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6adfd78a8dba540b/Desktop/Entri_DA/Mini project/"/>
    </mc:Choice>
  </mc:AlternateContent>
  <xr:revisionPtr revIDLastSave="878" documentId="8_{162E4AD6-6202-4ED9-861E-3ECA8F0915CD}" xr6:coauthVersionLast="47" xr6:coauthVersionMax="47" xr10:uidLastSave="{64638A56-5900-44C8-ADE5-4FD05F643BEE}"/>
  <bookViews>
    <workbookView xWindow="-110" yWindow="-110" windowWidth="19420" windowHeight="11500" xr2:uid="{FC125506-971B-4070-8A24-3B2DED8B42B9}"/>
  </bookViews>
  <sheets>
    <sheet name="ecommerece data " sheetId="2" r:id="rId1"/>
    <sheet name=" Category based filter" sheetId="4" r:id="rId2"/>
    <sheet name="Filter_Analysis based on Order" sheetId="3" r:id="rId3"/>
    <sheet name="Pivot table" sheetId="5" r:id="rId4"/>
  </sheets>
  <definedNames>
    <definedName name="Slicer_Payment_Method">#N/A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435" i="2" l="1"/>
  <c r="R1387"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P10002" i="2"/>
  <c r="P10003" i="2"/>
  <c r="P10004" i="2"/>
  <c r="P10005" i="2"/>
  <c r="P10006" i="2"/>
  <c r="P10007" i="2"/>
  <c r="P10008" i="2"/>
  <c r="P10009" i="2"/>
  <c r="P10010" i="2"/>
  <c r="P10011" i="2"/>
  <c r="P10012" i="2"/>
  <c r="P10013" i="2"/>
  <c r="P10014" i="2"/>
  <c r="P10015" i="2"/>
  <c r="P10016" i="2"/>
  <c r="P10017" i="2"/>
  <c r="P10018" i="2"/>
  <c r="P10019" i="2"/>
  <c r="P10020" i="2"/>
  <c r="P10021" i="2"/>
  <c r="P10022" i="2"/>
  <c r="P10023" i="2"/>
  <c r="P10024" i="2"/>
  <c r="P10025" i="2"/>
  <c r="P10026" i="2"/>
  <c r="P10027" i="2"/>
  <c r="P10028" i="2"/>
  <c r="P10029" i="2"/>
  <c r="P10030" i="2"/>
  <c r="P10031" i="2"/>
  <c r="P10032" i="2"/>
  <c r="P10033" i="2"/>
  <c r="P10034" i="2"/>
  <c r="P10035" i="2"/>
  <c r="P10036" i="2"/>
  <c r="P10037" i="2"/>
  <c r="P10038" i="2"/>
  <c r="P10039" i="2"/>
  <c r="P10040" i="2"/>
  <c r="P10041" i="2"/>
  <c r="P10042" i="2"/>
  <c r="P10043" i="2"/>
  <c r="P10044" i="2"/>
  <c r="P10045" i="2"/>
  <c r="P10046" i="2"/>
  <c r="P10047" i="2"/>
  <c r="P10048" i="2"/>
  <c r="P10049" i="2"/>
  <c r="P10050" i="2"/>
  <c r="P10051" i="2"/>
  <c r="P10052" i="2"/>
  <c r="P10053" i="2"/>
  <c r="P10054" i="2"/>
  <c r="P10055" i="2"/>
  <c r="P10056" i="2"/>
  <c r="P10057" i="2"/>
  <c r="P10058" i="2"/>
  <c r="P10059" i="2"/>
  <c r="P10060" i="2"/>
  <c r="P10061" i="2"/>
  <c r="P10062" i="2"/>
  <c r="P10063" i="2"/>
  <c r="P10064" i="2"/>
  <c r="P10065" i="2"/>
  <c r="P10066" i="2"/>
  <c r="P10067" i="2"/>
  <c r="P10068" i="2"/>
  <c r="P10069" i="2"/>
  <c r="P10070" i="2"/>
  <c r="P10071" i="2"/>
  <c r="P10072" i="2"/>
  <c r="P10073" i="2"/>
  <c r="P10074" i="2"/>
  <c r="P10075" i="2"/>
  <c r="P10076" i="2"/>
  <c r="P10077" i="2"/>
  <c r="P10078" i="2"/>
  <c r="P10079" i="2"/>
  <c r="P10080" i="2"/>
  <c r="P10081" i="2"/>
  <c r="P10082" i="2"/>
  <c r="P10083" i="2"/>
  <c r="P10084" i="2"/>
  <c r="P10085" i="2"/>
  <c r="P10086" i="2"/>
  <c r="P10087" i="2"/>
  <c r="P10088" i="2"/>
  <c r="P10089" i="2"/>
  <c r="P10090" i="2"/>
  <c r="P10091" i="2"/>
  <c r="P10092" i="2"/>
  <c r="P10093" i="2"/>
  <c r="P10094" i="2"/>
  <c r="P10095" i="2"/>
  <c r="P10096" i="2"/>
  <c r="P10097" i="2"/>
  <c r="P10098" i="2"/>
  <c r="P10099" i="2"/>
  <c r="P10100" i="2"/>
  <c r="P10101" i="2"/>
  <c r="P10102" i="2"/>
  <c r="P10103" i="2"/>
  <c r="P10104" i="2"/>
  <c r="P10105" i="2"/>
  <c r="P10106" i="2"/>
  <c r="P10107" i="2"/>
  <c r="P10108" i="2"/>
  <c r="P10109" i="2"/>
  <c r="P10110" i="2"/>
  <c r="P10111" i="2"/>
  <c r="P10112" i="2"/>
  <c r="P10113" i="2"/>
  <c r="P10114" i="2"/>
  <c r="P10115" i="2"/>
  <c r="P10116" i="2"/>
  <c r="P10117" i="2"/>
  <c r="P10118" i="2"/>
  <c r="P10119" i="2"/>
  <c r="P10120" i="2"/>
  <c r="P10121" i="2"/>
  <c r="P10122" i="2"/>
  <c r="P10123" i="2"/>
  <c r="P10124" i="2"/>
  <c r="P10125" i="2"/>
  <c r="P10126" i="2"/>
  <c r="P10127" i="2"/>
  <c r="P10128" i="2"/>
  <c r="P10129" i="2"/>
  <c r="P10130" i="2"/>
  <c r="P10131" i="2"/>
  <c r="P10132" i="2"/>
  <c r="P10133" i="2"/>
  <c r="P10134" i="2"/>
  <c r="P10135" i="2"/>
  <c r="P10136" i="2"/>
  <c r="P10137" i="2"/>
  <c r="P10138" i="2"/>
  <c r="P10139" i="2"/>
  <c r="P10140" i="2"/>
  <c r="P10141" i="2"/>
  <c r="P10142" i="2"/>
  <c r="P10143" i="2"/>
  <c r="P10144" i="2"/>
  <c r="P10145" i="2"/>
  <c r="P10146" i="2"/>
  <c r="P10147" i="2"/>
  <c r="P10148" i="2"/>
  <c r="P10149" i="2"/>
  <c r="P10150" i="2"/>
  <c r="P10151" i="2"/>
  <c r="P10152" i="2"/>
  <c r="P10153" i="2"/>
  <c r="P10154" i="2"/>
  <c r="P10155" i="2"/>
  <c r="P10156" i="2"/>
  <c r="P10157" i="2"/>
  <c r="P10158" i="2"/>
  <c r="P10159" i="2"/>
  <c r="P10160" i="2"/>
  <c r="P10161" i="2"/>
  <c r="P10162" i="2"/>
  <c r="P10163" i="2"/>
  <c r="P10164" i="2"/>
  <c r="P10165" i="2"/>
  <c r="P10166" i="2"/>
  <c r="P10167" i="2"/>
  <c r="P10168" i="2"/>
  <c r="P10169" i="2"/>
  <c r="P10170" i="2"/>
  <c r="P10171" i="2"/>
  <c r="P10172" i="2"/>
  <c r="P10173" i="2"/>
  <c r="P10174" i="2"/>
  <c r="P10175" i="2"/>
  <c r="P10176" i="2"/>
  <c r="P10177" i="2"/>
  <c r="P10178" i="2"/>
  <c r="P10179" i="2"/>
  <c r="P10180" i="2"/>
  <c r="P10181" i="2"/>
  <c r="P10182" i="2"/>
  <c r="P10183" i="2"/>
  <c r="P10184" i="2"/>
  <c r="P10185" i="2"/>
  <c r="P10186" i="2"/>
  <c r="P10187" i="2"/>
  <c r="P10188" i="2"/>
  <c r="P10189" i="2"/>
  <c r="P10190" i="2"/>
  <c r="P10191" i="2"/>
  <c r="P10192" i="2"/>
  <c r="P10193" i="2"/>
  <c r="P10194" i="2"/>
  <c r="P10195" i="2"/>
  <c r="P10196" i="2"/>
  <c r="P10197" i="2"/>
  <c r="P10198" i="2"/>
  <c r="P10199" i="2"/>
  <c r="P10200" i="2"/>
  <c r="P10201" i="2"/>
  <c r="P10202" i="2"/>
  <c r="P10203" i="2"/>
  <c r="P10204" i="2"/>
  <c r="P10205" i="2"/>
  <c r="P10206" i="2"/>
  <c r="P10207" i="2"/>
  <c r="P10208" i="2"/>
  <c r="P10209" i="2"/>
  <c r="P10210" i="2"/>
  <c r="P10211" i="2"/>
  <c r="P10212" i="2"/>
  <c r="P10213" i="2"/>
  <c r="P10214" i="2"/>
  <c r="P10215" i="2"/>
  <c r="P10216" i="2"/>
  <c r="P10217" i="2"/>
  <c r="P10218" i="2"/>
  <c r="P10219" i="2"/>
  <c r="P10220" i="2"/>
  <c r="P10221" i="2"/>
  <c r="P10222" i="2"/>
  <c r="P10223" i="2"/>
  <c r="P10224" i="2"/>
  <c r="P10225" i="2"/>
  <c r="P10226" i="2"/>
  <c r="P10227" i="2"/>
  <c r="P10228" i="2"/>
  <c r="P10229" i="2"/>
  <c r="P10230" i="2"/>
  <c r="P10231" i="2"/>
  <c r="P10232" i="2"/>
  <c r="P10233" i="2"/>
  <c r="P10234" i="2"/>
  <c r="P10235" i="2"/>
  <c r="P10236" i="2"/>
  <c r="P10237" i="2"/>
  <c r="P10238" i="2"/>
  <c r="P10239" i="2"/>
  <c r="P10240" i="2"/>
  <c r="P10241" i="2"/>
  <c r="P10242" i="2"/>
  <c r="P10243" i="2"/>
  <c r="P10244" i="2"/>
  <c r="P10245" i="2"/>
  <c r="P10246" i="2"/>
  <c r="P10247" i="2"/>
  <c r="P10248" i="2"/>
  <c r="P10249" i="2"/>
  <c r="P10250" i="2"/>
  <c r="P10251" i="2"/>
  <c r="P10252" i="2"/>
  <c r="P10253" i="2"/>
  <c r="P10254" i="2"/>
  <c r="P10255" i="2"/>
  <c r="P10256" i="2"/>
  <c r="P10257" i="2"/>
  <c r="P10258" i="2"/>
  <c r="P10259" i="2"/>
  <c r="P10260" i="2"/>
  <c r="P10261" i="2"/>
  <c r="P10262" i="2"/>
  <c r="P10263" i="2"/>
  <c r="P10264" i="2"/>
  <c r="P10265" i="2"/>
  <c r="P10266" i="2"/>
  <c r="P10267" i="2"/>
  <c r="P10268" i="2"/>
  <c r="P10269" i="2"/>
  <c r="P10270" i="2"/>
  <c r="P10271" i="2"/>
  <c r="P10272" i="2"/>
  <c r="P10273" i="2"/>
  <c r="P10274" i="2"/>
  <c r="P10275" i="2"/>
  <c r="P10276" i="2"/>
  <c r="P10277" i="2"/>
  <c r="P10278" i="2"/>
  <c r="P10279" i="2"/>
  <c r="P10280" i="2"/>
  <c r="P10281" i="2"/>
  <c r="P10282" i="2"/>
  <c r="P10283" i="2"/>
  <c r="P10284" i="2"/>
  <c r="P10285" i="2"/>
  <c r="P10286" i="2"/>
  <c r="P10287" i="2"/>
  <c r="P10288" i="2"/>
  <c r="P10289" i="2"/>
  <c r="P10290" i="2"/>
  <c r="P10291" i="2"/>
  <c r="P10292" i="2"/>
  <c r="P10293" i="2"/>
  <c r="P10294" i="2"/>
  <c r="P10295" i="2"/>
  <c r="P10296" i="2"/>
  <c r="P10297" i="2"/>
  <c r="P10298" i="2"/>
  <c r="P10299" i="2"/>
  <c r="P10300" i="2"/>
  <c r="P10301" i="2"/>
  <c r="P10302" i="2"/>
  <c r="P10303" i="2"/>
  <c r="P10304" i="2"/>
  <c r="P10305" i="2"/>
  <c r="P10306" i="2"/>
  <c r="P10307" i="2"/>
  <c r="P10308" i="2"/>
  <c r="P10309" i="2"/>
  <c r="P10310" i="2"/>
  <c r="P10311" i="2"/>
  <c r="P10312" i="2"/>
  <c r="P10313" i="2"/>
  <c r="P10314" i="2"/>
  <c r="P10315" i="2"/>
  <c r="P10316" i="2"/>
  <c r="P10317" i="2"/>
  <c r="P10318" i="2"/>
  <c r="P10319" i="2"/>
  <c r="P10320" i="2"/>
  <c r="P10321" i="2"/>
  <c r="P10322" i="2"/>
  <c r="P10323" i="2"/>
  <c r="P10324" i="2"/>
  <c r="P10325" i="2"/>
  <c r="P10326" i="2"/>
  <c r="P10327" i="2"/>
  <c r="P10328" i="2"/>
  <c r="P10329" i="2"/>
  <c r="P10330" i="2"/>
  <c r="P10331" i="2"/>
  <c r="P10332" i="2"/>
  <c r="P10333" i="2"/>
  <c r="P10334" i="2"/>
  <c r="P10335" i="2"/>
  <c r="P10336" i="2"/>
  <c r="P10337" i="2"/>
  <c r="P10338" i="2"/>
  <c r="P10339" i="2"/>
  <c r="P10340" i="2"/>
  <c r="P10341" i="2"/>
  <c r="P10342" i="2"/>
  <c r="P10343" i="2"/>
  <c r="P10344" i="2"/>
  <c r="P10345" i="2"/>
  <c r="P10346" i="2"/>
  <c r="P10347" i="2"/>
  <c r="P10348" i="2"/>
  <c r="P10349" i="2"/>
  <c r="P10350" i="2"/>
  <c r="P10351" i="2"/>
  <c r="P10352" i="2"/>
  <c r="P10353" i="2"/>
  <c r="P10354" i="2"/>
  <c r="P10355" i="2"/>
  <c r="P10356" i="2"/>
  <c r="P10357" i="2"/>
  <c r="P10358" i="2"/>
  <c r="P10359" i="2"/>
  <c r="P10360" i="2"/>
  <c r="P10361" i="2"/>
  <c r="P10362" i="2"/>
  <c r="P10363" i="2"/>
  <c r="P10364" i="2"/>
  <c r="P10365" i="2"/>
  <c r="P10366" i="2"/>
  <c r="P10367" i="2"/>
  <c r="P10368" i="2"/>
  <c r="P10369" i="2"/>
  <c r="P10370" i="2"/>
  <c r="P10371" i="2"/>
  <c r="P10372" i="2"/>
  <c r="P10373" i="2"/>
  <c r="P10374" i="2"/>
  <c r="P10375" i="2"/>
  <c r="P10376" i="2"/>
  <c r="P10377" i="2"/>
  <c r="P10378" i="2"/>
  <c r="P10379" i="2"/>
  <c r="P10380" i="2"/>
  <c r="P10381" i="2"/>
  <c r="P10382" i="2"/>
  <c r="P10383" i="2"/>
  <c r="P10384" i="2"/>
  <c r="P10385" i="2"/>
  <c r="P10386" i="2"/>
  <c r="P10387" i="2"/>
  <c r="P10388" i="2"/>
  <c r="P10389" i="2"/>
  <c r="P10390" i="2"/>
  <c r="P10391" i="2"/>
  <c r="P10392" i="2"/>
  <c r="P10393" i="2"/>
  <c r="P10394" i="2"/>
  <c r="P10395" i="2"/>
  <c r="P10396" i="2"/>
  <c r="P10397" i="2"/>
  <c r="P10398" i="2"/>
  <c r="P10399" i="2"/>
  <c r="P10400" i="2"/>
  <c r="P10401" i="2"/>
  <c r="P10402" i="2"/>
  <c r="P10403" i="2"/>
  <c r="P10404" i="2"/>
  <c r="P10405" i="2"/>
  <c r="P10406" i="2"/>
  <c r="P10407" i="2"/>
  <c r="P10408" i="2"/>
  <c r="P10409" i="2"/>
  <c r="P10410" i="2"/>
  <c r="P10411" i="2"/>
  <c r="P10412" i="2"/>
  <c r="P10413" i="2"/>
  <c r="P10414" i="2"/>
  <c r="P10415" i="2"/>
  <c r="P10416" i="2"/>
  <c r="P10417" i="2"/>
  <c r="P10418" i="2"/>
  <c r="P10419" i="2"/>
  <c r="P10420" i="2"/>
  <c r="P10421" i="2"/>
  <c r="P10422" i="2"/>
  <c r="P10423" i="2"/>
  <c r="P10424" i="2"/>
  <c r="P10425" i="2"/>
  <c r="P10426" i="2"/>
  <c r="P10427" i="2"/>
  <c r="P10428" i="2"/>
  <c r="P10429" i="2"/>
  <c r="P10430" i="2"/>
  <c r="P10431" i="2"/>
  <c r="P10432" i="2"/>
  <c r="P10433" i="2"/>
  <c r="P10434" i="2"/>
  <c r="P10435" i="2"/>
  <c r="P10436" i="2"/>
  <c r="P10437" i="2"/>
  <c r="P10438" i="2"/>
  <c r="P10439" i="2"/>
  <c r="P10440" i="2"/>
  <c r="P10441" i="2"/>
  <c r="P10442" i="2"/>
  <c r="P10443" i="2"/>
  <c r="P10444" i="2"/>
  <c r="P10445" i="2"/>
  <c r="P10446" i="2"/>
  <c r="P10447" i="2"/>
  <c r="P10448" i="2"/>
  <c r="P10449" i="2"/>
  <c r="P10450" i="2"/>
  <c r="P10451" i="2"/>
  <c r="P10452" i="2"/>
  <c r="P10453" i="2"/>
  <c r="P10454" i="2"/>
  <c r="P10455" i="2"/>
  <c r="P10456" i="2"/>
  <c r="P10457" i="2"/>
  <c r="P10458" i="2"/>
  <c r="P10459" i="2"/>
  <c r="P10460" i="2"/>
  <c r="P10461" i="2"/>
  <c r="P10462" i="2"/>
  <c r="P10463" i="2"/>
  <c r="P10464" i="2"/>
  <c r="P10465" i="2"/>
  <c r="P10466" i="2"/>
  <c r="P10467" i="2"/>
  <c r="P10468" i="2"/>
  <c r="P10469" i="2"/>
  <c r="P10470" i="2"/>
  <c r="P10471" i="2"/>
  <c r="P10472" i="2"/>
  <c r="P10473" i="2"/>
  <c r="P10474" i="2"/>
  <c r="P10475" i="2"/>
  <c r="P10476" i="2"/>
  <c r="P10477" i="2"/>
  <c r="P10478" i="2"/>
  <c r="P10479" i="2"/>
  <c r="P10480" i="2"/>
  <c r="P10481" i="2"/>
  <c r="P10482" i="2"/>
  <c r="P10483" i="2"/>
  <c r="P10484" i="2"/>
  <c r="P10485" i="2"/>
  <c r="P10486" i="2"/>
  <c r="P10487" i="2"/>
  <c r="P10488" i="2"/>
  <c r="P10489" i="2"/>
  <c r="P10490" i="2"/>
  <c r="P10491" i="2"/>
  <c r="P10492" i="2"/>
  <c r="P10493" i="2"/>
  <c r="P10494" i="2"/>
  <c r="P10495" i="2"/>
  <c r="P10496" i="2"/>
  <c r="P10497" i="2"/>
  <c r="P10498" i="2"/>
  <c r="P10499" i="2"/>
  <c r="P10500" i="2"/>
  <c r="P10501" i="2"/>
  <c r="P10502" i="2"/>
  <c r="P10503" i="2"/>
  <c r="P10504" i="2"/>
  <c r="P10505" i="2"/>
  <c r="P10506" i="2"/>
  <c r="P10507" i="2"/>
  <c r="P10508" i="2"/>
  <c r="P10509" i="2"/>
  <c r="P10510" i="2"/>
  <c r="P10511" i="2"/>
  <c r="P10512" i="2"/>
  <c r="P10513" i="2"/>
  <c r="P10514" i="2"/>
  <c r="P10515" i="2"/>
  <c r="P10516" i="2"/>
  <c r="P10517" i="2"/>
  <c r="P10518" i="2"/>
  <c r="P10519" i="2"/>
  <c r="P10520" i="2"/>
  <c r="P10521" i="2"/>
  <c r="P10522" i="2"/>
  <c r="P10523" i="2"/>
  <c r="P10524" i="2"/>
  <c r="P10525" i="2"/>
  <c r="P10526" i="2"/>
  <c r="P10527" i="2"/>
  <c r="P10528" i="2"/>
  <c r="P10529" i="2"/>
  <c r="P10530" i="2"/>
  <c r="P10531" i="2"/>
  <c r="P10532" i="2"/>
  <c r="P10533" i="2"/>
  <c r="P10534" i="2"/>
  <c r="P10535" i="2"/>
  <c r="P10536" i="2"/>
  <c r="P10537" i="2"/>
  <c r="P10538" i="2"/>
  <c r="P10539" i="2"/>
  <c r="P10540" i="2"/>
  <c r="P10541" i="2"/>
  <c r="P10542" i="2"/>
  <c r="P10543" i="2"/>
  <c r="P10544" i="2"/>
  <c r="P10545" i="2"/>
  <c r="P10546" i="2"/>
  <c r="P10547" i="2"/>
  <c r="P10548" i="2"/>
  <c r="P10549" i="2"/>
  <c r="P10550" i="2"/>
  <c r="P10551" i="2"/>
  <c r="P10552" i="2"/>
  <c r="P10553" i="2"/>
  <c r="P10554" i="2"/>
  <c r="P10555" i="2"/>
  <c r="P10556" i="2"/>
  <c r="P10557" i="2"/>
  <c r="P10558" i="2"/>
  <c r="P10559" i="2"/>
  <c r="P10560" i="2"/>
  <c r="P10561" i="2"/>
  <c r="P10562" i="2"/>
  <c r="P10563" i="2"/>
  <c r="P10564" i="2"/>
  <c r="P10565" i="2"/>
  <c r="P10566" i="2"/>
  <c r="P10567" i="2"/>
  <c r="P10568" i="2"/>
  <c r="P10569" i="2"/>
  <c r="P10570" i="2"/>
  <c r="P10571" i="2"/>
  <c r="P10572" i="2"/>
  <c r="P10573" i="2"/>
  <c r="P10574" i="2"/>
  <c r="P10575" i="2"/>
  <c r="P10576" i="2"/>
  <c r="P10577" i="2"/>
  <c r="P10578" i="2"/>
  <c r="P10579" i="2"/>
  <c r="P10580" i="2"/>
  <c r="P10581" i="2"/>
  <c r="P10582" i="2"/>
  <c r="P10583" i="2"/>
  <c r="P10584" i="2"/>
  <c r="P10585" i="2"/>
  <c r="P10586" i="2"/>
  <c r="P10587" i="2"/>
  <c r="P10588" i="2"/>
  <c r="P10589" i="2"/>
  <c r="P10590" i="2"/>
  <c r="P10591" i="2"/>
  <c r="P10592" i="2"/>
  <c r="P10593" i="2"/>
  <c r="P10594" i="2"/>
  <c r="P10595" i="2"/>
  <c r="P10596" i="2"/>
  <c r="P10597" i="2"/>
  <c r="P10598" i="2"/>
  <c r="P10599" i="2"/>
  <c r="P10600" i="2"/>
  <c r="P10601" i="2"/>
  <c r="P10602" i="2"/>
  <c r="P10603" i="2"/>
  <c r="P10604" i="2"/>
  <c r="P10605" i="2"/>
  <c r="P10606" i="2"/>
  <c r="P10607" i="2"/>
  <c r="P10608" i="2"/>
  <c r="P10609" i="2"/>
  <c r="P10610" i="2"/>
  <c r="P10611" i="2"/>
  <c r="P10612" i="2"/>
  <c r="P10613" i="2"/>
  <c r="P10614" i="2"/>
  <c r="P10615" i="2"/>
  <c r="P10616" i="2"/>
  <c r="P10617" i="2"/>
  <c r="P10618" i="2"/>
  <c r="P10619" i="2"/>
  <c r="P10620" i="2"/>
  <c r="P10621" i="2"/>
  <c r="P10622" i="2"/>
  <c r="P10623" i="2"/>
  <c r="P10624" i="2"/>
  <c r="P10625" i="2"/>
  <c r="P10626" i="2"/>
  <c r="P10627" i="2"/>
  <c r="P10628" i="2"/>
  <c r="P10629" i="2"/>
  <c r="P10630" i="2"/>
  <c r="P10631" i="2"/>
  <c r="P10632" i="2"/>
  <c r="P10633" i="2"/>
  <c r="P10634" i="2"/>
  <c r="P10635" i="2"/>
  <c r="P10636" i="2"/>
  <c r="P10637" i="2"/>
  <c r="P10638" i="2"/>
  <c r="P10639" i="2"/>
  <c r="P10640" i="2"/>
  <c r="P10641" i="2"/>
  <c r="P10642" i="2"/>
  <c r="P10643" i="2"/>
  <c r="P10644" i="2"/>
  <c r="P10645" i="2"/>
  <c r="P10646" i="2"/>
  <c r="P10647" i="2"/>
  <c r="P10648" i="2"/>
  <c r="P10649" i="2"/>
  <c r="P10650" i="2"/>
  <c r="P10651" i="2"/>
  <c r="P10652" i="2"/>
  <c r="P10653" i="2"/>
  <c r="P10654" i="2"/>
  <c r="P10655" i="2"/>
  <c r="P10656" i="2"/>
  <c r="P10657" i="2"/>
  <c r="P10658" i="2"/>
  <c r="P10659" i="2"/>
  <c r="P10660" i="2"/>
  <c r="P10661" i="2"/>
  <c r="P10662" i="2"/>
  <c r="P10663" i="2"/>
  <c r="P10664" i="2"/>
  <c r="P10665" i="2"/>
  <c r="P10666" i="2"/>
  <c r="P10667" i="2"/>
  <c r="P10668" i="2"/>
  <c r="P10669" i="2"/>
  <c r="P10670" i="2"/>
  <c r="P10671" i="2"/>
  <c r="P10672" i="2"/>
  <c r="P10673" i="2"/>
  <c r="P10674" i="2"/>
  <c r="P10675" i="2"/>
  <c r="P10676" i="2"/>
  <c r="P10677" i="2"/>
  <c r="P10678" i="2"/>
  <c r="P10679" i="2"/>
  <c r="P10680" i="2"/>
  <c r="P10681" i="2"/>
  <c r="P10682" i="2"/>
  <c r="P10683" i="2"/>
  <c r="P10684" i="2"/>
  <c r="P10685" i="2"/>
  <c r="P10686" i="2"/>
  <c r="P10687" i="2"/>
  <c r="P10688" i="2"/>
  <c r="P10689" i="2"/>
  <c r="P10690" i="2"/>
  <c r="P10691" i="2"/>
  <c r="P10692" i="2"/>
  <c r="P10693" i="2"/>
  <c r="P10694" i="2"/>
  <c r="P10695" i="2"/>
  <c r="P10696" i="2"/>
  <c r="P10697" i="2"/>
  <c r="P10698" i="2"/>
  <c r="P10699" i="2"/>
  <c r="P10700" i="2"/>
  <c r="P10701" i="2"/>
  <c r="P10702" i="2"/>
  <c r="P10703" i="2"/>
  <c r="P10704" i="2"/>
  <c r="P10705" i="2"/>
  <c r="P10706" i="2"/>
  <c r="P10707" i="2"/>
  <c r="P10708" i="2"/>
  <c r="P10709" i="2"/>
  <c r="P10710" i="2"/>
  <c r="P10711" i="2"/>
  <c r="P10712" i="2"/>
  <c r="P10713" i="2"/>
  <c r="P10714" i="2"/>
  <c r="P10715" i="2"/>
  <c r="P10716" i="2"/>
  <c r="P10717" i="2"/>
  <c r="P10718" i="2"/>
  <c r="P10719" i="2"/>
  <c r="P10720" i="2"/>
  <c r="P10721" i="2"/>
  <c r="P10722" i="2"/>
  <c r="P10723" i="2"/>
  <c r="P10724" i="2"/>
  <c r="P10725" i="2"/>
  <c r="P10726" i="2"/>
  <c r="P10727" i="2"/>
  <c r="P10728" i="2"/>
  <c r="P10729" i="2"/>
  <c r="P10730" i="2"/>
  <c r="P10731" i="2"/>
  <c r="P10732" i="2"/>
  <c r="P10733" i="2"/>
  <c r="P10734" i="2"/>
  <c r="P10735" i="2"/>
  <c r="P10736" i="2"/>
  <c r="P10737" i="2"/>
  <c r="P10738" i="2"/>
  <c r="P10739" i="2"/>
  <c r="P10740" i="2"/>
  <c r="P10741" i="2"/>
  <c r="P10742" i="2"/>
  <c r="P10743" i="2"/>
  <c r="P10744" i="2"/>
  <c r="P10745" i="2"/>
  <c r="P10746" i="2"/>
  <c r="P10747" i="2"/>
  <c r="P10748" i="2"/>
  <c r="P10749" i="2"/>
  <c r="P10750" i="2"/>
  <c r="P10751" i="2"/>
  <c r="P10752" i="2"/>
  <c r="P10753" i="2"/>
  <c r="P10754" i="2"/>
  <c r="P10755" i="2"/>
  <c r="P10756" i="2"/>
  <c r="P10757" i="2"/>
  <c r="P10758" i="2"/>
  <c r="P10759" i="2"/>
  <c r="P10760" i="2"/>
  <c r="P10761" i="2"/>
  <c r="P10762" i="2"/>
  <c r="P10763" i="2"/>
  <c r="P10764" i="2"/>
  <c r="P10765" i="2"/>
  <c r="P10766" i="2"/>
  <c r="P10767" i="2"/>
  <c r="P10768" i="2"/>
  <c r="P10769" i="2"/>
  <c r="P10770" i="2"/>
  <c r="P10771" i="2"/>
  <c r="P10772" i="2"/>
  <c r="P10773" i="2"/>
  <c r="P10774" i="2"/>
  <c r="P10775" i="2"/>
  <c r="P10776" i="2"/>
  <c r="P10777" i="2"/>
  <c r="P10778" i="2"/>
  <c r="P10779" i="2"/>
  <c r="P10780" i="2"/>
  <c r="P10781" i="2"/>
  <c r="P10782" i="2"/>
  <c r="P10783" i="2"/>
  <c r="P10784" i="2"/>
  <c r="P10785" i="2"/>
  <c r="P10786" i="2"/>
  <c r="P10787" i="2"/>
  <c r="P10788" i="2"/>
  <c r="P10789" i="2"/>
  <c r="P10790" i="2"/>
  <c r="P10791" i="2"/>
  <c r="P10792" i="2"/>
  <c r="P10793" i="2"/>
  <c r="P10794" i="2"/>
  <c r="P10795" i="2"/>
  <c r="P10796" i="2"/>
  <c r="P10797" i="2"/>
  <c r="P10798" i="2"/>
  <c r="P10799" i="2"/>
  <c r="P10800" i="2"/>
  <c r="P10801" i="2"/>
  <c r="P10802" i="2"/>
  <c r="P10803" i="2"/>
  <c r="P10804" i="2"/>
  <c r="P10805" i="2"/>
  <c r="P10806" i="2"/>
  <c r="P10807" i="2"/>
  <c r="P10808" i="2"/>
  <c r="P10809" i="2"/>
  <c r="P10810" i="2"/>
  <c r="P10811" i="2"/>
  <c r="P10812" i="2"/>
  <c r="P10813" i="2"/>
  <c r="P10814" i="2"/>
  <c r="P10815" i="2"/>
  <c r="P10816" i="2"/>
  <c r="P10817" i="2"/>
  <c r="P10818" i="2"/>
  <c r="P10819" i="2"/>
  <c r="P10820" i="2"/>
  <c r="P10821" i="2"/>
  <c r="P10822" i="2"/>
  <c r="P10823" i="2"/>
  <c r="P10824" i="2"/>
  <c r="P10825" i="2"/>
  <c r="P10826" i="2"/>
  <c r="P10827" i="2"/>
  <c r="P10828" i="2"/>
  <c r="P10829" i="2"/>
  <c r="P10830" i="2"/>
  <c r="P10831" i="2"/>
  <c r="P10832" i="2"/>
  <c r="P10833" i="2"/>
  <c r="P10834" i="2"/>
  <c r="P10835" i="2"/>
  <c r="P10836" i="2"/>
  <c r="P10837" i="2"/>
  <c r="P10838" i="2"/>
  <c r="P10839" i="2"/>
  <c r="P10840" i="2"/>
  <c r="P10841" i="2"/>
  <c r="P10842" i="2"/>
  <c r="P10843" i="2"/>
  <c r="P10844" i="2"/>
  <c r="P10845" i="2"/>
  <c r="P10846" i="2"/>
  <c r="P10847" i="2"/>
  <c r="P10848" i="2"/>
  <c r="P10849" i="2"/>
  <c r="P10850" i="2"/>
  <c r="P10851" i="2"/>
  <c r="P10852" i="2"/>
  <c r="P10853" i="2"/>
  <c r="P10854" i="2"/>
  <c r="P10855" i="2"/>
  <c r="P10856" i="2"/>
  <c r="P10857" i="2"/>
  <c r="P10858" i="2"/>
  <c r="P10859" i="2"/>
  <c r="P10860" i="2"/>
  <c r="P10861" i="2"/>
  <c r="P10862" i="2"/>
  <c r="P10863" i="2"/>
  <c r="P10864" i="2"/>
  <c r="P10865" i="2"/>
  <c r="P10866" i="2"/>
  <c r="P10867" i="2"/>
  <c r="P10868" i="2"/>
  <c r="P10869" i="2"/>
  <c r="P10870" i="2"/>
  <c r="P10871" i="2"/>
  <c r="P10872" i="2"/>
  <c r="P10873" i="2"/>
  <c r="P10874" i="2"/>
  <c r="P10875" i="2"/>
  <c r="P10876" i="2"/>
  <c r="P10877" i="2"/>
  <c r="P10878" i="2"/>
  <c r="P10879" i="2"/>
  <c r="P10880" i="2"/>
  <c r="P10881" i="2"/>
  <c r="P10882" i="2"/>
  <c r="P10883" i="2"/>
  <c r="P10884" i="2"/>
  <c r="P10885" i="2"/>
  <c r="P10886" i="2"/>
  <c r="P10887" i="2"/>
  <c r="P10888" i="2"/>
  <c r="P10889" i="2"/>
  <c r="P10890" i="2"/>
  <c r="P10891" i="2"/>
  <c r="P10892" i="2"/>
  <c r="P10893" i="2"/>
  <c r="P10894" i="2"/>
  <c r="P10895" i="2"/>
  <c r="P10896" i="2"/>
  <c r="P10897" i="2"/>
  <c r="P10898" i="2"/>
  <c r="P10899" i="2"/>
  <c r="P10900" i="2"/>
  <c r="P10901" i="2"/>
  <c r="P10902" i="2"/>
  <c r="P10903" i="2"/>
  <c r="P10904" i="2"/>
  <c r="P10905" i="2"/>
  <c r="P10906" i="2"/>
  <c r="P10907" i="2"/>
  <c r="P10908" i="2"/>
  <c r="P10909" i="2"/>
  <c r="P10910" i="2"/>
  <c r="P10911" i="2"/>
  <c r="P10912" i="2"/>
  <c r="P10913" i="2"/>
  <c r="P10914" i="2"/>
  <c r="P10915" i="2"/>
  <c r="P10916" i="2"/>
  <c r="P10917" i="2"/>
  <c r="P10918" i="2"/>
  <c r="P10919" i="2"/>
  <c r="P10920" i="2"/>
  <c r="P10921" i="2"/>
  <c r="P10922" i="2"/>
  <c r="P10923" i="2"/>
  <c r="P10924" i="2"/>
  <c r="P10925" i="2"/>
  <c r="P10926" i="2"/>
  <c r="P10927" i="2"/>
  <c r="P10928" i="2"/>
  <c r="P10929" i="2"/>
  <c r="P10930" i="2"/>
  <c r="P10931" i="2"/>
  <c r="P10932" i="2"/>
  <c r="P10933" i="2"/>
  <c r="P10934" i="2"/>
  <c r="P10935" i="2"/>
  <c r="P10936" i="2"/>
  <c r="P10937" i="2"/>
  <c r="P10938" i="2"/>
  <c r="P10939" i="2"/>
  <c r="P10940" i="2"/>
  <c r="P10941" i="2"/>
  <c r="P10942" i="2"/>
  <c r="P10943" i="2"/>
  <c r="P10944" i="2"/>
  <c r="P10945" i="2"/>
  <c r="P10946" i="2"/>
  <c r="P10947" i="2"/>
  <c r="P10948" i="2"/>
  <c r="P10949" i="2"/>
  <c r="P10950" i="2"/>
  <c r="P10951" i="2"/>
  <c r="P10952" i="2"/>
  <c r="P10953" i="2"/>
  <c r="P10954" i="2"/>
  <c r="P10955" i="2"/>
  <c r="P10956" i="2"/>
  <c r="P10957" i="2"/>
  <c r="P10958" i="2"/>
  <c r="P10959" i="2"/>
  <c r="P10960" i="2"/>
  <c r="P10961" i="2"/>
  <c r="P10962" i="2"/>
  <c r="P10963" i="2"/>
  <c r="P10964" i="2"/>
  <c r="P10965" i="2"/>
  <c r="P10966" i="2"/>
  <c r="P10967" i="2"/>
  <c r="P10968" i="2"/>
  <c r="P10969" i="2"/>
  <c r="P10970" i="2"/>
  <c r="P10971" i="2"/>
  <c r="P10972" i="2"/>
  <c r="P10973" i="2"/>
  <c r="P10974" i="2"/>
  <c r="P10975" i="2"/>
  <c r="P10976" i="2"/>
  <c r="P10977" i="2"/>
  <c r="P10978" i="2"/>
  <c r="P10979" i="2"/>
  <c r="P10980" i="2"/>
  <c r="P10981" i="2"/>
  <c r="P10982" i="2"/>
  <c r="P10983" i="2"/>
  <c r="P10984" i="2"/>
  <c r="P10985" i="2"/>
  <c r="P10986" i="2"/>
  <c r="P10987" i="2"/>
  <c r="P10988" i="2"/>
  <c r="P10989" i="2"/>
  <c r="P10990" i="2"/>
  <c r="P10991" i="2"/>
  <c r="P10992" i="2"/>
  <c r="P10993" i="2"/>
  <c r="P10994" i="2"/>
  <c r="P10995" i="2"/>
  <c r="P10996" i="2"/>
  <c r="P10997" i="2"/>
  <c r="P10998" i="2"/>
  <c r="P10999" i="2"/>
  <c r="P11000" i="2"/>
  <c r="P11001" i="2"/>
  <c r="P11002" i="2"/>
  <c r="P11003" i="2"/>
  <c r="P11004" i="2"/>
  <c r="P11005" i="2"/>
  <c r="P11006" i="2"/>
  <c r="P11007" i="2"/>
  <c r="P11008" i="2"/>
  <c r="P11009" i="2"/>
  <c r="P11010" i="2"/>
  <c r="P11011" i="2"/>
  <c r="P11012" i="2"/>
  <c r="P11013" i="2"/>
  <c r="P11014" i="2"/>
  <c r="P11015" i="2"/>
  <c r="P11016" i="2"/>
  <c r="P11017" i="2"/>
  <c r="P11018" i="2"/>
  <c r="P11019" i="2"/>
  <c r="P11020" i="2"/>
  <c r="P11021" i="2"/>
  <c r="P11022" i="2"/>
  <c r="P11023" i="2"/>
  <c r="P11024" i="2"/>
  <c r="P11025" i="2"/>
  <c r="P11026" i="2"/>
  <c r="P11027" i="2"/>
  <c r="P11028" i="2"/>
  <c r="P11029" i="2"/>
  <c r="P11030" i="2"/>
  <c r="P11031" i="2"/>
  <c r="P11032" i="2"/>
  <c r="P11033" i="2"/>
  <c r="P11034" i="2"/>
  <c r="P11035" i="2"/>
  <c r="P11036" i="2"/>
  <c r="P11037" i="2"/>
  <c r="P11038" i="2"/>
  <c r="P11039" i="2"/>
  <c r="P11040" i="2"/>
  <c r="P11041" i="2"/>
  <c r="P11042" i="2"/>
  <c r="P11043" i="2"/>
  <c r="P11044" i="2"/>
  <c r="P11045" i="2"/>
  <c r="P11046" i="2"/>
  <c r="P11047" i="2"/>
  <c r="P11048" i="2"/>
  <c r="P11049" i="2"/>
  <c r="P11050" i="2"/>
  <c r="P11051" i="2"/>
  <c r="P11052" i="2"/>
  <c r="P11053" i="2"/>
  <c r="P11054" i="2"/>
  <c r="P11055" i="2"/>
  <c r="P11056" i="2"/>
  <c r="P11057" i="2"/>
  <c r="P11058" i="2"/>
  <c r="P11059" i="2"/>
  <c r="P11060" i="2"/>
  <c r="P11061" i="2"/>
  <c r="P11062" i="2"/>
  <c r="P11063" i="2"/>
  <c r="P11064" i="2"/>
  <c r="P11065" i="2"/>
  <c r="P11066" i="2"/>
  <c r="P11067" i="2"/>
  <c r="P11068" i="2"/>
  <c r="P11069" i="2"/>
  <c r="P11070" i="2"/>
  <c r="P11071" i="2"/>
  <c r="P11072" i="2"/>
  <c r="P11073" i="2"/>
  <c r="P11074" i="2"/>
  <c r="P11075" i="2"/>
  <c r="P11076" i="2"/>
  <c r="P11077" i="2"/>
  <c r="P11078" i="2"/>
  <c r="P11079" i="2"/>
  <c r="P11080" i="2"/>
  <c r="P11081" i="2"/>
  <c r="P11082" i="2"/>
  <c r="P11083" i="2"/>
  <c r="P11084" i="2"/>
  <c r="P11085" i="2"/>
  <c r="P11086" i="2"/>
  <c r="P11087" i="2"/>
  <c r="P11088" i="2"/>
  <c r="P11089" i="2"/>
  <c r="P11090" i="2"/>
  <c r="P11091" i="2"/>
  <c r="P11092" i="2"/>
  <c r="P11093" i="2"/>
  <c r="P11094" i="2"/>
  <c r="P11095" i="2"/>
  <c r="P11096" i="2"/>
  <c r="P11097" i="2"/>
  <c r="P11098" i="2"/>
  <c r="P11099" i="2"/>
  <c r="P11100" i="2"/>
  <c r="P11101" i="2"/>
  <c r="P11102" i="2"/>
  <c r="P11103" i="2"/>
  <c r="P11104" i="2"/>
  <c r="P11105" i="2"/>
  <c r="P11106" i="2"/>
  <c r="P11107" i="2"/>
  <c r="P11108" i="2"/>
  <c r="P11109" i="2"/>
  <c r="P11110" i="2"/>
  <c r="P11111" i="2"/>
  <c r="P11112" i="2"/>
  <c r="P11113" i="2"/>
  <c r="P11114" i="2"/>
  <c r="P11115" i="2"/>
  <c r="P11116" i="2"/>
  <c r="P11117" i="2"/>
  <c r="P11118" i="2"/>
  <c r="P11119" i="2"/>
  <c r="P11120" i="2"/>
  <c r="P11121" i="2"/>
  <c r="P11122" i="2"/>
  <c r="P11123" i="2"/>
  <c r="P11124" i="2"/>
  <c r="P11125" i="2"/>
  <c r="P11126" i="2"/>
  <c r="P11127" i="2"/>
  <c r="P11128" i="2"/>
  <c r="P11129" i="2"/>
  <c r="P11130" i="2"/>
  <c r="P11131" i="2"/>
  <c r="P11132" i="2"/>
  <c r="P11133" i="2"/>
  <c r="P11134" i="2"/>
  <c r="P11135" i="2"/>
  <c r="P11136" i="2"/>
  <c r="P11137" i="2"/>
  <c r="P11138" i="2"/>
  <c r="P11139" i="2"/>
  <c r="P11140" i="2"/>
  <c r="P11141" i="2"/>
  <c r="P11142" i="2"/>
  <c r="P11143" i="2"/>
  <c r="P11144" i="2"/>
  <c r="P11145" i="2"/>
  <c r="P11146" i="2"/>
  <c r="P11147" i="2"/>
  <c r="P11148" i="2"/>
  <c r="P11149" i="2"/>
  <c r="P11150" i="2"/>
  <c r="P11151" i="2"/>
  <c r="P11152" i="2"/>
  <c r="P11153" i="2"/>
  <c r="P11154" i="2"/>
  <c r="P11155" i="2"/>
  <c r="P11156" i="2"/>
  <c r="P11157" i="2"/>
  <c r="P11158" i="2"/>
  <c r="P11159" i="2"/>
  <c r="P11160" i="2"/>
  <c r="P11161" i="2"/>
  <c r="P11162" i="2"/>
  <c r="P11163" i="2"/>
  <c r="P11164" i="2"/>
  <c r="P11165" i="2"/>
  <c r="P11166" i="2"/>
  <c r="P11167" i="2"/>
  <c r="P11168" i="2"/>
  <c r="P11169" i="2"/>
  <c r="P11170" i="2"/>
  <c r="P11171" i="2"/>
  <c r="P11172" i="2"/>
  <c r="P11173" i="2"/>
  <c r="P11174" i="2"/>
  <c r="P11175" i="2"/>
  <c r="P11176" i="2"/>
  <c r="P11177" i="2"/>
  <c r="P11178" i="2"/>
  <c r="P11179" i="2"/>
  <c r="P11180" i="2"/>
  <c r="P11181" i="2"/>
  <c r="P11182" i="2"/>
  <c r="P11183" i="2"/>
  <c r="P11184" i="2"/>
  <c r="P11185" i="2"/>
  <c r="P11186" i="2"/>
  <c r="P11187" i="2"/>
  <c r="P11188" i="2"/>
  <c r="P11189" i="2"/>
  <c r="P11190" i="2"/>
  <c r="P11191" i="2"/>
  <c r="P11192" i="2"/>
  <c r="P11193" i="2"/>
  <c r="P11194" i="2"/>
  <c r="P11195" i="2"/>
  <c r="P11196" i="2"/>
  <c r="P11197" i="2"/>
  <c r="P11198" i="2"/>
  <c r="P11199" i="2"/>
  <c r="P11200" i="2"/>
  <c r="P11201" i="2"/>
  <c r="P11202" i="2"/>
  <c r="P11203" i="2"/>
  <c r="P11204" i="2"/>
  <c r="P11205" i="2"/>
  <c r="P11206" i="2"/>
  <c r="P11207" i="2"/>
  <c r="P11208" i="2"/>
  <c r="P11209" i="2"/>
  <c r="P11210" i="2"/>
  <c r="P11211" i="2"/>
  <c r="P11212" i="2"/>
  <c r="P11213" i="2"/>
  <c r="P11214" i="2"/>
  <c r="P11215" i="2"/>
  <c r="P11216" i="2"/>
  <c r="P11217" i="2"/>
  <c r="P11218" i="2"/>
  <c r="P11219" i="2"/>
  <c r="P11220" i="2"/>
  <c r="P11221" i="2"/>
  <c r="P11222" i="2"/>
  <c r="P11223" i="2"/>
  <c r="P11224" i="2"/>
  <c r="P11225" i="2"/>
  <c r="P11226" i="2"/>
  <c r="P11227" i="2"/>
  <c r="P11228" i="2"/>
  <c r="P11229" i="2"/>
  <c r="P11230" i="2"/>
  <c r="P11231" i="2"/>
  <c r="P11232" i="2"/>
  <c r="P11233" i="2"/>
  <c r="P11234" i="2"/>
  <c r="P11235" i="2"/>
  <c r="P11236" i="2"/>
  <c r="P11237" i="2"/>
  <c r="P11238" i="2"/>
  <c r="P11239" i="2"/>
  <c r="P11240" i="2"/>
  <c r="P11241" i="2"/>
  <c r="P11242" i="2"/>
  <c r="P11243" i="2"/>
  <c r="P11244" i="2"/>
  <c r="P11245" i="2"/>
  <c r="P11246" i="2"/>
  <c r="P11247" i="2"/>
  <c r="P11248" i="2"/>
  <c r="P11249" i="2"/>
  <c r="P11250" i="2"/>
  <c r="P11251" i="2"/>
  <c r="P11252" i="2"/>
  <c r="P11253" i="2"/>
  <c r="P11254" i="2"/>
  <c r="P11255" i="2"/>
  <c r="P11256" i="2"/>
  <c r="P11257" i="2"/>
  <c r="P11258" i="2"/>
  <c r="P11259" i="2"/>
  <c r="P11260" i="2"/>
  <c r="P11261" i="2"/>
  <c r="P11262" i="2"/>
  <c r="P11263" i="2"/>
  <c r="P11264" i="2"/>
  <c r="P11265" i="2"/>
  <c r="P11266" i="2"/>
  <c r="P11267" i="2"/>
  <c r="P11268" i="2"/>
  <c r="P11269" i="2"/>
  <c r="P11270" i="2"/>
  <c r="P11271" i="2"/>
  <c r="P11272" i="2"/>
  <c r="P11273" i="2"/>
  <c r="P11274" i="2"/>
  <c r="P11275" i="2"/>
  <c r="P11276" i="2"/>
  <c r="P11277" i="2"/>
  <c r="P11278" i="2"/>
  <c r="P11279" i="2"/>
  <c r="P11280" i="2"/>
  <c r="P11281" i="2"/>
  <c r="P11282" i="2"/>
  <c r="P11283" i="2"/>
  <c r="P11284" i="2"/>
  <c r="P11285" i="2"/>
  <c r="P11286" i="2"/>
  <c r="P11287" i="2"/>
  <c r="P11288" i="2"/>
  <c r="P11289" i="2"/>
  <c r="P11290" i="2"/>
  <c r="P11291" i="2"/>
  <c r="P11292" i="2"/>
  <c r="P11293" i="2"/>
  <c r="P11294" i="2"/>
  <c r="P11295" i="2"/>
  <c r="P11296" i="2"/>
  <c r="P11297" i="2"/>
  <c r="P11298" i="2"/>
  <c r="P11299" i="2"/>
  <c r="P11300" i="2"/>
  <c r="P11301" i="2"/>
  <c r="P11302" i="2"/>
  <c r="P11303" i="2"/>
  <c r="P11304" i="2"/>
  <c r="P11305" i="2"/>
  <c r="P11306" i="2"/>
  <c r="P11307" i="2"/>
  <c r="P11308" i="2"/>
  <c r="P11309" i="2"/>
  <c r="P11310" i="2"/>
  <c r="P11311" i="2"/>
  <c r="P11312" i="2"/>
  <c r="P11313" i="2"/>
  <c r="P11314" i="2"/>
  <c r="P11315" i="2"/>
  <c r="P11316" i="2"/>
  <c r="P11317" i="2"/>
  <c r="P11318" i="2"/>
  <c r="P11319" i="2"/>
  <c r="P11320" i="2"/>
  <c r="P11321" i="2"/>
  <c r="P11322" i="2"/>
  <c r="P11323" i="2"/>
  <c r="P11324" i="2"/>
  <c r="P11325" i="2"/>
  <c r="P11326" i="2"/>
  <c r="P11327" i="2"/>
  <c r="P11328" i="2"/>
  <c r="P11329" i="2"/>
  <c r="P11330" i="2"/>
  <c r="P11331" i="2"/>
  <c r="P11332" i="2"/>
  <c r="P11333" i="2"/>
  <c r="P11334" i="2"/>
  <c r="P11335" i="2"/>
  <c r="P11336" i="2"/>
  <c r="P11337" i="2"/>
  <c r="P11338" i="2"/>
  <c r="P11339" i="2"/>
  <c r="P11340" i="2"/>
  <c r="P11341" i="2"/>
  <c r="P11342" i="2"/>
  <c r="P11343" i="2"/>
  <c r="P11344" i="2"/>
  <c r="P11345" i="2"/>
  <c r="P11346" i="2"/>
  <c r="P11347" i="2"/>
  <c r="P11348" i="2"/>
  <c r="P11349" i="2"/>
  <c r="P11350" i="2"/>
  <c r="P11351" i="2"/>
  <c r="P11352" i="2"/>
  <c r="P11353" i="2"/>
  <c r="P11354" i="2"/>
  <c r="P11355" i="2"/>
  <c r="P11356" i="2"/>
  <c r="P11357" i="2"/>
  <c r="P11358" i="2"/>
  <c r="P11359" i="2"/>
  <c r="P11360" i="2"/>
  <c r="P11361" i="2"/>
  <c r="P11362" i="2"/>
  <c r="P11363" i="2"/>
  <c r="P11364" i="2"/>
  <c r="P11365" i="2"/>
  <c r="P11366" i="2"/>
  <c r="P11367" i="2"/>
  <c r="P11368" i="2"/>
  <c r="P11369" i="2"/>
  <c r="P11370" i="2"/>
  <c r="P11371" i="2"/>
  <c r="P11372" i="2"/>
  <c r="P11373" i="2"/>
  <c r="P11374" i="2"/>
  <c r="P11375" i="2"/>
  <c r="P11376" i="2"/>
  <c r="P11377" i="2"/>
  <c r="P11378" i="2"/>
  <c r="P11379" i="2"/>
  <c r="P11380" i="2"/>
  <c r="P11381" i="2"/>
  <c r="P11382" i="2"/>
  <c r="P11383" i="2"/>
  <c r="P11384" i="2"/>
  <c r="P11385" i="2"/>
  <c r="P11386" i="2"/>
  <c r="P11387" i="2"/>
  <c r="P11388" i="2"/>
  <c r="P11389" i="2"/>
  <c r="P11390" i="2"/>
  <c r="P11391" i="2"/>
  <c r="P11392" i="2"/>
  <c r="P11393" i="2"/>
  <c r="P11394" i="2"/>
  <c r="P11395" i="2"/>
  <c r="P11396" i="2"/>
  <c r="P11397" i="2"/>
  <c r="P11398" i="2"/>
  <c r="P11399" i="2"/>
  <c r="P11400" i="2"/>
  <c r="P11401" i="2"/>
  <c r="P11402" i="2"/>
  <c r="P11403" i="2"/>
  <c r="P11404" i="2"/>
  <c r="P11405" i="2"/>
  <c r="P11406" i="2"/>
  <c r="P11407" i="2"/>
  <c r="P11408" i="2"/>
  <c r="P11409" i="2"/>
  <c r="P11410" i="2"/>
  <c r="P11411" i="2"/>
  <c r="P11412" i="2"/>
  <c r="P11413" i="2"/>
  <c r="P11414" i="2"/>
  <c r="P11415" i="2"/>
  <c r="P11416" i="2"/>
  <c r="P11417" i="2"/>
  <c r="P11418" i="2"/>
  <c r="P11419" i="2"/>
  <c r="P11420" i="2"/>
  <c r="P11421" i="2"/>
  <c r="P11422" i="2"/>
  <c r="P11423" i="2"/>
  <c r="P11424" i="2"/>
  <c r="P11425" i="2"/>
  <c r="P11426" i="2"/>
  <c r="P11427" i="2"/>
  <c r="P11428" i="2"/>
  <c r="P11429" i="2"/>
  <c r="P11430" i="2"/>
  <c r="P11431" i="2"/>
  <c r="P11432" i="2"/>
  <c r="P11433" i="2"/>
  <c r="P11434" i="2"/>
  <c r="P11435" i="2"/>
  <c r="P11436" i="2"/>
  <c r="P11437" i="2"/>
  <c r="P11438" i="2"/>
  <c r="P11439" i="2"/>
  <c r="P11440" i="2"/>
  <c r="P11441" i="2"/>
  <c r="P11442" i="2"/>
  <c r="P11443" i="2"/>
  <c r="P11444" i="2"/>
  <c r="P11445" i="2"/>
  <c r="P11446" i="2"/>
  <c r="P11447" i="2"/>
  <c r="P11448" i="2"/>
  <c r="P11449" i="2"/>
  <c r="P11450" i="2"/>
  <c r="P11451" i="2"/>
  <c r="P11452" i="2"/>
  <c r="P11453" i="2"/>
  <c r="P11454" i="2"/>
  <c r="P11455" i="2"/>
  <c r="P11456" i="2"/>
  <c r="P11457" i="2"/>
  <c r="P11458" i="2"/>
  <c r="P11459" i="2"/>
  <c r="P11460" i="2"/>
  <c r="P11461" i="2"/>
  <c r="P11462" i="2"/>
  <c r="P11463" i="2"/>
  <c r="P11464" i="2"/>
  <c r="P11465" i="2"/>
  <c r="P11466" i="2"/>
  <c r="P11467" i="2"/>
  <c r="P11468" i="2"/>
  <c r="P11469" i="2"/>
  <c r="P11470" i="2"/>
  <c r="P11471" i="2"/>
  <c r="P11472" i="2"/>
  <c r="P11473" i="2"/>
  <c r="P11474" i="2"/>
  <c r="P11475" i="2"/>
  <c r="P11476" i="2"/>
  <c r="P11477" i="2"/>
  <c r="P11478" i="2"/>
  <c r="P11479" i="2"/>
  <c r="P11480" i="2"/>
  <c r="P11481" i="2"/>
  <c r="P11482" i="2"/>
  <c r="P11483" i="2"/>
  <c r="P11484" i="2"/>
  <c r="P11485" i="2"/>
  <c r="P11486" i="2"/>
  <c r="P11487" i="2"/>
  <c r="P11488" i="2"/>
  <c r="P11489" i="2"/>
  <c r="P11490" i="2"/>
  <c r="P11491" i="2"/>
  <c r="P11492" i="2"/>
  <c r="P11493" i="2"/>
  <c r="P11494" i="2"/>
  <c r="P11495" i="2"/>
  <c r="P11496" i="2"/>
  <c r="P11497" i="2"/>
  <c r="P11498" i="2"/>
  <c r="P11499" i="2"/>
  <c r="P11500" i="2"/>
  <c r="P11501" i="2"/>
  <c r="P11502" i="2"/>
  <c r="P11503" i="2"/>
  <c r="P11504" i="2"/>
  <c r="P11505" i="2"/>
  <c r="P11506" i="2"/>
  <c r="P11507" i="2"/>
  <c r="P11508" i="2"/>
  <c r="P11509" i="2"/>
  <c r="P11510" i="2"/>
  <c r="P11511" i="2"/>
  <c r="P11512" i="2"/>
  <c r="P11513" i="2"/>
  <c r="P11514" i="2"/>
  <c r="P11515" i="2"/>
  <c r="P11516" i="2"/>
  <c r="P11517" i="2"/>
  <c r="P11518" i="2"/>
  <c r="P11519" i="2"/>
  <c r="P11520" i="2"/>
  <c r="P11521" i="2"/>
  <c r="P11522" i="2"/>
  <c r="P11523" i="2"/>
  <c r="P11524" i="2"/>
  <c r="P11525" i="2"/>
  <c r="P11526" i="2"/>
  <c r="P11527" i="2"/>
  <c r="P11528" i="2"/>
  <c r="P11529" i="2"/>
  <c r="P11530" i="2"/>
  <c r="P11531" i="2"/>
  <c r="P11532" i="2"/>
  <c r="P11533" i="2"/>
  <c r="P11534" i="2"/>
  <c r="P11535" i="2"/>
  <c r="P11536" i="2"/>
  <c r="P11537" i="2"/>
  <c r="P11538" i="2"/>
  <c r="P11539" i="2"/>
  <c r="P11540" i="2"/>
  <c r="P11541" i="2"/>
  <c r="P11542" i="2"/>
  <c r="P11543" i="2"/>
  <c r="P11544" i="2"/>
  <c r="P11545" i="2"/>
  <c r="P11546" i="2"/>
  <c r="P11547" i="2"/>
  <c r="P11548" i="2"/>
  <c r="P11549" i="2"/>
  <c r="P11550" i="2"/>
  <c r="P11551" i="2"/>
  <c r="P11552" i="2"/>
  <c r="P11553" i="2"/>
  <c r="P11554" i="2"/>
  <c r="P11555" i="2"/>
  <c r="P11556" i="2"/>
  <c r="P11557" i="2"/>
  <c r="P11558" i="2"/>
  <c r="P11559" i="2"/>
  <c r="P11560" i="2"/>
  <c r="P11561" i="2"/>
  <c r="P11562" i="2"/>
  <c r="P11563" i="2"/>
  <c r="P11564" i="2"/>
  <c r="P11565" i="2"/>
  <c r="P11566" i="2"/>
  <c r="P11567" i="2"/>
  <c r="P11568" i="2"/>
  <c r="P11569" i="2"/>
  <c r="P11570" i="2"/>
  <c r="P11571" i="2"/>
  <c r="P11572" i="2"/>
  <c r="P11573" i="2"/>
  <c r="P11574" i="2"/>
  <c r="P11575" i="2"/>
  <c r="P11576" i="2"/>
  <c r="P11577" i="2"/>
  <c r="P11578" i="2"/>
  <c r="P11579" i="2"/>
  <c r="P11580" i="2"/>
  <c r="P11581" i="2"/>
  <c r="P11582" i="2"/>
  <c r="P11583" i="2"/>
  <c r="P11584" i="2"/>
  <c r="P11585" i="2"/>
  <c r="P11586" i="2"/>
  <c r="P11587" i="2"/>
  <c r="P11588" i="2"/>
  <c r="P11589" i="2"/>
  <c r="P11590" i="2"/>
  <c r="P11591" i="2"/>
  <c r="P11592" i="2"/>
  <c r="P11593" i="2"/>
  <c r="P11594" i="2"/>
  <c r="P11595" i="2"/>
  <c r="P11596" i="2"/>
  <c r="P11597" i="2"/>
  <c r="P11598" i="2"/>
  <c r="P11599" i="2"/>
  <c r="P11600" i="2"/>
  <c r="P11601" i="2"/>
  <c r="P11602" i="2"/>
  <c r="P11603" i="2"/>
  <c r="P11604" i="2"/>
  <c r="P11605" i="2"/>
  <c r="P11606" i="2"/>
  <c r="P11607" i="2"/>
  <c r="P11608" i="2"/>
  <c r="P11609" i="2"/>
  <c r="P11610" i="2"/>
  <c r="P11611" i="2"/>
  <c r="P11612" i="2"/>
  <c r="P11613" i="2"/>
  <c r="P11614" i="2"/>
  <c r="P11615" i="2"/>
  <c r="P11616" i="2"/>
  <c r="P11617" i="2"/>
  <c r="P11618" i="2"/>
  <c r="P11619" i="2"/>
  <c r="P11620" i="2"/>
  <c r="P11621" i="2"/>
  <c r="P11622" i="2"/>
  <c r="P11623" i="2"/>
  <c r="P11624" i="2"/>
  <c r="P11625" i="2"/>
  <c r="P11626" i="2"/>
  <c r="P11627" i="2"/>
  <c r="P11628" i="2"/>
  <c r="P11629" i="2"/>
  <c r="P11630" i="2"/>
  <c r="P11631" i="2"/>
  <c r="P11632" i="2"/>
  <c r="P11633" i="2"/>
  <c r="P11634" i="2"/>
  <c r="P11635" i="2"/>
  <c r="P11636" i="2"/>
  <c r="P11637" i="2"/>
  <c r="P11638" i="2"/>
  <c r="P11639" i="2"/>
  <c r="P11640" i="2"/>
  <c r="P11641" i="2"/>
  <c r="P11642" i="2"/>
  <c r="P11643" i="2"/>
  <c r="P11644" i="2"/>
  <c r="P11645" i="2"/>
  <c r="P11646" i="2"/>
  <c r="P11647" i="2"/>
  <c r="P11648" i="2"/>
  <c r="P11649" i="2"/>
  <c r="P11650" i="2"/>
  <c r="P11651" i="2"/>
  <c r="P11652" i="2"/>
  <c r="P11653" i="2"/>
  <c r="P11654" i="2"/>
  <c r="P11655" i="2"/>
  <c r="P11656" i="2"/>
  <c r="P11657" i="2"/>
  <c r="P11658" i="2"/>
  <c r="P11659" i="2"/>
  <c r="P11660" i="2"/>
  <c r="P11661" i="2"/>
  <c r="P11662" i="2"/>
  <c r="P11663" i="2"/>
  <c r="P11664" i="2"/>
  <c r="P11665" i="2"/>
  <c r="P11666" i="2"/>
  <c r="P11667" i="2"/>
  <c r="P11668" i="2"/>
  <c r="P11669" i="2"/>
  <c r="P11670" i="2"/>
  <c r="P11671" i="2"/>
  <c r="P11672" i="2"/>
  <c r="P11673" i="2"/>
  <c r="P11674" i="2"/>
  <c r="P11675" i="2"/>
  <c r="P11676" i="2"/>
  <c r="P11677" i="2"/>
  <c r="P11678" i="2"/>
  <c r="P11679" i="2"/>
  <c r="P11680" i="2"/>
  <c r="P11681" i="2"/>
  <c r="P11682" i="2"/>
  <c r="P11683" i="2"/>
  <c r="P11684" i="2"/>
  <c r="P11685" i="2"/>
  <c r="P11686" i="2"/>
  <c r="P11687" i="2"/>
  <c r="P11688" i="2"/>
  <c r="P11689" i="2"/>
  <c r="P11690" i="2"/>
  <c r="P11691" i="2"/>
  <c r="P11692" i="2"/>
  <c r="P11693" i="2"/>
  <c r="P11694" i="2"/>
  <c r="P11695" i="2"/>
  <c r="P11696" i="2"/>
  <c r="P11697" i="2"/>
  <c r="P11698" i="2"/>
  <c r="P11699" i="2"/>
  <c r="P11700" i="2"/>
  <c r="P11701" i="2"/>
  <c r="P11702" i="2"/>
  <c r="P11703" i="2"/>
  <c r="P11704" i="2"/>
  <c r="P11705" i="2"/>
  <c r="P11706" i="2"/>
  <c r="P11707" i="2"/>
  <c r="P11708" i="2"/>
  <c r="P11709" i="2"/>
  <c r="P11710" i="2"/>
  <c r="P11711" i="2"/>
  <c r="P11712" i="2"/>
  <c r="P11713" i="2"/>
  <c r="P11714" i="2"/>
  <c r="P11715" i="2"/>
  <c r="P11716" i="2"/>
  <c r="P11717" i="2"/>
  <c r="P11718" i="2"/>
  <c r="P11719" i="2"/>
  <c r="P11720" i="2"/>
  <c r="P11721" i="2"/>
  <c r="P11722" i="2"/>
  <c r="P11723" i="2"/>
  <c r="P11724" i="2"/>
  <c r="P11725" i="2"/>
  <c r="P11726" i="2"/>
  <c r="P11727" i="2"/>
  <c r="P11728" i="2"/>
  <c r="P11729" i="2"/>
  <c r="P11730" i="2"/>
  <c r="P11731" i="2"/>
  <c r="P11732" i="2"/>
  <c r="P11733" i="2"/>
  <c r="P11734" i="2"/>
  <c r="P11735" i="2"/>
  <c r="P11736" i="2"/>
  <c r="P11737" i="2"/>
  <c r="P11738" i="2"/>
  <c r="P11739" i="2"/>
  <c r="P11740" i="2"/>
  <c r="P11741" i="2"/>
  <c r="P11742" i="2"/>
  <c r="P11743" i="2"/>
  <c r="P11744" i="2"/>
  <c r="P11745" i="2"/>
  <c r="P11746" i="2"/>
  <c r="P11747" i="2"/>
  <c r="P11748" i="2"/>
  <c r="P11749" i="2"/>
  <c r="P11750" i="2"/>
  <c r="P11751" i="2"/>
  <c r="P11752" i="2"/>
  <c r="P11753" i="2"/>
  <c r="P11754" i="2"/>
  <c r="P11755" i="2"/>
  <c r="P11756" i="2"/>
  <c r="P11757" i="2"/>
  <c r="P11758" i="2"/>
  <c r="P11759" i="2"/>
  <c r="P11760" i="2"/>
  <c r="P11761" i="2"/>
  <c r="P11762" i="2"/>
  <c r="P11763" i="2"/>
  <c r="P11764" i="2"/>
  <c r="P11765" i="2"/>
  <c r="P11766" i="2"/>
  <c r="P11767" i="2"/>
  <c r="P11768" i="2"/>
  <c r="P11769" i="2"/>
  <c r="P11770" i="2"/>
  <c r="P11771" i="2"/>
  <c r="P11772" i="2"/>
  <c r="P11773" i="2"/>
  <c r="P11774" i="2"/>
  <c r="P11775" i="2"/>
  <c r="P11776" i="2"/>
  <c r="P11777" i="2"/>
  <c r="P11778" i="2"/>
  <c r="P11779" i="2"/>
  <c r="P11780" i="2"/>
  <c r="P11781" i="2"/>
  <c r="P11782" i="2"/>
  <c r="P11783" i="2"/>
  <c r="P11784" i="2"/>
  <c r="P11785" i="2"/>
  <c r="P11786" i="2"/>
  <c r="P11787" i="2"/>
  <c r="P11788" i="2"/>
  <c r="P11789" i="2"/>
  <c r="P11790" i="2"/>
  <c r="P11791" i="2"/>
  <c r="P11792" i="2"/>
  <c r="P11793" i="2"/>
  <c r="P11794" i="2"/>
  <c r="P11795" i="2"/>
  <c r="P11796" i="2"/>
  <c r="P11797" i="2"/>
  <c r="P11798" i="2"/>
  <c r="P11799" i="2"/>
  <c r="P11800" i="2"/>
  <c r="P11801" i="2"/>
  <c r="P11802" i="2"/>
  <c r="P11803" i="2"/>
  <c r="P11804" i="2"/>
  <c r="P11805" i="2"/>
  <c r="P11806" i="2"/>
  <c r="P11807" i="2"/>
  <c r="P11808" i="2"/>
  <c r="P11809" i="2"/>
  <c r="P11810" i="2"/>
  <c r="P11811" i="2"/>
  <c r="P11812" i="2"/>
  <c r="P11813" i="2"/>
  <c r="P11814" i="2"/>
  <c r="P11815" i="2"/>
  <c r="P11816" i="2"/>
  <c r="P11817" i="2"/>
  <c r="P11818" i="2"/>
  <c r="P11819" i="2"/>
  <c r="P11820" i="2"/>
  <c r="P11821" i="2"/>
  <c r="P11822" i="2"/>
  <c r="P11823" i="2"/>
  <c r="P11824" i="2"/>
  <c r="P11825" i="2"/>
  <c r="P11826" i="2"/>
  <c r="P11827" i="2"/>
  <c r="P11828" i="2"/>
  <c r="P11829" i="2"/>
  <c r="P11830" i="2"/>
  <c r="P11831" i="2"/>
  <c r="P11832" i="2"/>
  <c r="P11833" i="2"/>
  <c r="P11834" i="2"/>
  <c r="P11835" i="2"/>
  <c r="P11836" i="2"/>
  <c r="P11837" i="2"/>
  <c r="P11838" i="2"/>
  <c r="P11839" i="2"/>
  <c r="P11840" i="2"/>
  <c r="P11841" i="2"/>
  <c r="P11842" i="2"/>
  <c r="P11843" i="2"/>
  <c r="P11844" i="2"/>
  <c r="P11845" i="2"/>
  <c r="P11846" i="2"/>
  <c r="P11847" i="2"/>
  <c r="P11848" i="2"/>
  <c r="P11849" i="2"/>
  <c r="P11850" i="2"/>
  <c r="P11851" i="2"/>
  <c r="P11852" i="2"/>
  <c r="P11853" i="2"/>
  <c r="P11854" i="2"/>
  <c r="P11855" i="2"/>
  <c r="P11856" i="2"/>
  <c r="P11857" i="2"/>
  <c r="P11858" i="2"/>
  <c r="P11859" i="2"/>
  <c r="P11860" i="2"/>
  <c r="P11861" i="2"/>
  <c r="P11862" i="2"/>
  <c r="P11863" i="2"/>
  <c r="P11864" i="2"/>
  <c r="P11865" i="2"/>
  <c r="P11866" i="2"/>
  <c r="P11867" i="2"/>
  <c r="P11868" i="2"/>
  <c r="P11869" i="2"/>
  <c r="P11870" i="2"/>
  <c r="P11871" i="2"/>
  <c r="P11872" i="2"/>
  <c r="P11873" i="2"/>
  <c r="P11874" i="2"/>
  <c r="P11875" i="2"/>
  <c r="P11876" i="2"/>
  <c r="P11877" i="2"/>
  <c r="P11878" i="2"/>
  <c r="P11879" i="2"/>
  <c r="P11880" i="2"/>
  <c r="P11881" i="2"/>
  <c r="P11882" i="2"/>
  <c r="P11883" i="2"/>
  <c r="P11884" i="2"/>
  <c r="P11885" i="2"/>
  <c r="P11886" i="2"/>
  <c r="P11887" i="2"/>
  <c r="P11888" i="2"/>
  <c r="P11889" i="2"/>
  <c r="P11890" i="2"/>
  <c r="P11891" i="2"/>
  <c r="P11892" i="2"/>
  <c r="P11893" i="2"/>
  <c r="P11894" i="2"/>
  <c r="P11895" i="2"/>
  <c r="P11896" i="2"/>
  <c r="P11897" i="2"/>
  <c r="P11898" i="2"/>
  <c r="P11899" i="2"/>
  <c r="P11900" i="2"/>
  <c r="P11901" i="2"/>
  <c r="P11902" i="2"/>
  <c r="P11903" i="2"/>
  <c r="P11904" i="2"/>
  <c r="P11905" i="2"/>
  <c r="P11906" i="2"/>
  <c r="P11907" i="2"/>
  <c r="P11908" i="2"/>
  <c r="P11909" i="2"/>
  <c r="P11910" i="2"/>
  <c r="P11911" i="2"/>
  <c r="P11912" i="2"/>
  <c r="P11913" i="2"/>
  <c r="P11914" i="2"/>
  <c r="P11915" i="2"/>
  <c r="P11916" i="2"/>
  <c r="P11917" i="2"/>
  <c r="P11918" i="2"/>
  <c r="P11919" i="2"/>
  <c r="P11920" i="2"/>
  <c r="P11921" i="2"/>
  <c r="P11922" i="2"/>
  <c r="P11923" i="2"/>
  <c r="P11924" i="2"/>
  <c r="P11925" i="2"/>
  <c r="P11926" i="2"/>
  <c r="P11927" i="2"/>
  <c r="P11928" i="2"/>
  <c r="P11929" i="2"/>
  <c r="P11930" i="2"/>
  <c r="P11931" i="2"/>
  <c r="P11932" i="2"/>
  <c r="P11933" i="2"/>
  <c r="P11934" i="2"/>
  <c r="P11935" i="2"/>
  <c r="P11936" i="2"/>
  <c r="P11937" i="2"/>
  <c r="P11938" i="2"/>
  <c r="P11939" i="2"/>
  <c r="P11940" i="2"/>
  <c r="P11941" i="2"/>
  <c r="P11942" i="2"/>
  <c r="P11943" i="2"/>
  <c r="P11944" i="2"/>
  <c r="P11945" i="2"/>
  <c r="P11946" i="2"/>
  <c r="P11947" i="2"/>
  <c r="P11948" i="2"/>
  <c r="P11949" i="2"/>
  <c r="P11950" i="2"/>
  <c r="P11951" i="2"/>
  <c r="P11952" i="2"/>
  <c r="P11953" i="2"/>
  <c r="P11954" i="2"/>
  <c r="P11955" i="2"/>
  <c r="P11956" i="2"/>
  <c r="P11957" i="2"/>
  <c r="P11958" i="2"/>
  <c r="P11959" i="2"/>
  <c r="P11960" i="2"/>
  <c r="P11961" i="2"/>
  <c r="P11962" i="2"/>
  <c r="P11963" i="2"/>
  <c r="P11964" i="2"/>
  <c r="P11965" i="2"/>
  <c r="P11966" i="2"/>
  <c r="P11967" i="2"/>
  <c r="P11968" i="2"/>
  <c r="P11969" i="2"/>
  <c r="P11970" i="2"/>
  <c r="P11971" i="2"/>
  <c r="P11972" i="2"/>
  <c r="P11973" i="2"/>
  <c r="P11974" i="2"/>
  <c r="P11975" i="2"/>
  <c r="P11976" i="2"/>
  <c r="P11977" i="2"/>
  <c r="P11978" i="2"/>
  <c r="P11979" i="2"/>
  <c r="P11980" i="2"/>
  <c r="P11981" i="2"/>
  <c r="P11982" i="2"/>
  <c r="P11983" i="2"/>
  <c r="P11984" i="2"/>
  <c r="P11985" i="2"/>
  <c r="P11986" i="2"/>
  <c r="P11987" i="2"/>
  <c r="P11988" i="2"/>
  <c r="P11989" i="2"/>
  <c r="P11990" i="2"/>
  <c r="P11991" i="2"/>
  <c r="P11992" i="2"/>
  <c r="P11993" i="2"/>
  <c r="P11994" i="2"/>
  <c r="P11995" i="2"/>
  <c r="P11996" i="2"/>
  <c r="P11997" i="2"/>
  <c r="P11998" i="2"/>
  <c r="P11999" i="2"/>
  <c r="P12000" i="2"/>
  <c r="P12001" i="2"/>
  <c r="Q10286" i="2"/>
  <c r="R10286" i="2" s="1"/>
  <c r="S10286" i="2" s="1"/>
  <c r="O3828" i="2"/>
  <c r="O2231" i="2"/>
  <c r="O8648" i="2"/>
  <c r="O11319" i="2"/>
  <c r="O4158" i="2"/>
  <c r="O10464" i="2"/>
  <c r="O3729" i="2"/>
  <c r="O7853" i="2"/>
  <c r="O7379" i="2"/>
  <c r="O2067" i="2"/>
  <c r="O8113" i="2"/>
  <c r="O8917" i="2"/>
  <c r="O4527" i="2"/>
  <c r="O9521" i="2"/>
  <c r="O7393" i="2"/>
  <c r="O6518" i="2"/>
  <c r="O8985" i="2"/>
  <c r="O6040" i="2"/>
  <c r="O10722" i="2"/>
  <c r="O1666" i="2"/>
  <c r="O3855" i="2"/>
  <c r="O7247" i="2"/>
  <c r="O3815" i="2"/>
  <c r="O6676" i="2"/>
  <c r="O1317" i="2"/>
  <c r="O8467" i="2"/>
  <c r="O4709" i="2"/>
  <c r="O635" i="2"/>
  <c r="O247" i="2"/>
  <c r="O4247" i="2"/>
  <c r="O10758" i="2"/>
  <c r="O2415" i="2"/>
  <c r="O7295" i="2"/>
  <c r="O2153" i="2"/>
  <c r="O5293" i="2"/>
  <c r="O6277" i="2"/>
  <c r="O3196" i="2"/>
  <c r="O5883" i="2"/>
  <c r="O6546" i="2"/>
  <c r="O5372" i="2"/>
  <c r="O6820" i="2"/>
  <c r="O6353" i="2"/>
  <c r="O5696" i="2"/>
  <c r="O5361" i="2"/>
  <c r="O5570" i="2"/>
  <c r="O510" i="2"/>
  <c r="O3021" i="2"/>
  <c r="O2697" i="2"/>
  <c r="O10268" i="2"/>
  <c r="O4986" i="2"/>
  <c r="O7674" i="2"/>
  <c r="O3730" i="2"/>
  <c r="O385" i="2"/>
  <c r="O768" i="2"/>
  <c r="O4939" i="2"/>
  <c r="O5155" i="2"/>
  <c r="O6278" i="2"/>
  <c r="O9863" i="2"/>
  <c r="O10637" i="2"/>
  <c r="O9584" i="2"/>
  <c r="O9932" i="2"/>
  <c r="O5362" i="2"/>
  <c r="O8146" i="2"/>
  <c r="O2779" i="2"/>
  <c r="O10326" i="2"/>
  <c r="O9618" i="2"/>
  <c r="O1892" i="2"/>
  <c r="O5558" i="2"/>
  <c r="O3284" i="2"/>
  <c r="O5559" i="2"/>
  <c r="O7514" i="2"/>
  <c r="O9087" i="2"/>
  <c r="O8050" i="2"/>
  <c r="O9422" i="2"/>
  <c r="O2806" i="2"/>
  <c r="O7526" i="2"/>
  <c r="O883" i="2"/>
  <c r="O11045" i="2"/>
  <c r="O4550" i="2"/>
  <c r="O7102" i="2"/>
  <c r="O7969" i="2"/>
  <c r="O11535" i="2"/>
  <c r="O2596" i="2"/>
  <c r="O3197" i="2"/>
  <c r="O3602" i="2"/>
  <c r="O6848" i="2"/>
  <c r="O9796" i="2"/>
  <c r="O782" i="2"/>
  <c r="O9353" i="2"/>
  <c r="O11409" i="2"/>
  <c r="O10681" i="2"/>
  <c r="O2184" i="2"/>
  <c r="O884" i="2"/>
  <c r="O4577" i="2"/>
  <c r="O8798" i="2"/>
  <c r="O2494" i="2"/>
  <c r="O2896" i="2"/>
  <c r="O3156" i="2"/>
  <c r="O8284" i="2"/>
  <c r="O5870" i="2"/>
  <c r="O607" i="2"/>
  <c r="O8977" i="2"/>
  <c r="O3324" i="2"/>
  <c r="O1676" i="2"/>
  <c r="O1677" i="2"/>
  <c r="O3169" i="2"/>
  <c r="O394" i="2"/>
  <c r="O10650" i="2"/>
  <c r="O4192" i="2"/>
  <c r="O11826" i="2"/>
  <c r="O1064" i="2"/>
  <c r="O10375" i="2"/>
  <c r="O5495" i="2"/>
  <c r="O5148" i="2"/>
  <c r="O2367" i="2"/>
  <c r="O3816" i="2"/>
  <c r="O3583" i="2"/>
  <c r="O10759" i="2"/>
  <c r="O5967" i="2"/>
  <c r="O5156" i="2"/>
  <c r="O10000" i="2"/>
  <c r="O11208" i="2"/>
  <c r="O7367" i="2"/>
  <c r="O6302" i="2"/>
  <c r="O9014" i="2"/>
  <c r="O4023" i="2"/>
  <c r="O10908" i="2"/>
  <c r="O11209" i="2"/>
  <c r="O5011" i="2"/>
  <c r="O4782" i="2"/>
  <c r="O5209" i="2"/>
  <c r="O946" i="2"/>
  <c r="O3246" i="2"/>
  <c r="O2764" i="2"/>
  <c r="O2568" i="2"/>
  <c r="O9000" i="2"/>
  <c r="O11320" i="2"/>
  <c r="O8585" i="2"/>
  <c r="O4551" i="2"/>
  <c r="O5594" i="2"/>
  <c r="O719" i="2"/>
  <c r="O2637" i="2"/>
  <c r="O5306" i="2"/>
  <c r="O5620" i="2"/>
  <c r="O8019" i="2"/>
  <c r="O9409" i="2"/>
  <c r="O5053" i="2"/>
  <c r="O6199" i="2"/>
  <c r="O2068" i="2"/>
  <c r="O10976" i="2"/>
  <c r="O2973" i="2"/>
  <c r="O3469" i="2"/>
  <c r="O5092" i="2"/>
  <c r="O9165" i="2"/>
  <c r="O3576" i="2"/>
  <c r="O10797" i="2"/>
  <c r="O7950" i="2"/>
  <c r="O9493" i="2"/>
  <c r="O837" i="2"/>
  <c r="O8493" i="2"/>
  <c r="O7951" i="2"/>
  <c r="O705" i="2"/>
  <c r="O3485" i="2"/>
  <c r="O6170" i="2"/>
  <c r="O11702" i="2"/>
  <c r="O1893" i="2"/>
  <c r="O6263" i="2"/>
  <c r="O3126" i="2"/>
  <c r="O9438" i="2"/>
  <c r="O2721" i="2"/>
  <c r="O11103" i="2"/>
  <c r="O9631" i="2"/>
  <c r="O7863" i="2"/>
  <c r="O10552" i="2"/>
  <c r="O5428" i="2"/>
  <c r="O6547" i="2"/>
  <c r="O8456" i="2"/>
  <c r="O2326" i="2"/>
  <c r="O9365" i="2"/>
  <c r="O2116" i="2"/>
  <c r="O11245" i="2"/>
  <c r="O5632" i="2"/>
  <c r="O10526" i="2"/>
  <c r="O3486" i="2"/>
  <c r="O5307" i="2"/>
  <c r="O2376" i="2"/>
  <c r="O3778" i="2"/>
  <c r="O10852" i="2"/>
  <c r="O838" i="2"/>
  <c r="O11832" i="2"/>
  <c r="O7566" i="2"/>
  <c r="O1612" i="2"/>
  <c r="O10310" i="2"/>
  <c r="O3454" i="2"/>
  <c r="O917" i="2"/>
  <c r="O482" i="2"/>
  <c r="O2958" i="2"/>
  <c r="O7808" i="2"/>
  <c r="O2584" i="2"/>
  <c r="O6796" i="2"/>
  <c r="O3817" i="2"/>
  <c r="O6797" i="2"/>
  <c r="O10055" i="2"/>
  <c r="O5109" i="2"/>
  <c r="O7675" i="2"/>
  <c r="O6951" i="2"/>
  <c r="O11571" i="2"/>
  <c r="O824" i="2"/>
  <c r="O7055" i="2"/>
  <c r="O2481" i="2"/>
  <c r="O6914" i="2"/>
  <c r="O8394" i="2"/>
  <c r="O1409" i="2"/>
  <c r="O8103" i="2"/>
  <c r="O8535" i="2"/>
  <c r="O3946" i="2"/>
  <c r="O7144" i="2"/>
  <c r="O747" i="2"/>
  <c r="O6126" i="2"/>
  <c r="O7659" i="2"/>
  <c r="O10936" i="2"/>
  <c r="O5529" i="2"/>
  <c r="O7705" i="2"/>
  <c r="O6577" i="2"/>
  <c r="O9714" i="2"/>
  <c r="O6142" i="2"/>
  <c r="O4420" i="2"/>
  <c r="O3584" i="2"/>
  <c r="O8234" i="2"/>
  <c r="O8104" i="2"/>
  <c r="O5132" i="2"/>
  <c r="O10514" i="2"/>
  <c r="O6415" i="2"/>
  <c r="O2638" i="2"/>
  <c r="O7068" i="2"/>
  <c r="O11681" i="2"/>
  <c r="O4405" i="2"/>
  <c r="O1941" i="2"/>
  <c r="O334" i="2"/>
  <c r="O9193" i="2"/>
  <c r="O5261" i="2"/>
  <c r="O3367" i="2"/>
  <c r="O435" i="2"/>
  <c r="O3761" i="2"/>
  <c r="O10909" i="2"/>
  <c r="O6416" i="2"/>
  <c r="O8409" i="2"/>
  <c r="O11354" i="2"/>
  <c r="O9033" i="2"/>
  <c r="O9354" i="2"/>
  <c r="O11796" i="2"/>
  <c r="O859" i="2"/>
  <c r="O11304" i="2"/>
  <c r="O4735" i="2"/>
  <c r="O11987" i="2"/>
  <c r="O10527" i="2"/>
  <c r="O10910" i="2"/>
  <c r="O10783" i="2"/>
  <c r="O9401" i="2"/>
  <c r="O2093" i="2"/>
  <c r="O6476" i="2"/>
  <c r="O3391" i="2"/>
  <c r="O9664" i="2"/>
  <c r="O2203" i="2"/>
  <c r="O9279" i="2"/>
  <c r="O8518" i="2"/>
  <c r="O6184" i="2"/>
  <c r="O6303" i="2"/>
  <c r="O4850" i="2"/>
  <c r="O163" i="2"/>
  <c r="O4326" i="2"/>
  <c r="O4514" i="2"/>
  <c r="O8707" i="2"/>
  <c r="O7631" i="2"/>
  <c r="O10200" i="2"/>
  <c r="O2204" i="2"/>
  <c r="O5753" i="2"/>
  <c r="O1743" i="2"/>
  <c r="O7240" i="2"/>
  <c r="O10937" i="2"/>
  <c r="O10431" i="2"/>
  <c r="O11286" i="2"/>
  <c r="O2698" i="2"/>
  <c r="O2448" i="2"/>
  <c r="O4384" i="2"/>
  <c r="O6096" i="2"/>
  <c r="O4790" i="2"/>
  <c r="O9467" i="2"/>
  <c r="O1290" i="2"/>
  <c r="O7706" i="2"/>
  <c r="O7854" i="2"/>
  <c r="O9034" i="2"/>
  <c r="O112" i="2"/>
  <c r="O7447" i="2"/>
  <c r="O1678" i="2"/>
  <c r="O4994" i="2"/>
  <c r="O3325" i="2"/>
  <c r="O9498" i="2"/>
  <c r="O918" i="2"/>
  <c r="O10701" i="2"/>
  <c r="O4300" i="2"/>
  <c r="O1291" i="2"/>
  <c r="O10689" i="2"/>
  <c r="O7477" i="2"/>
  <c r="O8254" i="2"/>
  <c r="O3731" i="2"/>
  <c r="O1292" i="2"/>
  <c r="O7041" i="2"/>
  <c r="O9854" i="2"/>
  <c r="O11015" i="2"/>
  <c r="O11628" i="2"/>
  <c r="O7952" i="2"/>
  <c r="O5682" i="2"/>
  <c r="O517" i="2"/>
  <c r="O10475" i="2"/>
  <c r="O1825" i="2"/>
  <c r="O2449" i="2"/>
  <c r="O4864" i="2"/>
  <c r="O4111" i="2"/>
  <c r="O1585" i="2"/>
  <c r="O4909" i="2"/>
  <c r="O3234" i="2"/>
  <c r="O5501" i="2"/>
  <c r="O9877" i="2"/>
  <c r="O9950" i="2"/>
  <c r="O898" i="2"/>
  <c r="O6759" i="2"/>
  <c r="O2897" i="2"/>
  <c r="O4035" i="2"/>
  <c r="O10311" i="2"/>
  <c r="O3499" i="2"/>
  <c r="O4608" i="2"/>
  <c r="O5530" i="2"/>
  <c r="O3603" i="2"/>
  <c r="O5274" i="2"/>
  <c r="O297" i="2"/>
  <c r="O257" i="2"/>
  <c r="O10432" i="2"/>
  <c r="O2094" i="2"/>
  <c r="O2117" i="2"/>
  <c r="O11725" i="2"/>
  <c r="O3961" i="2"/>
  <c r="O4024" i="2"/>
  <c r="O10269" i="2"/>
  <c r="O8536" i="2"/>
  <c r="O4069" i="2"/>
  <c r="O9194" i="2"/>
  <c r="O6026" i="2"/>
  <c r="O11494" i="2"/>
  <c r="O5454" i="2"/>
  <c r="O11338" i="2"/>
  <c r="O3978" i="2"/>
  <c r="O8247" i="2"/>
  <c r="O11259" i="2"/>
  <c r="O8829" i="2"/>
  <c r="O5232" i="2"/>
  <c r="O6279" i="2"/>
  <c r="O4421" i="2"/>
  <c r="O11880" i="2"/>
  <c r="O9938" i="2"/>
  <c r="O652" i="2"/>
  <c r="O3326" i="2"/>
  <c r="O11067" i="2"/>
  <c r="O8395" i="2"/>
  <c r="O10255" i="2"/>
  <c r="O2847" i="2"/>
  <c r="O8494" i="2"/>
  <c r="O9177" i="2"/>
  <c r="O2974" i="2"/>
  <c r="O6127" i="2"/>
  <c r="O9057" i="2"/>
  <c r="O885" i="2"/>
  <c r="O407" i="2"/>
  <c r="O11988" i="2"/>
  <c r="O11133" i="2"/>
  <c r="O5541" i="2"/>
  <c r="O9218" i="2"/>
  <c r="O5697" i="2"/>
  <c r="O8742" i="2"/>
  <c r="O1181" i="2"/>
  <c r="O5817" i="2"/>
  <c r="O1571" i="2"/>
  <c r="O4098" i="2"/>
  <c r="O2739" i="2"/>
  <c r="O1613" i="2"/>
  <c r="O3170" i="2"/>
  <c r="O1230" i="2"/>
  <c r="O1965" i="2"/>
  <c r="O4464" i="2"/>
  <c r="O839" i="2"/>
  <c r="O8213" i="2"/>
  <c r="O8830" i="2"/>
  <c r="O7774" i="2"/>
  <c r="O1052" i="2"/>
  <c r="O283" i="2"/>
  <c r="O2749" i="2"/>
  <c r="O6952" i="2"/>
  <c r="O10810" i="2"/>
  <c r="O455" i="2"/>
  <c r="O5754" i="2"/>
  <c r="O7056" i="2"/>
  <c r="O8410" i="2"/>
  <c r="O9116" i="2"/>
  <c r="O10504" i="2"/>
  <c r="O5900" i="2"/>
  <c r="O3198" i="2"/>
  <c r="O5818" i="2"/>
  <c r="O4237" i="2"/>
  <c r="O11166" i="2"/>
  <c r="O1779" i="2"/>
  <c r="O2019" i="2"/>
  <c r="O11970" i="2"/>
  <c r="O7162" i="2"/>
  <c r="O7809" i="2"/>
  <c r="O9906" i="2"/>
  <c r="O3650" i="2"/>
  <c r="O11495" i="2"/>
  <c r="O1344" i="2"/>
  <c r="O6218" i="2"/>
  <c r="O797" i="2"/>
  <c r="O1769" i="2"/>
  <c r="O9632" i="2"/>
  <c r="O11914" i="2"/>
  <c r="O8946" i="2"/>
  <c r="O4146" i="2"/>
  <c r="O4995" i="2"/>
  <c r="O2185" i="2"/>
  <c r="O1966" i="2"/>
  <c r="O6467" i="2"/>
  <c r="O3829" i="2"/>
  <c r="O2807" i="2"/>
  <c r="O10107" i="2"/>
  <c r="O9129" i="2"/>
  <c r="O3487" i="2"/>
  <c r="O3470" i="2"/>
  <c r="O4422" i="2"/>
  <c r="O7829" i="2"/>
  <c r="O8947" i="2"/>
  <c r="O11120" i="2"/>
  <c r="O27" i="2"/>
  <c r="O7684" i="2"/>
  <c r="O10376" i="2"/>
  <c r="O8324" i="2"/>
  <c r="O9951" i="2"/>
  <c r="O3199" i="2"/>
  <c r="O7840" i="2"/>
  <c r="O1253" i="2"/>
  <c r="O184" i="2"/>
  <c r="O2975" i="2"/>
  <c r="O3200" i="2"/>
  <c r="O4291" i="2"/>
  <c r="O124" i="2"/>
  <c r="O10037" i="2"/>
  <c r="O511" i="2"/>
  <c r="O5968" i="2"/>
  <c r="O7202" i="2"/>
  <c r="O8432" i="2"/>
  <c r="O6185" i="2"/>
  <c r="O8199" i="2"/>
  <c r="O2428" i="2"/>
  <c r="O4658" i="2"/>
  <c r="O11151" i="2"/>
  <c r="O9355" i="2"/>
  <c r="O7515" i="2"/>
  <c r="O5275" i="2"/>
  <c r="O8818" i="2"/>
  <c r="O7081" i="2"/>
  <c r="O11851" i="2"/>
  <c r="O9783" i="2"/>
  <c r="O9234" i="2"/>
  <c r="O7241" i="2"/>
  <c r="O9878" i="2"/>
  <c r="O1098" i="2"/>
  <c r="O11056" i="2"/>
  <c r="O10621" i="2"/>
  <c r="O11682" i="2"/>
  <c r="O8184" i="2"/>
  <c r="O335" i="2"/>
  <c r="O3930" i="2"/>
  <c r="O11788" i="2"/>
  <c r="O5033" i="2"/>
  <c r="O5778" i="2"/>
  <c r="O1515" i="2"/>
  <c r="O8563" i="2"/>
  <c r="O6915" i="2"/>
  <c r="O5683" i="2"/>
  <c r="O1627" i="2"/>
  <c r="O3700" i="2"/>
  <c r="O4371" i="2"/>
  <c r="O10148" i="2"/>
  <c r="O5262" i="2"/>
  <c r="O11278" i="2"/>
  <c r="O2879" i="2"/>
  <c r="O4070" i="2"/>
  <c r="O11881" i="2"/>
  <c r="O1917" i="2"/>
  <c r="O10977" i="2"/>
  <c r="O2495" i="2"/>
  <c r="O3900" i="2"/>
  <c r="O561" i="2"/>
  <c r="O8298" i="2"/>
  <c r="O8751" i="2"/>
  <c r="O2699" i="2"/>
  <c r="O720" i="2"/>
  <c r="O2539" i="2"/>
  <c r="O4691" i="2"/>
  <c r="O4940" i="2"/>
  <c r="O8948" i="2"/>
  <c r="O534" i="2"/>
  <c r="O9035" i="2"/>
  <c r="O7516" i="2"/>
  <c r="O4865" i="2"/>
  <c r="O10670" i="2"/>
  <c r="O1441" i="2"/>
  <c r="O8468" i="2"/>
  <c r="O2740" i="2"/>
  <c r="O11134" i="2"/>
  <c r="O6248" i="2"/>
  <c r="O608" i="2"/>
  <c r="O1796" i="2"/>
  <c r="O10476" i="2"/>
  <c r="O5034" i="2"/>
  <c r="O6016" i="2"/>
  <c r="O7517" i="2"/>
  <c r="O11595" i="2"/>
  <c r="O11455" i="2"/>
  <c r="O3455" i="2"/>
  <c r="O7602" i="2"/>
  <c r="O769" i="2"/>
  <c r="O8448" i="2"/>
  <c r="O2232" i="2"/>
  <c r="O783" i="2"/>
  <c r="O6354" i="2"/>
  <c r="O8519" i="2"/>
  <c r="O9178" i="2"/>
  <c r="O8963" i="2"/>
  <c r="O9743" i="2"/>
  <c r="O1487" i="2"/>
  <c r="O9730" i="2"/>
  <c r="O11952" i="2"/>
  <c r="O395" i="2"/>
  <c r="O2084" i="2"/>
  <c r="O10433" i="2"/>
  <c r="O8469" i="2"/>
  <c r="O2926" i="2"/>
  <c r="O9423" i="2"/>
  <c r="O6427" i="2"/>
  <c r="O1461" i="2"/>
  <c r="O7248" i="2"/>
  <c r="O4327" i="2"/>
  <c r="O10077" i="2"/>
  <c r="O8603" i="2"/>
  <c r="O5684" i="2"/>
  <c r="O5936" i="2"/>
  <c r="O2169" i="2"/>
  <c r="O9939" i="2"/>
  <c r="O11703" i="2"/>
  <c r="O3235" i="2"/>
  <c r="O2790" i="2"/>
  <c r="O10622" i="2"/>
  <c r="O1164" i="2"/>
  <c r="O4248" i="2"/>
  <c r="O3554" i="2"/>
  <c r="O6003" i="2"/>
  <c r="O6887" i="2"/>
  <c r="O9264" i="2"/>
  <c r="O5157" i="2"/>
  <c r="O2193" i="2"/>
  <c r="O1182" i="2"/>
  <c r="O2780" i="2"/>
  <c r="O2992" i="2"/>
  <c r="O6304" i="2"/>
  <c r="O7810" i="2"/>
  <c r="O1718" i="2"/>
  <c r="O4406" i="2"/>
  <c r="O4910" i="2"/>
  <c r="O9047" i="2"/>
  <c r="O562" i="2"/>
  <c r="O11227" i="2"/>
  <c r="O2553" i="2"/>
  <c r="O1894" i="2"/>
  <c r="O1895" i="2"/>
  <c r="O312" i="2"/>
  <c r="O7465" i="2"/>
  <c r="O9424" i="2"/>
  <c r="O4767" i="2"/>
  <c r="O11025" i="2"/>
  <c r="O408" i="2"/>
  <c r="O10009" i="2"/>
  <c r="O11789" i="2"/>
  <c r="O3762" i="2"/>
  <c r="O2910" i="2"/>
  <c r="O10465" i="2"/>
  <c r="O840" i="2"/>
  <c r="O8683" i="2"/>
  <c r="O5685" i="2"/>
  <c r="O3022" i="2"/>
  <c r="O9499" i="2"/>
  <c r="O7025" i="2"/>
  <c r="O8214" i="2"/>
  <c r="O2095" i="2"/>
  <c r="O4866" i="2"/>
  <c r="O6506" i="2"/>
  <c r="O9074" i="2"/>
  <c r="O10832" i="2"/>
  <c r="O298" i="2"/>
  <c r="O4692" i="2"/>
  <c r="O6305" i="2"/>
  <c r="O4465" i="2"/>
  <c r="O9558" i="2"/>
  <c r="O3375" i="2"/>
  <c r="O11545" i="2"/>
  <c r="O8964" i="2"/>
  <c r="O8285" i="2"/>
  <c r="O8274" i="2"/>
  <c r="O5890" i="2"/>
  <c r="O6128" i="2"/>
  <c r="O10357" i="2"/>
  <c r="O483" i="2"/>
  <c r="O9494" i="2"/>
  <c r="O4515" i="2"/>
  <c r="O1293" i="2"/>
  <c r="O636" i="2"/>
  <c r="O9572" i="2"/>
  <c r="O2482" i="2"/>
  <c r="O8586" i="2"/>
  <c r="O1165" i="2"/>
  <c r="O7864" i="2"/>
  <c r="O3513" i="2"/>
  <c r="O8684" i="2"/>
  <c r="O7163" i="2"/>
  <c r="O10978" i="2"/>
  <c r="O588" i="2"/>
  <c r="O3738" i="2"/>
  <c r="O7026" i="2"/>
  <c r="O4867" i="2"/>
  <c r="O4996" i="2"/>
  <c r="O4834" i="2"/>
  <c r="O4868" i="2"/>
  <c r="O10528" i="2"/>
  <c r="O7811" i="2"/>
  <c r="O6017" i="2"/>
  <c r="O10121" i="2"/>
  <c r="O8084" i="2"/>
  <c r="O3739" i="2"/>
  <c r="O4941" i="2"/>
  <c r="O7283" i="2"/>
  <c r="O2927" i="2"/>
  <c r="O4046" i="2"/>
  <c r="O1706" i="2"/>
  <c r="O9774" i="2"/>
  <c r="O5012" i="2"/>
  <c r="O10396" i="2"/>
  <c r="O518" i="2"/>
  <c r="O4835" i="2"/>
  <c r="O8791" i="2"/>
  <c r="O3431" i="2"/>
  <c r="O1300" i="2"/>
  <c r="O3740" i="2"/>
  <c r="O3488" i="2"/>
  <c r="O8342" i="2"/>
  <c r="O10784" i="2"/>
  <c r="O1388" i="2"/>
  <c r="O10979" i="2"/>
  <c r="O5665" i="2"/>
  <c r="O2266" i="2"/>
  <c r="O7755" i="2"/>
  <c r="O7454" i="2"/>
  <c r="O2368" i="2"/>
  <c r="O164" i="2"/>
  <c r="O5969" i="2"/>
  <c r="O7424" i="2"/>
  <c r="O1918" i="2"/>
  <c r="O1601" i="2"/>
  <c r="O575" i="2"/>
  <c r="O11554" i="2"/>
  <c r="O10833" i="2"/>
  <c r="O1586" i="2"/>
  <c r="O5077" i="2"/>
  <c r="O4056" i="2"/>
  <c r="O5093" i="2"/>
  <c r="O6129" i="2"/>
  <c r="O2288" i="2"/>
  <c r="O9088" i="2"/>
  <c r="O7787" i="2"/>
  <c r="O3741" i="2"/>
  <c r="O4225" i="2"/>
  <c r="O47" i="2"/>
  <c r="O8819" i="2"/>
  <c r="O3577" i="2"/>
  <c r="O7224" i="2"/>
  <c r="O4385" i="2"/>
  <c r="O9103" i="2"/>
  <c r="O3001" i="2"/>
  <c r="O2450" i="2"/>
  <c r="O3127" i="2"/>
  <c r="O1336" i="2"/>
  <c r="O11167" i="2"/>
  <c r="O1844" i="2"/>
  <c r="O6772" i="2"/>
  <c r="O362" i="2"/>
  <c r="O7915" i="2"/>
  <c r="O7082" i="2"/>
  <c r="O299" i="2"/>
  <c r="O1557" i="2"/>
  <c r="O5947" i="2"/>
  <c r="O56" i="2"/>
  <c r="O5937" i="2"/>
  <c r="O5595" i="2"/>
  <c r="O9921" i="2"/>
  <c r="O11953" i="2"/>
  <c r="O8820" i="2"/>
  <c r="O1896" i="2"/>
  <c r="O5938" i="2"/>
  <c r="O6344" i="2"/>
  <c r="O3236" i="2"/>
  <c r="O3044" i="2"/>
  <c r="O1084" i="2"/>
  <c r="O4260" i="2"/>
  <c r="O10387" i="2"/>
  <c r="O10086" i="2"/>
  <c r="O11423" i="2"/>
  <c r="O3604" i="2"/>
  <c r="O300" i="2"/>
  <c r="O7660" i="2"/>
  <c r="O9652" i="2"/>
  <c r="O9058" i="2"/>
  <c r="O11456" i="2"/>
  <c r="O6143" i="2"/>
  <c r="O4736" i="2"/>
  <c r="O11629" i="2"/>
  <c r="O1977" i="2"/>
  <c r="O9075" i="2"/>
  <c r="O1135" i="2"/>
  <c r="O10312" i="2"/>
  <c r="O153" i="2"/>
  <c r="O5470" i="2"/>
  <c r="O5723" i="2"/>
  <c r="O10760" i="2"/>
  <c r="O10415" i="2"/>
  <c r="O7916" i="2"/>
  <c r="O11704" i="2"/>
  <c r="O10025" i="2"/>
  <c r="O1730" i="2"/>
  <c r="O2554" i="2"/>
  <c r="O9864" i="2"/>
  <c r="O3111" i="2"/>
  <c r="O4133" i="2"/>
  <c r="O9366" i="2"/>
  <c r="O6428" i="2"/>
  <c r="O4181" i="2"/>
  <c r="O1719" i="2"/>
  <c r="O10212" i="2"/>
  <c r="O10434" i="2"/>
  <c r="O11740" i="2"/>
  <c r="O6773" i="2"/>
  <c r="O5023" i="2"/>
  <c r="O2518" i="2"/>
  <c r="O7865" i="2"/>
  <c r="O3471" i="2"/>
  <c r="O545" i="2"/>
  <c r="O6807" i="2"/>
  <c r="O4911" i="2"/>
  <c r="O9633" i="2"/>
  <c r="O10798" i="2"/>
  <c r="O1345" i="2"/>
  <c r="O9775" i="2"/>
  <c r="O6485" i="2"/>
  <c r="O5737" i="2"/>
  <c r="O4652" i="2"/>
  <c r="O11210" i="2"/>
  <c r="O1679" i="2"/>
  <c r="O11833" i="2"/>
  <c r="O563" i="2"/>
  <c r="O7567" i="2"/>
  <c r="O10345" i="2"/>
  <c r="O3886" i="2"/>
  <c r="O4226" i="2"/>
  <c r="O1231" i="2"/>
  <c r="O4631" i="2"/>
  <c r="O8147" i="2"/>
  <c r="O2469" i="2"/>
  <c r="O4578" i="2"/>
  <c r="O770" i="2"/>
  <c r="O9532" i="2"/>
  <c r="O4579" i="2"/>
  <c r="O10682" i="2"/>
  <c r="O143" i="2"/>
  <c r="O4804" i="2"/>
  <c r="O10397" i="2"/>
  <c r="O2215" i="2"/>
  <c r="O4397" i="2"/>
  <c r="O7588" i="2"/>
  <c r="O6821" i="2"/>
  <c r="O784" i="2"/>
  <c r="O10690" i="2"/>
  <c r="O8020" i="2"/>
  <c r="O4653" i="2"/>
  <c r="O5412" i="2"/>
  <c r="O6004" i="2"/>
  <c r="O6468" i="2"/>
  <c r="O6774" i="2"/>
  <c r="O2540" i="2"/>
  <c r="O653" i="2"/>
  <c r="O3055" i="2"/>
  <c r="O2765" i="2"/>
  <c r="O6130" i="2"/>
  <c r="O6689" i="2"/>
  <c r="O9619" i="2"/>
  <c r="O899" i="2"/>
  <c r="O6760" i="2"/>
  <c r="O11606" i="2"/>
  <c r="O2057" i="2"/>
  <c r="O8792" i="2"/>
  <c r="O9235" i="2"/>
  <c r="O2034" i="2"/>
  <c r="O5911" i="2"/>
  <c r="O5596" i="2"/>
  <c r="O3039" i="2"/>
  <c r="O3335" i="2"/>
  <c r="O2461" i="2"/>
  <c r="O6597" i="2"/>
  <c r="O11555" i="2"/>
  <c r="O11410" i="2"/>
  <c r="O3392" i="2"/>
  <c r="O7917" i="2"/>
  <c r="O3023" i="2"/>
  <c r="O7125" i="2"/>
  <c r="O2354" i="2"/>
  <c r="O11411" i="2"/>
  <c r="O1942" i="2"/>
  <c r="O3260" i="2"/>
  <c r="O6798" i="2"/>
  <c r="O11496" i="2"/>
  <c r="O113" i="2"/>
  <c r="O11268" i="2"/>
  <c r="O10108" i="2"/>
  <c r="O8310" i="2"/>
  <c r="O11355" i="2"/>
  <c r="O3555" i="2"/>
  <c r="O1410" i="2"/>
  <c r="O9117" i="2"/>
  <c r="O1757" i="2"/>
  <c r="O11388" i="2"/>
  <c r="O7775" i="2"/>
  <c r="O10577" i="2"/>
  <c r="O1462" i="2"/>
  <c r="O8621" i="2"/>
  <c r="O6598" i="2"/>
  <c r="O2722" i="2"/>
  <c r="O8286" i="2"/>
  <c r="O664" i="2"/>
  <c r="O4997" i="2"/>
  <c r="O2302" i="2"/>
  <c r="O4261" i="2"/>
  <c r="O8470" i="2"/>
  <c r="O7539" i="2"/>
  <c r="O484" i="2"/>
  <c r="O9966" i="2"/>
  <c r="O4134" i="2"/>
  <c r="O609" i="2"/>
  <c r="O3779" i="2"/>
  <c r="O1213" i="2"/>
  <c r="O8909" i="2"/>
  <c r="O9573" i="2"/>
  <c r="O10732" i="2"/>
  <c r="O10346" i="2"/>
  <c r="O2416" i="2"/>
  <c r="O3713" i="2"/>
  <c r="O11852" i="2"/>
  <c r="O5958" i="2"/>
  <c r="O10883" i="2"/>
  <c r="O11938" i="2"/>
  <c r="O11774" i="2"/>
  <c r="O6393" i="2"/>
  <c r="O5405" i="2"/>
  <c r="O8930" i="2"/>
  <c r="O10331" i="2"/>
  <c r="O10339" i="2"/>
  <c r="O5845" i="2"/>
  <c r="O11827" i="2"/>
  <c r="O4025" i="2"/>
  <c r="O5429" i="2"/>
  <c r="O7744" i="2"/>
  <c r="O825" i="2"/>
  <c r="O10477" i="2"/>
  <c r="O3750" i="2"/>
  <c r="O1370" i="2"/>
  <c r="O7380" i="2"/>
  <c r="O7540" i="2"/>
  <c r="O11466" i="2"/>
  <c r="O196" i="2"/>
  <c r="O8457" i="2"/>
  <c r="O11871" i="2"/>
  <c r="O363" i="2"/>
  <c r="O313" i="2"/>
  <c r="O9819" i="2"/>
  <c r="O6651" i="2"/>
  <c r="O7008" i="2"/>
  <c r="O2647" i="2"/>
  <c r="O8821" i="2"/>
  <c r="O5124" i="2"/>
  <c r="O1897" i="2"/>
  <c r="O7756" i="2"/>
  <c r="O10010" i="2"/>
  <c r="O4670" i="2"/>
  <c r="O6991" i="2"/>
  <c r="O8743" i="2"/>
  <c r="O3640" i="2"/>
  <c r="O8411" i="2"/>
  <c r="O4998" i="2"/>
  <c r="O8965" i="2"/>
  <c r="O10087" i="2"/>
  <c r="O7757" i="2"/>
  <c r="O3789" i="2"/>
  <c r="O6548" i="2"/>
  <c r="O8215" i="2"/>
  <c r="O11915" i="2"/>
  <c r="O1543" i="2"/>
  <c r="O3522" i="2"/>
  <c r="O7425" i="2"/>
  <c r="O3407" i="2"/>
  <c r="O8085" i="2"/>
  <c r="O771" i="2"/>
  <c r="O2819" i="2"/>
  <c r="O4999" i="2"/>
  <c r="O11104" i="2"/>
  <c r="O1572" i="2"/>
  <c r="O248" i="2"/>
  <c r="O10553" i="2"/>
  <c r="O6186" i="2"/>
  <c r="O4386" i="2"/>
  <c r="O4182" i="2"/>
  <c r="O2451" i="2"/>
  <c r="O7541" i="2"/>
  <c r="O7212" i="2"/>
  <c r="O654" i="2"/>
  <c r="O8129" i="2"/>
  <c r="O3840" i="2"/>
  <c r="O2058" i="2"/>
  <c r="O4977" i="2"/>
  <c r="O1967" i="2"/>
  <c r="O4453" i="2"/>
  <c r="O8634" i="2"/>
  <c r="O9236" i="2"/>
  <c r="O5819" i="2"/>
  <c r="O8373" i="2"/>
  <c r="O8564" i="2"/>
  <c r="O3742" i="2"/>
  <c r="O3605" i="2"/>
  <c r="O3417" i="2"/>
  <c r="O11457" i="2"/>
  <c r="O3714" i="2"/>
  <c r="O4817" i="2"/>
  <c r="O1041" i="2"/>
  <c r="O6249" i="2"/>
  <c r="O8255" i="2"/>
  <c r="O6549" i="2"/>
  <c r="O9157" i="2"/>
  <c r="O2069" i="2"/>
  <c r="O7213" i="2"/>
  <c r="O1639" i="2"/>
  <c r="O8768" i="2"/>
  <c r="O9130" i="2"/>
  <c r="O11654" i="2"/>
  <c r="O6219" i="2"/>
  <c r="O2006" i="2"/>
  <c r="O7308" i="2"/>
  <c r="O9820" i="2"/>
  <c r="O10866" i="2"/>
  <c r="O2244" i="2"/>
  <c r="O165" i="2"/>
  <c r="O1614" i="2"/>
  <c r="O5198" i="2"/>
  <c r="O4693" i="2"/>
  <c r="O11121" i="2"/>
  <c r="O9559" i="2"/>
  <c r="O10011" i="2"/>
  <c r="O8685" i="2"/>
  <c r="O10568" i="2"/>
  <c r="O1524" i="2"/>
  <c r="O5388" i="2"/>
  <c r="O10884" i="2"/>
  <c r="O9653" i="2"/>
  <c r="O7866" i="2"/>
  <c r="O2555" i="2"/>
  <c r="O4311" i="2"/>
  <c r="O4791" i="2"/>
  <c r="O1807" i="2"/>
  <c r="O8931" i="2"/>
  <c r="O7042" i="2"/>
  <c r="O5094" i="2"/>
  <c r="O4135" i="2"/>
  <c r="O11572" i="2"/>
  <c r="O7338" i="2"/>
  <c r="O5633" i="2"/>
  <c r="O3237" i="2"/>
  <c r="O9784" i="2"/>
  <c r="O9028" i="2"/>
  <c r="O4552" i="2"/>
  <c r="O10478" i="2"/>
  <c r="O8708" i="2"/>
  <c r="O10041" i="2"/>
  <c r="O1898" i="2"/>
  <c r="O9326" i="2"/>
  <c r="O3585" i="2"/>
  <c r="O8256" i="2"/>
  <c r="O11954" i="2"/>
  <c r="O5542" i="2"/>
  <c r="O2137" i="2"/>
  <c r="O2417" i="2"/>
  <c r="O7214" i="2"/>
  <c r="O3641" i="2"/>
  <c r="O2808" i="2"/>
  <c r="O11287" i="2"/>
  <c r="O8482" i="2"/>
  <c r="O1011" i="2"/>
  <c r="O11437" i="2"/>
  <c r="O9336" i="2"/>
  <c r="O7225" i="2"/>
  <c r="O6052" i="2"/>
  <c r="O174" i="2"/>
  <c r="O10334" i="2"/>
  <c r="O8744" i="2"/>
  <c r="O9895" i="2"/>
  <c r="O7455" i="2"/>
  <c r="O9410" i="2"/>
  <c r="O2170" i="2"/>
  <c r="O3751" i="2"/>
  <c r="O1881" i="2"/>
  <c r="O5712" i="2"/>
  <c r="O6953" i="2"/>
  <c r="O11438" i="2"/>
  <c r="O11573" i="2"/>
  <c r="O6965" i="2"/>
  <c r="O3443" i="2"/>
  <c r="O7707" i="2"/>
  <c r="O7176" i="2"/>
  <c r="O6916" i="2"/>
  <c r="O9036" i="2"/>
  <c r="O125" i="2"/>
  <c r="O6599" i="2"/>
  <c r="O6492" i="2"/>
  <c r="O3024" i="2"/>
  <c r="O7717" i="2"/>
  <c r="O6324" i="2"/>
  <c r="O3841" i="2"/>
  <c r="O8349" i="2"/>
  <c r="O5755" i="2"/>
  <c r="O5438" i="2"/>
  <c r="O3285" i="2"/>
  <c r="O8668" i="2"/>
  <c r="O785" i="2"/>
  <c r="O6578" i="2"/>
  <c r="O3500" i="2"/>
  <c r="O748" i="2"/>
  <c r="O11574" i="2"/>
  <c r="O3801" i="2"/>
  <c r="O4569" i="2"/>
  <c r="O4276" i="2"/>
  <c r="O11152" i="2"/>
  <c r="O10839" i="2"/>
  <c r="O4398" i="2"/>
  <c r="O9952" i="2"/>
  <c r="O4836" i="2"/>
  <c r="O8537" i="2"/>
  <c r="O8547" i="2"/>
  <c r="O7027" i="2"/>
  <c r="O4718" i="2"/>
  <c r="O1785" i="2"/>
  <c r="O3523" i="2"/>
  <c r="O2657" i="2"/>
  <c r="O8879" i="2"/>
  <c r="O5994" i="2"/>
  <c r="O9744" i="2"/>
  <c r="O11655" i="2"/>
  <c r="O6954" i="2"/>
  <c r="O10840" i="2"/>
  <c r="O3651" i="2"/>
  <c r="O1865" i="2"/>
  <c r="O3715" i="2"/>
  <c r="O2750" i="2"/>
  <c r="O971" i="2"/>
  <c r="O8396" i="2"/>
  <c r="O5791" i="2"/>
  <c r="O8449" i="2"/>
  <c r="O10771" i="2"/>
  <c r="O5430" i="2"/>
  <c r="O5389" i="2"/>
  <c r="O1919" i="2"/>
  <c r="O10347" i="2"/>
  <c r="O9219" i="2"/>
  <c r="O1992" i="2"/>
  <c r="O7988" i="2"/>
  <c r="O4423" i="2"/>
  <c r="O8729" i="2"/>
  <c r="O5172" i="2"/>
  <c r="O6917" i="2"/>
  <c r="O947" i="2"/>
  <c r="O6507" i="2"/>
  <c r="O6264" i="2"/>
  <c r="O284" i="2"/>
  <c r="O4659" i="2"/>
  <c r="O5110" i="2"/>
  <c r="O10841" i="2"/>
  <c r="O2452" i="2"/>
  <c r="O1780" i="2"/>
  <c r="O5543" i="2"/>
  <c r="O1744" i="2"/>
  <c r="O11892" i="2"/>
  <c r="O4609" i="2"/>
  <c r="O9821" i="2"/>
  <c r="O8932" i="2"/>
  <c r="O2278" i="2"/>
  <c r="O3074" i="2"/>
  <c r="O3931" i="2"/>
  <c r="O448" i="2"/>
  <c r="O1463" i="2"/>
  <c r="O3097" i="2"/>
  <c r="O4719" i="2"/>
  <c r="O7996" i="2"/>
  <c r="O2541" i="2"/>
  <c r="O3652" i="2"/>
  <c r="O57" i="2"/>
  <c r="O10358" i="2"/>
  <c r="O8986" i="2"/>
  <c r="O6292" i="2"/>
  <c r="O5111" i="2"/>
  <c r="O2669" i="2"/>
  <c r="O7918" i="2"/>
  <c r="O2312" i="2"/>
  <c r="O6131" i="2"/>
  <c r="O11010" i="2"/>
  <c r="O2682" i="2"/>
  <c r="O4249" i="2"/>
  <c r="O10799" i="2"/>
  <c r="O5544" i="2"/>
  <c r="O466" i="2"/>
  <c r="O519" i="2"/>
  <c r="O7867" i="2"/>
  <c r="O6579" i="2"/>
  <c r="O5199" i="2"/>
  <c r="O6896" i="2"/>
  <c r="O5922" i="2"/>
  <c r="O8538" i="2"/>
  <c r="O8718" i="2"/>
  <c r="O1012" i="2"/>
  <c r="O4399" i="2"/>
  <c r="O4640" i="2"/>
  <c r="O10623" i="2"/>
  <c r="O4882" i="2"/>
  <c r="O3489" i="2"/>
  <c r="O2377" i="2"/>
  <c r="O10398" i="2"/>
  <c r="O3186" i="2"/>
  <c r="O2880" i="2"/>
  <c r="O1808" i="2"/>
  <c r="O10201" i="2"/>
  <c r="O6417" i="2"/>
  <c r="O4837" i="2"/>
  <c r="O3098" i="2"/>
  <c r="O10416" i="2"/>
  <c r="O9265" i="2"/>
  <c r="O9967" i="2"/>
  <c r="O596" i="2"/>
  <c r="O10569" i="2"/>
  <c r="O5846" i="2"/>
  <c r="O2" i="2"/>
  <c r="O2556" i="2"/>
  <c r="O9547" i="2"/>
  <c r="O10313" i="2"/>
  <c r="O3327" i="2"/>
  <c r="O10961" i="2"/>
  <c r="O5158" i="2"/>
  <c r="O5923" i="2"/>
  <c r="O4768" i="2"/>
  <c r="O11211" i="2"/>
  <c r="O9977" i="2"/>
  <c r="O10554" i="2"/>
  <c r="O9139" i="2"/>
  <c r="O8769" i="2"/>
  <c r="O5756" i="2"/>
  <c r="O6041" i="2"/>
  <c r="O6665" i="2"/>
  <c r="O1516" i="2"/>
  <c r="O3418" i="2"/>
  <c r="O485" i="2"/>
  <c r="O6429" i="2"/>
  <c r="O9533" i="2"/>
  <c r="O4477" i="2"/>
  <c r="O6718" i="2"/>
  <c r="O2881" i="2"/>
  <c r="O6631" i="2"/>
  <c r="O5455" i="2"/>
  <c r="O4227" i="2"/>
  <c r="O4387" i="2"/>
  <c r="O1628" i="2"/>
  <c r="O7745" i="2"/>
  <c r="O2976" i="2"/>
  <c r="O2610" i="2"/>
  <c r="O3247" i="2"/>
  <c r="O10231" i="2"/>
  <c r="O4488" i="2"/>
  <c r="O2194" i="2"/>
  <c r="O9620" i="2"/>
  <c r="O11607" i="2"/>
  <c r="O3419" i="2"/>
  <c r="O10949" i="2"/>
  <c r="O10600" i="2"/>
  <c r="O7603" i="2"/>
  <c r="O4924" i="2"/>
  <c r="O9195" i="2"/>
  <c r="O7934" i="2"/>
  <c r="O2831" i="2"/>
  <c r="O655" i="2"/>
  <c r="O3040" i="2"/>
  <c r="O4357" i="2"/>
  <c r="O396" i="2"/>
  <c r="O11546" i="2"/>
  <c r="O3356" i="2"/>
  <c r="O520" i="2"/>
  <c r="O9809" i="2"/>
  <c r="O5820" i="2"/>
  <c r="O3045" i="2"/>
  <c r="O11497" i="2"/>
  <c r="O11016" i="2"/>
  <c r="O3606" i="2"/>
  <c r="O10529" i="2"/>
  <c r="O4978" i="2"/>
  <c r="O3141" i="2"/>
  <c r="O5995" i="2"/>
  <c r="O11321" i="2"/>
  <c r="O11122" i="2"/>
  <c r="O7069" i="2"/>
  <c r="O1920" i="2"/>
  <c r="O4071" i="2"/>
  <c r="O10012" i="2"/>
  <c r="O9953" i="2"/>
  <c r="O8086" i="2"/>
  <c r="O9196" i="2"/>
  <c r="O11641" i="2"/>
  <c r="O7552" i="2"/>
  <c r="O3128" i="2"/>
  <c r="O11305" i="2"/>
  <c r="O11596" i="2"/>
  <c r="O7177" i="2"/>
  <c r="O959" i="2"/>
  <c r="O2048" i="2"/>
  <c r="O2658" i="2"/>
  <c r="O665" i="2"/>
  <c r="O10834" i="2"/>
  <c r="O8902" i="2"/>
  <c r="O7589" i="2"/>
  <c r="O11797" i="2"/>
  <c r="O8235" i="2"/>
  <c r="O8859" i="2"/>
  <c r="O2882" i="2"/>
  <c r="O7970" i="2"/>
  <c r="O5666" i="2"/>
  <c r="O91" i="2"/>
  <c r="O7971" i="2"/>
  <c r="O7746" i="2"/>
  <c r="O3304" i="2"/>
  <c r="O960" i="2"/>
  <c r="O6418" i="2"/>
  <c r="O9439" i="2"/>
  <c r="O4951" i="2"/>
  <c r="O11168" i="2"/>
  <c r="O58" i="2"/>
  <c r="O9688" i="2"/>
  <c r="O8539" i="2"/>
  <c r="O6870" i="2"/>
  <c r="O5738" i="2"/>
  <c r="O826" i="2"/>
  <c r="O11001" i="2"/>
  <c r="O4539" i="2"/>
  <c r="O5263" i="2"/>
  <c r="O8719" i="2"/>
  <c r="O436" i="2"/>
  <c r="O11246" i="2"/>
  <c r="O4720" i="2"/>
  <c r="O11597" i="2"/>
  <c r="O11288" i="2"/>
  <c r="O154" i="2"/>
  <c r="O5224" i="2"/>
  <c r="O8325" i="2"/>
  <c r="O1294" i="2"/>
  <c r="O3830" i="2"/>
  <c r="O9785" i="2"/>
  <c r="O5112" i="2"/>
  <c r="O8311" i="2"/>
  <c r="O5724" i="2"/>
  <c r="O11169" i="2"/>
  <c r="O564" i="2"/>
  <c r="O900" i="2"/>
  <c r="O7776" i="2"/>
  <c r="O3376" i="2"/>
  <c r="O11872" i="2"/>
  <c r="O3716" i="2"/>
  <c r="O8770" i="2"/>
  <c r="O5621" i="2"/>
  <c r="O6419" i="2"/>
  <c r="O7000" i="2"/>
  <c r="O5439" i="2"/>
  <c r="O9179" i="2"/>
  <c r="O1544" i="2"/>
  <c r="O961" i="2"/>
  <c r="O1111" i="2"/>
  <c r="O1647" i="2"/>
  <c r="O9896" i="2"/>
  <c r="O4751" i="2"/>
  <c r="O1758" i="2"/>
  <c r="O114" i="2"/>
  <c r="O6966" i="2"/>
  <c r="O1112" i="2"/>
  <c r="O2832" i="2"/>
  <c r="O10980" i="2"/>
  <c r="O5149" i="2"/>
  <c r="O5725" i="2"/>
  <c r="O5571" i="2"/>
  <c r="O4896" i="2"/>
  <c r="O576" i="2"/>
  <c r="O7758" i="2"/>
  <c r="O948" i="2"/>
  <c r="O10823" i="2"/>
  <c r="O5496" i="2"/>
  <c r="O10505" i="2"/>
  <c r="O1921" i="2"/>
  <c r="O7799" i="2"/>
  <c r="O7103" i="2"/>
  <c r="O10506" i="2"/>
  <c r="O3025" i="2"/>
  <c r="O11955" i="2"/>
  <c r="O2393" i="2"/>
  <c r="O5585" i="2"/>
  <c r="O4671" i="2"/>
  <c r="O126" i="2"/>
  <c r="O9897" i="2"/>
  <c r="O3248" i="2"/>
  <c r="O10867" i="2"/>
  <c r="O11989" i="2"/>
  <c r="O9104" i="2"/>
  <c r="O4345" i="2"/>
  <c r="O9634" i="2"/>
  <c r="O8565" i="2"/>
  <c r="O28" i="2"/>
  <c r="O9838" i="2"/>
  <c r="O3129" i="2"/>
  <c r="O9237" i="2"/>
  <c r="O6703" i="2"/>
  <c r="O3142" i="2"/>
  <c r="O4169" i="2"/>
  <c r="O5634" i="2"/>
  <c r="O4528" i="2"/>
  <c r="O8520" i="2"/>
  <c r="O901" i="2"/>
  <c r="O8374" i="2"/>
  <c r="O2216" i="2"/>
  <c r="O2683" i="2"/>
  <c r="O9898" i="2"/>
  <c r="O11834" i="2"/>
  <c r="O2138" i="2"/>
  <c r="O3171" i="2"/>
  <c r="O6394" i="2"/>
  <c r="O6508" i="2"/>
  <c r="O3336" i="2"/>
  <c r="O4228" i="2"/>
  <c r="O10515" i="2"/>
  <c r="O6230" i="2"/>
  <c r="O11046" i="2"/>
  <c r="O4286" i="2"/>
  <c r="O1978" i="2"/>
  <c r="O3075" i="2"/>
  <c r="O6897" i="2"/>
  <c r="O1882" i="2"/>
  <c r="O1477" i="2"/>
  <c r="O8752" i="2"/>
  <c r="O2959" i="2"/>
  <c r="O10171" i="2"/>
  <c r="O860" i="2"/>
  <c r="O622" i="2"/>
  <c r="O2557" i="2"/>
  <c r="O486" i="2"/>
  <c r="O10270" i="2"/>
  <c r="O919" i="2"/>
  <c r="O4694" i="2"/>
  <c r="O10013" i="2"/>
  <c r="O2960" i="2"/>
  <c r="O6454" i="2"/>
  <c r="O4193" i="2"/>
  <c r="O9574" i="2"/>
  <c r="O8087" i="2"/>
  <c r="O4328" i="2"/>
  <c r="O4897" i="2"/>
  <c r="O9425" i="2"/>
  <c r="O1113" i="2"/>
  <c r="O487" i="2"/>
  <c r="O1358" i="2"/>
  <c r="O9954" i="2"/>
  <c r="O1731" i="2"/>
  <c r="O10388" i="2"/>
  <c r="O3357" i="2"/>
  <c r="O4443" i="2"/>
  <c r="O7111" i="2"/>
  <c r="O10785" i="2"/>
  <c r="O5982" i="2"/>
  <c r="O2139" i="2"/>
  <c r="O11882" i="2"/>
  <c r="O6600" i="2"/>
  <c r="O8171" i="2"/>
  <c r="O4444" i="2"/>
  <c r="O6018" i="2"/>
  <c r="O9238" i="2"/>
  <c r="O423" i="2"/>
  <c r="O6334" i="2"/>
  <c r="O364" i="2"/>
  <c r="O3305" i="2"/>
  <c r="O2569" i="2"/>
  <c r="O4466" i="2"/>
  <c r="O11980" i="2"/>
  <c r="O5667" i="2"/>
  <c r="O269" i="2"/>
  <c r="O10923" i="2"/>
  <c r="O2848" i="2"/>
  <c r="O9731" i="2"/>
  <c r="O2020" i="2"/>
  <c r="O3802" i="2"/>
  <c r="O8566" i="2"/>
  <c r="O5471" i="2"/>
  <c r="O1442" i="2"/>
  <c r="O8511" i="2"/>
  <c r="O11790" i="2"/>
  <c r="O10122" i="2"/>
  <c r="O4912" i="2"/>
  <c r="O409" i="2"/>
  <c r="O9635" i="2"/>
  <c r="O6871" i="2"/>
  <c r="O3556" i="2"/>
  <c r="O2327" i="2"/>
  <c r="O8822" i="2"/>
  <c r="O3294" i="2"/>
  <c r="O7732" i="2"/>
  <c r="O1786" i="2"/>
  <c r="O10516" i="2"/>
  <c r="O3501" i="2"/>
  <c r="O4952" i="2"/>
  <c r="O3790" i="2"/>
  <c r="O2809" i="2"/>
  <c r="O10530" i="2"/>
  <c r="O2941" i="2"/>
  <c r="O10962" i="2"/>
  <c r="O11322" i="2"/>
  <c r="O7215" i="2"/>
  <c r="O10531" i="2"/>
  <c r="O5757" i="2"/>
  <c r="O223" i="2"/>
  <c r="O11666" i="2"/>
  <c r="O5125" i="2"/>
  <c r="O10046" i="2"/>
  <c r="O7800" i="2"/>
  <c r="O1443" i="2"/>
  <c r="O10314" i="2"/>
  <c r="O1318" i="2"/>
  <c r="O6239" i="2"/>
  <c r="O6053" i="2"/>
  <c r="O9037" i="2"/>
  <c r="O9048" i="2"/>
  <c r="O9703" i="2"/>
  <c r="O4372" i="2"/>
  <c r="O3743" i="2"/>
  <c r="O2670" i="2"/>
  <c r="O2833" i="2"/>
  <c r="O6632" i="2"/>
  <c r="O3678" i="2"/>
  <c r="O10811" i="2"/>
  <c r="O8065" i="2"/>
  <c r="O365" i="2"/>
  <c r="O8007" i="2"/>
  <c r="O5713" i="2"/>
  <c r="O11424" i="2"/>
  <c r="O3046" i="2"/>
  <c r="O3187" i="2"/>
  <c r="O10078" i="2"/>
  <c r="O4424" i="2"/>
  <c r="O7350" i="2"/>
  <c r="O10202" i="2"/>
  <c r="O7868" i="2"/>
  <c r="O11135" i="2"/>
  <c r="O8120" i="2"/>
  <c r="O9585" i="2"/>
  <c r="O10079" i="2"/>
  <c r="O9166" i="2"/>
  <c r="O11547" i="2"/>
  <c r="O10638" i="2"/>
  <c r="O11575" i="2"/>
  <c r="O11228" i="2"/>
  <c r="O8892" i="2"/>
  <c r="O10555" i="2"/>
  <c r="O11726" i="2"/>
  <c r="O8771" i="2"/>
  <c r="O5597" i="2"/>
  <c r="O2154" i="2"/>
  <c r="O623" i="2"/>
  <c r="O6171" i="2"/>
  <c r="O4099" i="2"/>
  <c r="O11667" i="2"/>
  <c r="O6677" i="2"/>
  <c r="O798" i="2"/>
  <c r="O7575" i="2"/>
  <c r="O3368" i="2"/>
  <c r="O4641" i="2"/>
  <c r="O4206" i="2"/>
  <c r="O3536" i="2"/>
  <c r="O1214" i="2"/>
  <c r="O9480" i="2"/>
  <c r="O3420" i="2"/>
  <c r="O3502" i="2"/>
  <c r="O7083" i="2"/>
  <c r="O5456" i="2"/>
  <c r="O3503" i="2"/>
  <c r="O10232" i="2"/>
  <c r="O5024" i="2"/>
  <c r="O11900" i="2"/>
  <c r="O7759" i="2"/>
  <c r="O9797" i="2"/>
  <c r="O4312" i="2"/>
  <c r="O2977" i="2"/>
  <c r="O7242" i="2"/>
  <c r="O4313" i="2"/>
  <c r="O1136" i="2"/>
  <c r="O1745" i="2"/>
  <c r="O11057" i="2"/>
  <c r="O11026" i="2"/>
  <c r="O2253" i="2"/>
  <c r="O1301" i="2"/>
  <c r="O4737" i="2"/>
  <c r="O9595" i="2"/>
  <c r="O7919" i="2"/>
  <c r="O7145" i="2"/>
  <c r="O1501" i="2"/>
  <c r="O1533" i="2"/>
  <c r="O10733" i="2"/>
  <c r="O2470" i="2"/>
  <c r="O1809" i="2"/>
  <c r="O10938" i="2"/>
  <c r="O5635" i="2"/>
  <c r="O1746" i="2"/>
  <c r="O3919" i="2"/>
  <c r="O11136" i="2"/>
  <c r="O6172" i="2"/>
  <c r="O11439" i="2"/>
  <c r="O2186" i="2"/>
  <c r="O10332" i="2"/>
  <c r="O5308" i="2"/>
  <c r="O5225" i="2"/>
  <c r="O7880" i="2"/>
  <c r="O8799" i="2"/>
  <c r="O8036" i="2"/>
  <c r="O7381" i="2"/>
  <c r="O3557" i="2"/>
  <c r="O7920" i="2"/>
  <c r="O3261" i="2"/>
  <c r="O7632" i="2"/>
  <c r="O3286" i="2"/>
  <c r="O1319" i="2"/>
  <c r="O7676" i="2"/>
  <c r="O8458" i="2"/>
  <c r="O9167" i="2"/>
  <c r="O2339" i="2"/>
  <c r="O8512" i="2"/>
  <c r="O2849" i="2"/>
  <c r="O7801" i="2"/>
  <c r="O314" i="2"/>
  <c r="O2766" i="2"/>
  <c r="O5276" i="2"/>
  <c r="O11123" i="2"/>
  <c r="O6942" i="2"/>
  <c r="O9356" i="2"/>
  <c r="O786" i="2"/>
  <c r="O1502" i="2"/>
  <c r="O5065" i="2"/>
  <c r="O3172" i="2"/>
  <c r="O1065" i="2"/>
  <c r="O7466" i="2"/>
  <c r="O11893" i="2"/>
  <c r="O3" i="2"/>
  <c r="O10885" i="2"/>
  <c r="O11478" i="2"/>
  <c r="O3669" i="2"/>
  <c r="O2070" i="2"/>
  <c r="O3546" i="2"/>
  <c r="O1810" i="2"/>
  <c r="O9381" i="2"/>
  <c r="O10348" i="2"/>
  <c r="O4752" i="2"/>
  <c r="O6409" i="2"/>
  <c r="O4721" i="2"/>
  <c r="O5013" i="2"/>
  <c r="O11683" i="2"/>
  <c r="O2570" i="2"/>
  <c r="O1845" i="2"/>
  <c r="O8130" i="2"/>
  <c r="O5834" i="2"/>
  <c r="O8772" i="2"/>
  <c r="O8949" i="2"/>
  <c r="O2233" i="2"/>
  <c r="O5912" i="2"/>
  <c r="O10639" i="2"/>
  <c r="O7777" i="2"/>
  <c r="O9534" i="2"/>
  <c r="O2129" i="2"/>
  <c r="O5340" i="2"/>
  <c r="O6550" i="2"/>
  <c r="O1262" i="2"/>
  <c r="O1478" i="2"/>
  <c r="O8720" i="2"/>
  <c r="O4400" i="2"/>
  <c r="O10853" i="2"/>
  <c r="O4502" i="2"/>
  <c r="O6005" i="2"/>
  <c r="O1320" i="2"/>
  <c r="O2205" i="2"/>
  <c r="O8604" i="2"/>
  <c r="O3744" i="2"/>
  <c r="O1359" i="2"/>
  <c r="O10134" i="2"/>
  <c r="O10691" i="2"/>
  <c r="O5390" i="2"/>
  <c r="O5502" i="2"/>
  <c r="O1295" i="2"/>
  <c r="O6493" i="2"/>
  <c r="O6719" i="2"/>
  <c r="O10661" i="2"/>
  <c r="O4783" i="2"/>
  <c r="O4454" i="2"/>
  <c r="O2096" i="2"/>
  <c r="O3393" i="2"/>
  <c r="O10233" i="2"/>
  <c r="O6097" i="2"/>
  <c r="O920" i="2"/>
  <c r="O4898" i="2"/>
  <c r="O11170" i="2"/>
  <c r="O841" i="2"/>
  <c r="O3901" i="2"/>
  <c r="O11356" i="2"/>
  <c r="O10963" i="2"/>
  <c r="O11841" i="2"/>
  <c r="O1781" i="2"/>
  <c r="O4194" i="2"/>
  <c r="O11197" i="2"/>
  <c r="O1099" i="2"/>
  <c r="O3732" i="2"/>
  <c r="O10056" i="2"/>
  <c r="O2648" i="2"/>
  <c r="O2418" i="2"/>
  <c r="O9253" i="2"/>
  <c r="O8008" i="2"/>
  <c r="O1811" i="2"/>
  <c r="O7760" i="2"/>
  <c r="O9757" i="2"/>
  <c r="O5440" i="2"/>
  <c r="O2245" i="2"/>
  <c r="O10066" i="2"/>
  <c r="O886" i="2"/>
  <c r="O5000" i="2"/>
  <c r="O7788" i="2"/>
  <c r="O424" i="2"/>
  <c r="O8622" i="2"/>
  <c r="O7028" i="2"/>
  <c r="O731" i="2"/>
  <c r="O2864" i="2"/>
  <c r="O9468" i="2"/>
  <c r="O10149" i="2"/>
  <c r="O4425" i="2"/>
  <c r="O5233" i="2"/>
  <c r="O9280" i="2"/>
  <c r="O8567" i="2"/>
  <c r="O7568" i="2"/>
  <c r="O7505" i="2"/>
  <c r="O7576" i="2"/>
  <c r="O336" i="2"/>
  <c r="O11741" i="2"/>
  <c r="O437" i="2"/>
  <c r="O1337" i="2"/>
  <c r="O9548" i="2"/>
  <c r="O624" i="2"/>
  <c r="O10662" i="2"/>
  <c r="O3947" i="2"/>
  <c r="O456" i="2"/>
  <c r="O11247" i="2"/>
  <c r="O8745" i="2"/>
  <c r="O749" i="2"/>
  <c r="O7382" i="2"/>
  <c r="O10911" i="2"/>
  <c r="O11536" i="2"/>
  <c r="O7226" i="2"/>
  <c r="O2850" i="2"/>
  <c r="O10740" i="2"/>
  <c r="O11810" i="2"/>
  <c r="O9985" i="2"/>
  <c r="O6898" i="2"/>
  <c r="O11498" i="2"/>
  <c r="O9426" i="2"/>
  <c r="O1126" i="2"/>
  <c r="O7164" i="2"/>
  <c r="O5821" i="2"/>
  <c r="O8669" i="2"/>
  <c r="O1930" i="2"/>
  <c r="O1615" i="2"/>
  <c r="O8009" i="2"/>
  <c r="O5636" i="2"/>
  <c r="O7718" i="2"/>
  <c r="O7406" i="2"/>
  <c r="O9522" i="2"/>
  <c r="O1680" i="2"/>
  <c r="O9603" i="2"/>
  <c r="O2659" i="2"/>
  <c r="O10271" i="2"/>
  <c r="O8200" i="2"/>
  <c r="O3112" i="2"/>
  <c r="O4753" i="2"/>
  <c r="O8051" i="2"/>
  <c r="O8860" i="2"/>
  <c r="O7309" i="2"/>
  <c r="O4913" i="2"/>
  <c r="O6976" i="2"/>
  <c r="O11791" i="2"/>
  <c r="O6533" i="2"/>
  <c r="O9168" i="2"/>
  <c r="O546" i="2"/>
  <c r="O1488" i="2"/>
  <c r="O99" i="2"/>
  <c r="O2496" i="2"/>
  <c r="O11619" i="2"/>
  <c r="O8343" i="2"/>
  <c r="O9105" i="2"/>
  <c r="O9810" i="2"/>
  <c r="O4238" i="2"/>
  <c r="O1640" i="2"/>
  <c r="O2497" i="2"/>
  <c r="O7243" i="2"/>
  <c r="O5822" i="2"/>
  <c r="O9675" i="2"/>
  <c r="O11990" i="2"/>
  <c r="O4489" i="2"/>
  <c r="O4632" i="2"/>
  <c r="O6355" i="2"/>
  <c r="O3558" i="2"/>
  <c r="O3642" i="2"/>
  <c r="O3337" i="2"/>
  <c r="O2751" i="2"/>
  <c r="O5739" i="2"/>
  <c r="O1137" i="2"/>
  <c r="O6477" i="2"/>
  <c r="O4026" i="2"/>
  <c r="O4580" i="2"/>
  <c r="O10159" i="2"/>
  <c r="O7661" i="2"/>
  <c r="O5078" i="2"/>
  <c r="O5758" i="2"/>
  <c r="O1943" i="2"/>
  <c r="O10578" i="2"/>
  <c r="O3991" i="2"/>
  <c r="O8800" i="2"/>
  <c r="O2035" i="2"/>
  <c r="O4769" i="2"/>
  <c r="O467" i="2"/>
  <c r="O48" i="2"/>
  <c r="O10772" i="2"/>
  <c r="O10692" i="2"/>
  <c r="O9907" i="2"/>
  <c r="O10447" i="2"/>
  <c r="O4490" i="2"/>
  <c r="O972" i="2"/>
  <c r="O1720" i="2"/>
  <c r="O11608" i="2"/>
  <c r="O11630" i="2"/>
  <c r="O8773" i="2"/>
  <c r="O1782" i="2"/>
  <c r="O8978" i="2"/>
  <c r="O1721" i="2"/>
  <c r="O11289" i="2"/>
  <c r="O6200" i="2"/>
  <c r="O9908" i="2"/>
  <c r="O8801" i="2"/>
  <c r="O10556" i="2"/>
  <c r="O3444" i="2"/>
  <c r="O1191" i="2"/>
  <c r="O10570" i="2"/>
  <c r="O9076" i="2"/>
  <c r="O8257" i="2"/>
  <c r="O1053" i="2"/>
  <c r="O10256" i="2"/>
  <c r="O1787" i="2"/>
  <c r="O2791" i="2"/>
  <c r="O9839" i="2"/>
  <c r="O3653" i="2"/>
  <c r="O11883" i="2"/>
  <c r="O11181" i="2"/>
  <c r="O1013" i="2"/>
  <c r="O11458" i="2"/>
  <c r="O8471" i="2"/>
  <c r="O4610" i="2"/>
  <c r="O4057" i="2"/>
  <c r="O5545" i="2"/>
  <c r="O1525" i="2"/>
  <c r="O2625" i="2"/>
  <c r="O7284" i="2"/>
  <c r="O2206" i="2"/>
  <c r="O7604" i="2"/>
  <c r="O1503" i="2"/>
  <c r="O11357" i="2"/>
  <c r="O10123" i="2"/>
  <c r="O4000" i="2"/>
  <c r="O3670" i="2"/>
  <c r="O9180" i="2"/>
  <c r="O2313" i="2"/>
  <c r="O2585" i="2"/>
  <c r="O49" i="2"/>
  <c r="O11656" i="2"/>
  <c r="O5598" i="2"/>
  <c r="O3328" i="2"/>
  <c r="O2519" i="2"/>
  <c r="O7448" i="2"/>
  <c r="O1545" i="2"/>
  <c r="O3377" i="2"/>
  <c r="O7146" i="2"/>
  <c r="O521" i="2"/>
  <c r="O10939" i="2"/>
  <c r="O1346" i="2"/>
  <c r="O8846" i="2"/>
  <c r="O864" i="2"/>
  <c r="O10109" i="2"/>
  <c r="O637" i="2"/>
  <c r="O7310" i="2"/>
  <c r="O3113" i="2"/>
  <c r="O3143" i="2"/>
  <c r="O5472" i="2"/>
  <c r="O8918" i="2"/>
  <c r="O8350" i="2"/>
  <c r="O3920" i="2"/>
  <c r="O11742" i="2"/>
  <c r="O8587" i="2"/>
  <c r="O7518" i="2"/>
  <c r="O6761" i="2"/>
  <c r="O7104" i="2"/>
  <c r="O6666" i="2"/>
  <c r="O7542" i="2"/>
  <c r="O7980" i="2"/>
  <c r="O1546" i="2"/>
  <c r="O10711" i="2"/>
  <c r="O100" i="2"/>
  <c r="O7478" i="2"/>
  <c r="O7426" i="2"/>
  <c r="O3157" i="2"/>
  <c r="O4883" i="2"/>
  <c r="O8131" i="2"/>
  <c r="O4770" i="2"/>
  <c r="O11512" i="2"/>
  <c r="O5823" i="2"/>
  <c r="O7270" i="2"/>
  <c r="O11137" i="2"/>
  <c r="O11091" i="2"/>
  <c r="O11323" i="2"/>
  <c r="O4426" i="2"/>
  <c r="O7633" i="2"/>
  <c r="O9239" i="2"/>
  <c r="O2369" i="2"/>
  <c r="O5726" i="2"/>
  <c r="O4100" i="2"/>
  <c r="O7527" i="2"/>
  <c r="O127" i="2"/>
  <c r="O11092" i="2"/>
  <c r="O1722" i="2"/>
  <c r="O11212" i="2"/>
  <c r="O503" i="2"/>
  <c r="O5113" i="2"/>
  <c r="O8299" i="2"/>
  <c r="O11290" i="2"/>
  <c r="O6379" i="2"/>
  <c r="O11956" i="2"/>
  <c r="O1066" i="2"/>
  <c r="O10557" i="2"/>
  <c r="O9704" i="2"/>
  <c r="O6306" i="2"/>
  <c r="O11358" i="2"/>
  <c r="O8088" i="2"/>
  <c r="O1457" i="2"/>
  <c r="O5714" i="2"/>
  <c r="O7989" i="2"/>
  <c r="O3979" i="2"/>
  <c r="O10964" i="2"/>
  <c r="O3188" i="2"/>
  <c r="O10014" i="2"/>
  <c r="O3630" i="2"/>
  <c r="O8838" i="2"/>
  <c r="O386" i="2"/>
  <c r="O2942" i="2"/>
  <c r="O6486" i="2"/>
  <c r="O1360" i="2"/>
  <c r="O6551" i="2"/>
  <c r="O10579" i="2"/>
  <c r="O1347" i="2"/>
  <c r="O10244" i="2"/>
  <c r="O10479" i="2"/>
  <c r="O5637" i="2"/>
  <c r="O6652" i="2"/>
  <c r="O197" i="2"/>
  <c r="O11657" i="2"/>
  <c r="O991" i="2"/>
  <c r="O7577" i="2"/>
  <c r="O4101" i="2"/>
  <c r="O5572" i="2"/>
  <c r="O10950" i="2"/>
  <c r="O5321" i="2"/>
  <c r="O11526" i="2"/>
  <c r="O5622" i="2"/>
  <c r="O11229" i="2"/>
  <c r="O6601" i="2"/>
  <c r="O10327" i="2"/>
  <c r="O9786" i="2"/>
  <c r="O2928" i="2"/>
  <c r="O6775" i="2"/>
  <c r="O11761" i="2"/>
  <c r="O4147" i="2"/>
  <c r="O9865" i="2"/>
  <c r="O6567" i="2"/>
  <c r="O11853" i="2"/>
  <c r="O6509" i="2"/>
  <c r="O6943" i="2"/>
  <c r="O2978" i="2"/>
  <c r="O5792" i="2"/>
  <c r="O7812" i="2"/>
  <c r="O5210" i="2"/>
  <c r="O3047" i="2"/>
  <c r="O10377" i="2"/>
  <c r="O2684" i="2"/>
  <c r="O6420" i="2"/>
  <c r="O3338" i="2"/>
  <c r="O2898" i="2"/>
  <c r="O6455" i="2"/>
  <c r="O9440" i="2"/>
  <c r="O5586" i="2"/>
  <c r="O4358" i="2"/>
  <c r="O8686" i="2"/>
  <c r="O5277" i="2"/>
  <c r="O6220" i="2"/>
  <c r="O8148" i="2"/>
  <c r="O1027" i="2"/>
  <c r="O8222" i="2"/>
  <c r="O6704" i="2"/>
  <c r="O7506" i="2"/>
  <c r="O29" i="2"/>
  <c r="O6368" i="2"/>
  <c r="O5996" i="2"/>
  <c r="O3537" i="2"/>
  <c r="O827" i="2"/>
  <c r="O8037" i="2"/>
  <c r="O8950" i="2"/>
  <c r="O8670" i="2"/>
  <c r="O1254" i="2"/>
  <c r="O5373" i="2"/>
  <c r="O10558" i="2"/>
  <c r="O2007" i="2"/>
  <c r="O4540" i="2"/>
  <c r="O9719" i="2"/>
  <c r="O4771" i="2"/>
  <c r="O3306" i="2"/>
  <c r="O11684" i="2"/>
  <c r="O11873" i="2"/>
  <c r="O2611" i="2"/>
  <c r="O4102" i="2"/>
  <c r="O8513" i="2"/>
  <c r="O6280" i="2"/>
  <c r="O11798" i="2"/>
  <c r="O7368" i="2"/>
  <c r="O11080" i="2"/>
  <c r="O11374" i="2"/>
  <c r="O11991" i="2"/>
  <c r="O4851" i="2"/>
  <c r="O8979" i="2"/>
  <c r="O6776" i="2"/>
  <c r="O1389" i="2"/>
  <c r="O10702" i="2"/>
  <c r="O1931" i="2"/>
  <c r="O685" i="2"/>
  <c r="O3378" i="2"/>
  <c r="O10749" i="2"/>
  <c r="O1944" i="2"/>
  <c r="O1732" i="2"/>
  <c r="O4229" i="2"/>
  <c r="O11916" i="2"/>
  <c r="O6042" i="2"/>
  <c r="O1587" i="2"/>
  <c r="O7733" i="2"/>
  <c r="O5599" i="2"/>
  <c r="O4654" i="2"/>
  <c r="O8847" i="2"/>
  <c r="O7719" i="2"/>
  <c r="O4123" i="2"/>
  <c r="O6019" i="2"/>
  <c r="O3158" i="2"/>
  <c r="O3679" i="2"/>
  <c r="O10532" i="2"/>
  <c r="O5079" i="2"/>
  <c r="O7493" i="2"/>
  <c r="O3144" i="2"/>
  <c r="O3763" i="2"/>
  <c r="O3764" i="2"/>
  <c r="O8903" i="2"/>
  <c r="O10580" i="2"/>
  <c r="O2267" i="2"/>
  <c r="O828" i="2"/>
  <c r="O1054" i="2"/>
  <c r="O5939" i="2"/>
  <c r="O1014" i="2"/>
  <c r="O2234" i="2"/>
  <c r="O11586" i="2"/>
  <c r="O488" i="2"/>
  <c r="O4792" i="2"/>
  <c r="O992" i="2"/>
  <c r="O7869" i="2"/>
  <c r="O11412" i="2"/>
  <c r="O6977" i="2"/>
  <c r="O7662" i="2"/>
  <c r="O5871" i="2"/>
  <c r="O9986" i="2"/>
  <c r="O1479" i="2"/>
  <c r="O11017" i="2"/>
  <c r="O5600" i="2"/>
  <c r="O8880" i="2"/>
  <c r="O9676" i="2"/>
  <c r="O7009" i="2"/>
  <c r="O8223" i="2"/>
  <c r="O1629" i="2"/>
  <c r="O5173" i="2"/>
  <c r="O4633" i="2"/>
  <c r="O1922" i="2"/>
  <c r="O8623" i="2"/>
  <c r="O2246" i="2"/>
  <c r="O10359" i="2"/>
  <c r="O8839" i="2"/>
  <c r="O10693" i="2"/>
  <c r="O7339" i="2"/>
  <c r="O3219" i="2"/>
  <c r="O8236" i="2"/>
  <c r="O6888" i="2"/>
  <c r="O285" i="2"/>
  <c r="O3445" i="2"/>
  <c r="O8658" i="2"/>
  <c r="O1371" i="2"/>
  <c r="O2542" i="2"/>
  <c r="O2155" i="2"/>
  <c r="O6834" i="2"/>
  <c r="O4088" i="2"/>
  <c r="O1183" i="2"/>
  <c r="O625" i="2"/>
  <c r="O7369" i="2"/>
  <c r="O626" i="2"/>
  <c r="O1138" i="2"/>
  <c r="O7057" i="2"/>
  <c r="O7543" i="2"/>
  <c r="O2558" i="2"/>
  <c r="O2187" i="2"/>
  <c r="O5114" i="2"/>
  <c r="O1866" i="2"/>
  <c r="O9745" i="2"/>
  <c r="O3948" i="2"/>
  <c r="O9240" i="2"/>
  <c r="O4838" i="2"/>
  <c r="O8933" i="2"/>
  <c r="O9481" i="2"/>
  <c r="O4136" i="2"/>
  <c r="O8237" i="2"/>
  <c r="O11598" i="2"/>
  <c r="O6841" i="2"/>
  <c r="O9885" i="2"/>
  <c r="O7029" i="2"/>
  <c r="O11762" i="2"/>
  <c r="O4660" i="2"/>
  <c r="O3002" i="2"/>
  <c r="O9560" i="2"/>
  <c r="O9899" i="2"/>
  <c r="O7311" i="2"/>
  <c r="O5374" i="2"/>
  <c r="O3504" i="2"/>
  <c r="O3145" i="2"/>
  <c r="O6633" i="2"/>
  <c r="O4478" i="2"/>
  <c r="O9621" i="2"/>
  <c r="O627" i="2"/>
  <c r="O4373" i="2"/>
  <c r="O10507" i="2"/>
  <c r="O10335" i="2"/>
  <c r="O8910" i="2"/>
  <c r="O6221" i="2"/>
  <c r="O9689" i="2"/>
  <c r="O4407" i="2"/>
  <c r="O6487" i="2"/>
  <c r="O4869" i="2"/>
  <c r="O11743" i="2"/>
  <c r="O9690" i="2"/>
  <c r="O3980" i="2"/>
  <c r="O2851" i="2"/>
  <c r="O2453" i="2"/>
  <c r="O3921" i="2"/>
  <c r="O9968" i="2"/>
  <c r="O9427" i="2"/>
  <c r="O10590" i="2"/>
  <c r="O6144" i="2"/>
  <c r="O6325" i="2"/>
  <c r="O3369" i="2"/>
  <c r="O8605" i="2"/>
  <c r="O3887" i="2"/>
  <c r="O6510" i="2"/>
  <c r="O9206" i="2"/>
  <c r="O8521" i="2"/>
  <c r="O9357" i="2"/>
  <c r="O10886" i="2"/>
  <c r="O4503" i="2"/>
  <c r="O6519" i="2"/>
  <c r="O8831" i="2"/>
  <c r="O10868" i="2"/>
  <c r="O8848" i="2"/>
  <c r="O7881" i="2"/>
  <c r="O2883" i="2"/>
  <c r="O7813" i="2"/>
  <c r="O10098" i="2"/>
  <c r="O4581" i="2"/>
  <c r="O10508" i="2"/>
  <c r="O7058" i="2"/>
  <c r="O8671" i="2"/>
  <c r="O8258" i="2"/>
  <c r="O10741" i="2"/>
  <c r="O7178" i="2"/>
  <c r="O5126" i="2"/>
  <c r="O1215" i="2"/>
  <c r="O9469" i="2"/>
  <c r="O2071" i="2"/>
  <c r="O7165" i="2"/>
  <c r="O6421" i="2"/>
  <c r="O11153" i="2"/>
  <c r="O11389" i="2"/>
  <c r="O7329" i="2"/>
  <c r="O5127" i="2"/>
  <c r="O410" i="2"/>
  <c r="O10015" i="2"/>
  <c r="O8802" i="2"/>
  <c r="O799" i="2"/>
  <c r="O1114" i="2"/>
  <c r="O7899" i="2"/>
  <c r="O2419" i="2"/>
  <c r="O5847" i="2"/>
  <c r="O10601" i="2"/>
  <c r="O7935" i="2"/>
  <c r="O2723" i="2"/>
  <c r="O5503" i="2"/>
  <c r="O2429" i="2"/>
  <c r="O7553" i="2"/>
  <c r="O2612" i="2"/>
  <c r="O230" i="2"/>
  <c r="O1232" i="2"/>
  <c r="O1573" i="2"/>
  <c r="O628" i="2"/>
  <c r="O1464" i="2"/>
  <c r="O3026" i="2"/>
  <c r="O8934" i="2"/>
  <c r="O2724" i="2"/>
  <c r="O10067" i="2"/>
  <c r="O2279" i="2"/>
  <c r="O962" i="2"/>
  <c r="O610" i="2"/>
  <c r="O2834" i="2"/>
  <c r="O732" i="2"/>
  <c r="O6430" i="2"/>
  <c r="O5391" i="2"/>
  <c r="O10981" i="2"/>
  <c r="O175" i="2"/>
  <c r="O128" i="2"/>
  <c r="O973" i="2"/>
  <c r="O8753" i="2"/>
  <c r="O8472" i="2"/>
  <c r="O4695" i="2"/>
  <c r="O3505" i="2"/>
  <c r="O1945" i="2"/>
  <c r="O10761" i="2"/>
  <c r="O5211" i="2"/>
  <c r="O5054" i="2"/>
  <c r="O787" i="2"/>
  <c r="O5759" i="2"/>
  <c r="O11368" i="2"/>
  <c r="O8433" i="2"/>
  <c r="O4001" i="2"/>
  <c r="O1588" i="2"/>
  <c r="O993" i="2"/>
  <c r="O1395" i="2"/>
  <c r="O8248" i="2"/>
  <c r="O6926" i="2"/>
  <c r="O315" i="2"/>
  <c r="O3856" i="2"/>
  <c r="O8052" i="2"/>
  <c r="O11007" i="2"/>
  <c r="O11620" i="2"/>
  <c r="O11828" i="2"/>
  <c r="O10712" i="2"/>
  <c r="O1534" i="2"/>
  <c r="O9402" i="2"/>
  <c r="O7383" i="2"/>
  <c r="O11928" i="2"/>
  <c r="O1263" i="2"/>
  <c r="O949" i="2"/>
  <c r="O1707" i="2"/>
  <c r="O9181" i="2"/>
  <c r="O10612" i="2"/>
  <c r="O9411" i="2"/>
  <c r="O185" i="2"/>
  <c r="O5001" i="2"/>
  <c r="O2254" i="2"/>
  <c r="O9077" i="2"/>
  <c r="O10671" i="2"/>
  <c r="O2140" i="2"/>
  <c r="O3490" i="2"/>
  <c r="O10533" i="2"/>
  <c r="O5638" i="2"/>
  <c r="O8375" i="2"/>
  <c r="O6145" i="2"/>
  <c r="O9482" i="2"/>
  <c r="O5623" i="2"/>
  <c r="O11862" i="2"/>
  <c r="O9454" i="2"/>
  <c r="O5872" i="2"/>
  <c r="O809" i="2"/>
  <c r="O7112" i="2"/>
  <c r="O9327" i="2"/>
  <c r="O10272" i="2"/>
  <c r="O3586" i="2"/>
  <c r="O1648" i="2"/>
  <c r="O10417" i="2"/>
  <c r="O8300" i="2"/>
  <c r="O1255" i="2"/>
  <c r="O6511" i="2"/>
  <c r="O1321" i="2"/>
  <c r="O10245" i="2"/>
  <c r="O8709" i="2"/>
  <c r="O3870" i="2"/>
  <c r="O10399" i="2"/>
  <c r="O10713" i="2"/>
  <c r="O2314" i="2"/>
  <c r="O2943" i="2"/>
  <c r="O2471" i="2"/>
  <c r="O1826" i="2"/>
  <c r="O9636" i="2"/>
  <c r="O4805" i="2"/>
  <c r="O1426" i="2"/>
  <c r="O7685" i="2"/>
  <c r="O772" i="2"/>
  <c r="O8904" i="2"/>
  <c r="O11467" i="2"/>
  <c r="O6849" i="2"/>
  <c r="O4262" i="2"/>
  <c r="O3949" i="2"/>
  <c r="O10257" i="2"/>
  <c r="O4329" i="2"/>
  <c r="O9705" i="2"/>
  <c r="O1372" i="2"/>
  <c r="O1139" i="2"/>
  <c r="O10480" i="2"/>
  <c r="O387" i="2"/>
  <c r="O11384" i="2"/>
  <c r="O6494" i="2"/>
  <c r="O9637" i="2"/>
  <c r="O8021" i="2"/>
  <c r="O10812" i="2"/>
  <c r="O8881" i="2"/>
  <c r="O5531" i="2"/>
  <c r="O2571" i="2"/>
  <c r="O11668" i="2"/>
  <c r="O7030" i="2"/>
  <c r="O8987" i="2"/>
  <c r="O9207" i="2"/>
  <c r="O2899" i="2"/>
  <c r="O8259" i="2"/>
  <c r="O5226" i="2"/>
  <c r="O3446" i="2"/>
  <c r="O2572" i="2"/>
  <c r="O12" i="2"/>
  <c r="O2097" i="2"/>
  <c r="O2626" i="2"/>
  <c r="O7870" i="2"/>
  <c r="O2235" i="2"/>
  <c r="O5639" i="2"/>
  <c r="O11027" i="2"/>
  <c r="O9535" i="2"/>
  <c r="O6955" i="2"/>
  <c r="O2483" i="2"/>
  <c r="O10869" i="2"/>
  <c r="O11213" i="2"/>
  <c r="O5686" i="2"/>
  <c r="O9403" i="2"/>
  <c r="O8746" i="2"/>
  <c r="O5848" i="2"/>
  <c r="O11744" i="2"/>
  <c r="O7227" i="2"/>
  <c r="O8132" i="2"/>
  <c r="O5212" i="2"/>
  <c r="O11992" i="2"/>
  <c r="O2280" i="2"/>
  <c r="O3276" i="2"/>
  <c r="O6495" i="2"/>
  <c r="O5115" i="2"/>
  <c r="O2268" i="2"/>
  <c r="O6861" i="2"/>
  <c r="O11971" i="2"/>
  <c r="O2378" i="2"/>
  <c r="O6520" i="2"/>
  <c r="O10068" i="2"/>
  <c r="O2660" i="2"/>
  <c r="O8376" i="2"/>
  <c r="O388" i="2"/>
  <c r="O4738" i="2"/>
  <c r="O5727" i="2"/>
  <c r="O6862" i="2"/>
  <c r="O10870" i="2"/>
  <c r="O3950" i="2"/>
  <c r="O3099" i="2"/>
  <c r="O4137" i="2"/>
  <c r="O411" i="2"/>
  <c r="O11479" i="2"/>
  <c r="O6720" i="2"/>
  <c r="O8649" i="2"/>
  <c r="O9732" i="2"/>
  <c r="O963" i="2"/>
  <c r="O3447" i="2"/>
  <c r="O4359" i="2"/>
  <c r="O2979" i="2"/>
  <c r="O6678" i="2"/>
  <c r="O10287" i="2"/>
  <c r="O4445" i="2"/>
  <c r="O11291" i="2"/>
  <c r="O1028" i="2"/>
  <c r="O3871" i="2"/>
  <c r="O5769" i="2"/>
  <c r="O2303" i="2"/>
  <c r="O11874" i="2"/>
  <c r="O9866" i="2"/>
  <c r="O9337" i="2"/>
  <c r="O6777" i="2"/>
  <c r="O6281" i="2"/>
  <c r="O2072" i="2"/>
  <c r="O6619" i="2"/>
  <c r="O8650" i="2"/>
  <c r="O11306" i="2"/>
  <c r="O5668" i="2"/>
  <c r="O11537" i="2"/>
  <c r="O11513" i="2"/>
  <c r="O2649" i="2"/>
  <c r="O2328" i="2"/>
  <c r="O3857" i="2"/>
  <c r="O810" i="2"/>
  <c r="O8397" i="2"/>
  <c r="O974" i="2"/>
  <c r="O7312" i="2"/>
  <c r="O3888" i="2"/>
  <c r="O9281" i="2"/>
  <c r="O6978" i="2"/>
  <c r="O4839" i="2"/>
  <c r="O4027" i="2"/>
  <c r="O11727" i="2"/>
  <c r="O1747" i="2"/>
  <c r="O1489" i="2"/>
  <c r="O1396" i="2"/>
  <c r="O3889" i="2"/>
  <c r="O6074" i="2"/>
  <c r="O4036" i="2"/>
  <c r="O9596" i="2"/>
  <c r="O8053" i="2"/>
  <c r="O7997" i="2"/>
  <c r="O8659" i="2"/>
  <c r="O11669" i="2"/>
  <c r="O7972" i="2"/>
  <c r="O8840" i="2"/>
  <c r="O611" i="2"/>
  <c r="O11811" i="2"/>
  <c r="O6927" i="2"/>
  <c r="O9131" i="2"/>
  <c r="O224" i="2"/>
  <c r="O10273" i="2"/>
  <c r="O8710" i="2"/>
  <c r="O5213" i="2"/>
  <c r="O6201" i="2"/>
  <c r="O10360" i="2"/>
  <c r="O8588" i="2"/>
  <c r="O4170" i="2"/>
  <c r="O7778" i="2"/>
  <c r="O8185" i="2"/>
  <c r="O4360" i="2"/>
  <c r="O4979" i="2"/>
  <c r="O6705" i="2"/>
  <c r="O9140" i="2"/>
  <c r="O8803" i="2"/>
  <c r="O11047" i="2"/>
  <c r="O4103" i="2"/>
  <c r="O5654" i="2"/>
  <c r="O7814" i="2"/>
  <c r="O3238" i="2"/>
  <c r="O666" i="2"/>
  <c r="O8172" i="2"/>
  <c r="O7313" i="2"/>
  <c r="O8522" i="2"/>
  <c r="O9132" i="2"/>
  <c r="O3842" i="2"/>
  <c r="O9412" i="2"/>
  <c r="O10400" i="2"/>
  <c r="O6552" i="2"/>
  <c r="O9141" i="2"/>
  <c r="O2944" i="2"/>
  <c r="O1373" i="2"/>
  <c r="O8651" i="2"/>
  <c r="O6006" i="2"/>
  <c r="O11884" i="2"/>
  <c r="O3329" i="2"/>
  <c r="O2021" i="2"/>
  <c r="O2289" i="2"/>
  <c r="O9441" i="2"/>
  <c r="O1067" i="2"/>
  <c r="O7761" i="2"/>
  <c r="O8483" i="2"/>
  <c r="O5740" i="2"/>
  <c r="O4604" i="2"/>
  <c r="O8260" i="2"/>
  <c r="O975" i="2"/>
  <c r="O4553" i="2"/>
  <c r="O7186" i="2"/>
  <c r="O11230" i="2"/>
  <c r="O258" i="2"/>
  <c r="O2022" i="2"/>
  <c r="O344" i="2"/>
  <c r="O3780" i="2"/>
  <c r="O8882" i="2"/>
  <c r="O2207" i="2"/>
  <c r="O6967" i="2"/>
  <c r="O4852" i="2"/>
  <c r="O5080" i="2"/>
  <c r="O5741" i="2"/>
  <c r="O5133" i="2"/>
  <c r="O3472" i="2"/>
  <c r="O2980" i="2"/>
  <c r="O11339" i="2"/>
  <c r="O2098" i="2"/>
  <c r="O547" i="2"/>
  <c r="O11705" i="2"/>
  <c r="O2835" i="2"/>
  <c r="O3922" i="2"/>
  <c r="O5640" i="2"/>
  <c r="O176" i="2"/>
  <c r="O8066" i="2"/>
  <c r="O10723" i="2"/>
  <c r="O11499" i="2"/>
  <c r="O7010" i="2"/>
  <c r="O6679" i="2"/>
  <c r="O9241" i="2"/>
  <c r="O3818" i="2"/>
  <c r="O9358" i="2"/>
  <c r="O7645" i="2"/>
  <c r="O10401" i="2"/>
  <c r="O9933" i="2"/>
  <c r="O6872" i="2"/>
  <c r="O2865" i="2"/>
  <c r="O1547" i="2"/>
  <c r="O6146" i="2"/>
  <c r="O11854" i="2"/>
  <c r="O4346" i="2"/>
  <c r="O9720" i="2"/>
  <c r="O8841" i="2"/>
  <c r="O5294" i="2"/>
  <c r="O7663" i="2"/>
  <c r="O8312" i="2"/>
  <c r="O4987" i="2"/>
  <c r="O11631" i="2"/>
  <c r="O7031" i="2"/>
  <c r="O10762" i="2"/>
  <c r="O3962" i="2"/>
  <c r="O5116" i="2"/>
  <c r="O1427" i="2"/>
  <c r="O4784" i="2"/>
  <c r="O5413" i="2"/>
  <c r="O5573" i="2"/>
  <c r="O7554" i="2"/>
  <c r="O7314" i="2"/>
  <c r="O11775" i="2"/>
  <c r="O5997" i="2"/>
  <c r="O4554" i="2"/>
  <c r="O438" i="2"/>
  <c r="O10940" i="2"/>
  <c r="O3130" i="2"/>
  <c r="O10187" i="2"/>
  <c r="O6706" i="2"/>
  <c r="O9297" i="2"/>
  <c r="O6443" i="2"/>
  <c r="O3631" i="2"/>
  <c r="O13" i="2"/>
  <c r="O3076" i="2"/>
  <c r="O8747" i="2"/>
  <c r="O11670" i="2"/>
  <c r="O7973" i="2"/>
  <c r="O7147" i="2"/>
  <c r="O2290" i="2"/>
  <c r="O7166" i="2"/>
  <c r="O3752" i="2"/>
  <c r="O11390" i="2"/>
  <c r="O5473" i="2"/>
  <c r="O5824" i="2"/>
  <c r="O6680" i="2"/>
  <c r="O3858" i="2"/>
  <c r="O1465" i="2"/>
  <c r="O7953" i="2"/>
  <c r="O1899" i="2"/>
  <c r="O11124" i="2"/>
  <c r="O4722" i="2"/>
  <c r="O675" i="2"/>
  <c r="O9586" i="2"/>
  <c r="O2441" i="2"/>
  <c r="O902" i="2"/>
  <c r="O4953" i="2"/>
  <c r="O5392" i="2"/>
  <c r="O7815" i="2"/>
  <c r="O1649" i="2"/>
  <c r="O1630" i="2"/>
  <c r="O7351" i="2"/>
  <c r="O1968" i="2"/>
  <c r="O10842" i="2"/>
  <c r="O6534" i="2"/>
  <c r="O8687" i="2"/>
  <c r="O1812" i="2"/>
  <c r="O5002" i="2"/>
  <c r="O3394" i="2"/>
  <c r="O6158" i="2"/>
  <c r="O887" i="2"/>
  <c r="O5891" i="2"/>
  <c r="O6307" i="2"/>
  <c r="O8568" i="2"/>
  <c r="O5779" i="2"/>
  <c r="O3249" i="2"/>
  <c r="O829" i="2"/>
  <c r="O6634" i="2"/>
  <c r="O10734" i="2"/>
  <c r="O4884" i="2"/>
  <c r="O3547" i="2"/>
  <c r="O9078" i="2"/>
  <c r="O8313" i="2"/>
  <c r="O6553" i="2"/>
  <c r="O10871" i="2"/>
  <c r="O7479" i="2"/>
  <c r="O5474" i="2"/>
  <c r="O1574" i="2"/>
  <c r="O697" i="2"/>
  <c r="O10315" i="2"/>
  <c r="O11198" i="2"/>
  <c r="O6521" i="2"/>
  <c r="O468" i="2"/>
  <c r="O11480" i="2"/>
  <c r="O3066" i="2"/>
  <c r="O249" i="2"/>
  <c r="O6250" i="2"/>
  <c r="O4516" i="2"/>
  <c r="O439" i="2"/>
  <c r="O11028" i="2"/>
  <c r="O10378" i="2"/>
  <c r="O8173" i="2"/>
  <c r="O6159" i="2"/>
  <c r="O5128" i="2"/>
  <c r="O7456" i="2"/>
  <c r="O11378" i="2"/>
  <c r="O10188" i="2"/>
  <c r="O7330" i="2"/>
  <c r="O10663" i="2"/>
  <c r="O6835" i="2"/>
  <c r="O8174" i="2"/>
  <c r="O6635" i="2"/>
  <c r="O7216" i="2"/>
  <c r="O7779" i="2"/>
  <c r="O2613" i="2"/>
  <c r="O4207" i="2"/>
  <c r="O5214" i="2"/>
  <c r="O8054" i="2"/>
  <c r="O9442" i="2"/>
  <c r="O3379" i="2"/>
  <c r="O7936" i="2"/>
  <c r="O2236" i="2"/>
  <c r="O10813" i="2"/>
  <c r="O7816" i="2"/>
  <c r="O3456" i="2"/>
  <c r="O8114" i="2"/>
  <c r="O9169" i="2"/>
  <c r="O6850" i="2"/>
  <c r="O10069" i="2"/>
  <c r="O10379" i="2"/>
  <c r="O2884" i="2"/>
  <c r="O7692" i="2"/>
  <c r="O7011" i="2"/>
  <c r="O8261" i="2"/>
  <c r="O10965" i="2"/>
  <c r="O11279" i="2"/>
  <c r="O5322" i="2"/>
  <c r="O10843" i="2"/>
  <c r="O811" i="2"/>
  <c r="O6842" i="2"/>
  <c r="O8175" i="2"/>
  <c r="O6748" i="2"/>
  <c r="O8893" i="2"/>
  <c r="O842" i="2"/>
  <c r="O5892" i="2"/>
  <c r="O1068" i="2"/>
  <c r="O8450" i="2"/>
  <c r="O3339" i="2"/>
  <c r="O7937" i="2"/>
  <c r="O9549" i="2"/>
  <c r="O11548" i="2"/>
  <c r="O3201" i="2"/>
  <c r="O4037" i="2"/>
  <c r="O9955" i="2"/>
  <c r="O8748" i="2"/>
  <c r="O4330" i="2"/>
  <c r="O11693" i="2"/>
  <c r="O4104" i="2"/>
  <c r="O5940" i="2"/>
  <c r="O5363" i="2"/>
  <c r="O638" i="2"/>
  <c r="O7720" i="2"/>
  <c r="O3587" i="2"/>
  <c r="O3643" i="2"/>
  <c r="O3307" i="2"/>
  <c r="O7494" i="2"/>
  <c r="O5457" i="2"/>
  <c r="O10001" i="2"/>
  <c r="O5715" i="2"/>
  <c r="O2885" i="2"/>
  <c r="O706" i="2"/>
  <c r="O5760" i="2"/>
  <c r="O1770" i="2"/>
  <c r="O7113" i="2"/>
  <c r="O5414" i="2"/>
  <c r="O4159" i="2"/>
  <c r="O10274" i="2"/>
  <c r="O3027" i="2"/>
  <c r="O11292" i="2"/>
  <c r="O9266" i="2"/>
  <c r="O1867" i="2"/>
  <c r="O8186" i="2"/>
  <c r="O10288" i="2"/>
  <c r="O3432" i="2"/>
  <c r="O5035" i="2"/>
  <c r="O7954" i="2"/>
  <c r="O11154" i="2"/>
  <c r="O7555" i="2"/>
  <c r="O3680" i="2"/>
  <c r="O4195" i="2"/>
  <c r="O4347" i="2"/>
  <c r="O10402" i="2"/>
  <c r="O11413" i="2"/>
  <c r="O7990" i="2"/>
  <c r="O4980" i="2"/>
  <c r="O4277" i="2"/>
  <c r="O9978" i="2"/>
  <c r="O11957" i="2"/>
  <c r="O7480" i="2"/>
  <c r="O2836" i="2"/>
  <c r="O750" i="2"/>
  <c r="O2685" i="2"/>
  <c r="O3262" i="2"/>
  <c r="O639" i="2"/>
  <c r="O5014" i="2"/>
  <c r="O976" i="2"/>
  <c r="O10854" i="2"/>
  <c r="O10924" i="2"/>
  <c r="O950" i="2"/>
  <c r="O4250" i="2"/>
  <c r="O6326" i="2"/>
  <c r="O1256" i="2"/>
  <c r="O11214" i="2"/>
  <c r="O11081" i="2"/>
  <c r="O11182" i="2"/>
  <c r="O8484" i="2"/>
  <c r="O9142" i="2"/>
  <c r="O9654" i="2"/>
  <c r="O7467" i="2"/>
  <c r="O3448" i="2"/>
  <c r="O11906" i="2"/>
  <c r="O9550" i="2"/>
  <c r="O4230" i="2"/>
  <c r="O7556" i="2"/>
  <c r="O7693" i="2"/>
  <c r="O9512" i="2"/>
  <c r="O5003" i="2"/>
  <c r="O11369" i="2"/>
  <c r="O5924" i="2"/>
  <c r="O8635" i="2"/>
  <c r="O1733" i="2"/>
  <c r="O2911" i="2"/>
  <c r="O3588" i="2"/>
  <c r="O3287" i="2"/>
  <c r="O10694" i="2"/>
  <c r="O9622" i="2"/>
  <c r="O5215" i="2"/>
  <c r="O2049" i="2"/>
  <c r="O522" i="2"/>
  <c r="O4374" i="2"/>
  <c r="O4655" i="2"/>
  <c r="O6335" i="2"/>
  <c r="O9367" i="2"/>
  <c r="O3559" i="2"/>
  <c r="O1846" i="2"/>
  <c r="O4089" i="2"/>
  <c r="O2981" i="2"/>
  <c r="O7407" i="2"/>
  <c r="O1696" i="2"/>
  <c r="O3632" i="2"/>
  <c r="O7315" i="2"/>
  <c r="O10844" i="2"/>
  <c r="O9840" i="2"/>
  <c r="O9879" i="2"/>
  <c r="O1411" i="2"/>
  <c r="O3890" i="2"/>
  <c r="O6522" i="2"/>
  <c r="O8730" i="2"/>
  <c r="O8434" i="2"/>
  <c r="O6899" i="2"/>
  <c r="O7841" i="2"/>
  <c r="O9733" i="2"/>
  <c r="O5804" i="2"/>
  <c r="O6113" i="2"/>
  <c r="O8038" i="2"/>
  <c r="O2329" i="2"/>
  <c r="O2255" i="2"/>
  <c r="O3733" i="2"/>
  <c r="O11587" i="2"/>
  <c r="O7616" i="2"/>
  <c r="O7012" i="2"/>
  <c r="O1900" i="2"/>
  <c r="O2130" i="2"/>
  <c r="O10773" i="2"/>
  <c r="O8569" i="2"/>
  <c r="O1535" i="2"/>
  <c r="O11307" i="2"/>
  <c r="O7981" i="2"/>
  <c r="O7013" i="2"/>
  <c r="O6356" i="2"/>
  <c r="O11745" i="2"/>
  <c r="O7126" i="2"/>
  <c r="O3765" i="2"/>
  <c r="O1361" i="2"/>
  <c r="O10542" i="2"/>
  <c r="O4375" i="2"/>
  <c r="O1279" i="2"/>
  <c r="O8636" i="2"/>
  <c r="O4942" i="2"/>
  <c r="O903" i="2"/>
  <c r="O2700" i="2"/>
  <c r="O1697" i="2"/>
  <c r="O74" i="2"/>
  <c r="O11694" i="2"/>
  <c r="O1667" i="2"/>
  <c r="O1813" i="2"/>
  <c r="O4696" i="2"/>
  <c r="O2597" i="2"/>
  <c r="O469" i="2"/>
  <c r="O1140" i="2"/>
  <c r="O6602" i="2"/>
  <c r="O5055" i="2"/>
  <c r="O10316" i="2"/>
  <c r="O5036" i="2"/>
  <c r="O1575" i="2"/>
  <c r="O2900" i="2"/>
  <c r="O6568" i="2"/>
  <c r="O7634" i="2"/>
  <c r="O5669" i="2"/>
  <c r="O2472" i="2"/>
  <c r="O2171" i="2"/>
  <c r="O6395" i="2"/>
  <c r="O7285" i="2"/>
  <c r="O1192" i="2"/>
  <c r="O4793" i="2"/>
  <c r="O9143" i="2"/>
  <c r="O11556" i="2"/>
  <c r="O9106" i="2"/>
  <c r="O7605" i="2"/>
  <c r="O2430" i="2"/>
  <c r="O11082" i="2"/>
  <c r="O11029" i="2"/>
  <c r="O7734" i="2"/>
  <c r="O3981" i="2"/>
  <c r="O8774" i="2"/>
  <c r="O9551" i="2"/>
  <c r="O11799" i="2"/>
  <c r="O10951" i="2"/>
  <c r="O4899" i="2"/>
  <c r="O10002" i="2"/>
  <c r="O1631" i="2"/>
  <c r="O11901" i="2"/>
  <c r="O4504" i="2"/>
  <c r="O7228" i="2"/>
  <c r="O8842" i="2"/>
  <c r="O8688" i="2"/>
  <c r="O2330" i="2"/>
  <c r="O5278" i="2"/>
  <c r="O4954" i="2"/>
  <c r="O6098" i="2"/>
  <c r="O5174" i="2"/>
  <c r="O640" i="2"/>
  <c r="O9987" i="2"/>
  <c r="O5574" i="2"/>
  <c r="O6889" i="2"/>
  <c r="O10435" i="2"/>
  <c r="O4028" i="2"/>
  <c r="O9734" i="2"/>
  <c r="O8275" i="2"/>
  <c r="O1827" i="2"/>
  <c r="O2237" i="2"/>
  <c r="O10672" i="2"/>
  <c r="O11557" i="2"/>
  <c r="O7789" i="2"/>
  <c r="O2901" i="2"/>
  <c r="O6928" i="2"/>
  <c r="O11527" i="2"/>
  <c r="O7203" i="2"/>
  <c r="O10349" i="2"/>
  <c r="O6799" i="2"/>
  <c r="O8495" i="2"/>
  <c r="O5575" i="2"/>
  <c r="O5504" i="2"/>
  <c r="O10786" i="2"/>
  <c r="O6667" i="2"/>
  <c r="O2073" i="2"/>
  <c r="O548" i="2"/>
  <c r="O3902" i="2"/>
  <c r="O9298" i="2"/>
  <c r="O2217" i="2"/>
  <c r="O425" i="2"/>
  <c r="O10887" i="2"/>
  <c r="O1480" i="2"/>
  <c r="O2281" i="2"/>
  <c r="O11939" i="2"/>
  <c r="O9900" i="2"/>
  <c r="O4541" i="2"/>
  <c r="O904" i="2"/>
  <c r="O4542" i="2"/>
  <c r="O2498" i="2"/>
  <c r="O8238" i="2"/>
  <c r="O2810" i="2"/>
  <c r="O3380" i="2"/>
  <c r="O11528" i="2"/>
  <c r="O11215" i="2"/>
  <c r="O10591" i="2"/>
  <c r="O9665" i="2"/>
  <c r="O4806" i="2"/>
  <c r="O994" i="2"/>
  <c r="O4517" i="2"/>
  <c r="O9443" i="2"/>
  <c r="O9170" i="2"/>
  <c r="O8301" i="2"/>
  <c r="O11183" i="2"/>
  <c r="O8360" i="2"/>
  <c r="O5835" i="2"/>
  <c r="O2701" i="2"/>
  <c r="O11907" i="2"/>
  <c r="O10172" i="2"/>
  <c r="O1085" i="2"/>
  <c r="O11538" i="2"/>
  <c r="O1166" i="2"/>
  <c r="O2767" i="2"/>
  <c r="O3548" i="2"/>
  <c r="O10695" i="2"/>
  <c r="O9638" i="2"/>
  <c r="O8843" i="2"/>
  <c r="O3473" i="2"/>
  <c r="O11440" i="2"/>
  <c r="O30" i="2"/>
  <c r="O9776" i="2"/>
  <c r="O136" i="2"/>
  <c r="O7528" i="2"/>
  <c r="O6469" i="2"/>
  <c r="O7084" i="2"/>
  <c r="O1979" i="2"/>
  <c r="O7882" i="2"/>
  <c r="O6620" i="2"/>
  <c r="O3202" i="2"/>
  <c r="O4677" i="2"/>
  <c r="O8589" i="2"/>
  <c r="O676" i="2"/>
  <c r="O10952" i="2"/>
  <c r="O5698" i="2"/>
  <c r="O5025" i="2"/>
  <c r="O10317" i="2"/>
  <c r="O9922" i="2"/>
  <c r="O11529" i="2"/>
  <c r="O2961" i="2"/>
  <c r="O7617" i="2"/>
  <c r="O6621" i="2"/>
  <c r="O270" i="2"/>
  <c r="O9956" i="2"/>
  <c r="O11018" i="2"/>
  <c r="O8398" i="2"/>
  <c r="O4208" i="2"/>
  <c r="O9666" i="2"/>
  <c r="O9909" i="2"/>
  <c r="O6132" i="2"/>
  <c r="O8832" i="2"/>
  <c r="O7507" i="2"/>
  <c r="O7070" i="2"/>
  <c r="O10982" i="2"/>
  <c r="O6535" i="2"/>
  <c r="O6808" i="2"/>
  <c r="O6603" i="2"/>
  <c r="O11642" i="2"/>
  <c r="O1771" i="2"/>
  <c r="O6160" i="2"/>
  <c r="O8988" i="2"/>
  <c r="O6968" i="2"/>
  <c r="O4171" i="2"/>
  <c r="O301" i="2"/>
  <c r="O1206" i="2"/>
  <c r="O6929" i="2"/>
  <c r="O6202" i="2"/>
  <c r="O2247" i="2"/>
  <c r="O11746" i="2"/>
  <c r="O7265" i="2"/>
  <c r="O5341" i="2"/>
  <c r="O10888" i="2"/>
  <c r="O5793" i="2"/>
  <c r="O8540" i="2"/>
  <c r="O1708" i="2"/>
  <c r="O504" i="2"/>
  <c r="O7998" i="2"/>
  <c r="O7871" i="2"/>
  <c r="O995" i="2"/>
  <c r="O3173" i="2"/>
  <c r="O10213" i="2"/>
  <c r="O50" i="2"/>
  <c r="O9597" i="2"/>
  <c r="O9428" i="2"/>
  <c r="O523" i="2"/>
  <c r="O5056" i="2"/>
  <c r="O7618" i="2"/>
  <c r="O11293" i="2"/>
  <c r="O75" i="2"/>
  <c r="O7619" i="2"/>
  <c r="O10099" i="2"/>
  <c r="O8133" i="2"/>
  <c r="O6054" i="2"/>
  <c r="O5081" i="2"/>
  <c r="O5576" i="2"/>
  <c r="O7569" i="2"/>
  <c r="O9758" i="2"/>
  <c r="O2218" i="2"/>
  <c r="O10787" i="2"/>
  <c r="O6653" i="2"/>
  <c r="O1069" i="2"/>
  <c r="O9523" i="2"/>
  <c r="O8548" i="2"/>
  <c r="O10543" i="2"/>
  <c r="O1908" i="2"/>
  <c r="O8775" i="2"/>
  <c r="O7105" i="2"/>
  <c r="O2059" i="2"/>
  <c r="O7244" i="2"/>
  <c r="O977" i="2"/>
  <c r="O11855" i="2"/>
  <c r="O11425" i="2"/>
  <c r="O9677" i="2"/>
  <c r="O366" i="2"/>
  <c r="O5836" i="2"/>
  <c r="O9552" i="2"/>
  <c r="O721" i="2"/>
  <c r="O7590" i="2"/>
  <c r="O3607" i="2"/>
  <c r="O7271" i="2"/>
  <c r="O686" i="2"/>
  <c r="O4010" i="2"/>
  <c r="O9841" i="2"/>
  <c r="O10380" i="2"/>
  <c r="O7999" i="2"/>
  <c r="O9957" i="2"/>
  <c r="O11940" i="2"/>
  <c r="O9910" i="2"/>
  <c r="O677" i="2"/>
  <c r="O8420" i="2"/>
  <c r="O7217" i="2"/>
  <c r="O7408" i="2"/>
  <c r="O10592" i="2"/>
  <c r="O7085" i="2"/>
  <c r="O7014" i="2"/>
  <c r="O1042" i="2"/>
  <c r="O6456" i="2"/>
  <c r="O8176" i="2"/>
  <c r="O2473" i="2"/>
  <c r="O1233" i="2"/>
  <c r="O10160" i="2"/>
  <c r="O5699" i="2"/>
  <c r="O6979" i="2"/>
  <c r="O11549" i="2"/>
  <c r="O10686" i="2"/>
  <c r="O2627" i="2"/>
  <c r="O9655" i="2"/>
  <c r="O4072" i="2"/>
  <c r="O11171" i="2"/>
  <c r="O2379" i="2"/>
  <c r="O9286" i="2"/>
  <c r="O286" i="2"/>
  <c r="O4011" i="2"/>
  <c r="O2686" i="2"/>
  <c r="O4427" i="2"/>
  <c r="O5458" i="2"/>
  <c r="O2687" i="2"/>
  <c r="O10110" i="2"/>
  <c r="O337" i="2"/>
  <c r="O1814" i="2"/>
  <c r="O7508" i="2"/>
  <c r="O5117" i="2"/>
  <c r="O3671" i="2"/>
  <c r="O9470" i="2"/>
  <c r="O1234" i="2"/>
  <c r="O7218" i="2"/>
  <c r="O11391" i="2"/>
  <c r="O4772" i="2"/>
  <c r="O10361" i="2"/>
  <c r="O4183" i="2"/>
  <c r="O8134" i="2"/>
  <c r="O11706" i="2"/>
  <c r="O8149" i="2"/>
  <c r="O11829" i="2"/>
  <c r="O5175" i="2"/>
  <c r="O5227" i="2"/>
  <c r="O8239" i="2"/>
  <c r="O1954" i="2"/>
  <c r="O1772" i="2"/>
  <c r="O5134" i="2"/>
  <c r="O6327" i="2"/>
  <c r="O4292" i="2"/>
  <c r="O10258" i="2"/>
  <c r="O1167" i="2"/>
  <c r="O6410" i="2"/>
  <c r="O1788" i="2"/>
  <c r="O9015" i="2"/>
  <c r="O457" i="2"/>
  <c r="O9299" i="2"/>
  <c r="O9798" i="2"/>
  <c r="O4754" i="2"/>
  <c r="O3239" i="2"/>
  <c r="O2559" i="2"/>
  <c r="O8262" i="2"/>
  <c r="O4870" i="2"/>
  <c r="O10983" i="2"/>
  <c r="O6075" i="2"/>
  <c r="O1458" i="2"/>
  <c r="O8435" i="2"/>
  <c r="O186" i="2"/>
  <c r="O8436" i="2"/>
  <c r="O9553" i="2"/>
  <c r="O8523" i="2"/>
  <c r="O10696" i="2"/>
  <c r="O8951" i="2"/>
  <c r="O1348" i="2"/>
  <c r="O4697" i="2"/>
  <c r="O5066" i="2"/>
  <c r="O2442" i="2"/>
  <c r="O1412" i="2"/>
  <c r="O5761" i="2"/>
  <c r="O9867" i="2"/>
  <c r="O7427" i="2"/>
  <c r="O7296" i="2"/>
  <c r="O7780" i="2"/>
  <c r="O7900" i="2"/>
  <c r="O9328" i="2"/>
  <c r="O3903" i="2"/>
  <c r="O8121" i="2"/>
  <c r="O9923" i="2"/>
  <c r="O7883" i="2"/>
  <c r="O1374" i="2"/>
  <c r="O1029" i="2"/>
  <c r="O3340" i="2"/>
  <c r="O9746" i="2"/>
  <c r="O5488" i="2"/>
  <c r="O4038" i="2"/>
  <c r="O10581" i="2"/>
  <c r="O76" i="2"/>
  <c r="O115" i="2"/>
  <c r="O8039" i="2"/>
  <c r="O3056" i="2"/>
  <c r="O3131" i="2"/>
  <c r="O6133" i="2"/>
  <c r="O6636" i="2"/>
  <c r="O8201" i="2"/>
  <c r="O2403" i="2"/>
  <c r="O10189" i="2"/>
  <c r="O6900" i="2"/>
  <c r="O144" i="2"/>
  <c r="O9759" i="2"/>
  <c r="O2023" i="2"/>
  <c r="O11993" i="2"/>
  <c r="O7249" i="2"/>
  <c r="O449" i="2"/>
  <c r="O3308" i="2"/>
  <c r="O11707" i="2"/>
  <c r="O9958" i="2"/>
  <c r="O9483" i="2"/>
  <c r="O2370" i="2"/>
  <c r="O6187" i="2"/>
  <c r="O5728" i="2"/>
  <c r="O10190" i="2"/>
  <c r="O3620" i="2"/>
  <c r="O4593" i="2"/>
  <c r="O10742" i="2"/>
  <c r="O5998" i="2"/>
  <c r="O10150" i="2"/>
  <c r="O5805" i="2"/>
  <c r="O9706" i="2"/>
  <c r="O10872" i="2"/>
  <c r="O8731" i="2"/>
  <c r="O11269" i="2"/>
  <c r="O3330" i="2"/>
  <c r="O9513" i="2"/>
  <c r="O5546" i="2"/>
  <c r="O412" i="2"/>
  <c r="O2340" i="2"/>
  <c r="O10613" i="2"/>
  <c r="O8590" i="2"/>
  <c r="O4467" i="2"/>
  <c r="O8591" i="2"/>
  <c r="O1797" i="2"/>
  <c r="O6411" i="2"/>
  <c r="O6604" i="2"/>
  <c r="O8541" i="2"/>
  <c r="O8711" i="2"/>
  <c r="O3560" i="2"/>
  <c r="O6203" i="2"/>
  <c r="O4555" i="2"/>
  <c r="O629" i="2"/>
  <c r="O9959" i="2"/>
  <c r="O7481" i="2"/>
  <c r="O7394" i="2"/>
  <c r="O11643" i="2"/>
  <c r="O9500" i="2"/>
  <c r="O9501" i="2"/>
  <c r="O1115" i="2"/>
  <c r="O4124" i="2"/>
  <c r="O1815" i="2"/>
  <c r="O11184" i="2"/>
  <c r="O2962" i="2"/>
  <c r="O2371" i="2"/>
  <c r="O8776" i="2"/>
  <c r="O4518" i="2"/>
  <c r="O10624" i="2"/>
  <c r="O3240" i="2"/>
  <c r="O4408" i="2"/>
  <c r="O7015" i="2"/>
  <c r="O3250" i="2"/>
  <c r="O11468" i="2"/>
  <c r="O9484" i="2"/>
  <c r="O9787" i="2"/>
  <c r="O9089" i="2"/>
  <c r="O2282" i="2"/>
  <c r="O5577" i="2"/>
  <c r="O1397" i="2"/>
  <c r="O1709" i="2"/>
  <c r="O9760" i="2"/>
  <c r="O8022" i="2"/>
  <c r="O4047" i="2"/>
  <c r="O6114" i="2"/>
  <c r="O6956" i="2"/>
  <c r="O861" i="2"/>
  <c r="O2085" i="2"/>
  <c r="O2792" i="2"/>
  <c r="O14" i="2"/>
  <c r="O4853" i="2"/>
  <c r="O4582" i="2"/>
  <c r="O1650" i="2"/>
  <c r="O4543" i="2"/>
  <c r="O470" i="2"/>
  <c r="O10724" i="2"/>
  <c r="O5742" i="2"/>
  <c r="O9267" i="2"/>
  <c r="O4105" i="2"/>
  <c r="O8105" i="2"/>
  <c r="O4529" i="2"/>
  <c r="O1280" i="2"/>
  <c r="O11155" i="2"/>
  <c r="O549" i="2"/>
  <c r="O5497" i="2"/>
  <c r="O2661" i="2"/>
  <c r="O8010" i="2"/>
  <c r="O11776" i="2"/>
  <c r="O9735" i="2"/>
  <c r="O471" i="2"/>
  <c r="O11856" i="2"/>
  <c r="O2283" i="2"/>
  <c r="O6554" i="2"/>
  <c r="O1923" i="2"/>
  <c r="O11030" i="2"/>
  <c r="O6357" i="2"/>
  <c r="O3449" i="2"/>
  <c r="O11695" i="2"/>
  <c r="O7286" i="2"/>
  <c r="O5150" i="2"/>
  <c r="O3433" i="2"/>
  <c r="O4530" i="2"/>
  <c r="O5004" i="2"/>
  <c r="O5342" i="2"/>
  <c r="O4388" i="2"/>
  <c r="O4619" i="2"/>
  <c r="O7370" i="2"/>
  <c r="O9300" i="2"/>
  <c r="O4039" i="2"/>
  <c r="O1734" i="2"/>
  <c r="O3904" i="2"/>
  <c r="O5279" i="2"/>
  <c r="O4090" i="2"/>
  <c r="O3309" i="2"/>
  <c r="O6930" i="2"/>
  <c r="O7167" i="2"/>
  <c r="O11185" i="2"/>
  <c r="O6308" i="2"/>
  <c r="O198" i="2"/>
  <c r="O11392" i="2"/>
  <c r="O9960" i="2"/>
  <c r="O3474" i="2"/>
  <c r="O5794" i="2"/>
  <c r="O6188" i="2"/>
  <c r="O1193" i="2"/>
  <c r="O11324" i="2"/>
  <c r="O10602" i="2"/>
  <c r="O3905" i="2"/>
  <c r="O1993" i="2"/>
  <c r="O2811" i="2"/>
  <c r="O9524" i="2"/>
  <c r="O1828" i="2"/>
  <c r="O843" i="2"/>
  <c r="O8177" i="2"/>
  <c r="O10003" i="2"/>
  <c r="O3263" i="2"/>
  <c r="O2650" i="2"/>
  <c r="O8263" i="2"/>
  <c r="O6380" i="2"/>
  <c r="O11270" i="2"/>
  <c r="O812" i="2"/>
  <c r="O8514" i="2"/>
  <c r="O2793" i="2"/>
  <c r="O10289" i="2"/>
  <c r="O11216" i="2"/>
  <c r="O964" i="2"/>
  <c r="O597" i="2"/>
  <c r="O7721" i="2"/>
  <c r="O1235" i="2"/>
  <c r="O9961" i="2"/>
  <c r="O7384" i="2"/>
  <c r="O6605" i="2"/>
  <c r="O5343" i="2"/>
  <c r="O722" i="2"/>
  <c r="O11105" i="2"/>
  <c r="O1100" i="2"/>
  <c r="O2256" i="2"/>
  <c r="O9313" i="2"/>
  <c r="O11414" i="2"/>
  <c r="O1723" i="2"/>
  <c r="O11294" i="2"/>
  <c r="O9171" i="2"/>
  <c r="O8496" i="2"/>
  <c r="O9604" i="2"/>
  <c r="O2886" i="2"/>
  <c r="O5264" i="2"/>
  <c r="O7428" i="2"/>
  <c r="O11125" i="2"/>
  <c r="O10100" i="2"/>
  <c r="O7468" i="2"/>
  <c r="O7127" i="2"/>
  <c r="O11863" i="2"/>
  <c r="O9656" i="2"/>
  <c r="O9811" i="2"/>
  <c r="O8515" i="2"/>
  <c r="O9639" i="2"/>
  <c r="O9404" i="2"/>
  <c r="O9329" i="2"/>
  <c r="O10111" i="2"/>
  <c r="O8351" i="2"/>
  <c r="O505" i="2"/>
  <c r="O2372" i="2"/>
  <c r="O4455" i="2"/>
  <c r="O1030" i="2"/>
  <c r="O9392" i="2"/>
  <c r="O259" i="2"/>
  <c r="O8000" i="2"/>
  <c r="O7429" i="2"/>
  <c r="O1168" i="2"/>
  <c r="O10328" i="2"/>
  <c r="O10676" i="2"/>
  <c r="O4900" i="2"/>
  <c r="O8377" i="2"/>
  <c r="O458" i="2"/>
  <c r="O1602" i="2"/>
  <c r="O413" i="2"/>
  <c r="O9715" i="2"/>
  <c r="O1536" i="2"/>
  <c r="O5176" i="2"/>
  <c r="O10290" i="2"/>
  <c r="O9667" i="2"/>
  <c r="O9314" i="2"/>
  <c r="O92" i="2"/>
  <c r="O9444" i="2"/>
  <c r="O5415" i="2"/>
  <c r="O3859" i="2"/>
  <c r="O9747" i="2"/>
  <c r="O3753" i="2"/>
  <c r="O3491" i="2"/>
  <c r="O1829" i="2"/>
  <c r="O3203" i="2"/>
  <c r="O6931" i="2"/>
  <c r="O77" i="2"/>
  <c r="O7694" i="2"/>
  <c r="O656" i="2"/>
  <c r="O7982" i="2"/>
  <c r="O2702" i="2"/>
  <c r="O8361" i="2"/>
  <c r="O10124" i="2"/>
  <c r="O9707" i="2"/>
  <c r="O10517" i="2"/>
  <c r="O5344" i="2"/>
  <c r="O8115" i="2"/>
  <c r="O2662" i="2"/>
  <c r="O9525" i="2"/>
  <c r="O6189" i="2"/>
  <c r="O6147" i="2"/>
  <c r="O10571" i="2"/>
  <c r="O9868" i="2"/>
  <c r="O5295" i="2"/>
  <c r="O9455" i="2"/>
  <c r="O9445" i="2"/>
  <c r="O3264" i="2"/>
  <c r="O9118" i="2"/>
  <c r="O4073" i="2"/>
  <c r="O4840" i="2"/>
  <c r="O10246" i="2"/>
  <c r="O7409" i="2"/>
  <c r="O8473" i="2"/>
  <c r="O7086" i="2"/>
  <c r="O10845" i="2"/>
  <c r="O10234" i="2"/>
  <c r="O1169" i="2"/>
  <c r="O3654" i="2"/>
  <c r="O9119" i="2"/>
  <c r="O11894" i="2"/>
  <c r="O1141" i="2"/>
  <c r="O5296" i="2"/>
  <c r="O10436" i="2"/>
  <c r="O1184" i="2"/>
  <c r="O2663" i="2"/>
  <c r="O6863" i="2"/>
  <c r="O7032" i="2"/>
  <c r="O5547" i="2"/>
  <c r="O6980" i="2"/>
  <c r="O5057" i="2"/>
  <c r="O9691" i="2"/>
  <c r="O8624" i="2"/>
  <c r="O1153" i="2"/>
  <c r="O3310" i="2"/>
  <c r="O2586" i="2"/>
  <c r="O4148" i="2"/>
  <c r="O788" i="2"/>
  <c r="O8606" i="2"/>
  <c r="O1194" i="2"/>
  <c r="O316" i="2"/>
  <c r="O978" i="2"/>
  <c r="O9485" i="2"/>
  <c r="O8861" i="2"/>
  <c r="O9158" i="2"/>
  <c r="O6007" i="2"/>
  <c r="O7842" i="2"/>
  <c r="O11763" i="2"/>
  <c r="O6822" i="2"/>
  <c r="O10509" i="2"/>
  <c r="O844" i="2"/>
  <c r="O6957" i="2"/>
  <c r="O1170" i="2"/>
  <c r="O3951" i="2"/>
  <c r="O10953" i="2"/>
  <c r="O7664" i="2"/>
  <c r="O11280" i="2"/>
  <c r="O698" i="2"/>
  <c r="O5624" i="2"/>
  <c r="O1015" i="2"/>
  <c r="O4029" i="2"/>
  <c r="O145" i="2"/>
  <c r="O5780" i="2"/>
  <c r="O4955" i="2"/>
  <c r="O8378" i="2"/>
  <c r="O2074" i="2"/>
  <c r="O4491" i="2"/>
  <c r="O7495" i="2"/>
  <c r="O4988" i="2"/>
  <c r="O6681" i="2"/>
  <c r="O5825" i="2"/>
  <c r="O3114" i="2"/>
  <c r="O4002" i="2"/>
  <c r="O4239" i="2"/>
  <c r="O7087" i="2"/>
  <c r="O7830" i="2"/>
  <c r="O11031" i="2"/>
  <c r="O5216" i="2"/>
  <c r="O7983" i="2"/>
  <c r="O2725" i="2"/>
  <c r="O11281" i="2"/>
  <c r="O7790" i="2"/>
  <c r="O1759" i="2"/>
  <c r="O9016" i="2"/>
  <c r="O5532" i="2"/>
  <c r="O7410" i="2"/>
  <c r="O11777" i="2"/>
  <c r="O5005" i="2"/>
  <c r="O4003" i="2"/>
  <c r="O5250" i="2"/>
  <c r="O4605" i="2"/>
  <c r="O8570" i="2"/>
  <c r="O3872" i="2"/>
  <c r="O10214" i="2"/>
  <c r="O2291" i="2"/>
  <c r="O9736" i="2"/>
  <c r="O7168" i="2"/>
  <c r="O6590" i="2"/>
  <c r="O6809" i="2"/>
  <c r="O4251" i="2"/>
  <c r="O1216" i="2"/>
  <c r="O2248" i="2"/>
  <c r="O7106" i="2"/>
  <c r="O11817" i="2"/>
  <c r="O5159" i="2"/>
  <c r="O8224" i="2"/>
  <c r="O2394" i="2"/>
  <c r="O11958" i="2"/>
  <c r="O187" i="2"/>
  <c r="O8571" i="2"/>
  <c r="O8089" i="2"/>
  <c r="O11359" i="2"/>
  <c r="O4112" i="2"/>
  <c r="O7677" i="2"/>
  <c r="O1490" i="2"/>
  <c r="O3174" i="2"/>
  <c r="O1257" i="2"/>
  <c r="O9536" i="2"/>
  <c r="O8607" i="2"/>
  <c r="O4807" i="2"/>
  <c r="O9017" i="2"/>
  <c r="O11576" i="2"/>
  <c r="O2484" i="2"/>
  <c r="O1576" i="2"/>
  <c r="O11172" i="2"/>
  <c r="O11842" i="2"/>
  <c r="O11173" i="2"/>
  <c r="O10534" i="2"/>
  <c r="O7557" i="2"/>
  <c r="O7128" i="2"/>
  <c r="O209" i="2"/>
  <c r="O929" i="2"/>
  <c r="O287" i="2"/>
  <c r="O5625" i="2"/>
  <c r="O11308" i="2"/>
  <c r="O10941" i="2"/>
  <c r="O6161" i="2"/>
  <c r="O3578" i="2"/>
  <c r="O3175" i="2"/>
  <c r="O3831" i="2"/>
  <c r="O9382" i="2"/>
  <c r="O4594" i="2"/>
  <c r="O5560" i="2"/>
  <c r="O8474" i="2"/>
  <c r="O9159" i="2"/>
  <c r="O7340" i="2"/>
  <c r="O11068" i="2"/>
  <c r="O10301" i="2"/>
  <c r="O6536" i="2"/>
  <c r="O9079" i="2"/>
  <c r="O6932" i="2"/>
  <c r="O10135" i="2"/>
  <c r="O4620" i="2"/>
  <c r="O5601" i="2"/>
  <c r="O10664" i="2"/>
  <c r="O3538" i="2"/>
  <c r="O9623" i="2"/>
  <c r="O4138" i="2"/>
  <c r="O3395" i="2"/>
  <c r="O6457" i="2"/>
  <c r="O1127" i="2"/>
  <c r="O630" i="2"/>
  <c r="O6843" i="2"/>
  <c r="O2598" i="2"/>
  <c r="O7901" i="2"/>
  <c r="O921" i="2"/>
  <c r="O9090" i="2"/>
  <c r="O8935" i="2"/>
  <c r="O813" i="2"/>
  <c r="O10889" i="2"/>
  <c r="O678" i="2"/>
  <c r="O9495" i="2"/>
  <c r="O4012" i="2"/>
  <c r="O4818" i="2"/>
  <c r="O166" i="2"/>
  <c r="O11577" i="2"/>
  <c r="O7430" i="2"/>
  <c r="O5925" i="2"/>
  <c r="O4252" i="2"/>
  <c r="O11558" i="2"/>
  <c r="O450" i="2"/>
  <c r="O5587" i="2"/>
  <c r="O6591" i="2"/>
  <c r="O11069" i="2"/>
  <c r="O3077" i="2"/>
  <c r="O1789" i="2"/>
  <c r="O657" i="2"/>
  <c r="O2060" i="2"/>
  <c r="O4293" i="2"/>
  <c r="O1698" i="2"/>
  <c r="O5234" i="2"/>
  <c r="O3421" i="2"/>
  <c r="O5837" i="2"/>
  <c r="O9208" i="2"/>
  <c r="O9471" i="2"/>
  <c r="O4544" i="2"/>
  <c r="O7316" i="2"/>
  <c r="O101" i="2"/>
  <c r="O489" i="2"/>
  <c r="O8225" i="2"/>
  <c r="O1101" i="2"/>
  <c r="O3932" i="2"/>
  <c r="O4301" i="2"/>
  <c r="O11481" i="2"/>
  <c r="O11994" i="2"/>
  <c r="O414" i="2"/>
  <c r="O9287" i="2"/>
  <c r="O389" i="2"/>
  <c r="O8936" i="2"/>
  <c r="O11360" i="2"/>
  <c r="O800" i="2"/>
  <c r="O1055" i="2"/>
  <c r="O7187" i="2"/>
  <c r="O2945" i="2"/>
  <c r="O9197" i="2"/>
  <c r="O11559" i="2"/>
  <c r="O8823" i="2"/>
  <c r="O5729" i="2"/>
  <c r="O1816" i="2"/>
  <c r="O6592" i="2"/>
  <c r="O490" i="2"/>
  <c r="O426" i="2"/>
  <c r="O2520" i="2"/>
  <c r="O8572" i="2"/>
  <c r="O1909" i="2"/>
  <c r="O4139" i="2"/>
  <c r="O317" i="2"/>
  <c r="O3057" i="2"/>
  <c r="O6981" i="2"/>
  <c r="O5459" i="2"/>
  <c r="O5515" i="2"/>
  <c r="O11514" i="2"/>
  <c r="O8412" i="2"/>
  <c r="O11004" i="2"/>
  <c r="O11685" i="2"/>
  <c r="O7735" i="2"/>
  <c r="O6204" i="2"/>
  <c r="O3176" i="2"/>
  <c r="O7016" i="2"/>
  <c r="O146" i="2"/>
  <c r="O10824" i="2"/>
  <c r="O3803" i="2"/>
  <c r="O1760" i="2"/>
  <c r="O10047" i="2"/>
  <c r="O2866" i="2"/>
  <c r="O2837" i="2"/>
  <c r="O2420" i="2"/>
  <c r="O8497" i="2"/>
  <c r="O10640" i="2"/>
  <c r="O8116" i="2"/>
  <c r="O10873" i="2"/>
  <c r="O9383" i="2"/>
  <c r="O6512" i="2"/>
  <c r="O6336" i="2"/>
  <c r="O8672" i="2"/>
  <c r="O5970" i="2"/>
  <c r="O1217" i="2"/>
  <c r="O4231" i="2"/>
  <c r="O6328" i="2"/>
  <c r="O2086" i="2"/>
  <c r="O7411" i="2"/>
  <c r="O4294" i="2"/>
  <c r="O9091" i="2"/>
  <c r="O6992" i="2"/>
  <c r="O10362" i="2"/>
  <c r="O10814" i="2"/>
  <c r="O1338" i="2"/>
  <c r="O7250" i="2"/>
  <c r="O6800" i="2"/>
  <c r="O1994" i="2"/>
  <c r="O1847" i="2"/>
  <c r="O1817" i="2"/>
  <c r="O11048" i="2"/>
  <c r="O1056" i="2"/>
  <c r="O2462" i="2"/>
  <c r="O3843" i="2"/>
  <c r="O4074" i="2"/>
  <c r="O9268" i="2"/>
  <c r="O3766" i="2"/>
  <c r="O10984" i="2"/>
  <c r="O9598" i="2"/>
  <c r="O11295" i="2"/>
  <c r="O589" i="2"/>
  <c r="O5265" i="2"/>
  <c r="O7974" i="2"/>
  <c r="O1830" i="2"/>
  <c r="O11778" i="2"/>
  <c r="O3204" i="2"/>
  <c r="O8216" i="2"/>
  <c r="O7872" i="2"/>
  <c r="O7341" i="2"/>
  <c r="O9301" i="2"/>
  <c r="O5309" i="2"/>
  <c r="O3873" i="2"/>
  <c r="O6076" i="2"/>
  <c r="O8689" i="2"/>
  <c r="O9988" i="2"/>
  <c r="O6637" i="2"/>
  <c r="O10466" i="2"/>
  <c r="O1710" i="2"/>
  <c r="O1031" i="2"/>
  <c r="O8498" i="2"/>
  <c r="O2741" i="2"/>
  <c r="O8793" i="2"/>
  <c r="O4925" i="2"/>
  <c r="O440" i="2"/>
  <c r="O8794" i="2"/>
  <c r="O9338" i="2"/>
  <c r="O390" i="2"/>
  <c r="O5160" i="2"/>
  <c r="O1735" i="2"/>
  <c r="O4058" i="2"/>
  <c r="O4854" i="2"/>
  <c r="O3608" i="2"/>
  <c r="O6309" i="2"/>
  <c r="O11764" i="2"/>
  <c r="O10582" i="2"/>
  <c r="O8040" i="2"/>
  <c r="O4794" i="2"/>
  <c r="O11296" i="2"/>
  <c r="O5516" i="2"/>
  <c r="O3295" i="2"/>
  <c r="O1668" i="2"/>
  <c r="O951" i="2"/>
  <c r="O3717" i="2"/>
  <c r="O11864" i="2"/>
  <c r="O8966" i="2"/>
  <c r="O10318" i="2"/>
  <c r="O2614" i="2"/>
  <c r="O8549" i="2"/>
  <c r="O7088" i="2"/>
  <c r="O2315" i="2"/>
  <c r="O5716" i="2"/>
  <c r="O2812" i="2"/>
  <c r="O9605" i="2"/>
  <c r="O3891" i="2"/>
  <c r="O930" i="2"/>
  <c r="O8090" i="2"/>
  <c r="O6396" i="2"/>
  <c r="O7071" i="2"/>
  <c r="O6055" i="2"/>
  <c r="O1517" i="2"/>
  <c r="O11747" i="2"/>
  <c r="O6707" i="2"/>
  <c r="O687" i="2"/>
  <c r="O8352" i="2"/>
  <c r="O6933" i="2"/>
  <c r="O7457" i="2"/>
  <c r="O2141" i="2"/>
  <c r="O441" i="2"/>
  <c r="O11199" i="2"/>
  <c r="O506" i="2"/>
  <c r="O751" i="2"/>
  <c r="O11530" i="2"/>
  <c r="O6993" i="2"/>
  <c r="O9018" i="2"/>
  <c r="O2671" i="2"/>
  <c r="O6606" i="2"/>
  <c r="O3718" i="2"/>
  <c r="O3832" i="2"/>
  <c r="O7873" i="2"/>
  <c r="O11500" i="2"/>
  <c r="O9029" i="2"/>
  <c r="O4492" i="2"/>
  <c r="O4621" i="2"/>
  <c r="O6173" i="2"/>
  <c r="O2688" i="2"/>
  <c r="O8777" i="2"/>
  <c r="O11083" i="2"/>
  <c r="O733" i="2"/>
  <c r="O7469" i="2"/>
  <c r="O8862" i="2"/>
  <c r="O3695" i="2"/>
  <c r="O3549" i="2"/>
  <c r="O2008" i="2"/>
  <c r="O5971" i="2"/>
  <c r="O2269" i="2"/>
  <c r="O3457" i="2"/>
  <c r="O6593" i="2"/>
  <c r="O11297" i="2"/>
  <c r="O5082" i="2"/>
  <c r="O4172" i="2"/>
  <c r="O11765" i="2"/>
  <c r="O1790" i="2"/>
  <c r="O931" i="2"/>
  <c r="O6337" i="2"/>
  <c r="O4278" i="2"/>
  <c r="O1390" i="2"/>
  <c r="O9198" i="2"/>
  <c r="O3331" i="2"/>
  <c r="O8344" i="2"/>
  <c r="O442" i="2"/>
  <c r="O10559" i="2"/>
  <c r="O8041" i="2"/>
  <c r="O1504" i="2"/>
  <c r="O1773" i="2"/>
  <c r="O6918" i="2"/>
  <c r="O6749" i="2"/>
  <c r="O11282" i="2"/>
  <c r="O4125" i="2"/>
  <c r="O5548" i="2"/>
  <c r="O2543" i="2"/>
  <c r="O6496" i="2"/>
  <c r="O6836" i="2"/>
  <c r="O6431" i="2"/>
  <c r="O4232" i="2"/>
  <c r="O1264" i="2"/>
  <c r="O6293" i="2"/>
  <c r="O10161" i="2"/>
  <c r="O3633" i="2"/>
  <c r="O2380" i="2"/>
  <c r="O4819" i="2"/>
  <c r="O2142" i="2"/>
  <c r="O8187" i="2"/>
  <c r="O9799" i="2"/>
  <c r="O10191" i="2"/>
  <c r="O4263" i="2"/>
  <c r="O2703" i="2"/>
  <c r="O3205" i="2"/>
  <c r="O8637" i="2"/>
  <c r="O11578" i="2"/>
  <c r="O7482" i="2"/>
  <c r="O5177" i="2"/>
  <c r="O3396" i="2"/>
  <c r="O6369" i="2"/>
  <c r="O4013" i="2"/>
  <c r="O9822" i="2"/>
  <c r="O3146" i="2"/>
  <c r="O11560" i="2"/>
  <c r="O9182" i="2"/>
  <c r="O734" i="2"/>
  <c r="O2768" i="2"/>
  <c r="O11325" i="2"/>
  <c r="O11445" i="2"/>
  <c r="O4409" i="2"/>
  <c r="O9429" i="2"/>
  <c r="O667" i="2"/>
  <c r="O3296" i="2"/>
  <c r="O9800" i="2"/>
  <c r="O345" i="2"/>
  <c r="O9242" i="2"/>
  <c r="O6027" i="2"/>
  <c r="O9880" i="2"/>
  <c r="O5235" i="2"/>
  <c r="O7591" i="2"/>
  <c r="O2499" i="2"/>
  <c r="O10490" i="2"/>
  <c r="O78" i="2"/>
  <c r="O10448" i="2"/>
  <c r="O612" i="2"/>
  <c r="O4871" i="2"/>
  <c r="O5873" i="2"/>
  <c r="O550" i="2"/>
  <c r="O4331" i="2"/>
  <c r="O8379" i="2"/>
  <c r="O2544" i="2"/>
  <c r="O9080" i="2"/>
  <c r="O4583" i="2"/>
  <c r="O4216" i="2"/>
  <c r="O7204" i="2"/>
  <c r="O8437" i="2"/>
  <c r="O2131" i="2"/>
  <c r="O1681" i="2"/>
  <c r="O10583" i="2"/>
  <c r="O2341" i="2"/>
  <c r="O4428" i="2"/>
  <c r="O1281" i="2"/>
  <c r="O1016" i="2"/>
  <c r="O524" i="2"/>
  <c r="O6231" i="2"/>
  <c r="O8550" i="2"/>
  <c r="O5838" i="2"/>
  <c r="O7874" i="2"/>
  <c r="O8919" i="2"/>
  <c r="O979" i="2"/>
  <c r="O4" i="2"/>
  <c r="O9359" i="2"/>
  <c r="O7229" i="2"/>
  <c r="O5670" i="2"/>
  <c r="O10774" i="2"/>
  <c r="O5517" i="2"/>
  <c r="O1218" i="2"/>
  <c r="O5151" i="2"/>
  <c r="O3397" i="2"/>
  <c r="O577" i="2"/>
  <c r="O10016" i="2"/>
  <c r="O5549" i="2"/>
  <c r="O952" i="2"/>
  <c r="O11728" i="2"/>
  <c r="O11609" i="2"/>
  <c r="O1302" i="2"/>
  <c r="O8499" i="2"/>
  <c r="O4634" i="2"/>
  <c r="O4479" i="2"/>
  <c r="O1375" i="2"/>
  <c r="O2929" i="2"/>
  <c r="O6397" i="2"/>
  <c r="O9657" i="2"/>
  <c r="O3100" i="2"/>
  <c r="O2704" i="2"/>
  <c r="O10004" i="2"/>
  <c r="O9038" i="2"/>
  <c r="O3982" i="2"/>
  <c r="O1428" i="2"/>
  <c r="O6555" i="2"/>
  <c r="O565" i="2"/>
  <c r="O10247" i="2"/>
  <c r="O1641" i="2"/>
  <c r="O6162" i="2"/>
  <c r="O6638" i="2"/>
  <c r="O9678" i="2"/>
  <c r="O2963" i="2"/>
  <c r="O9302" i="2"/>
  <c r="O11126" i="2"/>
  <c r="O8178" i="2"/>
  <c r="O10070" i="2"/>
  <c r="O6338" i="2"/>
  <c r="O11469" i="2"/>
  <c r="O11561" i="2"/>
  <c r="O9989" i="2"/>
  <c r="O9726" i="2"/>
  <c r="O4885" i="2"/>
  <c r="O1444" i="2"/>
  <c r="O10775" i="2"/>
  <c r="O7592" i="2"/>
  <c r="O8117" i="2"/>
  <c r="O10350" i="2"/>
  <c r="O5948" i="2"/>
  <c r="O6569" i="2"/>
  <c r="O6251" i="2"/>
  <c r="O11298" i="2"/>
  <c r="O11231" i="2"/>
  <c r="O5037" i="2"/>
  <c r="O11843" i="2"/>
  <c r="O9288" i="2"/>
  <c r="O10815" i="2"/>
  <c r="O10593" i="2"/>
  <c r="O3341" i="2"/>
  <c r="O8967" i="2"/>
  <c r="O8652" i="2"/>
  <c r="O8968" i="2"/>
  <c r="O707" i="2"/>
  <c r="O9199" i="2"/>
  <c r="O2342" i="2"/>
  <c r="O7635" i="2"/>
  <c r="O11032" i="2"/>
  <c r="O1791" i="2"/>
  <c r="O845" i="2"/>
  <c r="O2545" i="2"/>
  <c r="O11531" i="2"/>
  <c r="O3422" i="2"/>
  <c r="O5743" i="2"/>
  <c r="O4302" i="2"/>
  <c r="O9019" i="2"/>
  <c r="O4642" i="2"/>
  <c r="O7287" i="2"/>
  <c r="O7544" i="2"/>
  <c r="O9220" i="2"/>
  <c r="O8969" i="2"/>
  <c r="O8413" i="2"/>
  <c r="O4410" i="2"/>
  <c r="O10351" i="2"/>
  <c r="O4584" i="2"/>
  <c r="O59" i="2"/>
  <c r="O11470" i="2"/>
  <c r="O11248" i="2"/>
  <c r="O7251" i="2"/>
  <c r="O6252" i="2"/>
  <c r="O11708" i="2"/>
  <c r="O8952" i="2"/>
  <c r="O551" i="2"/>
  <c r="O3147" i="2"/>
  <c r="O5058" i="2"/>
  <c r="O3475" i="2"/>
  <c r="O7072" i="2"/>
  <c r="O4545" i="2"/>
  <c r="O1995" i="2"/>
  <c r="O7708" i="2"/>
  <c r="O11299" i="2"/>
  <c r="O8690" i="2"/>
  <c r="O2036" i="2"/>
  <c r="O10788" i="2"/>
  <c r="O9537" i="2"/>
  <c r="O10203" i="2"/>
  <c r="O5893" i="2"/>
  <c r="O5441" i="2"/>
  <c r="O3101" i="2"/>
  <c r="O11156" i="2"/>
  <c r="O1616" i="2"/>
  <c r="O5" i="2"/>
  <c r="O8326" i="2"/>
  <c r="O10381" i="2"/>
  <c r="O7762" i="2"/>
  <c r="O932" i="2"/>
  <c r="O79" i="2"/>
  <c r="O7001" i="2"/>
  <c r="O10890" i="2"/>
  <c r="O735" i="2"/>
  <c r="O2946" i="2"/>
  <c r="O10259" i="2"/>
  <c r="O2794" i="2"/>
  <c r="O2355" i="2"/>
  <c r="O3524" i="2"/>
  <c r="O3102" i="2"/>
  <c r="O865" i="2"/>
  <c r="O346" i="2"/>
  <c r="O2343" i="2"/>
  <c r="O1798" i="2"/>
  <c r="O1322" i="2"/>
  <c r="O2982" i="2"/>
  <c r="O2099" i="2"/>
  <c r="O4240" i="2"/>
  <c r="O9472" i="2"/>
  <c r="O10071" i="2"/>
  <c r="O10912" i="2"/>
  <c r="O2912" i="2"/>
  <c r="O3103" i="2"/>
  <c r="O2316" i="2"/>
  <c r="O288" i="2"/>
  <c r="O11709" i="2"/>
  <c r="O6982" i="2"/>
  <c r="O6058" i="2"/>
  <c r="O6222" i="2"/>
  <c r="O6422" i="2"/>
  <c r="O10072" i="2"/>
  <c r="O11579" i="2"/>
  <c r="O2087" i="2"/>
  <c r="O3450" i="2"/>
  <c r="O3952" i="2"/>
  <c r="O9081" i="2"/>
  <c r="O1296" i="2"/>
  <c r="O888" i="2"/>
  <c r="O11501" i="2"/>
  <c r="O2913" i="2"/>
  <c r="O5067" i="2"/>
  <c r="O8302" i="2"/>
  <c r="O7002" i="2"/>
  <c r="O7646" i="2"/>
  <c r="O1632" i="2"/>
  <c r="O641" i="2"/>
  <c r="O1969" i="2"/>
  <c r="O9761" i="2"/>
  <c r="O3342" i="2"/>
  <c r="O3370" i="2"/>
  <c r="O889" i="2"/>
  <c r="O2356" i="2"/>
  <c r="O11580" i="2"/>
  <c r="O773" i="2"/>
  <c r="O4253" i="2"/>
  <c r="O9538" i="2"/>
  <c r="O397" i="2"/>
  <c r="O2500" i="2"/>
  <c r="O1323" i="2"/>
  <c r="O7620" i="2"/>
  <c r="O3251" i="2"/>
  <c r="O8451" i="2"/>
  <c r="O11959" i="2"/>
  <c r="O3983" i="2"/>
  <c r="O4389" i="2"/>
  <c r="O1577" i="2"/>
  <c r="O8625" i="2"/>
  <c r="O10625" i="2"/>
  <c r="O1445" i="2"/>
  <c r="O4914" i="2"/>
  <c r="O9473" i="2"/>
  <c r="O1032" i="2"/>
  <c r="O8055" i="2"/>
  <c r="O552" i="2"/>
  <c r="O5345" i="2"/>
  <c r="O398" i="2"/>
  <c r="O1548" i="2"/>
  <c r="O3358" i="2"/>
  <c r="O3953" i="2"/>
  <c r="O6028" i="2"/>
  <c r="O1303" i="2"/>
  <c r="O7017" i="2"/>
  <c r="O6" i="2"/>
  <c r="O2930" i="2"/>
  <c r="O1848" i="2"/>
  <c r="O11941" i="2"/>
  <c r="O6205" i="2"/>
  <c r="O774" i="2"/>
  <c r="O5913" i="2"/>
  <c r="O7938" i="2"/>
  <c r="O10215" i="2"/>
  <c r="O5762" i="2"/>
  <c r="O4314" i="2"/>
  <c r="O2501" i="2"/>
  <c r="O5641" i="2"/>
  <c r="O6370" i="2"/>
  <c r="O4348" i="2"/>
  <c r="O4795" i="2"/>
  <c r="O31" i="2"/>
  <c r="O6099" i="2"/>
  <c r="O7371" i="2"/>
  <c r="O9561" i="2"/>
  <c r="O7578" i="2"/>
  <c r="O1128" i="2"/>
  <c r="O5228" i="2"/>
  <c r="O260" i="2"/>
  <c r="O4519" i="2"/>
  <c r="O3644" i="2"/>
  <c r="O3003" i="2"/>
  <c r="O8399" i="2"/>
  <c r="O1849" i="2"/>
  <c r="O7802" i="2"/>
  <c r="O1466" i="2"/>
  <c r="O302" i="2"/>
  <c r="O10248" i="2"/>
  <c r="O6654" i="2"/>
  <c r="O7791" i="2"/>
  <c r="O9823" i="2"/>
  <c r="O10594" i="2"/>
  <c r="O9539" i="2"/>
  <c r="O9243" i="2"/>
  <c r="O6622" i="2"/>
  <c r="O3609" i="2"/>
  <c r="O11217" i="2"/>
  <c r="O2381" i="2"/>
  <c r="O5475" i="2"/>
  <c r="O7709" i="2"/>
  <c r="O814" i="2"/>
  <c r="O1481" i="2"/>
  <c r="O11748" i="2"/>
  <c r="O1955" i="2"/>
  <c r="O11800" i="2"/>
  <c r="O10151" i="2"/>
  <c r="O2118" i="2"/>
  <c r="O2852" i="2"/>
  <c r="O5015" i="2"/>
  <c r="O10333" i="2"/>
  <c r="O11686" i="2"/>
  <c r="O8691" i="2"/>
  <c r="O9289" i="2"/>
  <c r="O2119" i="2"/>
  <c r="O6043" i="2"/>
  <c r="O3963" i="2"/>
  <c r="O2075" i="2"/>
  <c r="O11271" i="2"/>
  <c r="O2599" i="2"/>
  <c r="O7921" i="2"/>
  <c r="O11084" i="2"/>
  <c r="O2853" i="2"/>
  <c r="O6059" i="2"/>
  <c r="O4173" i="2"/>
  <c r="O472" i="2"/>
  <c r="O9339" i="2"/>
  <c r="O3610" i="2"/>
  <c r="O10714" i="2"/>
  <c r="O5393" i="2"/>
  <c r="O9668" i="2"/>
  <c r="O6690" i="2"/>
  <c r="O4678" i="2"/>
  <c r="O4698" i="2"/>
  <c r="O7352" i="2"/>
  <c r="O6478" i="2"/>
  <c r="O10703" i="2"/>
  <c r="O5700" i="2"/>
  <c r="O2914" i="2"/>
  <c r="O7114" i="2"/>
  <c r="O11033" i="2"/>
  <c r="O6823" i="2"/>
  <c r="O9624" i="2"/>
  <c r="O2867" i="2"/>
  <c r="O7188" i="2"/>
  <c r="O3767" i="2"/>
  <c r="O11426" i="2"/>
  <c r="O1682" i="2"/>
  <c r="O9160" i="2"/>
  <c r="O7803" i="2"/>
  <c r="O2188" i="2"/>
  <c r="O1282" i="2"/>
  <c r="O8592" i="2"/>
  <c r="O801" i="2"/>
  <c r="O5806" i="2"/>
  <c r="O5346" i="2"/>
  <c r="O11186" i="2"/>
  <c r="O8593" i="2"/>
  <c r="O1195" i="2"/>
  <c r="O11972" i="2"/>
  <c r="O8327" i="2"/>
  <c r="O2249" i="2"/>
  <c r="O1669" i="2"/>
  <c r="O5642" i="2"/>
  <c r="O10874" i="2"/>
  <c r="O9911" i="2"/>
  <c r="O10789" i="2"/>
  <c r="O4556" i="2"/>
  <c r="O7606" i="2"/>
  <c r="O5329" i="2"/>
  <c r="O9221" i="2"/>
  <c r="O6432" i="2"/>
  <c r="O6851" i="2"/>
  <c r="O1818" i="2"/>
  <c r="O10518" i="2"/>
  <c r="O9669" i="2"/>
  <c r="O1086" i="2"/>
  <c r="O188" i="2"/>
  <c r="O289" i="2"/>
  <c r="O5602" i="2"/>
  <c r="O1946" i="2"/>
  <c r="O5603" i="2"/>
  <c r="O4196" i="2"/>
  <c r="O6668" i="2"/>
  <c r="O2431" i="2"/>
  <c r="O8778" i="2"/>
  <c r="O9606" i="2"/>
  <c r="O10319" i="2"/>
  <c r="O11218" i="2"/>
  <c r="O10101" i="2"/>
  <c r="O4468" i="2"/>
  <c r="O116" i="2"/>
  <c r="O5826" i="2"/>
  <c r="O10560" i="2"/>
  <c r="O4126" i="2"/>
  <c r="O8438" i="2"/>
  <c r="O7317" i="2"/>
  <c r="O890" i="2"/>
  <c r="O5416" i="2"/>
  <c r="O11459" i="2"/>
  <c r="O8067" i="2"/>
  <c r="O4075" i="2"/>
  <c r="O1398" i="2"/>
  <c r="O4390" i="2"/>
  <c r="O830" i="2"/>
  <c r="O80" i="2"/>
  <c r="O8608" i="2"/>
  <c r="O2528" i="2"/>
  <c r="O10800" i="2"/>
  <c r="O11717" i="2"/>
  <c r="O4174" i="2"/>
  <c r="O8400" i="2"/>
  <c r="O210" i="2"/>
  <c r="O2120" i="2"/>
  <c r="O2195" i="2"/>
  <c r="O4661" i="2"/>
  <c r="O5200" i="2"/>
  <c r="O2615" i="2"/>
  <c r="O10925" i="2"/>
  <c r="O2769" i="2"/>
  <c r="O7372" i="2"/>
  <c r="O2076" i="2"/>
  <c r="O3860" i="2"/>
  <c r="O7747" i="2"/>
  <c r="O9183" i="2"/>
  <c r="O7043" i="2"/>
  <c r="O11671" i="2"/>
  <c r="O9869" i="2"/>
  <c r="O2238" i="2"/>
  <c r="O4091" i="2"/>
  <c r="O11005" i="2"/>
  <c r="O6134" i="2"/>
  <c r="O491" i="2"/>
  <c r="O1724" i="2"/>
  <c r="O4429" i="2"/>
  <c r="O3874" i="2"/>
  <c r="O6762" i="2"/>
  <c r="O4480" i="2"/>
  <c r="O10136" i="2"/>
  <c r="O4315" i="2"/>
  <c r="O10825" i="2"/>
  <c r="O1154" i="2"/>
  <c r="O6523" i="2"/>
  <c r="O7607" i="2"/>
  <c r="O3781" i="2"/>
  <c r="O4241" i="2"/>
  <c r="O10026" i="2"/>
  <c r="O8276" i="2"/>
  <c r="O11502" i="2"/>
  <c r="O815" i="2"/>
  <c r="O9692" i="2"/>
  <c r="O3906" i="2"/>
  <c r="O8023" i="2"/>
  <c r="O2331" i="2"/>
  <c r="O8328" i="2"/>
  <c r="O1467" i="2"/>
  <c r="O2357" i="2"/>
  <c r="O3004" i="2"/>
  <c r="O10017" i="2"/>
  <c r="O6844" i="2"/>
  <c r="O2485" i="2"/>
  <c r="O3655" i="2"/>
  <c r="O10626" i="2"/>
  <c r="O2983" i="2"/>
  <c r="O1736" i="2"/>
  <c r="O7272" i="2"/>
  <c r="O736" i="2"/>
  <c r="O9540" i="2"/>
  <c r="O1910" i="2"/>
  <c r="O1142" i="2"/>
  <c r="O11729" i="2"/>
  <c r="O7089" i="2"/>
  <c r="O3343" i="2"/>
  <c r="O11599" i="2"/>
  <c r="O1376" i="2"/>
  <c r="O11272" i="2"/>
  <c r="O10057" i="2"/>
  <c r="O10260" i="2"/>
  <c r="O7073" i="2"/>
  <c r="O10235" i="2"/>
  <c r="O2454" i="2"/>
  <c r="O8161" i="2"/>
  <c r="O4968" i="2"/>
  <c r="O8303" i="2"/>
  <c r="O8091" i="2"/>
  <c r="O4209" i="2"/>
  <c r="O6056" i="2"/>
  <c r="O4557" i="2"/>
  <c r="O5655" i="2"/>
  <c r="O7353" i="2"/>
  <c r="O9886" i="2"/>
  <c r="O5671" i="2"/>
  <c r="O6810" i="2"/>
  <c r="O11844" i="2"/>
  <c r="O211" i="2"/>
  <c r="O473" i="2"/>
  <c r="O1057" i="2"/>
  <c r="O51" i="2"/>
  <c r="O10027" i="2"/>
  <c r="O4287" i="2"/>
  <c r="O10704" i="2"/>
  <c r="O4739" i="2"/>
  <c r="O2628" i="2"/>
  <c r="O7722" i="2"/>
  <c r="O5394" i="2"/>
  <c r="O8594" i="2"/>
  <c r="O7608" i="2"/>
  <c r="O3719" i="2"/>
  <c r="O2781" i="2"/>
  <c r="O290" i="2"/>
  <c r="O32" i="2"/>
  <c r="O1017" i="2"/>
  <c r="O4264" i="2"/>
  <c r="O5959" i="2"/>
  <c r="O8011" i="2"/>
  <c r="O5807" i="2"/>
  <c r="O4956" i="2"/>
  <c r="O10125" i="2"/>
  <c r="O5347" i="2"/>
  <c r="O3476" i="2"/>
  <c r="O10291" i="2"/>
  <c r="O6060" i="2"/>
  <c r="O1526" i="2"/>
  <c r="O3220" i="2"/>
  <c r="O2820" i="2"/>
  <c r="O5135" i="2"/>
  <c r="O1087" i="2"/>
  <c r="O8485" i="2"/>
  <c r="O33" i="2"/>
  <c r="O8692" i="2"/>
  <c r="O4755" i="2"/>
  <c r="O8135" i="2"/>
  <c r="O8264" i="2"/>
  <c r="O10763" i="2"/>
  <c r="O3344" i="2"/>
  <c r="O11446" i="2"/>
  <c r="O11632" i="2"/>
  <c r="O4886" i="2"/>
  <c r="O4643" i="2"/>
  <c r="O2600" i="2"/>
  <c r="O10816" i="2"/>
  <c r="O1219" i="2"/>
  <c r="O3514" i="2"/>
  <c r="O1924" i="2"/>
  <c r="O4197" i="2"/>
  <c r="O8439" i="2"/>
  <c r="O1362" i="2"/>
  <c r="O5781" i="2"/>
  <c r="O5672" i="2"/>
  <c r="O4175" i="2"/>
  <c r="O1831" i="2"/>
  <c r="O8573" i="2"/>
  <c r="O8920" i="2"/>
  <c r="O8265" i="2"/>
  <c r="O10162" i="2"/>
  <c r="O7922" i="2"/>
  <c r="O6623" i="2"/>
  <c r="O3265" i="2"/>
  <c r="O7245" i="2"/>
  <c r="O4820" i="2"/>
  <c r="O443" i="2"/>
  <c r="O2196" i="2"/>
  <c r="O4841" i="2"/>
  <c r="O1220" i="2"/>
  <c r="O8693" i="2"/>
  <c r="O3907" i="2"/>
  <c r="O9393" i="2"/>
  <c r="O9413" i="2"/>
  <c r="O11157" i="2"/>
  <c r="O8106" i="2"/>
  <c r="O723" i="2"/>
  <c r="O2208" i="2"/>
  <c r="O3933" i="2"/>
  <c r="O8380" i="2"/>
  <c r="O11672" i="2"/>
  <c r="O212" i="2"/>
  <c r="O9658" i="2"/>
  <c r="O3589" i="2"/>
  <c r="O7570" i="2"/>
  <c r="O8500" i="2"/>
  <c r="O9708" i="2"/>
  <c r="O3590" i="2"/>
  <c r="O11562" i="2"/>
  <c r="O9486" i="2"/>
  <c r="O3297" i="2"/>
  <c r="O1324" i="2"/>
  <c r="O1527" i="2"/>
  <c r="O4376" i="2"/>
  <c r="O7169" i="2"/>
  <c r="O7939" i="2"/>
  <c r="O399" i="2"/>
  <c r="O4915" i="2"/>
  <c r="O6339" i="2"/>
  <c r="O5442" i="2"/>
  <c r="O4989" i="2"/>
  <c r="O6890" i="2"/>
  <c r="O9092" i="2"/>
  <c r="O8277" i="2"/>
  <c r="O7115" i="2"/>
  <c r="O708" i="2"/>
  <c r="O2742" i="2"/>
  <c r="O4092" i="2"/>
  <c r="O8401" i="2"/>
  <c r="O5395" i="2"/>
  <c r="O688" i="2"/>
  <c r="O8068" i="2"/>
  <c r="O10544" i="2"/>
  <c r="O11106" i="2"/>
  <c r="O4710" i="2"/>
  <c r="O5701" i="2"/>
  <c r="O9282" i="2"/>
  <c r="O4160" i="2"/>
  <c r="O6994" i="2"/>
  <c r="O11730" i="2"/>
  <c r="O6497" i="2"/>
  <c r="O6020" i="2"/>
  <c r="O2100" i="2"/>
  <c r="O2455" i="2"/>
  <c r="O10750" i="2"/>
  <c r="O8754" i="2"/>
  <c r="O933" i="2"/>
  <c r="O1304" i="2"/>
  <c r="O8937" i="2"/>
  <c r="O4349" i="2"/>
  <c r="O11232" i="2"/>
  <c r="O11942" i="2"/>
  <c r="O5417" i="2"/>
  <c r="O7621" i="2"/>
  <c r="O2616" i="2"/>
  <c r="O8626" i="2"/>
  <c r="O2617" i="2"/>
  <c r="O8381" i="2"/>
  <c r="O5095" i="2"/>
  <c r="O6398" i="2"/>
  <c r="O9716" i="2"/>
  <c r="O3908" i="2"/>
  <c r="O5431" i="2"/>
  <c r="O8362" i="2"/>
  <c r="O1589" i="2"/>
  <c r="O8921" i="2"/>
  <c r="O866" i="2"/>
  <c r="O2395" i="2"/>
  <c r="O5006" i="2"/>
  <c r="O4595" i="2"/>
  <c r="O9625" i="2"/>
  <c r="O5432" i="2"/>
  <c r="O10173" i="2"/>
  <c r="O535" i="2"/>
  <c r="O3206" i="2"/>
  <c r="O10954" i="2"/>
  <c r="O7431" i="2"/>
  <c r="O11600" i="2"/>
  <c r="O60" i="2"/>
  <c r="O2209" i="2"/>
  <c r="O10826" i="2"/>
  <c r="O2474" i="2"/>
  <c r="O3434" i="2"/>
  <c r="O8609" i="2"/>
  <c r="O5251" i="2"/>
  <c r="O3266" i="2"/>
  <c r="O3934" i="2"/>
  <c r="O5476" i="2"/>
  <c r="O4014" i="2"/>
  <c r="O10561" i="2"/>
  <c r="O11929" i="2"/>
  <c r="O6310" i="2"/>
  <c r="O4106" i="2"/>
  <c r="O6433" i="2"/>
  <c r="O2121" i="2"/>
  <c r="O8042" i="2"/>
  <c r="O4469" i="2"/>
  <c r="O831" i="2"/>
  <c r="O3656" i="2"/>
  <c r="O6537" i="2"/>
  <c r="O7593" i="2"/>
  <c r="O4377" i="2"/>
  <c r="O3833" i="2"/>
  <c r="O7449" i="2"/>
  <c r="O6811" i="2"/>
  <c r="O1143" i="2"/>
  <c r="O11818" i="2"/>
  <c r="O4184" i="2"/>
  <c r="O7763" i="2"/>
  <c r="O5073" i="2"/>
  <c r="O1429" i="2"/>
  <c r="O775" i="2"/>
  <c r="O5730" i="2"/>
  <c r="O2317" i="2"/>
  <c r="O52" i="2"/>
  <c r="O10641" i="2"/>
  <c r="O789" i="2"/>
  <c r="O492" i="2"/>
  <c r="O2143" i="2"/>
  <c r="O4622" i="2"/>
  <c r="O8188" i="2"/>
  <c r="O11249" i="2"/>
  <c r="O10743" i="2"/>
  <c r="O7470" i="2"/>
  <c r="O6750" i="2"/>
  <c r="O11960" i="2"/>
  <c r="O11563" i="2"/>
  <c r="O6513" i="2"/>
  <c r="O5280" i="2"/>
  <c r="O7519" i="2"/>
  <c r="O3861" i="2"/>
  <c r="O3177" i="2"/>
  <c r="O8627" i="2"/>
  <c r="O2639" i="2"/>
  <c r="O10651" i="2"/>
  <c r="O3492" i="2"/>
  <c r="O10997" i="2"/>
  <c r="O1970" i="2"/>
  <c r="O11621" i="2"/>
  <c r="O6008" i="2"/>
  <c r="O10137" i="2"/>
  <c r="O7273" i="2"/>
  <c r="O7636" i="2"/>
  <c r="O3862" i="2"/>
  <c r="O2947" i="2"/>
  <c r="O6294" i="2"/>
  <c r="O7074" i="2"/>
  <c r="O4773" i="2"/>
  <c r="O3984" i="2"/>
  <c r="O6044" i="2"/>
  <c r="O5236" i="2"/>
  <c r="O9777" i="2"/>
  <c r="O10028" i="2"/>
  <c r="O11482" i="2"/>
  <c r="O11885" i="2"/>
  <c r="O10216" i="2"/>
  <c r="O8574" i="2"/>
  <c r="O6206" i="2"/>
  <c r="O11588" i="2"/>
  <c r="O3672" i="2"/>
  <c r="O4796" i="2"/>
  <c r="O5795" i="2"/>
  <c r="O7412" i="2"/>
  <c r="O1058" i="2"/>
  <c r="O1265" i="2"/>
  <c r="O261" i="2"/>
  <c r="O9762" i="2"/>
  <c r="O8150" i="2"/>
  <c r="O11908" i="2"/>
  <c r="O2640" i="2"/>
  <c r="O3681" i="2"/>
  <c r="O11219" i="2"/>
  <c r="O6958" i="2"/>
  <c r="O2521" i="2"/>
  <c r="O2077" i="2"/>
  <c r="O6580" i="2"/>
  <c r="O2197" i="2"/>
  <c r="O4233" i="2"/>
  <c r="O177" i="2"/>
  <c r="O9244" i="2"/>
  <c r="O5687" i="2"/>
  <c r="O10102" i="2"/>
  <c r="O9120" i="2"/>
  <c r="O5983" i="2"/>
  <c r="O4957" i="2"/>
  <c r="O11710" i="2"/>
  <c r="O4316" i="2"/>
  <c r="O10603" i="2"/>
  <c r="O6381" i="2"/>
  <c r="O10562" i="2"/>
  <c r="O9887" i="2"/>
  <c r="O905" i="2"/>
  <c r="O3701" i="2"/>
  <c r="O8894" i="2"/>
  <c r="O8849" i="2"/>
  <c r="O8938" i="2"/>
  <c r="O2443" i="2"/>
  <c r="O2629" i="2"/>
  <c r="O5643" i="2"/>
  <c r="O10683" i="2"/>
  <c r="O9107" i="2"/>
  <c r="O7148" i="2"/>
  <c r="O6115" i="2"/>
  <c r="O4740" i="2"/>
  <c r="O2456" i="2"/>
  <c r="O5914" i="2"/>
  <c r="O459" i="2"/>
  <c r="O7033" i="2"/>
  <c r="O1349" i="2"/>
  <c r="O3423" i="2"/>
  <c r="O3561" i="2"/>
  <c r="O1971" i="2"/>
  <c r="O9108" i="2"/>
  <c r="O9502" i="2"/>
  <c r="O6077" i="2"/>
  <c r="O400" i="2"/>
  <c r="O1774" i="2"/>
  <c r="O906" i="2"/>
  <c r="O7331" i="2"/>
  <c r="O9855" i="2"/>
  <c r="O10627" i="2"/>
  <c r="O9541" i="2"/>
  <c r="O1901" i="2"/>
  <c r="O5550" i="2"/>
  <c r="O4303" i="2"/>
  <c r="O2630" i="2"/>
  <c r="O4901" i="2"/>
  <c r="O9133" i="2"/>
  <c r="O6135" i="2"/>
  <c r="O4842" i="2"/>
  <c r="O5443" i="2"/>
  <c r="O9693" i="2"/>
  <c r="O3768" i="2"/>
  <c r="O9059" i="2"/>
  <c r="O3458" i="2"/>
  <c r="O10535" i="2"/>
  <c r="O1430" i="2"/>
  <c r="O9659" i="2"/>
  <c r="O3221" i="2"/>
  <c r="O1725" i="2"/>
  <c r="O271" i="2"/>
  <c r="O167" i="2"/>
  <c r="O3673" i="2"/>
  <c r="O6399" i="2"/>
  <c r="O8421" i="2"/>
  <c r="O7955" i="2"/>
  <c r="O4872" i="2"/>
  <c r="O199" i="2"/>
  <c r="O4076" i="2"/>
  <c r="O7558" i="2"/>
  <c r="O11427" i="2"/>
  <c r="O5874" i="2"/>
  <c r="O6371" i="2"/>
  <c r="O1558" i="2"/>
  <c r="O9245" i="2"/>
  <c r="O9801" i="2"/>
  <c r="O1491" i="2"/>
  <c r="O2993" i="2"/>
  <c r="O10204" i="2"/>
  <c r="O10343" i="2"/>
  <c r="O8440" i="2"/>
  <c r="O4378" i="2"/>
  <c r="O4990" i="2"/>
  <c r="O2915" i="2"/>
  <c r="O3252" i="2"/>
  <c r="O6232" i="2"/>
  <c r="O4210" i="2"/>
  <c r="O3241" i="2"/>
  <c r="O1850" i="2"/>
  <c r="O2257" i="2"/>
  <c r="O2078" i="2"/>
  <c r="O4198" i="2"/>
  <c r="O10955" i="2"/>
  <c r="O4662" i="2"/>
  <c r="O3562" i="2"/>
  <c r="O9360" i="2"/>
  <c r="O907" i="2"/>
  <c r="O7395" i="2"/>
  <c r="O7736" i="2"/>
  <c r="O3477" i="2"/>
  <c r="O2486" i="2"/>
  <c r="O5348" i="2"/>
  <c r="O5702" i="2"/>
  <c r="O9870" i="2"/>
  <c r="O2672" i="2"/>
  <c r="O8863" i="2"/>
  <c r="O7647" i="2"/>
  <c r="O2239" i="2"/>
  <c r="O2198" i="2"/>
  <c r="O2887" i="2"/>
  <c r="O6655" i="2"/>
  <c r="O2631" i="2"/>
  <c r="O6570" i="2"/>
  <c r="O6434" i="2"/>
  <c r="O6207" i="2"/>
  <c r="O1549" i="2"/>
  <c r="O11200" i="2"/>
  <c r="O9405" i="2"/>
  <c r="O1399" i="2"/>
  <c r="O1819" i="2"/>
  <c r="O10790" i="2"/>
  <c r="O996" i="2"/>
  <c r="O9554" i="2"/>
  <c r="O11644" i="2"/>
  <c r="O11250" i="2"/>
  <c r="O5237" i="2"/>
  <c r="O3804" i="2"/>
  <c r="O891" i="2"/>
  <c r="O553" i="2"/>
  <c r="O10764" i="2"/>
  <c r="O10058" i="2"/>
  <c r="O7288" i="2"/>
  <c r="O7622" i="2"/>
  <c r="O679" i="2"/>
  <c r="O5178" i="2"/>
  <c r="O3028" i="2"/>
  <c r="O11845" i="2"/>
  <c r="O6479" i="2"/>
  <c r="O11093" i="2"/>
  <c r="O9709" i="2"/>
  <c r="O2270" i="2"/>
  <c r="O631" i="2"/>
  <c r="O8382" i="2"/>
  <c r="O4332" i="2"/>
  <c r="O1996" i="2"/>
  <c r="O752" i="2"/>
  <c r="O7855" i="2"/>
  <c r="O3371" i="2"/>
  <c r="O2396" i="2"/>
  <c r="O6208" i="2"/>
  <c r="O753" i="2"/>
  <c r="O9121" i="2"/>
  <c r="O6864" i="2"/>
  <c r="O1748" i="2"/>
  <c r="O3539" i="2"/>
  <c r="O1749" i="2"/>
  <c r="O5926" i="2"/>
  <c r="O8638" i="2"/>
  <c r="O1196" i="2"/>
  <c r="O8501" i="2"/>
  <c r="O3148" i="2"/>
  <c r="O10673" i="2"/>
  <c r="O3935" i="2"/>
  <c r="O980" i="2"/>
  <c r="O6372" i="2"/>
  <c r="O4902" i="2"/>
  <c r="O10205" i="2"/>
  <c r="O2601" i="2"/>
  <c r="O6061" i="2"/>
  <c r="O1670" i="2"/>
  <c r="O10449" i="2"/>
  <c r="O7737" i="2"/>
  <c r="O117" i="2"/>
  <c r="O5827" i="2"/>
  <c r="O4926" i="2"/>
  <c r="O6358" i="2"/>
  <c r="O3132" i="2"/>
  <c r="O9144" i="2"/>
  <c r="O3769" i="2"/>
  <c r="O6345" i="2"/>
  <c r="O2726" i="2"/>
  <c r="O8329" i="2"/>
  <c r="O3682" i="2"/>
  <c r="O5972" i="2"/>
  <c r="O7509" i="2"/>
  <c r="O10985" i="2"/>
  <c r="O5588" i="2"/>
  <c r="O3493" i="2"/>
  <c r="O5038" i="2"/>
  <c r="O3875" i="2"/>
  <c r="O10926" i="2"/>
  <c r="O1266" i="2"/>
  <c r="O3029" i="2"/>
  <c r="O8694" i="2"/>
  <c r="O9303" i="2"/>
  <c r="O10536" i="2"/>
  <c r="O10652" i="2"/>
  <c r="O213" i="2"/>
  <c r="O1726" i="2"/>
  <c r="O1236" i="2"/>
  <c r="O6253" i="2"/>
  <c r="O525" i="2"/>
  <c r="O2101" i="2"/>
  <c r="O709" i="2"/>
  <c r="O1590" i="2"/>
  <c r="O9060" i="2"/>
  <c r="O1102" i="2"/>
  <c r="O8864" i="2"/>
  <c r="O867" i="2"/>
  <c r="O2421" i="2"/>
  <c r="O11995" i="2"/>
  <c r="O4217" i="2"/>
  <c r="O4361" i="2"/>
  <c r="O11749" i="2"/>
  <c r="O7975" i="2"/>
  <c r="O4254" i="2"/>
  <c r="O7579" i="2"/>
  <c r="O8217" i="2"/>
  <c r="O6498" i="2"/>
  <c r="O10519" i="2"/>
  <c r="O5927" i="2"/>
  <c r="O10418" i="2"/>
  <c r="O367" i="2"/>
  <c r="O10735" i="2"/>
  <c r="O642" i="2"/>
  <c r="O11447" i="2"/>
  <c r="O7318" i="2"/>
  <c r="O11428" i="2"/>
  <c r="O10817" i="2"/>
  <c r="O6254" i="2"/>
  <c r="O5731" i="2"/>
  <c r="O3525" i="2"/>
  <c r="O9737" i="2"/>
  <c r="O7956" i="2"/>
  <c r="O10206" i="2"/>
  <c r="O250" i="2"/>
  <c r="O7496" i="2"/>
  <c r="O7648" i="2"/>
  <c r="O5849" i="2"/>
  <c r="O9969" i="2"/>
  <c r="O4093" i="2"/>
  <c r="O2743" i="2"/>
  <c r="O9679" i="2"/>
  <c r="O7580" i="2"/>
  <c r="O3222" i="2"/>
  <c r="O10352" i="2"/>
  <c r="O8266" i="2"/>
  <c r="O6607" i="2"/>
  <c r="O9330" i="2"/>
  <c r="O7205" i="2"/>
  <c r="O10192" i="2"/>
  <c r="O1350" i="2"/>
  <c r="O2705" i="2"/>
  <c r="O7843" i="2"/>
  <c r="O11961" i="2"/>
  <c r="O10342" i="2"/>
  <c r="O7844" i="2"/>
  <c r="O9763" i="2"/>
  <c r="O7149" i="2"/>
  <c r="O9764" i="2"/>
  <c r="O3253" i="2"/>
  <c r="O3506" i="2"/>
  <c r="O11857" i="2"/>
  <c r="O7529" i="2"/>
  <c r="O3041" i="2"/>
  <c r="O11633" i="2"/>
  <c r="O9721" i="2"/>
  <c r="O4611" i="2"/>
  <c r="O6995" i="2"/>
  <c r="O10510" i="2"/>
  <c r="O1413" i="2"/>
  <c r="O9765" i="2"/>
  <c r="O7354" i="2"/>
  <c r="O3435" i="2"/>
  <c r="O9246" i="2"/>
  <c r="O9109" i="2"/>
  <c r="O1505" i="2"/>
  <c r="O5533" i="2"/>
  <c r="O6837" i="2"/>
  <c r="O3288" i="2"/>
  <c r="O318" i="2"/>
  <c r="O8989" i="2"/>
  <c r="O3515" i="2"/>
  <c r="O1129" i="2"/>
  <c r="O10776" i="2"/>
  <c r="O10029" i="2"/>
  <c r="O15" i="2"/>
  <c r="O8330" i="2"/>
  <c r="O4279" i="2"/>
  <c r="O1363" i="2"/>
  <c r="O1868" i="2"/>
  <c r="O1792" i="2"/>
  <c r="O1617" i="2"/>
  <c r="O2587" i="2"/>
  <c r="O5161" i="2"/>
  <c r="O6480" i="2"/>
  <c r="O5782" i="2"/>
  <c r="O10827" i="2"/>
  <c r="O11962" i="2"/>
  <c r="O11539" i="2"/>
  <c r="O4317" i="2"/>
  <c r="O754" i="2"/>
  <c r="O2770" i="2"/>
  <c r="O5477" i="2"/>
  <c r="O4185" i="2"/>
  <c r="O11158" i="2"/>
  <c r="O11233" i="2"/>
  <c r="O4149" i="2"/>
  <c r="O5007" i="2"/>
  <c r="O6801" i="2"/>
  <c r="O2868" i="2"/>
  <c r="O6708" i="2"/>
  <c r="O8833" i="2"/>
  <c r="O5375" i="2"/>
  <c r="O9247" i="2"/>
  <c r="O9542" i="2"/>
  <c r="O8779" i="2"/>
  <c r="O10677" i="2"/>
  <c r="O3459" i="2"/>
  <c r="O9842" i="2"/>
  <c r="O6470" i="2"/>
  <c r="O319" i="2"/>
  <c r="O2037" i="2"/>
  <c r="O3494" i="2"/>
  <c r="O1618" i="2"/>
  <c r="O9110" i="2"/>
  <c r="O11943" i="2"/>
  <c r="O9843" i="2"/>
  <c r="O2821" i="2"/>
  <c r="O5732" i="2"/>
  <c r="O5083" i="2"/>
  <c r="O10275" i="2"/>
  <c r="O9722" i="2"/>
  <c r="O11996" i="2"/>
  <c r="O8660" i="2"/>
  <c r="O1683" i="2"/>
  <c r="O5376" i="2"/>
  <c r="O6062" i="2"/>
  <c r="O1171" i="2"/>
  <c r="O2854" i="2"/>
  <c r="O11963" i="2"/>
  <c r="O3892" i="2"/>
  <c r="O4304" i="2"/>
  <c r="O10998" i="2"/>
  <c r="O4756" i="2"/>
  <c r="O5915" i="2"/>
  <c r="O11601" i="2"/>
  <c r="O4430" i="2"/>
  <c r="O4481" i="2"/>
  <c r="O3923" i="2"/>
  <c r="O5839" i="2"/>
  <c r="O8402" i="2"/>
  <c r="O2156" i="2"/>
  <c r="O1172" i="2"/>
  <c r="O8226" i="2"/>
  <c r="O10152" i="2"/>
  <c r="O8202" i="2"/>
  <c r="O11402" i="2"/>
  <c r="O1492" i="2"/>
  <c r="O4094" i="2"/>
  <c r="O3277" i="2"/>
  <c r="O8441" i="2"/>
  <c r="O6891" i="2"/>
  <c r="O6382" i="2"/>
  <c r="O4211" i="2"/>
  <c r="O1116" i="2"/>
  <c r="O2024" i="2"/>
  <c r="O4927" i="2"/>
  <c r="O5349" i="2"/>
  <c r="O9543" i="2"/>
  <c r="O11602" i="2"/>
  <c r="O11234" i="2"/>
  <c r="O11895" i="2"/>
  <c r="O460" i="2"/>
  <c r="O10913" i="2"/>
  <c r="O816" i="2"/>
  <c r="O10419" i="2"/>
  <c r="O9788" i="2"/>
  <c r="O5999" i="2"/>
  <c r="O11645" i="2"/>
  <c r="O8363" i="2"/>
  <c r="O1550" i="2"/>
  <c r="O11622" i="2"/>
  <c r="O2506" i="2"/>
  <c r="O5008" i="2"/>
  <c r="O965" i="2"/>
  <c r="O9430" i="2"/>
  <c r="O7090" i="2"/>
  <c r="O868" i="2"/>
  <c r="O7385" i="2"/>
  <c r="O790" i="2"/>
  <c r="O4757" i="2"/>
  <c r="O7623" i="2"/>
  <c r="O5026" i="2"/>
  <c r="O10320" i="2"/>
  <c r="O11718" i="2"/>
  <c r="O5433" i="2"/>
  <c r="O11917" i="2"/>
  <c r="O8502" i="2"/>
  <c r="O9209" i="2"/>
  <c r="O2752" i="2"/>
  <c r="O934" i="2"/>
  <c r="O10363" i="2"/>
  <c r="O10276" i="2"/>
  <c r="O5505" i="2"/>
  <c r="O4113" i="2"/>
  <c r="O2292" i="2"/>
  <c r="O8459" i="2"/>
  <c r="O377" i="2"/>
  <c r="O5027" i="2"/>
  <c r="O2651" i="2"/>
  <c r="O9940" i="2"/>
  <c r="O347" i="2"/>
  <c r="O6751" i="2"/>
  <c r="O1237" i="2"/>
  <c r="O5928" i="2"/>
  <c r="O6524" i="2"/>
  <c r="O9093" i="2"/>
  <c r="O4656" i="2"/>
  <c r="O155" i="2"/>
  <c r="O5673" i="2"/>
  <c r="O8136" i="2"/>
  <c r="O9134" i="2"/>
  <c r="O3579" i="2"/>
  <c r="O3876" i="2"/>
  <c r="O5551" i="2"/>
  <c r="O1173" i="2"/>
  <c r="O9640" i="2"/>
  <c r="O4446" i="2"/>
  <c r="O11019" i="2"/>
  <c r="O10080" i="2"/>
  <c r="O997" i="2"/>
  <c r="O6209" i="2"/>
  <c r="O3207" i="2"/>
  <c r="O737" i="2"/>
  <c r="O8780" i="2"/>
  <c r="O9575" i="2"/>
  <c r="O178" i="2"/>
  <c r="O11094" i="2"/>
  <c r="O368" i="2"/>
  <c r="O10751" i="2"/>
  <c r="O3159" i="2"/>
  <c r="O9824" i="2"/>
  <c r="O7150" i="2"/>
  <c r="O8922" i="2"/>
  <c r="O908" i="2"/>
  <c r="O61" i="2"/>
  <c r="O10153" i="2"/>
  <c r="O11589" i="2"/>
  <c r="O8383" i="2"/>
  <c r="O5084" i="2"/>
  <c r="O755" i="2"/>
  <c r="O7458" i="2"/>
  <c r="O11779" i="2"/>
  <c r="O4505" i="2"/>
  <c r="O16" i="2"/>
  <c r="O3359" i="2"/>
  <c r="O9020" i="2"/>
  <c r="O5281" i="2"/>
  <c r="O6525" i="2"/>
  <c r="O7984" i="2"/>
  <c r="O1956" i="2"/>
  <c r="O5984" i="2"/>
  <c r="O3621" i="2"/>
  <c r="O10665" i="2"/>
  <c r="O3067" i="2"/>
  <c r="O378" i="2"/>
  <c r="O11981" i="2"/>
  <c r="O6901" i="2"/>
  <c r="O9340" i="2"/>
  <c r="O11070" i="2"/>
  <c r="O8850" i="2"/>
  <c r="O4040" i="2"/>
  <c r="O1018" i="2"/>
  <c r="O3460" i="2"/>
  <c r="O8314" i="2"/>
  <c r="O4711" i="2"/>
  <c r="O6892" i="2"/>
  <c r="O4305" i="2"/>
  <c r="O7151" i="2"/>
  <c r="O10163" i="2"/>
  <c r="O10715" i="2"/>
  <c r="O9544" i="2"/>
  <c r="O2050" i="2"/>
  <c r="O5604" i="2"/>
  <c r="O8911" i="2"/>
  <c r="O862" i="2"/>
  <c r="O10628" i="2"/>
  <c r="O6136" i="2"/>
  <c r="O4295" i="2"/>
  <c r="O6624" i="2"/>
  <c r="O3893" i="2"/>
  <c r="O5796" i="2"/>
  <c r="O1642" i="2"/>
  <c r="O7678" i="2"/>
  <c r="O3424" i="2"/>
  <c r="O11471" i="2"/>
  <c r="O10292" i="2"/>
  <c r="O1207" i="2"/>
  <c r="O4981" i="2"/>
  <c r="O5478" i="2"/>
  <c r="O9254" i="2"/>
  <c r="O7856" i="2"/>
  <c r="O9576" i="2"/>
  <c r="O4644" i="2"/>
  <c r="O6444" i="2"/>
  <c r="O8732" i="2"/>
  <c r="O4306" i="2"/>
  <c r="O2102" i="2"/>
  <c r="O6174" i="2"/>
  <c r="O7649" i="2"/>
  <c r="O4855" i="2"/>
  <c r="O2009" i="2"/>
  <c r="O4004" i="2"/>
  <c r="O2157" i="2"/>
  <c r="O3791" i="2"/>
  <c r="O9290" i="2"/>
  <c r="O10081" i="2"/>
  <c r="O10073" i="2"/>
  <c r="O8503" i="2"/>
  <c r="O9990" i="2"/>
  <c r="O214" i="2"/>
  <c r="O7230" i="2"/>
  <c r="O8240" i="2"/>
  <c r="O2318" i="2"/>
  <c r="O9315" i="2"/>
  <c r="O4288" i="2"/>
  <c r="O9825" i="2"/>
  <c r="O9210" i="2"/>
  <c r="O11673" i="2"/>
  <c r="O1197" i="2"/>
  <c r="O9474" i="2"/>
  <c r="O6608" i="2"/>
  <c r="O338" i="2"/>
  <c r="O8990" i="2"/>
  <c r="O4379" i="2"/>
  <c r="O4969" i="2"/>
  <c r="O598" i="2"/>
  <c r="O2529" i="2"/>
  <c r="O348" i="2"/>
  <c r="O5875" i="2"/>
  <c r="O6282" i="2"/>
  <c r="O9962" i="2"/>
  <c r="O2432" i="2"/>
  <c r="O9061" i="2"/>
  <c r="O8403" i="2"/>
  <c r="O6656" i="2"/>
  <c r="O9970" i="2"/>
  <c r="O7189" i="2"/>
  <c r="O7059" i="2"/>
  <c r="O8069" i="2"/>
  <c r="O5136" i="2"/>
  <c r="O11801" i="2"/>
  <c r="O7219" i="2"/>
  <c r="O9503" i="2"/>
  <c r="O3005" i="2"/>
  <c r="O10705" i="2"/>
  <c r="O3563" i="2"/>
  <c r="O8516" i="2"/>
  <c r="O3877" i="2"/>
  <c r="O9607" i="2"/>
  <c r="O9049" i="2"/>
  <c r="O6265" i="2"/>
  <c r="O3345" i="2"/>
  <c r="O474" i="2"/>
  <c r="O5266" i="2"/>
  <c r="O11964" i="2"/>
  <c r="O5129" i="2"/>
  <c r="O4843" i="2"/>
  <c r="O5330" i="2"/>
  <c r="O10174" i="2"/>
  <c r="O2984" i="2"/>
  <c r="O5418" i="2"/>
  <c r="O8070" i="2"/>
  <c r="O4431" i="2"/>
  <c r="O10674" i="2"/>
  <c r="O7034" i="2"/>
  <c r="O1902" i="2"/>
  <c r="O11385" i="2"/>
  <c r="O3408" i="2"/>
  <c r="O846" i="2"/>
  <c r="O791" i="2"/>
  <c r="O2588" i="2"/>
  <c r="O8315" i="2"/>
  <c r="O9881" i="2"/>
  <c r="O2706" i="2"/>
  <c r="O5267" i="2"/>
  <c r="O10777" i="2"/>
  <c r="O8118" i="2"/>
  <c r="O5797" i="2"/>
  <c r="O2271" i="2"/>
  <c r="O4015" i="2"/>
  <c r="O11846" i="2"/>
  <c r="O8092" i="2"/>
  <c r="O6400" i="2"/>
  <c r="O11415" i="2"/>
  <c r="O11944" i="2"/>
  <c r="O9475" i="2"/>
  <c r="O10217" i="2"/>
  <c r="O1832" i="2"/>
  <c r="O9888" i="2"/>
  <c r="O998" i="2"/>
  <c r="O9414" i="2"/>
  <c r="O1851" i="2"/>
  <c r="O802" i="2"/>
  <c r="O981" i="2"/>
  <c r="O320" i="2"/>
  <c r="O11393" i="2"/>
  <c r="O9446" i="2"/>
  <c r="O5118" i="2"/>
  <c r="O1852" i="2"/>
  <c r="O4493" i="2"/>
  <c r="O6499" i="2"/>
  <c r="O5039" i="2"/>
  <c r="O3409" i="2"/>
  <c r="O658" i="2"/>
  <c r="O5444" i="2"/>
  <c r="O8781" i="2"/>
  <c r="O1869" i="2"/>
  <c r="O4432" i="2"/>
  <c r="O8316" i="2"/>
  <c r="O4623" i="2"/>
  <c r="O2240" i="2"/>
  <c r="O10545" i="2"/>
  <c r="O1019" i="2"/>
  <c r="O11766" i="2"/>
  <c r="O2589" i="2"/>
  <c r="O4470" i="2"/>
  <c r="O8056" i="2"/>
  <c r="O11792" i="2"/>
  <c r="O5282" i="2"/>
  <c r="O5310" i="2"/>
  <c r="O6625" i="2"/>
  <c r="O8733" i="2"/>
  <c r="O8227" i="2"/>
  <c r="O8189" i="2"/>
  <c r="O1482" i="2"/>
  <c r="O8991" i="2"/>
  <c r="O4596" i="2"/>
  <c r="O8865" i="2"/>
  <c r="O7902" i="2"/>
  <c r="O1283" i="2"/>
  <c r="O3160" i="2"/>
  <c r="O1820" i="2"/>
  <c r="O8151" i="2"/>
  <c r="O6902" i="2"/>
  <c r="O8866" i="2"/>
  <c r="O5688" i="2"/>
  <c r="O8442" i="2"/>
  <c r="O4077" i="2"/>
  <c r="O3683" i="2"/>
  <c r="O493" i="2"/>
  <c r="O8404" i="2"/>
  <c r="O11472" i="2"/>
  <c r="O8043" i="2"/>
  <c r="O10563" i="2"/>
  <c r="O427" i="2"/>
  <c r="O3992" i="2"/>
  <c r="O7940" i="2"/>
  <c r="O3208" i="2"/>
  <c r="O10520" i="2"/>
  <c r="O7396" i="2"/>
  <c r="O5331" i="2"/>
  <c r="O9304" i="2"/>
  <c r="O9341" i="2"/>
  <c r="O2061" i="2"/>
  <c r="O6778" i="2"/>
  <c r="O7650" i="2"/>
  <c r="O137" i="2"/>
  <c r="O5840" i="2"/>
  <c r="O1431" i="2"/>
  <c r="O7679" i="2"/>
  <c r="O2010" i="2"/>
  <c r="O3451" i="2"/>
  <c r="O8024" i="2"/>
  <c r="O11403" i="2"/>
  <c r="O6078" i="2"/>
  <c r="O2948" i="2"/>
  <c r="O4114" i="2"/>
  <c r="O6329" i="2"/>
  <c r="O11819" i="2"/>
  <c r="O11515" i="2"/>
  <c r="O5283" i="2"/>
  <c r="O3298" i="2"/>
  <c r="O3398" i="2"/>
  <c r="O11095" i="2"/>
  <c r="O8639" i="2"/>
  <c r="O5040" i="2"/>
  <c r="O4401" i="2"/>
  <c r="O272" i="2"/>
  <c r="O1468" i="2"/>
  <c r="O9305" i="2"/>
  <c r="O8179" i="2"/>
  <c r="O11020" i="2"/>
  <c r="O3863" i="2"/>
  <c r="O5644" i="2"/>
  <c r="O6163" i="2"/>
  <c r="O11930" i="2"/>
  <c r="O7129" i="2"/>
  <c r="O9248" i="2"/>
  <c r="O6824" i="2"/>
  <c r="O1144" i="2"/>
  <c r="O2590" i="2"/>
  <c r="O5179" i="2"/>
  <c r="O5162" i="2"/>
  <c r="O4712" i="2"/>
  <c r="O7018" i="2"/>
  <c r="O1043" i="2"/>
  <c r="O1483" i="2"/>
  <c r="O6721" i="2"/>
  <c r="O3936" i="2"/>
  <c r="O6763" i="2"/>
  <c r="O9255" i="2"/>
  <c r="O7297" i="2"/>
  <c r="O9394" i="2"/>
  <c r="O2382" i="2"/>
  <c r="O7831" i="2"/>
  <c r="O5252" i="2"/>
  <c r="O1414" i="2"/>
  <c r="O11071" i="2"/>
  <c r="O4296" i="2"/>
  <c r="O8804" i="2"/>
  <c r="O6639" i="2"/>
  <c r="O3410" i="2"/>
  <c r="O9641" i="2"/>
  <c r="O5689" i="2"/>
  <c r="O8422" i="2"/>
  <c r="O6311" i="2"/>
  <c r="O7781" i="2"/>
  <c r="O5645" i="2"/>
  <c r="O5238" i="2"/>
  <c r="O5498" i="2"/>
  <c r="O5763" i="2"/>
  <c r="O5406" i="2"/>
  <c r="O2931" i="2"/>
  <c r="O10293" i="2"/>
  <c r="O4943" i="2"/>
  <c r="O8673" i="2"/>
  <c r="O53" i="2"/>
  <c r="O7152" i="2"/>
  <c r="O3696" i="2"/>
  <c r="O10030" i="2"/>
  <c r="O10042" i="2"/>
  <c r="O8953" i="2"/>
  <c r="O738" i="2"/>
  <c r="O7319" i="2"/>
  <c r="O3622" i="2"/>
  <c r="O10164" i="2"/>
  <c r="O8345" i="2"/>
  <c r="O3381" i="2"/>
  <c r="O1103" i="2"/>
  <c r="O10991" i="2"/>
  <c r="O10481" i="2"/>
  <c r="O6383" i="2"/>
  <c r="O10595" i="2"/>
  <c r="O6255" i="2"/>
  <c r="O9608" i="2"/>
  <c r="O7231" i="2"/>
  <c r="O9826" i="2"/>
  <c r="O8025" i="2"/>
  <c r="O444" i="2"/>
  <c r="O3068" i="2"/>
  <c r="O10653" i="2"/>
  <c r="O11965" i="2"/>
  <c r="O3299" i="2"/>
  <c r="O7044" i="2"/>
  <c r="O6526" i="2"/>
  <c r="O9395" i="2"/>
  <c r="O6401" i="2"/>
  <c r="O3894" i="2"/>
  <c r="O4048" i="2"/>
  <c r="O2463" i="2"/>
  <c r="O8912" i="2"/>
  <c r="O428" i="2"/>
  <c r="O5916" i="2"/>
  <c r="O9456" i="2"/>
  <c r="O1870" i="2"/>
  <c r="O3461" i="2"/>
  <c r="O9526" i="2"/>
  <c r="O6233" i="2"/>
  <c r="O8755" i="2"/>
  <c r="O10491" i="2"/>
  <c r="O9844" i="2"/>
  <c r="O3623" i="2"/>
  <c r="O7091" i="2"/>
  <c r="O7686" i="2"/>
  <c r="O8190" i="2"/>
  <c r="O4016" i="2"/>
  <c r="O5350" i="2"/>
  <c r="O3078" i="2"/>
  <c r="O6234" i="2"/>
  <c r="O4546" i="2"/>
  <c r="O8504" i="2"/>
  <c r="O200" i="2"/>
  <c r="O7545" i="2"/>
  <c r="O8384" i="2"/>
  <c r="O1198" i="2"/>
  <c r="O613" i="2"/>
  <c r="O5703" i="2"/>
  <c r="O9368" i="2"/>
  <c r="O4808" i="2"/>
  <c r="O8317" i="2"/>
  <c r="O614" i="2"/>
  <c r="O11564" i="2"/>
  <c r="O8524" i="2"/>
  <c r="O7748" i="2"/>
  <c r="O11483" i="2"/>
  <c r="O3745" i="2"/>
  <c r="O7060" i="2"/>
  <c r="O3864" i="2"/>
  <c r="O9431" i="2"/>
  <c r="O7845" i="2"/>
  <c r="O2344" i="2"/>
  <c r="O9496" i="2"/>
  <c r="O5460" i="2"/>
  <c r="O4078" i="2"/>
  <c r="O3697" i="2"/>
  <c r="O8895" i="2"/>
  <c r="O2707" i="2"/>
  <c r="O7130" i="2"/>
  <c r="O10642" i="2"/>
  <c r="O11516" i="2"/>
  <c r="O4741" i="2"/>
  <c r="O2522" i="2"/>
  <c r="O11540" i="2"/>
  <c r="O7298" i="2"/>
  <c r="O5717" i="2"/>
  <c r="O4255" i="2"/>
  <c r="O9609" i="2"/>
  <c r="O2673" i="2"/>
  <c r="O4350" i="2"/>
  <c r="O6825" i="2"/>
  <c r="O6045" i="2"/>
  <c r="O6691" i="2"/>
  <c r="O6779" i="2"/>
  <c r="O7232" i="2"/>
  <c r="O8026" i="2"/>
  <c r="O9778" i="2"/>
  <c r="O11731" i="2"/>
  <c r="O9562" i="2"/>
  <c r="O7782" i="2"/>
  <c r="O189" i="2"/>
  <c r="O7116" i="2"/>
  <c r="O6852" i="2"/>
  <c r="O10336" i="2"/>
  <c r="O7941" i="2"/>
  <c r="O8443" i="2"/>
  <c r="O9062" i="2"/>
  <c r="O1059" i="2"/>
  <c r="O3611" i="2"/>
  <c r="O10546" i="2"/>
  <c r="O4809" i="2"/>
  <c r="O847" i="2"/>
  <c r="O6283" i="2"/>
  <c r="O5949" i="2"/>
  <c r="O7342" i="2"/>
  <c r="O2664" i="2"/>
  <c r="O2404" i="2"/>
  <c r="O2530" i="2"/>
  <c r="O10752" i="2"/>
  <c r="O7749" i="2"/>
  <c r="O4679" i="2"/>
  <c r="O11107" i="2"/>
  <c r="O11812" i="2"/>
  <c r="O10835" i="2"/>
  <c r="O190" i="2"/>
  <c r="O9331" i="2"/>
  <c r="O10353" i="2"/>
  <c r="O699" i="2"/>
  <c r="O8249" i="2"/>
  <c r="O5068" i="2"/>
  <c r="O1793" i="2"/>
  <c r="O5489" i="2"/>
  <c r="O5901" i="2"/>
  <c r="O7343" i="2"/>
  <c r="O9694" i="2"/>
  <c r="O5377" i="2"/>
  <c r="O2869" i="2"/>
  <c r="O6346" i="2"/>
  <c r="O4186" i="2"/>
  <c r="O3782" i="2"/>
  <c r="O689" i="2"/>
  <c r="O5605" i="2"/>
  <c r="O8628" i="2"/>
  <c r="O11658" i="2"/>
  <c r="O3540" i="2"/>
  <c r="O8640" i="2"/>
  <c r="O9001" i="2"/>
  <c r="O3657" i="2"/>
  <c r="O11460" i="2"/>
  <c r="O6873" i="2"/>
  <c r="O526" i="2"/>
  <c r="O415" i="2"/>
  <c r="O6445" i="2"/>
  <c r="O11448" i="2"/>
  <c r="O11719" i="2"/>
  <c r="O5461" i="2"/>
  <c r="O7723" i="2"/>
  <c r="O3267" i="2"/>
  <c r="O2902" i="2"/>
  <c r="O6488" i="2"/>
  <c r="O4570" i="2"/>
  <c r="O11802" i="2"/>
  <c r="O6571" i="2"/>
  <c r="O724" i="2"/>
  <c r="O9856" i="2"/>
  <c r="O8629" i="2"/>
  <c r="O10138" i="2"/>
  <c r="O9291" i="2"/>
  <c r="O10629" i="2"/>
  <c r="O11896" i="2"/>
  <c r="O10875" i="2"/>
  <c r="O3436" i="2"/>
  <c r="O3526" i="2"/>
  <c r="O3674" i="2"/>
  <c r="O2771" i="2"/>
  <c r="O6780" i="2"/>
  <c r="O6640" i="2"/>
  <c r="O3161" i="2"/>
  <c r="O9476" i="2"/>
  <c r="O5096" i="2"/>
  <c r="O9642" i="2"/>
  <c r="O10218" i="2"/>
  <c r="O9610" i="2"/>
  <c r="O2051" i="2"/>
  <c r="O2888" i="2"/>
  <c r="O10966" i="2"/>
  <c r="O3792" i="2"/>
  <c r="O6009" i="2"/>
  <c r="O1799" i="2"/>
  <c r="O7344" i="2"/>
  <c r="O9660" i="2"/>
  <c r="O11159" i="2"/>
  <c r="O11108" i="2"/>
  <c r="O4333" i="2"/>
  <c r="O10876" i="2"/>
  <c r="O3425" i="2"/>
  <c r="O9563" i="2"/>
  <c r="O5656" i="2"/>
  <c r="O2025" i="2"/>
  <c r="O6944" i="2"/>
  <c r="O11503" i="2"/>
  <c r="O9611" i="2"/>
  <c r="O3954" i="2"/>
  <c r="O11997" i="2"/>
  <c r="O10074" i="2"/>
  <c r="O10855" i="2"/>
  <c r="O10801" i="2"/>
  <c r="O11945" i="2"/>
  <c r="O6284" i="2"/>
  <c r="O7846" i="2"/>
  <c r="O6903" i="2"/>
  <c r="O8027" i="2"/>
  <c r="O8661" i="2"/>
  <c r="O9991" i="2"/>
  <c r="O416" i="2"/>
  <c r="O1238" i="2"/>
  <c r="O6641" i="2"/>
  <c r="O11550" i="2"/>
  <c r="O2038" i="2"/>
  <c r="O2293" i="2"/>
  <c r="O817" i="2"/>
  <c r="O7092" i="2"/>
  <c r="O7266" i="2"/>
  <c r="O10630" i="2"/>
  <c r="O10891" i="2"/>
  <c r="O6527" i="2"/>
  <c r="O1432" i="2"/>
  <c r="O10403" i="2"/>
  <c r="O7045" i="2"/>
  <c r="O9599" i="2"/>
  <c r="O6137" i="2"/>
  <c r="O6458" i="2"/>
  <c r="O3079" i="2"/>
  <c r="O4928" i="2"/>
  <c r="O2258" i="2"/>
  <c r="O6874" i="2"/>
  <c r="O5332" i="2"/>
  <c r="O1044" i="2"/>
  <c r="O6100" i="2"/>
  <c r="O536" i="2"/>
  <c r="O4958" i="2"/>
  <c r="O7637" i="2"/>
  <c r="O869" i="2"/>
  <c r="O10706" i="2"/>
  <c r="O6764" i="2"/>
  <c r="O1997" i="2"/>
  <c r="O1221" i="2"/>
  <c r="O5929" i="2"/>
  <c r="O4115" i="2"/>
  <c r="O10967" i="2"/>
  <c r="O10828" i="2"/>
  <c r="O4351" i="2"/>
  <c r="O2144" i="2"/>
  <c r="O5378" i="2"/>
  <c r="O10139" i="2"/>
  <c r="O11835" i="2"/>
  <c r="O7432" i="2"/>
  <c r="O6752" i="2"/>
  <c r="O4810" i="2"/>
  <c r="O1871" i="2"/>
  <c r="O11793" i="2"/>
  <c r="O11011" i="2"/>
  <c r="O5674" i="2"/>
  <c r="O1104" i="2"/>
  <c r="O93" i="2"/>
  <c r="O10992" i="2"/>
  <c r="O3452" i="2"/>
  <c r="O9626" i="2"/>
  <c r="O1684" i="2"/>
  <c r="O6556" i="2"/>
  <c r="O9256" i="2"/>
  <c r="O8331" i="2"/>
  <c r="O5016" i="2"/>
  <c r="O1619" i="2"/>
  <c r="O2241" i="2"/>
  <c r="O9789" i="2"/>
  <c r="O870" i="2"/>
  <c r="O1400" i="2"/>
  <c r="O11484" i="2"/>
  <c r="O2855" i="2"/>
  <c r="O5606" i="2"/>
  <c r="O5626" i="2"/>
  <c r="O2210" i="2"/>
  <c r="O9827" i="2"/>
  <c r="O9269" i="2"/>
  <c r="O578" i="2"/>
  <c r="O9184" i="2"/>
  <c r="O4447" i="2"/>
  <c r="O5744" i="2"/>
  <c r="O6983" i="2"/>
  <c r="O11187" i="2"/>
  <c r="O6079" i="2"/>
  <c r="O1537" i="2"/>
  <c r="O8486" i="2"/>
  <c r="O6021" i="2"/>
  <c r="O5534" i="2"/>
  <c r="O9002" i="2"/>
  <c r="O4362" i="2"/>
  <c r="O11813" i="2"/>
  <c r="O8071" i="2"/>
  <c r="O6642" i="2"/>
  <c r="O3411" i="2"/>
  <c r="O3149" i="2"/>
  <c r="O8721" i="2"/>
  <c r="O10914" i="2"/>
  <c r="O3150" i="2"/>
  <c r="O10126" i="2"/>
  <c r="O8241" i="2"/>
  <c r="O2039" i="2"/>
  <c r="O5770" i="2"/>
  <c r="O5828" i="2"/>
  <c r="O5028" i="2"/>
  <c r="O4558" i="2"/>
  <c r="O4821" i="2"/>
  <c r="O11982" i="2"/>
  <c r="O9222" i="2"/>
  <c r="O5396" i="2"/>
  <c r="O9135" i="2"/>
  <c r="O9924" i="2"/>
  <c r="O756" i="2"/>
  <c r="O7817" i="2"/>
  <c r="O6692" i="2"/>
  <c r="O2011" i="2"/>
  <c r="O10088" i="2"/>
  <c r="O6481" i="2"/>
  <c r="O4844" i="2"/>
  <c r="O10877" i="2"/>
  <c r="O6609" i="2"/>
  <c r="O494" i="2"/>
  <c r="O6148" i="2"/>
  <c r="O615" i="2"/>
  <c r="O6080" i="2"/>
  <c r="O4140" i="2"/>
  <c r="O7117" i="2"/>
  <c r="O7345" i="2"/>
  <c r="O6781" i="2"/>
  <c r="O191" i="2"/>
  <c r="O1351" i="2"/>
  <c r="O1591" i="2"/>
  <c r="O10437" i="2"/>
  <c r="O4723" i="2"/>
  <c r="O8551" i="2"/>
  <c r="O2345" i="2"/>
  <c r="O9003" i="2"/>
  <c r="O1401" i="2"/>
  <c r="O10321" i="2"/>
  <c r="O7651" i="2"/>
  <c r="O5808" i="2"/>
  <c r="O11188" i="2"/>
  <c r="O11485" i="2"/>
  <c r="O1620" i="2"/>
  <c r="O1685" i="2"/>
  <c r="O3311" i="2"/>
  <c r="O349" i="2"/>
  <c r="O3048" i="2"/>
  <c r="O10986" i="2"/>
  <c r="O5704" i="2"/>
  <c r="O8749" i="2"/>
  <c r="O5690" i="2"/>
  <c r="O2272" i="2"/>
  <c r="O3527" i="2"/>
  <c r="O5850" i="2"/>
  <c r="O5930" i="2"/>
  <c r="O5253" i="2"/>
  <c r="O1932" i="2"/>
  <c r="O3006" i="2"/>
  <c r="O10089" i="2"/>
  <c r="O3115" i="2"/>
  <c r="O4411" i="2"/>
  <c r="O7884" i="2"/>
  <c r="O1761" i="2"/>
  <c r="O3478" i="2"/>
  <c r="O7483" i="2"/>
  <c r="O10927" i="2"/>
  <c r="O11918" i="2"/>
  <c r="O6826" i="2"/>
  <c r="O6733" i="2"/>
  <c r="O9415" i="2"/>
  <c r="O757" i="2"/>
  <c r="O6865" i="2"/>
  <c r="O10420" i="2"/>
  <c r="O9727" i="2"/>
  <c r="O10219" i="2"/>
  <c r="O3080" i="2"/>
  <c r="O11687" i="2"/>
  <c r="O6722" i="2"/>
  <c r="O8980" i="2"/>
  <c r="O4699" i="2"/>
  <c r="O848" i="2"/>
  <c r="O5675" i="2"/>
  <c r="O11361" i="2"/>
  <c r="O5419" i="2"/>
  <c r="O4059" i="2"/>
  <c r="O5902" i="2"/>
  <c r="O9828" i="2"/>
  <c r="O7459" i="2"/>
  <c r="O6057" i="2"/>
  <c r="O5552" i="2"/>
  <c r="O2103" i="2"/>
  <c r="O818" i="2"/>
  <c r="O1033" i="2"/>
  <c r="O11836" i="2"/>
  <c r="O9680" i="2"/>
  <c r="O1352" i="2"/>
  <c r="O3189" i="2"/>
  <c r="O10836" i="2"/>
  <c r="O7320" i="2"/>
  <c r="O4187" i="2"/>
  <c r="O5311" i="2"/>
  <c r="O1699" i="2"/>
  <c r="O2433" i="2"/>
  <c r="O11674" i="2"/>
  <c r="O1980" i="2"/>
  <c r="O9145" i="2"/>
  <c r="O5333" i="2"/>
  <c r="O6256" i="2"/>
  <c r="O7687" i="2"/>
  <c r="O1853" i="2"/>
  <c r="O3462" i="2"/>
  <c r="O3675" i="2"/>
  <c r="O9447" i="2"/>
  <c r="O1957" i="2"/>
  <c r="O3783" i="2"/>
  <c r="O9925" i="2"/>
  <c r="O5518" i="2"/>
  <c r="O8805" i="2"/>
  <c r="O7397" i="2"/>
  <c r="O4234" i="2"/>
  <c r="O9845" i="2"/>
  <c r="O4218" i="2"/>
  <c r="O7804" i="2"/>
  <c r="O7093" i="2"/>
  <c r="O5798" i="2"/>
  <c r="O262" i="2"/>
  <c r="O4107" i="2"/>
  <c r="O512" i="2"/>
  <c r="O5180" i="2"/>
  <c r="O2434" i="2"/>
  <c r="O3645" i="2"/>
  <c r="O215" i="2"/>
  <c r="O4079" i="2"/>
  <c r="O6489" i="2"/>
  <c r="O2158" i="2"/>
  <c r="O668" i="2"/>
  <c r="O6845" i="2"/>
  <c r="O3007" i="2"/>
  <c r="O9172" i="2"/>
  <c r="O1222" i="2"/>
  <c r="O4520" i="2"/>
  <c r="O11865" i="2"/>
  <c r="O3964" i="2"/>
  <c r="O2838" i="2"/>
  <c r="O4318" i="2"/>
  <c r="O566" i="2"/>
  <c r="O6765" i="2"/>
  <c r="O10687" i="2"/>
  <c r="O2502" i="2"/>
  <c r="O10942" i="2"/>
  <c r="O1559" i="2"/>
  <c r="O7" i="2"/>
  <c r="O2903" i="2"/>
  <c r="O10236" i="2"/>
  <c r="O6538" i="2"/>
  <c r="O11189" i="2"/>
  <c r="O5733" i="2"/>
  <c r="O6101" i="2"/>
  <c r="O475" i="2"/>
  <c r="O1998" i="2"/>
  <c r="O9316" i="2"/>
  <c r="O3646" i="2"/>
  <c r="O1737" i="2"/>
  <c r="O11404" i="2"/>
  <c r="O11646" i="2"/>
  <c r="O10090" i="2"/>
  <c r="O6723" i="2"/>
  <c r="O7942" i="2"/>
  <c r="O4242" i="2"/>
  <c r="O5903" i="2"/>
  <c r="O1854" i="2"/>
  <c r="O9004" i="2"/>
  <c r="O11251" i="2"/>
  <c r="O3081" i="2"/>
  <c r="O9979" i="2"/>
  <c r="O7764" i="2"/>
  <c r="O6802" i="2"/>
  <c r="O3684" i="2"/>
  <c r="O3909" i="2"/>
  <c r="O6693" i="2"/>
  <c r="O2689" i="2"/>
  <c r="O4887" i="2"/>
  <c r="O2964" i="2"/>
  <c r="O2602" i="2"/>
  <c r="O179" i="2"/>
  <c r="O11966" i="2"/>
  <c r="O1633" i="2"/>
  <c r="O11767" i="2"/>
  <c r="O3955" i="2"/>
  <c r="O11190" i="2"/>
  <c r="O8712" i="2"/>
  <c r="O10364" i="2"/>
  <c r="O8287" i="2"/>
  <c r="O9670" i="2"/>
  <c r="O11058" i="2"/>
  <c r="O11780" i="2"/>
  <c r="O5097" i="2"/>
  <c r="O11610" i="2"/>
  <c r="O1855" i="2"/>
  <c r="O10856" i="2"/>
  <c r="O3965" i="2"/>
  <c r="O5851" i="2"/>
  <c r="O3746" i="2"/>
  <c r="O180" i="2"/>
  <c r="O6934" i="2"/>
  <c r="O3910" i="2"/>
  <c r="O11647" i="2"/>
  <c r="O10675" i="2"/>
  <c r="O6682" i="2"/>
  <c r="O7190" i="2"/>
  <c r="O2464" i="2"/>
  <c r="O2172" i="2"/>
  <c r="O9477" i="2"/>
  <c r="O1185" i="2"/>
  <c r="O7847" i="2"/>
  <c r="O5017" i="2"/>
  <c r="O11611" i="2"/>
  <c r="O10193" i="2"/>
  <c r="O62" i="2"/>
  <c r="O10140" i="2"/>
  <c r="O4635" i="2"/>
  <c r="O8954" i="2"/>
  <c r="O6904" i="2"/>
  <c r="O513" i="2"/>
  <c r="O9223" i="2"/>
  <c r="O6500" i="2"/>
  <c r="O2813" i="2"/>
  <c r="O6803" i="2"/>
  <c r="O5917" i="2"/>
  <c r="O129" i="2"/>
  <c r="O9396" i="2"/>
  <c r="O5018" i="2"/>
  <c r="O10421" i="2"/>
  <c r="O6266" i="2"/>
  <c r="O5098" i="2"/>
  <c r="O11998" i="2"/>
  <c r="O1415" i="2"/>
  <c r="O291" i="2"/>
  <c r="O303" i="2"/>
  <c r="O5705" i="2"/>
  <c r="O5764" i="2"/>
  <c r="O10572" i="2"/>
  <c r="O7903" i="2"/>
  <c r="O11581" i="2"/>
  <c r="O1603" i="2"/>
  <c r="O10382" i="2"/>
  <c r="O3300" i="2"/>
  <c r="O5561" i="2"/>
  <c r="O9021" i="2"/>
  <c r="O999" i="2"/>
  <c r="O6330" i="2"/>
  <c r="O8610" i="2"/>
  <c r="O10018" i="2"/>
  <c r="O7688" i="2"/>
  <c r="O3346" i="2"/>
  <c r="O4944" i="2"/>
  <c r="O9224" i="2"/>
  <c r="O3347" i="2"/>
  <c r="O9790" i="2"/>
  <c r="O7413" i="2"/>
  <c r="O11803" i="2"/>
  <c r="O1446" i="2"/>
  <c r="O476" i="2"/>
  <c r="O2795" i="2"/>
  <c r="O11919" i="2"/>
  <c r="O3878" i="2"/>
  <c r="O4680" i="2"/>
  <c r="O3372" i="2"/>
  <c r="O10596" i="2"/>
  <c r="O1958" i="2"/>
  <c r="O4080" i="2"/>
  <c r="O8332" i="2"/>
  <c r="O1821" i="2"/>
  <c r="O8122" i="2"/>
  <c r="O10450" i="2"/>
  <c r="O1305" i="2"/>
  <c r="O2435" i="2"/>
  <c r="O7724" i="2"/>
  <c r="O8734" i="2"/>
  <c r="O9695" i="2"/>
  <c r="O3805" i="2"/>
  <c r="O4412" i="2"/>
  <c r="O9432" i="2"/>
  <c r="O7179" i="2"/>
  <c r="O1560" i="2"/>
  <c r="O304" i="2"/>
  <c r="O1604" i="2"/>
  <c r="O1833" i="2"/>
  <c r="O4929" i="2"/>
  <c r="O8756" i="2"/>
  <c r="O2949" i="2"/>
  <c r="O739" i="2"/>
  <c r="O4265" i="2"/>
  <c r="O4413" i="2"/>
  <c r="O9487" i="2"/>
  <c r="O9317" i="2"/>
  <c r="O4352" i="2"/>
  <c r="O8191" i="2"/>
  <c r="O1117" i="2"/>
  <c r="O803" i="2"/>
  <c r="O3042" i="2"/>
  <c r="O11920" i="2"/>
  <c r="O10059" i="2"/>
  <c r="O1402" i="2"/>
  <c r="O9111" i="2"/>
  <c r="O391" i="2"/>
  <c r="O7131" i="2"/>
  <c r="O9564" i="2"/>
  <c r="O2772" i="2"/>
  <c r="O10736" i="2"/>
  <c r="O6435" i="2"/>
  <c r="O34" i="2"/>
  <c r="O10928" i="2"/>
  <c r="O5323" i="2"/>
  <c r="O11866" i="2"/>
  <c r="O6295" i="2"/>
  <c r="O8385" i="2"/>
  <c r="O1258" i="2"/>
  <c r="O9211" i="2"/>
  <c r="O5217" i="2"/>
  <c r="O3754" i="2"/>
  <c r="O2383" i="2"/>
  <c r="O2332" i="2"/>
  <c r="O5783" i="2"/>
  <c r="O9030" i="2"/>
  <c r="O7665" i="2"/>
  <c r="O7132" i="2"/>
  <c r="O10127" i="2"/>
  <c r="O8444" i="2"/>
  <c r="O118" i="2"/>
  <c r="O7510" i="2"/>
  <c r="O4945" i="2"/>
  <c r="O4176" i="2"/>
  <c r="O3399" i="2"/>
  <c r="O9112" i="2"/>
  <c r="O2358" i="2"/>
  <c r="O4266" i="2"/>
  <c r="O1605" i="2"/>
  <c r="O3844" i="2"/>
  <c r="O11273" i="2"/>
  <c r="O5706" i="2"/>
  <c r="O8304" i="2"/>
  <c r="O7433" i="2"/>
  <c r="O2856" i="2"/>
  <c r="O4188" i="2"/>
  <c r="O7680" i="2"/>
  <c r="O17" i="2"/>
  <c r="O5312" i="2"/>
  <c r="O3049" i="2"/>
  <c r="O680" i="2"/>
  <c r="O1727" i="2"/>
  <c r="O11059" i="2"/>
  <c r="O2857" i="2"/>
  <c r="O8267" i="2"/>
  <c r="O11541" i="2"/>
  <c r="O2591" i="2"/>
  <c r="O669" i="2"/>
  <c r="O5745" i="2"/>
  <c r="O1034" i="2"/>
  <c r="O8364" i="2"/>
  <c r="O9545" i="2"/>
  <c r="O6164" i="2"/>
  <c r="O804" i="2"/>
  <c r="O11983" i="2"/>
  <c r="O5201" i="2"/>
  <c r="O3209" i="2"/>
  <c r="O9225" i="2"/>
  <c r="O5809" i="2"/>
  <c r="O3178" i="2"/>
  <c r="O5041" i="2"/>
  <c r="O7414" i="2"/>
  <c r="O4380" i="2"/>
  <c r="O1433" i="2"/>
  <c r="O9577" i="2"/>
  <c r="O8107" i="2"/>
  <c r="O4916" i="2"/>
  <c r="O7133" i="2"/>
  <c r="O9173" i="2"/>
  <c r="O1145" i="2"/>
  <c r="O849" i="2"/>
  <c r="O11696" i="2"/>
  <c r="O11814" i="2"/>
  <c r="O6935" i="2"/>
  <c r="O2422" i="2"/>
  <c r="O2546" i="2"/>
  <c r="O8012" i="2"/>
  <c r="O10207" i="2"/>
  <c r="O10631" i="2"/>
  <c r="O4547" i="2"/>
  <c r="O9094" i="2"/>
  <c r="O3865" i="2"/>
  <c r="O4700" i="2"/>
  <c r="O8423" i="2"/>
  <c r="O7061" i="2"/>
  <c r="O1297" i="2"/>
  <c r="O6423" i="2"/>
  <c r="O5841" i="2"/>
  <c r="O2475" i="2"/>
  <c r="O7398" i="2"/>
  <c r="O5334" i="2"/>
  <c r="O6683" i="2"/>
  <c r="O11946" i="2"/>
  <c r="O1105" i="2"/>
  <c r="O2573" i="2"/>
  <c r="O2219" i="2"/>
  <c r="O3382" i="2"/>
  <c r="O2294" i="2"/>
  <c r="O2531" i="2"/>
  <c r="O1070" i="2"/>
  <c r="O4774" i="2"/>
  <c r="O3210" i="2"/>
  <c r="O1071" i="2"/>
  <c r="O9504" i="2"/>
  <c r="O10249" i="2"/>
  <c r="O1651" i="2"/>
  <c r="O11085" i="2"/>
  <c r="O5784" i="2"/>
  <c r="O231" i="2"/>
  <c r="O11309" i="2"/>
  <c r="O3104" i="2"/>
  <c r="O2985" i="2"/>
  <c r="O3211" i="2"/>
  <c r="O11260" i="2"/>
  <c r="O2436" i="2"/>
  <c r="O4597" i="2"/>
  <c r="O5676" i="2"/>
  <c r="O8782" i="2"/>
  <c r="O2904" i="2"/>
  <c r="O6482" i="2"/>
  <c r="O6610" i="2"/>
  <c r="O2574" i="2"/>
  <c r="O2753" i="2"/>
  <c r="O5254" i="2"/>
  <c r="O3312" i="2"/>
  <c r="O1872" i="2"/>
  <c r="O11086" i="2"/>
  <c r="O6782" i="2"/>
  <c r="O1981" i="2"/>
  <c r="O3591" i="2"/>
  <c r="O9342" i="2"/>
  <c r="O8713" i="2"/>
  <c r="O8475" i="2"/>
  <c r="O7943" i="2"/>
  <c r="O953" i="2"/>
  <c r="O4959" i="2"/>
  <c r="O8662" i="2"/>
  <c r="O11551" i="2"/>
  <c r="O10753" i="2"/>
  <c r="O6424" i="2"/>
  <c r="O147" i="2"/>
  <c r="O2040" i="2"/>
  <c r="O9748" i="2"/>
  <c r="O5657" i="2"/>
  <c r="O7170" i="2"/>
  <c r="O1146" i="2"/>
  <c r="O2295" i="2"/>
  <c r="O119" i="2"/>
  <c r="O7559" i="2"/>
  <c r="O3937" i="2"/>
  <c r="O3516" i="2"/>
  <c r="O10060" i="2"/>
  <c r="O2641" i="2"/>
  <c r="O461" i="2"/>
  <c r="O9671" i="2"/>
  <c r="O11060" i="2"/>
  <c r="O9672" i="2"/>
  <c r="O8970" i="2"/>
  <c r="O5181" i="2"/>
  <c r="O9934" i="2"/>
  <c r="O11072" i="2"/>
  <c r="O11947" i="2"/>
  <c r="O1775" i="2"/>
  <c r="O1208" i="2"/>
  <c r="O11897" i="2"/>
  <c r="O4797" i="2"/>
  <c r="O7386" i="2"/>
  <c r="O8913" i="2"/>
  <c r="O1353" i="2"/>
  <c r="O6838" i="2"/>
  <c r="O9912" i="2"/>
  <c r="O3058" i="2"/>
  <c r="O10754" i="2"/>
  <c r="O2145" i="2"/>
  <c r="O11073" i="2"/>
  <c r="O8268" i="2"/>
  <c r="O2727" i="2"/>
  <c r="O6373" i="2"/>
  <c r="O6959" i="2"/>
  <c r="O5397" i="2"/>
  <c r="O63" i="2"/>
  <c r="O8333" i="2"/>
  <c r="O8228" i="2"/>
  <c r="O6285" i="2"/>
  <c r="O1325" i="2"/>
  <c r="O1223" i="2"/>
  <c r="O3313" i="2"/>
  <c r="O8318" i="2"/>
  <c r="O5859" i="2"/>
  <c r="O5042" i="2"/>
  <c r="O2575" i="2"/>
  <c r="O1326" i="2"/>
  <c r="O7792" i="2"/>
  <c r="O935" i="2"/>
  <c r="O7046" i="2"/>
  <c r="O8093" i="2"/>
  <c r="O379" i="2"/>
  <c r="O4742" i="2"/>
  <c r="O10422" i="2"/>
  <c r="O1711" i="2"/>
  <c r="O1959" i="2"/>
  <c r="O10915" i="2"/>
  <c r="O11429" i="2"/>
  <c r="O5985" i="2"/>
  <c r="O9136" i="2"/>
  <c r="O4471" i="2"/>
  <c r="O11634" i="2"/>
  <c r="O11138" i="2"/>
  <c r="O9122" i="2"/>
  <c r="O10829" i="2"/>
  <c r="O5074" i="2"/>
  <c r="O7355" i="2"/>
  <c r="O5335" i="2"/>
  <c r="O6175" i="2"/>
  <c r="O3162" i="2"/>
  <c r="O7346" i="2"/>
  <c r="O11061" i="2"/>
  <c r="O8611" i="2"/>
  <c r="O4521" i="2"/>
  <c r="O7387" i="2"/>
  <c r="O2532" i="2"/>
  <c r="O477" i="2"/>
  <c r="O2916" i="2"/>
  <c r="O2079" i="2"/>
  <c r="O5799" i="2"/>
  <c r="O9505" i="2"/>
  <c r="O3223" i="2"/>
  <c r="O9992" i="2"/>
  <c r="O1306" i="2"/>
  <c r="O5119" i="2"/>
  <c r="O11139" i="2"/>
  <c r="O1118" i="2"/>
  <c r="O2744" i="2"/>
  <c r="O1072" i="2"/>
  <c r="O8334" i="2"/>
  <c r="O1592" i="2"/>
  <c r="O7818" i="2"/>
  <c r="O3082" i="2"/>
  <c r="O4856" i="2"/>
  <c r="O11711" i="2"/>
  <c r="O6490" i="2"/>
  <c r="O9971" i="2"/>
  <c r="O8424" i="2"/>
  <c r="O9681" i="2"/>
  <c r="O5876" i="2"/>
  <c r="O10389" i="2"/>
  <c r="O7904" i="2"/>
  <c r="O18" i="2"/>
  <c r="O10128" i="2"/>
  <c r="O3612" i="2"/>
  <c r="O5069" i="2"/>
  <c r="O10061" i="2"/>
  <c r="O10744" i="2"/>
  <c r="O6753" i="2"/>
  <c r="O11517" i="2"/>
  <c r="O8044" i="2"/>
  <c r="O6340" i="2"/>
  <c r="O1634" i="2"/>
  <c r="O1982" i="2"/>
  <c r="O8575" i="2"/>
  <c r="O11976" i="2"/>
  <c r="O6557" i="2"/>
  <c r="O6643" i="2"/>
  <c r="O2444" i="2"/>
  <c r="O11326" i="2"/>
  <c r="O305" i="2"/>
  <c r="O9433" i="2"/>
  <c r="O10220" i="2"/>
  <c r="O7356" i="2"/>
  <c r="O11235" i="2"/>
  <c r="O10745" i="2"/>
  <c r="O10221" i="2"/>
  <c r="O8013" i="2"/>
  <c r="O659" i="2"/>
  <c r="O2822" i="2"/>
  <c r="O7415" i="2"/>
  <c r="O81" i="2"/>
  <c r="O321" i="2"/>
  <c r="O2782" i="2"/>
  <c r="O3030" i="2"/>
  <c r="O3528" i="2"/>
  <c r="O7957" i="2"/>
  <c r="O8094" i="2"/>
  <c r="O10340" i="2"/>
  <c r="O3685" i="2"/>
  <c r="O2062" i="2"/>
  <c r="O2159" i="2"/>
  <c r="O5877" i="2"/>
  <c r="O4482" i="2"/>
  <c r="O7666" i="2"/>
  <c r="O3658" i="2"/>
  <c r="O3834" i="2"/>
  <c r="O11750" i="2"/>
  <c r="O8278" i="2"/>
  <c r="O5973" i="2"/>
  <c r="O10075" i="2"/>
  <c r="O1873" i="2"/>
  <c r="O2346" i="2"/>
  <c r="O1947" i="2"/>
  <c r="O7793" i="2"/>
  <c r="O6029" i="2"/>
  <c r="O7274" i="2"/>
  <c r="O10302" i="2"/>
  <c r="O5746" i="2"/>
  <c r="O5765" i="2"/>
  <c r="O3116" i="2"/>
  <c r="O7530" i="2"/>
  <c r="O8923" i="2"/>
  <c r="O7667" i="2"/>
  <c r="O3278" i="2"/>
  <c r="O2088" i="2"/>
  <c r="O9565" i="2"/>
  <c r="O1652" i="2"/>
  <c r="O10076" i="2"/>
  <c r="O670" i="2"/>
  <c r="O2220" i="2"/>
  <c r="O2160" i="2"/>
  <c r="O3117" i="2"/>
  <c r="O10062" i="2"/>
  <c r="O7434" i="2"/>
  <c r="O9766" i="2"/>
  <c r="O1469" i="2"/>
  <c r="O5658" i="2"/>
  <c r="O6893" i="2"/>
  <c r="O2576" i="2"/>
  <c r="O11096" i="2"/>
  <c r="O2437" i="2"/>
  <c r="O632" i="2"/>
  <c r="O7075" i="2"/>
  <c r="O4903" i="2"/>
  <c r="O5043" i="2"/>
  <c r="O681" i="2"/>
  <c r="O2547" i="2"/>
  <c r="O11097" i="2"/>
  <c r="O1364" i="2"/>
  <c r="O5974" i="2"/>
  <c r="O4612" i="2"/>
  <c r="O3966" i="2"/>
  <c r="O4095" i="2"/>
  <c r="O9871" i="2"/>
  <c r="O4041" i="2"/>
  <c r="O11300" i="2"/>
  <c r="O7062" i="2"/>
  <c r="O9416" i="2"/>
  <c r="O1561" i="2"/>
  <c r="O7750" i="2"/>
  <c r="O7484" i="2"/>
  <c r="O8218" i="2"/>
  <c r="O10666" i="2"/>
  <c r="O9448" i="2"/>
  <c r="O9449" i="2"/>
  <c r="O10438" i="2"/>
  <c r="O11688" i="2"/>
  <c r="O6022" i="2"/>
  <c r="O9935" i="2"/>
  <c r="O1035" i="2"/>
  <c r="O5766" i="2"/>
  <c r="O11049" i="2"/>
  <c r="O8460" i="2"/>
  <c r="O9022" i="2"/>
  <c r="O10250" i="2"/>
  <c r="O616" i="2"/>
  <c r="O369" i="2"/>
  <c r="O2708" i="2"/>
  <c r="O2642" i="2"/>
  <c r="O922" i="2"/>
  <c r="O11921" i="2"/>
  <c r="O1883" i="2"/>
  <c r="O8057" i="2"/>
  <c r="O1036" i="2"/>
  <c r="O9993" i="2"/>
  <c r="O2104" i="2"/>
  <c r="O4177" i="2"/>
  <c r="O507" i="2"/>
  <c r="O6611" i="2"/>
  <c r="O4127" i="2"/>
  <c r="O10451" i="2"/>
  <c r="O3495" i="2"/>
  <c r="O6812" i="2"/>
  <c r="O8095" i="2"/>
  <c r="O10537" i="2"/>
  <c r="O11751" i="2"/>
  <c r="O2080" i="2"/>
  <c r="O10892" i="2"/>
  <c r="O10261" i="2"/>
  <c r="O6235" i="2"/>
  <c r="O5860" i="2"/>
  <c r="O4128" i="2"/>
  <c r="O3463" i="2"/>
  <c r="O181" i="2"/>
  <c r="O5462" i="2"/>
  <c r="O537" i="2"/>
  <c r="O3118" i="2"/>
  <c r="O11697" i="2"/>
  <c r="O1155" i="2"/>
  <c r="O4672" i="2"/>
  <c r="O1506" i="2"/>
  <c r="O6296" i="2"/>
  <c r="O3734" i="2"/>
  <c r="O1593" i="2"/>
  <c r="O10031" i="2"/>
  <c r="O9600" i="2"/>
  <c r="O6374" i="2"/>
  <c r="O7134" i="2"/>
  <c r="O2122" i="2"/>
  <c r="O2173" i="2"/>
  <c r="O5445" i="2"/>
  <c r="O3507" i="2"/>
  <c r="O6267" i="2"/>
  <c r="O1484" i="2"/>
  <c r="O2304" i="2"/>
  <c r="O6347" i="2"/>
  <c r="O10943" i="2"/>
  <c r="O954" i="2"/>
  <c r="O1686" i="2"/>
  <c r="O5364" i="2"/>
  <c r="O643" i="2"/>
  <c r="O8714" i="2"/>
  <c r="O909" i="2"/>
  <c r="O3938" i="2"/>
  <c r="O9039" i="2"/>
  <c r="O11236" i="2"/>
  <c r="O10547" i="2"/>
  <c r="O10032" i="2"/>
  <c r="O1538" i="2"/>
  <c r="O4161" i="2"/>
  <c r="O7357" i="2"/>
  <c r="O2533" i="2"/>
  <c r="O5960" i="2"/>
  <c r="O11394" i="2"/>
  <c r="O273" i="2"/>
  <c r="O9661" i="2"/>
  <c r="O4433" i="2"/>
  <c r="O7668" i="2"/>
  <c r="O3008" i="2"/>
  <c r="O11858" i="2"/>
  <c r="O832" i="2"/>
  <c r="O3793" i="2"/>
  <c r="O2384" i="2"/>
  <c r="O3179" i="2"/>
  <c r="O8914" i="2"/>
  <c r="O1060" i="2"/>
  <c r="O11804" i="2"/>
  <c r="O1972" i="2"/>
  <c r="O11252" i="2"/>
  <c r="O5852" i="2"/>
  <c r="O2796" i="2"/>
  <c r="O5800" i="2"/>
  <c r="O5420" i="2"/>
  <c r="O6341" i="2"/>
  <c r="O10452" i="2"/>
  <c r="O850" i="2"/>
  <c r="O8757" i="2"/>
  <c r="O10791" i="2"/>
  <c r="O10103" i="2"/>
  <c r="O4307" i="2"/>
  <c r="O3592" i="2"/>
  <c r="O514" i="2"/>
  <c r="O9717" i="2"/>
  <c r="O7246" i="2"/>
  <c r="O1606" i="2"/>
  <c r="O3224" i="2"/>
  <c r="O3289" i="2"/>
  <c r="O3686" i="2"/>
  <c r="O2814" i="2"/>
  <c r="O2986" i="2"/>
  <c r="O7885" i="2"/>
  <c r="O9146" i="2"/>
  <c r="O3770" i="2"/>
  <c r="O2932" i="2"/>
  <c r="O3993" i="2"/>
  <c r="O4434" i="2"/>
  <c r="O6724" i="2"/>
  <c r="O3911" i="2"/>
  <c r="O10716" i="2"/>
  <c r="O5707" i="2"/>
  <c r="O590" i="2"/>
  <c r="O11768" i="2"/>
  <c r="O4448" i="2"/>
  <c r="O7373" i="2"/>
  <c r="O10846" i="2"/>
  <c r="O10521" i="2"/>
  <c r="O10944" i="2"/>
  <c r="O10383" i="2"/>
  <c r="O8992" i="2"/>
  <c r="O10175" i="2"/>
  <c r="O5771" i="2"/>
  <c r="O6558" i="2"/>
  <c r="O5218" i="2"/>
  <c r="O6446" i="2"/>
  <c r="O4049" i="2"/>
  <c r="O1020" i="2"/>
  <c r="O2487" i="2"/>
  <c r="O6081" i="2"/>
  <c r="O10390" i="2"/>
  <c r="O10818" i="2"/>
  <c r="O10129" i="2"/>
  <c r="O10778" i="2"/>
  <c r="O6984" i="2"/>
  <c r="O2592" i="2"/>
  <c r="O10453" i="2"/>
  <c r="O495" i="2"/>
  <c r="O5986" i="2"/>
  <c r="O274" i="2"/>
  <c r="O6447" i="2"/>
  <c r="O11590" i="2"/>
  <c r="O690" i="2"/>
  <c r="O1911" i="2"/>
  <c r="O7220" i="2"/>
  <c r="O8641" i="2"/>
  <c r="O1643" i="2"/>
  <c r="O11518" i="2"/>
  <c r="O4334" i="2"/>
  <c r="O1874" i="2"/>
  <c r="O1653" i="2"/>
  <c r="O9643" i="2"/>
  <c r="O8045" i="2"/>
  <c r="O4873" i="2"/>
  <c r="O2690" i="2"/>
  <c r="O9791" i="2"/>
  <c r="O1307" i="2"/>
  <c r="O2105" i="2"/>
  <c r="O4822" i="2"/>
  <c r="O7299" i="2"/>
  <c r="O871" i="2"/>
  <c r="O5152" i="2"/>
  <c r="O4930" i="2"/>
  <c r="O11109" i="2"/>
  <c r="O5535" i="2"/>
  <c r="O3050" i="2"/>
  <c r="O7435" i="2"/>
  <c r="O10614" i="2"/>
  <c r="O6459" i="2"/>
  <c r="O3985" i="2"/>
  <c r="O3593" i="2"/>
  <c r="O8229" i="2"/>
  <c r="O7546" i="2"/>
  <c r="O6023" i="2"/>
  <c r="O3464" i="2"/>
  <c r="O11340" i="2"/>
  <c r="O6063" i="2"/>
  <c r="O10573" i="2"/>
  <c r="O10038" i="2"/>
  <c r="O5894" i="2"/>
  <c r="O64" i="2"/>
  <c r="O1594" i="2"/>
  <c r="O6384" i="2"/>
  <c r="O3702" i="2"/>
  <c r="O5398" i="2"/>
  <c r="O6559" i="2"/>
  <c r="O9270" i="2"/>
  <c r="O445" i="2"/>
  <c r="O1000" i="2"/>
  <c r="O10802" i="2"/>
  <c r="O3314" i="2"/>
  <c r="O7321" i="2"/>
  <c r="O9332" i="2"/>
  <c r="O6612" i="2"/>
  <c r="O462" i="2"/>
  <c r="O10303" i="2"/>
  <c r="O6734" i="2"/>
  <c r="O9306" i="2"/>
  <c r="O2797" i="2"/>
  <c r="O9846" i="2"/>
  <c r="O3967" i="2"/>
  <c r="O9644" i="2"/>
  <c r="O11635" i="2"/>
  <c r="O3879" i="2"/>
  <c r="O6297" i="2"/>
  <c r="O1209" i="2"/>
  <c r="O5255" i="2"/>
  <c r="O10765" i="2"/>
  <c r="O10968" i="2"/>
  <c r="O9200" i="2"/>
  <c r="O2199" i="2"/>
  <c r="O4724" i="2"/>
  <c r="O3348" i="2"/>
  <c r="O4267" i="2"/>
  <c r="O5918" i="2"/>
  <c r="O11648" i="2"/>
  <c r="O3939" i="2"/>
  <c r="O6138" i="2"/>
  <c r="O11732" i="2"/>
  <c r="O2296" i="2"/>
  <c r="O11098" i="2"/>
  <c r="O11623" i="2"/>
  <c r="O1147" i="2"/>
  <c r="O429" i="2"/>
  <c r="O6866" i="2"/>
  <c r="O8386" i="2"/>
  <c r="O10604" i="2"/>
  <c r="O5182" i="2"/>
  <c r="O11301" i="2"/>
  <c r="O10304" i="2"/>
  <c r="O4946" i="2"/>
  <c r="O10643" i="2"/>
  <c r="O11794" i="2"/>
  <c r="O4624" i="2"/>
  <c r="O7252" i="2"/>
  <c r="O6312" i="2"/>
  <c r="O8735" i="2"/>
  <c r="O10857" i="2"/>
  <c r="O1037" i="2"/>
  <c r="O3564" i="2"/>
  <c r="O2063" i="2"/>
  <c r="O4363" i="2"/>
  <c r="O1783" i="2"/>
  <c r="O9488" i="2"/>
  <c r="O1750" i="2"/>
  <c r="O6313" i="2"/>
  <c r="O4212" i="2"/>
  <c r="O11310" i="2"/>
  <c r="O3819" i="2"/>
  <c r="O8867" i="2"/>
  <c r="O3279" i="2"/>
  <c r="O7511" i="2"/>
  <c r="O8353" i="2"/>
  <c r="O8288" i="2"/>
  <c r="O4483" i="2"/>
  <c r="O11008" i="2"/>
  <c r="O11999" i="2"/>
  <c r="O11504" i="2"/>
  <c r="O4435" i="2"/>
  <c r="O6735" i="2"/>
  <c r="O19" i="2"/>
  <c r="O3059" i="2"/>
  <c r="O10482" i="2"/>
  <c r="O7471" i="2"/>
  <c r="O11886" i="2"/>
  <c r="O3009" i="2"/>
  <c r="O11781" i="2"/>
  <c r="O7450" i="2"/>
  <c r="O8612" i="2"/>
  <c r="O1298" i="2"/>
  <c r="O8476" i="2"/>
  <c r="O9478" i="2"/>
  <c r="O10262" i="2"/>
  <c r="O3613" i="2"/>
  <c r="O6425" i="2"/>
  <c r="O2174" i="2"/>
  <c r="O11519" i="2"/>
  <c r="O3212" i="2"/>
  <c r="O7923" i="2"/>
  <c r="O4391" i="2"/>
  <c r="O3806" i="2"/>
  <c r="O11782" i="2"/>
  <c r="O5987" i="2"/>
  <c r="O8552" i="2"/>
  <c r="O1875" i="2"/>
  <c r="O8674" i="2"/>
  <c r="O3784" i="2"/>
  <c r="O3624" i="2"/>
  <c r="O11909" i="2"/>
  <c r="O168" i="2"/>
  <c r="O710" i="2"/>
  <c r="O8542" i="2"/>
  <c r="O10945" i="2"/>
  <c r="O11201" i="2"/>
  <c r="O740" i="2"/>
  <c r="O5578" i="2"/>
  <c r="O2465" i="2"/>
  <c r="O9457" i="2"/>
  <c r="O8642" i="2"/>
  <c r="O1973" i="2"/>
  <c r="O2839" i="2"/>
  <c r="O10048" i="2"/>
  <c r="O2603" i="2"/>
  <c r="O8883" i="2"/>
  <c r="O7416" i="2"/>
  <c r="O4663" i="2"/>
  <c r="O6030" i="2"/>
  <c r="O5975" i="2"/>
  <c r="O4888" i="2"/>
  <c r="O11006" i="2"/>
  <c r="O6082" i="2"/>
  <c r="O5853" i="2"/>
  <c r="O11486" i="2"/>
  <c r="O1635" i="2"/>
  <c r="O7710" i="2"/>
  <c r="O4636" i="2"/>
  <c r="O7485" i="2"/>
  <c r="O9040" i="2"/>
  <c r="O711" i="2"/>
  <c r="O1493" i="2"/>
  <c r="O451" i="2"/>
  <c r="O7118" i="2"/>
  <c r="O3880" i="2"/>
  <c r="O6581" i="2"/>
  <c r="O8203" i="2"/>
  <c r="O4531" i="2"/>
  <c r="O7520" i="2"/>
  <c r="O2709" i="2"/>
  <c r="O2534" i="2"/>
  <c r="O4571" i="2"/>
  <c r="O5399" i="2"/>
  <c r="O3687" i="2"/>
  <c r="O8477" i="2"/>
  <c r="O7399" i="2"/>
  <c r="O10893" i="2"/>
  <c r="O7594" i="2"/>
  <c r="O10894" i="2"/>
  <c r="O5446" i="2"/>
  <c r="O6783" i="2"/>
  <c r="O758" i="2"/>
  <c r="O1738" i="2"/>
  <c r="O4701" i="2"/>
  <c r="O102" i="2"/>
  <c r="O6210" i="2"/>
  <c r="O1671" i="2"/>
  <c r="O6460" i="2"/>
  <c r="O3290" i="2"/>
  <c r="O65" i="2"/>
  <c r="O7794" i="2"/>
  <c r="O2146" i="2"/>
  <c r="O10222" i="2"/>
  <c r="O3956" i="2"/>
  <c r="O6684" i="2"/>
  <c r="O8354" i="2"/>
  <c r="O3010" i="2"/>
  <c r="O7751" i="2"/>
  <c r="O5284" i="2"/>
  <c r="O11430" i="2"/>
  <c r="O6385" i="2"/>
  <c r="O7497" i="2"/>
  <c r="O9506" i="2"/>
  <c r="O10365" i="2"/>
  <c r="O3268" i="2"/>
  <c r="O5059" i="2"/>
  <c r="O11675" i="2"/>
  <c r="O11922" i="2"/>
  <c r="O3437" i="2"/>
  <c r="O4845" i="2"/>
  <c r="O2870" i="2"/>
  <c r="O2674" i="2"/>
  <c r="O2147" i="2"/>
  <c r="O11712" i="2"/>
  <c r="O4673" i="2"/>
  <c r="O8896" i="2"/>
  <c r="O3151" i="2"/>
  <c r="O5137" i="2"/>
  <c r="O20" i="2"/>
  <c r="O8643" i="2"/>
  <c r="O2823" i="2"/>
  <c r="O8783" i="2"/>
  <c r="O7848" i="2"/>
  <c r="O5099" i="2"/>
  <c r="O5044" i="2"/>
  <c r="O3529" i="2"/>
  <c r="O6644" i="2"/>
  <c r="O5268" i="2"/>
  <c r="O4484" i="2"/>
  <c r="O10391" i="2"/>
  <c r="O1800" i="2"/>
  <c r="O4494" i="2"/>
  <c r="O554" i="2"/>
  <c r="O8553" i="2"/>
  <c r="O9829" i="2"/>
  <c r="O9812" i="2"/>
  <c r="O5075" i="2"/>
  <c r="O2965" i="2"/>
  <c r="O1801" i="2"/>
  <c r="O10916" i="2"/>
  <c r="O3133" i="2"/>
  <c r="O1001" i="2"/>
  <c r="O2305" i="2"/>
  <c r="O10766" i="2"/>
  <c r="O7924" i="2"/>
  <c r="O1377" i="2"/>
  <c r="O7267" i="2"/>
  <c r="O8758" i="2"/>
  <c r="O3688" i="2"/>
  <c r="O9857" i="2"/>
  <c r="O5961" i="2"/>
  <c r="O7171" i="2"/>
  <c r="O11202" i="2"/>
  <c r="O4743" i="2"/>
  <c r="O11160" i="2"/>
  <c r="O10803" i="2"/>
  <c r="O8072" i="2"/>
  <c r="O9489" i="2"/>
  <c r="O4970" i="2"/>
  <c r="O1327" i="2"/>
  <c r="O6560" i="2"/>
  <c r="O2824" i="2"/>
  <c r="O9063" i="2"/>
  <c r="O7991" i="2"/>
  <c r="O2189" i="2"/>
  <c r="O5772" i="2"/>
  <c r="O2200" i="2"/>
  <c r="O2306" i="2"/>
  <c r="O966" i="2"/>
  <c r="O2871" i="2"/>
  <c r="O3835" i="2"/>
  <c r="O10725" i="2"/>
  <c r="O8279" i="2"/>
  <c r="O3225" i="2"/>
  <c r="O5351" i="2"/>
  <c r="O4060" i="2"/>
  <c r="O3349" i="2"/>
  <c r="O11431" i="2"/>
  <c r="O5842" i="2"/>
  <c r="O5447" i="2"/>
  <c r="O10483" i="2"/>
  <c r="O2754" i="2"/>
  <c r="O11830" i="2"/>
  <c r="O11859" i="2"/>
  <c r="O10492" i="2"/>
  <c r="O6176" i="2"/>
  <c r="O5646" i="2"/>
  <c r="O3400" i="2"/>
  <c r="O10564" i="2"/>
  <c r="O1328" i="2"/>
  <c r="O1061" i="2"/>
  <c r="O7119" i="2"/>
  <c r="O3315" i="2"/>
  <c r="O9307" i="2"/>
  <c r="O11733" i="2"/>
  <c r="O7547" i="2"/>
  <c r="O4811" i="2"/>
  <c r="O10141" i="2"/>
  <c r="O10574" i="2"/>
  <c r="O10237" i="2"/>
  <c r="O11473" i="2"/>
  <c r="O7460" i="2"/>
  <c r="O1528" i="2"/>
  <c r="O6905" i="2"/>
  <c r="O10165" i="2"/>
  <c r="O11140" i="2"/>
  <c r="O1174" i="2"/>
  <c r="O1447" i="2"/>
  <c r="O1672" i="2"/>
  <c r="O8425" i="2"/>
  <c r="O5506" i="2"/>
  <c r="O10176" i="2"/>
  <c r="O6116" i="2"/>
  <c r="O8058" i="2"/>
  <c r="O9941" i="2"/>
  <c r="O3580" i="2"/>
  <c r="O4606" i="2"/>
  <c r="O3845" i="2"/>
  <c r="O8289" i="2"/>
  <c r="O4116" i="2"/>
  <c r="O4931" i="2"/>
  <c r="O6064" i="2"/>
  <c r="O5400" i="2"/>
  <c r="O2593" i="2"/>
  <c r="O2123" i="2"/>
  <c r="O3820" i="2"/>
  <c r="O3747" i="2"/>
  <c r="O6945" i="2"/>
  <c r="O9161" i="2"/>
  <c r="O3968" i="2"/>
  <c r="O1595" i="2"/>
  <c r="O2917" i="2"/>
  <c r="O10305" i="2"/>
  <c r="O9578" i="2"/>
  <c r="O9162" i="2"/>
  <c r="O9994" i="2"/>
  <c r="O9627" i="2"/>
  <c r="O7886" i="2"/>
  <c r="O6669" i="2"/>
  <c r="O5801" i="2"/>
  <c r="O10277" i="2"/>
  <c r="O3689" i="2"/>
  <c r="O8722" i="2"/>
  <c r="O3846" i="2"/>
  <c r="O5647" i="2"/>
  <c r="O5490" i="2"/>
  <c r="O10404" i="2"/>
  <c r="O6766" i="2"/>
  <c r="O8478" i="2"/>
  <c r="O6725" i="2"/>
  <c r="O2026" i="2"/>
  <c r="O8955" i="2"/>
  <c r="O10278" i="2"/>
  <c r="O5163" i="2"/>
  <c r="O4625" i="2"/>
  <c r="O6969" i="2"/>
  <c r="O8576" i="2"/>
  <c r="O6827" i="2"/>
  <c r="O11898" i="2"/>
  <c r="O7253" i="2"/>
  <c r="O1856" i="2"/>
  <c r="O555" i="2"/>
  <c r="O6375" i="2"/>
  <c r="O10322" i="2"/>
  <c r="O9005" i="2"/>
  <c r="O10538" i="2"/>
  <c r="O9696" i="2"/>
  <c r="O9185" i="2"/>
  <c r="O3031" i="2"/>
  <c r="O8405" i="2"/>
  <c r="O7417" i="2"/>
  <c r="O4846" i="2"/>
  <c r="O2405" i="2"/>
  <c r="O322" i="2"/>
  <c r="O872" i="2"/>
  <c r="O8924" i="2"/>
  <c r="O11110" i="2"/>
  <c r="O7498" i="2"/>
  <c r="O417" i="2"/>
  <c r="O10194" i="2"/>
  <c r="O7765" i="2"/>
  <c r="O5434" i="2"/>
  <c r="O776" i="2"/>
  <c r="O10439" i="2"/>
  <c r="O7638" i="2"/>
  <c r="O10177" i="2"/>
  <c r="O9579" i="2"/>
  <c r="O1448" i="2"/>
  <c r="O4960" i="2"/>
  <c r="O11875" i="2"/>
  <c r="O66" i="2"/>
  <c r="O9343" i="2"/>
  <c r="O1403" i="2"/>
  <c r="O1948" i="2"/>
  <c r="O9123" i="2"/>
  <c r="O8750" i="2"/>
  <c r="O6804" i="2"/>
  <c r="O2333" i="2"/>
  <c r="O6412" i="2"/>
  <c r="O6813" i="2"/>
  <c r="O2966" i="2"/>
  <c r="O4456" i="2"/>
  <c r="O35" i="2"/>
  <c r="O6657" i="2"/>
  <c r="O1186" i="2"/>
  <c r="O8073" i="2"/>
  <c r="O5183" i="2"/>
  <c r="O232" i="2"/>
  <c r="O11274" i="2"/>
  <c r="O2132" i="2"/>
  <c r="O7035" i="2"/>
  <c r="O3496" i="2"/>
  <c r="O10654" i="2"/>
  <c r="O6031" i="2"/>
  <c r="O579" i="2"/>
  <c r="O3794" i="2"/>
  <c r="O2535" i="2"/>
  <c r="O9926" i="2"/>
  <c r="O8806" i="2"/>
  <c r="O11074" i="2"/>
  <c r="O8939" i="2"/>
  <c r="O6359" i="2"/>
  <c r="O8461" i="2"/>
  <c r="O10178" i="2"/>
  <c r="O4268" i="2"/>
  <c r="O2397" i="2"/>
  <c r="O2124" i="2"/>
  <c r="O1404" i="2"/>
  <c r="O6032" i="2"/>
  <c r="O4991" i="2"/>
  <c r="O10082" i="2"/>
  <c r="O10179" i="2"/>
  <c r="O1210" i="2"/>
  <c r="O7332" i="2"/>
  <c r="O1562" i="2"/>
  <c r="O4335" i="2"/>
  <c r="O6065" i="2"/>
  <c r="O4269" i="2"/>
  <c r="O2967" i="2"/>
  <c r="O3614" i="2"/>
  <c r="O10484" i="2"/>
  <c r="O6919" i="2"/>
  <c r="O11734" i="2"/>
  <c r="O7418" i="2"/>
  <c r="O10655" i="2"/>
  <c r="O5904" i="2"/>
  <c r="O10707" i="2"/>
  <c r="O6165" i="2"/>
  <c r="O10112" i="2"/>
  <c r="O3720" i="2"/>
  <c r="O3836" i="2"/>
  <c r="O712" i="2"/>
  <c r="O8487" i="2"/>
  <c r="O2259" i="2"/>
  <c r="O9458" i="2"/>
  <c r="O5448" i="2"/>
  <c r="O3069" i="2"/>
  <c r="O9406" i="2"/>
  <c r="O11899" i="2"/>
  <c r="O8784" i="2"/>
  <c r="O11220" i="2"/>
  <c r="O9041" i="2"/>
  <c r="O1106" i="2"/>
  <c r="O5256" i="2"/>
  <c r="O7486" i="2"/>
  <c r="O10493" i="2"/>
  <c r="O10726" i="2"/>
  <c r="O10644" i="2"/>
  <c r="O3426" i="2"/>
  <c r="O792" i="2"/>
  <c r="O1933" i="2"/>
  <c r="O1073" i="2"/>
  <c r="O8123" i="2"/>
  <c r="O11395" i="2"/>
  <c r="O2064" i="2"/>
  <c r="O9384" i="2"/>
  <c r="O9587" i="2"/>
  <c r="O3837" i="2"/>
  <c r="O6985" i="2"/>
  <c r="O7499" i="2"/>
  <c r="O3280" i="2"/>
  <c r="O11783" i="2"/>
  <c r="O9507" i="2"/>
  <c r="O10294" i="2"/>
  <c r="O6211" i="2"/>
  <c r="O11698" i="2"/>
  <c r="O7135" i="2"/>
  <c r="O251" i="2"/>
  <c r="O233" i="2"/>
  <c r="O4626" i="2"/>
  <c r="O9385" i="2"/>
  <c r="O8868" i="2"/>
  <c r="O6000" i="2"/>
  <c r="O8517" i="2"/>
  <c r="O644" i="2"/>
  <c r="O6448" i="2"/>
  <c r="O11612" i="2"/>
  <c r="O1339" i="2"/>
  <c r="O4585" i="2"/>
  <c r="O4713" i="2"/>
  <c r="O1002" i="2"/>
  <c r="O7275" i="2"/>
  <c r="O8505" i="2"/>
  <c r="O1912" i="2"/>
  <c r="O8014" i="2"/>
  <c r="O2632" i="2"/>
  <c r="O936" i="2"/>
  <c r="O1728" i="2"/>
  <c r="O9344" i="2"/>
  <c r="O4917" i="2"/>
  <c r="O7191" i="2"/>
  <c r="O1405" i="2"/>
  <c r="O11613" i="2"/>
  <c r="O11867" i="2"/>
  <c r="O4812" i="2"/>
  <c r="O2728" i="2"/>
  <c r="O2297" i="2"/>
  <c r="O10019" i="2"/>
  <c r="O4392" i="2"/>
  <c r="O3594" i="2"/>
  <c r="O527" i="2"/>
  <c r="O4081" i="2"/>
  <c r="O9249" i="2"/>
  <c r="O2618" i="2"/>
  <c r="O8124" i="2"/>
  <c r="O8971" i="2"/>
  <c r="O6767" i="2"/>
  <c r="O3479" i="2"/>
  <c r="O7500" i="2"/>
  <c r="O7192" i="2"/>
  <c r="O7358" i="2"/>
  <c r="O1654" i="2"/>
  <c r="O1903" i="2"/>
  <c r="O9508" i="2"/>
  <c r="O8" i="2"/>
  <c r="O6342" i="2"/>
  <c r="O1267" i="2"/>
  <c r="O528" i="2"/>
  <c r="O4874" i="2"/>
  <c r="O4607" i="2"/>
  <c r="O7233" i="2"/>
  <c r="O4381" i="2"/>
  <c r="O910" i="2"/>
  <c r="O3316" i="2"/>
  <c r="O11784" i="2"/>
  <c r="O5365" i="2"/>
  <c r="O10020" i="2"/>
  <c r="O7725" i="2"/>
  <c r="O7738" i="2"/>
  <c r="O4744" i="2"/>
  <c r="O4932" i="2"/>
  <c r="O3703" i="2"/>
  <c r="O3163" i="2"/>
  <c r="O6190" i="2"/>
  <c r="O1003" i="2"/>
  <c r="O7925" i="2"/>
  <c r="O7094" i="2"/>
  <c r="O5379" i="2"/>
  <c r="O8940" i="2"/>
  <c r="O9369" i="2"/>
  <c r="O10154" i="2"/>
  <c r="O10130" i="2"/>
  <c r="O7926" i="2"/>
  <c r="O5449" i="2"/>
  <c r="O8335" i="2"/>
  <c r="O3226" i="2"/>
  <c r="O11221" i="2"/>
  <c r="O9514" i="2"/>
  <c r="O4823" i="2"/>
  <c r="O9271" i="2"/>
  <c r="O1074" i="2"/>
  <c r="O1449" i="2"/>
  <c r="O11713" i="2"/>
  <c r="O11327" i="2"/>
  <c r="O1673" i="2"/>
  <c r="O2729" i="2"/>
  <c r="O9813" i="2"/>
  <c r="O4522" i="2"/>
  <c r="O5785" i="2"/>
  <c r="O5401" i="2"/>
  <c r="O11362" i="2"/>
  <c r="O2211" i="2"/>
  <c r="O6875" i="2"/>
  <c r="O6010" i="2"/>
  <c r="O1107" i="2"/>
  <c r="O6582" i="2"/>
  <c r="O6436" i="2"/>
  <c r="O5435" i="2"/>
  <c r="O401" i="2"/>
  <c r="O1674" i="2"/>
  <c r="O6449" i="2"/>
  <c r="O8414" i="2"/>
  <c r="O3595" i="2"/>
  <c r="O6876" i="2"/>
  <c r="O2730" i="2"/>
  <c r="O2619" i="2"/>
  <c r="O4971" i="2"/>
  <c r="O713" i="2"/>
  <c r="O3881" i="2"/>
  <c r="O3281" i="2"/>
  <c r="O4813" i="2"/>
  <c r="O1434" i="2"/>
  <c r="O5988" i="2"/>
  <c r="O9082" i="2"/>
  <c r="O5297" i="2"/>
  <c r="O11111" i="2"/>
  <c r="O11002" i="2"/>
  <c r="O10329" i="2"/>
  <c r="O3807" i="2"/>
  <c r="O1406" i="2"/>
  <c r="O6102" i="2"/>
  <c r="O9673" i="2"/>
  <c r="O7819" i="2"/>
  <c r="O7875" i="2"/>
  <c r="O156" i="2"/>
  <c r="O4725" i="2"/>
  <c r="O11432" i="2"/>
  <c r="O6828" i="2"/>
  <c r="O7805" i="2"/>
  <c r="O4436" i="2"/>
  <c r="O10615" i="2"/>
  <c r="O7560" i="2"/>
  <c r="O4904" i="2"/>
  <c r="O9612" i="2"/>
  <c r="O1904" i="2"/>
  <c r="O11461" i="2"/>
  <c r="O741" i="2"/>
  <c r="O9942" i="2"/>
  <c r="O8137" i="2"/>
  <c r="O7136" i="2"/>
  <c r="O21" i="2"/>
  <c r="O9272" i="2"/>
  <c r="O2536" i="2"/>
  <c r="O11520" i="2"/>
  <c r="O5854" i="2"/>
  <c r="O7254" i="2"/>
  <c r="O691" i="2"/>
  <c r="O6528" i="2"/>
  <c r="O1239" i="2"/>
  <c r="O2745" i="2"/>
  <c r="O9901" i="2"/>
  <c r="O10684" i="2"/>
  <c r="O8824" i="2"/>
  <c r="O2858" i="2"/>
  <c r="O2398" i="2"/>
  <c r="O4082" i="2"/>
  <c r="O9250" i="2"/>
  <c r="O11075" i="2"/>
  <c r="O11649" i="2"/>
  <c r="O3105" i="2"/>
  <c r="O5085" i="2"/>
  <c r="O2773" i="2"/>
  <c r="O4437" i="2"/>
  <c r="O3647" i="2"/>
  <c r="O2212" i="2"/>
  <c r="O6461" i="2"/>
  <c r="O7820" i="2"/>
  <c r="O1934" i="2"/>
  <c r="O7359" i="2"/>
  <c r="O6754" i="2"/>
  <c r="O4889" i="2"/>
  <c r="O10819" i="2"/>
  <c r="O4681" i="2"/>
  <c r="O6117" i="2"/>
  <c r="O7003" i="2"/>
  <c r="O7289" i="2"/>
  <c r="O1739" i="2"/>
  <c r="O5239" i="2"/>
  <c r="O10405" i="2"/>
  <c r="O9858" i="2"/>
  <c r="O6139" i="2"/>
  <c r="O8956" i="2"/>
  <c r="O11820" i="2"/>
  <c r="O5989" i="2"/>
  <c r="O4918" i="2"/>
  <c r="O9212" i="2"/>
  <c r="O11847" i="2"/>
  <c r="O103" i="2"/>
  <c r="O2133" i="2"/>
  <c r="O4572" i="2"/>
  <c r="O4005" i="2"/>
  <c r="O8059" i="2"/>
  <c r="O1857" i="2"/>
  <c r="O3615" i="2"/>
  <c r="O982" i="2"/>
  <c r="O5659" i="2"/>
  <c r="O9814" i="2"/>
  <c r="O8595" i="2"/>
  <c r="O3360" i="2"/>
  <c r="O6501" i="2"/>
  <c r="O4382" i="2"/>
  <c r="O10858" i="2"/>
  <c r="O5553" i="2"/>
  <c r="O4875" i="2"/>
  <c r="O7388" i="2"/>
  <c r="O11689" i="2"/>
  <c r="O9257" i="2"/>
  <c r="O7436" i="2"/>
  <c r="O7290" i="2"/>
  <c r="O5138" i="2"/>
  <c r="O234" i="2"/>
  <c r="O6046" i="2"/>
  <c r="O7047" i="2"/>
  <c r="O7561" i="2"/>
  <c r="O9407" i="2"/>
  <c r="O3808" i="2"/>
  <c r="O10166" i="2"/>
  <c r="O6103" i="2"/>
  <c r="O323" i="2"/>
  <c r="O759" i="2"/>
  <c r="O4674" i="2"/>
  <c r="O10238" i="2"/>
  <c r="O2840" i="2"/>
  <c r="O11222" i="2"/>
  <c r="O10820" i="2"/>
  <c r="O11441" i="2"/>
  <c r="O9006" i="2"/>
  <c r="O9273" i="2"/>
  <c r="O660" i="2"/>
  <c r="O1378" i="2"/>
  <c r="O10632" i="2"/>
  <c r="O3401" i="2"/>
  <c r="O7255" i="2"/>
  <c r="O5607" i="2"/>
  <c r="O983" i="2"/>
  <c r="O8759" i="2"/>
  <c r="O1563" i="2"/>
  <c r="O3771" i="2"/>
  <c r="O6177" i="2"/>
  <c r="O8074" i="2"/>
  <c r="O2710" i="2"/>
  <c r="O11237" i="2"/>
  <c r="O3497" i="2"/>
  <c r="O4189" i="2"/>
  <c r="O7726" i="2"/>
  <c r="O2399" i="2"/>
  <c r="O7695" i="2"/>
  <c r="O6118" i="2"/>
  <c r="O275" i="2"/>
  <c r="O11261" i="2"/>
  <c r="O1762" i="2"/>
  <c r="O11141" i="2"/>
  <c r="O3119" i="2"/>
  <c r="O8001" i="2"/>
  <c r="O6645" i="2"/>
  <c r="O9186" i="2"/>
  <c r="O3465" i="2"/>
  <c r="O5029" i="2"/>
  <c r="O4682" i="2"/>
  <c r="O2250" i="2"/>
  <c r="O556" i="2"/>
  <c r="O4457" i="2"/>
  <c r="O8644" i="2"/>
  <c r="O4824" i="2"/>
  <c r="O5045" i="2"/>
  <c r="O3659" i="2"/>
  <c r="O6083" i="2"/>
  <c r="O5202" i="2"/>
  <c r="O923" i="2"/>
  <c r="O9497" i="2"/>
  <c r="O7795" i="2"/>
  <c r="O9889" i="2"/>
  <c r="O4972" i="2"/>
  <c r="O8162" i="2"/>
  <c r="O3291" i="2"/>
  <c r="O5184" i="2"/>
  <c r="O339" i="2"/>
  <c r="O2889" i="2"/>
  <c r="O4495" i="2"/>
  <c r="O8613" i="2"/>
  <c r="O11442" i="2"/>
  <c r="O8596" i="2"/>
  <c r="O8905" i="2"/>
  <c r="O5718" i="2"/>
  <c r="O9645" i="2"/>
  <c r="O4548" i="2"/>
  <c r="O11034" i="2"/>
  <c r="O7221" i="2"/>
  <c r="O7437" i="2"/>
  <c r="O6906" i="2"/>
  <c r="O10454" i="2"/>
  <c r="O3616" i="2"/>
  <c r="O3106" i="2"/>
  <c r="O9370" i="2"/>
  <c r="O2334" i="2"/>
  <c r="O10821" i="2"/>
  <c r="O4947" i="2"/>
  <c r="O2027" i="2"/>
  <c r="O11191" i="2"/>
  <c r="O6726" i="2"/>
  <c r="O11223" i="2"/>
  <c r="O8825" i="2"/>
  <c r="O9083" i="2"/>
  <c r="O7234" i="2"/>
  <c r="O11311" i="2"/>
  <c r="O11752" i="2"/>
  <c r="O9308" i="2"/>
  <c r="O8525" i="2"/>
  <c r="O6694" i="2"/>
  <c r="O10104" i="2"/>
  <c r="O1802" i="2"/>
  <c r="O11923" i="2"/>
  <c r="O10737" i="2"/>
  <c r="O8002" i="2"/>
  <c r="O10605" i="2"/>
  <c r="O1379" i="2"/>
  <c r="O3660" i="2"/>
  <c r="O2774" i="2"/>
  <c r="O10929" i="2"/>
  <c r="O9555" i="2"/>
  <c r="O2106" i="2"/>
  <c r="O9371" i="2"/>
  <c r="O9318" i="2"/>
  <c r="O11174" i="2"/>
  <c r="O11312" i="2"/>
  <c r="O11224" i="2"/>
  <c r="O4472" i="2"/>
  <c r="O4714" i="2"/>
  <c r="O9682" i="2"/>
  <c r="O1687" i="2"/>
  <c r="O7347" i="2"/>
  <c r="O8577" i="2"/>
  <c r="O1354" i="2"/>
  <c r="O4141" i="2"/>
  <c r="O8336" i="2"/>
  <c r="O3383" i="2"/>
  <c r="O4559" i="2"/>
  <c r="O11831" i="2"/>
  <c r="O3180" i="2"/>
  <c r="O742" i="2"/>
  <c r="O11142" i="2"/>
  <c r="O9386" i="2"/>
  <c r="O6960" i="2"/>
  <c r="O7639" i="2"/>
  <c r="O11341" i="2"/>
  <c r="O2213" i="2"/>
  <c r="O446" i="2"/>
  <c r="O2665" i="2"/>
  <c r="O1340" i="2"/>
  <c r="O8597" i="2"/>
  <c r="O3866" i="2"/>
  <c r="O36" i="2"/>
  <c r="O9728" i="2"/>
  <c r="O4017" i="2"/>
  <c r="O9459" i="2"/>
  <c r="O6450" i="2"/>
  <c r="O3530" i="2"/>
  <c r="O1539" i="2"/>
  <c r="O11487" i="2"/>
  <c r="O3412" i="2"/>
  <c r="O7348" i="2"/>
  <c r="O7624" i="2"/>
  <c r="O10917" i="2"/>
  <c r="O8426" i="2"/>
  <c r="O8807" i="2"/>
  <c r="O2731" i="2"/>
  <c r="O6996" i="2"/>
  <c r="O10895" i="2"/>
  <c r="O5976" i="2"/>
  <c r="O3413" i="2"/>
  <c r="O7887" i="2"/>
  <c r="O6376" i="2"/>
  <c r="O714" i="2"/>
  <c r="O392" i="2"/>
  <c r="O2319" i="2"/>
  <c r="O529" i="2"/>
  <c r="O2604" i="2"/>
  <c r="O8915" i="2"/>
  <c r="O4336" i="2"/>
  <c r="O2148" i="2"/>
  <c r="O11342" i="2"/>
  <c r="O538" i="2"/>
  <c r="O9913" i="2"/>
  <c r="O9943" i="2"/>
  <c r="O2284" i="2"/>
  <c r="O3809" i="2"/>
  <c r="O9566" i="2"/>
  <c r="O3083" i="2"/>
  <c r="O2347" i="2"/>
  <c r="O8578" i="2"/>
  <c r="O11370" i="2"/>
  <c r="O7531" i="2"/>
  <c r="O8138" i="2"/>
  <c r="O4758" i="2"/>
  <c r="O1175" i="2"/>
  <c r="O2548" i="2"/>
  <c r="O496" i="2"/>
  <c r="O4353" i="2"/>
  <c r="O1999" i="2"/>
  <c r="O292" i="2"/>
  <c r="O6986" i="2"/>
  <c r="O1858" i="2"/>
  <c r="O6709" i="2"/>
  <c r="O7832" i="2"/>
  <c r="O7333" i="2"/>
  <c r="O8760" i="2"/>
  <c r="O11462" i="2"/>
  <c r="O3867" i="2"/>
  <c r="O9567" i="2"/>
  <c r="O130" i="2"/>
  <c r="O2523" i="2"/>
  <c r="O6784" i="2"/>
  <c r="O393" i="2"/>
  <c r="O7888" i="2"/>
  <c r="O2507" i="2"/>
  <c r="O1983" i="2"/>
  <c r="O5203" i="2"/>
  <c r="O4560" i="2"/>
  <c r="O7095" i="2"/>
  <c r="O1240" i="2"/>
  <c r="O8192" i="2"/>
  <c r="O10033" i="2"/>
  <c r="O3882" i="2"/>
  <c r="O3152" i="2"/>
  <c r="O10606" i="2"/>
  <c r="O4586" i="2"/>
  <c r="O8736" i="2"/>
  <c r="O9309" i="2"/>
  <c r="O8851" i="2"/>
  <c r="O3821" i="2"/>
  <c r="O1564" i="2"/>
  <c r="O3427" i="2"/>
  <c r="O5905" i="2"/>
  <c r="O7438" i="2"/>
  <c r="O777" i="2"/>
  <c r="O10251" i="2"/>
  <c r="O6191" i="2"/>
  <c r="O5977" i="2"/>
  <c r="O7063" i="2"/>
  <c r="O10597" i="2"/>
  <c r="O2691" i="2"/>
  <c r="O6033" i="2"/>
  <c r="O182" i="2"/>
  <c r="O11050" i="2"/>
  <c r="O9568" i="2"/>
  <c r="O557" i="2"/>
  <c r="O580" i="2"/>
  <c r="O11948" i="2"/>
  <c r="O7821" i="2"/>
  <c r="O10616" i="2"/>
  <c r="O2950" i="2"/>
  <c r="O6149" i="2"/>
  <c r="O1329" i="2"/>
  <c r="O873" i="2"/>
  <c r="O8614" i="2"/>
  <c r="O8479" i="2"/>
  <c r="O4243" i="2"/>
  <c r="O3661" i="2"/>
  <c r="O1518" i="2"/>
  <c r="O4715" i="2"/>
  <c r="O1156" i="2"/>
  <c r="O617" i="2"/>
  <c r="O4096" i="2"/>
  <c r="O8290" i="2"/>
  <c r="O937" i="2"/>
  <c r="O4759" i="2"/>
  <c r="O11924" i="2"/>
  <c r="O235" i="2"/>
  <c r="O8663" i="2"/>
  <c r="O1712" i="2"/>
  <c r="O4683" i="2"/>
  <c r="O11379" i="2"/>
  <c r="O7256" i="2"/>
  <c r="O3772" i="2"/>
  <c r="O402" i="2"/>
  <c r="O2577" i="2"/>
  <c r="O6413" i="2"/>
  <c r="O9914" i="2"/>
  <c r="O4438" i="2"/>
  <c r="O4190" i="2"/>
  <c r="O5046" i="2"/>
  <c r="O5240" i="2"/>
  <c r="O2161" i="2"/>
  <c r="O2692" i="2"/>
  <c r="O7439" i="2"/>
  <c r="O7766" i="2"/>
  <c r="O7107" i="2"/>
  <c r="O1241" i="2"/>
  <c r="O9710" i="2"/>
  <c r="O5402" i="2"/>
  <c r="O1088" i="2"/>
  <c r="O403" i="2"/>
  <c r="O5269" i="2"/>
  <c r="O8506" i="2"/>
  <c r="O591" i="2"/>
  <c r="O7276" i="2"/>
  <c r="O3883" i="2"/>
  <c r="O3795" i="2"/>
  <c r="O3282" i="2"/>
  <c r="O9187" i="2"/>
  <c r="O11238" i="2"/>
  <c r="O7625" i="2"/>
  <c r="O3868" i="2"/>
  <c r="O3721" i="2"/>
  <c r="O10021" i="2"/>
  <c r="O3847" i="2"/>
  <c r="O10341" i="2"/>
  <c r="O11837" i="2"/>
  <c r="O9490" i="2"/>
  <c r="O7958" i="2"/>
  <c r="O2605" i="2"/>
  <c r="O2134" i="2"/>
  <c r="O324" i="2"/>
  <c r="O1960" i="2"/>
  <c r="O8452" i="2"/>
  <c r="O1391" i="2"/>
  <c r="O169" i="2"/>
  <c r="O8653" i="2"/>
  <c r="O1284" i="2"/>
  <c r="O9963" i="2"/>
  <c r="O418" i="2"/>
  <c r="O3032" i="2"/>
  <c r="O2221" i="2"/>
  <c r="O8346" i="2"/>
  <c r="O2905" i="2"/>
  <c r="O2125" i="2"/>
  <c r="O148" i="2"/>
  <c r="O6360" i="2"/>
  <c r="O5829" i="2"/>
  <c r="O8415" i="2"/>
  <c r="O10239" i="2"/>
  <c r="O325" i="2"/>
  <c r="O2825" i="2"/>
  <c r="O6613" i="2"/>
  <c r="O5608" i="2"/>
  <c r="O8269" i="2"/>
  <c r="O9802" i="2"/>
  <c r="O9915" i="2"/>
  <c r="O10208" i="2"/>
  <c r="O11143" i="2"/>
  <c r="O9588" i="2"/>
  <c r="O10423" i="2"/>
  <c r="O5336" i="2"/>
  <c r="O1119" i="2"/>
  <c r="O11175" i="2"/>
  <c r="O1416" i="2"/>
  <c r="O8204" i="2"/>
  <c r="O11521" i="2"/>
  <c r="O350" i="2"/>
  <c r="O6936" i="2"/>
  <c r="O4506" i="2"/>
  <c r="O11396" i="2"/>
  <c r="O1148" i="2"/>
  <c r="O5579" i="2"/>
  <c r="O430" i="2"/>
  <c r="O1776" i="2"/>
  <c r="O760" i="2"/>
  <c r="O6561" i="2"/>
  <c r="O8427" i="2"/>
  <c r="O10987" i="2"/>
  <c r="O2675" i="2"/>
  <c r="O3634" i="2"/>
  <c r="O7767" i="2"/>
  <c r="O1822" i="2"/>
  <c r="O1949" i="2"/>
  <c r="O1417" i="2"/>
  <c r="O4050" i="2"/>
  <c r="O955" i="2"/>
  <c r="O3181" i="2"/>
  <c r="O11753" i="2"/>
  <c r="O2652" i="2"/>
  <c r="O2320" i="2"/>
  <c r="O7120" i="2"/>
  <c r="O11313" i="2"/>
  <c r="O11366" i="2"/>
  <c r="O380" i="2"/>
  <c r="O5734" i="2"/>
  <c r="O10263" i="2"/>
  <c r="O5660" i="2"/>
  <c r="O7172" i="2"/>
  <c r="O8096" i="2"/>
  <c r="O3517" i="2"/>
  <c r="O3011" i="2"/>
  <c r="O5380" i="2"/>
  <c r="O8737" i="2"/>
  <c r="O216" i="2"/>
  <c r="O3254" i="2"/>
  <c r="O3957" i="2"/>
  <c r="O4561" i="2"/>
  <c r="O11314" i="2"/>
  <c r="O7360" i="2"/>
  <c r="O1751" i="2"/>
  <c r="O11416" i="2"/>
  <c r="O5773" i="2"/>
  <c r="O10539" i="2"/>
  <c r="O2445" i="2"/>
  <c r="O8941" i="2"/>
  <c r="O1157" i="2"/>
  <c r="O3332" i="2"/>
  <c r="O1242" i="2"/>
  <c r="O2052" i="2"/>
  <c r="O911" i="2"/>
  <c r="O7768" i="2"/>
  <c r="O2746" i="2"/>
  <c r="O2918" i="2"/>
  <c r="O8280" i="2"/>
  <c r="O2906" i="2"/>
  <c r="O9569" i="2"/>
  <c r="O8957" i="2"/>
  <c r="O793" i="2"/>
  <c r="O5843" i="2"/>
  <c r="O3848" i="2"/>
  <c r="O11192" i="2"/>
  <c r="O10005" i="2"/>
  <c r="O4219" i="2"/>
  <c r="O3838" i="2"/>
  <c r="O6047" i="2"/>
  <c r="O7532" i="2"/>
  <c r="O10392" i="2"/>
  <c r="O7696" i="2"/>
  <c r="O1519" i="2"/>
  <c r="O5241" i="2"/>
  <c r="O8958" i="2"/>
  <c r="O6386" i="2"/>
  <c r="O3735" i="2"/>
  <c r="O8808" i="2"/>
  <c r="O6387" i="2"/>
  <c r="O1268" i="2"/>
  <c r="O9460" i="2"/>
  <c r="O8125" i="2"/>
  <c r="O3033" i="2"/>
  <c r="O9613" i="2"/>
  <c r="O10633" i="2"/>
  <c r="O1269" i="2"/>
  <c r="O1435" i="2"/>
  <c r="O201" i="2"/>
  <c r="O4337" i="2"/>
  <c r="O7857" i="2"/>
  <c r="O3635" i="2"/>
  <c r="O7640" i="2"/>
  <c r="O4825" i="2"/>
  <c r="O2747" i="2"/>
  <c r="O4702" i="2"/>
  <c r="O381" i="2"/>
  <c r="O9417" i="2"/>
  <c r="O10755" i="2"/>
  <c r="O7681" i="2"/>
  <c r="O3704" i="2"/>
  <c r="O4798" i="2"/>
  <c r="O3414" i="2"/>
  <c r="O4645" i="2"/>
  <c r="O3466" i="2"/>
  <c r="O5499" i="2"/>
  <c r="O1450" i="2"/>
  <c r="O10607" i="2"/>
  <c r="O382" i="2"/>
  <c r="O7985" i="2"/>
  <c r="O5810" i="2"/>
  <c r="O5950" i="2"/>
  <c r="O11624" i="2"/>
  <c r="O2335" i="2"/>
  <c r="O5164" i="2"/>
  <c r="O4458" i="2"/>
  <c r="O967" i="2"/>
  <c r="O5589" i="2"/>
  <c r="O4459" i="2"/>
  <c r="O1823" i="2"/>
  <c r="O10043" i="2"/>
  <c r="O9361" i="2"/>
  <c r="O10779" i="2"/>
  <c r="O10337" i="2"/>
  <c r="O7697" i="2"/>
  <c r="O1688" i="2"/>
  <c r="O8270" i="2"/>
  <c r="O7976" i="2"/>
  <c r="O2968" i="2"/>
  <c r="O419" i="2"/>
  <c r="O8028" i="2"/>
  <c r="O8480" i="2"/>
  <c r="O5242" i="2"/>
  <c r="O3034" i="2"/>
  <c r="O3596" i="2"/>
  <c r="O131" i="2"/>
  <c r="O3565" i="2"/>
  <c r="O9007" i="2"/>
  <c r="O4785" i="2"/>
  <c r="O7533" i="2"/>
  <c r="O1925" i="2"/>
  <c r="O5919" i="2"/>
  <c r="O1308" i="2"/>
  <c r="O4627" i="2"/>
  <c r="O4449" i="2"/>
  <c r="O5047" i="2"/>
  <c r="O5691" i="2"/>
  <c r="O8884" i="2"/>
  <c r="O9830" i="2"/>
  <c r="O10804" i="2"/>
  <c r="O3705" i="2"/>
  <c r="O2423" i="2"/>
  <c r="O4532" i="2"/>
  <c r="O5165" i="2"/>
  <c r="O1961" i="2"/>
  <c r="O6223" i="2"/>
  <c r="O567" i="2"/>
  <c r="O1974" i="2"/>
  <c r="O4338" i="2"/>
  <c r="O6907" i="2"/>
  <c r="O7986" i="2"/>
  <c r="O3043" i="2"/>
  <c r="O1655" i="2"/>
  <c r="O9831" i="2"/>
  <c r="O11035" i="2"/>
  <c r="O293" i="2"/>
  <c r="O6451" i="2"/>
  <c r="O9527" i="2"/>
  <c r="O11488" i="2"/>
  <c r="O10455" i="2"/>
  <c r="O7334" i="2"/>
  <c r="O1075" i="2"/>
  <c r="O9042" i="2"/>
  <c r="O938" i="2"/>
  <c r="O10494" i="2"/>
  <c r="O3636" i="2"/>
  <c r="O3810" i="2"/>
  <c r="O10295" i="2"/>
  <c r="O6908" i="2"/>
  <c r="O2890" i="2"/>
  <c r="O5352" i="2"/>
  <c r="O7440" i="2"/>
  <c r="O1418" i="2"/>
  <c r="O5298" i="2"/>
  <c r="O1392" i="2"/>
  <c r="O3084" i="2"/>
  <c r="O2201" i="2"/>
  <c r="O2406" i="2"/>
  <c r="O340" i="2"/>
  <c r="O6987" i="2"/>
  <c r="O10584" i="2"/>
  <c r="O9718" i="2"/>
  <c r="O9226" i="2"/>
  <c r="O326" i="2"/>
  <c r="O6909" i="2"/>
  <c r="O8785" i="2"/>
  <c r="O5479" i="2"/>
  <c r="O11532" i="2"/>
  <c r="O3051" i="2"/>
  <c r="O4716" i="2"/>
  <c r="O94" i="2"/>
  <c r="O6785" i="2"/>
  <c r="O1962" i="2"/>
  <c r="O9832" i="2"/>
  <c r="O4933" i="2"/>
  <c r="O2606" i="2"/>
  <c r="O6529" i="2"/>
  <c r="O5861" i="2"/>
  <c r="O5229" i="2"/>
  <c r="O10617" i="2"/>
  <c r="O3924" i="2"/>
  <c r="O10180" i="2"/>
  <c r="O7833" i="2"/>
  <c r="O6658" i="2"/>
  <c r="O912" i="2"/>
  <c r="O4799" i="2"/>
  <c r="O4948" i="2"/>
  <c r="O2400" i="2"/>
  <c r="O6066" i="2"/>
  <c r="O3333" i="2"/>
  <c r="O8897" i="2"/>
  <c r="O7796" i="2"/>
  <c r="O3958" i="2"/>
  <c r="O3625" i="2"/>
  <c r="O3107" i="2"/>
  <c r="O3986" i="2"/>
  <c r="O2260" i="2"/>
  <c r="O1700" i="2"/>
  <c r="O7137" i="2"/>
  <c r="O9095" i="2"/>
  <c r="O2919" i="2"/>
  <c r="O4934" i="2"/>
  <c r="O4213" i="2"/>
  <c r="O4402" i="2"/>
  <c r="O7682" i="2"/>
  <c r="O700" i="2"/>
  <c r="O599" i="2"/>
  <c r="O581" i="2"/>
  <c r="O4961" i="2"/>
  <c r="O7652" i="2"/>
  <c r="O9310" i="2"/>
  <c r="O9646" i="2"/>
  <c r="O8543" i="2"/>
  <c r="O1045" i="2"/>
  <c r="O7291" i="2"/>
  <c r="O11603" i="2"/>
  <c r="O5285" i="2"/>
  <c r="O9147" i="2"/>
  <c r="O2162" i="2"/>
  <c r="O8959" i="2"/>
  <c r="O8060" i="2"/>
  <c r="O4083" i="2"/>
  <c r="O4703" i="2"/>
  <c r="O6695" i="2"/>
  <c r="O10697" i="2"/>
  <c r="O10456" i="2"/>
  <c r="O3531" i="2"/>
  <c r="O183" i="2"/>
  <c r="O11382" i="2"/>
  <c r="O10598" i="2"/>
  <c r="O3662" i="2"/>
  <c r="O6614" i="2"/>
  <c r="O37" i="2"/>
  <c r="O10440" i="2"/>
  <c r="O10717" i="2"/>
  <c r="O370" i="2"/>
  <c r="O8291" i="2"/>
  <c r="O8885" i="2"/>
  <c r="O9345" i="2"/>
  <c r="O3269" i="2"/>
  <c r="O1963" i="2"/>
  <c r="O263" i="2"/>
  <c r="O5580" i="2"/>
  <c r="O7595" i="2"/>
  <c r="O1494" i="2"/>
  <c r="O6877" i="2"/>
  <c r="O5661" i="2"/>
  <c r="O9964" i="2"/>
  <c r="O6192" i="2"/>
  <c r="O1636" i="2"/>
  <c r="O8675" i="2"/>
  <c r="O6140" i="2"/>
  <c r="O10847" i="2"/>
  <c r="O11021" i="2"/>
  <c r="O1309" i="2"/>
  <c r="O1310" i="2"/>
  <c r="O10485" i="2"/>
  <c r="O157" i="2"/>
  <c r="O892" i="2"/>
  <c r="O3227" i="2"/>
  <c r="O1243" i="2"/>
  <c r="O10848" i="2"/>
  <c r="O2438" i="2"/>
  <c r="O6736" i="2"/>
  <c r="O9174" i="2"/>
  <c r="O6910" i="2"/>
  <c r="O7138" i="2"/>
  <c r="O7322" i="2"/>
  <c r="O9972" i="2"/>
  <c r="O2607" i="2"/>
  <c r="O6646" i="2"/>
  <c r="O1285" i="2"/>
  <c r="O11193" i="2"/>
  <c r="O2348" i="2"/>
  <c r="O8723" i="2"/>
  <c r="O7806" i="2"/>
  <c r="O8526" i="2"/>
  <c r="O2321" i="2"/>
  <c r="O7389" i="2"/>
  <c r="O5324" i="2"/>
  <c r="O6236" i="2"/>
  <c r="O1355" i="2"/>
  <c r="O3012" i="2"/>
  <c r="O3052" i="2"/>
  <c r="O7019" i="2"/>
  <c r="O6119" i="2"/>
  <c r="O2951" i="2"/>
  <c r="O10522" i="2"/>
  <c r="O7472" i="2"/>
  <c r="O6437" i="2"/>
  <c r="O11253" i="2"/>
  <c r="O984" i="2"/>
  <c r="O833" i="2"/>
  <c r="O10575" i="2"/>
  <c r="O82" i="2"/>
  <c r="O3884" i="2"/>
  <c r="O7849" i="2"/>
  <c r="O9847" i="2"/>
  <c r="O3085" i="2"/>
  <c r="O7889" i="2"/>
  <c r="O8292" i="2"/>
  <c r="O8488" i="2"/>
  <c r="O2000" i="2"/>
  <c r="O8152" i="2"/>
  <c r="O11397" i="2"/>
  <c r="O11735" i="2"/>
  <c r="O5204" i="2"/>
  <c r="O1689" i="2"/>
  <c r="O8527" i="2"/>
  <c r="O9023" i="2"/>
  <c r="O327" i="2"/>
  <c r="O7153" i="2"/>
  <c r="O4364" i="2"/>
  <c r="O1876" i="2"/>
  <c r="O9589" i="2"/>
  <c r="O1607" i="2"/>
  <c r="O6471" i="2"/>
  <c r="O1859" i="2"/>
  <c r="O2775" i="2"/>
  <c r="O1656" i="2"/>
  <c r="O192" i="2"/>
  <c r="O968" i="2"/>
  <c r="O6572" i="2"/>
  <c r="O3508" i="2"/>
  <c r="O9346" i="2"/>
  <c r="O3566" i="2"/>
  <c r="O10181" i="2"/>
  <c r="O6988" i="2"/>
  <c r="O1311" i="2"/>
  <c r="O2560" i="2"/>
  <c r="O9213" i="2"/>
  <c r="O539" i="2"/>
  <c r="O8724" i="2"/>
  <c r="O3498" i="2"/>
  <c r="O1021" i="2"/>
  <c r="O11876" i="2"/>
  <c r="O7419" i="2"/>
  <c r="O3994" i="2"/>
  <c r="O11967" i="2"/>
  <c r="O10608" i="2"/>
  <c r="O4533" i="2"/>
  <c r="O6853" i="2"/>
  <c r="O805" i="2"/>
  <c r="O3153" i="2"/>
  <c r="O2561" i="2"/>
  <c r="O5811" i="2"/>
  <c r="O2163" i="2"/>
  <c r="O9965" i="2"/>
  <c r="O1964" i="2"/>
  <c r="O4162" i="2"/>
  <c r="O2407" i="2"/>
  <c r="O3663" i="2"/>
  <c r="O11405" i="2"/>
  <c r="O9647" i="2"/>
  <c r="O2608" i="2"/>
  <c r="O4150" i="2"/>
  <c r="O5554" i="2"/>
  <c r="O8761" i="2"/>
  <c r="O5060" i="2"/>
  <c r="O7206" i="2"/>
  <c r="O3086" i="2"/>
  <c r="O11161" i="2"/>
  <c r="O9292" i="2"/>
  <c r="O3940" i="2"/>
  <c r="O138" i="2"/>
  <c r="O264" i="2"/>
  <c r="O5030" i="2"/>
  <c r="O8826" i="2"/>
  <c r="O6755" i="2"/>
  <c r="O1803" i="2"/>
  <c r="O3301" i="2"/>
  <c r="O3190" i="2"/>
  <c r="O10083" i="2"/>
  <c r="O8355" i="2"/>
  <c r="O5855" i="2"/>
  <c r="O1270" i="2"/>
  <c r="O11375" i="2"/>
  <c r="O11533" i="2"/>
  <c r="O10585" i="2"/>
  <c r="O9882" i="2"/>
  <c r="O5648" i="2"/>
  <c r="O11534" i="2"/>
  <c r="O139" i="2"/>
  <c r="O618" i="2"/>
  <c r="O9347" i="2"/>
  <c r="O4890" i="2"/>
  <c r="O7108" i="2"/>
  <c r="O6084" i="2"/>
  <c r="O7905" i="2"/>
  <c r="O619" i="2"/>
  <c r="O5185" i="2"/>
  <c r="O2408" i="2"/>
  <c r="O38" i="2"/>
  <c r="O1451" i="2"/>
  <c r="O1860" i="2"/>
  <c r="O9890" i="2"/>
  <c r="O9648" i="2"/>
  <c r="O7277" i="2"/>
  <c r="O10323" i="2"/>
  <c r="O2711" i="2"/>
  <c r="O11754" i="2"/>
  <c r="O8972" i="2"/>
  <c r="O9628" i="2"/>
  <c r="O5519" i="2"/>
  <c r="O1701" i="2"/>
  <c r="O1341" i="2"/>
  <c r="O6452" i="2"/>
  <c r="O217" i="2"/>
  <c r="O4760" i="2"/>
  <c r="O8993" i="2"/>
  <c r="O6224" i="2"/>
  <c r="O7534" i="2"/>
  <c r="O10467" i="2"/>
  <c r="O11755" i="2"/>
  <c r="O7689" i="2"/>
  <c r="O5507" i="2"/>
  <c r="O10969" i="2"/>
  <c r="O1380" i="2"/>
  <c r="O10182" i="2"/>
  <c r="O10896" i="2"/>
  <c r="O9043" i="2"/>
  <c r="O11176" i="2"/>
  <c r="O2969" i="2"/>
  <c r="O10406" i="2"/>
  <c r="O1935" i="2"/>
  <c r="O5299" i="2"/>
  <c r="O8869" i="2"/>
  <c r="O9397" i="2"/>
  <c r="O4573" i="2"/>
  <c r="O7822" i="2"/>
  <c r="O1507" i="2"/>
  <c r="O1657" i="2"/>
  <c r="O8738" i="2"/>
  <c r="O9803" i="2"/>
  <c r="O10767" i="2"/>
  <c r="O2755" i="2"/>
  <c r="O3013" i="2"/>
  <c r="O9697" i="2"/>
  <c r="O2952" i="2"/>
  <c r="O2476" i="2"/>
  <c r="O6768" i="2"/>
  <c r="O3706" i="2"/>
  <c r="O8319" i="2"/>
  <c r="O11984" i="2"/>
  <c r="O2594" i="2"/>
  <c r="O671" i="2"/>
  <c r="O3384" i="2"/>
  <c r="O5536" i="2"/>
  <c r="O11977" i="2"/>
  <c r="O10223" i="2"/>
  <c r="O6786" i="2"/>
  <c r="O2872" i="2"/>
  <c r="O225" i="2"/>
  <c r="O6257" i="2"/>
  <c r="O10897" i="2"/>
  <c r="O7473" i="2"/>
  <c r="O2503" i="2"/>
  <c r="O7769" i="2"/>
  <c r="O8305" i="2"/>
  <c r="O7139" i="2"/>
  <c r="O2107" i="2"/>
  <c r="O9348" i="2"/>
  <c r="O10918" i="2"/>
  <c r="O1495" i="2"/>
  <c r="O9258" i="2"/>
  <c r="O10768" i="2"/>
  <c r="O11690" i="2"/>
  <c r="O10468" i="2"/>
  <c r="O7977" i="2"/>
  <c r="O9779" i="2"/>
  <c r="O3912" i="2"/>
  <c r="O2261" i="2"/>
  <c r="O4199" i="2"/>
  <c r="O5048" i="2"/>
  <c r="O39" i="2"/>
  <c r="O10155" i="2"/>
  <c r="O6696" i="2"/>
  <c r="O11315" i="2"/>
  <c r="O11968" i="2"/>
  <c r="O3385" i="2"/>
  <c r="O6104" i="2"/>
  <c r="O371" i="2"/>
  <c r="O2359" i="2"/>
  <c r="O9024" i="2"/>
  <c r="O8739" i="2"/>
  <c r="O452" i="2"/>
  <c r="O9387" i="2"/>
  <c r="O1621" i="2"/>
  <c r="O10988" i="2"/>
  <c r="O4826" i="2"/>
  <c r="O5100" i="2"/>
  <c r="O8579" i="2"/>
  <c r="O4646" i="2"/>
  <c r="O5120" i="2"/>
  <c r="O1508" i="2"/>
  <c r="O778" i="2"/>
  <c r="O10486" i="2"/>
  <c r="O4647" i="2"/>
  <c r="O6048" i="2"/>
  <c r="O6970" i="2"/>
  <c r="O10727" i="2"/>
  <c r="O3969" i="2"/>
  <c r="O7890" i="2"/>
  <c r="O9333" i="2"/>
  <c r="O2012" i="2"/>
  <c r="O1130" i="2"/>
  <c r="O2108" i="2"/>
  <c r="O7441" i="2"/>
  <c r="O4761" i="2"/>
  <c r="O5708" i="2"/>
  <c r="O6314" i="2"/>
  <c r="O4200" i="2"/>
  <c r="O7959" i="2"/>
  <c r="O3134" i="2"/>
  <c r="O9698" i="2"/>
  <c r="O4534" i="2"/>
  <c r="O7180" i="2"/>
  <c r="O7064" i="2"/>
  <c r="O383" i="2"/>
  <c r="O6530" i="2"/>
  <c r="O8163" i="2"/>
  <c r="O2562" i="2"/>
  <c r="O2053" i="2"/>
  <c r="O11925" i="2"/>
  <c r="O8365" i="2"/>
  <c r="O10113" i="2"/>
  <c r="O7300" i="2"/>
  <c r="O8630" i="2"/>
  <c r="O1565" i="2"/>
  <c r="O5101" i="2"/>
  <c r="O6286" i="2"/>
  <c r="O4726" i="2"/>
  <c r="O8139" i="2"/>
  <c r="O2994" i="2"/>
  <c r="O7669" i="2"/>
  <c r="O2826" i="2"/>
  <c r="O3941" i="2"/>
  <c r="O3617" i="2"/>
  <c r="O3035" i="2"/>
  <c r="O1271" i="2"/>
  <c r="O3676" i="2"/>
  <c r="O2089" i="2"/>
  <c r="O9614" i="2"/>
  <c r="O6402" i="2"/>
  <c r="O7927" i="2"/>
  <c r="O11736" i="2"/>
  <c r="O9528" i="2"/>
  <c r="O10495" i="2"/>
  <c r="O9064" i="2"/>
  <c r="O8205" i="2"/>
  <c r="O11275" i="2"/>
  <c r="O9408" i="2"/>
  <c r="O1089" i="2"/>
  <c r="O5677" i="2"/>
  <c r="O5121" i="2"/>
  <c r="O7752" i="2"/>
  <c r="O5878" i="2"/>
  <c r="O11505" i="2"/>
  <c r="O10469" i="2"/>
  <c r="O497" i="2"/>
  <c r="O7207" i="2"/>
  <c r="O4473" i="2"/>
  <c r="O7960" i="2"/>
  <c r="O5031" i="2"/>
  <c r="O4339" i="2"/>
  <c r="O11650" i="2"/>
  <c r="O11239" i="2"/>
  <c r="O6539" i="2"/>
  <c r="O1975" i="2"/>
  <c r="O8366" i="2"/>
  <c r="O2732" i="2"/>
  <c r="O8293" i="2"/>
  <c r="O11144" i="2"/>
  <c r="O2054" i="2"/>
  <c r="O11343" i="2"/>
  <c r="O10746" i="2"/>
  <c r="O8206" i="2"/>
  <c r="O6573" i="2"/>
  <c r="O1149" i="2"/>
  <c r="O6105" i="2"/>
  <c r="O8834" i="2"/>
  <c r="O1022" i="2"/>
  <c r="O10366" i="2"/>
  <c r="O8337" i="2"/>
  <c r="O6225" i="2"/>
  <c r="O7390" i="2"/>
  <c r="O7004" i="2"/>
  <c r="O11474" i="2"/>
  <c r="O6971" i="2"/>
  <c r="O10252" i="2"/>
  <c r="O11328" i="2"/>
  <c r="O725" i="2"/>
  <c r="O3120" i="2"/>
  <c r="O8809" i="2"/>
  <c r="O1644" i="2"/>
  <c r="O10306" i="2"/>
  <c r="O3532" i="2"/>
  <c r="O1540" i="2"/>
  <c r="O478" i="2"/>
  <c r="O11887" i="2"/>
  <c r="O1038" i="2"/>
  <c r="O8356" i="2"/>
  <c r="O4562" i="2"/>
  <c r="O8615" i="2"/>
  <c r="O1356" i="2"/>
  <c r="O7193" i="2"/>
  <c r="O2001" i="2"/>
  <c r="O9372" i="2"/>
  <c r="O6085" i="2"/>
  <c r="O5463" i="2"/>
  <c r="O11868" i="2"/>
  <c r="O4220" i="2"/>
  <c r="O276" i="2"/>
  <c r="O726" i="2"/>
  <c r="O8281" i="2"/>
  <c r="O10728" i="2"/>
  <c r="O3087" i="2"/>
  <c r="O645" i="2"/>
  <c r="O10407" i="2"/>
  <c r="O5421" i="2"/>
  <c r="O2563" i="2"/>
  <c r="O5962" i="2"/>
  <c r="O1658" i="2"/>
  <c r="O1740" i="2"/>
  <c r="O10279" i="2"/>
  <c r="O1596" i="2"/>
  <c r="O1272" i="2"/>
  <c r="O1150" i="2"/>
  <c r="O3690" i="2"/>
  <c r="O9113" i="2"/>
  <c r="O10849" i="2"/>
  <c r="O6166" i="2"/>
  <c r="O6615" i="2"/>
  <c r="O2360" i="2"/>
  <c r="O8338" i="2"/>
  <c r="O10970" i="2"/>
  <c r="O5186" i="2"/>
  <c r="O8925" i="2"/>
  <c r="O2013" i="2"/>
  <c r="O7374" i="2"/>
  <c r="O6697" i="2"/>
  <c r="O8715" i="2"/>
  <c r="O8616" i="2"/>
  <c r="O8294" i="2"/>
  <c r="O9124" i="2"/>
  <c r="O6120" i="2"/>
  <c r="O3302" i="2"/>
  <c r="O11329" i="2"/>
  <c r="O3164" i="2"/>
  <c r="O1108" i="2"/>
  <c r="O9683" i="2"/>
  <c r="O819" i="2"/>
  <c r="O4485" i="2"/>
  <c r="O11848" i="2"/>
  <c r="O5070" i="2"/>
  <c r="O5102" i="2"/>
  <c r="O3895" i="2"/>
  <c r="O5562" i="2"/>
  <c r="O6268" i="2"/>
  <c r="O9201" i="2"/>
  <c r="O2693" i="2"/>
  <c r="O10971" i="2"/>
  <c r="O11145" i="2"/>
  <c r="O6011" i="2"/>
  <c r="O4507" i="2"/>
  <c r="O2920" i="2"/>
  <c r="O11714" i="2"/>
  <c r="O1690" i="2"/>
  <c r="O5491" i="2"/>
  <c r="O4786" i="2"/>
  <c r="O1076" i="2"/>
  <c r="O10142" i="2"/>
  <c r="O11036" i="2"/>
  <c r="O10084" i="2"/>
  <c r="O4814" i="2"/>
  <c r="O10044" i="2"/>
  <c r="O9792" i="2"/>
  <c r="O7928" i="2"/>
  <c r="O10240" i="2"/>
  <c r="O8960" i="2"/>
  <c r="O9590" i="2"/>
  <c r="O2859" i="2"/>
  <c r="O9148" i="2"/>
  <c r="O1004" i="2"/>
  <c r="O5719" i="2"/>
  <c r="O9349" i="2"/>
  <c r="O3970" i="2"/>
  <c r="O2126" i="2"/>
  <c r="O1861" i="2"/>
  <c r="O10424" i="2"/>
  <c r="O8153" i="2"/>
  <c r="O2653" i="2"/>
  <c r="O372" i="2"/>
  <c r="O5187" i="2"/>
  <c r="O10565" i="2"/>
  <c r="O3402" i="2"/>
  <c r="O5520" i="2"/>
  <c r="O1312" i="2"/>
  <c r="O985" i="2"/>
  <c r="O10898" i="2"/>
  <c r="O1936" i="2"/>
  <c r="O4628" i="2"/>
  <c r="O5692" i="2"/>
  <c r="O7944" i="2"/>
  <c r="O5537" i="2"/>
  <c r="O5884" i="2"/>
  <c r="O8347" i="2"/>
  <c r="O10956" i="2"/>
  <c r="O7140" i="2"/>
  <c r="O236" i="2"/>
  <c r="O7375" i="2"/>
  <c r="O2748" i="2"/>
  <c r="O9096" i="2"/>
  <c r="O9350" i="2"/>
  <c r="O11805" i="2"/>
  <c r="O7278" i="2"/>
  <c r="O11363" i="2"/>
  <c r="O9362" i="2"/>
  <c r="O8015" i="2"/>
  <c r="O10114" i="2"/>
  <c r="O5879" i="2"/>
  <c r="O9767" i="2"/>
  <c r="O11262" i="2"/>
  <c r="O7770" i="2"/>
  <c r="O11582" i="2"/>
  <c r="O237" i="2"/>
  <c r="O7442" i="2"/>
  <c r="O7823" i="2"/>
  <c r="O568" i="2"/>
  <c r="O851" i="2"/>
  <c r="O8367" i="2"/>
  <c r="O600" i="2"/>
  <c r="O3995" i="2"/>
  <c r="O9398" i="2"/>
  <c r="O11888" i="2"/>
  <c r="O54" i="2"/>
  <c r="O7181" i="2"/>
  <c r="O6167" i="2"/>
  <c r="O2322" i="2"/>
  <c r="O9137" i="2"/>
  <c r="O158" i="2"/>
  <c r="O8357" i="2"/>
  <c r="O159" i="2"/>
  <c r="O2953" i="2"/>
  <c r="O3626" i="2"/>
  <c r="O3228" i="2"/>
  <c r="O1330" i="2"/>
  <c r="O9515" i="2"/>
  <c r="O9902" i="2"/>
  <c r="O4221" i="2"/>
  <c r="O8870" i="2"/>
  <c r="O4163" i="2"/>
  <c r="O11604" i="2"/>
  <c r="O8598" i="2"/>
  <c r="O5436" i="2"/>
  <c r="O4523" i="2"/>
  <c r="O9738" i="2"/>
  <c r="O8695" i="2"/>
  <c r="O1877" i="2"/>
  <c r="O5480" i="2"/>
  <c r="O7048" i="2"/>
  <c r="O3811" i="2"/>
  <c r="O1023" i="2"/>
  <c r="O6212" i="2"/>
  <c r="O104" i="2"/>
  <c r="O10878" i="2"/>
  <c r="O601" i="2"/>
  <c r="O5906" i="2"/>
  <c r="O10879" i="2"/>
  <c r="O9434" i="2"/>
  <c r="O7461" i="2"/>
  <c r="O11625" i="2"/>
  <c r="O834" i="2"/>
  <c r="O1286" i="2"/>
  <c r="O1834" i="2"/>
  <c r="O2654" i="2"/>
  <c r="O10224" i="2"/>
  <c r="O7596" i="2"/>
  <c r="O5103" i="2"/>
  <c r="O2307" i="2"/>
  <c r="O3755" i="2"/>
  <c r="O6315" i="2"/>
  <c r="O149" i="2"/>
  <c r="O8696" i="2"/>
  <c r="O4982" i="2"/>
  <c r="O10496" i="2"/>
  <c r="O2712" i="2"/>
  <c r="O11614" i="2"/>
  <c r="O7376" i="2"/>
  <c r="O6727" i="2"/>
  <c r="O863" i="2"/>
  <c r="O8871" i="2"/>
  <c r="O3229" i="2"/>
  <c r="O10837" i="2"/>
  <c r="O7906" i="2"/>
  <c r="O1381" i="2"/>
  <c r="O373" i="2"/>
  <c r="O9936" i="2"/>
  <c r="O4270" i="2"/>
  <c r="O10143" i="2"/>
  <c r="O5990" i="2"/>
  <c r="O11889" i="2"/>
  <c r="O7807" i="2"/>
  <c r="O8886" i="2"/>
  <c r="O743" i="2"/>
  <c r="O4383" i="2"/>
  <c r="O5774" i="2"/>
  <c r="O2756" i="2"/>
  <c r="O5907" i="2"/>
  <c r="O3756" i="2"/>
  <c r="O2175" i="2"/>
  <c r="O9461" i="2"/>
  <c r="O11737" i="2"/>
  <c r="O3182" i="2"/>
  <c r="O3373" i="2"/>
  <c r="O1176" i="2"/>
  <c r="O3334" i="2"/>
  <c r="O10425" i="2"/>
  <c r="O4061" i="2"/>
  <c r="O9768" i="2"/>
  <c r="O4474" i="2"/>
  <c r="O3913" i="2"/>
  <c r="O5895" i="2"/>
  <c r="O2488" i="2"/>
  <c r="O6920" i="2"/>
  <c r="O11376" i="2"/>
  <c r="O1199" i="2"/>
  <c r="O6626" i="2"/>
  <c r="O6562" i="2"/>
  <c r="O8481" i="2"/>
  <c r="O7548" i="2"/>
  <c r="O8554" i="2"/>
  <c r="O6150" i="2"/>
  <c r="O6226" i="2"/>
  <c r="O8428" i="2"/>
  <c r="O351" i="2"/>
  <c r="O10264" i="2"/>
  <c r="O8852" i="2"/>
  <c r="O8631" i="2"/>
  <c r="O1752" i="2"/>
  <c r="O11127" i="2"/>
  <c r="O2109" i="2"/>
  <c r="O1541" i="2"/>
  <c r="O10972" i="2"/>
  <c r="O9944" i="2"/>
  <c r="O1224" i="2"/>
  <c r="O8994" i="2"/>
  <c r="O2361" i="2"/>
  <c r="O7783" i="2"/>
  <c r="O5896" i="2"/>
  <c r="O7349" i="2"/>
  <c r="O9388" i="2"/>
  <c r="O4280" i="2"/>
  <c r="O9025" i="2"/>
  <c r="O1496" i="2"/>
  <c r="O939" i="2"/>
  <c r="O2446" i="2"/>
  <c r="O3796" i="2"/>
  <c r="O9769" i="2"/>
  <c r="O9945" i="2"/>
  <c r="O10441" i="2"/>
  <c r="O9008" i="2"/>
  <c r="O4775" i="2"/>
  <c r="O1878" i="2"/>
  <c r="O5139" i="2"/>
  <c r="O1835" i="2"/>
  <c r="O4962" i="2"/>
  <c r="O5747" i="2"/>
  <c r="O6972" i="2"/>
  <c r="O7961" i="2"/>
  <c r="O8786" i="2"/>
  <c r="O6710" i="2"/>
  <c r="O5508" i="2"/>
  <c r="O761" i="2"/>
  <c r="O6034" i="2"/>
  <c r="O6854" i="2"/>
  <c r="O9684" i="2"/>
  <c r="O5627" i="2"/>
  <c r="O3088" i="2"/>
  <c r="O9462" i="2"/>
  <c r="O7690" i="2"/>
  <c r="O9946" i="2"/>
  <c r="O5353" i="2"/>
  <c r="O2002" i="2"/>
  <c r="O646" i="2"/>
  <c r="O986" i="2"/>
  <c r="O3567" i="2"/>
  <c r="O5885" i="2"/>
  <c r="O11552" i="2"/>
  <c r="O9916" i="2"/>
  <c r="O11806" i="2"/>
  <c r="O6769" i="2"/>
  <c r="O9050" i="2"/>
  <c r="O10457" i="2"/>
  <c r="O7222" i="2"/>
  <c r="O4319" i="2"/>
  <c r="O10899" i="2"/>
  <c r="O328" i="2"/>
  <c r="O2176" i="2"/>
  <c r="O6438" i="2"/>
  <c r="O7501" i="2"/>
  <c r="O7597" i="2"/>
  <c r="O9319" i="2"/>
  <c r="O4117" i="2"/>
  <c r="O12000" i="2"/>
  <c r="O5492" i="2"/>
  <c r="O2578" i="2"/>
  <c r="O8617" i="2"/>
  <c r="O6540" i="2"/>
  <c r="O2457" i="2"/>
  <c r="O9580" i="2"/>
  <c r="O1382" i="2"/>
  <c r="O1509" i="2"/>
  <c r="O6728" i="2"/>
  <c r="O3270" i="2"/>
  <c r="O5381" i="2"/>
  <c r="O4613" i="2"/>
  <c r="O3797" i="2"/>
  <c r="O4648" i="2"/>
  <c r="O4129" i="2"/>
  <c r="O4084" i="2"/>
  <c r="O2477" i="2"/>
  <c r="O11626" i="2"/>
  <c r="O9903" i="2"/>
  <c r="O11406" i="2"/>
  <c r="O1419" i="2"/>
  <c r="O7400" i="2"/>
  <c r="O7581" i="2"/>
  <c r="O11651" i="2"/>
  <c r="O7698" i="2"/>
  <c r="O2177" i="2"/>
  <c r="O2564" i="2"/>
  <c r="O6937" i="2"/>
  <c r="O4727" i="2"/>
  <c r="O2733" i="2"/>
  <c r="O9163" i="2"/>
  <c r="O4006" i="2"/>
  <c r="O40" i="2"/>
  <c r="O5188" i="2"/>
  <c r="O1836" i="2"/>
  <c r="O2860" i="2"/>
  <c r="O10805" i="2"/>
  <c r="O6106" i="2"/>
  <c r="O3403" i="2"/>
  <c r="O7182" i="2"/>
  <c r="O8016" i="2"/>
  <c r="O11194" i="2"/>
  <c r="O3581" i="2"/>
  <c r="O5812" i="2"/>
  <c r="O7571" i="2"/>
  <c r="O530" i="2"/>
  <c r="O6298" i="2"/>
  <c r="O8906" i="2"/>
  <c r="O6647" i="2"/>
  <c r="O5963" i="2"/>
  <c r="O11449" i="2"/>
  <c r="O5313" i="2"/>
  <c r="O7891" i="2"/>
  <c r="O8676" i="2"/>
  <c r="O2643" i="2"/>
  <c r="O6616" i="2"/>
  <c r="O6258" i="2"/>
  <c r="O9175" i="2"/>
  <c r="O5314" i="2"/>
  <c r="O11902" i="2"/>
  <c r="O4664" i="2"/>
  <c r="O3317" i="2"/>
  <c r="O11380" i="2"/>
  <c r="O5813" i="2"/>
  <c r="O1485" i="2"/>
  <c r="O874" i="2"/>
  <c r="O5563" i="2"/>
  <c r="O11591" i="2"/>
  <c r="O3183" i="2"/>
  <c r="O6388" i="2"/>
  <c r="O11583" i="2"/>
  <c r="O10354" i="2"/>
  <c r="O7065" i="2"/>
  <c r="O9164" i="2"/>
  <c r="O11344" i="2"/>
  <c r="O11506" i="2"/>
  <c r="O8154" i="2"/>
  <c r="O10618" i="2"/>
  <c r="O8416" i="2"/>
  <c r="O9570" i="2"/>
  <c r="O5422" i="2"/>
  <c r="O9274" i="2"/>
  <c r="O9188" i="2"/>
  <c r="O5270" i="2"/>
  <c r="O5061" i="2"/>
  <c r="O8973" i="2"/>
  <c r="O7562" i="2"/>
  <c r="O2987" i="2"/>
  <c r="O4563" i="2"/>
  <c r="O1077" i="2"/>
  <c r="O4142" i="2"/>
  <c r="O7582" i="2"/>
  <c r="O384" i="2"/>
  <c r="O10006" i="2"/>
  <c r="O2676" i="2"/>
  <c r="O4108" i="2"/>
  <c r="O8242" i="2"/>
  <c r="O12001" i="2"/>
  <c r="O8795" i="2"/>
  <c r="O940" i="2"/>
  <c r="O9051" i="2"/>
  <c r="O2285" i="2"/>
  <c r="O9723" i="2"/>
  <c r="O806" i="2"/>
  <c r="O238" i="2"/>
  <c r="O4857" i="2"/>
  <c r="O3664" i="2"/>
  <c r="O10859" i="2"/>
  <c r="O1763" i="2"/>
  <c r="O2734" i="2"/>
  <c r="O10115" i="2"/>
  <c r="O4598" i="2"/>
  <c r="O9373" i="2"/>
  <c r="O5830" i="2"/>
  <c r="O10645" i="2"/>
  <c r="O10523" i="2"/>
  <c r="O8453" i="2"/>
  <c r="O8119" i="2"/>
  <c r="O5509" i="2"/>
  <c r="O404" i="2"/>
  <c r="O1452" i="2"/>
  <c r="O453" i="2"/>
  <c r="O10063" i="2"/>
  <c r="O11542" i="2"/>
  <c r="O3971" i="2"/>
  <c r="O5951" i="2"/>
  <c r="O8046" i="2"/>
  <c r="O6617" i="2"/>
  <c r="O7824" i="2"/>
  <c r="O7487" i="2"/>
  <c r="O3060" i="2"/>
  <c r="O3987" i="2"/>
  <c r="O9995" i="2"/>
  <c r="O6685" i="2"/>
  <c r="O4178" i="2"/>
  <c r="O4876" i="2"/>
  <c r="O7443" i="2"/>
  <c r="O924" i="2"/>
  <c r="O11605" i="2"/>
  <c r="O4118" i="2"/>
  <c r="O2190" i="2"/>
  <c r="O633" i="2"/>
  <c r="O4042" i="2"/>
  <c r="O9125" i="2"/>
  <c r="O4007" i="2"/>
  <c r="O7572" i="2"/>
  <c r="O8075" i="2"/>
  <c r="O3438" i="2"/>
  <c r="O11099" i="2"/>
  <c r="O5678" i="2"/>
  <c r="O2489" i="2"/>
  <c r="O5062" i="2"/>
  <c r="O11240" i="2"/>
  <c r="O11890" i="2"/>
  <c r="O6711" i="2"/>
  <c r="O7444" i="2"/>
  <c r="O3108" i="2"/>
  <c r="O8853" i="2"/>
  <c r="O5897" i="2"/>
  <c r="O11398" i="2"/>
  <c r="O329" i="2"/>
  <c r="O5063" i="2"/>
  <c r="O3798" i="2"/>
  <c r="O1046" i="2"/>
  <c r="O4256" i="2"/>
  <c r="O7907" i="2"/>
  <c r="O8047" i="2"/>
  <c r="O2995" i="2"/>
  <c r="O5257" i="2"/>
  <c r="O7549" i="2"/>
  <c r="O8243" i="2"/>
  <c r="O8528" i="2"/>
  <c r="O3014" i="2"/>
  <c r="O4051" i="2"/>
  <c r="O1578" i="2"/>
  <c r="O1741" i="2"/>
  <c r="O4587" i="2"/>
  <c r="O6178" i="2"/>
  <c r="O6787" i="2"/>
  <c r="O4963" i="2"/>
  <c r="O10747" i="2"/>
  <c r="O1497" i="2"/>
  <c r="O1273" i="2"/>
  <c r="O2713" i="2"/>
  <c r="O3785" i="2"/>
  <c r="O5802" i="2"/>
  <c r="O1984" i="2"/>
  <c r="O2055" i="2"/>
  <c r="O6911" i="2"/>
  <c r="O4097" i="2"/>
  <c r="O8854" i="2"/>
  <c r="O3121" i="2"/>
  <c r="O9980" i="2"/>
  <c r="O10566" i="2"/>
  <c r="O3255" i="2"/>
  <c r="O7598" i="2"/>
  <c r="O4414" i="2"/>
  <c r="O6403" i="2"/>
  <c r="O10756" i="2"/>
  <c r="O5856" i="2"/>
  <c r="O3722" i="2"/>
  <c r="O8320" i="2"/>
  <c r="O5464" i="2"/>
  <c r="O4201" i="2"/>
  <c r="O6737" i="2"/>
  <c r="O6269" i="2"/>
  <c r="O3015" i="2"/>
  <c r="O252" i="2"/>
  <c r="O11636" i="2"/>
  <c r="O3637" i="2"/>
  <c r="O9418" i="2"/>
  <c r="O4030" i="2"/>
  <c r="O5166" i="2"/>
  <c r="O3691" i="2"/>
  <c r="O8029" i="2"/>
  <c r="O3292" i="2"/>
  <c r="O7257" i="2"/>
  <c r="O11973" i="2"/>
  <c r="O10497" i="2"/>
  <c r="O239" i="2"/>
  <c r="O8321" i="2"/>
  <c r="O8339" i="2"/>
  <c r="O3122" i="2"/>
  <c r="O2757" i="2"/>
  <c r="O5481" i="2"/>
  <c r="O1926" i="2"/>
  <c r="O6414" i="2"/>
  <c r="O1177" i="2"/>
  <c r="O2127" i="2"/>
  <c r="O3213" i="2"/>
  <c r="O2251" i="2"/>
  <c r="O4919" i="2"/>
  <c r="O4847" i="2"/>
  <c r="O8076" i="2"/>
  <c r="O6121" i="2"/>
  <c r="O5366" i="2"/>
  <c r="O5862" i="2"/>
  <c r="O7641" i="2"/>
  <c r="O9363" i="2"/>
  <c r="O8368" i="2"/>
  <c r="O11112" i="2"/>
  <c r="O1225" i="2"/>
  <c r="O1529" i="2"/>
  <c r="O10049" i="2"/>
  <c r="O2385" i="2"/>
  <c r="O4675" i="2"/>
  <c r="O4130" i="2"/>
  <c r="O10442" i="2"/>
  <c r="O1331" i="2"/>
  <c r="O7420" i="2"/>
  <c r="O7850" i="2"/>
  <c r="O8387" i="2"/>
  <c r="O4973" i="2"/>
  <c r="O1187" i="2"/>
  <c r="O2565" i="2"/>
  <c r="O3942" i="2"/>
  <c r="O7361" i="2"/>
  <c r="O6331" i="2"/>
  <c r="O2447" i="2"/>
  <c r="O3568" i="2"/>
  <c r="O4776" i="2"/>
  <c r="O2164" i="2"/>
  <c r="O4496" i="2"/>
  <c r="O9973" i="2"/>
  <c r="O8077" i="2"/>
  <c r="O11254" i="2"/>
  <c r="O3707" i="2"/>
  <c r="O4665" i="2"/>
  <c r="O5662" i="2"/>
  <c r="O8295" i="2"/>
  <c r="O7699" i="2"/>
  <c r="O1579" i="2"/>
  <c r="O4777" i="2"/>
  <c r="O7691" i="2"/>
  <c r="O7653" i="2"/>
  <c r="O1109" i="2"/>
  <c r="O2988" i="2"/>
  <c r="O2933" i="2"/>
  <c r="O1937" i="2"/>
  <c r="O7834" i="2"/>
  <c r="O3480" i="2"/>
  <c r="O4827" i="2"/>
  <c r="O4308" i="2"/>
  <c r="O7563" i="2"/>
  <c r="O10344" i="2"/>
  <c r="O852" i="2"/>
  <c r="O8740" i="2"/>
  <c r="O10973" i="2"/>
  <c r="O2466" i="2"/>
  <c r="O4119" i="2"/>
  <c r="O4143" i="2"/>
  <c r="O2165" i="2"/>
  <c r="O8555" i="2"/>
  <c r="O3648" i="2"/>
  <c r="O1365" i="2"/>
  <c r="O3943" i="2"/>
  <c r="O6729" i="2"/>
  <c r="O2508" i="2"/>
  <c r="O875" i="2"/>
  <c r="O9591" i="2"/>
  <c r="O1985" i="2"/>
  <c r="O6730" i="2"/>
  <c r="O9214" i="2"/>
  <c r="O2666" i="2"/>
  <c r="O9770" i="2"/>
  <c r="O672" i="2"/>
  <c r="O2633" i="2"/>
  <c r="O3165" i="2"/>
  <c r="O1274" i="2"/>
  <c r="O7258" i="2"/>
  <c r="O2549" i="2"/>
  <c r="O11974" i="2"/>
  <c r="O1520" i="2"/>
  <c r="O10144" i="2"/>
  <c r="O7700" i="2"/>
  <c r="O2934" i="2"/>
  <c r="O6151" i="2"/>
  <c r="O1366" i="2"/>
  <c r="O7908" i="2"/>
  <c r="O3361" i="2"/>
  <c r="O10957" i="2"/>
  <c r="O5482" i="2"/>
  <c r="O11450" i="2"/>
  <c r="O4062" i="2"/>
  <c r="O2386" i="2"/>
  <c r="O10930" i="2"/>
  <c r="O8454" i="2"/>
  <c r="O1188" i="2"/>
  <c r="O11417" i="2"/>
  <c r="O2222" i="2"/>
  <c r="O3256" i="2"/>
  <c r="O11565" i="2"/>
  <c r="O4891" i="2"/>
  <c r="O83" i="2"/>
  <c r="O5286" i="2"/>
  <c r="O5483" i="2"/>
  <c r="O4297" i="2"/>
  <c r="O6067" i="2"/>
  <c r="O1090" i="2"/>
  <c r="O2308" i="2"/>
  <c r="O3214" i="2"/>
  <c r="O2954" i="2"/>
  <c r="O10619" i="2"/>
  <c r="O10408" i="2"/>
  <c r="O5886" i="2"/>
  <c r="O5086" i="2"/>
  <c r="O10022" i="2"/>
  <c r="O9649" i="2"/>
  <c r="O5521" i="2"/>
  <c r="O3271" i="2"/>
  <c r="O7194" i="2"/>
  <c r="O11316" i="2"/>
  <c r="O2758" i="2"/>
  <c r="O11283" i="2"/>
  <c r="O4564" i="2"/>
  <c r="O7154" i="2"/>
  <c r="O7121" i="2"/>
  <c r="O692" i="2"/>
  <c r="O240" i="2"/>
  <c r="O2349" i="2"/>
  <c r="O3723" i="2"/>
  <c r="O7020" i="2"/>
  <c r="O9872" i="2"/>
  <c r="O6805" i="2"/>
  <c r="O10040" i="2"/>
  <c r="O8632" i="2"/>
  <c r="O11756" i="2"/>
  <c r="O7909" i="2"/>
  <c r="O5019" i="2"/>
  <c r="O5522" i="2"/>
  <c r="O10880" i="2"/>
  <c r="O1764" i="2"/>
  <c r="O7096" i="2"/>
  <c r="O6316" i="2"/>
  <c r="O5991" i="2"/>
  <c r="O6839" i="2"/>
  <c r="O5908" i="2"/>
  <c r="O2081" i="2"/>
  <c r="O1837" i="2"/>
  <c r="O7945" i="2"/>
  <c r="O11985" i="2"/>
  <c r="O6472" i="2"/>
  <c r="O3724" i="2"/>
  <c r="O6270" i="2"/>
  <c r="O6502" i="2"/>
  <c r="O10280" i="2"/>
  <c r="O5219" i="2"/>
  <c r="O7183" i="2"/>
  <c r="O10524" i="2"/>
  <c r="O8164" i="2"/>
  <c r="O4614" i="2"/>
  <c r="O4745" i="2"/>
  <c r="O10974" i="2"/>
  <c r="O4281" i="2"/>
  <c r="O7036" i="2"/>
  <c r="O1530" i="2"/>
  <c r="O1275" i="2"/>
  <c r="O3283" i="2"/>
  <c r="O9435" i="2"/>
  <c r="O8697" i="2"/>
  <c r="O11507" i="2"/>
  <c r="O2841" i="2"/>
  <c r="O8296" i="2"/>
  <c r="O4684" i="2"/>
  <c r="O6541" i="2"/>
  <c r="O4905" i="2"/>
  <c r="O602" i="2"/>
  <c r="O9859" i="2"/>
  <c r="O7235" i="2"/>
  <c r="O7488" i="2"/>
  <c r="O7835" i="2"/>
  <c r="O7739" i="2"/>
  <c r="O7208" i="2"/>
  <c r="O95" i="2"/>
  <c r="O9227" i="2"/>
  <c r="O11489" i="2"/>
  <c r="O2387" i="2"/>
  <c r="O6240" i="2"/>
  <c r="O6241" i="2"/>
  <c r="O8140" i="2"/>
  <c r="O10195" i="2"/>
  <c r="O7642" i="2"/>
  <c r="O7851" i="2"/>
  <c r="O5382" i="2"/>
  <c r="O8698" i="2"/>
  <c r="O352" i="2"/>
  <c r="O5009" i="2"/>
  <c r="O5104" i="2"/>
  <c r="O7583" i="2"/>
  <c r="O11821" i="2"/>
  <c r="O10993" i="2"/>
  <c r="O6788" i="2"/>
  <c r="O3925" i="2"/>
  <c r="O8926" i="2"/>
  <c r="O10367" i="2"/>
  <c r="O1580" i="2"/>
  <c r="O7301" i="2"/>
  <c r="O3665" i="2"/>
  <c r="O3786" i="2"/>
  <c r="O8810" i="2"/>
  <c r="O3773" i="2"/>
  <c r="O9044" i="2"/>
  <c r="O2759" i="2"/>
  <c r="O5130" i="2"/>
  <c r="O4309" i="2"/>
  <c r="O4354" i="2"/>
  <c r="O3597" i="2"/>
  <c r="O2996" i="2"/>
  <c r="O7784" i="2"/>
  <c r="O11451" i="2"/>
  <c r="O9780" i="2"/>
  <c r="O2955" i="2"/>
  <c r="O5450" i="2"/>
  <c r="O10830" i="2"/>
  <c r="O10931" i="2"/>
  <c r="O374" i="2"/>
  <c r="O3191" i="2"/>
  <c r="O2409" i="2"/>
  <c r="O8244" i="2"/>
  <c r="O2014" i="2"/>
  <c r="O4282" i="2"/>
  <c r="O11330" i="2"/>
  <c r="O2223" i="2"/>
  <c r="O7155" i="2"/>
  <c r="O2776" i="2"/>
  <c r="O6574" i="2"/>
  <c r="O2478" i="2"/>
  <c r="O11676" i="2"/>
  <c r="O4415" i="2"/>
  <c r="O2458" i="2"/>
  <c r="O84" i="2"/>
  <c r="O5167" i="2"/>
  <c r="O6961" i="2"/>
  <c r="O9927" i="2"/>
  <c r="O10050" i="2"/>
  <c r="O5941" i="2"/>
  <c r="O1659" i="2"/>
  <c r="O4615" i="2"/>
  <c r="O8003" i="2"/>
  <c r="O6343" i="2"/>
  <c r="O10932" i="2"/>
  <c r="O8078" i="2"/>
  <c r="O2509" i="2"/>
  <c r="O4283" i="2"/>
  <c r="O7825" i="2"/>
  <c r="O5287" i="2"/>
  <c r="O11757" i="2"/>
  <c r="O8061" i="2"/>
  <c r="O4475" i="2"/>
  <c r="O1597" i="2"/>
  <c r="O353" i="2"/>
  <c r="O4460" i="2"/>
  <c r="O2815" i="2"/>
  <c r="O3192" i="2"/>
  <c r="O9739" i="2"/>
  <c r="O7451" i="2"/>
  <c r="O1259" i="2"/>
  <c r="O6348" i="2"/>
  <c r="O6878" i="2"/>
  <c r="O8907" i="2"/>
  <c r="O6035" i="2"/>
  <c r="O7573" i="2"/>
  <c r="O1986" i="2"/>
  <c r="O5931" i="2"/>
  <c r="O6686" i="2"/>
  <c r="O8811" i="2"/>
  <c r="O2783" i="2"/>
  <c r="O4289" i="2"/>
  <c r="O11490" i="2"/>
  <c r="O6049" i="2"/>
  <c r="O4877" i="2"/>
  <c r="O4043" i="2"/>
  <c r="O7156" i="2"/>
  <c r="O6242" i="2"/>
  <c r="O5898" i="2"/>
  <c r="O8872" i="2"/>
  <c r="O7005" i="2"/>
  <c r="O10116" i="2"/>
  <c r="O7797" i="2"/>
  <c r="O8155" i="2"/>
  <c r="O11452" i="2"/>
  <c r="O1383" i="2"/>
  <c r="O1158" i="2"/>
  <c r="O9947" i="2"/>
  <c r="O1367" i="2"/>
  <c r="O2935" i="2"/>
  <c r="O693" i="2"/>
  <c r="O7076" i="2"/>
  <c r="O11910" i="2"/>
  <c r="O6946" i="2"/>
  <c r="O4599" i="2"/>
  <c r="O1287" i="2"/>
  <c r="O4508" i="2"/>
  <c r="O2677" i="2"/>
  <c r="O5076" i="2"/>
  <c r="O10145" i="2"/>
  <c r="O2827" i="2"/>
  <c r="O5337" i="2"/>
  <c r="O8507" i="2"/>
  <c r="O6594" i="2"/>
  <c r="O7910" i="2"/>
  <c r="O6332" i="2"/>
  <c r="O11903" i="2"/>
  <c r="O2388" i="2"/>
  <c r="O6389" i="2"/>
  <c r="O1047" i="2"/>
  <c r="O7654" i="2"/>
  <c r="O3089" i="2"/>
  <c r="O85" i="2"/>
  <c r="O11195" i="2"/>
  <c r="O3748" i="2"/>
  <c r="O4878" i="2"/>
  <c r="O1470" i="2"/>
  <c r="O7852" i="2"/>
  <c r="O7836" i="2"/>
  <c r="O9749" i="2"/>
  <c r="O8942" i="2"/>
  <c r="O5609" i="2"/>
  <c r="O5300" i="2"/>
  <c r="O5140" i="2"/>
  <c r="O86" i="2"/>
  <c r="O9202" i="2"/>
  <c r="O7826" i="2"/>
  <c r="O5863" i="2"/>
  <c r="O1384" i="2"/>
  <c r="O11463" i="2"/>
  <c r="O5581" i="2"/>
  <c r="O7785" i="2"/>
  <c r="O6947" i="2"/>
  <c r="O853" i="2"/>
  <c r="O5189" i="2"/>
  <c r="O10393" i="2"/>
  <c r="O2149" i="2"/>
  <c r="O4574" i="2"/>
  <c r="O7474" i="2"/>
  <c r="O4416" i="2"/>
  <c r="O10384" i="2"/>
  <c r="O8048" i="2"/>
  <c r="O8141" i="2"/>
  <c r="O4486" i="2"/>
  <c r="O6698" i="2"/>
  <c r="O2714" i="2"/>
  <c r="O8462" i="2"/>
  <c r="O10946" i="2"/>
  <c r="O2041" i="2"/>
  <c r="O11822" i="2"/>
  <c r="O1200" i="2"/>
  <c r="O10919" i="2"/>
  <c r="O6731" i="2"/>
  <c r="O9750" i="2"/>
  <c r="O10368" i="2"/>
  <c r="O10780" i="2"/>
  <c r="O8943" i="2"/>
  <c r="O6879" i="2"/>
  <c r="O11659" i="2"/>
  <c r="O4535" i="2"/>
  <c r="O1420" i="2"/>
  <c r="O582" i="2"/>
  <c r="O6618" i="2"/>
  <c r="O2828" i="2"/>
  <c r="O5909" i="2"/>
  <c r="O9891" i="2"/>
  <c r="O7302" i="2"/>
  <c r="O11076" i="2"/>
  <c r="O8529" i="2"/>
  <c r="O7475" i="2"/>
  <c r="O2362" i="2"/>
  <c r="O2760" i="2"/>
  <c r="O8580" i="2"/>
  <c r="O11677" i="2"/>
  <c r="O1608" i="2"/>
  <c r="O9996" i="2"/>
  <c r="O1498" i="2"/>
  <c r="O6514" i="2"/>
  <c r="O7259" i="2"/>
  <c r="O3541" i="2"/>
  <c r="O6921" i="2"/>
  <c r="O2110" i="2"/>
  <c r="O9045" i="2"/>
  <c r="O2816" i="2"/>
  <c r="O7401" i="2"/>
  <c r="O1531" i="2"/>
  <c r="O3972" i="2"/>
  <c r="O5564" i="2"/>
  <c r="O11146" i="2"/>
  <c r="O454" i="2"/>
  <c r="O661" i="2"/>
  <c r="O583" i="2"/>
  <c r="O10667" i="2"/>
  <c r="O9320" i="2"/>
  <c r="O1566" i="2"/>
  <c r="O10586" i="2"/>
  <c r="O5354" i="2"/>
  <c r="O1884" i="2"/>
  <c r="O6531" i="2"/>
  <c r="O2907" i="2"/>
  <c r="O3996" i="2"/>
  <c r="O6453" i="2"/>
  <c r="O5786" i="2"/>
  <c r="O11807" i="2"/>
  <c r="O3598" i="2"/>
  <c r="O1660" i="2"/>
  <c r="O11522" i="2"/>
  <c r="O10470" i="2"/>
  <c r="O11263" i="2"/>
  <c r="O4787" i="2"/>
  <c r="O7987" i="2"/>
  <c r="O6627" i="2"/>
  <c r="O1753" i="2"/>
  <c r="O3509" i="2"/>
  <c r="O10369" i="2"/>
  <c r="O9804" i="2"/>
  <c r="O10781" i="2"/>
  <c r="O7946" i="2"/>
  <c r="O7947" i="2"/>
  <c r="O9860" i="2"/>
  <c r="O4762" i="2"/>
  <c r="O8677" i="2"/>
  <c r="O6317" i="2"/>
  <c r="O10265" i="2"/>
  <c r="O7711" i="2"/>
  <c r="O6814" i="2"/>
  <c r="O569" i="2"/>
  <c r="O7892" i="2"/>
  <c r="O9009" i="2"/>
  <c r="O5325" i="2"/>
  <c r="O10958" i="2"/>
  <c r="O6789" i="2"/>
  <c r="O11838" i="2"/>
  <c r="O5355" i="2"/>
  <c r="O7077" i="2"/>
  <c r="O5565" i="2"/>
  <c r="O8581" i="2"/>
  <c r="O9601" i="2"/>
  <c r="O6287" i="2"/>
  <c r="O2817" i="2"/>
  <c r="O4120" i="2"/>
  <c r="O7391" i="2"/>
  <c r="O4340" i="2"/>
  <c r="O8716" i="2"/>
  <c r="O8699" i="2"/>
  <c r="O10241" i="2"/>
  <c r="O2989" i="2"/>
  <c r="O9293" i="2"/>
  <c r="O6271" i="2"/>
  <c r="O2504" i="2"/>
  <c r="O1131" i="2"/>
  <c r="O8271" i="2"/>
  <c r="O2524" i="2"/>
  <c r="O5767" i="2"/>
  <c r="O10718" i="2"/>
  <c r="O354" i="2"/>
  <c r="O5315" i="2"/>
  <c r="O8654" i="2"/>
  <c r="O150" i="2"/>
  <c r="O4800" i="2"/>
  <c r="O10370" i="2"/>
  <c r="O4717" i="2"/>
  <c r="O8530" i="2"/>
  <c r="O11331" i="2"/>
  <c r="O1742" i="2"/>
  <c r="O9516" i="2"/>
  <c r="O10039" i="2"/>
  <c r="O10064" i="2"/>
  <c r="O3415" i="2"/>
  <c r="O4704" i="2"/>
  <c r="O6361" i="2"/>
  <c r="O9883" i="2"/>
  <c r="O7037" i="2"/>
  <c r="O2410" i="2"/>
  <c r="O2224" i="2"/>
  <c r="O6259" i="2"/>
  <c r="O10167" i="2"/>
  <c r="O5978" i="2"/>
  <c r="O2389" i="2"/>
  <c r="O8388" i="2"/>
  <c r="O4600" i="2"/>
  <c r="O1622" i="2"/>
  <c r="O8017" i="2"/>
  <c r="O8079" i="2"/>
  <c r="O4788" i="2"/>
  <c r="O6362" i="2"/>
  <c r="O2166" i="2"/>
  <c r="O1159" i="2"/>
  <c r="O6855" i="2"/>
  <c r="O7584" i="2"/>
  <c r="O10999" i="2"/>
  <c r="O11949" i="2"/>
  <c r="O3386" i="2"/>
  <c r="O2842" i="2"/>
  <c r="O1078" i="2"/>
  <c r="O6483" i="2"/>
  <c r="O4298" i="2"/>
  <c r="O9436" i="2"/>
  <c r="O241" i="2"/>
  <c r="O925" i="2"/>
  <c r="O5787" i="2"/>
  <c r="O3109" i="2"/>
  <c r="O4031" i="2"/>
  <c r="O1567" i="2"/>
  <c r="O5087" i="2"/>
  <c r="O11491" i="2"/>
  <c r="O5190" i="2"/>
  <c r="O8995" i="2"/>
  <c r="O4964" i="2"/>
  <c r="O7462" i="2"/>
  <c r="O7362" i="2"/>
  <c r="O7599" i="2"/>
  <c r="O4565" i="2"/>
  <c r="O9815" i="2"/>
  <c r="O7670" i="2"/>
  <c r="O2350" i="2"/>
  <c r="O9065" i="2"/>
  <c r="O11062" i="2"/>
  <c r="O7962" i="2"/>
  <c r="O6829" i="2"/>
  <c r="O4778" i="2"/>
  <c r="O4509" i="2"/>
  <c r="O10900" i="2"/>
  <c r="O6272" i="2"/>
  <c r="O4461" i="2"/>
  <c r="O9685" i="2"/>
  <c r="O2550" i="2"/>
  <c r="O2135" i="2"/>
  <c r="O3257" i="2"/>
  <c r="O5590" i="2"/>
  <c r="O1160" i="2"/>
  <c r="O7837" i="2"/>
  <c r="O431" i="2"/>
  <c r="O3757" i="2"/>
  <c r="O7122" i="2"/>
  <c r="O2178" i="2"/>
  <c r="O1332" i="2"/>
  <c r="O9389" i="2"/>
  <c r="O9848" i="2"/>
  <c r="O2111" i="2"/>
  <c r="O6260" i="2"/>
  <c r="O4549" i="2"/>
  <c r="O8725" i="2"/>
  <c r="O3230" i="2"/>
  <c r="O762" i="2"/>
  <c r="O5301" i="2"/>
  <c r="O2921" i="2"/>
  <c r="O7876" i="2"/>
  <c r="O11284" i="2"/>
  <c r="O4510" i="2"/>
  <c r="O11345" i="2"/>
  <c r="O603" i="2"/>
  <c r="O5942" i="2"/>
  <c r="O4393" i="2"/>
  <c r="O9251" i="2"/>
  <c r="O4450" i="2"/>
  <c r="O5748" i="2"/>
  <c r="O7421" i="2"/>
  <c r="O11492" i="2"/>
  <c r="O9084" i="2"/>
  <c r="O2997" i="2"/>
  <c r="O5566" i="2"/>
  <c r="O2490" i="2"/>
  <c r="O779" i="2"/>
  <c r="O3090" i="2"/>
  <c r="O8062" i="2"/>
  <c r="O1005" i="2"/>
  <c r="O7786" i="2"/>
  <c r="O9026" i="2"/>
  <c r="O10426" i="2"/>
  <c r="O6542" i="2"/>
  <c r="O9052" i="2"/>
  <c r="O2873" i="2"/>
  <c r="O1276" i="2"/>
  <c r="O2735" i="2"/>
  <c r="O8165" i="2"/>
  <c r="O3627" i="2"/>
  <c r="O7521" i="2"/>
  <c r="O926" i="2"/>
  <c r="O6738" i="2"/>
  <c r="O6288" i="2"/>
  <c r="O11699" i="2"/>
  <c r="O1288" i="2"/>
  <c r="O807" i="2"/>
  <c r="O11911" i="2"/>
  <c r="O11849" i="2"/>
  <c r="O10427" i="2"/>
  <c r="O9650" i="2"/>
  <c r="O5403" i="2"/>
  <c r="O170" i="2"/>
  <c r="O10511" i="2"/>
  <c r="O11592" i="2"/>
  <c r="O6107" i="2"/>
  <c r="O7963" i="2"/>
  <c r="O2351" i="2"/>
  <c r="O7173" i="2"/>
  <c r="O3272" i="2"/>
  <c r="O1277" i="2"/>
  <c r="O4044" i="2"/>
  <c r="O7655" i="2"/>
  <c r="O694" i="2"/>
  <c r="O7600" i="2"/>
  <c r="O8108" i="2"/>
  <c r="O11769" i="2"/>
  <c r="O5071" i="2"/>
  <c r="O854" i="2"/>
  <c r="O8599" i="2"/>
  <c r="O3569" i="2"/>
  <c r="O2843" i="2"/>
  <c r="O3896" i="2"/>
  <c r="O3758" i="2"/>
  <c r="O3570" i="2"/>
  <c r="O5338" i="2"/>
  <c r="O4497" i="2"/>
  <c r="O7097" i="2"/>
  <c r="O5302" i="2"/>
  <c r="O9974" i="2"/>
  <c r="O6880" i="2"/>
  <c r="O11100" i="2"/>
  <c r="O2922" i="2"/>
  <c r="O9805" i="2"/>
  <c r="O1598" i="2"/>
  <c r="O1568" i="2"/>
  <c r="O11978" i="2"/>
  <c r="O2761" i="2"/>
  <c r="O3242" i="2"/>
  <c r="O7838" i="2"/>
  <c r="O5814" i="2"/>
  <c r="O558" i="2"/>
  <c r="O5768" i="2"/>
  <c r="O3914" i="2"/>
  <c r="O2609" i="2"/>
  <c r="O2242" i="2"/>
  <c r="O10471" i="2"/>
  <c r="O3774" i="2"/>
  <c r="O9321" i="2"/>
  <c r="O9751" i="2"/>
  <c r="O11371" i="2"/>
  <c r="O5910" i="2"/>
  <c r="O6001" i="2"/>
  <c r="O10646" i="2"/>
  <c r="O8600" i="2"/>
  <c r="O5720" i="2"/>
  <c r="O1079" i="2"/>
  <c r="O3944" i="2"/>
  <c r="O7292" i="2"/>
  <c r="O4498" i="2"/>
  <c r="O202" i="2"/>
  <c r="O9917" i="2"/>
  <c r="O10281" i="2"/>
  <c r="O2262" i="2"/>
  <c r="O6439" i="2"/>
  <c r="O1260" i="2"/>
  <c r="O876" i="2"/>
  <c r="O11808" i="2"/>
  <c r="O10105" i="2"/>
  <c r="O11346" i="2"/>
  <c r="O7195" i="2"/>
  <c r="O5880" i="2"/>
  <c r="O9053" i="2"/>
  <c r="O7609" i="2"/>
  <c r="O120" i="2"/>
  <c r="O8898" i="2"/>
  <c r="O3510" i="2"/>
  <c r="O6856" i="2"/>
  <c r="O1905" i="2"/>
  <c r="O9918" i="2"/>
  <c r="O10330" i="2"/>
  <c r="O9699" i="2"/>
  <c r="O9740" i="2"/>
  <c r="O6628" i="2"/>
  <c r="O11203" i="2"/>
  <c r="O11553" i="2"/>
  <c r="O4524" i="2"/>
  <c r="O9283" i="2"/>
  <c r="O5610" i="2"/>
  <c r="O6659" i="2"/>
  <c r="O9322" i="2"/>
  <c r="O3061" i="2"/>
  <c r="O226" i="2"/>
  <c r="O8508" i="2"/>
  <c r="O10156" i="2"/>
  <c r="O531" i="2"/>
  <c r="O8245" i="2"/>
  <c r="O7964" i="2"/>
  <c r="O9374" i="2"/>
  <c r="O11926" i="2"/>
  <c r="O10106" i="2"/>
  <c r="O3997" i="2"/>
  <c r="O1702" i="2"/>
  <c r="O2620" i="2"/>
  <c r="O11508" i="2"/>
  <c r="O8678" i="2"/>
  <c r="O9793" i="2"/>
  <c r="O6086" i="2"/>
  <c r="O6087" i="2"/>
  <c r="O2644" i="2"/>
  <c r="O9752" i="2"/>
  <c r="O9581" i="2"/>
  <c r="O10668" i="2"/>
  <c r="O6299" i="2"/>
  <c r="O7196" i="2"/>
  <c r="O9463" i="2"/>
  <c r="O6503" i="2"/>
  <c r="O5367" i="2"/>
  <c r="O11443" i="2"/>
  <c r="O4151" i="2"/>
  <c r="O3123" i="2"/>
  <c r="O2179" i="2"/>
  <c r="O11652" i="2"/>
  <c r="O6484" i="2"/>
  <c r="O5220" i="2"/>
  <c r="O5864" i="2"/>
  <c r="O306" i="2"/>
  <c r="O9149" i="2"/>
  <c r="O10901" i="2"/>
  <c r="O3428" i="2"/>
  <c r="O6300" i="2"/>
  <c r="O11975" i="2"/>
  <c r="O10902" i="2"/>
  <c r="O5105" i="2"/>
  <c r="O277" i="2"/>
  <c r="O7574" i="2"/>
  <c r="O105" i="2"/>
  <c r="O7445" i="2"/>
  <c r="O2042" i="2"/>
  <c r="O8193" i="2"/>
  <c r="O3091" i="2"/>
  <c r="O3135" i="2"/>
  <c r="O10051" i="2"/>
  <c r="O10806" i="2"/>
  <c r="O6712" i="2"/>
  <c r="O5881" i="2"/>
  <c r="O11475" i="2"/>
  <c r="O3775" i="2"/>
  <c r="O3973" i="2"/>
  <c r="O8944" i="2"/>
  <c r="O3166" i="2"/>
  <c r="O5857" i="2"/>
  <c r="O5122" i="2"/>
  <c r="O5465" i="2"/>
  <c r="O4439" i="2"/>
  <c r="O3092" i="2"/>
  <c r="O8961" i="2"/>
  <c r="O5831" i="2"/>
  <c r="O2309" i="2"/>
  <c r="O4244" i="2"/>
  <c r="O1333" i="2"/>
  <c r="O9097" i="2"/>
  <c r="O2579" i="2"/>
  <c r="O5258" i="2"/>
  <c r="O10647" i="2"/>
  <c r="O4245" i="2"/>
  <c r="O6687" i="2"/>
  <c r="O6922" i="2"/>
  <c r="O41" i="2"/>
  <c r="O3136" i="2"/>
  <c r="O10540" i="2"/>
  <c r="O8531" i="2"/>
  <c r="O3193" i="2"/>
  <c r="O3974" i="2"/>
  <c r="O11877" i="2"/>
  <c r="O7712" i="2"/>
  <c r="O2015" i="2"/>
  <c r="O9806" i="2"/>
  <c r="O8207" i="2"/>
  <c r="O10443" i="2"/>
  <c r="O4202" i="2"/>
  <c r="O4815" i="2"/>
  <c r="O11912" i="2"/>
  <c r="O1091" i="2"/>
  <c r="O4052" i="2"/>
  <c r="O4320" i="2"/>
  <c r="O8369" i="2"/>
  <c r="O10209" i="2"/>
  <c r="O3387" i="2"/>
  <c r="O307" i="2"/>
  <c r="O2736" i="2"/>
  <c r="O11433" i="2"/>
  <c r="O4566" i="2"/>
  <c r="O1006" i="2"/>
  <c r="O2874" i="2"/>
  <c r="O1471" i="2"/>
  <c r="O6962" i="2"/>
  <c r="O2537" i="2"/>
  <c r="O6790" i="2"/>
  <c r="O7323" i="2"/>
  <c r="O6050" i="2"/>
  <c r="O11332" i="2"/>
  <c r="O10146" i="2"/>
  <c r="O11372" i="2"/>
  <c r="O11566" i="2"/>
  <c r="O4008" i="2"/>
  <c r="O820" i="2"/>
  <c r="O6473" i="2"/>
  <c r="O3273" i="2"/>
  <c r="O7839" i="2"/>
  <c r="O4451" i="2"/>
  <c r="O1024" i="2"/>
  <c r="O6068" i="2"/>
  <c r="O794" i="2"/>
  <c r="O22" i="2"/>
  <c r="O3362" i="2"/>
  <c r="O11000" i="2"/>
  <c r="O3698" i="2"/>
  <c r="O10669" i="2"/>
  <c r="O11637" i="2"/>
  <c r="O6791" i="2"/>
  <c r="O5510" i="2"/>
  <c r="O8348" i="2"/>
  <c r="O2373" i="2"/>
  <c r="O10719" i="2"/>
  <c r="O11758" i="2"/>
  <c r="O6168" i="2"/>
  <c r="O132" i="2"/>
  <c r="O7992" i="2"/>
  <c r="O67" i="2"/>
  <c r="O10634" i="2"/>
  <c r="O6792" i="2"/>
  <c r="O308" i="2"/>
  <c r="O4892" i="2"/>
  <c r="O6815" i="2"/>
  <c r="O2028" i="2"/>
  <c r="O780" i="2"/>
  <c r="O4920" i="2"/>
  <c r="O2424" i="2"/>
  <c r="O855" i="2"/>
  <c r="O11759" i="2"/>
  <c r="O941" i="2"/>
  <c r="O987" i="2"/>
  <c r="O9928" i="2"/>
  <c r="O5567" i="2"/>
  <c r="O2352" i="2"/>
  <c r="O4032" i="2"/>
  <c r="O10023" i="2"/>
  <c r="O1885" i="2"/>
  <c r="O8097" i="2"/>
  <c r="O715" i="2"/>
  <c r="O532" i="2"/>
  <c r="O479" i="2"/>
  <c r="O10635" i="2"/>
  <c r="O8887" i="2"/>
  <c r="O2336" i="2"/>
  <c r="O10792" i="2"/>
  <c r="O10024" i="2"/>
  <c r="O3812" i="2"/>
  <c r="O10409" i="2"/>
  <c r="O10444" i="2"/>
  <c r="O6390" i="2"/>
  <c r="O7965" i="2"/>
  <c r="O11101" i="2"/>
  <c r="O3062" i="2"/>
  <c r="O1472" i="2"/>
  <c r="O6830" i="2"/>
  <c r="O1453" i="2"/>
  <c r="O6122" i="2"/>
  <c r="O6629" i="2"/>
  <c r="O7911" i="2"/>
  <c r="O1623" i="2"/>
  <c r="O11715" i="2"/>
  <c r="O7893" i="2"/>
  <c r="O5591" i="2"/>
  <c r="O6333" i="2"/>
  <c r="O10052" i="2"/>
  <c r="O10472" i="2"/>
  <c r="O11128" i="2"/>
  <c r="O2621" i="2"/>
  <c r="O9126" i="2"/>
  <c r="O1334" i="2"/>
  <c r="O5407" i="2"/>
  <c r="O10793" i="2"/>
  <c r="O8166" i="2"/>
  <c r="O4341" i="2"/>
  <c r="O3215" i="2"/>
  <c r="O6867" i="2"/>
  <c r="O6857" i="2"/>
  <c r="O6583" i="2"/>
  <c r="O3599" i="2"/>
  <c r="O5663" i="2"/>
  <c r="O121" i="2"/>
  <c r="O5887" i="2"/>
  <c r="O8700" i="2"/>
  <c r="O1838" i="2"/>
  <c r="O8601" i="2"/>
  <c r="O3708" i="2"/>
  <c r="O5538" i="2"/>
  <c r="O278" i="2"/>
  <c r="O9686" i="2"/>
  <c r="O420" i="2"/>
  <c r="O11276" i="2"/>
  <c r="O4879" i="2"/>
  <c r="O2715" i="2"/>
  <c r="O1661" i="2"/>
  <c r="O8358" i="2"/>
  <c r="O8899" i="2"/>
  <c r="O5316" i="2"/>
  <c r="O11367" i="2"/>
  <c r="O5932" i="2"/>
  <c r="O2566" i="2"/>
  <c r="O8618" i="2"/>
  <c r="O8250" i="2"/>
  <c r="O6273" i="2"/>
  <c r="O432" i="2"/>
  <c r="O3571" i="2"/>
  <c r="O10225" i="2"/>
  <c r="O11720" i="2"/>
  <c r="O2150" i="2"/>
  <c r="O7197" i="2"/>
  <c r="O68" i="2"/>
  <c r="O3093" i="2"/>
  <c r="O2411" i="2"/>
  <c r="O3053" i="2"/>
  <c r="O8835" i="2"/>
  <c r="O3988" i="2"/>
  <c r="O11037" i="2"/>
  <c r="O893" i="2"/>
  <c r="O3989" i="2"/>
  <c r="O4763" i="2"/>
  <c r="O10729" i="2"/>
  <c r="O6770" i="2"/>
  <c r="O5649" i="2"/>
  <c r="O2762" i="2"/>
  <c r="O8340" i="2"/>
  <c r="O6036" i="2"/>
  <c r="O10157" i="2"/>
  <c r="O5964" i="2"/>
  <c r="O3915" i="2"/>
  <c r="O8463" i="2"/>
  <c r="O3036" i="2"/>
  <c r="O7422" i="2"/>
  <c r="O3318" i="2"/>
  <c r="O10541" i="2"/>
  <c r="O7098" i="2"/>
  <c r="O5865" i="2"/>
  <c r="O10065" i="2"/>
  <c r="O9592" i="2"/>
  <c r="O10989" i="2"/>
  <c r="O4965" i="2"/>
  <c r="O2990" i="2"/>
  <c r="O6563" i="2"/>
  <c r="O10473" i="2"/>
  <c r="O8030" i="2"/>
  <c r="O6881" i="2"/>
  <c r="O7535" i="2"/>
  <c r="O6858" i="2"/>
  <c r="O11399" i="2"/>
  <c r="O4033" i="2"/>
  <c r="O7536" i="2"/>
  <c r="O540" i="2"/>
  <c r="O3429" i="2"/>
  <c r="O5072" i="2"/>
  <c r="O2844" i="2"/>
  <c r="O3319" i="2"/>
  <c r="O1777" i="2"/>
  <c r="O11113" i="2"/>
  <c r="O2784" i="2"/>
  <c r="O6948" i="2"/>
  <c r="O11347" i="2"/>
  <c r="O9098" i="2"/>
  <c r="O2214" i="2"/>
  <c r="O5611" i="2"/>
  <c r="O5582" i="2"/>
  <c r="O9629" i="2"/>
  <c r="O9311" i="2"/>
  <c r="O11264" i="2"/>
  <c r="O11738" i="2"/>
  <c r="O6462" i="2"/>
  <c r="O11129" i="2"/>
  <c r="O10994" i="2"/>
  <c r="O9937" i="2"/>
  <c r="O3070" i="2"/>
  <c r="O7771" i="2"/>
  <c r="O835" i="2"/>
  <c r="O7772" i="2"/>
  <c r="O10296" i="2"/>
  <c r="O6997" i="2"/>
  <c r="O5583" i="2"/>
  <c r="O11691" i="2"/>
  <c r="O10253" i="2"/>
  <c r="O10656" i="2"/>
  <c r="O6024" i="2"/>
  <c r="O11114" i="2"/>
  <c r="O6108" i="2"/>
  <c r="O10371" i="2"/>
  <c r="O10034" i="2"/>
  <c r="O11038" i="2"/>
  <c r="O4152" i="2"/>
  <c r="O6404" i="2"/>
  <c r="O7858" i="2"/>
  <c r="O8762" i="2"/>
  <c r="O11444" i="2"/>
  <c r="O559" i="2"/>
  <c r="O5288" i="2"/>
  <c r="O2310" i="2"/>
  <c r="O2510" i="2"/>
  <c r="O8306" i="2"/>
  <c r="O4858" i="2"/>
  <c r="O11700" i="2"/>
  <c r="O10091" i="2"/>
  <c r="O1335" i="2"/>
  <c r="O3063" i="2"/>
  <c r="O5749" i="2"/>
  <c r="O5326" i="2"/>
  <c r="O265" i="2"/>
  <c r="O5141" i="2"/>
  <c r="O11850" i="2"/>
  <c r="O2634" i="2"/>
  <c r="O795" i="2"/>
  <c r="O10053" i="2"/>
  <c r="O11839" i="2"/>
  <c r="O3736" i="2"/>
  <c r="O1385" i="2"/>
  <c r="O9873" i="2"/>
  <c r="O1499" i="2"/>
  <c r="O9127" i="2"/>
  <c r="O1824" i="2"/>
  <c r="O4511" i="2"/>
  <c r="O7236" i="2"/>
  <c r="O5131" i="2"/>
  <c r="O9010" i="2"/>
  <c r="O701" i="2"/>
  <c r="O3692" i="2"/>
  <c r="O6243" i="2"/>
  <c r="O10860" i="2"/>
  <c r="O3416" i="2"/>
  <c r="O7109" i="2"/>
  <c r="O6463" i="2"/>
  <c r="O8996" i="2"/>
  <c r="O4164" i="2"/>
  <c r="O1551" i="2"/>
  <c r="O5943" i="2"/>
  <c r="O8645" i="2"/>
  <c r="O10183" i="2"/>
  <c r="O6301" i="2"/>
  <c r="O4394" i="2"/>
  <c r="O6179" i="2"/>
  <c r="O1393" i="2"/>
  <c r="O4462" i="2"/>
  <c r="O3216" i="2"/>
  <c r="O10092" i="2"/>
  <c r="O11950" i="2"/>
  <c r="O9816" i="2"/>
  <c r="O8429" i="2"/>
  <c r="O9753" i="2"/>
  <c r="O4949" i="2"/>
  <c r="O10512" i="2"/>
  <c r="O4191" i="2"/>
  <c r="O3184" i="2"/>
  <c r="O10903" i="2"/>
  <c r="O7701" i="2"/>
  <c r="O1421" i="2"/>
  <c r="O5221" i="2"/>
  <c r="O9150" i="2"/>
  <c r="O5205" i="2"/>
  <c r="O1313" i="2"/>
  <c r="O11147" i="2"/>
  <c r="O2298" i="2"/>
  <c r="O4284" i="2"/>
  <c r="O9284" i="2"/>
  <c r="O8873" i="2"/>
  <c r="O4685" i="2"/>
  <c r="O9375" i="2"/>
  <c r="O3518" i="2"/>
  <c r="O8582" i="2"/>
  <c r="O5523" i="2"/>
  <c r="O7894" i="2"/>
  <c r="O1862" i="2"/>
  <c r="O8180" i="2"/>
  <c r="O355" i="2"/>
  <c r="O8908" i="2"/>
  <c r="O42" i="2"/>
  <c r="O11115" i="2"/>
  <c r="O10474" i="2"/>
  <c r="O4686" i="2"/>
  <c r="O2785" i="2"/>
  <c r="O4365" i="2"/>
  <c r="O8098" i="2"/>
  <c r="O10117" i="2"/>
  <c r="O2003" i="2"/>
  <c r="O11039" i="2"/>
  <c r="O2323" i="2"/>
  <c r="O2112" i="2"/>
  <c r="O2798" i="2"/>
  <c r="O11785" i="2"/>
  <c r="O8646" i="2"/>
  <c r="O171" i="2"/>
  <c r="O2082" i="2"/>
  <c r="O5803" i="2"/>
  <c r="O3430" i="2"/>
  <c r="O8126" i="2"/>
  <c r="O5524" i="2"/>
  <c r="O6025" i="2"/>
  <c r="O2029" i="2"/>
  <c r="O8181" i="2"/>
  <c r="O4487" i="2"/>
  <c r="O969" i="2"/>
  <c r="O9630" i="2"/>
  <c r="O7948" i="2"/>
  <c r="O69" i="2"/>
  <c r="O7626" i="2"/>
  <c r="O7141" i="2"/>
  <c r="O3519" i="2"/>
  <c r="O1624" i="2"/>
  <c r="O6739" i="2"/>
  <c r="O4165" i="2"/>
  <c r="O5466" i="2"/>
  <c r="O2004" i="2"/>
  <c r="O11077" i="2"/>
  <c r="O9464" i="2"/>
  <c r="O4567" i="2"/>
  <c r="O4588" i="2"/>
  <c r="O10355" i="2"/>
  <c r="O1226" i="2"/>
  <c r="O9450" i="2"/>
  <c r="O541" i="2"/>
  <c r="O133" i="2"/>
  <c r="O6648" i="2"/>
  <c r="O9651" i="2"/>
  <c r="O5709" i="2"/>
  <c r="O4144" i="2"/>
  <c r="O10093" i="2"/>
  <c r="O6859" i="2"/>
  <c r="O10196" i="2"/>
  <c r="O11177" i="2"/>
  <c r="O5222" i="2"/>
  <c r="O11051" i="2"/>
  <c r="O330" i="2"/>
  <c r="O856" i="2"/>
  <c r="O3709" i="2"/>
  <c r="O9066" i="2"/>
  <c r="O7392" i="2"/>
  <c r="O2090" i="2"/>
  <c r="O2875" i="2"/>
  <c r="O2065" i="2"/>
  <c r="O1510" i="2"/>
  <c r="O3787" i="2"/>
  <c r="O10920" i="2"/>
  <c r="O3542" i="2"/>
  <c r="O5750" i="2"/>
  <c r="O43" i="2"/>
  <c r="O3124" i="2"/>
  <c r="O3945" i="2"/>
  <c r="O294" i="2"/>
  <c r="O10850" i="2"/>
  <c r="O7223" i="2"/>
  <c r="O7260" i="2"/>
  <c r="O6771" i="2"/>
  <c r="O7363" i="2"/>
  <c r="O8445" i="2"/>
  <c r="O10609" i="2"/>
  <c r="O8556" i="2"/>
  <c r="O7174" i="2"/>
  <c r="O2467" i="2"/>
  <c r="O5230" i="2"/>
  <c r="O1784" i="2"/>
  <c r="O1691" i="2"/>
  <c r="O4848" i="2"/>
  <c r="O6515" i="2"/>
  <c r="O2491" i="2"/>
  <c r="O10458" i="2"/>
  <c r="O2595" i="2"/>
  <c r="O10210" i="2"/>
  <c r="O3320" i="2"/>
  <c r="O10226" i="2"/>
  <c r="O5679" i="2"/>
  <c r="O695" i="2"/>
  <c r="O10385" i="2"/>
  <c r="O2043" i="2"/>
  <c r="O9351" i="2"/>
  <c r="O8109" i="2"/>
  <c r="O8532" i="2"/>
  <c r="O11373" i="2"/>
  <c r="O7099" i="2"/>
  <c r="O1713" i="2"/>
  <c r="O2005" i="2"/>
  <c r="O3037" i="2"/>
  <c r="O5525" i="2"/>
  <c r="O9228" i="2"/>
  <c r="O8900" i="2"/>
  <c r="O3725" i="2"/>
  <c r="O9517" i="2"/>
  <c r="O7502" i="2"/>
  <c r="O193" i="2"/>
  <c r="O1645" i="2"/>
  <c r="O3439" i="2"/>
  <c r="O1201" i="2"/>
  <c r="O1906" i="2"/>
  <c r="O4109" i="2"/>
  <c r="O11078" i="2"/>
  <c r="O1211" i="2"/>
  <c r="O9817" i="2"/>
  <c r="O4536" i="2"/>
  <c r="O3666" i="2"/>
  <c r="O11204" i="2"/>
  <c r="O7324" i="2"/>
  <c r="O23" i="2"/>
  <c r="O9892" i="2"/>
  <c r="O8099" i="2"/>
  <c r="O203" i="2"/>
  <c r="O11860" i="2"/>
  <c r="O4616" i="2"/>
  <c r="O11116" i="2"/>
  <c r="O5088" i="2"/>
  <c r="O10498" i="2"/>
  <c r="O9085" i="2"/>
  <c r="O3849" i="2"/>
  <c r="O2363" i="2"/>
  <c r="O927" i="2"/>
  <c r="O10054" i="2"/>
  <c r="O2551" i="2"/>
  <c r="O1151" i="2"/>
  <c r="O5303" i="2"/>
  <c r="O8282" i="2"/>
  <c r="O6660" i="2"/>
  <c r="O266" i="2"/>
  <c r="O8726" i="2"/>
  <c r="O7550" i="2"/>
  <c r="O5788" i="2"/>
  <c r="O8455" i="2"/>
  <c r="O7157" i="2"/>
  <c r="O9259" i="2"/>
  <c r="O11348" i="2"/>
  <c r="O7610" i="2"/>
  <c r="O3543" i="2"/>
  <c r="O3453" i="2"/>
  <c r="O3194" i="2"/>
  <c r="O2243" i="2"/>
  <c r="O3321" i="2"/>
  <c r="O3975" i="2"/>
  <c r="O11815" i="2"/>
  <c r="O1473" i="2"/>
  <c r="O4085" i="2"/>
  <c r="O8370" i="2"/>
  <c r="O3976" i="2"/>
  <c r="O7798" i="2"/>
  <c r="O9674" i="2"/>
  <c r="O11349" i="2"/>
  <c r="O5089" i="2"/>
  <c r="O1692" i="2"/>
  <c r="O11407" i="2"/>
  <c r="O9741" i="2"/>
  <c r="O3016" i="2"/>
  <c r="O11205" i="2"/>
  <c r="O10324" i="2"/>
  <c r="O4299" i="2"/>
  <c r="O331" i="2"/>
  <c r="O2286" i="2"/>
  <c r="O11931" i="2"/>
  <c r="O3094" i="2"/>
  <c r="O11615" i="2"/>
  <c r="O5650" i="2"/>
  <c r="O1500" i="2"/>
  <c r="O1007" i="2"/>
  <c r="O3693" i="2"/>
  <c r="O2923" i="2"/>
  <c r="O7184" i="2"/>
  <c r="O6474" i="2"/>
  <c r="O8406" i="2"/>
  <c r="O8763" i="2"/>
  <c r="O877" i="2"/>
  <c r="O3137" i="2"/>
  <c r="O96" i="2"/>
  <c r="O3726" i="2"/>
  <c r="O2876" i="2"/>
  <c r="O8297" i="2"/>
  <c r="O9054" i="2"/>
  <c r="O10197" i="2"/>
  <c r="O242" i="2"/>
  <c r="O1662" i="2"/>
  <c r="O9203" i="2"/>
  <c r="O6912" i="2"/>
  <c r="O9602" i="2"/>
  <c r="O8489" i="2"/>
  <c r="O9833" i="2"/>
  <c r="O8827" i="2"/>
  <c r="O1202" i="2"/>
  <c r="O1436" i="2"/>
  <c r="O5484" i="2"/>
  <c r="O6088" i="2"/>
  <c r="O10410" i="2"/>
  <c r="O4403" i="2"/>
  <c r="O5243" i="2"/>
  <c r="O1839" i="2"/>
  <c r="O8812" i="2"/>
  <c r="O8874" i="2"/>
  <c r="O7522" i="2"/>
  <c r="O2580" i="2"/>
  <c r="O1189" i="2"/>
  <c r="O1407" i="2"/>
  <c r="O6584" i="2"/>
  <c r="O4153" i="2"/>
  <c r="O3243" i="2"/>
  <c r="O8307" i="2"/>
  <c r="O5368" i="2"/>
  <c r="O942" i="2"/>
  <c r="O4257" i="2"/>
  <c r="O11509" i="2"/>
  <c r="O4601" i="2"/>
  <c r="O7078" i="2"/>
  <c r="O3110" i="2"/>
  <c r="O8813" i="2"/>
  <c r="O11255" i="2"/>
  <c r="O1092" i="2"/>
  <c r="O11063" i="2"/>
  <c r="O1599" i="2"/>
  <c r="O11386" i="2"/>
  <c r="O4366" i="2"/>
  <c r="O5568" i="2"/>
  <c r="O8836" i="2"/>
  <c r="O7261" i="2"/>
  <c r="O3749" i="2"/>
  <c r="O4728" i="2"/>
  <c r="O2128" i="2"/>
  <c r="O1693" i="2"/>
  <c r="O727" i="2"/>
  <c r="O7929" i="2"/>
  <c r="O2622" i="2"/>
  <c r="O1765" i="2"/>
  <c r="O5952" i="2"/>
  <c r="O9781" i="2"/>
  <c r="O3511" i="2"/>
  <c r="O7503" i="2"/>
  <c r="O10499" i="2"/>
  <c r="O11523" i="2"/>
  <c r="O6923" i="2"/>
  <c r="O2113" i="2"/>
  <c r="O10118" i="2"/>
  <c r="O6405" i="2"/>
  <c r="O227" i="2"/>
  <c r="O836" i="2"/>
  <c r="O2273" i="2"/>
  <c r="O5888" i="2"/>
  <c r="O2678" i="2"/>
  <c r="O2324" i="2"/>
  <c r="O11225" i="2"/>
  <c r="O6740" i="2"/>
  <c r="O10184" i="2"/>
  <c r="O1039" i="2"/>
  <c r="O9556" i="2"/>
  <c r="O1886" i="2"/>
  <c r="O356" i="2"/>
  <c r="O4657" i="2"/>
  <c r="O9834" i="2"/>
  <c r="O6089" i="2"/>
  <c r="O7564" i="2"/>
  <c r="O2936" i="2"/>
  <c r="O8110" i="2"/>
  <c r="O6180" i="2"/>
  <c r="O7827" i="2"/>
  <c r="O9399" i="2"/>
  <c r="O2667" i="2"/>
  <c r="O1314" i="2"/>
  <c r="O6440" i="2"/>
  <c r="O5020" i="2"/>
  <c r="O6406" i="2"/>
  <c r="O5231" i="2"/>
  <c r="O4637" i="2"/>
  <c r="O2225" i="2"/>
  <c r="O9151" i="2"/>
  <c r="O11418" i="2"/>
  <c r="O763" i="2"/>
  <c r="O1754" i="2"/>
  <c r="O5021" i="2"/>
  <c r="O1459" i="2"/>
  <c r="O5693" i="2"/>
  <c r="O498" i="2"/>
  <c r="O4729" i="2"/>
  <c r="O9981" i="2"/>
  <c r="O1840" i="2"/>
  <c r="O6732" i="2"/>
  <c r="O11927" i="2"/>
  <c r="O2877" i="2"/>
  <c r="O7293" i="2"/>
  <c r="O2114" i="2"/>
  <c r="O8430" i="2"/>
  <c r="O9067" i="2"/>
  <c r="O463" i="2"/>
  <c r="O5815" i="2"/>
  <c r="O7446" i="2"/>
  <c r="O228" i="2"/>
  <c r="O6564" i="2"/>
  <c r="O4053" i="2"/>
  <c r="O7727" i="2"/>
  <c r="O5882" i="2"/>
  <c r="O1161" i="2"/>
  <c r="O8283" i="2"/>
  <c r="O8230" i="2"/>
  <c r="O6213" i="2"/>
  <c r="O6069" i="2"/>
  <c r="O2799" i="2"/>
  <c r="O2274" i="2"/>
  <c r="O5944" i="2"/>
  <c r="O70" i="2"/>
  <c r="O6924" i="2"/>
  <c r="O11377" i="2"/>
  <c r="O11265" i="2"/>
  <c r="O1342" i="2"/>
  <c r="O11419" i="2"/>
  <c r="O6391" i="2"/>
  <c r="O1950" i="2"/>
  <c r="O8194" i="2"/>
  <c r="O11986" i="2"/>
  <c r="O4893" i="2"/>
  <c r="O8814" i="2"/>
  <c r="O6274" i="2"/>
  <c r="O5511" i="2"/>
  <c r="O1766" i="2"/>
  <c r="O6816" i="2"/>
  <c r="O7364" i="2"/>
  <c r="O7489" i="2"/>
  <c r="O8341" i="2"/>
  <c r="O2645" i="2"/>
  <c r="O3363" i="2"/>
  <c r="O6949" i="2"/>
  <c r="O10807" i="2"/>
  <c r="O9376" i="2"/>
  <c r="O7142" i="2"/>
  <c r="O8509" i="2"/>
  <c r="O11510" i="2"/>
  <c r="O4894" i="2"/>
  <c r="O7198" i="2"/>
  <c r="O4859" i="2"/>
  <c r="O9711" i="2"/>
  <c r="O499" i="2"/>
  <c r="O7912" i="2"/>
  <c r="O10227" i="2"/>
  <c r="O7325" i="2"/>
  <c r="O2891" i="2"/>
  <c r="O1987" i="2"/>
  <c r="O10168" i="2"/>
  <c r="O5191" i="2"/>
  <c r="O9884" i="2"/>
  <c r="O10500" i="2"/>
  <c r="O11206" i="2"/>
  <c r="O11162" i="2"/>
  <c r="O7551" i="2"/>
  <c r="O8322" i="2"/>
  <c r="O10307" i="2"/>
  <c r="O5651" i="2"/>
  <c r="O4828" i="2"/>
  <c r="O9451" i="2"/>
  <c r="O11087" i="2"/>
  <c r="O2167" i="2"/>
  <c r="O8701" i="2"/>
  <c r="O702" i="2"/>
  <c r="O1244" i="2"/>
  <c r="O4054" i="2"/>
  <c r="O3533" i="2"/>
  <c r="O4063" i="2"/>
  <c r="O1521" i="2"/>
  <c r="O3350" i="2"/>
  <c r="O10459" i="2"/>
  <c r="O10548" i="2"/>
  <c r="O7049" i="2"/>
  <c r="O8655" i="2"/>
  <c r="O570" i="2"/>
  <c r="O6289" i="2"/>
  <c r="O5369" i="2"/>
  <c r="O9771" i="2"/>
  <c r="O9068" i="2"/>
  <c r="O781" i="2"/>
  <c r="O1093" i="2"/>
  <c r="O7402" i="2"/>
  <c r="O3440" i="2"/>
  <c r="O4687" i="2"/>
  <c r="O11088" i="2"/>
  <c r="O7123" i="2"/>
  <c r="O4974" i="2"/>
  <c r="O10748" i="2"/>
  <c r="O10297" i="2"/>
  <c r="O894" i="2"/>
  <c r="O309" i="2"/>
  <c r="O3388" i="2"/>
  <c r="O8371" i="2"/>
  <c r="O4512" i="2"/>
  <c r="O4983" i="2"/>
  <c r="O7930" i="2"/>
  <c r="O5383" i="2"/>
  <c r="O3441" i="2"/>
  <c r="O3776" i="2"/>
  <c r="O10794" i="2"/>
  <c r="O97" i="2"/>
  <c r="O9152" i="2"/>
  <c r="O8208" i="2"/>
  <c r="O5920" i="2"/>
  <c r="O10131" i="2"/>
  <c r="O1938" i="2"/>
  <c r="O9189" i="2"/>
  <c r="O3822" i="2"/>
  <c r="O8417" i="2"/>
  <c r="O1794" i="2"/>
  <c r="O1913" i="2"/>
  <c r="O11350" i="2"/>
  <c r="O716" i="2"/>
  <c r="O2525" i="2"/>
  <c r="O4746" i="2"/>
  <c r="O10460" i="2"/>
  <c r="O11638" i="2"/>
  <c r="O4829" i="2"/>
  <c r="O9997" i="2"/>
  <c r="O11117" i="2"/>
  <c r="O10738" i="2"/>
  <c r="O4131" i="2"/>
  <c r="O11904" i="2"/>
  <c r="O5789" i="2"/>
  <c r="O8679" i="2"/>
  <c r="O988" i="2"/>
  <c r="O2226" i="2"/>
  <c r="O8544" i="2"/>
  <c r="O2552" i="2"/>
  <c r="O9919" i="2"/>
  <c r="O7895" i="2"/>
  <c r="O9275" i="2"/>
  <c r="O9114" i="2"/>
  <c r="O2694" i="2"/>
  <c r="O11022" i="2"/>
  <c r="O8916" i="2"/>
  <c r="O6565" i="2"/>
  <c r="O2151" i="2"/>
  <c r="O4271" i="2"/>
  <c r="O647" i="2"/>
  <c r="O11333" i="2"/>
  <c r="O5526" i="2"/>
  <c r="O10698" i="2"/>
  <c r="O1569" i="2"/>
  <c r="O8557" i="2"/>
  <c r="O4222" i="2"/>
  <c r="O3959" i="2"/>
  <c r="O6441" i="2"/>
  <c r="O6275" i="2"/>
  <c r="O8558" i="2"/>
  <c r="O2511" i="2"/>
  <c r="O7158" i="2"/>
  <c r="O10678" i="2"/>
  <c r="O7728" i="2"/>
  <c r="O1939" i="2"/>
  <c r="O8195" i="2"/>
  <c r="O10228" i="2"/>
  <c r="O8664" i="2"/>
  <c r="O3017" i="2"/>
  <c r="O10708" i="2"/>
  <c r="O2668" i="2"/>
  <c r="O7279" i="2"/>
  <c r="O2479" i="2"/>
  <c r="O11932" i="2"/>
  <c r="O8727" i="2"/>
  <c r="O6585" i="2"/>
  <c r="O8323" i="2"/>
  <c r="O8619" i="2"/>
  <c r="O253" i="2"/>
  <c r="O10549" i="2"/>
  <c r="O5423" i="2"/>
  <c r="O6141" i="2"/>
  <c r="O3823" i="2"/>
  <c r="O5370" i="2"/>
  <c r="O10739" i="2"/>
  <c r="O2818" i="2"/>
  <c r="O1755" i="2"/>
  <c r="O11616" i="2"/>
  <c r="O7050" i="2"/>
  <c r="O11786" i="2"/>
  <c r="O1914" i="2"/>
  <c r="O11464" i="2"/>
  <c r="O6349" i="2"/>
  <c r="O6661" i="2"/>
  <c r="O9190" i="2"/>
  <c r="O3544" i="2"/>
  <c r="O8974" i="2"/>
  <c r="O2878" i="2"/>
  <c r="O8855" i="2"/>
  <c r="O8620" i="2"/>
  <c r="O764" i="2"/>
  <c r="O10757" i="2"/>
  <c r="O11420" i="2"/>
  <c r="O5979" i="2"/>
  <c r="O4154" i="2"/>
  <c r="O4688" i="2"/>
  <c r="O7066" i="2"/>
  <c r="O10487" i="2"/>
  <c r="O913" i="2"/>
  <c r="O7021" i="2"/>
  <c r="O8156" i="2"/>
  <c r="O3071" i="2"/>
  <c r="O2425" i="2"/>
  <c r="O8844" i="2"/>
  <c r="O11933" i="2"/>
  <c r="O4121" i="2"/>
  <c r="O4290" i="2"/>
  <c r="O9465" i="2"/>
  <c r="O8196" i="2"/>
  <c r="O9491" i="2"/>
  <c r="O11524" i="2"/>
  <c r="O10995" i="2"/>
  <c r="O6670" i="2"/>
  <c r="O11721" i="2"/>
  <c r="O8583" i="2"/>
  <c r="O8251" i="2"/>
  <c r="O6109" i="2"/>
  <c r="O11079" i="2"/>
  <c r="O122" i="2"/>
  <c r="O9260" i="2"/>
  <c r="O1394" i="2"/>
  <c r="O11969" i="2"/>
  <c r="O10198" i="2"/>
  <c r="O1879" i="2"/>
  <c r="O7303" i="2"/>
  <c r="O878" i="2"/>
  <c r="O4463" i="2"/>
  <c r="O1245" i="2"/>
  <c r="O1887" i="2"/>
  <c r="O375" i="2"/>
  <c r="O3677" i="2"/>
  <c r="O1162" i="2"/>
  <c r="O6586" i="2"/>
  <c r="O6894" i="2"/>
  <c r="O11003" i="2"/>
  <c r="O8272" i="2"/>
  <c r="O7859" i="2"/>
  <c r="O11383" i="2"/>
  <c r="O4452" i="2"/>
  <c r="O10169" i="2"/>
  <c r="O5304" i="2"/>
  <c r="O5244" i="2"/>
  <c r="O2861" i="2"/>
  <c r="O3926" i="2"/>
  <c r="O10795" i="2"/>
  <c r="O5404" i="2"/>
  <c r="O542" i="2"/>
  <c r="O254" i="2"/>
  <c r="O6860" i="2"/>
  <c r="O8981" i="2"/>
  <c r="O7143" i="2"/>
  <c r="O3824" i="2"/>
  <c r="O9153" i="2"/>
  <c r="O10599" i="2"/>
  <c r="O2679" i="2"/>
  <c r="O682" i="2"/>
  <c r="O7978" i="2"/>
  <c r="O1474" i="2"/>
  <c r="O1008" i="2"/>
  <c r="O4921" i="2"/>
  <c r="O134" i="2"/>
  <c r="O11241" i="2"/>
  <c r="O6350" i="2"/>
  <c r="O4214" i="2"/>
  <c r="O620" i="2"/>
  <c r="O5866" i="2"/>
  <c r="O2655" i="2"/>
  <c r="O9055" i="2"/>
  <c r="O8787" i="2"/>
  <c r="O1315" i="2"/>
  <c r="O5356" i="2"/>
  <c r="O4830" i="2"/>
  <c r="O560" i="2"/>
  <c r="O6868" i="2"/>
  <c r="O3885" i="2"/>
  <c r="O4906" i="2"/>
  <c r="O9364" i="2"/>
  <c r="O11266" i="2"/>
  <c r="O2526" i="2"/>
  <c r="O5192" i="2"/>
  <c r="O8389" i="2"/>
  <c r="O3534" i="2"/>
  <c r="O8656" i="2"/>
  <c r="O11465" i="2"/>
  <c r="O5485" i="2"/>
  <c r="O9086" i="2"/>
  <c r="O1278" i="2"/>
  <c r="O7860" i="2"/>
  <c r="O8875" i="2"/>
  <c r="O6290" i="2"/>
  <c r="O4801" i="2"/>
  <c r="O6002" i="2"/>
  <c r="O10229" i="2"/>
  <c r="O4367" i="2"/>
  <c r="O10550" i="2"/>
  <c r="O6377" i="2"/>
  <c r="O5527" i="2"/>
  <c r="O2695" i="2"/>
  <c r="O9377" i="2"/>
  <c r="O9229" i="2"/>
  <c r="O7729" i="2"/>
  <c r="O10445" i="2"/>
  <c r="O2937" i="2"/>
  <c r="O9700" i="2"/>
  <c r="O151" i="2"/>
  <c r="O543" i="2"/>
  <c r="O9437" i="2"/>
  <c r="O10411" i="2"/>
  <c r="O5010" i="2"/>
  <c r="O7463" i="2"/>
  <c r="O8390" i="2"/>
  <c r="O5090" i="2"/>
  <c r="O3998" i="2"/>
  <c r="O9" i="2"/>
  <c r="O943" i="2"/>
  <c r="O6741" i="2"/>
  <c r="O6012" i="2"/>
  <c r="O571" i="2"/>
  <c r="O9754" i="2"/>
  <c r="O7627" i="2"/>
  <c r="O7753" i="2"/>
  <c r="O584" i="2"/>
  <c r="O5710" i="2"/>
  <c r="O648" i="2"/>
  <c r="O2938" i="2"/>
  <c r="O6244" i="2"/>
  <c r="O7209" i="2"/>
  <c r="O9929" i="2"/>
  <c r="O9099" i="2"/>
  <c r="O2970" i="2"/>
  <c r="O5408" i="2"/>
  <c r="O3481" i="2"/>
  <c r="O634" i="2"/>
  <c r="O1804" i="2"/>
  <c r="O7966" i="2"/>
  <c r="O9215" i="2"/>
  <c r="O8982" i="2"/>
  <c r="O11809" i="2"/>
  <c r="O3813" i="2"/>
  <c r="O1062" i="2"/>
  <c r="O9861" i="2"/>
  <c r="O6989" i="2"/>
  <c r="O2227" i="2"/>
  <c r="O4499" i="2"/>
  <c r="O9452" i="2"/>
  <c r="O5142" i="2"/>
  <c r="O3628" i="2"/>
  <c r="O3351" i="2"/>
  <c r="O1422" i="2"/>
  <c r="O1246" i="2"/>
  <c r="O6950" i="2"/>
  <c r="O7051" i="2"/>
  <c r="O8584" i="2"/>
  <c r="O10158" i="2"/>
  <c r="O6543" i="2"/>
  <c r="O7671" i="2"/>
  <c r="O9334" i="2"/>
  <c r="O10861" i="2"/>
  <c r="O8182" i="2"/>
  <c r="O3916" i="2"/>
  <c r="O10730" i="2"/>
  <c r="O1080" i="2"/>
  <c r="O1048" i="2"/>
  <c r="O8975" i="2"/>
  <c r="O11334" i="2"/>
  <c r="O6793" i="2"/>
  <c r="O9893" i="2"/>
  <c r="O4935" i="2"/>
  <c r="O10412" i="2"/>
  <c r="O2829" i="2"/>
  <c r="O8647" i="2"/>
  <c r="O2716" i="2"/>
  <c r="O9835" i="2"/>
  <c r="O6392" i="2"/>
  <c r="O3814" i="2"/>
  <c r="O508" i="2"/>
  <c r="O8031" i="2"/>
  <c r="O11823" i="2"/>
  <c r="O5980" i="2"/>
  <c r="O7237" i="2"/>
  <c r="O572" i="2"/>
  <c r="O6123" i="2"/>
  <c r="O8464" i="2"/>
  <c r="O5945" i="2"/>
  <c r="O4476" i="2"/>
  <c r="O5628" i="2"/>
  <c r="O5327" i="2"/>
  <c r="O218" i="2"/>
  <c r="O7268" i="2"/>
  <c r="O11012" i="2"/>
  <c r="O1863" i="2"/>
  <c r="O5816" i="2"/>
  <c r="O3550" i="2"/>
  <c r="O8142" i="2"/>
  <c r="O9191" i="2"/>
  <c r="O9011" i="2"/>
  <c r="O9509" i="2"/>
  <c r="O683" i="2"/>
  <c r="O11178" i="2"/>
  <c r="O310" i="2"/>
  <c r="O8032" i="2"/>
  <c r="O9518" i="2"/>
  <c r="O9998" i="2"/>
  <c r="O989" i="2"/>
  <c r="O11179" i="2"/>
  <c r="O6363" i="2"/>
  <c r="O9276" i="2"/>
  <c r="O649" i="2"/>
  <c r="O7672" i="2"/>
  <c r="O243" i="2"/>
  <c r="O7628" i="2"/>
  <c r="O11905" i="2"/>
  <c r="O1864" i="2"/>
  <c r="O10007" i="2"/>
  <c r="O4203" i="2"/>
  <c r="O10862" i="2"/>
  <c r="O1927" i="2"/>
  <c r="O2939" i="2"/>
  <c r="O11130" i="2"/>
  <c r="O6013" i="2"/>
  <c r="O4395" i="2"/>
  <c r="O3404" i="2"/>
  <c r="O1475" i="2"/>
  <c r="O4730" i="2"/>
  <c r="O6037" i="2"/>
  <c r="O4779" i="2"/>
  <c r="O8545" i="2"/>
  <c r="O6193" i="2"/>
  <c r="O8167" i="2"/>
  <c r="O2512" i="2"/>
  <c r="O1625" i="2"/>
  <c r="O3467" i="2"/>
  <c r="O10525" i="2"/>
  <c r="O3600" i="2"/>
  <c r="O6407" i="2"/>
  <c r="O2401" i="2"/>
  <c r="O5612" i="2"/>
  <c r="O10211" i="2"/>
  <c r="O6070" i="2"/>
  <c r="O10428" i="2"/>
  <c r="O2228" i="2"/>
  <c r="O879" i="2"/>
  <c r="O1714" i="2"/>
  <c r="O1805" i="2"/>
  <c r="O7828" i="2"/>
  <c r="O3364" i="2"/>
  <c r="O3977" i="2"/>
  <c r="O1703" i="2"/>
  <c r="O10242" i="2"/>
  <c r="O3990" i="2"/>
  <c r="O6671" i="2"/>
  <c r="O11934" i="2"/>
  <c r="O3545" i="2"/>
  <c r="O160" i="2"/>
  <c r="O7052" i="2"/>
  <c r="O7403" i="2"/>
  <c r="O1675" i="2"/>
  <c r="O7159" i="2"/>
  <c r="O956" i="2"/>
  <c r="O7754" i="2"/>
  <c r="O3917" i="2"/>
  <c r="O8876" i="2"/>
  <c r="O11400" i="2"/>
  <c r="O9069" i="2"/>
  <c r="O8490" i="2"/>
  <c r="O5451" i="2"/>
  <c r="O9492" i="2"/>
  <c r="O6672" i="2"/>
  <c r="O2800" i="2"/>
  <c r="O9593" i="2"/>
  <c r="O2680" i="2"/>
  <c r="O10325" i="2"/>
  <c r="O2956" i="2"/>
  <c r="O11678" i="2"/>
  <c r="O7993" i="2"/>
  <c r="O6194" i="2"/>
  <c r="O10959" i="2"/>
  <c r="O1694" i="2"/>
  <c r="O11317" i="2"/>
  <c r="O5206" i="2"/>
  <c r="O8359" i="2"/>
  <c r="O7100" i="2"/>
  <c r="O4404" i="2"/>
  <c r="O4666" i="2"/>
  <c r="O11009" i="2"/>
  <c r="O1120" i="2"/>
  <c r="O8764" i="2"/>
  <c r="O3322" i="2"/>
  <c r="O3064" i="2"/>
  <c r="O5409" i="2"/>
  <c r="O219" i="2"/>
  <c r="O24" i="2"/>
  <c r="O6351" i="2"/>
  <c r="O4132" i="2"/>
  <c r="O1951" i="2"/>
  <c r="O6688" i="2"/>
  <c r="O9390" i="2"/>
  <c r="O1178" i="2"/>
  <c r="O6699" i="2"/>
  <c r="O357" i="2"/>
  <c r="O2066" i="2"/>
  <c r="O11593" i="2"/>
  <c r="O6998" i="2"/>
  <c r="O11584" i="2"/>
  <c r="O11722" i="2"/>
  <c r="O8559" i="2"/>
  <c r="O9755" i="2"/>
  <c r="O10636" i="2"/>
  <c r="O10796" i="2"/>
  <c r="O8246" i="2"/>
  <c r="O5775" i="2"/>
  <c r="O7160" i="2"/>
  <c r="O433" i="2"/>
  <c r="O3365" i="2"/>
  <c r="O5193" i="2"/>
  <c r="O6713" i="2"/>
  <c r="O3727" i="2"/>
  <c r="O5245" i="2"/>
  <c r="O5207" i="2"/>
  <c r="O9662" i="2"/>
  <c r="O7713" i="2"/>
  <c r="O10429" i="2"/>
  <c r="O8168" i="2"/>
  <c r="O7714" i="2"/>
  <c r="O6595" i="2"/>
  <c r="O7280" i="2"/>
  <c r="O4155" i="2"/>
  <c r="O6491" i="2"/>
  <c r="O1460" i="2"/>
  <c r="O4966" i="2"/>
  <c r="O6831" i="2"/>
  <c r="O2957" i="2"/>
  <c r="O6504" i="2"/>
  <c r="O7423" i="2"/>
  <c r="O6895" i="2"/>
  <c r="O5437" i="2"/>
  <c r="O6038" i="2"/>
  <c r="O11040" i="2"/>
  <c r="O8308" i="2"/>
  <c r="O5528" i="2"/>
  <c r="O4145" i="2"/>
  <c r="O5735" i="2"/>
  <c r="O6261" i="2"/>
  <c r="O796" i="2"/>
  <c r="O10587" i="2"/>
  <c r="O1227" i="2"/>
  <c r="O9930" i="2"/>
  <c r="O4705" i="2"/>
  <c r="O11381" i="2"/>
  <c r="O11861" i="2"/>
  <c r="O2390" i="2"/>
  <c r="O10132" i="2"/>
  <c r="O2252" i="2"/>
  <c r="O1081" i="2"/>
  <c r="O8765" i="2"/>
  <c r="O2513" i="2"/>
  <c r="O4166" i="2"/>
  <c r="O6840" i="2"/>
  <c r="O10282" i="2"/>
  <c r="O1928" i="2"/>
  <c r="O1121" i="2"/>
  <c r="O10147" i="2"/>
  <c r="O8252" i="2"/>
  <c r="O5751" i="2"/>
  <c r="O592" i="2"/>
  <c r="O821" i="2"/>
  <c r="O2016" i="2"/>
  <c r="O7913" i="2"/>
  <c r="O3551" i="2"/>
  <c r="O9701" i="2"/>
  <c r="O6882" i="2"/>
  <c r="O7565" i="2"/>
  <c r="O6195" i="2"/>
  <c r="O11226" i="2"/>
  <c r="O7877" i="2"/>
  <c r="O5289" i="2"/>
  <c r="O10769" i="2"/>
  <c r="O6817" i="2"/>
  <c r="O5143" i="2"/>
  <c r="O593" i="2"/>
  <c r="O8702" i="2"/>
  <c r="O2391" i="2"/>
  <c r="O8309" i="2"/>
  <c r="O3777" i="2"/>
  <c r="O7262" i="2"/>
  <c r="O10488" i="2"/>
  <c r="O6262" i="2"/>
  <c r="O1454" i="2"/>
  <c r="O11052" i="2"/>
  <c r="O8465" i="2"/>
  <c r="O10008" i="2"/>
  <c r="O204" i="2"/>
  <c r="O10489" i="2"/>
  <c r="O10372" i="2"/>
  <c r="O4368" i="2"/>
  <c r="O4321" i="2"/>
  <c r="O5592" i="2"/>
  <c r="O11511" i="2"/>
  <c r="O1063" i="2"/>
  <c r="O11567" i="2"/>
  <c r="O5032" i="2"/>
  <c r="O11163" i="2"/>
  <c r="O4747" i="2"/>
  <c r="O6110" i="2"/>
  <c r="O5493" i="2"/>
  <c r="O11951" i="2"/>
  <c r="O9261" i="2"/>
  <c r="O6227" i="2"/>
  <c r="O673" i="2"/>
  <c r="O10904" i="2"/>
  <c r="O1888" i="2"/>
  <c r="O10933" i="2"/>
  <c r="O2581" i="2"/>
  <c r="O8063" i="2"/>
  <c r="O3582" i="2"/>
  <c r="O7611" i="2"/>
  <c r="O585" i="2"/>
  <c r="O1552" i="2"/>
  <c r="O1009" i="2"/>
  <c r="O3154" i="2"/>
  <c r="O7238" i="2"/>
  <c r="O1423" i="2"/>
  <c r="O3374" i="2"/>
  <c r="O8560" i="2"/>
  <c r="O728" i="2"/>
  <c r="O5613" i="2"/>
  <c r="O10501" i="2"/>
  <c r="O6846" i="2"/>
  <c r="O8143" i="2"/>
  <c r="O9742" i="2"/>
  <c r="O4537" i="2"/>
  <c r="O10356" i="2"/>
  <c r="O5194" i="2"/>
  <c r="O8231" i="2"/>
  <c r="O7537" i="2"/>
  <c r="O2737" i="2"/>
  <c r="O6318" i="2"/>
  <c r="O9519" i="2"/>
  <c r="O11660" i="2"/>
  <c r="O9948" i="2"/>
  <c r="O3520" i="2"/>
  <c r="O8703" i="2"/>
  <c r="O7538" i="2"/>
  <c r="O6152" i="2"/>
  <c r="O703" i="2"/>
  <c r="O2168" i="2"/>
  <c r="O6505" i="2"/>
  <c r="O4525" i="2"/>
  <c r="O6999" i="2"/>
  <c r="O6818" i="2"/>
  <c r="O5290" i="2"/>
  <c r="O4602" i="2"/>
  <c r="O3710" i="2"/>
  <c r="O421" i="2"/>
  <c r="O7601" i="2"/>
  <c r="O6673" i="2"/>
  <c r="O8157" i="2"/>
  <c r="O9070" i="2"/>
  <c r="O10808" i="2"/>
  <c r="O2786" i="2"/>
  <c r="O4500" i="2"/>
  <c r="O4907" i="2"/>
  <c r="O9352" i="2"/>
  <c r="O11023" i="2"/>
  <c r="O5022" i="2"/>
  <c r="O3799" i="2"/>
  <c r="O1704" i="2"/>
  <c r="O9312" i="2"/>
  <c r="O7175" i="2"/>
  <c r="O10085" i="2"/>
  <c r="O7263" i="2"/>
  <c r="O5555" i="2"/>
  <c r="O662" i="2"/>
  <c r="O3629" i="2"/>
  <c r="O376" i="2"/>
  <c r="O944" i="2"/>
  <c r="O2908" i="2"/>
  <c r="O9529" i="2"/>
  <c r="O358" i="2"/>
  <c r="O44" i="2"/>
  <c r="O717" i="2"/>
  <c r="O3618" i="2"/>
  <c r="O7365" i="2"/>
  <c r="O6319" i="2"/>
  <c r="O1581" i="2"/>
  <c r="O11421" i="2"/>
  <c r="O6794" i="2"/>
  <c r="O4258" i="2"/>
  <c r="O10094" i="2"/>
  <c r="O7335" i="2"/>
  <c r="O8004" i="2"/>
  <c r="O5721" i="2"/>
  <c r="O8888" i="2"/>
  <c r="O279" i="2"/>
  <c r="O10461" i="2"/>
  <c r="O8889" i="2"/>
  <c r="O6516" i="2"/>
  <c r="O8100" i="2"/>
  <c r="O1110" i="2"/>
  <c r="O205" i="2"/>
  <c r="O8144" i="2"/>
  <c r="O1553" i="2"/>
  <c r="O11401" i="2"/>
  <c r="O2924" i="2"/>
  <c r="O1203" i="2"/>
  <c r="O7377" i="2"/>
  <c r="O2263" i="2"/>
  <c r="O4667" i="2"/>
  <c r="O11422" i="2"/>
  <c r="O9012" i="2"/>
  <c r="O822" i="2"/>
  <c r="O7861" i="2"/>
  <c r="O1907" i="2"/>
  <c r="O10934" i="2"/>
  <c r="O11525" i="2"/>
  <c r="O6990" i="2"/>
  <c r="O6071" i="2"/>
  <c r="O11180" i="2"/>
  <c r="O1163" i="2"/>
  <c r="O11543" i="2"/>
  <c r="O10947" i="2"/>
  <c r="O1715" i="2"/>
  <c r="O1952" i="2"/>
  <c r="O3638" i="2"/>
  <c r="O4501" i="2"/>
  <c r="O4417" i="2"/>
  <c r="O8680" i="2"/>
  <c r="O3442" i="2"/>
  <c r="O8704" i="2"/>
  <c r="O7067" i="2"/>
  <c r="O10119" i="2"/>
  <c r="O9216" i="2"/>
  <c r="O11256" i="2"/>
  <c r="O9419" i="2"/>
  <c r="O3258" i="2"/>
  <c r="O3072" i="2"/>
  <c r="O11257" i="2"/>
  <c r="O2582" i="2"/>
  <c r="O7281" i="2"/>
  <c r="O500" i="2"/>
  <c r="O5305" i="2"/>
  <c r="O10975" i="2"/>
  <c r="O4975" i="2"/>
  <c r="O4629" i="2"/>
  <c r="O2275" i="2"/>
  <c r="O7643" i="2"/>
  <c r="O2353" i="2"/>
  <c r="O11267" i="2"/>
  <c r="O140" i="2"/>
  <c r="O11787" i="2"/>
  <c r="O3850" i="2"/>
  <c r="O7239" i="2"/>
  <c r="O9323" i="2"/>
  <c r="O8232" i="2"/>
  <c r="O8815" i="2"/>
  <c r="O6662" i="2"/>
  <c r="O5539" i="2"/>
  <c r="O7931" i="2"/>
  <c r="O2787" i="2"/>
  <c r="O11041" i="2"/>
  <c r="O5953" i="2"/>
  <c r="O1880" i="2"/>
  <c r="O4780" i="2"/>
  <c r="O1940" i="2"/>
  <c r="O4589" i="2"/>
  <c r="O10680" i="2"/>
  <c r="O5049" i="2"/>
  <c r="O106" i="2"/>
  <c r="O10699" i="2"/>
  <c r="O8407" i="2"/>
  <c r="O2459" i="2"/>
  <c r="O4922" i="2"/>
  <c r="O10513" i="2"/>
  <c r="O6364" i="2"/>
  <c r="O10685" i="2"/>
  <c r="O729" i="2"/>
  <c r="O1637" i="2"/>
  <c r="O6365" i="2"/>
  <c r="O11335" i="2"/>
  <c r="O6196" i="2"/>
  <c r="O8983" i="2"/>
  <c r="O8127" i="2"/>
  <c r="O2364" i="2"/>
  <c r="O6973" i="2"/>
  <c r="O7304" i="2"/>
  <c r="O359" i="2"/>
  <c r="O7022" i="2"/>
  <c r="O5195" i="2"/>
  <c r="O9713" i="2"/>
  <c r="O3800" i="2"/>
  <c r="O45" i="2"/>
  <c r="O4676" i="2"/>
  <c r="O10120" i="2"/>
  <c r="O4179" i="2"/>
  <c r="O5317" i="2"/>
  <c r="O9204" i="2"/>
  <c r="O4950" i="2"/>
  <c r="O8877" i="2"/>
  <c r="O2402" i="2"/>
  <c r="O928" i="2"/>
  <c r="O10230" i="2"/>
  <c r="O1228" i="2"/>
  <c r="O8945" i="2"/>
  <c r="O2717" i="2"/>
  <c r="O11770" i="2"/>
  <c r="O3095" i="2"/>
  <c r="O5614" i="2"/>
  <c r="O1040" i="2"/>
  <c r="O4880" i="2"/>
  <c r="O3759" i="2"/>
  <c r="O2311" i="2"/>
  <c r="O244" i="2"/>
  <c r="O880" i="2"/>
  <c r="O3711" i="2"/>
  <c r="O857" i="2"/>
  <c r="O8418" i="2"/>
  <c r="O5694" i="2"/>
  <c r="O10462" i="2"/>
  <c r="O87" i="2"/>
  <c r="O10731" i="2"/>
  <c r="O4215" i="2"/>
  <c r="O2862" i="2"/>
  <c r="O9192" i="2"/>
  <c r="O2514" i="2"/>
  <c r="O4908" i="2"/>
  <c r="O1437" i="2"/>
  <c r="O1122" i="2"/>
  <c r="O5467" i="2"/>
  <c r="O220" i="2"/>
  <c r="O6938" i="2"/>
  <c r="O360" i="2"/>
  <c r="O11913" i="2"/>
  <c r="O2091" i="2"/>
  <c r="O3389" i="2"/>
  <c r="O4764" i="2"/>
  <c r="O10620" i="2"/>
  <c r="O9836" i="2"/>
  <c r="O5965" i="2"/>
  <c r="O5954" i="2"/>
  <c r="O10688" i="2"/>
  <c r="O2801" i="2"/>
  <c r="O6111" i="2"/>
  <c r="O4802" i="2"/>
  <c r="O10266" i="2"/>
  <c r="O9294" i="2"/>
  <c r="O2202" i="2"/>
  <c r="O2276" i="2"/>
  <c r="O7896" i="2"/>
  <c r="O161" i="2"/>
  <c r="O9262" i="2"/>
  <c r="O4285" i="2"/>
  <c r="O5966" i="2"/>
  <c r="O10170" i="2"/>
  <c r="O7264" i="2"/>
  <c r="O10905" i="2"/>
  <c r="O3572" i="2"/>
  <c r="O5424" i="2"/>
  <c r="O9874" i="2"/>
  <c r="O10185" i="2"/>
  <c r="O4369" i="2"/>
  <c r="O9982" i="2"/>
  <c r="O11935" i="2"/>
  <c r="O8837" i="2"/>
  <c r="O3699" i="2"/>
  <c r="O5955" i="2"/>
  <c r="O2365" i="2"/>
  <c r="O6883" i="2"/>
  <c r="O6674" i="2"/>
  <c r="O10588" i="2"/>
  <c r="O8466" i="2"/>
  <c r="O6884" i="2"/>
  <c r="O7612" i="2"/>
  <c r="O7079" i="2"/>
  <c r="O8741" i="2"/>
  <c r="O8049" i="2"/>
  <c r="O5106" i="2"/>
  <c r="O8005" i="2"/>
  <c r="O10394" i="2"/>
  <c r="O10648" i="2"/>
  <c r="O10576" i="2"/>
  <c r="O11102" i="2"/>
  <c r="O1132" i="2"/>
  <c r="O1626" i="2"/>
  <c r="O6090" i="2"/>
  <c r="O6181" i="2"/>
  <c r="O4668" i="2"/>
  <c r="O10" i="2"/>
  <c r="O11336" i="2"/>
  <c r="O7613" i="2"/>
  <c r="O9520" i="2"/>
  <c r="O5357" i="2"/>
  <c r="O11318" i="2"/>
  <c r="O9295" i="2"/>
  <c r="O5328" i="2"/>
  <c r="O8633" i="2"/>
  <c r="O650" i="2"/>
  <c r="O9138" i="2"/>
  <c r="O3535" i="2"/>
  <c r="O544" i="2"/>
  <c r="O9615" i="2"/>
  <c r="O8111" i="2"/>
  <c r="O1663" i="2"/>
  <c r="O5956" i="2"/>
  <c r="O295" i="2"/>
  <c r="O11617" i="2"/>
  <c r="O5776" i="2"/>
  <c r="O3552" i="2"/>
  <c r="O3244" i="2"/>
  <c r="O9031" i="2"/>
  <c r="O7740" i="2"/>
  <c r="O1476" i="2"/>
  <c r="O5867" i="2"/>
  <c r="O7523" i="2"/>
  <c r="O2191" i="2"/>
  <c r="O5933" i="2"/>
  <c r="O4034" i="2"/>
  <c r="O8158" i="2"/>
  <c r="O3303" i="2"/>
  <c r="O11476" i="2"/>
  <c r="O7336" i="2"/>
  <c r="O9975" i="2"/>
  <c r="O8705" i="2"/>
  <c r="O509" i="2"/>
  <c r="O9837" i="2"/>
  <c r="O6885" i="2"/>
  <c r="O1795" i="2"/>
  <c r="O8219" i="2"/>
  <c r="O9027" i="2"/>
  <c r="O9983" i="2"/>
  <c r="O2505" i="2"/>
  <c r="O2392" i="2"/>
  <c r="O480" i="2"/>
  <c r="O2892" i="2"/>
  <c r="O9154" i="2"/>
  <c r="O6517" i="2"/>
  <c r="O4765" i="2"/>
  <c r="O141" i="2"/>
  <c r="O10782" i="2"/>
  <c r="O8101" i="2"/>
  <c r="O4789" i="2"/>
  <c r="O107" i="2"/>
  <c r="O8080" i="2"/>
  <c r="O5144" i="2"/>
  <c r="O1386" i="2"/>
  <c r="O6925" i="2"/>
  <c r="O6544" i="2"/>
  <c r="O9420" i="2"/>
  <c r="O8372" i="2"/>
  <c r="O9230" i="2"/>
  <c r="O6169" i="2"/>
  <c r="O7878" i="2"/>
  <c r="O1261" i="2"/>
  <c r="O3573" i="2"/>
  <c r="O3482" i="2"/>
  <c r="O1094" i="2"/>
  <c r="O4603" i="2"/>
  <c r="O5844" i="2"/>
  <c r="O4538" i="2"/>
  <c r="O10649" i="2"/>
  <c r="O6320" i="2"/>
  <c r="O88" i="2"/>
  <c r="O11148" i="2"/>
  <c r="O11840" i="2"/>
  <c r="O881" i="2"/>
  <c r="O11739" i="2"/>
  <c r="O10199" i="2"/>
  <c r="O4167" i="2"/>
  <c r="O1756" i="2"/>
  <c r="O5358" i="2"/>
  <c r="O4223" i="2"/>
  <c r="O11936" i="2"/>
  <c r="O6321" i="2"/>
  <c r="O4669" i="2"/>
  <c r="O10921" i="2"/>
  <c r="O7585" i="2"/>
  <c r="O2802" i="2"/>
  <c r="O4816" i="2"/>
  <c r="O11824" i="2"/>
  <c r="O6742" i="2"/>
  <c r="O7730" i="2"/>
  <c r="O11302" i="2"/>
  <c r="O1152" i="2"/>
  <c r="O7101" i="2"/>
  <c r="O7490" i="2"/>
  <c r="O4617" i="2"/>
  <c r="O4110" i="2"/>
  <c r="O1204" i="2"/>
  <c r="O11825" i="2"/>
  <c r="O3639" i="2"/>
  <c r="O3352" i="2"/>
  <c r="O1511" i="2"/>
  <c r="O10338" i="2"/>
  <c r="O1915" i="2"/>
  <c r="O2277" i="2"/>
  <c r="O11364" i="2"/>
  <c r="O2180" i="2"/>
  <c r="O267" i="2"/>
  <c r="O1247" i="2"/>
  <c r="O945" i="2"/>
  <c r="O3851" i="2"/>
  <c r="O7656" i="2"/>
  <c r="O9530" i="2"/>
  <c r="O5271" i="2"/>
  <c r="O11337" i="2"/>
  <c r="O5272" i="2"/>
  <c r="O3825" i="2"/>
  <c r="O6322" i="2"/>
  <c r="O9904" i="2"/>
  <c r="O10298" i="2"/>
  <c r="O2092" i="2"/>
  <c r="O6714" i="2"/>
  <c r="O6091" i="2"/>
  <c r="O4342" i="2"/>
  <c r="O11771" i="2"/>
  <c r="O6974" i="2"/>
  <c r="O3217" i="2"/>
  <c r="O4781" i="2"/>
  <c r="O2229" i="2"/>
  <c r="O1695" i="2"/>
  <c r="O5259" i="2"/>
  <c r="O434" i="2"/>
  <c r="O10906" i="2"/>
  <c r="O8546" i="2"/>
  <c r="O10907" i="2"/>
  <c r="O3852" i="2"/>
  <c r="O5050" i="2"/>
  <c r="O2083" i="2"/>
  <c r="O7702" i="2"/>
  <c r="O10373" i="2"/>
  <c r="O8431" i="2"/>
  <c r="O221" i="2"/>
  <c r="O9756" i="2"/>
  <c r="O10430" i="2"/>
  <c r="O4649" i="2"/>
  <c r="O2845" i="2"/>
  <c r="O2181" i="2"/>
  <c r="O8253" i="2"/>
  <c r="O3553" i="2"/>
  <c r="O2623" i="2"/>
  <c r="O3018" i="2"/>
  <c r="O11639" i="2"/>
  <c r="O2893" i="2"/>
  <c r="O6124" i="2"/>
  <c r="O651" i="2"/>
  <c r="O152" i="2"/>
  <c r="O3483" i="2"/>
  <c r="O1179" i="2"/>
  <c r="O11653" i="2"/>
  <c r="O8657" i="2"/>
  <c r="O332" i="2"/>
  <c r="O2017" i="2"/>
  <c r="O5569" i="2"/>
  <c r="O8159" i="2"/>
  <c r="O10838" i="2"/>
  <c r="O5145" i="2"/>
  <c r="O3231" i="2"/>
  <c r="O3574" i="2"/>
  <c r="O6913" i="2"/>
  <c r="O7491" i="2"/>
  <c r="O6366" i="2"/>
  <c r="O7524" i="2"/>
  <c r="O4009" i="2"/>
  <c r="O2777" i="2"/>
  <c r="O4731" i="2"/>
  <c r="O8728" i="2"/>
  <c r="O4086" i="2"/>
  <c r="O2656" i="2"/>
  <c r="O2515" i="2"/>
  <c r="O10283" i="2"/>
  <c r="O1716" i="2"/>
  <c r="O9466" i="2"/>
  <c r="O4440" i="2"/>
  <c r="O9772" i="2"/>
  <c r="O11723" i="2"/>
  <c r="O9807" i="2"/>
  <c r="O2803" i="2"/>
  <c r="O1988" i="2"/>
  <c r="O5946" i="2"/>
  <c r="O4322" i="2"/>
  <c r="O7586" i="2"/>
  <c r="O7525" i="2"/>
  <c r="O6975" i="2"/>
  <c r="O3065" i="2"/>
  <c r="O6153" i="2"/>
  <c r="O7879" i="2"/>
  <c r="O7703" i="2"/>
  <c r="O5695" i="2"/>
  <c r="O7006" i="2"/>
  <c r="O6939" i="2"/>
  <c r="O8081" i="2"/>
  <c r="O9013" i="2"/>
  <c r="O895" i="2"/>
  <c r="O7080" i="2"/>
  <c r="O255" i="2"/>
  <c r="O1123" i="2"/>
  <c r="O5615" i="2"/>
  <c r="O2718" i="2"/>
  <c r="O9818" i="2"/>
  <c r="O9056" i="2"/>
  <c r="O11640" i="2"/>
  <c r="O5168" i="2"/>
  <c r="O1248" i="2"/>
  <c r="O9176" i="2"/>
  <c r="O6237" i="2"/>
  <c r="O1299" i="2"/>
  <c r="O6291" i="2"/>
  <c r="O1455" i="2"/>
  <c r="O7199" i="2"/>
  <c r="O8927" i="2"/>
  <c r="O896" i="2"/>
  <c r="O6832" i="2"/>
  <c r="O1082" i="2"/>
  <c r="O4706" i="2"/>
  <c r="O11118" i="2"/>
  <c r="O2909" i="2"/>
  <c r="O6197" i="2"/>
  <c r="O7967" i="2"/>
  <c r="O5777" i="2"/>
  <c r="O5981" i="2"/>
  <c r="O11207" i="2"/>
  <c r="O10679" i="2"/>
  <c r="O5371" i="2"/>
  <c r="O3167" i="2"/>
  <c r="O1190" i="2"/>
  <c r="O4272" i="2"/>
  <c r="O4343" i="2"/>
  <c r="O744" i="2"/>
  <c r="O10413" i="2"/>
  <c r="O9071" i="2"/>
  <c r="O6214" i="2"/>
  <c r="O3232" i="2"/>
  <c r="O6154" i="2"/>
  <c r="O5359" i="2"/>
  <c r="O8082" i="2"/>
  <c r="O5384" i="2"/>
  <c r="O1512" i="2"/>
  <c r="O3195" i="2"/>
  <c r="O4860" i="2"/>
  <c r="O3839" i="2"/>
  <c r="O7644" i="2"/>
  <c r="O9128" i="2"/>
  <c r="O5934" i="2"/>
  <c r="O2230" i="2"/>
  <c r="O4273" i="2"/>
  <c r="O2412" i="2"/>
  <c r="O9100" i="2"/>
  <c r="O7949" i="2"/>
  <c r="O1513" i="2"/>
  <c r="O4689" i="2"/>
  <c r="O1368" i="2"/>
  <c r="O7979" i="2"/>
  <c r="O730" i="2"/>
  <c r="O6715" i="2"/>
  <c r="O9115" i="2"/>
  <c r="O2998" i="2"/>
  <c r="O11878" i="2"/>
  <c r="O7741" i="2"/>
  <c r="O4441" i="2"/>
  <c r="O6743" i="2"/>
  <c r="O10299" i="2"/>
  <c r="O108" i="2"/>
  <c r="O2264" i="2"/>
  <c r="O8510" i="2"/>
  <c r="O897" i="2"/>
  <c r="O8064" i="2"/>
  <c r="O11661" i="2"/>
  <c r="O2265" i="2"/>
  <c r="O6245" i="2"/>
  <c r="O6795" i="2"/>
  <c r="O1049" i="2"/>
  <c r="O280" i="2"/>
  <c r="O10502" i="2"/>
  <c r="O5360" i="2"/>
  <c r="O6323" i="2"/>
  <c r="O8788" i="2"/>
  <c r="O5318" i="2"/>
  <c r="O2492" i="2"/>
  <c r="O6756" i="2"/>
  <c r="O10881" i="2"/>
  <c r="O4936" i="2"/>
  <c r="O2152" i="2"/>
  <c r="O5629" i="2"/>
  <c r="O2583" i="2"/>
  <c r="O10851" i="2"/>
  <c r="O4224" i="2"/>
  <c r="O8997" i="2"/>
  <c r="O957" i="2"/>
  <c r="O5616" i="2"/>
  <c r="O5107" i="2"/>
  <c r="O8856" i="2"/>
  <c r="O6545" i="2"/>
  <c r="O4310" i="2"/>
  <c r="O123" i="2"/>
  <c r="O6819" i="2"/>
  <c r="O7053" i="2"/>
  <c r="O4064" i="2"/>
  <c r="O4274" i="2"/>
  <c r="O3274" i="2"/>
  <c r="O1249" i="2"/>
  <c r="O7715" i="2"/>
  <c r="O5752" i="2"/>
  <c r="O5108" i="2"/>
  <c r="O7269" i="2"/>
  <c r="O10243" i="2"/>
  <c r="O10863" i="2"/>
  <c r="O6215" i="2"/>
  <c r="O6700" i="2"/>
  <c r="O46" i="2"/>
  <c r="O3897" i="2"/>
  <c r="O3353" i="2"/>
  <c r="O5051" i="2"/>
  <c r="O5486" i="2"/>
  <c r="O281" i="2"/>
  <c r="O4396" i="2"/>
  <c r="O8169" i="2"/>
  <c r="O9155" i="2"/>
  <c r="O10610" i="2"/>
  <c r="O4156" i="2"/>
  <c r="O8845" i="2"/>
  <c r="O6125" i="2"/>
  <c r="O10720" i="2"/>
  <c r="O4638" i="2"/>
  <c r="O11477" i="2"/>
  <c r="O6744" i="2"/>
  <c r="O5664" i="2"/>
  <c r="O8878" i="2"/>
  <c r="O3125" i="2"/>
  <c r="O7452" i="2"/>
  <c r="O1025" i="2"/>
  <c r="O2624" i="2"/>
  <c r="O6228" i="2"/>
  <c r="O1250" i="2"/>
  <c r="O1889" i="2"/>
  <c r="O10446" i="2"/>
  <c r="O206" i="2"/>
  <c r="O2846" i="2"/>
  <c r="O6014" i="2"/>
  <c r="O7110" i="2"/>
  <c r="O5593" i="2"/>
  <c r="O341" i="2"/>
  <c r="O5680" i="2"/>
  <c r="O7404" i="2"/>
  <c r="O7453" i="2"/>
  <c r="O4055" i="2"/>
  <c r="O958" i="2"/>
  <c r="O6701" i="2"/>
  <c r="O9663" i="2"/>
  <c r="O8018" i="2"/>
  <c r="O7897" i="2"/>
  <c r="O10551" i="2"/>
  <c r="O990" i="2"/>
  <c r="O8220" i="2"/>
  <c r="O7038" i="2"/>
  <c r="O11013" i="2"/>
  <c r="O2426" i="2"/>
  <c r="O6051" i="2"/>
  <c r="O3233" i="2"/>
  <c r="O8006" i="2"/>
  <c r="O11795" i="2"/>
  <c r="O3826" i="2"/>
  <c r="O4018" i="2"/>
  <c r="O9277" i="2"/>
  <c r="O4323" i="2"/>
  <c r="O9594" i="2"/>
  <c r="O5992" i="2"/>
  <c r="O5146" i="2"/>
  <c r="O9252" i="2"/>
  <c r="O3366" i="2"/>
  <c r="O7742" i="2"/>
  <c r="O3712" i="2"/>
  <c r="O9335" i="2"/>
  <c r="O6745" i="2"/>
  <c r="O3601" i="2"/>
  <c r="O6847" i="2"/>
  <c r="O6464" i="2"/>
  <c r="O5425" i="2"/>
  <c r="O7968" i="2"/>
  <c r="O1609" i="2"/>
  <c r="O7657" i="2"/>
  <c r="O9217" i="2"/>
  <c r="O481" i="2"/>
  <c r="O1083" i="2"/>
  <c r="O6869" i="2"/>
  <c r="O5617" i="2"/>
  <c r="O10035" i="2"/>
  <c r="O1717" i="2"/>
  <c r="O3484" i="2"/>
  <c r="O1554" i="2"/>
  <c r="O10045" i="2"/>
  <c r="O2030" i="2"/>
  <c r="O696" i="2"/>
  <c r="O11937" i="2"/>
  <c r="O11772" i="2"/>
  <c r="O8209" i="2"/>
  <c r="O9687" i="2"/>
  <c r="O9156" i="2"/>
  <c r="O4748" i="2"/>
  <c r="O9616" i="2"/>
  <c r="O11089" i="2"/>
  <c r="O7366" i="2"/>
  <c r="O8419" i="2"/>
  <c r="O4204" i="2"/>
  <c r="O11408" i="2"/>
  <c r="O10463" i="2"/>
  <c r="O5339" i="2"/>
  <c r="O9949" i="2"/>
  <c r="O2337" i="2"/>
  <c r="O447" i="2"/>
  <c r="O6587" i="2"/>
  <c r="O3760" i="2"/>
  <c r="O3927" i="2"/>
  <c r="O7629" i="2"/>
  <c r="O3853" i="2"/>
  <c r="O8796" i="2"/>
  <c r="O3354" i="2"/>
  <c r="O7704" i="2"/>
  <c r="O1638" i="2"/>
  <c r="O6182" i="2"/>
  <c r="O7914" i="2"/>
  <c r="O10960" i="2"/>
  <c r="O7504" i="2"/>
  <c r="O10700" i="2"/>
  <c r="O5223" i="2"/>
  <c r="O9875" i="2"/>
  <c r="O6757" i="2"/>
  <c r="O7378" i="2"/>
  <c r="O7305" i="2"/>
  <c r="O515" i="2"/>
  <c r="O7405" i="2"/>
  <c r="O7306" i="2"/>
  <c r="O8391" i="2"/>
  <c r="O6630" i="2"/>
  <c r="O6155" i="2"/>
  <c r="O11053" i="2"/>
  <c r="O11242" i="2"/>
  <c r="O11869" i="2"/>
  <c r="O142" i="2"/>
  <c r="O1316" i="2"/>
  <c r="O8083" i="2"/>
  <c r="O10300" i="2"/>
  <c r="O808" i="2"/>
  <c r="O4639" i="2"/>
  <c r="O1251" i="2"/>
  <c r="O8170" i="2"/>
  <c r="O6092" i="2"/>
  <c r="O1570" i="2"/>
  <c r="O2863" i="2"/>
  <c r="O5452" i="2"/>
  <c r="O1806" i="2"/>
  <c r="O9278" i="2"/>
  <c r="O4065" i="2"/>
  <c r="O333" i="2"/>
  <c r="O2136" i="2"/>
  <c r="O8901" i="2"/>
  <c r="O9702" i="2"/>
  <c r="O9725" i="2"/>
  <c r="O9849" i="2"/>
  <c r="O162" i="2"/>
  <c r="O11149" i="2"/>
  <c r="O8797" i="2"/>
  <c r="O4630" i="2"/>
  <c r="O3096" i="2"/>
  <c r="O6015" i="2"/>
  <c r="O2182" i="2"/>
  <c r="O1582" i="2"/>
  <c r="O4831" i="2"/>
  <c r="O3259" i="2"/>
  <c r="O2366" i="2"/>
  <c r="O2413" i="2"/>
  <c r="O8446" i="2"/>
  <c r="O6093" i="2"/>
  <c r="O4992" i="2"/>
  <c r="O207" i="2"/>
  <c r="O9876" i="2"/>
  <c r="O5957" i="2"/>
  <c r="O765" i="2"/>
  <c r="O9378" i="2"/>
  <c r="O2183" i="2"/>
  <c r="O1010" i="2"/>
  <c r="O4732" i="2"/>
  <c r="O1767" i="2"/>
  <c r="O9231" i="2"/>
  <c r="O5064" i="2"/>
  <c r="O9976" i="2"/>
  <c r="O604" i="2"/>
  <c r="O3218" i="2"/>
  <c r="O10308" i="2"/>
  <c r="O4205" i="2"/>
  <c r="O10267" i="2"/>
  <c r="O5091" i="2"/>
  <c r="O7614" i="2"/>
  <c r="O8816" i="2"/>
  <c r="O3323" i="2"/>
  <c r="O1664" i="2"/>
  <c r="O11351" i="2"/>
  <c r="O10284" i="2"/>
  <c r="O3245" i="2"/>
  <c r="O2044" i="2"/>
  <c r="O8857" i="2"/>
  <c r="O71" i="2"/>
  <c r="O10721" i="2"/>
  <c r="O6465" i="2"/>
  <c r="O1486" i="2"/>
  <c r="O4355" i="2"/>
  <c r="O5169" i="2"/>
  <c r="O10657" i="2"/>
  <c r="O3168" i="2"/>
  <c r="O11064" i="2"/>
  <c r="O72" i="2"/>
  <c r="O5196" i="2"/>
  <c r="O7994" i="2"/>
  <c r="O5052" i="2"/>
  <c r="O7898" i="2"/>
  <c r="O422" i="2"/>
  <c r="O9324" i="2"/>
  <c r="O6198" i="2"/>
  <c r="O208" i="2"/>
  <c r="O2439" i="2"/>
  <c r="O282" i="2"/>
  <c r="O3869" i="2"/>
  <c r="O8828" i="2"/>
  <c r="O8183" i="2"/>
  <c r="O2804" i="2"/>
  <c r="O586" i="2"/>
  <c r="O1514" i="2"/>
  <c r="O1778" i="2"/>
  <c r="O1424" i="2"/>
  <c r="O5410" i="2"/>
  <c r="O3737" i="2"/>
  <c r="O1542" i="2"/>
  <c r="O8665" i="2"/>
  <c r="O3293" i="2"/>
  <c r="O11243" i="2"/>
  <c r="O2299" i="2"/>
  <c r="O1841" i="2"/>
  <c r="O8789" i="2"/>
  <c r="O7326" i="2"/>
  <c r="O1438" i="2"/>
  <c r="O1133" i="2"/>
  <c r="O9617" i="2"/>
  <c r="O2635" i="2"/>
  <c r="O1989" i="2"/>
  <c r="O1439" i="2"/>
  <c r="O4575" i="2"/>
  <c r="O6716" i="2"/>
  <c r="O109" i="2"/>
  <c r="O4832" i="2"/>
  <c r="O5246" i="2"/>
  <c r="O1124" i="2"/>
  <c r="O8273" i="2"/>
  <c r="O9571" i="2"/>
  <c r="O1387" i="2"/>
  <c r="O2325" i="2"/>
  <c r="O6378" i="2"/>
  <c r="O4324" i="2"/>
  <c r="O7124" i="2"/>
  <c r="O10709" i="2"/>
  <c r="O5681" i="2"/>
  <c r="O5291" i="2"/>
  <c r="O2681" i="2"/>
  <c r="O9101" i="2"/>
  <c r="O5868" i="2"/>
  <c r="O2894" i="2"/>
  <c r="O2567" i="2"/>
  <c r="O1646" i="2"/>
  <c r="O11042" i="2"/>
  <c r="O5426" i="2"/>
  <c r="O3038" i="2"/>
  <c r="O4157" i="2"/>
  <c r="O4976" i="2"/>
  <c r="O573" i="2"/>
  <c r="O1555" i="2"/>
  <c r="O7731" i="2"/>
  <c r="O6940" i="2"/>
  <c r="O4418" i="2"/>
  <c r="O9850" i="2"/>
  <c r="O2646" i="2"/>
  <c r="O8890" i="2"/>
  <c r="O4937" i="2"/>
  <c r="O7023" i="2"/>
  <c r="O10414" i="2"/>
  <c r="O2031" i="2"/>
  <c r="O8233" i="2"/>
  <c r="O8928" i="2"/>
  <c r="O3185" i="2"/>
  <c r="O6246" i="2"/>
  <c r="O7932" i="2"/>
  <c r="O3138" i="2"/>
  <c r="O3073" i="2"/>
  <c r="O6532" i="2"/>
  <c r="O6094" i="2"/>
  <c r="O766" i="2"/>
  <c r="O7200" i="2"/>
  <c r="O5427" i="2"/>
  <c r="O1522" i="2"/>
  <c r="O10036" i="2"/>
  <c r="O6156" i="2"/>
  <c r="O4967" i="2"/>
  <c r="O2719" i="2"/>
  <c r="O7210" i="2"/>
  <c r="O2338" i="2"/>
  <c r="O3918" i="2"/>
  <c r="O8929" i="2"/>
  <c r="O8706" i="2"/>
  <c r="O2538" i="2"/>
  <c r="O9263" i="2"/>
  <c r="O9724" i="2"/>
  <c r="O9232" i="2"/>
  <c r="O823" i="2"/>
  <c r="O4833" i="2"/>
  <c r="O10658" i="2"/>
  <c r="O4984" i="2"/>
  <c r="O11285" i="2"/>
  <c r="O5630" i="2"/>
  <c r="O11618" i="2"/>
  <c r="O5540" i="2"/>
  <c r="O9729" i="2"/>
  <c r="O8858" i="2"/>
  <c r="O8491" i="2"/>
  <c r="O11043" i="2"/>
  <c r="O7024" i="2"/>
  <c r="O11773" i="2"/>
  <c r="O1095" i="2"/>
  <c r="O11150" i="2"/>
  <c r="O7337" i="2"/>
  <c r="O6238" i="2"/>
  <c r="O2032" i="2"/>
  <c r="O8392" i="2"/>
  <c r="O8817" i="2"/>
  <c r="O1890" i="2"/>
  <c r="O5385" i="2"/>
  <c r="O9999" i="2"/>
  <c r="O9931" i="2"/>
  <c r="O7201" i="2"/>
  <c r="O11164" i="2"/>
  <c r="O4803" i="2"/>
  <c r="O9510" i="2"/>
  <c r="O7476" i="2"/>
  <c r="O11" i="2"/>
  <c r="O7185" i="2"/>
  <c r="O6247" i="2"/>
  <c r="O4235" i="2"/>
  <c r="O6663" i="2"/>
  <c r="O7587" i="2"/>
  <c r="O5722" i="2"/>
  <c r="O4442" i="2"/>
  <c r="O9421" i="2"/>
  <c r="O5247" i="2"/>
  <c r="O6276" i="2"/>
  <c r="O1050" i="2"/>
  <c r="O8891" i="2"/>
  <c r="O7327" i="2"/>
  <c r="O1051" i="2"/>
  <c r="O11196" i="2"/>
  <c r="O11662" i="2"/>
  <c r="O1953" i="2"/>
  <c r="O3854" i="2"/>
  <c r="O4019" i="2"/>
  <c r="O4938" i="2"/>
  <c r="O1583" i="2"/>
  <c r="O4707" i="2"/>
  <c r="O4526" i="2"/>
  <c r="O5631" i="2"/>
  <c r="O55" i="2"/>
  <c r="O4419" i="2"/>
  <c r="O4568" i="2"/>
  <c r="O858" i="2"/>
  <c r="O4045" i="2"/>
  <c r="O8160" i="2"/>
  <c r="O5832" i="2"/>
  <c r="O5292" i="2"/>
  <c r="O2192" i="2"/>
  <c r="O5652" i="2"/>
  <c r="O2763" i="2"/>
  <c r="O10285" i="2"/>
  <c r="O222" i="2"/>
  <c r="O11493" i="2"/>
  <c r="O5170" i="2"/>
  <c r="O9905" i="2"/>
  <c r="O5197" i="2"/>
  <c r="O1523" i="2"/>
  <c r="O5171" i="2"/>
  <c r="O10386" i="2"/>
  <c r="O10133" i="2"/>
  <c r="O3139" i="2"/>
  <c r="O9453" i="2"/>
  <c r="O6963" i="2"/>
  <c r="O11568" i="2"/>
  <c r="O110" i="2"/>
  <c r="O5319" i="2"/>
  <c r="O9851" i="2"/>
  <c r="O7211" i="2"/>
  <c r="O11303" i="2"/>
  <c r="O914" i="2"/>
  <c r="O7307" i="2"/>
  <c r="O2778" i="2"/>
  <c r="O3960" i="2"/>
  <c r="O3827" i="2"/>
  <c r="O229" i="2"/>
  <c r="O11679" i="2"/>
  <c r="O7512" i="2"/>
  <c r="O7673" i="2"/>
  <c r="O5584" i="2"/>
  <c r="O9557" i="2"/>
  <c r="O1532" i="2"/>
  <c r="O684" i="2"/>
  <c r="O4766" i="2"/>
  <c r="O2696" i="2"/>
  <c r="O10374" i="2"/>
  <c r="O89" i="2"/>
  <c r="O4590" i="2"/>
  <c r="O11131" i="2"/>
  <c r="O361" i="2"/>
  <c r="O9582" i="2"/>
  <c r="O1125" i="2"/>
  <c r="O6039" i="2"/>
  <c r="O11453" i="2"/>
  <c r="O5993" i="2"/>
  <c r="O2720" i="2"/>
  <c r="O4122" i="2"/>
  <c r="O8561" i="2"/>
  <c r="O3575" i="2"/>
  <c r="O6426" i="2"/>
  <c r="O5487" i="2"/>
  <c r="O8533" i="2"/>
  <c r="O10095" i="2"/>
  <c r="O10659" i="2"/>
  <c r="O8447" i="2"/>
  <c r="O1252" i="2"/>
  <c r="O8210" i="2"/>
  <c r="O2493" i="2"/>
  <c r="O464" i="2"/>
  <c r="O6664" i="2"/>
  <c r="O25" i="2"/>
  <c r="O2788" i="2"/>
  <c r="O4749" i="2"/>
  <c r="O4861" i="2"/>
  <c r="O5899" i="2"/>
  <c r="O9205" i="2"/>
  <c r="O3468" i="2"/>
  <c r="O5248" i="2"/>
  <c r="O2300" i="2"/>
  <c r="O574" i="2"/>
  <c r="O11365" i="2"/>
  <c r="O11165" i="2"/>
  <c r="O4881" i="2"/>
  <c r="O4087" i="2"/>
  <c r="O6216" i="2"/>
  <c r="O605" i="2"/>
  <c r="O1556" i="2"/>
  <c r="O2516" i="2"/>
  <c r="O5512" i="2"/>
  <c r="O6072" i="2"/>
  <c r="O10567" i="2"/>
  <c r="O915" i="2"/>
  <c r="O5386" i="2"/>
  <c r="O11065" i="2"/>
  <c r="O8681" i="2"/>
  <c r="O4344" i="2"/>
  <c r="O767" i="2"/>
  <c r="O8033" i="2"/>
  <c r="O10710" i="2"/>
  <c r="O3898" i="2"/>
  <c r="O4246" i="2"/>
  <c r="O10770" i="2"/>
  <c r="O4618" i="2"/>
  <c r="O8534" i="2"/>
  <c r="O2301" i="2"/>
  <c r="O8998" i="2"/>
  <c r="O2830" i="2"/>
  <c r="O5468" i="2"/>
  <c r="O6806" i="2"/>
  <c r="O1976" i="2"/>
  <c r="O1610" i="2"/>
  <c r="O4066" i="2"/>
  <c r="O11132" i="2"/>
  <c r="O9852" i="2"/>
  <c r="O11569" i="2"/>
  <c r="O4067" i="2"/>
  <c r="O9583" i="2"/>
  <c r="O6408" i="2"/>
  <c r="O7630" i="2"/>
  <c r="O6649" i="2"/>
  <c r="O11663" i="2"/>
  <c r="O1600" i="2"/>
  <c r="O10935" i="2"/>
  <c r="O7007" i="2"/>
  <c r="O2738" i="2"/>
  <c r="O4356" i="2"/>
  <c r="O7492" i="2"/>
  <c r="O6575" i="2"/>
  <c r="O3619" i="2"/>
  <c r="O9546" i="2"/>
  <c r="O6217" i="2"/>
  <c r="O11387" i="2"/>
  <c r="O10864" i="2"/>
  <c r="O8984" i="2"/>
  <c r="O882" i="2"/>
  <c r="O5889" i="2"/>
  <c r="O10922" i="2"/>
  <c r="O8492" i="2"/>
  <c r="O4236" i="2"/>
  <c r="O2517" i="2"/>
  <c r="O10865" i="2"/>
  <c r="O465" i="2"/>
  <c r="O10882" i="2"/>
  <c r="O4733" i="2"/>
  <c r="O9920" i="2"/>
  <c r="O3521" i="2"/>
  <c r="O342" i="2"/>
  <c r="O1205" i="2"/>
  <c r="O9511" i="2"/>
  <c r="O11627" i="2"/>
  <c r="O3405" i="2"/>
  <c r="O5736" i="2"/>
  <c r="O5411" i="2"/>
  <c r="O3928" i="2"/>
  <c r="O8766" i="2"/>
  <c r="O4325" i="2"/>
  <c r="O3667" i="2"/>
  <c r="O5260" i="2"/>
  <c r="O8034" i="2"/>
  <c r="O6576" i="2"/>
  <c r="O7054" i="2"/>
  <c r="O11664" i="2"/>
  <c r="O11724" i="2"/>
  <c r="O1408" i="2"/>
  <c r="O1891" i="2"/>
  <c r="O3140" i="2"/>
  <c r="O5249" i="2"/>
  <c r="O1289" i="2"/>
  <c r="O8666" i="2"/>
  <c r="O11454" i="2"/>
  <c r="O2045" i="2"/>
  <c r="O1916" i="2"/>
  <c r="O8790" i="2"/>
  <c r="O8145" i="2"/>
  <c r="O5469" i="2"/>
  <c r="O6596" i="2"/>
  <c r="O7513" i="2"/>
  <c r="O10503" i="2"/>
  <c r="O11014" i="2"/>
  <c r="O5618" i="2"/>
  <c r="O10611" i="2"/>
  <c r="O90" i="2"/>
  <c r="O4708" i="2"/>
  <c r="O1026" i="2"/>
  <c r="O533" i="2"/>
  <c r="O4650" i="2"/>
  <c r="O4750" i="2"/>
  <c r="O5273" i="2"/>
  <c r="O4591" i="2"/>
  <c r="O1929" i="2"/>
  <c r="O6229" i="2"/>
  <c r="O9032" i="2"/>
  <c r="O2033" i="2"/>
  <c r="O3275" i="2"/>
  <c r="O11701" i="2"/>
  <c r="O1842" i="2"/>
  <c r="O11891" i="2"/>
  <c r="O11585" i="2"/>
  <c r="O8221" i="2"/>
  <c r="O6112" i="2"/>
  <c r="O6183" i="2"/>
  <c r="O11054" i="2"/>
  <c r="O2999" i="2"/>
  <c r="O2789" i="2"/>
  <c r="O2287" i="2"/>
  <c r="O8102" i="2"/>
  <c r="O3899" i="2"/>
  <c r="O1357" i="2"/>
  <c r="O9531" i="2"/>
  <c r="O1096" i="2"/>
  <c r="O8408" i="2"/>
  <c r="O1180" i="2"/>
  <c r="O3512" i="2"/>
  <c r="O9984" i="2"/>
  <c r="O3649" i="2"/>
  <c r="O6442" i="2"/>
  <c r="O2427" i="2"/>
  <c r="O4923" i="2"/>
  <c r="O11119" i="2"/>
  <c r="O7773" i="2"/>
  <c r="O916" i="2"/>
  <c r="O7658" i="2"/>
  <c r="O2460" i="2"/>
  <c r="O2991" i="2"/>
  <c r="O1343" i="2"/>
  <c r="O5494" i="2"/>
  <c r="O6702" i="2"/>
  <c r="O8602" i="2"/>
  <c r="O1097" i="2"/>
  <c r="O2056" i="2"/>
  <c r="O2374" i="2"/>
  <c r="O8767" i="2"/>
  <c r="O98" i="2"/>
  <c r="O5153" i="2"/>
  <c r="O8035" i="2"/>
  <c r="O8999" i="2"/>
  <c r="O194" i="2"/>
  <c r="O11665" i="2"/>
  <c r="O1369" i="2"/>
  <c r="O6475" i="2"/>
  <c r="O11680" i="2"/>
  <c r="O7995" i="2"/>
  <c r="O1229" i="2"/>
  <c r="O2115" i="2"/>
  <c r="O6746" i="2"/>
  <c r="O8393" i="2"/>
  <c r="O5208" i="2"/>
  <c r="O2018" i="2"/>
  <c r="O6588" i="2"/>
  <c r="O296" i="2"/>
  <c r="O1705" i="2"/>
  <c r="O9285" i="2"/>
  <c r="O10186" i="2"/>
  <c r="O606" i="2"/>
  <c r="O10096" i="2"/>
  <c r="O10660" i="2"/>
  <c r="O7161" i="2"/>
  <c r="O2971" i="2"/>
  <c r="O6758" i="2"/>
  <c r="O4734" i="2"/>
  <c r="O1456" i="2"/>
  <c r="O2440" i="2"/>
  <c r="O245" i="2"/>
  <c r="O4592" i="2"/>
  <c r="O3019" i="2"/>
  <c r="O11979" i="2"/>
  <c r="O11277" i="2"/>
  <c r="O5833" i="2"/>
  <c r="O11090" i="2"/>
  <c r="O11870" i="2"/>
  <c r="O10822" i="2"/>
  <c r="O246" i="2"/>
  <c r="O7615" i="2"/>
  <c r="O11066" i="2"/>
  <c r="O2480" i="2"/>
  <c r="O3668" i="2"/>
  <c r="O5556" i="2"/>
  <c r="O111" i="2"/>
  <c r="O3788" i="2"/>
  <c r="O11352" i="2"/>
  <c r="O5711" i="2"/>
  <c r="O9296" i="2"/>
  <c r="O11716" i="2"/>
  <c r="O2805" i="2"/>
  <c r="O7933" i="2"/>
  <c r="O6886" i="2"/>
  <c r="O172" i="2"/>
  <c r="O405" i="2"/>
  <c r="O1212" i="2"/>
  <c r="O5123" i="2"/>
  <c r="O1990" i="2"/>
  <c r="O4862" i="2"/>
  <c r="O8682" i="2"/>
  <c r="O8112" i="2"/>
  <c r="O11353" i="2"/>
  <c r="O6157" i="2"/>
  <c r="O5858" i="2"/>
  <c r="O9046" i="2"/>
  <c r="O4513" i="2"/>
  <c r="O8962" i="2"/>
  <c r="O8211" i="2"/>
  <c r="O4370" i="2"/>
  <c r="O11760" i="2"/>
  <c r="O5320" i="2"/>
  <c r="O9782" i="2"/>
  <c r="O7743" i="2"/>
  <c r="O5921" i="2"/>
  <c r="O9794" i="2"/>
  <c r="O9072" i="2"/>
  <c r="O11434" i="2"/>
  <c r="O1584" i="2"/>
  <c r="O1729" i="2"/>
  <c r="O4849" i="2"/>
  <c r="O5453" i="2"/>
  <c r="O10996" i="2"/>
  <c r="O4690" i="2"/>
  <c r="O11692" i="2"/>
  <c r="O2895" i="2"/>
  <c r="O9233" i="2"/>
  <c r="O8212" i="2"/>
  <c r="O1425" i="2"/>
  <c r="O4985" i="2"/>
  <c r="O2046" i="2"/>
  <c r="O11879" i="2"/>
  <c r="O6675" i="2"/>
  <c r="O6073" i="2"/>
  <c r="O9773" i="2"/>
  <c r="O10395" i="2"/>
  <c r="O8128" i="2"/>
  <c r="O516" i="2"/>
  <c r="O7464" i="2"/>
  <c r="O5653" i="2"/>
  <c r="O406" i="2"/>
  <c r="O2468" i="2"/>
  <c r="O26" i="2"/>
  <c r="O4168" i="2"/>
  <c r="O11244" i="2"/>
  <c r="O5154" i="2"/>
  <c r="O2527" i="2"/>
  <c r="O5513" i="2"/>
  <c r="O4863" i="2"/>
  <c r="O10309" i="2"/>
  <c r="O674" i="2"/>
  <c r="O11544" i="2"/>
  <c r="O256" i="2"/>
  <c r="O11258" i="2"/>
  <c r="O5557" i="2"/>
  <c r="O173" i="2"/>
  <c r="O1134" i="2"/>
  <c r="O9795" i="2"/>
  <c r="O10097" i="2"/>
  <c r="O9400" i="2"/>
  <c r="O311" i="2"/>
  <c r="O6964" i="2"/>
  <c r="O1843" i="2"/>
  <c r="O3355" i="2"/>
  <c r="O4180" i="2"/>
  <c r="O5935" i="2"/>
  <c r="O1768" i="2"/>
  <c r="O11044" i="2"/>
  <c r="O6466" i="2"/>
  <c r="O195" i="2"/>
  <c r="O11055" i="2"/>
  <c r="O11024" i="2"/>
  <c r="O11594" i="2"/>
  <c r="O1611" i="2"/>
  <c r="O9712" i="2"/>
  <c r="O501" i="2"/>
  <c r="O10831" i="2"/>
  <c r="O9853" i="2"/>
  <c r="O8197" i="2"/>
  <c r="O3390" i="2"/>
  <c r="O5790" i="2"/>
  <c r="O745" i="2"/>
  <c r="O11435" i="2"/>
  <c r="O4068" i="2"/>
  <c r="O3155" i="2"/>
  <c r="O73" i="2"/>
  <c r="O4576" i="2"/>
  <c r="O2375" i="2"/>
  <c r="O10990" i="2"/>
  <c r="O3406" i="2"/>
  <c r="O7716" i="2"/>
  <c r="O7294" i="2"/>
  <c r="O4259" i="2"/>
  <c r="O9379" i="2"/>
  <c r="O9380" i="2"/>
  <c r="O7039" i="2"/>
  <c r="O3000" i="2"/>
  <c r="O9808" i="2"/>
  <c r="O970" i="2"/>
  <c r="O1665" i="2"/>
  <c r="O5500" i="2"/>
  <c r="O6589" i="2"/>
  <c r="O6367" i="2"/>
  <c r="O8717" i="2"/>
  <c r="O8562" i="2"/>
  <c r="O5514" i="2"/>
  <c r="O9391" i="2"/>
  <c r="O7040" i="2"/>
  <c r="O8976" i="2"/>
  <c r="O4020" i="2"/>
  <c r="O663" i="2"/>
  <c r="O5619" i="2"/>
  <c r="O343" i="2"/>
  <c r="O7328" i="2"/>
  <c r="O3694" i="2"/>
  <c r="O4993" i="2"/>
  <c r="O594" i="2"/>
  <c r="O10589" i="2"/>
  <c r="O6650" i="2"/>
  <c r="O2925" i="2"/>
  <c r="O1991" i="2"/>
  <c r="O6566" i="2"/>
  <c r="O2940" i="2"/>
  <c r="O5147" i="2"/>
  <c r="O3728" i="2"/>
  <c r="O5869" i="2"/>
  <c r="O11816" i="2"/>
  <c r="O11436" i="2"/>
  <c r="O2414" i="2"/>
  <c r="O3999" i="2"/>
  <c r="O1440" i="2"/>
  <c r="O6747" i="2"/>
  <c r="O8198" i="2"/>
  <c r="O7282" i="2"/>
  <c r="O9479" i="2"/>
  <c r="O7683" i="2"/>
  <c r="O6833" i="2"/>
  <c r="O595" i="2"/>
  <c r="O4651" i="2"/>
  <c r="O6352" i="2"/>
  <c r="O621" i="2"/>
  <c r="O9325" i="2"/>
  <c r="O9102" i="2"/>
  <c r="O718" i="2"/>
  <c r="O10948" i="2"/>
  <c r="O704" i="2"/>
  <c r="O6717" i="2"/>
  <c r="O2047" i="2"/>
  <c r="O9894" i="2"/>
  <c r="O9862" i="2"/>
  <c r="O10809" i="2"/>
  <c r="O587" i="2"/>
  <c r="O9073" i="2"/>
  <c r="O4021" i="2"/>
  <c r="O11570" i="2"/>
  <c r="O4022" i="2"/>
  <c r="O2636" i="2"/>
  <c r="O10254" i="2"/>
  <c r="O7862" i="2"/>
  <c r="O2972" i="2"/>
  <c r="O6941" i="2"/>
  <c r="O5387" i="2"/>
  <c r="O3054" i="2"/>
  <c r="O3020" i="2"/>
  <c r="O3929" i="2"/>
  <c r="O135" i="2"/>
  <c r="O6095" i="2"/>
  <c r="O502" i="2"/>
  <c r="O8667" i="2"/>
  <c r="O268" i="2"/>
  <c r="O746" i="2"/>
  <c r="O4895" i="2"/>
  <c r="O4275" i="2"/>
  <c r="O10286" i="2"/>
  <c r="G3828" i="2"/>
  <c r="G2231" i="2"/>
  <c r="G8648" i="2"/>
  <c r="G11319" i="2"/>
  <c r="G4158" i="2"/>
  <c r="G10464" i="2"/>
  <c r="G3729" i="2"/>
  <c r="G7853" i="2"/>
  <c r="G7379" i="2"/>
  <c r="G2067" i="2"/>
  <c r="G8113" i="2"/>
  <c r="G8917" i="2"/>
  <c r="G4527" i="2"/>
  <c r="G9521" i="2"/>
  <c r="G7393" i="2"/>
  <c r="G6518" i="2"/>
  <c r="G8985" i="2"/>
  <c r="G6040" i="2"/>
  <c r="G10722" i="2"/>
  <c r="G1666" i="2"/>
  <c r="G3855" i="2"/>
  <c r="G7247" i="2"/>
  <c r="G3815" i="2"/>
  <c r="G6676" i="2"/>
  <c r="G1317" i="2"/>
  <c r="G8467" i="2"/>
  <c r="G4709" i="2"/>
  <c r="G635" i="2"/>
  <c r="G247" i="2"/>
  <c r="G4247" i="2"/>
  <c r="G10758" i="2"/>
  <c r="G2415" i="2"/>
  <c r="G7295" i="2"/>
  <c r="G2153" i="2"/>
  <c r="G5293" i="2"/>
  <c r="G6277" i="2"/>
  <c r="G3196" i="2"/>
  <c r="G5883" i="2"/>
  <c r="G6546" i="2"/>
  <c r="G5372" i="2"/>
  <c r="G6820" i="2"/>
  <c r="G6353" i="2"/>
  <c r="G5696" i="2"/>
  <c r="G5361" i="2"/>
  <c r="G5570" i="2"/>
  <c r="G510" i="2"/>
  <c r="G3021" i="2"/>
  <c r="G2697" i="2"/>
  <c r="G10268" i="2"/>
  <c r="G4986" i="2"/>
  <c r="G7674" i="2"/>
  <c r="G3730" i="2"/>
  <c r="G385" i="2"/>
  <c r="G768" i="2"/>
  <c r="G4939" i="2"/>
  <c r="G5155" i="2"/>
  <c r="G6278" i="2"/>
  <c r="G9863" i="2"/>
  <c r="G10637" i="2"/>
  <c r="G9584" i="2"/>
  <c r="G9932" i="2"/>
  <c r="G5362" i="2"/>
  <c r="G8146" i="2"/>
  <c r="G2779" i="2"/>
  <c r="G10326" i="2"/>
  <c r="G9618" i="2"/>
  <c r="G1892" i="2"/>
  <c r="G5558" i="2"/>
  <c r="G3284" i="2"/>
  <c r="G5559" i="2"/>
  <c r="G7514" i="2"/>
  <c r="G9087" i="2"/>
  <c r="G8050" i="2"/>
  <c r="G9422" i="2"/>
  <c r="G2806" i="2"/>
  <c r="G7526" i="2"/>
  <c r="G883" i="2"/>
  <c r="G11045" i="2"/>
  <c r="G4550" i="2"/>
  <c r="G7102" i="2"/>
  <c r="G7969" i="2"/>
  <c r="G11535" i="2"/>
  <c r="G2596" i="2"/>
  <c r="G3197" i="2"/>
  <c r="G3602" i="2"/>
  <c r="G6848" i="2"/>
  <c r="G9796" i="2"/>
  <c r="G782" i="2"/>
  <c r="G9353" i="2"/>
  <c r="G11409" i="2"/>
  <c r="G10681" i="2"/>
  <c r="G2184" i="2"/>
  <c r="G884" i="2"/>
  <c r="G4577" i="2"/>
  <c r="G8798" i="2"/>
  <c r="G2494" i="2"/>
  <c r="G2896" i="2"/>
  <c r="G3156" i="2"/>
  <c r="G8284" i="2"/>
  <c r="G5870" i="2"/>
  <c r="G607" i="2"/>
  <c r="G8977" i="2"/>
  <c r="G3324" i="2"/>
  <c r="G1676" i="2"/>
  <c r="G1677" i="2"/>
  <c r="G3169" i="2"/>
  <c r="G394" i="2"/>
  <c r="G10650" i="2"/>
  <c r="G4192" i="2"/>
  <c r="G11826" i="2"/>
  <c r="G1064" i="2"/>
  <c r="G10375" i="2"/>
  <c r="G5495" i="2"/>
  <c r="G5148" i="2"/>
  <c r="G2367" i="2"/>
  <c r="G3816" i="2"/>
  <c r="G3583" i="2"/>
  <c r="G10759" i="2"/>
  <c r="G5967" i="2"/>
  <c r="G5156" i="2"/>
  <c r="G10000" i="2"/>
  <c r="G11208" i="2"/>
  <c r="G7367" i="2"/>
  <c r="G6302" i="2"/>
  <c r="G9014" i="2"/>
  <c r="G4023" i="2"/>
  <c r="G10908" i="2"/>
  <c r="G11209" i="2"/>
  <c r="G5011" i="2"/>
  <c r="G4782" i="2"/>
  <c r="G5209" i="2"/>
  <c r="G946" i="2"/>
  <c r="G3246" i="2"/>
  <c r="G2764" i="2"/>
  <c r="G2568" i="2"/>
  <c r="G9000" i="2"/>
  <c r="G11320" i="2"/>
  <c r="G8585" i="2"/>
  <c r="G4551" i="2"/>
  <c r="G5594" i="2"/>
  <c r="G719" i="2"/>
  <c r="G2637" i="2"/>
  <c r="G5306" i="2"/>
  <c r="G5620" i="2"/>
  <c r="G8019" i="2"/>
  <c r="G9409" i="2"/>
  <c r="G5053" i="2"/>
  <c r="G6199" i="2"/>
  <c r="G2068" i="2"/>
  <c r="G10976" i="2"/>
  <c r="G2973" i="2"/>
  <c r="G3469" i="2"/>
  <c r="G5092" i="2"/>
  <c r="G9165" i="2"/>
  <c r="G3576" i="2"/>
  <c r="G10797" i="2"/>
  <c r="G7950" i="2"/>
  <c r="G9493" i="2"/>
  <c r="G837" i="2"/>
  <c r="G8493" i="2"/>
  <c r="G7951" i="2"/>
  <c r="G705" i="2"/>
  <c r="G3485" i="2"/>
  <c r="G6170" i="2"/>
  <c r="G11702" i="2"/>
  <c r="G1893" i="2"/>
  <c r="G6263" i="2"/>
  <c r="G3126" i="2"/>
  <c r="G9438" i="2"/>
  <c r="G2721" i="2"/>
  <c r="G11103" i="2"/>
  <c r="G9631" i="2"/>
  <c r="G7863" i="2"/>
  <c r="G10552" i="2"/>
  <c r="G5428" i="2"/>
  <c r="G6547" i="2"/>
  <c r="G8456" i="2"/>
  <c r="G2326" i="2"/>
  <c r="G9365" i="2"/>
  <c r="G2116" i="2"/>
  <c r="G11245" i="2"/>
  <c r="G5632" i="2"/>
  <c r="G10526" i="2"/>
  <c r="G3486" i="2"/>
  <c r="G5307" i="2"/>
  <c r="G2376" i="2"/>
  <c r="G3778" i="2"/>
  <c r="G10852" i="2"/>
  <c r="G838" i="2"/>
  <c r="G11832" i="2"/>
  <c r="G7566" i="2"/>
  <c r="G1612" i="2"/>
  <c r="G10310" i="2"/>
  <c r="G3454" i="2"/>
  <c r="G917" i="2"/>
  <c r="G482" i="2"/>
  <c r="G2958" i="2"/>
  <c r="G7808" i="2"/>
  <c r="G2584" i="2"/>
  <c r="G6796" i="2"/>
  <c r="G3817" i="2"/>
  <c r="G6797" i="2"/>
  <c r="G10055" i="2"/>
  <c r="G5109" i="2"/>
  <c r="G7675" i="2"/>
  <c r="G6951" i="2"/>
  <c r="G11571" i="2"/>
  <c r="G824" i="2"/>
  <c r="G7055" i="2"/>
  <c r="G2481" i="2"/>
  <c r="G6914" i="2"/>
  <c r="G8394" i="2"/>
  <c r="G1409" i="2"/>
  <c r="G8103" i="2"/>
  <c r="G8535" i="2"/>
  <c r="G3946" i="2"/>
  <c r="G7144" i="2"/>
  <c r="G747" i="2"/>
  <c r="G6126" i="2"/>
  <c r="G7659" i="2"/>
  <c r="G10936" i="2"/>
  <c r="G5529" i="2"/>
  <c r="G7705" i="2"/>
  <c r="G6577" i="2"/>
  <c r="G9714" i="2"/>
  <c r="G6142" i="2"/>
  <c r="G4420" i="2"/>
  <c r="G3584" i="2"/>
  <c r="G8234" i="2"/>
  <c r="G8104" i="2"/>
  <c r="G5132" i="2"/>
  <c r="G10514" i="2"/>
  <c r="G6415" i="2"/>
  <c r="G2638" i="2"/>
  <c r="G7068" i="2"/>
  <c r="G11681" i="2"/>
  <c r="G4405" i="2"/>
  <c r="G1941" i="2"/>
  <c r="G334" i="2"/>
  <c r="G9193" i="2"/>
  <c r="G5261" i="2"/>
  <c r="G3367" i="2"/>
  <c r="G435" i="2"/>
  <c r="G3761" i="2"/>
  <c r="G10909" i="2"/>
  <c r="G6416" i="2"/>
  <c r="G8409" i="2"/>
  <c r="G11354" i="2"/>
  <c r="G9033" i="2"/>
  <c r="G9354" i="2"/>
  <c r="G11796" i="2"/>
  <c r="G859" i="2"/>
  <c r="G11304" i="2"/>
  <c r="G4735" i="2"/>
  <c r="G11987" i="2"/>
  <c r="G10527" i="2"/>
  <c r="G10910" i="2"/>
  <c r="G10783" i="2"/>
  <c r="G9401" i="2"/>
  <c r="G2093" i="2"/>
  <c r="G6476" i="2"/>
  <c r="G3391" i="2"/>
  <c r="G9664" i="2"/>
  <c r="G2203" i="2"/>
  <c r="G9279" i="2"/>
  <c r="G8518" i="2"/>
  <c r="G6184" i="2"/>
  <c r="G6303" i="2"/>
  <c r="G4850" i="2"/>
  <c r="G163" i="2"/>
  <c r="G4326" i="2"/>
  <c r="G4514" i="2"/>
  <c r="G8707" i="2"/>
  <c r="G7631" i="2"/>
  <c r="G10200" i="2"/>
  <c r="G2204" i="2"/>
  <c r="G5753" i="2"/>
  <c r="G1743" i="2"/>
  <c r="G7240" i="2"/>
  <c r="G10937" i="2"/>
  <c r="G10431" i="2"/>
  <c r="G11286" i="2"/>
  <c r="G2698" i="2"/>
  <c r="G2448" i="2"/>
  <c r="G4384" i="2"/>
  <c r="G6096" i="2"/>
  <c r="G4790" i="2"/>
  <c r="G9467" i="2"/>
  <c r="G1290" i="2"/>
  <c r="G7706" i="2"/>
  <c r="G7854" i="2"/>
  <c r="G9034" i="2"/>
  <c r="G112" i="2"/>
  <c r="G7447" i="2"/>
  <c r="G1678" i="2"/>
  <c r="G4994" i="2"/>
  <c r="G3325" i="2"/>
  <c r="G9498" i="2"/>
  <c r="G918" i="2"/>
  <c r="G10701" i="2"/>
  <c r="G4300" i="2"/>
  <c r="G1291" i="2"/>
  <c r="G10689" i="2"/>
  <c r="G7477" i="2"/>
  <c r="G8254" i="2"/>
  <c r="G3731" i="2"/>
  <c r="G1292" i="2"/>
  <c r="G7041" i="2"/>
  <c r="G9854" i="2"/>
  <c r="G11015" i="2"/>
  <c r="G11628" i="2"/>
  <c r="G7952" i="2"/>
  <c r="G5682" i="2"/>
  <c r="G517" i="2"/>
  <c r="G10475" i="2"/>
  <c r="G1825" i="2"/>
  <c r="G2449" i="2"/>
  <c r="G4864" i="2"/>
  <c r="G4111" i="2"/>
  <c r="G1585" i="2"/>
  <c r="G4909" i="2"/>
  <c r="G3234" i="2"/>
  <c r="G5501" i="2"/>
  <c r="G9877" i="2"/>
  <c r="G9950" i="2"/>
  <c r="G898" i="2"/>
  <c r="G6759" i="2"/>
  <c r="G2897" i="2"/>
  <c r="G4035" i="2"/>
  <c r="G10311" i="2"/>
  <c r="G3499" i="2"/>
  <c r="G4608" i="2"/>
  <c r="G5530" i="2"/>
  <c r="G3603" i="2"/>
  <c r="G5274" i="2"/>
  <c r="G297" i="2"/>
  <c r="G257" i="2"/>
  <c r="G10432" i="2"/>
  <c r="G2094" i="2"/>
  <c r="G2117" i="2"/>
  <c r="G11725" i="2"/>
  <c r="G3961" i="2"/>
  <c r="G4024" i="2"/>
  <c r="G10269" i="2"/>
  <c r="G8536" i="2"/>
  <c r="G4069" i="2"/>
  <c r="G9194" i="2"/>
  <c r="G6026" i="2"/>
  <c r="G11494" i="2"/>
  <c r="G5454" i="2"/>
  <c r="G11338" i="2"/>
  <c r="G3978" i="2"/>
  <c r="G8247" i="2"/>
  <c r="G11259" i="2"/>
  <c r="G8829" i="2"/>
  <c r="G5232" i="2"/>
  <c r="G6279" i="2"/>
  <c r="G4421" i="2"/>
  <c r="G11880" i="2"/>
  <c r="G9938" i="2"/>
  <c r="G652" i="2"/>
  <c r="G3326" i="2"/>
  <c r="G11067" i="2"/>
  <c r="G8395" i="2"/>
  <c r="G10255" i="2"/>
  <c r="G2847" i="2"/>
  <c r="G8494" i="2"/>
  <c r="G9177" i="2"/>
  <c r="G2974" i="2"/>
  <c r="G6127" i="2"/>
  <c r="G9057" i="2"/>
  <c r="G885" i="2"/>
  <c r="G407" i="2"/>
  <c r="G11988" i="2"/>
  <c r="G11133" i="2"/>
  <c r="G5541" i="2"/>
  <c r="G9218" i="2"/>
  <c r="G5697" i="2"/>
  <c r="G8742" i="2"/>
  <c r="G1181" i="2"/>
  <c r="G5817" i="2"/>
  <c r="G1571" i="2"/>
  <c r="G4098" i="2"/>
  <c r="G2739" i="2"/>
  <c r="G1613" i="2"/>
  <c r="G3170" i="2"/>
  <c r="G1230" i="2"/>
  <c r="G1965" i="2"/>
  <c r="G4464" i="2"/>
  <c r="G839" i="2"/>
  <c r="G8213" i="2"/>
  <c r="G8830" i="2"/>
  <c r="G7774" i="2"/>
  <c r="G1052" i="2"/>
  <c r="G283" i="2"/>
  <c r="G2749" i="2"/>
  <c r="G6952" i="2"/>
  <c r="G10810" i="2"/>
  <c r="G455" i="2"/>
  <c r="G5754" i="2"/>
  <c r="G7056" i="2"/>
  <c r="G8410" i="2"/>
  <c r="G9116" i="2"/>
  <c r="G10504" i="2"/>
  <c r="G5900" i="2"/>
  <c r="G3198" i="2"/>
  <c r="G5818" i="2"/>
  <c r="G4237" i="2"/>
  <c r="G11166" i="2"/>
  <c r="G1779" i="2"/>
  <c r="G2019" i="2"/>
  <c r="G11970" i="2"/>
  <c r="G7162" i="2"/>
  <c r="G7809" i="2"/>
  <c r="G9906" i="2"/>
  <c r="G3650" i="2"/>
  <c r="G11495" i="2"/>
  <c r="G1344" i="2"/>
  <c r="G6218" i="2"/>
  <c r="G797" i="2"/>
  <c r="G1769" i="2"/>
  <c r="G9632" i="2"/>
  <c r="G11914" i="2"/>
  <c r="G8946" i="2"/>
  <c r="G4146" i="2"/>
  <c r="G4995" i="2"/>
  <c r="G2185" i="2"/>
  <c r="G1966" i="2"/>
  <c r="G6467" i="2"/>
  <c r="G3829" i="2"/>
  <c r="G2807" i="2"/>
  <c r="G10107" i="2"/>
  <c r="G9129" i="2"/>
  <c r="G3487" i="2"/>
  <c r="G3470" i="2"/>
  <c r="G4422" i="2"/>
  <c r="G7829" i="2"/>
  <c r="G8947" i="2"/>
  <c r="G11120" i="2"/>
  <c r="G27" i="2"/>
  <c r="G7684" i="2"/>
  <c r="G10376" i="2"/>
  <c r="G8324" i="2"/>
  <c r="G9951" i="2"/>
  <c r="G3199" i="2"/>
  <c r="G7840" i="2"/>
  <c r="G1253" i="2"/>
  <c r="G184" i="2"/>
  <c r="G2975" i="2"/>
  <c r="G3200" i="2"/>
  <c r="G4291" i="2"/>
  <c r="G124" i="2"/>
  <c r="G10037" i="2"/>
  <c r="G511" i="2"/>
  <c r="G5968" i="2"/>
  <c r="G7202" i="2"/>
  <c r="G8432" i="2"/>
  <c r="G6185" i="2"/>
  <c r="G8199" i="2"/>
  <c r="G2428" i="2"/>
  <c r="G4658" i="2"/>
  <c r="G11151" i="2"/>
  <c r="G9355" i="2"/>
  <c r="G7515" i="2"/>
  <c r="G5275" i="2"/>
  <c r="G8818" i="2"/>
  <c r="G7081" i="2"/>
  <c r="G11851" i="2"/>
  <c r="G9783" i="2"/>
  <c r="G9234" i="2"/>
  <c r="G7241" i="2"/>
  <c r="G9878" i="2"/>
  <c r="G1098" i="2"/>
  <c r="G11056" i="2"/>
  <c r="G10621" i="2"/>
  <c r="G11682" i="2"/>
  <c r="G8184" i="2"/>
  <c r="G335" i="2"/>
  <c r="G3930" i="2"/>
  <c r="G11788" i="2"/>
  <c r="G5033" i="2"/>
  <c r="G5778" i="2"/>
  <c r="G1515" i="2"/>
  <c r="G8563" i="2"/>
  <c r="G6915" i="2"/>
  <c r="G5683" i="2"/>
  <c r="G1627" i="2"/>
  <c r="G3700" i="2"/>
  <c r="G4371" i="2"/>
  <c r="G10148" i="2"/>
  <c r="G5262" i="2"/>
  <c r="G11278" i="2"/>
  <c r="G2879" i="2"/>
  <c r="G4070" i="2"/>
  <c r="G11881" i="2"/>
  <c r="G1917" i="2"/>
  <c r="G10977" i="2"/>
  <c r="G2495" i="2"/>
  <c r="G3900" i="2"/>
  <c r="G561" i="2"/>
  <c r="G8298" i="2"/>
  <c r="G8751" i="2"/>
  <c r="G2699" i="2"/>
  <c r="G720" i="2"/>
  <c r="G2539" i="2"/>
  <c r="G4691" i="2"/>
  <c r="G4940" i="2"/>
  <c r="G8948" i="2"/>
  <c r="G534" i="2"/>
  <c r="G9035" i="2"/>
  <c r="G7516" i="2"/>
  <c r="G4865" i="2"/>
  <c r="G10670" i="2"/>
  <c r="G1441" i="2"/>
  <c r="G8468" i="2"/>
  <c r="G2740" i="2"/>
  <c r="G11134" i="2"/>
  <c r="G6248" i="2"/>
  <c r="G608" i="2"/>
  <c r="G1796" i="2"/>
  <c r="G10476" i="2"/>
  <c r="G5034" i="2"/>
  <c r="G6016" i="2"/>
  <c r="G7517" i="2"/>
  <c r="G11595" i="2"/>
  <c r="G11455" i="2"/>
  <c r="G3455" i="2"/>
  <c r="G7602" i="2"/>
  <c r="G769" i="2"/>
  <c r="G8448" i="2"/>
  <c r="G2232" i="2"/>
  <c r="G783" i="2"/>
  <c r="G6354" i="2"/>
  <c r="G8519" i="2"/>
  <c r="G9178" i="2"/>
  <c r="G8963" i="2"/>
  <c r="G9743" i="2"/>
  <c r="G1487" i="2"/>
  <c r="G9730" i="2"/>
  <c r="G11952" i="2"/>
  <c r="G395" i="2"/>
  <c r="G2084" i="2"/>
  <c r="G10433" i="2"/>
  <c r="G8469" i="2"/>
  <c r="G2926" i="2"/>
  <c r="G9423" i="2"/>
  <c r="G6427" i="2"/>
  <c r="G1461" i="2"/>
  <c r="G7248" i="2"/>
  <c r="G4327" i="2"/>
  <c r="G10077" i="2"/>
  <c r="G8603" i="2"/>
  <c r="G5684" i="2"/>
  <c r="G5936" i="2"/>
  <c r="G2169" i="2"/>
  <c r="G9939" i="2"/>
  <c r="G11703" i="2"/>
  <c r="G3235" i="2"/>
  <c r="G2790" i="2"/>
  <c r="G10622" i="2"/>
  <c r="G1164" i="2"/>
  <c r="G4248" i="2"/>
  <c r="G3554" i="2"/>
  <c r="G6003" i="2"/>
  <c r="G6887" i="2"/>
  <c r="G9264" i="2"/>
  <c r="G5157" i="2"/>
  <c r="G2193" i="2"/>
  <c r="G1182" i="2"/>
  <c r="G2780" i="2"/>
  <c r="G2992" i="2"/>
  <c r="G6304" i="2"/>
  <c r="G7810" i="2"/>
  <c r="G1718" i="2"/>
  <c r="G4406" i="2"/>
  <c r="G4910" i="2"/>
  <c r="G9047" i="2"/>
  <c r="G562" i="2"/>
  <c r="G11227" i="2"/>
  <c r="G2553" i="2"/>
  <c r="G1894" i="2"/>
  <c r="G1895" i="2"/>
  <c r="G312" i="2"/>
  <c r="G7465" i="2"/>
  <c r="G9424" i="2"/>
  <c r="G4767" i="2"/>
  <c r="G11025" i="2"/>
  <c r="G408" i="2"/>
  <c r="G10009" i="2"/>
  <c r="G11789" i="2"/>
  <c r="G3762" i="2"/>
  <c r="G2910" i="2"/>
  <c r="G10465" i="2"/>
  <c r="G840" i="2"/>
  <c r="G8683" i="2"/>
  <c r="G5685" i="2"/>
  <c r="G3022" i="2"/>
  <c r="G9499" i="2"/>
  <c r="G7025" i="2"/>
  <c r="G8214" i="2"/>
  <c r="G2095" i="2"/>
  <c r="G4866" i="2"/>
  <c r="G6506" i="2"/>
  <c r="G9074" i="2"/>
  <c r="G10832" i="2"/>
  <c r="G298" i="2"/>
  <c r="G4692" i="2"/>
  <c r="G6305" i="2"/>
  <c r="G4465" i="2"/>
  <c r="G9558" i="2"/>
  <c r="G3375" i="2"/>
  <c r="G11545" i="2"/>
  <c r="G8964" i="2"/>
  <c r="G8285" i="2"/>
  <c r="G8274" i="2"/>
  <c r="G5890" i="2"/>
  <c r="G6128" i="2"/>
  <c r="G10357" i="2"/>
  <c r="G483" i="2"/>
  <c r="G9494" i="2"/>
  <c r="G4515" i="2"/>
  <c r="G1293" i="2"/>
  <c r="G636" i="2"/>
  <c r="G9572" i="2"/>
  <c r="G2482" i="2"/>
  <c r="G8586" i="2"/>
  <c r="G1165" i="2"/>
  <c r="G7864" i="2"/>
  <c r="G3513" i="2"/>
  <c r="G8684" i="2"/>
  <c r="G7163" i="2"/>
  <c r="G10978" i="2"/>
  <c r="G588" i="2"/>
  <c r="G3738" i="2"/>
  <c r="G7026" i="2"/>
  <c r="G4867" i="2"/>
  <c r="G4996" i="2"/>
  <c r="G4834" i="2"/>
  <c r="G4868" i="2"/>
  <c r="G10528" i="2"/>
  <c r="G7811" i="2"/>
  <c r="G6017" i="2"/>
  <c r="G10121" i="2"/>
  <c r="G8084" i="2"/>
  <c r="G3739" i="2"/>
  <c r="G4941" i="2"/>
  <c r="G7283" i="2"/>
  <c r="G2927" i="2"/>
  <c r="G4046" i="2"/>
  <c r="G1706" i="2"/>
  <c r="G9774" i="2"/>
  <c r="G5012" i="2"/>
  <c r="G10396" i="2"/>
  <c r="G518" i="2"/>
  <c r="G4835" i="2"/>
  <c r="G8791" i="2"/>
  <c r="G3431" i="2"/>
  <c r="G1300" i="2"/>
  <c r="G3740" i="2"/>
  <c r="G3488" i="2"/>
  <c r="G8342" i="2"/>
  <c r="G10784" i="2"/>
  <c r="G1388" i="2"/>
  <c r="G10979" i="2"/>
  <c r="G5665" i="2"/>
  <c r="G2266" i="2"/>
  <c r="G7755" i="2"/>
  <c r="G7454" i="2"/>
  <c r="G2368" i="2"/>
  <c r="G164" i="2"/>
  <c r="G5969" i="2"/>
  <c r="G7424" i="2"/>
  <c r="G1918" i="2"/>
  <c r="G1601" i="2"/>
  <c r="G575" i="2"/>
  <c r="G11554" i="2"/>
  <c r="G10833" i="2"/>
  <c r="G1586" i="2"/>
  <c r="G5077" i="2"/>
  <c r="G4056" i="2"/>
  <c r="G5093" i="2"/>
  <c r="G6129" i="2"/>
  <c r="G2288" i="2"/>
  <c r="G9088" i="2"/>
  <c r="G7787" i="2"/>
  <c r="G3741" i="2"/>
  <c r="G4225" i="2"/>
  <c r="G47" i="2"/>
  <c r="G8819" i="2"/>
  <c r="G3577" i="2"/>
  <c r="G7224" i="2"/>
  <c r="G4385" i="2"/>
  <c r="G9103" i="2"/>
  <c r="G3001" i="2"/>
  <c r="G2450" i="2"/>
  <c r="G3127" i="2"/>
  <c r="G1336" i="2"/>
  <c r="G11167" i="2"/>
  <c r="G1844" i="2"/>
  <c r="G6772" i="2"/>
  <c r="G362" i="2"/>
  <c r="G7915" i="2"/>
  <c r="G7082" i="2"/>
  <c r="G299" i="2"/>
  <c r="G1557" i="2"/>
  <c r="G5947" i="2"/>
  <c r="G56" i="2"/>
  <c r="G5937" i="2"/>
  <c r="G5595" i="2"/>
  <c r="G9921" i="2"/>
  <c r="G11953" i="2"/>
  <c r="G8820" i="2"/>
  <c r="G1896" i="2"/>
  <c r="G5938" i="2"/>
  <c r="G6344" i="2"/>
  <c r="G3236" i="2"/>
  <c r="G3044" i="2"/>
  <c r="G1084" i="2"/>
  <c r="G4260" i="2"/>
  <c r="G10387" i="2"/>
  <c r="G10086" i="2"/>
  <c r="G11423" i="2"/>
  <c r="G3604" i="2"/>
  <c r="G300" i="2"/>
  <c r="G7660" i="2"/>
  <c r="G9652" i="2"/>
  <c r="G9058" i="2"/>
  <c r="G11456" i="2"/>
  <c r="G6143" i="2"/>
  <c r="G4736" i="2"/>
  <c r="G11629" i="2"/>
  <c r="G1977" i="2"/>
  <c r="G9075" i="2"/>
  <c r="G1135" i="2"/>
  <c r="G10312" i="2"/>
  <c r="G153" i="2"/>
  <c r="G5470" i="2"/>
  <c r="G5723" i="2"/>
  <c r="G10760" i="2"/>
  <c r="G10415" i="2"/>
  <c r="G7916" i="2"/>
  <c r="G11704" i="2"/>
  <c r="G10025" i="2"/>
  <c r="G1730" i="2"/>
  <c r="G2554" i="2"/>
  <c r="G9864" i="2"/>
  <c r="G3111" i="2"/>
  <c r="G4133" i="2"/>
  <c r="G9366" i="2"/>
  <c r="G6428" i="2"/>
  <c r="G4181" i="2"/>
  <c r="G1719" i="2"/>
  <c r="G10212" i="2"/>
  <c r="G10434" i="2"/>
  <c r="G11740" i="2"/>
  <c r="G6773" i="2"/>
  <c r="G5023" i="2"/>
  <c r="G2518" i="2"/>
  <c r="G7865" i="2"/>
  <c r="G3471" i="2"/>
  <c r="G545" i="2"/>
  <c r="G6807" i="2"/>
  <c r="G4911" i="2"/>
  <c r="G9633" i="2"/>
  <c r="G10798" i="2"/>
  <c r="G1345" i="2"/>
  <c r="G9775" i="2"/>
  <c r="G6485" i="2"/>
  <c r="G5737" i="2"/>
  <c r="G4652" i="2"/>
  <c r="G11210" i="2"/>
  <c r="G1679" i="2"/>
  <c r="G11833" i="2"/>
  <c r="G563" i="2"/>
  <c r="G7567" i="2"/>
  <c r="G10345" i="2"/>
  <c r="G3886" i="2"/>
  <c r="G4226" i="2"/>
  <c r="G1231" i="2"/>
  <c r="G4631" i="2"/>
  <c r="G8147" i="2"/>
  <c r="G2469" i="2"/>
  <c r="G4578" i="2"/>
  <c r="G770" i="2"/>
  <c r="G9532" i="2"/>
  <c r="G4579" i="2"/>
  <c r="G10682" i="2"/>
  <c r="G143" i="2"/>
  <c r="G4804" i="2"/>
  <c r="G10397" i="2"/>
  <c r="G2215" i="2"/>
  <c r="G4397" i="2"/>
  <c r="G7588" i="2"/>
  <c r="G6821" i="2"/>
  <c r="G784" i="2"/>
  <c r="G10690" i="2"/>
  <c r="G8020" i="2"/>
  <c r="G4653" i="2"/>
  <c r="G5412" i="2"/>
  <c r="G6004" i="2"/>
  <c r="G6468" i="2"/>
  <c r="G6774" i="2"/>
  <c r="G2540" i="2"/>
  <c r="G653" i="2"/>
  <c r="G3055" i="2"/>
  <c r="G2765" i="2"/>
  <c r="G6130" i="2"/>
  <c r="G6689" i="2"/>
  <c r="G9619" i="2"/>
  <c r="G899" i="2"/>
  <c r="G6760" i="2"/>
  <c r="G11606" i="2"/>
  <c r="G2057" i="2"/>
  <c r="G8792" i="2"/>
  <c r="G9235" i="2"/>
  <c r="G2034" i="2"/>
  <c r="G5911" i="2"/>
  <c r="G5596" i="2"/>
  <c r="G3039" i="2"/>
  <c r="G3335" i="2"/>
  <c r="G2461" i="2"/>
  <c r="G6597" i="2"/>
  <c r="G11555" i="2"/>
  <c r="G11410" i="2"/>
  <c r="G3392" i="2"/>
  <c r="G7917" i="2"/>
  <c r="G3023" i="2"/>
  <c r="G7125" i="2"/>
  <c r="G2354" i="2"/>
  <c r="G11411" i="2"/>
  <c r="G1942" i="2"/>
  <c r="G3260" i="2"/>
  <c r="G6798" i="2"/>
  <c r="G11496" i="2"/>
  <c r="G113" i="2"/>
  <c r="G11268" i="2"/>
  <c r="G10108" i="2"/>
  <c r="G8310" i="2"/>
  <c r="G11355" i="2"/>
  <c r="G3555" i="2"/>
  <c r="G1410" i="2"/>
  <c r="G9117" i="2"/>
  <c r="G1757" i="2"/>
  <c r="G11388" i="2"/>
  <c r="G7775" i="2"/>
  <c r="G10577" i="2"/>
  <c r="G1462" i="2"/>
  <c r="G8621" i="2"/>
  <c r="G6598" i="2"/>
  <c r="G2722" i="2"/>
  <c r="G8286" i="2"/>
  <c r="G664" i="2"/>
  <c r="G4997" i="2"/>
  <c r="G2302" i="2"/>
  <c r="G4261" i="2"/>
  <c r="G8470" i="2"/>
  <c r="G7539" i="2"/>
  <c r="G484" i="2"/>
  <c r="G9966" i="2"/>
  <c r="G4134" i="2"/>
  <c r="G609" i="2"/>
  <c r="G3779" i="2"/>
  <c r="G1213" i="2"/>
  <c r="G8909" i="2"/>
  <c r="G9573" i="2"/>
  <c r="G10732" i="2"/>
  <c r="G10346" i="2"/>
  <c r="G2416" i="2"/>
  <c r="G3713" i="2"/>
  <c r="G11852" i="2"/>
  <c r="G5958" i="2"/>
  <c r="G10883" i="2"/>
  <c r="G11938" i="2"/>
  <c r="G11774" i="2"/>
  <c r="G6393" i="2"/>
  <c r="G5405" i="2"/>
  <c r="G8930" i="2"/>
  <c r="G10331" i="2"/>
  <c r="G10339" i="2"/>
  <c r="G5845" i="2"/>
  <c r="G11827" i="2"/>
  <c r="G4025" i="2"/>
  <c r="G5429" i="2"/>
  <c r="G7744" i="2"/>
  <c r="G825" i="2"/>
  <c r="G10477" i="2"/>
  <c r="G3750" i="2"/>
  <c r="G1370" i="2"/>
  <c r="G7380" i="2"/>
  <c r="G7540" i="2"/>
  <c r="G11466" i="2"/>
  <c r="G196" i="2"/>
  <c r="G8457" i="2"/>
  <c r="G11871" i="2"/>
  <c r="G363" i="2"/>
  <c r="G313" i="2"/>
  <c r="G9819" i="2"/>
  <c r="G6651" i="2"/>
  <c r="G7008" i="2"/>
  <c r="G2647" i="2"/>
  <c r="G8821" i="2"/>
  <c r="G5124" i="2"/>
  <c r="G1897" i="2"/>
  <c r="G7756" i="2"/>
  <c r="G10010" i="2"/>
  <c r="G4670" i="2"/>
  <c r="G6991" i="2"/>
  <c r="G8743" i="2"/>
  <c r="G3640" i="2"/>
  <c r="G8411" i="2"/>
  <c r="G4998" i="2"/>
  <c r="G8965" i="2"/>
  <c r="G10087" i="2"/>
  <c r="G7757" i="2"/>
  <c r="G3789" i="2"/>
  <c r="G6548" i="2"/>
  <c r="G8215" i="2"/>
  <c r="G11915" i="2"/>
  <c r="G1543" i="2"/>
  <c r="G3522" i="2"/>
  <c r="G7425" i="2"/>
  <c r="G3407" i="2"/>
  <c r="G8085" i="2"/>
  <c r="G771" i="2"/>
  <c r="G2819" i="2"/>
  <c r="G4999" i="2"/>
  <c r="G11104" i="2"/>
  <c r="G1572" i="2"/>
  <c r="G248" i="2"/>
  <c r="G10553" i="2"/>
  <c r="G6186" i="2"/>
  <c r="G4386" i="2"/>
  <c r="G4182" i="2"/>
  <c r="G2451" i="2"/>
  <c r="G7541" i="2"/>
  <c r="G7212" i="2"/>
  <c r="G654" i="2"/>
  <c r="G8129" i="2"/>
  <c r="G3840" i="2"/>
  <c r="G2058" i="2"/>
  <c r="G4977" i="2"/>
  <c r="G1967" i="2"/>
  <c r="G4453" i="2"/>
  <c r="G8634" i="2"/>
  <c r="G9236" i="2"/>
  <c r="G5819" i="2"/>
  <c r="G8373" i="2"/>
  <c r="G8564" i="2"/>
  <c r="G3742" i="2"/>
  <c r="G3605" i="2"/>
  <c r="G3417" i="2"/>
  <c r="G11457" i="2"/>
  <c r="G3714" i="2"/>
  <c r="G4817" i="2"/>
  <c r="G1041" i="2"/>
  <c r="G6249" i="2"/>
  <c r="G8255" i="2"/>
  <c r="G6549" i="2"/>
  <c r="G9157" i="2"/>
  <c r="G2069" i="2"/>
  <c r="G7213" i="2"/>
  <c r="G1639" i="2"/>
  <c r="G8768" i="2"/>
  <c r="G9130" i="2"/>
  <c r="G11654" i="2"/>
  <c r="G6219" i="2"/>
  <c r="G2006" i="2"/>
  <c r="G7308" i="2"/>
  <c r="G9820" i="2"/>
  <c r="G10866" i="2"/>
  <c r="G2244" i="2"/>
  <c r="G165" i="2"/>
  <c r="G1614" i="2"/>
  <c r="G5198" i="2"/>
  <c r="G4693" i="2"/>
  <c r="G11121" i="2"/>
  <c r="G9559" i="2"/>
  <c r="G10011" i="2"/>
  <c r="G8685" i="2"/>
  <c r="G10568" i="2"/>
  <c r="G1524" i="2"/>
  <c r="G5388" i="2"/>
  <c r="G10884" i="2"/>
  <c r="G9653" i="2"/>
  <c r="G7866" i="2"/>
  <c r="G2555" i="2"/>
  <c r="G4311" i="2"/>
  <c r="G4791" i="2"/>
  <c r="G1807" i="2"/>
  <c r="G8931" i="2"/>
  <c r="G7042" i="2"/>
  <c r="G5094" i="2"/>
  <c r="G4135" i="2"/>
  <c r="G11572" i="2"/>
  <c r="G7338" i="2"/>
  <c r="G5633" i="2"/>
  <c r="G3237" i="2"/>
  <c r="G9784" i="2"/>
  <c r="G9028" i="2"/>
  <c r="G4552" i="2"/>
  <c r="G10478" i="2"/>
  <c r="G8708" i="2"/>
  <c r="G10041" i="2"/>
  <c r="G1898" i="2"/>
  <c r="G9326" i="2"/>
  <c r="G3585" i="2"/>
  <c r="G8256" i="2"/>
  <c r="G11954" i="2"/>
  <c r="G5542" i="2"/>
  <c r="G2137" i="2"/>
  <c r="G2417" i="2"/>
  <c r="G7214" i="2"/>
  <c r="G3641" i="2"/>
  <c r="G2808" i="2"/>
  <c r="G11287" i="2"/>
  <c r="G8482" i="2"/>
  <c r="G1011" i="2"/>
  <c r="G11437" i="2"/>
  <c r="G9336" i="2"/>
  <c r="G7225" i="2"/>
  <c r="G6052" i="2"/>
  <c r="G174" i="2"/>
  <c r="G10334" i="2"/>
  <c r="G8744" i="2"/>
  <c r="G9895" i="2"/>
  <c r="G7455" i="2"/>
  <c r="G9410" i="2"/>
  <c r="G2170" i="2"/>
  <c r="G3751" i="2"/>
  <c r="G1881" i="2"/>
  <c r="G5712" i="2"/>
  <c r="G6953" i="2"/>
  <c r="G11438" i="2"/>
  <c r="G11573" i="2"/>
  <c r="G6965" i="2"/>
  <c r="G3443" i="2"/>
  <c r="G7707" i="2"/>
  <c r="G7176" i="2"/>
  <c r="G6916" i="2"/>
  <c r="G9036" i="2"/>
  <c r="G125" i="2"/>
  <c r="G6599" i="2"/>
  <c r="G6492" i="2"/>
  <c r="G3024" i="2"/>
  <c r="G7717" i="2"/>
  <c r="G6324" i="2"/>
  <c r="G3841" i="2"/>
  <c r="G8349" i="2"/>
  <c r="G5755" i="2"/>
  <c r="G5438" i="2"/>
  <c r="G3285" i="2"/>
  <c r="G8668" i="2"/>
  <c r="G785" i="2"/>
  <c r="G6578" i="2"/>
  <c r="G3500" i="2"/>
  <c r="G748" i="2"/>
  <c r="G11574" i="2"/>
  <c r="G3801" i="2"/>
  <c r="G4569" i="2"/>
  <c r="G4276" i="2"/>
  <c r="G11152" i="2"/>
  <c r="G10839" i="2"/>
  <c r="G4398" i="2"/>
  <c r="G9952" i="2"/>
  <c r="G4836" i="2"/>
  <c r="G8537" i="2"/>
  <c r="G8547" i="2"/>
  <c r="G7027" i="2"/>
  <c r="G4718" i="2"/>
  <c r="G1785" i="2"/>
  <c r="G3523" i="2"/>
  <c r="G2657" i="2"/>
  <c r="G8879" i="2"/>
  <c r="G5994" i="2"/>
  <c r="G9744" i="2"/>
  <c r="G11655" i="2"/>
  <c r="G6954" i="2"/>
  <c r="G10840" i="2"/>
  <c r="G3651" i="2"/>
  <c r="G1865" i="2"/>
  <c r="G3715" i="2"/>
  <c r="G2750" i="2"/>
  <c r="G971" i="2"/>
  <c r="G8396" i="2"/>
  <c r="G5791" i="2"/>
  <c r="G8449" i="2"/>
  <c r="G10771" i="2"/>
  <c r="G5430" i="2"/>
  <c r="G5389" i="2"/>
  <c r="G1919" i="2"/>
  <c r="G10347" i="2"/>
  <c r="G9219" i="2"/>
  <c r="G1992" i="2"/>
  <c r="G7988" i="2"/>
  <c r="G4423" i="2"/>
  <c r="G8729" i="2"/>
  <c r="G5172" i="2"/>
  <c r="G6917" i="2"/>
  <c r="G947" i="2"/>
  <c r="G6507" i="2"/>
  <c r="G6264" i="2"/>
  <c r="G284" i="2"/>
  <c r="G4659" i="2"/>
  <c r="G5110" i="2"/>
  <c r="G10841" i="2"/>
  <c r="G2452" i="2"/>
  <c r="G1780" i="2"/>
  <c r="G5543" i="2"/>
  <c r="G1744" i="2"/>
  <c r="G11892" i="2"/>
  <c r="G4609" i="2"/>
  <c r="G9821" i="2"/>
  <c r="G8932" i="2"/>
  <c r="G2278" i="2"/>
  <c r="G3074" i="2"/>
  <c r="G3931" i="2"/>
  <c r="G448" i="2"/>
  <c r="G1463" i="2"/>
  <c r="G3097" i="2"/>
  <c r="G4719" i="2"/>
  <c r="G7996" i="2"/>
  <c r="G2541" i="2"/>
  <c r="G3652" i="2"/>
  <c r="G57" i="2"/>
  <c r="G10358" i="2"/>
  <c r="G8986" i="2"/>
  <c r="G6292" i="2"/>
  <c r="G5111" i="2"/>
  <c r="G2669" i="2"/>
  <c r="G7918" i="2"/>
  <c r="G2312" i="2"/>
  <c r="G6131" i="2"/>
  <c r="G11010" i="2"/>
  <c r="G2682" i="2"/>
  <c r="G4249" i="2"/>
  <c r="G10799" i="2"/>
  <c r="G5544" i="2"/>
  <c r="G466" i="2"/>
  <c r="G519" i="2"/>
  <c r="G7867" i="2"/>
  <c r="G6579" i="2"/>
  <c r="G5199" i="2"/>
  <c r="G6896" i="2"/>
  <c r="G5922" i="2"/>
  <c r="G8538" i="2"/>
  <c r="G8718" i="2"/>
  <c r="G1012" i="2"/>
  <c r="G4399" i="2"/>
  <c r="G4640" i="2"/>
  <c r="G10623" i="2"/>
  <c r="G4882" i="2"/>
  <c r="G3489" i="2"/>
  <c r="G2377" i="2"/>
  <c r="G10398" i="2"/>
  <c r="G3186" i="2"/>
  <c r="G2880" i="2"/>
  <c r="G1808" i="2"/>
  <c r="G10201" i="2"/>
  <c r="G6417" i="2"/>
  <c r="G4837" i="2"/>
  <c r="G3098" i="2"/>
  <c r="G10416" i="2"/>
  <c r="G9265" i="2"/>
  <c r="G9967" i="2"/>
  <c r="G596" i="2"/>
  <c r="G10569" i="2"/>
  <c r="G5846" i="2"/>
  <c r="G2" i="2"/>
  <c r="G2556" i="2"/>
  <c r="G9547" i="2"/>
  <c r="G10313" i="2"/>
  <c r="G3327" i="2"/>
  <c r="G10961" i="2"/>
  <c r="G5158" i="2"/>
  <c r="G5923" i="2"/>
  <c r="G4768" i="2"/>
  <c r="G11211" i="2"/>
  <c r="G9977" i="2"/>
  <c r="G10554" i="2"/>
  <c r="G9139" i="2"/>
  <c r="G8769" i="2"/>
  <c r="G5756" i="2"/>
  <c r="G6041" i="2"/>
  <c r="G6665" i="2"/>
  <c r="G1516" i="2"/>
  <c r="G3418" i="2"/>
  <c r="G485" i="2"/>
  <c r="G6429" i="2"/>
  <c r="G9533" i="2"/>
  <c r="G4477" i="2"/>
  <c r="G6718" i="2"/>
  <c r="G2881" i="2"/>
  <c r="G6631" i="2"/>
  <c r="G5455" i="2"/>
  <c r="G4227" i="2"/>
  <c r="G4387" i="2"/>
  <c r="G1628" i="2"/>
  <c r="G7745" i="2"/>
  <c r="G2976" i="2"/>
  <c r="G2610" i="2"/>
  <c r="G3247" i="2"/>
  <c r="G10231" i="2"/>
  <c r="G4488" i="2"/>
  <c r="G2194" i="2"/>
  <c r="G9620" i="2"/>
  <c r="G11607" i="2"/>
  <c r="G3419" i="2"/>
  <c r="G10949" i="2"/>
  <c r="G10600" i="2"/>
  <c r="G7603" i="2"/>
  <c r="G4924" i="2"/>
  <c r="G9195" i="2"/>
  <c r="G7934" i="2"/>
  <c r="G2831" i="2"/>
  <c r="G655" i="2"/>
  <c r="G3040" i="2"/>
  <c r="G4357" i="2"/>
  <c r="G396" i="2"/>
  <c r="G11546" i="2"/>
  <c r="G3356" i="2"/>
  <c r="G520" i="2"/>
  <c r="G9809" i="2"/>
  <c r="G5820" i="2"/>
  <c r="G3045" i="2"/>
  <c r="G11497" i="2"/>
  <c r="G11016" i="2"/>
  <c r="G3606" i="2"/>
  <c r="G10529" i="2"/>
  <c r="G4978" i="2"/>
  <c r="G3141" i="2"/>
  <c r="G5995" i="2"/>
  <c r="G11321" i="2"/>
  <c r="G11122" i="2"/>
  <c r="G7069" i="2"/>
  <c r="G1920" i="2"/>
  <c r="G4071" i="2"/>
  <c r="G10012" i="2"/>
  <c r="G9953" i="2"/>
  <c r="G8086" i="2"/>
  <c r="G9196" i="2"/>
  <c r="G11641" i="2"/>
  <c r="G7552" i="2"/>
  <c r="G3128" i="2"/>
  <c r="G11305" i="2"/>
  <c r="G11596" i="2"/>
  <c r="G7177" i="2"/>
  <c r="G959" i="2"/>
  <c r="G2048" i="2"/>
  <c r="G2658" i="2"/>
  <c r="G665" i="2"/>
  <c r="G10834" i="2"/>
  <c r="G8902" i="2"/>
  <c r="G7589" i="2"/>
  <c r="G11797" i="2"/>
  <c r="G8235" i="2"/>
  <c r="G8859" i="2"/>
  <c r="G2882" i="2"/>
  <c r="G7970" i="2"/>
  <c r="G5666" i="2"/>
  <c r="G91" i="2"/>
  <c r="G7971" i="2"/>
  <c r="G7746" i="2"/>
  <c r="G3304" i="2"/>
  <c r="G960" i="2"/>
  <c r="G6418" i="2"/>
  <c r="G9439" i="2"/>
  <c r="G4951" i="2"/>
  <c r="G11168" i="2"/>
  <c r="G58" i="2"/>
  <c r="G9688" i="2"/>
  <c r="G8539" i="2"/>
  <c r="G6870" i="2"/>
  <c r="G5738" i="2"/>
  <c r="G826" i="2"/>
  <c r="G11001" i="2"/>
  <c r="G4539" i="2"/>
  <c r="G5263" i="2"/>
  <c r="G8719" i="2"/>
  <c r="G436" i="2"/>
  <c r="G11246" i="2"/>
  <c r="G4720" i="2"/>
  <c r="G11597" i="2"/>
  <c r="G11288" i="2"/>
  <c r="G154" i="2"/>
  <c r="G5224" i="2"/>
  <c r="G8325" i="2"/>
  <c r="G1294" i="2"/>
  <c r="G3830" i="2"/>
  <c r="G9785" i="2"/>
  <c r="G5112" i="2"/>
  <c r="G8311" i="2"/>
  <c r="G5724" i="2"/>
  <c r="G11169" i="2"/>
  <c r="G564" i="2"/>
  <c r="G900" i="2"/>
  <c r="G7776" i="2"/>
  <c r="G3376" i="2"/>
  <c r="G11872" i="2"/>
  <c r="G3716" i="2"/>
  <c r="G8770" i="2"/>
  <c r="G5621" i="2"/>
  <c r="G6419" i="2"/>
  <c r="G7000" i="2"/>
  <c r="G5439" i="2"/>
  <c r="G9179" i="2"/>
  <c r="G1544" i="2"/>
  <c r="G961" i="2"/>
  <c r="G1111" i="2"/>
  <c r="G1647" i="2"/>
  <c r="G9896" i="2"/>
  <c r="G4751" i="2"/>
  <c r="G1758" i="2"/>
  <c r="G114" i="2"/>
  <c r="G6966" i="2"/>
  <c r="G1112" i="2"/>
  <c r="G2832" i="2"/>
  <c r="G10980" i="2"/>
  <c r="G5149" i="2"/>
  <c r="G5725" i="2"/>
  <c r="G5571" i="2"/>
  <c r="G4896" i="2"/>
  <c r="G576" i="2"/>
  <c r="G7758" i="2"/>
  <c r="G948" i="2"/>
  <c r="G10823" i="2"/>
  <c r="G5496" i="2"/>
  <c r="G10505" i="2"/>
  <c r="G1921" i="2"/>
  <c r="G7799" i="2"/>
  <c r="G7103" i="2"/>
  <c r="G10506" i="2"/>
  <c r="G3025" i="2"/>
  <c r="G11955" i="2"/>
  <c r="G2393" i="2"/>
  <c r="G5585" i="2"/>
  <c r="G4671" i="2"/>
  <c r="G126" i="2"/>
  <c r="G9897" i="2"/>
  <c r="G3248" i="2"/>
  <c r="G10867" i="2"/>
  <c r="G11989" i="2"/>
  <c r="G9104" i="2"/>
  <c r="G4345" i="2"/>
  <c r="G9634" i="2"/>
  <c r="G8565" i="2"/>
  <c r="G28" i="2"/>
  <c r="G9838" i="2"/>
  <c r="G3129" i="2"/>
  <c r="G9237" i="2"/>
  <c r="G6703" i="2"/>
  <c r="G3142" i="2"/>
  <c r="G4169" i="2"/>
  <c r="G5634" i="2"/>
  <c r="G4528" i="2"/>
  <c r="G8520" i="2"/>
  <c r="G901" i="2"/>
  <c r="G8374" i="2"/>
  <c r="G2216" i="2"/>
  <c r="G2683" i="2"/>
  <c r="G9898" i="2"/>
  <c r="G11834" i="2"/>
  <c r="G2138" i="2"/>
  <c r="G3171" i="2"/>
  <c r="G6394" i="2"/>
  <c r="G6508" i="2"/>
  <c r="G3336" i="2"/>
  <c r="G4228" i="2"/>
  <c r="G10515" i="2"/>
  <c r="G6230" i="2"/>
  <c r="G11046" i="2"/>
  <c r="G4286" i="2"/>
  <c r="G1978" i="2"/>
  <c r="G3075" i="2"/>
  <c r="G6897" i="2"/>
  <c r="G1882" i="2"/>
  <c r="G1477" i="2"/>
  <c r="G8752" i="2"/>
  <c r="G2959" i="2"/>
  <c r="G10171" i="2"/>
  <c r="G860" i="2"/>
  <c r="G622" i="2"/>
  <c r="G2557" i="2"/>
  <c r="G486" i="2"/>
  <c r="G10270" i="2"/>
  <c r="G919" i="2"/>
  <c r="G4694" i="2"/>
  <c r="G10013" i="2"/>
  <c r="G2960" i="2"/>
  <c r="G6454" i="2"/>
  <c r="G4193" i="2"/>
  <c r="G9574" i="2"/>
  <c r="G8087" i="2"/>
  <c r="G4328" i="2"/>
  <c r="G4897" i="2"/>
  <c r="G9425" i="2"/>
  <c r="G1113" i="2"/>
  <c r="G487" i="2"/>
  <c r="G1358" i="2"/>
  <c r="G9954" i="2"/>
  <c r="G1731" i="2"/>
  <c r="G10388" i="2"/>
  <c r="G3357" i="2"/>
  <c r="G4443" i="2"/>
  <c r="G7111" i="2"/>
  <c r="G10785" i="2"/>
  <c r="G5982" i="2"/>
  <c r="G2139" i="2"/>
  <c r="G11882" i="2"/>
  <c r="G6600" i="2"/>
  <c r="G8171" i="2"/>
  <c r="G4444" i="2"/>
  <c r="G6018" i="2"/>
  <c r="G9238" i="2"/>
  <c r="G423" i="2"/>
  <c r="G6334" i="2"/>
  <c r="G364" i="2"/>
  <c r="G3305" i="2"/>
  <c r="G2569" i="2"/>
  <c r="G4466" i="2"/>
  <c r="G11980" i="2"/>
  <c r="G5667" i="2"/>
  <c r="G269" i="2"/>
  <c r="G10923" i="2"/>
  <c r="G2848" i="2"/>
  <c r="G9731" i="2"/>
  <c r="G2020" i="2"/>
  <c r="G3802" i="2"/>
  <c r="G8566" i="2"/>
  <c r="G5471" i="2"/>
  <c r="G1442" i="2"/>
  <c r="G8511" i="2"/>
  <c r="G11790" i="2"/>
  <c r="G10122" i="2"/>
  <c r="G4912" i="2"/>
  <c r="G409" i="2"/>
  <c r="G9635" i="2"/>
  <c r="G6871" i="2"/>
  <c r="G3556" i="2"/>
  <c r="G2327" i="2"/>
  <c r="G8822" i="2"/>
  <c r="G3294" i="2"/>
  <c r="G7732" i="2"/>
  <c r="G1786" i="2"/>
  <c r="G10516" i="2"/>
  <c r="G3501" i="2"/>
  <c r="G4952" i="2"/>
  <c r="G3790" i="2"/>
  <c r="G2809" i="2"/>
  <c r="G10530" i="2"/>
  <c r="G2941" i="2"/>
  <c r="G10962" i="2"/>
  <c r="G11322" i="2"/>
  <c r="G7215" i="2"/>
  <c r="G10531" i="2"/>
  <c r="G5757" i="2"/>
  <c r="G223" i="2"/>
  <c r="G11666" i="2"/>
  <c r="G5125" i="2"/>
  <c r="G10046" i="2"/>
  <c r="G7800" i="2"/>
  <c r="G1443" i="2"/>
  <c r="G10314" i="2"/>
  <c r="G1318" i="2"/>
  <c r="G6239" i="2"/>
  <c r="G6053" i="2"/>
  <c r="G9037" i="2"/>
  <c r="G9048" i="2"/>
  <c r="G9703" i="2"/>
  <c r="G4372" i="2"/>
  <c r="G3743" i="2"/>
  <c r="G2670" i="2"/>
  <c r="G2833" i="2"/>
  <c r="G6632" i="2"/>
  <c r="G3678" i="2"/>
  <c r="G10811" i="2"/>
  <c r="G8065" i="2"/>
  <c r="G365" i="2"/>
  <c r="G8007" i="2"/>
  <c r="G5713" i="2"/>
  <c r="G11424" i="2"/>
  <c r="G3046" i="2"/>
  <c r="G3187" i="2"/>
  <c r="G10078" i="2"/>
  <c r="G4424" i="2"/>
  <c r="G7350" i="2"/>
  <c r="G10202" i="2"/>
  <c r="G7868" i="2"/>
  <c r="G11135" i="2"/>
  <c r="G8120" i="2"/>
  <c r="G9585" i="2"/>
  <c r="G10079" i="2"/>
  <c r="G9166" i="2"/>
  <c r="G11547" i="2"/>
  <c r="G10638" i="2"/>
  <c r="G11575" i="2"/>
  <c r="G11228" i="2"/>
  <c r="G8892" i="2"/>
  <c r="G10555" i="2"/>
  <c r="G11726" i="2"/>
  <c r="G8771" i="2"/>
  <c r="G5597" i="2"/>
  <c r="G2154" i="2"/>
  <c r="G623" i="2"/>
  <c r="G6171" i="2"/>
  <c r="G4099" i="2"/>
  <c r="G11667" i="2"/>
  <c r="G6677" i="2"/>
  <c r="G798" i="2"/>
  <c r="G7575" i="2"/>
  <c r="G3368" i="2"/>
  <c r="G4641" i="2"/>
  <c r="G4206" i="2"/>
  <c r="G3536" i="2"/>
  <c r="G1214" i="2"/>
  <c r="G9480" i="2"/>
  <c r="G3420" i="2"/>
  <c r="G3502" i="2"/>
  <c r="G7083" i="2"/>
  <c r="G5456" i="2"/>
  <c r="G3503" i="2"/>
  <c r="G10232" i="2"/>
  <c r="G5024" i="2"/>
  <c r="G11900" i="2"/>
  <c r="G7759" i="2"/>
  <c r="G9797" i="2"/>
  <c r="G4312" i="2"/>
  <c r="G2977" i="2"/>
  <c r="G7242" i="2"/>
  <c r="G4313" i="2"/>
  <c r="G1136" i="2"/>
  <c r="G1745" i="2"/>
  <c r="G11057" i="2"/>
  <c r="G11026" i="2"/>
  <c r="G2253" i="2"/>
  <c r="G1301" i="2"/>
  <c r="G4737" i="2"/>
  <c r="G9595" i="2"/>
  <c r="G7919" i="2"/>
  <c r="G7145" i="2"/>
  <c r="G1501" i="2"/>
  <c r="G1533" i="2"/>
  <c r="G10733" i="2"/>
  <c r="G2470" i="2"/>
  <c r="G1809" i="2"/>
  <c r="G10938" i="2"/>
  <c r="G5635" i="2"/>
  <c r="G1746" i="2"/>
  <c r="G3919" i="2"/>
  <c r="G11136" i="2"/>
  <c r="G6172" i="2"/>
  <c r="G11439" i="2"/>
  <c r="G2186" i="2"/>
  <c r="G10332" i="2"/>
  <c r="G5308" i="2"/>
  <c r="G5225" i="2"/>
  <c r="G7880" i="2"/>
  <c r="G8799" i="2"/>
  <c r="G8036" i="2"/>
  <c r="G7381" i="2"/>
  <c r="G3557" i="2"/>
  <c r="G7920" i="2"/>
  <c r="G3261" i="2"/>
  <c r="G7632" i="2"/>
  <c r="G3286" i="2"/>
  <c r="G1319" i="2"/>
  <c r="G7676" i="2"/>
  <c r="G8458" i="2"/>
  <c r="G9167" i="2"/>
  <c r="G2339" i="2"/>
  <c r="G8512" i="2"/>
  <c r="G2849" i="2"/>
  <c r="G7801" i="2"/>
  <c r="G314" i="2"/>
  <c r="G2766" i="2"/>
  <c r="G5276" i="2"/>
  <c r="G11123" i="2"/>
  <c r="G6942" i="2"/>
  <c r="G9356" i="2"/>
  <c r="G786" i="2"/>
  <c r="G1502" i="2"/>
  <c r="G5065" i="2"/>
  <c r="G3172" i="2"/>
  <c r="G1065" i="2"/>
  <c r="G7466" i="2"/>
  <c r="G11893" i="2"/>
  <c r="G3" i="2"/>
  <c r="G10885" i="2"/>
  <c r="G11478" i="2"/>
  <c r="G3669" i="2"/>
  <c r="G2070" i="2"/>
  <c r="G3546" i="2"/>
  <c r="G1810" i="2"/>
  <c r="G9381" i="2"/>
  <c r="G10348" i="2"/>
  <c r="G4752" i="2"/>
  <c r="G6409" i="2"/>
  <c r="G4721" i="2"/>
  <c r="G5013" i="2"/>
  <c r="G11683" i="2"/>
  <c r="G2570" i="2"/>
  <c r="G1845" i="2"/>
  <c r="G8130" i="2"/>
  <c r="G5834" i="2"/>
  <c r="G8772" i="2"/>
  <c r="G8949" i="2"/>
  <c r="G2233" i="2"/>
  <c r="G5912" i="2"/>
  <c r="G10639" i="2"/>
  <c r="G7777" i="2"/>
  <c r="G9534" i="2"/>
  <c r="G2129" i="2"/>
  <c r="G5340" i="2"/>
  <c r="G6550" i="2"/>
  <c r="G1262" i="2"/>
  <c r="G1478" i="2"/>
  <c r="G8720" i="2"/>
  <c r="G4400" i="2"/>
  <c r="G10853" i="2"/>
  <c r="G4502" i="2"/>
  <c r="G6005" i="2"/>
  <c r="G1320" i="2"/>
  <c r="G2205" i="2"/>
  <c r="G8604" i="2"/>
  <c r="G3744" i="2"/>
  <c r="G1359" i="2"/>
  <c r="G10134" i="2"/>
  <c r="G10691" i="2"/>
  <c r="G5390" i="2"/>
  <c r="G5502" i="2"/>
  <c r="G1295" i="2"/>
  <c r="G6493" i="2"/>
  <c r="G6719" i="2"/>
  <c r="G10661" i="2"/>
  <c r="G4783" i="2"/>
  <c r="G4454" i="2"/>
  <c r="G2096" i="2"/>
  <c r="G3393" i="2"/>
  <c r="G10233" i="2"/>
  <c r="G6097" i="2"/>
  <c r="G920" i="2"/>
  <c r="G4898" i="2"/>
  <c r="G11170" i="2"/>
  <c r="G841" i="2"/>
  <c r="G3901" i="2"/>
  <c r="G11356" i="2"/>
  <c r="G10963" i="2"/>
  <c r="G11841" i="2"/>
  <c r="G1781" i="2"/>
  <c r="G4194" i="2"/>
  <c r="G11197" i="2"/>
  <c r="G1099" i="2"/>
  <c r="G3732" i="2"/>
  <c r="G10056" i="2"/>
  <c r="G2648" i="2"/>
  <c r="G2418" i="2"/>
  <c r="G9253" i="2"/>
  <c r="G8008" i="2"/>
  <c r="G1811" i="2"/>
  <c r="G7760" i="2"/>
  <c r="G9757" i="2"/>
  <c r="G5440" i="2"/>
  <c r="G2245" i="2"/>
  <c r="G10066" i="2"/>
  <c r="G886" i="2"/>
  <c r="G5000" i="2"/>
  <c r="G7788" i="2"/>
  <c r="G424" i="2"/>
  <c r="G8622" i="2"/>
  <c r="G7028" i="2"/>
  <c r="G731" i="2"/>
  <c r="G2864" i="2"/>
  <c r="G9468" i="2"/>
  <c r="G10149" i="2"/>
  <c r="G4425" i="2"/>
  <c r="G5233" i="2"/>
  <c r="G9280" i="2"/>
  <c r="G8567" i="2"/>
  <c r="G7568" i="2"/>
  <c r="G7505" i="2"/>
  <c r="G7576" i="2"/>
  <c r="G336" i="2"/>
  <c r="G11741" i="2"/>
  <c r="G437" i="2"/>
  <c r="G1337" i="2"/>
  <c r="G9548" i="2"/>
  <c r="G624" i="2"/>
  <c r="G10662" i="2"/>
  <c r="G3947" i="2"/>
  <c r="G456" i="2"/>
  <c r="G11247" i="2"/>
  <c r="G8745" i="2"/>
  <c r="G749" i="2"/>
  <c r="G7382" i="2"/>
  <c r="G10911" i="2"/>
  <c r="G11536" i="2"/>
  <c r="G7226" i="2"/>
  <c r="G2850" i="2"/>
  <c r="G10740" i="2"/>
  <c r="G11810" i="2"/>
  <c r="G9985" i="2"/>
  <c r="G6898" i="2"/>
  <c r="G11498" i="2"/>
  <c r="G9426" i="2"/>
  <c r="G1126" i="2"/>
  <c r="G7164" i="2"/>
  <c r="G5821" i="2"/>
  <c r="G8669" i="2"/>
  <c r="G1930" i="2"/>
  <c r="G1615" i="2"/>
  <c r="G8009" i="2"/>
  <c r="G5636" i="2"/>
  <c r="G7718" i="2"/>
  <c r="G7406" i="2"/>
  <c r="G9522" i="2"/>
  <c r="G1680" i="2"/>
  <c r="G9603" i="2"/>
  <c r="G2659" i="2"/>
  <c r="G10271" i="2"/>
  <c r="G8200" i="2"/>
  <c r="G3112" i="2"/>
  <c r="G4753" i="2"/>
  <c r="G8051" i="2"/>
  <c r="G8860" i="2"/>
  <c r="G7309" i="2"/>
  <c r="G4913" i="2"/>
  <c r="G6976" i="2"/>
  <c r="G11791" i="2"/>
  <c r="G6533" i="2"/>
  <c r="G9168" i="2"/>
  <c r="G546" i="2"/>
  <c r="G1488" i="2"/>
  <c r="G99" i="2"/>
  <c r="G2496" i="2"/>
  <c r="G11619" i="2"/>
  <c r="G8343" i="2"/>
  <c r="G9105" i="2"/>
  <c r="G9810" i="2"/>
  <c r="G4238" i="2"/>
  <c r="G1640" i="2"/>
  <c r="G2497" i="2"/>
  <c r="G7243" i="2"/>
  <c r="G5822" i="2"/>
  <c r="G9675" i="2"/>
  <c r="G11990" i="2"/>
  <c r="G4489" i="2"/>
  <c r="G4632" i="2"/>
  <c r="G6355" i="2"/>
  <c r="G3558" i="2"/>
  <c r="G3642" i="2"/>
  <c r="G3337" i="2"/>
  <c r="G2751" i="2"/>
  <c r="G5739" i="2"/>
  <c r="G1137" i="2"/>
  <c r="G6477" i="2"/>
  <c r="G4026" i="2"/>
  <c r="G4580" i="2"/>
  <c r="G10159" i="2"/>
  <c r="G7661" i="2"/>
  <c r="G5078" i="2"/>
  <c r="G5758" i="2"/>
  <c r="G1943" i="2"/>
  <c r="G10578" i="2"/>
  <c r="G3991" i="2"/>
  <c r="G8800" i="2"/>
  <c r="G2035" i="2"/>
  <c r="G4769" i="2"/>
  <c r="G467" i="2"/>
  <c r="G48" i="2"/>
  <c r="G10772" i="2"/>
  <c r="G10692" i="2"/>
  <c r="G9907" i="2"/>
  <c r="G10447" i="2"/>
  <c r="G4490" i="2"/>
  <c r="G972" i="2"/>
  <c r="G1720" i="2"/>
  <c r="G11608" i="2"/>
  <c r="G11630" i="2"/>
  <c r="G8773" i="2"/>
  <c r="G1782" i="2"/>
  <c r="G8978" i="2"/>
  <c r="G1721" i="2"/>
  <c r="G11289" i="2"/>
  <c r="G6200" i="2"/>
  <c r="G9908" i="2"/>
  <c r="G8801" i="2"/>
  <c r="G10556" i="2"/>
  <c r="G3444" i="2"/>
  <c r="G1191" i="2"/>
  <c r="G10570" i="2"/>
  <c r="G9076" i="2"/>
  <c r="G8257" i="2"/>
  <c r="G1053" i="2"/>
  <c r="G10256" i="2"/>
  <c r="G1787" i="2"/>
  <c r="G2791" i="2"/>
  <c r="G9839" i="2"/>
  <c r="G3653" i="2"/>
  <c r="G11883" i="2"/>
  <c r="G11181" i="2"/>
  <c r="G1013" i="2"/>
  <c r="G11458" i="2"/>
  <c r="G8471" i="2"/>
  <c r="G4610" i="2"/>
  <c r="G4057" i="2"/>
  <c r="G5545" i="2"/>
  <c r="G1525" i="2"/>
  <c r="G2625" i="2"/>
  <c r="G7284" i="2"/>
  <c r="G2206" i="2"/>
  <c r="G7604" i="2"/>
  <c r="G1503" i="2"/>
  <c r="G11357" i="2"/>
  <c r="G10123" i="2"/>
  <c r="G4000" i="2"/>
  <c r="G3670" i="2"/>
  <c r="G9180" i="2"/>
  <c r="G2313" i="2"/>
  <c r="G2585" i="2"/>
  <c r="G49" i="2"/>
  <c r="G11656" i="2"/>
  <c r="G5598" i="2"/>
  <c r="G3328" i="2"/>
  <c r="G2519" i="2"/>
  <c r="G7448" i="2"/>
  <c r="G1545" i="2"/>
  <c r="G3377" i="2"/>
  <c r="G7146" i="2"/>
  <c r="G521" i="2"/>
  <c r="G10939" i="2"/>
  <c r="G1346" i="2"/>
  <c r="G8846" i="2"/>
  <c r="G864" i="2"/>
  <c r="G10109" i="2"/>
  <c r="G637" i="2"/>
  <c r="G7310" i="2"/>
  <c r="G3113" i="2"/>
  <c r="G3143" i="2"/>
  <c r="G5472" i="2"/>
  <c r="G8918" i="2"/>
  <c r="G8350" i="2"/>
  <c r="G3920" i="2"/>
  <c r="G11742" i="2"/>
  <c r="G8587" i="2"/>
  <c r="G7518" i="2"/>
  <c r="G6761" i="2"/>
  <c r="G7104" i="2"/>
  <c r="G6666" i="2"/>
  <c r="G7542" i="2"/>
  <c r="G7980" i="2"/>
  <c r="G1546" i="2"/>
  <c r="G10711" i="2"/>
  <c r="G100" i="2"/>
  <c r="G7478" i="2"/>
  <c r="G7426" i="2"/>
  <c r="G3157" i="2"/>
  <c r="G4883" i="2"/>
  <c r="G8131" i="2"/>
  <c r="G4770" i="2"/>
  <c r="G11512" i="2"/>
  <c r="G5823" i="2"/>
  <c r="G7270" i="2"/>
  <c r="G11137" i="2"/>
  <c r="G11091" i="2"/>
  <c r="G11323" i="2"/>
  <c r="G4426" i="2"/>
  <c r="G7633" i="2"/>
  <c r="G9239" i="2"/>
  <c r="G2369" i="2"/>
  <c r="G5726" i="2"/>
  <c r="G4100" i="2"/>
  <c r="G7527" i="2"/>
  <c r="G127" i="2"/>
  <c r="G11092" i="2"/>
  <c r="G1722" i="2"/>
  <c r="G11212" i="2"/>
  <c r="G503" i="2"/>
  <c r="G5113" i="2"/>
  <c r="G8299" i="2"/>
  <c r="G11290" i="2"/>
  <c r="G6379" i="2"/>
  <c r="G11956" i="2"/>
  <c r="G1066" i="2"/>
  <c r="G10557" i="2"/>
  <c r="G9704" i="2"/>
  <c r="G6306" i="2"/>
  <c r="G11358" i="2"/>
  <c r="G8088" i="2"/>
  <c r="G1457" i="2"/>
  <c r="G5714" i="2"/>
  <c r="G7989" i="2"/>
  <c r="G3979" i="2"/>
  <c r="G10964" i="2"/>
  <c r="G3188" i="2"/>
  <c r="G10014" i="2"/>
  <c r="G3630" i="2"/>
  <c r="G8838" i="2"/>
  <c r="G386" i="2"/>
  <c r="G2942" i="2"/>
  <c r="G6486" i="2"/>
  <c r="G1360" i="2"/>
  <c r="G6551" i="2"/>
  <c r="G10579" i="2"/>
  <c r="G1347" i="2"/>
  <c r="G10244" i="2"/>
  <c r="G10479" i="2"/>
  <c r="G5637" i="2"/>
  <c r="G6652" i="2"/>
  <c r="G197" i="2"/>
  <c r="G11657" i="2"/>
  <c r="G991" i="2"/>
  <c r="G7577" i="2"/>
  <c r="G4101" i="2"/>
  <c r="G5572" i="2"/>
  <c r="G10950" i="2"/>
  <c r="G5321" i="2"/>
  <c r="G11526" i="2"/>
  <c r="G5622" i="2"/>
  <c r="G11229" i="2"/>
  <c r="G6601" i="2"/>
  <c r="G10327" i="2"/>
  <c r="G9786" i="2"/>
  <c r="G2928" i="2"/>
  <c r="G6775" i="2"/>
  <c r="G11761" i="2"/>
  <c r="G4147" i="2"/>
  <c r="G9865" i="2"/>
  <c r="G6567" i="2"/>
  <c r="G11853" i="2"/>
  <c r="G6509" i="2"/>
  <c r="G6943" i="2"/>
  <c r="G2978" i="2"/>
  <c r="G5792" i="2"/>
  <c r="G7812" i="2"/>
  <c r="G5210" i="2"/>
  <c r="G3047" i="2"/>
  <c r="G10377" i="2"/>
  <c r="G2684" i="2"/>
  <c r="G6420" i="2"/>
  <c r="G3338" i="2"/>
  <c r="G2898" i="2"/>
  <c r="G6455" i="2"/>
  <c r="G9440" i="2"/>
  <c r="G5586" i="2"/>
  <c r="G4358" i="2"/>
  <c r="G8686" i="2"/>
  <c r="G5277" i="2"/>
  <c r="G6220" i="2"/>
  <c r="G8148" i="2"/>
  <c r="G1027" i="2"/>
  <c r="G8222" i="2"/>
  <c r="G6704" i="2"/>
  <c r="G7506" i="2"/>
  <c r="G29" i="2"/>
  <c r="G6368" i="2"/>
  <c r="G5996" i="2"/>
  <c r="G3537" i="2"/>
  <c r="G827" i="2"/>
  <c r="G8037" i="2"/>
  <c r="G8950" i="2"/>
  <c r="G8670" i="2"/>
  <c r="G1254" i="2"/>
  <c r="G5373" i="2"/>
  <c r="G10558" i="2"/>
  <c r="G2007" i="2"/>
  <c r="G4540" i="2"/>
  <c r="G9719" i="2"/>
  <c r="G4771" i="2"/>
  <c r="G3306" i="2"/>
  <c r="G11684" i="2"/>
  <c r="G11873" i="2"/>
  <c r="G2611" i="2"/>
  <c r="G4102" i="2"/>
  <c r="G8513" i="2"/>
  <c r="G6280" i="2"/>
  <c r="G11798" i="2"/>
  <c r="G7368" i="2"/>
  <c r="G11080" i="2"/>
  <c r="G11374" i="2"/>
  <c r="G11991" i="2"/>
  <c r="G4851" i="2"/>
  <c r="G8979" i="2"/>
  <c r="G6776" i="2"/>
  <c r="G1389" i="2"/>
  <c r="G10702" i="2"/>
  <c r="G1931" i="2"/>
  <c r="G685" i="2"/>
  <c r="G3378" i="2"/>
  <c r="G10749" i="2"/>
  <c r="G1944" i="2"/>
  <c r="G1732" i="2"/>
  <c r="G4229" i="2"/>
  <c r="G11916" i="2"/>
  <c r="G6042" i="2"/>
  <c r="G1587" i="2"/>
  <c r="G7733" i="2"/>
  <c r="G5599" i="2"/>
  <c r="G4654" i="2"/>
  <c r="G8847" i="2"/>
  <c r="G7719" i="2"/>
  <c r="G4123" i="2"/>
  <c r="G6019" i="2"/>
  <c r="G3158" i="2"/>
  <c r="G3679" i="2"/>
  <c r="G10532" i="2"/>
  <c r="G5079" i="2"/>
  <c r="G7493" i="2"/>
  <c r="G3144" i="2"/>
  <c r="G3763" i="2"/>
  <c r="G3764" i="2"/>
  <c r="G8903" i="2"/>
  <c r="G10580" i="2"/>
  <c r="G2267" i="2"/>
  <c r="G828" i="2"/>
  <c r="G1054" i="2"/>
  <c r="G5939" i="2"/>
  <c r="G1014" i="2"/>
  <c r="G2234" i="2"/>
  <c r="G11586" i="2"/>
  <c r="G488" i="2"/>
  <c r="G4792" i="2"/>
  <c r="G992" i="2"/>
  <c r="G7869" i="2"/>
  <c r="G11412" i="2"/>
  <c r="G6977" i="2"/>
  <c r="G7662" i="2"/>
  <c r="G5871" i="2"/>
  <c r="G9986" i="2"/>
  <c r="G1479" i="2"/>
  <c r="G11017" i="2"/>
  <c r="G5600" i="2"/>
  <c r="G8880" i="2"/>
  <c r="G9676" i="2"/>
  <c r="G7009" i="2"/>
  <c r="G8223" i="2"/>
  <c r="G1629" i="2"/>
  <c r="G5173" i="2"/>
  <c r="G4633" i="2"/>
  <c r="G1922" i="2"/>
  <c r="G8623" i="2"/>
  <c r="G2246" i="2"/>
  <c r="G10359" i="2"/>
  <c r="G8839" i="2"/>
  <c r="G10693" i="2"/>
  <c r="G7339" i="2"/>
  <c r="G3219" i="2"/>
  <c r="G8236" i="2"/>
  <c r="G6888" i="2"/>
  <c r="G285" i="2"/>
  <c r="G3445" i="2"/>
  <c r="G8658" i="2"/>
  <c r="G1371" i="2"/>
  <c r="G2542" i="2"/>
  <c r="G2155" i="2"/>
  <c r="G6834" i="2"/>
  <c r="G4088" i="2"/>
  <c r="G1183" i="2"/>
  <c r="G625" i="2"/>
  <c r="G7369" i="2"/>
  <c r="G626" i="2"/>
  <c r="G1138" i="2"/>
  <c r="G7057" i="2"/>
  <c r="G7543" i="2"/>
  <c r="G2558" i="2"/>
  <c r="G2187" i="2"/>
  <c r="G5114" i="2"/>
  <c r="G1866" i="2"/>
  <c r="G9745" i="2"/>
  <c r="G3948" i="2"/>
  <c r="G9240" i="2"/>
  <c r="G4838" i="2"/>
  <c r="G8933" i="2"/>
  <c r="G9481" i="2"/>
  <c r="G4136" i="2"/>
  <c r="G8237" i="2"/>
  <c r="G11598" i="2"/>
  <c r="G6841" i="2"/>
  <c r="G9885" i="2"/>
  <c r="G7029" i="2"/>
  <c r="G11762" i="2"/>
  <c r="G4660" i="2"/>
  <c r="G3002" i="2"/>
  <c r="G9560" i="2"/>
  <c r="G9899" i="2"/>
  <c r="G7311" i="2"/>
  <c r="G5374" i="2"/>
  <c r="G3504" i="2"/>
  <c r="G3145" i="2"/>
  <c r="G6633" i="2"/>
  <c r="G4478" i="2"/>
  <c r="G9621" i="2"/>
  <c r="G627" i="2"/>
  <c r="G4373" i="2"/>
  <c r="G10507" i="2"/>
  <c r="G10335" i="2"/>
  <c r="G8910" i="2"/>
  <c r="G6221" i="2"/>
  <c r="G9689" i="2"/>
  <c r="G4407" i="2"/>
  <c r="G6487" i="2"/>
  <c r="G4869" i="2"/>
  <c r="G11743" i="2"/>
  <c r="G9690" i="2"/>
  <c r="G3980" i="2"/>
  <c r="G2851" i="2"/>
  <c r="G2453" i="2"/>
  <c r="G3921" i="2"/>
  <c r="G9968" i="2"/>
  <c r="G9427" i="2"/>
  <c r="G10590" i="2"/>
  <c r="G6144" i="2"/>
  <c r="G6325" i="2"/>
  <c r="G3369" i="2"/>
  <c r="G8605" i="2"/>
  <c r="G3887" i="2"/>
  <c r="G6510" i="2"/>
  <c r="G9206" i="2"/>
  <c r="G8521" i="2"/>
  <c r="G9357" i="2"/>
  <c r="G10886" i="2"/>
  <c r="G4503" i="2"/>
  <c r="G6519" i="2"/>
  <c r="G8831" i="2"/>
  <c r="G10868" i="2"/>
  <c r="G8848" i="2"/>
  <c r="G7881" i="2"/>
  <c r="G2883" i="2"/>
  <c r="G7813" i="2"/>
  <c r="G10098" i="2"/>
  <c r="G4581" i="2"/>
  <c r="G10508" i="2"/>
  <c r="G7058" i="2"/>
  <c r="G8671" i="2"/>
  <c r="G8258" i="2"/>
  <c r="G10741" i="2"/>
  <c r="G7178" i="2"/>
  <c r="G5126" i="2"/>
  <c r="G1215" i="2"/>
  <c r="G9469" i="2"/>
  <c r="G2071" i="2"/>
  <c r="G7165" i="2"/>
  <c r="G6421" i="2"/>
  <c r="G11153" i="2"/>
  <c r="G11389" i="2"/>
  <c r="G7329" i="2"/>
  <c r="G5127" i="2"/>
  <c r="G410" i="2"/>
  <c r="G10015" i="2"/>
  <c r="G8802" i="2"/>
  <c r="G799" i="2"/>
  <c r="G1114" i="2"/>
  <c r="G7899" i="2"/>
  <c r="G2419" i="2"/>
  <c r="G5847" i="2"/>
  <c r="G10601" i="2"/>
  <c r="G7935" i="2"/>
  <c r="G2723" i="2"/>
  <c r="G5503" i="2"/>
  <c r="G2429" i="2"/>
  <c r="G7553" i="2"/>
  <c r="G2612" i="2"/>
  <c r="G230" i="2"/>
  <c r="G1232" i="2"/>
  <c r="G1573" i="2"/>
  <c r="G628" i="2"/>
  <c r="G1464" i="2"/>
  <c r="G3026" i="2"/>
  <c r="G8934" i="2"/>
  <c r="G2724" i="2"/>
  <c r="G10067" i="2"/>
  <c r="G2279" i="2"/>
  <c r="G962" i="2"/>
  <c r="G610" i="2"/>
  <c r="G2834" i="2"/>
  <c r="G732" i="2"/>
  <c r="G6430" i="2"/>
  <c r="G5391" i="2"/>
  <c r="G10981" i="2"/>
  <c r="G175" i="2"/>
  <c r="G128" i="2"/>
  <c r="G973" i="2"/>
  <c r="G8753" i="2"/>
  <c r="G8472" i="2"/>
  <c r="G4695" i="2"/>
  <c r="G3505" i="2"/>
  <c r="G1945" i="2"/>
  <c r="G10761" i="2"/>
  <c r="G5211" i="2"/>
  <c r="G5054" i="2"/>
  <c r="G787" i="2"/>
  <c r="G5759" i="2"/>
  <c r="G11368" i="2"/>
  <c r="G8433" i="2"/>
  <c r="G4001" i="2"/>
  <c r="G1588" i="2"/>
  <c r="G993" i="2"/>
  <c r="G1395" i="2"/>
  <c r="G8248" i="2"/>
  <c r="G6926" i="2"/>
  <c r="G315" i="2"/>
  <c r="G3856" i="2"/>
  <c r="G8052" i="2"/>
  <c r="G11007" i="2"/>
  <c r="G11620" i="2"/>
  <c r="G11828" i="2"/>
  <c r="G10712" i="2"/>
  <c r="G1534" i="2"/>
  <c r="G9402" i="2"/>
  <c r="G7383" i="2"/>
  <c r="G11928" i="2"/>
  <c r="G1263" i="2"/>
  <c r="G949" i="2"/>
  <c r="G1707" i="2"/>
  <c r="G9181" i="2"/>
  <c r="G10612" i="2"/>
  <c r="G9411" i="2"/>
  <c r="G185" i="2"/>
  <c r="G5001" i="2"/>
  <c r="G2254" i="2"/>
  <c r="G9077" i="2"/>
  <c r="G10671" i="2"/>
  <c r="G2140" i="2"/>
  <c r="G3490" i="2"/>
  <c r="G10533" i="2"/>
  <c r="G5638" i="2"/>
  <c r="G8375" i="2"/>
  <c r="G6145" i="2"/>
  <c r="G9482" i="2"/>
  <c r="G5623" i="2"/>
  <c r="G11862" i="2"/>
  <c r="G9454" i="2"/>
  <c r="G5872" i="2"/>
  <c r="G809" i="2"/>
  <c r="G7112" i="2"/>
  <c r="G9327" i="2"/>
  <c r="G10272" i="2"/>
  <c r="G3586" i="2"/>
  <c r="G1648" i="2"/>
  <c r="G10417" i="2"/>
  <c r="G8300" i="2"/>
  <c r="G1255" i="2"/>
  <c r="G6511" i="2"/>
  <c r="G1321" i="2"/>
  <c r="G10245" i="2"/>
  <c r="G8709" i="2"/>
  <c r="G3870" i="2"/>
  <c r="G10399" i="2"/>
  <c r="G10713" i="2"/>
  <c r="G2314" i="2"/>
  <c r="G2943" i="2"/>
  <c r="G2471" i="2"/>
  <c r="G1826" i="2"/>
  <c r="G9636" i="2"/>
  <c r="G4805" i="2"/>
  <c r="G1426" i="2"/>
  <c r="G7685" i="2"/>
  <c r="G772" i="2"/>
  <c r="G8904" i="2"/>
  <c r="G11467" i="2"/>
  <c r="G6849" i="2"/>
  <c r="G4262" i="2"/>
  <c r="G3949" i="2"/>
  <c r="G10257" i="2"/>
  <c r="G4329" i="2"/>
  <c r="G9705" i="2"/>
  <c r="G1372" i="2"/>
  <c r="G1139" i="2"/>
  <c r="G10480" i="2"/>
  <c r="G387" i="2"/>
  <c r="G11384" i="2"/>
  <c r="G6494" i="2"/>
  <c r="G9637" i="2"/>
  <c r="G8021" i="2"/>
  <c r="G10812" i="2"/>
  <c r="G8881" i="2"/>
  <c r="G5531" i="2"/>
  <c r="G2571" i="2"/>
  <c r="G11668" i="2"/>
  <c r="G7030" i="2"/>
  <c r="G8987" i="2"/>
  <c r="G9207" i="2"/>
  <c r="G2899" i="2"/>
  <c r="G8259" i="2"/>
  <c r="G5226" i="2"/>
  <c r="G3446" i="2"/>
  <c r="G2572" i="2"/>
  <c r="G12" i="2"/>
  <c r="G2097" i="2"/>
  <c r="G2626" i="2"/>
  <c r="G7870" i="2"/>
  <c r="G2235" i="2"/>
  <c r="G5639" i="2"/>
  <c r="G11027" i="2"/>
  <c r="G9535" i="2"/>
  <c r="G6955" i="2"/>
  <c r="G2483" i="2"/>
  <c r="G10869" i="2"/>
  <c r="G11213" i="2"/>
  <c r="G5686" i="2"/>
  <c r="G9403" i="2"/>
  <c r="G8746" i="2"/>
  <c r="G5848" i="2"/>
  <c r="G11744" i="2"/>
  <c r="G7227" i="2"/>
  <c r="G8132" i="2"/>
  <c r="G5212" i="2"/>
  <c r="G11992" i="2"/>
  <c r="G2280" i="2"/>
  <c r="G3276" i="2"/>
  <c r="G6495" i="2"/>
  <c r="G5115" i="2"/>
  <c r="G2268" i="2"/>
  <c r="G6861" i="2"/>
  <c r="G11971" i="2"/>
  <c r="G2378" i="2"/>
  <c r="G6520" i="2"/>
  <c r="G10068" i="2"/>
  <c r="G2660" i="2"/>
  <c r="G8376" i="2"/>
  <c r="G388" i="2"/>
  <c r="G4738" i="2"/>
  <c r="G5727" i="2"/>
  <c r="G6862" i="2"/>
  <c r="G10870" i="2"/>
  <c r="G3950" i="2"/>
  <c r="G3099" i="2"/>
  <c r="G4137" i="2"/>
  <c r="G411" i="2"/>
  <c r="G11479" i="2"/>
  <c r="G6720" i="2"/>
  <c r="G8649" i="2"/>
  <c r="G9732" i="2"/>
  <c r="G963" i="2"/>
  <c r="G3447" i="2"/>
  <c r="G4359" i="2"/>
  <c r="G2979" i="2"/>
  <c r="G6678" i="2"/>
  <c r="G10287" i="2"/>
  <c r="G4445" i="2"/>
  <c r="G11291" i="2"/>
  <c r="G1028" i="2"/>
  <c r="G3871" i="2"/>
  <c r="G5769" i="2"/>
  <c r="G2303" i="2"/>
  <c r="G11874" i="2"/>
  <c r="G9866" i="2"/>
  <c r="G9337" i="2"/>
  <c r="G6777" i="2"/>
  <c r="G6281" i="2"/>
  <c r="G2072" i="2"/>
  <c r="G6619" i="2"/>
  <c r="G8650" i="2"/>
  <c r="G11306" i="2"/>
  <c r="G5668" i="2"/>
  <c r="G11537" i="2"/>
  <c r="G11513" i="2"/>
  <c r="G2649" i="2"/>
  <c r="G2328" i="2"/>
  <c r="G3857" i="2"/>
  <c r="G810" i="2"/>
  <c r="G8397" i="2"/>
  <c r="G974" i="2"/>
  <c r="G7312" i="2"/>
  <c r="G3888" i="2"/>
  <c r="G9281" i="2"/>
  <c r="G6978" i="2"/>
  <c r="G4839" i="2"/>
  <c r="G4027" i="2"/>
  <c r="G11727" i="2"/>
  <c r="G1747" i="2"/>
  <c r="G1489" i="2"/>
  <c r="G1396" i="2"/>
  <c r="G3889" i="2"/>
  <c r="G6074" i="2"/>
  <c r="G4036" i="2"/>
  <c r="G9596" i="2"/>
  <c r="G8053" i="2"/>
  <c r="G7997" i="2"/>
  <c r="G8659" i="2"/>
  <c r="G11669" i="2"/>
  <c r="G7972" i="2"/>
  <c r="G8840" i="2"/>
  <c r="G611" i="2"/>
  <c r="G11811" i="2"/>
  <c r="G6927" i="2"/>
  <c r="G9131" i="2"/>
  <c r="G224" i="2"/>
  <c r="G10273" i="2"/>
  <c r="G8710" i="2"/>
  <c r="G5213" i="2"/>
  <c r="G6201" i="2"/>
  <c r="G10360" i="2"/>
  <c r="G8588" i="2"/>
  <c r="G4170" i="2"/>
  <c r="G7778" i="2"/>
  <c r="G8185" i="2"/>
  <c r="G4360" i="2"/>
  <c r="G4979" i="2"/>
  <c r="G6705" i="2"/>
  <c r="G9140" i="2"/>
  <c r="G8803" i="2"/>
  <c r="G11047" i="2"/>
  <c r="G4103" i="2"/>
  <c r="G5654" i="2"/>
  <c r="G7814" i="2"/>
  <c r="G3238" i="2"/>
  <c r="G666" i="2"/>
  <c r="G8172" i="2"/>
  <c r="G7313" i="2"/>
  <c r="G8522" i="2"/>
  <c r="G9132" i="2"/>
  <c r="G3842" i="2"/>
  <c r="G9412" i="2"/>
  <c r="G10400" i="2"/>
  <c r="G6552" i="2"/>
  <c r="G9141" i="2"/>
  <c r="G2944" i="2"/>
  <c r="G1373" i="2"/>
  <c r="G8651" i="2"/>
  <c r="G6006" i="2"/>
  <c r="G11884" i="2"/>
  <c r="G3329" i="2"/>
  <c r="G2021" i="2"/>
  <c r="G2289" i="2"/>
  <c r="G9441" i="2"/>
  <c r="G1067" i="2"/>
  <c r="G7761" i="2"/>
  <c r="G8483" i="2"/>
  <c r="G5740" i="2"/>
  <c r="G4604" i="2"/>
  <c r="G8260" i="2"/>
  <c r="G975" i="2"/>
  <c r="G4553" i="2"/>
  <c r="G7186" i="2"/>
  <c r="G11230" i="2"/>
  <c r="G258" i="2"/>
  <c r="G2022" i="2"/>
  <c r="G344" i="2"/>
  <c r="G3780" i="2"/>
  <c r="G8882" i="2"/>
  <c r="G2207" i="2"/>
  <c r="G6967" i="2"/>
  <c r="G4852" i="2"/>
  <c r="G5080" i="2"/>
  <c r="G5741" i="2"/>
  <c r="G5133" i="2"/>
  <c r="G3472" i="2"/>
  <c r="G2980" i="2"/>
  <c r="G11339" i="2"/>
  <c r="G2098" i="2"/>
  <c r="G547" i="2"/>
  <c r="G11705" i="2"/>
  <c r="G2835" i="2"/>
  <c r="G3922" i="2"/>
  <c r="G5640" i="2"/>
  <c r="G176" i="2"/>
  <c r="G8066" i="2"/>
  <c r="G10723" i="2"/>
  <c r="G11499" i="2"/>
  <c r="G7010" i="2"/>
  <c r="G6679" i="2"/>
  <c r="G9241" i="2"/>
  <c r="G3818" i="2"/>
  <c r="G9358" i="2"/>
  <c r="G7645" i="2"/>
  <c r="G10401" i="2"/>
  <c r="G9933" i="2"/>
  <c r="G6872" i="2"/>
  <c r="G2865" i="2"/>
  <c r="G1547" i="2"/>
  <c r="G6146" i="2"/>
  <c r="G11854" i="2"/>
  <c r="G4346" i="2"/>
  <c r="G9720" i="2"/>
  <c r="G8841" i="2"/>
  <c r="G5294" i="2"/>
  <c r="G7663" i="2"/>
  <c r="G8312" i="2"/>
  <c r="G4987" i="2"/>
  <c r="G11631" i="2"/>
  <c r="G7031" i="2"/>
  <c r="G10762" i="2"/>
  <c r="G3962" i="2"/>
  <c r="G5116" i="2"/>
  <c r="G1427" i="2"/>
  <c r="G4784" i="2"/>
  <c r="G5413" i="2"/>
  <c r="G5573" i="2"/>
  <c r="G7554" i="2"/>
  <c r="G7314" i="2"/>
  <c r="G11775" i="2"/>
  <c r="G5997" i="2"/>
  <c r="G4554" i="2"/>
  <c r="G438" i="2"/>
  <c r="G10940" i="2"/>
  <c r="G3130" i="2"/>
  <c r="G10187" i="2"/>
  <c r="G6706" i="2"/>
  <c r="G9297" i="2"/>
  <c r="G6443" i="2"/>
  <c r="G3631" i="2"/>
  <c r="G13" i="2"/>
  <c r="G3076" i="2"/>
  <c r="G8747" i="2"/>
  <c r="G11670" i="2"/>
  <c r="G7973" i="2"/>
  <c r="G7147" i="2"/>
  <c r="G2290" i="2"/>
  <c r="G7166" i="2"/>
  <c r="G3752" i="2"/>
  <c r="G11390" i="2"/>
  <c r="G5473" i="2"/>
  <c r="G5824" i="2"/>
  <c r="G6680" i="2"/>
  <c r="G3858" i="2"/>
  <c r="G1465" i="2"/>
  <c r="G7953" i="2"/>
  <c r="G1899" i="2"/>
  <c r="G11124" i="2"/>
  <c r="G4722" i="2"/>
  <c r="G675" i="2"/>
  <c r="G9586" i="2"/>
  <c r="G2441" i="2"/>
  <c r="G902" i="2"/>
  <c r="G4953" i="2"/>
  <c r="G5392" i="2"/>
  <c r="G7815" i="2"/>
  <c r="G1649" i="2"/>
  <c r="G1630" i="2"/>
  <c r="G7351" i="2"/>
  <c r="G1968" i="2"/>
  <c r="G10842" i="2"/>
  <c r="G6534" i="2"/>
  <c r="G8687" i="2"/>
  <c r="G1812" i="2"/>
  <c r="G5002" i="2"/>
  <c r="G3394" i="2"/>
  <c r="G6158" i="2"/>
  <c r="G887" i="2"/>
  <c r="G5891" i="2"/>
  <c r="G6307" i="2"/>
  <c r="G8568" i="2"/>
  <c r="G5779" i="2"/>
  <c r="G3249" i="2"/>
  <c r="G829" i="2"/>
  <c r="G6634" i="2"/>
  <c r="G10734" i="2"/>
  <c r="G4884" i="2"/>
  <c r="G3547" i="2"/>
  <c r="G9078" i="2"/>
  <c r="G8313" i="2"/>
  <c r="G6553" i="2"/>
  <c r="G10871" i="2"/>
  <c r="G7479" i="2"/>
  <c r="G5474" i="2"/>
  <c r="G1574" i="2"/>
  <c r="G697" i="2"/>
  <c r="G10315" i="2"/>
  <c r="G11198" i="2"/>
  <c r="G6521" i="2"/>
  <c r="G468" i="2"/>
  <c r="G11480" i="2"/>
  <c r="G3066" i="2"/>
  <c r="G249" i="2"/>
  <c r="G6250" i="2"/>
  <c r="G4516" i="2"/>
  <c r="G439" i="2"/>
  <c r="G11028" i="2"/>
  <c r="G10378" i="2"/>
  <c r="G8173" i="2"/>
  <c r="G6159" i="2"/>
  <c r="G5128" i="2"/>
  <c r="G7456" i="2"/>
  <c r="G11378" i="2"/>
  <c r="G10188" i="2"/>
  <c r="G7330" i="2"/>
  <c r="G10663" i="2"/>
  <c r="G6835" i="2"/>
  <c r="G8174" i="2"/>
  <c r="G6635" i="2"/>
  <c r="G7216" i="2"/>
  <c r="G7779" i="2"/>
  <c r="G2613" i="2"/>
  <c r="G4207" i="2"/>
  <c r="G5214" i="2"/>
  <c r="G8054" i="2"/>
  <c r="G9442" i="2"/>
  <c r="G3379" i="2"/>
  <c r="G7936" i="2"/>
  <c r="G2236" i="2"/>
  <c r="G10813" i="2"/>
  <c r="G7816" i="2"/>
  <c r="G3456" i="2"/>
  <c r="G8114" i="2"/>
  <c r="G9169" i="2"/>
  <c r="G6850" i="2"/>
  <c r="G10069" i="2"/>
  <c r="G10379" i="2"/>
  <c r="G2884" i="2"/>
  <c r="G7692" i="2"/>
  <c r="G7011" i="2"/>
  <c r="G8261" i="2"/>
  <c r="G10965" i="2"/>
  <c r="G11279" i="2"/>
  <c r="G5322" i="2"/>
  <c r="G10843" i="2"/>
  <c r="G811" i="2"/>
  <c r="G6842" i="2"/>
  <c r="G8175" i="2"/>
  <c r="G6748" i="2"/>
  <c r="G8893" i="2"/>
  <c r="G842" i="2"/>
  <c r="G5892" i="2"/>
  <c r="G1068" i="2"/>
  <c r="G8450" i="2"/>
  <c r="G3339" i="2"/>
  <c r="G7937" i="2"/>
  <c r="G9549" i="2"/>
  <c r="G11548" i="2"/>
  <c r="G3201" i="2"/>
  <c r="G4037" i="2"/>
  <c r="G9955" i="2"/>
  <c r="G8748" i="2"/>
  <c r="G4330" i="2"/>
  <c r="G11693" i="2"/>
  <c r="G4104" i="2"/>
  <c r="G5940" i="2"/>
  <c r="G5363" i="2"/>
  <c r="G638" i="2"/>
  <c r="G7720" i="2"/>
  <c r="G3587" i="2"/>
  <c r="G3643" i="2"/>
  <c r="G3307" i="2"/>
  <c r="G7494" i="2"/>
  <c r="G5457" i="2"/>
  <c r="G10001" i="2"/>
  <c r="G5715" i="2"/>
  <c r="G2885" i="2"/>
  <c r="G706" i="2"/>
  <c r="G5760" i="2"/>
  <c r="G1770" i="2"/>
  <c r="G7113" i="2"/>
  <c r="G5414" i="2"/>
  <c r="G4159" i="2"/>
  <c r="G10274" i="2"/>
  <c r="G3027" i="2"/>
  <c r="G11292" i="2"/>
  <c r="G9266" i="2"/>
  <c r="G1867" i="2"/>
  <c r="G8186" i="2"/>
  <c r="G10288" i="2"/>
  <c r="G3432" i="2"/>
  <c r="G5035" i="2"/>
  <c r="G7954" i="2"/>
  <c r="G11154" i="2"/>
  <c r="G7555" i="2"/>
  <c r="G3680" i="2"/>
  <c r="G4195" i="2"/>
  <c r="G4347" i="2"/>
  <c r="G10402" i="2"/>
  <c r="G11413" i="2"/>
  <c r="G7990" i="2"/>
  <c r="G4980" i="2"/>
  <c r="G4277" i="2"/>
  <c r="G9978" i="2"/>
  <c r="G11957" i="2"/>
  <c r="G7480" i="2"/>
  <c r="G2836" i="2"/>
  <c r="G750" i="2"/>
  <c r="G2685" i="2"/>
  <c r="G3262" i="2"/>
  <c r="G639" i="2"/>
  <c r="G5014" i="2"/>
  <c r="G976" i="2"/>
  <c r="G10854" i="2"/>
  <c r="G10924" i="2"/>
  <c r="G950" i="2"/>
  <c r="G4250" i="2"/>
  <c r="G6326" i="2"/>
  <c r="G1256" i="2"/>
  <c r="G11214" i="2"/>
  <c r="G11081" i="2"/>
  <c r="G11182" i="2"/>
  <c r="G8484" i="2"/>
  <c r="G9142" i="2"/>
  <c r="G9654" i="2"/>
  <c r="G7467" i="2"/>
  <c r="G3448" i="2"/>
  <c r="G11906" i="2"/>
  <c r="G9550" i="2"/>
  <c r="G4230" i="2"/>
  <c r="G7556" i="2"/>
  <c r="G7693" i="2"/>
  <c r="G9512" i="2"/>
  <c r="G5003" i="2"/>
  <c r="G11369" i="2"/>
  <c r="G5924" i="2"/>
  <c r="G8635" i="2"/>
  <c r="G1733" i="2"/>
  <c r="G2911" i="2"/>
  <c r="G3588" i="2"/>
  <c r="G3287" i="2"/>
  <c r="G10694" i="2"/>
  <c r="G9622" i="2"/>
  <c r="G5215" i="2"/>
  <c r="G2049" i="2"/>
  <c r="G522" i="2"/>
  <c r="G4374" i="2"/>
  <c r="G4655" i="2"/>
  <c r="G6335" i="2"/>
  <c r="G9367" i="2"/>
  <c r="G3559" i="2"/>
  <c r="G1846" i="2"/>
  <c r="G4089" i="2"/>
  <c r="G2981" i="2"/>
  <c r="G7407" i="2"/>
  <c r="G1696" i="2"/>
  <c r="G3632" i="2"/>
  <c r="G7315" i="2"/>
  <c r="G10844" i="2"/>
  <c r="G9840" i="2"/>
  <c r="G9879" i="2"/>
  <c r="G1411" i="2"/>
  <c r="G3890" i="2"/>
  <c r="G6522" i="2"/>
  <c r="G8730" i="2"/>
  <c r="G8434" i="2"/>
  <c r="G6899" i="2"/>
  <c r="G7841" i="2"/>
  <c r="G9733" i="2"/>
  <c r="G5804" i="2"/>
  <c r="G6113" i="2"/>
  <c r="G8038" i="2"/>
  <c r="G2329" i="2"/>
  <c r="G2255" i="2"/>
  <c r="G3733" i="2"/>
  <c r="G11587" i="2"/>
  <c r="G7616" i="2"/>
  <c r="G7012" i="2"/>
  <c r="G1900" i="2"/>
  <c r="G2130" i="2"/>
  <c r="G10773" i="2"/>
  <c r="G8569" i="2"/>
  <c r="G1535" i="2"/>
  <c r="G11307" i="2"/>
  <c r="G7981" i="2"/>
  <c r="G7013" i="2"/>
  <c r="G6356" i="2"/>
  <c r="G11745" i="2"/>
  <c r="G7126" i="2"/>
  <c r="G3765" i="2"/>
  <c r="G1361" i="2"/>
  <c r="G10542" i="2"/>
  <c r="G4375" i="2"/>
  <c r="G1279" i="2"/>
  <c r="G8636" i="2"/>
  <c r="G4942" i="2"/>
  <c r="G903" i="2"/>
  <c r="G2700" i="2"/>
  <c r="G1697" i="2"/>
  <c r="G74" i="2"/>
  <c r="G11694" i="2"/>
  <c r="G1667" i="2"/>
  <c r="G1813" i="2"/>
  <c r="G4696" i="2"/>
  <c r="G2597" i="2"/>
  <c r="G469" i="2"/>
  <c r="G1140" i="2"/>
  <c r="G6602" i="2"/>
  <c r="G5055" i="2"/>
  <c r="G10316" i="2"/>
  <c r="G5036" i="2"/>
  <c r="G1575" i="2"/>
  <c r="G2900" i="2"/>
  <c r="G6568" i="2"/>
  <c r="G7634" i="2"/>
  <c r="G5669" i="2"/>
  <c r="G2472" i="2"/>
  <c r="G2171" i="2"/>
  <c r="G6395" i="2"/>
  <c r="G7285" i="2"/>
  <c r="G1192" i="2"/>
  <c r="G4793" i="2"/>
  <c r="G9143" i="2"/>
  <c r="G11556" i="2"/>
  <c r="G9106" i="2"/>
  <c r="G7605" i="2"/>
  <c r="G2430" i="2"/>
  <c r="G11082" i="2"/>
  <c r="G11029" i="2"/>
  <c r="G7734" i="2"/>
  <c r="G3981" i="2"/>
  <c r="G8774" i="2"/>
  <c r="G9551" i="2"/>
  <c r="G11799" i="2"/>
  <c r="G10951" i="2"/>
  <c r="G4899" i="2"/>
  <c r="G10002" i="2"/>
  <c r="G1631" i="2"/>
  <c r="G11901" i="2"/>
  <c r="G4504" i="2"/>
  <c r="G7228" i="2"/>
  <c r="G8842" i="2"/>
  <c r="G8688" i="2"/>
  <c r="G2330" i="2"/>
  <c r="G5278" i="2"/>
  <c r="G4954" i="2"/>
  <c r="G6098" i="2"/>
  <c r="G5174" i="2"/>
  <c r="G640" i="2"/>
  <c r="G9987" i="2"/>
  <c r="G5574" i="2"/>
  <c r="G6889" i="2"/>
  <c r="G10435" i="2"/>
  <c r="G4028" i="2"/>
  <c r="G9734" i="2"/>
  <c r="G8275" i="2"/>
  <c r="G1827" i="2"/>
  <c r="G2237" i="2"/>
  <c r="G10672" i="2"/>
  <c r="G11557" i="2"/>
  <c r="G7789" i="2"/>
  <c r="G2901" i="2"/>
  <c r="G6928" i="2"/>
  <c r="G11527" i="2"/>
  <c r="G7203" i="2"/>
  <c r="G10349" i="2"/>
  <c r="G6799" i="2"/>
  <c r="G8495" i="2"/>
  <c r="G5575" i="2"/>
  <c r="G5504" i="2"/>
  <c r="G10786" i="2"/>
  <c r="G6667" i="2"/>
  <c r="G2073" i="2"/>
  <c r="G548" i="2"/>
  <c r="G3902" i="2"/>
  <c r="G9298" i="2"/>
  <c r="G2217" i="2"/>
  <c r="G425" i="2"/>
  <c r="G10887" i="2"/>
  <c r="G1480" i="2"/>
  <c r="G2281" i="2"/>
  <c r="G11939" i="2"/>
  <c r="G9900" i="2"/>
  <c r="G4541" i="2"/>
  <c r="G904" i="2"/>
  <c r="G4542" i="2"/>
  <c r="G2498" i="2"/>
  <c r="G8238" i="2"/>
  <c r="G2810" i="2"/>
  <c r="G3380" i="2"/>
  <c r="G11528" i="2"/>
  <c r="G11215" i="2"/>
  <c r="G10591" i="2"/>
  <c r="G9665" i="2"/>
  <c r="G4806" i="2"/>
  <c r="G994" i="2"/>
  <c r="G4517" i="2"/>
  <c r="G9443" i="2"/>
  <c r="G9170" i="2"/>
  <c r="G8301" i="2"/>
  <c r="G11183" i="2"/>
  <c r="G8360" i="2"/>
  <c r="G5835" i="2"/>
  <c r="G2701" i="2"/>
  <c r="G11907" i="2"/>
  <c r="G10172" i="2"/>
  <c r="G1085" i="2"/>
  <c r="G11538" i="2"/>
  <c r="G1166" i="2"/>
  <c r="G2767" i="2"/>
  <c r="G3548" i="2"/>
  <c r="G10695" i="2"/>
  <c r="G9638" i="2"/>
  <c r="G8843" i="2"/>
  <c r="G3473" i="2"/>
  <c r="G11440" i="2"/>
  <c r="G30" i="2"/>
  <c r="G9776" i="2"/>
  <c r="G136" i="2"/>
  <c r="G7528" i="2"/>
  <c r="G6469" i="2"/>
  <c r="G7084" i="2"/>
  <c r="G1979" i="2"/>
  <c r="G7882" i="2"/>
  <c r="G6620" i="2"/>
  <c r="G3202" i="2"/>
  <c r="G4677" i="2"/>
  <c r="G8589" i="2"/>
  <c r="G676" i="2"/>
  <c r="G10952" i="2"/>
  <c r="G5698" i="2"/>
  <c r="G5025" i="2"/>
  <c r="G10317" i="2"/>
  <c r="G9922" i="2"/>
  <c r="G11529" i="2"/>
  <c r="G2961" i="2"/>
  <c r="G7617" i="2"/>
  <c r="G6621" i="2"/>
  <c r="G270" i="2"/>
  <c r="G9956" i="2"/>
  <c r="G11018" i="2"/>
  <c r="G8398" i="2"/>
  <c r="G4208" i="2"/>
  <c r="G9666" i="2"/>
  <c r="G9909" i="2"/>
  <c r="G6132" i="2"/>
  <c r="G8832" i="2"/>
  <c r="G7507" i="2"/>
  <c r="G7070" i="2"/>
  <c r="G10982" i="2"/>
  <c r="G6535" i="2"/>
  <c r="G6808" i="2"/>
  <c r="G6603" i="2"/>
  <c r="G11642" i="2"/>
  <c r="G1771" i="2"/>
  <c r="G6160" i="2"/>
  <c r="G8988" i="2"/>
  <c r="G6968" i="2"/>
  <c r="G4171" i="2"/>
  <c r="G301" i="2"/>
  <c r="G1206" i="2"/>
  <c r="G6929" i="2"/>
  <c r="G6202" i="2"/>
  <c r="G2247" i="2"/>
  <c r="G11746" i="2"/>
  <c r="G7265" i="2"/>
  <c r="G5341" i="2"/>
  <c r="G10888" i="2"/>
  <c r="G5793" i="2"/>
  <c r="G8540" i="2"/>
  <c r="G1708" i="2"/>
  <c r="G504" i="2"/>
  <c r="G7998" i="2"/>
  <c r="G7871" i="2"/>
  <c r="G995" i="2"/>
  <c r="G3173" i="2"/>
  <c r="G10213" i="2"/>
  <c r="G50" i="2"/>
  <c r="G9597" i="2"/>
  <c r="G9428" i="2"/>
  <c r="G523" i="2"/>
  <c r="G5056" i="2"/>
  <c r="G7618" i="2"/>
  <c r="G11293" i="2"/>
  <c r="G75" i="2"/>
  <c r="G7619" i="2"/>
  <c r="G10099" i="2"/>
  <c r="G8133" i="2"/>
  <c r="G6054" i="2"/>
  <c r="G5081" i="2"/>
  <c r="G5576" i="2"/>
  <c r="G7569" i="2"/>
  <c r="G9758" i="2"/>
  <c r="G2218" i="2"/>
  <c r="G10787" i="2"/>
  <c r="G6653" i="2"/>
  <c r="G1069" i="2"/>
  <c r="G9523" i="2"/>
  <c r="G8548" i="2"/>
  <c r="G10543" i="2"/>
  <c r="G1908" i="2"/>
  <c r="G8775" i="2"/>
  <c r="G7105" i="2"/>
  <c r="G2059" i="2"/>
  <c r="G7244" i="2"/>
  <c r="G977" i="2"/>
  <c r="G11855" i="2"/>
  <c r="G11425" i="2"/>
  <c r="G9677" i="2"/>
  <c r="G366" i="2"/>
  <c r="G5836" i="2"/>
  <c r="G9552" i="2"/>
  <c r="G721" i="2"/>
  <c r="G7590" i="2"/>
  <c r="G3607" i="2"/>
  <c r="G7271" i="2"/>
  <c r="G686" i="2"/>
  <c r="G4010" i="2"/>
  <c r="G9841" i="2"/>
  <c r="G10380" i="2"/>
  <c r="G7999" i="2"/>
  <c r="G9957" i="2"/>
  <c r="G11940" i="2"/>
  <c r="G9910" i="2"/>
  <c r="G677" i="2"/>
  <c r="G8420" i="2"/>
  <c r="G7217" i="2"/>
  <c r="G7408" i="2"/>
  <c r="G10592" i="2"/>
  <c r="G7085" i="2"/>
  <c r="G7014" i="2"/>
  <c r="G1042" i="2"/>
  <c r="G6456" i="2"/>
  <c r="G8176" i="2"/>
  <c r="G2473" i="2"/>
  <c r="G1233" i="2"/>
  <c r="G10160" i="2"/>
  <c r="G5699" i="2"/>
  <c r="G6979" i="2"/>
  <c r="G11549" i="2"/>
  <c r="G10686" i="2"/>
  <c r="G2627" i="2"/>
  <c r="G9655" i="2"/>
  <c r="G4072" i="2"/>
  <c r="G11171" i="2"/>
  <c r="G2379" i="2"/>
  <c r="G9286" i="2"/>
  <c r="G286" i="2"/>
  <c r="G4011" i="2"/>
  <c r="G2686" i="2"/>
  <c r="G4427" i="2"/>
  <c r="G5458" i="2"/>
  <c r="G2687" i="2"/>
  <c r="G10110" i="2"/>
  <c r="G337" i="2"/>
  <c r="G1814" i="2"/>
  <c r="G7508" i="2"/>
  <c r="G5117" i="2"/>
  <c r="G3671" i="2"/>
  <c r="G9470" i="2"/>
  <c r="G1234" i="2"/>
  <c r="G7218" i="2"/>
  <c r="G11391" i="2"/>
  <c r="G4772" i="2"/>
  <c r="G10361" i="2"/>
  <c r="G4183" i="2"/>
  <c r="G8134" i="2"/>
  <c r="G11706" i="2"/>
  <c r="G8149" i="2"/>
  <c r="G11829" i="2"/>
  <c r="G5175" i="2"/>
  <c r="G5227" i="2"/>
  <c r="G8239" i="2"/>
  <c r="G1954" i="2"/>
  <c r="G1772" i="2"/>
  <c r="G5134" i="2"/>
  <c r="G6327" i="2"/>
  <c r="G4292" i="2"/>
  <c r="G10258" i="2"/>
  <c r="G1167" i="2"/>
  <c r="G6410" i="2"/>
  <c r="G1788" i="2"/>
  <c r="G9015" i="2"/>
  <c r="G457" i="2"/>
  <c r="G9299" i="2"/>
  <c r="G9798" i="2"/>
  <c r="G4754" i="2"/>
  <c r="G3239" i="2"/>
  <c r="G2559" i="2"/>
  <c r="G8262" i="2"/>
  <c r="G4870" i="2"/>
  <c r="G10983" i="2"/>
  <c r="G6075" i="2"/>
  <c r="G1458" i="2"/>
  <c r="G8435" i="2"/>
  <c r="G186" i="2"/>
  <c r="G8436" i="2"/>
  <c r="G9553" i="2"/>
  <c r="G8523" i="2"/>
  <c r="G10696" i="2"/>
  <c r="G8951" i="2"/>
  <c r="G1348" i="2"/>
  <c r="G4697" i="2"/>
  <c r="G5066" i="2"/>
  <c r="G2442" i="2"/>
  <c r="G1412" i="2"/>
  <c r="G5761" i="2"/>
  <c r="G9867" i="2"/>
  <c r="G7427" i="2"/>
  <c r="G7296" i="2"/>
  <c r="G7780" i="2"/>
  <c r="G7900" i="2"/>
  <c r="G9328" i="2"/>
  <c r="G3903" i="2"/>
  <c r="G8121" i="2"/>
  <c r="G9923" i="2"/>
  <c r="G7883" i="2"/>
  <c r="G1374" i="2"/>
  <c r="G1029" i="2"/>
  <c r="G3340" i="2"/>
  <c r="G9746" i="2"/>
  <c r="G5488" i="2"/>
  <c r="G4038" i="2"/>
  <c r="G10581" i="2"/>
  <c r="G76" i="2"/>
  <c r="G115" i="2"/>
  <c r="G8039" i="2"/>
  <c r="G3056" i="2"/>
  <c r="G3131" i="2"/>
  <c r="G6133" i="2"/>
  <c r="G6636" i="2"/>
  <c r="G8201" i="2"/>
  <c r="G2403" i="2"/>
  <c r="G10189" i="2"/>
  <c r="G6900" i="2"/>
  <c r="G144" i="2"/>
  <c r="G9759" i="2"/>
  <c r="G2023" i="2"/>
  <c r="G11993" i="2"/>
  <c r="G7249" i="2"/>
  <c r="G449" i="2"/>
  <c r="G3308" i="2"/>
  <c r="G11707" i="2"/>
  <c r="G9958" i="2"/>
  <c r="G9483" i="2"/>
  <c r="G2370" i="2"/>
  <c r="G6187" i="2"/>
  <c r="G5728" i="2"/>
  <c r="G10190" i="2"/>
  <c r="G3620" i="2"/>
  <c r="G4593" i="2"/>
  <c r="G10742" i="2"/>
  <c r="G5998" i="2"/>
  <c r="G10150" i="2"/>
  <c r="G5805" i="2"/>
  <c r="G9706" i="2"/>
  <c r="G10872" i="2"/>
  <c r="G8731" i="2"/>
  <c r="G11269" i="2"/>
  <c r="G3330" i="2"/>
  <c r="G9513" i="2"/>
  <c r="G5546" i="2"/>
  <c r="G412" i="2"/>
  <c r="G2340" i="2"/>
  <c r="G10613" i="2"/>
  <c r="G8590" i="2"/>
  <c r="G4467" i="2"/>
  <c r="G8591" i="2"/>
  <c r="G1797" i="2"/>
  <c r="G6411" i="2"/>
  <c r="G6604" i="2"/>
  <c r="G8541" i="2"/>
  <c r="G8711" i="2"/>
  <c r="G3560" i="2"/>
  <c r="G6203" i="2"/>
  <c r="G4555" i="2"/>
  <c r="G629" i="2"/>
  <c r="G9959" i="2"/>
  <c r="G7481" i="2"/>
  <c r="G7394" i="2"/>
  <c r="G11643" i="2"/>
  <c r="G9500" i="2"/>
  <c r="G9501" i="2"/>
  <c r="G1115" i="2"/>
  <c r="G4124" i="2"/>
  <c r="G1815" i="2"/>
  <c r="G11184" i="2"/>
  <c r="G2962" i="2"/>
  <c r="G2371" i="2"/>
  <c r="G8776" i="2"/>
  <c r="G4518" i="2"/>
  <c r="G10624" i="2"/>
  <c r="G3240" i="2"/>
  <c r="G4408" i="2"/>
  <c r="G7015" i="2"/>
  <c r="G3250" i="2"/>
  <c r="G11468" i="2"/>
  <c r="G9484" i="2"/>
  <c r="G9787" i="2"/>
  <c r="G9089" i="2"/>
  <c r="G2282" i="2"/>
  <c r="G5577" i="2"/>
  <c r="G1397" i="2"/>
  <c r="G1709" i="2"/>
  <c r="G9760" i="2"/>
  <c r="G8022" i="2"/>
  <c r="G4047" i="2"/>
  <c r="G6114" i="2"/>
  <c r="G6956" i="2"/>
  <c r="G861" i="2"/>
  <c r="G2085" i="2"/>
  <c r="G2792" i="2"/>
  <c r="G14" i="2"/>
  <c r="G4853" i="2"/>
  <c r="G4582" i="2"/>
  <c r="G1650" i="2"/>
  <c r="G4543" i="2"/>
  <c r="G470" i="2"/>
  <c r="G10724" i="2"/>
  <c r="G5742" i="2"/>
  <c r="G9267" i="2"/>
  <c r="G4105" i="2"/>
  <c r="G8105" i="2"/>
  <c r="G4529" i="2"/>
  <c r="G1280" i="2"/>
  <c r="G11155" i="2"/>
  <c r="G549" i="2"/>
  <c r="G5497" i="2"/>
  <c r="G2661" i="2"/>
  <c r="G8010" i="2"/>
  <c r="G11776" i="2"/>
  <c r="G9735" i="2"/>
  <c r="G471" i="2"/>
  <c r="G11856" i="2"/>
  <c r="G2283" i="2"/>
  <c r="G6554" i="2"/>
  <c r="G1923" i="2"/>
  <c r="G11030" i="2"/>
  <c r="G6357" i="2"/>
  <c r="G3449" i="2"/>
  <c r="G11695" i="2"/>
  <c r="G7286" i="2"/>
  <c r="G5150" i="2"/>
  <c r="G3433" i="2"/>
  <c r="G4530" i="2"/>
  <c r="G5004" i="2"/>
  <c r="G5342" i="2"/>
  <c r="G4388" i="2"/>
  <c r="G4619" i="2"/>
  <c r="G7370" i="2"/>
  <c r="G9300" i="2"/>
  <c r="G4039" i="2"/>
  <c r="G1734" i="2"/>
  <c r="G3904" i="2"/>
  <c r="G5279" i="2"/>
  <c r="G4090" i="2"/>
  <c r="G3309" i="2"/>
  <c r="G6930" i="2"/>
  <c r="G7167" i="2"/>
  <c r="G11185" i="2"/>
  <c r="G6308" i="2"/>
  <c r="G198" i="2"/>
  <c r="G11392" i="2"/>
  <c r="G9960" i="2"/>
  <c r="G3474" i="2"/>
  <c r="G5794" i="2"/>
  <c r="G6188" i="2"/>
  <c r="G1193" i="2"/>
  <c r="G11324" i="2"/>
  <c r="G10602" i="2"/>
  <c r="G3905" i="2"/>
  <c r="G1993" i="2"/>
  <c r="G2811" i="2"/>
  <c r="G9524" i="2"/>
  <c r="G1828" i="2"/>
  <c r="G843" i="2"/>
  <c r="G8177" i="2"/>
  <c r="G10003" i="2"/>
  <c r="G3263" i="2"/>
  <c r="G2650" i="2"/>
  <c r="G8263" i="2"/>
  <c r="G6380" i="2"/>
  <c r="G11270" i="2"/>
  <c r="G812" i="2"/>
  <c r="G8514" i="2"/>
  <c r="G2793" i="2"/>
  <c r="G10289" i="2"/>
  <c r="G11216" i="2"/>
  <c r="G964" i="2"/>
  <c r="G597" i="2"/>
  <c r="G7721" i="2"/>
  <c r="G1235" i="2"/>
  <c r="G9961" i="2"/>
  <c r="G7384" i="2"/>
  <c r="G6605" i="2"/>
  <c r="G5343" i="2"/>
  <c r="G722" i="2"/>
  <c r="G11105" i="2"/>
  <c r="G1100" i="2"/>
  <c r="G2256" i="2"/>
  <c r="G9313" i="2"/>
  <c r="G11414" i="2"/>
  <c r="G1723" i="2"/>
  <c r="G11294" i="2"/>
  <c r="G9171" i="2"/>
  <c r="G8496" i="2"/>
  <c r="G9604" i="2"/>
  <c r="G2886" i="2"/>
  <c r="G5264" i="2"/>
  <c r="G7428" i="2"/>
  <c r="G11125" i="2"/>
  <c r="G10100" i="2"/>
  <c r="G7468" i="2"/>
  <c r="G7127" i="2"/>
  <c r="G11863" i="2"/>
  <c r="G9656" i="2"/>
  <c r="G9811" i="2"/>
  <c r="G8515" i="2"/>
  <c r="G9639" i="2"/>
  <c r="G9404" i="2"/>
  <c r="G9329" i="2"/>
  <c r="G10111" i="2"/>
  <c r="G8351" i="2"/>
  <c r="G505" i="2"/>
  <c r="G2372" i="2"/>
  <c r="G4455" i="2"/>
  <c r="G1030" i="2"/>
  <c r="G9392" i="2"/>
  <c r="G259" i="2"/>
  <c r="G8000" i="2"/>
  <c r="G7429" i="2"/>
  <c r="G1168" i="2"/>
  <c r="G10328" i="2"/>
  <c r="G10676" i="2"/>
  <c r="G4900" i="2"/>
  <c r="G8377" i="2"/>
  <c r="G458" i="2"/>
  <c r="G1602" i="2"/>
  <c r="G413" i="2"/>
  <c r="G9715" i="2"/>
  <c r="G1536" i="2"/>
  <c r="G5176" i="2"/>
  <c r="G10290" i="2"/>
  <c r="G9667" i="2"/>
  <c r="G9314" i="2"/>
  <c r="G92" i="2"/>
  <c r="G9444" i="2"/>
  <c r="G5415" i="2"/>
  <c r="G3859" i="2"/>
  <c r="G9747" i="2"/>
  <c r="G3753" i="2"/>
  <c r="G3491" i="2"/>
  <c r="G1829" i="2"/>
  <c r="G3203" i="2"/>
  <c r="G6931" i="2"/>
  <c r="G77" i="2"/>
  <c r="G7694" i="2"/>
  <c r="G656" i="2"/>
  <c r="G7982" i="2"/>
  <c r="G2702" i="2"/>
  <c r="G8361" i="2"/>
  <c r="G10124" i="2"/>
  <c r="G9707" i="2"/>
  <c r="G10517" i="2"/>
  <c r="G5344" i="2"/>
  <c r="G8115" i="2"/>
  <c r="G2662" i="2"/>
  <c r="G9525" i="2"/>
  <c r="G6189" i="2"/>
  <c r="G6147" i="2"/>
  <c r="G10571" i="2"/>
  <c r="G9868" i="2"/>
  <c r="G5295" i="2"/>
  <c r="G9455" i="2"/>
  <c r="G9445" i="2"/>
  <c r="G3264" i="2"/>
  <c r="G9118" i="2"/>
  <c r="G4073" i="2"/>
  <c r="G4840" i="2"/>
  <c r="G10246" i="2"/>
  <c r="G7409" i="2"/>
  <c r="G8473" i="2"/>
  <c r="G7086" i="2"/>
  <c r="G10845" i="2"/>
  <c r="G10234" i="2"/>
  <c r="G1169" i="2"/>
  <c r="G3654" i="2"/>
  <c r="G9119" i="2"/>
  <c r="G11894" i="2"/>
  <c r="G1141" i="2"/>
  <c r="G5296" i="2"/>
  <c r="G10436" i="2"/>
  <c r="G1184" i="2"/>
  <c r="G2663" i="2"/>
  <c r="G6863" i="2"/>
  <c r="G7032" i="2"/>
  <c r="G5547" i="2"/>
  <c r="G6980" i="2"/>
  <c r="G5057" i="2"/>
  <c r="G9691" i="2"/>
  <c r="G8624" i="2"/>
  <c r="G1153" i="2"/>
  <c r="G3310" i="2"/>
  <c r="G2586" i="2"/>
  <c r="G4148" i="2"/>
  <c r="G788" i="2"/>
  <c r="G8606" i="2"/>
  <c r="G1194" i="2"/>
  <c r="G316" i="2"/>
  <c r="G978" i="2"/>
  <c r="G9485" i="2"/>
  <c r="G8861" i="2"/>
  <c r="G9158" i="2"/>
  <c r="G6007" i="2"/>
  <c r="G7842" i="2"/>
  <c r="G11763" i="2"/>
  <c r="G6822" i="2"/>
  <c r="G10509" i="2"/>
  <c r="G844" i="2"/>
  <c r="G6957" i="2"/>
  <c r="G1170" i="2"/>
  <c r="G3951" i="2"/>
  <c r="G10953" i="2"/>
  <c r="G7664" i="2"/>
  <c r="G11280" i="2"/>
  <c r="G698" i="2"/>
  <c r="G5624" i="2"/>
  <c r="G1015" i="2"/>
  <c r="G4029" i="2"/>
  <c r="G145" i="2"/>
  <c r="G5780" i="2"/>
  <c r="G4955" i="2"/>
  <c r="G8378" i="2"/>
  <c r="G2074" i="2"/>
  <c r="G4491" i="2"/>
  <c r="G7495" i="2"/>
  <c r="G4988" i="2"/>
  <c r="G6681" i="2"/>
  <c r="G5825" i="2"/>
  <c r="G3114" i="2"/>
  <c r="G4002" i="2"/>
  <c r="G4239" i="2"/>
  <c r="G7087" i="2"/>
  <c r="G7830" i="2"/>
  <c r="G11031" i="2"/>
  <c r="G5216" i="2"/>
  <c r="G7983" i="2"/>
  <c r="G2725" i="2"/>
  <c r="G11281" i="2"/>
  <c r="G7790" i="2"/>
  <c r="G1759" i="2"/>
  <c r="G9016" i="2"/>
  <c r="G5532" i="2"/>
  <c r="G7410" i="2"/>
  <c r="G11777" i="2"/>
  <c r="G5005" i="2"/>
  <c r="G4003" i="2"/>
  <c r="G5250" i="2"/>
  <c r="G4605" i="2"/>
  <c r="G8570" i="2"/>
  <c r="G3872" i="2"/>
  <c r="G10214" i="2"/>
  <c r="G2291" i="2"/>
  <c r="G9736" i="2"/>
  <c r="G7168" i="2"/>
  <c r="G6590" i="2"/>
  <c r="G6809" i="2"/>
  <c r="G4251" i="2"/>
  <c r="G1216" i="2"/>
  <c r="G2248" i="2"/>
  <c r="G7106" i="2"/>
  <c r="G11817" i="2"/>
  <c r="G5159" i="2"/>
  <c r="G8224" i="2"/>
  <c r="G2394" i="2"/>
  <c r="G11958" i="2"/>
  <c r="G187" i="2"/>
  <c r="G8571" i="2"/>
  <c r="G8089" i="2"/>
  <c r="G11359" i="2"/>
  <c r="G4112" i="2"/>
  <c r="G7677" i="2"/>
  <c r="G1490" i="2"/>
  <c r="G3174" i="2"/>
  <c r="G1257" i="2"/>
  <c r="G9536" i="2"/>
  <c r="G8607" i="2"/>
  <c r="G4807" i="2"/>
  <c r="G9017" i="2"/>
  <c r="G11576" i="2"/>
  <c r="G2484" i="2"/>
  <c r="G1576" i="2"/>
  <c r="G11172" i="2"/>
  <c r="G11842" i="2"/>
  <c r="G11173" i="2"/>
  <c r="G10534" i="2"/>
  <c r="G7557" i="2"/>
  <c r="G7128" i="2"/>
  <c r="G209" i="2"/>
  <c r="G929" i="2"/>
  <c r="G287" i="2"/>
  <c r="G5625" i="2"/>
  <c r="G11308" i="2"/>
  <c r="G10941" i="2"/>
  <c r="G6161" i="2"/>
  <c r="G3578" i="2"/>
  <c r="G3175" i="2"/>
  <c r="G3831" i="2"/>
  <c r="G9382" i="2"/>
  <c r="G4594" i="2"/>
  <c r="G5560" i="2"/>
  <c r="G8474" i="2"/>
  <c r="G9159" i="2"/>
  <c r="G7340" i="2"/>
  <c r="G11068" i="2"/>
  <c r="G10301" i="2"/>
  <c r="G6536" i="2"/>
  <c r="G9079" i="2"/>
  <c r="G6932" i="2"/>
  <c r="G10135" i="2"/>
  <c r="G4620" i="2"/>
  <c r="G5601" i="2"/>
  <c r="G10664" i="2"/>
  <c r="G3538" i="2"/>
  <c r="G9623" i="2"/>
  <c r="G4138" i="2"/>
  <c r="G3395" i="2"/>
  <c r="G6457" i="2"/>
  <c r="G1127" i="2"/>
  <c r="G630" i="2"/>
  <c r="G6843" i="2"/>
  <c r="G2598" i="2"/>
  <c r="G7901" i="2"/>
  <c r="G921" i="2"/>
  <c r="G9090" i="2"/>
  <c r="G8935" i="2"/>
  <c r="G813" i="2"/>
  <c r="G10889" i="2"/>
  <c r="G678" i="2"/>
  <c r="G9495" i="2"/>
  <c r="G4012" i="2"/>
  <c r="G4818" i="2"/>
  <c r="G166" i="2"/>
  <c r="G11577" i="2"/>
  <c r="G7430" i="2"/>
  <c r="G5925" i="2"/>
  <c r="G4252" i="2"/>
  <c r="G11558" i="2"/>
  <c r="G450" i="2"/>
  <c r="G5587" i="2"/>
  <c r="G6591" i="2"/>
  <c r="G11069" i="2"/>
  <c r="G3077" i="2"/>
  <c r="G1789" i="2"/>
  <c r="G657" i="2"/>
  <c r="G2060" i="2"/>
  <c r="G4293" i="2"/>
  <c r="G1698" i="2"/>
  <c r="G5234" i="2"/>
  <c r="G3421" i="2"/>
  <c r="G5837" i="2"/>
  <c r="G9208" i="2"/>
  <c r="G9471" i="2"/>
  <c r="G4544" i="2"/>
  <c r="G7316" i="2"/>
  <c r="G101" i="2"/>
  <c r="G489" i="2"/>
  <c r="G8225" i="2"/>
  <c r="G1101" i="2"/>
  <c r="G3932" i="2"/>
  <c r="G4301" i="2"/>
  <c r="G11481" i="2"/>
  <c r="G11994" i="2"/>
  <c r="G414" i="2"/>
  <c r="G9287" i="2"/>
  <c r="G389" i="2"/>
  <c r="G8936" i="2"/>
  <c r="G11360" i="2"/>
  <c r="G800" i="2"/>
  <c r="G1055" i="2"/>
  <c r="G7187" i="2"/>
  <c r="G2945" i="2"/>
  <c r="G9197" i="2"/>
  <c r="G11559" i="2"/>
  <c r="G8823" i="2"/>
  <c r="G5729" i="2"/>
  <c r="G1816" i="2"/>
  <c r="G6592" i="2"/>
  <c r="G490" i="2"/>
  <c r="G426" i="2"/>
  <c r="G2520" i="2"/>
  <c r="G8572" i="2"/>
  <c r="G1909" i="2"/>
  <c r="G4139" i="2"/>
  <c r="G317" i="2"/>
  <c r="G3057" i="2"/>
  <c r="G6981" i="2"/>
  <c r="G5459" i="2"/>
  <c r="G5515" i="2"/>
  <c r="G11514" i="2"/>
  <c r="G8412" i="2"/>
  <c r="G11004" i="2"/>
  <c r="G11685" i="2"/>
  <c r="G7735" i="2"/>
  <c r="G6204" i="2"/>
  <c r="G3176" i="2"/>
  <c r="G7016" i="2"/>
  <c r="G146" i="2"/>
  <c r="G10824" i="2"/>
  <c r="G3803" i="2"/>
  <c r="G1760" i="2"/>
  <c r="G10047" i="2"/>
  <c r="G2866" i="2"/>
  <c r="G2837" i="2"/>
  <c r="G2420" i="2"/>
  <c r="G8497" i="2"/>
  <c r="G10640" i="2"/>
  <c r="G8116" i="2"/>
  <c r="G10873" i="2"/>
  <c r="G9383" i="2"/>
  <c r="G6512" i="2"/>
  <c r="G6336" i="2"/>
  <c r="G8672" i="2"/>
  <c r="G5970" i="2"/>
  <c r="G1217" i="2"/>
  <c r="G4231" i="2"/>
  <c r="G6328" i="2"/>
  <c r="G2086" i="2"/>
  <c r="G7411" i="2"/>
  <c r="G4294" i="2"/>
  <c r="G9091" i="2"/>
  <c r="G6992" i="2"/>
  <c r="G10362" i="2"/>
  <c r="G10814" i="2"/>
  <c r="G1338" i="2"/>
  <c r="G7250" i="2"/>
  <c r="G6800" i="2"/>
  <c r="G1994" i="2"/>
  <c r="G1847" i="2"/>
  <c r="G1817" i="2"/>
  <c r="G11048" i="2"/>
  <c r="G1056" i="2"/>
  <c r="G2462" i="2"/>
  <c r="G3843" i="2"/>
  <c r="G4074" i="2"/>
  <c r="G9268" i="2"/>
  <c r="G3766" i="2"/>
  <c r="G10984" i="2"/>
  <c r="G9598" i="2"/>
  <c r="G11295" i="2"/>
  <c r="G589" i="2"/>
  <c r="G5265" i="2"/>
  <c r="G7974" i="2"/>
  <c r="G1830" i="2"/>
  <c r="G11778" i="2"/>
  <c r="G3204" i="2"/>
  <c r="G8216" i="2"/>
  <c r="G7872" i="2"/>
  <c r="G7341" i="2"/>
  <c r="G9301" i="2"/>
  <c r="G5309" i="2"/>
  <c r="G3873" i="2"/>
  <c r="G6076" i="2"/>
  <c r="G8689" i="2"/>
  <c r="G9988" i="2"/>
  <c r="G6637" i="2"/>
  <c r="G10466" i="2"/>
  <c r="G1710" i="2"/>
  <c r="G1031" i="2"/>
  <c r="G8498" i="2"/>
  <c r="G2741" i="2"/>
  <c r="G8793" i="2"/>
  <c r="G4925" i="2"/>
  <c r="G440" i="2"/>
  <c r="G8794" i="2"/>
  <c r="G9338" i="2"/>
  <c r="G390" i="2"/>
  <c r="G5160" i="2"/>
  <c r="G1735" i="2"/>
  <c r="G4058" i="2"/>
  <c r="G4854" i="2"/>
  <c r="G3608" i="2"/>
  <c r="G6309" i="2"/>
  <c r="G11764" i="2"/>
  <c r="G10582" i="2"/>
  <c r="G8040" i="2"/>
  <c r="G4794" i="2"/>
  <c r="G11296" i="2"/>
  <c r="G5516" i="2"/>
  <c r="G3295" i="2"/>
  <c r="G1668" i="2"/>
  <c r="G951" i="2"/>
  <c r="G3717" i="2"/>
  <c r="G11864" i="2"/>
  <c r="G8966" i="2"/>
  <c r="G10318" i="2"/>
  <c r="G2614" i="2"/>
  <c r="G8549" i="2"/>
  <c r="G7088" i="2"/>
  <c r="G2315" i="2"/>
  <c r="G5716" i="2"/>
  <c r="G2812" i="2"/>
  <c r="G9605" i="2"/>
  <c r="G3891" i="2"/>
  <c r="G930" i="2"/>
  <c r="G8090" i="2"/>
  <c r="G6396" i="2"/>
  <c r="G7071" i="2"/>
  <c r="G6055" i="2"/>
  <c r="G1517" i="2"/>
  <c r="G11747" i="2"/>
  <c r="G6707" i="2"/>
  <c r="G687" i="2"/>
  <c r="G8352" i="2"/>
  <c r="G6933" i="2"/>
  <c r="G7457" i="2"/>
  <c r="G2141" i="2"/>
  <c r="G441" i="2"/>
  <c r="G11199" i="2"/>
  <c r="G506" i="2"/>
  <c r="G751" i="2"/>
  <c r="G11530" i="2"/>
  <c r="G6993" i="2"/>
  <c r="G9018" i="2"/>
  <c r="G2671" i="2"/>
  <c r="G6606" i="2"/>
  <c r="G3718" i="2"/>
  <c r="G3832" i="2"/>
  <c r="G7873" i="2"/>
  <c r="G11500" i="2"/>
  <c r="G9029" i="2"/>
  <c r="G4492" i="2"/>
  <c r="G4621" i="2"/>
  <c r="G6173" i="2"/>
  <c r="G2688" i="2"/>
  <c r="G8777" i="2"/>
  <c r="G11083" i="2"/>
  <c r="G733" i="2"/>
  <c r="G7469" i="2"/>
  <c r="G8862" i="2"/>
  <c r="G3695" i="2"/>
  <c r="G3549" i="2"/>
  <c r="G2008" i="2"/>
  <c r="G5971" i="2"/>
  <c r="G2269" i="2"/>
  <c r="G3457" i="2"/>
  <c r="G6593" i="2"/>
  <c r="G11297" i="2"/>
  <c r="G5082" i="2"/>
  <c r="G4172" i="2"/>
  <c r="G11765" i="2"/>
  <c r="G1790" i="2"/>
  <c r="G931" i="2"/>
  <c r="G6337" i="2"/>
  <c r="G4278" i="2"/>
  <c r="G1390" i="2"/>
  <c r="G9198" i="2"/>
  <c r="G3331" i="2"/>
  <c r="G8344" i="2"/>
  <c r="G442" i="2"/>
  <c r="G10559" i="2"/>
  <c r="G8041" i="2"/>
  <c r="G1504" i="2"/>
  <c r="G1773" i="2"/>
  <c r="G6918" i="2"/>
  <c r="G6749" i="2"/>
  <c r="G11282" i="2"/>
  <c r="G4125" i="2"/>
  <c r="G5548" i="2"/>
  <c r="G2543" i="2"/>
  <c r="G6496" i="2"/>
  <c r="G6836" i="2"/>
  <c r="G6431" i="2"/>
  <c r="G4232" i="2"/>
  <c r="G1264" i="2"/>
  <c r="G6293" i="2"/>
  <c r="G10161" i="2"/>
  <c r="G3633" i="2"/>
  <c r="G2380" i="2"/>
  <c r="G4819" i="2"/>
  <c r="G2142" i="2"/>
  <c r="G8187" i="2"/>
  <c r="G9799" i="2"/>
  <c r="G10191" i="2"/>
  <c r="G4263" i="2"/>
  <c r="G2703" i="2"/>
  <c r="G3205" i="2"/>
  <c r="G8637" i="2"/>
  <c r="G11578" i="2"/>
  <c r="G7482" i="2"/>
  <c r="G5177" i="2"/>
  <c r="G3396" i="2"/>
  <c r="G6369" i="2"/>
  <c r="G4013" i="2"/>
  <c r="G9822" i="2"/>
  <c r="G3146" i="2"/>
  <c r="G11560" i="2"/>
  <c r="G9182" i="2"/>
  <c r="G734" i="2"/>
  <c r="G2768" i="2"/>
  <c r="G11325" i="2"/>
  <c r="G11445" i="2"/>
  <c r="G4409" i="2"/>
  <c r="G9429" i="2"/>
  <c r="G667" i="2"/>
  <c r="G3296" i="2"/>
  <c r="G9800" i="2"/>
  <c r="G345" i="2"/>
  <c r="G9242" i="2"/>
  <c r="G6027" i="2"/>
  <c r="G9880" i="2"/>
  <c r="G5235" i="2"/>
  <c r="G7591" i="2"/>
  <c r="G2499" i="2"/>
  <c r="G10490" i="2"/>
  <c r="G78" i="2"/>
  <c r="G10448" i="2"/>
  <c r="G612" i="2"/>
  <c r="G4871" i="2"/>
  <c r="G5873" i="2"/>
  <c r="G550" i="2"/>
  <c r="G4331" i="2"/>
  <c r="G8379" i="2"/>
  <c r="G2544" i="2"/>
  <c r="G9080" i="2"/>
  <c r="G4583" i="2"/>
  <c r="G4216" i="2"/>
  <c r="G7204" i="2"/>
  <c r="G8437" i="2"/>
  <c r="G2131" i="2"/>
  <c r="G1681" i="2"/>
  <c r="G10583" i="2"/>
  <c r="G2341" i="2"/>
  <c r="G4428" i="2"/>
  <c r="G1281" i="2"/>
  <c r="G1016" i="2"/>
  <c r="G524" i="2"/>
  <c r="G6231" i="2"/>
  <c r="G8550" i="2"/>
  <c r="G5838" i="2"/>
  <c r="G7874" i="2"/>
  <c r="G8919" i="2"/>
  <c r="G979" i="2"/>
  <c r="G4" i="2"/>
  <c r="G9359" i="2"/>
  <c r="G7229" i="2"/>
  <c r="G5670" i="2"/>
  <c r="G10774" i="2"/>
  <c r="G5517" i="2"/>
  <c r="G1218" i="2"/>
  <c r="G5151" i="2"/>
  <c r="G3397" i="2"/>
  <c r="G577" i="2"/>
  <c r="G10016" i="2"/>
  <c r="G5549" i="2"/>
  <c r="G952" i="2"/>
  <c r="G11728" i="2"/>
  <c r="G11609" i="2"/>
  <c r="G1302" i="2"/>
  <c r="G8499" i="2"/>
  <c r="G4634" i="2"/>
  <c r="G4479" i="2"/>
  <c r="G1375" i="2"/>
  <c r="G2929" i="2"/>
  <c r="G6397" i="2"/>
  <c r="G9657" i="2"/>
  <c r="G3100" i="2"/>
  <c r="G2704" i="2"/>
  <c r="G10004" i="2"/>
  <c r="G9038" i="2"/>
  <c r="G3982" i="2"/>
  <c r="G1428" i="2"/>
  <c r="G6555" i="2"/>
  <c r="G565" i="2"/>
  <c r="G10247" i="2"/>
  <c r="G1641" i="2"/>
  <c r="G6162" i="2"/>
  <c r="G6638" i="2"/>
  <c r="G9678" i="2"/>
  <c r="G2963" i="2"/>
  <c r="G9302" i="2"/>
  <c r="G11126" i="2"/>
  <c r="G8178" i="2"/>
  <c r="G10070" i="2"/>
  <c r="G6338" i="2"/>
  <c r="G11469" i="2"/>
  <c r="G11561" i="2"/>
  <c r="G9989" i="2"/>
  <c r="G9726" i="2"/>
  <c r="G4885" i="2"/>
  <c r="G1444" i="2"/>
  <c r="G10775" i="2"/>
  <c r="G7592" i="2"/>
  <c r="G8117" i="2"/>
  <c r="G10350" i="2"/>
  <c r="G5948" i="2"/>
  <c r="G6569" i="2"/>
  <c r="G6251" i="2"/>
  <c r="G11298" i="2"/>
  <c r="G11231" i="2"/>
  <c r="G5037" i="2"/>
  <c r="G11843" i="2"/>
  <c r="G9288" i="2"/>
  <c r="G10815" i="2"/>
  <c r="G10593" i="2"/>
  <c r="G3341" i="2"/>
  <c r="G8967" i="2"/>
  <c r="G8652" i="2"/>
  <c r="G8968" i="2"/>
  <c r="G707" i="2"/>
  <c r="G9199" i="2"/>
  <c r="G2342" i="2"/>
  <c r="G7635" i="2"/>
  <c r="G11032" i="2"/>
  <c r="G1791" i="2"/>
  <c r="G845" i="2"/>
  <c r="G2545" i="2"/>
  <c r="G11531" i="2"/>
  <c r="G3422" i="2"/>
  <c r="G5743" i="2"/>
  <c r="G4302" i="2"/>
  <c r="G9019" i="2"/>
  <c r="G4642" i="2"/>
  <c r="G7287" i="2"/>
  <c r="G7544" i="2"/>
  <c r="G9220" i="2"/>
  <c r="G8969" i="2"/>
  <c r="G8413" i="2"/>
  <c r="G4410" i="2"/>
  <c r="G10351" i="2"/>
  <c r="G4584" i="2"/>
  <c r="G59" i="2"/>
  <c r="G11470" i="2"/>
  <c r="G11248" i="2"/>
  <c r="G7251" i="2"/>
  <c r="G6252" i="2"/>
  <c r="G11708" i="2"/>
  <c r="G8952" i="2"/>
  <c r="G551" i="2"/>
  <c r="G3147" i="2"/>
  <c r="G5058" i="2"/>
  <c r="G3475" i="2"/>
  <c r="G7072" i="2"/>
  <c r="G4545" i="2"/>
  <c r="G1995" i="2"/>
  <c r="G7708" i="2"/>
  <c r="G11299" i="2"/>
  <c r="G8690" i="2"/>
  <c r="G2036" i="2"/>
  <c r="G10788" i="2"/>
  <c r="G9537" i="2"/>
  <c r="G10203" i="2"/>
  <c r="G5893" i="2"/>
  <c r="G5441" i="2"/>
  <c r="G3101" i="2"/>
  <c r="G11156" i="2"/>
  <c r="G1616" i="2"/>
  <c r="G5" i="2"/>
  <c r="G8326" i="2"/>
  <c r="G10381" i="2"/>
  <c r="G7762" i="2"/>
  <c r="G932" i="2"/>
  <c r="G79" i="2"/>
  <c r="G7001" i="2"/>
  <c r="G10890" i="2"/>
  <c r="G735" i="2"/>
  <c r="G2946" i="2"/>
  <c r="G10259" i="2"/>
  <c r="G2794" i="2"/>
  <c r="G2355" i="2"/>
  <c r="G3524" i="2"/>
  <c r="G3102" i="2"/>
  <c r="G865" i="2"/>
  <c r="G346" i="2"/>
  <c r="G2343" i="2"/>
  <c r="G1798" i="2"/>
  <c r="G1322" i="2"/>
  <c r="G2982" i="2"/>
  <c r="G2099" i="2"/>
  <c r="G4240" i="2"/>
  <c r="G9472" i="2"/>
  <c r="G10071" i="2"/>
  <c r="G10912" i="2"/>
  <c r="G2912" i="2"/>
  <c r="G3103" i="2"/>
  <c r="G2316" i="2"/>
  <c r="G288" i="2"/>
  <c r="G11709" i="2"/>
  <c r="G6982" i="2"/>
  <c r="G6058" i="2"/>
  <c r="G6222" i="2"/>
  <c r="G6422" i="2"/>
  <c r="G10072" i="2"/>
  <c r="G11579" i="2"/>
  <c r="G2087" i="2"/>
  <c r="G3450" i="2"/>
  <c r="G3952" i="2"/>
  <c r="G9081" i="2"/>
  <c r="G1296" i="2"/>
  <c r="G888" i="2"/>
  <c r="G11501" i="2"/>
  <c r="G2913" i="2"/>
  <c r="G5067" i="2"/>
  <c r="G8302" i="2"/>
  <c r="G7002" i="2"/>
  <c r="G7646" i="2"/>
  <c r="G1632" i="2"/>
  <c r="G641" i="2"/>
  <c r="G1969" i="2"/>
  <c r="G9761" i="2"/>
  <c r="G3342" i="2"/>
  <c r="G3370" i="2"/>
  <c r="G889" i="2"/>
  <c r="G2356" i="2"/>
  <c r="G11580" i="2"/>
  <c r="G773" i="2"/>
  <c r="G4253" i="2"/>
  <c r="G9538" i="2"/>
  <c r="G397" i="2"/>
  <c r="G2500" i="2"/>
  <c r="G1323" i="2"/>
  <c r="G7620" i="2"/>
  <c r="G3251" i="2"/>
  <c r="G8451" i="2"/>
  <c r="G11959" i="2"/>
  <c r="G3983" i="2"/>
  <c r="G4389" i="2"/>
  <c r="G1577" i="2"/>
  <c r="G8625" i="2"/>
  <c r="G10625" i="2"/>
  <c r="G1445" i="2"/>
  <c r="G4914" i="2"/>
  <c r="G9473" i="2"/>
  <c r="G1032" i="2"/>
  <c r="G8055" i="2"/>
  <c r="G552" i="2"/>
  <c r="G5345" i="2"/>
  <c r="G398" i="2"/>
  <c r="G1548" i="2"/>
  <c r="G3358" i="2"/>
  <c r="G3953" i="2"/>
  <c r="G6028" i="2"/>
  <c r="G1303" i="2"/>
  <c r="G7017" i="2"/>
  <c r="G6" i="2"/>
  <c r="G2930" i="2"/>
  <c r="G1848" i="2"/>
  <c r="G11941" i="2"/>
  <c r="G6205" i="2"/>
  <c r="G774" i="2"/>
  <c r="G5913" i="2"/>
  <c r="G7938" i="2"/>
  <c r="G10215" i="2"/>
  <c r="G5762" i="2"/>
  <c r="G4314" i="2"/>
  <c r="G2501" i="2"/>
  <c r="G5641" i="2"/>
  <c r="G6370" i="2"/>
  <c r="G4348" i="2"/>
  <c r="G4795" i="2"/>
  <c r="G31" i="2"/>
  <c r="G6099" i="2"/>
  <c r="G7371" i="2"/>
  <c r="G9561" i="2"/>
  <c r="G7578" i="2"/>
  <c r="G1128" i="2"/>
  <c r="G5228" i="2"/>
  <c r="G260" i="2"/>
  <c r="G4519" i="2"/>
  <c r="G3644" i="2"/>
  <c r="G3003" i="2"/>
  <c r="G8399" i="2"/>
  <c r="G1849" i="2"/>
  <c r="G7802" i="2"/>
  <c r="G1466" i="2"/>
  <c r="G302" i="2"/>
  <c r="G10248" i="2"/>
  <c r="G6654" i="2"/>
  <c r="G7791" i="2"/>
  <c r="G9823" i="2"/>
  <c r="G10594" i="2"/>
  <c r="G9539" i="2"/>
  <c r="G9243" i="2"/>
  <c r="G6622" i="2"/>
  <c r="G3609" i="2"/>
  <c r="G11217" i="2"/>
  <c r="G2381" i="2"/>
  <c r="G5475" i="2"/>
  <c r="G7709" i="2"/>
  <c r="G814" i="2"/>
  <c r="G1481" i="2"/>
  <c r="G11748" i="2"/>
  <c r="G1955" i="2"/>
  <c r="G11800" i="2"/>
  <c r="G10151" i="2"/>
  <c r="G2118" i="2"/>
  <c r="G2852" i="2"/>
  <c r="G5015" i="2"/>
  <c r="G10333" i="2"/>
  <c r="G11686" i="2"/>
  <c r="G8691" i="2"/>
  <c r="G9289" i="2"/>
  <c r="G2119" i="2"/>
  <c r="G6043" i="2"/>
  <c r="G3963" i="2"/>
  <c r="G2075" i="2"/>
  <c r="G11271" i="2"/>
  <c r="G2599" i="2"/>
  <c r="G7921" i="2"/>
  <c r="G11084" i="2"/>
  <c r="G2853" i="2"/>
  <c r="G6059" i="2"/>
  <c r="G4173" i="2"/>
  <c r="G472" i="2"/>
  <c r="G9339" i="2"/>
  <c r="G3610" i="2"/>
  <c r="G10714" i="2"/>
  <c r="G5393" i="2"/>
  <c r="G9668" i="2"/>
  <c r="G6690" i="2"/>
  <c r="G4678" i="2"/>
  <c r="G4698" i="2"/>
  <c r="G7352" i="2"/>
  <c r="G6478" i="2"/>
  <c r="G10703" i="2"/>
  <c r="G5700" i="2"/>
  <c r="G2914" i="2"/>
  <c r="G7114" i="2"/>
  <c r="G11033" i="2"/>
  <c r="G6823" i="2"/>
  <c r="G9624" i="2"/>
  <c r="G2867" i="2"/>
  <c r="G7188" i="2"/>
  <c r="G3767" i="2"/>
  <c r="G11426" i="2"/>
  <c r="G1682" i="2"/>
  <c r="G9160" i="2"/>
  <c r="G7803" i="2"/>
  <c r="G2188" i="2"/>
  <c r="G1282" i="2"/>
  <c r="G8592" i="2"/>
  <c r="G801" i="2"/>
  <c r="G5806" i="2"/>
  <c r="G5346" i="2"/>
  <c r="G11186" i="2"/>
  <c r="G8593" i="2"/>
  <c r="G1195" i="2"/>
  <c r="G11972" i="2"/>
  <c r="G8327" i="2"/>
  <c r="G2249" i="2"/>
  <c r="G1669" i="2"/>
  <c r="G5642" i="2"/>
  <c r="G10874" i="2"/>
  <c r="G9911" i="2"/>
  <c r="G10789" i="2"/>
  <c r="G4556" i="2"/>
  <c r="G7606" i="2"/>
  <c r="G5329" i="2"/>
  <c r="G9221" i="2"/>
  <c r="G6432" i="2"/>
  <c r="G6851" i="2"/>
  <c r="G1818" i="2"/>
  <c r="G10518" i="2"/>
  <c r="G9669" i="2"/>
  <c r="G1086" i="2"/>
  <c r="G188" i="2"/>
  <c r="G289" i="2"/>
  <c r="G5602" i="2"/>
  <c r="G1946" i="2"/>
  <c r="G5603" i="2"/>
  <c r="G4196" i="2"/>
  <c r="G6668" i="2"/>
  <c r="G2431" i="2"/>
  <c r="G8778" i="2"/>
  <c r="G9606" i="2"/>
  <c r="G10319" i="2"/>
  <c r="G11218" i="2"/>
  <c r="G10101" i="2"/>
  <c r="G4468" i="2"/>
  <c r="G116" i="2"/>
  <c r="G5826" i="2"/>
  <c r="G10560" i="2"/>
  <c r="G4126" i="2"/>
  <c r="G8438" i="2"/>
  <c r="G7317" i="2"/>
  <c r="G890" i="2"/>
  <c r="G5416" i="2"/>
  <c r="G11459" i="2"/>
  <c r="G8067" i="2"/>
  <c r="G4075" i="2"/>
  <c r="G1398" i="2"/>
  <c r="G4390" i="2"/>
  <c r="G830" i="2"/>
  <c r="G80" i="2"/>
  <c r="G8608" i="2"/>
  <c r="G2528" i="2"/>
  <c r="G10800" i="2"/>
  <c r="G11717" i="2"/>
  <c r="G4174" i="2"/>
  <c r="G8400" i="2"/>
  <c r="G210" i="2"/>
  <c r="G2120" i="2"/>
  <c r="G2195" i="2"/>
  <c r="G4661" i="2"/>
  <c r="G5200" i="2"/>
  <c r="G2615" i="2"/>
  <c r="G10925" i="2"/>
  <c r="G2769" i="2"/>
  <c r="G7372" i="2"/>
  <c r="G2076" i="2"/>
  <c r="G3860" i="2"/>
  <c r="G7747" i="2"/>
  <c r="G9183" i="2"/>
  <c r="G7043" i="2"/>
  <c r="G11671" i="2"/>
  <c r="G9869" i="2"/>
  <c r="G2238" i="2"/>
  <c r="G4091" i="2"/>
  <c r="G11005" i="2"/>
  <c r="G6134" i="2"/>
  <c r="G491" i="2"/>
  <c r="G1724" i="2"/>
  <c r="G4429" i="2"/>
  <c r="G3874" i="2"/>
  <c r="G6762" i="2"/>
  <c r="G4480" i="2"/>
  <c r="G10136" i="2"/>
  <c r="G4315" i="2"/>
  <c r="G10825" i="2"/>
  <c r="G1154" i="2"/>
  <c r="G6523" i="2"/>
  <c r="G7607" i="2"/>
  <c r="G3781" i="2"/>
  <c r="G4241" i="2"/>
  <c r="G10026" i="2"/>
  <c r="G8276" i="2"/>
  <c r="G11502" i="2"/>
  <c r="G815" i="2"/>
  <c r="G9692" i="2"/>
  <c r="G3906" i="2"/>
  <c r="G8023" i="2"/>
  <c r="G2331" i="2"/>
  <c r="G8328" i="2"/>
  <c r="G1467" i="2"/>
  <c r="G2357" i="2"/>
  <c r="G3004" i="2"/>
  <c r="G10017" i="2"/>
  <c r="G6844" i="2"/>
  <c r="G2485" i="2"/>
  <c r="G3655" i="2"/>
  <c r="G10626" i="2"/>
  <c r="G2983" i="2"/>
  <c r="G1736" i="2"/>
  <c r="G7272" i="2"/>
  <c r="G736" i="2"/>
  <c r="G9540" i="2"/>
  <c r="G1910" i="2"/>
  <c r="G1142" i="2"/>
  <c r="G11729" i="2"/>
  <c r="G7089" i="2"/>
  <c r="G3343" i="2"/>
  <c r="G11599" i="2"/>
  <c r="G1376" i="2"/>
  <c r="G11272" i="2"/>
  <c r="G10057" i="2"/>
  <c r="G10260" i="2"/>
  <c r="G7073" i="2"/>
  <c r="G10235" i="2"/>
  <c r="G2454" i="2"/>
  <c r="G8161" i="2"/>
  <c r="G4968" i="2"/>
  <c r="G8303" i="2"/>
  <c r="G8091" i="2"/>
  <c r="G4209" i="2"/>
  <c r="G6056" i="2"/>
  <c r="G4557" i="2"/>
  <c r="G5655" i="2"/>
  <c r="G7353" i="2"/>
  <c r="G9886" i="2"/>
  <c r="G5671" i="2"/>
  <c r="G6810" i="2"/>
  <c r="G11844" i="2"/>
  <c r="G211" i="2"/>
  <c r="G473" i="2"/>
  <c r="G1057" i="2"/>
  <c r="G51" i="2"/>
  <c r="G10027" i="2"/>
  <c r="G4287" i="2"/>
  <c r="G10704" i="2"/>
  <c r="G4739" i="2"/>
  <c r="G2628" i="2"/>
  <c r="G7722" i="2"/>
  <c r="G5394" i="2"/>
  <c r="G8594" i="2"/>
  <c r="G7608" i="2"/>
  <c r="G3719" i="2"/>
  <c r="G2781" i="2"/>
  <c r="G290" i="2"/>
  <c r="G32" i="2"/>
  <c r="G1017" i="2"/>
  <c r="G4264" i="2"/>
  <c r="G5959" i="2"/>
  <c r="G8011" i="2"/>
  <c r="G5807" i="2"/>
  <c r="G4956" i="2"/>
  <c r="G10125" i="2"/>
  <c r="G5347" i="2"/>
  <c r="G3476" i="2"/>
  <c r="G10291" i="2"/>
  <c r="G6060" i="2"/>
  <c r="G1526" i="2"/>
  <c r="G3220" i="2"/>
  <c r="G2820" i="2"/>
  <c r="G5135" i="2"/>
  <c r="G1087" i="2"/>
  <c r="G8485" i="2"/>
  <c r="G33" i="2"/>
  <c r="G8692" i="2"/>
  <c r="G4755" i="2"/>
  <c r="G8135" i="2"/>
  <c r="G8264" i="2"/>
  <c r="G10763" i="2"/>
  <c r="G3344" i="2"/>
  <c r="G11446" i="2"/>
  <c r="G11632" i="2"/>
  <c r="G4886" i="2"/>
  <c r="G4643" i="2"/>
  <c r="G2600" i="2"/>
  <c r="G10816" i="2"/>
  <c r="G1219" i="2"/>
  <c r="G3514" i="2"/>
  <c r="G1924" i="2"/>
  <c r="G4197" i="2"/>
  <c r="G8439" i="2"/>
  <c r="G1362" i="2"/>
  <c r="G5781" i="2"/>
  <c r="G5672" i="2"/>
  <c r="G4175" i="2"/>
  <c r="G1831" i="2"/>
  <c r="G8573" i="2"/>
  <c r="G8920" i="2"/>
  <c r="G8265" i="2"/>
  <c r="G10162" i="2"/>
  <c r="G7922" i="2"/>
  <c r="G6623" i="2"/>
  <c r="G3265" i="2"/>
  <c r="G7245" i="2"/>
  <c r="G4820" i="2"/>
  <c r="G443" i="2"/>
  <c r="G2196" i="2"/>
  <c r="G4841" i="2"/>
  <c r="G1220" i="2"/>
  <c r="G8693" i="2"/>
  <c r="G3907" i="2"/>
  <c r="G9393" i="2"/>
  <c r="G9413" i="2"/>
  <c r="G11157" i="2"/>
  <c r="G8106" i="2"/>
  <c r="G723" i="2"/>
  <c r="G2208" i="2"/>
  <c r="G3933" i="2"/>
  <c r="G8380" i="2"/>
  <c r="G11672" i="2"/>
  <c r="G212" i="2"/>
  <c r="G9658" i="2"/>
  <c r="G3589" i="2"/>
  <c r="G7570" i="2"/>
  <c r="G8500" i="2"/>
  <c r="G9708" i="2"/>
  <c r="G3590" i="2"/>
  <c r="G11562" i="2"/>
  <c r="G9486" i="2"/>
  <c r="G3297" i="2"/>
  <c r="G1324" i="2"/>
  <c r="G1527" i="2"/>
  <c r="G4376" i="2"/>
  <c r="G7169" i="2"/>
  <c r="G7939" i="2"/>
  <c r="G399" i="2"/>
  <c r="G4915" i="2"/>
  <c r="G6339" i="2"/>
  <c r="G5442" i="2"/>
  <c r="G4989" i="2"/>
  <c r="G6890" i="2"/>
  <c r="G9092" i="2"/>
  <c r="G8277" i="2"/>
  <c r="G7115" i="2"/>
  <c r="G708" i="2"/>
  <c r="G2742" i="2"/>
  <c r="G4092" i="2"/>
  <c r="G8401" i="2"/>
  <c r="G5395" i="2"/>
  <c r="G688" i="2"/>
  <c r="G8068" i="2"/>
  <c r="G10544" i="2"/>
  <c r="G11106" i="2"/>
  <c r="G4710" i="2"/>
  <c r="G5701" i="2"/>
  <c r="G9282" i="2"/>
  <c r="G4160" i="2"/>
  <c r="G6994" i="2"/>
  <c r="G11730" i="2"/>
  <c r="G6497" i="2"/>
  <c r="G6020" i="2"/>
  <c r="G2100" i="2"/>
  <c r="G2455" i="2"/>
  <c r="G10750" i="2"/>
  <c r="G8754" i="2"/>
  <c r="G933" i="2"/>
  <c r="G1304" i="2"/>
  <c r="G8937" i="2"/>
  <c r="G4349" i="2"/>
  <c r="G11232" i="2"/>
  <c r="G11942" i="2"/>
  <c r="G5417" i="2"/>
  <c r="G7621" i="2"/>
  <c r="G2616" i="2"/>
  <c r="G8626" i="2"/>
  <c r="G2617" i="2"/>
  <c r="G8381" i="2"/>
  <c r="G5095" i="2"/>
  <c r="G6398" i="2"/>
  <c r="G9716" i="2"/>
  <c r="G3908" i="2"/>
  <c r="G5431" i="2"/>
  <c r="G8362" i="2"/>
  <c r="G1589" i="2"/>
  <c r="G8921" i="2"/>
  <c r="G866" i="2"/>
  <c r="G2395" i="2"/>
  <c r="G5006" i="2"/>
  <c r="G4595" i="2"/>
  <c r="G9625" i="2"/>
  <c r="G5432" i="2"/>
  <c r="G10173" i="2"/>
  <c r="G535" i="2"/>
  <c r="G3206" i="2"/>
  <c r="G10954" i="2"/>
  <c r="G7431" i="2"/>
  <c r="G11600" i="2"/>
  <c r="G60" i="2"/>
  <c r="G2209" i="2"/>
  <c r="G10826" i="2"/>
  <c r="G2474" i="2"/>
  <c r="G3434" i="2"/>
  <c r="G8609" i="2"/>
  <c r="G5251" i="2"/>
  <c r="G3266" i="2"/>
  <c r="G3934" i="2"/>
  <c r="G5476" i="2"/>
  <c r="G4014" i="2"/>
  <c r="G10561" i="2"/>
  <c r="G11929" i="2"/>
  <c r="G6310" i="2"/>
  <c r="G4106" i="2"/>
  <c r="G6433" i="2"/>
  <c r="G2121" i="2"/>
  <c r="G8042" i="2"/>
  <c r="G4469" i="2"/>
  <c r="G831" i="2"/>
  <c r="G3656" i="2"/>
  <c r="G6537" i="2"/>
  <c r="G7593" i="2"/>
  <c r="G4377" i="2"/>
  <c r="G3833" i="2"/>
  <c r="G7449" i="2"/>
  <c r="G6811" i="2"/>
  <c r="G1143" i="2"/>
  <c r="G11818" i="2"/>
  <c r="G4184" i="2"/>
  <c r="G7763" i="2"/>
  <c r="G5073" i="2"/>
  <c r="G1429" i="2"/>
  <c r="G775" i="2"/>
  <c r="G5730" i="2"/>
  <c r="G2317" i="2"/>
  <c r="G52" i="2"/>
  <c r="G10641" i="2"/>
  <c r="G789" i="2"/>
  <c r="G492" i="2"/>
  <c r="G2143" i="2"/>
  <c r="G4622" i="2"/>
  <c r="G8188" i="2"/>
  <c r="G11249" i="2"/>
  <c r="G10743" i="2"/>
  <c r="G7470" i="2"/>
  <c r="G6750" i="2"/>
  <c r="G11960" i="2"/>
  <c r="G11563" i="2"/>
  <c r="G6513" i="2"/>
  <c r="G5280" i="2"/>
  <c r="G7519" i="2"/>
  <c r="G3861" i="2"/>
  <c r="G3177" i="2"/>
  <c r="G8627" i="2"/>
  <c r="G2639" i="2"/>
  <c r="G10651" i="2"/>
  <c r="G3492" i="2"/>
  <c r="G10997" i="2"/>
  <c r="G1970" i="2"/>
  <c r="G11621" i="2"/>
  <c r="G6008" i="2"/>
  <c r="G10137" i="2"/>
  <c r="G7273" i="2"/>
  <c r="G7636" i="2"/>
  <c r="G3862" i="2"/>
  <c r="G2947" i="2"/>
  <c r="G6294" i="2"/>
  <c r="G7074" i="2"/>
  <c r="G4773" i="2"/>
  <c r="G3984" i="2"/>
  <c r="G6044" i="2"/>
  <c r="G5236" i="2"/>
  <c r="G9777" i="2"/>
  <c r="G10028" i="2"/>
  <c r="G11482" i="2"/>
  <c r="G11885" i="2"/>
  <c r="G10216" i="2"/>
  <c r="G8574" i="2"/>
  <c r="G6206" i="2"/>
  <c r="G11588" i="2"/>
  <c r="G3672" i="2"/>
  <c r="G4796" i="2"/>
  <c r="G5795" i="2"/>
  <c r="G7412" i="2"/>
  <c r="G1058" i="2"/>
  <c r="G1265" i="2"/>
  <c r="G261" i="2"/>
  <c r="G9762" i="2"/>
  <c r="G8150" i="2"/>
  <c r="G11908" i="2"/>
  <c r="G2640" i="2"/>
  <c r="G3681" i="2"/>
  <c r="G11219" i="2"/>
  <c r="G6958" i="2"/>
  <c r="G2521" i="2"/>
  <c r="G2077" i="2"/>
  <c r="G6580" i="2"/>
  <c r="G2197" i="2"/>
  <c r="G4233" i="2"/>
  <c r="G177" i="2"/>
  <c r="G9244" i="2"/>
  <c r="G5687" i="2"/>
  <c r="G10102" i="2"/>
  <c r="G9120" i="2"/>
  <c r="G5983" i="2"/>
  <c r="G4957" i="2"/>
  <c r="G11710" i="2"/>
  <c r="G4316" i="2"/>
  <c r="G10603" i="2"/>
  <c r="G6381" i="2"/>
  <c r="G10562" i="2"/>
  <c r="G9887" i="2"/>
  <c r="G905" i="2"/>
  <c r="G3701" i="2"/>
  <c r="G8894" i="2"/>
  <c r="G8849" i="2"/>
  <c r="G8938" i="2"/>
  <c r="G2443" i="2"/>
  <c r="G2629" i="2"/>
  <c r="G5643" i="2"/>
  <c r="G10683" i="2"/>
  <c r="G9107" i="2"/>
  <c r="G7148" i="2"/>
  <c r="G6115" i="2"/>
  <c r="G4740" i="2"/>
  <c r="G2456" i="2"/>
  <c r="G5914" i="2"/>
  <c r="G459" i="2"/>
  <c r="G7033" i="2"/>
  <c r="G1349" i="2"/>
  <c r="G3423" i="2"/>
  <c r="G3561" i="2"/>
  <c r="G1971" i="2"/>
  <c r="G9108" i="2"/>
  <c r="G9502" i="2"/>
  <c r="G6077" i="2"/>
  <c r="G400" i="2"/>
  <c r="G1774" i="2"/>
  <c r="G906" i="2"/>
  <c r="G7331" i="2"/>
  <c r="G9855" i="2"/>
  <c r="G10627" i="2"/>
  <c r="G9541" i="2"/>
  <c r="G1901" i="2"/>
  <c r="G5550" i="2"/>
  <c r="G4303" i="2"/>
  <c r="G2630" i="2"/>
  <c r="G4901" i="2"/>
  <c r="G9133" i="2"/>
  <c r="G6135" i="2"/>
  <c r="G4842" i="2"/>
  <c r="G5443" i="2"/>
  <c r="G9693" i="2"/>
  <c r="G3768" i="2"/>
  <c r="G9059" i="2"/>
  <c r="G3458" i="2"/>
  <c r="G10535" i="2"/>
  <c r="G1430" i="2"/>
  <c r="G9659" i="2"/>
  <c r="G3221" i="2"/>
  <c r="G1725" i="2"/>
  <c r="G271" i="2"/>
  <c r="G167" i="2"/>
  <c r="G3673" i="2"/>
  <c r="G6399" i="2"/>
  <c r="G8421" i="2"/>
  <c r="G7955" i="2"/>
  <c r="G4872" i="2"/>
  <c r="G199" i="2"/>
  <c r="G4076" i="2"/>
  <c r="G7558" i="2"/>
  <c r="G11427" i="2"/>
  <c r="G5874" i="2"/>
  <c r="G6371" i="2"/>
  <c r="G1558" i="2"/>
  <c r="G9245" i="2"/>
  <c r="G9801" i="2"/>
  <c r="G1491" i="2"/>
  <c r="G2993" i="2"/>
  <c r="G10204" i="2"/>
  <c r="G10343" i="2"/>
  <c r="G8440" i="2"/>
  <c r="G4378" i="2"/>
  <c r="G4990" i="2"/>
  <c r="G2915" i="2"/>
  <c r="G3252" i="2"/>
  <c r="G6232" i="2"/>
  <c r="G4210" i="2"/>
  <c r="G3241" i="2"/>
  <c r="G1850" i="2"/>
  <c r="G2257" i="2"/>
  <c r="G2078" i="2"/>
  <c r="G4198" i="2"/>
  <c r="G10955" i="2"/>
  <c r="G4662" i="2"/>
  <c r="G3562" i="2"/>
  <c r="G9360" i="2"/>
  <c r="G907" i="2"/>
  <c r="G7395" i="2"/>
  <c r="G7736" i="2"/>
  <c r="G3477" i="2"/>
  <c r="G2486" i="2"/>
  <c r="G5348" i="2"/>
  <c r="G5702" i="2"/>
  <c r="G9870" i="2"/>
  <c r="G2672" i="2"/>
  <c r="G8863" i="2"/>
  <c r="G7647" i="2"/>
  <c r="G2239" i="2"/>
  <c r="G2198" i="2"/>
  <c r="G2887" i="2"/>
  <c r="G6655" i="2"/>
  <c r="G2631" i="2"/>
  <c r="G6570" i="2"/>
  <c r="G6434" i="2"/>
  <c r="G6207" i="2"/>
  <c r="G1549" i="2"/>
  <c r="G11200" i="2"/>
  <c r="G9405" i="2"/>
  <c r="G1399" i="2"/>
  <c r="G1819" i="2"/>
  <c r="G10790" i="2"/>
  <c r="G996" i="2"/>
  <c r="G9554" i="2"/>
  <c r="G11644" i="2"/>
  <c r="G11250" i="2"/>
  <c r="G5237" i="2"/>
  <c r="G3804" i="2"/>
  <c r="G891" i="2"/>
  <c r="G553" i="2"/>
  <c r="G10764" i="2"/>
  <c r="G10058" i="2"/>
  <c r="G7288" i="2"/>
  <c r="G7622" i="2"/>
  <c r="G679" i="2"/>
  <c r="G5178" i="2"/>
  <c r="G3028" i="2"/>
  <c r="G11845" i="2"/>
  <c r="G6479" i="2"/>
  <c r="G11093" i="2"/>
  <c r="G9709" i="2"/>
  <c r="G2270" i="2"/>
  <c r="G631" i="2"/>
  <c r="G8382" i="2"/>
  <c r="G4332" i="2"/>
  <c r="G1996" i="2"/>
  <c r="G752" i="2"/>
  <c r="G7855" i="2"/>
  <c r="G3371" i="2"/>
  <c r="G2396" i="2"/>
  <c r="G6208" i="2"/>
  <c r="G753" i="2"/>
  <c r="G9121" i="2"/>
  <c r="G6864" i="2"/>
  <c r="G1748" i="2"/>
  <c r="G3539" i="2"/>
  <c r="G1749" i="2"/>
  <c r="G5926" i="2"/>
  <c r="G8638" i="2"/>
  <c r="G1196" i="2"/>
  <c r="G8501" i="2"/>
  <c r="G3148" i="2"/>
  <c r="G10673" i="2"/>
  <c r="G3935" i="2"/>
  <c r="G980" i="2"/>
  <c r="G6372" i="2"/>
  <c r="G4902" i="2"/>
  <c r="G10205" i="2"/>
  <c r="G2601" i="2"/>
  <c r="G6061" i="2"/>
  <c r="G1670" i="2"/>
  <c r="G10449" i="2"/>
  <c r="G7737" i="2"/>
  <c r="G117" i="2"/>
  <c r="G5827" i="2"/>
  <c r="G4926" i="2"/>
  <c r="G6358" i="2"/>
  <c r="G3132" i="2"/>
  <c r="G9144" i="2"/>
  <c r="G3769" i="2"/>
  <c r="G6345" i="2"/>
  <c r="G2726" i="2"/>
  <c r="G8329" i="2"/>
  <c r="G3682" i="2"/>
  <c r="G5972" i="2"/>
  <c r="G7509" i="2"/>
  <c r="G10985" i="2"/>
  <c r="G5588" i="2"/>
  <c r="G3493" i="2"/>
  <c r="G5038" i="2"/>
  <c r="G3875" i="2"/>
  <c r="G10926" i="2"/>
  <c r="G1266" i="2"/>
  <c r="G3029" i="2"/>
  <c r="G8694" i="2"/>
  <c r="G9303" i="2"/>
  <c r="G10536" i="2"/>
  <c r="G10652" i="2"/>
  <c r="G213" i="2"/>
  <c r="G1726" i="2"/>
  <c r="G1236" i="2"/>
  <c r="G6253" i="2"/>
  <c r="G525" i="2"/>
  <c r="G2101" i="2"/>
  <c r="G709" i="2"/>
  <c r="G1590" i="2"/>
  <c r="G9060" i="2"/>
  <c r="G1102" i="2"/>
  <c r="G8864" i="2"/>
  <c r="G867" i="2"/>
  <c r="G2421" i="2"/>
  <c r="G11995" i="2"/>
  <c r="G4217" i="2"/>
  <c r="G4361" i="2"/>
  <c r="G11749" i="2"/>
  <c r="G7975" i="2"/>
  <c r="G4254" i="2"/>
  <c r="G7579" i="2"/>
  <c r="G8217" i="2"/>
  <c r="G6498" i="2"/>
  <c r="G10519" i="2"/>
  <c r="G5927" i="2"/>
  <c r="G10418" i="2"/>
  <c r="G367" i="2"/>
  <c r="G10735" i="2"/>
  <c r="G642" i="2"/>
  <c r="G11447" i="2"/>
  <c r="G7318" i="2"/>
  <c r="G11428" i="2"/>
  <c r="G10817" i="2"/>
  <c r="G6254" i="2"/>
  <c r="G5731" i="2"/>
  <c r="G3525" i="2"/>
  <c r="G9737" i="2"/>
  <c r="G7956" i="2"/>
  <c r="G10206" i="2"/>
  <c r="G250" i="2"/>
  <c r="G7496" i="2"/>
  <c r="G7648" i="2"/>
  <c r="G5849" i="2"/>
  <c r="G9969" i="2"/>
  <c r="G4093" i="2"/>
  <c r="G2743" i="2"/>
  <c r="G9679" i="2"/>
  <c r="G7580" i="2"/>
  <c r="G3222" i="2"/>
  <c r="G10352" i="2"/>
  <c r="G8266" i="2"/>
  <c r="G6607" i="2"/>
  <c r="G9330" i="2"/>
  <c r="G7205" i="2"/>
  <c r="G10192" i="2"/>
  <c r="G1350" i="2"/>
  <c r="G2705" i="2"/>
  <c r="G7843" i="2"/>
  <c r="G11961" i="2"/>
  <c r="G10342" i="2"/>
  <c r="G7844" i="2"/>
  <c r="G9763" i="2"/>
  <c r="G7149" i="2"/>
  <c r="G9764" i="2"/>
  <c r="G3253" i="2"/>
  <c r="G3506" i="2"/>
  <c r="G11857" i="2"/>
  <c r="G7529" i="2"/>
  <c r="G3041" i="2"/>
  <c r="G11633" i="2"/>
  <c r="G9721" i="2"/>
  <c r="G4611" i="2"/>
  <c r="G6995" i="2"/>
  <c r="G10510" i="2"/>
  <c r="G1413" i="2"/>
  <c r="G9765" i="2"/>
  <c r="G7354" i="2"/>
  <c r="G3435" i="2"/>
  <c r="G9246" i="2"/>
  <c r="G9109" i="2"/>
  <c r="G1505" i="2"/>
  <c r="G5533" i="2"/>
  <c r="G6837" i="2"/>
  <c r="G3288" i="2"/>
  <c r="G318" i="2"/>
  <c r="G8989" i="2"/>
  <c r="G3515" i="2"/>
  <c r="G1129" i="2"/>
  <c r="G10776" i="2"/>
  <c r="G10029" i="2"/>
  <c r="G15" i="2"/>
  <c r="G8330" i="2"/>
  <c r="G4279" i="2"/>
  <c r="G1363" i="2"/>
  <c r="G1868" i="2"/>
  <c r="G1792" i="2"/>
  <c r="G1617" i="2"/>
  <c r="G2587" i="2"/>
  <c r="G5161" i="2"/>
  <c r="G6480" i="2"/>
  <c r="G5782" i="2"/>
  <c r="G10827" i="2"/>
  <c r="G11962" i="2"/>
  <c r="G11539" i="2"/>
  <c r="G4317" i="2"/>
  <c r="G754" i="2"/>
  <c r="G2770" i="2"/>
  <c r="G5477" i="2"/>
  <c r="G4185" i="2"/>
  <c r="G11158" i="2"/>
  <c r="G11233" i="2"/>
  <c r="G4149" i="2"/>
  <c r="G5007" i="2"/>
  <c r="G6801" i="2"/>
  <c r="G2868" i="2"/>
  <c r="G6708" i="2"/>
  <c r="G8833" i="2"/>
  <c r="G5375" i="2"/>
  <c r="G9247" i="2"/>
  <c r="G9542" i="2"/>
  <c r="G8779" i="2"/>
  <c r="G10677" i="2"/>
  <c r="G3459" i="2"/>
  <c r="G9842" i="2"/>
  <c r="G6470" i="2"/>
  <c r="G319" i="2"/>
  <c r="G2037" i="2"/>
  <c r="G3494" i="2"/>
  <c r="G1618" i="2"/>
  <c r="G9110" i="2"/>
  <c r="G11943" i="2"/>
  <c r="G9843" i="2"/>
  <c r="G2821" i="2"/>
  <c r="G5732" i="2"/>
  <c r="G5083" i="2"/>
  <c r="G10275" i="2"/>
  <c r="G9722" i="2"/>
  <c r="G11996" i="2"/>
  <c r="G8660" i="2"/>
  <c r="G1683" i="2"/>
  <c r="G5376" i="2"/>
  <c r="G6062" i="2"/>
  <c r="G1171" i="2"/>
  <c r="G2854" i="2"/>
  <c r="G11963" i="2"/>
  <c r="G3892" i="2"/>
  <c r="G4304" i="2"/>
  <c r="G10998" i="2"/>
  <c r="G4756" i="2"/>
  <c r="G5915" i="2"/>
  <c r="G11601" i="2"/>
  <c r="G4430" i="2"/>
  <c r="G4481" i="2"/>
  <c r="G3923" i="2"/>
  <c r="G5839" i="2"/>
  <c r="G8402" i="2"/>
  <c r="G2156" i="2"/>
  <c r="G1172" i="2"/>
  <c r="G8226" i="2"/>
  <c r="G10152" i="2"/>
  <c r="G8202" i="2"/>
  <c r="G11402" i="2"/>
  <c r="G1492" i="2"/>
  <c r="G4094" i="2"/>
  <c r="G3277" i="2"/>
  <c r="G8441" i="2"/>
  <c r="G6891" i="2"/>
  <c r="G6382" i="2"/>
  <c r="G4211" i="2"/>
  <c r="G1116" i="2"/>
  <c r="G2024" i="2"/>
  <c r="G4927" i="2"/>
  <c r="G5349" i="2"/>
  <c r="G9543" i="2"/>
  <c r="G11602" i="2"/>
  <c r="G11234" i="2"/>
  <c r="G11895" i="2"/>
  <c r="G460" i="2"/>
  <c r="G10913" i="2"/>
  <c r="G816" i="2"/>
  <c r="G10419" i="2"/>
  <c r="G9788" i="2"/>
  <c r="G5999" i="2"/>
  <c r="G11645" i="2"/>
  <c r="G8363" i="2"/>
  <c r="G1550" i="2"/>
  <c r="G11622" i="2"/>
  <c r="G2506" i="2"/>
  <c r="G5008" i="2"/>
  <c r="G965" i="2"/>
  <c r="G9430" i="2"/>
  <c r="G7090" i="2"/>
  <c r="G868" i="2"/>
  <c r="G7385" i="2"/>
  <c r="G790" i="2"/>
  <c r="G4757" i="2"/>
  <c r="G7623" i="2"/>
  <c r="G5026" i="2"/>
  <c r="G10320" i="2"/>
  <c r="G11718" i="2"/>
  <c r="G5433" i="2"/>
  <c r="G11917" i="2"/>
  <c r="G8502" i="2"/>
  <c r="G9209" i="2"/>
  <c r="G2752" i="2"/>
  <c r="G934" i="2"/>
  <c r="G10363" i="2"/>
  <c r="G10276" i="2"/>
  <c r="G5505" i="2"/>
  <c r="G4113" i="2"/>
  <c r="G2292" i="2"/>
  <c r="G8459" i="2"/>
  <c r="G377" i="2"/>
  <c r="G5027" i="2"/>
  <c r="G2651" i="2"/>
  <c r="G9940" i="2"/>
  <c r="G347" i="2"/>
  <c r="G6751" i="2"/>
  <c r="G1237" i="2"/>
  <c r="G5928" i="2"/>
  <c r="G6524" i="2"/>
  <c r="G9093" i="2"/>
  <c r="G4656" i="2"/>
  <c r="G155" i="2"/>
  <c r="G5673" i="2"/>
  <c r="G8136" i="2"/>
  <c r="G9134" i="2"/>
  <c r="G3579" i="2"/>
  <c r="G3876" i="2"/>
  <c r="G5551" i="2"/>
  <c r="G1173" i="2"/>
  <c r="G9640" i="2"/>
  <c r="G4446" i="2"/>
  <c r="G11019" i="2"/>
  <c r="G10080" i="2"/>
  <c r="G997" i="2"/>
  <c r="G6209" i="2"/>
  <c r="G3207" i="2"/>
  <c r="G737" i="2"/>
  <c r="G8780" i="2"/>
  <c r="G9575" i="2"/>
  <c r="G178" i="2"/>
  <c r="G11094" i="2"/>
  <c r="G368" i="2"/>
  <c r="G10751" i="2"/>
  <c r="G3159" i="2"/>
  <c r="G9824" i="2"/>
  <c r="G7150" i="2"/>
  <c r="G8922" i="2"/>
  <c r="G908" i="2"/>
  <c r="G61" i="2"/>
  <c r="G10153" i="2"/>
  <c r="G11589" i="2"/>
  <c r="G8383" i="2"/>
  <c r="G5084" i="2"/>
  <c r="G755" i="2"/>
  <c r="G7458" i="2"/>
  <c r="G11779" i="2"/>
  <c r="G4505" i="2"/>
  <c r="G16" i="2"/>
  <c r="G3359" i="2"/>
  <c r="G9020" i="2"/>
  <c r="G5281" i="2"/>
  <c r="G6525" i="2"/>
  <c r="G7984" i="2"/>
  <c r="G1956" i="2"/>
  <c r="G5984" i="2"/>
  <c r="G3621" i="2"/>
  <c r="G10665" i="2"/>
  <c r="G3067" i="2"/>
  <c r="G378" i="2"/>
  <c r="G11981" i="2"/>
  <c r="G6901" i="2"/>
  <c r="G9340" i="2"/>
  <c r="G11070" i="2"/>
  <c r="G8850" i="2"/>
  <c r="G4040" i="2"/>
  <c r="G1018" i="2"/>
  <c r="G3460" i="2"/>
  <c r="G8314" i="2"/>
  <c r="G4711" i="2"/>
  <c r="G6892" i="2"/>
  <c r="G4305" i="2"/>
  <c r="G7151" i="2"/>
  <c r="G10163" i="2"/>
  <c r="G10715" i="2"/>
  <c r="G9544" i="2"/>
  <c r="G2050" i="2"/>
  <c r="G5604" i="2"/>
  <c r="G8911" i="2"/>
  <c r="G862" i="2"/>
  <c r="G10628" i="2"/>
  <c r="G6136" i="2"/>
  <c r="G4295" i="2"/>
  <c r="G6624" i="2"/>
  <c r="G3893" i="2"/>
  <c r="G5796" i="2"/>
  <c r="G1642" i="2"/>
  <c r="G7678" i="2"/>
  <c r="G3424" i="2"/>
  <c r="G11471" i="2"/>
  <c r="G10292" i="2"/>
  <c r="G1207" i="2"/>
  <c r="G4981" i="2"/>
  <c r="G5478" i="2"/>
  <c r="G9254" i="2"/>
  <c r="G7856" i="2"/>
  <c r="G9576" i="2"/>
  <c r="G4644" i="2"/>
  <c r="G6444" i="2"/>
  <c r="G8732" i="2"/>
  <c r="G4306" i="2"/>
  <c r="G2102" i="2"/>
  <c r="G6174" i="2"/>
  <c r="G7649" i="2"/>
  <c r="G4855" i="2"/>
  <c r="G2009" i="2"/>
  <c r="G4004" i="2"/>
  <c r="G2157" i="2"/>
  <c r="G3791" i="2"/>
  <c r="G9290" i="2"/>
  <c r="G10081" i="2"/>
  <c r="G10073" i="2"/>
  <c r="G8503" i="2"/>
  <c r="G9990" i="2"/>
  <c r="G214" i="2"/>
  <c r="G7230" i="2"/>
  <c r="G8240" i="2"/>
  <c r="G2318" i="2"/>
  <c r="G9315" i="2"/>
  <c r="G4288" i="2"/>
  <c r="G9825" i="2"/>
  <c r="G9210" i="2"/>
  <c r="G11673" i="2"/>
  <c r="G1197" i="2"/>
  <c r="G9474" i="2"/>
  <c r="G6608" i="2"/>
  <c r="G338" i="2"/>
  <c r="G8990" i="2"/>
  <c r="G4379" i="2"/>
  <c r="G4969" i="2"/>
  <c r="G598" i="2"/>
  <c r="G2529" i="2"/>
  <c r="G348" i="2"/>
  <c r="G5875" i="2"/>
  <c r="G6282" i="2"/>
  <c r="G9962" i="2"/>
  <c r="G2432" i="2"/>
  <c r="G9061" i="2"/>
  <c r="G8403" i="2"/>
  <c r="G6656" i="2"/>
  <c r="G9970" i="2"/>
  <c r="G7189" i="2"/>
  <c r="G7059" i="2"/>
  <c r="G8069" i="2"/>
  <c r="G5136" i="2"/>
  <c r="G11801" i="2"/>
  <c r="G7219" i="2"/>
  <c r="G9503" i="2"/>
  <c r="G3005" i="2"/>
  <c r="G10705" i="2"/>
  <c r="G3563" i="2"/>
  <c r="G8516" i="2"/>
  <c r="G3877" i="2"/>
  <c r="G9607" i="2"/>
  <c r="G9049" i="2"/>
  <c r="G6265" i="2"/>
  <c r="G3345" i="2"/>
  <c r="G474" i="2"/>
  <c r="G5266" i="2"/>
  <c r="G11964" i="2"/>
  <c r="G5129" i="2"/>
  <c r="G4843" i="2"/>
  <c r="G5330" i="2"/>
  <c r="G10174" i="2"/>
  <c r="G2984" i="2"/>
  <c r="G5418" i="2"/>
  <c r="G8070" i="2"/>
  <c r="G4431" i="2"/>
  <c r="G10674" i="2"/>
  <c r="G7034" i="2"/>
  <c r="G1902" i="2"/>
  <c r="G11385" i="2"/>
  <c r="G3408" i="2"/>
  <c r="G846" i="2"/>
  <c r="G791" i="2"/>
  <c r="G2588" i="2"/>
  <c r="G8315" i="2"/>
  <c r="G9881" i="2"/>
  <c r="G2706" i="2"/>
  <c r="G5267" i="2"/>
  <c r="G10777" i="2"/>
  <c r="G8118" i="2"/>
  <c r="G5797" i="2"/>
  <c r="G2271" i="2"/>
  <c r="G4015" i="2"/>
  <c r="G11846" i="2"/>
  <c r="G8092" i="2"/>
  <c r="G6400" i="2"/>
  <c r="G11415" i="2"/>
  <c r="G11944" i="2"/>
  <c r="G9475" i="2"/>
  <c r="G10217" i="2"/>
  <c r="G1832" i="2"/>
  <c r="G9888" i="2"/>
  <c r="G998" i="2"/>
  <c r="G9414" i="2"/>
  <c r="G1851" i="2"/>
  <c r="G802" i="2"/>
  <c r="G981" i="2"/>
  <c r="G320" i="2"/>
  <c r="G11393" i="2"/>
  <c r="G9446" i="2"/>
  <c r="G5118" i="2"/>
  <c r="G1852" i="2"/>
  <c r="G4493" i="2"/>
  <c r="G6499" i="2"/>
  <c r="G5039" i="2"/>
  <c r="G3409" i="2"/>
  <c r="G658" i="2"/>
  <c r="G5444" i="2"/>
  <c r="G8781" i="2"/>
  <c r="G1869" i="2"/>
  <c r="G4432" i="2"/>
  <c r="G8316" i="2"/>
  <c r="G4623" i="2"/>
  <c r="G2240" i="2"/>
  <c r="G10545" i="2"/>
  <c r="G1019" i="2"/>
  <c r="G11766" i="2"/>
  <c r="G2589" i="2"/>
  <c r="G4470" i="2"/>
  <c r="G8056" i="2"/>
  <c r="G11792" i="2"/>
  <c r="G5282" i="2"/>
  <c r="G5310" i="2"/>
  <c r="G6625" i="2"/>
  <c r="G8733" i="2"/>
  <c r="G8227" i="2"/>
  <c r="G8189" i="2"/>
  <c r="G1482" i="2"/>
  <c r="G8991" i="2"/>
  <c r="G4596" i="2"/>
  <c r="G8865" i="2"/>
  <c r="G7902" i="2"/>
  <c r="G1283" i="2"/>
  <c r="G3160" i="2"/>
  <c r="G1820" i="2"/>
  <c r="G8151" i="2"/>
  <c r="G6902" i="2"/>
  <c r="G8866" i="2"/>
  <c r="G5688" i="2"/>
  <c r="G8442" i="2"/>
  <c r="G4077" i="2"/>
  <c r="G3683" i="2"/>
  <c r="G493" i="2"/>
  <c r="G8404" i="2"/>
  <c r="G11472" i="2"/>
  <c r="G8043" i="2"/>
  <c r="G10563" i="2"/>
  <c r="G427" i="2"/>
  <c r="G3992" i="2"/>
  <c r="G7940" i="2"/>
  <c r="G3208" i="2"/>
  <c r="G10520" i="2"/>
  <c r="G7396" i="2"/>
  <c r="G5331" i="2"/>
  <c r="G9304" i="2"/>
  <c r="G9341" i="2"/>
  <c r="G2061" i="2"/>
  <c r="G6778" i="2"/>
  <c r="G7650" i="2"/>
  <c r="G137" i="2"/>
  <c r="G5840" i="2"/>
  <c r="G1431" i="2"/>
  <c r="G7679" i="2"/>
  <c r="G2010" i="2"/>
  <c r="G3451" i="2"/>
  <c r="G8024" i="2"/>
  <c r="G11403" i="2"/>
  <c r="G6078" i="2"/>
  <c r="G2948" i="2"/>
  <c r="G4114" i="2"/>
  <c r="G6329" i="2"/>
  <c r="G11819" i="2"/>
  <c r="G11515" i="2"/>
  <c r="G5283" i="2"/>
  <c r="G3298" i="2"/>
  <c r="G3398" i="2"/>
  <c r="G11095" i="2"/>
  <c r="G8639" i="2"/>
  <c r="G5040" i="2"/>
  <c r="G4401" i="2"/>
  <c r="G272" i="2"/>
  <c r="G1468" i="2"/>
  <c r="G9305" i="2"/>
  <c r="G8179" i="2"/>
  <c r="G11020" i="2"/>
  <c r="G3863" i="2"/>
  <c r="G5644" i="2"/>
  <c r="G6163" i="2"/>
  <c r="G11930" i="2"/>
  <c r="G7129" i="2"/>
  <c r="G9248" i="2"/>
  <c r="G6824" i="2"/>
  <c r="G1144" i="2"/>
  <c r="G2590" i="2"/>
  <c r="G5179" i="2"/>
  <c r="G5162" i="2"/>
  <c r="G4712" i="2"/>
  <c r="G7018" i="2"/>
  <c r="G1043" i="2"/>
  <c r="G1483" i="2"/>
  <c r="G6721" i="2"/>
  <c r="G3936" i="2"/>
  <c r="G6763" i="2"/>
  <c r="G9255" i="2"/>
  <c r="G7297" i="2"/>
  <c r="G9394" i="2"/>
  <c r="G2382" i="2"/>
  <c r="G7831" i="2"/>
  <c r="G5252" i="2"/>
  <c r="G1414" i="2"/>
  <c r="G11071" i="2"/>
  <c r="G4296" i="2"/>
  <c r="G8804" i="2"/>
  <c r="G6639" i="2"/>
  <c r="G3410" i="2"/>
  <c r="G9641" i="2"/>
  <c r="G5689" i="2"/>
  <c r="G8422" i="2"/>
  <c r="G6311" i="2"/>
  <c r="G7781" i="2"/>
  <c r="G5645" i="2"/>
  <c r="G5238" i="2"/>
  <c r="G5498" i="2"/>
  <c r="G5763" i="2"/>
  <c r="G5406" i="2"/>
  <c r="G2931" i="2"/>
  <c r="G10293" i="2"/>
  <c r="G4943" i="2"/>
  <c r="G8673" i="2"/>
  <c r="G53" i="2"/>
  <c r="G7152" i="2"/>
  <c r="G3696" i="2"/>
  <c r="G10030" i="2"/>
  <c r="G10042" i="2"/>
  <c r="G8953" i="2"/>
  <c r="G738" i="2"/>
  <c r="G7319" i="2"/>
  <c r="G3622" i="2"/>
  <c r="G10164" i="2"/>
  <c r="G8345" i="2"/>
  <c r="G3381" i="2"/>
  <c r="G1103" i="2"/>
  <c r="G10991" i="2"/>
  <c r="G10481" i="2"/>
  <c r="G6383" i="2"/>
  <c r="G10595" i="2"/>
  <c r="G6255" i="2"/>
  <c r="G9608" i="2"/>
  <c r="G7231" i="2"/>
  <c r="G9826" i="2"/>
  <c r="G8025" i="2"/>
  <c r="G444" i="2"/>
  <c r="G3068" i="2"/>
  <c r="G10653" i="2"/>
  <c r="G11965" i="2"/>
  <c r="G3299" i="2"/>
  <c r="G7044" i="2"/>
  <c r="G6526" i="2"/>
  <c r="G9395" i="2"/>
  <c r="G6401" i="2"/>
  <c r="G3894" i="2"/>
  <c r="G4048" i="2"/>
  <c r="G2463" i="2"/>
  <c r="G8912" i="2"/>
  <c r="G428" i="2"/>
  <c r="G5916" i="2"/>
  <c r="G9456" i="2"/>
  <c r="G1870" i="2"/>
  <c r="G3461" i="2"/>
  <c r="G9526" i="2"/>
  <c r="G6233" i="2"/>
  <c r="G8755" i="2"/>
  <c r="G10491" i="2"/>
  <c r="G9844" i="2"/>
  <c r="G3623" i="2"/>
  <c r="G7091" i="2"/>
  <c r="G7686" i="2"/>
  <c r="G8190" i="2"/>
  <c r="G4016" i="2"/>
  <c r="G5350" i="2"/>
  <c r="G3078" i="2"/>
  <c r="G6234" i="2"/>
  <c r="G4546" i="2"/>
  <c r="G8504" i="2"/>
  <c r="G200" i="2"/>
  <c r="G7545" i="2"/>
  <c r="G8384" i="2"/>
  <c r="G1198" i="2"/>
  <c r="G613" i="2"/>
  <c r="G5703" i="2"/>
  <c r="G9368" i="2"/>
  <c r="G4808" i="2"/>
  <c r="G8317" i="2"/>
  <c r="G614" i="2"/>
  <c r="G11564" i="2"/>
  <c r="G8524" i="2"/>
  <c r="G7748" i="2"/>
  <c r="G11483" i="2"/>
  <c r="G3745" i="2"/>
  <c r="G7060" i="2"/>
  <c r="G3864" i="2"/>
  <c r="G9431" i="2"/>
  <c r="G7845" i="2"/>
  <c r="G2344" i="2"/>
  <c r="G9496" i="2"/>
  <c r="G5460" i="2"/>
  <c r="G4078" i="2"/>
  <c r="G3697" i="2"/>
  <c r="G8895" i="2"/>
  <c r="G2707" i="2"/>
  <c r="G7130" i="2"/>
  <c r="G10642" i="2"/>
  <c r="G11516" i="2"/>
  <c r="G4741" i="2"/>
  <c r="G2522" i="2"/>
  <c r="G11540" i="2"/>
  <c r="G7298" i="2"/>
  <c r="G5717" i="2"/>
  <c r="G4255" i="2"/>
  <c r="G9609" i="2"/>
  <c r="G2673" i="2"/>
  <c r="G4350" i="2"/>
  <c r="G6825" i="2"/>
  <c r="G6045" i="2"/>
  <c r="G6691" i="2"/>
  <c r="G6779" i="2"/>
  <c r="G7232" i="2"/>
  <c r="G8026" i="2"/>
  <c r="G9778" i="2"/>
  <c r="G11731" i="2"/>
  <c r="G9562" i="2"/>
  <c r="G7782" i="2"/>
  <c r="G189" i="2"/>
  <c r="G7116" i="2"/>
  <c r="G6852" i="2"/>
  <c r="G10336" i="2"/>
  <c r="G7941" i="2"/>
  <c r="G8443" i="2"/>
  <c r="G9062" i="2"/>
  <c r="G1059" i="2"/>
  <c r="G3611" i="2"/>
  <c r="G10546" i="2"/>
  <c r="G4809" i="2"/>
  <c r="G847" i="2"/>
  <c r="G6283" i="2"/>
  <c r="G5949" i="2"/>
  <c r="G7342" i="2"/>
  <c r="G2664" i="2"/>
  <c r="G2404" i="2"/>
  <c r="G2530" i="2"/>
  <c r="G10752" i="2"/>
  <c r="G7749" i="2"/>
  <c r="G4679" i="2"/>
  <c r="G11107" i="2"/>
  <c r="G11812" i="2"/>
  <c r="G10835" i="2"/>
  <c r="G190" i="2"/>
  <c r="G9331" i="2"/>
  <c r="G10353" i="2"/>
  <c r="G699" i="2"/>
  <c r="G8249" i="2"/>
  <c r="G5068" i="2"/>
  <c r="G1793" i="2"/>
  <c r="G5489" i="2"/>
  <c r="G5901" i="2"/>
  <c r="G7343" i="2"/>
  <c r="G9694" i="2"/>
  <c r="G5377" i="2"/>
  <c r="G2869" i="2"/>
  <c r="G6346" i="2"/>
  <c r="G4186" i="2"/>
  <c r="G3782" i="2"/>
  <c r="G689" i="2"/>
  <c r="G5605" i="2"/>
  <c r="G8628" i="2"/>
  <c r="G11658" i="2"/>
  <c r="G3540" i="2"/>
  <c r="G8640" i="2"/>
  <c r="G9001" i="2"/>
  <c r="G3657" i="2"/>
  <c r="G11460" i="2"/>
  <c r="G6873" i="2"/>
  <c r="G526" i="2"/>
  <c r="G415" i="2"/>
  <c r="G6445" i="2"/>
  <c r="G11448" i="2"/>
  <c r="G11719" i="2"/>
  <c r="G5461" i="2"/>
  <c r="G7723" i="2"/>
  <c r="G3267" i="2"/>
  <c r="G2902" i="2"/>
  <c r="G6488" i="2"/>
  <c r="G4570" i="2"/>
  <c r="G11802" i="2"/>
  <c r="G6571" i="2"/>
  <c r="G724" i="2"/>
  <c r="G9856" i="2"/>
  <c r="G8629" i="2"/>
  <c r="G10138" i="2"/>
  <c r="G9291" i="2"/>
  <c r="G10629" i="2"/>
  <c r="G11896" i="2"/>
  <c r="G10875" i="2"/>
  <c r="G3436" i="2"/>
  <c r="G3526" i="2"/>
  <c r="G3674" i="2"/>
  <c r="G2771" i="2"/>
  <c r="G6780" i="2"/>
  <c r="G6640" i="2"/>
  <c r="G3161" i="2"/>
  <c r="G9476" i="2"/>
  <c r="G5096" i="2"/>
  <c r="G9642" i="2"/>
  <c r="G10218" i="2"/>
  <c r="G9610" i="2"/>
  <c r="G2051" i="2"/>
  <c r="G2888" i="2"/>
  <c r="G10966" i="2"/>
  <c r="G3792" i="2"/>
  <c r="G6009" i="2"/>
  <c r="G1799" i="2"/>
  <c r="G7344" i="2"/>
  <c r="G9660" i="2"/>
  <c r="G11159" i="2"/>
  <c r="G11108" i="2"/>
  <c r="G4333" i="2"/>
  <c r="G10876" i="2"/>
  <c r="G3425" i="2"/>
  <c r="G9563" i="2"/>
  <c r="G5656" i="2"/>
  <c r="G2025" i="2"/>
  <c r="G6944" i="2"/>
  <c r="G11503" i="2"/>
  <c r="G9611" i="2"/>
  <c r="G3954" i="2"/>
  <c r="G11997" i="2"/>
  <c r="G10074" i="2"/>
  <c r="G10855" i="2"/>
  <c r="G10801" i="2"/>
  <c r="G11945" i="2"/>
  <c r="G6284" i="2"/>
  <c r="G7846" i="2"/>
  <c r="G6903" i="2"/>
  <c r="G8027" i="2"/>
  <c r="G8661" i="2"/>
  <c r="G9991" i="2"/>
  <c r="G416" i="2"/>
  <c r="G1238" i="2"/>
  <c r="G6641" i="2"/>
  <c r="G11550" i="2"/>
  <c r="G2038" i="2"/>
  <c r="G2293" i="2"/>
  <c r="G817" i="2"/>
  <c r="G7092" i="2"/>
  <c r="G7266" i="2"/>
  <c r="G10630" i="2"/>
  <c r="G10891" i="2"/>
  <c r="G6527" i="2"/>
  <c r="G1432" i="2"/>
  <c r="G10403" i="2"/>
  <c r="G7045" i="2"/>
  <c r="G9599" i="2"/>
  <c r="G6137" i="2"/>
  <c r="G6458" i="2"/>
  <c r="G3079" i="2"/>
  <c r="G4928" i="2"/>
  <c r="G2258" i="2"/>
  <c r="G6874" i="2"/>
  <c r="G5332" i="2"/>
  <c r="G1044" i="2"/>
  <c r="G6100" i="2"/>
  <c r="G536" i="2"/>
  <c r="G4958" i="2"/>
  <c r="G7637" i="2"/>
  <c r="G869" i="2"/>
  <c r="G10706" i="2"/>
  <c r="G6764" i="2"/>
  <c r="G1997" i="2"/>
  <c r="G1221" i="2"/>
  <c r="G5929" i="2"/>
  <c r="G4115" i="2"/>
  <c r="G10967" i="2"/>
  <c r="G10828" i="2"/>
  <c r="G4351" i="2"/>
  <c r="G2144" i="2"/>
  <c r="G5378" i="2"/>
  <c r="G10139" i="2"/>
  <c r="G11835" i="2"/>
  <c r="G7432" i="2"/>
  <c r="G6752" i="2"/>
  <c r="G4810" i="2"/>
  <c r="G1871" i="2"/>
  <c r="G11793" i="2"/>
  <c r="G11011" i="2"/>
  <c r="G5674" i="2"/>
  <c r="G1104" i="2"/>
  <c r="G93" i="2"/>
  <c r="G10992" i="2"/>
  <c r="G3452" i="2"/>
  <c r="G9626" i="2"/>
  <c r="G1684" i="2"/>
  <c r="G6556" i="2"/>
  <c r="G9256" i="2"/>
  <c r="G8331" i="2"/>
  <c r="G5016" i="2"/>
  <c r="G1619" i="2"/>
  <c r="G2241" i="2"/>
  <c r="G9789" i="2"/>
  <c r="G870" i="2"/>
  <c r="G1400" i="2"/>
  <c r="G11484" i="2"/>
  <c r="G2855" i="2"/>
  <c r="G5606" i="2"/>
  <c r="G5626" i="2"/>
  <c r="G2210" i="2"/>
  <c r="G9827" i="2"/>
  <c r="G9269" i="2"/>
  <c r="G578" i="2"/>
  <c r="G9184" i="2"/>
  <c r="G4447" i="2"/>
  <c r="G5744" i="2"/>
  <c r="G6983" i="2"/>
  <c r="G11187" i="2"/>
  <c r="G6079" i="2"/>
  <c r="G1537" i="2"/>
  <c r="G8486" i="2"/>
  <c r="G6021" i="2"/>
  <c r="G5534" i="2"/>
  <c r="G9002" i="2"/>
  <c r="G4362" i="2"/>
  <c r="G11813" i="2"/>
  <c r="G8071" i="2"/>
  <c r="G6642" i="2"/>
  <c r="G3411" i="2"/>
  <c r="G3149" i="2"/>
  <c r="G8721" i="2"/>
  <c r="G10914" i="2"/>
  <c r="G3150" i="2"/>
  <c r="G10126" i="2"/>
  <c r="G8241" i="2"/>
  <c r="G2039" i="2"/>
  <c r="G5770" i="2"/>
  <c r="G5828" i="2"/>
  <c r="G5028" i="2"/>
  <c r="G4558" i="2"/>
  <c r="G4821" i="2"/>
  <c r="G11982" i="2"/>
  <c r="G9222" i="2"/>
  <c r="G5396" i="2"/>
  <c r="G9135" i="2"/>
  <c r="G9924" i="2"/>
  <c r="G756" i="2"/>
  <c r="G7817" i="2"/>
  <c r="G6692" i="2"/>
  <c r="G2011" i="2"/>
  <c r="G10088" i="2"/>
  <c r="G6481" i="2"/>
  <c r="G4844" i="2"/>
  <c r="G10877" i="2"/>
  <c r="G6609" i="2"/>
  <c r="G494" i="2"/>
  <c r="G6148" i="2"/>
  <c r="G615" i="2"/>
  <c r="G6080" i="2"/>
  <c r="G4140" i="2"/>
  <c r="G7117" i="2"/>
  <c r="G7345" i="2"/>
  <c r="G6781" i="2"/>
  <c r="G191" i="2"/>
  <c r="G1351" i="2"/>
  <c r="G1591" i="2"/>
  <c r="G10437" i="2"/>
  <c r="G4723" i="2"/>
  <c r="G8551" i="2"/>
  <c r="G2345" i="2"/>
  <c r="G9003" i="2"/>
  <c r="G1401" i="2"/>
  <c r="G10321" i="2"/>
  <c r="G7651" i="2"/>
  <c r="G5808" i="2"/>
  <c r="G11188" i="2"/>
  <c r="G11485" i="2"/>
  <c r="G1620" i="2"/>
  <c r="G1685" i="2"/>
  <c r="G3311" i="2"/>
  <c r="G349" i="2"/>
  <c r="G3048" i="2"/>
  <c r="G10986" i="2"/>
  <c r="G5704" i="2"/>
  <c r="G8749" i="2"/>
  <c r="G5690" i="2"/>
  <c r="G2272" i="2"/>
  <c r="G3527" i="2"/>
  <c r="G5850" i="2"/>
  <c r="G5930" i="2"/>
  <c r="G5253" i="2"/>
  <c r="G1932" i="2"/>
  <c r="G3006" i="2"/>
  <c r="G10089" i="2"/>
  <c r="G3115" i="2"/>
  <c r="G4411" i="2"/>
  <c r="G7884" i="2"/>
  <c r="G1761" i="2"/>
  <c r="G3478" i="2"/>
  <c r="G7483" i="2"/>
  <c r="G10927" i="2"/>
  <c r="G11918" i="2"/>
  <c r="G6826" i="2"/>
  <c r="G6733" i="2"/>
  <c r="G9415" i="2"/>
  <c r="G757" i="2"/>
  <c r="G6865" i="2"/>
  <c r="G10420" i="2"/>
  <c r="G9727" i="2"/>
  <c r="G10219" i="2"/>
  <c r="G3080" i="2"/>
  <c r="G11687" i="2"/>
  <c r="G6722" i="2"/>
  <c r="G8980" i="2"/>
  <c r="G4699" i="2"/>
  <c r="G848" i="2"/>
  <c r="G5675" i="2"/>
  <c r="G11361" i="2"/>
  <c r="G5419" i="2"/>
  <c r="G4059" i="2"/>
  <c r="G5902" i="2"/>
  <c r="G9828" i="2"/>
  <c r="G7459" i="2"/>
  <c r="G6057" i="2"/>
  <c r="G5552" i="2"/>
  <c r="G2103" i="2"/>
  <c r="G818" i="2"/>
  <c r="G1033" i="2"/>
  <c r="G11836" i="2"/>
  <c r="G9680" i="2"/>
  <c r="G1352" i="2"/>
  <c r="G3189" i="2"/>
  <c r="G10836" i="2"/>
  <c r="G7320" i="2"/>
  <c r="G4187" i="2"/>
  <c r="G5311" i="2"/>
  <c r="G1699" i="2"/>
  <c r="G2433" i="2"/>
  <c r="G11674" i="2"/>
  <c r="G1980" i="2"/>
  <c r="G9145" i="2"/>
  <c r="G5333" i="2"/>
  <c r="G6256" i="2"/>
  <c r="G7687" i="2"/>
  <c r="G1853" i="2"/>
  <c r="G3462" i="2"/>
  <c r="G3675" i="2"/>
  <c r="G9447" i="2"/>
  <c r="G1957" i="2"/>
  <c r="G3783" i="2"/>
  <c r="G9925" i="2"/>
  <c r="G5518" i="2"/>
  <c r="G8805" i="2"/>
  <c r="G7397" i="2"/>
  <c r="G4234" i="2"/>
  <c r="G9845" i="2"/>
  <c r="G4218" i="2"/>
  <c r="G7804" i="2"/>
  <c r="G7093" i="2"/>
  <c r="G5798" i="2"/>
  <c r="G262" i="2"/>
  <c r="G4107" i="2"/>
  <c r="G512" i="2"/>
  <c r="G5180" i="2"/>
  <c r="G2434" i="2"/>
  <c r="G3645" i="2"/>
  <c r="G215" i="2"/>
  <c r="G4079" i="2"/>
  <c r="G6489" i="2"/>
  <c r="G2158" i="2"/>
  <c r="G668" i="2"/>
  <c r="G6845" i="2"/>
  <c r="G3007" i="2"/>
  <c r="G9172" i="2"/>
  <c r="G1222" i="2"/>
  <c r="G4520" i="2"/>
  <c r="G11865" i="2"/>
  <c r="G3964" i="2"/>
  <c r="G2838" i="2"/>
  <c r="G4318" i="2"/>
  <c r="G566" i="2"/>
  <c r="G6765" i="2"/>
  <c r="G10687" i="2"/>
  <c r="G2502" i="2"/>
  <c r="G10942" i="2"/>
  <c r="G1559" i="2"/>
  <c r="G7" i="2"/>
  <c r="G2903" i="2"/>
  <c r="G10236" i="2"/>
  <c r="G6538" i="2"/>
  <c r="G11189" i="2"/>
  <c r="G5733" i="2"/>
  <c r="G6101" i="2"/>
  <c r="G475" i="2"/>
  <c r="G1998" i="2"/>
  <c r="G9316" i="2"/>
  <c r="G3646" i="2"/>
  <c r="G1737" i="2"/>
  <c r="G11404" i="2"/>
  <c r="G11646" i="2"/>
  <c r="G10090" i="2"/>
  <c r="G6723" i="2"/>
  <c r="G7942" i="2"/>
  <c r="G4242" i="2"/>
  <c r="G5903" i="2"/>
  <c r="G1854" i="2"/>
  <c r="G9004" i="2"/>
  <c r="G11251" i="2"/>
  <c r="G3081" i="2"/>
  <c r="G9979" i="2"/>
  <c r="G7764" i="2"/>
  <c r="G6802" i="2"/>
  <c r="G3684" i="2"/>
  <c r="G3909" i="2"/>
  <c r="G6693" i="2"/>
  <c r="G2689" i="2"/>
  <c r="G4887" i="2"/>
  <c r="G2964" i="2"/>
  <c r="G2602" i="2"/>
  <c r="G179" i="2"/>
  <c r="G11966" i="2"/>
  <c r="G1633" i="2"/>
  <c r="G11767" i="2"/>
  <c r="G3955" i="2"/>
  <c r="G11190" i="2"/>
  <c r="G8712" i="2"/>
  <c r="G10364" i="2"/>
  <c r="G8287" i="2"/>
  <c r="G9670" i="2"/>
  <c r="G11058" i="2"/>
  <c r="G11780" i="2"/>
  <c r="G5097" i="2"/>
  <c r="G11610" i="2"/>
  <c r="G1855" i="2"/>
  <c r="G10856" i="2"/>
  <c r="G3965" i="2"/>
  <c r="G5851" i="2"/>
  <c r="G3746" i="2"/>
  <c r="G180" i="2"/>
  <c r="G6934" i="2"/>
  <c r="G3910" i="2"/>
  <c r="G11647" i="2"/>
  <c r="G10675" i="2"/>
  <c r="G6682" i="2"/>
  <c r="G7190" i="2"/>
  <c r="G2464" i="2"/>
  <c r="G2172" i="2"/>
  <c r="G9477" i="2"/>
  <c r="G1185" i="2"/>
  <c r="G7847" i="2"/>
  <c r="G5017" i="2"/>
  <c r="G11611" i="2"/>
  <c r="G10193" i="2"/>
  <c r="G62" i="2"/>
  <c r="G10140" i="2"/>
  <c r="G4635" i="2"/>
  <c r="G8954" i="2"/>
  <c r="G6904" i="2"/>
  <c r="G513" i="2"/>
  <c r="G9223" i="2"/>
  <c r="G6500" i="2"/>
  <c r="G2813" i="2"/>
  <c r="G6803" i="2"/>
  <c r="G5917" i="2"/>
  <c r="G129" i="2"/>
  <c r="G9396" i="2"/>
  <c r="G5018" i="2"/>
  <c r="G10421" i="2"/>
  <c r="G6266" i="2"/>
  <c r="G5098" i="2"/>
  <c r="G11998" i="2"/>
  <c r="G1415" i="2"/>
  <c r="G291" i="2"/>
  <c r="G303" i="2"/>
  <c r="G5705" i="2"/>
  <c r="G5764" i="2"/>
  <c r="G10572" i="2"/>
  <c r="G7903" i="2"/>
  <c r="G11581" i="2"/>
  <c r="G1603" i="2"/>
  <c r="G10382" i="2"/>
  <c r="G3300" i="2"/>
  <c r="G5561" i="2"/>
  <c r="G9021" i="2"/>
  <c r="G999" i="2"/>
  <c r="G6330" i="2"/>
  <c r="G8610" i="2"/>
  <c r="G10018" i="2"/>
  <c r="G7688" i="2"/>
  <c r="G3346" i="2"/>
  <c r="G4944" i="2"/>
  <c r="G9224" i="2"/>
  <c r="G3347" i="2"/>
  <c r="G9790" i="2"/>
  <c r="G7413" i="2"/>
  <c r="G11803" i="2"/>
  <c r="G1446" i="2"/>
  <c r="G476" i="2"/>
  <c r="G2795" i="2"/>
  <c r="G11919" i="2"/>
  <c r="G3878" i="2"/>
  <c r="G4680" i="2"/>
  <c r="G3372" i="2"/>
  <c r="G10596" i="2"/>
  <c r="G1958" i="2"/>
  <c r="G4080" i="2"/>
  <c r="G8332" i="2"/>
  <c r="G1821" i="2"/>
  <c r="G8122" i="2"/>
  <c r="G10450" i="2"/>
  <c r="G1305" i="2"/>
  <c r="G2435" i="2"/>
  <c r="G7724" i="2"/>
  <c r="G8734" i="2"/>
  <c r="G9695" i="2"/>
  <c r="G3805" i="2"/>
  <c r="G4412" i="2"/>
  <c r="G9432" i="2"/>
  <c r="G7179" i="2"/>
  <c r="G1560" i="2"/>
  <c r="G304" i="2"/>
  <c r="G1604" i="2"/>
  <c r="G1833" i="2"/>
  <c r="G4929" i="2"/>
  <c r="G8756" i="2"/>
  <c r="G2949" i="2"/>
  <c r="G739" i="2"/>
  <c r="G4265" i="2"/>
  <c r="G4413" i="2"/>
  <c r="G9487" i="2"/>
  <c r="G9317" i="2"/>
  <c r="G4352" i="2"/>
  <c r="G8191" i="2"/>
  <c r="G1117" i="2"/>
  <c r="G803" i="2"/>
  <c r="G3042" i="2"/>
  <c r="G11920" i="2"/>
  <c r="G10059" i="2"/>
  <c r="G1402" i="2"/>
  <c r="G9111" i="2"/>
  <c r="G391" i="2"/>
  <c r="G7131" i="2"/>
  <c r="G9564" i="2"/>
  <c r="G2772" i="2"/>
  <c r="G10736" i="2"/>
  <c r="G6435" i="2"/>
  <c r="G34" i="2"/>
  <c r="G10928" i="2"/>
  <c r="G5323" i="2"/>
  <c r="G11866" i="2"/>
  <c r="G6295" i="2"/>
  <c r="G8385" i="2"/>
  <c r="G1258" i="2"/>
  <c r="G9211" i="2"/>
  <c r="G5217" i="2"/>
  <c r="G3754" i="2"/>
  <c r="G2383" i="2"/>
  <c r="G2332" i="2"/>
  <c r="G5783" i="2"/>
  <c r="G9030" i="2"/>
  <c r="G7665" i="2"/>
  <c r="G7132" i="2"/>
  <c r="G10127" i="2"/>
  <c r="G8444" i="2"/>
  <c r="G118" i="2"/>
  <c r="G7510" i="2"/>
  <c r="G4945" i="2"/>
  <c r="G4176" i="2"/>
  <c r="G3399" i="2"/>
  <c r="G9112" i="2"/>
  <c r="G2358" i="2"/>
  <c r="G4266" i="2"/>
  <c r="G1605" i="2"/>
  <c r="G3844" i="2"/>
  <c r="G11273" i="2"/>
  <c r="G5706" i="2"/>
  <c r="G8304" i="2"/>
  <c r="G7433" i="2"/>
  <c r="G2856" i="2"/>
  <c r="G4188" i="2"/>
  <c r="G7680" i="2"/>
  <c r="G17" i="2"/>
  <c r="G5312" i="2"/>
  <c r="G3049" i="2"/>
  <c r="G680" i="2"/>
  <c r="G1727" i="2"/>
  <c r="G11059" i="2"/>
  <c r="G2857" i="2"/>
  <c r="G8267" i="2"/>
  <c r="G11541" i="2"/>
  <c r="G2591" i="2"/>
  <c r="G669" i="2"/>
  <c r="G5745" i="2"/>
  <c r="G1034" i="2"/>
  <c r="G8364" i="2"/>
  <c r="G9545" i="2"/>
  <c r="G6164" i="2"/>
  <c r="G804" i="2"/>
  <c r="G11983" i="2"/>
  <c r="G5201" i="2"/>
  <c r="G3209" i="2"/>
  <c r="G9225" i="2"/>
  <c r="G5809" i="2"/>
  <c r="G3178" i="2"/>
  <c r="G5041" i="2"/>
  <c r="G7414" i="2"/>
  <c r="G4380" i="2"/>
  <c r="G1433" i="2"/>
  <c r="G9577" i="2"/>
  <c r="G8107" i="2"/>
  <c r="G4916" i="2"/>
  <c r="G7133" i="2"/>
  <c r="G9173" i="2"/>
  <c r="G1145" i="2"/>
  <c r="G849" i="2"/>
  <c r="G11696" i="2"/>
  <c r="G11814" i="2"/>
  <c r="G6935" i="2"/>
  <c r="G2422" i="2"/>
  <c r="G2546" i="2"/>
  <c r="G8012" i="2"/>
  <c r="G10207" i="2"/>
  <c r="G10631" i="2"/>
  <c r="G4547" i="2"/>
  <c r="G9094" i="2"/>
  <c r="G3865" i="2"/>
  <c r="G4700" i="2"/>
  <c r="G8423" i="2"/>
  <c r="G7061" i="2"/>
  <c r="G1297" i="2"/>
  <c r="G6423" i="2"/>
  <c r="G5841" i="2"/>
  <c r="G2475" i="2"/>
  <c r="G7398" i="2"/>
  <c r="G5334" i="2"/>
  <c r="G6683" i="2"/>
  <c r="G11946" i="2"/>
  <c r="G1105" i="2"/>
  <c r="G2573" i="2"/>
  <c r="G2219" i="2"/>
  <c r="G3382" i="2"/>
  <c r="G2294" i="2"/>
  <c r="G2531" i="2"/>
  <c r="G1070" i="2"/>
  <c r="G4774" i="2"/>
  <c r="G3210" i="2"/>
  <c r="G1071" i="2"/>
  <c r="G9504" i="2"/>
  <c r="G10249" i="2"/>
  <c r="G1651" i="2"/>
  <c r="G11085" i="2"/>
  <c r="G5784" i="2"/>
  <c r="G231" i="2"/>
  <c r="G11309" i="2"/>
  <c r="G3104" i="2"/>
  <c r="G2985" i="2"/>
  <c r="G3211" i="2"/>
  <c r="G11260" i="2"/>
  <c r="G2436" i="2"/>
  <c r="G4597" i="2"/>
  <c r="G5676" i="2"/>
  <c r="G8782" i="2"/>
  <c r="G2904" i="2"/>
  <c r="G6482" i="2"/>
  <c r="G6610" i="2"/>
  <c r="G2574" i="2"/>
  <c r="G2753" i="2"/>
  <c r="G5254" i="2"/>
  <c r="G3312" i="2"/>
  <c r="G1872" i="2"/>
  <c r="G11086" i="2"/>
  <c r="G6782" i="2"/>
  <c r="G1981" i="2"/>
  <c r="G3591" i="2"/>
  <c r="G9342" i="2"/>
  <c r="G8713" i="2"/>
  <c r="G8475" i="2"/>
  <c r="G7943" i="2"/>
  <c r="G953" i="2"/>
  <c r="G4959" i="2"/>
  <c r="G8662" i="2"/>
  <c r="G11551" i="2"/>
  <c r="G10753" i="2"/>
  <c r="G6424" i="2"/>
  <c r="G147" i="2"/>
  <c r="G2040" i="2"/>
  <c r="G9748" i="2"/>
  <c r="G5657" i="2"/>
  <c r="G7170" i="2"/>
  <c r="G1146" i="2"/>
  <c r="G2295" i="2"/>
  <c r="G119" i="2"/>
  <c r="G7559" i="2"/>
  <c r="G3937" i="2"/>
  <c r="G3516" i="2"/>
  <c r="G10060" i="2"/>
  <c r="G2641" i="2"/>
  <c r="G461" i="2"/>
  <c r="G9671" i="2"/>
  <c r="G11060" i="2"/>
  <c r="G9672" i="2"/>
  <c r="G8970" i="2"/>
  <c r="G5181" i="2"/>
  <c r="G9934" i="2"/>
  <c r="G11072" i="2"/>
  <c r="G11947" i="2"/>
  <c r="G1775" i="2"/>
  <c r="G1208" i="2"/>
  <c r="G11897" i="2"/>
  <c r="G4797" i="2"/>
  <c r="G7386" i="2"/>
  <c r="G8913" i="2"/>
  <c r="G1353" i="2"/>
  <c r="G6838" i="2"/>
  <c r="G9912" i="2"/>
  <c r="G3058" i="2"/>
  <c r="G10754" i="2"/>
  <c r="G2145" i="2"/>
  <c r="G11073" i="2"/>
  <c r="G8268" i="2"/>
  <c r="G2727" i="2"/>
  <c r="G6373" i="2"/>
  <c r="G6959" i="2"/>
  <c r="G5397" i="2"/>
  <c r="G63" i="2"/>
  <c r="G8333" i="2"/>
  <c r="G8228" i="2"/>
  <c r="G6285" i="2"/>
  <c r="G1325" i="2"/>
  <c r="G1223" i="2"/>
  <c r="G3313" i="2"/>
  <c r="G8318" i="2"/>
  <c r="G5859" i="2"/>
  <c r="G5042" i="2"/>
  <c r="G2575" i="2"/>
  <c r="G1326" i="2"/>
  <c r="G7792" i="2"/>
  <c r="G935" i="2"/>
  <c r="G7046" i="2"/>
  <c r="G8093" i="2"/>
  <c r="G379" i="2"/>
  <c r="G4742" i="2"/>
  <c r="G10422" i="2"/>
  <c r="G1711" i="2"/>
  <c r="G1959" i="2"/>
  <c r="G10915" i="2"/>
  <c r="G11429" i="2"/>
  <c r="G5985" i="2"/>
  <c r="G9136" i="2"/>
  <c r="G4471" i="2"/>
  <c r="G11634" i="2"/>
  <c r="G11138" i="2"/>
  <c r="G9122" i="2"/>
  <c r="G10829" i="2"/>
  <c r="G5074" i="2"/>
  <c r="G7355" i="2"/>
  <c r="G5335" i="2"/>
  <c r="G6175" i="2"/>
  <c r="G3162" i="2"/>
  <c r="G7346" i="2"/>
  <c r="G11061" i="2"/>
  <c r="G8611" i="2"/>
  <c r="G4521" i="2"/>
  <c r="G7387" i="2"/>
  <c r="G2532" i="2"/>
  <c r="G477" i="2"/>
  <c r="G2916" i="2"/>
  <c r="G2079" i="2"/>
  <c r="G5799" i="2"/>
  <c r="G9505" i="2"/>
  <c r="G3223" i="2"/>
  <c r="G9992" i="2"/>
  <c r="G1306" i="2"/>
  <c r="G5119" i="2"/>
  <c r="G11139" i="2"/>
  <c r="G1118" i="2"/>
  <c r="G2744" i="2"/>
  <c r="G1072" i="2"/>
  <c r="G8334" i="2"/>
  <c r="G1592" i="2"/>
  <c r="G7818" i="2"/>
  <c r="G3082" i="2"/>
  <c r="G4856" i="2"/>
  <c r="G11711" i="2"/>
  <c r="G6490" i="2"/>
  <c r="G9971" i="2"/>
  <c r="G8424" i="2"/>
  <c r="G9681" i="2"/>
  <c r="G5876" i="2"/>
  <c r="G10389" i="2"/>
  <c r="G7904" i="2"/>
  <c r="G18" i="2"/>
  <c r="G10128" i="2"/>
  <c r="G3612" i="2"/>
  <c r="G5069" i="2"/>
  <c r="G10061" i="2"/>
  <c r="G10744" i="2"/>
  <c r="G6753" i="2"/>
  <c r="G11517" i="2"/>
  <c r="G8044" i="2"/>
  <c r="G6340" i="2"/>
  <c r="G1634" i="2"/>
  <c r="G1982" i="2"/>
  <c r="G8575" i="2"/>
  <c r="G11976" i="2"/>
  <c r="G6557" i="2"/>
  <c r="G6643" i="2"/>
  <c r="G2444" i="2"/>
  <c r="G11326" i="2"/>
  <c r="G305" i="2"/>
  <c r="G9433" i="2"/>
  <c r="G10220" i="2"/>
  <c r="G7356" i="2"/>
  <c r="G11235" i="2"/>
  <c r="G10745" i="2"/>
  <c r="G10221" i="2"/>
  <c r="G8013" i="2"/>
  <c r="G659" i="2"/>
  <c r="G2822" i="2"/>
  <c r="G7415" i="2"/>
  <c r="G81" i="2"/>
  <c r="G321" i="2"/>
  <c r="G2782" i="2"/>
  <c r="G3030" i="2"/>
  <c r="G3528" i="2"/>
  <c r="G7957" i="2"/>
  <c r="G8094" i="2"/>
  <c r="G10340" i="2"/>
  <c r="G3685" i="2"/>
  <c r="G2062" i="2"/>
  <c r="G2159" i="2"/>
  <c r="G5877" i="2"/>
  <c r="G4482" i="2"/>
  <c r="G7666" i="2"/>
  <c r="G3658" i="2"/>
  <c r="G3834" i="2"/>
  <c r="G11750" i="2"/>
  <c r="G8278" i="2"/>
  <c r="G5973" i="2"/>
  <c r="G10075" i="2"/>
  <c r="G1873" i="2"/>
  <c r="G2346" i="2"/>
  <c r="G1947" i="2"/>
  <c r="G7793" i="2"/>
  <c r="G6029" i="2"/>
  <c r="G7274" i="2"/>
  <c r="G10302" i="2"/>
  <c r="G5746" i="2"/>
  <c r="G5765" i="2"/>
  <c r="G3116" i="2"/>
  <c r="G7530" i="2"/>
  <c r="G8923" i="2"/>
  <c r="G7667" i="2"/>
  <c r="G3278" i="2"/>
  <c r="G2088" i="2"/>
  <c r="G9565" i="2"/>
  <c r="G1652" i="2"/>
  <c r="G10076" i="2"/>
  <c r="G670" i="2"/>
  <c r="G2220" i="2"/>
  <c r="G2160" i="2"/>
  <c r="G3117" i="2"/>
  <c r="G10062" i="2"/>
  <c r="G7434" i="2"/>
  <c r="G9766" i="2"/>
  <c r="G1469" i="2"/>
  <c r="G5658" i="2"/>
  <c r="G6893" i="2"/>
  <c r="G2576" i="2"/>
  <c r="G11096" i="2"/>
  <c r="G2437" i="2"/>
  <c r="G632" i="2"/>
  <c r="G7075" i="2"/>
  <c r="G4903" i="2"/>
  <c r="G5043" i="2"/>
  <c r="G681" i="2"/>
  <c r="G2547" i="2"/>
  <c r="G11097" i="2"/>
  <c r="G1364" i="2"/>
  <c r="G5974" i="2"/>
  <c r="G4612" i="2"/>
  <c r="G3966" i="2"/>
  <c r="G4095" i="2"/>
  <c r="G9871" i="2"/>
  <c r="G4041" i="2"/>
  <c r="G11300" i="2"/>
  <c r="G7062" i="2"/>
  <c r="G9416" i="2"/>
  <c r="G1561" i="2"/>
  <c r="G7750" i="2"/>
  <c r="G7484" i="2"/>
  <c r="G8218" i="2"/>
  <c r="G10666" i="2"/>
  <c r="G9448" i="2"/>
  <c r="G9449" i="2"/>
  <c r="G10438" i="2"/>
  <c r="G11688" i="2"/>
  <c r="G6022" i="2"/>
  <c r="G9935" i="2"/>
  <c r="G1035" i="2"/>
  <c r="G5766" i="2"/>
  <c r="G11049" i="2"/>
  <c r="G8460" i="2"/>
  <c r="G9022" i="2"/>
  <c r="G10250" i="2"/>
  <c r="G616" i="2"/>
  <c r="G369" i="2"/>
  <c r="G2708" i="2"/>
  <c r="G2642" i="2"/>
  <c r="G922" i="2"/>
  <c r="G11921" i="2"/>
  <c r="G1883" i="2"/>
  <c r="G8057" i="2"/>
  <c r="G1036" i="2"/>
  <c r="G9993" i="2"/>
  <c r="G2104" i="2"/>
  <c r="G4177" i="2"/>
  <c r="G507" i="2"/>
  <c r="G6611" i="2"/>
  <c r="G4127" i="2"/>
  <c r="G10451" i="2"/>
  <c r="G3495" i="2"/>
  <c r="G6812" i="2"/>
  <c r="G8095" i="2"/>
  <c r="G10537" i="2"/>
  <c r="G11751" i="2"/>
  <c r="G2080" i="2"/>
  <c r="G10892" i="2"/>
  <c r="G10261" i="2"/>
  <c r="G6235" i="2"/>
  <c r="G5860" i="2"/>
  <c r="G4128" i="2"/>
  <c r="G3463" i="2"/>
  <c r="G181" i="2"/>
  <c r="G5462" i="2"/>
  <c r="G537" i="2"/>
  <c r="G3118" i="2"/>
  <c r="G11697" i="2"/>
  <c r="G1155" i="2"/>
  <c r="G4672" i="2"/>
  <c r="G1506" i="2"/>
  <c r="G6296" i="2"/>
  <c r="G3734" i="2"/>
  <c r="G1593" i="2"/>
  <c r="G10031" i="2"/>
  <c r="G9600" i="2"/>
  <c r="G6374" i="2"/>
  <c r="G7134" i="2"/>
  <c r="G2122" i="2"/>
  <c r="G2173" i="2"/>
  <c r="G5445" i="2"/>
  <c r="G3507" i="2"/>
  <c r="G6267" i="2"/>
  <c r="G1484" i="2"/>
  <c r="G2304" i="2"/>
  <c r="G6347" i="2"/>
  <c r="G10943" i="2"/>
  <c r="G954" i="2"/>
  <c r="G1686" i="2"/>
  <c r="G5364" i="2"/>
  <c r="G643" i="2"/>
  <c r="G8714" i="2"/>
  <c r="G909" i="2"/>
  <c r="G3938" i="2"/>
  <c r="G9039" i="2"/>
  <c r="G11236" i="2"/>
  <c r="G10547" i="2"/>
  <c r="G10032" i="2"/>
  <c r="G1538" i="2"/>
  <c r="G4161" i="2"/>
  <c r="G7357" i="2"/>
  <c r="G2533" i="2"/>
  <c r="G5960" i="2"/>
  <c r="G11394" i="2"/>
  <c r="G273" i="2"/>
  <c r="G9661" i="2"/>
  <c r="G4433" i="2"/>
  <c r="G7668" i="2"/>
  <c r="G3008" i="2"/>
  <c r="G11858" i="2"/>
  <c r="G832" i="2"/>
  <c r="G3793" i="2"/>
  <c r="G2384" i="2"/>
  <c r="G3179" i="2"/>
  <c r="G8914" i="2"/>
  <c r="G1060" i="2"/>
  <c r="G11804" i="2"/>
  <c r="G1972" i="2"/>
  <c r="G11252" i="2"/>
  <c r="G5852" i="2"/>
  <c r="G2796" i="2"/>
  <c r="G5800" i="2"/>
  <c r="G5420" i="2"/>
  <c r="G6341" i="2"/>
  <c r="G10452" i="2"/>
  <c r="G850" i="2"/>
  <c r="G8757" i="2"/>
  <c r="G10791" i="2"/>
  <c r="G10103" i="2"/>
  <c r="G4307" i="2"/>
  <c r="G3592" i="2"/>
  <c r="G514" i="2"/>
  <c r="G9717" i="2"/>
  <c r="G7246" i="2"/>
  <c r="G1606" i="2"/>
  <c r="G3224" i="2"/>
  <c r="G3289" i="2"/>
  <c r="G3686" i="2"/>
  <c r="G2814" i="2"/>
  <c r="G2986" i="2"/>
  <c r="G7885" i="2"/>
  <c r="G9146" i="2"/>
  <c r="G3770" i="2"/>
  <c r="G2932" i="2"/>
  <c r="G3993" i="2"/>
  <c r="G4434" i="2"/>
  <c r="G6724" i="2"/>
  <c r="G3911" i="2"/>
  <c r="G10716" i="2"/>
  <c r="G5707" i="2"/>
  <c r="G590" i="2"/>
  <c r="G11768" i="2"/>
  <c r="G4448" i="2"/>
  <c r="G7373" i="2"/>
  <c r="G10846" i="2"/>
  <c r="G10521" i="2"/>
  <c r="G10944" i="2"/>
  <c r="G10383" i="2"/>
  <c r="G8992" i="2"/>
  <c r="G10175" i="2"/>
  <c r="G5771" i="2"/>
  <c r="G6558" i="2"/>
  <c r="G5218" i="2"/>
  <c r="G6446" i="2"/>
  <c r="G4049" i="2"/>
  <c r="G1020" i="2"/>
  <c r="G2487" i="2"/>
  <c r="G6081" i="2"/>
  <c r="G10390" i="2"/>
  <c r="G10818" i="2"/>
  <c r="G10129" i="2"/>
  <c r="G10778" i="2"/>
  <c r="G6984" i="2"/>
  <c r="G2592" i="2"/>
  <c r="G10453" i="2"/>
  <c r="G495" i="2"/>
  <c r="G5986" i="2"/>
  <c r="G274" i="2"/>
  <c r="G6447" i="2"/>
  <c r="G11590" i="2"/>
  <c r="G690" i="2"/>
  <c r="G1911" i="2"/>
  <c r="G7220" i="2"/>
  <c r="G8641" i="2"/>
  <c r="G1643" i="2"/>
  <c r="G11518" i="2"/>
  <c r="G4334" i="2"/>
  <c r="G1874" i="2"/>
  <c r="G1653" i="2"/>
  <c r="G9643" i="2"/>
  <c r="G8045" i="2"/>
  <c r="G4873" i="2"/>
  <c r="G2690" i="2"/>
  <c r="G9791" i="2"/>
  <c r="G1307" i="2"/>
  <c r="G2105" i="2"/>
  <c r="G4822" i="2"/>
  <c r="G7299" i="2"/>
  <c r="G871" i="2"/>
  <c r="G5152" i="2"/>
  <c r="G4930" i="2"/>
  <c r="G11109" i="2"/>
  <c r="G5535" i="2"/>
  <c r="G3050" i="2"/>
  <c r="G7435" i="2"/>
  <c r="G10614" i="2"/>
  <c r="G6459" i="2"/>
  <c r="G3985" i="2"/>
  <c r="G3593" i="2"/>
  <c r="G8229" i="2"/>
  <c r="G7546" i="2"/>
  <c r="G6023" i="2"/>
  <c r="G3464" i="2"/>
  <c r="G11340" i="2"/>
  <c r="G6063" i="2"/>
  <c r="G10573" i="2"/>
  <c r="G10038" i="2"/>
  <c r="G5894" i="2"/>
  <c r="G64" i="2"/>
  <c r="G1594" i="2"/>
  <c r="G6384" i="2"/>
  <c r="G3702" i="2"/>
  <c r="G5398" i="2"/>
  <c r="G6559" i="2"/>
  <c r="G9270" i="2"/>
  <c r="G445" i="2"/>
  <c r="G1000" i="2"/>
  <c r="G10802" i="2"/>
  <c r="G3314" i="2"/>
  <c r="G7321" i="2"/>
  <c r="G9332" i="2"/>
  <c r="G6612" i="2"/>
  <c r="G462" i="2"/>
  <c r="G10303" i="2"/>
  <c r="G6734" i="2"/>
  <c r="G9306" i="2"/>
  <c r="G2797" i="2"/>
  <c r="G9846" i="2"/>
  <c r="G3967" i="2"/>
  <c r="G9644" i="2"/>
  <c r="G11635" i="2"/>
  <c r="G3879" i="2"/>
  <c r="G6297" i="2"/>
  <c r="G1209" i="2"/>
  <c r="G5255" i="2"/>
  <c r="G10765" i="2"/>
  <c r="G10968" i="2"/>
  <c r="G9200" i="2"/>
  <c r="G2199" i="2"/>
  <c r="G4724" i="2"/>
  <c r="G3348" i="2"/>
  <c r="G4267" i="2"/>
  <c r="G5918" i="2"/>
  <c r="G11648" i="2"/>
  <c r="G3939" i="2"/>
  <c r="G6138" i="2"/>
  <c r="G11732" i="2"/>
  <c r="G2296" i="2"/>
  <c r="G11098" i="2"/>
  <c r="G11623" i="2"/>
  <c r="G1147" i="2"/>
  <c r="G429" i="2"/>
  <c r="G6866" i="2"/>
  <c r="G8386" i="2"/>
  <c r="G10604" i="2"/>
  <c r="G5182" i="2"/>
  <c r="G11301" i="2"/>
  <c r="G10304" i="2"/>
  <c r="G4946" i="2"/>
  <c r="G10643" i="2"/>
  <c r="G11794" i="2"/>
  <c r="G4624" i="2"/>
  <c r="G7252" i="2"/>
  <c r="G6312" i="2"/>
  <c r="G8735" i="2"/>
  <c r="G10857" i="2"/>
  <c r="G1037" i="2"/>
  <c r="G3564" i="2"/>
  <c r="G2063" i="2"/>
  <c r="G4363" i="2"/>
  <c r="G1783" i="2"/>
  <c r="G9488" i="2"/>
  <c r="G1750" i="2"/>
  <c r="G6313" i="2"/>
  <c r="G4212" i="2"/>
  <c r="G11310" i="2"/>
  <c r="G3819" i="2"/>
  <c r="G8867" i="2"/>
  <c r="G3279" i="2"/>
  <c r="G7511" i="2"/>
  <c r="G8353" i="2"/>
  <c r="G8288" i="2"/>
  <c r="G4483" i="2"/>
  <c r="G11008" i="2"/>
  <c r="G11999" i="2"/>
  <c r="G11504" i="2"/>
  <c r="G4435" i="2"/>
  <c r="G6735" i="2"/>
  <c r="G19" i="2"/>
  <c r="G3059" i="2"/>
  <c r="G10482" i="2"/>
  <c r="G7471" i="2"/>
  <c r="G11886" i="2"/>
  <c r="G3009" i="2"/>
  <c r="G11781" i="2"/>
  <c r="G7450" i="2"/>
  <c r="G8612" i="2"/>
  <c r="G1298" i="2"/>
  <c r="G8476" i="2"/>
  <c r="G9478" i="2"/>
  <c r="G10262" i="2"/>
  <c r="G3613" i="2"/>
  <c r="G6425" i="2"/>
  <c r="G2174" i="2"/>
  <c r="G11519" i="2"/>
  <c r="G3212" i="2"/>
  <c r="G7923" i="2"/>
  <c r="G4391" i="2"/>
  <c r="G3806" i="2"/>
  <c r="G11782" i="2"/>
  <c r="G5987" i="2"/>
  <c r="G8552" i="2"/>
  <c r="G1875" i="2"/>
  <c r="G8674" i="2"/>
  <c r="G3784" i="2"/>
  <c r="G3624" i="2"/>
  <c r="G11909" i="2"/>
  <c r="G168" i="2"/>
  <c r="G710" i="2"/>
  <c r="G8542" i="2"/>
  <c r="G10945" i="2"/>
  <c r="G11201" i="2"/>
  <c r="G740" i="2"/>
  <c r="G5578" i="2"/>
  <c r="G2465" i="2"/>
  <c r="G9457" i="2"/>
  <c r="G8642" i="2"/>
  <c r="G1973" i="2"/>
  <c r="G2839" i="2"/>
  <c r="G10048" i="2"/>
  <c r="G2603" i="2"/>
  <c r="G8883" i="2"/>
  <c r="G7416" i="2"/>
  <c r="G4663" i="2"/>
  <c r="G6030" i="2"/>
  <c r="G5975" i="2"/>
  <c r="G4888" i="2"/>
  <c r="G11006" i="2"/>
  <c r="G6082" i="2"/>
  <c r="G5853" i="2"/>
  <c r="G11486" i="2"/>
  <c r="G1635" i="2"/>
  <c r="G7710" i="2"/>
  <c r="G4636" i="2"/>
  <c r="G7485" i="2"/>
  <c r="G9040" i="2"/>
  <c r="G711" i="2"/>
  <c r="G1493" i="2"/>
  <c r="G451" i="2"/>
  <c r="G7118" i="2"/>
  <c r="G3880" i="2"/>
  <c r="G6581" i="2"/>
  <c r="G8203" i="2"/>
  <c r="G4531" i="2"/>
  <c r="G7520" i="2"/>
  <c r="G2709" i="2"/>
  <c r="G2534" i="2"/>
  <c r="G4571" i="2"/>
  <c r="G5399" i="2"/>
  <c r="G3687" i="2"/>
  <c r="G8477" i="2"/>
  <c r="G7399" i="2"/>
  <c r="G10893" i="2"/>
  <c r="G7594" i="2"/>
  <c r="G10894" i="2"/>
  <c r="G5446" i="2"/>
  <c r="G6783" i="2"/>
  <c r="G758" i="2"/>
  <c r="G1738" i="2"/>
  <c r="G4701" i="2"/>
  <c r="G102" i="2"/>
  <c r="G6210" i="2"/>
  <c r="G1671" i="2"/>
  <c r="G6460" i="2"/>
  <c r="G3290" i="2"/>
  <c r="G65" i="2"/>
  <c r="G7794" i="2"/>
  <c r="G2146" i="2"/>
  <c r="G10222" i="2"/>
  <c r="G3956" i="2"/>
  <c r="G6684" i="2"/>
  <c r="G8354" i="2"/>
  <c r="G3010" i="2"/>
  <c r="G7751" i="2"/>
  <c r="G5284" i="2"/>
  <c r="G11430" i="2"/>
  <c r="G6385" i="2"/>
  <c r="G7497" i="2"/>
  <c r="G9506" i="2"/>
  <c r="G10365" i="2"/>
  <c r="G3268" i="2"/>
  <c r="G5059" i="2"/>
  <c r="G11675" i="2"/>
  <c r="G11922" i="2"/>
  <c r="G3437" i="2"/>
  <c r="G4845" i="2"/>
  <c r="G2870" i="2"/>
  <c r="G2674" i="2"/>
  <c r="G2147" i="2"/>
  <c r="G11712" i="2"/>
  <c r="G4673" i="2"/>
  <c r="G8896" i="2"/>
  <c r="G3151" i="2"/>
  <c r="G5137" i="2"/>
  <c r="G20" i="2"/>
  <c r="G8643" i="2"/>
  <c r="G2823" i="2"/>
  <c r="G8783" i="2"/>
  <c r="G7848" i="2"/>
  <c r="G5099" i="2"/>
  <c r="G5044" i="2"/>
  <c r="G3529" i="2"/>
  <c r="G6644" i="2"/>
  <c r="G5268" i="2"/>
  <c r="G4484" i="2"/>
  <c r="G10391" i="2"/>
  <c r="G1800" i="2"/>
  <c r="G4494" i="2"/>
  <c r="G554" i="2"/>
  <c r="G8553" i="2"/>
  <c r="G9829" i="2"/>
  <c r="G9812" i="2"/>
  <c r="G5075" i="2"/>
  <c r="G2965" i="2"/>
  <c r="G1801" i="2"/>
  <c r="G10916" i="2"/>
  <c r="G3133" i="2"/>
  <c r="G1001" i="2"/>
  <c r="G2305" i="2"/>
  <c r="G10766" i="2"/>
  <c r="G7924" i="2"/>
  <c r="G1377" i="2"/>
  <c r="G7267" i="2"/>
  <c r="G8758" i="2"/>
  <c r="G3688" i="2"/>
  <c r="G9857" i="2"/>
  <c r="G5961" i="2"/>
  <c r="G7171" i="2"/>
  <c r="G11202" i="2"/>
  <c r="G4743" i="2"/>
  <c r="G11160" i="2"/>
  <c r="G10803" i="2"/>
  <c r="G8072" i="2"/>
  <c r="G9489" i="2"/>
  <c r="G4970" i="2"/>
  <c r="G1327" i="2"/>
  <c r="G6560" i="2"/>
  <c r="G2824" i="2"/>
  <c r="G9063" i="2"/>
  <c r="G7991" i="2"/>
  <c r="G2189" i="2"/>
  <c r="G5772" i="2"/>
  <c r="G2200" i="2"/>
  <c r="G2306" i="2"/>
  <c r="G966" i="2"/>
  <c r="G2871" i="2"/>
  <c r="G3835" i="2"/>
  <c r="G10725" i="2"/>
  <c r="G8279" i="2"/>
  <c r="G3225" i="2"/>
  <c r="G5351" i="2"/>
  <c r="G4060" i="2"/>
  <c r="G3349" i="2"/>
  <c r="G11431" i="2"/>
  <c r="G5842" i="2"/>
  <c r="G5447" i="2"/>
  <c r="G10483" i="2"/>
  <c r="G2754" i="2"/>
  <c r="G11830" i="2"/>
  <c r="G11859" i="2"/>
  <c r="G10492" i="2"/>
  <c r="G6176" i="2"/>
  <c r="G5646" i="2"/>
  <c r="G3400" i="2"/>
  <c r="G10564" i="2"/>
  <c r="G1328" i="2"/>
  <c r="G1061" i="2"/>
  <c r="G7119" i="2"/>
  <c r="G3315" i="2"/>
  <c r="G9307" i="2"/>
  <c r="G11733" i="2"/>
  <c r="G7547" i="2"/>
  <c r="G4811" i="2"/>
  <c r="G10141" i="2"/>
  <c r="G10574" i="2"/>
  <c r="G10237" i="2"/>
  <c r="G11473" i="2"/>
  <c r="G7460" i="2"/>
  <c r="G1528" i="2"/>
  <c r="G6905" i="2"/>
  <c r="G10165" i="2"/>
  <c r="G11140" i="2"/>
  <c r="G1174" i="2"/>
  <c r="G1447" i="2"/>
  <c r="G1672" i="2"/>
  <c r="G8425" i="2"/>
  <c r="G5506" i="2"/>
  <c r="G10176" i="2"/>
  <c r="G6116" i="2"/>
  <c r="G8058" i="2"/>
  <c r="G9941" i="2"/>
  <c r="G3580" i="2"/>
  <c r="G4606" i="2"/>
  <c r="G3845" i="2"/>
  <c r="G8289" i="2"/>
  <c r="G4116" i="2"/>
  <c r="G4931" i="2"/>
  <c r="G6064" i="2"/>
  <c r="G5400" i="2"/>
  <c r="G2593" i="2"/>
  <c r="G2123" i="2"/>
  <c r="G3820" i="2"/>
  <c r="G3747" i="2"/>
  <c r="G6945" i="2"/>
  <c r="G9161" i="2"/>
  <c r="G3968" i="2"/>
  <c r="G1595" i="2"/>
  <c r="G2917" i="2"/>
  <c r="G10305" i="2"/>
  <c r="G9578" i="2"/>
  <c r="G9162" i="2"/>
  <c r="G9994" i="2"/>
  <c r="G9627" i="2"/>
  <c r="G7886" i="2"/>
  <c r="G6669" i="2"/>
  <c r="G5801" i="2"/>
  <c r="G10277" i="2"/>
  <c r="G3689" i="2"/>
  <c r="G8722" i="2"/>
  <c r="G3846" i="2"/>
  <c r="G5647" i="2"/>
  <c r="G5490" i="2"/>
  <c r="G10404" i="2"/>
  <c r="G6766" i="2"/>
  <c r="G8478" i="2"/>
  <c r="G6725" i="2"/>
  <c r="G2026" i="2"/>
  <c r="G8955" i="2"/>
  <c r="G10278" i="2"/>
  <c r="G5163" i="2"/>
  <c r="G4625" i="2"/>
  <c r="G6969" i="2"/>
  <c r="G8576" i="2"/>
  <c r="G6827" i="2"/>
  <c r="G11898" i="2"/>
  <c r="G7253" i="2"/>
  <c r="G1856" i="2"/>
  <c r="G555" i="2"/>
  <c r="G6375" i="2"/>
  <c r="G10322" i="2"/>
  <c r="G9005" i="2"/>
  <c r="G10538" i="2"/>
  <c r="G9696" i="2"/>
  <c r="G9185" i="2"/>
  <c r="G3031" i="2"/>
  <c r="G8405" i="2"/>
  <c r="G7417" i="2"/>
  <c r="G4846" i="2"/>
  <c r="G2405" i="2"/>
  <c r="G322" i="2"/>
  <c r="G872" i="2"/>
  <c r="G8924" i="2"/>
  <c r="G11110" i="2"/>
  <c r="G7498" i="2"/>
  <c r="G417" i="2"/>
  <c r="G10194" i="2"/>
  <c r="G7765" i="2"/>
  <c r="G5434" i="2"/>
  <c r="G776" i="2"/>
  <c r="G10439" i="2"/>
  <c r="G7638" i="2"/>
  <c r="G10177" i="2"/>
  <c r="G9579" i="2"/>
  <c r="G1448" i="2"/>
  <c r="G4960" i="2"/>
  <c r="G11875" i="2"/>
  <c r="G66" i="2"/>
  <c r="G9343" i="2"/>
  <c r="G1403" i="2"/>
  <c r="G1948" i="2"/>
  <c r="G9123" i="2"/>
  <c r="G8750" i="2"/>
  <c r="G6804" i="2"/>
  <c r="G2333" i="2"/>
  <c r="G6412" i="2"/>
  <c r="G6813" i="2"/>
  <c r="G2966" i="2"/>
  <c r="G4456" i="2"/>
  <c r="G35" i="2"/>
  <c r="G6657" i="2"/>
  <c r="G1186" i="2"/>
  <c r="G8073" i="2"/>
  <c r="G5183" i="2"/>
  <c r="G232" i="2"/>
  <c r="G11274" i="2"/>
  <c r="G2132" i="2"/>
  <c r="G7035" i="2"/>
  <c r="G3496" i="2"/>
  <c r="G10654" i="2"/>
  <c r="G6031" i="2"/>
  <c r="G579" i="2"/>
  <c r="G3794" i="2"/>
  <c r="G2535" i="2"/>
  <c r="G9926" i="2"/>
  <c r="G8806" i="2"/>
  <c r="G11074" i="2"/>
  <c r="G8939" i="2"/>
  <c r="G6359" i="2"/>
  <c r="G8461" i="2"/>
  <c r="G10178" i="2"/>
  <c r="G4268" i="2"/>
  <c r="G2397" i="2"/>
  <c r="G2124" i="2"/>
  <c r="G1404" i="2"/>
  <c r="G6032" i="2"/>
  <c r="G4991" i="2"/>
  <c r="G10082" i="2"/>
  <c r="G10179" i="2"/>
  <c r="G1210" i="2"/>
  <c r="G7332" i="2"/>
  <c r="G1562" i="2"/>
  <c r="G4335" i="2"/>
  <c r="G6065" i="2"/>
  <c r="G4269" i="2"/>
  <c r="G2967" i="2"/>
  <c r="G3614" i="2"/>
  <c r="G10484" i="2"/>
  <c r="G6919" i="2"/>
  <c r="G11734" i="2"/>
  <c r="G7418" i="2"/>
  <c r="G10655" i="2"/>
  <c r="G5904" i="2"/>
  <c r="G10707" i="2"/>
  <c r="G6165" i="2"/>
  <c r="G10112" i="2"/>
  <c r="G3720" i="2"/>
  <c r="G3836" i="2"/>
  <c r="G712" i="2"/>
  <c r="G8487" i="2"/>
  <c r="G2259" i="2"/>
  <c r="G9458" i="2"/>
  <c r="G5448" i="2"/>
  <c r="G3069" i="2"/>
  <c r="G9406" i="2"/>
  <c r="G11899" i="2"/>
  <c r="G8784" i="2"/>
  <c r="G11220" i="2"/>
  <c r="G9041" i="2"/>
  <c r="G1106" i="2"/>
  <c r="G5256" i="2"/>
  <c r="G7486" i="2"/>
  <c r="G10493" i="2"/>
  <c r="G10726" i="2"/>
  <c r="G10644" i="2"/>
  <c r="G3426" i="2"/>
  <c r="G792" i="2"/>
  <c r="G1933" i="2"/>
  <c r="G1073" i="2"/>
  <c r="G8123" i="2"/>
  <c r="G11395" i="2"/>
  <c r="G2064" i="2"/>
  <c r="G9384" i="2"/>
  <c r="G9587" i="2"/>
  <c r="G3837" i="2"/>
  <c r="G6985" i="2"/>
  <c r="G7499" i="2"/>
  <c r="G3280" i="2"/>
  <c r="G11783" i="2"/>
  <c r="G9507" i="2"/>
  <c r="G10294" i="2"/>
  <c r="G6211" i="2"/>
  <c r="G11698" i="2"/>
  <c r="G7135" i="2"/>
  <c r="G251" i="2"/>
  <c r="G233" i="2"/>
  <c r="G4626" i="2"/>
  <c r="G9385" i="2"/>
  <c r="G8868" i="2"/>
  <c r="G6000" i="2"/>
  <c r="G8517" i="2"/>
  <c r="G644" i="2"/>
  <c r="G6448" i="2"/>
  <c r="G11612" i="2"/>
  <c r="G1339" i="2"/>
  <c r="G4585" i="2"/>
  <c r="G4713" i="2"/>
  <c r="G1002" i="2"/>
  <c r="G7275" i="2"/>
  <c r="G8505" i="2"/>
  <c r="G1912" i="2"/>
  <c r="G8014" i="2"/>
  <c r="G2632" i="2"/>
  <c r="G936" i="2"/>
  <c r="G1728" i="2"/>
  <c r="G9344" i="2"/>
  <c r="G4917" i="2"/>
  <c r="G7191" i="2"/>
  <c r="G1405" i="2"/>
  <c r="G11613" i="2"/>
  <c r="G11867" i="2"/>
  <c r="G4812" i="2"/>
  <c r="G2728" i="2"/>
  <c r="G2297" i="2"/>
  <c r="G10019" i="2"/>
  <c r="G4392" i="2"/>
  <c r="G3594" i="2"/>
  <c r="G527" i="2"/>
  <c r="G4081" i="2"/>
  <c r="G9249" i="2"/>
  <c r="G2618" i="2"/>
  <c r="G8124" i="2"/>
  <c r="G8971" i="2"/>
  <c r="G6767" i="2"/>
  <c r="G3479" i="2"/>
  <c r="G7500" i="2"/>
  <c r="G7192" i="2"/>
  <c r="G7358" i="2"/>
  <c r="G1654" i="2"/>
  <c r="G1903" i="2"/>
  <c r="G9508" i="2"/>
  <c r="G8" i="2"/>
  <c r="G6342" i="2"/>
  <c r="G1267" i="2"/>
  <c r="G528" i="2"/>
  <c r="G4874" i="2"/>
  <c r="G4607" i="2"/>
  <c r="G7233" i="2"/>
  <c r="G4381" i="2"/>
  <c r="G910" i="2"/>
  <c r="G3316" i="2"/>
  <c r="G11784" i="2"/>
  <c r="G5365" i="2"/>
  <c r="G10020" i="2"/>
  <c r="G7725" i="2"/>
  <c r="G7738" i="2"/>
  <c r="G4744" i="2"/>
  <c r="G4932" i="2"/>
  <c r="G3703" i="2"/>
  <c r="G3163" i="2"/>
  <c r="G6190" i="2"/>
  <c r="G1003" i="2"/>
  <c r="G7925" i="2"/>
  <c r="G7094" i="2"/>
  <c r="G5379" i="2"/>
  <c r="G8940" i="2"/>
  <c r="G9369" i="2"/>
  <c r="G10154" i="2"/>
  <c r="G10130" i="2"/>
  <c r="G7926" i="2"/>
  <c r="G5449" i="2"/>
  <c r="G8335" i="2"/>
  <c r="G3226" i="2"/>
  <c r="G11221" i="2"/>
  <c r="G9514" i="2"/>
  <c r="G4823" i="2"/>
  <c r="G9271" i="2"/>
  <c r="G1074" i="2"/>
  <c r="G1449" i="2"/>
  <c r="G11713" i="2"/>
  <c r="G11327" i="2"/>
  <c r="G1673" i="2"/>
  <c r="G2729" i="2"/>
  <c r="G9813" i="2"/>
  <c r="G4522" i="2"/>
  <c r="G5785" i="2"/>
  <c r="G5401" i="2"/>
  <c r="G11362" i="2"/>
  <c r="G2211" i="2"/>
  <c r="G6875" i="2"/>
  <c r="G6010" i="2"/>
  <c r="G1107" i="2"/>
  <c r="G6582" i="2"/>
  <c r="G6436" i="2"/>
  <c r="G5435" i="2"/>
  <c r="G401" i="2"/>
  <c r="G1674" i="2"/>
  <c r="G6449" i="2"/>
  <c r="G8414" i="2"/>
  <c r="G3595" i="2"/>
  <c r="G6876" i="2"/>
  <c r="G2730" i="2"/>
  <c r="G2619" i="2"/>
  <c r="G4971" i="2"/>
  <c r="G713" i="2"/>
  <c r="G3881" i="2"/>
  <c r="G3281" i="2"/>
  <c r="G4813" i="2"/>
  <c r="G1434" i="2"/>
  <c r="G5988" i="2"/>
  <c r="G9082" i="2"/>
  <c r="G5297" i="2"/>
  <c r="G11111" i="2"/>
  <c r="G11002" i="2"/>
  <c r="G10329" i="2"/>
  <c r="G3807" i="2"/>
  <c r="G1406" i="2"/>
  <c r="G6102" i="2"/>
  <c r="G9673" i="2"/>
  <c r="G7819" i="2"/>
  <c r="G7875" i="2"/>
  <c r="G156" i="2"/>
  <c r="G4725" i="2"/>
  <c r="G11432" i="2"/>
  <c r="G6828" i="2"/>
  <c r="G7805" i="2"/>
  <c r="G4436" i="2"/>
  <c r="G10615" i="2"/>
  <c r="G7560" i="2"/>
  <c r="G4904" i="2"/>
  <c r="G9612" i="2"/>
  <c r="G1904" i="2"/>
  <c r="G11461" i="2"/>
  <c r="G741" i="2"/>
  <c r="G9942" i="2"/>
  <c r="G8137" i="2"/>
  <c r="G7136" i="2"/>
  <c r="G21" i="2"/>
  <c r="G9272" i="2"/>
  <c r="G2536" i="2"/>
  <c r="G11520" i="2"/>
  <c r="G5854" i="2"/>
  <c r="G7254" i="2"/>
  <c r="G691" i="2"/>
  <c r="G6528" i="2"/>
  <c r="G1239" i="2"/>
  <c r="G2745" i="2"/>
  <c r="G9901" i="2"/>
  <c r="G10684" i="2"/>
  <c r="G8824" i="2"/>
  <c r="G2858" i="2"/>
  <c r="G2398" i="2"/>
  <c r="G4082" i="2"/>
  <c r="G9250" i="2"/>
  <c r="G11075" i="2"/>
  <c r="G11649" i="2"/>
  <c r="G3105" i="2"/>
  <c r="G5085" i="2"/>
  <c r="G2773" i="2"/>
  <c r="G4437" i="2"/>
  <c r="G3647" i="2"/>
  <c r="G2212" i="2"/>
  <c r="G6461" i="2"/>
  <c r="G7820" i="2"/>
  <c r="G1934" i="2"/>
  <c r="G7359" i="2"/>
  <c r="G6754" i="2"/>
  <c r="G4889" i="2"/>
  <c r="G10819" i="2"/>
  <c r="G4681" i="2"/>
  <c r="G6117" i="2"/>
  <c r="G7003" i="2"/>
  <c r="G7289" i="2"/>
  <c r="G1739" i="2"/>
  <c r="G5239" i="2"/>
  <c r="G10405" i="2"/>
  <c r="G9858" i="2"/>
  <c r="G6139" i="2"/>
  <c r="G8956" i="2"/>
  <c r="G11820" i="2"/>
  <c r="G5989" i="2"/>
  <c r="G4918" i="2"/>
  <c r="G9212" i="2"/>
  <c r="G11847" i="2"/>
  <c r="G103" i="2"/>
  <c r="G2133" i="2"/>
  <c r="G4572" i="2"/>
  <c r="G4005" i="2"/>
  <c r="G8059" i="2"/>
  <c r="G1857" i="2"/>
  <c r="G3615" i="2"/>
  <c r="G982" i="2"/>
  <c r="G5659" i="2"/>
  <c r="G9814" i="2"/>
  <c r="G8595" i="2"/>
  <c r="G3360" i="2"/>
  <c r="G6501" i="2"/>
  <c r="G4382" i="2"/>
  <c r="G10858" i="2"/>
  <c r="G5553" i="2"/>
  <c r="G4875" i="2"/>
  <c r="G7388" i="2"/>
  <c r="G11689" i="2"/>
  <c r="G9257" i="2"/>
  <c r="G7436" i="2"/>
  <c r="G7290" i="2"/>
  <c r="G5138" i="2"/>
  <c r="G234" i="2"/>
  <c r="G6046" i="2"/>
  <c r="G7047" i="2"/>
  <c r="G7561" i="2"/>
  <c r="G9407" i="2"/>
  <c r="G3808" i="2"/>
  <c r="G10166" i="2"/>
  <c r="G6103" i="2"/>
  <c r="G323" i="2"/>
  <c r="G759" i="2"/>
  <c r="G4674" i="2"/>
  <c r="G10238" i="2"/>
  <c r="G2840" i="2"/>
  <c r="G11222" i="2"/>
  <c r="G10820" i="2"/>
  <c r="G11441" i="2"/>
  <c r="G9006" i="2"/>
  <c r="G9273" i="2"/>
  <c r="G660" i="2"/>
  <c r="G1378" i="2"/>
  <c r="G10632" i="2"/>
  <c r="G3401" i="2"/>
  <c r="G7255" i="2"/>
  <c r="G5607" i="2"/>
  <c r="G983" i="2"/>
  <c r="G8759" i="2"/>
  <c r="G1563" i="2"/>
  <c r="G3771" i="2"/>
  <c r="G6177" i="2"/>
  <c r="G8074" i="2"/>
  <c r="G2710" i="2"/>
  <c r="G11237" i="2"/>
  <c r="G3497" i="2"/>
  <c r="G4189" i="2"/>
  <c r="G7726" i="2"/>
  <c r="G2399" i="2"/>
  <c r="G7695" i="2"/>
  <c r="G6118" i="2"/>
  <c r="G275" i="2"/>
  <c r="G11261" i="2"/>
  <c r="G1762" i="2"/>
  <c r="G11141" i="2"/>
  <c r="G3119" i="2"/>
  <c r="G8001" i="2"/>
  <c r="G6645" i="2"/>
  <c r="G9186" i="2"/>
  <c r="G3465" i="2"/>
  <c r="G5029" i="2"/>
  <c r="G4682" i="2"/>
  <c r="G2250" i="2"/>
  <c r="G556" i="2"/>
  <c r="G4457" i="2"/>
  <c r="G8644" i="2"/>
  <c r="G4824" i="2"/>
  <c r="G5045" i="2"/>
  <c r="G3659" i="2"/>
  <c r="G6083" i="2"/>
  <c r="G5202" i="2"/>
  <c r="G923" i="2"/>
  <c r="G9497" i="2"/>
  <c r="G7795" i="2"/>
  <c r="G9889" i="2"/>
  <c r="G4972" i="2"/>
  <c r="G8162" i="2"/>
  <c r="G3291" i="2"/>
  <c r="G5184" i="2"/>
  <c r="G339" i="2"/>
  <c r="G2889" i="2"/>
  <c r="G4495" i="2"/>
  <c r="G8613" i="2"/>
  <c r="G11442" i="2"/>
  <c r="G8596" i="2"/>
  <c r="G8905" i="2"/>
  <c r="G5718" i="2"/>
  <c r="G9645" i="2"/>
  <c r="G4548" i="2"/>
  <c r="G11034" i="2"/>
  <c r="G7221" i="2"/>
  <c r="G7437" i="2"/>
  <c r="G6906" i="2"/>
  <c r="G10454" i="2"/>
  <c r="G3616" i="2"/>
  <c r="G3106" i="2"/>
  <c r="G9370" i="2"/>
  <c r="G2334" i="2"/>
  <c r="G10821" i="2"/>
  <c r="G4947" i="2"/>
  <c r="G2027" i="2"/>
  <c r="G11191" i="2"/>
  <c r="G6726" i="2"/>
  <c r="G11223" i="2"/>
  <c r="G8825" i="2"/>
  <c r="G9083" i="2"/>
  <c r="G7234" i="2"/>
  <c r="G11311" i="2"/>
  <c r="G11752" i="2"/>
  <c r="G9308" i="2"/>
  <c r="G8525" i="2"/>
  <c r="G6694" i="2"/>
  <c r="G10104" i="2"/>
  <c r="G1802" i="2"/>
  <c r="G11923" i="2"/>
  <c r="G10737" i="2"/>
  <c r="G8002" i="2"/>
  <c r="G10605" i="2"/>
  <c r="G1379" i="2"/>
  <c r="G3660" i="2"/>
  <c r="G2774" i="2"/>
  <c r="G10929" i="2"/>
  <c r="G9555" i="2"/>
  <c r="G2106" i="2"/>
  <c r="G9371" i="2"/>
  <c r="G9318" i="2"/>
  <c r="G11174" i="2"/>
  <c r="G11312" i="2"/>
  <c r="G11224" i="2"/>
  <c r="G4472" i="2"/>
  <c r="G4714" i="2"/>
  <c r="G9682" i="2"/>
  <c r="G1687" i="2"/>
  <c r="G7347" i="2"/>
  <c r="G8577" i="2"/>
  <c r="G1354" i="2"/>
  <c r="G4141" i="2"/>
  <c r="G8336" i="2"/>
  <c r="G3383" i="2"/>
  <c r="G4559" i="2"/>
  <c r="G11831" i="2"/>
  <c r="G3180" i="2"/>
  <c r="G742" i="2"/>
  <c r="G11142" i="2"/>
  <c r="G9386" i="2"/>
  <c r="G6960" i="2"/>
  <c r="G7639" i="2"/>
  <c r="G11341" i="2"/>
  <c r="G2213" i="2"/>
  <c r="G446" i="2"/>
  <c r="G2665" i="2"/>
  <c r="G1340" i="2"/>
  <c r="G8597" i="2"/>
  <c r="G3866" i="2"/>
  <c r="G36" i="2"/>
  <c r="G9728" i="2"/>
  <c r="G4017" i="2"/>
  <c r="G9459" i="2"/>
  <c r="G6450" i="2"/>
  <c r="G3530" i="2"/>
  <c r="G1539" i="2"/>
  <c r="G11487" i="2"/>
  <c r="G3412" i="2"/>
  <c r="G7348" i="2"/>
  <c r="G7624" i="2"/>
  <c r="G10917" i="2"/>
  <c r="G8426" i="2"/>
  <c r="G8807" i="2"/>
  <c r="G2731" i="2"/>
  <c r="G6996" i="2"/>
  <c r="G10895" i="2"/>
  <c r="G5976" i="2"/>
  <c r="G3413" i="2"/>
  <c r="G7887" i="2"/>
  <c r="G6376" i="2"/>
  <c r="G714" i="2"/>
  <c r="G392" i="2"/>
  <c r="G2319" i="2"/>
  <c r="G529" i="2"/>
  <c r="G2604" i="2"/>
  <c r="G8915" i="2"/>
  <c r="G4336" i="2"/>
  <c r="G2148" i="2"/>
  <c r="G11342" i="2"/>
  <c r="G538" i="2"/>
  <c r="G9913" i="2"/>
  <c r="G9943" i="2"/>
  <c r="G2284" i="2"/>
  <c r="G3809" i="2"/>
  <c r="G9566" i="2"/>
  <c r="G3083" i="2"/>
  <c r="G2347" i="2"/>
  <c r="G8578" i="2"/>
  <c r="G11370" i="2"/>
  <c r="G7531" i="2"/>
  <c r="G8138" i="2"/>
  <c r="G4758" i="2"/>
  <c r="G1175" i="2"/>
  <c r="G2548" i="2"/>
  <c r="G496" i="2"/>
  <c r="G4353" i="2"/>
  <c r="G1999" i="2"/>
  <c r="G292" i="2"/>
  <c r="G6986" i="2"/>
  <c r="G1858" i="2"/>
  <c r="G6709" i="2"/>
  <c r="G7832" i="2"/>
  <c r="G7333" i="2"/>
  <c r="G8760" i="2"/>
  <c r="G11462" i="2"/>
  <c r="G3867" i="2"/>
  <c r="G9567" i="2"/>
  <c r="G130" i="2"/>
  <c r="G2523" i="2"/>
  <c r="G6784" i="2"/>
  <c r="G393" i="2"/>
  <c r="G7888" i="2"/>
  <c r="G2507" i="2"/>
  <c r="G1983" i="2"/>
  <c r="G5203" i="2"/>
  <c r="G4560" i="2"/>
  <c r="G7095" i="2"/>
  <c r="G1240" i="2"/>
  <c r="G8192" i="2"/>
  <c r="G10033" i="2"/>
  <c r="G3882" i="2"/>
  <c r="G3152" i="2"/>
  <c r="G10606" i="2"/>
  <c r="G4586" i="2"/>
  <c r="G8736" i="2"/>
  <c r="G9309" i="2"/>
  <c r="G8851" i="2"/>
  <c r="G3821" i="2"/>
  <c r="G1564" i="2"/>
  <c r="G3427" i="2"/>
  <c r="G5905" i="2"/>
  <c r="G7438" i="2"/>
  <c r="G777" i="2"/>
  <c r="G10251" i="2"/>
  <c r="G6191" i="2"/>
  <c r="G5977" i="2"/>
  <c r="G7063" i="2"/>
  <c r="G10597" i="2"/>
  <c r="G2691" i="2"/>
  <c r="G6033" i="2"/>
  <c r="G182" i="2"/>
  <c r="G11050" i="2"/>
  <c r="G9568" i="2"/>
  <c r="G557" i="2"/>
  <c r="G580" i="2"/>
  <c r="G11948" i="2"/>
  <c r="G7821" i="2"/>
  <c r="G10616" i="2"/>
  <c r="G2950" i="2"/>
  <c r="G6149" i="2"/>
  <c r="G1329" i="2"/>
  <c r="G873" i="2"/>
  <c r="G8614" i="2"/>
  <c r="G8479" i="2"/>
  <c r="G4243" i="2"/>
  <c r="G3661" i="2"/>
  <c r="G1518" i="2"/>
  <c r="G4715" i="2"/>
  <c r="G1156" i="2"/>
  <c r="G617" i="2"/>
  <c r="G4096" i="2"/>
  <c r="G8290" i="2"/>
  <c r="G937" i="2"/>
  <c r="G4759" i="2"/>
  <c r="G11924" i="2"/>
  <c r="G235" i="2"/>
  <c r="G8663" i="2"/>
  <c r="G1712" i="2"/>
  <c r="G4683" i="2"/>
  <c r="G11379" i="2"/>
  <c r="G7256" i="2"/>
  <c r="G3772" i="2"/>
  <c r="G402" i="2"/>
  <c r="G2577" i="2"/>
  <c r="G6413" i="2"/>
  <c r="G9914" i="2"/>
  <c r="G4438" i="2"/>
  <c r="G4190" i="2"/>
  <c r="G5046" i="2"/>
  <c r="G5240" i="2"/>
  <c r="G2161" i="2"/>
  <c r="G2692" i="2"/>
  <c r="G7439" i="2"/>
  <c r="G7766" i="2"/>
  <c r="G7107" i="2"/>
  <c r="G1241" i="2"/>
  <c r="G9710" i="2"/>
  <c r="G5402" i="2"/>
  <c r="G1088" i="2"/>
  <c r="G403" i="2"/>
  <c r="G5269" i="2"/>
  <c r="G8506" i="2"/>
  <c r="G591" i="2"/>
  <c r="G7276" i="2"/>
  <c r="G3883" i="2"/>
  <c r="G3795" i="2"/>
  <c r="G3282" i="2"/>
  <c r="G9187" i="2"/>
  <c r="G11238" i="2"/>
  <c r="G7625" i="2"/>
  <c r="G3868" i="2"/>
  <c r="G3721" i="2"/>
  <c r="G10021" i="2"/>
  <c r="G3847" i="2"/>
  <c r="G10341" i="2"/>
  <c r="G11837" i="2"/>
  <c r="G9490" i="2"/>
  <c r="G7958" i="2"/>
  <c r="G2605" i="2"/>
  <c r="G2134" i="2"/>
  <c r="G324" i="2"/>
  <c r="G1960" i="2"/>
  <c r="G8452" i="2"/>
  <c r="G1391" i="2"/>
  <c r="G169" i="2"/>
  <c r="G8653" i="2"/>
  <c r="G1284" i="2"/>
  <c r="G9963" i="2"/>
  <c r="G418" i="2"/>
  <c r="G3032" i="2"/>
  <c r="G2221" i="2"/>
  <c r="G8346" i="2"/>
  <c r="G2905" i="2"/>
  <c r="G2125" i="2"/>
  <c r="G148" i="2"/>
  <c r="G6360" i="2"/>
  <c r="G5829" i="2"/>
  <c r="G8415" i="2"/>
  <c r="G10239" i="2"/>
  <c r="G325" i="2"/>
  <c r="G2825" i="2"/>
  <c r="G6613" i="2"/>
  <c r="G5608" i="2"/>
  <c r="G8269" i="2"/>
  <c r="G9802" i="2"/>
  <c r="G9915" i="2"/>
  <c r="G10208" i="2"/>
  <c r="G11143" i="2"/>
  <c r="G9588" i="2"/>
  <c r="G10423" i="2"/>
  <c r="G5336" i="2"/>
  <c r="G1119" i="2"/>
  <c r="G11175" i="2"/>
  <c r="G1416" i="2"/>
  <c r="G8204" i="2"/>
  <c r="G11521" i="2"/>
  <c r="G350" i="2"/>
  <c r="G6936" i="2"/>
  <c r="G4506" i="2"/>
  <c r="G11396" i="2"/>
  <c r="G1148" i="2"/>
  <c r="G5579" i="2"/>
  <c r="G430" i="2"/>
  <c r="G1776" i="2"/>
  <c r="G760" i="2"/>
  <c r="G6561" i="2"/>
  <c r="G8427" i="2"/>
  <c r="G10987" i="2"/>
  <c r="G2675" i="2"/>
  <c r="G3634" i="2"/>
  <c r="G7767" i="2"/>
  <c r="G1822" i="2"/>
  <c r="G1949" i="2"/>
  <c r="G1417" i="2"/>
  <c r="G4050" i="2"/>
  <c r="G955" i="2"/>
  <c r="G3181" i="2"/>
  <c r="G11753" i="2"/>
  <c r="G2652" i="2"/>
  <c r="G2320" i="2"/>
  <c r="G7120" i="2"/>
  <c r="G11313" i="2"/>
  <c r="G11366" i="2"/>
  <c r="G380" i="2"/>
  <c r="G5734" i="2"/>
  <c r="G10263" i="2"/>
  <c r="G5660" i="2"/>
  <c r="G7172" i="2"/>
  <c r="G8096" i="2"/>
  <c r="G3517" i="2"/>
  <c r="G3011" i="2"/>
  <c r="G5380" i="2"/>
  <c r="G8737" i="2"/>
  <c r="G216" i="2"/>
  <c r="G3254" i="2"/>
  <c r="G3957" i="2"/>
  <c r="G4561" i="2"/>
  <c r="G11314" i="2"/>
  <c r="G7360" i="2"/>
  <c r="G1751" i="2"/>
  <c r="G11416" i="2"/>
  <c r="G5773" i="2"/>
  <c r="G10539" i="2"/>
  <c r="G2445" i="2"/>
  <c r="G8941" i="2"/>
  <c r="G1157" i="2"/>
  <c r="G3332" i="2"/>
  <c r="G1242" i="2"/>
  <c r="G2052" i="2"/>
  <c r="G911" i="2"/>
  <c r="G7768" i="2"/>
  <c r="G2746" i="2"/>
  <c r="G2918" i="2"/>
  <c r="G8280" i="2"/>
  <c r="G2906" i="2"/>
  <c r="G9569" i="2"/>
  <c r="G8957" i="2"/>
  <c r="G793" i="2"/>
  <c r="G5843" i="2"/>
  <c r="G3848" i="2"/>
  <c r="G11192" i="2"/>
  <c r="G10005" i="2"/>
  <c r="G4219" i="2"/>
  <c r="G3838" i="2"/>
  <c r="G6047" i="2"/>
  <c r="G7532" i="2"/>
  <c r="G10392" i="2"/>
  <c r="G7696" i="2"/>
  <c r="G1519" i="2"/>
  <c r="G5241" i="2"/>
  <c r="G8958" i="2"/>
  <c r="G6386" i="2"/>
  <c r="G3735" i="2"/>
  <c r="G8808" i="2"/>
  <c r="G6387" i="2"/>
  <c r="G1268" i="2"/>
  <c r="G9460" i="2"/>
  <c r="G8125" i="2"/>
  <c r="G3033" i="2"/>
  <c r="G9613" i="2"/>
  <c r="G10633" i="2"/>
  <c r="G1269" i="2"/>
  <c r="G1435" i="2"/>
  <c r="G201" i="2"/>
  <c r="G4337" i="2"/>
  <c r="G7857" i="2"/>
  <c r="G3635" i="2"/>
  <c r="G7640" i="2"/>
  <c r="G4825" i="2"/>
  <c r="G2747" i="2"/>
  <c r="G4702" i="2"/>
  <c r="G381" i="2"/>
  <c r="G9417" i="2"/>
  <c r="G10755" i="2"/>
  <c r="G7681" i="2"/>
  <c r="G3704" i="2"/>
  <c r="G4798" i="2"/>
  <c r="G3414" i="2"/>
  <c r="G4645" i="2"/>
  <c r="G3466" i="2"/>
  <c r="G5499" i="2"/>
  <c r="G1450" i="2"/>
  <c r="G10607" i="2"/>
  <c r="G382" i="2"/>
  <c r="G7985" i="2"/>
  <c r="G5810" i="2"/>
  <c r="G5950" i="2"/>
  <c r="G11624" i="2"/>
  <c r="G2335" i="2"/>
  <c r="G5164" i="2"/>
  <c r="G4458" i="2"/>
  <c r="G967" i="2"/>
  <c r="G5589" i="2"/>
  <c r="G4459" i="2"/>
  <c r="G1823" i="2"/>
  <c r="G10043" i="2"/>
  <c r="G9361" i="2"/>
  <c r="G10779" i="2"/>
  <c r="G10337" i="2"/>
  <c r="G7697" i="2"/>
  <c r="G1688" i="2"/>
  <c r="G8270" i="2"/>
  <c r="G7976" i="2"/>
  <c r="G2968" i="2"/>
  <c r="G419" i="2"/>
  <c r="G8028" i="2"/>
  <c r="G8480" i="2"/>
  <c r="G5242" i="2"/>
  <c r="G3034" i="2"/>
  <c r="G3596" i="2"/>
  <c r="G131" i="2"/>
  <c r="G3565" i="2"/>
  <c r="G9007" i="2"/>
  <c r="G4785" i="2"/>
  <c r="G7533" i="2"/>
  <c r="G1925" i="2"/>
  <c r="G5919" i="2"/>
  <c r="G1308" i="2"/>
  <c r="G4627" i="2"/>
  <c r="G4449" i="2"/>
  <c r="G5047" i="2"/>
  <c r="G5691" i="2"/>
  <c r="G8884" i="2"/>
  <c r="G9830" i="2"/>
  <c r="G10804" i="2"/>
  <c r="G3705" i="2"/>
  <c r="G2423" i="2"/>
  <c r="G4532" i="2"/>
  <c r="G5165" i="2"/>
  <c r="G1961" i="2"/>
  <c r="G6223" i="2"/>
  <c r="G567" i="2"/>
  <c r="G1974" i="2"/>
  <c r="G4338" i="2"/>
  <c r="G6907" i="2"/>
  <c r="G7986" i="2"/>
  <c r="G3043" i="2"/>
  <c r="G1655" i="2"/>
  <c r="G9831" i="2"/>
  <c r="G11035" i="2"/>
  <c r="G293" i="2"/>
  <c r="G6451" i="2"/>
  <c r="G9527" i="2"/>
  <c r="G11488" i="2"/>
  <c r="G10455" i="2"/>
  <c r="G7334" i="2"/>
  <c r="G1075" i="2"/>
  <c r="G9042" i="2"/>
  <c r="G938" i="2"/>
  <c r="G10494" i="2"/>
  <c r="G3636" i="2"/>
  <c r="G3810" i="2"/>
  <c r="G10295" i="2"/>
  <c r="G6908" i="2"/>
  <c r="G2890" i="2"/>
  <c r="G5352" i="2"/>
  <c r="G7440" i="2"/>
  <c r="G1418" i="2"/>
  <c r="G5298" i="2"/>
  <c r="G1392" i="2"/>
  <c r="G3084" i="2"/>
  <c r="G2201" i="2"/>
  <c r="G2406" i="2"/>
  <c r="G340" i="2"/>
  <c r="G6987" i="2"/>
  <c r="G10584" i="2"/>
  <c r="G9718" i="2"/>
  <c r="G9226" i="2"/>
  <c r="G326" i="2"/>
  <c r="G6909" i="2"/>
  <c r="G8785" i="2"/>
  <c r="G5479" i="2"/>
  <c r="G11532" i="2"/>
  <c r="G3051" i="2"/>
  <c r="G4716" i="2"/>
  <c r="G94" i="2"/>
  <c r="G6785" i="2"/>
  <c r="G1962" i="2"/>
  <c r="G9832" i="2"/>
  <c r="G4933" i="2"/>
  <c r="G2606" i="2"/>
  <c r="G6529" i="2"/>
  <c r="G5861" i="2"/>
  <c r="G5229" i="2"/>
  <c r="G10617" i="2"/>
  <c r="G3924" i="2"/>
  <c r="G10180" i="2"/>
  <c r="G7833" i="2"/>
  <c r="G6658" i="2"/>
  <c r="G912" i="2"/>
  <c r="G4799" i="2"/>
  <c r="G4948" i="2"/>
  <c r="G2400" i="2"/>
  <c r="G6066" i="2"/>
  <c r="G3333" i="2"/>
  <c r="G8897" i="2"/>
  <c r="G7796" i="2"/>
  <c r="G3958" i="2"/>
  <c r="G3625" i="2"/>
  <c r="G3107" i="2"/>
  <c r="G3986" i="2"/>
  <c r="G2260" i="2"/>
  <c r="G1700" i="2"/>
  <c r="G7137" i="2"/>
  <c r="G9095" i="2"/>
  <c r="G2919" i="2"/>
  <c r="G4934" i="2"/>
  <c r="G4213" i="2"/>
  <c r="G4402" i="2"/>
  <c r="G7682" i="2"/>
  <c r="G700" i="2"/>
  <c r="G599" i="2"/>
  <c r="G581" i="2"/>
  <c r="G4961" i="2"/>
  <c r="G7652" i="2"/>
  <c r="G9310" i="2"/>
  <c r="G9646" i="2"/>
  <c r="G8543" i="2"/>
  <c r="G1045" i="2"/>
  <c r="G7291" i="2"/>
  <c r="G11603" i="2"/>
  <c r="G5285" i="2"/>
  <c r="G9147" i="2"/>
  <c r="G2162" i="2"/>
  <c r="G8959" i="2"/>
  <c r="G8060" i="2"/>
  <c r="G4083" i="2"/>
  <c r="G4703" i="2"/>
  <c r="G6695" i="2"/>
  <c r="G10697" i="2"/>
  <c r="G10456" i="2"/>
  <c r="G3531" i="2"/>
  <c r="G183" i="2"/>
  <c r="G11382" i="2"/>
  <c r="G10598" i="2"/>
  <c r="G3662" i="2"/>
  <c r="G6614" i="2"/>
  <c r="G37" i="2"/>
  <c r="G10440" i="2"/>
  <c r="G10717" i="2"/>
  <c r="G370" i="2"/>
  <c r="G8291" i="2"/>
  <c r="G8885" i="2"/>
  <c r="G9345" i="2"/>
  <c r="G3269" i="2"/>
  <c r="G1963" i="2"/>
  <c r="G263" i="2"/>
  <c r="G5580" i="2"/>
  <c r="G7595" i="2"/>
  <c r="G1494" i="2"/>
  <c r="G6877" i="2"/>
  <c r="G5661" i="2"/>
  <c r="G9964" i="2"/>
  <c r="G6192" i="2"/>
  <c r="G1636" i="2"/>
  <c r="G8675" i="2"/>
  <c r="G6140" i="2"/>
  <c r="G10847" i="2"/>
  <c r="G11021" i="2"/>
  <c r="G1309" i="2"/>
  <c r="G1310" i="2"/>
  <c r="G10485" i="2"/>
  <c r="G157" i="2"/>
  <c r="G892" i="2"/>
  <c r="G3227" i="2"/>
  <c r="G1243" i="2"/>
  <c r="G10848" i="2"/>
  <c r="G2438" i="2"/>
  <c r="G6736" i="2"/>
  <c r="G9174" i="2"/>
  <c r="G6910" i="2"/>
  <c r="G7138" i="2"/>
  <c r="G7322" i="2"/>
  <c r="G9972" i="2"/>
  <c r="G2607" i="2"/>
  <c r="G6646" i="2"/>
  <c r="G1285" i="2"/>
  <c r="G11193" i="2"/>
  <c r="G2348" i="2"/>
  <c r="G8723" i="2"/>
  <c r="G7806" i="2"/>
  <c r="G8526" i="2"/>
  <c r="G2321" i="2"/>
  <c r="G7389" i="2"/>
  <c r="G5324" i="2"/>
  <c r="G6236" i="2"/>
  <c r="G1355" i="2"/>
  <c r="G3012" i="2"/>
  <c r="G3052" i="2"/>
  <c r="G7019" i="2"/>
  <c r="G6119" i="2"/>
  <c r="G2951" i="2"/>
  <c r="G10522" i="2"/>
  <c r="G7472" i="2"/>
  <c r="G6437" i="2"/>
  <c r="G11253" i="2"/>
  <c r="G984" i="2"/>
  <c r="G833" i="2"/>
  <c r="G10575" i="2"/>
  <c r="G82" i="2"/>
  <c r="G3884" i="2"/>
  <c r="G7849" i="2"/>
  <c r="G9847" i="2"/>
  <c r="G3085" i="2"/>
  <c r="G7889" i="2"/>
  <c r="G8292" i="2"/>
  <c r="G8488" i="2"/>
  <c r="G2000" i="2"/>
  <c r="G8152" i="2"/>
  <c r="G11397" i="2"/>
  <c r="G11735" i="2"/>
  <c r="G5204" i="2"/>
  <c r="G1689" i="2"/>
  <c r="G8527" i="2"/>
  <c r="G9023" i="2"/>
  <c r="G327" i="2"/>
  <c r="G7153" i="2"/>
  <c r="G4364" i="2"/>
  <c r="G1876" i="2"/>
  <c r="G9589" i="2"/>
  <c r="G1607" i="2"/>
  <c r="G6471" i="2"/>
  <c r="G1859" i="2"/>
  <c r="G2775" i="2"/>
  <c r="G1656" i="2"/>
  <c r="G192" i="2"/>
  <c r="G968" i="2"/>
  <c r="G6572" i="2"/>
  <c r="G3508" i="2"/>
  <c r="G9346" i="2"/>
  <c r="G3566" i="2"/>
  <c r="G10181" i="2"/>
  <c r="G6988" i="2"/>
  <c r="G1311" i="2"/>
  <c r="G2560" i="2"/>
  <c r="G9213" i="2"/>
  <c r="G539" i="2"/>
  <c r="G8724" i="2"/>
  <c r="G3498" i="2"/>
  <c r="G1021" i="2"/>
  <c r="G11876" i="2"/>
  <c r="G7419" i="2"/>
  <c r="G3994" i="2"/>
  <c r="G11967" i="2"/>
  <c r="G10608" i="2"/>
  <c r="G4533" i="2"/>
  <c r="G6853" i="2"/>
  <c r="G805" i="2"/>
  <c r="G3153" i="2"/>
  <c r="G2561" i="2"/>
  <c r="G5811" i="2"/>
  <c r="G2163" i="2"/>
  <c r="G9965" i="2"/>
  <c r="G1964" i="2"/>
  <c r="G4162" i="2"/>
  <c r="G2407" i="2"/>
  <c r="G3663" i="2"/>
  <c r="G11405" i="2"/>
  <c r="G9647" i="2"/>
  <c r="G2608" i="2"/>
  <c r="G4150" i="2"/>
  <c r="G5554" i="2"/>
  <c r="G8761" i="2"/>
  <c r="G5060" i="2"/>
  <c r="G7206" i="2"/>
  <c r="G3086" i="2"/>
  <c r="G11161" i="2"/>
  <c r="G9292" i="2"/>
  <c r="G3940" i="2"/>
  <c r="G138" i="2"/>
  <c r="G264" i="2"/>
  <c r="G5030" i="2"/>
  <c r="G8826" i="2"/>
  <c r="G6755" i="2"/>
  <c r="G1803" i="2"/>
  <c r="G3301" i="2"/>
  <c r="G3190" i="2"/>
  <c r="G10083" i="2"/>
  <c r="G8355" i="2"/>
  <c r="G5855" i="2"/>
  <c r="G1270" i="2"/>
  <c r="G11375" i="2"/>
  <c r="G11533" i="2"/>
  <c r="G10585" i="2"/>
  <c r="G9882" i="2"/>
  <c r="G5648" i="2"/>
  <c r="G11534" i="2"/>
  <c r="G139" i="2"/>
  <c r="G618" i="2"/>
  <c r="G9347" i="2"/>
  <c r="G4890" i="2"/>
  <c r="G7108" i="2"/>
  <c r="G6084" i="2"/>
  <c r="G7905" i="2"/>
  <c r="G619" i="2"/>
  <c r="G5185" i="2"/>
  <c r="G2408" i="2"/>
  <c r="G38" i="2"/>
  <c r="G1451" i="2"/>
  <c r="G1860" i="2"/>
  <c r="G9890" i="2"/>
  <c r="G9648" i="2"/>
  <c r="G7277" i="2"/>
  <c r="G10323" i="2"/>
  <c r="G2711" i="2"/>
  <c r="G11754" i="2"/>
  <c r="G8972" i="2"/>
  <c r="G9628" i="2"/>
  <c r="G5519" i="2"/>
  <c r="G1701" i="2"/>
  <c r="G1341" i="2"/>
  <c r="G6452" i="2"/>
  <c r="G217" i="2"/>
  <c r="G4760" i="2"/>
  <c r="G8993" i="2"/>
  <c r="G6224" i="2"/>
  <c r="G7534" i="2"/>
  <c r="G10467" i="2"/>
  <c r="G11755" i="2"/>
  <c r="G7689" i="2"/>
  <c r="G5507" i="2"/>
  <c r="G10969" i="2"/>
  <c r="G1380" i="2"/>
  <c r="G10182" i="2"/>
  <c r="G10896" i="2"/>
  <c r="G9043" i="2"/>
  <c r="G11176" i="2"/>
  <c r="G2969" i="2"/>
  <c r="G10406" i="2"/>
  <c r="G1935" i="2"/>
  <c r="G5299" i="2"/>
  <c r="G8869" i="2"/>
  <c r="G9397" i="2"/>
  <c r="G4573" i="2"/>
  <c r="G7822" i="2"/>
  <c r="G1507" i="2"/>
  <c r="G1657" i="2"/>
  <c r="G8738" i="2"/>
  <c r="G9803" i="2"/>
  <c r="G10767" i="2"/>
  <c r="G2755" i="2"/>
  <c r="G3013" i="2"/>
  <c r="G9697" i="2"/>
  <c r="G2952" i="2"/>
  <c r="G2476" i="2"/>
  <c r="G6768" i="2"/>
  <c r="G3706" i="2"/>
  <c r="G8319" i="2"/>
  <c r="G11984" i="2"/>
  <c r="G2594" i="2"/>
  <c r="G671" i="2"/>
  <c r="G3384" i="2"/>
  <c r="G5536" i="2"/>
  <c r="G11977" i="2"/>
  <c r="G10223" i="2"/>
  <c r="G6786" i="2"/>
  <c r="G2872" i="2"/>
  <c r="G225" i="2"/>
  <c r="G6257" i="2"/>
  <c r="G10897" i="2"/>
  <c r="G7473" i="2"/>
  <c r="G2503" i="2"/>
  <c r="G7769" i="2"/>
  <c r="G8305" i="2"/>
  <c r="G7139" i="2"/>
  <c r="G2107" i="2"/>
  <c r="G9348" i="2"/>
  <c r="G10918" i="2"/>
  <c r="G1495" i="2"/>
  <c r="G9258" i="2"/>
  <c r="G10768" i="2"/>
  <c r="G11690" i="2"/>
  <c r="G10468" i="2"/>
  <c r="G7977" i="2"/>
  <c r="G9779" i="2"/>
  <c r="G3912" i="2"/>
  <c r="G2261" i="2"/>
  <c r="G4199" i="2"/>
  <c r="G5048" i="2"/>
  <c r="G39" i="2"/>
  <c r="G10155" i="2"/>
  <c r="G6696" i="2"/>
  <c r="G11315" i="2"/>
  <c r="G11968" i="2"/>
  <c r="G3385" i="2"/>
  <c r="G6104" i="2"/>
  <c r="G371" i="2"/>
  <c r="G2359" i="2"/>
  <c r="G9024" i="2"/>
  <c r="G8739" i="2"/>
  <c r="G452" i="2"/>
  <c r="G9387" i="2"/>
  <c r="G1621" i="2"/>
  <c r="G10988" i="2"/>
  <c r="G4826" i="2"/>
  <c r="G5100" i="2"/>
  <c r="G8579" i="2"/>
  <c r="G4646" i="2"/>
  <c r="G5120" i="2"/>
  <c r="G1508" i="2"/>
  <c r="G778" i="2"/>
  <c r="G10486" i="2"/>
  <c r="G4647" i="2"/>
  <c r="G6048" i="2"/>
  <c r="G6970" i="2"/>
  <c r="G10727" i="2"/>
  <c r="G3969" i="2"/>
  <c r="G7890" i="2"/>
  <c r="G9333" i="2"/>
  <c r="G2012" i="2"/>
  <c r="G1130" i="2"/>
  <c r="G2108" i="2"/>
  <c r="G7441" i="2"/>
  <c r="G4761" i="2"/>
  <c r="G5708" i="2"/>
  <c r="G6314" i="2"/>
  <c r="G4200" i="2"/>
  <c r="G7959" i="2"/>
  <c r="G3134" i="2"/>
  <c r="G9698" i="2"/>
  <c r="G4534" i="2"/>
  <c r="G7180" i="2"/>
  <c r="G7064" i="2"/>
  <c r="G383" i="2"/>
  <c r="G6530" i="2"/>
  <c r="G8163" i="2"/>
  <c r="G2562" i="2"/>
  <c r="G2053" i="2"/>
  <c r="G11925" i="2"/>
  <c r="G8365" i="2"/>
  <c r="G10113" i="2"/>
  <c r="G7300" i="2"/>
  <c r="G8630" i="2"/>
  <c r="G1565" i="2"/>
  <c r="G5101" i="2"/>
  <c r="G6286" i="2"/>
  <c r="G4726" i="2"/>
  <c r="G8139" i="2"/>
  <c r="G2994" i="2"/>
  <c r="G7669" i="2"/>
  <c r="G2826" i="2"/>
  <c r="G3941" i="2"/>
  <c r="G3617" i="2"/>
  <c r="G3035" i="2"/>
  <c r="G1271" i="2"/>
  <c r="G3676" i="2"/>
  <c r="G2089" i="2"/>
  <c r="G9614" i="2"/>
  <c r="G6402" i="2"/>
  <c r="G7927" i="2"/>
  <c r="G11736" i="2"/>
  <c r="G9528" i="2"/>
  <c r="G10495" i="2"/>
  <c r="G9064" i="2"/>
  <c r="G8205" i="2"/>
  <c r="G11275" i="2"/>
  <c r="G9408" i="2"/>
  <c r="G1089" i="2"/>
  <c r="G5677" i="2"/>
  <c r="G5121" i="2"/>
  <c r="G7752" i="2"/>
  <c r="G5878" i="2"/>
  <c r="G11505" i="2"/>
  <c r="G10469" i="2"/>
  <c r="G497" i="2"/>
  <c r="G7207" i="2"/>
  <c r="G4473" i="2"/>
  <c r="G7960" i="2"/>
  <c r="G5031" i="2"/>
  <c r="G4339" i="2"/>
  <c r="G11650" i="2"/>
  <c r="G11239" i="2"/>
  <c r="G6539" i="2"/>
  <c r="G1975" i="2"/>
  <c r="G8366" i="2"/>
  <c r="G2732" i="2"/>
  <c r="G8293" i="2"/>
  <c r="G11144" i="2"/>
  <c r="G2054" i="2"/>
  <c r="G11343" i="2"/>
  <c r="G10746" i="2"/>
  <c r="G8206" i="2"/>
  <c r="G6573" i="2"/>
  <c r="G1149" i="2"/>
  <c r="G6105" i="2"/>
  <c r="G8834" i="2"/>
  <c r="G1022" i="2"/>
  <c r="G10366" i="2"/>
  <c r="G8337" i="2"/>
  <c r="G6225" i="2"/>
  <c r="G7390" i="2"/>
  <c r="G7004" i="2"/>
  <c r="G11474" i="2"/>
  <c r="G6971" i="2"/>
  <c r="G10252" i="2"/>
  <c r="G11328" i="2"/>
  <c r="G725" i="2"/>
  <c r="G3120" i="2"/>
  <c r="G8809" i="2"/>
  <c r="G1644" i="2"/>
  <c r="G10306" i="2"/>
  <c r="G3532" i="2"/>
  <c r="G1540" i="2"/>
  <c r="G478" i="2"/>
  <c r="G11887" i="2"/>
  <c r="G1038" i="2"/>
  <c r="G8356" i="2"/>
  <c r="G4562" i="2"/>
  <c r="G8615" i="2"/>
  <c r="G1356" i="2"/>
  <c r="G7193" i="2"/>
  <c r="G2001" i="2"/>
  <c r="G9372" i="2"/>
  <c r="G6085" i="2"/>
  <c r="G5463" i="2"/>
  <c r="G11868" i="2"/>
  <c r="G4220" i="2"/>
  <c r="G276" i="2"/>
  <c r="G726" i="2"/>
  <c r="G8281" i="2"/>
  <c r="G10728" i="2"/>
  <c r="G3087" i="2"/>
  <c r="G645" i="2"/>
  <c r="G10407" i="2"/>
  <c r="G5421" i="2"/>
  <c r="G2563" i="2"/>
  <c r="G5962" i="2"/>
  <c r="G1658" i="2"/>
  <c r="G1740" i="2"/>
  <c r="G10279" i="2"/>
  <c r="G1596" i="2"/>
  <c r="G1272" i="2"/>
  <c r="G1150" i="2"/>
  <c r="G3690" i="2"/>
  <c r="G9113" i="2"/>
  <c r="G10849" i="2"/>
  <c r="G6166" i="2"/>
  <c r="G6615" i="2"/>
  <c r="G2360" i="2"/>
  <c r="G8338" i="2"/>
  <c r="G10970" i="2"/>
  <c r="G5186" i="2"/>
  <c r="G8925" i="2"/>
  <c r="G2013" i="2"/>
  <c r="G7374" i="2"/>
  <c r="G6697" i="2"/>
  <c r="G8715" i="2"/>
  <c r="G8616" i="2"/>
  <c r="G8294" i="2"/>
  <c r="G9124" i="2"/>
  <c r="G6120" i="2"/>
  <c r="G3302" i="2"/>
  <c r="G11329" i="2"/>
  <c r="G3164" i="2"/>
  <c r="G1108" i="2"/>
  <c r="G9683" i="2"/>
  <c r="G819" i="2"/>
  <c r="G4485" i="2"/>
  <c r="G11848" i="2"/>
  <c r="G5070" i="2"/>
  <c r="G5102" i="2"/>
  <c r="G3895" i="2"/>
  <c r="G5562" i="2"/>
  <c r="G6268" i="2"/>
  <c r="G9201" i="2"/>
  <c r="G2693" i="2"/>
  <c r="G10971" i="2"/>
  <c r="G11145" i="2"/>
  <c r="G6011" i="2"/>
  <c r="G4507" i="2"/>
  <c r="G2920" i="2"/>
  <c r="G11714" i="2"/>
  <c r="G1690" i="2"/>
  <c r="G5491" i="2"/>
  <c r="G4786" i="2"/>
  <c r="G1076" i="2"/>
  <c r="G10142" i="2"/>
  <c r="G11036" i="2"/>
  <c r="G10084" i="2"/>
  <c r="G4814" i="2"/>
  <c r="G10044" i="2"/>
  <c r="G9792" i="2"/>
  <c r="G7928" i="2"/>
  <c r="G10240" i="2"/>
  <c r="G8960" i="2"/>
  <c r="G9590" i="2"/>
  <c r="G2859" i="2"/>
  <c r="G9148" i="2"/>
  <c r="G1004" i="2"/>
  <c r="G5719" i="2"/>
  <c r="G9349" i="2"/>
  <c r="G3970" i="2"/>
  <c r="G2126" i="2"/>
  <c r="G1861" i="2"/>
  <c r="G10424" i="2"/>
  <c r="G8153" i="2"/>
  <c r="G2653" i="2"/>
  <c r="G372" i="2"/>
  <c r="G5187" i="2"/>
  <c r="G10565" i="2"/>
  <c r="G3402" i="2"/>
  <c r="G5520" i="2"/>
  <c r="G1312" i="2"/>
  <c r="G985" i="2"/>
  <c r="G10898" i="2"/>
  <c r="G1936" i="2"/>
  <c r="G4628" i="2"/>
  <c r="G5692" i="2"/>
  <c r="G7944" i="2"/>
  <c r="G5537" i="2"/>
  <c r="G5884" i="2"/>
  <c r="G8347" i="2"/>
  <c r="G10956" i="2"/>
  <c r="G7140" i="2"/>
  <c r="G236" i="2"/>
  <c r="G7375" i="2"/>
  <c r="G2748" i="2"/>
  <c r="G9096" i="2"/>
  <c r="G9350" i="2"/>
  <c r="G11805" i="2"/>
  <c r="G7278" i="2"/>
  <c r="G11363" i="2"/>
  <c r="G9362" i="2"/>
  <c r="G8015" i="2"/>
  <c r="G10114" i="2"/>
  <c r="G5879" i="2"/>
  <c r="G9767" i="2"/>
  <c r="G11262" i="2"/>
  <c r="G7770" i="2"/>
  <c r="G11582" i="2"/>
  <c r="G237" i="2"/>
  <c r="G7442" i="2"/>
  <c r="G7823" i="2"/>
  <c r="G568" i="2"/>
  <c r="G851" i="2"/>
  <c r="G8367" i="2"/>
  <c r="G600" i="2"/>
  <c r="G3995" i="2"/>
  <c r="G9398" i="2"/>
  <c r="G11888" i="2"/>
  <c r="G54" i="2"/>
  <c r="G7181" i="2"/>
  <c r="G6167" i="2"/>
  <c r="G2322" i="2"/>
  <c r="G9137" i="2"/>
  <c r="G158" i="2"/>
  <c r="G8357" i="2"/>
  <c r="G159" i="2"/>
  <c r="G2953" i="2"/>
  <c r="G3626" i="2"/>
  <c r="G3228" i="2"/>
  <c r="G1330" i="2"/>
  <c r="G9515" i="2"/>
  <c r="G9902" i="2"/>
  <c r="G4221" i="2"/>
  <c r="G8870" i="2"/>
  <c r="G4163" i="2"/>
  <c r="G11604" i="2"/>
  <c r="G8598" i="2"/>
  <c r="G5436" i="2"/>
  <c r="G4523" i="2"/>
  <c r="G9738" i="2"/>
  <c r="G8695" i="2"/>
  <c r="G1877" i="2"/>
  <c r="G5480" i="2"/>
  <c r="G7048" i="2"/>
  <c r="G3811" i="2"/>
  <c r="G1023" i="2"/>
  <c r="G6212" i="2"/>
  <c r="G104" i="2"/>
  <c r="G10878" i="2"/>
  <c r="G601" i="2"/>
  <c r="G5906" i="2"/>
  <c r="G10879" i="2"/>
  <c r="G9434" i="2"/>
  <c r="G7461" i="2"/>
  <c r="G11625" i="2"/>
  <c r="G834" i="2"/>
  <c r="G1286" i="2"/>
  <c r="G1834" i="2"/>
  <c r="G2654" i="2"/>
  <c r="G10224" i="2"/>
  <c r="G7596" i="2"/>
  <c r="G5103" i="2"/>
  <c r="G2307" i="2"/>
  <c r="G3755" i="2"/>
  <c r="G6315" i="2"/>
  <c r="G149" i="2"/>
  <c r="G8696" i="2"/>
  <c r="G4982" i="2"/>
  <c r="G10496" i="2"/>
  <c r="G2712" i="2"/>
  <c r="G11614" i="2"/>
  <c r="G7376" i="2"/>
  <c r="G6727" i="2"/>
  <c r="G863" i="2"/>
  <c r="G8871" i="2"/>
  <c r="G3229" i="2"/>
  <c r="G10837" i="2"/>
  <c r="G7906" i="2"/>
  <c r="G1381" i="2"/>
  <c r="G373" i="2"/>
  <c r="G9936" i="2"/>
  <c r="G4270" i="2"/>
  <c r="G10143" i="2"/>
  <c r="G5990" i="2"/>
  <c r="G11889" i="2"/>
  <c r="G7807" i="2"/>
  <c r="G8886" i="2"/>
  <c r="G743" i="2"/>
  <c r="G4383" i="2"/>
  <c r="G5774" i="2"/>
  <c r="G2756" i="2"/>
  <c r="G5907" i="2"/>
  <c r="G3756" i="2"/>
  <c r="G2175" i="2"/>
  <c r="G9461" i="2"/>
  <c r="G11737" i="2"/>
  <c r="G3182" i="2"/>
  <c r="G3373" i="2"/>
  <c r="G1176" i="2"/>
  <c r="G3334" i="2"/>
  <c r="G10425" i="2"/>
  <c r="G4061" i="2"/>
  <c r="G9768" i="2"/>
  <c r="G4474" i="2"/>
  <c r="G3913" i="2"/>
  <c r="G5895" i="2"/>
  <c r="G2488" i="2"/>
  <c r="G6920" i="2"/>
  <c r="G11376" i="2"/>
  <c r="G1199" i="2"/>
  <c r="G6626" i="2"/>
  <c r="G6562" i="2"/>
  <c r="G8481" i="2"/>
  <c r="G7548" i="2"/>
  <c r="G8554" i="2"/>
  <c r="G6150" i="2"/>
  <c r="G6226" i="2"/>
  <c r="G8428" i="2"/>
  <c r="G351" i="2"/>
  <c r="G10264" i="2"/>
  <c r="G8852" i="2"/>
  <c r="G8631" i="2"/>
  <c r="G1752" i="2"/>
  <c r="G11127" i="2"/>
  <c r="G2109" i="2"/>
  <c r="G1541" i="2"/>
  <c r="G10972" i="2"/>
  <c r="G9944" i="2"/>
  <c r="G1224" i="2"/>
  <c r="G8994" i="2"/>
  <c r="G2361" i="2"/>
  <c r="G7783" i="2"/>
  <c r="G5896" i="2"/>
  <c r="G7349" i="2"/>
  <c r="G9388" i="2"/>
  <c r="G4280" i="2"/>
  <c r="G9025" i="2"/>
  <c r="G1496" i="2"/>
  <c r="G939" i="2"/>
  <c r="G2446" i="2"/>
  <c r="G3796" i="2"/>
  <c r="G9769" i="2"/>
  <c r="G9945" i="2"/>
  <c r="G10441" i="2"/>
  <c r="G9008" i="2"/>
  <c r="G4775" i="2"/>
  <c r="G1878" i="2"/>
  <c r="G5139" i="2"/>
  <c r="G1835" i="2"/>
  <c r="G4962" i="2"/>
  <c r="G5747" i="2"/>
  <c r="G6972" i="2"/>
  <c r="G7961" i="2"/>
  <c r="G8786" i="2"/>
  <c r="G6710" i="2"/>
  <c r="G5508" i="2"/>
  <c r="G761" i="2"/>
  <c r="G6034" i="2"/>
  <c r="G6854" i="2"/>
  <c r="G9684" i="2"/>
  <c r="G5627" i="2"/>
  <c r="G3088" i="2"/>
  <c r="G9462" i="2"/>
  <c r="G7690" i="2"/>
  <c r="G9946" i="2"/>
  <c r="G5353" i="2"/>
  <c r="G2002" i="2"/>
  <c r="G646" i="2"/>
  <c r="G986" i="2"/>
  <c r="G3567" i="2"/>
  <c r="G5885" i="2"/>
  <c r="G11552" i="2"/>
  <c r="G9916" i="2"/>
  <c r="G11806" i="2"/>
  <c r="G6769" i="2"/>
  <c r="G9050" i="2"/>
  <c r="G10457" i="2"/>
  <c r="G7222" i="2"/>
  <c r="G4319" i="2"/>
  <c r="G10899" i="2"/>
  <c r="G328" i="2"/>
  <c r="G2176" i="2"/>
  <c r="G6438" i="2"/>
  <c r="G7501" i="2"/>
  <c r="G7597" i="2"/>
  <c r="G9319" i="2"/>
  <c r="G4117" i="2"/>
  <c r="G12000" i="2"/>
  <c r="G5492" i="2"/>
  <c r="G2578" i="2"/>
  <c r="G8617" i="2"/>
  <c r="G6540" i="2"/>
  <c r="G2457" i="2"/>
  <c r="G9580" i="2"/>
  <c r="G1382" i="2"/>
  <c r="G1509" i="2"/>
  <c r="G6728" i="2"/>
  <c r="G3270" i="2"/>
  <c r="G5381" i="2"/>
  <c r="G4613" i="2"/>
  <c r="G3797" i="2"/>
  <c r="G4648" i="2"/>
  <c r="G4129" i="2"/>
  <c r="G4084" i="2"/>
  <c r="G2477" i="2"/>
  <c r="G11626" i="2"/>
  <c r="G9903" i="2"/>
  <c r="G11406" i="2"/>
  <c r="G1419" i="2"/>
  <c r="G7400" i="2"/>
  <c r="G7581" i="2"/>
  <c r="G11651" i="2"/>
  <c r="G7698" i="2"/>
  <c r="G2177" i="2"/>
  <c r="G2564" i="2"/>
  <c r="G6937" i="2"/>
  <c r="G4727" i="2"/>
  <c r="G2733" i="2"/>
  <c r="G9163" i="2"/>
  <c r="G4006" i="2"/>
  <c r="G40" i="2"/>
  <c r="G5188" i="2"/>
  <c r="G1836" i="2"/>
  <c r="G2860" i="2"/>
  <c r="G10805" i="2"/>
  <c r="G6106" i="2"/>
  <c r="G3403" i="2"/>
  <c r="G7182" i="2"/>
  <c r="G8016" i="2"/>
  <c r="G11194" i="2"/>
  <c r="G3581" i="2"/>
  <c r="G5812" i="2"/>
  <c r="G7571" i="2"/>
  <c r="G530" i="2"/>
  <c r="G6298" i="2"/>
  <c r="G8906" i="2"/>
  <c r="G6647" i="2"/>
  <c r="G5963" i="2"/>
  <c r="G11449" i="2"/>
  <c r="G5313" i="2"/>
  <c r="G7891" i="2"/>
  <c r="G8676" i="2"/>
  <c r="G2643" i="2"/>
  <c r="G6616" i="2"/>
  <c r="G6258" i="2"/>
  <c r="G9175" i="2"/>
  <c r="G5314" i="2"/>
  <c r="G11902" i="2"/>
  <c r="G4664" i="2"/>
  <c r="G3317" i="2"/>
  <c r="G11380" i="2"/>
  <c r="G5813" i="2"/>
  <c r="G1485" i="2"/>
  <c r="G874" i="2"/>
  <c r="G5563" i="2"/>
  <c r="G11591" i="2"/>
  <c r="G3183" i="2"/>
  <c r="G6388" i="2"/>
  <c r="G11583" i="2"/>
  <c r="G10354" i="2"/>
  <c r="G7065" i="2"/>
  <c r="G9164" i="2"/>
  <c r="G11344" i="2"/>
  <c r="G11506" i="2"/>
  <c r="G8154" i="2"/>
  <c r="G10618" i="2"/>
  <c r="G8416" i="2"/>
  <c r="G9570" i="2"/>
  <c r="G5422" i="2"/>
  <c r="G9274" i="2"/>
  <c r="G9188" i="2"/>
  <c r="G5270" i="2"/>
  <c r="G5061" i="2"/>
  <c r="G8973" i="2"/>
  <c r="G7562" i="2"/>
  <c r="G2987" i="2"/>
  <c r="G4563" i="2"/>
  <c r="G1077" i="2"/>
  <c r="G4142" i="2"/>
  <c r="G7582" i="2"/>
  <c r="G384" i="2"/>
  <c r="G10006" i="2"/>
  <c r="G2676" i="2"/>
  <c r="G4108" i="2"/>
  <c r="G8242" i="2"/>
  <c r="G12001" i="2"/>
  <c r="G8795" i="2"/>
  <c r="G940" i="2"/>
  <c r="G9051" i="2"/>
  <c r="G2285" i="2"/>
  <c r="G9723" i="2"/>
  <c r="G806" i="2"/>
  <c r="G238" i="2"/>
  <c r="G4857" i="2"/>
  <c r="G3664" i="2"/>
  <c r="G10859" i="2"/>
  <c r="G1763" i="2"/>
  <c r="G2734" i="2"/>
  <c r="G10115" i="2"/>
  <c r="G4598" i="2"/>
  <c r="G9373" i="2"/>
  <c r="G5830" i="2"/>
  <c r="G10645" i="2"/>
  <c r="G10523" i="2"/>
  <c r="G8453" i="2"/>
  <c r="G8119" i="2"/>
  <c r="G5509" i="2"/>
  <c r="G404" i="2"/>
  <c r="G1452" i="2"/>
  <c r="G453" i="2"/>
  <c r="G10063" i="2"/>
  <c r="G11542" i="2"/>
  <c r="G3971" i="2"/>
  <c r="G5951" i="2"/>
  <c r="G8046" i="2"/>
  <c r="G6617" i="2"/>
  <c r="G7824" i="2"/>
  <c r="G7487" i="2"/>
  <c r="G3060" i="2"/>
  <c r="G3987" i="2"/>
  <c r="G9995" i="2"/>
  <c r="G6685" i="2"/>
  <c r="G4178" i="2"/>
  <c r="G4876" i="2"/>
  <c r="G7443" i="2"/>
  <c r="G924" i="2"/>
  <c r="G11605" i="2"/>
  <c r="G4118" i="2"/>
  <c r="G2190" i="2"/>
  <c r="G633" i="2"/>
  <c r="G4042" i="2"/>
  <c r="G9125" i="2"/>
  <c r="G4007" i="2"/>
  <c r="G7572" i="2"/>
  <c r="G8075" i="2"/>
  <c r="G3438" i="2"/>
  <c r="G11099" i="2"/>
  <c r="G5678" i="2"/>
  <c r="G2489" i="2"/>
  <c r="G5062" i="2"/>
  <c r="G11240" i="2"/>
  <c r="G11890" i="2"/>
  <c r="G6711" i="2"/>
  <c r="G7444" i="2"/>
  <c r="G3108" i="2"/>
  <c r="G8853" i="2"/>
  <c r="G5897" i="2"/>
  <c r="G11398" i="2"/>
  <c r="G329" i="2"/>
  <c r="G5063" i="2"/>
  <c r="G3798" i="2"/>
  <c r="G1046" i="2"/>
  <c r="G4256" i="2"/>
  <c r="G7907" i="2"/>
  <c r="G8047" i="2"/>
  <c r="G2995" i="2"/>
  <c r="G5257" i="2"/>
  <c r="G7549" i="2"/>
  <c r="G8243" i="2"/>
  <c r="G8528" i="2"/>
  <c r="G3014" i="2"/>
  <c r="G4051" i="2"/>
  <c r="G1578" i="2"/>
  <c r="G1741" i="2"/>
  <c r="G4587" i="2"/>
  <c r="G6178" i="2"/>
  <c r="G6787" i="2"/>
  <c r="G4963" i="2"/>
  <c r="G10747" i="2"/>
  <c r="G1497" i="2"/>
  <c r="G1273" i="2"/>
  <c r="G2713" i="2"/>
  <c r="G3785" i="2"/>
  <c r="G5802" i="2"/>
  <c r="G1984" i="2"/>
  <c r="G2055" i="2"/>
  <c r="G6911" i="2"/>
  <c r="G4097" i="2"/>
  <c r="G8854" i="2"/>
  <c r="G3121" i="2"/>
  <c r="G9980" i="2"/>
  <c r="G10566" i="2"/>
  <c r="G3255" i="2"/>
  <c r="G7598" i="2"/>
  <c r="G4414" i="2"/>
  <c r="G6403" i="2"/>
  <c r="G10756" i="2"/>
  <c r="G5856" i="2"/>
  <c r="G3722" i="2"/>
  <c r="G8320" i="2"/>
  <c r="G5464" i="2"/>
  <c r="G4201" i="2"/>
  <c r="G6737" i="2"/>
  <c r="G6269" i="2"/>
  <c r="G3015" i="2"/>
  <c r="G252" i="2"/>
  <c r="G11636" i="2"/>
  <c r="G3637" i="2"/>
  <c r="G9418" i="2"/>
  <c r="G4030" i="2"/>
  <c r="G5166" i="2"/>
  <c r="G3691" i="2"/>
  <c r="G8029" i="2"/>
  <c r="G3292" i="2"/>
  <c r="G7257" i="2"/>
  <c r="G11973" i="2"/>
  <c r="G10497" i="2"/>
  <c r="G239" i="2"/>
  <c r="G8321" i="2"/>
  <c r="G8339" i="2"/>
  <c r="G3122" i="2"/>
  <c r="G2757" i="2"/>
  <c r="G5481" i="2"/>
  <c r="G1926" i="2"/>
  <c r="G6414" i="2"/>
  <c r="G1177" i="2"/>
  <c r="G2127" i="2"/>
  <c r="G3213" i="2"/>
  <c r="G2251" i="2"/>
  <c r="G4919" i="2"/>
  <c r="G4847" i="2"/>
  <c r="G8076" i="2"/>
  <c r="G6121" i="2"/>
  <c r="G5366" i="2"/>
  <c r="G5862" i="2"/>
  <c r="G7641" i="2"/>
  <c r="G9363" i="2"/>
  <c r="G8368" i="2"/>
  <c r="G11112" i="2"/>
  <c r="G1225" i="2"/>
  <c r="G1529" i="2"/>
  <c r="G10049" i="2"/>
  <c r="G2385" i="2"/>
  <c r="G4675" i="2"/>
  <c r="G4130" i="2"/>
  <c r="G10442" i="2"/>
  <c r="G1331" i="2"/>
  <c r="G7420" i="2"/>
  <c r="G7850" i="2"/>
  <c r="G8387" i="2"/>
  <c r="G4973" i="2"/>
  <c r="G1187" i="2"/>
  <c r="G2565" i="2"/>
  <c r="G3942" i="2"/>
  <c r="G7361" i="2"/>
  <c r="G6331" i="2"/>
  <c r="G2447" i="2"/>
  <c r="G3568" i="2"/>
  <c r="G4776" i="2"/>
  <c r="G2164" i="2"/>
  <c r="G4496" i="2"/>
  <c r="G9973" i="2"/>
  <c r="G8077" i="2"/>
  <c r="G11254" i="2"/>
  <c r="G3707" i="2"/>
  <c r="G4665" i="2"/>
  <c r="G5662" i="2"/>
  <c r="G8295" i="2"/>
  <c r="G7699" i="2"/>
  <c r="G1579" i="2"/>
  <c r="G4777" i="2"/>
  <c r="G7691" i="2"/>
  <c r="G7653" i="2"/>
  <c r="G1109" i="2"/>
  <c r="G2988" i="2"/>
  <c r="G2933" i="2"/>
  <c r="G1937" i="2"/>
  <c r="G7834" i="2"/>
  <c r="G3480" i="2"/>
  <c r="G4827" i="2"/>
  <c r="G4308" i="2"/>
  <c r="G7563" i="2"/>
  <c r="G10344" i="2"/>
  <c r="G852" i="2"/>
  <c r="G8740" i="2"/>
  <c r="G10973" i="2"/>
  <c r="G2466" i="2"/>
  <c r="G4119" i="2"/>
  <c r="G4143" i="2"/>
  <c r="G2165" i="2"/>
  <c r="G8555" i="2"/>
  <c r="G3648" i="2"/>
  <c r="G1365" i="2"/>
  <c r="G3943" i="2"/>
  <c r="G6729" i="2"/>
  <c r="G2508" i="2"/>
  <c r="G875" i="2"/>
  <c r="G9591" i="2"/>
  <c r="G1985" i="2"/>
  <c r="G6730" i="2"/>
  <c r="G9214" i="2"/>
  <c r="G2666" i="2"/>
  <c r="G9770" i="2"/>
  <c r="G672" i="2"/>
  <c r="G2633" i="2"/>
  <c r="G3165" i="2"/>
  <c r="G1274" i="2"/>
  <c r="G7258" i="2"/>
  <c r="G2549" i="2"/>
  <c r="G11974" i="2"/>
  <c r="G1520" i="2"/>
  <c r="G10144" i="2"/>
  <c r="G7700" i="2"/>
  <c r="G2934" i="2"/>
  <c r="G6151" i="2"/>
  <c r="G1366" i="2"/>
  <c r="G7908" i="2"/>
  <c r="G3361" i="2"/>
  <c r="G10957" i="2"/>
  <c r="G5482" i="2"/>
  <c r="G11450" i="2"/>
  <c r="G4062" i="2"/>
  <c r="G2386" i="2"/>
  <c r="G10930" i="2"/>
  <c r="G8454" i="2"/>
  <c r="G1188" i="2"/>
  <c r="G11417" i="2"/>
  <c r="G2222" i="2"/>
  <c r="G3256" i="2"/>
  <c r="G11565" i="2"/>
  <c r="G4891" i="2"/>
  <c r="G83" i="2"/>
  <c r="G5286" i="2"/>
  <c r="G5483" i="2"/>
  <c r="G4297" i="2"/>
  <c r="G6067" i="2"/>
  <c r="G1090" i="2"/>
  <c r="G2308" i="2"/>
  <c r="G3214" i="2"/>
  <c r="G2954" i="2"/>
  <c r="G10619" i="2"/>
  <c r="G10408" i="2"/>
  <c r="G5886" i="2"/>
  <c r="G5086" i="2"/>
  <c r="G10022" i="2"/>
  <c r="G9649" i="2"/>
  <c r="G5521" i="2"/>
  <c r="G3271" i="2"/>
  <c r="G7194" i="2"/>
  <c r="G11316" i="2"/>
  <c r="G2758" i="2"/>
  <c r="G11283" i="2"/>
  <c r="G4564" i="2"/>
  <c r="G7154" i="2"/>
  <c r="G7121" i="2"/>
  <c r="G692" i="2"/>
  <c r="G240" i="2"/>
  <c r="G2349" i="2"/>
  <c r="G3723" i="2"/>
  <c r="G7020" i="2"/>
  <c r="G9872" i="2"/>
  <c r="G6805" i="2"/>
  <c r="G10040" i="2"/>
  <c r="G8632" i="2"/>
  <c r="G11756" i="2"/>
  <c r="G7909" i="2"/>
  <c r="G5019" i="2"/>
  <c r="G5522" i="2"/>
  <c r="G10880" i="2"/>
  <c r="G1764" i="2"/>
  <c r="G7096" i="2"/>
  <c r="G6316" i="2"/>
  <c r="G5991" i="2"/>
  <c r="G6839" i="2"/>
  <c r="G5908" i="2"/>
  <c r="G2081" i="2"/>
  <c r="G1837" i="2"/>
  <c r="G7945" i="2"/>
  <c r="G11985" i="2"/>
  <c r="G6472" i="2"/>
  <c r="G3724" i="2"/>
  <c r="G6270" i="2"/>
  <c r="G6502" i="2"/>
  <c r="G10280" i="2"/>
  <c r="G5219" i="2"/>
  <c r="G7183" i="2"/>
  <c r="G10524" i="2"/>
  <c r="G8164" i="2"/>
  <c r="G4614" i="2"/>
  <c r="G4745" i="2"/>
  <c r="G10974" i="2"/>
  <c r="G4281" i="2"/>
  <c r="G7036" i="2"/>
  <c r="G1530" i="2"/>
  <c r="G1275" i="2"/>
  <c r="G3283" i="2"/>
  <c r="G9435" i="2"/>
  <c r="G8697" i="2"/>
  <c r="G11507" i="2"/>
  <c r="G2841" i="2"/>
  <c r="G8296" i="2"/>
  <c r="G4684" i="2"/>
  <c r="G6541" i="2"/>
  <c r="G4905" i="2"/>
  <c r="G602" i="2"/>
  <c r="G9859" i="2"/>
  <c r="G7235" i="2"/>
  <c r="G7488" i="2"/>
  <c r="G7835" i="2"/>
  <c r="G7739" i="2"/>
  <c r="G7208" i="2"/>
  <c r="G95" i="2"/>
  <c r="G9227" i="2"/>
  <c r="G11489" i="2"/>
  <c r="G2387" i="2"/>
  <c r="G6240" i="2"/>
  <c r="G6241" i="2"/>
  <c r="G8140" i="2"/>
  <c r="G10195" i="2"/>
  <c r="G7642" i="2"/>
  <c r="G7851" i="2"/>
  <c r="G5382" i="2"/>
  <c r="G8698" i="2"/>
  <c r="G352" i="2"/>
  <c r="G5009" i="2"/>
  <c r="G5104" i="2"/>
  <c r="G7583" i="2"/>
  <c r="G11821" i="2"/>
  <c r="G10993" i="2"/>
  <c r="G6788" i="2"/>
  <c r="G3925" i="2"/>
  <c r="G8926" i="2"/>
  <c r="G10367" i="2"/>
  <c r="G1580" i="2"/>
  <c r="G7301" i="2"/>
  <c r="G3665" i="2"/>
  <c r="G3786" i="2"/>
  <c r="G8810" i="2"/>
  <c r="G3773" i="2"/>
  <c r="G9044" i="2"/>
  <c r="G2759" i="2"/>
  <c r="G5130" i="2"/>
  <c r="G4309" i="2"/>
  <c r="G4354" i="2"/>
  <c r="G3597" i="2"/>
  <c r="G2996" i="2"/>
  <c r="G7784" i="2"/>
  <c r="G11451" i="2"/>
  <c r="G9780" i="2"/>
  <c r="G2955" i="2"/>
  <c r="G5450" i="2"/>
  <c r="G10830" i="2"/>
  <c r="G10931" i="2"/>
  <c r="G374" i="2"/>
  <c r="G3191" i="2"/>
  <c r="G2409" i="2"/>
  <c r="G8244" i="2"/>
  <c r="G2014" i="2"/>
  <c r="G4282" i="2"/>
  <c r="G11330" i="2"/>
  <c r="G2223" i="2"/>
  <c r="G7155" i="2"/>
  <c r="G2776" i="2"/>
  <c r="G6574" i="2"/>
  <c r="G2478" i="2"/>
  <c r="G11676" i="2"/>
  <c r="G4415" i="2"/>
  <c r="G2458" i="2"/>
  <c r="G84" i="2"/>
  <c r="G5167" i="2"/>
  <c r="G6961" i="2"/>
  <c r="G9927" i="2"/>
  <c r="G10050" i="2"/>
  <c r="G5941" i="2"/>
  <c r="G1659" i="2"/>
  <c r="G4615" i="2"/>
  <c r="G8003" i="2"/>
  <c r="G6343" i="2"/>
  <c r="G10932" i="2"/>
  <c r="G8078" i="2"/>
  <c r="G2509" i="2"/>
  <c r="G4283" i="2"/>
  <c r="G7825" i="2"/>
  <c r="G5287" i="2"/>
  <c r="G11757" i="2"/>
  <c r="G8061" i="2"/>
  <c r="G4475" i="2"/>
  <c r="G1597" i="2"/>
  <c r="G353" i="2"/>
  <c r="G4460" i="2"/>
  <c r="G2815" i="2"/>
  <c r="G3192" i="2"/>
  <c r="G9739" i="2"/>
  <c r="G7451" i="2"/>
  <c r="G1259" i="2"/>
  <c r="G6348" i="2"/>
  <c r="G6878" i="2"/>
  <c r="G8907" i="2"/>
  <c r="G6035" i="2"/>
  <c r="G7573" i="2"/>
  <c r="G1986" i="2"/>
  <c r="G5931" i="2"/>
  <c r="G6686" i="2"/>
  <c r="G8811" i="2"/>
  <c r="G2783" i="2"/>
  <c r="G4289" i="2"/>
  <c r="G11490" i="2"/>
  <c r="G6049" i="2"/>
  <c r="G4877" i="2"/>
  <c r="G4043" i="2"/>
  <c r="G7156" i="2"/>
  <c r="G6242" i="2"/>
  <c r="G5898" i="2"/>
  <c r="G8872" i="2"/>
  <c r="G7005" i="2"/>
  <c r="G10116" i="2"/>
  <c r="G7797" i="2"/>
  <c r="G8155" i="2"/>
  <c r="G11452" i="2"/>
  <c r="G1383" i="2"/>
  <c r="G1158" i="2"/>
  <c r="G9947" i="2"/>
  <c r="G1367" i="2"/>
  <c r="G2935" i="2"/>
  <c r="G693" i="2"/>
  <c r="G7076" i="2"/>
  <c r="G11910" i="2"/>
  <c r="G6946" i="2"/>
  <c r="G4599" i="2"/>
  <c r="G1287" i="2"/>
  <c r="G4508" i="2"/>
  <c r="G2677" i="2"/>
  <c r="G5076" i="2"/>
  <c r="G10145" i="2"/>
  <c r="G2827" i="2"/>
  <c r="G5337" i="2"/>
  <c r="G8507" i="2"/>
  <c r="G6594" i="2"/>
  <c r="G7910" i="2"/>
  <c r="G6332" i="2"/>
  <c r="G11903" i="2"/>
  <c r="G2388" i="2"/>
  <c r="G6389" i="2"/>
  <c r="G1047" i="2"/>
  <c r="G7654" i="2"/>
  <c r="G3089" i="2"/>
  <c r="G85" i="2"/>
  <c r="G11195" i="2"/>
  <c r="G3748" i="2"/>
  <c r="G4878" i="2"/>
  <c r="G1470" i="2"/>
  <c r="G7852" i="2"/>
  <c r="G7836" i="2"/>
  <c r="G9749" i="2"/>
  <c r="G8942" i="2"/>
  <c r="G5609" i="2"/>
  <c r="G5300" i="2"/>
  <c r="G5140" i="2"/>
  <c r="G86" i="2"/>
  <c r="G9202" i="2"/>
  <c r="G7826" i="2"/>
  <c r="G5863" i="2"/>
  <c r="G1384" i="2"/>
  <c r="G11463" i="2"/>
  <c r="G5581" i="2"/>
  <c r="G7785" i="2"/>
  <c r="G6947" i="2"/>
  <c r="G853" i="2"/>
  <c r="G5189" i="2"/>
  <c r="G10393" i="2"/>
  <c r="G2149" i="2"/>
  <c r="G4574" i="2"/>
  <c r="G7474" i="2"/>
  <c r="G4416" i="2"/>
  <c r="G10384" i="2"/>
  <c r="G8048" i="2"/>
  <c r="G8141" i="2"/>
  <c r="G4486" i="2"/>
  <c r="G6698" i="2"/>
  <c r="G2714" i="2"/>
  <c r="G8462" i="2"/>
  <c r="G10946" i="2"/>
  <c r="G2041" i="2"/>
  <c r="G11822" i="2"/>
  <c r="G1200" i="2"/>
  <c r="G10919" i="2"/>
  <c r="G6731" i="2"/>
  <c r="G9750" i="2"/>
  <c r="G10368" i="2"/>
  <c r="G10780" i="2"/>
  <c r="G8943" i="2"/>
  <c r="G6879" i="2"/>
  <c r="G11659" i="2"/>
  <c r="G4535" i="2"/>
  <c r="G1420" i="2"/>
  <c r="G582" i="2"/>
  <c r="G6618" i="2"/>
  <c r="G2828" i="2"/>
  <c r="G5909" i="2"/>
  <c r="G9891" i="2"/>
  <c r="G7302" i="2"/>
  <c r="G11076" i="2"/>
  <c r="G8529" i="2"/>
  <c r="G7475" i="2"/>
  <c r="G2362" i="2"/>
  <c r="G2760" i="2"/>
  <c r="G8580" i="2"/>
  <c r="G11677" i="2"/>
  <c r="G1608" i="2"/>
  <c r="G9996" i="2"/>
  <c r="G1498" i="2"/>
  <c r="G6514" i="2"/>
  <c r="G7259" i="2"/>
  <c r="G3541" i="2"/>
  <c r="G6921" i="2"/>
  <c r="G2110" i="2"/>
  <c r="G9045" i="2"/>
  <c r="G2816" i="2"/>
  <c r="G7401" i="2"/>
  <c r="G1531" i="2"/>
  <c r="G3972" i="2"/>
  <c r="G5564" i="2"/>
  <c r="G11146" i="2"/>
  <c r="G454" i="2"/>
  <c r="G661" i="2"/>
  <c r="G583" i="2"/>
  <c r="G10667" i="2"/>
  <c r="G9320" i="2"/>
  <c r="G1566" i="2"/>
  <c r="G10586" i="2"/>
  <c r="G5354" i="2"/>
  <c r="G1884" i="2"/>
  <c r="G6531" i="2"/>
  <c r="G2907" i="2"/>
  <c r="G3996" i="2"/>
  <c r="G6453" i="2"/>
  <c r="G5786" i="2"/>
  <c r="G11807" i="2"/>
  <c r="G3598" i="2"/>
  <c r="G1660" i="2"/>
  <c r="G11522" i="2"/>
  <c r="G10470" i="2"/>
  <c r="G11263" i="2"/>
  <c r="G4787" i="2"/>
  <c r="G7987" i="2"/>
  <c r="G6627" i="2"/>
  <c r="G1753" i="2"/>
  <c r="G3509" i="2"/>
  <c r="G10369" i="2"/>
  <c r="G9804" i="2"/>
  <c r="G10781" i="2"/>
  <c r="G7946" i="2"/>
  <c r="G7947" i="2"/>
  <c r="G9860" i="2"/>
  <c r="G4762" i="2"/>
  <c r="G8677" i="2"/>
  <c r="G6317" i="2"/>
  <c r="G10265" i="2"/>
  <c r="G7711" i="2"/>
  <c r="G6814" i="2"/>
  <c r="G569" i="2"/>
  <c r="G7892" i="2"/>
  <c r="G9009" i="2"/>
  <c r="G5325" i="2"/>
  <c r="G10958" i="2"/>
  <c r="G6789" i="2"/>
  <c r="G11838" i="2"/>
  <c r="G5355" i="2"/>
  <c r="G7077" i="2"/>
  <c r="G5565" i="2"/>
  <c r="G8581" i="2"/>
  <c r="G9601" i="2"/>
  <c r="G6287" i="2"/>
  <c r="G2817" i="2"/>
  <c r="G4120" i="2"/>
  <c r="G7391" i="2"/>
  <c r="G4340" i="2"/>
  <c r="G8716" i="2"/>
  <c r="G8699" i="2"/>
  <c r="G10241" i="2"/>
  <c r="G2989" i="2"/>
  <c r="G9293" i="2"/>
  <c r="G6271" i="2"/>
  <c r="G2504" i="2"/>
  <c r="G1131" i="2"/>
  <c r="G8271" i="2"/>
  <c r="G2524" i="2"/>
  <c r="G5767" i="2"/>
  <c r="G10718" i="2"/>
  <c r="G354" i="2"/>
  <c r="G5315" i="2"/>
  <c r="G8654" i="2"/>
  <c r="G150" i="2"/>
  <c r="G4800" i="2"/>
  <c r="G10370" i="2"/>
  <c r="G4717" i="2"/>
  <c r="G8530" i="2"/>
  <c r="G11331" i="2"/>
  <c r="G1742" i="2"/>
  <c r="G9516" i="2"/>
  <c r="G10039" i="2"/>
  <c r="G10064" i="2"/>
  <c r="G3415" i="2"/>
  <c r="G4704" i="2"/>
  <c r="G6361" i="2"/>
  <c r="G9883" i="2"/>
  <c r="G7037" i="2"/>
  <c r="G2410" i="2"/>
  <c r="G2224" i="2"/>
  <c r="G6259" i="2"/>
  <c r="G10167" i="2"/>
  <c r="G5978" i="2"/>
  <c r="G2389" i="2"/>
  <c r="G8388" i="2"/>
  <c r="G4600" i="2"/>
  <c r="G1622" i="2"/>
  <c r="G8017" i="2"/>
  <c r="G8079" i="2"/>
  <c r="G4788" i="2"/>
  <c r="G6362" i="2"/>
  <c r="G2166" i="2"/>
  <c r="G1159" i="2"/>
  <c r="G6855" i="2"/>
  <c r="G7584" i="2"/>
  <c r="G10999" i="2"/>
  <c r="G11949" i="2"/>
  <c r="G3386" i="2"/>
  <c r="G2842" i="2"/>
  <c r="G1078" i="2"/>
  <c r="G6483" i="2"/>
  <c r="G4298" i="2"/>
  <c r="G9436" i="2"/>
  <c r="G241" i="2"/>
  <c r="G925" i="2"/>
  <c r="G5787" i="2"/>
  <c r="G3109" i="2"/>
  <c r="G4031" i="2"/>
  <c r="G1567" i="2"/>
  <c r="G5087" i="2"/>
  <c r="G11491" i="2"/>
  <c r="G5190" i="2"/>
  <c r="G8995" i="2"/>
  <c r="G4964" i="2"/>
  <c r="G7462" i="2"/>
  <c r="G7362" i="2"/>
  <c r="G7599" i="2"/>
  <c r="G4565" i="2"/>
  <c r="G9815" i="2"/>
  <c r="G7670" i="2"/>
  <c r="G2350" i="2"/>
  <c r="G9065" i="2"/>
  <c r="G11062" i="2"/>
  <c r="G7962" i="2"/>
  <c r="G6829" i="2"/>
  <c r="G4778" i="2"/>
  <c r="G4509" i="2"/>
  <c r="G10900" i="2"/>
  <c r="G6272" i="2"/>
  <c r="G4461" i="2"/>
  <c r="G9685" i="2"/>
  <c r="G2550" i="2"/>
  <c r="G2135" i="2"/>
  <c r="G3257" i="2"/>
  <c r="G5590" i="2"/>
  <c r="G1160" i="2"/>
  <c r="G7837" i="2"/>
  <c r="G431" i="2"/>
  <c r="G3757" i="2"/>
  <c r="G7122" i="2"/>
  <c r="G2178" i="2"/>
  <c r="G1332" i="2"/>
  <c r="G9389" i="2"/>
  <c r="G9848" i="2"/>
  <c r="G2111" i="2"/>
  <c r="G6260" i="2"/>
  <c r="G4549" i="2"/>
  <c r="G8725" i="2"/>
  <c r="G3230" i="2"/>
  <c r="G762" i="2"/>
  <c r="G5301" i="2"/>
  <c r="G2921" i="2"/>
  <c r="G7876" i="2"/>
  <c r="G11284" i="2"/>
  <c r="G4510" i="2"/>
  <c r="G11345" i="2"/>
  <c r="G603" i="2"/>
  <c r="G5942" i="2"/>
  <c r="G4393" i="2"/>
  <c r="G9251" i="2"/>
  <c r="G4450" i="2"/>
  <c r="G5748" i="2"/>
  <c r="G7421" i="2"/>
  <c r="G11492" i="2"/>
  <c r="G9084" i="2"/>
  <c r="G2997" i="2"/>
  <c r="G5566" i="2"/>
  <c r="G2490" i="2"/>
  <c r="G779" i="2"/>
  <c r="G3090" i="2"/>
  <c r="G8062" i="2"/>
  <c r="G1005" i="2"/>
  <c r="G7786" i="2"/>
  <c r="G9026" i="2"/>
  <c r="G10426" i="2"/>
  <c r="G6542" i="2"/>
  <c r="G9052" i="2"/>
  <c r="G2873" i="2"/>
  <c r="G1276" i="2"/>
  <c r="G2735" i="2"/>
  <c r="G8165" i="2"/>
  <c r="G3627" i="2"/>
  <c r="G7521" i="2"/>
  <c r="G926" i="2"/>
  <c r="G6738" i="2"/>
  <c r="G6288" i="2"/>
  <c r="G11699" i="2"/>
  <c r="G1288" i="2"/>
  <c r="G807" i="2"/>
  <c r="G11911" i="2"/>
  <c r="G11849" i="2"/>
  <c r="G10427" i="2"/>
  <c r="G9650" i="2"/>
  <c r="G5403" i="2"/>
  <c r="G170" i="2"/>
  <c r="G10511" i="2"/>
  <c r="G11592" i="2"/>
  <c r="G6107" i="2"/>
  <c r="G7963" i="2"/>
  <c r="G2351" i="2"/>
  <c r="G7173" i="2"/>
  <c r="G3272" i="2"/>
  <c r="G1277" i="2"/>
  <c r="G4044" i="2"/>
  <c r="G7655" i="2"/>
  <c r="G694" i="2"/>
  <c r="G7600" i="2"/>
  <c r="G8108" i="2"/>
  <c r="G11769" i="2"/>
  <c r="G5071" i="2"/>
  <c r="G854" i="2"/>
  <c r="G8599" i="2"/>
  <c r="G3569" i="2"/>
  <c r="G2843" i="2"/>
  <c r="G3896" i="2"/>
  <c r="G3758" i="2"/>
  <c r="G3570" i="2"/>
  <c r="G5338" i="2"/>
  <c r="G4497" i="2"/>
  <c r="G7097" i="2"/>
  <c r="G5302" i="2"/>
  <c r="G9974" i="2"/>
  <c r="G6880" i="2"/>
  <c r="G11100" i="2"/>
  <c r="G2922" i="2"/>
  <c r="G9805" i="2"/>
  <c r="G1598" i="2"/>
  <c r="G1568" i="2"/>
  <c r="G11978" i="2"/>
  <c r="G2761" i="2"/>
  <c r="G3242" i="2"/>
  <c r="G7838" i="2"/>
  <c r="G5814" i="2"/>
  <c r="G558" i="2"/>
  <c r="G5768" i="2"/>
  <c r="G3914" i="2"/>
  <c r="G2609" i="2"/>
  <c r="G2242" i="2"/>
  <c r="G10471" i="2"/>
  <c r="G3774" i="2"/>
  <c r="G9321" i="2"/>
  <c r="G9751" i="2"/>
  <c r="G11371" i="2"/>
  <c r="G5910" i="2"/>
  <c r="G6001" i="2"/>
  <c r="G10646" i="2"/>
  <c r="G8600" i="2"/>
  <c r="G5720" i="2"/>
  <c r="G1079" i="2"/>
  <c r="G3944" i="2"/>
  <c r="G7292" i="2"/>
  <c r="G4498" i="2"/>
  <c r="G202" i="2"/>
  <c r="G9917" i="2"/>
  <c r="G10281" i="2"/>
  <c r="G2262" i="2"/>
  <c r="G6439" i="2"/>
  <c r="G1260" i="2"/>
  <c r="G876" i="2"/>
  <c r="G11808" i="2"/>
  <c r="G10105" i="2"/>
  <c r="G11346" i="2"/>
  <c r="G7195" i="2"/>
  <c r="G5880" i="2"/>
  <c r="G9053" i="2"/>
  <c r="G7609" i="2"/>
  <c r="G120" i="2"/>
  <c r="G8898" i="2"/>
  <c r="G3510" i="2"/>
  <c r="G6856" i="2"/>
  <c r="G1905" i="2"/>
  <c r="G9918" i="2"/>
  <c r="G10330" i="2"/>
  <c r="G9699" i="2"/>
  <c r="G9740" i="2"/>
  <c r="G6628" i="2"/>
  <c r="G11203" i="2"/>
  <c r="G11553" i="2"/>
  <c r="G4524" i="2"/>
  <c r="G9283" i="2"/>
  <c r="G5610" i="2"/>
  <c r="G6659" i="2"/>
  <c r="G9322" i="2"/>
  <c r="G3061" i="2"/>
  <c r="G226" i="2"/>
  <c r="G8508" i="2"/>
  <c r="G10156" i="2"/>
  <c r="G531" i="2"/>
  <c r="G8245" i="2"/>
  <c r="G7964" i="2"/>
  <c r="G9374" i="2"/>
  <c r="G11926" i="2"/>
  <c r="G10106" i="2"/>
  <c r="G3997" i="2"/>
  <c r="G1702" i="2"/>
  <c r="G2620" i="2"/>
  <c r="G11508" i="2"/>
  <c r="G8678" i="2"/>
  <c r="G9793" i="2"/>
  <c r="G6086" i="2"/>
  <c r="G6087" i="2"/>
  <c r="G2644" i="2"/>
  <c r="G9752" i="2"/>
  <c r="G9581" i="2"/>
  <c r="G10668" i="2"/>
  <c r="G6299" i="2"/>
  <c r="G7196" i="2"/>
  <c r="G9463" i="2"/>
  <c r="G6503" i="2"/>
  <c r="G5367" i="2"/>
  <c r="G11443" i="2"/>
  <c r="G4151" i="2"/>
  <c r="G3123" i="2"/>
  <c r="G2179" i="2"/>
  <c r="G11652" i="2"/>
  <c r="G6484" i="2"/>
  <c r="G5220" i="2"/>
  <c r="G5864" i="2"/>
  <c r="G306" i="2"/>
  <c r="G9149" i="2"/>
  <c r="G10901" i="2"/>
  <c r="G3428" i="2"/>
  <c r="G6300" i="2"/>
  <c r="G11975" i="2"/>
  <c r="G10902" i="2"/>
  <c r="G5105" i="2"/>
  <c r="G277" i="2"/>
  <c r="G7574" i="2"/>
  <c r="G105" i="2"/>
  <c r="G7445" i="2"/>
  <c r="G2042" i="2"/>
  <c r="G8193" i="2"/>
  <c r="G3091" i="2"/>
  <c r="G3135" i="2"/>
  <c r="G10051" i="2"/>
  <c r="G10806" i="2"/>
  <c r="G6712" i="2"/>
  <c r="G5881" i="2"/>
  <c r="G11475" i="2"/>
  <c r="G3775" i="2"/>
  <c r="G3973" i="2"/>
  <c r="G8944" i="2"/>
  <c r="G3166" i="2"/>
  <c r="G5857" i="2"/>
  <c r="G5122" i="2"/>
  <c r="G5465" i="2"/>
  <c r="G4439" i="2"/>
  <c r="G3092" i="2"/>
  <c r="G8961" i="2"/>
  <c r="G5831" i="2"/>
  <c r="G2309" i="2"/>
  <c r="G4244" i="2"/>
  <c r="G1333" i="2"/>
  <c r="G9097" i="2"/>
  <c r="G2579" i="2"/>
  <c r="G5258" i="2"/>
  <c r="G10647" i="2"/>
  <c r="G4245" i="2"/>
  <c r="G6687" i="2"/>
  <c r="G6922" i="2"/>
  <c r="G41" i="2"/>
  <c r="G3136" i="2"/>
  <c r="G10540" i="2"/>
  <c r="G8531" i="2"/>
  <c r="G3193" i="2"/>
  <c r="G3974" i="2"/>
  <c r="G11877" i="2"/>
  <c r="G7712" i="2"/>
  <c r="G2015" i="2"/>
  <c r="G9806" i="2"/>
  <c r="G8207" i="2"/>
  <c r="G10443" i="2"/>
  <c r="G4202" i="2"/>
  <c r="G4815" i="2"/>
  <c r="G11912" i="2"/>
  <c r="G1091" i="2"/>
  <c r="G4052" i="2"/>
  <c r="G4320" i="2"/>
  <c r="G8369" i="2"/>
  <c r="G10209" i="2"/>
  <c r="G3387" i="2"/>
  <c r="G307" i="2"/>
  <c r="G2736" i="2"/>
  <c r="G11433" i="2"/>
  <c r="G4566" i="2"/>
  <c r="G1006" i="2"/>
  <c r="G2874" i="2"/>
  <c r="G1471" i="2"/>
  <c r="G6962" i="2"/>
  <c r="G2537" i="2"/>
  <c r="G6790" i="2"/>
  <c r="G7323" i="2"/>
  <c r="G6050" i="2"/>
  <c r="G11332" i="2"/>
  <c r="G10146" i="2"/>
  <c r="G11372" i="2"/>
  <c r="G11566" i="2"/>
  <c r="G4008" i="2"/>
  <c r="G820" i="2"/>
  <c r="G6473" i="2"/>
  <c r="G3273" i="2"/>
  <c r="G7839" i="2"/>
  <c r="G4451" i="2"/>
  <c r="G1024" i="2"/>
  <c r="G6068" i="2"/>
  <c r="G794" i="2"/>
  <c r="G22" i="2"/>
  <c r="G3362" i="2"/>
  <c r="G11000" i="2"/>
  <c r="G3698" i="2"/>
  <c r="G10669" i="2"/>
  <c r="G11637" i="2"/>
  <c r="G6791" i="2"/>
  <c r="G5510" i="2"/>
  <c r="G8348" i="2"/>
  <c r="G2373" i="2"/>
  <c r="G10719" i="2"/>
  <c r="G11758" i="2"/>
  <c r="G6168" i="2"/>
  <c r="G132" i="2"/>
  <c r="G7992" i="2"/>
  <c r="G67" i="2"/>
  <c r="G10634" i="2"/>
  <c r="G6792" i="2"/>
  <c r="G308" i="2"/>
  <c r="G4892" i="2"/>
  <c r="G6815" i="2"/>
  <c r="G2028" i="2"/>
  <c r="G780" i="2"/>
  <c r="G4920" i="2"/>
  <c r="G2424" i="2"/>
  <c r="G855" i="2"/>
  <c r="G11759" i="2"/>
  <c r="G941" i="2"/>
  <c r="G987" i="2"/>
  <c r="G9928" i="2"/>
  <c r="G5567" i="2"/>
  <c r="G2352" i="2"/>
  <c r="G4032" i="2"/>
  <c r="G10023" i="2"/>
  <c r="G1885" i="2"/>
  <c r="G8097" i="2"/>
  <c r="G715" i="2"/>
  <c r="G532" i="2"/>
  <c r="G479" i="2"/>
  <c r="G10635" i="2"/>
  <c r="G8887" i="2"/>
  <c r="G2336" i="2"/>
  <c r="G10792" i="2"/>
  <c r="G10024" i="2"/>
  <c r="G3812" i="2"/>
  <c r="G10409" i="2"/>
  <c r="G10444" i="2"/>
  <c r="G6390" i="2"/>
  <c r="G7965" i="2"/>
  <c r="G11101" i="2"/>
  <c r="G3062" i="2"/>
  <c r="G1472" i="2"/>
  <c r="G6830" i="2"/>
  <c r="G1453" i="2"/>
  <c r="G6122" i="2"/>
  <c r="G6629" i="2"/>
  <c r="G7911" i="2"/>
  <c r="G1623" i="2"/>
  <c r="G11715" i="2"/>
  <c r="G7893" i="2"/>
  <c r="G5591" i="2"/>
  <c r="G6333" i="2"/>
  <c r="G10052" i="2"/>
  <c r="G10472" i="2"/>
  <c r="G11128" i="2"/>
  <c r="G2621" i="2"/>
  <c r="G9126" i="2"/>
  <c r="G1334" i="2"/>
  <c r="G5407" i="2"/>
  <c r="G10793" i="2"/>
  <c r="G8166" i="2"/>
  <c r="G4341" i="2"/>
  <c r="G3215" i="2"/>
  <c r="G6867" i="2"/>
  <c r="G6857" i="2"/>
  <c r="G6583" i="2"/>
  <c r="G3599" i="2"/>
  <c r="G5663" i="2"/>
  <c r="G121" i="2"/>
  <c r="G5887" i="2"/>
  <c r="G8700" i="2"/>
  <c r="G1838" i="2"/>
  <c r="G8601" i="2"/>
  <c r="G3708" i="2"/>
  <c r="G5538" i="2"/>
  <c r="G278" i="2"/>
  <c r="G9686" i="2"/>
  <c r="G420" i="2"/>
  <c r="G11276" i="2"/>
  <c r="G4879" i="2"/>
  <c r="G2715" i="2"/>
  <c r="G1661" i="2"/>
  <c r="G8358" i="2"/>
  <c r="G8899" i="2"/>
  <c r="G5316" i="2"/>
  <c r="G11367" i="2"/>
  <c r="G5932" i="2"/>
  <c r="G2566" i="2"/>
  <c r="G8618" i="2"/>
  <c r="G8250" i="2"/>
  <c r="G6273" i="2"/>
  <c r="G432" i="2"/>
  <c r="G3571" i="2"/>
  <c r="G10225" i="2"/>
  <c r="G11720" i="2"/>
  <c r="G2150" i="2"/>
  <c r="G7197" i="2"/>
  <c r="G68" i="2"/>
  <c r="G3093" i="2"/>
  <c r="G2411" i="2"/>
  <c r="G3053" i="2"/>
  <c r="G8835" i="2"/>
  <c r="G3988" i="2"/>
  <c r="G11037" i="2"/>
  <c r="G893" i="2"/>
  <c r="G3989" i="2"/>
  <c r="G4763" i="2"/>
  <c r="G10729" i="2"/>
  <c r="G6770" i="2"/>
  <c r="G5649" i="2"/>
  <c r="G2762" i="2"/>
  <c r="G8340" i="2"/>
  <c r="G6036" i="2"/>
  <c r="G10157" i="2"/>
  <c r="G5964" i="2"/>
  <c r="G3915" i="2"/>
  <c r="G8463" i="2"/>
  <c r="G3036" i="2"/>
  <c r="G7422" i="2"/>
  <c r="G3318" i="2"/>
  <c r="G10541" i="2"/>
  <c r="G7098" i="2"/>
  <c r="G5865" i="2"/>
  <c r="G10065" i="2"/>
  <c r="G9592" i="2"/>
  <c r="G10989" i="2"/>
  <c r="G4965" i="2"/>
  <c r="G2990" i="2"/>
  <c r="G6563" i="2"/>
  <c r="G10473" i="2"/>
  <c r="G8030" i="2"/>
  <c r="G6881" i="2"/>
  <c r="G7535" i="2"/>
  <c r="G6858" i="2"/>
  <c r="G11399" i="2"/>
  <c r="G4033" i="2"/>
  <c r="G7536" i="2"/>
  <c r="G540" i="2"/>
  <c r="G3429" i="2"/>
  <c r="G5072" i="2"/>
  <c r="G2844" i="2"/>
  <c r="G3319" i="2"/>
  <c r="G1777" i="2"/>
  <c r="G11113" i="2"/>
  <c r="G2784" i="2"/>
  <c r="G6948" i="2"/>
  <c r="G11347" i="2"/>
  <c r="G9098" i="2"/>
  <c r="G2214" i="2"/>
  <c r="G5611" i="2"/>
  <c r="G5582" i="2"/>
  <c r="G9629" i="2"/>
  <c r="G9311" i="2"/>
  <c r="G11264" i="2"/>
  <c r="G11738" i="2"/>
  <c r="G6462" i="2"/>
  <c r="G11129" i="2"/>
  <c r="G10994" i="2"/>
  <c r="G9937" i="2"/>
  <c r="G3070" i="2"/>
  <c r="G7771" i="2"/>
  <c r="G835" i="2"/>
  <c r="G7772" i="2"/>
  <c r="G10296" i="2"/>
  <c r="G6997" i="2"/>
  <c r="G5583" i="2"/>
  <c r="G11691" i="2"/>
  <c r="G10253" i="2"/>
  <c r="G10656" i="2"/>
  <c r="G6024" i="2"/>
  <c r="G11114" i="2"/>
  <c r="G6108" i="2"/>
  <c r="G10371" i="2"/>
  <c r="G10034" i="2"/>
  <c r="G11038" i="2"/>
  <c r="G4152" i="2"/>
  <c r="G6404" i="2"/>
  <c r="G7858" i="2"/>
  <c r="G8762" i="2"/>
  <c r="G11444" i="2"/>
  <c r="G559" i="2"/>
  <c r="G5288" i="2"/>
  <c r="G2310" i="2"/>
  <c r="G2510" i="2"/>
  <c r="G8306" i="2"/>
  <c r="G4858" i="2"/>
  <c r="G11700" i="2"/>
  <c r="G10091" i="2"/>
  <c r="G1335" i="2"/>
  <c r="G3063" i="2"/>
  <c r="G5749" i="2"/>
  <c r="G5326" i="2"/>
  <c r="G265" i="2"/>
  <c r="G5141" i="2"/>
  <c r="G11850" i="2"/>
  <c r="G2634" i="2"/>
  <c r="G795" i="2"/>
  <c r="G10053" i="2"/>
  <c r="G11839" i="2"/>
  <c r="G3736" i="2"/>
  <c r="G1385" i="2"/>
  <c r="G9873" i="2"/>
  <c r="G1499" i="2"/>
  <c r="G9127" i="2"/>
  <c r="G1824" i="2"/>
  <c r="G4511" i="2"/>
  <c r="G7236" i="2"/>
  <c r="G5131" i="2"/>
  <c r="G9010" i="2"/>
  <c r="G701" i="2"/>
  <c r="G3692" i="2"/>
  <c r="G6243" i="2"/>
  <c r="G10860" i="2"/>
  <c r="G3416" i="2"/>
  <c r="G7109" i="2"/>
  <c r="G6463" i="2"/>
  <c r="G8996" i="2"/>
  <c r="G4164" i="2"/>
  <c r="G1551" i="2"/>
  <c r="G5943" i="2"/>
  <c r="G8645" i="2"/>
  <c r="G10183" i="2"/>
  <c r="G6301" i="2"/>
  <c r="G4394" i="2"/>
  <c r="G6179" i="2"/>
  <c r="G1393" i="2"/>
  <c r="G4462" i="2"/>
  <c r="G3216" i="2"/>
  <c r="G10092" i="2"/>
  <c r="G11950" i="2"/>
  <c r="G9816" i="2"/>
  <c r="G8429" i="2"/>
  <c r="G9753" i="2"/>
  <c r="G4949" i="2"/>
  <c r="G10512" i="2"/>
  <c r="G4191" i="2"/>
  <c r="G3184" i="2"/>
  <c r="G10903" i="2"/>
  <c r="G7701" i="2"/>
  <c r="G1421" i="2"/>
  <c r="G5221" i="2"/>
  <c r="G9150" i="2"/>
  <c r="G5205" i="2"/>
  <c r="G1313" i="2"/>
  <c r="G11147" i="2"/>
  <c r="G2298" i="2"/>
  <c r="G4284" i="2"/>
  <c r="G9284" i="2"/>
  <c r="G8873" i="2"/>
  <c r="G4685" i="2"/>
  <c r="G9375" i="2"/>
  <c r="G3518" i="2"/>
  <c r="G8582" i="2"/>
  <c r="G5523" i="2"/>
  <c r="G7894" i="2"/>
  <c r="G1862" i="2"/>
  <c r="G8180" i="2"/>
  <c r="G355" i="2"/>
  <c r="G8908" i="2"/>
  <c r="G42" i="2"/>
  <c r="G11115" i="2"/>
  <c r="G10474" i="2"/>
  <c r="G4686" i="2"/>
  <c r="G2785" i="2"/>
  <c r="G4365" i="2"/>
  <c r="G8098" i="2"/>
  <c r="G10117" i="2"/>
  <c r="G2003" i="2"/>
  <c r="G11039" i="2"/>
  <c r="G2323" i="2"/>
  <c r="G2112" i="2"/>
  <c r="G2798" i="2"/>
  <c r="G11785" i="2"/>
  <c r="G8646" i="2"/>
  <c r="G171" i="2"/>
  <c r="G2082" i="2"/>
  <c r="G5803" i="2"/>
  <c r="G3430" i="2"/>
  <c r="G8126" i="2"/>
  <c r="G5524" i="2"/>
  <c r="G6025" i="2"/>
  <c r="G2029" i="2"/>
  <c r="G8181" i="2"/>
  <c r="G4487" i="2"/>
  <c r="G969" i="2"/>
  <c r="G9630" i="2"/>
  <c r="G7948" i="2"/>
  <c r="G69" i="2"/>
  <c r="G7626" i="2"/>
  <c r="G7141" i="2"/>
  <c r="G3519" i="2"/>
  <c r="G1624" i="2"/>
  <c r="G6739" i="2"/>
  <c r="G4165" i="2"/>
  <c r="G5466" i="2"/>
  <c r="G2004" i="2"/>
  <c r="G11077" i="2"/>
  <c r="G9464" i="2"/>
  <c r="G4567" i="2"/>
  <c r="G4588" i="2"/>
  <c r="G10355" i="2"/>
  <c r="G1226" i="2"/>
  <c r="G9450" i="2"/>
  <c r="G541" i="2"/>
  <c r="G133" i="2"/>
  <c r="G6648" i="2"/>
  <c r="G9651" i="2"/>
  <c r="G5709" i="2"/>
  <c r="G4144" i="2"/>
  <c r="G10093" i="2"/>
  <c r="G6859" i="2"/>
  <c r="G10196" i="2"/>
  <c r="G11177" i="2"/>
  <c r="G5222" i="2"/>
  <c r="G11051" i="2"/>
  <c r="G330" i="2"/>
  <c r="G856" i="2"/>
  <c r="G3709" i="2"/>
  <c r="G9066" i="2"/>
  <c r="G7392" i="2"/>
  <c r="G2090" i="2"/>
  <c r="G2875" i="2"/>
  <c r="G2065" i="2"/>
  <c r="G1510" i="2"/>
  <c r="G3787" i="2"/>
  <c r="G10920" i="2"/>
  <c r="G3542" i="2"/>
  <c r="G5750" i="2"/>
  <c r="G43" i="2"/>
  <c r="G3124" i="2"/>
  <c r="G3945" i="2"/>
  <c r="G294" i="2"/>
  <c r="G10850" i="2"/>
  <c r="G7223" i="2"/>
  <c r="G7260" i="2"/>
  <c r="G6771" i="2"/>
  <c r="G7363" i="2"/>
  <c r="G8445" i="2"/>
  <c r="G10609" i="2"/>
  <c r="G8556" i="2"/>
  <c r="G7174" i="2"/>
  <c r="G2467" i="2"/>
  <c r="G5230" i="2"/>
  <c r="G1784" i="2"/>
  <c r="G1691" i="2"/>
  <c r="G4848" i="2"/>
  <c r="G6515" i="2"/>
  <c r="G2491" i="2"/>
  <c r="G10458" i="2"/>
  <c r="G2595" i="2"/>
  <c r="G10210" i="2"/>
  <c r="G3320" i="2"/>
  <c r="G10226" i="2"/>
  <c r="G5679" i="2"/>
  <c r="G695" i="2"/>
  <c r="G10385" i="2"/>
  <c r="G2043" i="2"/>
  <c r="G9351" i="2"/>
  <c r="G8109" i="2"/>
  <c r="G8532" i="2"/>
  <c r="G11373" i="2"/>
  <c r="G7099" i="2"/>
  <c r="G1713" i="2"/>
  <c r="G2005" i="2"/>
  <c r="G3037" i="2"/>
  <c r="G5525" i="2"/>
  <c r="G9228" i="2"/>
  <c r="G8900" i="2"/>
  <c r="G3725" i="2"/>
  <c r="G9517" i="2"/>
  <c r="G7502" i="2"/>
  <c r="G193" i="2"/>
  <c r="G1645" i="2"/>
  <c r="G3439" i="2"/>
  <c r="G1201" i="2"/>
  <c r="G1906" i="2"/>
  <c r="G4109" i="2"/>
  <c r="G11078" i="2"/>
  <c r="G1211" i="2"/>
  <c r="G9817" i="2"/>
  <c r="G4536" i="2"/>
  <c r="G3666" i="2"/>
  <c r="G11204" i="2"/>
  <c r="G7324" i="2"/>
  <c r="G23" i="2"/>
  <c r="G9892" i="2"/>
  <c r="G8099" i="2"/>
  <c r="G203" i="2"/>
  <c r="G11860" i="2"/>
  <c r="G4616" i="2"/>
  <c r="G11116" i="2"/>
  <c r="G5088" i="2"/>
  <c r="G10498" i="2"/>
  <c r="G9085" i="2"/>
  <c r="G3849" i="2"/>
  <c r="G2363" i="2"/>
  <c r="G927" i="2"/>
  <c r="G10054" i="2"/>
  <c r="G2551" i="2"/>
  <c r="G1151" i="2"/>
  <c r="G5303" i="2"/>
  <c r="G8282" i="2"/>
  <c r="G6660" i="2"/>
  <c r="G266" i="2"/>
  <c r="G8726" i="2"/>
  <c r="G7550" i="2"/>
  <c r="G5788" i="2"/>
  <c r="G8455" i="2"/>
  <c r="G7157" i="2"/>
  <c r="G9259" i="2"/>
  <c r="G11348" i="2"/>
  <c r="G7610" i="2"/>
  <c r="G3543" i="2"/>
  <c r="G3453" i="2"/>
  <c r="G3194" i="2"/>
  <c r="G2243" i="2"/>
  <c r="G3321" i="2"/>
  <c r="G3975" i="2"/>
  <c r="G11815" i="2"/>
  <c r="G1473" i="2"/>
  <c r="G4085" i="2"/>
  <c r="G8370" i="2"/>
  <c r="G3976" i="2"/>
  <c r="G7798" i="2"/>
  <c r="G9674" i="2"/>
  <c r="G11349" i="2"/>
  <c r="G5089" i="2"/>
  <c r="G1692" i="2"/>
  <c r="G11407" i="2"/>
  <c r="G9741" i="2"/>
  <c r="G3016" i="2"/>
  <c r="G11205" i="2"/>
  <c r="G10324" i="2"/>
  <c r="G4299" i="2"/>
  <c r="G331" i="2"/>
  <c r="G2286" i="2"/>
  <c r="G11931" i="2"/>
  <c r="G3094" i="2"/>
  <c r="G11615" i="2"/>
  <c r="G5650" i="2"/>
  <c r="G1500" i="2"/>
  <c r="G1007" i="2"/>
  <c r="G3693" i="2"/>
  <c r="G2923" i="2"/>
  <c r="G7184" i="2"/>
  <c r="G6474" i="2"/>
  <c r="G8406" i="2"/>
  <c r="G8763" i="2"/>
  <c r="G877" i="2"/>
  <c r="G3137" i="2"/>
  <c r="G96" i="2"/>
  <c r="G3726" i="2"/>
  <c r="G2876" i="2"/>
  <c r="G8297" i="2"/>
  <c r="G9054" i="2"/>
  <c r="G10197" i="2"/>
  <c r="G242" i="2"/>
  <c r="G1662" i="2"/>
  <c r="G9203" i="2"/>
  <c r="G6912" i="2"/>
  <c r="G9602" i="2"/>
  <c r="G8489" i="2"/>
  <c r="G9833" i="2"/>
  <c r="G8827" i="2"/>
  <c r="G1202" i="2"/>
  <c r="G1436" i="2"/>
  <c r="G5484" i="2"/>
  <c r="G6088" i="2"/>
  <c r="G10410" i="2"/>
  <c r="G4403" i="2"/>
  <c r="G5243" i="2"/>
  <c r="G1839" i="2"/>
  <c r="G8812" i="2"/>
  <c r="G8874" i="2"/>
  <c r="G7522" i="2"/>
  <c r="G2580" i="2"/>
  <c r="G1189" i="2"/>
  <c r="G1407" i="2"/>
  <c r="G6584" i="2"/>
  <c r="G4153" i="2"/>
  <c r="G3243" i="2"/>
  <c r="G8307" i="2"/>
  <c r="G5368" i="2"/>
  <c r="G942" i="2"/>
  <c r="G4257" i="2"/>
  <c r="G11509" i="2"/>
  <c r="G4601" i="2"/>
  <c r="G7078" i="2"/>
  <c r="G3110" i="2"/>
  <c r="G8813" i="2"/>
  <c r="G11255" i="2"/>
  <c r="G1092" i="2"/>
  <c r="G11063" i="2"/>
  <c r="G1599" i="2"/>
  <c r="G11386" i="2"/>
  <c r="G4366" i="2"/>
  <c r="G5568" i="2"/>
  <c r="G8836" i="2"/>
  <c r="G7261" i="2"/>
  <c r="G3749" i="2"/>
  <c r="G4728" i="2"/>
  <c r="G2128" i="2"/>
  <c r="G1693" i="2"/>
  <c r="G727" i="2"/>
  <c r="G7929" i="2"/>
  <c r="G2622" i="2"/>
  <c r="G1765" i="2"/>
  <c r="G5952" i="2"/>
  <c r="G9781" i="2"/>
  <c r="G3511" i="2"/>
  <c r="G7503" i="2"/>
  <c r="G10499" i="2"/>
  <c r="G11523" i="2"/>
  <c r="G6923" i="2"/>
  <c r="G2113" i="2"/>
  <c r="G10118" i="2"/>
  <c r="G6405" i="2"/>
  <c r="G227" i="2"/>
  <c r="G836" i="2"/>
  <c r="G2273" i="2"/>
  <c r="G5888" i="2"/>
  <c r="G2678" i="2"/>
  <c r="G2324" i="2"/>
  <c r="G11225" i="2"/>
  <c r="G6740" i="2"/>
  <c r="G10184" i="2"/>
  <c r="G1039" i="2"/>
  <c r="G9556" i="2"/>
  <c r="G1886" i="2"/>
  <c r="G356" i="2"/>
  <c r="G4657" i="2"/>
  <c r="G9834" i="2"/>
  <c r="G6089" i="2"/>
  <c r="G7564" i="2"/>
  <c r="G2936" i="2"/>
  <c r="G8110" i="2"/>
  <c r="G6180" i="2"/>
  <c r="G7827" i="2"/>
  <c r="G9399" i="2"/>
  <c r="G2667" i="2"/>
  <c r="G1314" i="2"/>
  <c r="G6440" i="2"/>
  <c r="G5020" i="2"/>
  <c r="G6406" i="2"/>
  <c r="G5231" i="2"/>
  <c r="G4637" i="2"/>
  <c r="G2225" i="2"/>
  <c r="G9151" i="2"/>
  <c r="G11418" i="2"/>
  <c r="G763" i="2"/>
  <c r="G1754" i="2"/>
  <c r="G5021" i="2"/>
  <c r="G1459" i="2"/>
  <c r="G5693" i="2"/>
  <c r="G498" i="2"/>
  <c r="G4729" i="2"/>
  <c r="G9981" i="2"/>
  <c r="G1840" i="2"/>
  <c r="G6732" i="2"/>
  <c r="G11927" i="2"/>
  <c r="G2877" i="2"/>
  <c r="G7293" i="2"/>
  <c r="G2114" i="2"/>
  <c r="G8430" i="2"/>
  <c r="G9067" i="2"/>
  <c r="G463" i="2"/>
  <c r="G5815" i="2"/>
  <c r="G7446" i="2"/>
  <c r="G228" i="2"/>
  <c r="G6564" i="2"/>
  <c r="G4053" i="2"/>
  <c r="G7727" i="2"/>
  <c r="G5882" i="2"/>
  <c r="G1161" i="2"/>
  <c r="G8283" i="2"/>
  <c r="G8230" i="2"/>
  <c r="G6213" i="2"/>
  <c r="G6069" i="2"/>
  <c r="G2799" i="2"/>
  <c r="G2274" i="2"/>
  <c r="G5944" i="2"/>
  <c r="G70" i="2"/>
  <c r="G6924" i="2"/>
  <c r="G11377" i="2"/>
  <c r="G11265" i="2"/>
  <c r="G1342" i="2"/>
  <c r="G11419" i="2"/>
  <c r="G6391" i="2"/>
  <c r="G1950" i="2"/>
  <c r="G8194" i="2"/>
  <c r="G11986" i="2"/>
  <c r="G4893" i="2"/>
  <c r="G8814" i="2"/>
  <c r="G6274" i="2"/>
  <c r="G5511" i="2"/>
  <c r="G1766" i="2"/>
  <c r="G6816" i="2"/>
  <c r="G7364" i="2"/>
  <c r="G7489" i="2"/>
  <c r="G8341" i="2"/>
  <c r="G2645" i="2"/>
  <c r="G3363" i="2"/>
  <c r="G6949" i="2"/>
  <c r="G10807" i="2"/>
  <c r="G9376" i="2"/>
  <c r="G7142" i="2"/>
  <c r="G8509" i="2"/>
  <c r="G11510" i="2"/>
  <c r="G4894" i="2"/>
  <c r="G7198" i="2"/>
  <c r="G4859" i="2"/>
  <c r="G9711" i="2"/>
  <c r="G499" i="2"/>
  <c r="G7912" i="2"/>
  <c r="G10227" i="2"/>
  <c r="G7325" i="2"/>
  <c r="G2891" i="2"/>
  <c r="G1987" i="2"/>
  <c r="G10168" i="2"/>
  <c r="G5191" i="2"/>
  <c r="G9884" i="2"/>
  <c r="G10500" i="2"/>
  <c r="G11206" i="2"/>
  <c r="G11162" i="2"/>
  <c r="G7551" i="2"/>
  <c r="G8322" i="2"/>
  <c r="G10307" i="2"/>
  <c r="G5651" i="2"/>
  <c r="G4828" i="2"/>
  <c r="G9451" i="2"/>
  <c r="G11087" i="2"/>
  <c r="G2167" i="2"/>
  <c r="G8701" i="2"/>
  <c r="G702" i="2"/>
  <c r="G1244" i="2"/>
  <c r="G4054" i="2"/>
  <c r="G3533" i="2"/>
  <c r="G4063" i="2"/>
  <c r="G1521" i="2"/>
  <c r="G3350" i="2"/>
  <c r="G10459" i="2"/>
  <c r="G10548" i="2"/>
  <c r="G7049" i="2"/>
  <c r="G8655" i="2"/>
  <c r="G570" i="2"/>
  <c r="G6289" i="2"/>
  <c r="G5369" i="2"/>
  <c r="G9771" i="2"/>
  <c r="G9068" i="2"/>
  <c r="G781" i="2"/>
  <c r="G1093" i="2"/>
  <c r="G7402" i="2"/>
  <c r="G3440" i="2"/>
  <c r="G4687" i="2"/>
  <c r="G11088" i="2"/>
  <c r="G7123" i="2"/>
  <c r="G4974" i="2"/>
  <c r="G10748" i="2"/>
  <c r="G10297" i="2"/>
  <c r="G894" i="2"/>
  <c r="G309" i="2"/>
  <c r="G3388" i="2"/>
  <c r="G8371" i="2"/>
  <c r="G4512" i="2"/>
  <c r="G4983" i="2"/>
  <c r="G7930" i="2"/>
  <c r="G5383" i="2"/>
  <c r="G3441" i="2"/>
  <c r="G3776" i="2"/>
  <c r="G10794" i="2"/>
  <c r="G97" i="2"/>
  <c r="G9152" i="2"/>
  <c r="G8208" i="2"/>
  <c r="G5920" i="2"/>
  <c r="G10131" i="2"/>
  <c r="G1938" i="2"/>
  <c r="G9189" i="2"/>
  <c r="G3822" i="2"/>
  <c r="G8417" i="2"/>
  <c r="G1794" i="2"/>
  <c r="G1913" i="2"/>
  <c r="G11350" i="2"/>
  <c r="G716" i="2"/>
  <c r="G2525" i="2"/>
  <c r="G4746" i="2"/>
  <c r="G10460" i="2"/>
  <c r="G11638" i="2"/>
  <c r="G4829" i="2"/>
  <c r="G9997" i="2"/>
  <c r="G11117" i="2"/>
  <c r="G10738" i="2"/>
  <c r="G4131" i="2"/>
  <c r="G11904" i="2"/>
  <c r="G5789" i="2"/>
  <c r="G8679" i="2"/>
  <c r="G988" i="2"/>
  <c r="G2226" i="2"/>
  <c r="G8544" i="2"/>
  <c r="G2552" i="2"/>
  <c r="G9919" i="2"/>
  <c r="G7895" i="2"/>
  <c r="G9275" i="2"/>
  <c r="G9114" i="2"/>
  <c r="G2694" i="2"/>
  <c r="G11022" i="2"/>
  <c r="G8916" i="2"/>
  <c r="G6565" i="2"/>
  <c r="G2151" i="2"/>
  <c r="G4271" i="2"/>
  <c r="G647" i="2"/>
  <c r="G11333" i="2"/>
  <c r="G5526" i="2"/>
  <c r="G10698" i="2"/>
  <c r="G1569" i="2"/>
  <c r="G8557" i="2"/>
  <c r="G4222" i="2"/>
  <c r="G3959" i="2"/>
  <c r="G6441" i="2"/>
  <c r="G6275" i="2"/>
  <c r="G8558" i="2"/>
  <c r="G2511" i="2"/>
  <c r="G7158" i="2"/>
  <c r="G10678" i="2"/>
  <c r="G7728" i="2"/>
  <c r="G1939" i="2"/>
  <c r="G8195" i="2"/>
  <c r="G10228" i="2"/>
  <c r="G8664" i="2"/>
  <c r="G3017" i="2"/>
  <c r="G10708" i="2"/>
  <c r="G2668" i="2"/>
  <c r="G7279" i="2"/>
  <c r="G2479" i="2"/>
  <c r="G11932" i="2"/>
  <c r="G8727" i="2"/>
  <c r="G6585" i="2"/>
  <c r="G8323" i="2"/>
  <c r="G8619" i="2"/>
  <c r="G253" i="2"/>
  <c r="G10549" i="2"/>
  <c r="G5423" i="2"/>
  <c r="G6141" i="2"/>
  <c r="G3823" i="2"/>
  <c r="G5370" i="2"/>
  <c r="G10739" i="2"/>
  <c r="G2818" i="2"/>
  <c r="G1755" i="2"/>
  <c r="G11616" i="2"/>
  <c r="G7050" i="2"/>
  <c r="G11786" i="2"/>
  <c r="G1914" i="2"/>
  <c r="G11464" i="2"/>
  <c r="G6349" i="2"/>
  <c r="G6661" i="2"/>
  <c r="G9190" i="2"/>
  <c r="G3544" i="2"/>
  <c r="G8974" i="2"/>
  <c r="G2878" i="2"/>
  <c r="G8855" i="2"/>
  <c r="G8620" i="2"/>
  <c r="G764" i="2"/>
  <c r="G10757" i="2"/>
  <c r="G11420" i="2"/>
  <c r="G5979" i="2"/>
  <c r="G4154" i="2"/>
  <c r="G4688" i="2"/>
  <c r="G7066" i="2"/>
  <c r="G10487" i="2"/>
  <c r="G913" i="2"/>
  <c r="G7021" i="2"/>
  <c r="G8156" i="2"/>
  <c r="G3071" i="2"/>
  <c r="G2425" i="2"/>
  <c r="G8844" i="2"/>
  <c r="G11933" i="2"/>
  <c r="G4121" i="2"/>
  <c r="G4290" i="2"/>
  <c r="G9465" i="2"/>
  <c r="G8196" i="2"/>
  <c r="G9491" i="2"/>
  <c r="G11524" i="2"/>
  <c r="G10995" i="2"/>
  <c r="G6670" i="2"/>
  <c r="G11721" i="2"/>
  <c r="G8583" i="2"/>
  <c r="G8251" i="2"/>
  <c r="G6109" i="2"/>
  <c r="G11079" i="2"/>
  <c r="G122" i="2"/>
  <c r="G9260" i="2"/>
  <c r="G1394" i="2"/>
  <c r="G11969" i="2"/>
  <c r="G10198" i="2"/>
  <c r="G1879" i="2"/>
  <c r="G7303" i="2"/>
  <c r="G878" i="2"/>
  <c r="G4463" i="2"/>
  <c r="G1245" i="2"/>
  <c r="G1887" i="2"/>
  <c r="G375" i="2"/>
  <c r="G3677" i="2"/>
  <c r="G1162" i="2"/>
  <c r="G6586" i="2"/>
  <c r="G6894" i="2"/>
  <c r="G11003" i="2"/>
  <c r="G8272" i="2"/>
  <c r="G7859" i="2"/>
  <c r="G11383" i="2"/>
  <c r="G4452" i="2"/>
  <c r="G10169" i="2"/>
  <c r="G5304" i="2"/>
  <c r="G5244" i="2"/>
  <c r="G2861" i="2"/>
  <c r="G3926" i="2"/>
  <c r="G10795" i="2"/>
  <c r="G5404" i="2"/>
  <c r="G542" i="2"/>
  <c r="G254" i="2"/>
  <c r="G6860" i="2"/>
  <c r="G8981" i="2"/>
  <c r="G7143" i="2"/>
  <c r="G3824" i="2"/>
  <c r="G9153" i="2"/>
  <c r="G10599" i="2"/>
  <c r="G2679" i="2"/>
  <c r="G682" i="2"/>
  <c r="G7978" i="2"/>
  <c r="G1474" i="2"/>
  <c r="G1008" i="2"/>
  <c r="G4921" i="2"/>
  <c r="G134" i="2"/>
  <c r="G11241" i="2"/>
  <c r="G6350" i="2"/>
  <c r="G4214" i="2"/>
  <c r="G620" i="2"/>
  <c r="G5866" i="2"/>
  <c r="G2655" i="2"/>
  <c r="G9055" i="2"/>
  <c r="G8787" i="2"/>
  <c r="G1315" i="2"/>
  <c r="G5356" i="2"/>
  <c r="G4830" i="2"/>
  <c r="G560" i="2"/>
  <c r="G6868" i="2"/>
  <c r="G3885" i="2"/>
  <c r="G4906" i="2"/>
  <c r="G9364" i="2"/>
  <c r="G11266" i="2"/>
  <c r="G2526" i="2"/>
  <c r="G5192" i="2"/>
  <c r="G8389" i="2"/>
  <c r="G3534" i="2"/>
  <c r="G8656" i="2"/>
  <c r="G11465" i="2"/>
  <c r="G5485" i="2"/>
  <c r="G9086" i="2"/>
  <c r="G1278" i="2"/>
  <c r="G7860" i="2"/>
  <c r="G8875" i="2"/>
  <c r="G6290" i="2"/>
  <c r="G4801" i="2"/>
  <c r="G6002" i="2"/>
  <c r="G10229" i="2"/>
  <c r="G4367" i="2"/>
  <c r="G10550" i="2"/>
  <c r="G6377" i="2"/>
  <c r="G5527" i="2"/>
  <c r="G2695" i="2"/>
  <c r="G9377" i="2"/>
  <c r="G9229" i="2"/>
  <c r="G7729" i="2"/>
  <c r="G10445" i="2"/>
  <c r="G2937" i="2"/>
  <c r="G9700" i="2"/>
  <c r="G151" i="2"/>
  <c r="G543" i="2"/>
  <c r="G9437" i="2"/>
  <c r="G10411" i="2"/>
  <c r="G5010" i="2"/>
  <c r="G7463" i="2"/>
  <c r="G8390" i="2"/>
  <c r="G5090" i="2"/>
  <c r="G3998" i="2"/>
  <c r="G9" i="2"/>
  <c r="G943" i="2"/>
  <c r="G6741" i="2"/>
  <c r="G6012" i="2"/>
  <c r="G571" i="2"/>
  <c r="G9754" i="2"/>
  <c r="G7627" i="2"/>
  <c r="G7753" i="2"/>
  <c r="G584" i="2"/>
  <c r="G5710" i="2"/>
  <c r="G648" i="2"/>
  <c r="G2938" i="2"/>
  <c r="G6244" i="2"/>
  <c r="G7209" i="2"/>
  <c r="G9929" i="2"/>
  <c r="G9099" i="2"/>
  <c r="G2970" i="2"/>
  <c r="G5408" i="2"/>
  <c r="G3481" i="2"/>
  <c r="G634" i="2"/>
  <c r="G1804" i="2"/>
  <c r="G7966" i="2"/>
  <c r="G9215" i="2"/>
  <c r="G8982" i="2"/>
  <c r="G11809" i="2"/>
  <c r="G3813" i="2"/>
  <c r="G1062" i="2"/>
  <c r="G9861" i="2"/>
  <c r="G6989" i="2"/>
  <c r="G2227" i="2"/>
  <c r="G4499" i="2"/>
  <c r="G9452" i="2"/>
  <c r="G5142" i="2"/>
  <c r="G3628" i="2"/>
  <c r="G3351" i="2"/>
  <c r="G1422" i="2"/>
  <c r="G1246" i="2"/>
  <c r="G6950" i="2"/>
  <c r="G7051" i="2"/>
  <c r="G8584" i="2"/>
  <c r="G10158" i="2"/>
  <c r="G6543" i="2"/>
  <c r="G7671" i="2"/>
  <c r="G9334" i="2"/>
  <c r="G10861" i="2"/>
  <c r="G8182" i="2"/>
  <c r="G3916" i="2"/>
  <c r="G10730" i="2"/>
  <c r="G1080" i="2"/>
  <c r="G1048" i="2"/>
  <c r="G8975" i="2"/>
  <c r="G11334" i="2"/>
  <c r="G6793" i="2"/>
  <c r="G9893" i="2"/>
  <c r="G4935" i="2"/>
  <c r="G10412" i="2"/>
  <c r="G2829" i="2"/>
  <c r="G8647" i="2"/>
  <c r="G2716" i="2"/>
  <c r="G9835" i="2"/>
  <c r="G6392" i="2"/>
  <c r="G3814" i="2"/>
  <c r="G508" i="2"/>
  <c r="G8031" i="2"/>
  <c r="G11823" i="2"/>
  <c r="G5980" i="2"/>
  <c r="G7237" i="2"/>
  <c r="G572" i="2"/>
  <c r="G6123" i="2"/>
  <c r="G8464" i="2"/>
  <c r="G5945" i="2"/>
  <c r="G4476" i="2"/>
  <c r="G5628" i="2"/>
  <c r="G5327" i="2"/>
  <c r="G218" i="2"/>
  <c r="G7268" i="2"/>
  <c r="G11012" i="2"/>
  <c r="G1863" i="2"/>
  <c r="G5816" i="2"/>
  <c r="G3550" i="2"/>
  <c r="G8142" i="2"/>
  <c r="G9191" i="2"/>
  <c r="G9011" i="2"/>
  <c r="G9509" i="2"/>
  <c r="G683" i="2"/>
  <c r="G11178" i="2"/>
  <c r="G310" i="2"/>
  <c r="G8032" i="2"/>
  <c r="G9518" i="2"/>
  <c r="G9998" i="2"/>
  <c r="G989" i="2"/>
  <c r="G11179" i="2"/>
  <c r="G6363" i="2"/>
  <c r="G9276" i="2"/>
  <c r="G649" i="2"/>
  <c r="G7672" i="2"/>
  <c r="G243" i="2"/>
  <c r="G7628" i="2"/>
  <c r="G11905" i="2"/>
  <c r="G1864" i="2"/>
  <c r="G10007" i="2"/>
  <c r="G4203" i="2"/>
  <c r="G10862" i="2"/>
  <c r="G1927" i="2"/>
  <c r="G2939" i="2"/>
  <c r="G11130" i="2"/>
  <c r="G6013" i="2"/>
  <c r="G4395" i="2"/>
  <c r="G3404" i="2"/>
  <c r="G1475" i="2"/>
  <c r="G4730" i="2"/>
  <c r="G6037" i="2"/>
  <c r="G4779" i="2"/>
  <c r="G8545" i="2"/>
  <c r="G6193" i="2"/>
  <c r="G8167" i="2"/>
  <c r="G2512" i="2"/>
  <c r="G1625" i="2"/>
  <c r="G3467" i="2"/>
  <c r="G10525" i="2"/>
  <c r="G3600" i="2"/>
  <c r="G6407" i="2"/>
  <c r="G2401" i="2"/>
  <c r="G5612" i="2"/>
  <c r="G10211" i="2"/>
  <c r="G6070" i="2"/>
  <c r="G10428" i="2"/>
  <c r="G2228" i="2"/>
  <c r="G879" i="2"/>
  <c r="G1714" i="2"/>
  <c r="G1805" i="2"/>
  <c r="G7828" i="2"/>
  <c r="G3364" i="2"/>
  <c r="G3977" i="2"/>
  <c r="G1703" i="2"/>
  <c r="G10242" i="2"/>
  <c r="G3990" i="2"/>
  <c r="G6671" i="2"/>
  <c r="G11934" i="2"/>
  <c r="G3545" i="2"/>
  <c r="G160" i="2"/>
  <c r="G7052" i="2"/>
  <c r="G7403" i="2"/>
  <c r="G1675" i="2"/>
  <c r="G7159" i="2"/>
  <c r="G956" i="2"/>
  <c r="G7754" i="2"/>
  <c r="G3917" i="2"/>
  <c r="G8876" i="2"/>
  <c r="G11400" i="2"/>
  <c r="G9069" i="2"/>
  <c r="G8490" i="2"/>
  <c r="G5451" i="2"/>
  <c r="G9492" i="2"/>
  <c r="G6672" i="2"/>
  <c r="G2800" i="2"/>
  <c r="G9593" i="2"/>
  <c r="G2680" i="2"/>
  <c r="G10325" i="2"/>
  <c r="G2956" i="2"/>
  <c r="G11678" i="2"/>
  <c r="G7993" i="2"/>
  <c r="G6194" i="2"/>
  <c r="G10959" i="2"/>
  <c r="G1694" i="2"/>
  <c r="G11317" i="2"/>
  <c r="G5206" i="2"/>
  <c r="G8359" i="2"/>
  <c r="G7100" i="2"/>
  <c r="G4404" i="2"/>
  <c r="G4666" i="2"/>
  <c r="G11009" i="2"/>
  <c r="G1120" i="2"/>
  <c r="G8764" i="2"/>
  <c r="G3322" i="2"/>
  <c r="G3064" i="2"/>
  <c r="G5409" i="2"/>
  <c r="G219" i="2"/>
  <c r="G24" i="2"/>
  <c r="G6351" i="2"/>
  <c r="G4132" i="2"/>
  <c r="G1951" i="2"/>
  <c r="G6688" i="2"/>
  <c r="G9390" i="2"/>
  <c r="G1178" i="2"/>
  <c r="G6699" i="2"/>
  <c r="G357" i="2"/>
  <c r="G2066" i="2"/>
  <c r="G11593" i="2"/>
  <c r="G6998" i="2"/>
  <c r="G11584" i="2"/>
  <c r="G11722" i="2"/>
  <c r="G8559" i="2"/>
  <c r="G9755" i="2"/>
  <c r="G10636" i="2"/>
  <c r="G10796" i="2"/>
  <c r="G8246" i="2"/>
  <c r="G5775" i="2"/>
  <c r="G7160" i="2"/>
  <c r="G433" i="2"/>
  <c r="G3365" i="2"/>
  <c r="G5193" i="2"/>
  <c r="G6713" i="2"/>
  <c r="G3727" i="2"/>
  <c r="G5245" i="2"/>
  <c r="G5207" i="2"/>
  <c r="G9662" i="2"/>
  <c r="G7713" i="2"/>
  <c r="G10429" i="2"/>
  <c r="G8168" i="2"/>
  <c r="G7714" i="2"/>
  <c r="G6595" i="2"/>
  <c r="G7280" i="2"/>
  <c r="G4155" i="2"/>
  <c r="G6491" i="2"/>
  <c r="G1460" i="2"/>
  <c r="G4966" i="2"/>
  <c r="G6831" i="2"/>
  <c r="G2957" i="2"/>
  <c r="G6504" i="2"/>
  <c r="G7423" i="2"/>
  <c r="G6895" i="2"/>
  <c r="G5437" i="2"/>
  <c r="G6038" i="2"/>
  <c r="G11040" i="2"/>
  <c r="G8308" i="2"/>
  <c r="G5528" i="2"/>
  <c r="G4145" i="2"/>
  <c r="G5735" i="2"/>
  <c r="G6261" i="2"/>
  <c r="G796" i="2"/>
  <c r="G10587" i="2"/>
  <c r="G1227" i="2"/>
  <c r="G9930" i="2"/>
  <c r="G4705" i="2"/>
  <c r="G11381" i="2"/>
  <c r="G11861" i="2"/>
  <c r="G2390" i="2"/>
  <c r="G10132" i="2"/>
  <c r="G2252" i="2"/>
  <c r="G1081" i="2"/>
  <c r="G8765" i="2"/>
  <c r="G2513" i="2"/>
  <c r="G4166" i="2"/>
  <c r="G6840" i="2"/>
  <c r="G10282" i="2"/>
  <c r="G1928" i="2"/>
  <c r="G1121" i="2"/>
  <c r="G10147" i="2"/>
  <c r="G8252" i="2"/>
  <c r="G5751" i="2"/>
  <c r="G592" i="2"/>
  <c r="G821" i="2"/>
  <c r="G2016" i="2"/>
  <c r="G7913" i="2"/>
  <c r="G3551" i="2"/>
  <c r="G9701" i="2"/>
  <c r="G6882" i="2"/>
  <c r="G7565" i="2"/>
  <c r="G6195" i="2"/>
  <c r="G11226" i="2"/>
  <c r="G7877" i="2"/>
  <c r="G5289" i="2"/>
  <c r="G10769" i="2"/>
  <c r="G6817" i="2"/>
  <c r="G5143" i="2"/>
  <c r="G593" i="2"/>
  <c r="G8702" i="2"/>
  <c r="G2391" i="2"/>
  <c r="G8309" i="2"/>
  <c r="G3777" i="2"/>
  <c r="G7262" i="2"/>
  <c r="G10488" i="2"/>
  <c r="G6262" i="2"/>
  <c r="G1454" i="2"/>
  <c r="G11052" i="2"/>
  <c r="G8465" i="2"/>
  <c r="G10008" i="2"/>
  <c r="G204" i="2"/>
  <c r="G10489" i="2"/>
  <c r="G10372" i="2"/>
  <c r="G4368" i="2"/>
  <c r="G4321" i="2"/>
  <c r="G5592" i="2"/>
  <c r="G11511" i="2"/>
  <c r="G1063" i="2"/>
  <c r="G11567" i="2"/>
  <c r="G5032" i="2"/>
  <c r="G11163" i="2"/>
  <c r="G4747" i="2"/>
  <c r="G6110" i="2"/>
  <c r="G5493" i="2"/>
  <c r="G11951" i="2"/>
  <c r="G9261" i="2"/>
  <c r="G6227" i="2"/>
  <c r="G673" i="2"/>
  <c r="G10904" i="2"/>
  <c r="G1888" i="2"/>
  <c r="G10933" i="2"/>
  <c r="G2581" i="2"/>
  <c r="G8063" i="2"/>
  <c r="G3582" i="2"/>
  <c r="G7611" i="2"/>
  <c r="G585" i="2"/>
  <c r="G1552" i="2"/>
  <c r="G1009" i="2"/>
  <c r="G3154" i="2"/>
  <c r="G7238" i="2"/>
  <c r="G1423" i="2"/>
  <c r="G3374" i="2"/>
  <c r="G8560" i="2"/>
  <c r="G728" i="2"/>
  <c r="G5613" i="2"/>
  <c r="G10501" i="2"/>
  <c r="G6846" i="2"/>
  <c r="G8143" i="2"/>
  <c r="G9742" i="2"/>
  <c r="G4537" i="2"/>
  <c r="G10356" i="2"/>
  <c r="G5194" i="2"/>
  <c r="G8231" i="2"/>
  <c r="G7537" i="2"/>
  <c r="G2737" i="2"/>
  <c r="G6318" i="2"/>
  <c r="G9519" i="2"/>
  <c r="G11660" i="2"/>
  <c r="G9948" i="2"/>
  <c r="G3520" i="2"/>
  <c r="G8703" i="2"/>
  <c r="G7538" i="2"/>
  <c r="G6152" i="2"/>
  <c r="G703" i="2"/>
  <c r="G2168" i="2"/>
  <c r="G6505" i="2"/>
  <c r="G4525" i="2"/>
  <c r="G6999" i="2"/>
  <c r="G6818" i="2"/>
  <c r="G5290" i="2"/>
  <c r="G4602" i="2"/>
  <c r="G3710" i="2"/>
  <c r="G421" i="2"/>
  <c r="G7601" i="2"/>
  <c r="G6673" i="2"/>
  <c r="G8157" i="2"/>
  <c r="G9070" i="2"/>
  <c r="G10808" i="2"/>
  <c r="G2786" i="2"/>
  <c r="G4500" i="2"/>
  <c r="G4907" i="2"/>
  <c r="G9352" i="2"/>
  <c r="G11023" i="2"/>
  <c r="G5022" i="2"/>
  <c r="G3799" i="2"/>
  <c r="G1704" i="2"/>
  <c r="G9312" i="2"/>
  <c r="G7175" i="2"/>
  <c r="G10085" i="2"/>
  <c r="G7263" i="2"/>
  <c r="G5555" i="2"/>
  <c r="G662" i="2"/>
  <c r="G3629" i="2"/>
  <c r="G376" i="2"/>
  <c r="G944" i="2"/>
  <c r="G2908" i="2"/>
  <c r="G9529" i="2"/>
  <c r="G358" i="2"/>
  <c r="G44" i="2"/>
  <c r="G717" i="2"/>
  <c r="G3618" i="2"/>
  <c r="G7365" i="2"/>
  <c r="G6319" i="2"/>
  <c r="G1581" i="2"/>
  <c r="G11421" i="2"/>
  <c r="G6794" i="2"/>
  <c r="G4258" i="2"/>
  <c r="G10094" i="2"/>
  <c r="G7335" i="2"/>
  <c r="G8004" i="2"/>
  <c r="G5721" i="2"/>
  <c r="G8888" i="2"/>
  <c r="G279" i="2"/>
  <c r="G10461" i="2"/>
  <c r="G8889" i="2"/>
  <c r="G6516" i="2"/>
  <c r="G8100" i="2"/>
  <c r="G1110" i="2"/>
  <c r="G205" i="2"/>
  <c r="G8144" i="2"/>
  <c r="G1553" i="2"/>
  <c r="G11401" i="2"/>
  <c r="G2924" i="2"/>
  <c r="G1203" i="2"/>
  <c r="G7377" i="2"/>
  <c r="G2263" i="2"/>
  <c r="G4667" i="2"/>
  <c r="G11422" i="2"/>
  <c r="G9012" i="2"/>
  <c r="G822" i="2"/>
  <c r="G7861" i="2"/>
  <c r="G1907" i="2"/>
  <c r="G10934" i="2"/>
  <c r="G11525" i="2"/>
  <c r="G6990" i="2"/>
  <c r="G6071" i="2"/>
  <c r="G11180" i="2"/>
  <c r="G1163" i="2"/>
  <c r="G11543" i="2"/>
  <c r="G10947" i="2"/>
  <c r="G1715" i="2"/>
  <c r="G1952" i="2"/>
  <c r="G3638" i="2"/>
  <c r="G4501" i="2"/>
  <c r="G4417" i="2"/>
  <c r="G8680" i="2"/>
  <c r="G3442" i="2"/>
  <c r="G8704" i="2"/>
  <c r="G7067" i="2"/>
  <c r="G10119" i="2"/>
  <c r="G9216" i="2"/>
  <c r="G11256" i="2"/>
  <c r="G9419" i="2"/>
  <c r="G3258" i="2"/>
  <c r="G3072" i="2"/>
  <c r="G11257" i="2"/>
  <c r="G2582" i="2"/>
  <c r="G7281" i="2"/>
  <c r="G500" i="2"/>
  <c r="G5305" i="2"/>
  <c r="G10975" i="2"/>
  <c r="G4975" i="2"/>
  <c r="G4629" i="2"/>
  <c r="G2275" i="2"/>
  <c r="G7643" i="2"/>
  <c r="G2353" i="2"/>
  <c r="G11267" i="2"/>
  <c r="G140" i="2"/>
  <c r="G11787" i="2"/>
  <c r="G3850" i="2"/>
  <c r="G7239" i="2"/>
  <c r="G9323" i="2"/>
  <c r="G8232" i="2"/>
  <c r="G8815" i="2"/>
  <c r="G6662" i="2"/>
  <c r="G5539" i="2"/>
  <c r="G7931" i="2"/>
  <c r="G2787" i="2"/>
  <c r="G11041" i="2"/>
  <c r="G5953" i="2"/>
  <c r="G1880" i="2"/>
  <c r="G4780" i="2"/>
  <c r="G1940" i="2"/>
  <c r="G4589" i="2"/>
  <c r="G10680" i="2"/>
  <c r="G5049" i="2"/>
  <c r="G106" i="2"/>
  <c r="G10699" i="2"/>
  <c r="G8407" i="2"/>
  <c r="G2459" i="2"/>
  <c r="G4922" i="2"/>
  <c r="G10513" i="2"/>
  <c r="G6364" i="2"/>
  <c r="G10685" i="2"/>
  <c r="G729" i="2"/>
  <c r="G1637" i="2"/>
  <c r="G6365" i="2"/>
  <c r="G11335" i="2"/>
  <c r="G6196" i="2"/>
  <c r="G8983" i="2"/>
  <c r="G8127" i="2"/>
  <c r="G2364" i="2"/>
  <c r="G6973" i="2"/>
  <c r="G7304" i="2"/>
  <c r="G359" i="2"/>
  <c r="G7022" i="2"/>
  <c r="G5195" i="2"/>
  <c r="G9713" i="2"/>
  <c r="G3800" i="2"/>
  <c r="G45" i="2"/>
  <c r="G4676" i="2"/>
  <c r="G10120" i="2"/>
  <c r="G4179" i="2"/>
  <c r="G5317" i="2"/>
  <c r="G9204" i="2"/>
  <c r="G4950" i="2"/>
  <c r="G8877" i="2"/>
  <c r="G2402" i="2"/>
  <c r="G928" i="2"/>
  <c r="G10230" i="2"/>
  <c r="G1228" i="2"/>
  <c r="G8945" i="2"/>
  <c r="G2717" i="2"/>
  <c r="G11770" i="2"/>
  <c r="G3095" i="2"/>
  <c r="G5614" i="2"/>
  <c r="G1040" i="2"/>
  <c r="G4880" i="2"/>
  <c r="G3759" i="2"/>
  <c r="G2311" i="2"/>
  <c r="G244" i="2"/>
  <c r="G880" i="2"/>
  <c r="G3711" i="2"/>
  <c r="G857" i="2"/>
  <c r="G8418" i="2"/>
  <c r="G5694" i="2"/>
  <c r="G10462" i="2"/>
  <c r="G87" i="2"/>
  <c r="G10731" i="2"/>
  <c r="G4215" i="2"/>
  <c r="G2862" i="2"/>
  <c r="G9192" i="2"/>
  <c r="G2514" i="2"/>
  <c r="G4908" i="2"/>
  <c r="G1437" i="2"/>
  <c r="G1122" i="2"/>
  <c r="G5467" i="2"/>
  <c r="G220" i="2"/>
  <c r="G6938" i="2"/>
  <c r="G360" i="2"/>
  <c r="G11913" i="2"/>
  <c r="G2091" i="2"/>
  <c r="G3389" i="2"/>
  <c r="G4764" i="2"/>
  <c r="G10620" i="2"/>
  <c r="G9836" i="2"/>
  <c r="G5965" i="2"/>
  <c r="G5954" i="2"/>
  <c r="G10688" i="2"/>
  <c r="G2801" i="2"/>
  <c r="G6111" i="2"/>
  <c r="G4802" i="2"/>
  <c r="G10266" i="2"/>
  <c r="G9294" i="2"/>
  <c r="G2202" i="2"/>
  <c r="G2276" i="2"/>
  <c r="G7896" i="2"/>
  <c r="G161" i="2"/>
  <c r="G9262" i="2"/>
  <c r="G4285" i="2"/>
  <c r="G5966" i="2"/>
  <c r="G10170" i="2"/>
  <c r="G7264" i="2"/>
  <c r="G10905" i="2"/>
  <c r="G3572" i="2"/>
  <c r="G5424" i="2"/>
  <c r="G9874" i="2"/>
  <c r="G10185" i="2"/>
  <c r="G4369" i="2"/>
  <c r="G9982" i="2"/>
  <c r="G11935" i="2"/>
  <c r="G8837" i="2"/>
  <c r="G3699" i="2"/>
  <c r="G5955" i="2"/>
  <c r="G2365" i="2"/>
  <c r="G6883" i="2"/>
  <c r="G6674" i="2"/>
  <c r="G10588" i="2"/>
  <c r="G8466" i="2"/>
  <c r="G6884" i="2"/>
  <c r="G7612" i="2"/>
  <c r="G7079" i="2"/>
  <c r="G8741" i="2"/>
  <c r="G8049" i="2"/>
  <c r="G5106" i="2"/>
  <c r="G8005" i="2"/>
  <c r="G10394" i="2"/>
  <c r="G10648" i="2"/>
  <c r="G10576" i="2"/>
  <c r="G11102" i="2"/>
  <c r="G1132" i="2"/>
  <c r="G1626" i="2"/>
  <c r="G6090" i="2"/>
  <c r="G6181" i="2"/>
  <c r="G4668" i="2"/>
  <c r="G10" i="2"/>
  <c r="G11336" i="2"/>
  <c r="G7613" i="2"/>
  <c r="G9520" i="2"/>
  <c r="G5357" i="2"/>
  <c r="G11318" i="2"/>
  <c r="G9295" i="2"/>
  <c r="G5328" i="2"/>
  <c r="G8633" i="2"/>
  <c r="G650" i="2"/>
  <c r="G9138" i="2"/>
  <c r="G3535" i="2"/>
  <c r="G544" i="2"/>
  <c r="G9615" i="2"/>
  <c r="G8111" i="2"/>
  <c r="G1663" i="2"/>
  <c r="G5956" i="2"/>
  <c r="G295" i="2"/>
  <c r="G11617" i="2"/>
  <c r="G5776" i="2"/>
  <c r="G3552" i="2"/>
  <c r="G3244" i="2"/>
  <c r="G9031" i="2"/>
  <c r="G7740" i="2"/>
  <c r="G1476" i="2"/>
  <c r="G5867" i="2"/>
  <c r="G7523" i="2"/>
  <c r="G2191" i="2"/>
  <c r="G5933" i="2"/>
  <c r="G4034" i="2"/>
  <c r="G8158" i="2"/>
  <c r="G3303" i="2"/>
  <c r="G11476" i="2"/>
  <c r="G7336" i="2"/>
  <c r="G9975" i="2"/>
  <c r="G8705" i="2"/>
  <c r="G509" i="2"/>
  <c r="G9837" i="2"/>
  <c r="G6885" i="2"/>
  <c r="G1795" i="2"/>
  <c r="G8219" i="2"/>
  <c r="G9027" i="2"/>
  <c r="G9983" i="2"/>
  <c r="G2505" i="2"/>
  <c r="G2392" i="2"/>
  <c r="G480" i="2"/>
  <c r="G2892" i="2"/>
  <c r="G9154" i="2"/>
  <c r="G6517" i="2"/>
  <c r="G4765" i="2"/>
  <c r="G141" i="2"/>
  <c r="G10782" i="2"/>
  <c r="G8101" i="2"/>
  <c r="G4789" i="2"/>
  <c r="G107" i="2"/>
  <c r="G8080" i="2"/>
  <c r="G5144" i="2"/>
  <c r="G1386" i="2"/>
  <c r="G6925" i="2"/>
  <c r="G6544" i="2"/>
  <c r="G9420" i="2"/>
  <c r="G8372" i="2"/>
  <c r="G9230" i="2"/>
  <c r="G6169" i="2"/>
  <c r="G7878" i="2"/>
  <c r="G1261" i="2"/>
  <c r="G3573" i="2"/>
  <c r="G3482" i="2"/>
  <c r="G1094" i="2"/>
  <c r="G4603" i="2"/>
  <c r="G5844" i="2"/>
  <c r="G4538" i="2"/>
  <c r="G10649" i="2"/>
  <c r="G6320" i="2"/>
  <c r="G88" i="2"/>
  <c r="G11148" i="2"/>
  <c r="G11840" i="2"/>
  <c r="G881" i="2"/>
  <c r="G11739" i="2"/>
  <c r="G10199" i="2"/>
  <c r="G4167" i="2"/>
  <c r="G1756" i="2"/>
  <c r="G5358" i="2"/>
  <c r="G4223" i="2"/>
  <c r="G11936" i="2"/>
  <c r="G6321" i="2"/>
  <c r="G4669" i="2"/>
  <c r="G10921" i="2"/>
  <c r="G7585" i="2"/>
  <c r="G2802" i="2"/>
  <c r="G4816" i="2"/>
  <c r="G11824" i="2"/>
  <c r="G6742" i="2"/>
  <c r="G7730" i="2"/>
  <c r="G11302" i="2"/>
  <c r="G1152" i="2"/>
  <c r="G7101" i="2"/>
  <c r="G7490" i="2"/>
  <c r="G4617" i="2"/>
  <c r="G4110" i="2"/>
  <c r="G1204" i="2"/>
  <c r="G11825" i="2"/>
  <c r="G3639" i="2"/>
  <c r="G3352" i="2"/>
  <c r="G1511" i="2"/>
  <c r="G10338" i="2"/>
  <c r="G1915" i="2"/>
  <c r="G2277" i="2"/>
  <c r="G11364" i="2"/>
  <c r="G2180" i="2"/>
  <c r="G267" i="2"/>
  <c r="G1247" i="2"/>
  <c r="G945" i="2"/>
  <c r="G3851" i="2"/>
  <c r="G7656" i="2"/>
  <c r="G9530" i="2"/>
  <c r="G5271" i="2"/>
  <c r="G11337" i="2"/>
  <c r="G5272" i="2"/>
  <c r="G3825" i="2"/>
  <c r="G6322" i="2"/>
  <c r="G9904" i="2"/>
  <c r="G10298" i="2"/>
  <c r="G2092" i="2"/>
  <c r="G6714" i="2"/>
  <c r="G6091" i="2"/>
  <c r="G4342" i="2"/>
  <c r="G11771" i="2"/>
  <c r="G6974" i="2"/>
  <c r="G3217" i="2"/>
  <c r="G4781" i="2"/>
  <c r="G2229" i="2"/>
  <c r="G1695" i="2"/>
  <c r="G5259" i="2"/>
  <c r="G434" i="2"/>
  <c r="G10906" i="2"/>
  <c r="G8546" i="2"/>
  <c r="G10907" i="2"/>
  <c r="G3852" i="2"/>
  <c r="G5050" i="2"/>
  <c r="G2083" i="2"/>
  <c r="G7702" i="2"/>
  <c r="G10373" i="2"/>
  <c r="G8431" i="2"/>
  <c r="G221" i="2"/>
  <c r="G9756" i="2"/>
  <c r="G10430" i="2"/>
  <c r="G4649" i="2"/>
  <c r="G2845" i="2"/>
  <c r="G2181" i="2"/>
  <c r="G8253" i="2"/>
  <c r="G3553" i="2"/>
  <c r="G2623" i="2"/>
  <c r="G3018" i="2"/>
  <c r="G11639" i="2"/>
  <c r="G2893" i="2"/>
  <c r="G6124" i="2"/>
  <c r="G651" i="2"/>
  <c r="G152" i="2"/>
  <c r="G3483" i="2"/>
  <c r="G1179" i="2"/>
  <c r="G11653" i="2"/>
  <c r="G8657" i="2"/>
  <c r="G332" i="2"/>
  <c r="G2017" i="2"/>
  <c r="G5569" i="2"/>
  <c r="G8159" i="2"/>
  <c r="G10838" i="2"/>
  <c r="G5145" i="2"/>
  <c r="G3231" i="2"/>
  <c r="G3574" i="2"/>
  <c r="G6913" i="2"/>
  <c r="G7491" i="2"/>
  <c r="G6366" i="2"/>
  <c r="G7524" i="2"/>
  <c r="G4009" i="2"/>
  <c r="G2777" i="2"/>
  <c r="G4731" i="2"/>
  <c r="G8728" i="2"/>
  <c r="G4086" i="2"/>
  <c r="G2656" i="2"/>
  <c r="G2515" i="2"/>
  <c r="G10283" i="2"/>
  <c r="G1716" i="2"/>
  <c r="G9466" i="2"/>
  <c r="G4440" i="2"/>
  <c r="G9772" i="2"/>
  <c r="G11723" i="2"/>
  <c r="G9807" i="2"/>
  <c r="G2803" i="2"/>
  <c r="G1988" i="2"/>
  <c r="G5946" i="2"/>
  <c r="G4322" i="2"/>
  <c r="G7586" i="2"/>
  <c r="G7525" i="2"/>
  <c r="G6975" i="2"/>
  <c r="G3065" i="2"/>
  <c r="G6153" i="2"/>
  <c r="G7879" i="2"/>
  <c r="G7703" i="2"/>
  <c r="G5695" i="2"/>
  <c r="G7006" i="2"/>
  <c r="G6939" i="2"/>
  <c r="G8081" i="2"/>
  <c r="G9013" i="2"/>
  <c r="G895" i="2"/>
  <c r="G7080" i="2"/>
  <c r="G255" i="2"/>
  <c r="G1123" i="2"/>
  <c r="G5615" i="2"/>
  <c r="G2718" i="2"/>
  <c r="G9818" i="2"/>
  <c r="G9056" i="2"/>
  <c r="G11640" i="2"/>
  <c r="G5168" i="2"/>
  <c r="G1248" i="2"/>
  <c r="G9176" i="2"/>
  <c r="G6237" i="2"/>
  <c r="G1299" i="2"/>
  <c r="G6291" i="2"/>
  <c r="G1455" i="2"/>
  <c r="G7199" i="2"/>
  <c r="G8927" i="2"/>
  <c r="G896" i="2"/>
  <c r="G6832" i="2"/>
  <c r="G1082" i="2"/>
  <c r="G4706" i="2"/>
  <c r="G11118" i="2"/>
  <c r="G2909" i="2"/>
  <c r="G6197" i="2"/>
  <c r="G7967" i="2"/>
  <c r="G5777" i="2"/>
  <c r="G5981" i="2"/>
  <c r="G11207" i="2"/>
  <c r="G10679" i="2"/>
  <c r="G5371" i="2"/>
  <c r="G3167" i="2"/>
  <c r="G1190" i="2"/>
  <c r="G4272" i="2"/>
  <c r="G4343" i="2"/>
  <c r="G744" i="2"/>
  <c r="G10413" i="2"/>
  <c r="G9071" i="2"/>
  <c r="G6214" i="2"/>
  <c r="G3232" i="2"/>
  <c r="G6154" i="2"/>
  <c r="G5359" i="2"/>
  <c r="G8082" i="2"/>
  <c r="G5384" i="2"/>
  <c r="G1512" i="2"/>
  <c r="G3195" i="2"/>
  <c r="G4860" i="2"/>
  <c r="G3839" i="2"/>
  <c r="G7644" i="2"/>
  <c r="G9128" i="2"/>
  <c r="G5934" i="2"/>
  <c r="G2230" i="2"/>
  <c r="G4273" i="2"/>
  <c r="G2412" i="2"/>
  <c r="G9100" i="2"/>
  <c r="G7949" i="2"/>
  <c r="G1513" i="2"/>
  <c r="G4689" i="2"/>
  <c r="G1368" i="2"/>
  <c r="G7979" i="2"/>
  <c r="G730" i="2"/>
  <c r="G6715" i="2"/>
  <c r="G9115" i="2"/>
  <c r="G2998" i="2"/>
  <c r="G11878" i="2"/>
  <c r="G7741" i="2"/>
  <c r="G4441" i="2"/>
  <c r="G6743" i="2"/>
  <c r="G10299" i="2"/>
  <c r="G108" i="2"/>
  <c r="G2264" i="2"/>
  <c r="G8510" i="2"/>
  <c r="G897" i="2"/>
  <c r="G8064" i="2"/>
  <c r="G11661" i="2"/>
  <c r="G2265" i="2"/>
  <c r="G6245" i="2"/>
  <c r="G6795" i="2"/>
  <c r="G1049" i="2"/>
  <c r="G280" i="2"/>
  <c r="G10502" i="2"/>
  <c r="G5360" i="2"/>
  <c r="G6323" i="2"/>
  <c r="G8788" i="2"/>
  <c r="G5318" i="2"/>
  <c r="G2492" i="2"/>
  <c r="G6756" i="2"/>
  <c r="G10881" i="2"/>
  <c r="G4936" i="2"/>
  <c r="G2152" i="2"/>
  <c r="G5629" i="2"/>
  <c r="G2583" i="2"/>
  <c r="G10851" i="2"/>
  <c r="G4224" i="2"/>
  <c r="G8997" i="2"/>
  <c r="G957" i="2"/>
  <c r="G5616" i="2"/>
  <c r="G5107" i="2"/>
  <c r="G8856" i="2"/>
  <c r="G6545" i="2"/>
  <c r="G4310" i="2"/>
  <c r="G123" i="2"/>
  <c r="G6819" i="2"/>
  <c r="G7053" i="2"/>
  <c r="G4064" i="2"/>
  <c r="G4274" i="2"/>
  <c r="G3274" i="2"/>
  <c r="G1249" i="2"/>
  <c r="G7715" i="2"/>
  <c r="G5752" i="2"/>
  <c r="G5108" i="2"/>
  <c r="G7269" i="2"/>
  <c r="G10243" i="2"/>
  <c r="G10863" i="2"/>
  <c r="G6215" i="2"/>
  <c r="G6700" i="2"/>
  <c r="G46" i="2"/>
  <c r="G3897" i="2"/>
  <c r="G3353" i="2"/>
  <c r="G5051" i="2"/>
  <c r="G5486" i="2"/>
  <c r="G281" i="2"/>
  <c r="G4396" i="2"/>
  <c r="G8169" i="2"/>
  <c r="G9155" i="2"/>
  <c r="G10610" i="2"/>
  <c r="G4156" i="2"/>
  <c r="G8845" i="2"/>
  <c r="G6125" i="2"/>
  <c r="G10720" i="2"/>
  <c r="G4638" i="2"/>
  <c r="G11477" i="2"/>
  <c r="G6744" i="2"/>
  <c r="G5664" i="2"/>
  <c r="G8878" i="2"/>
  <c r="G3125" i="2"/>
  <c r="G7452" i="2"/>
  <c r="G1025" i="2"/>
  <c r="G2624" i="2"/>
  <c r="G6228" i="2"/>
  <c r="G1250" i="2"/>
  <c r="G1889" i="2"/>
  <c r="G10446" i="2"/>
  <c r="G206" i="2"/>
  <c r="G2846" i="2"/>
  <c r="G6014" i="2"/>
  <c r="G7110" i="2"/>
  <c r="G5593" i="2"/>
  <c r="G341" i="2"/>
  <c r="G5680" i="2"/>
  <c r="G7404" i="2"/>
  <c r="G7453" i="2"/>
  <c r="G4055" i="2"/>
  <c r="G958" i="2"/>
  <c r="G6701" i="2"/>
  <c r="G9663" i="2"/>
  <c r="G8018" i="2"/>
  <c r="G7897" i="2"/>
  <c r="G10551" i="2"/>
  <c r="G990" i="2"/>
  <c r="G8220" i="2"/>
  <c r="G7038" i="2"/>
  <c r="G11013" i="2"/>
  <c r="G2426" i="2"/>
  <c r="G6051" i="2"/>
  <c r="G3233" i="2"/>
  <c r="G8006" i="2"/>
  <c r="G11795" i="2"/>
  <c r="G3826" i="2"/>
  <c r="G4018" i="2"/>
  <c r="G9277" i="2"/>
  <c r="G4323" i="2"/>
  <c r="G9594" i="2"/>
  <c r="G5992" i="2"/>
  <c r="G5146" i="2"/>
  <c r="G9252" i="2"/>
  <c r="G3366" i="2"/>
  <c r="G7742" i="2"/>
  <c r="G3712" i="2"/>
  <c r="G9335" i="2"/>
  <c r="G6745" i="2"/>
  <c r="G3601" i="2"/>
  <c r="G6847" i="2"/>
  <c r="G6464" i="2"/>
  <c r="G5425" i="2"/>
  <c r="G7968" i="2"/>
  <c r="G1609" i="2"/>
  <c r="G7657" i="2"/>
  <c r="G9217" i="2"/>
  <c r="G481" i="2"/>
  <c r="G1083" i="2"/>
  <c r="G6869" i="2"/>
  <c r="G5617" i="2"/>
  <c r="G10035" i="2"/>
  <c r="G1717" i="2"/>
  <c r="G3484" i="2"/>
  <c r="G1554" i="2"/>
  <c r="G10045" i="2"/>
  <c r="G2030" i="2"/>
  <c r="G696" i="2"/>
  <c r="G11937" i="2"/>
  <c r="G11772" i="2"/>
  <c r="G8209" i="2"/>
  <c r="G9687" i="2"/>
  <c r="G9156" i="2"/>
  <c r="G4748" i="2"/>
  <c r="G9616" i="2"/>
  <c r="G11089" i="2"/>
  <c r="G7366" i="2"/>
  <c r="G8419" i="2"/>
  <c r="G4204" i="2"/>
  <c r="G11408" i="2"/>
  <c r="G10463" i="2"/>
  <c r="G5339" i="2"/>
  <c r="G9949" i="2"/>
  <c r="G2337" i="2"/>
  <c r="G447" i="2"/>
  <c r="G6587" i="2"/>
  <c r="G3760" i="2"/>
  <c r="G3927" i="2"/>
  <c r="G7629" i="2"/>
  <c r="G3853" i="2"/>
  <c r="G8796" i="2"/>
  <c r="G3354" i="2"/>
  <c r="G7704" i="2"/>
  <c r="G1638" i="2"/>
  <c r="G6182" i="2"/>
  <c r="G7914" i="2"/>
  <c r="G10960" i="2"/>
  <c r="G7504" i="2"/>
  <c r="G10700" i="2"/>
  <c r="G5223" i="2"/>
  <c r="G9875" i="2"/>
  <c r="G6757" i="2"/>
  <c r="G7378" i="2"/>
  <c r="G7305" i="2"/>
  <c r="G515" i="2"/>
  <c r="G7405" i="2"/>
  <c r="G7306" i="2"/>
  <c r="G8391" i="2"/>
  <c r="G6630" i="2"/>
  <c r="G6155" i="2"/>
  <c r="G11053" i="2"/>
  <c r="G11242" i="2"/>
  <c r="G11869" i="2"/>
  <c r="G142" i="2"/>
  <c r="G1316" i="2"/>
  <c r="G8083" i="2"/>
  <c r="G10300" i="2"/>
  <c r="G808" i="2"/>
  <c r="G4639" i="2"/>
  <c r="G1251" i="2"/>
  <c r="G8170" i="2"/>
  <c r="G6092" i="2"/>
  <c r="G1570" i="2"/>
  <c r="G2863" i="2"/>
  <c r="G5452" i="2"/>
  <c r="G1806" i="2"/>
  <c r="G9278" i="2"/>
  <c r="G4065" i="2"/>
  <c r="G333" i="2"/>
  <c r="G2136" i="2"/>
  <c r="G8901" i="2"/>
  <c r="G9702" i="2"/>
  <c r="G9725" i="2"/>
  <c r="G9849" i="2"/>
  <c r="G162" i="2"/>
  <c r="G11149" i="2"/>
  <c r="G8797" i="2"/>
  <c r="G4630" i="2"/>
  <c r="G3096" i="2"/>
  <c r="G6015" i="2"/>
  <c r="G2182" i="2"/>
  <c r="G1582" i="2"/>
  <c r="G4831" i="2"/>
  <c r="G3259" i="2"/>
  <c r="G2366" i="2"/>
  <c r="G2413" i="2"/>
  <c r="G8446" i="2"/>
  <c r="G6093" i="2"/>
  <c r="G4992" i="2"/>
  <c r="G207" i="2"/>
  <c r="G9876" i="2"/>
  <c r="G5957" i="2"/>
  <c r="G765" i="2"/>
  <c r="G9378" i="2"/>
  <c r="G2183" i="2"/>
  <c r="G1010" i="2"/>
  <c r="G4732" i="2"/>
  <c r="G1767" i="2"/>
  <c r="G9231" i="2"/>
  <c r="G5064" i="2"/>
  <c r="G9976" i="2"/>
  <c r="G604" i="2"/>
  <c r="G3218" i="2"/>
  <c r="G10308" i="2"/>
  <c r="G4205" i="2"/>
  <c r="G10267" i="2"/>
  <c r="G5091" i="2"/>
  <c r="G7614" i="2"/>
  <c r="G8816" i="2"/>
  <c r="G3323" i="2"/>
  <c r="G1664" i="2"/>
  <c r="G11351" i="2"/>
  <c r="G10284" i="2"/>
  <c r="G3245" i="2"/>
  <c r="G2044" i="2"/>
  <c r="G8857" i="2"/>
  <c r="G71" i="2"/>
  <c r="G10721" i="2"/>
  <c r="G6465" i="2"/>
  <c r="G1486" i="2"/>
  <c r="G4355" i="2"/>
  <c r="G5169" i="2"/>
  <c r="G10657" i="2"/>
  <c r="G3168" i="2"/>
  <c r="G11064" i="2"/>
  <c r="G72" i="2"/>
  <c r="G5196" i="2"/>
  <c r="G7994" i="2"/>
  <c r="G5052" i="2"/>
  <c r="G7898" i="2"/>
  <c r="G422" i="2"/>
  <c r="G9324" i="2"/>
  <c r="G6198" i="2"/>
  <c r="G208" i="2"/>
  <c r="G2439" i="2"/>
  <c r="G282" i="2"/>
  <c r="G3869" i="2"/>
  <c r="G8828" i="2"/>
  <c r="G8183" i="2"/>
  <c r="G2804" i="2"/>
  <c r="G586" i="2"/>
  <c r="G1514" i="2"/>
  <c r="G1778" i="2"/>
  <c r="G1424" i="2"/>
  <c r="G5410" i="2"/>
  <c r="G3737" i="2"/>
  <c r="G1542" i="2"/>
  <c r="G8665" i="2"/>
  <c r="G3293" i="2"/>
  <c r="G11243" i="2"/>
  <c r="G2299" i="2"/>
  <c r="G1841" i="2"/>
  <c r="G8789" i="2"/>
  <c r="G7326" i="2"/>
  <c r="G1438" i="2"/>
  <c r="G1133" i="2"/>
  <c r="G9617" i="2"/>
  <c r="G2635" i="2"/>
  <c r="G1989" i="2"/>
  <c r="G1439" i="2"/>
  <c r="G4575" i="2"/>
  <c r="G6716" i="2"/>
  <c r="G109" i="2"/>
  <c r="G4832" i="2"/>
  <c r="G5246" i="2"/>
  <c r="G1124" i="2"/>
  <c r="G8273" i="2"/>
  <c r="G9571" i="2"/>
  <c r="G1387" i="2"/>
  <c r="G2325" i="2"/>
  <c r="G6378" i="2"/>
  <c r="G4324" i="2"/>
  <c r="G7124" i="2"/>
  <c r="G10709" i="2"/>
  <c r="G5681" i="2"/>
  <c r="G5291" i="2"/>
  <c r="G2681" i="2"/>
  <c r="G9101" i="2"/>
  <c r="G5868" i="2"/>
  <c r="G2894" i="2"/>
  <c r="G2567" i="2"/>
  <c r="G1646" i="2"/>
  <c r="G11042" i="2"/>
  <c r="G5426" i="2"/>
  <c r="G3038" i="2"/>
  <c r="G4157" i="2"/>
  <c r="G4976" i="2"/>
  <c r="G573" i="2"/>
  <c r="G1555" i="2"/>
  <c r="G7731" i="2"/>
  <c r="G6940" i="2"/>
  <c r="G4418" i="2"/>
  <c r="G9850" i="2"/>
  <c r="G2646" i="2"/>
  <c r="G8890" i="2"/>
  <c r="G4937" i="2"/>
  <c r="G7023" i="2"/>
  <c r="G10414" i="2"/>
  <c r="G2031" i="2"/>
  <c r="G8233" i="2"/>
  <c r="G8928" i="2"/>
  <c r="G3185" i="2"/>
  <c r="G6246" i="2"/>
  <c r="G7932" i="2"/>
  <c r="G3138" i="2"/>
  <c r="G3073" i="2"/>
  <c r="G6532" i="2"/>
  <c r="G6094" i="2"/>
  <c r="G766" i="2"/>
  <c r="G7200" i="2"/>
  <c r="G5427" i="2"/>
  <c r="G1522" i="2"/>
  <c r="G10036" i="2"/>
  <c r="G6156" i="2"/>
  <c r="G4967" i="2"/>
  <c r="G2719" i="2"/>
  <c r="G7210" i="2"/>
  <c r="G2338" i="2"/>
  <c r="G3918" i="2"/>
  <c r="G8929" i="2"/>
  <c r="G8706" i="2"/>
  <c r="G2538" i="2"/>
  <c r="G9263" i="2"/>
  <c r="G9724" i="2"/>
  <c r="G9232" i="2"/>
  <c r="G823" i="2"/>
  <c r="G4833" i="2"/>
  <c r="G10658" i="2"/>
  <c r="G4984" i="2"/>
  <c r="G11285" i="2"/>
  <c r="G5630" i="2"/>
  <c r="G11618" i="2"/>
  <c r="G5540" i="2"/>
  <c r="G9729" i="2"/>
  <c r="G8858" i="2"/>
  <c r="G8491" i="2"/>
  <c r="G11043" i="2"/>
  <c r="G7024" i="2"/>
  <c r="G11773" i="2"/>
  <c r="G1095" i="2"/>
  <c r="G11150" i="2"/>
  <c r="G7337" i="2"/>
  <c r="G6238" i="2"/>
  <c r="G2032" i="2"/>
  <c r="G8392" i="2"/>
  <c r="G8817" i="2"/>
  <c r="G1890" i="2"/>
  <c r="G5385" i="2"/>
  <c r="G9999" i="2"/>
  <c r="G9931" i="2"/>
  <c r="G7201" i="2"/>
  <c r="G11164" i="2"/>
  <c r="G4803" i="2"/>
  <c r="G9510" i="2"/>
  <c r="G7476" i="2"/>
  <c r="G11" i="2"/>
  <c r="G7185" i="2"/>
  <c r="G6247" i="2"/>
  <c r="G4235" i="2"/>
  <c r="G6663" i="2"/>
  <c r="G7587" i="2"/>
  <c r="G5722" i="2"/>
  <c r="G4442" i="2"/>
  <c r="G9421" i="2"/>
  <c r="G5247" i="2"/>
  <c r="G6276" i="2"/>
  <c r="G1050" i="2"/>
  <c r="G8891" i="2"/>
  <c r="G7327" i="2"/>
  <c r="G1051" i="2"/>
  <c r="G11196" i="2"/>
  <c r="G11662" i="2"/>
  <c r="G1953" i="2"/>
  <c r="G3854" i="2"/>
  <c r="G4019" i="2"/>
  <c r="G4938" i="2"/>
  <c r="G1583" i="2"/>
  <c r="G4707" i="2"/>
  <c r="G4526" i="2"/>
  <c r="G5631" i="2"/>
  <c r="G55" i="2"/>
  <c r="G4419" i="2"/>
  <c r="G4568" i="2"/>
  <c r="G858" i="2"/>
  <c r="G4045" i="2"/>
  <c r="G8160" i="2"/>
  <c r="G5832" i="2"/>
  <c r="G5292" i="2"/>
  <c r="G2192" i="2"/>
  <c r="G5652" i="2"/>
  <c r="G2763" i="2"/>
  <c r="G10285" i="2"/>
  <c r="G222" i="2"/>
  <c r="G11493" i="2"/>
  <c r="G5170" i="2"/>
  <c r="G9905" i="2"/>
  <c r="G5197" i="2"/>
  <c r="G1523" i="2"/>
  <c r="G5171" i="2"/>
  <c r="G10386" i="2"/>
  <c r="G10133" i="2"/>
  <c r="G3139" i="2"/>
  <c r="G9453" i="2"/>
  <c r="G6963" i="2"/>
  <c r="G11568" i="2"/>
  <c r="G110" i="2"/>
  <c r="G5319" i="2"/>
  <c r="G9851" i="2"/>
  <c r="G7211" i="2"/>
  <c r="G11303" i="2"/>
  <c r="G914" i="2"/>
  <c r="G7307" i="2"/>
  <c r="G2778" i="2"/>
  <c r="G3960" i="2"/>
  <c r="G3827" i="2"/>
  <c r="G229" i="2"/>
  <c r="G11679" i="2"/>
  <c r="G7512" i="2"/>
  <c r="G7673" i="2"/>
  <c r="G5584" i="2"/>
  <c r="G9557" i="2"/>
  <c r="G1532" i="2"/>
  <c r="G684" i="2"/>
  <c r="G4766" i="2"/>
  <c r="G2696" i="2"/>
  <c r="G10374" i="2"/>
  <c r="G89" i="2"/>
  <c r="G4590" i="2"/>
  <c r="G11131" i="2"/>
  <c r="G361" i="2"/>
  <c r="G9582" i="2"/>
  <c r="G1125" i="2"/>
  <c r="G6039" i="2"/>
  <c r="G11453" i="2"/>
  <c r="G5993" i="2"/>
  <c r="G2720" i="2"/>
  <c r="G4122" i="2"/>
  <c r="G8561" i="2"/>
  <c r="G3575" i="2"/>
  <c r="G6426" i="2"/>
  <c r="G5487" i="2"/>
  <c r="G8533" i="2"/>
  <c r="G10095" i="2"/>
  <c r="G10659" i="2"/>
  <c r="G8447" i="2"/>
  <c r="G1252" i="2"/>
  <c r="G8210" i="2"/>
  <c r="G2493" i="2"/>
  <c r="G464" i="2"/>
  <c r="G6664" i="2"/>
  <c r="G25" i="2"/>
  <c r="G2788" i="2"/>
  <c r="G4749" i="2"/>
  <c r="G4861" i="2"/>
  <c r="G5899" i="2"/>
  <c r="G9205" i="2"/>
  <c r="G3468" i="2"/>
  <c r="G5248" i="2"/>
  <c r="G2300" i="2"/>
  <c r="G574" i="2"/>
  <c r="G11365" i="2"/>
  <c r="G11165" i="2"/>
  <c r="G4881" i="2"/>
  <c r="G4087" i="2"/>
  <c r="G6216" i="2"/>
  <c r="G605" i="2"/>
  <c r="G1556" i="2"/>
  <c r="G2516" i="2"/>
  <c r="G5512" i="2"/>
  <c r="G6072" i="2"/>
  <c r="G10567" i="2"/>
  <c r="G915" i="2"/>
  <c r="G5386" i="2"/>
  <c r="G11065" i="2"/>
  <c r="G8681" i="2"/>
  <c r="G4344" i="2"/>
  <c r="G767" i="2"/>
  <c r="G8033" i="2"/>
  <c r="G10710" i="2"/>
  <c r="G3898" i="2"/>
  <c r="G4246" i="2"/>
  <c r="G10770" i="2"/>
  <c r="G4618" i="2"/>
  <c r="G8534" i="2"/>
  <c r="G2301" i="2"/>
  <c r="G8998" i="2"/>
  <c r="G2830" i="2"/>
  <c r="G5468" i="2"/>
  <c r="G6806" i="2"/>
  <c r="G1976" i="2"/>
  <c r="G1610" i="2"/>
  <c r="G4066" i="2"/>
  <c r="G11132" i="2"/>
  <c r="G9852" i="2"/>
  <c r="G11569" i="2"/>
  <c r="G4067" i="2"/>
  <c r="G9583" i="2"/>
  <c r="G6408" i="2"/>
  <c r="G7630" i="2"/>
  <c r="G6649" i="2"/>
  <c r="G11663" i="2"/>
  <c r="G1600" i="2"/>
  <c r="G10935" i="2"/>
  <c r="G7007" i="2"/>
  <c r="G2738" i="2"/>
  <c r="G4356" i="2"/>
  <c r="G7492" i="2"/>
  <c r="G6575" i="2"/>
  <c r="G3619" i="2"/>
  <c r="G9546" i="2"/>
  <c r="G6217" i="2"/>
  <c r="G11387" i="2"/>
  <c r="G10864" i="2"/>
  <c r="G8984" i="2"/>
  <c r="G882" i="2"/>
  <c r="G5889" i="2"/>
  <c r="G10922" i="2"/>
  <c r="G8492" i="2"/>
  <c r="G4236" i="2"/>
  <c r="G2517" i="2"/>
  <c r="G10865" i="2"/>
  <c r="G465" i="2"/>
  <c r="G10882" i="2"/>
  <c r="G4733" i="2"/>
  <c r="G9920" i="2"/>
  <c r="G3521" i="2"/>
  <c r="G342" i="2"/>
  <c r="G1205" i="2"/>
  <c r="G9511" i="2"/>
  <c r="G11627" i="2"/>
  <c r="G3405" i="2"/>
  <c r="G5736" i="2"/>
  <c r="G5411" i="2"/>
  <c r="G3928" i="2"/>
  <c r="G8766" i="2"/>
  <c r="G4325" i="2"/>
  <c r="G3667" i="2"/>
  <c r="G5260" i="2"/>
  <c r="G8034" i="2"/>
  <c r="G6576" i="2"/>
  <c r="G7054" i="2"/>
  <c r="G11664" i="2"/>
  <c r="G11724" i="2"/>
  <c r="G1408" i="2"/>
  <c r="G1891" i="2"/>
  <c r="G3140" i="2"/>
  <c r="G5249" i="2"/>
  <c r="G1289" i="2"/>
  <c r="G8666" i="2"/>
  <c r="G11454" i="2"/>
  <c r="G2045" i="2"/>
  <c r="G1916" i="2"/>
  <c r="G8790" i="2"/>
  <c r="G8145" i="2"/>
  <c r="G5469" i="2"/>
  <c r="G6596" i="2"/>
  <c r="G7513" i="2"/>
  <c r="G10503" i="2"/>
  <c r="G11014" i="2"/>
  <c r="G5618" i="2"/>
  <c r="G10611" i="2"/>
  <c r="G90" i="2"/>
  <c r="G4708" i="2"/>
  <c r="G1026" i="2"/>
  <c r="G533" i="2"/>
  <c r="G4650" i="2"/>
  <c r="G4750" i="2"/>
  <c r="G5273" i="2"/>
  <c r="G4591" i="2"/>
  <c r="G1929" i="2"/>
  <c r="G6229" i="2"/>
  <c r="G9032" i="2"/>
  <c r="G2033" i="2"/>
  <c r="G3275" i="2"/>
  <c r="G11701" i="2"/>
  <c r="G1842" i="2"/>
  <c r="G11891" i="2"/>
  <c r="G11585" i="2"/>
  <c r="G8221" i="2"/>
  <c r="G6112" i="2"/>
  <c r="G6183" i="2"/>
  <c r="G11054" i="2"/>
  <c r="G2999" i="2"/>
  <c r="G2789" i="2"/>
  <c r="G2287" i="2"/>
  <c r="G8102" i="2"/>
  <c r="G3899" i="2"/>
  <c r="G1357" i="2"/>
  <c r="G9531" i="2"/>
  <c r="G1096" i="2"/>
  <c r="G8408" i="2"/>
  <c r="G1180" i="2"/>
  <c r="G3512" i="2"/>
  <c r="G9984" i="2"/>
  <c r="G3649" i="2"/>
  <c r="G6442" i="2"/>
  <c r="G2427" i="2"/>
  <c r="G4923" i="2"/>
  <c r="G11119" i="2"/>
  <c r="G7773" i="2"/>
  <c r="G916" i="2"/>
  <c r="G7658" i="2"/>
  <c r="G2460" i="2"/>
  <c r="G2991" i="2"/>
  <c r="G1343" i="2"/>
  <c r="G5494" i="2"/>
  <c r="G6702" i="2"/>
  <c r="G8602" i="2"/>
  <c r="G1097" i="2"/>
  <c r="G2056" i="2"/>
  <c r="G2374" i="2"/>
  <c r="G8767" i="2"/>
  <c r="G98" i="2"/>
  <c r="G5153" i="2"/>
  <c r="G8035" i="2"/>
  <c r="G8999" i="2"/>
  <c r="G194" i="2"/>
  <c r="G11665" i="2"/>
  <c r="G1369" i="2"/>
  <c r="G6475" i="2"/>
  <c r="G11680" i="2"/>
  <c r="G7995" i="2"/>
  <c r="G1229" i="2"/>
  <c r="G2115" i="2"/>
  <c r="G6746" i="2"/>
  <c r="G8393" i="2"/>
  <c r="G5208" i="2"/>
  <c r="G2018" i="2"/>
  <c r="G6588" i="2"/>
  <c r="G296" i="2"/>
  <c r="G1705" i="2"/>
  <c r="G9285" i="2"/>
  <c r="G10186" i="2"/>
  <c r="G606" i="2"/>
  <c r="G10096" i="2"/>
  <c r="G10660" i="2"/>
  <c r="G7161" i="2"/>
  <c r="G2971" i="2"/>
  <c r="G6758" i="2"/>
  <c r="G4734" i="2"/>
  <c r="G1456" i="2"/>
  <c r="G2440" i="2"/>
  <c r="G245" i="2"/>
  <c r="G4592" i="2"/>
  <c r="G3019" i="2"/>
  <c r="G11979" i="2"/>
  <c r="G11277" i="2"/>
  <c r="G5833" i="2"/>
  <c r="G11090" i="2"/>
  <c r="G11870" i="2"/>
  <c r="G10822" i="2"/>
  <c r="G246" i="2"/>
  <c r="G7615" i="2"/>
  <c r="G11066" i="2"/>
  <c r="G2480" i="2"/>
  <c r="G3668" i="2"/>
  <c r="G5556" i="2"/>
  <c r="G111" i="2"/>
  <c r="G3788" i="2"/>
  <c r="G11352" i="2"/>
  <c r="G5711" i="2"/>
  <c r="G9296" i="2"/>
  <c r="G11716" i="2"/>
  <c r="G2805" i="2"/>
  <c r="G7933" i="2"/>
  <c r="G6886" i="2"/>
  <c r="G172" i="2"/>
  <c r="G405" i="2"/>
  <c r="G1212" i="2"/>
  <c r="G5123" i="2"/>
  <c r="G1990" i="2"/>
  <c r="G4862" i="2"/>
  <c r="G8682" i="2"/>
  <c r="G8112" i="2"/>
  <c r="G11353" i="2"/>
  <c r="G6157" i="2"/>
  <c r="G5858" i="2"/>
  <c r="G9046" i="2"/>
  <c r="G4513" i="2"/>
  <c r="G8962" i="2"/>
  <c r="G8211" i="2"/>
  <c r="G4370" i="2"/>
  <c r="G11760" i="2"/>
  <c r="G5320" i="2"/>
  <c r="G9782" i="2"/>
  <c r="G7743" i="2"/>
  <c r="G5921" i="2"/>
  <c r="G9794" i="2"/>
  <c r="G9072" i="2"/>
  <c r="G11434" i="2"/>
  <c r="G1584" i="2"/>
  <c r="G1729" i="2"/>
  <c r="G4849" i="2"/>
  <c r="G5453" i="2"/>
  <c r="G10996" i="2"/>
  <c r="G4690" i="2"/>
  <c r="G11692" i="2"/>
  <c r="G2895" i="2"/>
  <c r="G9233" i="2"/>
  <c r="G8212" i="2"/>
  <c r="G1425" i="2"/>
  <c r="G4985" i="2"/>
  <c r="G2046" i="2"/>
  <c r="G11879" i="2"/>
  <c r="G6675" i="2"/>
  <c r="G6073" i="2"/>
  <c r="G9773" i="2"/>
  <c r="G10395" i="2"/>
  <c r="G8128" i="2"/>
  <c r="G516" i="2"/>
  <c r="G7464" i="2"/>
  <c r="G5653" i="2"/>
  <c r="G406" i="2"/>
  <c r="G2468" i="2"/>
  <c r="G26" i="2"/>
  <c r="G4168" i="2"/>
  <c r="G11244" i="2"/>
  <c r="G5154" i="2"/>
  <c r="G2527" i="2"/>
  <c r="G5513" i="2"/>
  <c r="G4863" i="2"/>
  <c r="G10309" i="2"/>
  <c r="G674" i="2"/>
  <c r="G11544" i="2"/>
  <c r="G256" i="2"/>
  <c r="G11258" i="2"/>
  <c r="G5557" i="2"/>
  <c r="G173" i="2"/>
  <c r="G1134" i="2"/>
  <c r="G9795" i="2"/>
  <c r="G10097" i="2"/>
  <c r="G9400" i="2"/>
  <c r="G311" i="2"/>
  <c r="G6964" i="2"/>
  <c r="G1843" i="2"/>
  <c r="G3355" i="2"/>
  <c r="G4180" i="2"/>
  <c r="G5935" i="2"/>
  <c r="G1768" i="2"/>
  <c r="G11044" i="2"/>
  <c r="G6466" i="2"/>
  <c r="G195" i="2"/>
  <c r="G11055" i="2"/>
  <c r="G11024" i="2"/>
  <c r="G11594" i="2"/>
  <c r="G1611" i="2"/>
  <c r="G9712" i="2"/>
  <c r="G501" i="2"/>
  <c r="G10831" i="2"/>
  <c r="G9853" i="2"/>
  <c r="G8197" i="2"/>
  <c r="G3390" i="2"/>
  <c r="G5790" i="2"/>
  <c r="G745" i="2"/>
  <c r="G11435" i="2"/>
  <c r="G4068" i="2"/>
  <c r="G3155" i="2"/>
  <c r="G73" i="2"/>
  <c r="G4576" i="2"/>
  <c r="G2375" i="2"/>
  <c r="G10990" i="2"/>
  <c r="G3406" i="2"/>
  <c r="G7716" i="2"/>
  <c r="G7294" i="2"/>
  <c r="G4259" i="2"/>
  <c r="G9379" i="2"/>
  <c r="G9380" i="2"/>
  <c r="G7039" i="2"/>
  <c r="G3000" i="2"/>
  <c r="G9808" i="2"/>
  <c r="G970" i="2"/>
  <c r="G1665" i="2"/>
  <c r="G5500" i="2"/>
  <c r="G6589" i="2"/>
  <c r="G6367" i="2"/>
  <c r="G8717" i="2"/>
  <c r="G8562" i="2"/>
  <c r="G5514" i="2"/>
  <c r="G9391" i="2"/>
  <c r="G7040" i="2"/>
  <c r="G8976" i="2"/>
  <c r="G4020" i="2"/>
  <c r="G663" i="2"/>
  <c r="G5619" i="2"/>
  <c r="G343" i="2"/>
  <c r="G7328" i="2"/>
  <c r="G3694" i="2"/>
  <c r="G4993" i="2"/>
  <c r="G594" i="2"/>
  <c r="G10589" i="2"/>
  <c r="G6650" i="2"/>
  <c r="G2925" i="2"/>
  <c r="G1991" i="2"/>
  <c r="G6566" i="2"/>
  <c r="G2940" i="2"/>
  <c r="G5147" i="2"/>
  <c r="G3728" i="2"/>
  <c r="G5869" i="2"/>
  <c r="G11816" i="2"/>
  <c r="G11436" i="2"/>
  <c r="G2414" i="2"/>
  <c r="G3999" i="2"/>
  <c r="G1440" i="2"/>
  <c r="G6747" i="2"/>
  <c r="G8198" i="2"/>
  <c r="G7282" i="2"/>
  <c r="G9479" i="2"/>
  <c r="G7683" i="2"/>
  <c r="G6833" i="2"/>
  <c r="G595" i="2"/>
  <c r="G4651" i="2"/>
  <c r="G6352" i="2"/>
  <c r="G621" i="2"/>
  <c r="G9325" i="2"/>
  <c r="G9102" i="2"/>
  <c r="G718" i="2"/>
  <c r="G10948" i="2"/>
  <c r="G704" i="2"/>
  <c r="G6717" i="2"/>
  <c r="G2047" i="2"/>
  <c r="G9894" i="2"/>
  <c r="G9862" i="2"/>
  <c r="G10809" i="2"/>
  <c r="G587" i="2"/>
  <c r="G9073" i="2"/>
  <c r="G4021" i="2"/>
  <c r="G11570" i="2"/>
  <c r="G4022" i="2"/>
  <c r="G2636" i="2"/>
  <c r="G10254" i="2"/>
  <c r="G7862" i="2"/>
  <c r="G2972" i="2"/>
  <c r="G6941" i="2"/>
  <c r="G5387" i="2"/>
  <c r="G3054" i="2"/>
  <c r="G3020" i="2"/>
  <c r="G3929" i="2"/>
  <c r="G135" i="2"/>
  <c r="G6095" i="2"/>
  <c r="G502" i="2"/>
  <c r="G8667" i="2"/>
  <c r="G268" i="2"/>
  <c r="G746" i="2"/>
  <c r="G4895" i="2"/>
  <c r="G4275" i="2"/>
  <c r="G10286" i="2"/>
  <c r="Q4275" i="2"/>
  <c r="R4275" i="2" s="1"/>
  <c r="Q4895" i="2"/>
  <c r="R4895" i="2" s="1"/>
  <c r="Q746" i="2"/>
  <c r="R746" i="2" s="1"/>
  <c r="Q268" i="2"/>
  <c r="R268" i="2" s="1"/>
  <c r="Q8667" i="2"/>
  <c r="R8667" i="2" s="1"/>
  <c r="Q502" i="2"/>
  <c r="R502" i="2" s="1"/>
  <c r="Q6095" i="2"/>
  <c r="R6095" i="2" s="1"/>
  <c r="Q135" i="2"/>
  <c r="R135" i="2" s="1"/>
  <c r="Q3929" i="2"/>
  <c r="R3929" i="2" s="1"/>
  <c r="Q3020" i="2"/>
  <c r="R3020" i="2" s="1"/>
  <c r="Q3054" i="2"/>
  <c r="R3054" i="2" s="1"/>
  <c r="Q5387" i="2"/>
  <c r="R5387" i="2" s="1"/>
  <c r="Q6941" i="2"/>
  <c r="R6941" i="2" s="1"/>
  <c r="Q2972" i="2"/>
  <c r="R2972" i="2" s="1"/>
  <c r="Q7862" i="2"/>
  <c r="R7862" i="2" s="1"/>
  <c r="Q10254" i="2"/>
  <c r="R10254" i="2" s="1"/>
  <c r="Q2636" i="2"/>
  <c r="R2636" i="2" s="1"/>
  <c r="Q4022" i="2"/>
  <c r="R4022" i="2" s="1"/>
  <c r="Q11570" i="2"/>
  <c r="R11570" i="2" s="1"/>
  <c r="Q4021" i="2"/>
  <c r="R4021" i="2" s="1"/>
  <c r="Q9073" i="2"/>
  <c r="R9073" i="2" s="1"/>
  <c r="Q587" i="2"/>
  <c r="R587" i="2" s="1"/>
  <c r="Q10809" i="2"/>
  <c r="R10809" i="2" s="1"/>
  <c r="Q9862" i="2"/>
  <c r="R9862" i="2" s="1"/>
  <c r="Q9894" i="2"/>
  <c r="R9894" i="2" s="1"/>
  <c r="Q2047" i="2"/>
  <c r="R2047" i="2" s="1"/>
  <c r="Q6717" i="2"/>
  <c r="R6717" i="2" s="1"/>
  <c r="Q704" i="2"/>
  <c r="R704" i="2" s="1"/>
  <c r="Q10948" i="2"/>
  <c r="R10948" i="2" s="1"/>
  <c r="Q718" i="2"/>
  <c r="R718" i="2" s="1"/>
  <c r="Q9102" i="2"/>
  <c r="R9102" i="2" s="1"/>
  <c r="Q9325" i="2"/>
  <c r="R9325" i="2" s="1"/>
  <c r="Q621" i="2"/>
  <c r="R621" i="2" s="1"/>
  <c r="Q6352" i="2"/>
  <c r="R6352" i="2" s="1"/>
  <c r="Q4651" i="2"/>
  <c r="R4651" i="2" s="1"/>
  <c r="Q595" i="2"/>
  <c r="R595" i="2" s="1"/>
  <c r="Q6833" i="2"/>
  <c r="R6833" i="2" s="1"/>
  <c r="Q7683" i="2"/>
  <c r="R7683" i="2" s="1"/>
  <c r="Q9479" i="2"/>
  <c r="R9479" i="2" s="1"/>
  <c r="Q7282" i="2"/>
  <c r="R7282" i="2" s="1"/>
  <c r="Q8198" i="2"/>
  <c r="R8198" i="2" s="1"/>
  <c r="Q6747" i="2"/>
  <c r="R6747" i="2" s="1"/>
  <c r="Q1440" i="2"/>
  <c r="R1440" i="2" s="1"/>
  <c r="Q3999" i="2"/>
  <c r="R3999" i="2" s="1"/>
  <c r="Q2414" i="2"/>
  <c r="R2414" i="2" s="1"/>
  <c r="Q11436" i="2"/>
  <c r="R11436" i="2" s="1"/>
  <c r="Q11816" i="2"/>
  <c r="R11816" i="2" s="1"/>
  <c r="Q5869" i="2"/>
  <c r="R5869" i="2" s="1"/>
  <c r="Q3728" i="2"/>
  <c r="R3728" i="2" s="1"/>
  <c r="Q5147" i="2"/>
  <c r="R5147" i="2" s="1"/>
  <c r="Q2940" i="2"/>
  <c r="R2940" i="2" s="1"/>
  <c r="Q6566" i="2"/>
  <c r="R6566" i="2" s="1"/>
  <c r="Q1991" i="2"/>
  <c r="R1991" i="2" s="1"/>
  <c r="Q2925" i="2"/>
  <c r="R2925" i="2" s="1"/>
  <c r="Q6650" i="2"/>
  <c r="R6650" i="2" s="1"/>
  <c r="Q10589" i="2"/>
  <c r="R10589" i="2" s="1"/>
  <c r="Q594" i="2"/>
  <c r="R594" i="2" s="1"/>
  <c r="Q4993" i="2"/>
  <c r="R4993" i="2" s="1"/>
  <c r="Q3694" i="2"/>
  <c r="R3694" i="2" s="1"/>
  <c r="Q7328" i="2"/>
  <c r="R7328" i="2" s="1"/>
  <c r="Q343" i="2"/>
  <c r="R343" i="2" s="1"/>
  <c r="Q5619" i="2"/>
  <c r="R5619" i="2" s="1"/>
  <c r="Q663" i="2"/>
  <c r="R663" i="2" s="1"/>
  <c r="Q4020" i="2"/>
  <c r="R4020" i="2" s="1"/>
  <c r="Q8976" i="2"/>
  <c r="R8976" i="2" s="1"/>
  <c r="Q7040" i="2"/>
  <c r="R7040" i="2" s="1"/>
  <c r="Q9391" i="2"/>
  <c r="R9391" i="2" s="1"/>
  <c r="Q5514" i="2"/>
  <c r="R5514" i="2" s="1"/>
  <c r="Q8562" i="2"/>
  <c r="R8562" i="2" s="1"/>
  <c r="Q8717" i="2"/>
  <c r="R8717" i="2" s="1"/>
  <c r="Q6367" i="2"/>
  <c r="R6367" i="2" s="1"/>
  <c r="Q6589" i="2"/>
  <c r="R6589" i="2" s="1"/>
  <c r="Q5500" i="2"/>
  <c r="R5500" i="2" s="1"/>
  <c r="Q1665" i="2"/>
  <c r="R1665" i="2" s="1"/>
  <c r="Q970" i="2"/>
  <c r="R970" i="2" s="1"/>
  <c r="Q9808" i="2"/>
  <c r="R9808" i="2" s="1"/>
  <c r="Q3000" i="2"/>
  <c r="R3000" i="2" s="1"/>
  <c r="Q7039" i="2"/>
  <c r="R7039" i="2" s="1"/>
  <c r="Q9380" i="2"/>
  <c r="R9380" i="2" s="1"/>
  <c r="Q9379" i="2"/>
  <c r="R9379" i="2" s="1"/>
  <c r="Q4259" i="2"/>
  <c r="R4259" i="2" s="1"/>
  <c r="Q7294" i="2"/>
  <c r="R7294" i="2" s="1"/>
  <c r="Q7716" i="2"/>
  <c r="R7716" i="2" s="1"/>
  <c r="Q3406" i="2"/>
  <c r="R3406" i="2" s="1"/>
  <c r="Q10990" i="2"/>
  <c r="R10990" i="2" s="1"/>
  <c r="Q2375" i="2"/>
  <c r="R2375" i="2" s="1"/>
  <c r="Q4576" i="2"/>
  <c r="R4576" i="2" s="1"/>
  <c r="Q73" i="2"/>
  <c r="R73" i="2" s="1"/>
  <c r="Q3155" i="2"/>
  <c r="R3155" i="2" s="1"/>
  <c r="Q4068" i="2"/>
  <c r="R4068" i="2" s="1"/>
  <c r="Q11435" i="2"/>
  <c r="R11435" i="2" s="1"/>
  <c r="Q745" i="2"/>
  <c r="R745" i="2" s="1"/>
  <c r="Q5790" i="2"/>
  <c r="R5790" i="2" s="1"/>
  <c r="Q3390" i="2"/>
  <c r="R3390" i="2" s="1"/>
  <c r="Q8197" i="2"/>
  <c r="R8197" i="2" s="1"/>
  <c r="Q9853" i="2"/>
  <c r="R9853" i="2" s="1"/>
  <c r="Q10831" i="2"/>
  <c r="R10831" i="2" s="1"/>
  <c r="Q501" i="2"/>
  <c r="R501" i="2" s="1"/>
  <c r="Q9712" i="2"/>
  <c r="R9712" i="2" s="1"/>
  <c r="Q1611" i="2"/>
  <c r="R1611" i="2" s="1"/>
  <c r="Q11594" i="2"/>
  <c r="R11594" i="2" s="1"/>
  <c r="Q11024" i="2"/>
  <c r="R11024" i="2" s="1"/>
  <c r="Q11055" i="2"/>
  <c r="R11055" i="2" s="1"/>
  <c r="Q195" i="2"/>
  <c r="R195" i="2" s="1"/>
  <c r="Q6466" i="2"/>
  <c r="R6466" i="2" s="1"/>
  <c r="Q11044" i="2"/>
  <c r="R11044" i="2" s="1"/>
  <c r="Q1768" i="2"/>
  <c r="R1768" i="2" s="1"/>
  <c r="Q5935" i="2"/>
  <c r="R5935" i="2" s="1"/>
  <c r="Q4180" i="2"/>
  <c r="R4180" i="2" s="1"/>
  <c r="Q3355" i="2"/>
  <c r="R3355" i="2" s="1"/>
  <c r="Q1843" i="2"/>
  <c r="R1843" i="2" s="1"/>
  <c r="Q6964" i="2"/>
  <c r="R6964" i="2" s="1"/>
  <c r="Q311" i="2"/>
  <c r="R311" i="2" s="1"/>
  <c r="Q9400" i="2"/>
  <c r="R9400" i="2" s="1"/>
  <c r="Q10097" i="2"/>
  <c r="R10097" i="2" s="1"/>
  <c r="Q9795" i="2"/>
  <c r="R9795" i="2" s="1"/>
  <c r="Q1134" i="2"/>
  <c r="R1134" i="2" s="1"/>
  <c r="Q173" i="2"/>
  <c r="R173" i="2" s="1"/>
  <c r="Q5557" i="2"/>
  <c r="R5557" i="2" s="1"/>
  <c r="Q11258" i="2"/>
  <c r="R11258" i="2" s="1"/>
  <c r="Q256" i="2"/>
  <c r="R256" i="2" s="1"/>
  <c r="Q11544" i="2"/>
  <c r="R11544" i="2" s="1"/>
  <c r="Q674" i="2"/>
  <c r="R674" i="2" s="1"/>
  <c r="Q10309" i="2"/>
  <c r="R10309" i="2" s="1"/>
  <c r="Q4863" i="2"/>
  <c r="R4863" i="2" s="1"/>
  <c r="Q5513" i="2"/>
  <c r="R5513" i="2" s="1"/>
  <c r="Q2527" i="2"/>
  <c r="R2527" i="2" s="1"/>
  <c r="Q5154" i="2"/>
  <c r="R5154" i="2" s="1"/>
  <c r="Q11244" i="2"/>
  <c r="R11244" i="2" s="1"/>
  <c r="Q4168" i="2"/>
  <c r="R4168" i="2" s="1"/>
  <c r="Q26" i="2"/>
  <c r="R26" i="2" s="1"/>
  <c r="Q2468" i="2"/>
  <c r="R2468" i="2" s="1"/>
  <c r="Q406" i="2"/>
  <c r="R406" i="2" s="1"/>
  <c r="Q5653" i="2"/>
  <c r="R5653" i="2" s="1"/>
  <c r="Q7464" i="2"/>
  <c r="R7464" i="2" s="1"/>
  <c r="Q516" i="2"/>
  <c r="R516" i="2" s="1"/>
  <c r="Q8128" i="2"/>
  <c r="R8128" i="2" s="1"/>
  <c r="Q10395" i="2"/>
  <c r="R10395" i="2" s="1"/>
  <c r="Q9773" i="2"/>
  <c r="R9773" i="2" s="1"/>
  <c r="Q6073" i="2"/>
  <c r="R6073" i="2" s="1"/>
  <c r="Q6675" i="2"/>
  <c r="R6675" i="2" s="1"/>
  <c r="Q11879" i="2"/>
  <c r="R11879" i="2" s="1"/>
  <c r="Q2046" i="2"/>
  <c r="R2046" i="2" s="1"/>
  <c r="Q4985" i="2"/>
  <c r="R4985" i="2" s="1"/>
  <c r="Q1425" i="2"/>
  <c r="R1425" i="2" s="1"/>
  <c r="Q8212" i="2"/>
  <c r="R8212" i="2" s="1"/>
  <c r="Q9233" i="2"/>
  <c r="R9233" i="2" s="1"/>
  <c r="Q2895" i="2"/>
  <c r="R2895" i="2" s="1"/>
  <c r="Q11692" i="2"/>
  <c r="R11692" i="2" s="1"/>
  <c r="Q4690" i="2"/>
  <c r="R4690" i="2" s="1"/>
  <c r="Q10996" i="2"/>
  <c r="R10996" i="2" s="1"/>
  <c r="Q5453" i="2"/>
  <c r="R5453" i="2" s="1"/>
  <c r="Q4849" i="2"/>
  <c r="R4849" i="2" s="1"/>
  <c r="Q1729" i="2"/>
  <c r="R1729" i="2" s="1"/>
  <c r="Q1584" i="2"/>
  <c r="R1584" i="2" s="1"/>
  <c r="Q11434" i="2"/>
  <c r="R11434" i="2" s="1"/>
  <c r="Q9072" i="2"/>
  <c r="R9072" i="2" s="1"/>
  <c r="Q9794" i="2"/>
  <c r="R9794" i="2" s="1"/>
  <c r="Q5921" i="2"/>
  <c r="R5921" i="2" s="1"/>
  <c r="Q7743" i="2"/>
  <c r="R7743" i="2" s="1"/>
  <c r="Q9782" i="2"/>
  <c r="R9782" i="2" s="1"/>
  <c r="Q5320" i="2"/>
  <c r="R5320" i="2" s="1"/>
  <c r="Q11760" i="2"/>
  <c r="R11760" i="2" s="1"/>
  <c r="Q4370" i="2"/>
  <c r="R4370" i="2" s="1"/>
  <c r="Q8211" i="2"/>
  <c r="R8211" i="2" s="1"/>
  <c r="Q8962" i="2"/>
  <c r="R8962" i="2" s="1"/>
  <c r="Q4513" i="2"/>
  <c r="R4513" i="2" s="1"/>
  <c r="Q9046" i="2"/>
  <c r="R9046" i="2" s="1"/>
  <c r="Q5858" i="2"/>
  <c r="R5858" i="2" s="1"/>
  <c r="Q6157" i="2"/>
  <c r="R6157" i="2" s="1"/>
  <c r="Q11353" i="2"/>
  <c r="R11353" i="2" s="1"/>
  <c r="Q8112" i="2"/>
  <c r="R8112" i="2" s="1"/>
  <c r="Q8682" i="2"/>
  <c r="R8682" i="2" s="1"/>
  <c r="Q4862" i="2"/>
  <c r="R4862" i="2" s="1"/>
  <c r="Q1990" i="2"/>
  <c r="R1990" i="2" s="1"/>
  <c r="Q5123" i="2"/>
  <c r="R5123" i="2" s="1"/>
  <c r="Q1212" i="2"/>
  <c r="R1212" i="2" s="1"/>
  <c r="Q405" i="2"/>
  <c r="R405" i="2" s="1"/>
  <c r="Q172" i="2"/>
  <c r="R172" i="2" s="1"/>
  <c r="Q6886" i="2"/>
  <c r="R6886" i="2" s="1"/>
  <c r="Q7933" i="2"/>
  <c r="R7933" i="2" s="1"/>
  <c r="Q2805" i="2"/>
  <c r="R2805" i="2" s="1"/>
  <c r="Q11716" i="2"/>
  <c r="R11716" i="2" s="1"/>
  <c r="Q9296" i="2"/>
  <c r="R9296" i="2" s="1"/>
  <c r="Q5711" i="2"/>
  <c r="R5711" i="2" s="1"/>
  <c r="Q11352" i="2"/>
  <c r="R11352" i="2" s="1"/>
  <c r="Q3788" i="2"/>
  <c r="R3788" i="2" s="1"/>
  <c r="Q111" i="2"/>
  <c r="R111" i="2" s="1"/>
  <c r="Q5556" i="2"/>
  <c r="R5556" i="2" s="1"/>
  <c r="Q3668" i="2"/>
  <c r="R3668" i="2" s="1"/>
  <c r="Q2480" i="2"/>
  <c r="R2480" i="2" s="1"/>
  <c r="Q11066" i="2"/>
  <c r="R11066" i="2" s="1"/>
  <c r="Q7615" i="2"/>
  <c r="R7615" i="2" s="1"/>
  <c r="Q246" i="2"/>
  <c r="R246" i="2" s="1"/>
  <c r="Q10822" i="2"/>
  <c r="R10822" i="2" s="1"/>
  <c r="Q11870" i="2"/>
  <c r="R11870" i="2" s="1"/>
  <c r="Q11090" i="2"/>
  <c r="R11090" i="2" s="1"/>
  <c r="Q5833" i="2"/>
  <c r="R5833" i="2" s="1"/>
  <c r="Q11277" i="2"/>
  <c r="R11277" i="2" s="1"/>
  <c r="Q11979" i="2"/>
  <c r="R11979" i="2" s="1"/>
  <c r="Q3019" i="2"/>
  <c r="R3019" i="2" s="1"/>
  <c r="Q4592" i="2"/>
  <c r="R4592" i="2" s="1"/>
  <c r="Q245" i="2"/>
  <c r="R245" i="2" s="1"/>
  <c r="Q2440" i="2"/>
  <c r="R2440" i="2" s="1"/>
  <c r="Q1456" i="2"/>
  <c r="R1456" i="2" s="1"/>
  <c r="Q4734" i="2"/>
  <c r="R4734" i="2" s="1"/>
  <c r="Q6758" i="2"/>
  <c r="R6758" i="2" s="1"/>
  <c r="Q2971" i="2"/>
  <c r="R2971" i="2" s="1"/>
  <c r="Q7161" i="2"/>
  <c r="R7161" i="2" s="1"/>
  <c r="Q10660" i="2"/>
  <c r="R10660" i="2" s="1"/>
  <c r="Q10096" i="2"/>
  <c r="R10096" i="2" s="1"/>
  <c r="Q606" i="2"/>
  <c r="R606" i="2" s="1"/>
  <c r="Q10186" i="2"/>
  <c r="R10186" i="2" s="1"/>
  <c r="Q9285" i="2"/>
  <c r="R9285" i="2" s="1"/>
  <c r="Q1705" i="2"/>
  <c r="R1705" i="2" s="1"/>
  <c r="Q296" i="2"/>
  <c r="R296" i="2" s="1"/>
  <c r="Q6588" i="2"/>
  <c r="R6588" i="2" s="1"/>
  <c r="Q2018" i="2"/>
  <c r="R2018" i="2" s="1"/>
  <c r="Q5208" i="2"/>
  <c r="R5208" i="2" s="1"/>
  <c r="Q8393" i="2"/>
  <c r="R8393" i="2" s="1"/>
  <c r="Q6746" i="2"/>
  <c r="R6746" i="2" s="1"/>
  <c r="Q2115" i="2"/>
  <c r="R2115" i="2" s="1"/>
  <c r="Q1229" i="2"/>
  <c r="R1229" i="2" s="1"/>
  <c r="Q7995" i="2"/>
  <c r="R7995" i="2" s="1"/>
  <c r="Q11680" i="2"/>
  <c r="R11680" i="2" s="1"/>
  <c r="Q6475" i="2"/>
  <c r="R6475" i="2" s="1"/>
  <c r="Q1369" i="2"/>
  <c r="R1369" i="2" s="1"/>
  <c r="Q11665" i="2"/>
  <c r="R11665" i="2" s="1"/>
  <c r="Q194" i="2"/>
  <c r="R194" i="2" s="1"/>
  <c r="Q8999" i="2"/>
  <c r="R8999" i="2" s="1"/>
  <c r="Q8035" i="2"/>
  <c r="R8035" i="2" s="1"/>
  <c r="Q5153" i="2"/>
  <c r="R5153" i="2" s="1"/>
  <c r="Q98" i="2"/>
  <c r="R98" i="2" s="1"/>
  <c r="Q8767" i="2"/>
  <c r="R8767" i="2" s="1"/>
  <c r="Q2374" i="2"/>
  <c r="R2374" i="2" s="1"/>
  <c r="Q2056" i="2"/>
  <c r="R2056" i="2" s="1"/>
  <c r="Q1097" i="2"/>
  <c r="R1097" i="2" s="1"/>
  <c r="Q8602" i="2"/>
  <c r="R8602" i="2" s="1"/>
  <c r="Q6702" i="2"/>
  <c r="R6702" i="2" s="1"/>
  <c r="Q5494" i="2"/>
  <c r="R5494" i="2" s="1"/>
  <c r="Q1343" i="2"/>
  <c r="R1343" i="2" s="1"/>
  <c r="Q2991" i="2"/>
  <c r="R2991" i="2" s="1"/>
  <c r="Q2460" i="2"/>
  <c r="R2460" i="2" s="1"/>
  <c r="Q7658" i="2"/>
  <c r="R7658" i="2" s="1"/>
  <c r="Q916" i="2"/>
  <c r="R916" i="2" s="1"/>
  <c r="Q7773" i="2"/>
  <c r="R7773" i="2" s="1"/>
  <c r="Q11119" i="2"/>
  <c r="R11119" i="2" s="1"/>
  <c r="Q4923" i="2"/>
  <c r="R4923" i="2" s="1"/>
  <c r="Q2427" i="2"/>
  <c r="R2427" i="2" s="1"/>
  <c r="Q6442" i="2"/>
  <c r="R6442" i="2" s="1"/>
  <c r="Q3649" i="2"/>
  <c r="R3649" i="2" s="1"/>
  <c r="Q9984" i="2"/>
  <c r="R9984" i="2" s="1"/>
  <c r="Q3512" i="2"/>
  <c r="R3512" i="2" s="1"/>
  <c r="Q1180" i="2"/>
  <c r="R1180" i="2" s="1"/>
  <c r="Q8408" i="2"/>
  <c r="R8408" i="2" s="1"/>
  <c r="Q1096" i="2"/>
  <c r="R1096" i="2" s="1"/>
  <c r="Q9531" i="2"/>
  <c r="R9531" i="2" s="1"/>
  <c r="Q1357" i="2"/>
  <c r="R1357" i="2" s="1"/>
  <c r="Q3899" i="2"/>
  <c r="R3899" i="2" s="1"/>
  <c r="Q8102" i="2"/>
  <c r="R8102" i="2" s="1"/>
  <c r="Q2287" i="2"/>
  <c r="R2287" i="2" s="1"/>
  <c r="Q2789" i="2"/>
  <c r="R2789" i="2" s="1"/>
  <c r="Q2999" i="2"/>
  <c r="R2999" i="2" s="1"/>
  <c r="Q11054" i="2"/>
  <c r="R11054" i="2" s="1"/>
  <c r="Q6183" i="2"/>
  <c r="R6183" i="2" s="1"/>
  <c r="Q6112" i="2"/>
  <c r="R6112" i="2" s="1"/>
  <c r="Q8221" i="2"/>
  <c r="R8221" i="2" s="1"/>
  <c r="Q11585" i="2"/>
  <c r="R11585" i="2" s="1"/>
  <c r="Q11891" i="2"/>
  <c r="R11891" i="2" s="1"/>
  <c r="Q1842" i="2"/>
  <c r="R1842" i="2" s="1"/>
  <c r="Q11701" i="2"/>
  <c r="R11701" i="2" s="1"/>
  <c r="Q3275" i="2"/>
  <c r="R3275" i="2" s="1"/>
  <c r="Q2033" i="2"/>
  <c r="R2033" i="2" s="1"/>
  <c r="Q9032" i="2"/>
  <c r="R9032" i="2" s="1"/>
  <c r="Q6229" i="2"/>
  <c r="R6229" i="2" s="1"/>
  <c r="Q1929" i="2"/>
  <c r="R1929" i="2" s="1"/>
  <c r="Q4591" i="2"/>
  <c r="R4591" i="2" s="1"/>
  <c r="Q5273" i="2"/>
  <c r="R5273" i="2" s="1"/>
  <c r="Q4750" i="2"/>
  <c r="R4750" i="2" s="1"/>
  <c r="Q4650" i="2"/>
  <c r="R4650" i="2" s="1"/>
  <c r="Q533" i="2"/>
  <c r="R533" i="2" s="1"/>
  <c r="Q1026" i="2"/>
  <c r="R1026" i="2" s="1"/>
  <c r="Q4708" i="2"/>
  <c r="R4708" i="2" s="1"/>
  <c r="Q90" i="2"/>
  <c r="R90" i="2" s="1"/>
  <c r="Q10611" i="2"/>
  <c r="R10611" i="2" s="1"/>
  <c r="Q5618" i="2"/>
  <c r="R5618" i="2" s="1"/>
  <c r="Q11014" i="2"/>
  <c r="R11014" i="2" s="1"/>
  <c r="Q10503" i="2"/>
  <c r="R10503" i="2" s="1"/>
  <c r="Q7513" i="2"/>
  <c r="R7513" i="2" s="1"/>
  <c r="Q6596" i="2"/>
  <c r="R6596" i="2" s="1"/>
  <c r="Q5469" i="2"/>
  <c r="R5469" i="2" s="1"/>
  <c r="Q8145" i="2"/>
  <c r="R8145" i="2" s="1"/>
  <c r="Q8790" i="2"/>
  <c r="R8790" i="2" s="1"/>
  <c r="Q1916" i="2"/>
  <c r="R1916" i="2" s="1"/>
  <c r="Q2045" i="2"/>
  <c r="R2045" i="2" s="1"/>
  <c r="Q11454" i="2"/>
  <c r="R11454" i="2" s="1"/>
  <c r="Q8666" i="2"/>
  <c r="R8666" i="2" s="1"/>
  <c r="Q1289" i="2"/>
  <c r="R1289" i="2" s="1"/>
  <c r="Q5249" i="2"/>
  <c r="R5249" i="2" s="1"/>
  <c r="Q3140" i="2"/>
  <c r="R3140" i="2" s="1"/>
  <c r="Q1891" i="2"/>
  <c r="R1891" i="2" s="1"/>
  <c r="Q1408" i="2"/>
  <c r="R1408" i="2" s="1"/>
  <c r="Q11724" i="2"/>
  <c r="R11724" i="2" s="1"/>
  <c r="Q11664" i="2"/>
  <c r="R11664" i="2" s="1"/>
  <c r="Q7054" i="2"/>
  <c r="R7054" i="2" s="1"/>
  <c r="Q6576" i="2"/>
  <c r="R6576" i="2" s="1"/>
  <c r="Q8034" i="2"/>
  <c r="R8034" i="2" s="1"/>
  <c r="Q5260" i="2"/>
  <c r="R5260" i="2" s="1"/>
  <c r="Q3667" i="2"/>
  <c r="R3667" i="2" s="1"/>
  <c r="Q4325" i="2"/>
  <c r="R4325" i="2" s="1"/>
  <c r="Q8766" i="2"/>
  <c r="R8766" i="2" s="1"/>
  <c r="Q3928" i="2"/>
  <c r="R3928" i="2" s="1"/>
  <c r="Q5411" i="2"/>
  <c r="R5411" i="2" s="1"/>
  <c r="Q5736" i="2"/>
  <c r="R5736" i="2" s="1"/>
  <c r="Q3405" i="2"/>
  <c r="R3405" i="2" s="1"/>
  <c r="Q11627" i="2"/>
  <c r="R11627" i="2" s="1"/>
  <c r="Q9511" i="2"/>
  <c r="R9511" i="2" s="1"/>
  <c r="Q1205" i="2"/>
  <c r="R1205" i="2" s="1"/>
  <c r="Q342" i="2"/>
  <c r="R342" i="2" s="1"/>
  <c r="Q3521" i="2"/>
  <c r="R3521" i="2" s="1"/>
  <c r="Q9920" i="2"/>
  <c r="R9920" i="2" s="1"/>
  <c r="Q4733" i="2"/>
  <c r="R4733" i="2" s="1"/>
  <c r="Q10882" i="2"/>
  <c r="R10882" i="2" s="1"/>
  <c r="Q465" i="2"/>
  <c r="R465" i="2" s="1"/>
  <c r="Q10865" i="2"/>
  <c r="R10865" i="2" s="1"/>
  <c r="Q2517" i="2"/>
  <c r="R2517" i="2" s="1"/>
  <c r="Q4236" i="2"/>
  <c r="R4236" i="2" s="1"/>
  <c r="Q8492" i="2"/>
  <c r="R8492" i="2" s="1"/>
  <c r="Q10922" i="2"/>
  <c r="R10922" i="2" s="1"/>
  <c r="Q5889" i="2"/>
  <c r="R5889" i="2" s="1"/>
  <c r="Q882" i="2"/>
  <c r="R882" i="2" s="1"/>
  <c r="Q8984" i="2"/>
  <c r="R8984" i="2" s="1"/>
  <c r="Q10864" i="2"/>
  <c r="R10864" i="2" s="1"/>
  <c r="Q11387" i="2"/>
  <c r="R11387" i="2" s="1"/>
  <c r="Q6217" i="2"/>
  <c r="R6217" i="2" s="1"/>
  <c r="Q9546" i="2"/>
  <c r="R9546" i="2" s="1"/>
  <c r="Q3619" i="2"/>
  <c r="R3619" i="2" s="1"/>
  <c r="Q6575" i="2"/>
  <c r="R6575" i="2" s="1"/>
  <c r="Q7492" i="2"/>
  <c r="R7492" i="2" s="1"/>
  <c r="Q4356" i="2"/>
  <c r="R4356" i="2" s="1"/>
  <c r="Q2738" i="2"/>
  <c r="R2738" i="2" s="1"/>
  <c r="Q7007" i="2"/>
  <c r="R7007" i="2" s="1"/>
  <c r="Q10935" i="2"/>
  <c r="R10935" i="2" s="1"/>
  <c r="Q1600" i="2"/>
  <c r="R1600" i="2" s="1"/>
  <c r="Q11663" i="2"/>
  <c r="R11663" i="2" s="1"/>
  <c r="Q6649" i="2"/>
  <c r="R6649" i="2" s="1"/>
  <c r="Q7630" i="2"/>
  <c r="R7630" i="2" s="1"/>
  <c r="Q6408" i="2"/>
  <c r="R6408" i="2" s="1"/>
  <c r="Q9583" i="2"/>
  <c r="R9583" i="2" s="1"/>
  <c r="Q4067" i="2"/>
  <c r="R4067" i="2" s="1"/>
  <c r="Q11569" i="2"/>
  <c r="R11569" i="2" s="1"/>
  <c r="Q9852" i="2"/>
  <c r="R9852" i="2" s="1"/>
  <c r="Q11132" i="2"/>
  <c r="R11132" i="2" s="1"/>
  <c r="Q4066" i="2"/>
  <c r="R4066" i="2" s="1"/>
  <c r="Q1610" i="2"/>
  <c r="R1610" i="2" s="1"/>
  <c r="Q1976" i="2"/>
  <c r="R1976" i="2" s="1"/>
  <c r="Q6806" i="2"/>
  <c r="R6806" i="2" s="1"/>
  <c r="Q5468" i="2"/>
  <c r="R5468" i="2" s="1"/>
  <c r="Q2830" i="2"/>
  <c r="R2830" i="2" s="1"/>
  <c r="Q8998" i="2"/>
  <c r="R8998" i="2" s="1"/>
  <c r="Q2301" i="2"/>
  <c r="R2301" i="2" s="1"/>
  <c r="Q8534" i="2"/>
  <c r="R8534" i="2" s="1"/>
  <c r="Q4618" i="2"/>
  <c r="R4618" i="2" s="1"/>
  <c r="Q10770" i="2"/>
  <c r="R10770" i="2" s="1"/>
  <c r="Q4246" i="2"/>
  <c r="R4246" i="2" s="1"/>
  <c r="Q3898" i="2"/>
  <c r="R3898" i="2" s="1"/>
  <c r="Q10710" i="2"/>
  <c r="R10710" i="2" s="1"/>
  <c r="Q8033" i="2"/>
  <c r="R8033" i="2" s="1"/>
  <c r="Q767" i="2"/>
  <c r="R767" i="2" s="1"/>
  <c r="Q4344" i="2"/>
  <c r="R4344" i="2" s="1"/>
  <c r="Q8681" i="2"/>
  <c r="R8681" i="2" s="1"/>
  <c r="Q11065" i="2"/>
  <c r="R11065" i="2" s="1"/>
  <c r="Q5386" i="2"/>
  <c r="R5386" i="2" s="1"/>
  <c r="Q915" i="2"/>
  <c r="R915" i="2" s="1"/>
  <c r="Q10567" i="2"/>
  <c r="R10567" i="2" s="1"/>
  <c r="Q6072" i="2"/>
  <c r="R6072" i="2" s="1"/>
  <c r="Q5512" i="2"/>
  <c r="R5512" i="2" s="1"/>
  <c r="Q2516" i="2"/>
  <c r="R2516" i="2" s="1"/>
  <c r="Q1556" i="2"/>
  <c r="R1556" i="2" s="1"/>
  <c r="Q605" i="2"/>
  <c r="R605" i="2" s="1"/>
  <c r="Q6216" i="2"/>
  <c r="R6216" i="2" s="1"/>
  <c r="Q4087" i="2"/>
  <c r="R4087" i="2" s="1"/>
  <c r="Q4881" i="2"/>
  <c r="R4881" i="2" s="1"/>
  <c r="Q11165" i="2"/>
  <c r="R11165" i="2" s="1"/>
  <c r="Q11365" i="2"/>
  <c r="R11365" i="2" s="1"/>
  <c r="Q574" i="2"/>
  <c r="R574" i="2" s="1"/>
  <c r="Q2300" i="2"/>
  <c r="R2300" i="2" s="1"/>
  <c r="Q5248" i="2"/>
  <c r="R5248" i="2" s="1"/>
  <c r="Q3468" i="2"/>
  <c r="R3468" i="2" s="1"/>
  <c r="Q9205" i="2"/>
  <c r="R9205" i="2" s="1"/>
  <c r="Q5899" i="2"/>
  <c r="R5899" i="2" s="1"/>
  <c r="Q4861" i="2"/>
  <c r="R4861" i="2" s="1"/>
  <c r="Q4749" i="2"/>
  <c r="R4749" i="2" s="1"/>
  <c r="Q2788" i="2"/>
  <c r="R2788" i="2" s="1"/>
  <c r="Q25" i="2"/>
  <c r="R25" i="2" s="1"/>
  <c r="Q6664" i="2"/>
  <c r="R6664" i="2" s="1"/>
  <c r="Q464" i="2"/>
  <c r="R464" i="2" s="1"/>
  <c r="Q2493" i="2"/>
  <c r="R2493" i="2" s="1"/>
  <c r="Q8210" i="2"/>
  <c r="R8210" i="2" s="1"/>
  <c r="Q1252" i="2"/>
  <c r="R1252" i="2" s="1"/>
  <c r="Q8447" i="2"/>
  <c r="R8447" i="2" s="1"/>
  <c r="Q10659" i="2"/>
  <c r="R10659" i="2" s="1"/>
  <c r="Q10095" i="2"/>
  <c r="R10095" i="2" s="1"/>
  <c r="Q8533" i="2"/>
  <c r="R8533" i="2" s="1"/>
  <c r="Q5487" i="2"/>
  <c r="R5487" i="2" s="1"/>
  <c r="Q6426" i="2"/>
  <c r="R6426" i="2" s="1"/>
  <c r="Q3575" i="2"/>
  <c r="R3575" i="2" s="1"/>
  <c r="Q8561" i="2"/>
  <c r="R8561" i="2" s="1"/>
  <c r="Q4122" i="2"/>
  <c r="R4122" i="2" s="1"/>
  <c r="Q2720" i="2"/>
  <c r="R2720" i="2" s="1"/>
  <c r="Q5993" i="2"/>
  <c r="R5993" i="2" s="1"/>
  <c r="Q11453" i="2"/>
  <c r="R11453" i="2" s="1"/>
  <c r="Q6039" i="2"/>
  <c r="R6039" i="2" s="1"/>
  <c r="Q1125" i="2"/>
  <c r="R1125" i="2" s="1"/>
  <c r="Q9582" i="2"/>
  <c r="R9582" i="2" s="1"/>
  <c r="Q361" i="2"/>
  <c r="R361" i="2" s="1"/>
  <c r="Q11131" i="2"/>
  <c r="R11131" i="2" s="1"/>
  <c r="Q4590" i="2"/>
  <c r="R4590" i="2" s="1"/>
  <c r="Q89" i="2"/>
  <c r="R89" i="2" s="1"/>
  <c r="Q10374" i="2"/>
  <c r="R10374" i="2" s="1"/>
  <c r="Q2696" i="2"/>
  <c r="R2696" i="2" s="1"/>
  <c r="Q4766" i="2"/>
  <c r="R4766" i="2" s="1"/>
  <c r="Q684" i="2"/>
  <c r="R684" i="2" s="1"/>
  <c r="Q1532" i="2"/>
  <c r="R1532" i="2" s="1"/>
  <c r="Q9557" i="2"/>
  <c r="R9557" i="2" s="1"/>
  <c r="Q5584" i="2"/>
  <c r="R5584" i="2" s="1"/>
  <c r="Q7673" i="2"/>
  <c r="R7673" i="2" s="1"/>
  <c r="Q7512" i="2"/>
  <c r="R7512" i="2" s="1"/>
  <c r="Q11679" i="2"/>
  <c r="R11679" i="2" s="1"/>
  <c r="Q229" i="2"/>
  <c r="R229" i="2" s="1"/>
  <c r="Q3827" i="2"/>
  <c r="R3827" i="2" s="1"/>
  <c r="Q3960" i="2"/>
  <c r="R3960" i="2" s="1"/>
  <c r="Q2778" i="2"/>
  <c r="R2778" i="2" s="1"/>
  <c r="Q7307" i="2"/>
  <c r="R7307" i="2" s="1"/>
  <c r="Q914" i="2"/>
  <c r="R914" i="2" s="1"/>
  <c r="Q11303" i="2"/>
  <c r="R11303" i="2" s="1"/>
  <c r="Q7211" i="2"/>
  <c r="R7211" i="2" s="1"/>
  <c r="Q9851" i="2"/>
  <c r="R9851" i="2" s="1"/>
  <c r="Q5319" i="2"/>
  <c r="R5319" i="2" s="1"/>
  <c r="Q110" i="2"/>
  <c r="R110" i="2" s="1"/>
  <c r="Q11568" i="2"/>
  <c r="R11568" i="2" s="1"/>
  <c r="Q6963" i="2"/>
  <c r="R6963" i="2" s="1"/>
  <c r="Q9453" i="2"/>
  <c r="R9453" i="2" s="1"/>
  <c r="Q3139" i="2"/>
  <c r="R3139" i="2" s="1"/>
  <c r="Q10133" i="2"/>
  <c r="R10133" i="2" s="1"/>
  <c r="Q10386" i="2"/>
  <c r="R10386" i="2" s="1"/>
  <c r="Q5171" i="2"/>
  <c r="R5171" i="2" s="1"/>
  <c r="Q1523" i="2"/>
  <c r="R1523" i="2" s="1"/>
  <c r="Q5197" i="2"/>
  <c r="R5197" i="2" s="1"/>
  <c r="Q9905" i="2"/>
  <c r="R9905" i="2" s="1"/>
  <c r="Q5170" i="2"/>
  <c r="R5170" i="2" s="1"/>
  <c r="Q11493" i="2"/>
  <c r="R11493" i="2" s="1"/>
  <c r="Q222" i="2"/>
  <c r="R222" i="2" s="1"/>
  <c r="Q10285" i="2"/>
  <c r="R10285" i="2" s="1"/>
  <c r="Q2763" i="2"/>
  <c r="R2763" i="2" s="1"/>
  <c r="Q5652" i="2"/>
  <c r="R5652" i="2" s="1"/>
  <c r="Q2192" i="2"/>
  <c r="R2192" i="2" s="1"/>
  <c r="Q5292" i="2"/>
  <c r="R5292" i="2" s="1"/>
  <c r="Q5832" i="2"/>
  <c r="R5832" i="2" s="1"/>
  <c r="Q8160" i="2"/>
  <c r="R8160" i="2" s="1"/>
  <c r="Q4045" i="2"/>
  <c r="R4045" i="2" s="1"/>
  <c r="Q858" i="2"/>
  <c r="R858" i="2" s="1"/>
  <c r="Q4568" i="2"/>
  <c r="R4568" i="2" s="1"/>
  <c r="Q4419" i="2"/>
  <c r="R4419" i="2" s="1"/>
  <c r="Q55" i="2"/>
  <c r="R55" i="2" s="1"/>
  <c r="Q5631" i="2"/>
  <c r="R5631" i="2" s="1"/>
  <c r="Q4526" i="2"/>
  <c r="R4526" i="2" s="1"/>
  <c r="Q4707" i="2"/>
  <c r="R4707" i="2" s="1"/>
  <c r="Q1583" i="2"/>
  <c r="R1583" i="2" s="1"/>
  <c r="Q4938" i="2"/>
  <c r="R4938" i="2" s="1"/>
  <c r="Q4019" i="2"/>
  <c r="R4019" i="2" s="1"/>
  <c r="Q3854" i="2"/>
  <c r="R3854" i="2" s="1"/>
  <c r="Q1953" i="2"/>
  <c r="R1953" i="2" s="1"/>
  <c r="Q11662" i="2"/>
  <c r="R11662" i="2" s="1"/>
  <c r="Q11196" i="2"/>
  <c r="R11196" i="2" s="1"/>
  <c r="Q1051" i="2"/>
  <c r="R1051" i="2" s="1"/>
  <c r="Q7327" i="2"/>
  <c r="R7327" i="2" s="1"/>
  <c r="Q8891" i="2"/>
  <c r="R8891" i="2" s="1"/>
  <c r="Q1050" i="2"/>
  <c r="R1050" i="2" s="1"/>
  <c r="Q6276" i="2"/>
  <c r="R6276" i="2" s="1"/>
  <c r="Q5247" i="2"/>
  <c r="R5247" i="2" s="1"/>
  <c r="Q9421" i="2"/>
  <c r="R9421" i="2" s="1"/>
  <c r="Q4442" i="2"/>
  <c r="R4442" i="2" s="1"/>
  <c r="Q5722" i="2"/>
  <c r="R5722" i="2" s="1"/>
  <c r="Q7587" i="2"/>
  <c r="R7587" i="2" s="1"/>
  <c r="Q6663" i="2"/>
  <c r="R6663" i="2" s="1"/>
  <c r="Q4235" i="2"/>
  <c r="R4235" i="2" s="1"/>
  <c r="Q6247" i="2"/>
  <c r="R6247" i="2" s="1"/>
  <c r="Q7185" i="2"/>
  <c r="R7185" i="2" s="1"/>
  <c r="Q11" i="2"/>
  <c r="R11" i="2" s="1"/>
  <c r="Q7476" i="2"/>
  <c r="R7476" i="2" s="1"/>
  <c r="Q9510" i="2"/>
  <c r="R9510" i="2" s="1"/>
  <c r="Q4803" i="2"/>
  <c r="R4803" i="2" s="1"/>
  <c r="Q11164" i="2"/>
  <c r="R11164" i="2" s="1"/>
  <c r="Q7201" i="2"/>
  <c r="R7201" i="2" s="1"/>
  <c r="Q9931" i="2"/>
  <c r="R9931" i="2" s="1"/>
  <c r="Q9999" i="2"/>
  <c r="R9999" i="2" s="1"/>
  <c r="Q5385" i="2"/>
  <c r="R5385" i="2" s="1"/>
  <c r="Q1890" i="2"/>
  <c r="R1890" i="2" s="1"/>
  <c r="Q8817" i="2"/>
  <c r="R8817" i="2" s="1"/>
  <c r="Q8392" i="2"/>
  <c r="R8392" i="2" s="1"/>
  <c r="Q2032" i="2"/>
  <c r="R2032" i="2" s="1"/>
  <c r="Q6238" i="2"/>
  <c r="R6238" i="2" s="1"/>
  <c r="Q7337" i="2"/>
  <c r="R7337" i="2" s="1"/>
  <c r="Q11150" i="2"/>
  <c r="R11150" i="2" s="1"/>
  <c r="Q1095" i="2"/>
  <c r="R1095" i="2" s="1"/>
  <c r="Q11773" i="2"/>
  <c r="R11773" i="2" s="1"/>
  <c r="Q7024" i="2"/>
  <c r="R7024" i="2" s="1"/>
  <c r="Q11043" i="2"/>
  <c r="R11043" i="2" s="1"/>
  <c r="Q8491" i="2"/>
  <c r="R8491" i="2" s="1"/>
  <c r="Q8858" i="2"/>
  <c r="R8858" i="2" s="1"/>
  <c r="Q9729" i="2"/>
  <c r="R9729" i="2" s="1"/>
  <c r="Q5540" i="2"/>
  <c r="R5540" i="2" s="1"/>
  <c r="Q11618" i="2"/>
  <c r="R11618" i="2" s="1"/>
  <c r="Q5630" i="2"/>
  <c r="R5630" i="2" s="1"/>
  <c r="Q11285" i="2"/>
  <c r="R11285" i="2" s="1"/>
  <c r="Q4984" i="2"/>
  <c r="R4984" i="2" s="1"/>
  <c r="Q10658" i="2"/>
  <c r="R10658" i="2" s="1"/>
  <c r="Q4833" i="2"/>
  <c r="R4833" i="2" s="1"/>
  <c r="Q823" i="2"/>
  <c r="R823" i="2" s="1"/>
  <c r="Q9232" i="2"/>
  <c r="R9232" i="2" s="1"/>
  <c r="Q9724" i="2"/>
  <c r="R9724" i="2" s="1"/>
  <c r="Q9263" i="2"/>
  <c r="R9263" i="2" s="1"/>
  <c r="Q2538" i="2"/>
  <c r="R2538" i="2" s="1"/>
  <c r="Q8706" i="2"/>
  <c r="R8706" i="2" s="1"/>
  <c r="Q8929" i="2"/>
  <c r="R8929" i="2" s="1"/>
  <c r="Q3918" i="2"/>
  <c r="R3918" i="2" s="1"/>
  <c r="Q2338" i="2"/>
  <c r="R2338" i="2" s="1"/>
  <c r="Q7210" i="2"/>
  <c r="R7210" i="2" s="1"/>
  <c r="Q2719" i="2"/>
  <c r="R2719" i="2" s="1"/>
  <c r="Q4967" i="2"/>
  <c r="R4967" i="2" s="1"/>
  <c r="Q6156" i="2"/>
  <c r="R6156" i="2" s="1"/>
  <c r="Q10036" i="2"/>
  <c r="R10036" i="2" s="1"/>
  <c r="Q1522" i="2"/>
  <c r="R1522" i="2" s="1"/>
  <c r="Q5427" i="2"/>
  <c r="R5427" i="2" s="1"/>
  <c r="Q7200" i="2"/>
  <c r="R7200" i="2" s="1"/>
  <c r="Q766" i="2"/>
  <c r="R766" i="2" s="1"/>
  <c r="Q6094" i="2"/>
  <c r="R6094" i="2" s="1"/>
  <c r="Q6532" i="2"/>
  <c r="R6532" i="2" s="1"/>
  <c r="Q3073" i="2"/>
  <c r="R3073" i="2" s="1"/>
  <c r="Q3138" i="2"/>
  <c r="R3138" i="2" s="1"/>
  <c r="Q7932" i="2"/>
  <c r="R7932" i="2" s="1"/>
  <c r="Q6246" i="2"/>
  <c r="R6246" i="2" s="1"/>
  <c r="Q3185" i="2"/>
  <c r="R3185" i="2" s="1"/>
  <c r="Q8928" i="2"/>
  <c r="R8928" i="2" s="1"/>
  <c r="Q8233" i="2"/>
  <c r="R8233" i="2" s="1"/>
  <c r="Q2031" i="2"/>
  <c r="R2031" i="2" s="1"/>
  <c r="Q10414" i="2"/>
  <c r="R10414" i="2" s="1"/>
  <c r="Q7023" i="2"/>
  <c r="R7023" i="2" s="1"/>
  <c r="Q4937" i="2"/>
  <c r="R4937" i="2" s="1"/>
  <c r="Q8890" i="2"/>
  <c r="R8890" i="2" s="1"/>
  <c r="Q2646" i="2"/>
  <c r="R2646" i="2" s="1"/>
  <c r="Q9850" i="2"/>
  <c r="R9850" i="2" s="1"/>
  <c r="Q4418" i="2"/>
  <c r="R4418" i="2" s="1"/>
  <c r="Q6940" i="2"/>
  <c r="R6940" i="2" s="1"/>
  <c r="Q7731" i="2"/>
  <c r="R7731" i="2" s="1"/>
  <c r="Q1555" i="2"/>
  <c r="R1555" i="2" s="1"/>
  <c r="Q573" i="2"/>
  <c r="R573" i="2" s="1"/>
  <c r="Q4976" i="2"/>
  <c r="R4976" i="2" s="1"/>
  <c r="Q4157" i="2"/>
  <c r="R4157" i="2" s="1"/>
  <c r="Q3038" i="2"/>
  <c r="R3038" i="2" s="1"/>
  <c r="Q5426" i="2"/>
  <c r="R5426" i="2" s="1"/>
  <c r="Q11042" i="2"/>
  <c r="R11042" i="2" s="1"/>
  <c r="Q1646" i="2"/>
  <c r="R1646" i="2" s="1"/>
  <c r="Q2567" i="2"/>
  <c r="R2567" i="2" s="1"/>
  <c r="Q2894" i="2"/>
  <c r="R2894" i="2" s="1"/>
  <c r="Q5868" i="2"/>
  <c r="R5868" i="2" s="1"/>
  <c r="Q9101" i="2"/>
  <c r="R9101" i="2" s="1"/>
  <c r="Q2681" i="2"/>
  <c r="R2681" i="2" s="1"/>
  <c r="Q5291" i="2"/>
  <c r="R5291" i="2" s="1"/>
  <c r="Q5681" i="2"/>
  <c r="R5681" i="2" s="1"/>
  <c r="Q10709" i="2"/>
  <c r="R10709" i="2" s="1"/>
  <c r="Q7124" i="2"/>
  <c r="R7124" i="2" s="1"/>
  <c r="Q4324" i="2"/>
  <c r="R4324" i="2" s="1"/>
  <c r="Q6378" i="2"/>
  <c r="R6378" i="2" s="1"/>
  <c r="Q2325" i="2"/>
  <c r="R2325" i="2" s="1"/>
  <c r="Q1387" i="2"/>
  <c r="Q9571" i="2"/>
  <c r="R9571" i="2" s="1"/>
  <c r="Q8273" i="2"/>
  <c r="R8273" i="2" s="1"/>
  <c r="Q1124" i="2"/>
  <c r="R1124" i="2" s="1"/>
  <c r="Q5246" i="2"/>
  <c r="R5246" i="2" s="1"/>
  <c r="Q4832" i="2"/>
  <c r="R4832" i="2" s="1"/>
  <c r="Q109" i="2"/>
  <c r="R109" i="2" s="1"/>
  <c r="Q6716" i="2"/>
  <c r="R6716" i="2" s="1"/>
  <c r="Q4575" i="2"/>
  <c r="R4575" i="2" s="1"/>
  <c r="Q1439" i="2"/>
  <c r="R1439" i="2" s="1"/>
  <c r="Q1989" i="2"/>
  <c r="R1989" i="2" s="1"/>
  <c r="Q2635" i="2"/>
  <c r="R2635" i="2" s="1"/>
  <c r="Q9617" i="2"/>
  <c r="R9617" i="2" s="1"/>
  <c r="Q1133" i="2"/>
  <c r="R1133" i="2" s="1"/>
  <c r="Q1438" i="2"/>
  <c r="R1438" i="2" s="1"/>
  <c r="Q7326" i="2"/>
  <c r="R7326" i="2" s="1"/>
  <c r="Q8789" i="2"/>
  <c r="R8789" i="2" s="1"/>
  <c r="Q1841" i="2"/>
  <c r="R1841" i="2" s="1"/>
  <c r="Q2299" i="2"/>
  <c r="R2299" i="2" s="1"/>
  <c r="Q11243" i="2"/>
  <c r="R11243" i="2" s="1"/>
  <c r="Q3293" i="2"/>
  <c r="R3293" i="2" s="1"/>
  <c r="Q8665" i="2"/>
  <c r="R8665" i="2" s="1"/>
  <c r="Q1542" i="2"/>
  <c r="R1542" i="2" s="1"/>
  <c r="Q3737" i="2"/>
  <c r="R3737" i="2" s="1"/>
  <c r="Q5410" i="2"/>
  <c r="R5410" i="2" s="1"/>
  <c r="Q1424" i="2"/>
  <c r="R1424" i="2" s="1"/>
  <c r="Q1778" i="2"/>
  <c r="R1778" i="2" s="1"/>
  <c r="Q1514" i="2"/>
  <c r="R1514" i="2" s="1"/>
  <c r="Q586" i="2"/>
  <c r="R586" i="2" s="1"/>
  <c r="Q2804" i="2"/>
  <c r="R2804" i="2" s="1"/>
  <c r="Q8183" i="2"/>
  <c r="R8183" i="2" s="1"/>
  <c r="Q8828" i="2"/>
  <c r="R8828" i="2" s="1"/>
  <c r="Q3869" i="2"/>
  <c r="R3869" i="2" s="1"/>
  <c r="Q282" i="2"/>
  <c r="R282" i="2" s="1"/>
  <c r="Q2439" i="2"/>
  <c r="R2439" i="2" s="1"/>
  <c r="Q208" i="2"/>
  <c r="R208" i="2" s="1"/>
  <c r="Q6198" i="2"/>
  <c r="R6198" i="2" s="1"/>
  <c r="Q9324" i="2"/>
  <c r="R9324" i="2" s="1"/>
  <c r="Q422" i="2"/>
  <c r="R422" i="2" s="1"/>
  <c r="Q7898" i="2"/>
  <c r="R7898" i="2" s="1"/>
  <c r="Q5052" i="2"/>
  <c r="R5052" i="2" s="1"/>
  <c r="Q7994" i="2"/>
  <c r="R7994" i="2" s="1"/>
  <c r="Q5196" i="2"/>
  <c r="R5196" i="2" s="1"/>
  <c r="Q72" i="2"/>
  <c r="R72" i="2" s="1"/>
  <c r="Q11064" i="2"/>
  <c r="R11064" i="2" s="1"/>
  <c r="Q3168" i="2"/>
  <c r="R3168" i="2" s="1"/>
  <c r="Q10657" i="2"/>
  <c r="R10657" i="2" s="1"/>
  <c r="Q5169" i="2"/>
  <c r="R5169" i="2" s="1"/>
  <c r="Q4355" i="2"/>
  <c r="R4355" i="2" s="1"/>
  <c r="Q1486" i="2"/>
  <c r="R1486" i="2" s="1"/>
  <c r="Q6465" i="2"/>
  <c r="R6465" i="2" s="1"/>
  <c r="Q10721" i="2"/>
  <c r="R10721" i="2" s="1"/>
  <c r="Q71" i="2"/>
  <c r="R71" i="2" s="1"/>
  <c r="Q8857" i="2"/>
  <c r="R8857" i="2" s="1"/>
  <c r="Q2044" i="2"/>
  <c r="R2044" i="2" s="1"/>
  <c r="Q3245" i="2"/>
  <c r="R3245" i="2" s="1"/>
  <c r="Q10284" i="2"/>
  <c r="R10284" i="2" s="1"/>
  <c r="Q11351" i="2"/>
  <c r="R11351" i="2" s="1"/>
  <c r="Q1664" i="2"/>
  <c r="R1664" i="2" s="1"/>
  <c r="Q3323" i="2"/>
  <c r="R3323" i="2" s="1"/>
  <c r="Q8816" i="2"/>
  <c r="R8816" i="2" s="1"/>
  <c r="Q7614" i="2"/>
  <c r="R7614" i="2" s="1"/>
  <c r="Q5091" i="2"/>
  <c r="R5091" i="2" s="1"/>
  <c r="Q10267" i="2"/>
  <c r="R10267" i="2" s="1"/>
  <c r="Q4205" i="2"/>
  <c r="R4205" i="2" s="1"/>
  <c r="Q10308" i="2"/>
  <c r="R10308" i="2" s="1"/>
  <c r="Q3218" i="2"/>
  <c r="R3218" i="2" s="1"/>
  <c r="Q604" i="2"/>
  <c r="R604" i="2" s="1"/>
  <c r="Q9976" i="2"/>
  <c r="R9976" i="2" s="1"/>
  <c r="Q5064" i="2"/>
  <c r="R5064" i="2" s="1"/>
  <c r="Q9231" i="2"/>
  <c r="R9231" i="2" s="1"/>
  <c r="Q1767" i="2"/>
  <c r="R1767" i="2" s="1"/>
  <c r="Q4732" i="2"/>
  <c r="R4732" i="2" s="1"/>
  <c r="Q1010" i="2"/>
  <c r="R1010" i="2" s="1"/>
  <c r="Q2183" i="2"/>
  <c r="R2183" i="2" s="1"/>
  <c r="Q9378" i="2"/>
  <c r="R9378" i="2" s="1"/>
  <c r="Q765" i="2"/>
  <c r="R765" i="2" s="1"/>
  <c r="Q5957" i="2"/>
  <c r="R5957" i="2" s="1"/>
  <c r="Q9876" i="2"/>
  <c r="R9876" i="2" s="1"/>
  <c r="Q207" i="2"/>
  <c r="R207" i="2" s="1"/>
  <c r="Q4992" i="2"/>
  <c r="R4992" i="2" s="1"/>
  <c r="Q6093" i="2"/>
  <c r="R6093" i="2" s="1"/>
  <c r="Q8446" i="2"/>
  <c r="R8446" i="2" s="1"/>
  <c r="Q2413" i="2"/>
  <c r="R2413" i="2" s="1"/>
  <c r="Q2366" i="2"/>
  <c r="R2366" i="2" s="1"/>
  <c r="Q3259" i="2"/>
  <c r="R3259" i="2" s="1"/>
  <c r="Q4831" i="2"/>
  <c r="R4831" i="2" s="1"/>
  <c r="Q1582" i="2"/>
  <c r="R1582" i="2" s="1"/>
  <c r="Q2182" i="2"/>
  <c r="R2182" i="2" s="1"/>
  <c r="Q6015" i="2"/>
  <c r="R6015" i="2" s="1"/>
  <c r="Q3096" i="2"/>
  <c r="R3096" i="2" s="1"/>
  <c r="Q4630" i="2"/>
  <c r="R4630" i="2" s="1"/>
  <c r="Q8797" i="2"/>
  <c r="R8797" i="2" s="1"/>
  <c r="Q11149" i="2"/>
  <c r="R11149" i="2" s="1"/>
  <c r="Q162" i="2"/>
  <c r="R162" i="2" s="1"/>
  <c r="Q9849" i="2"/>
  <c r="R9849" i="2" s="1"/>
  <c r="Q9725" i="2"/>
  <c r="R9725" i="2" s="1"/>
  <c r="Q9702" i="2"/>
  <c r="R9702" i="2" s="1"/>
  <c r="Q8901" i="2"/>
  <c r="R8901" i="2" s="1"/>
  <c r="Q2136" i="2"/>
  <c r="R2136" i="2" s="1"/>
  <c r="Q333" i="2"/>
  <c r="R333" i="2" s="1"/>
  <c r="Q4065" i="2"/>
  <c r="R4065" i="2" s="1"/>
  <c r="Q9278" i="2"/>
  <c r="R9278" i="2" s="1"/>
  <c r="Q1806" i="2"/>
  <c r="R1806" i="2" s="1"/>
  <c r="Q5452" i="2"/>
  <c r="R5452" i="2" s="1"/>
  <c r="Q2863" i="2"/>
  <c r="R2863" i="2" s="1"/>
  <c r="Q1570" i="2"/>
  <c r="R1570" i="2" s="1"/>
  <c r="Q6092" i="2"/>
  <c r="R6092" i="2" s="1"/>
  <c r="Q8170" i="2"/>
  <c r="R8170" i="2" s="1"/>
  <c r="Q1251" i="2"/>
  <c r="R1251" i="2" s="1"/>
  <c r="Q4639" i="2"/>
  <c r="R4639" i="2" s="1"/>
  <c r="Q808" i="2"/>
  <c r="R808" i="2" s="1"/>
  <c r="Q10300" i="2"/>
  <c r="R10300" i="2" s="1"/>
  <c r="Q8083" i="2"/>
  <c r="R8083" i="2" s="1"/>
  <c r="Q1316" i="2"/>
  <c r="R1316" i="2" s="1"/>
  <c r="Q142" i="2"/>
  <c r="R142" i="2" s="1"/>
  <c r="Q11869" i="2"/>
  <c r="R11869" i="2" s="1"/>
  <c r="Q11242" i="2"/>
  <c r="R11242" i="2" s="1"/>
  <c r="Q11053" i="2"/>
  <c r="R11053" i="2" s="1"/>
  <c r="Q6155" i="2"/>
  <c r="R6155" i="2" s="1"/>
  <c r="Q6630" i="2"/>
  <c r="R6630" i="2" s="1"/>
  <c r="Q8391" i="2"/>
  <c r="R8391" i="2" s="1"/>
  <c r="Q7306" i="2"/>
  <c r="R7306" i="2" s="1"/>
  <c r="Q7405" i="2"/>
  <c r="R7405" i="2" s="1"/>
  <c r="Q515" i="2"/>
  <c r="R515" i="2" s="1"/>
  <c r="Q7305" i="2"/>
  <c r="R7305" i="2" s="1"/>
  <c r="Q7378" i="2"/>
  <c r="R7378" i="2" s="1"/>
  <c r="Q6757" i="2"/>
  <c r="R6757" i="2" s="1"/>
  <c r="Q9875" i="2"/>
  <c r="R9875" i="2" s="1"/>
  <c r="Q5223" i="2"/>
  <c r="R5223" i="2" s="1"/>
  <c r="Q10700" i="2"/>
  <c r="R10700" i="2" s="1"/>
  <c r="Q7504" i="2"/>
  <c r="R7504" i="2" s="1"/>
  <c r="Q10960" i="2"/>
  <c r="R10960" i="2" s="1"/>
  <c r="Q7914" i="2"/>
  <c r="R7914" i="2" s="1"/>
  <c r="Q6182" i="2"/>
  <c r="R6182" i="2" s="1"/>
  <c r="Q1638" i="2"/>
  <c r="R1638" i="2" s="1"/>
  <c r="Q7704" i="2"/>
  <c r="R7704" i="2" s="1"/>
  <c r="Q3354" i="2"/>
  <c r="R3354" i="2" s="1"/>
  <c r="Q8796" i="2"/>
  <c r="R8796" i="2" s="1"/>
  <c r="Q3853" i="2"/>
  <c r="R3853" i="2" s="1"/>
  <c r="Q7629" i="2"/>
  <c r="R7629" i="2" s="1"/>
  <c r="Q3927" i="2"/>
  <c r="R3927" i="2" s="1"/>
  <c r="Q3760" i="2"/>
  <c r="R3760" i="2" s="1"/>
  <c r="Q6587" i="2"/>
  <c r="R6587" i="2" s="1"/>
  <c r="Q447" i="2"/>
  <c r="R447" i="2" s="1"/>
  <c r="Q2337" i="2"/>
  <c r="R2337" i="2" s="1"/>
  <c r="Q9949" i="2"/>
  <c r="R9949" i="2" s="1"/>
  <c r="Q5339" i="2"/>
  <c r="R5339" i="2" s="1"/>
  <c r="Q10463" i="2"/>
  <c r="R10463" i="2" s="1"/>
  <c r="Q11408" i="2"/>
  <c r="R11408" i="2" s="1"/>
  <c r="Q4204" i="2"/>
  <c r="R4204" i="2" s="1"/>
  <c r="Q8419" i="2"/>
  <c r="R8419" i="2" s="1"/>
  <c r="Q7366" i="2"/>
  <c r="R7366" i="2" s="1"/>
  <c r="Q11089" i="2"/>
  <c r="R11089" i="2" s="1"/>
  <c r="Q9616" i="2"/>
  <c r="R9616" i="2" s="1"/>
  <c r="Q4748" i="2"/>
  <c r="R4748" i="2" s="1"/>
  <c r="Q9156" i="2"/>
  <c r="R9156" i="2" s="1"/>
  <c r="Q9687" i="2"/>
  <c r="R9687" i="2" s="1"/>
  <c r="Q8209" i="2"/>
  <c r="R8209" i="2" s="1"/>
  <c r="Q11772" i="2"/>
  <c r="R11772" i="2" s="1"/>
  <c r="Q11937" i="2"/>
  <c r="R11937" i="2" s="1"/>
  <c r="Q696" i="2"/>
  <c r="R696" i="2" s="1"/>
  <c r="Q2030" i="2"/>
  <c r="R2030" i="2" s="1"/>
  <c r="Q10045" i="2"/>
  <c r="R10045" i="2" s="1"/>
  <c r="Q1554" i="2"/>
  <c r="R1554" i="2" s="1"/>
  <c r="Q3484" i="2"/>
  <c r="R3484" i="2" s="1"/>
  <c r="Q1717" i="2"/>
  <c r="R1717" i="2" s="1"/>
  <c r="Q10035" i="2"/>
  <c r="R10035" i="2" s="1"/>
  <c r="Q5617" i="2"/>
  <c r="R5617" i="2" s="1"/>
  <c r="Q6869" i="2"/>
  <c r="R6869" i="2" s="1"/>
  <c r="Q1083" i="2"/>
  <c r="R1083" i="2" s="1"/>
  <c r="Q481" i="2"/>
  <c r="R481" i="2" s="1"/>
  <c r="Q9217" i="2"/>
  <c r="R9217" i="2" s="1"/>
  <c r="Q7657" i="2"/>
  <c r="R7657" i="2" s="1"/>
  <c r="Q1609" i="2"/>
  <c r="R1609" i="2" s="1"/>
  <c r="Q7968" i="2"/>
  <c r="R7968" i="2" s="1"/>
  <c r="Q5425" i="2"/>
  <c r="R5425" i="2" s="1"/>
  <c r="Q6464" i="2"/>
  <c r="R6464" i="2" s="1"/>
  <c r="Q6847" i="2"/>
  <c r="R6847" i="2" s="1"/>
  <c r="Q3601" i="2"/>
  <c r="R3601" i="2" s="1"/>
  <c r="Q6745" i="2"/>
  <c r="R6745" i="2" s="1"/>
  <c r="Q9335" i="2"/>
  <c r="R9335" i="2" s="1"/>
  <c r="Q3712" i="2"/>
  <c r="R3712" i="2" s="1"/>
  <c r="Q7742" i="2"/>
  <c r="R7742" i="2" s="1"/>
  <c r="Q3366" i="2"/>
  <c r="R3366" i="2" s="1"/>
  <c r="Q9252" i="2"/>
  <c r="R9252" i="2" s="1"/>
  <c r="Q5146" i="2"/>
  <c r="R5146" i="2" s="1"/>
  <c r="Q5992" i="2"/>
  <c r="R5992" i="2" s="1"/>
  <c r="Q9594" i="2"/>
  <c r="R9594" i="2" s="1"/>
  <c r="Q4323" i="2"/>
  <c r="R4323" i="2" s="1"/>
  <c r="Q9277" i="2"/>
  <c r="R9277" i="2" s="1"/>
  <c r="Q4018" i="2"/>
  <c r="R4018" i="2" s="1"/>
  <c r="Q3826" i="2"/>
  <c r="R3826" i="2" s="1"/>
  <c r="Q11795" i="2"/>
  <c r="R11795" i="2" s="1"/>
  <c r="Q8006" i="2"/>
  <c r="R8006" i="2" s="1"/>
  <c r="Q3233" i="2"/>
  <c r="R3233" i="2" s="1"/>
  <c r="Q6051" i="2"/>
  <c r="R6051" i="2" s="1"/>
  <c r="Q2426" i="2"/>
  <c r="R2426" i="2" s="1"/>
  <c r="Q11013" i="2"/>
  <c r="R11013" i="2" s="1"/>
  <c r="Q7038" i="2"/>
  <c r="R7038" i="2" s="1"/>
  <c r="Q8220" i="2"/>
  <c r="R8220" i="2" s="1"/>
  <c r="Q990" i="2"/>
  <c r="R990" i="2" s="1"/>
  <c r="Q10551" i="2"/>
  <c r="R10551" i="2" s="1"/>
  <c r="Q7897" i="2"/>
  <c r="R7897" i="2" s="1"/>
  <c r="Q8018" i="2"/>
  <c r="R8018" i="2" s="1"/>
  <c r="Q9663" i="2"/>
  <c r="R9663" i="2" s="1"/>
  <c r="Q6701" i="2"/>
  <c r="R6701" i="2" s="1"/>
  <c r="Q958" i="2"/>
  <c r="R958" i="2" s="1"/>
  <c r="Q4055" i="2"/>
  <c r="R4055" i="2" s="1"/>
  <c r="Q7453" i="2"/>
  <c r="R7453" i="2" s="1"/>
  <c r="Q7404" i="2"/>
  <c r="R7404" i="2" s="1"/>
  <c r="Q5680" i="2"/>
  <c r="R5680" i="2" s="1"/>
  <c r="Q341" i="2"/>
  <c r="R341" i="2" s="1"/>
  <c r="Q5593" i="2"/>
  <c r="R5593" i="2" s="1"/>
  <c r="Q7110" i="2"/>
  <c r="R7110" i="2" s="1"/>
  <c r="Q6014" i="2"/>
  <c r="R6014" i="2" s="1"/>
  <c r="Q2846" i="2"/>
  <c r="R2846" i="2" s="1"/>
  <c r="Q206" i="2"/>
  <c r="R206" i="2" s="1"/>
  <c r="Q10446" i="2"/>
  <c r="R10446" i="2" s="1"/>
  <c r="Q1889" i="2"/>
  <c r="R1889" i="2" s="1"/>
  <c r="Q1250" i="2"/>
  <c r="R1250" i="2" s="1"/>
  <c r="Q6228" i="2"/>
  <c r="R6228" i="2" s="1"/>
  <c r="Q2624" i="2"/>
  <c r="R2624" i="2" s="1"/>
  <c r="Q1025" i="2"/>
  <c r="R1025" i="2" s="1"/>
  <c r="Q7452" i="2"/>
  <c r="R7452" i="2" s="1"/>
  <c r="Q3125" i="2"/>
  <c r="R3125" i="2" s="1"/>
  <c r="Q8878" i="2"/>
  <c r="R8878" i="2" s="1"/>
  <c r="Q5664" i="2"/>
  <c r="R5664" i="2" s="1"/>
  <c r="Q6744" i="2"/>
  <c r="R6744" i="2" s="1"/>
  <c r="Q11477" i="2"/>
  <c r="R11477" i="2" s="1"/>
  <c r="Q4638" i="2"/>
  <c r="R4638" i="2" s="1"/>
  <c r="Q10720" i="2"/>
  <c r="R10720" i="2" s="1"/>
  <c r="Q6125" i="2"/>
  <c r="R6125" i="2" s="1"/>
  <c r="Q8845" i="2"/>
  <c r="R8845" i="2" s="1"/>
  <c r="Q4156" i="2"/>
  <c r="R4156" i="2" s="1"/>
  <c r="Q10610" i="2"/>
  <c r="R10610" i="2" s="1"/>
  <c r="Q9155" i="2"/>
  <c r="R9155" i="2" s="1"/>
  <c r="Q8169" i="2"/>
  <c r="R8169" i="2" s="1"/>
  <c r="Q4396" i="2"/>
  <c r="R4396" i="2" s="1"/>
  <c r="Q281" i="2"/>
  <c r="R281" i="2" s="1"/>
  <c r="Q5486" i="2"/>
  <c r="R5486" i="2" s="1"/>
  <c r="Q5051" i="2"/>
  <c r="R5051" i="2" s="1"/>
  <c r="Q3353" i="2"/>
  <c r="R3353" i="2" s="1"/>
  <c r="Q3897" i="2"/>
  <c r="R3897" i="2" s="1"/>
  <c r="Q46" i="2"/>
  <c r="R46" i="2" s="1"/>
  <c r="Q6700" i="2"/>
  <c r="R6700" i="2" s="1"/>
  <c r="Q6215" i="2"/>
  <c r="R6215" i="2" s="1"/>
  <c r="Q10863" i="2"/>
  <c r="R10863" i="2" s="1"/>
  <c r="Q10243" i="2"/>
  <c r="R10243" i="2" s="1"/>
  <c r="Q7269" i="2"/>
  <c r="R7269" i="2" s="1"/>
  <c r="Q5108" i="2"/>
  <c r="R5108" i="2" s="1"/>
  <c r="Q5752" i="2"/>
  <c r="R5752" i="2" s="1"/>
  <c r="Q7715" i="2"/>
  <c r="R7715" i="2" s="1"/>
  <c r="Q1249" i="2"/>
  <c r="R1249" i="2" s="1"/>
  <c r="Q3274" i="2"/>
  <c r="R3274" i="2" s="1"/>
  <c r="Q4274" i="2"/>
  <c r="R4274" i="2" s="1"/>
  <c r="Q4064" i="2"/>
  <c r="R4064" i="2" s="1"/>
  <c r="Q7053" i="2"/>
  <c r="R7053" i="2" s="1"/>
  <c r="Q6819" i="2"/>
  <c r="R6819" i="2" s="1"/>
  <c r="Q123" i="2"/>
  <c r="R123" i="2" s="1"/>
  <c r="Q4310" i="2"/>
  <c r="R4310" i="2" s="1"/>
  <c r="Q6545" i="2"/>
  <c r="R6545" i="2" s="1"/>
  <c r="Q8856" i="2"/>
  <c r="R8856" i="2" s="1"/>
  <c r="Q5107" i="2"/>
  <c r="R5107" i="2" s="1"/>
  <c r="Q5616" i="2"/>
  <c r="R5616" i="2" s="1"/>
  <c r="Q957" i="2"/>
  <c r="R957" i="2" s="1"/>
  <c r="Q8997" i="2"/>
  <c r="R8997" i="2" s="1"/>
  <c r="Q4224" i="2"/>
  <c r="R4224" i="2" s="1"/>
  <c r="Q10851" i="2"/>
  <c r="R10851" i="2" s="1"/>
  <c r="Q2583" i="2"/>
  <c r="R2583" i="2" s="1"/>
  <c r="Q5629" i="2"/>
  <c r="R5629" i="2" s="1"/>
  <c r="Q2152" i="2"/>
  <c r="R2152" i="2" s="1"/>
  <c r="Q4936" i="2"/>
  <c r="R4936" i="2" s="1"/>
  <c r="Q10881" i="2"/>
  <c r="R10881" i="2" s="1"/>
  <c r="Q6756" i="2"/>
  <c r="R6756" i="2" s="1"/>
  <c r="Q2492" i="2"/>
  <c r="R2492" i="2" s="1"/>
  <c r="Q5318" i="2"/>
  <c r="R5318" i="2" s="1"/>
  <c r="Q8788" i="2"/>
  <c r="R8788" i="2" s="1"/>
  <c r="Q6323" i="2"/>
  <c r="R6323" i="2" s="1"/>
  <c r="Q5360" i="2"/>
  <c r="R5360" i="2" s="1"/>
  <c r="Q10502" i="2"/>
  <c r="R10502" i="2" s="1"/>
  <c r="Q280" i="2"/>
  <c r="R280" i="2" s="1"/>
  <c r="Q1049" i="2"/>
  <c r="R1049" i="2" s="1"/>
  <c r="Q6795" i="2"/>
  <c r="R6795" i="2" s="1"/>
  <c r="Q6245" i="2"/>
  <c r="R6245" i="2" s="1"/>
  <c r="Q2265" i="2"/>
  <c r="R2265" i="2" s="1"/>
  <c r="Q11661" i="2"/>
  <c r="R11661" i="2" s="1"/>
  <c r="Q8064" i="2"/>
  <c r="R8064" i="2" s="1"/>
  <c r="Q897" i="2"/>
  <c r="R897" i="2" s="1"/>
  <c r="Q8510" i="2"/>
  <c r="R8510" i="2" s="1"/>
  <c r="Q2264" i="2"/>
  <c r="R2264" i="2" s="1"/>
  <c r="Q108" i="2"/>
  <c r="R108" i="2" s="1"/>
  <c r="Q10299" i="2"/>
  <c r="R10299" i="2" s="1"/>
  <c r="Q6743" i="2"/>
  <c r="R6743" i="2" s="1"/>
  <c r="Q4441" i="2"/>
  <c r="R4441" i="2" s="1"/>
  <c r="Q7741" i="2"/>
  <c r="R7741" i="2" s="1"/>
  <c r="Q11878" i="2"/>
  <c r="R11878" i="2" s="1"/>
  <c r="Q2998" i="2"/>
  <c r="R2998" i="2" s="1"/>
  <c r="Q9115" i="2"/>
  <c r="R9115" i="2" s="1"/>
  <c r="Q6715" i="2"/>
  <c r="R6715" i="2" s="1"/>
  <c r="Q730" i="2"/>
  <c r="R730" i="2" s="1"/>
  <c r="Q7979" i="2"/>
  <c r="R7979" i="2" s="1"/>
  <c r="Q1368" i="2"/>
  <c r="R1368" i="2" s="1"/>
  <c r="Q4689" i="2"/>
  <c r="R4689" i="2" s="1"/>
  <c r="Q1513" i="2"/>
  <c r="R1513" i="2" s="1"/>
  <c r="Q7949" i="2"/>
  <c r="R7949" i="2" s="1"/>
  <c r="Q9100" i="2"/>
  <c r="R9100" i="2" s="1"/>
  <c r="Q2412" i="2"/>
  <c r="R2412" i="2" s="1"/>
  <c r="Q4273" i="2"/>
  <c r="R4273" i="2" s="1"/>
  <c r="Q2230" i="2"/>
  <c r="R2230" i="2" s="1"/>
  <c r="Q5934" i="2"/>
  <c r="R5934" i="2" s="1"/>
  <c r="Q9128" i="2"/>
  <c r="R9128" i="2" s="1"/>
  <c r="Q7644" i="2"/>
  <c r="R7644" i="2" s="1"/>
  <c r="Q3839" i="2"/>
  <c r="R3839" i="2" s="1"/>
  <c r="Q4860" i="2"/>
  <c r="R4860" i="2" s="1"/>
  <c r="Q3195" i="2"/>
  <c r="R3195" i="2" s="1"/>
  <c r="Q1512" i="2"/>
  <c r="R1512" i="2" s="1"/>
  <c r="Q5384" i="2"/>
  <c r="R5384" i="2" s="1"/>
  <c r="Q8082" i="2"/>
  <c r="R8082" i="2" s="1"/>
  <c r="Q5359" i="2"/>
  <c r="R5359" i="2" s="1"/>
  <c r="Q6154" i="2"/>
  <c r="R6154" i="2" s="1"/>
  <c r="Q3232" i="2"/>
  <c r="R3232" i="2" s="1"/>
  <c r="Q6214" i="2"/>
  <c r="R6214" i="2" s="1"/>
  <c r="Q9071" i="2"/>
  <c r="R9071" i="2" s="1"/>
  <c r="Q10413" i="2"/>
  <c r="R10413" i="2" s="1"/>
  <c r="Q744" i="2"/>
  <c r="R744" i="2" s="1"/>
  <c r="Q4343" i="2"/>
  <c r="R4343" i="2" s="1"/>
  <c r="Q4272" i="2"/>
  <c r="R4272" i="2" s="1"/>
  <c r="Q1190" i="2"/>
  <c r="R1190" i="2" s="1"/>
  <c r="Q3167" i="2"/>
  <c r="R3167" i="2" s="1"/>
  <c r="Q5371" i="2"/>
  <c r="R5371" i="2" s="1"/>
  <c r="Q10679" i="2"/>
  <c r="R10679" i="2" s="1"/>
  <c r="Q11207" i="2"/>
  <c r="R11207" i="2" s="1"/>
  <c r="Q5981" i="2"/>
  <c r="R5981" i="2" s="1"/>
  <c r="Q5777" i="2"/>
  <c r="R5777" i="2" s="1"/>
  <c r="Q7967" i="2"/>
  <c r="R7967" i="2" s="1"/>
  <c r="Q6197" i="2"/>
  <c r="R6197" i="2" s="1"/>
  <c r="Q2909" i="2"/>
  <c r="R2909" i="2" s="1"/>
  <c r="Q11118" i="2"/>
  <c r="R11118" i="2" s="1"/>
  <c r="Q4706" i="2"/>
  <c r="R4706" i="2" s="1"/>
  <c r="Q1082" i="2"/>
  <c r="R1082" i="2" s="1"/>
  <c r="Q6832" i="2"/>
  <c r="R6832" i="2" s="1"/>
  <c r="Q896" i="2"/>
  <c r="R896" i="2" s="1"/>
  <c r="Q8927" i="2"/>
  <c r="R8927" i="2" s="1"/>
  <c r="Q7199" i="2"/>
  <c r="R7199" i="2" s="1"/>
  <c r="Q1455" i="2"/>
  <c r="R1455" i="2" s="1"/>
  <c r="Q6291" i="2"/>
  <c r="R6291" i="2" s="1"/>
  <c r="Q1299" i="2"/>
  <c r="R1299" i="2" s="1"/>
  <c r="Q6237" i="2"/>
  <c r="R6237" i="2" s="1"/>
  <c r="Q9176" i="2"/>
  <c r="R9176" i="2" s="1"/>
  <c r="Q1248" i="2"/>
  <c r="R1248" i="2" s="1"/>
  <c r="Q5168" i="2"/>
  <c r="R5168" i="2" s="1"/>
  <c r="Q11640" i="2"/>
  <c r="R11640" i="2" s="1"/>
  <c r="Q9056" i="2"/>
  <c r="R9056" i="2" s="1"/>
  <c r="Q9818" i="2"/>
  <c r="R9818" i="2" s="1"/>
  <c r="Q2718" i="2"/>
  <c r="R2718" i="2" s="1"/>
  <c r="Q5615" i="2"/>
  <c r="R5615" i="2" s="1"/>
  <c r="Q1123" i="2"/>
  <c r="R1123" i="2" s="1"/>
  <c r="Q255" i="2"/>
  <c r="R255" i="2" s="1"/>
  <c r="Q7080" i="2"/>
  <c r="R7080" i="2" s="1"/>
  <c r="Q895" i="2"/>
  <c r="R895" i="2" s="1"/>
  <c r="Q9013" i="2"/>
  <c r="R9013" i="2" s="1"/>
  <c r="Q8081" i="2"/>
  <c r="R8081" i="2" s="1"/>
  <c r="Q6939" i="2"/>
  <c r="R6939" i="2" s="1"/>
  <c r="Q7006" i="2"/>
  <c r="R7006" i="2" s="1"/>
  <c r="Q5695" i="2"/>
  <c r="R5695" i="2" s="1"/>
  <c r="Q7703" i="2"/>
  <c r="R7703" i="2" s="1"/>
  <c r="Q7879" i="2"/>
  <c r="R7879" i="2" s="1"/>
  <c r="Q6153" i="2"/>
  <c r="R6153" i="2" s="1"/>
  <c r="Q3065" i="2"/>
  <c r="R3065" i="2" s="1"/>
  <c r="Q6975" i="2"/>
  <c r="R6975" i="2" s="1"/>
  <c r="Q7525" i="2"/>
  <c r="R7525" i="2" s="1"/>
  <c r="Q7586" i="2"/>
  <c r="R7586" i="2" s="1"/>
  <c r="Q4322" i="2"/>
  <c r="R4322" i="2" s="1"/>
  <c r="Q5946" i="2"/>
  <c r="R5946" i="2" s="1"/>
  <c r="Q1988" i="2"/>
  <c r="R1988" i="2" s="1"/>
  <c r="Q2803" i="2"/>
  <c r="R2803" i="2" s="1"/>
  <c r="Q9807" i="2"/>
  <c r="R9807" i="2" s="1"/>
  <c r="Q11723" i="2"/>
  <c r="R11723" i="2" s="1"/>
  <c r="Q9772" i="2"/>
  <c r="R9772" i="2" s="1"/>
  <c r="Q4440" i="2"/>
  <c r="R4440" i="2" s="1"/>
  <c r="Q9466" i="2"/>
  <c r="R9466" i="2" s="1"/>
  <c r="Q1716" i="2"/>
  <c r="R1716" i="2" s="1"/>
  <c r="Q10283" i="2"/>
  <c r="R10283" i="2" s="1"/>
  <c r="Q2515" i="2"/>
  <c r="R2515" i="2" s="1"/>
  <c r="Q2656" i="2"/>
  <c r="R2656" i="2" s="1"/>
  <c r="Q4086" i="2"/>
  <c r="R4086" i="2" s="1"/>
  <c r="Q8728" i="2"/>
  <c r="R8728" i="2" s="1"/>
  <c r="Q4731" i="2"/>
  <c r="R4731" i="2" s="1"/>
  <c r="Q2777" i="2"/>
  <c r="R2777" i="2" s="1"/>
  <c r="Q4009" i="2"/>
  <c r="R4009" i="2" s="1"/>
  <c r="Q7524" i="2"/>
  <c r="R7524" i="2" s="1"/>
  <c r="Q6366" i="2"/>
  <c r="R6366" i="2" s="1"/>
  <c r="Q7491" i="2"/>
  <c r="R7491" i="2" s="1"/>
  <c r="Q6913" i="2"/>
  <c r="R6913" i="2" s="1"/>
  <c r="Q3574" i="2"/>
  <c r="R3574" i="2" s="1"/>
  <c r="Q3231" i="2"/>
  <c r="R3231" i="2" s="1"/>
  <c r="Q5145" i="2"/>
  <c r="R5145" i="2" s="1"/>
  <c r="Q10838" i="2"/>
  <c r="R10838" i="2" s="1"/>
  <c r="Q8159" i="2"/>
  <c r="R8159" i="2" s="1"/>
  <c r="Q5569" i="2"/>
  <c r="R5569" i="2" s="1"/>
  <c r="Q2017" i="2"/>
  <c r="R2017" i="2" s="1"/>
  <c r="Q332" i="2"/>
  <c r="R332" i="2" s="1"/>
  <c r="Q8657" i="2"/>
  <c r="R8657" i="2" s="1"/>
  <c r="Q11653" i="2"/>
  <c r="R11653" i="2" s="1"/>
  <c r="Q1179" i="2"/>
  <c r="R1179" i="2" s="1"/>
  <c r="Q3483" i="2"/>
  <c r="R3483" i="2" s="1"/>
  <c r="Q152" i="2"/>
  <c r="R152" i="2" s="1"/>
  <c r="Q651" i="2"/>
  <c r="R651" i="2" s="1"/>
  <c r="Q6124" i="2"/>
  <c r="R6124" i="2" s="1"/>
  <c r="Q2893" i="2"/>
  <c r="R2893" i="2" s="1"/>
  <c r="Q11639" i="2"/>
  <c r="R11639" i="2" s="1"/>
  <c r="Q3018" i="2"/>
  <c r="R3018" i="2" s="1"/>
  <c r="Q2623" i="2"/>
  <c r="R2623" i="2" s="1"/>
  <c r="Q3553" i="2"/>
  <c r="R3553" i="2" s="1"/>
  <c r="Q8253" i="2"/>
  <c r="R8253" i="2" s="1"/>
  <c r="Q2181" i="2"/>
  <c r="R2181" i="2" s="1"/>
  <c r="Q2845" i="2"/>
  <c r="R2845" i="2" s="1"/>
  <c r="Q4649" i="2"/>
  <c r="R4649" i="2" s="1"/>
  <c r="Q10430" i="2"/>
  <c r="R10430" i="2" s="1"/>
  <c r="Q9756" i="2"/>
  <c r="R9756" i="2" s="1"/>
  <c r="Q221" i="2"/>
  <c r="R221" i="2" s="1"/>
  <c r="Q8431" i="2"/>
  <c r="R8431" i="2" s="1"/>
  <c r="Q10373" i="2"/>
  <c r="R10373" i="2" s="1"/>
  <c r="Q7702" i="2"/>
  <c r="R7702" i="2" s="1"/>
  <c r="Q2083" i="2"/>
  <c r="R2083" i="2" s="1"/>
  <c r="Q5050" i="2"/>
  <c r="R5050" i="2" s="1"/>
  <c r="Q3852" i="2"/>
  <c r="R3852" i="2" s="1"/>
  <c r="Q10907" i="2"/>
  <c r="R10907" i="2" s="1"/>
  <c r="Q8546" i="2"/>
  <c r="R8546" i="2" s="1"/>
  <c r="Q10906" i="2"/>
  <c r="R10906" i="2" s="1"/>
  <c r="Q434" i="2"/>
  <c r="R434" i="2" s="1"/>
  <c r="Q5259" i="2"/>
  <c r="R5259" i="2" s="1"/>
  <c r="Q1695" i="2"/>
  <c r="R1695" i="2" s="1"/>
  <c r="Q2229" i="2"/>
  <c r="R2229" i="2" s="1"/>
  <c r="Q4781" i="2"/>
  <c r="R4781" i="2" s="1"/>
  <c r="Q3217" i="2"/>
  <c r="R3217" i="2" s="1"/>
  <c r="Q6974" i="2"/>
  <c r="R6974" i="2" s="1"/>
  <c r="Q11771" i="2"/>
  <c r="R11771" i="2" s="1"/>
  <c r="Q4342" i="2"/>
  <c r="R4342" i="2" s="1"/>
  <c r="Q6091" i="2"/>
  <c r="R6091" i="2" s="1"/>
  <c r="Q6714" i="2"/>
  <c r="R6714" i="2" s="1"/>
  <c r="Q2092" i="2"/>
  <c r="R2092" i="2" s="1"/>
  <c r="Q10298" i="2"/>
  <c r="R10298" i="2" s="1"/>
  <c r="Q9904" i="2"/>
  <c r="R9904" i="2" s="1"/>
  <c r="Q6322" i="2"/>
  <c r="R6322" i="2" s="1"/>
  <c r="Q3825" i="2"/>
  <c r="R3825" i="2" s="1"/>
  <c r="Q5272" i="2"/>
  <c r="R5272" i="2" s="1"/>
  <c r="Q11337" i="2"/>
  <c r="R11337" i="2" s="1"/>
  <c r="Q5271" i="2"/>
  <c r="R5271" i="2" s="1"/>
  <c r="Q9530" i="2"/>
  <c r="R9530" i="2" s="1"/>
  <c r="Q7656" i="2"/>
  <c r="R7656" i="2" s="1"/>
  <c r="Q3851" i="2"/>
  <c r="R3851" i="2" s="1"/>
  <c r="Q945" i="2"/>
  <c r="R945" i="2" s="1"/>
  <c r="Q1247" i="2"/>
  <c r="R1247" i="2" s="1"/>
  <c r="Q267" i="2"/>
  <c r="R267" i="2" s="1"/>
  <c r="Q2180" i="2"/>
  <c r="R2180" i="2" s="1"/>
  <c r="Q11364" i="2"/>
  <c r="R11364" i="2" s="1"/>
  <c r="Q2277" i="2"/>
  <c r="R2277" i="2" s="1"/>
  <c r="Q1915" i="2"/>
  <c r="R1915" i="2" s="1"/>
  <c r="Q10338" i="2"/>
  <c r="R10338" i="2" s="1"/>
  <c r="Q1511" i="2"/>
  <c r="R1511" i="2" s="1"/>
  <c r="Q3352" i="2"/>
  <c r="R3352" i="2" s="1"/>
  <c r="Q3639" i="2"/>
  <c r="R3639" i="2" s="1"/>
  <c r="Q11825" i="2"/>
  <c r="R11825" i="2" s="1"/>
  <c r="Q1204" i="2"/>
  <c r="R1204" i="2" s="1"/>
  <c r="Q4110" i="2"/>
  <c r="R4110" i="2" s="1"/>
  <c r="Q4617" i="2"/>
  <c r="R4617" i="2" s="1"/>
  <c r="Q7490" i="2"/>
  <c r="R7490" i="2" s="1"/>
  <c r="Q7101" i="2"/>
  <c r="R7101" i="2" s="1"/>
  <c r="Q1152" i="2"/>
  <c r="R1152" i="2" s="1"/>
  <c r="Q11302" i="2"/>
  <c r="R11302" i="2" s="1"/>
  <c r="Q7730" i="2"/>
  <c r="R7730" i="2" s="1"/>
  <c r="Q6742" i="2"/>
  <c r="R6742" i="2" s="1"/>
  <c r="Q11824" i="2"/>
  <c r="R11824" i="2" s="1"/>
  <c r="Q4816" i="2"/>
  <c r="R4816" i="2" s="1"/>
  <c r="Q2802" i="2"/>
  <c r="R2802" i="2" s="1"/>
  <c r="Q7585" i="2"/>
  <c r="R7585" i="2" s="1"/>
  <c r="Q10921" i="2"/>
  <c r="R10921" i="2" s="1"/>
  <c r="Q4669" i="2"/>
  <c r="R4669" i="2" s="1"/>
  <c r="Q6321" i="2"/>
  <c r="R6321" i="2" s="1"/>
  <c r="Q11936" i="2"/>
  <c r="R11936" i="2" s="1"/>
  <c r="Q4223" i="2"/>
  <c r="R4223" i="2" s="1"/>
  <c r="Q5358" i="2"/>
  <c r="R5358" i="2" s="1"/>
  <c r="Q1756" i="2"/>
  <c r="R1756" i="2" s="1"/>
  <c r="Q4167" i="2"/>
  <c r="R4167" i="2" s="1"/>
  <c r="Q10199" i="2"/>
  <c r="R10199" i="2" s="1"/>
  <c r="Q11739" i="2"/>
  <c r="R11739" i="2" s="1"/>
  <c r="Q881" i="2"/>
  <c r="R881" i="2" s="1"/>
  <c r="Q11840" i="2"/>
  <c r="R11840" i="2" s="1"/>
  <c r="Q11148" i="2"/>
  <c r="R11148" i="2" s="1"/>
  <c r="Q88" i="2"/>
  <c r="R88" i="2" s="1"/>
  <c r="Q6320" i="2"/>
  <c r="R6320" i="2" s="1"/>
  <c r="Q10649" i="2"/>
  <c r="R10649" i="2" s="1"/>
  <c r="Q4538" i="2"/>
  <c r="R4538" i="2" s="1"/>
  <c r="Q5844" i="2"/>
  <c r="R5844" i="2" s="1"/>
  <c r="Q4603" i="2"/>
  <c r="R4603" i="2" s="1"/>
  <c r="Q1094" i="2"/>
  <c r="R1094" i="2" s="1"/>
  <c r="Q3482" i="2"/>
  <c r="R3482" i="2" s="1"/>
  <c r="Q3573" i="2"/>
  <c r="R3573" i="2" s="1"/>
  <c r="Q1261" i="2"/>
  <c r="R1261" i="2" s="1"/>
  <c r="Q7878" i="2"/>
  <c r="R7878" i="2" s="1"/>
  <c r="Q6169" i="2"/>
  <c r="R6169" i="2" s="1"/>
  <c r="Q9230" i="2"/>
  <c r="R9230" i="2" s="1"/>
  <c r="Q8372" i="2"/>
  <c r="R8372" i="2" s="1"/>
  <c r="Q9420" i="2"/>
  <c r="R9420" i="2" s="1"/>
  <c r="Q6544" i="2"/>
  <c r="R6544" i="2" s="1"/>
  <c r="Q6925" i="2"/>
  <c r="R6925" i="2" s="1"/>
  <c r="Q1386" i="2"/>
  <c r="R1386" i="2" s="1"/>
  <c r="Q5144" i="2"/>
  <c r="R5144" i="2" s="1"/>
  <c r="Q8080" i="2"/>
  <c r="R8080" i="2" s="1"/>
  <c r="Q107" i="2"/>
  <c r="R107" i="2" s="1"/>
  <c r="Q4789" i="2"/>
  <c r="R4789" i="2" s="1"/>
  <c r="Q8101" i="2"/>
  <c r="R8101" i="2" s="1"/>
  <c r="Q10782" i="2"/>
  <c r="R10782" i="2" s="1"/>
  <c r="Q141" i="2"/>
  <c r="R141" i="2" s="1"/>
  <c r="Q4765" i="2"/>
  <c r="R4765" i="2" s="1"/>
  <c r="Q6517" i="2"/>
  <c r="R6517" i="2" s="1"/>
  <c r="Q9154" i="2"/>
  <c r="R9154" i="2" s="1"/>
  <c r="Q2892" i="2"/>
  <c r="R2892" i="2" s="1"/>
  <c r="Q480" i="2"/>
  <c r="R480" i="2" s="1"/>
  <c r="Q2392" i="2"/>
  <c r="R2392" i="2" s="1"/>
  <c r="Q2505" i="2"/>
  <c r="R2505" i="2" s="1"/>
  <c r="Q9983" i="2"/>
  <c r="R9983" i="2" s="1"/>
  <c r="Q9027" i="2"/>
  <c r="R9027" i="2" s="1"/>
  <c r="Q8219" i="2"/>
  <c r="R8219" i="2" s="1"/>
  <c r="Q1795" i="2"/>
  <c r="R1795" i="2" s="1"/>
  <c r="Q6885" i="2"/>
  <c r="R6885" i="2" s="1"/>
  <c r="Q9837" i="2"/>
  <c r="R9837" i="2" s="1"/>
  <c r="Q509" i="2"/>
  <c r="R509" i="2" s="1"/>
  <c r="Q8705" i="2"/>
  <c r="R8705" i="2" s="1"/>
  <c r="Q9975" i="2"/>
  <c r="R9975" i="2" s="1"/>
  <c r="Q7336" i="2"/>
  <c r="R7336" i="2" s="1"/>
  <c r="Q11476" i="2"/>
  <c r="R11476" i="2" s="1"/>
  <c r="Q3303" i="2"/>
  <c r="R3303" i="2" s="1"/>
  <c r="Q8158" i="2"/>
  <c r="R8158" i="2" s="1"/>
  <c r="Q4034" i="2"/>
  <c r="R4034" i="2" s="1"/>
  <c r="Q5933" i="2"/>
  <c r="R5933" i="2" s="1"/>
  <c r="Q2191" i="2"/>
  <c r="R2191" i="2" s="1"/>
  <c r="Q7523" i="2"/>
  <c r="R7523" i="2" s="1"/>
  <c r="Q5867" i="2"/>
  <c r="R5867" i="2" s="1"/>
  <c r="Q1476" i="2"/>
  <c r="R1476" i="2" s="1"/>
  <c r="Q7740" i="2"/>
  <c r="R7740" i="2" s="1"/>
  <c r="Q9031" i="2"/>
  <c r="R9031" i="2" s="1"/>
  <c r="Q3244" i="2"/>
  <c r="R3244" i="2" s="1"/>
  <c r="Q3552" i="2"/>
  <c r="R3552" i="2" s="1"/>
  <c r="Q5776" i="2"/>
  <c r="R5776" i="2" s="1"/>
  <c r="Q11617" i="2"/>
  <c r="R11617" i="2" s="1"/>
  <c r="Q295" i="2"/>
  <c r="R295" i="2" s="1"/>
  <c r="Q5956" i="2"/>
  <c r="R5956" i="2" s="1"/>
  <c r="Q1663" i="2"/>
  <c r="R1663" i="2" s="1"/>
  <c r="Q8111" i="2"/>
  <c r="R8111" i="2" s="1"/>
  <c r="Q9615" i="2"/>
  <c r="R9615" i="2" s="1"/>
  <c r="Q544" i="2"/>
  <c r="R544" i="2" s="1"/>
  <c r="Q3535" i="2"/>
  <c r="R3535" i="2" s="1"/>
  <c r="Q9138" i="2"/>
  <c r="R9138" i="2" s="1"/>
  <c r="Q650" i="2"/>
  <c r="R650" i="2" s="1"/>
  <c r="Q8633" i="2"/>
  <c r="R8633" i="2" s="1"/>
  <c r="Q5328" i="2"/>
  <c r="R5328" i="2" s="1"/>
  <c r="Q9295" i="2"/>
  <c r="R9295" i="2" s="1"/>
  <c r="Q11318" i="2"/>
  <c r="R11318" i="2" s="1"/>
  <c r="Q5357" i="2"/>
  <c r="R5357" i="2" s="1"/>
  <c r="Q9520" i="2"/>
  <c r="R9520" i="2" s="1"/>
  <c r="Q7613" i="2"/>
  <c r="R7613" i="2" s="1"/>
  <c r="Q11336" i="2"/>
  <c r="R11336" i="2" s="1"/>
  <c r="Q10" i="2"/>
  <c r="R10" i="2" s="1"/>
  <c r="Q4668" i="2"/>
  <c r="R4668" i="2" s="1"/>
  <c r="Q6181" i="2"/>
  <c r="R6181" i="2" s="1"/>
  <c r="Q6090" i="2"/>
  <c r="R6090" i="2" s="1"/>
  <c r="Q1626" i="2"/>
  <c r="R1626" i="2" s="1"/>
  <c r="Q1132" i="2"/>
  <c r="R1132" i="2" s="1"/>
  <c r="Q11102" i="2"/>
  <c r="R11102" i="2" s="1"/>
  <c r="Q10576" i="2"/>
  <c r="R10576" i="2" s="1"/>
  <c r="Q10648" i="2"/>
  <c r="R10648" i="2" s="1"/>
  <c r="Q10394" i="2"/>
  <c r="R10394" i="2" s="1"/>
  <c r="Q8005" i="2"/>
  <c r="R8005" i="2" s="1"/>
  <c r="Q5106" i="2"/>
  <c r="R5106" i="2" s="1"/>
  <c r="Q8049" i="2"/>
  <c r="R8049" i="2" s="1"/>
  <c r="Q8741" i="2"/>
  <c r="R8741" i="2" s="1"/>
  <c r="Q7079" i="2"/>
  <c r="R7079" i="2" s="1"/>
  <c r="Q7612" i="2"/>
  <c r="R7612" i="2" s="1"/>
  <c r="Q6884" i="2"/>
  <c r="R6884" i="2" s="1"/>
  <c r="Q8466" i="2"/>
  <c r="R8466" i="2" s="1"/>
  <c r="Q10588" i="2"/>
  <c r="R10588" i="2" s="1"/>
  <c r="Q6674" i="2"/>
  <c r="R6674" i="2" s="1"/>
  <c r="Q6883" i="2"/>
  <c r="R6883" i="2" s="1"/>
  <c r="Q2365" i="2"/>
  <c r="R2365" i="2" s="1"/>
  <c r="Q5955" i="2"/>
  <c r="R5955" i="2" s="1"/>
  <c r="Q3699" i="2"/>
  <c r="R3699" i="2" s="1"/>
  <c r="Q8837" i="2"/>
  <c r="R8837" i="2" s="1"/>
  <c r="Q11935" i="2"/>
  <c r="R11935" i="2" s="1"/>
  <c r="Q9982" i="2"/>
  <c r="R9982" i="2" s="1"/>
  <c r="Q4369" i="2"/>
  <c r="R4369" i="2" s="1"/>
  <c r="Q10185" i="2"/>
  <c r="R10185" i="2" s="1"/>
  <c r="Q9874" i="2"/>
  <c r="R9874" i="2" s="1"/>
  <c r="Q5424" i="2"/>
  <c r="R5424" i="2" s="1"/>
  <c r="Q3572" i="2"/>
  <c r="R3572" i="2" s="1"/>
  <c r="Q10905" i="2"/>
  <c r="R10905" i="2" s="1"/>
  <c r="Q7264" i="2"/>
  <c r="R7264" i="2" s="1"/>
  <c r="Q10170" i="2"/>
  <c r="R10170" i="2" s="1"/>
  <c r="Q5966" i="2"/>
  <c r="R5966" i="2" s="1"/>
  <c r="Q4285" i="2"/>
  <c r="R4285" i="2" s="1"/>
  <c r="Q9262" i="2"/>
  <c r="R9262" i="2" s="1"/>
  <c r="Q161" i="2"/>
  <c r="R161" i="2" s="1"/>
  <c r="Q7896" i="2"/>
  <c r="R7896" i="2" s="1"/>
  <c r="Q2276" i="2"/>
  <c r="R2276" i="2" s="1"/>
  <c r="Q2202" i="2"/>
  <c r="R2202" i="2" s="1"/>
  <c r="Q9294" i="2"/>
  <c r="R9294" i="2" s="1"/>
  <c r="Q10266" i="2"/>
  <c r="R10266" i="2" s="1"/>
  <c r="Q4802" i="2"/>
  <c r="R4802" i="2" s="1"/>
  <c r="Q6111" i="2"/>
  <c r="R6111" i="2" s="1"/>
  <c r="Q2801" i="2"/>
  <c r="R2801" i="2" s="1"/>
  <c r="Q10688" i="2"/>
  <c r="R10688" i="2" s="1"/>
  <c r="Q5954" i="2"/>
  <c r="R5954" i="2" s="1"/>
  <c r="Q5965" i="2"/>
  <c r="R5965" i="2" s="1"/>
  <c r="Q9836" i="2"/>
  <c r="R9836" i="2" s="1"/>
  <c r="Q10620" i="2"/>
  <c r="R10620" i="2" s="1"/>
  <c r="Q4764" i="2"/>
  <c r="R4764" i="2" s="1"/>
  <c r="Q3389" i="2"/>
  <c r="R3389" i="2" s="1"/>
  <c r="Q2091" i="2"/>
  <c r="R2091" i="2" s="1"/>
  <c r="Q11913" i="2"/>
  <c r="R11913" i="2" s="1"/>
  <c r="Q360" i="2"/>
  <c r="R360" i="2" s="1"/>
  <c r="Q6938" i="2"/>
  <c r="R6938" i="2" s="1"/>
  <c r="Q220" i="2"/>
  <c r="R220" i="2" s="1"/>
  <c r="Q5467" i="2"/>
  <c r="R5467" i="2" s="1"/>
  <c r="Q1122" i="2"/>
  <c r="R1122" i="2" s="1"/>
  <c r="Q1437" i="2"/>
  <c r="R1437" i="2" s="1"/>
  <c r="Q4908" i="2"/>
  <c r="R4908" i="2" s="1"/>
  <c r="Q2514" i="2"/>
  <c r="R2514" i="2" s="1"/>
  <c r="Q9192" i="2"/>
  <c r="R9192" i="2" s="1"/>
  <c r="Q2862" i="2"/>
  <c r="R2862" i="2" s="1"/>
  <c r="Q4215" i="2"/>
  <c r="R4215" i="2" s="1"/>
  <c r="Q10731" i="2"/>
  <c r="R10731" i="2" s="1"/>
  <c r="Q87" i="2"/>
  <c r="R87" i="2" s="1"/>
  <c r="Q10462" i="2"/>
  <c r="R10462" i="2" s="1"/>
  <c r="Q5694" i="2"/>
  <c r="R5694" i="2" s="1"/>
  <c r="Q8418" i="2"/>
  <c r="R8418" i="2" s="1"/>
  <c r="Q857" i="2"/>
  <c r="R857" i="2" s="1"/>
  <c r="Q3711" i="2"/>
  <c r="R3711" i="2" s="1"/>
  <c r="Q880" i="2"/>
  <c r="R880" i="2" s="1"/>
  <c r="Q244" i="2"/>
  <c r="R244" i="2" s="1"/>
  <c r="Q2311" i="2"/>
  <c r="R2311" i="2" s="1"/>
  <c r="Q3759" i="2"/>
  <c r="R3759" i="2" s="1"/>
  <c r="Q4880" i="2"/>
  <c r="R4880" i="2" s="1"/>
  <c r="Q1040" i="2"/>
  <c r="R1040" i="2" s="1"/>
  <c r="Q5614" i="2"/>
  <c r="R5614" i="2" s="1"/>
  <c r="Q3095" i="2"/>
  <c r="R3095" i="2" s="1"/>
  <c r="Q11770" i="2"/>
  <c r="R11770" i="2" s="1"/>
  <c r="Q2717" i="2"/>
  <c r="R2717" i="2" s="1"/>
  <c r="Q8945" i="2"/>
  <c r="R8945" i="2" s="1"/>
  <c r="Q1228" i="2"/>
  <c r="R1228" i="2" s="1"/>
  <c r="Q10230" i="2"/>
  <c r="R10230" i="2" s="1"/>
  <c r="Q928" i="2"/>
  <c r="R928" i="2" s="1"/>
  <c r="Q2402" i="2"/>
  <c r="R2402" i="2" s="1"/>
  <c r="Q8877" i="2"/>
  <c r="R8877" i="2" s="1"/>
  <c r="Q4950" i="2"/>
  <c r="R4950" i="2" s="1"/>
  <c r="Q9204" i="2"/>
  <c r="R9204" i="2" s="1"/>
  <c r="Q5317" i="2"/>
  <c r="R5317" i="2" s="1"/>
  <c r="Q4179" i="2"/>
  <c r="R4179" i="2" s="1"/>
  <c r="Q10120" i="2"/>
  <c r="R10120" i="2" s="1"/>
  <c r="Q4676" i="2"/>
  <c r="R4676" i="2" s="1"/>
  <c r="Q45" i="2"/>
  <c r="R45" i="2" s="1"/>
  <c r="Q3800" i="2"/>
  <c r="R3800" i="2" s="1"/>
  <c r="Q9713" i="2"/>
  <c r="R9713" i="2" s="1"/>
  <c r="Q5195" i="2"/>
  <c r="R5195" i="2" s="1"/>
  <c r="Q7022" i="2"/>
  <c r="R7022" i="2" s="1"/>
  <c r="Q359" i="2"/>
  <c r="R359" i="2" s="1"/>
  <c r="Q7304" i="2"/>
  <c r="R7304" i="2" s="1"/>
  <c r="Q6973" i="2"/>
  <c r="R6973" i="2" s="1"/>
  <c r="Q2364" i="2"/>
  <c r="R2364" i="2" s="1"/>
  <c r="Q8127" i="2"/>
  <c r="R8127" i="2" s="1"/>
  <c r="Q8983" i="2"/>
  <c r="R8983" i="2" s="1"/>
  <c r="Q6196" i="2"/>
  <c r="R6196" i="2" s="1"/>
  <c r="Q11335" i="2"/>
  <c r="R11335" i="2" s="1"/>
  <c r="Q6365" i="2"/>
  <c r="R6365" i="2" s="1"/>
  <c r="Q1637" i="2"/>
  <c r="R1637" i="2" s="1"/>
  <c r="Q729" i="2"/>
  <c r="R729" i="2" s="1"/>
  <c r="Q10685" i="2"/>
  <c r="R10685" i="2" s="1"/>
  <c r="Q6364" i="2"/>
  <c r="R6364" i="2" s="1"/>
  <c r="Q10513" i="2"/>
  <c r="R10513" i="2" s="1"/>
  <c r="Q4922" i="2"/>
  <c r="R4922" i="2" s="1"/>
  <c r="Q2459" i="2"/>
  <c r="R2459" i="2" s="1"/>
  <c r="Q8407" i="2"/>
  <c r="R8407" i="2" s="1"/>
  <c r="Q10699" i="2"/>
  <c r="R10699" i="2" s="1"/>
  <c r="Q106" i="2"/>
  <c r="R106" i="2" s="1"/>
  <c r="Q5049" i="2"/>
  <c r="R5049" i="2" s="1"/>
  <c r="Q10680" i="2"/>
  <c r="R10680" i="2" s="1"/>
  <c r="Q4589" i="2"/>
  <c r="R4589" i="2" s="1"/>
  <c r="Q1940" i="2"/>
  <c r="R1940" i="2" s="1"/>
  <c r="Q4780" i="2"/>
  <c r="R4780" i="2" s="1"/>
  <c r="Q1880" i="2"/>
  <c r="R1880" i="2" s="1"/>
  <c r="Q5953" i="2"/>
  <c r="R5953" i="2" s="1"/>
  <c r="Q11041" i="2"/>
  <c r="R11041" i="2" s="1"/>
  <c r="Q2787" i="2"/>
  <c r="R2787" i="2" s="1"/>
  <c r="Q7931" i="2"/>
  <c r="R7931" i="2" s="1"/>
  <c r="Q5539" i="2"/>
  <c r="R5539" i="2" s="1"/>
  <c r="Q6662" i="2"/>
  <c r="R6662" i="2" s="1"/>
  <c r="Q8815" i="2"/>
  <c r="R8815" i="2" s="1"/>
  <c r="Q8232" i="2"/>
  <c r="R8232" i="2" s="1"/>
  <c r="Q9323" i="2"/>
  <c r="R9323" i="2" s="1"/>
  <c r="Q7239" i="2"/>
  <c r="R7239" i="2" s="1"/>
  <c r="Q3850" i="2"/>
  <c r="R3850" i="2" s="1"/>
  <c r="Q11787" i="2"/>
  <c r="R11787" i="2" s="1"/>
  <c r="Q140" i="2"/>
  <c r="R140" i="2" s="1"/>
  <c r="Q11267" i="2"/>
  <c r="R11267" i="2" s="1"/>
  <c r="Q2353" i="2"/>
  <c r="R2353" i="2" s="1"/>
  <c r="Q7643" i="2"/>
  <c r="R7643" i="2" s="1"/>
  <c r="Q2275" i="2"/>
  <c r="R2275" i="2" s="1"/>
  <c r="Q4629" i="2"/>
  <c r="R4629" i="2" s="1"/>
  <c r="Q4975" i="2"/>
  <c r="R4975" i="2" s="1"/>
  <c r="Q10975" i="2"/>
  <c r="R10975" i="2" s="1"/>
  <c r="Q5305" i="2"/>
  <c r="R5305" i="2" s="1"/>
  <c r="Q500" i="2"/>
  <c r="R500" i="2" s="1"/>
  <c r="Q7281" i="2"/>
  <c r="R7281" i="2" s="1"/>
  <c r="Q2582" i="2"/>
  <c r="R2582" i="2" s="1"/>
  <c r="Q11257" i="2"/>
  <c r="R11257" i="2" s="1"/>
  <c r="Q3072" i="2"/>
  <c r="R3072" i="2" s="1"/>
  <c r="Q3258" i="2"/>
  <c r="R3258" i="2" s="1"/>
  <c r="Q9419" i="2"/>
  <c r="R9419" i="2" s="1"/>
  <c r="Q11256" i="2"/>
  <c r="R11256" i="2" s="1"/>
  <c r="Q9216" i="2"/>
  <c r="R9216" i="2" s="1"/>
  <c r="Q10119" i="2"/>
  <c r="R10119" i="2" s="1"/>
  <c r="Q7067" i="2"/>
  <c r="R7067" i="2" s="1"/>
  <c r="Q8704" i="2"/>
  <c r="R8704" i="2" s="1"/>
  <c r="Q3442" i="2"/>
  <c r="R3442" i="2" s="1"/>
  <c r="Q8680" i="2"/>
  <c r="R8680" i="2" s="1"/>
  <c r="Q4417" i="2"/>
  <c r="R4417" i="2" s="1"/>
  <c r="Q4501" i="2"/>
  <c r="R4501" i="2" s="1"/>
  <c r="Q3638" i="2"/>
  <c r="R3638" i="2" s="1"/>
  <c r="Q1952" i="2"/>
  <c r="R1952" i="2" s="1"/>
  <c r="Q1715" i="2"/>
  <c r="R1715" i="2" s="1"/>
  <c r="Q10947" i="2"/>
  <c r="R10947" i="2" s="1"/>
  <c r="Q11543" i="2"/>
  <c r="R11543" i="2" s="1"/>
  <c r="Q1163" i="2"/>
  <c r="R1163" i="2" s="1"/>
  <c r="Q11180" i="2"/>
  <c r="R11180" i="2" s="1"/>
  <c r="Q6071" i="2"/>
  <c r="R6071" i="2" s="1"/>
  <c r="Q6990" i="2"/>
  <c r="R6990" i="2" s="1"/>
  <c r="Q11525" i="2"/>
  <c r="R11525" i="2" s="1"/>
  <c r="Q10934" i="2"/>
  <c r="R10934" i="2" s="1"/>
  <c r="Q1907" i="2"/>
  <c r="R1907" i="2" s="1"/>
  <c r="Q7861" i="2"/>
  <c r="R7861" i="2" s="1"/>
  <c r="Q822" i="2"/>
  <c r="R822" i="2" s="1"/>
  <c r="Q9012" i="2"/>
  <c r="R9012" i="2" s="1"/>
  <c r="Q11422" i="2"/>
  <c r="R11422" i="2" s="1"/>
  <c r="Q4667" i="2"/>
  <c r="R4667" i="2" s="1"/>
  <c r="Q2263" i="2"/>
  <c r="R2263" i="2" s="1"/>
  <c r="Q7377" i="2"/>
  <c r="R7377" i="2" s="1"/>
  <c r="Q1203" i="2"/>
  <c r="R1203" i="2" s="1"/>
  <c r="Q2924" i="2"/>
  <c r="R2924" i="2" s="1"/>
  <c r="Q11401" i="2"/>
  <c r="R11401" i="2" s="1"/>
  <c r="Q1553" i="2"/>
  <c r="R1553" i="2" s="1"/>
  <c r="Q8144" i="2"/>
  <c r="R8144" i="2" s="1"/>
  <c r="Q205" i="2"/>
  <c r="R205" i="2" s="1"/>
  <c r="Q1110" i="2"/>
  <c r="R1110" i="2" s="1"/>
  <c r="Q8100" i="2"/>
  <c r="R8100" i="2" s="1"/>
  <c r="Q6516" i="2"/>
  <c r="R6516" i="2" s="1"/>
  <c r="Q8889" i="2"/>
  <c r="R8889" i="2" s="1"/>
  <c r="Q10461" i="2"/>
  <c r="R10461" i="2" s="1"/>
  <c r="Q279" i="2"/>
  <c r="R279" i="2" s="1"/>
  <c r="Q8888" i="2"/>
  <c r="R8888" i="2" s="1"/>
  <c r="Q5721" i="2"/>
  <c r="R5721" i="2" s="1"/>
  <c r="Q8004" i="2"/>
  <c r="R8004" i="2" s="1"/>
  <c r="Q7335" i="2"/>
  <c r="R7335" i="2" s="1"/>
  <c r="Q10094" i="2"/>
  <c r="R10094" i="2" s="1"/>
  <c r="Q4258" i="2"/>
  <c r="R4258" i="2" s="1"/>
  <c r="Q6794" i="2"/>
  <c r="R6794" i="2" s="1"/>
  <c r="Q11421" i="2"/>
  <c r="R11421" i="2" s="1"/>
  <c r="Q1581" i="2"/>
  <c r="R1581" i="2" s="1"/>
  <c r="Q6319" i="2"/>
  <c r="R6319" i="2" s="1"/>
  <c r="Q7365" i="2"/>
  <c r="R7365" i="2" s="1"/>
  <c r="Q3618" i="2"/>
  <c r="R3618" i="2" s="1"/>
  <c r="Q717" i="2"/>
  <c r="R717" i="2" s="1"/>
  <c r="Q44" i="2"/>
  <c r="R44" i="2" s="1"/>
  <c r="Q358" i="2"/>
  <c r="R358" i="2" s="1"/>
  <c r="Q9529" i="2"/>
  <c r="R9529" i="2" s="1"/>
  <c r="Q2908" i="2"/>
  <c r="R2908" i="2" s="1"/>
  <c r="Q944" i="2"/>
  <c r="R944" i="2" s="1"/>
  <c r="Q376" i="2"/>
  <c r="R376" i="2" s="1"/>
  <c r="Q3629" i="2"/>
  <c r="R3629" i="2" s="1"/>
  <c r="Q662" i="2"/>
  <c r="R662" i="2" s="1"/>
  <c r="Q5555" i="2"/>
  <c r="R5555" i="2" s="1"/>
  <c r="Q7263" i="2"/>
  <c r="R7263" i="2" s="1"/>
  <c r="Q10085" i="2"/>
  <c r="R10085" i="2" s="1"/>
  <c r="Q7175" i="2"/>
  <c r="R7175" i="2" s="1"/>
  <c r="Q9312" i="2"/>
  <c r="R9312" i="2" s="1"/>
  <c r="Q1704" i="2"/>
  <c r="R1704" i="2" s="1"/>
  <c r="Q3799" i="2"/>
  <c r="R3799" i="2" s="1"/>
  <c r="Q5022" i="2"/>
  <c r="R5022" i="2" s="1"/>
  <c r="Q11023" i="2"/>
  <c r="R11023" i="2" s="1"/>
  <c r="Q9352" i="2"/>
  <c r="R9352" i="2" s="1"/>
  <c r="Q4907" i="2"/>
  <c r="R4907" i="2" s="1"/>
  <c r="Q4500" i="2"/>
  <c r="R4500" i="2" s="1"/>
  <c r="Q2786" i="2"/>
  <c r="R2786" i="2" s="1"/>
  <c r="Q10808" i="2"/>
  <c r="R10808" i="2" s="1"/>
  <c r="Q9070" i="2"/>
  <c r="R9070" i="2" s="1"/>
  <c r="Q8157" i="2"/>
  <c r="R8157" i="2" s="1"/>
  <c r="Q6673" i="2"/>
  <c r="R6673" i="2" s="1"/>
  <c r="Q7601" i="2"/>
  <c r="R7601" i="2" s="1"/>
  <c r="Q421" i="2"/>
  <c r="R421" i="2" s="1"/>
  <c r="Q3710" i="2"/>
  <c r="R3710" i="2" s="1"/>
  <c r="Q4602" i="2"/>
  <c r="R4602" i="2" s="1"/>
  <c r="Q5290" i="2"/>
  <c r="R5290" i="2" s="1"/>
  <c r="Q6818" i="2"/>
  <c r="R6818" i="2" s="1"/>
  <c r="Q6999" i="2"/>
  <c r="R6999" i="2" s="1"/>
  <c r="Q4525" i="2"/>
  <c r="R4525" i="2" s="1"/>
  <c r="Q6505" i="2"/>
  <c r="R6505" i="2" s="1"/>
  <c r="Q2168" i="2"/>
  <c r="R2168" i="2" s="1"/>
  <c r="Q703" i="2"/>
  <c r="R703" i="2" s="1"/>
  <c r="Q6152" i="2"/>
  <c r="R6152" i="2" s="1"/>
  <c r="Q7538" i="2"/>
  <c r="R7538" i="2" s="1"/>
  <c r="Q8703" i="2"/>
  <c r="R8703" i="2" s="1"/>
  <c r="Q3520" i="2"/>
  <c r="R3520" i="2" s="1"/>
  <c r="Q9948" i="2"/>
  <c r="R9948" i="2" s="1"/>
  <c r="Q11660" i="2"/>
  <c r="R11660" i="2" s="1"/>
  <c r="Q9519" i="2"/>
  <c r="R9519" i="2" s="1"/>
  <c r="Q6318" i="2"/>
  <c r="R6318" i="2" s="1"/>
  <c r="Q2737" i="2"/>
  <c r="R2737" i="2" s="1"/>
  <c r="Q7537" i="2"/>
  <c r="R7537" i="2" s="1"/>
  <c r="Q8231" i="2"/>
  <c r="R8231" i="2" s="1"/>
  <c r="Q5194" i="2"/>
  <c r="R5194" i="2" s="1"/>
  <c r="Q10356" i="2"/>
  <c r="R10356" i="2" s="1"/>
  <c r="Q4537" i="2"/>
  <c r="R4537" i="2" s="1"/>
  <c r="Q9742" i="2"/>
  <c r="R9742" i="2" s="1"/>
  <c r="Q8143" i="2"/>
  <c r="R8143" i="2" s="1"/>
  <c r="Q6846" i="2"/>
  <c r="R6846" i="2" s="1"/>
  <c r="Q10501" i="2"/>
  <c r="R10501" i="2" s="1"/>
  <c r="Q5613" i="2"/>
  <c r="R5613" i="2" s="1"/>
  <c r="Q728" i="2"/>
  <c r="R728" i="2" s="1"/>
  <c r="Q8560" i="2"/>
  <c r="R8560" i="2" s="1"/>
  <c r="Q3374" i="2"/>
  <c r="R3374" i="2" s="1"/>
  <c r="Q1423" i="2"/>
  <c r="R1423" i="2" s="1"/>
  <c r="Q7238" i="2"/>
  <c r="R7238" i="2" s="1"/>
  <c r="Q3154" i="2"/>
  <c r="R3154" i="2" s="1"/>
  <c r="Q1009" i="2"/>
  <c r="R1009" i="2" s="1"/>
  <c r="Q1552" i="2"/>
  <c r="R1552" i="2" s="1"/>
  <c r="Q585" i="2"/>
  <c r="R585" i="2" s="1"/>
  <c r="Q7611" i="2"/>
  <c r="R7611" i="2" s="1"/>
  <c r="Q3582" i="2"/>
  <c r="R3582" i="2" s="1"/>
  <c r="Q8063" i="2"/>
  <c r="R8063" i="2" s="1"/>
  <c r="Q2581" i="2"/>
  <c r="R2581" i="2" s="1"/>
  <c r="Q10933" i="2"/>
  <c r="R10933" i="2" s="1"/>
  <c r="Q1888" i="2"/>
  <c r="R1888" i="2" s="1"/>
  <c r="Q10904" i="2"/>
  <c r="R10904" i="2" s="1"/>
  <c r="Q673" i="2"/>
  <c r="R673" i="2" s="1"/>
  <c r="Q6227" i="2"/>
  <c r="R6227" i="2" s="1"/>
  <c r="Q9261" i="2"/>
  <c r="R9261" i="2" s="1"/>
  <c r="Q11951" i="2"/>
  <c r="R11951" i="2" s="1"/>
  <c r="Q5493" i="2"/>
  <c r="R5493" i="2" s="1"/>
  <c r="Q6110" i="2"/>
  <c r="R6110" i="2" s="1"/>
  <c r="Q4747" i="2"/>
  <c r="R4747" i="2" s="1"/>
  <c r="Q11163" i="2"/>
  <c r="R11163" i="2" s="1"/>
  <c r="Q5032" i="2"/>
  <c r="R5032" i="2" s="1"/>
  <c r="Q11567" i="2"/>
  <c r="R11567" i="2" s="1"/>
  <c r="Q1063" i="2"/>
  <c r="R1063" i="2" s="1"/>
  <c r="Q11511" i="2"/>
  <c r="R11511" i="2" s="1"/>
  <c r="Q5592" i="2"/>
  <c r="R5592" i="2" s="1"/>
  <c r="Q4321" i="2"/>
  <c r="R4321" i="2" s="1"/>
  <c r="Q4368" i="2"/>
  <c r="R4368" i="2" s="1"/>
  <c r="Q10372" i="2"/>
  <c r="R10372" i="2" s="1"/>
  <c r="Q10489" i="2"/>
  <c r="R10489" i="2" s="1"/>
  <c r="Q204" i="2"/>
  <c r="R204" i="2" s="1"/>
  <c r="Q10008" i="2"/>
  <c r="R10008" i="2" s="1"/>
  <c r="Q8465" i="2"/>
  <c r="R8465" i="2" s="1"/>
  <c r="Q11052" i="2"/>
  <c r="R11052" i="2" s="1"/>
  <c r="Q1454" i="2"/>
  <c r="R1454" i="2" s="1"/>
  <c r="Q6262" i="2"/>
  <c r="R6262" i="2" s="1"/>
  <c r="Q10488" i="2"/>
  <c r="R10488" i="2" s="1"/>
  <c r="Q7262" i="2"/>
  <c r="R7262" i="2" s="1"/>
  <c r="Q3777" i="2"/>
  <c r="R3777" i="2" s="1"/>
  <c r="Q8309" i="2"/>
  <c r="R8309" i="2" s="1"/>
  <c r="Q2391" i="2"/>
  <c r="R2391" i="2" s="1"/>
  <c r="Q8702" i="2"/>
  <c r="R8702" i="2" s="1"/>
  <c r="Q593" i="2"/>
  <c r="R593" i="2" s="1"/>
  <c r="Q5143" i="2"/>
  <c r="R5143" i="2" s="1"/>
  <c r="Q6817" i="2"/>
  <c r="R6817" i="2" s="1"/>
  <c r="Q10769" i="2"/>
  <c r="R10769" i="2" s="1"/>
  <c r="Q5289" i="2"/>
  <c r="R5289" i="2" s="1"/>
  <c r="Q7877" i="2"/>
  <c r="R7877" i="2" s="1"/>
  <c r="Q11226" i="2"/>
  <c r="R11226" i="2" s="1"/>
  <c r="Q6195" i="2"/>
  <c r="R6195" i="2" s="1"/>
  <c r="Q7565" i="2"/>
  <c r="R7565" i="2" s="1"/>
  <c r="Q6882" i="2"/>
  <c r="R6882" i="2" s="1"/>
  <c r="Q9701" i="2"/>
  <c r="R9701" i="2" s="1"/>
  <c r="Q3551" i="2"/>
  <c r="R3551" i="2" s="1"/>
  <c r="Q7913" i="2"/>
  <c r="R7913" i="2" s="1"/>
  <c r="Q2016" i="2"/>
  <c r="R2016" i="2" s="1"/>
  <c r="Q821" i="2"/>
  <c r="R821" i="2" s="1"/>
  <c r="Q592" i="2"/>
  <c r="R592" i="2" s="1"/>
  <c r="Q5751" i="2"/>
  <c r="R5751" i="2" s="1"/>
  <c r="Q8252" i="2"/>
  <c r="R8252" i="2" s="1"/>
  <c r="Q10147" i="2"/>
  <c r="R10147" i="2" s="1"/>
  <c r="Q1121" i="2"/>
  <c r="R1121" i="2" s="1"/>
  <c r="Q1928" i="2"/>
  <c r="R1928" i="2" s="1"/>
  <c r="Q10282" i="2"/>
  <c r="R10282" i="2" s="1"/>
  <c r="Q6840" i="2"/>
  <c r="R6840" i="2" s="1"/>
  <c r="Q4166" i="2"/>
  <c r="R4166" i="2" s="1"/>
  <c r="Q2513" i="2"/>
  <c r="R2513" i="2" s="1"/>
  <c r="Q8765" i="2"/>
  <c r="R8765" i="2" s="1"/>
  <c r="Q1081" i="2"/>
  <c r="R1081" i="2" s="1"/>
  <c r="Q2252" i="2"/>
  <c r="R2252" i="2" s="1"/>
  <c r="Q10132" i="2"/>
  <c r="R10132" i="2" s="1"/>
  <c r="Q2390" i="2"/>
  <c r="R2390" i="2" s="1"/>
  <c r="Q11861" i="2"/>
  <c r="R11861" i="2" s="1"/>
  <c r="Q11381" i="2"/>
  <c r="R11381" i="2" s="1"/>
  <c r="Q4705" i="2"/>
  <c r="R4705" i="2" s="1"/>
  <c r="Q9930" i="2"/>
  <c r="R9930" i="2" s="1"/>
  <c r="Q1227" i="2"/>
  <c r="R1227" i="2" s="1"/>
  <c r="Q10587" i="2"/>
  <c r="R10587" i="2" s="1"/>
  <c r="Q796" i="2"/>
  <c r="R796" i="2" s="1"/>
  <c r="Q6261" i="2"/>
  <c r="R6261" i="2" s="1"/>
  <c r="Q5735" i="2"/>
  <c r="R5735" i="2" s="1"/>
  <c r="Q4145" i="2"/>
  <c r="R4145" i="2" s="1"/>
  <c r="Q5528" i="2"/>
  <c r="R5528" i="2" s="1"/>
  <c r="Q8308" i="2"/>
  <c r="R8308" i="2" s="1"/>
  <c r="Q11040" i="2"/>
  <c r="R11040" i="2" s="1"/>
  <c r="Q6038" i="2"/>
  <c r="R6038" i="2" s="1"/>
  <c r="Q5437" i="2"/>
  <c r="R5437" i="2" s="1"/>
  <c r="Q6895" i="2"/>
  <c r="R6895" i="2" s="1"/>
  <c r="Q7423" i="2"/>
  <c r="R7423" i="2" s="1"/>
  <c r="Q6504" i="2"/>
  <c r="R6504" i="2" s="1"/>
  <c r="Q2957" i="2"/>
  <c r="R2957" i="2" s="1"/>
  <c r="Q6831" i="2"/>
  <c r="R6831" i="2" s="1"/>
  <c r="Q4966" i="2"/>
  <c r="R4966" i="2" s="1"/>
  <c r="Q1460" i="2"/>
  <c r="R1460" i="2" s="1"/>
  <c r="Q6491" i="2"/>
  <c r="R6491" i="2" s="1"/>
  <c r="Q4155" i="2"/>
  <c r="R4155" i="2" s="1"/>
  <c r="Q7280" i="2"/>
  <c r="R7280" i="2" s="1"/>
  <c r="Q6595" i="2"/>
  <c r="R6595" i="2" s="1"/>
  <c r="Q7714" i="2"/>
  <c r="R7714" i="2" s="1"/>
  <c r="Q8168" i="2"/>
  <c r="R8168" i="2" s="1"/>
  <c r="Q10429" i="2"/>
  <c r="R10429" i="2" s="1"/>
  <c r="Q7713" i="2"/>
  <c r="R7713" i="2" s="1"/>
  <c r="Q9662" i="2"/>
  <c r="R9662" i="2" s="1"/>
  <c r="Q5207" i="2"/>
  <c r="R5207" i="2" s="1"/>
  <c r="Q5245" i="2"/>
  <c r="R5245" i="2" s="1"/>
  <c r="Q3727" i="2"/>
  <c r="R3727" i="2" s="1"/>
  <c r="Q6713" i="2"/>
  <c r="R6713" i="2" s="1"/>
  <c r="Q5193" i="2"/>
  <c r="R5193" i="2" s="1"/>
  <c r="Q3365" i="2"/>
  <c r="R3365" i="2" s="1"/>
  <c r="Q433" i="2"/>
  <c r="R433" i="2" s="1"/>
  <c r="Q7160" i="2"/>
  <c r="R7160" i="2" s="1"/>
  <c r="Q5775" i="2"/>
  <c r="R5775" i="2" s="1"/>
  <c r="Q8246" i="2"/>
  <c r="R8246" i="2" s="1"/>
  <c r="Q10796" i="2"/>
  <c r="R10796" i="2" s="1"/>
  <c r="Q10636" i="2"/>
  <c r="R10636" i="2" s="1"/>
  <c r="Q9755" i="2"/>
  <c r="R9755" i="2" s="1"/>
  <c r="Q8559" i="2"/>
  <c r="R8559" i="2" s="1"/>
  <c r="Q11722" i="2"/>
  <c r="R11722" i="2" s="1"/>
  <c r="Q11584" i="2"/>
  <c r="R11584" i="2" s="1"/>
  <c r="Q6998" i="2"/>
  <c r="R6998" i="2" s="1"/>
  <c r="Q11593" i="2"/>
  <c r="R11593" i="2" s="1"/>
  <c r="Q2066" i="2"/>
  <c r="R2066" i="2" s="1"/>
  <c r="Q357" i="2"/>
  <c r="R357" i="2" s="1"/>
  <c r="Q6699" i="2"/>
  <c r="R6699" i="2" s="1"/>
  <c r="Q1178" i="2"/>
  <c r="R1178" i="2" s="1"/>
  <c r="Q9390" i="2"/>
  <c r="R9390" i="2" s="1"/>
  <c r="Q6688" i="2"/>
  <c r="R6688" i="2" s="1"/>
  <c r="Q1951" i="2"/>
  <c r="R1951" i="2" s="1"/>
  <c r="Q4132" i="2"/>
  <c r="R4132" i="2" s="1"/>
  <c r="Q6351" i="2"/>
  <c r="R6351" i="2" s="1"/>
  <c r="Q24" i="2"/>
  <c r="R24" i="2" s="1"/>
  <c r="Q219" i="2"/>
  <c r="R219" i="2" s="1"/>
  <c r="Q5409" i="2"/>
  <c r="R5409" i="2" s="1"/>
  <c r="Q3064" i="2"/>
  <c r="R3064" i="2" s="1"/>
  <c r="Q3322" i="2"/>
  <c r="R3322" i="2" s="1"/>
  <c r="Q8764" i="2"/>
  <c r="R8764" i="2" s="1"/>
  <c r="Q1120" i="2"/>
  <c r="R1120" i="2" s="1"/>
  <c r="Q11009" i="2"/>
  <c r="R11009" i="2" s="1"/>
  <c r="Q4666" i="2"/>
  <c r="R4666" i="2" s="1"/>
  <c r="Q4404" i="2"/>
  <c r="R4404" i="2" s="1"/>
  <c r="Q7100" i="2"/>
  <c r="R7100" i="2" s="1"/>
  <c r="Q8359" i="2"/>
  <c r="R8359" i="2" s="1"/>
  <c r="Q5206" i="2"/>
  <c r="R5206" i="2" s="1"/>
  <c r="Q11317" i="2"/>
  <c r="R11317" i="2" s="1"/>
  <c r="Q1694" i="2"/>
  <c r="R1694" i="2" s="1"/>
  <c r="Q10959" i="2"/>
  <c r="R10959" i="2" s="1"/>
  <c r="Q6194" i="2"/>
  <c r="R6194" i="2" s="1"/>
  <c r="Q7993" i="2"/>
  <c r="R7993" i="2" s="1"/>
  <c r="Q11678" i="2"/>
  <c r="R11678" i="2" s="1"/>
  <c r="Q2956" i="2"/>
  <c r="R2956" i="2" s="1"/>
  <c r="Q10325" i="2"/>
  <c r="R10325" i="2" s="1"/>
  <c r="Q2680" i="2"/>
  <c r="R2680" i="2" s="1"/>
  <c r="Q9593" i="2"/>
  <c r="R9593" i="2" s="1"/>
  <c r="Q2800" i="2"/>
  <c r="R2800" i="2" s="1"/>
  <c r="Q6672" i="2"/>
  <c r="R6672" i="2" s="1"/>
  <c r="Q9492" i="2"/>
  <c r="R9492" i="2" s="1"/>
  <c r="Q5451" i="2"/>
  <c r="R5451" i="2" s="1"/>
  <c r="Q8490" i="2"/>
  <c r="R8490" i="2" s="1"/>
  <c r="Q9069" i="2"/>
  <c r="R9069" i="2" s="1"/>
  <c r="Q11400" i="2"/>
  <c r="R11400" i="2" s="1"/>
  <c r="Q8876" i="2"/>
  <c r="R8876" i="2" s="1"/>
  <c r="Q3917" i="2"/>
  <c r="R3917" i="2" s="1"/>
  <c r="Q7754" i="2"/>
  <c r="R7754" i="2" s="1"/>
  <c r="Q956" i="2"/>
  <c r="R956" i="2" s="1"/>
  <c r="Q7159" i="2"/>
  <c r="R7159" i="2" s="1"/>
  <c r="Q1675" i="2"/>
  <c r="R1675" i="2" s="1"/>
  <c r="Q7403" i="2"/>
  <c r="R7403" i="2" s="1"/>
  <c r="Q7052" i="2"/>
  <c r="R7052" i="2" s="1"/>
  <c r="Q160" i="2"/>
  <c r="R160" i="2" s="1"/>
  <c r="Q3545" i="2"/>
  <c r="R3545" i="2" s="1"/>
  <c r="Q11934" i="2"/>
  <c r="R11934" i="2" s="1"/>
  <c r="Q6671" i="2"/>
  <c r="R6671" i="2" s="1"/>
  <c r="Q3990" i="2"/>
  <c r="R3990" i="2" s="1"/>
  <c r="Q10242" i="2"/>
  <c r="R10242" i="2" s="1"/>
  <c r="Q1703" i="2"/>
  <c r="R1703" i="2" s="1"/>
  <c r="Q3977" i="2"/>
  <c r="R3977" i="2" s="1"/>
  <c r="Q3364" i="2"/>
  <c r="R3364" i="2" s="1"/>
  <c r="Q7828" i="2"/>
  <c r="R7828" i="2" s="1"/>
  <c r="Q1805" i="2"/>
  <c r="R1805" i="2" s="1"/>
  <c r="Q1714" i="2"/>
  <c r="R1714" i="2" s="1"/>
  <c r="Q879" i="2"/>
  <c r="R879" i="2" s="1"/>
  <c r="Q2228" i="2"/>
  <c r="R2228" i="2" s="1"/>
  <c r="Q10428" i="2"/>
  <c r="R10428" i="2" s="1"/>
  <c r="Q6070" i="2"/>
  <c r="R6070" i="2" s="1"/>
  <c r="Q10211" i="2"/>
  <c r="R10211" i="2" s="1"/>
  <c r="Q5612" i="2"/>
  <c r="R5612" i="2" s="1"/>
  <c r="Q2401" i="2"/>
  <c r="R2401" i="2" s="1"/>
  <c r="Q6407" i="2"/>
  <c r="R6407" i="2" s="1"/>
  <c r="Q3600" i="2"/>
  <c r="R3600" i="2" s="1"/>
  <c r="Q10525" i="2"/>
  <c r="R10525" i="2" s="1"/>
  <c r="Q3467" i="2"/>
  <c r="R3467" i="2" s="1"/>
  <c r="Q1625" i="2"/>
  <c r="R1625" i="2" s="1"/>
  <c r="Q2512" i="2"/>
  <c r="R2512" i="2" s="1"/>
  <c r="Q8167" i="2"/>
  <c r="R8167" i="2" s="1"/>
  <c r="Q6193" i="2"/>
  <c r="R6193" i="2" s="1"/>
  <c r="Q8545" i="2"/>
  <c r="R8545" i="2" s="1"/>
  <c r="Q4779" i="2"/>
  <c r="R4779" i="2" s="1"/>
  <c r="Q6037" i="2"/>
  <c r="R6037" i="2" s="1"/>
  <c r="Q4730" i="2"/>
  <c r="R4730" i="2" s="1"/>
  <c r="Q1475" i="2"/>
  <c r="R1475" i="2" s="1"/>
  <c r="Q3404" i="2"/>
  <c r="R3404" i="2" s="1"/>
  <c r="Q4395" i="2"/>
  <c r="R4395" i="2" s="1"/>
  <c r="Q6013" i="2"/>
  <c r="R6013" i="2" s="1"/>
  <c r="Q11130" i="2"/>
  <c r="R11130" i="2" s="1"/>
  <c r="Q2939" i="2"/>
  <c r="R2939" i="2" s="1"/>
  <c r="Q1927" i="2"/>
  <c r="R1927" i="2" s="1"/>
  <c r="Q10862" i="2"/>
  <c r="R10862" i="2" s="1"/>
  <c r="Q4203" i="2"/>
  <c r="R4203" i="2" s="1"/>
  <c r="Q10007" i="2"/>
  <c r="R10007" i="2" s="1"/>
  <c r="Q1864" i="2"/>
  <c r="R1864" i="2" s="1"/>
  <c r="Q11905" i="2"/>
  <c r="R11905" i="2" s="1"/>
  <c r="Q7628" i="2"/>
  <c r="R7628" i="2" s="1"/>
  <c r="Q243" i="2"/>
  <c r="R243" i="2" s="1"/>
  <c r="Q7672" i="2"/>
  <c r="R7672" i="2" s="1"/>
  <c r="Q649" i="2"/>
  <c r="R649" i="2" s="1"/>
  <c r="Q9276" i="2"/>
  <c r="R9276" i="2" s="1"/>
  <c r="Q6363" i="2"/>
  <c r="R6363" i="2" s="1"/>
  <c r="Q11179" i="2"/>
  <c r="R11179" i="2" s="1"/>
  <c r="Q989" i="2"/>
  <c r="R989" i="2" s="1"/>
  <c r="Q9998" i="2"/>
  <c r="R9998" i="2" s="1"/>
  <c r="Q9518" i="2"/>
  <c r="R9518" i="2" s="1"/>
  <c r="Q8032" i="2"/>
  <c r="R8032" i="2" s="1"/>
  <c r="Q310" i="2"/>
  <c r="R310" i="2" s="1"/>
  <c r="Q11178" i="2"/>
  <c r="R11178" i="2" s="1"/>
  <c r="Q683" i="2"/>
  <c r="R683" i="2" s="1"/>
  <c r="Q9509" i="2"/>
  <c r="R9509" i="2" s="1"/>
  <c r="Q9011" i="2"/>
  <c r="R9011" i="2" s="1"/>
  <c r="Q9191" i="2"/>
  <c r="R9191" i="2" s="1"/>
  <c r="Q8142" i="2"/>
  <c r="R8142" i="2" s="1"/>
  <c r="Q3550" i="2"/>
  <c r="R3550" i="2" s="1"/>
  <c r="Q5816" i="2"/>
  <c r="R5816" i="2" s="1"/>
  <c r="Q1863" i="2"/>
  <c r="R1863" i="2" s="1"/>
  <c r="Q11012" i="2"/>
  <c r="R11012" i="2" s="1"/>
  <c r="Q7268" i="2"/>
  <c r="R7268" i="2" s="1"/>
  <c r="Q218" i="2"/>
  <c r="R218" i="2" s="1"/>
  <c r="Q5327" i="2"/>
  <c r="R5327" i="2" s="1"/>
  <c r="Q5628" i="2"/>
  <c r="R5628" i="2" s="1"/>
  <c r="Q4476" i="2"/>
  <c r="R4476" i="2" s="1"/>
  <c r="Q5945" i="2"/>
  <c r="R5945" i="2" s="1"/>
  <c r="Q8464" i="2"/>
  <c r="R8464" i="2" s="1"/>
  <c r="Q6123" i="2"/>
  <c r="R6123" i="2" s="1"/>
  <c r="Q572" i="2"/>
  <c r="R572" i="2" s="1"/>
  <c r="Q7237" i="2"/>
  <c r="R7237" i="2" s="1"/>
  <c r="Q5980" i="2"/>
  <c r="R5980" i="2" s="1"/>
  <c r="Q11823" i="2"/>
  <c r="R11823" i="2" s="1"/>
  <c r="Q8031" i="2"/>
  <c r="R8031" i="2" s="1"/>
  <c r="Q508" i="2"/>
  <c r="R508" i="2" s="1"/>
  <c r="Q3814" i="2"/>
  <c r="R3814" i="2" s="1"/>
  <c r="Q6392" i="2"/>
  <c r="R6392" i="2" s="1"/>
  <c r="Q9835" i="2"/>
  <c r="R9835" i="2" s="1"/>
  <c r="Q2716" i="2"/>
  <c r="R2716" i="2" s="1"/>
  <c r="Q8647" i="2"/>
  <c r="R8647" i="2" s="1"/>
  <c r="Q2829" i="2"/>
  <c r="R2829" i="2" s="1"/>
  <c r="Q10412" i="2"/>
  <c r="R10412" i="2" s="1"/>
  <c r="Q4935" i="2"/>
  <c r="R4935" i="2" s="1"/>
  <c r="Q9893" i="2"/>
  <c r="R9893" i="2" s="1"/>
  <c r="Q6793" i="2"/>
  <c r="R6793" i="2" s="1"/>
  <c r="Q11334" i="2"/>
  <c r="R11334" i="2" s="1"/>
  <c r="Q8975" i="2"/>
  <c r="R8975" i="2" s="1"/>
  <c r="Q1048" i="2"/>
  <c r="R1048" i="2" s="1"/>
  <c r="Q1080" i="2"/>
  <c r="R1080" i="2" s="1"/>
  <c r="Q10730" i="2"/>
  <c r="R10730" i="2" s="1"/>
  <c r="Q3916" i="2"/>
  <c r="R3916" i="2" s="1"/>
  <c r="Q8182" i="2"/>
  <c r="R8182" i="2" s="1"/>
  <c r="Q10861" i="2"/>
  <c r="R10861" i="2" s="1"/>
  <c r="Q9334" i="2"/>
  <c r="R9334" i="2" s="1"/>
  <c r="Q7671" i="2"/>
  <c r="R7671" i="2" s="1"/>
  <c r="Q6543" i="2"/>
  <c r="R6543" i="2" s="1"/>
  <c r="Q10158" i="2"/>
  <c r="R10158" i="2" s="1"/>
  <c r="Q8584" i="2"/>
  <c r="R8584" i="2" s="1"/>
  <c r="Q7051" i="2"/>
  <c r="R7051" i="2" s="1"/>
  <c r="Q6950" i="2"/>
  <c r="R6950" i="2" s="1"/>
  <c r="Q1246" i="2"/>
  <c r="R1246" i="2" s="1"/>
  <c r="Q1422" i="2"/>
  <c r="R1422" i="2" s="1"/>
  <c r="Q3351" i="2"/>
  <c r="R3351" i="2" s="1"/>
  <c r="Q3628" i="2"/>
  <c r="R3628" i="2" s="1"/>
  <c r="Q5142" i="2"/>
  <c r="R5142" i="2" s="1"/>
  <c r="Q9452" i="2"/>
  <c r="R9452" i="2" s="1"/>
  <c r="Q4499" i="2"/>
  <c r="R4499" i="2" s="1"/>
  <c r="Q2227" i="2"/>
  <c r="R2227" i="2" s="1"/>
  <c r="Q6989" i="2"/>
  <c r="R6989" i="2" s="1"/>
  <c r="Q9861" i="2"/>
  <c r="R9861" i="2" s="1"/>
  <c r="Q1062" i="2"/>
  <c r="R1062" i="2" s="1"/>
  <c r="Q3813" i="2"/>
  <c r="R3813" i="2" s="1"/>
  <c r="Q11809" i="2"/>
  <c r="R11809" i="2" s="1"/>
  <c r="Q8982" i="2"/>
  <c r="R8982" i="2" s="1"/>
  <c r="Q9215" i="2"/>
  <c r="R9215" i="2" s="1"/>
  <c r="Q7966" i="2"/>
  <c r="R7966" i="2" s="1"/>
  <c r="Q1804" i="2"/>
  <c r="R1804" i="2" s="1"/>
  <c r="Q634" i="2"/>
  <c r="R634" i="2" s="1"/>
  <c r="Q3481" i="2"/>
  <c r="R3481" i="2" s="1"/>
  <c r="Q5408" i="2"/>
  <c r="R5408" i="2" s="1"/>
  <c r="Q2970" i="2"/>
  <c r="R2970" i="2" s="1"/>
  <c r="Q9099" i="2"/>
  <c r="R9099" i="2" s="1"/>
  <c r="Q9929" i="2"/>
  <c r="R9929" i="2" s="1"/>
  <c r="Q7209" i="2"/>
  <c r="R7209" i="2" s="1"/>
  <c r="Q6244" i="2"/>
  <c r="R6244" i="2" s="1"/>
  <c r="Q2938" i="2"/>
  <c r="R2938" i="2" s="1"/>
  <c r="Q648" i="2"/>
  <c r="R648" i="2" s="1"/>
  <c r="Q5710" i="2"/>
  <c r="R5710" i="2" s="1"/>
  <c r="Q584" i="2"/>
  <c r="R584" i="2" s="1"/>
  <c r="Q7753" i="2"/>
  <c r="R7753" i="2" s="1"/>
  <c r="Q7627" i="2"/>
  <c r="R7627" i="2" s="1"/>
  <c r="Q9754" i="2"/>
  <c r="R9754" i="2" s="1"/>
  <c r="Q571" i="2"/>
  <c r="R571" i="2" s="1"/>
  <c r="Q6012" i="2"/>
  <c r="R6012" i="2" s="1"/>
  <c r="Q6741" i="2"/>
  <c r="R6741" i="2" s="1"/>
  <c r="Q943" i="2"/>
  <c r="R943" i="2" s="1"/>
  <c r="Q9" i="2"/>
  <c r="R9" i="2" s="1"/>
  <c r="Q3998" i="2"/>
  <c r="R3998" i="2" s="1"/>
  <c r="Q5090" i="2"/>
  <c r="R5090" i="2" s="1"/>
  <c r="Q8390" i="2"/>
  <c r="R8390" i="2" s="1"/>
  <c r="Q7463" i="2"/>
  <c r="R7463" i="2" s="1"/>
  <c r="Q5010" i="2"/>
  <c r="R5010" i="2" s="1"/>
  <c r="Q10411" i="2"/>
  <c r="R10411" i="2" s="1"/>
  <c r="Q9437" i="2"/>
  <c r="R9437" i="2" s="1"/>
  <c r="Q543" i="2"/>
  <c r="R543" i="2" s="1"/>
  <c r="Q151" i="2"/>
  <c r="R151" i="2" s="1"/>
  <c r="Q9700" i="2"/>
  <c r="R9700" i="2" s="1"/>
  <c r="Q2937" i="2"/>
  <c r="R2937" i="2" s="1"/>
  <c r="Q10445" i="2"/>
  <c r="R10445" i="2" s="1"/>
  <c r="Q7729" i="2"/>
  <c r="R7729" i="2" s="1"/>
  <c r="Q9229" i="2"/>
  <c r="R9229" i="2" s="1"/>
  <c r="Q9377" i="2"/>
  <c r="R9377" i="2" s="1"/>
  <c r="Q2695" i="2"/>
  <c r="R2695" i="2" s="1"/>
  <c r="Q5527" i="2"/>
  <c r="R5527" i="2" s="1"/>
  <c r="Q6377" i="2"/>
  <c r="R6377" i="2" s="1"/>
  <c r="Q10550" i="2"/>
  <c r="R10550" i="2" s="1"/>
  <c r="Q4367" i="2"/>
  <c r="R4367" i="2" s="1"/>
  <c r="Q10229" i="2"/>
  <c r="R10229" i="2" s="1"/>
  <c r="Q6002" i="2"/>
  <c r="R6002" i="2" s="1"/>
  <c r="Q4801" i="2"/>
  <c r="R4801" i="2" s="1"/>
  <c r="Q6290" i="2"/>
  <c r="R6290" i="2" s="1"/>
  <c r="Q8875" i="2"/>
  <c r="R8875" i="2" s="1"/>
  <c r="Q7860" i="2"/>
  <c r="R7860" i="2" s="1"/>
  <c r="Q1278" i="2"/>
  <c r="R1278" i="2" s="1"/>
  <c r="Q9086" i="2"/>
  <c r="R9086" i="2" s="1"/>
  <c r="Q5485" i="2"/>
  <c r="R5485" i="2" s="1"/>
  <c r="Q11465" i="2"/>
  <c r="R11465" i="2" s="1"/>
  <c r="Q8656" i="2"/>
  <c r="R8656" i="2" s="1"/>
  <c r="Q3534" i="2"/>
  <c r="R3534" i="2" s="1"/>
  <c r="Q8389" i="2"/>
  <c r="R8389" i="2" s="1"/>
  <c r="Q5192" i="2"/>
  <c r="R5192" i="2" s="1"/>
  <c r="Q2526" i="2"/>
  <c r="R2526" i="2" s="1"/>
  <c r="Q11266" i="2"/>
  <c r="R11266" i="2" s="1"/>
  <c r="Q9364" i="2"/>
  <c r="R9364" i="2" s="1"/>
  <c r="Q4906" i="2"/>
  <c r="R4906" i="2" s="1"/>
  <c r="Q3885" i="2"/>
  <c r="R3885" i="2" s="1"/>
  <c r="Q6868" i="2"/>
  <c r="R6868" i="2" s="1"/>
  <c r="Q560" i="2"/>
  <c r="R560" i="2" s="1"/>
  <c r="Q4830" i="2"/>
  <c r="R4830" i="2" s="1"/>
  <c r="Q5356" i="2"/>
  <c r="R5356" i="2" s="1"/>
  <c r="Q1315" i="2"/>
  <c r="R1315" i="2" s="1"/>
  <c r="Q8787" i="2"/>
  <c r="R8787" i="2" s="1"/>
  <c r="Q9055" i="2"/>
  <c r="R9055" i="2" s="1"/>
  <c r="Q2655" i="2"/>
  <c r="R2655" i="2" s="1"/>
  <c r="Q5866" i="2"/>
  <c r="R5866" i="2" s="1"/>
  <c r="Q620" i="2"/>
  <c r="R620" i="2" s="1"/>
  <c r="Q4214" i="2"/>
  <c r="R4214" i="2" s="1"/>
  <c r="Q6350" i="2"/>
  <c r="R6350" i="2" s="1"/>
  <c r="Q11241" i="2"/>
  <c r="R11241" i="2" s="1"/>
  <c r="Q134" i="2"/>
  <c r="R134" i="2" s="1"/>
  <c r="Q4921" i="2"/>
  <c r="R4921" i="2" s="1"/>
  <c r="Q1008" i="2"/>
  <c r="R1008" i="2" s="1"/>
  <c r="Q1474" i="2"/>
  <c r="R1474" i="2" s="1"/>
  <c r="Q7978" i="2"/>
  <c r="R7978" i="2" s="1"/>
  <c r="Q682" i="2"/>
  <c r="R682" i="2" s="1"/>
  <c r="Q2679" i="2"/>
  <c r="R2679" i="2" s="1"/>
  <c r="Q10599" i="2"/>
  <c r="R10599" i="2" s="1"/>
  <c r="Q9153" i="2"/>
  <c r="R9153" i="2" s="1"/>
  <c r="Q3824" i="2"/>
  <c r="R3824" i="2" s="1"/>
  <c r="Q7143" i="2"/>
  <c r="R7143" i="2" s="1"/>
  <c r="Q8981" i="2"/>
  <c r="R8981" i="2" s="1"/>
  <c r="Q6860" i="2"/>
  <c r="R6860" i="2" s="1"/>
  <c r="Q254" i="2"/>
  <c r="R254" i="2" s="1"/>
  <c r="Q542" i="2"/>
  <c r="R542" i="2" s="1"/>
  <c r="Q5404" i="2"/>
  <c r="R5404" i="2" s="1"/>
  <c r="Q10795" i="2"/>
  <c r="R10795" i="2" s="1"/>
  <c r="Q3926" i="2"/>
  <c r="R3926" i="2" s="1"/>
  <c r="Q2861" i="2"/>
  <c r="R2861" i="2" s="1"/>
  <c r="Q5244" i="2"/>
  <c r="R5244" i="2" s="1"/>
  <c r="Q5304" i="2"/>
  <c r="R5304" i="2" s="1"/>
  <c r="Q10169" i="2"/>
  <c r="R10169" i="2" s="1"/>
  <c r="Q4452" i="2"/>
  <c r="R4452" i="2" s="1"/>
  <c r="Q11383" i="2"/>
  <c r="R11383" i="2" s="1"/>
  <c r="Q7859" i="2"/>
  <c r="R7859" i="2" s="1"/>
  <c r="Q8272" i="2"/>
  <c r="R8272" i="2" s="1"/>
  <c r="Q11003" i="2"/>
  <c r="R11003" i="2" s="1"/>
  <c r="Q6894" i="2"/>
  <c r="R6894" i="2" s="1"/>
  <c r="Q6586" i="2"/>
  <c r="R6586" i="2" s="1"/>
  <c r="Q1162" i="2"/>
  <c r="R1162" i="2" s="1"/>
  <c r="Q3677" i="2"/>
  <c r="R3677" i="2" s="1"/>
  <c r="Q375" i="2"/>
  <c r="R375" i="2" s="1"/>
  <c r="Q1887" i="2"/>
  <c r="R1887" i="2" s="1"/>
  <c r="Q1245" i="2"/>
  <c r="R1245" i="2" s="1"/>
  <c r="Q4463" i="2"/>
  <c r="R4463" i="2" s="1"/>
  <c r="Q878" i="2"/>
  <c r="R878" i="2" s="1"/>
  <c r="Q7303" i="2"/>
  <c r="R7303" i="2" s="1"/>
  <c r="Q1879" i="2"/>
  <c r="R1879" i="2" s="1"/>
  <c r="Q10198" i="2"/>
  <c r="R10198" i="2" s="1"/>
  <c r="Q11969" i="2"/>
  <c r="R11969" i="2" s="1"/>
  <c r="Q1394" i="2"/>
  <c r="R1394" i="2" s="1"/>
  <c r="Q9260" i="2"/>
  <c r="R9260" i="2" s="1"/>
  <c r="Q122" i="2"/>
  <c r="R122" i="2" s="1"/>
  <c r="Q11079" i="2"/>
  <c r="R11079" i="2" s="1"/>
  <c r="Q6109" i="2"/>
  <c r="R6109" i="2" s="1"/>
  <c r="Q8251" i="2"/>
  <c r="R8251" i="2" s="1"/>
  <c r="Q8583" i="2"/>
  <c r="R8583" i="2" s="1"/>
  <c r="Q11721" i="2"/>
  <c r="R11721" i="2" s="1"/>
  <c r="Q6670" i="2"/>
  <c r="R6670" i="2" s="1"/>
  <c r="Q10995" i="2"/>
  <c r="R10995" i="2" s="1"/>
  <c r="Q11524" i="2"/>
  <c r="R11524" i="2" s="1"/>
  <c r="Q9491" i="2"/>
  <c r="R9491" i="2" s="1"/>
  <c r="Q8196" i="2"/>
  <c r="R8196" i="2" s="1"/>
  <c r="Q9465" i="2"/>
  <c r="R9465" i="2" s="1"/>
  <c r="Q4290" i="2"/>
  <c r="R4290" i="2" s="1"/>
  <c r="Q4121" i="2"/>
  <c r="R4121" i="2" s="1"/>
  <c r="Q11933" i="2"/>
  <c r="R11933" i="2" s="1"/>
  <c r="Q8844" i="2"/>
  <c r="R8844" i="2" s="1"/>
  <c r="Q2425" i="2"/>
  <c r="R2425" i="2" s="1"/>
  <c r="Q3071" i="2"/>
  <c r="R3071" i="2" s="1"/>
  <c r="Q8156" i="2"/>
  <c r="R8156" i="2" s="1"/>
  <c r="Q7021" i="2"/>
  <c r="R7021" i="2" s="1"/>
  <c r="Q913" i="2"/>
  <c r="R913" i="2" s="1"/>
  <c r="Q10487" i="2"/>
  <c r="R10487" i="2" s="1"/>
  <c r="Q7066" i="2"/>
  <c r="R7066" i="2" s="1"/>
  <c r="Q4688" i="2"/>
  <c r="R4688" i="2" s="1"/>
  <c r="Q4154" i="2"/>
  <c r="R4154" i="2" s="1"/>
  <c r="Q5979" i="2"/>
  <c r="R5979" i="2" s="1"/>
  <c r="Q11420" i="2"/>
  <c r="R11420" i="2" s="1"/>
  <c r="Q10757" i="2"/>
  <c r="R10757" i="2" s="1"/>
  <c r="Q764" i="2"/>
  <c r="R764" i="2" s="1"/>
  <c r="Q8620" i="2"/>
  <c r="R8620" i="2" s="1"/>
  <c r="Q8855" i="2"/>
  <c r="R8855" i="2" s="1"/>
  <c r="Q2878" i="2"/>
  <c r="R2878" i="2" s="1"/>
  <c r="Q8974" i="2"/>
  <c r="R8974" i="2" s="1"/>
  <c r="Q3544" i="2"/>
  <c r="R3544" i="2" s="1"/>
  <c r="Q9190" i="2"/>
  <c r="R9190" i="2" s="1"/>
  <c r="Q6661" i="2"/>
  <c r="R6661" i="2" s="1"/>
  <c r="Q6349" i="2"/>
  <c r="R6349" i="2" s="1"/>
  <c r="Q11464" i="2"/>
  <c r="R11464" i="2" s="1"/>
  <c r="Q1914" i="2"/>
  <c r="R1914" i="2" s="1"/>
  <c r="Q11786" i="2"/>
  <c r="R11786" i="2" s="1"/>
  <c r="Q7050" i="2"/>
  <c r="R7050" i="2" s="1"/>
  <c r="Q11616" i="2"/>
  <c r="R11616" i="2" s="1"/>
  <c r="Q1755" i="2"/>
  <c r="R1755" i="2" s="1"/>
  <c r="Q2818" i="2"/>
  <c r="R2818" i="2" s="1"/>
  <c r="Q10739" i="2"/>
  <c r="R10739" i="2" s="1"/>
  <c r="Q5370" i="2"/>
  <c r="R5370" i="2" s="1"/>
  <c r="Q3823" i="2"/>
  <c r="R3823" i="2" s="1"/>
  <c r="Q6141" i="2"/>
  <c r="R6141" i="2" s="1"/>
  <c r="Q5423" i="2"/>
  <c r="R5423" i="2" s="1"/>
  <c r="Q10549" i="2"/>
  <c r="R10549" i="2" s="1"/>
  <c r="Q253" i="2"/>
  <c r="R253" i="2" s="1"/>
  <c r="Q8619" i="2"/>
  <c r="R8619" i="2" s="1"/>
  <c r="Q8323" i="2"/>
  <c r="R8323" i="2" s="1"/>
  <c r="Q6585" i="2"/>
  <c r="R6585" i="2" s="1"/>
  <c r="Q8727" i="2"/>
  <c r="R8727" i="2" s="1"/>
  <c r="Q11932" i="2"/>
  <c r="R11932" i="2" s="1"/>
  <c r="Q2479" i="2"/>
  <c r="R2479" i="2" s="1"/>
  <c r="Q7279" i="2"/>
  <c r="R7279" i="2" s="1"/>
  <c r="Q2668" i="2"/>
  <c r="R2668" i="2" s="1"/>
  <c r="Q10708" i="2"/>
  <c r="R10708" i="2" s="1"/>
  <c r="Q3017" i="2"/>
  <c r="R3017" i="2" s="1"/>
  <c r="Q8664" i="2"/>
  <c r="R8664" i="2" s="1"/>
  <c r="Q10228" i="2"/>
  <c r="R10228" i="2" s="1"/>
  <c r="Q8195" i="2"/>
  <c r="R8195" i="2" s="1"/>
  <c r="Q1939" i="2"/>
  <c r="R1939" i="2" s="1"/>
  <c r="Q7728" i="2"/>
  <c r="R7728" i="2" s="1"/>
  <c r="Q10678" i="2"/>
  <c r="R10678" i="2" s="1"/>
  <c r="Q7158" i="2"/>
  <c r="R7158" i="2" s="1"/>
  <c r="Q2511" i="2"/>
  <c r="R2511" i="2" s="1"/>
  <c r="Q8558" i="2"/>
  <c r="R8558" i="2" s="1"/>
  <c r="Q6275" i="2"/>
  <c r="R6275" i="2" s="1"/>
  <c r="Q6441" i="2"/>
  <c r="R6441" i="2" s="1"/>
  <c r="Q3959" i="2"/>
  <c r="R3959" i="2" s="1"/>
  <c r="Q4222" i="2"/>
  <c r="R4222" i="2" s="1"/>
  <c r="Q8557" i="2"/>
  <c r="R8557" i="2" s="1"/>
  <c r="Q1569" i="2"/>
  <c r="R1569" i="2" s="1"/>
  <c r="Q10698" i="2"/>
  <c r="R10698" i="2" s="1"/>
  <c r="Q5526" i="2"/>
  <c r="R5526" i="2" s="1"/>
  <c r="Q11333" i="2"/>
  <c r="R11333" i="2" s="1"/>
  <c r="Q647" i="2"/>
  <c r="R647" i="2" s="1"/>
  <c r="Q4271" i="2"/>
  <c r="R4271" i="2" s="1"/>
  <c r="Q2151" i="2"/>
  <c r="R2151" i="2" s="1"/>
  <c r="Q6565" i="2"/>
  <c r="R6565" i="2" s="1"/>
  <c r="Q8916" i="2"/>
  <c r="R8916" i="2" s="1"/>
  <c r="Q11022" i="2"/>
  <c r="R11022" i="2" s="1"/>
  <c r="Q2694" i="2"/>
  <c r="R2694" i="2" s="1"/>
  <c r="Q9114" i="2"/>
  <c r="R9114" i="2" s="1"/>
  <c r="Q9275" i="2"/>
  <c r="R9275" i="2" s="1"/>
  <c r="Q7895" i="2"/>
  <c r="R7895" i="2" s="1"/>
  <c r="Q9919" i="2"/>
  <c r="R9919" i="2" s="1"/>
  <c r="Q2552" i="2"/>
  <c r="R2552" i="2" s="1"/>
  <c r="Q8544" i="2"/>
  <c r="R8544" i="2" s="1"/>
  <c r="Q2226" i="2"/>
  <c r="R2226" i="2" s="1"/>
  <c r="Q988" i="2"/>
  <c r="R988" i="2" s="1"/>
  <c r="Q8679" i="2"/>
  <c r="R8679" i="2" s="1"/>
  <c r="Q5789" i="2"/>
  <c r="R5789" i="2" s="1"/>
  <c r="Q11904" i="2"/>
  <c r="R11904" i="2" s="1"/>
  <c r="Q4131" i="2"/>
  <c r="R4131" i="2" s="1"/>
  <c r="Q10738" i="2"/>
  <c r="R10738" i="2" s="1"/>
  <c r="Q11117" i="2"/>
  <c r="R11117" i="2" s="1"/>
  <c r="Q9997" i="2"/>
  <c r="R9997" i="2" s="1"/>
  <c r="Q4829" i="2"/>
  <c r="R4829" i="2" s="1"/>
  <c r="Q11638" i="2"/>
  <c r="R11638" i="2" s="1"/>
  <c r="Q10460" i="2"/>
  <c r="R10460" i="2" s="1"/>
  <c r="Q4746" i="2"/>
  <c r="R4746" i="2" s="1"/>
  <c r="Q2525" i="2"/>
  <c r="R2525" i="2" s="1"/>
  <c r="Q716" i="2"/>
  <c r="R716" i="2" s="1"/>
  <c r="Q11350" i="2"/>
  <c r="R11350" i="2" s="1"/>
  <c r="Q1913" i="2"/>
  <c r="R1913" i="2" s="1"/>
  <c r="Q1794" i="2"/>
  <c r="R1794" i="2" s="1"/>
  <c r="Q8417" i="2"/>
  <c r="R8417" i="2" s="1"/>
  <c r="Q3822" i="2"/>
  <c r="R3822" i="2" s="1"/>
  <c r="Q9189" i="2"/>
  <c r="R9189" i="2" s="1"/>
  <c r="Q1938" i="2"/>
  <c r="R1938" i="2" s="1"/>
  <c r="Q10131" i="2"/>
  <c r="R10131" i="2" s="1"/>
  <c r="Q5920" i="2"/>
  <c r="R5920" i="2" s="1"/>
  <c r="Q8208" i="2"/>
  <c r="R8208" i="2" s="1"/>
  <c r="Q9152" i="2"/>
  <c r="R9152" i="2" s="1"/>
  <c r="Q97" i="2"/>
  <c r="R97" i="2" s="1"/>
  <c r="Q10794" i="2"/>
  <c r="R10794" i="2" s="1"/>
  <c r="Q3776" i="2"/>
  <c r="R3776" i="2" s="1"/>
  <c r="Q3441" i="2"/>
  <c r="R3441" i="2" s="1"/>
  <c r="Q5383" i="2"/>
  <c r="R5383" i="2" s="1"/>
  <c r="Q7930" i="2"/>
  <c r="R7930" i="2" s="1"/>
  <c r="Q4983" i="2"/>
  <c r="R4983" i="2" s="1"/>
  <c r="Q4512" i="2"/>
  <c r="R4512" i="2" s="1"/>
  <c r="Q8371" i="2"/>
  <c r="R8371" i="2" s="1"/>
  <c r="Q3388" i="2"/>
  <c r="R3388" i="2" s="1"/>
  <c r="Q309" i="2"/>
  <c r="R309" i="2" s="1"/>
  <c r="Q894" i="2"/>
  <c r="R894" i="2" s="1"/>
  <c r="Q10297" i="2"/>
  <c r="R10297" i="2" s="1"/>
  <c r="Q10748" i="2"/>
  <c r="R10748" i="2" s="1"/>
  <c r="Q4974" i="2"/>
  <c r="R4974" i="2" s="1"/>
  <c r="Q7123" i="2"/>
  <c r="R7123" i="2" s="1"/>
  <c r="Q11088" i="2"/>
  <c r="R11088" i="2" s="1"/>
  <c r="Q4687" i="2"/>
  <c r="R4687" i="2" s="1"/>
  <c r="Q3440" i="2"/>
  <c r="R3440" i="2" s="1"/>
  <c r="Q7402" i="2"/>
  <c r="R7402" i="2" s="1"/>
  <c r="Q1093" i="2"/>
  <c r="R1093" i="2" s="1"/>
  <c r="Q781" i="2"/>
  <c r="R781" i="2" s="1"/>
  <c r="Q9068" i="2"/>
  <c r="R9068" i="2" s="1"/>
  <c r="Q9771" i="2"/>
  <c r="R9771" i="2" s="1"/>
  <c r="Q5369" i="2"/>
  <c r="R5369" i="2" s="1"/>
  <c r="Q6289" i="2"/>
  <c r="R6289" i="2" s="1"/>
  <c r="Q570" i="2"/>
  <c r="R570" i="2" s="1"/>
  <c r="Q8655" i="2"/>
  <c r="R8655" i="2" s="1"/>
  <c r="Q7049" i="2"/>
  <c r="R7049" i="2" s="1"/>
  <c r="Q10548" i="2"/>
  <c r="R10548" i="2" s="1"/>
  <c r="Q10459" i="2"/>
  <c r="R10459" i="2" s="1"/>
  <c r="Q3350" i="2"/>
  <c r="R3350" i="2" s="1"/>
  <c r="Q1521" i="2"/>
  <c r="R1521" i="2" s="1"/>
  <c r="Q4063" i="2"/>
  <c r="R4063" i="2" s="1"/>
  <c r="Q3533" i="2"/>
  <c r="R3533" i="2" s="1"/>
  <c r="Q4054" i="2"/>
  <c r="R4054" i="2" s="1"/>
  <c r="Q1244" i="2"/>
  <c r="R1244" i="2" s="1"/>
  <c r="Q702" i="2"/>
  <c r="R702" i="2" s="1"/>
  <c r="Q8701" i="2"/>
  <c r="R8701" i="2" s="1"/>
  <c r="Q2167" i="2"/>
  <c r="R2167" i="2" s="1"/>
  <c r="Q11087" i="2"/>
  <c r="R11087" i="2" s="1"/>
  <c r="Q9451" i="2"/>
  <c r="R9451" i="2" s="1"/>
  <c r="Q4828" i="2"/>
  <c r="R4828" i="2" s="1"/>
  <c r="Q5651" i="2"/>
  <c r="R5651" i="2" s="1"/>
  <c r="Q10307" i="2"/>
  <c r="R10307" i="2" s="1"/>
  <c r="Q8322" i="2"/>
  <c r="R8322" i="2" s="1"/>
  <c r="Q7551" i="2"/>
  <c r="R7551" i="2" s="1"/>
  <c r="Q11162" i="2"/>
  <c r="R11162" i="2" s="1"/>
  <c r="Q11206" i="2"/>
  <c r="R11206" i="2" s="1"/>
  <c r="Q10500" i="2"/>
  <c r="R10500" i="2" s="1"/>
  <c r="Q9884" i="2"/>
  <c r="R9884" i="2" s="1"/>
  <c r="Q5191" i="2"/>
  <c r="R5191" i="2" s="1"/>
  <c r="Q10168" i="2"/>
  <c r="R10168" i="2" s="1"/>
  <c r="Q1987" i="2"/>
  <c r="R1987" i="2" s="1"/>
  <c r="Q2891" i="2"/>
  <c r="R2891" i="2" s="1"/>
  <c r="Q7325" i="2"/>
  <c r="R7325" i="2" s="1"/>
  <c r="Q10227" i="2"/>
  <c r="R10227" i="2" s="1"/>
  <c r="Q7912" i="2"/>
  <c r="R7912" i="2" s="1"/>
  <c r="Q499" i="2"/>
  <c r="R499" i="2" s="1"/>
  <c r="Q9711" i="2"/>
  <c r="R9711" i="2" s="1"/>
  <c r="Q4859" i="2"/>
  <c r="R4859" i="2" s="1"/>
  <c r="Q7198" i="2"/>
  <c r="R7198" i="2" s="1"/>
  <c r="Q4894" i="2"/>
  <c r="R4894" i="2" s="1"/>
  <c r="Q11510" i="2"/>
  <c r="R11510" i="2" s="1"/>
  <c r="Q8509" i="2"/>
  <c r="R8509" i="2" s="1"/>
  <c r="Q7142" i="2"/>
  <c r="R7142" i="2" s="1"/>
  <c r="Q9376" i="2"/>
  <c r="R9376" i="2" s="1"/>
  <c r="Q10807" i="2"/>
  <c r="R10807" i="2" s="1"/>
  <c r="Q6949" i="2"/>
  <c r="R6949" i="2" s="1"/>
  <c r="Q3363" i="2"/>
  <c r="R3363" i="2" s="1"/>
  <c r="Q2645" i="2"/>
  <c r="R2645" i="2" s="1"/>
  <c r="Q8341" i="2"/>
  <c r="R8341" i="2" s="1"/>
  <c r="Q7489" i="2"/>
  <c r="R7489" i="2" s="1"/>
  <c r="Q7364" i="2"/>
  <c r="R7364" i="2" s="1"/>
  <c r="Q6816" i="2"/>
  <c r="R6816" i="2" s="1"/>
  <c r="Q1766" i="2"/>
  <c r="R1766" i="2" s="1"/>
  <c r="Q5511" i="2"/>
  <c r="R5511" i="2" s="1"/>
  <c r="Q6274" i="2"/>
  <c r="R6274" i="2" s="1"/>
  <c r="Q8814" i="2"/>
  <c r="R8814" i="2" s="1"/>
  <c r="Q4893" i="2"/>
  <c r="R4893" i="2" s="1"/>
  <c r="Q11986" i="2"/>
  <c r="R11986" i="2" s="1"/>
  <c r="Q8194" i="2"/>
  <c r="R8194" i="2" s="1"/>
  <c r="Q1950" i="2"/>
  <c r="R1950" i="2" s="1"/>
  <c r="Q6391" i="2"/>
  <c r="R6391" i="2" s="1"/>
  <c r="Q11419" i="2"/>
  <c r="R11419" i="2" s="1"/>
  <c r="Q1342" i="2"/>
  <c r="R1342" i="2" s="1"/>
  <c r="Q11265" i="2"/>
  <c r="R11265" i="2" s="1"/>
  <c r="Q11377" i="2"/>
  <c r="R11377" i="2" s="1"/>
  <c r="Q6924" i="2"/>
  <c r="R6924" i="2" s="1"/>
  <c r="Q70" i="2"/>
  <c r="R70" i="2" s="1"/>
  <c r="Q5944" i="2"/>
  <c r="R5944" i="2" s="1"/>
  <c r="Q2274" i="2"/>
  <c r="R2274" i="2" s="1"/>
  <c r="Q2799" i="2"/>
  <c r="R2799" i="2" s="1"/>
  <c r="Q6069" i="2"/>
  <c r="R6069" i="2" s="1"/>
  <c r="Q6213" i="2"/>
  <c r="R6213" i="2" s="1"/>
  <c r="Q8230" i="2"/>
  <c r="R8230" i="2" s="1"/>
  <c r="Q8283" i="2"/>
  <c r="R8283" i="2" s="1"/>
  <c r="Q1161" i="2"/>
  <c r="R1161" i="2" s="1"/>
  <c r="Q5882" i="2"/>
  <c r="R5882" i="2" s="1"/>
  <c r="Q7727" i="2"/>
  <c r="R7727" i="2" s="1"/>
  <c r="Q4053" i="2"/>
  <c r="R4053" i="2" s="1"/>
  <c r="Q6564" i="2"/>
  <c r="R6564" i="2" s="1"/>
  <c r="Q228" i="2"/>
  <c r="R228" i="2" s="1"/>
  <c r="Q7446" i="2"/>
  <c r="R7446" i="2" s="1"/>
  <c r="Q5815" i="2"/>
  <c r="R5815" i="2" s="1"/>
  <c r="Q463" i="2"/>
  <c r="R463" i="2" s="1"/>
  <c r="Q9067" i="2"/>
  <c r="R9067" i="2" s="1"/>
  <c r="Q8430" i="2"/>
  <c r="R8430" i="2" s="1"/>
  <c r="Q2114" i="2"/>
  <c r="R2114" i="2" s="1"/>
  <c r="Q7293" i="2"/>
  <c r="R7293" i="2" s="1"/>
  <c r="Q2877" i="2"/>
  <c r="R2877" i="2" s="1"/>
  <c r="Q11927" i="2"/>
  <c r="R11927" i="2" s="1"/>
  <c r="Q6732" i="2"/>
  <c r="R6732" i="2" s="1"/>
  <c r="Q1840" i="2"/>
  <c r="R1840" i="2" s="1"/>
  <c r="Q9981" i="2"/>
  <c r="R9981" i="2" s="1"/>
  <c r="Q4729" i="2"/>
  <c r="R4729" i="2" s="1"/>
  <c r="Q498" i="2"/>
  <c r="R498" i="2" s="1"/>
  <c r="Q5693" i="2"/>
  <c r="R5693" i="2" s="1"/>
  <c r="Q1459" i="2"/>
  <c r="R1459" i="2" s="1"/>
  <c r="Q5021" i="2"/>
  <c r="R5021" i="2" s="1"/>
  <c r="Q1754" i="2"/>
  <c r="R1754" i="2" s="1"/>
  <c r="Q763" i="2"/>
  <c r="R763" i="2" s="1"/>
  <c r="Q11418" i="2"/>
  <c r="R11418" i="2" s="1"/>
  <c r="Q9151" i="2"/>
  <c r="R9151" i="2" s="1"/>
  <c r="Q2225" i="2"/>
  <c r="R2225" i="2" s="1"/>
  <c r="Q4637" i="2"/>
  <c r="R4637" i="2" s="1"/>
  <c r="Q5231" i="2"/>
  <c r="R5231" i="2" s="1"/>
  <c r="Q6406" i="2"/>
  <c r="R6406" i="2" s="1"/>
  <c r="Q5020" i="2"/>
  <c r="R5020" i="2" s="1"/>
  <c r="Q6440" i="2"/>
  <c r="R6440" i="2" s="1"/>
  <c r="Q1314" i="2"/>
  <c r="R1314" i="2" s="1"/>
  <c r="Q2667" i="2"/>
  <c r="R2667" i="2" s="1"/>
  <c r="Q9399" i="2"/>
  <c r="R9399" i="2" s="1"/>
  <c r="Q7827" i="2"/>
  <c r="R7827" i="2" s="1"/>
  <c r="Q6180" i="2"/>
  <c r="R6180" i="2" s="1"/>
  <c r="Q8110" i="2"/>
  <c r="R8110" i="2" s="1"/>
  <c r="Q2936" i="2"/>
  <c r="R2936" i="2" s="1"/>
  <c r="Q7564" i="2"/>
  <c r="R7564" i="2" s="1"/>
  <c r="Q6089" i="2"/>
  <c r="R6089" i="2" s="1"/>
  <c r="Q9834" i="2"/>
  <c r="R9834" i="2" s="1"/>
  <c r="Q4657" i="2"/>
  <c r="R4657" i="2" s="1"/>
  <c r="Q356" i="2"/>
  <c r="R356" i="2" s="1"/>
  <c r="Q1886" i="2"/>
  <c r="R1886" i="2" s="1"/>
  <c r="Q9556" i="2"/>
  <c r="R9556" i="2" s="1"/>
  <c r="Q1039" i="2"/>
  <c r="R1039" i="2" s="1"/>
  <c r="Q10184" i="2"/>
  <c r="R10184" i="2" s="1"/>
  <c r="Q6740" i="2"/>
  <c r="R6740" i="2" s="1"/>
  <c r="Q11225" i="2"/>
  <c r="R11225" i="2" s="1"/>
  <c r="Q2324" i="2"/>
  <c r="R2324" i="2" s="1"/>
  <c r="Q2678" i="2"/>
  <c r="R2678" i="2" s="1"/>
  <c r="Q5888" i="2"/>
  <c r="R5888" i="2" s="1"/>
  <c r="Q2273" i="2"/>
  <c r="R2273" i="2" s="1"/>
  <c r="Q836" i="2"/>
  <c r="R836" i="2" s="1"/>
  <c r="Q227" i="2"/>
  <c r="R227" i="2" s="1"/>
  <c r="Q6405" i="2"/>
  <c r="R6405" i="2" s="1"/>
  <c r="Q10118" i="2"/>
  <c r="R10118" i="2" s="1"/>
  <c r="Q2113" i="2"/>
  <c r="R2113" i="2" s="1"/>
  <c r="Q6923" i="2"/>
  <c r="R6923" i="2" s="1"/>
  <c r="Q11523" i="2"/>
  <c r="R11523" i="2" s="1"/>
  <c r="Q10499" i="2"/>
  <c r="R10499" i="2" s="1"/>
  <c r="Q7503" i="2"/>
  <c r="R7503" i="2" s="1"/>
  <c r="Q3511" i="2"/>
  <c r="R3511" i="2" s="1"/>
  <c r="Q9781" i="2"/>
  <c r="R9781" i="2" s="1"/>
  <c r="Q5952" i="2"/>
  <c r="R5952" i="2" s="1"/>
  <c r="Q1765" i="2"/>
  <c r="R1765" i="2" s="1"/>
  <c r="Q2622" i="2"/>
  <c r="R2622" i="2" s="1"/>
  <c r="Q7929" i="2"/>
  <c r="R7929" i="2" s="1"/>
  <c r="Q727" i="2"/>
  <c r="R727" i="2" s="1"/>
  <c r="Q1693" i="2"/>
  <c r="R1693" i="2" s="1"/>
  <c r="Q2128" i="2"/>
  <c r="R2128" i="2" s="1"/>
  <c r="Q4728" i="2"/>
  <c r="R4728" i="2" s="1"/>
  <c r="Q3749" i="2"/>
  <c r="R3749" i="2" s="1"/>
  <c r="Q7261" i="2"/>
  <c r="R7261" i="2" s="1"/>
  <c r="Q8836" i="2"/>
  <c r="R8836" i="2" s="1"/>
  <c r="Q5568" i="2"/>
  <c r="R5568" i="2" s="1"/>
  <c r="Q4366" i="2"/>
  <c r="R4366" i="2" s="1"/>
  <c r="Q11386" i="2"/>
  <c r="R11386" i="2" s="1"/>
  <c r="Q1599" i="2"/>
  <c r="R1599" i="2" s="1"/>
  <c r="Q11063" i="2"/>
  <c r="R11063" i="2" s="1"/>
  <c r="Q1092" i="2"/>
  <c r="R1092" i="2" s="1"/>
  <c r="Q11255" i="2"/>
  <c r="R11255" i="2" s="1"/>
  <c r="Q8813" i="2"/>
  <c r="R8813" i="2" s="1"/>
  <c r="Q3110" i="2"/>
  <c r="R3110" i="2" s="1"/>
  <c r="Q7078" i="2"/>
  <c r="R7078" i="2" s="1"/>
  <c r="Q4601" i="2"/>
  <c r="R4601" i="2" s="1"/>
  <c r="Q11509" i="2"/>
  <c r="R11509" i="2" s="1"/>
  <c r="Q4257" i="2"/>
  <c r="R4257" i="2" s="1"/>
  <c r="Q942" i="2"/>
  <c r="R942" i="2" s="1"/>
  <c r="Q5368" i="2"/>
  <c r="R5368" i="2" s="1"/>
  <c r="Q8307" i="2"/>
  <c r="R8307" i="2" s="1"/>
  <c r="Q3243" i="2"/>
  <c r="R3243" i="2" s="1"/>
  <c r="Q4153" i="2"/>
  <c r="R4153" i="2" s="1"/>
  <c r="Q6584" i="2"/>
  <c r="R6584" i="2" s="1"/>
  <c r="Q1407" i="2"/>
  <c r="R1407" i="2" s="1"/>
  <c r="Q1189" i="2"/>
  <c r="R1189" i="2" s="1"/>
  <c r="Q2580" i="2"/>
  <c r="R2580" i="2" s="1"/>
  <c r="Q7522" i="2"/>
  <c r="R7522" i="2" s="1"/>
  <c r="Q8874" i="2"/>
  <c r="R8874" i="2" s="1"/>
  <c r="Q8812" i="2"/>
  <c r="R8812" i="2" s="1"/>
  <c r="Q1839" i="2"/>
  <c r="R1839" i="2" s="1"/>
  <c r="Q5243" i="2"/>
  <c r="R5243" i="2" s="1"/>
  <c r="Q4403" i="2"/>
  <c r="R4403" i="2" s="1"/>
  <c r="Q10410" i="2"/>
  <c r="R10410" i="2" s="1"/>
  <c r="Q6088" i="2"/>
  <c r="R6088" i="2" s="1"/>
  <c r="Q5484" i="2"/>
  <c r="R5484" i="2" s="1"/>
  <c r="Q1436" i="2"/>
  <c r="R1436" i="2" s="1"/>
  <c r="Q1202" i="2"/>
  <c r="R1202" i="2" s="1"/>
  <c r="Q8827" i="2"/>
  <c r="R8827" i="2" s="1"/>
  <c r="Q9833" i="2"/>
  <c r="R9833" i="2" s="1"/>
  <c r="Q8489" i="2"/>
  <c r="R8489" i="2" s="1"/>
  <c r="Q9602" i="2"/>
  <c r="R9602" i="2" s="1"/>
  <c r="Q6912" i="2"/>
  <c r="R6912" i="2" s="1"/>
  <c r="Q9203" i="2"/>
  <c r="R9203" i="2" s="1"/>
  <c r="Q1662" i="2"/>
  <c r="R1662" i="2" s="1"/>
  <c r="Q242" i="2"/>
  <c r="R242" i="2" s="1"/>
  <c r="Q10197" i="2"/>
  <c r="R10197" i="2" s="1"/>
  <c r="Q9054" i="2"/>
  <c r="R9054" i="2" s="1"/>
  <c r="Q8297" i="2"/>
  <c r="R8297" i="2" s="1"/>
  <c r="Q2876" i="2"/>
  <c r="R2876" i="2" s="1"/>
  <c r="Q3726" i="2"/>
  <c r="R3726" i="2" s="1"/>
  <c r="Q96" i="2"/>
  <c r="R96" i="2" s="1"/>
  <c r="Q3137" i="2"/>
  <c r="R3137" i="2" s="1"/>
  <c r="Q877" i="2"/>
  <c r="R877" i="2" s="1"/>
  <c r="Q8763" i="2"/>
  <c r="R8763" i="2" s="1"/>
  <c r="Q8406" i="2"/>
  <c r="R8406" i="2" s="1"/>
  <c r="Q6474" i="2"/>
  <c r="R6474" i="2" s="1"/>
  <c r="Q7184" i="2"/>
  <c r="R7184" i="2" s="1"/>
  <c r="Q2923" i="2"/>
  <c r="R2923" i="2" s="1"/>
  <c r="Q3693" i="2"/>
  <c r="R3693" i="2" s="1"/>
  <c r="Q1007" i="2"/>
  <c r="R1007" i="2" s="1"/>
  <c r="Q1500" i="2"/>
  <c r="R1500" i="2" s="1"/>
  <c r="Q5650" i="2"/>
  <c r="R5650" i="2" s="1"/>
  <c r="Q11615" i="2"/>
  <c r="R11615" i="2" s="1"/>
  <c r="Q3094" i="2"/>
  <c r="R3094" i="2" s="1"/>
  <c r="Q11931" i="2"/>
  <c r="R11931" i="2" s="1"/>
  <c r="Q2286" i="2"/>
  <c r="R2286" i="2" s="1"/>
  <c r="Q331" i="2"/>
  <c r="R331" i="2" s="1"/>
  <c r="Q4299" i="2"/>
  <c r="R4299" i="2" s="1"/>
  <c r="Q10324" i="2"/>
  <c r="R10324" i="2" s="1"/>
  <c r="Q11205" i="2"/>
  <c r="R11205" i="2" s="1"/>
  <c r="Q3016" i="2"/>
  <c r="R3016" i="2" s="1"/>
  <c r="Q9741" i="2"/>
  <c r="R9741" i="2" s="1"/>
  <c r="Q11407" i="2"/>
  <c r="R11407" i="2" s="1"/>
  <c r="Q1692" i="2"/>
  <c r="R1692" i="2" s="1"/>
  <c r="Q5089" i="2"/>
  <c r="R5089" i="2" s="1"/>
  <c r="Q11349" i="2"/>
  <c r="R11349" i="2" s="1"/>
  <c r="Q9674" i="2"/>
  <c r="R9674" i="2" s="1"/>
  <c r="Q7798" i="2"/>
  <c r="R7798" i="2" s="1"/>
  <c r="Q3976" i="2"/>
  <c r="R3976" i="2" s="1"/>
  <c r="Q8370" i="2"/>
  <c r="R8370" i="2" s="1"/>
  <c r="Q4085" i="2"/>
  <c r="R4085" i="2" s="1"/>
  <c r="Q1473" i="2"/>
  <c r="R1473" i="2" s="1"/>
  <c r="Q11815" i="2"/>
  <c r="R11815" i="2" s="1"/>
  <c r="Q3975" i="2"/>
  <c r="R3975" i="2" s="1"/>
  <c r="Q3321" i="2"/>
  <c r="R3321" i="2" s="1"/>
  <c r="Q2243" i="2"/>
  <c r="R2243" i="2" s="1"/>
  <c r="Q3194" i="2"/>
  <c r="R3194" i="2" s="1"/>
  <c r="Q3453" i="2"/>
  <c r="R3453" i="2" s="1"/>
  <c r="Q3543" i="2"/>
  <c r="R3543" i="2" s="1"/>
  <c r="Q7610" i="2"/>
  <c r="R7610" i="2" s="1"/>
  <c r="Q11348" i="2"/>
  <c r="R11348" i="2" s="1"/>
  <c r="Q9259" i="2"/>
  <c r="R9259" i="2" s="1"/>
  <c r="Q7157" i="2"/>
  <c r="R7157" i="2" s="1"/>
  <c r="Q8455" i="2"/>
  <c r="R8455" i="2" s="1"/>
  <c r="Q5788" i="2"/>
  <c r="R5788" i="2" s="1"/>
  <c r="Q7550" i="2"/>
  <c r="R7550" i="2" s="1"/>
  <c r="Q8726" i="2"/>
  <c r="R8726" i="2" s="1"/>
  <c r="Q266" i="2"/>
  <c r="R266" i="2" s="1"/>
  <c r="Q6660" i="2"/>
  <c r="R6660" i="2" s="1"/>
  <c r="Q8282" i="2"/>
  <c r="R8282" i="2" s="1"/>
  <c r="Q5303" i="2"/>
  <c r="R5303" i="2" s="1"/>
  <c r="Q1151" i="2"/>
  <c r="R1151" i="2" s="1"/>
  <c r="Q2551" i="2"/>
  <c r="R2551" i="2" s="1"/>
  <c r="Q10054" i="2"/>
  <c r="R10054" i="2" s="1"/>
  <c r="Q927" i="2"/>
  <c r="R927" i="2" s="1"/>
  <c r="Q2363" i="2"/>
  <c r="R2363" i="2" s="1"/>
  <c r="Q3849" i="2"/>
  <c r="R3849" i="2" s="1"/>
  <c r="Q9085" i="2"/>
  <c r="R9085" i="2" s="1"/>
  <c r="Q10498" i="2"/>
  <c r="R10498" i="2" s="1"/>
  <c r="Q5088" i="2"/>
  <c r="R5088" i="2" s="1"/>
  <c r="Q11116" i="2"/>
  <c r="R11116" i="2" s="1"/>
  <c r="Q4616" i="2"/>
  <c r="R4616" i="2" s="1"/>
  <c r="Q11860" i="2"/>
  <c r="R11860" i="2" s="1"/>
  <c r="Q203" i="2"/>
  <c r="R203" i="2" s="1"/>
  <c r="Q8099" i="2"/>
  <c r="R8099" i="2" s="1"/>
  <c r="Q9892" i="2"/>
  <c r="R9892" i="2" s="1"/>
  <c r="Q23" i="2"/>
  <c r="R23" i="2" s="1"/>
  <c r="Q7324" i="2"/>
  <c r="R7324" i="2" s="1"/>
  <c r="Q11204" i="2"/>
  <c r="R11204" i="2" s="1"/>
  <c r="Q3666" i="2"/>
  <c r="R3666" i="2" s="1"/>
  <c r="Q4536" i="2"/>
  <c r="R4536" i="2" s="1"/>
  <c r="Q9817" i="2"/>
  <c r="R9817" i="2" s="1"/>
  <c r="Q1211" i="2"/>
  <c r="R1211" i="2" s="1"/>
  <c r="Q11078" i="2"/>
  <c r="R11078" i="2" s="1"/>
  <c r="Q4109" i="2"/>
  <c r="R4109" i="2" s="1"/>
  <c r="Q1906" i="2"/>
  <c r="R1906" i="2" s="1"/>
  <c r="Q1201" i="2"/>
  <c r="R1201" i="2" s="1"/>
  <c r="Q3439" i="2"/>
  <c r="R3439" i="2" s="1"/>
  <c r="Q1645" i="2"/>
  <c r="R1645" i="2" s="1"/>
  <c r="Q193" i="2"/>
  <c r="R193" i="2" s="1"/>
  <c r="Q7502" i="2"/>
  <c r="R7502" i="2" s="1"/>
  <c r="Q9517" i="2"/>
  <c r="R9517" i="2" s="1"/>
  <c r="Q3725" i="2"/>
  <c r="R3725" i="2" s="1"/>
  <c r="Q8900" i="2"/>
  <c r="R8900" i="2" s="1"/>
  <c r="Q9228" i="2"/>
  <c r="R9228" i="2" s="1"/>
  <c r="Q5525" i="2"/>
  <c r="R5525" i="2" s="1"/>
  <c r="Q3037" i="2"/>
  <c r="R3037" i="2" s="1"/>
  <c r="Q2005" i="2"/>
  <c r="R2005" i="2" s="1"/>
  <c r="Q1713" i="2"/>
  <c r="R1713" i="2" s="1"/>
  <c r="Q7099" i="2"/>
  <c r="R7099" i="2" s="1"/>
  <c r="Q11373" i="2"/>
  <c r="R11373" i="2" s="1"/>
  <c r="Q8532" i="2"/>
  <c r="R8532" i="2" s="1"/>
  <c r="Q8109" i="2"/>
  <c r="R8109" i="2" s="1"/>
  <c r="Q9351" i="2"/>
  <c r="R9351" i="2" s="1"/>
  <c r="Q2043" i="2"/>
  <c r="R2043" i="2" s="1"/>
  <c r="Q10385" i="2"/>
  <c r="R10385" i="2" s="1"/>
  <c r="Q695" i="2"/>
  <c r="R695" i="2" s="1"/>
  <c r="Q5679" i="2"/>
  <c r="R5679" i="2" s="1"/>
  <c r="Q10226" i="2"/>
  <c r="R10226" i="2" s="1"/>
  <c r="Q3320" i="2"/>
  <c r="R3320" i="2" s="1"/>
  <c r="Q10210" i="2"/>
  <c r="R10210" i="2" s="1"/>
  <c r="Q2595" i="2"/>
  <c r="R2595" i="2" s="1"/>
  <c r="Q10458" i="2"/>
  <c r="R10458" i="2" s="1"/>
  <c r="Q2491" i="2"/>
  <c r="R2491" i="2" s="1"/>
  <c r="Q6515" i="2"/>
  <c r="R6515" i="2" s="1"/>
  <c r="Q4848" i="2"/>
  <c r="R4848" i="2" s="1"/>
  <c r="Q1691" i="2"/>
  <c r="R1691" i="2" s="1"/>
  <c r="Q1784" i="2"/>
  <c r="R1784" i="2" s="1"/>
  <c r="Q5230" i="2"/>
  <c r="R5230" i="2" s="1"/>
  <c r="Q2467" i="2"/>
  <c r="R2467" i="2" s="1"/>
  <c r="Q7174" i="2"/>
  <c r="R7174" i="2" s="1"/>
  <c r="Q8556" i="2"/>
  <c r="R8556" i="2" s="1"/>
  <c r="Q10609" i="2"/>
  <c r="R10609" i="2" s="1"/>
  <c r="Q8445" i="2"/>
  <c r="R8445" i="2" s="1"/>
  <c r="Q7363" i="2"/>
  <c r="R7363" i="2" s="1"/>
  <c r="Q6771" i="2"/>
  <c r="R6771" i="2" s="1"/>
  <c r="Q7260" i="2"/>
  <c r="R7260" i="2" s="1"/>
  <c r="Q7223" i="2"/>
  <c r="R7223" i="2" s="1"/>
  <c r="Q10850" i="2"/>
  <c r="R10850" i="2" s="1"/>
  <c r="Q294" i="2"/>
  <c r="R294" i="2" s="1"/>
  <c r="Q3945" i="2"/>
  <c r="R3945" i="2" s="1"/>
  <c r="Q3124" i="2"/>
  <c r="R3124" i="2" s="1"/>
  <c r="Q43" i="2"/>
  <c r="R43" i="2" s="1"/>
  <c r="Q5750" i="2"/>
  <c r="R5750" i="2" s="1"/>
  <c r="Q3542" i="2"/>
  <c r="R3542" i="2" s="1"/>
  <c r="Q10920" i="2"/>
  <c r="R10920" i="2" s="1"/>
  <c r="Q3787" i="2"/>
  <c r="R3787" i="2" s="1"/>
  <c r="Q1510" i="2"/>
  <c r="R1510" i="2" s="1"/>
  <c r="Q2065" i="2"/>
  <c r="R2065" i="2" s="1"/>
  <c r="Q2875" i="2"/>
  <c r="R2875" i="2" s="1"/>
  <c r="Q2090" i="2"/>
  <c r="R2090" i="2" s="1"/>
  <c r="Q7392" i="2"/>
  <c r="R7392" i="2" s="1"/>
  <c r="Q9066" i="2"/>
  <c r="R9066" i="2" s="1"/>
  <c r="Q3709" i="2"/>
  <c r="R3709" i="2" s="1"/>
  <c r="Q856" i="2"/>
  <c r="R856" i="2" s="1"/>
  <c r="Q330" i="2"/>
  <c r="R330" i="2" s="1"/>
  <c r="Q11051" i="2"/>
  <c r="R11051" i="2" s="1"/>
  <c r="Q5222" i="2"/>
  <c r="R5222" i="2" s="1"/>
  <c r="Q11177" i="2"/>
  <c r="R11177" i="2" s="1"/>
  <c r="Q10196" i="2"/>
  <c r="R10196" i="2" s="1"/>
  <c r="Q6859" i="2"/>
  <c r="R6859" i="2" s="1"/>
  <c r="Q10093" i="2"/>
  <c r="R10093" i="2" s="1"/>
  <c r="Q4144" i="2"/>
  <c r="R4144" i="2" s="1"/>
  <c r="Q5709" i="2"/>
  <c r="R5709" i="2" s="1"/>
  <c r="Q9651" i="2"/>
  <c r="R9651" i="2" s="1"/>
  <c r="Q6648" i="2"/>
  <c r="R6648" i="2" s="1"/>
  <c r="Q133" i="2"/>
  <c r="R133" i="2" s="1"/>
  <c r="Q541" i="2"/>
  <c r="R541" i="2" s="1"/>
  <c r="Q9450" i="2"/>
  <c r="R9450" i="2" s="1"/>
  <c r="Q1226" i="2"/>
  <c r="R1226" i="2" s="1"/>
  <c r="Q10355" i="2"/>
  <c r="R10355" i="2" s="1"/>
  <c r="Q4588" i="2"/>
  <c r="R4588" i="2" s="1"/>
  <c r="Q4567" i="2"/>
  <c r="R4567" i="2" s="1"/>
  <c r="Q9464" i="2"/>
  <c r="R9464" i="2" s="1"/>
  <c r="Q11077" i="2"/>
  <c r="R11077" i="2" s="1"/>
  <c r="Q2004" i="2"/>
  <c r="R2004" i="2" s="1"/>
  <c r="Q5466" i="2"/>
  <c r="R5466" i="2" s="1"/>
  <c r="Q4165" i="2"/>
  <c r="R4165" i="2" s="1"/>
  <c r="Q6739" i="2"/>
  <c r="R6739" i="2" s="1"/>
  <c r="Q1624" i="2"/>
  <c r="R1624" i="2" s="1"/>
  <c r="Q3519" i="2"/>
  <c r="R3519" i="2" s="1"/>
  <c r="Q7141" i="2"/>
  <c r="R7141" i="2" s="1"/>
  <c r="Q7626" i="2"/>
  <c r="R7626" i="2" s="1"/>
  <c r="Q69" i="2"/>
  <c r="R69" i="2" s="1"/>
  <c r="Q7948" i="2"/>
  <c r="R7948" i="2" s="1"/>
  <c r="Q9630" i="2"/>
  <c r="R9630" i="2" s="1"/>
  <c r="Q969" i="2"/>
  <c r="R969" i="2" s="1"/>
  <c r="Q4487" i="2"/>
  <c r="R4487" i="2" s="1"/>
  <c r="Q8181" i="2"/>
  <c r="R8181" i="2" s="1"/>
  <c r="Q2029" i="2"/>
  <c r="R2029" i="2" s="1"/>
  <c r="Q6025" i="2"/>
  <c r="R6025" i="2" s="1"/>
  <c r="Q5524" i="2"/>
  <c r="R5524" i="2" s="1"/>
  <c r="Q8126" i="2"/>
  <c r="R8126" i="2" s="1"/>
  <c r="Q3430" i="2"/>
  <c r="R3430" i="2" s="1"/>
  <c r="Q5803" i="2"/>
  <c r="R5803" i="2" s="1"/>
  <c r="Q2082" i="2"/>
  <c r="R2082" i="2" s="1"/>
  <c r="Q171" i="2"/>
  <c r="R171" i="2" s="1"/>
  <c r="Q8646" i="2"/>
  <c r="R8646" i="2" s="1"/>
  <c r="Q11785" i="2"/>
  <c r="R11785" i="2" s="1"/>
  <c r="Q2798" i="2"/>
  <c r="R2798" i="2" s="1"/>
  <c r="Q2112" i="2"/>
  <c r="R2112" i="2" s="1"/>
  <c r="Q2323" i="2"/>
  <c r="R2323" i="2" s="1"/>
  <c r="Q11039" i="2"/>
  <c r="R11039" i="2" s="1"/>
  <c r="Q2003" i="2"/>
  <c r="R2003" i="2" s="1"/>
  <c r="Q10117" i="2"/>
  <c r="R10117" i="2" s="1"/>
  <c r="Q8098" i="2"/>
  <c r="R8098" i="2" s="1"/>
  <c r="Q4365" i="2"/>
  <c r="R4365" i="2" s="1"/>
  <c r="Q2785" i="2"/>
  <c r="R2785" i="2" s="1"/>
  <c r="Q4686" i="2"/>
  <c r="R4686" i="2" s="1"/>
  <c r="Q10474" i="2"/>
  <c r="R10474" i="2" s="1"/>
  <c r="Q11115" i="2"/>
  <c r="R11115" i="2" s="1"/>
  <c r="Q42" i="2"/>
  <c r="R42" i="2" s="1"/>
  <c r="Q8908" i="2"/>
  <c r="R8908" i="2" s="1"/>
  <c r="Q355" i="2"/>
  <c r="R355" i="2" s="1"/>
  <c r="Q8180" i="2"/>
  <c r="R8180" i="2" s="1"/>
  <c r="Q1862" i="2"/>
  <c r="R1862" i="2" s="1"/>
  <c r="Q7894" i="2"/>
  <c r="R7894" i="2" s="1"/>
  <c r="Q5523" i="2"/>
  <c r="R5523" i="2" s="1"/>
  <c r="Q8582" i="2"/>
  <c r="R8582" i="2" s="1"/>
  <c r="Q3518" i="2"/>
  <c r="R3518" i="2" s="1"/>
  <c r="Q9375" i="2"/>
  <c r="R9375" i="2" s="1"/>
  <c r="Q4685" i="2"/>
  <c r="R4685" i="2" s="1"/>
  <c r="Q8873" i="2"/>
  <c r="R8873" i="2" s="1"/>
  <c r="Q9284" i="2"/>
  <c r="R9284" i="2" s="1"/>
  <c r="Q4284" i="2"/>
  <c r="R4284" i="2" s="1"/>
  <c r="Q2298" i="2"/>
  <c r="R2298" i="2" s="1"/>
  <c r="Q11147" i="2"/>
  <c r="R11147" i="2" s="1"/>
  <c r="Q1313" i="2"/>
  <c r="R1313" i="2" s="1"/>
  <c r="Q5205" i="2"/>
  <c r="R5205" i="2" s="1"/>
  <c r="Q9150" i="2"/>
  <c r="R9150" i="2" s="1"/>
  <c r="Q5221" i="2"/>
  <c r="R5221" i="2" s="1"/>
  <c r="Q1421" i="2"/>
  <c r="R1421" i="2" s="1"/>
  <c r="Q7701" i="2"/>
  <c r="R7701" i="2" s="1"/>
  <c r="Q10903" i="2"/>
  <c r="R10903" i="2" s="1"/>
  <c r="Q3184" i="2"/>
  <c r="R3184" i="2" s="1"/>
  <c r="Q4191" i="2"/>
  <c r="R4191" i="2" s="1"/>
  <c r="Q10512" i="2"/>
  <c r="R10512" i="2" s="1"/>
  <c r="Q4949" i="2"/>
  <c r="R4949" i="2" s="1"/>
  <c r="Q9753" i="2"/>
  <c r="R9753" i="2" s="1"/>
  <c r="Q8429" i="2"/>
  <c r="R8429" i="2" s="1"/>
  <c r="Q9816" i="2"/>
  <c r="R9816" i="2" s="1"/>
  <c r="Q11950" i="2"/>
  <c r="R11950" i="2" s="1"/>
  <c r="Q10092" i="2"/>
  <c r="R10092" i="2" s="1"/>
  <c r="Q3216" i="2"/>
  <c r="R3216" i="2" s="1"/>
  <c r="Q4462" i="2"/>
  <c r="R4462" i="2" s="1"/>
  <c r="Q1393" i="2"/>
  <c r="R1393" i="2" s="1"/>
  <c r="Q6179" i="2"/>
  <c r="R6179" i="2" s="1"/>
  <c r="Q4394" i="2"/>
  <c r="R4394" i="2" s="1"/>
  <c r="Q6301" i="2"/>
  <c r="R6301" i="2" s="1"/>
  <c r="Q10183" i="2"/>
  <c r="R10183" i="2" s="1"/>
  <c r="Q8645" i="2"/>
  <c r="R8645" i="2" s="1"/>
  <c r="Q5943" i="2"/>
  <c r="R5943" i="2" s="1"/>
  <c r="Q1551" i="2"/>
  <c r="R1551" i="2" s="1"/>
  <c r="Q4164" i="2"/>
  <c r="R4164" i="2" s="1"/>
  <c r="Q8996" i="2"/>
  <c r="R8996" i="2" s="1"/>
  <c r="Q6463" i="2"/>
  <c r="R6463" i="2" s="1"/>
  <c r="Q7109" i="2"/>
  <c r="R7109" i="2" s="1"/>
  <c r="Q3416" i="2"/>
  <c r="R3416" i="2" s="1"/>
  <c r="Q10860" i="2"/>
  <c r="R10860" i="2" s="1"/>
  <c r="Q6243" i="2"/>
  <c r="R6243" i="2" s="1"/>
  <c r="Q3692" i="2"/>
  <c r="R3692" i="2" s="1"/>
  <c r="Q701" i="2"/>
  <c r="R701" i="2" s="1"/>
  <c r="Q9010" i="2"/>
  <c r="R9010" i="2" s="1"/>
  <c r="Q5131" i="2"/>
  <c r="R5131" i="2" s="1"/>
  <c r="Q7236" i="2"/>
  <c r="R7236" i="2" s="1"/>
  <c r="Q4511" i="2"/>
  <c r="R4511" i="2" s="1"/>
  <c r="Q1824" i="2"/>
  <c r="R1824" i="2" s="1"/>
  <c r="Q9127" i="2"/>
  <c r="R9127" i="2" s="1"/>
  <c r="Q1499" i="2"/>
  <c r="R1499" i="2" s="1"/>
  <c r="Q9873" i="2"/>
  <c r="R9873" i="2" s="1"/>
  <c r="Q1385" i="2"/>
  <c r="R1385" i="2" s="1"/>
  <c r="Q3736" i="2"/>
  <c r="R3736" i="2" s="1"/>
  <c r="Q11839" i="2"/>
  <c r="R11839" i="2" s="1"/>
  <c r="Q10053" i="2"/>
  <c r="R10053" i="2" s="1"/>
  <c r="Q795" i="2"/>
  <c r="R795" i="2" s="1"/>
  <c r="Q2634" i="2"/>
  <c r="R2634" i="2" s="1"/>
  <c r="Q11850" i="2"/>
  <c r="R11850" i="2" s="1"/>
  <c r="Q5141" i="2"/>
  <c r="R5141" i="2" s="1"/>
  <c r="Q265" i="2"/>
  <c r="R265" i="2" s="1"/>
  <c r="Q5326" i="2"/>
  <c r="R5326" i="2" s="1"/>
  <c r="Q5749" i="2"/>
  <c r="R5749" i="2" s="1"/>
  <c r="Q3063" i="2"/>
  <c r="R3063" i="2" s="1"/>
  <c r="Q1335" i="2"/>
  <c r="R1335" i="2" s="1"/>
  <c r="Q10091" i="2"/>
  <c r="R10091" i="2" s="1"/>
  <c r="Q11700" i="2"/>
  <c r="R11700" i="2" s="1"/>
  <c r="Q4858" i="2"/>
  <c r="R4858" i="2" s="1"/>
  <c r="Q8306" i="2"/>
  <c r="R8306" i="2" s="1"/>
  <c r="Q2510" i="2"/>
  <c r="R2510" i="2" s="1"/>
  <c r="Q2310" i="2"/>
  <c r="R2310" i="2" s="1"/>
  <c r="Q5288" i="2"/>
  <c r="R5288" i="2" s="1"/>
  <c r="Q559" i="2"/>
  <c r="R559" i="2" s="1"/>
  <c r="Q11444" i="2"/>
  <c r="R11444" i="2" s="1"/>
  <c r="Q8762" i="2"/>
  <c r="R8762" i="2" s="1"/>
  <c r="Q7858" i="2"/>
  <c r="R7858" i="2" s="1"/>
  <c r="Q6404" i="2"/>
  <c r="R6404" i="2" s="1"/>
  <c r="Q4152" i="2"/>
  <c r="R4152" i="2" s="1"/>
  <c r="Q11038" i="2"/>
  <c r="R11038" i="2" s="1"/>
  <c r="Q10034" i="2"/>
  <c r="R10034" i="2" s="1"/>
  <c r="Q10371" i="2"/>
  <c r="R10371" i="2" s="1"/>
  <c r="Q6108" i="2"/>
  <c r="R6108" i="2" s="1"/>
  <c r="Q11114" i="2"/>
  <c r="R11114" i="2" s="1"/>
  <c r="Q6024" i="2"/>
  <c r="R6024" i="2" s="1"/>
  <c r="Q10656" i="2"/>
  <c r="R10656" i="2" s="1"/>
  <c r="Q10253" i="2"/>
  <c r="R10253" i="2" s="1"/>
  <c r="Q11691" i="2"/>
  <c r="R11691" i="2" s="1"/>
  <c r="Q5583" i="2"/>
  <c r="R5583" i="2" s="1"/>
  <c r="Q6997" i="2"/>
  <c r="R6997" i="2" s="1"/>
  <c r="Q10296" i="2"/>
  <c r="R10296" i="2" s="1"/>
  <c r="Q7772" i="2"/>
  <c r="R7772" i="2" s="1"/>
  <c r="Q835" i="2"/>
  <c r="R835" i="2" s="1"/>
  <c r="Q7771" i="2"/>
  <c r="R7771" i="2" s="1"/>
  <c r="Q3070" i="2"/>
  <c r="R3070" i="2" s="1"/>
  <c r="Q9937" i="2"/>
  <c r="R9937" i="2" s="1"/>
  <c r="Q10994" i="2"/>
  <c r="R10994" i="2" s="1"/>
  <c r="Q11129" i="2"/>
  <c r="R11129" i="2" s="1"/>
  <c r="Q6462" i="2"/>
  <c r="R6462" i="2" s="1"/>
  <c r="Q11738" i="2"/>
  <c r="R11738" i="2" s="1"/>
  <c r="Q11264" i="2"/>
  <c r="R11264" i="2" s="1"/>
  <c r="Q9311" i="2"/>
  <c r="R9311" i="2" s="1"/>
  <c r="Q9629" i="2"/>
  <c r="R9629" i="2" s="1"/>
  <c r="Q5582" i="2"/>
  <c r="R5582" i="2" s="1"/>
  <c r="Q5611" i="2"/>
  <c r="R5611" i="2" s="1"/>
  <c r="Q2214" i="2"/>
  <c r="R2214" i="2" s="1"/>
  <c r="Q9098" i="2"/>
  <c r="R9098" i="2" s="1"/>
  <c r="Q11347" i="2"/>
  <c r="R11347" i="2" s="1"/>
  <c r="Q6948" i="2"/>
  <c r="R6948" i="2" s="1"/>
  <c r="Q2784" i="2"/>
  <c r="R2784" i="2" s="1"/>
  <c r="Q11113" i="2"/>
  <c r="R11113" i="2" s="1"/>
  <c r="Q1777" i="2"/>
  <c r="R1777" i="2" s="1"/>
  <c r="Q3319" i="2"/>
  <c r="R3319" i="2" s="1"/>
  <c r="Q2844" i="2"/>
  <c r="R2844" i="2" s="1"/>
  <c r="Q5072" i="2"/>
  <c r="R5072" i="2" s="1"/>
  <c r="Q3429" i="2"/>
  <c r="R3429" i="2" s="1"/>
  <c r="Q540" i="2"/>
  <c r="R540" i="2" s="1"/>
  <c r="Q7536" i="2"/>
  <c r="R7536" i="2" s="1"/>
  <c r="Q4033" i="2"/>
  <c r="R4033" i="2" s="1"/>
  <c r="Q11399" i="2"/>
  <c r="R11399" i="2" s="1"/>
  <c r="Q6858" i="2"/>
  <c r="R6858" i="2" s="1"/>
  <c r="Q7535" i="2"/>
  <c r="R7535" i="2" s="1"/>
  <c r="Q6881" i="2"/>
  <c r="R6881" i="2" s="1"/>
  <c r="Q8030" i="2"/>
  <c r="R8030" i="2" s="1"/>
  <c r="Q10473" i="2"/>
  <c r="R10473" i="2" s="1"/>
  <c r="Q6563" i="2"/>
  <c r="R6563" i="2" s="1"/>
  <c r="Q2990" i="2"/>
  <c r="R2990" i="2" s="1"/>
  <c r="Q4965" i="2"/>
  <c r="R4965" i="2" s="1"/>
  <c r="Q10989" i="2"/>
  <c r="R10989" i="2" s="1"/>
  <c r="Q9592" i="2"/>
  <c r="R9592" i="2" s="1"/>
  <c r="Q10065" i="2"/>
  <c r="R10065" i="2" s="1"/>
  <c r="Q5865" i="2"/>
  <c r="R5865" i="2" s="1"/>
  <c r="Q7098" i="2"/>
  <c r="R7098" i="2" s="1"/>
  <c r="Q10541" i="2"/>
  <c r="R10541" i="2" s="1"/>
  <c r="Q3318" i="2"/>
  <c r="R3318" i="2" s="1"/>
  <c r="Q7422" i="2"/>
  <c r="R7422" i="2" s="1"/>
  <c r="Q3036" i="2"/>
  <c r="R3036" i="2" s="1"/>
  <c r="Q8463" i="2"/>
  <c r="R8463" i="2" s="1"/>
  <c r="Q3915" i="2"/>
  <c r="R3915" i="2" s="1"/>
  <c r="Q5964" i="2"/>
  <c r="R5964" i="2" s="1"/>
  <c r="Q10157" i="2"/>
  <c r="R10157" i="2" s="1"/>
  <c r="Q6036" i="2"/>
  <c r="R6036" i="2" s="1"/>
  <c r="Q8340" i="2"/>
  <c r="R8340" i="2" s="1"/>
  <c r="Q2762" i="2"/>
  <c r="R2762" i="2" s="1"/>
  <c r="Q5649" i="2"/>
  <c r="R5649" i="2" s="1"/>
  <c r="Q6770" i="2"/>
  <c r="R6770" i="2" s="1"/>
  <c r="Q10729" i="2"/>
  <c r="R10729" i="2" s="1"/>
  <c r="Q4763" i="2"/>
  <c r="R4763" i="2" s="1"/>
  <c r="Q3989" i="2"/>
  <c r="R3989" i="2" s="1"/>
  <c r="Q893" i="2"/>
  <c r="R893" i="2" s="1"/>
  <c r="Q11037" i="2"/>
  <c r="R11037" i="2" s="1"/>
  <c r="Q3988" i="2"/>
  <c r="R3988" i="2" s="1"/>
  <c r="Q8835" i="2"/>
  <c r="R8835" i="2" s="1"/>
  <c r="Q3053" i="2"/>
  <c r="R3053" i="2" s="1"/>
  <c r="Q2411" i="2"/>
  <c r="R2411" i="2" s="1"/>
  <c r="Q3093" i="2"/>
  <c r="R3093" i="2" s="1"/>
  <c r="Q68" i="2"/>
  <c r="R68" i="2" s="1"/>
  <c r="Q7197" i="2"/>
  <c r="R7197" i="2" s="1"/>
  <c r="Q2150" i="2"/>
  <c r="R2150" i="2" s="1"/>
  <c r="Q11720" i="2"/>
  <c r="R11720" i="2" s="1"/>
  <c r="Q10225" i="2"/>
  <c r="R10225" i="2" s="1"/>
  <c r="Q3571" i="2"/>
  <c r="R3571" i="2" s="1"/>
  <c r="Q432" i="2"/>
  <c r="R432" i="2" s="1"/>
  <c r="Q6273" i="2"/>
  <c r="R6273" i="2" s="1"/>
  <c r="Q8250" i="2"/>
  <c r="R8250" i="2" s="1"/>
  <c r="Q8618" i="2"/>
  <c r="R8618" i="2" s="1"/>
  <c r="Q2566" i="2"/>
  <c r="R2566" i="2" s="1"/>
  <c r="Q5932" i="2"/>
  <c r="R5932" i="2" s="1"/>
  <c r="Q11367" i="2"/>
  <c r="R11367" i="2" s="1"/>
  <c r="Q5316" i="2"/>
  <c r="R5316" i="2" s="1"/>
  <c r="Q8899" i="2"/>
  <c r="R8899" i="2" s="1"/>
  <c r="Q8358" i="2"/>
  <c r="R8358" i="2" s="1"/>
  <c r="Q1661" i="2"/>
  <c r="R1661" i="2" s="1"/>
  <c r="Q2715" i="2"/>
  <c r="R2715" i="2" s="1"/>
  <c r="Q4879" i="2"/>
  <c r="R4879" i="2" s="1"/>
  <c r="Q11276" i="2"/>
  <c r="R11276" i="2" s="1"/>
  <c r="Q420" i="2"/>
  <c r="R420" i="2" s="1"/>
  <c r="Q9686" i="2"/>
  <c r="R9686" i="2" s="1"/>
  <c r="Q278" i="2"/>
  <c r="R278" i="2" s="1"/>
  <c r="Q5538" i="2"/>
  <c r="R5538" i="2" s="1"/>
  <c r="Q3708" i="2"/>
  <c r="R3708" i="2" s="1"/>
  <c r="Q8601" i="2"/>
  <c r="R8601" i="2" s="1"/>
  <c r="Q1838" i="2"/>
  <c r="R1838" i="2" s="1"/>
  <c r="Q8700" i="2"/>
  <c r="R8700" i="2" s="1"/>
  <c r="Q5887" i="2"/>
  <c r="R5887" i="2" s="1"/>
  <c r="Q121" i="2"/>
  <c r="R121" i="2" s="1"/>
  <c r="Q5663" i="2"/>
  <c r="R5663" i="2" s="1"/>
  <c r="Q3599" i="2"/>
  <c r="R3599" i="2" s="1"/>
  <c r="Q6583" i="2"/>
  <c r="R6583" i="2" s="1"/>
  <c r="Q6857" i="2"/>
  <c r="R6857" i="2" s="1"/>
  <c r="Q6867" i="2"/>
  <c r="R6867" i="2" s="1"/>
  <c r="Q3215" i="2"/>
  <c r="R3215" i="2" s="1"/>
  <c r="Q4341" i="2"/>
  <c r="R4341" i="2" s="1"/>
  <c r="Q8166" i="2"/>
  <c r="R8166" i="2" s="1"/>
  <c r="Q10793" i="2"/>
  <c r="R10793" i="2" s="1"/>
  <c r="Q5407" i="2"/>
  <c r="R5407" i="2" s="1"/>
  <c r="Q1334" i="2"/>
  <c r="R1334" i="2" s="1"/>
  <c r="Q9126" i="2"/>
  <c r="R9126" i="2" s="1"/>
  <c r="Q2621" i="2"/>
  <c r="R2621" i="2" s="1"/>
  <c r="Q11128" i="2"/>
  <c r="R11128" i="2" s="1"/>
  <c r="Q10472" i="2"/>
  <c r="R10472" i="2" s="1"/>
  <c r="Q10052" i="2"/>
  <c r="R10052" i="2" s="1"/>
  <c r="Q6333" i="2"/>
  <c r="R6333" i="2" s="1"/>
  <c r="Q5591" i="2"/>
  <c r="R5591" i="2" s="1"/>
  <c r="Q7893" i="2"/>
  <c r="R7893" i="2" s="1"/>
  <c r="Q11715" i="2"/>
  <c r="R11715" i="2" s="1"/>
  <c r="Q1623" i="2"/>
  <c r="R1623" i="2" s="1"/>
  <c r="Q7911" i="2"/>
  <c r="R7911" i="2" s="1"/>
  <c r="Q6629" i="2"/>
  <c r="R6629" i="2" s="1"/>
  <c r="Q6122" i="2"/>
  <c r="R6122" i="2" s="1"/>
  <c r="Q1453" i="2"/>
  <c r="R1453" i="2" s="1"/>
  <c r="Q6830" i="2"/>
  <c r="R6830" i="2" s="1"/>
  <c r="Q1472" i="2"/>
  <c r="R1472" i="2" s="1"/>
  <c r="Q3062" i="2"/>
  <c r="R3062" i="2" s="1"/>
  <c r="Q11101" i="2"/>
  <c r="R11101" i="2" s="1"/>
  <c r="Q7965" i="2"/>
  <c r="R7965" i="2" s="1"/>
  <c r="Q6390" i="2"/>
  <c r="R6390" i="2" s="1"/>
  <c r="Q10444" i="2"/>
  <c r="R10444" i="2" s="1"/>
  <c r="Q10409" i="2"/>
  <c r="R10409" i="2" s="1"/>
  <c r="Q3812" i="2"/>
  <c r="R3812" i="2" s="1"/>
  <c r="Q10024" i="2"/>
  <c r="R10024" i="2" s="1"/>
  <c r="Q10792" i="2"/>
  <c r="R10792" i="2" s="1"/>
  <c r="Q2336" i="2"/>
  <c r="R2336" i="2" s="1"/>
  <c r="Q8887" i="2"/>
  <c r="R8887" i="2" s="1"/>
  <c r="Q10635" i="2"/>
  <c r="R10635" i="2" s="1"/>
  <c r="Q479" i="2"/>
  <c r="R479" i="2" s="1"/>
  <c r="Q532" i="2"/>
  <c r="R532" i="2" s="1"/>
  <c r="Q715" i="2"/>
  <c r="R715" i="2" s="1"/>
  <c r="Q8097" i="2"/>
  <c r="R8097" i="2" s="1"/>
  <c r="Q1885" i="2"/>
  <c r="R1885" i="2" s="1"/>
  <c r="Q10023" i="2"/>
  <c r="R10023" i="2" s="1"/>
  <c r="Q4032" i="2"/>
  <c r="R4032" i="2" s="1"/>
  <c r="Q2352" i="2"/>
  <c r="R2352" i="2" s="1"/>
  <c r="Q5567" i="2"/>
  <c r="R5567" i="2" s="1"/>
  <c r="Q9928" i="2"/>
  <c r="R9928" i="2" s="1"/>
  <c r="Q987" i="2"/>
  <c r="R987" i="2" s="1"/>
  <c r="Q941" i="2"/>
  <c r="R941" i="2" s="1"/>
  <c r="Q11759" i="2"/>
  <c r="R11759" i="2" s="1"/>
  <c r="Q855" i="2"/>
  <c r="R855" i="2" s="1"/>
  <c r="Q2424" i="2"/>
  <c r="R2424" i="2" s="1"/>
  <c r="Q4920" i="2"/>
  <c r="R4920" i="2" s="1"/>
  <c r="Q780" i="2"/>
  <c r="R780" i="2" s="1"/>
  <c r="Q2028" i="2"/>
  <c r="R2028" i="2" s="1"/>
  <c r="Q6815" i="2"/>
  <c r="R6815" i="2" s="1"/>
  <c r="Q4892" i="2"/>
  <c r="R4892" i="2" s="1"/>
  <c r="Q308" i="2"/>
  <c r="R308" i="2" s="1"/>
  <c r="Q6792" i="2"/>
  <c r="R6792" i="2" s="1"/>
  <c r="Q10634" i="2"/>
  <c r="R10634" i="2" s="1"/>
  <c r="Q67" i="2"/>
  <c r="R67" i="2" s="1"/>
  <c r="Q7992" i="2"/>
  <c r="R7992" i="2" s="1"/>
  <c r="Q132" i="2"/>
  <c r="R132" i="2" s="1"/>
  <c r="Q6168" i="2"/>
  <c r="R6168" i="2" s="1"/>
  <c r="Q11758" i="2"/>
  <c r="R11758" i="2" s="1"/>
  <c r="Q10719" i="2"/>
  <c r="R10719" i="2" s="1"/>
  <c r="Q2373" i="2"/>
  <c r="R2373" i="2" s="1"/>
  <c r="Q8348" i="2"/>
  <c r="R8348" i="2" s="1"/>
  <c r="Q5510" i="2"/>
  <c r="R5510" i="2" s="1"/>
  <c r="Q6791" i="2"/>
  <c r="R6791" i="2" s="1"/>
  <c r="Q11637" i="2"/>
  <c r="R11637" i="2" s="1"/>
  <c r="Q10669" i="2"/>
  <c r="R10669" i="2" s="1"/>
  <c r="Q3698" i="2"/>
  <c r="R3698" i="2" s="1"/>
  <c r="Q11000" i="2"/>
  <c r="R11000" i="2" s="1"/>
  <c r="Q3362" i="2"/>
  <c r="R3362" i="2" s="1"/>
  <c r="Q22" i="2"/>
  <c r="R22" i="2" s="1"/>
  <c r="Q794" i="2"/>
  <c r="R794" i="2" s="1"/>
  <c r="Q6068" i="2"/>
  <c r="R6068" i="2" s="1"/>
  <c r="Q1024" i="2"/>
  <c r="R1024" i="2" s="1"/>
  <c r="Q4451" i="2"/>
  <c r="R4451" i="2" s="1"/>
  <c r="Q7839" i="2"/>
  <c r="R7839" i="2" s="1"/>
  <c r="Q3273" i="2"/>
  <c r="R3273" i="2" s="1"/>
  <c r="Q6473" i="2"/>
  <c r="R6473" i="2" s="1"/>
  <c r="Q820" i="2"/>
  <c r="R820" i="2" s="1"/>
  <c r="Q4008" i="2"/>
  <c r="R4008" i="2" s="1"/>
  <c r="Q11566" i="2"/>
  <c r="R11566" i="2" s="1"/>
  <c r="Q11372" i="2"/>
  <c r="R11372" i="2" s="1"/>
  <c r="Q10146" i="2"/>
  <c r="R10146" i="2" s="1"/>
  <c r="Q11332" i="2"/>
  <c r="R11332" i="2" s="1"/>
  <c r="Q6050" i="2"/>
  <c r="R6050" i="2" s="1"/>
  <c r="Q7323" i="2"/>
  <c r="R7323" i="2" s="1"/>
  <c r="Q6790" i="2"/>
  <c r="R6790" i="2" s="1"/>
  <c r="Q2537" i="2"/>
  <c r="R2537" i="2" s="1"/>
  <c r="Q6962" i="2"/>
  <c r="R6962" i="2" s="1"/>
  <c r="Q1471" i="2"/>
  <c r="R1471" i="2" s="1"/>
  <c r="Q2874" i="2"/>
  <c r="R2874" i="2" s="1"/>
  <c r="Q1006" i="2"/>
  <c r="R1006" i="2" s="1"/>
  <c r="Q4566" i="2"/>
  <c r="R4566" i="2" s="1"/>
  <c r="Q11433" i="2"/>
  <c r="R11433" i="2" s="1"/>
  <c r="Q2736" i="2"/>
  <c r="R2736" i="2" s="1"/>
  <c r="Q307" i="2"/>
  <c r="R307" i="2" s="1"/>
  <c r="Q3387" i="2"/>
  <c r="R3387" i="2" s="1"/>
  <c r="Q10209" i="2"/>
  <c r="R10209" i="2" s="1"/>
  <c r="Q8369" i="2"/>
  <c r="R8369" i="2" s="1"/>
  <c r="Q4320" i="2"/>
  <c r="R4320" i="2" s="1"/>
  <c r="Q4052" i="2"/>
  <c r="R4052" i="2" s="1"/>
  <c r="Q1091" i="2"/>
  <c r="R1091" i="2" s="1"/>
  <c r="Q11912" i="2"/>
  <c r="R11912" i="2" s="1"/>
  <c r="Q4815" i="2"/>
  <c r="R4815" i="2" s="1"/>
  <c r="Q4202" i="2"/>
  <c r="R4202" i="2" s="1"/>
  <c r="Q10443" i="2"/>
  <c r="R10443" i="2" s="1"/>
  <c r="Q8207" i="2"/>
  <c r="R8207" i="2" s="1"/>
  <c r="Q9806" i="2"/>
  <c r="R9806" i="2" s="1"/>
  <c r="Q2015" i="2"/>
  <c r="R2015" i="2" s="1"/>
  <c r="Q7712" i="2"/>
  <c r="R7712" i="2" s="1"/>
  <c r="Q11877" i="2"/>
  <c r="R11877" i="2" s="1"/>
  <c r="Q3974" i="2"/>
  <c r="R3974" i="2" s="1"/>
  <c r="Q3193" i="2"/>
  <c r="R3193" i="2" s="1"/>
  <c r="Q8531" i="2"/>
  <c r="R8531" i="2" s="1"/>
  <c r="Q10540" i="2"/>
  <c r="R10540" i="2" s="1"/>
  <c r="Q3136" i="2"/>
  <c r="R3136" i="2" s="1"/>
  <c r="Q41" i="2"/>
  <c r="R41" i="2" s="1"/>
  <c r="Q6922" i="2"/>
  <c r="R6922" i="2" s="1"/>
  <c r="Q6687" i="2"/>
  <c r="R6687" i="2" s="1"/>
  <c r="Q4245" i="2"/>
  <c r="R4245" i="2" s="1"/>
  <c r="Q10647" i="2"/>
  <c r="R10647" i="2" s="1"/>
  <c r="Q5258" i="2"/>
  <c r="R5258" i="2" s="1"/>
  <c r="Q2579" i="2"/>
  <c r="R2579" i="2" s="1"/>
  <c r="Q9097" i="2"/>
  <c r="R9097" i="2" s="1"/>
  <c r="Q1333" i="2"/>
  <c r="R1333" i="2" s="1"/>
  <c r="Q4244" i="2"/>
  <c r="R4244" i="2" s="1"/>
  <c r="Q2309" i="2"/>
  <c r="R2309" i="2" s="1"/>
  <c r="Q5831" i="2"/>
  <c r="R5831" i="2" s="1"/>
  <c r="Q8961" i="2"/>
  <c r="R8961" i="2" s="1"/>
  <c r="Q3092" i="2"/>
  <c r="R3092" i="2" s="1"/>
  <c r="Q4439" i="2"/>
  <c r="R4439" i="2" s="1"/>
  <c r="Q5465" i="2"/>
  <c r="R5465" i="2" s="1"/>
  <c r="Q5122" i="2"/>
  <c r="R5122" i="2" s="1"/>
  <c r="Q5857" i="2"/>
  <c r="R5857" i="2" s="1"/>
  <c r="Q3166" i="2"/>
  <c r="R3166" i="2" s="1"/>
  <c r="Q8944" i="2"/>
  <c r="R8944" i="2" s="1"/>
  <c r="Q3973" i="2"/>
  <c r="R3973" i="2" s="1"/>
  <c r="Q3775" i="2"/>
  <c r="R3775" i="2" s="1"/>
  <c r="Q11475" i="2"/>
  <c r="R11475" i="2" s="1"/>
  <c r="Q5881" i="2"/>
  <c r="R5881" i="2" s="1"/>
  <c r="Q6712" i="2"/>
  <c r="R6712" i="2" s="1"/>
  <c r="Q10806" i="2"/>
  <c r="R10806" i="2" s="1"/>
  <c r="Q10051" i="2"/>
  <c r="R10051" i="2" s="1"/>
  <c r="Q3135" i="2"/>
  <c r="R3135" i="2" s="1"/>
  <c r="Q3091" i="2"/>
  <c r="R3091" i="2" s="1"/>
  <c r="Q8193" i="2"/>
  <c r="R8193" i="2" s="1"/>
  <c r="Q2042" i="2"/>
  <c r="R2042" i="2" s="1"/>
  <c r="Q7445" i="2"/>
  <c r="R7445" i="2" s="1"/>
  <c r="Q105" i="2"/>
  <c r="R105" i="2" s="1"/>
  <c r="Q7574" i="2"/>
  <c r="R7574" i="2" s="1"/>
  <c r="Q277" i="2"/>
  <c r="R277" i="2" s="1"/>
  <c r="Q5105" i="2"/>
  <c r="R5105" i="2" s="1"/>
  <c r="Q10902" i="2"/>
  <c r="R10902" i="2" s="1"/>
  <c r="Q11975" i="2"/>
  <c r="R11975" i="2" s="1"/>
  <c r="Q6300" i="2"/>
  <c r="R6300" i="2" s="1"/>
  <c r="Q3428" i="2"/>
  <c r="R3428" i="2" s="1"/>
  <c r="Q10901" i="2"/>
  <c r="R10901" i="2" s="1"/>
  <c r="Q9149" i="2"/>
  <c r="R9149" i="2" s="1"/>
  <c r="Q306" i="2"/>
  <c r="R306" i="2" s="1"/>
  <c r="Q5864" i="2"/>
  <c r="R5864" i="2" s="1"/>
  <c r="Q5220" i="2"/>
  <c r="R5220" i="2" s="1"/>
  <c r="Q6484" i="2"/>
  <c r="R6484" i="2" s="1"/>
  <c r="Q11652" i="2"/>
  <c r="R11652" i="2" s="1"/>
  <c r="Q2179" i="2"/>
  <c r="R2179" i="2" s="1"/>
  <c r="Q3123" i="2"/>
  <c r="R3123" i="2" s="1"/>
  <c r="Q4151" i="2"/>
  <c r="R4151" i="2" s="1"/>
  <c r="Q11443" i="2"/>
  <c r="R11443" i="2" s="1"/>
  <c r="Q5367" i="2"/>
  <c r="R5367" i="2" s="1"/>
  <c r="Q6503" i="2"/>
  <c r="R6503" i="2" s="1"/>
  <c r="Q9463" i="2"/>
  <c r="R9463" i="2" s="1"/>
  <c r="Q7196" i="2"/>
  <c r="R7196" i="2" s="1"/>
  <c r="Q6299" i="2"/>
  <c r="R6299" i="2" s="1"/>
  <c r="Q10668" i="2"/>
  <c r="R10668" i="2" s="1"/>
  <c r="Q9581" i="2"/>
  <c r="R9581" i="2" s="1"/>
  <c r="Q9752" i="2"/>
  <c r="R9752" i="2" s="1"/>
  <c r="Q2644" i="2"/>
  <c r="R2644" i="2" s="1"/>
  <c r="Q6087" i="2"/>
  <c r="R6087" i="2" s="1"/>
  <c r="Q6086" i="2"/>
  <c r="R6086" i="2" s="1"/>
  <c r="Q9793" i="2"/>
  <c r="R9793" i="2" s="1"/>
  <c r="Q8678" i="2"/>
  <c r="R8678" i="2" s="1"/>
  <c r="Q11508" i="2"/>
  <c r="R11508" i="2" s="1"/>
  <c r="Q2620" i="2"/>
  <c r="R2620" i="2" s="1"/>
  <c r="Q1702" i="2"/>
  <c r="R1702" i="2" s="1"/>
  <c r="Q3997" i="2"/>
  <c r="R3997" i="2" s="1"/>
  <c r="Q10106" i="2"/>
  <c r="R10106" i="2" s="1"/>
  <c r="Q11926" i="2"/>
  <c r="R11926" i="2" s="1"/>
  <c r="Q9374" i="2"/>
  <c r="R9374" i="2" s="1"/>
  <c r="Q7964" i="2"/>
  <c r="R7964" i="2" s="1"/>
  <c r="Q8245" i="2"/>
  <c r="R8245" i="2" s="1"/>
  <c r="Q531" i="2"/>
  <c r="R531" i="2" s="1"/>
  <c r="Q10156" i="2"/>
  <c r="R10156" i="2" s="1"/>
  <c r="Q8508" i="2"/>
  <c r="R8508" i="2" s="1"/>
  <c r="Q226" i="2"/>
  <c r="R226" i="2" s="1"/>
  <c r="Q3061" i="2"/>
  <c r="R3061" i="2" s="1"/>
  <c r="Q9322" i="2"/>
  <c r="R9322" i="2" s="1"/>
  <c r="Q6659" i="2"/>
  <c r="R6659" i="2" s="1"/>
  <c r="Q5610" i="2"/>
  <c r="R5610" i="2" s="1"/>
  <c r="Q9283" i="2"/>
  <c r="R9283" i="2" s="1"/>
  <c r="Q4524" i="2"/>
  <c r="R4524" i="2" s="1"/>
  <c r="Q11553" i="2"/>
  <c r="R11553" i="2" s="1"/>
  <c r="Q11203" i="2"/>
  <c r="R11203" i="2" s="1"/>
  <c r="Q6628" i="2"/>
  <c r="R6628" i="2" s="1"/>
  <c r="Q9740" i="2"/>
  <c r="R9740" i="2" s="1"/>
  <c r="Q9699" i="2"/>
  <c r="R9699" i="2" s="1"/>
  <c r="Q10330" i="2"/>
  <c r="R10330" i="2" s="1"/>
  <c r="Q9918" i="2"/>
  <c r="R9918" i="2" s="1"/>
  <c r="Q1905" i="2"/>
  <c r="R1905" i="2" s="1"/>
  <c r="Q6856" i="2"/>
  <c r="R6856" i="2" s="1"/>
  <c r="Q3510" i="2"/>
  <c r="R3510" i="2" s="1"/>
  <c r="Q8898" i="2"/>
  <c r="R8898" i="2" s="1"/>
  <c r="Q120" i="2"/>
  <c r="R120" i="2" s="1"/>
  <c r="Q7609" i="2"/>
  <c r="R7609" i="2" s="1"/>
  <c r="Q9053" i="2"/>
  <c r="R9053" i="2" s="1"/>
  <c r="Q5880" i="2"/>
  <c r="R5880" i="2" s="1"/>
  <c r="Q7195" i="2"/>
  <c r="R7195" i="2" s="1"/>
  <c r="Q11346" i="2"/>
  <c r="R11346" i="2" s="1"/>
  <c r="Q10105" i="2"/>
  <c r="R10105" i="2" s="1"/>
  <c r="Q11808" i="2"/>
  <c r="R11808" i="2" s="1"/>
  <c r="Q876" i="2"/>
  <c r="R876" i="2" s="1"/>
  <c r="Q1260" i="2"/>
  <c r="R1260" i="2" s="1"/>
  <c r="Q6439" i="2"/>
  <c r="R6439" i="2" s="1"/>
  <c r="Q2262" i="2"/>
  <c r="R2262" i="2" s="1"/>
  <c r="Q10281" i="2"/>
  <c r="R10281" i="2" s="1"/>
  <c r="Q9917" i="2"/>
  <c r="R9917" i="2" s="1"/>
  <c r="Q202" i="2"/>
  <c r="R202" i="2" s="1"/>
  <c r="Q4498" i="2"/>
  <c r="R4498" i="2" s="1"/>
  <c r="Q7292" i="2"/>
  <c r="R7292" i="2" s="1"/>
  <c r="Q3944" i="2"/>
  <c r="R3944" i="2" s="1"/>
  <c r="Q1079" i="2"/>
  <c r="R1079" i="2" s="1"/>
  <c r="Q5720" i="2"/>
  <c r="R5720" i="2" s="1"/>
  <c r="Q8600" i="2"/>
  <c r="R8600" i="2" s="1"/>
  <c r="Q10646" i="2"/>
  <c r="R10646" i="2" s="1"/>
  <c r="Q6001" i="2"/>
  <c r="R6001" i="2" s="1"/>
  <c r="Q5910" i="2"/>
  <c r="R5910" i="2" s="1"/>
  <c r="Q11371" i="2"/>
  <c r="R11371" i="2" s="1"/>
  <c r="Q9751" i="2"/>
  <c r="R9751" i="2" s="1"/>
  <c r="Q9321" i="2"/>
  <c r="R9321" i="2" s="1"/>
  <c r="Q3774" i="2"/>
  <c r="R3774" i="2" s="1"/>
  <c r="Q10471" i="2"/>
  <c r="R10471" i="2" s="1"/>
  <c r="Q2242" i="2"/>
  <c r="R2242" i="2" s="1"/>
  <c r="Q2609" i="2"/>
  <c r="R2609" i="2" s="1"/>
  <c r="Q3914" i="2"/>
  <c r="R3914" i="2" s="1"/>
  <c r="Q5768" i="2"/>
  <c r="R5768" i="2" s="1"/>
  <c r="Q558" i="2"/>
  <c r="R558" i="2" s="1"/>
  <c r="Q5814" i="2"/>
  <c r="R5814" i="2" s="1"/>
  <c r="Q7838" i="2"/>
  <c r="R7838" i="2" s="1"/>
  <c r="Q3242" i="2"/>
  <c r="R3242" i="2" s="1"/>
  <c r="Q2761" i="2"/>
  <c r="R2761" i="2" s="1"/>
  <c r="Q11978" i="2"/>
  <c r="R11978" i="2" s="1"/>
  <c r="Q1568" i="2"/>
  <c r="R1568" i="2" s="1"/>
  <c r="Q1598" i="2"/>
  <c r="R1598" i="2" s="1"/>
  <c r="Q9805" i="2"/>
  <c r="R9805" i="2" s="1"/>
  <c r="Q2922" i="2"/>
  <c r="R2922" i="2" s="1"/>
  <c r="Q11100" i="2"/>
  <c r="R11100" i="2" s="1"/>
  <c r="Q6880" i="2"/>
  <c r="R6880" i="2" s="1"/>
  <c r="Q9974" i="2"/>
  <c r="R9974" i="2" s="1"/>
  <c r="Q5302" i="2"/>
  <c r="R5302" i="2" s="1"/>
  <c r="Q7097" i="2"/>
  <c r="R7097" i="2" s="1"/>
  <c r="Q4497" i="2"/>
  <c r="R4497" i="2" s="1"/>
  <c r="Q5338" i="2"/>
  <c r="R5338" i="2" s="1"/>
  <c r="Q3570" i="2"/>
  <c r="R3570" i="2" s="1"/>
  <c r="Q3758" i="2"/>
  <c r="R3758" i="2" s="1"/>
  <c r="Q3896" i="2"/>
  <c r="R3896" i="2" s="1"/>
  <c r="Q2843" i="2"/>
  <c r="R2843" i="2" s="1"/>
  <c r="Q3569" i="2"/>
  <c r="R3569" i="2" s="1"/>
  <c r="Q8599" i="2"/>
  <c r="R8599" i="2" s="1"/>
  <c r="Q854" i="2"/>
  <c r="R854" i="2" s="1"/>
  <c r="Q5071" i="2"/>
  <c r="R5071" i="2" s="1"/>
  <c r="Q11769" i="2"/>
  <c r="R11769" i="2" s="1"/>
  <c r="Q8108" i="2"/>
  <c r="R8108" i="2" s="1"/>
  <c r="Q7600" i="2"/>
  <c r="R7600" i="2" s="1"/>
  <c r="Q694" i="2"/>
  <c r="R694" i="2" s="1"/>
  <c r="Q7655" i="2"/>
  <c r="R7655" i="2" s="1"/>
  <c r="Q4044" i="2"/>
  <c r="R4044" i="2" s="1"/>
  <c r="Q1277" i="2"/>
  <c r="R1277" i="2" s="1"/>
  <c r="Q3272" i="2"/>
  <c r="R3272" i="2" s="1"/>
  <c r="Q7173" i="2"/>
  <c r="R7173" i="2" s="1"/>
  <c r="Q2351" i="2"/>
  <c r="R2351" i="2" s="1"/>
  <c r="Q7963" i="2"/>
  <c r="R7963" i="2" s="1"/>
  <c r="Q6107" i="2"/>
  <c r="R6107" i="2" s="1"/>
  <c r="Q11592" i="2"/>
  <c r="R11592" i="2" s="1"/>
  <c r="Q10511" i="2"/>
  <c r="R10511" i="2" s="1"/>
  <c r="Q170" i="2"/>
  <c r="R170" i="2" s="1"/>
  <c r="Q5403" i="2"/>
  <c r="R5403" i="2" s="1"/>
  <c r="Q9650" i="2"/>
  <c r="R9650" i="2" s="1"/>
  <c r="Q10427" i="2"/>
  <c r="R10427" i="2" s="1"/>
  <c r="Q11849" i="2"/>
  <c r="R11849" i="2" s="1"/>
  <c r="Q11911" i="2"/>
  <c r="R11911" i="2" s="1"/>
  <c r="Q807" i="2"/>
  <c r="R807" i="2" s="1"/>
  <c r="Q1288" i="2"/>
  <c r="R1288" i="2" s="1"/>
  <c r="Q11699" i="2"/>
  <c r="R11699" i="2" s="1"/>
  <c r="Q6288" i="2"/>
  <c r="R6288" i="2" s="1"/>
  <c r="Q6738" i="2"/>
  <c r="R6738" i="2" s="1"/>
  <c r="Q926" i="2"/>
  <c r="R926" i="2" s="1"/>
  <c r="Q7521" i="2"/>
  <c r="R7521" i="2" s="1"/>
  <c r="Q3627" i="2"/>
  <c r="R3627" i="2" s="1"/>
  <c r="Q8165" i="2"/>
  <c r="R8165" i="2" s="1"/>
  <c r="Q2735" i="2"/>
  <c r="R2735" i="2" s="1"/>
  <c r="Q1276" i="2"/>
  <c r="R1276" i="2" s="1"/>
  <c r="Q2873" i="2"/>
  <c r="R2873" i="2" s="1"/>
  <c r="Q9052" i="2"/>
  <c r="R9052" i="2" s="1"/>
  <c r="Q6542" i="2"/>
  <c r="R6542" i="2" s="1"/>
  <c r="Q10426" i="2"/>
  <c r="R10426" i="2" s="1"/>
  <c r="Q9026" i="2"/>
  <c r="R9026" i="2" s="1"/>
  <c r="Q7786" i="2"/>
  <c r="R7786" i="2" s="1"/>
  <c r="Q1005" i="2"/>
  <c r="R1005" i="2" s="1"/>
  <c r="Q8062" i="2"/>
  <c r="R8062" i="2" s="1"/>
  <c r="Q3090" i="2"/>
  <c r="R3090" i="2" s="1"/>
  <c r="Q779" i="2"/>
  <c r="R779" i="2" s="1"/>
  <c r="Q2490" i="2"/>
  <c r="R2490" i="2" s="1"/>
  <c r="Q5566" i="2"/>
  <c r="R5566" i="2" s="1"/>
  <c r="Q2997" i="2"/>
  <c r="R2997" i="2" s="1"/>
  <c r="Q9084" i="2"/>
  <c r="R9084" i="2" s="1"/>
  <c r="Q11492" i="2"/>
  <c r="R11492" i="2" s="1"/>
  <c r="Q7421" i="2"/>
  <c r="R7421" i="2" s="1"/>
  <c r="Q5748" i="2"/>
  <c r="R5748" i="2" s="1"/>
  <c r="Q4450" i="2"/>
  <c r="R4450" i="2" s="1"/>
  <c r="Q9251" i="2"/>
  <c r="R9251" i="2" s="1"/>
  <c r="Q4393" i="2"/>
  <c r="R4393" i="2" s="1"/>
  <c r="Q5942" i="2"/>
  <c r="R5942" i="2" s="1"/>
  <c r="Q603" i="2"/>
  <c r="R603" i="2" s="1"/>
  <c r="Q11345" i="2"/>
  <c r="R11345" i="2" s="1"/>
  <c r="Q4510" i="2"/>
  <c r="R4510" i="2" s="1"/>
  <c r="Q11284" i="2"/>
  <c r="R11284" i="2" s="1"/>
  <c r="Q7876" i="2"/>
  <c r="R7876" i="2" s="1"/>
  <c r="Q2921" i="2"/>
  <c r="R2921" i="2" s="1"/>
  <c r="Q5301" i="2"/>
  <c r="R5301" i="2" s="1"/>
  <c r="Q762" i="2"/>
  <c r="R762" i="2" s="1"/>
  <c r="Q3230" i="2"/>
  <c r="R3230" i="2" s="1"/>
  <c r="Q8725" i="2"/>
  <c r="R8725" i="2" s="1"/>
  <c r="Q4549" i="2"/>
  <c r="R4549" i="2" s="1"/>
  <c r="Q6260" i="2"/>
  <c r="R6260" i="2" s="1"/>
  <c r="Q2111" i="2"/>
  <c r="R2111" i="2" s="1"/>
  <c r="Q9848" i="2"/>
  <c r="R9848" i="2" s="1"/>
  <c r="Q9389" i="2"/>
  <c r="R9389" i="2" s="1"/>
  <c r="Q1332" i="2"/>
  <c r="R1332" i="2" s="1"/>
  <c r="Q2178" i="2"/>
  <c r="R2178" i="2" s="1"/>
  <c r="Q7122" i="2"/>
  <c r="R7122" i="2" s="1"/>
  <c r="Q3757" i="2"/>
  <c r="R3757" i="2" s="1"/>
  <c r="Q431" i="2"/>
  <c r="R431" i="2" s="1"/>
  <c r="Q7837" i="2"/>
  <c r="R7837" i="2" s="1"/>
  <c r="Q1160" i="2"/>
  <c r="R1160" i="2" s="1"/>
  <c r="Q5590" i="2"/>
  <c r="R5590" i="2" s="1"/>
  <c r="Q3257" i="2"/>
  <c r="R3257" i="2" s="1"/>
  <c r="Q2135" i="2"/>
  <c r="R2135" i="2" s="1"/>
  <c r="Q2550" i="2"/>
  <c r="R2550" i="2" s="1"/>
  <c r="Q9685" i="2"/>
  <c r="R9685" i="2" s="1"/>
  <c r="Q4461" i="2"/>
  <c r="R4461" i="2" s="1"/>
  <c r="Q6272" i="2"/>
  <c r="R6272" i="2" s="1"/>
  <c r="Q10900" i="2"/>
  <c r="R10900" i="2" s="1"/>
  <c r="Q4509" i="2"/>
  <c r="R4509" i="2" s="1"/>
  <c r="Q4778" i="2"/>
  <c r="R4778" i="2" s="1"/>
  <c r="Q6829" i="2"/>
  <c r="R6829" i="2" s="1"/>
  <c r="Q7962" i="2"/>
  <c r="R7962" i="2" s="1"/>
  <c r="Q11062" i="2"/>
  <c r="R11062" i="2" s="1"/>
  <c r="Q9065" i="2"/>
  <c r="R9065" i="2" s="1"/>
  <c r="Q2350" i="2"/>
  <c r="R2350" i="2" s="1"/>
  <c r="Q7670" i="2"/>
  <c r="R7670" i="2" s="1"/>
  <c r="Q9815" i="2"/>
  <c r="R9815" i="2" s="1"/>
  <c r="Q4565" i="2"/>
  <c r="R4565" i="2" s="1"/>
  <c r="Q7599" i="2"/>
  <c r="R7599" i="2" s="1"/>
  <c r="Q7362" i="2"/>
  <c r="R7362" i="2" s="1"/>
  <c r="Q7462" i="2"/>
  <c r="R7462" i="2" s="1"/>
  <c r="Q4964" i="2"/>
  <c r="R4964" i="2" s="1"/>
  <c r="Q8995" i="2"/>
  <c r="R8995" i="2" s="1"/>
  <c r="Q5190" i="2"/>
  <c r="R5190" i="2" s="1"/>
  <c r="Q11491" i="2"/>
  <c r="R11491" i="2" s="1"/>
  <c r="Q5087" i="2"/>
  <c r="R5087" i="2" s="1"/>
  <c r="Q1567" i="2"/>
  <c r="R1567" i="2" s="1"/>
  <c r="Q4031" i="2"/>
  <c r="R4031" i="2" s="1"/>
  <c r="Q3109" i="2"/>
  <c r="R3109" i="2" s="1"/>
  <c r="Q5787" i="2"/>
  <c r="R5787" i="2" s="1"/>
  <c r="Q925" i="2"/>
  <c r="R925" i="2" s="1"/>
  <c r="Q241" i="2"/>
  <c r="R241" i="2" s="1"/>
  <c r="Q9436" i="2"/>
  <c r="R9436" i="2" s="1"/>
  <c r="Q4298" i="2"/>
  <c r="R4298" i="2" s="1"/>
  <c r="Q6483" i="2"/>
  <c r="R6483" i="2" s="1"/>
  <c r="Q1078" i="2"/>
  <c r="R1078" i="2" s="1"/>
  <c r="Q2842" i="2"/>
  <c r="R2842" i="2" s="1"/>
  <c r="Q3386" i="2"/>
  <c r="R3386" i="2" s="1"/>
  <c r="Q11949" i="2"/>
  <c r="R11949" i="2" s="1"/>
  <c r="Q10999" i="2"/>
  <c r="R10999" i="2" s="1"/>
  <c r="Q7584" i="2"/>
  <c r="R7584" i="2" s="1"/>
  <c r="Q6855" i="2"/>
  <c r="R6855" i="2" s="1"/>
  <c r="Q1159" i="2"/>
  <c r="R1159" i="2" s="1"/>
  <c r="Q2166" i="2"/>
  <c r="R2166" i="2" s="1"/>
  <c r="Q6362" i="2"/>
  <c r="R6362" i="2" s="1"/>
  <c r="Q4788" i="2"/>
  <c r="R4788" i="2" s="1"/>
  <c r="Q8079" i="2"/>
  <c r="R8079" i="2" s="1"/>
  <c r="Q8017" i="2"/>
  <c r="R8017" i="2" s="1"/>
  <c r="Q1622" i="2"/>
  <c r="R1622" i="2" s="1"/>
  <c r="Q4600" i="2"/>
  <c r="R4600" i="2" s="1"/>
  <c r="Q8388" i="2"/>
  <c r="R8388" i="2" s="1"/>
  <c r="Q2389" i="2"/>
  <c r="R2389" i="2" s="1"/>
  <c r="Q5978" i="2"/>
  <c r="R5978" i="2" s="1"/>
  <c r="Q10167" i="2"/>
  <c r="R10167" i="2" s="1"/>
  <c r="Q6259" i="2"/>
  <c r="R6259" i="2" s="1"/>
  <c r="Q2224" i="2"/>
  <c r="R2224" i="2" s="1"/>
  <c r="Q2410" i="2"/>
  <c r="R2410" i="2" s="1"/>
  <c r="Q7037" i="2"/>
  <c r="R7037" i="2" s="1"/>
  <c r="Q9883" i="2"/>
  <c r="R9883" i="2" s="1"/>
  <c r="Q6361" i="2"/>
  <c r="R6361" i="2" s="1"/>
  <c r="Q4704" i="2"/>
  <c r="R4704" i="2" s="1"/>
  <c r="Q3415" i="2"/>
  <c r="R3415" i="2" s="1"/>
  <c r="Q10064" i="2"/>
  <c r="R10064" i="2" s="1"/>
  <c r="Q10039" i="2"/>
  <c r="R10039" i="2" s="1"/>
  <c r="Q9516" i="2"/>
  <c r="R9516" i="2" s="1"/>
  <c r="Q1742" i="2"/>
  <c r="R1742" i="2" s="1"/>
  <c r="Q11331" i="2"/>
  <c r="R11331" i="2" s="1"/>
  <c r="Q8530" i="2"/>
  <c r="R8530" i="2" s="1"/>
  <c r="Q4717" i="2"/>
  <c r="R4717" i="2" s="1"/>
  <c r="Q10370" i="2"/>
  <c r="R10370" i="2" s="1"/>
  <c r="Q4800" i="2"/>
  <c r="R4800" i="2" s="1"/>
  <c r="Q150" i="2"/>
  <c r="R150" i="2" s="1"/>
  <c r="Q8654" i="2"/>
  <c r="R8654" i="2" s="1"/>
  <c r="Q5315" i="2"/>
  <c r="R5315" i="2" s="1"/>
  <c r="Q354" i="2"/>
  <c r="R354" i="2" s="1"/>
  <c r="Q10718" i="2"/>
  <c r="R10718" i="2" s="1"/>
  <c r="Q5767" i="2"/>
  <c r="R5767" i="2" s="1"/>
  <c r="Q2524" i="2"/>
  <c r="R2524" i="2" s="1"/>
  <c r="Q8271" i="2"/>
  <c r="R8271" i="2" s="1"/>
  <c r="Q1131" i="2"/>
  <c r="R1131" i="2" s="1"/>
  <c r="Q2504" i="2"/>
  <c r="R2504" i="2" s="1"/>
  <c r="Q6271" i="2"/>
  <c r="R6271" i="2" s="1"/>
  <c r="Q9293" i="2"/>
  <c r="R9293" i="2" s="1"/>
  <c r="Q2989" i="2"/>
  <c r="R2989" i="2" s="1"/>
  <c r="Q10241" i="2"/>
  <c r="R10241" i="2" s="1"/>
  <c r="Q8699" i="2"/>
  <c r="R8699" i="2" s="1"/>
  <c r="Q8716" i="2"/>
  <c r="R8716" i="2" s="1"/>
  <c r="Q4340" i="2"/>
  <c r="R4340" i="2" s="1"/>
  <c r="Q7391" i="2"/>
  <c r="R7391" i="2" s="1"/>
  <c r="Q4120" i="2"/>
  <c r="R4120" i="2" s="1"/>
  <c r="Q2817" i="2"/>
  <c r="R2817" i="2" s="1"/>
  <c r="Q6287" i="2"/>
  <c r="R6287" i="2" s="1"/>
  <c r="Q9601" i="2"/>
  <c r="R9601" i="2" s="1"/>
  <c r="Q8581" i="2"/>
  <c r="R8581" i="2" s="1"/>
  <c r="Q5565" i="2"/>
  <c r="R5565" i="2" s="1"/>
  <c r="Q7077" i="2"/>
  <c r="R7077" i="2" s="1"/>
  <c r="Q5355" i="2"/>
  <c r="R5355" i="2" s="1"/>
  <c r="Q11838" i="2"/>
  <c r="R11838" i="2" s="1"/>
  <c r="Q6789" i="2"/>
  <c r="R6789" i="2" s="1"/>
  <c r="Q10958" i="2"/>
  <c r="R10958" i="2" s="1"/>
  <c r="Q5325" i="2"/>
  <c r="R5325" i="2" s="1"/>
  <c r="Q9009" i="2"/>
  <c r="R9009" i="2" s="1"/>
  <c r="Q7892" i="2"/>
  <c r="R7892" i="2" s="1"/>
  <c r="Q569" i="2"/>
  <c r="R569" i="2" s="1"/>
  <c r="Q6814" i="2"/>
  <c r="R6814" i="2" s="1"/>
  <c r="Q7711" i="2"/>
  <c r="R7711" i="2" s="1"/>
  <c r="Q10265" i="2"/>
  <c r="R10265" i="2" s="1"/>
  <c r="Q6317" i="2"/>
  <c r="R6317" i="2" s="1"/>
  <c r="Q8677" i="2"/>
  <c r="R8677" i="2" s="1"/>
  <c r="Q4762" i="2"/>
  <c r="R4762" i="2" s="1"/>
  <c r="Q9860" i="2"/>
  <c r="R9860" i="2" s="1"/>
  <c r="Q7947" i="2"/>
  <c r="R7947" i="2" s="1"/>
  <c r="Q7946" i="2"/>
  <c r="R7946" i="2" s="1"/>
  <c r="Q10781" i="2"/>
  <c r="R10781" i="2" s="1"/>
  <c r="Q9804" i="2"/>
  <c r="R9804" i="2" s="1"/>
  <c r="Q10369" i="2"/>
  <c r="R10369" i="2" s="1"/>
  <c r="Q3509" i="2"/>
  <c r="R3509" i="2" s="1"/>
  <c r="Q1753" i="2"/>
  <c r="R1753" i="2" s="1"/>
  <c r="Q6627" i="2"/>
  <c r="R6627" i="2" s="1"/>
  <c r="Q7987" i="2"/>
  <c r="R7987" i="2" s="1"/>
  <c r="Q4787" i="2"/>
  <c r="R4787" i="2" s="1"/>
  <c r="Q11263" i="2"/>
  <c r="R11263" i="2" s="1"/>
  <c r="Q10470" i="2"/>
  <c r="R10470" i="2" s="1"/>
  <c r="Q11522" i="2"/>
  <c r="R11522" i="2" s="1"/>
  <c r="Q1660" i="2"/>
  <c r="R1660" i="2" s="1"/>
  <c r="Q3598" i="2"/>
  <c r="R3598" i="2" s="1"/>
  <c r="Q11807" i="2"/>
  <c r="R11807" i="2" s="1"/>
  <c r="Q5786" i="2"/>
  <c r="R5786" i="2" s="1"/>
  <c r="Q6453" i="2"/>
  <c r="R6453" i="2" s="1"/>
  <c r="Q3996" i="2"/>
  <c r="R3996" i="2" s="1"/>
  <c r="Q2907" i="2"/>
  <c r="R2907" i="2" s="1"/>
  <c r="Q6531" i="2"/>
  <c r="R6531" i="2" s="1"/>
  <c r="Q1884" i="2"/>
  <c r="R1884" i="2" s="1"/>
  <c r="Q5354" i="2"/>
  <c r="R5354" i="2" s="1"/>
  <c r="Q10586" i="2"/>
  <c r="R10586" i="2" s="1"/>
  <c r="Q1566" i="2"/>
  <c r="R1566" i="2" s="1"/>
  <c r="Q9320" i="2"/>
  <c r="R9320" i="2" s="1"/>
  <c r="Q10667" i="2"/>
  <c r="R10667" i="2" s="1"/>
  <c r="Q583" i="2"/>
  <c r="R583" i="2" s="1"/>
  <c r="Q661" i="2"/>
  <c r="R661" i="2" s="1"/>
  <c r="Q454" i="2"/>
  <c r="R454" i="2" s="1"/>
  <c r="Q11146" i="2"/>
  <c r="R11146" i="2" s="1"/>
  <c r="Q5564" i="2"/>
  <c r="R5564" i="2" s="1"/>
  <c r="Q3972" i="2"/>
  <c r="R3972" i="2" s="1"/>
  <c r="Q1531" i="2"/>
  <c r="R1531" i="2" s="1"/>
  <c r="Q7401" i="2"/>
  <c r="R7401" i="2" s="1"/>
  <c r="Q2816" i="2"/>
  <c r="R2816" i="2" s="1"/>
  <c r="Q9045" i="2"/>
  <c r="R9045" i="2" s="1"/>
  <c r="Q2110" i="2"/>
  <c r="R2110" i="2" s="1"/>
  <c r="Q6921" i="2"/>
  <c r="R6921" i="2" s="1"/>
  <c r="Q3541" i="2"/>
  <c r="R3541" i="2" s="1"/>
  <c r="Q7259" i="2"/>
  <c r="R7259" i="2" s="1"/>
  <c r="Q6514" i="2"/>
  <c r="R6514" i="2" s="1"/>
  <c r="Q1498" i="2"/>
  <c r="R1498" i="2" s="1"/>
  <c r="Q9996" i="2"/>
  <c r="R9996" i="2" s="1"/>
  <c r="Q1608" i="2"/>
  <c r="R1608" i="2" s="1"/>
  <c r="Q11677" i="2"/>
  <c r="R11677" i="2" s="1"/>
  <c r="Q8580" i="2"/>
  <c r="R8580" i="2" s="1"/>
  <c r="Q2760" i="2"/>
  <c r="R2760" i="2" s="1"/>
  <c r="Q2362" i="2"/>
  <c r="R2362" i="2" s="1"/>
  <c r="Q7475" i="2"/>
  <c r="R7475" i="2" s="1"/>
  <c r="Q8529" i="2"/>
  <c r="R8529" i="2" s="1"/>
  <c r="Q11076" i="2"/>
  <c r="R11076" i="2" s="1"/>
  <c r="Q7302" i="2"/>
  <c r="R7302" i="2" s="1"/>
  <c r="Q9891" i="2"/>
  <c r="R9891" i="2" s="1"/>
  <c r="Q5909" i="2"/>
  <c r="R5909" i="2" s="1"/>
  <c r="Q2828" i="2"/>
  <c r="R2828" i="2" s="1"/>
  <c r="Q6618" i="2"/>
  <c r="R6618" i="2" s="1"/>
  <c r="Q582" i="2"/>
  <c r="R582" i="2" s="1"/>
  <c r="Q1420" i="2"/>
  <c r="R1420" i="2" s="1"/>
  <c r="Q4535" i="2"/>
  <c r="R4535" i="2" s="1"/>
  <c r="Q11659" i="2"/>
  <c r="R11659" i="2" s="1"/>
  <c r="Q6879" i="2"/>
  <c r="R6879" i="2" s="1"/>
  <c r="Q8943" i="2"/>
  <c r="R8943" i="2" s="1"/>
  <c r="Q10780" i="2"/>
  <c r="R10780" i="2" s="1"/>
  <c r="Q10368" i="2"/>
  <c r="R10368" i="2" s="1"/>
  <c r="Q9750" i="2"/>
  <c r="R9750" i="2" s="1"/>
  <c r="Q6731" i="2"/>
  <c r="R6731" i="2" s="1"/>
  <c r="Q10919" i="2"/>
  <c r="R10919" i="2" s="1"/>
  <c r="Q1200" i="2"/>
  <c r="R1200" i="2" s="1"/>
  <c r="Q11822" i="2"/>
  <c r="R11822" i="2" s="1"/>
  <c r="Q2041" i="2"/>
  <c r="R2041" i="2" s="1"/>
  <c r="Q10946" i="2"/>
  <c r="R10946" i="2" s="1"/>
  <c r="Q8462" i="2"/>
  <c r="R8462" i="2" s="1"/>
  <c r="Q2714" i="2"/>
  <c r="R2714" i="2" s="1"/>
  <c r="Q6698" i="2"/>
  <c r="R6698" i="2" s="1"/>
  <c r="Q4486" i="2"/>
  <c r="R4486" i="2" s="1"/>
  <c r="Q8141" i="2"/>
  <c r="R8141" i="2" s="1"/>
  <c r="Q8048" i="2"/>
  <c r="R8048" i="2" s="1"/>
  <c r="Q10384" i="2"/>
  <c r="R10384" i="2" s="1"/>
  <c r="Q4416" i="2"/>
  <c r="R4416" i="2" s="1"/>
  <c r="Q7474" i="2"/>
  <c r="R7474" i="2" s="1"/>
  <c r="Q4574" i="2"/>
  <c r="R4574" i="2" s="1"/>
  <c r="Q2149" i="2"/>
  <c r="R2149" i="2" s="1"/>
  <c r="Q10393" i="2"/>
  <c r="R10393" i="2" s="1"/>
  <c r="Q5189" i="2"/>
  <c r="R5189" i="2" s="1"/>
  <c r="Q853" i="2"/>
  <c r="R853" i="2" s="1"/>
  <c r="Q6947" i="2"/>
  <c r="R6947" i="2" s="1"/>
  <c r="Q7785" i="2"/>
  <c r="R7785" i="2" s="1"/>
  <c r="Q5581" i="2"/>
  <c r="R5581" i="2" s="1"/>
  <c r="Q11463" i="2"/>
  <c r="R11463" i="2" s="1"/>
  <c r="Q1384" i="2"/>
  <c r="R1384" i="2" s="1"/>
  <c r="Q5863" i="2"/>
  <c r="R5863" i="2" s="1"/>
  <c r="Q7826" i="2"/>
  <c r="R7826" i="2" s="1"/>
  <c r="Q9202" i="2"/>
  <c r="R9202" i="2" s="1"/>
  <c r="Q86" i="2"/>
  <c r="R86" i="2" s="1"/>
  <c r="Q5140" i="2"/>
  <c r="R5140" i="2" s="1"/>
  <c r="Q5300" i="2"/>
  <c r="R5300" i="2" s="1"/>
  <c r="Q5609" i="2"/>
  <c r="R5609" i="2" s="1"/>
  <c r="Q8942" i="2"/>
  <c r="R8942" i="2" s="1"/>
  <c r="Q9749" i="2"/>
  <c r="R9749" i="2" s="1"/>
  <c r="Q7836" i="2"/>
  <c r="R7836" i="2" s="1"/>
  <c r="Q7852" i="2"/>
  <c r="R7852" i="2" s="1"/>
  <c r="Q1470" i="2"/>
  <c r="R1470" i="2" s="1"/>
  <c r="Q4878" i="2"/>
  <c r="R4878" i="2" s="1"/>
  <c r="Q3748" i="2"/>
  <c r="R3748" i="2" s="1"/>
  <c r="Q11195" i="2"/>
  <c r="R11195" i="2" s="1"/>
  <c r="Q85" i="2"/>
  <c r="R85" i="2" s="1"/>
  <c r="Q3089" i="2"/>
  <c r="R3089" i="2" s="1"/>
  <c r="Q7654" i="2"/>
  <c r="R7654" i="2" s="1"/>
  <c r="Q1047" i="2"/>
  <c r="R1047" i="2" s="1"/>
  <c r="Q6389" i="2"/>
  <c r="R6389" i="2" s="1"/>
  <c r="Q2388" i="2"/>
  <c r="R2388" i="2" s="1"/>
  <c r="Q11903" i="2"/>
  <c r="R11903" i="2" s="1"/>
  <c r="Q6332" i="2"/>
  <c r="R6332" i="2" s="1"/>
  <c r="Q7910" i="2"/>
  <c r="R7910" i="2" s="1"/>
  <c r="Q6594" i="2"/>
  <c r="R6594" i="2" s="1"/>
  <c r="Q8507" i="2"/>
  <c r="R8507" i="2" s="1"/>
  <c r="Q5337" i="2"/>
  <c r="R5337" i="2" s="1"/>
  <c r="Q2827" i="2"/>
  <c r="R2827" i="2" s="1"/>
  <c r="Q10145" i="2"/>
  <c r="R10145" i="2" s="1"/>
  <c r="Q5076" i="2"/>
  <c r="R5076" i="2" s="1"/>
  <c r="Q2677" i="2"/>
  <c r="R2677" i="2" s="1"/>
  <c r="Q4508" i="2"/>
  <c r="R4508" i="2" s="1"/>
  <c r="Q1287" i="2"/>
  <c r="R1287" i="2" s="1"/>
  <c r="Q4599" i="2"/>
  <c r="R4599" i="2" s="1"/>
  <c r="Q6946" i="2"/>
  <c r="R6946" i="2" s="1"/>
  <c r="Q11910" i="2"/>
  <c r="R11910" i="2" s="1"/>
  <c r="Q7076" i="2"/>
  <c r="R7076" i="2" s="1"/>
  <c r="Q693" i="2"/>
  <c r="R693" i="2" s="1"/>
  <c r="Q2935" i="2"/>
  <c r="R2935" i="2" s="1"/>
  <c r="Q1367" i="2"/>
  <c r="R1367" i="2" s="1"/>
  <c r="Q9947" i="2"/>
  <c r="R9947" i="2" s="1"/>
  <c r="Q1158" i="2"/>
  <c r="R1158" i="2" s="1"/>
  <c r="Q1383" i="2"/>
  <c r="R1383" i="2" s="1"/>
  <c r="Q11452" i="2"/>
  <c r="R11452" i="2" s="1"/>
  <c r="Q8155" i="2"/>
  <c r="R8155" i="2" s="1"/>
  <c r="Q7797" i="2"/>
  <c r="R7797" i="2" s="1"/>
  <c r="Q10116" i="2"/>
  <c r="R10116" i="2" s="1"/>
  <c r="Q7005" i="2"/>
  <c r="R7005" i="2" s="1"/>
  <c r="Q8872" i="2"/>
  <c r="R8872" i="2" s="1"/>
  <c r="Q5898" i="2"/>
  <c r="R5898" i="2" s="1"/>
  <c r="Q6242" i="2"/>
  <c r="R6242" i="2" s="1"/>
  <c r="Q7156" i="2"/>
  <c r="R7156" i="2" s="1"/>
  <c r="Q4043" i="2"/>
  <c r="R4043" i="2" s="1"/>
  <c r="Q4877" i="2"/>
  <c r="R4877" i="2" s="1"/>
  <c r="Q6049" i="2"/>
  <c r="R6049" i="2" s="1"/>
  <c r="Q11490" i="2"/>
  <c r="R11490" i="2" s="1"/>
  <c r="Q4289" i="2"/>
  <c r="R4289" i="2" s="1"/>
  <c r="Q2783" i="2"/>
  <c r="R2783" i="2" s="1"/>
  <c r="Q8811" i="2"/>
  <c r="R8811" i="2" s="1"/>
  <c r="Q6686" i="2"/>
  <c r="R6686" i="2" s="1"/>
  <c r="Q5931" i="2"/>
  <c r="R5931" i="2" s="1"/>
  <c r="Q1986" i="2"/>
  <c r="R1986" i="2" s="1"/>
  <c r="Q7573" i="2"/>
  <c r="R7573" i="2" s="1"/>
  <c r="Q6035" i="2"/>
  <c r="R6035" i="2" s="1"/>
  <c r="Q8907" i="2"/>
  <c r="R8907" i="2" s="1"/>
  <c r="Q6878" i="2"/>
  <c r="R6878" i="2" s="1"/>
  <c r="Q6348" i="2"/>
  <c r="R6348" i="2" s="1"/>
  <c r="Q1259" i="2"/>
  <c r="R1259" i="2" s="1"/>
  <c r="Q7451" i="2"/>
  <c r="R7451" i="2" s="1"/>
  <c r="Q9739" i="2"/>
  <c r="R9739" i="2" s="1"/>
  <c r="Q3192" i="2"/>
  <c r="R3192" i="2" s="1"/>
  <c r="Q2815" i="2"/>
  <c r="R2815" i="2" s="1"/>
  <c r="Q4460" i="2"/>
  <c r="R4460" i="2" s="1"/>
  <c r="Q353" i="2"/>
  <c r="R353" i="2" s="1"/>
  <c r="Q1597" i="2"/>
  <c r="R1597" i="2" s="1"/>
  <c r="Q4475" i="2"/>
  <c r="R4475" i="2" s="1"/>
  <c r="Q8061" i="2"/>
  <c r="R8061" i="2" s="1"/>
  <c r="Q11757" i="2"/>
  <c r="R11757" i="2" s="1"/>
  <c r="Q5287" i="2"/>
  <c r="R5287" i="2" s="1"/>
  <c r="Q7825" i="2"/>
  <c r="R7825" i="2" s="1"/>
  <c r="Q4283" i="2"/>
  <c r="R4283" i="2" s="1"/>
  <c r="Q2509" i="2"/>
  <c r="R2509" i="2" s="1"/>
  <c r="Q8078" i="2"/>
  <c r="R8078" i="2" s="1"/>
  <c r="Q10932" i="2"/>
  <c r="R10932" i="2" s="1"/>
  <c r="Q6343" i="2"/>
  <c r="R6343" i="2" s="1"/>
  <c r="Q8003" i="2"/>
  <c r="R8003" i="2" s="1"/>
  <c r="Q4615" i="2"/>
  <c r="R4615" i="2" s="1"/>
  <c r="Q1659" i="2"/>
  <c r="R1659" i="2" s="1"/>
  <c r="Q5941" i="2"/>
  <c r="R5941" i="2" s="1"/>
  <c r="Q10050" i="2"/>
  <c r="R10050" i="2" s="1"/>
  <c r="Q9927" i="2"/>
  <c r="R9927" i="2" s="1"/>
  <c r="Q6961" i="2"/>
  <c r="R6961" i="2" s="1"/>
  <c r="Q5167" i="2"/>
  <c r="R5167" i="2" s="1"/>
  <c r="Q84" i="2"/>
  <c r="R84" i="2" s="1"/>
  <c r="Q2458" i="2"/>
  <c r="R2458" i="2" s="1"/>
  <c r="Q4415" i="2"/>
  <c r="R4415" i="2" s="1"/>
  <c r="Q11676" i="2"/>
  <c r="R11676" i="2" s="1"/>
  <c r="Q2478" i="2"/>
  <c r="R2478" i="2" s="1"/>
  <c r="Q6574" i="2"/>
  <c r="R6574" i="2" s="1"/>
  <c r="Q2776" i="2"/>
  <c r="R2776" i="2" s="1"/>
  <c r="Q7155" i="2"/>
  <c r="R7155" i="2" s="1"/>
  <c r="Q2223" i="2"/>
  <c r="R2223" i="2" s="1"/>
  <c r="Q11330" i="2"/>
  <c r="R11330" i="2" s="1"/>
  <c r="Q4282" i="2"/>
  <c r="R4282" i="2" s="1"/>
  <c r="Q2014" i="2"/>
  <c r="R2014" i="2" s="1"/>
  <c r="Q8244" i="2"/>
  <c r="R8244" i="2" s="1"/>
  <c r="Q2409" i="2"/>
  <c r="R2409" i="2" s="1"/>
  <c r="Q3191" i="2"/>
  <c r="R3191" i="2" s="1"/>
  <c r="Q374" i="2"/>
  <c r="R374" i="2" s="1"/>
  <c r="Q10931" i="2"/>
  <c r="R10931" i="2" s="1"/>
  <c r="Q10830" i="2"/>
  <c r="R10830" i="2" s="1"/>
  <c r="Q5450" i="2"/>
  <c r="R5450" i="2" s="1"/>
  <c r="Q2955" i="2"/>
  <c r="R2955" i="2" s="1"/>
  <c r="Q9780" i="2"/>
  <c r="R9780" i="2" s="1"/>
  <c r="Q11451" i="2"/>
  <c r="R11451" i="2" s="1"/>
  <c r="Q7784" i="2"/>
  <c r="R7784" i="2" s="1"/>
  <c r="Q2996" i="2"/>
  <c r="R2996" i="2" s="1"/>
  <c r="Q3597" i="2"/>
  <c r="R3597" i="2" s="1"/>
  <c r="Q4354" i="2"/>
  <c r="R4354" i="2" s="1"/>
  <c r="Q4309" i="2"/>
  <c r="R4309" i="2" s="1"/>
  <c r="Q5130" i="2"/>
  <c r="R5130" i="2" s="1"/>
  <c r="Q2759" i="2"/>
  <c r="R2759" i="2" s="1"/>
  <c r="Q9044" i="2"/>
  <c r="R9044" i="2" s="1"/>
  <c r="Q3773" i="2"/>
  <c r="R3773" i="2" s="1"/>
  <c r="Q8810" i="2"/>
  <c r="R8810" i="2" s="1"/>
  <c r="Q3786" i="2"/>
  <c r="R3786" i="2" s="1"/>
  <c r="Q3665" i="2"/>
  <c r="R3665" i="2" s="1"/>
  <c r="Q7301" i="2"/>
  <c r="R7301" i="2" s="1"/>
  <c r="Q1580" i="2"/>
  <c r="R1580" i="2" s="1"/>
  <c r="Q10367" i="2"/>
  <c r="R10367" i="2" s="1"/>
  <c r="Q8926" i="2"/>
  <c r="R8926" i="2" s="1"/>
  <c r="Q3925" i="2"/>
  <c r="R3925" i="2" s="1"/>
  <c r="Q6788" i="2"/>
  <c r="R6788" i="2" s="1"/>
  <c r="Q10993" i="2"/>
  <c r="R10993" i="2" s="1"/>
  <c r="Q11821" i="2"/>
  <c r="R11821" i="2" s="1"/>
  <c r="Q7583" i="2"/>
  <c r="R7583" i="2" s="1"/>
  <c r="Q5104" i="2"/>
  <c r="R5104" i="2" s="1"/>
  <c r="Q5009" i="2"/>
  <c r="R5009" i="2" s="1"/>
  <c r="Q352" i="2"/>
  <c r="R352" i="2" s="1"/>
  <c r="Q8698" i="2"/>
  <c r="R8698" i="2" s="1"/>
  <c r="Q5382" i="2"/>
  <c r="R5382" i="2" s="1"/>
  <c r="Q7851" i="2"/>
  <c r="R7851" i="2" s="1"/>
  <c r="Q7642" i="2"/>
  <c r="R7642" i="2" s="1"/>
  <c r="Q10195" i="2"/>
  <c r="R10195" i="2" s="1"/>
  <c r="Q8140" i="2"/>
  <c r="R8140" i="2" s="1"/>
  <c r="Q6241" i="2"/>
  <c r="R6241" i="2" s="1"/>
  <c r="Q6240" i="2"/>
  <c r="R6240" i="2" s="1"/>
  <c r="Q2387" i="2"/>
  <c r="R2387" i="2" s="1"/>
  <c r="Q11489" i="2"/>
  <c r="R11489" i="2" s="1"/>
  <c r="Q9227" i="2"/>
  <c r="R9227" i="2" s="1"/>
  <c r="Q95" i="2"/>
  <c r="R95" i="2" s="1"/>
  <c r="Q7208" i="2"/>
  <c r="R7208" i="2" s="1"/>
  <c r="Q7739" i="2"/>
  <c r="R7739" i="2" s="1"/>
  <c r="Q7835" i="2"/>
  <c r="R7835" i="2" s="1"/>
  <c r="Q7488" i="2"/>
  <c r="R7488" i="2" s="1"/>
  <c r="Q7235" i="2"/>
  <c r="R7235" i="2" s="1"/>
  <c r="Q9859" i="2"/>
  <c r="R9859" i="2" s="1"/>
  <c r="Q602" i="2"/>
  <c r="R602" i="2" s="1"/>
  <c r="Q4905" i="2"/>
  <c r="R4905" i="2" s="1"/>
  <c r="Q6541" i="2"/>
  <c r="R6541" i="2" s="1"/>
  <c r="Q4684" i="2"/>
  <c r="R4684" i="2" s="1"/>
  <c r="Q8296" i="2"/>
  <c r="R8296" i="2" s="1"/>
  <c r="Q2841" i="2"/>
  <c r="R2841" i="2" s="1"/>
  <c r="Q11507" i="2"/>
  <c r="R11507" i="2" s="1"/>
  <c r="Q8697" i="2"/>
  <c r="R8697" i="2" s="1"/>
  <c r="Q9435" i="2"/>
  <c r="R9435" i="2" s="1"/>
  <c r="Q3283" i="2"/>
  <c r="R3283" i="2" s="1"/>
  <c r="Q1275" i="2"/>
  <c r="R1275" i="2" s="1"/>
  <c r="Q1530" i="2"/>
  <c r="R1530" i="2" s="1"/>
  <c r="Q7036" i="2"/>
  <c r="R7036" i="2" s="1"/>
  <c r="Q4281" i="2"/>
  <c r="R4281" i="2" s="1"/>
  <c r="Q10974" i="2"/>
  <c r="R10974" i="2" s="1"/>
  <c r="Q4745" i="2"/>
  <c r="R4745" i="2" s="1"/>
  <c r="Q4614" i="2"/>
  <c r="R4614" i="2" s="1"/>
  <c r="Q8164" i="2"/>
  <c r="R8164" i="2" s="1"/>
  <c r="Q10524" i="2"/>
  <c r="R10524" i="2" s="1"/>
  <c r="Q7183" i="2"/>
  <c r="R7183" i="2" s="1"/>
  <c r="Q5219" i="2"/>
  <c r="R5219" i="2" s="1"/>
  <c r="Q10280" i="2"/>
  <c r="R10280" i="2" s="1"/>
  <c r="Q6502" i="2"/>
  <c r="R6502" i="2" s="1"/>
  <c r="Q6270" i="2"/>
  <c r="R6270" i="2" s="1"/>
  <c r="Q3724" i="2"/>
  <c r="R3724" i="2" s="1"/>
  <c r="Q6472" i="2"/>
  <c r="R6472" i="2" s="1"/>
  <c r="Q11985" i="2"/>
  <c r="R11985" i="2" s="1"/>
  <c r="Q7945" i="2"/>
  <c r="R7945" i="2" s="1"/>
  <c r="Q1837" i="2"/>
  <c r="R1837" i="2" s="1"/>
  <c r="Q2081" i="2"/>
  <c r="R2081" i="2" s="1"/>
  <c r="Q5908" i="2"/>
  <c r="R5908" i="2" s="1"/>
  <c r="Q6839" i="2"/>
  <c r="R6839" i="2" s="1"/>
  <c r="Q5991" i="2"/>
  <c r="R5991" i="2" s="1"/>
  <c r="Q6316" i="2"/>
  <c r="R6316" i="2" s="1"/>
  <c r="Q7096" i="2"/>
  <c r="R7096" i="2" s="1"/>
  <c r="Q1764" i="2"/>
  <c r="R1764" i="2" s="1"/>
  <c r="Q10880" i="2"/>
  <c r="R10880" i="2" s="1"/>
  <c r="Q5522" i="2"/>
  <c r="R5522" i="2" s="1"/>
  <c r="Q5019" i="2"/>
  <c r="R5019" i="2" s="1"/>
  <c r="Q7909" i="2"/>
  <c r="R7909" i="2" s="1"/>
  <c r="Q11756" i="2"/>
  <c r="R11756" i="2" s="1"/>
  <c r="Q8632" i="2"/>
  <c r="R8632" i="2" s="1"/>
  <c r="Q10040" i="2"/>
  <c r="R10040" i="2" s="1"/>
  <c r="Q6805" i="2"/>
  <c r="R6805" i="2" s="1"/>
  <c r="Q9872" i="2"/>
  <c r="R9872" i="2" s="1"/>
  <c r="Q7020" i="2"/>
  <c r="R7020" i="2" s="1"/>
  <c r="Q3723" i="2"/>
  <c r="R3723" i="2" s="1"/>
  <c r="Q2349" i="2"/>
  <c r="R2349" i="2" s="1"/>
  <c r="Q240" i="2"/>
  <c r="R240" i="2" s="1"/>
  <c r="Q692" i="2"/>
  <c r="R692" i="2" s="1"/>
  <c r="Q7121" i="2"/>
  <c r="R7121" i="2" s="1"/>
  <c r="Q7154" i="2"/>
  <c r="R7154" i="2" s="1"/>
  <c r="Q4564" i="2"/>
  <c r="R4564" i="2" s="1"/>
  <c r="Q11283" i="2"/>
  <c r="R11283" i="2" s="1"/>
  <c r="Q2758" i="2"/>
  <c r="R2758" i="2" s="1"/>
  <c r="Q11316" i="2"/>
  <c r="R11316" i="2" s="1"/>
  <c r="Q7194" i="2"/>
  <c r="R7194" i="2" s="1"/>
  <c r="Q3271" i="2"/>
  <c r="R3271" i="2" s="1"/>
  <c r="Q5521" i="2"/>
  <c r="R5521" i="2" s="1"/>
  <c r="Q9649" i="2"/>
  <c r="R9649" i="2" s="1"/>
  <c r="Q10022" i="2"/>
  <c r="R10022" i="2" s="1"/>
  <c r="Q5086" i="2"/>
  <c r="R5086" i="2" s="1"/>
  <c r="Q5886" i="2"/>
  <c r="R5886" i="2" s="1"/>
  <c r="Q10408" i="2"/>
  <c r="R10408" i="2" s="1"/>
  <c r="Q10619" i="2"/>
  <c r="R10619" i="2" s="1"/>
  <c r="Q2954" i="2"/>
  <c r="R2954" i="2" s="1"/>
  <c r="Q3214" i="2"/>
  <c r="R3214" i="2" s="1"/>
  <c r="Q2308" i="2"/>
  <c r="R2308" i="2" s="1"/>
  <c r="Q1090" i="2"/>
  <c r="R1090" i="2" s="1"/>
  <c r="Q6067" i="2"/>
  <c r="R6067" i="2" s="1"/>
  <c r="Q4297" i="2"/>
  <c r="R4297" i="2" s="1"/>
  <c r="Q5483" i="2"/>
  <c r="R5483" i="2" s="1"/>
  <c r="Q5286" i="2"/>
  <c r="R5286" i="2" s="1"/>
  <c r="Q83" i="2"/>
  <c r="R83" i="2" s="1"/>
  <c r="Q4891" i="2"/>
  <c r="R4891" i="2" s="1"/>
  <c r="Q11565" i="2"/>
  <c r="R11565" i="2" s="1"/>
  <c r="Q3256" i="2"/>
  <c r="R3256" i="2" s="1"/>
  <c r="Q2222" i="2"/>
  <c r="R2222" i="2" s="1"/>
  <c r="Q11417" i="2"/>
  <c r="R11417" i="2" s="1"/>
  <c r="Q1188" i="2"/>
  <c r="R1188" i="2" s="1"/>
  <c r="Q8454" i="2"/>
  <c r="R8454" i="2" s="1"/>
  <c r="Q10930" i="2"/>
  <c r="R10930" i="2" s="1"/>
  <c r="Q2386" i="2"/>
  <c r="R2386" i="2" s="1"/>
  <c r="Q4062" i="2"/>
  <c r="R4062" i="2" s="1"/>
  <c r="Q11450" i="2"/>
  <c r="R11450" i="2" s="1"/>
  <c r="Q5482" i="2"/>
  <c r="R5482" i="2" s="1"/>
  <c r="Q10957" i="2"/>
  <c r="R10957" i="2" s="1"/>
  <c r="Q3361" i="2"/>
  <c r="R3361" i="2" s="1"/>
  <c r="Q7908" i="2"/>
  <c r="R7908" i="2" s="1"/>
  <c r="Q1366" i="2"/>
  <c r="R1366" i="2" s="1"/>
  <c r="Q6151" i="2"/>
  <c r="R6151" i="2" s="1"/>
  <c r="Q2934" i="2"/>
  <c r="R2934" i="2" s="1"/>
  <c r="Q7700" i="2"/>
  <c r="R7700" i="2" s="1"/>
  <c r="Q10144" i="2"/>
  <c r="R10144" i="2" s="1"/>
  <c r="Q1520" i="2"/>
  <c r="R1520" i="2" s="1"/>
  <c r="Q11974" i="2"/>
  <c r="R11974" i="2" s="1"/>
  <c r="Q2549" i="2"/>
  <c r="R2549" i="2" s="1"/>
  <c r="Q7258" i="2"/>
  <c r="R7258" i="2" s="1"/>
  <c r="Q1274" i="2"/>
  <c r="R1274" i="2" s="1"/>
  <c r="Q3165" i="2"/>
  <c r="R3165" i="2" s="1"/>
  <c r="Q2633" i="2"/>
  <c r="R2633" i="2" s="1"/>
  <c r="Q672" i="2"/>
  <c r="R672" i="2" s="1"/>
  <c r="Q9770" i="2"/>
  <c r="R9770" i="2" s="1"/>
  <c r="Q2666" i="2"/>
  <c r="R2666" i="2" s="1"/>
  <c r="Q9214" i="2"/>
  <c r="R9214" i="2" s="1"/>
  <c r="Q6730" i="2"/>
  <c r="R6730" i="2" s="1"/>
  <c r="Q1985" i="2"/>
  <c r="R1985" i="2" s="1"/>
  <c r="Q9591" i="2"/>
  <c r="R9591" i="2" s="1"/>
  <c r="Q875" i="2"/>
  <c r="R875" i="2" s="1"/>
  <c r="Q2508" i="2"/>
  <c r="R2508" i="2" s="1"/>
  <c r="Q6729" i="2"/>
  <c r="R6729" i="2" s="1"/>
  <c r="Q3943" i="2"/>
  <c r="R3943" i="2" s="1"/>
  <c r="Q1365" i="2"/>
  <c r="R1365" i="2" s="1"/>
  <c r="Q3648" i="2"/>
  <c r="R3648" i="2" s="1"/>
  <c r="Q8555" i="2"/>
  <c r="R8555" i="2" s="1"/>
  <c r="Q2165" i="2"/>
  <c r="R2165" i="2" s="1"/>
  <c r="Q4143" i="2"/>
  <c r="R4143" i="2" s="1"/>
  <c r="Q4119" i="2"/>
  <c r="R4119" i="2" s="1"/>
  <c r="Q2466" i="2"/>
  <c r="R2466" i="2" s="1"/>
  <c r="Q10973" i="2"/>
  <c r="R10973" i="2" s="1"/>
  <c r="Q8740" i="2"/>
  <c r="R8740" i="2" s="1"/>
  <c r="Q852" i="2"/>
  <c r="R852" i="2" s="1"/>
  <c r="Q10344" i="2"/>
  <c r="R10344" i="2" s="1"/>
  <c r="Q7563" i="2"/>
  <c r="R7563" i="2" s="1"/>
  <c r="Q4308" i="2"/>
  <c r="R4308" i="2" s="1"/>
  <c r="Q4827" i="2"/>
  <c r="R4827" i="2" s="1"/>
  <c r="Q3480" i="2"/>
  <c r="R3480" i="2" s="1"/>
  <c r="Q7834" i="2"/>
  <c r="R7834" i="2" s="1"/>
  <c r="Q1937" i="2"/>
  <c r="R1937" i="2" s="1"/>
  <c r="Q2933" i="2"/>
  <c r="R2933" i="2" s="1"/>
  <c r="Q2988" i="2"/>
  <c r="R2988" i="2" s="1"/>
  <c r="Q1109" i="2"/>
  <c r="R1109" i="2" s="1"/>
  <c r="Q7653" i="2"/>
  <c r="R7653" i="2" s="1"/>
  <c r="Q7691" i="2"/>
  <c r="R7691" i="2" s="1"/>
  <c r="Q4777" i="2"/>
  <c r="R4777" i="2" s="1"/>
  <c r="Q1579" i="2"/>
  <c r="R1579" i="2" s="1"/>
  <c r="Q7699" i="2"/>
  <c r="R7699" i="2" s="1"/>
  <c r="Q8295" i="2"/>
  <c r="R8295" i="2" s="1"/>
  <c r="Q5662" i="2"/>
  <c r="R5662" i="2" s="1"/>
  <c r="Q4665" i="2"/>
  <c r="R4665" i="2" s="1"/>
  <c r="Q3707" i="2"/>
  <c r="R3707" i="2" s="1"/>
  <c r="Q11254" i="2"/>
  <c r="R11254" i="2" s="1"/>
  <c r="Q8077" i="2"/>
  <c r="R8077" i="2" s="1"/>
  <c r="Q9973" i="2"/>
  <c r="R9973" i="2" s="1"/>
  <c r="Q4496" i="2"/>
  <c r="R4496" i="2" s="1"/>
  <c r="Q2164" i="2"/>
  <c r="R2164" i="2" s="1"/>
  <c r="Q4776" i="2"/>
  <c r="R4776" i="2" s="1"/>
  <c r="Q3568" i="2"/>
  <c r="R3568" i="2" s="1"/>
  <c r="Q2447" i="2"/>
  <c r="R2447" i="2" s="1"/>
  <c r="Q6331" i="2"/>
  <c r="R6331" i="2" s="1"/>
  <c r="Q7361" i="2"/>
  <c r="R7361" i="2" s="1"/>
  <c r="Q3942" i="2"/>
  <c r="R3942" i="2" s="1"/>
  <c r="Q2565" i="2"/>
  <c r="R2565" i="2" s="1"/>
  <c r="Q1187" i="2"/>
  <c r="R1187" i="2" s="1"/>
  <c r="Q4973" i="2"/>
  <c r="R4973" i="2" s="1"/>
  <c r="Q8387" i="2"/>
  <c r="R8387" i="2" s="1"/>
  <c r="Q7850" i="2"/>
  <c r="R7850" i="2" s="1"/>
  <c r="Q7420" i="2"/>
  <c r="R7420" i="2" s="1"/>
  <c r="Q1331" i="2"/>
  <c r="R1331" i="2" s="1"/>
  <c r="Q10442" i="2"/>
  <c r="R10442" i="2" s="1"/>
  <c r="Q4130" i="2"/>
  <c r="R4130" i="2" s="1"/>
  <c r="Q4675" i="2"/>
  <c r="R4675" i="2" s="1"/>
  <c r="Q2385" i="2"/>
  <c r="R2385" i="2" s="1"/>
  <c r="Q10049" i="2"/>
  <c r="R10049" i="2" s="1"/>
  <c r="Q1529" i="2"/>
  <c r="R1529" i="2" s="1"/>
  <c r="Q1225" i="2"/>
  <c r="R1225" i="2" s="1"/>
  <c r="Q11112" i="2"/>
  <c r="R11112" i="2" s="1"/>
  <c r="Q8368" i="2"/>
  <c r="R8368" i="2" s="1"/>
  <c r="Q9363" i="2"/>
  <c r="R9363" i="2" s="1"/>
  <c r="Q7641" i="2"/>
  <c r="R7641" i="2" s="1"/>
  <c r="Q5862" i="2"/>
  <c r="R5862" i="2" s="1"/>
  <c r="Q5366" i="2"/>
  <c r="R5366" i="2" s="1"/>
  <c r="Q6121" i="2"/>
  <c r="R6121" i="2" s="1"/>
  <c r="Q8076" i="2"/>
  <c r="R8076" i="2" s="1"/>
  <c r="Q4847" i="2"/>
  <c r="R4847" i="2" s="1"/>
  <c r="Q4919" i="2"/>
  <c r="R4919" i="2" s="1"/>
  <c r="Q2251" i="2"/>
  <c r="R2251" i="2" s="1"/>
  <c r="Q3213" i="2"/>
  <c r="R3213" i="2" s="1"/>
  <c r="Q2127" i="2"/>
  <c r="R2127" i="2" s="1"/>
  <c r="Q1177" i="2"/>
  <c r="R1177" i="2" s="1"/>
  <c r="Q6414" i="2"/>
  <c r="R6414" i="2" s="1"/>
  <c r="Q1926" i="2"/>
  <c r="R1926" i="2" s="1"/>
  <c r="Q5481" i="2"/>
  <c r="R5481" i="2" s="1"/>
  <c r="Q2757" i="2"/>
  <c r="R2757" i="2" s="1"/>
  <c r="Q3122" i="2"/>
  <c r="R3122" i="2" s="1"/>
  <c r="Q8339" i="2"/>
  <c r="R8339" i="2" s="1"/>
  <c r="Q8321" i="2"/>
  <c r="R8321" i="2" s="1"/>
  <c r="Q239" i="2"/>
  <c r="R239" i="2" s="1"/>
  <c r="Q10497" i="2"/>
  <c r="R10497" i="2" s="1"/>
  <c r="Q11973" i="2"/>
  <c r="R11973" i="2" s="1"/>
  <c r="Q7257" i="2"/>
  <c r="R7257" i="2" s="1"/>
  <c r="Q3292" i="2"/>
  <c r="R3292" i="2" s="1"/>
  <c r="Q8029" i="2"/>
  <c r="R8029" i="2" s="1"/>
  <c r="Q3691" i="2"/>
  <c r="R3691" i="2" s="1"/>
  <c r="Q5166" i="2"/>
  <c r="R5166" i="2" s="1"/>
  <c r="Q4030" i="2"/>
  <c r="R4030" i="2" s="1"/>
  <c r="Q9418" i="2"/>
  <c r="R9418" i="2" s="1"/>
  <c r="Q3637" i="2"/>
  <c r="R3637" i="2" s="1"/>
  <c r="Q11636" i="2"/>
  <c r="R11636" i="2" s="1"/>
  <c r="Q252" i="2"/>
  <c r="R252" i="2" s="1"/>
  <c r="Q3015" i="2"/>
  <c r="R3015" i="2" s="1"/>
  <c r="Q6269" i="2"/>
  <c r="R6269" i="2" s="1"/>
  <c r="Q6737" i="2"/>
  <c r="R6737" i="2" s="1"/>
  <c r="Q4201" i="2"/>
  <c r="R4201" i="2" s="1"/>
  <c r="Q5464" i="2"/>
  <c r="R5464" i="2" s="1"/>
  <c r="Q8320" i="2"/>
  <c r="R8320" i="2" s="1"/>
  <c r="Q3722" i="2"/>
  <c r="R3722" i="2" s="1"/>
  <c r="Q5856" i="2"/>
  <c r="R5856" i="2" s="1"/>
  <c r="Q10756" i="2"/>
  <c r="R10756" i="2" s="1"/>
  <c r="Q6403" i="2"/>
  <c r="R6403" i="2" s="1"/>
  <c r="Q4414" i="2"/>
  <c r="R4414" i="2" s="1"/>
  <c r="Q7598" i="2"/>
  <c r="R7598" i="2" s="1"/>
  <c r="Q3255" i="2"/>
  <c r="R3255" i="2" s="1"/>
  <c r="Q10566" i="2"/>
  <c r="R10566" i="2" s="1"/>
  <c r="Q9980" i="2"/>
  <c r="R9980" i="2" s="1"/>
  <c r="Q3121" i="2"/>
  <c r="R3121" i="2" s="1"/>
  <c r="Q8854" i="2"/>
  <c r="R8854" i="2" s="1"/>
  <c r="Q4097" i="2"/>
  <c r="R4097" i="2" s="1"/>
  <c r="Q6911" i="2"/>
  <c r="R6911" i="2" s="1"/>
  <c r="Q2055" i="2"/>
  <c r="R2055" i="2" s="1"/>
  <c r="Q1984" i="2"/>
  <c r="R1984" i="2" s="1"/>
  <c r="Q5802" i="2"/>
  <c r="R5802" i="2" s="1"/>
  <c r="Q3785" i="2"/>
  <c r="R3785" i="2" s="1"/>
  <c r="Q2713" i="2"/>
  <c r="R2713" i="2" s="1"/>
  <c r="Q1273" i="2"/>
  <c r="R1273" i="2" s="1"/>
  <c r="Q1497" i="2"/>
  <c r="R1497" i="2" s="1"/>
  <c r="Q10747" i="2"/>
  <c r="R10747" i="2" s="1"/>
  <c r="Q4963" i="2"/>
  <c r="R4963" i="2" s="1"/>
  <c r="Q6787" i="2"/>
  <c r="R6787" i="2" s="1"/>
  <c r="Q6178" i="2"/>
  <c r="R6178" i="2" s="1"/>
  <c r="Q4587" i="2"/>
  <c r="R4587" i="2" s="1"/>
  <c r="Q1741" i="2"/>
  <c r="R1741" i="2" s="1"/>
  <c r="Q1578" i="2"/>
  <c r="R1578" i="2" s="1"/>
  <c r="Q4051" i="2"/>
  <c r="R4051" i="2" s="1"/>
  <c r="Q3014" i="2"/>
  <c r="R3014" i="2" s="1"/>
  <c r="Q8528" i="2"/>
  <c r="R8528" i="2" s="1"/>
  <c r="Q8243" i="2"/>
  <c r="R8243" i="2" s="1"/>
  <c r="Q7549" i="2"/>
  <c r="R7549" i="2" s="1"/>
  <c r="Q5257" i="2"/>
  <c r="R5257" i="2" s="1"/>
  <c r="Q2995" i="2"/>
  <c r="R2995" i="2" s="1"/>
  <c r="Q8047" i="2"/>
  <c r="R8047" i="2" s="1"/>
  <c r="Q7907" i="2"/>
  <c r="R7907" i="2" s="1"/>
  <c r="Q4256" i="2"/>
  <c r="R4256" i="2" s="1"/>
  <c r="Q1046" i="2"/>
  <c r="R1046" i="2" s="1"/>
  <c r="Q3798" i="2"/>
  <c r="R3798" i="2" s="1"/>
  <c r="Q5063" i="2"/>
  <c r="R5063" i="2" s="1"/>
  <c r="Q329" i="2"/>
  <c r="R329" i="2" s="1"/>
  <c r="Q11398" i="2"/>
  <c r="R11398" i="2" s="1"/>
  <c r="Q5897" i="2"/>
  <c r="R5897" i="2" s="1"/>
  <c r="Q8853" i="2"/>
  <c r="R8853" i="2" s="1"/>
  <c r="Q3108" i="2"/>
  <c r="R3108" i="2" s="1"/>
  <c r="Q7444" i="2"/>
  <c r="R7444" i="2" s="1"/>
  <c r="Q6711" i="2"/>
  <c r="R6711" i="2" s="1"/>
  <c r="Q11890" i="2"/>
  <c r="R11890" i="2" s="1"/>
  <c r="Q11240" i="2"/>
  <c r="R11240" i="2" s="1"/>
  <c r="Q5062" i="2"/>
  <c r="R5062" i="2" s="1"/>
  <c r="Q2489" i="2"/>
  <c r="R2489" i="2" s="1"/>
  <c r="Q5678" i="2"/>
  <c r="R5678" i="2" s="1"/>
  <c r="Q11099" i="2"/>
  <c r="R11099" i="2" s="1"/>
  <c r="Q3438" i="2"/>
  <c r="R3438" i="2" s="1"/>
  <c r="Q8075" i="2"/>
  <c r="R8075" i="2" s="1"/>
  <c r="Q7572" i="2"/>
  <c r="R7572" i="2" s="1"/>
  <c r="Q4007" i="2"/>
  <c r="R4007" i="2" s="1"/>
  <c r="Q9125" i="2"/>
  <c r="R9125" i="2" s="1"/>
  <c r="Q4042" i="2"/>
  <c r="R4042" i="2" s="1"/>
  <c r="Q633" i="2"/>
  <c r="R633" i="2" s="1"/>
  <c r="Q2190" i="2"/>
  <c r="R2190" i="2" s="1"/>
  <c r="Q4118" i="2"/>
  <c r="R4118" i="2" s="1"/>
  <c r="Q11605" i="2"/>
  <c r="R11605" i="2" s="1"/>
  <c r="Q924" i="2"/>
  <c r="R924" i="2" s="1"/>
  <c r="Q7443" i="2"/>
  <c r="R7443" i="2" s="1"/>
  <c r="Q4876" i="2"/>
  <c r="R4876" i="2" s="1"/>
  <c r="Q4178" i="2"/>
  <c r="R4178" i="2" s="1"/>
  <c r="Q6685" i="2"/>
  <c r="R6685" i="2" s="1"/>
  <c r="Q9995" i="2"/>
  <c r="R9995" i="2" s="1"/>
  <c r="Q3987" i="2"/>
  <c r="R3987" i="2" s="1"/>
  <c r="Q3060" i="2"/>
  <c r="R3060" i="2" s="1"/>
  <c r="Q7487" i="2"/>
  <c r="R7487" i="2" s="1"/>
  <c r="Q7824" i="2"/>
  <c r="R7824" i="2" s="1"/>
  <c r="Q6617" i="2"/>
  <c r="R6617" i="2" s="1"/>
  <c r="Q8046" i="2"/>
  <c r="R8046" i="2" s="1"/>
  <c r="Q5951" i="2"/>
  <c r="R5951" i="2" s="1"/>
  <c r="Q3971" i="2"/>
  <c r="R3971" i="2" s="1"/>
  <c r="Q11542" i="2"/>
  <c r="R11542" i="2" s="1"/>
  <c r="Q10063" i="2"/>
  <c r="R10063" i="2" s="1"/>
  <c r="Q453" i="2"/>
  <c r="R453" i="2" s="1"/>
  <c r="Q1452" i="2"/>
  <c r="R1452" i="2" s="1"/>
  <c r="Q404" i="2"/>
  <c r="R404" i="2" s="1"/>
  <c r="Q5509" i="2"/>
  <c r="R5509" i="2" s="1"/>
  <c r="Q8119" i="2"/>
  <c r="R8119" i="2" s="1"/>
  <c r="Q8453" i="2"/>
  <c r="R8453" i="2" s="1"/>
  <c r="Q10523" i="2"/>
  <c r="R10523" i="2" s="1"/>
  <c r="Q10645" i="2"/>
  <c r="R10645" i="2" s="1"/>
  <c r="Q5830" i="2"/>
  <c r="R5830" i="2" s="1"/>
  <c r="Q9373" i="2"/>
  <c r="R9373" i="2" s="1"/>
  <c r="Q4598" i="2"/>
  <c r="R4598" i="2" s="1"/>
  <c r="Q10115" i="2"/>
  <c r="R10115" i="2" s="1"/>
  <c r="Q2734" i="2"/>
  <c r="R2734" i="2" s="1"/>
  <c r="Q1763" i="2"/>
  <c r="R1763" i="2" s="1"/>
  <c r="Q10859" i="2"/>
  <c r="R10859" i="2" s="1"/>
  <c r="Q3664" i="2"/>
  <c r="R3664" i="2" s="1"/>
  <c r="Q4857" i="2"/>
  <c r="R4857" i="2" s="1"/>
  <c r="Q238" i="2"/>
  <c r="R238" i="2" s="1"/>
  <c r="Q806" i="2"/>
  <c r="R806" i="2" s="1"/>
  <c r="Q9723" i="2"/>
  <c r="R9723" i="2" s="1"/>
  <c r="Q2285" i="2"/>
  <c r="R2285" i="2" s="1"/>
  <c r="Q9051" i="2"/>
  <c r="R9051" i="2" s="1"/>
  <c r="Q940" i="2"/>
  <c r="R940" i="2" s="1"/>
  <c r="Q8795" i="2"/>
  <c r="R8795" i="2" s="1"/>
  <c r="Q12001" i="2"/>
  <c r="R12001" i="2" s="1"/>
  <c r="Q8242" i="2"/>
  <c r="R8242" i="2" s="1"/>
  <c r="Q4108" i="2"/>
  <c r="R4108" i="2" s="1"/>
  <c r="Q2676" i="2"/>
  <c r="R2676" i="2" s="1"/>
  <c r="Q10006" i="2"/>
  <c r="R10006" i="2" s="1"/>
  <c r="Q384" i="2"/>
  <c r="R384" i="2" s="1"/>
  <c r="Q7582" i="2"/>
  <c r="R7582" i="2" s="1"/>
  <c r="Q4142" i="2"/>
  <c r="R4142" i="2" s="1"/>
  <c r="Q1077" i="2"/>
  <c r="R1077" i="2" s="1"/>
  <c r="Q4563" i="2"/>
  <c r="R4563" i="2" s="1"/>
  <c r="Q2987" i="2"/>
  <c r="R2987" i="2" s="1"/>
  <c r="Q7562" i="2"/>
  <c r="R7562" i="2" s="1"/>
  <c r="Q8973" i="2"/>
  <c r="R8973" i="2" s="1"/>
  <c r="Q5061" i="2"/>
  <c r="R5061" i="2" s="1"/>
  <c r="Q5270" i="2"/>
  <c r="R5270" i="2" s="1"/>
  <c r="Q9188" i="2"/>
  <c r="R9188" i="2" s="1"/>
  <c r="Q9274" i="2"/>
  <c r="R9274" i="2" s="1"/>
  <c r="Q5422" i="2"/>
  <c r="R5422" i="2" s="1"/>
  <c r="Q9570" i="2"/>
  <c r="R9570" i="2" s="1"/>
  <c r="Q8416" i="2"/>
  <c r="R8416" i="2" s="1"/>
  <c r="Q10618" i="2"/>
  <c r="R10618" i="2" s="1"/>
  <c r="Q8154" i="2"/>
  <c r="R8154" i="2" s="1"/>
  <c r="Q11506" i="2"/>
  <c r="R11506" i="2" s="1"/>
  <c r="Q11344" i="2"/>
  <c r="R11344" i="2" s="1"/>
  <c r="Q9164" i="2"/>
  <c r="R9164" i="2" s="1"/>
  <c r="Q7065" i="2"/>
  <c r="R7065" i="2" s="1"/>
  <c r="Q10354" i="2"/>
  <c r="R10354" i="2" s="1"/>
  <c r="Q11583" i="2"/>
  <c r="R11583" i="2" s="1"/>
  <c r="Q6388" i="2"/>
  <c r="R6388" i="2" s="1"/>
  <c r="Q3183" i="2"/>
  <c r="R3183" i="2" s="1"/>
  <c r="Q11591" i="2"/>
  <c r="R11591" i="2" s="1"/>
  <c r="Q5563" i="2"/>
  <c r="R5563" i="2" s="1"/>
  <c r="Q874" i="2"/>
  <c r="R874" i="2" s="1"/>
  <c r="Q1485" i="2"/>
  <c r="R1485" i="2" s="1"/>
  <c r="Q5813" i="2"/>
  <c r="R5813" i="2" s="1"/>
  <c r="Q11380" i="2"/>
  <c r="R11380" i="2" s="1"/>
  <c r="Q3317" i="2"/>
  <c r="R3317" i="2" s="1"/>
  <c r="Q4664" i="2"/>
  <c r="R4664" i="2" s="1"/>
  <c r="Q11902" i="2"/>
  <c r="R11902" i="2" s="1"/>
  <c r="Q5314" i="2"/>
  <c r="R5314" i="2" s="1"/>
  <c r="Q9175" i="2"/>
  <c r="R9175" i="2" s="1"/>
  <c r="Q6258" i="2"/>
  <c r="R6258" i="2" s="1"/>
  <c r="Q6616" i="2"/>
  <c r="R6616" i="2" s="1"/>
  <c r="Q2643" i="2"/>
  <c r="R2643" i="2" s="1"/>
  <c r="Q8676" i="2"/>
  <c r="R8676" i="2" s="1"/>
  <c r="Q7891" i="2"/>
  <c r="R7891" i="2" s="1"/>
  <c r="Q5313" i="2"/>
  <c r="R5313" i="2" s="1"/>
  <c r="Q11449" i="2"/>
  <c r="R11449" i="2" s="1"/>
  <c r="Q5963" i="2"/>
  <c r="R5963" i="2" s="1"/>
  <c r="Q6647" i="2"/>
  <c r="R6647" i="2" s="1"/>
  <c r="Q8906" i="2"/>
  <c r="R8906" i="2" s="1"/>
  <c r="Q6298" i="2"/>
  <c r="R6298" i="2" s="1"/>
  <c r="Q530" i="2"/>
  <c r="R530" i="2" s="1"/>
  <c r="Q7571" i="2"/>
  <c r="R7571" i="2" s="1"/>
  <c r="Q5812" i="2"/>
  <c r="R5812" i="2" s="1"/>
  <c r="Q3581" i="2"/>
  <c r="R3581" i="2" s="1"/>
  <c r="Q11194" i="2"/>
  <c r="R11194" i="2" s="1"/>
  <c r="Q8016" i="2"/>
  <c r="R8016" i="2" s="1"/>
  <c r="Q7182" i="2"/>
  <c r="R7182" i="2" s="1"/>
  <c r="Q3403" i="2"/>
  <c r="R3403" i="2" s="1"/>
  <c r="Q6106" i="2"/>
  <c r="R6106" i="2" s="1"/>
  <c r="Q10805" i="2"/>
  <c r="R10805" i="2" s="1"/>
  <c r="Q2860" i="2"/>
  <c r="R2860" i="2" s="1"/>
  <c r="Q1836" i="2"/>
  <c r="R1836" i="2" s="1"/>
  <c r="Q5188" i="2"/>
  <c r="R5188" i="2" s="1"/>
  <c r="Q40" i="2"/>
  <c r="R40" i="2" s="1"/>
  <c r="Q4006" i="2"/>
  <c r="R4006" i="2" s="1"/>
  <c r="Q9163" i="2"/>
  <c r="R9163" i="2" s="1"/>
  <c r="Q2733" i="2"/>
  <c r="R2733" i="2" s="1"/>
  <c r="Q4727" i="2"/>
  <c r="R4727" i="2" s="1"/>
  <c r="Q6937" i="2"/>
  <c r="R6937" i="2" s="1"/>
  <c r="Q2564" i="2"/>
  <c r="R2564" i="2" s="1"/>
  <c r="Q2177" i="2"/>
  <c r="R2177" i="2" s="1"/>
  <c r="Q7698" i="2"/>
  <c r="R7698" i="2" s="1"/>
  <c r="Q11651" i="2"/>
  <c r="R11651" i="2" s="1"/>
  <c r="Q7581" i="2"/>
  <c r="R7581" i="2" s="1"/>
  <c r="Q7400" i="2"/>
  <c r="R7400" i="2" s="1"/>
  <c r="Q1419" i="2"/>
  <c r="R1419" i="2" s="1"/>
  <c r="Q11406" i="2"/>
  <c r="R11406" i="2" s="1"/>
  <c r="Q9903" i="2"/>
  <c r="R9903" i="2" s="1"/>
  <c r="Q11626" i="2"/>
  <c r="R11626" i="2" s="1"/>
  <c r="Q2477" i="2"/>
  <c r="R2477" i="2" s="1"/>
  <c r="Q4084" i="2"/>
  <c r="R4084" i="2" s="1"/>
  <c r="Q4129" i="2"/>
  <c r="R4129" i="2" s="1"/>
  <c r="Q4648" i="2"/>
  <c r="R4648" i="2" s="1"/>
  <c r="Q3797" i="2"/>
  <c r="R3797" i="2" s="1"/>
  <c r="Q4613" i="2"/>
  <c r="R4613" i="2" s="1"/>
  <c r="Q5381" i="2"/>
  <c r="R5381" i="2" s="1"/>
  <c r="Q3270" i="2"/>
  <c r="R3270" i="2" s="1"/>
  <c r="Q6728" i="2"/>
  <c r="R6728" i="2" s="1"/>
  <c r="Q1509" i="2"/>
  <c r="R1509" i="2" s="1"/>
  <c r="Q1382" i="2"/>
  <c r="R1382" i="2" s="1"/>
  <c r="Q9580" i="2"/>
  <c r="R9580" i="2" s="1"/>
  <c r="Q2457" i="2"/>
  <c r="R2457" i="2" s="1"/>
  <c r="Q6540" i="2"/>
  <c r="R6540" i="2" s="1"/>
  <c r="Q8617" i="2"/>
  <c r="R8617" i="2" s="1"/>
  <c r="Q2578" i="2"/>
  <c r="R2578" i="2" s="1"/>
  <c r="Q5492" i="2"/>
  <c r="R5492" i="2" s="1"/>
  <c r="Q12000" i="2"/>
  <c r="R12000" i="2" s="1"/>
  <c r="Q4117" i="2"/>
  <c r="R4117" i="2" s="1"/>
  <c r="Q9319" i="2"/>
  <c r="R9319" i="2" s="1"/>
  <c r="Q7597" i="2"/>
  <c r="R7597" i="2" s="1"/>
  <c r="Q7501" i="2"/>
  <c r="R7501" i="2" s="1"/>
  <c r="Q6438" i="2"/>
  <c r="R6438" i="2" s="1"/>
  <c r="Q2176" i="2"/>
  <c r="R2176" i="2" s="1"/>
  <c r="Q328" i="2"/>
  <c r="R328" i="2" s="1"/>
  <c r="Q10899" i="2"/>
  <c r="R10899" i="2" s="1"/>
  <c r="Q4319" i="2"/>
  <c r="R4319" i="2" s="1"/>
  <c r="Q7222" i="2"/>
  <c r="R7222" i="2" s="1"/>
  <c r="Q10457" i="2"/>
  <c r="R10457" i="2" s="1"/>
  <c r="Q9050" i="2"/>
  <c r="R9050" i="2" s="1"/>
  <c r="Q6769" i="2"/>
  <c r="R6769" i="2" s="1"/>
  <c r="Q11806" i="2"/>
  <c r="R11806" i="2" s="1"/>
  <c r="Q9916" i="2"/>
  <c r="R9916" i="2" s="1"/>
  <c r="Q11552" i="2"/>
  <c r="R11552" i="2" s="1"/>
  <c r="Q5885" i="2"/>
  <c r="R5885" i="2" s="1"/>
  <c r="Q3567" i="2"/>
  <c r="R3567" i="2" s="1"/>
  <c r="Q986" i="2"/>
  <c r="R986" i="2" s="1"/>
  <c r="Q646" i="2"/>
  <c r="R646" i="2" s="1"/>
  <c r="Q2002" i="2"/>
  <c r="R2002" i="2" s="1"/>
  <c r="Q5353" i="2"/>
  <c r="R5353" i="2" s="1"/>
  <c r="Q9946" i="2"/>
  <c r="R9946" i="2" s="1"/>
  <c r="Q7690" i="2"/>
  <c r="R7690" i="2" s="1"/>
  <c r="Q9462" i="2"/>
  <c r="R9462" i="2" s="1"/>
  <c r="Q3088" i="2"/>
  <c r="R3088" i="2" s="1"/>
  <c r="Q5627" i="2"/>
  <c r="R5627" i="2" s="1"/>
  <c r="Q9684" i="2"/>
  <c r="R9684" i="2" s="1"/>
  <c r="Q6854" i="2"/>
  <c r="R6854" i="2" s="1"/>
  <c r="Q6034" i="2"/>
  <c r="R6034" i="2" s="1"/>
  <c r="Q761" i="2"/>
  <c r="R761" i="2" s="1"/>
  <c r="Q5508" i="2"/>
  <c r="R5508" i="2" s="1"/>
  <c r="Q6710" i="2"/>
  <c r="R6710" i="2" s="1"/>
  <c r="Q8786" i="2"/>
  <c r="R8786" i="2" s="1"/>
  <c r="Q7961" i="2"/>
  <c r="R7961" i="2" s="1"/>
  <c r="Q6972" i="2"/>
  <c r="R6972" i="2" s="1"/>
  <c r="Q5747" i="2"/>
  <c r="R5747" i="2" s="1"/>
  <c r="Q4962" i="2"/>
  <c r="R4962" i="2" s="1"/>
  <c r="Q1835" i="2"/>
  <c r="R1835" i="2" s="1"/>
  <c r="Q5139" i="2"/>
  <c r="R5139" i="2" s="1"/>
  <c r="Q1878" i="2"/>
  <c r="R1878" i="2" s="1"/>
  <c r="Q4775" i="2"/>
  <c r="R4775" i="2" s="1"/>
  <c r="Q9008" i="2"/>
  <c r="R9008" i="2" s="1"/>
  <c r="Q10441" i="2"/>
  <c r="R10441" i="2" s="1"/>
  <c r="Q9945" i="2"/>
  <c r="R9945" i="2" s="1"/>
  <c r="Q9769" i="2"/>
  <c r="R9769" i="2" s="1"/>
  <c r="Q3796" i="2"/>
  <c r="R3796" i="2" s="1"/>
  <c r="Q2446" i="2"/>
  <c r="R2446" i="2" s="1"/>
  <c r="Q939" i="2"/>
  <c r="R939" i="2" s="1"/>
  <c r="Q1496" i="2"/>
  <c r="R1496" i="2" s="1"/>
  <c r="Q9025" i="2"/>
  <c r="R9025" i="2" s="1"/>
  <c r="Q4280" i="2"/>
  <c r="R4280" i="2" s="1"/>
  <c r="Q9388" i="2"/>
  <c r="R9388" i="2" s="1"/>
  <c r="Q7349" i="2"/>
  <c r="R7349" i="2" s="1"/>
  <c r="Q5896" i="2"/>
  <c r="R5896" i="2" s="1"/>
  <c r="Q7783" i="2"/>
  <c r="R7783" i="2" s="1"/>
  <c r="Q2361" i="2"/>
  <c r="R2361" i="2" s="1"/>
  <c r="Q8994" i="2"/>
  <c r="R8994" i="2" s="1"/>
  <c r="Q1224" i="2"/>
  <c r="R1224" i="2" s="1"/>
  <c r="Q9944" i="2"/>
  <c r="R9944" i="2" s="1"/>
  <c r="Q10972" i="2"/>
  <c r="R10972" i="2" s="1"/>
  <c r="Q1541" i="2"/>
  <c r="R1541" i="2" s="1"/>
  <c r="Q2109" i="2"/>
  <c r="R2109" i="2" s="1"/>
  <c r="Q11127" i="2"/>
  <c r="R11127" i="2" s="1"/>
  <c r="Q1752" i="2"/>
  <c r="R1752" i="2" s="1"/>
  <c r="Q8631" i="2"/>
  <c r="R8631" i="2" s="1"/>
  <c r="Q8852" i="2"/>
  <c r="R8852" i="2" s="1"/>
  <c r="Q10264" i="2"/>
  <c r="R10264" i="2" s="1"/>
  <c r="Q351" i="2"/>
  <c r="R351" i="2" s="1"/>
  <c r="Q8428" i="2"/>
  <c r="R8428" i="2" s="1"/>
  <c r="Q6226" i="2"/>
  <c r="R6226" i="2" s="1"/>
  <c r="Q6150" i="2"/>
  <c r="R6150" i="2" s="1"/>
  <c r="Q8554" i="2"/>
  <c r="R8554" i="2" s="1"/>
  <c r="Q7548" i="2"/>
  <c r="R7548" i="2" s="1"/>
  <c r="Q8481" i="2"/>
  <c r="R8481" i="2" s="1"/>
  <c r="Q6562" i="2"/>
  <c r="R6562" i="2" s="1"/>
  <c r="Q6626" i="2"/>
  <c r="R6626" i="2" s="1"/>
  <c r="Q1199" i="2"/>
  <c r="R1199" i="2" s="1"/>
  <c r="Q11376" i="2"/>
  <c r="R11376" i="2" s="1"/>
  <c r="Q6920" i="2"/>
  <c r="R6920" i="2" s="1"/>
  <c r="Q2488" i="2"/>
  <c r="R2488" i="2" s="1"/>
  <c r="Q5895" i="2"/>
  <c r="R5895" i="2" s="1"/>
  <c r="Q3913" i="2"/>
  <c r="R3913" i="2" s="1"/>
  <c r="Q4474" i="2"/>
  <c r="R4474" i="2" s="1"/>
  <c r="Q9768" i="2"/>
  <c r="R9768" i="2" s="1"/>
  <c r="Q4061" i="2"/>
  <c r="R4061" i="2" s="1"/>
  <c r="Q10425" i="2"/>
  <c r="R10425" i="2" s="1"/>
  <c r="Q3334" i="2"/>
  <c r="R3334" i="2" s="1"/>
  <c r="Q1176" i="2"/>
  <c r="R1176" i="2" s="1"/>
  <c r="Q3373" i="2"/>
  <c r="R3373" i="2" s="1"/>
  <c r="Q3182" i="2"/>
  <c r="R3182" i="2" s="1"/>
  <c r="Q11737" i="2"/>
  <c r="R11737" i="2" s="1"/>
  <c r="Q9461" i="2"/>
  <c r="R9461" i="2" s="1"/>
  <c r="Q2175" i="2"/>
  <c r="R2175" i="2" s="1"/>
  <c r="Q3756" i="2"/>
  <c r="R3756" i="2" s="1"/>
  <c r="Q5907" i="2"/>
  <c r="R5907" i="2" s="1"/>
  <c r="Q2756" i="2"/>
  <c r="R2756" i="2" s="1"/>
  <c r="Q5774" i="2"/>
  <c r="R5774" i="2" s="1"/>
  <c r="Q4383" i="2"/>
  <c r="R4383" i="2" s="1"/>
  <c r="Q743" i="2"/>
  <c r="R743" i="2" s="1"/>
  <c r="Q8886" i="2"/>
  <c r="R8886" i="2" s="1"/>
  <c r="Q7807" i="2"/>
  <c r="R7807" i="2" s="1"/>
  <c r="Q11889" i="2"/>
  <c r="R11889" i="2" s="1"/>
  <c r="Q5990" i="2"/>
  <c r="R5990" i="2" s="1"/>
  <c r="Q10143" i="2"/>
  <c r="R10143" i="2" s="1"/>
  <c r="Q4270" i="2"/>
  <c r="R4270" i="2" s="1"/>
  <c r="Q9936" i="2"/>
  <c r="R9936" i="2" s="1"/>
  <c r="Q373" i="2"/>
  <c r="R373" i="2" s="1"/>
  <c r="Q1381" i="2"/>
  <c r="R1381" i="2" s="1"/>
  <c r="Q7906" i="2"/>
  <c r="R7906" i="2" s="1"/>
  <c r="Q10837" i="2"/>
  <c r="R10837" i="2" s="1"/>
  <c r="Q3229" i="2"/>
  <c r="R3229" i="2" s="1"/>
  <c r="Q8871" i="2"/>
  <c r="R8871" i="2" s="1"/>
  <c r="Q863" i="2"/>
  <c r="R863" i="2" s="1"/>
  <c r="Q6727" i="2"/>
  <c r="R6727" i="2" s="1"/>
  <c r="Q7376" i="2"/>
  <c r="R7376" i="2" s="1"/>
  <c r="Q11614" i="2"/>
  <c r="R11614" i="2" s="1"/>
  <c r="Q2712" i="2"/>
  <c r="R2712" i="2" s="1"/>
  <c r="Q10496" i="2"/>
  <c r="R10496" i="2" s="1"/>
  <c r="Q4982" i="2"/>
  <c r="R4982" i="2" s="1"/>
  <c r="Q8696" i="2"/>
  <c r="R8696" i="2" s="1"/>
  <c r="Q149" i="2"/>
  <c r="R149" i="2" s="1"/>
  <c r="Q6315" i="2"/>
  <c r="R6315" i="2" s="1"/>
  <c r="Q3755" i="2"/>
  <c r="R3755" i="2" s="1"/>
  <c r="Q2307" i="2"/>
  <c r="R2307" i="2" s="1"/>
  <c r="Q5103" i="2"/>
  <c r="R5103" i="2" s="1"/>
  <c r="Q7596" i="2"/>
  <c r="R7596" i="2" s="1"/>
  <c r="Q10224" i="2"/>
  <c r="R10224" i="2" s="1"/>
  <c r="Q2654" i="2"/>
  <c r="R2654" i="2" s="1"/>
  <c r="Q1834" i="2"/>
  <c r="R1834" i="2" s="1"/>
  <c r="Q1286" i="2"/>
  <c r="R1286" i="2" s="1"/>
  <c r="Q834" i="2"/>
  <c r="R834" i="2" s="1"/>
  <c r="Q11625" i="2"/>
  <c r="R11625" i="2" s="1"/>
  <c r="Q7461" i="2"/>
  <c r="R7461" i="2" s="1"/>
  <c r="Q9434" i="2"/>
  <c r="R9434" i="2" s="1"/>
  <c r="Q10879" i="2"/>
  <c r="R10879" i="2" s="1"/>
  <c r="Q5906" i="2"/>
  <c r="R5906" i="2" s="1"/>
  <c r="Q601" i="2"/>
  <c r="R601" i="2" s="1"/>
  <c r="Q10878" i="2"/>
  <c r="R10878" i="2" s="1"/>
  <c r="Q104" i="2"/>
  <c r="R104" i="2" s="1"/>
  <c r="Q6212" i="2"/>
  <c r="R6212" i="2" s="1"/>
  <c r="Q1023" i="2"/>
  <c r="R1023" i="2" s="1"/>
  <c r="Q3811" i="2"/>
  <c r="R3811" i="2" s="1"/>
  <c r="Q7048" i="2"/>
  <c r="R7048" i="2" s="1"/>
  <c r="Q5480" i="2"/>
  <c r="R5480" i="2" s="1"/>
  <c r="Q1877" i="2"/>
  <c r="R1877" i="2" s="1"/>
  <c r="Q8695" i="2"/>
  <c r="R8695" i="2" s="1"/>
  <c r="Q9738" i="2"/>
  <c r="R9738" i="2" s="1"/>
  <c r="Q4523" i="2"/>
  <c r="R4523" i="2" s="1"/>
  <c r="Q5436" i="2"/>
  <c r="R5436" i="2" s="1"/>
  <c r="Q8598" i="2"/>
  <c r="R8598" i="2" s="1"/>
  <c r="Q11604" i="2"/>
  <c r="R11604" i="2" s="1"/>
  <c r="Q4163" i="2"/>
  <c r="R4163" i="2" s="1"/>
  <c r="Q8870" i="2"/>
  <c r="R8870" i="2" s="1"/>
  <c r="Q4221" i="2"/>
  <c r="R4221" i="2" s="1"/>
  <c r="Q9902" i="2"/>
  <c r="R9902" i="2" s="1"/>
  <c r="Q9515" i="2"/>
  <c r="R9515" i="2" s="1"/>
  <c r="Q1330" i="2"/>
  <c r="R1330" i="2" s="1"/>
  <c r="Q3228" i="2"/>
  <c r="R3228" i="2" s="1"/>
  <c r="Q3626" i="2"/>
  <c r="R3626" i="2" s="1"/>
  <c r="Q2953" i="2"/>
  <c r="R2953" i="2" s="1"/>
  <c r="Q159" i="2"/>
  <c r="R159" i="2" s="1"/>
  <c r="Q8357" i="2"/>
  <c r="R8357" i="2" s="1"/>
  <c r="Q158" i="2"/>
  <c r="R158" i="2" s="1"/>
  <c r="Q9137" i="2"/>
  <c r="R9137" i="2" s="1"/>
  <c r="Q2322" i="2"/>
  <c r="R2322" i="2" s="1"/>
  <c r="Q6167" i="2"/>
  <c r="R6167" i="2" s="1"/>
  <c r="Q7181" i="2"/>
  <c r="R7181" i="2" s="1"/>
  <c r="Q54" i="2"/>
  <c r="R54" i="2" s="1"/>
  <c r="Q11888" i="2"/>
  <c r="R11888" i="2" s="1"/>
  <c r="Q9398" i="2"/>
  <c r="R9398" i="2" s="1"/>
  <c r="Q3995" i="2"/>
  <c r="R3995" i="2" s="1"/>
  <c r="Q600" i="2"/>
  <c r="R600" i="2" s="1"/>
  <c r="Q8367" i="2"/>
  <c r="R8367" i="2" s="1"/>
  <c r="Q851" i="2"/>
  <c r="R851" i="2" s="1"/>
  <c r="Q568" i="2"/>
  <c r="R568" i="2" s="1"/>
  <c r="Q7823" i="2"/>
  <c r="R7823" i="2" s="1"/>
  <c r="Q7442" i="2"/>
  <c r="R7442" i="2" s="1"/>
  <c r="Q237" i="2"/>
  <c r="R237" i="2" s="1"/>
  <c r="Q11582" i="2"/>
  <c r="R11582" i="2" s="1"/>
  <c r="Q7770" i="2"/>
  <c r="R7770" i="2" s="1"/>
  <c r="Q11262" i="2"/>
  <c r="R11262" i="2" s="1"/>
  <c r="Q9767" i="2"/>
  <c r="R9767" i="2" s="1"/>
  <c r="Q5879" i="2"/>
  <c r="R5879" i="2" s="1"/>
  <c r="Q10114" i="2"/>
  <c r="R10114" i="2" s="1"/>
  <c r="Q8015" i="2"/>
  <c r="R8015" i="2" s="1"/>
  <c r="Q9362" i="2"/>
  <c r="R9362" i="2" s="1"/>
  <c r="Q11363" i="2"/>
  <c r="R11363" i="2" s="1"/>
  <c r="Q7278" i="2"/>
  <c r="R7278" i="2" s="1"/>
  <c r="Q11805" i="2"/>
  <c r="R11805" i="2" s="1"/>
  <c r="Q9350" i="2"/>
  <c r="R9350" i="2" s="1"/>
  <c r="Q9096" i="2"/>
  <c r="R9096" i="2" s="1"/>
  <c r="Q2748" i="2"/>
  <c r="R2748" i="2" s="1"/>
  <c r="Q7375" i="2"/>
  <c r="R7375" i="2" s="1"/>
  <c r="Q236" i="2"/>
  <c r="R236" i="2" s="1"/>
  <c r="Q7140" i="2"/>
  <c r="R7140" i="2" s="1"/>
  <c r="Q10956" i="2"/>
  <c r="R10956" i="2" s="1"/>
  <c r="Q8347" i="2"/>
  <c r="R8347" i="2" s="1"/>
  <c r="Q5884" i="2"/>
  <c r="R5884" i="2" s="1"/>
  <c r="Q5537" i="2"/>
  <c r="R5537" i="2" s="1"/>
  <c r="Q7944" i="2"/>
  <c r="R7944" i="2" s="1"/>
  <c r="Q5692" i="2"/>
  <c r="R5692" i="2" s="1"/>
  <c r="Q4628" i="2"/>
  <c r="R4628" i="2" s="1"/>
  <c r="Q1936" i="2"/>
  <c r="R1936" i="2" s="1"/>
  <c r="Q10898" i="2"/>
  <c r="R10898" i="2" s="1"/>
  <c r="Q985" i="2"/>
  <c r="R985" i="2" s="1"/>
  <c r="Q1312" i="2"/>
  <c r="R1312" i="2" s="1"/>
  <c r="Q5520" i="2"/>
  <c r="R5520" i="2" s="1"/>
  <c r="Q3402" i="2"/>
  <c r="R3402" i="2" s="1"/>
  <c r="Q10565" i="2"/>
  <c r="R10565" i="2" s="1"/>
  <c r="Q5187" i="2"/>
  <c r="R5187" i="2" s="1"/>
  <c r="Q372" i="2"/>
  <c r="R372" i="2" s="1"/>
  <c r="Q2653" i="2"/>
  <c r="R2653" i="2" s="1"/>
  <c r="Q8153" i="2"/>
  <c r="R8153" i="2" s="1"/>
  <c r="Q10424" i="2"/>
  <c r="R10424" i="2" s="1"/>
  <c r="Q1861" i="2"/>
  <c r="R1861" i="2" s="1"/>
  <c r="Q2126" i="2"/>
  <c r="R2126" i="2" s="1"/>
  <c r="Q3970" i="2"/>
  <c r="R3970" i="2" s="1"/>
  <c r="Q9349" i="2"/>
  <c r="R9349" i="2" s="1"/>
  <c r="Q5719" i="2"/>
  <c r="R5719" i="2" s="1"/>
  <c r="Q1004" i="2"/>
  <c r="R1004" i="2" s="1"/>
  <c r="Q9148" i="2"/>
  <c r="R9148" i="2" s="1"/>
  <c r="Q2859" i="2"/>
  <c r="R2859" i="2" s="1"/>
  <c r="Q9590" i="2"/>
  <c r="R9590" i="2" s="1"/>
  <c r="Q8960" i="2"/>
  <c r="R8960" i="2" s="1"/>
  <c r="Q10240" i="2"/>
  <c r="R10240" i="2" s="1"/>
  <c r="Q7928" i="2"/>
  <c r="R7928" i="2" s="1"/>
  <c r="Q9792" i="2"/>
  <c r="R9792" i="2" s="1"/>
  <c r="Q10044" i="2"/>
  <c r="R10044" i="2" s="1"/>
  <c r="Q4814" i="2"/>
  <c r="R4814" i="2" s="1"/>
  <c r="Q10084" i="2"/>
  <c r="R10084" i="2" s="1"/>
  <c r="Q11036" i="2"/>
  <c r="R11036" i="2" s="1"/>
  <c r="Q10142" i="2"/>
  <c r="R10142" i="2" s="1"/>
  <c r="Q1076" i="2"/>
  <c r="R1076" i="2" s="1"/>
  <c r="Q4786" i="2"/>
  <c r="R4786" i="2" s="1"/>
  <c r="Q5491" i="2"/>
  <c r="R5491" i="2" s="1"/>
  <c r="Q1690" i="2"/>
  <c r="R1690" i="2" s="1"/>
  <c r="Q11714" i="2"/>
  <c r="R11714" i="2" s="1"/>
  <c r="Q2920" i="2"/>
  <c r="R2920" i="2" s="1"/>
  <c r="Q4507" i="2"/>
  <c r="R4507" i="2" s="1"/>
  <c r="Q6011" i="2"/>
  <c r="R6011" i="2" s="1"/>
  <c r="Q11145" i="2"/>
  <c r="R11145" i="2" s="1"/>
  <c r="Q10971" i="2"/>
  <c r="R10971" i="2" s="1"/>
  <c r="Q2693" i="2"/>
  <c r="R2693" i="2" s="1"/>
  <c r="Q9201" i="2"/>
  <c r="R9201" i="2" s="1"/>
  <c r="Q6268" i="2"/>
  <c r="R6268" i="2" s="1"/>
  <c r="Q5562" i="2"/>
  <c r="R5562" i="2" s="1"/>
  <c r="Q3895" i="2"/>
  <c r="R3895" i="2" s="1"/>
  <c r="Q5102" i="2"/>
  <c r="R5102" i="2" s="1"/>
  <c r="Q5070" i="2"/>
  <c r="R5070" i="2" s="1"/>
  <c r="Q11848" i="2"/>
  <c r="R11848" i="2" s="1"/>
  <c r="Q4485" i="2"/>
  <c r="R4485" i="2" s="1"/>
  <c r="Q819" i="2"/>
  <c r="R819" i="2" s="1"/>
  <c r="Q9683" i="2"/>
  <c r="R9683" i="2" s="1"/>
  <c r="Q1108" i="2"/>
  <c r="R1108" i="2" s="1"/>
  <c r="Q3164" i="2"/>
  <c r="R3164" i="2" s="1"/>
  <c r="Q11329" i="2"/>
  <c r="R11329" i="2" s="1"/>
  <c r="Q3302" i="2"/>
  <c r="R3302" i="2" s="1"/>
  <c r="Q6120" i="2"/>
  <c r="R6120" i="2" s="1"/>
  <c r="Q9124" i="2"/>
  <c r="R9124" i="2" s="1"/>
  <c r="Q8294" i="2"/>
  <c r="R8294" i="2" s="1"/>
  <c r="Q8616" i="2"/>
  <c r="R8616" i="2" s="1"/>
  <c r="Q8715" i="2"/>
  <c r="R8715" i="2" s="1"/>
  <c r="Q6697" i="2"/>
  <c r="R6697" i="2" s="1"/>
  <c r="Q7374" i="2"/>
  <c r="R7374" i="2" s="1"/>
  <c r="Q2013" i="2"/>
  <c r="R2013" i="2" s="1"/>
  <c r="Q8925" i="2"/>
  <c r="R8925" i="2" s="1"/>
  <c r="Q5186" i="2"/>
  <c r="R5186" i="2" s="1"/>
  <c r="Q10970" i="2"/>
  <c r="R10970" i="2" s="1"/>
  <c r="Q8338" i="2"/>
  <c r="R8338" i="2" s="1"/>
  <c r="Q2360" i="2"/>
  <c r="R2360" i="2" s="1"/>
  <c r="Q6615" i="2"/>
  <c r="R6615" i="2" s="1"/>
  <c r="Q6166" i="2"/>
  <c r="R6166" i="2" s="1"/>
  <c r="Q10849" i="2"/>
  <c r="R10849" i="2" s="1"/>
  <c r="Q9113" i="2"/>
  <c r="R9113" i="2" s="1"/>
  <c r="Q3690" i="2"/>
  <c r="R3690" i="2" s="1"/>
  <c r="Q1150" i="2"/>
  <c r="R1150" i="2" s="1"/>
  <c r="Q1272" i="2"/>
  <c r="R1272" i="2" s="1"/>
  <c r="Q1596" i="2"/>
  <c r="R1596" i="2" s="1"/>
  <c r="Q10279" i="2"/>
  <c r="R10279" i="2" s="1"/>
  <c r="Q1740" i="2"/>
  <c r="R1740" i="2" s="1"/>
  <c r="Q1658" i="2"/>
  <c r="R1658" i="2" s="1"/>
  <c r="Q5962" i="2"/>
  <c r="R5962" i="2" s="1"/>
  <c r="Q2563" i="2"/>
  <c r="R2563" i="2" s="1"/>
  <c r="Q5421" i="2"/>
  <c r="R5421" i="2" s="1"/>
  <c r="Q10407" i="2"/>
  <c r="R10407" i="2" s="1"/>
  <c r="Q645" i="2"/>
  <c r="R645" i="2" s="1"/>
  <c r="Q3087" i="2"/>
  <c r="R3087" i="2" s="1"/>
  <c r="Q10728" i="2"/>
  <c r="R10728" i="2" s="1"/>
  <c r="Q8281" i="2"/>
  <c r="R8281" i="2" s="1"/>
  <c r="Q726" i="2"/>
  <c r="R726" i="2" s="1"/>
  <c r="Q276" i="2"/>
  <c r="R276" i="2" s="1"/>
  <c r="Q4220" i="2"/>
  <c r="R4220" i="2" s="1"/>
  <c r="Q11868" i="2"/>
  <c r="R11868" i="2" s="1"/>
  <c r="Q5463" i="2"/>
  <c r="R5463" i="2" s="1"/>
  <c r="Q6085" i="2"/>
  <c r="R6085" i="2" s="1"/>
  <c r="Q9372" i="2"/>
  <c r="R9372" i="2" s="1"/>
  <c r="Q2001" i="2"/>
  <c r="R2001" i="2" s="1"/>
  <c r="Q7193" i="2"/>
  <c r="R7193" i="2" s="1"/>
  <c r="Q1356" i="2"/>
  <c r="R1356" i="2" s="1"/>
  <c r="Q8615" i="2"/>
  <c r="R8615" i="2" s="1"/>
  <c r="Q4562" i="2"/>
  <c r="R4562" i="2" s="1"/>
  <c r="Q8356" i="2"/>
  <c r="R8356" i="2" s="1"/>
  <c r="Q1038" i="2"/>
  <c r="R1038" i="2" s="1"/>
  <c r="Q11887" i="2"/>
  <c r="R11887" i="2" s="1"/>
  <c r="Q478" i="2"/>
  <c r="R478" i="2" s="1"/>
  <c r="Q1540" i="2"/>
  <c r="R1540" i="2" s="1"/>
  <c r="Q3532" i="2"/>
  <c r="R3532" i="2" s="1"/>
  <c r="Q10306" i="2"/>
  <c r="R10306" i="2" s="1"/>
  <c r="Q1644" i="2"/>
  <c r="R1644" i="2" s="1"/>
  <c r="Q8809" i="2"/>
  <c r="R8809" i="2" s="1"/>
  <c r="Q3120" i="2"/>
  <c r="R3120" i="2" s="1"/>
  <c r="Q725" i="2"/>
  <c r="R725" i="2" s="1"/>
  <c r="Q11328" i="2"/>
  <c r="R11328" i="2" s="1"/>
  <c r="Q10252" i="2"/>
  <c r="R10252" i="2" s="1"/>
  <c r="Q6971" i="2"/>
  <c r="R6971" i="2" s="1"/>
  <c r="Q11474" i="2"/>
  <c r="R11474" i="2" s="1"/>
  <c r="Q7004" i="2"/>
  <c r="R7004" i="2" s="1"/>
  <c r="Q7390" i="2"/>
  <c r="R7390" i="2" s="1"/>
  <c r="Q6225" i="2"/>
  <c r="R6225" i="2" s="1"/>
  <c r="Q8337" i="2"/>
  <c r="R8337" i="2" s="1"/>
  <c r="Q10366" i="2"/>
  <c r="R10366" i="2" s="1"/>
  <c r="Q1022" i="2"/>
  <c r="R1022" i="2" s="1"/>
  <c r="Q8834" i="2"/>
  <c r="R8834" i="2" s="1"/>
  <c r="Q6105" i="2"/>
  <c r="R6105" i="2" s="1"/>
  <c r="Q1149" i="2"/>
  <c r="R1149" i="2" s="1"/>
  <c r="Q6573" i="2"/>
  <c r="R6573" i="2" s="1"/>
  <c r="Q8206" i="2"/>
  <c r="R8206" i="2" s="1"/>
  <c r="Q10746" i="2"/>
  <c r="R10746" i="2" s="1"/>
  <c r="Q11343" i="2"/>
  <c r="R11343" i="2" s="1"/>
  <c r="Q2054" i="2"/>
  <c r="R2054" i="2" s="1"/>
  <c r="Q11144" i="2"/>
  <c r="R11144" i="2" s="1"/>
  <c r="Q8293" i="2"/>
  <c r="R8293" i="2" s="1"/>
  <c r="Q2732" i="2"/>
  <c r="R2732" i="2" s="1"/>
  <c r="Q8366" i="2"/>
  <c r="R8366" i="2" s="1"/>
  <c r="Q1975" i="2"/>
  <c r="R1975" i="2" s="1"/>
  <c r="Q6539" i="2"/>
  <c r="R6539" i="2" s="1"/>
  <c r="Q11239" i="2"/>
  <c r="R11239" i="2" s="1"/>
  <c r="Q11650" i="2"/>
  <c r="R11650" i="2" s="1"/>
  <c r="Q4339" i="2"/>
  <c r="R4339" i="2" s="1"/>
  <c r="Q5031" i="2"/>
  <c r="R5031" i="2" s="1"/>
  <c r="Q7960" i="2"/>
  <c r="R7960" i="2" s="1"/>
  <c r="Q4473" i="2"/>
  <c r="R4473" i="2" s="1"/>
  <c r="Q7207" i="2"/>
  <c r="R7207" i="2" s="1"/>
  <c r="Q497" i="2"/>
  <c r="R497" i="2" s="1"/>
  <c r="Q10469" i="2"/>
  <c r="R10469" i="2" s="1"/>
  <c r="Q11505" i="2"/>
  <c r="R11505" i="2" s="1"/>
  <c r="Q5878" i="2"/>
  <c r="R5878" i="2" s="1"/>
  <c r="Q7752" i="2"/>
  <c r="R7752" i="2" s="1"/>
  <c r="Q5121" i="2"/>
  <c r="R5121" i="2" s="1"/>
  <c r="Q5677" i="2"/>
  <c r="R5677" i="2" s="1"/>
  <c r="Q1089" i="2"/>
  <c r="R1089" i="2" s="1"/>
  <c r="Q9408" i="2"/>
  <c r="R9408" i="2" s="1"/>
  <c r="Q11275" i="2"/>
  <c r="R11275" i="2" s="1"/>
  <c r="Q8205" i="2"/>
  <c r="R8205" i="2" s="1"/>
  <c r="Q9064" i="2"/>
  <c r="R9064" i="2" s="1"/>
  <c r="Q10495" i="2"/>
  <c r="R10495" i="2" s="1"/>
  <c r="Q9528" i="2"/>
  <c r="R9528" i="2" s="1"/>
  <c r="Q11736" i="2"/>
  <c r="R11736" i="2" s="1"/>
  <c r="Q7927" i="2"/>
  <c r="R7927" i="2" s="1"/>
  <c r="Q6402" i="2"/>
  <c r="R6402" i="2" s="1"/>
  <c r="Q9614" i="2"/>
  <c r="R9614" i="2" s="1"/>
  <c r="Q2089" i="2"/>
  <c r="R2089" i="2" s="1"/>
  <c r="Q3676" i="2"/>
  <c r="R3676" i="2" s="1"/>
  <c r="Q1271" i="2"/>
  <c r="R1271" i="2" s="1"/>
  <c r="Q3035" i="2"/>
  <c r="R3035" i="2" s="1"/>
  <c r="Q3617" i="2"/>
  <c r="R3617" i="2" s="1"/>
  <c r="Q3941" i="2"/>
  <c r="R3941" i="2" s="1"/>
  <c r="Q2826" i="2"/>
  <c r="R2826" i="2" s="1"/>
  <c r="Q7669" i="2"/>
  <c r="R7669" i="2" s="1"/>
  <c r="Q2994" i="2"/>
  <c r="R2994" i="2" s="1"/>
  <c r="Q8139" i="2"/>
  <c r="R8139" i="2" s="1"/>
  <c r="Q4726" i="2"/>
  <c r="R4726" i="2" s="1"/>
  <c r="Q6286" i="2"/>
  <c r="R6286" i="2" s="1"/>
  <c r="Q5101" i="2"/>
  <c r="R5101" i="2" s="1"/>
  <c r="Q1565" i="2"/>
  <c r="R1565" i="2" s="1"/>
  <c r="Q8630" i="2"/>
  <c r="R8630" i="2" s="1"/>
  <c r="Q7300" i="2"/>
  <c r="R7300" i="2" s="1"/>
  <c r="Q10113" i="2"/>
  <c r="R10113" i="2" s="1"/>
  <c r="Q8365" i="2"/>
  <c r="R8365" i="2" s="1"/>
  <c r="Q11925" i="2"/>
  <c r="R11925" i="2" s="1"/>
  <c r="Q2053" i="2"/>
  <c r="R2053" i="2" s="1"/>
  <c r="Q2562" i="2"/>
  <c r="R2562" i="2" s="1"/>
  <c r="Q8163" i="2"/>
  <c r="R8163" i="2" s="1"/>
  <c r="Q6530" i="2"/>
  <c r="R6530" i="2" s="1"/>
  <c r="Q383" i="2"/>
  <c r="R383" i="2" s="1"/>
  <c r="Q7064" i="2"/>
  <c r="R7064" i="2" s="1"/>
  <c r="Q7180" i="2"/>
  <c r="R7180" i="2" s="1"/>
  <c r="Q4534" i="2"/>
  <c r="R4534" i="2" s="1"/>
  <c r="Q9698" i="2"/>
  <c r="R9698" i="2" s="1"/>
  <c r="Q3134" i="2"/>
  <c r="R3134" i="2" s="1"/>
  <c r="Q7959" i="2"/>
  <c r="R7959" i="2" s="1"/>
  <c r="Q4200" i="2"/>
  <c r="R4200" i="2" s="1"/>
  <c r="Q6314" i="2"/>
  <c r="R6314" i="2" s="1"/>
  <c r="Q5708" i="2"/>
  <c r="R5708" i="2" s="1"/>
  <c r="Q4761" i="2"/>
  <c r="R4761" i="2" s="1"/>
  <c r="Q7441" i="2"/>
  <c r="R7441" i="2" s="1"/>
  <c r="Q2108" i="2"/>
  <c r="R2108" i="2" s="1"/>
  <c r="Q1130" i="2"/>
  <c r="R1130" i="2" s="1"/>
  <c r="Q2012" i="2"/>
  <c r="R2012" i="2" s="1"/>
  <c r="Q9333" i="2"/>
  <c r="R9333" i="2" s="1"/>
  <c r="Q7890" i="2"/>
  <c r="R7890" i="2" s="1"/>
  <c r="Q3969" i="2"/>
  <c r="R3969" i="2" s="1"/>
  <c r="Q10727" i="2"/>
  <c r="R10727" i="2" s="1"/>
  <c r="Q6970" i="2"/>
  <c r="R6970" i="2" s="1"/>
  <c r="Q6048" i="2"/>
  <c r="R6048" i="2" s="1"/>
  <c r="Q4647" i="2"/>
  <c r="R4647" i="2" s="1"/>
  <c r="Q10486" i="2"/>
  <c r="R10486" i="2" s="1"/>
  <c r="Q778" i="2"/>
  <c r="R778" i="2" s="1"/>
  <c r="Q1508" i="2"/>
  <c r="R1508" i="2" s="1"/>
  <c r="Q5120" i="2"/>
  <c r="R5120" i="2" s="1"/>
  <c r="Q4646" i="2"/>
  <c r="R4646" i="2" s="1"/>
  <c r="Q8579" i="2"/>
  <c r="R8579" i="2" s="1"/>
  <c r="Q5100" i="2"/>
  <c r="R5100" i="2" s="1"/>
  <c r="Q4826" i="2"/>
  <c r="R4826" i="2" s="1"/>
  <c r="Q10988" i="2"/>
  <c r="R10988" i="2" s="1"/>
  <c r="Q1621" i="2"/>
  <c r="R1621" i="2" s="1"/>
  <c r="Q9387" i="2"/>
  <c r="R9387" i="2" s="1"/>
  <c r="Q452" i="2"/>
  <c r="R452" i="2" s="1"/>
  <c r="Q8739" i="2"/>
  <c r="R8739" i="2" s="1"/>
  <c r="Q9024" i="2"/>
  <c r="R9024" i="2" s="1"/>
  <c r="Q2359" i="2"/>
  <c r="R2359" i="2" s="1"/>
  <c r="Q371" i="2"/>
  <c r="R371" i="2" s="1"/>
  <c r="Q6104" i="2"/>
  <c r="R6104" i="2" s="1"/>
  <c r="Q3385" i="2"/>
  <c r="R3385" i="2" s="1"/>
  <c r="Q11968" i="2"/>
  <c r="R11968" i="2" s="1"/>
  <c r="Q11315" i="2"/>
  <c r="R11315" i="2" s="1"/>
  <c r="Q6696" i="2"/>
  <c r="R6696" i="2" s="1"/>
  <c r="Q10155" i="2"/>
  <c r="R10155" i="2" s="1"/>
  <c r="Q39" i="2"/>
  <c r="R39" i="2" s="1"/>
  <c r="Q5048" i="2"/>
  <c r="R5048" i="2" s="1"/>
  <c r="Q4199" i="2"/>
  <c r="R4199" i="2" s="1"/>
  <c r="Q2261" i="2"/>
  <c r="R2261" i="2" s="1"/>
  <c r="Q3912" i="2"/>
  <c r="R3912" i="2" s="1"/>
  <c r="Q9779" i="2"/>
  <c r="R9779" i="2" s="1"/>
  <c r="Q7977" i="2"/>
  <c r="R7977" i="2" s="1"/>
  <c r="Q10468" i="2"/>
  <c r="R10468" i="2" s="1"/>
  <c r="Q11690" i="2"/>
  <c r="R11690" i="2" s="1"/>
  <c r="Q10768" i="2"/>
  <c r="R10768" i="2" s="1"/>
  <c r="Q9258" i="2"/>
  <c r="R9258" i="2" s="1"/>
  <c r="Q1495" i="2"/>
  <c r="R1495" i="2" s="1"/>
  <c r="Q10918" i="2"/>
  <c r="R10918" i="2" s="1"/>
  <c r="Q9348" i="2"/>
  <c r="R9348" i="2" s="1"/>
  <c r="Q2107" i="2"/>
  <c r="R2107" i="2" s="1"/>
  <c r="Q7139" i="2"/>
  <c r="R7139" i="2" s="1"/>
  <c r="Q8305" i="2"/>
  <c r="R8305" i="2" s="1"/>
  <c r="Q7769" i="2"/>
  <c r="R7769" i="2" s="1"/>
  <c r="Q2503" i="2"/>
  <c r="R2503" i="2" s="1"/>
  <c r="Q7473" i="2"/>
  <c r="R7473" i="2" s="1"/>
  <c r="Q10897" i="2"/>
  <c r="R10897" i="2" s="1"/>
  <c r="Q6257" i="2"/>
  <c r="R6257" i="2" s="1"/>
  <c r="Q225" i="2"/>
  <c r="R225" i="2" s="1"/>
  <c r="Q2872" i="2"/>
  <c r="R2872" i="2" s="1"/>
  <c r="Q6786" i="2"/>
  <c r="R6786" i="2" s="1"/>
  <c r="Q10223" i="2"/>
  <c r="R10223" i="2" s="1"/>
  <c r="Q11977" i="2"/>
  <c r="R11977" i="2" s="1"/>
  <c r="Q5536" i="2"/>
  <c r="R5536" i="2" s="1"/>
  <c r="Q3384" i="2"/>
  <c r="R3384" i="2" s="1"/>
  <c r="Q671" i="2"/>
  <c r="R671" i="2" s="1"/>
  <c r="Q2594" i="2"/>
  <c r="R2594" i="2" s="1"/>
  <c r="Q11984" i="2"/>
  <c r="R11984" i="2" s="1"/>
  <c r="Q8319" i="2"/>
  <c r="R8319" i="2" s="1"/>
  <c r="Q3706" i="2"/>
  <c r="R3706" i="2" s="1"/>
  <c r="Q6768" i="2"/>
  <c r="R6768" i="2" s="1"/>
  <c r="Q2476" i="2"/>
  <c r="R2476" i="2" s="1"/>
  <c r="Q2952" i="2"/>
  <c r="R2952" i="2" s="1"/>
  <c r="Q9697" i="2"/>
  <c r="R9697" i="2" s="1"/>
  <c r="Q3013" i="2"/>
  <c r="R3013" i="2" s="1"/>
  <c r="Q2755" i="2"/>
  <c r="R2755" i="2" s="1"/>
  <c r="Q10767" i="2"/>
  <c r="R10767" i="2" s="1"/>
  <c r="Q9803" i="2"/>
  <c r="R9803" i="2" s="1"/>
  <c r="Q8738" i="2"/>
  <c r="R8738" i="2" s="1"/>
  <c r="Q1657" i="2"/>
  <c r="R1657" i="2" s="1"/>
  <c r="Q1507" i="2"/>
  <c r="R1507" i="2" s="1"/>
  <c r="Q7822" i="2"/>
  <c r="R7822" i="2" s="1"/>
  <c r="Q4573" i="2"/>
  <c r="R4573" i="2" s="1"/>
  <c r="Q9397" i="2"/>
  <c r="R9397" i="2" s="1"/>
  <c r="Q8869" i="2"/>
  <c r="R8869" i="2" s="1"/>
  <c r="Q5299" i="2"/>
  <c r="R5299" i="2" s="1"/>
  <c r="Q1935" i="2"/>
  <c r="R1935" i="2" s="1"/>
  <c r="Q10406" i="2"/>
  <c r="R10406" i="2" s="1"/>
  <c r="Q2969" i="2"/>
  <c r="R2969" i="2" s="1"/>
  <c r="Q11176" i="2"/>
  <c r="R11176" i="2" s="1"/>
  <c r="Q9043" i="2"/>
  <c r="R9043" i="2" s="1"/>
  <c r="Q10896" i="2"/>
  <c r="R10896" i="2" s="1"/>
  <c r="Q10182" i="2"/>
  <c r="R10182" i="2" s="1"/>
  <c r="Q1380" i="2"/>
  <c r="R1380" i="2" s="1"/>
  <c r="Q10969" i="2"/>
  <c r="R10969" i="2" s="1"/>
  <c r="Q5507" i="2"/>
  <c r="R5507" i="2" s="1"/>
  <c r="Q7689" i="2"/>
  <c r="R7689" i="2" s="1"/>
  <c r="Q11755" i="2"/>
  <c r="R11755" i="2" s="1"/>
  <c r="Q10467" i="2"/>
  <c r="R10467" i="2" s="1"/>
  <c r="Q7534" i="2"/>
  <c r="R7534" i="2" s="1"/>
  <c r="Q6224" i="2"/>
  <c r="R6224" i="2" s="1"/>
  <c r="Q8993" i="2"/>
  <c r="R8993" i="2" s="1"/>
  <c r="Q4760" i="2"/>
  <c r="R4760" i="2" s="1"/>
  <c r="Q217" i="2"/>
  <c r="R217" i="2" s="1"/>
  <c r="Q6452" i="2"/>
  <c r="R6452" i="2" s="1"/>
  <c r="Q1341" i="2"/>
  <c r="R1341" i="2" s="1"/>
  <c r="Q1701" i="2"/>
  <c r="R1701" i="2" s="1"/>
  <c r="Q5519" i="2"/>
  <c r="R5519" i="2" s="1"/>
  <c r="Q9628" i="2"/>
  <c r="R9628" i="2" s="1"/>
  <c r="Q8972" i="2"/>
  <c r="R8972" i="2" s="1"/>
  <c r="Q11754" i="2"/>
  <c r="R11754" i="2" s="1"/>
  <c r="Q2711" i="2"/>
  <c r="R2711" i="2" s="1"/>
  <c r="Q10323" i="2"/>
  <c r="R10323" i="2" s="1"/>
  <c r="Q7277" i="2"/>
  <c r="R7277" i="2" s="1"/>
  <c r="Q9648" i="2"/>
  <c r="R9648" i="2" s="1"/>
  <c r="Q9890" i="2"/>
  <c r="R9890" i="2" s="1"/>
  <c r="Q1860" i="2"/>
  <c r="R1860" i="2" s="1"/>
  <c r="Q1451" i="2"/>
  <c r="R1451" i="2" s="1"/>
  <c r="Q38" i="2"/>
  <c r="R38" i="2" s="1"/>
  <c r="Q2408" i="2"/>
  <c r="R2408" i="2" s="1"/>
  <c r="Q5185" i="2"/>
  <c r="R5185" i="2" s="1"/>
  <c r="Q619" i="2"/>
  <c r="R619" i="2" s="1"/>
  <c r="Q7905" i="2"/>
  <c r="R7905" i="2" s="1"/>
  <c r="Q6084" i="2"/>
  <c r="R6084" i="2" s="1"/>
  <c r="Q7108" i="2"/>
  <c r="R7108" i="2" s="1"/>
  <c r="Q4890" i="2"/>
  <c r="R4890" i="2" s="1"/>
  <c r="Q9347" i="2"/>
  <c r="R9347" i="2" s="1"/>
  <c r="Q618" i="2"/>
  <c r="R618" i="2" s="1"/>
  <c r="Q139" i="2"/>
  <c r="R139" i="2" s="1"/>
  <c r="Q11534" i="2"/>
  <c r="R11534" i="2" s="1"/>
  <c r="Q5648" i="2"/>
  <c r="R5648" i="2" s="1"/>
  <c r="Q9882" i="2"/>
  <c r="R9882" i="2" s="1"/>
  <c r="Q10585" i="2"/>
  <c r="R10585" i="2" s="1"/>
  <c r="Q11533" i="2"/>
  <c r="R11533" i="2" s="1"/>
  <c r="Q11375" i="2"/>
  <c r="R11375" i="2" s="1"/>
  <c r="Q1270" i="2"/>
  <c r="R1270" i="2" s="1"/>
  <c r="Q5855" i="2"/>
  <c r="R5855" i="2" s="1"/>
  <c r="Q8355" i="2"/>
  <c r="R8355" i="2" s="1"/>
  <c r="Q10083" i="2"/>
  <c r="R10083" i="2" s="1"/>
  <c r="Q3190" i="2"/>
  <c r="R3190" i="2" s="1"/>
  <c r="Q3301" i="2"/>
  <c r="R3301" i="2" s="1"/>
  <c r="Q1803" i="2"/>
  <c r="R1803" i="2" s="1"/>
  <c r="Q6755" i="2"/>
  <c r="R6755" i="2" s="1"/>
  <c r="Q8826" i="2"/>
  <c r="R8826" i="2" s="1"/>
  <c r="Q5030" i="2"/>
  <c r="R5030" i="2" s="1"/>
  <c r="Q264" i="2"/>
  <c r="R264" i="2" s="1"/>
  <c r="Q138" i="2"/>
  <c r="R138" i="2" s="1"/>
  <c r="Q3940" i="2"/>
  <c r="R3940" i="2" s="1"/>
  <c r="Q9292" i="2"/>
  <c r="R9292" i="2" s="1"/>
  <c r="Q11161" i="2"/>
  <c r="R11161" i="2" s="1"/>
  <c r="Q3086" i="2"/>
  <c r="R3086" i="2" s="1"/>
  <c r="Q7206" i="2"/>
  <c r="R7206" i="2" s="1"/>
  <c r="Q5060" i="2"/>
  <c r="R5060" i="2" s="1"/>
  <c r="Q8761" i="2"/>
  <c r="R8761" i="2" s="1"/>
  <c r="Q5554" i="2"/>
  <c r="R5554" i="2" s="1"/>
  <c r="Q4150" i="2"/>
  <c r="R4150" i="2" s="1"/>
  <c r="Q2608" i="2"/>
  <c r="R2608" i="2" s="1"/>
  <c r="Q9647" i="2"/>
  <c r="R9647" i="2" s="1"/>
  <c r="Q11405" i="2"/>
  <c r="R11405" i="2" s="1"/>
  <c r="Q3663" i="2"/>
  <c r="R3663" i="2" s="1"/>
  <c r="Q2407" i="2"/>
  <c r="R2407" i="2" s="1"/>
  <c r="Q4162" i="2"/>
  <c r="R4162" i="2" s="1"/>
  <c r="Q1964" i="2"/>
  <c r="R1964" i="2" s="1"/>
  <c r="Q9965" i="2"/>
  <c r="R9965" i="2" s="1"/>
  <c r="Q2163" i="2"/>
  <c r="R2163" i="2" s="1"/>
  <c r="Q5811" i="2"/>
  <c r="R5811" i="2" s="1"/>
  <c r="Q2561" i="2"/>
  <c r="R2561" i="2" s="1"/>
  <c r="Q3153" i="2"/>
  <c r="R3153" i="2" s="1"/>
  <c r="Q805" i="2"/>
  <c r="R805" i="2" s="1"/>
  <c r="Q6853" i="2"/>
  <c r="R6853" i="2" s="1"/>
  <c r="Q4533" i="2"/>
  <c r="R4533" i="2" s="1"/>
  <c r="Q10608" i="2"/>
  <c r="R10608" i="2" s="1"/>
  <c r="Q11967" i="2"/>
  <c r="R11967" i="2" s="1"/>
  <c r="Q3994" i="2"/>
  <c r="R3994" i="2" s="1"/>
  <c r="Q7419" i="2"/>
  <c r="R7419" i="2" s="1"/>
  <c r="Q11876" i="2"/>
  <c r="R11876" i="2" s="1"/>
  <c r="Q1021" i="2"/>
  <c r="R1021" i="2" s="1"/>
  <c r="Q3498" i="2"/>
  <c r="R3498" i="2" s="1"/>
  <c r="Q8724" i="2"/>
  <c r="R8724" i="2" s="1"/>
  <c r="Q539" i="2"/>
  <c r="R539" i="2" s="1"/>
  <c r="Q9213" i="2"/>
  <c r="R9213" i="2" s="1"/>
  <c r="Q2560" i="2"/>
  <c r="R2560" i="2" s="1"/>
  <c r="Q1311" i="2"/>
  <c r="R1311" i="2" s="1"/>
  <c r="Q6988" i="2"/>
  <c r="R6988" i="2" s="1"/>
  <c r="Q10181" i="2"/>
  <c r="R10181" i="2" s="1"/>
  <c r="Q3566" i="2"/>
  <c r="R3566" i="2" s="1"/>
  <c r="Q9346" i="2"/>
  <c r="R9346" i="2" s="1"/>
  <c r="Q3508" i="2"/>
  <c r="R3508" i="2" s="1"/>
  <c r="Q6572" i="2"/>
  <c r="R6572" i="2" s="1"/>
  <c r="Q968" i="2"/>
  <c r="R968" i="2" s="1"/>
  <c r="Q192" i="2"/>
  <c r="R192" i="2" s="1"/>
  <c r="Q1656" i="2"/>
  <c r="R1656" i="2" s="1"/>
  <c r="Q2775" i="2"/>
  <c r="R2775" i="2" s="1"/>
  <c r="Q1859" i="2"/>
  <c r="R1859" i="2" s="1"/>
  <c r="Q6471" i="2"/>
  <c r="R6471" i="2" s="1"/>
  <c r="Q1607" i="2"/>
  <c r="R1607" i="2" s="1"/>
  <c r="Q9589" i="2"/>
  <c r="R9589" i="2" s="1"/>
  <c r="Q1876" i="2"/>
  <c r="R1876" i="2" s="1"/>
  <c r="Q4364" i="2"/>
  <c r="R4364" i="2" s="1"/>
  <c r="Q7153" i="2"/>
  <c r="R7153" i="2" s="1"/>
  <c r="Q327" i="2"/>
  <c r="R327" i="2" s="1"/>
  <c r="Q9023" i="2"/>
  <c r="R9023" i="2" s="1"/>
  <c r="Q8527" i="2"/>
  <c r="R8527" i="2" s="1"/>
  <c r="Q1689" i="2"/>
  <c r="R1689" i="2" s="1"/>
  <c r="Q5204" i="2"/>
  <c r="R5204" i="2" s="1"/>
  <c r="Q11735" i="2"/>
  <c r="R11735" i="2" s="1"/>
  <c r="Q11397" i="2"/>
  <c r="R11397" i="2" s="1"/>
  <c r="Q8152" i="2"/>
  <c r="R8152" i="2" s="1"/>
  <c r="Q2000" i="2"/>
  <c r="R2000" i="2" s="1"/>
  <c r="Q8488" i="2"/>
  <c r="R8488" i="2" s="1"/>
  <c r="Q8292" i="2"/>
  <c r="R8292" i="2" s="1"/>
  <c r="Q7889" i="2"/>
  <c r="R7889" i="2" s="1"/>
  <c r="Q3085" i="2"/>
  <c r="R3085" i="2" s="1"/>
  <c r="Q9847" i="2"/>
  <c r="R9847" i="2" s="1"/>
  <c r="Q7849" i="2"/>
  <c r="R7849" i="2" s="1"/>
  <c r="Q3884" i="2"/>
  <c r="R3884" i="2" s="1"/>
  <c r="Q82" i="2"/>
  <c r="R82" i="2" s="1"/>
  <c r="Q10575" i="2"/>
  <c r="R10575" i="2" s="1"/>
  <c r="Q833" i="2"/>
  <c r="R833" i="2" s="1"/>
  <c r="Q984" i="2"/>
  <c r="R984" i="2" s="1"/>
  <c r="Q11253" i="2"/>
  <c r="R11253" i="2" s="1"/>
  <c r="Q6437" i="2"/>
  <c r="R6437" i="2" s="1"/>
  <c r="Q7472" i="2"/>
  <c r="R7472" i="2" s="1"/>
  <c r="Q10522" i="2"/>
  <c r="R10522" i="2" s="1"/>
  <c r="Q2951" i="2"/>
  <c r="R2951" i="2" s="1"/>
  <c r="Q6119" i="2"/>
  <c r="R6119" i="2" s="1"/>
  <c r="Q7019" i="2"/>
  <c r="R7019" i="2" s="1"/>
  <c r="Q3052" i="2"/>
  <c r="R3052" i="2" s="1"/>
  <c r="Q3012" i="2"/>
  <c r="R3012" i="2" s="1"/>
  <c r="Q1355" i="2"/>
  <c r="R1355" i="2" s="1"/>
  <c r="Q6236" i="2"/>
  <c r="R6236" i="2" s="1"/>
  <c r="Q5324" i="2"/>
  <c r="R5324" i="2" s="1"/>
  <c r="Q7389" i="2"/>
  <c r="R7389" i="2" s="1"/>
  <c r="Q2321" i="2"/>
  <c r="R2321" i="2" s="1"/>
  <c r="Q8526" i="2"/>
  <c r="R8526" i="2" s="1"/>
  <c r="Q7806" i="2"/>
  <c r="R7806" i="2" s="1"/>
  <c r="Q8723" i="2"/>
  <c r="R8723" i="2" s="1"/>
  <c r="Q2348" i="2"/>
  <c r="R2348" i="2" s="1"/>
  <c r="Q11193" i="2"/>
  <c r="R11193" i="2" s="1"/>
  <c r="Q1285" i="2"/>
  <c r="R1285" i="2" s="1"/>
  <c r="Q6646" i="2"/>
  <c r="R6646" i="2" s="1"/>
  <c r="Q2607" i="2"/>
  <c r="R2607" i="2" s="1"/>
  <c r="Q9972" i="2"/>
  <c r="R9972" i="2" s="1"/>
  <c r="Q7322" i="2"/>
  <c r="R7322" i="2" s="1"/>
  <c r="Q7138" i="2"/>
  <c r="R7138" i="2" s="1"/>
  <c r="Q6910" i="2"/>
  <c r="R6910" i="2" s="1"/>
  <c r="Q9174" i="2"/>
  <c r="R9174" i="2" s="1"/>
  <c r="Q6736" i="2"/>
  <c r="R6736" i="2" s="1"/>
  <c r="Q2438" i="2"/>
  <c r="R2438" i="2" s="1"/>
  <c r="Q10848" i="2"/>
  <c r="R10848" i="2" s="1"/>
  <c r="Q1243" i="2"/>
  <c r="R1243" i="2" s="1"/>
  <c r="Q3227" i="2"/>
  <c r="R3227" i="2" s="1"/>
  <c r="Q892" i="2"/>
  <c r="R892" i="2" s="1"/>
  <c r="Q157" i="2"/>
  <c r="R157" i="2" s="1"/>
  <c r="Q10485" i="2"/>
  <c r="R10485" i="2" s="1"/>
  <c r="Q1310" i="2"/>
  <c r="R1310" i="2" s="1"/>
  <c r="Q1309" i="2"/>
  <c r="R1309" i="2" s="1"/>
  <c r="Q11021" i="2"/>
  <c r="R11021" i="2" s="1"/>
  <c r="Q10847" i="2"/>
  <c r="R10847" i="2" s="1"/>
  <c r="Q6140" i="2"/>
  <c r="R6140" i="2" s="1"/>
  <c r="Q8675" i="2"/>
  <c r="R8675" i="2" s="1"/>
  <c r="Q1636" i="2"/>
  <c r="R1636" i="2" s="1"/>
  <c r="Q6192" i="2"/>
  <c r="R6192" i="2" s="1"/>
  <c r="Q9964" i="2"/>
  <c r="R9964" i="2" s="1"/>
  <c r="Q5661" i="2"/>
  <c r="R5661" i="2" s="1"/>
  <c r="Q6877" i="2"/>
  <c r="R6877" i="2" s="1"/>
  <c r="Q1494" i="2"/>
  <c r="R1494" i="2" s="1"/>
  <c r="Q7595" i="2"/>
  <c r="R7595" i="2" s="1"/>
  <c r="Q5580" i="2"/>
  <c r="R5580" i="2" s="1"/>
  <c r="Q263" i="2"/>
  <c r="R263" i="2" s="1"/>
  <c r="Q1963" i="2"/>
  <c r="R1963" i="2" s="1"/>
  <c r="Q3269" i="2"/>
  <c r="R3269" i="2" s="1"/>
  <c r="Q9345" i="2"/>
  <c r="R9345" i="2" s="1"/>
  <c r="Q8885" i="2"/>
  <c r="R8885" i="2" s="1"/>
  <c r="Q8291" i="2"/>
  <c r="R8291" i="2" s="1"/>
  <c r="Q370" i="2"/>
  <c r="R370" i="2" s="1"/>
  <c r="Q10717" i="2"/>
  <c r="R10717" i="2" s="1"/>
  <c r="Q10440" i="2"/>
  <c r="R10440" i="2" s="1"/>
  <c r="Q37" i="2"/>
  <c r="R37" i="2" s="1"/>
  <c r="Q6614" i="2"/>
  <c r="R6614" i="2" s="1"/>
  <c r="Q3662" i="2"/>
  <c r="R3662" i="2" s="1"/>
  <c r="Q10598" i="2"/>
  <c r="R10598" i="2" s="1"/>
  <c r="Q11382" i="2"/>
  <c r="R11382" i="2" s="1"/>
  <c r="Q183" i="2"/>
  <c r="R183" i="2" s="1"/>
  <c r="Q3531" i="2"/>
  <c r="R3531" i="2" s="1"/>
  <c r="Q10456" i="2"/>
  <c r="R10456" i="2" s="1"/>
  <c r="Q10697" i="2"/>
  <c r="R10697" i="2" s="1"/>
  <c r="Q6695" i="2"/>
  <c r="R6695" i="2" s="1"/>
  <c r="Q4703" i="2"/>
  <c r="R4703" i="2" s="1"/>
  <c r="Q4083" i="2"/>
  <c r="R4083" i="2" s="1"/>
  <c r="Q8060" i="2"/>
  <c r="R8060" i="2" s="1"/>
  <c r="Q8959" i="2"/>
  <c r="R8959" i="2" s="1"/>
  <c r="Q2162" i="2"/>
  <c r="R2162" i="2" s="1"/>
  <c r="Q9147" i="2"/>
  <c r="R9147" i="2" s="1"/>
  <c r="Q5285" i="2"/>
  <c r="R5285" i="2" s="1"/>
  <c r="Q11603" i="2"/>
  <c r="R11603" i="2" s="1"/>
  <c r="Q7291" i="2"/>
  <c r="R7291" i="2" s="1"/>
  <c r="Q1045" i="2"/>
  <c r="R1045" i="2" s="1"/>
  <c r="Q8543" i="2"/>
  <c r="R8543" i="2" s="1"/>
  <c r="Q9646" i="2"/>
  <c r="R9646" i="2" s="1"/>
  <c r="Q9310" i="2"/>
  <c r="R9310" i="2" s="1"/>
  <c r="Q7652" i="2"/>
  <c r="R7652" i="2" s="1"/>
  <c r="Q4961" i="2"/>
  <c r="R4961" i="2" s="1"/>
  <c r="Q581" i="2"/>
  <c r="R581" i="2" s="1"/>
  <c r="Q599" i="2"/>
  <c r="R599" i="2" s="1"/>
  <c r="Q700" i="2"/>
  <c r="R700" i="2" s="1"/>
  <c r="Q7682" i="2"/>
  <c r="R7682" i="2" s="1"/>
  <c r="Q4402" i="2"/>
  <c r="R4402" i="2" s="1"/>
  <c r="Q4213" i="2"/>
  <c r="R4213" i="2" s="1"/>
  <c r="Q4934" i="2"/>
  <c r="R4934" i="2" s="1"/>
  <c r="Q2919" i="2"/>
  <c r="R2919" i="2" s="1"/>
  <c r="Q9095" i="2"/>
  <c r="R9095" i="2" s="1"/>
  <c r="Q7137" i="2"/>
  <c r="R7137" i="2" s="1"/>
  <c r="Q1700" i="2"/>
  <c r="R1700" i="2" s="1"/>
  <c r="Q2260" i="2"/>
  <c r="R2260" i="2" s="1"/>
  <c r="Q3986" i="2"/>
  <c r="R3986" i="2" s="1"/>
  <c r="Q3107" i="2"/>
  <c r="R3107" i="2" s="1"/>
  <c r="Q3625" i="2"/>
  <c r="R3625" i="2" s="1"/>
  <c r="Q3958" i="2"/>
  <c r="R3958" i="2" s="1"/>
  <c r="Q7796" i="2"/>
  <c r="R7796" i="2" s="1"/>
  <c r="Q8897" i="2"/>
  <c r="R8897" i="2" s="1"/>
  <c r="Q3333" i="2"/>
  <c r="R3333" i="2" s="1"/>
  <c r="Q6066" i="2"/>
  <c r="R6066" i="2" s="1"/>
  <c r="Q2400" i="2"/>
  <c r="R2400" i="2" s="1"/>
  <c r="Q4948" i="2"/>
  <c r="R4948" i="2" s="1"/>
  <c r="Q4799" i="2"/>
  <c r="R4799" i="2" s="1"/>
  <c r="Q912" i="2"/>
  <c r="R912" i="2" s="1"/>
  <c r="Q6658" i="2"/>
  <c r="R6658" i="2" s="1"/>
  <c r="Q7833" i="2"/>
  <c r="R7833" i="2" s="1"/>
  <c r="Q10180" i="2"/>
  <c r="R10180" i="2" s="1"/>
  <c r="Q3924" i="2"/>
  <c r="R3924" i="2" s="1"/>
  <c r="Q10617" i="2"/>
  <c r="R10617" i="2" s="1"/>
  <c r="Q5229" i="2"/>
  <c r="R5229" i="2" s="1"/>
  <c r="Q5861" i="2"/>
  <c r="R5861" i="2" s="1"/>
  <c r="Q6529" i="2"/>
  <c r="R6529" i="2" s="1"/>
  <c r="Q2606" i="2"/>
  <c r="R2606" i="2" s="1"/>
  <c r="Q4933" i="2"/>
  <c r="R4933" i="2" s="1"/>
  <c r="Q9832" i="2"/>
  <c r="R9832" i="2" s="1"/>
  <c r="Q1962" i="2"/>
  <c r="R1962" i="2" s="1"/>
  <c r="Q6785" i="2"/>
  <c r="R6785" i="2" s="1"/>
  <c r="Q94" i="2"/>
  <c r="R94" i="2" s="1"/>
  <c r="Q4716" i="2"/>
  <c r="R4716" i="2" s="1"/>
  <c r="Q3051" i="2"/>
  <c r="R3051" i="2" s="1"/>
  <c r="Q11532" i="2"/>
  <c r="R11532" i="2" s="1"/>
  <c r="Q5479" i="2"/>
  <c r="R5479" i="2" s="1"/>
  <c r="Q8785" i="2"/>
  <c r="R8785" i="2" s="1"/>
  <c r="Q6909" i="2"/>
  <c r="R6909" i="2" s="1"/>
  <c r="Q326" i="2"/>
  <c r="R326" i="2" s="1"/>
  <c r="Q9226" i="2"/>
  <c r="R9226" i="2" s="1"/>
  <c r="Q9718" i="2"/>
  <c r="R9718" i="2" s="1"/>
  <c r="Q10584" i="2"/>
  <c r="R10584" i="2" s="1"/>
  <c r="Q6987" i="2"/>
  <c r="R6987" i="2" s="1"/>
  <c r="Q340" i="2"/>
  <c r="R340" i="2" s="1"/>
  <c r="Q2406" i="2"/>
  <c r="R2406" i="2" s="1"/>
  <c r="Q2201" i="2"/>
  <c r="R2201" i="2" s="1"/>
  <c r="Q3084" i="2"/>
  <c r="R3084" i="2" s="1"/>
  <c r="Q1392" i="2"/>
  <c r="R1392" i="2" s="1"/>
  <c r="Q5298" i="2"/>
  <c r="R5298" i="2" s="1"/>
  <c r="Q1418" i="2"/>
  <c r="R1418" i="2" s="1"/>
  <c r="Q7440" i="2"/>
  <c r="R7440" i="2" s="1"/>
  <c r="Q5352" i="2"/>
  <c r="R5352" i="2" s="1"/>
  <c r="Q2890" i="2"/>
  <c r="R2890" i="2" s="1"/>
  <c r="Q6908" i="2"/>
  <c r="R6908" i="2" s="1"/>
  <c r="Q10295" i="2"/>
  <c r="R10295" i="2" s="1"/>
  <c r="Q3810" i="2"/>
  <c r="R3810" i="2" s="1"/>
  <c r="Q3636" i="2"/>
  <c r="R3636" i="2" s="1"/>
  <c r="Q10494" i="2"/>
  <c r="R10494" i="2" s="1"/>
  <c r="Q938" i="2"/>
  <c r="R938" i="2" s="1"/>
  <c r="Q9042" i="2"/>
  <c r="R9042" i="2" s="1"/>
  <c r="Q1075" i="2"/>
  <c r="R1075" i="2" s="1"/>
  <c r="Q7334" i="2"/>
  <c r="R7334" i="2" s="1"/>
  <c r="Q10455" i="2"/>
  <c r="R10455" i="2" s="1"/>
  <c r="Q11488" i="2"/>
  <c r="R11488" i="2" s="1"/>
  <c r="Q9527" i="2"/>
  <c r="R9527" i="2" s="1"/>
  <c r="Q6451" i="2"/>
  <c r="R6451" i="2" s="1"/>
  <c r="Q293" i="2"/>
  <c r="R293" i="2" s="1"/>
  <c r="Q11035" i="2"/>
  <c r="R11035" i="2" s="1"/>
  <c r="Q9831" i="2"/>
  <c r="R9831" i="2" s="1"/>
  <c r="Q1655" i="2"/>
  <c r="R1655" i="2" s="1"/>
  <c r="Q3043" i="2"/>
  <c r="R3043" i="2" s="1"/>
  <c r="Q7986" i="2"/>
  <c r="R7986" i="2" s="1"/>
  <c r="Q6907" i="2"/>
  <c r="R6907" i="2" s="1"/>
  <c r="Q4338" i="2"/>
  <c r="R4338" i="2" s="1"/>
  <c r="Q1974" i="2"/>
  <c r="R1974" i="2" s="1"/>
  <c r="Q567" i="2"/>
  <c r="R567" i="2" s="1"/>
  <c r="Q6223" i="2"/>
  <c r="R6223" i="2" s="1"/>
  <c r="Q1961" i="2"/>
  <c r="R1961" i="2" s="1"/>
  <c r="Q5165" i="2"/>
  <c r="R5165" i="2" s="1"/>
  <c r="Q4532" i="2"/>
  <c r="R4532" i="2" s="1"/>
  <c r="Q2423" i="2"/>
  <c r="R2423" i="2" s="1"/>
  <c r="Q3705" i="2"/>
  <c r="R3705" i="2" s="1"/>
  <c r="Q10804" i="2"/>
  <c r="R10804" i="2" s="1"/>
  <c r="Q9830" i="2"/>
  <c r="R9830" i="2" s="1"/>
  <c r="Q8884" i="2"/>
  <c r="R8884" i="2" s="1"/>
  <c r="Q5691" i="2"/>
  <c r="R5691" i="2" s="1"/>
  <c r="Q5047" i="2"/>
  <c r="R5047" i="2" s="1"/>
  <c r="Q4449" i="2"/>
  <c r="R4449" i="2" s="1"/>
  <c r="Q4627" i="2"/>
  <c r="R4627" i="2" s="1"/>
  <c r="Q1308" i="2"/>
  <c r="R1308" i="2" s="1"/>
  <c r="Q5919" i="2"/>
  <c r="R5919" i="2" s="1"/>
  <c r="Q1925" i="2"/>
  <c r="R1925" i="2" s="1"/>
  <c r="Q7533" i="2"/>
  <c r="R7533" i="2" s="1"/>
  <c r="Q4785" i="2"/>
  <c r="R4785" i="2" s="1"/>
  <c r="Q9007" i="2"/>
  <c r="R9007" i="2" s="1"/>
  <c r="Q3565" i="2"/>
  <c r="R3565" i="2" s="1"/>
  <c r="Q131" i="2"/>
  <c r="R131" i="2" s="1"/>
  <c r="Q3596" i="2"/>
  <c r="R3596" i="2" s="1"/>
  <c r="Q3034" i="2"/>
  <c r="R3034" i="2" s="1"/>
  <c r="Q5242" i="2"/>
  <c r="R5242" i="2" s="1"/>
  <c r="Q8480" i="2"/>
  <c r="R8480" i="2" s="1"/>
  <c r="Q8028" i="2"/>
  <c r="R8028" i="2" s="1"/>
  <c r="Q419" i="2"/>
  <c r="R419" i="2" s="1"/>
  <c r="Q2968" i="2"/>
  <c r="R2968" i="2" s="1"/>
  <c r="Q7976" i="2"/>
  <c r="R7976" i="2" s="1"/>
  <c r="Q8270" i="2"/>
  <c r="R8270" i="2" s="1"/>
  <c r="Q1688" i="2"/>
  <c r="R1688" i="2" s="1"/>
  <c r="Q7697" i="2"/>
  <c r="R7697" i="2" s="1"/>
  <c r="Q10337" i="2"/>
  <c r="R10337" i="2" s="1"/>
  <c r="Q10779" i="2"/>
  <c r="R10779" i="2" s="1"/>
  <c r="Q9361" i="2"/>
  <c r="R9361" i="2" s="1"/>
  <c r="Q10043" i="2"/>
  <c r="R10043" i="2" s="1"/>
  <c r="Q1823" i="2"/>
  <c r="R1823" i="2" s="1"/>
  <c r="Q4459" i="2"/>
  <c r="R4459" i="2" s="1"/>
  <c r="Q5589" i="2"/>
  <c r="R5589" i="2" s="1"/>
  <c r="Q967" i="2"/>
  <c r="R967" i="2" s="1"/>
  <c r="Q4458" i="2"/>
  <c r="R4458" i="2" s="1"/>
  <c r="Q5164" i="2"/>
  <c r="R5164" i="2" s="1"/>
  <c r="Q2335" i="2"/>
  <c r="R2335" i="2" s="1"/>
  <c r="Q11624" i="2"/>
  <c r="R11624" i="2" s="1"/>
  <c r="Q5950" i="2"/>
  <c r="R5950" i="2" s="1"/>
  <c r="Q5810" i="2"/>
  <c r="R5810" i="2" s="1"/>
  <c r="Q7985" i="2"/>
  <c r="R7985" i="2" s="1"/>
  <c r="Q382" i="2"/>
  <c r="R382" i="2" s="1"/>
  <c r="Q10607" i="2"/>
  <c r="R10607" i="2" s="1"/>
  <c r="Q1450" i="2"/>
  <c r="R1450" i="2" s="1"/>
  <c r="Q5499" i="2"/>
  <c r="R5499" i="2" s="1"/>
  <c r="Q3466" i="2"/>
  <c r="R3466" i="2" s="1"/>
  <c r="Q4645" i="2"/>
  <c r="R4645" i="2" s="1"/>
  <c r="Q3414" i="2"/>
  <c r="R3414" i="2" s="1"/>
  <c r="Q4798" i="2"/>
  <c r="R4798" i="2" s="1"/>
  <c r="Q3704" i="2"/>
  <c r="R3704" i="2" s="1"/>
  <c r="Q7681" i="2"/>
  <c r="R7681" i="2" s="1"/>
  <c r="Q10755" i="2"/>
  <c r="R10755" i="2" s="1"/>
  <c r="Q9417" i="2"/>
  <c r="R9417" i="2" s="1"/>
  <c r="Q381" i="2"/>
  <c r="R381" i="2" s="1"/>
  <c r="Q4702" i="2"/>
  <c r="R4702" i="2" s="1"/>
  <c r="Q2747" i="2"/>
  <c r="R2747" i="2" s="1"/>
  <c r="Q4825" i="2"/>
  <c r="R4825" i="2" s="1"/>
  <c r="Q7640" i="2"/>
  <c r="R7640" i="2" s="1"/>
  <c r="Q3635" i="2"/>
  <c r="R3635" i="2" s="1"/>
  <c r="Q7857" i="2"/>
  <c r="R7857" i="2" s="1"/>
  <c r="Q4337" i="2"/>
  <c r="R4337" i="2" s="1"/>
  <c r="Q201" i="2"/>
  <c r="R201" i="2" s="1"/>
  <c r="Q1435" i="2"/>
  <c r="R1435" i="2" s="1"/>
  <c r="Q1269" i="2"/>
  <c r="R1269" i="2" s="1"/>
  <c r="Q10633" i="2"/>
  <c r="R10633" i="2" s="1"/>
  <c r="Q9613" i="2"/>
  <c r="R9613" i="2" s="1"/>
  <c r="Q3033" i="2"/>
  <c r="R3033" i="2" s="1"/>
  <c r="Q8125" i="2"/>
  <c r="R8125" i="2" s="1"/>
  <c r="Q9460" i="2"/>
  <c r="R9460" i="2" s="1"/>
  <c r="Q1268" i="2"/>
  <c r="R1268" i="2" s="1"/>
  <c r="Q6387" i="2"/>
  <c r="R6387" i="2" s="1"/>
  <c r="Q8808" i="2"/>
  <c r="R8808" i="2" s="1"/>
  <c r="Q3735" i="2"/>
  <c r="R3735" i="2" s="1"/>
  <c r="Q6386" i="2"/>
  <c r="R6386" i="2" s="1"/>
  <c r="Q8958" i="2"/>
  <c r="R8958" i="2" s="1"/>
  <c r="Q5241" i="2"/>
  <c r="R5241" i="2" s="1"/>
  <c r="Q1519" i="2"/>
  <c r="R1519" i="2" s="1"/>
  <c r="Q7696" i="2"/>
  <c r="R7696" i="2" s="1"/>
  <c r="Q10392" i="2"/>
  <c r="R10392" i="2" s="1"/>
  <c r="Q7532" i="2"/>
  <c r="R7532" i="2" s="1"/>
  <c r="Q6047" i="2"/>
  <c r="R6047" i="2" s="1"/>
  <c r="Q3838" i="2"/>
  <c r="R3838" i="2" s="1"/>
  <c r="Q4219" i="2"/>
  <c r="R4219" i="2" s="1"/>
  <c r="Q10005" i="2"/>
  <c r="R10005" i="2" s="1"/>
  <c r="Q11192" i="2"/>
  <c r="R11192" i="2" s="1"/>
  <c r="Q3848" i="2"/>
  <c r="R3848" i="2" s="1"/>
  <c r="Q5843" i="2"/>
  <c r="R5843" i="2" s="1"/>
  <c r="Q793" i="2"/>
  <c r="R793" i="2" s="1"/>
  <c r="Q8957" i="2"/>
  <c r="R8957" i="2" s="1"/>
  <c r="Q9569" i="2"/>
  <c r="R9569" i="2" s="1"/>
  <c r="Q2906" i="2"/>
  <c r="R2906" i="2" s="1"/>
  <c r="Q8280" i="2"/>
  <c r="R8280" i="2" s="1"/>
  <c r="Q2918" i="2"/>
  <c r="R2918" i="2" s="1"/>
  <c r="Q2746" i="2"/>
  <c r="R2746" i="2" s="1"/>
  <c r="Q7768" i="2"/>
  <c r="R7768" i="2" s="1"/>
  <c r="Q911" i="2"/>
  <c r="R911" i="2" s="1"/>
  <c r="Q2052" i="2"/>
  <c r="R2052" i="2" s="1"/>
  <c r="Q1242" i="2"/>
  <c r="R1242" i="2" s="1"/>
  <c r="Q3332" i="2"/>
  <c r="R3332" i="2" s="1"/>
  <c r="Q1157" i="2"/>
  <c r="R1157" i="2" s="1"/>
  <c r="Q8941" i="2"/>
  <c r="R8941" i="2" s="1"/>
  <c r="Q2445" i="2"/>
  <c r="R2445" i="2" s="1"/>
  <c r="Q10539" i="2"/>
  <c r="R10539" i="2" s="1"/>
  <c r="Q5773" i="2"/>
  <c r="R5773" i="2" s="1"/>
  <c r="Q11416" i="2"/>
  <c r="R11416" i="2" s="1"/>
  <c r="Q1751" i="2"/>
  <c r="R1751" i="2" s="1"/>
  <c r="Q7360" i="2"/>
  <c r="R7360" i="2" s="1"/>
  <c r="Q11314" i="2"/>
  <c r="R11314" i="2" s="1"/>
  <c r="Q4561" i="2"/>
  <c r="R4561" i="2" s="1"/>
  <c r="Q3957" i="2"/>
  <c r="R3957" i="2" s="1"/>
  <c r="Q3254" i="2"/>
  <c r="R3254" i="2" s="1"/>
  <c r="Q216" i="2"/>
  <c r="R216" i="2" s="1"/>
  <c r="Q8737" i="2"/>
  <c r="R8737" i="2" s="1"/>
  <c r="Q5380" i="2"/>
  <c r="R5380" i="2" s="1"/>
  <c r="Q3011" i="2"/>
  <c r="R3011" i="2" s="1"/>
  <c r="Q3517" i="2"/>
  <c r="R3517" i="2" s="1"/>
  <c r="Q8096" i="2"/>
  <c r="R8096" i="2" s="1"/>
  <c r="Q7172" i="2"/>
  <c r="R7172" i="2" s="1"/>
  <c r="Q5660" i="2"/>
  <c r="R5660" i="2" s="1"/>
  <c r="Q10263" i="2"/>
  <c r="R10263" i="2" s="1"/>
  <c r="Q5734" i="2"/>
  <c r="R5734" i="2" s="1"/>
  <c r="Q380" i="2"/>
  <c r="R380" i="2" s="1"/>
  <c r="Q11366" i="2"/>
  <c r="R11366" i="2" s="1"/>
  <c r="Q11313" i="2"/>
  <c r="R11313" i="2" s="1"/>
  <c r="Q7120" i="2"/>
  <c r="R7120" i="2" s="1"/>
  <c r="Q2320" i="2"/>
  <c r="R2320" i="2" s="1"/>
  <c r="Q2652" i="2"/>
  <c r="R2652" i="2" s="1"/>
  <c r="Q11753" i="2"/>
  <c r="R11753" i="2" s="1"/>
  <c r="Q3181" i="2"/>
  <c r="R3181" i="2" s="1"/>
  <c r="Q955" i="2"/>
  <c r="R955" i="2" s="1"/>
  <c r="Q4050" i="2"/>
  <c r="R4050" i="2" s="1"/>
  <c r="Q1417" i="2"/>
  <c r="R1417" i="2" s="1"/>
  <c r="Q1949" i="2"/>
  <c r="R1949" i="2" s="1"/>
  <c r="Q1822" i="2"/>
  <c r="R1822" i="2" s="1"/>
  <c r="Q7767" i="2"/>
  <c r="R7767" i="2" s="1"/>
  <c r="Q3634" i="2"/>
  <c r="R3634" i="2" s="1"/>
  <c r="Q2675" i="2"/>
  <c r="R2675" i="2" s="1"/>
  <c r="Q10987" i="2"/>
  <c r="R10987" i="2" s="1"/>
  <c r="Q8427" i="2"/>
  <c r="R8427" i="2" s="1"/>
  <c r="Q6561" i="2"/>
  <c r="R6561" i="2" s="1"/>
  <c r="Q760" i="2"/>
  <c r="R760" i="2" s="1"/>
  <c r="Q1776" i="2"/>
  <c r="R1776" i="2" s="1"/>
  <c r="Q430" i="2"/>
  <c r="R430" i="2" s="1"/>
  <c r="Q5579" i="2"/>
  <c r="R5579" i="2" s="1"/>
  <c r="Q1148" i="2"/>
  <c r="R1148" i="2" s="1"/>
  <c r="Q11396" i="2"/>
  <c r="R11396" i="2" s="1"/>
  <c r="Q4506" i="2"/>
  <c r="R4506" i="2" s="1"/>
  <c r="Q6936" i="2"/>
  <c r="R6936" i="2" s="1"/>
  <c r="Q350" i="2"/>
  <c r="R350" i="2" s="1"/>
  <c r="Q11521" i="2"/>
  <c r="R11521" i="2" s="1"/>
  <c r="Q8204" i="2"/>
  <c r="R8204" i="2" s="1"/>
  <c r="Q1416" i="2"/>
  <c r="R1416" i="2" s="1"/>
  <c r="Q11175" i="2"/>
  <c r="R11175" i="2" s="1"/>
  <c r="Q1119" i="2"/>
  <c r="R1119" i="2" s="1"/>
  <c r="Q5336" i="2"/>
  <c r="R5336" i="2" s="1"/>
  <c r="Q10423" i="2"/>
  <c r="R10423" i="2" s="1"/>
  <c r="Q9588" i="2"/>
  <c r="R9588" i="2" s="1"/>
  <c r="Q11143" i="2"/>
  <c r="R11143" i="2" s="1"/>
  <c r="Q10208" i="2"/>
  <c r="R10208" i="2" s="1"/>
  <c r="Q9915" i="2"/>
  <c r="R9915" i="2" s="1"/>
  <c r="Q9802" i="2"/>
  <c r="R9802" i="2" s="1"/>
  <c r="Q8269" i="2"/>
  <c r="R8269" i="2" s="1"/>
  <c r="Q5608" i="2"/>
  <c r="R5608" i="2" s="1"/>
  <c r="Q6613" i="2"/>
  <c r="R6613" i="2" s="1"/>
  <c r="Q2825" i="2"/>
  <c r="R2825" i="2" s="1"/>
  <c r="Q325" i="2"/>
  <c r="R325" i="2" s="1"/>
  <c r="Q10239" i="2"/>
  <c r="R10239" i="2" s="1"/>
  <c r="Q8415" i="2"/>
  <c r="R8415" i="2" s="1"/>
  <c r="Q5829" i="2"/>
  <c r="R5829" i="2" s="1"/>
  <c r="Q6360" i="2"/>
  <c r="R6360" i="2" s="1"/>
  <c r="Q148" i="2"/>
  <c r="R148" i="2" s="1"/>
  <c r="Q2125" i="2"/>
  <c r="R2125" i="2" s="1"/>
  <c r="Q2905" i="2"/>
  <c r="R2905" i="2" s="1"/>
  <c r="Q8346" i="2"/>
  <c r="R8346" i="2" s="1"/>
  <c r="Q2221" i="2"/>
  <c r="R2221" i="2" s="1"/>
  <c r="Q3032" i="2"/>
  <c r="R3032" i="2" s="1"/>
  <c r="Q418" i="2"/>
  <c r="R418" i="2" s="1"/>
  <c r="Q9963" i="2"/>
  <c r="R9963" i="2" s="1"/>
  <c r="Q1284" i="2"/>
  <c r="R1284" i="2" s="1"/>
  <c r="Q8653" i="2"/>
  <c r="R8653" i="2" s="1"/>
  <c r="Q169" i="2"/>
  <c r="R169" i="2" s="1"/>
  <c r="Q1391" i="2"/>
  <c r="R1391" i="2" s="1"/>
  <c r="Q8452" i="2"/>
  <c r="R8452" i="2" s="1"/>
  <c r="Q1960" i="2"/>
  <c r="R1960" i="2" s="1"/>
  <c r="Q324" i="2"/>
  <c r="R324" i="2" s="1"/>
  <c r="Q2134" i="2"/>
  <c r="R2134" i="2" s="1"/>
  <c r="Q2605" i="2"/>
  <c r="R2605" i="2" s="1"/>
  <c r="Q7958" i="2"/>
  <c r="R7958" i="2" s="1"/>
  <c r="Q9490" i="2"/>
  <c r="R9490" i="2" s="1"/>
  <c r="Q11837" i="2"/>
  <c r="R11837" i="2" s="1"/>
  <c r="Q10341" i="2"/>
  <c r="R10341" i="2" s="1"/>
  <c r="Q3847" i="2"/>
  <c r="R3847" i="2" s="1"/>
  <c r="Q10021" i="2"/>
  <c r="R10021" i="2" s="1"/>
  <c r="Q3721" i="2"/>
  <c r="R3721" i="2" s="1"/>
  <c r="Q3868" i="2"/>
  <c r="R3868" i="2" s="1"/>
  <c r="Q7625" i="2"/>
  <c r="R7625" i="2" s="1"/>
  <c r="Q11238" i="2"/>
  <c r="R11238" i="2" s="1"/>
  <c r="Q9187" i="2"/>
  <c r="R9187" i="2" s="1"/>
  <c r="Q3282" i="2"/>
  <c r="R3282" i="2" s="1"/>
  <c r="Q3795" i="2"/>
  <c r="R3795" i="2" s="1"/>
  <c r="Q3883" i="2"/>
  <c r="R3883" i="2" s="1"/>
  <c r="Q7276" i="2"/>
  <c r="R7276" i="2" s="1"/>
  <c r="Q591" i="2"/>
  <c r="R591" i="2" s="1"/>
  <c r="Q8506" i="2"/>
  <c r="R8506" i="2" s="1"/>
  <c r="Q5269" i="2"/>
  <c r="R5269" i="2" s="1"/>
  <c r="Q403" i="2"/>
  <c r="R403" i="2" s="1"/>
  <c r="Q1088" i="2"/>
  <c r="R1088" i="2" s="1"/>
  <c r="Q5402" i="2"/>
  <c r="R5402" i="2" s="1"/>
  <c r="Q9710" i="2"/>
  <c r="R9710" i="2" s="1"/>
  <c r="Q1241" i="2"/>
  <c r="R1241" i="2" s="1"/>
  <c r="Q7107" i="2"/>
  <c r="R7107" i="2" s="1"/>
  <c r="Q7766" i="2"/>
  <c r="R7766" i="2" s="1"/>
  <c r="Q7439" i="2"/>
  <c r="R7439" i="2" s="1"/>
  <c r="Q2692" i="2"/>
  <c r="R2692" i="2" s="1"/>
  <c r="Q2161" i="2"/>
  <c r="R2161" i="2" s="1"/>
  <c r="Q5240" i="2"/>
  <c r="R5240" i="2" s="1"/>
  <c r="Q5046" i="2"/>
  <c r="R5046" i="2" s="1"/>
  <c r="Q4190" i="2"/>
  <c r="R4190" i="2" s="1"/>
  <c r="Q4438" i="2"/>
  <c r="R4438" i="2" s="1"/>
  <c r="Q9914" i="2"/>
  <c r="R9914" i="2" s="1"/>
  <c r="Q6413" i="2"/>
  <c r="R6413" i="2" s="1"/>
  <c r="Q2577" i="2"/>
  <c r="R2577" i="2" s="1"/>
  <c r="Q402" i="2"/>
  <c r="R402" i="2" s="1"/>
  <c r="Q3772" i="2"/>
  <c r="R3772" i="2" s="1"/>
  <c r="Q7256" i="2"/>
  <c r="R7256" i="2" s="1"/>
  <c r="Q11379" i="2"/>
  <c r="R11379" i="2" s="1"/>
  <c r="Q4683" i="2"/>
  <c r="R4683" i="2" s="1"/>
  <c r="Q1712" i="2"/>
  <c r="R1712" i="2" s="1"/>
  <c r="Q8663" i="2"/>
  <c r="R8663" i="2" s="1"/>
  <c r="Q235" i="2"/>
  <c r="R235" i="2" s="1"/>
  <c r="Q11924" i="2"/>
  <c r="R11924" i="2" s="1"/>
  <c r="Q4759" i="2"/>
  <c r="R4759" i="2" s="1"/>
  <c r="Q937" i="2"/>
  <c r="R937" i="2" s="1"/>
  <c r="Q8290" i="2"/>
  <c r="R8290" i="2" s="1"/>
  <c r="Q4096" i="2"/>
  <c r="R4096" i="2" s="1"/>
  <c r="Q617" i="2"/>
  <c r="R617" i="2" s="1"/>
  <c r="Q1156" i="2"/>
  <c r="R1156" i="2" s="1"/>
  <c r="Q4715" i="2"/>
  <c r="R4715" i="2" s="1"/>
  <c r="Q1518" i="2"/>
  <c r="R1518" i="2" s="1"/>
  <c r="Q3661" i="2"/>
  <c r="R3661" i="2" s="1"/>
  <c r="Q4243" i="2"/>
  <c r="R4243" i="2" s="1"/>
  <c r="Q8479" i="2"/>
  <c r="R8479" i="2" s="1"/>
  <c r="Q8614" i="2"/>
  <c r="R8614" i="2" s="1"/>
  <c r="Q873" i="2"/>
  <c r="R873" i="2" s="1"/>
  <c r="Q1329" i="2"/>
  <c r="R1329" i="2" s="1"/>
  <c r="Q6149" i="2"/>
  <c r="R6149" i="2" s="1"/>
  <c r="Q2950" i="2"/>
  <c r="R2950" i="2" s="1"/>
  <c r="Q10616" i="2"/>
  <c r="R10616" i="2" s="1"/>
  <c r="Q7821" i="2"/>
  <c r="R7821" i="2" s="1"/>
  <c r="Q11948" i="2"/>
  <c r="R11948" i="2" s="1"/>
  <c r="Q580" i="2"/>
  <c r="R580" i="2" s="1"/>
  <c r="Q557" i="2"/>
  <c r="R557" i="2" s="1"/>
  <c r="Q9568" i="2"/>
  <c r="R9568" i="2" s="1"/>
  <c r="Q11050" i="2"/>
  <c r="R11050" i="2" s="1"/>
  <c r="Q182" i="2"/>
  <c r="R182" i="2" s="1"/>
  <c r="Q6033" i="2"/>
  <c r="R6033" i="2" s="1"/>
  <c r="Q2691" i="2"/>
  <c r="R2691" i="2" s="1"/>
  <c r="Q10597" i="2"/>
  <c r="R10597" i="2" s="1"/>
  <c r="Q7063" i="2"/>
  <c r="R7063" i="2" s="1"/>
  <c r="Q5977" i="2"/>
  <c r="R5977" i="2" s="1"/>
  <c r="Q6191" i="2"/>
  <c r="R6191" i="2" s="1"/>
  <c r="Q10251" i="2"/>
  <c r="R10251" i="2" s="1"/>
  <c r="Q777" i="2"/>
  <c r="R777" i="2" s="1"/>
  <c r="Q7438" i="2"/>
  <c r="R7438" i="2" s="1"/>
  <c r="Q5905" i="2"/>
  <c r="R5905" i="2" s="1"/>
  <c r="Q3427" i="2"/>
  <c r="R3427" i="2" s="1"/>
  <c r="Q1564" i="2"/>
  <c r="R1564" i="2" s="1"/>
  <c r="Q3821" i="2"/>
  <c r="R3821" i="2" s="1"/>
  <c r="Q8851" i="2"/>
  <c r="R8851" i="2" s="1"/>
  <c r="Q9309" i="2"/>
  <c r="R9309" i="2" s="1"/>
  <c r="Q8736" i="2"/>
  <c r="R8736" i="2" s="1"/>
  <c r="Q4586" i="2"/>
  <c r="R4586" i="2" s="1"/>
  <c r="Q10606" i="2"/>
  <c r="R10606" i="2" s="1"/>
  <c r="Q3152" i="2"/>
  <c r="R3152" i="2" s="1"/>
  <c r="Q3882" i="2"/>
  <c r="R3882" i="2" s="1"/>
  <c r="Q10033" i="2"/>
  <c r="R10033" i="2" s="1"/>
  <c r="Q8192" i="2"/>
  <c r="R8192" i="2" s="1"/>
  <c r="Q1240" i="2"/>
  <c r="R1240" i="2" s="1"/>
  <c r="Q7095" i="2"/>
  <c r="R7095" i="2" s="1"/>
  <c r="Q4560" i="2"/>
  <c r="R4560" i="2" s="1"/>
  <c r="Q5203" i="2"/>
  <c r="R5203" i="2" s="1"/>
  <c r="Q1983" i="2"/>
  <c r="R1983" i="2" s="1"/>
  <c r="Q2507" i="2"/>
  <c r="R2507" i="2" s="1"/>
  <c r="Q7888" i="2"/>
  <c r="R7888" i="2" s="1"/>
  <c r="Q393" i="2"/>
  <c r="R393" i="2" s="1"/>
  <c r="Q6784" i="2"/>
  <c r="R6784" i="2" s="1"/>
  <c r="Q2523" i="2"/>
  <c r="R2523" i="2" s="1"/>
  <c r="Q130" i="2"/>
  <c r="R130" i="2" s="1"/>
  <c r="Q9567" i="2"/>
  <c r="R9567" i="2" s="1"/>
  <c r="Q3867" i="2"/>
  <c r="R3867" i="2" s="1"/>
  <c r="Q11462" i="2"/>
  <c r="R11462" i="2" s="1"/>
  <c r="Q8760" i="2"/>
  <c r="R8760" i="2" s="1"/>
  <c r="Q7333" i="2"/>
  <c r="R7333" i="2" s="1"/>
  <c r="Q7832" i="2"/>
  <c r="R7832" i="2" s="1"/>
  <c r="Q6709" i="2"/>
  <c r="R6709" i="2" s="1"/>
  <c r="Q1858" i="2"/>
  <c r="R1858" i="2" s="1"/>
  <c r="Q6986" i="2"/>
  <c r="R6986" i="2" s="1"/>
  <c r="Q292" i="2"/>
  <c r="R292" i="2" s="1"/>
  <c r="Q1999" i="2"/>
  <c r="R1999" i="2" s="1"/>
  <c r="Q4353" i="2"/>
  <c r="R4353" i="2" s="1"/>
  <c r="Q496" i="2"/>
  <c r="R496" i="2" s="1"/>
  <c r="Q2548" i="2"/>
  <c r="R2548" i="2" s="1"/>
  <c r="Q1175" i="2"/>
  <c r="R1175" i="2" s="1"/>
  <c r="Q4758" i="2"/>
  <c r="R4758" i="2" s="1"/>
  <c r="Q8138" i="2"/>
  <c r="R8138" i="2" s="1"/>
  <c r="Q7531" i="2"/>
  <c r="R7531" i="2" s="1"/>
  <c r="Q11370" i="2"/>
  <c r="R11370" i="2" s="1"/>
  <c r="Q8578" i="2"/>
  <c r="R8578" i="2" s="1"/>
  <c r="Q2347" i="2"/>
  <c r="R2347" i="2" s="1"/>
  <c r="Q3083" i="2"/>
  <c r="R3083" i="2" s="1"/>
  <c r="Q9566" i="2"/>
  <c r="R9566" i="2" s="1"/>
  <c r="Q3809" i="2"/>
  <c r="R3809" i="2" s="1"/>
  <c r="Q2284" i="2"/>
  <c r="R2284" i="2" s="1"/>
  <c r="Q9943" i="2"/>
  <c r="R9943" i="2" s="1"/>
  <c r="Q9913" i="2"/>
  <c r="R9913" i="2" s="1"/>
  <c r="Q538" i="2"/>
  <c r="R538" i="2" s="1"/>
  <c r="Q11342" i="2"/>
  <c r="R11342" i="2" s="1"/>
  <c r="Q2148" i="2"/>
  <c r="R2148" i="2" s="1"/>
  <c r="Q4336" i="2"/>
  <c r="R4336" i="2" s="1"/>
  <c r="Q8915" i="2"/>
  <c r="R8915" i="2" s="1"/>
  <c r="Q2604" i="2"/>
  <c r="R2604" i="2" s="1"/>
  <c r="Q529" i="2"/>
  <c r="R529" i="2" s="1"/>
  <c r="Q2319" i="2"/>
  <c r="R2319" i="2" s="1"/>
  <c r="Q392" i="2"/>
  <c r="R392" i="2" s="1"/>
  <c r="Q714" i="2"/>
  <c r="R714" i="2" s="1"/>
  <c r="Q6376" i="2"/>
  <c r="R6376" i="2" s="1"/>
  <c r="Q7887" i="2"/>
  <c r="R7887" i="2" s="1"/>
  <c r="Q3413" i="2"/>
  <c r="R3413" i="2" s="1"/>
  <c r="Q5976" i="2"/>
  <c r="R5976" i="2" s="1"/>
  <c r="Q10895" i="2"/>
  <c r="R10895" i="2" s="1"/>
  <c r="Q6996" i="2"/>
  <c r="R6996" i="2" s="1"/>
  <c r="Q2731" i="2"/>
  <c r="R2731" i="2" s="1"/>
  <c r="Q8807" i="2"/>
  <c r="R8807" i="2" s="1"/>
  <c r="Q8426" i="2"/>
  <c r="R8426" i="2" s="1"/>
  <c r="Q10917" i="2"/>
  <c r="R10917" i="2" s="1"/>
  <c r="Q7624" i="2"/>
  <c r="R7624" i="2" s="1"/>
  <c r="Q7348" i="2"/>
  <c r="R7348" i="2" s="1"/>
  <c r="Q3412" i="2"/>
  <c r="R3412" i="2" s="1"/>
  <c r="Q11487" i="2"/>
  <c r="R11487" i="2" s="1"/>
  <c r="Q1539" i="2"/>
  <c r="R1539" i="2" s="1"/>
  <c r="Q3530" i="2"/>
  <c r="R3530" i="2" s="1"/>
  <c r="Q6450" i="2"/>
  <c r="R6450" i="2" s="1"/>
  <c r="Q9459" i="2"/>
  <c r="R9459" i="2" s="1"/>
  <c r="Q4017" i="2"/>
  <c r="R4017" i="2" s="1"/>
  <c r="Q9728" i="2"/>
  <c r="R9728" i="2" s="1"/>
  <c r="Q36" i="2"/>
  <c r="R36" i="2" s="1"/>
  <c r="Q3866" i="2"/>
  <c r="R3866" i="2" s="1"/>
  <c r="Q8597" i="2"/>
  <c r="R8597" i="2" s="1"/>
  <c r="Q1340" i="2"/>
  <c r="R1340" i="2" s="1"/>
  <c r="Q2665" i="2"/>
  <c r="R2665" i="2" s="1"/>
  <c r="Q446" i="2"/>
  <c r="R446" i="2" s="1"/>
  <c r="Q2213" i="2"/>
  <c r="R2213" i="2" s="1"/>
  <c r="Q11341" i="2"/>
  <c r="R11341" i="2" s="1"/>
  <c r="Q7639" i="2"/>
  <c r="R7639" i="2" s="1"/>
  <c r="Q6960" i="2"/>
  <c r="R6960" i="2" s="1"/>
  <c r="Q9386" i="2"/>
  <c r="R9386" i="2" s="1"/>
  <c r="Q11142" i="2"/>
  <c r="R11142" i="2" s="1"/>
  <c r="Q742" i="2"/>
  <c r="R742" i="2" s="1"/>
  <c r="Q3180" i="2"/>
  <c r="R3180" i="2" s="1"/>
  <c r="Q11831" i="2"/>
  <c r="R11831" i="2" s="1"/>
  <c r="Q4559" i="2"/>
  <c r="R4559" i="2" s="1"/>
  <c r="Q3383" i="2"/>
  <c r="R3383" i="2" s="1"/>
  <c r="Q8336" i="2"/>
  <c r="R8336" i="2" s="1"/>
  <c r="Q4141" i="2"/>
  <c r="R4141" i="2" s="1"/>
  <c r="Q1354" i="2"/>
  <c r="R1354" i="2" s="1"/>
  <c r="Q8577" i="2"/>
  <c r="R8577" i="2" s="1"/>
  <c r="Q7347" i="2"/>
  <c r="R7347" i="2" s="1"/>
  <c r="Q1687" i="2"/>
  <c r="R1687" i="2" s="1"/>
  <c r="Q9682" i="2"/>
  <c r="R9682" i="2" s="1"/>
  <c r="Q4714" i="2"/>
  <c r="R4714" i="2" s="1"/>
  <c r="Q4472" i="2"/>
  <c r="R4472" i="2" s="1"/>
  <c r="Q11224" i="2"/>
  <c r="R11224" i="2" s="1"/>
  <c r="Q11312" i="2"/>
  <c r="R11312" i="2" s="1"/>
  <c r="Q11174" i="2"/>
  <c r="R11174" i="2" s="1"/>
  <c r="Q9318" i="2"/>
  <c r="R9318" i="2" s="1"/>
  <c r="Q9371" i="2"/>
  <c r="R9371" i="2" s="1"/>
  <c r="Q2106" i="2"/>
  <c r="R2106" i="2" s="1"/>
  <c r="Q9555" i="2"/>
  <c r="R9555" i="2" s="1"/>
  <c r="Q10929" i="2"/>
  <c r="R10929" i="2" s="1"/>
  <c r="Q2774" i="2"/>
  <c r="R2774" i="2" s="1"/>
  <c r="Q3660" i="2"/>
  <c r="R3660" i="2" s="1"/>
  <c r="Q1379" i="2"/>
  <c r="R1379" i="2" s="1"/>
  <c r="Q10605" i="2"/>
  <c r="R10605" i="2" s="1"/>
  <c r="Q8002" i="2"/>
  <c r="R8002" i="2" s="1"/>
  <c r="Q10737" i="2"/>
  <c r="R10737" i="2" s="1"/>
  <c r="Q11923" i="2"/>
  <c r="R11923" i="2" s="1"/>
  <c r="Q1802" i="2"/>
  <c r="R1802" i="2" s="1"/>
  <c r="Q10104" i="2"/>
  <c r="R10104" i="2" s="1"/>
  <c r="Q6694" i="2"/>
  <c r="R6694" i="2" s="1"/>
  <c r="Q8525" i="2"/>
  <c r="R8525" i="2" s="1"/>
  <c r="Q9308" i="2"/>
  <c r="R9308" i="2" s="1"/>
  <c r="Q11752" i="2"/>
  <c r="R11752" i="2" s="1"/>
  <c r="Q11311" i="2"/>
  <c r="R11311" i="2" s="1"/>
  <c r="Q7234" i="2"/>
  <c r="R7234" i="2" s="1"/>
  <c r="Q9083" i="2"/>
  <c r="R9083" i="2" s="1"/>
  <c r="Q8825" i="2"/>
  <c r="R8825" i="2" s="1"/>
  <c r="Q11223" i="2"/>
  <c r="R11223" i="2" s="1"/>
  <c r="Q6726" i="2"/>
  <c r="R6726" i="2" s="1"/>
  <c r="Q11191" i="2"/>
  <c r="R11191" i="2" s="1"/>
  <c r="Q2027" i="2"/>
  <c r="R2027" i="2" s="1"/>
  <c r="Q4947" i="2"/>
  <c r="R4947" i="2" s="1"/>
  <c r="Q10821" i="2"/>
  <c r="R10821" i="2" s="1"/>
  <c r="Q2334" i="2"/>
  <c r="R2334" i="2" s="1"/>
  <c r="Q9370" i="2"/>
  <c r="R9370" i="2" s="1"/>
  <c r="Q3106" i="2"/>
  <c r="R3106" i="2" s="1"/>
  <c r="Q3616" i="2"/>
  <c r="R3616" i="2" s="1"/>
  <c r="Q10454" i="2"/>
  <c r="R10454" i="2" s="1"/>
  <c r="Q6906" i="2"/>
  <c r="R6906" i="2" s="1"/>
  <c r="Q7437" i="2"/>
  <c r="R7437" i="2" s="1"/>
  <c r="Q7221" i="2"/>
  <c r="R7221" i="2" s="1"/>
  <c r="Q11034" i="2"/>
  <c r="R11034" i="2" s="1"/>
  <c r="Q4548" i="2"/>
  <c r="R4548" i="2" s="1"/>
  <c r="Q9645" i="2"/>
  <c r="R9645" i="2" s="1"/>
  <c r="Q5718" i="2"/>
  <c r="R5718" i="2" s="1"/>
  <c r="Q8905" i="2"/>
  <c r="R8905" i="2" s="1"/>
  <c r="Q8596" i="2"/>
  <c r="R8596" i="2" s="1"/>
  <c r="Q11442" i="2"/>
  <c r="R11442" i="2" s="1"/>
  <c r="Q8613" i="2"/>
  <c r="R8613" i="2" s="1"/>
  <c r="Q4495" i="2"/>
  <c r="R4495" i="2" s="1"/>
  <c r="Q2889" i="2"/>
  <c r="R2889" i="2" s="1"/>
  <c r="Q339" i="2"/>
  <c r="R339" i="2" s="1"/>
  <c r="Q5184" i="2"/>
  <c r="R5184" i="2" s="1"/>
  <c r="Q3291" i="2"/>
  <c r="R3291" i="2" s="1"/>
  <c r="Q8162" i="2"/>
  <c r="R8162" i="2" s="1"/>
  <c r="Q4972" i="2"/>
  <c r="R4972" i="2" s="1"/>
  <c r="Q9889" i="2"/>
  <c r="R9889" i="2" s="1"/>
  <c r="Q7795" i="2"/>
  <c r="R7795" i="2" s="1"/>
  <c r="Q9497" i="2"/>
  <c r="R9497" i="2" s="1"/>
  <c r="Q923" i="2"/>
  <c r="R923" i="2" s="1"/>
  <c r="Q5202" i="2"/>
  <c r="R5202" i="2" s="1"/>
  <c r="Q6083" i="2"/>
  <c r="R6083" i="2" s="1"/>
  <c r="Q3659" i="2"/>
  <c r="R3659" i="2" s="1"/>
  <c r="Q5045" i="2"/>
  <c r="R5045" i="2" s="1"/>
  <c r="Q4824" i="2"/>
  <c r="R4824" i="2" s="1"/>
  <c r="Q8644" i="2"/>
  <c r="R8644" i="2" s="1"/>
  <c r="Q4457" i="2"/>
  <c r="R4457" i="2" s="1"/>
  <c r="Q556" i="2"/>
  <c r="R556" i="2" s="1"/>
  <c r="Q2250" i="2"/>
  <c r="R2250" i="2" s="1"/>
  <c r="Q4682" i="2"/>
  <c r="R4682" i="2" s="1"/>
  <c r="Q5029" i="2"/>
  <c r="R5029" i="2" s="1"/>
  <c r="Q3465" i="2"/>
  <c r="R3465" i="2" s="1"/>
  <c r="Q9186" i="2"/>
  <c r="R9186" i="2" s="1"/>
  <c r="Q6645" i="2"/>
  <c r="R6645" i="2" s="1"/>
  <c r="Q8001" i="2"/>
  <c r="R8001" i="2" s="1"/>
  <c r="Q3119" i="2"/>
  <c r="R3119" i="2" s="1"/>
  <c r="Q11141" i="2"/>
  <c r="R11141" i="2" s="1"/>
  <c r="Q1762" i="2"/>
  <c r="R1762" i="2" s="1"/>
  <c r="Q11261" i="2"/>
  <c r="R11261" i="2" s="1"/>
  <c r="Q275" i="2"/>
  <c r="R275" i="2" s="1"/>
  <c r="Q6118" i="2"/>
  <c r="R6118" i="2" s="1"/>
  <c r="Q7695" i="2"/>
  <c r="R7695" i="2" s="1"/>
  <c r="Q2399" i="2"/>
  <c r="R2399" i="2" s="1"/>
  <c r="Q7726" i="2"/>
  <c r="R7726" i="2" s="1"/>
  <c r="Q4189" i="2"/>
  <c r="R4189" i="2" s="1"/>
  <c r="Q3497" i="2"/>
  <c r="R3497" i="2" s="1"/>
  <c r="Q11237" i="2"/>
  <c r="R11237" i="2" s="1"/>
  <c r="Q2710" i="2"/>
  <c r="R2710" i="2" s="1"/>
  <c r="Q8074" i="2"/>
  <c r="R8074" i="2" s="1"/>
  <c r="Q6177" i="2"/>
  <c r="R6177" i="2" s="1"/>
  <c r="Q3771" i="2"/>
  <c r="R3771" i="2" s="1"/>
  <c r="Q1563" i="2"/>
  <c r="R1563" i="2" s="1"/>
  <c r="Q8759" i="2"/>
  <c r="R8759" i="2" s="1"/>
  <c r="Q983" i="2"/>
  <c r="R983" i="2" s="1"/>
  <c r="Q5607" i="2"/>
  <c r="R5607" i="2" s="1"/>
  <c r="Q7255" i="2"/>
  <c r="R7255" i="2" s="1"/>
  <c r="Q3401" i="2"/>
  <c r="R3401" i="2" s="1"/>
  <c r="Q10632" i="2"/>
  <c r="R10632" i="2" s="1"/>
  <c r="Q1378" i="2"/>
  <c r="R1378" i="2" s="1"/>
  <c r="Q660" i="2"/>
  <c r="R660" i="2" s="1"/>
  <c r="Q9273" i="2"/>
  <c r="R9273" i="2" s="1"/>
  <c r="Q9006" i="2"/>
  <c r="R9006" i="2" s="1"/>
  <c r="Q11441" i="2"/>
  <c r="R11441" i="2" s="1"/>
  <c r="Q10820" i="2"/>
  <c r="R10820" i="2" s="1"/>
  <c r="Q11222" i="2"/>
  <c r="R11222" i="2" s="1"/>
  <c r="Q2840" i="2"/>
  <c r="R2840" i="2" s="1"/>
  <c r="Q10238" i="2"/>
  <c r="R10238" i="2" s="1"/>
  <c r="Q4674" i="2"/>
  <c r="R4674" i="2" s="1"/>
  <c r="Q759" i="2"/>
  <c r="R759" i="2" s="1"/>
  <c r="Q323" i="2"/>
  <c r="R323" i="2" s="1"/>
  <c r="Q6103" i="2"/>
  <c r="R6103" i="2" s="1"/>
  <c r="Q10166" i="2"/>
  <c r="R10166" i="2" s="1"/>
  <c r="Q3808" i="2"/>
  <c r="R3808" i="2" s="1"/>
  <c r="Q9407" i="2"/>
  <c r="R9407" i="2" s="1"/>
  <c r="Q7561" i="2"/>
  <c r="R7561" i="2" s="1"/>
  <c r="Q7047" i="2"/>
  <c r="R7047" i="2" s="1"/>
  <c r="Q6046" i="2"/>
  <c r="R6046" i="2" s="1"/>
  <c r="Q234" i="2"/>
  <c r="R234" i="2" s="1"/>
  <c r="Q5138" i="2"/>
  <c r="R5138" i="2" s="1"/>
  <c r="Q7290" i="2"/>
  <c r="R7290" i="2" s="1"/>
  <c r="Q7436" i="2"/>
  <c r="R7436" i="2" s="1"/>
  <c r="Q9257" i="2"/>
  <c r="R9257" i="2" s="1"/>
  <c r="Q11689" i="2"/>
  <c r="R11689" i="2" s="1"/>
  <c r="Q7388" i="2"/>
  <c r="R7388" i="2" s="1"/>
  <c r="Q4875" i="2"/>
  <c r="R4875" i="2" s="1"/>
  <c r="Q5553" i="2"/>
  <c r="R5553" i="2" s="1"/>
  <c r="Q10858" i="2"/>
  <c r="R10858" i="2" s="1"/>
  <c r="Q4382" i="2"/>
  <c r="R4382" i="2" s="1"/>
  <c r="Q6501" i="2"/>
  <c r="R6501" i="2" s="1"/>
  <c r="Q3360" i="2"/>
  <c r="R3360" i="2" s="1"/>
  <c r="Q8595" i="2"/>
  <c r="R8595" i="2" s="1"/>
  <c r="Q9814" i="2"/>
  <c r="R9814" i="2" s="1"/>
  <c r="Q5659" i="2"/>
  <c r="R5659" i="2" s="1"/>
  <c r="Q982" i="2"/>
  <c r="R982" i="2" s="1"/>
  <c r="Q3615" i="2"/>
  <c r="R3615" i="2" s="1"/>
  <c r="Q1857" i="2"/>
  <c r="R1857" i="2" s="1"/>
  <c r="Q8059" i="2"/>
  <c r="R8059" i="2" s="1"/>
  <c r="Q4005" i="2"/>
  <c r="R4005" i="2" s="1"/>
  <c r="Q4572" i="2"/>
  <c r="R4572" i="2" s="1"/>
  <c r="Q2133" i="2"/>
  <c r="R2133" i="2" s="1"/>
  <c r="Q103" i="2"/>
  <c r="R103" i="2" s="1"/>
  <c r="Q11847" i="2"/>
  <c r="R11847" i="2" s="1"/>
  <c r="Q9212" i="2"/>
  <c r="R9212" i="2" s="1"/>
  <c r="Q4918" i="2"/>
  <c r="R4918" i="2" s="1"/>
  <c r="Q5989" i="2"/>
  <c r="R5989" i="2" s="1"/>
  <c r="Q11820" i="2"/>
  <c r="R11820" i="2" s="1"/>
  <c r="Q8956" i="2"/>
  <c r="R8956" i="2" s="1"/>
  <c r="Q6139" i="2"/>
  <c r="R6139" i="2" s="1"/>
  <c r="Q9858" i="2"/>
  <c r="R9858" i="2" s="1"/>
  <c r="Q10405" i="2"/>
  <c r="R10405" i="2" s="1"/>
  <c r="Q5239" i="2"/>
  <c r="R5239" i="2" s="1"/>
  <c r="Q1739" i="2"/>
  <c r="R1739" i="2" s="1"/>
  <c r="Q7289" i="2"/>
  <c r="R7289" i="2" s="1"/>
  <c r="Q7003" i="2"/>
  <c r="R7003" i="2" s="1"/>
  <c r="Q6117" i="2"/>
  <c r="R6117" i="2" s="1"/>
  <c r="Q4681" i="2"/>
  <c r="R4681" i="2" s="1"/>
  <c r="Q10819" i="2"/>
  <c r="R10819" i="2" s="1"/>
  <c r="Q4889" i="2"/>
  <c r="R4889" i="2" s="1"/>
  <c r="Q6754" i="2"/>
  <c r="R6754" i="2" s="1"/>
  <c r="Q7359" i="2"/>
  <c r="R7359" i="2" s="1"/>
  <c r="Q1934" i="2"/>
  <c r="R1934" i="2" s="1"/>
  <c r="Q7820" i="2"/>
  <c r="R7820" i="2" s="1"/>
  <c r="Q6461" i="2"/>
  <c r="R6461" i="2" s="1"/>
  <c r="Q2212" i="2"/>
  <c r="R2212" i="2" s="1"/>
  <c r="Q3647" i="2"/>
  <c r="R3647" i="2" s="1"/>
  <c r="Q4437" i="2"/>
  <c r="R4437" i="2" s="1"/>
  <c r="Q2773" i="2"/>
  <c r="R2773" i="2" s="1"/>
  <c r="Q5085" i="2"/>
  <c r="R5085" i="2" s="1"/>
  <c r="Q3105" i="2"/>
  <c r="R3105" i="2" s="1"/>
  <c r="Q11649" i="2"/>
  <c r="R11649" i="2" s="1"/>
  <c r="Q11075" i="2"/>
  <c r="R11075" i="2" s="1"/>
  <c r="Q9250" i="2"/>
  <c r="R9250" i="2" s="1"/>
  <c r="Q4082" i="2"/>
  <c r="R4082" i="2" s="1"/>
  <c r="Q2398" i="2"/>
  <c r="R2398" i="2" s="1"/>
  <c r="Q2858" i="2"/>
  <c r="R2858" i="2" s="1"/>
  <c r="Q8824" i="2"/>
  <c r="R8824" i="2" s="1"/>
  <c r="Q10684" i="2"/>
  <c r="R10684" i="2" s="1"/>
  <c r="Q9901" i="2"/>
  <c r="R9901" i="2" s="1"/>
  <c r="Q2745" i="2"/>
  <c r="R2745" i="2" s="1"/>
  <c r="Q1239" i="2"/>
  <c r="R1239" i="2" s="1"/>
  <c r="Q6528" i="2"/>
  <c r="R6528" i="2" s="1"/>
  <c r="Q691" i="2"/>
  <c r="R691" i="2" s="1"/>
  <c r="Q7254" i="2"/>
  <c r="R7254" i="2" s="1"/>
  <c r="Q5854" i="2"/>
  <c r="R5854" i="2" s="1"/>
  <c r="Q11520" i="2"/>
  <c r="R11520" i="2" s="1"/>
  <c r="Q2536" i="2"/>
  <c r="R2536" i="2" s="1"/>
  <c r="Q9272" i="2"/>
  <c r="R9272" i="2" s="1"/>
  <c r="Q21" i="2"/>
  <c r="R21" i="2" s="1"/>
  <c r="Q7136" i="2"/>
  <c r="R7136" i="2" s="1"/>
  <c r="Q8137" i="2"/>
  <c r="R8137" i="2" s="1"/>
  <c r="Q9942" i="2"/>
  <c r="R9942" i="2" s="1"/>
  <c r="Q741" i="2"/>
  <c r="R741" i="2" s="1"/>
  <c r="Q11461" i="2"/>
  <c r="R11461" i="2" s="1"/>
  <c r="Q1904" i="2"/>
  <c r="R1904" i="2" s="1"/>
  <c r="Q9612" i="2"/>
  <c r="R9612" i="2" s="1"/>
  <c r="Q4904" i="2"/>
  <c r="R4904" i="2" s="1"/>
  <c r="Q7560" i="2"/>
  <c r="R7560" i="2" s="1"/>
  <c r="Q10615" i="2"/>
  <c r="R10615" i="2" s="1"/>
  <c r="Q4436" i="2"/>
  <c r="R4436" i="2" s="1"/>
  <c r="Q7805" i="2"/>
  <c r="R7805" i="2" s="1"/>
  <c r="Q6828" i="2"/>
  <c r="R6828" i="2" s="1"/>
  <c r="Q11432" i="2"/>
  <c r="R11432" i="2" s="1"/>
  <c r="Q4725" i="2"/>
  <c r="R4725" i="2" s="1"/>
  <c r="Q156" i="2"/>
  <c r="R156" i="2" s="1"/>
  <c r="Q7875" i="2"/>
  <c r="R7875" i="2" s="1"/>
  <c r="Q7819" i="2"/>
  <c r="R7819" i="2" s="1"/>
  <c r="Q9673" i="2"/>
  <c r="R9673" i="2" s="1"/>
  <c r="Q6102" i="2"/>
  <c r="R6102" i="2" s="1"/>
  <c r="Q1406" i="2"/>
  <c r="R1406" i="2" s="1"/>
  <c r="Q3807" i="2"/>
  <c r="R3807" i="2" s="1"/>
  <c r="Q10329" i="2"/>
  <c r="R10329" i="2" s="1"/>
  <c r="Q11002" i="2"/>
  <c r="R11002" i="2" s="1"/>
  <c r="Q11111" i="2"/>
  <c r="R11111" i="2" s="1"/>
  <c r="Q5297" i="2"/>
  <c r="R5297" i="2" s="1"/>
  <c r="Q9082" i="2"/>
  <c r="R9082" i="2" s="1"/>
  <c r="Q5988" i="2"/>
  <c r="R5988" i="2" s="1"/>
  <c r="Q1434" i="2"/>
  <c r="R1434" i="2" s="1"/>
  <c r="Q4813" i="2"/>
  <c r="R4813" i="2" s="1"/>
  <c r="Q3281" i="2"/>
  <c r="R3281" i="2" s="1"/>
  <c r="Q3881" i="2"/>
  <c r="R3881" i="2" s="1"/>
  <c r="Q713" i="2"/>
  <c r="R713" i="2" s="1"/>
  <c r="Q4971" i="2"/>
  <c r="R4971" i="2" s="1"/>
  <c r="Q2619" i="2"/>
  <c r="R2619" i="2" s="1"/>
  <c r="Q2730" i="2"/>
  <c r="R2730" i="2" s="1"/>
  <c r="Q6876" i="2"/>
  <c r="R6876" i="2" s="1"/>
  <c r="Q3595" i="2"/>
  <c r="R3595" i="2" s="1"/>
  <c r="Q8414" i="2"/>
  <c r="R8414" i="2" s="1"/>
  <c r="Q6449" i="2"/>
  <c r="R6449" i="2" s="1"/>
  <c r="Q1674" i="2"/>
  <c r="R1674" i="2" s="1"/>
  <c r="Q401" i="2"/>
  <c r="R401" i="2" s="1"/>
  <c r="Q5435" i="2"/>
  <c r="R5435" i="2" s="1"/>
  <c r="Q6436" i="2"/>
  <c r="R6436" i="2" s="1"/>
  <c r="Q6582" i="2"/>
  <c r="R6582" i="2" s="1"/>
  <c r="Q1107" i="2"/>
  <c r="R1107" i="2" s="1"/>
  <c r="Q6010" i="2"/>
  <c r="R6010" i="2" s="1"/>
  <c r="Q6875" i="2"/>
  <c r="R6875" i="2" s="1"/>
  <c r="Q2211" i="2"/>
  <c r="R2211" i="2" s="1"/>
  <c r="Q11362" i="2"/>
  <c r="R11362" i="2" s="1"/>
  <c r="Q5401" i="2"/>
  <c r="R5401" i="2" s="1"/>
  <c r="Q5785" i="2"/>
  <c r="R5785" i="2" s="1"/>
  <c r="Q4522" i="2"/>
  <c r="R4522" i="2" s="1"/>
  <c r="Q9813" i="2"/>
  <c r="R9813" i="2" s="1"/>
  <c r="Q2729" i="2"/>
  <c r="R2729" i="2" s="1"/>
  <c r="Q1673" i="2"/>
  <c r="R1673" i="2" s="1"/>
  <c r="Q11327" i="2"/>
  <c r="R11327" i="2" s="1"/>
  <c r="Q11713" i="2"/>
  <c r="R11713" i="2" s="1"/>
  <c r="Q1449" i="2"/>
  <c r="R1449" i="2" s="1"/>
  <c r="Q1074" i="2"/>
  <c r="R1074" i="2" s="1"/>
  <c r="Q9271" i="2"/>
  <c r="R9271" i="2" s="1"/>
  <c r="Q4823" i="2"/>
  <c r="R4823" i="2" s="1"/>
  <c r="Q9514" i="2"/>
  <c r="R9514" i="2" s="1"/>
  <c r="Q11221" i="2"/>
  <c r="R11221" i="2" s="1"/>
  <c r="Q3226" i="2"/>
  <c r="R3226" i="2" s="1"/>
  <c r="Q8335" i="2"/>
  <c r="R8335" i="2" s="1"/>
  <c r="Q5449" i="2"/>
  <c r="R5449" i="2" s="1"/>
  <c r="Q7926" i="2"/>
  <c r="R7926" i="2" s="1"/>
  <c r="Q10130" i="2"/>
  <c r="R10130" i="2" s="1"/>
  <c r="Q10154" i="2"/>
  <c r="R10154" i="2" s="1"/>
  <c r="Q9369" i="2"/>
  <c r="R9369" i="2" s="1"/>
  <c r="Q8940" i="2"/>
  <c r="R8940" i="2" s="1"/>
  <c r="Q5379" i="2"/>
  <c r="R5379" i="2" s="1"/>
  <c r="Q7094" i="2"/>
  <c r="R7094" i="2" s="1"/>
  <c r="Q7925" i="2"/>
  <c r="R7925" i="2" s="1"/>
  <c r="Q1003" i="2"/>
  <c r="R1003" i="2" s="1"/>
  <c r="Q6190" i="2"/>
  <c r="R6190" i="2" s="1"/>
  <c r="Q3163" i="2"/>
  <c r="R3163" i="2" s="1"/>
  <c r="Q3703" i="2"/>
  <c r="R3703" i="2" s="1"/>
  <c r="Q4932" i="2"/>
  <c r="R4932" i="2" s="1"/>
  <c r="Q4744" i="2"/>
  <c r="R4744" i="2" s="1"/>
  <c r="Q7738" i="2"/>
  <c r="R7738" i="2" s="1"/>
  <c r="Q7725" i="2"/>
  <c r="R7725" i="2" s="1"/>
  <c r="Q10020" i="2"/>
  <c r="R10020" i="2" s="1"/>
  <c r="Q5365" i="2"/>
  <c r="R5365" i="2" s="1"/>
  <c r="Q11784" i="2"/>
  <c r="R11784" i="2" s="1"/>
  <c r="Q3316" i="2"/>
  <c r="R3316" i="2" s="1"/>
  <c r="Q910" i="2"/>
  <c r="R910" i="2" s="1"/>
  <c r="Q4381" i="2"/>
  <c r="R4381" i="2" s="1"/>
  <c r="Q7233" i="2"/>
  <c r="R7233" i="2" s="1"/>
  <c r="Q4607" i="2"/>
  <c r="R4607" i="2" s="1"/>
  <c r="Q4874" i="2"/>
  <c r="R4874" i="2" s="1"/>
  <c r="Q528" i="2"/>
  <c r="R528" i="2" s="1"/>
  <c r="Q1267" i="2"/>
  <c r="R1267" i="2" s="1"/>
  <c r="Q6342" i="2"/>
  <c r="R6342" i="2" s="1"/>
  <c r="Q8" i="2"/>
  <c r="R8" i="2" s="1"/>
  <c r="Q9508" i="2"/>
  <c r="R9508" i="2" s="1"/>
  <c r="Q1903" i="2"/>
  <c r="R1903" i="2" s="1"/>
  <c r="Q1654" i="2"/>
  <c r="R1654" i="2" s="1"/>
  <c r="Q7358" i="2"/>
  <c r="R7358" i="2" s="1"/>
  <c r="Q7192" i="2"/>
  <c r="R7192" i="2" s="1"/>
  <c r="Q7500" i="2"/>
  <c r="R7500" i="2" s="1"/>
  <c r="Q3479" i="2"/>
  <c r="R3479" i="2" s="1"/>
  <c r="Q6767" i="2"/>
  <c r="R6767" i="2" s="1"/>
  <c r="Q8971" i="2"/>
  <c r="R8971" i="2" s="1"/>
  <c r="Q8124" i="2"/>
  <c r="R8124" i="2" s="1"/>
  <c r="Q2618" i="2"/>
  <c r="R2618" i="2" s="1"/>
  <c r="Q9249" i="2"/>
  <c r="R9249" i="2" s="1"/>
  <c r="Q4081" i="2"/>
  <c r="R4081" i="2" s="1"/>
  <c r="Q527" i="2"/>
  <c r="R527" i="2" s="1"/>
  <c r="Q3594" i="2"/>
  <c r="R3594" i="2" s="1"/>
  <c r="Q4392" i="2"/>
  <c r="R4392" i="2" s="1"/>
  <c r="Q10019" i="2"/>
  <c r="R10019" i="2" s="1"/>
  <c r="Q2297" i="2"/>
  <c r="R2297" i="2" s="1"/>
  <c r="Q2728" i="2"/>
  <c r="R2728" i="2" s="1"/>
  <c r="Q4812" i="2"/>
  <c r="R4812" i="2" s="1"/>
  <c r="Q11867" i="2"/>
  <c r="R11867" i="2" s="1"/>
  <c r="Q11613" i="2"/>
  <c r="R11613" i="2" s="1"/>
  <c r="Q1405" i="2"/>
  <c r="R1405" i="2" s="1"/>
  <c r="Q7191" i="2"/>
  <c r="R7191" i="2" s="1"/>
  <c r="Q4917" i="2"/>
  <c r="R4917" i="2" s="1"/>
  <c r="Q9344" i="2"/>
  <c r="R9344" i="2" s="1"/>
  <c r="Q1728" i="2"/>
  <c r="R1728" i="2" s="1"/>
  <c r="Q936" i="2"/>
  <c r="R936" i="2" s="1"/>
  <c r="Q2632" i="2"/>
  <c r="R2632" i="2" s="1"/>
  <c r="Q8014" i="2"/>
  <c r="R8014" i="2" s="1"/>
  <c r="Q1912" i="2"/>
  <c r="R1912" i="2" s="1"/>
  <c r="Q8505" i="2"/>
  <c r="R8505" i="2" s="1"/>
  <c r="Q7275" i="2"/>
  <c r="R7275" i="2" s="1"/>
  <c r="Q1002" i="2"/>
  <c r="R1002" i="2" s="1"/>
  <c r="Q4713" i="2"/>
  <c r="R4713" i="2" s="1"/>
  <c r="Q4585" i="2"/>
  <c r="R4585" i="2" s="1"/>
  <c r="Q1339" i="2"/>
  <c r="R1339" i="2" s="1"/>
  <c r="Q11612" i="2"/>
  <c r="R11612" i="2" s="1"/>
  <c r="Q6448" i="2"/>
  <c r="R6448" i="2" s="1"/>
  <c r="Q644" i="2"/>
  <c r="R644" i="2" s="1"/>
  <c r="Q8517" i="2"/>
  <c r="R8517" i="2" s="1"/>
  <c r="Q6000" i="2"/>
  <c r="R6000" i="2" s="1"/>
  <c r="Q8868" i="2"/>
  <c r="R8868" i="2" s="1"/>
  <c r="Q9385" i="2"/>
  <c r="R9385" i="2" s="1"/>
  <c r="Q4626" i="2"/>
  <c r="R4626" i="2" s="1"/>
  <c r="Q233" i="2"/>
  <c r="R233" i="2" s="1"/>
  <c r="Q251" i="2"/>
  <c r="R251" i="2" s="1"/>
  <c r="Q7135" i="2"/>
  <c r="R7135" i="2" s="1"/>
  <c r="Q11698" i="2"/>
  <c r="R11698" i="2" s="1"/>
  <c r="Q6211" i="2"/>
  <c r="R6211" i="2" s="1"/>
  <c r="Q10294" i="2"/>
  <c r="R10294" i="2" s="1"/>
  <c r="Q9507" i="2"/>
  <c r="R9507" i="2" s="1"/>
  <c r="Q11783" i="2"/>
  <c r="R11783" i="2" s="1"/>
  <c r="Q3280" i="2"/>
  <c r="R3280" i="2" s="1"/>
  <c r="Q7499" i="2"/>
  <c r="R7499" i="2" s="1"/>
  <c r="Q6985" i="2"/>
  <c r="R6985" i="2" s="1"/>
  <c r="Q3837" i="2"/>
  <c r="R3837" i="2" s="1"/>
  <c r="Q9587" i="2"/>
  <c r="R9587" i="2" s="1"/>
  <c r="Q9384" i="2"/>
  <c r="R9384" i="2" s="1"/>
  <c r="Q2064" i="2"/>
  <c r="R2064" i="2" s="1"/>
  <c r="Q11395" i="2"/>
  <c r="R11395" i="2" s="1"/>
  <c r="Q8123" i="2"/>
  <c r="R8123" i="2" s="1"/>
  <c r="Q1073" i="2"/>
  <c r="R1073" i="2" s="1"/>
  <c r="Q1933" i="2"/>
  <c r="R1933" i="2" s="1"/>
  <c r="Q792" i="2"/>
  <c r="R792" i="2" s="1"/>
  <c r="Q3426" i="2"/>
  <c r="R3426" i="2" s="1"/>
  <c r="Q10644" i="2"/>
  <c r="R10644" i="2" s="1"/>
  <c r="Q10726" i="2"/>
  <c r="R10726" i="2" s="1"/>
  <c r="Q10493" i="2"/>
  <c r="R10493" i="2" s="1"/>
  <c r="Q7486" i="2"/>
  <c r="R7486" i="2" s="1"/>
  <c r="Q5256" i="2"/>
  <c r="R5256" i="2" s="1"/>
  <c r="Q1106" i="2"/>
  <c r="R1106" i="2" s="1"/>
  <c r="Q9041" i="2"/>
  <c r="R9041" i="2" s="1"/>
  <c r="Q11220" i="2"/>
  <c r="R11220" i="2" s="1"/>
  <c r="Q8784" i="2"/>
  <c r="R8784" i="2" s="1"/>
  <c r="Q11899" i="2"/>
  <c r="R11899" i="2" s="1"/>
  <c r="Q9406" i="2"/>
  <c r="R9406" i="2" s="1"/>
  <c r="Q3069" i="2"/>
  <c r="R3069" i="2" s="1"/>
  <c r="Q5448" i="2"/>
  <c r="R5448" i="2" s="1"/>
  <c r="Q9458" i="2"/>
  <c r="R9458" i="2" s="1"/>
  <c r="Q2259" i="2"/>
  <c r="R2259" i="2" s="1"/>
  <c r="Q8487" i="2"/>
  <c r="R8487" i="2" s="1"/>
  <c r="Q712" i="2"/>
  <c r="R712" i="2" s="1"/>
  <c r="Q3836" i="2"/>
  <c r="R3836" i="2" s="1"/>
  <c r="Q3720" i="2"/>
  <c r="R3720" i="2" s="1"/>
  <c r="Q10112" i="2"/>
  <c r="R10112" i="2" s="1"/>
  <c r="Q6165" i="2"/>
  <c r="R6165" i="2" s="1"/>
  <c r="Q10707" i="2"/>
  <c r="R10707" i="2" s="1"/>
  <c r="Q5904" i="2"/>
  <c r="R5904" i="2" s="1"/>
  <c r="Q10655" i="2"/>
  <c r="R10655" i="2" s="1"/>
  <c r="Q7418" i="2"/>
  <c r="R7418" i="2" s="1"/>
  <c r="Q11734" i="2"/>
  <c r="R11734" i="2" s="1"/>
  <c r="Q6919" i="2"/>
  <c r="R6919" i="2" s="1"/>
  <c r="Q10484" i="2"/>
  <c r="R10484" i="2" s="1"/>
  <c r="Q3614" i="2"/>
  <c r="R3614" i="2" s="1"/>
  <c r="Q2967" i="2"/>
  <c r="R2967" i="2" s="1"/>
  <c r="Q4269" i="2"/>
  <c r="R4269" i="2" s="1"/>
  <c r="Q6065" i="2"/>
  <c r="R6065" i="2" s="1"/>
  <c r="Q4335" i="2"/>
  <c r="R4335" i="2" s="1"/>
  <c r="Q1562" i="2"/>
  <c r="R1562" i="2" s="1"/>
  <c r="Q7332" i="2"/>
  <c r="R7332" i="2" s="1"/>
  <c r="Q1210" i="2"/>
  <c r="R1210" i="2" s="1"/>
  <c r="Q10179" i="2"/>
  <c r="R10179" i="2" s="1"/>
  <c r="Q10082" i="2"/>
  <c r="R10082" i="2" s="1"/>
  <c r="Q4991" i="2"/>
  <c r="R4991" i="2" s="1"/>
  <c r="Q6032" i="2"/>
  <c r="R6032" i="2" s="1"/>
  <c r="Q1404" i="2"/>
  <c r="R1404" i="2" s="1"/>
  <c r="Q2124" i="2"/>
  <c r="R2124" i="2" s="1"/>
  <c r="Q2397" i="2"/>
  <c r="R2397" i="2" s="1"/>
  <c r="Q4268" i="2"/>
  <c r="R4268" i="2" s="1"/>
  <c r="Q10178" i="2"/>
  <c r="R10178" i="2" s="1"/>
  <c r="Q8461" i="2"/>
  <c r="R8461" i="2" s="1"/>
  <c r="Q6359" i="2"/>
  <c r="R6359" i="2" s="1"/>
  <c r="Q8939" i="2"/>
  <c r="R8939" i="2" s="1"/>
  <c r="Q11074" i="2"/>
  <c r="R11074" i="2" s="1"/>
  <c r="Q8806" i="2"/>
  <c r="R8806" i="2" s="1"/>
  <c r="Q9926" i="2"/>
  <c r="R9926" i="2" s="1"/>
  <c r="Q2535" i="2"/>
  <c r="R2535" i="2" s="1"/>
  <c r="Q3794" i="2"/>
  <c r="R3794" i="2" s="1"/>
  <c r="Q579" i="2"/>
  <c r="R579" i="2" s="1"/>
  <c r="Q6031" i="2"/>
  <c r="R6031" i="2" s="1"/>
  <c r="Q10654" i="2"/>
  <c r="R10654" i="2" s="1"/>
  <c r="Q3496" i="2"/>
  <c r="R3496" i="2" s="1"/>
  <c r="Q7035" i="2"/>
  <c r="R7035" i="2" s="1"/>
  <c r="Q2132" i="2"/>
  <c r="R2132" i="2" s="1"/>
  <c r="Q11274" i="2"/>
  <c r="R11274" i="2" s="1"/>
  <c r="Q232" i="2"/>
  <c r="R232" i="2" s="1"/>
  <c r="Q5183" i="2"/>
  <c r="R5183" i="2" s="1"/>
  <c r="Q8073" i="2"/>
  <c r="R8073" i="2" s="1"/>
  <c r="Q1186" i="2"/>
  <c r="R1186" i="2" s="1"/>
  <c r="Q6657" i="2"/>
  <c r="R6657" i="2" s="1"/>
  <c r="Q35" i="2"/>
  <c r="R35" i="2" s="1"/>
  <c r="Q4456" i="2"/>
  <c r="R4456" i="2" s="1"/>
  <c r="Q2966" i="2"/>
  <c r="R2966" i="2" s="1"/>
  <c r="Q6813" i="2"/>
  <c r="R6813" i="2" s="1"/>
  <c r="Q6412" i="2"/>
  <c r="R6412" i="2" s="1"/>
  <c r="Q2333" i="2"/>
  <c r="R2333" i="2" s="1"/>
  <c r="Q6804" i="2"/>
  <c r="R6804" i="2" s="1"/>
  <c r="Q8750" i="2"/>
  <c r="R8750" i="2" s="1"/>
  <c r="Q9123" i="2"/>
  <c r="R9123" i="2" s="1"/>
  <c r="Q1948" i="2"/>
  <c r="R1948" i="2" s="1"/>
  <c r="Q1403" i="2"/>
  <c r="R1403" i="2" s="1"/>
  <c r="Q9343" i="2"/>
  <c r="R9343" i="2" s="1"/>
  <c r="Q66" i="2"/>
  <c r="R66" i="2" s="1"/>
  <c r="Q11875" i="2"/>
  <c r="R11875" i="2" s="1"/>
  <c r="Q4960" i="2"/>
  <c r="R4960" i="2" s="1"/>
  <c r="Q1448" i="2"/>
  <c r="R1448" i="2" s="1"/>
  <c r="Q9579" i="2"/>
  <c r="R9579" i="2" s="1"/>
  <c r="Q10177" i="2"/>
  <c r="R10177" i="2" s="1"/>
  <c r="Q7638" i="2"/>
  <c r="R7638" i="2" s="1"/>
  <c r="Q10439" i="2"/>
  <c r="R10439" i="2" s="1"/>
  <c r="Q776" i="2"/>
  <c r="R776" i="2" s="1"/>
  <c r="Q5434" i="2"/>
  <c r="R5434" i="2" s="1"/>
  <c r="Q7765" i="2"/>
  <c r="R7765" i="2" s="1"/>
  <c r="Q10194" i="2"/>
  <c r="R10194" i="2" s="1"/>
  <c r="Q417" i="2"/>
  <c r="R417" i="2" s="1"/>
  <c r="Q7498" i="2"/>
  <c r="R7498" i="2" s="1"/>
  <c r="Q11110" i="2"/>
  <c r="R11110" i="2" s="1"/>
  <c r="Q8924" i="2"/>
  <c r="R8924" i="2" s="1"/>
  <c r="Q872" i="2"/>
  <c r="R872" i="2" s="1"/>
  <c r="Q322" i="2"/>
  <c r="R322" i="2" s="1"/>
  <c r="Q2405" i="2"/>
  <c r="R2405" i="2" s="1"/>
  <c r="Q4846" i="2"/>
  <c r="R4846" i="2" s="1"/>
  <c r="Q7417" i="2"/>
  <c r="R7417" i="2" s="1"/>
  <c r="Q8405" i="2"/>
  <c r="R8405" i="2" s="1"/>
  <c r="Q3031" i="2"/>
  <c r="R3031" i="2" s="1"/>
  <c r="Q9185" i="2"/>
  <c r="R9185" i="2" s="1"/>
  <c r="Q9696" i="2"/>
  <c r="R9696" i="2" s="1"/>
  <c r="Q10538" i="2"/>
  <c r="R10538" i="2" s="1"/>
  <c r="Q9005" i="2"/>
  <c r="R9005" i="2" s="1"/>
  <c r="Q10322" i="2"/>
  <c r="R10322" i="2" s="1"/>
  <c r="Q6375" i="2"/>
  <c r="R6375" i="2" s="1"/>
  <c r="Q555" i="2"/>
  <c r="R555" i="2" s="1"/>
  <c r="Q1856" i="2"/>
  <c r="R1856" i="2" s="1"/>
  <c r="Q7253" i="2"/>
  <c r="R7253" i="2" s="1"/>
  <c r="Q11898" i="2"/>
  <c r="R11898" i="2" s="1"/>
  <c r="Q6827" i="2"/>
  <c r="R6827" i="2" s="1"/>
  <c r="Q8576" i="2"/>
  <c r="R8576" i="2" s="1"/>
  <c r="Q6969" i="2"/>
  <c r="R6969" i="2" s="1"/>
  <c r="Q4625" i="2"/>
  <c r="R4625" i="2" s="1"/>
  <c r="Q5163" i="2"/>
  <c r="R5163" i="2" s="1"/>
  <c r="Q10278" i="2"/>
  <c r="R10278" i="2" s="1"/>
  <c r="Q8955" i="2"/>
  <c r="R8955" i="2" s="1"/>
  <c r="Q2026" i="2"/>
  <c r="R2026" i="2" s="1"/>
  <c r="Q6725" i="2"/>
  <c r="R6725" i="2" s="1"/>
  <c r="Q8478" i="2"/>
  <c r="R8478" i="2" s="1"/>
  <c r="Q6766" i="2"/>
  <c r="R6766" i="2" s="1"/>
  <c r="Q10404" i="2"/>
  <c r="R10404" i="2" s="1"/>
  <c r="Q5490" i="2"/>
  <c r="R5490" i="2" s="1"/>
  <c r="Q5647" i="2"/>
  <c r="R5647" i="2" s="1"/>
  <c r="Q3846" i="2"/>
  <c r="R3846" i="2" s="1"/>
  <c r="Q8722" i="2"/>
  <c r="R8722" i="2" s="1"/>
  <c r="Q3689" i="2"/>
  <c r="R3689" i="2" s="1"/>
  <c r="Q10277" i="2"/>
  <c r="R10277" i="2" s="1"/>
  <c r="Q5801" i="2"/>
  <c r="R5801" i="2" s="1"/>
  <c r="Q6669" i="2"/>
  <c r="R6669" i="2" s="1"/>
  <c r="Q7886" i="2"/>
  <c r="R7886" i="2" s="1"/>
  <c r="Q9627" i="2"/>
  <c r="R9627" i="2" s="1"/>
  <c r="Q9994" i="2"/>
  <c r="R9994" i="2" s="1"/>
  <c r="Q9162" i="2"/>
  <c r="R9162" i="2" s="1"/>
  <c r="Q9578" i="2"/>
  <c r="R9578" i="2" s="1"/>
  <c r="Q10305" i="2"/>
  <c r="R10305" i="2" s="1"/>
  <c r="Q2917" i="2"/>
  <c r="R2917" i="2" s="1"/>
  <c r="Q1595" i="2"/>
  <c r="R1595" i="2" s="1"/>
  <c r="Q3968" i="2"/>
  <c r="R3968" i="2" s="1"/>
  <c r="Q9161" i="2"/>
  <c r="R9161" i="2" s="1"/>
  <c r="Q6945" i="2"/>
  <c r="R6945" i="2" s="1"/>
  <c r="Q3747" i="2"/>
  <c r="R3747" i="2" s="1"/>
  <c r="Q3820" i="2"/>
  <c r="R3820" i="2" s="1"/>
  <c r="Q2123" i="2"/>
  <c r="R2123" i="2" s="1"/>
  <c r="Q2593" i="2"/>
  <c r="R2593" i="2" s="1"/>
  <c r="Q5400" i="2"/>
  <c r="R5400" i="2" s="1"/>
  <c r="Q6064" i="2"/>
  <c r="R6064" i="2" s="1"/>
  <c r="Q4931" i="2"/>
  <c r="R4931" i="2" s="1"/>
  <c r="Q4116" i="2"/>
  <c r="R4116" i="2" s="1"/>
  <c r="Q8289" i="2"/>
  <c r="R8289" i="2" s="1"/>
  <c r="Q3845" i="2"/>
  <c r="R3845" i="2" s="1"/>
  <c r="Q4606" i="2"/>
  <c r="R4606" i="2" s="1"/>
  <c r="Q3580" i="2"/>
  <c r="R3580" i="2" s="1"/>
  <c r="Q9941" i="2"/>
  <c r="R9941" i="2" s="1"/>
  <c r="Q8058" i="2"/>
  <c r="R8058" i="2" s="1"/>
  <c r="Q6116" i="2"/>
  <c r="R6116" i="2" s="1"/>
  <c r="Q10176" i="2"/>
  <c r="R10176" i="2" s="1"/>
  <c r="Q5506" i="2"/>
  <c r="R5506" i="2" s="1"/>
  <c r="Q8425" i="2"/>
  <c r="R8425" i="2" s="1"/>
  <c r="Q1672" i="2"/>
  <c r="R1672" i="2" s="1"/>
  <c r="Q1447" i="2"/>
  <c r="R1447" i="2" s="1"/>
  <c r="Q1174" i="2"/>
  <c r="R1174" i="2" s="1"/>
  <c r="Q11140" i="2"/>
  <c r="R11140" i="2" s="1"/>
  <c r="Q10165" i="2"/>
  <c r="R10165" i="2" s="1"/>
  <c r="Q6905" i="2"/>
  <c r="R6905" i="2" s="1"/>
  <c r="Q1528" i="2"/>
  <c r="R1528" i="2" s="1"/>
  <c r="Q7460" i="2"/>
  <c r="R7460" i="2" s="1"/>
  <c r="Q11473" i="2"/>
  <c r="R11473" i="2" s="1"/>
  <c r="Q10237" i="2"/>
  <c r="R10237" i="2" s="1"/>
  <c r="Q10574" i="2"/>
  <c r="R10574" i="2" s="1"/>
  <c r="Q10141" i="2"/>
  <c r="R10141" i="2" s="1"/>
  <c r="Q4811" i="2"/>
  <c r="R4811" i="2" s="1"/>
  <c r="Q7547" i="2"/>
  <c r="R7547" i="2" s="1"/>
  <c r="Q11733" i="2"/>
  <c r="R11733" i="2" s="1"/>
  <c r="Q9307" i="2"/>
  <c r="R9307" i="2" s="1"/>
  <c r="Q3315" i="2"/>
  <c r="R3315" i="2" s="1"/>
  <c r="Q7119" i="2"/>
  <c r="R7119" i="2" s="1"/>
  <c r="Q1061" i="2"/>
  <c r="R1061" i="2" s="1"/>
  <c r="Q1328" i="2"/>
  <c r="R1328" i="2" s="1"/>
  <c r="Q10564" i="2"/>
  <c r="R10564" i="2" s="1"/>
  <c r="Q3400" i="2"/>
  <c r="R3400" i="2" s="1"/>
  <c r="Q5646" i="2"/>
  <c r="R5646" i="2" s="1"/>
  <c r="Q6176" i="2"/>
  <c r="R6176" i="2" s="1"/>
  <c r="Q10492" i="2"/>
  <c r="R10492" i="2" s="1"/>
  <c r="Q11859" i="2"/>
  <c r="R11859" i="2" s="1"/>
  <c r="Q11830" i="2"/>
  <c r="R11830" i="2" s="1"/>
  <c r="Q2754" i="2"/>
  <c r="R2754" i="2" s="1"/>
  <c r="Q10483" i="2"/>
  <c r="R10483" i="2" s="1"/>
  <c r="Q5447" i="2"/>
  <c r="R5447" i="2" s="1"/>
  <c r="Q5842" i="2"/>
  <c r="R5842" i="2" s="1"/>
  <c r="Q11431" i="2"/>
  <c r="R11431" i="2" s="1"/>
  <c r="Q3349" i="2"/>
  <c r="R3349" i="2" s="1"/>
  <c r="Q4060" i="2"/>
  <c r="R4060" i="2" s="1"/>
  <c r="Q5351" i="2"/>
  <c r="R5351" i="2" s="1"/>
  <c r="Q3225" i="2"/>
  <c r="R3225" i="2" s="1"/>
  <c r="Q8279" i="2"/>
  <c r="R8279" i="2" s="1"/>
  <c r="Q10725" i="2"/>
  <c r="R10725" i="2" s="1"/>
  <c r="Q3835" i="2"/>
  <c r="R3835" i="2" s="1"/>
  <c r="Q2871" i="2"/>
  <c r="R2871" i="2" s="1"/>
  <c r="Q966" i="2"/>
  <c r="R966" i="2" s="1"/>
  <c r="Q2306" i="2"/>
  <c r="R2306" i="2" s="1"/>
  <c r="Q2200" i="2"/>
  <c r="R2200" i="2" s="1"/>
  <c r="Q5772" i="2"/>
  <c r="R5772" i="2" s="1"/>
  <c r="Q2189" i="2"/>
  <c r="R2189" i="2" s="1"/>
  <c r="Q7991" i="2"/>
  <c r="R7991" i="2" s="1"/>
  <c r="Q9063" i="2"/>
  <c r="R9063" i="2" s="1"/>
  <c r="Q2824" i="2"/>
  <c r="R2824" i="2" s="1"/>
  <c r="Q6560" i="2"/>
  <c r="R6560" i="2" s="1"/>
  <c r="Q1327" i="2"/>
  <c r="R1327" i="2" s="1"/>
  <c r="Q4970" i="2"/>
  <c r="R4970" i="2" s="1"/>
  <c r="Q9489" i="2"/>
  <c r="R9489" i="2" s="1"/>
  <c r="Q8072" i="2"/>
  <c r="R8072" i="2" s="1"/>
  <c r="Q10803" i="2"/>
  <c r="R10803" i="2" s="1"/>
  <c r="Q11160" i="2"/>
  <c r="R11160" i="2" s="1"/>
  <c r="Q4743" i="2"/>
  <c r="R4743" i="2" s="1"/>
  <c r="Q11202" i="2"/>
  <c r="R11202" i="2" s="1"/>
  <c r="Q7171" i="2"/>
  <c r="R7171" i="2" s="1"/>
  <c r="Q5961" i="2"/>
  <c r="R5961" i="2" s="1"/>
  <c r="Q9857" i="2"/>
  <c r="R9857" i="2" s="1"/>
  <c r="Q3688" i="2"/>
  <c r="R3688" i="2" s="1"/>
  <c r="Q8758" i="2"/>
  <c r="R8758" i="2" s="1"/>
  <c r="Q7267" i="2"/>
  <c r="R7267" i="2" s="1"/>
  <c r="Q1377" i="2"/>
  <c r="R1377" i="2" s="1"/>
  <c r="Q7924" i="2"/>
  <c r="R7924" i="2" s="1"/>
  <c r="Q10766" i="2"/>
  <c r="R10766" i="2" s="1"/>
  <c r="Q2305" i="2"/>
  <c r="R2305" i="2" s="1"/>
  <c r="Q1001" i="2"/>
  <c r="R1001" i="2" s="1"/>
  <c r="Q3133" i="2"/>
  <c r="R3133" i="2" s="1"/>
  <c r="Q10916" i="2"/>
  <c r="R10916" i="2" s="1"/>
  <c r="Q1801" i="2"/>
  <c r="R1801" i="2" s="1"/>
  <c r="Q2965" i="2"/>
  <c r="R2965" i="2" s="1"/>
  <c r="Q5075" i="2"/>
  <c r="R5075" i="2" s="1"/>
  <c r="Q9812" i="2"/>
  <c r="R9812" i="2" s="1"/>
  <c r="Q9829" i="2"/>
  <c r="R9829" i="2" s="1"/>
  <c r="Q8553" i="2"/>
  <c r="R8553" i="2" s="1"/>
  <c r="Q554" i="2"/>
  <c r="R554" i="2" s="1"/>
  <c r="Q4494" i="2"/>
  <c r="R4494" i="2" s="1"/>
  <c r="Q1800" i="2"/>
  <c r="R1800" i="2" s="1"/>
  <c r="Q10391" i="2"/>
  <c r="R10391" i="2" s="1"/>
  <c r="Q4484" i="2"/>
  <c r="R4484" i="2" s="1"/>
  <c r="Q5268" i="2"/>
  <c r="R5268" i="2" s="1"/>
  <c r="Q6644" i="2"/>
  <c r="R6644" i="2" s="1"/>
  <c r="Q3529" i="2"/>
  <c r="R3529" i="2" s="1"/>
  <c r="Q5044" i="2"/>
  <c r="R5044" i="2" s="1"/>
  <c r="Q5099" i="2"/>
  <c r="R5099" i="2" s="1"/>
  <c r="Q7848" i="2"/>
  <c r="R7848" i="2" s="1"/>
  <c r="Q8783" i="2"/>
  <c r="R8783" i="2" s="1"/>
  <c r="Q2823" i="2"/>
  <c r="R2823" i="2" s="1"/>
  <c r="Q8643" i="2"/>
  <c r="R8643" i="2" s="1"/>
  <c r="Q20" i="2"/>
  <c r="R20" i="2" s="1"/>
  <c r="Q5137" i="2"/>
  <c r="R5137" i="2" s="1"/>
  <c r="Q3151" i="2"/>
  <c r="R3151" i="2" s="1"/>
  <c r="Q8896" i="2"/>
  <c r="R8896" i="2" s="1"/>
  <c r="Q4673" i="2"/>
  <c r="R4673" i="2" s="1"/>
  <c r="Q11712" i="2"/>
  <c r="R11712" i="2" s="1"/>
  <c r="Q2147" i="2"/>
  <c r="R2147" i="2" s="1"/>
  <c r="Q2674" i="2"/>
  <c r="R2674" i="2" s="1"/>
  <c r="Q2870" i="2"/>
  <c r="R2870" i="2" s="1"/>
  <c r="Q4845" i="2"/>
  <c r="R4845" i="2" s="1"/>
  <c r="Q3437" i="2"/>
  <c r="R3437" i="2" s="1"/>
  <c r="Q11922" i="2"/>
  <c r="R11922" i="2" s="1"/>
  <c r="Q11675" i="2"/>
  <c r="R11675" i="2" s="1"/>
  <c r="Q5059" i="2"/>
  <c r="R5059" i="2" s="1"/>
  <c r="Q3268" i="2"/>
  <c r="R3268" i="2" s="1"/>
  <c r="Q10365" i="2"/>
  <c r="R10365" i="2" s="1"/>
  <c r="Q9506" i="2"/>
  <c r="R9506" i="2" s="1"/>
  <c r="Q7497" i="2"/>
  <c r="R7497" i="2" s="1"/>
  <c r="Q6385" i="2"/>
  <c r="R6385" i="2" s="1"/>
  <c r="Q11430" i="2"/>
  <c r="R11430" i="2" s="1"/>
  <c r="Q5284" i="2"/>
  <c r="R5284" i="2" s="1"/>
  <c r="Q7751" i="2"/>
  <c r="R7751" i="2" s="1"/>
  <c r="Q3010" i="2"/>
  <c r="R3010" i="2" s="1"/>
  <c r="Q8354" i="2"/>
  <c r="R8354" i="2" s="1"/>
  <c r="Q6684" i="2"/>
  <c r="R6684" i="2" s="1"/>
  <c r="Q3956" i="2"/>
  <c r="R3956" i="2" s="1"/>
  <c r="Q10222" i="2"/>
  <c r="R10222" i="2" s="1"/>
  <c r="Q2146" i="2"/>
  <c r="R2146" i="2" s="1"/>
  <c r="Q7794" i="2"/>
  <c r="R7794" i="2" s="1"/>
  <c r="Q65" i="2"/>
  <c r="R65" i="2" s="1"/>
  <c r="Q3290" i="2"/>
  <c r="R3290" i="2" s="1"/>
  <c r="Q6460" i="2"/>
  <c r="R6460" i="2" s="1"/>
  <c r="Q1671" i="2"/>
  <c r="R1671" i="2" s="1"/>
  <c r="Q6210" i="2"/>
  <c r="R6210" i="2" s="1"/>
  <c r="Q102" i="2"/>
  <c r="R102" i="2" s="1"/>
  <c r="Q4701" i="2"/>
  <c r="R4701" i="2" s="1"/>
  <c r="Q1738" i="2"/>
  <c r="R1738" i="2" s="1"/>
  <c r="Q758" i="2"/>
  <c r="R758" i="2" s="1"/>
  <c r="Q6783" i="2"/>
  <c r="R6783" i="2" s="1"/>
  <c r="Q5446" i="2"/>
  <c r="R5446" i="2" s="1"/>
  <c r="Q10894" i="2"/>
  <c r="R10894" i="2" s="1"/>
  <c r="Q7594" i="2"/>
  <c r="R7594" i="2" s="1"/>
  <c r="Q10893" i="2"/>
  <c r="R10893" i="2" s="1"/>
  <c r="Q7399" i="2"/>
  <c r="R7399" i="2" s="1"/>
  <c r="Q8477" i="2"/>
  <c r="R8477" i="2" s="1"/>
  <c r="Q3687" i="2"/>
  <c r="R3687" i="2" s="1"/>
  <c r="Q5399" i="2"/>
  <c r="R5399" i="2" s="1"/>
  <c r="Q4571" i="2"/>
  <c r="R4571" i="2" s="1"/>
  <c r="Q2534" i="2"/>
  <c r="R2534" i="2" s="1"/>
  <c r="Q2709" i="2"/>
  <c r="R2709" i="2" s="1"/>
  <c r="Q7520" i="2"/>
  <c r="R7520" i="2" s="1"/>
  <c r="Q4531" i="2"/>
  <c r="R4531" i="2" s="1"/>
  <c r="Q8203" i="2"/>
  <c r="R8203" i="2" s="1"/>
  <c r="Q6581" i="2"/>
  <c r="R6581" i="2" s="1"/>
  <c r="Q3880" i="2"/>
  <c r="R3880" i="2" s="1"/>
  <c r="Q7118" i="2"/>
  <c r="R7118" i="2" s="1"/>
  <c r="Q451" i="2"/>
  <c r="R451" i="2" s="1"/>
  <c r="Q1493" i="2"/>
  <c r="R1493" i="2" s="1"/>
  <c r="Q711" i="2"/>
  <c r="R711" i="2" s="1"/>
  <c r="Q9040" i="2"/>
  <c r="R9040" i="2" s="1"/>
  <c r="Q7485" i="2"/>
  <c r="R7485" i="2" s="1"/>
  <c r="Q4636" i="2"/>
  <c r="R4636" i="2" s="1"/>
  <c r="Q7710" i="2"/>
  <c r="R7710" i="2" s="1"/>
  <c r="Q1635" i="2"/>
  <c r="R1635" i="2" s="1"/>
  <c r="Q11486" i="2"/>
  <c r="R11486" i="2" s="1"/>
  <c r="Q5853" i="2"/>
  <c r="R5853" i="2" s="1"/>
  <c r="Q6082" i="2"/>
  <c r="R6082" i="2" s="1"/>
  <c r="Q11006" i="2"/>
  <c r="R11006" i="2" s="1"/>
  <c r="Q4888" i="2"/>
  <c r="R4888" i="2" s="1"/>
  <c r="Q5975" i="2"/>
  <c r="R5975" i="2" s="1"/>
  <c r="Q6030" i="2"/>
  <c r="R6030" i="2" s="1"/>
  <c r="Q4663" i="2"/>
  <c r="R4663" i="2" s="1"/>
  <c r="Q7416" i="2"/>
  <c r="R7416" i="2" s="1"/>
  <c r="Q8883" i="2"/>
  <c r="R8883" i="2" s="1"/>
  <c r="Q2603" i="2"/>
  <c r="R2603" i="2" s="1"/>
  <c r="Q10048" i="2"/>
  <c r="R10048" i="2" s="1"/>
  <c r="Q2839" i="2"/>
  <c r="R2839" i="2" s="1"/>
  <c r="Q1973" i="2"/>
  <c r="R1973" i="2" s="1"/>
  <c r="Q8642" i="2"/>
  <c r="R8642" i="2" s="1"/>
  <c r="Q9457" i="2"/>
  <c r="R9457" i="2" s="1"/>
  <c r="Q2465" i="2"/>
  <c r="R2465" i="2" s="1"/>
  <c r="Q5578" i="2"/>
  <c r="R5578" i="2" s="1"/>
  <c r="Q740" i="2"/>
  <c r="R740" i="2" s="1"/>
  <c r="Q11201" i="2"/>
  <c r="R11201" i="2" s="1"/>
  <c r="Q10945" i="2"/>
  <c r="R10945" i="2" s="1"/>
  <c r="Q8542" i="2"/>
  <c r="R8542" i="2" s="1"/>
  <c r="Q710" i="2"/>
  <c r="R710" i="2" s="1"/>
  <c r="Q168" i="2"/>
  <c r="R168" i="2" s="1"/>
  <c r="Q11909" i="2"/>
  <c r="R11909" i="2" s="1"/>
  <c r="Q3624" i="2"/>
  <c r="R3624" i="2" s="1"/>
  <c r="Q3784" i="2"/>
  <c r="R3784" i="2" s="1"/>
  <c r="Q8674" i="2"/>
  <c r="R8674" i="2" s="1"/>
  <c r="Q1875" i="2"/>
  <c r="R1875" i="2" s="1"/>
  <c r="Q8552" i="2"/>
  <c r="R8552" i="2" s="1"/>
  <c r="Q5987" i="2"/>
  <c r="R5987" i="2" s="1"/>
  <c r="Q11782" i="2"/>
  <c r="R11782" i="2" s="1"/>
  <c r="Q3806" i="2"/>
  <c r="R3806" i="2" s="1"/>
  <c r="Q4391" i="2"/>
  <c r="R4391" i="2" s="1"/>
  <c r="Q7923" i="2"/>
  <c r="R7923" i="2" s="1"/>
  <c r="Q3212" i="2"/>
  <c r="R3212" i="2" s="1"/>
  <c r="Q11519" i="2"/>
  <c r="R11519" i="2" s="1"/>
  <c r="Q2174" i="2"/>
  <c r="R2174" i="2" s="1"/>
  <c r="Q6425" i="2"/>
  <c r="R6425" i="2" s="1"/>
  <c r="Q3613" i="2"/>
  <c r="R3613" i="2" s="1"/>
  <c r="Q10262" i="2"/>
  <c r="R10262" i="2" s="1"/>
  <c r="Q9478" i="2"/>
  <c r="R9478" i="2" s="1"/>
  <c r="Q8476" i="2"/>
  <c r="R8476" i="2" s="1"/>
  <c r="Q1298" i="2"/>
  <c r="R1298" i="2" s="1"/>
  <c r="Q8612" i="2"/>
  <c r="R8612" i="2" s="1"/>
  <c r="Q7450" i="2"/>
  <c r="R7450" i="2" s="1"/>
  <c r="Q11781" i="2"/>
  <c r="R11781" i="2" s="1"/>
  <c r="Q3009" i="2"/>
  <c r="R3009" i="2" s="1"/>
  <c r="Q11886" i="2"/>
  <c r="R11886" i="2" s="1"/>
  <c r="Q7471" i="2"/>
  <c r="R7471" i="2" s="1"/>
  <c r="Q10482" i="2"/>
  <c r="R10482" i="2" s="1"/>
  <c r="Q3059" i="2"/>
  <c r="R3059" i="2" s="1"/>
  <c r="Q19" i="2"/>
  <c r="R19" i="2" s="1"/>
  <c r="Q6735" i="2"/>
  <c r="R6735" i="2" s="1"/>
  <c r="Q4435" i="2"/>
  <c r="R4435" i="2" s="1"/>
  <c r="Q11504" i="2"/>
  <c r="R11504" i="2" s="1"/>
  <c r="Q11999" i="2"/>
  <c r="R11999" i="2" s="1"/>
  <c r="Q11008" i="2"/>
  <c r="R11008" i="2" s="1"/>
  <c r="Q4483" i="2"/>
  <c r="R4483" i="2" s="1"/>
  <c r="Q8288" i="2"/>
  <c r="R8288" i="2" s="1"/>
  <c r="Q8353" i="2"/>
  <c r="R8353" i="2" s="1"/>
  <c r="Q7511" i="2"/>
  <c r="R7511" i="2" s="1"/>
  <c r="Q3279" i="2"/>
  <c r="R3279" i="2" s="1"/>
  <c r="Q8867" i="2"/>
  <c r="R8867" i="2" s="1"/>
  <c r="Q3819" i="2"/>
  <c r="R3819" i="2" s="1"/>
  <c r="Q11310" i="2"/>
  <c r="R11310" i="2" s="1"/>
  <c r="Q4212" i="2"/>
  <c r="R4212" i="2" s="1"/>
  <c r="Q6313" i="2"/>
  <c r="R6313" i="2" s="1"/>
  <c r="Q1750" i="2"/>
  <c r="R1750" i="2" s="1"/>
  <c r="Q9488" i="2"/>
  <c r="R9488" i="2" s="1"/>
  <c r="Q1783" i="2"/>
  <c r="R1783" i="2" s="1"/>
  <c r="Q4363" i="2"/>
  <c r="R4363" i="2" s="1"/>
  <c r="Q2063" i="2"/>
  <c r="R2063" i="2" s="1"/>
  <c r="Q3564" i="2"/>
  <c r="R3564" i="2" s="1"/>
  <c r="Q1037" i="2"/>
  <c r="R1037" i="2" s="1"/>
  <c r="Q10857" i="2"/>
  <c r="R10857" i="2" s="1"/>
  <c r="Q8735" i="2"/>
  <c r="R8735" i="2" s="1"/>
  <c r="Q6312" i="2"/>
  <c r="R6312" i="2" s="1"/>
  <c r="Q7252" i="2"/>
  <c r="R7252" i="2" s="1"/>
  <c r="Q4624" i="2"/>
  <c r="R4624" i="2" s="1"/>
  <c r="Q11794" i="2"/>
  <c r="R11794" i="2" s="1"/>
  <c r="Q10643" i="2"/>
  <c r="R10643" i="2" s="1"/>
  <c r="Q4946" i="2"/>
  <c r="R4946" i="2" s="1"/>
  <c r="Q10304" i="2"/>
  <c r="R10304" i="2" s="1"/>
  <c r="Q11301" i="2"/>
  <c r="R11301" i="2" s="1"/>
  <c r="Q5182" i="2"/>
  <c r="R5182" i="2" s="1"/>
  <c r="Q10604" i="2"/>
  <c r="R10604" i="2" s="1"/>
  <c r="Q8386" i="2"/>
  <c r="R8386" i="2" s="1"/>
  <c r="Q6866" i="2"/>
  <c r="R6866" i="2" s="1"/>
  <c r="Q429" i="2"/>
  <c r="R429" i="2" s="1"/>
  <c r="Q1147" i="2"/>
  <c r="R1147" i="2" s="1"/>
  <c r="Q11623" i="2"/>
  <c r="R11623" i="2" s="1"/>
  <c r="Q11098" i="2"/>
  <c r="R11098" i="2" s="1"/>
  <c r="Q2296" i="2"/>
  <c r="R2296" i="2" s="1"/>
  <c r="Q11732" i="2"/>
  <c r="R11732" i="2" s="1"/>
  <c r="Q6138" i="2"/>
  <c r="R6138" i="2" s="1"/>
  <c r="Q3939" i="2"/>
  <c r="R3939" i="2" s="1"/>
  <c r="Q11648" i="2"/>
  <c r="R11648" i="2" s="1"/>
  <c r="Q5918" i="2"/>
  <c r="R5918" i="2" s="1"/>
  <c r="Q4267" i="2"/>
  <c r="R4267" i="2" s="1"/>
  <c r="Q3348" i="2"/>
  <c r="R3348" i="2" s="1"/>
  <c r="Q4724" i="2"/>
  <c r="R4724" i="2" s="1"/>
  <c r="Q2199" i="2"/>
  <c r="R2199" i="2" s="1"/>
  <c r="Q9200" i="2"/>
  <c r="R9200" i="2" s="1"/>
  <c r="Q10968" i="2"/>
  <c r="R10968" i="2" s="1"/>
  <c r="Q10765" i="2"/>
  <c r="R10765" i="2" s="1"/>
  <c r="Q5255" i="2"/>
  <c r="R5255" i="2" s="1"/>
  <c r="Q1209" i="2"/>
  <c r="R1209" i="2" s="1"/>
  <c r="Q6297" i="2"/>
  <c r="R6297" i="2" s="1"/>
  <c r="Q3879" i="2"/>
  <c r="R3879" i="2" s="1"/>
  <c r="Q11635" i="2"/>
  <c r="R11635" i="2" s="1"/>
  <c r="Q9644" i="2"/>
  <c r="R9644" i="2" s="1"/>
  <c r="Q3967" i="2"/>
  <c r="R3967" i="2" s="1"/>
  <c r="Q9846" i="2"/>
  <c r="R9846" i="2" s="1"/>
  <c r="Q2797" i="2"/>
  <c r="R2797" i="2" s="1"/>
  <c r="Q9306" i="2"/>
  <c r="R9306" i="2" s="1"/>
  <c r="Q6734" i="2"/>
  <c r="R6734" i="2" s="1"/>
  <c r="Q10303" i="2"/>
  <c r="R10303" i="2" s="1"/>
  <c r="Q462" i="2"/>
  <c r="R462" i="2" s="1"/>
  <c r="Q6612" i="2"/>
  <c r="R6612" i="2" s="1"/>
  <c r="Q9332" i="2"/>
  <c r="R9332" i="2" s="1"/>
  <c r="Q7321" i="2"/>
  <c r="R7321" i="2" s="1"/>
  <c r="Q3314" i="2"/>
  <c r="R3314" i="2" s="1"/>
  <c r="Q10802" i="2"/>
  <c r="R10802" i="2" s="1"/>
  <c r="Q1000" i="2"/>
  <c r="R1000" i="2" s="1"/>
  <c r="Q445" i="2"/>
  <c r="R445" i="2" s="1"/>
  <c r="Q9270" i="2"/>
  <c r="R9270" i="2" s="1"/>
  <c r="Q6559" i="2"/>
  <c r="R6559" i="2" s="1"/>
  <c r="Q5398" i="2"/>
  <c r="R5398" i="2" s="1"/>
  <c r="Q3702" i="2"/>
  <c r="R3702" i="2" s="1"/>
  <c r="Q6384" i="2"/>
  <c r="R6384" i="2" s="1"/>
  <c r="Q1594" i="2"/>
  <c r="R1594" i="2" s="1"/>
  <c r="Q64" i="2"/>
  <c r="R64" i="2" s="1"/>
  <c r="Q5894" i="2"/>
  <c r="R5894" i="2" s="1"/>
  <c r="Q10038" i="2"/>
  <c r="R10038" i="2" s="1"/>
  <c r="Q10573" i="2"/>
  <c r="R10573" i="2" s="1"/>
  <c r="Q6063" i="2"/>
  <c r="R6063" i="2" s="1"/>
  <c r="Q11340" i="2"/>
  <c r="R11340" i="2" s="1"/>
  <c r="Q3464" i="2"/>
  <c r="R3464" i="2" s="1"/>
  <c r="Q6023" i="2"/>
  <c r="R6023" i="2" s="1"/>
  <c r="Q7546" i="2"/>
  <c r="R7546" i="2" s="1"/>
  <c r="Q8229" i="2"/>
  <c r="R8229" i="2" s="1"/>
  <c r="Q3593" i="2"/>
  <c r="R3593" i="2" s="1"/>
  <c r="Q3985" i="2"/>
  <c r="R3985" i="2" s="1"/>
  <c r="Q6459" i="2"/>
  <c r="R6459" i="2" s="1"/>
  <c r="Q10614" i="2"/>
  <c r="R10614" i="2" s="1"/>
  <c r="Q7435" i="2"/>
  <c r="R7435" i="2" s="1"/>
  <c r="Q3050" i="2"/>
  <c r="R3050" i="2" s="1"/>
  <c r="Q5535" i="2"/>
  <c r="R5535" i="2" s="1"/>
  <c r="Q11109" i="2"/>
  <c r="R11109" i="2" s="1"/>
  <c r="Q4930" i="2"/>
  <c r="R4930" i="2" s="1"/>
  <c r="Q5152" i="2"/>
  <c r="R5152" i="2" s="1"/>
  <c r="Q871" i="2"/>
  <c r="R871" i="2" s="1"/>
  <c r="Q7299" i="2"/>
  <c r="R7299" i="2" s="1"/>
  <c r="Q4822" i="2"/>
  <c r="R4822" i="2" s="1"/>
  <c r="Q2105" i="2"/>
  <c r="R2105" i="2" s="1"/>
  <c r="Q1307" i="2"/>
  <c r="R1307" i="2" s="1"/>
  <c r="Q9791" i="2"/>
  <c r="R9791" i="2" s="1"/>
  <c r="Q2690" i="2"/>
  <c r="R2690" i="2" s="1"/>
  <c r="Q4873" i="2"/>
  <c r="R4873" i="2" s="1"/>
  <c r="Q8045" i="2"/>
  <c r="R8045" i="2" s="1"/>
  <c r="Q9643" i="2"/>
  <c r="R9643" i="2" s="1"/>
  <c r="Q1653" i="2"/>
  <c r="R1653" i="2" s="1"/>
  <c r="Q1874" i="2"/>
  <c r="R1874" i="2" s="1"/>
  <c r="Q4334" i="2"/>
  <c r="R4334" i="2" s="1"/>
  <c r="Q11518" i="2"/>
  <c r="R11518" i="2" s="1"/>
  <c r="Q1643" i="2"/>
  <c r="R1643" i="2" s="1"/>
  <c r="Q8641" i="2"/>
  <c r="R8641" i="2" s="1"/>
  <c r="Q7220" i="2"/>
  <c r="R7220" i="2" s="1"/>
  <c r="Q1911" i="2"/>
  <c r="R1911" i="2" s="1"/>
  <c r="Q690" i="2"/>
  <c r="R690" i="2" s="1"/>
  <c r="Q11590" i="2"/>
  <c r="R11590" i="2" s="1"/>
  <c r="Q6447" i="2"/>
  <c r="R6447" i="2" s="1"/>
  <c r="Q274" i="2"/>
  <c r="R274" i="2" s="1"/>
  <c r="Q5986" i="2"/>
  <c r="R5986" i="2" s="1"/>
  <c r="Q495" i="2"/>
  <c r="R495" i="2" s="1"/>
  <c r="Q10453" i="2"/>
  <c r="R10453" i="2" s="1"/>
  <c r="Q2592" i="2"/>
  <c r="R2592" i="2" s="1"/>
  <c r="Q6984" i="2"/>
  <c r="R6984" i="2" s="1"/>
  <c r="Q10778" i="2"/>
  <c r="R10778" i="2" s="1"/>
  <c r="Q10129" i="2"/>
  <c r="R10129" i="2" s="1"/>
  <c r="Q10818" i="2"/>
  <c r="R10818" i="2" s="1"/>
  <c r="Q10390" i="2"/>
  <c r="R10390" i="2" s="1"/>
  <c r="Q6081" i="2"/>
  <c r="R6081" i="2" s="1"/>
  <c r="Q2487" i="2"/>
  <c r="R2487" i="2" s="1"/>
  <c r="Q1020" i="2"/>
  <c r="R1020" i="2" s="1"/>
  <c r="Q4049" i="2"/>
  <c r="R4049" i="2" s="1"/>
  <c r="Q6446" i="2"/>
  <c r="R6446" i="2" s="1"/>
  <c r="Q5218" i="2"/>
  <c r="R5218" i="2" s="1"/>
  <c r="Q6558" i="2"/>
  <c r="R6558" i="2" s="1"/>
  <c r="Q5771" i="2"/>
  <c r="R5771" i="2" s="1"/>
  <c r="Q10175" i="2"/>
  <c r="R10175" i="2" s="1"/>
  <c r="Q8992" i="2"/>
  <c r="R8992" i="2" s="1"/>
  <c r="Q10383" i="2"/>
  <c r="R10383" i="2" s="1"/>
  <c r="Q10944" i="2"/>
  <c r="R10944" i="2" s="1"/>
  <c r="Q10521" i="2"/>
  <c r="R10521" i="2" s="1"/>
  <c r="Q10846" i="2"/>
  <c r="R10846" i="2" s="1"/>
  <c r="Q7373" i="2"/>
  <c r="R7373" i="2" s="1"/>
  <c r="Q4448" i="2"/>
  <c r="R4448" i="2" s="1"/>
  <c r="Q11768" i="2"/>
  <c r="R11768" i="2" s="1"/>
  <c r="Q590" i="2"/>
  <c r="R590" i="2" s="1"/>
  <c r="Q5707" i="2"/>
  <c r="R5707" i="2" s="1"/>
  <c r="Q10716" i="2"/>
  <c r="R10716" i="2" s="1"/>
  <c r="Q3911" i="2"/>
  <c r="R3911" i="2" s="1"/>
  <c r="Q6724" i="2"/>
  <c r="R6724" i="2" s="1"/>
  <c r="Q4434" i="2"/>
  <c r="R4434" i="2" s="1"/>
  <c r="Q3993" i="2"/>
  <c r="R3993" i="2" s="1"/>
  <c r="Q2932" i="2"/>
  <c r="R2932" i="2" s="1"/>
  <c r="Q3770" i="2"/>
  <c r="R3770" i="2" s="1"/>
  <c r="Q9146" i="2"/>
  <c r="R9146" i="2" s="1"/>
  <c r="Q7885" i="2"/>
  <c r="R7885" i="2" s="1"/>
  <c r="Q2986" i="2"/>
  <c r="R2986" i="2" s="1"/>
  <c r="Q2814" i="2"/>
  <c r="R2814" i="2" s="1"/>
  <c r="Q3686" i="2"/>
  <c r="R3686" i="2" s="1"/>
  <c r="Q3289" i="2"/>
  <c r="R3289" i="2" s="1"/>
  <c r="Q3224" i="2"/>
  <c r="R3224" i="2" s="1"/>
  <c r="Q1606" i="2"/>
  <c r="R1606" i="2" s="1"/>
  <c r="Q7246" i="2"/>
  <c r="R7246" i="2" s="1"/>
  <c r="Q9717" i="2"/>
  <c r="R9717" i="2" s="1"/>
  <c r="Q514" i="2"/>
  <c r="R514" i="2" s="1"/>
  <c r="Q3592" i="2"/>
  <c r="R3592" i="2" s="1"/>
  <c r="Q4307" i="2"/>
  <c r="R4307" i="2" s="1"/>
  <c r="Q10103" i="2"/>
  <c r="R10103" i="2" s="1"/>
  <c r="Q10791" i="2"/>
  <c r="R10791" i="2" s="1"/>
  <c r="Q8757" i="2"/>
  <c r="R8757" i="2" s="1"/>
  <c r="Q850" i="2"/>
  <c r="R850" i="2" s="1"/>
  <c r="Q10452" i="2"/>
  <c r="R10452" i="2" s="1"/>
  <c r="Q6341" i="2"/>
  <c r="R6341" i="2" s="1"/>
  <c r="Q5420" i="2"/>
  <c r="R5420" i="2" s="1"/>
  <c r="Q5800" i="2"/>
  <c r="R5800" i="2" s="1"/>
  <c r="Q2796" i="2"/>
  <c r="R2796" i="2" s="1"/>
  <c r="Q5852" i="2"/>
  <c r="R5852" i="2" s="1"/>
  <c r="Q11252" i="2"/>
  <c r="R11252" i="2" s="1"/>
  <c r="Q1972" i="2"/>
  <c r="R1972" i="2" s="1"/>
  <c r="Q11804" i="2"/>
  <c r="R11804" i="2" s="1"/>
  <c r="Q1060" i="2"/>
  <c r="R1060" i="2" s="1"/>
  <c r="Q8914" i="2"/>
  <c r="R8914" i="2" s="1"/>
  <c r="Q3179" i="2"/>
  <c r="R3179" i="2" s="1"/>
  <c r="Q2384" i="2"/>
  <c r="R2384" i="2" s="1"/>
  <c r="Q3793" i="2"/>
  <c r="R3793" i="2" s="1"/>
  <c r="Q832" i="2"/>
  <c r="R832" i="2" s="1"/>
  <c r="Q11858" i="2"/>
  <c r="R11858" i="2" s="1"/>
  <c r="Q3008" i="2"/>
  <c r="R3008" i="2" s="1"/>
  <c r="Q7668" i="2"/>
  <c r="R7668" i="2" s="1"/>
  <c r="Q4433" i="2"/>
  <c r="R4433" i="2" s="1"/>
  <c r="Q9661" i="2"/>
  <c r="R9661" i="2" s="1"/>
  <c r="Q273" i="2"/>
  <c r="R273" i="2" s="1"/>
  <c r="Q11394" i="2"/>
  <c r="R11394" i="2" s="1"/>
  <c r="Q5960" i="2"/>
  <c r="R5960" i="2" s="1"/>
  <c r="Q2533" i="2"/>
  <c r="R2533" i="2" s="1"/>
  <c r="Q7357" i="2"/>
  <c r="R7357" i="2" s="1"/>
  <c r="Q4161" i="2"/>
  <c r="R4161" i="2" s="1"/>
  <c r="Q1538" i="2"/>
  <c r="R1538" i="2" s="1"/>
  <c r="Q10032" i="2"/>
  <c r="R10032" i="2" s="1"/>
  <c r="Q10547" i="2"/>
  <c r="R10547" i="2" s="1"/>
  <c r="Q11236" i="2"/>
  <c r="R11236" i="2" s="1"/>
  <c r="Q9039" i="2"/>
  <c r="R9039" i="2" s="1"/>
  <c r="Q3938" i="2"/>
  <c r="R3938" i="2" s="1"/>
  <c r="Q909" i="2"/>
  <c r="R909" i="2" s="1"/>
  <c r="Q8714" i="2"/>
  <c r="R8714" i="2" s="1"/>
  <c r="Q643" i="2"/>
  <c r="R643" i="2" s="1"/>
  <c r="Q5364" i="2"/>
  <c r="R5364" i="2" s="1"/>
  <c r="Q1686" i="2"/>
  <c r="R1686" i="2" s="1"/>
  <c r="Q954" i="2"/>
  <c r="R954" i="2" s="1"/>
  <c r="Q10943" i="2"/>
  <c r="R10943" i="2" s="1"/>
  <c r="Q6347" i="2"/>
  <c r="R6347" i="2" s="1"/>
  <c r="Q2304" i="2"/>
  <c r="R2304" i="2" s="1"/>
  <c r="Q1484" i="2"/>
  <c r="R1484" i="2" s="1"/>
  <c r="Q6267" i="2"/>
  <c r="R6267" i="2" s="1"/>
  <c r="Q3507" i="2"/>
  <c r="R3507" i="2" s="1"/>
  <c r="Q5445" i="2"/>
  <c r="R5445" i="2" s="1"/>
  <c r="Q2173" i="2"/>
  <c r="R2173" i="2" s="1"/>
  <c r="Q2122" i="2"/>
  <c r="R2122" i="2" s="1"/>
  <c r="Q7134" i="2"/>
  <c r="R7134" i="2" s="1"/>
  <c r="Q6374" i="2"/>
  <c r="R6374" i="2" s="1"/>
  <c r="Q9600" i="2"/>
  <c r="R9600" i="2" s="1"/>
  <c r="Q10031" i="2"/>
  <c r="R10031" i="2" s="1"/>
  <c r="Q1593" i="2"/>
  <c r="R1593" i="2" s="1"/>
  <c r="Q3734" i="2"/>
  <c r="R3734" i="2" s="1"/>
  <c r="Q6296" i="2"/>
  <c r="R6296" i="2" s="1"/>
  <c r="Q1506" i="2"/>
  <c r="R1506" i="2" s="1"/>
  <c r="Q4672" i="2"/>
  <c r="R4672" i="2" s="1"/>
  <c r="Q1155" i="2"/>
  <c r="R1155" i="2" s="1"/>
  <c r="Q11697" i="2"/>
  <c r="R11697" i="2" s="1"/>
  <c r="Q3118" i="2"/>
  <c r="R3118" i="2" s="1"/>
  <c r="Q537" i="2"/>
  <c r="R537" i="2" s="1"/>
  <c r="Q5462" i="2"/>
  <c r="R5462" i="2" s="1"/>
  <c r="Q181" i="2"/>
  <c r="R181" i="2" s="1"/>
  <c r="Q3463" i="2"/>
  <c r="R3463" i="2" s="1"/>
  <c r="Q4128" i="2"/>
  <c r="R4128" i="2" s="1"/>
  <c r="Q5860" i="2"/>
  <c r="R5860" i="2" s="1"/>
  <c r="Q6235" i="2"/>
  <c r="R6235" i="2" s="1"/>
  <c r="Q10261" i="2"/>
  <c r="R10261" i="2" s="1"/>
  <c r="Q10892" i="2"/>
  <c r="R10892" i="2" s="1"/>
  <c r="Q2080" i="2"/>
  <c r="R2080" i="2" s="1"/>
  <c r="Q11751" i="2"/>
  <c r="R11751" i="2" s="1"/>
  <c r="Q10537" i="2"/>
  <c r="R10537" i="2" s="1"/>
  <c r="Q8095" i="2"/>
  <c r="R8095" i="2" s="1"/>
  <c r="Q6812" i="2"/>
  <c r="R6812" i="2" s="1"/>
  <c r="Q3495" i="2"/>
  <c r="R3495" i="2" s="1"/>
  <c r="Q10451" i="2"/>
  <c r="R10451" i="2" s="1"/>
  <c r="Q4127" i="2"/>
  <c r="R4127" i="2" s="1"/>
  <c r="Q6611" i="2"/>
  <c r="R6611" i="2" s="1"/>
  <c r="Q507" i="2"/>
  <c r="R507" i="2" s="1"/>
  <c r="Q4177" i="2"/>
  <c r="R4177" i="2" s="1"/>
  <c r="Q2104" i="2"/>
  <c r="R2104" i="2" s="1"/>
  <c r="Q9993" i="2"/>
  <c r="R9993" i="2" s="1"/>
  <c r="Q1036" i="2"/>
  <c r="R1036" i="2" s="1"/>
  <c r="Q8057" i="2"/>
  <c r="R8057" i="2" s="1"/>
  <c r="Q1883" i="2"/>
  <c r="R1883" i="2" s="1"/>
  <c r="Q11921" i="2"/>
  <c r="R11921" i="2" s="1"/>
  <c r="Q922" i="2"/>
  <c r="R922" i="2" s="1"/>
  <c r="Q2642" i="2"/>
  <c r="R2642" i="2" s="1"/>
  <c r="Q2708" i="2"/>
  <c r="R2708" i="2" s="1"/>
  <c r="Q369" i="2"/>
  <c r="R369" i="2" s="1"/>
  <c r="Q616" i="2"/>
  <c r="R616" i="2" s="1"/>
  <c r="Q10250" i="2"/>
  <c r="R10250" i="2" s="1"/>
  <c r="Q9022" i="2"/>
  <c r="R9022" i="2" s="1"/>
  <c r="Q8460" i="2"/>
  <c r="R8460" i="2" s="1"/>
  <c r="Q11049" i="2"/>
  <c r="R11049" i="2" s="1"/>
  <c r="Q5766" i="2"/>
  <c r="R5766" i="2" s="1"/>
  <c r="Q1035" i="2"/>
  <c r="R1035" i="2" s="1"/>
  <c r="Q9935" i="2"/>
  <c r="R9935" i="2" s="1"/>
  <c r="Q6022" i="2"/>
  <c r="R6022" i="2" s="1"/>
  <c r="Q11688" i="2"/>
  <c r="R11688" i="2" s="1"/>
  <c r="Q10438" i="2"/>
  <c r="R10438" i="2" s="1"/>
  <c r="Q9449" i="2"/>
  <c r="R9449" i="2" s="1"/>
  <c r="Q9448" i="2"/>
  <c r="R9448" i="2" s="1"/>
  <c r="Q10666" i="2"/>
  <c r="R10666" i="2" s="1"/>
  <c r="Q8218" i="2"/>
  <c r="R8218" i="2" s="1"/>
  <c r="Q7484" i="2"/>
  <c r="R7484" i="2" s="1"/>
  <c r="Q7750" i="2"/>
  <c r="R7750" i="2" s="1"/>
  <c r="Q1561" i="2"/>
  <c r="R1561" i="2" s="1"/>
  <c r="Q9416" i="2"/>
  <c r="R9416" i="2" s="1"/>
  <c r="Q7062" i="2"/>
  <c r="R7062" i="2" s="1"/>
  <c r="Q11300" i="2"/>
  <c r="R11300" i="2" s="1"/>
  <c r="Q4041" i="2"/>
  <c r="R4041" i="2" s="1"/>
  <c r="Q9871" i="2"/>
  <c r="R9871" i="2" s="1"/>
  <c r="Q4095" i="2"/>
  <c r="R4095" i="2" s="1"/>
  <c r="Q3966" i="2"/>
  <c r="R3966" i="2" s="1"/>
  <c r="Q4612" i="2"/>
  <c r="R4612" i="2" s="1"/>
  <c r="Q5974" i="2"/>
  <c r="R5974" i="2" s="1"/>
  <c r="Q1364" i="2"/>
  <c r="R1364" i="2" s="1"/>
  <c r="Q11097" i="2"/>
  <c r="R11097" i="2" s="1"/>
  <c r="Q2547" i="2"/>
  <c r="R2547" i="2" s="1"/>
  <c r="Q681" i="2"/>
  <c r="R681" i="2" s="1"/>
  <c r="Q5043" i="2"/>
  <c r="R5043" i="2" s="1"/>
  <c r="Q4903" i="2"/>
  <c r="R4903" i="2" s="1"/>
  <c r="Q7075" i="2"/>
  <c r="R7075" i="2" s="1"/>
  <c r="Q632" i="2"/>
  <c r="R632" i="2" s="1"/>
  <c r="Q2437" i="2"/>
  <c r="R2437" i="2" s="1"/>
  <c r="Q11096" i="2"/>
  <c r="R11096" i="2" s="1"/>
  <c r="Q2576" i="2"/>
  <c r="R2576" i="2" s="1"/>
  <c r="Q6893" i="2"/>
  <c r="R6893" i="2" s="1"/>
  <c r="Q5658" i="2"/>
  <c r="R5658" i="2" s="1"/>
  <c r="Q1469" i="2"/>
  <c r="R1469" i="2" s="1"/>
  <c r="Q9766" i="2"/>
  <c r="R9766" i="2" s="1"/>
  <c r="Q7434" i="2"/>
  <c r="R7434" i="2" s="1"/>
  <c r="Q10062" i="2"/>
  <c r="R10062" i="2" s="1"/>
  <c r="Q3117" i="2"/>
  <c r="R3117" i="2" s="1"/>
  <c r="Q2160" i="2"/>
  <c r="R2160" i="2" s="1"/>
  <c r="Q2220" i="2"/>
  <c r="R2220" i="2" s="1"/>
  <c r="Q670" i="2"/>
  <c r="R670" i="2" s="1"/>
  <c r="Q10076" i="2"/>
  <c r="R10076" i="2" s="1"/>
  <c r="Q1652" i="2"/>
  <c r="R1652" i="2" s="1"/>
  <c r="Q9565" i="2"/>
  <c r="R9565" i="2" s="1"/>
  <c r="Q2088" i="2"/>
  <c r="R2088" i="2" s="1"/>
  <c r="Q3278" i="2"/>
  <c r="R3278" i="2" s="1"/>
  <c r="Q7667" i="2"/>
  <c r="R7667" i="2" s="1"/>
  <c r="Q8923" i="2"/>
  <c r="R8923" i="2" s="1"/>
  <c r="Q7530" i="2"/>
  <c r="R7530" i="2" s="1"/>
  <c r="Q3116" i="2"/>
  <c r="R3116" i="2" s="1"/>
  <c r="Q5765" i="2"/>
  <c r="R5765" i="2" s="1"/>
  <c r="Q5746" i="2"/>
  <c r="R5746" i="2" s="1"/>
  <c r="Q10302" i="2"/>
  <c r="R10302" i="2" s="1"/>
  <c r="Q7274" i="2"/>
  <c r="R7274" i="2" s="1"/>
  <c r="Q6029" i="2"/>
  <c r="R6029" i="2" s="1"/>
  <c r="Q7793" i="2"/>
  <c r="R7793" i="2" s="1"/>
  <c r="Q1947" i="2"/>
  <c r="R1947" i="2" s="1"/>
  <c r="Q2346" i="2"/>
  <c r="R2346" i="2" s="1"/>
  <c r="Q1873" i="2"/>
  <c r="R1873" i="2" s="1"/>
  <c r="Q10075" i="2"/>
  <c r="R10075" i="2" s="1"/>
  <c r="Q5973" i="2"/>
  <c r="R5973" i="2" s="1"/>
  <c r="Q8278" i="2"/>
  <c r="R8278" i="2" s="1"/>
  <c r="Q11750" i="2"/>
  <c r="R11750" i="2" s="1"/>
  <c r="Q3834" i="2"/>
  <c r="R3834" i="2" s="1"/>
  <c r="Q3658" i="2"/>
  <c r="R3658" i="2" s="1"/>
  <c r="Q7666" i="2"/>
  <c r="R7666" i="2" s="1"/>
  <c r="Q4482" i="2"/>
  <c r="R4482" i="2" s="1"/>
  <c r="Q5877" i="2"/>
  <c r="R5877" i="2" s="1"/>
  <c r="Q2159" i="2"/>
  <c r="R2159" i="2" s="1"/>
  <c r="Q2062" i="2"/>
  <c r="R2062" i="2" s="1"/>
  <c r="Q3685" i="2"/>
  <c r="R3685" i="2" s="1"/>
  <c r="Q10340" i="2"/>
  <c r="R10340" i="2" s="1"/>
  <c r="Q8094" i="2"/>
  <c r="R8094" i="2" s="1"/>
  <c r="Q7957" i="2"/>
  <c r="R7957" i="2" s="1"/>
  <c r="Q3528" i="2"/>
  <c r="R3528" i="2" s="1"/>
  <c r="Q3030" i="2"/>
  <c r="R3030" i="2" s="1"/>
  <c r="Q2782" i="2"/>
  <c r="R2782" i="2" s="1"/>
  <c r="Q321" i="2"/>
  <c r="R321" i="2" s="1"/>
  <c r="Q81" i="2"/>
  <c r="R81" i="2" s="1"/>
  <c r="Q7415" i="2"/>
  <c r="R7415" i="2" s="1"/>
  <c r="Q2822" i="2"/>
  <c r="R2822" i="2" s="1"/>
  <c r="Q659" i="2"/>
  <c r="R659" i="2" s="1"/>
  <c r="Q8013" i="2"/>
  <c r="R8013" i="2" s="1"/>
  <c r="Q10221" i="2"/>
  <c r="R10221" i="2" s="1"/>
  <c r="Q10745" i="2"/>
  <c r="R10745" i="2" s="1"/>
  <c r="Q11235" i="2"/>
  <c r="R11235" i="2" s="1"/>
  <c r="Q7356" i="2"/>
  <c r="R7356" i="2" s="1"/>
  <c r="Q10220" i="2"/>
  <c r="R10220" i="2" s="1"/>
  <c r="Q9433" i="2"/>
  <c r="R9433" i="2" s="1"/>
  <c r="Q305" i="2"/>
  <c r="R305" i="2" s="1"/>
  <c r="Q11326" i="2"/>
  <c r="R11326" i="2" s="1"/>
  <c r="Q2444" i="2"/>
  <c r="R2444" i="2" s="1"/>
  <c r="Q6643" i="2"/>
  <c r="R6643" i="2" s="1"/>
  <c r="Q6557" i="2"/>
  <c r="R6557" i="2" s="1"/>
  <c r="Q11976" i="2"/>
  <c r="R11976" i="2" s="1"/>
  <c r="Q8575" i="2"/>
  <c r="R8575" i="2" s="1"/>
  <c r="Q1982" i="2"/>
  <c r="R1982" i="2" s="1"/>
  <c r="Q1634" i="2"/>
  <c r="R1634" i="2" s="1"/>
  <c r="Q6340" i="2"/>
  <c r="R6340" i="2" s="1"/>
  <c r="Q8044" i="2"/>
  <c r="R8044" i="2" s="1"/>
  <c r="Q11517" i="2"/>
  <c r="R11517" i="2" s="1"/>
  <c r="Q6753" i="2"/>
  <c r="R6753" i="2" s="1"/>
  <c r="Q10744" i="2"/>
  <c r="R10744" i="2" s="1"/>
  <c r="Q10061" i="2"/>
  <c r="R10061" i="2" s="1"/>
  <c r="Q5069" i="2"/>
  <c r="R5069" i="2" s="1"/>
  <c r="Q3612" i="2"/>
  <c r="R3612" i="2" s="1"/>
  <c r="Q10128" i="2"/>
  <c r="R10128" i="2" s="1"/>
  <c r="Q18" i="2"/>
  <c r="R18" i="2" s="1"/>
  <c r="Q7904" i="2"/>
  <c r="R7904" i="2" s="1"/>
  <c r="Q10389" i="2"/>
  <c r="R10389" i="2" s="1"/>
  <c r="Q5876" i="2"/>
  <c r="R5876" i="2" s="1"/>
  <c r="Q9681" i="2"/>
  <c r="R9681" i="2" s="1"/>
  <c r="Q8424" i="2"/>
  <c r="R8424" i="2" s="1"/>
  <c r="Q9971" i="2"/>
  <c r="R9971" i="2" s="1"/>
  <c r="Q6490" i="2"/>
  <c r="R6490" i="2" s="1"/>
  <c r="Q11711" i="2"/>
  <c r="R11711" i="2" s="1"/>
  <c r="Q4856" i="2"/>
  <c r="R4856" i="2" s="1"/>
  <c r="Q3082" i="2"/>
  <c r="R3082" i="2" s="1"/>
  <c r="Q7818" i="2"/>
  <c r="R7818" i="2" s="1"/>
  <c r="Q1592" i="2"/>
  <c r="R1592" i="2" s="1"/>
  <c r="Q8334" i="2"/>
  <c r="R8334" i="2" s="1"/>
  <c r="Q1072" i="2"/>
  <c r="R1072" i="2" s="1"/>
  <c r="Q2744" i="2"/>
  <c r="R2744" i="2" s="1"/>
  <c r="Q1118" i="2"/>
  <c r="R1118" i="2" s="1"/>
  <c r="Q11139" i="2"/>
  <c r="R11139" i="2" s="1"/>
  <c r="Q5119" i="2"/>
  <c r="R5119" i="2" s="1"/>
  <c r="Q1306" i="2"/>
  <c r="R1306" i="2" s="1"/>
  <c r="Q9992" i="2"/>
  <c r="R9992" i="2" s="1"/>
  <c r="Q3223" i="2"/>
  <c r="R3223" i="2" s="1"/>
  <c r="Q9505" i="2"/>
  <c r="R9505" i="2" s="1"/>
  <c r="Q5799" i="2"/>
  <c r="R5799" i="2" s="1"/>
  <c r="Q2079" i="2"/>
  <c r="R2079" i="2" s="1"/>
  <c r="Q2916" i="2"/>
  <c r="R2916" i="2" s="1"/>
  <c r="Q477" i="2"/>
  <c r="R477" i="2" s="1"/>
  <c r="Q2532" i="2"/>
  <c r="R2532" i="2" s="1"/>
  <c r="Q7387" i="2"/>
  <c r="R7387" i="2" s="1"/>
  <c r="Q4521" i="2"/>
  <c r="R4521" i="2" s="1"/>
  <c r="Q8611" i="2"/>
  <c r="R8611" i="2" s="1"/>
  <c r="Q11061" i="2"/>
  <c r="R11061" i="2" s="1"/>
  <c r="Q7346" i="2"/>
  <c r="R7346" i="2" s="1"/>
  <c r="Q3162" i="2"/>
  <c r="R3162" i="2" s="1"/>
  <c r="Q6175" i="2"/>
  <c r="R6175" i="2" s="1"/>
  <c r="Q5335" i="2"/>
  <c r="R5335" i="2" s="1"/>
  <c r="Q7355" i="2"/>
  <c r="R7355" i="2" s="1"/>
  <c r="Q5074" i="2"/>
  <c r="R5074" i="2" s="1"/>
  <c r="Q10829" i="2"/>
  <c r="R10829" i="2" s="1"/>
  <c r="Q9122" i="2"/>
  <c r="R9122" i="2" s="1"/>
  <c r="Q11138" i="2"/>
  <c r="R11138" i="2" s="1"/>
  <c r="Q11634" i="2"/>
  <c r="R11634" i="2" s="1"/>
  <c r="Q4471" i="2"/>
  <c r="R4471" i="2" s="1"/>
  <c r="Q9136" i="2"/>
  <c r="R9136" i="2" s="1"/>
  <c r="Q5985" i="2"/>
  <c r="R5985" i="2" s="1"/>
  <c r="Q11429" i="2"/>
  <c r="R11429" i="2" s="1"/>
  <c r="Q10915" i="2"/>
  <c r="R10915" i="2" s="1"/>
  <c r="Q1959" i="2"/>
  <c r="R1959" i="2" s="1"/>
  <c r="Q1711" i="2"/>
  <c r="R1711" i="2" s="1"/>
  <c r="Q10422" i="2"/>
  <c r="R10422" i="2" s="1"/>
  <c r="Q4742" i="2"/>
  <c r="R4742" i="2" s="1"/>
  <c r="Q379" i="2"/>
  <c r="R379" i="2" s="1"/>
  <c r="Q8093" i="2"/>
  <c r="R8093" i="2" s="1"/>
  <c r="Q7046" i="2"/>
  <c r="R7046" i="2" s="1"/>
  <c r="Q935" i="2"/>
  <c r="R935" i="2" s="1"/>
  <c r="Q7792" i="2"/>
  <c r="R7792" i="2" s="1"/>
  <c r="Q1326" i="2"/>
  <c r="R1326" i="2" s="1"/>
  <c r="Q2575" i="2"/>
  <c r="R2575" i="2" s="1"/>
  <c r="Q5042" i="2"/>
  <c r="R5042" i="2" s="1"/>
  <c r="Q5859" i="2"/>
  <c r="R5859" i="2" s="1"/>
  <c r="Q8318" i="2"/>
  <c r="R8318" i="2" s="1"/>
  <c r="Q3313" i="2"/>
  <c r="R3313" i="2" s="1"/>
  <c r="Q1223" i="2"/>
  <c r="R1223" i="2" s="1"/>
  <c r="Q1325" i="2"/>
  <c r="R1325" i="2" s="1"/>
  <c r="Q6285" i="2"/>
  <c r="R6285" i="2" s="1"/>
  <c r="Q8228" i="2"/>
  <c r="R8228" i="2" s="1"/>
  <c r="Q8333" i="2"/>
  <c r="R8333" i="2" s="1"/>
  <c r="Q63" i="2"/>
  <c r="R63" i="2" s="1"/>
  <c r="Q5397" i="2"/>
  <c r="R5397" i="2" s="1"/>
  <c r="Q6959" i="2"/>
  <c r="R6959" i="2" s="1"/>
  <c r="Q6373" i="2"/>
  <c r="R6373" i="2" s="1"/>
  <c r="Q2727" i="2"/>
  <c r="R2727" i="2" s="1"/>
  <c r="Q8268" i="2"/>
  <c r="R8268" i="2" s="1"/>
  <c r="Q11073" i="2"/>
  <c r="R11073" i="2" s="1"/>
  <c r="Q2145" i="2"/>
  <c r="R2145" i="2" s="1"/>
  <c r="Q10754" i="2"/>
  <c r="R10754" i="2" s="1"/>
  <c r="Q3058" i="2"/>
  <c r="R3058" i="2" s="1"/>
  <c r="Q9912" i="2"/>
  <c r="R9912" i="2" s="1"/>
  <c r="Q6838" i="2"/>
  <c r="R6838" i="2" s="1"/>
  <c r="Q1353" i="2"/>
  <c r="R1353" i="2" s="1"/>
  <c r="Q8913" i="2"/>
  <c r="R8913" i="2" s="1"/>
  <c r="Q7386" i="2"/>
  <c r="R7386" i="2" s="1"/>
  <c r="Q4797" i="2"/>
  <c r="R4797" i="2" s="1"/>
  <c r="Q11897" i="2"/>
  <c r="R11897" i="2" s="1"/>
  <c r="Q1208" i="2"/>
  <c r="R1208" i="2" s="1"/>
  <c r="Q1775" i="2"/>
  <c r="R1775" i="2" s="1"/>
  <c r="Q11947" i="2"/>
  <c r="R11947" i="2" s="1"/>
  <c r="Q11072" i="2"/>
  <c r="R11072" i="2" s="1"/>
  <c r="Q9934" i="2"/>
  <c r="R9934" i="2" s="1"/>
  <c r="Q5181" i="2"/>
  <c r="R5181" i="2" s="1"/>
  <c r="Q8970" i="2"/>
  <c r="R8970" i="2" s="1"/>
  <c r="Q9672" i="2"/>
  <c r="R9672" i="2" s="1"/>
  <c r="Q11060" i="2"/>
  <c r="R11060" i="2" s="1"/>
  <c r="Q9671" i="2"/>
  <c r="R9671" i="2" s="1"/>
  <c r="Q461" i="2"/>
  <c r="R461" i="2" s="1"/>
  <c r="Q2641" i="2"/>
  <c r="R2641" i="2" s="1"/>
  <c r="Q10060" i="2"/>
  <c r="R10060" i="2" s="1"/>
  <c r="Q3516" i="2"/>
  <c r="R3516" i="2" s="1"/>
  <c r="Q3937" i="2"/>
  <c r="R3937" i="2" s="1"/>
  <c r="Q7559" i="2"/>
  <c r="R7559" i="2" s="1"/>
  <c r="Q119" i="2"/>
  <c r="R119" i="2" s="1"/>
  <c r="Q2295" i="2"/>
  <c r="R2295" i="2" s="1"/>
  <c r="Q1146" i="2"/>
  <c r="R1146" i="2" s="1"/>
  <c r="Q7170" i="2"/>
  <c r="R7170" i="2" s="1"/>
  <c r="Q5657" i="2"/>
  <c r="R5657" i="2" s="1"/>
  <c r="Q9748" i="2"/>
  <c r="R9748" i="2" s="1"/>
  <c r="Q2040" i="2"/>
  <c r="R2040" i="2" s="1"/>
  <c r="Q147" i="2"/>
  <c r="R147" i="2" s="1"/>
  <c r="Q6424" i="2"/>
  <c r="R6424" i="2" s="1"/>
  <c r="Q10753" i="2"/>
  <c r="R10753" i="2" s="1"/>
  <c r="Q11551" i="2"/>
  <c r="R11551" i="2" s="1"/>
  <c r="Q8662" i="2"/>
  <c r="R8662" i="2" s="1"/>
  <c r="Q4959" i="2"/>
  <c r="R4959" i="2" s="1"/>
  <c r="Q953" i="2"/>
  <c r="R953" i="2" s="1"/>
  <c r="Q7943" i="2"/>
  <c r="R7943" i="2" s="1"/>
  <c r="Q8475" i="2"/>
  <c r="R8475" i="2" s="1"/>
  <c r="Q8713" i="2"/>
  <c r="R8713" i="2" s="1"/>
  <c r="Q9342" i="2"/>
  <c r="R9342" i="2" s="1"/>
  <c r="Q3591" i="2"/>
  <c r="R3591" i="2" s="1"/>
  <c r="Q1981" i="2"/>
  <c r="R1981" i="2" s="1"/>
  <c r="Q6782" i="2"/>
  <c r="R6782" i="2" s="1"/>
  <c r="Q11086" i="2"/>
  <c r="R11086" i="2" s="1"/>
  <c r="Q1872" i="2"/>
  <c r="R1872" i="2" s="1"/>
  <c r="Q3312" i="2"/>
  <c r="R3312" i="2" s="1"/>
  <c r="Q5254" i="2"/>
  <c r="R5254" i="2" s="1"/>
  <c r="Q2753" i="2"/>
  <c r="R2753" i="2" s="1"/>
  <c r="Q2574" i="2"/>
  <c r="R2574" i="2" s="1"/>
  <c r="Q6610" i="2"/>
  <c r="R6610" i="2" s="1"/>
  <c r="Q6482" i="2"/>
  <c r="R6482" i="2" s="1"/>
  <c r="Q2904" i="2"/>
  <c r="R2904" i="2" s="1"/>
  <c r="Q8782" i="2"/>
  <c r="R8782" i="2" s="1"/>
  <c r="Q5676" i="2"/>
  <c r="R5676" i="2" s="1"/>
  <c r="Q4597" i="2"/>
  <c r="R4597" i="2" s="1"/>
  <c r="Q2436" i="2"/>
  <c r="R2436" i="2" s="1"/>
  <c r="Q11260" i="2"/>
  <c r="R11260" i="2" s="1"/>
  <c r="Q3211" i="2"/>
  <c r="R3211" i="2" s="1"/>
  <c r="Q2985" i="2"/>
  <c r="R2985" i="2" s="1"/>
  <c r="Q3104" i="2"/>
  <c r="R3104" i="2" s="1"/>
  <c r="Q11309" i="2"/>
  <c r="R11309" i="2" s="1"/>
  <c r="Q231" i="2"/>
  <c r="R231" i="2" s="1"/>
  <c r="Q5784" i="2"/>
  <c r="R5784" i="2" s="1"/>
  <c r="Q11085" i="2"/>
  <c r="R11085" i="2" s="1"/>
  <c r="Q1651" i="2"/>
  <c r="R1651" i="2" s="1"/>
  <c r="Q10249" i="2"/>
  <c r="R10249" i="2" s="1"/>
  <c r="Q9504" i="2"/>
  <c r="R9504" i="2" s="1"/>
  <c r="Q1071" i="2"/>
  <c r="R1071" i="2" s="1"/>
  <c r="Q3210" i="2"/>
  <c r="R3210" i="2" s="1"/>
  <c r="Q4774" i="2"/>
  <c r="R4774" i="2" s="1"/>
  <c r="Q1070" i="2"/>
  <c r="R1070" i="2" s="1"/>
  <c r="Q2531" i="2"/>
  <c r="R2531" i="2" s="1"/>
  <c r="Q2294" i="2"/>
  <c r="R2294" i="2" s="1"/>
  <c r="Q3382" i="2"/>
  <c r="R3382" i="2" s="1"/>
  <c r="Q2219" i="2"/>
  <c r="R2219" i="2" s="1"/>
  <c r="Q2573" i="2"/>
  <c r="R2573" i="2" s="1"/>
  <c r="Q1105" i="2"/>
  <c r="R1105" i="2" s="1"/>
  <c r="Q11946" i="2"/>
  <c r="R11946" i="2" s="1"/>
  <c r="Q6683" i="2"/>
  <c r="R6683" i="2" s="1"/>
  <c r="Q5334" i="2"/>
  <c r="R5334" i="2" s="1"/>
  <c r="Q7398" i="2"/>
  <c r="R7398" i="2" s="1"/>
  <c r="Q2475" i="2"/>
  <c r="R2475" i="2" s="1"/>
  <c r="Q5841" i="2"/>
  <c r="R5841" i="2" s="1"/>
  <c r="Q6423" i="2"/>
  <c r="R6423" i="2" s="1"/>
  <c r="Q1297" i="2"/>
  <c r="R1297" i="2" s="1"/>
  <c r="Q7061" i="2"/>
  <c r="R7061" i="2" s="1"/>
  <c r="Q8423" i="2"/>
  <c r="R8423" i="2" s="1"/>
  <c r="Q4700" i="2"/>
  <c r="R4700" i="2" s="1"/>
  <c r="Q3865" i="2"/>
  <c r="R3865" i="2" s="1"/>
  <c r="Q9094" i="2"/>
  <c r="R9094" i="2" s="1"/>
  <c r="Q4547" i="2"/>
  <c r="R4547" i="2" s="1"/>
  <c r="Q10631" i="2"/>
  <c r="R10631" i="2" s="1"/>
  <c r="Q10207" i="2"/>
  <c r="R10207" i="2" s="1"/>
  <c r="Q8012" i="2"/>
  <c r="R8012" i="2" s="1"/>
  <c r="Q2546" i="2"/>
  <c r="R2546" i="2" s="1"/>
  <c r="Q2422" i="2"/>
  <c r="R2422" i="2" s="1"/>
  <c r="Q6935" i="2"/>
  <c r="R6935" i="2" s="1"/>
  <c r="Q11814" i="2"/>
  <c r="R11814" i="2" s="1"/>
  <c r="Q11696" i="2"/>
  <c r="R11696" i="2" s="1"/>
  <c r="Q849" i="2"/>
  <c r="R849" i="2" s="1"/>
  <c r="Q1145" i="2"/>
  <c r="R1145" i="2" s="1"/>
  <c r="Q9173" i="2"/>
  <c r="R9173" i="2" s="1"/>
  <c r="Q7133" i="2"/>
  <c r="R7133" i="2" s="1"/>
  <c r="Q4916" i="2"/>
  <c r="R4916" i="2" s="1"/>
  <c r="Q8107" i="2"/>
  <c r="R8107" i="2" s="1"/>
  <c r="Q9577" i="2"/>
  <c r="R9577" i="2" s="1"/>
  <c r="Q1433" i="2"/>
  <c r="R1433" i="2" s="1"/>
  <c r="Q4380" i="2"/>
  <c r="R4380" i="2" s="1"/>
  <c r="Q7414" i="2"/>
  <c r="R7414" i="2" s="1"/>
  <c r="Q5041" i="2"/>
  <c r="R5041" i="2" s="1"/>
  <c r="Q3178" i="2"/>
  <c r="R3178" i="2" s="1"/>
  <c r="Q5809" i="2"/>
  <c r="R5809" i="2" s="1"/>
  <c r="Q9225" i="2"/>
  <c r="R9225" i="2" s="1"/>
  <c r="Q3209" i="2"/>
  <c r="R3209" i="2" s="1"/>
  <c r="Q5201" i="2"/>
  <c r="R5201" i="2" s="1"/>
  <c r="Q11983" i="2"/>
  <c r="R11983" i="2" s="1"/>
  <c r="Q804" i="2"/>
  <c r="R804" i="2" s="1"/>
  <c r="Q6164" i="2"/>
  <c r="R6164" i="2" s="1"/>
  <c r="Q9545" i="2"/>
  <c r="R9545" i="2" s="1"/>
  <c r="Q8364" i="2"/>
  <c r="R8364" i="2" s="1"/>
  <c r="Q1034" i="2"/>
  <c r="R1034" i="2" s="1"/>
  <c r="Q5745" i="2"/>
  <c r="R5745" i="2" s="1"/>
  <c r="Q669" i="2"/>
  <c r="R669" i="2" s="1"/>
  <c r="Q2591" i="2"/>
  <c r="R2591" i="2" s="1"/>
  <c r="Q11541" i="2"/>
  <c r="R11541" i="2" s="1"/>
  <c r="Q8267" i="2"/>
  <c r="R8267" i="2" s="1"/>
  <c r="Q2857" i="2"/>
  <c r="R2857" i="2" s="1"/>
  <c r="Q11059" i="2"/>
  <c r="R11059" i="2" s="1"/>
  <c r="Q1727" i="2"/>
  <c r="R1727" i="2" s="1"/>
  <c r="Q680" i="2"/>
  <c r="R680" i="2" s="1"/>
  <c r="Q3049" i="2"/>
  <c r="R3049" i="2" s="1"/>
  <c r="Q5312" i="2"/>
  <c r="R5312" i="2" s="1"/>
  <c r="Q17" i="2"/>
  <c r="R17" i="2" s="1"/>
  <c r="Q7680" i="2"/>
  <c r="R7680" i="2" s="1"/>
  <c r="Q4188" i="2"/>
  <c r="R4188" i="2" s="1"/>
  <c r="Q2856" i="2"/>
  <c r="R2856" i="2" s="1"/>
  <c r="Q7433" i="2"/>
  <c r="R7433" i="2" s="1"/>
  <c r="Q8304" i="2"/>
  <c r="R8304" i="2" s="1"/>
  <c r="Q5706" i="2"/>
  <c r="R5706" i="2" s="1"/>
  <c r="Q11273" i="2"/>
  <c r="R11273" i="2" s="1"/>
  <c r="Q3844" i="2"/>
  <c r="R3844" i="2" s="1"/>
  <c r="Q1605" i="2"/>
  <c r="R1605" i="2" s="1"/>
  <c r="Q4266" i="2"/>
  <c r="R4266" i="2" s="1"/>
  <c r="Q2358" i="2"/>
  <c r="R2358" i="2" s="1"/>
  <c r="Q9112" i="2"/>
  <c r="R9112" i="2" s="1"/>
  <c r="Q3399" i="2"/>
  <c r="R3399" i="2" s="1"/>
  <c r="Q4176" i="2"/>
  <c r="R4176" i="2" s="1"/>
  <c r="Q4945" i="2"/>
  <c r="R4945" i="2" s="1"/>
  <c r="Q7510" i="2"/>
  <c r="R7510" i="2" s="1"/>
  <c r="Q118" i="2"/>
  <c r="R118" i="2" s="1"/>
  <c r="Q8444" i="2"/>
  <c r="R8444" i="2" s="1"/>
  <c r="Q10127" i="2"/>
  <c r="R10127" i="2" s="1"/>
  <c r="Q7132" i="2"/>
  <c r="R7132" i="2" s="1"/>
  <c r="Q7665" i="2"/>
  <c r="R7665" i="2" s="1"/>
  <c r="Q9030" i="2"/>
  <c r="R9030" i="2" s="1"/>
  <c r="Q5783" i="2"/>
  <c r="R5783" i="2" s="1"/>
  <c r="Q2332" i="2"/>
  <c r="R2332" i="2" s="1"/>
  <c r="Q2383" i="2"/>
  <c r="R2383" i="2" s="1"/>
  <c r="Q3754" i="2"/>
  <c r="R3754" i="2" s="1"/>
  <c r="Q5217" i="2"/>
  <c r="R5217" i="2" s="1"/>
  <c r="Q9211" i="2"/>
  <c r="R9211" i="2" s="1"/>
  <c r="Q1258" i="2"/>
  <c r="R1258" i="2" s="1"/>
  <c r="Q8385" i="2"/>
  <c r="R8385" i="2" s="1"/>
  <c r="Q6295" i="2"/>
  <c r="R6295" i="2" s="1"/>
  <c r="Q11866" i="2"/>
  <c r="R11866" i="2" s="1"/>
  <c r="Q5323" i="2"/>
  <c r="R5323" i="2" s="1"/>
  <c r="Q10928" i="2"/>
  <c r="R10928" i="2" s="1"/>
  <c r="Q34" i="2"/>
  <c r="R34" i="2" s="1"/>
  <c r="Q6435" i="2"/>
  <c r="R6435" i="2" s="1"/>
  <c r="Q10736" i="2"/>
  <c r="R10736" i="2" s="1"/>
  <c r="Q2772" i="2"/>
  <c r="R2772" i="2" s="1"/>
  <c r="Q9564" i="2"/>
  <c r="R9564" i="2" s="1"/>
  <c r="Q7131" i="2"/>
  <c r="R7131" i="2" s="1"/>
  <c r="Q391" i="2"/>
  <c r="R391" i="2" s="1"/>
  <c r="Q9111" i="2"/>
  <c r="R9111" i="2" s="1"/>
  <c r="Q1402" i="2"/>
  <c r="R1402" i="2" s="1"/>
  <c r="Q10059" i="2"/>
  <c r="R10059" i="2" s="1"/>
  <c r="Q11920" i="2"/>
  <c r="R11920" i="2" s="1"/>
  <c r="Q3042" i="2"/>
  <c r="R3042" i="2" s="1"/>
  <c r="Q803" i="2"/>
  <c r="R803" i="2" s="1"/>
  <c r="Q1117" i="2"/>
  <c r="R1117" i="2" s="1"/>
  <c r="Q8191" i="2"/>
  <c r="R8191" i="2" s="1"/>
  <c r="Q4352" i="2"/>
  <c r="R4352" i="2" s="1"/>
  <c r="Q9317" i="2"/>
  <c r="R9317" i="2" s="1"/>
  <c r="Q9487" i="2"/>
  <c r="R9487" i="2" s="1"/>
  <c r="Q4413" i="2"/>
  <c r="R4413" i="2" s="1"/>
  <c r="Q4265" i="2"/>
  <c r="R4265" i="2" s="1"/>
  <c r="Q739" i="2"/>
  <c r="R739" i="2" s="1"/>
  <c r="Q2949" i="2"/>
  <c r="R2949" i="2" s="1"/>
  <c r="Q8756" i="2"/>
  <c r="R8756" i="2" s="1"/>
  <c r="Q4929" i="2"/>
  <c r="R4929" i="2" s="1"/>
  <c r="Q1833" i="2"/>
  <c r="R1833" i="2" s="1"/>
  <c r="Q1604" i="2"/>
  <c r="R1604" i="2" s="1"/>
  <c r="Q304" i="2"/>
  <c r="R304" i="2" s="1"/>
  <c r="Q1560" i="2"/>
  <c r="R1560" i="2" s="1"/>
  <c r="Q7179" i="2"/>
  <c r="R7179" i="2" s="1"/>
  <c r="Q9432" i="2"/>
  <c r="R9432" i="2" s="1"/>
  <c r="Q4412" i="2"/>
  <c r="R4412" i="2" s="1"/>
  <c r="Q3805" i="2"/>
  <c r="R3805" i="2" s="1"/>
  <c r="Q9695" i="2"/>
  <c r="R9695" i="2" s="1"/>
  <c r="Q8734" i="2"/>
  <c r="R8734" i="2" s="1"/>
  <c r="Q7724" i="2"/>
  <c r="R7724" i="2" s="1"/>
  <c r="Q2435" i="2"/>
  <c r="R2435" i="2" s="1"/>
  <c r="Q1305" i="2"/>
  <c r="R1305" i="2" s="1"/>
  <c r="Q10450" i="2"/>
  <c r="R10450" i="2" s="1"/>
  <c r="Q8122" i="2"/>
  <c r="R8122" i="2" s="1"/>
  <c r="Q1821" i="2"/>
  <c r="R1821" i="2" s="1"/>
  <c r="Q8332" i="2"/>
  <c r="R8332" i="2" s="1"/>
  <c r="Q4080" i="2"/>
  <c r="R4080" i="2" s="1"/>
  <c r="Q1958" i="2"/>
  <c r="R1958" i="2" s="1"/>
  <c r="Q10596" i="2"/>
  <c r="R10596" i="2" s="1"/>
  <c r="Q3372" i="2"/>
  <c r="R3372" i="2" s="1"/>
  <c r="Q4680" i="2"/>
  <c r="R4680" i="2" s="1"/>
  <c r="Q3878" i="2"/>
  <c r="R3878" i="2" s="1"/>
  <c r="Q11919" i="2"/>
  <c r="R11919" i="2" s="1"/>
  <c r="Q2795" i="2"/>
  <c r="R2795" i="2" s="1"/>
  <c r="Q476" i="2"/>
  <c r="R476" i="2" s="1"/>
  <c r="Q1446" i="2"/>
  <c r="R1446" i="2" s="1"/>
  <c r="Q11803" i="2"/>
  <c r="R11803" i="2" s="1"/>
  <c r="Q7413" i="2"/>
  <c r="R7413" i="2" s="1"/>
  <c r="Q9790" i="2"/>
  <c r="R9790" i="2" s="1"/>
  <c r="Q3347" i="2"/>
  <c r="R3347" i="2" s="1"/>
  <c r="Q9224" i="2"/>
  <c r="R9224" i="2" s="1"/>
  <c r="Q4944" i="2"/>
  <c r="R4944" i="2" s="1"/>
  <c r="Q3346" i="2"/>
  <c r="R3346" i="2" s="1"/>
  <c r="Q7688" i="2"/>
  <c r="R7688" i="2" s="1"/>
  <c r="Q10018" i="2"/>
  <c r="R10018" i="2" s="1"/>
  <c r="Q8610" i="2"/>
  <c r="R8610" i="2" s="1"/>
  <c r="Q6330" i="2"/>
  <c r="R6330" i="2" s="1"/>
  <c r="Q999" i="2"/>
  <c r="R999" i="2" s="1"/>
  <c r="Q9021" i="2"/>
  <c r="R9021" i="2" s="1"/>
  <c r="Q5561" i="2"/>
  <c r="R5561" i="2" s="1"/>
  <c r="Q3300" i="2"/>
  <c r="R3300" i="2" s="1"/>
  <c r="Q10382" i="2"/>
  <c r="R10382" i="2" s="1"/>
  <c r="Q1603" i="2"/>
  <c r="R1603" i="2" s="1"/>
  <c r="Q11581" i="2"/>
  <c r="R11581" i="2" s="1"/>
  <c r="Q7903" i="2"/>
  <c r="R7903" i="2" s="1"/>
  <c r="Q10572" i="2"/>
  <c r="R10572" i="2" s="1"/>
  <c r="Q5764" i="2"/>
  <c r="R5764" i="2" s="1"/>
  <c r="Q5705" i="2"/>
  <c r="R5705" i="2" s="1"/>
  <c r="Q303" i="2"/>
  <c r="R303" i="2" s="1"/>
  <c r="Q291" i="2"/>
  <c r="R291" i="2" s="1"/>
  <c r="Q1415" i="2"/>
  <c r="R1415" i="2" s="1"/>
  <c r="Q11998" i="2"/>
  <c r="R11998" i="2" s="1"/>
  <c r="Q5098" i="2"/>
  <c r="R5098" i="2" s="1"/>
  <c r="Q6266" i="2"/>
  <c r="R6266" i="2" s="1"/>
  <c r="Q10421" i="2"/>
  <c r="R10421" i="2" s="1"/>
  <c r="Q5018" i="2"/>
  <c r="R5018" i="2" s="1"/>
  <c r="Q9396" i="2"/>
  <c r="R9396" i="2" s="1"/>
  <c r="Q129" i="2"/>
  <c r="R129" i="2" s="1"/>
  <c r="Q5917" i="2"/>
  <c r="R5917" i="2" s="1"/>
  <c r="Q6803" i="2"/>
  <c r="R6803" i="2" s="1"/>
  <c r="Q2813" i="2"/>
  <c r="R2813" i="2" s="1"/>
  <c r="Q6500" i="2"/>
  <c r="R6500" i="2" s="1"/>
  <c r="Q9223" i="2"/>
  <c r="R9223" i="2" s="1"/>
  <c r="Q513" i="2"/>
  <c r="R513" i="2" s="1"/>
  <c r="Q6904" i="2"/>
  <c r="R6904" i="2" s="1"/>
  <c r="Q8954" i="2"/>
  <c r="R8954" i="2" s="1"/>
  <c r="Q4635" i="2"/>
  <c r="R4635" i="2" s="1"/>
  <c r="Q10140" i="2"/>
  <c r="R10140" i="2" s="1"/>
  <c r="Q62" i="2"/>
  <c r="R62" i="2" s="1"/>
  <c r="Q10193" i="2"/>
  <c r="R10193" i="2" s="1"/>
  <c r="Q11611" i="2"/>
  <c r="R11611" i="2" s="1"/>
  <c r="Q5017" i="2"/>
  <c r="R5017" i="2" s="1"/>
  <c r="Q7847" i="2"/>
  <c r="R7847" i="2" s="1"/>
  <c r="Q1185" i="2"/>
  <c r="R1185" i="2" s="1"/>
  <c r="Q9477" i="2"/>
  <c r="R9477" i="2" s="1"/>
  <c r="Q2172" i="2"/>
  <c r="R2172" i="2" s="1"/>
  <c r="Q2464" i="2"/>
  <c r="R2464" i="2" s="1"/>
  <c r="Q7190" i="2"/>
  <c r="R7190" i="2" s="1"/>
  <c r="Q6682" i="2"/>
  <c r="R6682" i="2" s="1"/>
  <c r="Q10675" i="2"/>
  <c r="R10675" i="2" s="1"/>
  <c r="Q11647" i="2"/>
  <c r="R11647" i="2" s="1"/>
  <c r="Q3910" i="2"/>
  <c r="R3910" i="2" s="1"/>
  <c r="Q6934" i="2"/>
  <c r="R6934" i="2" s="1"/>
  <c r="Q180" i="2"/>
  <c r="R180" i="2" s="1"/>
  <c r="Q3746" i="2"/>
  <c r="R3746" i="2" s="1"/>
  <c r="Q5851" i="2"/>
  <c r="R5851" i="2" s="1"/>
  <c r="Q3965" i="2"/>
  <c r="R3965" i="2" s="1"/>
  <c r="Q10856" i="2"/>
  <c r="R10856" i="2" s="1"/>
  <c r="Q1855" i="2"/>
  <c r="R1855" i="2" s="1"/>
  <c r="Q11610" i="2"/>
  <c r="R11610" i="2" s="1"/>
  <c r="Q5097" i="2"/>
  <c r="R5097" i="2" s="1"/>
  <c r="Q11780" i="2"/>
  <c r="R11780" i="2" s="1"/>
  <c r="Q11058" i="2"/>
  <c r="R11058" i="2" s="1"/>
  <c r="Q9670" i="2"/>
  <c r="R9670" i="2" s="1"/>
  <c r="Q8287" i="2"/>
  <c r="R8287" i="2" s="1"/>
  <c r="Q10364" i="2"/>
  <c r="R10364" i="2" s="1"/>
  <c r="Q8712" i="2"/>
  <c r="R8712" i="2" s="1"/>
  <c r="Q11190" i="2"/>
  <c r="R11190" i="2" s="1"/>
  <c r="Q3955" i="2"/>
  <c r="R3955" i="2" s="1"/>
  <c r="Q11767" i="2"/>
  <c r="R11767" i="2" s="1"/>
  <c r="Q1633" i="2"/>
  <c r="R1633" i="2" s="1"/>
  <c r="Q11966" i="2"/>
  <c r="R11966" i="2" s="1"/>
  <c r="Q179" i="2"/>
  <c r="R179" i="2" s="1"/>
  <c r="Q2602" i="2"/>
  <c r="R2602" i="2" s="1"/>
  <c r="Q2964" i="2"/>
  <c r="R2964" i="2" s="1"/>
  <c r="Q4887" i="2"/>
  <c r="R4887" i="2" s="1"/>
  <c r="Q2689" i="2"/>
  <c r="R2689" i="2" s="1"/>
  <c r="Q6693" i="2"/>
  <c r="R6693" i="2" s="1"/>
  <c r="Q3909" i="2"/>
  <c r="R3909" i="2" s="1"/>
  <c r="Q3684" i="2"/>
  <c r="R3684" i="2" s="1"/>
  <c r="Q6802" i="2"/>
  <c r="R6802" i="2" s="1"/>
  <c r="Q7764" i="2"/>
  <c r="R7764" i="2" s="1"/>
  <c r="Q9979" i="2"/>
  <c r="R9979" i="2" s="1"/>
  <c r="Q3081" i="2"/>
  <c r="R3081" i="2" s="1"/>
  <c r="Q11251" i="2"/>
  <c r="R11251" i="2" s="1"/>
  <c r="Q9004" i="2"/>
  <c r="R9004" i="2" s="1"/>
  <c r="Q1854" i="2"/>
  <c r="R1854" i="2" s="1"/>
  <c r="Q5903" i="2"/>
  <c r="R5903" i="2" s="1"/>
  <c r="Q4242" i="2"/>
  <c r="R4242" i="2" s="1"/>
  <c r="Q7942" i="2"/>
  <c r="R7942" i="2" s="1"/>
  <c r="Q6723" i="2"/>
  <c r="R6723" i="2" s="1"/>
  <c r="Q10090" i="2"/>
  <c r="R10090" i="2" s="1"/>
  <c r="Q11646" i="2"/>
  <c r="R11646" i="2" s="1"/>
  <c r="Q11404" i="2"/>
  <c r="R11404" i="2" s="1"/>
  <c r="Q1737" i="2"/>
  <c r="R1737" i="2" s="1"/>
  <c r="Q3646" i="2"/>
  <c r="R3646" i="2" s="1"/>
  <c r="Q9316" i="2"/>
  <c r="R9316" i="2" s="1"/>
  <c r="Q1998" i="2"/>
  <c r="R1998" i="2" s="1"/>
  <c r="Q475" i="2"/>
  <c r="R475" i="2" s="1"/>
  <c r="Q6101" i="2"/>
  <c r="R6101" i="2" s="1"/>
  <c r="Q5733" i="2"/>
  <c r="R5733" i="2" s="1"/>
  <c r="Q11189" i="2"/>
  <c r="R11189" i="2" s="1"/>
  <c r="Q6538" i="2"/>
  <c r="R6538" i="2" s="1"/>
  <c r="Q10236" i="2"/>
  <c r="R10236" i="2" s="1"/>
  <c r="Q2903" i="2"/>
  <c r="R2903" i="2" s="1"/>
  <c r="Q7" i="2"/>
  <c r="R7" i="2" s="1"/>
  <c r="Q1559" i="2"/>
  <c r="R1559" i="2" s="1"/>
  <c r="Q10942" i="2"/>
  <c r="R10942" i="2" s="1"/>
  <c r="Q2502" i="2"/>
  <c r="R2502" i="2" s="1"/>
  <c r="Q10687" i="2"/>
  <c r="R10687" i="2" s="1"/>
  <c r="Q6765" i="2"/>
  <c r="R6765" i="2" s="1"/>
  <c r="Q566" i="2"/>
  <c r="R566" i="2" s="1"/>
  <c r="Q4318" i="2"/>
  <c r="R4318" i="2" s="1"/>
  <c r="Q2838" i="2"/>
  <c r="R2838" i="2" s="1"/>
  <c r="Q3964" i="2"/>
  <c r="R3964" i="2" s="1"/>
  <c r="Q11865" i="2"/>
  <c r="R11865" i="2" s="1"/>
  <c r="Q4520" i="2"/>
  <c r="R4520" i="2" s="1"/>
  <c r="Q1222" i="2"/>
  <c r="R1222" i="2" s="1"/>
  <c r="Q9172" i="2"/>
  <c r="R9172" i="2" s="1"/>
  <c r="Q3007" i="2"/>
  <c r="R3007" i="2" s="1"/>
  <c r="Q6845" i="2"/>
  <c r="R6845" i="2" s="1"/>
  <c r="Q668" i="2"/>
  <c r="R668" i="2" s="1"/>
  <c r="Q2158" i="2"/>
  <c r="R2158" i="2" s="1"/>
  <c r="Q6489" i="2"/>
  <c r="R6489" i="2" s="1"/>
  <c r="Q4079" i="2"/>
  <c r="R4079" i="2" s="1"/>
  <c r="Q215" i="2"/>
  <c r="R215" i="2" s="1"/>
  <c r="Q3645" i="2"/>
  <c r="R3645" i="2" s="1"/>
  <c r="Q2434" i="2"/>
  <c r="R2434" i="2" s="1"/>
  <c r="Q5180" i="2"/>
  <c r="R5180" i="2" s="1"/>
  <c r="Q512" i="2"/>
  <c r="R512" i="2" s="1"/>
  <c r="Q4107" i="2"/>
  <c r="R4107" i="2" s="1"/>
  <c r="Q262" i="2"/>
  <c r="R262" i="2" s="1"/>
  <c r="Q5798" i="2"/>
  <c r="R5798" i="2" s="1"/>
  <c r="Q7093" i="2"/>
  <c r="R7093" i="2" s="1"/>
  <c r="Q7804" i="2"/>
  <c r="R7804" i="2" s="1"/>
  <c r="Q4218" i="2"/>
  <c r="R4218" i="2" s="1"/>
  <c r="Q9845" i="2"/>
  <c r="R9845" i="2" s="1"/>
  <c r="Q4234" i="2"/>
  <c r="R4234" i="2" s="1"/>
  <c r="Q7397" i="2"/>
  <c r="R7397" i="2" s="1"/>
  <c r="Q8805" i="2"/>
  <c r="R8805" i="2" s="1"/>
  <c r="Q5518" i="2"/>
  <c r="R5518" i="2" s="1"/>
  <c r="Q9925" i="2"/>
  <c r="R9925" i="2" s="1"/>
  <c r="Q3783" i="2"/>
  <c r="R3783" i="2" s="1"/>
  <c r="Q1957" i="2"/>
  <c r="R1957" i="2" s="1"/>
  <c r="Q9447" i="2"/>
  <c r="R9447" i="2" s="1"/>
  <c r="Q3675" i="2"/>
  <c r="R3675" i="2" s="1"/>
  <c r="Q3462" i="2"/>
  <c r="R3462" i="2" s="1"/>
  <c r="Q1853" i="2"/>
  <c r="R1853" i="2" s="1"/>
  <c r="Q7687" i="2"/>
  <c r="R7687" i="2" s="1"/>
  <c r="Q6256" i="2"/>
  <c r="R6256" i="2" s="1"/>
  <c r="Q5333" i="2"/>
  <c r="R5333" i="2" s="1"/>
  <c r="Q9145" i="2"/>
  <c r="R9145" i="2" s="1"/>
  <c r="Q1980" i="2"/>
  <c r="R1980" i="2" s="1"/>
  <c r="Q11674" i="2"/>
  <c r="R11674" i="2" s="1"/>
  <c r="Q2433" i="2"/>
  <c r="R2433" i="2" s="1"/>
  <c r="Q1699" i="2"/>
  <c r="R1699" i="2" s="1"/>
  <c r="Q5311" i="2"/>
  <c r="R5311" i="2" s="1"/>
  <c r="Q4187" i="2"/>
  <c r="R4187" i="2" s="1"/>
  <c r="Q7320" i="2"/>
  <c r="R7320" i="2" s="1"/>
  <c r="Q10836" i="2"/>
  <c r="R10836" i="2" s="1"/>
  <c r="Q3189" i="2"/>
  <c r="R3189" i="2" s="1"/>
  <c r="Q1352" i="2"/>
  <c r="R1352" i="2" s="1"/>
  <c r="Q9680" i="2"/>
  <c r="R9680" i="2" s="1"/>
  <c r="Q11836" i="2"/>
  <c r="R11836" i="2" s="1"/>
  <c r="Q1033" i="2"/>
  <c r="R1033" i="2" s="1"/>
  <c r="Q818" i="2"/>
  <c r="R818" i="2" s="1"/>
  <c r="Q2103" i="2"/>
  <c r="R2103" i="2" s="1"/>
  <c r="Q5552" i="2"/>
  <c r="R5552" i="2" s="1"/>
  <c r="Q6057" i="2"/>
  <c r="R6057" i="2" s="1"/>
  <c r="Q7459" i="2"/>
  <c r="R7459" i="2" s="1"/>
  <c r="Q9828" i="2"/>
  <c r="R9828" i="2" s="1"/>
  <c r="Q5902" i="2"/>
  <c r="R5902" i="2" s="1"/>
  <c r="Q4059" i="2"/>
  <c r="R4059" i="2" s="1"/>
  <c r="Q5419" i="2"/>
  <c r="R5419" i="2" s="1"/>
  <c r="Q11361" i="2"/>
  <c r="R11361" i="2" s="1"/>
  <c r="Q5675" i="2"/>
  <c r="R5675" i="2" s="1"/>
  <c r="Q848" i="2"/>
  <c r="R848" i="2" s="1"/>
  <c r="Q4699" i="2"/>
  <c r="R4699" i="2" s="1"/>
  <c r="Q8980" i="2"/>
  <c r="R8980" i="2" s="1"/>
  <c r="Q6722" i="2"/>
  <c r="R6722" i="2" s="1"/>
  <c r="Q11687" i="2"/>
  <c r="R11687" i="2" s="1"/>
  <c r="Q3080" i="2"/>
  <c r="R3080" i="2" s="1"/>
  <c r="Q10219" i="2"/>
  <c r="R10219" i="2" s="1"/>
  <c r="Q9727" i="2"/>
  <c r="R9727" i="2" s="1"/>
  <c r="Q10420" i="2"/>
  <c r="R10420" i="2" s="1"/>
  <c r="Q6865" i="2"/>
  <c r="R6865" i="2" s="1"/>
  <c r="Q757" i="2"/>
  <c r="R757" i="2" s="1"/>
  <c r="Q9415" i="2"/>
  <c r="R9415" i="2" s="1"/>
  <c r="Q6733" i="2"/>
  <c r="R6733" i="2" s="1"/>
  <c r="Q6826" i="2"/>
  <c r="R6826" i="2" s="1"/>
  <c r="Q11918" i="2"/>
  <c r="R11918" i="2" s="1"/>
  <c r="Q10927" i="2"/>
  <c r="R10927" i="2" s="1"/>
  <c r="Q7483" i="2"/>
  <c r="R7483" i="2" s="1"/>
  <c r="Q3478" i="2"/>
  <c r="R3478" i="2" s="1"/>
  <c r="Q1761" i="2"/>
  <c r="R1761" i="2" s="1"/>
  <c r="Q7884" i="2"/>
  <c r="R7884" i="2" s="1"/>
  <c r="Q4411" i="2"/>
  <c r="R4411" i="2" s="1"/>
  <c r="Q3115" i="2"/>
  <c r="R3115" i="2" s="1"/>
  <c r="Q10089" i="2"/>
  <c r="R10089" i="2" s="1"/>
  <c r="Q3006" i="2"/>
  <c r="R3006" i="2" s="1"/>
  <c r="Q1932" i="2"/>
  <c r="R1932" i="2" s="1"/>
  <c r="Q5253" i="2"/>
  <c r="R5253" i="2" s="1"/>
  <c r="Q5930" i="2"/>
  <c r="R5930" i="2" s="1"/>
  <c r="Q5850" i="2"/>
  <c r="R5850" i="2" s="1"/>
  <c r="Q3527" i="2"/>
  <c r="R3527" i="2" s="1"/>
  <c r="Q2272" i="2"/>
  <c r="R2272" i="2" s="1"/>
  <c r="Q5690" i="2"/>
  <c r="R5690" i="2" s="1"/>
  <c r="Q8749" i="2"/>
  <c r="R8749" i="2" s="1"/>
  <c r="Q5704" i="2"/>
  <c r="R5704" i="2" s="1"/>
  <c r="Q10986" i="2"/>
  <c r="R10986" i="2" s="1"/>
  <c r="Q3048" i="2"/>
  <c r="R3048" i="2" s="1"/>
  <c r="Q349" i="2"/>
  <c r="R349" i="2" s="1"/>
  <c r="Q3311" i="2"/>
  <c r="R3311" i="2" s="1"/>
  <c r="Q1685" i="2"/>
  <c r="R1685" i="2" s="1"/>
  <c r="Q1620" i="2"/>
  <c r="R1620" i="2" s="1"/>
  <c r="Q11485" i="2"/>
  <c r="R11485" i="2" s="1"/>
  <c r="Q11188" i="2"/>
  <c r="R11188" i="2" s="1"/>
  <c r="Q5808" i="2"/>
  <c r="R5808" i="2" s="1"/>
  <c r="Q7651" i="2"/>
  <c r="R7651" i="2" s="1"/>
  <c r="Q10321" i="2"/>
  <c r="R10321" i="2" s="1"/>
  <c r="Q1401" i="2"/>
  <c r="R1401" i="2" s="1"/>
  <c r="Q9003" i="2"/>
  <c r="R9003" i="2" s="1"/>
  <c r="Q2345" i="2"/>
  <c r="R2345" i="2" s="1"/>
  <c r="Q8551" i="2"/>
  <c r="R8551" i="2" s="1"/>
  <c r="Q4723" i="2"/>
  <c r="R4723" i="2" s="1"/>
  <c r="Q10437" i="2"/>
  <c r="R10437" i="2" s="1"/>
  <c r="Q1591" i="2"/>
  <c r="R1591" i="2" s="1"/>
  <c r="Q1351" i="2"/>
  <c r="R1351" i="2" s="1"/>
  <c r="Q191" i="2"/>
  <c r="R191" i="2" s="1"/>
  <c r="Q6781" i="2"/>
  <c r="R6781" i="2" s="1"/>
  <c r="Q7345" i="2"/>
  <c r="R7345" i="2" s="1"/>
  <c r="Q7117" i="2"/>
  <c r="R7117" i="2" s="1"/>
  <c r="Q4140" i="2"/>
  <c r="R4140" i="2" s="1"/>
  <c r="Q6080" i="2"/>
  <c r="R6080" i="2" s="1"/>
  <c r="Q615" i="2"/>
  <c r="R615" i="2" s="1"/>
  <c r="Q6148" i="2"/>
  <c r="R6148" i="2" s="1"/>
  <c r="Q494" i="2"/>
  <c r="R494" i="2" s="1"/>
  <c r="Q6609" i="2"/>
  <c r="R6609" i="2" s="1"/>
  <c r="Q10877" i="2"/>
  <c r="R10877" i="2" s="1"/>
  <c r="Q4844" i="2"/>
  <c r="R4844" i="2" s="1"/>
  <c r="Q6481" i="2"/>
  <c r="R6481" i="2" s="1"/>
  <c r="Q10088" i="2"/>
  <c r="R10088" i="2" s="1"/>
  <c r="Q2011" i="2"/>
  <c r="R2011" i="2" s="1"/>
  <c r="Q6692" i="2"/>
  <c r="R6692" i="2" s="1"/>
  <c r="Q7817" i="2"/>
  <c r="R7817" i="2" s="1"/>
  <c r="Q756" i="2"/>
  <c r="R756" i="2" s="1"/>
  <c r="Q9924" i="2"/>
  <c r="R9924" i="2" s="1"/>
  <c r="Q9135" i="2"/>
  <c r="R9135" i="2" s="1"/>
  <c r="Q5396" i="2"/>
  <c r="R5396" i="2" s="1"/>
  <c r="Q9222" i="2"/>
  <c r="R9222" i="2" s="1"/>
  <c r="Q11982" i="2"/>
  <c r="R11982" i="2" s="1"/>
  <c r="Q4821" i="2"/>
  <c r="R4821" i="2" s="1"/>
  <c r="Q4558" i="2"/>
  <c r="R4558" i="2" s="1"/>
  <c r="Q5028" i="2"/>
  <c r="R5028" i="2" s="1"/>
  <c r="Q5828" i="2"/>
  <c r="R5828" i="2" s="1"/>
  <c r="Q5770" i="2"/>
  <c r="R5770" i="2" s="1"/>
  <c r="Q2039" i="2"/>
  <c r="R2039" i="2" s="1"/>
  <c r="Q8241" i="2"/>
  <c r="R8241" i="2" s="1"/>
  <c r="Q10126" i="2"/>
  <c r="R10126" i="2" s="1"/>
  <c r="Q3150" i="2"/>
  <c r="R3150" i="2" s="1"/>
  <c r="Q10914" i="2"/>
  <c r="R10914" i="2" s="1"/>
  <c r="Q8721" i="2"/>
  <c r="R8721" i="2" s="1"/>
  <c r="Q3149" i="2"/>
  <c r="R3149" i="2" s="1"/>
  <c r="Q3411" i="2"/>
  <c r="R3411" i="2" s="1"/>
  <c r="Q6642" i="2"/>
  <c r="R6642" i="2" s="1"/>
  <c r="Q8071" i="2"/>
  <c r="R8071" i="2" s="1"/>
  <c r="Q11813" i="2"/>
  <c r="R11813" i="2" s="1"/>
  <c r="Q4362" i="2"/>
  <c r="R4362" i="2" s="1"/>
  <c r="Q9002" i="2"/>
  <c r="R9002" i="2" s="1"/>
  <c r="Q5534" i="2"/>
  <c r="R5534" i="2" s="1"/>
  <c r="Q6021" i="2"/>
  <c r="R6021" i="2" s="1"/>
  <c r="Q8486" i="2"/>
  <c r="R8486" i="2" s="1"/>
  <c r="Q1537" i="2"/>
  <c r="R1537" i="2" s="1"/>
  <c r="Q6079" i="2"/>
  <c r="R6079" i="2" s="1"/>
  <c r="Q11187" i="2"/>
  <c r="R11187" i="2" s="1"/>
  <c r="Q6983" i="2"/>
  <c r="R6983" i="2" s="1"/>
  <c r="Q5744" i="2"/>
  <c r="R5744" i="2" s="1"/>
  <c r="Q4447" i="2"/>
  <c r="R4447" i="2" s="1"/>
  <c r="Q9184" i="2"/>
  <c r="R9184" i="2" s="1"/>
  <c r="Q578" i="2"/>
  <c r="R578" i="2" s="1"/>
  <c r="Q9269" i="2"/>
  <c r="R9269" i="2" s="1"/>
  <c r="Q9827" i="2"/>
  <c r="R9827" i="2" s="1"/>
  <c r="Q2210" i="2"/>
  <c r="R2210" i="2" s="1"/>
  <c r="Q5626" i="2"/>
  <c r="R5626" i="2" s="1"/>
  <c r="Q5606" i="2"/>
  <c r="R5606" i="2" s="1"/>
  <c r="Q2855" i="2"/>
  <c r="R2855" i="2" s="1"/>
  <c r="Q11484" i="2"/>
  <c r="R11484" i="2" s="1"/>
  <c r="Q1400" i="2"/>
  <c r="R1400" i="2" s="1"/>
  <c r="Q870" i="2"/>
  <c r="R870" i="2" s="1"/>
  <c r="Q9789" i="2"/>
  <c r="R9789" i="2" s="1"/>
  <c r="Q2241" i="2"/>
  <c r="R2241" i="2" s="1"/>
  <c r="Q1619" i="2"/>
  <c r="R1619" i="2" s="1"/>
  <c r="Q5016" i="2"/>
  <c r="R5016" i="2" s="1"/>
  <c r="Q8331" i="2"/>
  <c r="R8331" i="2" s="1"/>
  <c r="Q9256" i="2"/>
  <c r="R9256" i="2" s="1"/>
  <c r="Q6556" i="2"/>
  <c r="R6556" i="2" s="1"/>
  <c r="Q1684" i="2"/>
  <c r="R1684" i="2" s="1"/>
  <c r="Q9626" i="2"/>
  <c r="R9626" i="2" s="1"/>
  <c r="Q3452" i="2"/>
  <c r="R3452" i="2" s="1"/>
  <c r="Q10992" i="2"/>
  <c r="R10992" i="2" s="1"/>
  <c r="Q93" i="2"/>
  <c r="R93" i="2" s="1"/>
  <c r="Q1104" i="2"/>
  <c r="R1104" i="2" s="1"/>
  <c r="Q5674" i="2"/>
  <c r="R5674" i="2" s="1"/>
  <c r="Q11011" i="2"/>
  <c r="R11011" i="2" s="1"/>
  <c r="Q11793" i="2"/>
  <c r="R11793" i="2" s="1"/>
  <c r="Q1871" i="2"/>
  <c r="R1871" i="2" s="1"/>
  <c r="Q4810" i="2"/>
  <c r="R4810" i="2" s="1"/>
  <c r="Q6752" i="2"/>
  <c r="R6752" i="2" s="1"/>
  <c r="Q7432" i="2"/>
  <c r="R7432" i="2" s="1"/>
  <c r="Q11835" i="2"/>
  <c r="R11835" i="2" s="1"/>
  <c r="Q10139" i="2"/>
  <c r="R10139" i="2" s="1"/>
  <c r="Q5378" i="2"/>
  <c r="R5378" i="2" s="1"/>
  <c r="Q2144" i="2"/>
  <c r="R2144" i="2" s="1"/>
  <c r="Q4351" i="2"/>
  <c r="R4351" i="2" s="1"/>
  <c r="Q10828" i="2"/>
  <c r="R10828" i="2" s="1"/>
  <c r="Q10967" i="2"/>
  <c r="R10967" i="2" s="1"/>
  <c r="Q4115" i="2"/>
  <c r="R4115" i="2" s="1"/>
  <c r="Q5929" i="2"/>
  <c r="R5929" i="2" s="1"/>
  <c r="Q1221" i="2"/>
  <c r="R1221" i="2" s="1"/>
  <c r="Q1997" i="2"/>
  <c r="R1997" i="2" s="1"/>
  <c r="Q6764" i="2"/>
  <c r="R6764" i="2" s="1"/>
  <c r="Q10706" i="2"/>
  <c r="R10706" i="2" s="1"/>
  <c r="Q869" i="2"/>
  <c r="R869" i="2" s="1"/>
  <c r="Q7637" i="2"/>
  <c r="R7637" i="2" s="1"/>
  <c r="Q4958" i="2"/>
  <c r="R4958" i="2" s="1"/>
  <c r="Q536" i="2"/>
  <c r="R536" i="2" s="1"/>
  <c r="Q6100" i="2"/>
  <c r="R6100" i="2" s="1"/>
  <c r="Q1044" i="2"/>
  <c r="R1044" i="2" s="1"/>
  <c r="Q5332" i="2"/>
  <c r="R5332" i="2" s="1"/>
  <c r="Q6874" i="2"/>
  <c r="R6874" i="2" s="1"/>
  <c r="Q2258" i="2"/>
  <c r="R2258" i="2" s="1"/>
  <c r="Q4928" i="2"/>
  <c r="R4928" i="2" s="1"/>
  <c r="Q3079" i="2"/>
  <c r="R3079" i="2" s="1"/>
  <c r="Q6458" i="2"/>
  <c r="R6458" i="2" s="1"/>
  <c r="Q6137" i="2"/>
  <c r="R6137" i="2" s="1"/>
  <c r="Q9599" i="2"/>
  <c r="R9599" i="2" s="1"/>
  <c r="Q7045" i="2"/>
  <c r="R7045" i="2" s="1"/>
  <c r="Q10403" i="2"/>
  <c r="R10403" i="2" s="1"/>
  <c r="Q1432" i="2"/>
  <c r="R1432" i="2" s="1"/>
  <c r="Q6527" i="2"/>
  <c r="R6527" i="2" s="1"/>
  <c r="Q10891" i="2"/>
  <c r="R10891" i="2" s="1"/>
  <c r="Q10630" i="2"/>
  <c r="R10630" i="2" s="1"/>
  <c r="Q7266" i="2"/>
  <c r="R7266" i="2" s="1"/>
  <c r="Q7092" i="2"/>
  <c r="R7092" i="2" s="1"/>
  <c r="Q817" i="2"/>
  <c r="R817" i="2" s="1"/>
  <c r="Q2293" i="2"/>
  <c r="R2293" i="2" s="1"/>
  <c r="Q2038" i="2"/>
  <c r="R2038" i="2" s="1"/>
  <c r="Q11550" i="2"/>
  <c r="R11550" i="2" s="1"/>
  <c r="Q6641" i="2"/>
  <c r="R6641" i="2" s="1"/>
  <c r="Q1238" i="2"/>
  <c r="R1238" i="2" s="1"/>
  <c r="Q416" i="2"/>
  <c r="R416" i="2" s="1"/>
  <c r="Q9991" i="2"/>
  <c r="R9991" i="2" s="1"/>
  <c r="Q8661" i="2"/>
  <c r="R8661" i="2" s="1"/>
  <c r="Q8027" i="2"/>
  <c r="R8027" i="2" s="1"/>
  <c r="Q6903" i="2"/>
  <c r="R6903" i="2" s="1"/>
  <c r="Q7846" i="2"/>
  <c r="R7846" i="2" s="1"/>
  <c r="Q6284" i="2"/>
  <c r="R6284" i="2" s="1"/>
  <c r="Q11945" i="2"/>
  <c r="R11945" i="2" s="1"/>
  <c r="Q10801" i="2"/>
  <c r="R10801" i="2" s="1"/>
  <c r="Q10855" i="2"/>
  <c r="R10855" i="2" s="1"/>
  <c r="Q10074" i="2"/>
  <c r="R10074" i="2" s="1"/>
  <c r="Q11997" i="2"/>
  <c r="R11997" i="2" s="1"/>
  <c r="Q3954" i="2"/>
  <c r="R3954" i="2" s="1"/>
  <c r="Q9611" i="2"/>
  <c r="R9611" i="2" s="1"/>
  <c r="Q11503" i="2"/>
  <c r="R11503" i="2" s="1"/>
  <c r="Q6944" i="2"/>
  <c r="R6944" i="2" s="1"/>
  <c r="Q2025" i="2"/>
  <c r="R2025" i="2" s="1"/>
  <c r="Q5656" i="2"/>
  <c r="R5656" i="2" s="1"/>
  <c r="Q9563" i="2"/>
  <c r="R9563" i="2" s="1"/>
  <c r="Q3425" i="2"/>
  <c r="R3425" i="2" s="1"/>
  <c r="Q10876" i="2"/>
  <c r="R10876" i="2" s="1"/>
  <c r="Q4333" i="2"/>
  <c r="R4333" i="2" s="1"/>
  <c r="Q11108" i="2"/>
  <c r="R11108" i="2" s="1"/>
  <c r="Q11159" i="2"/>
  <c r="R11159" i="2" s="1"/>
  <c r="Q9660" i="2"/>
  <c r="R9660" i="2" s="1"/>
  <c r="Q7344" i="2"/>
  <c r="R7344" i="2" s="1"/>
  <c r="Q1799" i="2"/>
  <c r="R1799" i="2" s="1"/>
  <c r="Q6009" i="2"/>
  <c r="R6009" i="2" s="1"/>
  <c r="Q3792" i="2"/>
  <c r="R3792" i="2" s="1"/>
  <c r="Q10966" i="2"/>
  <c r="R10966" i="2" s="1"/>
  <c r="Q2888" i="2"/>
  <c r="R2888" i="2" s="1"/>
  <c r="Q2051" i="2"/>
  <c r="R2051" i="2" s="1"/>
  <c r="Q9610" i="2"/>
  <c r="R9610" i="2" s="1"/>
  <c r="Q10218" i="2"/>
  <c r="R10218" i="2" s="1"/>
  <c r="Q9642" i="2"/>
  <c r="R9642" i="2" s="1"/>
  <c r="Q5096" i="2"/>
  <c r="R5096" i="2" s="1"/>
  <c r="Q9476" i="2"/>
  <c r="R9476" i="2" s="1"/>
  <c r="Q3161" i="2"/>
  <c r="R3161" i="2" s="1"/>
  <c r="Q6640" i="2"/>
  <c r="R6640" i="2" s="1"/>
  <c r="Q6780" i="2"/>
  <c r="R6780" i="2" s="1"/>
  <c r="Q2771" i="2"/>
  <c r="R2771" i="2" s="1"/>
  <c r="Q3674" i="2"/>
  <c r="R3674" i="2" s="1"/>
  <c r="Q3526" i="2"/>
  <c r="R3526" i="2" s="1"/>
  <c r="Q3436" i="2"/>
  <c r="R3436" i="2" s="1"/>
  <c r="Q10875" i="2"/>
  <c r="R10875" i="2" s="1"/>
  <c r="Q11896" i="2"/>
  <c r="R11896" i="2" s="1"/>
  <c r="Q10629" i="2"/>
  <c r="R10629" i="2" s="1"/>
  <c r="Q9291" i="2"/>
  <c r="R9291" i="2" s="1"/>
  <c r="Q10138" i="2"/>
  <c r="R10138" i="2" s="1"/>
  <c r="Q8629" i="2"/>
  <c r="R8629" i="2" s="1"/>
  <c r="Q9856" i="2"/>
  <c r="R9856" i="2" s="1"/>
  <c r="Q724" i="2"/>
  <c r="R724" i="2" s="1"/>
  <c r="Q6571" i="2"/>
  <c r="R6571" i="2" s="1"/>
  <c r="Q11802" i="2"/>
  <c r="R11802" i="2" s="1"/>
  <c r="Q4570" i="2"/>
  <c r="R4570" i="2" s="1"/>
  <c r="Q6488" i="2"/>
  <c r="R6488" i="2" s="1"/>
  <c r="Q2902" i="2"/>
  <c r="R2902" i="2" s="1"/>
  <c r="Q3267" i="2"/>
  <c r="R3267" i="2" s="1"/>
  <c r="Q7723" i="2"/>
  <c r="R7723" i="2" s="1"/>
  <c r="Q5461" i="2"/>
  <c r="R5461" i="2" s="1"/>
  <c r="Q11719" i="2"/>
  <c r="R11719" i="2" s="1"/>
  <c r="Q11448" i="2"/>
  <c r="R11448" i="2" s="1"/>
  <c r="Q6445" i="2"/>
  <c r="R6445" i="2" s="1"/>
  <c r="Q415" i="2"/>
  <c r="R415" i="2" s="1"/>
  <c r="Q526" i="2"/>
  <c r="R526" i="2" s="1"/>
  <c r="Q6873" i="2"/>
  <c r="R6873" i="2" s="1"/>
  <c r="Q11460" i="2"/>
  <c r="R11460" i="2" s="1"/>
  <c r="Q3657" i="2"/>
  <c r="R3657" i="2" s="1"/>
  <c r="Q9001" i="2"/>
  <c r="R9001" i="2" s="1"/>
  <c r="Q8640" i="2"/>
  <c r="R8640" i="2" s="1"/>
  <c r="Q3540" i="2"/>
  <c r="R3540" i="2" s="1"/>
  <c r="Q11658" i="2"/>
  <c r="R11658" i="2" s="1"/>
  <c r="Q8628" i="2"/>
  <c r="R8628" i="2" s="1"/>
  <c r="Q5605" i="2"/>
  <c r="R5605" i="2" s="1"/>
  <c r="Q689" i="2"/>
  <c r="R689" i="2" s="1"/>
  <c r="Q3782" i="2"/>
  <c r="R3782" i="2" s="1"/>
  <c r="Q4186" i="2"/>
  <c r="R4186" i="2" s="1"/>
  <c r="Q6346" i="2"/>
  <c r="R6346" i="2" s="1"/>
  <c r="Q2869" i="2"/>
  <c r="R2869" i="2" s="1"/>
  <c r="Q5377" i="2"/>
  <c r="R5377" i="2" s="1"/>
  <c r="Q9694" i="2"/>
  <c r="R9694" i="2" s="1"/>
  <c r="Q7343" i="2"/>
  <c r="R7343" i="2" s="1"/>
  <c r="Q5901" i="2"/>
  <c r="R5901" i="2" s="1"/>
  <c r="Q5489" i="2"/>
  <c r="R5489" i="2" s="1"/>
  <c r="Q1793" i="2"/>
  <c r="R1793" i="2" s="1"/>
  <c r="Q5068" i="2"/>
  <c r="R5068" i="2" s="1"/>
  <c r="Q8249" i="2"/>
  <c r="R8249" i="2" s="1"/>
  <c r="Q699" i="2"/>
  <c r="R699" i="2" s="1"/>
  <c r="Q10353" i="2"/>
  <c r="R10353" i="2" s="1"/>
  <c r="Q9331" i="2"/>
  <c r="R9331" i="2" s="1"/>
  <c r="Q190" i="2"/>
  <c r="R190" i="2" s="1"/>
  <c r="Q10835" i="2"/>
  <c r="R10835" i="2" s="1"/>
  <c r="Q11812" i="2"/>
  <c r="R11812" i="2" s="1"/>
  <c r="Q11107" i="2"/>
  <c r="R11107" i="2" s="1"/>
  <c r="Q4679" i="2"/>
  <c r="R4679" i="2" s="1"/>
  <c r="Q7749" i="2"/>
  <c r="R7749" i="2" s="1"/>
  <c r="Q10752" i="2"/>
  <c r="R10752" i="2" s="1"/>
  <c r="Q2530" i="2"/>
  <c r="R2530" i="2" s="1"/>
  <c r="Q2404" i="2"/>
  <c r="R2404" i="2" s="1"/>
  <c r="Q2664" i="2"/>
  <c r="R2664" i="2" s="1"/>
  <c r="Q7342" i="2"/>
  <c r="R7342" i="2" s="1"/>
  <c r="Q5949" i="2"/>
  <c r="R5949" i="2" s="1"/>
  <c r="Q6283" i="2"/>
  <c r="R6283" i="2" s="1"/>
  <c r="Q847" i="2"/>
  <c r="R847" i="2" s="1"/>
  <c r="Q4809" i="2"/>
  <c r="R4809" i="2" s="1"/>
  <c r="Q10546" i="2"/>
  <c r="R10546" i="2" s="1"/>
  <c r="Q3611" i="2"/>
  <c r="R3611" i="2" s="1"/>
  <c r="Q1059" i="2"/>
  <c r="R1059" i="2" s="1"/>
  <c r="Q9062" i="2"/>
  <c r="R9062" i="2" s="1"/>
  <c r="Q8443" i="2"/>
  <c r="R8443" i="2" s="1"/>
  <c r="Q7941" i="2"/>
  <c r="R7941" i="2" s="1"/>
  <c r="Q10336" i="2"/>
  <c r="R10336" i="2" s="1"/>
  <c r="Q6852" i="2"/>
  <c r="R6852" i="2" s="1"/>
  <c r="Q7116" i="2"/>
  <c r="R7116" i="2" s="1"/>
  <c r="Q189" i="2"/>
  <c r="R189" i="2" s="1"/>
  <c r="Q7782" i="2"/>
  <c r="R7782" i="2" s="1"/>
  <c r="Q9562" i="2"/>
  <c r="R9562" i="2" s="1"/>
  <c r="Q11731" i="2"/>
  <c r="R11731" i="2" s="1"/>
  <c r="Q9778" i="2"/>
  <c r="R9778" i="2" s="1"/>
  <c r="Q8026" i="2"/>
  <c r="R8026" i="2" s="1"/>
  <c r="Q7232" i="2"/>
  <c r="R7232" i="2" s="1"/>
  <c r="Q6779" i="2"/>
  <c r="R6779" i="2" s="1"/>
  <c r="Q6691" i="2"/>
  <c r="R6691" i="2" s="1"/>
  <c r="Q6045" i="2"/>
  <c r="R6045" i="2" s="1"/>
  <c r="Q6825" i="2"/>
  <c r="R6825" i="2" s="1"/>
  <c r="Q4350" i="2"/>
  <c r="R4350" i="2" s="1"/>
  <c r="Q2673" i="2"/>
  <c r="R2673" i="2" s="1"/>
  <c r="Q9609" i="2"/>
  <c r="R9609" i="2" s="1"/>
  <c r="Q4255" i="2"/>
  <c r="R4255" i="2" s="1"/>
  <c r="Q5717" i="2"/>
  <c r="R5717" i="2" s="1"/>
  <c r="Q7298" i="2"/>
  <c r="R7298" i="2" s="1"/>
  <c r="Q11540" i="2"/>
  <c r="R11540" i="2" s="1"/>
  <c r="Q2522" i="2"/>
  <c r="R2522" i="2" s="1"/>
  <c r="Q4741" i="2"/>
  <c r="R4741" i="2" s="1"/>
  <c r="Q11516" i="2"/>
  <c r="R11516" i="2" s="1"/>
  <c r="Q10642" i="2"/>
  <c r="R10642" i="2" s="1"/>
  <c r="Q7130" i="2"/>
  <c r="R7130" i="2" s="1"/>
  <c r="Q2707" i="2"/>
  <c r="R2707" i="2" s="1"/>
  <c r="Q8895" i="2"/>
  <c r="R8895" i="2" s="1"/>
  <c r="Q3697" i="2"/>
  <c r="R3697" i="2" s="1"/>
  <c r="Q4078" i="2"/>
  <c r="R4078" i="2" s="1"/>
  <c r="Q5460" i="2"/>
  <c r="R5460" i="2" s="1"/>
  <c r="Q9496" i="2"/>
  <c r="R9496" i="2" s="1"/>
  <c r="Q2344" i="2"/>
  <c r="R2344" i="2" s="1"/>
  <c r="Q7845" i="2"/>
  <c r="R7845" i="2" s="1"/>
  <c r="Q9431" i="2"/>
  <c r="R9431" i="2" s="1"/>
  <c r="Q3864" i="2"/>
  <c r="R3864" i="2" s="1"/>
  <c r="Q7060" i="2"/>
  <c r="R7060" i="2" s="1"/>
  <c r="Q3745" i="2"/>
  <c r="R3745" i="2" s="1"/>
  <c r="Q11483" i="2"/>
  <c r="R11483" i="2" s="1"/>
  <c r="Q7748" i="2"/>
  <c r="R7748" i="2" s="1"/>
  <c r="Q8524" i="2"/>
  <c r="R8524" i="2" s="1"/>
  <c r="Q11564" i="2"/>
  <c r="R11564" i="2" s="1"/>
  <c r="Q614" i="2"/>
  <c r="R614" i="2" s="1"/>
  <c r="Q8317" i="2"/>
  <c r="R8317" i="2" s="1"/>
  <c r="Q4808" i="2"/>
  <c r="R4808" i="2" s="1"/>
  <c r="Q9368" i="2"/>
  <c r="R9368" i="2" s="1"/>
  <c r="Q5703" i="2"/>
  <c r="R5703" i="2" s="1"/>
  <c r="Q613" i="2"/>
  <c r="R613" i="2" s="1"/>
  <c r="Q1198" i="2"/>
  <c r="R1198" i="2" s="1"/>
  <c r="Q8384" i="2"/>
  <c r="R8384" i="2" s="1"/>
  <c r="Q7545" i="2"/>
  <c r="R7545" i="2" s="1"/>
  <c r="Q200" i="2"/>
  <c r="R200" i="2" s="1"/>
  <c r="Q8504" i="2"/>
  <c r="R8504" i="2" s="1"/>
  <c r="Q4546" i="2"/>
  <c r="R4546" i="2" s="1"/>
  <c r="Q6234" i="2"/>
  <c r="R6234" i="2" s="1"/>
  <c r="Q3078" i="2"/>
  <c r="R3078" i="2" s="1"/>
  <c r="Q5350" i="2"/>
  <c r="R5350" i="2" s="1"/>
  <c r="Q4016" i="2"/>
  <c r="R4016" i="2" s="1"/>
  <c r="Q8190" i="2"/>
  <c r="R8190" i="2" s="1"/>
  <c r="Q7686" i="2"/>
  <c r="R7686" i="2" s="1"/>
  <c r="Q7091" i="2"/>
  <c r="R7091" i="2" s="1"/>
  <c r="Q3623" i="2"/>
  <c r="R3623" i="2" s="1"/>
  <c r="Q9844" i="2"/>
  <c r="R9844" i="2" s="1"/>
  <c r="Q10491" i="2"/>
  <c r="R10491" i="2" s="1"/>
  <c r="Q8755" i="2"/>
  <c r="R8755" i="2" s="1"/>
  <c r="Q6233" i="2"/>
  <c r="R6233" i="2" s="1"/>
  <c r="Q9526" i="2"/>
  <c r="R9526" i="2" s="1"/>
  <c r="Q3461" i="2"/>
  <c r="R3461" i="2" s="1"/>
  <c r="Q1870" i="2"/>
  <c r="R1870" i="2" s="1"/>
  <c r="Q9456" i="2"/>
  <c r="R9456" i="2" s="1"/>
  <c r="Q5916" i="2"/>
  <c r="R5916" i="2" s="1"/>
  <c r="Q428" i="2"/>
  <c r="R428" i="2" s="1"/>
  <c r="Q8912" i="2"/>
  <c r="R8912" i="2" s="1"/>
  <c r="Q2463" i="2"/>
  <c r="R2463" i="2" s="1"/>
  <c r="Q4048" i="2"/>
  <c r="R4048" i="2" s="1"/>
  <c r="Q3894" i="2"/>
  <c r="R3894" i="2" s="1"/>
  <c r="Q6401" i="2"/>
  <c r="R6401" i="2" s="1"/>
  <c r="Q9395" i="2"/>
  <c r="R9395" i="2" s="1"/>
  <c r="Q6526" i="2"/>
  <c r="R6526" i="2" s="1"/>
  <c r="Q7044" i="2"/>
  <c r="R7044" i="2" s="1"/>
  <c r="Q3299" i="2"/>
  <c r="R3299" i="2" s="1"/>
  <c r="Q11965" i="2"/>
  <c r="R11965" i="2" s="1"/>
  <c r="Q10653" i="2"/>
  <c r="R10653" i="2" s="1"/>
  <c r="Q3068" i="2"/>
  <c r="R3068" i="2" s="1"/>
  <c r="Q444" i="2"/>
  <c r="R444" i="2" s="1"/>
  <c r="Q8025" i="2"/>
  <c r="R8025" i="2" s="1"/>
  <c r="Q9826" i="2"/>
  <c r="R9826" i="2" s="1"/>
  <c r="Q7231" i="2"/>
  <c r="R7231" i="2" s="1"/>
  <c r="Q9608" i="2"/>
  <c r="R9608" i="2" s="1"/>
  <c r="Q6255" i="2"/>
  <c r="R6255" i="2" s="1"/>
  <c r="Q10595" i="2"/>
  <c r="R10595" i="2" s="1"/>
  <c r="Q6383" i="2"/>
  <c r="R6383" i="2" s="1"/>
  <c r="Q10481" i="2"/>
  <c r="R10481" i="2" s="1"/>
  <c r="Q10991" i="2"/>
  <c r="R10991" i="2" s="1"/>
  <c r="Q1103" i="2"/>
  <c r="R1103" i="2" s="1"/>
  <c r="Q3381" i="2"/>
  <c r="R3381" i="2" s="1"/>
  <c r="Q8345" i="2"/>
  <c r="R8345" i="2" s="1"/>
  <c r="Q10164" i="2"/>
  <c r="R10164" i="2" s="1"/>
  <c r="Q3622" i="2"/>
  <c r="R3622" i="2" s="1"/>
  <c r="Q7319" i="2"/>
  <c r="R7319" i="2" s="1"/>
  <c r="Q738" i="2"/>
  <c r="R738" i="2" s="1"/>
  <c r="Q8953" i="2"/>
  <c r="R8953" i="2" s="1"/>
  <c r="Q10042" i="2"/>
  <c r="R10042" i="2" s="1"/>
  <c r="Q10030" i="2"/>
  <c r="R10030" i="2" s="1"/>
  <c r="Q3696" i="2"/>
  <c r="R3696" i="2" s="1"/>
  <c r="Q7152" i="2"/>
  <c r="R7152" i="2" s="1"/>
  <c r="Q53" i="2"/>
  <c r="R53" i="2" s="1"/>
  <c r="Q8673" i="2"/>
  <c r="R8673" i="2" s="1"/>
  <c r="Q4943" i="2"/>
  <c r="R4943" i="2" s="1"/>
  <c r="Q10293" i="2"/>
  <c r="R10293" i="2" s="1"/>
  <c r="Q2931" i="2"/>
  <c r="R2931" i="2" s="1"/>
  <c r="Q5406" i="2"/>
  <c r="R5406" i="2" s="1"/>
  <c r="Q5763" i="2"/>
  <c r="R5763" i="2" s="1"/>
  <c r="Q5498" i="2"/>
  <c r="R5498" i="2" s="1"/>
  <c r="Q5238" i="2"/>
  <c r="R5238" i="2" s="1"/>
  <c r="Q5645" i="2"/>
  <c r="R5645" i="2" s="1"/>
  <c r="Q7781" i="2"/>
  <c r="R7781" i="2" s="1"/>
  <c r="Q6311" i="2"/>
  <c r="R6311" i="2" s="1"/>
  <c r="Q8422" i="2"/>
  <c r="R8422" i="2" s="1"/>
  <c r="Q5689" i="2"/>
  <c r="R5689" i="2" s="1"/>
  <c r="Q9641" i="2"/>
  <c r="R9641" i="2" s="1"/>
  <c r="Q3410" i="2"/>
  <c r="R3410" i="2" s="1"/>
  <c r="Q6639" i="2"/>
  <c r="R6639" i="2" s="1"/>
  <c r="Q8804" i="2"/>
  <c r="R8804" i="2" s="1"/>
  <c r="Q4296" i="2"/>
  <c r="R4296" i="2" s="1"/>
  <c r="Q11071" i="2"/>
  <c r="R11071" i="2" s="1"/>
  <c r="Q1414" i="2"/>
  <c r="R1414" i="2" s="1"/>
  <c r="Q5252" i="2"/>
  <c r="R5252" i="2" s="1"/>
  <c r="Q7831" i="2"/>
  <c r="R7831" i="2" s="1"/>
  <c r="Q2382" i="2"/>
  <c r="R2382" i="2" s="1"/>
  <c r="Q9394" i="2"/>
  <c r="R9394" i="2" s="1"/>
  <c r="Q7297" i="2"/>
  <c r="R7297" i="2" s="1"/>
  <c r="Q9255" i="2"/>
  <c r="R9255" i="2" s="1"/>
  <c r="Q6763" i="2"/>
  <c r="R6763" i="2" s="1"/>
  <c r="Q3936" i="2"/>
  <c r="R3936" i="2" s="1"/>
  <c r="Q6721" i="2"/>
  <c r="R6721" i="2" s="1"/>
  <c r="Q1483" i="2"/>
  <c r="R1483" i="2" s="1"/>
  <c r="Q1043" i="2"/>
  <c r="R1043" i="2" s="1"/>
  <c r="Q7018" i="2"/>
  <c r="R7018" i="2" s="1"/>
  <c r="Q4712" i="2"/>
  <c r="R4712" i="2" s="1"/>
  <c r="Q5162" i="2"/>
  <c r="R5162" i="2" s="1"/>
  <c r="Q5179" i="2"/>
  <c r="R5179" i="2" s="1"/>
  <c r="Q2590" i="2"/>
  <c r="R2590" i="2" s="1"/>
  <c r="Q1144" i="2"/>
  <c r="R1144" i="2" s="1"/>
  <c r="Q6824" i="2"/>
  <c r="R6824" i="2" s="1"/>
  <c r="Q9248" i="2"/>
  <c r="R9248" i="2" s="1"/>
  <c r="Q7129" i="2"/>
  <c r="R7129" i="2" s="1"/>
  <c r="Q11930" i="2"/>
  <c r="R11930" i="2" s="1"/>
  <c r="Q6163" i="2"/>
  <c r="R6163" i="2" s="1"/>
  <c r="Q5644" i="2"/>
  <c r="R5644" i="2" s="1"/>
  <c r="Q3863" i="2"/>
  <c r="R3863" i="2" s="1"/>
  <c r="Q11020" i="2"/>
  <c r="R11020" i="2" s="1"/>
  <c r="Q8179" i="2"/>
  <c r="R8179" i="2" s="1"/>
  <c r="Q9305" i="2"/>
  <c r="R9305" i="2" s="1"/>
  <c r="Q1468" i="2"/>
  <c r="R1468" i="2" s="1"/>
  <c r="Q272" i="2"/>
  <c r="R272" i="2" s="1"/>
  <c r="Q4401" i="2"/>
  <c r="R4401" i="2" s="1"/>
  <c r="Q5040" i="2"/>
  <c r="R5040" i="2" s="1"/>
  <c r="Q8639" i="2"/>
  <c r="R8639" i="2" s="1"/>
  <c r="Q11095" i="2"/>
  <c r="R11095" i="2" s="1"/>
  <c r="Q3398" i="2"/>
  <c r="R3398" i="2" s="1"/>
  <c r="Q3298" i="2"/>
  <c r="R3298" i="2" s="1"/>
  <c r="Q5283" i="2"/>
  <c r="R5283" i="2" s="1"/>
  <c r="Q11515" i="2"/>
  <c r="R11515" i="2" s="1"/>
  <c r="Q11819" i="2"/>
  <c r="R11819" i="2" s="1"/>
  <c r="Q6329" i="2"/>
  <c r="R6329" i="2" s="1"/>
  <c r="Q4114" i="2"/>
  <c r="R4114" i="2" s="1"/>
  <c r="Q2948" i="2"/>
  <c r="R2948" i="2" s="1"/>
  <c r="Q6078" i="2"/>
  <c r="R6078" i="2" s="1"/>
  <c r="Q11403" i="2"/>
  <c r="R11403" i="2" s="1"/>
  <c r="Q8024" i="2"/>
  <c r="R8024" i="2" s="1"/>
  <c r="Q3451" i="2"/>
  <c r="R3451" i="2" s="1"/>
  <c r="Q2010" i="2"/>
  <c r="R2010" i="2" s="1"/>
  <c r="Q7679" i="2"/>
  <c r="R7679" i="2" s="1"/>
  <c r="Q1431" i="2"/>
  <c r="R1431" i="2" s="1"/>
  <c r="Q5840" i="2"/>
  <c r="R5840" i="2" s="1"/>
  <c r="Q137" i="2"/>
  <c r="R137" i="2" s="1"/>
  <c r="Q7650" i="2"/>
  <c r="R7650" i="2" s="1"/>
  <c r="Q6778" i="2"/>
  <c r="R6778" i="2" s="1"/>
  <c r="Q2061" i="2"/>
  <c r="R2061" i="2" s="1"/>
  <c r="Q9341" i="2"/>
  <c r="R9341" i="2" s="1"/>
  <c r="Q9304" i="2"/>
  <c r="R9304" i="2" s="1"/>
  <c r="Q5331" i="2"/>
  <c r="R5331" i="2" s="1"/>
  <c r="Q7396" i="2"/>
  <c r="R7396" i="2" s="1"/>
  <c r="Q10520" i="2"/>
  <c r="R10520" i="2" s="1"/>
  <c r="Q3208" i="2"/>
  <c r="R3208" i="2" s="1"/>
  <c r="Q7940" i="2"/>
  <c r="R7940" i="2" s="1"/>
  <c r="Q3992" i="2"/>
  <c r="R3992" i="2" s="1"/>
  <c r="Q427" i="2"/>
  <c r="R427" i="2" s="1"/>
  <c r="Q10563" i="2"/>
  <c r="R10563" i="2" s="1"/>
  <c r="Q8043" i="2"/>
  <c r="R8043" i="2" s="1"/>
  <c r="Q11472" i="2"/>
  <c r="R11472" i="2" s="1"/>
  <c r="Q8404" i="2"/>
  <c r="R8404" i="2" s="1"/>
  <c r="Q493" i="2"/>
  <c r="R493" i="2" s="1"/>
  <c r="Q3683" i="2"/>
  <c r="R3683" i="2" s="1"/>
  <c r="Q4077" i="2"/>
  <c r="R4077" i="2" s="1"/>
  <c r="Q8442" i="2"/>
  <c r="R8442" i="2" s="1"/>
  <c r="Q5688" i="2"/>
  <c r="R5688" i="2" s="1"/>
  <c r="Q8866" i="2"/>
  <c r="R8866" i="2" s="1"/>
  <c r="Q6902" i="2"/>
  <c r="R6902" i="2" s="1"/>
  <c r="Q8151" i="2"/>
  <c r="R8151" i="2" s="1"/>
  <c r="Q1820" i="2"/>
  <c r="R1820" i="2" s="1"/>
  <c r="Q3160" i="2"/>
  <c r="R3160" i="2" s="1"/>
  <c r="Q1283" i="2"/>
  <c r="R1283" i="2" s="1"/>
  <c r="Q7902" i="2"/>
  <c r="R7902" i="2" s="1"/>
  <c r="Q8865" i="2"/>
  <c r="R8865" i="2" s="1"/>
  <c r="Q4596" i="2"/>
  <c r="R4596" i="2" s="1"/>
  <c r="Q8991" i="2"/>
  <c r="R8991" i="2" s="1"/>
  <c r="Q1482" i="2"/>
  <c r="R1482" i="2" s="1"/>
  <c r="Q8189" i="2"/>
  <c r="R8189" i="2" s="1"/>
  <c r="Q8227" i="2"/>
  <c r="R8227" i="2" s="1"/>
  <c r="Q8733" i="2"/>
  <c r="R8733" i="2" s="1"/>
  <c r="Q6625" i="2"/>
  <c r="R6625" i="2" s="1"/>
  <c r="Q5310" i="2"/>
  <c r="R5310" i="2" s="1"/>
  <c r="Q5282" i="2"/>
  <c r="R5282" i="2" s="1"/>
  <c r="Q11792" i="2"/>
  <c r="R11792" i="2" s="1"/>
  <c r="Q8056" i="2"/>
  <c r="R8056" i="2" s="1"/>
  <c r="Q4470" i="2"/>
  <c r="R4470" i="2" s="1"/>
  <c r="Q2589" i="2"/>
  <c r="R2589" i="2" s="1"/>
  <c r="Q11766" i="2"/>
  <c r="R11766" i="2" s="1"/>
  <c r="Q1019" i="2"/>
  <c r="R1019" i="2" s="1"/>
  <c r="Q10545" i="2"/>
  <c r="R10545" i="2" s="1"/>
  <c r="Q2240" i="2"/>
  <c r="R2240" i="2" s="1"/>
  <c r="Q4623" i="2"/>
  <c r="R4623" i="2" s="1"/>
  <c r="Q8316" i="2"/>
  <c r="R8316" i="2" s="1"/>
  <c r="Q4432" i="2"/>
  <c r="R4432" i="2" s="1"/>
  <c r="Q1869" i="2"/>
  <c r="R1869" i="2" s="1"/>
  <c r="Q8781" i="2"/>
  <c r="R8781" i="2" s="1"/>
  <c r="Q5444" i="2"/>
  <c r="R5444" i="2" s="1"/>
  <c r="Q658" i="2"/>
  <c r="R658" i="2" s="1"/>
  <c r="Q3409" i="2"/>
  <c r="R3409" i="2" s="1"/>
  <c r="Q5039" i="2"/>
  <c r="R5039" i="2" s="1"/>
  <c r="Q6499" i="2"/>
  <c r="R6499" i="2" s="1"/>
  <c r="Q4493" i="2"/>
  <c r="R4493" i="2" s="1"/>
  <c r="Q1852" i="2"/>
  <c r="R1852" i="2" s="1"/>
  <c r="Q5118" i="2"/>
  <c r="R5118" i="2" s="1"/>
  <c r="Q9446" i="2"/>
  <c r="R9446" i="2" s="1"/>
  <c r="Q11393" i="2"/>
  <c r="R11393" i="2" s="1"/>
  <c r="Q320" i="2"/>
  <c r="R320" i="2" s="1"/>
  <c r="Q981" i="2"/>
  <c r="R981" i="2" s="1"/>
  <c r="Q802" i="2"/>
  <c r="R802" i="2" s="1"/>
  <c r="Q1851" i="2"/>
  <c r="R1851" i="2" s="1"/>
  <c r="Q9414" i="2"/>
  <c r="R9414" i="2" s="1"/>
  <c r="Q998" i="2"/>
  <c r="R998" i="2" s="1"/>
  <c r="Q9888" i="2"/>
  <c r="R9888" i="2" s="1"/>
  <c r="Q1832" i="2"/>
  <c r="R1832" i="2" s="1"/>
  <c r="Q10217" i="2"/>
  <c r="R10217" i="2" s="1"/>
  <c r="Q9475" i="2"/>
  <c r="R9475" i="2" s="1"/>
  <c r="Q11944" i="2"/>
  <c r="R11944" i="2" s="1"/>
  <c r="Q11415" i="2"/>
  <c r="R11415" i="2" s="1"/>
  <c r="Q6400" i="2"/>
  <c r="R6400" i="2" s="1"/>
  <c r="Q8092" i="2"/>
  <c r="R8092" i="2" s="1"/>
  <c r="Q11846" i="2"/>
  <c r="R11846" i="2" s="1"/>
  <c r="Q4015" i="2"/>
  <c r="R4015" i="2" s="1"/>
  <c r="Q2271" i="2"/>
  <c r="R2271" i="2" s="1"/>
  <c r="Q5797" i="2"/>
  <c r="R5797" i="2" s="1"/>
  <c r="Q8118" i="2"/>
  <c r="R8118" i="2" s="1"/>
  <c r="Q10777" i="2"/>
  <c r="R10777" i="2" s="1"/>
  <c r="Q5267" i="2"/>
  <c r="R5267" i="2" s="1"/>
  <c r="Q2706" i="2"/>
  <c r="R2706" i="2" s="1"/>
  <c r="Q9881" i="2"/>
  <c r="R9881" i="2" s="1"/>
  <c r="Q8315" i="2"/>
  <c r="R8315" i="2" s="1"/>
  <c r="Q2588" i="2"/>
  <c r="R2588" i="2" s="1"/>
  <c r="Q791" i="2"/>
  <c r="R791" i="2" s="1"/>
  <c r="Q846" i="2"/>
  <c r="R846" i="2" s="1"/>
  <c r="Q3408" i="2"/>
  <c r="R3408" i="2" s="1"/>
  <c r="Q11385" i="2"/>
  <c r="R11385" i="2" s="1"/>
  <c r="Q1902" i="2"/>
  <c r="R1902" i="2" s="1"/>
  <c r="Q7034" i="2"/>
  <c r="R7034" i="2" s="1"/>
  <c r="Q10674" i="2"/>
  <c r="R10674" i="2" s="1"/>
  <c r="Q4431" i="2"/>
  <c r="R4431" i="2" s="1"/>
  <c r="Q8070" i="2"/>
  <c r="R8070" i="2" s="1"/>
  <c r="Q5418" i="2"/>
  <c r="R5418" i="2" s="1"/>
  <c r="Q2984" i="2"/>
  <c r="R2984" i="2" s="1"/>
  <c r="Q10174" i="2"/>
  <c r="R10174" i="2" s="1"/>
  <c r="Q5330" i="2"/>
  <c r="R5330" i="2" s="1"/>
  <c r="Q4843" i="2"/>
  <c r="R4843" i="2" s="1"/>
  <c r="Q5129" i="2"/>
  <c r="R5129" i="2" s="1"/>
  <c r="Q11964" i="2"/>
  <c r="R11964" i="2" s="1"/>
  <c r="Q5266" i="2"/>
  <c r="R5266" i="2" s="1"/>
  <c r="Q474" i="2"/>
  <c r="R474" i="2" s="1"/>
  <c r="Q3345" i="2"/>
  <c r="R3345" i="2" s="1"/>
  <c r="Q6265" i="2"/>
  <c r="R6265" i="2" s="1"/>
  <c r="Q9049" i="2"/>
  <c r="R9049" i="2" s="1"/>
  <c r="Q9607" i="2"/>
  <c r="R9607" i="2" s="1"/>
  <c r="Q3877" i="2"/>
  <c r="R3877" i="2" s="1"/>
  <c r="Q8516" i="2"/>
  <c r="R8516" i="2" s="1"/>
  <c r="Q3563" i="2"/>
  <c r="R3563" i="2" s="1"/>
  <c r="Q10705" i="2"/>
  <c r="R10705" i="2" s="1"/>
  <c r="Q3005" i="2"/>
  <c r="R3005" i="2" s="1"/>
  <c r="Q9503" i="2"/>
  <c r="R9503" i="2" s="1"/>
  <c r="Q7219" i="2"/>
  <c r="R7219" i="2" s="1"/>
  <c r="Q11801" i="2"/>
  <c r="R11801" i="2" s="1"/>
  <c r="Q5136" i="2"/>
  <c r="R5136" i="2" s="1"/>
  <c r="Q8069" i="2"/>
  <c r="R8069" i="2" s="1"/>
  <c r="Q7059" i="2"/>
  <c r="R7059" i="2" s="1"/>
  <c r="Q7189" i="2"/>
  <c r="R7189" i="2" s="1"/>
  <c r="Q9970" i="2"/>
  <c r="R9970" i="2" s="1"/>
  <c r="Q6656" i="2"/>
  <c r="R6656" i="2" s="1"/>
  <c r="Q8403" i="2"/>
  <c r="R8403" i="2" s="1"/>
  <c r="Q9061" i="2"/>
  <c r="R9061" i="2" s="1"/>
  <c r="Q2432" i="2"/>
  <c r="R2432" i="2" s="1"/>
  <c r="Q9962" i="2"/>
  <c r="R9962" i="2" s="1"/>
  <c r="Q6282" i="2"/>
  <c r="R6282" i="2" s="1"/>
  <c r="Q5875" i="2"/>
  <c r="R5875" i="2" s="1"/>
  <c r="Q348" i="2"/>
  <c r="R348" i="2" s="1"/>
  <c r="Q2529" i="2"/>
  <c r="R2529" i="2" s="1"/>
  <c r="Q598" i="2"/>
  <c r="R598" i="2" s="1"/>
  <c r="Q4969" i="2"/>
  <c r="R4969" i="2" s="1"/>
  <c r="Q4379" i="2"/>
  <c r="R4379" i="2" s="1"/>
  <c r="Q8990" i="2"/>
  <c r="R8990" i="2" s="1"/>
  <c r="Q338" i="2"/>
  <c r="R338" i="2" s="1"/>
  <c r="Q6608" i="2"/>
  <c r="R6608" i="2" s="1"/>
  <c r="Q9474" i="2"/>
  <c r="R9474" i="2" s="1"/>
  <c r="Q1197" i="2"/>
  <c r="R1197" i="2" s="1"/>
  <c r="Q11673" i="2"/>
  <c r="R11673" i="2" s="1"/>
  <c r="Q9210" i="2"/>
  <c r="R9210" i="2" s="1"/>
  <c r="Q9825" i="2"/>
  <c r="R9825" i="2" s="1"/>
  <c r="Q4288" i="2"/>
  <c r="R4288" i="2" s="1"/>
  <c r="Q9315" i="2"/>
  <c r="R9315" i="2" s="1"/>
  <c r="Q2318" i="2"/>
  <c r="R2318" i="2" s="1"/>
  <c r="Q8240" i="2"/>
  <c r="R8240" i="2" s="1"/>
  <c r="Q7230" i="2"/>
  <c r="R7230" i="2" s="1"/>
  <c r="Q214" i="2"/>
  <c r="R214" i="2" s="1"/>
  <c r="Q9990" i="2"/>
  <c r="R9990" i="2" s="1"/>
  <c r="Q8503" i="2"/>
  <c r="R8503" i="2" s="1"/>
  <c r="Q10073" i="2"/>
  <c r="R10073" i="2" s="1"/>
  <c r="Q10081" i="2"/>
  <c r="R10081" i="2" s="1"/>
  <c r="Q9290" i="2"/>
  <c r="R9290" i="2" s="1"/>
  <c r="Q3791" i="2"/>
  <c r="R3791" i="2" s="1"/>
  <c r="Q2157" i="2"/>
  <c r="R2157" i="2" s="1"/>
  <c r="Q4004" i="2"/>
  <c r="R4004" i="2" s="1"/>
  <c r="Q2009" i="2"/>
  <c r="R2009" i="2" s="1"/>
  <c r="Q4855" i="2"/>
  <c r="R4855" i="2" s="1"/>
  <c r="Q7649" i="2"/>
  <c r="R7649" i="2" s="1"/>
  <c r="Q6174" i="2"/>
  <c r="R6174" i="2" s="1"/>
  <c r="Q2102" i="2"/>
  <c r="R2102" i="2" s="1"/>
  <c r="Q4306" i="2"/>
  <c r="R4306" i="2" s="1"/>
  <c r="Q8732" i="2"/>
  <c r="R8732" i="2" s="1"/>
  <c r="Q6444" i="2"/>
  <c r="R6444" i="2" s="1"/>
  <c r="Q4644" i="2"/>
  <c r="R4644" i="2" s="1"/>
  <c r="Q9576" i="2"/>
  <c r="R9576" i="2" s="1"/>
  <c r="Q7856" i="2"/>
  <c r="R7856" i="2" s="1"/>
  <c r="Q9254" i="2"/>
  <c r="R9254" i="2" s="1"/>
  <c r="Q5478" i="2"/>
  <c r="R5478" i="2" s="1"/>
  <c r="Q4981" i="2"/>
  <c r="R4981" i="2" s="1"/>
  <c r="Q1207" i="2"/>
  <c r="R1207" i="2" s="1"/>
  <c r="Q10292" i="2"/>
  <c r="R10292" i="2" s="1"/>
  <c r="Q11471" i="2"/>
  <c r="R11471" i="2" s="1"/>
  <c r="Q3424" i="2"/>
  <c r="R3424" i="2" s="1"/>
  <c r="Q7678" i="2"/>
  <c r="R7678" i="2" s="1"/>
  <c r="Q1642" i="2"/>
  <c r="R1642" i="2" s="1"/>
  <c r="Q5796" i="2"/>
  <c r="R5796" i="2" s="1"/>
  <c r="Q3893" i="2"/>
  <c r="R3893" i="2" s="1"/>
  <c r="Q6624" i="2"/>
  <c r="R6624" i="2" s="1"/>
  <c r="Q4295" i="2"/>
  <c r="R4295" i="2" s="1"/>
  <c r="Q6136" i="2"/>
  <c r="R6136" i="2" s="1"/>
  <c r="Q10628" i="2"/>
  <c r="R10628" i="2" s="1"/>
  <c r="Q862" i="2"/>
  <c r="R862" i="2" s="1"/>
  <c r="Q8911" i="2"/>
  <c r="R8911" i="2" s="1"/>
  <c r="Q5604" i="2"/>
  <c r="R5604" i="2" s="1"/>
  <c r="Q2050" i="2"/>
  <c r="R2050" i="2" s="1"/>
  <c r="Q9544" i="2"/>
  <c r="R9544" i="2" s="1"/>
  <c r="Q10715" i="2"/>
  <c r="R10715" i="2" s="1"/>
  <c r="Q10163" i="2"/>
  <c r="R10163" i="2" s="1"/>
  <c r="Q7151" i="2"/>
  <c r="R7151" i="2" s="1"/>
  <c r="Q4305" i="2"/>
  <c r="R4305" i="2" s="1"/>
  <c r="Q6892" i="2"/>
  <c r="R6892" i="2" s="1"/>
  <c r="Q4711" i="2"/>
  <c r="R4711" i="2" s="1"/>
  <c r="Q8314" i="2"/>
  <c r="R8314" i="2" s="1"/>
  <c r="Q3460" i="2"/>
  <c r="R3460" i="2" s="1"/>
  <c r="Q1018" i="2"/>
  <c r="R1018" i="2" s="1"/>
  <c r="Q4040" i="2"/>
  <c r="R4040" i="2" s="1"/>
  <c r="Q8850" i="2"/>
  <c r="R8850" i="2" s="1"/>
  <c r="Q11070" i="2"/>
  <c r="R11070" i="2" s="1"/>
  <c r="Q9340" i="2"/>
  <c r="R9340" i="2" s="1"/>
  <c r="Q6901" i="2"/>
  <c r="R6901" i="2" s="1"/>
  <c r="Q11981" i="2"/>
  <c r="R11981" i="2" s="1"/>
  <c r="Q378" i="2"/>
  <c r="R378" i="2" s="1"/>
  <c r="Q3067" i="2"/>
  <c r="R3067" i="2" s="1"/>
  <c r="Q10665" i="2"/>
  <c r="R10665" i="2" s="1"/>
  <c r="Q3621" i="2"/>
  <c r="R3621" i="2" s="1"/>
  <c r="Q5984" i="2"/>
  <c r="R5984" i="2" s="1"/>
  <c r="Q1956" i="2"/>
  <c r="R1956" i="2" s="1"/>
  <c r="Q7984" i="2"/>
  <c r="R7984" i="2" s="1"/>
  <c r="Q6525" i="2"/>
  <c r="R6525" i="2" s="1"/>
  <c r="Q5281" i="2"/>
  <c r="R5281" i="2" s="1"/>
  <c r="Q9020" i="2"/>
  <c r="R9020" i="2" s="1"/>
  <c r="Q3359" i="2"/>
  <c r="R3359" i="2" s="1"/>
  <c r="Q16" i="2"/>
  <c r="R16" i="2" s="1"/>
  <c r="Q4505" i="2"/>
  <c r="R4505" i="2" s="1"/>
  <c r="Q11779" i="2"/>
  <c r="R11779" i="2" s="1"/>
  <c r="Q7458" i="2"/>
  <c r="R7458" i="2" s="1"/>
  <c r="Q755" i="2"/>
  <c r="R755" i="2" s="1"/>
  <c r="Q5084" i="2"/>
  <c r="R5084" i="2" s="1"/>
  <c r="Q8383" i="2"/>
  <c r="R8383" i="2" s="1"/>
  <c r="Q11589" i="2"/>
  <c r="R11589" i="2" s="1"/>
  <c r="Q10153" i="2"/>
  <c r="R10153" i="2" s="1"/>
  <c r="Q61" i="2"/>
  <c r="R61" i="2" s="1"/>
  <c r="Q908" i="2"/>
  <c r="R908" i="2" s="1"/>
  <c r="Q8922" i="2"/>
  <c r="R8922" i="2" s="1"/>
  <c r="Q7150" i="2"/>
  <c r="R7150" i="2" s="1"/>
  <c r="Q9824" i="2"/>
  <c r="R9824" i="2" s="1"/>
  <c r="Q3159" i="2"/>
  <c r="R3159" i="2" s="1"/>
  <c r="Q10751" i="2"/>
  <c r="R10751" i="2" s="1"/>
  <c r="Q368" i="2"/>
  <c r="R368" i="2" s="1"/>
  <c r="Q11094" i="2"/>
  <c r="R11094" i="2" s="1"/>
  <c r="Q178" i="2"/>
  <c r="R178" i="2" s="1"/>
  <c r="Q9575" i="2"/>
  <c r="R9575" i="2" s="1"/>
  <c r="Q8780" i="2"/>
  <c r="R8780" i="2" s="1"/>
  <c r="Q737" i="2"/>
  <c r="R737" i="2" s="1"/>
  <c r="Q3207" i="2"/>
  <c r="R3207" i="2" s="1"/>
  <c r="Q6209" i="2"/>
  <c r="R6209" i="2" s="1"/>
  <c r="Q997" i="2"/>
  <c r="R997" i="2" s="1"/>
  <c r="Q10080" i="2"/>
  <c r="R10080" i="2" s="1"/>
  <c r="Q11019" i="2"/>
  <c r="R11019" i="2" s="1"/>
  <c r="Q4446" i="2"/>
  <c r="R4446" i="2" s="1"/>
  <c r="Q9640" i="2"/>
  <c r="R9640" i="2" s="1"/>
  <c r="Q1173" i="2"/>
  <c r="R1173" i="2" s="1"/>
  <c r="Q5551" i="2"/>
  <c r="R5551" i="2" s="1"/>
  <c r="Q3876" i="2"/>
  <c r="R3876" i="2" s="1"/>
  <c r="Q3579" i="2"/>
  <c r="R3579" i="2" s="1"/>
  <c r="Q9134" i="2"/>
  <c r="R9134" i="2" s="1"/>
  <c r="Q8136" i="2"/>
  <c r="R8136" i="2" s="1"/>
  <c r="Q5673" i="2"/>
  <c r="R5673" i="2" s="1"/>
  <c r="Q155" i="2"/>
  <c r="R155" i="2" s="1"/>
  <c r="Q4656" i="2"/>
  <c r="R4656" i="2" s="1"/>
  <c r="Q9093" i="2"/>
  <c r="R9093" i="2" s="1"/>
  <c r="Q6524" i="2"/>
  <c r="R6524" i="2" s="1"/>
  <c r="Q5928" i="2"/>
  <c r="R5928" i="2" s="1"/>
  <c r="Q1237" i="2"/>
  <c r="R1237" i="2" s="1"/>
  <c r="Q6751" i="2"/>
  <c r="R6751" i="2" s="1"/>
  <c r="Q347" i="2"/>
  <c r="R347" i="2" s="1"/>
  <c r="Q9940" i="2"/>
  <c r="R9940" i="2" s="1"/>
  <c r="Q2651" i="2"/>
  <c r="R2651" i="2" s="1"/>
  <c r="Q5027" i="2"/>
  <c r="R5027" i="2" s="1"/>
  <c r="Q377" i="2"/>
  <c r="R377" i="2" s="1"/>
  <c r="Q8459" i="2"/>
  <c r="R8459" i="2" s="1"/>
  <c r="Q2292" i="2"/>
  <c r="R2292" i="2" s="1"/>
  <c r="Q4113" i="2"/>
  <c r="R4113" i="2" s="1"/>
  <c r="Q5505" i="2"/>
  <c r="R5505" i="2" s="1"/>
  <c r="Q10276" i="2"/>
  <c r="R10276" i="2" s="1"/>
  <c r="Q10363" i="2"/>
  <c r="R10363" i="2" s="1"/>
  <c r="Q934" i="2"/>
  <c r="R934" i="2" s="1"/>
  <c r="Q2752" i="2"/>
  <c r="R2752" i="2" s="1"/>
  <c r="Q9209" i="2"/>
  <c r="R9209" i="2" s="1"/>
  <c r="Q8502" i="2"/>
  <c r="R8502" i="2" s="1"/>
  <c r="Q11917" i="2"/>
  <c r="R11917" i="2" s="1"/>
  <c r="Q5433" i="2"/>
  <c r="R5433" i="2" s="1"/>
  <c r="Q11718" i="2"/>
  <c r="R11718" i="2" s="1"/>
  <c r="Q10320" i="2"/>
  <c r="R10320" i="2" s="1"/>
  <c r="Q5026" i="2"/>
  <c r="R5026" i="2" s="1"/>
  <c r="Q7623" i="2"/>
  <c r="R7623" i="2" s="1"/>
  <c r="Q4757" i="2"/>
  <c r="R4757" i="2" s="1"/>
  <c r="Q790" i="2"/>
  <c r="R790" i="2" s="1"/>
  <c r="Q7385" i="2"/>
  <c r="R7385" i="2" s="1"/>
  <c r="Q868" i="2"/>
  <c r="R868" i="2" s="1"/>
  <c r="Q7090" i="2"/>
  <c r="R7090" i="2" s="1"/>
  <c r="Q9430" i="2"/>
  <c r="R9430" i="2" s="1"/>
  <c r="Q965" i="2"/>
  <c r="R965" i="2" s="1"/>
  <c r="Q5008" i="2"/>
  <c r="R5008" i="2" s="1"/>
  <c r="Q2506" i="2"/>
  <c r="R2506" i="2" s="1"/>
  <c r="Q11622" i="2"/>
  <c r="R11622" i="2" s="1"/>
  <c r="Q1550" i="2"/>
  <c r="R1550" i="2" s="1"/>
  <c r="Q8363" i="2"/>
  <c r="R8363" i="2" s="1"/>
  <c r="Q11645" i="2"/>
  <c r="R11645" i="2" s="1"/>
  <c r="Q5999" i="2"/>
  <c r="R5999" i="2" s="1"/>
  <c r="Q9788" i="2"/>
  <c r="R9788" i="2" s="1"/>
  <c r="Q10419" i="2"/>
  <c r="R10419" i="2" s="1"/>
  <c r="Q816" i="2"/>
  <c r="R816" i="2" s="1"/>
  <c r="Q10913" i="2"/>
  <c r="R10913" i="2" s="1"/>
  <c r="Q460" i="2"/>
  <c r="R460" i="2" s="1"/>
  <c r="Q11895" i="2"/>
  <c r="R11895" i="2" s="1"/>
  <c r="Q11234" i="2"/>
  <c r="R11234" i="2" s="1"/>
  <c r="Q11602" i="2"/>
  <c r="R11602" i="2" s="1"/>
  <c r="Q9543" i="2"/>
  <c r="R9543" i="2" s="1"/>
  <c r="Q5349" i="2"/>
  <c r="R5349" i="2" s="1"/>
  <c r="Q4927" i="2"/>
  <c r="R4927" i="2" s="1"/>
  <c r="Q2024" i="2"/>
  <c r="R2024" i="2" s="1"/>
  <c r="Q1116" i="2"/>
  <c r="R1116" i="2" s="1"/>
  <c r="Q4211" i="2"/>
  <c r="R4211" i="2" s="1"/>
  <c r="Q6382" i="2"/>
  <c r="R6382" i="2" s="1"/>
  <c r="Q6891" i="2"/>
  <c r="R6891" i="2" s="1"/>
  <c r="Q8441" i="2"/>
  <c r="R8441" i="2" s="1"/>
  <c r="Q3277" i="2"/>
  <c r="R3277" i="2" s="1"/>
  <c r="Q4094" i="2"/>
  <c r="R4094" i="2" s="1"/>
  <c r="Q1492" i="2"/>
  <c r="R1492" i="2" s="1"/>
  <c r="Q11402" i="2"/>
  <c r="R11402" i="2" s="1"/>
  <c r="Q8202" i="2"/>
  <c r="R8202" i="2" s="1"/>
  <c r="Q10152" i="2"/>
  <c r="R10152" i="2" s="1"/>
  <c r="Q8226" i="2"/>
  <c r="R8226" i="2" s="1"/>
  <c r="Q1172" i="2"/>
  <c r="R1172" i="2" s="1"/>
  <c r="Q2156" i="2"/>
  <c r="R2156" i="2" s="1"/>
  <c r="Q8402" i="2"/>
  <c r="R8402" i="2" s="1"/>
  <c r="Q5839" i="2"/>
  <c r="R5839" i="2" s="1"/>
  <c r="Q3923" i="2"/>
  <c r="R3923" i="2" s="1"/>
  <c r="Q4481" i="2"/>
  <c r="R4481" i="2" s="1"/>
  <c r="Q4430" i="2"/>
  <c r="R4430" i="2" s="1"/>
  <c r="Q11601" i="2"/>
  <c r="R11601" i="2" s="1"/>
  <c r="Q5915" i="2"/>
  <c r="R5915" i="2" s="1"/>
  <c r="Q4756" i="2"/>
  <c r="R4756" i="2" s="1"/>
  <c r="Q10998" i="2"/>
  <c r="R10998" i="2" s="1"/>
  <c r="Q4304" i="2"/>
  <c r="R4304" i="2" s="1"/>
  <c r="Q3892" i="2"/>
  <c r="R3892" i="2" s="1"/>
  <c r="Q11963" i="2"/>
  <c r="R11963" i="2" s="1"/>
  <c r="Q2854" i="2"/>
  <c r="R2854" i="2" s="1"/>
  <c r="Q1171" i="2"/>
  <c r="R1171" i="2" s="1"/>
  <c r="Q6062" i="2"/>
  <c r="R6062" i="2" s="1"/>
  <c r="Q5376" i="2"/>
  <c r="R5376" i="2" s="1"/>
  <c r="Q1683" i="2"/>
  <c r="R1683" i="2" s="1"/>
  <c r="Q8660" i="2"/>
  <c r="R8660" i="2" s="1"/>
  <c r="Q11996" i="2"/>
  <c r="R11996" i="2" s="1"/>
  <c r="Q9722" i="2"/>
  <c r="R9722" i="2" s="1"/>
  <c r="Q10275" i="2"/>
  <c r="R10275" i="2" s="1"/>
  <c r="Q5083" i="2"/>
  <c r="R5083" i="2" s="1"/>
  <c r="Q5732" i="2"/>
  <c r="R5732" i="2" s="1"/>
  <c r="Q2821" i="2"/>
  <c r="R2821" i="2" s="1"/>
  <c r="Q9843" i="2"/>
  <c r="R9843" i="2" s="1"/>
  <c r="Q11943" i="2"/>
  <c r="R11943" i="2" s="1"/>
  <c r="Q9110" i="2"/>
  <c r="R9110" i="2" s="1"/>
  <c r="Q1618" i="2"/>
  <c r="R1618" i="2" s="1"/>
  <c r="Q3494" i="2"/>
  <c r="R3494" i="2" s="1"/>
  <c r="Q2037" i="2"/>
  <c r="R2037" i="2" s="1"/>
  <c r="Q319" i="2"/>
  <c r="R319" i="2" s="1"/>
  <c r="Q6470" i="2"/>
  <c r="R6470" i="2" s="1"/>
  <c r="Q9842" i="2"/>
  <c r="R9842" i="2" s="1"/>
  <c r="Q3459" i="2"/>
  <c r="R3459" i="2" s="1"/>
  <c r="Q10677" i="2"/>
  <c r="R10677" i="2" s="1"/>
  <c r="Q8779" i="2"/>
  <c r="R8779" i="2" s="1"/>
  <c r="Q9542" i="2"/>
  <c r="R9542" i="2" s="1"/>
  <c r="Q9247" i="2"/>
  <c r="R9247" i="2" s="1"/>
  <c r="Q5375" i="2"/>
  <c r="R5375" i="2" s="1"/>
  <c r="Q8833" i="2"/>
  <c r="R8833" i="2" s="1"/>
  <c r="Q6708" i="2"/>
  <c r="R6708" i="2" s="1"/>
  <c r="Q2868" i="2"/>
  <c r="R2868" i="2" s="1"/>
  <c r="Q6801" i="2"/>
  <c r="R6801" i="2" s="1"/>
  <c r="Q5007" i="2"/>
  <c r="R5007" i="2" s="1"/>
  <c r="Q4149" i="2"/>
  <c r="R4149" i="2" s="1"/>
  <c r="Q11233" i="2"/>
  <c r="R11233" i="2" s="1"/>
  <c r="Q11158" i="2"/>
  <c r="R11158" i="2" s="1"/>
  <c r="Q4185" i="2"/>
  <c r="R4185" i="2" s="1"/>
  <c r="Q5477" i="2"/>
  <c r="R5477" i="2" s="1"/>
  <c r="Q2770" i="2"/>
  <c r="R2770" i="2" s="1"/>
  <c r="Q754" i="2"/>
  <c r="R754" i="2" s="1"/>
  <c r="Q4317" i="2"/>
  <c r="R4317" i="2" s="1"/>
  <c r="Q11539" i="2"/>
  <c r="R11539" i="2" s="1"/>
  <c r="Q11962" i="2"/>
  <c r="R11962" i="2" s="1"/>
  <c r="Q10827" i="2"/>
  <c r="R10827" i="2" s="1"/>
  <c r="Q5782" i="2"/>
  <c r="R5782" i="2" s="1"/>
  <c r="Q6480" i="2"/>
  <c r="R6480" i="2" s="1"/>
  <c r="Q5161" i="2"/>
  <c r="R5161" i="2" s="1"/>
  <c r="Q2587" i="2"/>
  <c r="R2587" i="2" s="1"/>
  <c r="Q1617" i="2"/>
  <c r="R1617" i="2" s="1"/>
  <c r="Q1792" i="2"/>
  <c r="R1792" i="2" s="1"/>
  <c r="Q1868" i="2"/>
  <c r="R1868" i="2" s="1"/>
  <c r="Q1363" i="2"/>
  <c r="R1363" i="2" s="1"/>
  <c r="Q4279" i="2"/>
  <c r="R4279" i="2" s="1"/>
  <c r="Q8330" i="2"/>
  <c r="R8330" i="2" s="1"/>
  <c r="Q15" i="2"/>
  <c r="R15" i="2" s="1"/>
  <c r="Q10029" i="2"/>
  <c r="R10029" i="2" s="1"/>
  <c r="Q10776" i="2"/>
  <c r="R10776" i="2" s="1"/>
  <c r="Q1129" i="2"/>
  <c r="R1129" i="2" s="1"/>
  <c r="Q3515" i="2"/>
  <c r="R3515" i="2" s="1"/>
  <c r="Q8989" i="2"/>
  <c r="R8989" i="2" s="1"/>
  <c r="Q318" i="2"/>
  <c r="R318" i="2" s="1"/>
  <c r="Q3288" i="2"/>
  <c r="R3288" i="2" s="1"/>
  <c r="Q6837" i="2"/>
  <c r="R6837" i="2" s="1"/>
  <c r="Q5533" i="2"/>
  <c r="R5533" i="2" s="1"/>
  <c r="Q1505" i="2"/>
  <c r="R1505" i="2" s="1"/>
  <c r="Q9109" i="2"/>
  <c r="R9109" i="2" s="1"/>
  <c r="Q9246" i="2"/>
  <c r="R9246" i="2" s="1"/>
  <c r="Q3435" i="2"/>
  <c r="R3435" i="2" s="1"/>
  <c r="Q7354" i="2"/>
  <c r="R7354" i="2" s="1"/>
  <c r="Q9765" i="2"/>
  <c r="R9765" i="2" s="1"/>
  <c r="Q1413" i="2"/>
  <c r="R1413" i="2" s="1"/>
  <c r="Q10510" i="2"/>
  <c r="R10510" i="2" s="1"/>
  <c r="Q6995" i="2"/>
  <c r="R6995" i="2" s="1"/>
  <c r="Q4611" i="2"/>
  <c r="R4611" i="2" s="1"/>
  <c r="Q9721" i="2"/>
  <c r="R9721" i="2" s="1"/>
  <c r="Q11633" i="2"/>
  <c r="R11633" i="2" s="1"/>
  <c r="Q3041" i="2"/>
  <c r="R3041" i="2" s="1"/>
  <c r="Q7529" i="2"/>
  <c r="R7529" i="2" s="1"/>
  <c r="Q11857" i="2"/>
  <c r="R11857" i="2" s="1"/>
  <c r="Q3506" i="2"/>
  <c r="R3506" i="2" s="1"/>
  <c r="Q3253" i="2"/>
  <c r="R3253" i="2" s="1"/>
  <c r="Q9764" i="2"/>
  <c r="R9764" i="2" s="1"/>
  <c r="Q7149" i="2"/>
  <c r="R7149" i="2" s="1"/>
  <c r="Q9763" i="2"/>
  <c r="R9763" i="2" s="1"/>
  <c r="Q7844" i="2"/>
  <c r="R7844" i="2" s="1"/>
  <c r="Q10342" i="2"/>
  <c r="R10342" i="2" s="1"/>
  <c r="Q11961" i="2"/>
  <c r="R11961" i="2" s="1"/>
  <c r="Q7843" i="2"/>
  <c r="R7843" i="2" s="1"/>
  <c r="Q2705" i="2"/>
  <c r="R2705" i="2" s="1"/>
  <c r="Q1350" i="2"/>
  <c r="R1350" i="2" s="1"/>
  <c r="Q10192" i="2"/>
  <c r="R10192" i="2" s="1"/>
  <c r="Q7205" i="2"/>
  <c r="R7205" i="2" s="1"/>
  <c r="Q9330" i="2"/>
  <c r="R9330" i="2" s="1"/>
  <c r="Q6607" i="2"/>
  <c r="R6607" i="2" s="1"/>
  <c r="Q8266" i="2"/>
  <c r="R8266" i="2" s="1"/>
  <c r="Q10352" i="2"/>
  <c r="R10352" i="2" s="1"/>
  <c r="Q3222" i="2"/>
  <c r="R3222" i="2" s="1"/>
  <c r="Q7580" i="2"/>
  <c r="R7580" i="2" s="1"/>
  <c r="Q9679" i="2"/>
  <c r="R9679" i="2" s="1"/>
  <c r="Q2743" i="2"/>
  <c r="R2743" i="2" s="1"/>
  <c r="Q4093" i="2"/>
  <c r="R4093" i="2" s="1"/>
  <c r="Q9969" i="2"/>
  <c r="R9969" i="2" s="1"/>
  <c r="Q5849" i="2"/>
  <c r="R5849" i="2" s="1"/>
  <c r="Q7648" i="2"/>
  <c r="R7648" i="2" s="1"/>
  <c r="Q7496" i="2"/>
  <c r="R7496" i="2" s="1"/>
  <c r="Q250" i="2"/>
  <c r="R250" i="2" s="1"/>
  <c r="Q10206" i="2"/>
  <c r="R10206" i="2" s="1"/>
  <c r="Q7956" i="2"/>
  <c r="R7956" i="2" s="1"/>
  <c r="Q9737" i="2"/>
  <c r="R9737" i="2" s="1"/>
  <c r="Q3525" i="2"/>
  <c r="R3525" i="2" s="1"/>
  <c r="Q5731" i="2"/>
  <c r="R5731" i="2" s="1"/>
  <c r="Q6254" i="2"/>
  <c r="R6254" i="2" s="1"/>
  <c r="Q10817" i="2"/>
  <c r="R10817" i="2" s="1"/>
  <c r="Q11428" i="2"/>
  <c r="R11428" i="2" s="1"/>
  <c r="Q7318" i="2"/>
  <c r="R7318" i="2" s="1"/>
  <c r="Q11447" i="2"/>
  <c r="R11447" i="2" s="1"/>
  <c r="Q642" i="2"/>
  <c r="R642" i="2" s="1"/>
  <c r="Q10735" i="2"/>
  <c r="R10735" i="2" s="1"/>
  <c r="Q367" i="2"/>
  <c r="R367" i="2" s="1"/>
  <c r="Q10418" i="2"/>
  <c r="R10418" i="2" s="1"/>
  <c r="Q5927" i="2"/>
  <c r="R5927" i="2" s="1"/>
  <c r="Q10519" i="2"/>
  <c r="R10519" i="2" s="1"/>
  <c r="Q6498" i="2"/>
  <c r="R6498" i="2" s="1"/>
  <c r="Q8217" i="2"/>
  <c r="R8217" i="2" s="1"/>
  <c r="Q7579" i="2"/>
  <c r="R7579" i="2" s="1"/>
  <c r="Q4254" i="2"/>
  <c r="R4254" i="2" s="1"/>
  <c r="Q7975" i="2"/>
  <c r="R7975" i="2" s="1"/>
  <c r="Q11749" i="2"/>
  <c r="R11749" i="2" s="1"/>
  <c r="Q4361" i="2"/>
  <c r="R4361" i="2" s="1"/>
  <c r="Q4217" i="2"/>
  <c r="R4217" i="2" s="1"/>
  <c r="Q11995" i="2"/>
  <c r="R11995" i="2" s="1"/>
  <c r="Q2421" i="2"/>
  <c r="R2421" i="2" s="1"/>
  <c r="Q867" i="2"/>
  <c r="R867" i="2" s="1"/>
  <c r="Q8864" i="2"/>
  <c r="R8864" i="2" s="1"/>
  <c r="Q1102" i="2"/>
  <c r="R1102" i="2" s="1"/>
  <c r="Q9060" i="2"/>
  <c r="R9060" i="2" s="1"/>
  <c r="Q1590" i="2"/>
  <c r="R1590" i="2" s="1"/>
  <c r="Q709" i="2"/>
  <c r="R709" i="2" s="1"/>
  <c r="Q2101" i="2"/>
  <c r="R2101" i="2" s="1"/>
  <c r="Q525" i="2"/>
  <c r="R525" i="2" s="1"/>
  <c r="Q6253" i="2"/>
  <c r="R6253" i="2" s="1"/>
  <c r="Q1236" i="2"/>
  <c r="R1236" i="2" s="1"/>
  <c r="Q1726" i="2"/>
  <c r="R1726" i="2" s="1"/>
  <c r="Q213" i="2"/>
  <c r="R213" i="2" s="1"/>
  <c r="Q10652" i="2"/>
  <c r="R10652" i="2" s="1"/>
  <c r="Q10536" i="2"/>
  <c r="R10536" i="2" s="1"/>
  <c r="Q9303" i="2"/>
  <c r="R9303" i="2" s="1"/>
  <c r="Q8694" i="2"/>
  <c r="R8694" i="2" s="1"/>
  <c r="Q3029" i="2"/>
  <c r="R3029" i="2" s="1"/>
  <c r="Q1266" i="2"/>
  <c r="R1266" i="2" s="1"/>
  <c r="Q10926" i="2"/>
  <c r="R10926" i="2" s="1"/>
  <c r="Q3875" i="2"/>
  <c r="R3875" i="2" s="1"/>
  <c r="Q5038" i="2"/>
  <c r="R5038" i="2" s="1"/>
  <c r="Q3493" i="2"/>
  <c r="R3493" i="2" s="1"/>
  <c r="Q5588" i="2"/>
  <c r="R5588" i="2" s="1"/>
  <c r="Q10985" i="2"/>
  <c r="R10985" i="2" s="1"/>
  <c r="Q7509" i="2"/>
  <c r="R7509" i="2" s="1"/>
  <c r="Q5972" i="2"/>
  <c r="R5972" i="2" s="1"/>
  <c r="Q3682" i="2"/>
  <c r="R3682" i="2" s="1"/>
  <c r="Q8329" i="2"/>
  <c r="R8329" i="2" s="1"/>
  <c r="Q2726" i="2"/>
  <c r="R2726" i="2" s="1"/>
  <c r="Q6345" i="2"/>
  <c r="R6345" i="2" s="1"/>
  <c r="Q3769" i="2"/>
  <c r="R3769" i="2" s="1"/>
  <c r="Q9144" i="2"/>
  <c r="R9144" i="2" s="1"/>
  <c r="Q3132" i="2"/>
  <c r="R3132" i="2" s="1"/>
  <c r="Q6358" i="2"/>
  <c r="R6358" i="2" s="1"/>
  <c r="Q4926" i="2"/>
  <c r="R4926" i="2" s="1"/>
  <c r="Q5827" i="2"/>
  <c r="R5827" i="2" s="1"/>
  <c r="Q117" i="2"/>
  <c r="R117" i="2" s="1"/>
  <c r="Q7737" i="2"/>
  <c r="R7737" i="2" s="1"/>
  <c r="Q10449" i="2"/>
  <c r="R10449" i="2" s="1"/>
  <c r="Q1670" i="2"/>
  <c r="R1670" i="2" s="1"/>
  <c r="Q6061" i="2"/>
  <c r="R6061" i="2" s="1"/>
  <c r="Q2601" i="2"/>
  <c r="R2601" i="2" s="1"/>
  <c r="Q10205" i="2"/>
  <c r="R10205" i="2" s="1"/>
  <c r="Q4902" i="2"/>
  <c r="R4902" i="2" s="1"/>
  <c r="Q6372" i="2"/>
  <c r="R6372" i="2" s="1"/>
  <c r="Q980" i="2"/>
  <c r="R980" i="2" s="1"/>
  <c r="Q3935" i="2"/>
  <c r="R3935" i="2" s="1"/>
  <c r="Q10673" i="2"/>
  <c r="R10673" i="2" s="1"/>
  <c r="Q3148" i="2"/>
  <c r="R3148" i="2" s="1"/>
  <c r="Q8501" i="2"/>
  <c r="R8501" i="2" s="1"/>
  <c r="Q1196" i="2"/>
  <c r="R1196" i="2" s="1"/>
  <c r="Q8638" i="2"/>
  <c r="R8638" i="2" s="1"/>
  <c r="Q5926" i="2"/>
  <c r="R5926" i="2" s="1"/>
  <c r="Q1749" i="2"/>
  <c r="R1749" i="2" s="1"/>
  <c r="Q3539" i="2"/>
  <c r="R3539" i="2" s="1"/>
  <c r="Q1748" i="2"/>
  <c r="R1748" i="2" s="1"/>
  <c r="Q6864" i="2"/>
  <c r="R6864" i="2" s="1"/>
  <c r="Q9121" i="2"/>
  <c r="R9121" i="2" s="1"/>
  <c r="Q753" i="2"/>
  <c r="R753" i="2" s="1"/>
  <c r="Q6208" i="2"/>
  <c r="R6208" i="2" s="1"/>
  <c r="Q2396" i="2"/>
  <c r="R2396" i="2" s="1"/>
  <c r="Q3371" i="2"/>
  <c r="R3371" i="2" s="1"/>
  <c r="Q7855" i="2"/>
  <c r="R7855" i="2" s="1"/>
  <c r="Q752" i="2"/>
  <c r="R752" i="2" s="1"/>
  <c r="Q1996" i="2"/>
  <c r="R1996" i="2" s="1"/>
  <c r="Q4332" i="2"/>
  <c r="R4332" i="2" s="1"/>
  <c r="Q8382" i="2"/>
  <c r="R8382" i="2" s="1"/>
  <c r="Q631" i="2"/>
  <c r="R631" i="2" s="1"/>
  <c r="Q2270" i="2"/>
  <c r="R2270" i="2" s="1"/>
  <c r="Q9709" i="2"/>
  <c r="R9709" i="2" s="1"/>
  <c r="Q11093" i="2"/>
  <c r="R11093" i="2" s="1"/>
  <c r="Q6479" i="2"/>
  <c r="R6479" i="2" s="1"/>
  <c r="Q11845" i="2"/>
  <c r="R11845" i="2" s="1"/>
  <c r="Q3028" i="2"/>
  <c r="R3028" i="2" s="1"/>
  <c r="Q5178" i="2"/>
  <c r="R5178" i="2" s="1"/>
  <c r="Q679" i="2"/>
  <c r="R679" i="2" s="1"/>
  <c r="Q7622" i="2"/>
  <c r="R7622" i="2" s="1"/>
  <c r="Q7288" i="2"/>
  <c r="R7288" i="2" s="1"/>
  <c r="Q10058" i="2"/>
  <c r="R10058" i="2" s="1"/>
  <c r="Q10764" i="2"/>
  <c r="R10764" i="2" s="1"/>
  <c r="Q553" i="2"/>
  <c r="R553" i="2" s="1"/>
  <c r="Q891" i="2"/>
  <c r="R891" i="2" s="1"/>
  <c r="Q3804" i="2"/>
  <c r="R3804" i="2" s="1"/>
  <c r="Q5237" i="2"/>
  <c r="R5237" i="2" s="1"/>
  <c r="Q11250" i="2"/>
  <c r="R11250" i="2" s="1"/>
  <c r="Q11644" i="2"/>
  <c r="R11644" i="2" s="1"/>
  <c r="Q9554" i="2"/>
  <c r="R9554" i="2" s="1"/>
  <c r="Q996" i="2"/>
  <c r="R996" i="2" s="1"/>
  <c r="Q10790" i="2"/>
  <c r="R10790" i="2" s="1"/>
  <c r="Q1819" i="2"/>
  <c r="R1819" i="2" s="1"/>
  <c r="Q1399" i="2"/>
  <c r="R1399" i="2" s="1"/>
  <c r="Q9405" i="2"/>
  <c r="R9405" i="2" s="1"/>
  <c r="Q11200" i="2"/>
  <c r="R11200" i="2" s="1"/>
  <c r="Q1549" i="2"/>
  <c r="R1549" i="2" s="1"/>
  <c r="Q6207" i="2"/>
  <c r="R6207" i="2" s="1"/>
  <c r="Q6434" i="2"/>
  <c r="R6434" i="2" s="1"/>
  <c r="Q6570" i="2"/>
  <c r="R6570" i="2" s="1"/>
  <c r="Q2631" i="2"/>
  <c r="R2631" i="2" s="1"/>
  <c r="Q6655" i="2"/>
  <c r="R6655" i="2" s="1"/>
  <c r="Q2887" i="2"/>
  <c r="R2887" i="2" s="1"/>
  <c r="Q2198" i="2"/>
  <c r="R2198" i="2" s="1"/>
  <c r="Q2239" i="2"/>
  <c r="R2239" i="2" s="1"/>
  <c r="Q7647" i="2"/>
  <c r="R7647" i="2" s="1"/>
  <c r="Q8863" i="2"/>
  <c r="R8863" i="2" s="1"/>
  <c r="Q2672" i="2"/>
  <c r="R2672" i="2" s="1"/>
  <c r="Q9870" i="2"/>
  <c r="R9870" i="2" s="1"/>
  <c r="Q5702" i="2"/>
  <c r="R5702" i="2" s="1"/>
  <c r="Q5348" i="2"/>
  <c r="R5348" i="2" s="1"/>
  <c r="Q2486" i="2"/>
  <c r="R2486" i="2" s="1"/>
  <c r="Q3477" i="2"/>
  <c r="R3477" i="2" s="1"/>
  <c r="Q7736" i="2"/>
  <c r="R7736" i="2" s="1"/>
  <c r="Q7395" i="2"/>
  <c r="R7395" i="2" s="1"/>
  <c r="Q907" i="2"/>
  <c r="R907" i="2" s="1"/>
  <c r="Q9360" i="2"/>
  <c r="R9360" i="2" s="1"/>
  <c r="Q3562" i="2"/>
  <c r="R3562" i="2" s="1"/>
  <c r="Q4662" i="2"/>
  <c r="R4662" i="2" s="1"/>
  <c r="Q10955" i="2"/>
  <c r="R10955" i="2" s="1"/>
  <c r="Q4198" i="2"/>
  <c r="R4198" i="2" s="1"/>
  <c r="Q2078" i="2"/>
  <c r="R2078" i="2" s="1"/>
  <c r="Q2257" i="2"/>
  <c r="R2257" i="2" s="1"/>
  <c r="Q1850" i="2"/>
  <c r="R1850" i="2" s="1"/>
  <c r="Q3241" i="2"/>
  <c r="R3241" i="2" s="1"/>
  <c r="Q4210" i="2"/>
  <c r="R4210" i="2" s="1"/>
  <c r="Q6232" i="2"/>
  <c r="R6232" i="2" s="1"/>
  <c r="Q3252" i="2"/>
  <c r="R3252" i="2" s="1"/>
  <c r="Q2915" i="2"/>
  <c r="R2915" i="2" s="1"/>
  <c r="Q4990" i="2"/>
  <c r="R4990" i="2" s="1"/>
  <c r="Q4378" i="2"/>
  <c r="R4378" i="2" s="1"/>
  <c r="Q8440" i="2"/>
  <c r="R8440" i="2" s="1"/>
  <c r="Q10343" i="2"/>
  <c r="R10343" i="2" s="1"/>
  <c r="Q10204" i="2"/>
  <c r="R10204" i="2" s="1"/>
  <c r="Q2993" i="2"/>
  <c r="R2993" i="2" s="1"/>
  <c r="Q1491" i="2"/>
  <c r="R1491" i="2" s="1"/>
  <c r="Q9801" i="2"/>
  <c r="R9801" i="2" s="1"/>
  <c r="Q9245" i="2"/>
  <c r="R9245" i="2" s="1"/>
  <c r="Q1558" i="2"/>
  <c r="R1558" i="2" s="1"/>
  <c r="Q6371" i="2"/>
  <c r="R6371" i="2" s="1"/>
  <c r="Q5874" i="2"/>
  <c r="R5874" i="2" s="1"/>
  <c r="Q11427" i="2"/>
  <c r="R11427" i="2" s="1"/>
  <c r="Q7558" i="2"/>
  <c r="R7558" i="2" s="1"/>
  <c r="Q4076" i="2"/>
  <c r="R4076" i="2" s="1"/>
  <c r="Q199" i="2"/>
  <c r="R199" i="2" s="1"/>
  <c r="Q4872" i="2"/>
  <c r="R4872" i="2" s="1"/>
  <c r="Q7955" i="2"/>
  <c r="R7955" i="2" s="1"/>
  <c r="Q8421" i="2"/>
  <c r="R8421" i="2" s="1"/>
  <c r="Q6399" i="2"/>
  <c r="R6399" i="2" s="1"/>
  <c r="Q3673" i="2"/>
  <c r="R3673" i="2" s="1"/>
  <c r="Q167" i="2"/>
  <c r="R167" i="2" s="1"/>
  <c r="Q271" i="2"/>
  <c r="R271" i="2" s="1"/>
  <c r="Q1725" i="2"/>
  <c r="R1725" i="2" s="1"/>
  <c r="Q3221" i="2"/>
  <c r="R3221" i="2" s="1"/>
  <c r="Q9659" i="2"/>
  <c r="R9659" i="2" s="1"/>
  <c r="Q1430" i="2"/>
  <c r="R1430" i="2" s="1"/>
  <c r="Q10535" i="2"/>
  <c r="R10535" i="2" s="1"/>
  <c r="Q3458" i="2"/>
  <c r="R3458" i="2" s="1"/>
  <c r="Q9059" i="2"/>
  <c r="R9059" i="2" s="1"/>
  <c r="Q3768" i="2"/>
  <c r="R3768" i="2" s="1"/>
  <c r="Q9693" i="2"/>
  <c r="R9693" i="2" s="1"/>
  <c r="Q5443" i="2"/>
  <c r="R5443" i="2" s="1"/>
  <c r="Q4842" i="2"/>
  <c r="R4842" i="2" s="1"/>
  <c r="Q6135" i="2"/>
  <c r="R6135" i="2" s="1"/>
  <c r="Q9133" i="2"/>
  <c r="R9133" i="2" s="1"/>
  <c r="Q4901" i="2"/>
  <c r="R4901" i="2" s="1"/>
  <c r="Q2630" i="2"/>
  <c r="R2630" i="2" s="1"/>
  <c r="Q4303" i="2"/>
  <c r="R4303" i="2" s="1"/>
  <c r="Q5550" i="2"/>
  <c r="R5550" i="2" s="1"/>
  <c r="Q1901" i="2"/>
  <c r="R1901" i="2" s="1"/>
  <c r="Q9541" i="2"/>
  <c r="R9541" i="2" s="1"/>
  <c r="Q10627" i="2"/>
  <c r="R10627" i="2" s="1"/>
  <c r="Q9855" i="2"/>
  <c r="R9855" i="2" s="1"/>
  <c r="Q7331" i="2"/>
  <c r="R7331" i="2" s="1"/>
  <c r="Q906" i="2"/>
  <c r="R906" i="2" s="1"/>
  <c r="Q1774" i="2"/>
  <c r="R1774" i="2" s="1"/>
  <c r="Q400" i="2"/>
  <c r="R400" i="2" s="1"/>
  <c r="Q6077" i="2"/>
  <c r="R6077" i="2" s="1"/>
  <c r="Q9502" i="2"/>
  <c r="R9502" i="2" s="1"/>
  <c r="Q9108" i="2"/>
  <c r="R9108" i="2" s="1"/>
  <c r="Q1971" i="2"/>
  <c r="R1971" i="2" s="1"/>
  <c r="Q3561" i="2"/>
  <c r="R3561" i="2" s="1"/>
  <c r="Q3423" i="2"/>
  <c r="R3423" i="2" s="1"/>
  <c r="Q1349" i="2"/>
  <c r="R1349" i="2" s="1"/>
  <c r="Q7033" i="2"/>
  <c r="R7033" i="2" s="1"/>
  <c r="Q459" i="2"/>
  <c r="R459" i="2" s="1"/>
  <c r="Q5914" i="2"/>
  <c r="R5914" i="2" s="1"/>
  <c r="Q2456" i="2"/>
  <c r="R2456" i="2" s="1"/>
  <c r="Q4740" i="2"/>
  <c r="R4740" i="2" s="1"/>
  <c r="Q6115" i="2"/>
  <c r="R6115" i="2" s="1"/>
  <c r="Q7148" i="2"/>
  <c r="R7148" i="2" s="1"/>
  <c r="Q9107" i="2"/>
  <c r="R9107" i="2" s="1"/>
  <c r="Q10683" i="2"/>
  <c r="R10683" i="2" s="1"/>
  <c r="Q5643" i="2"/>
  <c r="R5643" i="2" s="1"/>
  <c r="Q2629" i="2"/>
  <c r="R2629" i="2" s="1"/>
  <c r="Q2443" i="2"/>
  <c r="R2443" i="2" s="1"/>
  <c r="Q8938" i="2"/>
  <c r="R8938" i="2" s="1"/>
  <c r="Q8849" i="2"/>
  <c r="R8849" i="2" s="1"/>
  <c r="Q8894" i="2"/>
  <c r="R8894" i="2" s="1"/>
  <c r="Q3701" i="2"/>
  <c r="R3701" i="2" s="1"/>
  <c r="Q905" i="2"/>
  <c r="R905" i="2" s="1"/>
  <c r="Q9887" i="2"/>
  <c r="R9887" i="2" s="1"/>
  <c r="Q10562" i="2"/>
  <c r="R10562" i="2" s="1"/>
  <c r="Q6381" i="2"/>
  <c r="R6381" i="2" s="1"/>
  <c r="Q10603" i="2"/>
  <c r="R10603" i="2" s="1"/>
  <c r="Q4316" i="2"/>
  <c r="R4316" i="2" s="1"/>
  <c r="Q11710" i="2"/>
  <c r="R11710" i="2" s="1"/>
  <c r="Q4957" i="2"/>
  <c r="R4957" i="2" s="1"/>
  <c r="Q5983" i="2"/>
  <c r="R5983" i="2" s="1"/>
  <c r="Q9120" i="2"/>
  <c r="R9120" i="2" s="1"/>
  <c r="Q10102" i="2"/>
  <c r="R10102" i="2" s="1"/>
  <c r="Q5687" i="2"/>
  <c r="R5687" i="2" s="1"/>
  <c r="Q9244" i="2"/>
  <c r="R9244" i="2" s="1"/>
  <c r="Q177" i="2"/>
  <c r="R177" i="2" s="1"/>
  <c r="Q4233" i="2"/>
  <c r="R4233" i="2" s="1"/>
  <c r="Q2197" i="2"/>
  <c r="R2197" i="2" s="1"/>
  <c r="Q6580" i="2"/>
  <c r="R6580" i="2" s="1"/>
  <c r="Q2077" i="2"/>
  <c r="R2077" i="2" s="1"/>
  <c r="Q2521" i="2"/>
  <c r="R2521" i="2" s="1"/>
  <c r="Q6958" i="2"/>
  <c r="R6958" i="2" s="1"/>
  <c r="Q11219" i="2"/>
  <c r="R11219" i="2" s="1"/>
  <c r="Q3681" i="2"/>
  <c r="R3681" i="2" s="1"/>
  <c r="Q2640" i="2"/>
  <c r="R2640" i="2" s="1"/>
  <c r="Q11908" i="2"/>
  <c r="R11908" i="2" s="1"/>
  <c r="Q8150" i="2"/>
  <c r="R8150" i="2" s="1"/>
  <c r="Q9762" i="2"/>
  <c r="R9762" i="2" s="1"/>
  <c r="Q261" i="2"/>
  <c r="R261" i="2" s="1"/>
  <c r="Q1265" i="2"/>
  <c r="R1265" i="2" s="1"/>
  <c r="Q1058" i="2"/>
  <c r="R1058" i="2" s="1"/>
  <c r="Q7412" i="2"/>
  <c r="R7412" i="2" s="1"/>
  <c r="Q5795" i="2"/>
  <c r="R5795" i="2" s="1"/>
  <c r="Q4796" i="2"/>
  <c r="R4796" i="2" s="1"/>
  <c r="Q3672" i="2"/>
  <c r="R3672" i="2" s="1"/>
  <c r="Q11588" i="2"/>
  <c r="R11588" i="2" s="1"/>
  <c r="Q6206" i="2"/>
  <c r="R6206" i="2" s="1"/>
  <c r="Q8574" i="2"/>
  <c r="R8574" i="2" s="1"/>
  <c r="Q10216" i="2"/>
  <c r="R10216" i="2" s="1"/>
  <c r="Q11885" i="2"/>
  <c r="R11885" i="2" s="1"/>
  <c r="Q11482" i="2"/>
  <c r="R11482" i="2" s="1"/>
  <c r="Q10028" i="2"/>
  <c r="R10028" i="2" s="1"/>
  <c r="Q9777" i="2"/>
  <c r="R9777" i="2" s="1"/>
  <c r="Q5236" i="2"/>
  <c r="R5236" i="2" s="1"/>
  <c r="Q6044" i="2"/>
  <c r="R6044" i="2" s="1"/>
  <c r="Q3984" i="2"/>
  <c r="R3984" i="2" s="1"/>
  <c r="Q4773" i="2"/>
  <c r="R4773" i="2" s="1"/>
  <c r="Q7074" i="2"/>
  <c r="R7074" i="2" s="1"/>
  <c r="Q6294" i="2"/>
  <c r="R6294" i="2" s="1"/>
  <c r="Q2947" i="2"/>
  <c r="R2947" i="2" s="1"/>
  <c r="Q3862" i="2"/>
  <c r="R3862" i="2" s="1"/>
  <c r="Q7636" i="2"/>
  <c r="R7636" i="2" s="1"/>
  <c r="Q7273" i="2"/>
  <c r="R7273" i="2" s="1"/>
  <c r="Q10137" i="2"/>
  <c r="R10137" i="2" s="1"/>
  <c r="Q6008" i="2"/>
  <c r="R6008" i="2" s="1"/>
  <c r="Q11621" i="2"/>
  <c r="R11621" i="2" s="1"/>
  <c r="Q1970" i="2"/>
  <c r="R1970" i="2" s="1"/>
  <c r="Q10997" i="2"/>
  <c r="R10997" i="2" s="1"/>
  <c r="Q3492" i="2"/>
  <c r="R3492" i="2" s="1"/>
  <c r="Q10651" i="2"/>
  <c r="R10651" i="2" s="1"/>
  <c r="Q2639" i="2"/>
  <c r="R2639" i="2" s="1"/>
  <c r="Q8627" i="2"/>
  <c r="R8627" i="2" s="1"/>
  <c r="Q3177" i="2"/>
  <c r="R3177" i="2" s="1"/>
  <c r="Q3861" i="2"/>
  <c r="R3861" i="2" s="1"/>
  <c r="Q7519" i="2"/>
  <c r="R7519" i="2" s="1"/>
  <c r="Q5280" i="2"/>
  <c r="R5280" i="2" s="1"/>
  <c r="Q6513" i="2"/>
  <c r="R6513" i="2" s="1"/>
  <c r="Q11563" i="2"/>
  <c r="R11563" i="2" s="1"/>
  <c r="Q11960" i="2"/>
  <c r="R11960" i="2" s="1"/>
  <c r="Q6750" i="2"/>
  <c r="R6750" i="2" s="1"/>
  <c r="Q7470" i="2"/>
  <c r="R7470" i="2" s="1"/>
  <c r="Q10743" i="2"/>
  <c r="R10743" i="2" s="1"/>
  <c r="Q11249" i="2"/>
  <c r="R11249" i="2" s="1"/>
  <c r="Q8188" i="2"/>
  <c r="R8188" i="2" s="1"/>
  <c r="Q4622" i="2"/>
  <c r="R4622" i="2" s="1"/>
  <c r="Q2143" i="2"/>
  <c r="R2143" i="2" s="1"/>
  <c r="Q492" i="2"/>
  <c r="R492" i="2" s="1"/>
  <c r="Q789" i="2"/>
  <c r="R789" i="2" s="1"/>
  <c r="Q10641" i="2"/>
  <c r="R10641" i="2" s="1"/>
  <c r="Q52" i="2"/>
  <c r="R52" i="2" s="1"/>
  <c r="Q2317" i="2"/>
  <c r="R2317" i="2" s="1"/>
  <c r="Q5730" i="2"/>
  <c r="R5730" i="2" s="1"/>
  <c r="Q775" i="2"/>
  <c r="R775" i="2" s="1"/>
  <c r="Q1429" i="2"/>
  <c r="R1429" i="2" s="1"/>
  <c r="Q5073" i="2"/>
  <c r="R5073" i="2" s="1"/>
  <c r="Q7763" i="2"/>
  <c r="R7763" i="2" s="1"/>
  <c r="Q4184" i="2"/>
  <c r="R4184" i="2" s="1"/>
  <c r="Q11818" i="2"/>
  <c r="R11818" i="2" s="1"/>
  <c r="Q1143" i="2"/>
  <c r="R1143" i="2" s="1"/>
  <c r="Q6811" i="2"/>
  <c r="R6811" i="2" s="1"/>
  <c r="Q7449" i="2"/>
  <c r="R7449" i="2" s="1"/>
  <c r="Q3833" i="2"/>
  <c r="R3833" i="2" s="1"/>
  <c r="Q4377" i="2"/>
  <c r="R4377" i="2" s="1"/>
  <c r="Q7593" i="2"/>
  <c r="R7593" i="2" s="1"/>
  <c r="Q6537" i="2"/>
  <c r="R6537" i="2" s="1"/>
  <c r="Q3656" i="2"/>
  <c r="R3656" i="2" s="1"/>
  <c r="Q831" i="2"/>
  <c r="R831" i="2" s="1"/>
  <c r="Q4469" i="2"/>
  <c r="R4469" i="2" s="1"/>
  <c r="Q8042" i="2"/>
  <c r="R8042" i="2" s="1"/>
  <c r="Q2121" i="2"/>
  <c r="R2121" i="2" s="1"/>
  <c r="Q6433" i="2"/>
  <c r="R6433" i="2" s="1"/>
  <c r="Q4106" i="2"/>
  <c r="R4106" i="2" s="1"/>
  <c r="Q6310" i="2"/>
  <c r="R6310" i="2" s="1"/>
  <c r="Q11929" i="2"/>
  <c r="R11929" i="2" s="1"/>
  <c r="Q10561" i="2"/>
  <c r="R10561" i="2" s="1"/>
  <c r="Q4014" i="2"/>
  <c r="R4014" i="2" s="1"/>
  <c r="Q5476" i="2"/>
  <c r="R5476" i="2" s="1"/>
  <c r="Q3934" i="2"/>
  <c r="R3934" i="2" s="1"/>
  <c r="Q3266" i="2"/>
  <c r="R3266" i="2" s="1"/>
  <c r="Q5251" i="2"/>
  <c r="R5251" i="2" s="1"/>
  <c r="Q8609" i="2"/>
  <c r="R8609" i="2" s="1"/>
  <c r="Q3434" i="2"/>
  <c r="R3434" i="2" s="1"/>
  <c r="Q2474" i="2"/>
  <c r="R2474" i="2" s="1"/>
  <c r="Q10826" i="2"/>
  <c r="R10826" i="2" s="1"/>
  <c r="Q2209" i="2"/>
  <c r="R2209" i="2" s="1"/>
  <c r="Q60" i="2"/>
  <c r="R60" i="2" s="1"/>
  <c r="Q11600" i="2"/>
  <c r="R11600" i="2" s="1"/>
  <c r="Q7431" i="2"/>
  <c r="R7431" i="2" s="1"/>
  <c r="Q10954" i="2"/>
  <c r="R10954" i="2" s="1"/>
  <c r="Q3206" i="2"/>
  <c r="R3206" i="2" s="1"/>
  <c r="Q535" i="2"/>
  <c r="R535" i="2" s="1"/>
  <c r="Q10173" i="2"/>
  <c r="R10173" i="2" s="1"/>
  <c r="Q5432" i="2"/>
  <c r="R5432" i="2" s="1"/>
  <c r="Q9625" i="2"/>
  <c r="R9625" i="2" s="1"/>
  <c r="Q4595" i="2"/>
  <c r="R4595" i="2" s="1"/>
  <c r="Q5006" i="2"/>
  <c r="R5006" i="2" s="1"/>
  <c r="Q2395" i="2"/>
  <c r="R2395" i="2" s="1"/>
  <c r="Q866" i="2"/>
  <c r="R866" i="2" s="1"/>
  <c r="Q8921" i="2"/>
  <c r="R8921" i="2" s="1"/>
  <c r="Q1589" i="2"/>
  <c r="R1589" i="2" s="1"/>
  <c r="Q8362" i="2"/>
  <c r="R8362" i="2" s="1"/>
  <c r="Q5431" i="2"/>
  <c r="R5431" i="2" s="1"/>
  <c r="Q3908" i="2"/>
  <c r="R3908" i="2" s="1"/>
  <c r="Q9716" i="2"/>
  <c r="R9716" i="2" s="1"/>
  <c r="Q6398" i="2"/>
  <c r="R6398" i="2" s="1"/>
  <c r="Q5095" i="2"/>
  <c r="R5095" i="2" s="1"/>
  <c r="Q8381" i="2"/>
  <c r="R8381" i="2" s="1"/>
  <c r="Q2617" i="2"/>
  <c r="R2617" i="2" s="1"/>
  <c r="Q8626" i="2"/>
  <c r="R8626" i="2" s="1"/>
  <c r="Q2616" i="2"/>
  <c r="R2616" i="2" s="1"/>
  <c r="Q7621" i="2"/>
  <c r="R7621" i="2" s="1"/>
  <c r="Q5417" i="2"/>
  <c r="R5417" i="2" s="1"/>
  <c r="Q11942" i="2"/>
  <c r="R11942" i="2" s="1"/>
  <c r="Q11232" i="2"/>
  <c r="R11232" i="2" s="1"/>
  <c r="Q4349" i="2"/>
  <c r="R4349" i="2" s="1"/>
  <c r="Q8937" i="2"/>
  <c r="R8937" i="2" s="1"/>
  <c r="Q1304" i="2"/>
  <c r="R1304" i="2" s="1"/>
  <c r="Q933" i="2"/>
  <c r="R933" i="2" s="1"/>
  <c r="Q8754" i="2"/>
  <c r="R8754" i="2" s="1"/>
  <c r="Q10750" i="2"/>
  <c r="R10750" i="2" s="1"/>
  <c r="Q2455" i="2"/>
  <c r="R2455" i="2" s="1"/>
  <c r="Q2100" i="2"/>
  <c r="R2100" i="2" s="1"/>
  <c r="Q6020" i="2"/>
  <c r="R6020" i="2" s="1"/>
  <c r="Q6497" i="2"/>
  <c r="R6497" i="2" s="1"/>
  <c r="Q11730" i="2"/>
  <c r="R11730" i="2" s="1"/>
  <c r="Q6994" i="2"/>
  <c r="R6994" i="2" s="1"/>
  <c r="Q4160" i="2"/>
  <c r="R4160" i="2" s="1"/>
  <c r="Q9282" i="2"/>
  <c r="R9282" i="2" s="1"/>
  <c r="Q5701" i="2"/>
  <c r="R5701" i="2" s="1"/>
  <c r="Q4710" i="2"/>
  <c r="R4710" i="2" s="1"/>
  <c r="Q11106" i="2"/>
  <c r="R11106" i="2" s="1"/>
  <c r="Q10544" i="2"/>
  <c r="R10544" i="2" s="1"/>
  <c r="Q8068" i="2"/>
  <c r="R8068" i="2" s="1"/>
  <c r="Q688" i="2"/>
  <c r="R688" i="2" s="1"/>
  <c r="Q5395" i="2"/>
  <c r="R5395" i="2" s="1"/>
  <c r="Q8401" i="2"/>
  <c r="R8401" i="2" s="1"/>
  <c r="Q4092" i="2"/>
  <c r="R4092" i="2" s="1"/>
  <c r="Q2742" i="2"/>
  <c r="R2742" i="2" s="1"/>
  <c r="Q708" i="2"/>
  <c r="R708" i="2" s="1"/>
  <c r="Q7115" i="2"/>
  <c r="R7115" i="2" s="1"/>
  <c r="Q8277" i="2"/>
  <c r="R8277" i="2" s="1"/>
  <c r="Q9092" i="2"/>
  <c r="R9092" i="2" s="1"/>
  <c r="Q6890" i="2"/>
  <c r="R6890" i="2" s="1"/>
  <c r="Q4989" i="2"/>
  <c r="R4989" i="2" s="1"/>
  <c r="Q5442" i="2"/>
  <c r="R5442" i="2" s="1"/>
  <c r="Q6339" i="2"/>
  <c r="R6339" i="2" s="1"/>
  <c r="Q4915" i="2"/>
  <c r="R4915" i="2" s="1"/>
  <c r="Q399" i="2"/>
  <c r="R399" i="2" s="1"/>
  <c r="Q7939" i="2"/>
  <c r="R7939" i="2" s="1"/>
  <c r="Q7169" i="2"/>
  <c r="R7169" i="2" s="1"/>
  <c r="Q4376" i="2"/>
  <c r="R4376" i="2" s="1"/>
  <c r="Q1527" i="2"/>
  <c r="R1527" i="2" s="1"/>
  <c r="Q1324" i="2"/>
  <c r="R1324" i="2" s="1"/>
  <c r="Q3297" i="2"/>
  <c r="R3297" i="2" s="1"/>
  <c r="Q9486" i="2"/>
  <c r="R9486" i="2" s="1"/>
  <c r="Q11562" i="2"/>
  <c r="R11562" i="2" s="1"/>
  <c r="Q3590" i="2"/>
  <c r="R3590" i="2" s="1"/>
  <c r="Q9708" i="2"/>
  <c r="R9708" i="2" s="1"/>
  <c r="Q8500" i="2"/>
  <c r="R8500" i="2" s="1"/>
  <c r="Q7570" i="2"/>
  <c r="R7570" i="2" s="1"/>
  <c r="Q3589" i="2"/>
  <c r="R3589" i="2" s="1"/>
  <c r="Q9658" i="2"/>
  <c r="R9658" i="2" s="1"/>
  <c r="Q212" i="2"/>
  <c r="R212" i="2" s="1"/>
  <c r="Q11672" i="2"/>
  <c r="R11672" i="2" s="1"/>
  <c r="Q8380" i="2"/>
  <c r="R8380" i="2" s="1"/>
  <c r="Q3933" i="2"/>
  <c r="R3933" i="2" s="1"/>
  <c r="Q2208" i="2"/>
  <c r="R2208" i="2" s="1"/>
  <c r="Q723" i="2"/>
  <c r="R723" i="2" s="1"/>
  <c r="Q8106" i="2"/>
  <c r="R8106" i="2" s="1"/>
  <c r="Q11157" i="2"/>
  <c r="R11157" i="2" s="1"/>
  <c r="Q9413" i="2"/>
  <c r="R9413" i="2" s="1"/>
  <c r="Q9393" i="2"/>
  <c r="R9393" i="2" s="1"/>
  <c r="Q3907" i="2"/>
  <c r="R3907" i="2" s="1"/>
  <c r="Q8693" i="2"/>
  <c r="R8693" i="2" s="1"/>
  <c r="Q1220" i="2"/>
  <c r="R1220" i="2" s="1"/>
  <c r="Q4841" i="2"/>
  <c r="R4841" i="2" s="1"/>
  <c r="Q2196" i="2"/>
  <c r="R2196" i="2" s="1"/>
  <c r="Q443" i="2"/>
  <c r="R443" i="2" s="1"/>
  <c r="Q4820" i="2"/>
  <c r="R4820" i="2" s="1"/>
  <c r="Q7245" i="2"/>
  <c r="R7245" i="2" s="1"/>
  <c r="Q3265" i="2"/>
  <c r="R3265" i="2" s="1"/>
  <c r="Q6623" i="2"/>
  <c r="R6623" i="2" s="1"/>
  <c r="Q7922" i="2"/>
  <c r="R7922" i="2" s="1"/>
  <c r="Q10162" i="2"/>
  <c r="R10162" i="2" s="1"/>
  <c r="Q8265" i="2"/>
  <c r="R8265" i="2" s="1"/>
  <c r="Q8920" i="2"/>
  <c r="R8920" i="2" s="1"/>
  <c r="Q8573" i="2"/>
  <c r="R8573" i="2" s="1"/>
  <c r="Q1831" i="2"/>
  <c r="R1831" i="2" s="1"/>
  <c r="Q4175" i="2"/>
  <c r="R4175" i="2" s="1"/>
  <c r="Q5672" i="2"/>
  <c r="R5672" i="2" s="1"/>
  <c r="Q5781" i="2"/>
  <c r="R5781" i="2" s="1"/>
  <c r="Q1362" i="2"/>
  <c r="R1362" i="2" s="1"/>
  <c r="Q8439" i="2"/>
  <c r="R8439" i="2" s="1"/>
  <c r="Q4197" i="2"/>
  <c r="R4197" i="2" s="1"/>
  <c r="Q1924" i="2"/>
  <c r="R1924" i="2" s="1"/>
  <c r="Q3514" i="2"/>
  <c r="R3514" i="2" s="1"/>
  <c r="Q1219" i="2"/>
  <c r="R1219" i="2" s="1"/>
  <c r="Q10816" i="2"/>
  <c r="R10816" i="2" s="1"/>
  <c r="Q2600" i="2"/>
  <c r="R2600" i="2" s="1"/>
  <c r="Q4643" i="2"/>
  <c r="R4643" i="2" s="1"/>
  <c r="Q4886" i="2"/>
  <c r="R4886" i="2" s="1"/>
  <c r="Q11632" i="2"/>
  <c r="R11632" i="2" s="1"/>
  <c r="Q11446" i="2"/>
  <c r="R11446" i="2" s="1"/>
  <c r="Q3344" i="2"/>
  <c r="R3344" i="2" s="1"/>
  <c r="Q10763" i="2"/>
  <c r="R10763" i="2" s="1"/>
  <c r="Q8264" i="2"/>
  <c r="R8264" i="2" s="1"/>
  <c r="Q8135" i="2"/>
  <c r="R8135" i="2" s="1"/>
  <c r="Q4755" i="2"/>
  <c r="R4755" i="2" s="1"/>
  <c r="Q8692" i="2"/>
  <c r="R8692" i="2" s="1"/>
  <c r="Q33" i="2"/>
  <c r="R33" i="2" s="1"/>
  <c r="Q8485" i="2"/>
  <c r="R8485" i="2" s="1"/>
  <c r="Q1087" i="2"/>
  <c r="R1087" i="2" s="1"/>
  <c r="Q5135" i="2"/>
  <c r="R5135" i="2" s="1"/>
  <c r="Q2820" i="2"/>
  <c r="R2820" i="2" s="1"/>
  <c r="Q3220" i="2"/>
  <c r="R3220" i="2" s="1"/>
  <c r="Q1526" i="2"/>
  <c r="R1526" i="2" s="1"/>
  <c r="Q6060" i="2"/>
  <c r="R6060" i="2" s="1"/>
  <c r="Q10291" i="2"/>
  <c r="R10291" i="2" s="1"/>
  <c r="Q3476" i="2"/>
  <c r="R3476" i="2" s="1"/>
  <c r="Q5347" i="2"/>
  <c r="R5347" i="2" s="1"/>
  <c r="Q10125" i="2"/>
  <c r="R10125" i="2" s="1"/>
  <c r="Q4956" i="2"/>
  <c r="R4956" i="2" s="1"/>
  <c r="Q5807" i="2"/>
  <c r="R5807" i="2" s="1"/>
  <c r="Q8011" i="2"/>
  <c r="R8011" i="2" s="1"/>
  <c r="Q5959" i="2"/>
  <c r="R5959" i="2" s="1"/>
  <c r="Q4264" i="2"/>
  <c r="R4264" i="2" s="1"/>
  <c r="Q1017" i="2"/>
  <c r="R1017" i="2" s="1"/>
  <c r="Q32" i="2"/>
  <c r="R32" i="2" s="1"/>
  <c r="Q290" i="2"/>
  <c r="R290" i="2" s="1"/>
  <c r="Q2781" i="2"/>
  <c r="R2781" i="2" s="1"/>
  <c r="Q3719" i="2"/>
  <c r="R3719" i="2" s="1"/>
  <c r="Q7608" i="2"/>
  <c r="R7608" i="2" s="1"/>
  <c r="Q8594" i="2"/>
  <c r="R8594" i="2" s="1"/>
  <c r="Q5394" i="2"/>
  <c r="R5394" i="2" s="1"/>
  <c r="Q7722" i="2"/>
  <c r="R7722" i="2" s="1"/>
  <c r="Q2628" i="2"/>
  <c r="R2628" i="2" s="1"/>
  <c r="Q4739" i="2"/>
  <c r="R4739" i="2" s="1"/>
  <c r="Q10704" i="2"/>
  <c r="R10704" i="2" s="1"/>
  <c r="Q4287" i="2"/>
  <c r="R4287" i="2" s="1"/>
  <c r="Q10027" i="2"/>
  <c r="R10027" i="2" s="1"/>
  <c r="Q51" i="2"/>
  <c r="R51" i="2" s="1"/>
  <c r="Q1057" i="2"/>
  <c r="R1057" i="2" s="1"/>
  <c r="Q473" i="2"/>
  <c r="R473" i="2" s="1"/>
  <c r="Q211" i="2"/>
  <c r="R211" i="2" s="1"/>
  <c r="Q11844" i="2"/>
  <c r="R11844" i="2" s="1"/>
  <c r="Q6810" i="2"/>
  <c r="R6810" i="2" s="1"/>
  <c r="Q5671" i="2"/>
  <c r="R5671" i="2" s="1"/>
  <c r="Q9886" i="2"/>
  <c r="R9886" i="2" s="1"/>
  <c r="Q7353" i="2"/>
  <c r="R7353" i="2" s="1"/>
  <c r="Q5655" i="2"/>
  <c r="R5655" i="2" s="1"/>
  <c r="Q4557" i="2"/>
  <c r="R4557" i="2" s="1"/>
  <c r="Q6056" i="2"/>
  <c r="R6056" i="2" s="1"/>
  <c r="Q4209" i="2"/>
  <c r="R4209" i="2" s="1"/>
  <c r="Q8091" i="2"/>
  <c r="R8091" i="2" s="1"/>
  <c r="Q8303" i="2"/>
  <c r="R8303" i="2" s="1"/>
  <c r="Q4968" i="2"/>
  <c r="R4968" i="2" s="1"/>
  <c r="Q8161" i="2"/>
  <c r="R8161" i="2" s="1"/>
  <c r="Q2454" i="2"/>
  <c r="R2454" i="2" s="1"/>
  <c r="Q10235" i="2"/>
  <c r="R10235" i="2" s="1"/>
  <c r="Q7073" i="2"/>
  <c r="R7073" i="2" s="1"/>
  <c r="Q10260" i="2"/>
  <c r="R10260" i="2" s="1"/>
  <c r="Q10057" i="2"/>
  <c r="R10057" i="2" s="1"/>
  <c r="Q11272" i="2"/>
  <c r="R11272" i="2" s="1"/>
  <c r="Q1376" i="2"/>
  <c r="R1376" i="2" s="1"/>
  <c r="Q11599" i="2"/>
  <c r="R11599" i="2" s="1"/>
  <c r="Q3343" i="2"/>
  <c r="R3343" i="2" s="1"/>
  <c r="Q7089" i="2"/>
  <c r="R7089" i="2" s="1"/>
  <c r="Q11729" i="2"/>
  <c r="R11729" i="2" s="1"/>
  <c r="Q1142" i="2"/>
  <c r="R1142" i="2" s="1"/>
  <c r="Q1910" i="2"/>
  <c r="R1910" i="2" s="1"/>
  <c r="Q9540" i="2"/>
  <c r="R9540" i="2" s="1"/>
  <c r="Q736" i="2"/>
  <c r="R736" i="2" s="1"/>
  <c r="Q7272" i="2"/>
  <c r="R7272" i="2" s="1"/>
  <c r="Q1736" i="2"/>
  <c r="R1736" i="2" s="1"/>
  <c r="Q2983" i="2"/>
  <c r="R2983" i="2" s="1"/>
  <c r="Q10626" i="2"/>
  <c r="R10626" i="2" s="1"/>
  <c r="Q3655" i="2"/>
  <c r="R3655" i="2" s="1"/>
  <c r="Q2485" i="2"/>
  <c r="R2485" i="2" s="1"/>
  <c r="Q6844" i="2"/>
  <c r="R6844" i="2" s="1"/>
  <c r="Q10017" i="2"/>
  <c r="R10017" i="2" s="1"/>
  <c r="Q3004" i="2"/>
  <c r="R3004" i="2" s="1"/>
  <c r="Q2357" i="2"/>
  <c r="R2357" i="2" s="1"/>
  <c r="Q1467" i="2"/>
  <c r="R1467" i="2" s="1"/>
  <c r="Q8328" i="2"/>
  <c r="R8328" i="2" s="1"/>
  <c r="Q2331" i="2"/>
  <c r="R2331" i="2" s="1"/>
  <c r="Q8023" i="2"/>
  <c r="R8023" i="2" s="1"/>
  <c r="Q3906" i="2"/>
  <c r="R3906" i="2" s="1"/>
  <c r="Q9692" i="2"/>
  <c r="R9692" i="2" s="1"/>
  <c r="Q815" i="2"/>
  <c r="R815" i="2" s="1"/>
  <c r="Q11502" i="2"/>
  <c r="R11502" i="2" s="1"/>
  <c r="Q8276" i="2"/>
  <c r="R8276" i="2" s="1"/>
  <c r="Q10026" i="2"/>
  <c r="R10026" i="2" s="1"/>
  <c r="Q4241" i="2"/>
  <c r="R4241" i="2" s="1"/>
  <c r="Q3781" i="2"/>
  <c r="R3781" i="2" s="1"/>
  <c r="Q7607" i="2"/>
  <c r="R7607" i="2" s="1"/>
  <c r="Q6523" i="2"/>
  <c r="R6523" i="2" s="1"/>
  <c r="Q1154" i="2"/>
  <c r="R1154" i="2" s="1"/>
  <c r="Q10825" i="2"/>
  <c r="R10825" i="2" s="1"/>
  <c r="Q4315" i="2"/>
  <c r="R4315" i="2" s="1"/>
  <c r="Q10136" i="2"/>
  <c r="R10136" i="2" s="1"/>
  <c r="Q4480" i="2"/>
  <c r="R4480" i="2" s="1"/>
  <c r="Q6762" i="2"/>
  <c r="R6762" i="2" s="1"/>
  <c r="Q3874" i="2"/>
  <c r="R3874" i="2" s="1"/>
  <c r="Q4429" i="2"/>
  <c r="R4429" i="2" s="1"/>
  <c r="Q1724" i="2"/>
  <c r="R1724" i="2" s="1"/>
  <c r="Q491" i="2"/>
  <c r="R491" i="2" s="1"/>
  <c r="Q6134" i="2"/>
  <c r="R6134" i="2" s="1"/>
  <c r="Q11005" i="2"/>
  <c r="R11005" i="2" s="1"/>
  <c r="Q4091" i="2"/>
  <c r="R4091" i="2" s="1"/>
  <c r="Q2238" i="2"/>
  <c r="R2238" i="2" s="1"/>
  <c r="Q9869" i="2"/>
  <c r="R9869" i="2" s="1"/>
  <c r="Q11671" i="2"/>
  <c r="R11671" i="2" s="1"/>
  <c r="Q7043" i="2"/>
  <c r="R7043" i="2" s="1"/>
  <c r="Q9183" i="2"/>
  <c r="R9183" i="2" s="1"/>
  <c r="Q7747" i="2"/>
  <c r="R7747" i="2" s="1"/>
  <c r="Q3860" i="2"/>
  <c r="R3860" i="2" s="1"/>
  <c r="Q2076" i="2"/>
  <c r="R2076" i="2" s="1"/>
  <c r="Q7372" i="2"/>
  <c r="R7372" i="2" s="1"/>
  <c r="Q2769" i="2"/>
  <c r="R2769" i="2" s="1"/>
  <c r="Q10925" i="2"/>
  <c r="R10925" i="2" s="1"/>
  <c r="Q2615" i="2"/>
  <c r="R2615" i="2" s="1"/>
  <c r="Q5200" i="2"/>
  <c r="R5200" i="2" s="1"/>
  <c r="Q4661" i="2"/>
  <c r="R4661" i="2" s="1"/>
  <c r="Q2195" i="2"/>
  <c r="R2195" i="2" s="1"/>
  <c r="Q2120" i="2"/>
  <c r="R2120" i="2" s="1"/>
  <c r="Q210" i="2"/>
  <c r="R210" i="2" s="1"/>
  <c r="Q8400" i="2"/>
  <c r="R8400" i="2" s="1"/>
  <c r="Q4174" i="2"/>
  <c r="R4174" i="2" s="1"/>
  <c r="Q11717" i="2"/>
  <c r="R11717" i="2" s="1"/>
  <c r="Q10800" i="2"/>
  <c r="R10800" i="2" s="1"/>
  <c r="Q2528" i="2"/>
  <c r="R2528" i="2" s="1"/>
  <c r="Q8608" i="2"/>
  <c r="R8608" i="2" s="1"/>
  <c r="Q80" i="2"/>
  <c r="R80" i="2" s="1"/>
  <c r="Q830" i="2"/>
  <c r="R830" i="2" s="1"/>
  <c r="Q4390" i="2"/>
  <c r="R4390" i="2" s="1"/>
  <c r="Q1398" i="2"/>
  <c r="R1398" i="2" s="1"/>
  <c r="Q4075" i="2"/>
  <c r="R4075" i="2" s="1"/>
  <c r="Q8067" i="2"/>
  <c r="R8067" i="2" s="1"/>
  <c r="Q11459" i="2"/>
  <c r="R11459" i="2" s="1"/>
  <c r="Q5416" i="2"/>
  <c r="R5416" i="2" s="1"/>
  <c r="Q890" i="2"/>
  <c r="R890" i="2" s="1"/>
  <c r="Q7317" i="2"/>
  <c r="R7317" i="2" s="1"/>
  <c r="Q8438" i="2"/>
  <c r="R8438" i="2" s="1"/>
  <c r="Q4126" i="2"/>
  <c r="R4126" i="2" s="1"/>
  <c r="Q10560" i="2"/>
  <c r="R10560" i="2" s="1"/>
  <c r="Q5826" i="2"/>
  <c r="R5826" i="2" s="1"/>
  <c r="Q116" i="2"/>
  <c r="R116" i="2" s="1"/>
  <c r="Q4468" i="2"/>
  <c r="R4468" i="2" s="1"/>
  <c r="Q10101" i="2"/>
  <c r="R10101" i="2" s="1"/>
  <c r="Q11218" i="2"/>
  <c r="R11218" i="2" s="1"/>
  <c r="Q10319" i="2"/>
  <c r="R10319" i="2" s="1"/>
  <c r="Q9606" i="2"/>
  <c r="R9606" i="2" s="1"/>
  <c r="Q8778" i="2"/>
  <c r="R8778" i="2" s="1"/>
  <c r="Q2431" i="2"/>
  <c r="R2431" i="2" s="1"/>
  <c r="Q6668" i="2"/>
  <c r="R6668" i="2" s="1"/>
  <c r="Q4196" i="2"/>
  <c r="R4196" i="2" s="1"/>
  <c r="Q5603" i="2"/>
  <c r="R5603" i="2" s="1"/>
  <c r="Q1946" i="2"/>
  <c r="R1946" i="2" s="1"/>
  <c r="Q5602" i="2"/>
  <c r="R5602" i="2" s="1"/>
  <c r="Q289" i="2"/>
  <c r="R289" i="2" s="1"/>
  <c r="Q188" i="2"/>
  <c r="R188" i="2" s="1"/>
  <c r="Q1086" i="2"/>
  <c r="R1086" i="2" s="1"/>
  <c r="Q9669" i="2"/>
  <c r="R9669" i="2" s="1"/>
  <c r="Q10518" i="2"/>
  <c r="R10518" i="2" s="1"/>
  <c r="Q1818" i="2"/>
  <c r="R1818" i="2" s="1"/>
  <c r="Q6851" i="2"/>
  <c r="R6851" i="2" s="1"/>
  <c r="Q6432" i="2"/>
  <c r="R6432" i="2" s="1"/>
  <c r="Q9221" i="2"/>
  <c r="R9221" i="2" s="1"/>
  <c r="Q5329" i="2"/>
  <c r="R5329" i="2" s="1"/>
  <c r="Q7606" i="2"/>
  <c r="R7606" i="2" s="1"/>
  <c r="Q4556" i="2"/>
  <c r="R4556" i="2" s="1"/>
  <c r="Q10789" i="2"/>
  <c r="R10789" i="2" s="1"/>
  <c r="Q9911" i="2"/>
  <c r="R9911" i="2" s="1"/>
  <c r="Q10874" i="2"/>
  <c r="R10874" i="2" s="1"/>
  <c r="Q5642" i="2"/>
  <c r="R5642" i="2" s="1"/>
  <c r="Q1669" i="2"/>
  <c r="R1669" i="2" s="1"/>
  <c r="Q2249" i="2"/>
  <c r="R2249" i="2" s="1"/>
  <c r="Q8327" i="2"/>
  <c r="R8327" i="2" s="1"/>
  <c r="Q11972" i="2"/>
  <c r="R11972" i="2" s="1"/>
  <c r="Q1195" i="2"/>
  <c r="R1195" i="2" s="1"/>
  <c r="Q8593" i="2"/>
  <c r="R8593" i="2" s="1"/>
  <c r="Q11186" i="2"/>
  <c r="R11186" i="2" s="1"/>
  <c r="Q5346" i="2"/>
  <c r="R5346" i="2" s="1"/>
  <c r="Q5806" i="2"/>
  <c r="R5806" i="2" s="1"/>
  <c r="Q801" i="2"/>
  <c r="R801" i="2" s="1"/>
  <c r="Q8592" i="2"/>
  <c r="R8592" i="2" s="1"/>
  <c r="Q1282" i="2"/>
  <c r="R1282" i="2" s="1"/>
  <c r="Q2188" i="2"/>
  <c r="R2188" i="2" s="1"/>
  <c r="Q7803" i="2"/>
  <c r="R7803" i="2" s="1"/>
  <c r="Q9160" i="2"/>
  <c r="R9160" i="2" s="1"/>
  <c r="Q1682" i="2"/>
  <c r="R1682" i="2" s="1"/>
  <c r="Q11426" i="2"/>
  <c r="R11426" i="2" s="1"/>
  <c r="Q3767" i="2"/>
  <c r="R3767" i="2" s="1"/>
  <c r="Q7188" i="2"/>
  <c r="R7188" i="2" s="1"/>
  <c r="Q2867" i="2"/>
  <c r="R2867" i="2" s="1"/>
  <c r="Q9624" i="2"/>
  <c r="R9624" i="2" s="1"/>
  <c r="Q6823" i="2"/>
  <c r="R6823" i="2" s="1"/>
  <c r="Q11033" i="2"/>
  <c r="R11033" i="2" s="1"/>
  <c r="Q7114" i="2"/>
  <c r="R7114" i="2" s="1"/>
  <c r="Q2914" i="2"/>
  <c r="R2914" i="2" s="1"/>
  <c r="Q5700" i="2"/>
  <c r="R5700" i="2" s="1"/>
  <c r="Q10703" i="2"/>
  <c r="R10703" i="2" s="1"/>
  <c r="Q6478" i="2"/>
  <c r="R6478" i="2" s="1"/>
  <c r="Q7352" i="2"/>
  <c r="R7352" i="2" s="1"/>
  <c r="Q4698" i="2"/>
  <c r="R4698" i="2" s="1"/>
  <c r="Q4678" i="2"/>
  <c r="R4678" i="2" s="1"/>
  <c r="Q6690" i="2"/>
  <c r="R6690" i="2" s="1"/>
  <c r="Q9668" i="2"/>
  <c r="R9668" i="2" s="1"/>
  <c r="Q5393" i="2"/>
  <c r="R5393" i="2" s="1"/>
  <c r="Q10714" i="2"/>
  <c r="R10714" i="2" s="1"/>
  <c r="Q3610" i="2"/>
  <c r="R3610" i="2" s="1"/>
  <c r="Q9339" i="2"/>
  <c r="R9339" i="2" s="1"/>
  <c r="Q472" i="2"/>
  <c r="R472" i="2" s="1"/>
  <c r="Q4173" i="2"/>
  <c r="R4173" i="2" s="1"/>
  <c r="Q6059" i="2"/>
  <c r="R6059" i="2" s="1"/>
  <c r="Q2853" i="2"/>
  <c r="R2853" i="2" s="1"/>
  <c r="Q11084" i="2"/>
  <c r="R11084" i="2" s="1"/>
  <c r="Q7921" i="2"/>
  <c r="R7921" i="2" s="1"/>
  <c r="Q2599" i="2"/>
  <c r="R2599" i="2" s="1"/>
  <c r="Q11271" i="2"/>
  <c r="R11271" i="2" s="1"/>
  <c r="Q2075" i="2"/>
  <c r="R2075" i="2" s="1"/>
  <c r="Q3963" i="2"/>
  <c r="R3963" i="2" s="1"/>
  <c r="Q6043" i="2"/>
  <c r="R6043" i="2" s="1"/>
  <c r="Q2119" i="2"/>
  <c r="R2119" i="2" s="1"/>
  <c r="Q9289" i="2"/>
  <c r="R9289" i="2" s="1"/>
  <c r="Q8691" i="2"/>
  <c r="R8691" i="2" s="1"/>
  <c r="Q11686" i="2"/>
  <c r="R11686" i="2" s="1"/>
  <c r="Q10333" i="2"/>
  <c r="R10333" i="2" s="1"/>
  <c r="Q5015" i="2"/>
  <c r="R5015" i="2" s="1"/>
  <c r="Q2852" i="2"/>
  <c r="R2852" i="2" s="1"/>
  <c r="Q2118" i="2"/>
  <c r="R2118" i="2" s="1"/>
  <c r="Q10151" i="2"/>
  <c r="R10151" i="2" s="1"/>
  <c r="Q11800" i="2"/>
  <c r="R11800" i="2" s="1"/>
  <c r="Q1955" i="2"/>
  <c r="R1955" i="2" s="1"/>
  <c r="Q11748" i="2"/>
  <c r="R11748" i="2" s="1"/>
  <c r="Q1481" i="2"/>
  <c r="R1481" i="2" s="1"/>
  <c r="Q814" i="2"/>
  <c r="R814" i="2" s="1"/>
  <c r="Q7709" i="2"/>
  <c r="R7709" i="2" s="1"/>
  <c r="Q5475" i="2"/>
  <c r="R5475" i="2" s="1"/>
  <c r="Q2381" i="2"/>
  <c r="R2381" i="2" s="1"/>
  <c r="Q11217" i="2"/>
  <c r="R11217" i="2" s="1"/>
  <c r="Q3609" i="2"/>
  <c r="R3609" i="2" s="1"/>
  <c r="Q6622" i="2"/>
  <c r="R6622" i="2" s="1"/>
  <c r="Q9243" i="2"/>
  <c r="R9243" i="2" s="1"/>
  <c r="Q9539" i="2"/>
  <c r="R9539" i="2" s="1"/>
  <c r="Q10594" i="2"/>
  <c r="R10594" i="2" s="1"/>
  <c r="Q9823" i="2"/>
  <c r="R9823" i="2" s="1"/>
  <c r="Q7791" i="2"/>
  <c r="R7791" i="2" s="1"/>
  <c r="Q6654" i="2"/>
  <c r="R6654" i="2" s="1"/>
  <c r="Q10248" i="2"/>
  <c r="R10248" i="2" s="1"/>
  <c r="Q302" i="2"/>
  <c r="R302" i="2" s="1"/>
  <c r="Q1466" i="2"/>
  <c r="R1466" i="2" s="1"/>
  <c r="Q7802" i="2"/>
  <c r="R7802" i="2" s="1"/>
  <c r="Q1849" i="2"/>
  <c r="R1849" i="2" s="1"/>
  <c r="Q8399" i="2"/>
  <c r="R8399" i="2" s="1"/>
  <c r="Q3003" i="2"/>
  <c r="R3003" i="2" s="1"/>
  <c r="Q3644" i="2"/>
  <c r="R3644" i="2" s="1"/>
  <c r="Q4519" i="2"/>
  <c r="R4519" i="2" s="1"/>
  <c r="Q260" i="2"/>
  <c r="R260" i="2" s="1"/>
  <c r="Q5228" i="2"/>
  <c r="R5228" i="2" s="1"/>
  <c r="Q1128" i="2"/>
  <c r="R1128" i="2" s="1"/>
  <c r="Q7578" i="2"/>
  <c r="R7578" i="2" s="1"/>
  <c r="Q9561" i="2"/>
  <c r="R9561" i="2" s="1"/>
  <c r="Q7371" i="2"/>
  <c r="R7371" i="2" s="1"/>
  <c r="Q6099" i="2"/>
  <c r="R6099" i="2" s="1"/>
  <c r="Q31" i="2"/>
  <c r="R31" i="2" s="1"/>
  <c r="Q4795" i="2"/>
  <c r="R4795" i="2" s="1"/>
  <c r="Q4348" i="2"/>
  <c r="R4348" i="2" s="1"/>
  <c r="Q6370" i="2"/>
  <c r="R6370" i="2" s="1"/>
  <c r="Q5641" i="2"/>
  <c r="R5641" i="2" s="1"/>
  <c r="Q2501" i="2"/>
  <c r="R2501" i="2" s="1"/>
  <c r="Q4314" i="2"/>
  <c r="R4314" i="2" s="1"/>
  <c r="Q5762" i="2"/>
  <c r="R5762" i="2" s="1"/>
  <c r="Q10215" i="2"/>
  <c r="R10215" i="2" s="1"/>
  <c r="Q7938" i="2"/>
  <c r="R7938" i="2" s="1"/>
  <c r="Q5913" i="2"/>
  <c r="R5913" i="2" s="1"/>
  <c r="Q774" i="2"/>
  <c r="R774" i="2" s="1"/>
  <c r="Q6205" i="2"/>
  <c r="R6205" i="2" s="1"/>
  <c r="Q11941" i="2"/>
  <c r="R11941" i="2" s="1"/>
  <c r="Q1848" i="2"/>
  <c r="R1848" i="2" s="1"/>
  <c r="Q2930" i="2"/>
  <c r="R2930" i="2" s="1"/>
  <c r="Q6" i="2"/>
  <c r="R6" i="2" s="1"/>
  <c r="Q7017" i="2"/>
  <c r="R7017" i="2" s="1"/>
  <c r="Q1303" i="2"/>
  <c r="R1303" i="2" s="1"/>
  <c r="Q6028" i="2"/>
  <c r="R6028" i="2" s="1"/>
  <c r="Q3953" i="2"/>
  <c r="R3953" i="2" s="1"/>
  <c r="Q3358" i="2"/>
  <c r="R3358" i="2" s="1"/>
  <c r="Q1548" i="2"/>
  <c r="R1548" i="2" s="1"/>
  <c r="Q398" i="2"/>
  <c r="R398" i="2" s="1"/>
  <c r="Q5345" i="2"/>
  <c r="R5345" i="2" s="1"/>
  <c r="Q552" i="2"/>
  <c r="R552" i="2" s="1"/>
  <c r="Q8055" i="2"/>
  <c r="R8055" i="2" s="1"/>
  <c r="Q1032" i="2"/>
  <c r="R1032" i="2" s="1"/>
  <c r="Q9473" i="2"/>
  <c r="R9473" i="2" s="1"/>
  <c r="Q4914" i="2"/>
  <c r="R4914" i="2" s="1"/>
  <c r="Q1445" i="2"/>
  <c r="R1445" i="2" s="1"/>
  <c r="Q10625" i="2"/>
  <c r="R10625" i="2" s="1"/>
  <c r="Q8625" i="2"/>
  <c r="R8625" i="2" s="1"/>
  <c r="Q1577" i="2"/>
  <c r="R1577" i="2" s="1"/>
  <c r="Q4389" i="2"/>
  <c r="R4389" i="2" s="1"/>
  <c r="Q3983" i="2"/>
  <c r="R3983" i="2" s="1"/>
  <c r="Q11959" i="2"/>
  <c r="R11959" i="2" s="1"/>
  <c r="Q8451" i="2"/>
  <c r="R8451" i="2" s="1"/>
  <c r="Q3251" i="2"/>
  <c r="R3251" i="2" s="1"/>
  <c r="Q7620" i="2"/>
  <c r="R7620" i="2" s="1"/>
  <c r="Q1323" i="2"/>
  <c r="R1323" i="2" s="1"/>
  <c r="Q2500" i="2"/>
  <c r="R2500" i="2" s="1"/>
  <c r="Q397" i="2"/>
  <c r="R397" i="2" s="1"/>
  <c r="Q9538" i="2"/>
  <c r="R9538" i="2" s="1"/>
  <c r="Q4253" i="2"/>
  <c r="R4253" i="2" s="1"/>
  <c r="Q773" i="2"/>
  <c r="R773" i="2" s="1"/>
  <c r="Q11580" i="2"/>
  <c r="R11580" i="2" s="1"/>
  <c r="Q2356" i="2"/>
  <c r="R2356" i="2" s="1"/>
  <c r="Q889" i="2"/>
  <c r="R889" i="2" s="1"/>
  <c r="Q3370" i="2"/>
  <c r="R3370" i="2" s="1"/>
  <c r="Q3342" i="2"/>
  <c r="R3342" i="2" s="1"/>
  <c r="Q9761" i="2"/>
  <c r="R9761" i="2" s="1"/>
  <c r="Q1969" i="2"/>
  <c r="R1969" i="2" s="1"/>
  <c r="Q641" i="2"/>
  <c r="R641" i="2" s="1"/>
  <c r="Q1632" i="2"/>
  <c r="R1632" i="2" s="1"/>
  <c r="Q7646" i="2"/>
  <c r="R7646" i="2" s="1"/>
  <c r="Q7002" i="2"/>
  <c r="R7002" i="2" s="1"/>
  <c r="Q8302" i="2"/>
  <c r="R8302" i="2" s="1"/>
  <c r="Q5067" i="2"/>
  <c r="R5067" i="2" s="1"/>
  <c r="Q2913" i="2"/>
  <c r="R2913" i="2" s="1"/>
  <c r="Q11501" i="2"/>
  <c r="R11501" i="2" s="1"/>
  <c r="Q888" i="2"/>
  <c r="R888" i="2" s="1"/>
  <c r="Q1296" i="2"/>
  <c r="R1296" i="2" s="1"/>
  <c r="Q9081" i="2"/>
  <c r="R9081" i="2" s="1"/>
  <c r="Q3952" i="2"/>
  <c r="R3952" i="2" s="1"/>
  <c r="Q3450" i="2"/>
  <c r="R3450" i="2" s="1"/>
  <c r="Q2087" i="2"/>
  <c r="R2087" i="2" s="1"/>
  <c r="Q11579" i="2"/>
  <c r="R11579" i="2" s="1"/>
  <c r="Q10072" i="2"/>
  <c r="R10072" i="2" s="1"/>
  <c r="Q6422" i="2"/>
  <c r="R6422" i="2" s="1"/>
  <c r="Q6222" i="2"/>
  <c r="R6222" i="2" s="1"/>
  <c r="Q6058" i="2"/>
  <c r="R6058" i="2" s="1"/>
  <c r="Q6982" i="2"/>
  <c r="R6982" i="2" s="1"/>
  <c r="Q11709" i="2"/>
  <c r="R11709" i="2" s="1"/>
  <c r="Q288" i="2"/>
  <c r="R288" i="2" s="1"/>
  <c r="Q2316" i="2"/>
  <c r="R2316" i="2" s="1"/>
  <c r="Q3103" i="2"/>
  <c r="R3103" i="2" s="1"/>
  <c r="Q2912" i="2"/>
  <c r="R2912" i="2" s="1"/>
  <c r="Q10912" i="2"/>
  <c r="R10912" i="2" s="1"/>
  <c r="Q10071" i="2"/>
  <c r="R10071" i="2" s="1"/>
  <c r="Q9472" i="2"/>
  <c r="R9472" i="2" s="1"/>
  <c r="Q4240" i="2"/>
  <c r="R4240" i="2" s="1"/>
  <c r="Q2099" i="2"/>
  <c r="R2099" i="2" s="1"/>
  <c r="Q2982" i="2"/>
  <c r="R2982" i="2" s="1"/>
  <c r="Q1322" i="2"/>
  <c r="R1322" i="2" s="1"/>
  <c r="Q1798" i="2"/>
  <c r="R1798" i="2" s="1"/>
  <c r="Q2343" i="2"/>
  <c r="R2343" i="2" s="1"/>
  <c r="Q346" i="2"/>
  <c r="R346" i="2" s="1"/>
  <c r="Q865" i="2"/>
  <c r="R865" i="2" s="1"/>
  <c r="Q3102" i="2"/>
  <c r="R3102" i="2" s="1"/>
  <c r="Q3524" i="2"/>
  <c r="R3524" i="2" s="1"/>
  <c r="Q2355" i="2"/>
  <c r="R2355" i="2" s="1"/>
  <c r="Q2794" i="2"/>
  <c r="R2794" i="2" s="1"/>
  <c r="Q10259" i="2"/>
  <c r="R10259" i="2" s="1"/>
  <c r="Q2946" i="2"/>
  <c r="R2946" i="2" s="1"/>
  <c r="Q735" i="2"/>
  <c r="R735" i="2" s="1"/>
  <c r="Q10890" i="2"/>
  <c r="R10890" i="2" s="1"/>
  <c r="Q7001" i="2"/>
  <c r="R7001" i="2" s="1"/>
  <c r="Q79" i="2"/>
  <c r="R79" i="2" s="1"/>
  <c r="Q932" i="2"/>
  <c r="R932" i="2" s="1"/>
  <c r="Q7762" i="2"/>
  <c r="R7762" i="2" s="1"/>
  <c r="Q10381" i="2"/>
  <c r="R10381" i="2" s="1"/>
  <c r="Q8326" i="2"/>
  <c r="R8326" i="2" s="1"/>
  <c r="Q5" i="2"/>
  <c r="R5" i="2" s="1"/>
  <c r="Q1616" i="2"/>
  <c r="R1616" i="2" s="1"/>
  <c r="Q11156" i="2"/>
  <c r="R11156" i="2" s="1"/>
  <c r="Q3101" i="2"/>
  <c r="R3101" i="2" s="1"/>
  <c r="Q5441" i="2"/>
  <c r="R5441" i="2" s="1"/>
  <c r="Q5893" i="2"/>
  <c r="R5893" i="2" s="1"/>
  <c r="Q10203" i="2"/>
  <c r="R10203" i="2" s="1"/>
  <c r="Q9537" i="2"/>
  <c r="R9537" i="2" s="1"/>
  <c r="Q10788" i="2"/>
  <c r="R10788" i="2" s="1"/>
  <c r="Q2036" i="2"/>
  <c r="R2036" i="2" s="1"/>
  <c r="Q8690" i="2"/>
  <c r="R8690" i="2" s="1"/>
  <c r="Q11299" i="2"/>
  <c r="R11299" i="2" s="1"/>
  <c r="Q7708" i="2"/>
  <c r="R7708" i="2" s="1"/>
  <c r="Q1995" i="2"/>
  <c r="R1995" i="2" s="1"/>
  <c r="Q4545" i="2"/>
  <c r="R4545" i="2" s="1"/>
  <c r="Q7072" i="2"/>
  <c r="R7072" i="2" s="1"/>
  <c r="Q3475" i="2"/>
  <c r="R3475" i="2" s="1"/>
  <c r="Q5058" i="2"/>
  <c r="R5058" i="2" s="1"/>
  <c r="Q3147" i="2"/>
  <c r="R3147" i="2" s="1"/>
  <c r="Q551" i="2"/>
  <c r="R551" i="2" s="1"/>
  <c r="Q8952" i="2"/>
  <c r="R8952" i="2" s="1"/>
  <c r="Q11708" i="2"/>
  <c r="R11708" i="2" s="1"/>
  <c r="Q6252" i="2"/>
  <c r="R6252" i="2" s="1"/>
  <c r="Q7251" i="2"/>
  <c r="R7251" i="2" s="1"/>
  <c r="Q11248" i="2"/>
  <c r="R11248" i="2" s="1"/>
  <c r="Q11470" i="2"/>
  <c r="R11470" i="2" s="1"/>
  <c r="Q59" i="2"/>
  <c r="R59" i="2" s="1"/>
  <c r="Q4584" i="2"/>
  <c r="R4584" i="2" s="1"/>
  <c r="Q10351" i="2"/>
  <c r="R10351" i="2" s="1"/>
  <c r="Q4410" i="2"/>
  <c r="R4410" i="2" s="1"/>
  <c r="Q8413" i="2"/>
  <c r="R8413" i="2" s="1"/>
  <c r="Q8969" i="2"/>
  <c r="R8969" i="2" s="1"/>
  <c r="Q9220" i="2"/>
  <c r="R9220" i="2" s="1"/>
  <c r="Q7544" i="2"/>
  <c r="R7544" i="2" s="1"/>
  <c r="Q7287" i="2"/>
  <c r="R7287" i="2" s="1"/>
  <c r="Q4642" i="2"/>
  <c r="R4642" i="2" s="1"/>
  <c r="Q9019" i="2"/>
  <c r="R9019" i="2" s="1"/>
  <c r="Q4302" i="2"/>
  <c r="R4302" i="2" s="1"/>
  <c r="Q5743" i="2"/>
  <c r="R5743" i="2" s="1"/>
  <c r="Q3422" i="2"/>
  <c r="R3422" i="2" s="1"/>
  <c r="Q11531" i="2"/>
  <c r="R11531" i="2" s="1"/>
  <c r="Q2545" i="2"/>
  <c r="R2545" i="2" s="1"/>
  <c r="Q845" i="2"/>
  <c r="R845" i="2" s="1"/>
  <c r="Q1791" i="2"/>
  <c r="R1791" i="2" s="1"/>
  <c r="Q11032" i="2"/>
  <c r="R11032" i="2" s="1"/>
  <c r="Q7635" i="2"/>
  <c r="R7635" i="2" s="1"/>
  <c r="Q2342" i="2"/>
  <c r="R2342" i="2" s="1"/>
  <c r="Q9199" i="2"/>
  <c r="R9199" i="2" s="1"/>
  <c r="Q707" i="2"/>
  <c r="R707" i="2" s="1"/>
  <c r="Q8968" i="2"/>
  <c r="R8968" i="2" s="1"/>
  <c r="Q8652" i="2"/>
  <c r="R8652" i="2" s="1"/>
  <c r="Q8967" i="2"/>
  <c r="R8967" i="2" s="1"/>
  <c r="Q3341" i="2"/>
  <c r="R3341" i="2" s="1"/>
  <c r="Q10593" i="2"/>
  <c r="R10593" i="2" s="1"/>
  <c r="Q10815" i="2"/>
  <c r="R10815" i="2" s="1"/>
  <c r="Q9288" i="2"/>
  <c r="R9288" i="2" s="1"/>
  <c r="Q11843" i="2"/>
  <c r="R11843" i="2" s="1"/>
  <c r="Q5037" i="2"/>
  <c r="R5037" i="2" s="1"/>
  <c r="Q11231" i="2"/>
  <c r="R11231" i="2" s="1"/>
  <c r="Q11298" i="2"/>
  <c r="R11298" i="2" s="1"/>
  <c r="Q6251" i="2"/>
  <c r="R6251" i="2" s="1"/>
  <c r="Q6569" i="2"/>
  <c r="R6569" i="2" s="1"/>
  <c r="Q5948" i="2"/>
  <c r="R5948" i="2" s="1"/>
  <c r="Q10350" i="2"/>
  <c r="R10350" i="2" s="1"/>
  <c r="Q8117" i="2"/>
  <c r="R8117" i="2" s="1"/>
  <c r="Q7592" i="2"/>
  <c r="R7592" i="2" s="1"/>
  <c r="Q10775" i="2"/>
  <c r="R10775" i="2" s="1"/>
  <c r="Q1444" i="2"/>
  <c r="R1444" i="2" s="1"/>
  <c r="Q4885" i="2"/>
  <c r="R4885" i="2" s="1"/>
  <c r="Q9726" i="2"/>
  <c r="R9726" i="2" s="1"/>
  <c r="Q9989" i="2"/>
  <c r="R9989" i="2" s="1"/>
  <c r="Q11561" i="2"/>
  <c r="R11561" i="2" s="1"/>
  <c r="Q11469" i="2"/>
  <c r="R11469" i="2" s="1"/>
  <c r="Q6338" i="2"/>
  <c r="R6338" i="2" s="1"/>
  <c r="Q10070" i="2"/>
  <c r="R10070" i="2" s="1"/>
  <c r="Q8178" i="2"/>
  <c r="R8178" i="2" s="1"/>
  <c r="Q11126" i="2"/>
  <c r="R11126" i="2" s="1"/>
  <c r="Q9302" i="2"/>
  <c r="R9302" i="2" s="1"/>
  <c r="Q2963" i="2"/>
  <c r="R2963" i="2" s="1"/>
  <c r="Q9678" i="2"/>
  <c r="R9678" i="2" s="1"/>
  <c r="Q6638" i="2"/>
  <c r="R6638" i="2" s="1"/>
  <c r="Q6162" i="2"/>
  <c r="R6162" i="2" s="1"/>
  <c r="Q1641" i="2"/>
  <c r="R1641" i="2" s="1"/>
  <c r="Q10247" i="2"/>
  <c r="R10247" i="2" s="1"/>
  <c r="Q565" i="2"/>
  <c r="R565" i="2" s="1"/>
  <c r="Q6555" i="2"/>
  <c r="R6555" i="2" s="1"/>
  <c r="Q1428" i="2"/>
  <c r="R1428" i="2" s="1"/>
  <c r="Q3982" i="2"/>
  <c r="R3982" i="2" s="1"/>
  <c r="Q9038" i="2"/>
  <c r="R9038" i="2" s="1"/>
  <c r="Q10004" i="2"/>
  <c r="R10004" i="2" s="1"/>
  <c r="Q2704" i="2"/>
  <c r="R2704" i="2" s="1"/>
  <c r="Q3100" i="2"/>
  <c r="R3100" i="2" s="1"/>
  <c r="Q9657" i="2"/>
  <c r="R9657" i="2" s="1"/>
  <c r="Q6397" i="2"/>
  <c r="R6397" i="2" s="1"/>
  <c r="Q2929" i="2"/>
  <c r="R2929" i="2" s="1"/>
  <c r="Q1375" i="2"/>
  <c r="R1375" i="2" s="1"/>
  <c r="Q4479" i="2"/>
  <c r="R4479" i="2" s="1"/>
  <c r="Q4634" i="2"/>
  <c r="R4634" i="2" s="1"/>
  <c r="Q8499" i="2"/>
  <c r="R8499" i="2" s="1"/>
  <c r="Q1302" i="2"/>
  <c r="R1302" i="2" s="1"/>
  <c r="Q11609" i="2"/>
  <c r="R11609" i="2" s="1"/>
  <c r="Q11728" i="2"/>
  <c r="R11728" i="2" s="1"/>
  <c r="Q952" i="2"/>
  <c r="R952" i="2" s="1"/>
  <c r="Q5549" i="2"/>
  <c r="R5549" i="2" s="1"/>
  <c r="Q10016" i="2"/>
  <c r="R10016" i="2" s="1"/>
  <c r="Q577" i="2"/>
  <c r="R577" i="2" s="1"/>
  <c r="Q3397" i="2"/>
  <c r="R3397" i="2" s="1"/>
  <c r="Q5151" i="2"/>
  <c r="R5151" i="2" s="1"/>
  <c r="Q1218" i="2"/>
  <c r="R1218" i="2" s="1"/>
  <c r="Q5517" i="2"/>
  <c r="R5517" i="2" s="1"/>
  <c r="Q10774" i="2"/>
  <c r="R10774" i="2" s="1"/>
  <c r="Q5670" i="2"/>
  <c r="R5670" i="2" s="1"/>
  <c r="Q7229" i="2"/>
  <c r="R7229" i="2" s="1"/>
  <c r="Q9359" i="2"/>
  <c r="R9359" i="2" s="1"/>
  <c r="Q4" i="2"/>
  <c r="R4" i="2" s="1"/>
  <c r="Q979" i="2"/>
  <c r="R979" i="2" s="1"/>
  <c r="Q8919" i="2"/>
  <c r="R8919" i="2" s="1"/>
  <c r="Q7874" i="2"/>
  <c r="R7874" i="2" s="1"/>
  <c r="Q5838" i="2"/>
  <c r="R5838" i="2" s="1"/>
  <c r="Q8550" i="2"/>
  <c r="R8550" i="2" s="1"/>
  <c r="Q6231" i="2"/>
  <c r="R6231" i="2" s="1"/>
  <c r="Q524" i="2"/>
  <c r="R524" i="2" s="1"/>
  <c r="Q1016" i="2"/>
  <c r="R1016" i="2" s="1"/>
  <c r="Q1281" i="2"/>
  <c r="R1281" i="2" s="1"/>
  <c r="Q4428" i="2"/>
  <c r="R4428" i="2" s="1"/>
  <c r="Q2341" i="2"/>
  <c r="R2341" i="2" s="1"/>
  <c r="Q10583" i="2"/>
  <c r="R10583" i="2" s="1"/>
  <c r="Q1681" i="2"/>
  <c r="R1681" i="2" s="1"/>
  <c r="Q2131" i="2"/>
  <c r="R2131" i="2" s="1"/>
  <c r="Q8437" i="2"/>
  <c r="R8437" i="2" s="1"/>
  <c r="Q7204" i="2"/>
  <c r="R7204" i="2" s="1"/>
  <c r="Q4216" i="2"/>
  <c r="R4216" i="2" s="1"/>
  <c r="Q4583" i="2"/>
  <c r="R4583" i="2" s="1"/>
  <c r="Q9080" i="2"/>
  <c r="R9080" i="2" s="1"/>
  <c r="Q2544" i="2"/>
  <c r="R2544" i="2" s="1"/>
  <c r="Q8379" i="2"/>
  <c r="R8379" i="2" s="1"/>
  <c r="Q4331" i="2"/>
  <c r="R4331" i="2" s="1"/>
  <c r="Q550" i="2"/>
  <c r="R550" i="2" s="1"/>
  <c r="S550" i="2" s="1"/>
  <c r="Q5873" i="2"/>
  <c r="R5873" i="2" s="1"/>
  <c r="S5873" i="2" s="1"/>
  <c r="Q4871" i="2"/>
  <c r="R4871" i="2" s="1"/>
  <c r="S4871" i="2" s="1"/>
  <c r="Q612" i="2"/>
  <c r="R612" i="2" s="1"/>
  <c r="S612" i="2" s="1"/>
  <c r="Q10448" i="2"/>
  <c r="R10448" i="2" s="1"/>
  <c r="S10448" i="2" s="1"/>
  <c r="Q78" i="2"/>
  <c r="R78" i="2" s="1"/>
  <c r="S78" i="2" s="1"/>
  <c r="Q10490" i="2"/>
  <c r="R10490" i="2" s="1"/>
  <c r="S10490" i="2" s="1"/>
  <c r="Q2499" i="2"/>
  <c r="R2499" i="2" s="1"/>
  <c r="S2499" i="2" s="1"/>
  <c r="Q7591" i="2"/>
  <c r="R7591" i="2" s="1"/>
  <c r="S7591" i="2" s="1"/>
  <c r="Q5235" i="2"/>
  <c r="R5235" i="2" s="1"/>
  <c r="S5235" i="2" s="1"/>
  <c r="Q9880" i="2"/>
  <c r="R9880" i="2" s="1"/>
  <c r="S9880" i="2" s="1"/>
  <c r="Q6027" i="2"/>
  <c r="R6027" i="2" s="1"/>
  <c r="S6027" i="2" s="1"/>
  <c r="Q9242" i="2"/>
  <c r="R9242" i="2" s="1"/>
  <c r="S9242" i="2" s="1"/>
  <c r="Q345" i="2"/>
  <c r="R345" i="2" s="1"/>
  <c r="S345" i="2" s="1"/>
  <c r="Q9800" i="2"/>
  <c r="R9800" i="2" s="1"/>
  <c r="S9800" i="2" s="1"/>
  <c r="Q3296" i="2"/>
  <c r="R3296" i="2" s="1"/>
  <c r="S3296" i="2" s="1"/>
  <c r="Q667" i="2"/>
  <c r="R667" i="2" s="1"/>
  <c r="S667" i="2" s="1"/>
  <c r="Q9429" i="2"/>
  <c r="R9429" i="2" s="1"/>
  <c r="S9429" i="2" s="1"/>
  <c r="Q4409" i="2"/>
  <c r="R4409" i="2" s="1"/>
  <c r="S4409" i="2" s="1"/>
  <c r="Q11445" i="2"/>
  <c r="R11445" i="2" s="1"/>
  <c r="S11445" i="2" s="1"/>
  <c r="Q11325" i="2"/>
  <c r="R11325" i="2" s="1"/>
  <c r="S11325" i="2" s="1"/>
  <c r="Q2768" i="2"/>
  <c r="R2768" i="2" s="1"/>
  <c r="S2768" i="2" s="1"/>
  <c r="Q734" i="2"/>
  <c r="R734" i="2" s="1"/>
  <c r="S734" i="2" s="1"/>
  <c r="Q9182" i="2"/>
  <c r="R9182" i="2" s="1"/>
  <c r="S9182" i="2" s="1"/>
  <c r="Q11560" i="2"/>
  <c r="R11560" i="2" s="1"/>
  <c r="S11560" i="2" s="1"/>
  <c r="Q3146" i="2"/>
  <c r="R3146" i="2" s="1"/>
  <c r="S3146" i="2" s="1"/>
  <c r="Q9822" i="2"/>
  <c r="R9822" i="2" s="1"/>
  <c r="S9822" i="2" s="1"/>
  <c r="Q4013" i="2"/>
  <c r="R4013" i="2" s="1"/>
  <c r="S4013" i="2" s="1"/>
  <c r="Q6369" i="2"/>
  <c r="R6369" i="2" s="1"/>
  <c r="S6369" i="2" s="1"/>
  <c r="Q3396" i="2"/>
  <c r="R3396" i="2" s="1"/>
  <c r="S3396" i="2" s="1"/>
  <c r="Q5177" i="2"/>
  <c r="R5177" i="2" s="1"/>
  <c r="S5177" i="2" s="1"/>
  <c r="Q7482" i="2"/>
  <c r="R7482" i="2" s="1"/>
  <c r="S7482" i="2" s="1"/>
  <c r="Q11578" i="2"/>
  <c r="R11578" i="2" s="1"/>
  <c r="S11578" i="2" s="1"/>
  <c r="Q8637" i="2"/>
  <c r="R8637" i="2" s="1"/>
  <c r="S8637" i="2" s="1"/>
  <c r="Q3205" i="2"/>
  <c r="R3205" i="2" s="1"/>
  <c r="S3205" i="2" s="1"/>
  <c r="Q2703" i="2"/>
  <c r="R2703" i="2" s="1"/>
  <c r="S2703" i="2" s="1"/>
  <c r="Q4263" i="2"/>
  <c r="R4263" i="2" s="1"/>
  <c r="S4263" i="2" s="1"/>
  <c r="Q10191" i="2"/>
  <c r="R10191" i="2" s="1"/>
  <c r="S10191" i="2" s="1"/>
  <c r="Q9799" i="2"/>
  <c r="R9799" i="2" s="1"/>
  <c r="S9799" i="2" s="1"/>
  <c r="Q8187" i="2"/>
  <c r="R8187" i="2" s="1"/>
  <c r="S8187" i="2" s="1"/>
  <c r="Q2142" i="2"/>
  <c r="R2142" i="2" s="1"/>
  <c r="S2142" i="2" s="1"/>
  <c r="Q4819" i="2"/>
  <c r="R4819" i="2" s="1"/>
  <c r="S4819" i="2" s="1"/>
  <c r="Q2380" i="2"/>
  <c r="R2380" i="2" s="1"/>
  <c r="S2380" i="2" s="1"/>
  <c r="Q3633" i="2"/>
  <c r="R3633" i="2" s="1"/>
  <c r="S3633" i="2" s="1"/>
  <c r="Q10161" i="2"/>
  <c r="R10161" i="2" s="1"/>
  <c r="S10161" i="2" s="1"/>
  <c r="Q6293" i="2"/>
  <c r="R6293" i="2" s="1"/>
  <c r="S6293" i="2" s="1"/>
  <c r="Q1264" i="2"/>
  <c r="R1264" i="2" s="1"/>
  <c r="S1264" i="2" s="1"/>
  <c r="Q4232" i="2"/>
  <c r="R4232" i="2" s="1"/>
  <c r="S4232" i="2" s="1"/>
  <c r="Q6431" i="2"/>
  <c r="R6431" i="2" s="1"/>
  <c r="S6431" i="2" s="1"/>
  <c r="Q6836" i="2"/>
  <c r="R6836" i="2" s="1"/>
  <c r="S6836" i="2" s="1"/>
  <c r="Q6496" i="2"/>
  <c r="R6496" i="2" s="1"/>
  <c r="S6496" i="2" s="1"/>
  <c r="Q2543" i="2"/>
  <c r="R2543" i="2" s="1"/>
  <c r="S2543" i="2" s="1"/>
  <c r="Q5548" i="2"/>
  <c r="R5548" i="2" s="1"/>
  <c r="S5548" i="2" s="1"/>
  <c r="Q4125" i="2"/>
  <c r="R4125" i="2" s="1"/>
  <c r="S4125" i="2" s="1"/>
  <c r="Q11282" i="2"/>
  <c r="R11282" i="2" s="1"/>
  <c r="S11282" i="2" s="1"/>
  <c r="Q6749" i="2"/>
  <c r="R6749" i="2" s="1"/>
  <c r="S6749" i="2" s="1"/>
  <c r="Q6918" i="2"/>
  <c r="R6918" i="2" s="1"/>
  <c r="S6918" i="2" s="1"/>
  <c r="Q1773" i="2"/>
  <c r="R1773" i="2" s="1"/>
  <c r="S1773" i="2" s="1"/>
  <c r="Q1504" i="2"/>
  <c r="R1504" i="2" s="1"/>
  <c r="S1504" i="2" s="1"/>
  <c r="Q8041" i="2"/>
  <c r="R8041" i="2" s="1"/>
  <c r="S8041" i="2" s="1"/>
  <c r="Q10559" i="2"/>
  <c r="R10559" i="2" s="1"/>
  <c r="S10559" i="2" s="1"/>
  <c r="Q442" i="2"/>
  <c r="R442" i="2" s="1"/>
  <c r="S442" i="2" s="1"/>
  <c r="Q8344" i="2"/>
  <c r="R8344" i="2" s="1"/>
  <c r="S8344" i="2" s="1"/>
  <c r="Q3331" i="2"/>
  <c r="R3331" i="2" s="1"/>
  <c r="S3331" i="2" s="1"/>
  <c r="Q9198" i="2"/>
  <c r="R9198" i="2" s="1"/>
  <c r="S9198" i="2" s="1"/>
  <c r="Q1390" i="2"/>
  <c r="R1390" i="2" s="1"/>
  <c r="S1390" i="2" s="1"/>
  <c r="Q4278" i="2"/>
  <c r="R4278" i="2" s="1"/>
  <c r="S4278" i="2" s="1"/>
  <c r="Q6337" i="2"/>
  <c r="R6337" i="2" s="1"/>
  <c r="S6337" i="2" s="1"/>
  <c r="Q931" i="2"/>
  <c r="R931" i="2" s="1"/>
  <c r="S931" i="2" s="1"/>
  <c r="Q1790" i="2"/>
  <c r="R1790" i="2" s="1"/>
  <c r="S1790" i="2" s="1"/>
  <c r="Q11765" i="2"/>
  <c r="R11765" i="2" s="1"/>
  <c r="S11765" i="2" s="1"/>
  <c r="Q4172" i="2"/>
  <c r="R4172" i="2" s="1"/>
  <c r="S4172" i="2" s="1"/>
  <c r="Q5082" i="2"/>
  <c r="R5082" i="2" s="1"/>
  <c r="S5082" i="2" s="1"/>
  <c r="Q11297" i="2"/>
  <c r="R11297" i="2" s="1"/>
  <c r="S11297" i="2" s="1"/>
  <c r="Q6593" i="2"/>
  <c r="R6593" i="2" s="1"/>
  <c r="S6593" i="2" s="1"/>
  <c r="Q3457" i="2"/>
  <c r="R3457" i="2" s="1"/>
  <c r="S3457" i="2" s="1"/>
  <c r="Q2269" i="2"/>
  <c r="R2269" i="2" s="1"/>
  <c r="S2269" i="2" s="1"/>
  <c r="Q5971" i="2"/>
  <c r="R5971" i="2" s="1"/>
  <c r="S5971" i="2" s="1"/>
  <c r="Q2008" i="2"/>
  <c r="R2008" i="2" s="1"/>
  <c r="S2008" i="2" s="1"/>
  <c r="Q3549" i="2"/>
  <c r="R3549" i="2" s="1"/>
  <c r="S3549" i="2" s="1"/>
  <c r="Q3695" i="2"/>
  <c r="R3695" i="2" s="1"/>
  <c r="S3695" i="2" s="1"/>
  <c r="Q8862" i="2"/>
  <c r="R8862" i="2" s="1"/>
  <c r="S8862" i="2" s="1"/>
  <c r="Q7469" i="2"/>
  <c r="R7469" i="2" s="1"/>
  <c r="S7469" i="2" s="1"/>
  <c r="Q733" i="2"/>
  <c r="R733" i="2" s="1"/>
  <c r="S733" i="2" s="1"/>
  <c r="Q11083" i="2"/>
  <c r="R11083" i="2" s="1"/>
  <c r="S11083" i="2" s="1"/>
  <c r="Q8777" i="2"/>
  <c r="R8777" i="2" s="1"/>
  <c r="S8777" i="2" s="1"/>
  <c r="Q2688" i="2"/>
  <c r="R2688" i="2" s="1"/>
  <c r="S2688" i="2" s="1"/>
  <c r="Q6173" i="2"/>
  <c r="R6173" i="2" s="1"/>
  <c r="S6173" i="2" s="1"/>
  <c r="Q4621" i="2"/>
  <c r="R4621" i="2" s="1"/>
  <c r="S4621" i="2" s="1"/>
  <c r="Q4492" i="2"/>
  <c r="R4492" i="2" s="1"/>
  <c r="S4492" i="2" s="1"/>
  <c r="Q9029" i="2"/>
  <c r="R9029" i="2" s="1"/>
  <c r="S9029" i="2" s="1"/>
  <c r="Q11500" i="2"/>
  <c r="R11500" i="2" s="1"/>
  <c r="S11500" i="2" s="1"/>
  <c r="Q7873" i="2"/>
  <c r="R7873" i="2" s="1"/>
  <c r="S7873" i="2" s="1"/>
  <c r="Q3832" i="2"/>
  <c r="R3832" i="2" s="1"/>
  <c r="S3832" i="2" s="1"/>
  <c r="Q3718" i="2"/>
  <c r="R3718" i="2" s="1"/>
  <c r="S3718" i="2" s="1"/>
  <c r="Q6606" i="2"/>
  <c r="R6606" i="2" s="1"/>
  <c r="S6606" i="2" s="1"/>
  <c r="Q2671" i="2"/>
  <c r="R2671" i="2" s="1"/>
  <c r="S2671" i="2" s="1"/>
  <c r="Q9018" i="2"/>
  <c r="R9018" i="2" s="1"/>
  <c r="S9018" i="2" s="1"/>
  <c r="Q6993" i="2"/>
  <c r="R6993" i="2" s="1"/>
  <c r="S6993" i="2" s="1"/>
  <c r="Q11530" i="2"/>
  <c r="R11530" i="2" s="1"/>
  <c r="S11530" i="2" s="1"/>
  <c r="Q751" i="2"/>
  <c r="R751" i="2" s="1"/>
  <c r="S751" i="2" s="1"/>
  <c r="Q506" i="2"/>
  <c r="R506" i="2" s="1"/>
  <c r="S506" i="2" s="1"/>
  <c r="Q11199" i="2"/>
  <c r="R11199" i="2" s="1"/>
  <c r="S11199" i="2" s="1"/>
  <c r="Q441" i="2"/>
  <c r="R441" i="2" s="1"/>
  <c r="S441" i="2" s="1"/>
  <c r="Q2141" i="2"/>
  <c r="R2141" i="2" s="1"/>
  <c r="S2141" i="2" s="1"/>
  <c r="Q7457" i="2"/>
  <c r="R7457" i="2" s="1"/>
  <c r="S7457" i="2" s="1"/>
  <c r="Q6933" i="2"/>
  <c r="R6933" i="2" s="1"/>
  <c r="S6933" i="2" s="1"/>
  <c r="Q8352" i="2"/>
  <c r="R8352" i="2" s="1"/>
  <c r="S8352" i="2" s="1"/>
  <c r="Q687" i="2"/>
  <c r="R687" i="2" s="1"/>
  <c r="S687" i="2" s="1"/>
  <c r="Q6707" i="2"/>
  <c r="R6707" i="2" s="1"/>
  <c r="S6707" i="2" s="1"/>
  <c r="Q11747" i="2"/>
  <c r="R11747" i="2" s="1"/>
  <c r="S11747" i="2" s="1"/>
  <c r="Q1517" i="2"/>
  <c r="R1517" i="2" s="1"/>
  <c r="S1517" i="2" s="1"/>
  <c r="Q6055" i="2"/>
  <c r="R6055" i="2" s="1"/>
  <c r="S6055" i="2" s="1"/>
  <c r="Q7071" i="2"/>
  <c r="R7071" i="2" s="1"/>
  <c r="S7071" i="2" s="1"/>
  <c r="Q6396" i="2"/>
  <c r="R6396" i="2" s="1"/>
  <c r="S6396" i="2" s="1"/>
  <c r="Q8090" i="2"/>
  <c r="R8090" i="2" s="1"/>
  <c r="S8090" i="2" s="1"/>
  <c r="Q930" i="2"/>
  <c r="R930" i="2" s="1"/>
  <c r="S930" i="2" s="1"/>
  <c r="Q3891" i="2"/>
  <c r="R3891" i="2" s="1"/>
  <c r="S3891" i="2" s="1"/>
  <c r="Q9605" i="2"/>
  <c r="R9605" i="2" s="1"/>
  <c r="S9605" i="2" s="1"/>
  <c r="Q2812" i="2"/>
  <c r="R2812" i="2" s="1"/>
  <c r="S2812" i="2" s="1"/>
  <c r="Q5716" i="2"/>
  <c r="R5716" i="2" s="1"/>
  <c r="S5716" i="2" s="1"/>
  <c r="Q2315" i="2"/>
  <c r="R2315" i="2" s="1"/>
  <c r="S2315" i="2" s="1"/>
  <c r="Q7088" i="2"/>
  <c r="R7088" i="2" s="1"/>
  <c r="S7088" i="2" s="1"/>
  <c r="Q8549" i="2"/>
  <c r="R8549" i="2" s="1"/>
  <c r="S8549" i="2" s="1"/>
  <c r="Q2614" i="2"/>
  <c r="R2614" i="2" s="1"/>
  <c r="S2614" i="2" s="1"/>
  <c r="Q10318" i="2"/>
  <c r="R10318" i="2" s="1"/>
  <c r="S10318" i="2" s="1"/>
  <c r="Q8966" i="2"/>
  <c r="R8966" i="2" s="1"/>
  <c r="S8966" i="2" s="1"/>
  <c r="Q11864" i="2"/>
  <c r="R11864" i="2" s="1"/>
  <c r="S11864" i="2" s="1"/>
  <c r="Q3717" i="2"/>
  <c r="R3717" i="2" s="1"/>
  <c r="S3717" i="2" s="1"/>
  <c r="Q951" i="2"/>
  <c r="R951" i="2" s="1"/>
  <c r="S951" i="2" s="1"/>
  <c r="Q1668" i="2"/>
  <c r="R1668" i="2" s="1"/>
  <c r="S1668" i="2" s="1"/>
  <c r="Q3295" i="2"/>
  <c r="R3295" i="2" s="1"/>
  <c r="S3295" i="2" s="1"/>
  <c r="Q5516" i="2"/>
  <c r="R5516" i="2" s="1"/>
  <c r="S5516" i="2" s="1"/>
  <c r="Q11296" i="2"/>
  <c r="R11296" i="2" s="1"/>
  <c r="S11296" i="2" s="1"/>
  <c r="Q4794" i="2"/>
  <c r="R4794" i="2" s="1"/>
  <c r="S4794" i="2" s="1"/>
  <c r="Q8040" i="2"/>
  <c r="R8040" i="2" s="1"/>
  <c r="S8040" i="2" s="1"/>
  <c r="Q10582" i="2"/>
  <c r="R10582" i="2" s="1"/>
  <c r="S10582" i="2" s="1"/>
  <c r="Q11764" i="2"/>
  <c r="R11764" i="2" s="1"/>
  <c r="S11764" i="2" s="1"/>
  <c r="Q6309" i="2"/>
  <c r="R6309" i="2" s="1"/>
  <c r="S6309" i="2" s="1"/>
  <c r="Q3608" i="2"/>
  <c r="R3608" i="2" s="1"/>
  <c r="S3608" i="2" s="1"/>
  <c r="Q4854" i="2"/>
  <c r="R4854" i="2" s="1"/>
  <c r="S4854" i="2" s="1"/>
  <c r="Q4058" i="2"/>
  <c r="R4058" i="2" s="1"/>
  <c r="S4058" i="2" s="1"/>
  <c r="Q1735" i="2"/>
  <c r="R1735" i="2" s="1"/>
  <c r="S1735" i="2" s="1"/>
  <c r="Q5160" i="2"/>
  <c r="R5160" i="2" s="1"/>
  <c r="S5160" i="2" s="1"/>
  <c r="Q390" i="2"/>
  <c r="R390" i="2" s="1"/>
  <c r="S390" i="2" s="1"/>
  <c r="Q9338" i="2"/>
  <c r="R9338" i="2" s="1"/>
  <c r="S9338" i="2" s="1"/>
  <c r="Q8794" i="2"/>
  <c r="R8794" i="2" s="1"/>
  <c r="S8794" i="2" s="1"/>
  <c r="Q440" i="2"/>
  <c r="R440" i="2" s="1"/>
  <c r="S440" i="2" s="1"/>
  <c r="Q4925" i="2"/>
  <c r="R4925" i="2" s="1"/>
  <c r="S4925" i="2" s="1"/>
  <c r="Q8793" i="2"/>
  <c r="R8793" i="2" s="1"/>
  <c r="S8793" i="2" s="1"/>
  <c r="Q2741" i="2"/>
  <c r="R2741" i="2" s="1"/>
  <c r="S2741" i="2" s="1"/>
  <c r="Q8498" i="2"/>
  <c r="R8498" i="2" s="1"/>
  <c r="S8498" i="2" s="1"/>
  <c r="Q1031" i="2"/>
  <c r="R1031" i="2" s="1"/>
  <c r="S1031" i="2" s="1"/>
  <c r="Q1710" i="2"/>
  <c r="R1710" i="2" s="1"/>
  <c r="S1710" i="2" s="1"/>
  <c r="Q10466" i="2"/>
  <c r="R10466" i="2" s="1"/>
  <c r="S10466" i="2" s="1"/>
  <c r="Q6637" i="2"/>
  <c r="R6637" i="2" s="1"/>
  <c r="S6637" i="2" s="1"/>
  <c r="Q9988" i="2"/>
  <c r="R9988" i="2" s="1"/>
  <c r="S9988" i="2" s="1"/>
  <c r="Q8689" i="2"/>
  <c r="R8689" i="2" s="1"/>
  <c r="S8689" i="2" s="1"/>
  <c r="Q6076" i="2"/>
  <c r="R6076" i="2" s="1"/>
  <c r="S6076" i="2" s="1"/>
  <c r="Q3873" i="2"/>
  <c r="R3873" i="2" s="1"/>
  <c r="S3873" i="2" s="1"/>
  <c r="Q5309" i="2"/>
  <c r="R5309" i="2" s="1"/>
  <c r="S5309" i="2" s="1"/>
  <c r="Q9301" i="2"/>
  <c r="R9301" i="2" s="1"/>
  <c r="S9301" i="2" s="1"/>
  <c r="Q7341" i="2"/>
  <c r="R7341" i="2" s="1"/>
  <c r="S7341" i="2" s="1"/>
  <c r="Q7872" i="2"/>
  <c r="R7872" i="2" s="1"/>
  <c r="S7872" i="2" s="1"/>
  <c r="Q8216" i="2"/>
  <c r="R8216" i="2" s="1"/>
  <c r="S8216" i="2" s="1"/>
  <c r="Q3204" i="2"/>
  <c r="R3204" i="2" s="1"/>
  <c r="S3204" i="2" s="1"/>
  <c r="Q11778" i="2"/>
  <c r="R11778" i="2" s="1"/>
  <c r="S11778" i="2" s="1"/>
  <c r="Q1830" i="2"/>
  <c r="R1830" i="2" s="1"/>
  <c r="S1830" i="2" s="1"/>
  <c r="Q7974" i="2"/>
  <c r="R7974" i="2" s="1"/>
  <c r="S7974" i="2" s="1"/>
  <c r="Q5265" i="2"/>
  <c r="R5265" i="2" s="1"/>
  <c r="S5265" i="2" s="1"/>
  <c r="Q589" i="2"/>
  <c r="R589" i="2" s="1"/>
  <c r="S589" i="2" s="1"/>
  <c r="Q11295" i="2"/>
  <c r="R11295" i="2" s="1"/>
  <c r="S11295" i="2" s="1"/>
  <c r="Q9598" i="2"/>
  <c r="R9598" i="2" s="1"/>
  <c r="S9598" i="2" s="1"/>
  <c r="Q10984" i="2"/>
  <c r="R10984" i="2" s="1"/>
  <c r="S10984" i="2" s="1"/>
  <c r="Q3766" i="2"/>
  <c r="R3766" i="2" s="1"/>
  <c r="S3766" i="2" s="1"/>
  <c r="Q9268" i="2"/>
  <c r="R9268" i="2" s="1"/>
  <c r="S9268" i="2" s="1"/>
  <c r="Q4074" i="2"/>
  <c r="R4074" i="2" s="1"/>
  <c r="S4074" i="2" s="1"/>
  <c r="Q3843" i="2"/>
  <c r="R3843" i="2" s="1"/>
  <c r="S3843" i="2" s="1"/>
  <c r="Q2462" i="2"/>
  <c r="R2462" i="2" s="1"/>
  <c r="S2462" i="2" s="1"/>
  <c r="Q1056" i="2"/>
  <c r="R1056" i="2" s="1"/>
  <c r="S1056" i="2" s="1"/>
  <c r="Q11048" i="2"/>
  <c r="R11048" i="2" s="1"/>
  <c r="S11048" i="2" s="1"/>
  <c r="Q1817" i="2"/>
  <c r="R1817" i="2" s="1"/>
  <c r="S1817" i="2" s="1"/>
  <c r="Q1847" i="2"/>
  <c r="R1847" i="2" s="1"/>
  <c r="S1847" i="2" s="1"/>
  <c r="Q1994" i="2"/>
  <c r="R1994" i="2" s="1"/>
  <c r="S1994" i="2" s="1"/>
  <c r="Q6800" i="2"/>
  <c r="R6800" i="2" s="1"/>
  <c r="S6800" i="2" s="1"/>
  <c r="Q7250" i="2"/>
  <c r="R7250" i="2" s="1"/>
  <c r="S7250" i="2" s="1"/>
  <c r="Q1338" i="2"/>
  <c r="R1338" i="2" s="1"/>
  <c r="S1338" i="2" s="1"/>
  <c r="Q10814" i="2"/>
  <c r="R10814" i="2" s="1"/>
  <c r="S10814" i="2" s="1"/>
  <c r="Q10362" i="2"/>
  <c r="R10362" i="2" s="1"/>
  <c r="S10362" i="2" s="1"/>
  <c r="Q6992" i="2"/>
  <c r="R6992" i="2" s="1"/>
  <c r="S6992" i="2" s="1"/>
  <c r="Q9091" i="2"/>
  <c r="R9091" i="2" s="1"/>
  <c r="S9091" i="2" s="1"/>
  <c r="Q4294" i="2"/>
  <c r="R4294" i="2" s="1"/>
  <c r="S4294" i="2" s="1"/>
  <c r="Q7411" i="2"/>
  <c r="R7411" i="2" s="1"/>
  <c r="S7411" i="2" s="1"/>
  <c r="Q2086" i="2"/>
  <c r="R2086" i="2" s="1"/>
  <c r="S2086" i="2" s="1"/>
  <c r="Q6328" i="2"/>
  <c r="R6328" i="2" s="1"/>
  <c r="S6328" i="2" s="1"/>
  <c r="Q4231" i="2"/>
  <c r="R4231" i="2" s="1"/>
  <c r="S4231" i="2" s="1"/>
  <c r="Q1217" i="2"/>
  <c r="R1217" i="2" s="1"/>
  <c r="S1217" i="2" s="1"/>
  <c r="Q5970" i="2"/>
  <c r="R5970" i="2" s="1"/>
  <c r="S5970" i="2" s="1"/>
  <c r="Q8672" i="2"/>
  <c r="R8672" i="2" s="1"/>
  <c r="S8672" i="2" s="1"/>
  <c r="Q6336" i="2"/>
  <c r="R6336" i="2" s="1"/>
  <c r="S6336" i="2" s="1"/>
  <c r="Q6512" i="2"/>
  <c r="R6512" i="2" s="1"/>
  <c r="S6512" i="2" s="1"/>
  <c r="Q9383" i="2"/>
  <c r="R9383" i="2" s="1"/>
  <c r="S9383" i="2" s="1"/>
  <c r="Q10873" i="2"/>
  <c r="R10873" i="2" s="1"/>
  <c r="S10873" i="2" s="1"/>
  <c r="Q8116" i="2"/>
  <c r="R8116" i="2" s="1"/>
  <c r="S8116" i="2" s="1"/>
  <c r="Q10640" i="2"/>
  <c r="R10640" i="2" s="1"/>
  <c r="S10640" i="2" s="1"/>
  <c r="Q8497" i="2"/>
  <c r="R8497" i="2" s="1"/>
  <c r="S8497" i="2" s="1"/>
  <c r="Q2420" i="2"/>
  <c r="R2420" i="2" s="1"/>
  <c r="S2420" i="2" s="1"/>
  <c r="Q2837" i="2"/>
  <c r="R2837" i="2" s="1"/>
  <c r="S2837" i="2" s="1"/>
  <c r="Q2866" i="2"/>
  <c r="R2866" i="2" s="1"/>
  <c r="S2866" i="2" s="1"/>
  <c r="Q10047" i="2"/>
  <c r="R10047" i="2" s="1"/>
  <c r="S10047" i="2" s="1"/>
  <c r="Q1760" i="2"/>
  <c r="R1760" i="2" s="1"/>
  <c r="S1760" i="2" s="1"/>
  <c r="Q3803" i="2"/>
  <c r="R3803" i="2" s="1"/>
  <c r="S3803" i="2" s="1"/>
  <c r="Q10824" i="2"/>
  <c r="R10824" i="2" s="1"/>
  <c r="S10824" i="2" s="1"/>
  <c r="Q146" i="2"/>
  <c r="R146" i="2" s="1"/>
  <c r="S146" i="2" s="1"/>
  <c r="Q7016" i="2"/>
  <c r="R7016" i="2" s="1"/>
  <c r="S7016" i="2" s="1"/>
  <c r="Q3176" i="2"/>
  <c r="R3176" i="2" s="1"/>
  <c r="S3176" i="2" s="1"/>
  <c r="Q6204" i="2"/>
  <c r="R6204" i="2" s="1"/>
  <c r="S6204" i="2" s="1"/>
  <c r="Q7735" i="2"/>
  <c r="R7735" i="2" s="1"/>
  <c r="S7735" i="2" s="1"/>
  <c r="Q11685" i="2"/>
  <c r="R11685" i="2" s="1"/>
  <c r="S11685" i="2" s="1"/>
  <c r="Q11004" i="2"/>
  <c r="R11004" i="2" s="1"/>
  <c r="S11004" i="2" s="1"/>
  <c r="Q8412" i="2"/>
  <c r="R8412" i="2" s="1"/>
  <c r="S8412" i="2" s="1"/>
  <c r="Q11514" i="2"/>
  <c r="R11514" i="2" s="1"/>
  <c r="S11514" i="2" s="1"/>
  <c r="Q5515" i="2"/>
  <c r="R5515" i="2" s="1"/>
  <c r="S5515" i="2" s="1"/>
  <c r="Q5459" i="2"/>
  <c r="R5459" i="2" s="1"/>
  <c r="S5459" i="2" s="1"/>
  <c r="Q6981" i="2"/>
  <c r="R6981" i="2" s="1"/>
  <c r="S6981" i="2" s="1"/>
  <c r="Q3057" i="2"/>
  <c r="R3057" i="2" s="1"/>
  <c r="S3057" i="2" s="1"/>
  <c r="Q317" i="2"/>
  <c r="R317" i="2" s="1"/>
  <c r="S317" i="2" s="1"/>
  <c r="Q4139" i="2"/>
  <c r="R4139" i="2" s="1"/>
  <c r="S4139" i="2" s="1"/>
  <c r="Q1909" i="2"/>
  <c r="R1909" i="2" s="1"/>
  <c r="S1909" i="2" s="1"/>
  <c r="Q8572" i="2"/>
  <c r="R8572" i="2" s="1"/>
  <c r="S8572" i="2" s="1"/>
  <c r="Q2520" i="2"/>
  <c r="R2520" i="2" s="1"/>
  <c r="S2520" i="2" s="1"/>
  <c r="Q426" i="2"/>
  <c r="R426" i="2" s="1"/>
  <c r="S426" i="2" s="1"/>
  <c r="Q490" i="2"/>
  <c r="R490" i="2" s="1"/>
  <c r="S490" i="2" s="1"/>
  <c r="Q6592" i="2"/>
  <c r="R6592" i="2" s="1"/>
  <c r="S6592" i="2" s="1"/>
  <c r="Q1816" i="2"/>
  <c r="R1816" i="2" s="1"/>
  <c r="S1816" i="2" s="1"/>
  <c r="Q5729" i="2"/>
  <c r="R5729" i="2" s="1"/>
  <c r="S5729" i="2" s="1"/>
  <c r="Q8823" i="2"/>
  <c r="R8823" i="2" s="1"/>
  <c r="S8823" i="2" s="1"/>
  <c r="Q11559" i="2"/>
  <c r="R11559" i="2" s="1"/>
  <c r="S11559" i="2" s="1"/>
  <c r="Q9197" i="2"/>
  <c r="R9197" i="2" s="1"/>
  <c r="S9197" i="2" s="1"/>
  <c r="Q2945" i="2"/>
  <c r="R2945" i="2" s="1"/>
  <c r="S2945" i="2" s="1"/>
  <c r="Q7187" i="2"/>
  <c r="R7187" i="2" s="1"/>
  <c r="S7187" i="2" s="1"/>
  <c r="Q1055" i="2"/>
  <c r="R1055" i="2" s="1"/>
  <c r="S1055" i="2" s="1"/>
  <c r="Q800" i="2"/>
  <c r="R800" i="2" s="1"/>
  <c r="S800" i="2" s="1"/>
  <c r="Q11360" i="2"/>
  <c r="R11360" i="2" s="1"/>
  <c r="S11360" i="2" s="1"/>
  <c r="Q8936" i="2"/>
  <c r="R8936" i="2" s="1"/>
  <c r="S8936" i="2" s="1"/>
  <c r="Q389" i="2"/>
  <c r="R389" i="2" s="1"/>
  <c r="S389" i="2" s="1"/>
  <c r="Q9287" i="2"/>
  <c r="R9287" i="2" s="1"/>
  <c r="S9287" i="2" s="1"/>
  <c r="Q414" i="2"/>
  <c r="R414" i="2" s="1"/>
  <c r="S414" i="2" s="1"/>
  <c r="Q11994" i="2"/>
  <c r="R11994" i="2" s="1"/>
  <c r="S11994" i="2" s="1"/>
  <c r="Q11481" i="2"/>
  <c r="R11481" i="2" s="1"/>
  <c r="S11481" i="2" s="1"/>
  <c r="Q4301" i="2"/>
  <c r="R4301" i="2" s="1"/>
  <c r="S4301" i="2" s="1"/>
  <c r="Q3932" i="2"/>
  <c r="R3932" i="2" s="1"/>
  <c r="S3932" i="2" s="1"/>
  <c r="Q1101" i="2"/>
  <c r="R1101" i="2" s="1"/>
  <c r="S1101" i="2" s="1"/>
  <c r="Q8225" i="2"/>
  <c r="R8225" i="2" s="1"/>
  <c r="S8225" i="2" s="1"/>
  <c r="Q489" i="2"/>
  <c r="R489" i="2" s="1"/>
  <c r="S489" i="2" s="1"/>
  <c r="Q101" i="2"/>
  <c r="R101" i="2" s="1"/>
  <c r="S101" i="2" s="1"/>
  <c r="Q7316" i="2"/>
  <c r="R7316" i="2" s="1"/>
  <c r="S7316" i="2" s="1"/>
  <c r="Q4544" i="2"/>
  <c r="R4544" i="2" s="1"/>
  <c r="S4544" i="2" s="1"/>
  <c r="Q9471" i="2"/>
  <c r="R9471" i="2" s="1"/>
  <c r="S9471" i="2" s="1"/>
  <c r="Q9208" i="2"/>
  <c r="R9208" i="2" s="1"/>
  <c r="S9208" i="2" s="1"/>
  <c r="Q5837" i="2"/>
  <c r="R5837" i="2" s="1"/>
  <c r="S5837" i="2" s="1"/>
  <c r="Q3421" i="2"/>
  <c r="R3421" i="2" s="1"/>
  <c r="S3421" i="2" s="1"/>
  <c r="Q5234" i="2"/>
  <c r="R5234" i="2" s="1"/>
  <c r="S5234" i="2" s="1"/>
  <c r="Q1698" i="2"/>
  <c r="R1698" i="2" s="1"/>
  <c r="S1698" i="2" s="1"/>
  <c r="Q4293" i="2"/>
  <c r="R4293" i="2" s="1"/>
  <c r="S4293" i="2" s="1"/>
  <c r="Q2060" i="2"/>
  <c r="R2060" i="2" s="1"/>
  <c r="S2060" i="2" s="1"/>
  <c r="Q657" i="2"/>
  <c r="R657" i="2" s="1"/>
  <c r="S657" i="2" s="1"/>
  <c r="Q1789" i="2"/>
  <c r="R1789" i="2" s="1"/>
  <c r="S1789" i="2" s="1"/>
  <c r="Q3077" i="2"/>
  <c r="R3077" i="2" s="1"/>
  <c r="S3077" i="2" s="1"/>
  <c r="Q11069" i="2"/>
  <c r="R11069" i="2" s="1"/>
  <c r="S11069" i="2" s="1"/>
  <c r="Q6591" i="2"/>
  <c r="R6591" i="2" s="1"/>
  <c r="S6591" i="2" s="1"/>
  <c r="Q5587" i="2"/>
  <c r="R5587" i="2" s="1"/>
  <c r="S5587" i="2" s="1"/>
  <c r="Q450" i="2"/>
  <c r="R450" i="2" s="1"/>
  <c r="S450" i="2" s="1"/>
  <c r="Q11558" i="2"/>
  <c r="R11558" i="2" s="1"/>
  <c r="S11558" i="2" s="1"/>
  <c r="Q4252" i="2"/>
  <c r="R4252" i="2" s="1"/>
  <c r="S4252" i="2" s="1"/>
  <c r="Q5925" i="2"/>
  <c r="R5925" i="2" s="1"/>
  <c r="S5925" i="2" s="1"/>
  <c r="Q7430" i="2"/>
  <c r="R7430" i="2" s="1"/>
  <c r="S7430" i="2" s="1"/>
  <c r="Q11577" i="2"/>
  <c r="R11577" i="2" s="1"/>
  <c r="S11577" i="2" s="1"/>
  <c r="Q166" i="2"/>
  <c r="R166" i="2" s="1"/>
  <c r="S166" i="2" s="1"/>
  <c r="Q4818" i="2"/>
  <c r="R4818" i="2" s="1"/>
  <c r="S4818" i="2" s="1"/>
  <c r="Q4012" i="2"/>
  <c r="R4012" i="2" s="1"/>
  <c r="S4012" i="2" s="1"/>
  <c r="Q9495" i="2"/>
  <c r="R9495" i="2" s="1"/>
  <c r="S9495" i="2" s="1"/>
  <c r="Q678" i="2"/>
  <c r="R678" i="2" s="1"/>
  <c r="S678" i="2" s="1"/>
  <c r="Q10889" i="2"/>
  <c r="R10889" i="2" s="1"/>
  <c r="S10889" i="2" s="1"/>
  <c r="Q813" i="2"/>
  <c r="R813" i="2" s="1"/>
  <c r="S813" i="2" s="1"/>
  <c r="Q8935" i="2"/>
  <c r="R8935" i="2" s="1"/>
  <c r="S8935" i="2" s="1"/>
  <c r="Q9090" i="2"/>
  <c r="R9090" i="2" s="1"/>
  <c r="S9090" i="2" s="1"/>
  <c r="Q921" i="2"/>
  <c r="R921" i="2" s="1"/>
  <c r="S921" i="2" s="1"/>
  <c r="Q7901" i="2"/>
  <c r="R7901" i="2" s="1"/>
  <c r="S7901" i="2" s="1"/>
  <c r="Q2598" i="2"/>
  <c r="R2598" i="2" s="1"/>
  <c r="S2598" i="2" s="1"/>
  <c r="Q6843" i="2"/>
  <c r="R6843" i="2" s="1"/>
  <c r="S6843" i="2" s="1"/>
  <c r="Q630" i="2"/>
  <c r="R630" i="2" s="1"/>
  <c r="S630" i="2" s="1"/>
  <c r="Q1127" i="2"/>
  <c r="R1127" i="2" s="1"/>
  <c r="S1127" i="2" s="1"/>
  <c r="Q6457" i="2"/>
  <c r="R6457" i="2" s="1"/>
  <c r="S6457" i="2" s="1"/>
  <c r="Q3395" i="2"/>
  <c r="R3395" i="2" s="1"/>
  <c r="S3395" i="2" s="1"/>
  <c r="Q4138" i="2"/>
  <c r="R4138" i="2" s="1"/>
  <c r="S4138" i="2" s="1"/>
  <c r="Q9623" i="2"/>
  <c r="R9623" i="2" s="1"/>
  <c r="S9623" i="2" s="1"/>
  <c r="Q3538" i="2"/>
  <c r="R3538" i="2" s="1"/>
  <c r="S3538" i="2" s="1"/>
  <c r="Q10664" i="2"/>
  <c r="R10664" i="2" s="1"/>
  <c r="S10664" i="2" s="1"/>
  <c r="Q5601" i="2"/>
  <c r="R5601" i="2" s="1"/>
  <c r="S5601" i="2" s="1"/>
  <c r="Q4620" i="2"/>
  <c r="R4620" i="2" s="1"/>
  <c r="S4620" i="2" s="1"/>
  <c r="Q10135" i="2"/>
  <c r="R10135" i="2" s="1"/>
  <c r="S10135" i="2" s="1"/>
  <c r="Q6932" i="2"/>
  <c r="R6932" i="2" s="1"/>
  <c r="S6932" i="2" s="1"/>
  <c r="Q9079" i="2"/>
  <c r="R9079" i="2" s="1"/>
  <c r="S9079" i="2" s="1"/>
  <c r="Q6536" i="2"/>
  <c r="R6536" i="2" s="1"/>
  <c r="S6536" i="2" s="1"/>
  <c r="Q10301" i="2"/>
  <c r="R10301" i="2" s="1"/>
  <c r="S10301" i="2" s="1"/>
  <c r="Q11068" i="2"/>
  <c r="R11068" i="2" s="1"/>
  <c r="S11068" i="2" s="1"/>
  <c r="Q7340" i="2"/>
  <c r="R7340" i="2" s="1"/>
  <c r="S7340" i="2" s="1"/>
  <c r="Q9159" i="2"/>
  <c r="R9159" i="2" s="1"/>
  <c r="S9159" i="2" s="1"/>
  <c r="Q8474" i="2"/>
  <c r="R8474" i="2" s="1"/>
  <c r="S8474" i="2" s="1"/>
  <c r="Q5560" i="2"/>
  <c r="R5560" i="2" s="1"/>
  <c r="S5560" i="2" s="1"/>
  <c r="Q4594" i="2"/>
  <c r="R4594" i="2" s="1"/>
  <c r="S4594" i="2" s="1"/>
  <c r="Q9382" i="2"/>
  <c r="R9382" i="2" s="1"/>
  <c r="S9382" i="2" s="1"/>
  <c r="Q3831" i="2"/>
  <c r="R3831" i="2" s="1"/>
  <c r="S3831" i="2" s="1"/>
  <c r="Q3175" i="2"/>
  <c r="R3175" i="2" s="1"/>
  <c r="S3175" i="2" s="1"/>
  <c r="Q3578" i="2"/>
  <c r="R3578" i="2" s="1"/>
  <c r="S3578" i="2" s="1"/>
  <c r="Q6161" i="2"/>
  <c r="R6161" i="2" s="1"/>
  <c r="S6161" i="2" s="1"/>
  <c r="Q10941" i="2"/>
  <c r="R10941" i="2" s="1"/>
  <c r="S10941" i="2" s="1"/>
  <c r="Q11308" i="2"/>
  <c r="R11308" i="2" s="1"/>
  <c r="S11308" i="2" s="1"/>
  <c r="Q5625" i="2"/>
  <c r="R5625" i="2" s="1"/>
  <c r="S5625" i="2" s="1"/>
  <c r="Q287" i="2"/>
  <c r="R287" i="2" s="1"/>
  <c r="S287" i="2" s="1"/>
  <c r="Q929" i="2"/>
  <c r="R929" i="2" s="1"/>
  <c r="S929" i="2" s="1"/>
  <c r="Q209" i="2"/>
  <c r="R209" i="2" s="1"/>
  <c r="S209" i="2" s="1"/>
  <c r="Q7128" i="2"/>
  <c r="R7128" i="2" s="1"/>
  <c r="S7128" i="2" s="1"/>
  <c r="Q7557" i="2"/>
  <c r="R7557" i="2" s="1"/>
  <c r="S7557" i="2" s="1"/>
  <c r="Q10534" i="2"/>
  <c r="R10534" i="2" s="1"/>
  <c r="S10534" i="2" s="1"/>
  <c r="Q11173" i="2"/>
  <c r="R11173" i="2" s="1"/>
  <c r="S11173" i="2" s="1"/>
  <c r="Q11842" i="2"/>
  <c r="R11842" i="2" s="1"/>
  <c r="S11842" i="2" s="1"/>
  <c r="Q11172" i="2"/>
  <c r="R11172" i="2" s="1"/>
  <c r="S11172" i="2" s="1"/>
  <c r="Q1576" i="2"/>
  <c r="R1576" i="2" s="1"/>
  <c r="S1576" i="2" s="1"/>
  <c r="Q2484" i="2"/>
  <c r="R2484" i="2" s="1"/>
  <c r="S2484" i="2" s="1"/>
  <c r="Q11576" i="2"/>
  <c r="R11576" i="2" s="1"/>
  <c r="S11576" i="2" s="1"/>
  <c r="Q9017" i="2"/>
  <c r="R9017" i="2" s="1"/>
  <c r="S9017" i="2" s="1"/>
  <c r="Q4807" i="2"/>
  <c r="R4807" i="2" s="1"/>
  <c r="S4807" i="2" s="1"/>
  <c r="Q8607" i="2"/>
  <c r="R8607" i="2" s="1"/>
  <c r="S8607" i="2" s="1"/>
  <c r="Q9536" i="2"/>
  <c r="R9536" i="2" s="1"/>
  <c r="S9536" i="2" s="1"/>
  <c r="Q1257" i="2"/>
  <c r="R1257" i="2" s="1"/>
  <c r="S1257" i="2" s="1"/>
  <c r="Q3174" i="2"/>
  <c r="R3174" i="2" s="1"/>
  <c r="S3174" i="2" s="1"/>
  <c r="Q1490" i="2"/>
  <c r="R1490" i="2" s="1"/>
  <c r="S1490" i="2" s="1"/>
  <c r="Q7677" i="2"/>
  <c r="R7677" i="2" s="1"/>
  <c r="S7677" i="2" s="1"/>
  <c r="Q4112" i="2"/>
  <c r="R4112" i="2" s="1"/>
  <c r="S4112" i="2" s="1"/>
  <c r="Q11359" i="2"/>
  <c r="R11359" i="2" s="1"/>
  <c r="S11359" i="2" s="1"/>
  <c r="Q8089" i="2"/>
  <c r="R8089" i="2" s="1"/>
  <c r="S8089" i="2" s="1"/>
  <c r="Q8571" i="2"/>
  <c r="R8571" i="2" s="1"/>
  <c r="S8571" i="2" s="1"/>
  <c r="Q187" i="2"/>
  <c r="R187" i="2" s="1"/>
  <c r="S187" i="2" s="1"/>
  <c r="Q11958" i="2"/>
  <c r="R11958" i="2" s="1"/>
  <c r="S11958" i="2" s="1"/>
  <c r="Q2394" i="2"/>
  <c r="R2394" i="2" s="1"/>
  <c r="S2394" i="2" s="1"/>
  <c r="Q8224" i="2"/>
  <c r="R8224" i="2" s="1"/>
  <c r="S8224" i="2" s="1"/>
  <c r="Q5159" i="2"/>
  <c r="R5159" i="2" s="1"/>
  <c r="S5159" i="2" s="1"/>
  <c r="Q11817" i="2"/>
  <c r="R11817" i="2" s="1"/>
  <c r="S11817" i="2" s="1"/>
  <c r="Q7106" i="2"/>
  <c r="R7106" i="2" s="1"/>
  <c r="S7106" i="2" s="1"/>
  <c r="Q2248" i="2"/>
  <c r="R2248" i="2" s="1"/>
  <c r="S2248" i="2" s="1"/>
  <c r="Q1216" i="2"/>
  <c r="R1216" i="2" s="1"/>
  <c r="S1216" i="2" s="1"/>
  <c r="Q4251" i="2"/>
  <c r="R4251" i="2" s="1"/>
  <c r="S4251" i="2" s="1"/>
  <c r="Q6809" i="2"/>
  <c r="R6809" i="2" s="1"/>
  <c r="S6809" i="2" s="1"/>
  <c r="Q6590" i="2"/>
  <c r="R6590" i="2" s="1"/>
  <c r="S6590" i="2" s="1"/>
  <c r="Q7168" i="2"/>
  <c r="R7168" i="2" s="1"/>
  <c r="S7168" i="2" s="1"/>
  <c r="Q9736" i="2"/>
  <c r="R9736" i="2" s="1"/>
  <c r="S9736" i="2" s="1"/>
  <c r="Q2291" i="2"/>
  <c r="R2291" i="2" s="1"/>
  <c r="S2291" i="2" s="1"/>
  <c r="Q10214" i="2"/>
  <c r="R10214" i="2" s="1"/>
  <c r="S10214" i="2" s="1"/>
  <c r="Q3872" i="2"/>
  <c r="R3872" i="2" s="1"/>
  <c r="S3872" i="2" s="1"/>
  <c r="Q8570" i="2"/>
  <c r="R8570" i="2" s="1"/>
  <c r="S8570" i="2" s="1"/>
  <c r="Q4605" i="2"/>
  <c r="R4605" i="2" s="1"/>
  <c r="S4605" i="2" s="1"/>
  <c r="Q5250" i="2"/>
  <c r="R5250" i="2" s="1"/>
  <c r="S5250" i="2" s="1"/>
  <c r="Q4003" i="2"/>
  <c r="R4003" i="2" s="1"/>
  <c r="S4003" i="2" s="1"/>
  <c r="Q5005" i="2"/>
  <c r="R5005" i="2" s="1"/>
  <c r="S5005" i="2" s="1"/>
  <c r="Q11777" i="2"/>
  <c r="R11777" i="2" s="1"/>
  <c r="S11777" i="2" s="1"/>
  <c r="Q7410" i="2"/>
  <c r="R7410" i="2" s="1"/>
  <c r="S7410" i="2" s="1"/>
  <c r="Q5532" i="2"/>
  <c r="R5532" i="2" s="1"/>
  <c r="S5532" i="2" s="1"/>
  <c r="Q9016" i="2"/>
  <c r="R9016" i="2" s="1"/>
  <c r="S9016" i="2" s="1"/>
  <c r="Q1759" i="2"/>
  <c r="R1759" i="2" s="1"/>
  <c r="S1759" i="2" s="1"/>
  <c r="Q7790" i="2"/>
  <c r="R7790" i="2" s="1"/>
  <c r="S7790" i="2" s="1"/>
  <c r="Q11281" i="2"/>
  <c r="R11281" i="2" s="1"/>
  <c r="S11281" i="2" s="1"/>
  <c r="Q2725" i="2"/>
  <c r="R2725" i="2" s="1"/>
  <c r="S2725" i="2" s="1"/>
  <c r="Q7983" i="2"/>
  <c r="R7983" i="2" s="1"/>
  <c r="S7983" i="2" s="1"/>
  <c r="Q5216" i="2"/>
  <c r="R5216" i="2" s="1"/>
  <c r="S5216" i="2" s="1"/>
  <c r="Q11031" i="2"/>
  <c r="R11031" i="2" s="1"/>
  <c r="S11031" i="2" s="1"/>
  <c r="Q7830" i="2"/>
  <c r="R7830" i="2" s="1"/>
  <c r="S7830" i="2" s="1"/>
  <c r="Q7087" i="2"/>
  <c r="R7087" i="2" s="1"/>
  <c r="S7087" i="2" s="1"/>
  <c r="Q4239" i="2"/>
  <c r="R4239" i="2" s="1"/>
  <c r="S4239" i="2" s="1"/>
  <c r="Q4002" i="2"/>
  <c r="R4002" i="2" s="1"/>
  <c r="S4002" i="2" s="1"/>
  <c r="Q3114" i="2"/>
  <c r="R3114" i="2" s="1"/>
  <c r="S3114" i="2" s="1"/>
  <c r="Q5825" i="2"/>
  <c r="R5825" i="2" s="1"/>
  <c r="S5825" i="2" s="1"/>
  <c r="Q6681" i="2"/>
  <c r="R6681" i="2" s="1"/>
  <c r="S6681" i="2" s="1"/>
  <c r="Q4988" i="2"/>
  <c r="R4988" i="2" s="1"/>
  <c r="S4988" i="2" s="1"/>
  <c r="Q7495" i="2"/>
  <c r="R7495" i="2" s="1"/>
  <c r="S7495" i="2" s="1"/>
  <c r="Q4491" i="2"/>
  <c r="R4491" i="2" s="1"/>
  <c r="S4491" i="2" s="1"/>
  <c r="Q2074" i="2"/>
  <c r="R2074" i="2" s="1"/>
  <c r="S2074" i="2" s="1"/>
  <c r="Q8378" i="2"/>
  <c r="R8378" i="2" s="1"/>
  <c r="S8378" i="2" s="1"/>
  <c r="Q4955" i="2"/>
  <c r="R4955" i="2" s="1"/>
  <c r="S4955" i="2" s="1"/>
  <c r="Q5780" i="2"/>
  <c r="R5780" i="2" s="1"/>
  <c r="S5780" i="2" s="1"/>
  <c r="Q145" i="2"/>
  <c r="R145" i="2" s="1"/>
  <c r="S145" i="2" s="1"/>
  <c r="Q4029" i="2"/>
  <c r="R4029" i="2" s="1"/>
  <c r="S4029" i="2" s="1"/>
  <c r="Q1015" i="2"/>
  <c r="R1015" i="2" s="1"/>
  <c r="S1015" i="2" s="1"/>
  <c r="Q5624" i="2"/>
  <c r="R5624" i="2" s="1"/>
  <c r="S5624" i="2" s="1"/>
  <c r="Q698" i="2"/>
  <c r="R698" i="2" s="1"/>
  <c r="S698" i="2" s="1"/>
  <c r="Q11280" i="2"/>
  <c r="R11280" i="2" s="1"/>
  <c r="S11280" i="2" s="1"/>
  <c r="Q7664" i="2"/>
  <c r="R7664" i="2" s="1"/>
  <c r="S7664" i="2" s="1"/>
  <c r="Q10953" i="2"/>
  <c r="R10953" i="2" s="1"/>
  <c r="S10953" i="2" s="1"/>
  <c r="Q3951" i="2"/>
  <c r="R3951" i="2" s="1"/>
  <c r="S3951" i="2" s="1"/>
  <c r="Q1170" i="2"/>
  <c r="R1170" i="2" s="1"/>
  <c r="S1170" i="2" s="1"/>
  <c r="Q6957" i="2"/>
  <c r="R6957" i="2" s="1"/>
  <c r="S6957" i="2" s="1"/>
  <c r="Q844" i="2"/>
  <c r="R844" i="2" s="1"/>
  <c r="S844" i="2" s="1"/>
  <c r="Q10509" i="2"/>
  <c r="R10509" i="2" s="1"/>
  <c r="S10509" i="2" s="1"/>
  <c r="Q6822" i="2"/>
  <c r="R6822" i="2" s="1"/>
  <c r="S6822" i="2" s="1"/>
  <c r="Q11763" i="2"/>
  <c r="R11763" i="2" s="1"/>
  <c r="S11763" i="2" s="1"/>
  <c r="Q7842" i="2"/>
  <c r="R7842" i="2" s="1"/>
  <c r="S7842" i="2" s="1"/>
  <c r="Q6007" i="2"/>
  <c r="R6007" i="2" s="1"/>
  <c r="S6007" i="2" s="1"/>
  <c r="Q9158" i="2"/>
  <c r="R9158" i="2" s="1"/>
  <c r="S9158" i="2" s="1"/>
  <c r="Q8861" i="2"/>
  <c r="R8861" i="2" s="1"/>
  <c r="S8861" i="2" s="1"/>
  <c r="Q9485" i="2"/>
  <c r="R9485" i="2" s="1"/>
  <c r="S9485" i="2" s="1"/>
  <c r="Q978" i="2"/>
  <c r="R978" i="2" s="1"/>
  <c r="S978" i="2" s="1"/>
  <c r="Q316" i="2"/>
  <c r="R316" i="2" s="1"/>
  <c r="S316" i="2" s="1"/>
  <c r="Q1194" i="2"/>
  <c r="R1194" i="2" s="1"/>
  <c r="S1194" i="2" s="1"/>
  <c r="Q8606" i="2"/>
  <c r="R8606" i="2" s="1"/>
  <c r="S8606" i="2" s="1"/>
  <c r="Q788" i="2"/>
  <c r="R788" i="2" s="1"/>
  <c r="S788" i="2" s="1"/>
  <c r="Q4148" i="2"/>
  <c r="R4148" i="2" s="1"/>
  <c r="S4148" i="2" s="1"/>
  <c r="Q2586" i="2"/>
  <c r="R2586" i="2" s="1"/>
  <c r="S2586" i="2" s="1"/>
  <c r="Q3310" i="2"/>
  <c r="R3310" i="2" s="1"/>
  <c r="S3310" i="2" s="1"/>
  <c r="Q1153" i="2"/>
  <c r="R1153" i="2" s="1"/>
  <c r="S1153" i="2" s="1"/>
  <c r="Q8624" i="2"/>
  <c r="R8624" i="2" s="1"/>
  <c r="S8624" i="2" s="1"/>
  <c r="Q9691" i="2"/>
  <c r="R9691" i="2" s="1"/>
  <c r="S9691" i="2" s="1"/>
  <c r="Q5057" i="2"/>
  <c r="R5057" i="2" s="1"/>
  <c r="S5057" i="2" s="1"/>
  <c r="Q6980" i="2"/>
  <c r="R6980" i="2" s="1"/>
  <c r="S6980" i="2" s="1"/>
  <c r="Q5547" i="2"/>
  <c r="R5547" i="2" s="1"/>
  <c r="S5547" i="2" s="1"/>
  <c r="Q7032" i="2"/>
  <c r="R7032" i="2" s="1"/>
  <c r="S7032" i="2" s="1"/>
  <c r="Q6863" i="2"/>
  <c r="R6863" i="2" s="1"/>
  <c r="S6863" i="2" s="1"/>
  <c r="Q2663" i="2"/>
  <c r="R2663" i="2" s="1"/>
  <c r="S2663" i="2" s="1"/>
  <c r="Q1184" i="2"/>
  <c r="R1184" i="2" s="1"/>
  <c r="S1184" i="2" s="1"/>
  <c r="Q10436" i="2"/>
  <c r="R10436" i="2" s="1"/>
  <c r="S10436" i="2" s="1"/>
  <c r="Q5296" i="2"/>
  <c r="R5296" i="2" s="1"/>
  <c r="S5296" i="2" s="1"/>
  <c r="Q1141" i="2"/>
  <c r="R1141" i="2" s="1"/>
  <c r="S1141" i="2" s="1"/>
  <c r="Q11894" i="2"/>
  <c r="R11894" i="2" s="1"/>
  <c r="S11894" i="2" s="1"/>
  <c r="Q9119" i="2"/>
  <c r="R9119" i="2" s="1"/>
  <c r="S9119" i="2" s="1"/>
  <c r="Q3654" i="2"/>
  <c r="R3654" i="2" s="1"/>
  <c r="S3654" i="2" s="1"/>
  <c r="Q1169" i="2"/>
  <c r="R1169" i="2" s="1"/>
  <c r="S1169" i="2" s="1"/>
  <c r="Q10234" i="2"/>
  <c r="R10234" i="2" s="1"/>
  <c r="S10234" i="2" s="1"/>
  <c r="Q10845" i="2"/>
  <c r="R10845" i="2" s="1"/>
  <c r="S10845" i="2" s="1"/>
  <c r="Q7086" i="2"/>
  <c r="R7086" i="2" s="1"/>
  <c r="S7086" i="2" s="1"/>
  <c r="Q8473" i="2"/>
  <c r="R8473" i="2" s="1"/>
  <c r="S8473" i="2" s="1"/>
  <c r="Q7409" i="2"/>
  <c r="R7409" i="2" s="1"/>
  <c r="S7409" i="2" s="1"/>
  <c r="Q10246" i="2"/>
  <c r="R10246" i="2" s="1"/>
  <c r="S10246" i="2" s="1"/>
  <c r="Q4840" i="2"/>
  <c r="R4840" i="2" s="1"/>
  <c r="S4840" i="2" s="1"/>
  <c r="Q4073" i="2"/>
  <c r="R4073" i="2" s="1"/>
  <c r="S4073" i="2" s="1"/>
  <c r="Q9118" i="2"/>
  <c r="R9118" i="2" s="1"/>
  <c r="S9118" i="2" s="1"/>
  <c r="Q3264" i="2"/>
  <c r="R3264" i="2" s="1"/>
  <c r="S3264" i="2" s="1"/>
  <c r="Q9445" i="2"/>
  <c r="R9445" i="2" s="1"/>
  <c r="S9445" i="2" s="1"/>
  <c r="Q9455" i="2"/>
  <c r="R9455" i="2" s="1"/>
  <c r="S9455" i="2" s="1"/>
  <c r="Q5295" i="2"/>
  <c r="R5295" i="2" s="1"/>
  <c r="S5295" i="2" s="1"/>
  <c r="Q9868" i="2"/>
  <c r="R9868" i="2" s="1"/>
  <c r="S9868" i="2" s="1"/>
  <c r="Q10571" i="2"/>
  <c r="R10571" i="2" s="1"/>
  <c r="S10571" i="2" s="1"/>
  <c r="Q6147" i="2"/>
  <c r="R6147" i="2" s="1"/>
  <c r="S6147" i="2" s="1"/>
  <c r="Q6189" i="2"/>
  <c r="R6189" i="2" s="1"/>
  <c r="S6189" i="2" s="1"/>
  <c r="Q9525" i="2"/>
  <c r="R9525" i="2" s="1"/>
  <c r="S9525" i="2" s="1"/>
  <c r="Q2662" i="2"/>
  <c r="R2662" i="2" s="1"/>
  <c r="S2662" i="2" s="1"/>
  <c r="Q8115" i="2"/>
  <c r="R8115" i="2" s="1"/>
  <c r="S8115" i="2" s="1"/>
  <c r="Q5344" i="2"/>
  <c r="R5344" i="2" s="1"/>
  <c r="S5344" i="2" s="1"/>
  <c r="Q10517" i="2"/>
  <c r="R10517" i="2" s="1"/>
  <c r="S10517" i="2" s="1"/>
  <c r="Q9707" i="2"/>
  <c r="R9707" i="2" s="1"/>
  <c r="S9707" i="2" s="1"/>
  <c r="Q10124" i="2"/>
  <c r="R10124" i="2" s="1"/>
  <c r="S10124" i="2" s="1"/>
  <c r="Q8361" i="2"/>
  <c r="R8361" i="2" s="1"/>
  <c r="S8361" i="2" s="1"/>
  <c r="Q2702" i="2"/>
  <c r="R2702" i="2" s="1"/>
  <c r="S2702" i="2" s="1"/>
  <c r="Q7982" i="2"/>
  <c r="R7982" i="2" s="1"/>
  <c r="S7982" i="2" s="1"/>
  <c r="Q656" i="2"/>
  <c r="R656" i="2" s="1"/>
  <c r="S656" i="2" s="1"/>
  <c r="Q7694" i="2"/>
  <c r="R7694" i="2" s="1"/>
  <c r="S7694" i="2" s="1"/>
  <c r="Q77" i="2"/>
  <c r="R77" i="2" s="1"/>
  <c r="S77" i="2" s="1"/>
  <c r="Q6931" i="2"/>
  <c r="R6931" i="2" s="1"/>
  <c r="S6931" i="2" s="1"/>
  <c r="Q3203" i="2"/>
  <c r="R3203" i="2" s="1"/>
  <c r="S3203" i="2" s="1"/>
  <c r="Q1829" i="2"/>
  <c r="R1829" i="2" s="1"/>
  <c r="S1829" i="2" s="1"/>
  <c r="Q3491" i="2"/>
  <c r="R3491" i="2" s="1"/>
  <c r="S3491" i="2" s="1"/>
  <c r="Q3753" i="2"/>
  <c r="R3753" i="2" s="1"/>
  <c r="S3753" i="2" s="1"/>
  <c r="Q9747" i="2"/>
  <c r="R9747" i="2" s="1"/>
  <c r="S9747" i="2" s="1"/>
  <c r="Q3859" i="2"/>
  <c r="R3859" i="2" s="1"/>
  <c r="S3859" i="2" s="1"/>
  <c r="Q5415" i="2"/>
  <c r="R5415" i="2" s="1"/>
  <c r="S5415" i="2" s="1"/>
  <c r="Q9444" i="2"/>
  <c r="R9444" i="2" s="1"/>
  <c r="S9444" i="2" s="1"/>
  <c r="Q92" i="2"/>
  <c r="R92" i="2" s="1"/>
  <c r="S92" i="2" s="1"/>
  <c r="Q9314" i="2"/>
  <c r="R9314" i="2" s="1"/>
  <c r="S9314" i="2" s="1"/>
  <c r="Q9667" i="2"/>
  <c r="R9667" i="2" s="1"/>
  <c r="S9667" i="2" s="1"/>
  <c r="Q10290" i="2"/>
  <c r="R10290" i="2" s="1"/>
  <c r="S10290" i="2" s="1"/>
  <c r="Q5176" i="2"/>
  <c r="R5176" i="2" s="1"/>
  <c r="S5176" i="2" s="1"/>
  <c r="Q1536" i="2"/>
  <c r="R1536" i="2" s="1"/>
  <c r="S1536" i="2" s="1"/>
  <c r="Q9715" i="2"/>
  <c r="R9715" i="2" s="1"/>
  <c r="S9715" i="2" s="1"/>
  <c r="Q413" i="2"/>
  <c r="R413" i="2" s="1"/>
  <c r="S413" i="2" s="1"/>
  <c r="Q1602" i="2"/>
  <c r="R1602" i="2" s="1"/>
  <c r="S1602" i="2" s="1"/>
  <c r="Q458" i="2"/>
  <c r="R458" i="2" s="1"/>
  <c r="S458" i="2" s="1"/>
  <c r="Q8377" i="2"/>
  <c r="R8377" i="2" s="1"/>
  <c r="S8377" i="2" s="1"/>
  <c r="Q4900" i="2"/>
  <c r="R4900" i="2" s="1"/>
  <c r="S4900" i="2" s="1"/>
  <c r="Q10676" i="2"/>
  <c r="R10676" i="2" s="1"/>
  <c r="S10676" i="2" s="1"/>
  <c r="Q10328" i="2"/>
  <c r="R10328" i="2" s="1"/>
  <c r="S10328" i="2" s="1"/>
  <c r="Q1168" i="2"/>
  <c r="R1168" i="2" s="1"/>
  <c r="S1168" i="2" s="1"/>
  <c r="Q7429" i="2"/>
  <c r="R7429" i="2" s="1"/>
  <c r="S7429" i="2" s="1"/>
  <c r="Q8000" i="2"/>
  <c r="R8000" i="2" s="1"/>
  <c r="S8000" i="2" s="1"/>
  <c r="Q259" i="2"/>
  <c r="R259" i="2" s="1"/>
  <c r="S259" i="2" s="1"/>
  <c r="Q9392" i="2"/>
  <c r="R9392" i="2" s="1"/>
  <c r="S9392" i="2" s="1"/>
  <c r="Q1030" i="2"/>
  <c r="R1030" i="2" s="1"/>
  <c r="S1030" i="2" s="1"/>
  <c r="Q4455" i="2"/>
  <c r="R4455" i="2" s="1"/>
  <c r="S4455" i="2" s="1"/>
  <c r="Q2372" i="2"/>
  <c r="R2372" i="2" s="1"/>
  <c r="S2372" i="2" s="1"/>
  <c r="Q505" i="2"/>
  <c r="R505" i="2" s="1"/>
  <c r="S505" i="2" s="1"/>
  <c r="Q8351" i="2"/>
  <c r="R8351" i="2" s="1"/>
  <c r="S8351" i="2" s="1"/>
  <c r="Q10111" i="2"/>
  <c r="R10111" i="2" s="1"/>
  <c r="S10111" i="2" s="1"/>
  <c r="Q9329" i="2"/>
  <c r="R9329" i="2" s="1"/>
  <c r="S9329" i="2" s="1"/>
  <c r="Q9404" i="2"/>
  <c r="R9404" i="2" s="1"/>
  <c r="S9404" i="2" s="1"/>
  <c r="Q9639" i="2"/>
  <c r="R9639" i="2" s="1"/>
  <c r="S9639" i="2" s="1"/>
  <c r="Q8515" i="2"/>
  <c r="R8515" i="2" s="1"/>
  <c r="S8515" i="2" s="1"/>
  <c r="Q9811" i="2"/>
  <c r="R9811" i="2" s="1"/>
  <c r="S9811" i="2" s="1"/>
  <c r="Q9656" i="2"/>
  <c r="R9656" i="2" s="1"/>
  <c r="S9656" i="2" s="1"/>
  <c r="Q11863" i="2"/>
  <c r="R11863" i="2" s="1"/>
  <c r="S11863" i="2" s="1"/>
  <c r="Q7127" i="2"/>
  <c r="R7127" i="2" s="1"/>
  <c r="S7127" i="2" s="1"/>
  <c r="Q7468" i="2"/>
  <c r="R7468" i="2" s="1"/>
  <c r="S7468" i="2" s="1"/>
  <c r="Q10100" i="2"/>
  <c r="R10100" i="2" s="1"/>
  <c r="S10100" i="2" s="1"/>
  <c r="Q11125" i="2"/>
  <c r="R11125" i="2" s="1"/>
  <c r="S11125" i="2" s="1"/>
  <c r="Q7428" i="2"/>
  <c r="R7428" i="2" s="1"/>
  <c r="S7428" i="2" s="1"/>
  <c r="Q5264" i="2"/>
  <c r="R5264" i="2" s="1"/>
  <c r="S5264" i="2" s="1"/>
  <c r="Q2886" i="2"/>
  <c r="R2886" i="2" s="1"/>
  <c r="S2886" i="2" s="1"/>
  <c r="Q9604" i="2"/>
  <c r="R9604" i="2" s="1"/>
  <c r="S9604" i="2" s="1"/>
  <c r="Q8496" i="2"/>
  <c r="R8496" i="2" s="1"/>
  <c r="S8496" i="2" s="1"/>
  <c r="Q9171" i="2"/>
  <c r="R9171" i="2" s="1"/>
  <c r="S9171" i="2" s="1"/>
  <c r="Q11294" i="2"/>
  <c r="R11294" i="2" s="1"/>
  <c r="S11294" i="2" s="1"/>
  <c r="Q1723" i="2"/>
  <c r="R1723" i="2" s="1"/>
  <c r="S1723" i="2" s="1"/>
  <c r="Q11414" i="2"/>
  <c r="R11414" i="2" s="1"/>
  <c r="S11414" i="2" s="1"/>
  <c r="Q9313" i="2"/>
  <c r="R9313" i="2" s="1"/>
  <c r="S9313" i="2" s="1"/>
  <c r="Q2256" i="2"/>
  <c r="R2256" i="2" s="1"/>
  <c r="S2256" i="2" s="1"/>
  <c r="Q1100" i="2"/>
  <c r="R1100" i="2" s="1"/>
  <c r="S1100" i="2" s="1"/>
  <c r="Q11105" i="2"/>
  <c r="R11105" i="2" s="1"/>
  <c r="S11105" i="2" s="1"/>
  <c r="Q722" i="2"/>
  <c r="R722" i="2" s="1"/>
  <c r="S722" i="2" s="1"/>
  <c r="Q5343" i="2"/>
  <c r="R5343" i="2" s="1"/>
  <c r="S5343" i="2" s="1"/>
  <c r="Q6605" i="2"/>
  <c r="R6605" i="2" s="1"/>
  <c r="S6605" i="2" s="1"/>
  <c r="Q7384" i="2"/>
  <c r="R7384" i="2" s="1"/>
  <c r="S7384" i="2" s="1"/>
  <c r="Q9961" i="2"/>
  <c r="R9961" i="2" s="1"/>
  <c r="S9961" i="2" s="1"/>
  <c r="Q1235" i="2"/>
  <c r="R1235" i="2" s="1"/>
  <c r="S1235" i="2" s="1"/>
  <c r="Q7721" i="2"/>
  <c r="R7721" i="2" s="1"/>
  <c r="S7721" i="2" s="1"/>
  <c r="Q597" i="2"/>
  <c r="R597" i="2" s="1"/>
  <c r="S597" i="2" s="1"/>
  <c r="Q964" i="2"/>
  <c r="R964" i="2" s="1"/>
  <c r="S964" i="2" s="1"/>
  <c r="Q11216" i="2"/>
  <c r="R11216" i="2" s="1"/>
  <c r="S11216" i="2" s="1"/>
  <c r="Q10289" i="2"/>
  <c r="R10289" i="2" s="1"/>
  <c r="S10289" i="2" s="1"/>
  <c r="Q2793" i="2"/>
  <c r="R2793" i="2" s="1"/>
  <c r="S2793" i="2" s="1"/>
  <c r="Q8514" i="2"/>
  <c r="R8514" i="2" s="1"/>
  <c r="S8514" i="2" s="1"/>
  <c r="Q812" i="2"/>
  <c r="R812" i="2" s="1"/>
  <c r="S812" i="2" s="1"/>
  <c r="Q11270" i="2"/>
  <c r="R11270" i="2" s="1"/>
  <c r="S11270" i="2" s="1"/>
  <c r="Q6380" i="2"/>
  <c r="R6380" i="2" s="1"/>
  <c r="S6380" i="2" s="1"/>
  <c r="Q8263" i="2"/>
  <c r="R8263" i="2" s="1"/>
  <c r="S8263" i="2" s="1"/>
  <c r="Q2650" i="2"/>
  <c r="R2650" i="2" s="1"/>
  <c r="S2650" i="2" s="1"/>
  <c r="Q3263" i="2"/>
  <c r="R3263" i="2" s="1"/>
  <c r="S3263" i="2" s="1"/>
  <c r="Q10003" i="2"/>
  <c r="R10003" i="2" s="1"/>
  <c r="S10003" i="2" s="1"/>
  <c r="Q8177" i="2"/>
  <c r="R8177" i="2" s="1"/>
  <c r="S8177" i="2" s="1"/>
  <c r="Q843" i="2"/>
  <c r="R843" i="2" s="1"/>
  <c r="S843" i="2" s="1"/>
  <c r="Q1828" i="2"/>
  <c r="R1828" i="2" s="1"/>
  <c r="S1828" i="2" s="1"/>
  <c r="Q9524" i="2"/>
  <c r="R9524" i="2" s="1"/>
  <c r="S9524" i="2" s="1"/>
  <c r="Q2811" i="2"/>
  <c r="R2811" i="2" s="1"/>
  <c r="S2811" i="2" s="1"/>
  <c r="Q1993" i="2"/>
  <c r="R1993" i="2" s="1"/>
  <c r="S1993" i="2" s="1"/>
  <c r="Q3905" i="2"/>
  <c r="R3905" i="2" s="1"/>
  <c r="S3905" i="2" s="1"/>
  <c r="Q10602" i="2"/>
  <c r="R10602" i="2" s="1"/>
  <c r="S10602" i="2" s="1"/>
  <c r="Q11324" i="2"/>
  <c r="R11324" i="2" s="1"/>
  <c r="S11324" i="2" s="1"/>
  <c r="Q1193" i="2"/>
  <c r="R1193" i="2" s="1"/>
  <c r="S1193" i="2" s="1"/>
  <c r="Q6188" i="2"/>
  <c r="R6188" i="2" s="1"/>
  <c r="S6188" i="2" s="1"/>
  <c r="Q5794" i="2"/>
  <c r="R5794" i="2" s="1"/>
  <c r="S5794" i="2" s="1"/>
  <c r="Q3474" i="2"/>
  <c r="R3474" i="2" s="1"/>
  <c r="S3474" i="2" s="1"/>
  <c r="Q9960" i="2"/>
  <c r="R9960" i="2" s="1"/>
  <c r="S9960" i="2" s="1"/>
  <c r="Q11392" i="2"/>
  <c r="R11392" i="2" s="1"/>
  <c r="S11392" i="2" s="1"/>
  <c r="Q198" i="2"/>
  <c r="R198" i="2" s="1"/>
  <c r="S198" i="2" s="1"/>
  <c r="Q6308" i="2"/>
  <c r="R6308" i="2" s="1"/>
  <c r="S6308" i="2" s="1"/>
  <c r="Q11185" i="2"/>
  <c r="R11185" i="2" s="1"/>
  <c r="S11185" i="2" s="1"/>
  <c r="Q7167" i="2"/>
  <c r="R7167" i="2" s="1"/>
  <c r="S7167" i="2" s="1"/>
  <c r="Q6930" i="2"/>
  <c r="R6930" i="2" s="1"/>
  <c r="S6930" i="2" s="1"/>
  <c r="Q3309" i="2"/>
  <c r="R3309" i="2" s="1"/>
  <c r="S3309" i="2" s="1"/>
  <c r="Q4090" i="2"/>
  <c r="R4090" i="2" s="1"/>
  <c r="S4090" i="2" s="1"/>
  <c r="Q5279" i="2"/>
  <c r="R5279" i="2" s="1"/>
  <c r="S5279" i="2" s="1"/>
  <c r="Q3904" i="2"/>
  <c r="R3904" i="2" s="1"/>
  <c r="S3904" i="2" s="1"/>
  <c r="Q1734" i="2"/>
  <c r="R1734" i="2" s="1"/>
  <c r="S1734" i="2" s="1"/>
  <c r="Q4039" i="2"/>
  <c r="R4039" i="2" s="1"/>
  <c r="S4039" i="2" s="1"/>
  <c r="Q9300" i="2"/>
  <c r="R9300" i="2" s="1"/>
  <c r="S9300" i="2" s="1"/>
  <c r="Q7370" i="2"/>
  <c r="R7370" i="2" s="1"/>
  <c r="S7370" i="2" s="1"/>
  <c r="Q4619" i="2"/>
  <c r="R4619" i="2" s="1"/>
  <c r="S4619" i="2" s="1"/>
  <c r="Q4388" i="2"/>
  <c r="R4388" i="2" s="1"/>
  <c r="S4388" i="2" s="1"/>
  <c r="Q5342" i="2"/>
  <c r="R5342" i="2" s="1"/>
  <c r="S5342" i="2" s="1"/>
  <c r="Q5004" i="2"/>
  <c r="R5004" i="2" s="1"/>
  <c r="S5004" i="2" s="1"/>
  <c r="Q4530" i="2"/>
  <c r="R4530" i="2" s="1"/>
  <c r="S4530" i="2" s="1"/>
  <c r="Q3433" i="2"/>
  <c r="R3433" i="2" s="1"/>
  <c r="S3433" i="2" s="1"/>
  <c r="Q5150" i="2"/>
  <c r="R5150" i="2" s="1"/>
  <c r="S5150" i="2" s="1"/>
  <c r="Q7286" i="2"/>
  <c r="R7286" i="2" s="1"/>
  <c r="S7286" i="2" s="1"/>
  <c r="Q11695" i="2"/>
  <c r="R11695" i="2" s="1"/>
  <c r="S11695" i="2" s="1"/>
  <c r="Q3449" i="2"/>
  <c r="R3449" i="2" s="1"/>
  <c r="S3449" i="2" s="1"/>
  <c r="Q6357" i="2"/>
  <c r="R6357" i="2" s="1"/>
  <c r="S6357" i="2" s="1"/>
  <c r="Q11030" i="2"/>
  <c r="R11030" i="2" s="1"/>
  <c r="S11030" i="2" s="1"/>
  <c r="Q1923" i="2"/>
  <c r="R1923" i="2" s="1"/>
  <c r="S1923" i="2" s="1"/>
  <c r="Q6554" i="2"/>
  <c r="R6554" i="2" s="1"/>
  <c r="S6554" i="2" s="1"/>
  <c r="Q2283" i="2"/>
  <c r="R2283" i="2" s="1"/>
  <c r="S2283" i="2" s="1"/>
  <c r="Q11856" i="2"/>
  <c r="R11856" i="2" s="1"/>
  <c r="S11856" i="2" s="1"/>
  <c r="Q471" i="2"/>
  <c r="R471" i="2" s="1"/>
  <c r="S471" i="2" s="1"/>
  <c r="Q9735" i="2"/>
  <c r="R9735" i="2" s="1"/>
  <c r="S9735" i="2" s="1"/>
  <c r="Q11776" i="2"/>
  <c r="R11776" i="2" s="1"/>
  <c r="S11776" i="2" s="1"/>
  <c r="Q8010" i="2"/>
  <c r="R8010" i="2" s="1"/>
  <c r="S8010" i="2" s="1"/>
  <c r="Q2661" i="2"/>
  <c r="R2661" i="2" s="1"/>
  <c r="S2661" i="2" s="1"/>
  <c r="Q5497" i="2"/>
  <c r="R5497" i="2" s="1"/>
  <c r="S5497" i="2" s="1"/>
  <c r="Q549" i="2"/>
  <c r="R549" i="2" s="1"/>
  <c r="S549" i="2" s="1"/>
  <c r="Q11155" i="2"/>
  <c r="R11155" i="2" s="1"/>
  <c r="Q1280" i="2"/>
  <c r="R1280" i="2" s="1"/>
  <c r="S1280" i="2" s="1"/>
  <c r="Q4529" i="2"/>
  <c r="R4529" i="2" s="1"/>
  <c r="S4529" i="2" s="1"/>
  <c r="Q8105" i="2"/>
  <c r="R8105" i="2" s="1"/>
  <c r="S8105" i="2" s="1"/>
  <c r="Q4105" i="2"/>
  <c r="R4105" i="2" s="1"/>
  <c r="S4105" i="2" s="1"/>
  <c r="Q9267" i="2"/>
  <c r="R9267" i="2" s="1"/>
  <c r="S9267" i="2" s="1"/>
  <c r="Q5742" i="2"/>
  <c r="R5742" i="2" s="1"/>
  <c r="S5742" i="2" s="1"/>
  <c r="Q10724" i="2"/>
  <c r="R10724" i="2" s="1"/>
  <c r="S10724" i="2" s="1"/>
  <c r="Q470" i="2"/>
  <c r="R470" i="2" s="1"/>
  <c r="S470" i="2" s="1"/>
  <c r="Q4543" i="2"/>
  <c r="R4543" i="2" s="1"/>
  <c r="S4543" i="2" s="1"/>
  <c r="Q1650" i="2"/>
  <c r="R1650" i="2" s="1"/>
  <c r="S1650" i="2" s="1"/>
  <c r="Q4582" i="2"/>
  <c r="R4582" i="2" s="1"/>
  <c r="S4582" i="2" s="1"/>
  <c r="Q4853" i="2"/>
  <c r="R4853" i="2" s="1"/>
  <c r="S4853" i="2" s="1"/>
  <c r="Q14" i="2"/>
  <c r="R14" i="2" s="1"/>
  <c r="S14" i="2" s="1"/>
  <c r="Q2792" i="2"/>
  <c r="R2792" i="2" s="1"/>
  <c r="S2792" i="2" s="1"/>
  <c r="Q2085" i="2"/>
  <c r="R2085" i="2" s="1"/>
  <c r="S2085" i="2" s="1"/>
  <c r="Q861" i="2"/>
  <c r="R861" i="2" s="1"/>
  <c r="S861" i="2" s="1"/>
  <c r="Q6956" i="2"/>
  <c r="R6956" i="2" s="1"/>
  <c r="S6956" i="2" s="1"/>
  <c r="Q6114" i="2"/>
  <c r="R6114" i="2" s="1"/>
  <c r="S6114" i="2" s="1"/>
  <c r="Q4047" i="2"/>
  <c r="R4047" i="2" s="1"/>
  <c r="S4047" i="2" s="1"/>
  <c r="Q8022" i="2"/>
  <c r="R8022" i="2" s="1"/>
  <c r="S8022" i="2" s="1"/>
  <c r="Q9760" i="2"/>
  <c r="R9760" i="2" s="1"/>
  <c r="S9760" i="2" s="1"/>
  <c r="Q1709" i="2"/>
  <c r="R1709" i="2" s="1"/>
  <c r="S1709" i="2" s="1"/>
  <c r="Q1397" i="2"/>
  <c r="R1397" i="2" s="1"/>
  <c r="S1397" i="2" s="1"/>
  <c r="Q5577" i="2"/>
  <c r="R5577" i="2" s="1"/>
  <c r="S5577" i="2" s="1"/>
  <c r="Q2282" i="2"/>
  <c r="R2282" i="2" s="1"/>
  <c r="S2282" i="2" s="1"/>
  <c r="Q9089" i="2"/>
  <c r="R9089" i="2" s="1"/>
  <c r="S9089" i="2" s="1"/>
  <c r="Q9787" i="2"/>
  <c r="R9787" i="2" s="1"/>
  <c r="S9787" i="2" s="1"/>
  <c r="Q9484" i="2"/>
  <c r="R9484" i="2" s="1"/>
  <c r="Q11468" i="2"/>
  <c r="R11468" i="2" s="1"/>
  <c r="S11468" i="2" s="1"/>
  <c r="Q3250" i="2"/>
  <c r="R3250" i="2" s="1"/>
  <c r="S3250" i="2" s="1"/>
  <c r="Q7015" i="2"/>
  <c r="R7015" i="2" s="1"/>
  <c r="S7015" i="2" s="1"/>
  <c r="Q4408" i="2"/>
  <c r="R4408" i="2" s="1"/>
  <c r="S4408" i="2" s="1"/>
  <c r="Q3240" i="2"/>
  <c r="R3240" i="2" s="1"/>
  <c r="S3240" i="2" s="1"/>
  <c r="Q10624" i="2"/>
  <c r="R10624" i="2" s="1"/>
  <c r="S10624" i="2" s="1"/>
  <c r="Q4518" i="2"/>
  <c r="R4518" i="2" s="1"/>
  <c r="S4518" i="2" s="1"/>
  <c r="Q8776" i="2"/>
  <c r="R8776" i="2" s="1"/>
  <c r="S8776" i="2" s="1"/>
  <c r="Q2371" i="2"/>
  <c r="R2371" i="2" s="1"/>
  <c r="S2371" i="2" s="1"/>
  <c r="Q2962" i="2"/>
  <c r="R2962" i="2" s="1"/>
  <c r="S2962" i="2" s="1"/>
  <c r="Q11184" i="2"/>
  <c r="R11184" i="2" s="1"/>
  <c r="S11184" i="2" s="1"/>
  <c r="Q1815" i="2"/>
  <c r="R1815" i="2" s="1"/>
  <c r="S1815" i="2" s="1"/>
  <c r="Q4124" i="2"/>
  <c r="R4124" i="2" s="1"/>
  <c r="S4124" i="2" s="1"/>
  <c r="Q1115" i="2"/>
  <c r="R1115" i="2" s="1"/>
  <c r="S1115" i="2" s="1"/>
  <c r="Q9501" i="2"/>
  <c r="R9501" i="2" s="1"/>
  <c r="S9501" i="2" s="1"/>
  <c r="Q9500" i="2"/>
  <c r="R9500" i="2" s="1"/>
  <c r="S9500" i="2" s="1"/>
  <c r="Q11643" i="2"/>
  <c r="R11643" i="2" s="1"/>
  <c r="S11643" i="2" s="1"/>
  <c r="Q7394" i="2"/>
  <c r="R7394" i="2" s="1"/>
  <c r="S7394" i="2" s="1"/>
  <c r="Q7481" i="2"/>
  <c r="R7481" i="2" s="1"/>
  <c r="S7481" i="2" s="1"/>
  <c r="Q9959" i="2"/>
  <c r="R9959" i="2" s="1"/>
  <c r="S9959" i="2" s="1"/>
  <c r="Q629" i="2"/>
  <c r="R629" i="2" s="1"/>
  <c r="S629" i="2" s="1"/>
  <c r="Q4555" i="2"/>
  <c r="R4555" i="2" s="1"/>
  <c r="S4555" i="2" s="1"/>
  <c r="Q6203" i="2"/>
  <c r="R6203" i="2" s="1"/>
  <c r="S6203" i="2" s="1"/>
  <c r="Q3560" i="2"/>
  <c r="R3560" i="2" s="1"/>
  <c r="S3560" i="2" s="1"/>
  <c r="Q8711" i="2"/>
  <c r="R8711" i="2" s="1"/>
  <c r="Q8541" i="2"/>
  <c r="R8541" i="2" s="1"/>
  <c r="S8541" i="2" s="1"/>
  <c r="Q6604" i="2"/>
  <c r="R6604" i="2" s="1"/>
  <c r="S6604" i="2" s="1"/>
  <c r="Q6411" i="2"/>
  <c r="R6411" i="2" s="1"/>
  <c r="S6411" i="2" s="1"/>
  <c r="Q1797" i="2"/>
  <c r="R1797" i="2" s="1"/>
  <c r="S1797" i="2" s="1"/>
  <c r="Q8591" i="2"/>
  <c r="R8591" i="2" s="1"/>
  <c r="S8591" i="2" s="1"/>
  <c r="Q4467" i="2"/>
  <c r="R4467" i="2" s="1"/>
  <c r="S4467" i="2" s="1"/>
  <c r="Q8590" i="2"/>
  <c r="R8590" i="2" s="1"/>
  <c r="S8590" i="2" s="1"/>
  <c r="Q10613" i="2"/>
  <c r="R10613" i="2" s="1"/>
  <c r="S10613" i="2" s="1"/>
  <c r="Q2340" i="2"/>
  <c r="R2340" i="2" s="1"/>
  <c r="S2340" i="2" s="1"/>
  <c r="Q412" i="2"/>
  <c r="R412" i="2" s="1"/>
  <c r="S412" i="2" s="1"/>
  <c r="Q5546" i="2"/>
  <c r="R5546" i="2" s="1"/>
  <c r="Q9513" i="2"/>
  <c r="R9513" i="2" s="1"/>
  <c r="S9513" i="2" s="1"/>
  <c r="Q3330" i="2"/>
  <c r="R3330" i="2" s="1"/>
  <c r="S3330" i="2" s="1"/>
  <c r="Q11269" i="2"/>
  <c r="R11269" i="2" s="1"/>
  <c r="S11269" i="2" s="1"/>
  <c r="Q8731" i="2"/>
  <c r="R8731" i="2" s="1"/>
  <c r="S8731" i="2" s="1"/>
  <c r="Q10872" i="2"/>
  <c r="R10872" i="2" s="1"/>
  <c r="S10872" i="2" s="1"/>
  <c r="Q9706" i="2"/>
  <c r="R9706" i="2" s="1"/>
  <c r="S9706" i="2" s="1"/>
  <c r="Q5805" i="2"/>
  <c r="R5805" i="2" s="1"/>
  <c r="S5805" i="2" s="1"/>
  <c r="Q10150" i="2"/>
  <c r="R10150" i="2" s="1"/>
  <c r="S10150" i="2" s="1"/>
  <c r="Q5998" i="2"/>
  <c r="R5998" i="2" s="1"/>
  <c r="S5998" i="2" s="1"/>
  <c r="Q10742" i="2"/>
  <c r="R10742" i="2" s="1"/>
  <c r="S10742" i="2" s="1"/>
  <c r="Q4593" i="2"/>
  <c r="R4593" i="2" s="1"/>
  <c r="S4593" i="2" s="1"/>
  <c r="Q3620" i="2"/>
  <c r="R3620" i="2" s="1"/>
  <c r="S3620" i="2" s="1"/>
  <c r="Q10190" i="2"/>
  <c r="R10190" i="2" s="1"/>
  <c r="S10190" i="2" s="1"/>
  <c r="Q5728" i="2"/>
  <c r="R5728" i="2" s="1"/>
  <c r="S5728" i="2" s="1"/>
  <c r="Q6187" i="2"/>
  <c r="R6187" i="2" s="1"/>
  <c r="S6187" i="2" s="1"/>
  <c r="Q2370" i="2"/>
  <c r="R2370" i="2" s="1"/>
  <c r="S2370" i="2" s="1"/>
  <c r="Q9483" i="2"/>
  <c r="R9483" i="2" s="1"/>
  <c r="S9483" i="2" s="1"/>
  <c r="Q9958" i="2"/>
  <c r="R9958" i="2" s="1"/>
  <c r="S9958" i="2" s="1"/>
  <c r="Q11707" i="2"/>
  <c r="R11707" i="2" s="1"/>
  <c r="S11707" i="2" s="1"/>
  <c r="Q3308" i="2"/>
  <c r="R3308" i="2" s="1"/>
  <c r="S3308" i="2" s="1"/>
  <c r="Q449" i="2"/>
  <c r="R449" i="2" s="1"/>
  <c r="S449" i="2" s="1"/>
  <c r="Q7249" i="2"/>
  <c r="R7249" i="2" s="1"/>
  <c r="S7249" i="2" s="1"/>
  <c r="Q11993" i="2"/>
  <c r="R11993" i="2" s="1"/>
  <c r="S11993" i="2" s="1"/>
  <c r="Q2023" i="2"/>
  <c r="R2023" i="2" s="1"/>
  <c r="S2023" i="2" s="1"/>
  <c r="Q9759" i="2"/>
  <c r="R9759" i="2" s="1"/>
  <c r="S9759" i="2" s="1"/>
  <c r="Q144" i="2"/>
  <c r="R144" i="2" s="1"/>
  <c r="S144" i="2" s="1"/>
  <c r="Q6900" i="2"/>
  <c r="R6900" i="2" s="1"/>
  <c r="S6900" i="2" s="1"/>
  <c r="Q10189" i="2"/>
  <c r="R10189" i="2" s="1"/>
  <c r="Q2403" i="2"/>
  <c r="R2403" i="2" s="1"/>
  <c r="S2403" i="2" s="1"/>
  <c r="Q8201" i="2"/>
  <c r="R8201" i="2" s="1"/>
  <c r="S8201" i="2" s="1"/>
  <c r="Q6636" i="2"/>
  <c r="R6636" i="2" s="1"/>
  <c r="S6636" i="2" s="1"/>
  <c r="Q6133" i="2"/>
  <c r="R6133" i="2" s="1"/>
  <c r="S6133" i="2" s="1"/>
  <c r="Q3131" i="2"/>
  <c r="R3131" i="2" s="1"/>
  <c r="S3131" i="2" s="1"/>
  <c r="Q3056" i="2"/>
  <c r="R3056" i="2" s="1"/>
  <c r="S3056" i="2" s="1"/>
  <c r="Q8039" i="2"/>
  <c r="R8039" i="2" s="1"/>
  <c r="S8039" i="2" s="1"/>
  <c r="Q115" i="2"/>
  <c r="R115" i="2" s="1"/>
  <c r="S115" i="2" s="1"/>
  <c r="Q76" i="2"/>
  <c r="R76" i="2" s="1"/>
  <c r="S76" i="2" s="1"/>
  <c r="Q10581" i="2"/>
  <c r="R10581" i="2" s="1"/>
  <c r="S10581" i="2" s="1"/>
  <c r="Q4038" i="2"/>
  <c r="R4038" i="2" s="1"/>
  <c r="S4038" i="2" s="1"/>
  <c r="Q5488" i="2"/>
  <c r="R5488" i="2" s="1"/>
  <c r="S5488" i="2" s="1"/>
  <c r="Q9746" i="2"/>
  <c r="R9746" i="2" s="1"/>
  <c r="S9746" i="2" s="1"/>
  <c r="Q3340" i="2"/>
  <c r="R3340" i="2" s="1"/>
  <c r="S3340" i="2" s="1"/>
  <c r="Q1029" i="2"/>
  <c r="R1029" i="2" s="1"/>
  <c r="S1029" i="2" s="1"/>
  <c r="Q1374" i="2"/>
  <c r="R1374" i="2" s="1"/>
  <c r="S1374" i="2" s="1"/>
  <c r="Q7883" i="2"/>
  <c r="R7883" i="2" s="1"/>
  <c r="S7883" i="2" s="1"/>
  <c r="Q9923" i="2"/>
  <c r="R9923" i="2" s="1"/>
  <c r="S9923" i="2" s="1"/>
  <c r="Q8121" i="2"/>
  <c r="R8121" i="2" s="1"/>
  <c r="S8121" i="2" s="1"/>
  <c r="Q3903" i="2"/>
  <c r="R3903" i="2" s="1"/>
  <c r="S3903" i="2" s="1"/>
  <c r="Q9328" i="2"/>
  <c r="R9328" i="2" s="1"/>
  <c r="S9328" i="2" s="1"/>
  <c r="Q7900" i="2"/>
  <c r="R7900" i="2" s="1"/>
  <c r="S7900" i="2" s="1"/>
  <c r="Q7780" i="2"/>
  <c r="R7780" i="2" s="1"/>
  <c r="S7780" i="2" s="1"/>
  <c r="Q7296" i="2"/>
  <c r="R7296" i="2" s="1"/>
  <c r="S7296" i="2" s="1"/>
  <c r="Q7427" i="2"/>
  <c r="R7427" i="2" s="1"/>
  <c r="S7427" i="2" s="1"/>
  <c r="Q9867" i="2"/>
  <c r="R9867" i="2" s="1"/>
  <c r="S9867" i="2" s="1"/>
  <c r="Q5761" i="2"/>
  <c r="R5761" i="2" s="1"/>
  <c r="S5761" i="2" s="1"/>
  <c r="Q1412" i="2"/>
  <c r="R1412" i="2" s="1"/>
  <c r="S1412" i="2" s="1"/>
  <c r="Q2442" i="2"/>
  <c r="R2442" i="2" s="1"/>
  <c r="S2442" i="2" s="1"/>
  <c r="Q5066" i="2"/>
  <c r="R5066" i="2" s="1"/>
  <c r="S5066" i="2" s="1"/>
  <c r="Q4697" i="2"/>
  <c r="R4697" i="2" s="1"/>
  <c r="S4697" i="2" s="1"/>
  <c r="Q1348" i="2"/>
  <c r="R1348" i="2" s="1"/>
  <c r="S1348" i="2" s="1"/>
  <c r="Q8951" i="2"/>
  <c r="R8951" i="2" s="1"/>
  <c r="S8951" i="2" s="1"/>
  <c r="Q10696" i="2"/>
  <c r="R10696" i="2" s="1"/>
  <c r="S10696" i="2" s="1"/>
  <c r="Q8523" i="2"/>
  <c r="R8523" i="2" s="1"/>
  <c r="S8523" i="2" s="1"/>
  <c r="Q9553" i="2"/>
  <c r="R9553" i="2" s="1"/>
  <c r="S9553" i="2" s="1"/>
  <c r="Q8436" i="2"/>
  <c r="R8436" i="2" s="1"/>
  <c r="S8436" i="2" s="1"/>
  <c r="Q186" i="2"/>
  <c r="R186" i="2" s="1"/>
  <c r="S186" i="2" s="1"/>
  <c r="Q8435" i="2"/>
  <c r="R8435" i="2" s="1"/>
  <c r="S8435" i="2" s="1"/>
  <c r="Q1458" i="2"/>
  <c r="R1458" i="2" s="1"/>
  <c r="Q6075" i="2"/>
  <c r="R6075" i="2" s="1"/>
  <c r="S6075" i="2" s="1"/>
  <c r="Q10983" i="2"/>
  <c r="R10983" i="2" s="1"/>
  <c r="S10983" i="2" s="1"/>
  <c r="Q4870" i="2"/>
  <c r="R4870" i="2" s="1"/>
  <c r="Q8262" i="2"/>
  <c r="R8262" i="2" s="1"/>
  <c r="S8262" i="2" s="1"/>
  <c r="Q2559" i="2"/>
  <c r="R2559" i="2" s="1"/>
  <c r="S2559" i="2" s="1"/>
  <c r="Q3239" i="2"/>
  <c r="R3239" i="2" s="1"/>
  <c r="S3239" i="2" s="1"/>
  <c r="Q4754" i="2"/>
  <c r="R4754" i="2" s="1"/>
  <c r="S4754" i="2" s="1"/>
  <c r="Q9798" i="2"/>
  <c r="R9798" i="2" s="1"/>
  <c r="S9798" i="2" s="1"/>
  <c r="Q9299" i="2"/>
  <c r="R9299" i="2" s="1"/>
  <c r="S9299" i="2" s="1"/>
  <c r="Q457" i="2"/>
  <c r="R457" i="2" s="1"/>
  <c r="S457" i="2" s="1"/>
  <c r="Q9015" i="2"/>
  <c r="R9015" i="2" s="1"/>
  <c r="S9015" i="2" s="1"/>
  <c r="Q1788" i="2"/>
  <c r="R1788" i="2" s="1"/>
  <c r="S1788" i="2" s="1"/>
  <c r="Q6410" i="2"/>
  <c r="R6410" i="2" s="1"/>
  <c r="S6410" i="2" s="1"/>
  <c r="Q1167" i="2"/>
  <c r="R1167" i="2" s="1"/>
  <c r="S1167" i="2" s="1"/>
  <c r="Q10258" i="2"/>
  <c r="R10258" i="2" s="1"/>
  <c r="S10258" i="2" s="1"/>
  <c r="Q4292" i="2"/>
  <c r="R4292" i="2" s="1"/>
  <c r="S4292" i="2" s="1"/>
  <c r="Q6327" i="2"/>
  <c r="R6327" i="2" s="1"/>
  <c r="S6327" i="2" s="1"/>
  <c r="Q5134" i="2"/>
  <c r="R5134" i="2" s="1"/>
  <c r="S5134" i="2" s="1"/>
  <c r="Q1772" i="2"/>
  <c r="R1772" i="2" s="1"/>
  <c r="S1772" i="2" s="1"/>
  <c r="Q1954" i="2"/>
  <c r="R1954" i="2" s="1"/>
  <c r="S1954" i="2" s="1"/>
  <c r="Q8239" i="2"/>
  <c r="R8239" i="2" s="1"/>
  <c r="S8239" i="2" s="1"/>
  <c r="Q5227" i="2"/>
  <c r="R5227" i="2" s="1"/>
  <c r="S5227" i="2" s="1"/>
  <c r="Q5175" i="2"/>
  <c r="R5175" i="2" s="1"/>
  <c r="S5175" i="2" s="1"/>
  <c r="Q11829" i="2"/>
  <c r="R11829" i="2" s="1"/>
  <c r="S11829" i="2" s="1"/>
  <c r="Q8149" i="2"/>
  <c r="R8149" i="2" s="1"/>
  <c r="S8149" i="2" s="1"/>
  <c r="Q11706" i="2"/>
  <c r="R11706" i="2" s="1"/>
  <c r="S11706" i="2" s="1"/>
  <c r="Q8134" i="2"/>
  <c r="R8134" i="2" s="1"/>
  <c r="S8134" i="2" s="1"/>
  <c r="Q4183" i="2"/>
  <c r="R4183" i="2" s="1"/>
  <c r="S4183" i="2" s="1"/>
  <c r="Q10361" i="2"/>
  <c r="R10361" i="2" s="1"/>
  <c r="S10361" i="2" s="1"/>
  <c r="Q4772" i="2"/>
  <c r="R4772" i="2" s="1"/>
  <c r="S4772" i="2" s="1"/>
  <c r="Q11391" i="2"/>
  <c r="R11391" i="2" s="1"/>
  <c r="S11391" i="2" s="1"/>
  <c r="Q7218" i="2"/>
  <c r="R7218" i="2" s="1"/>
  <c r="S7218" i="2" s="1"/>
  <c r="Q1234" i="2"/>
  <c r="R1234" i="2" s="1"/>
  <c r="S1234" i="2" s="1"/>
  <c r="Q9470" i="2"/>
  <c r="R9470" i="2" s="1"/>
  <c r="S9470" i="2" s="1"/>
  <c r="Q3671" i="2"/>
  <c r="R3671" i="2" s="1"/>
  <c r="S3671" i="2" s="1"/>
  <c r="Q5117" i="2"/>
  <c r="R5117" i="2" s="1"/>
  <c r="S5117" i="2" s="1"/>
  <c r="Q7508" i="2"/>
  <c r="R7508" i="2" s="1"/>
  <c r="S7508" i="2" s="1"/>
  <c r="Q1814" i="2"/>
  <c r="R1814" i="2" s="1"/>
  <c r="S1814" i="2" s="1"/>
  <c r="Q337" i="2"/>
  <c r="R337" i="2" s="1"/>
  <c r="S337" i="2" s="1"/>
  <c r="Q10110" i="2"/>
  <c r="R10110" i="2" s="1"/>
  <c r="S10110" i="2" s="1"/>
  <c r="Q2687" i="2"/>
  <c r="R2687" i="2" s="1"/>
  <c r="S2687" i="2" s="1"/>
  <c r="Q5458" i="2"/>
  <c r="R5458" i="2" s="1"/>
  <c r="S5458" i="2" s="1"/>
  <c r="Q4427" i="2"/>
  <c r="R4427" i="2" s="1"/>
  <c r="S4427" i="2" s="1"/>
  <c r="Q2686" i="2"/>
  <c r="R2686" i="2" s="1"/>
  <c r="S2686" i="2" s="1"/>
  <c r="Q4011" i="2"/>
  <c r="R4011" i="2" s="1"/>
  <c r="S4011" i="2" s="1"/>
  <c r="Q286" i="2"/>
  <c r="R286" i="2" s="1"/>
  <c r="S286" i="2" s="1"/>
  <c r="Q9286" i="2"/>
  <c r="R9286" i="2" s="1"/>
  <c r="S9286" i="2" s="1"/>
  <c r="Q2379" i="2"/>
  <c r="R2379" i="2" s="1"/>
  <c r="S2379" i="2" s="1"/>
  <c r="Q11171" i="2"/>
  <c r="R11171" i="2" s="1"/>
  <c r="S11171" i="2" s="1"/>
  <c r="Q4072" i="2"/>
  <c r="R4072" i="2" s="1"/>
  <c r="S4072" i="2" s="1"/>
  <c r="Q9655" i="2"/>
  <c r="R9655" i="2" s="1"/>
  <c r="S9655" i="2" s="1"/>
  <c r="Q2627" i="2"/>
  <c r="R2627" i="2" s="1"/>
  <c r="S2627" i="2" s="1"/>
  <c r="Q10686" i="2"/>
  <c r="R10686" i="2" s="1"/>
  <c r="S10686" i="2" s="1"/>
  <c r="Q11549" i="2"/>
  <c r="R11549" i="2" s="1"/>
  <c r="S11549" i="2" s="1"/>
  <c r="Q6979" i="2"/>
  <c r="R6979" i="2" s="1"/>
  <c r="S6979" i="2" s="1"/>
  <c r="Q5699" i="2"/>
  <c r="R5699" i="2" s="1"/>
  <c r="S5699" i="2" s="1"/>
  <c r="Q10160" i="2"/>
  <c r="R10160" i="2" s="1"/>
  <c r="S10160" i="2" s="1"/>
  <c r="Q1233" i="2"/>
  <c r="R1233" i="2" s="1"/>
  <c r="S1233" i="2" s="1"/>
  <c r="Q2473" i="2"/>
  <c r="R2473" i="2" s="1"/>
  <c r="S2473" i="2" s="1"/>
  <c r="Q8176" i="2"/>
  <c r="R8176" i="2" s="1"/>
  <c r="S8176" i="2" s="1"/>
  <c r="Q6456" i="2"/>
  <c r="R6456" i="2" s="1"/>
  <c r="S6456" i="2" s="1"/>
  <c r="Q1042" i="2"/>
  <c r="R1042" i="2" s="1"/>
  <c r="S1042" i="2" s="1"/>
  <c r="Q7014" i="2"/>
  <c r="R7014" i="2" s="1"/>
  <c r="S7014" i="2" s="1"/>
  <c r="Q7085" i="2"/>
  <c r="R7085" i="2" s="1"/>
  <c r="S7085" i="2" s="1"/>
  <c r="Q10592" i="2"/>
  <c r="R10592" i="2" s="1"/>
  <c r="S10592" i="2" s="1"/>
  <c r="Q7408" i="2"/>
  <c r="R7408" i="2" s="1"/>
  <c r="S7408" i="2" s="1"/>
  <c r="Q7217" i="2"/>
  <c r="R7217" i="2" s="1"/>
  <c r="S7217" i="2" s="1"/>
  <c r="Q8420" i="2"/>
  <c r="R8420" i="2" s="1"/>
  <c r="S8420" i="2" s="1"/>
  <c r="Q677" i="2"/>
  <c r="R677" i="2" s="1"/>
  <c r="S677" i="2" s="1"/>
  <c r="Q9910" i="2"/>
  <c r="R9910" i="2" s="1"/>
  <c r="S9910" i="2" s="1"/>
  <c r="Q11940" i="2"/>
  <c r="R11940" i="2" s="1"/>
  <c r="S11940" i="2" s="1"/>
  <c r="Q9957" i="2"/>
  <c r="R9957" i="2" s="1"/>
  <c r="S9957" i="2" s="1"/>
  <c r="Q7999" i="2"/>
  <c r="R7999" i="2" s="1"/>
  <c r="S7999" i="2" s="1"/>
  <c r="Q10380" i="2"/>
  <c r="R10380" i="2" s="1"/>
  <c r="S10380" i="2" s="1"/>
  <c r="Q9841" i="2"/>
  <c r="R9841" i="2" s="1"/>
  <c r="S9841" i="2" s="1"/>
  <c r="Q4010" i="2"/>
  <c r="R4010" i="2" s="1"/>
  <c r="Q686" i="2"/>
  <c r="R686" i="2" s="1"/>
  <c r="S686" i="2" s="1"/>
  <c r="Q7271" i="2"/>
  <c r="R7271" i="2" s="1"/>
  <c r="S7271" i="2" s="1"/>
  <c r="Q3607" i="2"/>
  <c r="R3607" i="2" s="1"/>
  <c r="S3607" i="2" s="1"/>
  <c r="Q7590" i="2"/>
  <c r="R7590" i="2" s="1"/>
  <c r="S7590" i="2" s="1"/>
  <c r="Q721" i="2"/>
  <c r="R721" i="2" s="1"/>
  <c r="S721" i="2" s="1"/>
  <c r="Q9552" i="2"/>
  <c r="R9552" i="2" s="1"/>
  <c r="S9552" i="2" s="1"/>
  <c r="Q5836" i="2"/>
  <c r="R5836" i="2" s="1"/>
  <c r="S5836" i="2" s="1"/>
  <c r="Q366" i="2"/>
  <c r="R366" i="2" s="1"/>
  <c r="S366" i="2" s="1"/>
  <c r="Q9677" i="2"/>
  <c r="R9677" i="2" s="1"/>
  <c r="S9677" i="2" s="1"/>
  <c r="Q11425" i="2"/>
  <c r="R11425" i="2" s="1"/>
  <c r="S11425" i="2" s="1"/>
  <c r="Q11855" i="2"/>
  <c r="R11855" i="2" s="1"/>
  <c r="S11855" i="2" s="1"/>
  <c r="Q977" i="2"/>
  <c r="R977" i="2" s="1"/>
  <c r="S977" i="2" s="1"/>
  <c r="Q7244" i="2"/>
  <c r="R7244" i="2" s="1"/>
  <c r="S7244" i="2" s="1"/>
  <c r="Q2059" i="2"/>
  <c r="R2059" i="2" s="1"/>
  <c r="S2059" i="2" s="1"/>
  <c r="Q7105" i="2"/>
  <c r="R7105" i="2" s="1"/>
  <c r="S7105" i="2" s="1"/>
  <c r="Q8775" i="2"/>
  <c r="R8775" i="2" s="1"/>
  <c r="S8775" i="2" s="1"/>
  <c r="Q1908" i="2"/>
  <c r="R1908" i="2" s="1"/>
  <c r="S1908" i="2" s="1"/>
  <c r="Q10543" i="2"/>
  <c r="R10543" i="2" s="1"/>
  <c r="S10543" i="2" s="1"/>
  <c r="Q8548" i="2"/>
  <c r="R8548" i="2" s="1"/>
  <c r="S8548" i="2" s="1"/>
  <c r="Q9523" i="2"/>
  <c r="R9523" i="2" s="1"/>
  <c r="S9523" i="2" s="1"/>
  <c r="Q1069" i="2"/>
  <c r="R1069" i="2" s="1"/>
  <c r="S1069" i="2" s="1"/>
  <c r="Q6653" i="2"/>
  <c r="R6653" i="2" s="1"/>
  <c r="S6653" i="2" s="1"/>
  <c r="Q10787" i="2"/>
  <c r="R10787" i="2" s="1"/>
  <c r="S10787" i="2" s="1"/>
  <c r="Q2218" i="2"/>
  <c r="R2218" i="2" s="1"/>
  <c r="S2218" i="2" s="1"/>
  <c r="Q9758" i="2"/>
  <c r="R9758" i="2" s="1"/>
  <c r="S9758" i="2" s="1"/>
  <c r="Q7569" i="2"/>
  <c r="R7569" i="2" s="1"/>
  <c r="S7569" i="2" s="1"/>
  <c r="Q5576" i="2"/>
  <c r="R5576" i="2" s="1"/>
  <c r="S5576" i="2" s="1"/>
  <c r="Q5081" i="2"/>
  <c r="R5081" i="2" s="1"/>
  <c r="S5081" i="2" s="1"/>
  <c r="Q6054" i="2"/>
  <c r="R6054" i="2" s="1"/>
  <c r="S6054" i="2" s="1"/>
  <c r="Q8133" i="2"/>
  <c r="R8133" i="2" s="1"/>
  <c r="S8133" i="2" s="1"/>
  <c r="Q10099" i="2"/>
  <c r="R10099" i="2" s="1"/>
  <c r="S10099" i="2" s="1"/>
  <c r="Q7619" i="2"/>
  <c r="R7619" i="2" s="1"/>
  <c r="S7619" i="2" s="1"/>
  <c r="Q75" i="2"/>
  <c r="R75" i="2" s="1"/>
  <c r="S75" i="2" s="1"/>
  <c r="Q11293" i="2"/>
  <c r="R11293" i="2" s="1"/>
  <c r="S11293" i="2" s="1"/>
  <c r="Q7618" i="2"/>
  <c r="R7618" i="2" s="1"/>
  <c r="S7618" i="2" s="1"/>
  <c r="Q5056" i="2"/>
  <c r="R5056" i="2" s="1"/>
  <c r="S5056" i="2" s="1"/>
  <c r="Q523" i="2"/>
  <c r="R523" i="2" s="1"/>
  <c r="S523" i="2" s="1"/>
  <c r="Q9428" i="2"/>
  <c r="R9428" i="2" s="1"/>
  <c r="S9428" i="2" s="1"/>
  <c r="Q9597" i="2"/>
  <c r="R9597" i="2" s="1"/>
  <c r="S9597" i="2" s="1"/>
  <c r="Q50" i="2"/>
  <c r="R50" i="2" s="1"/>
  <c r="S50" i="2" s="1"/>
  <c r="Q10213" i="2"/>
  <c r="R10213" i="2" s="1"/>
  <c r="S10213" i="2" s="1"/>
  <c r="Q3173" i="2"/>
  <c r="R3173" i="2" s="1"/>
  <c r="S3173" i="2" s="1"/>
  <c r="Q995" i="2"/>
  <c r="R995" i="2" s="1"/>
  <c r="S995" i="2" s="1"/>
  <c r="Q7871" i="2"/>
  <c r="R7871" i="2" s="1"/>
  <c r="S7871" i="2" s="1"/>
  <c r="Q7998" i="2"/>
  <c r="R7998" i="2" s="1"/>
  <c r="S7998" i="2" s="1"/>
  <c r="Q504" i="2"/>
  <c r="R504" i="2" s="1"/>
  <c r="S504" i="2" s="1"/>
  <c r="Q1708" i="2"/>
  <c r="R1708" i="2" s="1"/>
  <c r="S1708" i="2" s="1"/>
  <c r="Q8540" i="2"/>
  <c r="R8540" i="2" s="1"/>
  <c r="S8540" i="2" s="1"/>
  <c r="Q5793" i="2"/>
  <c r="R5793" i="2" s="1"/>
  <c r="S5793" i="2" s="1"/>
  <c r="Q10888" i="2"/>
  <c r="R10888" i="2" s="1"/>
  <c r="S10888" i="2" s="1"/>
  <c r="Q5341" i="2"/>
  <c r="R5341" i="2" s="1"/>
  <c r="S5341" i="2" s="1"/>
  <c r="Q7265" i="2"/>
  <c r="R7265" i="2" s="1"/>
  <c r="S7265" i="2" s="1"/>
  <c r="Q11746" i="2"/>
  <c r="R11746" i="2" s="1"/>
  <c r="S11746" i="2" s="1"/>
  <c r="Q2247" i="2"/>
  <c r="R2247" i="2" s="1"/>
  <c r="S2247" i="2" s="1"/>
  <c r="Q6202" i="2"/>
  <c r="R6202" i="2" s="1"/>
  <c r="S6202" i="2" s="1"/>
  <c r="Q6929" i="2"/>
  <c r="R6929" i="2" s="1"/>
  <c r="S6929" i="2" s="1"/>
  <c r="Q1206" i="2"/>
  <c r="R1206" i="2" s="1"/>
  <c r="S1206" i="2" s="1"/>
  <c r="Q301" i="2"/>
  <c r="R301" i="2" s="1"/>
  <c r="S301" i="2" s="1"/>
  <c r="Q4171" i="2"/>
  <c r="R4171" i="2" s="1"/>
  <c r="S4171" i="2" s="1"/>
  <c r="Q6968" i="2"/>
  <c r="R6968" i="2" s="1"/>
  <c r="S6968" i="2" s="1"/>
  <c r="Q8988" i="2"/>
  <c r="R8988" i="2" s="1"/>
  <c r="S8988" i="2" s="1"/>
  <c r="Q6160" i="2"/>
  <c r="R6160" i="2" s="1"/>
  <c r="S6160" i="2" s="1"/>
  <c r="Q1771" i="2"/>
  <c r="R1771" i="2" s="1"/>
  <c r="S1771" i="2" s="1"/>
  <c r="Q11642" i="2"/>
  <c r="R11642" i="2" s="1"/>
  <c r="S11642" i="2" s="1"/>
  <c r="Q6603" i="2"/>
  <c r="R6603" i="2" s="1"/>
  <c r="S6603" i="2" s="1"/>
  <c r="Q6808" i="2"/>
  <c r="R6808" i="2" s="1"/>
  <c r="S6808" i="2" s="1"/>
  <c r="Q6535" i="2"/>
  <c r="R6535" i="2" s="1"/>
  <c r="S6535" i="2" s="1"/>
  <c r="Q10982" i="2"/>
  <c r="R10982" i="2" s="1"/>
  <c r="S10982" i="2" s="1"/>
  <c r="Q7070" i="2"/>
  <c r="R7070" i="2" s="1"/>
  <c r="S7070" i="2" s="1"/>
  <c r="Q7507" i="2"/>
  <c r="R7507" i="2" s="1"/>
  <c r="S7507" i="2" s="1"/>
  <c r="Q8832" i="2"/>
  <c r="R8832" i="2" s="1"/>
  <c r="S8832" i="2" s="1"/>
  <c r="Q6132" i="2"/>
  <c r="R6132" i="2" s="1"/>
  <c r="S6132" i="2" s="1"/>
  <c r="Q9909" i="2"/>
  <c r="R9909" i="2" s="1"/>
  <c r="S9909" i="2" s="1"/>
  <c r="Q9666" i="2"/>
  <c r="R9666" i="2" s="1"/>
  <c r="S9666" i="2" s="1"/>
  <c r="Q4208" i="2"/>
  <c r="R4208" i="2" s="1"/>
  <c r="S4208" i="2" s="1"/>
  <c r="Q8398" i="2"/>
  <c r="R8398" i="2" s="1"/>
  <c r="S8398" i="2" s="1"/>
  <c r="Q11018" i="2"/>
  <c r="R11018" i="2" s="1"/>
  <c r="S11018" i="2" s="1"/>
  <c r="Q9956" i="2"/>
  <c r="R9956" i="2" s="1"/>
  <c r="S9956" i="2" s="1"/>
  <c r="Q270" i="2"/>
  <c r="R270" i="2" s="1"/>
  <c r="S270" i="2" s="1"/>
  <c r="Q6621" i="2"/>
  <c r="R6621" i="2" s="1"/>
  <c r="S6621" i="2" s="1"/>
  <c r="Q7617" i="2"/>
  <c r="R7617" i="2" s="1"/>
  <c r="S7617" i="2" s="1"/>
  <c r="Q2961" i="2"/>
  <c r="R2961" i="2" s="1"/>
  <c r="S2961" i="2" s="1"/>
  <c r="Q11529" i="2"/>
  <c r="R11529" i="2" s="1"/>
  <c r="S11529" i="2" s="1"/>
  <c r="Q9922" i="2"/>
  <c r="R9922" i="2" s="1"/>
  <c r="S9922" i="2" s="1"/>
  <c r="Q10317" i="2"/>
  <c r="R10317" i="2" s="1"/>
  <c r="S10317" i="2" s="1"/>
  <c r="Q5025" i="2"/>
  <c r="R5025" i="2" s="1"/>
  <c r="S5025" i="2" s="1"/>
  <c r="Q5698" i="2"/>
  <c r="R5698" i="2" s="1"/>
  <c r="S5698" i="2" s="1"/>
  <c r="Q10952" i="2"/>
  <c r="R10952" i="2" s="1"/>
  <c r="S10952" i="2" s="1"/>
  <c r="Q676" i="2"/>
  <c r="R676" i="2" s="1"/>
  <c r="S676" i="2" s="1"/>
  <c r="Q8589" i="2"/>
  <c r="R8589" i="2" s="1"/>
  <c r="S8589" i="2" s="1"/>
  <c r="Q4677" i="2"/>
  <c r="R4677" i="2" s="1"/>
  <c r="S4677" i="2" s="1"/>
  <c r="Q3202" i="2"/>
  <c r="R3202" i="2" s="1"/>
  <c r="S3202" i="2" s="1"/>
  <c r="Q6620" i="2"/>
  <c r="R6620" i="2" s="1"/>
  <c r="S6620" i="2" s="1"/>
  <c r="Q7882" i="2"/>
  <c r="R7882" i="2" s="1"/>
  <c r="S7882" i="2" s="1"/>
  <c r="Q1979" i="2"/>
  <c r="R1979" i="2" s="1"/>
  <c r="S1979" i="2" s="1"/>
  <c r="Q7084" i="2"/>
  <c r="R7084" i="2" s="1"/>
  <c r="S7084" i="2" s="1"/>
  <c r="Q6469" i="2"/>
  <c r="R6469" i="2" s="1"/>
  <c r="S6469" i="2" s="1"/>
  <c r="Q7528" i="2"/>
  <c r="R7528" i="2" s="1"/>
  <c r="S7528" i="2" s="1"/>
  <c r="Q136" i="2"/>
  <c r="R136" i="2" s="1"/>
  <c r="S136" i="2" s="1"/>
  <c r="Q9776" i="2"/>
  <c r="R9776" i="2" s="1"/>
  <c r="S9776" i="2" s="1"/>
  <c r="Q30" i="2"/>
  <c r="R30" i="2" s="1"/>
  <c r="S30" i="2" s="1"/>
  <c r="Q11440" i="2"/>
  <c r="R11440" i="2" s="1"/>
  <c r="S11440" i="2" s="1"/>
  <c r="Q3473" i="2"/>
  <c r="R3473" i="2" s="1"/>
  <c r="S3473" i="2" s="1"/>
  <c r="Q8843" i="2"/>
  <c r="R8843" i="2" s="1"/>
  <c r="S8843" i="2" s="1"/>
  <c r="Q9638" i="2"/>
  <c r="R9638" i="2" s="1"/>
  <c r="S9638" i="2" s="1"/>
  <c r="Q10695" i="2"/>
  <c r="R10695" i="2" s="1"/>
  <c r="S10695" i="2" s="1"/>
  <c r="Q3548" i="2"/>
  <c r="R3548" i="2" s="1"/>
  <c r="S3548" i="2" s="1"/>
  <c r="Q2767" i="2"/>
  <c r="R2767" i="2" s="1"/>
  <c r="S2767" i="2" s="1"/>
  <c r="Q1166" i="2"/>
  <c r="R1166" i="2" s="1"/>
  <c r="Q11538" i="2"/>
  <c r="R11538" i="2" s="1"/>
  <c r="S11538" i="2" s="1"/>
  <c r="Q1085" i="2"/>
  <c r="R1085" i="2" s="1"/>
  <c r="S1085" i="2" s="1"/>
  <c r="Q10172" i="2"/>
  <c r="R10172" i="2" s="1"/>
  <c r="S10172" i="2" s="1"/>
  <c r="Q11907" i="2"/>
  <c r="R11907" i="2" s="1"/>
  <c r="S11907" i="2" s="1"/>
  <c r="Q2701" i="2"/>
  <c r="R2701" i="2" s="1"/>
  <c r="S2701" i="2" s="1"/>
  <c r="Q5835" i="2"/>
  <c r="R5835" i="2" s="1"/>
  <c r="S5835" i="2" s="1"/>
  <c r="Q8360" i="2"/>
  <c r="R8360" i="2" s="1"/>
  <c r="S8360" i="2" s="1"/>
  <c r="Q11183" i="2"/>
  <c r="R11183" i="2" s="1"/>
  <c r="S11183" i="2" s="1"/>
  <c r="Q8301" i="2"/>
  <c r="R8301" i="2" s="1"/>
  <c r="S8301" i="2" s="1"/>
  <c r="Q9170" i="2"/>
  <c r="R9170" i="2" s="1"/>
  <c r="S9170" i="2" s="1"/>
  <c r="Q9443" i="2"/>
  <c r="R9443" i="2" s="1"/>
  <c r="S9443" i="2" s="1"/>
  <c r="Q4517" i="2"/>
  <c r="R4517" i="2" s="1"/>
  <c r="S4517" i="2" s="1"/>
  <c r="Q994" i="2"/>
  <c r="R994" i="2" s="1"/>
  <c r="S994" i="2" s="1"/>
  <c r="Q4806" i="2"/>
  <c r="R4806" i="2" s="1"/>
  <c r="S4806" i="2" s="1"/>
  <c r="Q9665" i="2"/>
  <c r="R9665" i="2" s="1"/>
  <c r="S9665" i="2" s="1"/>
  <c r="Q10591" i="2"/>
  <c r="R10591" i="2" s="1"/>
  <c r="S10591" i="2" s="1"/>
  <c r="Q11215" i="2"/>
  <c r="R11215" i="2" s="1"/>
  <c r="S11215" i="2" s="1"/>
  <c r="Q11528" i="2"/>
  <c r="R11528" i="2" s="1"/>
  <c r="S11528" i="2" s="1"/>
  <c r="Q3380" i="2"/>
  <c r="R3380" i="2" s="1"/>
  <c r="S3380" i="2" s="1"/>
  <c r="Q2810" i="2"/>
  <c r="R2810" i="2" s="1"/>
  <c r="S2810" i="2" s="1"/>
  <c r="Q8238" i="2"/>
  <c r="R8238" i="2" s="1"/>
  <c r="S8238" i="2" s="1"/>
  <c r="Q2498" i="2"/>
  <c r="R2498" i="2" s="1"/>
  <c r="S2498" i="2" s="1"/>
  <c r="Q4542" i="2"/>
  <c r="R4542" i="2" s="1"/>
  <c r="S4542" i="2" s="1"/>
  <c r="Q904" i="2"/>
  <c r="R904" i="2" s="1"/>
  <c r="S904" i="2" s="1"/>
  <c r="Q4541" i="2"/>
  <c r="R4541" i="2" s="1"/>
  <c r="S4541" i="2" s="1"/>
  <c r="Q9900" i="2"/>
  <c r="R9900" i="2" s="1"/>
  <c r="S9900" i="2" s="1"/>
  <c r="Q11939" i="2"/>
  <c r="R11939" i="2" s="1"/>
  <c r="S11939" i="2" s="1"/>
  <c r="Q2281" i="2"/>
  <c r="R2281" i="2" s="1"/>
  <c r="S2281" i="2" s="1"/>
  <c r="Q1480" i="2"/>
  <c r="R1480" i="2" s="1"/>
  <c r="S1480" i="2" s="1"/>
  <c r="Q10887" i="2"/>
  <c r="R10887" i="2" s="1"/>
  <c r="S10887" i="2" s="1"/>
  <c r="Q425" i="2"/>
  <c r="R425" i="2" s="1"/>
  <c r="S425" i="2" s="1"/>
  <c r="Q2217" i="2"/>
  <c r="R2217" i="2" s="1"/>
  <c r="S2217" i="2" s="1"/>
  <c r="Q9298" i="2"/>
  <c r="R9298" i="2" s="1"/>
  <c r="S9298" i="2" s="1"/>
  <c r="Q3902" i="2"/>
  <c r="R3902" i="2" s="1"/>
  <c r="S3902" i="2" s="1"/>
  <c r="Q548" i="2"/>
  <c r="R548" i="2" s="1"/>
  <c r="S548" i="2" s="1"/>
  <c r="Q2073" i="2"/>
  <c r="R2073" i="2" s="1"/>
  <c r="S2073" i="2" s="1"/>
  <c r="Q6667" i="2"/>
  <c r="R6667" i="2" s="1"/>
  <c r="S6667" i="2" s="1"/>
  <c r="Q10786" i="2"/>
  <c r="R10786" i="2" s="1"/>
  <c r="S10786" i="2" s="1"/>
  <c r="Q5504" i="2"/>
  <c r="R5504" i="2" s="1"/>
  <c r="S5504" i="2" s="1"/>
  <c r="Q5575" i="2"/>
  <c r="R5575" i="2" s="1"/>
  <c r="S5575" i="2" s="1"/>
  <c r="Q8495" i="2"/>
  <c r="R8495" i="2" s="1"/>
  <c r="S8495" i="2" s="1"/>
  <c r="Q6799" i="2"/>
  <c r="R6799" i="2" s="1"/>
  <c r="S6799" i="2" s="1"/>
  <c r="Q10349" i="2"/>
  <c r="R10349" i="2" s="1"/>
  <c r="S10349" i="2" s="1"/>
  <c r="Q7203" i="2"/>
  <c r="R7203" i="2" s="1"/>
  <c r="S7203" i="2" s="1"/>
  <c r="Q11527" i="2"/>
  <c r="R11527" i="2" s="1"/>
  <c r="S11527" i="2" s="1"/>
  <c r="Q6928" i="2"/>
  <c r="R6928" i="2" s="1"/>
  <c r="S6928" i="2" s="1"/>
  <c r="Q2901" i="2"/>
  <c r="R2901" i="2" s="1"/>
  <c r="S2901" i="2" s="1"/>
  <c r="Q7789" i="2"/>
  <c r="R7789" i="2" s="1"/>
  <c r="S7789" i="2" s="1"/>
  <c r="Q11557" i="2"/>
  <c r="R11557" i="2" s="1"/>
  <c r="S11557" i="2" s="1"/>
  <c r="Q10672" i="2"/>
  <c r="R10672" i="2" s="1"/>
  <c r="S10672" i="2" s="1"/>
  <c r="Q2237" i="2"/>
  <c r="R2237" i="2" s="1"/>
  <c r="S2237" i="2" s="1"/>
  <c r="Q1827" i="2"/>
  <c r="R1827" i="2" s="1"/>
  <c r="S1827" i="2" s="1"/>
  <c r="Q8275" i="2"/>
  <c r="R8275" i="2" s="1"/>
  <c r="S8275" i="2" s="1"/>
  <c r="Q9734" i="2"/>
  <c r="R9734" i="2" s="1"/>
  <c r="S9734" i="2" s="1"/>
  <c r="Q4028" i="2"/>
  <c r="R4028" i="2" s="1"/>
  <c r="S4028" i="2" s="1"/>
  <c r="Q10435" i="2"/>
  <c r="R10435" i="2" s="1"/>
  <c r="S10435" i="2" s="1"/>
  <c r="Q6889" i="2"/>
  <c r="R6889" i="2" s="1"/>
  <c r="S6889" i="2" s="1"/>
  <c r="Q5574" i="2"/>
  <c r="R5574" i="2" s="1"/>
  <c r="S5574" i="2" s="1"/>
  <c r="Q9987" i="2"/>
  <c r="R9987" i="2" s="1"/>
  <c r="S9987" i="2" s="1"/>
  <c r="Q640" i="2"/>
  <c r="R640" i="2" s="1"/>
  <c r="S640" i="2" s="1"/>
  <c r="Q5174" i="2"/>
  <c r="R5174" i="2" s="1"/>
  <c r="S5174" i="2" s="1"/>
  <c r="Q6098" i="2"/>
  <c r="R6098" i="2" s="1"/>
  <c r="S6098" i="2" s="1"/>
  <c r="Q4954" i="2"/>
  <c r="R4954" i="2" s="1"/>
  <c r="S4954" i="2" s="1"/>
  <c r="Q5278" i="2"/>
  <c r="R5278" i="2" s="1"/>
  <c r="S5278" i="2" s="1"/>
  <c r="Q2330" i="2"/>
  <c r="R2330" i="2" s="1"/>
  <c r="S2330" i="2" s="1"/>
  <c r="Q8688" i="2"/>
  <c r="R8688" i="2" s="1"/>
  <c r="S8688" i="2" s="1"/>
  <c r="Q8842" i="2"/>
  <c r="R8842" i="2" s="1"/>
  <c r="S8842" i="2" s="1"/>
  <c r="Q7228" i="2"/>
  <c r="R7228" i="2" s="1"/>
  <c r="S7228" i="2" s="1"/>
  <c r="Q4504" i="2"/>
  <c r="R4504" i="2" s="1"/>
  <c r="S4504" i="2" s="1"/>
  <c r="Q11901" i="2"/>
  <c r="R11901" i="2" s="1"/>
  <c r="S11901" i="2" s="1"/>
  <c r="Q1631" i="2"/>
  <c r="R1631" i="2" s="1"/>
  <c r="S1631" i="2" s="1"/>
  <c r="Q10002" i="2"/>
  <c r="R10002" i="2" s="1"/>
  <c r="S10002" i="2" s="1"/>
  <c r="Q4899" i="2"/>
  <c r="R4899" i="2" s="1"/>
  <c r="S4899" i="2" s="1"/>
  <c r="Q10951" i="2"/>
  <c r="R10951" i="2" s="1"/>
  <c r="S10951" i="2" s="1"/>
  <c r="Q11799" i="2"/>
  <c r="R11799" i="2" s="1"/>
  <c r="S11799" i="2" s="1"/>
  <c r="Q9551" i="2"/>
  <c r="R9551" i="2" s="1"/>
  <c r="S9551" i="2" s="1"/>
  <c r="Q8774" i="2"/>
  <c r="R8774" i="2" s="1"/>
  <c r="S8774" i="2" s="1"/>
  <c r="Q3981" i="2"/>
  <c r="R3981" i="2" s="1"/>
  <c r="S3981" i="2" s="1"/>
  <c r="Q7734" i="2"/>
  <c r="R7734" i="2" s="1"/>
  <c r="S7734" i="2" s="1"/>
  <c r="Q11029" i="2"/>
  <c r="R11029" i="2" s="1"/>
  <c r="S11029" i="2" s="1"/>
  <c r="Q11082" i="2"/>
  <c r="R11082" i="2" s="1"/>
  <c r="S11082" i="2" s="1"/>
  <c r="Q2430" i="2"/>
  <c r="R2430" i="2" s="1"/>
  <c r="S2430" i="2" s="1"/>
  <c r="Q7605" i="2"/>
  <c r="R7605" i="2" s="1"/>
  <c r="S7605" i="2" s="1"/>
  <c r="Q9106" i="2"/>
  <c r="R9106" i="2" s="1"/>
  <c r="S9106" i="2" s="1"/>
  <c r="Q11556" i="2"/>
  <c r="R11556" i="2" s="1"/>
  <c r="S11556" i="2" s="1"/>
  <c r="Q9143" i="2"/>
  <c r="R9143" i="2" s="1"/>
  <c r="S9143" i="2" s="1"/>
  <c r="Q4793" i="2"/>
  <c r="R4793" i="2" s="1"/>
  <c r="S4793" i="2" s="1"/>
  <c r="Q1192" i="2"/>
  <c r="R1192" i="2" s="1"/>
  <c r="S1192" i="2" s="1"/>
  <c r="Q7285" i="2"/>
  <c r="R7285" i="2" s="1"/>
  <c r="S7285" i="2" s="1"/>
  <c r="Q6395" i="2"/>
  <c r="R6395" i="2" s="1"/>
  <c r="S6395" i="2" s="1"/>
  <c r="Q2171" i="2"/>
  <c r="R2171" i="2" s="1"/>
  <c r="S2171" i="2" s="1"/>
  <c r="Q2472" i="2"/>
  <c r="R2472" i="2" s="1"/>
  <c r="S2472" i="2" s="1"/>
  <c r="Q5669" i="2"/>
  <c r="R5669" i="2" s="1"/>
  <c r="S5669" i="2" s="1"/>
  <c r="Q7634" i="2"/>
  <c r="R7634" i="2" s="1"/>
  <c r="S7634" i="2" s="1"/>
  <c r="Q6568" i="2"/>
  <c r="R6568" i="2" s="1"/>
  <c r="S6568" i="2" s="1"/>
  <c r="Q2900" i="2"/>
  <c r="R2900" i="2" s="1"/>
  <c r="S2900" i="2" s="1"/>
  <c r="Q1575" i="2"/>
  <c r="R1575" i="2" s="1"/>
  <c r="S1575" i="2" s="1"/>
  <c r="Q5036" i="2"/>
  <c r="R5036" i="2" s="1"/>
  <c r="S5036" i="2" s="1"/>
  <c r="Q10316" i="2"/>
  <c r="R10316" i="2" s="1"/>
  <c r="S10316" i="2" s="1"/>
  <c r="Q5055" i="2"/>
  <c r="R5055" i="2" s="1"/>
  <c r="S5055" i="2" s="1"/>
  <c r="Q6602" i="2"/>
  <c r="R6602" i="2" s="1"/>
  <c r="S6602" i="2" s="1"/>
  <c r="Q1140" i="2"/>
  <c r="R1140" i="2" s="1"/>
  <c r="S1140" i="2" s="1"/>
  <c r="Q469" i="2"/>
  <c r="R469" i="2" s="1"/>
  <c r="S469" i="2" s="1"/>
  <c r="Q2597" i="2"/>
  <c r="R2597" i="2" s="1"/>
  <c r="S2597" i="2" s="1"/>
  <c r="Q4696" i="2"/>
  <c r="R4696" i="2" s="1"/>
  <c r="S4696" i="2" s="1"/>
  <c r="Q1813" i="2"/>
  <c r="R1813" i="2" s="1"/>
  <c r="S1813" i="2" s="1"/>
  <c r="Q1667" i="2"/>
  <c r="R1667" i="2" s="1"/>
  <c r="S1667" i="2" s="1"/>
  <c r="Q11694" i="2"/>
  <c r="R11694" i="2" s="1"/>
  <c r="S11694" i="2" s="1"/>
  <c r="Q74" i="2"/>
  <c r="R74" i="2" s="1"/>
  <c r="S74" i="2" s="1"/>
  <c r="Q1697" i="2"/>
  <c r="R1697" i="2" s="1"/>
  <c r="S1697" i="2" s="1"/>
  <c r="Q2700" i="2"/>
  <c r="R2700" i="2" s="1"/>
  <c r="S2700" i="2" s="1"/>
  <c r="Q903" i="2"/>
  <c r="R903" i="2" s="1"/>
  <c r="S903" i="2" s="1"/>
  <c r="Q4942" i="2"/>
  <c r="R4942" i="2" s="1"/>
  <c r="S4942" i="2" s="1"/>
  <c r="Q8636" i="2"/>
  <c r="R8636" i="2" s="1"/>
  <c r="S8636" i="2" s="1"/>
  <c r="Q1279" i="2"/>
  <c r="R1279" i="2" s="1"/>
  <c r="S1279" i="2" s="1"/>
  <c r="Q4375" i="2"/>
  <c r="R4375" i="2" s="1"/>
  <c r="S4375" i="2" s="1"/>
  <c r="Q10542" i="2"/>
  <c r="R10542" i="2" s="1"/>
  <c r="S10542" i="2" s="1"/>
  <c r="Q1361" i="2"/>
  <c r="R1361" i="2" s="1"/>
  <c r="S1361" i="2" s="1"/>
  <c r="Q3765" i="2"/>
  <c r="R3765" i="2" s="1"/>
  <c r="S3765" i="2" s="1"/>
  <c r="Q7126" i="2"/>
  <c r="R7126" i="2" s="1"/>
  <c r="S7126" i="2" s="1"/>
  <c r="Q11745" i="2"/>
  <c r="R11745" i="2" s="1"/>
  <c r="S11745" i="2" s="1"/>
  <c r="Q6356" i="2"/>
  <c r="R6356" i="2" s="1"/>
  <c r="S6356" i="2" s="1"/>
  <c r="Q7013" i="2"/>
  <c r="R7013" i="2" s="1"/>
  <c r="S7013" i="2" s="1"/>
  <c r="Q7981" i="2"/>
  <c r="R7981" i="2" s="1"/>
  <c r="S7981" i="2" s="1"/>
  <c r="Q11307" i="2"/>
  <c r="R11307" i="2" s="1"/>
  <c r="S11307" i="2" s="1"/>
  <c r="Q1535" i="2"/>
  <c r="R1535" i="2" s="1"/>
  <c r="S1535" i="2" s="1"/>
  <c r="Q8569" i="2"/>
  <c r="R8569" i="2" s="1"/>
  <c r="S8569" i="2" s="1"/>
  <c r="Q10773" i="2"/>
  <c r="R10773" i="2" s="1"/>
  <c r="S10773" i="2" s="1"/>
  <c r="Q2130" i="2"/>
  <c r="R2130" i="2" s="1"/>
  <c r="S2130" i="2" s="1"/>
  <c r="Q1900" i="2"/>
  <c r="R1900" i="2" s="1"/>
  <c r="S1900" i="2" s="1"/>
  <c r="Q7012" i="2"/>
  <c r="R7012" i="2" s="1"/>
  <c r="S7012" i="2" s="1"/>
  <c r="Q7616" i="2"/>
  <c r="R7616" i="2" s="1"/>
  <c r="S7616" i="2" s="1"/>
  <c r="Q11587" i="2"/>
  <c r="R11587" i="2" s="1"/>
  <c r="S11587" i="2" s="1"/>
  <c r="Q3733" i="2"/>
  <c r="R3733" i="2" s="1"/>
  <c r="S3733" i="2" s="1"/>
  <c r="Q2255" i="2"/>
  <c r="R2255" i="2" s="1"/>
  <c r="S2255" i="2" s="1"/>
  <c r="Q2329" i="2"/>
  <c r="R2329" i="2" s="1"/>
  <c r="S2329" i="2" s="1"/>
  <c r="Q8038" i="2"/>
  <c r="R8038" i="2" s="1"/>
  <c r="S8038" i="2" s="1"/>
  <c r="Q6113" i="2"/>
  <c r="R6113" i="2" s="1"/>
  <c r="S6113" i="2" s="1"/>
  <c r="Q5804" i="2"/>
  <c r="R5804" i="2" s="1"/>
  <c r="S5804" i="2" s="1"/>
  <c r="Q9733" i="2"/>
  <c r="R9733" i="2" s="1"/>
  <c r="S9733" i="2" s="1"/>
  <c r="Q7841" i="2"/>
  <c r="R7841" i="2" s="1"/>
  <c r="S7841" i="2" s="1"/>
  <c r="Q6899" i="2"/>
  <c r="R6899" i="2" s="1"/>
  <c r="S6899" i="2" s="1"/>
  <c r="Q8434" i="2"/>
  <c r="R8434" i="2" s="1"/>
  <c r="S8434" i="2" s="1"/>
  <c r="Q8730" i="2"/>
  <c r="R8730" i="2" s="1"/>
  <c r="S8730" i="2" s="1"/>
  <c r="Q6522" i="2"/>
  <c r="R6522" i="2" s="1"/>
  <c r="S6522" i="2" s="1"/>
  <c r="Q3890" i="2"/>
  <c r="R3890" i="2" s="1"/>
  <c r="S3890" i="2" s="1"/>
  <c r="Q1411" i="2"/>
  <c r="R1411" i="2" s="1"/>
  <c r="S1411" i="2" s="1"/>
  <c r="Q9879" i="2"/>
  <c r="R9879" i="2" s="1"/>
  <c r="S9879" i="2" s="1"/>
  <c r="Q9840" i="2"/>
  <c r="R9840" i="2" s="1"/>
  <c r="S9840" i="2" s="1"/>
  <c r="Q10844" i="2"/>
  <c r="R10844" i="2" s="1"/>
  <c r="S10844" i="2" s="1"/>
  <c r="Q7315" i="2"/>
  <c r="R7315" i="2" s="1"/>
  <c r="S7315" i="2" s="1"/>
  <c r="Q3632" i="2"/>
  <c r="R3632" i="2" s="1"/>
  <c r="S3632" i="2" s="1"/>
  <c r="Q1696" i="2"/>
  <c r="R1696" i="2" s="1"/>
  <c r="S1696" i="2" s="1"/>
  <c r="Q7407" i="2"/>
  <c r="R7407" i="2" s="1"/>
  <c r="S7407" i="2" s="1"/>
  <c r="Q2981" i="2"/>
  <c r="R2981" i="2" s="1"/>
  <c r="S2981" i="2" s="1"/>
  <c r="Q4089" i="2"/>
  <c r="R4089" i="2" s="1"/>
  <c r="S4089" i="2" s="1"/>
  <c r="Q1846" i="2"/>
  <c r="R1846" i="2" s="1"/>
  <c r="S1846" i="2" s="1"/>
  <c r="Q3559" i="2"/>
  <c r="R3559" i="2" s="1"/>
  <c r="S3559" i="2" s="1"/>
  <c r="Q9367" i="2"/>
  <c r="R9367" i="2" s="1"/>
  <c r="S9367" i="2" s="1"/>
  <c r="Q6335" i="2"/>
  <c r="R6335" i="2" s="1"/>
  <c r="S6335" i="2" s="1"/>
  <c r="Q4655" i="2"/>
  <c r="R4655" i="2" s="1"/>
  <c r="S4655" i="2" s="1"/>
  <c r="Q4374" i="2"/>
  <c r="R4374" i="2" s="1"/>
  <c r="S4374" i="2" s="1"/>
  <c r="Q522" i="2"/>
  <c r="R522" i="2" s="1"/>
  <c r="S522" i="2" s="1"/>
  <c r="Q2049" i="2"/>
  <c r="R2049" i="2" s="1"/>
  <c r="S2049" i="2" s="1"/>
  <c r="Q5215" i="2"/>
  <c r="R5215" i="2" s="1"/>
  <c r="S5215" i="2" s="1"/>
  <c r="Q9622" i="2"/>
  <c r="R9622" i="2" s="1"/>
  <c r="S9622" i="2" s="1"/>
  <c r="Q10694" i="2"/>
  <c r="R10694" i="2" s="1"/>
  <c r="S10694" i="2" s="1"/>
  <c r="Q3287" i="2"/>
  <c r="R3287" i="2" s="1"/>
  <c r="S3287" i="2" s="1"/>
  <c r="Q3588" i="2"/>
  <c r="R3588" i="2" s="1"/>
  <c r="S3588" i="2" s="1"/>
  <c r="Q2911" i="2"/>
  <c r="R2911" i="2" s="1"/>
  <c r="S2911" i="2" s="1"/>
  <c r="Q1733" i="2"/>
  <c r="R1733" i="2" s="1"/>
  <c r="S1733" i="2" s="1"/>
  <c r="Q8635" i="2"/>
  <c r="R8635" i="2" s="1"/>
  <c r="S8635" i="2" s="1"/>
  <c r="Q5924" i="2"/>
  <c r="R5924" i="2" s="1"/>
  <c r="S5924" i="2" s="1"/>
  <c r="Q11369" i="2"/>
  <c r="R11369" i="2" s="1"/>
  <c r="S11369" i="2" s="1"/>
  <c r="Q5003" i="2"/>
  <c r="R5003" i="2" s="1"/>
  <c r="S5003" i="2" s="1"/>
  <c r="Q9512" i="2"/>
  <c r="R9512" i="2" s="1"/>
  <c r="S9512" i="2" s="1"/>
  <c r="Q7693" i="2"/>
  <c r="R7693" i="2" s="1"/>
  <c r="S7693" i="2" s="1"/>
  <c r="Q7556" i="2"/>
  <c r="R7556" i="2" s="1"/>
  <c r="S7556" i="2" s="1"/>
  <c r="Q4230" i="2"/>
  <c r="R4230" i="2" s="1"/>
  <c r="S4230" i="2" s="1"/>
  <c r="Q9550" i="2"/>
  <c r="R9550" i="2" s="1"/>
  <c r="S9550" i="2" s="1"/>
  <c r="Q11906" i="2"/>
  <c r="R11906" i="2" s="1"/>
  <c r="S11906" i="2" s="1"/>
  <c r="Q3448" i="2"/>
  <c r="R3448" i="2" s="1"/>
  <c r="S3448" i="2" s="1"/>
  <c r="Q7467" i="2"/>
  <c r="R7467" i="2" s="1"/>
  <c r="S7467" i="2" s="1"/>
  <c r="Q9654" i="2"/>
  <c r="R9654" i="2" s="1"/>
  <c r="S9654" i="2" s="1"/>
  <c r="Q9142" i="2"/>
  <c r="R9142" i="2" s="1"/>
  <c r="S9142" i="2" s="1"/>
  <c r="Q8484" i="2"/>
  <c r="R8484" i="2" s="1"/>
  <c r="S8484" i="2" s="1"/>
  <c r="Q11182" i="2"/>
  <c r="R11182" i="2" s="1"/>
  <c r="Q11081" i="2"/>
  <c r="R11081" i="2" s="1"/>
  <c r="S11081" i="2" s="1"/>
  <c r="Q11214" i="2"/>
  <c r="R11214" i="2" s="1"/>
  <c r="S11214" i="2" s="1"/>
  <c r="Q1256" i="2"/>
  <c r="R1256" i="2" s="1"/>
  <c r="S1256" i="2" s="1"/>
  <c r="Q6326" i="2"/>
  <c r="R6326" i="2" s="1"/>
  <c r="S6326" i="2" s="1"/>
  <c r="Q4250" i="2"/>
  <c r="R4250" i="2" s="1"/>
  <c r="S4250" i="2" s="1"/>
  <c r="Q950" i="2"/>
  <c r="R950" i="2" s="1"/>
  <c r="S950" i="2" s="1"/>
  <c r="Q10924" i="2"/>
  <c r="R10924" i="2" s="1"/>
  <c r="S10924" i="2" s="1"/>
  <c r="Q10854" i="2"/>
  <c r="R10854" i="2" s="1"/>
  <c r="S10854" i="2" s="1"/>
  <c r="Q976" i="2"/>
  <c r="R976" i="2" s="1"/>
  <c r="S976" i="2" s="1"/>
  <c r="Q5014" i="2"/>
  <c r="R5014" i="2" s="1"/>
  <c r="S5014" i="2" s="1"/>
  <c r="Q639" i="2"/>
  <c r="R639" i="2" s="1"/>
  <c r="S639" i="2" s="1"/>
  <c r="Q3262" i="2"/>
  <c r="R3262" i="2" s="1"/>
  <c r="S3262" i="2" s="1"/>
  <c r="Q2685" i="2"/>
  <c r="R2685" i="2" s="1"/>
  <c r="S2685" i="2" s="1"/>
  <c r="Q750" i="2"/>
  <c r="R750" i="2" s="1"/>
  <c r="S750" i="2" s="1"/>
  <c r="Q2836" i="2"/>
  <c r="R2836" i="2" s="1"/>
  <c r="S2836" i="2" s="1"/>
  <c r="Q7480" i="2"/>
  <c r="R7480" i="2" s="1"/>
  <c r="S7480" i="2" s="1"/>
  <c r="Q11957" i="2"/>
  <c r="R11957" i="2" s="1"/>
  <c r="S11957" i="2" s="1"/>
  <c r="Q9978" i="2"/>
  <c r="R9978" i="2" s="1"/>
  <c r="S9978" i="2" s="1"/>
  <c r="Q4277" i="2"/>
  <c r="R4277" i="2" s="1"/>
  <c r="S4277" i="2" s="1"/>
  <c r="Q4980" i="2"/>
  <c r="R4980" i="2" s="1"/>
  <c r="S4980" i="2" s="1"/>
  <c r="Q7990" i="2"/>
  <c r="R7990" i="2" s="1"/>
  <c r="S7990" i="2" s="1"/>
  <c r="Q11413" i="2"/>
  <c r="R11413" i="2" s="1"/>
  <c r="S11413" i="2" s="1"/>
  <c r="Q10402" i="2"/>
  <c r="R10402" i="2" s="1"/>
  <c r="S10402" i="2" s="1"/>
  <c r="Q4347" i="2"/>
  <c r="R4347" i="2" s="1"/>
  <c r="S4347" i="2" s="1"/>
  <c r="Q4195" i="2"/>
  <c r="R4195" i="2" s="1"/>
  <c r="S4195" i="2" s="1"/>
  <c r="Q3680" i="2"/>
  <c r="R3680" i="2" s="1"/>
  <c r="S3680" i="2" s="1"/>
  <c r="Q7555" i="2"/>
  <c r="R7555" i="2" s="1"/>
  <c r="S7555" i="2" s="1"/>
  <c r="Q11154" i="2"/>
  <c r="R11154" i="2" s="1"/>
  <c r="S11154" i="2" s="1"/>
  <c r="Q7954" i="2"/>
  <c r="R7954" i="2" s="1"/>
  <c r="S7954" i="2" s="1"/>
  <c r="Q5035" i="2"/>
  <c r="R5035" i="2" s="1"/>
  <c r="S5035" i="2" s="1"/>
  <c r="Q3432" i="2"/>
  <c r="R3432" i="2" s="1"/>
  <c r="S3432" i="2" s="1"/>
  <c r="Q10288" i="2"/>
  <c r="R10288" i="2" s="1"/>
  <c r="S10288" i="2" s="1"/>
  <c r="Q8186" i="2"/>
  <c r="R8186" i="2" s="1"/>
  <c r="S8186" i="2" s="1"/>
  <c r="Q1867" i="2"/>
  <c r="R1867" i="2" s="1"/>
  <c r="S1867" i="2" s="1"/>
  <c r="Q9266" i="2"/>
  <c r="R9266" i="2" s="1"/>
  <c r="S9266" i="2" s="1"/>
  <c r="Q11292" i="2"/>
  <c r="R11292" i="2" s="1"/>
  <c r="S11292" i="2" s="1"/>
  <c r="Q3027" i="2"/>
  <c r="R3027" i="2" s="1"/>
  <c r="Q10274" i="2"/>
  <c r="R10274" i="2" s="1"/>
  <c r="S10274" i="2" s="1"/>
  <c r="Q4159" i="2"/>
  <c r="R4159" i="2" s="1"/>
  <c r="S4159" i="2" s="1"/>
  <c r="Q5414" i="2"/>
  <c r="R5414" i="2" s="1"/>
  <c r="S5414" i="2" s="1"/>
  <c r="Q7113" i="2"/>
  <c r="R7113" i="2" s="1"/>
  <c r="S7113" i="2" s="1"/>
  <c r="Q1770" i="2"/>
  <c r="R1770" i="2" s="1"/>
  <c r="S1770" i="2" s="1"/>
  <c r="Q5760" i="2"/>
  <c r="R5760" i="2" s="1"/>
  <c r="S5760" i="2" s="1"/>
  <c r="Q706" i="2"/>
  <c r="R706" i="2" s="1"/>
  <c r="S706" i="2" s="1"/>
  <c r="Q2885" i="2"/>
  <c r="R2885" i="2" s="1"/>
  <c r="S2885" i="2" s="1"/>
  <c r="Q5715" i="2"/>
  <c r="R5715" i="2" s="1"/>
  <c r="S5715" i="2" s="1"/>
  <c r="Q10001" i="2"/>
  <c r="R10001" i="2" s="1"/>
  <c r="S10001" i="2" s="1"/>
  <c r="Q5457" i="2"/>
  <c r="R5457" i="2" s="1"/>
  <c r="S5457" i="2" s="1"/>
  <c r="Q7494" i="2"/>
  <c r="R7494" i="2" s="1"/>
  <c r="S7494" i="2" s="1"/>
  <c r="Q3307" i="2"/>
  <c r="R3307" i="2" s="1"/>
  <c r="S3307" i="2" s="1"/>
  <c r="Q3643" i="2"/>
  <c r="R3643" i="2" s="1"/>
  <c r="S3643" i="2" s="1"/>
  <c r="Q3587" i="2"/>
  <c r="R3587" i="2" s="1"/>
  <c r="S3587" i="2" s="1"/>
  <c r="Q7720" i="2"/>
  <c r="R7720" i="2" s="1"/>
  <c r="S7720" i="2" s="1"/>
  <c r="Q638" i="2"/>
  <c r="R638" i="2" s="1"/>
  <c r="S638" i="2" s="1"/>
  <c r="Q5363" i="2"/>
  <c r="R5363" i="2" s="1"/>
  <c r="S5363" i="2" s="1"/>
  <c r="Q5940" i="2"/>
  <c r="R5940" i="2" s="1"/>
  <c r="S5940" i="2" s="1"/>
  <c r="Q4104" i="2"/>
  <c r="R4104" i="2" s="1"/>
  <c r="S4104" i="2" s="1"/>
  <c r="Q11693" i="2"/>
  <c r="R11693" i="2" s="1"/>
  <c r="S11693" i="2" s="1"/>
  <c r="Q4330" i="2"/>
  <c r="R4330" i="2" s="1"/>
  <c r="S4330" i="2" s="1"/>
  <c r="Q8748" i="2"/>
  <c r="R8748" i="2" s="1"/>
  <c r="S8748" i="2" s="1"/>
  <c r="Q9955" i="2"/>
  <c r="R9955" i="2" s="1"/>
  <c r="S9955" i="2" s="1"/>
  <c r="Q4037" i="2"/>
  <c r="R4037" i="2" s="1"/>
  <c r="S4037" i="2" s="1"/>
  <c r="Q3201" i="2"/>
  <c r="R3201" i="2" s="1"/>
  <c r="S3201" i="2" s="1"/>
  <c r="Q11548" i="2"/>
  <c r="R11548" i="2" s="1"/>
  <c r="S11548" i="2" s="1"/>
  <c r="Q9549" i="2"/>
  <c r="R9549" i="2" s="1"/>
  <c r="S9549" i="2" s="1"/>
  <c r="Q7937" i="2"/>
  <c r="R7937" i="2" s="1"/>
  <c r="S7937" i="2" s="1"/>
  <c r="Q3339" i="2"/>
  <c r="R3339" i="2" s="1"/>
  <c r="S3339" i="2" s="1"/>
  <c r="Q8450" i="2"/>
  <c r="R8450" i="2" s="1"/>
  <c r="S8450" i="2" s="1"/>
  <c r="Q1068" i="2"/>
  <c r="R1068" i="2" s="1"/>
  <c r="S1068" i="2" s="1"/>
  <c r="Q5892" i="2"/>
  <c r="R5892" i="2" s="1"/>
  <c r="S5892" i="2" s="1"/>
  <c r="Q842" i="2"/>
  <c r="R842" i="2" s="1"/>
  <c r="S842" i="2" s="1"/>
  <c r="Q8893" i="2"/>
  <c r="R8893" i="2" s="1"/>
  <c r="S8893" i="2" s="1"/>
  <c r="Q6748" i="2"/>
  <c r="R6748" i="2" s="1"/>
  <c r="S6748" i="2" s="1"/>
  <c r="Q8175" i="2"/>
  <c r="R8175" i="2" s="1"/>
  <c r="S8175" i="2" s="1"/>
  <c r="Q6842" i="2"/>
  <c r="R6842" i="2" s="1"/>
  <c r="S6842" i="2" s="1"/>
  <c r="Q811" i="2"/>
  <c r="R811" i="2" s="1"/>
  <c r="S811" i="2" s="1"/>
  <c r="Q10843" i="2"/>
  <c r="R10843" i="2" s="1"/>
  <c r="S10843" i="2" s="1"/>
  <c r="Q5322" i="2"/>
  <c r="R5322" i="2" s="1"/>
  <c r="S5322" i="2" s="1"/>
  <c r="Q11279" i="2"/>
  <c r="R11279" i="2" s="1"/>
  <c r="S11279" i="2" s="1"/>
  <c r="Q10965" i="2"/>
  <c r="R10965" i="2" s="1"/>
  <c r="S10965" i="2" s="1"/>
  <c r="Q8261" i="2"/>
  <c r="R8261" i="2" s="1"/>
  <c r="S8261" i="2" s="1"/>
  <c r="Q7011" i="2"/>
  <c r="R7011" i="2" s="1"/>
  <c r="Q7692" i="2"/>
  <c r="R7692" i="2" s="1"/>
  <c r="S7692" i="2" s="1"/>
  <c r="Q2884" i="2"/>
  <c r="R2884" i="2" s="1"/>
  <c r="S2884" i="2" s="1"/>
  <c r="Q10379" i="2"/>
  <c r="R10379" i="2" s="1"/>
  <c r="S10379" i="2" s="1"/>
  <c r="Q10069" i="2"/>
  <c r="R10069" i="2" s="1"/>
  <c r="S10069" i="2" s="1"/>
  <c r="Q6850" i="2"/>
  <c r="R6850" i="2" s="1"/>
  <c r="S6850" i="2" s="1"/>
  <c r="Q9169" i="2"/>
  <c r="R9169" i="2" s="1"/>
  <c r="S9169" i="2" s="1"/>
  <c r="Q8114" i="2"/>
  <c r="R8114" i="2" s="1"/>
  <c r="S8114" i="2" s="1"/>
  <c r="Q3456" i="2"/>
  <c r="R3456" i="2" s="1"/>
  <c r="S3456" i="2" s="1"/>
  <c r="Q7816" i="2"/>
  <c r="R7816" i="2" s="1"/>
  <c r="S7816" i="2" s="1"/>
  <c r="Q10813" i="2"/>
  <c r="R10813" i="2" s="1"/>
  <c r="S10813" i="2" s="1"/>
  <c r="Q2236" i="2"/>
  <c r="R2236" i="2" s="1"/>
  <c r="S2236" i="2" s="1"/>
  <c r="Q7936" i="2"/>
  <c r="R7936" i="2" s="1"/>
  <c r="S7936" i="2" s="1"/>
  <c r="Q3379" i="2"/>
  <c r="R3379" i="2" s="1"/>
  <c r="S3379" i="2" s="1"/>
  <c r="Q9442" i="2"/>
  <c r="R9442" i="2" s="1"/>
  <c r="S9442" i="2" s="1"/>
  <c r="Q8054" i="2"/>
  <c r="R8054" i="2" s="1"/>
  <c r="S8054" i="2" s="1"/>
  <c r="Q5214" i="2"/>
  <c r="R5214" i="2" s="1"/>
  <c r="S5214" i="2" s="1"/>
  <c r="Q4207" i="2"/>
  <c r="R4207" i="2" s="1"/>
  <c r="S4207" i="2" s="1"/>
  <c r="Q2613" i="2"/>
  <c r="R2613" i="2" s="1"/>
  <c r="S2613" i="2" s="1"/>
  <c r="Q7779" i="2"/>
  <c r="R7779" i="2" s="1"/>
  <c r="S7779" i="2" s="1"/>
  <c r="Q7216" i="2"/>
  <c r="R7216" i="2" s="1"/>
  <c r="S7216" i="2" s="1"/>
  <c r="Q6635" i="2"/>
  <c r="R6635" i="2" s="1"/>
  <c r="S6635" i="2" s="1"/>
  <c r="Q8174" i="2"/>
  <c r="R8174" i="2" s="1"/>
  <c r="S8174" i="2" s="1"/>
  <c r="Q6835" i="2"/>
  <c r="R6835" i="2" s="1"/>
  <c r="S6835" i="2" s="1"/>
  <c r="Q10663" i="2"/>
  <c r="R10663" i="2" s="1"/>
  <c r="S10663" i="2" s="1"/>
  <c r="Q7330" i="2"/>
  <c r="R7330" i="2" s="1"/>
  <c r="S7330" i="2" s="1"/>
  <c r="Q10188" i="2"/>
  <c r="R10188" i="2" s="1"/>
  <c r="S10188" i="2" s="1"/>
  <c r="Q11378" i="2"/>
  <c r="R11378" i="2" s="1"/>
  <c r="S11378" i="2" s="1"/>
  <c r="Q7456" i="2"/>
  <c r="R7456" i="2" s="1"/>
  <c r="S7456" i="2" s="1"/>
  <c r="Q5128" i="2"/>
  <c r="R5128" i="2" s="1"/>
  <c r="S5128" i="2" s="1"/>
  <c r="Q6159" i="2"/>
  <c r="R6159" i="2" s="1"/>
  <c r="S6159" i="2" s="1"/>
  <c r="Q8173" i="2"/>
  <c r="R8173" i="2" s="1"/>
  <c r="S8173" i="2" s="1"/>
  <c r="Q10378" i="2"/>
  <c r="R10378" i="2" s="1"/>
  <c r="S10378" i="2" s="1"/>
  <c r="Q11028" i="2"/>
  <c r="R11028" i="2" s="1"/>
  <c r="S11028" i="2" s="1"/>
  <c r="Q439" i="2"/>
  <c r="R439" i="2" s="1"/>
  <c r="S439" i="2" s="1"/>
  <c r="Q4516" i="2"/>
  <c r="R4516" i="2" s="1"/>
  <c r="Q6250" i="2"/>
  <c r="R6250" i="2" s="1"/>
  <c r="S6250" i="2" s="1"/>
  <c r="Q249" i="2"/>
  <c r="R249" i="2" s="1"/>
  <c r="S249" i="2" s="1"/>
  <c r="Q3066" i="2"/>
  <c r="R3066" i="2" s="1"/>
  <c r="S3066" i="2" s="1"/>
  <c r="Q11480" i="2"/>
  <c r="R11480" i="2" s="1"/>
  <c r="S11480" i="2" s="1"/>
  <c r="Q468" i="2"/>
  <c r="R468" i="2" s="1"/>
  <c r="S468" i="2" s="1"/>
  <c r="Q6521" i="2"/>
  <c r="R6521" i="2" s="1"/>
  <c r="S6521" i="2" s="1"/>
  <c r="Q11198" i="2"/>
  <c r="R11198" i="2" s="1"/>
  <c r="S11198" i="2" s="1"/>
  <c r="Q10315" i="2"/>
  <c r="R10315" i="2" s="1"/>
  <c r="S10315" i="2" s="1"/>
  <c r="Q697" i="2"/>
  <c r="R697" i="2" s="1"/>
  <c r="S697" i="2" s="1"/>
  <c r="Q1574" i="2"/>
  <c r="R1574" i="2" s="1"/>
  <c r="S1574" i="2" s="1"/>
  <c r="Q5474" i="2"/>
  <c r="R5474" i="2" s="1"/>
  <c r="S5474" i="2" s="1"/>
  <c r="Q7479" i="2"/>
  <c r="R7479" i="2" s="1"/>
  <c r="S7479" i="2" s="1"/>
  <c r="Q10871" i="2"/>
  <c r="R10871" i="2" s="1"/>
  <c r="S10871" i="2" s="1"/>
  <c r="Q6553" i="2"/>
  <c r="R6553" i="2" s="1"/>
  <c r="S6553" i="2" s="1"/>
  <c r="Q8313" i="2"/>
  <c r="R8313" i="2" s="1"/>
  <c r="S8313" i="2" s="1"/>
  <c r="Q9078" i="2"/>
  <c r="R9078" i="2" s="1"/>
  <c r="S9078" i="2" s="1"/>
  <c r="Q3547" i="2"/>
  <c r="R3547" i="2" s="1"/>
  <c r="S3547" i="2" s="1"/>
  <c r="Q4884" i="2"/>
  <c r="R4884" i="2" s="1"/>
  <c r="S4884" i="2" s="1"/>
  <c r="Q10734" i="2"/>
  <c r="R10734" i="2" s="1"/>
  <c r="S10734" i="2" s="1"/>
  <c r="Q6634" i="2"/>
  <c r="R6634" i="2" s="1"/>
  <c r="S6634" i="2" s="1"/>
  <c r="Q829" i="2"/>
  <c r="R829" i="2" s="1"/>
  <c r="S829" i="2" s="1"/>
  <c r="Q3249" i="2"/>
  <c r="R3249" i="2" s="1"/>
  <c r="S3249" i="2" s="1"/>
  <c r="Q5779" i="2"/>
  <c r="R5779" i="2" s="1"/>
  <c r="S5779" i="2" s="1"/>
  <c r="Q8568" i="2"/>
  <c r="R8568" i="2" s="1"/>
  <c r="S8568" i="2" s="1"/>
  <c r="Q6307" i="2"/>
  <c r="R6307" i="2" s="1"/>
  <c r="S6307" i="2" s="1"/>
  <c r="Q5891" i="2"/>
  <c r="R5891" i="2" s="1"/>
  <c r="S5891" i="2" s="1"/>
  <c r="Q887" i="2"/>
  <c r="R887" i="2" s="1"/>
  <c r="S887" i="2" s="1"/>
  <c r="Q6158" i="2"/>
  <c r="R6158" i="2" s="1"/>
  <c r="S6158" i="2" s="1"/>
  <c r="Q3394" i="2"/>
  <c r="R3394" i="2" s="1"/>
  <c r="S3394" i="2" s="1"/>
  <c r="Q5002" i="2"/>
  <c r="R5002" i="2" s="1"/>
  <c r="S5002" i="2" s="1"/>
  <c r="Q1812" i="2"/>
  <c r="R1812" i="2" s="1"/>
  <c r="S1812" i="2" s="1"/>
  <c r="Q8687" i="2"/>
  <c r="R8687" i="2" s="1"/>
  <c r="S8687" i="2" s="1"/>
  <c r="Q6534" i="2"/>
  <c r="R6534" i="2" s="1"/>
  <c r="S6534" i="2" s="1"/>
  <c r="Q10842" i="2"/>
  <c r="R10842" i="2" s="1"/>
  <c r="S10842" i="2" s="1"/>
  <c r="Q1968" i="2"/>
  <c r="R1968" i="2" s="1"/>
  <c r="S1968" i="2" s="1"/>
  <c r="Q7351" i="2"/>
  <c r="R7351" i="2" s="1"/>
  <c r="S7351" i="2" s="1"/>
  <c r="Q1630" i="2"/>
  <c r="R1630" i="2" s="1"/>
  <c r="S1630" i="2" s="1"/>
  <c r="Q1649" i="2"/>
  <c r="R1649" i="2" s="1"/>
  <c r="S1649" i="2" s="1"/>
  <c r="Q7815" i="2"/>
  <c r="R7815" i="2" s="1"/>
  <c r="S7815" i="2" s="1"/>
  <c r="Q5392" i="2"/>
  <c r="R5392" i="2" s="1"/>
  <c r="S5392" i="2" s="1"/>
  <c r="Q4953" i="2"/>
  <c r="R4953" i="2" s="1"/>
  <c r="S4953" i="2" s="1"/>
  <c r="Q902" i="2"/>
  <c r="R902" i="2" s="1"/>
  <c r="S902" i="2" s="1"/>
  <c r="Q2441" i="2"/>
  <c r="R2441" i="2" s="1"/>
  <c r="S2441" i="2" s="1"/>
  <c r="Q9586" i="2"/>
  <c r="R9586" i="2" s="1"/>
  <c r="S9586" i="2" s="1"/>
  <c r="Q675" i="2"/>
  <c r="R675" i="2" s="1"/>
  <c r="S675" i="2" s="1"/>
  <c r="Q4722" i="2"/>
  <c r="R4722" i="2" s="1"/>
  <c r="S4722" i="2" s="1"/>
  <c r="Q11124" i="2"/>
  <c r="R11124" i="2" s="1"/>
  <c r="S11124" i="2" s="1"/>
  <c r="Q1899" i="2"/>
  <c r="R1899" i="2" s="1"/>
  <c r="S1899" i="2" s="1"/>
  <c r="Q7953" i="2"/>
  <c r="R7953" i="2" s="1"/>
  <c r="S7953" i="2" s="1"/>
  <c r="Q1465" i="2"/>
  <c r="R1465" i="2" s="1"/>
  <c r="S1465" i="2" s="1"/>
  <c r="Q3858" i="2"/>
  <c r="R3858" i="2" s="1"/>
  <c r="S3858" i="2" s="1"/>
  <c r="Q6680" i="2"/>
  <c r="R6680" i="2" s="1"/>
  <c r="S6680" i="2" s="1"/>
  <c r="Q5824" i="2"/>
  <c r="R5824" i="2" s="1"/>
  <c r="S5824" i="2" s="1"/>
  <c r="Q5473" i="2"/>
  <c r="R5473" i="2" s="1"/>
  <c r="S5473" i="2" s="1"/>
  <c r="Q11390" i="2"/>
  <c r="R11390" i="2" s="1"/>
  <c r="S11390" i="2" s="1"/>
  <c r="Q3752" i="2"/>
  <c r="R3752" i="2" s="1"/>
  <c r="S3752" i="2" s="1"/>
  <c r="Q7166" i="2"/>
  <c r="R7166" i="2" s="1"/>
  <c r="S7166" i="2" s="1"/>
  <c r="Q2290" i="2"/>
  <c r="R2290" i="2" s="1"/>
  <c r="S2290" i="2" s="1"/>
  <c r="Q7147" i="2"/>
  <c r="R7147" i="2" s="1"/>
  <c r="S7147" i="2" s="1"/>
  <c r="Q7973" i="2"/>
  <c r="R7973" i="2" s="1"/>
  <c r="S7973" i="2" s="1"/>
  <c r="Q11670" i="2"/>
  <c r="R11670" i="2" s="1"/>
  <c r="S11670" i="2" s="1"/>
  <c r="Q8747" i="2"/>
  <c r="R8747" i="2" s="1"/>
  <c r="S8747" i="2" s="1"/>
  <c r="Q3076" i="2"/>
  <c r="R3076" i="2" s="1"/>
  <c r="S3076" i="2" s="1"/>
  <c r="Q13" i="2"/>
  <c r="R13" i="2" s="1"/>
  <c r="S13" i="2" s="1"/>
  <c r="Q3631" i="2"/>
  <c r="R3631" i="2" s="1"/>
  <c r="S3631" i="2" s="1"/>
  <c r="Q6443" i="2"/>
  <c r="R6443" i="2" s="1"/>
  <c r="S6443" i="2" s="1"/>
  <c r="Q9297" i="2"/>
  <c r="R9297" i="2" s="1"/>
  <c r="S9297" i="2" s="1"/>
  <c r="Q6706" i="2"/>
  <c r="R6706" i="2" s="1"/>
  <c r="S6706" i="2" s="1"/>
  <c r="Q10187" i="2"/>
  <c r="R10187" i="2" s="1"/>
  <c r="S10187" i="2" s="1"/>
  <c r="Q3130" i="2"/>
  <c r="R3130" i="2" s="1"/>
  <c r="S3130" i="2" s="1"/>
  <c r="Q10940" i="2"/>
  <c r="R10940" i="2" s="1"/>
  <c r="S10940" i="2" s="1"/>
  <c r="Q438" i="2"/>
  <c r="R438" i="2" s="1"/>
  <c r="S438" i="2" s="1"/>
  <c r="Q4554" i="2"/>
  <c r="R4554" i="2" s="1"/>
  <c r="S4554" i="2" s="1"/>
  <c r="Q5997" i="2"/>
  <c r="R5997" i="2" s="1"/>
  <c r="S5997" i="2" s="1"/>
  <c r="Q11775" i="2"/>
  <c r="R11775" i="2" s="1"/>
  <c r="S11775" i="2" s="1"/>
  <c r="Q7314" i="2"/>
  <c r="R7314" i="2" s="1"/>
  <c r="S7314" i="2" s="1"/>
  <c r="Q7554" i="2"/>
  <c r="R7554" i="2" s="1"/>
  <c r="S7554" i="2" s="1"/>
  <c r="Q5573" i="2"/>
  <c r="R5573" i="2" s="1"/>
  <c r="S5573" i="2" s="1"/>
  <c r="Q5413" i="2"/>
  <c r="R5413" i="2" s="1"/>
  <c r="S5413" i="2" s="1"/>
  <c r="Q4784" i="2"/>
  <c r="R4784" i="2" s="1"/>
  <c r="S4784" i="2" s="1"/>
  <c r="Q1427" i="2"/>
  <c r="R1427" i="2" s="1"/>
  <c r="S1427" i="2" s="1"/>
  <c r="Q5116" i="2"/>
  <c r="R5116" i="2" s="1"/>
  <c r="S5116" i="2" s="1"/>
  <c r="Q3962" i="2"/>
  <c r="R3962" i="2" s="1"/>
  <c r="S3962" i="2" s="1"/>
  <c r="Q10762" i="2"/>
  <c r="R10762" i="2" s="1"/>
  <c r="S10762" i="2" s="1"/>
  <c r="Q7031" i="2"/>
  <c r="R7031" i="2" s="1"/>
  <c r="S7031" i="2" s="1"/>
  <c r="Q11631" i="2"/>
  <c r="R11631" i="2" s="1"/>
  <c r="S11631" i="2" s="1"/>
  <c r="Q4987" i="2"/>
  <c r="R4987" i="2" s="1"/>
  <c r="S4987" i="2" s="1"/>
  <c r="Q8312" i="2"/>
  <c r="R8312" i="2" s="1"/>
  <c r="S8312" i="2" s="1"/>
  <c r="Q7663" i="2"/>
  <c r="R7663" i="2" s="1"/>
  <c r="S7663" i="2" s="1"/>
  <c r="Q5294" i="2"/>
  <c r="R5294" i="2" s="1"/>
  <c r="S5294" i="2" s="1"/>
  <c r="Q8841" i="2"/>
  <c r="R8841" i="2" s="1"/>
  <c r="S8841" i="2" s="1"/>
  <c r="Q9720" i="2"/>
  <c r="R9720" i="2" s="1"/>
  <c r="S9720" i="2" s="1"/>
  <c r="Q4346" i="2"/>
  <c r="R4346" i="2" s="1"/>
  <c r="S4346" i="2" s="1"/>
  <c r="Q11854" i="2"/>
  <c r="R11854" i="2" s="1"/>
  <c r="S11854" i="2" s="1"/>
  <c r="Q6146" i="2"/>
  <c r="R6146" i="2" s="1"/>
  <c r="S6146" i="2" s="1"/>
  <c r="Q1547" i="2"/>
  <c r="R1547" i="2" s="1"/>
  <c r="S1547" i="2" s="1"/>
  <c r="Q2865" i="2"/>
  <c r="R2865" i="2" s="1"/>
  <c r="S2865" i="2" s="1"/>
  <c r="Q6872" i="2"/>
  <c r="R6872" i="2" s="1"/>
  <c r="S6872" i="2" s="1"/>
  <c r="Q9933" i="2"/>
  <c r="R9933" i="2" s="1"/>
  <c r="S9933" i="2" s="1"/>
  <c r="Q10401" i="2"/>
  <c r="R10401" i="2" s="1"/>
  <c r="S10401" i="2" s="1"/>
  <c r="Q7645" i="2"/>
  <c r="R7645" i="2" s="1"/>
  <c r="S7645" i="2" s="1"/>
  <c r="Q9358" i="2"/>
  <c r="R9358" i="2" s="1"/>
  <c r="S9358" i="2" s="1"/>
  <c r="Q3818" i="2"/>
  <c r="R3818" i="2" s="1"/>
  <c r="S3818" i="2" s="1"/>
  <c r="Q9241" i="2"/>
  <c r="R9241" i="2" s="1"/>
  <c r="S9241" i="2" s="1"/>
  <c r="Q6679" i="2"/>
  <c r="R6679" i="2" s="1"/>
  <c r="S6679" i="2" s="1"/>
  <c r="Q7010" i="2"/>
  <c r="R7010" i="2" s="1"/>
  <c r="S7010" i="2" s="1"/>
  <c r="Q11499" i="2"/>
  <c r="R11499" i="2" s="1"/>
  <c r="S11499" i="2" s="1"/>
  <c r="Q10723" i="2"/>
  <c r="R10723" i="2" s="1"/>
  <c r="S10723" i="2" s="1"/>
  <c r="Q8066" i="2"/>
  <c r="R8066" i="2" s="1"/>
  <c r="S8066" i="2" s="1"/>
  <c r="Q176" i="2"/>
  <c r="R176" i="2" s="1"/>
  <c r="S176" i="2" s="1"/>
  <c r="Q5640" i="2"/>
  <c r="R5640" i="2" s="1"/>
  <c r="S5640" i="2" s="1"/>
  <c r="Q3922" i="2"/>
  <c r="R3922" i="2" s="1"/>
  <c r="S3922" i="2" s="1"/>
  <c r="Q2835" i="2"/>
  <c r="R2835" i="2" s="1"/>
  <c r="S2835" i="2" s="1"/>
  <c r="Q11705" i="2"/>
  <c r="R11705" i="2" s="1"/>
  <c r="S11705" i="2" s="1"/>
  <c r="Q547" i="2"/>
  <c r="R547" i="2" s="1"/>
  <c r="S547" i="2" s="1"/>
  <c r="Q2098" i="2"/>
  <c r="R2098" i="2" s="1"/>
  <c r="S2098" i="2" s="1"/>
  <c r="Q11339" i="2"/>
  <c r="R11339" i="2" s="1"/>
  <c r="S11339" i="2" s="1"/>
  <c r="Q2980" i="2"/>
  <c r="R2980" i="2" s="1"/>
  <c r="S2980" i="2" s="1"/>
  <c r="Q3472" i="2"/>
  <c r="R3472" i="2" s="1"/>
  <c r="Q5133" i="2"/>
  <c r="R5133" i="2" s="1"/>
  <c r="S5133" i="2" s="1"/>
  <c r="Q5741" i="2"/>
  <c r="R5741" i="2" s="1"/>
  <c r="S5741" i="2" s="1"/>
  <c r="Q5080" i="2"/>
  <c r="R5080" i="2" s="1"/>
  <c r="S5080" i="2" s="1"/>
  <c r="Q4852" i="2"/>
  <c r="R4852" i="2" s="1"/>
  <c r="S4852" i="2" s="1"/>
  <c r="Q6967" i="2"/>
  <c r="R6967" i="2" s="1"/>
  <c r="S6967" i="2" s="1"/>
  <c r="Q2207" i="2"/>
  <c r="R2207" i="2" s="1"/>
  <c r="S2207" i="2" s="1"/>
  <c r="Q8882" i="2"/>
  <c r="R8882" i="2" s="1"/>
  <c r="S8882" i="2" s="1"/>
  <c r="Q3780" i="2"/>
  <c r="R3780" i="2" s="1"/>
  <c r="S3780" i="2" s="1"/>
  <c r="Q344" i="2"/>
  <c r="R344" i="2" s="1"/>
  <c r="S344" i="2" s="1"/>
  <c r="Q2022" i="2"/>
  <c r="R2022" i="2" s="1"/>
  <c r="S2022" i="2" s="1"/>
  <c r="Q258" i="2"/>
  <c r="R258" i="2" s="1"/>
  <c r="S258" i="2" s="1"/>
  <c r="Q11230" i="2"/>
  <c r="R11230" i="2" s="1"/>
  <c r="S11230" i="2" s="1"/>
  <c r="Q7186" i="2"/>
  <c r="R7186" i="2" s="1"/>
  <c r="S7186" i="2" s="1"/>
  <c r="Q4553" i="2"/>
  <c r="R4553" i="2" s="1"/>
  <c r="S4553" i="2" s="1"/>
  <c r="Q975" i="2"/>
  <c r="R975" i="2" s="1"/>
  <c r="S975" i="2" s="1"/>
  <c r="Q8260" i="2"/>
  <c r="R8260" i="2" s="1"/>
  <c r="S8260" i="2" s="1"/>
  <c r="Q4604" i="2"/>
  <c r="R4604" i="2" s="1"/>
  <c r="S4604" i="2" s="1"/>
  <c r="Q5740" i="2"/>
  <c r="R5740" i="2" s="1"/>
  <c r="S5740" i="2" s="1"/>
  <c r="Q8483" i="2"/>
  <c r="R8483" i="2" s="1"/>
  <c r="S8483" i="2" s="1"/>
  <c r="Q7761" i="2"/>
  <c r="R7761" i="2" s="1"/>
  <c r="S7761" i="2" s="1"/>
  <c r="Q1067" i="2"/>
  <c r="R1067" i="2" s="1"/>
  <c r="S1067" i="2" s="1"/>
  <c r="Q9441" i="2"/>
  <c r="R9441" i="2" s="1"/>
  <c r="S9441" i="2" s="1"/>
  <c r="Q2289" i="2"/>
  <c r="R2289" i="2" s="1"/>
  <c r="S2289" i="2" s="1"/>
  <c r="Q2021" i="2"/>
  <c r="R2021" i="2" s="1"/>
  <c r="S2021" i="2" s="1"/>
  <c r="Q3329" i="2"/>
  <c r="R3329" i="2" s="1"/>
  <c r="S3329" i="2" s="1"/>
  <c r="Q11884" i="2"/>
  <c r="R11884" i="2" s="1"/>
  <c r="S11884" i="2" s="1"/>
  <c r="Q6006" i="2"/>
  <c r="R6006" i="2" s="1"/>
  <c r="S6006" i="2" s="1"/>
  <c r="Q8651" i="2"/>
  <c r="R8651" i="2" s="1"/>
  <c r="S8651" i="2" s="1"/>
  <c r="Q1373" i="2"/>
  <c r="R1373" i="2" s="1"/>
  <c r="S1373" i="2" s="1"/>
  <c r="Q2944" i="2"/>
  <c r="R2944" i="2" s="1"/>
  <c r="S2944" i="2" s="1"/>
  <c r="Q9141" i="2"/>
  <c r="R9141" i="2" s="1"/>
  <c r="S9141" i="2" s="1"/>
  <c r="Q6552" i="2"/>
  <c r="R6552" i="2" s="1"/>
  <c r="S6552" i="2" s="1"/>
  <c r="Q10400" i="2"/>
  <c r="R10400" i="2" s="1"/>
  <c r="S10400" i="2" s="1"/>
  <c r="Q9412" i="2"/>
  <c r="R9412" i="2" s="1"/>
  <c r="S9412" i="2" s="1"/>
  <c r="Q3842" i="2"/>
  <c r="R3842" i="2" s="1"/>
  <c r="S3842" i="2" s="1"/>
  <c r="Q9132" i="2"/>
  <c r="R9132" i="2" s="1"/>
  <c r="S9132" i="2" s="1"/>
  <c r="Q8522" i="2"/>
  <c r="R8522" i="2" s="1"/>
  <c r="S8522" i="2" s="1"/>
  <c r="Q7313" i="2"/>
  <c r="R7313" i="2" s="1"/>
  <c r="S7313" i="2" s="1"/>
  <c r="Q8172" i="2"/>
  <c r="R8172" i="2" s="1"/>
  <c r="S8172" i="2" s="1"/>
  <c r="Q666" i="2"/>
  <c r="R666" i="2" s="1"/>
  <c r="S666" i="2" s="1"/>
  <c r="Q3238" i="2"/>
  <c r="R3238" i="2" s="1"/>
  <c r="S3238" i="2" s="1"/>
  <c r="Q7814" i="2"/>
  <c r="R7814" i="2" s="1"/>
  <c r="S7814" i="2" s="1"/>
  <c r="Q5654" i="2"/>
  <c r="R5654" i="2" s="1"/>
  <c r="S5654" i="2" s="1"/>
  <c r="Q4103" i="2"/>
  <c r="R4103" i="2" s="1"/>
  <c r="S4103" i="2" s="1"/>
  <c r="Q11047" i="2"/>
  <c r="R11047" i="2" s="1"/>
  <c r="S11047" i="2" s="1"/>
  <c r="Q8803" i="2"/>
  <c r="R8803" i="2" s="1"/>
  <c r="S8803" i="2" s="1"/>
  <c r="Q9140" i="2"/>
  <c r="R9140" i="2" s="1"/>
  <c r="S9140" i="2" s="1"/>
  <c r="Q6705" i="2"/>
  <c r="R6705" i="2" s="1"/>
  <c r="S6705" i="2" s="1"/>
  <c r="Q4979" i="2"/>
  <c r="R4979" i="2" s="1"/>
  <c r="S4979" i="2" s="1"/>
  <c r="Q4360" i="2"/>
  <c r="R4360" i="2" s="1"/>
  <c r="S4360" i="2" s="1"/>
  <c r="Q8185" i="2"/>
  <c r="R8185" i="2" s="1"/>
  <c r="S8185" i="2" s="1"/>
  <c r="Q7778" i="2"/>
  <c r="R7778" i="2" s="1"/>
  <c r="S7778" i="2" s="1"/>
  <c r="Q4170" i="2"/>
  <c r="R4170" i="2" s="1"/>
  <c r="S4170" i="2" s="1"/>
  <c r="Q8588" i="2"/>
  <c r="R8588" i="2" s="1"/>
  <c r="S8588" i="2" s="1"/>
  <c r="Q10360" i="2"/>
  <c r="R10360" i="2" s="1"/>
  <c r="S10360" i="2" s="1"/>
  <c r="Q6201" i="2"/>
  <c r="R6201" i="2" s="1"/>
  <c r="S6201" i="2" s="1"/>
  <c r="Q5213" i="2"/>
  <c r="R5213" i="2" s="1"/>
  <c r="S5213" i="2" s="1"/>
  <c r="Q8710" i="2"/>
  <c r="R8710" i="2" s="1"/>
  <c r="S8710" i="2" s="1"/>
  <c r="Q10273" i="2"/>
  <c r="R10273" i="2" s="1"/>
  <c r="S10273" i="2" s="1"/>
  <c r="Q224" i="2"/>
  <c r="R224" i="2" s="1"/>
  <c r="S224" i="2" s="1"/>
  <c r="Q9131" i="2"/>
  <c r="R9131" i="2" s="1"/>
  <c r="S9131" i="2" s="1"/>
  <c r="Q6927" i="2"/>
  <c r="R6927" i="2" s="1"/>
  <c r="S6927" i="2" s="1"/>
  <c r="Q11811" i="2"/>
  <c r="R11811" i="2" s="1"/>
  <c r="S11811" i="2" s="1"/>
  <c r="Q611" i="2"/>
  <c r="R611" i="2" s="1"/>
  <c r="S611" i="2" s="1"/>
  <c r="Q8840" i="2"/>
  <c r="R8840" i="2" s="1"/>
  <c r="S8840" i="2" s="1"/>
  <c r="Q7972" i="2"/>
  <c r="R7972" i="2" s="1"/>
  <c r="S7972" i="2" s="1"/>
  <c r="Q11669" i="2"/>
  <c r="R11669" i="2" s="1"/>
  <c r="S11669" i="2" s="1"/>
  <c r="Q8659" i="2"/>
  <c r="R8659" i="2" s="1"/>
  <c r="S8659" i="2" s="1"/>
  <c r="Q7997" i="2"/>
  <c r="R7997" i="2" s="1"/>
  <c r="S7997" i="2" s="1"/>
  <c r="Q8053" i="2"/>
  <c r="R8053" i="2" s="1"/>
  <c r="S8053" i="2" s="1"/>
  <c r="Q9596" i="2"/>
  <c r="R9596" i="2" s="1"/>
  <c r="S9596" i="2" s="1"/>
  <c r="Q4036" i="2"/>
  <c r="R4036" i="2" s="1"/>
  <c r="S4036" i="2" s="1"/>
  <c r="Q6074" i="2"/>
  <c r="R6074" i="2" s="1"/>
  <c r="S6074" i="2" s="1"/>
  <c r="Q3889" i="2"/>
  <c r="R3889" i="2" s="1"/>
  <c r="S3889" i="2" s="1"/>
  <c r="Q1396" i="2"/>
  <c r="R1396" i="2" s="1"/>
  <c r="S1396" i="2" s="1"/>
  <c r="Q1489" i="2"/>
  <c r="R1489" i="2" s="1"/>
  <c r="S1489" i="2" s="1"/>
  <c r="Q1747" i="2"/>
  <c r="R1747" i="2" s="1"/>
  <c r="S1747" i="2" s="1"/>
  <c r="Q11727" i="2"/>
  <c r="R11727" i="2" s="1"/>
  <c r="S11727" i="2" s="1"/>
  <c r="Q4027" i="2"/>
  <c r="R4027" i="2" s="1"/>
  <c r="S4027" i="2" s="1"/>
  <c r="Q4839" i="2"/>
  <c r="R4839" i="2" s="1"/>
  <c r="S4839" i="2" s="1"/>
  <c r="Q6978" i="2"/>
  <c r="R6978" i="2" s="1"/>
  <c r="S6978" i="2" s="1"/>
  <c r="Q9281" i="2"/>
  <c r="R9281" i="2" s="1"/>
  <c r="S9281" i="2" s="1"/>
  <c r="Q3888" i="2"/>
  <c r="R3888" i="2" s="1"/>
  <c r="S3888" i="2" s="1"/>
  <c r="Q7312" i="2"/>
  <c r="R7312" i="2" s="1"/>
  <c r="S7312" i="2" s="1"/>
  <c r="Q974" i="2"/>
  <c r="R974" i="2" s="1"/>
  <c r="S974" i="2" s="1"/>
  <c r="Q8397" i="2"/>
  <c r="R8397" i="2" s="1"/>
  <c r="S8397" i="2" s="1"/>
  <c r="Q810" i="2"/>
  <c r="R810" i="2" s="1"/>
  <c r="S810" i="2" s="1"/>
  <c r="Q3857" i="2"/>
  <c r="R3857" i="2" s="1"/>
  <c r="S3857" i="2" s="1"/>
  <c r="Q2328" i="2"/>
  <c r="R2328" i="2" s="1"/>
  <c r="S2328" i="2" s="1"/>
  <c r="Q2649" i="2"/>
  <c r="R2649" i="2" s="1"/>
  <c r="S2649" i="2" s="1"/>
  <c r="Q11513" i="2"/>
  <c r="R11513" i="2" s="1"/>
  <c r="S11513" i="2" s="1"/>
  <c r="Q11537" i="2"/>
  <c r="R11537" i="2" s="1"/>
  <c r="S11537" i="2" s="1"/>
  <c r="Q5668" i="2"/>
  <c r="R5668" i="2" s="1"/>
  <c r="S5668" i="2" s="1"/>
  <c r="Q11306" i="2"/>
  <c r="R11306" i="2" s="1"/>
  <c r="S11306" i="2" s="1"/>
  <c r="Q8650" i="2"/>
  <c r="R8650" i="2" s="1"/>
  <c r="S8650" i="2" s="1"/>
  <c r="Q6619" i="2"/>
  <c r="R6619" i="2" s="1"/>
  <c r="S6619" i="2" s="1"/>
  <c r="Q2072" i="2"/>
  <c r="R2072" i="2" s="1"/>
  <c r="S2072" i="2" s="1"/>
  <c r="Q6281" i="2"/>
  <c r="R6281" i="2" s="1"/>
  <c r="S6281" i="2" s="1"/>
  <c r="Q6777" i="2"/>
  <c r="R6777" i="2" s="1"/>
  <c r="S6777" i="2" s="1"/>
  <c r="Q9337" i="2"/>
  <c r="R9337" i="2" s="1"/>
  <c r="S9337" i="2" s="1"/>
  <c r="Q9866" i="2"/>
  <c r="R9866" i="2" s="1"/>
  <c r="S9866" i="2" s="1"/>
  <c r="Q11874" i="2"/>
  <c r="R11874" i="2" s="1"/>
  <c r="S11874" i="2" s="1"/>
  <c r="Q2303" i="2"/>
  <c r="R2303" i="2" s="1"/>
  <c r="S2303" i="2" s="1"/>
  <c r="Q5769" i="2"/>
  <c r="R5769" i="2" s="1"/>
  <c r="S5769" i="2" s="1"/>
  <c r="Q3871" i="2"/>
  <c r="R3871" i="2" s="1"/>
  <c r="S3871" i="2" s="1"/>
  <c r="Q1028" i="2"/>
  <c r="R1028" i="2" s="1"/>
  <c r="S1028" i="2" s="1"/>
  <c r="Q11291" i="2"/>
  <c r="R11291" i="2" s="1"/>
  <c r="S11291" i="2" s="1"/>
  <c r="Q4445" i="2"/>
  <c r="R4445" i="2" s="1"/>
  <c r="S4445" i="2" s="1"/>
  <c r="Q10287" i="2"/>
  <c r="R10287" i="2" s="1"/>
  <c r="S10287" i="2" s="1"/>
  <c r="Q6678" i="2"/>
  <c r="R6678" i="2" s="1"/>
  <c r="S6678" i="2" s="1"/>
  <c r="Q2979" i="2"/>
  <c r="R2979" i="2" s="1"/>
  <c r="S2979" i="2" s="1"/>
  <c r="Q4359" i="2"/>
  <c r="R4359" i="2" s="1"/>
  <c r="S4359" i="2" s="1"/>
  <c r="Q3447" i="2"/>
  <c r="R3447" i="2" s="1"/>
  <c r="S3447" i="2" s="1"/>
  <c r="Q963" i="2"/>
  <c r="R963" i="2" s="1"/>
  <c r="S963" i="2" s="1"/>
  <c r="Q9732" i="2"/>
  <c r="R9732" i="2" s="1"/>
  <c r="S9732" i="2" s="1"/>
  <c r="Q8649" i="2"/>
  <c r="R8649" i="2" s="1"/>
  <c r="S8649" i="2" s="1"/>
  <c r="Q6720" i="2"/>
  <c r="R6720" i="2" s="1"/>
  <c r="S6720" i="2" s="1"/>
  <c r="Q11479" i="2"/>
  <c r="R11479" i="2" s="1"/>
  <c r="S11479" i="2" s="1"/>
  <c r="Q411" i="2"/>
  <c r="R411" i="2" s="1"/>
  <c r="S411" i="2" s="1"/>
  <c r="Q4137" i="2"/>
  <c r="R4137" i="2" s="1"/>
  <c r="S4137" i="2" s="1"/>
  <c r="Q3099" i="2"/>
  <c r="R3099" i="2" s="1"/>
  <c r="S3099" i="2" s="1"/>
  <c r="Q3950" i="2"/>
  <c r="R3950" i="2" s="1"/>
  <c r="S3950" i="2" s="1"/>
  <c r="Q10870" i="2"/>
  <c r="R10870" i="2" s="1"/>
  <c r="S10870" i="2" s="1"/>
  <c r="Q6862" i="2"/>
  <c r="R6862" i="2" s="1"/>
  <c r="S6862" i="2" s="1"/>
  <c r="Q5727" i="2"/>
  <c r="R5727" i="2" s="1"/>
  <c r="S5727" i="2" s="1"/>
  <c r="Q4738" i="2"/>
  <c r="R4738" i="2" s="1"/>
  <c r="S4738" i="2" s="1"/>
  <c r="Q388" i="2"/>
  <c r="R388" i="2" s="1"/>
  <c r="S388" i="2" s="1"/>
  <c r="Q8376" i="2"/>
  <c r="R8376" i="2" s="1"/>
  <c r="S8376" i="2" s="1"/>
  <c r="Q2660" i="2"/>
  <c r="R2660" i="2" s="1"/>
  <c r="S2660" i="2" s="1"/>
  <c r="Q10068" i="2"/>
  <c r="R10068" i="2" s="1"/>
  <c r="S10068" i="2" s="1"/>
  <c r="Q6520" i="2"/>
  <c r="R6520" i="2" s="1"/>
  <c r="S6520" i="2" s="1"/>
  <c r="Q2378" i="2"/>
  <c r="R2378" i="2" s="1"/>
  <c r="S2378" i="2" s="1"/>
  <c r="Q11971" i="2"/>
  <c r="R11971" i="2" s="1"/>
  <c r="S11971" i="2" s="1"/>
  <c r="Q6861" i="2"/>
  <c r="R6861" i="2" s="1"/>
  <c r="S6861" i="2" s="1"/>
  <c r="Q2268" i="2"/>
  <c r="R2268" i="2" s="1"/>
  <c r="S2268" i="2" s="1"/>
  <c r="Q5115" i="2"/>
  <c r="R5115" i="2" s="1"/>
  <c r="S5115" i="2" s="1"/>
  <c r="Q6495" i="2"/>
  <c r="R6495" i="2" s="1"/>
  <c r="S6495" i="2" s="1"/>
  <c r="Q3276" i="2"/>
  <c r="R3276" i="2" s="1"/>
  <c r="Q2280" i="2"/>
  <c r="R2280" i="2" s="1"/>
  <c r="S2280" i="2" s="1"/>
  <c r="Q11992" i="2"/>
  <c r="R11992" i="2" s="1"/>
  <c r="S11992" i="2" s="1"/>
  <c r="Q5212" i="2"/>
  <c r="R5212" i="2" s="1"/>
  <c r="S5212" i="2" s="1"/>
  <c r="Q8132" i="2"/>
  <c r="R8132" i="2" s="1"/>
  <c r="S8132" i="2" s="1"/>
  <c r="Q7227" i="2"/>
  <c r="R7227" i="2" s="1"/>
  <c r="S7227" i="2" s="1"/>
  <c r="Q11744" i="2"/>
  <c r="R11744" i="2" s="1"/>
  <c r="S11744" i="2" s="1"/>
  <c r="Q5848" i="2"/>
  <c r="R5848" i="2" s="1"/>
  <c r="S5848" i="2" s="1"/>
  <c r="Q8746" i="2"/>
  <c r="R8746" i="2" s="1"/>
  <c r="S8746" i="2" s="1"/>
  <c r="Q9403" i="2"/>
  <c r="R9403" i="2" s="1"/>
  <c r="S9403" i="2" s="1"/>
  <c r="Q5686" i="2"/>
  <c r="R5686" i="2" s="1"/>
  <c r="S5686" i="2" s="1"/>
  <c r="Q11213" i="2"/>
  <c r="R11213" i="2" s="1"/>
  <c r="S11213" i="2" s="1"/>
  <c r="Q10869" i="2"/>
  <c r="R10869" i="2" s="1"/>
  <c r="S10869" i="2" s="1"/>
  <c r="Q2483" i="2"/>
  <c r="R2483" i="2" s="1"/>
  <c r="S2483" i="2" s="1"/>
  <c r="Q6955" i="2"/>
  <c r="R6955" i="2" s="1"/>
  <c r="S6955" i="2" s="1"/>
  <c r="Q9535" i="2"/>
  <c r="R9535" i="2" s="1"/>
  <c r="S9535" i="2" s="1"/>
  <c r="Q11027" i="2"/>
  <c r="R11027" i="2" s="1"/>
  <c r="S11027" i="2" s="1"/>
  <c r="Q5639" i="2"/>
  <c r="R5639" i="2" s="1"/>
  <c r="S5639" i="2" s="1"/>
  <c r="Q2235" i="2"/>
  <c r="R2235" i="2" s="1"/>
  <c r="S2235" i="2" s="1"/>
  <c r="Q7870" i="2"/>
  <c r="R7870" i="2" s="1"/>
  <c r="S7870" i="2" s="1"/>
  <c r="Q2626" i="2"/>
  <c r="R2626" i="2" s="1"/>
  <c r="S2626" i="2" s="1"/>
  <c r="Q2097" i="2"/>
  <c r="R2097" i="2" s="1"/>
  <c r="S2097" i="2" s="1"/>
  <c r="Q12" i="2"/>
  <c r="R12" i="2" s="1"/>
  <c r="S12" i="2" s="1"/>
  <c r="Q2572" i="2"/>
  <c r="R2572" i="2" s="1"/>
  <c r="S2572" i="2" s="1"/>
  <c r="Q3446" i="2"/>
  <c r="R3446" i="2" s="1"/>
  <c r="S3446" i="2" s="1"/>
  <c r="Q5226" i="2"/>
  <c r="R5226" i="2" s="1"/>
  <c r="S5226" i="2" s="1"/>
  <c r="Q8259" i="2"/>
  <c r="R8259" i="2" s="1"/>
  <c r="S8259" i="2" s="1"/>
  <c r="Q2899" i="2"/>
  <c r="R2899" i="2" s="1"/>
  <c r="S2899" i="2" s="1"/>
  <c r="Q9207" i="2"/>
  <c r="R9207" i="2" s="1"/>
  <c r="S9207" i="2" s="1"/>
  <c r="Q8987" i="2"/>
  <c r="R8987" i="2" s="1"/>
  <c r="S8987" i="2" s="1"/>
  <c r="Q7030" i="2"/>
  <c r="R7030" i="2" s="1"/>
  <c r="S7030" i="2" s="1"/>
  <c r="Q11668" i="2"/>
  <c r="R11668" i="2" s="1"/>
  <c r="S11668" i="2" s="1"/>
  <c r="Q2571" i="2"/>
  <c r="R2571" i="2" s="1"/>
  <c r="S2571" i="2" s="1"/>
  <c r="Q5531" i="2"/>
  <c r="R5531" i="2" s="1"/>
  <c r="S5531" i="2" s="1"/>
  <c r="Q8881" i="2"/>
  <c r="R8881" i="2" s="1"/>
  <c r="S8881" i="2" s="1"/>
  <c r="Q10812" i="2"/>
  <c r="R10812" i="2" s="1"/>
  <c r="S10812" i="2" s="1"/>
  <c r="Q8021" i="2"/>
  <c r="R8021" i="2" s="1"/>
  <c r="S8021" i="2" s="1"/>
  <c r="Q9637" i="2"/>
  <c r="R9637" i="2" s="1"/>
  <c r="S9637" i="2" s="1"/>
  <c r="Q6494" i="2"/>
  <c r="R6494" i="2" s="1"/>
  <c r="S6494" i="2" s="1"/>
  <c r="Q11384" i="2"/>
  <c r="R11384" i="2" s="1"/>
  <c r="S11384" i="2" s="1"/>
  <c r="Q387" i="2"/>
  <c r="R387" i="2" s="1"/>
  <c r="S387" i="2" s="1"/>
  <c r="Q10480" i="2"/>
  <c r="R10480" i="2" s="1"/>
  <c r="S10480" i="2" s="1"/>
  <c r="Q1139" i="2"/>
  <c r="R1139" i="2" s="1"/>
  <c r="S1139" i="2" s="1"/>
  <c r="Q1372" i="2"/>
  <c r="R1372" i="2" s="1"/>
  <c r="S1372" i="2" s="1"/>
  <c r="Q9705" i="2"/>
  <c r="R9705" i="2" s="1"/>
  <c r="S9705" i="2" s="1"/>
  <c r="Q4329" i="2"/>
  <c r="R4329" i="2" s="1"/>
  <c r="S4329" i="2" s="1"/>
  <c r="Q10257" i="2"/>
  <c r="R10257" i="2" s="1"/>
  <c r="S10257" i="2" s="1"/>
  <c r="Q3949" i="2"/>
  <c r="R3949" i="2" s="1"/>
  <c r="S3949" i="2" s="1"/>
  <c r="Q4262" i="2"/>
  <c r="R4262" i="2" s="1"/>
  <c r="S4262" i="2" s="1"/>
  <c r="Q6849" i="2"/>
  <c r="R6849" i="2" s="1"/>
  <c r="S6849" i="2" s="1"/>
  <c r="Q11467" i="2"/>
  <c r="R11467" i="2" s="1"/>
  <c r="S11467" i="2" s="1"/>
  <c r="Q8904" i="2"/>
  <c r="R8904" i="2" s="1"/>
  <c r="S8904" i="2" s="1"/>
  <c r="Q772" i="2"/>
  <c r="R772" i="2" s="1"/>
  <c r="S772" i="2" s="1"/>
  <c r="Q7685" i="2"/>
  <c r="R7685" i="2" s="1"/>
  <c r="S7685" i="2" s="1"/>
  <c r="Q1426" i="2"/>
  <c r="R1426" i="2" s="1"/>
  <c r="S1426" i="2" s="1"/>
  <c r="Q4805" i="2"/>
  <c r="R4805" i="2" s="1"/>
  <c r="S4805" i="2" s="1"/>
  <c r="Q9636" i="2"/>
  <c r="R9636" i="2" s="1"/>
  <c r="S9636" i="2" s="1"/>
  <c r="Q1826" i="2"/>
  <c r="R1826" i="2" s="1"/>
  <c r="S1826" i="2" s="1"/>
  <c r="Q2471" i="2"/>
  <c r="R2471" i="2" s="1"/>
  <c r="S2471" i="2" s="1"/>
  <c r="Q2943" i="2"/>
  <c r="R2943" i="2" s="1"/>
  <c r="S2943" i="2" s="1"/>
  <c r="Q2314" i="2"/>
  <c r="R2314" i="2" s="1"/>
  <c r="S2314" i="2" s="1"/>
  <c r="Q10713" i="2"/>
  <c r="R10713" i="2" s="1"/>
  <c r="S10713" i="2" s="1"/>
  <c r="Q10399" i="2"/>
  <c r="R10399" i="2" s="1"/>
  <c r="S10399" i="2" s="1"/>
  <c r="Q3870" i="2"/>
  <c r="R3870" i="2" s="1"/>
  <c r="S3870" i="2" s="1"/>
  <c r="Q8709" i="2"/>
  <c r="R8709" i="2" s="1"/>
  <c r="S8709" i="2" s="1"/>
  <c r="Q10245" i="2"/>
  <c r="R10245" i="2" s="1"/>
  <c r="S10245" i="2" s="1"/>
  <c r="Q1321" i="2"/>
  <c r="R1321" i="2" s="1"/>
  <c r="S1321" i="2" s="1"/>
  <c r="Q6511" i="2"/>
  <c r="R6511" i="2" s="1"/>
  <c r="S6511" i="2" s="1"/>
  <c r="Q1255" i="2"/>
  <c r="R1255" i="2" s="1"/>
  <c r="S1255" i="2" s="1"/>
  <c r="Q8300" i="2"/>
  <c r="R8300" i="2" s="1"/>
  <c r="S8300" i="2" s="1"/>
  <c r="Q10417" i="2"/>
  <c r="R10417" i="2" s="1"/>
  <c r="S10417" i="2" s="1"/>
  <c r="Q1648" i="2"/>
  <c r="R1648" i="2" s="1"/>
  <c r="S1648" i="2" s="1"/>
  <c r="Q3586" i="2"/>
  <c r="R3586" i="2" s="1"/>
  <c r="S3586" i="2" s="1"/>
  <c r="Q10272" i="2"/>
  <c r="R10272" i="2" s="1"/>
  <c r="S10272" i="2" s="1"/>
  <c r="Q9327" i="2"/>
  <c r="R9327" i="2" s="1"/>
  <c r="S9327" i="2" s="1"/>
  <c r="Q7112" i="2"/>
  <c r="R7112" i="2" s="1"/>
  <c r="S7112" i="2" s="1"/>
  <c r="Q809" i="2"/>
  <c r="R809" i="2" s="1"/>
  <c r="S809" i="2" s="1"/>
  <c r="Q5872" i="2"/>
  <c r="R5872" i="2" s="1"/>
  <c r="S5872" i="2" s="1"/>
  <c r="Q9454" i="2"/>
  <c r="R9454" i="2" s="1"/>
  <c r="S9454" i="2" s="1"/>
  <c r="Q11862" i="2"/>
  <c r="R11862" i="2" s="1"/>
  <c r="S11862" i="2" s="1"/>
  <c r="Q5623" i="2"/>
  <c r="R5623" i="2" s="1"/>
  <c r="S5623" i="2" s="1"/>
  <c r="Q9482" i="2"/>
  <c r="R9482" i="2" s="1"/>
  <c r="S9482" i="2" s="1"/>
  <c r="Q6145" i="2"/>
  <c r="R6145" i="2" s="1"/>
  <c r="S6145" i="2" s="1"/>
  <c r="Q8375" i="2"/>
  <c r="R8375" i="2" s="1"/>
  <c r="S8375" i="2" s="1"/>
  <c r="Q5638" i="2"/>
  <c r="R5638" i="2" s="1"/>
  <c r="S5638" i="2" s="1"/>
  <c r="Q10533" i="2"/>
  <c r="R10533" i="2" s="1"/>
  <c r="S10533" i="2" s="1"/>
  <c r="Q3490" i="2"/>
  <c r="R3490" i="2" s="1"/>
  <c r="S3490" i="2" s="1"/>
  <c r="Q2140" i="2"/>
  <c r="R2140" i="2" s="1"/>
  <c r="S2140" i="2" s="1"/>
  <c r="Q10671" i="2"/>
  <c r="R10671" i="2" s="1"/>
  <c r="S10671" i="2" s="1"/>
  <c r="Q9077" i="2"/>
  <c r="R9077" i="2" s="1"/>
  <c r="S9077" i="2" s="1"/>
  <c r="Q2254" i="2"/>
  <c r="R2254" i="2" s="1"/>
  <c r="S2254" i="2" s="1"/>
  <c r="Q5001" i="2"/>
  <c r="R5001" i="2" s="1"/>
  <c r="S5001" i="2" s="1"/>
  <c r="Q185" i="2"/>
  <c r="R185" i="2" s="1"/>
  <c r="S185" i="2" s="1"/>
  <c r="Q9411" i="2"/>
  <c r="R9411" i="2" s="1"/>
  <c r="S9411" i="2" s="1"/>
  <c r="Q10612" i="2"/>
  <c r="R10612" i="2" s="1"/>
  <c r="S10612" i="2" s="1"/>
  <c r="Q9181" i="2"/>
  <c r="R9181" i="2" s="1"/>
  <c r="S9181" i="2" s="1"/>
  <c r="Q1707" i="2"/>
  <c r="R1707" i="2" s="1"/>
  <c r="S1707" i="2" s="1"/>
  <c r="Q949" i="2"/>
  <c r="R949" i="2" s="1"/>
  <c r="S949" i="2" s="1"/>
  <c r="Q1263" i="2"/>
  <c r="R1263" i="2" s="1"/>
  <c r="S1263" i="2" s="1"/>
  <c r="Q11928" i="2"/>
  <c r="R11928" i="2" s="1"/>
  <c r="S11928" i="2" s="1"/>
  <c r="Q7383" i="2"/>
  <c r="R7383" i="2" s="1"/>
  <c r="S7383" i="2" s="1"/>
  <c r="Q9402" i="2"/>
  <c r="R9402" i="2" s="1"/>
  <c r="S9402" i="2" s="1"/>
  <c r="Q1534" i="2"/>
  <c r="R1534" i="2" s="1"/>
  <c r="S1534" i="2" s="1"/>
  <c r="Q10712" i="2"/>
  <c r="R10712" i="2" s="1"/>
  <c r="S10712" i="2" s="1"/>
  <c r="Q11828" i="2"/>
  <c r="R11828" i="2" s="1"/>
  <c r="S11828" i="2" s="1"/>
  <c r="Q11620" i="2"/>
  <c r="R11620" i="2" s="1"/>
  <c r="S11620" i="2" s="1"/>
  <c r="Q11007" i="2"/>
  <c r="R11007" i="2" s="1"/>
  <c r="S11007" i="2" s="1"/>
  <c r="Q8052" i="2"/>
  <c r="R8052" i="2" s="1"/>
  <c r="S8052" i="2" s="1"/>
  <c r="Q3856" i="2"/>
  <c r="R3856" i="2" s="1"/>
  <c r="S3856" i="2" s="1"/>
  <c r="Q315" i="2"/>
  <c r="R315" i="2" s="1"/>
  <c r="S315" i="2" s="1"/>
  <c r="Q6926" i="2"/>
  <c r="R6926" i="2" s="1"/>
  <c r="S6926" i="2" s="1"/>
  <c r="Q8248" i="2"/>
  <c r="R8248" i="2" s="1"/>
  <c r="S8248" i="2" s="1"/>
  <c r="Q1395" i="2"/>
  <c r="R1395" i="2" s="1"/>
  <c r="S1395" i="2" s="1"/>
  <c r="Q993" i="2"/>
  <c r="R993" i="2" s="1"/>
  <c r="S993" i="2" s="1"/>
  <c r="Q1588" i="2"/>
  <c r="R1588" i="2" s="1"/>
  <c r="S1588" i="2" s="1"/>
  <c r="Q4001" i="2"/>
  <c r="R4001" i="2" s="1"/>
  <c r="S4001" i="2" s="1"/>
  <c r="Q8433" i="2"/>
  <c r="R8433" i="2" s="1"/>
  <c r="S8433" i="2" s="1"/>
  <c r="Q11368" i="2"/>
  <c r="R11368" i="2" s="1"/>
  <c r="S11368" i="2" s="1"/>
  <c r="Q5759" i="2"/>
  <c r="R5759" i="2" s="1"/>
  <c r="S5759" i="2" s="1"/>
  <c r="Q787" i="2"/>
  <c r="R787" i="2" s="1"/>
  <c r="S787" i="2" s="1"/>
  <c r="Q5054" i="2"/>
  <c r="R5054" i="2" s="1"/>
  <c r="S5054" i="2" s="1"/>
  <c r="Q5211" i="2"/>
  <c r="R5211" i="2" s="1"/>
  <c r="S5211" i="2" s="1"/>
  <c r="Q10761" i="2"/>
  <c r="R10761" i="2" s="1"/>
  <c r="S10761" i="2" s="1"/>
  <c r="Q1945" i="2"/>
  <c r="R1945" i="2" s="1"/>
  <c r="S1945" i="2" s="1"/>
  <c r="Q3505" i="2"/>
  <c r="R3505" i="2" s="1"/>
  <c r="S3505" i="2" s="1"/>
  <c r="Q4695" i="2"/>
  <c r="R4695" i="2" s="1"/>
  <c r="S4695" i="2" s="1"/>
  <c r="Q8472" i="2"/>
  <c r="R8472" i="2" s="1"/>
  <c r="S8472" i="2" s="1"/>
  <c r="Q8753" i="2"/>
  <c r="R8753" i="2" s="1"/>
  <c r="S8753" i="2" s="1"/>
  <c r="Q973" i="2"/>
  <c r="R973" i="2" s="1"/>
  <c r="S973" i="2" s="1"/>
  <c r="Q128" i="2"/>
  <c r="R128" i="2" s="1"/>
  <c r="S128" i="2" s="1"/>
  <c r="Q175" i="2"/>
  <c r="R175" i="2" s="1"/>
  <c r="S175" i="2" s="1"/>
  <c r="Q10981" i="2"/>
  <c r="R10981" i="2" s="1"/>
  <c r="S10981" i="2" s="1"/>
  <c r="Q5391" i="2"/>
  <c r="R5391" i="2" s="1"/>
  <c r="S5391" i="2" s="1"/>
  <c r="Q6430" i="2"/>
  <c r="R6430" i="2" s="1"/>
  <c r="S6430" i="2" s="1"/>
  <c r="Q732" i="2"/>
  <c r="R732" i="2" s="1"/>
  <c r="S732" i="2" s="1"/>
  <c r="Q2834" i="2"/>
  <c r="R2834" i="2" s="1"/>
  <c r="S2834" i="2" s="1"/>
  <c r="Q610" i="2"/>
  <c r="R610" i="2" s="1"/>
  <c r="S610" i="2" s="1"/>
  <c r="Q962" i="2"/>
  <c r="R962" i="2" s="1"/>
  <c r="S962" i="2" s="1"/>
  <c r="Q2279" i="2"/>
  <c r="R2279" i="2" s="1"/>
  <c r="S2279" i="2" s="1"/>
  <c r="Q10067" i="2"/>
  <c r="R10067" i="2" s="1"/>
  <c r="S10067" i="2" s="1"/>
  <c r="Q2724" i="2"/>
  <c r="R2724" i="2" s="1"/>
  <c r="S2724" i="2" s="1"/>
  <c r="Q8934" i="2"/>
  <c r="R8934" i="2" s="1"/>
  <c r="S8934" i="2" s="1"/>
  <c r="Q3026" i="2"/>
  <c r="R3026" i="2" s="1"/>
  <c r="S3026" i="2" s="1"/>
  <c r="Q1464" i="2"/>
  <c r="R1464" i="2" s="1"/>
  <c r="S1464" i="2" s="1"/>
  <c r="Q628" i="2"/>
  <c r="R628" i="2" s="1"/>
  <c r="S628" i="2" s="1"/>
  <c r="Q1573" i="2"/>
  <c r="R1573" i="2" s="1"/>
  <c r="S1573" i="2" s="1"/>
  <c r="Q1232" i="2"/>
  <c r="R1232" i="2" s="1"/>
  <c r="S1232" i="2" s="1"/>
  <c r="Q230" i="2"/>
  <c r="R230" i="2" s="1"/>
  <c r="S230" i="2" s="1"/>
  <c r="Q2612" i="2"/>
  <c r="R2612" i="2" s="1"/>
  <c r="S2612" i="2" s="1"/>
  <c r="Q7553" i="2"/>
  <c r="R7553" i="2" s="1"/>
  <c r="S7553" i="2" s="1"/>
  <c r="Q2429" i="2"/>
  <c r="R2429" i="2" s="1"/>
  <c r="S2429" i="2" s="1"/>
  <c r="Q5503" i="2"/>
  <c r="R5503" i="2" s="1"/>
  <c r="S5503" i="2" s="1"/>
  <c r="Q2723" i="2"/>
  <c r="R2723" i="2" s="1"/>
  <c r="S2723" i="2" s="1"/>
  <c r="Q7935" i="2"/>
  <c r="R7935" i="2" s="1"/>
  <c r="S7935" i="2" s="1"/>
  <c r="Q10601" i="2"/>
  <c r="R10601" i="2" s="1"/>
  <c r="S10601" i="2" s="1"/>
  <c r="Q5847" i="2"/>
  <c r="R5847" i="2" s="1"/>
  <c r="S5847" i="2" s="1"/>
  <c r="Q2419" i="2"/>
  <c r="R2419" i="2" s="1"/>
  <c r="S2419" i="2" s="1"/>
  <c r="Q7899" i="2"/>
  <c r="R7899" i="2" s="1"/>
  <c r="S7899" i="2" s="1"/>
  <c r="Q1114" i="2"/>
  <c r="R1114" i="2" s="1"/>
  <c r="S1114" i="2" s="1"/>
  <c r="Q799" i="2"/>
  <c r="R799" i="2" s="1"/>
  <c r="S799" i="2" s="1"/>
  <c r="Q8802" i="2"/>
  <c r="R8802" i="2" s="1"/>
  <c r="S8802" i="2" s="1"/>
  <c r="Q10015" i="2"/>
  <c r="R10015" i="2" s="1"/>
  <c r="S10015" i="2" s="1"/>
  <c r="Q410" i="2"/>
  <c r="R410" i="2" s="1"/>
  <c r="S410" i="2" s="1"/>
  <c r="Q5127" i="2"/>
  <c r="R5127" i="2" s="1"/>
  <c r="S5127" i="2" s="1"/>
  <c r="Q7329" i="2"/>
  <c r="R7329" i="2" s="1"/>
  <c r="S7329" i="2" s="1"/>
  <c r="Q11389" i="2"/>
  <c r="R11389" i="2" s="1"/>
  <c r="S11389" i="2" s="1"/>
  <c r="Q11153" i="2"/>
  <c r="R11153" i="2" s="1"/>
  <c r="S11153" i="2" s="1"/>
  <c r="Q6421" i="2"/>
  <c r="R6421" i="2" s="1"/>
  <c r="S6421" i="2" s="1"/>
  <c r="Q7165" i="2"/>
  <c r="R7165" i="2" s="1"/>
  <c r="S7165" i="2" s="1"/>
  <c r="Q2071" i="2"/>
  <c r="R2071" i="2" s="1"/>
  <c r="S2071" i="2" s="1"/>
  <c r="Q9469" i="2"/>
  <c r="R9469" i="2" s="1"/>
  <c r="S9469" i="2" s="1"/>
  <c r="Q1215" i="2"/>
  <c r="R1215" i="2" s="1"/>
  <c r="S1215" i="2" s="1"/>
  <c r="Q5126" i="2"/>
  <c r="R5126" i="2" s="1"/>
  <c r="S5126" i="2" s="1"/>
  <c r="Q7178" i="2"/>
  <c r="R7178" i="2" s="1"/>
  <c r="S7178" i="2" s="1"/>
  <c r="Q10741" i="2"/>
  <c r="R10741" i="2" s="1"/>
  <c r="S10741" i="2" s="1"/>
  <c r="Q8258" i="2"/>
  <c r="R8258" i="2" s="1"/>
  <c r="S8258" i="2" s="1"/>
  <c r="Q8671" i="2"/>
  <c r="R8671" i="2" s="1"/>
  <c r="S8671" i="2" s="1"/>
  <c r="Q7058" i="2"/>
  <c r="R7058" i="2" s="1"/>
  <c r="S7058" i="2" s="1"/>
  <c r="Q10508" i="2"/>
  <c r="R10508" i="2" s="1"/>
  <c r="S10508" i="2" s="1"/>
  <c r="Q4581" i="2"/>
  <c r="R4581" i="2" s="1"/>
  <c r="S4581" i="2" s="1"/>
  <c r="Q10098" i="2"/>
  <c r="R10098" i="2" s="1"/>
  <c r="S10098" i="2" s="1"/>
  <c r="Q7813" i="2"/>
  <c r="R7813" i="2" s="1"/>
  <c r="S7813" i="2" s="1"/>
  <c r="Q2883" i="2"/>
  <c r="R2883" i="2" s="1"/>
  <c r="S2883" i="2" s="1"/>
  <c r="Q7881" i="2"/>
  <c r="R7881" i="2" s="1"/>
  <c r="S7881" i="2" s="1"/>
  <c r="Q8848" i="2"/>
  <c r="R8848" i="2" s="1"/>
  <c r="S8848" i="2" s="1"/>
  <c r="Q10868" i="2"/>
  <c r="R10868" i="2" s="1"/>
  <c r="S10868" i="2" s="1"/>
  <c r="Q8831" i="2"/>
  <c r="R8831" i="2" s="1"/>
  <c r="S8831" i="2" s="1"/>
  <c r="Q6519" i="2"/>
  <c r="R6519" i="2" s="1"/>
  <c r="S6519" i="2" s="1"/>
  <c r="Q4503" i="2"/>
  <c r="R4503" i="2" s="1"/>
  <c r="S4503" i="2" s="1"/>
  <c r="Q10886" i="2"/>
  <c r="R10886" i="2" s="1"/>
  <c r="S10886" i="2" s="1"/>
  <c r="Q9357" i="2"/>
  <c r="R9357" i="2" s="1"/>
  <c r="S9357" i="2" s="1"/>
  <c r="Q8521" i="2"/>
  <c r="R8521" i="2" s="1"/>
  <c r="S8521" i="2" s="1"/>
  <c r="Q9206" i="2"/>
  <c r="R9206" i="2" s="1"/>
  <c r="S9206" i="2" s="1"/>
  <c r="Q6510" i="2"/>
  <c r="R6510" i="2" s="1"/>
  <c r="S6510" i="2" s="1"/>
  <c r="Q3887" i="2"/>
  <c r="R3887" i="2" s="1"/>
  <c r="S3887" i="2" s="1"/>
  <c r="Q8605" i="2"/>
  <c r="R8605" i="2" s="1"/>
  <c r="S8605" i="2" s="1"/>
  <c r="Q3369" i="2"/>
  <c r="R3369" i="2" s="1"/>
  <c r="S3369" i="2" s="1"/>
  <c r="Q6325" i="2"/>
  <c r="R6325" i="2" s="1"/>
  <c r="S6325" i="2" s="1"/>
  <c r="Q6144" i="2"/>
  <c r="R6144" i="2" s="1"/>
  <c r="S6144" i="2" s="1"/>
  <c r="Q10590" i="2"/>
  <c r="R10590" i="2" s="1"/>
  <c r="S10590" i="2" s="1"/>
  <c r="Q9427" i="2"/>
  <c r="R9427" i="2" s="1"/>
  <c r="S9427" i="2" s="1"/>
  <c r="Q9968" i="2"/>
  <c r="R9968" i="2" s="1"/>
  <c r="S9968" i="2" s="1"/>
  <c r="Q3921" i="2"/>
  <c r="R3921" i="2" s="1"/>
  <c r="S3921" i="2" s="1"/>
  <c r="Q2453" i="2"/>
  <c r="R2453" i="2" s="1"/>
  <c r="S2453" i="2" s="1"/>
  <c r="Q2851" i="2"/>
  <c r="R2851" i="2" s="1"/>
  <c r="S2851" i="2" s="1"/>
  <c r="Q3980" i="2"/>
  <c r="R3980" i="2" s="1"/>
  <c r="S3980" i="2" s="1"/>
  <c r="Q9690" i="2"/>
  <c r="R9690" i="2" s="1"/>
  <c r="S9690" i="2" s="1"/>
  <c r="Q11743" i="2"/>
  <c r="R11743" i="2" s="1"/>
  <c r="S11743" i="2" s="1"/>
  <c r="Q4869" i="2"/>
  <c r="R4869" i="2" s="1"/>
  <c r="S4869" i="2" s="1"/>
  <c r="Q6487" i="2"/>
  <c r="R6487" i="2" s="1"/>
  <c r="S6487" i="2" s="1"/>
  <c r="Q4407" i="2"/>
  <c r="R4407" i="2" s="1"/>
  <c r="S4407" i="2" s="1"/>
  <c r="Q9689" i="2"/>
  <c r="R9689" i="2" s="1"/>
  <c r="S9689" i="2" s="1"/>
  <c r="Q6221" i="2"/>
  <c r="R6221" i="2" s="1"/>
  <c r="S6221" i="2" s="1"/>
  <c r="Q8910" i="2"/>
  <c r="R8910" i="2" s="1"/>
  <c r="S8910" i="2" s="1"/>
  <c r="Q10335" i="2"/>
  <c r="R10335" i="2" s="1"/>
  <c r="S10335" i="2" s="1"/>
  <c r="Q10507" i="2"/>
  <c r="R10507" i="2" s="1"/>
  <c r="S10507" i="2" s="1"/>
  <c r="Q4373" i="2"/>
  <c r="R4373" i="2" s="1"/>
  <c r="S4373" i="2" s="1"/>
  <c r="Q627" i="2"/>
  <c r="R627" i="2" s="1"/>
  <c r="S627" i="2" s="1"/>
  <c r="Q9621" i="2"/>
  <c r="R9621" i="2" s="1"/>
  <c r="S9621" i="2" s="1"/>
  <c r="Q4478" i="2"/>
  <c r="R4478" i="2" s="1"/>
  <c r="S4478" i="2" s="1"/>
  <c r="Q6633" i="2"/>
  <c r="R6633" i="2" s="1"/>
  <c r="S6633" i="2" s="1"/>
  <c r="Q3145" i="2"/>
  <c r="R3145" i="2" s="1"/>
  <c r="S3145" i="2" s="1"/>
  <c r="Q3504" i="2"/>
  <c r="R3504" i="2" s="1"/>
  <c r="S3504" i="2" s="1"/>
  <c r="Q5374" i="2"/>
  <c r="R5374" i="2" s="1"/>
  <c r="S5374" i="2" s="1"/>
  <c r="Q7311" i="2"/>
  <c r="R7311" i="2" s="1"/>
  <c r="S7311" i="2" s="1"/>
  <c r="Q9899" i="2"/>
  <c r="R9899" i="2" s="1"/>
  <c r="S9899" i="2" s="1"/>
  <c r="Q9560" i="2"/>
  <c r="R9560" i="2" s="1"/>
  <c r="S9560" i="2" s="1"/>
  <c r="Q3002" i="2"/>
  <c r="R3002" i="2" s="1"/>
  <c r="S3002" i="2" s="1"/>
  <c r="Q4660" i="2"/>
  <c r="R4660" i="2" s="1"/>
  <c r="S4660" i="2" s="1"/>
  <c r="Q11762" i="2"/>
  <c r="R11762" i="2" s="1"/>
  <c r="S11762" i="2" s="1"/>
  <c r="Q7029" i="2"/>
  <c r="R7029" i="2" s="1"/>
  <c r="S7029" i="2" s="1"/>
  <c r="Q9885" i="2"/>
  <c r="R9885" i="2" s="1"/>
  <c r="S9885" i="2" s="1"/>
  <c r="Q6841" i="2"/>
  <c r="R6841" i="2" s="1"/>
  <c r="S6841" i="2" s="1"/>
  <c r="Q11598" i="2"/>
  <c r="R11598" i="2" s="1"/>
  <c r="S11598" i="2" s="1"/>
  <c r="Q8237" i="2"/>
  <c r="R8237" i="2" s="1"/>
  <c r="S8237" i="2" s="1"/>
  <c r="Q4136" i="2"/>
  <c r="R4136" i="2" s="1"/>
  <c r="S4136" i="2" s="1"/>
  <c r="Q9481" i="2"/>
  <c r="R9481" i="2" s="1"/>
  <c r="S9481" i="2" s="1"/>
  <c r="Q8933" i="2"/>
  <c r="R8933" i="2" s="1"/>
  <c r="S8933" i="2" s="1"/>
  <c r="Q4838" i="2"/>
  <c r="R4838" i="2" s="1"/>
  <c r="S4838" i="2" s="1"/>
  <c r="Q9240" i="2"/>
  <c r="R9240" i="2" s="1"/>
  <c r="S9240" i="2" s="1"/>
  <c r="Q3948" i="2"/>
  <c r="R3948" i="2" s="1"/>
  <c r="S3948" i="2" s="1"/>
  <c r="Q9745" i="2"/>
  <c r="R9745" i="2" s="1"/>
  <c r="S9745" i="2" s="1"/>
  <c r="Q1866" i="2"/>
  <c r="R1866" i="2" s="1"/>
  <c r="S1866" i="2" s="1"/>
  <c r="Q5114" i="2"/>
  <c r="R5114" i="2" s="1"/>
  <c r="S5114" i="2" s="1"/>
  <c r="Q2187" i="2"/>
  <c r="R2187" i="2" s="1"/>
  <c r="S2187" i="2" s="1"/>
  <c r="Q2558" i="2"/>
  <c r="R2558" i="2" s="1"/>
  <c r="S2558" i="2" s="1"/>
  <c r="Q7543" i="2"/>
  <c r="R7543" i="2" s="1"/>
  <c r="S7543" i="2" s="1"/>
  <c r="Q7057" i="2"/>
  <c r="R7057" i="2" s="1"/>
  <c r="S7057" i="2" s="1"/>
  <c r="Q1138" i="2"/>
  <c r="R1138" i="2" s="1"/>
  <c r="S1138" i="2" s="1"/>
  <c r="Q626" i="2"/>
  <c r="R626" i="2" s="1"/>
  <c r="S626" i="2" s="1"/>
  <c r="Q7369" i="2"/>
  <c r="R7369" i="2" s="1"/>
  <c r="S7369" i="2" s="1"/>
  <c r="Q625" i="2"/>
  <c r="R625" i="2" s="1"/>
  <c r="S625" i="2" s="1"/>
  <c r="Q1183" i="2"/>
  <c r="R1183" i="2" s="1"/>
  <c r="S1183" i="2" s="1"/>
  <c r="Q4088" i="2"/>
  <c r="R4088" i="2" s="1"/>
  <c r="S4088" i="2" s="1"/>
  <c r="Q6834" i="2"/>
  <c r="R6834" i="2" s="1"/>
  <c r="S6834" i="2" s="1"/>
  <c r="Q2155" i="2"/>
  <c r="R2155" i="2" s="1"/>
  <c r="S2155" i="2" s="1"/>
  <c r="Q2542" i="2"/>
  <c r="R2542" i="2" s="1"/>
  <c r="S2542" i="2" s="1"/>
  <c r="Q1371" i="2"/>
  <c r="R1371" i="2" s="1"/>
  <c r="S1371" i="2" s="1"/>
  <c r="Q8658" i="2"/>
  <c r="R8658" i="2" s="1"/>
  <c r="S8658" i="2" s="1"/>
  <c r="Q3445" i="2"/>
  <c r="R3445" i="2" s="1"/>
  <c r="S3445" i="2" s="1"/>
  <c r="Q285" i="2"/>
  <c r="R285" i="2" s="1"/>
  <c r="S285" i="2" s="1"/>
  <c r="Q6888" i="2"/>
  <c r="R6888" i="2" s="1"/>
  <c r="S6888" i="2" s="1"/>
  <c r="Q8236" i="2"/>
  <c r="R8236" i="2" s="1"/>
  <c r="Q3219" i="2"/>
  <c r="R3219" i="2" s="1"/>
  <c r="S3219" i="2" s="1"/>
  <c r="Q7339" i="2"/>
  <c r="R7339" i="2" s="1"/>
  <c r="S7339" i="2" s="1"/>
  <c r="Q10693" i="2"/>
  <c r="R10693" i="2" s="1"/>
  <c r="S10693" i="2" s="1"/>
  <c r="Q8839" i="2"/>
  <c r="R8839" i="2" s="1"/>
  <c r="S8839" i="2" s="1"/>
  <c r="Q10359" i="2"/>
  <c r="R10359" i="2" s="1"/>
  <c r="S10359" i="2" s="1"/>
  <c r="Q2246" i="2"/>
  <c r="R2246" i="2" s="1"/>
  <c r="S2246" i="2" s="1"/>
  <c r="Q8623" i="2"/>
  <c r="R8623" i="2" s="1"/>
  <c r="S8623" i="2" s="1"/>
  <c r="Q1922" i="2"/>
  <c r="R1922" i="2" s="1"/>
  <c r="S1922" i="2" s="1"/>
  <c r="Q4633" i="2"/>
  <c r="R4633" i="2" s="1"/>
  <c r="S4633" i="2" s="1"/>
  <c r="Q5173" i="2"/>
  <c r="R5173" i="2" s="1"/>
  <c r="S5173" i="2" s="1"/>
  <c r="Q1629" i="2"/>
  <c r="R1629" i="2" s="1"/>
  <c r="S1629" i="2" s="1"/>
  <c r="Q8223" i="2"/>
  <c r="R8223" i="2" s="1"/>
  <c r="S8223" i="2" s="1"/>
  <c r="Q7009" i="2"/>
  <c r="R7009" i="2" s="1"/>
  <c r="S7009" i="2" s="1"/>
  <c r="Q9676" i="2"/>
  <c r="R9676" i="2" s="1"/>
  <c r="S9676" i="2" s="1"/>
  <c r="Q8880" i="2"/>
  <c r="R8880" i="2" s="1"/>
  <c r="S8880" i="2" s="1"/>
  <c r="Q5600" i="2"/>
  <c r="R5600" i="2" s="1"/>
  <c r="S5600" i="2" s="1"/>
  <c r="Q11017" i="2"/>
  <c r="R11017" i="2" s="1"/>
  <c r="S11017" i="2" s="1"/>
  <c r="Q1479" i="2"/>
  <c r="R1479" i="2" s="1"/>
  <c r="S1479" i="2" s="1"/>
  <c r="Q9986" i="2"/>
  <c r="R9986" i="2" s="1"/>
  <c r="S9986" i="2" s="1"/>
  <c r="Q5871" i="2"/>
  <c r="R5871" i="2" s="1"/>
  <c r="S5871" i="2" s="1"/>
  <c r="Q7662" i="2"/>
  <c r="R7662" i="2" s="1"/>
  <c r="S7662" i="2" s="1"/>
  <c r="Q6977" i="2"/>
  <c r="R6977" i="2" s="1"/>
  <c r="S6977" i="2" s="1"/>
  <c r="Q11412" i="2"/>
  <c r="R11412" i="2" s="1"/>
  <c r="S11412" i="2" s="1"/>
  <c r="Q7869" i="2"/>
  <c r="R7869" i="2" s="1"/>
  <c r="S7869" i="2" s="1"/>
  <c r="Q992" i="2"/>
  <c r="R992" i="2" s="1"/>
  <c r="S992" i="2" s="1"/>
  <c r="Q4792" i="2"/>
  <c r="R4792" i="2" s="1"/>
  <c r="S4792" i="2" s="1"/>
  <c r="Q488" i="2"/>
  <c r="R488" i="2" s="1"/>
  <c r="S488" i="2" s="1"/>
  <c r="Q11586" i="2"/>
  <c r="R11586" i="2" s="1"/>
  <c r="S11586" i="2" s="1"/>
  <c r="Q2234" i="2"/>
  <c r="R2234" i="2" s="1"/>
  <c r="S2234" i="2" s="1"/>
  <c r="Q1014" i="2"/>
  <c r="R1014" i="2" s="1"/>
  <c r="S1014" i="2" s="1"/>
  <c r="Q5939" i="2"/>
  <c r="R5939" i="2" s="1"/>
  <c r="S5939" i="2" s="1"/>
  <c r="Q1054" i="2"/>
  <c r="R1054" i="2" s="1"/>
  <c r="S1054" i="2" s="1"/>
  <c r="Q828" i="2"/>
  <c r="R828" i="2" s="1"/>
  <c r="S828" i="2" s="1"/>
  <c r="Q2267" i="2"/>
  <c r="R2267" i="2" s="1"/>
  <c r="S2267" i="2" s="1"/>
  <c r="Q10580" i="2"/>
  <c r="R10580" i="2" s="1"/>
  <c r="S10580" i="2" s="1"/>
  <c r="Q8903" i="2"/>
  <c r="R8903" i="2" s="1"/>
  <c r="S8903" i="2" s="1"/>
  <c r="Q3764" i="2"/>
  <c r="R3764" i="2" s="1"/>
  <c r="S3764" i="2" s="1"/>
  <c r="Q3763" i="2"/>
  <c r="R3763" i="2" s="1"/>
  <c r="S3763" i="2" s="1"/>
  <c r="Q3144" i="2"/>
  <c r="R3144" i="2" s="1"/>
  <c r="S3144" i="2" s="1"/>
  <c r="Q7493" i="2"/>
  <c r="R7493" i="2" s="1"/>
  <c r="S7493" i="2" s="1"/>
  <c r="Q5079" i="2"/>
  <c r="R5079" i="2" s="1"/>
  <c r="S5079" i="2" s="1"/>
  <c r="Q10532" i="2"/>
  <c r="R10532" i="2" s="1"/>
  <c r="S10532" i="2" s="1"/>
  <c r="Q3679" i="2"/>
  <c r="R3679" i="2" s="1"/>
  <c r="S3679" i="2" s="1"/>
  <c r="Q3158" i="2"/>
  <c r="R3158" i="2" s="1"/>
  <c r="S3158" i="2" s="1"/>
  <c r="Q6019" i="2"/>
  <c r="R6019" i="2" s="1"/>
  <c r="S6019" i="2" s="1"/>
  <c r="Q4123" i="2"/>
  <c r="R4123" i="2" s="1"/>
  <c r="S4123" i="2" s="1"/>
  <c r="Q7719" i="2"/>
  <c r="R7719" i="2" s="1"/>
  <c r="S7719" i="2" s="1"/>
  <c r="Q8847" i="2"/>
  <c r="R8847" i="2" s="1"/>
  <c r="S8847" i="2" s="1"/>
  <c r="Q4654" i="2"/>
  <c r="R4654" i="2" s="1"/>
  <c r="S4654" i="2" s="1"/>
  <c r="Q5599" i="2"/>
  <c r="R5599" i="2" s="1"/>
  <c r="S5599" i="2" s="1"/>
  <c r="Q7733" i="2"/>
  <c r="R7733" i="2" s="1"/>
  <c r="S7733" i="2" s="1"/>
  <c r="Q1587" i="2"/>
  <c r="R1587" i="2" s="1"/>
  <c r="S1587" i="2" s="1"/>
  <c r="Q6042" i="2"/>
  <c r="R6042" i="2" s="1"/>
  <c r="S6042" i="2" s="1"/>
  <c r="Q11916" i="2"/>
  <c r="R11916" i="2" s="1"/>
  <c r="S11916" i="2" s="1"/>
  <c r="Q4229" i="2"/>
  <c r="R4229" i="2" s="1"/>
  <c r="S4229" i="2" s="1"/>
  <c r="Q1732" i="2"/>
  <c r="R1732" i="2" s="1"/>
  <c r="S1732" i="2" s="1"/>
  <c r="Q1944" i="2"/>
  <c r="R1944" i="2" s="1"/>
  <c r="S1944" i="2" s="1"/>
  <c r="Q10749" i="2"/>
  <c r="R10749" i="2" s="1"/>
  <c r="S10749" i="2" s="1"/>
  <c r="Q3378" i="2"/>
  <c r="R3378" i="2" s="1"/>
  <c r="S3378" i="2" s="1"/>
  <c r="Q685" i="2"/>
  <c r="R685" i="2" s="1"/>
  <c r="S685" i="2" s="1"/>
  <c r="Q1931" i="2"/>
  <c r="R1931" i="2" s="1"/>
  <c r="S1931" i="2" s="1"/>
  <c r="Q10702" i="2"/>
  <c r="R10702" i="2" s="1"/>
  <c r="S10702" i="2" s="1"/>
  <c r="Q1389" i="2"/>
  <c r="R1389" i="2" s="1"/>
  <c r="S1389" i="2" s="1"/>
  <c r="Q6776" i="2"/>
  <c r="R6776" i="2" s="1"/>
  <c r="S6776" i="2" s="1"/>
  <c r="Q8979" i="2"/>
  <c r="R8979" i="2" s="1"/>
  <c r="S8979" i="2" s="1"/>
  <c r="Q4851" i="2"/>
  <c r="R4851" i="2" s="1"/>
  <c r="S4851" i="2" s="1"/>
  <c r="Q11991" i="2"/>
  <c r="R11991" i="2" s="1"/>
  <c r="S11991" i="2" s="1"/>
  <c r="Q11374" i="2"/>
  <c r="R11374" i="2" s="1"/>
  <c r="S11374" i="2" s="1"/>
  <c r="Q11080" i="2"/>
  <c r="R11080" i="2" s="1"/>
  <c r="S11080" i="2" s="1"/>
  <c r="Q7368" i="2"/>
  <c r="R7368" i="2" s="1"/>
  <c r="S7368" i="2" s="1"/>
  <c r="Q11798" i="2"/>
  <c r="R11798" i="2" s="1"/>
  <c r="S11798" i="2" s="1"/>
  <c r="Q6280" i="2"/>
  <c r="R6280" i="2" s="1"/>
  <c r="S6280" i="2" s="1"/>
  <c r="Q8513" i="2"/>
  <c r="R8513" i="2" s="1"/>
  <c r="S8513" i="2" s="1"/>
  <c r="Q4102" i="2"/>
  <c r="R4102" i="2" s="1"/>
  <c r="S4102" i="2" s="1"/>
  <c r="Q2611" i="2"/>
  <c r="R2611" i="2" s="1"/>
  <c r="S2611" i="2" s="1"/>
  <c r="Q11873" i="2"/>
  <c r="R11873" i="2" s="1"/>
  <c r="S11873" i="2" s="1"/>
  <c r="Q11684" i="2"/>
  <c r="R11684" i="2" s="1"/>
  <c r="S11684" i="2" s="1"/>
  <c r="Q3306" i="2"/>
  <c r="R3306" i="2" s="1"/>
  <c r="S3306" i="2" s="1"/>
  <c r="Q4771" i="2"/>
  <c r="R4771" i="2" s="1"/>
  <c r="S4771" i="2" s="1"/>
  <c r="Q9719" i="2"/>
  <c r="R9719" i="2" s="1"/>
  <c r="S9719" i="2" s="1"/>
  <c r="Q4540" i="2"/>
  <c r="R4540" i="2" s="1"/>
  <c r="Q2007" i="2"/>
  <c r="R2007" i="2" s="1"/>
  <c r="S2007" i="2" s="1"/>
  <c r="Q10558" i="2"/>
  <c r="R10558" i="2" s="1"/>
  <c r="S10558" i="2" s="1"/>
  <c r="Q5373" i="2"/>
  <c r="R5373" i="2" s="1"/>
  <c r="S5373" i="2" s="1"/>
  <c r="Q1254" i="2"/>
  <c r="R1254" i="2" s="1"/>
  <c r="S1254" i="2" s="1"/>
  <c r="Q8670" i="2"/>
  <c r="R8670" i="2" s="1"/>
  <c r="S8670" i="2" s="1"/>
  <c r="Q8950" i="2"/>
  <c r="R8950" i="2" s="1"/>
  <c r="S8950" i="2" s="1"/>
  <c r="Q8037" i="2"/>
  <c r="R8037" i="2" s="1"/>
  <c r="S8037" i="2" s="1"/>
  <c r="Q827" i="2"/>
  <c r="R827" i="2" s="1"/>
  <c r="S827" i="2" s="1"/>
  <c r="Q3537" i="2"/>
  <c r="R3537" i="2" s="1"/>
  <c r="S3537" i="2" s="1"/>
  <c r="Q5996" i="2"/>
  <c r="R5996" i="2" s="1"/>
  <c r="S5996" i="2" s="1"/>
  <c r="Q6368" i="2"/>
  <c r="R6368" i="2" s="1"/>
  <c r="S6368" i="2" s="1"/>
  <c r="Q29" i="2"/>
  <c r="R29" i="2" s="1"/>
  <c r="S29" i="2" s="1"/>
  <c r="Q7506" i="2"/>
  <c r="R7506" i="2" s="1"/>
  <c r="S7506" i="2" s="1"/>
  <c r="Q6704" i="2"/>
  <c r="R6704" i="2" s="1"/>
  <c r="S6704" i="2" s="1"/>
  <c r="Q8222" i="2"/>
  <c r="R8222" i="2" s="1"/>
  <c r="S8222" i="2" s="1"/>
  <c r="Q1027" i="2"/>
  <c r="R1027" i="2" s="1"/>
  <c r="S1027" i="2" s="1"/>
  <c r="Q8148" i="2"/>
  <c r="R8148" i="2" s="1"/>
  <c r="S8148" i="2" s="1"/>
  <c r="Q6220" i="2"/>
  <c r="R6220" i="2" s="1"/>
  <c r="S6220" i="2" s="1"/>
  <c r="Q5277" i="2"/>
  <c r="R5277" i="2" s="1"/>
  <c r="S5277" i="2" s="1"/>
  <c r="Q8686" i="2"/>
  <c r="R8686" i="2" s="1"/>
  <c r="S8686" i="2" s="1"/>
  <c r="Q4358" i="2"/>
  <c r="R4358" i="2" s="1"/>
  <c r="S4358" i="2" s="1"/>
  <c r="Q5586" i="2"/>
  <c r="R5586" i="2" s="1"/>
  <c r="S5586" i="2" s="1"/>
  <c r="Q9440" i="2"/>
  <c r="R9440" i="2" s="1"/>
  <c r="S9440" i="2" s="1"/>
  <c r="Q6455" i="2"/>
  <c r="R6455" i="2" s="1"/>
  <c r="S6455" i="2" s="1"/>
  <c r="Q2898" i="2"/>
  <c r="R2898" i="2" s="1"/>
  <c r="S2898" i="2" s="1"/>
  <c r="Q3338" i="2"/>
  <c r="R3338" i="2" s="1"/>
  <c r="S3338" i="2" s="1"/>
  <c r="Q6420" i="2"/>
  <c r="R6420" i="2" s="1"/>
  <c r="S6420" i="2" s="1"/>
  <c r="Q2684" i="2"/>
  <c r="R2684" i="2" s="1"/>
  <c r="S2684" i="2" s="1"/>
  <c r="Q10377" i="2"/>
  <c r="R10377" i="2" s="1"/>
  <c r="S10377" i="2" s="1"/>
  <c r="Q3047" i="2"/>
  <c r="R3047" i="2" s="1"/>
  <c r="S3047" i="2" s="1"/>
  <c r="Q5210" i="2"/>
  <c r="R5210" i="2" s="1"/>
  <c r="S5210" i="2" s="1"/>
  <c r="Q7812" i="2"/>
  <c r="R7812" i="2" s="1"/>
  <c r="S7812" i="2" s="1"/>
  <c r="Q5792" i="2"/>
  <c r="R5792" i="2" s="1"/>
  <c r="S5792" i="2" s="1"/>
  <c r="Q2978" i="2"/>
  <c r="R2978" i="2" s="1"/>
  <c r="S2978" i="2" s="1"/>
  <c r="Q6943" i="2"/>
  <c r="R6943" i="2" s="1"/>
  <c r="S6943" i="2" s="1"/>
  <c r="Q6509" i="2"/>
  <c r="R6509" i="2" s="1"/>
  <c r="S6509" i="2" s="1"/>
  <c r="Q11853" i="2"/>
  <c r="R11853" i="2" s="1"/>
  <c r="S11853" i="2" s="1"/>
  <c r="Q6567" i="2"/>
  <c r="R6567" i="2" s="1"/>
  <c r="S6567" i="2" s="1"/>
  <c r="Q9865" i="2"/>
  <c r="R9865" i="2" s="1"/>
  <c r="S9865" i="2" s="1"/>
  <c r="Q4147" i="2"/>
  <c r="R4147" i="2" s="1"/>
  <c r="S4147" i="2" s="1"/>
  <c r="Q11761" i="2"/>
  <c r="R11761" i="2" s="1"/>
  <c r="S11761" i="2" s="1"/>
  <c r="Q6775" i="2"/>
  <c r="R6775" i="2" s="1"/>
  <c r="S6775" i="2" s="1"/>
  <c r="Q2928" i="2"/>
  <c r="R2928" i="2" s="1"/>
  <c r="S2928" i="2" s="1"/>
  <c r="Q9786" i="2"/>
  <c r="R9786" i="2" s="1"/>
  <c r="S9786" i="2" s="1"/>
  <c r="Q10327" i="2"/>
  <c r="R10327" i="2" s="1"/>
  <c r="S10327" i="2" s="1"/>
  <c r="Q6601" i="2"/>
  <c r="R6601" i="2" s="1"/>
  <c r="S6601" i="2" s="1"/>
  <c r="Q11229" i="2"/>
  <c r="R11229" i="2" s="1"/>
  <c r="S11229" i="2" s="1"/>
  <c r="Q5622" i="2"/>
  <c r="R5622" i="2" s="1"/>
  <c r="S5622" i="2" s="1"/>
  <c r="Q11526" i="2"/>
  <c r="R11526" i="2" s="1"/>
  <c r="S11526" i="2" s="1"/>
  <c r="Q5321" i="2"/>
  <c r="R5321" i="2" s="1"/>
  <c r="S5321" i="2" s="1"/>
  <c r="Q10950" i="2"/>
  <c r="R10950" i="2" s="1"/>
  <c r="S10950" i="2" s="1"/>
  <c r="Q5572" i="2"/>
  <c r="R5572" i="2" s="1"/>
  <c r="S5572" i="2" s="1"/>
  <c r="Q4101" i="2"/>
  <c r="R4101" i="2" s="1"/>
  <c r="S4101" i="2" s="1"/>
  <c r="Q7577" i="2"/>
  <c r="R7577" i="2" s="1"/>
  <c r="S7577" i="2" s="1"/>
  <c r="Q991" i="2"/>
  <c r="R991" i="2" s="1"/>
  <c r="S991" i="2" s="1"/>
  <c r="Q11657" i="2"/>
  <c r="R11657" i="2" s="1"/>
  <c r="S11657" i="2" s="1"/>
  <c r="Q197" i="2"/>
  <c r="R197" i="2" s="1"/>
  <c r="S197" i="2" s="1"/>
  <c r="Q6652" i="2"/>
  <c r="R6652" i="2" s="1"/>
  <c r="S6652" i="2" s="1"/>
  <c r="Q5637" i="2"/>
  <c r="R5637" i="2" s="1"/>
  <c r="S5637" i="2" s="1"/>
  <c r="Q10479" i="2"/>
  <c r="R10479" i="2" s="1"/>
  <c r="S10479" i="2" s="1"/>
  <c r="Q10244" i="2"/>
  <c r="R10244" i="2" s="1"/>
  <c r="S10244" i="2" s="1"/>
  <c r="Q1347" i="2"/>
  <c r="R1347" i="2" s="1"/>
  <c r="S1347" i="2" s="1"/>
  <c r="Q10579" i="2"/>
  <c r="R10579" i="2" s="1"/>
  <c r="S10579" i="2" s="1"/>
  <c r="Q6551" i="2"/>
  <c r="R6551" i="2" s="1"/>
  <c r="S6551" i="2" s="1"/>
  <c r="Q1360" i="2"/>
  <c r="R1360" i="2" s="1"/>
  <c r="S1360" i="2" s="1"/>
  <c r="Q6486" i="2"/>
  <c r="R6486" i="2" s="1"/>
  <c r="S6486" i="2" s="1"/>
  <c r="Q2942" i="2"/>
  <c r="R2942" i="2" s="1"/>
  <c r="S2942" i="2" s="1"/>
  <c r="Q386" i="2"/>
  <c r="R386" i="2" s="1"/>
  <c r="S386" i="2" s="1"/>
  <c r="Q8838" i="2"/>
  <c r="R8838" i="2" s="1"/>
  <c r="S8838" i="2" s="1"/>
  <c r="Q3630" i="2"/>
  <c r="R3630" i="2" s="1"/>
  <c r="S3630" i="2" s="1"/>
  <c r="Q10014" i="2"/>
  <c r="R10014" i="2" s="1"/>
  <c r="S10014" i="2" s="1"/>
  <c r="Q3188" i="2"/>
  <c r="R3188" i="2" s="1"/>
  <c r="S3188" i="2" s="1"/>
  <c r="Q10964" i="2"/>
  <c r="R10964" i="2" s="1"/>
  <c r="S10964" i="2" s="1"/>
  <c r="Q3979" i="2"/>
  <c r="R3979" i="2" s="1"/>
  <c r="S3979" i="2" s="1"/>
  <c r="Q7989" i="2"/>
  <c r="R7989" i="2" s="1"/>
  <c r="S7989" i="2" s="1"/>
  <c r="Q5714" i="2"/>
  <c r="R5714" i="2" s="1"/>
  <c r="S5714" i="2" s="1"/>
  <c r="Q1457" i="2"/>
  <c r="R1457" i="2" s="1"/>
  <c r="S1457" i="2" s="1"/>
  <c r="Q8088" i="2"/>
  <c r="R8088" i="2" s="1"/>
  <c r="S8088" i="2" s="1"/>
  <c r="Q11358" i="2"/>
  <c r="R11358" i="2" s="1"/>
  <c r="S11358" i="2" s="1"/>
  <c r="Q6306" i="2"/>
  <c r="R6306" i="2" s="1"/>
  <c r="S6306" i="2" s="1"/>
  <c r="Q9704" i="2"/>
  <c r="R9704" i="2" s="1"/>
  <c r="S9704" i="2" s="1"/>
  <c r="Q10557" i="2"/>
  <c r="R10557" i="2" s="1"/>
  <c r="S10557" i="2" s="1"/>
  <c r="Q1066" i="2"/>
  <c r="R1066" i="2" s="1"/>
  <c r="S1066" i="2" s="1"/>
  <c r="Q11956" i="2"/>
  <c r="R11956" i="2" s="1"/>
  <c r="S11956" i="2" s="1"/>
  <c r="Q6379" i="2"/>
  <c r="R6379" i="2" s="1"/>
  <c r="S6379" i="2" s="1"/>
  <c r="Q11290" i="2"/>
  <c r="R11290" i="2" s="1"/>
  <c r="S11290" i="2" s="1"/>
  <c r="Q8299" i="2"/>
  <c r="R8299" i="2" s="1"/>
  <c r="S8299" i="2" s="1"/>
  <c r="Q5113" i="2"/>
  <c r="R5113" i="2" s="1"/>
  <c r="S5113" i="2" s="1"/>
  <c r="Q503" i="2"/>
  <c r="R503" i="2" s="1"/>
  <c r="S503" i="2" s="1"/>
  <c r="Q11212" i="2"/>
  <c r="R11212" i="2" s="1"/>
  <c r="S11212" i="2" s="1"/>
  <c r="Q1722" i="2"/>
  <c r="R1722" i="2" s="1"/>
  <c r="S1722" i="2" s="1"/>
  <c r="Q11092" i="2"/>
  <c r="R11092" i="2" s="1"/>
  <c r="S11092" i="2" s="1"/>
  <c r="Q127" i="2"/>
  <c r="R127" i="2" s="1"/>
  <c r="S127" i="2" s="1"/>
  <c r="Q7527" i="2"/>
  <c r="R7527" i="2" s="1"/>
  <c r="S7527" i="2" s="1"/>
  <c r="Q4100" i="2"/>
  <c r="R4100" i="2" s="1"/>
  <c r="S4100" i="2" s="1"/>
  <c r="Q5726" i="2"/>
  <c r="R5726" i="2" s="1"/>
  <c r="S5726" i="2" s="1"/>
  <c r="Q2369" i="2"/>
  <c r="R2369" i="2" s="1"/>
  <c r="S2369" i="2" s="1"/>
  <c r="Q9239" i="2"/>
  <c r="R9239" i="2" s="1"/>
  <c r="S9239" i="2" s="1"/>
  <c r="Q7633" i="2"/>
  <c r="R7633" i="2" s="1"/>
  <c r="S7633" i="2" s="1"/>
  <c r="Q4426" i="2"/>
  <c r="R4426" i="2" s="1"/>
  <c r="S4426" i="2" s="1"/>
  <c r="Q11323" i="2"/>
  <c r="R11323" i="2" s="1"/>
  <c r="S11323" i="2" s="1"/>
  <c r="Q11091" i="2"/>
  <c r="R11091" i="2" s="1"/>
  <c r="S11091" i="2" s="1"/>
  <c r="Q11137" i="2"/>
  <c r="R11137" i="2" s="1"/>
  <c r="S11137" i="2" s="1"/>
  <c r="Q7270" i="2"/>
  <c r="R7270" i="2" s="1"/>
  <c r="S7270" i="2" s="1"/>
  <c r="Q5823" i="2"/>
  <c r="R5823" i="2" s="1"/>
  <c r="S5823" i="2" s="1"/>
  <c r="Q11512" i="2"/>
  <c r="R11512" i="2" s="1"/>
  <c r="S11512" i="2" s="1"/>
  <c r="Q4770" i="2"/>
  <c r="R4770" i="2" s="1"/>
  <c r="S4770" i="2" s="1"/>
  <c r="Q8131" i="2"/>
  <c r="R8131" i="2" s="1"/>
  <c r="S8131" i="2" s="1"/>
  <c r="Q4883" i="2"/>
  <c r="R4883" i="2" s="1"/>
  <c r="Q3157" i="2"/>
  <c r="R3157" i="2" s="1"/>
  <c r="S3157" i="2" s="1"/>
  <c r="Q7426" i="2"/>
  <c r="R7426" i="2" s="1"/>
  <c r="S7426" i="2" s="1"/>
  <c r="Q7478" i="2"/>
  <c r="R7478" i="2" s="1"/>
  <c r="Q100" i="2"/>
  <c r="R100" i="2" s="1"/>
  <c r="S100" i="2" s="1"/>
  <c r="Q10711" i="2"/>
  <c r="R10711" i="2" s="1"/>
  <c r="S10711" i="2" s="1"/>
  <c r="Q1546" i="2"/>
  <c r="R1546" i="2" s="1"/>
  <c r="S1546" i="2" s="1"/>
  <c r="Q7980" i="2"/>
  <c r="R7980" i="2" s="1"/>
  <c r="S7980" i="2" s="1"/>
  <c r="Q7542" i="2"/>
  <c r="R7542" i="2" s="1"/>
  <c r="S7542" i="2" s="1"/>
  <c r="Q6666" i="2"/>
  <c r="R6666" i="2" s="1"/>
  <c r="S6666" i="2" s="1"/>
  <c r="Q7104" i="2"/>
  <c r="R7104" i="2" s="1"/>
  <c r="S7104" i="2" s="1"/>
  <c r="Q6761" i="2"/>
  <c r="R6761" i="2" s="1"/>
  <c r="S6761" i="2" s="1"/>
  <c r="Q7518" i="2"/>
  <c r="R7518" i="2" s="1"/>
  <c r="S7518" i="2" s="1"/>
  <c r="Q8587" i="2"/>
  <c r="R8587" i="2" s="1"/>
  <c r="S8587" i="2" s="1"/>
  <c r="Q11742" i="2"/>
  <c r="R11742" i="2" s="1"/>
  <c r="S11742" i="2" s="1"/>
  <c r="Q3920" i="2"/>
  <c r="R3920" i="2" s="1"/>
  <c r="S3920" i="2" s="1"/>
  <c r="Q8350" i="2"/>
  <c r="R8350" i="2" s="1"/>
  <c r="S8350" i="2" s="1"/>
  <c r="Q8918" i="2"/>
  <c r="R8918" i="2" s="1"/>
  <c r="S8918" i="2" s="1"/>
  <c r="Q5472" i="2"/>
  <c r="R5472" i="2" s="1"/>
  <c r="S5472" i="2" s="1"/>
  <c r="Q3143" i="2"/>
  <c r="R3143" i="2" s="1"/>
  <c r="S3143" i="2" s="1"/>
  <c r="Q3113" i="2"/>
  <c r="R3113" i="2" s="1"/>
  <c r="S3113" i="2" s="1"/>
  <c r="Q7310" i="2"/>
  <c r="R7310" i="2" s="1"/>
  <c r="S7310" i="2" s="1"/>
  <c r="Q637" i="2"/>
  <c r="R637" i="2" s="1"/>
  <c r="S637" i="2" s="1"/>
  <c r="Q10109" i="2"/>
  <c r="R10109" i="2" s="1"/>
  <c r="S10109" i="2" s="1"/>
  <c r="Q864" i="2"/>
  <c r="R864" i="2" s="1"/>
  <c r="S864" i="2" s="1"/>
  <c r="Q8846" i="2"/>
  <c r="R8846" i="2" s="1"/>
  <c r="S8846" i="2" s="1"/>
  <c r="Q1346" i="2"/>
  <c r="R1346" i="2" s="1"/>
  <c r="S1346" i="2" s="1"/>
  <c r="Q10939" i="2"/>
  <c r="R10939" i="2" s="1"/>
  <c r="S10939" i="2" s="1"/>
  <c r="Q521" i="2"/>
  <c r="R521" i="2" s="1"/>
  <c r="S521" i="2" s="1"/>
  <c r="Q7146" i="2"/>
  <c r="R7146" i="2" s="1"/>
  <c r="S7146" i="2" s="1"/>
  <c r="Q3377" i="2"/>
  <c r="R3377" i="2" s="1"/>
  <c r="S3377" i="2" s="1"/>
  <c r="Q1545" i="2"/>
  <c r="R1545" i="2" s="1"/>
  <c r="S1545" i="2" s="1"/>
  <c r="Q7448" i="2"/>
  <c r="R7448" i="2" s="1"/>
  <c r="S7448" i="2" s="1"/>
  <c r="Q2519" i="2"/>
  <c r="R2519" i="2" s="1"/>
  <c r="S2519" i="2" s="1"/>
  <c r="Q3328" i="2"/>
  <c r="R3328" i="2" s="1"/>
  <c r="S3328" i="2" s="1"/>
  <c r="Q5598" i="2"/>
  <c r="R5598" i="2" s="1"/>
  <c r="S5598" i="2" s="1"/>
  <c r="Q11656" i="2"/>
  <c r="R11656" i="2" s="1"/>
  <c r="S11656" i="2" s="1"/>
  <c r="Q49" i="2"/>
  <c r="R49" i="2" s="1"/>
  <c r="S49" i="2" s="1"/>
  <c r="Q2585" i="2"/>
  <c r="R2585" i="2" s="1"/>
  <c r="S2585" i="2" s="1"/>
  <c r="Q2313" i="2"/>
  <c r="R2313" i="2" s="1"/>
  <c r="S2313" i="2" s="1"/>
  <c r="Q9180" i="2"/>
  <c r="R9180" i="2" s="1"/>
  <c r="S9180" i="2" s="1"/>
  <c r="Q3670" i="2"/>
  <c r="R3670" i="2" s="1"/>
  <c r="S3670" i="2" s="1"/>
  <c r="Q4000" i="2"/>
  <c r="R4000" i="2" s="1"/>
  <c r="S4000" i="2" s="1"/>
  <c r="Q10123" i="2"/>
  <c r="R10123" i="2" s="1"/>
  <c r="Q11357" i="2"/>
  <c r="R11357" i="2" s="1"/>
  <c r="S11357" i="2" s="1"/>
  <c r="Q1503" i="2"/>
  <c r="R1503" i="2" s="1"/>
  <c r="S1503" i="2" s="1"/>
  <c r="Q7604" i="2"/>
  <c r="R7604" i="2" s="1"/>
  <c r="S7604" i="2" s="1"/>
  <c r="Q2206" i="2"/>
  <c r="R2206" i="2" s="1"/>
  <c r="S2206" i="2" s="1"/>
  <c r="Q7284" i="2"/>
  <c r="R7284" i="2" s="1"/>
  <c r="S7284" i="2" s="1"/>
  <c r="Q2625" i="2"/>
  <c r="R2625" i="2" s="1"/>
  <c r="S2625" i="2" s="1"/>
  <c r="Q1525" i="2"/>
  <c r="R1525" i="2" s="1"/>
  <c r="S1525" i="2" s="1"/>
  <c r="Q5545" i="2"/>
  <c r="R5545" i="2" s="1"/>
  <c r="S5545" i="2" s="1"/>
  <c r="Q4057" i="2"/>
  <c r="R4057" i="2" s="1"/>
  <c r="S4057" i="2" s="1"/>
  <c r="Q4610" i="2"/>
  <c r="R4610" i="2" s="1"/>
  <c r="S4610" i="2" s="1"/>
  <c r="Q8471" i="2"/>
  <c r="R8471" i="2" s="1"/>
  <c r="S8471" i="2" s="1"/>
  <c r="Q11458" i="2"/>
  <c r="R11458" i="2" s="1"/>
  <c r="S11458" i="2" s="1"/>
  <c r="Q1013" i="2"/>
  <c r="R1013" i="2" s="1"/>
  <c r="S1013" i="2" s="1"/>
  <c r="Q11181" i="2"/>
  <c r="R11181" i="2" s="1"/>
  <c r="S11181" i="2" s="1"/>
  <c r="Q11883" i="2"/>
  <c r="R11883" i="2" s="1"/>
  <c r="S11883" i="2" s="1"/>
  <c r="Q3653" i="2"/>
  <c r="R3653" i="2" s="1"/>
  <c r="S3653" i="2" s="1"/>
  <c r="Q9839" i="2"/>
  <c r="R9839" i="2" s="1"/>
  <c r="S9839" i="2" s="1"/>
  <c r="Q2791" i="2"/>
  <c r="R2791" i="2" s="1"/>
  <c r="S2791" i="2" s="1"/>
  <c r="Q1787" i="2"/>
  <c r="R1787" i="2" s="1"/>
  <c r="S1787" i="2" s="1"/>
  <c r="Q10256" i="2"/>
  <c r="R10256" i="2" s="1"/>
  <c r="S10256" i="2" s="1"/>
  <c r="Q1053" i="2"/>
  <c r="R1053" i="2" s="1"/>
  <c r="S1053" i="2" s="1"/>
  <c r="Q8257" i="2"/>
  <c r="R8257" i="2" s="1"/>
  <c r="S8257" i="2" s="1"/>
  <c r="Q9076" i="2"/>
  <c r="R9076" i="2" s="1"/>
  <c r="S9076" i="2" s="1"/>
  <c r="Q10570" i="2"/>
  <c r="R10570" i="2" s="1"/>
  <c r="S10570" i="2" s="1"/>
  <c r="Q1191" i="2"/>
  <c r="R1191" i="2" s="1"/>
  <c r="S1191" i="2" s="1"/>
  <c r="Q3444" i="2"/>
  <c r="R3444" i="2" s="1"/>
  <c r="S3444" i="2" s="1"/>
  <c r="Q10556" i="2"/>
  <c r="R10556" i="2" s="1"/>
  <c r="S10556" i="2" s="1"/>
  <c r="Q8801" i="2"/>
  <c r="R8801" i="2" s="1"/>
  <c r="S8801" i="2" s="1"/>
  <c r="Q9908" i="2"/>
  <c r="R9908" i="2" s="1"/>
  <c r="S9908" i="2" s="1"/>
  <c r="Q6200" i="2"/>
  <c r="R6200" i="2" s="1"/>
  <c r="S6200" i="2" s="1"/>
  <c r="Q11289" i="2"/>
  <c r="R11289" i="2" s="1"/>
  <c r="S11289" i="2" s="1"/>
  <c r="Q1721" i="2"/>
  <c r="R1721" i="2" s="1"/>
  <c r="S1721" i="2" s="1"/>
  <c r="Q8978" i="2"/>
  <c r="R8978" i="2" s="1"/>
  <c r="S8978" i="2" s="1"/>
  <c r="Q1782" i="2"/>
  <c r="R1782" i="2" s="1"/>
  <c r="S1782" i="2" s="1"/>
  <c r="Q8773" i="2"/>
  <c r="R8773" i="2" s="1"/>
  <c r="S8773" i="2" s="1"/>
  <c r="Q11630" i="2"/>
  <c r="R11630" i="2" s="1"/>
  <c r="S11630" i="2" s="1"/>
  <c r="Q11608" i="2"/>
  <c r="R11608" i="2" s="1"/>
  <c r="S11608" i="2" s="1"/>
  <c r="Q1720" i="2"/>
  <c r="R1720" i="2" s="1"/>
  <c r="S1720" i="2" s="1"/>
  <c r="Q972" i="2"/>
  <c r="R972" i="2" s="1"/>
  <c r="S972" i="2" s="1"/>
  <c r="Q4490" i="2"/>
  <c r="R4490" i="2" s="1"/>
  <c r="S4490" i="2" s="1"/>
  <c r="Q10447" i="2"/>
  <c r="R10447" i="2" s="1"/>
  <c r="S10447" i="2" s="1"/>
  <c r="Q9907" i="2"/>
  <c r="R9907" i="2" s="1"/>
  <c r="S9907" i="2" s="1"/>
  <c r="Q10692" i="2"/>
  <c r="R10692" i="2" s="1"/>
  <c r="S10692" i="2" s="1"/>
  <c r="Q10772" i="2"/>
  <c r="R10772" i="2" s="1"/>
  <c r="S10772" i="2" s="1"/>
  <c r="Q48" i="2"/>
  <c r="R48" i="2" s="1"/>
  <c r="S48" i="2" s="1"/>
  <c r="Q467" i="2"/>
  <c r="R467" i="2" s="1"/>
  <c r="S467" i="2" s="1"/>
  <c r="Q4769" i="2"/>
  <c r="R4769" i="2" s="1"/>
  <c r="S4769" i="2" s="1"/>
  <c r="Q2035" i="2"/>
  <c r="R2035" i="2" s="1"/>
  <c r="S2035" i="2" s="1"/>
  <c r="Q8800" i="2"/>
  <c r="R8800" i="2" s="1"/>
  <c r="S8800" i="2" s="1"/>
  <c r="Q3991" i="2"/>
  <c r="R3991" i="2" s="1"/>
  <c r="S3991" i="2" s="1"/>
  <c r="Q10578" i="2"/>
  <c r="R10578" i="2" s="1"/>
  <c r="S10578" i="2" s="1"/>
  <c r="Q1943" i="2"/>
  <c r="R1943" i="2" s="1"/>
  <c r="S1943" i="2" s="1"/>
  <c r="Q5758" i="2"/>
  <c r="R5758" i="2" s="1"/>
  <c r="S5758" i="2" s="1"/>
  <c r="Q5078" i="2"/>
  <c r="R5078" i="2" s="1"/>
  <c r="S5078" i="2" s="1"/>
  <c r="Q7661" i="2"/>
  <c r="R7661" i="2" s="1"/>
  <c r="S7661" i="2" s="1"/>
  <c r="Q10159" i="2"/>
  <c r="R10159" i="2" s="1"/>
  <c r="S10159" i="2" s="1"/>
  <c r="Q4580" i="2"/>
  <c r="R4580" i="2" s="1"/>
  <c r="S4580" i="2" s="1"/>
  <c r="Q4026" i="2"/>
  <c r="R4026" i="2" s="1"/>
  <c r="S4026" i="2" s="1"/>
  <c r="Q6477" i="2"/>
  <c r="R6477" i="2" s="1"/>
  <c r="S6477" i="2" s="1"/>
  <c r="Q1137" i="2"/>
  <c r="R1137" i="2" s="1"/>
  <c r="S1137" i="2" s="1"/>
  <c r="Q5739" i="2"/>
  <c r="R5739" i="2" s="1"/>
  <c r="S5739" i="2" s="1"/>
  <c r="Q2751" i="2"/>
  <c r="R2751" i="2" s="1"/>
  <c r="S2751" i="2" s="1"/>
  <c r="Q3337" i="2"/>
  <c r="R3337" i="2" s="1"/>
  <c r="S3337" i="2" s="1"/>
  <c r="Q3642" i="2"/>
  <c r="R3642" i="2" s="1"/>
  <c r="S3642" i="2" s="1"/>
  <c r="Q3558" i="2"/>
  <c r="R3558" i="2" s="1"/>
  <c r="S3558" i="2" s="1"/>
  <c r="Q6355" i="2"/>
  <c r="R6355" i="2" s="1"/>
  <c r="S6355" i="2" s="1"/>
  <c r="Q4632" i="2"/>
  <c r="R4632" i="2" s="1"/>
  <c r="S4632" i="2" s="1"/>
  <c r="Q4489" i="2"/>
  <c r="R4489" i="2" s="1"/>
  <c r="S4489" i="2" s="1"/>
  <c r="Q11990" i="2"/>
  <c r="R11990" i="2" s="1"/>
  <c r="S11990" i="2" s="1"/>
  <c r="Q9675" i="2"/>
  <c r="R9675" i="2" s="1"/>
  <c r="S9675" i="2" s="1"/>
  <c r="Q5822" i="2"/>
  <c r="R5822" i="2" s="1"/>
  <c r="S5822" i="2" s="1"/>
  <c r="Q7243" i="2"/>
  <c r="R7243" i="2" s="1"/>
  <c r="S7243" i="2" s="1"/>
  <c r="Q2497" i="2"/>
  <c r="R2497" i="2" s="1"/>
  <c r="S2497" i="2" s="1"/>
  <c r="Q1640" i="2"/>
  <c r="R1640" i="2" s="1"/>
  <c r="S1640" i="2" s="1"/>
  <c r="Q4238" i="2"/>
  <c r="R4238" i="2" s="1"/>
  <c r="S4238" i="2" s="1"/>
  <c r="Q9810" i="2"/>
  <c r="R9810" i="2" s="1"/>
  <c r="S9810" i="2" s="1"/>
  <c r="Q9105" i="2"/>
  <c r="R9105" i="2" s="1"/>
  <c r="S9105" i="2" s="1"/>
  <c r="Q8343" i="2"/>
  <c r="R8343" i="2" s="1"/>
  <c r="S8343" i="2" s="1"/>
  <c r="Q11619" i="2"/>
  <c r="R11619" i="2" s="1"/>
  <c r="S11619" i="2" s="1"/>
  <c r="Q2496" i="2"/>
  <c r="R2496" i="2" s="1"/>
  <c r="S2496" i="2" s="1"/>
  <c r="Q99" i="2"/>
  <c r="R99" i="2" s="1"/>
  <c r="S99" i="2" s="1"/>
  <c r="Q1488" i="2"/>
  <c r="R1488" i="2" s="1"/>
  <c r="S1488" i="2" s="1"/>
  <c r="Q546" i="2"/>
  <c r="R546" i="2" s="1"/>
  <c r="S546" i="2" s="1"/>
  <c r="Q9168" i="2"/>
  <c r="R9168" i="2" s="1"/>
  <c r="S9168" i="2" s="1"/>
  <c r="Q6533" i="2"/>
  <c r="R6533" i="2" s="1"/>
  <c r="S6533" i="2" s="1"/>
  <c r="Q11791" i="2"/>
  <c r="R11791" i="2" s="1"/>
  <c r="S11791" i="2" s="1"/>
  <c r="Q6976" i="2"/>
  <c r="R6976" i="2" s="1"/>
  <c r="S6976" i="2" s="1"/>
  <c r="Q4913" i="2"/>
  <c r="R4913" i="2" s="1"/>
  <c r="S4913" i="2" s="1"/>
  <c r="Q7309" i="2"/>
  <c r="R7309" i="2" s="1"/>
  <c r="S7309" i="2" s="1"/>
  <c r="Q8860" i="2"/>
  <c r="R8860" i="2" s="1"/>
  <c r="S8860" i="2" s="1"/>
  <c r="Q8051" i="2"/>
  <c r="R8051" i="2" s="1"/>
  <c r="S8051" i="2" s="1"/>
  <c r="Q4753" i="2"/>
  <c r="R4753" i="2" s="1"/>
  <c r="S4753" i="2" s="1"/>
  <c r="Q3112" i="2"/>
  <c r="R3112" i="2" s="1"/>
  <c r="S3112" i="2" s="1"/>
  <c r="Q8200" i="2"/>
  <c r="R8200" i="2" s="1"/>
  <c r="S8200" i="2" s="1"/>
  <c r="Q10271" i="2"/>
  <c r="R10271" i="2" s="1"/>
  <c r="S10271" i="2" s="1"/>
  <c r="Q2659" i="2"/>
  <c r="R2659" i="2" s="1"/>
  <c r="S2659" i="2" s="1"/>
  <c r="Q9603" i="2"/>
  <c r="R9603" i="2" s="1"/>
  <c r="S9603" i="2" s="1"/>
  <c r="Q1680" i="2"/>
  <c r="R1680" i="2" s="1"/>
  <c r="S1680" i="2" s="1"/>
  <c r="Q9522" i="2"/>
  <c r="R9522" i="2" s="1"/>
  <c r="S9522" i="2" s="1"/>
  <c r="Q7406" i="2"/>
  <c r="R7406" i="2" s="1"/>
  <c r="S7406" i="2" s="1"/>
  <c r="Q7718" i="2"/>
  <c r="R7718" i="2" s="1"/>
  <c r="S7718" i="2" s="1"/>
  <c r="Q5636" i="2"/>
  <c r="R5636" i="2" s="1"/>
  <c r="S5636" i="2" s="1"/>
  <c r="Q8009" i="2"/>
  <c r="R8009" i="2" s="1"/>
  <c r="S8009" i="2" s="1"/>
  <c r="Q1615" i="2"/>
  <c r="R1615" i="2" s="1"/>
  <c r="S1615" i="2" s="1"/>
  <c r="Q1930" i="2"/>
  <c r="R1930" i="2" s="1"/>
  <c r="S1930" i="2" s="1"/>
  <c r="Q8669" i="2"/>
  <c r="R8669" i="2" s="1"/>
  <c r="S8669" i="2" s="1"/>
  <c r="Q5821" i="2"/>
  <c r="R5821" i="2" s="1"/>
  <c r="S5821" i="2" s="1"/>
  <c r="Q7164" i="2"/>
  <c r="R7164" i="2" s="1"/>
  <c r="S7164" i="2" s="1"/>
  <c r="Q1126" i="2"/>
  <c r="R1126" i="2" s="1"/>
  <c r="S1126" i="2" s="1"/>
  <c r="Q9426" i="2"/>
  <c r="R9426" i="2" s="1"/>
  <c r="S9426" i="2" s="1"/>
  <c r="Q11498" i="2"/>
  <c r="R11498" i="2" s="1"/>
  <c r="S11498" i="2" s="1"/>
  <c r="Q6898" i="2"/>
  <c r="R6898" i="2" s="1"/>
  <c r="S6898" i="2" s="1"/>
  <c r="Q9985" i="2"/>
  <c r="R9985" i="2" s="1"/>
  <c r="S9985" i="2" s="1"/>
  <c r="Q11810" i="2"/>
  <c r="R11810" i="2" s="1"/>
  <c r="S11810" i="2" s="1"/>
  <c r="Q10740" i="2"/>
  <c r="R10740" i="2" s="1"/>
  <c r="S10740" i="2" s="1"/>
  <c r="Q2850" i="2"/>
  <c r="R2850" i="2" s="1"/>
  <c r="S2850" i="2" s="1"/>
  <c r="Q7226" i="2"/>
  <c r="R7226" i="2" s="1"/>
  <c r="S7226" i="2" s="1"/>
  <c r="Q11536" i="2"/>
  <c r="R11536" i="2" s="1"/>
  <c r="S11536" i="2" s="1"/>
  <c r="Q10911" i="2"/>
  <c r="R10911" i="2" s="1"/>
  <c r="S10911" i="2" s="1"/>
  <c r="Q7382" i="2"/>
  <c r="R7382" i="2" s="1"/>
  <c r="S7382" i="2" s="1"/>
  <c r="Q749" i="2"/>
  <c r="R749" i="2" s="1"/>
  <c r="S749" i="2" s="1"/>
  <c r="Q8745" i="2"/>
  <c r="R8745" i="2" s="1"/>
  <c r="S8745" i="2" s="1"/>
  <c r="Q11247" i="2"/>
  <c r="R11247" i="2" s="1"/>
  <c r="S11247" i="2" s="1"/>
  <c r="Q456" i="2"/>
  <c r="R456" i="2" s="1"/>
  <c r="S456" i="2" s="1"/>
  <c r="Q3947" i="2"/>
  <c r="R3947" i="2" s="1"/>
  <c r="Q10662" i="2"/>
  <c r="R10662" i="2" s="1"/>
  <c r="S10662" i="2" s="1"/>
  <c r="Q624" i="2"/>
  <c r="R624" i="2" s="1"/>
  <c r="S624" i="2" s="1"/>
  <c r="Q9548" i="2"/>
  <c r="R9548" i="2" s="1"/>
  <c r="S9548" i="2" s="1"/>
  <c r="Q1337" i="2"/>
  <c r="R1337" i="2" s="1"/>
  <c r="S1337" i="2" s="1"/>
  <c r="Q437" i="2"/>
  <c r="R437" i="2" s="1"/>
  <c r="S437" i="2" s="1"/>
  <c r="Q11741" i="2"/>
  <c r="R11741" i="2" s="1"/>
  <c r="S11741" i="2" s="1"/>
  <c r="Q336" i="2"/>
  <c r="R336" i="2" s="1"/>
  <c r="S336" i="2" s="1"/>
  <c r="Q7576" i="2"/>
  <c r="R7576" i="2" s="1"/>
  <c r="S7576" i="2" s="1"/>
  <c r="Q7505" i="2"/>
  <c r="R7505" i="2" s="1"/>
  <c r="S7505" i="2" s="1"/>
  <c r="Q7568" i="2"/>
  <c r="R7568" i="2" s="1"/>
  <c r="S7568" i="2" s="1"/>
  <c r="Q8567" i="2"/>
  <c r="R8567" i="2" s="1"/>
  <c r="S8567" i="2" s="1"/>
  <c r="Q9280" i="2"/>
  <c r="R9280" i="2" s="1"/>
  <c r="S9280" i="2" s="1"/>
  <c r="Q5233" i="2"/>
  <c r="R5233" i="2" s="1"/>
  <c r="S5233" i="2" s="1"/>
  <c r="Q4425" i="2"/>
  <c r="R4425" i="2" s="1"/>
  <c r="S4425" i="2" s="1"/>
  <c r="Q10149" i="2"/>
  <c r="R10149" i="2" s="1"/>
  <c r="S10149" i="2" s="1"/>
  <c r="Q9468" i="2"/>
  <c r="R9468" i="2" s="1"/>
  <c r="S9468" i="2" s="1"/>
  <c r="Q2864" i="2"/>
  <c r="R2864" i="2" s="1"/>
  <c r="S2864" i="2" s="1"/>
  <c r="Q731" i="2"/>
  <c r="R731" i="2" s="1"/>
  <c r="S731" i="2" s="1"/>
  <c r="Q7028" i="2"/>
  <c r="R7028" i="2" s="1"/>
  <c r="S7028" i="2" s="1"/>
  <c r="Q8622" i="2"/>
  <c r="R8622" i="2" s="1"/>
  <c r="S8622" i="2" s="1"/>
  <c r="Q424" i="2"/>
  <c r="R424" i="2" s="1"/>
  <c r="S424" i="2" s="1"/>
  <c r="Q7788" i="2"/>
  <c r="R7788" i="2" s="1"/>
  <c r="S7788" i="2" s="1"/>
  <c r="Q5000" i="2"/>
  <c r="R5000" i="2" s="1"/>
  <c r="S5000" i="2" s="1"/>
  <c r="Q886" i="2"/>
  <c r="R886" i="2" s="1"/>
  <c r="S886" i="2" s="1"/>
  <c r="Q10066" i="2"/>
  <c r="R10066" i="2" s="1"/>
  <c r="S10066" i="2" s="1"/>
  <c r="Q2245" i="2"/>
  <c r="R2245" i="2" s="1"/>
  <c r="S2245" i="2" s="1"/>
  <c r="Q5440" i="2"/>
  <c r="R5440" i="2" s="1"/>
  <c r="S5440" i="2" s="1"/>
  <c r="Q9757" i="2"/>
  <c r="R9757" i="2" s="1"/>
  <c r="S9757" i="2" s="1"/>
  <c r="Q7760" i="2"/>
  <c r="R7760" i="2" s="1"/>
  <c r="S7760" i="2" s="1"/>
  <c r="Q1811" i="2"/>
  <c r="R1811" i="2" s="1"/>
  <c r="S1811" i="2" s="1"/>
  <c r="Q8008" i="2"/>
  <c r="R8008" i="2" s="1"/>
  <c r="S8008" i="2" s="1"/>
  <c r="Q9253" i="2"/>
  <c r="R9253" i="2" s="1"/>
  <c r="S9253" i="2" s="1"/>
  <c r="Q2418" i="2"/>
  <c r="R2418" i="2" s="1"/>
  <c r="S2418" i="2" s="1"/>
  <c r="Q2648" i="2"/>
  <c r="R2648" i="2" s="1"/>
  <c r="S2648" i="2" s="1"/>
  <c r="Q10056" i="2"/>
  <c r="R10056" i="2" s="1"/>
  <c r="S10056" i="2" s="1"/>
  <c r="Q3732" i="2"/>
  <c r="R3732" i="2" s="1"/>
  <c r="S3732" i="2" s="1"/>
  <c r="Q1099" i="2"/>
  <c r="R1099" i="2" s="1"/>
  <c r="S1099" i="2" s="1"/>
  <c r="Q11197" i="2"/>
  <c r="R11197" i="2" s="1"/>
  <c r="S11197" i="2" s="1"/>
  <c r="Q4194" i="2"/>
  <c r="R4194" i="2" s="1"/>
  <c r="S4194" i="2" s="1"/>
  <c r="Q1781" i="2"/>
  <c r="R1781" i="2" s="1"/>
  <c r="S1781" i="2" s="1"/>
  <c r="Q11841" i="2"/>
  <c r="R11841" i="2" s="1"/>
  <c r="S11841" i="2" s="1"/>
  <c r="Q10963" i="2"/>
  <c r="R10963" i="2" s="1"/>
  <c r="S10963" i="2" s="1"/>
  <c r="Q11356" i="2"/>
  <c r="R11356" i="2" s="1"/>
  <c r="S11356" i="2" s="1"/>
  <c r="Q3901" i="2"/>
  <c r="R3901" i="2" s="1"/>
  <c r="S3901" i="2" s="1"/>
  <c r="Q841" i="2"/>
  <c r="R841" i="2" s="1"/>
  <c r="S841" i="2" s="1"/>
  <c r="Q11170" i="2"/>
  <c r="R11170" i="2" s="1"/>
  <c r="S11170" i="2" s="1"/>
  <c r="Q4898" i="2"/>
  <c r="R4898" i="2" s="1"/>
  <c r="S4898" i="2" s="1"/>
  <c r="Q920" i="2"/>
  <c r="R920" i="2" s="1"/>
  <c r="S920" i="2" s="1"/>
  <c r="Q6097" i="2"/>
  <c r="R6097" i="2" s="1"/>
  <c r="S6097" i="2" s="1"/>
  <c r="Q10233" i="2"/>
  <c r="R10233" i="2" s="1"/>
  <c r="S10233" i="2" s="1"/>
  <c r="Q3393" i="2"/>
  <c r="R3393" i="2" s="1"/>
  <c r="S3393" i="2" s="1"/>
  <c r="Q2096" i="2"/>
  <c r="R2096" i="2" s="1"/>
  <c r="S2096" i="2" s="1"/>
  <c r="Q4454" i="2"/>
  <c r="R4454" i="2" s="1"/>
  <c r="S4454" i="2" s="1"/>
  <c r="Q4783" i="2"/>
  <c r="R4783" i="2" s="1"/>
  <c r="S4783" i="2" s="1"/>
  <c r="Q10661" i="2"/>
  <c r="R10661" i="2" s="1"/>
  <c r="S10661" i="2" s="1"/>
  <c r="Q6719" i="2"/>
  <c r="R6719" i="2" s="1"/>
  <c r="S6719" i="2" s="1"/>
  <c r="Q6493" i="2"/>
  <c r="R6493" i="2" s="1"/>
  <c r="S6493" i="2" s="1"/>
  <c r="Q1295" i="2"/>
  <c r="R1295" i="2" s="1"/>
  <c r="S1295" i="2" s="1"/>
  <c r="Q5502" i="2"/>
  <c r="R5502" i="2" s="1"/>
  <c r="S5502" i="2" s="1"/>
  <c r="Q5390" i="2"/>
  <c r="R5390" i="2" s="1"/>
  <c r="S5390" i="2" s="1"/>
  <c r="Q10691" i="2"/>
  <c r="R10691" i="2" s="1"/>
  <c r="S10691" i="2" s="1"/>
  <c r="Q10134" i="2"/>
  <c r="R10134" i="2" s="1"/>
  <c r="S10134" i="2" s="1"/>
  <c r="Q1359" i="2"/>
  <c r="R1359" i="2" s="1"/>
  <c r="S1359" i="2" s="1"/>
  <c r="Q3744" i="2"/>
  <c r="R3744" i="2" s="1"/>
  <c r="S3744" i="2" s="1"/>
  <c r="Q8604" i="2"/>
  <c r="R8604" i="2" s="1"/>
  <c r="S8604" i="2" s="1"/>
  <c r="Q2205" i="2"/>
  <c r="R2205" i="2" s="1"/>
  <c r="S2205" i="2" s="1"/>
  <c r="Q1320" i="2"/>
  <c r="R1320" i="2" s="1"/>
  <c r="S1320" i="2" s="1"/>
  <c r="Q6005" i="2"/>
  <c r="R6005" i="2" s="1"/>
  <c r="S6005" i="2" s="1"/>
  <c r="Q4502" i="2"/>
  <c r="R4502" i="2" s="1"/>
  <c r="S4502" i="2" s="1"/>
  <c r="Q10853" i="2"/>
  <c r="R10853" i="2" s="1"/>
  <c r="S10853" i="2" s="1"/>
  <c r="Q4400" i="2"/>
  <c r="R4400" i="2" s="1"/>
  <c r="S4400" i="2" s="1"/>
  <c r="Q8720" i="2"/>
  <c r="R8720" i="2" s="1"/>
  <c r="S8720" i="2" s="1"/>
  <c r="Q1478" i="2"/>
  <c r="R1478" i="2" s="1"/>
  <c r="S1478" i="2" s="1"/>
  <c r="Q1262" i="2"/>
  <c r="R1262" i="2" s="1"/>
  <c r="S1262" i="2" s="1"/>
  <c r="Q6550" i="2"/>
  <c r="R6550" i="2" s="1"/>
  <c r="S6550" i="2" s="1"/>
  <c r="Q5340" i="2"/>
  <c r="R5340" i="2" s="1"/>
  <c r="S5340" i="2" s="1"/>
  <c r="Q2129" i="2"/>
  <c r="R2129" i="2" s="1"/>
  <c r="S2129" i="2" s="1"/>
  <c r="Q9534" i="2"/>
  <c r="R9534" i="2" s="1"/>
  <c r="S9534" i="2" s="1"/>
  <c r="Q7777" i="2"/>
  <c r="R7777" i="2" s="1"/>
  <c r="S7777" i="2" s="1"/>
  <c r="Q10639" i="2"/>
  <c r="R10639" i="2" s="1"/>
  <c r="S10639" i="2" s="1"/>
  <c r="Q5912" i="2"/>
  <c r="R5912" i="2" s="1"/>
  <c r="S5912" i="2" s="1"/>
  <c r="Q2233" i="2"/>
  <c r="R2233" i="2" s="1"/>
  <c r="S2233" i="2" s="1"/>
  <c r="Q8949" i="2"/>
  <c r="R8949" i="2" s="1"/>
  <c r="S8949" i="2" s="1"/>
  <c r="Q8772" i="2"/>
  <c r="R8772" i="2" s="1"/>
  <c r="S8772" i="2" s="1"/>
  <c r="Q5834" i="2"/>
  <c r="R5834" i="2" s="1"/>
  <c r="S5834" i="2" s="1"/>
  <c r="Q8130" i="2"/>
  <c r="R8130" i="2" s="1"/>
  <c r="S8130" i="2" s="1"/>
  <c r="Q1845" i="2"/>
  <c r="R1845" i="2" s="1"/>
  <c r="S1845" i="2" s="1"/>
  <c r="Q2570" i="2"/>
  <c r="R2570" i="2" s="1"/>
  <c r="S2570" i="2" s="1"/>
  <c r="Q11683" i="2"/>
  <c r="R11683" i="2" s="1"/>
  <c r="S11683" i="2" s="1"/>
  <c r="Q5013" i="2"/>
  <c r="R5013" i="2" s="1"/>
  <c r="S5013" i="2" s="1"/>
  <c r="Q4721" i="2"/>
  <c r="R4721" i="2" s="1"/>
  <c r="S4721" i="2" s="1"/>
  <c r="Q6409" i="2"/>
  <c r="R6409" i="2" s="1"/>
  <c r="S6409" i="2" s="1"/>
  <c r="Q4752" i="2"/>
  <c r="R4752" i="2" s="1"/>
  <c r="S4752" i="2" s="1"/>
  <c r="Q10348" i="2"/>
  <c r="R10348" i="2" s="1"/>
  <c r="S10348" i="2" s="1"/>
  <c r="Q9381" i="2"/>
  <c r="R9381" i="2" s="1"/>
  <c r="S9381" i="2" s="1"/>
  <c r="Q1810" i="2"/>
  <c r="R1810" i="2" s="1"/>
  <c r="S1810" i="2" s="1"/>
  <c r="Q3546" i="2"/>
  <c r="R3546" i="2" s="1"/>
  <c r="S3546" i="2" s="1"/>
  <c r="Q2070" i="2"/>
  <c r="R2070" i="2" s="1"/>
  <c r="S2070" i="2" s="1"/>
  <c r="Q3669" i="2"/>
  <c r="R3669" i="2" s="1"/>
  <c r="S3669" i="2" s="1"/>
  <c r="Q11478" i="2"/>
  <c r="R11478" i="2" s="1"/>
  <c r="Q10885" i="2"/>
  <c r="R10885" i="2" s="1"/>
  <c r="S10885" i="2" s="1"/>
  <c r="Q3" i="2"/>
  <c r="R3" i="2" s="1"/>
  <c r="S3" i="2" s="1"/>
  <c r="Q11893" i="2"/>
  <c r="R11893" i="2" s="1"/>
  <c r="S11893" i="2" s="1"/>
  <c r="Q7466" i="2"/>
  <c r="R7466" i="2" s="1"/>
  <c r="S7466" i="2" s="1"/>
  <c r="Q1065" i="2"/>
  <c r="R1065" i="2" s="1"/>
  <c r="S1065" i="2" s="1"/>
  <c r="Q3172" i="2"/>
  <c r="R3172" i="2" s="1"/>
  <c r="S3172" i="2" s="1"/>
  <c r="Q5065" i="2"/>
  <c r="R5065" i="2" s="1"/>
  <c r="S5065" i="2" s="1"/>
  <c r="Q1502" i="2"/>
  <c r="R1502" i="2" s="1"/>
  <c r="S1502" i="2" s="1"/>
  <c r="Q786" i="2"/>
  <c r="R786" i="2" s="1"/>
  <c r="S786" i="2" s="1"/>
  <c r="Q9356" i="2"/>
  <c r="R9356" i="2" s="1"/>
  <c r="S9356" i="2" s="1"/>
  <c r="Q6942" i="2"/>
  <c r="R6942" i="2" s="1"/>
  <c r="S6942" i="2" s="1"/>
  <c r="Q11123" i="2"/>
  <c r="R11123" i="2" s="1"/>
  <c r="S11123" i="2" s="1"/>
  <c r="Q5276" i="2"/>
  <c r="R5276" i="2" s="1"/>
  <c r="S5276" i="2" s="1"/>
  <c r="Q2766" i="2"/>
  <c r="R2766" i="2" s="1"/>
  <c r="S2766" i="2" s="1"/>
  <c r="Q314" i="2"/>
  <c r="R314" i="2" s="1"/>
  <c r="S314" i="2" s="1"/>
  <c r="Q7801" i="2"/>
  <c r="R7801" i="2" s="1"/>
  <c r="S7801" i="2" s="1"/>
  <c r="Q2849" i="2"/>
  <c r="R2849" i="2" s="1"/>
  <c r="S2849" i="2" s="1"/>
  <c r="Q8512" i="2"/>
  <c r="R8512" i="2" s="1"/>
  <c r="S8512" i="2" s="1"/>
  <c r="Q2339" i="2"/>
  <c r="R2339" i="2" s="1"/>
  <c r="S2339" i="2" s="1"/>
  <c r="Q9167" i="2"/>
  <c r="R9167" i="2" s="1"/>
  <c r="S9167" i="2" s="1"/>
  <c r="Q8458" i="2"/>
  <c r="R8458" i="2" s="1"/>
  <c r="S8458" i="2" s="1"/>
  <c r="Q7676" i="2"/>
  <c r="R7676" i="2" s="1"/>
  <c r="S7676" i="2" s="1"/>
  <c r="Q1319" i="2"/>
  <c r="R1319" i="2" s="1"/>
  <c r="S1319" i="2" s="1"/>
  <c r="Q3286" i="2"/>
  <c r="R3286" i="2" s="1"/>
  <c r="S3286" i="2" s="1"/>
  <c r="Q7632" i="2"/>
  <c r="R7632" i="2" s="1"/>
  <c r="S7632" i="2" s="1"/>
  <c r="Q3261" i="2"/>
  <c r="R3261" i="2" s="1"/>
  <c r="S3261" i="2" s="1"/>
  <c r="Q7920" i="2"/>
  <c r="R7920" i="2" s="1"/>
  <c r="S7920" i="2" s="1"/>
  <c r="Q3557" i="2"/>
  <c r="R3557" i="2" s="1"/>
  <c r="S3557" i="2" s="1"/>
  <c r="Q7381" i="2"/>
  <c r="R7381" i="2" s="1"/>
  <c r="S7381" i="2" s="1"/>
  <c r="Q8036" i="2"/>
  <c r="R8036" i="2" s="1"/>
  <c r="S8036" i="2" s="1"/>
  <c r="Q8799" i="2"/>
  <c r="R8799" i="2" s="1"/>
  <c r="S8799" i="2" s="1"/>
  <c r="Q7880" i="2"/>
  <c r="R7880" i="2" s="1"/>
  <c r="S7880" i="2" s="1"/>
  <c r="Q5225" i="2"/>
  <c r="R5225" i="2" s="1"/>
  <c r="S5225" i="2" s="1"/>
  <c r="Q5308" i="2"/>
  <c r="R5308" i="2" s="1"/>
  <c r="S5308" i="2" s="1"/>
  <c r="Q10332" i="2"/>
  <c r="R10332" i="2" s="1"/>
  <c r="S10332" i="2" s="1"/>
  <c r="Q2186" i="2"/>
  <c r="R2186" i="2" s="1"/>
  <c r="S2186" i="2" s="1"/>
  <c r="Q11439" i="2"/>
  <c r="R11439" i="2" s="1"/>
  <c r="S11439" i="2" s="1"/>
  <c r="Q6172" i="2"/>
  <c r="R6172" i="2" s="1"/>
  <c r="S6172" i="2" s="1"/>
  <c r="Q11136" i="2"/>
  <c r="R11136" i="2" s="1"/>
  <c r="S11136" i="2" s="1"/>
  <c r="Q3919" i="2"/>
  <c r="R3919" i="2" s="1"/>
  <c r="S3919" i="2" s="1"/>
  <c r="Q1746" i="2"/>
  <c r="R1746" i="2" s="1"/>
  <c r="S1746" i="2" s="1"/>
  <c r="Q5635" i="2"/>
  <c r="R5635" i="2" s="1"/>
  <c r="S5635" i="2" s="1"/>
  <c r="Q10938" i="2"/>
  <c r="R10938" i="2" s="1"/>
  <c r="S10938" i="2" s="1"/>
  <c r="Q1809" i="2"/>
  <c r="R1809" i="2" s="1"/>
  <c r="S1809" i="2" s="1"/>
  <c r="Q2470" i="2"/>
  <c r="R2470" i="2" s="1"/>
  <c r="S2470" i="2" s="1"/>
  <c r="Q10733" i="2"/>
  <c r="R10733" i="2" s="1"/>
  <c r="S10733" i="2" s="1"/>
  <c r="Q1533" i="2"/>
  <c r="R1533" i="2" s="1"/>
  <c r="S1533" i="2" s="1"/>
  <c r="Q1501" i="2"/>
  <c r="R1501" i="2" s="1"/>
  <c r="S1501" i="2" s="1"/>
  <c r="Q7145" i="2"/>
  <c r="R7145" i="2" s="1"/>
  <c r="S7145" i="2" s="1"/>
  <c r="Q7919" i="2"/>
  <c r="R7919" i="2" s="1"/>
  <c r="S7919" i="2" s="1"/>
  <c r="Q9595" i="2"/>
  <c r="R9595" i="2" s="1"/>
  <c r="S9595" i="2" s="1"/>
  <c r="Q4737" i="2"/>
  <c r="R4737" i="2" s="1"/>
  <c r="S4737" i="2" s="1"/>
  <c r="Q1301" i="2"/>
  <c r="R1301" i="2" s="1"/>
  <c r="S1301" i="2" s="1"/>
  <c r="Q2253" i="2"/>
  <c r="R2253" i="2" s="1"/>
  <c r="S2253" i="2" s="1"/>
  <c r="Q11026" i="2"/>
  <c r="R11026" i="2" s="1"/>
  <c r="S11026" i="2" s="1"/>
  <c r="Q11057" i="2"/>
  <c r="R11057" i="2" s="1"/>
  <c r="S11057" i="2" s="1"/>
  <c r="Q1745" i="2"/>
  <c r="R1745" i="2" s="1"/>
  <c r="S1745" i="2" s="1"/>
  <c r="Q1136" i="2"/>
  <c r="R1136" i="2" s="1"/>
  <c r="S1136" i="2" s="1"/>
  <c r="Q4313" i="2"/>
  <c r="R4313" i="2" s="1"/>
  <c r="S4313" i="2" s="1"/>
  <c r="Q7242" i="2"/>
  <c r="R7242" i="2" s="1"/>
  <c r="S7242" i="2" s="1"/>
  <c r="Q2977" i="2"/>
  <c r="R2977" i="2" s="1"/>
  <c r="S2977" i="2" s="1"/>
  <c r="Q4312" i="2"/>
  <c r="R4312" i="2" s="1"/>
  <c r="S4312" i="2" s="1"/>
  <c r="Q9797" i="2"/>
  <c r="R9797" i="2" s="1"/>
  <c r="S9797" i="2" s="1"/>
  <c r="Q7759" i="2"/>
  <c r="R7759" i="2" s="1"/>
  <c r="S7759" i="2" s="1"/>
  <c r="Q11900" i="2"/>
  <c r="R11900" i="2" s="1"/>
  <c r="S11900" i="2" s="1"/>
  <c r="Q5024" i="2"/>
  <c r="R5024" i="2" s="1"/>
  <c r="S5024" i="2" s="1"/>
  <c r="Q10232" i="2"/>
  <c r="R10232" i="2" s="1"/>
  <c r="S10232" i="2" s="1"/>
  <c r="Q3503" i="2"/>
  <c r="R3503" i="2" s="1"/>
  <c r="S3503" i="2" s="1"/>
  <c r="Q5456" i="2"/>
  <c r="R5456" i="2" s="1"/>
  <c r="S5456" i="2" s="1"/>
  <c r="Q7083" i="2"/>
  <c r="R7083" i="2" s="1"/>
  <c r="S7083" i="2" s="1"/>
  <c r="Q3502" i="2"/>
  <c r="R3502" i="2" s="1"/>
  <c r="S3502" i="2" s="1"/>
  <c r="Q3420" i="2"/>
  <c r="R3420" i="2" s="1"/>
  <c r="S3420" i="2" s="1"/>
  <c r="Q9480" i="2"/>
  <c r="R9480" i="2" s="1"/>
  <c r="S9480" i="2" s="1"/>
  <c r="Q1214" i="2"/>
  <c r="R1214" i="2" s="1"/>
  <c r="S1214" i="2" s="1"/>
  <c r="Q3536" i="2"/>
  <c r="R3536" i="2" s="1"/>
  <c r="S3536" i="2" s="1"/>
  <c r="Q4206" i="2"/>
  <c r="R4206" i="2" s="1"/>
  <c r="S4206" i="2" s="1"/>
  <c r="Q4641" i="2"/>
  <c r="R4641" i="2" s="1"/>
  <c r="S4641" i="2" s="1"/>
  <c r="Q3368" i="2"/>
  <c r="R3368" i="2" s="1"/>
  <c r="S3368" i="2" s="1"/>
  <c r="Q7575" i="2"/>
  <c r="R7575" i="2" s="1"/>
  <c r="S7575" i="2" s="1"/>
  <c r="Q798" i="2"/>
  <c r="R798" i="2" s="1"/>
  <c r="S798" i="2" s="1"/>
  <c r="Q6677" i="2"/>
  <c r="R6677" i="2" s="1"/>
  <c r="S6677" i="2" s="1"/>
  <c r="Q11667" i="2"/>
  <c r="R11667" i="2" s="1"/>
  <c r="S11667" i="2" s="1"/>
  <c r="Q4099" i="2"/>
  <c r="R4099" i="2" s="1"/>
  <c r="S4099" i="2" s="1"/>
  <c r="Q6171" i="2"/>
  <c r="R6171" i="2" s="1"/>
  <c r="S6171" i="2" s="1"/>
  <c r="Q623" i="2"/>
  <c r="R623" i="2" s="1"/>
  <c r="S623" i="2" s="1"/>
  <c r="Q2154" i="2"/>
  <c r="R2154" i="2" s="1"/>
  <c r="S2154" i="2" s="1"/>
  <c r="Q5597" i="2"/>
  <c r="R5597" i="2" s="1"/>
  <c r="S5597" i="2" s="1"/>
  <c r="Q8771" i="2"/>
  <c r="R8771" i="2" s="1"/>
  <c r="S8771" i="2" s="1"/>
  <c r="Q11726" i="2"/>
  <c r="R11726" i="2" s="1"/>
  <c r="S11726" i="2" s="1"/>
  <c r="Q10555" i="2"/>
  <c r="R10555" i="2" s="1"/>
  <c r="S10555" i="2" s="1"/>
  <c r="Q8892" i="2"/>
  <c r="R8892" i="2" s="1"/>
  <c r="S8892" i="2" s="1"/>
  <c r="Q11228" i="2"/>
  <c r="R11228" i="2" s="1"/>
  <c r="S11228" i="2" s="1"/>
  <c r="Q11575" i="2"/>
  <c r="R11575" i="2" s="1"/>
  <c r="S11575" i="2" s="1"/>
  <c r="Q10638" i="2"/>
  <c r="R10638" i="2" s="1"/>
  <c r="S10638" i="2" s="1"/>
  <c r="Q11547" i="2"/>
  <c r="R11547" i="2" s="1"/>
  <c r="S11547" i="2" s="1"/>
  <c r="Q9166" i="2"/>
  <c r="R9166" i="2" s="1"/>
  <c r="S9166" i="2" s="1"/>
  <c r="Q10079" i="2"/>
  <c r="R10079" i="2" s="1"/>
  <c r="S10079" i="2" s="1"/>
  <c r="Q9585" i="2"/>
  <c r="R9585" i="2" s="1"/>
  <c r="S9585" i="2" s="1"/>
  <c r="Q8120" i="2"/>
  <c r="R8120" i="2" s="1"/>
  <c r="S8120" i="2" s="1"/>
  <c r="Q11135" i="2"/>
  <c r="R11135" i="2" s="1"/>
  <c r="S11135" i="2" s="1"/>
  <c r="Q7868" i="2"/>
  <c r="R7868" i="2" s="1"/>
  <c r="S7868" i="2" s="1"/>
  <c r="Q10202" i="2"/>
  <c r="R10202" i="2" s="1"/>
  <c r="S10202" i="2" s="1"/>
  <c r="Q7350" i="2"/>
  <c r="R7350" i="2" s="1"/>
  <c r="S7350" i="2" s="1"/>
  <c r="Q4424" i="2"/>
  <c r="R4424" i="2" s="1"/>
  <c r="Q10078" i="2"/>
  <c r="R10078" i="2" s="1"/>
  <c r="S10078" i="2" s="1"/>
  <c r="Q3187" i="2"/>
  <c r="R3187" i="2" s="1"/>
  <c r="S3187" i="2" s="1"/>
  <c r="Q3046" i="2"/>
  <c r="R3046" i="2" s="1"/>
  <c r="S3046" i="2" s="1"/>
  <c r="Q11424" i="2"/>
  <c r="R11424" i="2" s="1"/>
  <c r="S11424" i="2" s="1"/>
  <c r="Q5713" i="2"/>
  <c r="R5713" i="2" s="1"/>
  <c r="S5713" i="2" s="1"/>
  <c r="Q8007" i="2"/>
  <c r="R8007" i="2" s="1"/>
  <c r="S8007" i="2" s="1"/>
  <c r="Q365" i="2"/>
  <c r="R365" i="2" s="1"/>
  <c r="S365" i="2" s="1"/>
  <c r="Q8065" i="2"/>
  <c r="R8065" i="2" s="1"/>
  <c r="S8065" i="2" s="1"/>
  <c r="Q10811" i="2"/>
  <c r="R10811" i="2" s="1"/>
  <c r="S10811" i="2" s="1"/>
  <c r="Q3678" i="2"/>
  <c r="R3678" i="2" s="1"/>
  <c r="S3678" i="2" s="1"/>
  <c r="Q6632" i="2"/>
  <c r="R6632" i="2" s="1"/>
  <c r="S6632" i="2" s="1"/>
  <c r="Q2833" i="2"/>
  <c r="R2833" i="2" s="1"/>
  <c r="S2833" i="2" s="1"/>
  <c r="Q2670" i="2"/>
  <c r="R2670" i="2" s="1"/>
  <c r="S2670" i="2" s="1"/>
  <c r="Q3743" i="2"/>
  <c r="R3743" i="2" s="1"/>
  <c r="S3743" i="2" s="1"/>
  <c r="Q4372" i="2"/>
  <c r="R4372" i="2" s="1"/>
  <c r="S4372" i="2" s="1"/>
  <c r="Q9703" i="2"/>
  <c r="R9703" i="2" s="1"/>
  <c r="S9703" i="2" s="1"/>
  <c r="Q9048" i="2"/>
  <c r="R9048" i="2" s="1"/>
  <c r="S9048" i="2" s="1"/>
  <c r="Q9037" i="2"/>
  <c r="R9037" i="2" s="1"/>
  <c r="S9037" i="2" s="1"/>
  <c r="Q6053" i="2"/>
  <c r="R6053" i="2" s="1"/>
  <c r="S6053" i="2" s="1"/>
  <c r="Q6239" i="2"/>
  <c r="R6239" i="2" s="1"/>
  <c r="S6239" i="2" s="1"/>
  <c r="Q1318" i="2"/>
  <c r="R1318" i="2" s="1"/>
  <c r="S1318" i="2" s="1"/>
  <c r="Q10314" i="2"/>
  <c r="R10314" i="2" s="1"/>
  <c r="S10314" i="2" s="1"/>
  <c r="Q1443" i="2"/>
  <c r="R1443" i="2" s="1"/>
  <c r="S1443" i="2" s="1"/>
  <c r="Q7800" i="2"/>
  <c r="R7800" i="2" s="1"/>
  <c r="S7800" i="2" s="1"/>
  <c r="Q10046" i="2"/>
  <c r="R10046" i="2" s="1"/>
  <c r="S10046" i="2" s="1"/>
  <c r="Q5125" i="2"/>
  <c r="R5125" i="2" s="1"/>
  <c r="S5125" i="2" s="1"/>
  <c r="Q11666" i="2"/>
  <c r="R11666" i="2" s="1"/>
  <c r="S11666" i="2" s="1"/>
  <c r="Q223" i="2"/>
  <c r="R223" i="2" s="1"/>
  <c r="S223" i="2" s="1"/>
  <c r="Q5757" i="2"/>
  <c r="R5757" i="2" s="1"/>
  <c r="S5757" i="2" s="1"/>
  <c r="Q10531" i="2"/>
  <c r="R10531" i="2" s="1"/>
  <c r="S10531" i="2" s="1"/>
  <c r="Q7215" i="2"/>
  <c r="R7215" i="2" s="1"/>
  <c r="S7215" i="2" s="1"/>
  <c r="Q11322" i="2"/>
  <c r="R11322" i="2" s="1"/>
  <c r="S11322" i="2" s="1"/>
  <c r="Q10962" i="2"/>
  <c r="R10962" i="2" s="1"/>
  <c r="S10962" i="2" s="1"/>
  <c r="Q2941" i="2"/>
  <c r="R2941" i="2" s="1"/>
  <c r="S2941" i="2" s="1"/>
  <c r="Q10530" i="2"/>
  <c r="R10530" i="2" s="1"/>
  <c r="S10530" i="2" s="1"/>
  <c r="Q2809" i="2"/>
  <c r="R2809" i="2" s="1"/>
  <c r="S2809" i="2" s="1"/>
  <c r="Q3790" i="2"/>
  <c r="R3790" i="2" s="1"/>
  <c r="S3790" i="2" s="1"/>
  <c r="Q4952" i="2"/>
  <c r="R4952" i="2" s="1"/>
  <c r="S4952" i="2" s="1"/>
  <c r="Q3501" i="2"/>
  <c r="R3501" i="2" s="1"/>
  <c r="S3501" i="2" s="1"/>
  <c r="Q10516" i="2"/>
  <c r="R10516" i="2" s="1"/>
  <c r="S10516" i="2" s="1"/>
  <c r="Q1786" i="2"/>
  <c r="R1786" i="2" s="1"/>
  <c r="S1786" i="2" s="1"/>
  <c r="Q7732" i="2"/>
  <c r="R7732" i="2" s="1"/>
  <c r="S7732" i="2" s="1"/>
  <c r="Q3294" i="2"/>
  <c r="R3294" i="2" s="1"/>
  <c r="S3294" i="2" s="1"/>
  <c r="Q8822" i="2"/>
  <c r="R8822" i="2" s="1"/>
  <c r="S8822" i="2" s="1"/>
  <c r="Q2327" i="2"/>
  <c r="R2327" i="2" s="1"/>
  <c r="S2327" i="2" s="1"/>
  <c r="Q3556" i="2"/>
  <c r="R3556" i="2" s="1"/>
  <c r="S3556" i="2" s="1"/>
  <c r="Q6871" i="2"/>
  <c r="R6871" i="2" s="1"/>
  <c r="S6871" i="2" s="1"/>
  <c r="Q9635" i="2"/>
  <c r="R9635" i="2" s="1"/>
  <c r="S9635" i="2" s="1"/>
  <c r="Q409" i="2"/>
  <c r="R409" i="2" s="1"/>
  <c r="S409" i="2" s="1"/>
  <c r="Q4912" i="2"/>
  <c r="R4912" i="2" s="1"/>
  <c r="S4912" i="2" s="1"/>
  <c r="Q10122" i="2"/>
  <c r="R10122" i="2" s="1"/>
  <c r="S10122" i="2" s="1"/>
  <c r="Q11790" i="2"/>
  <c r="R11790" i="2" s="1"/>
  <c r="S11790" i="2" s="1"/>
  <c r="Q8511" i="2"/>
  <c r="R8511" i="2" s="1"/>
  <c r="S8511" i="2" s="1"/>
  <c r="Q1442" i="2"/>
  <c r="R1442" i="2" s="1"/>
  <c r="S1442" i="2" s="1"/>
  <c r="Q5471" i="2"/>
  <c r="R5471" i="2" s="1"/>
  <c r="S5471" i="2" s="1"/>
  <c r="Q8566" i="2"/>
  <c r="R8566" i="2" s="1"/>
  <c r="S8566" i="2" s="1"/>
  <c r="Q3802" i="2"/>
  <c r="R3802" i="2" s="1"/>
  <c r="S3802" i="2" s="1"/>
  <c r="Q2020" i="2"/>
  <c r="R2020" i="2" s="1"/>
  <c r="S2020" i="2" s="1"/>
  <c r="Q9731" i="2"/>
  <c r="R9731" i="2" s="1"/>
  <c r="S9731" i="2" s="1"/>
  <c r="Q2848" i="2"/>
  <c r="R2848" i="2" s="1"/>
  <c r="S2848" i="2" s="1"/>
  <c r="Q10923" i="2"/>
  <c r="R10923" i="2" s="1"/>
  <c r="S10923" i="2" s="1"/>
  <c r="Q269" i="2"/>
  <c r="R269" i="2" s="1"/>
  <c r="S269" i="2" s="1"/>
  <c r="Q5667" i="2"/>
  <c r="R5667" i="2" s="1"/>
  <c r="S5667" i="2" s="1"/>
  <c r="Q11980" i="2"/>
  <c r="R11980" i="2" s="1"/>
  <c r="S11980" i="2" s="1"/>
  <c r="Q4466" i="2"/>
  <c r="R4466" i="2" s="1"/>
  <c r="S4466" i="2" s="1"/>
  <c r="Q2569" i="2"/>
  <c r="R2569" i="2" s="1"/>
  <c r="S2569" i="2" s="1"/>
  <c r="Q3305" i="2"/>
  <c r="R3305" i="2" s="1"/>
  <c r="S3305" i="2" s="1"/>
  <c r="Q364" i="2"/>
  <c r="R364" i="2" s="1"/>
  <c r="S364" i="2" s="1"/>
  <c r="Q6334" i="2"/>
  <c r="R6334" i="2" s="1"/>
  <c r="S6334" i="2" s="1"/>
  <c r="Q423" i="2"/>
  <c r="R423" i="2" s="1"/>
  <c r="S423" i="2" s="1"/>
  <c r="Q9238" i="2"/>
  <c r="R9238" i="2" s="1"/>
  <c r="S9238" i="2" s="1"/>
  <c r="Q6018" i="2"/>
  <c r="R6018" i="2" s="1"/>
  <c r="S6018" i="2" s="1"/>
  <c r="Q4444" i="2"/>
  <c r="R4444" i="2" s="1"/>
  <c r="S4444" i="2" s="1"/>
  <c r="Q8171" i="2"/>
  <c r="R8171" i="2" s="1"/>
  <c r="S8171" i="2" s="1"/>
  <c r="Q6600" i="2"/>
  <c r="R6600" i="2" s="1"/>
  <c r="S6600" i="2" s="1"/>
  <c r="Q11882" i="2"/>
  <c r="R11882" i="2" s="1"/>
  <c r="S11882" i="2" s="1"/>
  <c r="Q2139" i="2"/>
  <c r="R2139" i="2" s="1"/>
  <c r="S2139" i="2" s="1"/>
  <c r="Q5982" i="2"/>
  <c r="R5982" i="2" s="1"/>
  <c r="S5982" i="2" s="1"/>
  <c r="Q10785" i="2"/>
  <c r="R10785" i="2" s="1"/>
  <c r="S10785" i="2" s="1"/>
  <c r="Q7111" i="2"/>
  <c r="R7111" i="2" s="1"/>
  <c r="S7111" i="2" s="1"/>
  <c r="Q4443" i="2"/>
  <c r="R4443" i="2" s="1"/>
  <c r="S4443" i="2" s="1"/>
  <c r="Q3357" i="2"/>
  <c r="R3357" i="2" s="1"/>
  <c r="S3357" i="2" s="1"/>
  <c r="Q10388" i="2"/>
  <c r="R10388" i="2" s="1"/>
  <c r="S10388" i="2" s="1"/>
  <c r="Q1731" i="2"/>
  <c r="R1731" i="2" s="1"/>
  <c r="S1731" i="2" s="1"/>
  <c r="Q9954" i="2"/>
  <c r="R9954" i="2" s="1"/>
  <c r="S9954" i="2" s="1"/>
  <c r="Q1358" i="2"/>
  <c r="R1358" i="2" s="1"/>
  <c r="S1358" i="2" s="1"/>
  <c r="Q487" i="2"/>
  <c r="R487" i="2" s="1"/>
  <c r="S487" i="2" s="1"/>
  <c r="Q1113" i="2"/>
  <c r="R1113" i="2" s="1"/>
  <c r="S1113" i="2" s="1"/>
  <c r="Q9425" i="2"/>
  <c r="R9425" i="2" s="1"/>
  <c r="S9425" i="2" s="1"/>
  <c r="Q4897" i="2"/>
  <c r="R4897" i="2" s="1"/>
  <c r="S4897" i="2" s="1"/>
  <c r="Q4328" i="2"/>
  <c r="R4328" i="2" s="1"/>
  <c r="S4328" i="2" s="1"/>
  <c r="Q8087" i="2"/>
  <c r="R8087" i="2" s="1"/>
  <c r="S8087" i="2" s="1"/>
  <c r="Q9574" i="2"/>
  <c r="R9574" i="2" s="1"/>
  <c r="S9574" i="2" s="1"/>
  <c r="Q4193" i="2"/>
  <c r="R4193" i="2" s="1"/>
  <c r="S4193" i="2" s="1"/>
  <c r="Q6454" i="2"/>
  <c r="R6454" i="2" s="1"/>
  <c r="S6454" i="2" s="1"/>
  <c r="Q2960" i="2"/>
  <c r="R2960" i="2" s="1"/>
  <c r="S2960" i="2" s="1"/>
  <c r="Q10013" i="2"/>
  <c r="R10013" i="2" s="1"/>
  <c r="S10013" i="2" s="1"/>
  <c r="Q4694" i="2"/>
  <c r="R4694" i="2" s="1"/>
  <c r="S4694" i="2" s="1"/>
  <c r="Q919" i="2"/>
  <c r="R919" i="2" s="1"/>
  <c r="S919" i="2" s="1"/>
  <c r="Q10270" i="2"/>
  <c r="R10270" i="2" s="1"/>
  <c r="S10270" i="2" s="1"/>
  <c r="Q486" i="2"/>
  <c r="R486" i="2" s="1"/>
  <c r="S486" i="2" s="1"/>
  <c r="Q2557" i="2"/>
  <c r="R2557" i="2" s="1"/>
  <c r="S2557" i="2" s="1"/>
  <c r="Q622" i="2"/>
  <c r="R622" i="2" s="1"/>
  <c r="S622" i="2" s="1"/>
  <c r="Q860" i="2"/>
  <c r="R860" i="2" s="1"/>
  <c r="S860" i="2" s="1"/>
  <c r="Q10171" i="2"/>
  <c r="R10171" i="2" s="1"/>
  <c r="S10171" i="2" s="1"/>
  <c r="Q2959" i="2"/>
  <c r="R2959" i="2" s="1"/>
  <c r="S2959" i="2" s="1"/>
  <c r="Q8752" i="2"/>
  <c r="R8752" i="2" s="1"/>
  <c r="S8752" i="2" s="1"/>
  <c r="Q1477" i="2"/>
  <c r="R1477" i="2" s="1"/>
  <c r="S1477" i="2" s="1"/>
  <c r="Q1882" i="2"/>
  <c r="R1882" i="2" s="1"/>
  <c r="S1882" i="2" s="1"/>
  <c r="Q6897" i="2"/>
  <c r="R6897" i="2" s="1"/>
  <c r="S6897" i="2" s="1"/>
  <c r="Q3075" i="2"/>
  <c r="R3075" i="2" s="1"/>
  <c r="S3075" i="2" s="1"/>
  <c r="Q1978" i="2"/>
  <c r="R1978" i="2" s="1"/>
  <c r="S1978" i="2" s="1"/>
  <c r="Q4286" i="2"/>
  <c r="R4286" i="2" s="1"/>
  <c r="S4286" i="2" s="1"/>
  <c r="Q11046" i="2"/>
  <c r="R11046" i="2" s="1"/>
  <c r="S11046" i="2" s="1"/>
  <c r="Q6230" i="2"/>
  <c r="R6230" i="2" s="1"/>
  <c r="S6230" i="2" s="1"/>
  <c r="Q10515" i="2"/>
  <c r="R10515" i="2" s="1"/>
  <c r="S10515" i="2" s="1"/>
  <c r="Q4228" i="2"/>
  <c r="R4228" i="2" s="1"/>
  <c r="S4228" i="2" s="1"/>
  <c r="Q3336" i="2"/>
  <c r="R3336" i="2" s="1"/>
  <c r="S3336" i="2" s="1"/>
  <c r="Q6508" i="2"/>
  <c r="R6508" i="2" s="1"/>
  <c r="S6508" i="2" s="1"/>
  <c r="Q6394" i="2"/>
  <c r="R6394" i="2" s="1"/>
  <c r="S6394" i="2" s="1"/>
  <c r="Q3171" i="2"/>
  <c r="R3171" i="2" s="1"/>
  <c r="S3171" i="2" s="1"/>
  <c r="Q2138" i="2"/>
  <c r="R2138" i="2" s="1"/>
  <c r="S2138" i="2" s="1"/>
  <c r="Q11834" i="2"/>
  <c r="R11834" i="2" s="1"/>
  <c r="S11834" i="2" s="1"/>
  <c r="Q9898" i="2"/>
  <c r="R9898" i="2" s="1"/>
  <c r="S9898" i="2" s="1"/>
  <c r="Q2683" i="2"/>
  <c r="R2683" i="2" s="1"/>
  <c r="S2683" i="2" s="1"/>
  <c r="Q2216" i="2"/>
  <c r="R2216" i="2" s="1"/>
  <c r="S2216" i="2" s="1"/>
  <c r="Q8374" i="2"/>
  <c r="R8374" i="2" s="1"/>
  <c r="S8374" i="2" s="1"/>
  <c r="Q901" i="2"/>
  <c r="R901" i="2" s="1"/>
  <c r="S901" i="2" s="1"/>
  <c r="Q8520" i="2"/>
  <c r="R8520" i="2" s="1"/>
  <c r="S8520" i="2" s="1"/>
  <c r="Q4528" i="2"/>
  <c r="R4528" i="2" s="1"/>
  <c r="S4528" i="2" s="1"/>
  <c r="Q5634" i="2"/>
  <c r="R5634" i="2" s="1"/>
  <c r="S5634" i="2" s="1"/>
  <c r="Q4169" i="2"/>
  <c r="R4169" i="2" s="1"/>
  <c r="S4169" i="2" s="1"/>
  <c r="Q3142" i="2"/>
  <c r="R3142" i="2" s="1"/>
  <c r="S3142" i="2" s="1"/>
  <c r="Q6703" i="2"/>
  <c r="R6703" i="2" s="1"/>
  <c r="S6703" i="2" s="1"/>
  <c r="Q9237" i="2"/>
  <c r="R9237" i="2" s="1"/>
  <c r="S9237" i="2" s="1"/>
  <c r="Q3129" i="2"/>
  <c r="R3129" i="2" s="1"/>
  <c r="S3129" i="2" s="1"/>
  <c r="Q9838" i="2"/>
  <c r="R9838" i="2" s="1"/>
  <c r="S9838" i="2" s="1"/>
  <c r="Q28" i="2"/>
  <c r="R28" i="2" s="1"/>
  <c r="S28" i="2" s="1"/>
  <c r="Q8565" i="2"/>
  <c r="R8565" i="2" s="1"/>
  <c r="S8565" i="2" s="1"/>
  <c r="Q9634" i="2"/>
  <c r="R9634" i="2" s="1"/>
  <c r="S9634" i="2" s="1"/>
  <c r="Q4345" i="2"/>
  <c r="R4345" i="2" s="1"/>
  <c r="S4345" i="2" s="1"/>
  <c r="Q9104" i="2"/>
  <c r="R9104" i="2" s="1"/>
  <c r="S9104" i="2" s="1"/>
  <c r="Q11989" i="2"/>
  <c r="R11989" i="2" s="1"/>
  <c r="S11989" i="2" s="1"/>
  <c r="Q10867" i="2"/>
  <c r="R10867" i="2" s="1"/>
  <c r="S10867" i="2" s="1"/>
  <c r="Q3248" i="2"/>
  <c r="R3248" i="2" s="1"/>
  <c r="S3248" i="2" s="1"/>
  <c r="Q9897" i="2"/>
  <c r="R9897" i="2" s="1"/>
  <c r="S9897" i="2" s="1"/>
  <c r="Q126" i="2"/>
  <c r="R126" i="2" s="1"/>
  <c r="S126" i="2" s="1"/>
  <c r="Q4671" i="2"/>
  <c r="R4671" i="2" s="1"/>
  <c r="S4671" i="2" s="1"/>
  <c r="Q5585" i="2"/>
  <c r="R5585" i="2" s="1"/>
  <c r="S5585" i="2" s="1"/>
  <c r="Q2393" i="2"/>
  <c r="R2393" i="2" s="1"/>
  <c r="S2393" i="2" s="1"/>
  <c r="Q11955" i="2"/>
  <c r="R11955" i="2" s="1"/>
  <c r="S11955" i="2" s="1"/>
  <c r="Q3025" i="2"/>
  <c r="R3025" i="2" s="1"/>
  <c r="S3025" i="2" s="1"/>
  <c r="Q10506" i="2"/>
  <c r="R10506" i="2" s="1"/>
  <c r="S10506" i="2" s="1"/>
  <c r="Q7103" i="2"/>
  <c r="R7103" i="2" s="1"/>
  <c r="S7103" i="2" s="1"/>
  <c r="Q7799" i="2"/>
  <c r="R7799" i="2" s="1"/>
  <c r="S7799" i="2" s="1"/>
  <c r="Q1921" i="2"/>
  <c r="R1921" i="2" s="1"/>
  <c r="S1921" i="2" s="1"/>
  <c r="Q10505" i="2"/>
  <c r="R10505" i="2" s="1"/>
  <c r="S10505" i="2" s="1"/>
  <c r="Q5496" i="2"/>
  <c r="R5496" i="2" s="1"/>
  <c r="S5496" i="2" s="1"/>
  <c r="Q10823" i="2"/>
  <c r="R10823" i="2" s="1"/>
  <c r="S10823" i="2" s="1"/>
  <c r="Q948" i="2"/>
  <c r="R948" i="2" s="1"/>
  <c r="S948" i="2" s="1"/>
  <c r="Q7758" i="2"/>
  <c r="R7758" i="2" s="1"/>
  <c r="S7758" i="2" s="1"/>
  <c r="Q576" i="2"/>
  <c r="R576" i="2" s="1"/>
  <c r="S576" i="2" s="1"/>
  <c r="Q4896" i="2"/>
  <c r="R4896" i="2" s="1"/>
  <c r="S4896" i="2" s="1"/>
  <c r="Q5571" i="2"/>
  <c r="R5571" i="2" s="1"/>
  <c r="S5571" i="2" s="1"/>
  <c r="Q5725" i="2"/>
  <c r="R5725" i="2" s="1"/>
  <c r="S5725" i="2" s="1"/>
  <c r="Q5149" i="2"/>
  <c r="R5149" i="2" s="1"/>
  <c r="S5149" i="2" s="1"/>
  <c r="Q10980" i="2"/>
  <c r="R10980" i="2" s="1"/>
  <c r="S10980" i="2" s="1"/>
  <c r="Q2832" i="2"/>
  <c r="R2832" i="2" s="1"/>
  <c r="S2832" i="2" s="1"/>
  <c r="Q1112" i="2"/>
  <c r="R1112" i="2" s="1"/>
  <c r="S1112" i="2" s="1"/>
  <c r="Q6966" i="2"/>
  <c r="R6966" i="2" s="1"/>
  <c r="S6966" i="2" s="1"/>
  <c r="Q114" i="2"/>
  <c r="R114" i="2" s="1"/>
  <c r="S114" i="2" s="1"/>
  <c r="Q1758" i="2"/>
  <c r="R1758" i="2" s="1"/>
  <c r="S1758" i="2" s="1"/>
  <c r="Q4751" i="2"/>
  <c r="R4751" i="2" s="1"/>
  <c r="S4751" i="2" s="1"/>
  <c r="Q9896" i="2"/>
  <c r="R9896" i="2" s="1"/>
  <c r="S9896" i="2" s="1"/>
  <c r="Q1647" i="2"/>
  <c r="R1647" i="2" s="1"/>
  <c r="S1647" i="2" s="1"/>
  <c r="Q1111" i="2"/>
  <c r="R1111" i="2" s="1"/>
  <c r="S1111" i="2" s="1"/>
  <c r="Q961" i="2"/>
  <c r="R961" i="2" s="1"/>
  <c r="S961" i="2" s="1"/>
  <c r="Q1544" i="2"/>
  <c r="R1544" i="2" s="1"/>
  <c r="S1544" i="2" s="1"/>
  <c r="Q9179" i="2"/>
  <c r="R9179" i="2" s="1"/>
  <c r="S9179" i="2" s="1"/>
  <c r="Q5439" i="2"/>
  <c r="R5439" i="2" s="1"/>
  <c r="S5439" i="2" s="1"/>
  <c r="Q7000" i="2"/>
  <c r="R7000" i="2" s="1"/>
  <c r="S7000" i="2" s="1"/>
  <c r="Q6419" i="2"/>
  <c r="R6419" i="2" s="1"/>
  <c r="S6419" i="2" s="1"/>
  <c r="Q5621" i="2"/>
  <c r="R5621" i="2" s="1"/>
  <c r="S5621" i="2" s="1"/>
  <c r="Q8770" i="2"/>
  <c r="R8770" i="2" s="1"/>
  <c r="S8770" i="2" s="1"/>
  <c r="Q3716" i="2"/>
  <c r="R3716" i="2" s="1"/>
  <c r="S3716" i="2" s="1"/>
  <c r="Q11872" i="2"/>
  <c r="R11872" i="2" s="1"/>
  <c r="S11872" i="2" s="1"/>
  <c r="Q3376" i="2"/>
  <c r="R3376" i="2" s="1"/>
  <c r="S3376" i="2" s="1"/>
  <c r="Q7776" i="2"/>
  <c r="R7776" i="2" s="1"/>
  <c r="S7776" i="2" s="1"/>
  <c r="Q900" i="2"/>
  <c r="R900" i="2" s="1"/>
  <c r="S900" i="2" s="1"/>
  <c r="Q564" i="2"/>
  <c r="R564" i="2" s="1"/>
  <c r="S564" i="2" s="1"/>
  <c r="Q11169" i="2"/>
  <c r="R11169" i="2" s="1"/>
  <c r="S11169" i="2" s="1"/>
  <c r="Q5724" i="2"/>
  <c r="R5724" i="2" s="1"/>
  <c r="S5724" i="2" s="1"/>
  <c r="Q8311" i="2"/>
  <c r="R8311" i="2" s="1"/>
  <c r="S8311" i="2" s="1"/>
  <c r="Q5112" i="2"/>
  <c r="R5112" i="2" s="1"/>
  <c r="S5112" i="2" s="1"/>
  <c r="Q9785" i="2"/>
  <c r="R9785" i="2" s="1"/>
  <c r="S9785" i="2" s="1"/>
  <c r="Q3830" i="2"/>
  <c r="R3830" i="2" s="1"/>
  <c r="S3830" i="2" s="1"/>
  <c r="Q1294" i="2"/>
  <c r="R1294" i="2" s="1"/>
  <c r="S1294" i="2" s="1"/>
  <c r="Q8325" i="2"/>
  <c r="R8325" i="2" s="1"/>
  <c r="S8325" i="2" s="1"/>
  <c r="Q5224" i="2"/>
  <c r="R5224" i="2" s="1"/>
  <c r="S5224" i="2" s="1"/>
  <c r="Q154" i="2"/>
  <c r="R154" i="2" s="1"/>
  <c r="S154" i="2" s="1"/>
  <c r="Q11288" i="2"/>
  <c r="R11288" i="2" s="1"/>
  <c r="S11288" i="2" s="1"/>
  <c r="Q11597" i="2"/>
  <c r="R11597" i="2" s="1"/>
  <c r="S11597" i="2" s="1"/>
  <c r="Q4720" i="2"/>
  <c r="R4720" i="2" s="1"/>
  <c r="S4720" i="2" s="1"/>
  <c r="Q11246" i="2"/>
  <c r="R11246" i="2" s="1"/>
  <c r="S11246" i="2" s="1"/>
  <c r="Q436" i="2"/>
  <c r="R436" i="2" s="1"/>
  <c r="S436" i="2" s="1"/>
  <c r="Q8719" i="2"/>
  <c r="R8719" i="2" s="1"/>
  <c r="S8719" i="2" s="1"/>
  <c r="Q5263" i="2"/>
  <c r="R5263" i="2" s="1"/>
  <c r="S5263" i="2" s="1"/>
  <c r="Q4539" i="2"/>
  <c r="R4539" i="2" s="1"/>
  <c r="S4539" i="2" s="1"/>
  <c r="Q11001" i="2"/>
  <c r="R11001" i="2" s="1"/>
  <c r="S11001" i="2" s="1"/>
  <c r="Q826" i="2"/>
  <c r="R826" i="2" s="1"/>
  <c r="S826" i="2" s="1"/>
  <c r="Q5738" i="2"/>
  <c r="R5738" i="2" s="1"/>
  <c r="S5738" i="2" s="1"/>
  <c r="Q6870" i="2"/>
  <c r="R6870" i="2" s="1"/>
  <c r="S6870" i="2" s="1"/>
  <c r="Q8539" i="2"/>
  <c r="R8539" i="2" s="1"/>
  <c r="S8539" i="2" s="1"/>
  <c r="Q9688" i="2"/>
  <c r="R9688" i="2" s="1"/>
  <c r="S9688" i="2" s="1"/>
  <c r="Q58" i="2"/>
  <c r="R58" i="2" s="1"/>
  <c r="S58" i="2" s="1"/>
  <c r="Q11168" i="2"/>
  <c r="R11168" i="2" s="1"/>
  <c r="S11168" i="2" s="1"/>
  <c r="Q4951" i="2"/>
  <c r="R4951" i="2" s="1"/>
  <c r="S4951" i="2" s="1"/>
  <c r="Q9439" i="2"/>
  <c r="R9439" i="2" s="1"/>
  <c r="S9439" i="2" s="1"/>
  <c r="Q6418" i="2"/>
  <c r="R6418" i="2" s="1"/>
  <c r="S6418" i="2" s="1"/>
  <c r="Q960" i="2"/>
  <c r="R960" i="2" s="1"/>
  <c r="S960" i="2" s="1"/>
  <c r="Q3304" i="2"/>
  <c r="R3304" i="2" s="1"/>
  <c r="S3304" i="2" s="1"/>
  <c r="Q7746" i="2"/>
  <c r="R7746" i="2" s="1"/>
  <c r="S7746" i="2" s="1"/>
  <c r="Q7971" i="2"/>
  <c r="R7971" i="2" s="1"/>
  <c r="S7971" i="2" s="1"/>
  <c r="Q91" i="2"/>
  <c r="R91" i="2" s="1"/>
  <c r="S91" i="2" s="1"/>
  <c r="Q5666" i="2"/>
  <c r="R5666" i="2" s="1"/>
  <c r="S5666" i="2" s="1"/>
  <c r="Q7970" i="2"/>
  <c r="R7970" i="2" s="1"/>
  <c r="S7970" i="2" s="1"/>
  <c r="Q2882" i="2"/>
  <c r="R2882" i="2" s="1"/>
  <c r="S2882" i="2" s="1"/>
  <c r="Q8859" i="2"/>
  <c r="R8859" i="2" s="1"/>
  <c r="S8859" i="2" s="1"/>
  <c r="Q8235" i="2"/>
  <c r="R8235" i="2" s="1"/>
  <c r="S8235" i="2" s="1"/>
  <c r="Q11797" i="2"/>
  <c r="R11797" i="2" s="1"/>
  <c r="S11797" i="2" s="1"/>
  <c r="Q7589" i="2"/>
  <c r="R7589" i="2" s="1"/>
  <c r="S7589" i="2" s="1"/>
  <c r="Q8902" i="2"/>
  <c r="R8902" i="2" s="1"/>
  <c r="S8902" i="2" s="1"/>
  <c r="Q10834" i="2"/>
  <c r="R10834" i="2" s="1"/>
  <c r="S10834" i="2" s="1"/>
  <c r="Q665" i="2"/>
  <c r="R665" i="2" s="1"/>
  <c r="S665" i="2" s="1"/>
  <c r="Q2658" i="2"/>
  <c r="R2658" i="2" s="1"/>
  <c r="S2658" i="2" s="1"/>
  <c r="Q2048" i="2"/>
  <c r="R2048" i="2" s="1"/>
  <c r="S2048" i="2" s="1"/>
  <c r="Q959" i="2"/>
  <c r="R959" i="2" s="1"/>
  <c r="S959" i="2" s="1"/>
  <c r="Q7177" i="2"/>
  <c r="R7177" i="2" s="1"/>
  <c r="S7177" i="2" s="1"/>
  <c r="Q11596" i="2"/>
  <c r="R11596" i="2" s="1"/>
  <c r="S11596" i="2" s="1"/>
  <c r="Q11305" i="2"/>
  <c r="R11305" i="2" s="1"/>
  <c r="S11305" i="2" s="1"/>
  <c r="Q3128" i="2"/>
  <c r="R3128" i="2" s="1"/>
  <c r="S3128" i="2" s="1"/>
  <c r="Q7552" i="2"/>
  <c r="R7552" i="2" s="1"/>
  <c r="S7552" i="2" s="1"/>
  <c r="Q11641" i="2"/>
  <c r="R11641" i="2" s="1"/>
  <c r="S11641" i="2" s="1"/>
  <c r="Q9196" i="2"/>
  <c r="R9196" i="2" s="1"/>
  <c r="S9196" i="2" s="1"/>
  <c r="Q8086" i="2"/>
  <c r="R8086" i="2" s="1"/>
  <c r="S8086" i="2" s="1"/>
  <c r="Q9953" i="2"/>
  <c r="R9953" i="2" s="1"/>
  <c r="S9953" i="2" s="1"/>
  <c r="Q10012" i="2"/>
  <c r="R10012" i="2" s="1"/>
  <c r="S10012" i="2" s="1"/>
  <c r="Q4071" i="2"/>
  <c r="R4071" i="2" s="1"/>
  <c r="S4071" i="2" s="1"/>
  <c r="Q1920" i="2"/>
  <c r="R1920" i="2" s="1"/>
  <c r="S1920" i="2" s="1"/>
  <c r="Q7069" i="2"/>
  <c r="R7069" i="2" s="1"/>
  <c r="S7069" i="2" s="1"/>
  <c r="Q11122" i="2"/>
  <c r="R11122" i="2" s="1"/>
  <c r="S11122" i="2" s="1"/>
  <c r="Q11321" i="2"/>
  <c r="R11321" i="2" s="1"/>
  <c r="S11321" i="2" s="1"/>
  <c r="Q5995" i="2"/>
  <c r="R5995" i="2" s="1"/>
  <c r="S5995" i="2" s="1"/>
  <c r="Q3141" i="2"/>
  <c r="R3141" i="2" s="1"/>
  <c r="S3141" i="2" s="1"/>
  <c r="Q4978" i="2"/>
  <c r="R4978" i="2" s="1"/>
  <c r="S4978" i="2" s="1"/>
  <c r="Q10529" i="2"/>
  <c r="R10529" i="2" s="1"/>
  <c r="S10529" i="2" s="1"/>
  <c r="Q3606" i="2"/>
  <c r="R3606" i="2" s="1"/>
  <c r="S3606" i="2" s="1"/>
  <c r="Q11016" i="2"/>
  <c r="R11016" i="2" s="1"/>
  <c r="S11016" i="2" s="1"/>
  <c r="Q11497" i="2"/>
  <c r="R11497" i="2" s="1"/>
  <c r="S11497" i="2" s="1"/>
  <c r="Q3045" i="2"/>
  <c r="R3045" i="2" s="1"/>
  <c r="S3045" i="2" s="1"/>
  <c r="Q5820" i="2"/>
  <c r="R5820" i="2" s="1"/>
  <c r="S5820" i="2" s="1"/>
  <c r="Q9809" i="2"/>
  <c r="R9809" i="2" s="1"/>
  <c r="S9809" i="2" s="1"/>
  <c r="Q520" i="2"/>
  <c r="R520" i="2" s="1"/>
  <c r="S520" i="2" s="1"/>
  <c r="Q3356" i="2"/>
  <c r="R3356" i="2" s="1"/>
  <c r="S3356" i="2" s="1"/>
  <c r="Q11546" i="2"/>
  <c r="R11546" i="2" s="1"/>
  <c r="S11546" i="2" s="1"/>
  <c r="Q396" i="2"/>
  <c r="R396" i="2" s="1"/>
  <c r="S396" i="2" s="1"/>
  <c r="Q4357" i="2"/>
  <c r="R4357" i="2" s="1"/>
  <c r="S4357" i="2" s="1"/>
  <c r="Q3040" i="2"/>
  <c r="R3040" i="2" s="1"/>
  <c r="S3040" i="2" s="1"/>
  <c r="Q655" i="2"/>
  <c r="R655" i="2" s="1"/>
  <c r="S655" i="2" s="1"/>
  <c r="Q2831" i="2"/>
  <c r="R2831" i="2" s="1"/>
  <c r="S2831" i="2" s="1"/>
  <c r="Q7934" i="2"/>
  <c r="R7934" i="2" s="1"/>
  <c r="S7934" i="2" s="1"/>
  <c r="Q9195" i="2"/>
  <c r="R9195" i="2" s="1"/>
  <c r="S9195" i="2" s="1"/>
  <c r="Q4924" i="2"/>
  <c r="R4924" i="2" s="1"/>
  <c r="S4924" i="2" s="1"/>
  <c r="Q7603" i="2"/>
  <c r="R7603" i="2" s="1"/>
  <c r="S7603" i="2" s="1"/>
  <c r="Q10600" i="2"/>
  <c r="R10600" i="2" s="1"/>
  <c r="S10600" i="2" s="1"/>
  <c r="Q10949" i="2"/>
  <c r="R10949" i="2" s="1"/>
  <c r="S10949" i="2" s="1"/>
  <c r="Q3419" i="2"/>
  <c r="R3419" i="2" s="1"/>
  <c r="S3419" i="2" s="1"/>
  <c r="Q11607" i="2"/>
  <c r="R11607" i="2" s="1"/>
  <c r="S11607" i="2" s="1"/>
  <c r="Q9620" i="2"/>
  <c r="R9620" i="2" s="1"/>
  <c r="S9620" i="2" s="1"/>
  <c r="Q2194" i="2"/>
  <c r="R2194" i="2" s="1"/>
  <c r="S2194" i="2" s="1"/>
  <c r="Q4488" i="2"/>
  <c r="R4488" i="2" s="1"/>
  <c r="S4488" i="2" s="1"/>
  <c r="Q10231" i="2"/>
  <c r="R10231" i="2" s="1"/>
  <c r="Q3247" i="2"/>
  <c r="R3247" i="2" s="1"/>
  <c r="S3247" i="2" s="1"/>
  <c r="Q2610" i="2"/>
  <c r="R2610" i="2" s="1"/>
  <c r="S2610" i="2" s="1"/>
  <c r="Q2976" i="2"/>
  <c r="R2976" i="2" s="1"/>
  <c r="S2976" i="2" s="1"/>
  <c r="Q7745" i="2"/>
  <c r="R7745" i="2" s="1"/>
  <c r="S7745" i="2" s="1"/>
  <c r="Q1628" i="2"/>
  <c r="R1628" i="2" s="1"/>
  <c r="S1628" i="2" s="1"/>
  <c r="Q4387" i="2"/>
  <c r="R4387" i="2" s="1"/>
  <c r="S4387" i="2" s="1"/>
  <c r="Q4227" i="2"/>
  <c r="R4227" i="2" s="1"/>
  <c r="S4227" i="2" s="1"/>
  <c r="Q5455" i="2"/>
  <c r="R5455" i="2" s="1"/>
  <c r="S5455" i="2" s="1"/>
  <c r="Q6631" i="2"/>
  <c r="R6631" i="2" s="1"/>
  <c r="S6631" i="2" s="1"/>
  <c r="Q2881" i="2"/>
  <c r="R2881" i="2" s="1"/>
  <c r="S2881" i="2" s="1"/>
  <c r="Q6718" i="2"/>
  <c r="R6718" i="2" s="1"/>
  <c r="S6718" i="2" s="1"/>
  <c r="Q4477" i="2"/>
  <c r="R4477" i="2" s="1"/>
  <c r="S4477" i="2" s="1"/>
  <c r="Q9533" i="2"/>
  <c r="R9533" i="2" s="1"/>
  <c r="S9533" i="2" s="1"/>
  <c r="Q6429" i="2"/>
  <c r="R6429" i="2" s="1"/>
  <c r="S6429" i="2" s="1"/>
  <c r="Q485" i="2"/>
  <c r="R485" i="2" s="1"/>
  <c r="S485" i="2" s="1"/>
  <c r="Q3418" i="2"/>
  <c r="R3418" i="2" s="1"/>
  <c r="S3418" i="2" s="1"/>
  <c r="Q1516" i="2"/>
  <c r="R1516" i="2" s="1"/>
  <c r="S1516" i="2" s="1"/>
  <c r="Q6665" i="2"/>
  <c r="R6665" i="2" s="1"/>
  <c r="S6665" i="2" s="1"/>
  <c r="Q6041" i="2"/>
  <c r="R6041" i="2" s="1"/>
  <c r="S6041" i="2" s="1"/>
  <c r="Q5756" i="2"/>
  <c r="R5756" i="2" s="1"/>
  <c r="S5756" i="2" s="1"/>
  <c r="Q8769" i="2"/>
  <c r="R8769" i="2" s="1"/>
  <c r="S8769" i="2" s="1"/>
  <c r="Q9139" i="2"/>
  <c r="R9139" i="2" s="1"/>
  <c r="S9139" i="2" s="1"/>
  <c r="Q10554" i="2"/>
  <c r="R10554" i="2" s="1"/>
  <c r="S10554" i="2" s="1"/>
  <c r="Q9977" i="2"/>
  <c r="R9977" i="2" s="1"/>
  <c r="S9977" i="2" s="1"/>
  <c r="Q11211" i="2"/>
  <c r="R11211" i="2" s="1"/>
  <c r="S11211" i="2" s="1"/>
  <c r="Q4768" i="2"/>
  <c r="R4768" i="2" s="1"/>
  <c r="S4768" i="2" s="1"/>
  <c r="Q5923" i="2"/>
  <c r="R5923" i="2" s="1"/>
  <c r="S5923" i="2" s="1"/>
  <c r="Q5158" i="2"/>
  <c r="R5158" i="2" s="1"/>
  <c r="S5158" i="2" s="1"/>
  <c r="Q10961" i="2"/>
  <c r="R10961" i="2" s="1"/>
  <c r="S10961" i="2" s="1"/>
  <c r="Q3327" i="2"/>
  <c r="R3327" i="2" s="1"/>
  <c r="S3327" i="2" s="1"/>
  <c r="Q10313" i="2"/>
  <c r="R10313" i="2" s="1"/>
  <c r="S10313" i="2" s="1"/>
  <c r="Q9547" i="2"/>
  <c r="R9547" i="2" s="1"/>
  <c r="S9547" i="2" s="1"/>
  <c r="Q2556" i="2"/>
  <c r="R2556" i="2" s="1"/>
  <c r="S2556" i="2" s="1"/>
  <c r="Q2" i="2"/>
  <c r="R2" i="2" s="1"/>
  <c r="S2" i="2" s="1"/>
  <c r="Q5846" i="2"/>
  <c r="R5846" i="2" s="1"/>
  <c r="S5846" i="2" s="1"/>
  <c r="Q10569" i="2"/>
  <c r="R10569" i="2" s="1"/>
  <c r="S10569" i="2" s="1"/>
  <c r="Q596" i="2"/>
  <c r="R596" i="2" s="1"/>
  <c r="S596" i="2" s="1"/>
  <c r="Q9967" i="2"/>
  <c r="R9967" i="2" s="1"/>
  <c r="S9967" i="2" s="1"/>
  <c r="Q9265" i="2"/>
  <c r="R9265" i="2" s="1"/>
  <c r="S9265" i="2" s="1"/>
  <c r="Q10416" i="2"/>
  <c r="R10416" i="2" s="1"/>
  <c r="S10416" i="2" s="1"/>
  <c r="Q3098" i="2"/>
  <c r="R3098" i="2" s="1"/>
  <c r="S3098" i="2" s="1"/>
  <c r="Q4837" i="2"/>
  <c r="R4837" i="2" s="1"/>
  <c r="S4837" i="2" s="1"/>
  <c r="Q6417" i="2"/>
  <c r="R6417" i="2" s="1"/>
  <c r="S6417" i="2" s="1"/>
  <c r="Q10201" i="2"/>
  <c r="R10201" i="2" s="1"/>
  <c r="S10201" i="2" s="1"/>
  <c r="Q1808" i="2"/>
  <c r="R1808" i="2" s="1"/>
  <c r="S1808" i="2" s="1"/>
  <c r="Q2880" i="2"/>
  <c r="R2880" i="2" s="1"/>
  <c r="S2880" i="2" s="1"/>
  <c r="Q3186" i="2"/>
  <c r="R3186" i="2" s="1"/>
  <c r="S3186" i="2" s="1"/>
  <c r="Q10398" i="2"/>
  <c r="R10398" i="2" s="1"/>
  <c r="S10398" i="2" s="1"/>
  <c r="Q2377" i="2"/>
  <c r="R2377" i="2" s="1"/>
  <c r="S2377" i="2" s="1"/>
  <c r="Q3489" i="2"/>
  <c r="R3489" i="2" s="1"/>
  <c r="S3489" i="2" s="1"/>
  <c r="Q4882" i="2"/>
  <c r="R4882" i="2" s="1"/>
  <c r="S4882" i="2" s="1"/>
  <c r="Q10623" i="2"/>
  <c r="R10623" i="2" s="1"/>
  <c r="S10623" i="2" s="1"/>
  <c r="Q4640" i="2"/>
  <c r="R4640" i="2" s="1"/>
  <c r="S4640" i="2" s="1"/>
  <c r="Q4399" i="2"/>
  <c r="R4399" i="2" s="1"/>
  <c r="S4399" i="2" s="1"/>
  <c r="Q1012" i="2"/>
  <c r="R1012" i="2" s="1"/>
  <c r="S1012" i="2" s="1"/>
  <c r="Q8718" i="2"/>
  <c r="R8718" i="2" s="1"/>
  <c r="S8718" i="2" s="1"/>
  <c r="Q8538" i="2"/>
  <c r="R8538" i="2" s="1"/>
  <c r="S8538" i="2" s="1"/>
  <c r="Q5922" i="2"/>
  <c r="R5922" i="2" s="1"/>
  <c r="S5922" i="2" s="1"/>
  <c r="Q6896" i="2"/>
  <c r="R6896" i="2" s="1"/>
  <c r="S6896" i="2" s="1"/>
  <c r="Q5199" i="2"/>
  <c r="R5199" i="2" s="1"/>
  <c r="S5199" i="2" s="1"/>
  <c r="Q6579" i="2"/>
  <c r="R6579" i="2" s="1"/>
  <c r="S6579" i="2" s="1"/>
  <c r="Q7867" i="2"/>
  <c r="R7867" i="2" s="1"/>
  <c r="S7867" i="2" s="1"/>
  <c r="Q519" i="2"/>
  <c r="R519" i="2" s="1"/>
  <c r="S519" i="2" s="1"/>
  <c r="Q466" i="2"/>
  <c r="R466" i="2" s="1"/>
  <c r="S466" i="2" s="1"/>
  <c r="Q5544" i="2"/>
  <c r="R5544" i="2" s="1"/>
  <c r="S5544" i="2" s="1"/>
  <c r="Q10799" i="2"/>
  <c r="R10799" i="2" s="1"/>
  <c r="S10799" i="2" s="1"/>
  <c r="Q4249" i="2"/>
  <c r="R4249" i="2" s="1"/>
  <c r="S4249" i="2" s="1"/>
  <c r="Q2682" i="2"/>
  <c r="R2682" i="2" s="1"/>
  <c r="S2682" i="2" s="1"/>
  <c r="Q11010" i="2"/>
  <c r="R11010" i="2" s="1"/>
  <c r="S11010" i="2" s="1"/>
  <c r="Q6131" i="2"/>
  <c r="R6131" i="2" s="1"/>
  <c r="S6131" i="2" s="1"/>
  <c r="Q2312" i="2"/>
  <c r="R2312" i="2" s="1"/>
  <c r="S2312" i="2" s="1"/>
  <c r="Q7918" i="2"/>
  <c r="R7918" i="2" s="1"/>
  <c r="S7918" i="2" s="1"/>
  <c r="Q2669" i="2"/>
  <c r="R2669" i="2" s="1"/>
  <c r="S2669" i="2" s="1"/>
  <c r="Q5111" i="2"/>
  <c r="R5111" i="2" s="1"/>
  <c r="S5111" i="2" s="1"/>
  <c r="Q6292" i="2"/>
  <c r="R6292" i="2" s="1"/>
  <c r="S6292" i="2" s="1"/>
  <c r="Q8986" i="2"/>
  <c r="R8986" i="2" s="1"/>
  <c r="S8986" i="2" s="1"/>
  <c r="Q10358" i="2"/>
  <c r="R10358" i="2" s="1"/>
  <c r="S10358" i="2" s="1"/>
  <c r="Q57" i="2"/>
  <c r="R57" i="2" s="1"/>
  <c r="S57" i="2" s="1"/>
  <c r="Q3652" i="2"/>
  <c r="R3652" i="2" s="1"/>
  <c r="S3652" i="2" s="1"/>
  <c r="Q2541" i="2"/>
  <c r="R2541" i="2" s="1"/>
  <c r="S2541" i="2" s="1"/>
  <c r="Q7996" i="2"/>
  <c r="R7996" i="2" s="1"/>
  <c r="S7996" i="2" s="1"/>
  <c r="Q4719" i="2"/>
  <c r="R4719" i="2" s="1"/>
  <c r="S4719" i="2" s="1"/>
  <c r="Q3097" i="2"/>
  <c r="R3097" i="2" s="1"/>
  <c r="S3097" i="2" s="1"/>
  <c r="Q1463" i="2"/>
  <c r="R1463" i="2" s="1"/>
  <c r="S1463" i="2" s="1"/>
  <c r="Q448" i="2"/>
  <c r="R448" i="2" s="1"/>
  <c r="S448" i="2" s="1"/>
  <c r="Q3931" i="2"/>
  <c r="R3931" i="2" s="1"/>
  <c r="S3931" i="2" s="1"/>
  <c r="Q3074" i="2"/>
  <c r="R3074" i="2" s="1"/>
  <c r="S3074" i="2" s="1"/>
  <c r="Q2278" i="2"/>
  <c r="R2278" i="2" s="1"/>
  <c r="S2278" i="2" s="1"/>
  <c r="Q8932" i="2"/>
  <c r="R8932" i="2" s="1"/>
  <c r="S8932" i="2" s="1"/>
  <c r="Q9821" i="2"/>
  <c r="R9821" i="2" s="1"/>
  <c r="S9821" i="2" s="1"/>
  <c r="Q4609" i="2"/>
  <c r="R4609" i="2" s="1"/>
  <c r="S4609" i="2" s="1"/>
  <c r="Q11892" i="2"/>
  <c r="R11892" i="2" s="1"/>
  <c r="S11892" i="2" s="1"/>
  <c r="Q1744" i="2"/>
  <c r="R1744" i="2" s="1"/>
  <c r="S1744" i="2" s="1"/>
  <c r="Q5543" i="2"/>
  <c r="R5543" i="2" s="1"/>
  <c r="S5543" i="2" s="1"/>
  <c r="Q1780" i="2"/>
  <c r="R1780" i="2" s="1"/>
  <c r="S1780" i="2" s="1"/>
  <c r="Q2452" i="2"/>
  <c r="R2452" i="2" s="1"/>
  <c r="S2452" i="2" s="1"/>
  <c r="Q10841" i="2"/>
  <c r="R10841" i="2" s="1"/>
  <c r="S10841" i="2" s="1"/>
  <c r="Q5110" i="2"/>
  <c r="R5110" i="2" s="1"/>
  <c r="S5110" i="2" s="1"/>
  <c r="Q4659" i="2"/>
  <c r="R4659" i="2" s="1"/>
  <c r="S4659" i="2" s="1"/>
  <c r="Q284" i="2"/>
  <c r="R284" i="2" s="1"/>
  <c r="S284" i="2" s="1"/>
  <c r="Q6264" i="2"/>
  <c r="R6264" i="2" s="1"/>
  <c r="S6264" i="2" s="1"/>
  <c r="Q6507" i="2"/>
  <c r="R6507" i="2" s="1"/>
  <c r="S6507" i="2" s="1"/>
  <c r="Q947" i="2"/>
  <c r="R947" i="2" s="1"/>
  <c r="S947" i="2" s="1"/>
  <c r="Q6917" i="2"/>
  <c r="R6917" i="2" s="1"/>
  <c r="S6917" i="2" s="1"/>
  <c r="Q5172" i="2"/>
  <c r="R5172" i="2" s="1"/>
  <c r="S5172" i="2" s="1"/>
  <c r="Q8729" i="2"/>
  <c r="R8729" i="2" s="1"/>
  <c r="S8729" i="2" s="1"/>
  <c r="Q4423" i="2"/>
  <c r="R4423" i="2" s="1"/>
  <c r="S4423" i="2" s="1"/>
  <c r="Q7988" i="2"/>
  <c r="R7988" i="2" s="1"/>
  <c r="S7988" i="2" s="1"/>
  <c r="Q1992" i="2"/>
  <c r="R1992" i="2" s="1"/>
  <c r="S1992" i="2" s="1"/>
  <c r="Q9219" i="2"/>
  <c r="R9219" i="2" s="1"/>
  <c r="S9219" i="2" s="1"/>
  <c r="Q10347" i="2"/>
  <c r="R10347" i="2" s="1"/>
  <c r="S10347" i="2" s="1"/>
  <c r="Q1919" i="2"/>
  <c r="R1919" i="2" s="1"/>
  <c r="S1919" i="2" s="1"/>
  <c r="Q5389" i="2"/>
  <c r="R5389" i="2" s="1"/>
  <c r="S5389" i="2" s="1"/>
  <c r="Q5430" i="2"/>
  <c r="R5430" i="2" s="1"/>
  <c r="S5430" i="2" s="1"/>
  <c r="Q10771" i="2"/>
  <c r="R10771" i="2" s="1"/>
  <c r="S10771" i="2" s="1"/>
  <c r="Q8449" i="2"/>
  <c r="R8449" i="2" s="1"/>
  <c r="S8449" i="2" s="1"/>
  <c r="Q5791" i="2"/>
  <c r="R5791" i="2" s="1"/>
  <c r="S5791" i="2" s="1"/>
  <c r="Q8396" i="2"/>
  <c r="R8396" i="2" s="1"/>
  <c r="S8396" i="2" s="1"/>
  <c r="Q971" i="2"/>
  <c r="R971" i="2" s="1"/>
  <c r="S971" i="2" s="1"/>
  <c r="Q2750" i="2"/>
  <c r="R2750" i="2" s="1"/>
  <c r="S2750" i="2" s="1"/>
  <c r="Q3715" i="2"/>
  <c r="R3715" i="2" s="1"/>
  <c r="S3715" i="2" s="1"/>
  <c r="Q1865" i="2"/>
  <c r="R1865" i="2" s="1"/>
  <c r="S1865" i="2" s="1"/>
  <c r="Q3651" i="2"/>
  <c r="R3651" i="2" s="1"/>
  <c r="S3651" i="2" s="1"/>
  <c r="Q10840" i="2"/>
  <c r="R10840" i="2" s="1"/>
  <c r="S10840" i="2" s="1"/>
  <c r="Q6954" i="2"/>
  <c r="R6954" i="2" s="1"/>
  <c r="S6954" i="2" s="1"/>
  <c r="Q11655" i="2"/>
  <c r="R11655" i="2" s="1"/>
  <c r="S11655" i="2" s="1"/>
  <c r="Q9744" i="2"/>
  <c r="R9744" i="2" s="1"/>
  <c r="S9744" i="2" s="1"/>
  <c r="Q5994" i="2"/>
  <c r="R5994" i="2" s="1"/>
  <c r="S5994" i="2" s="1"/>
  <c r="Q8879" i="2"/>
  <c r="R8879" i="2" s="1"/>
  <c r="S8879" i="2" s="1"/>
  <c r="Q2657" i="2"/>
  <c r="R2657" i="2" s="1"/>
  <c r="S2657" i="2" s="1"/>
  <c r="Q3523" i="2"/>
  <c r="R3523" i="2" s="1"/>
  <c r="S3523" i="2" s="1"/>
  <c r="Q1785" i="2"/>
  <c r="R1785" i="2" s="1"/>
  <c r="S1785" i="2" s="1"/>
  <c r="Q4718" i="2"/>
  <c r="R4718" i="2" s="1"/>
  <c r="S4718" i="2" s="1"/>
  <c r="Q7027" i="2"/>
  <c r="R7027" i="2" s="1"/>
  <c r="S7027" i="2" s="1"/>
  <c r="Q8547" i="2"/>
  <c r="R8547" i="2" s="1"/>
  <c r="S8547" i="2" s="1"/>
  <c r="Q8537" i="2"/>
  <c r="R8537" i="2" s="1"/>
  <c r="S8537" i="2" s="1"/>
  <c r="Q4836" i="2"/>
  <c r="R4836" i="2" s="1"/>
  <c r="S4836" i="2" s="1"/>
  <c r="Q9952" i="2"/>
  <c r="R9952" i="2" s="1"/>
  <c r="S9952" i="2" s="1"/>
  <c r="Q4398" i="2"/>
  <c r="R4398" i="2" s="1"/>
  <c r="S4398" i="2" s="1"/>
  <c r="Q10839" i="2"/>
  <c r="R10839" i="2" s="1"/>
  <c r="S10839" i="2" s="1"/>
  <c r="Q11152" i="2"/>
  <c r="R11152" i="2" s="1"/>
  <c r="S11152" i="2" s="1"/>
  <c r="Q4276" i="2"/>
  <c r="R4276" i="2" s="1"/>
  <c r="S4276" i="2" s="1"/>
  <c r="Q4569" i="2"/>
  <c r="R4569" i="2" s="1"/>
  <c r="S4569" i="2" s="1"/>
  <c r="Q3801" i="2"/>
  <c r="R3801" i="2" s="1"/>
  <c r="S3801" i="2" s="1"/>
  <c r="Q11574" i="2"/>
  <c r="R11574" i="2" s="1"/>
  <c r="S11574" i="2" s="1"/>
  <c r="Q748" i="2"/>
  <c r="R748" i="2" s="1"/>
  <c r="S748" i="2" s="1"/>
  <c r="Q3500" i="2"/>
  <c r="R3500" i="2" s="1"/>
  <c r="S3500" i="2" s="1"/>
  <c r="Q6578" i="2"/>
  <c r="R6578" i="2" s="1"/>
  <c r="S6578" i="2" s="1"/>
  <c r="Q785" i="2"/>
  <c r="R785" i="2" s="1"/>
  <c r="S785" i="2" s="1"/>
  <c r="Q8668" i="2"/>
  <c r="R8668" i="2" s="1"/>
  <c r="S8668" i="2" s="1"/>
  <c r="Q3285" i="2"/>
  <c r="R3285" i="2" s="1"/>
  <c r="S3285" i="2" s="1"/>
  <c r="Q5438" i="2"/>
  <c r="R5438" i="2" s="1"/>
  <c r="S5438" i="2" s="1"/>
  <c r="Q5755" i="2"/>
  <c r="R5755" i="2" s="1"/>
  <c r="S5755" i="2" s="1"/>
  <c r="Q8349" i="2"/>
  <c r="R8349" i="2" s="1"/>
  <c r="S8349" i="2" s="1"/>
  <c r="Q3841" i="2"/>
  <c r="R3841" i="2" s="1"/>
  <c r="S3841" i="2" s="1"/>
  <c r="Q6324" i="2"/>
  <c r="R6324" i="2" s="1"/>
  <c r="S6324" i="2" s="1"/>
  <c r="Q7717" i="2"/>
  <c r="R7717" i="2" s="1"/>
  <c r="S7717" i="2" s="1"/>
  <c r="Q3024" i="2"/>
  <c r="R3024" i="2" s="1"/>
  <c r="S3024" i="2" s="1"/>
  <c r="Q6492" i="2"/>
  <c r="R6492" i="2" s="1"/>
  <c r="S6492" i="2" s="1"/>
  <c r="Q6599" i="2"/>
  <c r="R6599" i="2" s="1"/>
  <c r="S6599" i="2" s="1"/>
  <c r="Q125" i="2"/>
  <c r="R125" i="2" s="1"/>
  <c r="S125" i="2" s="1"/>
  <c r="Q9036" i="2"/>
  <c r="R9036" i="2" s="1"/>
  <c r="S9036" i="2" s="1"/>
  <c r="Q6916" i="2"/>
  <c r="R6916" i="2" s="1"/>
  <c r="S6916" i="2" s="1"/>
  <c r="Q7176" i="2"/>
  <c r="R7176" i="2" s="1"/>
  <c r="S7176" i="2" s="1"/>
  <c r="Q7707" i="2"/>
  <c r="R7707" i="2" s="1"/>
  <c r="S7707" i="2" s="1"/>
  <c r="Q3443" i="2"/>
  <c r="R3443" i="2" s="1"/>
  <c r="S3443" i="2" s="1"/>
  <c r="Q6965" i="2"/>
  <c r="R6965" i="2" s="1"/>
  <c r="S6965" i="2" s="1"/>
  <c r="Q11573" i="2"/>
  <c r="R11573" i="2" s="1"/>
  <c r="S11573" i="2" s="1"/>
  <c r="Q11438" i="2"/>
  <c r="R11438" i="2" s="1"/>
  <c r="S11438" i="2" s="1"/>
  <c r="Q6953" i="2"/>
  <c r="R6953" i="2" s="1"/>
  <c r="S6953" i="2" s="1"/>
  <c r="Q5712" i="2"/>
  <c r="R5712" i="2" s="1"/>
  <c r="S5712" i="2" s="1"/>
  <c r="Q1881" i="2"/>
  <c r="R1881" i="2" s="1"/>
  <c r="S1881" i="2" s="1"/>
  <c r="Q3751" i="2"/>
  <c r="R3751" i="2" s="1"/>
  <c r="S3751" i="2" s="1"/>
  <c r="Q2170" i="2"/>
  <c r="R2170" i="2" s="1"/>
  <c r="S2170" i="2" s="1"/>
  <c r="Q9410" i="2"/>
  <c r="R9410" i="2" s="1"/>
  <c r="S9410" i="2" s="1"/>
  <c r="Q7455" i="2"/>
  <c r="R7455" i="2" s="1"/>
  <c r="S7455" i="2" s="1"/>
  <c r="Q9895" i="2"/>
  <c r="R9895" i="2" s="1"/>
  <c r="S9895" i="2" s="1"/>
  <c r="Q8744" i="2"/>
  <c r="R8744" i="2" s="1"/>
  <c r="S8744" i="2" s="1"/>
  <c r="Q10334" i="2"/>
  <c r="R10334" i="2" s="1"/>
  <c r="S10334" i="2" s="1"/>
  <c r="Q174" i="2"/>
  <c r="R174" i="2" s="1"/>
  <c r="S174" i="2" s="1"/>
  <c r="Q6052" i="2"/>
  <c r="R6052" i="2" s="1"/>
  <c r="S6052" i="2" s="1"/>
  <c r="Q7225" i="2"/>
  <c r="R7225" i="2" s="1"/>
  <c r="S7225" i="2" s="1"/>
  <c r="Q9336" i="2"/>
  <c r="R9336" i="2" s="1"/>
  <c r="S9336" i="2" s="1"/>
  <c r="Q11437" i="2"/>
  <c r="R11437" i="2" s="1"/>
  <c r="S11437" i="2" s="1"/>
  <c r="Q1011" i="2"/>
  <c r="R1011" i="2" s="1"/>
  <c r="S1011" i="2" s="1"/>
  <c r="Q8482" i="2"/>
  <c r="R8482" i="2" s="1"/>
  <c r="S8482" i="2" s="1"/>
  <c r="Q11287" i="2"/>
  <c r="R11287" i="2" s="1"/>
  <c r="S11287" i="2" s="1"/>
  <c r="Q2808" i="2"/>
  <c r="R2808" i="2" s="1"/>
  <c r="S2808" i="2" s="1"/>
  <c r="Q3641" i="2"/>
  <c r="R3641" i="2" s="1"/>
  <c r="S3641" i="2" s="1"/>
  <c r="Q7214" i="2"/>
  <c r="R7214" i="2" s="1"/>
  <c r="S7214" i="2" s="1"/>
  <c r="Q2417" i="2"/>
  <c r="R2417" i="2" s="1"/>
  <c r="S2417" i="2" s="1"/>
  <c r="Q2137" i="2"/>
  <c r="R2137" i="2" s="1"/>
  <c r="S2137" i="2" s="1"/>
  <c r="Q5542" i="2"/>
  <c r="R5542" i="2" s="1"/>
  <c r="S5542" i="2" s="1"/>
  <c r="Q11954" i="2"/>
  <c r="R11954" i="2" s="1"/>
  <c r="S11954" i="2" s="1"/>
  <c r="Q8256" i="2"/>
  <c r="R8256" i="2" s="1"/>
  <c r="S8256" i="2" s="1"/>
  <c r="Q3585" i="2"/>
  <c r="R3585" i="2" s="1"/>
  <c r="S3585" i="2" s="1"/>
  <c r="Q9326" i="2"/>
  <c r="R9326" i="2" s="1"/>
  <c r="S9326" i="2" s="1"/>
  <c r="Q1898" i="2"/>
  <c r="R1898" i="2" s="1"/>
  <c r="S1898" i="2" s="1"/>
  <c r="Q10041" i="2"/>
  <c r="R10041" i="2" s="1"/>
  <c r="S10041" i="2" s="1"/>
  <c r="Q8708" i="2"/>
  <c r="R8708" i="2" s="1"/>
  <c r="S8708" i="2" s="1"/>
  <c r="Q10478" i="2"/>
  <c r="R10478" i="2" s="1"/>
  <c r="S10478" i="2" s="1"/>
  <c r="Q4552" i="2"/>
  <c r="R4552" i="2" s="1"/>
  <c r="S4552" i="2" s="1"/>
  <c r="Q9028" i="2"/>
  <c r="R9028" i="2" s="1"/>
  <c r="Q9784" i="2"/>
  <c r="R9784" i="2" s="1"/>
  <c r="S9784" i="2" s="1"/>
  <c r="Q3237" i="2"/>
  <c r="R3237" i="2" s="1"/>
  <c r="S3237" i="2" s="1"/>
  <c r="Q5633" i="2"/>
  <c r="R5633" i="2" s="1"/>
  <c r="S5633" i="2" s="1"/>
  <c r="Q7338" i="2"/>
  <c r="R7338" i="2" s="1"/>
  <c r="S7338" i="2" s="1"/>
  <c r="Q11572" i="2"/>
  <c r="R11572" i="2" s="1"/>
  <c r="S11572" i="2" s="1"/>
  <c r="Q4135" i="2"/>
  <c r="R4135" i="2" s="1"/>
  <c r="S4135" i="2" s="1"/>
  <c r="Q5094" i="2"/>
  <c r="R5094" i="2" s="1"/>
  <c r="S5094" i="2" s="1"/>
  <c r="Q7042" i="2"/>
  <c r="R7042" i="2" s="1"/>
  <c r="S7042" i="2" s="1"/>
  <c r="Q8931" i="2"/>
  <c r="R8931" i="2" s="1"/>
  <c r="S8931" i="2" s="1"/>
  <c r="Q1807" i="2"/>
  <c r="R1807" i="2" s="1"/>
  <c r="S1807" i="2" s="1"/>
  <c r="Q4791" i="2"/>
  <c r="R4791" i="2" s="1"/>
  <c r="S4791" i="2" s="1"/>
  <c r="Q4311" i="2"/>
  <c r="R4311" i="2" s="1"/>
  <c r="S4311" i="2" s="1"/>
  <c r="Q2555" i="2"/>
  <c r="R2555" i="2" s="1"/>
  <c r="S2555" i="2" s="1"/>
  <c r="Q7866" i="2"/>
  <c r="R7866" i="2" s="1"/>
  <c r="S7866" i="2" s="1"/>
  <c r="Q9653" i="2"/>
  <c r="R9653" i="2" s="1"/>
  <c r="S9653" i="2" s="1"/>
  <c r="Q10884" i="2"/>
  <c r="R10884" i="2" s="1"/>
  <c r="S10884" i="2" s="1"/>
  <c r="Q5388" i="2"/>
  <c r="R5388" i="2" s="1"/>
  <c r="S5388" i="2" s="1"/>
  <c r="Q1524" i="2"/>
  <c r="R1524" i="2" s="1"/>
  <c r="S1524" i="2" s="1"/>
  <c r="Q10568" i="2"/>
  <c r="R10568" i="2" s="1"/>
  <c r="S10568" i="2" s="1"/>
  <c r="Q8685" i="2"/>
  <c r="R8685" i="2" s="1"/>
  <c r="S8685" i="2" s="1"/>
  <c r="Q10011" i="2"/>
  <c r="R10011" i="2" s="1"/>
  <c r="S10011" i="2" s="1"/>
  <c r="Q9559" i="2"/>
  <c r="R9559" i="2" s="1"/>
  <c r="S9559" i="2" s="1"/>
  <c r="Q11121" i="2"/>
  <c r="R11121" i="2" s="1"/>
  <c r="S11121" i="2" s="1"/>
  <c r="Q4693" i="2"/>
  <c r="R4693" i="2" s="1"/>
  <c r="S4693" i="2" s="1"/>
  <c r="Q5198" i="2"/>
  <c r="R5198" i="2" s="1"/>
  <c r="S5198" i="2" s="1"/>
  <c r="Q1614" i="2"/>
  <c r="R1614" i="2" s="1"/>
  <c r="S1614" i="2" s="1"/>
  <c r="Q165" i="2"/>
  <c r="R165" i="2" s="1"/>
  <c r="S165" i="2" s="1"/>
  <c r="Q2244" i="2"/>
  <c r="R2244" i="2" s="1"/>
  <c r="S2244" i="2" s="1"/>
  <c r="Q10866" i="2"/>
  <c r="R10866" i="2" s="1"/>
  <c r="S10866" i="2" s="1"/>
  <c r="Q9820" i="2"/>
  <c r="R9820" i="2" s="1"/>
  <c r="S9820" i="2" s="1"/>
  <c r="Q7308" i="2"/>
  <c r="R7308" i="2" s="1"/>
  <c r="S7308" i="2" s="1"/>
  <c r="Q2006" i="2"/>
  <c r="R2006" i="2" s="1"/>
  <c r="S2006" i="2" s="1"/>
  <c r="Q6219" i="2"/>
  <c r="R6219" i="2" s="1"/>
  <c r="S6219" i="2" s="1"/>
  <c r="Q11654" i="2"/>
  <c r="R11654" i="2" s="1"/>
  <c r="S11654" i="2" s="1"/>
  <c r="Q9130" i="2"/>
  <c r="R9130" i="2" s="1"/>
  <c r="S9130" i="2" s="1"/>
  <c r="Q8768" i="2"/>
  <c r="R8768" i="2" s="1"/>
  <c r="S8768" i="2" s="1"/>
  <c r="Q1639" i="2"/>
  <c r="R1639" i="2" s="1"/>
  <c r="S1639" i="2" s="1"/>
  <c r="Q7213" i="2"/>
  <c r="R7213" i="2" s="1"/>
  <c r="S7213" i="2" s="1"/>
  <c r="Q2069" i="2"/>
  <c r="R2069" i="2" s="1"/>
  <c r="S2069" i="2" s="1"/>
  <c r="Q9157" i="2"/>
  <c r="R9157" i="2" s="1"/>
  <c r="S9157" i="2" s="1"/>
  <c r="Q6549" i="2"/>
  <c r="R6549" i="2" s="1"/>
  <c r="S6549" i="2" s="1"/>
  <c r="Q8255" i="2"/>
  <c r="R8255" i="2" s="1"/>
  <c r="S8255" i="2" s="1"/>
  <c r="Q6249" i="2"/>
  <c r="R6249" i="2" s="1"/>
  <c r="S6249" i="2" s="1"/>
  <c r="Q1041" i="2"/>
  <c r="R1041" i="2" s="1"/>
  <c r="S1041" i="2" s="1"/>
  <c r="Q4817" i="2"/>
  <c r="R4817" i="2" s="1"/>
  <c r="S4817" i="2" s="1"/>
  <c r="Q3714" i="2"/>
  <c r="R3714" i="2" s="1"/>
  <c r="S3714" i="2" s="1"/>
  <c r="Q11457" i="2"/>
  <c r="R11457" i="2" s="1"/>
  <c r="S11457" i="2" s="1"/>
  <c r="Q3417" i="2"/>
  <c r="R3417" i="2" s="1"/>
  <c r="S3417" i="2" s="1"/>
  <c r="Q3605" i="2"/>
  <c r="R3605" i="2" s="1"/>
  <c r="S3605" i="2" s="1"/>
  <c r="Q3742" i="2"/>
  <c r="R3742" i="2" s="1"/>
  <c r="S3742" i="2" s="1"/>
  <c r="Q8564" i="2"/>
  <c r="R8564" i="2" s="1"/>
  <c r="S8564" i="2" s="1"/>
  <c r="Q8373" i="2"/>
  <c r="R8373" i="2" s="1"/>
  <c r="S8373" i="2" s="1"/>
  <c r="Q5819" i="2"/>
  <c r="R5819" i="2" s="1"/>
  <c r="S5819" i="2" s="1"/>
  <c r="Q9236" i="2"/>
  <c r="R9236" i="2" s="1"/>
  <c r="S9236" i="2" s="1"/>
  <c r="Q8634" i="2"/>
  <c r="R8634" i="2" s="1"/>
  <c r="S8634" i="2" s="1"/>
  <c r="Q4453" i="2"/>
  <c r="R4453" i="2" s="1"/>
  <c r="S4453" i="2" s="1"/>
  <c r="Q1967" i="2"/>
  <c r="R1967" i="2" s="1"/>
  <c r="S1967" i="2" s="1"/>
  <c r="Q4977" i="2"/>
  <c r="R4977" i="2" s="1"/>
  <c r="S4977" i="2" s="1"/>
  <c r="Q2058" i="2"/>
  <c r="R2058" i="2" s="1"/>
  <c r="S2058" i="2" s="1"/>
  <c r="Q3840" i="2"/>
  <c r="R3840" i="2" s="1"/>
  <c r="S3840" i="2" s="1"/>
  <c r="Q8129" i="2"/>
  <c r="R8129" i="2" s="1"/>
  <c r="S8129" i="2" s="1"/>
  <c r="Q654" i="2"/>
  <c r="R654" i="2" s="1"/>
  <c r="S654" i="2" s="1"/>
  <c r="Q7212" i="2"/>
  <c r="R7212" i="2" s="1"/>
  <c r="S7212" i="2" s="1"/>
  <c r="Q7541" i="2"/>
  <c r="R7541" i="2" s="1"/>
  <c r="S7541" i="2" s="1"/>
  <c r="Q2451" i="2"/>
  <c r="R2451" i="2" s="1"/>
  <c r="S2451" i="2" s="1"/>
  <c r="Q4182" i="2"/>
  <c r="R4182" i="2" s="1"/>
  <c r="S4182" i="2" s="1"/>
  <c r="Q4386" i="2"/>
  <c r="R4386" i="2" s="1"/>
  <c r="S4386" i="2" s="1"/>
  <c r="Q6186" i="2"/>
  <c r="R6186" i="2" s="1"/>
  <c r="S6186" i="2" s="1"/>
  <c r="Q10553" i="2"/>
  <c r="R10553" i="2" s="1"/>
  <c r="S10553" i="2" s="1"/>
  <c r="Q248" i="2"/>
  <c r="R248" i="2" s="1"/>
  <c r="S248" i="2" s="1"/>
  <c r="Q1572" i="2"/>
  <c r="R1572" i="2" s="1"/>
  <c r="S1572" i="2" s="1"/>
  <c r="Q11104" i="2"/>
  <c r="R11104" i="2" s="1"/>
  <c r="S11104" i="2" s="1"/>
  <c r="Q4999" i="2"/>
  <c r="R4999" i="2" s="1"/>
  <c r="S4999" i="2" s="1"/>
  <c r="Q2819" i="2"/>
  <c r="R2819" i="2" s="1"/>
  <c r="S2819" i="2" s="1"/>
  <c r="Q771" i="2"/>
  <c r="R771" i="2" s="1"/>
  <c r="S771" i="2" s="1"/>
  <c r="Q8085" i="2"/>
  <c r="R8085" i="2" s="1"/>
  <c r="S8085" i="2" s="1"/>
  <c r="Q3407" i="2"/>
  <c r="R3407" i="2" s="1"/>
  <c r="S3407" i="2" s="1"/>
  <c r="Q7425" i="2"/>
  <c r="R7425" i="2" s="1"/>
  <c r="S7425" i="2" s="1"/>
  <c r="Q3522" i="2"/>
  <c r="R3522" i="2" s="1"/>
  <c r="S3522" i="2" s="1"/>
  <c r="Q1543" i="2"/>
  <c r="R1543" i="2" s="1"/>
  <c r="S1543" i="2" s="1"/>
  <c r="Q11915" i="2"/>
  <c r="R11915" i="2" s="1"/>
  <c r="S11915" i="2" s="1"/>
  <c r="Q8215" i="2"/>
  <c r="R8215" i="2" s="1"/>
  <c r="S8215" i="2" s="1"/>
  <c r="Q6548" i="2"/>
  <c r="R6548" i="2" s="1"/>
  <c r="S6548" i="2" s="1"/>
  <c r="Q3789" i="2"/>
  <c r="R3789" i="2" s="1"/>
  <c r="S3789" i="2" s="1"/>
  <c r="Q7757" i="2"/>
  <c r="R7757" i="2" s="1"/>
  <c r="S7757" i="2" s="1"/>
  <c r="Q10087" i="2"/>
  <c r="R10087" i="2" s="1"/>
  <c r="S10087" i="2" s="1"/>
  <c r="Q8965" i="2"/>
  <c r="R8965" i="2" s="1"/>
  <c r="S8965" i="2" s="1"/>
  <c r="Q4998" i="2"/>
  <c r="R4998" i="2" s="1"/>
  <c r="S4998" i="2" s="1"/>
  <c r="Q8411" i="2"/>
  <c r="R8411" i="2" s="1"/>
  <c r="S8411" i="2" s="1"/>
  <c r="Q3640" i="2"/>
  <c r="R3640" i="2" s="1"/>
  <c r="S3640" i="2" s="1"/>
  <c r="Q8743" i="2"/>
  <c r="R8743" i="2" s="1"/>
  <c r="S8743" i="2" s="1"/>
  <c r="Q6991" i="2"/>
  <c r="R6991" i="2" s="1"/>
  <c r="S6991" i="2" s="1"/>
  <c r="Q4670" i="2"/>
  <c r="R4670" i="2" s="1"/>
  <c r="S4670" i="2" s="1"/>
  <c r="Q10010" i="2"/>
  <c r="R10010" i="2" s="1"/>
  <c r="S10010" i="2" s="1"/>
  <c r="Q7756" i="2"/>
  <c r="R7756" i="2" s="1"/>
  <c r="S7756" i="2" s="1"/>
  <c r="Q1897" i="2"/>
  <c r="R1897" i="2" s="1"/>
  <c r="S1897" i="2" s="1"/>
  <c r="Q5124" i="2"/>
  <c r="R5124" i="2" s="1"/>
  <c r="S5124" i="2" s="1"/>
  <c r="Q8821" i="2"/>
  <c r="R8821" i="2" s="1"/>
  <c r="Q2647" i="2"/>
  <c r="R2647" i="2" s="1"/>
  <c r="S2647" i="2" s="1"/>
  <c r="Q7008" i="2"/>
  <c r="R7008" i="2" s="1"/>
  <c r="S7008" i="2" s="1"/>
  <c r="Q6651" i="2"/>
  <c r="R6651" i="2" s="1"/>
  <c r="S6651" i="2" s="1"/>
  <c r="Q9819" i="2"/>
  <c r="R9819" i="2" s="1"/>
  <c r="S9819" i="2" s="1"/>
  <c r="Q313" i="2"/>
  <c r="R313" i="2" s="1"/>
  <c r="S313" i="2" s="1"/>
  <c r="Q363" i="2"/>
  <c r="R363" i="2" s="1"/>
  <c r="S363" i="2" s="1"/>
  <c r="Q11871" i="2"/>
  <c r="R11871" i="2" s="1"/>
  <c r="S11871" i="2" s="1"/>
  <c r="Q8457" i="2"/>
  <c r="R8457" i="2" s="1"/>
  <c r="S8457" i="2" s="1"/>
  <c r="Q196" i="2"/>
  <c r="R196" i="2" s="1"/>
  <c r="S196" i="2" s="1"/>
  <c r="Q11466" i="2"/>
  <c r="R11466" i="2" s="1"/>
  <c r="S11466" i="2" s="1"/>
  <c r="Q7540" i="2"/>
  <c r="R7540" i="2" s="1"/>
  <c r="S7540" i="2" s="1"/>
  <c r="Q7380" i="2"/>
  <c r="R7380" i="2" s="1"/>
  <c r="S7380" i="2" s="1"/>
  <c r="Q1370" i="2"/>
  <c r="R1370" i="2" s="1"/>
  <c r="S1370" i="2" s="1"/>
  <c r="Q3750" i="2"/>
  <c r="R3750" i="2" s="1"/>
  <c r="S3750" i="2" s="1"/>
  <c r="Q10477" i="2"/>
  <c r="R10477" i="2" s="1"/>
  <c r="S10477" i="2" s="1"/>
  <c r="Q825" i="2"/>
  <c r="R825" i="2" s="1"/>
  <c r="S825" i="2" s="1"/>
  <c r="Q7744" i="2"/>
  <c r="R7744" i="2" s="1"/>
  <c r="S7744" i="2" s="1"/>
  <c r="Q5429" i="2"/>
  <c r="R5429" i="2" s="1"/>
  <c r="S5429" i="2" s="1"/>
  <c r="Q4025" i="2"/>
  <c r="R4025" i="2" s="1"/>
  <c r="S4025" i="2" s="1"/>
  <c r="Q11827" i="2"/>
  <c r="R11827" i="2" s="1"/>
  <c r="S11827" i="2" s="1"/>
  <c r="Q5845" i="2"/>
  <c r="R5845" i="2" s="1"/>
  <c r="S5845" i="2" s="1"/>
  <c r="Q10339" i="2"/>
  <c r="R10339" i="2" s="1"/>
  <c r="S10339" i="2" s="1"/>
  <c r="Q10331" i="2"/>
  <c r="R10331" i="2" s="1"/>
  <c r="S10331" i="2" s="1"/>
  <c r="Q8930" i="2"/>
  <c r="R8930" i="2" s="1"/>
  <c r="S8930" i="2" s="1"/>
  <c r="Q5405" i="2"/>
  <c r="R5405" i="2" s="1"/>
  <c r="S5405" i="2" s="1"/>
  <c r="Q6393" i="2"/>
  <c r="R6393" i="2" s="1"/>
  <c r="S6393" i="2" s="1"/>
  <c r="Q11774" i="2"/>
  <c r="R11774" i="2" s="1"/>
  <c r="S11774" i="2" s="1"/>
  <c r="Q11938" i="2"/>
  <c r="R11938" i="2" s="1"/>
  <c r="S11938" i="2" s="1"/>
  <c r="Q10883" i="2"/>
  <c r="R10883" i="2" s="1"/>
  <c r="S10883" i="2" s="1"/>
  <c r="Q5958" i="2"/>
  <c r="R5958" i="2" s="1"/>
  <c r="S5958" i="2" s="1"/>
  <c r="Q11852" i="2"/>
  <c r="R11852" i="2" s="1"/>
  <c r="S11852" i="2" s="1"/>
  <c r="Q3713" i="2"/>
  <c r="R3713" i="2" s="1"/>
  <c r="S3713" i="2" s="1"/>
  <c r="Q2416" i="2"/>
  <c r="R2416" i="2" s="1"/>
  <c r="S2416" i="2" s="1"/>
  <c r="Q10346" i="2"/>
  <c r="R10346" i="2" s="1"/>
  <c r="S10346" i="2" s="1"/>
  <c r="Q10732" i="2"/>
  <c r="R10732" i="2" s="1"/>
  <c r="S10732" i="2" s="1"/>
  <c r="Q9573" i="2"/>
  <c r="R9573" i="2" s="1"/>
  <c r="S9573" i="2" s="1"/>
  <c r="Q8909" i="2"/>
  <c r="R8909" i="2" s="1"/>
  <c r="S8909" i="2" s="1"/>
  <c r="Q1213" i="2"/>
  <c r="R1213" i="2" s="1"/>
  <c r="S1213" i="2" s="1"/>
  <c r="Q3779" i="2"/>
  <c r="R3779" i="2" s="1"/>
  <c r="S3779" i="2" s="1"/>
  <c r="Q609" i="2"/>
  <c r="R609" i="2" s="1"/>
  <c r="S609" i="2" s="1"/>
  <c r="Q4134" i="2"/>
  <c r="R4134" i="2" s="1"/>
  <c r="Q9966" i="2"/>
  <c r="R9966" i="2" s="1"/>
  <c r="S9966" i="2" s="1"/>
  <c r="Q484" i="2"/>
  <c r="R484" i="2" s="1"/>
  <c r="S484" i="2" s="1"/>
  <c r="Q7539" i="2"/>
  <c r="R7539" i="2" s="1"/>
  <c r="S7539" i="2" s="1"/>
  <c r="Q8470" i="2"/>
  <c r="R8470" i="2" s="1"/>
  <c r="S8470" i="2" s="1"/>
  <c r="Q4261" i="2"/>
  <c r="R4261" i="2" s="1"/>
  <c r="S4261" i="2" s="1"/>
  <c r="Q2302" i="2"/>
  <c r="R2302" i="2" s="1"/>
  <c r="S2302" i="2" s="1"/>
  <c r="Q4997" i="2"/>
  <c r="R4997" i="2" s="1"/>
  <c r="S4997" i="2" s="1"/>
  <c r="Q664" i="2"/>
  <c r="R664" i="2" s="1"/>
  <c r="S664" i="2" s="1"/>
  <c r="Q8286" i="2"/>
  <c r="R8286" i="2" s="1"/>
  <c r="S8286" i="2" s="1"/>
  <c r="Q2722" i="2"/>
  <c r="R2722" i="2" s="1"/>
  <c r="S2722" i="2" s="1"/>
  <c r="Q6598" i="2"/>
  <c r="R6598" i="2" s="1"/>
  <c r="S6598" i="2" s="1"/>
  <c r="Q8621" i="2"/>
  <c r="R8621" i="2" s="1"/>
  <c r="S8621" i="2" s="1"/>
  <c r="Q1462" i="2"/>
  <c r="R1462" i="2" s="1"/>
  <c r="S1462" i="2" s="1"/>
  <c r="Q10577" i="2"/>
  <c r="R10577" i="2" s="1"/>
  <c r="Q7775" i="2"/>
  <c r="R7775" i="2" s="1"/>
  <c r="S7775" i="2" s="1"/>
  <c r="Q11388" i="2"/>
  <c r="R11388" i="2" s="1"/>
  <c r="S11388" i="2" s="1"/>
  <c r="Q1757" i="2"/>
  <c r="R1757" i="2" s="1"/>
  <c r="S1757" i="2" s="1"/>
  <c r="Q9117" i="2"/>
  <c r="R9117" i="2" s="1"/>
  <c r="S9117" i="2" s="1"/>
  <c r="Q1410" i="2"/>
  <c r="R1410" i="2" s="1"/>
  <c r="S1410" i="2" s="1"/>
  <c r="Q3555" i="2"/>
  <c r="R3555" i="2" s="1"/>
  <c r="S3555" i="2" s="1"/>
  <c r="Q11355" i="2"/>
  <c r="R11355" i="2" s="1"/>
  <c r="S11355" i="2" s="1"/>
  <c r="Q8310" i="2"/>
  <c r="R8310" i="2" s="1"/>
  <c r="S8310" i="2" s="1"/>
  <c r="Q10108" i="2"/>
  <c r="R10108" i="2" s="1"/>
  <c r="S10108" i="2" s="1"/>
  <c r="Q11268" i="2"/>
  <c r="R11268" i="2" s="1"/>
  <c r="S11268" i="2" s="1"/>
  <c r="Q113" i="2"/>
  <c r="R113" i="2" s="1"/>
  <c r="S113" i="2" s="1"/>
  <c r="Q11496" i="2"/>
  <c r="R11496" i="2" s="1"/>
  <c r="S11496" i="2" s="1"/>
  <c r="Q6798" i="2"/>
  <c r="R6798" i="2" s="1"/>
  <c r="S6798" i="2" s="1"/>
  <c r="Q3260" i="2"/>
  <c r="R3260" i="2" s="1"/>
  <c r="S3260" i="2" s="1"/>
  <c r="Q1942" i="2"/>
  <c r="R1942" i="2" s="1"/>
  <c r="S1942" i="2" s="1"/>
  <c r="Q11411" i="2"/>
  <c r="R11411" i="2" s="1"/>
  <c r="S11411" i="2" s="1"/>
  <c r="Q2354" i="2"/>
  <c r="R2354" i="2" s="1"/>
  <c r="S2354" i="2" s="1"/>
  <c r="Q7125" i="2"/>
  <c r="R7125" i="2" s="1"/>
  <c r="S7125" i="2" s="1"/>
  <c r="Q3023" i="2"/>
  <c r="R3023" i="2" s="1"/>
  <c r="S3023" i="2" s="1"/>
  <c r="Q7917" i="2"/>
  <c r="R7917" i="2" s="1"/>
  <c r="S7917" i="2" s="1"/>
  <c r="Q3392" i="2"/>
  <c r="R3392" i="2" s="1"/>
  <c r="S3392" i="2" s="1"/>
  <c r="Q11410" i="2"/>
  <c r="R11410" i="2" s="1"/>
  <c r="S11410" i="2" s="1"/>
  <c r="Q11555" i="2"/>
  <c r="R11555" i="2" s="1"/>
  <c r="S11555" i="2" s="1"/>
  <c r="Q6597" i="2"/>
  <c r="R6597" i="2" s="1"/>
  <c r="S6597" i="2" s="1"/>
  <c r="Q2461" i="2"/>
  <c r="R2461" i="2" s="1"/>
  <c r="S2461" i="2" s="1"/>
  <c r="Q3335" i="2"/>
  <c r="R3335" i="2" s="1"/>
  <c r="S3335" i="2" s="1"/>
  <c r="Q3039" i="2"/>
  <c r="R3039" i="2" s="1"/>
  <c r="S3039" i="2" s="1"/>
  <c r="Q5596" i="2"/>
  <c r="R5596" i="2" s="1"/>
  <c r="S5596" i="2" s="1"/>
  <c r="Q5911" i="2"/>
  <c r="R5911" i="2" s="1"/>
  <c r="S5911" i="2" s="1"/>
  <c r="Q2034" i="2"/>
  <c r="R2034" i="2" s="1"/>
  <c r="S2034" i="2" s="1"/>
  <c r="Q9235" i="2"/>
  <c r="R9235" i="2" s="1"/>
  <c r="S9235" i="2" s="1"/>
  <c r="Q8792" i="2"/>
  <c r="R8792" i="2" s="1"/>
  <c r="S8792" i="2" s="1"/>
  <c r="Q2057" i="2"/>
  <c r="R2057" i="2" s="1"/>
  <c r="S2057" i="2" s="1"/>
  <c r="Q11606" i="2"/>
  <c r="R11606" i="2" s="1"/>
  <c r="S11606" i="2" s="1"/>
  <c r="Q6760" i="2"/>
  <c r="R6760" i="2" s="1"/>
  <c r="S6760" i="2" s="1"/>
  <c r="Q899" i="2"/>
  <c r="R899" i="2" s="1"/>
  <c r="S899" i="2" s="1"/>
  <c r="Q9619" i="2"/>
  <c r="R9619" i="2" s="1"/>
  <c r="S9619" i="2" s="1"/>
  <c r="Q6689" i="2"/>
  <c r="R6689" i="2" s="1"/>
  <c r="S6689" i="2" s="1"/>
  <c r="Q6130" i="2"/>
  <c r="R6130" i="2" s="1"/>
  <c r="S6130" i="2" s="1"/>
  <c r="Q2765" i="2"/>
  <c r="R2765" i="2" s="1"/>
  <c r="S2765" i="2" s="1"/>
  <c r="Q3055" i="2"/>
  <c r="R3055" i="2" s="1"/>
  <c r="S3055" i="2" s="1"/>
  <c r="Q653" i="2"/>
  <c r="R653" i="2" s="1"/>
  <c r="S653" i="2" s="1"/>
  <c r="Q2540" i="2"/>
  <c r="R2540" i="2" s="1"/>
  <c r="S2540" i="2" s="1"/>
  <c r="Q6774" i="2"/>
  <c r="R6774" i="2" s="1"/>
  <c r="S6774" i="2" s="1"/>
  <c r="Q6468" i="2"/>
  <c r="R6468" i="2" s="1"/>
  <c r="S6468" i="2" s="1"/>
  <c r="Q6004" i="2"/>
  <c r="R6004" i="2" s="1"/>
  <c r="S6004" i="2" s="1"/>
  <c r="Q5412" i="2"/>
  <c r="R5412" i="2" s="1"/>
  <c r="S5412" i="2" s="1"/>
  <c r="Q4653" i="2"/>
  <c r="R4653" i="2" s="1"/>
  <c r="S4653" i="2" s="1"/>
  <c r="Q8020" i="2"/>
  <c r="R8020" i="2" s="1"/>
  <c r="S8020" i="2" s="1"/>
  <c r="Q10690" i="2"/>
  <c r="R10690" i="2" s="1"/>
  <c r="S10690" i="2" s="1"/>
  <c r="Q784" i="2"/>
  <c r="R784" i="2" s="1"/>
  <c r="S784" i="2" s="1"/>
  <c r="Q6821" i="2"/>
  <c r="R6821" i="2" s="1"/>
  <c r="S6821" i="2" s="1"/>
  <c r="Q7588" i="2"/>
  <c r="R7588" i="2" s="1"/>
  <c r="S7588" i="2" s="1"/>
  <c r="Q4397" i="2"/>
  <c r="R4397" i="2" s="1"/>
  <c r="S4397" i="2" s="1"/>
  <c r="Q2215" i="2"/>
  <c r="R2215" i="2" s="1"/>
  <c r="S2215" i="2" s="1"/>
  <c r="Q10397" i="2"/>
  <c r="R10397" i="2" s="1"/>
  <c r="S10397" i="2" s="1"/>
  <c r="Q4804" i="2"/>
  <c r="R4804" i="2" s="1"/>
  <c r="S4804" i="2" s="1"/>
  <c r="Q143" i="2"/>
  <c r="R143" i="2" s="1"/>
  <c r="S143" i="2" s="1"/>
  <c r="Q10682" i="2"/>
  <c r="R10682" i="2" s="1"/>
  <c r="S10682" i="2" s="1"/>
  <c r="Q4579" i="2"/>
  <c r="R4579" i="2" s="1"/>
  <c r="S4579" i="2" s="1"/>
  <c r="Q9532" i="2"/>
  <c r="R9532" i="2" s="1"/>
  <c r="S9532" i="2" s="1"/>
  <c r="Q770" i="2"/>
  <c r="R770" i="2" s="1"/>
  <c r="S770" i="2" s="1"/>
  <c r="Q4578" i="2"/>
  <c r="R4578" i="2" s="1"/>
  <c r="S4578" i="2" s="1"/>
  <c r="Q2469" i="2"/>
  <c r="R2469" i="2" s="1"/>
  <c r="S2469" i="2" s="1"/>
  <c r="Q8147" i="2"/>
  <c r="R8147" i="2" s="1"/>
  <c r="S8147" i="2" s="1"/>
  <c r="Q4631" i="2"/>
  <c r="R4631" i="2" s="1"/>
  <c r="S4631" i="2" s="1"/>
  <c r="Q1231" i="2"/>
  <c r="R1231" i="2" s="1"/>
  <c r="S1231" i="2" s="1"/>
  <c r="Q4226" i="2"/>
  <c r="R4226" i="2" s="1"/>
  <c r="S4226" i="2" s="1"/>
  <c r="Q3886" i="2"/>
  <c r="R3886" i="2" s="1"/>
  <c r="S3886" i="2" s="1"/>
  <c r="Q10345" i="2"/>
  <c r="R10345" i="2" s="1"/>
  <c r="S10345" i="2" s="1"/>
  <c r="Q7567" i="2"/>
  <c r="R7567" i="2" s="1"/>
  <c r="S7567" i="2" s="1"/>
  <c r="Q563" i="2"/>
  <c r="R563" i="2" s="1"/>
  <c r="S563" i="2" s="1"/>
  <c r="Q11833" i="2"/>
  <c r="R11833" i="2" s="1"/>
  <c r="S11833" i="2" s="1"/>
  <c r="Q1679" i="2"/>
  <c r="R1679" i="2" s="1"/>
  <c r="S1679" i="2" s="1"/>
  <c r="Q11210" i="2"/>
  <c r="R11210" i="2" s="1"/>
  <c r="S11210" i="2" s="1"/>
  <c r="Q4652" i="2"/>
  <c r="R4652" i="2" s="1"/>
  <c r="S4652" i="2" s="1"/>
  <c r="Q5737" i="2"/>
  <c r="R5737" i="2" s="1"/>
  <c r="S5737" i="2" s="1"/>
  <c r="Q6485" i="2"/>
  <c r="R6485" i="2" s="1"/>
  <c r="S6485" i="2" s="1"/>
  <c r="Q9775" i="2"/>
  <c r="R9775" i="2" s="1"/>
  <c r="S9775" i="2" s="1"/>
  <c r="Q1345" i="2"/>
  <c r="R1345" i="2" s="1"/>
  <c r="S1345" i="2" s="1"/>
  <c r="Q10798" i="2"/>
  <c r="R10798" i="2" s="1"/>
  <c r="S10798" i="2" s="1"/>
  <c r="Q9633" i="2"/>
  <c r="R9633" i="2" s="1"/>
  <c r="S9633" i="2" s="1"/>
  <c r="Q4911" i="2"/>
  <c r="R4911" i="2" s="1"/>
  <c r="S4911" i="2" s="1"/>
  <c r="Q6807" i="2"/>
  <c r="R6807" i="2" s="1"/>
  <c r="S6807" i="2" s="1"/>
  <c r="Q545" i="2"/>
  <c r="R545" i="2" s="1"/>
  <c r="S545" i="2" s="1"/>
  <c r="Q3471" i="2"/>
  <c r="R3471" i="2" s="1"/>
  <c r="S3471" i="2" s="1"/>
  <c r="Q7865" i="2"/>
  <c r="R7865" i="2" s="1"/>
  <c r="S7865" i="2" s="1"/>
  <c r="Q2518" i="2"/>
  <c r="R2518" i="2" s="1"/>
  <c r="S2518" i="2" s="1"/>
  <c r="Q5023" i="2"/>
  <c r="R5023" i="2" s="1"/>
  <c r="S5023" i="2" s="1"/>
  <c r="Q6773" i="2"/>
  <c r="R6773" i="2" s="1"/>
  <c r="S6773" i="2" s="1"/>
  <c r="Q11740" i="2"/>
  <c r="R11740" i="2" s="1"/>
  <c r="S11740" i="2" s="1"/>
  <c r="Q10434" i="2"/>
  <c r="R10434" i="2" s="1"/>
  <c r="S10434" i="2" s="1"/>
  <c r="Q10212" i="2"/>
  <c r="R10212" i="2" s="1"/>
  <c r="S10212" i="2" s="1"/>
  <c r="Q1719" i="2"/>
  <c r="R1719" i="2" s="1"/>
  <c r="S1719" i="2" s="1"/>
  <c r="Q4181" i="2"/>
  <c r="R4181" i="2" s="1"/>
  <c r="S4181" i="2" s="1"/>
  <c r="Q6428" i="2"/>
  <c r="R6428" i="2" s="1"/>
  <c r="S6428" i="2" s="1"/>
  <c r="Q9366" i="2"/>
  <c r="R9366" i="2" s="1"/>
  <c r="S9366" i="2" s="1"/>
  <c r="Q4133" i="2"/>
  <c r="R4133" i="2" s="1"/>
  <c r="S4133" i="2" s="1"/>
  <c r="Q3111" i="2"/>
  <c r="R3111" i="2" s="1"/>
  <c r="S3111" i="2" s="1"/>
  <c r="Q9864" i="2"/>
  <c r="R9864" i="2" s="1"/>
  <c r="S9864" i="2" s="1"/>
  <c r="Q2554" i="2"/>
  <c r="R2554" i="2" s="1"/>
  <c r="S2554" i="2" s="1"/>
  <c r="Q1730" i="2"/>
  <c r="R1730" i="2" s="1"/>
  <c r="S1730" i="2" s="1"/>
  <c r="Q10025" i="2"/>
  <c r="R10025" i="2" s="1"/>
  <c r="S10025" i="2" s="1"/>
  <c r="Q11704" i="2"/>
  <c r="R11704" i="2" s="1"/>
  <c r="S11704" i="2" s="1"/>
  <c r="Q7916" i="2"/>
  <c r="R7916" i="2" s="1"/>
  <c r="S7916" i="2" s="1"/>
  <c r="Q10415" i="2"/>
  <c r="R10415" i="2" s="1"/>
  <c r="S10415" i="2" s="1"/>
  <c r="Q10760" i="2"/>
  <c r="R10760" i="2" s="1"/>
  <c r="S10760" i="2" s="1"/>
  <c r="Q5723" i="2"/>
  <c r="R5723" i="2" s="1"/>
  <c r="S5723" i="2" s="1"/>
  <c r="Q5470" i="2"/>
  <c r="R5470" i="2" s="1"/>
  <c r="S5470" i="2" s="1"/>
  <c r="Q153" i="2"/>
  <c r="R153" i="2" s="1"/>
  <c r="S153" i="2" s="1"/>
  <c r="Q10312" i="2"/>
  <c r="R10312" i="2" s="1"/>
  <c r="S10312" i="2" s="1"/>
  <c r="Q1135" i="2"/>
  <c r="R1135" i="2" s="1"/>
  <c r="S1135" i="2" s="1"/>
  <c r="Q9075" i="2"/>
  <c r="R9075" i="2" s="1"/>
  <c r="S9075" i="2" s="1"/>
  <c r="Q1977" i="2"/>
  <c r="R1977" i="2" s="1"/>
  <c r="S1977" i="2" s="1"/>
  <c r="Q11629" i="2"/>
  <c r="R11629" i="2" s="1"/>
  <c r="S11629" i="2" s="1"/>
  <c r="Q4736" i="2"/>
  <c r="R4736" i="2" s="1"/>
  <c r="S4736" i="2" s="1"/>
  <c r="Q6143" i="2"/>
  <c r="R6143" i="2" s="1"/>
  <c r="S6143" i="2" s="1"/>
  <c r="Q11456" i="2"/>
  <c r="R11456" i="2" s="1"/>
  <c r="S11456" i="2" s="1"/>
  <c r="Q9058" i="2"/>
  <c r="R9058" i="2" s="1"/>
  <c r="S9058" i="2" s="1"/>
  <c r="Q9652" i="2"/>
  <c r="R9652" i="2" s="1"/>
  <c r="Q7660" i="2"/>
  <c r="R7660" i="2" s="1"/>
  <c r="S7660" i="2" s="1"/>
  <c r="Q300" i="2"/>
  <c r="R300" i="2" s="1"/>
  <c r="S300" i="2" s="1"/>
  <c r="Q3604" i="2"/>
  <c r="R3604" i="2" s="1"/>
  <c r="S3604" i="2" s="1"/>
  <c r="Q11423" i="2"/>
  <c r="R11423" i="2" s="1"/>
  <c r="S11423" i="2" s="1"/>
  <c r="Q10086" i="2"/>
  <c r="R10086" i="2" s="1"/>
  <c r="S10086" i="2" s="1"/>
  <c r="Q10387" i="2"/>
  <c r="R10387" i="2" s="1"/>
  <c r="S10387" i="2" s="1"/>
  <c r="Q4260" i="2"/>
  <c r="R4260" i="2" s="1"/>
  <c r="S4260" i="2" s="1"/>
  <c r="Q1084" i="2"/>
  <c r="R1084" i="2" s="1"/>
  <c r="S1084" i="2" s="1"/>
  <c r="Q3044" i="2"/>
  <c r="R3044" i="2" s="1"/>
  <c r="S3044" i="2" s="1"/>
  <c r="Q3236" i="2"/>
  <c r="R3236" i="2" s="1"/>
  <c r="S3236" i="2" s="1"/>
  <c r="Q6344" i="2"/>
  <c r="R6344" i="2" s="1"/>
  <c r="S6344" i="2" s="1"/>
  <c r="Q5938" i="2"/>
  <c r="R5938" i="2" s="1"/>
  <c r="S5938" i="2" s="1"/>
  <c r="Q1896" i="2"/>
  <c r="R1896" i="2" s="1"/>
  <c r="S1896" i="2" s="1"/>
  <c r="Q8820" i="2"/>
  <c r="R8820" i="2" s="1"/>
  <c r="S8820" i="2" s="1"/>
  <c r="Q11953" i="2"/>
  <c r="R11953" i="2" s="1"/>
  <c r="S11953" i="2" s="1"/>
  <c r="Q9921" i="2"/>
  <c r="R9921" i="2" s="1"/>
  <c r="S9921" i="2" s="1"/>
  <c r="Q5595" i="2"/>
  <c r="R5595" i="2" s="1"/>
  <c r="S5595" i="2" s="1"/>
  <c r="Q5937" i="2"/>
  <c r="R5937" i="2" s="1"/>
  <c r="S5937" i="2" s="1"/>
  <c r="Q56" i="2"/>
  <c r="R56" i="2" s="1"/>
  <c r="S56" i="2" s="1"/>
  <c r="Q5947" i="2"/>
  <c r="R5947" i="2" s="1"/>
  <c r="S5947" i="2" s="1"/>
  <c r="Q1557" i="2"/>
  <c r="R1557" i="2" s="1"/>
  <c r="S1557" i="2" s="1"/>
  <c r="Q299" i="2"/>
  <c r="R299" i="2" s="1"/>
  <c r="S299" i="2" s="1"/>
  <c r="Q7082" i="2"/>
  <c r="R7082" i="2" s="1"/>
  <c r="S7082" i="2" s="1"/>
  <c r="Q7915" i="2"/>
  <c r="R7915" i="2" s="1"/>
  <c r="S7915" i="2" s="1"/>
  <c r="Q362" i="2"/>
  <c r="R362" i="2" s="1"/>
  <c r="S362" i="2" s="1"/>
  <c r="Q6772" i="2"/>
  <c r="R6772" i="2" s="1"/>
  <c r="S6772" i="2" s="1"/>
  <c r="Q1844" i="2"/>
  <c r="R1844" i="2" s="1"/>
  <c r="S1844" i="2" s="1"/>
  <c r="Q11167" i="2"/>
  <c r="R11167" i="2" s="1"/>
  <c r="S11167" i="2" s="1"/>
  <c r="Q1336" i="2"/>
  <c r="R1336" i="2" s="1"/>
  <c r="S1336" i="2" s="1"/>
  <c r="Q3127" i="2"/>
  <c r="R3127" i="2" s="1"/>
  <c r="S3127" i="2" s="1"/>
  <c r="Q2450" i="2"/>
  <c r="R2450" i="2" s="1"/>
  <c r="S2450" i="2" s="1"/>
  <c r="Q3001" i="2"/>
  <c r="R3001" i="2" s="1"/>
  <c r="S3001" i="2" s="1"/>
  <c r="Q9103" i="2"/>
  <c r="R9103" i="2" s="1"/>
  <c r="S9103" i="2" s="1"/>
  <c r="Q4385" i="2"/>
  <c r="R4385" i="2" s="1"/>
  <c r="S4385" i="2" s="1"/>
  <c r="Q7224" i="2"/>
  <c r="R7224" i="2" s="1"/>
  <c r="S7224" i="2" s="1"/>
  <c r="Q3577" i="2"/>
  <c r="R3577" i="2" s="1"/>
  <c r="S3577" i="2" s="1"/>
  <c r="Q8819" i="2"/>
  <c r="R8819" i="2" s="1"/>
  <c r="S8819" i="2" s="1"/>
  <c r="Q47" i="2"/>
  <c r="R47" i="2" s="1"/>
  <c r="S47" i="2" s="1"/>
  <c r="Q4225" i="2"/>
  <c r="R4225" i="2" s="1"/>
  <c r="S4225" i="2" s="1"/>
  <c r="Q3741" i="2"/>
  <c r="R3741" i="2" s="1"/>
  <c r="S3741" i="2" s="1"/>
  <c r="Q7787" i="2"/>
  <c r="R7787" i="2" s="1"/>
  <c r="S7787" i="2" s="1"/>
  <c r="Q9088" i="2"/>
  <c r="R9088" i="2" s="1"/>
  <c r="S9088" i="2" s="1"/>
  <c r="Q2288" i="2"/>
  <c r="R2288" i="2" s="1"/>
  <c r="S2288" i="2" s="1"/>
  <c r="Q6129" i="2"/>
  <c r="R6129" i="2" s="1"/>
  <c r="S6129" i="2" s="1"/>
  <c r="Q5093" i="2"/>
  <c r="R5093" i="2" s="1"/>
  <c r="S5093" i="2" s="1"/>
  <c r="Q4056" i="2"/>
  <c r="R4056" i="2" s="1"/>
  <c r="S4056" i="2" s="1"/>
  <c r="Q5077" i="2"/>
  <c r="R5077" i="2" s="1"/>
  <c r="S5077" i="2" s="1"/>
  <c r="Q1586" i="2"/>
  <c r="R1586" i="2" s="1"/>
  <c r="S1586" i="2" s="1"/>
  <c r="Q10833" i="2"/>
  <c r="R10833" i="2" s="1"/>
  <c r="S10833" i="2" s="1"/>
  <c r="Q11554" i="2"/>
  <c r="R11554" i="2" s="1"/>
  <c r="S11554" i="2" s="1"/>
  <c r="Q575" i="2"/>
  <c r="R575" i="2" s="1"/>
  <c r="S575" i="2" s="1"/>
  <c r="Q1601" i="2"/>
  <c r="R1601" i="2" s="1"/>
  <c r="S1601" i="2" s="1"/>
  <c r="Q1918" i="2"/>
  <c r="R1918" i="2" s="1"/>
  <c r="S1918" i="2" s="1"/>
  <c r="Q7424" i="2"/>
  <c r="R7424" i="2" s="1"/>
  <c r="S7424" i="2" s="1"/>
  <c r="Q5969" i="2"/>
  <c r="R5969" i="2" s="1"/>
  <c r="S5969" i="2" s="1"/>
  <c r="Q164" i="2"/>
  <c r="R164" i="2" s="1"/>
  <c r="S164" i="2" s="1"/>
  <c r="Q2368" i="2"/>
  <c r="R2368" i="2" s="1"/>
  <c r="S2368" i="2" s="1"/>
  <c r="Q7454" i="2"/>
  <c r="R7454" i="2" s="1"/>
  <c r="S7454" i="2" s="1"/>
  <c r="Q7755" i="2"/>
  <c r="R7755" i="2" s="1"/>
  <c r="S7755" i="2" s="1"/>
  <c r="Q2266" i="2"/>
  <c r="R2266" i="2" s="1"/>
  <c r="S2266" i="2" s="1"/>
  <c r="Q5665" i="2"/>
  <c r="R5665" i="2" s="1"/>
  <c r="S5665" i="2" s="1"/>
  <c r="Q10979" i="2"/>
  <c r="R10979" i="2" s="1"/>
  <c r="S10979" i="2" s="1"/>
  <c r="Q1388" i="2"/>
  <c r="R1388" i="2" s="1"/>
  <c r="S1388" i="2" s="1"/>
  <c r="Q10784" i="2"/>
  <c r="R10784" i="2" s="1"/>
  <c r="S10784" i="2" s="1"/>
  <c r="Q8342" i="2"/>
  <c r="R8342" i="2" s="1"/>
  <c r="S8342" i="2" s="1"/>
  <c r="Q3488" i="2"/>
  <c r="R3488" i="2" s="1"/>
  <c r="S3488" i="2" s="1"/>
  <c r="Q3740" i="2"/>
  <c r="R3740" i="2" s="1"/>
  <c r="S3740" i="2" s="1"/>
  <c r="Q1300" i="2"/>
  <c r="R1300" i="2" s="1"/>
  <c r="S1300" i="2" s="1"/>
  <c r="Q3431" i="2"/>
  <c r="R3431" i="2" s="1"/>
  <c r="S3431" i="2" s="1"/>
  <c r="Q8791" i="2"/>
  <c r="R8791" i="2" s="1"/>
  <c r="S8791" i="2" s="1"/>
  <c r="Q4835" i="2"/>
  <c r="R4835" i="2" s="1"/>
  <c r="S4835" i="2" s="1"/>
  <c r="Q518" i="2"/>
  <c r="R518" i="2" s="1"/>
  <c r="S518" i="2" s="1"/>
  <c r="Q10396" i="2"/>
  <c r="R10396" i="2" s="1"/>
  <c r="S10396" i="2" s="1"/>
  <c r="Q5012" i="2"/>
  <c r="R5012" i="2" s="1"/>
  <c r="S5012" i="2" s="1"/>
  <c r="Q9774" i="2"/>
  <c r="R9774" i="2" s="1"/>
  <c r="S9774" i="2" s="1"/>
  <c r="Q1706" i="2"/>
  <c r="R1706" i="2" s="1"/>
  <c r="S1706" i="2" s="1"/>
  <c r="Q4046" i="2"/>
  <c r="R4046" i="2" s="1"/>
  <c r="S4046" i="2" s="1"/>
  <c r="Q2927" i="2"/>
  <c r="R2927" i="2" s="1"/>
  <c r="S2927" i="2" s="1"/>
  <c r="Q7283" i="2"/>
  <c r="R7283" i="2" s="1"/>
  <c r="S7283" i="2" s="1"/>
  <c r="Q4941" i="2"/>
  <c r="R4941" i="2" s="1"/>
  <c r="S4941" i="2" s="1"/>
  <c r="Q3739" i="2"/>
  <c r="R3739" i="2" s="1"/>
  <c r="S3739" i="2" s="1"/>
  <c r="Q8084" i="2"/>
  <c r="R8084" i="2" s="1"/>
  <c r="S8084" i="2" s="1"/>
  <c r="Q10121" i="2"/>
  <c r="R10121" i="2" s="1"/>
  <c r="S10121" i="2" s="1"/>
  <c r="Q6017" i="2"/>
  <c r="R6017" i="2" s="1"/>
  <c r="Q7811" i="2"/>
  <c r="R7811" i="2" s="1"/>
  <c r="S7811" i="2" s="1"/>
  <c r="Q10528" i="2"/>
  <c r="R10528" i="2" s="1"/>
  <c r="S10528" i="2" s="1"/>
  <c r="Q4868" i="2"/>
  <c r="R4868" i="2" s="1"/>
  <c r="S4868" i="2" s="1"/>
  <c r="Q4834" i="2"/>
  <c r="R4834" i="2" s="1"/>
  <c r="S4834" i="2" s="1"/>
  <c r="Q4996" i="2"/>
  <c r="R4996" i="2" s="1"/>
  <c r="S4996" i="2" s="1"/>
  <c r="Q4867" i="2"/>
  <c r="R4867" i="2" s="1"/>
  <c r="S4867" i="2" s="1"/>
  <c r="Q7026" i="2"/>
  <c r="R7026" i="2" s="1"/>
  <c r="S7026" i="2" s="1"/>
  <c r="Q3738" i="2"/>
  <c r="R3738" i="2" s="1"/>
  <c r="S3738" i="2" s="1"/>
  <c r="Q588" i="2"/>
  <c r="R588" i="2" s="1"/>
  <c r="S588" i="2" s="1"/>
  <c r="Q10978" i="2"/>
  <c r="R10978" i="2" s="1"/>
  <c r="S10978" i="2" s="1"/>
  <c r="Q7163" i="2"/>
  <c r="R7163" i="2" s="1"/>
  <c r="S7163" i="2" s="1"/>
  <c r="Q8684" i="2"/>
  <c r="R8684" i="2" s="1"/>
  <c r="S8684" i="2" s="1"/>
  <c r="Q3513" i="2"/>
  <c r="R3513" i="2" s="1"/>
  <c r="S3513" i="2" s="1"/>
  <c r="Q7864" i="2"/>
  <c r="R7864" i="2" s="1"/>
  <c r="S7864" i="2" s="1"/>
  <c r="Q1165" i="2"/>
  <c r="R1165" i="2" s="1"/>
  <c r="S1165" i="2" s="1"/>
  <c r="Q8586" i="2"/>
  <c r="R8586" i="2" s="1"/>
  <c r="S8586" i="2" s="1"/>
  <c r="Q2482" i="2"/>
  <c r="R2482" i="2" s="1"/>
  <c r="S2482" i="2" s="1"/>
  <c r="Q9572" i="2"/>
  <c r="R9572" i="2" s="1"/>
  <c r="S9572" i="2" s="1"/>
  <c r="Q636" i="2"/>
  <c r="R636" i="2" s="1"/>
  <c r="S636" i="2" s="1"/>
  <c r="Q1293" i="2"/>
  <c r="R1293" i="2" s="1"/>
  <c r="S1293" i="2" s="1"/>
  <c r="Q4515" i="2"/>
  <c r="R4515" i="2" s="1"/>
  <c r="S4515" i="2" s="1"/>
  <c r="Q9494" i="2"/>
  <c r="R9494" i="2" s="1"/>
  <c r="S9494" i="2" s="1"/>
  <c r="Q483" i="2"/>
  <c r="R483" i="2" s="1"/>
  <c r="S483" i="2" s="1"/>
  <c r="Q10357" i="2"/>
  <c r="R10357" i="2" s="1"/>
  <c r="S10357" i="2" s="1"/>
  <c r="Q6128" i="2"/>
  <c r="R6128" i="2" s="1"/>
  <c r="S6128" i="2" s="1"/>
  <c r="Q5890" i="2"/>
  <c r="R5890" i="2" s="1"/>
  <c r="S5890" i="2" s="1"/>
  <c r="Q8274" i="2"/>
  <c r="R8274" i="2" s="1"/>
  <c r="S8274" i="2" s="1"/>
  <c r="Q8285" i="2"/>
  <c r="R8285" i="2" s="1"/>
  <c r="S8285" i="2" s="1"/>
  <c r="Q8964" i="2"/>
  <c r="R8964" i="2" s="1"/>
  <c r="S8964" i="2" s="1"/>
  <c r="Q11545" i="2"/>
  <c r="R11545" i="2" s="1"/>
  <c r="S11545" i="2" s="1"/>
  <c r="Q3375" i="2"/>
  <c r="R3375" i="2" s="1"/>
  <c r="S3375" i="2" s="1"/>
  <c r="Q9558" i="2"/>
  <c r="R9558" i="2" s="1"/>
  <c r="S9558" i="2" s="1"/>
  <c r="Q4465" i="2"/>
  <c r="R4465" i="2" s="1"/>
  <c r="S4465" i="2" s="1"/>
  <c r="Q6305" i="2"/>
  <c r="R6305" i="2" s="1"/>
  <c r="S6305" i="2" s="1"/>
  <c r="Q4692" i="2"/>
  <c r="R4692" i="2" s="1"/>
  <c r="Q298" i="2"/>
  <c r="R298" i="2" s="1"/>
  <c r="S298" i="2" s="1"/>
  <c r="Q10832" i="2"/>
  <c r="R10832" i="2" s="1"/>
  <c r="S10832" i="2" s="1"/>
  <c r="Q9074" i="2"/>
  <c r="R9074" i="2" s="1"/>
  <c r="S9074" i="2" s="1"/>
  <c r="Q6506" i="2"/>
  <c r="R6506" i="2" s="1"/>
  <c r="S6506" i="2" s="1"/>
  <c r="Q4866" i="2"/>
  <c r="R4866" i="2" s="1"/>
  <c r="S4866" i="2" s="1"/>
  <c r="Q2095" i="2"/>
  <c r="R2095" i="2" s="1"/>
  <c r="S2095" i="2" s="1"/>
  <c r="Q8214" i="2"/>
  <c r="R8214" i="2" s="1"/>
  <c r="S8214" i="2" s="1"/>
  <c r="Q7025" i="2"/>
  <c r="R7025" i="2" s="1"/>
  <c r="S7025" i="2" s="1"/>
  <c r="Q9499" i="2"/>
  <c r="R9499" i="2" s="1"/>
  <c r="S9499" i="2" s="1"/>
  <c r="Q3022" i="2"/>
  <c r="R3022" i="2" s="1"/>
  <c r="S3022" i="2" s="1"/>
  <c r="Q5685" i="2"/>
  <c r="R5685" i="2" s="1"/>
  <c r="S5685" i="2" s="1"/>
  <c r="Q8683" i="2"/>
  <c r="R8683" i="2" s="1"/>
  <c r="S8683" i="2" s="1"/>
  <c r="Q840" i="2"/>
  <c r="R840" i="2" s="1"/>
  <c r="S840" i="2" s="1"/>
  <c r="Q10465" i="2"/>
  <c r="R10465" i="2" s="1"/>
  <c r="S10465" i="2" s="1"/>
  <c r="Q2910" i="2"/>
  <c r="R2910" i="2" s="1"/>
  <c r="S2910" i="2" s="1"/>
  <c r="Q3762" i="2"/>
  <c r="R3762" i="2" s="1"/>
  <c r="S3762" i="2" s="1"/>
  <c r="Q11789" i="2"/>
  <c r="R11789" i="2" s="1"/>
  <c r="Q10009" i="2"/>
  <c r="R10009" i="2" s="1"/>
  <c r="S10009" i="2" s="1"/>
  <c r="Q408" i="2"/>
  <c r="R408" i="2" s="1"/>
  <c r="S408" i="2" s="1"/>
  <c r="Q11025" i="2"/>
  <c r="R11025" i="2" s="1"/>
  <c r="S11025" i="2" s="1"/>
  <c r="Q4767" i="2"/>
  <c r="R4767" i="2" s="1"/>
  <c r="S4767" i="2" s="1"/>
  <c r="Q9424" i="2"/>
  <c r="R9424" i="2" s="1"/>
  <c r="S9424" i="2" s="1"/>
  <c r="Q7465" i="2"/>
  <c r="R7465" i="2" s="1"/>
  <c r="S7465" i="2" s="1"/>
  <c r="Q312" i="2"/>
  <c r="R312" i="2" s="1"/>
  <c r="S312" i="2" s="1"/>
  <c r="Q1895" i="2"/>
  <c r="R1895" i="2" s="1"/>
  <c r="S1895" i="2" s="1"/>
  <c r="Q1894" i="2"/>
  <c r="R1894" i="2" s="1"/>
  <c r="S1894" i="2" s="1"/>
  <c r="Q2553" i="2"/>
  <c r="R2553" i="2" s="1"/>
  <c r="S2553" i="2" s="1"/>
  <c r="Q11227" i="2"/>
  <c r="R11227" i="2" s="1"/>
  <c r="S11227" i="2" s="1"/>
  <c r="Q562" i="2"/>
  <c r="R562" i="2" s="1"/>
  <c r="S562" i="2" s="1"/>
  <c r="Q9047" i="2"/>
  <c r="R9047" i="2" s="1"/>
  <c r="S9047" i="2" s="1"/>
  <c r="Q4910" i="2"/>
  <c r="R4910" i="2" s="1"/>
  <c r="S4910" i="2" s="1"/>
  <c r="Q4406" i="2"/>
  <c r="R4406" i="2" s="1"/>
  <c r="S4406" i="2" s="1"/>
  <c r="Q1718" i="2"/>
  <c r="R1718" i="2" s="1"/>
  <c r="S1718" i="2" s="1"/>
  <c r="Q7810" i="2"/>
  <c r="R7810" i="2" s="1"/>
  <c r="S7810" i="2" s="1"/>
  <c r="Q6304" i="2"/>
  <c r="R6304" i="2" s="1"/>
  <c r="S6304" i="2" s="1"/>
  <c r="Q2992" i="2"/>
  <c r="R2992" i="2" s="1"/>
  <c r="S2992" i="2" s="1"/>
  <c r="Q2780" i="2"/>
  <c r="R2780" i="2" s="1"/>
  <c r="S2780" i="2" s="1"/>
  <c r="Q1182" i="2"/>
  <c r="R1182" i="2" s="1"/>
  <c r="S1182" i="2" s="1"/>
  <c r="Q2193" i="2"/>
  <c r="R2193" i="2" s="1"/>
  <c r="S2193" i="2" s="1"/>
  <c r="Q5157" i="2"/>
  <c r="R5157" i="2" s="1"/>
  <c r="S5157" i="2" s="1"/>
  <c r="Q9264" i="2"/>
  <c r="R9264" i="2" s="1"/>
  <c r="S9264" i="2" s="1"/>
  <c r="Q6887" i="2"/>
  <c r="R6887" i="2" s="1"/>
  <c r="S6887" i="2" s="1"/>
  <c r="Q6003" i="2"/>
  <c r="R6003" i="2" s="1"/>
  <c r="S6003" i="2" s="1"/>
  <c r="Q3554" i="2"/>
  <c r="R3554" i="2" s="1"/>
  <c r="S3554" i="2" s="1"/>
  <c r="Q4248" i="2"/>
  <c r="R4248" i="2" s="1"/>
  <c r="S4248" i="2" s="1"/>
  <c r="Q1164" i="2"/>
  <c r="R1164" i="2" s="1"/>
  <c r="S1164" i="2" s="1"/>
  <c r="Q10622" i="2"/>
  <c r="R10622" i="2" s="1"/>
  <c r="S10622" i="2" s="1"/>
  <c r="Q2790" i="2"/>
  <c r="R2790" i="2" s="1"/>
  <c r="S2790" i="2" s="1"/>
  <c r="Q3235" i="2"/>
  <c r="R3235" i="2" s="1"/>
  <c r="S3235" i="2" s="1"/>
  <c r="Q11703" i="2"/>
  <c r="R11703" i="2" s="1"/>
  <c r="S11703" i="2" s="1"/>
  <c r="Q9939" i="2"/>
  <c r="R9939" i="2" s="1"/>
  <c r="S9939" i="2" s="1"/>
  <c r="Q2169" i="2"/>
  <c r="R2169" i="2" s="1"/>
  <c r="S2169" i="2" s="1"/>
  <c r="Q5936" i="2"/>
  <c r="R5936" i="2" s="1"/>
  <c r="S5936" i="2" s="1"/>
  <c r="Q5684" i="2"/>
  <c r="R5684" i="2" s="1"/>
  <c r="S5684" i="2" s="1"/>
  <c r="Q8603" i="2"/>
  <c r="R8603" i="2" s="1"/>
  <c r="S8603" i="2" s="1"/>
  <c r="Q10077" i="2"/>
  <c r="R10077" i="2" s="1"/>
  <c r="S10077" i="2" s="1"/>
  <c r="Q4327" i="2"/>
  <c r="R4327" i="2" s="1"/>
  <c r="S4327" i="2" s="1"/>
  <c r="Q7248" i="2"/>
  <c r="R7248" i="2" s="1"/>
  <c r="S7248" i="2" s="1"/>
  <c r="Q1461" i="2"/>
  <c r="R1461" i="2" s="1"/>
  <c r="S1461" i="2" s="1"/>
  <c r="Q6427" i="2"/>
  <c r="R6427" i="2" s="1"/>
  <c r="S6427" i="2" s="1"/>
  <c r="Q9423" i="2"/>
  <c r="R9423" i="2" s="1"/>
  <c r="S9423" i="2" s="1"/>
  <c r="Q2926" i="2"/>
  <c r="R2926" i="2" s="1"/>
  <c r="S2926" i="2" s="1"/>
  <c r="Q8469" i="2"/>
  <c r="R8469" i="2" s="1"/>
  <c r="S8469" i="2" s="1"/>
  <c r="Q10433" i="2"/>
  <c r="R10433" i="2" s="1"/>
  <c r="S10433" i="2" s="1"/>
  <c r="Q2084" i="2"/>
  <c r="R2084" i="2" s="1"/>
  <c r="S2084" i="2" s="1"/>
  <c r="Q395" i="2"/>
  <c r="R395" i="2" s="1"/>
  <c r="S395" i="2" s="1"/>
  <c r="Q11952" i="2"/>
  <c r="R11952" i="2" s="1"/>
  <c r="S11952" i="2" s="1"/>
  <c r="Q9730" i="2"/>
  <c r="R9730" i="2" s="1"/>
  <c r="S9730" i="2" s="1"/>
  <c r="Q1487" i="2"/>
  <c r="R1487" i="2" s="1"/>
  <c r="S1487" i="2" s="1"/>
  <c r="Q9743" i="2"/>
  <c r="R9743" i="2" s="1"/>
  <c r="S9743" i="2" s="1"/>
  <c r="Q8963" i="2"/>
  <c r="R8963" i="2" s="1"/>
  <c r="S8963" i="2" s="1"/>
  <c r="Q9178" i="2"/>
  <c r="R9178" i="2" s="1"/>
  <c r="S9178" i="2" s="1"/>
  <c r="Q8519" i="2"/>
  <c r="R8519" i="2" s="1"/>
  <c r="S8519" i="2" s="1"/>
  <c r="Q6354" i="2"/>
  <c r="R6354" i="2" s="1"/>
  <c r="S6354" i="2" s="1"/>
  <c r="Q783" i="2"/>
  <c r="R783" i="2" s="1"/>
  <c r="S783" i="2" s="1"/>
  <c r="Q2232" i="2"/>
  <c r="R2232" i="2" s="1"/>
  <c r="S2232" i="2" s="1"/>
  <c r="Q8448" i="2"/>
  <c r="R8448" i="2" s="1"/>
  <c r="S8448" i="2" s="1"/>
  <c r="Q769" i="2"/>
  <c r="R769" i="2" s="1"/>
  <c r="S769" i="2" s="1"/>
  <c r="Q7602" i="2"/>
  <c r="R7602" i="2" s="1"/>
  <c r="S7602" i="2" s="1"/>
  <c r="Q3455" i="2"/>
  <c r="R3455" i="2" s="1"/>
  <c r="S3455" i="2" s="1"/>
  <c r="Q11455" i="2"/>
  <c r="R11455" i="2" s="1"/>
  <c r="Q11595" i="2"/>
  <c r="R11595" i="2" s="1"/>
  <c r="S11595" i="2" s="1"/>
  <c r="Q7517" i="2"/>
  <c r="R7517" i="2" s="1"/>
  <c r="S7517" i="2" s="1"/>
  <c r="Q6016" i="2"/>
  <c r="R6016" i="2" s="1"/>
  <c r="S6016" i="2" s="1"/>
  <c r="Q5034" i="2"/>
  <c r="R5034" i="2" s="1"/>
  <c r="S5034" i="2" s="1"/>
  <c r="Q10476" i="2"/>
  <c r="R10476" i="2" s="1"/>
  <c r="S10476" i="2" s="1"/>
  <c r="Q1796" i="2"/>
  <c r="R1796" i="2" s="1"/>
  <c r="S1796" i="2" s="1"/>
  <c r="Q608" i="2"/>
  <c r="R608" i="2" s="1"/>
  <c r="S608" i="2" s="1"/>
  <c r="Q6248" i="2"/>
  <c r="R6248" i="2" s="1"/>
  <c r="S6248" i="2" s="1"/>
  <c r="Q11134" i="2"/>
  <c r="R11134" i="2" s="1"/>
  <c r="S11134" i="2" s="1"/>
  <c r="Q2740" i="2"/>
  <c r="R2740" i="2" s="1"/>
  <c r="S2740" i="2" s="1"/>
  <c r="Q8468" i="2"/>
  <c r="R8468" i="2" s="1"/>
  <c r="S8468" i="2" s="1"/>
  <c r="Q1441" i="2"/>
  <c r="R1441" i="2" s="1"/>
  <c r="S1441" i="2" s="1"/>
  <c r="Q10670" i="2"/>
  <c r="R10670" i="2" s="1"/>
  <c r="S10670" i="2" s="1"/>
  <c r="Q4865" i="2"/>
  <c r="R4865" i="2" s="1"/>
  <c r="S4865" i="2" s="1"/>
  <c r="Q7516" i="2"/>
  <c r="R7516" i="2" s="1"/>
  <c r="S7516" i="2" s="1"/>
  <c r="Q9035" i="2"/>
  <c r="R9035" i="2" s="1"/>
  <c r="S9035" i="2" s="1"/>
  <c r="Q534" i="2"/>
  <c r="R534" i="2" s="1"/>
  <c r="S534" i="2" s="1"/>
  <c r="Q8948" i="2"/>
  <c r="R8948" i="2" s="1"/>
  <c r="S8948" i="2" s="1"/>
  <c r="Q4940" i="2"/>
  <c r="R4940" i="2" s="1"/>
  <c r="S4940" i="2" s="1"/>
  <c r="Q4691" i="2"/>
  <c r="R4691" i="2" s="1"/>
  <c r="S4691" i="2" s="1"/>
  <c r="Q2539" i="2"/>
  <c r="R2539" i="2" s="1"/>
  <c r="S2539" i="2" s="1"/>
  <c r="Q720" i="2"/>
  <c r="R720" i="2" s="1"/>
  <c r="S720" i="2" s="1"/>
  <c r="Q2699" i="2"/>
  <c r="R2699" i="2" s="1"/>
  <c r="S2699" i="2" s="1"/>
  <c r="Q8751" i="2"/>
  <c r="R8751" i="2" s="1"/>
  <c r="S8751" i="2" s="1"/>
  <c r="Q8298" i="2"/>
  <c r="R8298" i="2" s="1"/>
  <c r="S8298" i="2" s="1"/>
  <c r="Q561" i="2"/>
  <c r="R561" i="2" s="1"/>
  <c r="S561" i="2" s="1"/>
  <c r="Q3900" i="2"/>
  <c r="R3900" i="2" s="1"/>
  <c r="S3900" i="2" s="1"/>
  <c r="Q2495" i="2"/>
  <c r="R2495" i="2" s="1"/>
  <c r="S2495" i="2" s="1"/>
  <c r="Q10977" i="2"/>
  <c r="R10977" i="2" s="1"/>
  <c r="S10977" i="2" s="1"/>
  <c r="Q1917" i="2"/>
  <c r="R1917" i="2" s="1"/>
  <c r="S1917" i="2" s="1"/>
  <c r="Q11881" i="2"/>
  <c r="R11881" i="2" s="1"/>
  <c r="S11881" i="2" s="1"/>
  <c r="Q4070" i="2"/>
  <c r="R4070" i="2" s="1"/>
  <c r="S4070" i="2" s="1"/>
  <c r="Q2879" i="2"/>
  <c r="R2879" i="2" s="1"/>
  <c r="S2879" i="2" s="1"/>
  <c r="Q11278" i="2"/>
  <c r="R11278" i="2" s="1"/>
  <c r="S11278" i="2" s="1"/>
  <c r="Q5262" i="2"/>
  <c r="R5262" i="2" s="1"/>
  <c r="S5262" i="2" s="1"/>
  <c r="Q10148" i="2"/>
  <c r="R10148" i="2" s="1"/>
  <c r="S10148" i="2" s="1"/>
  <c r="Q4371" i="2"/>
  <c r="R4371" i="2" s="1"/>
  <c r="S4371" i="2" s="1"/>
  <c r="Q3700" i="2"/>
  <c r="R3700" i="2" s="1"/>
  <c r="S3700" i="2" s="1"/>
  <c r="Q1627" i="2"/>
  <c r="R1627" i="2" s="1"/>
  <c r="S1627" i="2" s="1"/>
  <c r="Q5683" i="2"/>
  <c r="R5683" i="2" s="1"/>
  <c r="S5683" i="2" s="1"/>
  <c r="Q6915" i="2"/>
  <c r="R6915" i="2" s="1"/>
  <c r="S6915" i="2" s="1"/>
  <c r="Q8563" i="2"/>
  <c r="R8563" i="2" s="1"/>
  <c r="S8563" i="2" s="1"/>
  <c r="Q1515" i="2"/>
  <c r="R1515" i="2" s="1"/>
  <c r="S1515" i="2" s="1"/>
  <c r="Q5778" i="2"/>
  <c r="R5778" i="2" s="1"/>
  <c r="S5778" i="2" s="1"/>
  <c r="Q5033" i="2"/>
  <c r="R5033" i="2" s="1"/>
  <c r="S5033" i="2" s="1"/>
  <c r="Q11788" i="2"/>
  <c r="R11788" i="2" s="1"/>
  <c r="S11788" i="2" s="1"/>
  <c r="Q3930" i="2"/>
  <c r="R3930" i="2" s="1"/>
  <c r="S3930" i="2" s="1"/>
  <c r="Q335" i="2"/>
  <c r="R335" i="2" s="1"/>
  <c r="S335" i="2" s="1"/>
  <c r="Q8184" i="2"/>
  <c r="R8184" i="2" s="1"/>
  <c r="S8184" i="2" s="1"/>
  <c r="Q11682" i="2"/>
  <c r="R11682" i="2" s="1"/>
  <c r="Q10621" i="2"/>
  <c r="R10621" i="2" s="1"/>
  <c r="S10621" i="2" s="1"/>
  <c r="Q11056" i="2"/>
  <c r="R11056" i="2" s="1"/>
  <c r="S11056" i="2" s="1"/>
  <c r="Q1098" i="2"/>
  <c r="R1098" i="2" s="1"/>
  <c r="S1098" i="2" s="1"/>
  <c r="Q9878" i="2"/>
  <c r="R9878" i="2" s="1"/>
  <c r="S9878" i="2" s="1"/>
  <c r="Q7241" i="2"/>
  <c r="R7241" i="2" s="1"/>
  <c r="S7241" i="2" s="1"/>
  <c r="Q9234" i="2"/>
  <c r="R9234" i="2" s="1"/>
  <c r="S9234" i="2" s="1"/>
  <c r="Q9783" i="2"/>
  <c r="R9783" i="2" s="1"/>
  <c r="S9783" i="2" s="1"/>
  <c r="Q11851" i="2"/>
  <c r="R11851" i="2" s="1"/>
  <c r="S11851" i="2" s="1"/>
  <c r="Q7081" i="2"/>
  <c r="R7081" i="2" s="1"/>
  <c r="S7081" i="2" s="1"/>
  <c r="Q8818" i="2"/>
  <c r="R8818" i="2" s="1"/>
  <c r="S8818" i="2" s="1"/>
  <c r="Q5275" i="2"/>
  <c r="R5275" i="2" s="1"/>
  <c r="S5275" i="2" s="1"/>
  <c r="Q7515" i="2"/>
  <c r="R7515" i="2" s="1"/>
  <c r="S7515" i="2" s="1"/>
  <c r="Q9355" i="2"/>
  <c r="R9355" i="2" s="1"/>
  <c r="S9355" i="2" s="1"/>
  <c r="Q11151" i="2"/>
  <c r="R11151" i="2" s="1"/>
  <c r="S11151" i="2" s="1"/>
  <c r="Q4658" i="2"/>
  <c r="R4658" i="2" s="1"/>
  <c r="S4658" i="2" s="1"/>
  <c r="Q2428" i="2"/>
  <c r="R2428" i="2" s="1"/>
  <c r="S2428" i="2" s="1"/>
  <c r="Q8199" i="2"/>
  <c r="R8199" i="2" s="1"/>
  <c r="S8199" i="2" s="1"/>
  <c r="Q6185" i="2"/>
  <c r="R6185" i="2" s="1"/>
  <c r="S6185" i="2" s="1"/>
  <c r="Q8432" i="2"/>
  <c r="R8432" i="2" s="1"/>
  <c r="S8432" i="2" s="1"/>
  <c r="Q7202" i="2"/>
  <c r="R7202" i="2" s="1"/>
  <c r="S7202" i="2" s="1"/>
  <c r="Q5968" i="2"/>
  <c r="R5968" i="2" s="1"/>
  <c r="S5968" i="2" s="1"/>
  <c r="Q511" i="2"/>
  <c r="R511" i="2" s="1"/>
  <c r="S511" i="2" s="1"/>
  <c r="Q10037" i="2"/>
  <c r="R10037" i="2" s="1"/>
  <c r="S10037" i="2" s="1"/>
  <c r="Q124" i="2"/>
  <c r="R124" i="2" s="1"/>
  <c r="S124" i="2" s="1"/>
  <c r="Q4291" i="2"/>
  <c r="R4291" i="2" s="1"/>
  <c r="S4291" i="2" s="1"/>
  <c r="Q3200" i="2"/>
  <c r="R3200" i="2" s="1"/>
  <c r="S3200" i="2" s="1"/>
  <c r="Q2975" i="2"/>
  <c r="R2975" i="2" s="1"/>
  <c r="S2975" i="2" s="1"/>
  <c r="Q184" i="2"/>
  <c r="R184" i="2" s="1"/>
  <c r="S184" i="2" s="1"/>
  <c r="Q1253" i="2"/>
  <c r="R1253" i="2" s="1"/>
  <c r="S1253" i="2" s="1"/>
  <c r="Q7840" i="2"/>
  <c r="R7840" i="2" s="1"/>
  <c r="S7840" i="2" s="1"/>
  <c r="Q3199" i="2"/>
  <c r="R3199" i="2" s="1"/>
  <c r="S3199" i="2" s="1"/>
  <c r="Q9951" i="2"/>
  <c r="R9951" i="2" s="1"/>
  <c r="S9951" i="2" s="1"/>
  <c r="Q8324" i="2"/>
  <c r="R8324" i="2" s="1"/>
  <c r="S8324" i="2" s="1"/>
  <c r="Q10376" i="2"/>
  <c r="R10376" i="2" s="1"/>
  <c r="S10376" i="2" s="1"/>
  <c r="Q7684" i="2"/>
  <c r="R7684" i="2" s="1"/>
  <c r="S7684" i="2" s="1"/>
  <c r="Q27" i="2"/>
  <c r="R27" i="2" s="1"/>
  <c r="S27" i="2" s="1"/>
  <c r="Q11120" i="2"/>
  <c r="R11120" i="2" s="1"/>
  <c r="S11120" i="2" s="1"/>
  <c r="Q8947" i="2"/>
  <c r="R8947" i="2" s="1"/>
  <c r="S8947" i="2" s="1"/>
  <c r="Q7829" i="2"/>
  <c r="R7829" i="2" s="1"/>
  <c r="S7829" i="2" s="1"/>
  <c r="Q4422" i="2"/>
  <c r="R4422" i="2" s="1"/>
  <c r="S4422" i="2" s="1"/>
  <c r="Q3470" i="2"/>
  <c r="R3470" i="2" s="1"/>
  <c r="S3470" i="2" s="1"/>
  <c r="Q3487" i="2"/>
  <c r="R3487" i="2" s="1"/>
  <c r="S3487" i="2" s="1"/>
  <c r="Q9129" i="2"/>
  <c r="R9129" i="2" s="1"/>
  <c r="S9129" i="2" s="1"/>
  <c r="Q10107" i="2"/>
  <c r="R10107" i="2" s="1"/>
  <c r="S10107" i="2" s="1"/>
  <c r="Q2807" i="2"/>
  <c r="R2807" i="2" s="1"/>
  <c r="S2807" i="2" s="1"/>
  <c r="Q3829" i="2"/>
  <c r="R3829" i="2" s="1"/>
  <c r="S3829" i="2" s="1"/>
  <c r="Q6467" i="2"/>
  <c r="R6467" i="2" s="1"/>
  <c r="S6467" i="2" s="1"/>
  <c r="Q1966" i="2"/>
  <c r="R1966" i="2" s="1"/>
  <c r="S1966" i="2" s="1"/>
  <c r="Q2185" i="2"/>
  <c r="R2185" i="2" s="1"/>
  <c r="S2185" i="2" s="1"/>
  <c r="Q4995" i="2"/>
  <c r="R4995" i="2" s="1"/>
  <c r="S4995" i="2" s="1"/>
  <c r="Q4146" i="2"/>
  <c r="R4146" i="2" s="1"/>
  <c r="Q8946" i="2"/>
  <c r="R8946" i="2" s="1"/>
  <c r="S8946" i="2" s="1"/>
  <c r="Q11914" i="2"/>
  <c r="R11914" i="2" s="1"/>
  <c r="S11914" i="2" s="1"/>
  <c r="Q9632" i="2"/>
  <c r="R9632" i="2" s="1"/>
  <c r="S9632" i="2" s="1"/>
  <c r="Q1769" i="2"/>
  <c r="R1769" i="2" s="1"/>
  <c r="S1769" i="2" s="1"/>
  <c r="Q797" i="2"/>
  <c r="R797" i="2" s="1"/>
  <c r="S797" i="2" s="1"/>
  <c r="Q6218" i="2"/>
  <c r="R6218" i="2" s="1"/>
  <c r="S6218" i="2" s="1"/>
  <c r="Q1344" i="2"/>
  <c r="R1344" i="2" s="1"/>
  <c r="S1344" i="2" s="1"/>
  <c r="Q11495" i="2"/>
  <c r="R11495" i="2" s="1"/>
  <c r="S11495" i="2" s="1"/>
  <c r="Q3650" i="2"/>
  <c r="R3650" i="2" s="1"/>
  <c r="S3650" i="2" s="1"/>
  <c r="Q9906" i="2"/>
  <c r="R9906" i="2" s="1"/>
  <c r="S9906" i="2" s="1"/>
  <c r="Q7809" i="2"/>
  <c r="R7809" i="2" s="1"/>
  <c r="S7809" i="2" s="1"/>
  <c r="Q7162" i="2"/>
  <c r="R7162" i="2" s="1"/>
  <c r="S7162" i="2" s="1"/>
  <c r="Q11970" i="2"/>
  <c r="R11970" i="2" s="1"/>
  <c r="S11970" i="2" s="1"/>
  <c r="Q2019" i="2"/>
  <c r="R2019" i="2" s="1"/>
  <c r="S2019" i="2" s="1"/>
  <c r="Q1779" i="2"/>
  <c r="R1779" i="2" s="1"/>
  <c r="S1779" i="2" s="1"/>
  <c r="Q11166" i="2"/>
  <c r="R11166" i="2" s="1"/>
  <c r="S11166" i="2" s="1"/>
  <c r="Q4237" i="2"/>
  <c r="R4237" i="2" s="1"/>
  <c r="S4237" i="2" s="1"/>
  <c r="Q5818" i="2"/>
  <c r="R5818" i="2" s="1"/>
  <c r="S5818" i="2" s="1"/>
  <c r="Q3198" i="2"/>
  <c r="R3198" i="2" s="1"/>
  <c r="S3198" i="2" s="1"/>
  <c r="Q5900" i="2"/>
  <c r="R5900" i="2" s="1"/>
  <c r="S5900" i="2" s="1"/>
  <c r="Q10504" i="2"/>
  <c r="R10504" i="2" s="1"/>
  <c r="S10504" i="2" s="1"/>
  <c r="Q9116" i="2"/>
  <c r="R9116" i="2" s="1"/>
  <c r="S9116" i="2" s="1"/>
  <c r="Q8410" i="2"/>
  <c r="R8410" i="2" s="1"/>
  <c r="S8410" i="2" s="1"/>
  <c r="Q7056" i="2"/>
  <c r="R7056" i="2" s="1"/>
  <c r="S7056" i="2" s="1"/>
  <c r="Q5754" i="2"/>
  <c r="R5754" i="2" s="1"/>
  <c r="S5754" i="2" s="1"/>
  <c r="Q455" i="2"/>
  <c r="R455" i="2" s="1"/>
  <c r="S455" i="2" s="1"/>
  <c r="Q10810" i="2"/>
  <c r="R10810" i="2" s="1"/>
  <c r="S10810" i="2" s="1"/>
  <c r="Q6952" i="2"/>
  <c r="R6952" i="2" s="1"/>
  <c r="S6952" i="2" s="1"/>
  <c r="Q2749" i="2"/>
  <c r="R2749" i="2" s="1"/>
  <c r="S2749" i="2" s="1"/>
  <c r="Q283" i="2"/>
  <c r="R283" i="2" s="1"/>
  <c r="S283" i="2" s="1"/>
  <c r="Q1052" i="2"/>
  <c r="R1052" i="2" s="1"/>
  <c r="S1052" i="2" s="1"/>
  <c r="Q7774" i="2"/>
  <c r="R7774" i="2" s="1"/>
  <c r="S7774" i="2" s="1"/>
  <c r="Q8830" i="2"/>
  <c r="R8830" i="2" s="1"/>
  <c r="S8830" i="2" s="1"/>
  <c r="Q8213" i="2"/>
  <c r="R8213" i="2" s="1"/>
  <c r="S8213" i="2" s="1"/>
  <c r="Q839" i="2"/>
  <c r="R839" i="2" s="1"/>
  <c r="S839" i="2" s="1"/>
  <c r="Q4464" i="2"/>
  <c r="R4464" i="2" s="1"/>
  <c r="S4464" i="2" s="1"/>
  <c r="Q1965" i="2"/>
  <c r="R1965" i="2" s="1"/>
  <c r="S1965" i="2" s="1"/>
  <c r="Q1230" i="2"/>
  <c r="R1230" i="2" s="1"/>
  <c r="S1230" i="2" s="1"/>
  <c r="Q3170" i="2"/>
  <c r="R3170" i="2" s="1"/>
  <c r="S3170" i="2" s="1"/>
  <c r="Q1613" i="2"/>
  <c r="R1613" i="2" s="1"/>
  <c r="S1613" i="2" s="1"/>
  <c r="Q2739" i="2"/>
  <c r="R2739" i="2" s="1"/>
  <c r="S2739" i="2" s="1"/>
  <c r="Q4098" i="2"/>
  <c r="R4098" i="2" s="1"/>
  <c r="S4098" i="2" s="1"/>
  <c r="Q1571" i="2"/>
  <c r="R1571" i="2" s="1"/>
  <c r="S1571" i="2" s="1"/>
  <c r="Q5817" i="2"/>
  <c r="R5817" i="2" s="1"/>
  <c r="S5817" i="2" s="1"/>
  <c r="Q1181" i="2"/>
  <c r="R1181" i="2" s="1"/>
  <c r="S1181" i="2" s="1"/>
  <c r="Q8742" i="2"/>
  <c r="R8742" i="2" s="1"/>
  <c r="S8742" i="2" s="1"/>
  <c r="Q5697" i="2"/>
  <c r="R5697" i="2" s="1"/>
  <c r="S5697" i="2" s="1"/>
  <c r="Q9218" i="2"/>
  <c r="R9218" i="2" s="1"/>
  <c r="S9218" i="2" s="1"/>
  <c r="Q5541" i="2"/>
  <c r="R5541" i="2" s="1"/>
  <c r="S5541" i="2" s="1"/>
  <c r="Q11133" i="2"/>
  <c r="R11133" i="2" s="1"/>
  <c r="S11133" i="2" s="1"/>
  <c r="Q11988" i="2"/>
  <c r="R11988" i="2" s="1"/>
  <c r="S11988" i="2" s="1"/>
  <c r="Q407" i="2"/>
  <c r="R407" i="2" s="1"/>
  <c r="S407" i="2" s="1"/>
  <c r="Q885" i="2"/>
  <c r="R885" i="2" s="1"/>
  <c r="S885" i="2" s="1"/>
  <c r="Q9057" i="2"/>
  <c r="R9057" i="2" s="1"/>
  <c r="S9057" i="2" s="1"/>
  <c r="Q6127" i="2"/>
  <c r="R6127" i="2" s="1"/>
  <c r="S6127" i="2" s="1"/>
  <c r="Q2974" i="2"/>
  <c r="R2974" i="2" s="1"/>
  <c r="S2974" i="2" s="1"/>
  <c r="Q9177" i="2"/>
  <c r="R9177" i="2" s="1"/>
  <c r="S9177" i="2" s="1"/>
  <c r="Q8494" i="2"/>
  <c r="R8494" i="2" s="1"/>
  <c r="S8494" i="2" s="1"/>
  <c r="Q2847" i="2"/>
  <c r="R2847" i="2" s="1"/>
  <c r="S2847" i="2" s="1"/>
  <c r="Q10255" i="2"/>
  <c r="R10255" i="2" s="1"/>
  <c r="S10255" i="2" s="1"/>
  <c r="Q8395" i="2"/>
  <c r="R8395" i="2" s="1"/>
  <c r="S8395" i="2" s="1"/>
  <c r="Q11067" i="2"/>
  <c r="R11067" i="2" s="1"/>
  <c r="S11067" i="2" s="1"/>
  <c r="Q3326" i="2"/>
  <c r="R3326" i="2" s="1"/>
  <c r="S3326" i="2" s="1"/>
  <c r="Q652" i="2"/>
  <c r="R652" i="2" s="1"/>
  <c r="S652" i="2" s="1"/>
  <c r="Q9938" i="2"/>
  <c r="R9938" i="2" s="1"/>
  <c r="S9938" i="2" s="1"/>
  <c r="Q11880" i="2"/>
  <c r="R11880" i="2" s="1"/>
  <c r="S11880" i="2" s="1"/>
  <c r="Q4421" i="2"/>
  <c r="R4421" i="2" s="1"/>
  <c r="S4421" i="2" s="1"/>
  <c r="Q6279" i="2"/>
  <c r="R6279" i="2" s="1"/>
  <c r="S6279" i="2" s="1"/>
  <c r="Q5232" i="2"/>
  <c r="R5232" i="2" s="1"/>
  <c r="S5232" i="2" s="1"/>
  <c r="Q8829" i="2"/>
  <c r="R8829" i="2" s="1"/>
  <c r="S8829" i="2" s="1"/>
  <c r="Q11259" i="2"/>
  <c r="R11259" i="2" s="1"/>
  <c r="S11259" i="2" s="1"/>
  <c r="Q8247" i="2"/>
  <c r="R8247" i="2" s="1"/>
  <c r="S8247" i="2" s="1"/>
  <c r="Q3978" i="2"/>
  <c r="R3978" i="2" s="1"/>
  <c r="S3978" i="2" s="1"/>
  <c r="Q11338" i="2"/>
  <c r="R11338" i="2" s="1"/>
  <c r="S11338" i="2" s="1"/>
  <c r="Q5454" i="2"/>
  <c r="R5454" i="2" s="1"/>
  <c r="S5454" i="2" s="1"/>
  <c r="Q11494" i="2"/>
  <c r="R11494" i="2" s="1"/>
  <c r="S11494" i="2" s="1"/>
  <c r="Q6026" i="2"/>
  <c r="R6026" i="2" s="1"/>
  <c r="S6026" i="2" s="1"/>
  <c r="Q9194" i="2"/>
  <c r="R9194" i="2" s="1"/>
  <c r="S9194" i="2" s="1"/>
  <c r="Q4069" i="2"/>
  <c r="R4069" i="2" s="1"/>
  <c r="S4069" i="2" s="1"/>
  <c r="Q8536" i="2"/>
  <c r="R8536" i="2" s="1"/>
  <c r="S8536" i="2" s="1"/>
  <c r="Q10269" i="2"/>
  <c r="R10269" i="2" s="1"/>
  <c r="S10269" i="2" s="1"/>
  <c r="Q4024" i="2"/>
  <c r="R4024" i="2" s="1"/>
  <c r="S4024" i="2" s="1"/>
  <c r="Q3961" i="2"/>
  <c r="R3961" i="2" s="1"/>
  <c r="S3961" i="2" s="1"/>
  <c r="Q11725" i="2"/>
  <c r="R11725" i="2" s="1"/>
  <c r="S11725" i="2" s="1"/>
  <c r="Q2117" i="2"/>
  <c r="R2117" i="2" s="1"/>
  <c r="S2117" i="2" s="1"/>
  <c r="Q2094" i="2"/>
  <c r="R2094" i="2" s="1"/>
  <c r="S2094" i="2" s="1"/>
  <c r="Q10432" i="2"/>
  <c r="R10432" i="2" s="1"/>
  <c r="S10432" i="2" s="1"/>
  <c r="Q257" i="2"/>
  <c r="R257" i="2" s="1"/>
  <c r="S257" i="2" s="1"/>
  <c r="Q297" i="2"/>
  <c r="R297" i="2" s="1"/>
  <c r="S297" i="2" s="1"/>
  <c r="Q5274" i="2"/>
  <c r="R5274" i="2" s="1"/>
  <c r="S5274" i="2" s="1"/>
  <c r="Q3603" i="2"/>
  <c r="R3603" i="2" s="1"/>
  <c r="S3603" i="2" s="1"/>
  <c r="Q5530" i="2"/>
  <c r="R5530" i="2" s="1"/>
  <c r="S5530" i="2" s="1"/>
  <c r="Q4608" i="2"/>
  <c r="R4608" i="2" s="1"/>
  <c r="S4608" i="2" s="1"/>
  <c r="Q3499" i="2"/>
  <c r="R3499" i="2" s="1"/>
  <c r="S3499" i="2" s="1"/>
  <c r="Q10311" i="2"/>
  <c r="R10311" i="2" s="1"/>
  <c r="S10311" i="2" s="1"/>
  <c r="Q4035" i="2"/>
  <c r="R4035" i="2" s="1"/>
  <c r="S4035" i="2" s="1"/>
  <c r="Q2897" i="2"/>
  <c r="R2897" i="2" s="1"/>
  <c r="S2897" i="2" s="1"/>
  <c r="Q6759" i="2"/>
  <c r="R6759" i="2" s="1"/>
  <c r="S6759" i="2" s="1"/>
  <c r="Q898" i="2"/>
  <c r="R898" i="2" s="1"/>
  <c r="S898" i="2" s="1"/>
  <c r="Q9950" i="2"/>
  <c r="R9950" i="2" s="1"/>
  <c r="S9950" i="2" s="1"/>
  <c r="Q9877" i="2"/>
  <c r="R9877" i="2" s="1"/>
  <c r="S9877" i="2" s="1"/>
  <c r="Q5501" i="2"/>
  <c r="R5501" i="2" s="1"/>
  <c r="S5501" i="2" s="1"/>
  <c r="Q3234" i="2"/>
  <c r="R3234" i="2" s="1"/>
  <c r="S3234" i="2" s="1"/>
  <c r="Q4909" i="2"/>
  <c r="R4909" i="2" s="1"/>
  <c r="S4909" i="2" s="1"/>
  <c r="Q1585" i="2"/>
  <c r="R1585" i="2" s="1"/>
  <c r="S1585" i="2" s="1"/>
  <c r="Q4111" i="2"/>
  <c r="R4111" i="2" s="1"/>
  <c r="S4111" i="2" s="1"/>
  <c r="Q4864" i="2"/>
  <c r="R4864" i="2" s="1"/>
  <c r="S4864" i="2" s="1"/>
  <c r="Q2449" i="2"/>
  <c r="R2449" i="2" s="1"/>
  <c r="S2449" i="2" s="1"/>
  <c r="Q1825" i="2"/>
  <c r="R1825" i="2" s="1"/>
  <c r="S1825" i="2" s="1"/>
  <c r="Q10475" i="2"/>
  <c r="R10475" i="2" s="1"/>
  <c r="S10475" i="2" s="1"/>
  <c r="Q517" i="2"/>
  <c r="R517" i="2" s="1"/>
  <c r="S517" i="2" s="1"/>
  <c r="Q5682" i="2"/>
  <c r="R5682" i="2" s="1"/>
  <c r="S5682" i="2" s="1"/>
  <c r="Q7952" i="2"/>
  <c r="R7952" i="2" s="1"/>
  <c r="S7952" i="2" s="1"/>
  <c r="Q11628" i="2"/>
  <c r="R11628" i="2" s="1"/>
  <c r="S11628" i="2" s="1"/>
  <c r="Q11015" i="2"/>
  <c r="R11015" i="2" s="1"/>
  <c r="S11015" i="2" s="1"/>
  <c r="Q9854" i="2"/>
  <c r="R9854" i="2" s="1"/>
  <c r="S9854" i="2" s="1"/>
  <c r="Q7041" i="2"/>
  <c r="R7041" i="2" s="1"/>
  <c r="S7041" i="2" s="1"/>
  <c r="Q1292" i="2"/>
  <c r="R1292" i="2" s="1"/>
  <c r="S1292" i="2" s="1"/>
  <c r="Q3731" i="2"/>
  <c r="R3731" i="2" s="1"/>
  <c r="S3731" i="2" s="1"/>
  <c r="Q8254" i="2"/>
  <c r="R8254" i="2" s="1"/>
  <c r="S8254" i="2" s="1"/>
  <c r="Q7477" i="2"/>
  <c r="R7477" i="2" s="1"/>
  <c r="S7477" i="2" s="1"/>
  <c r="Q10689" i="2"/>
  <c r="R10689" i="2" s="1"/>
  <c r="S10689" i="2" s="1"/>
  <c r="Q1291" i="2"/>
  <c r="R1291" i="2" s="1"/>
  <c r="S1291" i="2" s="1"/>
  <c r="Q4300" i="2"/>
  <c r="R4300" i="2" s="1"/>
  <c r="S4300" i="2" s="1"/>
  <c r="Q10701" i="2"/>
  <c r="R10701" i="2" s="1"/>
  <c r="S10701" i="2" s="1"/>
  <c r="Q918" i="2"/>
  <c r="R918" i="2" s="1"/>
  <c r="S918" i="2" s="1"/>
  <c r="Q9498" i="2"/>
  <c r="R9498" i="2" s="1"/>
  <c r="S9498" i="2" s="1"/>
  <c r="Q3325" i="2"/>
  <c r="R3325" i="2" s="1"/>
  <c r="S3325" i="2" s="1"/>
  <c r="Q4994" i="2"/>
  <c r="R4994" i="2" s="1"/>
  <c r="S4994" i="2" s="1"/>
  <c r="Q1678" i="2"/>
  <c r="R1678" i="2" s="1"/>
  <c r="S1678" i="2" s="1"/>
  <c r="Q7447" i="2"/>
  <c r="R7447" i="2" s="1"/>
  <c r="S7447" i="2" s="1"/>
  <c r="Q112" i="2"/>
  <c r="R112" i="2" s="1"/>
  <c r="S112" i="2" s="1"/>
  <c r="Q9034" i="2"/>
  <c r="R9034" i="2" s="1"/>
  <c r="S9034" i="2" s="1"/>
  <c r="Q7854" i="2"/>
  <c r="R7854" i="2" s="1"/>
  <c r="S7854" i="2" s="1"/>
  <c r="Q7706" i="2"/>
  <c r="R7706" i="2" s="1"/>
  <c r="S7706" i="2" s="1"/>
  <c r="Q1290" i="2"/>
  <c r="R1290" i="2" s="1"/>
  <c r="S1290" i="2" s="1"/>
  <c r="Q9467" i="2"/>
  <c r="R9467" i="2" s="1"/>
  <c r="S9467" i="2" s="1"/>
  <c r="Q4790" i="2"/>
  <c r="R4790" i="2" s="1"/>
  <c r="Q6096" i="2"/>
  <c r="R6096" i="2" s="1"/>
  <c r="S6096" i="2" s="1"/>
  <c r="Q4384" i="2"/>
  <c r="R4384" i="2" s="1"/>
  <c r="S4384" i="2" s="1"/>
  <c r="Q2448" i="2"/>
  <c r="R2448" i="2" s="1"/>
  <c r="S2448" i="2" s="1"/>
  <c r="Q2698" i="2"/>
  <c r="R2698" i="2" s="1"/>
  <c r="S2698" i="2" s="1"/>
  <c r="Q11286" i="2"/>
  <c r="R11286" i="2" s="1"/>
  <c r="S11286" i="2" s="1"/>
  <c r="Q10431" i="2"/>
  <c r="R10431" i="2" s="1"/>
  <c r="S10431" i="2" s="1"/>
  <c r="Q10937" i="2"/>
  <c r="R10937" i="2" s="1"/>
  <c r="S10937" i="2" s="1"/>
  <c r="Q7240" i="2"/>
  <c r="R7240" i="2" s="1"/>
  <c r="S7240" i="2" s="1"/>
  <c r="Q1743" i="2"/>
  <c r="R1743" i="2" s="1"/>
  <c r="S1743" i="2" s="1"/>
  <c r="Q5753" i="2"/>
  <c r="R5753" i="2" s="1"/>
  <c r="S5753" i="2" s="1"/>
  <c r="Q2204" i="2"/>
  <c r="R2204" i="2" s="1"/>
  <c r="S2204" i="2" s="1"/>
  <c r="Q10200" i="2"/>
  <c r="R10200" i="2" s="1"/>
  <c r="S10200" i="2" s="1"/>
  <c r="Q7631" i="2"/>
  <c r="R7631" i="2" s="1"/>
  <c r="S7631" i="2" s="1"/>
  <c r="Q8707" i="2"/>
  <c r="R8707" i="2" s="1"/>
  <c r="S8707" i="2" s="1"/>
  <c r="Q4514" i="2"/>
  <c r="R4514" i="2" s="1"/>
  <c r="S4514" i="2" s="1"/>
  <c r="Q4326" i="2"/>
  <c r="R4326" i="2" s="1"/>
  <c r="S4326" i="2" s="1"/>
  <c r="Q163" i="2"/>
  <c r="R163" i="2" s="1"/>
  <c r="S163" i="2" s="1"/>
  <c r="Q4850" i="2"/>
  <c r="R4850" i="2" s="1"/>
  <c r="S4850" i="2" s="1"/>
  <c r="Q6303" i="2"/>
  <c r="R6303" i="2" s="1"/>
  <c r="S6303" i="2" s="1"/>
  <c r="Q6184" i="2"/>
  <c r="R6184" i="2" s="1"/>
  <c r="S6184" i="2" s="1"/>
  <c r="Q8518" i="2"/>
  <c r="R8518" i="2" s="1"/>
  <c r="S8518" i="2" s="1"/>
  <c r="Q9279" i="2"/>
  <c r="R9279" i="2" s="1"/>
  <c r="S9279" i="2" s="1"/>
  <c r="Q2203" i="2"/>
  <c r="R2203" i="2" s="1"/>
  <c r="S2203" i="2" s="1"/>
  <c r="Q9664" i="2"/>
  <c r="R9664" i="2" s="1"/>
  <c r="S9664" i="2" s="1"/>
  <c r="Q3391" i="2"/>
  <c r="R3391" i="2" s="1"/>
  <c r="S3391" i="2" s="1"/>
  <c r="Q6476" i="2"/>
  <c r="R6476" i="2" s="1"/>
  <c r="S6476" i="2" s="1"/>
  <c r="Q2093" i="2"/>
  <c r="R2093" i="2" s="1"/>
  <c r="S2093" i="2" s="1"/>
  <c r="Q9401" i="2"/>
  <c r="R9401" i="2" s="1"/>
  <c r="S9401" i="2" s="1"/>
  <c r="Q10783" i="2"/>
  <c r="R10783" i="2" s="1"/>
  <c r="S10783" i="2" s="1"/>
  <c r="Q10910" i="2"/>
  <c r="R10910" i="2" s="1"/>
  <c r="S10910" i="2" s="1"/>
  <c r="Q10527" i="2"/>
  <c r="R10527" i="2" s="1"/>
  <c r="Q11987" i="2"/>
  <c r="R11987" i="2" s="1"/>
  <c r="S11987" i="2" s="1"/>
  <c r="Q4735" i="2"/>
  <c r="R4735" i="2" s="1"/>
  <c r="S4735" i="2" s="1"/>
  <c r="Q11304" i="2"/>
  <c r="R11304" i="2" s="1"/>
  <c r="S11304" i="2" s="1"/>
  <c r="Q859" i="2"/>
  <c r="R859" i="2" s="1"/>
  <c r="S859" i="2" s="1"/>
  <c r="Q11796" i="2"/>
  <c r="R11796" i="2" s="1"/>
  <c r="S11796" i="2" s="1"/>
  <c r="Q9354" i="2"/>
  <c r="R9354" i="2" s="1"/>
  <c r="S9354" i="2" s="1"/>
  <c r="Q9033" i="2"/>
  <c r="R9033" i="2" s="1"/>
  <c r="S9033" i="2" s="1"/>
  <c r="Q11354" i="2"/>
  <c r="R11354" i="2" s="1"/>
  <c r="S11354" i="2" s="1"/>
  <c r="Q8409" i="2"/>
  <c r="R8409" i="2" s="1"/>
  <c r="S8409" i="2" s="1"/>
  <c r="Q6416" i="2"/>
  <c r="R6416" i="2" s="1"/>
  <c r="S6416" i="2" s="1"/>
  <c r="Q10909" i="2"/>
  <c r="R10909" i="2" s="1"/>
  <c r="S10909" i="2" s="1"/>
  <c r="Q3761" i="2"/>
  <c r="R3761" i="2" s="1"/>
  <c r="S3761" i="2" s="1"/>
  <c r="Q435" i="2"/>
  <c r="R435" i="2" s="1"/>
  <c r="S435" i="2" s="1"/>
  <c r="Q3367" i="2"/>
  <c r="R3367" i="2" s="1"/>
  <c r="S3367" i="2" s="1"/>
  <c r="Q5261" i="2"/>
  <c r="R5261" i="2" s="1"/>
  <c r="S5261" i="2" s="1"/>
  <c r="Q9193" i="2"/>
  <c r="R9193" i="2" s="1"/>
  <c r="S9193" i="2" s="1"/>
  <c r="Q334" i="2"/>
  <c r="R334" i="2" s="1"/>
  <c r="S334" i="2" s="1"/>
  <c r="Q1941" i="2"/>
  <c r="R1941" i="2" s="1"/>
  <c r="S1941" i="2" s="1"/>
  <c r="Q4405" i="2"/>
  <c r="R4405" i="2" s="1"/>
  <c r="S4405" i="2" s="1"/>
  <c r="Q11681" i="2"/>
  <c r="R11681" i="2" s="1"/>
  <c r="S11681" i="2" s="1"/>
  <c r="Q7068" i="2"/>
  <c r="R7068" i="2" s="1"/>
  <c r="S7068" i="2" s="1"/>
  <c r="Q2638" i="2"/>
  <c r="R2638" i="2" s="1"/>
  <c r="S2638" i="2" s="1"/>
  <c r="Q6415" i="2"/>
  <c r="R6415" i="2" s="1"/>
  <c r="S6415" i="2" s="1"/>
  <c r="Q10514" i="2"/>
  <c r="R10514" i="2" s="1"/>
  <c r="S10514" i="2" s="1"/>
  <c r="Q5132" i="2"/>
  <c r="R5132" i="2" s="1"/>
  <c r="S5132" i="2" s="1"/>
  <c r="Q8104" i="2"/>
  <c r="R8104" i="2" s="1"/>
  <c r="S8104" i="2" s="1"/>
  <c r="Q8234" i="2"/>
  <c r="R8234" i="2" s="1"/>
  <c r="S8234" i="2" s="1"/>
  <c r="Q3584" i="2"/>
  <c r="R3584" i="2" s="1"/>
  <c r="S3584" i="2" s="1"/>
  <c r="Q4420" i="2"/>
  <c r="R4420" i="2" s="1"/>
  <c r="S4420" i="2" s="1"/>
  <c r="Q6142" i="2"/>
  <c r="R6142" i="2" s="1"/>
  <c r="S6142" i="2" s="1"/>
  <c r="Q9714" i="2"/>
  <c r="R9714" i="2" s="1"/>
  <c r="Q6577" i="2"/>
  <c r="R6577" i="2" s="1"/>
  <c r="S6577" i="2" s="1"/>
  <c r="Q7705" i="2"/>
  <c r="R7705" i="2" s="1"/>
  <c r="S7705" i="2" s="1"/>
  <c r="Q5529" i="2"/>
  <c r="R5529" i="2" s="1"/>
  <c r="S5529" i="2" s="1"/>
  <c r="Q10936" i="2"/>
  <c r="R10936" i="2" s="1"/>
  <c r="S10936" i="2" s="1"/>
  <c r="Q7659" i="2"/>
  <c r="R7659" i="2" s="1"/>
  <c r="S7659" i="2" s="1"/>
  <c r="Q6126" i="2"/>
  <c r="R6126" i="2" s="1"/>
  <c r="S6126" i="2" s="1"/>
  <c r="Q747" i="2"/>
  <c r="R747" i="2" s="1"/>
  <c r="S747" i="2" s="1"/>
  <c r="Q7144" i="2"/>
  <c r="R7144" i="2" s="1"/>
  <c r="S7144" i="2" s="1"/>
  <c r="Q3946" i="2"/>
  <c r="R3946" i="2" s="1"/>
  <c r="S3946" i="2" s="1"/>
  <c r="Q8535" i="2"/>
  <c r="R8535" i="2" s="1"/>
  <c r="S8535" i="2" s="1"/>
  <c r="Q8103" i="2"/>
  <c r="R8103" i="2" s="1"/>
  <c r="S8103" i="2" s="1"/>
  <c r="Q1409" i="2"/>
  <c r="R1409" i="2" s="1"/>
  <c r="S1409" i="2" s="1"/>
  <c r="Q8394" i="2"/>
  <c r="R8394" i="2" s="1"/>
  <c r="S8394" i="2" s="1"/>
  <c r="Q6914" i="2"/>
  <c r="R6914" i="2" s="1"/>
  <c r="S6914" i="2" s="1"/>
  <c r="Q2481" i="2"/>
  <c r="R2481" i="2" s="1"/>
  <c r="S2481" i="2" s="1"/>
  <c r="Q7055" i="2"/>
  <c r="R7055" i="2" s="1"/>
  <c r="S7055" i="2" s="1"/>
  <c r="Q824" i="2"/>
  <c r="R824" i="2" s="1"/>
  <c r="S824" i="2" s="1"/>
  <c r="Q11571" i="2"/>
  <c r="R11571" i="2" s="1"/>
  <c r="S11571" i="2" s="1"/>
  <c r="Q6951" i="2"/>
  <c r="R6951" i="2" s="1"/>
  <c r="S6951" i="2" s="1"/>
  <c r="Q7675" i="2"/>
  <c r="R7675" i="2" s="1"/>
  <c r="S7675" i="2" s="1"/>
  <c r="Q5109" i="2"/>
  <c r="R5109" i="2" s="1"/>
  <c r="S5109" i="2" s="1"/>
  <c r="Q10055" i="2"/>
  <c r="R10055" i="2" s="1"/>
  <c r="S10055" i="2" s="1"/>
  <c r="Q6797" i="2"/>
  <c r="R6797" i="2" s="1"/>
  <c r="S6797" i="2" s="1"/>
  <c r="Q3817" i="2"/>
  <c r="R3817" i="2" s="1"/>
  <c r="S3817" i="2" s="1"/>
  <c r="Q6796" i="2"/>
  <c r="R6796" i="2" s="1"/>
  <c r="S6796" i="2" s="1"/>
  <c r="Q2584" i="2"/>
  <c r="R2584" i="2" s="1"/>
  <c r="S2584" i="2" s="1"/>
  <c r="Q7808" i="2"/>
  <c r="R7808" i="2" s="1"/>
  <c r="S7808" i="2" s="1"/>
  <c r="Q2958" i="2"/>
  <c r="R2958" i="2" s="1"/>
  <c r="S2958" i="2" s="1"/>
  <c r="Q482" i="2"/>
  <c r="R482" i="2" s="1"/>
  <c r="S482" i="2" s="1"/>
  <c r="Q917" i="2"/>
  <c r="R917" i="2" s="1"/>
  <c r="S917" i="2" s="1"/>
  <c r="Q3454" i="2"/>
  <c r="R3454" i="2" s="1"/>
  <c r="S3454" i="2" s="1"/>
  <c r="Q10310" i="2"/>
  <c r="R10310" i="2" s="1"/>
  <c r="S10310" i="2" s="1"/>
  <c r="Q1612" i="2"/>
  <c r="R1612" i="2" s="1"/>
  <c r="Q7566" i="2"/>
  <c r="R7566" i="2" s="1"/>
  <c r="S7566" i="2" s="1"/>
  <c r="Q11832" i="2"/>
  <c r="R11832" i="2" s="1"/>
  <c r="S11832" i="2" s="1"/>
  <c r="Q838" i="2"/>
  <c r="R838" i="2" s="1"/>
  <c r="S838" i="2" s="1"/>
  <c r="Q10852" i="2"/>
  <c r="R10852" i="2" s="1"/>
  <c r="S10852" i="2" s="1"/>
  <c r="Q3778" i="2"/>
  <c r="R3778" i="2" s="1"/>
  <c r="S3778" i="2" s="1"/>
  <c r="Q2376" i="2"/>
  <c r="R2376" i="2" s="1"/>
  <c r="S2376" i="2" s="1"/>
  <c r="Q5307" i="2"/>
  <c r="R5307" i="2" s="1"/>
  <c r="S5307" i="2" s="1"/>
  <c r="Q3486" i="2"/>
  <c r="R3486" i="2" s="1"/>
  <c r="S3486" i="2" s="1"/>
  <c r="Q10526" i="2"/>
  <c r="R10526" i="2" s="1"/>
  <c r="S10526" i="2" s="1"/>
  <c r="Q5632" i="2"/>
  <c r="R5632" i="2" s="1"/>
  <c r="S5632" i="2" s="1"/>
  <c r="Q11245" i="2"/>
  <c r="R11245" i="2" s="1"/>
  <c r="S11245" i="2" s="1"/>
  <c r="Q2116" i="2"/>
  <c r="R2116" i="2" s="1"/>
  <c r="S2116" i="2" s="1"/>
  <c r="Q9365" i="2"/>
  <c r="R9365" i="2" s="1"/>
  <c r="S9365" i="2" s="1"/>
  <c r="Q2326" i="2"/>
  <c r="R2326" i="2" s="1"/>
  <c r="S2326" i="2" s="1"/>
  <c r="Q8456" i="2"/>
  <c r="R8456" i="2" s="1"/>
  <c r="S8456" i="2" s="1"/>
  <c r="Q6547" i="2"/>
  <c r="R6547" i="2" s="1"/>
  <c r="S6547" i="2" s="1"/>
  <c r="Q5428" i="2"/>
  <c r="R5428" i="2" s="1"/>
  <c r="S5428" i="2" s="1"/>
  <c r="Q10552" i="2"/>
  <c r="R10552" i="2" s="1"/>
  <c r="S10552" i="2" s="1"/>
  <c r="Q7863" i="2"/>
  <c r="R7863" i="2" s="1"/>
  <c r="S7863" i="2" s="1"/>
  <c r="Q9631" i="2"/>
  <c r="R9631" i="2" s="1"/>
  <c r="S9631" i="2" s="1"/>
  <c r="Q11103" i="2"/>
  <c r="R11103" i="2" s="1"/>
  <c r="S11103" i="2" s="1"/>
  <c r="Q2721" i="2"/>
  <c r="R2721" i="2" s="1"/>
  <c r="S2721" i="2" s="1"/>
  <c r="Q9438" i="2"/>
  <c r="R9438" i="2" s="1"/>
  <c r="S9438" i="2" s="1"/>
  <c r="Q3126" i="2"/>
  <c r="R3126" i="2" s="1"/>
  <c r="S3126" i="2" s="1"/>
  <c r="Q6263" i="2"/>
  <c r="R6263" i="2" s="1"/>
  <c r="S6263" i="2" s="1"/>
  <c r="Q1893" i="2"/>
  <c r="R1893" i="2" s="1"/>
  <c r="S1893" i="2" s="1"/>
  <c r="Q11702" i="2"/>
  <c r="R11702" i="2" s="1"/>
  <c r="S11702" i="2" s="1"/>
  <c r="Q6170" i="2"/>
  <c r="R6170" i="2" s="1"/>
  <c r="S6170" i="2" s="1"/>
  <c r="Q3485" i="2"/>
  <c r="R3485" i="2" s="1"/>
  <c r="S3485" i="2" s="1"/>
  <c r="Q705" i="2"/>
  <c r="R705" i="2" s="1"/>
  <c r="S705" i="2" s="1"/>
  <c r="Q7951" i="2"/>
  <c r="R7951" i="2" s="1"/>
  <c r="S7951" i="2" s="1"/>
  <c r="Q8493" i="2"/>
  <c r="R8493" i="2" s="1"/>
  <c r="S8493" i="2" s="1"/>
  <c r="Q837" i="2"/>
  <c r="R837" i="2" s="1"/>
  <c r="S837" i="2" s="1"/>
  <c r="Q9493" i="2"/>
  <c r="R9493" i="2" s="1"/>
  <c r="S9493" i="2" s="1"/>
  <c r="Q7950" i="2"/>
  <c r="R7950" i="2" s="1"/>
  <c r="S7950" i="2" s="1"/>
  <c r="Q10797" i="2"/>
  <c r="R10797" i="2" s="1"/>
  <c r="S10797" i="2" s="1"/>
  <c r="Q3576" i="2"/>
  <c r="R3576" i="2" s="1"/>
  <c r="S3576" i="2" s="1"/>
  <c r="Q9165" i="2"/>
  <c r="R9165" i="2" s="1"/>
  <c r="S9165" i="2" s="1"/>
  <c r="Q5092" i="2"/>
  <c r="R5092" i="2" s="1"/>
  <c r="S5092" i="2" s="1"/>
  <c r="Q3469" i="2"/>
  <c r="R3469" i="2" s="1"/>
  <c r="S3469" i="2" s="1"/>
  <c r="Q2973" i="2"/>
  <c r="R2973" i="2" s="1"/>
  <c r="S2973" i="2" s="1"/>
  <c r="Q10976" i="2"/>
  <c r="R10976" i="2" s="1"/>
  <c r="S10976" i="2" s="1"/>
  <c r="Q2068" i="2"/>
  <c r="R2068" i="2" s="1"/>
  <c r="S2068" i="2" s="1"/>
  <c r="Q6199" i="2"/>
  <c r="R6199" i="2" s="1"/>
  <c r="S6199" i="2" s="1"/>
  <c r="Q5053" i="2"/>
  <c r="R5053" i="2" s="1"/>
  <c r="S5053" i="2" s="1"/>
  <c r="Q9409" i="2"/>
  <c r="R9409" i="2" s="1"/>
  <c r="S9409" i="2" s="1"/>
  <c r="Q8019" i="2"/>
  <c r="R8019" i="2" s="1"/>
  <c r="S8019" i="2" s="1"/>
  <c r="Q5620" i="2"/>
  <c r="R5620" i="2" s="1"/>
  <c r="S5620" i="2" s="1"/>
  <c r="Q5306" i="2"/>
  <c r="R5306" i="2" s="1"/>
  <c r="S5306" i="2" s="1"/>
  <c r="Q2637" i="2"/>
  <c r="R2637" i="2" s="1"/>
  <c r="S2637" i="2" s="1"/>
  <c r="Q719" i="2"/>
  <c r="R719" i="2" s="1"/>
  <c r="S719" i="2" s="1"/>
  <c r="Q5594" i="2"/>
  <c r="R5594" i="2" s="1"/>
  <c r="S5594" i="2" s="1"/>
  <c r="Q4551" i="2"/>
  <c r="R4551" i="2" s="1"/>
  <c r="S4551" i="2" s="1"/>
  <c r="Q8585" i="2"/>
  <c r="R8585" i="2" s="1"/>
  <c r="S8585" i="2" s="1"/>
  <c r="Q11320" i="2"/>
  <c r="R11320" i="2" s="1"/>
  <c r="S11320" i="2" s="1"/>
  <c r="Q9000" i="2"/>
  <c r="R9000" i="2" s="1"/>
  <c r="S9000" i="2" s="1"/>
  <c r="Q2568" i="2"/>
  <c r="R2568" i="2" s="1"/>
  <c r="S2568" i="2" s="1"/>
  <c r="Q2764" i="2"/>
  <c r="R2764" i="2" s="1"/>
  <c r="S2764" i="2" s="1"/>
  <c r="Q3246" i="2"/>
  <c r="R3246" i="2" s="1"/>
  <c r="S3246" i="2" s="1"/>
  <c r="Q946" i="2"/>
  <c r="R946" i="2" s="1"/>
  <c r="S946" i="2" s="1"/>
  <c r="Q5209" i="2"/>
  <c r="R5209" i="2" s="1"/>
  <c r="S5209" i="2" s="1"/>
  <c r="Q4782" i="2"/>
  <c r="R4782" i="2" s="1"/>
  <c r="S4782" i="2" s="1"/>
  <c r="Q5011" i="2"/>
  <c r="R5011" i="2" s="1"/>
  <c r="S5011" i="2" s="1"/>
  <c r="Q11209" i="2"/>
  <c r="R11209" i="2" s="1"/>
  <c r="S11209" i="2" s="1"/>
  <c r="Q10908" i="2"/>
  <c r="R10908" i="2" s="1"/>
  <c r="S10908" i="2" s="1"/>
  <c r="Q4023" i="2"/>
  <c r="R4023" i="2" s="1"/>
  <c r="S4023" i="2" s="1"/>
  <c r="Q9014" i="2"/>
  <c r="R9014" i="2" s="1"/>
  <c r="S9014" i="2" s="1"/>
  <c r="Q6302" i="2"/>
  <c r="R6302" i="2" s="1"/>
  <c r="S6302" i="2" s="1"/>
  <c r="Q7367" i="2"/>
  <c r="R7367" i="2" s="1"/>
  <c r="S7367" i="2" s="1"/>
  <c r="Q11208" i="2"/>
  <c r="R11208" i="2" s="1"/>
  <c r="S11208" i="2" s="1"/>
  <c r="Q10000" i="2"/>
  <c r="R10000" i="2" s="1"/>
  <c r="S10000" i="2" s="1"/>
  <c r="Q5156" i="2"/>
  <c r="R5156" i="2" s="1"/>
  <c r="S5156" i="2" s="1"/>
  <c r="Q5967" i="2"/>
  <c r="R5967" i="2" s="1"/>
  <c r="S5967" i="2" s="1"/>
  <c r="Q10759" i="2"/>
  <c r="R10759" i="2" s="1"/>
  <c r="S10759" i="2" s="1"/>
  <c r="Q3583" i="2"/>
  <c r="R3583" i="2" s="1"/>
  <c r="S3583" i="2" s="1"/>
  <c r="Q3816" i="2"/>
  <c r="R3816" i="2" s="1"/>
  <c r="S3816" i="2" s="1"/>
  <c r="Q2367" i="2"/>
  <c r="R2367" i="2" s="1"/>
  <c r="S2367" i="2" s="1"/>
  <c r="Q5148" i="2"/>
  <c r="R5148" i="2" s="1"/>
  <c r="S5148" i="2" s="1"/>
  <c r="Q5495" i="2"/>
  <c r="R5495" i="2" s="1"/>
  <c r="S5495" i="2" s="1"/>
  <c r="Q10375" i="2"/>
  <c r="R10375" i="2" s="1"/>
  <c r="S10375" i="2" s="1"/>
  <c r="Q1064" i="2"/>
  <c r="R1064" i="2" s="1"/>
  <c r="S1064" i="2" s="1"/>
  <c r="Q11826" i="2"/>
  <c r="R11826" i="2" s="1"/>
  <c r="S11826" i="2" s="1"/>
  <c r="Q4192" i="2"/>
  <c r="R4192" i="2" s="1"/>
  <c r="S4192" i="2" s="1"/>
  <c r="Q10650" i="2"/>
  <c r="R10650" i="2" s="1"/>
  <c r="S10650" i="2" s="1"/>
  <c r="Q394" i="2"/>
  <c r="R394" i="2" s="1"/>
  <c r="S394" i="2" s="1"/>
  <c r="Q3169" i="2"/>
  <c r="R3169" i="2" s="1"/>
  <c r="S3169" i="2" s="1"/>
  <c r="Q1677" i="2"/>
  <c r="R1677" i="2" s="1"/>
  <c r="S1677" i="2" s="1"/>
  <c r="Q1676" i="2"/>
  <c r="R1676" i="2" s="1"/>
  <c r="S1676" i="2" s="1"/>
  <c r="Q3324" i="2"/>
  <c r="R3324" i="2" s="1"/>
  <c r="S3324" i="2" s="1"/>
  <c r="Q8977" i="2"/>
  <c r="R8977" i="2" s="1"/>
  <c r="S8977" i="2" s="1"/>
  <c r="Q607" i="2"/>
  <c r="R607" i="2" s="1"/>
  <c r="S607" i="2" s="1"/>
  <c r="Q5870" i="2"/>
  <c r="R5870" i="2" s="1"/>
  <c r="S5870" i="2" s="1"/>
  <c r="Q8284" i="2"/>
  <c r="R8284" i="2" s="1"/>
  <c r="Q3156" i="2"/>
  <c r="R3156" i="2" s="1"/>
  <c r="S3156" i="2" s="1"/>
  <c r="Q2896" i="2"/>
  <c r="R2896" i="2" s="1"/>
  <c r="S2896" i="2" s="1"/>
  <c r="Q2494" i="2"/>
  <c r="R2494" i="2" s="1"/>
  <c r="S2494" i="2" s="1"/>
  <c r="Q8798" i="2"/>
  <c r="R8798" i="2" s="1"/>
  <c r="S8798" i="2" s="1"/>
  <c r="Q4577" i="2"/>
  <c r="R4577" i="2" s="1"/>
  <c r="S4577" i="2" s="1"/>
  <c r="Q884" i="2"/>
  <c r="R884" i="2" s="1"/>
  <c r="S884" i="2" s="1"/>
  <c r="Q2184" i="2"/>
  <c r="R2184" i="2" s="1"/>
  <c r="S2184" i="2" s="1"/>
  <c r="Q10681" i="2"/>
  <c r="R10681" i="2" s="1"/>
  <c r="S10681" i="2" s="1"/>
  <c r="Q11409" i="2"/>
  <c r="R11409" i="2" s="1"/>
  <c r="S11409" i="2" s="1"/>
  <c r="Q9353" i="2"/>
  <c r="R9353" i="2" s="1"/>
  <c r="S9353" i="2" s="1"/>
  <c r="Q782" i="2"/>
  <c r="R782" i="2" s="1"/>
  <c r="S782" i="2" s="1"/>
  <c r="Q9796" i="2"/>
  <c r="R9796" i="2" s="1"/>
  <c r="S9796" i="2" s="1"/>
  <c r="Q6848" i="2"/>
  <c r="R6848" i="2" s="1"/>
  <c r="S6848" i="2" s="1"/>
  <c r="Q3602" i="2"/>
  <c r="R3602" i="2" s="1"/>
  <c r="S3602" i="2" s="1"/>
  <c r="Q3197" i="2"/>
  <c r="R3197" i="2" s="1"/>
  <c r="S3197" i="2" s="1"/>
  <c r="Q2596" i="2"/>
  <c r="R2596" i="2" s="1"/>
  <c r="S2596" i="2" s="1"/>
  <c r="Q11535" i="2"/>
  <c r="R11535" i="2" s="1"/>
  <c r="S11535" i="2" s="1"/>
  <c r="Q7969" i="2"/>
  <c r="R7969" i="2" s="1"/>
  <c r="S7969" i="2" s="1"/>
  <c r="Q7102" i="2"/>
  <c r="R7102" i="2" s="1"/>
  <c r="S7102" i="2" s="1"/>
  <c r="Q4550" i="2"/>
  <c r="R4550" i="2" s="1"/>
  <c r="S4550" i="2" s="1"/>
  <c r="Q11045" i="2"/>
  <c r="R11045" i="2" s="1"/>
  <c r="S11045" i="2" s="1"/>
  <c r="Q883" i="2"/>
  <c r="R883" i="2" s="1"/>
  <c r="S883" i="2" s="1"/>
  <c r="Q7526" i="2"/>
  <c r="R7526" i="2" s="1"/>
  <c r="S7526" i="2" s="1"/>
  <c r="Q2806" i="2"/>
  <c r="R2806" i="2" s="1"/>
  <c r="S2806" i="2" s="1"/>
  <c r="Q9422" i="2"/>
  <c r="R9422" i="2" s="1"/>
  <c r="S9422" i="2" s="1"/>
  <c r="Q8050" i="2"/>
  <c r="R8050" i="2" s="1"/>
  <c r="S8050" i="2" s="1"/>
  <c r="Q9087" i="2"/>
  <c r="R9087" i="2" s="1"/>
  <c r="S9087" i="2" s="1"/>
  <c r="Q7514" i="2"/>
  <c r="R7514" i="2" s="1"/>
  <c r="S7514" i="2" s="1"/>
  <c r="Q5559" i="2"/>
  <c r="R5559" i="2" s="1"/>
  <c r="S5559" i="2" s="1"/>
  <c r="Q3284" i="2"/>
  <c r="R3284" i="2" s="1"/>
  <c r="S3284" i="2" s="1"/>
  <c r="Q5558" i="2"/>
  <c r="R5558" i="2" s="1"/>
  <c r="S5558" i="2" s="1"/>
  <c r="Q1892" i="2"/>
  <c r="R1892" i="2" s="1"/>
  <c r="S1892" i="2" s="1"/>
  <c r="Q9618" i="2"/>
  <c r="R9618" i="2" s="1"/>
  <c r="S9618" i="2" s="1"/>
  <c r="Q10326" i="2"/>
  <c r="R10326" i="2" s="1"/>
  <c r="S10326" i="2" s="1"/>
  <c r="Q2779" i="2"/>
  <c r="R2779" i="2" s="1"/>
  <c r="S2779" i="2" s="1"/>
  <c r="Q8146" i="2"/>
  <c r="R8146" i="2" s="1"/>
  <c r="S8146" i="2" s="1"/>
  <c r="Q5362" i="2"/>
  <c r="R5362" i="2" s="1"/>
  <c r="S5362" i="2" s="1"/>
  <c r="Q9932" i="2"/>
  <c r="R9932" i="2" s="1"/>
  <c r="Q9584" i="2"/>
  <c r="R9584" i="2" s="1"/>
  <c r="S9584" i="2" s="1"/>
  <c r="Q10637" i="2"/>
  <c r="R10637" i="2" s="1"/>
  <c r="S10637" i="2" s="1"/>
  <c r="Q9863" i="2"/>
  <c r="R9863" i="2" s="1"/>
  <c r="S9863" i="2" s="1"/>
  <c r="Q6278" i="2"/>
  <c r="R6278" i="2" s="1"/>
  <c r="S6278" i="2" s="1"/>
  <c r="Q5155" i="2"/>
  <c r="R5155" i="2" s="1"/>
  <c r="S5155" i="2" s="1"/>
  <c r="Q4939" i="2"/>
  <c r="R4939" i="2" s="1"/>
  <c r="S4939" i="2" s="1"/>
  <c r="Q768" i="2"/>
  <c r="R768" i="2" s="1"/>
  <c r="S768" i="2" s="1"/>
  <c r="Q385" i="2"/>
  <c r="R385" i="2" s="1"/>
  <c r="S385" i="2" s="1"/>
  <c r="Q3730" i="2"/>
  <c r="R3730" i="2" s="1"/>
  <c r="S3730" i="2" s="1"/>
  <c r="Q7674" i="2"/>
  <c r="R7674" i="2" s="1"/>
  <c r="S7674" i="2" s="1"/>
  <c r="Q4986" i="2"/>
  <c r="R4986" i="2" s="1"/>
  <c r="S4986" i="2" s="1"/>
  <c r="Q10268" i="2"/>
  <c r="R10268" i="2" s="1"/>
  <c r="S10268" i="2" s="1"/>
  <c r="Q2697" i="2"/>
  <c r="R2697" i="2" s="1"/>
  <c r="S2697" i="2" s="1"/>
  <c r="Q3021" i="2"/>
  <c r="R3021" i="2" s="1"/>
  <c r="S3021" i="2" s="1"/>
  <c r="Q510" i="2"/>
  <c r="R510" i="2" s="1"/>
  <c r="S510" i="2" s="1"/>
  <c r="Q5570" i="2"/>
  <c r="R5570" i="2" s="1"/>
  <c r="S5570" i="2" s="1"/>
  <c r="Q5361" i="2"/>
  <c r="R5361" i="2" s="1"/>
  <c r="S5361" i="2" s="1"/>
  <c r="Q5696" i="2"/>
  <c r="R5696" i="2" s="1"/>
  <c r="S5696" i="2" s="1"/>
  <c r="Q6353" i="2"/>
  <c r="R6353" i="2" s="1"/>
  <c r="S6353" i="2" s="1"/>
  <c r="Q6820" i="2"/>
  <c r="R6820" i="2" s="1"/>
  <c r="S6820" i="2" s="1"/>
  <c r="Q5372" i="2"/>
  <c r="R5372" i="2" s="1"/>
  <c r="S5372" i="2" s="1"/>
  <c r="Q6546" i="2"/>
  <c r="R6546" i="2" s="1"/>
  <c r="S6546" i="2" s="1"/>
  <c r="Q5883" i="2"/>
  <c r="R5883" i="2" s="1"/>
  <c r="S5883" i="2" s="1"/>
  <c r="Q3196" i="2"/>
  <c r="R3196" i="2" s="1"/>
  <c r="S3196" i="2" s="1"/>
  <c r="Q6277" i="2"/>
  <c r="R6277" i="2" s="1"/>
  <c r="S6277" i="2" s="1"/>
  <c r="Q5293" i="2"/>
  <c r="R5293" i="2" s="1"/>
  <c r="S5293" i="2" s="1"/>
  <c r="Q2153" i="2"/>
  <c r="R2153" i="2" s="1"/>
  <c r="S2153" i="2" s="1"/>
  <c r="Q7295" i="2"/>
  <c r="R7295" i="2" s="1"/>
  <c r="S7295" i="2" s="1"/>
  <c r="Q2415" i="2"/>
  <c r="R2415" i="2" s="1"/>
  <c r="S2415" i="2" s="1"/>
  <c r="Q10758" i="2"/>
  <c r="R10758" i="2" s="1"/>
  <c r="S10758" i="2" s="1"/>
  <c r="Q4247" i="2"/>
  <c r="R4247" i="2" s="1"/>
  <c r="S4247" i="2" s="1"/>
  <c r="Q247" i="2"/>
  <c r="R247" i="2" s="1"/>
  <c r="S247" i="2" s="1"/>
  <c r="Q635" i="2"/>
  <c r="R635" i="2" s="1"/>
  <c r="S635" i="2" s="1"/>
  <c r="Q4709" i="2"/>
  <c r="R4709" i="2" s="1"/>
  <c r="S4709" i="2" s="1"/>
  <c r="Q8467" i="2"/>
  <c r="R8467" i="2" s="1"/>
  <c r="S8467" i="2" s="1"/>
  <c r="Q1317" i="2"/>
  <c r="R1317" i="2" s="1"/>
  <c r="S1317" i="2" s="1"/>
  <c r="Q6676" i="2"/>
  <c r="R6676" i="2" s="1"/>
  <c r="S6676" i="2" s="1"/>
  <c r="Q3815" i="2"/>
  <c r="R3815" i="2" s="1"/>
  <c r="S3815" i="2" s="1"/>
  <c r="Q7247" i="2"/>
  <c r="R7247" i="2" s="1"/>
  <c r="S7247" i="2" s="1"/>
  <c r="Q3855" i="2"/>
  <c r="R3855" i="2" s="1"/>
  <c r="S3855" i="2" s="1"/>
  <c r="Q1666" i="2"/>
  <c r="R1666" i="2" s="1"/>
  <c r="S1666" i="2" s="1"/>
  <c r="Q10722" i="2"/>
  <c r="R10722" i="2" s="1"/>
  <c r="S10722" i="2" s="1"/>
  <c r="Q6040" i="2"/>
  <c r="R6040" i="2" s="1"/>
  <c r="S6040" i="2" s="1"/>
  <c r="Q8985" i="2"/>
  <c r="R8985" i="2" s="1"/>
  <c r="S8985" i="2" s="1"/>
  <c r="Q6518" i="2"/>
  <c r="R6518" i="2" s="1"/>
  <c r="S6518" i="2" s="1"/>
  <c r="Q7393" i="2"/>
  <c r="R7393" i="2" s="1"/>
  <c r="S7393" i="2" s="1"/>
  <c r="Q9521" i="2"/>
  <c r="R9521" i="2" s="1"/>
  <c r="Q4527" i="2"/>
  <c r="R4527" i="2" s="1"/>
  <c r="S4527" i="2" s="1"/>
  <c r="Q8917" i="2"/>
  <c r="R8917" i="2" s="1"/>
  <c r="S8917" i="2" s="1"/>
  <c r="Q8113" i="2"/>
  <c r="R8113" i="2" s="1"/>
  <c r="S8113" i="2" s="1"/>
  <c r="Q2067" i="2"/>
  <c r="R2067" i="2" s="1"/>
  <c r="S2067" i="2" s="1"/>
  <c r="Q7379" i="2"/>
  <c r="R7379" i="2" s="1"/>
  <c r="S7379" i="2" s="1"/>
  <c r="Q7853" i="2"/>
  <c r="R7853" i="2" s="1"/>
  <c r="S7853" i="2" s="1"/>
  <c r="Q3729" i="2"/>
  <c r="R3729" i="2" s="1"/>
  <c r="S3729" i="2" s="1"/>
  <c r="Q10464" i="2"/>
  <c r="R10464" i="2" s="1"/>
  <c r="S10464" i="2" s="1"/>
  <c r="Q4158" i="2"/>
  <c r="R4158" i="2" s="1"/>
  <c r="S4158" i="2" s="1"/>
  <c r="Q11319" i="2"/>
  <c r="R11319" i="2" s="1"/>
  <c r="S11319" i="2" s="1"/>
  <c r="Q8648" i="2"/>
  <c r="R8648" i="2" s="1"/>
  <c r="S8648" i="2" s="1"/>
  <c r="Q2231" i="2"/>
  <c r="R2231" i="2" s="1"/>
  <c r="S2231" i="2" s="1"/>
  <c r="Q3828" i="2"/>
  <c r="R3828" i="2" s="1"/>
  <c r="S3828" i="2" s="1"/>
  <c r="S268" i="2" l="1"/>
  <c r="S11570" i="2"/>
  <c r="S587" i="2"/>
  <c r="S9894" i="2"/>
  <c r="S2047" i="2"/>
  <c r="S10948" i="2"/>
  <c r="S9102" i="2"/>
  <c r="S621" i="2"/>
  <c r="S4651" i="2"/>
  <c r="S6833" i="2"/>
  <c r="S9479" i="2"/>
  <c r="S8198" i="2"/>
  <c r="S3999" i="2"/>
  <c r="S11436" i="2"/>
  <c r="S3728" i="2"/>
  <c r="S2940" i="2"/>
  <c r="S1991" i="2"/>
  <c r="S6650" i="2"/>
  <c r="S4993" i="2"/>
  <c r="S7328" i="2"/>
  <c r="S5619" i="2"/>
  <c r="S4020" i="2"/>
  <c r="S7040" i="2"/>
  <c r="S8562" i="2"/>
  <c r="S6367" i="2"/>
  <c r="S6589" i="2"/>
  <c r="S970" i="2"/>
  <c r="S3000" i="2"/>
  <c r="S9380" i="2"/>
  <c r="S4259" i="2"/>
  <c r="S7716" i="2"/>
  <c r="S10990" i="2"/>
  <c r="S2375" i="2"/>
  <c r="S73" i="2"/>
  <c r="S4068" i="2"/>
  <c r="S745" i="2"/>
  <c r="S3390" i="2"/>
  <c r="S9853" i="2"/>
  <c r="S9712" i="2"/>
  <c r="S11594" i="2"/>
  <c r="S11024" i="2"/>
  <c r="S195" i="2"/>
  <c r="S1768" i="2"/>
  <c r="S4180" i="2"/>
  <c r="S1843" i="2"/>
  <c r="S311" i="2"/>
  <c r="S10097" i="2"/>
  <c r="S173" i="2"/>
  <c r="S11258" i="2"/>
  <c r="S11544" i="2"/>
  <c r="S10309" i="2"/>
  <c r="S5513" i="2"/>
  <c r="S5154" i="2"/>
  <c r="S4168" i="2"/>
  <c r="S406" i="2"/>
  <c r="S7464" i="2"/>
  <c r="S10395" i="2"/>
  <c r="S6073" i="2"/>
  <c r="S2046" i="2"/>
  <c r="S1425" i="2"/>
  <c r="S9233" i="2"/>
  <c r="S2895" i="2"/>
  <c r="S11692" i="2"/>
  <c r="S4690" i="2"/>
  <c r="S10996" i="2"/>
  <c r="S5453" i="2"/>
  <c r="S4849" i="2"/>
  <c r="S1729" i="2"/>
  <c r="S1584" i="2"/>
  <c r="S11434" i="2"/>
  <c r="S9072" i="2"/>
  <c r="S9794" i="2"/>
  <c r="S5921" i="2"/>
  <c r="S7743" i="2"/>
  <c r="S9782" i="2"/>
  <c r="S5320" i="2"/>
  <c r="S11760" i="2"/>
  <c r="S4370" i="2"/>
  <c r="S8211" i="2"/>
  <c r="S8962" i="2"/>
  <c r="S9046" i="2"/>
  <c r="S6157" i="2"/>
  <c r="S8112" i="2"/>
  <c r="S1990" i="2"/>
  <c r="S1212" i="2"/>
  <c r="S172" i="2"/>
  <c r="S10822" i="2"/>
  <c r="S11090" i="2"/>
  <c r="S11277" i="2"/>
  <c r="S3019" i="2"/>
  <c r="S245" i="2"/>
  <c r="S1456" i="2"/>
  <c r="S6758" i="2"/>
  <c r="S7161" i="2"/>
  <c r="S10096" i="2"/>
  <c r="S10186" i="2"/>
  <c r="S1705" i="2"/>
  <c r="S6588" i="2"/>
  <c r="S5208" i="2"/>
  <c r="S2115" i="2"/>
  <c r="S7995" i="2"/>
  <c r="S1369" i="2"/>
  <c r="S8999" i="2"/>
  <c r="S5153" i="2"/>
  <c r="S8767" i="2"/>
  <c r="S2056" i="2"/>
  <c r="S8602" i="2"/>
  <c r="S1343" i="2"/>
  <c r="S2460" i="2"/>
  <c r="S916" i="2"/>
  <c r="S11119" i="2"/>
  <c r="S2427" i="2"/>
  <c r="S3649" i="2"/>
  <c r="S3512" i="2"/>
  <c r="S8408" i="2"/>
  <c r="S9531" i="2"/>
  <c r="S8102" i="2"/>
  <c r="S2789" i="2"/>
  <c r="S11054" i="2"/>
  <c r="S6112" i="2"/>
  <c r="S11585" i="2"/>
  <c r="S1842" i="2"/>
  <c r="S3275" i="2"/>
  <c r="S9032" i="2"/>
  <c r="S1929" i="2"/>
  <c r="S4750" i="2"/>
  <c r="S1026" i="2"/>
  <c r="S4708" i="2"/>
  <c r="S10611" i="2"/>
  <c r="S11014" i="2"/>
  <c r="S7513" i="2"/>
  <c r="S5469" i="2"/>
  <c r="S8145" i="2"/>
  <c r="S1916" i="2"/>
  <c r="S11454" i="2"/>
  <c r="S1289" i="2"/>
  <c r="S3140" i="2"/>
  <c r="S1408" i="2"/>
  <c r="S11664" i="2"/>
  <c r="S6576" i="2"/>
  <c r="S5260" i="2"/>
  <c r="S8766" i="2"/>
  <c r="S5411" i="2"/>
  <c r="S3405" i="2"/>
  <c r="S11627" i="2"/>
  <c r="S9511" i="2"/>
  <c r="S1205" i="2"/>
  <c r="S342" i="2"/>
  <c r="S3521" i="2"/>
  <c r="S9920" i="2"/>
  <c r="S4733" i="2"/>
  <c r="S10882" i="2"/>
  <c r="S465" i="2"/>
  <c r="S10865" i="2"/>
  <c r="S2517" i="2"/>
  <c r="S4236" i="2"/>
  <c r="S8492" i="2"/>
  <c r="S10922" i="2"/>
  <c r="S5889" i="2"/>
  <c r="S882" i="2"/>
  <c r="S10864" i="2"/>
  <c r="S6217" i="2"/>
  <c r="S6575" i="2"/>
  <c r="S2738" i="2"/>
  <c r="S10935" i="2"/>
  <c r="S11663" i="2"/>
  <c r="S6649" i="2"/>
  <c r="S6408" i="2"/>
  <c r="S4067" i="2"/>
  <c r="S9852" i="2"/>
  <c r="S4066" i="2"/>
  <c r="S767" i="2"/>
  <c r="S8681" i="2"/>
  <c r="S5386" i="2"/>
  <c r="S10567" i="2"/>
  <c r="S2516" i="2"/>
  <c r="S6216" i="2"/>
  <c r="S4881" i="2"/>
  <c r="S574" i="2"/>
  <c r="S3468" i="2"/>
  <c r="S5899" i="2"/>
  <c r="S2788" i="2"/>
  <c r="S6664" i="2"/>
  <c r="S8210" i="2"/>
  <c r="S8447" i="2"/>
  <c r="S10095" i="2"/>
  <c r="S8533" i="2"/>
  <c r="S3575" i="2"/>
  <c r="S2720" i="2"/>
  <c r="S11453" i="2"/>
  <c r="S9582" i="2"/>
  <c r="S11131" i="2"/>
  <c r="S10374" i="2"/>
  <c r="S684" i="2"/>
  <c r="S9557" i="2"/>
  <c r="S7512" i="2"/>
  <c r="S229" i="2"/>
  <c r="S7307" i="2"/>
  <c r="S11303" i="2"/>
  <c r="S9851" i="2"/>
  <c r="S11568" i="2"/>
  <c r="S9453" i="2"/>
  <c r="S10386" i="2"/>
  <c r="S1523" i="2"/>
  <c r="S5170" i="2"/>
  <c r="S10285" i="2"/>
  <c r="S5652" i="2"/>
  <c r="S5292" i="2"/>
  <c r="S8160" i="2"/>
  <c r="S858" i="2"/>
  <c r="S55" i="2"/>
  <c r="S4526" i="2"/>
  <c r="S3854" i="2"/>
  <c r="S11662" i="2"/>
  <c r="S1051" i="2"/>
  <c r="S1050" i="2"/>
  <c r="S5247" i="2"/>
  <c r="S4442" i="2"/>
  <c r="S6663" i="2"/>
  <c r="S6247" i="2"/>
  <c r="S9510" i="2"/>
  <c r="S7201" i="2"/>
  <c r="S5385" i="2"/>
  <c r="S8817" i="2"/>
  <c r="S2032" i="2"/>
  <c r="S11150" i="2"/>
  <c r="S11773" i="2"/>
  <c r="S11043" i="2"/>
  <c r="S8858" i="2"/>
  <c r="S11618" i="2"/>
  <c r="S4984" i="2"/>
  <c r="S4833" i="2"/>
  <c r="S9724" i="2"/>
  <c r="S2538" i="2"/>
  <c r="S8929" i="2"/>
  <c r="S2338" i="2"/>
  <c r="S2719" i="2"/>
  <c r="S6156" i="2"/>
  <c r="S1522" i="2"/>
  <c r="S766" i="2"/>
  <c r="S6532" i="2"/>
  <c r="S3138" i="2"/>
  <c r="S3185" i="2"/>
  <c r="S8233" i="2"/>
  <c r="S10414" i="2"/>
  <c r="S4937" i="2"/>
  <c r="S2646" i="2"/>
  <c r="S4418" i="2"/>
  <c r="S7731" i="2"/>
  <c r="S573" i="2"/>
  <c r="S4976" i="2"/>
  <c r="S3038" i="2"/>
  <c r="S11042" i="2"/>
  <c r="S2567" i="2"/>
  <c r="S5868" i="2"/>
  <c r="S2681" i="2"/>
  <c r="S5681" i="2"/>
  <c r="S7124" i="2"/>
  <c r="S6378" i="2"/>
  <c r="S1387" i="2"/>
  <c r="S8273" i="2"/>
  <c r="S5246" i="2"/>
  <c r="S109" i="2"/>
  <c r="S4575" i="2"/>
  <c r="S1989" i="2"/>
  <c r="S9617" i="2"/>
  <c r="S1438" i="2"/>
  <c r="S1841" i="2"/>
  <c r="S11243" i="2"/>
  <c r="S3737" i="2"/>
  <c r="S1424" i="2"/>
  <c r="S1514" i="2"/>
  <c r="S2804" i="2"/>
  <c r="S8828" i="2"/>
  <c r="S282" i="2"/>
  <c r="S6198" i="2"/>
  <c r="S422" i="2"/>
  <c r="S5052" i="2"/>
  <c r="S5196" i="2"/>
  <c r="S11064" i="2"/>
  <c r="S10657" i="2"/>
  <c r="S4355" i="2"/>
  <c r="S6465" i="2"/>
  <c r="S71" i="2"/>
  <c r="S8857" i="2"/>
  <c r="S2044" i="2"/>
  <c r="S3245" i="2"/>
  <c r="S10284" i="2"/>
  <c r="S11351" i="2"/>
  <c r="S1664" i="2"/>
  <c r="S3323" i="2"/>
  <c r="S7614" i="2"/>
  <c r="S5091" i="2"/>
  <c r="S10267" i="2"/>
  <c r="S4205" i="2"/>
  <c r="S10308" i="2"/>
  <c r="S3218" i="2"/>
  <c r="S604" i="2"/>
  <c r="S9976" i="2"/>
  <c r="S5064" i="2"/>
  <c r="S9231" i="2"/>
  <c r="S4732" i="2"/>
  <c r="S1010" i="2"/>
  <c r="S765" i="2"/>
  <c r="S9876" i="2"/>
  <c r="S4992" i="2"/>
  <c r="S8446" i="2"/>
  <c r="S4831" i="2"/>
  <c r="S2182" i="2"/>
  <c r="S4630" i="2"/>
  <c r="S11149" i="2"/>
  <c r="S9725" i="2"/>
  <c r="S9702" i="2"/>
  <c r="S2136" i="2"/>
  <c r="S9278" i="2"/>
  <c r="S5452" i="2"/>
  <c r="S1570" i="2"/>
  <c r="S4639" i="2"/>
  <c r="S8083" i="2"/>
  <c r="S142" i="2"/>
  <c r="S11242" i="2"/>
  <c r="S6155" i="2"/>
  <c r="S8391" i="2"/>
  <c r="S7405" i="2"/>
  <c r="S7378" i="2"/>
  <c r="S9875" i="2"/>
  <c r="S10700" i="2"/>
  <c r="S10960" i="2"/>
  <c r="S1638" i="2"/>
  <c r="S3354" i="2"/>
  <c r="S3853" i="2"/>
  <c r="S3760" i="2"/>
  <c r="S447" i="2"/>
  <c r="S9949" i="2"/>
  <c r="S11408" i="2"/>
  <c r="S8419" i="2"/>
  <c r="S11089" i="2"/>
  <c r="S4748" i="2"/>
  <c r="S9687" i="2"/>
  <c r="S11937" i="2"/>
  <c r="S2030" i="2"/>
  <c r="S1554" i="2"/>
  <c r="S7742" i="2"/>
  <c r="S9252" i="2"/>
  <c r="S5992" i="2"/>
  <c r="S4323" i="2"/>
  <c r="S3826" i="2"/>
  <c r="S8006" i="2"/>
  <c r="S11013" i="2"/>
  <c r="S8220" i="2"/>
  <c r="S8018" i="2"/>
  <c r="S6701" i="2"/>
  <c r="S7453" i="2"/>
  <c r="S341" i="2"/>
  <c r="S7110" i="2"/>
  <c r="S2846" i="2"/>
  <c r="S1889" i="2"/>
  <c r="S6228" i="2"/>
  <c r="S7452" i="2"/>
  <c r="S8878" i="2"/>
  <c r="S6744" i="2"/>
  <c r="S4638" i="2"/>
  <c r="S6125" i="2"/>
  <c r="S10610" i="2"/>
  <c r="S4396" i="2"/>
  <c r="S5486" i="2"/>
  <c r="S3897" i="2"/>
  <c r="S6215" i="2"/>
  <c r="S10243" i="2"/>
  <c r="S5108" i="2"/>
  <c r="S1249" i="2"/>
  <c r="S4274" i="2"/>
  <c r="S7053" i="2"/>
  <c r="S123" i="2"/>
  <c r="S6545" i="2"/>
  <c r="S5107" i="2"/>
  <c r="S4224" i="2"/>
  <c r="S2583" i="2"/>
  <c r="S2152" i="2"/>
  <c r="S6756" i="2"/>
  <c r="S2492" i="2"/>
  <c r="S8788" i="2"/>
  <c r="S5360" i="2"/>
  <c r="S280" i="2"/>
  <c r="S6795" i="2"/>
  <c r="S11661" i="2"/>
  <c r="S897" i="2"/>
  <c r="S2264" i="2"/>
  <c r="S10299" i="2"/>
  <c r="S4441" i="2"/>
  <c r="S2998" i="2"/>
  <c r="S6715" i="2"/>
  <c r="S7979" i="2"/>
  <c r="S4689" i="2"/>
  <c r="S7949" i="2"/>
  <c r="S2412" i="2"/>
  <c r="S2230" i="2"/>
  <c r="S9128" i="2"/>
  <c r="S3839" i="2"/>
  <c r="S3195" i="2"/>
  <c r="S5384" i="2"/>
  <c r="S5359" i="2"/>
  <c r="S9071" i="2"/>
  <c r="S10413" i="2"/>
  <c r="S4343" i="2"/>
  <c r="S1190" i="2"/>
  <c r="S10679" i="2"/>
  <c r="S5981" i="2"/>
  <c r="S7967" i="2"/>
  <c r="S2909" i="2"/>
  <c r="S4706" i="2"/>
  <c r="S6832" i="2"/>
  <c r="S8927" i="2"/>
  <c r="S1455" i="2"/>
  <c r="S1299" i="2"/>
  <c r="S9176" i="2"/>
  <c r="S5168" i="2"/>
  <c r="S9818" i="2"/>
  <c r="S2718" i="2"/>
  <c r="S1123" i="2"/>
  <c r="S7080" i="2"/>
  <c r="S9013" i="2"/>
  <c r="S7006" i="2"/>
  <c r="S6153" i="2"/>
  <c r="S6975" i="2"/>
  <c r="S4322" i="2"/>
  <c r="S1988" i="2"/>
  <c r="S9772" i="2"/>
  <c r="S9466" i="2"/>
  <c r="S10283" i="2"/>
  <c r="S2656" i="2"/>
  <c r="S4731" i="2"/>
  <c r="S6366" i="2"/>
  <c r="S6913" i="2"/>
  <c r="S5145" i="2"/>
  <c r="S8159" i="2"/>
  <c r="S2017" i="2"/>
  <c r="S8657" i="2"/>
  <c r="S3483" i="2"/>
  <c r="S6124" i="2"/>
  <c r="S11639" i="2"/>
  <c r="S2623" i="2"/>
  <c r="S8253" i="2"/>
  <c r="S4649" i="2"/>
  <c r="S9756" i="2"/>
  <c r="S8431" i="2"/>
  <c r="S7702" i="2"/>
  <c r="S3852" i="2"/>
  <c r="S10907" i="2"/>
  <c r="S10906" i="2"/>
  <c r="S5259" i="2"/>
  <c r="S4781" i="2"/>
  <c r="S11771" i="2"/>
  <c r="S4342" i="2"/>
  <c r="S6714" i="2"/>
  <c r="S10298" i="2"/>
  <c r="S6322" i="2"/>
  <c r="S11337" i="2"/>
  <c r="S7656" i="2"/>
  <c r="S945" i="2"/>
  <c r="S2180" i="2"/>
  <c r="S2277" i="2"/>
  <c r="S10338" i="2"/>
  <c r="S3352" i="2"/>
  <c r="S1204" i="2"/>
  <c r="S4617" i="2"/>
  <c r="S1152" i="2"/>
  <c r="S7730" i="2"/>
  <c r="S11824" i="2"/>
  <c r="S2802" i="2"/>
  <c r="S10921" i="2"/>
  <c r="S11936" i="2"/>
  <c r="S5358" i="2"/>
  <c r="S4167" i="2"/>
  <c r="S11739" i="2"/>
  <c r="S11840" i="2"/>
  <c r="S6320" i="2"/>
  <c r="S5844" i="2"/>
  <c r="S1094" i="2"/>
  <c r="S3573" i="2"/>
  <c r="S7878" i="2"/>
  <c r="S9230" i="2"/>
  <c r="S9420" i="2"/>
  <c r="S6925" i="2"/>
  <c r="S5144" i="2"/>
  <c r="S107" i="2"/>
  <c r="S8101" i="2"/>
  <c r="S141" i="2"/>
  <c r="S9154" i="2"/>
  <c r="S480" i="2"/>
  <c r="S2505" i="2"/>
  <c r="S9027" i="2"/>
  <c r="S1795" i="2"/>
  <c r="S9837" i="2"/>
  <c r="S8705" i="2"/>
  <c r="S11476" i="2"/>
  <c r="S8158" i="2"/>
  <c r="S2191" i="2"/>
  <c r="S5867" i="2"/>
  <c r="S9031" i="2"/>
  <c r="S3552" i="2"/>
  <c r="S11617" i="2"/>
  <c r="S5956" i="2"/>
  <c r="S9615" i="2"/>
  <c r="S650" i="2"/>
  <c r="S8633" i="2"/>
  <c r="S9295" i="2"/>
  <c r="S9520" i="2"/>
  <c r="S11336" i="2"/>
  <c r="S6181" i="2"/>
  <c r="S1626" i="2"/>
  <c r="S1132" i="2"/>
  <c r="S10576" i="2"/>
  <c r="S5106" i="2"/>
  <c r="S8741" i="2"/>
  <c r="S7612" i="2"/>
  <c r="S10588" i="2"/>
  <c r="S6883" i="2"/>
  <c r="S3699" i="2"/>
  <c r="S9982" i="2"/>
  <c r="S10185" i="2"/>
  <c r="S5424" i="2"/>
  <c r="S7264" i="2"/>
  <c r="S4285" i="2"/>
  <c r="S9262" i="2"/>
  <c r="S7896" i="2"/>
  <c r="S9294" i="2"/>
  <c r="S6111" i="2"/>
  <c r="S10688" i="2"/>
  <c r="S9836" i="2"/>
  <c r="S4764" i="2"/>
  <c r="S2091" i="2"/>
  <c r="S360" i="2"/>
  <c r="S220" i="2"/>
  <c r="S1122" i="2"/>
  <c r="S4908" i="2"/>
  <c r="S9192" i="2"/>
  <c r="S4215" i="2"/>
  <c r="S87" i="2"/>
  <c r="S5694" i="2"/>
  <c r="S857" i="2"/>
  <c r="S880" i="2"/>
  <c r="S2311" i="2"/>
  <c r="S4880" i="2"/>
  <c r="S5614" i="2"/>
  <c r="S11770" i="2"/>
  <c r="S8945" i="2"/>
  <c r="S928" i="2"/>
  <c r="S8877" i="2"/>
  <c r="S9204" i="2"/>
  <c r="S4179" i="2"/>
  <c r="S4676" i="2"/>
  <c r="S9713" i="2"/>
  <c r="S7022" i="2"/>
  <c r="S7304" i="2"/>
  <c r="S2364" i="2"/>
  <c r="S6196" i="2"/>
  <c r="S6365" i="2"/>
  <c r="S729" i="2"/>
  <c r="S6364" i="2"/>
  <c r="S4922" i="2"/>
  <c r="S10699" i="2"/>
  <c r="S5049" i="2"/>
  <c r="S4589" i="2"/>
  <c r="S1940" i="2"/>
  <c r="S2787" i="2"/>
  <c r="S5539" i="2"/>
  <c r="S8815" i="2"/>
  <c r="S9323" i="2"/>
  <c r="S3850" i="2"/>
  <c r="S140" i="2"/>
  <c r="S2353" i="2"/>
  <c r="S2275" i="2"/>
  <c r="S4629" i="2"/>
  <c r="S4975" i="2"/>
  <c r="S10975" i="2"/>
  <c r="S5305" i="2"/>
  <c r="S500" i="2"/>
  <c r="S7281" i="2"/>
  <c r="S2582" i="2"/>
  <c r="S11257" i="2"/>
  <c r="S3072" i="2"/>
  <c r="S3258" i="2"/>
  <c r="S9419" i="2"/>
  <c r="S11256" i="2"/>
  <c r="S9216" i="2"/>
  <c r="S10119" i="2"/>
  <c r="S7067" i="2"/>
  <c r="S8704" i="2"/>
  <c r="S3442" i="2"/>
  <c r="S8680" i="2"/>
  <c r="S4417" i="2"/>
  <c r="S4501" i="2"/>
  <c r="S3638" i="2"/>
  <c r="S1952" i="2"/>
  <c r="S1715" i="2"/>
  <c r="S10947" i="2"/>
  <c r="S11543" i="2"/>
  <c r="S1163" i="2"/>
  <c r="S11180" i="2"/>
  <c r="S6071" i="2"/>
  <c r="S6990" i="2"/>
  <c r="S11525" i="2"/>
  <c r="S10934" i="2"/>
  <c r="S1907" i="2"/>
  <c r="S7861" i="2"/>
  <c r="S9012" i="2"/>
  <c r="S11422" i="2"/>
  <c r="S2263" i="2"/>
  <c r="S1203" i="2"/>
  <c r="S11401" i="2"/>
  <c r="S8144" i="2"/>
  <c r="S1110" i="2"/>
  <c r="S8889" i="2"/>
  <c r="S279" i="2"/>
  <c r="S8888" i="2"/>
  <c r="S7335" i="2"/>
  <c r="S4258" i="2"/>
  <c r="S11421" i="2"/>
  <c r="S7365" i="2"/>
  <c r="S717" i="2"/>
  <c r="S358" i="2"/>
  <c r="S376" i="2"/>
  <c r="S662" i="2"/>
  <c r="S7263" i="2"/>
  <c r="S9312" i="2"/>
  <c r="S3799" i="2"/>
  <c r="S11023" i="2"/>
  <c r="S4907" i="2"/>
  <c r="S2786" i="2"/>
  <c r="S9070" i="2"/>
  <c r="S7601" i="2"/>
  <c r="S4602" i="2"/>
  <c r="S6999" i="2"/>
  <c r="S6505" i="2"/>
  <c r="S703" i="2"/>
  <c r="S7538" i="2"/>
  <c r="S9948" i="2"/>
  <c r="S9519" i="2"/>
  <c r="S2737" i="2"/>
  <c r="S8231" i="2"/>
  <c r="S10356" i="2"/>
  <c r="S9742" i="2"/>
  <c r="S6846" i="2"/>
  <c r="S728" i="2"/>
  <c r="S8560" i="2"/>
  <c r="S7238" i="2"/>
  <c r="S1009" i="2"/>
  <c r="S7611" i="2"/>
  <c r="S2581" i="2"/>
  <c r="S1888" i="2"/>
  <c r="S673" i="2"/>
  <c r="S5493" i="2"/>
  <c r="S11163" i="2"/>
  <c r="S11567" i="2"/>
  <c r="S11511" i="2"/>
  <c r="S4321" i="2"/>
  <c r="S10489" i="2"/>
  <c r="S10008" i="2"/>
  <c r="S11052" i="2"/>
  <c r="S10488" i="2"/>
  <c r="S3777" i="2"/>
  <c r="S2391" i="2"/>
  <c r="S5143" i="2"/>
  <c r="S10769" i="2"/>
  <c r="S7877" i="2"/>
  <c r="S6195" i="2"/>
  <c r="S9701" i="2"/>
  <c r="S3551" i="2"/>
  <c r="S2016" i="2"/>
  <c r="S592" i="2"/>
  <c r="S8252" i="2"/>
  <c r="S1121" i="2"/>
  <c r="S10282" i="2"/>
  <c r="S4166" i="2"/>
  <c r="S8765" i="2"/>
  <c r="S2252" i="2"/>
  <c r="S11861" i="2"/>
  <c r="S4705" i="2"/>
  <c r="S1227" i="2"/>
  <c r="S796" i="2"/>
  <c r="S4145" i="2"/>
  <c r="S11040" i="2"/>
  <c r="S7713" i="2"/>
  <c r="S3727" i="2"/>
  <c r="S3365" i="2"/>
  <c r="S7160" i="2"/>
  <c r="S8246" i="2"/>
  <c r="S9755" i="2"/>
  <c r="S11722" i="2"/>
  <c r="S6998" i="2"/>
  <c r="S357" i="2"/>
  <c r="S1178" i="2"/>
  <c r="S6688" i="2"/>
  <c r="S4132" i="2"/>
  <c r="S24" i="2"/>
  <c r="S5409" i="2"/>
  <c r="S3322" i="2"/>
  <c r="S1120" i="2"/>
  <c r="S4666" i="2"/>
  <c r="S7100" i="2"/>
  <c r="S5206" i="2"/>
  <c r="S1694" i="2"/>
  <c r="S7993" i="2"/>
  <c r="S10325" i="2"/>
  <c r="S9593" i="2"/>
  <c r="S9492" i="2"/>
  <c r="S8490" i="2"/>
  <c r="S8876" i="2"/>
  <c r="S7754" i="2"/>
  <c r="S7159" i="2"/>
  <c r="S7403" i="2"/>
  <c r="S160" i="2"/>
  <c r="S11934" i="2"/>
  <c r="S10242" i="2"/>
  <c r="S3977" i="2"/>
  <c r="S7828" i="2"/>
  <c r="S1714" i="2"/>
  <c r="S2228" i="2"/>
  <c r="S6070" i="2"/>
  <c r="S5612" i="2"/>
  <c r="S6407" i="2"/>
  <c r="S3467" i="2"/>
  <c r="S2512" i="2"/>
  <c r="S6193" i="2"/>
  <c r="S4779" i="2"/>
  <c r="S1475" i="2"/>
  <c r="S4395" i="2"/>
  <c r="S11130" i="2"/>
  <c r="S2939" i="2"/>
  <c r="S10862" i="2"/>
  <c r="S10007" i="2"/>
  <c r="S7628" i="2"/>
  <c r="S7672" i="2"/>
  <c r="S6363" i="2"/>
  <c r="S989" i="2"/>
  <c r="S9518" i="2"/>
  <c r="S9509" i="2"/>
  <c r="S9191" i="2"/>
  <c r="S3550" i="2"/>
  <c r="S1863" i="2"/>
  <c r="S7268" i="2"/>
  <c r="S5327" i="2"/>
  <c r="S4476" i="2"/>
  <c r="S6123" i="2"/>
  <c r="S7237" i="2"/>
  <c r="S11823" i="2"/>
  <c r="S508" i="2"/>
  <c r="S6392" i="2"/>
  <c r="S2716" i="2"/>
  <c r="S10412" i="2"/>
  <c r="S9893" i="2"/>
  <c r="S11334" i="2"/>
  <c r="S1048" i="2"/>
  <c r="S10730" i="2"/>
  <c r="S8182" i="2"/>
  <c r="S6543" i="2"/>
  <c r="S8584" i="2"/>
  <c r="S1246" i="2"/>
  <c r="S3351" i="2"/>
  <c r="S5142" i="2"/>
  <c r="S4499" i="2"/>
  <c r="S6989" i="2"/>
  <c r="S1062" i="2"/>
  <c r="S8982" i="2"/>
  <c r="S7966" i="2"/>
  <c r="S634" i="2"/>
  <c r="S2970" i="2"/>
  <c r="S9099" i="2"/>
  <c r="S7209" i="2"/>
  <c r="S2938" i="2"/>
  <c r="S5710" i="2"/>
  <c r="S7627" i="2"/>
  <c r="S571" i="2"/>
  <c r="S943" i="2"/>
  <c r="S3998" i="2"/>
  <c r="S7463" i="2"/>
  <c r="S10411" i="2"/>
  <c r="S543" i="2"/>
  <c r="S9700" i="2"/>
  <c r="S10445" i="2"/>
  <c r="S9229" i="2"/>
  <c r="S2695" i="2"/>
  <c r="S6377" i="2"/>
  <c r="S4367" i="2"/>
  <c r="S6002" i="2"/>
  <c r="S6290" i="2"/>
  <c r="S1278" i="2"/>
  <c r="S5485" i="2"/>
  <c r="S3534" i="2"/>
  <c r="S5192" i="2"/>
  <c r="S11266" i="2"/>
  <c r="S3885" i="2"/>
  <c r="S4830" i="2"/>
  <c r="S1315" i="2"/>
  <c r="S9055" i="2"/>
  <c r="S5866" i="2"/>
  <c r="S620" i="2"/>
  <c r="S11241" i="2"/>
  <c r="S4921" i="2"/>
  <c r="S7978" i="2"/>
  <c r="S2679" i="2"/>
  <c r="S3824" i="2"/>
  <c r="S8981" i="2"/>
  <c r="S254" i="2"/>
  <c r="S10795" i="2"/>
  <c r="S2861" i="2"/>
  <c r="S5304" i="2"/>
  <c r="S4452" i="2"/>
  <c r="S7859" i="2"/>
  <c r="S6894" i="2"/>
  <c r="S6586" i="2"/>
  <c r="S3677" i="2"/>
  <c r="S1887" i="2"/>
  <c r="S4463" i="2"/>
  <c r="S7303" i="2"/>
  <c r="S11969" i="2"/>
  <c r="S9260" i="2"/>
  <c r="S11079" i="2"/>
  <c r="S8251" i="2"/>
  <c r="S11721" i="2"/>
  <c r="S10995" i="2"/>
  <c r="S8196" i="2"/>
  <c r="S9465" i="2"/>
  <c r="S4121" i="2"/>
  <c r="S8844" i="2"/>
  <c r="S3071" i="2"/>
  <c r="S7021" i="2"/>
  <c r="S10487" i="2"/>
  <c r="S4688" i="2"/>
  <c r="S5979" i="2"/>
  <c r="S764" i="2"/>
  <c r="S8620" i="2"/>
  <c r="S8974" i="2"/>
  <c r="S9190" i="2"/>
  <c r="S11464" i="2"/>
  <c r="S11786" i="2"/>
  <c r="S11616" i="2"/>
  <c r="S10739" i="2"/>
  <c r="S5370" i="2"/>
  <c r="S3823" i="2"/>
  <c r="S6141" i="2"/>
  <c r="S5423" i="2"/>
  <c r="S10549" i="2"/>
  <c r="S253" i="2"/>
  <c r="S8619" i="2"/>
  <c r="S8323" i="2"/>
  <c r="S6585" i="2"/>
  <c r="S8727" i="2"/>
  <c r="S7279" i="2"/>
  <c r="S2668" i="2"/>
  <c r="S10708" i="2"/>
  <c r="S3017" i="2"/>
  <c r="S8664" i="2"/>
  <c r="S10228" i="2"/>
  <c r="S8195" i="2"/>
  <c r="S1939" i="2"/>
  <c r="S7728" i="2"/>
  <c r="S10678" i="2"/>
  <c r="S2511" i="2"/>
  <c r="S8558" i="2"/>
  <c r="S6441" i="2"/>
  <c r="S4222" i="2"/>
  <c r="S1569" i="2"/>
  <c r="S5526" i="2"/>
  <c r="S647" i="2"/>
  <c r="S2151" i="2"/>
  <c r="S8916" i="2"/>
  <c r="S9114" i="2"/>
  <c r="S7895" i="2"/>
  <c r="S2552" i="2"/>
  <c r="S988" i="2"/>
  <c r="S5789" i="2"/>
  <c r="S4131" i="2"/>
  <c r="S11117" i="2"/>
  <c r="S4829" i="2"/>
  <c r="S4746" i="2"/>
  <c r="S2525" i="2"/>
  <c r="S1913" i="2"/>
  <c r="S3822" i="2"/>
  <c r="S1938" i="2"/>
  <c r="S5920" i="2"/>
  <c r="S9152" i="2"/>
  <c r="S10794" i="2"/>
  <c r="S3441" i="2"/>
  <c r="S4983" i="2"/>
  <c r="S8371" i="2"/>
  <c r="S309" i="2"/>
  <c r="S10748" i="2"/>
  <c r="S7123" i="2"/>
  <c r="S4687" i="2"/>
  <c r="S7402" i="2"/>
  <c r="S781" i="2"/>
  <c r="S9771" i="2"/>
  <c r="S6289" i="2"/>
  <c r="S8655" i="2"/>
  <c r="S10548" i="2"/>
  <c r="S3350" i="2"/>
  <c r="S4063" i="2"/>
  <c r="S1244" i="2"/>
  <c r="S8701" i="2"/>
  <c r="S11087" i="2"/>
  <c r="S4828" i="2"/>
  <c r="S10307" i="2"/>
  <c r="S11162" i="2"/>
  <c r="S10500" i="2"/>
  <c r="S5191" i="2"/>
  <c r="S1987" i="2"/>
  <c r="S7325" i="2"/>
  <c r="S7912" i="2"/>
  <c r="S9711" i="2"/>
  <c r="S7198" i="2"/>
  <c r="S11510" i="2"/>
  <c r="S7142" i="2"/>
  <c r="S10807" i="2"/>
  <c r="S2645" i="2"/>
  <c r="S7489" i="2"/>
  <c r="S6816" i="2"/>
  <c r="S6274" i="2"/>
  <c r="S4893" i="2"/>
  <c r="S8194" i="2"/>
  <c r="S6391" i="2"/>
  <c r="S1342" i="2"/>
  <c r="S11377" i="2"/>
  <c r="S6924" i="2"/>
  <c r="S2274" i="2"/>
  <c r="S6069" i="2"/>
  <c r="S8230" i="2"/>
  <c r="S1161" i="2"/>
  <c r="S7727" i="2"/>
  <c r="S6564" i="2"/>
  <c r="S463" i="2"/>
  <c r="S8430" i="2"/>
  <c r="S2114" i="2"/>
  <c r="S11927" i="2"/>
  <c r="S1840" i="2"/>
  <c r="S4729" i="2"/>
  <c r="S5693" i="2"/>
  <c r="S5021" i="2"/>
  <c r="S11418" i="2"/>
  <c r="S2225" i="2"/>
  <c r="S5231" i="2"/>
  <c r="S5020" i="2"/>
  <c r="S1314" i="2"/>
  <c r="S9399" i="2"/>
  <c r="S6180" i="2"/>
  <c r="S7564" i="2"/>
  <c r="S9834" i="2"/>
  <c r="S356" i="2"/>
  <c r="S9556" i="2"/>
  <c r="S6740" i="2"/>
  <c r="S2324" i="2"/>
  <c r="S5888" i="2"/>
  <c r="S836" i="2"/>
  <c r="S6405" i="2"/>
  <c r="S6923" i="2"/>
  <c r="S10499" i="2"/>
  <c r="S3511" i="2"/>
  <c r="S1765" i="2"/>
  <c r="S2622" i="2"/>
  <c r="S727" i="2"/>
  <c r="S2128" i="2"/>
  <c r="S3749" i="2"/>
  <c r="S8836" i="2"/>
  <c r="S4366" i="2"/>
  <c r="S11063" i="2"/>
  <c r="S11255" i="2"/>
  <c r="S3110" i="2"/>
  <c r="S4601" i="2"/>
  <c r="S4257" i="2"/>
  <c r="S5368" i="2"/>
  <c r="S4153" i="2"/>
  <c r="S1407" i="2"/>
  <c r="S7522" i="2"/>
  <c r="S8812" i="2"/>
  <c r="S5243" i="2"/>
  <c r="S6088" i="2"/>
  <c r="S1202" i="2"/>
  <c r="S9833" i="2"/>
  <c r="S9602" i="2"/>
  <c r="S1662" i="2"/>
  <c r="S9054" i="2"/>
  <c r="S2876" i="2"/>
  <c r="S96" i="2"/>
  <c r="S877" i="2"/>
  <c r="S8406" i="2"/>
  <c r="S2923" i="2"/>
  <c r="S1007" i="2"/>
  <c r="S5650" i="2"/>
  <c r="S11931" i="2"/>
  <c r="S331" i="2"/>
  <c r="S10324" i="2"/>
  <c r="S3016" i="2"/>
  <c r="S11407" i="2"/>
  <c r="S5089" i="2"/>
  <c r="S9674" i="2"/>
  <c r="S3976" i="2"/>
  <c r="S4085" i="2"/>
  <c r="S11815" i="2"/>
  <c r="S3321" i="2"/>
  <c r="S3194" i="2"/>
  <c r="S3543" i="2"/>
  <c r="S11348" i="2"/>
  <c r="S7157" i="2"/>
  <c r="S7550" i="2"/>
  <c r="S266" i="2"/>
  <c r="S8282" i="2"/>
  <c r="S1151" i="2"/>
  <c r="S10054" i="2"/>
  <c r="S3849" i="2"/>
  <c r="S10498" i="2"/>
  <c r="S4616" i="2"/>
  <c r="S203" i="2"/>
  <c r="S9892" i="2"/>
  <c r="S7324" i="2"/>
  <c r="S9817" i="2"/>
  <c r="S11078" i="2"/>
  <c r="S1201" i="2"/>
  <c r="S3439" i="2"/>
  <c r="S7502" i="2"/>
  <c r="S3725" i="2"/>
  <c r="S9228" i="2"/>
  <c r="S3037" i="2"/>
  <c r="S7099" i="2"/>
  <c r="S8532" i="2"/>
  <c r="S2043" i="2"/>
  <c r="S695" i="2"/>
  <c r="S3320" i="2"/>
  <c r="S2595" i="2"/>
  <c r="S2491" i="2"/>
  <c r="S4848" i="2"/>
  <c r="S5230" i="2"/>
  <c r="S7174" i="2"/>
  <c r="S10609" i="2"/>
  <c r="S7363" i="2"/>
  <c r="S7223" i="2"/>
  <c r="S294" i="2"/>
  <c r="S43" i="2"/>
  <c r="S3542" i="2"/>
  <c r="S3787" i="2"/>
  <c r="S2875" i="2"/>
  <c r="S7392" i="2"/>
  <c r="S3709" i="2"/>
  <c r="S330" i="2"/>
  <c r="S5222" i="2"/>
  <c r="S6859" i="2"/>
  <c r="S4144" i="2"/>
  <c r="S9651" i="2"/>
  <c r="S133" i="2"/>
  <c r="S9450" i="2"/>
  <c r="S4567" i="2"/>
  <c r="S11077" i="2"/>
  <c r="S5466" i="2"/>
  <c r="S6739" i="2"/>
  <c r="S7141" i="2"/>
  <c r="S69" i="2"/>
  <c r="S9630" i="2"/>
  <c r="S4487" i="2"/>
  <c r="S2029" i="2"/>
  <c r="S8126" i="2"/>
  <c r="S5803" i="2"/>
  <c r="S8646" i="2"/>
  <c r="S2798" i="2"/>
  <c r="S2323" i="2"/>
  <c r="S2003" i="2"/>
  <c r="S8098" i="2"/>
  <c r="S4686" i="2"/>
  <c r="S11115" i="2"/>
  <c r="S8908" i="2"/>
  <c r="S8180" i="2"/>
  <c r="S7894" i="2"/>
  <c r="S8582" i="2"/>
  <c r="S4685" i="2"/>
  <c r="S9284" i="2"/>
  <c r="S2298" i="2"/>
  <c r="S1313" i="2"/>
  <c r="S9150" i="2"/>
  <c r="S7701" i="2"/>
  <c r="S3184" i="2"/>
  <c r="S10512" i="2"/>
  <c r="S9753" i="2"/>
  <c r="S10092" i="2"/>
  <c r="S4462" i="2"/>
  <c r="S6301" i="2"/>
  <c r="S8645" i="2"/>
  <c r="S1551" i="2"/>
  <c r="S8996" i="2"/>
  <c r="S7109" i="2"/>
  <c r="S10860" i="2"/>
  <c r="S3692" i="2"/>
  <c r="S9010" i="2"/>
  <c r="S7236" i="2"/>
  <c r="S9127" i="2"/>
  <c r="S9873" i="2"/>
  <c r="S3736" i="2"/>
  <c r="S795" i="2"/>
  <c r="S11850" i="2"/>
  <c r="S265" i="2"/>
  <c r="S5749" i="2"/>
  <c r="S1335" i="2"/>
  <c r="S11700" i="2"/>
  <c r="S8306" i="2"/>
  <c r="S2310" i="2"/>
  <c r="S559" i="2"/>
  <c r="S7858" i="2"/>
  <c r="S4152" i="2"/>
  <c r="S10034" i="2"/>
  <c r="S6108" i="2"/>
  <c r="S10656" i="2"/>
  <c r="S11691" i="2"/>
  <c r="S7772" i="2"/>
  <c r="S7771" i="2"/>
  <c r="S9937" i="2"/>
  <c r="S11129" i="2"/>
  <c r="S11738" i="2"/>
  <c r="S9311" i="2"/>
  <c r="S5582" i="2"/>
  <c r="S2214" i="2"/>
  <c r="S11347" i="2"/>
  <c r="S2784" i="2"/>
  <c r="S1777" i="2"/>
  <c r="S2844" i="2"/>
  <c r="S540" i="2"/>
  <c r="S7536" i="2"/>
  <c r="S7535" i="2"/>
  <c r="S8030" i="2"/>
  <c r="S6563" i="2"/>
  <c r="S4965" i="2"/>
  <c r="S9592" i="2"/>
  <c r="S5865" i="2"/>
  <c r="S10541" i="2"/>
  <c r="S3036" i="2"/>
  <c r="S8463" i="2"/>
  <c r="S10157" i="2"/>
  <c r="S2762" i="2"/>
  <c r="S6770" i="2"/>
  <c r="S4763" i="2"/>
  <c r="S893" i="2"/>
  <c r="S3988" i="2"/>
  <c r="S2411" i="2"/>
  <c r="S68" i="2"/>
  <c r="S2150" i="2"/>
  <c r="S10225" i="2"/>
  <c r="S6273" i="2"/>
  <c r="S8618" i="2"/>
  <c r="S5932" i="2"/>
  <c r="S8358" i="2"/>
  <c r="S4879" i="2"/>
  <c r="S420" i="2"/>
  <c r="S278" i="2"/>
  <c r="S3708" i="2"/>
  <c r="S8700" i="2"/>
  <c r="S121" i="2"/>
  <c r="S6583" i="2"/>
  <c r="S6867" i="2"/>
  <c r="S8166" i="2"/>
  <c r="S10793" i="2"/>
  <c r="S9126" i="2"/>
  <c r="S11128" i="2"/>
  <c r="S10052" i="2"/>
  <c r="S7893" i="2"/>
  <c r="S1623" i="2"/>
  <c r="S6629" i="2"/>
  <c r="S1453" i="2"/>
  <c r="S3062" i="2"/>
  <c r="S7965" i="2"/>
  <c r="S10444" i="2"/>
  <c r="S3812" i="2"/>
  <c r="S10792" i="2"/>
  <c r="S8887" i="2"/>
  <c r="S479" i="2"/>
  <c r="S8097" i="2"/>
  <c r="S10023" i="2"/>
  <c r="S5567" i="2"/>
  <c r="S941" i="2"/>
  <c r="S11759" i="2"/>
  <c r="S2424" i="2"/>
  <c r="S780" i="2"/>
  <c r="S6815" i="2"/>
  <c r="S308" i="2"/>
  <c r="S67" i="2"/>
  <c r="S132" i="2"/>
  <c r="S11758" i="2"/>
  <c r="S2373" i="2"/>
  <c r="S5510" i="2"/>
  <c r="S11637" i="2"/>
  <c r="S3698" i="2"/>
  <c r="S794" i="2"/>
  <c r="S1024" i="2"/>
  <c r="S7839" i="2"/>
  <c r="S3273" i="2"/>
  <c r="S820" i="2"/>
  <c r="S11372" i="2"/>
  <c r="S11332" i="2"/>
  <c r="S6790" i="2"/>
  <c r="S6962" i="2"/>
  <c r="S2874" i="2"/>
  <c r="S4566" i="2"/>
  <c r="S11433" i="2"/>
  <c r="S2736" i="2"/>
  <c r="S307" i="2"/>
  <c r="S3387" i="2"/>
  <c r="S10209" i="2"/>
  <c r="S8369" i="2"/>
  <c r="S4320" i="2"/>
  <c r="S4052" i="2"/>
  <c r="S1091" i="2"/>
  <c r="S11912" i="2"/>
  <c r="S4815" i="2"/>
  <c r="S4202" i="2"/>
  <c r="S10443" i="2"/>
  <c r="S8207" i="2"/>
  <c r="S9806" i="2"/>
  <c r="S2015" i="2"/>
  <c r="S7712" i="2"/>
  <c r="S11877" i="2"/>
  <c r="S3974" i="2"/>
  <c r="S3193" i="2"/>
  <c r="S8531" i="2"/>
  <c r="S10540" i="2"/>
  <c r="S41" i="2"/>
  <c r="S6922" i="2"/>
  <c r="S6687" i="2"/>
  <c r="S4245" i="2"/>
  <c r="S10647" i="2"/>
  <c r="S5258" i="2"/>
  <c r="S2579" i="2"/>
  <c r="S1333" i="2"/>
  <c r="S2309" i="2"/>
  <c r="S8961" i="2"/>
  <c r="S4439" i="2"/>
  <c r="S5122" i="2"/>
  <c r="S8944" i="2"/>
  <c r="S3775" i="2"/>
  <c r="S5881" i="2"/>
  <c r="S10806" i="2"/>
  <c r="S3135" i="2"/>
  <c r="S3091" i="2"/>
  <c r="S2042" i="2"/>
  <c r="S105" i="2"/>
  <c r="S5105" i="2"/>
  <c r="S11975" i="2"/>
  <c r="S3428" i="2"/>
  <c r="S9149" i="2"/>
  <c r="S5220" i="2"/>
  <c r="S6484" i="2"/>
  <c r="S3123" i="2"/>
  <c r="S11443" i="2"/>
  <c r="S6503" i="2"/>
  <c r="S6299" i="2"/>
  <c r="S10668" i="2"/>
  <c r="S9752" i="2"/>
  <c r="S6087" i="2"/>
  <c r="S8678" i="2"/>
  <c r="S2620" i="2"/>
  <c r="S3997" i="2"/>
  <c r="S10106" i="2"/>
  <c r="S7964" i="2"/>
  <c r="S10156" i="2"/>
  <c r="S226" i="2"/>
  <c r="S9322" i="2"/>
  <c r="S5610" i="2"/>
  <c r="S4524" i="2"/>
  <c r="S11203" i="2"/>
  <c r="S9740" i="2"/>
  <c r="S10330" i="2"/>
  <c r="S1905" i="2"/>
  <c r="S3510" i="2"/>
  <c r="S120" i="2"/>
  <c r="S9053" i="2"/>
  <c r="S7195" i="2"/>
  <c r="S10105" i="2"/>
  <c r="S1260" i="2"/>
  <c r="S2262" i="2"/>
  <c r="S10281" i="2"/>
  <c r="S202" i="2"/>
  <c r="S7292" i="2"/>
  <c r="S5720" i="2"/>
  <c r="S10646" i="2"/>
  <c r="S11371" i="2"/>
  <c r="S9751" i="2"/>
  <c r="S3774" i="2"/>
  <c r="S2242" i="2"/>
  <c r="S3914" i="2"/>
  <c r="S5768" i="2"/>
  <c r="S7838" i="2"/>
  <c r="S2761" i="2"/>
  <c r="S1568" i="2"/>
  <c r="S11100" i="2"/>
  <c r="S9974" i="2"/>
  <c r="S7097" i="2"/>
  <c r="S5338" i="2"/>
  <c r="S3896" i="2"/>
  <c r="S2843" i="2"/>
  <c r="S8599" i="2"/>
  <c r="S11769" i="2"/>
  <c r="S7600" i="2"/>
  <c r="S7655" i="2"/>
  <c r="S4044" i="2"/>
  <c r="S3272" i="2"/>
  <c r="S2351" i="2"/>
  <c r="S7963" i="2"/>
  <c r="S11592" i="2"/>
  <c r="S170" i="2"/>
  <c r="S9650" i="2"/>
  <c r="S11849" i="2"/>
  <c r="S807" i="2"/>
  <c r="S11699" i="2"/>
  <c r="S6738" i="2"/>
  <c r="S926" i="2"/>
  <c r="S2735" i="2"/>
  <c r="S2873" i="2"/>
  <c r="S6542" i="2"/>
  <c r="S7786" i="2"/>
  <c r="S8062" i="2"/>
  <c r="S2997" i="2"/>
  <c r="S11492" i="2"/>
  <c r="S5748" i="2"/>
  <c r="S9251" i="2"/>
  <c r="S5942" i="2"/>
  <c r="S11345" i="2"/>
  <c r="S7876" i="2"/>
  <c r="S5301" i="2"/>
  <c r="S3230" i="2"/>
  <c r="S4549" i="2"/>
  <c r="S2111" i="2"/>
  <c r="S9389" i="2"/>
  <c r="S7122" i="2"/>
  <c r="S7837" i="2"/>
  <c r="S1160" i="2"/>
  <c r="S3257" i="2"/>
  <c r="S2550" i="2"/>
  <c r="S4461" i="2"/>
  <c r="S4778" i="2"/>
  <c r="S7962" i="2"/>
  <c r="S9065" i="2"/>
  <c r="S7670" i="2"/>
  <c r="S7599" i="2"/>
  <c r="S7462" i="2"/>
  <c r="S8995" i="2"/>
  <c r="S11491" i="2"/>
  <c r="S1567" i="2"/>
  <c r="S3109" i="2"/>
  <c r="S925" i="2"/>
  <c r="S9436" i="2"/>
  <c r="S1078" i="2"/>
  <c r="S3386" i="2"/>
  <c r="S10999" i="2"/>
  <c r="S2166" i="2"/>
  <c r="S8079" i="2"/>
  <c r="S4600" i="2"/>
  <c r="S2389" i="2"/>
  <c r="S10167" i="2"/>
  <c r="S2224" i="2"/>
  <c r="S9883" i="2"/>
  <c r="S4704" i="2"/>
  <c r="S10064" i="2"/>
  <c r="S9516" i="2"/>
  <c r="S8530" i="2"/>
  <c r="S10370" i="2"/>
  <c r="S150" i="2"/>
  <c r="S5315" i="2"/>
  <c r="S10718" i="2"/>
  <c r="S8271" i="2"/>
  <c r="S2504" i="2"/>
  <c r="S9293" i="2"/>
  <c r="S9562" i="2"/>
  <c r="S8026" i="2"/>
  <c r="S6779" i="2"/>
  <c r="S4350" i="2"/>
  <c r="S11516" i="2"/>
  <c r="S8895" i="2"/>
  <c r="S9496" i="2"/>
  <c r="S9431" i="2"/>
  <c r="S3745" i="2"/>
  <c r="S11564" i="2"/>
  <c r="S5703" i="2"/>
  <c r="S8384" i="2"/>
  <c r="S6234" i="2"/>
  <c r="S7091" i="2"/>
  <c r="S9526" i="2"/>
  <c r="S5916" i="2"/>
  <c r="S3894" i="2"/>
  <c r="S9395" i="2"/>
  <c r="S10653" i="2"/>
  <c r="S444" i="2"/>
  <c r="S9826" i="2"/>
  <c r="S10481" i="2"/>
  <c r="S1103" i="2"/>
  <c r="S7319" i="2"/>
  <c r="S8953" i="2"/>
  <c r="S53" i="2"/>
  <c r="S10293" i="2"/>
  <c r="S5406" i="2"/>
  <c r="S5498" i="2"/>
  <c r="S8422" i="2"/>
  <c r="S5252" i="2"/>
  <c r="S9394" i="2"/>
  <c r="S6721" i="2"/>
  <c r="S1043" i="2"/>
  <c r="S5162" i="2"/>
  <c r="S1144" i="2"/>
  <c r="S7129" i="2"/>
  <c r="S3863" i="2"/>
  <c r="S9305" i="2"/>
  <c r="S5040" i="2"/>
  <c r="S3398" i="2"/>
  <c r="S11515" i="2"/>
  <c r="S4114" i="2"/>
  <c r="S11403" i="2"/>
  <c r="S2010" i="2"/>
  <c r="S5840" i="2"/>
  <c r="S6778" i="2"/>
  <c r="S9341" i="2"/>
  <c r="S7396" i="2"/>
  <c r="S3208" i="2"/>
  <c r="S3992" i="2"/>
  <c r="S11472" i="2"/>
  <c r="S4077" i="2"/>
  <c r="S6902" i="2"/>
  <c r="S3160" i="2"/>
  <c r="S4596" i="2"/>
  <c r="S8189" i="2"/>
  <c r="S6625" i="2"/>
  <c r="S11792" i="2"/>
  <c r="S2589" i="2"/>
  <c r="S10545" i="2"/>
  <c r="S8316" i="2"/>
  <c r="S8781" i="2"/>
  <c r="S3409" i="2"/>
  <c r="S1852" i="2"/>
  <c r="S11393" i="2"/>
  <c r="S9414" i="2"/>
  <c r="S1832" i="2"/>
  <c r="S6400" i="2"/>
  <c r="S4015" i="2"/>
  <c r="S8118" i="2"/>
  <c r="S2706" i="2"/>
  <c r="S2588" i="2"/>
  <c r="S3408" i="2"/>
  <c r="S10674" i="2"/>
  <c r="S5418" i="2"/>
  <c r="S10174" i="2"/>
  <c r="S4843" i="2"/>
  <c r="S11964" i="2"/>
  <c r="S3345" i="2"/>
  <c r="S3877" i="2"/>
  <c r="S10705" i="2"/>
  <c r="S11801" i="2"/>
  <c r="S7059" i="2"/>
  <c r="S8403" i="2"/>
  <c r="S6282" i="2"/>
  <c r="S338" i="2"/>
  <c r="S9474" i="2"/>
  <c r="S11673" i="2"/>
  <c r="S9315" i="2"/>
  <c r="S7230" i="2"/>
  <c r="S8503" i="2"/>
  <c r="S9290" i="2"/>
  <c r="S2157" i="2"/>
  <c r="S4855" i="2"/>
  <c r="S6174" i="2"/>
  <c r="S8732" i="2"/>
  <c r="S9576" i="2"/>
  <c r="S5478" i="2"/>
  <c r="S1207" i="2"/>
  <c r="S7678" i="2"/>
  <c r="S5796" i="2"/>
  <c r="S4295" i="2"/>
  <c r="S8911" i="2"/>
  <c r="S10715" i="2"/>
  <c r="S7151" i="2"/>
  <c r="S8314" i="2"/>
  <c r="S8850" i="2"/>
  <c r="S6901" i="2"/>
  <c r="S3067" i="2"/>
  <c r="S3621" i="2"/>
  <c r="S5281" i="2"/>
  <c r="S4505" i="2"/>
  <c r="S755" i="2"/>
  <c r="S11589" i="2"/>
  <c r="S908" i="2"/>
  <c r="S7150" i="2"/>
  <c r="S11094" i="2"/>
  <c r="S8780" i="2"/>
  <c r="S10080" i="2"/>
  <c r="S9640" i="2"/>
  <c r="S3876" i="2"/>
  <c r="S155" i="2"/>
  <c r="S5928" i="2"/>
  <c r="S347" i="2"/>
  <c r="S5027" i="2"/>
  <c r="S2292" i="2"/>
  <c r="S10276" i="2"/>
  <c r="S9209" i="2"/>
  <c r="S11917" i="2"/>
  <c r="S10320" i="2"/>
  <c r="S4757" i="2"/>
  <c r="S868" i="2"/>
  <c r="S9430" i="2"/>
  <c r="S5008" i="2"/>
  <c r="S1550" i="2"/>
  <c r="S9788" i="2"/>
  <c r="S10913" i="2"/>
  <c r="S4927" i="2"/>
  <c r="S4211" i="2"/>
  <c r="S3277" i="2"/>
  <c r="S8202" i="2"/>
  <c r="S4481" i="2"/>
  <c r="S11963" i="2"/>
  <c r="S5376" i="2"/>
  <c r="S9722" i="2"/>
  <c r="S5732" i="2"/>
  <c r="S11943" i="2"/>
  <c r="S2037" i="2"/>
  <c r="S9842" i="2"/>
  <c r="S10677" i="2"/>
  <c r="S5375" i="2"/>
  <c r="S6708" i="2"/>
  <c r="S11158" i="2"/>
  <c r="S2770" i="2"/>
  <c r="S10827" i="2"/>
  <c r="S1617" i="2"/>
  <c r="S15" i="2"/>
  <c r="S10776" i="2"/>
  <c r="S3288" i="2"/>
  <c r="S7354" i="2"/>
  <c r="S1413" i="2"/>
  <c r="S6995" i="2"/>
  <c r="S11857" i="2"/>
  <c r="S7149" i="2"/>
  <c r="S10342" i="2"/>
  <c r="S7843" i="2"/>
  <c r="S1350" i="2"/>
  <c r="S9679" i="2"/>
  <c r="S9969" i="2"/>
  <c r="S9737" i="2"/>
  <c r="S5731" i="2"/>
  <c r="S11447" i="2"/>
  <c r="S10519" i="2"/>
  <c r="S11749" i="2"/>
  <c r="S8864" i="2"/>
  <c r="S1590" i="2"/>
  <c r="S525" i="2"/>
  <c r="S1236" i="2"/>
  <c r="S8694" i="2"/>
  <c r="S10926" i="2"/>
  <c r="S5588" i="2"/>
  <c r="S5972" i="2"/>
  <c r="S6345" i="2"/>
  <c r="S6358" i="2"/>
  <c r="S117" i="2"/>
  <c r="S6372" i="2"/>
  <c r="S3935" i="2"/>
  <c r="S3539" i="2"/>
  <c r="S753" i="2"/>
  <c r="S1996" i="2"/>
  <c r="S3028" i="2"/>
  <c r="S7622" i="2"/>
  <c r="S5237" i="2"/>
  <c r="S9554" i="2"/>
  <c r="S1819" i="2"/>
  <c r="S1549" i="2"/>
  <c r="S2631" i="2"/>
  <c r="S2198" i="2"/>
  <c r="S2672" i="2"/>
  <c r="S3562" i="2"/>
  <c r="S6232" i="2"/>
  <c r="S4378" i="2"/>
  <c r="S10204" i="2"/>
  <c r="S9801" i="2"/>
  <c r="S1558" i="2"/>
  <c r="S11427" i="2"/>
  <c r="S199" i="2"/>
  <c r="S8421" i="2"/>
  <c r="S3221" i="2"/>
  <c r="S3458" i="2"/>
  <c r="S9693" i="2"/>
  <c r="S6135" i="2"/>
  <c r="S5550" i="2"/>
  <c r="S10627" i="2"/>
  <c r="S459" i="2"/>
  <c r="S10683" i="2"/>
  <c r="S905" i="2"/>
  <c r="S4957" i="2"/>
  <c r="S6580" i="2"/>
  <c r="S2521" i="2"/>
  <c r="S11219" i="2"/>
  <c r="S11908" i="2"/>
  <c r="S261" i="2"/>
  <c r="S7412" i="2"/>
  <c r="S8574" i="2"/>
  <c r="S11482" i="2"/>
  <c r="S6044" i="2"/>
  <c r="S6294" i="2"/>
  <c r="S3862" i="2"/>
  <c r="S11621" i="2"/>
  <c r="S3492" i="2"/>
  <c r="S8627" i="2"/>
  <c r="S5280" i="2"/>
  <c r="S6750" i="2"/>
  <c r="S492" i="2"/>
  <c r="S5073" i="2"/>
  <c r="S11818" i="2"/>
  <c r="S4377" i="2"/>
  <c r="S831" i="2"/>
  <c r="S2121" i="2"/>
  <c r="S6310" i="2"/>
  <c r="S4014" i="2"/>
  <c r="S3266" i="2"/>
  <c r="S60" i="2"/>
  <c r="S3206" i="2"/>
  <c r="S5431" i="2"/>
  <c r="S9716" i="2"/>
  <c r="S8381" i="2"/>
  <c r="S11232" i="2"/>
  <c r="S1304" i="2"/>
  <c r="S2100" i="2"/>
  <c r="S6994" i="2"/>
  <c r="S8068" i="2"/>
  <c r="S8401" i="2"/>
  <c r="S7115" i="2"/>
  <c r="S7939" i="2"/>
  <c r="S8500" i="2"/>
  <c r="S9658" i="2"/>
  <c r="S8380" i="2"/>
  <c r="S723" i="2"/>
  <c r="S9413" i="2"/>
  <c r="S443" i="2"/>
  <c r="S3265" i="2"/>
  <c r="S10162" i="2"/>
  <c r="S8573" i="2"/>
  <c r="S5781" i="2"/>
  <c r="S1924" i="2"/>
  <c r="S1219" i="2"/>
  <c r="S4643" i="2"/>
  <c r="S11446" i="2"/>
  <c r="S2820" i="2"/>
  <c r="S10291" i="2"/>
  <c r="S5959" i="2"/>
  <c r="S5394" i="2"/>
  <c r="S10027" i="2"/>
  <c r="S473" i="2"/>
  <c r="S6056" i="2"/>
  <c r="S2454" i="2"/>
  <c r="S10260" i="2"/>
  <c r="S1376" i="2"/>
  <c r="S11729" i="2"/>
  <c r="S7272" i="2"/>
  <c r="S2357" i="2"/>
  <c r="S3906" i="2"/>
  <c r="S11502" i="2"/>
  <c r="S3781" i="2"/>
  <c r="S10825" i="2"/>
  <c r="S4480" i="2"/>
  <c r="S4429" i="2"/>
  <c r="S491" i="2"/>
  <c r="S4091" i="2"/>
  <c r="S7043" i="2"/>
  <c r="S3860" i="2"/>
  <c r="S2769" i="2"/>
  <c r="S4661" i="2"/>
  <c r="S8400" i="2"/>
  <c r="S2528" i="2"/>
  <c r="S80" i="2"/>
  <c r="S1398" i="2"/>
  <c r="S8067" i="2"/>
  <c r="S4126" i="2"/>
  <c r="S11218" i="2"/>
  <c r="S5603" i="2"/>
  <c r="S289" i="2"/>
  <c r="S9669" i="2"/>
  <c r="S6432" i="2"/>
  <c r="S4556" i="2"/>
  <c r="S10874" i="2"/>
  <c r="S8327" i="2"/>
  <c r="S5346" i="2"/>
  <c r="S8592" i="2"/>
  <c r="S11426" i="2"/>
  <c r="S2867" i="2"/>
  <c r="S6823" i="2"/>
  <c r="S2914" i="2"/>
  <c r="S10703" i="2"/>
  <c r="S4678" i="2"/>
  <c r="S10714" i="2"/>
  <c r="S472" i="2"/>
  <c r="S2599" i="2"/>
  <c r="S2075" i="2"/>
  <c r="S10333" i="2"/>
  <c r="S10151" i="2"/>
  <c r="S11748" i="2"/>
  <c r="S5475" i="2"/>
  <c r="S6622" i="2"/>
  <c r="S10594" i="2"/>
  <c r="S10248" i="2"/>
  <c r="S7802" i="2"/>
  <c r="S8399" i="2"/>
  <c r="S260" i="2"/>
  <c r="S6099" i="2"/>
  <c r="S2501" i="2"/>
  <c r="S7938" i="2"/>
  <c r="S1303" i="2"/>
  <c r="S1548" i="2"/>
  <c r="S9473" i="2"/>
  <c r="S10625" i="2"/>
  <c r="S397" i="2"/>
  <c r="S889" i="2"/>
  <c r="S9761" i="2"/>
  <c r="S641" i="2"/>
  <c r="S7002" i="2"/>
  <c r="S888" i="2"/>
  <c r="S9081" i="2"/>
  <c r="S3450" i="2"/>
  <c r="S6058" i="2"/>
  <c r="S288" i="2"/>
  <c r="S9472" i="2"/>
  <c r="S2982" i="2"/>
  <c r="S2343" i="2"/>
  <c r="S2355" i="2"/>
  <c r="S79" i="2"/>
  <c r="S1616" i="2"/>
  <c r="S10788" i="2"/>
  <c r="S7708" i="2"/>
  <c r="S7072" i="2"/>
  <c r="S6252" i="2"/>
  <c r="S11248" i="2"/>
  <c r="S10351" i="2"/>
  <c r="S8413" i="2"/>
  <c r="S4642" i="2"/>
  <c r="S3422" i="2"/>
  <c r="S1791" i="2"/>
  <c r="S7635" i="2"/>
  <c r="S9199" i="2"/>
  <c r="S8967" i="2"/>
  <c r="S11843" i="2"/>
  <c r="S11298" i="2"/>
  <c r="S6569" i="2"/>
  <c r="S8117" i="2"/>
  <c r="S1444" i="2"/>
  <c r="S11469" i="2"/>
  <c r="S8178" i="2"/>
  <c r="S2963" i="2"/>
  <c r="S10247" i="2"/>
  <c r="S3100" i="2"/>
  <c r="S8499" i="2"/>
  <c r="S11609" i="2"/>
  <c r="S10016" i="2"/>
  <c r="S5151" i="2"/>
  <c r="S10774" i="2"/>
  <c r="S4" i="2"/>
  <c r="S7874" i="2"/>
  <c r="S6231" i="2"/>
  <c r="S1281" i="2"/>
  <c r="S10583" i="2"/>
  <c r="S2131" i="2"/>
  <c r="S4216" i="2"/>
  <c r="S9080" i="2"/>
  <c r="S4275" i="2"/>
  <c r="S4895" i="2"/>
  <c r="S746" i="2"/>
  <c r="S8667" i="2"/>
  <c r="S502" i="2"/>
  <c r="S6095" i="2"/>
  <c r="S135" i="2"/>
  <c r="S3929" i="2"/>
  <c r="S3020" i="2"/>
  <c r="S3054" i="2"/>
  <c r="S5387" i="2"/>
  <c r="S6941" i="2"/>
  <c r="S2972" i="2"/>
  <c r="S7862" i="2"/>
  <c r="S10254" i="2"/>
  <c r="S2636" i="2"/>
  <c r="S4022" i="2"/>
  <c r="S4021" i="2"/>
  <c r="S9073" i="2"/>
  <c r="S10809" i="2"/>
  <c r="S9862" i="2"/>
  <c r="S6717" i="2"/>
  <c r="S704" i="2"/>
  <c r="S718" i="2"/>
  <c r="S9325" i="2"/>
  <c r="S6352" i="2"/>
  <c r="S595" i="2"/>
  <c r="S7683" i="2"/>
  <c r="S7282" i="2"/>
  <c r="S6747" i="2"/>
  <c r="S1440" i="2"/>
  <c r="S2414" i="2"/>
  <c r="S11816" i="2"/>
  <c r="S5869" i="2"/>
  <c r="S5147" i="2"/>
  <c r="S6566" i="2"/>
  <c r="S2925" i="2"/>
  <c r="S10589" i="2"/>
  <c r="S594" i="2"/>
  <c r="S3694" i="2"/>
  <c r="S343" i="2"/>
  <c r="S663" i="2"/>
  <c r="S8976" i="2"/>
  <c r="S9391" i="2"/>
  <c r="S5514" i="2"/>
  <c r="S8717" i="2"/>
  <c r="S5500" i="2"/>
  <c r="S1665" i="2"/>
  <c r="S9808" i="2"/>
  <c r="S7039" i="2"/>
  <c r="S9379" i="2"/>
  <c r="S7294" i="2"/>
  <c r="S3406" i="2"/>
  <c r="S4576" i="2"/>
  <c r="S3155" i="2"/>
  <c r="S11435" i="2"/>
  <c r="S5790" i="2"/>
  <c r="S8197" i="2"/>
  <c r="S10831" i="2"/>
  <c r="S501" i="2"/>
  <c r="S1611" i="2"/>
  <c r="S11055" i="2"/>
  <c r="S6466" i="2"/>
  <c r="S11044" i="2"/>
  <c r="S5935" i="2"/>
  <c r="S3355" i="2"/>
  <c r="S6964" i="2"/>
  <c r="S9400" i="2"/>
  <c r="S9795" i="2"/>
  <c r="S1134" i="2"/>
  <c r="S5557" i="2"/>
  <c r="S256" i="2"/>
  <c r="S674" i="2"/>
  <c r="S4863" i="2"/>
  <c r="S2527" i="2"/>
  <c r="S11244" i="2"/>
  <c r="S26" i="2"/>
  <c r="S2468" i="2"/>
  <c r="S5653" i="2"/>
  <c r="S516" i="2"/>
  <c r="S8128" i="2"/>
  <c r="S9773" i="2"/>
  <c r="S6675" i="2"/>
  <c r="S11879" i="2"/>
  <c r="S4985" i="2"/>
  <c r="S8212" i="2"/>
  <c r="S4513" i="2"/>
  <c r="S5858" i="2"/>
  <c r="S11353" i="2"/>
  <c r="S8682" i="2"/>
  <c r="S4862" i="2"/>
  <c r="S5123" i="2"/>
  <c r="S405" i="2"/>
  <c r="S6886" i="2"/>
  <c r="S7933" i="2"/>
  <c r="S2805" i="2"/>
  <c r="S11716" i="2"/>
  <c r="S9296" i="2"/>
  <c r="S5711" i="2"/>
  <c r="S11352" i="2"/>
  <c r="S3788" i="2"/>
  <c r="S111" i="2"/>
  <c r="S5556" i="2"/>
  <c r="S3668" i="2"/>
  <c r="S2480" i="2"/>
  <c r="S11066" i="2"/>
  <c r="S7615" i="2"/>
  <c r="S246" i="2"/>
  <c r="S11870" i="2"/>
  <c r="S5833" i="2"/>
  <c r="S11979" i="2"/>
  <c r="S4592" i="2"/>
  <c r="S2440" i="2"/>
  <c r="S4734" i="2"/>
  <c r="S2971" i="2"/>
  <c r="S10660" i="2"/>
  <c r="S606" i="2"/>
  <c r="S9285" i="2"/>
  <c r="S296" i="2"/>
  <c r="S2018" i="2"/>
  <c r="S8393" i="2"/>
  <c r="S6746" i="2"/>
  <c r="S1229" i="2"/>
  <c r="S11680" i="2"/>
  <c r="S6475" i="2"/>
  <c r="S11665" i="2"/>
  <c r="S194" i="2"/>
  <c r="S8035" i="2"/>
  <c r="S98" i="2"/>
  <c r="S2374" i="2"/>
  <c r="S1097" i="2"/>
  <c r="S6702" i="2"/>
  <c r="S5494" i="2"/>
  <c r="S2991" i="2"/>
  <c r="S7658" i="2"/>
  <c r="S7773" i="2"/>
  <c r="S4923" i="2"/>
  <c r="S6442" i="2"/>
  <c r="S9984" i="2"/>
  <c r="S1180" i="2"/>
  <c r="S1096" i="2"/>
  <c r="S1357" i="2"/>
  <c r="S3899" i="2"/>
  <c r="S2287" i="2"/>
  <c r="S2999" i="2"/>
  <c r="S6183" i="2"/>
  <c r="S8221" i="2"/>
  <c r="S11891" i="2"/>
  <c r="S11701" i="2"/>
  <c r="S2033" i="2"/>
  <c r="S6229" i="2"/>
  <c r="S4591" i="2"/>
  <c r="S5273" i="2"/>
  <c r="S4650" i="2"/>
  <c r="S533" i="2"/>
  <c r="S90" i="2"/>
  <c r="S5618" i="2"/>
  <c r="S10503" i="2"/>
  <c r="S6596" i="2"/>
  <c r="S8790" i="2"/>
  <c r="S2045" i="2"/>
  <c r="S8666" i="2"/>
  <c r="S5249" i="2"/>
  <c r="S1891" i="2"/>
  <c r="S11724" i="2"/>
  <c r="S7054" i="2"/>
  <c r="S8034" i="2"/>
  <c r="S3667" i="2"/>
  <c r="S4325" i="2"/>
  <c r="S3928" i="2"/>
  <c r="S5736" i="2"/>
  <c r="S8984" i="2"/>
  <c r="S11387" i="2"/>
  <c r="S9546" i="2"/>
  <c r="S3619" i="2"/>
  <c r="S7492" i="2"/>
  <c r="S4356" i="2"/>
  <c r="S7007" i="2"/>
  <c r="S1600" i="2"/>
  <c r="S7630" i="2"/>
  <c r="S9583" i="2"/>
  <c r="S11569" i="2"/>
  <c r="S11132" i="2"/>
  <c r="S1610" i="2"/>
  <c r="S1976" i="2"/>
  <c r="S6806" i="2"/>
  <c r="S5468" i="2"/>
  <c r="S2830" i="2"/>
  <c r="S8998" i="2"/>
  <c r="S2301" i="2"/>
  <c r="S8534" i="2"/>
  <c r="S4618" i="2"/>
  <c r="S10770" i="2"/>
  <c r="S4246" i="2"/>
  <c r="S3898" i="2"/>
  <c r="S10710" i="2"/>
  <c r="S8033" i="2"/>
  <c r="S4344" i="2"/>
  <c r="S11065" i="2"/>
  <c r="S915" i="2"/>
  <c r="S6072" i="2"/>
  <c r="S5512" i="2"/>
  <c r="S1556" i="2"/>
  <c r="S605" i="2"/>
  <c r="S4087" i="2"/>
  <c r="S11165" i="2"/>
  <c r="S11365" i="2"/>
  <c r="S2300" i="2"/>
  <c r="S5248" i="2"/>
  <c r="S9205" i="2"/>
  <c r="S4861" i="2"/>
  <c r="S4749" i="2"/>
  <c r="S25" i="2"/>
  <c r="S464" i="2"/>
  <c r="S2493" i="2"/>
  <c r="S1252" i="2"/>
  <c r="S10659" i="2"/>
  <c r="S5487" i="2"/>
  <c r="S6426" i="2"/>
  <c r="S8561" i="2"/>
  <c r="S4122" i="2"/>
  <c r="S5993" i="2"/>
  <c r="S6039" i="2"/>
  <c r="S1125" i="2"/>
  <c r="S361" i="2"/>
  <c r="S4590" i="2"/>
  <c r="S89" i="2"/>
  <c r="S2696" i="2"/>
  <c r="S4766" i="2"/>
  <c r="S1532" i="2"/>
  <c r="S5584" i="2"/>
  <c r="S7673" i="2"/>
  <c r="S11679" i="2"/>
  <c r="S3827" i="2"/>
  <c r="S3960" i="2"/>
  <c r="S2778" i="2"/>
  <c r="S914" i="2"/>
  <c r="S7211" i="2"/>
  <c r="S5319" i="2"/>
  <c r="S110" i="2"/>
  <c r="S6963" i="2"/>
  <c r="S3139" i="2"/>
  <c r="S10133" i="2"/>
  <c r="S5171" i="2"/>
  <c r="S5197" i="2"/>
  <c r="S9905" i="2"/>
  <c r="S11493" i="2"/>
  <c r="S222" i="2"/>
  <c r="S2763" i="2"/>
  <c r="S2192" i="2"/>
  <c r="S5832" i="2"/>
  <c r="S4045" i="2"/>
  <c r="S4568" i="2"/>
  <c r="S4419" i="2"/>
  <c r="S5631" i="2"/>
  <c r="S4707" i="2"/>
  <c r="S1583" i="2"/>
  <c r="S4938" i="2"/>
  <c r="S4019" i="2"/>
  <c r="S1953" i="2"/>
  <c r="S11196" i="2"/>
  <c r="S7327" i="2"/>
  <c r="S8891" i="2"/>
  <c r="S6276" i="2"/>
  <c r="S9421" i="2"/>
  <c r="S5722" i="2"/>
  <c r="S7587" i="2"/>
  <c r="S4235" i="2"/>
  <c r="S7185" i="2"/>
  <c r="S11" i="2"/>
  <c r="S7476" i="2"/>
  <c r="S4803" i="2"/>
  <c r="S11164" i="2"/>
  <c r="S9931" i="2"/>
  <c r="S9999" i="2"/>
  <c r="S1890" i="2"/>
  <c r="S8392" i="2"/>
  <c r="S6238" i="2"/>
  <c r="S7337" i="2"/>
  <c r="S1095" i="2"/>
  <c r="S7024" i="2"/>
  <c r="S8491" i="2"/>
  <c r="S9729" i="2"/>
  <c r="S5630" i="2"/>
  <c r="S11285" i="2"/>
  <c r="S10658" i="2"/>
  <c r="S823" i="2"/>
  <c r="S9263" i="2"/>
  <c r="S8706" i="2"/>
  <c r="S3918" i="2"/>
  <c r="S7210" i="2"/>
  <c r="S4967" i="2"/>
  <c r="S10036" i="2"/>
  <c r="S5427" i="2"/>
  <c r="S7200" i="2"/>
  <c r="S6094" i="2"/>
  <c r="S3073" i="2"/>
  <c r="S7932" i="2"/>
  <c r="S6246" i="2"/>
  <c r="S8928" i="2"/>
  <c r="S2031" i="2"/>
  <c r="S7023" i="2"/>
  <c r="S8890" i="2"/>
  <c r="S9850" i="2"/>
  <c r="S6940" i="2"/>
  <c r="S1555" i="2"/>
  <c r="S4157" i="2"/>
  <c r="S5426" i="2"/>
  <c r="S1646" i="2"/>
  <c r="S2894" i="2"/>
  <c r="S9101" i="2"/>
  <c r="S5291" i="2"/>
  <c r="S10709" i="2"/>
  <c r="S4324" i="2"/>
  <c r="S2325" i="2"/>
  <c r="S9571" i="2"/>
  <c r="S1124" i="2"/>
  <c r="S4832" i="2"/>
  <c r="S6716" i="2"/>
  <c r="S1439" i="2"/>
  <c r="S2635" i="2"/>
  <c r="S1133" i="2"/>
  <c r="S7326" i="2"/>
  <c r="S8789" i="2"/>
  <c r="S2299" i="2"/>
  <c r="S8665" i="2"/>
  <c r="S1542" i="2"/>
  <c r="S5410" i="2"/>
  <c r="S1778" i="2"/>
  <c r="S586" i="2"/>
  <c r="S8183" i="2"/>
  <c r="S3869" i="2"/>
  <c r="S2439" i="2"/>
  <c r="S208" i="2"/>
  <c r="S9324" i="2"/>
  <c r="S7898" i="2"/>
  <c r="S7994" i="2"/>
  <c r="S72" i="2"/>
  <c r="S3168" i="2"/>
  <c r="S5169" i="2"/>
  <c r="S1486" i="2"/>
  <c r="S10721" i="2"/>
  <c r="S1767" i="2"/>
  <c r="S2183" i="2"/>
  <c r="S9378" i="2"/>
  <c r="S5957" i="2"/>
  <c r="S207" i="2"/>
  <c r="S6093" i="2"/>
  <c r="S2413" i="2"/>
  <c r="S3259" i="2"/>
  <c r="S1582" i="2"/>
  <c r="S6015" i="2"/>
  <c r="S3096" i="2"/>
  <c r="S8797" i="2"/>
  <c r="S162" i="2"/>
  <c r="S9849" i="2"/>
  <c r="S8901" i="2"/>
  <c r="S333" i="2"/>
  <c r="S1806" i="2"/>
  <c r="S2863" i="2"/>
  <c r="S8170" i="2"/>
  <c r="S1251" i="2"/>
  <c r="S808" i="2"/>
  <c r="S10300" i="2"/>
  <c r="S1316" i="2"/>
  <c r="S11869" i="2"/>
  <c r="S11053" i="2"/>
  <c r="S6630" i="2"/>
  <c r="S7306" i="2"/>
  <c r="S515" i="2"/>
  <c r="S7305" i="2"/>
  <c r="S6757" i="2"/>
  <c r="S5223" i="2"/>
  <c r="S7504" i="2"/>
  <c r="S7914" i="2"/>
  <c r="S6182" i="2"/>
  <c r="S7704" i="2"/>
  <c r="S8796" i="2"/>
  <c r="S3927" i="2"/>
  <c r="S6587" i="2"/>
  <c r="S2337" i="2"/>
  <c r="S5339" i="2"/>
  <c r="S4204" i="2"/>
  <c r="S7366" i="2"/>
  <c r="S9616" i="2"/>
  <c r="S9156" i="2"/>
  <c r="S8209" i="2"/>
  <c r="S11772" i="2"/>
  <c r="S696" i="2"/>
  <c r="S10045" i="2"/>
  <c r="S3484" i="2"/>
  <c r="S1717" i="2"/>
  <c r="S10035" i="2"/>
  <c r="S5617" i="2"/>
  <c r="S6869" i="2"/>
  <c r="S1083" i="2"/>
  <c r="S481" i="2"/>
  <c r="S9217" i="2"/>
  <c r="S7657" i="2"/>
  <c r="S1609" i="2"/>
  <c r="S7968" i="2"/>
  <c r="S5425" i="2"/>
  <c r="S6464" i="2"/>
  <c r="S3601" i="2"/>
  <c r="S6745" i="2"/>
  <c r="S9335" i="2"/>
  <c r="S3712" i="2"/>
  <c r="S3366" i="2"/>
  <c r="S5146" i="2"/>
  <c r="S9594" i="2"/>
  <c r="S9277" i="2"/>
  <c r="S4018" i="2"/>
  <c r="S11795" i="2"/>
  <c r="S3233" i="2"/>
  <c r="S2426" i="2"/>
  <c r="S7038" i="2"/>
  <c r="S990" i="2"/>
  <c r="S10551" i="2"/>
  <c r="S7897" i="2"/>
  <c r="S9663" i="2"/>
  <c r="S958" i="2"/>
  <c r="S4055" i="2"/>
  <c r="S7404" i="2"/>
  <c r="S5680" i="2"/>
  <c r="S5593" i="2"/>
  <c r="S6014" i="2"/>
  <c r="S206" i="2"/>
  <c r="S10446" i="2"/>
  <c r="S1250" i="2"/>
  <c r="S2624" i="2"/>
  <c r="S1025" i="2"/>
  <c r="S3125" i="2"/>
  <c r="S5664" i="2"/>
  <c r="S11477" i="2"/>
  <c r="S10720" i="2"/>
  <c r="S4156" i="2"/>
  <c r="S9155" i="2"/>
  <c r="S8169" i="2"/>
  <c r="S281" i="2"/>
  <c r="S5051" i="2"/>
  <c r="S46" i="2"/>
  <c r="S6700" i="2"/>
  <c r="S10863" i="2"/>
  <c r="S7269" i="2"/>
  <c r="S7715" i="2"/>
  <c r="S3274" i="2"/>
  <c r="S4064" i="2"/>
  <c r="S6819" i="2"/>
  <c r="S4310" i="2"/>
  <c r="S8856" i="2"/>
  <c r="S5616" i="2"/>
  <c r="S957" i="2"/>
  <c r="S10851" i="2"/>
  <c r="S5629" i="2"/>
  <c r="S4936" i="2"/>
  <c r="S10881" i="2"/>
  <c r="S5318" i="2"/>
  <c r="S6323" i="2"/>
  <c r="S10502" i="2"/>
  <c r="S1049" i="2"/>
  <c r="S6245" i="2"/>
  <c r="S2265" i="2"/>
  <c r="S8064" i="2"/>
  <c r="S8510" i="2"/>
  <c r="S108" i="2"/>
  <c r="S6743" i="2"/>
  <c r="S7741" i="2"/>
  <c r="S11878" i="2"/>
  <c r="S9115" i="2"/>
  <c r="S730" i="2"/>
  <c r="S1368" i="2"/>
  <c r="S1513" i="2"/>
  <c r="S9100" i="2"/>
  <c r="S4273" i="2"/>
  <c r="S5934" i="2"/>
  <c r="S7644" i="2"/>
  <c r="S4860" i="2"/>
  <c r="S1512" i="2"/>
  <c r="S8082" i="2"/>
  <c r="S3232" i="2"/>
  <c r="S6214" i="2"/>
  <c r="S744" i="2"/>
  <c r="S4272" i="2"/>
  <c r="S3167" i="2"/>
  <c r="S5371" i="2"/>
  <c r="S11207" i="2"/>
  <c r="S5777" i="2"/>
  <c r="S6197" i="2"/>
  <c r="S11118" i="2"/>
  <c r="S1082" i="2"/>
  <c r="S896" i="2"/>
  <c r="S7199" i="2"/>
  <c r="S6291" i="2"/>
  <c r="S6237" i="2"/>
  <c r="S1248" i="2"/>
  <c r="S11640" i="2"/>
  <c r="S9056" i="2"/>
  <c r="S5615" i="2"/>
  <c r="S255" i="2"/>
  <c r="S895" i="2"/>
  <c r="S8081" i="2"/>
  <c r="S6939" i="2"/>
  <c r="S5695" i="2"/>
  <c r="S7879" i="2"/>
  <c r="S3065" i="2"/>
  <c r="S7525" i="2"/>
  <c r="S7586" i="2"/>
  <c r="S5946" i="2"/>
  <c r="S2803" i="2"/>
  <c r="S11723" i="2"/>
  <c r="S4440" i="2"/>
  <c r="S1716" i="2"/>
  <c r="S2515" i="2"/>
  <c r="S8728" i="2"/>
  <c r="S2777" i="2"/>
  <c r="S7524" i="2"/>
  <c r="S7491" i="2"/>
  <c r="S3574" i="2"/>
  <c r="S3231" i="2"/>
  <c r="S10838" i="2"/>
  <c r="S5569" i="2"/>
  <c r="S332" i="2"/>
  <c r="S11653" i="2"/>
  <c r="S1179" i="2"/>
  <c r="S152" i="2"/>
  <c r="S651" i="2"/>
  <c r="S2893" i="2"/>
  <c r="S3018" i="2"/>
  <c r="S3553" i="2"/>
  <c r="S2181" i="2"/>
  <c r="S2845" i="2"/>
  <c r="S10430" i="2"/>
  <c r="S221" i="2"/>
  <c r="S10373" i="2"/>
  <c r="S2083" i="2"/>
  <c r="S5050" i="2"/>
  <c r="S8546" i="2"/>
  <c r="S434" i="2"/>
  <c r="S2229" i="2"/>
  <c r="S3217" i="2"/>
  <c r="S6974" i="2"/>
  <c r="S6091" i="2"/>
  <c r="S2092" i="2"/>
  <c r="S9904" i="2"/>
  <c r="S3825" i="2"/>
  <c r="S5272" i="2"/>
  <c r="S9530" i="2"/>
  <c r="S3851" i="2"/>
  <c r="S1247" i="2"/>
  <c r="S267" i="2"/>
  <c r="S11364" i="2"/>
  <c r="S1915" i="2"/>
  <c r="S1511" i="2"/>
  <c r="S3639" i="2"/>
  <c r="S11825" i="2"/>
  <c r="S4110" i="2"/>
  <c r="S7490" i="2"/>
  <c r="S7101" i="2"/>
  <c r="S11302" i="2"/>
  <c r="S6742" i="2"/>
  <c r="S4816" i="2"/>
  <c r="S7585" i="2"/>
  <c r="S4669" i="2"/>
  <c r="S6321" i="2"/>
  <c r="S4223" i="2"/>
  <c r="S1756" i="2"/>
  <c r="S10199" i="2"/>
  <c r="S881" i="2"/>
  <c r="S11148" i="2"/>
  <c r="S88" i="2"/>
  <c r="S10649" i="2"/>
  <c r="S4538" i="2"/>
  <c r="S4603" i="2"/>
  <c r="S3482" i="2"/>
  <c r="S1261" i="2"/>
  <c r="S6169" i="2"/>
  <c r="S8372" i="2"/>
  <c r="S6544" i="2"/>
  <c r="S1386" i="2"/>
  <c r="S8080" i="2"/>
  <c r="S4789" i="2"/>
  <c r="S10782" i="2"/>
  <c r="S4765" i="2"/>
  <c r="S6517" i="2"/>
  <c r="S2892" i="2"/>
  <c r="S2392" i="2"/>
  <c r="S9983" i="2"/>
  <c r="S8219" i="2"/>
  <c r="S6885" i="2"/>
  <c r="S509" i="2"/>
  <c r="S9975" i="2"/>
  <c r="S7336" i="2"/>
  <c r="S3303" i="2"/>
  <c r="S4034" i="2"/>
  <c r="S7523" i="2"/>
  <c r="S1476" i="2"/>
  <c r="S7740" i="2"/>
  <c r="S3244" i="2"/>
  <c r="S5776" i="2"/>
  <c r="S295" i="2"/>
  <c r="S1663" i="2"/>
  <c r="S8111" i="2"/>
  <c r="S544" i="2"/>
  <c r="S3535" i="2"/>
  <c r="S9138" i="2"/>
  <c r="S5328" i="2"/>
  <c r="S11318" i="2"/>
  <c r="S5357" i="2"/>
  <c r="S7613" i="2"/>
  <c r="S10" i="2"/>
  <c r="S6090" i="2"/>
  <c r="S11102" i="2"/>
  <c r="S10648" i="2"/>
  <c r="S10394" i="2"/>
  <c r="S8005" i="2"/>
  <c r="S8049" i="2"/>
  <c r="S7079" i="2"/>
  <c r="S6884" i="2"/>
  <c r="S8466" i="2"/>
  <c r="S6674" i="2"/>
  <c r="S2365" i="2"/>
  <c r="S5955" i="2"/>
  <c r="S11935" i="2"/>
  <c r="S4369" i="2"/>
  <c r="S9874" i="2"/>
  <c r="S3572" i="2"/>
  <c r="S10905" i="2"/>
  <c r="S10170" i="2"/>
  <c r="S5966" i="2"/>
  <c r="S161" i="2"/>
  <c r="S2276" i="2"/>
  <c r="S2202" i="2"/>
  <c r="S10266" i="2"/>
  <c r="S4802" i="2"/>
  <c r="S2801" i="2"/>
  <c r="S5954" i="2"/>
  <c r="S10620" i="2"/>
  <c r="S3389" i="2"/>
  <c r="S11913" i="2"/>
  <c r="S6938" i="2"/>
  <c r="S5467" i="2"/>
  <c r="S1437" i="2"/>
  <c r="S2514" i="2"/>
  <c r="S2862" i="2"/>
  <c r="S10731" i="2"/>
  <c r="S10462" i="2"/>
  <c r="S8418" i="2"/>
  <c r="S3711" i="2"/>
  <c r="S244" i="2"/>
  <c r="S3759" i="2"/>
  <c r="S1040" i="2"/>
  <c r="S3095" i="2"/>
  <c r="S2717" i="2"/>
  <c r="S1228" i="2"/>
  <c r="S10230" i="2"/>
  <c r="S2402" i="2"/>
  <c r="S4950" i="2"/>
  <c r="S5317" i="2"/>
  <c r="S10120" i="2"/>
  <c r="S45" i="2"/>
  <c r="S3800" i="2"/>
  <c r="S5195" i="2"/>
  <c r="S359" i="2"/>
  <c r="S6973" i="2"/>
  <c r="S8127" i="2"/>
  <c r="S8983" i="2"/>
  <c r="S11335" i="2"/>
  <c r="S1637" i="2"/>
  <c r="S10685" i="2"/>
  <c r="S10513" i="2"/>
  <c r="S2459" i="2"/>
  <c r="S8407" i="2"/>
  <c r="S106" i="2"/>
  <c r="S10680" i="2"/>
  <c r="S4780" i="2"/>
  <c r="S11041" i="2"/>
  <c r="S7931" i="2"/>
  <c r="S6662" i="2"/>
  <c r="S8232" i="2"/>
  <c r="S7239" i="2"/>
  <c r="S11787" i="2"/>
  <c r="S11267" i="2"/>
  <c r="S7643" i="2"/>
  <c r="S822" i="2"/>
  <c r="S4667" i="2"/>
  <c r="S7377" i="2"/>
  <c r="S2924" i="2"/>
  <c r="S1553" i="2"/>
  <c r="S205" i="2"/>
  <c r="S8100" i="2"/>
  <c r="S6516" i="2"/>
  <c r="S10461" i="2"/>
  <c r="S5721" i="2"/>
  <c r="S8004" i="2"/>
  <c r="S10094" i="2"/>
  <c r="S6794" i="2"/>
  <c r="S6319" i="2"/>
  <c r="S3618" i="2"/>
  <c r="S44" i="2"/>
  <c r="S9529" i="2"/>
  <c r="S2908" i="2"/>
  <c r="S3629" i="2"/>
  <c r="S5555" i="2"/>
  <c r="S10085" i="2"/>
  <c r="S7175" i="2"/>
  <c r="S1704" i="2"/>
  <c r="S5022" i="2"/>
  <c r="S9352" i="2"/>
  <c r="S4500" i="2"/>
  <c r="S10808" i="2"/>
  <c r="S8157" i="2"/>
  <c r="S6673" i="2"/>
  <c r="S421" i="2"/>
  <c r="S5290" i="2"/>
  <c r="S6818" i="2"/>
  <c r="S4525" i="2"/>
  <c r="S2168" i="2"/>
  <c r="S6152" i="2"/>
  <c r="S8703" i="2"/>
  <c r="S3520" i="2"/>
  <c r="S11660" i="2"/>
  <c r="S6318" i="2"/>
  <c r="S7537" i="2"/>
  <c r="S5194" i="2"/>
  <c r="S4537" i="2"/>
  <c r="S8143" i="2"/>
  <c r="S10501" i="2"/>
  <c r="S5613" i="2"/>
  <c r="S3374" i="2"/>
  <c r="S1423" i="2"/>
  <c r="S3154" i="2"/>
  <c r="S585" i="2"/>
  <c r="S3582" i="2"/>
  <c r="S8063" i="2"/>
  <c r="S10933" i="2"/>
  <c r="S10904" i="2"/>
  <c r="S6227" i="2"/>
  <c r="S11951" i="2"/>
  <c r="S6110" i="2"/>
  <c r="S4747" i="2"/>
  <c r="S5032" i="2"/>
  <c r="S1063" i="2"/>
  <c r="S5592" i="2"/>
  <c r="S4368" i="2"/>
  <c r="S10372" i="2"/>
  <c r="S204" i="2"/>
  <c r="S8465" i="2"/>
  <c r="S1454" i="2"/>
  <c r="S6262" i="2"/>
  <c r="S7262" i="2"/>
  <c r="S8309" i="2"/>
  <c r="S593" i="2"/>
  <c r="S6817" i="2"/>
  <c r="S5289" i="2"/>
  <c r="S11226" i="2"/>
  <c r="S6882" i="2"/>
  <c r="S7913" i="2"/>
  <c r="S821" i="2"/>
  <c r="S5751" i="2"/>
  <c r="S10147" i="2"/>
  <c r="S1928" i="2"/>
  <c r="S6840" i="2"/>
  <c r="S2513" i="2"/>
  <c r="S1081" i="2"/>
  <c r="S10132" i="2"/>
  <c r="S2390" i="2"/>
  <c r="S11381" i="2"/>
  <c r="S9930" i="2"/>
  <c r="S10587" i="2"/>
  <c r="S5735" i="2"/>
  <c r="S5528" i="2"/>
  <c r="S8308" i="2"/>
  <c r="S6038" i="2"/>
  <c r="S6895" i="2"/>
  <c r="S7423" i="2"/>
  <c r="S6504" i="2"/>
  <c r="S2957" i="2"/>
  <c r="S6831" i="2"/>
  <c r="S4966" i="2"/>
  <c r="S1460" i="2"/>
  <c r="S6491" i="2"/>
  <c r="S4155" i="2"/>
  <c r="S7280" i="2"/>
  <c r="S6595" i="2"/>
  <c r="S7714" i="2"/>
  <c r="S8168" i="2"/>
  <c r="S9662" i="2"/>
  <c r="S5207" i="2"/>
  <c r="S5245" i="2"/>
  <c r="S6713" i="2"/>
  <c r="S5193" i="2"/>
  <c r="S433" i="2"/>
  <c r="S5775" i="2"/>
  <c r="S10796" i="2"/>
  <c r="S10636" i="2"/>
  <c r="S8559" i="2"/>
  <c r="S11584" i="2"/>
  <c r="S11593" i="2"/>
  <c r="S2066" i="2"/>
  <c r="S6699" i="2"/>
  <c r="S9390" i="2"/>
  <c r="S1951" i="2"/>
  <c r="S6351" i="2"/>
  <c r="S219" i="2"/>
  <c r="S8764" i="2"/>
  <c r="S11009" i="2"/>
  <c r="S4404" i="2"/>
  <c r="S8359" i="2"/>
  <c r="S11317" i="2"/>
  <c r="S10959" i="2"/>
  <c r="S6194" i="2"/>
  <c r="S11678" i="2"/>
  <c r="S2956" i="2"/>
  <c r="S2680" i="2"/>
  <c r="S2800" i="2"/>
  <c r="S6672" i="2"/>
  <c r="S5451" i="2"/>
  <c r="S9069" i="2"/>
  <c r="S11400" i="2"/>
  <c r="S3917" i="2"/>
  <c r="S956" i="2"/>
  <c r="S1675" i="2"/>
  <c r="S7052" i="2"/>
  <c r="S3545" i="2"/>
  <c r="S6671" i="2"/>
  <c r="S3990" i="2"/>
  <c r="S1703" i="2"/>
  <c r="S3364" i="2"/>
  <c r="S1805" i="2"/>
  <c r="S879" i="2"/>
  <c r="S10428" i="2"/>
  <c r="S10211" i="2"/>
  <c r="S2401" i="2"/>
  <c r="S10525" i="2"/>
  <c r="S1625" i="2"/>
  <c r="S8167" i="2"/>
  <c r="S8545" i="2"/>
  <c r="S4730" i="2"/>
  <c r="S3404" i="2"/>
  <c r="S6013" i="2"/>
  <c r="S1927" i="2"/>
  <c r="S4203" i="2"/>
  <c r="S1864" i="2"/>
  <c r="S11905" i="2"/>
  <c r="S243" i="2"/>
  <c r="S9276" i="2"/>
  <c r="S11179" i="2"/>
  <c r="S9998" i="2"/>
  <c r="S310" i="2"/>
  <c r="S683" i="2"/>
  <c r="S9011" i="2"/>
  <c r="S8142" i="2"/>
  <c r="S5816" i="2"/>
  <c r="S11012" i="2"/>
  <c r="S218" i="2"/>
  <c r="S5628" i="2"/>
  <c r="S5945" i="2"/>
  <c r="S8464" i="2"/>
  <c r="S572" i="2"/>
  <c r="S5980" i="2"/>
  <c r="S8031" i="2"/>
  <c r="S3814" i="2"/>
  <c r="S9835" i="2"/>
  <c r="S8647" i="2"/>
  <c r="S2829" i="2"/>
  <c r="S4935" i="2"/>
  <c r="S6793" i="2"/>
  <c r="S8975" i="2"/>
  <c r="S1080" i="2"/>
  <c r="S3916" i="2"/>
  <c r="S10861" i="2"/>
  <c r="S9334" i="2"/>
  <c r="S7671" i="2"/>
  <c r="S10158" i="2"/>
  <c r="S7051" i="2"/>
  <c r="S6950" i="2"/>
  <c r="S1422" i="2"/>
  <c r="S3628" i="2"/>
  <c r="S9452" i="2"/>
  <c r="S2227" i="2"/>
  <c r="S9861" i="2"/>
  <c r="S3813" i="2"/>
  <c r="S11809" i="2"/>
  <c r="S9215" i="2"/>
  <c r="S1804" i="2"/>
  <c r="S3481" i="2"/>
  <c r="S5408" i="2"/>
  <c r="S9929" i="2"/>
  <c r="S6244" i="2"/>
  <c r="S648" i="2"/>
  <c r="S584" i="2"/>
  <c r="S7753" i="2"/>
  <c r="S9754" i="2"/>
  <c r="S6012" i="2"/>
  <c r="S6741" i="2"/>
  <c r="S9" i="2"/>
  <c r="S5090" i="2"/>
  <c r="S8390" i="2"/>
  <c r="S5010" i="2"/>
  <c r="S9437" i="2"/>
  <c r="S151" i="2"/>
  <c r="S2937" i="2"/>
  <c r="S7729" i="2"/>
  <c r="S9377" i="2"/>
  <c r="S5527" i="2"/>
  <c r="S10550" i="2"/>
  <c r="S10229" i="2"/>
  <c r="S4801" i="2"/>
  <c r="S8875" i="2"/>
  <c r="S7860" i="2"/>
  <c r="S9086" i="2"/>
  <c r="S11465" i="2"/>
  <c r="S8656" i="2"/>
  <c r="S8389" i="2"/>
  <c r="S2526" i="2"/>
  <c r="S9364" i="2"/>
  <c r="S4906" i="2"/>
  <c r="S6868" i="2"/>
  <c r="S560" i="2"/>
  <c r="S5356" i="2"/>
  <c r="S8787" i="2"/>
  <c r="S2655" i="2"/>
  <c r="S6350" i="2"/>
  <c r="S134" i="2"/>
  <c r="S1008" i="2"/>
  <c r="S1474" i="2"/>
  <c r="S682" i="2"/>
  <c r="S10599" i="2"/>
  <c r="S9153" i="2"/>
  <c r="S7143" i="2"/>
  <c r="S6860" i="2"/>
  <c r="S542" i="2"/>
  <c r="S5404" i="2"/>
  <c r="S3926" i="2"/>
  <c r="S5244" i="2"/>
  <c r="S10169" i="2"/>
  <c r="S11383" i="2"/>
  <c r="S8272" i="2"/>
  <c r="S11003" i="2"/>
  <c r="S1162" i="2"/>
  <c r="S375" i="2"/>
  <c r="S1245" i="2"/>
  <c r="S878" i="2"/>
  <c r="S1879" i="2"/>
  <c r="S10198" i="2"/>
  <c r="S1394" i="2"/>
  <c r="S122" i="2"/>
  <c r="S6109" i="2"/>
  <c r="S8583" i="2"/>
  <c r="S6670" i="2"/>
  <c r="S11524" i="2"/>
  <c r="S9491" i="2"/>
  <c r="S4290" i="2"/>
  <c r="S11933" i="2"/>
  <c r="S2425" i="2"/>
  <c r="S8156" i="2"/>
  <c r="S913" i="2"/>
  <c r="S7066" i="2"/>
  <c r="S4154" i="2"/>
  <c r="S11420" i="2"/>
  <c r="S10757" i="2"/>
  <c r="S8855" i="2"/>
  <c r="S2878" i="2"/>
  <c r="S3544" i="2"/>
  <c r="S6661" i="2"/>
  <c r="S6349" i="2"/>
  <c r="S1914" i="2"/>
  <c r="S7050" i="2"/>
  <c r="S1755" i="2"/>
  <c r="S2818" i="2"/>
  <c r="S11932" i="2"/>
  <c r="S2479" i="2"/>
  <c r="S7158" i="2"/>
  <c r="S6275" i="2"/>
  <c r="S3959" i="2"/>
  <c r="S8557" i="2"/>
  <c r="S10698" i="2"/>
  <c r="S11333" i="2"/>
  <c r="S4271" i="2"/>
  <c r="S6565" i="2"/>
  <c r="S11022" i="2"/>
  <c r="S2694" i="2"/>
  <c r="S9275" i="2"/>
  <c r="S9919" i="2"/>
  <c r="S8544" i="2"/>
  <c r="S2226" i="2"/>
  <c r="S8679" i="2"/>
  <c r="S11904" i="2"/>
  <c r="S10738" i="2"/>
  <c r="S9997" i="2"/>
  <c r="S11638" i="2"/>
  <c r="S10460" i="2"/>
  <c r="S716" i="2"/>
  <c r="S11350" i="2"/>
  <c r="S1794" i="2"/>
  <c r="S9189" i="2"/>
  <c r="S10131" i="2"/>
  <c r="S8208" i="2"/>
  <c r="S97" i="2"/>
  <c r="S3776" i="2"/>
  <c r="S5383" i="2"/>
  <c r="S7930" i="2"/>
  <c r="S4512" i="2"/>
  <c r="S3388" i="2"/>
  <c r="S894" i="2"/>
  <c r="S10297" i="2"/>
  <c r="S4974" i="2"/>
  <c r="S11088" i="2"/>
  <c r="S3440" i="2"/>
  <c r="S1093" i="2"/>
  <c r="S9068" i="2"/>
  <c r="S5369" i="2"/>
  <c r="S570" i="2"/>
  <c r="S7049" i="2"/>
  <c r="S10459" i="2"/>
  <c r="S1521" i="2"/>
  <c r="S3533" i="2"/>
  <c r="S4054" i="2"/>
  <c r="S702" i="2"/>
  <c r="S2167" i="2"/>
  <c r="S9451" i="2"/>
  <c r="S5651" i="2"/>
  <c r="S8322" i="2"/>
  <c r="S7551" i="2"/>
  <c r="S11206" i="2"/>
  <c r="S9884" i="2"/>
  <c r="S10168" i="2"/>
  <c r="S2891" i="2"/>
  <c r="S10227" i="2"/>
  <c r="S499" i="2"/>
  <c r="S4859" i="2"/>
  <c r="S4894" i="2"/>
  <c r="S8509" i="2"/>
  <c r="S9376" i="2"/>
  <c r="S6949" i="2"/>
  <c r="S3363" i="2"/>
  <c r="S8341" i="2"/>
  <c r="S7364" i="2"/>
  <c r="S1766" i="2"/>
  <c r="S5511" i="2"/>
  <c r="S8814" i="2"/>
  <c r="S11986" i="2"/>
  <c r="S1950" i="2"/>
  <c r="S11419" i="2"/>
  <c r="S11265" i="2"/>
  <c r="S5944" i="2"/>
  <c r="S2799" i="2"/>
  <c r="S6213" i="2"/>
  <c r="S8283" i="2"/>
  <c r="S5882" i="2"/>
  <c r="S4053" i="2"/>
  <c r="S228" i="2"/>
  <c r="S7446" i="2"/>
  <c r="S5815" i="2"/>
  <c r="S9067" i="2"/>
  <c r="S2877" i="2"/>
  <c r="S6732" i="2"/>
  <c r="S9981" i="2"/>
  <c r="S498" i="2"/>
  <c r="S1459" i="2"/>
  <c r="S1754" i="2"/>
  <c r="S763" i="2"/>
  <c r="S9151" i="2"/>
  <c r="S4637" i="2"/>
  <c r="S6406" i="2"/>
  <c r="S6440" i="2"/>
  <c r="S2667" i="2"/>
  <c r="S7827" i="2"/>
  <c r="S8110" i="2"/>
  <c r="S2936" i="2"/>
  <c r="S6089" i="2"/>
  <c r="S4657" i="2"/>
  <c r="S1886" i="2"/>
  <c r="S1039" i="2"/>
  <c r="S10184" i="2"/>
  <c r="S2678" i="2"/>
  <c r="S2273" i="2"/>
  <c r="S227" i="2"/>
  <c r="S10118" i="2"/>
  <c r="S2113" i="2"/>
  <c r="S11523" i="2"/>
  <c r="S7503" i="2"/>
  <c r="S9781" i="2"/>
  <c r="S5952" i="2"/>
  <c r="S7929" i="2"/>
  <c r="S1693" i="2"/>
  <c r="S4728" i="2"/>
  <c r="S7261" i="2"/>
  <c r="S5568" i="2"/>
  <c r="S11386" i="2"/>
  <c r="S1599" i="2"/>
  <c r="S1092" i="2"/>
  <c r="S8813" i="2"/>
  <c r="S7078" i="2"/>
  <c r="S11509" i="2"/>
  <c r="S942" i="2"/>
  <c r="S8307" i="2"/>
  <c r="S3243" i="2"/>
  <c r="S6584" i="2"/>
  <c r="S1189" i="2"/>
  <c r="S2580" i="2"/>
  <c r="S8874" i="2"/>
  <c r="S1839" i="2"/>
  <c r="S4403" i="2"/>
  <c r="S10410" i="2"/>
  <c r="S5484" i="2"/>
  <c r="S8827" i="2"/>
  <c r="S8489" i="2"/>
  <c r="S9203" i="2"/>
  <c r="S242" i="2"/>
  <c r="S10197" i="2"/>
  <c r="S8297" i="2"/>
  <c r="S3726" i="2"/>
  <c r="S3137" i="2"/>
  <c r="S8763" i="2"/>
  <c r="S7184" i="2"/>
  <c r="S3693" i="2"/>
  <c r="S1500" i="2"/>
  <c r="S11615" i="2"/>
  <c r="S3094" i="2"/>
  <c r="S2286" i="2"/>
  <c r="S4299" i="2"/>
  <c r="S11205" i="2"/>
  <c r="S9741" i="2"/>
  <c r="S1692" i="2"/>
  <c r="S11349" i="2"/>
  <c r="S7798" i="2"/>
  <c r="S8370" i="2"/>
  <c r="S1473" i="2"/>
  <c r="S3975" i="2"/>
  <c r="S2243" i="2"/>
  <c r="S3453" i="2"/>
  <c r="S7610" i="2"/>
  <c r="S9259" i="2"/>
  <c r="S8455" i="2"/>
  <c r="S5788" i="2"/>
  <c r="S8726" i="2"/>
  <c r="S6660" i="2"/>
  <c r="S5303" i="2"/>
  <c r="S2551" i="2"/>
  <c r="S927" i="2"/>
  <c r="S2363" i="2"/>
  <c r="S9085" i="2"/>
  <c r="S5088" i="2"/>
  <c r="S11860" i="2"/>
  <c r="S8099" i="2"/>
  <c r="S23" i="2"/>
  <c r="S11204" i="2"/>
  <c r="S4536" i="2"/>
  <c r="S1211" i="2"/>
  <c r="S4109" i="2"/>
  <c r="S1906" i="2"/>
  <c r="S1645" i="2"/>
  <c r="S9517" i="2"/>
  <c r="S8900" i="2"/>
  <c r="S5525" i="2"/>
  <c r="S1713" i="2"/>
  <c r="S11373" i="2"/>
  <c r="S8109" i="2"/>
  <c r="S9351" i="2"/>
  <c r="S10385" i="2"/>
  <c r="S5679" i="2"/>
  <c r="S10226" i="2"/>
  <c r="S10210" i="2"/>
  <c r="S10458" i="2"/>
  <c r="S6515" i="2"/>
  <c r="S1691" i="2"/>
  <c r="S1784" i="2"/>
  <c r="S2467" i="2"/>
  <c r="S8556" i="2"/>
  <c r="S8445" i="2"/>
  <c r="S6771" i="2"/>
  <c r="S7260" i="2"/>
  <c r="S10850" i="2"/>
  <c r="S3945" i="2"/>
  <c r="S3124" i="2"/>
  <c r="S5750" i="2"/>
  <c r="S10920" i="2"/>
  <c r="S1510" i="2"/>
  <c r="S2065" i="2"/>
  <c r="S2090" i="2"/>
  <c r="S9066" i="2"/>
  <c r="S856" i="2"/>
  <c r="S11051" i="2"/>
  <c r="S11177" i="2"/>
  <c r="S10196" i="2"/>
  <c r="S10093" i="2"/>
  <c r="S5709" i="2"/>
  <c r="S6648" i="2"/>
  <c r="S541" i="2"/>
  <c r="S1226" i="2"/>
  <c r="S10355" i="2"/>
  <c r="S4588" i="2"/>
  <c r="S9464" i="2"/>
  <c r="S2004" i="2"/>
  <c r="S4165" i="2"/>
  <c r="S1624" i="2"/>
  <c r="S3519" i="2"/>
  <c r="S7626" i="2"/>
  <c r="S7948" i="2"/>
  <c r="S969" i="2"/>
  <c r="S8181" i="2"/>
  <c r="S6025" i="2"/>
  <c r="S5524" i="2"/>
  <c r="S3430" i="2"/>
  <c r="S2082" i="2"/>
  <c r="S171" i="2"/>
  <c r="S11785" i="2"/>
  <c r="S2112" i="2"/>
  <c r="S11039" i="2"/>
  <c r="S10117" i="2"/>
  <c r="S4365" i="2"/>
  <c r="S2785" i="2"/>
  <c r="S10474" i="2"/>
  <c r="S42" i="2"/>
  <c r="S355" i="2"/>
  <c r="S1862" i="2"/>
  <c r="S5523" i="2"/>
  <c r="S3518" i="2"/>
  <c r="S9375" i="2"/>
  <c r="S8873" i="2"/>
  <c r="S4284" i="2"/>
  <c r="S11147" i="2"/>
  <c r="S5205" i="2"/>
  <c r="S5221" i="2"/>
  <c r="S1421" i="2"/>
  <c r="S10903" i="2"/>
  <c r="S4191" i="2"/>
  <c r="S4949" i="2"/>
  <c r="S8429" i="2"/>
  <c r="S9816" i="2"/>
  <c r="S11950" i="2"/>
  <c r="S3216" i="2"/>
  <c r="S1393" i="2"/>
  <c r="S4394" i="2"/>
  <c r="S10183" i="2"/>
  <c r="S5943" i="2"/>
  <c r="S4164" i="2"/>
  <c r="S6463" i="2"/>
  <c r="S3416" i="2"/>
  <c r="S6243" i="2"/>
  <c r="S701" i="2"/>
  <c r="S5131" i="2"/>
  <c r="S4511" i="2"/>
  <c r="S1824" i="2"/>
  <c r="S1499" i="2"/>
  <c r="S1385" i="2"/>
  <c r="S11839" i="2"/>
  <c r="S2634" i="2"/>
  <c r="S5141" i="2"/>
  <c r="S5326" i="2"/>
  <c r="S3063" i="2"/>
  <c r="S10091" i="2"/>
  <c r="S4858" i="2"/>
  <c r="S2510" i="2"/>
  <c r="S5288" i="2"/>
  <c r="S8762" i="2"/>
  <c r="S6404" i="2"/>
  <c r="S11038" i="2"/>
  <c r="S10371" i="2"/>
  <c r="S6024" i="2"/>
  <c r="S10253" i="2"/>
  <c r="S5583" i="2"/>
  <c r="S6997" i="2"/>
  <c r="S10296" i="2"/>
  <c r="S835" i="2"/>
  <c r="S3070" i="2"/>
  <c r="S10994" i="2"/>
  <c r="S6462" i="2"/>
  <c r="S11264" i="2"/>
  <c r="S9629" i="2"/>
  <c r="S5611" i="2"/>
  <c r="S9098" i="2"/>
  <c r="S6948" i="2"/>
  <c r="S11113" i="2"/>
  <c r="S3319" i="2"/>
  <c r="S5072" i="2"/>
  <c r="S3429" i="2"/>
  <c r="S11399" i="2"/>
  <c r="S6881" i="2"/>
  <c r="S10473" i="2"/>
  <c r="S2990" i="2"/>
  <c r="S10989" i="2"/>
  <c r="S10065" i="2"/>
  <c r="S7098" i="2"/>
  <c r="S3318" i="2"/>
  <c r="S7422" i="2"/>
  <c r="S3915" i="2"/>
  <c r="S5964" i="2"/>
  <c r="S6036" i="2"/>
  <c r="S8340" i="2"/>
  <c r="S5649" i="2"/>
  <c r="S10729" i="2"/>
  <c r="S3989" i="2"/>
  <c r="S11037" i="2"/>
  <c r="S8835" i="2"/>
  <c r="S3053" i="2"/>
  <c r="S3093" i="2"/>
  <c r="S7197" i="2"/>
  <c r="S11720" i="2"/>
  <c r="S3571" i="2"/>
  <c r="S432" i="2"/>
  <c r="S8250" i="2"/>
  <c r="S2566" i="2"/>
  <c r="S5316" i="2"/>
  <c r="S8899" i="2"/>
  <c r="S1661" i="2"/>
  <c r="S2715" i="2"/>
  <c r="S11276" i="2"/>
  <c r="S9686" i="2"/>
  <c r="S5538" i="2"/>
  <c r="S8601" i="2"/>
  <c r="S1838" i="2"/>
  <c r="S5887" i="2"/>
  <c r="S5663" i="2"/>
  <c r="S3599" i="2"/>
  <c r="S6857" i="2"/>
  <c r="S3215" i="2"/>
  <c r="S4341" i="2"/>
  <c r="S1334" i="2"/>
  <c r="S2621" i="2"/>
  <c r="S10472" i="2"/>
  <c r="S6333" i="2"/>
  <c r="S5591" i="2"/>
  <c r="S11715" i="2"/>
  <c r="S7911" i="2"/>
  <c r="S6122" i="2"/>
  <c r="S6830" i="2"/>
  <c r="S1472" i="2"/>
  <c r="S11101" i="2"/>
  <c r="S6390" i="2"/>
  <c r="S10409" i="2"/>
  <c r="S10024" i="2"/>
  <c r="S2336" i="2"/>
  <c r="S10635" i="2"/>
  <c r="S532" i="2"/>
  <c r="S715" i="2"/>
  <c r="S1885" i="2"/>
  <c r="S4032" i="2"/>
  <c r="S2352" i="2"/>
  <c r="S9928" i="2"/>
  <c r="S987" i="2"/>
  <c r="S855" i="2"/>
  <c r="S4920" i="2"/>
  <c r="S2028" i="2"/>
  <c r="S4892" i="2"/>
  <c r="S10634" i="2"/>
  <c r="S7992" i="2"/>
  <c r="S6168" i="2"/>
  <c r="S10719" i="2"/>
  <c r="S8348" i="2"/>
  <c r="S6791" i="2"/>
  <c r="S10669" i="2"/>
  <c r="S11000" i="2"/>
  <c r="S22" i="2"/>
  <c r="S6068" i="2"/>
  <c r="S4451" i="2"/>
  <c r="S6473" i="2"/>
  <c r="S4008" i="2"/>
  <c r="S11566" i="2"/>
  <c r="S10146" i="2"/>
  <c r="S6050" i="2"/>
  <c r="S7323" i="2"/>
  <c r="S2537" i="2"/>
  <c r="S1471" i="2"/>
  <c r="S1006" i="2"/>
  <c r="S9097" i="2"/>
  <c r="S4244" i="2"/>
  <c r="S5831" i="2"/>
  <c r="S3092" i="2"/>
  <c r="S5465" i="2"/>
  <c r="S5857" i="2"/>
  <c r="S3166" i="2"/>
  <c r="S3973" i="2"/>
  <c r="S11475" i="2"/>
  <c r="S6712" i="2"/>
  <c r="S10051" i="2"/>
  <c r="S8193" i="2"/>
  <c r="S7445" i="2"/>
  <c r="S7574" i="2"/>
  <c r="S277" i="2"/>
  <c r="S10902" i="2"/>
  <c r="S6300" i="2"/>
  <c r="S10901" i="2"/>
  <c r="S306" i="2"/>
  <c r="S5864" i="2"/>
  <c r="S2179" i="2"/>
  <c r="S4151" i="2"/>
  <c r="S5367" i="2"/>
  <c r="S9463" i="2"/>
  <c r="S7196" i="2"/>
  <c r="S9581" i="2"/>
  <c r="S2644" i="2"/>
  <c r="S6086" i="2"/>
  <c r="S9793" i="2"/>
  <c r="S11508" i="2"/>
  <c r="S1702" i="2"/>
  <c r="S11926" i="2"/>
  <c r="S9374" i="2"/>
  <c r="S8245" i="2"/>
  <c r="S531" i="2"/>
  <c r="S8508" i="2"/>
  <c r="S3061" i="2"/>
  <c r="S6659" i="2"/>
  <c r="S9283" i="2"/>
  <c r="S11553" i="2"/>
  <c r="S6628" i="2"/>
  <c r="S9699" i="2"/>
  <c r="S9918" i="2"/>
  <c r="S6856" i="2"/>
  <c r="S8898" i="2"/>
  <c r="S7609" i="2"/>
  <c r="S5880" i="2"/>
  <c r="S11346" i="2"/>
  <c r="S11808" i="2"/>
  <c r="S876" i="2"/>
  <c r="S6439" i="2"/>
  <c r="S9917" i="2"/>
  <c r="S4498" i="2"/>
  <c r="S3944" i="2"/>
  <c r="S8600" i="2"/>
  <c r="S5910" i="2"/>
  <c r="S9321" i="2"/>
  <c r="S10471" i="2"/>
  <c r="S2609" i="2"/>
  <c r="S558" i="2"/>
  <c r="S5814" i="2"/>
  <c r="S3242" i="2"/>
  <c r="S11978" i="2"/>
  <c r="S1598" i="2"/>
  <c r="S9805" i="2"/>
  <c r="S6880" i="2"/>
  <c r="S5302" i="2"/>
  <c r="S4497" i="2"/>
  <c r="S3570" i="2"/>
  <c r="S3758" i="2"/>
  <c r="S3569" i="2"/>
  <c r="S854" i="2"/>
  <c r="S5071" i="2"/>
  <c r="S8108" i="2"/>
  <c r="S694" i="2"/>
  <c r="S1277" i="2"/>
  <c r="S7173" i="2"/>
  <c r="S6107" i="2"/>
  <c r="S10511" i="2"/>
  <c r="S5403" i="2"/>
  <c r="S10427" i="2"/>
  <c r="S11911" i="2"/>
  <c r="S1288" i="2"/>
  <c r="S6288" i="2"/>
  <c r="S7521" i="2"/>
  <c r="S3627" i="2"/>
  <c r="S1276" i="2"/>
  <c r="S9052" i="2"/>
  <c r="S10426" i="2"/>
  <c r="S9026" i="2"/>
  <c r="S1005" i="2"/>
  <c r="S3090" i="2"/>
  <c r="S779" i="2"/>
  <c r="S2490" i="2"/>
  <c r="S5566" i="2"/>
  <c r="S9084" i="2"/>
  <c r="S7421" i="2"/>
  <c r="S4450" i="2"/>
  <c r="S4393" i="2"/>
  <c r="S603" i="2"/>
  <c r="S4510" i="2"/>
  <c r="S11284" i="2"/>
  <c r="S2921" i="2"/>
  <c r="S762" i="2"/>
  <c r="S8725" i="2"/>
  <c r="S6260" i="2"/>
  <c r="S9848" i="2"/>
  <c r="S1332" i="2"/>
  <c r="S3757" i="2"/>
  <c r="S431" i="2"/>
  <c r="S5590" i="2"/>
  <c r="S2135" i="2"/>
  <c r="S9685" i="2"/>
  <c r="S10900" i="2"/>
  <c r="S4509" i="2"/>
  <c r="S6829" i="2"/>
  <c r="S11062" i="2"/>
  <c r="S2350" i="2"/>
  <c r="S9815" i="2"/>
  <c r="S4565" i="2"/>
  <c r="S7362" i="2"/>
  <c r="S4964" i="2"/>
  <c r="S5190" i="2"/>
  <c r="S5087" i="2"/>
  <c r="S4031" i="2"/>
  <c r="S5787" i="2"/>
  <c r="S241" i="2"/>
  <c r="S4298" i="2"/>
  <c r="S6483" i="2"/>
  <c r="S2842" i="2"/>
  <c r="S11949" i="2"/>
  <c r="S7584" i="2"/>
  <c r="S6855" i="2"/>
  <c r="S6362" i="2"/>
  <c r="S8017" i="2"/>
  <c r="S1622" i="2"/>
  <c r="S8388" i="2"/>
  <c r="S5978" i="2"/>
  <c r="S6259" i="2"/>
  <c r="S2410" i="2"/>
  <c r="S6361" i="2"/>
  <c r="S3415" i="2"/>
  <c r="S10039" i="2"/>
  <c r="S1742" i="2"/>
  <c r="S11331" i="2"/>
  <c r="S4717" i="2"/>
  <c r="S4800" i="2"/>
  <c r="S8654" i="2"/>
  <c r="S354" i="2"/>
  <c r="S5767" i="2"/>
  <c r="S2524" i="2"/>
  <c r="S1131" i="2"/>
  <c r="S6271" i="2"/>
  <c r="S2989" i="2"/>
  <c r="S10241" i="2"/>
  <c r="S8699" i="2"/>
  <c r="S8716" i="2"/>
  <c r="S4340" i="2"/>
  <c r="S7391" i="2"/>
  <c r="S4120" i="2"/>
  <c r="S2817" i="2"/>
  <c r="S6287" i="2"/>
  <c r="S9601" i="2"/>
  <c r="S8581" i="2"/>
  <c r="S7077" i="2"/>
  <c r="S5355" i="2"/>
  <c r="S11838" i="2"/>
  <c r="S6789" i="2"/>
  <c r="S10958" i="2"/>
  <c r="S5325" i="2"/>
  <c r="S9009" i="2"/>
  <c r="S7892" i="2"/>
  <c r="S569" i="2"/>
  <c r="S6814" i="2"/>
  <c r="S7711" i="2"/>
  <c r="S10265" i="2"/>
  <c r="S6317" i="2"/>
  <c r="S8677" i="2"/>
  <c r="S4762" i="2"/>
  <c r="S9860" i="2"/>
  <c r="S7947" i="2"/>
  <c r="S7946" i="2"/>
  <c r="S10781" i="2"/>
  <c r="S9804" i="2"/>
  <c r="S10369" i="2"/>
  <c r="S3509" i="2"/>
  <c r="S1753" i="2"/>
  <c r="S6627" i="2"/>
  <c r="S7987" i="2"/>
  <c r="S6780" i="2"/>
  <c r="S11802" i="2"/>
  <c r="S5461" i="2"/>
  <c r="S9001" i="2"/>
  <c r="S9694" i="2"/>
  <c r="S5489" i="2"/>
  <c r="S9331" i="2"/>
  <c r="S10835" i="2"/>
  <c r="S7749" i="2"/>
  <c r="S2404" i="2"/>
  <c r="S4809" i="2"/>
  <c r="S1059" i="2"/>
  <c r="S7941" i="2"/>
  <c r="S7782" i="2"/>
  <c r="S11731" i="2"/>
  <c r="S7232" i="2"/>
  <c r="S6691" i="2"/>
  <c r="S6825" i="2"/>
  <c r="S9609" i="2"/>
  <c r="S4741" i="2"/>
  <c r="S2707" i="2"/>
  <c r="S5460" i="2"/>
  <c r="S7845" i="2"/>
  <c r="S7060" i="2"/>
  <c r="S11483" i="2"/>
  <c r="S8524" i="2"/>
  <c r="S9368" i="2"/>
  <c r="S7545" i="2"/>
  <c r="S4546" i="2"/>
  <c r="S4016" i="2"/>
  <c r="S3623" i="2"/>
  <c r="S3461" i="2"/>
  <c r="S9456" i="2"/>
  <c r="S8912" i="2"/>
  <c r="S4048" i="2"/>
  <c r="S6526" i="2"/>
  <c r="S11965" i="2"/>
  <c r="S3068" i="2"/>
  <c r="S8025" i="2"/>
  <c r="S7231" i="2"/>
  <c r="S6255" i="2"/>
  <c r="S10595" i="2"/>
  <c r="S10991" i="2"/>
  <c r="S8345" i="2"/>
  <c r="S3622" i="2"/>
  <c r="S10030" i="2"/>
  <c r="S8673" i="2"/>
  <c r="S2931" i="2"/>
  <c r="S5763" i="2"/>
  <c r="S5645" i="2"/>
  <c r="S7781" i="2"/>
  <c r="S5689" i="2"/>
  <c r="S7831" i="2"/>
  <c r="S7297" i="2"/>
  <c r="S3936" i="2"/>
  <c r="S1483" i="2"/>
  <c r="S7018" i="2"/>
  <c r="S5179" i="2"/>
  <c r="S6824" i="2"/>
  <c r="S11930" i="2"/>
  <c r="S5644" i="2"/>
  <c r="S8179" i="2"/>
  <c r="S4401" i="2"/>
  <c r="S11095" i="2"/>
  <c r="S5283" i="2"/>
  <c r="S6329" i="2"/>
  <c r="S6078" i="2"/>
  <c r="S3451" i="2"/>
  <c r="S1431" i="2"/>
  <c r="S137" i="2"/>
  <c r="S2061" i="2"/>
  <c r="S9304" i="2"/>
  <c r="S10520" i="2"/>
  <c r="S7940" i="2"/>
  <c r="S427" i="2"/>
  <c r="S10563" i="2"/>
  <c r="S8404" i="2"/>
  <c r="S3683" i="2"/>
  <c r="S5688" i="2"/>
  <c r="S8151" i="2"/>
  <c r="S1283" i="2"/>
  <c r="S8865" i="2"/>
  <c r="S1482" i="2"/>
  <c r="S8733" i="2"/>
  <c r="S5282" i="2"/>
  <c r="S4470" i="2"/>
  <c r="S1019" i="2"/>
  <c r="S4623" i="2"/>
  <c r="S1869" i="2"/>
  <c r="S658" i="2"/>
  <c r="S5039" i="2"/>
  <c r="S4493" i="2"/>
  <c r="S9446" i="2"/>
  <c r="S981" i="2"/>
  <c r="S1851" i="2"/>
  <c r="S9888" i="2"/>
  <c r="S10217" i="2"/>
  <c r="S11944" i="2"/>
  <c r="S8092" i="2"/>
  <c r="S2271" i="2"/>
  <c r="S5797" i="2"/>
  <c r="S5267" i="2"/>
  <c r="S8315" i="2"/>
  <c r="S846" i="2"/>
  <c r="S1902" i="2"/>
  <c r="S4431" i="2"/>
  <c r="S2984" i="2"/>
  <c r="S5330" i="2"/>
  <c r="S5129" i="2"/>
  <c r="S474" i="2"/>
  <c r="S9607" i="2"/>
  <c r="S3563" i="2"/>
  <c r="S9503" i="2"/>
  <c r="S5136" i="2"/>
  <c r="S7189" i="2"/>
  <c r="S6656" i="2"/>
  <c r="S2432" i="2"/>
  <c r="S5875" i="2"/>
  <c r="S8990" i="2"/>
  <c r="S1197" i="2"/>
  <c r="S9210" i="2"/>
  <c r="S9825" i="2"/>
  <c r="S2318" i="2"/>
  <c r="S214" i="2"/>
  <c r="S10073" i="2"/>
  <c r="S3791" i="2"/>
  <c r="S2009" i="2"/>
  <c r="S7649" i="2"/>
  <c r="S4306" i="2"/>
  <c r="S4644" i="2"/>
  <c r="S9254" i="2"/>
  <c r="S10292" i="2"/>
  <c r="S3424" i="2"/>
  <c r="S1642" i="2"/>
  <c r="S6624" i="2"/>
  <c r="S10628" i="2"/>
  <c r="S5604" i="2"/>
  <c r="S9544" i="2"/>
  <c r="S4305" i="2"/>
  <c r="S4711" i="2"/>
  <c r="S3460" i="2"/>
  <c r="S4040" i="2"/>
  <c r="S9340" i="2"/>
  <c r="S378" i="2"/>
  <c r="S1956" i="2"/>
  <c r="S6525" i="2"/>
  <c r="S3359" i="2"/>
  <c r="S11779" i="2"/>
  <c r="S8383" i="2"/>
  <c r="S61" i="2"/>
  <c r="S9824" i="2"/>
  <c r="S10751" i="2"/>
  <c r="S178" i="2"/>
  <c r="S3207" i="2"/>
  <c r="S997" i="2"/>
  <c r="S4446" i="2"/>
  <c r="S1173" i="2"/>
  <c r="S9134" i="2"/>
  <c r="S5673" i="2"/>
  <c r="S9093" i="2"/>
  <c r="S1237" i="2"/>
  <c r="S9940" i="2"/>
  <c r="S2651" i="2"/>
  <c r="S377" i="2"/>
  <c r="S4113" i="2"/>
  <c r="S934" i="2"/>
  <c r="S5433" i="2"/>
  <c r="S5026" i="2"/>
  <c r="S4094" i="2"/>
  <c r="S10152" i="2"/>
  <c r="S4430" i="2"/>
  <c r="S2854" i="2"/>
  <c r="S1683" i="2"/>
  <c r="S11996" i="2"/>
  <c r="S5083" i="2"/>
  <c r="S9110" i="2"/>
  <c r="S3494" i="2"/>
  <c r="S6470" i="2"/>
  <c r="S3459" i="2"/>
  <c r="S8779" i="2"/>
  <c r="S9247" i="2"/>
  <c r="S8833" i="2"/>
  <c r="S2868" i="2"/>
  <c r="S11233" i="2"/>
  <c r="S4185" i="2"/>
  <c r="S5477" i="2"/>
  <c r="S11962" i="2"/>
  <c r="S6480" i="2"/>
  <c r="S2587" i="2"/>
  <c r="S1868" i="2"/>
  <c r="S4279" i="2"/>
  <c r="S8330" i="2"/>
  <c r="S1129" i="2"/>
  <c r="S8989" i="2"/>
  <c r="S6837" i="2"/>
  <c r="S3435" i="2"/>
  <c r="S9765" i="2"/>
  <c r="S10510" i="2"/>
  <c r="S7529" i="2"/>
  <c r="S9763" i="2"/>
  <c r="S2705" i="2"/>
  <c r="S10192" i="2"/>
  <c r="S8266" i="2"/>
  <c r="S2743" i="2"/>
  <c r="S5849" i="2"/>
  <c r="S7956" i="2"/>
  <c r="S6254" i="2"/>
  <c r="S7318" i="2"/>
  <c r="S5927" i="2"/>
  <c r="S8217" i="2"/>
  <c r="S7975" i="2"/>
  <c r="S867" i="2"/>
  <c r="S9060" i="2"/>
  <c r="S2101" i="2"/>
  <c r="S1726" i="2"/>
  <c r="S9303" i="2"/>
  <c r="S3029" i="2"/>
  <c r="S3875" i="2"/>
  <c r="S3493" i="2"/>
  <c r="S10985" i="2"/>
  <c r="S3682" i="2"/>
  <c r="S2726" i="2"/>
  <c r="S3769" i="2"/>
  <c r="S9144" i="2"/>
  <c r="S3132" i="2"/>
  <c r="S5827" i="2"/>
  <c r="S1670" i="2"/>
  <c r="S4902" i="2"/>
  <c r="S10673" i="2"/>
  <c r="S1749" i="2"/>
  <c r="S6208" i="2"/>
  <c r="S752" i="2"/>
  <c r="S4332" i="2"/>
  <c r="S11845" i="2"/>
  <c r="S679" i="2"/>
  <c r="S7288" i="2"/>
  <c r="S11644" i="2"/>
  <c r="S1399" i="2"/>
  <c r="S11200" i="2"/>
  <c r="S6207" i="2"/>
  <c r="S6570" i="2"/>
  <c r="S2887" i="2"/>
  <c r="S2239" i="2"/>
  <c r="S9870" i="2"/>
  <c r="S9360" i="2"/>
  <c r="S4662" i="2"/>
  <c r="S3252" i="2"/>
  <c r="S8440" i="2"/>
  <c r="S2993" i="2"/>
  <c r="S9245" i="2"/>
  <c r="S6371" i="2"/>
  <c r="S5874" i="2"/>
  <c r="S4076" i="2"/>
  <c r="S4872" i="2"/>
  <c r="S6399" i="2"/>
  <c r="S167" i="2"/>
  <c r="S1725" i="2"/>
  <c r="S9059" i="2"/>
  <c r="S5443" i="2"/>
  <c r="S9133" i="2"/>
  <c r="S4303" i="2"/>
  <c r="S1901" i="2"/>
  <c r="S2197" i="2"/>
  <c r="S6958" i="2"/>
  <c r="S3681" i="2"/>
  <c r="S8150" i="2"/>
  <c r="S1265" i="2"/>
  <c r="S10216" i="2"/>
  <c r="S5236" i="2"/>
  <c r="S2947" i="2"/>
  <c r="S6008" i="2"/>
  <c r="S10997" i="2"/>
  <c r="S2639" i="2"/>
  <c r="S3861" i="2"/>
  <c r="S7519" i="2"/>
  <c r="S11960" i="2"/>
  <c r="S7470" i="2"/>
  <c r="S2143" i="2"/>
  <c r="S789" i="2"/>
  <c r="S1429" i="2"/>
  <c r="S1143" i="2"/>
  <c r="S3833" i="2"/>
  <c r="S3656" i="2"/>
  <c r="S6433" i="2"/>
  <c r="S11929" i="2"/>
  <c r="S5476" i="2"/>
  <c r="S5251" i="2"/>
  <c r="S2209" i="2"/>
  <c r="S11600" i="2"/>
  <c r="S10954" i="2"/>
  <c r="S8362" i="2"/>
  <c r="S3908" i="2"/>
  <c r="S6398" i="2"/>
  <c r="S2617" i="2"/>
  <c r="S11942" i="2"/>
  <c r="S8937" i="2"/>
  <c r="S8754" i="2"/>
  <c r="S6020" i="2"/>
  <c r="S11730" i="2"/>
  <c r="S4160" i="2"/>
  <c r="S688" i="2"/>
  <c r="S4092" i="2"/>
  <c r="S8277" i="2"/>
  <c r="S399" i="2"/>
  <c r="S9708" i="2"/>
  <c r="S3589" i="2"/>
  <c r="S212" i="2"/>
  <c r="S3933" i="2"/>
  <c r="S8106" i="2"/>
  <c r="S9393" i="2"/>
  <c r="S2196" i="2"/>
  <c r="S7245" i="2"/>
  <c r="S8265" i="2"/>
  <c r="S1831" i="2"/>
  <c r="S5672" i="2"/>
  <c r="S3514" i="2"/>
  <c r="S4886" i="2"/>
  <c r="S3344" i="2"/>
  <c r="S3004" i="2"/>
  <c r="S8023" i="2"/>
  <c r="S9692" i="2"/>
  <c r="S8276" i="2"/>
  <c r="S4241" i="2"/>
  <c r="S7607" i="2"/>
  <c r="S1154" i="2"/>
  <c r="S10136" i="2"/>
  <c r="S6762" i="2"/>
  <c r="S1724" i="2"/>
  <c r="S11005" i="2"/>
  <c r="S2238" i="2"/>
  <c r="S7747" i="2"/>
  <c r="S2615" i="2"/>
  <c r="S210" i="2"/>
  <c r="S4174" i="2"/>
  <c r="S10800" i="2"/>
  <c r="S8608" i="2"/>
  <c r="S830" i="2"/>
  <c r="S4075" i="2"/>
  <c r="S188" i="2"/>
  <c r="S10518" i="2"/>
  <c r="S6851" i="2"/>
  <c r="S9221" i="2"/>
  <c r="S7606" i="2"/>
  <c r="S9911" i="2"/>
  <c r="S5642" i="2"/>
  <c r="S11972" i="2"/>
  <c r="S1282" i="2"/>
  <c r="S3767" i="2"/>
  <c r="S9624" i="2"/>
  <c r="S11033" i="2"/>
  <c r="S7114" i="2"/>
  <c r="S5700" i="2"/>
  <c r="S6478" i="2"/>
  <c r="S4698" i="2"/>
  <c r="S3610" i="2"/>
  <c r="S9339" i="2"/>
  <c r="S7921" i="2"/>
  <c r="S11271" i="2"/>
  <c r="S3963" i="2"/>
  <c r="S5015" i="2"/>
  <c r="S11800" i="2"/>
  <c r="S1481" i="2"/>
  <c r="S7709" i="2"/>
  <c r="S2381" i="2"/>
  <c r="S3609" i="2"/>
  <c r="S9823" i="2"/>
  <c r="S1466" i="2"/>
  <c r="S1849" i="2"/>
  <c r="S3003" i="2"/>
  <c r="S4519" i="2"/>
  <c r="S7371" i="2"/>
  <c r="S5641" i="2"/>
  <c r="S4314" i="2"/>
  <c r="S10215" i="2"/>
  <c r="S6" i="2"/>
  <c r="S6028" i="2"/>
  <c r="S3358" i="2"/>
  <c r="S1032" i="2"/>
  <c r="S1445" i="2"/>
  <c r="S8625" i="2"/>
  <c r="S4389" i="2"/>
  <c r="S11959" i="2"/>
  <c r="S1323" i="2"/>
  <c r="S9538" i="2"/>
  <c r="S2356" i="2"/>
  <c r="S3342" i="2"/>
  <c r="S1969" i="2"/>
  <c r="S1632" i="2"/>
  <c r="S8302" i="2"/>
  <c r="S1296" i="2"/>
  <c r="S3952" i="2"/>
  <c r="S3524" i="2"/>
  <c r="S7001" i="2"/>
  <c r="S932" i="2"/>
  <c r="S11156" i="2"/>
  <c r="S2036" i="2"/>
  <c r="S11299" i="2"/>
  <c r="S1995" i="2"/>
  <c r="S3475" i="2"/>
  <c r="S11708" i="2"/>
  <c r="S7251" i="2"/>
  <c r="S11470" i="2"/>
  <c r="S4584" i="2"/>
  <c r="S8969" i="2"/>
  <c r="S7287" i="2"/>
  <c r="S9019" i="2"/>
  <c r="S5743" i="2"/>
  <c r="S11531" i="2"/>
  <c r="S2545" i="2"/>
  <c r="S845" i="2"/>
  <c r="S11032" i="2"/>
  <c r="S707" i="2"/>
  <c r="S8652" i="2"/>
  <c r="S3341" i="2"/>
  <c r="S10593" i="2"/>
  <c r="S9288" i="2"/>
  <c r="S5037" i="2"/>
  <c r="S6251" i="2"/>
  <c r="S10350" i="2"/>
  <c r="S7592" i="2"/>
  <c r="S4885" i="2"/>
  <c r="S11561" i="2"/>
  <c r="S10070" i="2"/>
  <c r="S9678" i="2"/>
  <c r="S1641" i="2"/>
  <c r="S9657" i="2"/>
  <c r="S4634" i="2"/>
  <c r="S11728" i="2"/>
  <c r="S5549" i="2"/>
  <c r="S3397" i="2"/>
  <c r="S5670" i="2"/>
  <c r="S9359" i="2"/>
  <c r="S8919" i="2"/>
  <c r="S5838" i="2"/>
  <c r="S8550" i="2"/>
  <c r="S4428" i="2"/>
  <c r="S1681" i="2"/>
  <c r="S8437" i="2"/>
  <c r="S4583" i="2"/>
  <c r="S2544" i="2"/>
  <c r="S4331" i="2"/>
  <c r="S11263" i="2"/>
  <c r="S10470" i="2"/>
  <c r="S11522" i="2"/>
  <c r="S1660" i="2"/>
  <c r="S3598" i="2"/>
  <c r="S11807" i="2"/>
  <c r="S5786" i="2"/>
  <c r="S6453" i="2"/>
  <c r="S3996" i="2"/>
  <c r="S2907" i="2"/>
  <c r="S6531" i="2"/>
  <c r="S1884" i="2"/>
  <c r="S5354" i="2"/>
  <c r="S10586" i="2"/>
  <c r="S1566" i="2"/>
  <c r="S9320" i="2"/>
  <c r="S10667" i="2"/>
  <c r="S583" i="2"/>
  <c r="S661" i="2"/>
  <c r="S454" i="2"/>
  <c r="S11146" i="2"/>
  <c r="S5564" i="2"/>
  <c r="S3972" i="2"/>
  <c r="S1531" i="2"/>
  <c r="S7401" i="2"/>
  <c r="S2816" i="2"/>
  <c r="S9045" i="2"/>
  <c r="S2110" i="2"/>
  <c r="S6921" i="2"/>
  <c r="S3541" i="2"/>
  <c r="S7259" i="2"/>
  <c r="S6514" i="2"/>
  <c r="S1498" i="2"/>
  <c r="S9996" i="2"/>
  <c r="S1608" i="2"/>
  <c r="S11677" i="2"/>
  <c r="S8580" i="2"/>
  <c r="S2760" i="2"/>
  <c r="S2362" i="2"/>
  <c r="S7475" i="2"/>
  <c r="S8529" i="2"/>
  <c r="S11076" i="2"/>
  <c r="S7302" i="2"/>
  <c r="S9891" i="2"/>
  <c r="S5909" i="2"/>
  <c r="S2828" i="2"/>
  <c r="S6618" i="2"/>
  <c r="S582" i="2"/>
  <c r="S1420" i="2"/>
  <c r="S4535" i="2"/>
  <c r="S11659" i="2"/>
  <c r="S6879" i="2"/>
  <c r="S8943" i="2"/>
  <c r="S10780" i="2"/>
  <c r="S10368" i="2"/>
  <c r="S9750" i="2"/>
  <c r="S6731" i="2"/>
  <c r="S10919" i="2"/>
  <c r="S1200" i="2"/>
  <c r="S11822" i="2"/>
  <c r="S2041" i="2"/>
  <c r="S10946" i="2"/>
  <c r="S8462" i="2"/>
  <c r="S2714" i="2"/>
  <c r="S6698" i="2"/>
  <c r="S4486" i="2"/>
  <c r="S8141" i="2"/>
  <c r="S8048" i="2"/>
  <c r="S10384" i="2"/>
  <c r="S4416" i="2"/>
  <c r="S7474" i="2"/>
  <c r="S4574" i="2"/>
  <c r="S2149" i="2"/>
  <c r="S10393" i="2"/>
  <c r="S5189" i="2"/>
  <c r="S853" i="2"/>
  <c r="S6947" i="2"/>
  <c r="S7785" i="2"/>
  <c r="S5581" i="2"/>
  <c r="S11463" i="2"/>
  <c r="S1384" i="2"/>
  <c r="S5863" i="2"/>
  <c r="S7826" i="2"/>
  <c r="S9202" i="2"/>
  <c r="S86" i="2"/>
  <c r="S5140" i="2"/>
  <c r="S5300" i="2"/>
  <c r="S5609" i="2"/>
  <c r="S8942" i="2"/>
  <c r="S9749" i="2"/>
  <c r="S7836" i="2"/>
  <c r="S7852" i="2"/>
  <c r="S1470" i="2"/>
  <c r="S4878" i="2"/>
  <c r="S3748" i="2"/>
  <c r="S11195" i="2"/>
  <c r="S85" i="2"/>
  <c r="S3089" i="2"/>
  <c r="S7654" i="2"/>
  <c r="S1047" i="2"/>
  <c r="S6389" i="2"/>
  <c r="S2388" i="2"/>
  <c r="S11903" i="2"/>
  <c r="S6332" i="2"/>
  <c r="S7910" i="2"/>
  <c r="S6594" i="2"/>
  <c r="S8507" i="2"/>
  <c r="S5337" i="2"/>
  <c r="S2827" i="2"/>
  <c r="S10145" i="2"/>
  <c r="S5076" i="2"/>
  <c r="S2677" i="2"/>
  <c r="S4508" i="2"/>
  <c r="S1287" i="2"/>
  <c r="S4599" i="2"/>
  <c r="S6946" i="2"/>
  <c r="S11910" i="2"/>
  <c r="S7076" i="2"/>
  <c r="S693" i="2"/>
  <c r="S2935" i="2"/>
  <c r="S1367" i="2"/>
  <c r="S9947" i="2"/>
  <c r="S1158" i="2"/>
  <c r="S1383" i="2"/>
  <c r="S11452" i="2"/>
  <c r="S8155" i="2"/>
  <c r="S7797" i="2"/>
  <c r="S10116" i="2"/>
  <c r="S7005" i="2"/>
  <c r="S8872" i="2"/>
  <c r="S5898" i="2"/>
  <c r="S6242" i="2"/>
  <c r="S7156" i="2"/>
  <c r="S4043" i="2"/>
  <c r="S4877" i="2"/>
  <c r="S6049" i="2"/>
  <c r="S11490" i="2"/>
  <c r="S4289" i="2"/>
  <c r="S2783" i="2"/>
  <c r="S8811" i="2"/>
  <c r="S6686" i="2"/>
  <c r="S5931" i="2"/>
  <c r="S1986" i="2"/>
  <c r="S7573" i="2"/>
  <c r="S6035" i="2"/>
  <c r="S8907" i="2"/>
  <c r="S6878" i="2"/>
  <c r="S6348" i="2"/>
  <c r="S1259" i="2"/>
  <c r="S7451" i="2"/>
  <c r="S9739" i="2"/>
  <c r="S3192" i="2"/>
  <c r="S2815" i="2"/>
  <c r="S4460" i="2"/>
  <c r="S353" i="2"/>
  <c r="S1597" i="2"/>
  <c r="S4475" i="2"/>
  <c r="S8061" i="2"/>
  <c r="S11757" i="2"/>
  <c r="S5287" i="2"/>
  <c r="S7825" i="2"/>
  <c r="S4283" i="2"/>
  <c r="S2509" i="2"/>
  <c r="S8078" i="2"/>
  <c r="S10932" i="2"/>
  <c r="S6343" i="2"/>
  <c r="S8003" i="2"/>
  <c r="S4615" i="2"/>
  <c r="S1659" i="2"/>
  <c r="S5941" i="2"/>
  <c r="S10050" i="2"/>
  <c r="S9927" i="2"/>
  <c r="S6961" i="2"/>
  <c r="S5167" i="2"/>
  <c r="S84" i="2"/>
  <c r="S2458" i="2"/>
  <c r="S4415" i="2"/>
  <c r="S11676" i="2"/>
  <c r="S2478" i="2"/>
  <c r="S6574" i="2"/>
  <c r="S2776" i="2"/>
  <c r="S7155" i="2"/>
  <c r="S2223" i="2"/>
  <c r="S11330" i="2"/>
  <c r="S4282" i="2"/>
  <c r="S8244" i="2"/>
  <c r="S2409" i="2"/>
  <c r="S3191" i="2"/>
  <c r="S374" i="2"/>
  <c r="S10931" i="2"/>
  <c r="S10830" i="2"/>
  <c r="S5450" i="2"/>
  <c r="S2955" i="2"/>
  <c r="S9780" i="2"/>
  <c r="S11451" i="2"/>
  <c r="S7784" i="2"/>
  <c r="S2996" i="2"/>
  <c r="S3597" i="2"/>
  <c r="S4354" i="2"/>
  <c r="S4309" i="2"/>
  <c r="S5130" i="2"/>
  <c r="S2759" i="2"/>
  <c r="S9044" i="2"/>
  <c r="S3773" i="2"/>
  <c r="S8810" i="2"/>
  <c r="S3786" i="2"/>
  <c r="S3665" i="2"/>
  <c r="S7301" i="2"/>
  <c r="S1580" i="2"/>
  <c r="S10367" i="2"/>
  <c r="S8926" i="2"/>
  <c r="S3925" i="2"/>
  <c r="S6788" i="2"/>
  <c r="S10993" i="2"/>
  <c r="S11821" i="2"/>
  <c r="S7583" i="2"/>
  <c r="S5104" i="2"/>
  <c r="S5009" i="2"/>
  <c r="S352" i="2"/>
  <c r="S8698" i="2"/>
  <c r="S5382" i="2"/>
  <c r="S7851" i="2"/>
  <c r="S7642" i="2"/>
  <c r="S10195" i="2"/>
  <c r="S8140" i="2"/>
  <c r="S6241" i="2"/>
  <c r="S6240" i="2"/>
  <c r="S2387" i="2"/>
  <c r="S9227" i="2"/>
  <c r="S95" i="2"/>
  <c r="S7208" i="2"/>
  <c r="S7739" i="2"/>
  <c r="S7835" i="2"/>
  <c r="S7488" i="2"/>
  <c r="S7235" i="2"/>
  <c r="S9859" i="2"/>
  <c r="S602" i="2"/>
  <c r="S4905" i="2"/>
  <c r="S6541" i="2"/>
  <c r="S4684" i="2"/>
  <c r="S8296" i="2"/>
  <c r="S2841" i="2"/>
  <c r="S11507" i="2"/>
  <c r="S9435" i="2"/>
  <c r="S3283" i="2"/>
  <c r="S1275" i="2"/>
  <c r="S1530" i="2"/>
  <c r="S7036" i="2"/>
  <c r="S4281" i="2"/>
  <c r="S10974" i="2"/>
  <c r="S4745" i="2"/>
  <c r="S4614" i="2"/>
  <c r="S8164" i="2"/>
  <c r="S10524" i="2"/>
  <c r="S7183" i="2"/>
  <c r="S5219" i="2"/>
  <c r="S10280" i="2"/>
  <c r="S6502" i="2"/>
  <c r="S6270" i="2"/>
  <c r="S3724" i="2"/>
  <c r="S6472" i="2"/>
  <c r="S11985" i="2"/>
  <c r="S1837" i="2"/>
  <c r="S2081" i="2"/>
  <c r="S5908" i="2"/>
  <c r="S6839" i="2"/>
  <c r="S5991" i="2"/>
  <c r="S6316" i="2"/>
  <c r="S7096" i="2"/>
  <c r="S1764" i="2"/>
  <c r="S10880" i="2"/>
  <c r="S5522" i="2"/>
  <c r="S5019" i="2"/>
  <c r="S7909" i="2"/>
  <c r="S11756" i="2"/>
  <c r="S8632" i="2"/>
  <c r="S10040" i="2"/>
  <c r="S6805" i="2"/>
  <c r="S9872" i="2"/>
  <c r="S7020" i="2"/>
  <c r="S3723" i="2"/>
  <c r="S2349" i="2"/>
  <c r="S240" i="2"/>
  <c r="S692" i="2"/>
  <c r="S7121" i="2"/>
  <c r="S7154" i="2"/>
  <c r="S4564" i="2"/>
  <c r="S11283" i="2"/>
  <c r="S2758" i="2"/>
  <c r="S11316" i="2"/>
  <c r="S7194" i="2"/>
  <c r="S3271" i="2"/>
  <c r="S5521" i="2"/>
  <c r="S9649" i="2"/>
  <c r="S10022" i="2"/>
  <c r="S5086" i="2"/>
  <c r="S5886" i="2"/>
  <c r="S10408" i="2"/>
  <c r="S10619" i="2"/>
  <c r="S2954" i="2"/>
  <c r="S3214" i="2"/>
  <c r="S2308" i="2"/>
  <c r="S1090" i="2"/>
  <c r="S6067" i="2"/>
  <c r="S4297" i="2"/>
  <c r="S5483" i="2"/>
  <c r="S5286" i="2"/>
  <c r="S83" i="2"/>
  <c r="S4891" i="2"/>
  <c r="S11565" i="2"/>
  <c r="S3256" i="2"/>
  <c r="S2222" i="2"/>
  <c r="S11417" i="2"/>
  <c r="S1188" i="2"/>
  <c r="S8454" i="2"/>
  <c r="S10930" i="2"/>
  <c r="S2386" i="2"/>
  <c r="S4062" i="2"/>
  <c r="S11450" i="2"/>
  <c r="S5482" i="2"/>
  <c r="S10957" i="2"/>
  <c r="S3361" i="2"/>
  <c r="S7908" i="2"/>
  <c r="S1366" i="2"/>
  <c r="S6151" i="2"/>
  <c r="S2934" i="2"/>
  <c r="S7700" i="2"/>
  <c r="S10144" i="2"/>
  <c r="S1520" i="2"/>
  <c r="S11974" i="2"/>
  <c r="S2549" i="2"/>
  <c r="S7258" i="2"/>
  <c r="S1274" i="2"/>
  <c r="S3165" i="2"/>
  <c r="S2633" i="2"/>
  <c r="S672" i="2"/>
  <c r="S9770" i="2"/>
  <c r="S2666" i="2"/>
  <c r="S9214" i="2"/>
  <c r="S6730" i="2"/>
  <c r="S1985" i="2"/>
  <c r="S9591" i="2"/>
  <c r="S875" i="2"/>
  <c r="S2508" i="2"/>
  <c r="S6729" i="2"/>
  <c r="S3943" i="2"/>
  <c r="S1365" i="2"/>
  <c r="S3648" i="2"/>
  <c r="S8555" i="2"/>
  <c r="S2165" i="2"/>
  <c r="S4143" i="2"/>
  <c r="S4119" i="2"/>
  <c r="S2466" i="2"/>
  <c r="S10973" i="2"/>
  <c r="S8740" i="2"/>
  <c r="S852" i="2"/>
  <c r="S10344" i="2"/>
  <c r="S7563" i="2"/>
  <c r="S4308" i="2"/>
  <c r="S4827" i="2"/>
  <c r="S7834" i="2"/>
  <c r="S1937" i="2"/>
  <c r="S2933" i="2"/>
  <c r="S1109" i="2"/>
  <c r="S7653" i="2"/>
  <c r="S7691" i="2"/>
  <c r="S4777" i="2"/>
  <c r="S1579" i="2"/>
  <c r="S7699" i="2"/>
  <c r="S8295" i="2"/>
  <c r="S5662" i="2"/>
  <c r="S4665" i="2"/>
  <c r="S3707" i="2"/>
  <c r="S11254" i="2"/>
  <c r="S8077" i="2"/>
  <c r="S9973" i="2"/>
  <c r="S4496" i="2"/>
  <c r="S2164" i="2"/>
  <c r="S4776" i="2"/>
  <c r="S3568" i="2"/>
  <c r="S2447" i="2"/>
  <c r="S6331" i="2"/>
  <c r="S7361" i="2"/>
  <c r="S3942" i="2"/>
  <c r="S2565" i="2"/>
  <c r="S1187" i="2"/>
  <c r="S4973" i="2"/>
  <c r="S8387" i="2"/>
  <c r="S7850" i="2"/>
  <c r="S7420" i="2"/>
  <c r="S1331" i="2"/>
  <c r="S10442" i="2"/>
  <c r="S4130" i="2"/>
  <c r="S4675" i="2"/>
  <c r="S2385" i="2"/>
  <c r="S10049" i="2"/>
  <c r="S1529" i="2"/>
  <c r="S1225" i="2"/>
  <c r="S11112" i="2"/>
  <c r="S8368" i="2"/>
  <c r="S9363" i="2"/>
  <c r="S7641" i="2"/>
  <c r="S5862" i="2"/>
  <c r="S5366" i="2"/>
  <c r="S6121" i="2"/>
  <c r="S8076" i="2"/>
  <c r="S4847" i="2"/>
  <c r="S4919" i="2"/>
  <c r="S2251" i="2"/>
  <c r="S3213" i="2"/>
  <c r="S2127" i="2"/>
  <c r="S1177" i="2"/>
  <c r="S6414" i="2"/>
  <c r="S1926" i="2"/>
  <c r="S5481" i="2"/>
  <c r="S2757" i="2"/>
  <c r="S3122" i="2"/>
  <c r="S8339" i="2"/>
  <c r="S8321" i="2"/>
  <c r="S239" i="2"/>
  <c r="S10497" i="2"/>
  <c r="S11973" i="2"/>
  <c r="S7257" i="2"/>
  <c r="S3292" i="2"/>
  <c r="S8029" i="2"/>
  <c r="S5166" i="2"/>
  <c r="S4030" i="2"/>
  <c r="S9418" i="2"/>
  <c r="S3637" i="2"/>
  <c r="S11636" i="2"/>
  <c r="S252" i="2"/>
  <c r="S3015" i="2"/>
  <c r="S6269" i="2"/>
  <c r="S6737" i="2"/>
  <c r="S4201" i="2"/>
  <c r="S5464" i="2"/>
  <c r="S8320" i="2"/>
  <c r="S3722" i="2"/>
  <c r="S5856" i="2"/>
  <c r="S10756" i="2"/>
  <c r="S6403" i="2"/>
  <c r="S4414" i="2"/>
  <c r="S7598" i="2"/>
  <c r="S3255" i="2"/>
  <c r="S10566" i="2"/>
  <c r="S9980" i="2"/>
  <c r="S3121" i="2"/>
  <c r="S8854" i="2"/>
  <c r="S4097" i="2"/>
  <c r="S6911" i="2"/>
  <c r="S2055" i="2"/>
  <c r="S1984" i="2"/>
  <c r="S5802" i="2"/>
  <c r="S3785" i="2"/>
  <c r="S2713" i="2"/>
  <c r="S1273" i="2"/>
  <c r="S1497" i="2"/>
  <c r="S10747" i="2"/>
  <c r="S4963" i="2"/>
  <c r="S6787" i="2"/>
  <c r="S6178" i="2"/>
  <c r="S4587" i="2"/>
  <c r="S1741" i="2"/>
  <c r="S1578" i="2"/>
  <c r="S4051" i="2"/>
  <c r="S3014" i="2"/>
  <c r="S8528" i="2"/>
  <c r="S8243" i="2"/>
  <c r="S7549" i="2"/>
  <c r="S5257" i="2"/>
  <c r="S2995" i="2"/>
  <c r="S8047" i="2"/>
  <c r="S7907" i="2"/>
  <c r="S1046" i="2"/>
  <c r="S3798" i="2"/>
  <c r="S5063" i="2"/>
  <c r="S329" i="2"/>
  <c r="S11398" i="2"/>
  <c r="S5897" i="2"/>
  <c r="S8853" i="2"/>
  <c r="S3108" i="2"/>
  <c r="S7444" i="2"/>
  <c r="S6711" i="2"/>
  <c r="S11890" i="2"/>
  <c r="S11240" i="2"/>
  <c r="S5062" i="2"/>
  <c r="S5678" i="2"/>
  <c r="S11099" i="2"/>
  <c r="S3438" i="2"/>
  <c r="S8075" i="2"/>
  <c r="S7572" i="2"/>
  <c r="S4007" i="2"/>
  <c r="S9125" i="2"/>
  <c r="S4042" i="2"/>
  <c r="S633" i="2"/>
  <c r="S2190" i="2"/>
  <c r="S4118" i="2"/>
  <c r="S11605" i="2"/>
  <c r="S924" i="2"/>
  <c r="S7443" i="2"/>
  <c r="S4876" i="2"/>
  <c r="S4178" i="2"/>
  <c r="S6685" i="2"/>
  <c r="S9995" i="2"/>
  <c r="S3987" i="2"/>
  <c r="S3060" i="2"/>
  <c r="S7487" i="2"/>
  <c r="S7824" i="2"/>
  <c r="S6617" i="2"/>
  <c r="S8046" i="2"/>
  <c r="S5951" i="2"/>
  <c r="S3971" i="2"/>
  <c r="S11542" i="2"/>
  <c r="S10063" i="2"/>
  <c r="S453" i="2"/>
  <c r="S1452" i="2"/>
  <c r="S404" i="2"/>
  <c r="S5509" i="2"/>
  <c r="S8119" i="2"/>
  <c r="S8453" i="2"/>
  <c r="S10523" i="2"/>
  <c r="S10645" i="2"/>
  <c r="S5830" i="2"/>
  <c r="S9373" i="2"/>
  <c r="S4598" i="2"/>
  <c r="S10115" i="2"/>
  <c r="S2734" i="2"/>
  <c r="S1763" i="2"/>
  <c r="S10859" i="2"/>
  <c r="S4857" i="2"/>
  <c r="S238" i="2"/>
  <c r="S806" i="2"/>
  <c r="S9723" i="2"/>
  <c r="S2285" i="2"/>
  <c r="S9051" i="2"/>
  <c r="S940" i="2"/>
  <c r="S8795" i="2"/>
  <c r="S12001" i="2"/>
  <c r="S8242" i="2"/>
  <c r="S4108" i="2"/>
  <c r="S2676" i="2"/>
  <c r="S10006" i="2"/>
  <c r="S7582" i="2"/>
  <c r="S4142" i="2"/>
  <c r="S1077" i="2"/>
  <c r="S4563" i="2"/>
  <c r="S2987" i="2"/>
  <c r="S7562" i="2"/>
  <c r="S8973" i="2"/>
  <c r="S5061" i="2"/>
  <c r="S5270" i="2"/>
  <c r="S9188" i="2"/>
  <c r="S9274" i="2"/>
  <c r="S5422" i="2"/>
  <c r="S9570" i="2"/>
  <c r="S8416" i="2"/>
  <c r="S10618" i="2"/>
  <c r="S8154" i="2"/>
  <c r="S11506" i="2"/>
  <c r="S11344" i="2"/>
  <c r="S9164" i="2"/>
  <c r="S7065" i="2"/>
  <c r="S10354" i="2"/>
  <c r="S11583" i="2"/>
  <c r="S6388" i="2"/>
  <c r="S3183" i="2"/>
  <c r="S11591" i="2"/>
  <c r="S5563" i="2"/>
  <c r="S874" i="2"/>
  <c r="S1485" i="2"/>
  <c r="S5813" i="2"/>
  <c r="S11380" i="2"/>
  <c r="S3317" i="2"/>
  <c r="S4664" i="2"/>
  <c r="S5314" i="2"/>
  <c r="S9175" i="2"/>
  <c r="S6258" i="2"/>
  <c r="S6616" i="2"/>
  <c r="S2643" i="2"/>
  <c r="S8676" i="2"/>
  <c r="S7891" i="2"/>
  <c r="S5313" i="2"/>
  <c r="S11449" i="2"/>
  <c r="S5963" i="2"/>
  <c r="S6647" i="2"/>
  <c r="S8906" i="2"/>
  <c r="S6298" i="2"/>
  <c r="S530" i="2"/>
  <c r="S7571" i="2"/>
  <c r="S5812" i="2"/>
  <c r="S3581" i="2"/>
  <c r="S11194" i="2"/>
  <c r="S8016" i="2"/>
  <c r="S7182" i="2"/>
  <c r="S3403" i="2"/>
  <c r="S6106" i="2"/>
  <c r="S10805" i="2"/>
  <c r="S2860" i="2"/>
  <c r="S1836" i="2"/>
  <c r="S5188" i="2"/>
  <c r="S40" i="2"/>
  <c r="S4006" i="2"/>
  <c r="S9163" i="2"/>
  <c r="S2733" i="2"/>
  <c r="S4727" i="2"/>
  <c r="S6937" i="2"/>
  <c r="S2177" i="2"/>
  <c r="S7698" i="2"/>
  <c r="S11651" i="2"/>
  <c r="S7581" i="2"/>
  <c r="S7400" i="2"/>
  <c r="S1419" i="2"/>
  <c r="S11406" i="2"/>
  <c r="S9903" i="2"/>
  <c r="S11626" i="2"/>
  <c r="S2477" i="2"/>
  <c r="S4084" i="2"/>
  <c r="S4129" i="2"/>
  <c r="S3797" i="2"/>
  <c r="S4613" i="2"/>
  <c r="S5381" i="2"/>
  <c r="S3270" i="2"/>
  <c r="S6728" i="2"/>
  <c r="S1509" i="2"/>
  <c r="S1382" i="2"/>
  <c r="S9580" i="2"/>
  <c r="S2457" i="2"/>
  <c r="S6540" i="2"/>
  <c r="S8617" i="2"/>
  <c r="S2578" i="2"/>
  <c r="S5492" i="2"/>
  <c r="S12000" i="2"/>
  <c r="S4117" i="2"/>
  <c r="S9319" i="2"/>
  <c r="S7597" i="2"/>
  <c r="S7501" i="2"/>
  <c r="S6438" i="2"/>
  <c r="S2176" i="2"/>
  <c r="S328" i="2"/>
  <c r="S10899" i="2"/>
  <c r="S4319" i="2"/>
  <c r="S7222" i="2"/>
  <c r="S10457" i="2"/>
  <c r="S9050" i="2"/>
  <c r="S6769" i="2"/>
  <c r="S11806" i="2"/>
  <c r="S9916" i="2"/>
  <c r="S11552" i="2"/>
  <c r="S5885" i="2"/>
  <c r="S3567" i="2"/>
  <c r="S986" i="2"/>
  <c r="S646" i="2"/>
  <c r="S2002" i="2"/>
  <c r="S5353" i="2"/>
  <c r="S9946" i="2"/>
  <c r="S7690" i="2"/>
  <c r="S9462" i="2"/>
  <c r="S3088" i="2"/>
  <c r="S5627" i="2"/>
  <c r="S9684" i="2"/>
  <c r="S6854" i="2"/>
  <c r="S6034" i="2"/>
  <c r="S761" i="2"/>
  <c r="S5508" i="2"/>
  <c r="S6710" i="2"/>
  <c r="S8786" i="2"/>
  <c r="S7961" i="2"/>
  <c r="S6972" i="2"/>
  <c r="S5747" i="2"/>
  <c r="S4962" i="2"/>
  <c r="S1835" i="2"/>
  <c r="S5139" i="2"/>
  <c r="S1878" i="2"/>
  <c r="S4775" i="2"/>
  <c r="S9008" i="2"/>
  <c r="S10441" i="2"/>
  <c r="S9945" i="2"/>
  <c r="S9769" i="2"/>
  <c r="S3796" i="2"/>
  <c r="S2446" i="2"/>
  <c r="S939" i="2"/>
  <c r="S1496" i="2"/>
  <c r="S9025" i="2"/>
  <c r="S4280" i="2"/>
  <c r="S9388" i="2"/>
  <c r="S7349" i="2"/>
  <c r="S5896" i="2"/>
  <c r="S7783" i="2"/>
  <c r="S2361" i="2"/>
  <c r="S8994" i="2"/>
  <c r="S1224" i="2"/>
  <c r="S9944" i="2"/>
  <c r="S10972" i="2"/>
  <c r="S1541" i="2"/>
  <c r="S2109" i="2"/>
  <c r="S11127" i="2"/>
  <c r="S1752" i="2"/>
  <c r="S8631" i="2"/>
  <c r="S8852" i="2"/>
  <c r="S10264" i="2"/>
  <c r="S351" i="2"/>
  <c r="S8428" i="2"/>
  <c r="S6226" i="2"/>
  <c r="S6150" i="2"/>
  <c r="S8554" i="2"/>
  <c r="S7548" i="2"/>
  <c r="S8481" i="2"/>
  <c r="S6562" i="2"/>
  <c r="S6626" i="2"/>
  <c r="S1199" i="2"/>
  <c r="S11376" i="2"/>
  <c r="S6920" i="2"/>
  <c r="S2488" i="2"/>
  <c r="S5895" i="2"/>
  <c r="S3913" i="2"/>
  <c r="S4474" i="2"/>
  <c r="S9768" i="2"/>
  <c r="S4061" i="2"/>
  <c r="S10425" i="2"/>
  <c r="S3334" i="2"/>
  <c r="S1176" i="2"/>
  <c r="S3373" i="2"/>
  <c r="S3182" i="2"/>
  <c r="S11737" i="2"/>
  <c r="S9461" i="2"/>
  <c r="S2175" i="2"/>
  <c r="S3756" i="2"/>
  <c r="S5907" i="2"/>
  <c r="S2756" i="2"/>
  <c r="S5774" i="2"/>
  <c r="S743" i="2"/>
  <c r="S8886" i="2"/>
  <c r="S7807" i="2"/>
  <c r="S11889" i="2"/>
  <c r="S5990" i="2"/>
  <c r="S10143" i="2"/>
  <c r="S4270" i="2"/>
  <c r="S9936" i="2"/>
  <c r="S373" i="2"/>
  <c r="S1381" i="2"/>
  <c r="S7906" i="2"/>
  <c r="S10837" i="2"/>
  <c r="S3229" i="2"/>
  <c r="S8871" i="2"/>
  <c r="S863" i="2"/>
  <c r="S6727" i="2"/>
  <c r="S7376" i="2"/>
  <c r="S11614" i="2"/>
  <c r="S2712" i="2"/>
  <c r="S10496" i="2"/>
  <c r="S4982" i="2"/>
  <c r="S8696" i="2"/>
  <c r="S149" i="2"/>
  <c r="S6315" i="2"/>
  <c r="S3755" i="2"/>
  <c r="S2307" i="2"/>
  <c r="S5103" i="2"/>
  <c r="S7596" i="2"/>
  <c r="S10224" i="2"/>
  <c r="S2654" i="2"/>
  <c r="S1834" i="2"/>
  <c r="S1286" i="2"/>
  <c r="S834" i="2"/>
  <c r="S11625" i="2"/>
  <c r="S7461" i="2"/>
  <c r="S9434" i="2"/>
  <c r="S10879" i="2"/>
  <c r="S5906" i="2"/>
  <c r="S601" i="2"/>
  <c r="S10878" i="2"/>
  <c r="S104" i="2"/>
  <c r="S6212" i="2"/>
  <c r="S1023" i="2"/>
  <c r="S3811" i="2"/>
  <c r="S7048" i="2"/>
  <c r="S5480" i="2"/>
  <c r="S1877" i="2"/>
  <c r="S8695" i="2"/>
  <c r="S9738" i="2"/>
  <c r="S4523" i="2"/>
  <c r="S5436" i="2"/>
  <c r="S8598" i="2"/>
  <c r="S11604" i="2"/>
  <c r="S4163" i="2"/>
  <c r="S8870" i="2"/>
  <c r="S4221" i="2"/>
  <c r="S9902" i="2"/>
  <c r="S9515" i="2"/>
  <c r="S1330" i="2"/>
  <c r="S3228" i="2"/>
  <c r="S2953" i="2"/>
  <c r="S159" i="2"/>
  <c r="S8357" i="2"/>
  <c r="S158" i="2"/>
  <c r="S9137" i="2"/>
  <c r="S2322" i="2"/>
  <c r="S6167" i="2"/>
  <c r="S7181" i="2"/>
  <c r="S54" i="2"/>
  <c r="S11888" i="2"/>
  <c r="S9398" i="2"/>
  <c r="S3995" i="2"/>
  <c r="S600" i="2"/>
  <c r="S8367" i="2"/>
  <c r="S851" i="2"/>
  <c r="S568" i="2"/>
  <c r="S7823" i="2"/>
  <c r="S237" i="2"/>
  <c r="S11582" i="2"/>
  <c r="S7770" i="2"/>
  <c r="S11262" i="2"/>
  <c r="S9767" i="2"/>
  <c r="S5879" i="2"/>
  <c r="S10114" i="2"/>
  <c r="S8015" i="2"/>
  <c r="S9362" i="2"/>
  <c r="S11363" i="2"/>
  <c r="S7278" i="2"/>
  <c r="S11805" i="2"/>
  <c r="S9350" i="2"/>
  <c r="S9096" i="2"/>
  <c r="S2748" i="2"/>
  <c r="S7375" i="2"/>
  <c r="S236" i="2"/>
  <c r="S7140" i="2"/>
  <c r="S10956" i="2"/>
  <c r="S8347" i="2"/>
  <c r="S5884" i="2"/>
  <c r="S5537" i="2"/>
  <c r="S7944" i="2"/>
  <c r="S5692" i="2"/>
  <c r="S4628" i="2"/>
  <c r="S1936" i="2"/>
  <c r="S10898" i="2"/>
  <c r="S985" i="2"/>
  <c r="S1312" i="2"/>
  <c r="S5520" i="2"/>
  <c r="S3402" i="2"/>
  <c r="S10565" i="2"/>
  <c r="S5187" i="2"/>
  <c r="S372" i="2"/>
  <c r="S2653" i="2"/>
  <c r="S8153" i="2"/>
  <c r="S10424" i="2"/>
  <c r="S1861" i="2"/>
  <c r="S2126" i="2"/>
  <c r="S3970" i="2"/>
  <c r="S9349" i="2"/>
  <c r="S5719" i="2"/>
  <c r="S1004" i="2"/>
  <c r="S9148" i="2"/>
  <c r="S2859" i="2"/>
  <c r="S9590" i="2"/>
  <c r="S8960" i="2"/>
  <c r="S10240" i="2"/>
  <c r="S9792" i="2"/>
  <c r="S10044" i="2"/>
  <c r="S4814" i="2"/>
  <c r="S10084" i="2"/>
  <c r="S11036" i="2"/>
  <c r="S10142" i="2"/>
  <c r="S1076" i="2"/>
  <c r="S4786" i="2"/>
  <c r="S5491" i="2"/>
  <c r="S1690" i="2"/>
  <c r="S11714" i="2"/>
  <c r="S2920" i="2"/>
  <c r="S4507" i="2"/>
  <c r="S6011" i="2"/>
  <c r="S11145" i="2"/>
  <c r="S10971" i="2"/>
  <c r="S2693" i="2"/>
  <c r="S9201" i="2"/>
  <c r="S6268" i="2"/>
  <c r="S5562" i="2"/>
  <c r="S3895" i="2"/>
  <c r="S5102" i="2"/>
  <c r="S5070" i="2"/>
  <c r="S11848" i="2"/>
  <c r="S4485" i="2"/>
  <c r="S819" i="2"/>
  <c r="S9683" i="2"/>
  <c r="S1108" i="2"/>
  <c r="S3164" i="2"/>
  <c r="S11329" i="2"/>
  <c r="S3302" i="2"/>
  <c r="S6120" i="2"/>
  <c r="S8294" i="2"/>
  <c r="S8616" i="2"/>
  <c r="S8715" i="2"/>
  <c r="S6697" i="2"/>
  <c r="S7374" i="2"/>
  <c r="S2013" i="2"/>
  <c r="S8925" i="2"/>
  <c r="S5186" i="2"/>
  <c r="S10970" i="2"/>
  <c r="S8338" i="2"/>
  <c r="S2360" i="2"/>
  <c r="S6615" i="2"/>
  <c r="S6166" i="2"/>
  <c r="S10849" i="2"/>
  <c r="S9113" i="2"/>
  <c r="S3690" i="2"/>
  <c r="S1150" i="2"/>
  <c r="S1272" i="2"/>
  <c r="S1596" i="2"/>
  <c r="S10279" i="2"/>
  <c r="S1740" i="2"/>
  <c r="S1658" i="2"/>
  <c r="S5962" i="2"/>
  <c r="S2563" i="2"/>
  <c r="S5421" i="2"/>
  <c r="S10407" i="2"/>
  <c r="S645" i="2"/>
  <c r="S3087" i="2"/>
  <c r="S10728" i="2"/>
  <c r="S8281" i="2"/>
  <c r="S726" i="2"/>
  <c r="S276" i="2"/>
  <c r="S4220" i="2"/>
  <c r="S11868" i="2"/>
  <c r="S5463" i="2"/>
  <c r="S6085" i="2"/>
  <c r="S9372" i="2"/>
  <c r="S2001" i="2"/>
  <c r="S7193" i="2"/>
  <c r="S1356" i="2"/>
  <c r="S8615" i="2"/>
  <c r="S4562" i="2"/>
  <c r="S8356" i="2"/>
  <c r="S1038" i="2"/>
  <c r="S11887" i="2"/>
  <c r="S478" i="2"/>
  <c r="S1540" i="2"/>
  <c r="S3532" i="2"/>
  <c r="S10306" i="2"/>
  <c r="S8809" i="2"/>
  <c r="S3120" i="2"/>
  <c r="S725" i="2"/>
  <c r="S11328" i="2"/>
  <c r="S10252" i="2"/>
  <c r="S6971" i="2"/>
  <c r="S11474" i="2"/>
  <c r="S7004" i="2"/>
  <c r="S7390" i="2"/>
  <c r="S6225" i="2"/>
  <c r="S8337" i="2"/>
  <c r="S10366" i="2"/>
  <c r="S1022" i="2"/>
  <c r="S8834" i="2"/>
  <c r="S6105" i="2"/>
  <c r="S6573" i="2"/>
  <c r="S8206" i="2"/>
  <c r="S10746" i="2"/>
  <c r="S11343" i="2"/>
  <c r="S2054" i="2"/>
  <c r="S11144" i="2"/>
  <c r="S8293" i="2"/>
  <c r="S2732" i="2"/>
  <c r="S8366" i="2"/>
  <c r="S1975" i="2"/>
  <c r="S6539" i="2"/>
  <c r="S11239" i="2"/>
  <c r="S11650" i="2"/>
  <c r="S4339" i="2"/>
  <c r="S7960" i="2"/>
  <c r="S4473" i="2"/>
  <c r="S7207" i="2"/>
  <c r="S497" i="2"/>
  <c r="S10469" i="2"/>
  <c r="S11505" i="2"/>
  <c r="S5878" i="2"/>
  <c r="S7752" i="2"/>
  <c r="S5121" i="2"/>
  <c r="S5677" i="2"/>
  <c r="S1089" i="2"/>
  <c r="S9408" i="2"/>
  <c r="S11275" i="2"/>
  <c r="S8205" i="2"/>
  <c r="S9064" i="2"/>
  <c r="S9528" i="2"/>
  <c r="S11736" i="2"/>
  <c r="S7927" i="2"/>
  <c r="S6402" i="2"/>
  <c r="S9614" i="2"/>
  <c r="S2089" i="2"/>
  <c r="S1271" i="2"/>
  <c r="S3035" i="2"/>
  <c r="S3617" i="2"/>
  <c r="S3941" i="2"/>
  <c r="S2826" i="2"/>
  <c r="S7669" i="2"/>
  <c r="S2994" i="2"/>
  <c r="S4726" i="2"/>
  <c r="S6286" i="2"/>
  <c r="S1565" i="2"/>
  <c r="S8630" i="2"/>
  <c r="S7300" i="2"/>
  <c r="S10113" i="2"/>
  <c r="S8365" i="2"/>
  <c r="S11925" i="2"/>
  <c r="S2053" i="2"/>
  <c r="S2562" i="2"/>
  <c r="S8163" i="2"/>
  <c r="S6530" i="2"/>
  <c r="S383" i="2"/>
  <c r="S7064" i="2"/>
  <c r="S7180" i="2"/>
  <c r="S4534" i="2"/>
  <c r="S9698" i="2"/>
  <c r="S3134" i="2"/>
  <c r="S7959" i="2"/>
  <c r="S4200" i="2"/>
  <c r="S6314" i="2"/>
  <c r="S5708" i="2"/>
  <c r="S4761" i="2"/>
  <c r="S7441" i="2"/>
  <c r="S2108" i="2"/>
  <c r="S1130" i="2"/>
  <c r="S2012" i="2"/>
  <c r="S9333" i="2"/>
  <c r="S7890" i="2"/>
  <c r="S3969" i="2"/>
  <c r="S10727" i="2"/>
  <c r="S6970" i="2"/>
  <c r="S6048" i="2"/>
  <c r="S4647" i="2"/>
  <c r="S10486" i="2"/>
  <c r="S778" i="2"/>
  <c r="S1508" i="2"/>
  <c r="S5120" i="2"/>
  <c r="S4646" i="2"/>
  <c r="S8579" i="2"/>
  <c r="S5100" i="2"/>
  <c r="S4826" i="2"/>
  <c r="S10988" i="2"/>
  <c r="S1621" i="2"/>
  <c r="S9387" i="2"/>
  <c r="S8739" i="2"/>
  <c r="S9024" i="2"/>
  <c r="S2359" i="2"/>
  <c r="S371" i="2"/>
  <c r="S6104" i="2"/>
  <c r="S3385" i="2"/>
  <c r="S11968" i="2"/>
  <c r="S11315" i="2"/>
  <c r="S6696" i="2"/>
  <c r="S10155" i="2"/>
  <c r="S39" i="2"/>
  <c r="S5048" i="2"/>
  <c r="S4199" i="2"/>
  <c r="S2261" i="2"/>
  <c r="S3912" i="2"/>
  <c r="S9779" i="2"/>
  <c r="S7977" i="2"/>
  <c r="S10468" i="2"/>
  <c r="S11690" i="2"/>
  <c r="S10768" i="2"/>
  <c r="S9258" i="2"/>
  <c r="S1495" i="2"/>
  <c r="S9348" i="2"/>
  <c r="S7139" i="2"/>
  <c r="S8305" i="2"/>
  <c r="S7769" i="2"/>
  <c r="S2503" i="2"/>
  <c r="S7473" i="2"/>
  <c r="S10897" i="2"/>
  <c r="S6257" i="2"/>
  <c r="S225" i="2"/>
  <c r="S2872" i="2"/>
  <c r="S6786" i="2"/>
  <c r="S10223" i="2"/>
  <c r="S11977" i="2"/>
  <c r="S5536" i="2"/>
  <c r="S3384" i="2"/>
  <c r="S671" i="2"/>
  <c r="S2594" i="2"/>
  <c r="S11984" i="2"/>
  <c r="S8319" i="2"/>
  <c r="S3706" i="2"/>
  <c r="S6768" i="2"/>
  <c r="S2476" i="2"/>
  <c r="S2952" i="2"/>
  <c r="S9697" i="2"/>
  <c r="S3013" i="2"/>
  <c r="S2755" i="2"/>
  <c r="S10767" i="2"/>
  <c r="S9803" i="2"/>
  <c r="S8738" i="2"/>
  <c r="S1657" i="2"/>
  <c r="S1507" i="2"/>
  <c r="S7822" i="2"/>
  <c r="S4573" i="2"/>
  <c r="S9397" i="2"/>
  <c r="S8869" i="2"/>
  <c r="S5299" i="2"/>
  <c r="S1935" i="2"/>
  <c r="S10406" i="2"/>
  <c r="S2969" i="2"/>
  <c r="S11176" i="2"/>
  <c r="S9043" i="2"/>
  <c r="S10182" i="2"/>
  <c r="S1380" i="2"/>
  <c r="S10969" i="2"/>
  <c r="S5507" i="2"/>
  <c r="S7689" i="2"/>
  <c r="S11755" i="2"/>
  <c r="S10467" i="2"/>
  <c r="S7534" i="2"/>
  <c r="S6224" i="2"/>
  <c r="S8993" i="2"/>
  <c r="S4760" i="2"/>
  <c r="S6452" i="2"/>
  <c r="S1341" i="2"/>
  <c r="S1701" i="2"/>
  <c r="S5519" i="2"/>
  <c r="S9628" i="2"/>
  <c r="S8972" i="2"/>
  <c r="S11754" i="2"/>
  <c r="S2711" i="2"/>
  <c r="S10323" i="2"/>
  <c r="S7277" i="2"/>
  <c r="S9648" i="2"/>
  <c r="S9890" i="2"/>
  <c r="S1860" i="2"/>
  <c r="S1451" i="2"/>
  <c r="S38" i="2"/>
  <c r="S2408" i="2"/>
  <c r="S5185" i="2"/>
  <c r="S619" i="2"/>
  <c r="S7905" i="2"/>
  <c r="S6084" i="2"/>
  <c r="S7108" i="2"/>
  <c r="S4890" i="2"/>
  <c r="S9347" i="2"/>
  <c r="S618" i="2"/>
  <c r="S139" i="2"/>
  <c r="S11534" i="2"/>
  <c r="S5648" i="2"/>
  <c r="S9882" i="2"/>
  <c r="S10585" i="2"/>
  <c r="S11533" i="2"/>
  <c r="S11375" i="2"/>
  <c r="S1270" i="2"/>
  <c r="S5855" i="2"/>
  <c r="S8355" i="2"/>
  <c r="S10083" i="2"/>
  <c r="S3190" i="2"/>
  <c r="S3301" i="2"/>
  <c r="S1803" i="2"/>
  <c r="S6755" i="2"/>
  <c r="S8826" i="2"/>
  <c r="S5030" i="2"/>
  <c r="S264" i="2"/>
  <c r="S138" i="2"/>
  <c r="S3940" i="2"/>
  <c r="S9292" i="2"/>
  <c r="S11161" i="2"/>
  <c r="S3086" i="2"/>
  <c r="S7206" i="2"/>
  <c r="S5060" i="2"/>
  <c r="S8761" i="2"/>
  <c r="S5554" i="2"/>
  <c r="S4150" i="2"/>
  <c r="S2608" i="2"/>
  <c r="S9647" i="2"/>
  <c r="S11405" i="2"/>
  <c r="S3663" i="2"/>
  <c r="S2407" i="2"/>
  <c r="S4162" i="2"/>
  <c r="S1964" i="2"/>
  <c r="S9965" i="2"/>
  <c r="S2163" i="2"/>
  <c r="S5811" i="2"/>
  <c r="S2561" i="2"/>
  <c r="S3153" i="2"/>
  <c r="S805" i="2"/>
  <c r="S6853" i="2"/>
  <c r="S4533" i="2"/>
  <c r="S10608" i="2"/>
  <c r="S11967" i="2"/>
  <c r="S3994" i="2"/>
  <c r="S7419" i="2"/>
  <c r="S11876" i="2"/>
  <c r="S3498" i="2"/>
  <c r="S8724" i="2"/>
  <c r="S539" i="2"/>
  <c r="S9213" i="2"/>
  <c r="S2560" i="2"/>
  <c r="S1311" i="2"/>
  <c r="S6988" i="2"/>
  <c r="S10181" i="2"/>
  <c r="S3566" i="2"/>
  <c r="S9346" i="2"/>
  <c r="S3508" i="2"/>
  <c r="S6572" i="2"/>
  <c r="S968" i="2"/>
  <c r="S192" i="2"/>
  <c r="S1656" i="2"/>
  <c r="S2775" i="2"/>
  <c r="S1859" i="2"/>
  <c r="S6471" i="2"/>
  <c r="S1607" i="2"/>
  <c r="S9589" i="2"/>
  <c r="S1876" i="2"/>
  <c r="S4364" i="2"/>
  <c r="S7153" i="2"/>
  <c r="S327" i="2"/>
  <c r="S9023" i="2"/>
  <c r="S8527" i="2"/>
  <c r="S1689" i="2"/>
  <c r="S5204" i="2"/>
  <c r="S11735" i="2"/>
  <c r="S11397" i="2"/>
  <c r="S8152" i="2"/>
  <c r="S2000" i="2"/>
  <c r="S8488" i="2"/>
  <c r="S8292" i="2"/>
  <c r="S7889" i="2"/>
  <c r="S3085" i="2"/>
  <c r="S9847" i="2"/>
  <c r="S7849" i="2"/>
  <c r="S3884" i="2"/>
  <c r="S82" i="2"/>
  <c r="S10575" i="2"/>
  <c r="S833" i="2"/>
  <c r="S984" i="2"/>
  <c r="S11253" i="2"/>
  <c r="S6437" i="2"/>
  <c r="S7472" i="2"/>
  <c r="S10522" i="2"/>
  <c r="S2951" i="2"/>
  <c r="S6119" i="2"/>
  <c r="S7019" i="2"/>
  <c r="S3052" i="2"/>
  <c r="S3012" i="2"/>
  <c r="S1355" i="2"/>
  <c r="S6236" i="2"/>
  <c r="S5324" i="2"/>
  <c r="S7389" i="2"/>
  <c r="S2321" i="2"/>
  <c r="S8526" i="2"/>
  <c r="S7806" i="2"/>
  <c r="S8723" i="2"/>
  <c r="S2348" i="2"/>
  <c r="S11193" i="2"/>
  <c r="S1285" i="2"/>
  <c r="S6646" i="2"/>
  <c r="S2607" i="2"/>
  <c r="S9972" i="2"/>
  <c r="S7322" i="2"/>
  <c r="S7138" i="2"/>
  <c r="S6910" i="2"/>
  <c r="S9174" i="2"/>
  <c r="S6736" i="2"/>
  <c r="S2438" i="2"/>
  <c r="S10848" i="2"/>
  <c r="S1243" i="2"/>
  <c r="S3227" i="2"/>
  <c r="S892" i="2"/>
  <c r="S157" i="2"/>
  <c r="S10485" i="2"/>
  <c r="S1309" i="2"/>
  <c r="S11021" i="2"/>
  <c r="S10847" i="2"/>
  <c r="S6140" i="2"/>
  <c r="S8675" i="2"/>
  <c r="S1636" i="2"/>
  <c r="S6192" i="2"/>
  <c r="S9964" i="2"/>
  <c r="S5661" i="2"/>
  <c r="S6877" i="2"/>
  <c r="S1494" i="2"/>
  <c r="S7595" i="2"/>
  <c r="S5580" i="2"/>
  <c r="S263" i="2"/>
  <c r="S1963" i="2"/>
  <c r="S3269" i="2"/>
  <c r="S9345" i="2"/>
  <c r="S8885" i="2"/>
  <c r="S8291" i="2"/>
  <c r="S370" i="2"/>
  <c r="S10717" i="2"/>
  <c r="S10440" i="2"/>
  <c r="S37" i="2"/>
  <c r="S6614" i="2"/>
  <c r="S3662" i="2"/>
  <c r="S11382" i="2"/>
  <c r="S183" i="2"/>
  <c r="S3531" i="2"/>
  <c r="S10456" i="2"/>
  <c r="S10697" i="2"/>
  <c r="S6695" i="2"/>
  <c r="S4703" i="2"/>
  <c r="S4083" i="2"/>
  <c r="S8060" i="2"/>
  <c r="S8959" i="2"/>
  <c r="S2162" i="2"/>
  <c r="S5285" i="2"/>
  <c r="S11603" i="2"/>
  <c r="S7291" i="2"/>
  <c r="S1045" i="2"/>
  <c r="S8543" i="2"/>
  <c r="S9646" i="2"/>
  <c r="S9310" i="2"/>
  <c r="S7652" i="2"/>
  <c r="S4961" i="2"/>
  <c r="S581" i="2"/>
  <c r="S599" i="2"/>
  <c r="S700" i="2"/>
  <c r="S7682" i="2"/>
  <c r="S4402" i="2"/>
  <c r="S4213" i="2"/>
  <c r="S4934" i="2"/>
  <c r="S2919" i="2"/>
  <c r="S9095" i="2"/>
  <c r="S7137" i="2"/>
  <c r="S1700" i="2"/>
  <c r="S2260" i="2"/>
  <c r="S3986" i="2"/>
  <c r="S3107" i="2"/>
  <c r="S3625" i="2"/>
  <c r="S7796" i="2"/>
  <c r="S8897" i="2"/>
  <c r="S3333" i="2"/>
  <c r="S6066" i="2"/>
  <c r="S2400" i="2"/>
  <c r="S4948" i="2"/>
  <c r="S4799" i="2"/>
  <c r="S912" i="2"/>
  <c r="S6658" i="2"/>
  <c r="S7833" i="2"/>
  <c r="S10180" i="2"/>
  <c r="S3924" i="2"/>
  <c r="S10617" i="2"/>
  <c r="S5229" i="2"/>
  <c r="S5861" i="2"/>
  <c r="S6529" i="2"/>
  <c r="S2606" i="2"/>
  <c r="S4933" i="2"/>
  <c r="S9832" i="2"/>
  <c r="S1962" i="2"/>
  <c r="S6785" i="2"/>
  <c r="S94" i="2"/>
  <c r="S4716" i="2"/>
  <c r="S3051" i="2"/>
  <c r="S11532" i="2"/>
  <c r="S5479" i="2"/>
  <c r="S8785" i="2"/>
  <c r="S6909" i="2"/>
  <c r="S326" i="2"/>
  <c r="S9226" i="2"/>
  <c r="S9718" i="2"/>
  <c r="S10584" i="2"/>
  <c r="S6987" i="2"/>
  <c r="S340" i="2"/>
  <c r="S2406" i="2"/>
  <c r="S2201" i="2"/>
  <c r="S3084" i="2"/>
  <c r="S1392" i="2"/>
  <c r="S5298" i="2"/>
  <c r="S1418" i="2"/>
  <c r="S7440" i="2"/>
  <c r="S5352" i="2"/>
  <c r="S2890" i="2"/>
  <c r="S6908" i="2"/>
  <c r="S10295" i="2"/>
  <c r="S3810" i="2"/>
  <c r="S3636" i="2"/>
  <c r="S10494" i="2"/>
  <c r="S938" i="2"/>
  <c r="S9042" i="2"/>
  <c r="S1075" i="2"/>
  <c r="S7334" i="2"/>
  <c r="S10455" i="2"/>
  <c r="S11488" i="2"/>
  <c r="S9527" i="2"/>
  <c r="S6451" i="2"/>
  <c r="S293" i="2"/>
  <c r="S11035" i="2"/>
  <c r="S9831" i="2"/>
  <c r="S1655" i="2"/>
  <c r="S3043" i="2"/>
  <c r="S7986" i="2"/>
  <c r="S6907" i="2"/>
  <c r="S4338" i="2"/>
  <c r="S1974" i="2"/>
  <c r="S567" i="2"/>
  <c r="S6223" i="2"/>
  <c r="S1961" i="2"/>
  <c r="S5165" i="2"/>
  <c r="S4532" i="2"/>
  <c r="S2423" i="2"/>
  <c r="S3705" i="2"/>
  <c r="S10804" i="2"/>
  <c r="S9830" i="2"/>
  <c r="S8884" i="2"/>
  <c r="S5691" i="2"/>
  <c r="S5047" i="2"/>
  <c r="S4449" i="2"/>
  <c r="S4627" i="2"/>
  <c r="S1308" i="2"/>
  <c r="S5919" i="2"/>
  <c r="S1925" i="2"/>
  <c r="S7533" i="2"/>
  <c r="S4785" i="2"/>
  <c r="S9007" i="2"/>
  <c r="S3565" i="2"/>
  <c r="S131" i="2"/>
  <c r="S3596" i="2"/>
  <c r="S3034" i="2"/>
  <c r="S5242" i="2"/>
  <c r="S8480" i="2"/>
  <c r="S8028" i="2"/>
  <c r="S419" i="2"/>
  <c r="S2968" i="2"/>
  <c r="S7976" i="2"/>
  <c r="S8270" i="2"/>
  <c r="S1688" i="2"/>
  <c r="S7697" i="2"/>
  <c r="S10337" i="2"/>
  <c r="S10779" i="2"/>
  <c r="S9361" i="2"/>
  <c r="S10043" i="2"/>
  <c r="S1823" i="2"/>
  <c r="S4459" i="2"/>
  <c r="S5589" i="2"/>
  <c r="S967" i="2"/>
  <c r="S5164" i="2"/>
  <c r="S2335" i="2"/>
  <c r="S11624" i="2"/>
  <c r="S5950" i="2"/>
  <c r="S5810" i="2"/>
  <c r="S7985" i="2"/>
  <c r="S382" i="2"/>
  <c r="S10607" i="2"/>
  <c r="S1450" i="2"/>
  <c r="S5499" i="2"/>
  <c r="S3466" i="2"/>
  <c r="S4645" i="2"/>
  <c r="S3414" i="2"/>
  <c r="S4798" i="2"/>
  <c r="S3704" i="2"/>
  <c r="S7681" i="2"/>
  <c r="S9417" i="2"/>
  <c r="S381" i="2"/>
  <c r="S4702" i="2"/>
  <c r="S2747" i="2"/>
  <c r="S4825" i="2"/>
  <c r="S7640" i="2"/>
  <c r="S3635" i="2"/>
  <c r="S7857" i="2"/>
  <c r="S4337" i="2"/>
  <c r="S201" i="2"/>
  <c r="S1269" i="2"/>
  <c r="S10633" i="2"/>
  <c r="S9613" i="2"/>
  <c r="S3033" i="2"/>
  <c r="S8125" i="2"/>
  <c r="S9460" i="2"/>
  <c r="S1268" i="2"/>
  <c r="S6387" i="2"/>
  <c r="S8808" i="2"/>
  <c r="S3735" i="2"/>
  <c r="S6386" i="2"/>
  <c r="S8958" i="2"/>
  <c r="S1519" i="2"/>
  <c r="S7696" i="2"/>
  <c r="S10392" i="2"/>
  <c r="S7532" i="2"/>
  <c r="S6047" i="2"/>
  <c r="S3838" i="2"/>
  <c r="S4219" i="2"/>
  <c r="S10005" i="2"/>
  <c r="S11192" i="2"/>
  <c r="S3848" i="2"/>
  <c r="S5843" i="2"/>
  <c r="S793" i="2"/>
  <c r="S8957" i="2"/>
  <c r="S9569" i="2"/>
  <c r="S2906" i="2"/>
  <c r="S8280" i="2"/>
  <c r="S2918" i="2"/>
  <c r="S2746" i="2"/>
  <c r="S7768" i="2"/>
  <c r="S911" i="2"/>
  <c r="S2052" i="2"/>
  <c r="S1242" i="2"/>
  <c r="S3332" i="2"/>
  <c r="S1157" i="2"/>
  <c r="S8941" i="2"/>
  <c r="S2445" i="2"/>
  <c r="S10539" i="2"/>
  <c r="S5773" i="2"/>
  <c r="S11416" i="2"/>
  <c r="S1751" i="2"/>
  <c r="S7360" i="2"/>
  <c r="S4561" i="2"/>
  <c r="S3957" i="2"/>
  <c r="S3254" i="2"/>
  <c r="S216" i="2"/>
  <c r="S8737" i="2"/>
  <c r="S5380" i="2"/>
  <c r="S3011" i="2"/>
  <c r="S3517" i="2"/>
  <c r="S8096" i="2"/>
  <c r="S7172" i="2"/>
  <c r="S5660" i="2"/>
  <c r="S10263" i="2"/>
  <c r="S5734" i="2"/>
  <c r="S11366" i="2"/>
  <c r="S11313" i="2"/>
  <c r="S7120" i="2"/>
  <c r="S2320" i="2"/>
  <c r="S2652" i="2"/>
  <c r="S11753" i="2"/>
  <c r="S3181" i="2"/>
  <c r="S955" i="2"/>
  <c r="S4050" i="2"/>
  <c r="S1417" i="2"/>
  <c r="S1949" i="2"/>
  <c r="S1822" i="2"/>
  <c r="S7767" i="2"/>
  <c r="S3634" i="2"/>
  <c r="S2675" i="2"/>
  <c r="S10987" i="2"/>
  <c r="S8427" i="2"/>
  <c r="S6561" i="2"/>
  <c r="S760" i="2"/>
  <c r="S1776" i="2"/>
  <c r="S430" i="2"/>
  <c r="S1148" i="2"/>
  <c r="S11396" i="2"/>
  <c r="S6936" i="2"/>
  <c r="S350" i="2"/>
  <c r="S11521" i="2"/>
  <c r="S8204" i="2"/>
  <c r="S1416" i="2"/>
  <c r="S11175" i="2"/>
  <c r="S1119" i="2"/>
  <c r="S5336" i="2"/>
  <c r="S10423" i="2"/>
  <c r="S9588" i="2"/>
  <c r="S11143" i="2"/>
  <c r="S9915" i="2"/>
  <c r="S9802" i="2"/>
  <c r="S8269" i="2"/>
  <c r="S5608" i="2"/>
  <c r="S6613" i="2"/>
  <c r="S2825" i="2"/>
  <c r="S325" i="2"/>
  <c r="S10239" i="2"/>
  <c r="S8415" i="2"/>
  <c r="S5829" i="2"/>
  <c r="S6360" i="2"/>
  <c r="S148" i="2"/>
  <c r="S2125" i="2"/>
  <c r="S2905" i="2"/>
  <c r="S8346" i="2"/>
  <c r="S2221" i="2"/>
  <c r="S3032" i="2"/>
  <c r="S418" i="2"/>
  <c r="S9963" i="2"/>
  <c r="S1284" i="2"/>
  <c r="S8653" i="2"/>
  <c r="S169" i="2"/>
  <c r="S1391" i="2"/>
  <c r="S8452" i="2"/>
  <c r="S1960" i="2"/>
  <c r="S324" i="2"/>
  <c r="S2134" i="2"/>
  <c r="S2605" i="2"/>
  <c r="S7958" i="2"/>
  <c r="S9490" i="2"/>
  <c r="S11837" i="2"/>
  <c r="S10341" i="2"/>
  <c r="S3847" i="2"/>
  <c r="S10021" i="2"/>
  <c r="S3721" i="2"/>
  <c r="S3868" i="2"/>
  <c r="S7625" i="2"/>
  <c r="S11238" i="2"/>
  <c r="S9187" i="2"/>
  <c r="S3282" i="2"/>
  <c r="S3795" i="2"/>
  <c r="S3883" i="2"/>
  <c r="S7276" i="2"/>
  <c r="S591" i="2"/>
  <c r="S8506" i="2"/>
  <c r="S5269" i="2"/>
  <c r="S403" i="2"/>
  <c r="S1088" i="2"/>
  <c r="S5402" i="2"/>
  <c r="S9710" i="2"/>
  <c r="S1241" i="2"/>
  <c r="S7107" i="2"/>
  <c r="S7766" i="2"/>
  <c r="S7439" i="2"/>
  <c r="S2692" i="2"/>
  <c r="S2161" i="2"/>
  <c r="S5240" i="2"/>
  <c r="S5046" i="2"/>
  <c r="S4190" i="2"/>
  <c r="S4438" i="2"/>
  <c r="S9914" i="2"/>
  <c r="S6413" i="2"/>
  <c r="S2577" i="2"/>
  <c r="S402" i="2"/>
  <c r="S7256" i="2"/>
  <c r="S11379" i="2"/>
  <c r="S4683" i="2"/>
  <c r="S1712" i="2"/>
  <c r="S8663" i="2"/>
  <c r="S235" i="2"/>
  <c r="S11924" i="2"/>
  <c r="S4759" i="2"/>
  <c r="S937" i="2"/>
  <c r="S8290" i="2"/>
  <c r="S4096" i="2"/>
  <c r="S617" i="2"/>
  <c r="S1156" i="2"/>
  <c r="S4715" i="2"/>
  <c r="S1518" i="2"/>
  <c r="S3661" i="2"/>
  <c r="S4243" i="2"/>
  <c r="S8479" i="2"/>
  <c r="S8614" i="2"/>
  <c r="S873" i="2"/>
  <c r="S1329" i="2"/>
  <c r="S6149" i="2"/>
  <c r="S2950" i="2"/>
  <c r="S10616" i="2"/>
  <c r="S7821" i="2"/>
  <c r="S11948" i="2"/>
  <c r="S580" i="2"/>
  <c r="S557" i="2"/>
  <c r="S9568" i="2"/>
  <c r="S11050" i="2"/>
  <c r="S182" i="2"/>
  <c r="S6033" i="2"/>
  <c r="S2691" i="2"/>
  <c r="S10597" i="2"/>
  <c r="S7063" i="2"/>
  <c r="S5977" i="2"/>
  <c r="S6191" i="2"/>
  <c r="S10251" i="2"/>
  <c r="S777" i="2"/>
  <c r="S7438" i="2"/>
  <c r="S5905" i="2"/>
  <c r="S3427" i="2"/>
  <c r="S1564" i="2"/>
  <c r="S3821" i="2"/>
  <c r="S8851" i="2"/>
  <c r="S9309" i="2"/>
  <c r="S8736" i="2"/>
  <c r="S4586" i="2"/>
  <c r="S10606" i="2"/>
  <c r="S3152" i="2"/>
  <c r="S3882" i="2"/>
  <c r="S10033" i="2"/>
  <c r="S8192" i="2"/>
  <c r="S1240" i="2"/>
  <c r="S7095" i="2"/>
  <c r="S4560" i="2"/>
  <c r="S5203" i="2"/>
  <c r="S1983" i="2"/>
  <c r="S2507" i="2"/>
  <c r="S7888" i="2"/>
  <c r="S393" i="2"/>
  <c r="S6784" i="2"/>
  <c r="S2523" i="2"/>
  <c r="S130" i="2"/>
  <c r="S9567" i="2"/>
  <c r="S3867" i="2"/>
  <c r="S11462" i="2"/>
  <c r="S8760" i="2"/>
  <c r="S7333" i="2"/>
  <c r="S7832" i="2"/>
  <c r="S6709" i="2"/>
  <c r="S1858" i="2"/>
  <c r="S6986" i="2"/>
  <c r="S292" i="2"/>
  <c r="S1999" i="2"/>
  <c r="S4353" i="2"/>
  <c r="S496" i="2"/>
  <c r="S2548" i="2"/>
  <c r="S1175" i="2"/>
  <c r="S4758" i="2"/>
  <c r="S8138" i="2"/>
  <c r="S7531" i="2"/>
  <c r="S11370" i="2"/>
  <c r="S8578" i="2"/>
  <c r="S3083" i="2"/>
  <c r="S9566" i="2"/>
  <c r="S3809" i="2"/>
  <c r="S2284" i="2"/>
  <c r="S9943" i="2"/>
  <c r="S9913" i="2"/>
  <c r="S538" i="2"/>
  <c r="S11342" i="2"/>
  <c r="S2148" i="2"/>
  <c r="S4336" i="2"/>
  <c r="S8915" i="2"/>
  <c r="S2604" i="2"/>
  <c r="S2319" i="2"/>
  <c r="S392" i="2"/>
  <c r="S714" i="2"/>
  <c r="S6376" i="2"/>
  <c r="S7887" i="2"/>
  <c r="S3413" i="2"/>
  <c r="S5976" i="2"/>
  <c r="S10895" i="2"/>
  <c r="S6996" i="2"/>
  <c r="S2731" i="2"/>
  <c r="S8807" i="2"/>
  <c r="S8426" i="2"/>
  <c r="S10917" i="2"/>
  <c r="S7624" i="2"/>
  <c r="S7348" i="2"/>
  <c r="S3412" i="2"/>
  <c r="S1539" i="2"/>
  <c r="S6450" i="2"/>
  <c r="S9459" i="2"/>
  <c r="S4017" i="2"/>
  <c r="S9728" i="2"/>
  <c r="S36" i="2"/>
  <c r="S3866" i="2"/>
  <c r="S8597" i="2"/>
  <c r="S1340" i="2"/>
  <c r="S2665" i="2"/>
  <c r="S446" i="2"/>
  <c r="S2213" i="2"/>
  <c r="S11341" i="2"/>
  <c r="S7639" i="2"/>
  <c r="S6960" i="2"/>
  <c r="S9386" i="2"/>
  <c r="S11142" i="2"/>
  <c r="S742" i="2"/>
  <c r="S3180" i="2"/>
  <c r="S11831" i="2"/>
  <c r="S4559" i="2"/>
  <c r="S3383" i="2"/>
  <c r="S8336" i="2"/>
  <c r="S4141" i="2"/>
  <c r="S1354" i="2"/>
  <c r="S8577" i="2"/>
  <c r="S7347" i="2"/>
  <c r="S1687" i="2"/>
  <c r="S9682" i="2"/>
  <c r="S4714" i="2"/>
  <c r="S4472" i="2"/>
  <c r="S11224" i="2"/>
  <c r="S11312" i="2"/>
  <c r="S11174" i="2"/>
  <c r="S9318" i="2"/>
  <c r="S9371" i="2"/>
  <c r="S2106" i="2"/>
  <c r="S9555" i="2"/>
  <c r="S10929" i="2"/>
  <c r="S2774" i="2"/>
  <c r="S3660" i="2"/>
  <c r="S1379" i="2"/>
  <c r="S10605" i="2"/>
  <c r="S8002" i="2"/>
  <c r="S10737" i="2"/>
  <c r="S11923" i="2"/>
  <c r="S1802" i="2"/>
  <c r="S10104" i="2"/>
  <c r="S6694" i="2"/>
  <c r="S8525" i="2"/>
  <c r="S9308" i="2"/>
  <c r="S11752" i="2"/>
  <c r="S11311" i="2"/>
  <c r="S7234" i="2"/>
  <c r="S9083" i="2"/>
  <c r="S8825" i="2"/>
  <c r="S11223" i="2"/>
  <c r="S6726" i="2"/>
  <c r="S11191" i="2"/>
  <c r="S2027" i="2"/>
  <c r="S4947" i="2"/>
  <c r="S10821" i="2"/>
  <c r="S2334" i="2"/>
  <c r="S9370" i="2"/>
  <c r="S3106" i="2"/>
  <c r="S3616" i="2"/>
  <c r="S10454" i="2"/>
  <c r="S6906" i="2"/>
  <c r="S7437" i="2"/>
  <c r="S7221" i="2"/>
  <c r="S11034" i="2"/>
  <c r="S9645" i="2"/>
  <c r="S5718" i="2"/>
  <c r="S8905" i="2"/>
  <c r="S8596" i="2"/>
  <c r="S11442" i="2"/>
  <c r="S8613" i="2"/>
  <c r="S4495" i="2"/>
  <c r="S2889" i="2"/>
  <c r="S339" i="2"/>
  <c r="S5184" i="2"/>
  <c r="S3291" i="2"/>
  <c r="S8162" i="2"/>
  <c r="S4972" i="2"/>
  <c r="S9889" i="2"/>
  <c r="S7795" i="2"/>
  <c r="S9497" i="2"/>
  <c r="S923" i="2"/>
  <c r="S5202" i="2"/>
  <c r="S3659" i="2"/>
  <c r="S5045" i="2"/>
  <c r="S4824" i="2"/>
  <c r="S8644" i="2"/>
  <c r="S556" i="2"/>
  <c r="S2250" i="2"/>
  <c r="S4682" i="2"/>
  <c r="S5029" i="2"/>
  <c r="S3465" i="2"/>
  <c r="S9186" i="2"/>
  <c r="S6645" i="2"/>
  <c r="S8001" i="2"/>
  <c r="S3119" i="2"/>
  <c r="S11141" i="2"/>
  <c r="S1762" i="2"/>
  <c r="S11261" i="2"/>
  <c r="S275" i="2"/>
  <c r="S6118" i="2"/>
  <c r="S7695" i="2"/>
  <c r="S2399" i="2"/>
  <c r="S7726" i="2"/>
  <c r="S4189" i="2"/>
  <c r="S3497" i="2"/>
  <c r="S11237" i="2"/>
  <c r="S2710" i="2"/>
  <c r="S8074" i="2"/>
  <c r="S6177" i="2"/>
  <c r="S3771" i="2"/>
  <c r="S1563" i="2"/>
  <c r="S8759" i="2"/>
  <c r="S983" i="2"/>
  <c r="S5607" i="2"/>
  <c r="S7255" i="2"/>
  <c r="S3401" i="2"/>
  <c r="S10632" i="2"/>
  <c r="S660" i="2"/>
  <c r="S9273" i="2"/>
  <c r="S9006" i="2"/>
  <c r="S11441" i="2"/>
  <c r="S10820" i="2"/>
  <c r="S11222" i="2"/>
  <c r="S2840" i="2"/>
  <c r="S10238" i="2"/>
  <c r="S4674" i="2"/>
  <c r="S759" i="2"/>
  <c r="S323" i="2"/>
  <c r="S6103" i="2"/>
  <c r="S10166" i="2"/>
  <c r="S3808" i="2"/>
  <c r="S9407" i="2"/>
  <c r="S7561" i="2"/>
  <c r="S7047" i="2"/>
  <c r="S6046" i="2"/>
  <c r="S234" i="2"/>
  <c r="S5138" i="2"/>
  <c r="S7290" i="2"/>
  <c r="S9257" i="2"/>
  <c r="S11689" i="2"/>
  <c r="S7388" i="2"/>
  <c r="S4875" i="2"/>
  <c r="S5553" i="2"/>
  <c r="S10858" i="2"/>
  <c r="S4382" i="2"/>
  <c r="S6501" i="2"/>
  <c r="S3360" i="2"/>
  <c r="S8595" i="2"/>
  <c r="S9814" i="2"/>
  <c r="S5659" i="2"/>
  <c r="S982" i="2"/>
  <c r="S3615" i="2"/>
  <c r="S1857" i="2"/>
  <c r="S8059" i="2"/>
  <c r="S4005" i="2"/>
  <c r="S4572" i="2"/>
  <c r="S2133" i="2"/>
  <c r="S103" i="2"/>
  <c r="S11847" i="2"/>
  <c r="S9212" i="2"/>
  <c r="S4918" i="2"/>
  <c r="S5989" i="2"/>
  <c r="S11820" i="2"/>
  <c r="S8956" i="2"/>
  <c r="S6139" i="2"/>
  <c r="S9858" i="2"/>
  <c r="S10405" i="2"/>
  <c r="S5239" i="2"/>
  <c r="S1739" i="2"/>
  <c r="S7289" i="2"/>
  <c r="S7003" i="2"/>
  <c r="S6117" i="2"/>
  <c r="S4681" i="2"/>
  <c r="S10819" i="2"/>
  <c r="S4889" i="2"/>
  <c r="S6754" i="2"/>
  <c r="S7359" i="2"/>
  <c r="S6461" i="2"/>
  <c r="S2212" i="2"/>
  <c r="S3647" i="2"/>
  <c r="S4437" i="2"/>
  <c r="S2773" i="2"/>
  <c r="S5085" i="2"/>
  <c r="S3105" i="2"/>
  <c r="S11649" i="2"/>
  <c r="S11075" i="2"/>
  <c r="S9250" i="2"/>
  <c r="S4082" i="2"/>
  <c r="S2398" i="2"/>
  <c r="S2858" i="2"/>
  <c r="S8824" i="2"/>
  <c r="S10684" i="2"/>
  <c r="S9901" i="2"/>
  <c r="S1239" i="2"/>
  <c r="S6528" i="2"/>
  <c r="S691" i="2"/>
  <c r="S7254" i="2"/>
  <c r="S5854" i="2"/>
  <c r="S11520" i="2"/>
  <c r="S2536" i="2"/>
  <c r="S9272" i="2"/>
  <c r="S21" i="2"/>
  <c r="S7136" i="2"/>
  <c r="S8137" i="2"/>
  <c r="S9942" i="2"/>
  <c r="S741" i="2"/>
  <c r="S11461" i="2"/>
  <c r="S1904" i="2"/>
  <c r="S9612" i="2"/>
  <c r="S4904" i="2"/>
  <c r="S7560" i="2"/>
  <c r="S10615" i="2"/>
  <c r="S4436" i="2"/>
  <c r="S7805" i="2"/>
  <c r="S6828" i="2"/>
  <c r="S11432" i="2"/>
  <c r="S4725" i="2"/>
  <c r="S156" i="2"/>
  <c r="S7875" i="2"/>
  <c r="S7819" i="2"/>
  <c r="S9673" i="2"/>
  <c r="S6102" i="2"/>
  <c r="S1406" i="2"/>
  <c r="S3807" i="2"/>
  <c r="S10329" i="2"/>
  <c r="S11002" i="2"/>
  <c r="S11111" i="2"/>
  <c r="S5297" i="2"/>
  <c r="S9082" i="2"/>
  <c r="S5988" i="2"/>
  <c r="S1434" i="2"/>
  <c r="S4813" i="2"/>
  <c r="S3281" i="2"/>
  <c r="S3881" i="2"/>
  <c r="S713" i="2"/>
  <c r="S4971" i="2"/>
  <c r="S2619" i="2"/>
  <c r="S2730" i="2"/>
  <c r="S6876" i="2"/>
  <c r="S3595" i="2"/>
  <c r="S8414" i="2"/>
  <c r="S6449" i="2"/>
  <c r="S1674" i="2"/>
  <c r="S401" i="2"/>
  <c r="S5435" i="2"/>
  <c r="S6436" i="2"/>
  <c r="S6582" i="2"/>
  <c r="S1107" i="2"/>
  <c r="S6010" i="2"/>
  <c r="S6875" i="2"/>
  <c r="S2211" i="2"/>
  <c r="S11362" i="2"/>
  <c r="S5401" i="2"/>
  <c r="S5785" i="2"/>
  <c r="S4522" i="2"/>
  <c r="S9813" i="2"/>
  <c r="S2729" i="2"/>
  <c r="S1673" i="2"/>
  <c r="S11327" i="2"/>
  <c r="S11713" i="2"/>
  <c r="S1449" i="2"/>
  <c r="S1074" i="2"/>
  <c r="S9271" i="2"/>
  <c r="S4823" i="2"/>
  <c r="S9514" i="2"/>
  <c r="S11221" i="2"/>
  <c r="S3226" i="2"/>
  <c r="S8335" i="2"/>
  <c r="S5449" i="2"/>
  <c r="S7926" i="2"/>
  <c r="S10130" i="2"/>
  <c r="S10154" i="2"/>
  <c r="S9369" i="2"/>
  <c r="S8940" i="2"/>
  <c r="S5379" i="2"/>
  <c r="S7094" i="2"/>
  <c r="S7925" i="2"/>
  <c r="S1003" i="2"/>
  <c r="S6190" i="2"/>
  <c r="S3163" i="2"/>
  <c r="S3703" i="2"/>
  <c r="S4744" i="2"/>
  <c r="S7738" i="2"/>
  <c r="S7725" i="2"/>
  <c r="S10020" i="2"/>
  <c r="S5365" i="2"/>
  <c r="S11784" i="2"/>
  <c r="S3316" i="2"/>
  <c r="S910" i="2"/>
  <c r="S4381" i="2"/>
  <c r="S7233" i="2"/>
  <c r="S4607" i="2"/>
  <c r="S4874" i="2"/>
  <c r="S528" i="2"/>
  <c r="S1267" i="2"/>
  <c r="S6342" i="2"/>
  <c r="S8" i="2"/>
  <c r="S9508" i="2"/>
  <c r="S1903" i="2"/>
  <c r="S1654" i="2"/>
  <c r="S7358" i="2"/>
  <c r="S7500" i="2"/>
  <c r="S3479" i="2"/>
  <c r="S6767" i="2"/>
  <c r="S8971" i="2"/>
  <c r="S8124" i="2"/>
  <c r="S2618" i="2"/>
  <c r="S9249" i="2"/>
  <c r="S4081" i="2"/>
  <c r="S527" i="2"/>
  <c r="S3594" i="2"/>
  <c r="S4392" i="2"/>
  <c r="S10019" i="2"/>
  <c r="S2297" i="2"/>
  <c r="S2728" i="2"/>
  <c r="S4812" i="2"/>
  <c r="S11867" i="2"/>
  <c r="S11613" i="2"/>
  <c r="S1405" i="2"/>
  <c r="S7191" i="2"/>
  <c r="S4917" i="2"/>
  <c r="S1728" i="2"/>
  <c r="S936" i="2"/>
  <c r="S2632" i="2"/>
  <c r="S8014" i="2"/>
  <c r="S1912" i="2"/>
  <c r="S8505" i="2"/>
  <c r="S7275" i="2"/>
  <c r="S1002" i="2"/>
  <c r="S4713" i="2"/>
  <c r="S4585" i="2"/>
  <c r="S1339" i="2"/>
  <c r="S11612" i="2"/>
  <c r="S644" i="2"/>
  <c r="S8517" i="2"/>
  <c r="S6000" i="2"/>
  <c r="S8868" i="2"/>
  <c r="S9385" i="2"/>
  <c r="S4626" i="2"/>
  <c r="S251" i="2"/>
  <c r="S7135" i="2"/>
  <c r="S11698" i="2"/>
  <c r="S6211" i="2"/>
  <c r="S10294" i="2"/>
  <c r="S9507" i="2"/>
  <c r="S11783" i="2"/>
  <c r="S3280" i="2"/>
  <c r="S7499" i="2"/>
  <c r="S6985" i="2"/>
  <c r="S3837" i="2"/>
  <c r="S9587" i="2"/>
  <c r="S9384" i="2"/>
  <c r="S2064" i="2"/>
  <c r="S11395" i="2"/>
  <c r="S8123" i="2"/>
  <c r="S1073" i="2"/>
  <c r="S1933" i="2"/>
  <c r="S792" i="2"/>
  <c r="S3426" i="2"/>
  <c r="S10644" i="2"/>
  <c r="S10726" i="2"/>
  <c r="S10493" i="2"/>
  <c r="S7486" i="2"/>
  <c r="S1106" i="2"/>
  <c r="S9041" i="2"/>
  <c r="S11220" i="2"/>
  <c r="S8784" i="2"/>
  <c r="S11899" i="2"/>
  <c r="S9406" i="2"/>
  <c r="S3069" i="2"/>
  <c r="S5448" i="2"/>
  <c r="S9458" i="2"/>
  <c r="S2259" i="2"/>
  <c r="S8487" i="2"/>
  <c r="S712" i="2"/>
  <c r="S3836" i="2"/>
  <c r="S3720" i="2"/>
  <c r="S10112" i="2"/>
  <c r="S6165" i="2"/>
  <c r="S10707" i="2"/>
  <c r="S5904" i="2"/>
  <c r="S10655" i="2"/>
  <c r="S7418" i="2"/>
  <c r="S11734" i="2"/>
  <c r="S6919" i="2"/>
  <c r="S10484" i="2"/>
  <c r="S3614" i="2"/>
  <c r="S2967" i="2"/>
  <c r="S4269" i="2"/>
  <c r="S6065" i="2"/>
  <c r="S4335" i="2"/>
  <c r="S1562" i="2"/>
  <c r="S7332" i="2"/>
  <c r="S1210" i="2"/>
  <c r="S10179" i="2"/>
  <c r="S10082" i="2"/>
  <c r="S4991" i="2"/>
  <c r="S6032" i="2"/>
  <c r="S1404" i="2"/>
  <c r="S2124" i="2"/>
  <c r="S2397" i="2"/>
  <c r="S4268" i="2"/>
  <c r="S10178" i="2"/>
  <c r="S8461" i="2"/>
  <c r="S6359" i="2"/>
  <c r="S8939" i="2"/>
  <c r="S11074" i="2"/>
  <c r="S8806" i="2"/>
  <c r="S9926" i="2"/>
  <c r="S2535" i="2"/>
  <c r="S3794" i="2"/>
  <c r="S579" i="2"/>
  <c r="S6031" i="2"/>
  <c r="S10654" i="2"/>
  <c r="S3496" i="2"/>
  <c r="S7035" i="2"/>
  <c r="S2132" i="2"/>
  <c r="S11274" i="2"/>
  <c r="S232" i="2"/>
  <c r="S5183" i="2"/>
  <c r="S8073" i="2"/>
  <c r="S1186" i="2"/>
  <c r="S6657" i="2"/>
  <c r="S35" i="2"/>
  <c r="S4456" i="2"/>
  <c r="S2966" i="2"/>
  <c r="S6813" i="2"/>
  <c r="S6412" i="2"/>
  <c r="S2333" i="2"/>
  <c r="S6804" i="2"/>
  <c r="S8750" i="2"/>
  <c r="S9123" i="2"/>
  <c r="S1948" i="2"/>
  <c r="S1403" i="2"/>
  <c r="S9343" i="2"/>
  <c r="S66" i="2"/>
  <c r="S11875" i="2"/>
  <c r="S4960" i="2"/>
  <c r="S1448" i="2"/>
  <c r="S9579" i="2"/>
  <c r="S10177" i="2"/>
  <c r="S7638" i="2"/>
  <c r="S10439" i="2"/>
  <c r="S776" i="2"/>
  <c r="S5434" i="2"/>
  <c r="S7765" i="2"/>
  <c r="S10194" i="2"/>
  <c r="S417" i="2"/>
  <c r="S7498" i="2"/>
  <c r="S11110" i="2"/>
  <c r="S8924" i="2"/>
  <c r="S872" i="2"/>
  <c r="S322" i="2"/>
  <c r="S2405" i="2"/>
  <c r="S4846" i="2"/>
  <c r="S7417" i="2"/>
  <c r="S8405" i="2"/>
  <c r="S3031" i="2"/>
  <c r="S9185" i="2"/>
  <c r="S9696" i="2"/>
  <c r="S10538" i="2"/>
  <c r="S9005" i="2"/>
  <c r="S10322" i="2"/>
  <c r="S6375" i="2"/>
  <c r="S555" i="2"/>
  <c r="S1856" i="2"/>
  <c r="S7253" i="2"/>
  <c r="S11898" i="2"/>
  <c r="S6827" i="2"/>
  <c r="S8576" i="2"/>
  <c r="S6969" i="2"/>
  <c r="S4625" i="2"/>
  <c r="S5163" i="2"/>
  <c r="S10278" i="2"/>
  <c r="S8955" i="2"/>
  <c r="S2026" i="2"/>
  <c r="S6725" i="2"/>
  <c r="S8478" i="2"/>
  <c r="S6766" i="2"/>
  <c r="S5490" i="2"/>
  <c r="S5647" i="2"/>
  <c r="S3846" i="2"/>
  <c r="S8722" i="2"/>
  <c r="S3689" i="2"/>
  <c r="S10277" i="2"/>
  <c r="S6669" i="2"/>
  <c r="S7886" i="2"/>
  <c r="S9627" i="2"/>
  <c r="S9994" i="2"/>
  <c r="S9162" i="2"/>
  <c r="S9578" i="2"/>
  <c r="S10305" i="2"/>
  <c r="S2917" i="2"/>
  <c r="S1595" i="2"/>
  <c r="S3968" i="2"/>
  <c r="S9161" i="2"/>
  <c r="S6945" i="2"/>
  <c r="S3747" i="2"/>
  <c r="S3820" i="2"/>
  <c r="S2123" i="2"/>
  <c r="S2593" i="2"/>
  <c r="S5400" i="2"/>
  <c r="S6064" i="2"/>
  <c r="S4931" i="2"/>
  <c r="S4116" i="2"/>
  <c r="S8289" i="2"/>
  <c r="S3845" i="2"/>
  <c r="S4606" i="2"/>
  <c r="S3580" i="2"/>
  <c r="S9941" i="2"/>
  <c r="S8058" i="2"/>
  <c r="S6116" i="2"/>
  <c r="S10176" i="2"/>
  <c r="S5506" i="2"/>
  <c r="S8425" i="2"/>
  <c r="S1672" i="2"/>
  <c r="S1447" i="2"/>
  <c r="S1174" i="2"/>
  <c r="S11140" i="2"/>
  <c r="S10165" i="2"/>
  <c r="S6905" i="2"/>
  <c r="S1528" i="2"/>
  <c r="S7460" i="2"/>
  <c r="S11473" i="2"/>
  <c r="S10237" i="2"/>
  <c r="S10574" i="2"/>
  <c r="S10141" i="2"/>
  <c r="S4811" i="2"/>
  <c r="S7547" i="2"/>
  <c r="S11733" i="2"/>
  <c r="S9307" i="2"/>
  <c r="S3315" i="2"/>
  <c r="S7119" i="2"/>
  <c r="S1061" i="2"/>
  <c r="S1328" i="2"/>
  <c r="S10564" i="2"/>
  <c r="S3400" i="2"/>
  <c r="S5646" i="2"/>
  <c r="S6176" i="2"/>
  <c r="S10492" i="2"/>
  <c r="S11859" i="2"/>
  <c r="S11830" i="2"/>
  <c r="S2754" i="2"/>
  <c r="S10483" i="2"/>
  <c r="S5447" i="2"/>
  <c r="S5842" i="2"/>
  <c r="S11431" i="2"/>
  <c r="S3349" i="2"/>
  <c r="S4060" i="2"/>
  <c r="S5351" i="2"/>
  <c r="S3225" i="2"/>
  <c r="S8279" i="2"/>
  <c r="S10725" i="2"/>
  <c r="S3835" i="2"/>
  <c r="S2871" i="2"/>
  <c r="S966" i="2"/>
  <c r="S2306" i="2"/>
  <c r="S2200" i="2"/>
  <c r="S5772" i="2"/>
  <c r="S2189" i="2"/>
  <c r="S7991" i="2"/>
  <c r="S9063" i="2"/>
  <c r="S2824" i="2"/>
  <c r="S1327" i="2"/>
  <c r="S4970" i="2"/>
  <c r="S9489" i="2"/>
  <c r="S8072" i="2"/>
  <c r="S10803" i="2"/>
  <c r="S11160" i="2"/>
  <c r="S4743" i="2"/>
  <c r="S11202" i="2"/>
  <c r="S7171" i="2"/>
  <c r="S5961" i="2"/>
  <c r="S9857" i="2"/>
  <c r="S3688" i="2"/>
  <c r="S8758" i="2"/>
  <c r="S7267" i="2"/>
  <c r="S1377" i="2"/>
  <c r="S7924" i="2"/>
  <c r="S10766" i="2"/>
  <c r="S2305" i="2"/>
  <c r="S1001" i="2"/>
  <c r="S3133" i="2"/>
  <c r="S10916" i="2"/>
  <c r="S1801" i="2"/>
  <c r="S2965" i="2"/>
  <c r="S5075" i="2"/>
  <c r="S9812" i="2"/>
  <c r="S9829" i="2"/>
  <c r="S8553" i="2"/>
  <c r="S554" i="2"/>
  <c r="S4494" i="2"/>
  <c r="S1800" i="2"/>
  <c r="S10391" i="2"/>
  <c r="S4484" i="2"/>
  <c r="S5268" i="2"/>
  <c r="S6644" i="2"/>
  <c r="S3529" i="2"/>
  <c r="S5044" i="2"/>
  <c r="S5099" i="2"/>
  <c r="S7848" i="2"/>
  <c r="S8783" i="2"/>
  <c r="S2823" i="2"/>
  <c r="S8643" i="2"/>
  <c r="S20" i="2"/>
  <c r="S5137" i="2"/>
  <c r="S3151" i="2"/>
  <c r="S8896" i="2"/>
  <c r="S4673" i="2"/>
  <c r="S11712" i="2"/>
  <c r="S2147" i="2"/>
  <c r="S2674" i="2"/>
  <c r="S2870" i="2"/>
  <c r="S4845" i="2"/>
  <c r="S11922" i="2"/>
  <c r="S11675" i="2"/>
  <c r="S5059" i="2"/>
  <c r="S3268" i="2"/>
  <c r="S10365" i="2"/>
  <c r="S9506" i="2"/>
  <c r="S7497" i="2"/>
  <c r="S6385" i="2"/>
  <c r="S11430" i="2"/>
  <c r="S5284" i="2"/>
  <c r="S7751" i="2"/>
  <c r="S3010" i="2"/>
  <c r="S8354" i="2"/>
  <c r="S6684" i="2"/>
  <c r="S3956" i="2"/>
  <c r="S10222" i="2"/>
  <c r="S7794" i="2"/>
  <c r="S65" i="2"/>
  <c r="S3290" i="2"/>
  <c r="S6460" i="2"/>
  <c r="S1671" i="2"/>
  <c r="S6210" i="2"/>
  <c r="S102" i="2"/>
  <c r="S4701" i="2"/>
  <c r="S1738" i="2"/>
  <c r="S758" i="2"/>
  <c r="S6783" i="2"/>
  <c r="S5446" i="2"/>
  <c r="S10894" i="2"/>
  <c r="S7594" i="2"/>
  <c r="S10893" i="2"/>
  <c r="S7399" i="2"/>
  <c r="S8477" i="2"/>
  <c r="S3687" i="2"/>
  <c r="S5399" i="2"/>
  <c r="S4571" i="2"/>
  <c r="S2534" i="2"/>
  <c r="S7520" i="2"/>
  <c r="S4531" i="2"/>
  <c r="S8203" i="2"/>
  <c r="S6581" i="2"/>
  <c r="S3880" i="2"/>
  <c r="S7118" i="2"/>
  <c r="S451" i="2"/>
  <c r="S1493" i="2"/>
  <c r="S711" i="2"/>
  <c r="S7485" i="2"/>
  <c r="S4636" i="2"/>
  <c r="S7710" i="2"/>
  <c r="S1635" i="2"/>
  <c r="S11486" i="2"/>
  <c r="S5853" i="2"/>
  <c r="S6082" i="2"/>
  <c r="S11006" i="2"/>
  <c r="S4888" i="2"/>
  <c r="S5975" i="2"/>
  <c r="S6030" i="2"/>
  <c r="S4663" i="2"/>
  <c r="S7416" i="2"/>
  <c r="S8883" i="2"/>
  <c r="S2603" i="2"/>
  <c r="S10048" i="2"/>
  <c r="S2839" i="2"/>
  <c r="S8642" i="2"/>
  <c r="S9457" i="2"/>
  <c r="S2465" i="2"/>
  <c r="S5578" i="2"/>
  <c r="S740" i="2"/>
  <c r="S11201" i="2"/>
  <c r="S10945" i="2"/>
  <c r="S8542" i="2"/>
  <c r="S710" i="2"/>
  <c r="S168" i="2"/>
  <c r="S11909" i="2"/>
  <c r="S3624" i="2"/>
  <c r="S3784" i="2"/>
  <c r="S8674" i="2"/>
  <c r="S1875" i="2"/>
  <c r="S8552" i="2"/>
  <c r="S5987" i="2"/>
  <c r="S11782" i="2"/>
  <c r="S3806" i="2"/>
  <c r="S4391" i="2"/>
  <c r="S7923" i="2"/>
  <c r="S3212" i="2"/>
  <c r="S11519" i="2"/>
  <c r="S2174" i="2"/>
  <c r="S6425" i="2"/>
  <c r="S3613" i="2"/>
  <c r="S10262" i="2"/>
  <c r="S9478" i="2"/>
  <c r="S8476" i="2"/>
  <c r="S1298" i="2"/>
  <c r="S8612" i="2"/>
  <c r="S7450" i="2"/>
  <c r="S11781" i="2"/>
  <c r="S3009" i="2"/>
  <c r="S11886" i="2"/>
  <c r="S7471" i="2"/>
  <c r="S10482" i="2"/>
  <c r="S3059" i="2"/>
  <c r="S19" i="2"/>
  <c r="S6735" i="2"/>
  <c r="S4435" i="2"/>
  <c r="S11504" i="2"/>
  <c r="S11999" i="2"/>
  <c r="S11008" i="2"/>
  <c r="S4483" i="2"/>
  <c r="S8288" i="2"/>
  <c r="S8353" i="2"/>
  <c r="S7511" i="2"/>
  <c r="S3279" i="2"/>
  <c r="S8867" i="2"/>
  <c r="S3819" i="2"/>
  <c r="S11310" i="2"/>
  <c r="S4212" i="2"/>
  <c r="S6313" i="2"/>
  <c r="S1750" i="2"/>
  <c r="S9488" i="2"/>
  <c r="S1783" i="2"/>
  <c r="S4363" i="2"/>
  <c r="S2063" i="2"/>
  <c r="S3564" i="2"/>
  <c r="S1037" i="2"/>
  <c r="S8735" i="2"/>
  <c r="S6312" i="2"/>
  <c r="S7252" i="2"/>
  <c r="S4624" i="2"/>
  <c r="S11794" i="2"/>
  <c r="S10643" i="2"/>
  <c r="S4946" i="2"/>
  <c r="S10304" i="2"/>
  <c r="S11301" i="2"/>
  <c r="S5182" i="2"/>
  <c r="S10604" i="2"/>
  <c r="S8386" i="2"/>
  <c r="S6866" i="2"/>
  <c r="S429" i="2"/>
  <c r="S1147" i="2"/>
  <c r="S11623" i="2"/>
  <c r="S2296" i="2"/>
  <c r="S11732" i="2"/>
  <c r="S6138" i="2"/>
  <c r="S3939" i="2"/>
  <c r="S11648" i="2"/>
  <c r="S5918" i="2"/>
  <c r="S4267" i="2"/>
  <c r="S3348" i="2"/>
  <c r="S4724" i="2"/>
  <c r="S2199" i="2"/>
  <c r="S9200" i="2"/>
  <c r="S10968" i="2"/>
  <c r="S10765" i="2"/>
  <c r="S5255" i="2"/>
  <c r="S1209" i="2"/>
  <c r="S6297" i="2"/>
  <c r="S3879" i="2"/>
  <c r="S11635" i="2"/>
  <c r="S9644" i="2"/>
  <c r="S3967" i="2"/>
  <c r="S9846" i="2"/>
  <c r="S2797" i="2"/>
  <c r="S9306" i="2"/>
  <c r="S6734" i="2"/>
  <c r="S10303" i="2"/>
  <c r="S462" i="2"/>
  <c r="S6612" i="2"/>
  <c r="S9332" i="2"/>
  <c r="S7321" i="2"/>
  <c r="S3314" i="2"/>
  <c r="S10802" i="2"/>
  <c r="S1000" i="2"/>
  <c r="S445" i="2"/>
  <c r="S9270" i="2"/>
  <c r="S6559" i="2"/>
  <c r="S5398" i="2"/>
  <c r="S3702" i="2"/>
  <c r="S6384" i="2"/>
  <c r="S1594" i="2"/>
  <c r="S64" i="2"/>
  <c r="S5894" i="2"/>
  <c r="S10038" i="2"/>
  <c r="S10573" i="2"/>
  <c r="S6063" i="2"/>
  <c r="S11340" i="2"/>
  <c r="S3464" i="2"/>
  <c r="S6023" i="2"/>
  <c r="S7546" i="2"/>
  <c r="S8229" i="2"/>
  <c r="S3593" i="2"/>
  <c r="S3985" i="2"/>
  <c r="S6459" i="2"/>
  <c r="S10614" i="2"/>
  <c r="S7435" i="2"/>
  <c r="S3050" i="2"/>
  <c r="S5535" i="2"/>
  <c r="S11109" i="2"/>
  <c r="S4930" i="2"/>
  <c r="S5152" i="2"/>
  <c r="S871" i="2"/>
  <c r="S7299" i="2"/>
  <c r="S4822" i="2"/>
  <c r="S2105" i="2"/>
  <c r="S1307" i="2"/>
  <c r="S9791" i="2"/>
  <c r="S2690" i="2"/>
  <c r="S4873" i="2"/>
  <c r="S8045" i="2"/>
  <c r="S9643" i="2"/>
  <c r="S1874" i="2"/>
  <c r="S4334" i="2"/>
  <c r="S11518" i="2"/>
  <c r="S1643" i="2"/>
  <c r="S8641" i="2"/>
  <c r="S7220" i="2"/>
  <c r="S1911" i="2"/>
  <c r="S690" i="2"/>
  <c r="S11590" i="2"/>
  <c r="S6447" i="2"/>
  <c r="S274" i="2"/>
  <c r="S5986" i="2"/>
  <c r="S495" i="2"/>
  <c r="S10453" i="2"/>
  <c r="S2592" i="2"/>
  <c r="S6984" i="2"/>
  <c r="S10778" i="2"/>
  <c r="S10129" i="2"/>
  <c r="S10818" i="2"/>
  <c r="S10390" i="2"/>
  <c r="S6081" i="2"/>
  <c r="S2487" i="2"/>
  <c r="S1020" i="2"/>
  <c r="S4049" i="2"/>
  <c r="S5218" i="2"/>
  <c r="S6558" i="2"/>
  <c r="S10175" i="2"/>
  <c r="S8992" i="2"/>
  <c r="S10383" i="2"/>
  <c r="S10944" i="2"/>
  <c r="S10521" i="2"/>
  <c r="S10846" i="2"/>
  <c r="S4448" i="2"/>
  <c r="S11768" i="2"/>
  <c r="S590" i="2"/>
  <c r="S5707" i="2"/>
  <c r="S10716" i="2"/>
  <c r="S3911" i="2"/>
  <c r="S6724" i="2"/>
  <c r="S4434" i="2"/>
  <c r="S3993" i="2"/>
  <c r="S2932" i="2"/>
  <c r="S3770" i="2"/>
  <c r="S9146" i="2"/>
  <c r="S7885" i="2"/>
  <c r="S2986" i="2"/>
  <c r="S2814" i="2"/>
  <c r="S3686" i="2"/>
  <c r="S3289" i="2"/>
  <c r="S3224" i="2"/>
  <c r="S1606" i="2"/>
  <c r="S7246" i="2"/>
  <c r="S9717" i="2"/>
  <c r="S514" i="2"/>
  <c r="S3592" i="2"/>
  <c r="S4307" i="2"/>
  <c r="S10103" i="2"/>
  <c r="S10791" i="2"/>
  <c r="S8757" i="2"/>
  <c r="S850" i="2"/>
  <c r="S10452" i="2"/>
  <c r="S6341" i="2"/>
  <c r="S5420" i="2"/>
  <c r="S5800" i="2"/>
  <c r="S2796" i="2"/>
  <c r="S5852" i="2"/>
  <c r="S11252" i="2"/>
  <c r="S1972" i="2"/>
  <c r="S11804" i="2"/>
  <c r="S1060" i="2"/>
  <c r="S8914" i="2"/>
  <c r="S3179" i="2"/>
  <c r="S2384" i="2"/>
  <c r="S3793" i="2"/>
  <c r="S832" i="2"/>
  <c r="S11858" i="2"/>
  <c r="S3008" i="2"/>
  <c r="S7668" i="2"/>
  <c r="S4433" i="2"/>
  <c r="S9661" i="2"/>
  <c r="S273" i="2"/>
  <c r="S11394" i="2"/>
  <c r="S5960" i="2"/>
  <c r="S2533" i="2"/>
  <c r="S4161" i="2"/>
  <c r="S1538" i="2"/>
  <c r="S10032" i="2"/>
  <c r="S10547" i="2"/>
  <c r="S11236" i="2"/>
  <c r="S9039" i="2"/>
  <c r="S3938" i="2"/>
  <c r="S909" i="2"/>
  <c r="S8714" i="2"/>
  <c r="S643" i="2"/>
  <c r="S5364" i="2"/>
  <c r="S1686" i="2"/>
  <c r="S954" i="2"/>
  <c r="S10943" i="2"/>
  <c r="S6347" i="2"/>
  <c r="S2304" i="2"/>
  <c r="S1484" i="2"/>
  <c r="S6267" i="2"/>
  <c r="S3507" i="2"/>
  <c r="S5445" i="2"/>
  <c r="S2173" i="2"/>
  <c r="S2122" i="2"/>
  <c r="S7134" i="2"/>
  <c r="S6374" i="2"/>
  <c r="S9600" i="2"/>
  <c r="S10031" i="2"/>
  <c r="S1593" i="2"/>
  <c r="S3734" i="2"/>
  <c r="S6296" i="2"/>
  <c r="S1506" i="2"/>
  <c r="S4672" i="2"/>
  <c r="S1155" i="2"/>
  <c r="S11697" i="2"/>
  <c r="S3118" i="2"/>
  <c r="S537" i="2"/>
  <c r="S5462" i="2"/>
  <c r="S181" i="2"/>
  <c r="S3463" i="2"/>
  <c r="S4128" i="2"/>
  <c r="S5860" i="2"/>
  <c r="S6235" i="2"/>
  <c r="S10261" i="2"/>
  <c r="S10892" i="2"/>
  <c r="S2080" i="2"/>
  <c r="S11751" i="2"/>
  <c r="S10537" i="2"/>
  <c r="S8095" i="2"/>
  <c r="S6812" i="2"/>
  <c r="S3495" i="2"/>
  <c r="S10451" i="2"/>
  <c r="S4127" i="2"/>
  <c r="S6611" i="2"/>
  <c r="S507" i="2"/>
  <c r="S4177" i="2"/>
  <c r="S2104" i="2"/>
  <c r="S9993" i="2"/>
  <c r="S1036" i="2"/>
  <c r="S8057" i="2"/>
  <c r="S1883" i="2"/>
  <c r="S11921" i="2"/>
  <c r="S922" i="2"/>
  <c r="S2642" i="2"/>
  <c r="S2708" i="2"/>
  <c r="S369" i="2"/>
  <c r="S616" i="2"/>
  <c r="S10250" i="2"/>
  <c r="S9022" i="2"/>
  <c r="S8460" i="2"/>
  <c r="S11049" i="2"/>
  <c r="S5766" i="2"/>
  <c r="S1035" i="2"/>
  <c r="S9935" i="2"/>
  <c r="S6022" i="2"/>
  <c r="S11688" i="2"/>
  <c r="S10438" i="2"/>
  <c r="S9449" i="2"/>
  <c r="S9448" i="2"/>
  <c r="S10666" i="2"/>
  <c r="S8218" i="2"/>
  <c r="S7484" i="2"/>
  <c r="S7750" i="2"/>
  <c r="S1561" i="2"/>
  <c r="S9416" i="2"/>
  <c r="S7062" i="2"/>
  <c r="S11300" i="2"/>
  <c r="S4041" i="2"/>
  <c r="S4095" i="2"/>
  <c r="S3966" i="2"/>
  <c r="S4612" i="2"/>
  <c r="S5974" i="2"/>
  <c r="S1364" i="2"/>
  <c r="S11097" i="2"/>
  <c r="S2547" i="2"/>
  <c r="S681" i="2"/>
  <c r="S5043" i="2"/>
  <c r="S4903" i="2"/>
  <c r="S7075" i="2"/>
  <c r="S632" i="2"/>
  <c r="S2437" i="2"/>
  <c r="S11096" i="2"/>
  <c r="S2576" i="2"/>
  <c r="S6893" i="2"/>
  <c r="S5658" i="2"/>
  <c r="S1469" i="2"/>
  <c r="S9766" i="2"/>
  <c r="S7434" i="2"/>
  <c r="S10062" i="2"/>
  <c r="S3117" i="2"/>
  <c r="S2160" i="2"/>
  <c r="S2220" i="2"/>
  <c r="S670" i="2"/>
  <c r="S1652" i="2"/>
  <c r="S9565" i="2"/>
  <c r="S2088" i="2"/>
  <c r="S3278" i="2"/>
  <c r="S7667" i="2"/>
  <c r="S8923" i="2"/>
  <c r="S7530" i="2"/>
  <c r="S3116" i="2"/>
  <c r="S5765" i="2"/>
  <c r="S5746" i="2"/>
  <c r="S10302" i="2"/>
  <c r="S7274" i="2"/>
  <c r="S6029" i="2"/>
  <c r="S7793" i="2"/>
  <c r="S1947" i="2"/>
  <c r="S2346" i="2"/>
  <c r="S1873" i="2"/>
  <c r="S10075" i="2"/>
  <c r="S5973" i="2"/>
  <c r="S8278" i="2"/>
  <c r="S11750" i="2"/>
  <c r="S3834" i="2"/>
  <c r="S3658" i="2"/>
  <c r="S7666" i="2"/>
  <c r="S4482" i="2"/>
  <c r="S5877" i="2"/>
  <c r="S2159" i="2"/>
  <c r="S2062" i="2"/>
  <c r="S3685" i="2"/>
  <c r="S10340" i="2"/>
  <c r="S8094" i="2"/>
  <c r="S3528" i="2"/>
  <c r="S3030" i="2"/>
  <c r="S2782" i="2"/>
  <c r="S321" i="2"/>
  <c r="S81" i="2"/>
  <c r="S7415" i="2"/>
  <c r="S2822" i="2"/>
  <c r="S8013" i="2"/>
  <c r="S10221" i="2"/>
  <c r="S10745" i="2"/>
  <c r="S11235" i="2"/>
  <c r="S7356" i="2"/>
  <c r="S10220" i="2"/>
  <c r="S9433" i="2"/>
  <c r="S305" i="2"/>
  <c r="S11326" i="2"/>
  <c r="S2444" i="2"/>
  <c r="S6643" i="2"/>
  <c r="S6557" i="2"/>
  <c r="S11976" i="2"/>
  <c r="S8575" i="2"/>
  <c r="S1982" i="2"/>
  <c r="S1634" i="2"/>
  <c r="S6340" i="2"/>
  <c r="S8044" i="2"/>
  <c r="S11517" i="2"/>
  <c r="S6753" i="2"/>
  <c r="S10744" i="2"/>
  <c r="S10061" i="2"/>
  <c r="S5069" i="2"/>
  <c r="S3612" i="2"/>
  <c r="S10128" i="2"/>
  <c r="S18" i="2"/>
  <c r="S7904" i="2"/>
  <c r="S10389" i="2"/>
  <c r="S5876" i="2"/>
  <c r="S9681" i="2"/>
  <c r="S8424" i="2"/>
  <c r="S9971" i="2"/>
  <c r="S6490" i="2"/>
  <c r="S11711" i="2"/>
  <c r="S4856" i="2"/>
  <c r="S3082" i="2"/>
  <c r="S7818" i="2"/>
  <c r="S1592" i="2"/>
  <c r="S8334" i="2"/>
  <c r="S1072" i="2"/>
  <c r="S2744" i="2"/>
  <c r="S1118" i="2"/>
  <c r="S11139" i="2"/>
  <c r="S5119" i="2"/>
  <c r="S1306" i="2"/>
  <c r="S9992" i="2"/>
  <c r="S3223" i="2"/>
  <c r="S9505" i="2"/>
  <c r="S5799" i="2"/>
  <c r="S2079" i="2"/>
  <c r="S2916" i="2"/>
  <c r="S477" i="2"/>
  <c r="S2532" i="2"/>
  <c r="S7387" i="2"/>
  <c r="S4521" i="2"/>
  <c r="S8611" i="2"/>
  <c r="S11061" i="2"/>
  <c r="S7346" i="2"/>
  <c r="S3162" i="2"/>
  <c r="S6175" i="2"/>
  <c r="S5335" i="2"/>
  <c r="S7355" i="2"/>
  <c r="S5074" i="2"/>
  <c r="S10829" i="2"/>
  <c r="S9122" i="2"/>
  <c r="S11138" i="2"/>
  <c r="S11634" i="2"/>
  <c r="S4471" i="2"/>
  <c r="S9136" i="2"/>
  <c r="S5985" i="2"/>
  <c r="S11429" i="2"/>
  <c r="S10915" i="2"/>
  <c r="S1959" i="2"/>
  <c r="S1711" i="2"/>
  <c r="S10422" i="2"/>
  <c r="S4742" i="2"/>
  <c r="S379" i="2"/>
  <c r="S8093" i="2"/>
  <c r="S7046" i="2"/>
  <c r="S935" i="2"/>
  <c r="S7792" i="2"/>
  <c r="S1326" i="2"/>
  <c r="S2575" i="2"/>
  <c r="S5042" i="2"/>
  <c r="S5859" i="2"/>
  <c r="S3313" i="2"/>
  <c r="S1223" i="2"/>
  <c r="S1325" i="2"/>
  <c r="S6285" i="2"/>
  <c r="S8228" i="2"/>
  <c r="S8333" i="2"/>
  <c r="S63" i="2"/>
  <c r="S5397" i="2"/>
  <c r="S6959" i="2"/>
  <c r="S6373" i="2"/>
  <c r="S2727" i="2"/>
  <c r="S8268" i="2"/>
  <c r="S11073" i="2"/>
  <c r="S2145" i="2"/>
  <c r="S10754" i="2"/>
  <c r="S3058" i="2"/>
  <c r="S9912" i="2"/>
  <c r="S6838" i="2"/>
  <c r="S1353" i="2"/>
  <c r="S8913" i="2"/>
  <c r="S7386" i="2"/>
  <c r="S4797" i="2"/>
  <c r="S11897" i="2"/>
  <c r="S1208" i="2"/>
  <c r="S1775" i="2"/>
  <c r="S11947" i="2"/>
  <c r="S11072" i="2"/>
  <c r="S9934" i="2"/>
  <c r="S5181" i="2"/>
  <c r="S8970" i="2"/>
  <c r="S9672" i="2"/>
  <c r="S11060" i="2"/>
  <c r="S9671" i="2"/>
  <c r="S461" i="2"/>
  <c r="S2641" i="2"/>
  <c r="S10060" i="2"/>
  <c r="S3516" i="2"/>
  <c r="S3937" i="2"/>
  <c r="S7559" i="2"/>
  <c r="S119" i="2"/>
  <c r="S2295" i="2"/>
  <c r="S1146" i="2"/>
  <c r="S7170" i="2"/>
  <c r="S5657" i="2"/>
  <c r="S9748" i="2"/>
  <c r="S2040" i="2"/>
  <c r="S147" i="2"/>
  <c r="S6424" i="2"/>
  <c r="S10753" i="2"/>
  <c r="S11551" i="2"/>
  <c r="S8662" i="2"/>
  <c r="S4959" i="2"/>
  <c r="S953" i="2"/>
  <c r="S7943" i="2"/>
  <c r="S8475" i="2"/>
  <c r="S8713" i="2"/>
  <c r="S9342" i="2"/>
  <c r="S3591" i="2"/>
  <c r="S1981" i="2"/>
  <c r="S6782" i="2"/>
  <c r="S11086" i="2"/>
  <c r="S1872" i="2"/>
  <c r="S3312" i="2"/>
  <c r="S5254" i="2"/>
  <c r="S2753" i="2"/>
  <c r="S2574" i="2"/>
  <c r="S6610" i="2"/>
  <c r="S6482" i="2"/>
  <c r="S2904" i="2"/>
  <c r="S8782" i="2"/>
  <c r="S5676" i="2"/>
  <c r="S4597" i="2"/>
  <c r="S2436" i="2"/>
  <c r="S11260" i="2"/>
  <c r="S3211" i="2"/>
  <c r="S2985" i="2"/>
  <c r="S3104" i="2"/>
  <c r="S11309" i="2"/>
  <c r="S231" i="2"/>
  <c r="S5784" i="2"/>
  <c r="S11085" i="2"/>
  <c r="S1651" i="2"/>
  <c r="S10249" i="2"/>
  <c r="S9504" i="2"/>
  <c r="S1071" i="2"/>
  <c r="S3210" i="2"/>
  <c r="S4774" i="2"/>
  <c r="S1070" i="2"/>
  <c r="S2531" i="2"/>
  <c r="S2294" i="2"/>
  <c r="S3382" i="2"/>
  <c r="S2219" i="2"/>
  <c r="S2573" i="2"/>
  <c r="S1105" i="2"/>
  <c r="S11946" i="2"/>
  <c r="S6683" i="2"/>
  <c r="S5334" i="2"/>
  <c r="S7398" i="2"/>
  <c r="S2475" i="2"/>
  <c r="S5841" i="2"/>
  <c r="S6423" i="2"/>
  <c r="S1297" i="2"/>
  <c r="S7061" i="2"/>
  <c r="S8423" i="2"/>
  <c r="S4700" i="2"/>
  <c r="S3865" i="2"/>
  <c r="S9094" i="2"/>
  <c r="S4547" i="2"/>
  <c r="S10631" i="2"/>
  <c r="S10207" i="2"/>
  <c r="S8012" i="2"/>
  <c r="S2546" i="2"/>
  <c r="S2422" i="2"/>
  <c r="S6935" i="2"/>
  <c r="S11814" i="2"/>
  <c r="S11696" i="2"/>
  <c r="S849" i="2"/>
  <c r="S1145" i="2"/>
  <c r="S9173" i="2"/>
  <c r="S7133" i="2"/>
  <c r="S4916" i="2"/>
  <c r="S8107" i="2"/>
  <c r="S9577" i="2"/>
  <c r="S1433" i="2"/>
  <c r="S4380" i="2"/>
  <c r="S7414" i="2"/>
  <c r="S5041" i="2"/>
  <c r="S3178" i="2"/>
  <c r="S5809" i="2"/>
  <c r="S9225" i="2"/>
  <c r="S3209" i="2"/>
  <c r="S5201" i="2"/>
  <c r="S11983" i="2"/>
  <c r="S804" i="2"/>
  <c r="S6164" i="2"/>
  <c r="S9545" i="2"/>
  <c r="S8364" i="2"/>
  <c r="S1034" i="2"/>
  <c r="S5745" i="2"/>
  <c r="S669" i="2"/>
  <c r="S2591" i="2"/>
  <c r="S11541" i="2"/>
  <c r="S8267" i="2"/>
  <c r="S2857" i="2"/>
  <c r="S11059" i="2"/>
  <c r="S1727" i="2"/>
  <c r="S680" i="2"/>
  <c r="S3049" i="2"/>
  <c r="S5312" i="2"/>
  <c r="S17" i="2"/>
  <c r="S7680" i="2"/>
  <c r="S4188" i="2"/>
  <c r="S2856" i="2"/>
  <c r="S7433" i="2"/>
  <c r="S8304" i="2"/>
  <c r="S5706" i="2"/>
  <c r="S11273" i="2"/>
  <c r="S3844" i="2"/>
  <c r="S1605" i="2"/>
  <c r="S4266" i="2"/>
  <c r="S2358" i="2"/>
  <c r="S9112" i="2"/>
  <c r="S3399" i="2"/>
  <c r="S4176" i="2"/>
  <c r="S4945" i="2"/>
  <c r="S7510" i="2"/>
  <c r="S118" i="2"/>
  <c r="S8444" i="2"/>
  <c r="S10127" i="2"/>
  <c r="S7132" i="2"/>
  <c r="S7665" i="2"/>
  <c r="S9030" i="2"/>
  <c r="S5783" i="2"/>
  <c r="S2332" i="2"/>
  <c r="S2383" i="2"/>
  <c r="S3754" i="2"/>
  <c r="S5217" i="2"/>
  <c r="S9211" i="2"/>
  <c r="S1258" i="2"/>
  <c r="S8385" i="2"/>
  <c r="S6295" i="2"/>
  <c r="S11866" i="2"/>
  <c r="S5323" i="2"/>
  <c r="S10928" i="2"/>
  <c r="S34" i="2"/>
  <c r="S6435" i="2"/>
  <c r="S10736" i="2"/>
  <c r="S2772" i="2"/>
  <c r="S9564" i="2"/>
  <c r="S7131" i="2"/>
  <c r="S391" i="2"/>
  <c r="S9111" i="2"/>
  <c r="S1402" i="2"/>
  <c r="S10059" i="2"/>
  <c r="S11920" i="2"/>
  <c r="S3042" i="2"/>
  <c r="S803" i="2"/>
  <c r="S1117" i="2"/>
  <c r="S8191" i="2"/>
  <c r="S4352" i="2"/>
  <c r="S9317" i="2"/>
  <c r="S9487" i="2"/>
  <c r="S4413" i="2"/>
  <c r="S4265" i="2"/>
  <c r="S739" i="2"/>
  <c r="S2949" i="2"/>
  <c r="S8756" i="2"/>
  <c r="S4929" i="2"/>
  <c r="S1833" i="2"/>
  <c r="S1604" i="2"/>
  <c r="S304" i="2"/>
  <c r="S1560" i="2"/>
  <c r="S7179" i="2"/>
  <c r="S9432" i="2"/>
  <c r="S4412" i="2"/>
  <c r="S3805" i="2"/>
  <c r="S9695" i="2"/>
  <c r="S8734" i="2"/>
  <c r="S7724" i="2"/>
  <c r="S2435" i="2"/>
  <c r="S1305" i="2"/>
  <c r="S10450" i="2"/>
  <c r="S8122" i="2"/>
  <c r="S1821" i="2"/>
  <c r="S8332" i="2"/>
  <c r="S4080" i="2"/>
  <c r="S1958" i="2"/>
  <c r="S10596" i="2"/>
  <c r="S3372" i="2"/>
  <c r="S4680" i="2"/>
  <c r="S3878" i="2"/>
  <c r="S11919" i="2"/>
  <c r="S2795" i="2"/>
  <c r="S476" i="2"/>
  <c r="S1446" i="2"/>
  <c r="S11803" i="2"/>
  <c r="S7413" i="2"/>
  <c r="S9790" i="2"/>
  <c r="S3347" i="2"/>
  <c r="S9224" i="2"/>
  <c r="S4944" i="2"/>
  <c r="S3346" i="2"/>
  <c r="S7688" i="2"/>
  <c r="S10018" i="2"/>
  <c r="S8610" i="2"/>
  <c r="S6330" i="2"/>
  <c r="S999" i="2"/>
  <c r="S9021" i="2"/>
  <c r="S5561" i="2"/>
  <c r="S3300" i="2"/>
  <c r="S10382" i="2"/>
  <c r="S1603" i="2"/>
  <c r="S11581" i="2"/>
  <c r="S7903" i="2"/>
  <c r="S10572" i="2"/>
  <c r="S5764" i="2"/>
  <c r="S5705" i="2"/>
  <c r="S303" i="2"/>
  <c r="S291" i="2"/>
  <c r="S1415" i="2"/>
  <c r="S11998" i="2"/>
  <c r="S5098" i="2"/>
  <c r="S6266" i="2"/>
  <c r="S10421" i="2"/>
  <c r="S5018" i="2"/>
  <c r="S9396" i="2"/>
  <c r="S129" i="2"/>
  <c r="S5917" i="2"/>
  <c r="S6803" i="2"/>
  <c r="S2813" i="2"/>
  <c r="S6500" i="2"/>
  <c r="S9223" i="2"/>
  <c r="S513" i="2"/>
  <c r="S6904" i="2"/>
  <c r="S8954" i="2"/>
  <c r="S4635" i="2"/>
  <c r="S10140" i="2"/>
  <c r="S62" i="2"/>
  <c r="S10193" i="2"/>
  <c r="S11611" i="2"/>
  <c r="S5017" i="2"/>
  <c r="S7847" i="2"/>
  <c r="S1185" i="2"/>
  <c r="S9477" i="2"/>
  <c r="S2172" i="2"/>
  <c r="S2464" i="2"/>
  <c r="S7190" i="2"/>
  <c r="S6682" i="2"/>
  <c r="S10675" i="2"/>
  <c r="S11647" i="2"/>
  <c r="S3910" i="2"/>
  <c r="S6934" i="2"/>
  <c r="S180" i="2"/>
  <c r="S3746" i="2"/>
  <c r="S5851" i="2"/>
  <c r="S3965" i="2"/>
  <c r="S10856" i="2"/>
  <c r="S1855" i="2"/>
  <c r="S11610" i="2"/>
  <c r="S5097" i="2"/>
  <c r="S11780" i="2"/>
  <c r="S11058" i="2"/>
  <c r="S9670" i="2"/>
  <c r="S8287" i="2"/>
  <c r="S10364" i="2"/>
  <c r="S8712" i="2"/>
  <c r="S11190" i="2"/>
  <c r="S3955" i="2"/>
  <c r="S11767" i="2"/>
  <c r="S1633" i="2"/>
  <c r="S11966" i="2"/>
  <c r="S179" i="2"/>
  <c r="S2602" i="2"/>
  <c r="S2964" i="2"/>
  <c r="S4887" i="2"/>
  <c r="S2689" i="2"/>
  <c r="S6693" i="2"/>
  <c r="S3909" i="2"/>
  <c r="S3684" i="2"/>
  <c r="S6802" i="2"/>
  <c r="S7764" i="2"/>
  <c r="S9979" i="2"/>
  <c r="S3081" i="2"/>
  <c r="S11251" i="2"/>
  <c r="S9004" i="2"/>
  <c r="S1854" i="2"/>
  <c r="S5903" i="2"/>
  <c r="S4242" i="2"/>
  <c r="S7942" i="2"/>
  <c r="S6723" i="2"/>
  <c r="S10090" i="2"/>
  <c r="S11646" i="2"/>
  <c r="S11404" i="2"/>
  <c r="S1737" i="2"/>
  <c r="S3646" i="2"/>
  <c r="S9316" i="2"/>
  <c r="S1998" i="2"/>
  <c r="S475" i="2"/>
  <c r="S6101" i="2"/>
  <c r="S5733" i="2"/>
  <c r="S11189" i="2"/>
  <c r="S6538" i="2"/>
  <c r="S10236" i="2"/>
  <c r="S2903" i="2"/>
  <c r="S7" i="2"/>
  <c r="S1559" i="2"/>
  <c r="S10942" i="2"/>
  <c r="S2502" i="2"/>
  <c r="S10687" i="2"/>
  <c r="S6765" i="2"/>
  <c r="S566" i="2"/>
  <c r="S4318" i="2"/>
  <c r="S2838" i="2"/>
  <c r="S3964" i="2"/>
  <c r="S11865" i="2"/>
  <c r="S4520" i="2"/>
  <c r="S1222" i="2"/>
  <c r="S9172" i="2"/>
  <c r="S3007" i="2"/>
  <c r="S6845" i="2"/>
  <c r="S668" i="2"/>
  <c r="S2158" i="2"/>
  <c r="S6489" i="2"/>
  <c r="S4079" i="2"/>
  <c r="S215" i="2"/>
  <c r="S3645" i="2"/>
  <c r="S2434" i="2"/>
  <c r="S5180" i="2"/>
  <c r="S512" i="2"/>
  <c r="S4107" i="2"/>
  <c r="S262" i="2"/>
  <c r="S5798" i="2"/>
  <c r="S7093" i="2"/>
  <c r="S7804" i="2"/>
  <c r="S4218" i="2"/>
  <c r="S9845" i="2"/>
  <c r="S4234" i="2"/>
  <c r="S7397" i="2"/>
  <c r="S8805" i="2"/>
  <c r="S5518" i="2"/>
  <c r="S9925" i="2"/>
  <c r="S3783" i="2"/>
  <c r="S1957" i="2"/>
  <c r="S9447" i="2"/>
  <c r="S3675" i="2"/>
  <c r="S3462" i="2"/>
  <c r="S1853" i="2"/>
  <c r="S7687" i="2"/>
  <c r="S6256" i="2"/>
  <c r="S5333" i="2"/>
  <c r="S9145" i="2"/>
  <c r="S1980" i="2"/>
  <c r="S11674" i="2"/>
  <c r="S2433" i="2"/>
  <c r="S1699" i="2"/>
  <c r="S5311" i="2"/>
  <c r="S4187" i="2"/>
  <c r="S7320" i="2"/>
  <c r="S10836" i="2"/>
  <c r="S3189" i="2"/>
  <c r="S1352" i="2"/>
  <c r="S9680" i="2"/>
  <c r="S11836" i="2"/>
  <c r="S1033" i="2"/>
  <c r="S818" i="2"/>
  <c r="S2103" i="2"/>
  <c r="S5552" i="2"/>
  <c r="S6057" i="2"/>
  <c r="S7459" i="2"/>
  <c r="S9828" i="2"/>
  <c r="S5902" i="2"/>
  <c r="S4059" i="2"/>
  <c r="S5419" i="2"/>
  <c r="S11361" i="2"/>
  <c r="S5675" i="2"/>
  <c r="S848" i="2"/>
  <c r="S4699" i="2"/>
  <c r="S8980" i="2"/>
  <c r="S6722" i="2"/>
  <c r="S11687" i="2"/>
  <c r="S3080" i="2"/>
  <c r="S10219" i="2"/>
  <c r="S9727" i="2"/>
  <c r="S10420" i="2"/>
  <c r="S6865" i="2"/>
  <c r="S757" i="2"/>
  <c r="S9415" i="2"/>
  <c r="S6733" i="2"/>
  <c r="S6826" i="2"/>
  <c r="S11918" i="2"/>
  <c r="S10927" i="2"/>
  <c r="S7483" i="2"/>
  <c r="S3478" i="2"/>
  <c r="S1761" i="2"/>
  <c r="S7884" i="2"/>
  <c r="S4411" i="2"/>
  <c r="S3115" i="2"/>
  <c r="S10089" i="2"/>
  <c r="S3006" i="2"/>
  <c r="S1932" i="2"/>
  <c r="S5253" i="2"/>
  <c r="S5930" i="2"/>
  <c r="S5850" i="2"/>
  <c r="S3527" i="2"/>
  <c r="S2272" i="2"/>
  <c r="S5690" i="2"/>
  <c r="S8749" i="2"/>
  <c r="S5704" i="2"/>
  <c r="S10986" i="2"/>
  <c r="S3048" i="2"/>
  <c r="S349" i="2"/>
  <c r="S3311" i="2"/>
  <c r="S1685" i="2"/>
  <c r="S1620" i="2"/>
  <c r="S11485" i="2"/>
  <c r="S11188" i="2"/>
  <c r="S5808" i="2"/>
  <c r="S7651" i="2"/>
  <c r="S10321" i="2"/>
  <c r="S1401" i="2"/>
  <c r="S9003" i="2"/>
  <c r="S2345" i="2"/>
  <c r="S8551" i="2"/>
  <c r="S4723" i="2"/>
  <c r="S10437" i="2"/>
  <c r="S1591" i="2"/>
  <c r="S1351" i="2"/>
  <c r="S191" i="2"/>
  <c r="S6781" i="2"/>
  <c r="S7345" i="2"/>
  <c r="S7117" i="2"/>
  <c r="S4140" i="2"/>
  <c r="S6080" i="2"/>
  <c r="S615" i="2"/>
  <c r="S6148" i="2"/>
  <c r="S494" i="2"/>
  <c r="S6609" i="2"/>
  <c r="S10877" i="2"/>
  <c r="S4844" i="2"/>
  <c r="S6481" i="2"/>
  <c r="S10088" i="2"/>
  <c r="S2011" i="2"/>
  <c r="S6692" i="2"/>
  <c r="S7817" i="2"/>
  <c r="S756" i="2"/>
  <c r="S9924" i="2"/>
  <c r="S9135" i="2"/>
  <c r="S5396" i="2"/>
  <c r="S9222" i="2"/>
  <c r="S11982" i="2"/>
  <c r="S4821" i="2"/>
  <c r="S4558" i="2"/>
  <c r="S5028" i="2"/>
  <c r="S5828" i="2"/>
  <c r="S5770" i="2"/>
  <c r="S2039" i="2"/>
  <c r="S8241" i="2"/>
  <c r="S10126" i="2"/>
  <c r="S3150" i="2"/>
  <c r="S10914" i="2"/>
  <c r="S8721" i="2"/>
  <c r="S3149" i="2"/>
  <c r="S3411" i="2"/>
  <c r="S6642" i="2"/>
  <c r="S8071" i="2"/>
  <c r="S11813" i="2"/>
  <c r="S4362" i="2"/>
  <c r="S9002" i="2"/>
  <c r="S5534" i="2"/>
  <c r="S6021" i="2"/>
  <c r="S8486" i="2"/>
  <c r="S1537" i="2"/>
  <c r="S6079" i="2"/>
  <c r="S11187" i="2"/>
  <c r="S6983" i="2"/>
  <c r="S5744" i="2"/>
  <c r="S4447" i="2"/>
  <c r="S9184" i="2"/>
  <c r="S578" i="2"/>
  <c r="S9269" i="2"/>
  <c r="S9827" i="2"/>
  <c r="S2210" i="2"/>
  <c r="S5626" i="2"/>
  <c r="S5606" i="2"/>
  <c r="S2855" i="2"/>
  <c r="S11484" i="2"/>
  <c r="S1400" i="2"/>
  <c r="S870" i="2"/>
  <c r="S9789" i="2"/>
  <c r="S2241" i="2"/>
  <c r="S1619" i="2"/>
  <c r="S5016" i="2"/>
  <c r="S8331" i="2"/>
  <c r="S9256" i="2"/>
  <c r="S6556" i="2"/>
  <c r="S1684" i="2"/>
  <c r="S9626" i="2"/>
  <c r="S3452" i="2"/>
  <c r="S10992" i="2"/>
  <c r="S93" i="2"/>
  <c r="S1104" i="2"/>
  <c r="S5674" i="2"/>
  <c r="S11011" i="2"/>
  <c r="S11793" i="2"/>
  <c r="S1871" i="2"/>
  <c r="S4810" i="2"/>
  <c r="S6752" i="2"/>
  <c r="S7432" i="2"/>
  <c r="S11835" i="2"/>
  <c r="S10139" i="2"/>
  <c r="S5378" i="2"/>
  <c r="S2144" i="2"/>
  <c r="S4351" i="2"/>
  <c r="S10828" i="2"/>
  <c r="S10967" i="2"/>
  <c r="S4115" i="2"/>
  <c r="S5929" i="2"/>
  <c r="S1221" i="2"/>
  <c r="S1997" i="2"/>
  <c r="S6764" i="2"/>
  <c r="S10706" i="2"/>
  <c r="S869" i="2"/>
  <c r="S7637" i="2"/>
  <c r="S4958" i="2"/>
  <c r="S536" i="2"/>
  <c r="S6100" i="2"/>
  <c r="S1044" i="2"/>
  <c r="S5332" i="2"/>
  <c r="S6874" i="2"/>
  <c r="S2258" i="2"/>
  <c r="S4928" i="2"/>
  <c r="S3079" i="2"/>
  <c r="S6458" i="2"/>
  <c r="S6137" i="2"/>
  <c r="S9599" i="2"/>
  <c r="S7045" i="2"/>
  <c r="S10403" i="2"/>
  <c r="S1432" i="2"/>
  <c r="S6527" i="2"/>
  <c r="S10891" i="2"/>
  <c r="S10630" i="2"/>
  <c r="S7266" i="2"/>
  <c r="S7092" i="2"/>
  <c r="S817" i="2"/>
  <c r="S2293" i="2"/>
  <c r="S2038" i="2"/>
  <c r="S11550" i="2"/>
  <c r="S6641" i="2"/>
  <c r="S1238" i="2"/>
  <c r="S416" i="2"/>
  <c r="S9991" i="2"/>
  <c r="S8661" i="2"/>
  <c r="S8027" i="2"/>
  <c r="S6903" i="2"/>
  <c r="S7846" i="2"/>
  <c r="S6284" i="2"/>
  <c r="S11945" i="2"/>
  <c r="S10801" i="2"/>
  <c r="S10855" i="2"/>
  <c r="S10074" i="2"/>
  <c r="S11997" i="2"/>
  <c r="S3954" i="2"/>
  <c r="S9611" i="2"/>
  <c r="S11503" i="2"/>
  <c r="S6944" i="2"/>
  <c r="S2025" i="2"/>
  <c r="S5656" i="2"/>
  <c r="S9563" i="2"/>
  <c r="S3425" i="2"/>
  <c r="S10876" i="2"/>
  <c r="S4333" i="2"/>
  <c r="S11108" i="2"/>
  <c r="S11159" i="2"/>
  <c r="S9660" i="2"/>
  <c r="S7344" i="2"/>
  <c r="S1799" i="2"/>
  <c r="S6009" i="2"/>
  <c r="S3792" i="2"/>
  <c r="S10966" i="2"/>
  <c r="S2888" i="2"/>
  <c r="S2051" i="2"/>
  <c r="S9610" i="2"/>
  <c r="S10218" i="2"/>
  <c r="S9642" i="2"/>
  <c r="S5096" i="2"/>
  <c r="S9476" i="2"/>
  <c r="S3161" i="2"/>
  <c r="S6640" i="2"/>
  <c r="S2771" i="2"/>
  <c r="S3674" i="2"/>
  <c r="S3526" i="2"/>
  <c r="S3436" i="2"/>
  <c r="S10875" i="2"/>
  <c r="S11896" i="2"/>
  <c r="S10629" i="2"/>
  <c r="S9291" i="2"/>
  <c r="S10138" i="2"/>
  <c r="S8629" i="2"/>
  <c r="S9856" i="2"/>
  <c r="S724" i="2"/>
  <c r="S6571" i="2"/>
  <c r="S4570" i="2"/>
  <c r="S6488" i="2"/>
  <c r="S2902" i="2"/>
  <c r="S3267" i="2"/>
  <c r="S7723" i="2"/>
  <c r="S11719" i="2"/>
  <c r="S11448" i="2"/>
  <c r="S6445" i="2"/>
  <c r="S415" i="2"/>
  <c r="S526" i="2"/>
  <c r="S6873" i="2"/>
  <c r="S11460" i="2"/>
  <c r="S3657" i="2"/>
  <c r="S8640" i="2"/>
  <c r="S3540" i="2"/>
  <c r="S11658" i="2"/>
  <c r="S8628" i="2"/>
  <c r="S5605" i="2"/>
  <c r="S689" i="2"/>
  <c r="S3782" i="2"/>
  <c r="S4186" i="2"/>
  <c r="S6346" i="2"/>
  <c r="S2869" i="2"/>
  <c r="S5377" i="2"/>
  <c r="S7343" i="2"/>
  <c r="S5901" i="2"/>
  <c r="S1793" i="2"/>
  <c r="S5068" i="2"/>
  <c r="S8249" i="2"/>
  <c r="S699" i="2"/>
  <c r="S10353" i="2"/>
  <c r="S190" i="2"/>
  <c r="S11812" i="2"/>
  <c r="S11107" i="2"/>
  <c r="S4679" i="2"/>
  <c r="S10752" i="2"/>
  <c r="S2530" i="2"/>
  <c r="S2664" i="2"/>
  <c r="S7342" i="2"/>
  <c r="S5949" i="2"/>
  <c r="S6283" i="2"/>
  <c r="S847" i="2"/>
  <c r="S10546" i="2"/>
  <c r="S3611" i="2"/>
  <c r="S9062" i="2"/>
  <c r="S8443" i="2"/>
  <c r="S10336" i="2"/>
  <c r="S6852" i="2"/>
  <c r="S7116" i="2"/>
  <c r="S189" i="2"/>
  <c r="S9778" i="2"/>
  <c r="S6045" i="2"/>
  <c r="S2673" i="2"/>
  <c r="S4255" i="2"/>
  <c r="S5717" i="2"/>
  <c r="S7298" i="2"/>
  <c r="S11540" i="2"/>
  <c r="S2522" i="2"/>
  <c r="S10642" i="2"/>
  <c r="S7130" i="2"/>
  <c r="S3697" i="2"/>
  <c r="S4078" i="2"/>
  <c r="S2344" i="2"/>
  <c r="S3864" i="2"/>
  <c r="S7748" i="2"/>
  <c r="S614" i="2"/>
  <c r="S8317" i="2"/>
  <c r="S4808" i="2"/>
  <c r="S613" i="2"/>
  <c r="S1198" i="2"/>
  <c r="S200" i="2"/>
  <c r="S8504" i="2"/>
  <c r="S3078" i="2"/>
  <c r="S5350" i="2"/>
  <c r="S8190" i="2"/>
  <c r="S7686" i="2"/>
  <c r="S9844" i="2"/>
  <c r="S10491" i="2"/>
  <c r="S8755" i="2"/>
  <c r="S6233" i="2"/>
  <c r="S1870" i="2"/>
  <c r="S428" i="2"/>
  <c r="S2463" i="2"/>
  <c r="S6401" i="2"/>
  <c r="S7044" i="2"/>
  <c r="S3299" i="2"/>
  <c r="S9608" i="2"/>
  <c r="S6383" i="2"/>
  <c r="S3381" i="2"/>
  <c r="S10164" i="2"/>
  <c r="S738" i="2"/>
  <c r="S10042" i="2"/>
  <c r="S3696" i="2"/>
  <c r="S7152" i="2"/>
  <c r="S4943" i="2"/>
  <c r="S5238" i="2"/>
  <c r="S6311" i="2"/>
  <c r="S9641" i="2"/>
  <c r="S3410" i="2"/>
  <c r="S6639" i="2"/>
  <c r="S8804" i="2"/>
  <c r="S4296" i="2"/>
  <c r="S11071" i="2"/>
  <c r="S1414" i="2"/>
  <c r="S2382" i="2"/>
  <c r="S9255" i="2"/>
  <c r="S6763" i="2"/>
  <c r="S4712" i="2"/>
  <c r="S2590" i="2"/>
  <c r="S9248" i="2"/>
  <c r="S6163" i="2"/>
  <c r="S11020" i="2"/>
  <c r="S1468" i="2"/>
  <c r="S272" i="2"/>
  <c r="S8639" i="2"/>
  <c r="S3298" i="2"/>
  <c r="S11819" i="2"/>
  <c r="S2948" i="2"/>
  <c r="S8024" i="2"/>
  <c r="S7679" i="2"/>
  <c r="S7650" i="2"/>
  <c r="S5331" i="2"/>
  <c r="S8043" i="2"/>
  <c r="S493" i="2"/>
  <c r="S8442" i="2"/>
  <c r="S8866" i="2"/>
  <c r="S1820" i="2"/>
  <c r="S7902" i="2"/>
  <c r="S8991" i="2"/>
  <c r="S8227" i="2"/>
  <c r="S5310" i="2"/>
  <c r="S8056" i="2"/>
  <c r="S11766" i="2"/>
  <c r="S2240" i="2"/>
  <c r="S4432" i="2"/>
  <c r="S5444" i="2"/>
  <c r="S6499" i="2"/>
  <c r="S5118" i="2"/>
  <c r="S320" i="2"/>
  <c r="S802" i="2"/>
  <c r="S998" i="2"/>
  <c r="S9475" i="2"/>
  <c r="S11415" i="2"/>
  <c r="S11846" i="2"/>
  <c r="S10777" i="2"/>
  <c r="S9881" i="2"/>
  <c r="S791" i="2"/>
  <c r="S11385" i="2"/>
  <c r="S7034" i="2"/>
  <c r="S8070" i="2"/>
  <c r="S5266" i="2"/>
  <c r="S6265" i="2"/>
  <c r="S9049" i="2"/>
  <c r="S8516" i="2"/>
  <c r="S3005" i="2"/>
  <c r="S7219" i="2"/>
  <c r="S8069" i="2"/>
  <c r="S9970" i="2"/>
  <c r="S9061" i="2"/>
  <c r="S9962" i="2"/>
  <c r="S348" i="2"/>
  <c r="S2529" i="2"/>
  <c r="S598" i="2"/>
  <c r="S4969" i="2"/>
  <c r="S4379" i="2"/>
  <c r="S6608" i="2"/>
  <c r="S4288" i="2"/>
  <c r="S8240" i="2"/>
  <c r="S9990" i="2"/>
  <c r="S10081" i="2"/>
  <c r="S4004" i="2"/>
  <c r="S2102" i="2"/>
  <c r="S6444" i="2"/>
  <c r="S7856" i="2"/>
  <c r="S4981" i="2"/>
  <c r="S11471" i="2"/>
  <c r="S3893" i="2"/>
  <c r="S6136" i="2"/>
  <c r="S862" i="2"/>
  <c r="S2050" i="2"/>
  <c r="S10163" i="2"/>
  <c r="S6892" i="2"/>
  <c r="S1018" i="2"/>
  <c r="S11070" i="2"/>
  <c r="S11981" i="2"/>
  <c r="S10665" i="2"/>
  <c r="S5984" i="2"/>
  <c r="S7984" i="2"/>
  <c r="S9020" i="2"/>
  <c r="S16" i="2"/>
  <c r="S7458" i="2"/>
  <c r="S5084" i="2"/>
  <c r="S10153" i="2"/>
  <c r="S8922" i="2"/>
  <c r="S3159" i="2"/>
  <c r="S368" i="2"/>
  <c r="S9575" i="2"/>
  <c r="S737" i="2"/>
  <c r="S6209" i="2"/>
  <c r="S11019" i="2"/>
  <c r="S5551" i="2"/>
  <c r="S3579" i="2"/>
  <c r="S8136" i="2"/>
  <c r="S4656" i="2"/>
  <c r="S6524" i="2"/>
  <c r="S6751" i="2"/>
  <c r="S8459" i="2"/>
  <c r="S5505" i="2"/>
  <c r="S10363" i="2"/>
  <c r="S2752" i="2"/>
  <c r="S8502" i="2"/>
  <c r="S11718" i="2"/>
  <c r="S7623" i="2"/>
  <c r="S790" i="2"/>
  <c r="S7385" i="2"/>
  <c r="S7090" i="2"/>
  <c r="S965" i="2"/>
  <c r="S2506" i="2"/>
  <c r="S11622" i="2"/>
  <c r="S8363" i="2"/>
  <c r="S11645" i="2"/>
  <c r="S5999" i="2"/>
  <c r="S10419" i="2"/>
  <c r="S816" i="2"/>
  <c r="S460" i="2"/>
  <c r="S11895" i="2"/>
  <c r="S11234" i="2"/>
  <c r="S11602" i="2"/>
  <c r="S9543" i="2"/>
  <c r="S5349" i="2"/>
  <c r="S2024" i="2"/>
  <c r="S1116" i="2"/>
  <c r="S6382" i="2"/>
  <c r="S6891" i="2"/>
  <c r="S8441" i="2"/>
  <c r="S1492" i="2"/>
  <c r="S11402" i="2"/>
  <c r="S8226" i="2"/>
  <c r="S1172" i="2"/>
  <c r="S2156" i="2"/>
  <c r="S8402" i="2"/>
  <c r="S5839" i="2"/>
  <c r="S3923" i="2"/>
  <c r="S11601" i="2"/>
  <c r="S5915" i="2"/>
  <c r="S4756" i="2"/>
  <c r="S10998" i="2"/>
  <c r="S4304" i="2"/>
  <c r="S3892" i="2"/>
  <c r="S1171" i="2"/>
  <c r="S6062" i="2"/>
  <c r="S8660" i="2"/>
  <c r="S10275" i="2"/>
  <c r="S2821" i="2"/>
  <c r="S9843" i="2"/>
  <c r="S1618" i="2"/>
  <c r="S319" i="2"/>
  <c r="S9542" i="2"/>
  <c r="S6801" i="2"/>
  <c r="S5007" i="2"/>
  <c r="S4149" i="2"/>
  <c r="S754" i="2"/>
  <c r="S4317" i="2"/>
  <c r="S11539" i="2"/>
  <c r="S5782" i="2"/>
  <c r="S5161" i="2"/>
  <c r="S1792" i="2"/>
  <c r="S1363" i="2"/>
  <c r="S10029" i="2"/>
  <c r="S3515" i="2"/>
  <c r="S318" i="2"/>
  <c r="S5533" i="2"/>
  <c r="S1505" i="2"/>
  <c r="S9109" i="2"/>
  <c r="S9246" i="2"/>
  <c r="S4611" i="2"/>
  <c r="S9721" i="2"/>
  <c r="S11633" i="2"/>
  <c r="S3041" i="2"/>
  <c r="S3506" i="2"/>
  <c r="S3253" i="2"/>
  <c r="S9764" i="2"/>
  <c r="S7844" i="2"/>
  <c r="S11961" i="2"/>
  <c r="S7205" i="2"/>
  <c r="S9330" i="2"/>
  <c r="S6607" i="2"/>
  <c r="S10352" i="2"/>
  <c r="S3222" i="2"/>
  <c r="S7580" i="2"/>
  <c r="S4093" i="2"/>
  <c r="S7648" i="2"/>
  <c r="S7496" i="2"/>
  <c r="S250" i="2"/>
  <c r="S10206" i="2"/>
  <c r="S3525" i="2"/>
  <c r="S10817" i="2"/>
  <c r="S11428" i="2"/>
  <c r="S642" i="2"/>
  <c r="S10735" i="2"/>
  <c r="S367" i="2"/>
  <c r="S10418" i="2"/>
  <c r="S6498" i="2"/>
  <c r="S7579" i="2"/>
  <c r="S4254" i="2"/>
  <c r="S4361" i="2"/>
  <c r="S4217" i="2"/>
  <c r="S11995" i="2"/>
  <c r="S2421" i="2"/>
  <c r="S1102" i="2"/>
  <c r="S709" i="2"/>
  <c r="S6253" i="2"/>
  <c r="S213" i="2"/>
  <c r="S10652" i="2"/>
  <c r="S10536" i="2"/>
  <c r="S1266" i="2"/>
  <c r="S5038" i="2"/>
  <c r="S7509" i="2"/>
  <c r="S8329" i="2"/>
  <c r="S4926" i="2"/>
  <c r="S7737" i="2"/>
  <c r="S10449" i="2"/>
  <c r="S6061" i="2"/>
  <c r="S2601" i="2"/>
  <c r="S10205" i="2"/>
  <c r="S980" i="2"/>
  <c r="S3148" i="2"/>
  <c r="S8501" i="2"/>
  <c r="S1196" i="2"/>
  <c r="S8638" i="2"/>
  <c r="S5926" i="2"/>
  <c r="S1748" i="2"/>
  <c r="S6864" i="2"/>
  <c r="S9121" i="2"/>
  <c r="S2396" i="2"/>
  <c r="S3371" i="2"/>
  <c r="S7855" i="2"/>
  <c r="S8382" i="2"/>
  <c r="S631" i="2"/>
  <c r="S2270" i="2"/>
  <c r="S9709" i="2"/>
  <c r="S11093" i="2"/>
  <c r="S6479" i="2"/>
  <c r="S5178" i="2"/>
  <c r="S10058" i="2"/>
  <c r="S10764" i="2"/>
  <c r="S553" i="2"/>
  <c r="S891" i="2"/>
  <c r="S3804" i="2"/>
  <c r="S11250" i="2"/>
  <c r="S996" i="2"/>
  <c r="S10790" i="2"/>
  <c r="S9405" i="2"/>
  <c r="S6434" i="2"/>
  <c r="S6655" i="2"/>
  <c r="S7647" i="2"/>
  <c r="S8863" i="2"/>
  <c r="S5702" i="2"/>
  <c r="S5348" i="2"/>
  <c r="S2486" i="2"/>
  <c r="S3477" i="2"/>
  <c r="S7736" i="2"/>
  <c r="S7395" i="2"/>
  <c r="S907" i="2"/>
  <c r="S10955" i="2"/>
  <c r="S4198" i="2"/>
  <c r="S2078" i="2"/>
  <c r="S2257" i="2"/>
  <c r="S1850" i="2"/>
  <c r="S3241" i="2"/>
  <c r="S4210" i="2"/>
  <c r="S2915" i="2"/>
  <c r="S4990" i="2"/>
  <c r="S10343" i="2"/>
  <c r="S1491" i="2"/>
  <c r="S7558" i="2"/>
  <c r="S7955" i="2"/>
  <c r="S3673" i="2"/>
  <c r="S271" i="2"/>
  <c r="S9659" i="2"/>
  <c r="S1430" i="2"/>
  <c r="S10535" i="2"/>
  <c r="S3768" i="2"/>
  <c r="S4842" i="2"/>
  <c r="S4901" i="2"/>
  <c r="S2630" i="2"/>
  <c r="S9541" i="2"/>
  <c r="S9855" i="2"/>
  <c r="S7331" i="2"/>
  <c r="S906" i="2"/>
  <c r="S1774" i="2"/>
  <c r="S400" i="2"/>
  <c r="S6077" i="2"/>
  <c r="S9502" i="2"/>
  <c r="S9108" i="2"/>
  <c r="S1971" i="2"/>
  <c r="S3561" i="2"/>
  <c r="S3423" i="2"/>
  <c r="S1349" i="2"/>
  <c r="S7033" i="2"/>
  <c r="S5914" i="2"/>
  <c r="S2456" i="2"/>
  <c r="S4740" i="2"/>
  <c r="S6115" i="2"/>
  <c r="S7148" i="2"/>
  <c r="S9107" i="2"/>
  <c r="S5643" i="2"/>
  <c r="S2629" i="2"/>
  <c r="S2443" i="2"/>
  <c r="S8938" i="2"/>
  <c r="S8849" i="2"/>
  <c r="S8894" i="2"/>
  <c r="S3701" i="2"/>
  <c r="S9887" i="2"/>
  <c r="S10562" i="2"/>
  <c r="S6381" i="2"/>
  <c r="S10603" i="2"/>
  <c r="S4316" i="2"/>
  <c r="S11710" i="2"/>
  <c r="S5983" i="2"/>
  <c r="S9120" i="2"/>
  <c r="S10102" i="2"/>
  <c r="S5687" i="2"/>
  <c r="S9244" i="2"/>
  <c r="S177" i="2"/>
  <c r="S4233" i="2"/>
  <c r="S2077" i="2"/>
  <c r="S2640" i="2"/>
  <c r="S9762" i="2"/>
  <c r="S1058" i="2"/>
  <c r="S5795" i="2"/>
  <c r="S4796" i="2"/>
  <c r="S3672" i="2"/>
  <c r="S11588" i="2"/>
  <c r="S6206" i="2"/>
  <c r="S11885" i="2"/>
  <c r="S10028" i="2"/>
  <c r="S9777" i="2"/>
  <c r="S3984" i="2"/>
  <c r="S4773" i="2"/>
  <c r="S7074" i="2"/>
  <c r="S7636" i="2"/>
  <c r="S7273" i="2"/>
  <c r="S10137" i="2"/>
  <c r="S1970" i="2"/>
  <c r="S10651" i="2"/>
  <c r="S3177" i="2"/>
  <c r="S6513" i="2"/>
  <c r="S11563" i="2"/>
  <c r="S10743" i="2"/>
  <c r="S11249" i="2"/>
  <c r="S8188" i="2"/>
  <c r="S4622" i="2"/>
  <c r="S10641" i="2"/>
  <c r="S52" i="2"/>
  <c r="S2317" i="2"/>
  <c r="S5730" i="2"/>
  <c r="S775" i="2"/>
  <c r="S7763" i="2"/>
  <c r="S4184" i="2"/>
  <c r="S6811" i="2"/>
  <c r="S7449" i="2"/>
  <c r="S7593" i="2"/>
  <c r="S6537" i="2"/>
  <c r="S4469" i="2"/>
  <c r="S8042" i="2"/>
  <c r="S4106" i="2"/>
  <c r="S10561" i="2"/>
  <c r="S3934" i="2"/>
  <c r="S8609" i="2"/>
  <c r="S3434" i="2"/>
  <c r="S2474" i="2"/>
  <c r="S10826" i="2"/>
  <c r="S7431" i="2"/>
  <c r="S535" i="2"/>
  <c r="S10173" i="2"/>
  <c r="S5432" i="2"/>
  <c r="S9625" i="2"/>
  <c r="S4595" i="2"/>
  <c r="S5006" i="2"/>
  <c r="S2395" i="2"/>
  <c r="S866" i="2"/>
  <c r="S8921" i="2"/>
  <c r="S1589" i="2"/>
  <c r="S5095" i="2"/>
  <c r="S8626" i="2"/>
  <c r="S2616" i="2"/>
  <c r="S7621" i="2"/>
  <c r="S5417" i="2"/>
  <c r="S4349" i="2"/>
  <c r="S933" i="2"/>
  <c r="S10750" i="2"/>
  <c r="S2455" i="2"/>
  <c r="S6497" i="2"/>
  <c r="S9282" i="2"/>
  <c r="S5701" i="2"/>
  <c r="S4710" i="2"/>
  <c r="S11106" i="2"/>
  <c r="S10544" i="2"/>
  <c r="S5395" i="2"/>
  <c r="S2742" i="2"/>
  <c r="S708" i="2"/>
  <c r="S9092" i="2"/>
  <c r="S6890" i="2"/>
  <c r="S4989" i="2"/>
  <c r="S5442" i="2"/>
  <c r="S6339" i="2"/>
  <c r="S4915" i="2"/>
  <c r="S7169" i="2"/>
  <c r="S4376" i="2"/>
  <c r="S1527" i="2"/>
  <c r="S1324" i="2"/>
  <c r="S3297" i="2"/>
  <c r="S9486" i="2"/>
  <c r="S11562" i="2"/>
  <c r="S3590" i="2"/>
  <c r="S7570" i="2"/>
  <c r="S11672" i="2"/>
  <c r="S2208" i="2"/>
  <c r="S11157" i="2"/>
  <c r="S3907" i="2"/>
  <c r="S8693" i="2"/>
  <c r="S1220" i="2"/>
  <c r="S4841" i="2"/>
  <c r="S4820" i="2"/>
  <c r="S6623" i="2"/>
  <c r="S7922" i="2"/>
  <c r="S8920" i="2"/>
  <c r="S4175" i="2"/>
  <c r="S1362" i="2"/>
  <c r="S8439" i="2"/>
  <c r="S4197" i="2"/>
  <c r="S10816" i="2"/>
  <c r="S2600" i="2"/>
  <c r="S11632" i="2"/>
  <c r="S10763" i="2"/>
  <c r="S8264" i="2"/>
  <c r="S8135" i="2"/>
  <c r="S4755" i="2"/>
  <c r="S8692" i="2"/>
  <c r="S33" i="2"/>
  <c r="S8485" i="2"/>
  <c r="S1087" i="2"/>
  <c r="S5135" i="2"/>
  <c r="S3220" i="2"/>
  <c r="S1526" i="2"/>
  <c r="S6060" i="2"/>
  <c r="S3476" i="2"/>
  <c r="S5347" i="2"/>
  <c r="S10125" i="2"/>
  <c r="S4956" i="2"/>
  <c r="S5807" i="2"/>
  <c r="S8011" i="2"/>
  <c r="S4264" i="2"/>
  <c r="S1017" i="2"/>
  <c r="S32" i="2"/>
  <c r="S290" i="2"/>
  <c r="S2781" i="2"/>
  <c r="S3719" i="2"/>
  <c r="S7608" i="2"/>
  <c r="S8594" i="2"/>
  <c r="S7722" i="2"/>
  <c r="S2628" i="2"/>
  <c r="S4739" i="2"/>
  <c r="S10704" i="2"/>
  <c r="S4287" i="2"/>
  <c r="S51" i="2"/>
  <c r="S1057" i="2"/>
  <c r="S211" i="2"/>
  <c r="S11844" i="2"/>
  <c r="S6810" i="2"/>
  <c r="S5671" i="2"/>
  <c r="S9886" i="2"/>
  <c r="S7353" i="2"/>
  <c r="S5655" i="2"/>
  <c r="S4557" i="2"/>
  <c r="S4209" i="2"/>
  <c r="S8091" i="2"/>
  <c r="S8303" i="2"/>
  <c r="S4968" i="2"/>
  <c r="S8161" i="2"/>
  <c r="S10235" i="2"/>
  <c r="S7073" i="2"/>
  <c r="S10057" i="2"/>
  <c r="S11272" i="2"/>
  <c r="S11599" i="2"/>
  <c r="S3343" i="2"/>
  <c r="S7089" i="2"/>
  <c r="S1142" i="2"/>
  <c r="S1910" i="2"/>
  <c r="S9540" i="2"/>
  <c r="S736" i="2"/>
  <c r="S1736" i="2"/>
  <c r="S2983" i="2"/>
  <c r="S10626" i="2"/>
  <c r="S3655" i="2"/>
  <c r="S2485" i="2"/>
  <c r="S6844" i="2"/>
  <c r="S10017" i="2"/>
  <c r="S1467" i="2"/>
  <c r="S8328" i="2"/>
  <c r="S2331" i="2"/>
  <c r="S815" i="2"/>
  <c r="S10026" i="2"/>
  <c r="S6523" i="2"/>
  <c r="S4315" i="2"/>
  <c r="S3874" i="2"/>
  <c r="S6134" i="2"/>
  <c r="S9869" i="2"/>
  <c r="S11671" i="2"/>
  <c r="S9183" i="2"/>
  <c r="S2076" i="2"/>
  <c r="S7372" i="2"/>
  <c r="S10925" i="2"/>
  <c r="S5200" i="2"/>
  <c r="S2195" i="2"/>
  <c r="S2120" i="2"/>
  <c r="S11717" i="2"/>
  <c r="S4390" i="2"/>
  <c r="S11459" i="2"/>
  <c r="S5416" i="2"/>
  <c r="S890" i="2"/>
  <c r="S7317" i="2"/>
  <c r="S8438" i="2"/>
  <c r="S10560" i="2"/>
  <c r="S5826" i="2"/>
  <c r="S116" i="2"/>
  <c r="S4468" i="2"/>
  <c r="S10101" i="2"/>
  <c r="S10319" i="2"/>
  <c r="S9606" i="2"/>
  <c r="S8778" i="2"/>
  <c r="S2431" i="2"/>
  <c r="S6668" i="2"/>
  <c r="S4196" i="2"/>
  <c r="S1946" i="2"/>
  <c r="S5602" i="2"/>
  <c r="S1086" i="2"/>
  <c r="S1818" i="2"/>
  <c r="S5329" i="2"/>
  <c r="S10789" i="2"/>
  <c r="S1669" i="2"/>
  <c r="S2249" i="2"/>
  <c r="S1195" i="2"/>
  <c r="S8593" i="2"/>
  <c r="S11186" i="2"/>
  <c r="S5806" i="2"/>
  <c r="S801" i="2"/>
  <c r="S2188" i="2"/>
  <c r="S7803" i="2"/>
  <c r="S9160" i="2"/>
  <c r="S1682" i="2"/>
  <c r="S7188" i="2"/>
  <c r="S7352" i="2"/>
  <c r="S6690" i="2"/>
  <c r="S9668" i="2"/>
  <c r="S5393" i="2"/>
  <c r="S4173" i="2"/>
  <c r="S6059" i="2"/>
  <c r="S2853" i="2"/>
  <c r="S11084" i="2"/>
  <c r="S6043" i="2"/>
  <c r="S2119" i="2"/>
  <c r="S9289" i="2"/>
  <c r="S8691" i="2"/>
  <c r="S11686" i="2"/>
  <c r="S2852" i="2"/>
  <c r="S2118" i="2"/>
  <c r="S1955" i="2"/>
  <c r="S814" i="2"/>
  <c r="S11217" i="2"/>
  <c r="S9243" i="2"/>
  <c r="S9539" i="2"/>
  <c r="S7791" i="2"/>
  <c r="S6654" i="2"/>
  <c r="S302" i="2"/>
  <c r="S3644" i="2"/>
  <c r="S5228" i="2"/>
  <c r="S1128" i="2"/>
  <c r="S7578" i="2"/>
  <c r="S9561" i="2"/>
  <c r="S31" i="2"/>
  <c r="S4795" i="2"/>
  <c r="S4348" i="2"/>
  <c r="S6370" i="2"/>
  <c r="S5762" i="2"/>
  <c r="S5913" i="2"/>
  <c r="S774" i="2"/>
  <c r="S6205" i="2"/>
  <c r="S11941" i="2"/>
  <c r="S1848" i="2"/>
  <c r="S2930" i="2"/>
  <c r="S7017" i="2"/>
  <c r="S3953" i="2"/>
  <c r="S398" i="2"/>
  <c r="S5345" i="2"/>
  <c r="S552" i="2"/>
  <c r="S8055" i="2"/>
  <c r="S4914" i="2"/>
  <c r="S1577" i="2"/>
  <c r="S3983" i="2"/>
  <c r="S8451" i="2"/>
  <c r="S3251" i="2"/>
  <c r="S7620" i="2"/>
  <c r="S2500" i="2"/>
  <c r="S4253" i="2"/>
  <c r="S773" i="2"/>
  <c r="S11580" i="2"/>
  <c r="S3370" i="2"/>
  <c r="S7646" i="2"/>
  <c r="S5067" i="2"/>
  <c r="S2913" i="2"/>
  <c r="S11501" i="2"/>
  <c r="S2087" i="2"/>
  <c r="S11579" i="2"/>
  <c r="S10072" i="2"/>
  <c r="S6422" i="2"/>
  <c r="S6222" i="2"/>
  <c r="S6982" i="2"/>
  <c r="S11709" i="2"/>
  <c r="S2316" i="2"/>
  <c r="S3103" i="2"/>
  <c r="S2912" i="2"/>
  <c r="S10912" i="2"/>
  <c r="S10071" i="2"/>
  <c r="S4240" i="2"/>
  <c r="S2099" i="2"/>
  <c r="S1322" i="2"/>
  <c r="S1798" i="2"/>
  <c r="S346" i="2"/>
  <c r="S865" i="2"/>
  <c r="S3102" i="2"/>
  <c r="S2794" i="2"/>
  <c r="S10259" i="2"/>
  <c r="S2946" i="2"/>
  <c r="S735" i="2"/>
  <c r="S10890" i="2"/>
  <c r="S7762" i="2"/>
  <c r="S10381" i="2"/>
  <c r="S8326" i="2"/>
  <c r="S5" i="2"/>
  <c r="S3101" i="2"/>
  <c r="S5441" i="2"/>
  <c r="S5893" i="2"/>
  <c r="S10203" i="2"/>
  <c r="S9537" i="2"/>
  <c r="S8690" i="2"/>
  <c r="S4545" i="2"/>
  <c r="S5058" i="2"/>
  <c r="S3147" i="2"/>
  <c r="S551" i="2"/>
  <c r="S8952" i="2"/>
  <c r="S59" i="2"/>
  <c r="S4410" i="2"/>
  <c r="S9220" i="2"/>
  <c r="S7544" i="2"/>
  <c r="S4302" i="2"/>
  <c r="S2342" i="2"/>
  <c r="S8968" i="2"/>
  <c r="S10815" i="2"/>
  <c r="S11231" i="2"/>
  <c r="S10775" i="2"/>
  <c r="S9726" i="2"/>
  <c r="S9989" i="2"/>
  <c r="S6338" i="2"/>
  <c r="S11126" i="2"/>
  <c r="S9302" i="2"/>
  <c r="S6638" i="2"/>
  <c r="S6162" i="2"/>
  <c r="S565" i="2"/>
  <c r="S6555" i="2"/>
  <c r="S1428" i="2"/>
  <c r="S3982" i="2"/>
  <c r="S9038" i="2"/>
  <c r="S10004" i="2"/>
  <c r="S2704" i="2"/>
  <c r="S6397" i="2"/>
  <c r="S2929" i="2"/>
  <c r="S1375" i="2"/>
  <c r="S4479" i="2"/>
  <c r="S1302" i="2"/>
  <c r="S952" i="2"/>
  <c r="S577" i="2"/>
  <c r="S1218" i="2"/>
  <c r="S5517" i="2"/>
  <c r="S7229" i="2"/>
  <c r="S979" i="2"/>
  <c r="S524" i="2"/>
  <c r="S1016" i="2"/>
  <c r="S2341" i="2"/>
  <c r="S7204" i="2"/>
  <c r="S8379" i="2"/>
  <c r="S3626" i="2"/>
  <c r="S10896" i="2"/>
  <c r="S3958" i="2"/>
  <c r="S380" i="2"/>
  <c r="S10208" i="2"/>
  <c r="S233" i="2"/>
  <c r="S9028" i="2"/>
  <c r="S11455" i="2"/>
  <c r="S9147" i="2"/>
  <c r="S5579" i="2"/>
  <c r="S2347" i="2"/>
  <c r="S1934" i="2"/>
  <c r="S5256" i="2"/>
  <c r="S10577" i="2"/>
  <c r="S9521" i="2"/>
  <c r="S1166" i="2"/>
  <c r="S3027" i="2"/>
  <c r="S7478" i="2"/>
  <c r="S4424" i="2"/>
  <c r="S8236" i="2"/>
  <c r="S5540" i="2"/>
  <c r="S6051" i="2"/>
  <c r="S6154" i="2"/>
  <c r="S5271" i="2"/>
  <c r="S5933" i="2"/>
  <c r="S5953" i="2"/>
  <c r="S3710" i="2"/>
  <c r="S1552" i="2"/>
  <c r="S8702" i="2"/>
  <c r="S3064" i="2"/>
  <c r="S3600" i="2"/>
  <c r="S11178" i="2"/>
  <c r="S70" i="2"/>
  <c r="S11225" i="2"/>
  <c r="S1436" i="2"/>
  <c r="S6912" i="2"/>
  <c r="S10053" i="2"/>
  <c r="S11367" i="2"/>
  <c r="S3362" i="2"/>
  <c r="S3136" i="2"/>
  <c r="S6272" i="2"/>
  <c r="S4788" i="2"/>
  <c r="S2014" i="2"/>
  <c r="S11489" i="2"/>
  <c r="S2564" i="2"/>
  <c r="S4648" i="2"/>
  <c r="S4383" i="2"/>
  <c r="S7928" i="2"/>
  <c r="S452" i="2"/>
  <c r="S10918" i="2"/>
  <c r="S1310" i="2"/>
  <c r="S4458" i="2"/>
  <c r="S529" i="2"/>
  <c r="S11487" i="2"/>
  <c r="S6083" i="2"/>
  <c r="S4457" i="2"/>
  <c r="S7192" i="2"/>
  <c r="S5801" i="2"/>
  <c r="S2146" i="2"/>
  <c r="S6446" i="2"/>
  <c r="S5771" i="2"/>
  <c r="S10076" i="2"/>
  <c r="S11155" i="2"/>
  <c r="S8711" i="2"/>
  <c r="S1458" i="2"/>
  <c r="S4870" i="2"/>
  <c r="S3293" i="2"/>
  <c r="S7629" i="2"/>
  <c r="S4009" i="2"/>
  <c r="S1695" i="2"/>
  <c r="S4668" i="2"/>
  <c r="S1581" i="2"/>
  <c r="S9261" i="2"/>
  <c r="S7565" i="2"/>
  <c r="S6261" i="2"/>
  <c r="S5437" i="2"/>
  <c r="S8032" i="2"/>
  <c r="S8417" i="2"/>
  <c r="S7293" i="2"/>
  <c r="S3666" i="2"/>
  <c r="S2005" i="2"/>
  <c r="S6179" i="2"/>
  <c r="S11444" i="2"/>
  <c r="S4033" i="2"/>
  <c r="S5407" i="2"/>
  <c r="S11652" i="2"/>
  <c r="S6001" i="2"/>
  <c r="S8165" i="2"/>
  <c r="S2178" i="2"/>
  <c r="S1159" i="2"/>
  <c r="S8697" i="2"/>
  <c r="S2489" i="2"/>
  <c r="S7442" i="2"/>
  <c r="S9124" i="2"/>
  <c r="S1644" i="2"/>
  <c r="S8139" i="2"/>
  <c r="S5101" i="2"/>
  <c r="S2107" i="2"/>
  <c r="S5241" i="2"/>
  <c r="S11314" i="2"/>
  <c r="S4548" i="2"/>
  <c r="S7436" i="2"/>
  <c r="S10404" i="2"/>
  <c r="S6560" i="2"/>
  <c r="S2709" i="2"/>
  <c r="S1973" i="2"/>
  <c r="S1653" i="2"/>
  <c r="S7357" i="2"/>
  <c r="S659" i="2"/>
  <c r="S5546" i="2"/>
  <c r="S8816" i="2"/>
  <c r="S4065" i="2"/>
  <c r="S6092" i="2"/>
  <c r="S5752" i="2"/>
  <c r="S7703" i="2"/>
  <c r="S4086" i="2"/>
  <c r="S8837" i="2"/>
  <c r="S5965" i="2"/>
  <c r="S944" i="2"/>
  <c r="S649" i="2"/>
  <c r="S4214" i="2"/>
  <c r="S6474" i="2"/>
  <c r="S193" i="2"/>
  <c r="S11114" i="2"/>
  <c r="S6858" i="2"/>
  <c r="S6792" i="2"/>
  <c r="S1079" i="2"/>
  <c r="S2922" i="2"/>
  <c r="S7037" i="2"/>
  <c r="S5565" i="2"/>
  <c r="S2988" i="2"/>
  <c r="S4256" i="2"/>
  <c r="S217" i="2"/>
  <c r="S10598" i="2"/>
  <c r="S10755" i="2"/>
  <c r="S3772" i="2"/>
  <c r="S2745" i="2"/>
  <c r="S4932" i="2"/>
  <c r="S9344" i="2"/>
  <c r="S3437" i="2"/>
  <c r="S9040" i="2"/>
  <c r="S10857" i="2"/>
  <c r="S8318" i="2"/>
  <c r="S9232" i="2"/>
  <c r="S2366" i="2"/>
  <c r="S10463" i="2"/>
  <c r="S6847" i="2"/>
  <c r="S8845" i="2"/>
  <c r="S3353" i="2"/>
  <c r="S8997" i="2"/>
  <c r="S9807" i="2"/>
  <c r="S1880" i="2"/>
  <c r="S10429" i="2"/>
  <c r="S6037" i="2"/>
  <c r="S11116" i="2"/>
  <c r="S7945" i="2"/>
  <c r="S3480" i="2"/>
  <c r="S3691" i="2"/>
  <c r="S3664" i="2"/>
  <c r="S384" i="2"/>
  <c r="S11902" i="2"/>
  <c r="S1149" i="2"/>
  <c r="S5031" i="2"/>
  <c r="S10495" i="2"/>
  <c r="S3676" i="2"/>
  <c r="S1021" i="2"/>
  <c r="S4506" i="2"/>
  <c r="S3530" i="2"/>
  <c r="S1378" i="2"/>
  <c r="S7820" i="2"/>
  <c r="S6448" i="2"/>
  <c r="S11098" i="2"/>
  <c r="S9871" i="2"/>
  <c r="S9484" i="2"/>
  <c r="S10189" i="2"/>
  <c r="S4883" i="2"/>
  <c r="S9652" i="2"/>
  <c r="S4787" i="2"/>
  <c r="S7373" i="2"/>
  <c r="S7957" i="2"/>
  <c r="S5948" i="2"/>
  <c r="S4692" i="2"/>
  <c r="S4146" i="2"/>
  <c r="S9714" i="2"/>
  <c r="S4540" i="2"/>
  <c r="S11682" i="2"/>
  <c r="S4516" i="2"/>
  <c r="S3472" i="2"/>
  <c r="S8821" i="2"/>
  <c r="S6017" i="2"/>
  <c r="S11789" i="2"/>
  <c r="S4790" i="2"/>
  <c r="S8284" i="2"/>
  <c r="S9932" i="2"/>
  <c r="S4010" i="2"/>
  <c r="S11182" i="2"/>
  <c r="S7011" i="2"/>
  <c r="S3276" i="2"/>
  <c r="S10123" i="2"/>
  <c r="S3947" i="2"/>
  <c r="S11478" i="2"/>
  <c r="S10231" i="2"/>
  <c r="S4134" i="2"/>
  <c r="S10527" i="2"/>
  <c r="S1612" i="2"/>
  <c r="B7" i="3" l="1" a="1"/>
  <c r="A7" i="4"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<sst xmlns="http://schemas.openxmlformats.org/spreadsheetml/2006/main" count="108115" uniqueCount="23298">
  <si>
    <t>Order_ID</t>
  </si>
  <si>
    <t>Customer_ID</t>
  </si>
  <si>
    <t>Order_Date</t>
  </si>
  <si>
    <t>Product_Category</t>
  </si>
  <si>
    <t>Product_Name</t>
  </si>
  <si>
    <t>Quantity</t>
  </si>
  <si>
    <t>Unit_Price_USD</t>
  </si>
  <si>
    <t>Discount_Percent</t>
  </si>
  <si>
    <t>Payment_Method</t>
  </si>
  <si>
    <t>Shipping_City</t>
  </si>
  <si>
    <t>Country</t>
  </si>
  <si>
    <t>Order_Status</t>
  </si>
  <si>
    <t>Customer_Rating</t>
  </si>
  <si>
    <t>Gross_Amount</t>
  </si>
  <si>
    <t>Discount_Amount</t>
  </si>
  <si>
    <t>ORD011416</t>
  </si>
  <si>
    <t>CUST00003</t>
  </si>
  <si>
    <t>Books</t>
  </si>
  <si>
    <t>Self-Help Book</t>
  </si>
  <si>
    <t>$9.16</t>
  </si>
  <si>
    <t>Net Banking</t>
  </si>
  <si>
    <t>London</t>
  </si>
  <si>
    <t>UK</t>
  </si>
  <si>
    <t>Delivered</t>
  </si>
  <si>
    <t>$27.48</t>
  </si>
  <si>
    <t>$26.11</t>
  </si>
  <si>
    <t>ORD000974</t>
  </si>
  <si>
    <t>CUST00269</t>
  </si>
  <si>
    <t>Fiction Novel</t>
  </si>
  <si>
    <t>$34.24</t>
  </si>
  <si>
    <t>Toronto</t>
  </si>
  <si>
    <t>Canada</t>
  </si>
  <si>
    <t>Shipped</t>
  </si>
  <si>
    <t>$32.53</t>
  </si>
  <si>
    <t>ORD000617</t>
  </si>
  <si>
    <t>CUST02075</t>
  </si>
  <si>
    <t>Home &amp; Kitchen</t>
  </si>
  <si>
    <t>Vacuum Cleaner</t>
  </si>
  <si>
    <t>$111.95</t>
  </si>
  <si>
    <t>Debit Card</t>
  </si>
  <si>
    <t>Brisbane</t>
  </si>
  <si>
    <t>Australia</t>
  </si>
  <si>
    <t>$33.59</t>
  </si>
  <si>
    <t>ORD006437</t>
  </si>
  <si>
    <t>CUST02109</t>
  </si>
  <si>
    <t>Beauty</t>
  </si>
  <si>
    <t>Hair Dryer</t>
  </si>
  <si>
    <t>$31.84</t>
  </si>
  <si>
    <t>Cash on Delivery</t>
  </si>
  <si>
    <t>Birmingham</t>
  </si>
  <si>
    <t>ORD000740</t>
  </si>
  <si>
    <t>CUST00349</t>
  </si>
  <si>
    <t>Non-Stick Pan</t>
  </si>
  <si>
    <t>$72.00</t>
  </si>
  <si>
    <t>Credit Card</t>
  </si>
  <si>
    <t>Montreal</t>
  </si>
  <si>
    <t>ORD011216</t>
  </si>
  <si>
    <t>CUST02900</t>
  </si>
  <si>
    <t>Storage Organizer</t>
  </si>
  <si>
    <t>$125.28</t>
  </si>
  <si>
    <t>Los Angeles</t>
  </si>
  <si>
    <t>USA</t>
  </si>
  <si>
    <t>ORD002861</t>
  </si>
  <si>
    <t>CUST01324</t>
  </si>
  <si>
    <t>Fashion</t>
  </si>
  <si>
    <t>Formal Shirt</t>
  </si>
  <si>
    <t>$18.34</t>
  </si>
  <si>
    <t>UPI</t>
  </si>
  <si>
    <t>Cancelled</t>
  </si>
  <si>
    <t>$17.42</t>
  </si>
  <si>
    <t>ORD011407</t>
  </si>
  <si>
    <t>CUST00135</t>
  </si>
  <si>
    <t>Cookbook</t>
  </si>
  <si>
    <t>$37.49</t>
  </si>
  <si>
    <t>New York</t>
  </si>
  <si>
    <t>Returned</t>
  </si>
  <si>
    <t>ORD005427</t>
  </si>
  <si>
    <t>CUST00945</t>
  </si>
  <si>
    <t>$21.44</t>
  </si>
  <si>
    <t>ORD002304</t>
  </si>
  <si>
    <t>CUST02603</t>
  </si>
  <si>
    <t>Sports</t>
  </si>
  <si>
    <t>Dumbbell Set</t>
  </si>
  <si>
    <t>$20.77</t>
  </si>
  <si>
    <t>PayPal</t>
  </si>
  <si>
    <t>Munich</t>
  </si>
  <si>
    <t>Germany</t>
  </si>
  <si>
    <t>ORD006172</t>
  </si>
  <si>
    <t>CUST00940</t>
  </si>
  <si>
    <t>Kids Storybook</t>
  </si>
  <si>
    <t>$37.22</t>
  </si>
  <si>
    <t>Melbourne</t>
  </si>
  <si>
    <t>$5.58</t>
  </si>
  <si>
    <t>ORD001560</t>
  </si>
  <si>
    <t>CUST02535</t>
  </si>
  <si>
    <t>Sunscreen SPF50</t>
  </si>
  <si>
    <t>$30.41</t>
  </si>
  <si>
    <t>$60.82</t>
  </si>
  <si>
    <t>$6.08</t>
  </si>
  <si>
    <t>ORD006143</t>
  </si>
  <si>
    <t>CUST01216</t>
  </si>
  <si>
    <t>Toys</t>
  </si>
  <si>
    <t>Remote Control Car</t>
  </si>
  <si>
    <t>$50.78</t>
  </si>
  <si>
    <t>Manchester</t>
  </si>
  <si>
    <t>ORD002406</t>
  </si>
  <si>
    <t>CUST00026</t>
  </si>
  <si>
    <t>Action Figure</t>
  </si>
  <si>
    <t>$14.44</t>
  </si>
  <si>
    <t>ORD008099</t>
  </si>
  <si>
    <t>CUST00959</t>
  </si>
  <si>
    <t>Cycling Helmet</t>
  </si>
  <si>
    <t>$96.33</t>
  </si>
  <si>
    <t>Chicago</t>
  </si>
  <si>
    <t>ORD000325</t>
  </si>
  <si>
    <t>CUST02081</t>
  </si>
  <si>
    <t>Electronics</t>
  </si>
  <si>
    <t>Webcam</t>
  </si>
  <si>
    <t>$121.61</t>
  </si>
  <si>
    <t>Delhi</t>
  </si>
  <si>
    <t>India</t>
  </si>
  <si>
    <t>ORD004378</t>
  </si>
  <si>
    <t>CUST00157</t>
  </si>
  <si>
    <t>$9.06</t>
  </si>
  <si>
    <t>Houston</t>
  </si>
  <si>
    <t>$18.12</t>
  </si>
  <si>
    <t>$16.31</t>
  </si>
  <si>
    <t>ORD006544</t>
  </si>
  <si>
    <t>CUST01974</t>
  </si>
  <si>
    <t>Cotton T-Shirt</t>
  </si>
  <si>
    <t>$27.82</t>
  </si>
  <si>
    <t>Hamburg</t>
  </si>
  <si>
    <t>$11.13</t>
  </si>
  <si>
    <t>$44.51</t>
  </si>
  <si>
    <t>ORD011722</t>
  </si>
  <si>
    <t>CUST00989</t>
  </si>
  <si>
    <t>Building Blocks Set</t>
  </si>
  <si>
    <t>$78.21</t>
  </si>
  <si>
    <t>ORD011697</t>
  </si>
  <si>
    <t>CUST02152</t>
  </si>
  <si>
    <t>$86.68</t>
  </si>
  <si>
    <t>ORD003641</t>
  </si>
  <si>
    <t>CUST02178</t>
  </si>
  <si>
    <t>Cricket Bat</t>
  </si>
  <si>
    <t>$76.89</t>
  </si>
  <si>
    <t>ORD009446</t>
  </si>
  <si>
    <t>CUST01424</t>
  </si>
  <si>
    <t>Football</t>
  </si>
  <si>
    <t>$53.17</t>
  </si>
  <si>
    <t>ORD006908</t>
  </si>
  <si>
    <t>CUST00601</t>
  </si>
  <si>
    <t>Gaming Mouse</t>
  </si>
  <si>
    <t>$193.68</t>
  </si>
  <si>
    <t>Mumbai</t>
  </si>
  <si>
    <t>ORD001501</t>
  </si>
  <si>
    <t>CUST00214</t>
  </si>
  <si>
    <t>$29.39</t>
  </si>
  <si>
    <t>ORD005984</t>
  </si>
  <si>
    <t>CUST00988</t>
  </si>
  <si>
    <t>Grocery</t>
  </si>
  <si>
    <t>Basmati Rice 5kg</t>
  </si>
  <si>
    <t>$23.50</t>
  </si>
  <si>
    <t>Dubai</t>
  </si>
  <si>
    <t>UAE</t>
  </si>
  <si>
    <t>$47.00</t>
  </si>
  <si>
    <t>$4.70</t>
  </si>
  <si>
    <t>ORD006131</t>
  </si>
  <si>
    <t>CUST01903</t>
  </si>
  <si>
    <t>$70.45</t>
  </si>
  <si>
    <t>$10.57</t>
  </si>
  <si>
    <t>$59.88</t>
  </si>
  <si>
    <t>ORD011023</t>
  </si>
  <si>
    <t>CUST01851</t>
  </si>
  <si>
    <t>Wireless Earbuds</t>
  </si>
  <si>
    <t>$70.78</t>
  </si>
  <si>
    <t>$42.47</t>
  </si>
  <si>
    <t>ORD010531</t>
  </si>
  <si>
    <t>CUST03205</t>
  </si>
  <si>
    <t>Yoga Mat</t>
  </si>
  <si>
    <t>$18.37</t>
  </si>
  <si>
    <t>Berlin</t>
  </si>
  <si>
    <t>ORD007093</t>
  </si>
  <si>
    <t>CUST00950</t>
  </si>
  <si>
    <t>Blender</t>
  </si>
  <si>
    <t>$168.65</t>
  </si>
  <si>
    <t>Pending</t>
  </si>
  <si>
    <t>ORD001920</t>
  </si>
  <si>
    <t>CUST00612</t>
  </si>
  <si>
    <t>$25.13</t>
  </si>
  <si>
    <t>Bengaluru</t>
  </si>
  <si>
    <t>$50.26</t>
  </si>
  <si>
    <t>ORD011670</t>
  </si>
  <si>
    <t>CUST01862</t>
  </si>
  <si>
    <t>$204.37</t>
  </si>
  <si>
    <t>Abu Dhabi</t>
  </si>
  <si>
    <t>ORD007969</t>
  </si>
  <si>
    <t>CUST01835</t>
  </si>
  <si>
    <t>Green Tea Pack</t>
  </si>
  <si>
    <t>$6.17</t>
  </si>
  <si>
    <t>ORD005584</t>
  </si>
  <si>
    <t>CUST02197</t>
  </si>
  <si>
    <t>$118.48</t>
  </si>
  <si>
    <t>$88.86</t>
  </si>
  <si>
    <t>ORD008895</t>
  </si>
  <si>
    <t>CUST01586</t>
  </si>
  <si>
    <t>$40.19</t>
  </si>
  <si>
    <t>Sydney</t>
  </si>
  <si>
    <t>$4.02</t>
  </si>
  <si>
    <t>$36.17</t>
  </si>
  <si>
    <t>ORD003182</t>
  </si>
  <si>
    <t>CUST02431</t>
  </si>
  <si>
    <t>$58.51</t>
  </si>
  <si>
    <t>Unknown</t>
  </si>
  <si>
    <t>ORD000505</t>
  </si>
  <si>
    <t>CUST01644</t>
  </si>
  <si>
    <t>Shampoo</t>
  </si>
  <si>
    <t>$6.20</t>
  </si>
  <si>
    <t>ORD005243</t>
  </si>
  <si>
    <t>CUST01598</t>
  </si>
  <si>
    <t>Bluetooth Speaker</t>
  </si>
  <si>
    <t>$242.81</t>
  </si>
  <si>
    <t>$36.42</t>
  </si>
  <si>
    <t>ORD008127</t>
  </si>
  <si>
    <t>CUST00559</t>
  </si>
  <si>
    <t>$16.30</t>
  </si>
  <si>
    <t>$32.60</t>
  </si>
  <si>
    <t>$29.34</t>
  </si>
  <si>
    <t>ORD008508</t>
  </si>
  <si>
    <t>CUST00635</t>
  </si>
  <si>
    <t>$54.17</t>
  </si>
  <si>
    <t>ORD010209</t>
  </si>
  <si>
    <t>CUST00822</t>
  </si>
  <si>
    <t>$30.86</t>
  </si>
  <si>
    <t>ORD002126</t>
  </si>
  <si>
    <t>CUST02470</t>
  </si>
  <si>
    <t>$90.65</t>
  </si>
  <si>
    <t>$13.60</t>
  </si>
  <si>
    <t>ORD003676</t>
  </si>
  <si>
    <t>CUST00639</t>
  </si>
  <si>
    <t>Almonds 500g</t>
  </si>
  <si>
    <t>$11.70</t>
  </si>
  <si>
    <t>ORD001098</t>
  </si>
  <si>
    <t>CUST02792</t>
  </si>
  <si>
    <t>$12.28</t>
  </si>
  <si>
    <t>ORD010813</t>
  </si>
  <si>
    <t>CUST01733</t>
  </si>
  <si>
    <t>$39.94</t>
  </si>
  <si>
    <t>$5.99</t>
  </si>
  <si>
    <t>ORD002747</t>
  </si>
  <si>
    <t>CUST02544</t>
  </si>
  <si>
    <t>Air Fryer</t>
  </si>
  <si>
    <t>$36.76</t>
  </si>
  <si>
    <t>$7.35</t>
  </si>
  <si>
    <t>$66.17</t>
  </si>
  <si>
    <t>ORD004756</t>
  </si>
  <si>
    <t>CUST00492</t>
  </si>
  <si>
    <t>$140.17</t>
  </si>
  <si>
    <t>ORD009400</t>
  </si>
  <si>
    <t>CUST03023</t>
  </si>
  <si>
    <t>$22.28</t>
  </si>
  <si>
    <t>$44.56</t>
  </si>
  <si>
    <t>ORD000033</t>
  </si>
  <si>
    <t>CUST00367</t>
  </si>
  <si>
    <t>$11.48</t>
  </si>
  <si>
    <t>$34.44</t>
  </si>
  <si>
    <t>$6.89</t>
  </si>
  <si>
    <t>$27.55</t>
  </si>
  <si>
    <t>ORD009029</t>
  </si>
  <si>
    <t>CUST02759</t>
  </si>
  <si>
    <t>Lipstick</t>
  </si>
  <si>
    <t>$41.47</t>
  </si>
  <si>
    <t>$4.15</t>
  </si>
  <si>
    <t>ORD007126</t>
  </si>
  <si>
    <t>CUST00241</t>
  </si>
  <si>
    <t>$188.64</t>
  </si>
  <si>
    <t>ORD007171</t>
  </si>
  <si>
    <t>CUST00040</t>
  </si>
  <si>
    <t>$189.65</t>
  </si>
  <si>
    <t>ORD010072</t>
  </si>
  <si>
    <t>CUST02080</t>
  </si>
  <si>
    <t>$21.30</t>
  </si>
  <si>
    <t>Vancouver</t>
  </si>
  <si>
    <t>$4.26</t>
  </si>
  <si>
    <t>$17.04</t>
  </si>
  <si>
    <t>ORD009679</t>
  </si>
  <si>
    <t>CUST02286</t>
  </si>
  <si>
    <t>Smartwatch</t>
  </si>
  <si>
    <t>$158.90</t>
  </si>
  <si>
    <t>$23.84</t>
  </si>
  <si>
    <t>$135.07</t>
  </si>
  <si>
    <t>ORD010456</t>
  </si>
  <si>
    <t>CUST01452</t>
  </si>
  <si>
    <t>$109.04</t>
  </si>
  <si>
    <t>ORD009084</t>
  </si>
  <si>
    <t>CUST03340</t>
  </si>
  <si>
    <t>$15.84</t>
  </si>
  <si>
    <t>ORD002604</t>
  </si>
  <si>
    <t>CUST01055</t>
  </si>
  <si>
    <t>$20.67</t>
  </si>
  <si>
    <t>$62.01</t>
  </si>
  <si>
    <t>$55.81</t>
  </si>
  <si>
    <t>ORD002014</t>
  </si>
  <si>
    <t>CUST00395</t>
  </si>
  <si>
    <t>$106.12</t>
  </si>
  <si>
    <t>ORD001738</t>
  </si>
  <si>
    <t>Sunglasses</t>
  </si>
  <si>
    <t>$32.01</t>
  </si>
  <si>
    <t>$64.02</t>
  </si>
  <si>
    <t>ORD011962</t>
  </si>
  <si>
    <t>CUST02641</t>
  </si>
  <si>
    <t>$31.26</t>
  </si>
  <si>
    <t>ORD004234</t>
  </si>
  <si>
    <t>CUST00934</t>
  </si>
  <si>
    <t>$41.99</t>
  </si>
  <si>
    <t>$6.30</t>
  </si>
  <si>
    <t>$35.69</t>
  </si>
  <si>
    <t>ORD001260</t>
  </si>
  <si>
    <t>CUST01566</t>
  </si>
  <si>
    <t>$23.98</t>
  </si>
  <si>
    <t>$47.96</t>
  </si>
  <si>
    <t>ORD009167</t>
  </si>
  <si>
    <t>CUST02932</t>
  </si>
  <si>
    <t>$15.56</t>
  </si>
  <si>
    <t>$14.78</t>
  </si>
  <si>
    <t>ORD001764</t>
  </si>
  <si>
    <t>CUST03118</t>
  </si>
  <si>
    <t>$16.13</t>
  </si>
  <si>
    <t>$64.52</t>
  </si>
  <si>
    <t>$48.39</t>
  </si>
  <si>
    <t>ORD007280</t>
  </si>
  <si>
    <t>CUST01915</t>
  </si>
  <si>
    <t>Leather Wallet</t>
  </si>
  <si>
    <t>ORD001255</t>
  </si>
  <si>
    <t>CUST02920</t>
  </si>
  <si>
    <t>$14.67</t>
  </si>
  <si>
    <t>ORD008612</t>
  </si>
  <si>
    <t>CUST02621</t>
  </si>
  <si>
    <t>$22.90</t>
  </si>
  <si>
    <t>$18.32</t>
  </si>
  <si>
    <t>ORD003321</t>
  </si>
  <si>
    <t>CUST03315</t>
  </si>
  <si>
    <t>Ceramic Mug Set</t>
  </si>
  <si>
    <t>$26.42</t>
  </si>
  <si>
    <t>$79.26</t>
  </si>
  <si>
    <t>ORD011803</t>
  </si>
  <si>
    <t>Puzzle 1000pc</t>
  </si>
  <si>
    <t>$16.64</t>
  </si>
  <si>
    <t>$7.49</t>
  </si>
  <si>
    <t>$42.43</t>
  </si>
  <si>
    <t>ORD002196</t>
  </si>
  <si>
    <t>CUST02244</t>
  </si>
  <si>
    <t>$89.42</t>
  </si>
  <si>
    <t>$22.36</t>
  </si>
  <si>
    <t>ORD000772</t>
  </si>
  <si>
    <t>CUST00737</t>
  </si>
  <si>
    <t>$53.72</t>
  </si>
  <si>
    <t>ORD010893</t>
  </si>
  <si>
    <t>CUST02105</t>
  </si>
  <si>
    <t>Olive Oil 1L</t>
  </si>
  <si>
    <t>$13.07</t>
  </si>
  <si>
    <t>$26.14</t>
  </si>
  <si>
    <t>ORD009722</t>
  </si>
  <si>
    <t>CUST01589</t>
  </si>
  <si>
    <t>$109.28</t>
  </si>
  <si>
    <t>$27.32</t>
  </si>
  <si>
    <t>ORD000623</t>
  </si>
  <si>
    <t>CUST03318</t>
  </si>
  <si>
    <t>$127.39</t>
  </si>
  <si>
    <t>ORD000250</t>
  </si>
  <si>
    <t>CUST02064</t>
  </si>
  <si>
    <t>$35.83</t>
  </si>
  <si>
    <t>ORD008011</t>
  </si>
  <si>
    <t>CUST02476</t>
  </si>
  <si>
    <t>$17.16</t>
  </si>
  <si>
    <t>ORD000356</t>
  </si>
  <si>
    <t>CUST00360</t>
  </si>
  <si>
    <t>Face Moisturizer</t>
  </si>
  <si>
    <t>$18.36</t>
  </si>
  <si>
    <t>$36.72</t>
  </si>
  <si>
    <t>ORD007835</t>
  </si>
  <si>
    <t>CUST01868</t>
  </si>
  <si>
    <t>Backpack</t>
  </si>
  <si>
    <t>$110.45</t>
  </si>
  <si>
    <t>$22.09</t>
  </si>
  <si>
    <t>ORD005618</t>
  </si>
  <si>
    <t>CUST01901</t>
  </si>
  <si>
    <t>$11.46</t>
  </si>
  <si>
    <t>$10.89</t>
  </si>
  <si>
    <t>ORD004624</t>
  </si>
  <si>
    <t>CUST02378</t>
  </si>
  <si>
    <t>$169.23</t>
  </si>
  <si>
    <t>ORD005394</t>
  </si>
  <si>
    <t>CUST00342</t>
  </si>
  <si>
    <t>$4.34</t>
  </si>
  <si>
    <t>$8.68</t>
  </si>
  <si>
    <t>$7.81</t>
  </si>
  <si>
    <t>ORD001862</t>
  </si>
  <si>
    <t>CUST02996</t>
  </si>
  <si>
    <t>$35.49</t>
  </si>
  <si>
    <t>$31.94</t>
  </si>
  <si>
    <t>ORD008410</t>
  </si>
  <si>
    <t>CUST02575</t>
  </si>
  <si>
    <t>$90.37</t>
  </si>
  <si>
    <t>ORD011729</t>
  </si>
  <si>
    <t>CUST01005</t>
  </si>
  <si>
    <t>$132.11</t>
  </si>
  <si>
    <t>$105.69</t>
  </si>
  <si>
    <t>ORD011036</t>
  </si>
  <si>
    <t>CUST01380</t>
  </si>
  <si>
    <t>$161.23</t>
  </si>
  <si>
    <t>$32.25</t>
  </si>
  <si>
    <t>ORD006286</t>
  </si>
  <si>
    <t>CUST01635</t>
  </si>
  <si>
    <t>$26.67</t>
  </si>
  <si>
    <t>ORD003127</t>
  </si>
  <si>
    <t>CUST01941</t>
  </si>
  <si>
    <t>Running Shoes</t>
  </si>
  <si>
    <t>$113.61</t>
  </si>
  <si>
    <t>$34.08</t>
  </si>
  <si>
    <t>ORD009979</t>
  </si>
  <si>
    <t>CUST00926</t>
  </si>
  <si>
    <t>$6.74</t>
  </si>
  <si>
    <t>$6.40</t>
  </si>
  <si>
    <t>ORD006818</t>
  </si>
  <si>
    <t>CUST03475</t>
  </si>
  <si>
    <t>$37.97</t>
  </si>
  <si>
    <t>ORD006428</t>
  </si>
  <si>
    <t>CUST02580</t>
  </si>
  <si>
    <t>$14.52</t>
  </si>
  <si>
    <t>$43.56</t>
  </si>
  <si>
    <t>ORD002624</t>
  </si>
  <si>
    <t>CUST02480</t>
  </si>
  <si>
    <t>Perfume</t>
  </si>
  <si>
    <t>$11.95</t>
  </si>
  <si>
    <t>$23.90</t>
  </si>
  <si>
    <t>ORD011213</t>
  </si>
  <si>
    <t>CUST02810</t>
  </si>
  <si>
    <t>$17.31</t>
  </si>
  <si>
    <t>$51.93</t>
  </si>
  <si>
    <t>ORD002064</t>
  </si>
  <si>
    <t>CUST01006</t>
  </si>
  <si>
    <t>$24.13</t>
  </si>
  <si>
    <t>ORD006646</t>
  </si>
  <si>
    <t>CUST02059</t>
  </si>
  <si>
    <t>$119.72</t>
  </si>
  <si>
    <t>ORD007242</t>
  </si>
  <si>
    <t>CUST03133</t>
  </si>
  <si>
    <t>Laptop Stand</t>
  </si>
  <si>
    <t>$172.34</t>
  </si>
  <si>
    <t>$68.94</t>
  </si>
  <si>
    <t>ORD008448</t>
  </si>
  <si>
    <t>CUST02936</t>
  </si>
  <si>
    <t>$67.19</t>
  </si>
  <si>
    <t>$13.44</t>
  </si>
  <si>
    <t>ORD003125</t>
  </si>
  <si>
    <t>CUST00689</t>
  </si>
  <si>
    <t>$33.28</t>
  </si>
  <si>
    <t>ORD009586</t>
  </si>
  <si>
    <t>CUST01322</t>
  </si>
  <si>
    <t>$231.52</t>
  </si>
  <si>
    <t>ORD004485</t>
  </si>
  <si>
    <t>CUST02488</t>
  </si>
  <si>
    <t>$18.47</t>
  </si>
  <si>
    <t>$16.62</t>
  </si>
  <si>
    <t>ORD001052</t>
  </si>
  <si>
    <t>CUST03264</t>
  </si>
  <si>
    <t>$130.15</t>
  </si>
  <si>
    <t>Hyderabad</t>
  </si>
  <si>
    <t>ORD003992</t>
  </si>
  <si>
    <t>CUST02965</t>
  </si>
  <si>
    <t>$12.94</t>
  </si>
  <si>
    <t>$11.65</t>
  </si>
  <si>
    <t>ORD002437</t>
  </si>
  <si>
    <t>CUST00093</t>
  </si>
  <si>
    <t>$132.81</t>
  </si>
  <si>
    <t>$19.92</t>
  </si>
  <si>
    <t>$112.89</t>
  </si>
  <si>
    <t>ORD001169</t>
  </si>
  <si>
    <t>CUST01316</t>
  </si>
  <si>
    <t>Power Bank</t>
  </si>
  <si>
    <t>$18.74</t>
  </si>
  <si>
    <t>$37.48</t>
  </si>
  <si>
    <t>$35.61</t>
  </si>
  <si>
    <t>ORD005299</t>
  </si>
  <si>
    <t>CUST02548</t>
  </si>
  <si>
    <t>$92.03</t>
  </si>
  <si>
    <t>ORD007910</t>
  </si>
  <si>
    <t>CUST02120</t>
  </si>
  <si>
    <t>$130.37</t>
  </si>
  <si>
    <t>$52.15</t>
  </si>
  <si>
    <t>ORD002603</t>
  </si>
  <si>
    <t>CUST02620</t>
  </si>
  <si>
    <t>$64.61</t>
  </si>
  <si>
    <t>$9.69</t>
  </si>
  <si>
    <t>ORD002787</t>
  </si>
  <si>
    <t>CUST02416</t>
  </si>
  <si>
    <t>$47.09</t>
  </si>
  <si>
    <t>$40.03</t>
  </si>
  <si>
    <t>ORD005308</t>
  </si>
  <si>
    <t>CUST02026</t>
  </si>
  <si>
    <t>$20.41</t>
  </si>
  <si>
    <t>$6.12</t>
  </si>
  <si>
    <t>$55.11</t>
  </si>
  <si>
    <t>ORD010296</t>
  </si>
  <si>
    <t>CUST03341</t>
  </si>
  <si>
    <t>$3.39</t>
  </si>
  <si>
    <t>ORD000283</t>
  </si>
  <si>
    <t>CUST02279</t>
  </si>
  <si>
    <t>$9.40</t>
  </si>
  <si>
    <t>ORD001911</t>
  </si>
  <si>
    <t>CUST00515</t>
  </si>
  <si>
    <t>$89.54</t>
  </si>
  <si>
    <t>$76.11</t>
  </si>
  <si>
    <t>ORD000946</t>
  </si>
  <si>
    <t>CUST01103</t>
  </si>
  <si>
    <t>$51.25</t>
  </si>
  <si>
    <t>ORD004392</t>
  </si>
  <si>
    <t>CUST03106</t>
  </si>
  <si>
    <t>$15.70</t>
  </si>
  <si>
    <t>$47.10</t>
  </si>
  <si>
    <t>$4.71</t>
  </si>
  <si>
    <t>$42.39</t>
  </si>
  <si>
    <t>ORD004803</t>
  </si>
  <si>
    <t>CUST02405</t>
  </si>
  <si>
    <t>$77.11</t>
  </si>
  <si>
    <t>$57.83</t>
  </si>
  <si>
    <t>ORD008105</t>
  </si>
  <si>
    <t>$35.44</t>
  </si>
  <si>
    <t>$70.88</t>
  </si>
  <si>
    <t>ORD001240</t>
  </si>
  <si>
    <t>CUST01286</t>
  </si>
  <si>
    <t>$20.98</t>
  </si>
  <si>
    <t>$83.92</t>
  </si>
  <si>
    <t>ORD006419</t>
  </si>
  <si>
    <t>CUST03299</t>
  </si>
  <si>
    <t>$115.81</t>
  </si>
  <si>
    <t>$5.79</t>
  </si>
  <si>
    <t>ORD002518</t>
  </si>
  <si>
    <t>CUST00525</t>
  </si>
  <si>
    <t>$111.63</t>
  </si>
  <si>
    <t>$106.05</t>
  </si>
  <si>
    <t>ORD005264</t>
  </si>
  <si>
    <t>CUST02596</t>
  </si>
  <si>
    <t>$18.00</t>
  </si>
  <si>
    <t>$54.00</t>
  </si>
  <si>
    <t>ORD010692</t>
  </si>
  <si>
    <t>CUST02174</t>
  </si>
  <si>
    <t>LED Desk Lamp</t>
  </si>
  <si>
    <t>$132.57</t>
  </si>
  <si>
    <t>ORD004435</t>
  </si>
  <si>
    <t>CUST00932</t>
  </si>
  <si>
    <t>$227.77</t>
  </si>
  <si>
    <t>$22.78</t>
  </si>
  <si>
    <t>ORD006683</t>
  </si>
  <si>
    <t>CUST01347</t>
  </si>
  <si>
    <t>$35.50</t>
  </si>
  <si>
    <t>ORD008722</t>
  </si>
  <si>
    <t>CUST01653</t>
  </si>
  <si>
    <t>$187.09</t>
  </si>
  <si>
    <t>ORD007954</t>
  </si>
  <si>
    <t>CUST01234</t>
  </si>
  <si>
    <t>$6.93</t>
  </si>
  <si>
    <t>$5.89</t>
  </si>
  <si>
    <t>ORD000185</t>
  </si>
  <si>
    <t>CUST00347</t>
  </si>
  <si>
    <t>$44.82</t>
  </si>
  <si>
    <t>$42.58</t>
  </si>
  <si>
    <t>ORD007944</t>
  </si>
  <si>
    <t>CUST01135</t>
  </si>
  <si>
    <t>$39.35</t>
  </si>
  <si>
    <t>$9.84</t>
  </si>
  <si>
    <t>ORD000750</t>
  </si>
  <si>
    <t>CUST02531</t>
  </si>
  <si>
    <t>$31.60</t>
  </si>
  <si>
    <t>$126.40</t>
  </si>
  <si>
    <t>ORD006441</t>
  </si>
  <si>
    <t>CUST01199</t>
  </si>
  <si>
    <t>$122.11</t>
  </si>
  <si>
    <t>$6.11</t>
  </si>
  <si>
    <t>ORD011007</t>
  </si>
  <si>
    <t>CUST02028</t>
  </si>
  <si>
    <t>$38.08</t>
  </si>
  <si>
    <t>$36.18</t>
  </si>
  <si>
    <t>ORD009097</t>
  </si>
  <si>
    <t>CUST00045</t>
  </si>
  <si>
    <t>$94.67</t>
  </si>
  <si>
    <t>$85.20</t>
  </si>
  <si>
    <t>ORD009962</t>
  </si>
  <si>
    <t>CUST00990</t>
  </si>
  <si>
    <t>$28.96</t>
  </si>
  <si>
    <t>$23.17</t>
  </si>
  <si>
    <t>ORD003510</t>
  </si>
  <si>
    <t>CUST00433</t>
  </si>
  <si>
    <t>$9.93</t>
  </si>
  <si>
    <t>$39.72</t>
  </si>
  <si>
    <t>$3.97</t>
  </si>
  <si>
    <t>ORD001358</t>
  </si>
  <si>
    <t>CUST03185</t>
  </si>
  <si>
    <t>$6.10</t>
  </si>
  <si>
    <t>$12.20</t>
  </si>
  <si>
    <t>$9.76</t>
  </si>
  <si>
    <t>ORD006138</t>
  </si>
  <si>
    <t>CUST01368</t>
  </si>
  <si>
    <t>$50.45</t>
  </si>
  <si>
    <t>$15.14</t>
  </si>
  <si>
    <t>ORD002320</t>
  </si>
  <si>
    <t>CUST03138</t>
  </si>
  <si>
    <t>$8.69</t>
  </si>
  <si>
    <t>$26.07</t>
  </si>
  <si>
    <t>ORD004497</t>
  </si>
  <si>
    <t>CUST02757</t>
  </si>
  <si>
    <t>$236.11</t>
  </si>
  <si>
    <t>$70.83</t>
  </si>
  <si>
    <t>ORD007889</t>
  </si>
  <si>
    <t>CUST02194</t>
  </si>
  <si>
    <t>$11.19</t>
  </si>
  <si>
    <t>$9.51</t>
  </si>
  <si>
    <t>ORD010997</t>
  </si>
  <si>
    <t>CUST01046</t>
  </si>
  <si>
    <t>$25.79</t>
  </si>
  <si>
    <t>$10.32</t>
  </si>
  <si>
    <t>$41.26</t>
  </si>
  <si>
    <t>ORD005139</t>
  </si>
  <si>
    <t>CUST01319</t>
  </si>
  <si>
    <t>$67.45</t>
  </si>
  <si>
    <t>ORD011308</t>
  </si>
  <si>
    <t>CUST00159</t>
  </si>
  <si>
    <t>$99.33</t>
  </si>
  <si>
    <t>$14.90</t>
  </si>
  <si>
    <t>ORD011203</t>
  </si>
  <si>
    <t>CUST01378</t>
  </si>
  <si>
    <t>$37.81</t>
  </si>
  <si>
    <t>$75.62</t>
  </si>
  <si>
    <t>$3.78</t>
  </si>
  <si>
    <t>$71.84</t>
  </si>
  <si>
    <t>ORD010166</t>
  </si>
  <si>
    <t>CUST00903</t>
  </si>
  <si>
    <t>$91.60</t>
  </si>
  <si>
    <t>ORD011244</t>
  </si>
  <si>
    <t>CUST02478</t>
  </si>
  <si>
    <t>$135.94</t>
  </si>
  <si>
    <t>ORD009008</t>
  </si>
  <si>
    <t>CUST02347</t>
  </si>
  <si>
    <t>$147.46</t>
  </si>
  <si>
    <t>ORD005754</t>
  </si>
  <si>
    <t>CUST03203</t>
  </si>
  <si>
    <t>$12.12</t>
  </si>
  <si>
    <t>ORD001551</t>
  </si>
  <si>
    <t>CUST01685</t>
  </si>
  <si>
    <t>$80.72</t>
  </si>
  <si>
    <t>$4.04</t>
  </si>
  <si>
    <t>$76.68</t>
  </si>
  <si>
    <t>ORD010958</t>
  </si>
  <si>
    <t>CUST02625</t>
  </si>
  <si>
    <t>$13.82</t>
  </si>
  <si>
    <t>$27.64</t>
  </si>
  <si>
    <t>ORD010382</t>
  </si>
  <si>
    <t>CUST02819</t>
  </si>
  <si>
    <t>$21.36</t>
  </si>
  <si>
    <t>ORD006757</t>
  </si>
  <si>
    <t>CUST02232</t>
  </si>
  <si>
    <t>$33.44</t>
  </si>
  <si>
    <t>ORD000812</t>
  </si>
  <si>
    <t>CUST00944</t>
  </si>
  <si>
    <t>$40.33</t>
  </si>
  <si>
    <t>ORD003567</t>
  </si>
  <si>
    <t>CUST02365</t>
  </si>
  <si>
    <t>$47.83</t>
  </si>
  <si>
    <t>ORD002706</t>
  </si>
  <si>
    <t>$46.26</t>
  </si>
  <si>
    <t>ORD009930</t>
  </si>
  <si>
    <t>CUST00706</t>
  </si>
  <si>
    <t>$41.82</t>
  </si>
  <si>
    <t>$83.64</t>
  </si>
  <si>
    <t>ORD001165</t>
  </si>
  <si>
    <t>CUST02795</t>
  </si>
  <si>
    <t>$59.85</t>
  </si>
  <si>
    <t>$50.87</t>
  </si>
  <si>
    <t>ORD003268</t>
  </si>
  <si>
    <t>CUST01013</t>
  </si>
  <si>
    <t>$24.58</t>
  </si>
  <si>
    <t>ORD003146</t>
  </si>
  <si>
    <t>CUST01671</t>
  </si>
  <si>
    <t>$45.73</t>
  </si>
  <si>
    <t>$91.46</t>
  </si>
  <si>
    <t>$13.72</t>
  </si>
  <si>
    <t>ORD002871</t>
  </si>
  <si>
    <t>CUST00574</t>
  </si>
  <si>
    <t>$144.80</t>
  </si>
  <si>
    <t>ORD001817</t>
  </si>
  <si>
    <t>CUST00458</t>
  </si>
  <si>
    <t>$42.08</t>
  </si>
  <si>
    <t>$4.21</t>
  </si>
  <si>
    <t>$37.87</t>
  </si>
  <si>
    <t>ORD005133</t>
  </si>
  <si>
    <t>CUST01572</t>
  </si>
  <si>
    <t>$86.91</t>
  </si>
  <si>
    <t>$82.56</t>
  </si>
  <si>
    <t>ORD001089</t>
  </si>
  <si>
    <t>CUST01642</t>
  </si>
  <si>
    <t>$14.72</t>
  </si>
  <si>
    <t>ORD002648</t>
  </si>
  <si>
    <t>CUST00786</t>
  </si>
  <si>
    <t>$29.21</t>
  </si>
  <si>
    <t>$43.82</t>
  </si>
  <si>
    <t>ORD000128</t>
  </si>
  <si>
    <t>CUST02939</t>
  </si>
  <si>
    <t>$41.88</t>
  </si>
  <si>
    <t>ORD011249</t>
  </si>
  <si>
    <t>CUST00035</t>
  </si>
  <si>
    <t>$45.86</t>
  </si>
  <si>
    <t>ORD002484</t>
  </si>
  <si>
    <t>CUST02942</t>
  </si>
  <si>
    <t>Denim Jacket</t>
  </si>
  <si>
    <t>$35.60</t>
  </si>
  <si>
    <t>ORD002465</t>
  </si>
  <si>
    <t>CUST03397</t>
  </si>
  <si>
    <t>$38.44</t>
  </si>
  <si>
    <t>$115.32</t>
  </si>
  <si>
    <t>$5.77</t>
  </si>
  <si>
    <t>$109.55</t>
  </si>
  <si>
    <t>ORD004007</t>
  </si>
  <si>
    <t>CUST02743</t>
  </si>
  <si>
    <t>$32.20</t>
  </si>
  <si>
    <t>$9.66</t>
  </si>
  <si>
    <t>ORD007843</t>
  </si>
  <si>
    <t>CUST01948</t>
  </si>
  <si>
    <t>$7.93</t>
  </si>
  <si>
    <t>ORD005160</t>
  </si>
  <si>
    <t>CUST02933</t>
  </si>
  <si>
    <t>$74.54</t>
  </si>
  <si>
    <t>$119.26</t>
  </si>
  <si>
    <t>ORD000292</t>
  </si>
  <si>
    <t>CUST01248</t>
  </si>
  <si>
    <t>$41.90</t>
  </si>
  <si>
    <t>ORD005732</t>
  </si>
  <si>
    <t>CUST02505</t>
  </si>
  <si>
    <t>$141.01</t>
  </si>
  <si>
    <t>$28.20</t>
  </si>
  <si>
    <t>$112.81</t>
  </si>
  <si>
    <t>ORD010683</t>
  </si>
  <si>
    <t>CUST02766</t>
  </si>
  <si>
    <t>$136.85</t>
  </si>
  <si>
    <t>ORD000566</t>
  </si>
  <si>
    <t>CUST01750</t>
  </si>
  <si>
    <t>$170.83</t>
  </si>
  <si>
    <t>ORD003778</t>
  </si>
  <si>
    <t>CUST01235</t>
  </si>
  <si>
    <t>$154.76</t>
  </si>
  <si>
    <t>ORD000175</t>
  </si>
  <si>
    <t>CUST00763</t>
  </si>
  <si>
    <t>$9.12</t>
  </si>
  <si>
    <t>$18.24</t>
  </si>
  <si>
    <t>$13.68</t>
  </si>
  <si>
    <t>ORD002926</t>
  </si>
  <si>
    <t>CUST01017</t>
  </si>
  <si>
    <t>$64.30</t>
  </si>
  <si>
    <t>ORD007413</t>
  </si>
  <si>
    <t>CUST01405</t>
  </si>
  <si>
    <t>$90.94</t>
  </si>
  <si>
    <t>$13.64</t>
  </si>
  <si>
    <t>ORD007945</t>
  </si>
  <si>
    <t>CUST02015</t>
  </si>
  <si>
    <t>$65.96</t>
  </si>
  <si>
    <t>ORD004316</t>
  </si>
  <si>
    <t>CUST00110</t>
  </si>
  <si>
    <t>$10.94</t>
  </si>
  <si>
    <t>ORD005318</t>
  </si>
  <si>
    <t>CUST00582</t>
  </si>
  <si>
    <t>$50.97</t>
  </si>
  <si>
    <t>$48.42</t>
  </si>
  <si>
    <t>ORD011002</t>
  </si>
  <si>
    <t>CUST02397</t>
  </si>
  <si>
    <t>$107.00</t>
  </si>
  <si>
    <t>ORD001354</t>
  </si>
  <si>
    <t>CUST01531</t>
  </si>
  <si>
    <t>$67.94</t>
  </si>
  <si>
    <t>ORD004601</t>
  </si>
  <si>
    <t>CUST02089</t>
  </si>
  <si>
    <t>$80.93</t>
  </si>
  <si>
    <t>$24.28</t>
  </si>
  <si>
    <t>ORD006177</t>
  </si>
  <si>
    <t>CUST02940</t>
  </si>
  <si>
    <t>$29.08</t>
  </si>
  <si>
    <t>$8.72</t>
  </si>
  <si>
    <t>$78.52</t>
  </si>
  <si>
    <t>ORD007553</t>
  </si>
  <si>
    <t>CUST02809</t>
  </si>
  <si>
    <t>$40.18</t>
  </si>
  <si>
    <t>$120.54</t>
  </si>
  <si>
    <t>$18.08</t>
  </si>
  <si>
    <t>ORD008046</t>
  </si>
  <si>
    <t>CUST02272</t>
  </si>
  <si>
    <t>$88.35</t>
  </si>
  <si>
    <t>$53.01</t>
  </si>
  <si>
    <t>ORD003931</t>
  </si>
  <si>
    <t>CUST02968</t>
  </si>
  <si>
    <t>$179.70</t>
  </si>
  <si>
    <t>ORD003178</t>
  </si>
  <si>
    <t>CUST01190</t>
  </si>
  <si>
    <t>$59.82</t>
  </si>
  <si>
    <t>$119.64</t>
  </si>
  <si>
    <t>$23.93</t>
  </si>
  <si>
    <t>ORD010738</t>
  </si>
  <si>
    <t>CUST01848</t>
  </si>
  <si>
    <t>$8.93</t>
  </si>
  <si>
    <t>ORD001559</t>
  </si>
  <si>
    <t>CUST00736</t>
  </si>
  <si>
    <t>$85.33</t>
  </si>
  <si>
    <t>$8.53</t>
  </si>
  <si>
    <t>ORD010686</t>
  </si>
  <si>
    <t>CUST01783</t>
  </si>
  <si>
    <t>$61.79</t>
  </si>
  <si>
    <t>ORD005369</t>
  </si>
  <si>
    <t>CUST00188</t>
  </si>
  <si>
    <t>$177.55</t>
  </si>
  <si>
    <t>ORD011775</t>
  </si>
  <si>
    <t>CUST00084</t>
  </si>
  <si>
    <t>$93.26</t>
  </si>
  <si>
    <t>ORD008018</t>
  </si>
  <si>
    <t>ORD001502</t>
  </si>
  <si>
    <t>CUST02758</t>
  </si>
  <si>
    <t>$133.91</t>
  </si>
  <si>
    <t>$13.39</t>
  </si>
  <si>
    <t>ORD008992</t>
  </si>
  <si>
    <t>CUST02631</t>
  </si>
  <si>
    <t>$46.41</t>
  </si>
  <si>
    <t>ORD001033</t>
  </si>
  <si>
    <t>CUST00236</t>
  </si>
  <si>
    <t>$12.33</t>
  </si>
  <si>
    <t>$11.71</t>
  </si>
  <si>
    <t>ORD009663</t>
  </si>
  <si>
    <t>$14.11</t>
  </si>
  <si>
    <t>$56.44</t>
  </si>
  <si>
    <t>ORD007199</t>
  </si>
  <si>
    <t>CUST01320</t>
  </si>
  <si>
    <t>$67.20</t>
  </si>
  <si>
    <t>$20.16</t>
  </si>
  <si>
    <t>ORD006541</t>
  </si>
  <si>
    <t>CUST02024</t>
  </si>
  <si>
    <t>$79.88</t>
  </si>
  <si>
    <t>ORD009017</t>
  </si>
  <si>
    <t>CUST02511</t>
  </si>
  <si>
    <t>$19.65</t>
  </si>
  <si>
    <t>$3.93</t>
  </si>
  <si>
    <t>ORD011075</t>
  </si>
  <si>
    <t>CUST00508</t>
  </si>
  <si>
    <t>$171.90</t>
  </si>
  <si>
    <t>$34.38</t>
  </si>
  <si>
    <t>ORD008921</t>
  </si>
  <si>
    <t>CUST00281</t>
  </si>
  <si>
    <t>Hoodie</t>
  </si>
  <si>
    <t>$63.33</t>
  </si>
  <si>
    <t>$126.66</t>
  </si>
  <si>
    <t>$12.67</t>
  </si>
  <si>
    <t>ORD011662</t>
  </si>
  <si>
    <t>CUST00814</t>
  </si>
  <si>
    <t>$5.88</t>
  </si>
  <si>
    <t>ORD000464</t>
  </si>
  <si>
    <t>$25.54</t>
  </si>
  <si>
    <t>$19.16</t>
  </si>
  <si>
    <t>ORD005153</t>
  </si>
  <si>
    <t>CUST02379</t>
  </si>
  <si>
    <t>$158.13</t>
  </si>
  <si>
    <t>ORD011237</t>
  </si>
  <si>
    <t>CUST01828</t>
  </si>
  <si>
    <t>$71.52</t>
  </si>
  <si>
    <t>ORD000380</t>
  </si>
  <si>
    <t>CUST01270</t>
  </si>
  <si>
    <t>$27.30</t>
  </si>
  <si>
    <t>$10.92</t>
  </si>
  <si>
    <t>ORD008185</t>
  </si>
  <si>
    <t>CUST02764</t>
  </si>
  <si>
    <t>$5.24</t>
  </si>
  <si>
    <t>$10.48</t>
  </si>
  <si>
    <t>$9.96</t>
  </si>
  <si>
    <t>ORD001979</t>
  </si>
  <si>
    <t>CUST01762</t>
  </si>
  <si>
    <t>$31.21</t>
  </si>
  <si>
    <t>$3.12</t>
  </si>
  <si>
    <t>$28.09</t>
  </si>
  <si>
    <t>ORD000339</t>
  </si>
  <si>
    <t>CUST00893</t>
  </si>
  <si>
    <t>ORD004345</t>
  </si>
  <si>
    <t>CUST00643</t>
  </si>
  <si>
    <t>$116.07</t>
  </si>
  <si>
    <t>ORD011679</t>
  </si>
  <si>
    <t>CUST02734</t>
  </si>
  <si>
    <t>$91.44</t>
  </si>
  <si>
    <t>ORD011342</t>
  </si>
  <si>
    <t>CUST01468</t>
  </si>
  <si>
    <t>$39.40</t>
  </si>
  <si>
    <t>ORD008213</t>
  </si>
  <si>
    <t>CUST03092</t>
  </si>
  <si>
    <t>$173.32</t>
  </si>
  <si>
    <t>ORD006743</t>
  </si>
  <si>
    <t>CUST01215</t>
  </si>
  <si>
    <t>$40.85</t>
  </si>
  <si>
    <t>$4.09</t>
  </si>
  <si>
    <t>$36.77</t>
  </si>
  <si>
    <t>ORD008844</t>
  </si>
  <si>
    <t>CUST00520</t>
  </si>
  <si>
    <t>$24.40</t>
  </si>
  <si>
    <t>ORD011402</t>
  </si>
  <si>
    <t>CUST00826</t>
  </si>
  <si>
    <t>$164.26</t>
  </si>
  <si>
    <t>ORD006085</t>
  </si>
  <si>
    <t>CUST00999</t>
  </si>
  <si>
    <t>$26.51</t>
  </si>
  <si>
    <t>$106.04</t>
  </si>
  <si>
    <t>ORD001814</t>
  </si>
  <si>
    <t>CUST03018</t>
  </si>
  <si>
    <t>$61.85</t>
  </si>
  <si>
    <t>ORD008500</t>
  </si>
  <si>
    <t>CUST02665</t>
  </si>
  <si>
    <t>$131.45</t>
  </si>
  <si>
    <t>$39.44</t>
  </si>
  <si>
    <t>ORD003180</t>
  </si>
  <si>
    <t>CUST01233</t>
  </si>
  <si>
    <t>$81.37</t>
  </si>
  <si>
    <t>$12.21</t>
  </si>
  <si>
    <t>ORD001989</t>
  </si>
  <si>
    <t>CUST00437</t>
  </si>
  <si>
    <t>$179.02</t>
  </si>
  <si>
    <t>$8.95</t>
  </si>
  <si>
    <t>ORD003925</t>
  </si>
  <si>
    <t>CUST00829</t>
  </si>
  <si>
    <t>$120.17</t>
  </si>
  <si>
    <t>$6.01</t>
  </si>
  <si>
    <t>ORD001231</t>
  </si>
  <si>
    <t>CUST01864</t>
  </si>
  <si>
    <t>$35.08</t>
  </si>
  <si>
    <t>$28.06</t>
  </si>
  <si>
    <t>ORD006667</t>
  </si>
  <si>
    <t>CUST00974</t>
  </si>
  <si>
    <t>$23.53</t>
  </si>
  <si>
    <t>ORD008757</t>
  </si>
  <si>
    <t>CUST03297</t>
  </si>
  <si>
    <t>$64.59</t>
  </si>
  <si>
    <t>ORD009217</t>
  </si>
  <si>
    <t>CUST02994</t>
  </si>
  <si>
    <t>$76.79</t>
  </si>
  <si>
    <t>$38.40</t>
  </si>
  <si>
    <t>$115.19</t>
  </si>
  <si>
    <t>ORD000404</t>
  </si>
  <si>
    <t>CUST00430</t>
  </si>
  <si>
    <t>$45.75</t>
  </si>
  <si>
    <t>ORD003955</t>
  </si>
  <si>
    <t>CUST02833</t>
  </si>
  <si>
    <t>$36.44</t>
  </si>
  <si>
    <t>$14.58</t>
  </si>
  <si>
    <t>ORD007806</t>
  </si>
  <si>
    <t>CUST03294</t>
  </si>
  <si>
    <t>$56.58</t>
  </si>
  <si>
    <t>$5.66</t>
  </si>
  <si>
    <t>$107.50</t>
  </si>
  <si>
    <t>ORD000649</t>
  </si>
  <si>
    <t>CUST01078</t>
  </si>
  <si>
    <t>$33.13</t>
  </si>
  <si>
    <t>$16.57</t>
  </si>
  <si>
    <t>ORD008197</t>
  </si>
  <si>
    <t>CUST00011</t>
  </si>
  <si>
    <t>$113.34</t>
  </si>
  <si>
    <t>ORD008512</t>
  </si>
  <si>
    <t>$12.70</t>
  </si>
  <si>
    <t>$25.40</t>
  </si>
  <si>
    <t>ORD006191</t>
  </si>
  <si>
    <t>CUST00175</t>
  </si>
  <si>
    <t>$16.19</t>
  </si>
  <si>
    <t>$32.38</t>
  </si>
  <si>
    <t>ORD005443</t>
  </si>
  <si>
    <t>CUST02337</t>
  </si>
  <si>
    <t>$29.73</t>
  </si>
  <si>
    <t>$118.92</t>
  </si>
  <si>
    <t>$23.78</t>
  </si>
  <si>
    <t>$95.14</t>
  </si>
  <si>
    <t>ORD011258</t>
  </si>
  <si>
    <t>CUST00543</t>
  </si>
  <si>
    <t>USB-C Cable</t>
  </si>
  <si>
    <t>$22.97</t>
  </si>
  <si>
    <t>$41.35</t>
  </si>
  <si>
    <t>ORD000861</t>
  </si>
  <si>
    <t>CUST01601</t>
  </si>
  <si>
    <t>$93.59</t>
  </si>
  <si>
    <t>$9.36</t>
  </si>
  <si>
    <t>ORD008789</t>
  </si>
  <si>
    <t>CUST00523</t>
  </si>
  <si>
    <t>$37.26</t>
  </si>
  <si>
    <t>$5.59</t>
  </si>
  <si>
    <t>ORD005065</t>
  </si>
  <si>
    <t>CUST01453</t>
  </si>
  <si>
    <t>$33.62</t>
  </si>
  <si>
    <t>ORD001752</t>
  </si>
  <si>
    <t>CUST00284</t>
  </si>
  <si>
    <t>$12.37</t>
  </si>
  <si>
    <t>ORD001238</t>
  </si>
  <si>
    <t>CUST01539</t>
  </si>
  <si>
    <t>$129.87</t>
  </si>
  <si>
    <t>ORD006508</t>
  </si>
  <si>
    <t>CUST01516</t>
  </si>
  <si>
    <t>$54.65</t>
  </si>
  <si>
    <t>$27.33</t>
  </si>
  <si>
    <t>ORD008522</t>
  </si>
  <si>
    <t>CUST00804</t>
  </si>
  <si>
    <t>$114.89</t>
  </si>
  <si>
    <t>ORD001872</t>
  </si>
  <si>
    <t>$30.30</t>
  </si>
  <si>
    <t>$28.79</t>
  </si>
  <si>
    <t>ORD007732</t>
  </si>
  <si>
    <t>CUST02794</t>
  </si>
  <si>
    <t>$17.47</t>
  </si>
  <si>
    <t>ORD002414</t>
  </si>
  <si>
    <t>CUST02849</t>
  </si>
  <si>
    <t>$101.75</t>
  </si>
  <si>
    <t>ORD010774</t>
  </si>
  <si>
    <t>CUST01306</t>
  </si>
  <si>
    <t>$30.15</t>
  </si>
  <si>
    <t>$60.30</t>
  </si>
  <si>
    <t>$6.03</t>
  </si>
  <si>
    <t>$54.27</t>
  </si>
  <si>
    <t>ORD002777</t>
  </si>
  <si>
    <t>CUST03441</t>
  </si>
  <si>
    <t>$7.95</t>
  </si>
  <si>
    <t>$3.98</t>
  </si>
  <si>
    <t>$35.78</t>
  </si>
  <si>
    <t>ORD005506</t>
  </si>
  <si>
    <t>CUST00234</t>
  </si>
  <si>
    <t>$92.41</t>
  </si>
  <si>
    <t>ORD011786</t>
  </si>
  <si>
    <t>CUST01765</t>
  </si>
  <si>
    <t>$169.99</t>
  </si>
  <si>
    <t>ORD006787</t>
  </si>
  <si>
    <t>CUST00499</t>
  </si>
  <si>
    <t>$35.32</t>
  </si>
  <si>
    <t>ORD006311</t>
  </si>
  <si>
    <t>CUST00217</t>
  </si>
  <si>
    <t>$70.79</t>
  </si>
  <si>
    <t>ORD003554</t>
  </si>
  <si>
    <t>CUST01711</t>
  </si>
  <si>
    <t>$12.61</t>
  </si>
  <si>
    <t>$37.83</t>
  </si>
  <si>
    <t>ORD004369</t>
  </si>
  <si>
    <t>CUST01282</t>
  </si>
  <si>
    <t>$6.25</t>
  </si>
  <si>
    <t>$12.50</t>
  </si>
  <si>
    <t>ORD004107</t>
  </si>
  <si>
    <t>CUST02598</t>
  </si>
  <si>
    <t>$109.77</t>
  </si>
  <si>
    <t>$5.49</t>
  </si>
  <si>
    <t>$104.28</t>
  </si>
  <si>
    <t>ORD011631</t>
  </si>
  <si>
    <t>CUST01262</t>
  </si>
  <si>
    <t>$9.00</t>
  </si>
  <si>
    <t>$8.55</t>
  </si>
  <si>
    <t>ORD003979</t>
  </si>
  <si>
    <t>CUST02563</t>
  </si>
  <si>
    <t>$114.92</t>
  </si>
  <si>
    <t>ORD011298</t>
  </si>
  <si>
    <t>CUST03088</t>
  </si>
  <si>
    <t>$182.38</t>
  </si>
  <si>
    <t>ORD006368</t>
  </si>
  <si>
    <t>CUST03164</t>
  </si>
  <si>
    <t>$53.40</t>
  </si>
  <si>
    <t>ORD003660</t>
  </si>
  <si>
    <t>CUST02749</t>
  </si>
  <si>
    <t>$22.66</t>
  </si>
  <si>
    <t>$45.32</t>
  </si>
  <si>
    <t>$43.05</t>
  </si>
  <si>
    <t>ORD002844</t>
  </si>
  <si>
    <t>CUST00878</t>
  </si>
  <si>
    <t>$194.87</t>
  </si>
  <si>
    <t>$9.74</t>
  </si>
  <si>
    <t>ORD010148</t>
  </si>
  <si>
    <t>CUST01811</t>
  </si>
  <si>
    <t>$109.36</t>
  </si>
  <si>
    <t>ORD008826</t>
  </si>
  <si>
    <t>CUST00481</t>
  </si>
  <si>
    <t>$88.44</t>
  </si>
  <si>
    <t>ORD004455</t>
  </si>
  <si>
    <t>CUST01995</t>
  </si>
  <si>
    <t>$52.07</t>
  </si>
  <si>
    <t>$104.14</t>
  </si>
  <si>
    <t>ORD006650</t>
  </si>
  <si>
    <t>CUST01513</t>
  </si>
  <si>
    <t>$21.62</t>
  </si>
  <si>
    <t>$41.08</t>
  </si>
  <si>
    <t>ORD000987</t>
  </si>
  <si>
    <t>CUST02787</t>
  </si>
  <si>
    <t>$149.74</t>
  </si>
  <si>
    <t>$127.28</t>
  </si>
  <si>
    <t>ORD007225</t>
  </si>
  <si>
    <t>CUST00439</t>
  </si>
  <si>
    <t>ORD006280</t>
  </si>
  <si>
    <t>$28.84</t>
  </si>
  <si>
    <t>$54.80</t>
  </si>
  <si>
    <t>ORD002974</t>
  </si>
  <si>
    <t>CUST00938</t>
  </si>
  <si>
    <t>$19.31</t>
  </si>
  <si>
    <t>$38.62</t>
  </si>
  <si>
    <t>ORD009545</t>
  </si>
  <si>
    <t>CUST01401</t>
  </si>
  <si>
    <t>$35.26</t>
  </si>
  <si>
    <t>$105.78</t>
  </si>
  <si>
    <t>$5.29</t>
  </si>
  <si>
    <t>ORD001577</t>
  </si>
  <si>
    <t>CUST03361</t>
  </si>
  <si>
    <t>$8.90</t>
  </si>
  <si>
    <t>$8.46</t>
  </si>
  <si>
    <t>ORD002969</t>
  </si>
  <si>
    <t>CUST01986</t>
  </si>
  <si>
    <t>$15.15</t>
  </si>
  <si>
    <t>$12.88</t>
  </si>
  <si>
    <t>ORD006465</t>
  </si>
  <si>
    <t>CUST03012</t>
  </si>
  <si>
    <t>$120.37</t>
  </si>
  <si>
    <t>ORD009746</t>
  </si>
  <si>
    <t>CUST00860</t>
  </si>
  <si>
    <t>$10.43</t>
  </si>
  <si>
    <t>ORD000856</t>
  </si>
  <si>
    <t>CUST02332</t>
  </si>
  <si>
    <t>$29.00</t>
  </si>
  <si>
    <t>$87.00</t>
  </si>
  <si>
    <t>$13.05</t>
  </si>
  <si>
    <t>$73.95</t>
  </si>
  <si>
    <t>ORD002742</t>
  </si>
  <si>
    <t>CUST02941</t>
  </si>
  <si>
    <t>$17.39</t>
  </si>
  <si>
    <t>$34.78</t>
  </si>
  <si>
    <t>ORD003080</t>
  </si>
  <si>
    <t>CUST01018</t>
  </si>
  <si>
    <t>$41.95</t>
  </si>
  <si>
    <t>$16.78</t>
  </si>
  <si>
    <t>$67.12</t>
  </si>
  <si>
    <t>ORD005061</t>
  </si>
  <si>
    <t>CUST01816</t>
  </si>
  <si>
    <t>$10.41</t>
  </si>
  <si>
    <t>$9.37</t>
  </si>
  <si>
    <t>ORD001447</t>
  </si>
  <si>
    <t>CUST02486</t>
  </si>
  <si>
    <t>$26.53</t>
  </si>
  <si>
    <t>$79.59</t>
  </si>
  <si>
    <t>$7.96</t>
  </si>
  <si>
    <t>ORD003166</t>
  </si>
  <si>
    <t>CUST01677</t>
  </si>
  <si>
    <t>$14.49</t>
  </si>
  <si>
    <t>ORD000194</t>
  </si>
  <si>
    <t>CUST03455</t>
  </si>
  <si>
    <t>$21.21</t>
  </si>
  <si>
    <t>ORD002040</t>
  </si>
  <si>
    <t>CUST02705</t>
  </si>
  <si>
    <t>$28.95</t>
  </si>
  <si>
    <t>$11.58</t>
  </si>
  <si>
    <t>$104.22</t>
  </si>
  <si>
    <t>ORD011512</t>
  </si>
  <si>
    <t>CUST02861</t>
  </si>
  <si>
    <t>$74.28</t>
  </si>
  <si>
    <t>$33.43</t>
  </si>
  <si>
    <t>ORD002063</t>
  </si>
  <si>
    <t>CUST02316</t>
  </si>
  <si>
    <t>$24.98</t>
  </si>
  <si>
    <t>$22.48</t>
  </si>
  <si>
    <t>ORD005018</t>
  </si>
  <si>
    <t>CUST02046</t>
  </si>
  <si>
    <t>$75.54</t>
  </si>
  <si>
    <t>ORD002255</t>
  </si>
  <si>
    <t>$124.29</t>
  </si>
  <si>
    <t>ORD000653</t>
  </si>
  <si>
    <t>CUST03243</t>
  </si>
  <si>
    <t>$83.03</t>
  </si>
  <si>
    <t>ORD004668</t>
  </si>
  <si>
    <t>CUST02984</t>
  </si>
  <si>
    <t>$37.07</t>
  </si>
  <si>
    <t>ORD003722</t>
  </si>
  <si>
    <t>CUST01891</t>
  </si>
  <si>
    <t>$70.56</t>
  </si>
  <si>
    <t>ORD002176</t>
  </si>
  <si>
    <t>CUST00710</t>
  </si>
  <si>
    <t>$6.41</t>
  </si>
  <si>
    <t>ORD001407</t>
  </si>
  <si>
    <t>CUST02237</t>
  </si>
  <si>
    <t>$38.27</t>
  </si>
  <si>
    <t>$7.65</t>
  </si>
  <si>
    <t>$30.62</t>
  </si>
  <si>
    <t>ORD004594</t>
  </si>
  <si>
    <t>CUST01740</t>
  </si>
  <si>
    <t>$164.49</t>
  </si>
  <si>
    <t>ORD000690</t>
  </si>
  <si>
    <t>CUST00978</t>
  </si>
  <si>
    <t>$30.27</t>
  </si>
  <si>
    <t>ORD007284</t>
  </si>
  <si>
    <t>CUST00887</t>
  </si>
  <si>
    <t>$56.16</t>
  </si>
  <si>
    <t>ORD004065</t>
  </si>
  <si>
    <t>CUST02812</t>
  </si>
  <si>
    <t>$41.57</t>
  </si>
  <si>
    <t>$37.41</t>
  </si>
  <si>
    <t>ORD004925</t>
  </si>
  <si>
    <t>CUST00768</t>
  </si>
  <si>
    <t>$87.55</t>
  </si>
  <si>
    <t>ORD008211</t>
  </si>
  <si>
    <t>CUST01175</t>
  </si>
  <si>
    <t>$77.57</t>
  </si>
  <si>
    <t>$11.64</t>
  </si>
  <si>
    <t>ORD008708</t>
  </si>
  <si>
    <t>CUST03067</t>
  </si>
  <si>
    <t>$25.28</t>
  </si>
  <si>
    <t>$22.75</t>
  </si>
  <si>
    <t>ORD002330</t>
  </si>
  <si>
    <t>CUST01918</t>
  </si>
  <si>
    <t>$242.28</t>
  </si>
  <si>
    <t>ORD011991</t>
  </si>
  <si>
    <t>$124.05</t>
  </si>
  <si>
    <t>ORD000745</t>
  </si>
  <si>
    <t>CUST00359</t>
  </si>
  <si>
    <t>$16.42</t>
  </si>
  <si>
    <t>ORD009769</t>
  </si>
  <si>
    <t>CUST02418</t>
  </si>
  <si>
    <t>$157.75</t>
  </si>
  <si>
    <t>$15.78</t>
  </si>
  <si>
    <t>ORD003023</t>
  </si>
  <si>
    <t>CUST03056</t>
  </si>
  <si>
    <t>$78.33</t>
  </si>
  <si>
    <t>$11.75</t>
  </si>
  <si>
    <t>$66.58</t>
  </si>
  <si>
    <t>ORD000396</t>
  </si>
  <si>
    <t>CUST03078</t>
  </si>
  <si>
    <t>$18.11</t>
  </si>
  <si>
    <t>$36.22</t>
  </si>
  <si>
    <t>ORD011300</t>
  </si>
  <si>
    <t>CUST01952</t>
  </si>
  <si>
    <t>$247.79</t>
  </si>
  <si>
    <t>$24.78</t>
  </si>
  <si>
    <t>ORD006879</t>
  </si>
  <si>
    <t>CUST00471</t>
  </si>
  <si>
    <t>$34.50</t>
  </si>
  <si>
    <t>$69.00</t>
  </si>
  <si>
    <t>ORD005200</t>
  </si>
  <si>
    <t>CUST03321</t>
  </si>
  <si>
    <t>$26.96</t>
  </si>
  <si>
    <t>ORD003696</t>
  </si>
  <si>
    <t>CUST00255</t>
  </si>
  <si>
    <t>$87.76</t>
  </si>
  <si>
    <t>$13.16</t>
  </si>
  <si>
    <t>ORD005230</t>
  </si>
  <si>
    <t>CUST01503</t>
  </si>
  <si>
    <t>$149.98</t>
  </si>
  <si>
    <t>ORD007335</t>
  </si>
  <si>
    <t>CUST02543</t>
  </si>
  <si>
    <t>$76.55</t>
  </si>
  <si>
    <t>$15.31</t>
  </si>
  <si>
    <t>$61.24</t>
  </si>
  <si>
    <t>ORD006163</t>
  </si>
  <si>
    <t>CUST03149</t>
  </si>
  <si>
    <t>$24.17</t>
  </si>
  <si>
    <t>$4.83</t>
  </si>
  <si>
    <t>ORD002913</t>
  </si>
  <si>
    <t>CUST00767</t>
  </si>
  <si>
    <t>$83.14</t>
  </si>
  <si>
    <t>ORD009647</t>
  </si>
  <si>
    <t>CUST00235</t>
  </si>
  <si>
    <t>$20.51</t>
  </si>
  <si>
    <t>ORD007134</t>
  </si>
  <si>
    <t>CUST00264</t>
  </si>
  <si>
    <t>$86.65</t>
  </si>
  <si>
    <t>ORD011309</t>
  </si>
  <si>
    <t>CUST01256</t>
  </si>
  <si>
    <t>$28.50</t>
  </si>
  <si>
    <t>ORD009944</t>
  </si>
  <si>
    <t>CUST00700</t>
  </si>
  <si>
    <t>$50.18</t>
  </si>
  <si>
    <t>ORD001925</t>
  </si>
  <si>
    <t>CUST02019</t>
  </si>
  <si>
    <t>$75.03</t>
  </si>
  <si>
    <t>$15.01</t>
  </si>
  <si>
    <t>ORD006356</t>
  </si>
  <si>
    <t>CUST02132</t>
  </si>
  <si>
    <t>$40.87</t>
  </si>
  <si>
    <t>$38.83</t>
  </si>
  <si>
    <t>ORD006877</t>
  </si>
  <si>
    <t>CUST01533</t>
  </si>
  <si>
    <t>$21.45</t>
  </si>
  <si>
    <t>ORD006166</t>
  </si>
  <si>
    <t>CUST03287</t>
  </si>
  <si>
    <t>$50.04</t>
  </si>
  <si>
    <t>ORD005602</t>
  </si>
  <si>
    <t>CUST02454</t>
  </si>
  <si>
    <t>$77.08</t>
  </si>
  <si>
    <t>ORD006301</t>
  </si>
  <si>
    <t>$52.54</t>
  </si>
  <si>
    <t>$49.91</t>
  </si>
  <si>
    <t>ORD000743</t>
  </si>
  <si>
    <t>CUST02070</t>
  </si>
  <si>
    <t>$15.27</t>
  </si>
  <si>
    <t>$45.81</t>
  </si>
  <si>
    <t>ORD003950</t>
  </si>
  <si>
    <t>CUST03326</t>
  </si>
  <si>
    <t>$57.65</t>
  </si>
  <si>
    <t>ORD009849</t>
  </si>
  <si>
    <t>CUST00867</t>
  </si>
  <si>
    <t>$117.60</t>
  </si>
  <si>
    <t>ORD003018</t>
  </si>
  <si>
    <t>CUST02385</t>
  </si>
  <si>
    <t>$43.71</t>
  </si>
  <si>
    <t>ORD001687</t>
  </si>
  <si>
    <t>CUST03128</t>
  </si>
  <si>
    <t>$4.89</t>
  </si>
  <si>
    <t>ORD000852</t>
  </si>
  <si>
    <t>CUST02275</t>
  </si>
  <si>
    <t>$11.50</t>
  </si>
  <si>
    <t>ORD006278</t>
  </si>
  <si>
    <t>CUST01678</t>
  </si>
  <si>
    <t>$24.34</t>
  </si>
  <si>
    <t>$97.36</t>
  </si>
  <si>
    <t>ORD007475</t>
  </si>
  <si>
    <t>CUST03360</t>
  </si>
  <si>
    <t>$17.79</t>
  </si>
  <si>
    <t>ORD009732</t>
  </si>
  <si>
    <t>CUST01385</t>
  </si>
  <si>
    <t>$22.86</t>
  </si>
  <si>
    <t>ORD010239</t>
  </si>
  <si>
    <t>$67.37</t>
  </si>
  <si>
    <t>$53.90</t>
  </si>
  <si>
    <t>ORD010671</t>
  </si>
  <si>
    <t>CUST01431</t>
  </si>
  <si>
    <t>$27.89</t>
  </si>
  <si>
    <t>ORD000605</t>
  </si>
  <si>
    <t>CUST02977</t>
  </si>
  <si>
    <t>$78.98</t>
  </si>
  <si>
    <t>ORD000490</t>
  </si>
  <si>
    <t>CUST01065</t>
  </si>
  <si>
    <t>$57.28</t>
  </si>
  <si>
    <t>$22.91</t>
  </si>
  <si>
    <t>ORD008918</t>
  </si>
  <si>
    <t>CUST02285</t>
  </si>
  <si>
    <t>$160.89</t>
  </si>
  <si>
    <t>ORD008912</t>
  </si>
  <si>
    <t>CUST02604</t>
  </si>
  <si>
    <t>$32.28</t>
  </si>
  <si>
    <t>$19.37</t>
  </si>
  <si>
    <t>ORD007240</t>
  </si>
  <si>
    <t>CUST02840</t>
  </si>
  <si>
    <t>$99.98</t>
  </si>
  <si>
    <t>ORD005082</t>
  </si>
  <si>
    <t>CUST01509</t>
  </si>
  <si>
    <t>$60.93</t>
  </si>
  <si>
    <t>$121.86</t>
  </si>
  <si>
    <t>$24.37</t>
  </si>
  <si>
    <t>ORD009383</t>
  </si>
  <si>
    <t>CUST03408</t>
  </si>
  <si>
    <t>$242.38</t>
  </si>
  <si>
    <t>$36.36</t>
  </si>
  <si>
    <t>ORD008111</t>
  </si>
  <si>
    <t>CUST01212</t>
  </si>
  <si>
    <t>$99.03</t>
  </si>
  <si>
    <t>ORD011938</t>
  </si>
  <si>
    <t>CUST00276</t>
  </si>
  <si>
    <t>$64.67</t>
  </si>
  <si>
    <t>$9.70</t>
  </si>
  <si>
    <t>$184.31</t>
  </si>
  <si>
    <t>ORD001657</t>
  </si>
  <si>
    <t>CUST03216</t>
  </si>
  <si>
    <t>$119.89</t>
  </si>
  <si>
    <t>ORD011384</t>
  </si>
  <si>
    <t>CUST02609</t>
  </si>
  <si>
    <t>$39.87</t>
  </si>
  <si>
    <t>ORD007614</t>
  </si>
  <si>
    <t>CUST00392</t>
  </si>
  <si>
    <t>$97.80</t>
  </si>
  <si>
    <t>ORD010720</t>
  </si>
  <si>
    <t>CUST00454</t>
  </si>
  <si>
    <t>$10.81</t>
  </si>
  <si>
    <t>ORD009619</t>
  </si>
  <si>
    <t>$10.76</t>
  </si>
  <si>
    <t>ORD006851</t>
  </si>
  <si>
    <t>CUST03319</t>
  </si>
  <si>
    <t>$49.54</t>
  </si>
  <si>
    <t>$19.82</t>
  </si>
  <si>
    <t>ORD008424</t>
  </si>
  <si>
    <t>$30.92</t>
  </si>
  <si>
    <t>ORD007116</t>
  </si>
  <si>
    <t>CUST03471</t>
  </si>
  <si>
    <t>$16.32</t>
  </si>
  <si>
    <t>$48.96</t>
  </si>
  <si>
    <t>$9.79</t>
  </si>
  <si>
    <t>$39.17</t>
  </si>
  <si>
    <t>ORD011644</t>
  </si>
  <si>
    <t>$15.34</t>
  </si>
  <si>
    <t>$30.68</t>
  </si>
  <si>
    <t>ORD009860</t>
  </si>
  <si>
    <t>CUST02045</t>
  </si>
  <si>
    <t>$110.96</t>
  </si>
  <si>
    <t>ORD005769</t>
  </si>
  <si>
    <t>CUST01111</t>
  </si>
  <si>
    <t>$32.16</t>
  </si>
  <si>
    <t>$30.55</t>
  </si>
  <si>
    <t>ORD011680</t>
  </si>
  <si>
    <t>CUST00369</t>
  </si>
  <si>
    <t>$25.33</t>
  </si>
  <si>
    <t>ORD008890</t>
  </si>
  <si>
    <t>CUST02360</t>
  </si>
  <si>
    <t>$126.53</t>
  </si>
  <si>
    <t>$25.31</t>
  </si>
  <si>
    <t>ORD008544</t>
  </si>
  <si>
    <t>CUST01191</t>
  </si>
  <si>
    <t>$156.36</t>
  </si>
  <si>
    <t>ORD003953</t>
  </si>
  <si>
    <t>CUST03112</t>
  </si>
  <si>
    <t>$107.44</t>
  </si>
  <si>
    <t>$10.74</t>
  </si>
  <si>
    <t>$96.70</t>
  </si>
  <si>
    <t>ORD011385</t>
  </si>
  <si>
    <t>CUST01550</t>
  </si>
  <si>
    <t>$15.33</t>
  </si>
  <si>
    <t>$30.66</t>
  </si>
  <si>
    <t>$6.13</t>
  </si>
  <si>
    <t>$24.53</t>
  </si>
  <si>
    <t>ORD001200</t>
  </si>
  <si>
    <t>CUST00170</t>
  </si>
  <si>
    <t>$21.38</t>
  </si>
  <si>
    <t>ORD008721</t>
  </si>
  <si>
    <t>$28.27</t>
  </si>
  <si>
    <t>$25.44</t>
  </si>
  <si>
    <t>ORD002847</t>
  </si>
  <si>
    <t>CUST02708</t>
  </si>
  <si>
    <t>$7.71</t>
  </si>
  <si>
    <t>ORD006754</t>
  </si>
  <si>
    <t>CUST03379</t>
  </si>
  <si>
    <t>ORD001700</t>
  </si>
  <si>
    <t>CUST01736</t>
  </si>
  <si>
    <t>$144.31</t>
  </si>
  <si>
    <t>$14.43</t>
  </si>
  <si>
    <t>$129.88</t>
  </si>
  <si>
    <t>ORD007178</t>
  </si>
  <si>
    <t>CUST03262</t>
  </si>
  <si>
    <t>$86.86</t>
  </si>
  <si>
    <t>ORD008346</t>
  </si>
  <si>
    <t>CUST01429</t>
  </si>
  <si>
    <t>$38.69</t>
  </si>
  <si>
    <t>ORD001206</t>
  </si>
  <si>
    <t>CUST01030</t>
  </si>
  <si>
    <t>$108.53</t>
  </si>
  <si>
    <t>$10.85</t>
  </si>
  <si>
    <t>ORD006843</t>
  </si>
  <si>
    <t>CUST03317</t>
  </si>
  <si>
    <t>$54.52</t>
  </si>
  <si>
    <t>ORD011540</t>
  </si>
  <si>
    <t>CUST01836</t>
  </si>
  <si>
    <t>$16.97</t>
  </si>
  <si>
    <t>ORD001874</t>
  </si>
  <si>
    <t>CUST00720</t>
  </si>
  <si>
    <t>$54.24</t>
  </si>
  <si>
    <t>ORD007866</t>
  </si>
  <si>
    <t>CUST00331</t>
  </si>
  <si>
    <t>$28.08</t>
  </si>
  <si>
    <t>ORD006813</t>
  </si>
  <si>
    <t>CUST01886</t>
  </si>
  <si>
    <t>$204.49</t>
  </si>
  <si>
    <t>ORD007632</t>
  </si>
  <si>
    <t>CUST01047</t>
  </si>
  <si>
    <t>$53.77</t>
  </si>
  <si>
    <t>$107.54</t>
  </si>
  <si>
    <t>ORD000749</t>
  </si>
  <si>
    <t>$49.50</t>
  </si>
  <si>
    <t>ORD011881</t>
  </si>
  <si>
    <t>CUST01766</t>
  </si>
  <si>
    <t>$5.22</t>
  </si>
  <si>
    <t>$20.88</t>
  </si>
  <si>
    <t>$19.84</t>
  </si>
  <si>
    <t>ORD007167</t>
  </si>
  <si>
    <t>CUST01353</t>
  </si>
  <si>
    <t>ORD009342</t>
  </si>
  <si>
    <t>CUST03487</t>
  </si>
  <si>
    <t>$52.05</t>
  </si>
  <si>
    <t>ORD005642</t>
  </si>
  <si>
    <t>CUST01027</t>
  </si>
  <si>
    <t>$56.23</t>
  </si>
  <si>
    <t>ORD005186</t>
  </si>
  <si>
    <t>$161.45</t>
  </si>
  <si>
    <t>$16.15</t>
  </si>
  <si>
    <t>ORD007899</t>
  </si>
  <si>
    <t>$100.71</t>
  </si>
  <si>
    <t>$25.18</t>
  </si>
  <si>
    <t>$75.53</t>
  </si>
  <si>
    <t>ORD010769</t>
  </si>
  <si>
    <t>CUST00449</t>
  </si>
  <si>
    <t>$186.96</t>
  </si>
  <si>
    <t>ORD009299</t>
  </si>
  <si>
    <t>CUST02313</t>
  </si>
  <si>
    <t>$62.44</t>
  </si>
  <si>
    <t>ORD002649</t>
  </si>
  <si>
    <t>CUST01664</t>
  </si>
  <si>
    <t>$61.69</t>
  </si>
  <si>
    <t>ORD007587</t>
  </si>
  <si>
    <t>CUST01870</t>
  </si>
  <si>
    <t>$104.18</t>
  </si>
  <si>
    <t>ORD004768</t>
  </si>
  <si>
    <t>CUST00436</t>
  </si>
  <si>
    <t>$84.72</t>
  </si>
  <si>
    <t>ORD009931</t>
  </si>
  <si>
    <t>CUST01041</t>
  </si>
  <si>
    <t>$77.39</t>
  </si>
  <si>
    <t>ORD010739</t>
  </si>
  <si>
    <t>CUST00676</t>
  </si>
  <si>
    <t>$57.82</t>
  </si>
  <si>
    <t>ORD004639</t>
  </si>
  <si>
    <t>$72.81</t>
  </si>
  <si>
    <t>$21.84</t>
  </si>
  <si>
    <t>ORD003003</t>
  </si>
  <si>
    <t>CUST01979</t>
  </si>
  <si>
    <t>$227.50</t>
  </si>
  <si>
    <t>ORD006559</t>
  </si>
  <si>
    <t>CUST02294</t>
  </si>
  <si>
    <t>$53.02</t>
  </si>
  <si>
    <t>ORD008944</t>
  </si>
  <si>
    <t>CUST01207</t>
  </si>
  <si>
    <t>ORD011718</t>
  </si>
  <si>
    <t>$29.71</t>
  </si>
  <si>
    <t>$7.43</t>
  </si>
  <si>
    <t>ORD000243</t>
  </si>
  <si>
    <t>CUST03426</t>
  </si>
  <si>
    <t>$145.68</t>
  </si>
  <si>
    <t>ORD000583</t>
  </si>
  <si>
    <t>CUST02119</t>
  </si>
  <si>
    <t>$170.89</t>
  </si>
  <si>
    <t>ORD000967</t>
  </si>
  <si>
    <t>CUST00625</t>
  </si>
  <si>
    <t>$69.15</t>
  </si>
  <si>
    <t>$31.12</t>
  </si>
  <si>
    <t>ORD002201</t>
  </si>
  <si>
    <t>CUST01844</t>
  </si>
  <si>
    <t>$84.90</t>
  </si>
  <si>
    <t>$12.74</t>
  </si>
  <si>
    <t>ORD007303</t>
  </si>
  <si>
    <t>CUST01822</t>
  </si>
  <si>
    <t>$38.95</t>
  </si>
  <si>
    <t>$37.00</t>
  </si>
  <si>
    <t>ORD001552</t>
  </si>
  <si>
    <t>CUST01060</t>
  </si>
  <si>
    <t>$19.78</t>
  </si>
  <si>
    <t>$79.12</t>
  </si>
  <si>
    <t>ORD004691</t>
  </si>
  <si>
    <t>CUST00070</t>
  </si>
  <si>
    <t>$144.25</t>
  </si>
  <si>
    <t>ORD008319</t>
  </si>
  <si>
    <t>CUST03355</t>
  </si>
  <si>
    <t>$99.93</t>
  </si>
  <si>
    <t>$19.99</t>
  </si>
  <si>
    <t>ORD005452</t>
  </si>
  <si>
    <t>CUST02086</t>
  </si>
  <si>
    <t>$146.92</t>
  </si>
  <si>
    <t>$22.04</t>
  </si>
  <si>
    <t>ORD008204</t>
  </si>
  <si>
    <t>CUST01004</t>
  </si>
  <si>
    <t>$49.33</t>
  </si>
  <si>
    <t>$110.99</t>
  </si>
  <si>
    <t>ORD006517</t>
  </si>
  <si>
    <t>CUST02273</t>
  </si>
  <si>
    <t>$136.73</t>
  </si>
  <si>
    <t>ORD006445</t>
  </si>
  <si>
    <t>CUST02071</t>
  </si>
  <si>
    <t>$18.49</t>
  </si>
  <si>
    <t>ORD008115</t>
  </si>
  <si>
    <t>CUST03312</t>
  </si>
  <si>
    <t>$148.32</t>
  </si>
  <si>
    <t>$22.25</t>
  </si>
  <si>
    <t>ORD007316</t>
  </si>
  <si>
    <t>CUST01888</t>
  </si>
  <si>
    <t>$70.15</t>
  </si>
  <si>
    <t>ORD011042</t>
  </si>
  <si>
    <t>CUST01814</t>
  </si>
  <si>
    <t>$21.95</t>
  </si>
  <si>
    <t>$39.51</t>
  </si>
  <si>
    <t>ORD002859</t>
  </si>
  <si>
    <t>CUST02115</t>
  </si>
  <si>
    <t>$109.07</t>
  </si>
  <si>
    <t>$16.36</t>
  </si>
  <si>
    <t>ORD008108</t>
  </si>
  <si>
    <t>CUST01889</t>
  </si>
  <si>
    <t>$24.91</t>
  </si>
  <si>
    <t>$19.93</t>
  </si>
  <si>
    <t>ORD002494</t>
  </si>
  <si>
    <t>CUST02843</t>
  </si>
  <si>
    <t>$123.80</t>
  </si>
  <si>
    <t>$18.57</t>
  </si>
  <si>
    <t>$105.23</t>
  </si>
  <si>
    <t>ORD000976</t>
  </si>
  <si>
    <t>CUST02112</t>
  </si>
  <si>
    <t>$28.03</t>
  </si>
  <si>
    <t>$84.09</t>
  </si>
  <si>
    <t>ORD001661</t>
  </si>
  <si>
    <t>CUST02010</t>
  </si>
  <si>
    <t>$131.88</t>
  </si>
  <si>
    <t>$52.75</t>
  </si>
  <si>
    <t>ORD011043</t>
  </si>
  <si>
    <t>CUST02191</t>
  </si>
  <si>
    <t>ORD009444</t>
  </si>
  <si>
    <t>CUST01129</t>
  </si>
  <si>
    <t>$6.49</t>
  </si>
  <si>
    <t>$5.84</t>
  </si>
  <si>
    <t>ORD008510</t>
  </si>
  <si>
    <t>CUST02972</t>
  </si>
  <si>
    <t>$58.98</t>
  </si>
  <si>
    <t>ORD000235</t>
  </si>
  <si>
    <t>CUST00985</t>
  </si>
  <si>
    <t>$43.18</t>
  </si>
  <si>
    <t>ORD004982</t>
  </si>
  <si>
    <t>CUST01462</t>
  </si>
  <si>
    <t>ORD011021</t>
  </si>
  <si>
    <t>CUST01541</t>
  </si>
  <si>
    <t>$84.92</t>
  </si>
  <si>
    <t>$169.84</t>
  </si>
  <si>
    <t>$25.48</t>
  </si>
  <si>
    <t>ORD005199</t>
  </si>
  <si>
    <t>CUST03403</t>
  </si>
  <si>
    <t>$38.22</t>
  </si>
  <si>
    <t>ORD005548</t>
  </si>
  <si>
    <t>CUST01426</t>
  </si>
  <si>
    <t>$82.48</t>
  </si>
  <si>
    <t>ORD006435</t>
  </si>
  <si>
    <t>CUST00147</t>
  </si>
  <si>
    <t>$18.19</t>
  </si>
  <si>
    <t>ORD009851</t>
  </si>
  <si>
    <t>CUST02485</t>
  </si>
  <si>
    <t>$21.99</t>
  </si>
  <si>
    <t>$43.98</t>
  </si>
  <si>
    <t>ORD000046</t>
  </si>
  <si>
    <t>CUST03142</t>
  </si>
  <si>
    <t>$123.63</t>
  </si>
  <si>
    <t>ORD011689</t>
  </si>
  <si>
    <t>CUST01946</t>
  </si>
  <si>
    <t>$17.59</t>
  </si>
  <si>
    <t>ORD003260</t>
  </si>
  <si>
    <t>CUST03231</t>
  </si>
  <si>
    <t>$117.21</t>
  </si>
  <si>
    <t>ORD003195</t>
  </si>
  <si>
    <t>CUST03054</t>
  </si>
  <si>
    <t>$146.69</t>
  </si>
  <si>
    <t>$7.33</t>
  </si>
  <si>
    <t>$139.36</t>
  </si>
  <si>
    <t>ORD003986</t>
  </si>
  <si>
    <t>CUST00464</t>
  </si>
  <si>
    <t>$6.67</t>
  </si>
  <si>
    <t>ORD002996</t>
  </si>
  <si>
    <t>CUST02639</t>
  </si>
  <si>
    <t>$20.49</t>
  </si>
  <si>
    <t>ORD000902</t>
  </si>
  <si>
    <t>CUST01163</t>
  </si>
  <si>
    <t>$16.39</t>
  </si>
  <si>
    <t>$65.56</t>
  </si>
  <si>
    <t>$62.28</t>
  </si>
  <si>
    <t>ORD008880</t>
  </si>
  <si>
    <t>$89.09</t>
  </si>
  <si>
    <t>ORD005084</t>
  </si>
  <si>
    <t>$79.91</t>
  </si>
  <si>
    <t>$15.98</t>
  </si>
  <si>
    <t>ORD006023</t>
  </si>
  <si>
    <t>CUST00094</t>
  </si>
  <si>
    <t>$39.54</t>
  </si>
  <si>
    <t>ORD011753</t>
  </si>
  <si>
    <t>CUST02791</t>
  </si>
  <si>
    <t>$11.55</t>
  </si>
  <si>
    <t>$46.20</t>
  </si>
  <si>
    <t>ORD004942</t>
  </si>
  <si>
    <t>CUST00675</t>
  </si>
  <si>
    <t>$137.81</t>
  </si>
  <si>
    <t>ORD011336</t>
  </si>
  <si>
    <t>CUST00600</t>
  </si>
  <si>
    <t>$5.64</t>
  </si>
  <si>
    <t>$107.16</t>
  </si>
  <si>
    <t>ORD004740</t>
  </si>
  <si>
    <t>CUST00634</t>
  </si>
  <si>
    <t>$22.39</t>
  </si>
  <si>
    <t>$67.17</t>
  </si>
  <si>
    <t>ORD006703</t>
  </si>
  <si>
    <t>CUST02775</t>
  </si>
  <si>
    <t>$7.08</t>
  </si>
  <si>
    <t>ORD010820</t>
  </si>
  <si>
    <t>CUST01349</t>
  </si>
  <si>
    <t>$69.85</t>
  </si>
  <si>
    <t>$13.97</t>
  </si>
  <si>
    <t>ORD006238</t>
  </si>
  <si>
    <t>CUST02295</t>
  </si>
  <si>
    <t>$18.55</t>
  </si>
  <si>
    <t>ORD009006</t>
  </si>
  <si>
    <t>CUST02354</t>
  </si>
  <si>
    <t>$14.75</t>
  </si>
  <si>
    <t>$44.25</t>
  </si>
  <si>
    <t>ORD006479</t>
  </si>
  <si>
    <t>CUST02735</t>
  </si>
  <si>
    <t>$22.08</t>
  </si>
  <si>
    <t>ORD011382</t>
  </si>
  <si>
    <t>CUST02724</t>
  </si>
  <si>
    <t>$69.07</t>
  </si>
  <si>
    <t>ORD010741</t>
  </si>
  <si>
    <t>CUST02929</t>
  </si>
  <si>
    <t>$11.81</t>
  </si>
  <si>
    <t>$23.62</t>
  </si>
  <si>
    <t>ORD001878</t>
  </si>
  <si>
    <t>CUST01258</t>
  </si>
  <si>
    <t>$50.33</t>
  </si>
  <si>
    <t>ORD005135</t>
  </si>
  <si>
    <t>CUST00262</t>
  </si>
  <si>
    <t>$15.57</t>
  </si>
  <si>
    <t>ORD003364</t>
  </si>
  <si>
    <t>CUST00314</t>
  </si>
  <si>
    <t>$43.81</t>
  </si>
  <si>
    <t>$219.05</t>
  </si>
  <si>
    <t>$10.95</t>
  </si>
  <si>
    <t>ORD001555</t>
  </si>
  <si>
    <t>CUST02529</t>
  </si>
  <si>
    <t>$84.15</t>
  </si>
  <si>
    <t>ORD008001</t>
  </si>
  <si>
    <t>CUST00657</t>
  </si>
  <si>
    <t>$249.54</t>
  </si>
  <si>
    <t>$12.48</t>
  </si>
  <si>
    <t>ORD010944</t>
  </si>
  <si>
    <t>CUST03094</t>
  </si>
  <si>
    <t>$41.77</t>
  </si>
  <si>
    <t>ORD000947</t>
  </si>
  <si>
    <t>CUST03329</t>
  </si>
  <si>
    <t>$51.28</t>
  </si>
  <si>
    <t>$102.56</t>
  </si>
  <si>
    <t>ORD009514</t>
  </si>
  <si>
    <t>CUST02992</t>
  </si>
  <si>
    <t>$36.88</t>
  </si>
  <si>
    <t>$5.53</t>
  </si>
  <si>
    <t>$31.35</t>
  </si>
  <si>
    <t>ORD000168</t>
  </si>
  <si>
    <t>CUST00739</t>
  </si>
  <si>
    <t>$26.43</t>
  </si>
  <si>
    <t>$52.86</t>
  </si>
  <si>
    <t>$13.22</t>
  </si>
  <si>
    <t>$39.65</t>
  </si>
  <si>
    <t>ORD006055</t>
  </si>
  <si>
    <t>CUST02180</t>
  </si>
  <si>
    <t>ORD006313</t>
  </si>
  <si>
    <t>$44.20</t>
  </si>
  <si>
    <t>ORD004972</t>
  </si>
  <si>
    <t>CUST03353</t>
  </si>
  <si>
    <t>$157.08</t>
  </si>
  <si>
    <t>ORD003266</t>
  </si>
  <si>
    <t>$19.01</t>
  </si>
  <si>
    <t>ORD003832</t>
  </si>
  <si>
    <t>CUST01856</t>
  </si>
  <si>
    <t>$94.71</t>
  </si>
  <si>
    <t>$18.94</t>
  </si>
  <si>
    <t>ORD006840</t>
  </si>
  <si>
    <t>CUST02351</t>
  </si>
  <si>
    <t>$78.51</t>
  </si>
  <si>
    <t>ORD003280</t>
  </si>
  <si>
    <t>CUST00104</t>
  </si>
  <si>
    <t>$66.23</t>
  </si>
  <si>
    <t>$3.31</t>
  </si>
  <si>
    <t>ORD006026</t>
  </si>
  <si>
    <t>CUST00556</t>
  </si>
  <si>
    <t>$122.92</t>
  </si>
  <si>
    <t>ORD007359</t>
  </si>
  <si>
    <t>$34.21</t>
  </si>
  <si>
    <t>$68.42</t>
  </si>
  <si>
    <t>$65.00</t>
  </si>
  <si>
    <t>ORD006378</t>
  </si>
  <si>
    <t>CUST00743</t>
  </si>
  <si>
    <t>$14.95</t>
  </si>
  <si>
    <t>ORD010663</t>
  </si>
  <si>
    <t>CUST02398</t>
  </si>
  <si>
    <t>$17.82</t>
  </si>
  <si>
    <t>$35.64</t>
  </si>
  <si>
    <t>ORD002073</t>
  </si>
  <si>
    <t>CUST00513</t>
  </si>
  <si>
    <t>$120.73</t>
  </si>
  <si>
    <t>ORD006675</t>
  </si>
  <si>
    <t>CUST01846</t>
  </si>
  <si>
    <t>$38.07</t>
  </si>
  <si>
    <t>ORD011189</t>
  </si>
  <si>
    <t>CUST01703</t>
  </si>
  <si>
    <t>$24.35</t>
  </si>
  <si>
    <t>$23.13</t>
  </si>
  <si>
    <t>ORD004679</t>
  </si>
  <si>
    <t>CUST01806</t>
  </si>
  <si>
    <t>ORD011162</t>
  </si>
  <si>
    <t>CUST00336</t>
  </si>
  <si>
    <t>$213.67</t>
  </si>
  <si>
    <t>$32.05</t>
  </si>
  <si>
    <t>ORD011860</t>
  </si>
  <si>
    <t>CUST02307</t>
  </si>
  <si>
    <t>$16.79</t>
  </si>
  <si>
    <t>$47.85</t>
  </si>
  <si>
    <t>ORD011989</t>
  </si>
  <si>
    <t>CUST03055</t>
  </si>
  <si>
    <t>$10.22</t>
  </si>
  <si>
    <t>ORD005482</t>
  </si>
  <si>
    <t>CUST00310</t>
  </si>
  <si>
    <t>$138.59</t>
  </si>
  <si>
    <t>ORD007312</t>
  </si>
  <si>
    <t>CUST00038</t>
  </si>
  <si>
    <t>$27.35</t>
  </si>
  <si>
    <t>ORD006270</t>
  </si>
  <si>
    <t>$20.70</t>
  </si>
  <si>
    <t>ORD006009</t>
  </si>
  <si>
    <t>CUST02481</t>
  </si>
  <si>
    <t>$40.30</t>
  </si>
  <si>
    <t>ORD010013</t>
  </si>
  <si>
    <t>CUST02668</t>
  </si>
  <si>
    <t>$35.27</t>
  </si>
  <si>
    <t>$15.87</t>
  </si>
  <si>
    <t>ORD007264</t>
  </si>
  <si>
    <t>CUST00665</t>
  </si>
  <si>
    <t>$31.08</t>
  </si>
  <si>
    <t>ORD006160</t>
  </si>
  <si>
    <t>CUST01512</t>
  </si>
  <si>
    <t>$150.81</t>
  </si>
  <si>
    <t>ORD006257</t>
  </si>
  <si>
    <t>$103.70</t>
  </si>
  <si>
    <t>ORD001667</t>
  </si>
  <si>
    <t>CUST01560</t>
  </si>
  <si>
    <t>$55.06</t>
  </si>
  <si>
    <t>$110.12</t>
  </si>
  <si>
    <t>$16.52</t>
  </si>
  <si>
    <t>ORD002684</t>
  </si>
  <si>
    <t>$27.65</t>
  </si>
  <si>
    <t>$24.89</t>
  </si>
  <si>
    <t>ORD009608</t>
  </si>
  <si>
    <t>CUST02948</t>
  </si>
  <si>
    <t>$54.21</t>
  </si>
  <si>
    <t>ORD004851</t>
  </si>
  <si>
    <t>CUST01553</t>
  </si>
  <si>
    <t>$21.02</t>
  </si>
  <si>
    <t>ORD011274</t>
  </si>
  <si>
    <t>CUST01430</t>
  </si>
  <si>
    <t>$17.85</t>
  </si>
  <si>
    <t>$16.07</t>
  </si>
  <si>
    <t>ORD004127</t>
  </si>
  <si>
    <t>$63.92</t>
  </si>
  <si>
    <t>ORD005351</t>
  </si>
  <si>
    <t>CUST02993</t>
  </si>
  <si>
    <t>$195.57</t>
  </si>
  <si>
    <t>$19.56</t>
  </si>
  <si>
    <t>ORD000496</t>
  </si>
  <si>
    <t>CUST00558</t>
  </si>
  <si>
    <t>$37.61</t>
  </si>
  <si>
    <t>$7.52</t>
  </si>
  <si>
    <t>ORD011596</t>
  </si>
  <si>
    <t>CUST02271</t>
  </si>
  <si>
    <t>$165.55</t>
  </si>
  <si>
    <t>ORD007518</t>
  </si>
  <si>
    <t>CUST01203</t>
  </si>
  <si>
    <t>$198.07</t>
  </si>
  <si>
    <t>ORD005987</t>
  </si>
  <si>
    <t>CUST00584</t>
  </si>
  <si>
    <t>ORD011985</t>
  </si>
  <si>
    <t>CUST02438</t>
  </si>
  <si>
    <t>$161.80</t>
  </si>
  <si>
    <t>$121.35</t>
  </si>
  <si>
    <t>ORD002613</t>
  </si>
  <si>
    <t>$24.62</t>
  </si>
  <si>
    <t>$49.24</t>
  </si>
  <si>
    <t>$7.39</t>
  </si>
  <si>
    <t>$41.85</t>
  </si>
  <si>
    <t>ORD009623</t>
  </si>
  <si>
    <t>CUST02506</t>
  </si>
  <si>
    <t>$125.65</t>
  </si>
  <si>
    <t>ORD002492</t>
  </si>
  <si>
    <t>$88.06</t>
  </si>
  <si>
    <t>ORD002290</t>
  </si>
  <si>
    <t>CUST02588</t>
  </si>
  <si>
    <t>$56.29</t>
  </si>
  <si>
    <t>ORD002751</t>
  </si>
  <si>
    <t>CUST03495</t>
  </si>
  <si>
    <t>$57.05</t>
  </si>
  <si>
    <t>ORD007077</t>
  </si>
  <si>
    <t>CUST02334</t>
  </si>
  <si>
    <t>$39.63</t>
  </si>
  <si>
    <t>ORD000214</t>
  </si>
  <si>
    <t>$16.65</t>
  </si>
  <si>
    <t>ORD002353</t>
  </si>
  <si>
    <t>CUST03457</t>
  </si>
  <si>
    <t>$10.21</t>
  </si>
  <si>
    <t>$30.63</t>
  </si>
  <si>
    <t>$29.10</t>
  </si>
  <si>
    <t>ORD005716</t>
  </si>
  <si>
    <t>$74.66</t>
  </si>
  <si>
    <t>$11.20</t>
  </si>
  <si>
    <t>$63.46</t>
  </si>
  <si>
    <t>ORD002436</t>
  </si>
  <si>
    <t>$183.79</t>
  </si>
  <si>
    <t>$27.57</t>
  </si>
  <si>
    <t>ORD011542</t>
  </si>
  <si>
    <t>CUST03179</t>
  </si>
  <si>
    <t>$129.15</t>
  </si>
  <si>
    <t>$12.92</t>
  </si>
  <si>
    <t>$116.24</t>
  </si>
  <si>
    <t>ORD006543</t>
  </si>
  <si>
    <t>CUST01867</t>
  </si>
  <si>
    <t>$124.79</t>
  </si>
  <si>
    <t>ORD004341</t>
  </si>
  <si>
    <t>CUST00137</t>
  </si>
  <si>
    <t>$218.69</t>
  </si>
  <si>
    <t>$32.80</t>
  </si>
  <si>
    <t>ORD001813</t>
  </si>
  <si>
    <t>CUST01475</t>
  </si>
  <si>
    <t>$59.20</t>
  </si>
  <si>
    <t>$5.92</t>
  </si>
  <si>
    <t>$53.28</t>
  </si>
  <si>
    <t>ORD003104</t>
  </si>
  <si>
    <t>CUST02873</t>
  </si>
  <si>
    <t>$170.63</t>
  </si>
  <si>
    <t>$25.59</t>
  </si>
  <si>
    <t>ORD010316</t>
  </si>
  <si>
    <t>CUST01602</t>
  </si>
  <si>
    <t>$45.69</t>
  </si>
  <si>
    <t>$18.28</t>
  </si>
  <si>
    <t>ORD009306</t>
  </si>
  <si>
    <t>CUST02512</t>
  </si>
  <si>
    <t>$49.21</t>
  </si>
  <si>
    <t>$44.29</t>
  </si>
  <si>
    <t>ORD010751</t>
  </si>
  <si>
    <t>CUST00098</t>
  </si>
  <si>
    <t>$8.29</t>
  </si>
  <si>
    <t>ORD004600</t>
  </si>
  <si>
    <t>CUST00445</t>
  </si>
  <si>
    <t>$112.11</t>
  </si>
  <si>
    <t>$11.21</t>
  </si>
  <si>
    <t>ORD005483</t>
  </si>
  <si>
    <t>CUST02482</t>
  </si>
  <si>
    <t>$17.56</t>
  </si>
  <si>
    <t>ORD011976</t>
  </si>
  <si>
    <t>CUST02288</t>
  </si>
  <si>
    <t>$211.11</t>
  </si>
  <si>
    <t>$10.56</t>
  </si>
  <si>
    <t>ORD007767</t>
  </si>
  <si>
    <t>CUST03292</t>
  </si>
  <si>
    <t>$8.20</t>
  </si>
  <si>
    <t>$7.79</t>
  </si>
  <si>
    <t>ORD007890</t>
  </si>
  <si>
    <t>CUST01583</t>
  </si>
  <si>
    <t>ORD005172</t>
  </si>
  <si>
    <t>CUST00261</t>
  </si>
  <si>
    <t>$69.62</t>
  </si>
  <si>
    <t>$17.41</t>
  </si>
  <si>
    <t>ORD011624</t>
  </si>
  <si>
    <t>CUST00153</t>
  </si>
  <si>
    <t>$113.12</t>
  </si>
  <si>
    <t>ORD003668</t>
  </si>
  <si>
    <t>$9.92</t>
  </si>
  <si>
    <t>$14.88</t>
  </si>
  <si>
    <t>ORD004974</t>
  </si>
  <si>
    <t>CUST02552</t>
  </si>
  <si>
    <t>$53.21</t>
  </si>
  <si>
    <t>ORD001808</t>
  </si>
  <si>
    <t>$5.33</t>
  </si>
  <si>
    <t>$48.01</t>
  </si>
  <si>
    <t>ORD008516</t>
  </si>
  <si>
    <t>CUST00171</t>
  </si>
  <si>
    <t>$167.90</t>
  </si>
  <si>
    <t>ORD009050</t>
  </si>
  <si>
    <t>CUST00729</t>
  </si>
  <si>
    <t>$177.16</t>
  </si>
  <si>
    <t>$17.72</t>
  </si>
  <si>
    <t>ORD006068</t>
  </si>
  <si>
    <t>CUST00160</t>
  </si>
  <si>
    <t>$118.31</t>
  </si>
  <si>
    <t>$23.66</t>
  </si>
  <si>
    <t>ORD007260</t>
  </si>
  <si>
    <t>CUST00631</t>
  </si>
  <si>
    <t>$61.89</t>
  </si>
  <si>
    <t>ORD002854</t>
  </si>
  <si>
    <t>CUST03382</t>
  </si>
  <si>
    <t>$22.64</t>
  </si>
  <si>
    <t>$45.28</t>
  </si>
  <si>
    <t>$40.75</t>
  </si>
  <si>
    <t>ORD000087</t>
  </si>
  <si>
    <t>$21.05</t>
  </si>
  <si>
    <t>$105.25</t>
  </si>
  <si>
    <t>ORD009324</t>
  </si>
  <si>
    <t>CUST02198</t>
  </si>
  <si>
    <t>$122.29</t>
  </si>
  <si>
    <t>$24.46</t>
  </si>
  <si>
    <t>ORD002344</t>
  </si>
  <si>
    <t>CUST01751</t>
  </si>
  <si>
    <t>$124.12</t>
  </si>
  <si>
    <t>ORD007595</t>
  </si>
  <si>
    <t>CUST01394</t>
  </si>
  <si>
    <t>$48.13</t>
  </si>
  <si>
    <t>ORD006397</t>
  </si>
  <si>
    <t>CUST02927</t>
  </si>
  <si>
    <t>$65.81</t>
  </si>
  <si>
    <t>$62.52</t>
  </si>
  <si>
    <t>ORD005020</t>
  </si>
  <si>
    <t>CUST03422</t>
  </si>
  <si>
    <t>$59.02</t>
  </si>
  <si>
    <t>ORD001566</t>
  </si>
  <si>
    <t>CUST00730</t>
  </si>
  <si>
    <t>$41.73</t>
  </si>
  <si>
    <t>$18.78</t>
  </si>
  <si>
    <t>ORD004422</t>
  </si>
  <si>
    <t>$37.13</t>
  </si>
  <si>
    <t>ORD001035</t>
  </si>
  <si>
    <t>CUST02103</t>
  </si>
  <si>
    <t>$54.43</t>
  </si>
  <si>
    <t>ORD006450</t>
  </si>
  <si>
    <t>CUST01469</t>
  </si>
  <si>
    <t>$83.85</t>
  </si>
  <si>
    <t>ORD004033</t>
  </si>
  <si>
    <t>CUST02392</t>
  </si>
  <si>
    <t>$27.41</t>
  </si>
  <si>
    <t>ORD009977</t>
  </si>
  <si>
    <t>$84.74</t>
  </si>
  <si>
    <t>ORD004218</t>
  </si>
  <si>
    <t>CUST01428</t>
  </si>
  <si>
    <t>ORD002776</t>
  </si>
  <si>
    <t>CUST01973</t>
  </si>
  <si>
    <t>$47.11</t>
  </si>
  <si>
    <t>ORD002923</t>
  </si>
  <si>
    <t>CUST02093</t>
  </si>
  <si>
    <t>$112.77</t>
  </si>
  <si>
    <t>ORD007007</t>
  </si>
  <si>
    <t>CUST02860</t>
  </si>
  <si>
    <t>$12.44</t>
  </si>
  <si>
    <t>ORD000829</t>
  </si>
  <si>
    <t>CUST02399</t>
  </si>
  <si>
    <t>$56.11</t>
  </si>
  <si>
    <t>ORD011260</t>
  </si>
  <si>
    <t>CUST01545</t>
  </si>
  <si>
    <t>$133.64</t>
  </si>
  <si>
    <t>ORD008549</t>
  </si>
  <si>
    <t>$10.65</t>
  </si>
  <si>
    <t>$53.25</t>
  </si>
  <si>
    <t>ORD010602</t>
  </si>
  <si>
    <t>$175.07</t>
  </si>
  <si>
    <t>ORD003301</t>
  </si>
  <si>
    <t>CUST03028</t>
  </si>
  <si>
    <t>$28.00</t>
  </si>
  <si>
    <t>ORD001359</t>
  </si>
  <si>
    <t>CUST01151</t>
  </si>
  <si>
    <t>$72.40</t>
  </si>
  <si>
    <t>ORD007437</t>
  </si>
  <si>
    <t>CUST00028</t>
  </si>
  <si>
    <t>$48.23</t>
  </si>
  <si>
    <t>ORD003775</t>
  </si>
  <si>
    <t>CUST00004</t>
  </si>
  <si>
    <t>ORD004846</t>
  </si>
  <si>
    <t>CUST00387</t>
  </si>
  <si>
    <t>$11.35</t>
  </si>
  <si>
    <t>ORD005623</t>
  </si>
  <si>
    <t>CUST00398</t>
  </si>
  <si>
    <t>$58.67</t>
  </si>
  <si>
    <t>$117.34</t>
  </si>
  <si>
    <t>ORD002532</t>
  </si>
  <si>
    <t>CUST02330</t>
  </si>
  <si>
    <t>$55.30</t>
  </si>
  <si>
    <t>$16.59</t>
  </si>
  <si>
    <t>ORD011732</t>
  </si>
  <si>
    <t>CUST00283</t>
  </si>
  <si>
    <t>$193.29</t>
  </si>
  <si>
    <t>$19.33</t>
  </si>
  <si>
    <t>ORD002055</t>
  </si>
  <si>
    <t>CUST01674</t>
  </si>
  <si>
    <t>$39.62</t>
  </si>
  <si>
    <t>$63.39</t>
  </si>
  <si>
    <t>ORD001462</t>
  </si>
  <si>
    <t>CUST00865</t>
  </si>
  <si>
    <t>$28.21</t>
  </si>
  <si>
    <t>$26.80</t>
  </si>
  <si>
    <t>ORD010768</t>
  </si>
  <si>
    <t>ORD010733</t>
  </si>
  <si>
    <t>CUST01655</t>
  </si>
  <si>
    <t>$90.33</t>
  </si>
  <si>
    <t>$67.75</t>
  </si>
  <si>
    <t>ORD001280</t>
  </si>
  <si>
    <t>CUST01660</t>
  </si>
  <si>
    <t>$143.77</t>
  </si>
  <si>
    <t>$28.75</t>
  </si>
  <si>
    <t>ORD005627</t>
  </si>
  <si>
    <t>CUST01208</t>
  </si>
  <si>
    <t>$31.17</t>
  </si>
  <si>
    <t>ORD010178</t>
  </si>
  <si>
    <t>CUST03300</t>
  </si>
  <si>
    <t>$34.06</t>
  </si>
  <si>
    <t>ORD008657</t>
  </si>
  <si>
    <t>$83.07</t>
  </si>
  <si>
    <t>$16.61</t>
  </si>
  <si>
    <t>$66.46</t>
  </si>
  <si>
    <t>ORD000613</t>
  </si>
  <si>
    <t>$106.13</t>
  </si>
  <si>
    <t>ORD004766</t>
  </si>
  <si>
    <t>CUST00724</t>
  </si>
  <si>
    <t>$47.57</t>
  </si>
  <si>
    <t>ORD008274</t>
  </si>
  <si>
    <t>CUST02634</t>
  </si>
  <si>
    <t>$48.97</t>
  </si>
  <si>
    <t>$46.52</t>
  </si>
  <si>
    <t>ORD001030</t>
  </si>
  <si>
    <t>CUST00249</t>
  </si>
  <si>
    <t>$45.77</t>
  </si>
  <si>
    <t>ORD004708</t>
  </si>
  <si>
    <t>CUST02632</t>
  </si>
  <si>
    <t>$150.85</t>
  </si>
  <si>
    <t>ORD010705</t>
  </si>
  <si>
    <t>CUST03047</t>
  </si>
  <si>
    <t>$64.26</t>
  </si>
  <si>
    <t>$12.85</t>
  </si>
  <si>
    <t>$115.67</t>
  </si>
  <si>
    <t>ORD011582</t>
  </si>
  <si>
    <t>CUST03176</t>
  </si>
  <si>
    <t>$47.91</t>
  </si>
  <si>
    <t>$14.37</t>
  </si>
  <si>
    <t>ORD000414</t>
  </si>
  <si>
    <t>CUST02673</t>
  </si>
  <si>
    <t>$229.72</t>
  </si>
  <si>
    <t>ORD010831</t>
  </si>
  <si>
    <t>$59.19</t>
  </si>
  <si>
    <t>ORD000968</t>
  </si>
  <si>
    <t>CUST02389</t>
  </si>
  <si>
    <t>$27.45</t>
  </si>
  <si>
    <t>ORD004712</t>
  </si>
  <si>
    <t>CUST00163</t>
  </si>
  <si>
    <t>$79.14</t>
  </si>
  <si>
    <t>$3.96</t>
  </si>
  <si>
    <t>ORD009540</t>
  </si>
  <si>
    <t>CUST03272</t>
  </si>
  <si>
    <t>$17.69</t>
  </si>
  <si>
    <t>ORD011557</t>
  </si>
  <si>
    <t>$4.86</t>
  </si>
  <si>
    <t>ORD003126</t>
  </si>
  <si>
    <t>CUST03479</t>
  </si>
  <si>
    <t>$62.86</t>
  </si>
  <si>
    <t>ORD002873</t>
  </si>
  <si>
    <t>CUST02818</t>
  </si>
  <si>
    <t>$36.48</t>
  </si>
  <si>
    <t>ORD011591</t>
  </si>
  <si>
    <t>CUST01397</t>
  </si>
  <si>
    <t>$32.51</t>
  </si>
  <si>
    <t>ORD009539</t>
  </si>
  <si>
    <t>CUST02453</t>
  </si>
  <si>
    <t>$73.61</t>
  </si>
  <si>
    <t>ORD011841</t>
  </si>
  <si>
    <t>$43.58</t>
  </si>
  <si>
    <t>ORD010681</t>
  </si>
  <si>
    <t>CUST00699</t>
  </si>
  <si>
    <t>$15.32</t>
  </si>
  <si>
    <t>$13.02</t>
  </si>
  <si>
    <t>ORD002372</t>
  </si>
  <si>
    <t>CUST03271</t>
  </si>
  <si>
    <t>$209.31</t>
  </si>
  <si>
    <t>$94.19</t>
  </si>
  <si>
    <t>ORD001224</t>
  </si>
  <si>
    <t>CUST01658</t>
  </si>
  <si>
    <t>$40.43</t>
  </si>
  <si>
    <t>ORD009068</t>
  </si>
  <si>
    <t>$124.83</t>
  </si>
  <si>
    <t>$6.24</t>
  </si>
  <si>
    <t>$118.59</t>
  </si>
  <si>
    <t>ORD002990</t>
  </si>
  <si>
    <t>CUST01874</t>
  </si>
  <si>
    <t>$20.07</t>
  </si>
  <si>
    <t>$38.13</t>
  </si>
  <si>
    <t>ORD005178</t>
  </si>
  <si>
    <t>CUST02658</t>
  </si>
  <si>
    <t>$18.56</t>
  </si>
  <si>
    <t>$55.68</t>
  </si>
  <si>
    <t>$8.35</t>
  </si>
  <si>
    <t>$47.33</t>
  </si>
  <si>
    <t>ORD010269</t>
  </si>
  <si>
    <t>CUST02720</t>
  </si>
  <si>
    <t>$33.42</t>
  </si>
  <si>
    <t>ORD007102</t>
  </si>
  <si>
    <t>CUST02601</t>
  </si>
  <si>
    <t>$57.18</t>
  </si>
  <si>
    <t>$114.36</t>
  </si>
  <si>
    <t>$5.72</t>
  </si>
  <si>
    <t>ORD002766</t>
  </si>
  <si>
    <t>CUST01361</t>
  </si>
  <si>
    <t>$9.88</t>
  </si>
  <si>
    <t>ORD005853</t>
  </si>
  <si>
    <t>CUST02976</t>
  </si>
  <si>
    <t>$86.45</t>
  </si>
  <si>
    <t>ORD009704</t>
  </si>
  <si>
    <t>$198.84</t>
  </si>
  <si>
    <t>ORD007313</t>
  </si>
  <si>
    <t>CUST00592</t>
  </si>
  <si>
    <t>$53.07</t>
  </si>
  <si>
    <t>ORD010476</t>
  </si>
  <si>
    <t>$19.90</t>
  </si>
  <si>
    <t>ORD000478</t>
  </si>
  <si>
    <t>CUST03200</t>
  </si>
  <si>
    <t>$11.93</t>
  </si>
  <si>
    <t>$35.79</t>
  </si>
  <si>
    <t>ORD002752</t>
  </si>
  <si>
    <t>CUST00943</t>
  </si>
  <si>
    <t>$46.85</t>
  </si>
  <si>
    <t>$35.14</t>
  </si>
  <si>
    <t>ORD007398</t>
  </si>
  <si>
    <t>$63.70</t>
  </si>
  <si>
    <t>ORD007011</t>
  </si>
  <si>
    <t>CUST00378</t>
  </si>
  <si>
    <t>$24.97</t>
  </si>
  <si>
    <t>$11.24</t>
  </si>
  <si>
    <t>$63.67</t>
  </si>
  <si>
    <t>ORD008849</t>
  </si>
  <si>
    <t>CUST01126</t>
  </si>
  <si>
    <t>$85.71</t>
  </si>
  <si>
    <t>ORD010655</t>
  </si>
  <si>
    <t>CUST01195</t>
  </si>
  <si>
    <t>$33.40</t>
  </si>
  <si>
    <t>$133.60</t>
  </si>
  <si>
    <t>ORD002929</t>
  </si>
  <si>
    <t>$22.16</t>
  </si>
  <si>
    <t>$44.32</t>
  </si>
  <si>
    <t>ORD006721</t>
  </si>
  <si>
    <t>CUST03210</t>
  </si>
  <si>
    <t>$48.58</t>
  </si>
  <si>
    <t>$97.16</t>
  </si>
  <si>
    <t>ORD007520</t>
  </si>
  <si>
    <t>CUST00875</t>
  </si>
  <si>
    <t>$154.86</t>
  </si>
  <si>
    <t>ORD006065</t>
  </si>
  <si>
    <t>CUST02595</t>
  </si>
  <si>
    <t>$26.20</t>
  </si>
  <si>
    <t>ORD011666</t>
  </si>
  <si>
    <t>CUST01988</t>
  </si>
  <si>
    <t>ORD000060</t>
  </si>
  <si>
    <t>CUST02406</t>
  </si>
  <si>
    <t>$15.49</t>
  </si>
  <si>
    <t>$30.98</t>
  </si>
  <si>
    <t>ORD006705</t>
  </si>
  <si>
    <t>CUST01546</t>
  </si>
  <si>
    <t>$23.33</t>
  </si>
  <si>
    <t>$21.00</t>
  </si>
  <si>
    <t>ORD010343</t>
  </si>
  <si>
    <t>CUST03404</t>
  </si>
  <si>
    <t>ORD008454</t>
  </si>
  <si>
    <t>$32.92</t>
  </si>
  <si>
    <t>$65.84</t>
  </si>
  <si>
    <t>ORD011507</t>
  </si>
  <si>
    <t>CUST00889</t>
  </si>
  <si>
    <t>$109.25</t>
  </si>
  <si>
    <t>$218.50</t>
  </si>
  <si>
    <t>$10.93</t>
  </si>
  <si>
    <t>ORD009601</t>
  </si>
  <si>
    <t>CUST02027</t>
  </si>
  <si>
    <t>$44.49</t>
  </si>
  <si>
    <t>ORD005196</t>
  </si>
  <si>
    <t>CUST02686</t>
  </si>
  <si>
    <t>ORD009124</t>
  </si>
  <si>
    <t>CUST01484</t>
  </si>
  <si>
    <t>$65.65</t>
  </si>
  <si>
    <t>$62.37</t>
  </si>
  <si>
    <t>ORD010165</t>
  </si>
  <si>
    <t>$24.06</t>
  </si>
  <si>
    <t>$21.65</t>
  </si>
  <si>
    <t>ORD010455</t>
  </si>
  <si>
    <t>CUST03449</t>
  </si>
  <si>
    <t>$58.47</t>
  </si>
  <si>
    <t>$8.77</t>
  </si>
  <si>
    <t>ORD008659</t>
  </si>
  <si>
    <t>CUST02348</t>
  </si>
  <si>
    <t>$71.87</t>
  </si>
  <si>
    <t>$7.19</t>
  </si>
  <si>
    <t>$64.68</t>
  </si>
  <si>
    <t>ORD002124</t>
  </si>
  <si>
    <t>CUST01133</t>
  </si>
  <si>
    <t>$38.48</t>
  </si>
  <si>
    <t>$17.32</t>
  </si>
  <si>
    <t>ORD005107</t>
  </si>
  <si>
    <t>CUST00296</t>
  </si>
  <si>
    <t>$14.07</t>
  </si>
  <si>
    <t>$8.44</t>
  </si>
  <si>
    <t>$33.77</t>
  </si>
  <si>
    <t>ORD005252</t>
  </si>
  <si>
    <t>CUST00078</t>
  </si>
  <si>
    <t>$86.76</t>
  </si>
  <si>
    <t>ORD007505</t>
  </si>
  <si>
    <t>CUST00184</t>
  </si>
  <si>
    <t>$30.43</t>
  </si>
  <si>
    <t>$121.72</t>
  </si>
  <si>
    <t>$6.09</t>
  </si>
  <si>
    <t>ORD000095</t>
  </si>
  <si>
    <t>CUST03322</t>
  </si>
  <si>
    <t>$22.61</t>
  </si>
  <si>
    <t>$19.22</t>
  </si>
  <si>
    <t>ORD002153</t>
  </si>
  <si>
    <t>CUST02203</t>
  </si>
  <si>
    <t>$9.83</t>
  </si>
  <si>
    <t>ORD010284</t>
  </si>
  <si>
    <t>CUST02423</t>
  </si>
  <si>
    <t>$47.56</t>
  </si>
  <si>
    <t>$45.18</t>
  </si>
  <si>
    <t>ORD008622</t>
  </si>
  <si>
    <t>$110.78</t>
  </si>
  <si>
    <t>ORD011749</t>
  </si>
  <si>
    <t>CUST03076</t>
  </si>
  <si>
    <t>$29.09</t>
  </si>
  <si>
    <t>ORD002596</t>
  </si>
  <si>
    <t>CUST03135</t>
  </si>
  <si>
    <t>$24.71</t>
  </si>
  <si>
    <t>$98.84</t>
  </si>
  <si>
    <t>ORD003808</t>
  </si>
  <si>
    <t>CUST01344</t>
  </si>
  <si>
    <t>$20.93</t>
  </si>
  <si>
    <t>$41.86</t>
  </si>
  <si>
    <t>ORD005981</t>
  </si>
  <si>
    <t>CUST01548</t>
  </si>
  <si>
    <t>$43.76</t>
  </si>
  <si>
    <t>$13.13</t>
  </si>
  <si>
    <t>ORD003145</t>
  </si>
  <si>
    <t>CUST01087</t>
  </si>
  <si>
    <t>$7.63</t>
  </si>
  <si>
    <t>$6.87</t>
  </si>
  <si>
    <t>ORD001801</t>
  </si>
  <si>
    <t>CUST02848</t>
  </si>
  <si>
    <t>$79.36</t>
  </si>
  <si>
    <t>$7.94</t>
  </si>
  <si>
    <t>ORD005159</t>
  </si>
  <si>
    <t>$44.19</t>
  </si>
  <si>
    <t>ORD009304</t>
  </si>
  <si>
    <t>CUST02774</t>
  </si>
  <si>
    <t>$21.15</t>
  </si>
  <si>
    <t>ORD007124</t>
  </si>
  <si>
    <t>CUST01414</t>
  </si>
  <si>
    <t>$13.48</t>
  </si>
  <si>
    <t>$12.13</t>
  </si>
  <si>
    <t>ORD001292</t>
  </si>
  <si>
    <t>CUST00453</t>
  </si>
  <si>
    <t>$114.91</t>
  </si>
  <si>
    <t>ORD008247</t>
  </si>
  <si>
    <t>$32.83</t>
  </si>
  <si>
    <t>$98.49</t>
  </si>
  <si>
    <t>ORD008116</t>
  </si>
  <si>
    <t>ORD000527</t>
  </si>
  <si>
    <t>CUST03434</t>
  </si>
  <si>
    <t>$75.13</t>
  </si>
  <si>
    <t>ORD004901</t>
  </si>
  <si>
    <t>CUST02855</t>
  </si>
  <si>
    <t>$139.46</t>
  </si>
  <si>
    <t>ORD008553</t>
  </si>
  <si>
    <t>CUST01672</t>
  </si>
  <si>
    <t>$70.26</t>
  </si>
  <si>
    <t>$17.57</t>
  </si>
  <si>
    <t>ORD010552</t>
  </si>
  <si>
    <t>CUST01634</t>
  </si>
  <si>
    <t>$15.42</t>
  </si>
  <si>
    <t>ORD003503</t>
  </si>
  <si>
    <t>CUST02343</t>
  </si>
  <si>
    <t>$57.02</t>
  </si>
  <si>
    <t>$51.32</t>
  </si>
  <si>
    <t>ORD001902</t>
  </si>
  <si>
    <t>$12.34</t>
  </si>
  <si>
    <t>$24.68</t>
  </si>
  <si>
    <t>ORD009782</t>
  </si>
  <si>
    <t>CUST01317</t>
  </si>
  <si>
    <t>$112.09</t>
  </si>
  <si>
    <t>ORD000082</t>
  </si>
  <si>
    <t>CUST01393</t>
  </si>
  <si>
    <t>$116.32</t>
  </si>
  <si>
    <t>$17.45</t>
  </si>
  <si>
    <t>$98.87</t>
  </si>
  <si>
    <t>ORD001946</t>
  </si>
  <si>
    <t>CUST02278</t>
  </si>
  <si>
    <t>ORD001046</t>
  </si>
  <si>
    <t>$34.36</t>
  </si>
  <si>
    <t>$20.62</t>
  </si>
  <si>
    <t>ORD008792</t>
  </si>
  <si>
    <t>CUST02039</t>
  </si>
  <si>
    <t>$11.87</t>
  </si>
  <si>
    <t>ORD006700</t>
  </si>
  <si>
    <t>CUST01714</t>
  </si>
  <si>
    <t>$26.49</t>
  </si>
  <si>
    <t>ORD004396</t>
  </si>
  <si>
    <t>CUST02464</t>
  </si>
  <si>
    <t>$161.21</t>
  </si>
  <si>
    <t>ORD010241</t>
  </si>
  <si>
    <t>CUST00937</t>
  </si>
  <si>
    <t>$71.45</t>
  </si>
  <si>
    <t>$14.29</t>
  </si>
  <si>
    <t>ORD011270</t>
  </si>
  <si>
    <t>CUST02308</t>
  </si>
  <si>
    <t>$28.94</t>
  </si>
  <si>
    <t>$115.76</t>
  </si>
  <si>
    <t>ORD006904</t>
  </si>
  <si>
    <t>CUST02986</t>
  </si>
  <si>
    <t>$45.23</t>
  </si>
  <si>
    <t>$42.97</t>
  </si>
  <si>
    <t>ORD007459</t>
  </si>
  <si>
    <t>CUST02966</t>
  </si>
  <si>
    <t>$34.30</t>
  </si>
  <si>
    <t>ORD010676</t>
  </si>
  <si>
    <t>CUST00649</t>
  </si>
  <si>
    <t>$34.85</t>
  </si>
  <si>
    <t>ORD001899</t>
  </si>
  <si>
    <t>CUST01924</t>
  </si>
  <si>
    <t>$57.66</t>
  </si>
  <si>
    <t>ORD010192</t>
  </si>
  <si>
    <t>CUST02926</t>
  </si>
  <si>
    <t>$96.10</t>
  </si>
  <si>
    <t>ORD007756</t>
  </si>
  <si>
    <t>CUST00425</t>
  </si>
  <si>
    <t>$83.49</t>
  </si>
  <si>
    <t>ORD000121</t>
  </si>
  <si>
    <t>$144.75</t>
  </si>
  <si>
    <t>$7.24</t>
  </si>
  <si>
    <t>ORD004382</t>
  </si>
  <si>
    <t>$157.85</t>
  </si>
  <si>
    <t>ORD009633</t>
  </si>
  <si>
    <t>CUST00908</t>
  </si>
  <si>
    <t>ORD006101</t>
  </si>
  <si>
    <t>CUST00411</t>
  </si>
  <si>
    <t>$49.68</t>
  </si>
  <si>
    <t>ORD003691</t>
  </si>
  <si>
    <t>CUST00772</t>
  </si>
  <si>
    <t>$36.93</t>
  </si>
  <si>
    <t>ORD011548</t>
  </si>
  <si>
    <t>CUST01434</t>
  </si>
  <si>
    <t>$18.80</t>
  </si>
  <si>
    <t>ORD005412</t>
  </si>
  <si>
    <t>CUST01719</t>
  </si>
  <si>
    <t>$87.83</t>
  </si>
  <si>
    <t>ORD004058</t>
  </si>
  <si>
    <t>CUST02002</t>
  </si>
  <si>
    <t>$99.46</t>
  </si>
  <si>
    <t>$14.92</t>
  </si>
  <si>
    <t>ORD010068</t>
  </si>
  <si>
    <t>CUST01702</t>
  </si>
  <si>
    <t>$191.91</t>
  </si>
  <si>
    <t>ORD010418</t>
  </si>
  <si>
    <t>$45.19</t>
  </si>
  <si>
    <t>$6.78</t>
  </si>
  <si>
    <t>$38.41</t>
  </si>
  <si>
    <t>ORD011920</t>
  </si>
  <si>
    <t>CUST00341</t>
  </si>
  <si>
    <t>$10.07</t>
  </si>
  <si>
    <t>$20.14</t>
  </si>
  <si>
    <t>ORD007780</t>
  </si>
  <si>
    <t>CUST02043</t>
  </si>
  <si>
    <t>$210.38</t>
  </si>
  <si>
    <t>ORD005980</t>
  </si>
  <si>
    <t>CUST00328</t>
  </si>
  <si>
    <t>$25.64</t>
  </si>
  <si>
    <t>$21.79</t>
  </si>
  <si>
    <t>ORD011724</t>
  </si>
  <si>
    <t>CUST01173</t>
  </si>
  <si>
    <t>$92.27</t>
  </si>
  <si>
    <t>ORD001543</t>
  </si>
  <si>
    <t>CUST01781</t>
  </si>
  <si>
    <t>$23.14</t>
  </si>
  <si>
    <t>ORD003026</t>
  </si>
  <si>
    <t>CUST01987</t>
  </si>
  <si>
    <t>$15.65</t>
  </si>
  <si>
    <t>ORD003155</t>
  </si>
  <si>
    <t>CUST03472</t>
  </si>
  <si>
    <t>$35.84</t>
  </si>
  <si>
    <t>$10.75</t>
  </si>
  <si>
    <t>ORD005605</t>
  </si>
  <si>
    <t>CUST03251</t>
  </si>
  <si>
    <t>$147.60</t>
  </si>
  <si>
    <t>$22.14</t>
  </si>
  <si>
    <t>ORD004956</t>
  </si>
  <si>
    <t>CUST02212</t>
  </si>
  <si>
    <t>$3.86</t>
  </si>
  <si>
    <t>ORD002914</t>
  </si>
  <si>
    <t>CUST03021</t>
  </si>
  <si>
    <t>$46.18</t>
  </si>
  <si>
    <t>ORD002919</t>
  </si>
  <si>
    <t>CUST01497</t>
  </si>
  <si>
    <t>$24.57</t>
  </si>
  <si>
    <t>ORD003605</t>
  </si>
  <si>
    <t>CUST01819</t>
  </si>
  <si>
    <t>$70.29</t>
  </si>
  <si>
    <t>ORD000650</t>
  </si>
  <si>
    <t>CUST00101</t>
  </si>
  <si>
    <t>$19.98</t>
  </si>
  <si>
    <t>ORD001113</t>
  </si>
  <si>
    <t>CUST01279</t>
  </si>
  <si>
    <t>$13.98</t>
  </si>
  <si>
    <t>ORD009119</t>
  </si>
  <si>
    <t>$50.94</t>
  </si>
  <si>
    <t>ORD008927</t>
  </si>
  <si>
    <t>CUST02651</t>
  </si>
  <si>
    <t>$61.57</t>
  </si>
  <si>
    <t>ORD007965</t>
  </si>
  <si>
    <t>CUST00494</t>
  </si>
  <si>
    <t>$57.38</t>
  </si>
  <si>
    <t>$5.74</t>
  </si>
  <si>
    <t>ORD004313</t>
  </si>
  <si>
    <t>CUST03284</t>
  </si>
  <si>
    <t>$27.98</t>
  </si>
  <si>
    <t>$111.92</t>
  </si>
  <si>
    <t>ORD003779</t>
  </si>
  <si>
    <t>CUST01681</t>
  </si>
  <si>
    <t>$42.86</t>
  </si>
  <si>
    <t>ORD010046</t>
  </si>
  <si>
    <t>$15.41</t>
  </si>
  <si>
    <t>ORD004283</t>
  </si>
  <si>
    <t>CUST00895</t>
  </si>
  <si>
    <t>$80.21</t>
  </si>
  <si>
    <t>ORD010584</t>
  </si>
  <si>
    <t>CUST00527</t>
  </si>
  <si>
    <t>$13.24</t>
  </si>
  <si>
    <t>ORD003507</t>
  </si>
  <si>
    <t>$82.15</t>
  </si>
  <si>
    <t>ORD008815</t>
  </si>
  <si>
    <t>CUST01742</t>
  </si>
  <si>
    <t>$49.66</t>
  </si>
  <si>
    <t>ORD005597</t>
  </si>
  <si>
    <t>CUST00969</t>
  </si>
  <si>
    <t>$13.69</t>
  </si>
  <si>
    <t>$27.38</t>
  </si>
  <si>
    <t>ORD006218</t>
  </si>
  <si>
    <t>CUST00415</t>
  </si>
  <si>
    <t>$31.46</t>
  </si>
  <si>
    <t>ORD006677</t>
  </si>
  <si>
    <t>CUST01119</t>
  </si>
  <si>
    <t>$46.01</t>
  </si>
  <si>
    <t>$6.90</t>
  </si>
  <si>
    <t>ORD004784</t>
  </si>
  <si>
    <t>$39.05</t>
  </si>
  <si>
    <t>ORD010673</t>
  </si>
  <si>
    <t>CUST02371</t>
  </si>
  <si>
    <t>$57.90</t>
  </si>
  <si>
    <t>ORD008599</t>
  </si>
  <si>
    <t>CUST02402</t>
  </si>
  <si>
    <t>ORD007675</t>
  </si>
  <si>
    <t>CUST03072</t>
  </si>
  <si>
    <t>$99.82</t>
  </si>
  <si>
    <t>ORD004100</t>
  </si>
  <si>
    <t>CUST02426</t>
  </si>
  <si>
    <t>$65.24</t>
  </si>
  <si>
    <t>ORD006239</t>
  </si>
  <si>
    <t>$56.19</t>
  </si>
  <si>
    <t>ORD000167</t>
  </si>
  <si>
    <t>CUST02574</t>
  </si>
  <si>
    <t>$40.90</t>
  </si>
  <si>
    <t>ORD003373</t>
  </si>
  <si>
    <t>$66.20</t>
  </si>
  <si>
    <t>$6.62</t>
  </si>
  <si>
    <t>$125.78</t>
  </si>
  <si>
    <t>ORD005711</t>
  </si>
  <si>
    <t>CUST01329</t>
  </si>
  <si>
    <t>$128.91</t>
  </si>
  <si>
    <t>ORD010534</t>
  </si>
  <si>
    <t>CUST01565</t>
  </si>
  <si>
    <t>$69.99</t>
  </si>
  <si>
    <t>$14.00</t>
  </si>
  <si>
    <t>ORD005720</t>
  </si>
  <si>
    <t>CUST00164</t>
  </si>
  <si>
    <t>$4.64</t>
  </si>
  <si>
    <t>ORD005500</t>
  </si>
  <si>
    <t>CUST00567</t>
  </si>
  <si>
    <t>ORD001717</t>
  </si>
  <si>
    <t>CUST01709</t>
  </si>
  <si>
    <t>$20.38</t>
  </si>
  <si>
    <t>$101.90</t>
  </si>
  <si>
    <t>ORD010876</t>
  </si>
  <si>
    <t>CUST00420</t>
  </si>
  <si>
    <t>$138.74</t>
  </si>
  <si>
    <t>ORD002769</t>
  </si>
  <si>
    <t>CUST02587</t>
  </si>
  <si>
    <t>$6.34</t>
  </si>
  <si>
    <t>$25.36</t>
  </si>
  <si>
    <t>$24.09</t>
  </si>
  <si>
    <t>ORD010441</t>
  </si>
  <si>
    <t>CUST00066</t>
  </si>
  <si>
    <t>$161.57</t>
  </si>
  <si>
    <t>ORD006726</t>
  </si>
  <si>
    <t>CUST00320</t>
  </si>
  <si>
    <t>$87.84</t>
  </si>
  <si>
    <t>ORD010907</t>
  </si>
  <si>
    <t>CUST01267</t>
  </si>
  <si>
    <t>$164.28</t>
  </si>
  <si>
    <t>$24.64</t>
  </si>
  <si>
    <t>$139.64</t>
  </si>
  <si>
    <t>ORD007306</t>
  </si>
  <si>
    <t>CUST02677</t>
  </si>
  <si>
    <t>$46.56</t>
  </si>
  <si>
    <t>ORD011816</t>
  </si>
  <si>
    <t>$61.30</t>
  </si>
  <si>
    <t>$36.78</t>
  </si>
  <si>
    <t>ORD000209</t>
  </si>
  <si>
    <t>CUST00853</t>
  </si>
  <si>
    <t>$117.36</t>
  </si>
  <si>
    <t>$17.60</t>
  </si>
  <si>
    <t>ORD000234</t>
  </si>
  <si>
    <t>CUST03474</t>
  </si>
  <si>
    <t>$49.87</t>
  </si>
  <si>
    <t>ORD011248</t>
  </si>
  <si>
    <t>CUST02210</t>
  </si>
  <si>
    <t>$37.20</t>
  </si>
  <si>
    <t>$33.48</t>
  </si>
  <si>
    <t>ORD004167</t>
  </si>
  <si>
    <t>CUST02905</t>
  </si>
  <si>
    <t>$23.46</t>
  </si>
  <si>
    <t>ORD005444</t>
  </si>
  <si>
    <t>$84.68</t>
  </si>
  <si>
    <t>$16.94</t>
  </si>
  <si>
    <t>ORD011281</t>
  </si>
  <si>
    <t>CUST01647</t>
  </si>
  <si>
    <t>$7.28</t>
  </si>
  <si>
    <t>$5.46</t>
  </si>
  <si>
    <t>ORD009459</t>
  </si>
  <si>
    <t>CUST01391</t>
  </si>
  <si>
    <t>$43.70</t>
  </si>
  <si>
    <t>ORD000736</t>
  </si>
  <si>
    <t>CUST02107</t>
  </si>
  <si>
    <t>$20.58</t>
  </si>
  <si>
    <t>$18.52</t>
  </si>
  <si>
    <t>ORD002839</t>
  </si>
  <si>
    <t>$118.45</t>
  </si>
  <si>
    <t>ORD006690</t>
  </si>
  <si>
    <t>CUST01571</t>
  </si>
  <si>
    <t>$52.76</t>
  </si>
  <si>
    <t>ORD003132</t>
  </si>
  <si>
    <t>CUST03082</t>
  </si>
  <si>
    <t>$147.94</t>
  </si>
  <si>
    <t>ORD003070</t>
  </si>
  <si>
    <t>CUST03197</t>
  </si>
  <si>
    <t>$8.17</t>
  </si>
  <si>
    <t>ORD010845</t>
  </si>
  <si>
    <t>CUST03250</t>
  </si>
  <si>
    <t>$68.35</t>
  </si>
  <si>
    <t>ORD000131</t>
  </si>
  <si>
    <t>CUST03181</t>
  </si>
  <si>
    <t>$58.29</t>
  </si>
  <si>
    <t>$233.16</t>
  </si>
  <si>
    <t>ORD011198</t>
  </si>
  <si>
    <t>CUST02937</t>
  </si>
  <si>
    <t>$13.12</t>
  </si>
  <si>
    <t>$39.36</t>
  </si>
  <si>
    <t>ORD005480</t>
  </si>
  <si>
    <t>$48.03</t>
  </si>
  <si>
    <t>ORD011953</t>
  </si>
  <si>
    <t>$15.59</t>
  </si>
  <si>
    <t>ORD002324</t>
  </si>
  <si>
    <t>CUST02000</t>
  </si>
  <si>
    <t>$178.91</t>
  </si>
  <si>
    <t>ORD011750</t>
  </si>
  <si>
    <t>CUST02898</t>
  </si>
  <si>
    <t>$50.02</t>
  </si>
  <si>
    <t>$7.50</t>
  </si>
  <si>
    <t>ORD004381</t>
  </si>
  <si>
    <t>CUST03473</t>
  </si>
  <si>
    <t>$99.80</t>
  </si>
  <si>
    <t>$14.97</t>
  </si>
  <si>
    <t>ORD005332</t>
  </si>
  <si>
    <t>CUST03325</t>
  </si>
  <si>
    <t>$17.96</t>
  </si>
  <si>
    <t>$16.16</t>
  </si>
  <si>
    <t>ORD000849</t>
  </si>
  <si>
    <t>CUST00136</t>
  </si>
  <si>
    <t>$30.39</t>
  </si>
  <si>
    <t>ORD006571</t>
  </si>
  <si>
    <t>CUST03177</t>
  </si>
  <si>
    <t>$64.42</t>
  </si>
  <si>
    <t>ORD003451</t>
  </si>
  <si>
    <t>CUST01587</t>
  </si>
  <si>
    <t>$18.82</t>
  </si>
  <si>
    <t>ORD002662</t>
  </si>
  <si>
    <t>CUST01654</t>
  </si>
  <si>
    <t>$127.77</t>
  </si>
  <si>
    <t>$25.55</t>
  </si>
  <si>
    <t>ORD003372</t>
  </si>
  <si>
    <t>CUST00534</t>
  </si>
  <si>
    <t>$119.23</t>
  </si>
  <si>
    <t>ORD006581</t>
  </si>
  <si>
    <t>CUST00715</t>
  </si>
  <si>
    <t>$36.86</t>
  </si>
  <si>
    <t>$22.12</t>
  </si>
  <si>
    <t>ORD008909</t>
  </si>
  <si>
    <t>CUST03191</t>
  </si>
  <si>
    <t>$49.26</t>
  </si>
  <si>
    <t>$12.32</t>
  </si>
  <si>
    <t>ORD003302</t>
  </si>
  <si>
    <t>CUST02157</t>
  </si>
  <si>
    <t>$34.40</t>
  </si>
  <si>
    <t>ORD005006</t>
  </si>
  <si>
    <t>$47.79</t>
  </si>
  <si>
    <t>ORD007876</t>
  </si>
  <si>
    <t>CUST02417</t>
  </si>
  <si>
    <t>$10.33</t>
  </si>
  <si>
    <t>ORD002009</t>
  </si>
  <si>
    <t>CUST01374</t>
  </si>
  <si>
    <t>$96.32</t>
  </si>
  <si>
    <t>ORD004749</t>
  </si>
  <si>
    <t>CUST00128</t>
  </si>
  <si>
    <t>$95.08</t>
  </si>
  <si>
    <t>ORD005301</t>
  </si>
  <si>
    <t>CUST02897</t>
  </si>
  <si>
    <t>$8.00</t>
  </si>
  <si>
    <t>$16.00</t>
  </si>
  <si>
    <t>ORD009630</t>
  </si>
  <si>
    <t>CUST01807</t>
  </si>
  <si>
    <t>$64.31</t>
  </si>
  <si>
    <t>ORD005628</t>
  </si>
  <si>
    <t>CUST01077</t>
  </si>
  <si>
    <t>$13.15</t>
  </si>
  <si>
    <t>ORD010818</t>
  </si>
  <si>
    <t>CUST01944</t>
  </si>
  <si>
    <t>$122.42</t>
  </si>
  <si>
    <t>ORD004460</t>
  </si>
  <si>
    <t>CUST01174</t>
  </si>
  <si>
    <t>$56.13</t>
  </si>
  <si>
    <t>ORD006919</t>
  </si>
  <si>
    <t>CUST01949</t>
  </si>
  <si>
    <t>$149.19</t>
  </si>
  <si>
    <t>ORD010481</t>
  </si>
  <si>
    <t>CUST03336</t>
  </si>
  <si>
    <t>$44.96</t>
  </si>
  <si>
    <t>ORD011735</t>
  </si>
  <si>
    <t>CUST01092</t>
  </si>
  <si>
    <t>$100.87</t>
  </si>
  <si>
    <t>$5.04</t>
  </si>
  <si>
    <t>ORD004546</t>
  </si>
  <si>
    <t>CUST00526</t>
  </si>
  <si>
    <t>ORD009635</t>
  </si>
  <si>
    <t>CUST00327</t>
  </si>
  <si>
    <t>$18.17</t>
  </si>
  <si>
    <t>ORD008666</t>
  </si>
  <si>
    <t>CUST01221</t>
  </si>
  <si>
    <t>$141.36</t>
  </si>
  <si>
    <t>$7.07</t>
  </si>
  <si>
    <t>ORD003708</t>
  </si>
  <si>
    <t>CUST00484</t>
  </si>
  <si>
    <t>$8.28</t>
  </si>
  <si>
    <t>$24.84</t>
  </si>
  <si>
    <t>ORD004348</t>
  </si>
  <si>
    <t>$83.74</t>
  </si>
  <si>
    <t>$25.12</t>
  </si>
  <si>
    <t>ORD002322</t>
  </si>
  <si>
    <t>CUST02150</t>
  </si>
  <si>
    <t>$199.45</t>
  </si>
  <si>
    <t>ORD003859</t>
  </si>
  <si>
    <t>ORD004515</t>
  </si>
  <si>
    <t>CUST01617</t>
  </si>
  <si>
    <t>$21.08</t>
  </si>
  <si>
    <t>$42.16</t>
  </si>
  <si>
    <t>ORD004038</t>
  </si>
  <si>
    <t>CUST03111</t>
  </si>
  <si>
    <t>$16.95</t>
  </si>
  <si>
    <t>ORD003586</t>
  </si>
  <si>
    <t>CUST03389</t>
  </si>
  <si>
    <t>$53.29</t>
  </si>
  <si>
    <t>ORD011592</t>
  </si>
  <si>
    <t>CUST00682</t>
  </si>
  <si>
    <t>$3.17</t>
  </si>
  <si>
    <t>$60.18</t>
  </si>
  <si>
    <t>ORD002988</t>
  </si>
  <si>
    <t>CUST02678</t>
  </si>
  <si>
    <t>$173.23</t>
  </si>
  <si>
    <t>ORD000596</t>
  </si>
  <si>
    <t>CUST01984</t>
  </si>
  <si>
    <t>$27.06</t>
  </si>
  <si>
    <t>$54.12</t>
  </si>
  <si>
    <t>ORD004017</t>
  </si>
  <si>
    <t>CUST01244</t>
  </si>
  <si>
    <t>$5.09</t>
  </si>
  <si>
    <t>$96.66</t>
  </si>
  <si>
    <t>ORD000877</t>
  </si>
  <si>
    <t>$25.66</t>
  </si>
  <si>
    <t>ORD007323</t>
  </si>
  <si>
    <t>CUST03468</t>
  </si>
  <si>
    <t>$79.56</t>
  </si>
  <si>
    <t>$15.91</t>
  </si>
  <si>
    <t>ORD004507</t>
  </si>
  <si>
    <t>CUST02413</t>
  </si>
  <si>
    <t>$42.87</t>
  </si>
  <si>
    <t>ORD003506</t>
  </si>
  <si>
    <t>CUST02053</t>
  </si>
  <si>
    <t>$17.05</t>
  </si>
  <si>
    <t>ORD005203</t>
  </si>
  <si>
    <t>CUST03439</t>
  </si>
  <si>
    <t>$91.54</t>
  </si>
  <si>
    <t>ORD000506</t>
  </si>
  <si>
    <t>CUST03224</t>
  </si>
  <si>
    <t>$20.47</t>
  </si>
  <si>
    <t>$40.94</t>
  </si>
  <si>
    <t>ORD003445</t>
  </si>
  <si>
    <t>$26.10</t>
  </si>
  <si>
    <t>ORD002907</t>
  </si>
  <si>
    <t>CUST03084</t>
  </si>
  <si>
    <t>$10.61</t>
  </si>
  <si>
    <t>$31.83</t>
  </si>
  <si>
    <t>$28.65</t>
  </si>
  <si>
    <t>ORD000320</t>
  </si>
  <si>
    <t>CUST01112</t>
  </si>
  <si>
    <t>ORD009963</t>
  </si>
  <si>
    <t>CUST03252</t>
  </si>
  <si>
    <t>$27.95</t>
  </si>
  <si>
    <t>ORD010205</t>
  </si>
  <si>
    <t>CUST02283</t>
  </si>
  <si>
    <t>$52.44</t>
  </si>
  <si>
    <t>$104.88</t>
  </si>
  <si>
    <t>ORD007379</t>
  </si>
  <si>
    <t>CUST02710</t>
  </si>
  <si>
    <t>$124.13</t>
  </si>
  <si>
    <t>$117.92</t>
  </si>
  <si>
    <t>ORD007833</t>
  </si>
  <si>
    <t>CUST03420</t>
  </si>
  <si>
    <t>$86.39</t>
  </si>
  <si>
    <t>$17.28</t>
  </si>
  <si>
    <t>ORD007692</t>
  </si>
  <si>
    <t>$23.30</t>
  </si>
  <si>
    <t>ORD008400</t>
  </si>
  <si>
    <t>CUST01832</t>
  </si>
  <si>
    <t>$129.33</t>
  </si>
  <si>
    <t>ORD001368</t>
  </si>
  <si>
    <t>CUST01252</t>
  </si>
  <si>
    <t>$17.93</t>
  </si>
  <si>
    <t>ORD008070</t>
  </si>
  <si>
    <t>CUST03275</t>
  </si>
  <si>
    <t>$19.73</t>
  </si>
  <si>
    <t>ORD001055</t>
  </si>
  <si>
    <t>$10.46</t>
  </si>
  <si>
    <t>$20.92</t>
  </si>
  <si>
    <t>ORD006645</t>
  </si>
  <si>
    <t>CUST03060</t>
  </si>
  <si>
    <t>$32.44</t>
  </si>
  <si>
    <t>$58.39</t>
  </si>
  <si>
    <t>ORD009464</t>
  </si>
  <si>
    <t>CUST01682</t>
  </si>
  <si>
    <t>$21.33</t>
  </si>
  <si>
    <t>ORD011264</t>
  </si>
  <si>
    <t>CUST02815</t>
  </si>
  <si>
    <t>$160.12</t>
  </si>
  <si>
    <t>ORD005207</t>
  </si>
  <si>
    <t>ORD008463</t>
  </si>
  <si>
    <t>CUST03124</t>
  </si>
  <si>
    <t>$20.36</t>
  </si>
  <si>
    <t>ORD011179</t>
  </si>
  <si>
    <t>CUST01389</t>
  </si>
  <si>
    <t>$52.61</t>
  </si>
  <si>
    <t>ORD007216</t>
  </si>
  <si>
    <t>CUST01784</t>
  </si>
  <si>
    <t>$89.16</t>
  </si>
  <si>
    <t>ORD009251</t>
  </si>
  <si>
    <t>CUST03148</t>
  </si>
  <si>
    <t>$30.05</t>
  </si>
  <si>
    <t>$54.09</t>
  </si>
  <si>
    <t>ORD006604</t>
  </si>
  <si>
    <t>CUST02483</t>
  </si>
  <si>
    <t>$110.06</t>
  </si>
  <si>
    <t>$22.01</t>
  </si>
  <si>
    <t>ORD003304</t>
  </si>
  <si>
    <t>CUST00756</t>
  </si>
  <si>
    <t>$7.09</t>
  </si>
  <si>
    <t>ORD006736</t>
  </si>
  <si>
    <t>CUST03470</t>
  </si>
  <si>
    <t>$86.85</t>
  </si>
  <si>
    <t>ORD010660</t>
  </si>
  <si>
    <t>$7.87</t>
  </si>
  <si>
    <t>$31.48</t>
  </si>
  <si>
    <t>$4.72</t>
  </si>
  <si>
    <t>$26.76</t>
  </si>
  <si>
    <t>ORD007619</t>
  </si>
  <si>
    <t>$55.76</t>
  </si>
  <si>
    <t>ORD003129</t>
  </si>
  <si>
    <t>CUST02938</t>
  </si>
  <si>
    <t>$104.56</t>
  </si>
  <si>
    <t>ORD007081</t>
  </si>
  <si>
    <t>$32.39</t>
  </si>
  <si>
    <t>$30.77</t>
  </si>
  <si>
    <t>ORD001546</t>
  </si>
  <si>
    <t>CUST03430</t>
  </si>
  <si>
    <t>$18.68</t>
  </si>
  <si>
    <t>$15.88</t>
  </si>
  <si>
    <t>ORD009221</t>
  </si>
  <si>
    <t>CUST02173</t>
  </si>
  <si>
    <t>$77.43</t>
  </si>
  <si>
    <t>ORD006439</t>
  </si>
  <si>
    <t>CUST01574</t>
  </si>
  <si>
    <t>$33.04</t>
  </si>
  <si>
    <t>ORD001261</t>
  </si>
  <si>
    <t>CUST01723</t>
  </si>
  <si>
    <t>$107.21</t>
  </si>
  <si>
    <t>ORD009580</t>
  </si>
  <si>
    <t>CUST00340</t>
  </si>
  <si>
    <t>$23.29</t>
  </si>
  <si>
    <t>ORD003905</t>
  </si>
  <si>
    <t>CUST01881</t>
  </si>
  <si>
    <t>$185.29</t>
  </si>
  <si>
    <t>ORD005448</t>
  </si>
  <si>
    <t>CUST00156</t>
  </si>
  <si>
    <t>$10.25</t>
  </si>
  <si>
    <t>$20.50</t>
  </si>
  <si>
    <t>ORD002732</t>
  </si>
  <si>
    <t>CUST02292</t>
  </si>
  <si>
    <t>$239.37</t>
  </si>
  <si>
    <t>ORD011741</t>
  </si>
  <si>
    <t>CUST00551</t>
  </si>
  <si>
    <t>$114.59</t>
  </si>
  <si>
    <t>ORD004236</t>
  </si>
  <si>
    <t>CUST03074</t>
  </si>
  <si>
    <t>$115.20</t>
  </si>
  <si>
    <t>$11.52</t>
  </si>
  <si>
    <t>ORD009095</t>
  </si>
  <si>
    <t>CUST02561</t>
  </si>
  <si>
    <t>$55.35</t>
  </si>
  <si>
    <t>ORD000225</t>
  </si>
  <si>
    <t>CUST01084</t>
  </si>
  <si>
    <t>$17.38</t>
  </si>
  <si>
    <t>ORD005063</t>
  </si>
  <si>
    <t>CUST00626</t>
  </si>
  <si>
    <t>$11.08</t>
  </si>
  <si>
    <t>$9.97</t>
  </si>
  <si>
    <t>ORD005931</t>
  </si>
  <si>
    <t>CUST02386</t>
  </si>
  <si>
    <t>$22.54</t>
  </si>
  <si>
    <t>$20.29</t>
  </si>
  <si>
    <t>ORD010064</t>
  </si>
  <si>
    <t>CUST00518</t>
  </si>
  <si>
    <t>$140.77</t>
  </si>
  <si>
    <t>ORD007997</t>
  </si>
  <si>
    <t>CUST03364</t>
  </si>
  <si>
    <t>$102.74</t>
  </si>
  <si>
    <t>ORD002412</t>
  </si>
  <si>
    <t>CUST00652</t>
  </si>
  <si>
    <t>ORD001456</t>
  </si>
  <si>
    <t>CUST02277</t>
  </si>
  <si>
    <t>$49.55</t>
  </si>
  <si>
    <t>ORD002094</t>
  </si>
  <si>
    <t>CUST01865</t>
  </si>
  <si>
    <t>ORD007765</t>
  </si>
  <si>
    <t>CUST01275</t>
  </si>
  <si>
    <t>$163.83</t>
  </si>
  <si>
    <t>$49.15</t>
  </si>
  <si>
    <t>ORD004293</t>
  </si>
  <si>
    <t>$9.08</t>
  </si>
  <si>
    <t>ORD002216</t>
  </si>
  <si>
    <t>CUST02690</t>
  </si>
  <si>
    <t>$18.76</t>
  </si>
  <si>
    <t>ORD006909</t>
  </si>
  <si>
    <t>CUST00161</t>
  </si>
  <si>
    <t>$5.05</t>
  </si>
  <si>
    <t>ORD006636</t>
  </si>
  <si>
    <t>CUST01446</t>
  </si>
  <si>
    <t>$143.98</t>
  </si>
  <si>
    <t>ORD011661</t>
  </si>
  <si>
    <t>CUST00611</t>
  </si>
  <si>
    <t>$109.76</t>
  </si>
  <si>
    <t>$27.44</t>
  </si>
  <si>
    <t>ORD009349</t>
  </si>
  <si>
    <t>CUST02515</t>
  </si>
  <si>
    <t>$27.17</t>
  </si>
  <si>
    <t>ORD001032</t>
  </si>
  <si>
    <t>CUST01016</t>
  </si>
  <si>
    <t>$216.50</t>
  </si>
  <si>
    <t>ORD001426</t>
  </si>
  <si>
    <t>CUST02355</t>
  </si>
  <si>
    <t>ORD008560</t>
  </si>
  <si>
    <t>CUST03413</t>
  </si>
  <si>
    <t>$199.02</t>
  </si>
  <si>
    <t>ORD005387</t>
  </si>
  <si>
    <t>$16.98</t>
  </si>
  <si>
    <t>ORD002081</t>
  </si>
  <si>
    <t>$54.25</t>
  </si>
  <si>
    <t>$8.14</t>
  </si>
  <si>
    <t>ORD006087</t>
  </si>
  <si>
    <t>CUST01721</t>
  </si>
  <si>
    <t>$20.99</t>
  </si>
  <si>
    <t>ORD003400</t>
  </si>
  <si>
    <t>CUST02144</t>
  </si>
  <si>
    <t>$53.35</t>
  </si>
  <si>
    <t>ORD003058</t>
  </si>
  <si>
    <t>CUST02302</t>
  </si>
  <si>
    <t>$246.84</t>
  </si>
  <si>
    <t>ORD011688</t>
  </si>
  <si>
    <t>CUST01232</t>
  </si>
  <si>
    <t>ORD008623</t>
  </si>
  <si>
    <t>$31.05</t>
  </si>
  <si>
    <t>ORD001012</t>
  </si>
  <si>
    <t>$180.88</t>
  </si>
  <si>
    <t>ORD005566</t>
  </si>
  <si>
    <t>CUST01562</t>
  </si>
  <si>
    <t>$75.73</t>
  </si>
  <si>
    <t>$45.44</t>
  </si>
  <si>
    <t>ORD006032</t>
  </si>
  <si>
    <t>CUST03305</t>
  </si>
  <si>
    <t>$30.37</t>
  </si>
  <si>
    <t>$9.11</t>
  </si>
  <si>
    <t>$82.00</t>
  </si>
  <si>
    <t>ORD005391</t>
  </si>
  <si>
    <t>$113.40</t>
  </si>
  <si>
    <t>$28.35</t>
  </si>
  <si>
    <t>ORD004963</t>
  </si>
  <si>
    <t>CUST01310</t>
  </si>
  <si>
    <t>$11.14</t>
  </si>
  <si>
    <t>ORD011230</t>
  </si>
  <si>
    <t>$59.67</t>
  </si>
  <si>
    <t>ORD007324</t>
  </si>
  <si>
    <t>$26.99</t>
  </si>
  <si>
    <t>$53.98</t>
  </si>
  <si>
    <t>ORD008228</t>
  </si>
  <si>
    <t>CUST02009</t>
  </si>
  <si>
    <t>$3.92</t>
  </si>
  <si>
    <t>$19.60</t>
  </si>
  <si>
    <t>$17.64</t>
  </si>
  <si>
    <t>ORD002058</t>
  </si>
  <si>
    <t>CUST03209</t>
  </si>
  <si>
    <t>$92.25</t>
  </si>
  <si>
    <t>ORD004765</t>
  </si>
  <si>
    <t>CUST01483</t>
  </si>
  <si>
    <t>ORD011889</t>
  </si>
  <si>
    <t>CUST00478</t>
  </si>
  <si>
    <t>$234.94</t>
  </si>
  <si>
    <t>ORD002548</t>
  </si>
  <si>
    <t>CUST00644</t>
  </si>
  <si>
    <t>$29.53</t>
  </si>
  <si>
    <t>$118.12</t>
  </si>
  <si>
    <t>ORD003386</t>
  </si>
  <si>
    <t>CUST01618</t>
  </si>
  <si>
    <t>$63.37</t>
  </si>
  <si>
    <t>ORD004130</t>
  </si>
  <si>
    <t>CUST00980</t>
  </si>
  <si>
    <t>$68.78</t>
  </si>
  <si>
    <t>ORD010699</t>
  </si>
  <si>
    <t>CUST00668</t>
  </si>
  <si>
    <t>$118.76</t>
  </si>
  <si>
    <t>ORD002711</t>
  </si>
  <si>
    <t>$21.83</t>
  </si>
  <si>
    <t>$43.66</t>
  </si>
  <si>
    <t>ORD000329</t>
  </si>
  <si>
    <t>CUST01482</t>
  </si>
  <si>
    <t>$26.62</t>
  </si>
  <si>
    <t>$79.86</t>
  </si>
  <si>
    <t>$75.87</t>
  </si>
  <si>
    <t>ORD001697</t>
  </si>
  <si>
    <t>CUST02904</t>
  </si>
  <si>
    <t>$32.54</t>
  </si>
  <si>
    <t>ORD003946</t>
  </si>
  <si>
    <t>CUST02872</t>
  </si>
  <si>
    <t>$18.65</t>
  </si>
  <si>
    <t>$13.99</t>
  </si>
  <si>
    <t>ORD001888</t>
  </si>
  <si>
    <t>$67.15</t>
  </si>
  <si>
    <t>ORD001203</t>
  </si>
  <si>
    <t>CUST00913</t>
  </si>
  <si>
    <t>$58.53</t>
  </si>
  <si>
    <t>$117.06</t>
  </si>
  <si>
    <t>$5.85</t>
  </si>
  <si>
    <t>ORD001940</t>
  </si>
  <si>
    <t>CUST02816</t>
  </si>
  <si>
    <t>ORD002467</t>
  </si>
  <si>
    <t>CUST00315</t>
  </si>
  <si>
    <t>$7.75</t>
  </si>
  <si>
    <t>$6.98</t>
  </si>
  <si>
    <t>ORD002736</t>
  </si>
  <si>
    <t>CUST02281</t>
  </si>
  <si>
    <t>$222.35</t>
  </si>
  <si>
    <t>ORD002163</t>
  </si>
  <si>
    <t>$42.27</t>
  </si>
  <si>
    <t>ORD007408</t>
  </si>
  <si>
    <t>CUST03346</t>
  </si>
  <si>
    <t>ORD006525</t>
  </si>
  <si>
    <t>CUST00514</t>
  </si>
  <si>
    <t>$71.79</t>
  </si>
  <si>
    <t>ORD011586</t>
  </si>
  <si>
    <t>CUST02230</t>
  </si>
  <si>
    <t>$9.65</t>
  </si>
  <si>
    <t>ORD001412</t>
  </si>
  <si>
    <t>CUST00213</t>
  </si>
  <si>
    <t>$21.86</t>
  </si>
  <si>
    <t>ORD010119</t>
  </si>
  <si>
    <t>$206.69</t>
  </si>
  <si>
    <t>ORD008624</t>
  </si>
  <si>
    <t>CUST01648</t>
  </si>
  <si>
    <t>$88.03</t>
  </si>
  <si>
    <t>ORD001350</t>
  </si>
  <si>
    <t>$109.59</t>
  </si>
  <si>
    <t>$21.92</t>
  </si>
  <si>
    <t>$87.67</t>
  </si>
  <si>
    <t>ORD007718</t>
  </si>
  <si>
    <t>CUST02130</t>
  </si>
  <si>
    <t>$71.38</t>
  </si>
  <si>
    <t>$53.54</t>
  </si>
  <si>
    <t>ORD000419</t>
  </si>
  <si>
    <t>CUST03232</t>
  </si>
  <si>
    <t>$25.73</t>
  </si>
  <si>
    <t>ORD007270</t>
  </si>
  <si>
    <t>CUST01072</t>
  </si>
  <si>
    <t>$138.56</t>
  </si>
  <si>
    <t>ORD000637</t>
  </si>
  <si>
    <t>CUST00970</t>
  </si>
  <si>
    <t>$34.86</t>
  </si>
  <si>
    <t>$118.52</t>
  </si>
  <si>
    <t>ORD008733</t>
  </si>
  <si>
    <t>$30.89</t>
  </si>
  <si>
    <t>$6.18</t>
  </si>
  <si>
    <t>ORD009424</t>
  </si>
  <si>
    <t>$138.81</t>
  </si>
  <si>
    <t>ORD000232</t>
  </si>
  <si>
    <t>CUST02223</t>
  </si>
  <si>
    <t>$28.54</t>
  </si>
  <si>
    <t>$85.62</t>
  </si>
  <si>
    <t>$21.41</t>
  </si>
  <si>
    <t>$64.22</t>
  </si>
  <si>
    <t>ORD007820</t>
  </si>
  <si>
    <t>CUST01477</t>
  </si>
  <si>
    <t>$88.80</t>
  </si>
  <si>
    <t>$8.88</t>
  </si>
  <si>
    <t>ORD005066</t>
  </si>
  <si>
    <t>CUST02691</t>
  </si>
  <si>
    <t>$26.40</t>
  </si>
  <si>
    <t>ORD003237</t>
  </si>
  <si>
    <t>CUST00892</t>
  </si>
  <si>
    <t>$48.62</t>
  </si>
  <si>
    <t>ORD002500</t>
  </si>
  <si>
    <t>CUST03201</t>
  </si>
  <si>
    <t>$6.79</t>
  </si>
  <si>
    <t>ORD006281</t>
  </si>
  <si>
    <t>CUST01488</t>
  </si>
  <si>
    <t>$13.77</t>
  </si>
  <si>
    <t>ORD011494</t>
  </si>
  <si>
    <t>CUST02961</t>
  </si>
  <si>
    <t>$35.51</t>
  </si>
  <si>
    <t>ORD002887</t>
  </si>
  <si>
    <t>CUST02917</t>
  </si>
  <si>
    <t>$8.22</t>
  </si>
  <si>
    <t>ORD006714</t>
  </si>
  <si>
    <t>$143.10</t>
  </si>
  <si>
    <t>$42.93</t>
  </si>
  <si>
    <t>$243.27</t>
  </si>
  <si>
    <t>ORD000510</t>
  </si>
  <si>
    <t>CUST02646</t>
  </si>
  <si>
    <t>ORD002943</t>
  </si>
  <si>
    <t>CUST01917</t>
  </si>
  <si>
    <t>$122.52</t>
  </si>
  <si>
    <t>ORD001301</t>
  </si>
  <si>
    <t>CUST03493</t>
  </si>
  <si>
    <t>$34.69</t>
  </si>
  <si>
    <t>$29.49</t>
  </si>
  <si>
    <t>ORD004719</t>
  </si>
  <si>
    <t>CUST00254</t>
  </si>
  <si>
    <t>ORD002120</t>
  </si>
  <si>
    <t>CUST01122</t>
  </si>
  <si>
    <t>$96.48</t>
  </si>
  <si>
    <t>ORD003274</t>
  </si>
  <si>
    <t>CUST02867</t>
  </si>
  <si>
    <t>$29.78</t>
  </si>
  <si>
    <t>$59.56</t>
  </si>
  <si>
    <t>ORD009562</t>
  </si>
  <si>
    <t>CUST00628</t>
  </si>
  <si>
    <t>$14.22</t>
  </si>
  <si>
    <t>$12.80</t>
  </si>
  <si>
    <t>ORD005053</t>
  </si>
  <si>
    <t>CUST02085</t>
  </si>
  <si>
    <t>$29.26</t>
  </si>
  <si>
    <t>$58.52</t>
  </si>
  <si>
    <t>$8.78</t>
  </si>
  <si>
    <t>$49.74</t>
  </si>
  <si>
    <t>ORD006764</t>
  </si>
  <si>
    <t>CUST03385</t>
  </si>
  <si>
    <t>$27.12</t>
  </si>
  <si>
    <t>ORD001779</t>
  </si>
  <si>
    <t>CUST03119</t>
  </si>
  <si>
    <t>$84.30</t>
  </si>
  <si>
    <t>ORD004258</t>
  </si>
  <si>
    <t>CUST00043</t>
  </si>
  <si>
    <t>$64.71</t>
  </si>
  <si>
    <t>$116.48</t>
  </si>
  <si>
    <t>ORD004027</t>
  </si>
  <si>
    <t>CUST03188</t>
  </si>
  <si>
    <t>$25.60</t>
  </si>
  <si>
    <t>$51.20</t>
  </si>
  <si>
    <t>$5.12</t>
  </si>
  <si>
    <t>ORD001737</t>
  </si>
  <si>
    <t>CUST01989</t>
  </si>
  <si>
    <t>$25.14</t>
  </si>
  <si>
    <t>$22.63</t>
  </si>
  <si>
    <t>ORD006474</t>
  </si>
  <si>
    <t>CUST00335</t>
  </si>
  <si>
    <t>$35.07</t>
  </si>
  <si>
    <t>ORD002305</t>
  </si>
  <si>
    <t>$52.40</t>
  </si>
  <si>
    <t>ORD005383</t>
  </si>
  <si>
    <t>$45.37</t>
  </si>
  <si>
    <t>ORD004281</t>
  </si>
  <si>
    <t>CUST03258</t>
  </si>
  <si>
    <t>ORD002031</t>
  </si>
  <si>
    <t>CUST03087</t>
  </si>
  <si>
    <t>$10.40</t>
  </si>
  <si>
    <t>ORD001220</t>
  </si>
  <si>
    <t>CUST03004</t>
  </si>
  <si>
    <t>$100.11</t>
  </si>
  <si>
    <t>$75.08</t>
  </si>
  <si>
    <t>ORD010822</t>
  </si>
  <si>
    <t>CUST01760</t>
  </si>
  <si>
    <t>$21.77</t>
  </si>
  <si>
    <t>ORD004050</t>
  </si>
  <si>
    <t>CUST00169</t>
  </si>
  <si>
    <t>$5.08</t>
  </si>
  <si>
    <t>$20.32</t>
  </si>
  <si>
    <t>$18.29</t>
  </si>
  <si>
    <t>ORD011019</t>
  </si>
  <si>
    <t>CUST01981</t>
  </si>
  <si>
    <t>$71.10</t>
  </si>
  <si>
    <t>$213.30</t>
  </si>
  <si>
    <t>$10.67</t>
  </si>
  <si>
    <t>ORD007579</t>
  </si>
  <si>
    <t>CUST03221</t>
  </si>
  <si>
    <t>$51.05</t>
  </si>
  <si>
    <t>$12.76</t>
  </si>
  <si>
    <t>ORD009689</t>
  </si>
  <si>
    <t>$34.58</t>
  </si>
  <si>
    <t>$10.37</t>
  </si>
  <si>
    <t>ORD008225</t>
  </si>
  <si>
    <t>CUST01291</t>
  </si>
  <si>
    <t>$144.07</t>
  </si>
  <si>
    <t>$28.81</t>
  </si>
  <si>
    <t>ORD000926</t>
  </si>
  <si>
    <t>CUST02253</t>
  </si>
  <si>
    <t>$54.46</t>
  </si>
  <si>
    <t>ORD006476</t>
  </si>
  <si>
    <t>CUST03061</t>
  </si>
  <si>
    <t>$14.05</t>
  </si>
  <si>
    <t>ORD004285</t>
  </si>
  <si>
    <t>CUST00827</t>
  </si>
  <si>
    <t>$28.16</t>
  </si>
  <si>
    <t>$26.75</t>
  </si>
  <si>
    <t>ORD008607</t>
  </si>
  <si>
    <t>$8.24</t>
  </si>
  <si>
    <t>ORD006584</t>
  </si>
  <si>
    <t>CUST02236</t>
  </si>
  <si>
    <t>$9.77</t>
  </si>
  <si>
    <t>ORD009127</t>
  </si>
  <si>
    <t>CUST01977</t>
  </si>
  <si>
    <t>$34.07</t>
  </si>
  <si>
    <t>$68.14</t>
  </si>
  <si>
    <t>$13.63</t>
  </si>
  <si>
    <t>ORD003939</t>
  </si>
  <si>
    <t>CUST02811</t>
  </si>
  <si>
    <t>$27.63</t>
  </si>
  <si>
    <t>$52.50</t>
  </si>
  <si>
    <t>ORD005805</t>
  </si>
  <si>
    <t>CUST00792</t>
  </si>
  <si>
    <t>$73.62</t>
  </si>
  <si>
    <t>ORD002593</t>
  </si>
  <si>
    <t>$51.49</t>
  </si>
  <si>
    <t>ORD007148</t>
  </si>
  <si>
    <t>CUST01170</t>
  </si>
  <si>
    <t>$3.21</t>
  </si>
  <si>
    <t>$16.05</t>
  </si>
  <si>
    <t>ORD009369</t>
  </si>
  <si>
    <t>CUST02514</t>
  </si>
  <si>
    <t>$29.65</t>
  </si>
  <si>
    <t>ORD010080</t>
  </si>
  <si>
    <t>CUST00476</t>
  </si>
  <si>
    <t>$119.65</t>
  </si>
  <si>
    <t>$203.41</t>
  </si>
  <si>
    <t>ORD005147</t>
  </si>
  <si>
    <t>$11.31</t>
  </si>
  <si>
    <t>$22.62</t>
  </si>
  <si>
    <t>ORD011621</t>
  </si>
  <si>
    <t>CUST01754</t>
  </si>
  <si>
    <t>$72.57</t>
  </si>
  <si>
    <t>ORD010011</t>
  </si>
  <si>
    <t>CUST01880</t>
  </si>
  <si>
    <t>ORD005197</t>
  </si>
  <si>
    <t>CUST01148</t>
  </si>
  <si>
    <t>$32.33</t>
  </si>
  <si>
    <t>ORD005696</t>
  </si>
  <si>
    <t>CUST02959</t>
  </si>
  <si>
    <t>$134.25</t>
  </si>
  <si>
    <t>ORD005834</t>
  </si>
  <si>
    <t>$53.26</t>
  </si>
  <si>
    <t>ORD005898</t>
  </si>
  <si>
    <t>CUST00544</t>
  </si>
  <si>
    <t>$42.07</t>
  </si>
  <si>
    <t>$8.41</t>
  </si>
  <si>
    <t>ORD005582</t>
  </si>
  <si>
    <t>CUST02474</t>
  </si>
  <si>
    <t>$23.99</t>
  </si>
  <si>
    <t>ORD009015</t>
  </si>
  <si>
    <t>$98.21</t>
  </si>
  <si>
    <t>$9.82</t>
  </si>
  <si>
    <t>$88.39</t>
  </si>
  <si>
    <t>ORD001933</t>
  </si>
  <si>
    <t>CUST02463</t>
  </si>
  <si>
    <t>$40.61</t>
  </si>
  <si>
    <t>ORD006831</t>
  </si>
  <si>
    <t>CUST00810</t>
  </si>
  <si>
    <t>$168.94</t>
  </si>
  <si>
    <t>ORD009891</t>
  </si>
  <si>
    <t>$66.12</t>
  </si>
  <si>
    <t>$16.53</t>
  </si>
  <si>
    <t>ORD004239</t>
  </si>
  <si>
    <t>CUST03266</t>
  </si>
  <si>
    <t>ORD003415</t>
  </si>
  <si>
    <t>CUST00229</t>
  </si>
  <si>
    <t>$10.44</t>
  </si>
  <si>
    <t>$39.67</t>
  </si>
  <si>
    <t>ORD000776</t>
  </si>
  <si>
    <t>CUST02661</t>
  </si>
  <si>
    <t>$81.88</t>
  </si>
  <si>
    <t>ORD008807</t>
  </si>
  <si>
    <t>CUST01081</t>
  </si>
  <si>
    <t>$128.41</t>
  </si>
  <si>
    <t>$12.84</t>
  </si>
  <si>
    <t>ORD002140</t>
  </si>
  <si>
    <t>CUST03204</t>
  </si>
  <si>
    <t>$47.32</t>
  </si>
  <si>
    <t>$4.73</t>
  </si>
  <si>
    <t>ORD003422</t>
  </si>
  <si>
    <t>CUST02876</t>
  </si>
  <si>
    <t>$6.23</t>
  </si>
  <si>
    <t>ORD009458</t>
  </si>
  <si>
    <t>ORD004779</t>
  </si>
  <si>
    <t>$88.16</t>
  </si>
  <si>
    <t>ORD004380</t>
  </si>
  <si>
    <t>CUST00846</t>
  </si>
  <si>
    <t>$28.14</t>
  </si>
  <si>
    <t>$50.65</t>
  </si>
  <si>
    <t>ORD000043</t>
  </si>
  <si>
    <t>CUST00571</t>
  </si>
  <si>
    <t>$243.77</t>
  </si>
  <si>
    <t>ORD002555</t>
  </si>
  <si>
    <t>CUST00872</t>
  </si>
  <si>
    <t>$10.16</t>
  </si>
  <si>
    <t>ORD008014</t>
  </si>
  <si>
    <t>CUST01869</t>
  </si>
  <si>
    <t>$32.21</t>
  </si>
  <si>
    <t>$24.16</t>
  </si>
  <si>
    <t>ORD009056</t>
  </si>
  <si>
    <t>$137.43</t>
  </si>
  <si>
    <t>ORD010275</t>
  </si>
  <si>
    <t>CUST03240</t>
  </si>
  <si>
    <t>$53.57</t>
  </si>
  <si>
    <t>ORD010255</t>
  </si>
  <si>
    <t>CUST00122</t>
  </si>
  <si>
    <t>$78.00</t>
  </si>
  <si>
    <t>$7.80</t>
  </si>
  <si>
    <t>ORD005610</t>
  </si>
  <si>
    <t>$24.86</t>
  </si>
  <si>
    <t>$22.37</t>
  </si>
  <si>
    <t>ORD005734</t>
  </si>
  <si>
    <t>CUST02721</t>
  </si>
  <si>
    <t>$26.47</t>
  </si>
  <si>
    <t>$50.29</t>
  </si>
  <si>
    <t>ORD000730</t>
  </si>
  <si>
    <t>CUST01900</t>
  </si>
  <si>
    <t>$27.18</t>
  </si>
  <si>
    <t>$81.54</t>
  </si>
  <si>
    <t>ORD007105</t>
  </si>
  <si>
    <t>CUST01229</t>
  </si>
  <si>
    <t>$66.75</t>
  </si>
  <si>
    <t>ORD009430</t>
  </si>
  <si>
    <t>CUST00590</t>
  </si>
  <si>
    <t>$83.91</t>
  </si>
  <si>
    <t>ORD004568</t>
  </si>
  <si>
    <t>$60.00</t>
  </si>
  <si>
    <t>$36.00</t>
  </si>
  <si>
    <t>ORD000802</t>
  </si>
  <si>
    <t>CUST01768</t>
  </si>
  <si>
    <t>$62.40</t>
  </si>
  <si>
    <t>ORD000136</t>
  </si>
  <si>
    <t>CUST00688</t>
  </si>
  <si>
    <t>$54.91</t>
  </si>
  <si>
    <t>ORD007590</t>
  </si>
  <si>
    <t>CUST00032</t>
  </si>
  <si>
    <t>$93.50</t>
  </si>
  <si>
    <t>ORD001493</t>
  </si>
  <si>
    <t>CUST03367</t>
  </si>
  <si>
    <t>$91.70</t>
  </si>
  <si>
    <t>$165.06</t>
  </si>
  <si>
    <t>ORD007239</t>
  </si>
  <si>
    <t>$60.56</t>
  </si>
  <si>
    <t>ORD003176</t>
  </si>
  <si>
    <t>CUST00424</t>
  </si>
  <si>
    <t>$11.17</t>
  </si>
  <si>
    <t>$9.49</t>
  </si>
  <si>
    <t>ORD010516</t>
  </si>
  <si>
    <t>$9.60</t>
  </si>
  <si>
    <t>$28.80</t>
  </si>
  <si>
    <t>ORD006982</t>
  </si>
  <si>
    <t>CUST02124</t>
  </si>
  <si>
    <t>$208.67</t>
  </si>
  <si>
    <t>ORD011462</t>
  </si>
  <si>
    <t>CUST03081</t>
  </si>
  <si>
    <t>$32.56</t>
  </si>
  <si>
    <t>ORD000481</t>
  </si>
  <si>
    <t>CUST01792</t>
  </si>
  <si>
    <t>$49.88</t>
  </si>
  <si>
    <t>ORD007515</t>
  </si>
  <si>
    <t>$7.58</t>
  </si>
  <si>
    <t>$22.74</t>
  </si>
  <si>
    <t>$3.41</t>
  </si>
  <si>
    <t>ORD003151</t>
  </si>
  <si>
    <t>CUST00193</t>
  </si>
  <si>
    <t>$144.77</t>
  </si>
  <si>
    <t>ORD009352</t>
  </si>
  <si>
    <t>CUST01953</t>
  </si>
  <si>
    <t>$70.85</t>
  </si>
  <si>
    <t>ORD005715</t>
  </si>
  <si>
    <t>CUST02074</t>
  </si>
  <si>
    <t>ORD008499</t>
  </si>
  <si>
    <t>CUST00790</t>
  </si>
  <si>
    <t>$12.01</t>
  </si>
  <si>
    <t>ORD000129</t>
  </si>
  <si>
    <t>CUST02987</t>
  </si>
  <si>
    <t>$29.80</t>
  </si>
  <si>
    <t>ORD004078</t>
  </si>
  <si>
    <t>$6.51</t>
  </si>
  <si>
    <t>ORD001491</t>
  </si>
  <si>
    <t>CUST00385</t>
  </si>
  <si>
    <t>$73.04</t>
  </si>
  <si>
    <t>$7.30</t>
  </si>
  <si>
    <t>ORD009632</t>
  </si>
  <si>
    <t>$54.61</t>
  </si>
  <si>
    <t>ORD006496</t>
  </si>
  <si>
    <t>CUST01591</t>
  </si>
  <si>
    <t>$185.79</t>
  </si>
  <si>
    <t>$18.58</t>
  </si>
  <si>
    <t>ORD008061</t>
  </si>
  <si>
    <t>CUST02490</t>
  </si>
  <si>
    <t>$72.48</t>
  </si>
  <si>
    <t>ORD003629</t>
  </si>
  <si>
    <t>CUST02813</t>
  </si>
  <si>
    <t>$11.29</t>
  </si>
  <si>
    <t>$101.59</t>
  </si>
  <si>
    <t>ORD004580</t>
  </si>
  <si>
    <t>CUST01636</t>
  </si>
  <si>
    <t>$8.62</t>
  </si>
  <si>
    <t>ORD004346</t>
  </si>
  <si>
    <t>CUST02201</t>
  </si>
  <si>
    <t>$28.49</t>
  </si>
  <si>
    <t>$27.07</t>
  </si>
  <si>
    <t>ORD008222</t>
  </si>
  <si>
    <t>$12.97</t>
  </si>
  <si>
    <t>ORD004303</t>
  </si>
  <si>
    <t>$8.03</t>
  </si>
  <si>
    <t>ORD002225</t>
  </si>
  <si>
    <t>CUST00267</t>
  </si>
  <si>
    <t>$40.04</t>
  </si>
  <si>
    <t>ORD003119</t>
  </si>
  <si>
    <t>CUST02424</t>
  </si>
  <si>
    <t>$16.46</t>
  </si>
  <si>
    <t>ORD009641</t>
  </si>
  <si>
    <t>CUST01298</t>
  </si>
  <si>
    <t>$22.02</t>
  </si>
  <si>
    <t>ORD009609</t>
  </si>
  <si>
    <t>$36.52</t>
  </si>
  <si>
    <t>$69.39</t>
  </si>
  <si>
    <t>ORD011034</t>
  </si>
  <si>
    <t>CUST01555</t>
  </si>
  <si>
    <t>$20.30</t>
  </si>
  <si>
    <t>$19.29</t>
  </si>
  <si>
    <t>ORD008885</t>
  </si>
  <si>
    <t>CUST02892</t>
  </si>
  <si>
    <t>$28.52</t>
  </si>
  <si>
    <t>$8.56</t>
  </si>
  <si>
    <t>$48.48</t>
  </si>
  <si>
    <t>ORD002399</t>
  </si>
  <si>
    <t>$69.54</t>
  </si>
  <si>
    <t>ORD001031</t>
  </si>
  <si>
    <t>CUST02888</t>
  </si>
  <si>
    <t>$22.07</t>
  </si>
  <si>
    <t>ORD002167</t>
  </si>
  <si>
    <t>CUST00869</t>
  </si>
  <si>
    <t>$11.43</t>
  </si>
  <si>
    <t>ORD007967</t>
  </si>
  <si>
    <t>CUST01840</t>
  </si>
  <si>
    <t>ORD005914</t>
  </si>
  <si>
    <t>$16.71</t>
  </si>
  <si>
    <t>ORD006398</t>
  </si>
  <si>
    <t>CUST01526</t>
  </si>
  <si>
    <t>$64.08</t>
  </si>
  <si>
    <t>ORD008619</t>
  </si>
  <si>
    <t>CUST00596</t>
  </si>
  <si>
    <t>ORD011952</t>
  </si>
  <si>
    <t>$20.04</t>
  </si>
  <si>
    <t>$80.16</t>
  </si>
  <si>
    <t>ORD000817</t>
  </si>
  <si>
    <t>CUST01498</t>
  </si>
  <si>
    <t>$28.53</t>
  </si>
  <si>
    <t>ORD008300</t>
  </si>
  <si>
    <t>ORD008072</t>
  </si>
  <si>
    <t>CUST00696</t>
  </si>
  <si>
    <t>$24.18</t>
  </si>
  <si>
    <t>$48.36</t>
  </si>
  <si>
    <t>ORD007742</t>
  </si>
  <si>
    <t>CUST02342</t>
  </si>
  <si>
    <t>$179.51</t>
  </si>
  <si>
    <t>ORD011988</t>
  </si>
  <si>
    <t>CUST00632</t>
  </si>
  <si>
    <t>$123.85</t>
  </si>
  <si>
    <t>ORD008273</t>
  </si>
  <si>
    <t>CUST00069</t>
  </si>
  <si>
    <t>$36.55</t>
  </si>
  <si>
    <t>$73.10</t>
  </si>
  <si>
    <t>$3.66</t>
  </si>
  <si>
    <t>ORD011103</t>
  </si>
  <si>
    <t>$104.05</t>
  </si>
  <si>
    <t>ORD005081</t>
  </si>
  <si>
    <t>CUST02498</t>
  </si>
  <si>
    <t>$22.18</t>
  </si>
  <si>
    <t>ORD007541</t>
  </si>
  <si>
    <t>$45.67</t>
  </si>
  <si>
    <t>$137.01</t>
  </si>
  <si>
    <t>ORD000774</t>
  </si>
  <si>
    <t>CUST02077</t>
  </si>
  <si>
    <t>$18.72</t>
  </si>
  <si>
    <t>ORD003501</t>
  </si>
  <si>
    <t>CUST01472</t>
  </si>
  <si>
    <t>$123.06</t>
  </si>
  <si>
    <t>$36.92</t>
  </si>
  <si>
    <t>ORD008208</t>
  </si>
  <si>
    <t>CUST01505</t>
  </si>
  <si>
    <t>$36.80</t>
  </si>
  <si>
    <t>ORD004154</t>
  </si>
  <si>
    <t>CUST01388</t>
  </si>
  <si>
    <t>$10.31</t>
  </si>
  <si>
    <t>ORD007651</t>
  </si>
  <si>
    <t>$33.82</t>
  </si>
  <si>
    <t>$6.76</t>
  </si>
  <si>
    <t>ORD008600</t>
  </si>
  <si>
    <t>CUST03199</t>
  </si>
  <si>
    <t>$24.38</t>
  </si>
  <si>
    <t>ORD004372</t>
  </si>
  <si>
    <t>CUST02739</t>
  </si>
  <si>
    <t>$28.59</t>
  </si>
  <si>
    <t>ORD001279</t>
  </si>
  <si>
    <t>$13.36</t>
  </si>
  <si>
    <t>$40.08</t>
  </si>
  <si>
    <t>ORD009843</t>
  </si>
  <si>
    <t>CUST01332</t>
  </si>
  <si>
    <t>$26.21</t>
  </si>
  <si>
    <t>$7.86</t>
  </si>
  <si>
    <t>ORD002539</t>
  </si>
  <si>
    <t>$15.68</t>
  </si>
  <si>
    <t>$31.36</t>
  </si>
  <si>
    <t>ORD010882</t>
  </si>
  <si>
    <t>CUST00803</t>
  </si>
  <si>
    <t>$56.14</t>
  </si>
  <si>
    <t>$5.61</t>
  </si>
  <si>
    <t>$106.67</t>
  </si>
  <si>
    <t>ORD007574</t>
  </si>
  <si>
    <t>CUST03295</t>
  </si>
  <si>
    <t>$51.03</t>
  </si>
  <si>
    <t>ORD004370</t>
  </si>
  <si>
    <t>CUST01982</t>
  </si>
  <si>
    <t>$12.35</t>
  </si>
  <si>
    <t>ORD005673</t>
  </si>
  <si>
    <t>CUST00297</t>
  </si>
  <si>
    <t>$57.44</t>
  </si>
  <si>
    <t>ORD008316</t>
  </si>
  <si>
    <t>CUST00351</t>
  </si>
  <si>
    <t>$10.63</t>
  </si>
  <si>
    <t>ORD003261</t>
  </si>
  <si>
    <t>CUST02117</t>
  </si>
  <si>
    <t>$5.68</t>
  </si>
  <si>
    <t>$5.11</t>
  </si>
  <si>
    <t>ORD004931</t>
  </si>
  <si>
    <t>CUST02823</t>
  </si>
  <si>
    <t>$169.20</t>
  </si>
  <si>
    <t>ORD001316</t>
  </si>
  <si>
    <t>CUST00799</t>
  </si>
  <si>
    <t>$41.78</t>
  </si>
  <si>
    <t>ORD008568</t>
  </si>
  <si>
    <t>CUST00746</t>
  </si>
  <si>
    <t>$80.11</t>
  </si>
  <si>
    <t>ORD003813</t>
  </si>
  <si>
    <t>$9.07</t>
  </si>
  <si>
    <t>$36.28</t>
  </si>
  <si>
    <t>$32.65</t>
  </si>
  <si>
    <t>ORD003592</t>
  </si>
  <si>
    <t>$42.06</t>
  </si>
  <si>
    <t>$84.12</t>
  </si>
  <si>
    <t>ORD005750</t>
  </si>
  <si>
    <t>CUST01200</t>
  </si>
  <si>
    <t>$36.98</t>
  </si>
  <si>
    <t>ORD003715</t>
  </si>
  <si>
    <t>CUST01409</t>
  </si>
  <si>
    <t>$35.34</t>
  </si>
  <si>
    <t>ORD001435</t>
  </si>
  <si>
    <t>CUST00023</t>
  </si>
  <si>
    <t>$5.28</t>
  </si>
  <si>
    <t>ORD000146</t>
  </si>
  <si>
    <t>CUST00224</t>
  </si>
  <si>
    <t>$25.20</t>
  </si>
  <si>
    <t>$22.68</t>
  </si>
  <si>
    <t>ORD001346</t>
  </si>
  <si>
    <t>CUST03339</t>
  </si>
  <si>
    <t>$30.56</t>
  </si>
  <si>
    <t>$29.03</t>
  </si>
  <si>
    <t>ORD006656</t>
  </si>
  <si>
    <t>CUST00251</t>
  </si>
  <si>
    <t>$84.33</t>
  </si>
  <si>
    <t>$8.43</t>
  </si>
  <si>
    <t>$75.90</t>
  </si>
  <si>
    <t>ORD008390</t>
  </si>
  <si>
    <t>CUST03237</t>
  </si>
  <si>
    <t>$139.88</t>
  </si>
  <si>
    <t>ORD004014</t>
  </si>
  <si>
    <t>CUST02761</t>
  </si>
  <si>
    <t>$116.58</t>
  </si>
  <si>
    <t>$23.32</t>
  </si>
  <si>
    <t>ORD003057</t>
  </si>
  <si>
    <t>CUST00788</t>
  </si>
  <si>
    <t>$36.82</t>
  </si>
  <si>
    <t>ORD011649</t>
  </si>
  <si>
    <t>CUST00257</t>
  </si>
  <si>
    <t>$47.42</t>
  </si>
  <si>
    <t>$142.26</t>
  </si>
  <si>
    <t>$14.23</t>
  </si>
  <si>
    <t>ORD007151</t>
  </si>
  <si>
    <t>CUST00769</t>
  </si>
  <si>
    <t>$6.57</t>
  </si>
  <si>
    <t>ORD010116</t>
  </si>
  <si>
    <t>CUST02559</t>
  </si>
  <si>
    <t>ORD010935</t>
  </si>
  <si>
    <t>ORD004694</t>
  </si>
  <si>
    <t>CUST00155</t>
  </si>
  <si>
    <t>$118.33</t>
  </si>
  <si>
    <t>ORD006867</t>
  </si>
  <si>
    <t>CUST03005</t>
  </si>
  <si>
    <t>ORD005976</t>
  </si>
  <si>
    <t>CUST02610</t>
  </si>
  <si>
    <t>$6.43</t>
  </si>
  <si>
    <t>ORD006049</t>
  </si>
  <si>
    <t>$58.28</t>
  </si>
  <si>
    <t>$17.48</t>
  </si>
  <si>
    <t>$99.08</t>
  </si>
  <si>
    <t>ORD000282</t>
  </si>
  <si>
    <t>CUST03109</t>
  </si>
  <si>
    <t>$152.52</t>
  </si>
  <si>
    <t>ORD003870</t>
  </si>
  <si>
    <t>CUST02408</t>
  </si>
  <si>
    <t>$54.88</t>
  </si>
  <si>
    <t>ORD006666</t>
  </si>
  <si>
    <t>CUST03129</t>
  </si>
  <si>
    <t>$94.12</t>
  </si>
  <si>
    <t>ORD000528</t>
  </si>
  <si>
    <t>$48.88</t>
  </si>
  <si>
    <t>ORD000199</t>
  </si>
  <si>
    <t>CUST01447</t>
  </si>
  <si>
    <t>$97.38</t>
  </si>
  <si>
    <t>ORD010256</t>
  </si>
  <si>
    <t>$31.09</t>
  </si>
  <si>
    <t>ORD005228</t>
  </si>
  <si>
    <t>$82.72</t>
  </si>
  <si>
    <t>ORD002804</t>
  </si>
  <si>
    <t>$140.65</t>
  </si>
  <si>
    <t>ORD003793</t>
  </si>
  <si>
    <t>CUST01359</t>
  </si>
  <si>
    <t>$10.09</t>
  </si>
  <si>
    <t>$40.36</t>
  </si>
  <si>
    <t>$38.34</t>
  </si>
  <si>
    <t>ORD011091</t>
  </si>
  <si>
    <t>$72.10</t>
  </si>
  <si>
    <t>ORD002177</t>
  </si>
  <si>
    <t>CUST02447</t>
  </si>
  <si>
    <t>$34.42</t>
  </si>
  <si>
    <t>$6.88</t>
  </si>
  <si>
    <t>$61.96</t>
  </si>
  <si>
    <t>ORD007493</t>
  </si>
  <si>
    <t>$103.93</t>
  </si>
  <si>
    <t>ORD002878</t>
  </si>
  <si>
    <t>CUST00243</t>
  </si>
  <si>
    <t>$149.33</t>
  </si>
  <si>
    <t>$44.80</t>
  </si>
  <si>
    <t>ORD000104</t>
  </si>
  <si>
    <t>$109.34</t>
  </si>
  <si>
    <t>ORD011255</t>
  </si>
  <si>
    <t>CUST03171</t>
  </si>
  <si>
    <t>$52.39</t>
  </si>
  <si>
    <t>ORD006642</t>
  </si>
  <si>
    <t>CUST02242</t>
  </si>
  <si>
    <t>$88.96</t>
  </si>
  <si>
    <t>ORD007851</t>
  </si>
  <si>
    <t>CUST00311</t>
  </si>
  <si>
    <t>$144.74</t>
  </si>
  <si>
    <t>ORD007879</t>
  </si>
  <si>
    <t>CUST02781</t>
  </si>
  <si>
    <t>ORD005718</t>
  </si>
  <si>
    <t>CUST01352</t>
  </si>
  <si>
    <t>$152.27</t>
  </si>
  <si>
    <t>$45.68</t>
  </si>
  <si>
    <t>ORD007489</t>
  </si>
  <si>
    <t>CUST03178</t>
  </si>
  <si>
    <t>$56.87</t>
  </si>
  <si>
    <t>ORD007995</t>
  </si>
  <si>
    <t>ORD011143</t>
  </si>
  <si>
    <t>CUST00602</t>
  </si>
  <si>
    <t>$164.36</t>
  </si>
  <si>
    <t>ORD003391</t>
  </si>
  <si>
    <t>CUST03077</t>
  </si>
  <si>
    <t>$51.64</t>
  </si>
  <si>
    <t>ORD006432</t>
  </si>
  <si>
    <t>CUST03247</t>
  </si>
  <si>
    <t>$9.80</t>
  </si>
  <si>
    <t>ORD007449</t>
  </si>
  <si>
    <t>$22.79</t>
  </si>
  <si>
    <t>ORD006064</t>
  </si>
  <si>
    <t>CUST00581</t>
  </si>
  <si>
    <t>$88.28</t>
  </si>
  <si>
    <t>ORD010261</t>
  </si>
  <si>
    <t>CUST02241</t>
  </si>
  <si>
    <t>$127.05</t>
  </si>
  <si>
    <t>ORD005878</t>
  </si>
  <si>
    <t>CUST02556</t>
  </si>
  <si>
    <t>$25.21</t>
  </si>
  <si>
    <t>ORD003292</t>
  </si>
  <si>
    <t>CUST01086</t>
  </si>
  <si>
    <t>$85.40</t>
  </si>
  <si>
    <t>ORD008604</t>
  </si>
  <si>
    <t>CUST02671</t>
  </si>
  <si>
    <t>$143.68</t>
  </si>
  <si>
    <t>ORD001148</t>
  </si>
  <si>
    <t>CUST02387</t>
  </si>
  <si>
    <t>$187.85</t>
  </si>
  <si>
    <t>ORD003303</t>
  </si>
  <si>
    <t>CUST01161</t>
  </si>
  <si>
    <t>$170.14</t>
  </si>
  <si>
    <t>$8.51</t>
  </si>
  <si>
    <t>ORD007109</t>
  </si>
  <si>
    <t>CUST01552</t>
  </si>
  <si>
    <t>$32.78</t>
  </si>
  <si>
    <t>$98.34</t>
  </si>
  <si>
    <t>ORD000355</t>
  </si>
  <si>
    <t>CUST03399</t>
  </si>
  <si>
    <t>$51.68</t>
  </si>
  <si>
    <t>$5.17</t>
  </si>
  <si>
    <t>ORD004707</t>
  </si>
  <si>
    <t>CUST01185</t>
  </si>
  <si>
    <t>$6.14</t>
  </si>
  <si>
    <t>$34.80</t>
  </si>
  <si>
    <t>ORD003968</t>
  </si>
  <si>
    <t>CUST02576</t>
  </si>
  <si>
    <t>$36.32</t>
  </si>
  <si>
    <t>ORD010159</t>
  </si>
  <si>
    <t>CUST03042</t>
  </si>
  <si>
    <t>$20.06</t>
  </si>
  <si>
    <t>$18.05</t>
  </si>
  <si>
    <t>ORD008900</t>
  </si>
  <si>
    <t>$127.74</t>
  </si>
  <si>
    <t>ORD000223</t>
  </si>
  <si>
    <t>ORD005325</t>
  </si>
  <si>
    <t>CUST02023</t>
  </si>
  <si>
    <t>$85.54</t>
  </si>
  <si>
    <t>ORD003175</t>
  </si>
  <si>
    <t>CUST00742</t>
  </si>
  <si>
    <t>$10.38</t>
  </si>
  <si>
    <t>ORD000587</t>
  </si>
  <si>
    <t>CUST03217</t>
  </si>
  <si>
    <t>$14.31</t>
  </si>
  <si>
    <t>ORD001753</t>
  </si>
  <si>
    <t>$23.51</t>
  </si>
  <si>
    <t>ORD001988</t>
  </si>
  <si>
    <t>CUST00961</t>
  </si>
  <si>
    <t>$115.08</t>
  </si>
  <si>
    <t>$17.26</t>
  </si>
  <si>
    <t>ORD001286</t>
  </si>
  <si>
    <t>CUST02032</t>
  </si>
  <si>
    <t>ORD004653</t>
  </si>
  <si>
    <t>CUST02427</t>
  </si>
  <si>
    <t>$15.62</t>
  </si>
  <si>
    <t>ORD008727</t>
  </si>
  <si>
    <t>$45.12</t>
  </si>
  <si>
    <t>ORD004427</t>
  </si>
  <si>
    <t>$32.52</t>
  </si>
  <si>
    <t>$3.25</t>
  </si>
  <si>
    <t>ORD009153</t>
  </si>
  <si>
    <t>CUST00452</t>
  </si>
  <si>
    <t>$20.87</t>
  </si>
  <si>
    <t>ORD006444</t>
  </si>
  <si>
    <t>$85.29</t>
  </si>
  <si>
    <t>ORD010010</t>
  </si>
  <si>
    <t>ORD006589</t>
  </si>
  <si>
    <t>CUST01769</t>
  </si>
  <si>
    <t>$30.12</t>
  </si>
  <si>
    <t>$90.36</t>
  </si>
  <si>
    <t>$13.55</t>
  </si>
  <si>
    <t>ORD007528</t>
  </si>
  <si>
    <t>CUST01458</t>
  </si>
  <si>
    <t>$16.06</t>
  </si>
  <si>
    <t>$32.12</t>
  </si>
  <si>
    <t>$28.91</t>
  </si>
  <si>
    <t>ORD003317</t>
  </si>
  <si>
    <t>$37.96</t>
  </si>
  <si>
    <t>$34.16</t>
  </si>
  <si>
    <t>ORD004312</t>
  </si>
  <si>
    <t>CUST01091</t>
  </si>
  <si>
    <t>$11.06</t>
  </si>
  <si>
    <t>$10.51</t>
  </si>
  <si>
    <t>ORD005741</t>
  </si>
  <si>
    <t>CUST00222</t>
  </si>
  <si>
    <t>$29.02</t>
  </si>
  <si>
    <t>ORD006171</t>
  </si>
  <si>
    <t>CUST01438</t>
  </si>
  <si>
    <t>$190.57</t>
  </si>
  <si>
    <t>ORD001658</t>
  </si>
  <si>
    <t>$43.62</t>
  </si>
  <si>
    <t>ORD005555</t>
  </si>
  <si>
    <t>$48.14</t>
  </si>
  <si>
    <t>$7.22</t>
  </si>
  <si>
    <t>$40.92</t>
  </si>
  <si>
    <t>ORD011006</t>
  </si>
  <si>
    <t>CUST03256</t>
  </si>
  <si>
    <t>ORD009227</t>
  </si>
  <si>
    <t>CUST02177</t>
  </si>
  <si>
    <t>$28.93</t>
  </si>
  <si>
    <t>$24.59</t>
  </si>
  <si>
    <t>ORD007946</t>
  </si>
  <si>
    <t>CUST01192</t>
  </si>
  <si>
    <t>$7.88</t>
  </si>
  <si>
    <t>$15.76</t>
  </si>
  <si>
    <t>ORD002208</t>
  </si>
  <si>
    <t>CUST00302</t>
  </si>
  <si>
    <t>ORD011698</t>
  </si>
  <si>
    <t>CUST00511</t>
  </si>
  <si>
    <t>$41.22</t>
  </si>
  <si>
    <t>ORD002652</t>
  </si>
  <si>
    <t>CUST00838</t>
  </si>
  <si>
    <t>$213.94</t>
  </si>
  <si>
    <t>$21.39</t>
  </si>
  <si>
    <t>ORD008797</t>
  </si>
  <si>
    <t>CUST00317</t>
  </si>
  <si>
    <t>$11.57</t>
  </si>
  <si>
    <t>ORD011986</t>
  </si>
  <si>
    <t>CUST00845</t>
  </si>
  <si>
    <t>$132.73</t>
  </si>
  <si>
    <t>ORD008588</t>
  </si>
  <si>
    <t>CUST00744</t>
  </si>
  <si>
    <t>$29.90</t>
  </si>
  <si>
    <t>ORD005784</t>
  </si>
  <si>
    <t>$123.15</t>
  </si>
  <si>
    <t>$36.95</t>
  </si>
  <si>
    <t>ORD000744</t>
  </si>
  <si>
    <t>$132.47</t>
  </si>
  <si>
    <t>$33.12</t>
  </si>
  <si>
    <t>ORD011386</t>
  </si>
  <si>
    <t>$169.61</t>
  </si>
  <si>
    <t>ORD006194</t>
  </si>
  <si>
    <t>CUST00238</t>
  </si>
  <si>
    <t>$21.61</t>
  </si>
  <si>
    <t>ORD004943</t>
  </si>
  <si>
    <t>$159.01</t>
  </si>
  <si>
    <t>$47.70</t>
  </si>
  <si>
    <t>ORD006060</t>
  </si>
  <si>
    <t>CUST01738</t>
  </si>
  <si>
    <t>$19.97</t>
  </si>
  <si>
    <t>$14.98</t>
  </si>
  <si>
    <t>ORD008098</t>
  </si>
  <si>
    <t>CUST02257</t>
  </si>
  <si>
    <t>$92.92</t>
  </si>
  <si>
    <t>$185.84</t>
  </si>
  <si>
    <t>ORD003199</t>
  </si>
  <si>
    <t>CUST02358</t>
  </si>
  <si>
    <t>$125.27</t>
  </si>
  <si>
    <t>ORD002096</t>
  </si>
  <si>
    <t>CUST00037</t>
  </si>
  <si>
    <t>$73.60</t>
  </si>
  <si>
    <t>ORD000028</t>
  </si>
  <si>
    <t>CUST02750</t>
  </si>
  <si>
    <t>ORD004266</t>
  </si>
  <si>
    <t>CUST01294</t>
  </si>
  <si>
    <t>$25.22</t>
  </si>
  <si>
    <t>ORD006990</t>
  </si>
  <si>
    <t>CUST03175</t>
  </si>
  <si>
    <t>$45.61</t>
  </si>
  <si>
    <t>ORD010727</t>
  </si>
  <si>
    <t>CUST03159</t>
  </si>
  <si>
    <t>$5.54</t>
  </si>
  <si>
    <t>$15.79</t>
  </si>
  <si>
    <t>ORD010179</t>
  </si>
  <si>
    <t>CUST03139</t>
  </si>
  <si>
    <t>$7.62</t>
  </si>
  <si>
    <t>$21.72</t>
  </si>
  <si>
    <t>ORD004748</t>
  </si>
  <si>
    <t>$54.33</t>
  </si>
  <si>
    <t>ORD007763</t>
  </si>
  <si>
    <t>CUST02836</t>
  </si>
  <si>
    <t>$23.70</t>
  </si>
  <si>
    <t>ORD002355</t>
  </si>
  <si>
    <t>$35.43</t>
  </si>
  <si>
    <t>ORD002260</t>
  </si>
  <si>
    <t>CUST02011</t>
  </si>
  <si>
    <t>$68.50</t>
  </si>
  <si>
    <t>$13.70</t>
  </si>
  <si>
    <t>$123.30</t>
  </si>
  <si>
    <t>ORD008309</t>
  </si>
  <si>
    <t>CUST02314</t>
  </si>
  <si>
    <t>$183.64</t>
  </si>
  <si>
    <t>ORD006912</t>
  </si>
  <si>
    <t>CUST03396</t>
  </si>
  <si>
    <t>$172.15</t>
  </si>
  <si>
    <t>ORD003273</t>
  </si>
  <si>
    <t>CUST00076</t>
  </si>
  <si>
    <t>$54.30</t>
  </si>
  <si>
    <t>$32.58</t>
  </si>
  <si>
    <t>ORD006615</t>
  </si>
  <si>
    <t>CUST01767</t>
  </si>
  <si>
    <t>$72.43</t>
  </si>
  <si>
    <t>$10.86</t>
  </si>
  <si>
    <t>ORD003432</t>
  </si>
  <si>
    <t>CUST02154</t>
  </si>
  <si>
    <t>$19.55</t>
  </si>
  <si>
    <t>ORD000800</t>
  </si>
  <si>
    <t>CUST02958</t>
  </si>
  <si>
    <t>$8.19</t>
  </si>
  <si>
    <t>$3.69</t>
  </si>
  <si>
    <t>ORD004878</t>
  </si>
  <si>
    <t>CUST02713</t>
  </si>
  <si>
    <t>$106.60</t>
  </si>
  <si>
    <t>ORD009812</t>
  </si>
  <si>
    <t>CUST00563</t>
  </si>
  <si>
    <t>$13.14</t>
  </si>
  <si>
    <t>ORD011790</t>
  </si>
  <si>
    <t>$201.00</t>
  </si>
  <si>
    <t>ORD006569</t>
  </si>
  <si>
    <t>CUST03398</t>
  </si>
  <si>
    <t>$197.34</t>
  </si>
  <si>
    <t>$39.47</t>
  </si>
  <si>
    <t>$157.87</t>
  </si>
  <si>
    <t>ORD009516</t>
  </si>
  <si>
    <t>CUST02885</t>
  </si>
  <si>
    <t>$6.33</t>
  </si>
  <si>
    <t>$18.99</t>
  </si>
  <si>
    <t>ORD008919</t>
  </si>
  <si>
    <t>CUST00855</t>
  </si>
  <si>
    <t>$72.90</t>
  </si>
  <si>
    <t>$18.23</t>
  </si>
  <si>
    <t>$54.68</t>
  </si>
  <si>
    <t>ORD001653</t>
  </si>
  <si>
    <t>CUST02674</t>
  </si>
  <si>
    <t>$148.57</t>
  </si>
  <si>
    <t>$14.86</t>
  </si>
  <si>
    <t>$133.71</t>
  </si>
  <si>
    <t>ORD000742</t>
  </si>
  <si>
    <t>$50.66</t>
  </si>
  <si>
    <t>ORD004905</t>
  </si>
  <si>
    <t>CUST01630</t>
  </si>
  <si>
    <t>$56.97</t>
  </si>
  <si>
    <t>ORD007650</t>
  </si>
  <si>
    <t>ORD008886</t>
  </si>
  <si>
    <t>$206.14</t>
  </si>
  <si>
    <t>ORD002000</t>
  </si>
  <si>
    <t>CUST02925</t>
  </si>
  <si>
    <t>$18.86</t>
  </si>
  <si>
    <t>$8.49</t>
  </si>
  <si>
    <t>$48.09</t>
  </si>
  <si>
    <t>ORD002151</t>
  </si>
  <si>
    <t>CUST03383</t>
  </si>
  <si>
    <t>$28.41</t>
  </si>
  <si>
    <t>$56.82</t>
  </si>
  <si>
    <t>ORD008613</t>
  </si>
  <si>
    <t>$70.17</t>
  </si>
  <si>
    <t>ORD007817</t>
  </si>
  <si>
    <t>CUST02137</t>
  </si>
  <si>
    <t>$30.31</t>
  </si>
  <si>
    <t>$22.73</t>
  </si>
  <si>
    <t>ORD001173</t>
  </si>
  <si>
    <t>$109.29</t>
  </si>
  <si>
    <t>$81.97</t>
  </si>
  <si>
    <t>ORD003819</t>
  </si>
  <si>
    <t>$136.05</t>
  </si>
  <si>
    <t>$27.21</t>
  </si>
  <si>
    <t>ORD009992</t>
  </si>
  <si>
    <t>CUST01656</t>
  </si>
  <si>
    <t>$19.14</t>
  </si>
  <si>
    <t>$16.27</t>
  </si>
  <si>
    <t>ORD001013</t>
  </si>
  <si>
    <t>CUST00199</t>
  </si>
  <si>
    <t>$12.08</t>
  </si>
  <si>
    <t>$10.27</t>
  </si>
  <si>
    <t>ORD009390</t>
  </si>
  <si>
    <t>CUST01812</t>
  </si>
  <si>
    <t>$32.26</t>
  </si>
  <si>
    <t>$54.84</t>
  </si>
  <si>
    <t>ORD011229</t>
  </si>
  <si>
    <t>CUST02148</t>
  </si>
  <si>
    <t>ORD003272</t>
  </si>
  <si>
    <t>CUST03481</t>
  </si>
  <si>
    <t>$36.04</t>
  </si>
  <si>
    <t>ORD003734</t>
  </si>
  <si>
    <t>CUST03375</t>
  </si>
  <si>
    <t>$97.85</t>
  </si>
  <si>
    <t>ORD005866</t>
  </si>
  <si>
    <t>$98.15</t>
  </si>
  <si>
    <t>ORD010693</t>
  </si>
  <si>
    <t>CUST00896</t>
  </si>
  <si>
    <t>$200.54</t>
  </si>
  <si>
    <t>ORD007816</t>
  </si>
  <si>
    <t>CUST00757</t>
  </si>
  <si>
    <t>$203.86</t>
  </si>
  <si>
    <t>ORD002863</t>
  </si>
  <si>
    <t>CUST00624</t>
  </si>
  <si>
    <t>ORD008573</t>
  </si>
  <si>
    <t>CUST00036</t>
  </si>
  <si>
    <t>ORD005022</t>
  </si>
  <si>
    <t>CUST01694</t>
  </si>
  <si>
    <t>$18.64</t>
  </si>
  <si>
    <t>ORD000754</t>
  </si>
  <si>
    <t>CUST02975</t>
  </si>
  <si>
    <t>$46.65</t>
  </si>
  <si>
    <t>$4.67</t>
  </si>
  <si>
    <t>ORD004724</t>
  </si>
  <si>
    <t>$29.07</t>
  </si>
  <si>
    <t>$27.62</t>
  </si>
  <si>
    <t>ORD002579</t>
  </si>
  <si>
    <t>CUST00914</t>
  </si>
  <si>
    <t>$38.75</t>
  </si>
  <si>
    <t>$15.50</t>
  </si>
  <si>
    <t>$139.50</t>
  </si>
  <si>
    <t>ORD003938</t>
  </si>
  <si>
    <t>CUST03369</t>
  </si>
  <si>
    <t>$243.45</t>
  </si>
  <si>
    <t>ORD002417</t>
  </si>
  <si>
    <t>$81.11</t>
  </si>
  <si>
    <t>ORD007268</t>
  </si>
  <si>
    <t>CUST00610</t>
  </si>
  <si>
    <t>$5.39</t>
  </si>
  <si>
    <t>$16.17</t>
  </si>
  <si>
    <t>ORD011839</t>
  </si>
  <si>
    <t>CUST00658</t>
  </si>
  <si>
    <t>$97.72</t>
  </si>
  <si>
    <t>ORD010744</t>
  </si>
  <si>
    <t>CUST01056</t>
  </si>
  <si>
    <t>$117.09</t>
  </si>
  <si>
    <t>ORD011515</t>
  </si>
  <si>
    <t>CUST01404</t>
  </si>
  <si>
    <t>$52.53</t>
  </si>
  <si>
    <t>$5.25</t>
  </si>
  <si>
    <t>$47.28</t>
  </si>
  <si>
    <t>ORD002571</t>
  </si>
  <si>
    <t>$52.66</t>
  </si>
  <si>
    <t>$105.32</t>
  </si>
  <si>
    <t>ORD003115</t>
  </si>
  <si>
    <t>CUST03456</t>
  </si>
  <si>
    <t>$25.37</t>
  </si>
  <si>
    <t>ORD009940</t>
  </si>
  <si>
    <t>CUST01280</t>
  </si>
  <si>
    <t>$45.95</t>
  </si>
  <si>
    <t>$91.90</t>
  </si>
  <si>
    <t>$22.98</t>
  </si>
  <si>
    <t>$68.93</t>
  </si>
  <si>
    <t>ORD000938</t>
  </si>
  <si>
    <t>CUST03334</t>
  </si>
  <si>
    <t>$106.53</t>
  </si>
  <si>
    <t>$95.88</t>
  </si>
  <si>
    <t>ORD002004</t>
  </si>
  <si>
    <t>$29.74</t>
  </si>
  <si>
    <t>$11.90</t>
  </si>
  <si>
    <t>$107.06</t>
  </si>
  <si>
    <t>ORD010120</t>
  </si>
  <si>
    <t>$16.22</t>
  </si>
  <si>
    <t>ORD008868</t>
  </si>
  <si>
    <t>$8.02</t>
  </si>
  <si>
    <t>ORD002827</t>
  </si>
  <si>
    <t>CUST03288</t>
  </si>
  <si>
    <t>$24.20</t>
  </si>
  <si>
    <t>ORD002022</t>
  </si>
  <si>
    <t>$243.09</t>
  </si>
  <si>
    <t>ORD010004</t>
  </si>
  <si>
    <t>CUST03485</t>
  </si>
  <si>
    <t>$73.46</t>
  </si>
  <si>
    <t>$14.69</t>
  </si>
  <si>
    <t>$58.77</t>
  </si>
  <si>
    <t>ORD003202</t>
  </si>
  <si>
    <t>$15.11</t>
  </si>
  <si>
    <t>$11.33</t>
  </si>
  <si>
    <t>ORD007219</t>
  </si>
  <si>
    <t>$15.07</t>
  </si>
  <si>
    <t>ORD000963</t>
  </si>
  <si>
    <t>$5.56</t>
  </si>
  <si>
    <t>$22.26</t>
  </si>
  <si>
    <t>ORD003488</t>
  </si>
  <si>
    <t>CUST00598</t>
  </si>
  <si>
    <t>$161.15</t>
  </si>
  <si>
    <t>ORD008981</t>
  </si>
  <si>
    <t>CUST00633</t>
  </si>
  <si>
    <t>$25.71</t>
  </si>
  <si>
    <t>ORD000192</t>
  </si>
  <si>
    <t>CUST02546</t>
  </si>
  <si>
    <t>$77.87</t>
  </si>
  <si>
    <t>ORD002449</t>
  </si>
  <si>
    <t>CUST01679</t>
  </si>
  <si>
    <t>$24.51</t>
  </si>
  <si>
    <t>$22.06</t>
  </si>
  <si>
    <t>ORD002362</t>
  </si>
  <si>
    <t>CUST02449</t>
  </si>
  <si>
    <t>$25.29</t>
  </si>
  <si>
    <t>ORD001229</t>
  </si>
  <si>
    <t>CUST03131</t>
  </si>
  <si>
    <t>$17.83</t>
  </si>
  <si>
    <t>$15.16</t>
  </si>
  <si>
    <t>ORD007550</t>
  </si>
  <si>
    <t>CUST01445</t>
  </si>
  <si>
    <t>$30.23</t>
  </si>
  <si>
    <t>ORD005974</t>
  </si>
  <si>
    <t>CUST03411</t>
  </si>
  <si>
    <t>$51.10</t>
  </si>
  <si>
    <t>ORD009493</t>
  </si>
  <si>
    <t>CUST02805</t>
  </si>
  <si>
    <t>$229.09</t>
  </si>
  <si>
    <t>ORD006331</t>
  </si>
  <si>
    <t>$156.47</t>
  </si>
  <si>
    <t>ORD001865</t>
  </si>
  <si>
    <t>CUST00442</t>
  </si>
  <si>
    <t>$25.03</t>
  </si>
  <si>
    <t>$50.06</t>
  </si>
  <si>
    <t>ORD003849</t>
  </si>
  <si>
    <t>CUST01210</t>
  </si>
  <si>
    <t>$77.13</t>
  </si>
  <si>
    <t>$73.27</t>
  </si>
  <si>
    <t>ORD008315</t>
  </si>
  <si>
    <t>CUST02814</t>
  </si>
  <si>
    <t>$242.40</t>
  </si>
  <si>
    <t>ORD003639</t>
  </si>
  <si>
    <t>CUST03261</t>
  </si>
  <si>
    <t>$9.50</t>
  </si>
  <si>
    <t>ORD000313</t>
  </si>
  <si>
    <t>$97.70</t>
  </si>
  <si>
    <t>ORD002350</t>
  </si>
  <si>
    <t>CUST00323</t>
  </si>
  <si>
    <t>$157.11</t>
  </si>
  <si>
    <t>ORD009479</t>
  </si>
  <si>
    <t>$24.70</t>
  </si>
  <si>
    <t>$3.71</t>
  </si>
  <si>
    <t>ORD004354</t>
  </si>
  <si>
    <t>CUST00009</t>
  </si>
  <si>
    <t>$32.76</t>
  </si>
  <si>
    <t>ORD000765</t>
  </si>
  <si>
    <t>$155.17</t>
  </si>
  <si>
    <t>ORD007115</t>
  </si>
  <si>
    <t>$153.71</t>
  </si>
  <si>
    <t>ORD005661</t>
  </si>
  <si>
    <t>CUST02128</t>
  </si>
  <si>
    <t>$23.83</t>
  </si>
  <si>
    <t>ORD000826</t>
  </si>
  <si>
    <t>$106.84</t>
  </si>
  <si>
    <t>$16.03</t>
  </si>
  <si>
    <t>ORD005024</t>
  </si>
  <si>
    <t>CUST02577</t>
  </si>
  <si>
    <t>$75.10</t>
  </si>
  <si>
    <t>$11.27</t>
  </si>
  <si>
    <t>ORD001529</t>
  </si>
  <si>
    <t>CUST01662</t>
  </si>
  <si>
    <t>$26.15</t>
  </si>
  <si>
    <t>$22.23</t>
  </si>
  <si>
    <t>ORD009018</t>
  </si>
  <si>
    <t>$44.69</t>
  </si>
  <si>
    <t>ORD004761</t>
  </si>
  <si>
    <t>CUST00371</t>
  </si>
  <si>
    <t>ORD005449</t>
  </si>
  <si>
    <t>$146.86</t>
  </si>
  <si>
    <t>ORD005991</t>
  </si>
  <si>
    <t>CUST00566</t>
  </si>
  <si>
    <t>$38.87</t>
  </si>
  <si>
    <t>$116.61</t>
  </si>
  <si>
    <t>ORD003595</t>
  </si>
  <si>
    <t>$76.93</t>
  </si>
  <si>
    <t>$11.54</t>
  </si>
  <si>
    <t>ORD008893</t>
  </si>
  <si>
    <t>CUST00613</t>
  </si>
  <si>
    <t>$50.56</t>
  </si>
  <si>
    <t>ORD009301</t>
  </si>
  <si>
    <t>CUST02256</t>
  </si>
  <si>
    <t>$91.88</t>
  </si>
  <si>
    <t>ORD002883</t>
  </si>
  <si>
    <t>CUST01746</t>
  </si>
  <si>
    <t>ORD010195</t>
  </si>
  <si>
    <t>CUST00605</t>
  </si>
  <si>
    <t>$59.03</t>
  </si>
  <si>
    <t>ORD007415</t>
  </si>
  <si>
    <t>CUST00667</t>
  </si>
  <si>
    <t>$24.02</t>
  </si>
  <si>
    <t>ORD001441</t>
  </si>
  <si>
    <t>CUST03064</t>
  </si>
  <si>
    <t>$72.09</t>
  </si>
  <si>
    <t>ORD011821</t>
  </si>
  <si>
    <t>CUST02584</t>
  </si>
  <si>
    <t>$26.92</t>
  </si>
  <si>
    <t>$10.77</t>
  </si>
  <si>
    <t>ORD002960</t>
  </si>
  <si>
    <t>CUST01415</t>
  </si>
  <si>
    <t>$35.88</t>
  </si>
  <si>
    <t>$26.91</t>
  </si>
  <si>
    <t>ORD003293</t>
  </si>
  <si>
    <t>ORD000813</t>
  </si>
  <si>
    <t>CUST00118</t>
  </si>
  <si>
    <t>$45.97</t>
  </si>
  <si>
    <t>$9.19</t>
  </si>
  <si>
    <t>ORD005421</t>
  </si>
  <si>
    <t>CUST02428</t>
  </si>
  <si>
    <t>$112.49</t>
  </si>
  <si>
    <t>ORD007935</t>
  </si>
  <si>
    <t>CUST00751</t>
  </si>
  <si>
    <t>$15.05</t>
  </si>
  <si>
    <t>ORD003942</t>
  </si>
  <si>
    <t>CUST02227</t>
  </si>
  <si>
    <t>$132.00</t>
  </si>
  <si>
    <t>ORD000519</t>
  </si>
  <si>
    <t>$96.96</t>
  </si>
  <si>
    <t>ORD008409</t>
  </si>
  <si>
    <t>CUST02477</t>
  </si>
  <si>
    <t>$45.00</t>
  </si>
  <si>
    <t>$90.00</t>
  </si>
  <si>
    <t>ORD001287</t>
  </si>
  <si>
    <t>CUST00417</t>
  </si>
  <si>
    <t>$17.55</t>
  </si>
  <si>
    <t>$35.10</t>
  </si>
  <si>
    <t>$33.35</t>
  </si>
  <si>
    <t>ORD009392</t>
  </si>
  <si>
    <t>$7.14</t>
  </si>
  <si>
    <t>$28.56</t>
  </si>
  <si>
    <t>$25.70</t>
  </si>
  <si>
    <t>ORD009364</t>
  </si>
  <si>
    <t>CUST03476</t>
  </si>
  <si>
    <t>$109.74</t>
  </si>
  <si>
    <t>ORD001290</t>
  </si>
  <si>
    <t>$145.90</t>
  </si>
  <si>
    <t>ORD003693</t>
  </si>
  <si>
    <t>$33.34</t>
  </si>
  <si>
    <t>ORD005842</t>
  </si>
  <si>
    <t>CUST01975</t>
  </si>
  <si>
    <t>$190.62</t>
  </si>
  <si>
    <t>ORD000828</t>
  </si>
  <si>
    <t>CUST00977</t>
  </si>
  <si>
    <t>$52.21</t>
  </si>
  <si>
    <t>ORD009616</t>
  </si>
  <si>
    <t>$29.91</t>
  </si>
  <si>
    <t>$7.48</t>
  </si>
  <si>
    <t>$22.43</t>
  </si>
  <si>
    <t>ORD008790</t>
  </si>
  <si>
    <t>$86.28</t>
  </si>
  <si>
    <t>ORD002133</t>
  </si>
  <si>
    <t>CUST00091</t>
  </si>
  <si>
    <t>$179.80</t>
  </si>
  <si>
    <t>$35.96</t>
  </si>
  <si>
    <t>ORD009526</t>
  </si>
  <si>
    <t>$116.81</t>
  </si>
  <si>
    <t>$11.68</t>
  </si>
  <si>
    <t>ORD010041</t>
  </si>
  <si>
    <t>$108.97</t>
  </si>
  <si>
    <t>ORD011668</t>
  </si>
  <si>
    <t>CUST00930</t>
  </si>
  <si>
    <t>$53.60</t>
  </si>
  <si>
    <t>ORD001310</t>
  </si>
  <si>
    <t>$117.65</t>
  </si>
  <si>
    <t>ORD010873</t>
  </si>
  <si>
    <t>$3.82</t>
  </si>
  <si>
    <t>ORD003241</t>
  </si>
  <si>
    <t>CUST01632</t>
  </si>
  <si>
    <t>$146.51</t>
  </si>
  <si>
    <t>ORD009186</t>
  </si>
  <si>
    <t>$13.83</t>
  </si>
  <si>
    <t>ORD003203</t>
  </si>
  <si>
    <t>CUST00618</t>
  </si>
  <si>
    <t>$34.28</t>
  </si>
  <si>
    <t>$3.43</t>
  </si>
  <si>
    <t>ORD011587</t>
  </si>
  <si>
    <t>ORD000169</t>
  </si>
  <si>
    <t>CUST01068</t>
  </si>
  <si>
    <t>$75.78</t>
  </si>
  <si>
    <t>ORD005270</t>
  </si>
  <si>
    <t>$132.86</t>
  </si>
  <si>
    <t>$39.86</t>
  </si>
  <si>
    <t>ORD004721</t>
  </si>
  <si>
    <t>CUST02297</t>
  </si>
  <si>
    <t>$50.25</t>
  </si>
  <si>
    <t>ORD004709</t>
  </si>
  <si>
    <t>CUST01313</t>
  </si>
  <si>
    <t>$39.09</t>
  </si>
  <si>
    <t>ORD009695</t>
  </si>
  <si>
    <t>$54.34</t>
  </si>
  <si>
    <t>ORD007362</t>
  </si>
  <si>
    <t>CUST01960</t>
  </si>
  <si>
    <t>$50.89</t>
  </si>
  <si>
    <t>ORD008978</t>
  </si>
  <si>
    <t>$13.84</t>
  </si>
  <si>
    <t>$12.46</t>
  </si>
  <si>
    <t>ORD010863</t>
  </si>
  <si>
    <t>CUST03058</t>
  </si>
  <si>
    <t>ORD002134</t>
  </si>
  <si>
    <t>$15.69</t>
  </si>
  <si>
    <t>$14.91</t>
  </si>
  <si>
    <t>ORD009045</t>
  </si>
  <si>
    <t>CUST00461</t>
  </si>
  <si>
    <t>$41.23</t>
  </si>
  <si>
    <t>$16.49</t>
  </si>
  <si>
    <t>ORD003398</t>
  </si>
  <si>
    <t>CUST01688</t>
  </si>
  <si>
    <t>$76.34</t>
  </si>
  <si>
    <t>ORD005309</t>
  </si>
  <si>
    <t>CUST00968</t>
  </si>
  <si>
    <t>$116.45</t>
  </si>
  <si>
    <t>ORD009284</t>
  </si>
  <si>
    <t>$71.23</t>
  </si>
  <si>
    <t>$10.68</t>
  </si>
  <si>
    <t>ORD003439</t>
  </si>
  <si>
    <t>CUST01131</t>
  </si>
  <si>
    <t>ORD001935</t>
  </si>
  <si>
    <t>$205.54</t>
  </si>
  <si>
    <t>ORD011529</t>
  </si>
  <si>
    <t>CUST01913</t>
  </si>
  <si>
    <t>$144.47</t>
  </si>
  <si>
    <t>ORD001216</t>
  </si>
  <si>
    <t>CUST02432</t>
  </si>
  <si>
    <t>$34.71</t>
  </si>
  <si>
    <t>ORD003514</t>
  </si>
  <si>
    <t>CUST01325</t>
  </si>
  <si>
    <t>$95.47</t>
  </si>
  <si>
    <t>ORD010506</t>
  </si>
  <si>
    <t>CUST00907</t>
  </si>
  <si>
    <t>$13.85</t>
  </si>
  <si>
    <t>ORD003908</t>
  </si>
  <si>
    <t>CUST00326</t>
  </si>
  <si>
    <t>$119.16</t>
  </si>
  <si>
    <t>$59.58</t>
  </si>
  <si>
    <t>ORD002910</t>
  </si>
  <si>
    <t>$94.38</t>
  </si>
  <si>
    <t>$23.60</t>
  </si>
  <si>
    <t>ORD011339</t>
  </si>
  <si>
    <t>CUST03248</t>
  </si>
  <si>
    <t>$17.90</t>
  </si>
  <si>
    <t>$17.01</t>
  </si>
  <si>
    <t>ORD005947</t>
  </si>
  <si>
    <t>ORD000011</t>
  </si>
  <si>
    <t>$17.80</t>
  </si>
  <si>
    <t>ORD004009</t>
  </si>
  <si>
    <t>CUST01106</t>
  </si>
  <si>
    <t>$23.25</t>
  </si>
  <si>
    <t>ORD004716</t>
  </si>
  <si>
    <t>$91.13</t>
  </si>
  <si>
    <t>ORD010489</t>
  </si>
  <si>
    <t>CUST02967</t>
  </si>
  <si>
    <t>$119.62</t>
  </si>
  <si>
    <t>ORD007217</t>
  </si>
  <si>
    <t>CUST02680</t>
  </si>
  <si>
    <t>$69.63</t>
  </si>
  <si>
    <t>ORD004221</t>
  </si>
  <si>
    <t>$47.34</t>
  </si>
  <si>
    <t>ORD007914</t>
  </si>
  <si>
    <t>$196.56</t>
  </si>
  <si>
    <t>ORD007128</t>
  </si>
  <si>
    <t>CUST03172</t>
  </si>
  <si>
    <t>$13.90</t>
  </si>
  <si>
    <t>$27.80</t>
  </si>
  <si>
    <t>$22.24</t>
  </si>
  <si>
    <t>ORD000672</t>
  </si>
  <si>
    <t>CUST00704</t>
  </si>
  <si>
    <t>$66.74</t>
  </si>
  <si>
    <t>ORD008817</t>
  </si>
  <si>
    <t>CUST00545</t>
  </si>
  <si>
    <t>ORD008785</t>
  </si>
  <si>
    <t>CUST01788</t>
  </si>
  <si>
    <t>$8.80</t>
  </si>
  <si>
    <t>$14.96</t>
  </si>
  <si>
    <t>ORD010324</t>
  </si>
  <si>
    <t>CUST01517</t>
  </si>
  <si>
    <t>$103.12</t>
  </si>
  <si>
    <t>ORD009863</t>
  </si>
  <si>
    <t>CUST00507</t>
  </si>
  <si>
    <t>ORD008312</t>
  </si>
  <si>
    <t>CUST00400</t>
  </si>
  <si>
    <t>$22.21</t>
  </si>
  <si>
    <t>ORD010677</t>
  </si>
  <si>
    <t>CUST01144</t>
  </si>
  <si>
    <t>$25.07</t>
  </si>
  <si>
    <t>ORD006572</t>
  </si>
  <si>
    <t>CUST03189</t>
  </si>
  <si>
    <t>$6.31</t>
  </si>
  <si>
    <t>ORD007695</t>
  </si>
  <si>
    <t>$225.58</t>
  </si>
  <si>
    <t>$22.56</t>
  </si>
  <si>
    <t>ORD011921</t>
  </si>
  <si>
    <t>$94.24</t>
  </si>
  <si>
    <t>ORD000424</t>
  </si>
  <si>
    <t>CUST02206</t>
  </si>
  <si>
    <t>$74.79</t>
  </si>
  <si>
    <t>ORD001086</t>
  </si>
  <si>
    <t>CUST02102</t>
  </si>
  <si>
    <t>$28.43</t>
  </si>
  <si>
    <t>ORD010267</t>
  </si>
  <si>
    <t>CUST00621</t>
  </si>
  <si>
    <t>$31.65</t>
  </si>
  <si>
    <t>ORD005323</t>
  </si>
  <si>
    <t>CUST01048</t>
  </si>
  <si>
    <t>$116.71</t>
  </si>
  <si>
    <t>$52.52</t>
  </si>
  <si>
    <t>ORD001416</t>
  </si>
  <si>
    <t>CUST00547</t>
  </si>
  <si>
    <t>$147.83</t>
  </si>
  <si>
    <t>ORD004703</t>
  </si>
  <si>
    <t>CUST02841</t>
  </si>
  <si>
    <t>$54.37</t>
  </si>
  <si>
    <t>ORD001458</t>
  </si>
  <si>
    <t>CUST01582</t>
  </si>
  <si>
    <t>ORD004335</t>
  </si>
  <si>
    <t>CUST01935</t>
  </si>
  <si>
    <t>$71.36</t>
  </si>
  <si>
    <t>ORD006849</t>
  </si>
  <si>
    <t>CUST01340</t>
  </si>
  <si>
    <t>$51.90</t>
  </si>
  <si>
    <t>$23.36</t>
  </si>
  <si>
    <t>ORD002263</t>
  </si>
  <si>
    <t>CUST02997</t>
  </si>
  <si>
    <t>$69.05</t>
  </si>
  <si>
    <t>$110.48</t>
  </si>
  <si>
    <t>ORD006931</t>
  </si>
  <si>
    <t>$63.15</t>
  </si>
  <si>
    <t>$6.32</t>
  </si>
  <si>
    <t>ORD001912</t>
  </si>
  <si>
    <t>CUST02421</t>
  </si>
  <si>
    <t>ORD011682</t>
  </si>
  <si>
    <t>CUST01961</t>
  </si>
  <si>
    <t>ORD002408</t>
  </si>
  <si>
    <t>CUST01894</t>
  </si>
  <si>
    <t>$173.08</t>
  </si>
  <si>
    <t>ORD005578</t>
  </si>
  <si>
    <t>CUST00617</t>
  </si>
  <si>
    <t>$49.44</t>
  </si>
  <si>
    <t>$197.76</t>
  </si>
  <si>
    <t>ORD001494</t>
  </si>
  <si>
    <t>CUST00785</t>
  </si>
  <si>
    <t>$23.21</t>
  </si>
  <si>
    <t>ORD007745</t>
  </si>
  <si>
    <t>CUST01123</t>
  </si>
  <si>
    <t>$57.00</t>
  </si>
  <si>
    <t>ORD008581</t>
  </si>
  <si>
    <t>CUST00967</t>
  </si>
  <si>
    <t>$123.31</t>
  </si>
  <si>
    <t>ORD003571</t>
  </si>
  <si>
    <t>$9.09</t>
  </si>
  <si>
    <t>$7.73</t>
  </si>
  <si>
    <t>ORD002278</t>
  </si>
  <si>
    <t>CUST00859</t>
  </si>
  <si>
    <t>$8.21</t>
  </si>
  <si>
    <t>$24.63</t>
  </si>
  <si>
    <t>ORD011574</t>
  </si>
  <si>
    <t>CUST02391</t>
  </si>
  <si>
    <t>$20.43</t>
  </si>
  <si>
    <t>ORD003425</t>
  </si>
  <si>
    <t>$104.37</t>
  </si>
  <si>
    <t>ORD009366</t>
  </si>
  <si>
    <t>CUST02445</t>
  </si>
  <si>
    <t>$55.40</t>
  </si>
  <si>
    <t>ORD001937</t>
  </si>
  <si>
    <t>$44.85</t>
  </si>
  <si>
    <t>$20.18</t>
  </si>
  <si>
    <t>$114.37</t>
  </si>
  <si>
    <t>ORD009219</t>
  </si>
  <si>
    <t>CUST01529</t>
  </si>
  <si>
    <t>$53.68</t>
  </si>
  <si>
    <t>ORD002998</t>
  </si>
  <si>
    <t>CUST01412</t>
  </si>
  <si>
    <t>ORD002966</t>
  </si>
  <si>
    <t>$63.72</t>
  </si>
  <si>
    <t>ORD005934</t>
  </si>
  <si>
    <t>CUST02143</t>
  </si>
  <si>
    <t>$37.78</t>
  </si>
  <si>
    <t>ORD011113</t>
  </si>
  <si>
    <t>CUST02503</t>
  </si>
  <si>
    <t>$42.05</t>
  </si>
  <si>
    <t>ORD005305</t>
  </si>
  <si>
    <t>CUST00723</t>
  </si>
  <si>
    <t>$7.99</t>
  </si>
  <si>
    <t>ORD009578</t>
  </si>
  <si>
    <t>$31.15</t>
  </si>
  <si>
    <t>$9.35</t>
  </si>
  <si>
    <t>ORD001496</t>
  </si>
  <si>
    <t>$53.79</t>
  </si>
  <si>
    <t>$24.21</t>
  </si>
  <si>
    <t>$137.16</t>
  </si>
  <si>
    <t>ORD000862</t>
  </si>
  <si>
    <t>$70.48</t>
  </si>
  <si>
    <t>$3.52</t>
  </si>
  <si>
    <t>ORD001245</t>
  </si>
  <si>
    <t>CUST02756</t>
  </si>
  <si>
    <t>$18.25</t>
  </si>
  <si>
    <t>ORD009090</t>
  </si>
  <si>
    <t>CUST02495</t>
  </si>
  <si>
    <t>$45.98</t>
  </si>
  <si>
    <t>ORD010624</t>
  </si>
  <si>
    <t>$15.37</t>
  </si>
  <si>
    <t>$13.06</t>
  </si>
  <si>
    <t>ORD004482</t>
  </si>
  <si>
    <t>CUST02404</t>
  </si>
  <si>
    <t>ORD011253</t>
  </si>
  <si>
    <t>CUST01299</t>
  </si>
  <si>
    <t>$19.59</t>
  </si>
  <si>
    <t>ORD009984</t>
  </si>
  <si>
    <t>$52.33</t>
  </si>
  <si>
    <t>ORD003336</t>
  </si>
  <si>
    <t>$47.65</t>
  </si>
  <si>
    <t>ORD002835</t>
  </si>
  <si>
    <t>$96.73</t>
  </si>
  <si>
    <t>$14.51</t>
  </si>
  <si>
    <t>ORD011345</t>
  </si>
  <si>
    <t>CUST00993</t>
  </si>
  <si>
    <t>$43.91</t>
  </si>
  <si>
    <t>ORD000073</t>
  </si>
  <si>
    <t>CUST00179</t>
  </si>
  <si>
    <t>$97.56</t>
  </si>
  <si>
    <t>$14.63</t>
  </si>
  <si>
    <t>$82.93</t>
  </si>
  <si>
    <t>ORD011774</t>
  </si>
  <si>
    <t>CUST01887</t>
  </si>
  <si>
    <t>$32.10</t>
  </si>
  <si>
    <t>ORD003135</t>
  </si>
  <si>
    <t>CUST02748</t>
  </si>
  <si>
    <t>$25.85</t>
  </si>
  <si>
    <t>ORD004097</t>
  </si>
  <si>
    <t>$19.21</t>
  </si>
  <si>
    <t>$17.29</t>
  </si>
  <si>
    <t>ORD007714</t>
  </si>
  <si>
    <t>CUST00176</t>
  </si>
  <si>
    <t>$163.85</t>
  </si>
  <si>
    <t>ORD000710</t>
  </si>
  <si>
    <t>CUST02950</t>
  </si>
  <si>
    <t>$27.90</t>
  </si>
  <si>
    <t>ORD009671</t>
  </si>
  <si>
    <t>CUST00820</t>
  </si>
  <si>
    <t>$81.80</t>
  </si>
  <si>
    <t>ORD009745</t>
  </si>
  <si>
    <t>$48.31</t>
  </si>
  <si>
    <t>$86.96</t>
  </si>
  <si>
    <t>ORD000521</t>
  </si>
  <si>
    <t>CUST00438</t>
  </si>
  <si>
    <t>$14.80</t>
  </si>
  <si>
    <t>ORD007822</t>
  </si>
  <si>
    <t>$96.37</t>
  </si>
  <si>
    <t>ORD008483</t>
  </si>
  <si>
    <t>CUST02138</t>
  </si>
  <si>
    <t>ORD002230</t>
  </si>
  <si>
    <t>CUST00150</t>
  </si>
  <si>
    <t>$152.36</t>
  </si>
  <si>
    <t>ORD010369</t>
  </si>
  <si>
    <t>$102.84</t>
  </si>
  <si>
    <t>ORD007529</t>
  </si>
  <si>
    <t>ORD001162</t>
  </si>
  <si>
    <t>$27.73</t>
  </si>
  <si>
    <t>ORD007968</t>
  </si>
  <si>
    <t>CUST00207</t>
  </si>
  <si>
    <t>$17.13</t>
  </si>
  <si>
    <t>$34.26</t>
  </si>
  <si>
    <t>ORD005764</t>
  </si>
  <si>
    <t>$19.20</t>
  </si>
  <si>
    <t>ORD004511</t>
  </si>
  <si>
    <t>CUST01124</t>
  </si>
  <si>
    <t>$10.88</t>
  </si>
  <si>
    <t>ORD001124</t>
  </si>
  <si>
    <t>CUST00843</t>
  </si>
  <si>
    <t>$29.42</t>
  </si>
  <si>
    <t>$11.77</t>
  </si>
  <si>
    <t>ORD003590</t>
  </si>
  <si>
    <t>CUST02435</t>
  </si>
  <si>
    <t>$108.14</t>
  </si>
  <si>
    <t>ORD001106</t>
  </si>
  <si>
    <t>CUST02434</t>
  </si>
  <si>
    <t>$59.84</t>
  </si>
  <si>
    <t>$53.86</t>
  </si>
  <si>
    <t>ORD011343</t>
  </si>
  <si>
    <t>CUST03373</t>
  </si>
  <si>
    <t>ORD004565</t>
  </si>
  <si>
    <t>CUST00081</t>
  </si>
  <si>
    <t>$55.15</t>
  </si>
  <si>
    <t>ORD004711</t>
  </si>
  <si>
    <t>CUST00462</t>
  </si>
  <si>
    <t>$42.01</t>
  </si>
  <si>
    <t>$16.80</t>
  </si>
  <si>
    <t>ORD003937</t>
  </si>
  <si>
    <t>CUST01189</t>
  </si>
  <si>
    <t>$43.29</t>
  </si>
  <si>
    <t>$86.58</t>
  </si>
  <si>
    <t>ORD009723</t>
  </si>
  <si>
    <t>CUST01839</t>
  </si>
  <si>
    <t>$51.86</t>
  </si>
  <si>
    <t>$7.78</t>
  </si>
  <si>
    <t>$147.80</t>
  </si>
  <si>
    <t>ORD002553</t>
  </si>
  <si>
    <t>CUST01701</t>
  </si>
  <si>
    <t>$20.20</t>
  </si>
  <si>
    <t>$40.40</t>
  </si>
  <si>
    <t>$6.06</t>
  </si>
  <si>
    <t>ORD010294</t>
  </si>
  <si>
    <t>$25.96</t>
  </si>
  <si>
    <t>$51.92</t>
  </si>
  <si>
    <t>$5.19</t>
  </si>
  <si>
    <t>$46.73</t>
  </si>
  <si>
    <t>ORD010571</t>
  </si>
  <si>
    <t>CUST02879</t>
  </si>
  <si>
    <t>$28.46</t>
  </si>
  <si>
    <t>ORD011636</t>
  </si>
  <si>
    <t>ORD009111</t>
  </si>
  <si>
    <t>CUST02487</t>
  </si>
  <si>
    <t>$12.98</t>
  </si>
  <si>
    <t>ORD006959</t>
  </si>
  <si>
    <t>$36.53</t>
  </si>
  <si>
    <t>ORD010704</t>
  </si>
  <si>
    <t>CUST02436</t>
  </si>
  <si>
    <t>$5.40</t>
  </si>
  <si>
    <t>$10.80</t>
  </si>
  <si>
    <t>$10.26</t>
  </si>
  <si>
    <t>ORD003906</t>
  </si>
  <si>
    <t>$34.96</t>
  </si>
  <si>
    <t>ORD006153</t>
  </si>
  <si>
    <t>CUST02459</t>
  </si>
  <si>
    <t>$140.90</t>
  </si>
  <si>
    <t>ORD002557</t>
  </si>
  <si>
    <t>CUST01493</t>
  </si>
  <si>
    <t>$15.02</t>
  </si>
  <si>
    <t>ORD007828</t>
  </si>
  <si>
    <t>$73.54</t>
  </si>
  <si>
    <t>ORD006095</t>
  </si>
  <si>
    <t>CUST02367</t>
  </si>
  <si>
    <t>$125.06</t>
  </si>
  <si>
    <t>$25.01</t>
  </si>
  <si>
    <t>ORD010401</t>
  </si>
  <si>
    <t>CUST01323</t>
  </si>
  <si>
    <t>$35.35</t>
  </si>
  <si>
    <t>ORD007593</t>
  </si>
  <si>
    <t>CUST01673</t>
  </si>
  <si>
    <t>ORD001793</t>
  </si>
  <si>
    <t>CUST00894</t>
  </si>
  <si>
    <t>$26.93</t>
  </si>
  <si>
    <t>ORD002274</t>
  </si>
  <si>
    <t>CUST00603</t>
  </si>
  <si>
    <t>$22.81</t>
  </si>
  <si>
    <t>$38.78</t>
  </si>
  <si>
    <t>ORD006716</t>
  </si>
  <si>
    <t>CUST03219</t>
  </si>
  <si>
    <t>$34.43</t>
  </si>
  <si>
    <t>$5.16</t>
  </si>
  <si>
    <t>ORD006401</t>
  </si>
  <si>
    <t>$110.72</t>
  </si>
  <si>
    <t>ORD006396</t>
  </si>
  <si>
    <t>$59.00</t>
  </si>
  <si>
    <t>ORD005330</t>
  </si>
  <si>
    <t>CUST01038</t>
  </si>
  <si>
    <t>$47.89</t>
  </si>
  <si>
    <t>ORD010380</t>
  </si>
  <si>
    <t>CUST02889</t>
  </si>
  <si>
    <t>$50.82</t>
  </si>
  <si>
    <t>ORD006036</t>
  </si>
  <si>
    <t>CUST01727</t>
  </si>
  <si>
    <t>$71.11</t>
  </si>
  <si>
    <t>$7.11</t>
  </si>
  <si>
    <t>ORD004704</t>
  </si>
  <si>
    <t>CUST02035</t>
  </si>
  <si>
    <t>$8.18</t>
  </si>
  <si>
    <t>ORD005658</t>
  </si>
  <si>
    <t>CUST00426</t>
  </si>
  <si>
    <t>$20.25</t>
  </si>
  <si>
    <t>ORD000992</t>
  </si>
  <si>
    <t>$56.00</t>
  </si>
  <si>
    <t>ORD006575</t>
  </si>
  <si>
    <t>CUST02821</t>
  </si>
  <si>
    <t>$43.04</t>
  </si>
  <si>
    <t>$40.89</t>
  </si>
  <si>
    <t>ORD011077</t>
  </si>
  <si>
    <t>CUST01854</t>
  </si>
  <si>
    <t>$119.20</t>
  </si>
  <si>
    <t>ORD007628</t>
  </si>
  <si>
    <t>CUST00221</t>
  </si>
  <si>
    <t>$24.12</t>
  </si>
  <si>
    <t>ORD003279</t>
  </si>
  <si>
    <t>$97.41</t>
  </si>
  <si>
    <t>ORD007251</t>
  </si>
  <si>
    <t>CUST03140</t>
  </si>
  <si>
    <t>ORD005170</t>
  </si>
  <si>
    <t>CUST00994</t>
  </si>
  <si>
    <t>$161.58</t>
  </si>
  <si>
    <t>ORD002889</t>
  </si>
  <si>
    <t>CUST01916</t>
  </si>
  <si>
    <t>$30.61</t>
  </si>
  <si>
    <t>ORD004051</t>
  </si>
  <si>
    <t>CUST00738</t>
  </si>
  <si>
    <t>$13.94</t>
  </si>
  <si>
    <t>$11.85</t>
  </si>
  <si>
    <t>ORD011951</t>
  </si>
  <si>
    <t>$29.60</t>
  </si>
  <si>
    <t>ORD004869</t>
  </si>
  <si>
    <t>CUST01797</t>
  </si>
  <si>
    <t>$71.89</t>
  </si>
  <si>
    <t>$17.97</t>
  </si>
  <si>
    <t>ORD003299</t>
  </si>
  <si>
    <t>CUST00318</t>
  </si>
  <si>
    <t>$140.96</t>
  </si>
  <si>
    <t>$14.10</t>
  </si>
  <si>
    <t>ORD008139</t>
  </si>
  <si>
    <t>CUST00912</t>
  </si>
  <si>
    <t>$38.30</t>
  </si>
  <si>
    <t>$76.60</t>
  </si>
  <si>
    <t>ORD008691</t>
  </si>
  <si>
    <t>CUST01567</t>
  </si>
  <si>
    <t>$4.06</t>
  </si>
  <si>
    <t>ORD006081</t>
  </si>
  <si>
    <t>CUST00504</t>
  </si>
  <si>
    <t>$132.91</t>
  </si>
  <si>
    <t>ORD004752</t>
  </si>
  <si>
    <t>$116.62</t>
  </si>
  <si>
    <t>ORD004445</t>
  </si>
  <si>
    <t>CUST01179</t>
  </si>
  <si>
    <t>$174.49</t>
  </si>
  <si>
    <t>ORD001178</t>
  </si>
  <si>
    <t>$22.95</t>
  </si>
  <si>
    <t>$19.51</t>
  </si>
  <si>
    <t>ORD009761</t>
  </si>
  <si>
    <t>CUST03338</t>
  </si>
  <si>
    <t>$54.57</t>
  </si>
  <si>
    <t>$163.71</t>
  </si>
  <si>
    <t>$32.74</t>
  </si>
  <si>
    <t>ORD008496</t>
  </si>
  <si>
    <t>$81.22</t>
  </si>
  <si>
    <t>ORD004330</t>
  </si>
  <si>
    <t>CUST00876</t>
  </si>
  <si>
    <t>$11.32</t>
  </si>
  <si>
    <t>ORD002326</t>
  </si>
  <si>
    <t>ORD003493</t>
  </si>
  <si>
    <t>$12.38</t>
  </si>
  <si>
    <t>$24.76</t>
  </si>
  <si>
    <t>ORD002345</t>
  </si>
  <si>
    <t>CUST01285</t>
  </si>
  <si>
    <t>$70.30</t>
  </si>
  <si>
    <t>ORD007613</t>
  </si>
  <si>
    <t>CUST02656</t>
  </si>
  <si>
    <t>$37.62</t>
  </si>
  <si>
    <t>ORD006552</t>
  </si>
  <si>
    <t>$24.75</t>
  </si>
  <si>
    <t>ORD010556</t>
  </si>
  <si>
    <t>CUST02916</t>
  </si>
  <si>
    <t>$33.18</t>
  </si>
  <si>
    <t>$31.52</t>
  </si>
  <si>
    <t>ORD004385</t>
  </si>
  <si>
    <t>CUST00776</t>
  </si>
  <si>
    <t>ORD005966</t>
  </si>
  <si>
    <t>CUST01823</t>
  </si>
  <si>
    <t>$107.57</t>
  </si>
  <si>
    <t>ORD007818</t>
  </si>
  <si>
    <t>$50.24</t>
  </si>
  <si>
    <t>$10.05</t>
  </si>
  <si>
    <t>ORD006372</t>
  </si>
  <si>
    <t>CUST00427</t>
  </si>
  <si>
    <t>$46.87</t>
  </si>
  <si>
    <t>$84.37</t>
  </si>
  <si>
    <t>ORD009393</t>
  </si>
  <si>
    <t>CUST02220</t>
  </si>
  <si>
    <t>ORD000228</t>
  </si>
  <si>
    <t>CUST00981</t>
  </si>
  <si>
    <t>$65.71</t>
  </si>
  <si>
    <t>$62.42</t>
  </si>
  <si>
    <t>ORD006678</t>
  </si>
  <si>
    <t>CUST02537</t>
  </si>
  <si>
    <t>$21.56</t>
  </si>
  <si>
    <t>ORD007558</t>
  </si>
  <si>
    <t>CUST01243</t>
  </si>
  <si>
    <t>$175.93</t>
  </si>
  <si>
    <t>ORD009895</t>
  </si>
  <si>
    <t>CUST01699</t>
  </si>
  <si>
    <t>$34.17</t>
  </si>
  <si>
    <t>ORD010917</t>
  </si>
  <si>
    <t>CUST01547</t>
  </si>
  <si>
    <t>$56.75</t>
  </si>
  <si>
    <t>ORD010173</t>
  </si>
  <si>
    <t>CUST01205</t>
  </si>
  <si>
    <t>$36.51</t>
  </si>
  <si>
    <t>ORD006099</t>
  </si>
  <si>
    <t>CUST02317</t>
  </si>
  <si>
    <t>ORD005926</t>
  </si>
  <si>
    <t>$139.59</t>
  </si>
  <si>
    <t>$13.96</t>
  </si>
  <si>
    <t>ORD000231</t>
  </si>
  <si>
    <t>ORD008030</t>
  </si>
  <si>
    <t>$25.23</t>
  </si>
  <si>
    <t>ORD002141</t>
  </si>
  <si>
    <t>CUST03378</t>
  </si>
  <si>
    <t>$5.44</t>
  </si>
  <si>
    <t>ORD003402</t>
  </si>
  <si>
    <t>CUST02973</t>
  </si>
  <si>
    <t>ORD008536</t>
  </si>
  <si>
    <t>$16.86</t>
  </si>
  <si>
    <t>ORD008460</t>
  </si>
  <si>
    <t>CUST01564</t>
  </si>
  <si>
    <t>$123.53</t>
  </si>
  <si>
    <t>ORD005969</t>
  </si>
  <si>
    <t>$18.31</t>
  </si>
  <si>
    <t>$54.93</t>
  </si>
  <si>
    <t>ORD011828</t>
  </si>
  <si>
    <t>CUST01449</t>
  </si>
  <si>
    <t>$29.59</t>
  </si>
  <si>
    <t>$22.19</t>
  </si>
  <si>
    <t>$125.76</t>
  </si>
  <si>
    <t>ORD003572</t>
  </si>
  <si>
    <t>CUST01305</t>
  </si>
  <si>
    <t>$6.42</t>
  </si>
  <si>
    <t>ORD006684</t>
  </si>
  <si>
    <t>$46.57</t>
  </si>
  <si>
    <t>ORD003632</t>
  </si>
  <si>
    <t>CUST00996</t>
  </si>
  <si>
    <t>ORD008589</t>
  </si>
  <si>
    <t>CUST01147</t>
  </si>
  <si>
    <t>$47.06</t>
  </si>
  <si>
    <t>ORD008250</t>
  </si>
  <si>
    <t>CUST01818</t>
  </si>
  <si>
    <t>$106.75</t>
  </si>
  <si>
    <t>$21.35</t>
  </si>
  <si>
    <t>ORD001523</t>
  </si>
  <si>
    <t>$8.15</t>
  </si>
  <si>
    <t>ORD008485</t>
  </si>
  <si>
    <t>$87.41</t>
  </si>
  <si>
    <t>$13.11</t>
  </si>
  <si>
    <t>$74.30</t>
  </si>
  <si>
    <t>ORD000360</t>
  </si>
  <si>
    <t>CUST00054</t>
  </si>
  <si>
    <t>ORD000277</t>
  </si>
  <si>
    <t>CUST03380</t>
  </si>
  <si>
    <t>ORD010108</t>
  </si>
  <si>
    <t>$155.51</t>
  </si>
  <si>
    <t>$15.55</t>
  </si>
  <si>
    <t>$139.96</t>
  </si>
  <si>
    <t>ORD003200</t>
  </si>
  <si>
    <t>CUST01761</t>
  </si>
  <si>
    <t>$99.60</t>
  </si>
  <si>
    <t>$94.62</t>
  </si>
  <si>
    <t>ORD004478</t>
  </si>
  <si>
    <t>CUST01014</t>
  </si>
  <si>
    <t>$20.59</t>
  </si>
  <si>
    <t>ORD006668</t>
  </si>
  <si>
    <t>CUST00168</t>
  </si>
  <si>
    <t>ORD009662</t>
  </si>
  <si>
    <t>$36.21</t>
  </si>
  <si>
    <t>ORD010947</t>
  </si>
  <si>
    <t>CUST03143</t>
  </si>
  <si>
    <t>$80.68</t>
  </si>
  <si>
    <t>ORD007133</t>
  </si>
  <si>
    <t>CUST00620</t>
  </si>
  <si>
    <t>$14.16</t>
  </si>
  <si>
    <t>$28.32</t>
  </si>
  <si>
    <t>$25.49</t>
  </si>
  <si>
    <t>ORD003575</t>
  </si>
  <si>
    <t>CUST03363</t>
  </si>
  <si>
    <t>$32.87</t>
  </si>
  <si>
    <t>ORD002377</t>
  </si>
  <si>
    <t>$59.18</t>
  </si>
  <si>
    <t>$11.84</t>
  </si>
  <si>
    <t>ORD011066</t>
  </si>
  <si>
    <t>CUST03211</t>
  </si>
  <si>
    <t>ORD007084</t>
  </si>
  <si>
    <t>CUST02949</t>
  </si>
  <si>
    <t>$177.76</t>
  </si>
  <si>
    <t>ORD001066</t>
  </si>
  <si>
    <t>CUST00615</t>
  </si>
  <si>
    <t>$28.64</t>
  </si>
  <si>
    <t>ORD004898</t>
  </si>
  <si>
    <t>CUST02298</t>
  </si>
  <si>
    <t>$83.43</t>
  </si>
  <si>
    <t>$16.69</t>
  </si>
  <si>
    <t>ORD002663</t>
  </si>
  <si>
    <t>$64.89</t>
  </si>
  <si>
    <t>ORD003876</t>
  </si>
  <si>
    <t>CUST01451</t>
  </si>
  <si>
    <t>$16.28</t>
  </si>
  <si>
    <t>$48.84</t>
  </si>
  <si>
    <t>ORD004700</t>
  </si>
  <si>
    <t>$133.76</t>
  </si>
  <si>
    <t>ORD000370</t>
  </si>
  <si>
    <t>CUST01169</t>
  </si>
  <si>
    <t>$7.05</t>
  </si>
  <si>
    <t>$4.23</t>
  </si>
  <si>
    <t>$23.97</t>
  </si>
  <si>
    <t>ORD000369</t>
  </si>
  <si>
    <t>CUST01490</t>
  </si>
  <si>
    <t>$162.85</t>
  </si>
  <si>
    <t>$16.29</t>
  </si>
  <si>
    <t>ORD011886</t>
  </si>
  <si>
    <t>CUST00787</t>
  </si>
  <si>
    <t>ORD001136</t>
  </si>
  <si>
    <t>$79.20</t>
  </si>
  <si>
    <t>ORD008517</t>
  </si>
  <si>
    <t>CUST00741</t>
  </si>
  <si>
    <t>$156.54</t>
  </si>
  <si>
    <t>ORD001221</t>
  </si>
  <si>
    <t>$58.32</t>
  </si>
  <si>
    <t>ORD006487</t>
  </si>
  <si>
    <t>$210.56</t>
  </si>
  <si>
    <t>ORD007100</t>
  </si>
  <si>
    <t>CUST00373</t>
  </si>
  <si>
    <t>$13.18</t>
  </si>
  <si>
    <t>$26.36</t>
  </si>
  <si>
    <t>$19.77</t>
  </si>
  <si>
    <t>ORD001708</t>
  </si>
  <si>
    <t>$124.64</t>
  </si>
  <si>
    <t>$118.41</t>
  </si>
  <si>
    <t>ORD003244</t>
  </si>
  <si>
    <t>CUST03421</t>
  </si>
  <si>
    <t>$66.37</t>
  </si>
  <si>
    <t>ORD010838</t>
  </si>
  <si>
    <t>CUST02125</t>
  </si>
  <si>
    <t>$8.40</t>
  </si>
  <si>
    <t>ORD004836</t>
  </si>
  <si>
    <t>CUST02842</t>
  </si>
  <si>
    <t>$30.48</t>
  </si>
  <si>
    <t>$27.43</t>
  </si>
  <si>
    <t>ORD011940</t>
  </si>
  <si>
    <t>ORD004693</t>
  </si>
  <si>
    <t>$105.72</t>
  </si>
  <si>
    <t>ORD011426</t>
  </si>
  <si>
    <t>CUST03453</t>
  </si>
  <si>
    <t>$35.46</t>
  </si>
  <si>
    <t>ORD010517</t>
  </si>
  <si>
    <t>$28.83</t>
  </si>
  <si>
    <t>ORD006815</t>
  </si>
  <si>
    <t>ORD008605</t>
  </si>
  <si>
    <t>CUST02042</t>
  </si>
  <si>
    <t>$36.97</t>
  </si>
  <si>
    <t>$35.12</t>
  </si>
  <si>
    <t>ORD000189</t>
  </si>
  <si>
    <t>CUST02695</t>
  </si>
  <si>
    <t>$151.42</t>
  </si>
  <si>
    <t>ORD002917</t>
  </si>
  <si>
    <t>ORD001851</t>
  </si>
  <si>
    <t>CUST03405</t>
  </si>
  <si>
    <t>$40.54</t>
  </si>
  <si>
    <t>$24.32</t>
  </si>
  <si>
    <t>ORD002989</t>
  </si>
  <si>
    <t>CUST00165</t>
  </si>
  <si>
    <t>$80.74</t>
  </si>
  <si>
    <t>$76.70</t>
  </si>
  <si>
    <t>ORD002113</t>
  </si>
  <si>
    <t>CUST02868</t>
  </si>
  <si>
    <t>$59.63</t>
  </si>
  <si>
    <t>ORD005988</t>
  </si>
  <si>
    <t>CUST00219</t>
  </si>
  <si>
    <t>$66.04</t>
  </si>
  <si>
    <t>$6.60</t>
  </si>
  <si>
    <t>$59.44</t>
  </si>
  <si>
    <t>ORD004499</t>
  </si>
  <si>
    <t>CUST03452</t>
  </si>
  <si>
    <t>$54.98</t>
  </si>
  <si>
    <t>$5.50</t>
  </si>
  <si>
    <t>ORD010056</t>
  </si>
  <si>
    <t>CUST00246</t>
  </si>
  <si>
    <t>$10.17</t>
  </si>
  <si>
    <t>$30.51</t>
  </si>
  <si>
    <t>$28.98</t>
  </si>
  <si>
    <t>ORD004424</t>
  </si>
  <si>
    <t>$5.90</t>
  </si>
  <si>
    <t>ORD001957</t>
  </si>
  <si>
    <t>CUST00577</t>
  </si>
  <si>
    <t>$37.43</t>
  </si>
  <si>
    <t>ORD005494</t>
  </si>
  <si>
    <t>CUST00841</t>
  </si>
  <si>
    <t>$46.22</t>
  </si>
  <si>
    <t>$11.56</t>
  </si>
  <si>
    <t>ORD004105</t>
  </si>
  <si>
    <t>CUST01398</t>
  </si>
  <si>
    <t>$63.02</t>
  </si>
  <si>
    <t>$56.72</t>
  </si>
  <si>
    <t>ORD005408</t>
  </si>
  <si>
    <t>CUST01009</t>
  </si>
  <si>
    <t>$13.56</t>
  </si>
  <si>
    <t>ORD004280</t>
  </si>
  <si>
    <t>CUST02419</t>
  </si>
  <si>
    <t>$48.08</t>
  </si>
  <si>
    <t>$4.81</t>
  </si>
  <si>
    <t>ORD008482</t>
  </si>
  <si>
    <t>CUST01166</t>
  </si>
  <si>
    <t>$65.66</t>
  </si>
  <si>
    <t>ORD008200</t>
  </si>
  <si>
    <t>CUST03270</t>
  </si>
  <si>
    <t>$56.76</t>
  </si>
  <si>
    <t>ORD005534</t>
  </si>
  <si>
    <t>ORD009037</t>
  </si>
  <si>
    <t>CUST02493</t>
  </si>
  <si>
    <t>$37.36</t>
  </si>
  <si>
    <t>$28.02</t>
  </si>
  <si>
    <t>ORD001243</t>
  </si>
  <si>
    <t>CUST02623</t>
  </si>
  <si>
    <t>$41.62</t>
  </si>
  <si>
    <t>ORD000867</t>
  </si>
  <si>
    <t>$64.23</t>
  </si>
  <si>
    <t>ORD006809</t>
  </si>
  <si>
    <t>$39.96</t>
  </si>
  <si>
    <t>$11.99</t>
  </si>
  <si>
    <t>$107.89</t>
  </si>
  <si>
    <t>ORD011027</t>
  </si>
  <si>
    <t>$75.02</t>
  </si>
  <si>
    <t>ORD002398</t>
  </si>
  <si>
    <t>CUST00671</t>
  </si>
  <si>
    <t>$99.67</t>
  </si>
  <si>
    <t>ORD011843</t>
  </si>
  <si>
    <t>$128.84</t>
  </si>
  <si>
    <t>ORD011289</t>
  </si>
  <si>
    <t>CUST02675</t>
  </si>
  <si>
    <t>$86.08</t>
  </si>
  <si>
    <t>ORD001325</t>
  </si>
  <si>
    <t>ORD005295</t>
  </si>
  <si>
    <t>$27.72</t>
  </si>
  <si>
    <t>ORD007114</t>
  </si>
  <si>
    <t>CUST01631</t>
  </si>
  <si>
    <t>$70.27</t>
  </si>
  <si>
    <t>ORD001322</t>
  </si>
  <si>
    <t>$10.06</t>
  </si>
  <si>
    <t>$20.12</t>
  </si>
  <si>
    <t>ORD003324</t>
  </si>
  <si>
    <t>CUST01423</t>
  </si>
  <si>
    <t>ORD005385</t>
  </si>
  <si>
    <t>CUST01500</t>
  </si>
  <si>
    <t>$135.16</t>
  </si>
  <si>
    <t>ORD007594</t>
  </si>
  <si>
    <t>ORD004940</t>
  </si>
  <si>
    <t>$61.37</t>
  </si>
  <si>
    <t>ORD008064</t>
  </si>
  <si>
    <t>$20.48</t>
  </si>
  <si>
    <t>ORD002589</t>
  </si>
  <si>
    <t>$66.40</t>
  </si>
  <si>
    <t>$63.08</t>
  </si>
  <si>
    <t>ORD009453</t>
  </si>
  <si>
    <t>$36.74</t>
  </si>
  <si>
    <t>$33.07</t>
  </si>
  <si>
    <t>ORD001714</t>
  </si>
  <si>
    <t>$145.53</t>
  </si>
  <si>
    <t>$29.11</t>
  </si>
  <si>
    <t>ORD007669</t>
  </si>
  <si>
    <t>CUST00073</t>
  </si>
  <si>
    <t>$38.57</t>
  </si>
  <si>
    <t>ORD002478</t>
  </si>
  <si>
    <t>CUST00516</t>
  </si>
  <si>
    <t>$31.23</t>
  </si>
  <si>
    <t>ORD009606</t>
  </si>
  <si>
    <t>$33.29</t>
  </si>
  <si>
    <t>$29.96</t>
  </si>
  <si>
    <t>ORD006411</t>
  </si>
  <si>
    <t>CUST00332</t>
  </si>
  <si>
    <t>$12.51</t>
  </si>
  <si>
    <t>$33.78</t>
  </si>
  <si>
    <t>ORD005524</t>
  </si>
  <si>
    <t>CUST01012</t>
  </si>
  <si>
    <t>$9.72</t>
  </si>
  <si>
    <t>$9.23</t>
  </si>
  <si>
    <t>ORD007301</t>
  </si>
  <si>
    <t>CUST00991</t>
  </si>
  <si>
    <t>$12.15</t>
  </si>
  <si>
    <t>ORD001797</t>
  </si>
  <si>
    <t>CUST01573</t>
  </si>
  <si>
    <t>$143.65</t>
  </si>
  <si>
    <t>ORD009524</t>
  </si>
  <si>
    <t>CUST01334</t>
  </si>
  <si>
    <t>$201.17</t>
  </si>
  <si>
    <t>ORD008611</t>
  </si>
  <si>
    <t>CUST02110</t>
  </si>
  <si>
    <t>$33.53</t>
  </si>
  <si>
    <t>ORD004692</t>
  </si>
  <si>
    <t>$143.30</t>
  </si>
  <si>
    <t>ORD004227</t>
  </si>
  <si>
    <t>CUST00247</t>
  </si>
  <si>
    <t>$16.11</t>
  </si>
  <si>
    <t>ORD003409</t>
  </si>
  <si>
    <t>CUST00575</t>
  </si>
  <si>
    <t>$10.54</t>
  </si>
  <si>
    <t>ORD006417</t>
  </si>
  <si>
    <t>$18.20</t>
  </si>
  <si>
    <t>ORD004681</t>
  </si>
  <si>
    <t>$41.92</t>
  </si>
  <si>
    <t>ORD010542</t>
  </si>
  <si>
    <t>CUST01224</t>
  </si>
  <si>
    <t>$17.20</t>
  </si>
  <si>
    <t>ORD010129</t>
  </si>
  <si>
    <t>CUST02578</t>
  </si>
  <si>
    <t>$20.86</t>
  </si>
  <si>
    <t>$83.42</t>
  </si>
  <si>
    <t>ORD010005</t>
  </si>
  <si>
    <t>CUST00412</t>
  </si>
  <si>
    <t>$37.91</t>
  </si>
  <si>
    <t>ORD003204</t>
  </si>
  <si>
    <t>CUST00670</t>
  </si>
  <si>
    <t>$49.00</t>
  </si>
  <si>
    <t>ORD005701</t>
  </si>
  <si>
    <t>$25.11</t>
  </si>
  <si>
    <t>$119.27</t>
  </si>
  <si>
    <t>ORD002079</t>
  </si>
  <si>
    <t>CUST02500</t>
  </si>
  <si>
    <t>$19.68</t>
  </si>
  <si>
    <t>$33.46</t>
  </si>
  <si>
    <t>ORD005783</t>
  </si>
  <si>
    <t>$101.09</t>
  </si>
  <si>
    <t>ORD004839</t>
  </si>
  <si>
    <t>CUST00126</t>
  </si>
  <si>
    <t>$91.75</t>
  </si>
  <si>
    <t>$13.76</t>
  </si>
  <si>
    <t>ORD003133</t>
  </si>
  <si>
    <t>CUST03162</t>
  </si>
  <si>
    <t>$10.29</t>
  </si>
  <si>
    <t>ORD001081</t>
  </si>
  <si>
    <t>$120.92</t>
  </si>
  <si>
    <t>$12.09</t>
  </si>
  <si>
    <t>ORD001550</t>
  </si>
  <si>
    <t>CUST01241</t>
  </si>
  <si>
    <t>$87.46</t>
  </si>
  <si>
    <t>$17.49</t>
  </si>
  <si>
    <t>ORD004928</t>
  </si>
  <si>
    <t>CUST02363</t>
  </si>
  <si>
    <t>$55.07</t>
  </si>
  <si>
    <t>ORD004467</t>
  </si>
  <si>
    <t>$9.21</t>
  </si>
  <si>
    <t>$18.42</t>
  </si>
  <si>
    <t>ORD006516</t>
  </si>
  <si>
    <t>$103.69</t>
  </si>
  <si>
    <t>ORD005045</t>
  </si>
  <si>
    <t>CUST00572</t>
  </si>
  <si>
    <t>ORD006797</t>
  </si>
  <si>
    <t>$80.53</t>
  </si>
  <si>
    <t>ORD011853</t>
  </si>
  <si>
    <t>CUST00585</t>
  </si>
  <si>
    <t>ORD003821</t>
  </si>
  <si>
    <t>CUST02333</t>
  </si>
  <si>
    <t>$14.34</t>
  </si>
  <si>
    <t>ORD008147</t>
  </si>
  <si>
    <t>$58.17</t>
  </si>
  <si>
    <t>ORD010622</t>
  </si>
  <si>
    <t>CUST02527</t>
  </si>
  <si>
    <t>$170.77</t>
  </si>
  <si>
    <t>ORD004240</t>
  </si>
  <si>
    <t>$97.25</t>
  </si>
  <si>
    <t>$9.73</t>
  </si>
  <si>
    <t>ORD000040</t>
  </si>
  <si>
    <t>CUST00344</t>
  </si>
  <si>
    <t>ORD011403</t>
  </si>
  <si>
    <t>CUST03218</t>
  </si>
  <si>
    <t>$30.76</t>
  </si>
  <si>
    <t>ORD005968</t>
  </si>
  <si>
    <t>CUST00245</t>
  </si>
  <si>
    <t>$242.12</t>
  </si>
  <si>
    <t>ORD003467</t>
  </si>
  <si>
    <t>$41.31</t>
  </si>
  <si>
    <t>ORD007497</t>
  </si>
  <si>
    <t>ORD000319</t>
  </si>
  <si>
    <t>ORD010946</t>
  </si>
  <si>
    <t>CUST00485</t>
  </si>
  <si>
    <t>$98.08</t>
  </si>
  <si>
    <t>$39.23</t>
  </si>
  <si>
    <t>ORD010247</t>
  </si>
  <si>
    <t>CUST01080</t>
  </si>
  <si>
    <t>$25.04</t>
  </si>
  <si>
    <t>$23.79</t>
  </si>
  <si>
    <t>ORD002384</t>
  </si>
  <si>
    <t>CUST01499</t>
  </si>
  <si>
    <t>$45.06</t>
  </si>
  <si>
    <t>$18.02</t>
  </si>
  <si>
    <t>ORD001384</t>
  </si>
  <si>
    <t>$22.70</t>
  </si>
  <si>
    <t>$90.80</t>
  </si>
  <si>
    <t>ORD006639</t>
  </si>
  <si>
    <t>CUST01410</t>
  </si>
  <si>
    <t>$21.17</t>
  </si>
  <si>
    <t>ORD011650</t>
  </si>
  <si>
    <t>CUST01341</t>
  </si>
  <si>
    <t>ORD007003</t>
  </si>
  <si>
    <t>CUST03381</t>
  </si>
  <si>
    <t>ORD005192</t>
  </si>
  <si>
    <t>CUST01596</t>
  </si>
  <si>
    <t>$22.31</t>
  </si>
  <si>
    <t>$8.92</t>
  </si>
  <si>
    <t>$35.70</t>
  </si>
  <si>
    <t>ORD011716</t>
  </si>
  <si>
    <t>CUST02356</t>
  </si>
  <si>
    <t>$102.13</t>
  </si>
  <si>
    <t>$45.96</t>
  </si>
  <si>
    <t>ORD009546</t>
  </si>
  <si>
    <t>$18.53</t>
  </si>
  <si>
    <t>$16.68</t>
  </si>
  <si>
    <t>ORD009883</t>
  </si>
  <si>
    <t>CUST01137</t>
  </si>
  <si>
    <t>$51.95</t>
  </si>
  <si>
    <t>ORD000092</t>
  </si>
  <si>
    <t>$65.17</t>
  </si>
  <si>
    <t>$6.52</t>
  </si>
  <si>
    <t>ORD010611</t>
  </si>
  <si>
    <t>CUST03059</t>
  </si>
  <si>
    <t>$39.66</t>
  </si>
  <si>
    <t>ORD004938</t>
  </si>
  <si>
    <t>CUST03183</t>
  </si>
  <si>
    <t>$35.28</t>
  </si>
  <si>
    <t>ORD011643</t>
  </si>
  <si>
    <t>CUST00166</t>
  </si>
  <si>
    <t>$21.42</t>
  </si>
  <si>
    <t>ORD009637</t>
  </si>
  <si>
    <t>$91.10</t>
  </si>
  <si>
    <t>ORD004997</t>
  </si>
  <si>
    <t>CUST00016</t>
  </si>
  <si>
    <t>$238.74</t>
  </si>
  <si>
    <t>ORD011001</t>
  </si>
  <si>
    <t>CUST01145</t>
  </si>
  <si>
    <t>$71.57</t>
  </si>
  <si>
    <t>ORD006554</t>
  </si>
  <si>
    <t>CUST02517</t>
  </si>
  <si>
    <t>$42.20</t>
  </si>
  <si>
    <t>ORD011869</t>
  </si>
  <si>
    <t>CUST01441</t>
  </si>
  <si>
    <t>$32.46</t>
  </si>
  <si>
    <t>ORD001976</t>
  </si>
  <si>
    <t>$66.51</t>
  </si>
  <si>
    <t>ORD000530</t>
  </si>
  <si>
    <t>CUST00063</t>
  </si>
  <si>
    <t>$17.06</t>
  </si>
  <si>
    <t>ORD003647</t>
  </si>
  <si>
    <t>CUST00460</t>
  </si>
  <si>
    <t>$136.29</t>
  </si>
  <si>
    <t>ORD011653</t>
  </si>
  <si>
    <t>$34.59</t>
  </si>
  <si>
    <t>ORD003830</t>
  </si>
  <si>
    <t>CUST02052</t>
  </si>
  <si>
    <t>$78.22</t>
  </si>
  <si>
    <t>ORD004954</t>
  </si>
  <si>
    <t>$88.41</t>
  </si>
  <si>
    <t>$4.42</t>
  </si>
  <si>
    <t>ORD009929</t>
  </si>
  <si>
    <t>ORD005519</t>
  </si>
  <si>
    <t>CUST00966</t>
  </si>
  <si>
    <t>$33.00</t>
  </si>
  <si>
    <t>ORD009880</t>
  </si>
  <si>
    <t>CUST02613</t>
  </si>
  <si>
    <t>$44.97</t>
  </si>
  <si>
    <t>ORD000722</t>
  </si>
  <si>
    <t>CUST01524</t>
  </si>
  <si>
    <t>$45.40</t>
  </si>
  <si>
    <t>$27.24</t>
  </si>
  <si>
    <t>ORD005694</t>
  </si>
  <si>
    <t>$23.19</t>
  </si>
  <si>
    <t>ORD006142</t>
  </si>
  <si>
    <t>CUST01061</t>
  </si>
  <si>
    <t>$26.12</t>
  </si>
  <si>
    <t>ORD002694</t>
  </si>
  <si>
    <t>CUST00496</t>
  </si>
  <si>
    <t>$29.63</t>
  </si>
  <si>
    <t>$88.89</t>
  </si>
  <si>
    <t>ORD002825</t>
  </si>
  <si>
    <t>CUST01697</t>
  </si>
  <si>
    <t>$57.42</t>
  </si>
  <si>
    <t>ORD000618</t>
  </si>
  <si>
    <t>CUST01649</t>
  </si>
  <si>
    <t>$138.92</t>
  </si>
  <si>
    <t>$34.73</t>
  </si>
  <si>
    <t>ORD000110</t>
  </si>
  <si>
    <t>CUST01791</t>
  </si>
  <si>
    <t>$55.01</t>
  </si>
  <si>
    <t>ORD011681</t>
  </si>
  <si>
    <t>$130.47</t>
  </si>
  <si>
    <t>ORD000900</t>
  </si>
  <si>
    <t>CUST00998</t>
  </si>
  <si>
    <t>ORD005841</t>
  </si>
  <si>
    <t>CUST03303</t>
  </si>
  <si>
    <t>$75.25</t>
  </si>
  <si>
    <t>ORD002605</t>
  </si>
  <si>
    <t>CUST00836</t>
  </si>
  <si>
    <t>$136.74</t>
  </si>
  <si>
    <t>ORD005860</t>
  </si>
  <si>
    <t>ORD005031</t>
  </si>
  <si>
    <t>CUST00879</t>
  </si>
  <si>
    <t>$54.60</t>
  </si>
  <si>
    <t>ORD005823</t>
  </si>
  <si>
    <t>CUST01595</t>
  </si>
  <si>
    <t>$37.30</t>
  </si>
  <si>
    <t>ORD011756</t>
  </si>
  <si>
    <t>$110.37</t>
  </si>
  <si>
    <t>$11.04</t>
  </si>
  <si>
    <t>ORD010469</t>
  </si>
  <si>
    <t>CUST03286</t>
  </si>
  <si>
    <t>$62.09</t>
  </si>
  <si>
    <t>ORD003845</t>
  </si>
  <si>
    <t>ORD001505</t>
  </si>
  <si>
    <t>CUST02510</t>
  </si>
  <si>
    <t>$19.24</t>
  </si>
  <si>
    <t>$32.71</t>
  </si>
  <si>
    <t>ORD004514</t>
  </si>
  <si>
    <t>CUST00509</t>
  </si>
  <si>
    <t>$9.17</t>
  </si>
  <si>
    <t>$27.51</t>
  </si>
  <si>
    <t>$4.13</t>
  </si>
  <si>
    <t>$23.38</t>
  </si>
  <si>
    <t>ORD002020</t>
  </si>
  <si>
    <t>$81.28</t>
  </si>
  <si>
    <t>ORD009634</t>
  </si>
  <si>
    <t>$27.22</t>
  </si>
  <si>
    <t>ORD010979</t>
  </si>
  <si>
    <t>$53.67</t>
  </si>
  <si>
    <t>ORD010388</t>
  </si>
  <si>
    <t>ORD007768</t>
  </si>
  <si>
    <t>$71.09</t>
  </si>
  <si>
    <t>ORD008335</t>
  </si>
  <si>
    <t>CUST00225</t>
  </si>
  <si>
    <t>$20.61</t>
  </si>
  <si>
    <t>ORD004868</t>
  </si>
  <si>
    <t>CUST01076</t>
  </si>
  <si>
    <t>$8.97</t>
  </si>
  <si>
    <t>ORD000863</t>
  </si>
  <si>
    <t>ORD001017</t>
  </si>
  <si>
    <t>CUST03246</t>
  </si>
  <si>
    <t>$76.71</t>
  </si>
  <si>
    <t>ORD009422</t>
  </si>
  <si>
    <t>$57.96</t>
  </si>
  <si>
    <t>ORD006167</t>
  </si>
  <si>
    <t>CUST03222</t>
  </si>
  <si>
    <t>$35.59</t>
  </si>
  <si>
    <t>ORD009085</t>
  </si>
  <si>
    <t>CUST00325</t>
  </si>
  <si>
    <t>ORD002080</t>
  </si>
  <si>
    <t>$42.84</t>
  </si>
  <si>
    <t>ORD004112</t>
  </si>
  <si>
    <t>$112.13</t>
  </si>
  <si>
    <t>ORD004162</t>
  </si>
  <si>
    <t>CUST00380</t>
  </si>
  <si>
    <t>$83.08</t>
  </si>
  <si>
    <t>ORD011594</t>
  </si>
  <si>
    <t>CUST03037</t>
  </si>
  <si>
    <t>$13.86</t>
  </si>
  <si>
    <t>$13.17</t>
  </si>
  <si>
    <t>ORD003376</t>
  </si>
  <si>
    <t>$132.49</t>
  </si>
  <si>
    <t>$19.87</t>
  </si>
  <si>
    <t>ORD004816</t>
  </si>
  <si>
    <t>$43.52</t>
  </si>
  <si>
    <t>$87.04</t>
  </si>
  <si>
    <t>ORD010939</t>
  </si>
  <si>
    <t>CUST00020</t>
  </si>
  <si>
    <t>$168.83</t>
  </si>
  <si>
    <t>ORD008073</t>
  </si>
  <si>
    <t>CUST00182</t>
  </si>
  <si>
    <t>$10.47</t>
  </si>
  <si>
    <t>ORD008616</t>
  </si>
  <si>
    <t>$167.92</t>
  </si>
  <si>
    <t>ORD007418</t>
  </si>
  <si>
    <t>CUST03388</t>
  </si>
  <si>
    <t>$231.96</t>
  </si>
  <si>
    <t>ORD010598</t>
  </si>
  <si>
    <t>$35.72</t>
  </si>
  <si>
    <t>ORD001461</t>
  </si>
  <si>
    <t>CUST00394</t>
  </si>
  <si>
    <t>$144.08</t>
  </si>
  <si>
    <t>ORD007249</t>
  </si>
  <si>
    <t>$13.53</t>
  </si>
  <si>
    <t>ORD009486</t>
  </si>
  <si>
    <t>$72.16</t>
  </si>
  <si>
    <t>$68.55</t>
  </si>
  <si>
    <t>ORD002798</t>
  </si>
  <si>
    <t>CUST00443</t>
  </si>
  <si>
    <t>$22.42</t>
  </si>
  <si>
    <t>$67.26</t>
  </si>
  <si>
    <t>ORD009794</t>
  </si>
  <si>
    <t>CUST00131</t>
  </si>
  <si>
    <t>$27.49</t>
  </si>
  <si>
    <t>ORD003100</t>
  </si>
  <si>
    <t>$46.58</t>
  </si>
  <si>
    <t>ORD002039</t>
  </si>
  <si>
    <t>$67.99</t>
  </si>
  <si>
    <t>$10.20</t>
  </si>
  <si>
    <t>$57.79</t>
  </si>
  <si>
    <t>ORD001157</t>
  </si>
  <si>
    <t>CUST00919</t>
  </si>
  <si>
    <t>$25.82</t>
  </si>
  <si>
    <t>$6.46</t>
  </si>
  <si>
    <t>ORD002891</t>
  </si>
  <si>
    <t>CUST02475</t>
  </si>
  <si>
    <t>ORD007001</t>
  </si>
  <si>
    <t>CUST01510</t>
  </si>
  <si>
    <t>$24.90</t>
  </si>
  <si>
    <t>ORD008942</t>
  </si>
  <si>
    <t>$45.29</t>
  </si>
  <si>
    <t>ORD009013</t>
  </si>
  <si>
    <t>$5.75</t>
  </si>
  <si>
    <t>ORD005635</t>
  </si>
  <si>
    <t>CUST00774</t>
  </si>
  <si>
    <t>$75.89</t>
  </si>
  <si>
    <t>ORD003877</t>
  </si>
  <si>
    <t>$58.18</t>
  </si>
  <si>
    <t>$55.27</t>
  </si>
  <si>
    <t>ORD005954</t>
  </si>
  <si>
    <t>$12.60</t>
  </si>
  <si>
    <t>ORD005477</t>
  </si>
  <si>
    <t>$39.04</t>
  </si>
  <si>
    <t>ORD003165</t>
  </si>
  <si>
    <t>ORD009024</t>
  </si>
  <si>
    <t>$61.63</t>
  </si>
  <si>
    <t>$24.65</t>
  </si>
  <si>
    <t>ORD003277</t>
  </si>
  <si>
    <t>CUST03465</t>
  </si>
  <si>
    <t>$26.65</t>
  </si>
  <si>
    <t>ORD009199</t>
  </si>
  <si>
    <t>CUST00226</t>
  </si>
  <si>
    <t>$29.32</t>
  </si>
  <si>
    <t>$27.85</t>
  </si>
  <si>
    <t>ORD010036</t>
  </si>
  <si>
    <t>CUST02504</t>
  </si>
  <si>
    <t>$25.38</t>
  </si>
  <si>
    <t>$68.53</t>
  </si>
  <si>
    <t>ORD006199</t>
  </si>
  <si>
    <t>CUST02696</t>
  </si>
  <si>
    <t>$106.66</t>
  </si>
  <si>
    <t>ORD004304</t>
  </si>
  <si>
    <t>CUST03407</t>
  </si>
  <si>
    <t>$101.29</t>
  </si>
  <si>
    <t>$10.13</t>
  </si>
  <si>
    <t>$91.16</t>
  </si>
  <si>
    <t>ORD000153</t>
  </si>
  <si>
    <t>$202.20</t>
  </si>
  <si>
    <t>ORD002192</t>
  </si>
  <si>
    <t>CUST00646</t>
  </si>
  <si>
    <t>$57.09</t>
  </si>
  <si>
    <t>$114.18</t>
  </si>
  <si>
    <t>$5.71</t>
  </si>
  <si>
    <t>ORD009685</t>
  </si>
  <si>
    <t>CUST02964</t>
  </si>
  <si>
    <t>ORD001564</t>
  </si>
  <si>
    <t>CUST02865</t>
  </si>
  <si>
    <t>$73.57</t>
  </si>
  <si>
    <t>ORD004801</t>
  </si>
  <si>
    <t>CUST01955</t>
  </si>
  <si>
    <t>$110.69</t>
  </si>
  <si>
    <t>$11.07</t>
  </si>
  <si>
    <t>ORD006594</t>
  </si>
  <si>
    <t>CUST02983</t>
  </si>
  <si>
    <t>$77.48</t>
  </si>
  <si>
    <t>ORD003579</t>
  </si>
  <si>
    <t>CUST02084</t>
  </si>
  <si>
    <t>$44.36</t>
  </si>
  <si>
    <t>$13.31</t>
  </si>
  <si>
    <t>$119.77</t>
  </si>
  <si>
    <t>ORD003948</t>
  </si>
  <si>
    <t>CUST02839</t>
  </si>
  <si>
    <t>$56.31</t>
  </si>
  <si>
    <t>ORD006260</t>
  </si>
  <si>
    <t>$113.23</t>
  </si>
  <si>
    <t>ORD011032</t>
  </si>
  <si>
    <t>$27.39</t>
  </si>
  <si>
    <t>ORD006159</t>
  </si>
  <si>
    <t>CUST02183</t>
  </si>
  <si>
    <t>$52.41</t>
  </si>
  <si>
    <t>ORD003455</t>
  </si>
  <si>
    <t>CUST03096</t>
  </si>
  <si>
    <t>$40.65</t>
  </si>
  <si>
    <t>ORD011929</t>
  </si>
  <si>
    <t>$116.54</t>
  </si>
  <si>
    <t>ORD004322</t>
  </si>
  <si>
    <t>CUST00386</t>
  </si>
  <si>
    <t>$144.63</t>
  </si>
  <si>
    <t>ORD008823</t>
  </si>
  <si>
    <t>$16.40</t>
  </si>
  <si>
    <t>ORD011878</t>
  </si>
  <si>
    <t>$168.26</t>
  </si>
  <si>
    <t>ORD000401</t>
  </si>
  <si>
    <t>CUST00228</t>
  </si>
  <si>
    <t>ORD004651</t>
  </si>
  <si>
    <t>CUST00324</t>
  </si>
  <si>
    <t>$34.64</t>
  </si>
  <si>
    <t>ORD000673</t>
  </si>
  <si>
    <t>CUST00353</t>
  </si>
  <si>
    <t>$9.32</t>
  </si>
  <si>
    <t>ORD010968</t>
  </si>
  <si>
    <t>$195.67</t>
  </si>
  <si>
    <t>$9.78</t>
  </si>
  <si>
    <t>ORD007221</t>
  </si>
  <si>
    <t>CUST00271</t>
  </si>
  <si>
    <t>ORD001704</t>
  </si>
  <si>
    <t>CUST03283</t>
  </si>
  <si>
    <t>$216.01</t>
  </si>
  <si>
    <t>ORD005194</t>
  </si>
  <si>
    <t>CUST02846</t>
  </si>
  <si>
    <t>$56.41</t>
  </si>
  <si>
    <t>ORD003188</t>
  </si>
  <si>
    <t>CUST02219</t>
  </si>
  <si>
    <t>$144.67</t>
  </si>
  <si>
    <t>ORD000378</t>
  </si>
  <si>
    <t>CUST03482</t>
  </si>
  <si>
    <t>$71.32</t>
  </si>
  <si>
    <t>ORD010276</t>
  </si>
  <si>
    <t>CUST00868</t>
  </si>
  <si>
    <t>$27.74</t>
  </si>
  <si>
    <t>ORD002928</t>
  </si>
  <si>
    <t>$224.74</t>
  </si>
  <si>
    <t>$44.95</t>
  </si>
  <si>
    <t>ORD001332</t>
  </si>
  <si>
    <t>$176.24</t>
  </si>
  <si>
    <t>$35.25</t>
  </si>
  <si>
    <t>ORD008210</t>
  </si>
  <si>
    <t>CUST01070</t>
  </si>
  <si>
    <t>$9.24</t>
  </si>
  <si>
    <t>$8.32</t>
  </si>
  <si>
    <t>ORD009472</t>
  </si>
  <si>
    <t>CUST03228</t>
  </si>
  <si>
    <t>$23.96</t>
  </si>
  <si>
    <t>ORD005953</t>
  </si>
  <si>
    <t>CUST03293</t>
  </si>
  <si>
    <t>$43.09</t>
  </si>
  <si>
    <t>$4.31</t>
  </si>
  <si>
    <t>ORD000728</t>
  </si>
  <si>
    <t>CUST02315</t>
  </si>
  <si>
    <t>$54.28</t>
  </si>
  <si>
    <t>ORD002930</t>
  </si>
  <si>
    <t>CUST00928</t>
  </si>
  <si>
    <t>$8.31</t>
  </si>
  <si>
    <t>$24.93</t>
  </si>
  <si>
    <t>ORD002573</t>
  </si>
  <si>
    <t>CUST03365</t>
  </si>
  <si>
    <t>$28.39</t>
  </si>
  <si>
    <t>ORD006760</t>
  </si>
  <si>
    <t>$43.78</t>
  </si>
  <si>
    <t>$19.70</t>
  </si>
  <si>
    <t>ORD005682</t>
  </si>
  <si>
    <t>CUST00748</t>
  </si>
  <si>
    <t>$36.58</t>
  </si>
  <si>
    <t>ORD006234</t>
  </si>
  <si>
    <t>CUST02088</t>
  </si>
  <si>
    <t>$84.35</t>
  </si>
  <si>
    <t>ORD010141</t>
  </si>
  <si>
    <t>$85.85</t>
  </si>
  <si>
    <t>$17.17</t>
  </si>
  <si>
    <t>ORD010152</t>
  </si>
  <si>
    <t>CUST00146</t>
  </si>
  <si>
    <t>$152.23</t>
  </si>
  <si>
    <t>ORD000181</t>
  </si>
  <si>
    <t>CUST02931</t>
  </si>
  <si>
    <t>ORD011958</t>
  </si>
  <si>
    <t>$71.59</t>
  </si>
  <si>
    <t>ORD000024</t>
  </si>
  <si>
    <t>CUST00622</t>
  </si>
  <si>
    <t>$236.33</t>
  </si>
  <si>
    <t>ORD006434</t>
  </si>
  <si>
    <t>$50.91</t>
  </si>
  <si>
    <t>ORD009122</t>
  </si>
  <si>
    <t>CUST02460</t>
  </si>
  <si>
    <t>$85.08</t>
  </si>
  <si>
    <t>ORD000252</t>
  </si>
  <si>
    <t>CUST02390</t>
  </si>
  <si>
    <t>ORD002635</t>
  </si>
  <si>
    <t>CUST03187</t>
  </si>
  <si>
    <t>$76.92</t>
  </si>
  <si>
    <t>$34.61</t>
  </si>
  <si>
    <t>ORD011040</t>
  </si>
  <si>
    <t>CUST00661</t>
  </si>
  <si>
    <t>$56.85</t>
  </si>
  <si>
    <t>ORD007042</t>
  </si>
  <si>
    <t>CUST00055</t>
  </si>
  <si>
    <t>$64.45</t>
  </si>
  <si>
    <t>$6.45</t>
  </si>
  <si>
    <t>ORD003456</t>
  </si>
  <si>
    <t>CUST02663</t>
  </si>
  <si>
    <t>$153.37</t>
  </si>
  <si>
    <t>ORD009417</t>
  </si>
  <si>
    <t>CUST00204</t>
  </si>
  <si>
    <t>$106.54</t>
  </si>
  <si>
    <t>$42.62</t>
  </si>
  <si>
    <t>ORD010537</t>
  </si>
  <si>
    <t>CUST00252</t>
  </si>
  <si>
    <t>$88.30</t>
  </si>
  <si>
    <t>ORD002767</t>
  </si>
  <si>
    <t>$19.61</t>
  </si>
  <si>
    <t>ORD006942</t>
  </si>
  <si>
    <t>CUST03137</t>
  </si>
  <si>
    <t>$34.98</t>
  </si>
  <si>
    <t>ORD002117</t>
  </si>
  <si>
    <t>$189.84</t>
  </si>
  <si>
    <t>$28.48</t>
  </si>
  <si>
    <t>ORD008821</t>
  </si>
  <si>
    <t>CUST00672</t>
  </si>
  <si>
    <t>$48.07</t>
  </si>
  <si>
    <t>ORD005767</t>
  </si>
  <si>
    <t>CUST00102</t>
  </si>
  <si>
    <t>$40.66</t>
  </si>
  <si>
    <t>ORD005824</t>
  </si>
  <si>
    <t>CUST00825</t>
  </si>
  <si>
    <t>$25.92</t>
  </si>
  <si>
    <t>ORD008809</t>
  </si>
  <si>
    <t>$134.79</t>
  </si>
  <si>
    <t>$40.44</t>
  </si>
  <si>
    <t>ORD000049</t>
  </si>
  <si>
    <t>CUST01073</t>
  </si>
  <si>
    <t>ORD007464</t>
  </si>
  <si>
    <t>$16.77</t>
  </si>
  <si>
    <t>ORD006535</t>
  </si>
  <si>
    <t>CUST02234</t>
  </si>
  <si>
    <t>ORD004746</t>
  </si>
  <si>
    <t>$6.02</t>
  </si>
  <si>
    <t>ORD002297</t>
  </si>
  <si>
    <t>ORD006249</t>
  </si>
  <si>
    <t>$134.37</t>
  </si>
  <si>
    <t>ORD011378</t>
  </si>
  <si>
    <t>$41.09</t>
  </si>
  <si>
    <t>ORD011155</t>
  </si>
  <si>
    <t>CUST03238</t>
  </si>
  <si>
    <t>ORD010779</t>
  </si>
  <si>
    <t>ORD003350</t>
  </si>
  <si>
    <t>CUST01251</t>
  </si>
  <si>
    <t>$104.13</t>
  </si>
  <si>
    <t>ORD001382</t>
  </si>
  <si>
    <t>$161.93</t>
  </si>
  <si>
    <t>ORD010143</t>
  </si>
  <si>
    <t>CUST01049</t>
  </si>
  <si>
    <t>ORD001302</t>
  </si>
  <si>
    <t>CUST01029</t>
  </si>
  <si>
    <t>$221.28</t>
  </si>
  <si>
    <t>ORD008100</t>
  </si>
  <si>
    <t>CUST02582</t>
  </si>
  <si>
    <t>$117.76</t>
  </si>
  <si>
    <t>$23.55</t>
  </si>
  <si>
    <t>ORD007971</t>
  </si>
  <si>
    <t>CUST02549</t>
  </si>
  <si>
    <t>$55.12</t>
  </si>
  <si>
    <t>$24.80</t>
  </si>
  <si>
    <t>ORD005585</t>
  </si>
  <si>
    <t>CUST03051</t>
  </si>
  <si>
    <t>$75.65</t>
  </si>
  <si>
    <t>ORD000632</t>
  </si>
  <si>
    <t>$27.36</t>
  </si>
  <si>
    <t>$21.89</t>
  </si>
  <si>
    <t>ORD000792</t>
  </si>
  <si>
    <t>CUST01464</t>
  </si>
  <si>
    <t>$12.87</t>
  </si>
  <si>
    <t>ORD011428</t>
  </si>
  <si>
    <t>CUST02560</t>
  </si>
  <si>
    <t>$18.45</t>
  </si>
  <si>
    <t>ORD004232</t>
  </si>
  <si>
    <t>CUST00964</t>
  </si>
  <si>
    <t>$17.34</t>
  </si>
  <si>
    <t>$34.68</t>
  </si>
  <si>
    <t>$6.94</t>
  </si>
  <si>
    <t>ORD006078</t>
  </si>
  <si>
    <t>CUST03280</t>
  </si>
  <si>
    <t>$29.18</t>
  </si>
  <si>
    <t>ORD002803</t>
  </si>
  <si>
    <t>CUST00554</t>
  </si>
  <si>
    <t>$146.19</t>
  </si>
  <si>
    <t>ORD006423</t>
  </si>
  <si>
    <t>CUST02893</t>
  </si>
  <si>
    <t>$33.50</t>
  </si>
  <si>
    <t>ORD004272</t>
  </si>
  <si>
    <t>$33.92</t>
  </si>
  <si>
    <t>ORD009053</t>
  </si>
  <si>
    <t>$56.40</t>
  </si>
  <si>
    <t>$214.32</t>
  </si>
  <si>
    <t>ORD010450</t>
  </si>
  <si>
    <t>CUST00329</t>
  </si>
  <si>
    <t>ORD002464</t>
  </si>
  <si>
    <t>CUST00857</t>
  </si>
  <si>
    <t>$186.30</t>
  </si>
  <si>
    <t>ORD003308</t>
  </si>
  <si>
    <t>CUST02322</t>
  </si>
  <si>
    <t>ORD006878</t>
  </si>
  <si>
    <t>CUST03013</t>
  </si>
  <si>
    <t>$54.04</t>
  </si>
  <si>
    <t>$40.53</t>
  </si>
  <si>
    <t>$121.59</t>
  </si>
  <si>
    <t>ORD000215</t>
  </si>
  <si>
    <t>$36.05</t>
  </si>
  <si>
    <t>$21.63</t>
  </si>
  <si>
    <t>$122.57</t>
  </si>
  <si>
    <t>ORD010086</t>
  </si>
  <si>
    <t>CUST03090</t>
  </si>
  <si>
    <t>$107.67</t>
  </si>
  <si>
    <t>ORD001629</t>
  </si>
  <si>
    <t>CUST02366</t>
  </si>
  <si>
    <t>$34.57</t>
  </si>
  <si>
    <t>$65.68</t>
  </si>
  <si>
    <t>ORD008758</t>
  </si>
  <si>
    <t>$37.23</t>
  </si>
  <si>
    <t>ORD001375</t>
  </si>
  <si>
    <t>CUST00152</t>
  </si>
  <si>
    <t>$41.60</t>
  </si>
  <si>
    <t>$83.20</t>
  </si>
  <si>
    <t>ORD008370</t>
  </si>
  <si>
    <t>$132.21</t>
  </si>
  <si>
    <t>ORD001630</t>
  </si>
  <si>
    <t>$129.25</t>
  </si>
  <si>
    <t>ORD003247</t>
  </si>
  <si>
    <t>ORD008054</t>
  </si>
  <si>
    <t>CUST02231</t>
  </si>
  <si>
    <t>ORD000554</t>
  </si>
  <si>
    <t>CUST01337</t>
  </si>
  <si>
    <t>$23.57</t>
  </si>
  <si>
    <t>ORD006547</t>
  </si>
  <si>
    <t>CUST02777</t>
  </si>
  <si>
    <t>$18.39</t>
  </si>
  <si>
    <t>ORD009688</t>
  </si>
  <si>
    <t>CUST02409</t>
  </si>
  <si>
    <t>$12.49</t>
  </si>
  <si>
    <t>ORD001183</t>
  </si>
  <si>
    <t>CUST02439</t>
  </si>
  <si>
    <t>$70.28</t>
  </si>
  <si>
    <t>ORD004669</t>
  </si>
  <si>
    <t>$52.12</t>
  </si>
  <si>
    <t>$15.64</t>
  </si>
  <si>
    <t>ORD009776</t>
  </si>
  <si>
    <t>$115.87</t>
  </si>
  <si>
    <t>ORD006512</t>
  </si>
  <si>
    <t>ORD003346</t>
  </si>
  <si>
    <t>CUST01287</t>
  </si>
  <si>
    <t>$21.43</t>
  </si>
  <si>
    <t>ORD001182</t>
  </si>
  <si>
    <t>$80.24</t>
  </si>
  <si>
    <t>$12.04</t>
  </si>
  <si>
    <t>ORD000823</t>
  </si>
  <si>
    <t>ORD010807</t>
  </si>
  <si>
    <t>CUST03348</t>
  </si>
  <si>
    <t>$32.30</t>
  </si>
  <si>
    <t>ORD007707</t>
  </si>
  <si>
    <t>CUST00299</t>
  </si>
  <si>
    <t>$86.46</t>
  </si>
  <si>
    <t>$25.94</t>
  </si>
  <si>
    <t>ORD003783</t>
  </si>
  <si>
    <t>$50.13</t>
  </si>
  <si>
    <t>$100.26</t>
  </si>
  <si>
    <t>$10.03</t>
  </si>
  <si>
    <t>ORD001129</t>
  </si>
  <si>
    <t>ORD001326</t>
  </si>
  <si>
    <t>CUST00701</t>
  </si>
  <si>
    <t>$107.26</t>
  </si>
  <si>
    <t>$85.81</t>
  </si>
  <si>
    <t>ORD010565</t>
  </si>
  <si>
    <t>$44.67</t>
  </si>
  <si>
    <t>$42.44</t>
  </si>
  <si>
    <t>ORD002477</t>
  </si>
  <si>
    <t>CUST03276</t>
  </si>
  <si>
    <t>$12.54</t>
  </si>
  <si>
    <t>ORD002424</t>
  </si>
  <si>
    <t>$11.92</t>
  </si>
  <si>
    <t>$59.60</t>
  </si>
  <si>
    <t>$8.94</t>
  </si>
  <si>
    <t>ORD005723</t>
  </si>
  <si>
    <t>CUST02184</t>
  </si>
  <si>
    <t>ORD011446</t>
  </si>
  <si>
    <t>CUST00777</t>
  </si>
  <si>
    <t>$16.92</t>
  </si>
  <si>
    <t>ORD009985</t>
  </si>
  <si>
    <t>$25.68</t>
  </si>
  <si>
    <t>ORD001947</t>
  </si>
  <si>
    <t>CUST02687</t>
  </si>
  <si>
    <t>$116.78</t>
  </si>
  <si>
    <t>ORD003278</t>
  </si>
  <si>
    <t>CUST00162</t>
  </si>
  <si>
    <t>$10.55</t>
  </si>
  <si>
    <t>$10.02</t>
  </si>
  <si>
    <t>ORD001673</t>
  </si>
  <si>
    <t>CUST01603</t>
  </si>
  <si>
    <t>$170.79</t>
  </si>
  <si>
    <t>ORD011181</t>
  </si>
  <si>
    <t>CUST02036</t>
  </si>
  <si>
    <t>$7.04</t>
  </si>
  <si>
    <t>$133.67</t>
  </si>
  <si>
    <t>ORD010421</t>
  </si>
  <si>
    <t>$220.89</t>
  </si>
  <si>
    <t>ORD011851</t>
  </si>
  <si>
    <t>CUST03483</t>
  </si>
  <si>
    <t>ORD010339</t>
  </si>
  <si>
    <t>CUST00500</t>
  </si>
  <si>
    <t>$33.56</t>
  </si>
  <si>
    <t>$31.88</t>
  </si>
  <si>
    <t>ORD011820</t>
  </si>
  <si>
    <t>CUST01584</t>
  </si>
  <si>
    <t>$192.68</t>
  </si>
  <si>
    <t>ORD004815</t>
  </si>
  <si>
    <t>CUST00798</t>
  </si>
  <si>
    <t>$87.28</t>
  </si>
  <si>
    <t>ORD008664</t>
  </si>
  <si>
    <t>CUST00984</t>
  </si>
  <si>
    <t>$166.95</t>
  </si>
  <si>
    <t>ORD010559</t>
  </si>
  <si>
    <t>$55.87</t>
  </si>
  <si>
    <t>ORD006501</t>
  </si>
  <si>
    <t>CUST01321</t>
  </si>
  <si>
    <t>$19.46</t>
  </si>
  <si>
    <t>ORD008498</t>
  </si>
  <si>
    <t>CUST02136</t>
  </si>
  <si>
    <t>$38.46</t>
  </si>
  <si>
    <t>ORD011415</t>
  </si>
  <si>
    <t>$101.11</t>
  </si>
  <si>
    <t>$85.94</t>
  </si>
  <si>
    <t>ORD007569</t>
  </si>
  <si>
    <t>CUST01057</t>
  </si>
  <si>
    <t>$159.60</t>
  </si>
  <si>
    <t>ORD011665</t>
  </si>
  <si>
    <t>ORD007676</t>
  </si>
  <si>
    <t>$3.73</t>
  </si>
  <si>
    <t>ORD009338</t>
  </si>
  <si>
    <t>CUST02411</t>
  </si>
  <si>
    <t>$19.36</t>
  </si>
  <si>
    <t>ORD002448</t>
  </si>
  <si>
    <t>$111.38</t>
  </si>
  <si>
    <t>$55.69</t>
  </si>
  <si>
    <t>ORD000005</t>
  </si>
  <si>
    <t>CUST01228</t>
  </si>
  <si>
    <t>$38.03</t>
  </si>
  <si>
    <t>ORD006425</t>
  </si>
  <si>
    <t>CUST01155</t>
  </si>
  <si>
    <t>$128.98</t>
  </si>
  <si>
    <t>ORD011588</t>
  </si>
  <si>
    <t>ORD003915</t>
  </si>
  <si>
    <t>CUST03033</t>
  </si>
  <si>
    <t>$37.17</t>
  </si>
  <si>
    <t>ORD009205</t>
  </si>
  <si>
    <t>CUST01231</t>
  </si>
  <si>
    <t>$4.43</t>
  </si>
  <si>
    <t>ORD011863</t>
  </si>
  <si>
    <t>CUST02826</t>
  </si>
  <si>
    <t>$14.48</t>
  </si>
  <si>
    <t>ORD006665</t>
  </si>
  <si>
    <t>CUST03132</t>
  </si>
  <si>
    <t>$57.20</t>
  </si>
  <si>
    <t>ORD008688</t>
  </si>
  <si>
    <t>$15.63</t>
  </si>
  <si>
    <t>$44.55</t>
  </si>
  <si>
    <t>ORD001104</t>
  </si>
  <si>
    <t>ORD010022</t>
  </si>
  <si>
    <t>CUST02804</t>
  </si>
  <si>
    <t>$78.41</t>
  </si>
  <si>
    <t>$74.49</t>
  </si>
  <si>
    <t>ORD002797</t>
  </si>
  <si>
    <t>$31.62</t>
  </si>
  <si>
    <t>$63.24</t>
  </si>
  <si>
    <t>ORD009713</t>
  </si>
  <si>
    <t>$70.21</t>
  </si>
  <si>
    <t>ORD006174</t>
  </si>
  <si>
    <t>CUST02410</t>
  </si>
  <si>
    <t>$23.41</t>
  </si>
  <si>
    <t>ORD003092</t>
  </si>
  <si>
    <t>CUST02694</t>
  </si>
  <si>
    <t>$83.77</t>
  </si>
  <si>
    <t>ORD002853</t>
  </si>
  <si>
    <t>CUST02956</t>
  </si>
  <si>
    <t>$197.54</t>
  </si>
  <si>
    <t>ORD005712</t>
  </si>
  <si>
    <t>CUST03320</t>
  </si>
  <si>
    <t>$9.54</t>
  </si>
  <si>
    <t>$38.16</t>
  </si>
  <si>
    <t>ORD011456</t>
  </si>
  <si>
    <t>CUST00609</t>
  </si>
  <si>
    <t>$179.90</t>
  </si>
  <si>
    <t>$35.98</t>
  </si>
  <si>
    <t>ORD007250</t>
  </si>
  <si>
    <t>CUST00418</t>
  </si>
  <si>
    <t>$20.19</t>
  </si>
  <si>
    <t>$40.38</t>
  </si>
  <si>
    <t>$36.34</t>
  </si>
  <si>
    <t>ORD006731</t>
  </si>
  <si>
    <t>CUST00564</t>
  </si>
  <si>
    <t>ORD004663</t>
  </si>
  <si>
    <t>CUST00230</t>
  </si>
  <si>
    <t>$80.43</t>
  </si>
  <si>
    <t>$12.06</t>
  </si>
  <si>
    <t>ORD010133</t>
  </si>
  <si>
    <t>$114.23</t>
  </si>
  <si>
    <t>ORD006361</t>
  </si>
  <si>
    <t>$56.51</t>
  </si>
  <si>
    <t>ORD009816</t>
  </si>
  <si>
    <t>$135.60</t>
  </si>
  <si>
    <t>ORD003054</t>
  </si>
  <si>
    <t>CUST02151</t>
  </si>
  <si>
    <t>$51.14</t>
  </si>
  <si>
    <t>ORD003522</t>
  </si>
  <si>
    <t>CUST02617</t>
  </si>
  <si>
    <t>$99.17</t>
  </si>
  <si>
    <t>$223.13</t>
  </si>
  <si>
    <t>ORD000709</t>
  </si>
  <si>
    <t>$37.02</t>
  </si>
  <si>
    <t>$31.47</t>
  </si>
  <si>
    <t>ORD000641</t>
  </si>
  <si>
    <t>$58.34</t>
  </si>
  <si>
    <t>$175.02</t>
  </si>
  <si>
    <t>$17.50</t>
  </si>
  <si>
    <t>ORD009798</t>
  </si>
  <si>
    <t>CUST01064</t>
  </si>
  <si>
    <t>$77.90</t>
  </si>
  <si>
    <t>$11.69</t>
  </si>
  <si>
    <t>ORD007630</t>
  </si>
  <si>
    <t>CUST03259</t>
  </si>
  <si>
    <t>$21.29</t>
  </si>
  <si>
    <t>ORD006043</t>
  </si>
  <si>
    <t>CUST00561</t>
  </si>
  <si>
    <t>$125.42</t>
  </si>
  <si>
    <t>$37.63</t>
  </si>
  <si>
    <t>ORD009267</t>
  </si>
  <si>
    <t>CUST02913</t>
  </si>
  <si>
    <t>$17.63</t>
  </si>
  <si>
    <t>ORD009491</t>
  </si>
  <si>
    <t>$47.92</t>
  </si>
  <si>
    <t>$143.76</t>
  </si>
  <si>
    <t>ORD008000</t>
  </si>
  <si>
    <t>CUST00457</t>
  </si>
  <si>
    <t>ORD002491</t>
  </si>
  <si>
    <t>$23.06</t>
  </si>
  <si>
    <t>ORD003250</t>
  </si>
  <si>
    <t>CUST02153</t>
  </si>
  <si>
    <t>ORD007220</t>
  </si>
  <si>
    <t>CUST01990</t>
  </si>
  <si>
    <t>$57.01</t>
  </si>
  <si>
    <t>$14.25</t>
  </si>
  <si>
    <t>$42.76</t>
  </si>
  <si>
    <t>ORD007764</t>
  </si>
  <si>
    <t>CUST03480</t>
  </si>
  <si>
    <t>ORD010985</t>
  </si>
  <si>
    <t>$12.53</t>
  </si>
  <si>
    <t>ORD008910</t>
  </si>
  <si>
    <t>$75.39</t>
  </si>
  <si>
    <t>$15.08</t>
  </si>
  <si>
    <t>$135.70</t>
  </si>
  <si>
    <t>ORD004649</t>
  </si>
  <si>
    <t>$8.01</t>
  </si>
  <si>
    <t>$16.02</t>
  </si>
  <si>
    <t>ORD001405</t>
  </si>
  <si>
    <t>CUST02747</t>
  </si>
  <si>
    <t>ORD004620</t>
  </si>
  <si>
    <t>CUST03282</t>
  </si>
  <si>
    <t>$35.24</t>
  </si>
  <si>
    <t>ORD004446</t>
  </si>
  <si>
    <t>CUST01925</t>
  </si>
  <si>
    <t>$111.08</t>
  </si>
  <si>
    <t>ORD010789</t>
  </si>
  <si>
    <t>CUST03194</t>
  </si>
  <si>
    <t>$11.18</t>
  </si>
  <si>
    <t>$44.72</t>
  </si>
  <si>
    <t>ORD008456</t>
  </si>
  <si>
    <t>CUST00338</t>
  </si>
  <si>
    <t>ORD011092</t>
  </si>
  <si>
    <t>CUST00244</t>
  </si>
  <si>
    <t>$82.53</t>
  </si>
  <si>
    <t>ORD007262</t>
  </si>
  <si>
    <t>CUST00679</t>
  </si>
  <si>
    <t>$59.62</t>
  </si>
  <si>
    <t>$23.85</t>
  </si>
  <si>
    <t>ORD008265</t>
  </si>
  <si>
    <t>ORD005727</t>
  </si>
  <si>
    <t>CUST01896</t>
  </si>
  <si>
    <t>$137.07</t>
  </si>
  <si>
    <t>ORD009262</t>
  </si>
  <si>
    <t>CUST03499</t>
  </si>
  <si>
    <t>$27.87</t>
  </si>
  <si>
    <t>ORD000461</t>
  </si>
  <si>
    <t>CUST01753</t>
  </si>
  <si>
    <t>$22.67</t>
  </si>
  <si>
    <t>ORD007848</t>
  </si>
  <si>
    <t>CUST02525</t>
  </si>
  <si>
    <t>$170.61</t>
  </si>
  <si>
    <t>ORD009773</t>
  </si>
  <si>
    <t>CUST03020</t>
  </si>
  <si>
    <t>$177.75</t>
  </si>
  <si>
    <t>$35.55</t>
  </si>
  <si>
    <t>ORD005161</t>
  </si>
  <si>
    <t>$72.21</t>
  </si>
  <si>
    <t>$32.49</t>
  </si>
  <si>
    <t>ORD004229</t>
  </si>
  <si>
    <t>$88.21</t>
  </si>
  <si>
    <t>ORD001986</t>
  </si>
  <si>
    <t>$139.43</t>
  </si>
  <si>
    <t>ORD002849</t>
  </si>
  <si>
    <t>CUST03370</t>
  </si>
  <si>
    <t>$46.49</t>
  </si>
  <si>
    <t>$6.97</t>
  </si>
  <si>
    <t>ORD000384</t>
  </si>
  <si>
    <t>CUST00072</t>
  </si>
  <si>
    <t>$116.53</t>
  </si>
  <si>
    <t>ORD002186</t>
  </si>
  <si>
    <t>CUST02851</t>
  </si>
  <si>
    <t>$78.64</t>
  </si>
  <si>
    <t>ORD007600</t>
  </si>
  <si>
    <t>ORD002037</t>
  </si>
  <si>
    <t>$243.65</t>
  </si>
  <si>
    <t>ORD009919</t>
  </si>
  <si>
    <t>CUST01789</t>
  </si>
  <si>
    <t>$37.46</t>
  </si>
  <si>
    <t>$112.38</t>
  </si>
  <si>
    <t>ORD006725</t>
  </si>
  <si>
    <t>CUST03170</t>
  </si>
  <si>
    <t>$80.06</t>
  </si>
  <si>
    <t>$72.05</t>
  </si>
  <si>
    <t>ORD005014</t>
  </si>
  <si>
    <t>$93.70</t>
  </si>
  <si>
    <t>ORD008137</t>
  </si>
  <si>
    <t>$31.81</t>
  </si>
  <si>
    <t>$27.04</t>
  </si>
  <si>
    <t>ORD010265</t>
  </si>
  <si>
    <t>CUST01109</t>
  </si>
  <si>
    <t>$5.60</t>
  </si>
  <si>
    <t>ORD004126</t>
  </si>
  <si>
    <t>$117.45</t>
  </si>
  <si>
    <t>ORD000651</t>
  </si>
  <si>
    <t>CUST00145</t>
  </si>
  <si>
    <t>$175.70</t>
  </si>
  <si>
    <t>ORD002405</t>
  </si>
  <si>
    <t>CUST03026</t>
  </si>
  <si>
    <t>$142.85</t>
  </si>
  <si>
    <t>ORD009803</t>
  </si>
  <si>
    <t>CUST00343</t>
  </si>
  <si>
    <t>ORD008271</t>
  </si>
  <si>
    <t>CUST03027</t>
  </si>
  <si>
    <t>ORD006984</t>
  </si>
  <si>
    <t>CUST00194</t>
  </si>
  <si>
    <t>ORD004361</t>
  </si>
  <si>
    <t>CUST01053</t>
  </si>
  <si>
    <t>$102.00</t>
  </si>
  <si>
    <t>ORD002053</t>
  </si>
  <si>
    <t>$142.63</t>
  </si>
  <si>
    <t>$135.50</t>
  </si>
  <si>
    <t>ORD000803</t>
  </si>
  <si>
    <t>$236.22</t>
  </si>
  <si>
    <t>ORD001949</t>
  </si>
  <si>
    <t>$118.09</t>
  </si>
  <si>
    <t>ORD009969</t>
  </si>
  <si>
    <t>CUST02565</t>
  </si>
  <si>
    <t>$36.09</t>
  </si>
  <si>
    <t>$72.18</t>
  </si>
  <si>
    <t>ORD011436</t>
  </si>
  <si>
    <t>CUST02616</t>
  </si>
  <si>
    <t>$15.52</t>
  </si>
  <si>
    <t>ORD004356</t>
  </si>
  <si>
    <t>CUST00278</t>
  </si>
  <si>
    <t>$173.91</t>
  </si>
  <si>
    <t>ORD001631</t>
  </si>
  <si>
    <t>CUST03123</t>
  </si>
  <si>
    <t>$88.07</t>
  </si>
  <si>
    <t>$83.67</t>
  </si>
  <si>
    <t>ORD004540</t>
  </si>
  <si>
    <t>CUST01433</t>
  </si>
  <si>
    <t>$89.32</t>
  </si>
  <si>
    <t>ORD007203</t>
  </si>
  <si>
    <t>CUST00627</t>
  </si>
  <si>
    <t>$25.46</t>
  </si>
  <si>
    <t>$76.38</t>
  </si>
  <si>
    <t>ORD008556</t>
  </si>
  <si>
    <t>$44.66</t>
  </si>
  <si>
    <t>ORD002314</t>
  </si>
  <si>
    <t>CUST00280</t>
  </si>
  <si>
    <t>$69.94</t>
  </si>
  <si>
    <t>$66.44</t>
  </si>
  <si>
    <t>ORD010600</t>
  </si>
  <si>
    <t>$85.25</t>
  </si>
  <si>
    <t>ORD006255</t>
  </si>
  <si>
    <t>CUST01689</t>
  </si>
  <si>
    <t>$116.55</t>
  </si>
  <si>
    <t>ORD004279</t>
  </si>
  <si>
    <t>$15.89</t>
  </si>
  <si>
    <t>$13.51</t>
  </si>
  <si>
    <t>ORD010722</t>
  </si>
  <si>
    <t>CUST01669</t>
  </si>
  <si>
    <t>ORD007744</t>
  </si>
  <si>
    <t>CUST01181</t>
  </si>
  <si>
    <t>$70.58</t>
  </si>
  <si>
    <t>ORD002354</t>
  </si>
  <si>
    <t>CUST00923</t>
  </si>
  <si>
    <t>$72.65</t>
  </si>
  <si>
    <t>ORD010906</t>
  </si>
  <si>
    <t>CUST01956</t>
  </si>
  <si>
    <t>$152.10</t>
  </si>
  <si>
    <t>ORD010287</t>
  </si>
  <si>
    <t>CUST01171</t>
  </si>
  <si>
    <t>ORD005393</t>
  </si>
  <si>
    <t>CUST00008</t>
  </si>
  <si>
    <t>$91.22</t>
  </si>
  <si>
    <t>ORD008022</t>
  </si>
  <si>
    <t>CUST00466</t>
  </si>
  <si>
    <t>$32.61</t>
  </si>
  <si>
    <t>ORD011504</t>
  </si>
  <si>
    <t>$42.85</t>
  </si>
  <si>
    <t>ORD000738</t>
  </si>
  <si>
    <t>$141.26</t>
  </si>
  <si>
    <t>$14.13</t>
  </si>
  <si>
    <t>ORD008879</t>
  </si>
  <si>
    <t>$25.45</t>
  </si>
  <si>
    <t>ORD004159</t>
  </si>
  <si>
    <t>$57.76</t>
  </si>
  <si>
    <t>$5.78</t>
  </si>
  <si>
    <t>ORD009103</t>
  </si>
  <si>
    <t>$160.95</t>
  </si>
  <si>
    <t>ORD002713</t>
  </si>
  <si>
    <t>CUST03428</t>
  </si>
  <si>
    <t>$68.30</t>
  </si>
  <si>
    <t>ORD010440</t>
  </si>
  <si>
    <t>$19.00</t>
  </si>
  <si>
    <t>ORD009774</t>
  </si>
  <si>
    <t>$18.97</t>
  </si>
  <si>
    <t>ORD006681</t>
  </si>
  <si>
    <t>CUST02762</t>
  </si>
  <si>
    <t>$51.78</t>
  </si>
  <si>
    <t>$20.71</t>
  </si>
  <si>
    <t>ORD002754</t>
  </si>
  <si>
    <t>ORD011868</t>
  </si>
  <si>
    <t>CUST01474</t>
  </si>
  <si>
    <t>ORD004576</t>
  </si>
  <si>
    <t>CUST03192</t>
  </si>
  <si>
    <t>$110.97</t>
  </si>
  <si>
    <t>ORD010805</t>
  </si>
  <si>
    <t>CUST02076</t>
  </si>
  <si>
    <t>$91.89</t>
  </si>
  <si>
    <t>ORD000866</t>
  </si>
  <si>
    <t>$84.83</t>
  </si>
  <si>
    <t>ORD003027</t>
  </si>
  <si>
    <t>CUST02448</t>
  </si>
  <si>
    <t>$9.62</t>
  </si>
  <si>
    <t>ORD011406</t>
  </si>
  <si>
    <t>$110.30</t>
  </si>
  <si>
    <t>ORD005445</t>
  </si>
  <si>
    <t>$18.26</t>
  </si>
  <si>
    <t>ORD009235</t>
  </si>
  <si>
    <t>CUST02788</t>
  </si>
  <si>
    <t>ORD010490</t>
  </si>
  <si>
    <t>$99.40</t>
  </si>
  <si>
    <t>$9.94</t>
  </si>
  <si>
    <t>$89.46</t>
  </si>
  <si>
    <t>ORD008974</t>
  </si>
  <si>
    <t>CUST03316</t>
  </si>
  <si>
    <t>$135.82</t>
  </si>
  <si>
    <t>ORD010747</t>
  </si>
  <si>
    <t>$43.68</t>
  </si>
  <si>
    <t>ORD003687</t>
  </si>
  <si>
    <t>CUST02127</t>
  </si>
  <si>
    <t>$209.45</t>
  </si>
  <si>
    <t>ORD003814</t>
  </si>
  <si>
    <t>$149.81</t>
  </si>
  <si>
    <t>ORD002993</t>
  </si>
  <si>
    <t>CUST00108</t>
  </si>
  <si>
    <t>ORD008050</t>
  </si>
  <si>
    <t>$6.96</t>
  </si>
  <si>
    <t>ORD010299</t>
  </si>
  <si>
    <t>CUST00745</t>
  </si>
  <si>
    <t>ORD001842</t>
  </si>
  <si>
    <t>CUST00086</t>
  </si>
  <si>
    <t>$67.51</t>
  </si>
  <si>
    <t>$27.00</t>
  </si>
  <si>
    <t>ORD009151</t>
  </si>
  <si>
    <t>CUST01108</t>
  </si>
  <si>
    <t>$30.34</t>
  </si>
  <si>
    <t>$91.02</t>
  </si>
  <si>
    <t>$72.82</t>
  </si>
  <si>
    <t>ORD004737</t>
  </si>
  <si>
    <t>$17.51</t>
  </si>
  <si>
    <t>ORD005535</t>
  </si>
  <si>
    <t>$86.43</t>
  </si>
  <si>
    <t>ORD009937</t>
  </si>
  <si>
    <t>CUST02628</t>
  </si>
  <si>
    <t>$117.77</t>
  </si>
  <si>
    <t>$11.78</t>
  </si>
  <si>
    <t>ORD011511</t>
  </si>
  <si>
    <t>CUST00501</t>
  </si>
  <si>
    <t>$25.24</t>
  </si>
  <si>
    <t>ORD003843</t>
  </si>
  <si>
    <t>CUST01594</t>
  </si>
  <si>
    <t>$131.95</t>
  </si>
  <si>
    <t>$26.39</t>
  </si>
  <si>
    <t>ORD008703</t>
  </si>
  <si>
    <t>CUST03071</t>
  </si>
  <si>
    <t>$57.36</t>
  </si>
  <si>
    <t>ORD007652</t>
  </si>
  <si>
    <t>CUST01725</t>
  </si>
  <si>
    <t>$142.52</t>
  </si>
  <si>
    <t>ORD000702</t>
  </si>
  <si>
    <t>CUST02310</t>
  </si>
  <si>
    <t>$102.48</t>
  </si>
  <si>
    <t>ORD006214</t>
  </si>
  <si>
    <t>CUST01907</t>
  </si>
  <si>
    <t>$168.05</t>
  </si>
  <si>
    <t>ORD003189</t>
  </si>
  <si>
    <t>$35.04</t>
  </si>
  <si>
    <t>$31.54</t>
  </si>
  <si>
    <t>ORD011717</t>
  </si>
  <si>
    <t>CUST00480</t>
  </si>
  <si>
    <t>$24.23</t>
  </si>
  <si>
    <t>ORD005840</t>
  </si>
  <si>
    <t>$154.60</t>
  </si>
  <si>
    <t>ORD005699</t>
  </si>
  <si>
    <t>$58.70</t>
  </si>
  <si>
    <t>ORD010024</t>
  </si>
  <si>
    <t>CUST01000</t>
  </si>
  <si>
    <t>$12.86</t>
  </si>
  <si>
    <t>ORD001118</t>
  </si>
  <si>
    <t>CUST01227</t>
  </si>
  <si>
    <t>$53.48</t>
  </si>
  <si>
    <t>ORD001913</t>
  </si>
  <si>
    <t>ORD005279</t>
  </si>
  <si>
    <t>$69.08</t>
  </si>
  <si>
    <t>$65.63</t>
  </si>
  <si>
    <t>ORD009604</t>
  </si>
  <si>
    <t>CUST00266</t>
  </si>
  <si>
    <t>$61.95</t>
  </si>
  <si>
    <t>$123.90</t>
  </si>
  <si>
    <t>ORD006926</t>
  </si>
  <si>
    <t>CUST03163</t>
  </si>
  <si>
    <t>$27.66</t>
  </si>
  <si>
    <t>$82.98</t>
  </si>
  <si>
    <t>$78.83</t>
  </si>
  <si>
    <t>ORD007620</t>
  </si>
  <si>
    <t>$66.84</t>
  </si>
  <si>
    <t>ORD006564</t>
  </si>
  <si>
    <t>CUST00854</t>
  </si>
  <si>
    <t>$37.37</t>
  </si>
  <si>
    <t>$7.47</t>
  </si>
  <si>
    <t>ORD000051</t>
  </si>
  <si>
    <t>ORD009756</t>
  </si>
  <si>
    <t>CUST02622</t>
  </si>
  <si>
    <t>$21.94</t>
  </si>
  <si>
    <t>$20.84</t>
  </si>
  <si>
    <t>ORD004907</t>
  </si>
  <si>
    <t>CUST02067</t>
  </si>
  <si>
    <t>$69.51</t>
  </si>
  <si>
    <t>$20.85</t>
  </si>
  <si>
    <t>ORD007059</t>
  </si>
  <si>
    <t>CUST00286</t>
  </si>
  <si>
    <t>$118.03</t>
  </si>
  <si>
    <t>ORD000578</t>
  </si>
  <si>
    <t>CUST01168</t>
  </si>
  <si>
    <t>ORD000973</t>
  </si>
  <si>
    <t>$83.40</t>
  </si>
  <si>
    <t>$66.72</t>
  </si>
  <si>
    <t>ORD003652</t>
  </si>
  <si>
    <t>CUST01772</t>
  </si>
  <si>
    <t>$55.62</t>
  </si>
  <si>
    <t>ORD000240</t>
  </si>
  <si>
    <t>$6.47</t>
  </si>
  <si>
    <t>ORD003517</t>
  </si>
  <si>
    <t>$9.26</t>
  </si>
  <si>
    <t>ORD009256</t>
  </si>
  <si>
    <t>$83.13</t>
  </si>
  <si>
    <t>ORD001401</t>
  </si>
  <si>
    <t>CUST02407</t>
  </si>
  <si>
    <t>$43.34</t>
  </si>
  <si>
    <t>ORD006718</t>
  </si>
  <si>
    <t>CUST01937</t>
  </si>
  <si>
    <t>$28.63</t>
  </si>
  <si>
    <t>ORD000260</t>
  </si>
  <si>
    <t>CUST02291</t>
  </si>
  <si>
    <t>$85.92</t>
  </si>
  <si>
    <t>ORD006957</t>
  </si>
  <si>
    <t>ORD004884</t>
  </si>
  <si>
    <t>ORD001819</t>
  </si>
  <si>
    <t>$168.93</t>
  </si>
  <si>
    <t>$25.34</t>
  </si>
  <si>
    <t>ORD008077</t>
  </si>
  <si>
    <t>$191.90</t>
  </si>
  <si>
    <t>ORD003206</t>
  </si>
  <si>
    <t>CUST00019</t>
  </si>
  <si>
    <t>ORD003416</t>
  </si>
  <si>
    <t>CUST02786</t>
  </si>
  <si>
    <t>$114.34</t>
  </si>
  <si>
    <t>ORD000334</t>
  </si>
  <si>
    <t>CUST01693</t>
  </si>
  <si>
    <t>$112.53</t>
  </si>
  <si>
    <t>ORD007953</t>
  </si>
  <si>
    <t>$84.91</t>
  </si>
  <si>
    <t>$169.82</t>
  </si>
  <si>
    <t>ORD010675</t>
  </si>
  <si>
    <t>$19.18</t>
  </si>
  <si>
    <t>ORD006351</t>
  </si>
  <si>
    <t>CUST02763</t>
  </si>
  <si>
    <t>$63.49</t>
  </si>
  <si>
    <t>$190.47</t>
  </si>
  <si>
    <t>$38.09</t>
  </si>
  <si>
    <t>$152.38</t>
  </si>
  <si>
    <t>ORD006864</t>
  </si>
  <si>
    <t>CUST03263</t>
  </si>
  <si>
    <t>$125.52</t>
  </si>
  <si>
    <t>ORD005685</t>
  </si>
  <si>
    <t>CUST00770</t>
  </si>
  <si>
    <t>$10.72</t>
  </si>
  <si>
    <t>ORD000708</t>
  </si>
  <si>
    <t>$131.60</t>
  </si>
  <si>
    <t>$59.22</t>
  </si>
  <si>
    <t>ORD001703</t>
  </si>
  <si>
    <t>$36.79</t>
  </si>
  <si>
    <t>$3.68</t>
  </si>
  <si>
    <t>ORD009754</t>
  </si>
  <si>
    <t>$130.96</t>
  </si>
  <si>
    <t>$111.32</t>
  </si>
  <si>
    <t>ORD005523</t>
  </si>
  <si>
    <t>CUST01623</t>
  </si>
  <si>
    <t>$142.17</t>
  </si>
  <si>
    <t>ORD010111</t>
  </si>
  <si>
    <t>$153.29</t>
  </si>
  <si>
    <t>$7.66</t>
  </si>
  <si>
    <t>ORD006091</t>
  </si>
  <si>
    <t>$22.92</t>
  </si>
  <si>
    <t>ORD000853</t>
  </si>
  <si>
    <t>CUST02229</t>
  </si>
  <si>
    <t>ORD006006</t>
  </si>
  <si>
    <t>ORD007975</t>
  </si>
  <si>
    <t>CUST03070</t>
  </si>
  <si>
    <t>$12.93</t>
  </si>
  <si>
    <t>ORD009742</t>
  </si>
  <si>
    <t>$75.70</t>
  </si>
  <si>
    <t>ORD008734</t>
  </si>
  <si>
    <t>CUST02692</t>
  </si>
  <si>
    <t>$223.64</t>
  </si>
  <si>
    <t>ORD003609</t>
  </si>
  <si>
    <t>ORD000017</t>
  </si>
  <si>
    <t>CUST03302</t>
  </si>
  <si>
    <t>$13.40</t>
  </si>
  <si>
    <t>ORD001347</t>
  </si>
  <si>
    <t>CUST02834</t>
  </si>
  <si>
    <t>$19.02</t>
  </si>
  <si>
    <t>ORD006328</t>
  </si>
  <si>
    <t>$47.27</t>
  </si>
  <si>
    <t>ORD004728</t>
  </si>
  <si>
    <t>CUST03314</t>
  </si>
  <si>
    <t>$243.80</t>
  </si>
  <si>
    <t>ORD000660</t>
  </si>
  <si>
    <t>ORD012000</t>
  </si>
  <si>
    <t>$7.60</t>
  </si>
  <si>
    <t>ORD001186</t>
  </si>
  <si>
    <t>CUST01141</t>
  </si>
  <si>
    <t>$31.22</t>
  </si>
  <si>
    <t>ORD001277</t>
  </si>
  <si>
    <t>$133.15</t>
  </si>
  <si>
    <t>ORD005804</t>
  </si>
  <si>
    <t>CUST03498</t>
  </si>
  <si>
    <t>$36.99</t>
  </si>
  <si>
    <t>ORD011279</t>
  </si>
  <si>
    <t>CUST02284</t>
  </si>
  <si>
    <t>$68.43</t>
  </si>
  <si>
    <t>$65.01</t>
  </si>
  <si>
    <t>ORD010113</t>
  </si>
  <si>
    <t>$127.76</t>
  </si>
  <si>
    <t>ORD002758</t>
  </si>
  <si>
    <t>$29.37</t>
  </si>
  <si>
    <t>$117.48</t>
  </si>
  <si>
    <t>ORD000741</t>
  </si>
  <si>
    <t>CUST01082</t>
  </si>
  <si>
    <t>$30.57</t>
  </si>
  <si>
    <t>$91.71</t>
  </si>
  <si>
    <t>ORD002239</t>
  </si>
  <si>
    <t>CUST03017</t>
  </si>
  <si>
    <t>$23.47</t>
  </si>
  <si>
    <t>ORD011850</t>
  </si>
  <si>
    <t>CUST01001</t>
  </si>
  <si>
    <t>$226.41</t>
  </si>
  <si>
    <t>ORD005666</t>
  </si>
  <si>
    <t>CUST02706</t>
  </si>
  <si>
    <t>ORD000099</t>
  </si>
  <si>
    <t>$89.23</t>
  </si>
  <si>
    <t>$26.77</t>
  </si>
  <si>
    <t>ORD011430</t>
  </si>
  <si>
    <t>CUST02921</t>
  </si>
  <si>
    <t>$5.26</t>
  </si>
  <si>
    <t>$10.52</t>
  </si>
  <si>
    <t>ORD008729</t>
  </si>
  <si>
    <t>CUST00114</t>
  </si>
  <si>
    <t>$150.76</t>
  </si>
  <si>
    <t>ORD008102</t>
  </si>
  <si>
    <t>$37.75</t>
  </si>
  <si>
    <t>$15.10</t>
  </si>
  <si>
    <t>ORD011102</t>
  </si>
  <si>
    <t>$11.26</t>
  </si>
  <si>
    <t>$10.70</t>
  </si>
  <si>
    <t>ORD009805</t>
  </si>
  <si>
    <t>$219.81</t>
  </si>
  <si>
    <t>ORD005492</t>
  </si>
  <si>
    <t>$100.53</t>
  </si>
  <si>
    <t>ORD011493</t>
  </si>
  <si>
    <t>CUST02193</t>
  </si>
  <si>
    <t>$59.43</t>
  </si>
  <si>
    <t>$11.89</t>
  </si>
  <si>
    <t>$47.54</t>
  </si>
  <si>
    <t>ORD010009</t>
  </si>
  <si>
    <t>CUST03130</t>
  </si>
  <si>
    <t>$25.56</t>
  </si>
  <si>
    <t>ORD000896</t>
  </si>
  <si>
    <t>$159.73</t>
  </si>
  <si>
    <t>ORD009998</t>
  </si>
  <si>
    <t>CUST01418</t>
  </si>
  <si>
    <t>$134.87</t>
  </si>
  <si>
    <t>ORD004087</t>
  </si>
  <si>
    <t>$50.16</t>
  </si>
  <si>
    <t>$150.48</t>
  </si>
  <si>
    <t>ORD010268</t>
  </si>
  <si>
    <t>CUST00963</t>
  </si>
  <si>
    <t>$27.05</t>
  </si>
  <si>
    <t>ORD003547</t>
  </si>
  <si>
    <t>$96.41</t>
  </si>
  <si>
    <t>ORD004787</t>
  </si>
  <si>
    <t>$15.94</t>
  </si>
  <si>
    <t>ORD003795</t>
  </si>
  <si>
    <t>$28.69</t>
  </si>
  <si>
    <t>ORD002897</t>
  </si>
  <si>
    <t>$192.96</t>
  </si>
  <si>
    <t>ORD006689</t>
  </si>
  <si>
    <t>ORD009947</t>
  </si>
  <si>
    <t>ORD011201</t>
  </si>
  <si>
    <t>CUST00075</t>
  </si>
  <si>
    <t>ORD005638</t>
  </si>
  <si>
    <t>$20.02</t>
  </si>
  <si>
    <t>ORD009878</t>
  </si>
  <si>
    <t>CUST01680</t>
  </si>
  <si>
    <t>$31.66</t>
  </si>
  <si>
    <t>ORD004337</t>
  </si>
  <si>
    <t>ORD009020</t>
  </si>
  <si>
    <t>$11.73</t>
  </si>
  <si>
    <t>$46.92</t>
  </si>
  <si>
    <t>ORD009237</t>
  </si>
  <si>
    <t>CUST02304</t>
  </si>
  <si>
    <t>ORD009807</t>
  </si>
  <si>
    <t>$65.98</t>
  </si>
  <si>
    <t>$59.38</t>
  </si>
  <si>
    <t>ORD004136</t>
  </si>
  <si>
    <t>CUST03265</t>
  </si>
  <si>
    <t>$46.23</t>
  </si>
  <si>
    <t>ORD010545</t>
  </si>
  <si>
    <t>$104.29</t>
  </si>
  <si>
    <t>ORD008896</t>
  </si>
  <si>
    <t>$43.49</t>
  </si>
  <si>
    <t>ORD005838</t>
  </si>
  <si>
    <t>CUST02727</t>
  </si>
  <si>
    <t>$151.03</t>
  </si>
  <si>
    <t>ORD009827</t>
  </si>
  <si>
    <t>CUST01261</t>
  </si>
  <si>
    <t>$17.30</t>
  </si>
  <si>
    <t>ORD011754</t>
  </si>
  <si>
    <t>CUST01909</t>
  </si>
  <si>
    <t>$10.49</t>
  </si>
  <si>
    <t>$41.96</t>
  </si>
  <si>
    <t>$35.67</t>
  </si>
  <si>
    <t>ORD003476</t>
  </si>
  <si>
    <t>$32.45</t>
  </si>
  <si>
    <t>ORD004469</t>
  </si>
  <si>
    <t>ORD000425</t>
  </si>
  <si>
    <t>$5.86</t>
  </si>
  <si>
    <t>$17.58</t>
  </si>
  <si>
    <t>ORD011429</t>
  </si>
  <si>
    <t>CUST03354</t>
  </si>
  <si>
    <t>$14.30</t>
  </si>
  <si>
    <t>$13.59</t>
  </si>
  <si>
    <t>ORD007908</t>
  </si>
  <si>
    <t>CUST01154</t>
  </si>
  <si>
    <t>$218.58</t>
  </si>
  <si>
    <t>ORD005510</t>
  </si>
  <si>
    <t>CUST00402</t>
  </si>
  <si>
    <t>$12.29</t>
  </si>
  <si>
    <t>ORD005690</t>
  </si>
  <si>
    <t>CUST03393</t>
  </si>
  <si>
    <t>$114.42</t>
  </si>
  <si>
    <t>$11.44</t>
  </si>
  <si>
    <t>ORD005742</t>
  </si>
  <si>
    <t>$36.26</t>
  </si>
  <si>
    <t>ORD011659</t>
  </si>
  <si>
    <t>ORD008369</t>
  </si>
  <si>
    <t>$81.39</t>
  </si>
  <si>
    <t>ORD007777</t>
  </si>
  <si>
    <t>CUST00273</t>
  </si>
  <si>
    <t>$4.22</t>
  </si>
  <si>
    <t>ORD008989</t>
  </si>
  <si>
    <t>CUST02041</t>
  </si>
  <si>
    <t>$30.59</t>
  </si>
  <si>
    <t>$26.00</t>
  </si>
  <si>
    <t>ORD011654</t>
  </si>
  <si>
    <t>CUST03308</t>
  </si>
  <si>
    <t>ORD004072</t>
  </si>
  <si>
    <t>CUST00414</t>
  </si>
  <si>
    <t>$5.30</t>
  </si>
  <si>
    <t>ORD001816</t>
  </si>
  <si>
    <t>CUST02329</t>
  </si>
  <si>
    <t>$24.08</t>
  </si>
  <si>
    <t>ORD006717</t>
  </si>
  <si>
    <t>$31.55</t>
  </si>
  <si>
    <t>$26.82</t>
  </si>
  <si>
    <t>ORD007796</t>
  </si>
  <si>
    <t>$105.27</t>
  </si>
  <si>
    <t>ORD000687</t>
  </si>
  <si>
    <t>$48.61</t>
  </si>
  <si>
    <t>ORD003657</t>
  </si>
  <si>
    <t>$29.98</t>
  </si>
  <si>
    <t>ORD009736</t>
  </si>
  <si>
    <t>$102.97</t>
  </si>
  <si>
    <t>ORD001340</t>
  </si>
  <si>
    <t>CUST02214</t>
  </si>
  <si>
    <t>$11.94</t>
  </si>
  <si>
    <t>$47.76</t>
  </si>
  <si>
    <t>ORD009567</t>
  </si>
  <si>
    <t>$58.89</t>
  </si>
  <si>
    <t>$17.67</t>
  </si>
  <si>
    <t>$159.00</t>
  </si>
  <si>
    <t>ORD000103</t>
  </si>
  <si>
    <t>CUST02726</t>
  </si>
  <si>
    <t>$14.74</t>
  </si>
  <si>
    <t>ORD010755</t>
  </si>
  <si>
    <t>CUST01443</t>
  </si>
  <si>
    <t>$72.69</t>
  </si>
  <si>
    <t>ORD003044</t>
  </si>
  <si>
    <t>CUST01328</t>
  </si>
  <si>
    <t>$58.16</t>
  </si>
  <si>
    <t>$110.50</t>
  </si>
  <si>
    <t>ORD010435</t>
  </si>
  <si>
    <t>ORD010065</t>
  </si>
  <si>
    <t>$97.08</t>
  </si>
  <si>
    <t>$9.71</t>
  </si>
  <si>
    <t>ORD008644</t>
  </si>
  <si>
    <t>CUST02013</t>
  </si>
  <si>
    <t>ORD004760</t>
  </si>
  <si>
    <t>$46.69</t>
  </si>
  <si>
    <t>ORD010443</t>
  </si>
  <si>
    <t>CUST03174</t>
  </si>
  <si>
    <t>$19.27</t>
  </si>
  <si>
    <t>ORD007310</t>
  </si>
  <si>
    <t>CUST00953</t>
  </si>
  <si>
    <t>ORD000977</t>
  </si>
  <si>
    <t>ORD002707</t>
  </si>
  <si>
    <t>CUST01333</t>
  </si>
  <si>
    <t>$24.26</t>
  </si>
  <si>
    <t>ORD005313</t>
  </si>
  <si>
    <t>$37.04</t>
  </si>
  <si>
    <t>ORD007399</t>
  </si>
  <si>
    <t>CUST00067</t>
  </si>
  <si>
    <t>$45.35</t>
  </si>
  <si>
    <t>$11.34</t>
  </si>
  <si>
    <t>ORD000302</t>
  </si>
  <si>
    <t>$65.34</t>
  </si>
  <si>
    <t>$62.07</t>
  </si>
  <si>
    <t>ORD011599</t>
  </si>
  <si>
    <t>CUST03069</t>
  </si>
  <si>
    <t>$22.22</t>
  </si>
  <si>
    <t>ORD002143</t>
  </si>
  <si>
    <t>$59.90</t>
  </si>
  <si>
    <t>$239.60</t>
  </si>
  <si>
    <t>ORD003040</t>
  </si>
  <si>
    <t>$14.38</t>
  </si>
  <si>
    <t>ORD006299</t>
  </si>
  <si>
    <t>CUST01983</t>
  </si>
  <si>
    <t>$43.22</t>
  </si>
  <si>
    <t>ORD006780</t>
  </si>
  <si>
    <t>$66.78</t>
  </si>
  <si>
    <t>$100.17</t>
  </si>
  <si>
    <t>ORD002689</t>
  </si>
  <si>
    <t>ORD006227</t>
  </si>
  <si>
    <t>$19.38</t>
  </si>
  <si>
    <t>ORD004149</t>
  </si>
  <si>
    <t>CUST00747</t>
  </si>
  <si>
    <t>$10.34</t>
  </si>
  <si>
    <t>ORD002937</t>
  </si>
  <si>
    <t>ORD005724</t>
  </si>
  <si>
    <t>$29.81</t>
  </si>
  <si>
    <t>ORD000091</t>
  </si>
  <si>
    <t>CUST01597</t>
  </si>
  <si>
    <t>$39.70</t>
  </si>
  <si>
    <t>ORD003637</t>
  </si>
  <si>
    <t>ORD011083</t>
  </si>
  <si>
    <t>CUST01400</t>
  </si>
  <si>
    <t>$161.26</t>
  </si>
  <si>
    <t>ORD005800</t>
  </si>
  <si>
    <t>CUST00636</t>
  </si>
  <si>
    <t>$16.38</t>
  </si>
  <si>
    <t>$49.14</t>
  </si>
  <si>
    <t>ORD008866</t>
  </si>
  <si>
    <t>CUST00018</t>
  </si>
  <si>
    <t>ORD008840</t>
  </si>
  <si>
    <t>CUST03307</t>
  </si>
  <si>
    <t>$33.81</t>
  </si>
  <si>
    <t>$60.86</t>
  </si>
  <si>
    <t>ORD009406</t>
  </si>
  <si>
    <t>$6.73</t>
  </si>
  <si>
    <t>ORD005894</t>
  </si>
  <si>
    <t>CUST01748</t>
  </si>
  <si>
    <t>$65.27</t>
  </si>
  <si>
    <t>ORD000952</t>
  </si>
  <si>
    <t>$28.57</t>
  </si>
  <si>
    <t>ORD010021</t>
  </si>
  <si>
    <t>CUST02361</t>
  </si>
  <si>
    <t>$29.61</t>
  </si>
  <si>
    <t>$118.44</t>
  </si>
  <si>
    <t>ORD006561</t>
  </si>
  <si>
    <t>CUST01737</t>
  </si>
  <si>
    <t>$54.31</t>
  </si>
  <si>
    <t>ORD002807</t>
  </si>
  <si>
    <t>CUST01929</t>
  </si>
  <si>
    <t>$30.35</t>
  </si>
  <si>
    <t>ORD002038</t>
  </si>
  <si>
    <t>CUST01563</t>
  </si>
  <si>
    <t>$76.08</t>
  </si>
  <si>
    <t>ORD003037</t>
  </si>
  <si>
    <t>$101.83</t>
  </si>
  <si>
    <t>$96.74</t>
  </si>
  <si>
    <t>ORD010689</t>
  </si>
  <si>
    <t>ORD002598</t>
  </si>
  <si>
    <t>CUST02047</t>
  </si>
  <si>
    <t>$49.58</t>
  </si>
  <si>
    <t>ORD002497</t>
  </si>
  <si>
    <t>$53.24</t>
  </si>
  <si>
    <t>$5.32</t>
  </si>
  <si>
    <t>ORD002296</t>
  </si>
  <si>
    <t>CUST01794</t>
  </si>
  <si>
    <t>ORD007057</t>
  </si>
  <si>
    <t>CUST03366</t>
  </si>
  <si>
    <t>ORD006538</t>
  </si>
  <si>
    <t>ORD009401</t>
  </si>
  <si>
    <t>CUST00586</t>
  </si>
  <si>
    <t>ORD007580</t>
  </si>
  <si>
    <t>CUST00087</t>
  </si>
  <si>
    <t>$8.74</t>
  </si>
  <si>
    <t>$29.72</t>
  </si>
  <si>
    <t>ORD006093</t>
  </si>
  <si>
    <t>CUST03311</t>
  </si>
  <si>
    <t>ORD003053</t>
  </si>
  <si>
    <t>$42.45</t>
  </si>
  <si>
    <t>$4.25</t>
  </si>
  <si>
    <t>$38.21</t>
  </si>
  <si>
    <t>ORD010020</t>
  </si>
  <si>
    <t>ORD004363</t>
  </si>
  <si>
    <t>CUST00946</t>
  </si>
  <si>
    <t>$119.28</t>
  </si>
  <si>
    <t>ORD009758</t>
  </si>
  <si>
    <t>CUST00594</t>
  </si>
  <si>
    <t>ORD011508</t>
  </si>
  <si>
    <t>CUST00049</t>
  </si>
  <si>
    <t>ORD004061</t>
  </si>
  <si>
    <t>CUST02682</t>
  </si>
  <si>
    <t>$52.27</t>
  </si>
  <si>
    <t>ORD004696</t>
  </si>
  <si>
    <t>$141.91</t>
  </si>
  <si>
    <t>ORD005298</t>
  </si>
  <si>
    <t>$119.42</t>
  </si>
  <si>
    <t>ORD009762</t>
  </si>
  <si>
    <t>CUST03039</t>
  </si>
  <si>
    <t>$90.74</t>
  </si>
  <si>
    <t>$86.20</t>
  </si>
  <si>
    <t>ORD010351</t>
  </si>
  <si>
    <t>CUST01890</t>
  </si>
  <si>
    <t>$85.06</t>
  </si>
  <si>
    <t>ORD003169</t>
  </si>
  <si>
    <t>$147.29</t>
  </si>
  <si>
    <t>ORD008169</t>
  </si>
  <si>
    <t>$25.98</t>
  </si>
  <si>
    <t>$12.99</t>
  </si>
  <si>
    <t>ORD006553</t>
  </si>
  <si>
    <t>$13.19</t>
  </si>
  <si>
    <t>ORD005544</t>
  </si>
  <si>
    <t>CUST01339</t>
  </si>
  <si>
    <t>ORD004067</t>
  </si>
  <si>
    <t>CUST02324</t>
  </si>
  <si>
    <t>ORD007970</t>
  </si>
  <si>
    <t>$22.05</t>
  </si>
  <si>
    <t>ORD005932</t>
  </si>
  <si>
    <t>CUST01036</t>
  </si>
  <si>
    <t>$17.62</t>
  </si>
  <si>
    <t>ORD007748</t>
  </si>
  <si>
    <t>$149.55</t>
  </si>
  <si>
    <t>ORD007428</t>
  </si>
  <si>
    <t>$97.45</t>
  </si>
  <si>
    <t>$19.49</t>
  </si>
  <si>
    <t>ORD010462</t>
  </si>
  <si>
    <t>$11.02</t>
  </si>
  <si>
    <t>ORD009003</t>
  </si>
  <si>
    <t>CUST01608</t>
  </si>
  <si>
    <t>$51.39</t>
  </si>
  <si>
    <t>$10.28</t>
  </si>
  <si>
    <t>ORD001345</t>
  </si>
  <si>
    <t>CUST00619</t>
  </si>
  <si>
    <t>$15.04</t>
  </si>
  <si>
    <t>ORD003252</t>
  </si>
  <si>
    <t>ORD010485</t>
  </si>
  <si>
    <t>ORD005360</t>
  </si>
  <si>
    <t>CUST01281</t>
  </si>
  <si>
    <t>ORD004762</t>
  </si>
  <si>
    <t>ORD006945</t>
  </si>
  <si>
    <t>CUST02243</t>
  </si>
  <si>
    <t>ORD011993</t>
  </si>
  <si>
    <t>$23.72</t>
  </si>
  <si>
    <t>ORD011805</t>
  </si>
  <si>
    <t>CUST02886</t>
  </si>
  <si>
    <t>$8.75</t>
  </si>
  <si>
    <t>ORD009157</t>
  </si>
  <si>
    <t>CUST01040</t>
  </si>
  <si>
    <t>$125.72</t>
  </si>
  <si>
    <t>$31.43</t>
  </si>
  <si>
    <t>ORD001806</t>
  </si>
  <si>
    <t>$52.20</t>
  </si>
  <si>
    <t>ORD005292</t>
  </si>
  <si>
    <t>CUST00824</t>
  </si>
  <si>
    <t>ORD010650</t>
  </si>
  <si>
    <t>CUST01058</t>
  </si>
  <si>
    <t>$125.92</t>
  </si>
  <si>
    <t>ORD009360</t>
  </si>
  <si>
    <t>ORD010543</t>
  </si>
  <si>
    <t>CUST00403</t>
  </si>
  <si>
    <t>$210.03</t>
  </si>
  <si>
    <t>ORD006823</t>
  </si>
  <si>
    <t>CUST03186</t>
  </si>
  <si>
    <t>$76.49</t>
  </si>
  <si>
    <t>ORD006649</t>
  </si>
  <si>
    <t>$49.90</t>
  </si>
  <si>
    <t>ORD004547</t>
  </si>
  <si>
    <t>CUST00909</t>
  </si>
  <si>
    <t>$73.92</t>
  </si>
  <si>
    <t>$147.84</t>
  </si>
  <si>
    <t>ORD011295</t>
  </si>
  <si>
    <t>CUST00053</t>
  </si>
  <si>
    <t>$27.99</t>
  </si>
  <si>
    <t>ORD010862</t>
  </si>
  <si>
    <t>CUST00125</t>
  </si>
  <si>
    <t>$134.82</t>
  </si>
  <si>
    <t>ORD005925</t>
  </si>
  <si>
    <t>ORD009760</t>
  </si>
  <si>
    <t>CUST01113</t>
  </si>
  <si>
    <t>$61.58</t>
  </si>
  <si>
    <t>$6.16</t>
  </si>
  <si>
    <t>ORD006653</t>
  </si>
  <si>
    <t>CUST02744</t>
  </si>
  <si>
    <t>$38.32</t>
  </si>
  <si>
    <t>ORD007039</t>
  </si>
  <si>
    <t>$122.94</t>
  </si>
  <si>
    <t>ORD011614</t>
  </si>
  <si>
    <t>$67.61</t>
  </si>
  <si>
    <t>ORD001735</t>
  </si>
  <si>
    <t>CUST03151</t>
  </si>
  <si>
    <t>ORD002219</t>
  </si>
  <si>
    <t>CUST02593</t>
  </si>
  <si>
    <t>$127.41</t>
  </si>
  <si>
    <t>ORD007202</t>
  </si>
  <si>
    <t>$77.68</t>
  </si>
  <si>
    <t>ORD001041</t>
  </si>
  <si>
    <t>CUST01031</t>
  </si>
  <si>
    <t>$34.90</t>
  </si>
  <si>
    <t>$104.70</t>
  </si>
  <si>
    <t>ORD011137</t>
  </si>
  <si>
    <t>CUST00029</t>
  </si>
  <si>
    <t>$132.12</t>
  </si>
  <si>
    <t>$112.30</t>
  </si>
  <si>
    <t>ORD001765</t>
  </si>
  <si>
    <t>CUST02585</t>
  </si>
  <si>
    <t>$138.51</t>
  </si>
  <si>
    <t>ORD002592</t>
  </si>
  <si>
    <t>$114.29</t>
  </si>
  <si>
    <t>ORD007457</t>
  </si>
  <si>
    <t>$83.84</t>
  </si>
  <si>
    <t>$33.54</t>
  </si>
  <si>
    <t>ORD004117</t>
  </si>
  <si>
    <t>CUST02004</t>
  </si>
  <si>
    <t>$217.64</t>
  </si>
  <si>
    <t>ORD000247</t>
  </si>
  <si>
    <t>CUST02494</t>
  </si>
  <si>
    <t>$234.20</t>
  </si>
  <si>
    <t>ORD000724</t>
  </si>
  <si>
    <t>CUST01152</t>
  </si>
  <si>
    <t>$7.74</t>
  </si>
  <si>
    <t>$15.48</t>
  </si>
  <si>
    <t>ORD001298</t>
  </si>
  <si>
    <t>$168.66</t>
  </si>
  <si>
    <t>ORD005273</t>
  </si>
  <si>
    <t>$48.94</t>
  </si>
  <si>
    <t>ORD006943</t>
  </si>
  <si>
    <t>CUST02373</t>
  </si>
  <si>
    <t>$56.47</t>
  </si>
  <si>
    <t>$112.94</t>
  </si>
  <si>
    <t>ORD004532</t>
  </si>
  <si>
    <t>CUST00488</t>
  </si>
  <si>
    <t>ORD001383</t>
  </si>
  <si>
    <t>CUST01931</t>
  </si>
  <si>
    <t>ORD010566</t>
  </si>
  <si>
    <t>$48.56</t>
  </si>
  <si>
    <t>$12.14</t>
  </si>
  <si>
    <t>ORD011915</t>
  </si>
  <si>
    <t>CUST02612</t>
  </si>
  <si>
    <t>$20.13</t>
  </si>
  <si>
    <t>ORD011210</t>
  </si>
  <si>
    <t>CUST01288</t>
  </si>
  <si>
    <t>ORD002852</t>
  </si>
  <si>
    <t>CUST02054</t>
  </si>
  <si>
    <t>$48.90</t>
  </si>
  <si>
    <t>ORD004343</t>
  </si>
  <si>
    <t>CUST03041</t>
  </si>
  <si>
    <t>$78.07</t>
  </si>
  <si>
    <t>ORD008965</t>
  </si>
  <si>
    <t>$38.38</t>
  </si>
  <si>
    <t>$76.76</t>
  </si>
  <si>
    <t>ORD000507</t>
  </si>
  <si>
    <t>CUST01544</t>
  </si>
  <si>
    <t>ORD006940</t>
  </si>
  <si>
    <t>$103.01</t>
  </si>
  <si>
    <t>ORD004206</t>
  </si>
  <si>
    <t>ORD009035</t>
  </si>
  <si>
    <t>$55.31</t>
  </si>
  <si>
    <t>ORD010029</t>
  </si>
  <si>
    <t>$101.66</t>
  </si>
  <si>
    <t>ORD009039</t>
  </si>
  <si>
    <t>CUST00132</t>
  </si>
  <si>
    <t>$26.13</t>
  </si>
  <si>
    <t>ORD005079</t>
  </si>
  <si>
    <t>$17.92</t>
  </si>
  <si>
    <t>ORD008867</t>
  </si>
  <si>
    <t>ORD009470</t>
  </si>
  <si>
    <t>CUST03358</t>
  </si>
  <si>
    <t>$32.93</t>
  </si>
  <si>
    <t>$29.64</t>
  </si>
  <si>
    <t>ORD004433</t>
  </si>
  <si>
    <t>$13.30</t>
  </si>
  <si>
    <t>$26.60</t>
  </si>
  <si>
    <t>$25.27</t>
  </si>
  <si>
    <t>ORD002997</t>
  </si>
  <si>
    <t>ORD004678</t>
  </si>
  <si>
    <t>ORD007478</t>
  </si>
  <si>
    <t>CUST01779</t>
  </si>
  <si>
    <t>$9.46</t>
  </si>
  <si>
    <t>ORD001882</t>
  </si>
  <si>
    <t>$142.15</t>
  </si>
  <si>
    <t>ORD002340</t>
  </si>
  <si>
    <t>$134.00</t>
  </si>
  <si>
    <t>ORD002673</t>
  </si>
  <si>
    <t>ORD004718</t>
  </si>
  <si>
    <t>CUST03257</t>
  </si>
  <si>
    <t>$52.37</t>
  </si>
  <si>
    <t>ORD003873</t>
  </si>
  <si>
    <t>CUST01225</t>
  </si>
  <si>
    <t>ORD003702</t>
  </si>
  <si>
    <t>$203.46</t>
  </si>
  <si>
    <t>$30.52</t>
  </si>
  <si>
    <t>ORD002300</t>
  </si>
  <si>
    <t>$44.92</t>
  </si>
  <si>
    <t>ORD010826</t>
  </si>
  <si>
    <t>CUST00130</t>
  </si>
  <si>
    <t>ORD000395</t>
  </si>
  <si>
    <t>CUST00260</t>
  </si>
  <si>
    <t>$243.92</t>
  </si>
  <si>
    <t>ORD006362</t>
  </si>
  <si>
    <t>$4.03</t>
  </si>
  <si>
    <t>$8.06</t>
  </si>
  <si>
    <t>$6.85</t>
  </si>
  <si>
    <t>ORD002879</t>
  </si>
  <si>
    <t>CUST01905</t>
  </si>
  <si>
    <t>$21.11</t>
  </si>
  <si>
    <t>ORD009100</t>
  </si>
  <si>
    <t>CUST03120</t>
  </si>
  <si>
    <t>ORD007223</t>
  </si>
  <si>
    <t>$21.49</t>
  </si>
  <si>
    <t>$20.42</t>
  </si>
  <si>
    <t>ORD009829</t>
  </si>
  <si>
    <t>$16.88</t>
  </si>
  <si>
    <t>ORD001227</t>
  </si>
  <si>
    <t>ORD000701</t>
  </si>
  <si>
    <t>CUST00333</t>
  </si>
  <si>
    <t>ORD007788</t>
  </si>
  <si>
    <t>CUST00330</t>
  </si>
  <si>
    <t>$112.22</t>
  </si>
  <si>
    <t>ORD002075</t>
  </si>
  <si>
    <t>CUST00638</t>
  </si>
  <si>
    <t>$215.28</t>
  </si>
  <si>
    <t>ORD002970</t>
  </si>
  <si>
    <t>$70.89</t>
  </si>
  <si>
    <t>ORD004722</t>
  </si>
  <si>
    <t>$41.45</t>
  </si>
  <si>
    <t>$82.90</t>
  </si>
  <si>
    <t>ORD009770</t>
  </si>
  <si>
    <t>ORD011064</t>
  </si>
  <si>
    <t>CUST00173</t>
  </si>
  <si>
    <t>ORD000111</t>
  </si>
  <si>
    <t>CUST00459</t>
  </si>
  <si>
    <t>$23.15</t>
  </si>
  <si>
    <t>ORD001470</t>
  </si>
  <si>
    <t>ORD004153</t>
  </si>
  <si>
    <t>CUST00486</t>
  </si>
  <si>
    <t>$4.27</t>
  </si>
  <si>
    <t>$17.08</t>
  </si>
  <si>
    <t>ORD001810</t>
  </si>
  <si>
    <t>CUST02057</t>
  </si>
  <si>
    <t>$49.19</t>
  </si>
  <si>
    <t>ORD009701</t>
  </si>
  <si>
    <t>$91.17</t>
  </si>
  <si>
    <t>ORD009022</t>
  </si>
  <si>
    <t>CUST03446</t>
  </si>
  <si>
    <t>$75.43</t>
  </si>
  <si>
    <t>ORD004916</t>
  </si>
  <si>
    <t>CUST02165</t>
  </si>
  <si>
    <t>$26.30</t>
  </si>
  <si>
    <t>ORD011710</t>
  </si>
  <si>
    <t>ORD006807</t>
  </si>
  <si>
    <t>CUST02186</t>
  </si>
  <si>
    <t>$153.94</t>
  </si>
  <si>
    <t>ORD008325</t>
  </si>
  <si>
    <t>$9.15</t>
  </si>
  <si>
    <t>ORD011082</t>
  </si>
  <si>
    <t>$27.56</t>
  </si>
  <si>
    <t>ORD002888</t>
  </si>
  <si>
    <t>$95.21</t>
  </si>
  <si>
    <t>ORD001579</t>
  </si>
  <si>
    <t>$19.30</t>
  </si>
  <si>
    <t>$16.41</t>
  </si>
  <si>
    <t>ORD006805</t>
  </si>
  <si>
    <t>CUST02020</t>
  </si>
  <si>
    <t>$11.51</t>
  </si>
  <si>
    <t>$19.57</t>
  </si>
  <si>
    <t>ORD005942</t>
  </si>
  <si>
    <t>ORD007488</t>
  </si>
  <si>
    <t>CUST00503</t>
  </si>
  <si>
    <t>$115.35</t>
  </si>
  <si>
    <t>ORD004383</t>
  </si>
  <si>
    <t>$8.39</t>
  </si>
  <si>
    <t>ORD004083</t>
  </si>
  <si>
    <t>$17.07</t>
  </si>
  <si>
    <t>$34.14</t>
  </si>
  <si>
    <t>ORD009347</t>
  </si>
  <si>
    <t>CUST01295</t>
  </si>
  <si>
    <t>$100.33</t>
  </si>
  <si>
    <t>ORD008055</t>
  </si>
  <si>
    <t>$54.35</t>
  </si>
  <si>
    <t>ORD010799</t>
  </si>
  <si>
    <t>$15.22</t>
  </si>
  <si>
    <t>ORD005707</t>
  </si>
  <si>
    <t>CUST03152</t>
  </si>
  <si>
    <t>$13.93</t>
  </si>
  <si>
    <t>ORD011870</t>
  </si>
  <si>
    <t>CUST01304</t>
  </si>
  <si>
    <t>ORD009286</t>
  </si>
  <si>
    <t>ORD004969</t>
  </si>
  <si>
    <t>$154.30</t>
  </si>
  <si>
    <t>ORD011161</t>
  </si>
  <si>
    <t>CUST00927</t>
  </si>
  <si>
    <t>$90.45</t>
  </si>
  <si>
    <t>$18.09</t>
  </si>
  <si>
    <t>ORD007271</t>
  </si>
  <si>
    <t>CUST02783</t>
  </si>
  <si>
    <t>$23.10</t>
  </si>
  <si>
    <t>ORD010758</t>
  </si>
  <si>
    <t>CUST01034</t>
  </si>
  <si>
    <t>$45.16</t>
  </si>
  <si>
    <t>ORD005166</t>
  </si>
  <si>
    <t>CUST02181</t>
  </si>
  <si>
    <t>$24.14</t>
  </si>
  <si>
    <t>ORD005725</t>
  </si>
  <si>
    <t>CUST02859</t>
  </si>
  <si>
    <t>$18.96</t>
  </si>
  <si>
    <t>$75.84</t>
  </si>
  <si>
    <t>ORD005879</t>
  </si>
  <si>
    <t>$131.54</t>
  </si>
  <si>
    <t>ORD002612</t>
  </si>
  <si>
    <t>$11.16</t>
  </si>
  <si>
    <t>ORD011404</t>
  </si>
  <si>
    <t>CUST02765</t>
  </si>
  <si>
    <t>$36.89</t>
  </si>
  <si>
    <t>ORD004215</t>
  </si>
  <si>
    <t>CUST02299</t>
  </si>
  <si>
    <t>$55.89</t>
  </si>
  <si>
    <t>$50.30</t>
  </si>
  <si>
    <t>ORD011052</t>
  </si>
  <si>
    <t>CUST01045</t>
  </si>
  <si>
    <t>$15.46</t>
  </si>
  <si>
    <t>ORD011151</t>
  </si>
  <si>
    <t>CUST01331</t>
  </si>
  <si>
    <t>$38.26</t>
  </si>
  <si>
    <t>ORD002371</t>
  </si>
  <si>
    <t>CUST02672</t>
  </si>
  <si>
    <t>$36.75</t>
  </si>
  <si>
    <t>$34.91</t>
  </si>
  <si>
    <t>ORD000595</t>
  </si>
  <si>
    <t>$133.66</t>
  </si>
  <si>
    <t>ORD006370</t>
  </si>
  <si>
    <t>ORD000762</t>
  </si>
  <si>
    <t>CUST00519</t>
  </si>
  <si>
    <t>$188.10</t>
  </si>
  <si>
    <t>ORD008176</t>
  </si>
  <si>
    <t>CUST01994</t>
  </si>
  <si>
    <t>$18.93</t>
  </si>
  <si>
    <t>$56.79</t>
  </si>
  <si>
    <t>ORD010567</t>
  </si>
  <si>
    <t>CUST00183</t>
  </si>
  <si>
    <t>ORD006045</t>
  </si>
  <si>
    <t>CUST01837</t>
  </si>
  <si>
    <t>$17.44</t>
  </si>
  <si>
    <t>ORD003379</t>
  </si>
  <si>
    <t>CUST00475</t>
  </si>
  <si>
    <t>$14.39</t>
  </si>
  <si>
    <t>$28.78</t>
  </si>
  <si>
    <t>ORD011008</t>
  </si>
  <si>
    <t>CUST00059</t>
  </si>
  <si>
    <t>ORD002655</t>
  </si>
  <si>
    <t>$106.98</t>
  </si>
  <si>
    <t>ORD010058</t>
  </si>
  <si>
    <t>CUST02048</t>
  </si>
  <si>
    <t>$141.94</t>
  </si>
  <si>
    <t>ORD003774</t>
  </si>
  <si>
    <t>ORD001355</t>
  </si>
  <si>
    <t>$20.00</t>
  </si>
  <si>
    <t>$40.00</t>
  </si>
  <si>
    <t>ORD002395</t>
  </si>
  <si>
    <t>CUST01969</t>
  </si>
  <si>
    <t>$28.17</t>
  </si>
  <si>
    <t>ORD006709</t>
  </si>
  <si>
    <t>CUST00120</t>
  </si>
  <si>
    <t>$60.98</t>
  </si>
  <si>
    <t>$48.78</t>
  </si>
  <si>
    <t>ORD005808</t>
  </si>
  <si>
    <t>CUST02025</t>
  </si>
  <si>
    <t>$51.08</t>
  </si>
  <si>
    <t>$102.16</t>
  </si>
  <si>
    <t>ORD006995</t>
  </si>
  <si>
    <t>ORD001916</t>
  </si>
  <si>
    <t>$68.05</t>
  </si>
  <si>
    <t>ORD001605</t>
  </si>
  <si>
    <t>CUST03254</t>
  </si>
  <si>
    <t>$46.17</t>
  </si>
  <si>
    <t>ORD011898</t>
  </si>
  <si>
    <t>$30.28</t>
  </si>
  <si>
    <t>$24.22</t>
  </si>
  <si>
    <t>ORD002514</t>
  </si>
  <si>
    <t>CUST02822</t>
  </si>
  <si>
    <t>ORD003677</t>
  </si>
  <si>
    <t>CUST03230</t>
  </si>
  <si>
    <t>$44.93</t>
  </si>
  <si>
    <t>ORD002976</t>
  </si>
  <si>
    <t>$18.54</t>
  </si>
  <si>
    <t>ORD002178</t>
  </si>
  <si>
    <t>$87.64</t>
  </si>
  <si>
    <t>ORD000611</t>
  </si>
  <si>
    <t>$21.22</t>
  </si>
  <si>
    <t>$76.39</t>
  </si>
  <si>
    <t>ORD008005</t>
  </si>
  <si>
    <t>$16.48</t>
  </si>
  <si>
    <t>ORD006340</t>
  </si>
  <si>
    <t>$39.81</t>
  </si>
  <si>
    <t>$37.82</t>
  </si>
  <si>
    <t>ORD008957</t>
  </si>
  <si>
    <t>$19.54</t>
  </si>
  <si>
    <t>ORD006898</t>
  </si>
  <si>
    <t>$66.62</t>
  </si>
  <si>
    <t>ORD005892</t>
  </si>
  <si>
    <t>CUST03277</t>
  </si>
  <si>
    <t>$17.43</t>
  </si>
  <si>
    <t>ORD010771</t>
  </si>
  <si>
    <t>CUST00823</t>
  </si>
  <si>
    <t>$117.38</t>
  </si>
  <si>
    <t>$52.82</t>
  </si>
  <si>
    <t>ORD000713</t>
  </si>
  <si>
    <t>CUST00731</t>
  </si>
  <si>
    <t>$25.95</t>
  </si>
  <si>
    <t>ORD010874</t>
  </si>
  <si>
    <t>CUST00309</t>
  </si>
  <si>
    <t>$98.14</t>
  </si>
  <si>
    <t>ORD009674</t>
  </si>
  <si>
    <t>CUST00143</t>
  </si>
  <si>
    <t>$12.39</t>
  </si>
  <si>
    <t>$11.15</t>
  </si>
  <si>
    <t>ORD005613</t>
  </si>
  <si>
    <t>CUST02858</t>
  </si>
  <si>
    <t>$37.56</t>
  </si>
  <si>
    <t>ORD007643</t>
  </si>
  <si>
    <t>$64.10</t>
  </si>
  <si>
    <t>ORD004607</t>
  </si>
  <si>
    <t>CUST00242</t>
  </si>
  <si>
    <t>$67.44</t>
  </si>
  <si>
    <t>ORD006486</t>
  </si>
  <si>
    <t>CUST00140</t>
  </si>
  <si>
    <t>$109.83</t>
  </si>
  <si>
    <t>ORD009288</t>
  </si>
  <si>
    <t>$47.35</t>
  </si>
  <si>
    <t>ORD000308</t>
  </si>
  <si>
    <t>CUST02056</t>
  </si>
  <si>
    <t>$8.50</t>
  </si>
  <si>
    <t>$15.30</t>
  </si>
  <si>
    <t>ORD006953</t>
  </si>
  <si>
    <t>$30.09</t>
  </si>
  <si>
    <t>ORD002686</t>
  </si>
  <si>
    <t>$48.28</t>
  </si>
  <si>
    <t>ORD005721</t>
  </si>
  <si>
    <t>CUST02666</t>
  </si>
  <si>
    <t>$119.52</t>
  </si>
  <si>
    <t>ORD004612</t>
  </si>
  <si>
    <t>ORD001452</t>
  </si>
  <si>
    <t>CUST01096</t>
  </si>
  <si>
    <t>$94.83</t>
  </si>
  <si>
    <t>ORD009841</t>
  </si>
  <si>
    <t>CUST03161</t>
  </si>
  <si>
    <t>$158.30</t>
  </si>
  <si>
    <t>ORD006161</t>
  </si>
  <si>
    <t>$248.28</t>
  </si>
  <si>
    <t>ORD003839</t>
  </si>
  <si>
    <t>$12.52</t>
  </si>
  <si>
    <t>ORD011767</t>
  </si>
  <si>
    <t>ORD009759</t>
  </si>
  <si>
    <t>CUST01180</t>
  </si>
  <si>
    <t>$67.74</t>
  </si>
  <si>
    <t>$64.35</t>
  </si>
  <si>
    <t>ORD005334</t>
  </si>
  <si>
    <t>$103.73</t>
  </si>
  <si>
    <t>ORD008970</t>
  </si>
  <si>
    <t>CUST00419</t>
  </si>
  <si>
    <t>$53.47</t>
  </si>
  <si>
    <t>$50.80</t>
  </si>
  <si>
    <t>ORD009358</t>
  </si>
  <si>
    <t>CUST00891</t>
  </si>
  <si>
    <t>$26.04</t>
  </si>
  <si>
    <t>ORD000643</t>
  </si>
  <si>
    <t>CUST01559</t>
  </si>
  <si>
    <t>$8.12</t>
  </si>
  <si>
    <t>ORD009088</t>
  </si>
  <si>
    <t>$116.51</t>
  </si>
  <si>
    <t>ORD005015</t>
  </si>
  <si>
    <t>$6.92</t>
  </si>
  <si>
    <t>ORD007336</t>
  </si>
  <si>
    <t>$51.62</t>
  </si>
  <si>
    <t>ORD003810</t>
  </si>
  <si>
    <t>CUST02729</t>
  </si>
  <si>
    <t>$79.82</t>
  </si>
  <si>
    <t>$31.93</t>
  </si>
  <si>
    <t>ORD004872</t>
  </si>
  <si>
    <t>CUST01406</t>
  </si>
  <si>
    <t>$51.37</t>
  </si>
  <si>
    <t>ORD005641</t>
  </si>
  <si>
    <t>$16.73</t>
  </si>
  <si>
    <t>ORD006890</t>
  </si>
  <si>
    <t>CUST01927</t>
  </si>
  <si>
    <t>$111.41</t>
  </si>
  <si>
    <t>$100.27</t>
  </si>
  <si>
    <t>ORD000934</t>
  </si>
  <si>
    <t>ORD001232</t>
  </si>
  <si>
    <t>ORD004134</t>
  </si>
  <si>
    <t>CUST00570</t>
  </si>
  <si>
    <t>$76.18</t>
  </si>
  <si>
    <t>ORD001607</t>
  </si>
  <si>
    <t>CUST00060</t>
  </si>
  <si>
    <t>$78.77</t>
  </si>
  <si>
    <t>ORD007243</t>
  </si>
  <si>
    <t>CUST03351</t>
  </si>
  <si>
    <t>ORD010066</t>
  </si>
  <si>
    <t>ORD001509</t>
  </si>
  <si>
    <t>$22.00</t>
  </si>
  <si>
    <t>ORD009916</t>
  </si>
  <si>
    <t>CUST00580</t>
  </si>
  <si>
    <t>$43.21</t>
  </si>
  <si>
    <t>ORD002625</t>
  </si>
  <si>
    <t>$187.25</t>
  </si>
  <si>
    <t>ORD006268</t>
  </si>
  <si>
    <t>ORD005867</t>
  </si>
  <si>
    <t>CUST00862</t>
  </si>
  <si>
    <t>ORD006047</t>
  </si>
  <si>
    <t>CUST02698</t>
  </si>
  <si>
    <t>$33.23</t>
  </si>
  <si>
    <t>$112.98</t>
  </si>
  <si>
    <t>ORD001891</t>
  </si>
  <si>
    <t>ORD011936</t>
  </si>
  <si>
    <t>$9.81</t>
  </si>
  <si>
    <t>$19.62</t>
  </si>
  <si>
    <t>ORD011263</t>
  </si>
  <si>
    <t>$180.58</t>
  </si>
  <si>
    <t>ORD003610</t>
  </si>
  <si>
    <t>CUST02179</t>
  </si>
  <si>
    <t>$22.27</t>
  </si>
  <si>
    <t>ORD004729</t>
  </si>
  <si>
    <t>CUST02467</t>
  </si>
  <si>
    <t>$58.79</t>
  </si>
  <si>
    <t>$11.76</t>
  </si>
  <si>
    <t>ORD000811</t>
  </si>
  <si>
    <t>$168.30</t>
  </si>
  <si>
    <t>ORD009350</t>
  </si>
  <si>
    <t>$15.53</t>
  </si>
  <si>
    <t>$46.59</t>
  </si>
  <si>
    <t>$44.26</t>
  </si>
  <si>
    <t>ORD008935</t>
  </si>
  <si>
    <t>$22.69</t>
  </si>
  <si>
    <t>ORD006304</t>
  </si>
  <si>
    <t>CUST03166</t>
  </si>
  <si>
    <t>$244.14</t>
  </si>
  <si>
    <t>ORD005993</t>
  </si>
  <si>
    <t>$62.05</t>
  </si>
  <si>
    <t>ORD001856</t>
  </si>
  <si>
    <t>CUST02776</t>
  </si>
  <si>
    <t>$32.66</t>
  </si>
  <si>
    <t>$6.53</t>
  </si>
  <si>
    <t>ORD004000</t>
  </si>
  <si>
    <t>CUST01376</t>
  </si>
  <si>
    <t>$18.48</t>
  </si>
  <si>
    <t>ORD006790</t>
  </si>
  <si>
    <t>CUST02372</t>
  </si>
  <si>
    <t>$127.45</t>
  </si>
  <si>
    <t>ORD007083</t>
  </si>
  <si>
    <t>CUST01146</t>
  </si>
  <si>
    <t>ORD002266</t>
  </si>
  <si>
    <t>CUST02049</t>
  </si>
  <si>
    <t>$199.53</t>
  </si>
  <si>
    <t>ORD009416</t>
  </si>
  <si>
    <t>CUST01132</t>
  </si>
  <si>
    <t>$86.89</t>
  </si>
  <si>
    <t>ORD006601</t>
  </si>
  <si>
    <t>CUST00712</t>
  </si>
  <si>
    <t>$228.18</t>
  </si>
  <si>
    <t>ORD008339</t>
  </si>
  <si>
    <t>CUST02012</t>
  </si>
  <si>
    <t>$21.78</t>
  </si>
  <si>
    <t>ORD004618</t>
  </si>
  <si>
    <t>CUST03433</t>
  </si>
  <si>
    <t>$22.30</t>
  </si>
  <si>
    <t>ORD008433</t>
  </si>
  <si>
    <t>CUST00033</t>
  </si>
  <si>
    <t>$122.79</t>
  </si>
  <si>
    <t>ORD003580</t>
  </si>
  <si>
    <t>$121.21</t>
  </si>
  <si>
    <t>ORD006405</t>
  </si>
  <si>
    <t>ORD002025</t>
  </si>
  <si>
    <t>$47.01</t>
  </si>
  <si>
    <t>ORD005150</t>
  </si>
  <si>
    <t>CUST01976</t>
  </si>
  <si>
    <t>$50.11</t>
  </si>
  <si>
    <t>ORD000791</t>
  </si>
  <si>
    <t>CUST00021</t>
  </si>
  <si>
    <t>$100.18</t>
  </si>
  <si>
    <t>ORD010075</t>
  </si>
  <si>
    <t>CUST03448</t>
  </si>
  <si>
    <t>ORD001024</t>
  </si>
  <si>
    <t>$229.96</t>
  </si>
  <si>
    <t>$34.49</t>
  </si>
  <si>
    <t>ORD003682</t>
  </si>
  <si>
    <t>$85.32</t>
  </si>
  <si>
    <t>$72.52</t>
  </si>
  <si>
    <t>ORD010242</t>
  </si>
  <si>
    <t>CUST03063</t>
  </si>
  <si>
    <t>$95.10</t>
  </si>
  <si>
    <t>ORD000311</t>
  </si>
  <si>
    <t>CUST02425</t>
  </si>
  <si>
    <t>$87.77</t>
  </si>
  <si>
    <t>ORD002368</t>
  </si>
  <si>
    <t>CUST02962</t>
  </si>
  <si>
    <t>$36.20</t>
  </si>
  <si>
    <t>$108.60</t>
  </si>
  <si>
    <t>ORD005542</t>
  </si>
  <si>
    <t>CUST02362</t>
  </si>
  <si>
    <t>$57.59</t>
  </si>
  <si>
    <t>$115.18</t>
  </si>
  <si>
    <t>ORD001990</t>
  </si>
  <si>
    <t>CUST03101</t>
  </si>
  <si>
    <t>$84.78</t>
  </si>
  <si>
    <t>$4.24</t>
  </si>
  <si>
    <t>ORD006577</t>
  </si>
  <si>
    <t>$117.98</t>
  </si>
  <si>
    <t>ORD011178</t>
  </si>
  <si>
    <t>CUST02754</t>
  </si>
  <si>
    <t>$118.86</t>
  </si>
  <si>
    <t>$53.49</t>
  </si>
  <si>
    <t>ORD004623</t>
  </si>
  <si>
    <t>CUST03296</t>
  </si>
  <si>
    <t>$20.72</t>
  </si>
  <si>
    <t>$82.88</t>
  </si>
  <si>
    <t>ORD005155</t>
  </si>
  <si>
    <t>CUST00001</t>
  </si>
  <si>
    <t>ORD005382</t>
  </si>
  <si>
    <t>CUST01416</t>
  </si>
  <si>
    <t>$80.60</t>
  </si>
  <si>
    <t>ORD001009</t>
  </si>
  <si>
    <t>$25.65</t>
  </si>
  <si>
    <t>$41.04</t>
  </si>
  <si>
    <t>ORD001563</t>
  </si>
  <si>
    <t>CUST02667</t>
  </si>
  <si>
    <t>$89.40</t>
  </si>
  <si>
    <t>$84.93</t>
  </si>
  <si>
    <t>ORD008479</t>
  </si>
  <si>
    <t>$71.49</t>
  </si>
  <si>
    <t>ORD007576</t>
  </si>
  <si>
    <t>CUST02952</t>
  </si>
  <si>
    <t>$56.27</t>
  </si>
  <si>
    <t>ORD000222</t>
  </si>
  <si>
    <t>CUST02579</t>
  </si>
  <si>
    <t>$8.73</t>
  </si>
  <si>
    <t>ORD005275</t>
  </si>
  <si>
    <t>CUST02238</t>
  </si>
  <si>
    <t>$3.64</t>
  </si>
  <si>
    <t>ORD006471</t>
  </si>
  <si>
    <t>CUST02412</t>
  </si>
  <si>
    <t>$114.67</t>
  </si>
  <si>
    <t>ORD006478</t>
  </si>
  <si>
    <t>CUST00205</t>
  </si>
  <si>
    <t>$15.25</t>
  </si>
  <si>
    <t>ORD007377</t>
  </si>
  <si>
    <t>$9.29</t>
  </si>
  <si>
    <t>$52.67</t>
  </si>
  <si>
    <t>ORD008791</t>
  </si>
  <si>
    <t>CUST01335</t>
  </si>
  <si>
    <t>$125.29</t>
  </si>
  <si>
    <t>ORD007581</t>
  </si>
  <si>
    <t>CUST02519</t>
  </si>
  <si>
    <t>$19.19</t>
  </si>
  <si>
    <t>ORD006997</t>
  </si>
  <si>
    <t>CUST03207</t>
  </si>
  <si>
    <t>$44.02</t>
  </si>
  <si>
    <t>$13.21</t>
  </si>
  <si>
    <t>ORD008298</t>
  </si>
  <si>
    <t>CUST00044</t>
  </si>
  <si>
    <t>$36.54</t>
  </si>
  <si>
    <t>ORD004096</t>
  </si>
  <si>
    <t>$31.91</t>
  </si>
  <si>
    <t>ORD002809</t>
  </si>
  <si>
    <t>$21.12</t>
  </si>
  <si>
    <t>ORD000905</t>
  </si>
  <si>
    <t>ORD011564</t>
  </si>
  <si>
    <t>$30.58</t>
  </si>
  <si>
    <t>ORD001463</t>
  </si>
  <si>
    <t>CUST02368</t>
  </si>
  <si>
    <t>$116.52</t>
  </si>
  <si>
    <t>$58.26</t>
  </si>
  <si>
    <t>ORD006829</t>
  </si>
  <si>
    <t>$24.00</t>
  </si>
  <si>
    <t>ORD004456</t>
  </si>
  <si>
    <t>ORD002642</t>
  </si>
  <si>
    <t>CUST01716</t>
  </si>
  <si>
    <t>ORD007725</t>
  </si>
  <si>
    <t>CUST01843</t>
  </si>
  <si>
    <t>ORD001883</t>
  </si>
  <si>
    <t>ORD004481</t>
  </si>
  <si>
    <t>CUST01455</t>
  </si>
  <si>
    <t>$31.72</t>
  </si>
  <si>
    <t>ORD001712</t>
  </si>
  <si>
    <t>CUST00924</t>
  </si>
  <si>
    <t>$106.03</t>
  </si>
  <si>
    <t>ORD001669</t>
  </si>
  <si>
    <t>CUST02468</t>
  </si>
  <si>
    <t>$14.93</t>
  </si>
  <si>
    <t>ORD005951</t>
  </si>
  <si>
    <t>CUST01687</t>
  </si>
  <si>
    <t>$60.78</t>
  </si>
  <si>
    <t>$54.70</t>
  </si>
  <si>
    <t>ORD003573</t>
  </si>
  <si>
    <t>CUST00589</t>
  </si>
  <si>
    <t>$123.77</t>
  </si>
  <si>
    <t>ORD003036</t>
  </si>
  <si>
    <t>ORD007982</t>
  </si>
  <si>
    <t>ORD008281</t>
  </si>
  <si>
    <t>CUST02731</t>
  </si>
  <si>
    <t>$76.37</t>
  </si>
  <si>
    <t>ORD010063</t>
  </si>
  <si>
    <t>CUST00858</t>
  </si>
  <si>
    <t>$6.71</t>
  </si>
  <si>
    <t>ORD007072</t>
  </si>
  <si>
    <t>$40.58</t>
  </si>
  <si>
    <t>ORD005013</t>
  </si>
  <si>
    <t>CUST00864</t>
  </si>
  <si>
    <t>$71.70</t>
  </si>
  <si>
    <t>ORD001841</t>
  </si>
  <si>
    <t>ORD011677</t>
  </si>
  <si>
    <t>$22.29</t>
  </si>
  <si>
    <t>$21.18</t>
  </si>
  <si>
    <t>ORD005626</t>
  </si>
  <si>
    <t>$145.70</t>
  </si>
  <si>
    <t>ORD010264</t>
  </si>
  <si>
    <t>$89.98</t>
  </si>
  <si>
    <t>ORD004611</t>
  </si>
  <si>
    <t>$87.62</t>
  </si>
  <si>
    <t>$35.05</t>
  </si>
  <si>
    <t>ORD001831</t>
  </si>
  <si>
    <t>$132.84</t>
  </si>
  <si>
    <t>ORD006295</t>
  </si>
  <si>
    <t>CUST01396</t>
  </si>
  <si>
    <t>ORD000514</t>
  </si>
  <si>
    <t>$199.08</t>
  </si>
  <si>
    <t>ORD008006</t>
  </si>
  <si>
    <t>CUST02755</t>
  </si>
  <si>
    <t>$9.39</t>
  </si>
  <si>
    <t>ORD007539</t>
  </si>
  <si>
    <t>CUST01436</t>
  </si>
  <si>
    <t>$93.67</t>
  </si>
  <si>
    <t>ORD008146</t>
  </si>
  <si>
    <t>CUST01492</t>
  </si>
  <si>
    <t>$17.78</t>
  </si>
  <si>
    <t>$71.12</t>
  </si>
  <si>
    <t>ORD008567</t>
  </si>
  <si>
    <t>CUST00218</t>
  </si>
  <si>
    <t>$46.60</t>
  </si>
  <si>
    <t>ORD002665</t>
  </si>
  <si>
    <t>$43.48</t>
  </si>
  <si>
    <t>ORD008191</t>
  </si>
  <si>
    <t>ORD010974</t>
  </si>
  <si>
    <t>CUST00312</t>
  </si>
  <si>
    <t>$38.54</t>
  </si>
  <si>
    <t>ORD001617</t>
  </si>
  <si>
    <t>$80.64</t>
  </si>
  <si>
    <t>ORD005858</t>
  </si>
  <si>
    <t>CUST01206</t>
  </si>
  <si>
    <t>$150.73</t>
  </si>
  <si>
    <t>ORD008673</t>
  </si>
  <si>
    <t>$16.33</t>
  </si>
  <si>
    <t>$31.03</t>
  </si>
  <si>
    <t>ORD008743</t>
  </si>
  <si>
    <t>$29.57</t>
  </si>
  <si>
    <t>ORD009129</t>
  </si>
  <si>
    <t>CUST01440</t>
  </si>
  <si>
    <t>$83.31</t>
  </si>
  <si>
    <t>ORD003120</t>
  </si>
  <si>
    <t>CUST00997</t>
  </si>
  <si>
    <t>$74.56</t>
  </si>
  <si>
    <t>ORD011269</t>
  </si>
  <si>
    <t>$50.53</t>
  </si>
  <si>
    <t>$96.01</t>
  </si>
  <si>
    <t>ORD011796</t>
  </si>
  <si>
    <t>CUST00416</t>
  </si>
  <si>
    <t>$7.41</t>
  </si>
  <si>
    <t>ORD004406</t>
  </si>
  <si>
    <t>$5.18</t>
  </si>
  <si>
    <t>ORD007880</t>
  </si>
  <si>
    <t>CUST03075</t>
  </si>
  <si>
    <t>$32.31</t>
  </si>
  <si>
    <t>ORD000255</t>
  </si>
  <si>
    <t>ORD007721</t>
  </si>
  <si>
    <t>$7.89</t>
  </si>
  <si>
    <t>ORD009831</t>
  </si>
  <si>
    <t>ORD004705</t>
  </si>
  <si>
    <t>$51.70</t>
  </si>
  <si>
    <t>$98.23</t>
  </si>
  <si>
    <t>ORD007757</t>
  </si>
  <si>
    <t>CUST01019</t>
  </si>
  <si>
    <t>$27.10</t>
  </si>
  <si>
    <t>ORD000691</t>
  </si>
  <si>
    <t>ORD011605</t>
  </si>
  <si>
    <t>$49.93</t>
  </si>
  <si>
    <t>ORD007010</t>
  </si>
  <si>
    <t>ORD001991</t>
  </si>
  <si>
    <t>CUST01059</t>
  </si>
  <si>
    <t>ORD010698</t>
  </si>
  <si>
    <t>CUST01032</t>
  </si>
  <si>
    <t>$84.69</t>
  </si>
  <si>
    <t>ORD011965</t>
  </si>
  <si>
    <t>$235.10</t>
  </si>
  <si>
    <t>ORD005400</t>
  </si>
  <si>
    <t>CUST02870</t>
  </si>
  <si>
    <t>$51.99</t>
  </si>
  <si>
    <t>ORD009510</t>
  </si>
  <si>
    <t>ORD007696</t>
  </si>
  <si>
    <t>CUST02305</t>
  </si>
  <si>
    <t>$242.42</t>
  </si>
  <si>
    <t>ORD001818</t>
  </si>
  <si>
    <t>CUST00849</t>
  </si>
  <si>
    <t>$106.33</t>
  </si>
  <si>
    <t>ORD008538</t>
  </si>
  <si>
    <t>CUST01665</t>
  </si>
  <si>
    <t>$90.06</t>
  </si>
  <si>
    <t>ORD004520</t>
  </si>
  <si>
    <t>CUST01083</t>
  </si>
  <si>
    <t>$140.33</t>
  </si>
  <si>
    <t>$14.03</t>
  </si>
  <si>
    <t>ORD007640</t>
  </si>
  <si>
    <t>CUST02473</t>
  </si>
  <si>
    <t>ORD009292</t>
  </si>
  <si>
    <t>$58.22</t>
  </si>
  <si>
    <t>ORD011204</t>
  </si>
  <si>
    <t>CUST02254</t>
  </si>
  <si>
    <t>ORD004684</t>
  </si>
  <si>
    <t>CUST00211</t>
  </si>
  <si>
    <t>$85.37</t>
  </si>
  <si>
    <t>ORD002570</t>
  </si>
  <si>
    <t>$27.34</t>
  </si>
  <si>
    <t>ORD009152</t>
  </si>
  <si>
    <t>$10.30</t>
  </si>
  <si>
    <t>ORD003480</t>
  </si>
  <si>
    <t>$20.80</t>
  </si>
  <si>
    <t>ORD009146</t>
  </si>
  <si>
    <t>CUST01099</t>
  </si>
  <si>
    <t>$93.05</t>
  </si>
  <si>
    <t>$23.26</t>
  </si>
  <si>
    <t>ORD007026</t>
  </si>
  <si>
    <t>CUST02717</t>
  </si>
  <si>
    <t>$94.85</t>
  </si>
  <si>
    <t>$4.74</t>
  </si>
  <si>
    <t>$90.11</t>
  </si>
  <si>
    <t>ORD011138</t>
  </si>
  <si>
    <t>$35.11</t>
  </si>
  <si>
    <t>ORD001105</t>
  </si>
  <si>
    <t>$25.84</t>
  </si>
  <si>
    <t>ORD007893</t>
  </si>
  <si>
    <t>CUST00090</t>
  </si>
  <si>
    <t>ORD009413</t>
  </si>
  <si>
    <t>ORD006203</t>
  </si>
  <si>
    <t>CUST02135</t>
  </si>
  <si>
    <t>ORD003448</t>
  </si>
  <si>
    <t>ORD001885</t>
  </si>
  <si>
    <t>$127.50</t>
  </si>
  <si>
    <t>$6.38</t>
  </si>
  <si>
    <t>$121.13</t>
  </si>
  <si>
    <t>ORD001196</t>
  </si>
  <si>
    <t>CUST01561</t>
  </si>
  <si>
    <t>$42.82</t>
  </si>
  <si>
    <t>ORD001439</t>
  </si>
  <si>
    <t>CUST02497</t>
  </si>
  <si>
    <t>$13.03</t>
  </si>
  <si>
    <t>ORD010596</t>
  </si>
  <si>
    <t>ORD003012</t>
  </si>
  <si>
    <t>$197.30</t>
  </si>
  <si>
    <t>ORD002056</t>
  </si>
  <si>
    <t>CUST00186</t>
  </si>
  <si>
    <t>ORD007098</t>
  </si>
  <si>
    <t>$30.73</t>
  </si>
  <si>
    <t>ORD000003</t>
  </si>
  <si>
    <t>$125.47</t>
  </si>
  <si>
    <t>ORD004838</t>
  </si>
  <si>
    <t>$237.53</t>
  </si>
  <si>
    <t>ORD009781</t>
  </si>
  <si>
    <t>CUST02199</t>
  </si>
  <si>
    <t>ORD008869</t>
  </si>
  <si>
    <t>ORD000305</t>
  </si>
  <si>
    <t>CUST01692</t>
  </si>
  <si>
    <t>$51.82</t>
  </si>
  <si>
    <t>ORD000349</t>
  </si>
  <si>
    <t>$111.51</t>
  </si>
  <si>
    <t>ORD002627</t>
  </si>
  <si>
    <t>$29.16</t>
  </si>
  <si>
    <t>ORD003982</t>
  </si>
  <si>
    <t>CUST01523</t>
  </si>
  <si>
    <t>$45.90</t>
  </si>
  <si>
    <t>ORD008032</t>
  </si>
  <si>
    <t>CUST01302</t>
  </si>
  <si>
    <t>$40.45</t>
  </si>
  <si>
    <t>$6.07</t>
  </si>
  <si>
    <t>ORD009070</t>
  </si>
  <si>
    <t>CUST00065</t>
  </si>
  <si>
    <t>ORD002092</t>
  </si>
  <si>
    <t>CUST00138</t>
  </si>
  <si>
    <t>$57.86</t>
  </si>
  <si>
    <t>$46.29</t>
  </si>
  <si>
    <t>ORD001811</t>
  </si>
  <si>
    <t>$54.32</t>
  </si>
  <si>
    <t>$51.60</t>
  </si>
  <si>
    <t>ORD007961</t>
  </si>
  <si>
    <t>$42.03</t>
  </si>
  <si>
    <t>$168.12</t>
  </si>
  <si>
    <t>ORD007103</t>
  </si>
  <si>
    <t>$108.24</t>
  </si>
  <si>
    <t>ORD002118</t>
  </si>
  <si>
    <t>ORD001595</t>
  </si>
  <si>
    <t>CUST02380</t>
  </si>
  <si>
    <t>$93.71</t>
  </si>
  <si>
    <t>ORD000624</t>
  </si>
  <si>
    <t>$28.71</t>
  </si>
  <si>
    <t>ORD008442</t>
  </si>
  <si>
    <t>CUST00144</t>
  </si>
  <si>
    <t>$23.00</t>
  </si>
  <si>
    <t>ORD003515</t>
  </si>
  <si>
    <t>CUST00911</t>
  </si>
  <si>
    <t>ORD006451</t>
  </si>
  <si>
    <t>CUST01365</t>
  </si>
  <si>
    <t>$36.67</t>
  </si>
  <si>
    <t>$27.50</t>
  </si>
  <si>
    <t>ORD007078</t>
  </si>
  <si>
    <t>$57.94</t>
  </si>
  <si>
    <t>ORD011371</t>
  </si>
  <si>
    <t>CUST00587</t>
  </si>
  <si>
    <t>$73.00</t>
  </si>
  <si>
    <t>$43.80</t>
  </si>
  <si>
    <t>$248.20</t>
  </si>
  <si>
    <t>ORD005751</t>
  </si>
  <si>
    <t>$87.22</t>
  </si>
  <si>
    <t>$4.36</t>
  </si>
  <si>
    <t>ORD005643</t>
  </si>
  <si>
    <t>$55.61</t>
  </si>
  <si>
    <t>ORD004120</t>
  </si>
  <si>
    <t>CUST02218</t>
  </si>
  <si>
    <t>$90.41</t>
  </si>
  <si>
    <t>ORD007231</t>
  </si>
  <si>
    <t>ORD007694</t>
  </si>
  <si>
    <t>$248.99</t>
  </si>
  <si>
    <t>ORD008190</t>
  </si>
  <si>
    <t>CUST02689</t>
  </si>
  <si>
    <t>$21.07</t>
  </si>
  <si>
    <t>$63.21</t>
  </si>
  <si>
    <t>ORD003218</t>
  </si>
  <si>
    <t>ORD010701</t>
  </si>
  <si>
    <t>CUST01972</t>
  </si>
  <si>
    <t>$86.73</t>
  </si>
  <si>
    <t>$26.02</t>
  </si>
  <si>
    <t>ORD004926</t>
  </si>
  <si>
    <t>$143.71</t>
  </si>
  <si>
    <t>ORD011810</t>
  </si>
  <si>
    <t>CUST01025</t>
  </si>
  <si>
    <t>$6.72</t>
  </si>
  <si>
    <t>ORD009428</t>
  </si>
  <si>
    <t>CUST01970</t>
  </si>
  <si>
    <t>$32.95</t>
  </si>
  <si>
    <t>$112.03</t>
  </si>
  <si>
    <t>ORD008082</t>
  </si>
  <si>
    <t>$109.37</t>
  </si>
  <si>
    <t>$103.90</t>
  </si>
  <si>
    <t>ORD000173</t>
  </si>
  <si>
    <t>ORD009034</t>
  </si>
  <si>
    <t>CUST00711</t>
  </si>
  <si>
    <t>$3.88</t>
  </si>
  <si>
    <t>ORD002619</t>
  </si>
  <si>
    <t>$106.24</t>
  </si>
  <si>
    <t>ORD003249</t>
  </si>
  <si>
    <t>ORD009264</t>
  </si>
  <si>
    <t>CUST00374</t>
  </si>
  <si>
    <t>$8.13</t>
  </si>
  <si>
    <t>$24.39</t>
  </si>
  <si>
    <t>ORD006169</t>
  </si>
  <si>
    <t>CUST01360</t>
  </si>
  <si>
    <t>$69.70</t>
  </si>
  <si>
    <t>ORD009102</t>
  </si>
  <si>
    <t>CUST02311</t>
  </si>
  <si>
    <t>ORD006207</t>
  </si>
  <si>
    <t>CUST03146</t>
  </si>
  <si>
    <t>$228.82</t>
  </si>
  <si>
    <t>ORD008571</t>
  </si>
  <si>
    <t>CUST01911</t>
  </si>
  <si>
    <t>$20.09</t>
  </si>
  <si>
    <t>ORD010714</t>
  </si>
  <si>
    <t>CUST01487</t>
  </si>
  <si>
    <t>$12.31</t>
  </si>
  <si>
    <t>ORD009506</t>
  </si>
  <si>
    <t>CUST00350</t>
  </si>
  <si>
    <t>ORD011070</t>
  </si>
  <si>
    <t>CUST00407</t>
  </si>
  <si>
    <t>$5.03</t>
  </si>
  <si>
    <t>$9.56</t>
  </si>
  <si>
    <t>ORD007272</t>
  </si>
  <si>
    <t>CUST00014</t>
  </si>
  <si>
    <t>$102.05</t>
  </si>
  <si>
    <t>$81.64</t>
  </si>
  <si>
    <t>ORD003881</t>
  </si>
  <si>
    <t>$78.72</t>
  </si>
  <si>
    <t>ORD011461</t>
  </si>
  <si>
    <t>$20.23</t>
  </si>
  <si>
    <t>$80.92</t>
  </si>
  <si>
    <t>ORD010139</t>
  </si>
  <si>
    <t>CUST01605</t>
  </si>
  <si>
    <t>ORD007941</t>
  </si>
  <si>
    <t>CUST03008</t>
  </si>
  <si>
    <t>$70.53</t>
  </si>
  <si>
    <t>ORD005043</t>
  </si>
  <si>
    <t>$16.26</t>
  </si>
  <si>
    <t>$13.01</t>
  </si>
  <si>
    <t>ORD008026</t>
  </si>
  <si>
    <t>$118.22</t>
  </si>
  <si>
    <t>ORD011123</t>
  </si>
  <si>
    <t>$79.98</t>
  </si>
  <si>
    <t>ORD002194</t>
  </si>
  <si>
    <t>CUST02205</t>
  </si>
  <si>
    <t>ORD009952</t>
  </si>
  <si>
    <t>CUST02909</t>
  </si>
  <si>
    <t>$24.03</t>
  </si>
  <si>
    <t>ORD007317</t>
  </si>
  <si>
    <t>CUST00733</t>
  </si>
  <si>
    <t>$15.26</t>
  </si>
  <si>
    <t>ORD009182</t>
  </si>
  <si>
    <t>ORD004137</t>
  </si>
  <si>
    <t>$42.73</t>
  </si>
  <si>
    <t>ORD009456</t>
  </si>
  <si>
    <t>CUST01616</t>
  </si>
  <si>
    <t>$123.65</t>
  </si>
  <si>
    <t>ORD006548</t>
  </si>
  <si>
    <t>$10.11</t>
  </si>
  <si>
    <t>ORD004946</t>
  </si>
  <si>
    <t>CUST02669</t>
  </si>
  <si>
    <t>$7.68</t>
  </si>
  <si>
    <t>ORD005315</t>
  </si>
  <si>
    <t>CUST02175</t>
  </si>
  <si>
    <t>$188.21</t>
  </si>
  <si>
    <t>ORD008365</t>
  </si>
  <si>
    <t>$30.19</t>
  </si>
  <si>
    <t>ORD003686</t>
  </si>
  <si>
    <t>CUST02736</t>
  </si>
  <si>
    <t>$137.80</t>
  </si>
  <si>
    <t>ORD000276</t>
  </si>
  <si>
    <t>CUST02249</t>
  </si>
  <si>
    <t>$34.95</t>
  </si>
  <si>
    <t>ORD006551</t>
  </si>
  <si>
    <t>CUST02492</t>
  </si>
  <si>
    <t>$82.82</t>
  </si>
  <si>
    <t>ORD002819</t>
  </si>
  <si>
    <t>CUST00813</t>
  </si>
  <si>
    <t>ORD008284</t>
  </si>
  <si>
    <t>$38.02</t>
  </si>
  <si>
    <t>ORD002396</t>
  </si>
  <si>
    <t>CUST01585</t>
  </si>
  <si>
    <t>ORD009492</t>
  </si>
  <si>
    <t>$117.25</t>
  </si>
  <si>
    <t>ORD008104</t>
  </si>
  <si>
    <t>$37.44</t>
  </si>
  <si>
    <t>ORD002132</t>
  </si>
  <si>
    <t>CUST00669</t>
  </si>
  <si>
    <t>$14.89</t>
  </si>
  <si>
    <t>ORD001143</t>
  </si>
  <si>
    <t>CUST01214</t>
  </si>
  <si>
    <t>ORD003626</t>
  </si>
  <si>
    <t>CUST02471</t>
  </si>
  <si>
    <t>$41.01</t>
  </si>
  <si>
    <t>ORD007667</t>
  </si>
  <si>
    <t>CUST00379</t>
  </si>
  <si>
    <t>$58.44</t>
  </si>
  <si>
    <t>ORD011612</t>
  </si>
  <si>
    <t>CUST02121</t>
  </si>
  <si>
    <t>$53.10</t>
  </si>
  <si>
    <t>$13.28</t>
  </si>
  <si>
    <t>$39.83</t>
  </si>
  <si>
    <t>ORD002881</t>
  </si>
  <si>
    <t>CUST01127</t>
  </si>
  <si>
    <t>$81.21</t>
  </si>
  <si>
    <t>ORD010449</t>
  </si>
  <si>
    <t>$66.59</t>
  </si>
  <si>
    <t>ORD008833</t>
  </si>
  <si>
    <t>$87.32</t>
  </si>
  <si>
    <t>ORD001506</t>
  </si>
  <si>
    <t>$210.98</t>
  </si>
  <si>
    <t>ORD009327</t>
  </si>
  <si>
    <t>$146.45</t>
  </si>
  <si>
    <t>$7.32</t>
  </si>
  <si>
    <t>ORD010288</t>
  </si>
  <si>
    <t>$37.01</t>
  </si>
  <si>
    <t>ORD005497</t>
  </si>
  <si>
    <t>$158.85</t>
  </si>
  <si>
    <t>ORD003109</t>
  </si>
  <si>
    <t>$9.31</t>
  </si>
  <si>
    <t>$18.62</t>
  </si>
  <si>
    <t>ORD001323</t>
  </si>
  <si>
    <t>$27.59</t>
  </si>
  <si>
    <t>ORD004888</t>
  </si>
  <si>
    <t>$5.10</t>
  </si>
  <si>
    <t>ORD011112</t>
  </si>
  <si>
    <t>CUST01640</t>
  </si>
  <si>
    <t>$19.43</t>
  </si>
  <si>
    <t>ORD005212</t>
  </si>
  <si>
    <t>$57.92</t>
  </si>
  <si>
    <t>ORD000920</t>
  </si>
  <si>
    <t>CUST03459</t>
  </si>
  <si>
    <t>$63.32</t>
  </si>
  <si>
    <t>ORD002646</t>
  </si>
  <si>
    <t>$28.37</t>
  </si>
  <si>
    <t>ORD009243</t>
  </si>
  <si>
    <t>CUST02044</t>
  </si>
  <si>
    <t>$65.94</t>
  </si>
  <si>
    <t>ORD008180</t>
  </si>
  <si>
    <t>CUST01980</t>
  </si>
  <si>
    <t>ORD008313</t>
  </si>
  <si>
    <t>CUST00431</t>
  </si>
  <si>
    <t>ORD002670</t>
  </si>
  <si>
    <t>$80.71</t>
  </si>
  <si>
    <t>ORD006261</t>
  </si>
  <si>
    <t>CUST00232</t>
  </si>
  <si>
    <t>$60.64</t>
  </si>
  <si>
    <t>ORD007689</t>
  </si>
  <si>
    <t>$128.92</t>
  </si>
  <si>
    <t>$51.57</t>
  </si>
  <si>
    <t>ORD005078</t>
  </si>
  <si>
    <t>$33.01</t>
  </si>
  <si>
    <t>$26.41</t>
  </si>
  <si>
    <t>ORD007546</t>
  </si>
  <si>
    <t>CUST00866</t>
  </si>
  <si>
    <t>$84.32</t>
  </si>
  <si>
    <t>ORD008796</t>
  </si>
  <si>
    <t>$31.99</t>
  </si>
  <si>
    <t>ORD011167</t>
  </si>
  <si>
    <t>CUST01506</t>
  </si>
  <si>
    <t>ORD002428</t>
  </si>
  <si>
    <t>$149.00</t>
  </si>
  <si>
    <t>ORD000012</t>
  </si>
  <si>
    <t>$3.04</t>
  </si>
  <si>
    <t>ORD011238</t>
  </si>
  <si>
    <t>CUST03451</t>
  </si>
  <si>
    <t>$157.44</t>
  </si>
  <si>
    <t>$31.49</t>
  </si>
  <si>
    <t>ORD004644</t>
  </si>
  <si>
    <t>$50.08</t>
  </si>
  <si>
    <t>$5.01</t>
  </si>
  <si>
    <t>ORD000850</t>
  </si>
  <si>
    <t>CUST02831</t>
  </si>
  <si>
    <t>$26.52</t>
  </si>
  <si>
    <t>$50.39</t>
  </si>
  <si>
    <t>ORD004646</t>
  </si>
  <si>
    <t>CUST02420</t>
  </si>
  <si>
    <t>$89.59</t>
  </si>
  <si>
    <t>ORD008877</t>
  </si>
  <si>
    <t>CUST03165</t>
  </si>
  <si>
    <t>$92.01</t>
  </si>
  <si>
    <t>ORD009162</t>
  </si>
  <si>
    <t>$86.77</t>
  </si>
  <si>
    <t>ORD002168</t>
  </si>
  <si>
    <t>CUST00898</t>
  </si>
  <si>
    <t>$232.34</t>
  </si>
  <si>
    <t>ORD001083</t>
  </si>
  <si>
    <t>CUST01372</t>
  </si>
  <si>
    <t>$69.72</t>
  </si>
  <si>
    <t>ORD002007</t>
  </si>
  <si>
    <t>CUST01624</t>
  </si>
  <si>
    <t>$31.06</t>
  </si>
  <si>
    <t>ORD003532</t>
  </si>
  <si>
    <t>$6.55</t>
  </si>
  <si>
    <t>ORD000115</t>
  </si>
  <si>
    <t>ORD008684</t>
  </si>
  <si>
    <t>$6.58</t>
  </si>
  <si>
    <t>ORD006020</t>
  </si>
  <si>
    <t>ORD009587</t>
  </si>
  <si>
    <t>$28.51</t>
  </si>
  <si>
    <t>ORD002568</t>
  </si>
  <si>
    <t>CUST02914</t>
  </si>
  <si>
    <t>ORD009025</t>
  </si>
  <si>
    <t>$11.80</t>
  </si>
  <si>
    <t>$35.40</t>
  </si>
  <si>
    <t>ORD004680</t>
  </si>
  <si>
    <t>CUST02369</t>
  </si>
  <si>
    <t>ORD006271</t>
  </si>
  <si>
    <t>CUST00421</t>
  </si>
  <si>
    <t>$46.35</t>
  </si>
  <si>
    <t>ORD011469</t>
  </si>
  <si>
    <t>$60.74</t>
  </si>
  <si>
    <t>ORD010428</t>
  </si>
  <si>
    <t>$222.57</t>
  </si>
  <si>
    <t>ORD009938</t>
  </si>
  <si>
    <t>CUST02247</t>
  </si>
  <si>
    <t>ORD010220</t>
  </si>
  <si>
    <t>CUST02606</t>
  </si>
  <si>
    <t>$59.36</t>
  </si>
  <si>
    <t>$5.94</t>
  </si>
  <si>
    <t>$53.42</t>
  </si>
  <si>
    <t>ORD009888</t>
  </si>
  <si>
    <t>ORD002788</t>
  </si>
  <si>
    <t>CUST02832</t>
  </si>
  <si>
    <t>$20.35</t>
  </si>
  <si>
    <t>ORD005680</t>
  </si>
  <si>
    <t>$72.13</t>
  </si>
  <si>
    <t>$18.03</t>
  </si>
  <si>
    <t>ORD010104</t>
  </si>
  <si>
    <t>CUST01731</t>
  </si>
  <si>
    <t>ORD010712</t>
  </si>
  <si>
    <t>ORD002281</t>
  </si>
  <si>
    <t>CUST01817</t>
  </si>
  <si>
    <t>ORD003375</t>
  </si>
  <si>
    <t>$59.01</t>
  </si>
  <si>
    <t>ORD004091</t>
  </si>
  <si>
    <t>$169.54</t>
  </si>
  <si>
    <t>ORD009452</t>
  </si>
  <si>
    <t>$12.66</t>
  </si>
  <si>
    <t>ORD002432</t>
  </si>
  <si>
    <t>CUST01300</t>
  </si>
  <si>
    <t>$25.09</t>
  </si>
  <si>
    <t>ORD006109</t>
  </si>
  <si>
    <t>$36.03</t>
  </si>
  <si>
    <t>ORD001247</t>
  </si>
  <si>
    <t>CUST00971</t>
  </si>
  <si>
    <t>$47.81</t>
  </si>
  <si>
    <t>ORD005816</t>
  </si>
  <si>
    <t>CUST03227</t>
  </si>
  <si>
    <t>$107.40</t>
  </si>
  <si>
    <t>$5.37</t>
  </si>
  <si>
    <t>ORD004873</t>
  </si>
  <si>
    <t>$21.90</t>
  </si>
  <si>
    <t>$65.70</t>
  </si>
  <si>
    <t>$55.85</t>
  </si>
  <si>
    <t>ORD008755</t>
  </si>
  <si>
    <t>$25.39</t>
  </si>
  <si>
    <t>ORD010512</t>
  </si>
  <si>
    <t>$56.60</t>
  </si>
  <si>
    <t>ORD006770</t>
  </si>
  <si>
    <t>CUST00313</t>
  </si>
  <si>
    <t>ORD009108</t>
  </si>
  <si>
    <t>$101.74</t>
  </si>
  <si>
    <t>ORD001802</t>
  </si>
  <si>
    <t>CUST03198</t>
  </si>
  <si>
    <t>$45.49</t>
  </si>
  <si>
    <t>ORD004984</t>
  </si>
  <si>
    <t>CUST02530</t>
  </si>
  <si>
    <t>$26.22</t>
  </si>
  <si>
    <t>ORD007108</t>
  </si>
  <si>
    <t>$17.77</t>
  </si>
  <si>
    <t>$4.44</t>
  </si>
  <si>
    <t>ORD002086</t>
  </si>
  <si>
    <t>$25.10</t>
  </si>
  <si>
    <t>$20.08</t>
  </si>
  <si>
    <t>ORD004428</t>
  </si>
  <si>
    <t>$113.22</t>
  </si>
  <si>
    <t>ORD002139</t>
  </si>
  <si>
    <t>$73.05</t>
  </si>
  <si>
    <t>ORD001547</t>
  </si>
  <si>
    <t>CUST00095</t>
  </si>
  <si>
    <t>ORD007960</t>
  </si>
  <si>
    <t>CUST01966</t>
  </si>
  <si>
    <t>ORD003787</t>
  </si>
  <si>
    <t>CUST03309</t>
  </si>
  <si>
    <t>$27.67</t>
  </si>
  <si>
    <t>$26.29</t>
  </si>
  <si>
    <t>ORD007717</t>
  </si>
  <si>
    <t>$73.58</t>
  </si>
  <si>
    <t>ORD002419</t>
  </si>
  <si>
    <t>$26.86</t>
  </si>
  <si>
    <t>ORD011902</t>
  </si>
  <si>
    <t>CUST03213</t>
  </si>
  <si>
    <t>ORD007490</t>
  </si>
  <si>
    <t>CUST02163</t>
  </si>
  <si>
    <t>$89.47</t>
  </si>
  <si>
    <t>$13.42</t>
  </si>
  <si>
    <t>$76.05</t>
  </si>
  <si>
    <t>ORD007174</t>
  </si>
  <si>
    <t>CUST03031</t>
  </si>
  <si>
    <t>$25.53</t>
  </si>
  <si>
    <t>ORD000959</t>
  </si>
  <si>
    <t>CUST00800</t>
  </si>
  <si>
    <t>$46.74</t>
  </si>
  <si>
    <t>$37.39</t>
  </si>
  <si>
    <t>ORD007838</t>
  </si>
  <si>
    <t>CUST03401</t>
  </si>
  <si>
    <t>ORD001592</t>
  </si>
  <si>
    <t>CUST02923</t>
  </si>
  <si>
    <t>ORD011731</t>
  </si>
  <si>
    <t>CUST00722</t>
  </si>
  <si>
    <t>$36.12</t>
  </si>
  <si>
    <t>ORD010422</t>
  </si>
  <si>
    <t>$34.52</t>
  </si>
  <si>
    <t>ORD010000</t>
  </si>
  <si>
    <t>$179.84</t>
  </si>
  <si>
    <t>$26.98</t>
  </si>
  <si>
    <t>ORD001110</t>
  </si>
  <si>
    <t>CUST00446</t>
  </si>
  <si>
    <t>$233.39</t>
  </si>
  <si>
    <t>ORD010852</t>
  </si>
  <si>
    <t>CUST02261</t>
  </si>
  <si>
    <t>$3.77</t>
  </si>
  <si>
    <t>$7.54</t>
  </si>
  <si>
    <t>ORD007937</t>
  </si>
  <si>
    <t>$65.88</t>
  </si>
  <si>
    <t>ORD011835</t>
  </si>
  <si>
    <t>CUST02637</t>
  </si>
  <si>
    <t>$62.21</t>
  </si>
  <si>
    <t>ORD006292</t>
  </si>
  <si>
    <t>ORD005537</t>
  </si>
  <si>
    <t>CUST01520</t>
  </si>
  <si>
    <t>ORD010411</t>
  </si>
  <si>
    <t>CUST01008</t>
  </si>
  <si>
    <t>ORD003990</t>
  </si>
  <si>
    <t>$51.72</t>
  </si>
  <si>
    <t>$43.96</t>
  </si>
  <si>
    <t>ORD008080</t>
  </si>
  <si>
    <t>$40.47</t>
  </si>
  <si>
    <t>$80.94</t>
  </si>
  <si>
    <t>ORD011057</t>
  </si>
  <si>
    <t>CUST01928</t>
  </si>
  <si>
    <t>$54.69</t>
  </si>
  <si>
    <t>ORD005109</t>
  </si>
  <si>
    <t>CUST02538</t>
  </si>
  <si>
    <t>$134.27</t>
  </si>
  <si>
    <t>ORD005944</t>
  </si>
  <si>
    <t>CUST01576</t>
  </si>
  <si>
    <t>$69.88</t>
  </si>
  <si>
    <t>ORD005038</t>
  </si>
  <si>
    <t>$63.94</t>
  </si>
  <si>
    <t>ORD009170</t>
  </si>
  <si>
    <t>$22.13</t>
  </si>
  <si>
    <t>ORD011740</t>
  </si>
  <si>
    <t>$34.70</t>
  </si>
  <si>
    <t>ORD001713</t>
  </si>
  <si>
    <t>CUST00502</t>
  </si>
  <si>
    <t>$58.68</t>
  </si>
  <si>
    <t>ORD011817</t>
  </si>
  <si>
    <t>CUST02712</t>
  </si>
  <si>
    <t>$144.23</t>
  </si>
  <si>
    <t>ORD008451</t>
  </si>
  <si>
    <t>CUST02990</t>
  </si>
  <si>
    <t>$158.02</t>
  </si>
  <si>
    <t>ORD001397</t>
  </si>
  <si>
    <t>ORD011206</t>
  </si>
  <si>
    <t>$154.11</t>
  </si>
  <si>
    <t>ORD005423</t>
  </si>
  <si>
    <t>CUST00708</t>
  </si>
  <si>
    <t>$17.53</t>
  </si>
  <si>
    <t>$87.65</t>
  </si>
  <si>
    <t>$83.27</t>
  </si>
  <si>
    <t>ORD005130</t>
  </si>
  <si>
    <t>CUST02991</t>
  </si>
  <si>
    <t>$16.43</t>
  </si>
  <si>
    <t>ORD005245</t>
  </si>
  <si>
    <t>CUST01067</t>
  </si>
  <si>
    <t>$238.14</t>
  </si>
  <si>
    <t>ORD008819</t>
  </si>
  <si>
    <t>CUST00630</t>
  </si>
  <si>
    <t>$24.79</t>
  </si>
  <si>
    <t>ORD009028</t>
  </si>
  <si>
    <t>CUST00071</t>
  </si>
  <si>
    <t>$83.30</t>
  </si>
  <si>
    <t>ORD007852</t>
  </si>
  <si>
    <t>CUST02472</t>
  </si>
  <si>
    <t>$110.95</t>
  </si>
  <si>
    <t>ORD005901</t>
  </si>
  <si>
    <t>CUST02773</t>
  </si>
  <si>
    <t>$41.65</t>
  </si>
  <si>
    <t>ORD000280</t>
  </si>
  <si>
    <t>$4.45</t>
  </si>
  <si>
    <t>$40.01</t>
  </si>
  <si>
    <t>ORD010669</t>
  </si>
  <si>
    <t>$78.88</t>
  </si>
  <si>
    <t>ORD008955</t>
  </si>
  <si>
    <t>CUST02524</t>
  </si>
  <si>
    <t>$34.88</t>
  </si>
  <si>
    <t>$69.76</t>
  </si>
  <si>
    <t>ORD008326</t>
  </si>
  <si>
    <t>ORD008941</t>
  </si>
  <si>
    <t>$68.80</t>
  </si>
  <si>
    <t>ORD011847</t>
  </si>
  <si>
    <t>CUST01578</t>
  </si>
  <si>
    <t>ORD005887</t>
  </si>
  <si>
    <t>CUST02884</t>
  </si>
  <si>
    <t>$37.52</t>
  </si>
  <si>
    <t>ORD007340</t>
  </si>
  <si>
    <t>ORD005579</t>
  </si>
  <si>
    <t>CUST02518</t>
  </si>
  <si>
    <t>$44.73</t>
  </si>
  <si>
    <t>ORD002067</t>
  </si>
  <si>
    <t>ORD010352</t>
  </si>
  <si>
    <t>$71.13</t>
  </si>
  <si>
    <t>$35.57</t>
  </si>
  <si>
    <t>ORD004491</t>
  </si>
  <si>
    <t>CUST00740</t>
  </si>
  <si>
    <t>$101.14</t>
  </si>
  <si>
    <t>ORD005884</t>
  </si>
  <si>
    <t>CUST03447</t>
  </si>
  <si>
    <t>$95.92</t>
  </si>
  <si>
    <t>ORD000892</t>
  </si>
  <si>
    <t>CUST02008</t>
  </si>
  <si>
    <t>ORD007605</t>
  </si>
  <si>
    <t>$12.62</t>
  </si>
  <si>
    <t>ORD010154</t>
  </si>
  <si>
    <t>ORD010290</t>
  </si>
  <si>
    <t>CUST00901</t>
  </si>
  <si>
    <t>$57.81</t>
  </si>
  <si>
    <t>ORD000195</t>
  </si>
  <si>
    <t>$10.10</t>
  </si>
  <si>
    <t>ORD000669</t>
  </si>
  <si>
    <t>CUST02213</t>
  </si>
  <si>
    <t>$53.55</t>
  </si>
  <si>
    <t>$45.52</t>
  </si>
  <si>
    <t>ORD000144</t>
  </si>
  <si>
    <t>CUST02568</t>
  </si>
  <si>
    <t>$41.61</t>
  </si>
  <si>
    <t>ORD007043</t>
  </si>
  <si>
    <t>CUST03347</t>
  </si>
  <si>
    <t>$193.20</t>
  </si>
  <si>
    <t>ORD010406</t>
  </si>
  <si>
    <t>ORD006395</t>
  </si>
  <si>
    <t>ORD007295</t>
  </si>
  <si>
    <t>CUST01194</t>
  </si>
  <si>
    <t>$11.72</t>
  </si>
  <si>
    <t>ORD010446</t>
  </si>
  <si>
    <t>CUST02649</t>
  </si>
  <si>
    <t>$7.25</t>
  </si>
  <si>
    <t>ORD006536</t>
  </si>
  <si>
    <t>$111.62</t>
  </si>
  <si>
    <t>ORD007715</t>
  </si>
  <si>
    <t>$96.50</t>
  </si>
  <si>
    <t>ORD005982</t>
  </si>
  <si>
    <t>CUST01346</t>
  </si>
  <si>
    <t>ORD003719</t>
  </si>
  <si>
    <t>$61.90</t>
  </si>
  <si>
    <t>ORD000159</t>
  </si>
  <si>
    <t>CUST03225</t>
  </si>
  <si>
    <t>$69.20</t>
  </si>
  <si>
    <t>ORD006855</t>
  </si>
  <si>
    <t>$130.30</t>
  </si>
  <si>
    <t>ORD001512</t>
  </si>
  <si>
    <t>CUST01230</t>
  </si>
  <si>
    <t>$42.69</t>
  </si>
  <si>
    <t>$36.29</t>
  </si>
  <si>
    <t>ORD006565</t>
  </si>
  <si>
    <t>CUST00174</t>
  </si>
  <si>
    <t>$66.48</t>
  </si>
  <si>
    <t>ORD007206</t>
  </si>
  <si>
    <t>CUST01150</t>
  </si>
  <si>
    <t>$16.70</t>
  </si>
  <si>
    <t>ORD011016</t>
  </si>
  <si>
    <t>$211.29</t>
  </si>
  <si>
    <t>$21.13</t>
  </si>
  <si>
    <t>ORD005336</t>
  </si>
  <si>
    <t>$5.73</t>
  </si>
  <si>
    <t>$17.19</t>
  </si>
  <si>
    <t>$15.47</t>
  </si>
  <si>
    <t>ORD003328</t>
  </si>
  <si>
    <t>CUST01659</t>
  </si>
  <si>
    <t>$74.29</t>
  </si>
  <si>
    <t>ORD010048</t>
  </si>
  <si>
    <t>ORD010781</t>
  </si>
  <si>
    <t>CUST00237</t>
  </si>
  <si>
    <t>$68.34</t>
  </si>
  <si>
    <t>ORD001190</t>
  </si>
  <si>
    <t>CUST02022</t>
  </si>
  <si>
    <t>$67.48</t>
  </si>
  <si>
    <t>$20.24</t>
  </si>
  <si>
    <t>ORD000679</t>
  </si>
  <si>
    <t>$116.80</t>
  </si>
  <si>
    <t>$17.52</t>
  </si>
  <si>
    <t>ORD010391</t>
  </si>
  <si>
    <t>$12.17</t>
  </si>
  <si>
    <t>ORD001554</t>
  </si>
  <si>
    <t>$94.76</t>
  </si>
  <si>
    <t>$9.48</t>
  </si>
  <si>
    <t>ORD005281</t>
  </si>
  <si>
    <t>$90.28</t>
  </si>
  <si>
    <t>ORD001267</t>
  </si>
  <si>
    <t>CUST01957</t>
  </si>
  <si>
    <t>$118.25</t>
  </si>
  <si>
    <t>ORD002033</t>
  </si>
  <si>
    <t>$70.43</t>
  </si>
  <si>
    <t>ORD009839</t>
  </si>
  <si>
    <t>CUST00548</t>
  </si>
  <si>
    <t>ORD006971</t>
  </si>
  <si>
    <t>$85.82</t>
  </si>
  <si>
    <t>ORD004523</t>
  </si>
  <si>
    <t>ORD002590</t>
  </si>
  <si>
    <t>CUST02740</t>
  </si>
  <si>
    <t>$67.55</t>
  </si>
  <si>
    <t>ORD001334</t>
  </si>
  <si>
    <t>CUST03233</t>
  </si>
  <si>
    <t>ORD008617</t>
  </si>
  <si>
    <t>CUST00265</t>
  </si>
  <si>
    <t>$16.82</t>
  </si>
  <si>
    <t>ORD011788</t>
  </si>
  <si>
    <t>CUST00905</t>
  </si>
  <si>
    <t>$16.75</t>
  </si>
  <si>
    <t>ORD009789</t>
  </si>
  <si>
    <t>$38.90</t>
  </si>
  <si>
    <t>ORD007300</t>
  </si>
  <si>
    <t>CUST02160</t>
  </si>
  <si>
    <t>ORD007681</t>
  </si>
  <si>
    <t>CUST02874</t>
  </si>
  <si>
    <t>$79.42</t>
  </si>
  <si>
    <t>ORD002841</t>
  </si>
  <si>
    <t>$14.50</t>
  </si>
  <si>
    <t>ORD005216</t>
  </si>
  <si>
    <t>ORD000206</t>
  </si>
  <si>
    <t>ORD002269</t>
  </si>
  <si>
    <t>ORD008494</t>
  </si>
  <si>
    <t>CUST02659</t>
  </si>
  <si>
    <t>$31.13</t>
  </si>
  <si>
    <t>ORD004569</t>
  </si>
  <si>
    <t>CUST01778</t>
  </si>
  <si>
    <t>$25.80</t>
  </si>
  <si>
    <t>ORD000055</t>
  </si>
  <si>
    <t>ORD008572</t>
  </si>
  <si>
    <t>$20.76</t>
  </si>
  <si>
    <t>ORD011857</t>
  </si>
  <si>
    <t>ORD002999</t>
  </si>
  <si>
    <t>ORD007770</t>
  </si>
  <si>
    <t>$7.92</t>
  </si>
  <si>
    <t>ORD010808</t>
  </si>
  <si>
    <t>CUST01676</t>
  </si>
  <si>
    <t>ORD001155</t>
  </si>
  <si>
    <t>CUST00883</t>
  </si>
  <si>
    <t>$39.71</t>
  </si>
  <si>
    <t>ORD006992</t>
  </si>
  <si>
    <t>$65.45</t>
  </si>
  <si>
    <t>ORD007224</t>
  </si>
  <si>
    <t>$16.60</t>
  </si>
  <si>
    <t>ORD002034</t>
  </si>
  <si>
    <t>$65.99</t>
  </si>
  <si>
    <t>$9.90</t>
  </si>
  <si>
    <t>ORD010078</t>
  </si>
  <si>
    <t>CUST02325</t>
  </si>
  <si>
    <t>$107.20</t>
  </si>
  <si>
    <t>ORD011809</t>
  </si>
  <si>
    <t>ORD005389</t>
  </si>
  <si>
    <t>CUST00965</t>
  </si>
  <si>
    <t>ORD007319</t>
  </si>
  <si>
    <t>CUST02911</t>
  </si>
  <si>
    <t>$14.20</t>
  </si>
  <si>
    <t>ORD006515</t>
  </si>
  <si>
    <t>CUST02924</t>
  </si>
  <si>
    <t>$228.30</t>
  </si>
  <si>
    <t>$45.66</t>
  </si>
  <si>
    <t>ORD011067</t>
  </si>
  <si>
    <t>CUST02087</t>
  </si>
  <si>
    <t>ORD001569</t>
  </si>
  <si>
    <t>CUST03141</t>
  </si>
  <si>
    <t>$24.92</t>
  </si>
  <si>
    <t>ORD002331</t>
  </si>
  <si>
    <t>$8.67</t>
  </si>
  <si>
    <t>ORD005561</t>
  </si>
  <si>
    <t>$17.12</t>
  </si>
  <si>
    <t>ORD010934</t>
  </si>
  <si>
    <t>$46.54</t>
  </si>
  <si>
    <t>ORD003191</t>
  </si>
  <si>
    <t>CUST01044</t>
  </si>
  <si>
    <t>ORD007333</t>
  </si>
  <si>
    <t>CUST00308</t>
  </si>
  <si>
    <t>$16.74</t>
  </si>
  <si>
    <t>$15.90</t>
  </si>
  <si>
    <t>ORD005568</t>
  </si>
  <si>
    <t>ORD000574</t>
  </si>
  <si>
    <t>$159.24</t>
  </si>
  <si>
    <t>ORD011094</t>
  </si>
  <si>
    <t>$23.80</t>
  </si>
  <si>
    <t>ORD004200</t>
  </si>
  <si>
    <t>CUST00568</t>
  </si>
  <si>
    <t>ORD009285</t>
  </si>
  <si>
    <t>ORD004715</t>
  </si>
  <si>
    <t>$31.01</t>
  </si>
  <si>
    <t>ORD011338</t>
  </si>
  <si>
    <t>$46.39</t>
  </si>
  <si>
    <t>$41.75</t>
  </si>
  <si>
    <t>ORD009755</t>
  </si>
  <si>
    <t>CUST02550</t>
  </si>
  <si>
    <t>$188.60</t>
  </si>
  <si>
    <t>ORD006110</t>
  </si>
  <si>
    <t>$29.13</t>
  </si>
  <si>
    <t>ORD011539</t>
  </si>
  <si>
    <t>CUST00647</t>
  </si>
  <si>
    <t>$71.93</t>
  </si>
  <si>
    <t>$68.33</t>
  </si>
  <si>
    <t>ORD005813</t>
  </si>
  <si>
    <t>ORD005096</t>
  </si>
  <si>
    <t>$55.82</t>
  </si>
  <si>
    <t>$53.03</t>
  </si>
  <si>
    <t>ORD008838</t>
  </si>
  <si>
    <t>CUST01010</t>
  </si>
  <si>
    <t>$149.12</t>
  </si>
  <si>
    <t>ORD010204</t>
  </si>
  <si>
    <t>CUST00358</t>
  </si>
  <si>
    <t>ORD006837</t>
  </si>
  <si>
    <t>$84.97</t>
  </si>
  <si>
    <t>ORD003466</t>
  </si>
  <si>
    <t>$5.96</t>
  </si>
  <si>
    <t>ORD007099</t>
  </si>
  <si>
    <t>CUST03019</t>
  </si>
  <si>
    <t>$22.89</t>
  </si>
  <si>
    <t>ORD010107</t>
  </si>
  <si>
    <t>CUST00951</t>
  </si>
  <si>
    <t>$78.43</t>
  </si>
  <si>
    <t>ORD008406</t>
  </si>
  <si>
    <t>$64.48</t>
  </si>
  <si>
    <t>$103.17</t>
  </si>
  <si>
    <t>ORD005091</t>
  </si>
  <si>
    <t>$174.35</t>
  </si>
  <si>
    <t>$148.20</t>
  </si>
  <si>
    <t>ORD003405</t>
  </si>
  <si>
    <t>ORD008177</t>
  </si>
  <si>
    <t>CUST02566</t>
  </si>
  <si>
    <t>$50.79</t>
  </si>
  <si>
    <t>$45.71</t>
  </si>
  <si>
    <t>ORD007999</t>
  </si>
  <si>
    <t>CUST01204</t>
  </si>
  <si>
    <t>$16.54</t>
  </si>
  <si>
    <t>ORD007426</t>
  </si>
  <si>
    <t>CUST00604</t>
  </si>
  <si>
    <t>ORD006303</t>
  </si>
  <si>
    <t>CUST01849</t>
  </si>
  <si>
    <t>$63.18</t>
  </si>
  <si>
    <t>$3.16</t>
  </si>
  <si>
    <t>ORD002280</t>
  </si>
  <si>
    <t>CUST01542</t>
  </si>
  <si>
    <t>ORD010576</t>
  </si>
  <si>
    <t>CUST00861</t>
  </si>
  <si>
    <t>$23.69</t>
  </si>
  <si>
    <t>ORD001864</t>
  </si>
  <si>
    <t>CUST03134</t>
  </si>
  <si>
    <t>$30.03</t>
  </si>
  <si>
    <t>ORD011117</t>
  </si>
  <si>
    <t>CUST02564</t>
  </si>
  <si>
    <t>$89.74</t>
  </si>
  <si>
    <t>$4.49</t>
  </si>
  <si>
    <t>ORD007673</t>
  </si>
  <si>
    <t>CUST01878</t>
  </si>
  <si>
    <t>$68.06</t>
  </si>
  <si>
    <t>ORD003863</t>
  </si>
  <si>
    <t>CUST03157</t>
  </si>
  <si>
    <t>$66.47</t>
  </si>
  <si>
    <t>ORD010008</t>
  </si>
  <si>
    <t>$15.77</t>
  </si>
  <si>
    <t>ORD009751</t>
  </si>
  <si>
    <t>$29.94</t>
  </si>
  <si>
    <t>ORD006391</t>
  </si>
  <si>
    <t>$43.35</t>
  </si>
  <si>
    <t>ORD005591</t>
  </si>
  <si>
    <t>ORD009484</t>
  </si>
  <si>
    <t>$102.72</t>
  </si>
  <si>
    <t>$20.54</t>
  </si>
  <si>
    <t>ORD005003</t>
  </si>
  <si>
    <t>CUST01255</t>
  </si>
  <si>
    <t>ORD008477</t>
  </si>
  <si>
    <t>CUST00287</t>
  </si>
  <si>
    <t>$16.85</t>
  </si>
  <si>
    <t>ORD011584</t>
  </si>
  <si>
    <t>ORD003048</t>
  </si>
  <si>
    <t>ORD009547</t>
  </si>
  <si>
    <t>CUST01486</t>
  </si>
  <si>
    <t>$69.01</t>
  </si>
  <si>
    <t>ORD008717</t>
  </si>
  <si>
    <t>$110.11</t>
  </si>
  <si>
    <t>ORD004508</t>
  </si>
  <si>
    <t>CUST00760</t>
  </si>
  <si>
    <t>ORD006113</t>
  </si>
  <si>
    <t>$33.32</t>
  </si>
  <si>
    <t>$66.64</t>
  </si>
  <si>
    <t>ORD004552</t>
  </si>
  <si>
    <t>CUST03274</t>
  </si>
  <si>
    <t>ORD001696</t>
  </si>
  <si>
    <t>$18.13</t>
  </si>
  <si>
    <t>$54.39</t>
  </si>
  <si>
    <t>ORD011419</t>
  </si>
  <si>
    <t>CUST01638</t>
  </si>
  <si>
    <t>$79.04</t>
  </si>
  <si>
    <t>ORD006148</t>
  </si>
  <si>
    <t>$129.13</t>
  </si>
  <si>
    <t>ORD000786</t>
  </si>
  <si>
    <t>CUST00538</t>
  </si>
  <si>
    <t>$61.26</t>
  </si>
  <si>
    <t>ORD002870</t>
  </si>
  <si>
    <t>CUST01479</t>
  </si>
  <si>
    <t>$59.92</t>
  </si>
  <si>
    <t>ORD009853</t>
  </si>
  <si>
    <t>CUST01387</t>
  </si>
  <si>
    <t>$38.60</t>
  </si>
  <si>
    <t>ORD007052</t>
  </si>
  <si>
    <t>CUST00808</t>
  </si>
  <si>
    <t>$28.36</t>
  </si>
  <si>
    <t>ORD001619</t>
  </si>
  <si>
    <t>$8.71</t>
  </si>
  <si>
    <t>ORD003891</t>
  </si>
  <si>
    <t>ORD007419</t>
  </si>
  <si>
    <t>CUST02208</t>
  </si>
  <si>
    <t>$103.04</t>
  </si>
  <si>
    <t>ORD001936</t>
  </si>
  <si>
    <t>CUST02336</t>
  </si>
  <si>
    <t>ORD007430</t>
  </si>
  <si>
    <t>CUST00399</t>
  </si>
  <si>
    <t>$42.98</t>
  </si>
  <si>
    <t>ORD011626</t>
  </si>
  <si>
    <t>CUST01879</t>
  </si>
  <si>
    <t>$40.86</t>
  </si>
  <si>
    <t>ORD006973</t>
  </si>
  <si>
    <t>$21.60</t>
  </si>
  <si>
    <t>ORD010445</t>
  </si>
  <si>
    <t>CUST00697</t>
  </si>
  <si>
    <t>ORD005077</t>
  </si>
  <si>
    <t>$43.79</t>
  </si>
  <si>
    <t>ORD002952</t>
  </si>
  <si>
    <t>CUST00256</t>
  </si>
  <si>
    <t>$71.39</t>
  </si>
  <si>
    <t>ORD001305</t>
  </si>
  <si>
    <t>$35.85</t>
  </si>
  <si>
    <t>ORD009274</t>
  </si>
  <si>
    <t>$74.12</t>
  </si>
  <si>
    <t>ORD001987</t>
  </si>
  <si>
    <t>CUST02648</t>
  </si>
  <si>
    <t>$8.60</t>
  </si>
  <si>
    <t>ORD009518</t>
  </si>
  <si>
    <t>CUST00848</t>
  </si>
  <si>
    <t>$62.59</t>
  </si>
  <si>
    <t>ORD001527</t>
  </si>
  <si>
    <t>CUST00293</t>
  </si>
  <si>
    <t>ORD000555</t>
  </si>
  <si>
    <t>CUST01996</t>
  </si>
  <si>
    <t>$70.68</t>
  </si>
  <si>
    <t>ORD004887</t>
  </si>
  <si>
    <t>ORD003898</t>
  </si>
  <si>
    <t>$42.78</t>
  </si>
  <si>
    <t>ORD005814</t>
  </si>
  <si>
    <t>CUST00640</t>
  </si>
  <si>
    <t>$203.00</t>
  </si>
  <si>
    <t>ORD002703</t>
  </si>
  <si>
    <t>$26.31</t>
  </si>
  <si>
    <t>ORD001497</t>
  </si>
  <si>
    <t>$110.26</t>
  </si>
  <si>
    <t>ORD001197</t>
  </si>
  <si>
    <t>CUST03113</t>
  </si>
  <si>
    <t>$31.41</t>
  </si>
  <si>
    <t>$94.23</t>
  </si>
  <si>
    <t>ORD006027</t>
  </si>
  <si>
    <t>$169.50</t>
  </si>
  <si>
    <t>$8.48</t>
  </si>
  <si>
    <t>ORD003635</t>
  </si>
  <si>
    <t>CUST02101</t>
  </si>
  <si>
    <t>$94.02</t>
  </si>
  <si>
    <t>ORD001211</t>
  </si>
  <si>
    <t>$16.83</t>
  </si>
  <si>
    <t>ORD003091</t>
  </si>
  <si>
    <t>CUST01690</t>
  </si>
  <si>
    <t>$18.40</t>
  </si>
  <si>
    <t>ORD006993</t>
  </si>
  <si>
    <t>CUST00952</t>
  </si>
  <si>
    <t>$119.94</t>
  </si>
  <si>
    <t>ORD005373</t>
  </si>
  <si>
    <t>CUST03089</t>
  </si>
  <si>
    <t>$54.19</t>
  </si>
  <si>
    <t>ORD001253</t>
  </si>
  <si>
    <t>ORD009862</t>
  </si>
  <si>
    <t>$129.75</t>
  </si>
  <si>
    <t>ORD006135</t>
  </si>
  <si>
    <t>CUST02452</t>
  </si>
  <si>
    <t>$115.79</t>
  </si>
  <si>
    <t>$46.32</t>
  </si>
  <si>
    <t>ORD003341</t>
  </si>
  <si>
    <t>CUST02778</t>
  </si>
  <si>
    <t>$64.12</t>
  </si>
  <si>
    <t>ORD008221</t>
  </si>
  <si>
    <t>$28.76</t>
  </si>
  <si>
    <t>$23.01</t>
  </si>
  <si>
    <t>ORD002918</t>
  </si>
  <si>
    <t>CUST03114</t>
  </si>
  <si>
    <t>$47.48</t>
  </si>
  <si>
    <t>$90.21</t>
  </si>
  <si>
    <t>ORD010972</t>
  </si>
  <si>
    <t>$17.66</t>
  </si>
  <si>
    <t>ORD007855</t>
  </si>
  <si>
    <t>$28.61</t>
  </si>
  <si>
    <t>ORD005948</t>
  </si>
  <si>
    <t>CUST01718</t>
  </si>
  <si>
    <t>$39.07</t>
  </si>
  <si>
    <t>ORD001784</t>
  </si>
  <si>
    <t>$15.38</t>
  </si>
  <si>
    <t>ORD003340</t>
  </si>
  <si>
    <t>$134.93</t>
  </si>
  <si>
    <t>ORD004056</t>
  </si>
  <si>
    <t>$33.27</t>
  </si>
  <si>
    <t>ORD011160</t>
  </si>
  <si>
    <t>CUST03255</t>
  </si>
  <si>
    <t>$241.15</t>
  </si>
  <si>
    <t>ORD007627</t>
  </si>
  <si>
    <t>$72.02</t>
  </si>
  <si>
    <t>$61.22</t>
  </si>
  <si>
    <t>ORD008276</t>
  </si>
  <si>
    <t>$184.30</t>
  </si>
  <si>
    <t>$18.43</t>
  </si>
  <si>
    <t>ORD003523</t>
  </si>
  <si>
    <t>CUST01315</t>
  </si>
  <si>
    <t>$14.60</t>
  </si>
  <si>
    <t>ORD001689</t>
  </si>
  <si>
    <t>$15.86</t>
  </si>
  <si>
    <t>$89.86</t>
  </si>
  <si>
    <t>ORD008430</t>
  </si>
  <si>
    <t>ORD002221</t>
  </si>
  <si>
    <t>$35.91</t>
  </si>
  <si>
    <t>$71.82</t>
  </si>
  <si>
    <t>ORD003712</t>
  </si>
  <si>
    <t>CUST00451</t>
  </si>
  <si>
    <t>$134.26</t>
  </si>
  <si>
    <t>ORD011559</t>
  </si>
  <si>
    <t>ORD000406</t>
  </si>
  <si>
    <t>CUST02171</t>
  </si>
  <si>
    <t>$13.00</t>
  </si>
  <si>
    <t>ORD005845</t>
  </si>
  <si>
    <t>CUST00606</t>
  </si>
  <si>
    <t>$177.52</t>
  </si>
  <si>
    <t>ORD009950</t>
  </si>
  <si>
    <t>$153.63</t>
  </si>
  <si>
    <t>$130.59</t>
  </si>
  <si>
    <t>ORD006633</t>
  </si>
  <si>
    <t>$20.96</t>
  </si>
  <si>
    <t>ORD011812</t>
  </si>
  <si>
    <t>CUST02820</t>
  </si>
  <si>
    <t>ORD005810</t>
  </si>
  <si>
    <t>ORD006157</t>
  </si>
  <si>
    <t>ORD005737</t>
  </si>
  <si>
    <t>ORD010486</t>
  </si>
  <si>
    <t>CUST03306</t>
  </si>
  <si>
    <t>$5.38</t>
  </si>
  <si>
    <t>$16.14</t>
  </si>
  <si>
    <t>ORD000068</t>
  </si>
  <si>
    <t>$209.33</t>
  </si>
  <si>
    <t>ORD000145</t>
  </si>
  <si>
    <t>CUST01511</t>
  </si>
  <si>
    <t>ORD011010</t>
  </si>
  <si>
    <t>$30.72</t>
  </si>
  <si>
    <t>$9.22</t>
  </si>
  <si>
    <t>ORD008254</t>
  </si>
  <si>
    <t>CUST02857</t>
  </si>
  <si>
    <t>$100.69</t>
  </si>
  <si>
    <t>ORD005357</t>
  </si>
  <si>
    <t>CUST00052</t>
  </si>
  <si>
    <t>$28.68</t>
  </si>
  <si>
    <t>$54.49</t>
  </si>
  <si>
    <t>ORD006769</t>
  </si>
  <si>
    <t>ORD011232</t>
  </si>
  <si>
    <t>CUST02880</t>
  </si>
  <si>
    <t>ORD001283</t>
  </si>
  <si>
    <t>CUST02140</t>
  </si>
  <si>
    <t>$141.24</t>
  </si>
  <si>
    <t>$21.19</t>
  </si>
  <si>
    <t>ORD005049</t>
  </si>
  <si>
    <t>CUST00109</t>
  </si>
  <si>
    <t>$90.43</t>
  </si>
  <si>
    <t>ORD007790</t>
  </si>
  <si>
    <t>ORD003805</t>
  </si>
  <si>
    <t>$91.18</t>
  </si>
  <si>
    <t>ORD010467</t>
  </si>
  <si>
    <t>CUST02835</t>
  </si>
  <si>
    <t>$19.07</t>
  </si>
  <si>
    <t>ORD011323</t>
  </si>
  <si>
    <t>CUST00637</t>
  </si>
  <si>
    <t>$230.43</t>
  </si>
  <si>
    <t>ORD006696</t>
  </si>
  <si>
    <t>CUST00983</t>
  </si>
  <si>
    <t>$62.31</t>
  </si>
  <si>
    <t>$124.62</t>
  </si>
  <si>
    <t>ORD002392</t>
  </si>
  <si>
    <t>$15.45</t>
  </si>
  <si>
    <t>$12.36</t>
  </si>
  <si>
    <t>ORD009165</t>
  </si>
  <si>
    <t>CUST00279</t>
  </si>
  <si>
    <t>$26.84</t>
  </si>
  <si>
    <t>ORD006514</t>
  </si>
  <si>
    <t>$152.02</t>
  </si>
  <si>
    <t>$15.20</t>
  </si>
  <si>
    <t>ORD001053</t>
  </si>
  <si>
    <t>CUST02233</t>
  </si>
  <si>
    <t>$92.21</t>
  </si>
  <si>
    <t>$87.60</t>
  </si>
  <si>
    <t>ORD009112</t>
  </si>
  <si>
    <t>$163.30</t>
  </si>
  <si>
    <t>$48.99</t>
  </si>
  <si>
    <t>ORD002547</t>
  </si>
  <si>
    <t>CUST02145</t>
  </si>
  <si>
    <t>$100.85</t>
  </si>
  <si>
    <t>$75.64</t>
  </si>
  <si>
    <t>ORD009196</t>
  </si>
  <si>
    <t>CUST01756</t>
  </si>
  <si>
    <t>$5.81</t>
  </si>
  <si>
    <t>$5.52</t>
  </si>
  <si>
    <t>ORD008408</t>
  </si>
  <si>
    <t>ORD010730</t>
  </si>
  <si>
    <t>$18.98</t>
  </si>
  <si>
    <t>ORD008894</t>
  </si>
  <si>
    <t>CUST01071</t>
  </si>
  <si>
    <t>ORD003393</t>
  </si>
  <si>
    <t>CUST03368</t>
  </si>
  <si>
    <t>ORD007351</t>
  </si>
  <si>
    <t>CUST02553</t>
  </si>
  <si>
    <t>$115.77</t>
  </si>
  <si>
    <t>ORD000841</t>
  </si>
  <si>
    <t>$20.44</t>
  </si>
  <si>
    <t>ORD011791</t>
  </si>
  <si>
    <t>CUST02915</t>
  </si>
  <si>
    <t>$120.03</t>
  </si>
  <si>
    <t>ORD002493</t>
  </si>
  <si>
    <t>CUST01149</t>
  </si>
  <si>
    <t>$34.63</t>
  </si>
  <si>
    <t>ORD002513</t>
  </si>
  <si>
    <t>CUST03349</t>
  </si>
  <si>
    <t>$59.70</t>
  </si>
  <si>
    <t>ORD008958</t>
  </si>
  <si>
    <t>CUST01268</t>
  </si>
  <si>
    <t>$33.88</t>
  </si>
  <si>
    <t>$67.76</t>
  </si>
  <si>
    <t>ORD003306</t>
  </si>
  <si>
    <t>$12.26</t>
  </si>
  <si>
    <t>ORD007107</t>
  </si>
  <si>
    <t>CUST00660</t>
  </si>
  <si>
    <t>$149.21</t>
  </si>
  <si>
    <t>ORD005836</t>
  </si>
  <si>
    <t>CUST02891</t>
  </si>
  <si>
    <t>$38.18</t>
  </si>
  <si>
    <t>ORD000585</t>
  </si>
  <si>
    <t>CUST02725</t>
  </si>
  <si>
    <t>$35.29</t>
  </si>
  <si>
    <t>$31.76</t>
  </si>
  <si>
    <t>ORD008804</t>
  </si>
  <si>
    <t>$17.15</t>
  </si>
  <si>
    <t>ORD001003</t>
  </si>
  <si>
    <t>ORD002823</t>
  </si>
  <si>
    <t>$26.24</t>
  </si>
  <si>
    <t>ORD003685</t>
  </si>
  <si>
    <t>CUST02887</t>
  </si>
  <si>
    <t>$39.64</t>
  </si>
  <si>
    <t>ORD001800</t>
  </si>
  <si>
    <t>CUST03304</t>
  </si>
  <si>
    <t>$11.10</t>
  </si>
  <si>
    <t>ORD005440</t>
  </si>
  <si>
    <t>ORD002451</t>
  </si>
  <si>
    <t>CUST02393</t>
  </si>
  <si>
    <t>$20.01</t>
  </si>
  <si>
    <t>ORD010211</t>
  </si>
  <si>
    <t>CUST02055</t>
  </si>
  <si>
    <t>$64.43</t>
  </si>
  <si>
    <t>ORD007655</t>
  </si>
  <si>
    <t>ORD002944</t>
  </si>
  <si>
    <t>$164.90</t>
  </si>
  <si>
    <t>ORD001037</t>
  </si>
  <si>
    <t>ORD004360</t>
  </si>
  <si>
    <t>ORD002343</t>
  </si>
  <si>
    <t>$38.15</t>
  </si>
  <si>
    <t>$114.45</t>
  </si>
  <si>
    <t>ORD008280</t>
  </si>
  <si>
    <t>$117.59</t>
  </si>
  <si>
    <t>$47.04</t>
  </si>
  <si>
    <t>ORD001668</t>
  </si>
  <si>
    <t>$20.57</t>
  </si>
  <si>
    <t>ORD011288</t>
  </si>
  <si>
    <t>$42.92</t>
  </si>
  <si>
    <t>$128.76</t>
  </si>
  <si>
    <t>ORD005946</t>
  </si>
  <si>
    <t>$5.93</t>
  </si>
  <si>
    <t>ORD004186</t>
  </si>
  <si>
    <t>ORD009476</t>
  </si>
  <si>
    <t>CUST02051</t>
  </si>
  <si>
    <t>$48.21</t>
  </si>
  <si>
    <t>$96.42</t>
  </si>
  <si>
    <t>ORD005353</t>
  </si>
  <si>
    <t>$23.11</t>
  </si>
  <si>
    <t>ORD008491</t>
  </si>
  <si>
    <t>$28.29</t>
  </si>
  <si>
    <t>ORD000794</t>
  </si>
  <si>
    <t>ORD007161</t>
  </si>
  <si>
    <t>$23.95</t>
  </si>
  <si>
    <t>ORD000787</t>
  </si>
  <si>
    <t>CUST00947</t>
  </si>
  <si>
    <t>$173.21</t>
  </si>
  <si>
    <t>ORD005111</t>
  </si>
  <si>
    <t>CUST01062</t>
  </si>
  <si>
    <t>$86.04</t>
  </si>
  <si>
    <t>ORD006037</t>
  </si>
  <si>
    <t>ORD011431</t>
  </si>
  <si>
    <t>CUST02685</t>
  </si>
  <si>
    <t>$98.09</t>
  </si>
  <si>
    <t>ORD001684</t>
  </si>
  <si>
    <t>CUST01107</t>
  </si>
  <si>
    <t>$24.49</t>
  </si>
  <si>
    <t>ORD005152</t>
  </si>
  <si>
    <t>$21.04</t>
  </si>
  <si>
    <t>ORD001889</t>
  </si>
  <si>
    <t>$101.68</t>
  </si>
  <si>
    <t>ORD000254</t>
  </si>
  <si>
    <t>$207.75</t>
  </si>
  <si>
    <t>ORD010484</t>
  </si>
  <si>
    <t>$55.71</t>
  </si>
  <si>
    <t>ORD002505</t>
  </si>
  <si>
    <t>CUST02944</t>
  </si>
  <si>
    <t>$6.00</t>
  </si>
  <si>
    <t>ORD001600</t>
  </si>
  <si>
    <t>$10.62</t>
  </si>
  <si>
    <t>ORD005967</t>
  </si>
  <si>
    <t>$22.47</t>
  </si>
  <si>
    <t>ORD011471</t>
  </si>
  <si>
    <t>$172.26</t>
  </si>
  <si>
    <t>ORD000783</t>
  </si>
  <si>
    <t>$23.56</t>
  </si>
  <si>
    <t>ORD001743</t>
  </si>
  <si>
    <t>$41.37</t>
  </si>
  <si>
    <t>ORD004466</t>
  </si>
  <si>
    <t>CUST01314</t>
  </si>
  <si>
    <t>$26.63</t>
  </si>
  <si>
    <t>ORD010167</t>
  </si>
  <si>
    <t>$71.75</t>
  </si>
  <si>
    <t>ORD009001</t>
  </si>
  <si>
    <t>$30.94</t>
  </si>
  <si>
    <t>ORD008033</t>
  </si>
  <si>
    <t>ORD000272</t>
  </si>
  <si>
    <t>$85.64</t>
  </si>
  <si>
    <t>ORD007723</t>
  </si>
  <si>
    <t>$41.48</t>
  </si>
  <si>
    <t>ORD009681</t>
  </si>
  <si>
    <t>$27.70</t>
  </si>
  <si>
    <t>ORD006785</t>
  </si>
  <si>
    <t>ORD002631</t>
  </si>
  <si>
    <t>CUST01863</t>
  </si>
  <si>
    <t>$113.44</t>
  </si>
  <si>
    <t>ORD001256</t>
  </si>
  <si>
    <t>$121.88</t>
  </si>
  <si>
    <t>$97.50</t>
  </si>
  <si>
    <t>ORD009753</t>
  </si>
  <si>
    <t>CUST00517</t>
  </si>
  <si>
    <t>$19.89</t>
  </si>
  <si>
    <t>ORD000063</t>
  </si>
  <si>
    <t>CUST00916</t>
  </si>
  <si>
    <t>$108.67</t>
  </si>
  <si>
    <t>ORD001410</t>
  </si>
  <si>
    <t>CUST00685</t>
  </si>
  <si>
    <t>ORD007485</t>
  </si>
  <si>
    <t>CUST03478</t>
  </si>
  <si>
    <t>ORD000149</t>
  </si>
  <si>
    <t>CUST00206</t>
  </si>
  <si>
    <t>$29.51</t>
  </si>
  <si>
    <t>ORD005538</t>
  </si>
  <si>
    <t>$15.66</t>
  </si>
  <si>
    <t>$62.64</t>
  </si>
  <si>
    <t>ORD007519</t>
  </si>
  <si>
    <t>CUST02437</t>
  </si>
  <si>
    <t>$63.74</t>
  </si>
  <si>
    <t>ORD006446</t>
  </si>
  <si>
    <t>$98.30</t>
  </si>
  <si>
    <t>ORD005529</t>
  </si>
  <si>
    <t>$43.61</t>
  </si>
  <si>
    <t>ORD009535</t>
  </si>
  <si>
    <t>$81.78</t>
  </si>
  <si>
    <t>ORD009592</t>
  </si>
  <si>
    <t>CUST02803</t>
  </si>
  <si>
    <t>$12.07</t>
  </si>
  <si>
    <t>ORD007164</t>
  </si>
  <si>
    <t>CUST00375</t>
  </si>
  <si>
    <t>$32.06</t>
  </si>
  <si>
    <t>ORD009169</t>
  </si>
  <si>
    <t>CUST00840</t>
  </si>
  <si>
    <t>$51.73</t>
  </si>
  <si>
    <t>ORD002504</t>
  </si>
  <si>
    <t>$38.65</t>
  </si>
  <si>
    <t>ORD008643</t>
  </si>
  <si>
    <t>ORD010896</t>
  </si>
  <si>
    <t>ORD010724</t>
  </si>
  <si>
    <t>$23.23</t>
  </si>
  <si>
    <t>ORD006643</t>
  </si>
  <si>
    <t>CUST02422</t>
  </si>
  <si>
    <t>$29.76</t>
  </si>
  <si>
    <t>$119.04</t>
  </si>
  <si>
    <t>$5.95</t>
  </si>
  <si>
    <t>ORD003543</t>
  </si>
  <si>
    <t>CUST02586</t>
  </si>
  <si>
    <t>$54.87</t>
  </si>
  <si>
    <t>$8.23</t>
  </si>
  <si>
    <t>ORD009004</t>
  </si>
  <si>
    <t>CUST01402</t>
  </si>
  <si>
    <t>$39.58</t>
  </si>
  <si>
    <t>ORD000591</t>
  </si>
  <si>
    <t>$76.83</t>
  </si>
  <si>
    <t>ORD003952</t>
  </si>
  <si>
    <t>CUST02030</t>
  </si>
  <si>
    <t>$9.13</t>
  </si>
  <si>
    <t>ORD011822</t>
  </si>
  <si>
    <t>CUST02462</t>
  </si>
  <si>
    <t>$77.93</t>
  </si>
  <si>
    <t>ORD003437</t>
  </si>
  <si>
    <t>$29.48</t>
  </si>
  <si>
    <t>ORD009889</t>
  </si>
  <si>
    <t>CUST00048</t>
  </si>
  <si>
    <t>$149.45</t>
  </si>
  <si>
    <t>ORD008305</t>
  </si>
  <si>
    <t>CUST01787</t>
  </si>
  <si>
    <t>$102.10</t>
  </si>
  <si>
    <t>ORD005722</t>
  </si>
  <si>
    <t>$33.41</t>
  </si>
  <si>
    <t>ORD000427</t>
  </si>
  <si>
    <t>CUST01461</t>
  </si>
  <si>
    <t>ORD009646</t>
  </si>
  <si>
    <t>ORD008411</t>
  </si>
  <si>
    <t>CUST03290</t>
  </si>
  <si>
    <t>$217.66</t>
  </si>
  <si>
    <t>ORD000368</t>
  </si>
  <si>
    <t>ORD008638</t>
  </si>
  <si>
    <t>CUST01357</t>
  </si>
  <si>
    <t>$39.10</t>
  </si>
  <si>
    <t>ORD000455</t>
  </si>
  <si>
    <t>CUST01165</t>
  </si>
  <si>
    <t>$89.00</t>
  </si>
  <si>
    <t>ORD007061</t>
  </si>
  <si>
    <t>CUST02896</t>
  </si>
  <si>
    <t>$56.04</t>
  </si>
  <si>
    <t>$50.44</t>
  </si>
  <si>
    <t>ORD011536</t>
  </si>
  <si>
    <t>CUST03494</t>
  </si>
  <si>
    <t>$103.02</t>
  </si>
  <si>
    <t>ORD002554</t>
  </si>
  <si>
    <t>CUST00383</t>
  </si>
  <si>
    <t>ORD002084</t>
  </si>
  <si>
    <t>$69.65</t>
  </si>
  <si>
    <t>$139.30</t>
  </si>
  <si>
    <t>ORD000208</t>
  </si>
  <si>
    <t>CUST01105</t>
  </si>
  <si>
    <t>$39.24</t>
  </si>
  <si>
    <t>ORD011519</t>
  </si>
  <si>
    <t>CUST02429</t>
  </si>
  <si>
    <t>ORD007865</t>
  </si>
  <si>
    <t>ORD009094</t>
  </si>
  <si>
    <t>CUST01724</t>
  </si>
  <si>
    <t>$121.76</t>
  </si>
  <si>
    <t>ORD004495</t>
  </si>
  <si>
    <t>ORD002855</t>
  </si>
  <si>
    <t>ORD003736</t>
  </si>
  <si>
    <t>$5.07</t>
  </si>
  <si>
    <t>ORD009330</t>
  </si>
  <si>
    <t>$130.73</t>
  </si>
  <si>
    <t>ORD011233</t>
  </si>
  <si>
    <t>CUST00288</t>
  </si>
  <si>
    <t>$128.06</t>
  </si>
  <si>
    <t>ORD007094</t>
  </si>
  <si>
    <t>$48.64</t>
  </si>
  <si>
    <t>ORD000839</t>
  </si>
  <si>
    <t>$27.58</t>
  </si>
  <si>
    <t>ORD000385</t>
  </si>
  <si>
    <t>$13.65</t>
  </si>
  <si>
    <t>ORD000101</t>
  </si>
  <si>
    <t>CUST02509</t>
  </si>
  <si>
    <t>$241.69</t>
  </si>
  <si>
    <t>ORD007607</t>
  </si>
  <si>
    <t>$39.20</t>
  </si>
  <si>
    <t>ORD003796</t>
  </si>
  <si>
    <t>CUST03463</t>
  </si>
  <si>
    <t>$17.61</t>
  </si>
  <si>
    <t>$35.22</t>
  </si>
  <si>
    <t>ORD006557</t>
  </si>
  <si>
    <t>$37.25</t>
  </si>
  <si>
    <t>ORD010783</t>
  </si>
  <si>
    <t>$41.83</t>
  </si>
  <si>
    <t>ORD002962</t>
  </si>
  <si>
    <t>$101.46</t>
  </si>
  <si>
    <t>$10.15</t>
  </si>
  <si>
    <t>ORD005952</t>
  </si>
  <si>
    <t>CUST00134</t>
  </si>
  <si>
    <t>$114.31</t>
  </si>
  <si>
    <t>$85.73</t>
  </si>
  <si>
    <t>ORD008285</t>
  </si>
  <si>
    <t>CUST01222</t>
  </si>
  <si>
    <t>$21.52</t>
  </si>
  <si>
    <t>ORD001997</t>
  </si>
  <si>
    <t>ORD011099</t>
  </si>
  <si>
    <t>$58.82</t>
  </si>
  <si>
    <t>ORD009712</t>
  </si>
  <si>
    <t>$71.00</t>
  </si>
  <si>
    <t>ORD010821</t>
  </si>
  <si>
    <t>CUST01764</t>
  </si>
  <si>
    <t>$23.35</t>
  </si>
  <si>
    <t>ORD003482</t>
  </si>
  <si>
    <t>CUST01686</t>
  </si>
  <si>
    <t>ORD003090</t>
  </si>
  <si>
    <t>$33.17</t>
  </si>
  <si>
    <t>ORD000485</t>
  </si>
  <si>
    <t>CUST03014</t>
  </si>
  <si>
    <t>$25.05</t>
  </si>
  <si>
    <t>ORD002802</t>
  </si>
  <si>
    <t>$76.67</t>
  </si>
  <si>
    <t>ORD004414</t>
  </si>
  <si>
    <t>ORD010667</t>
  </si>
  <si>
    <t>CUST03431</t>
  </si>
  <si>
    <t>$50.22</t>
  </si>
  <si>
    <t>ORD011751</t>
  </si>
  <si>
    <t>ORD008168</t>
  </si>
  <si>
    <t>CUST00106</t>
  </si>
  <si>
    <t>$13.10</t>
  </si>
  <si>
    <t>ORD003576</t>
  </si>
  <si>
    <t>$156.53</t>
  </si>
  <si>
    <t>ORD006262</t>
  </si>
  <si>
    <t>$37.03</t>
  </si>
  <si>
    <t>ORD010588</t>
  </si>
  <si>
    <t>CUST03345</t>
  </si>
  <si>
    <t>$54.55</t>
  </si>
  <si>
    <t>ORD001786</t>
  </si>
  <si>
    <t>$105.04</t>
  </si>
  <si>
    <t>ORD011184</t>
  </si>
  <si>
    <t>ORD003345</t>
  </si>
  <si>
    <t>CUST02264</t>
  </si>
  <si>
    <t>$114.09</t>
  </si>
  <si>
    <t>ORD000580</t>
  </si>
  <si>
    <t>$39.90</t>
  </si>
  <si>
    <t>ORD006938</t>
  </si>
  <si>
    <t>CUST02259</t>
  </si>
  <si>
    <t>ORD005880</t>
  </si>
  <si>
    <t>ORD007281</t>
  </si>
  <si>
    <t>$75.47</t>
  </si>
  <si>
    <t>ORD001352</t>
  </si>
  <si>
    <t>ORD008580</t>
  </si>
  <si>
    <t>$108.00</t>
  </si>
  <si>
    <t>ORD003441</t>
  </si>
  <si>
    <t>ORD006821</t>
  </si>
  <si>
    <t>CUST03384</t>
  </si>
  <si>
    <t>ORD003464</t>
  </si>
  <si>
    <t>CUST01218</t>
  </si>
  <si>
    <t>ORD007455</t>
  </si>
  <si>
    <t>$66.29</t>
  </si>
  <si>
    <t>$6.63</t>
  </si>
  <si>
    <t>$59.66</t>
  </si>
  <si>
    <t>ORD009054</t>
  </si>
  <si>
    <t>CUST01845</t>
  </si>
  <si>
    <t>$172.36</t>
  </si>
  <si>
    <t>ORD000516</t>
  </si>
  <si>
    <t>CUST02293</t>
  </si>
  <si>
    <t>ORD010550</t>
  </si>
  <si>
    <t>$17.65</t>
  </si>
  <si>
    <t>ORD009743</t>
  </si>
  <si>
    <t>CUST01117</t>
  </si>
  <si>
    <t>$16.08</t>
  </si>
  <si>
    <t>ORD003673</t>
  </si>
  <si>
    <t>ORD006534</t>
  </si>
  <si>
    <t>$139.09</t>
  </si>
  <si>
    <t>ORD007884</t>
  </si>
  <si>
    <t>$72.70</t>
  </si>
  <si>
    <t>ORD000707</t>
  </si>
  <si>
    <t>ORD002796</t>
  </si>
  <si>
    <t>ORD007017</t>
  </si>
  <si>
    <t>ORD009502</t>
  </si>
  <si>
    <t>CUST00022</t>
  </si>
  <si>
    <t>$29.56</t>
  </si>
  <si>
    <t>$23.65</t>
  </si>
  <si>
    <t>ORD008787</t>
  </si>
  <si>
    <t>$140.46</t>
  </si>
  <si>
    <t>$119.39</t>
  </si>
  <si>
    <t>ORD006727</t>
  </si>
  <si>
    <t>ORD003326</t>
  </si>
  <si>
    <t>CUST02607</t>
  </si>
  <si>
    <t>$81.07</t>
  </si>
  <si>
    <t>ORD009557</t>
  </si>
  <si>
    <t>$33.72</t>
  </si>
  <si>
    <t>$5.06</t>
  </si>
  <si>
    <t>ORD000559</t>
  </si>
  <si>
    <t>$59.25</t>
  </si>
  <si>
    <t>ORD005746</t>
  </si>
  <si>
    <t>CUST02751</t>
  </si>
  <si>
    <t>$43.41</t>
  </si>
  <si>
    <t>ORD009806</t>
  </si>
  <si>
    <t>ORD002131</t>
  </si>
  <si>
    <t>ORD003099</t>
  </si>
  <si>
    <t>$27.76</t>
  </si>
  <si>
    <t>ORD008065</t>
  </si>
  <si>
    <t>ORD006652</t>
  </si>
  <si>
    <t>CUST02614</t>
  </si>
  <si>
    <t>$12.00</t>
  </si>
  <si>
    <t>ORD011977</t>
  </si>
  <si>
    <t>$39.18</t>
  </si>
  <si>
    <t>ORD006184</t>
  </si>
  <si>
    <t>ORD000981</t>
  </si>
  <si>
    <t>CUST01201</t>
  </si>
  <si>
    <t>$86.51</t>
  </si>
  <si>
    <t>ORD007117</t>
  </si>
  <si>
    <t>CUST03007</t>
  </si>
  <si>
    <t>ORD001413</t>
  </si>
  <si>
    <t>$56.88</t>
  </si>
  <si>
    <t>ORD006644</t>
  </si>
  <si>
    <t>ORD009653</t>
  </si>
  <si>
    <t>CUST00533</t>
  </si>
  <si>
    <t>ORD001586</t>
  </si>
  <si>
    <t>CUST02562</t>
  </si>
  <si>
    <t>ORD004608</t>
  </si>
  <si>
    <t>$136.33</t>
  </si>
  <si>
    <t>ORD011443</t>
  </si>
  <si>
    <t>$238.72</t>
  </si>
  <si>
    <t>ORD002453</t>
  </si>
  <si>
    <t>ORD011712</t>
  </si>
  <si>
    <t>CUST00693</t>
  </si>
  <si>
    <t>$219.38</t>
  </si>
  <si>
    <t>ORD000071</t>
  </si>
  <si>
    <t>CUST01527</t>
  </si>
  <si>
    <t>$68.73</t>
  </si>
  <si>
    <t>ORD003829</t>
  </si>
  <si>
    <t>CUST02760</t>
  </si>
  <si>
    <t>$78.47</t>
  </si>
  <si>
    <t>$7.85</t>
  </si>
  <si>
    <t>$70.62</t>
  </si>
  <si>
    <t>ORD011370</t>
  </si>
  <si>
    <t>CUST00532</t>
  </si>
  <si>
    <t>$90.72</t>
  </si>
  <si>
    <t>$40.82</t>
  </si>
  <si>
    <t>ORD005238</t>
  </si>
  <si>
    <t>$47.17</t>
  </si>
  <si>
    <t>$89.62</t>
  </si>
  <si>
    <t>ORD007664</t>
  </si>
  <si>
    <t>CUST01246</t>
  </si>
  <si>
    <t>ORD008087</t>
  </si>
  <si>
    <t>ORD000664</t>
  </si>
  <si>
    <t>ORD002006</t>
  </si>
  <si>
    <t>ORD001720</t>
  </si>
  <si>
    <t>$128.30</t>
  </si>
  <si>
    <t>ORD004231</t>
  </si>
  <si>
    <t>$148.29</t>
  </si>
  <si>
    <t>ORD001149</t>
  </si>
  <si>
    <t>$147.55</t>
  </si>
  <si>
    <t>ORD010182</t>
  </si>
  <si>
    <t>$52.56</t>
  </si>
  <si>
    <t>ORD011823</t>
  </si>
  <si>
    <t>CUST01386</t>
  </si>
  <si>
    <t>$137.48</t>
  </si>
  <si>
    <t>$34.37</t>
  </si>
  <si>
    <t>ORD000685</t>
  </si>
  <si>
    <t>ORD008744</t>
  </si>
  <si>
    <t>CUST00837</t>
  </si>
  <si>
    <t>ORD002349</t>
  </si>
  <si>
    <t>$49.45</t>
  </si>
  <si>
    <t>ORD007184</t>
  </si>
  <si>
    <t>$115.41</t>
  </si>
  <si>
    <t>ORD010225</t>
  </si>
  <si>
    <t>$228.46</t>
  </si>
  <si>
    <t>ORD011891</t>
  </si>
  <si>
    <t>$58.54</t>
  </si>
  <si>
    <t>ORD011356</t>
  </si>
  <si>
    <t>$19.83</t>
  </si>
  <si>
    <t>ORD007846</t>
  </si>
  <si>
    <t>CUST00058</t>
  </si>
  <si>
    <t>$67.08</t>
  </si>
  <si>
    <t>$134.16</t>
  </si>
  <si>
    <t>ORD003499</t>
  </si>
  <si>
    <t>$30.70</t>
  </si>
  <si>
    <t>ORD008270</t>
  </si>
  <si>
    <t>$51.89</t>
  </si>
  <si>
    <t>ORD003954</t>
  </si>
  <si>
    <t>$5.31</t>
  </si>
  <si>
    <t>ORD000031</t>
  </si>
  <si>
    <t>$13.25</t>
  </si>
  <si>
    <t>$26.50</t>
  </si>
  <si>
    <t>ORD009975</t>
  </si>
  <si>
    <t>CUST01626</t>
  </si>
  <si>
    <t>$71.96</t>
  </si>
  <si>
    <t>ORD010042</t>
  </si>
  <si>
    <t>$20.27</t>
  </si>
  <si>
    <t>ORD004983</t>
  </si>
  <si>
    <t>$23.22</t>
  </si>
  <si>
    <t>$131.58</t>
  </si>
  <si>
    <t>ORD000009</t>
  </si>
  <si>
    <t>$15.23</t>
  </si>
  <si>
    <t>$13.71</t>
  </si>
  <si>
    <t>ORD008794</t>
  </si>
  <si>
    <t>ORD003724</t>
  </si>
  <si>
    <t>CUST01377</t>
  </si>
  <si>
    <t>ORD000023</t>
  </si>
  <si>
    <t>CUST01063</t>
  </si>
  <si>
    <t>ORD009139</t>
  </si>
  <si>
    <t>$133.30</t>
  </si>
  <si>
    <t>ORD001928</t>
  </si>
  <si>
    <t>CUST01050</t>
  </si>
  <si>
    <t>ORD002536</t>
  </si>
  <si>
    <t>$103.61</t>
  </si>
  <si>
    <t>ORD000483</t>
  </si>
  <si>
    <t>ORD000392</t>
  </si>
  <si>
    <t>$99.59</t>
  </si>
  <si>
    <t>ORD005513</t>
  </si>
  <si>
    <t>CUST00479</t>
  </si>
  <si>
    <t>$111.85</t>
  </si>
  <si>
    <t>ORD008860</t>
  </si>
  <si>
    <t>CUST01556</t>
  </si>
  <si>
    <t>$14.18</t>
  </si>
  <si>
    <t>ORD011171</t>
  </si>
  <si>
    <t>CUST01348</t>
  </si>
  <si>
    <t>$35.41</t>
  </si>
  <si>
    <t>ORD008551</t>
  </si>
  <si>
    <t>CUST02269</t>
  </si>
  <si>
    <t>$94.94</t>
  </si>
  <si>
    <t>$14.24</t>
  </si>
  <si>
    <t>ORD009558</t>
  </si>
  <si>
    <t>$84.00</t>
  </si>
  <si>
    <t>ORD003653</t>
  </si>
  <si>
    <t>ORD000241</t>
  </si>
  <si>
    <t>$28.74</t>
  </si>
  <si>
    <t>$81.91</t>
  </si>
  <si>
    <t>ORD007524</t>
  </si>
  <si>
    <t>$88.54</t>
  </si>
  <si>
    <t>ORD003254</t>
  </si>
  <si>
    <t>CUST02096</t>
  </si>
  <si>
    <t>$67.34</t>
  </si>
  <si>
    <t>ORD009385</t>
  </si>
  <si>
    <t>CUST02644</t>
  </si>
  <si>
    <t>$80.80</t>
  </si>
  <si>
    <t>ORD009435</t>
  </si>
  <si>
    <t>CUST01651</t>
  </si>
  <si>
    <t>$83.09</t>
  </si>
  <si>
    <t>ORD006578</t>
  </si>
  <si>
    <t>ORD004677</t>
  </si>
  <si>
    <t>CUST02947</t>
  </si>
  <si>
    <t>ORD009265</t>
  </si>
  <si>
    <t>ORD003850</t>
  </si>
  <si>
    <t>$78.60</t>
  </si>
  <si>
    <t>ORD002164</t>
  </si>
  <si>
    <t>ORD008262</t>
  </si>
  <si>
    <t>$89.61</t>
  </si>
  <si>
    <t>ORD003352</t>
  </si>
  <si>
    <t>CUST02830</t>
  </si>
  <si>
    <t>$172.28</t>
  </si>
  <si>
    <t>ORD001202</t>
  </si>
  <si>
    <t>$247.32</t>
  </si>
  <si>
    <t>$37.10</t>
  </si>
  <si>
    <t>ORD011453</t>
  </si>
  <si>
    <t>ORD006582</t>
  </si>
  <si>
    <t>CUST03010</t>
  </si>
  <si>
    <t>$24.48</t>
  </si>
  <si>
    <t>ORD008490</t>
  </si>
  <si>
    <t>CUST03394</t>
  </si>
  <si>
    <t>$161.44</t>
  </si>
  <si>
    <t>ORD003521</t>
  </si>
  <si>
    <t>$77.33</t>
  </si>
  <si>
    <t>ORD003910</t>
  </si>
  <si>
    <t>CUST03226</t>
  </si>
  <si>
    <t>$180.52</t>
  </si>
  <si>
    <t>$36.10</t>
  </si>
  <si>
    <t>ORD000682</t>
  </si>
  <si>
    <t>$23.09</t>
  </si>
  <si>
    <t>ORD010819</t>
  </si>
  <si>
    <t>CUST02344</t>
  </si>
  <si>
    <t>ORD002418</t>
  </si>
  <si>
    <t>CUST02164</t>
  </si>
  <si>
    <t>$86.84</t>
  </si>
  <si>
    <t>ORD004276</t>
  </si>
  <si>
    <t>CUST01821</t>
  </si>
  <si>
    <t>$18.07</t>
  </si>
  <si>
    <t>ORD003108</t>
  </si>
  <si>
    <t>ORD002019</t>
  </si>
  <si>
    <t>$104.32</t>
  </si>
  <si>
    <t>ORD009942</t>
  </si>
  <si>
    <t>ORD004261</t>
  </si>
  <si>
    <t>$92.35</t>
  </si>
  <si>
    <t>ORD005614</t>
  </si>
  <si>
    <t>CUST03424</t>
  </si>
  <si>
    <t>$19.72</t>
  </si>
  <si>
    <t>$56.20</t>
  </si>
  <si>
    <t>ORD011696</t>
  </si>
  <si>
    <t>$133.75</t>
  </si>
  <si>
    <t>ORD001679</t>
  </si>
  <si>
    <t>$52.59</t>
  </si>
  <si>
    <t>$49.96</t>
  </si>
  <si>
    <t>ORD010183</t>
  </si>
  <si>
    <t>ORD004484</t>
  </si>
  <si>
    <t>CUST02501</t>
  </si>
  <si>
    <t>$163.31</t>
  </si>
  <si>
    <t>ORD002357</t>
  </si>
  <si>
    <t>ORD004658</t>
  </si>
  <si>
    <t>CUST00064</t>
  </si>
  <si>
    <t>$17.40</t>
  </si>
  <si>
    <t>ORD010283</t>
  </si>
  <si>
    <t>CUST00047</t>
  </si>
  <si>
    <t>ORD009692</t>
  </si>
  <si>
    <t>$20.37</t>
  </si>
  <si>
    <t>ORD010665</t>
  </si>
  <si>
    <t>CUST02222</t>
  </si>
  <si>
    <t>ORD005703</t>
  </si>
  <si>
    <t>CUST00817</t>
  </si>
  <si>
    <t>$48.27</t>
  </si>
  <si>
    <t>$41.03</t>
  </si>
  <si>
    <t>ORD003458</t>
  </si>
  <si>
    <t>ORD008389</t>
  </si>
  <si>
    <t>$15.58</t>
  </si>
  <si>
    <t>ORD001541</t>
  </si>
  <si>
    <t>$27.23</t>
  </si>
  <si>
    <t>$13.62</t>
  </si>
  <si>
    <t>ORD004178</t>
  </si>
  <si>
    <t>$20.64</t>
  </si>
  <si>
    <t>$61.92</t>
  </si>
  <si>
    <t>ORD001294</t>
  </si>
  <si>
    <t>$34.55</t>
  </si>
  <si>
    <t>$88.10</t>
  </si>
  <si>
    <t>ORD003305</t>
  </si>
  <si>
    <t>ORD007551</t>
  </si>
  <si>
    <t>$170.38</t>
  </si>
  <si>
    <t>ORD010378</t>
  </si>
  <si>
    <t>$14.02</t>
  </si>
  <si>
    <t>ORD007229</t>
  </si>
  <si>
    <t>$93.39</t>
  </si>
  <si>
    <t>ORD005861</t>
  </si>
  <si>
    <t>$160.21</t>
  </si>
  <si>
    <t>ORD005761</t>
  </si>
  <si>
    <t>ORD002489</t>
  </si>
  <si>
    <t>$17.74</t>
  </si>
  <si>
    <t>$7.10</t>
  </si>
  <si>
    <t>$63.86</t>
  </si>
  <si>
    <t>ORD010338</t>
  </si>
  <si>
    <t>ORD011856</t>
  </si>
  <si>
    <t>ORD002611</t>
  </si>
  <si>
    <t>ORD004290</t>
  </si>
  <si>
    <t>CUST03331</t>
  </si>
  <si>
    <t>$22.41</t>
  </si>
  <si>
    <t>ORD010951</t>
  </si>
  <si>
    <t>CUST01257</t>
  </si>
  <si>
    <t>ORD006126</t>
  </si>
  <si>
    <t>ORD009980</t>
  </si>
  <si>
    <t>CUST00888</t>
  </si>
  <si>
    <t>$88.98</t>
  </si>
  <si>
    <t>ORD011423</t>
  </si>
  <si>
    <t>CUST02722</t>
  </si>
  <si>
    <t>$9.75</t>
  </si>
  <si>
    <t>ORD007353</t>
  </si>
  <si>
    <t>CUST03098</t>
  </si>
  <si>
    <t>$149.50</t>
  </si>
  <si>
    <t>ORD001212</t>
  </si>
  <si>
    <t>$22.45</t>
  </si>
  <si>
    <t>$16.84</t>
  </si>
  <si>
    <t>ORD011760</t>
  </si>
  <si>
    <t>CUST02263</t>
  </si>
  <si>
    <t>$29.30</t>
  </si>
  <si>
    <t>$58.60</t>
  </si>
  <si>
    <t>ORD006274</t>
  </si>
  <si>
    <t>ORD005244</t>
  </si>
  <si>
    <t>CUST00796</t>
  </si>
  <si>
    <t>$59.96</t>
  </si>
  <si>
    <t>ORD001701</t>
  </si>
  <si>
    <t>$31.53</t>
  </si>
  <si>
    <t>$63.06</t>
  </si>
  <si>
    <t>ORD008062</t>
  </si>
  <si>
    <t>CUST00304</t>
  </si>
  <si>
    <t>$40.35</t>
  </si>
  <si>
    <t>ORD000006</t>
  </si>
  <si>
    <t>CUST02097</t>
  </si>
  <si>
    <t>$13.20</t>
  </si>
  <si>
    <t>$11.22</t>
  </si>
  <si>
    <t>ORD003287</t>
  </si>
  <si>
    <t>$48.91</t>
  </si>
  <si>
    <t>ORD010312</t>
  </si>
  <si>
    <t>$28.85</t>
  </si>
  <si>
    <t>$86.55</t>
  </si>
  <si>
    <t>ORD009924</t>
  </si>
  <si>
    <t>CUST00362</t>
  </si>
  <si>
    <t>$36.87</t>
  </si>
  <si>
    <t>$7.37</t>
  </si>
  <si>
    <t>ORD001161</t>
  </si>
  <si>
    <t>$40.69</t>
  </si>
  <si>
    <t>ORD003977</t>
  </si>
  <si>
    <t>$43.50</t>
  </si>
  <si>
    <t>ORD003578</t>
  </si>
  <si>
    <t>$47.78</t>
  </si>
  <si>
    <t>ORD004504</t>
  </si>
  <si>
    <t>CUST00364</t>
  </si>
  <si>
    <t>ORD000571</t>
  </si>
  <si>
    <t>CUST01481</t>
  </si>
  <si>
    <t>ORD003424</t>
  </si>
  <si>
    <t>$75.42</t>
  </si>
  <si>
    <t>ORD001472</t>
  </si>
  <si>
    <t>CUST00960</t>
  </si>
  <si>
    <t>$57.12</t>
  </si>
  <si>
    <t>ORD010230</t>
  </si>
  <si>
    <t>ORD009482</t>
  </si>
  <si>
    <t>CUST02359</t>
  </si>
  <si>
    <t>$63.90</t>
  </si>
  <si>
    <t>$9.59</t>
  </si>
  <si>
    <t>ORD010254</t>
  </si>
  <si>
    <t>CUST00468</t>
  </si>
  <si>
    <t>$169.95</t>
  </si>
  <si>
    <t>ORD002205</t>
  </si>
  <si>
    <t>CUST00687</t>
  </si>
  <si>
    <t>$180.20</t>
  </si>
  <si>
    <t>$45.05</t>
  </si>
  <si>
    <t>ORD009817</t>
  </si>
  <si>
    <t>ORD004512</t>
  </si>
  <si>
    <t>$32.35</t>
  </si>
  <si>
    <t>ORD011683</t>
  </si>
  <si>
    <t>$170.73</t>
  </si>
  <si>
    <t>$34.15</t>
  </si>
  <si>
    <t>ORD003551</t>
  </si>
  <si>
    <t>$114.75</t>
  </si>
  <si>
    <t>ORD008579</t>
  </si>
  <si>
    <t>CUST00755</t>
  </si>
  <si>
    <t>ORD005949</t>
  </si>
  <si>
    <t>CUST02875</t>
  </si>
  <si>
    <t>$4.93</t>
  </si>
  <si>
    <t>ORD001423</t>
  </si>
  <si>
    <t>$39.01</t>
  </si>
  <si>
    <t>ORD011784</t>
  </si>
  <si>
    <t>$113.10</t>
  </si>
  <si>
    <t>ORD000399</t>
  </si>
  <si>
    <t>CUST00906</t>
  </si>
  <si>
    <t>$54.29</t>
  </si>
  <si>
    <t>ORD000038</t>
  </si>
  <si>
    <t>ORD001291</t>
  </si>
  <si>
    <t>ORD002378</t>
  </si>
  <si>
    <t>CUST01842</t>
  </si>
  <si>
    <t>$82.08</t>
  </si>
  <si>
    <t>ORD007443</t>
  </si>
  <si>
    <t>$42.89</t>
  </si>
  <si>
    <t>ORD006012</t>
  </si>
  <si>
    <t>$5.48</t>
  </si>
  <si>
    <t>ORD003342</t>
  </si>
  <si>
    <t>CUST02709</t>
  </si>
  <si>
    <t>$212.92</t>
  </si>
  <si>
    <t>ORD010067</t>
  </si>
  <si>
    <t>$77.64</t>
  </si>
  <si>
    <t>ORD004886</t>
  </si>
  <si>
    <t>CUST00851</t>
  </si>
  <si>
    <t>$38.31</t>
  </si>
  <si>
    <t>ORD005997</t>
  </si>
  <si>
    <t>$118.87</t>
  </si>
  <si>
    <t>ORD003329</t>
  </si>
  <si>
    <t>CUST01805</t>
  </si>
  <si>
    <t>ORD004548</t>
  </si>
  <si>
    <t>CUST00024</t>
  </si>
  <si>
    <t>$163.75</t>
  </si>
  <si>
    <t>ORD004152</t>
  </si>
  <si>
    <t>ORD002965</t>
  </si>
  <si>
    <t>CUST01579</t>
  </si>
  <si>
    <t>$18.38</t>
  </si>
  <si>
    <t>ORD006269</t>
  </si>
  <si>
    <t>$62.33</t>
  </si>
  <si>
    <t>ORD005236</t>
  </si>
  <si>
    <t>$209.73</t>
  </si>
  <si>
    <t>ORD008205</t>
  </si>
  <si>
    <t>CUST01250</t>
  </si>
  <si>
    <t>$29.99</t>
  </si>
  <si>
    <t>ORD005877</t>
  </si>
  <si>
    <t>$166.72</t>
  </si>
  <si>
    <t>$141.71</t>
  </si>
  <si>
    <t>ORD005491</t>
  </si>
  <si>
    <t>ORD002115</t>
  </si>
  <si>
    <t>CUST02461</t>
  </si>
  <si>
    <t>$149.84</t>
  </si>
  <si>
    <t>ORD003760</t>
  </si>
  <si>
    <t>ORD000647</t>
  </si>
  <si>
    <t>CUST00483</t>
  </si>
  <si>
    <t>$36.65</t>
  </si>
  <si>
    <t>ORD005607</t>
  </si>
  <si>
    <t>$20.21</t>
  </si>
  <si>
    <t>ORD001372</t>
  </si>
  <si>
    <t>CUST00233</t>
  </si>
  <si>
    <t>$131.52</t>
  </si>
  <si>
    <t>ORD005869</t>
  </si>
  <si>
    <t>CUST01910</t>
  </si>
  <si>
    <t>$120.11</t>
  </si>
  <si>
    <t>$240.22</t>
  </si>
  <si>
    <t>ORD008275</t>
  </si>
  <si>
    <t>ORD008429</t>
  </si>
  <si>
    <t>CUST02838</t>
  </si>
  <si>
    <t>ORD003399</t>
  </si>
  <si>
    <t>CUST02824</t>
  </si>
  <si>
    <t>$36.50</t>
  </si>
  <si>
    <t>ORD006492</t>
  </si>
  <si>
    <t>ORD005224</t>
  </si>
  <si>
    <t>CUST00856</t>
  </si>
  <si>
    <t>$82.40</t>
  </si>
  <si>
    <t>ORD000901</t>
  </si>
  <si>
    <t>CUST00573</t>
  </si>
  <si>
    <t>$86.47</t>
  </si>
  <si>
    <t>ORD000239</t>
  </si>
  <si>
    <t>$20.89</t>
  </si>
  <si>
    <t>ORD001517</t>
  </si>
  <si>
    <t>$102.34</t>
  </si>
  <si>
    <t>ORD007500</t>
  </si>
  <si>
    <t>$26.03</t>
  </si>
  <si>
    <t>$52.06</t>
  </si>
  <si>
    <t>ORD000004</t>
  </si>
  <si>
    <t>$109.87</t>
  </si>
  <si>
    <t>ORD005844</t>
  </si>
  <si>
    <t>$75.83</t>
  </si>
  <si>
    <t>ORD009187</t>
  </si>
  <si>
    <t>$49.80</t>
  </si>
  <si>
    <t>ORD002688</t>
  </si>
  <si>
    <t>ORD005654</t>
  </si>
  <si>
    <t>$152.88</t>
  </si>
  <si>
    <t>ORD003295</t>
  </si>
  <si>
    <t>ORD008564</t>
  </si>
  <si>
    <t>CUST02638</t>
  </si>
  <si>
    <t>ORD007087</t>
  </si>
  <si>
    <t>ORD011948</t>
  </si>
  <si>
    <t>ORD008906</t>
  </si>
  <si>
    <t>$143.97</t>
  </si>
  <si>
    <t>ORD008678</t>
  </si>
  <si>
    <t>$98.78</t>
  </si>
  <si>
    <t>$14.82</t>
  </si>
  <si>
    <t>ORD009917</t>
  </si>
  <si>
    <t>$50.28</t>
  </si>
  <si>
    <t>$100.56</t>
  </si>
  <si>
    <t>$90.50</t>
  </si>
  <si>
    <t>ORD006972</t>
  </si>
  <si>
    <t>ORD009866</t>
  </si>
  <si>
    <t>CUST00082</t>
  </si>
  <si>
    <t>$19.76</t>
  </si>
  <si>
    <t>ORD003833</t>
  </si>
  <si>
    <t>CUST01095</t>
  </si>
  <si>
    <t>$73.48</t>
  </si>
  <si>
    <t>$69.81</t>
  </si>
  <si>
    <t>ORD009823</t>
  </si>
  <si>
    <t>ORD003226</t>
  </si>
  <si>
    <t>$65.76</t>
  </si>
  <si>
    <t>ORD001603</t>
  </si>
  <si>
    <t>ORD001464</t>
  </si>
  <si>
    <t>$54.53</t>
  </si>
  <si>
    <t>ORD009682</t>
  </si>
  <si>
    <t>$229.54</t>
  </si>
  <si>
    <t>ORD003095</t>
  </si>
  <si>
    <t>CUST00725</t>
  </si>
  <si>
    <t>ORD004242</t>
  </si>
  <si>
    <t>CUST01254</t>
  </si>
  <si>
    <t>ORD007615</t>
  </si>
  <si>
    <t>CUST01934</t>
  </si>
  <si>
    <t>$206.35</t>
  </si>
  <si>
    <t>ORD007450</t>
  </si>
  <si>
    <t>CUST00713</t>
  </si>
  <si>
    <t>ORD003822</t>
  </si>
  <si>
    <t>$12.16</t>
  </si>
  <si>
    <t>ORD007720</t>
  </si>
  <si>
    <t>$160.69</t>
  </si>
  <si>
    <t>ORD010628</t>
  </si>
  <si>
    <t>$122.89</t>
  </si>
  <si>
    <t>ORD003519</t>
  </si>
  <si>
    <t>CUST01495</t>
  </si>
  <si>
    <t>ORD009925</t>
  </si>
  <si>
    <t>CUST02443</t>
  </si>
  <si>
    <t>ORD006350</t>
  </si>
  <si>
    <t>CUST02982</t>
  </si>
  <si>
    <t>$45.54</t>
  </si>
  <si>
    <t>ORD005572</t>
  </si>
  <si>
    <t>CUST01496</t>
  </si>
  <si>
    <t>$62.50</t>
  </si>
  <si>
    <t>ORD011794</t>
  </si>
  <si>
    <t>ORD009971</t>
  </si>
  <si>
    <t>CUST01278</t>
  </si>
  <si>
    <t>$201.13</t>
  </si>
  <si>
    <t>$90.51</t>
  </si>
  <si>
    <t>ORD010471</t>
  </si>
  <si>
    <t>$88.73</t>
  </si>
  <si>
    <t>ORD004410</t>
  </si>
  <si>
    <t>$21.71</t>
  </si>
  <si>
    <t>ORD011802</t>
  </si>
  <si>
    <t>$29.38</t>
  </si>
  <si>
    <t>ORD007294</t>
  </si>
  <si>
    <t>ORD007136</t>
  </si>
  <si>
    <t>CUST02730</t>
  </si>
  <si>
    <t>$15.81</t>
  </si>
  <si>
    <t>ORD001433</t>
  </si>
  <si>
    <t>CUST00690</t>
  </si>
  <si>
    <t>$84.01</t>
  </si>
  <si>
    <t>$71.41</t>
  </si>
  <si>
    <t>ORD009134</t>
  </si>
  <si>
    <t>$232.40</t>
  </si>
  <si>
    <t>ORD003617</t>
  </si>
  <si>
    <t>CUST01532</t>
  </si>
  <si>
    <t>ORD005782</t>
  </si>
  <si>
    <t>ORD001315</t>
  </si>
  <si>
    <t>CUST02753</t>
  </si>
  <si>
    <t>ORD011056</t>
  </si>
  <si>
    <t>$13.87</t>
  </si>
  <si>
    <t>ORD007273</t>
  </si>
  <si>
    <t>CUST00393</t>
  </si>
  <si>
    <t>ORD001847</t>
  </si>
  <si>
    <t>ORD003314</t>
  </si>
  <si>
    <t>$37.19</t>
  </si>
  <si>
    <t>ORD008356</t>
  </si>
  <si>
    <t>$33.65</t>
  </si>
  <si>
    <t>ORD002066</t>
  </si>
  <si>
    <t>CUST02265</t>
  </si>
  <si>
    <t>$48.57</t>
  </si>
  <si>
    <t>ORD000960</t>
  </si>
  <si>
    <t>$130.17</t>
  </si>
  <si>
    <t>ORD000184</t>
  </si>
  <si>
    <t>$108.39</t>
  </si>
  <si>
    <t>ORD006140</t>
  </si>
  <si>
    <t>ORD001036</t>
  </si>
  <si>
    <t>CUST02919</t>
  </si>
  <si>
    <t>$49.47</t>
  </si>
  <si>
    <t>ORD010291</t>
  </si>
  <si>
    <t>CUST02854</t>
  </si>
  <si>
    <t>$35.68</t>
  </si>
  <si>
    <t>$33.90</t>
  </si>
  <si>
    <t>ORD007698</t>
  </si>
  <si>
    <t>$165.92</t>
  </si>
  <si>
    <t>ORD004588</t>
  </si>
  <si>
    <t>CUST00811</t>
  </si>
  <si>
    <t>ORD007089</t>
  </si>
  <si>
    <t>ORD000274</t>
  </si>
  <si>
    <t>CUST01717</t>
  </si>
  <si>
    <t>$28.92</t>
  </si>
  <si>
    <t>$27.47</t>
  </si>
  <si>
    <t>ORD000895</t>
  </si>
  <si>
    <t>$18.63</t>
  </si>
  <si>
    <t>ORD008535</t>
  </si>
  <si>
    <t>$107.35</t>
  </si>
  <si>
    <t>ORD008837</t>
  </si>
  <si>
    <t>ORD000352</t>
  </si>
  <si>
    <t>CUST00900</t>
  </si>
  <si>
    <t>$41.15</t>
  </si>
  <si>
    <t>ORD011243</t>
  </si>
  <si>
    <t>$21.10</t>
  </si>
  <si>
    <t>$80.18</t>
  </si>
  <si>
    <t>ORD006276</t>
  </si>
  <si>
    <t>$33.02</t>
  </si>
  <si>
    <t>ORD005798</t>
  </si>
  <si>
    <t>CUST00124</t>
  </si>
  <si>
    <t>$97.52</t>
  </si>
  <si>
    <t>$92.64</t>
  </si>
  <si>
    <t>ORD009864</t>
  </si>
  <si>
    <t>$174.72</t>
  </si>
  <si>
    <t>ORD008340</t>
  </si>
  <si>
    <t>$32.81</t>
  </si>
  <si>
    <t>ORD006753</t>
  </si>
  <si>
    <t>$37.79</t>
  </si>
  <si>
    <t>ORD009239</t>
  </si>
  <si>
    <t>CUST03043</t>
  </si>
  <si>
    <t>ORD003457</t>
  </si>
  <si>
    <t>$205.83</t>
  </si>
  <si>
    <t>$30.87</t>
  </si>
  <si>
    <t>ORD003561</t>
  </si>
  <si>
    <t>$32.43</t>
  </si>
  <si>
    <t>ORD001381</t>
  </si>
  <si>
    <t>$29.68</t>
  </si>
  <si>
    <t>ORD000428</t>
  </si>
  <si>
    <t>CUST00753</t>
  </si>
  <si>
    <t>ORD009923</t>
  </si>
  <si>
    <t>ORD009720</t>
  </si>
  <si>
    <t>ORD006424</t>
  </si>
  <si>
    <t>CUST00550</t>
  </si>
  <si>
    <t>$35.65</t>
  </si>
  <si>
    <t>ORD011448</t>
  </si>
  <si>
    <t>ORD006374</t>
  </si>
  <si>
    <t>$15.06</t>
  </si>
  <si>
    <t>ORD008653</t>
  </si>
  <si>
    <t>$46.43</t>
  </si>
  <si>
    <t>ORD007998</t>
  </si>
  <si>
    <t>CUST00212</t>
  </si>
  <si>
    <t>$230.53</t>
  </si>
  <si>
    <t>ORD003601</t>
  </si>
  <si>
    <t>CUST00815</t>
  </si>
  <si>
    <t>$64.86</t>
  </si>
  <si>
    <t>ORD007477</t>
  </si>
  <si>
    <t>$72.17</t>
  </si>
  <si>
    <t>$129.91</t>
  </si>
  <si>
    <t>ORD006857</t>
  </si>
  <si>
    <t>CUST01142</t>
  </si>
  <si>
    <t>$46.68</t>
  </si>
  <si>
    <t>ORD002691</t>
  </si>
  <si>
    <t>$22.88</t>
  </si>
  <si>
    <t>$45.76</t>
  </si>
  <si>
    <t>$41.18</t>
  </si>
  <si>
    <t>ORD002242</t>
  </si>
  <si>
    <t>ORD001390</t>
  </si>
  <si>
    <t>CUST02719</t>
  </si>
  <si>
    <t>ORD000912</t>
  </si>
  <si>
    <t>ORD010197</t>
  </si>
  <si>
    <t>CUST02155</t>
  </si>
  <si>
    <t>ORD005087</t>
  </si>
  <si>
    <t>ORD003334</t>
  </si>
  <si>
    <t>$22.94</t>
  </si>
  <si>
    <t>ORD003559</t>
  </si>
  <si>
    <t>CUST00250</t>
  </si>
  <si>
    <t>$66.81</t>
  </si>
  <si>
    <t>$6.68</t>
  </si>
  <si>
    <t>ORD006977</t>
  </si>
  <si>
    <t>CUST00921</t>
  </si>
  <si>
    <t>$77.32</t>
  </si>
  <si>
    <t>ORD011466</t>
  </si>
  <si>
    <t>$29.20</t>
  </si>
  <si>
    <t>$26.28</t>
  </si>
  <si>
    <t>ORD010271</t>
  </si>
  <si>
    <t>CUST01853</t>
  </si>
  <si>
    <t>ORD004818</t>
  </si>
  <si>
    <t>CUST01138</t>
  </si>
  <si>
    <t>$91.77</t>
  </si>
  <si>
    <t>ORD010251</t>
  </si>
  <si>
    <t>$71.68</t>
  </si>
  <si>
    <t>$53.76</t>
  </si>
  <si>
    <t>ORD009415</t>
  </si>
  <si>
    <t>$110.62</t>
  </si>
  <si>
    <t>ORD002714</t>
  </si>
  <si>
    <t>CUST01675</t>
  </si>
  <si>
    <t>ORD010639</t>
  </si>
  <si>
    <t>$87.35</t>
  </si>
  <si>
    <t>ORD011152</t>
  </si>
  <si>
    <t>$34.04</t>
  </si>
  <si>
    <t>$102.12</t>
  </si>
  <si>
    <t>ORD009574</t>
  </si>
  <si>
    <t>CUST00006</t>
  </si>
  <si>
    <t>$79.44</t>
  </si>
  <si>
    <t>ORD007799</t>
  </si>
  <si>
    <t>$93.03</t>
  </si>
  <si>
    <t>$27.91</t>
  </si>
  <si>
    <t>ORD010050</t>
  </si>
  <si>
    <t>CUST02246</t>
  </si>
  <si>
    <t>$6.48</t>
  </si>
  <si>
    <t>ORD003245</t>
  </si>
  <si>
    <t>$74.21</t>
  </si>
  <si>
    <t>$126.16</t>
  </si>
  <si>
    <t>ORD008559</t>
  </si>
  <si>
    <t>CUST00560</t>
  </si>
  <si>
    <t>$57.30</t>
  </si>
  <si>
    <t>ORD004979</t>
  </si>
  <si>
    <t>$77.83</t>
  </si>
  <si>
    <t>$11.67</t>
  </si>
  <si>
    <t>ORD003323</t>
  </si>
  <si>
    <t>CUST01831</t>
  </si>
  <si>
    <t>$166.48</t>
  </si>
  <si>
    <t>ORD011831</t>
  </si>
  <si>
    <t>ORD010892</t>
  </si>
  <si>
    <t>CUST03279</t>
  </si>
  <si>
    <t>$139.28</t>
  </si>
  <si>
    <t>ORD009412</t>
  </si>
  <si>
    <t>$29.06</t>
  </si>
  <si>
    <t>ORD010248</t>
  </si>
  <si>
    <t>$41.79</t>
  </si>
  <si>
    <t>ORD000488</t>
  </si>
  <si>
    <t>ORD004541</t>
  </si>
  <si>
    <t>CUST02190</t>
  </si>
  <si>
    <t>$83.89</t>
  </si>
  <si>
    <t>$12.58</t>
  </si>
  <si>
    <t>ORD009741</t>
  </si>
  <si>
    <t>$53.61</t>
  </si>
  <si>
    <t>ORD009838</t>
  </si>
  <si>
    <t>CUST01444</t>
  </si>
  <si>
    <t>$52.31</t>
  </si>
  <si>
    <t>ORD008330</t>
  </si>
  <si>
    <t>$55.97</t>
  </si>
  <si>
    <t>ORD011918</t>
  </si>
  <si>
    <t>ORD000593</t>
  </si>
  <si>
    <t>CUST02073</t>
  </si>
  <si>
    <t>$79.11</t>
  </si>
  <si>
    <t>ORD009207</t>
  </si>
  <si>
    <t>ORD008393</t>
  </si>
  <si>
    <t>ORD010587</t>
  </si>
  <si>
    <t>CUST01998</t>
  </si>
  <si>
    <t>ORD007054</t>
  </si>
  <si>
    <t>$79.06</t>
  </si>
  <si>
    <t>ORD011144</t>
  </si>
  <si>
    <t>$47.55</t>
  </si>
  <si>
    <t>ORD008584</t>
  </si>
  <si>
    <t>CUST02381</t>
  </si>
  <si>
    <t>ORD009687</t>
  </si>
  <si>
    <t>$44.13</t>
  </si>
  <si>
    <t>ORD004257</t>
  </si>
  <si>
    <t>CUST00979</t>
  </si>
  <si>
    <t>$17.35</t>
  </si>
  <si>
    <t>ORD001590</t>
  </si>
  <si>
    <t>$79.62</t>
  </si>
  <si>
    <t>ORD005403</t>
  </si>
  <si>
    <t>ORD003844</t>
  </si>
  <si>
    <t>$25.97</t>
  </si>
  <si>
    <t>ORD010198</t>
  </si>
  <si>
    <t>$62.71</t>
  </si>
  <si>
    <t>$53.30</t>
  </si>
  <si>
    <t>ORD001297</t>
  </si>
  <si>
    <t>ORD001649</t>
  </si>
  <si>
    <t>$9.58</t>
  </si>
  <si>
    <t>ORD009021</t>
  </si>
  <si>
    <t>$39.84</t>
  </si>
  <si>
    <t>$127.49</t>
  </si>
  <si>
    <t>ORD000364</t>
  </si>
  <si>
    <t>$113.66</t>
  </si>
  <si>
    <t>ORD010326</t>
  </si>
  <si>
    <t>$29.55</t>
  </si>
  <si>
    <t>ORD001777</t>
  </si>
  <si>
    <t>CUST00428</t>
  </si>
  <si>
    <t>$93.55</t>
  </si>
  <si>
    <t>ORD011069</t>
  </si>
  <si>
    <t>CUST01775</t>
  </si>
  <si>
    <t>$6.70</t>
  </si>
  <si>
    <t>ORD003600</t>
  </si>
  <si>
    <t>ORD001907</t>
  </si>
  <si>
    <t>$44.41</t>
  </si>
  <si>
    <t>ORD004893</t>
  </si>
  <si>
    <t>CUST01873</t>
  </si>
  <si>
    <t>$80.05</t>
  </si>
  <si>
    <t>ORD002403</t>
  </si>
  <si>
    <t>$94.66</t>
  </si>
  <si>
    <t>ORD003729</t>
  </si>
  <si>
    <t>$70.14</t>
  </si>
  <si>
    <t>ORD009091</t>
  </si>
  <si>
    <t>ORD003890</t>
  </si>
  <si>
    <t>CUST01074</t>
  </si>
  <si>
    <t>ORD006647</t>
  </si>
  <si>
    <t>CUST00294</t>
  </si>
  <si>
    <t>$14.08</t>
  </si>
  <si>
    <t>ORD006235</t>
  </si>
  <si>
    <t>ORD008489</t>
  </si>
  <si>
    <t>CUST01695</t>
  </si>
  <si>
    <t>$84.34</t>
  </si>
  <si>
    <t>$12.65</t>
  </si>
  <si>
    <t>ORD010750</t>
  </si>
  <si>
    <t>CUST01293</t>
  </si>
  <si>
    <t>ORD000052</t>
  </si>
  <si>
    <t>$31.37</t>
  </si>
  <si>
    <t>$62.74</t>
  </si>
  <si>
    <t>ORD002381</t>
  </si>
  <si>
    <t>$24.36</t>
  </si>
  <si>
    <t>ORD010321</t>
  </si>
  <si>
    <t>$26.89</t>
  </si>
  <si>
    <t>ORD002074</t>
  </si>
  <si>
    <t>CUST02466</t>
  </si>
  <si>
    <t>$174.65</t>
  </si>
  <si>
    <t>ORD005173</t>
  </si>
  <si>
    <t>CUST01809</t>
  </si>
  <si>
    <t>$40.17</t>
  </si>
  <si>
    <t>ORD007334</t>
  </si>
  <si>
    <t>$144.83</t>
  </si>
  <si>
    <t>ORD001639</t>
  </si>
  <si>
    <t>$13.58</t>
  </si>
  <si>
    <t>ORD011572</t>
  </si>
  <si>
    <t>$87.63</t>
  </si>
  <si>
    <t>ORD002462</t>
  </si>
  <si>
    <t>CUST02104</t>
  </si>
  <si>
    <t>ORD004629</t>
  </si>
  <si>
    <t>CUST01259</t>
  </si>
  <si>
    <t>$54.41</t>
  </si>
  <si>
    <t>ORD005624</t>
  </si>
  <si>
    <t>ORD004911</t>
  </si>
  <si>
    <t>CUST03110</t>
  </si>
  <si>
    <t>$72.37</t>
  </si>
  <si>
    <t>$14.47</t>
  </si>
  <si>
    <t>ORD008323</t>
  </si>
  <si>
    <t>$54.82</t>
  </si>
  <si>
    <t>ORD009079</t>
  </si>
  <si>
    <t>CUST01023</t>
  </si>
  <si>
    <t>ORD004822</t>
  </si>
  <si>
    <t>CUST03103</t>
  </si>
  <si>
    <t>$26.06</t>
  </si>
  <si>
    <t>ORD000021</t>
  </si>
  <si>
    <t>$11.63</t>
  </si>
  <si>
    <t>ORD010617</t>
  </si>
  <si>
    <t>CUST02688</t>
  </si>
  <si>
    <t>ORD010457</t>
  </si>
  <si>
    <t>ORD008394</t>
  </si>
  <si>
    <t>$20.28</t>
  </si>
  <si>
    <t>ORD001981</t>
  </si>
  <si>
    <t>$19.32</t>
  </si>
  <si>
    <t>ORD006409</t>
  </si>
  <si>
    <t>CUST01384</t>
  </si>
  <si>
    <t>$14.57</t>
  </si>
  <si>
    <t>ORD002973</t>
  </si>
  <si>
    <t>ORD003987</t>
  </si>
  <si>
    <t>ORD007383</t>
  </si>
  <si>
    <t>$71.76</t>
  </si>
  <si>
    <t>ORD008555</t>
  </si>
  <si>
    <t>ORD011907</t>
  </si>
  <si>
    <t>ORD002185</t>
  </si>
  <si>
    <t>$161.90</t>
  </si>
  <si>
    <t>ORD003538</t>
  </si>
  <si>
    <t>$9.10</t>
  </si>
  <si>
    <t>ORD010684</t>
  </si>
  <si>
    <t>$53.41</t>
  </si>
  <si>
    <t>$13.35</t>
  </si>
  <si>
    <t>ORD008321</t>
  </si>
  <si>
    <t>$70.18</t>
  </si>
  <si>
    <t>ORD005674</t>
  </si>
  <si>
    <t>CUST01197</t>
  </si>
  <si>
    <t>$78.44</t>
  </si>
  <si>
    <t>ORD008219</t>
  </si>
  <si>
    <t>ORD000890</t>
  </si>
  <si>
    <t>ORD005692</t>
  </si>
  <si>
    <t>$231.09</t>
  </si>
  <si>
    <t>ORD007726</t>
  </si>
  <si>
    <t>$117.71</t>
  </si>
  <si>
    <t>ORD010902</t>
  </si>
  <si>
    <t>$105.66</t>
  </si>
  <si>
    <t>ORD005363</t>
  </si>
  <si>
    <t>$49.62</t>
  </si>
  <si>
    <t>ORD011503</t>
  </si>
  <si>
    <t>CUST02852</t>
  </si>
  <si>
    <t>$35.66</t>
  </si>
  <si>
    <t>ORD011956</t>
  </si>
  <si>
    <t>$34.72</t>
  </si>
  <si>
    <t>$32.98</t>
  </si>
  <si>
    <t>ORD003695</t>
  </si>
  <si>
    <t>CUST02469</t>
  </si>
  <si>
    <t>ORD004739</t>
  </si>
  <si>
    <t>$65.32</t>
  </si>
  <si>
    <t>ORD010570</t>
  </si>
  <si>
    <t>$121.46</t>
  </si>
  <si>
    <t>ORD000089</t>
  </si>
  <si>
    <t>ORD000832</t>
  </si>
  <si>
    <t>ORD007920</t>
  </si>
  <si>
    <t>ORD001614</t>
  </si>
  <si>
    <t>CUST03158</t>
  </si>
  <si>
    <t>$36.45</t>
  </si>
  <si>
    <t>ORD005485</t>
  </si>
  <si>
    <t>$131.68</t>
  </si>
  <si>
    <t>$19.75</t>
  </si>
  <si>
    <t>ORD007341</t>
  </si>
  <si>
    <t>ORD009627</t>
  </si>
  <si>
    <t>$174.73</t>
  </si>
  <si>
    <t>ORD010504</t>
  </si>
  <si>
    <t>$39.14</t>
  </si>
  <si>
    <t>ORD007562</t>
  </si>
  <si>
    <t>CUST02306</t>
  </si>
  <si>
    <t>ORD003450</t>
  </si>
  <si>
    <t>CUST00844</t>
  </si>
  <si>
    <t>$43.89</t>
  </si>
  <si>
    <t>ORD003705</t>
  </si>
  <si>
    <t>$87.21</t>
  </si>
  <si>
    <t>$74.13</t>
  </si>
  <si>
    <t>ORD009418</t>
  </si>
  <si>
    <t>CUST01515</t>
  </si>
  <si>
    <t>$32.17</t>
  </si>
  <si>
    <t>ORD009291</t>
  </si>
  <si>
    <t>$48.86</t>
  </si>
  <si>
    <t>ORD008506</t>
  </si>
  <si>
    <t>$152.30</t>
  </si>
  <si>
    <t>ORD004871</t>
  </si>
  <si>
    <t>$24.82</t>
  </si>
  <si>
    <t>ORD011616</t>
  </si>
  <si>
    <t>ORD005540</t>
  </si>
  <si>
    <t>$52.49</t>
  </si>
  <si>
    <t>ORD001867</t>
  </si>
  <si>
    <t>CUST01815</t>
  </si>
  <si>
    <t>$13.74</t>
  </si>
  <si>
    <t>ORD000657</t>
  </si>
  <si>
    <t>$81.12</t>
  </si>
  <si>
    <t>ORD007503</t>
  </si>
  <si>
    <t>$67.27</t>
  </si>
  <si>
    <t>ORD000755</t>
  </si>
  <si>
    <t>CUST00987</t>
  </si>
  <si>
    <t>$89.66</t>
  </si>
  <si>
    <t>ORD001945</t>
  </si>
  <si>
    <t>$18.06</t>
  </si>
  <si>
    <t>ORD002656</t>
  </si>
  <si>
    <t>CUST02633</t>
  </si>
  <si>
    <t>ORD010110</t>
  </si>
  <si>
    <t>$50.93</t>
  </si>
  <si>
    <t>$10.19</t>
  </si>
  <si>
    <t>$91.67</t>
  </si>
  <si>
    <t>ORD007345</t>
  </si>
  <si>
    <t>CUST00797</t>
  </si>
  <si>
    <t>$114.20</t>
  </si>
  <si>
    <t>ORD009596</t>
  </si>
  <si>
    <t>CUST01128</t>
  </si>
  <si>
    <t>$208.78</t>
  </si>
  <si>
    <t>ORD001620</t>
  </si>
  <si>
    <t>CUST02985</t>
  </si>
  <si>
    <t>ORD000827</t>
  </si>
  <si>
    <t>ORD001561</t>
  </si>
  <si>
    <t>CUST02653</t>
  </si>
  <si>
    <t>$16.18</t>
  </si>
  <si>
    <t>ORD001400</t>
  </si>
  <si>
    <t>CUST02837</t>
  </si>
  <si>
    <t>ORD003823</t>
  </si>
  <si>
    <t>CUST03107</t>
  </si>
  <si>
    <t>$47.52</t>
  </si>
  <si>
    <t>ORD000614</t>
  </si>
  <si>
    <t>CUST00348</t>
  </si>
  <si>
    <t>ORD010480</t>
  </si>
  <si>
    <t>CUST00334</t>
  </si>
  <si>
    <t>$113.36</t>
  </si>
  <si>
    <t>ORD010147</t>
  </si>
  <si>
    <t>$17.73</t>
  </si>
  <si>
    <t>ORD008342</t>
  </si>
  <si>
    <t>CUST01758</t>
  </si>
  <si>
    <t>$205.96</t>
  </si>
  <si>
    <t>ORD004226</t>
  </si>
  <si>
    <t>$27.19</t>
  </si>
  <si>
    <t>ORD011509</t>
  </si>
  <si>
    <t>CUST00198</t>
  </si>
  <si>
    <t>$10.50</t>
  </si>
  <si>
    <t>$44.63</t>
  </si>
  <si>
    <t>ORD009466</t>
  </si>
  <si>
    <t>CUST02108</t>
  </si>
  <si>
    <t>$149.69</t>
  </si>
  <si>
    <t>ORD011470</t>
  </si>
  <si>
    <t>CUST03145</t>
  </si>
  <si>
    <t>$77.71</t>
  </si>
  <si>
    <t>ORD009602</t>
  </si>
  <si>
    <t>ORD002690</t>
  </si>
  <si>
    <t>$34.20</t>
  </si>
  <si>
    <t>ORD004371</t>
  </si>
  <si>
    <t>CUST03117</t>
  </si>
  <si>
    <t>$60.84</t>
  </si>
  <si>
    <t>ORD010243</t>
  </si>
  <si>
    <t>CUST02060</t>
  </si>
  <si>
    <t>$68.60</t>
  </si>
  <si>
    <t>ORD006641</t>
  </si>
  <si>
    <t>CUST01301</t>
  </si>
  <si>
    <t>$83.51</t>
  </si>
  <si>
    <t>ORD003246</t>
  </si>
  <si>
    <t>CUST00301</t>
  </si>
  <si>
    <t>ORD004273</t>
  </si>
  <si>
    <t>CUST02600</t>
  </si>
  <si>
    <t>$5.45</t>
  </si>
  <si>
    <t>$49.07</t>
  </si>
  <si>
    <t>ORD003225</t>
  </si>
  <si>
    <t>CUST01657</t>
  </si>
  <si>
    <t>$68.98</t>
  </si>
  <si>
    <t>$62.08</t>
  </si>
  <si>
    <t>ORD003325</t>
  </si>
  <si>
    <t>$6.64</t>
  </si>
  <si>
    <t>$33.20</t>
  </si>
  <si>
    <t>ORD010809</t>
  </si>
  <si>
    <t>ORD006470</t>
  </si>
  <si>
    <t>$47.95</t>
  </si>
  <si>
    <t>$95.90</t>
  </si>
  <si>
    <t>ORD010280</t>
  </si>
  <si>
    <t>CUST03099</t>
  </si>
  <si>
    <t>ORD000500</t>
  </si>
  <si>
    <t>ORD010181</t>
  </si>
  <si>
    <t>$127.03</t>
  </si>
  <si>
    <t>ORD000487</t>
  </si>
  <si>
    <t>CUST02114</t>
  </si>
  <si>
    <t>$108.32</t>
  </si>
  <si>
    <t>ORD002792</t>
  </si>
  <si>
    <t>$89.27</t>
  </si>
  <si>
    <t>ORD010651</t>
  </si>
  <si>
    <t>CUST02352</t>
  </si>
  <si>
    <t>$90.27</t>
  </si>
  <si>
    <t>ORD007688</t>
  </si>
  <si>
    <t>$128.29</t>
  </si>
  <si>
    <t>ORD011397</t>
  </si>
  <si>
    <t>$36.71</t>
  </si>
  <si>
    <t>ORD006147</t>
  </si>
  <si>
    <t>$132.42</t>
  </si>
  <si>
    <t>ORD008831</t>
  </si>
  <si>
    <t>CUST02935</t>
  </si>
  <si>
    <t>$8.54</t>
  </si>
  <si>
    <t>ORD004362</t>
  </si>
  <si>
    <t>$17.37</t>
  </si>
  <si>
    <t>$34.74</t>
  </si>
  <si>
    <t>ORD011642</t>
  </si>
  <si>
    <t>$83.38</t>
  </si>
  <si>
    <t>ORD007256</t>
  </si>
  <si>
    <t>ORD002070</t>
  </si>
  <si>
    <t>ORD005213</t>
  </si>
  <si>
    <t>$115.07</t>
  </si>
  <si>
    <t>ORD000666</t>
  </si>
  <si>
    <t>$165.64</t>
  </si>
  <si>
    <t>ORD001007</t>
  </si>
  <si>
    <t>$160.24</t>
  </si>
  <si>
    <t>ORD007933</t>
  </si>
  <si>
    <t>CUST01628</t>
  </si>
  <si>
    <t>$158.21</t>
  </si>
  <si>
    <t>ORD009785</t>
  </si>
  <si>
    <t>CUST01118</t>
  </si>
  <si>
    <t>$105.84</t>
  </si>
  <si>
    <t>ORD000546</t>
  </si>
  <si>
    <t>$118.01</t>
  </si>
  <si>
    <t>ORD006182</t>
  </si>
  <si>
    <t>$65.89</t>
  </si>
  <si>
    <t>ORD007315</t>
  </si>
  <si>
    <t>CUST00113</t>
  </si>
  <si>
    <t>$76.91</t>
  </si>
  <si>
    <t>ORD000423</t>
  </si>
  <si>
    <t>CUST02817</t>
  </si>
  <si>
    <t>$21.91</t>
  </si>
  <si>
    <t>ORD009818</t>
  </si>
  <si>
    <t>$151.67</t>
  </si>
  <si>
    <t>ORD009382</t>
  </si>
  <si>
    <t>$46.66</t>
  </si>
  <si>
    <t>$233.30</t>
  </si>
  <si>
    <t>ORD003085</t>
  </si>
  <si>
    <t>CUST00158</t>
  </si>
  <si>
    <t>$25.15</t>
  </si>
  <si>
    <t>ORD003848</t>
  </si>
  <si>
    <t>$21.20</t>
  </si>
  <si>
    <t>ORD010731</t>
  </si>
  <si>
    <t>CUST03048</t>
  </si>
  <si>
    <t>$7.00</t>
  </si>
  <si>
    <t>ORD002077</t>
  </si>
  <si>
    <t>$73.08</t>
  </si>
  <si>
    <t>ORD005687</t>
  </si>
  <si>
    <t>CUST02349</t>
  </si>
  <si>
    <t>$72.93</t>
  </si>
  <si>
    <t>ORD009607</t>
  </si>
  <si>
    <t>$103.38</t>
  </si>
  <si>
    <t>ORD003835</t>
  </si>
  <si>
    <t>CUST02829</t>
  </si>
  <si>
    <t>$33.98</t>
  </si>
  <si>
    <t>$28.88</t>
  </si>
  <si>
    <t>ORD001656</t>
  </si>
  <si>
    <t>ORD009379</t>
  </si>
  <si>
    <t>CUST01759</t>
  </si>
  <si>
    <t>ORD001039</t>
  </si>
  <si>
    <t>$108.27</t>
  </si>
  <si>
    <t>$16.24</t>
  </si>
  <si>
    <t>ORD008585</t>
  </si>
  <si>
    <t>$53.13</t>
  </si>
  <si>
    <t>ORD000988</t>
  </si>
  <si>
    <t>CUST02541</t>
  </si>
  <si>
    <t>ORD006845</t>
  </si>
  <si>
    <t>$131.89</t>
  </si>
  <si>
    <t>ORD002875</t>
  </si>
  <si>
    <t>ORD001728</t>
  </si>
  <si>
    <t>$35.54</t>
  </si>
  <si>
    <t>$56.86</t>
  </si>
  <si>
    <t>ORD001141</t>
  </si>
  <si>
    <t>$132.29</t>
  </si>
  <si>
    <t>ORD007237</t>
  </si>
  <si>
    <t>$38.42</t>
  </si>
  <si>
    <t>ORD007805</t>
  </si>
  <si>
    <t>ORD002623</t>
  </si>
  <si>
    <t>CUST01450</t>
  </si>
  <si>
    <t>$53.43</t>
  </si>
  <si>
    <t>ORD003536</t>
  </si>
  <si>
    <t>CUST01327</t>
  </si>
  <si>
    <t>$32.04</t>
  </si>
  <si>
    <t>ORD006462</t>
  </si>
  <si>
    <t>ORD004157</t>
  </si>
  <si>
    <t>$20.53</t>
  </si>
  <si>
    <t>ORD010381</t>
  </si>
  <si>
    <t>CUST03461</t>
  </si>
  <si>
    <t>$26.54</t>
  </si>
  <si>
    <t>$106.16</t>
  </si>
  <si>
    <t>ORD000962</t>
  </si>
  <si>
    <t>ORD009908</t>
  </si>
  <si>
    <t>$70.07</t>
  </si>
  <si>
    <t>ORD008223</t>
  </si>
  <si>
    <t>CUST01793</t>
  </si>
  <si>
    <t>$38.52</t>
  </si>
  <si>
    <t>ORD011467</t>
  </si>
  <si>
    <t>$43.32</t>
  </si>
  <si>
    <t>$116.96</t>
  </si>
  <si>
    <t>ORD004054</t>
  </si>
  <si>
    <t>$179.49</t>
  </si>
  <si>
    <t>ORD005475</t>
  </si>
  <si>
    <t>$88.94</t>
  </si>
  <si>
    <t>ORD007719</t>
  </si>
  <si>
    <t>ORD006941</t>
  </si>
  <si>
    <t>CUST03301</t>
  </si>
  <si>
    <t>ORD010811</t>
  </si>
  <si>
    <t>$11.62</t>
  </si>
  <si>
    <t>$46.48</t>
  </si>
  <si>
    <t>ORD008277</t>
  </si>
  <si>
    <t>$26.94</t>
  </si>
  <si>
    <t>$24.25</t>
  </si>
  <si>
    <t>ORD006484</t>
  </si>
  <si>
    <t>CUST00886</t>
  </si>
  <si>
    <t>$14.32</t>
  </si>
  <si>
    <t>ORD006212</t>
  </si>
  <si>
    <t>ORD001921</t>
  </si>
  <si>
    <t>ORD006392</t>
  </si>
  <si>
    <t>CUST00591</t>
  </si>
  <si>
    <t>$77.94</t>
  </si>
  <si>
    <t>$3.90</t>
  </si>
  <si>
    <t>ORD009652</t>
  </si>
  <si>
    <t>CUST00758</t>
  </si>
  <si>
    <t>$168.37</t>
  </si>
  <si>
    <t>ORD006468</t>
  </si>
  <si>
    <t>$98.75</t>
  </si>
  <si>
    <t>ORD003949</t>
  </si>
  <si>
    <t>ORD006682</t>
  </si>
  <si>
    <t>CUST00306</t>
  </si>
  <si>
    <t>$56.96</t>
  </si>
  <si>
    <t>ORD001716</t>
  </si>
  <si>
    <t>CUST03085</t>
  </si>
  <si>
    <t>ORD006822</t>
  </si>
  <si>
    <t>$3.37</t>
  </si>
  <si>
    <t>ORD002831</t>
  </si>
  <si>
    <t>CUST00936</t>
  </si>
  <si>
    <t>ORD003446</t>
  </si>
  <si>
    <t>ORD003194</t>
  </si>
  <si>
    <t>CUST02974</t>
  </si>
  <si>
    <t>ORD006826</t>
  </si>
  <si>
    <t>ORD007252</t>
  </si>
  <si>
    <t>CUST03049</t>
  </si>
  <si>
    <t>ORD007034</t>
  </si>
  <si>
    <t>ORD009197</t>
  </si>
  <si>
    <t>CUST01914</t>
  </si>
  <si>
    <t>$22.83</t>
  </si>
  <si>
    <t>ORD009289</t>
  </si>
  <si>
    <t>$60.28</t>
  </si>
  <si>
    <t>$3.01</t>
  </si>
  <si>
    <t>ORD002675</t>
  </si>
  <si>
    <t>$123.23</t>
  </si>
  <si>
    <t>ORD009233</t>
  </si>
  <si>
    <t>$42.51</t>
  </si>
  <si>
    <t>ORD008086</t>
  </si>
  <si>
    <t>CUST02339</t>
  </si>
  <si>
    <t>$90.88</t>
  </si>
  <si>
    <t>$22.72</t>
  </si>
  <si>
    <t>$68.16</t>
  </si>
  <si>
    <t>ORD008766</t>
  </si>
  <si>
    <t>CUST01182</t>
  </si>
  <si>
    <t>$89.49</t>
  </si>
  <si>
    <t>ORD000586</t>
  </si>
  <si>
    <t>$32.68</t>
  </si>
  <si>
    <t>ORD010583</t>
  </si>
  <si>
    <t>$126.94</t>
  </si>
  <si>
    <t>ORD001788</t>
  </si>
  <si>
    <t>$71.44</t>
  </si>
  <si>
    <t>$60.72</t>
  </si>
  <si>
    <t>ORD003068</t>
  </si>
  <si>
    <t>$21.25</t>
  </si>
  <si>
    <t>ORD000956</t>
  </si>
  <si>
    <t>CUST02091</t>
  </si>
  <si>
    <t>$20.78</t>
  </si>
  <si>
    <t>$19.74</t>
  </si>
  <si>
    <t>ORD007466</t>
  </si>
  <si>
    <t>CUST01274</t>
  </si>
  <si>
    <t>$85.66</t>
  </si>
  <si>
    <t>$137.06</t>
  </si>
  <si>
    <t>ORD002337</t>
  </si>
  <si>
    <t>CUST03497</t>
  </si>
  <si>
    <t>$74.80</t>
  </si>
  <si>
    <t>$142.12</t>
  </si>
  <si>
    <t>ORD011505</t>
  </si>
  <si>
    <t>CUST01392</t>
  </si>
  <si>
    <t>ORD003750</t>
  </si>
  <si>
    <t>CUST03091</t>
  </si>
  <si>
    <t>$43.28</t>
  </si>
  <si>
    <t>ORD009511</t>
  </si>
  <si>
    <t>$87.07</t>
  </si>
  <si>
    <t>ORD006746</t>
  </si>
  <si>
    <t>$76.01</t>
  </si>
  <si>
    <t>ORD004717</t>
  </si>
  <si>
    <t>CUST02440</t>
  </si>
  <si>
    <t>ORD004420</t>
  </si>
  <si>
    <t>CUST02040</t>
  </si>
  <si>
    <t>ORD010460</t>
  </si>
  <si>
    <t>ORD011266</t>
  </si>
  <si>
    <t>CUST03016</t>
  </si>
  <si>
    <t>ORD010146</t>
  </si>
  <si>
    <t>$26.16</t>
  </si>
  <si>
    <t>ORD002015</t>
  </si>
  <si>
    <t>CUST02799</t>
  </si>
  <si>
    <t>$16.87</t>
  </si>
  <si>
    <t>ORD006314</t>
  </si>
  <si>
    <t>$31.45</t>
  </si>
  <si>
    <t>ORD009965</t>
  </si>
  <si>
    <t>CUST01959</t>
  </si>
  <si>
    <t>ORD009552</t>
  </si>
  <si>
    <t>$6.05</t>
  </si>
  <si>
    <t>$18.15</t>
  </si>
  <si>
    <t>ORD000376</t>
  </si>
  <si>
    <t>$87.25</t>
  </si>
  <si>
    <t>ORD004537</t>
  </si>
  <si>
    <t>CUST00498</t>
  </si>
  <si>
    <t>$69.47</t>
  </si>
  <si>
    <t>ORD009993</t>
  </si>
  <si>
    <t>ORD011417</t>
  </si>
  <si>
    <t>ORD009445</t>
  </si>
  <si>
    <t>CUST01611</t>
  </si>
  <si>
    <t>ORD008450</t>
  </si>
  <si>
    <t>CUST01639</t>
  </si>
  <si>
    <t>ORD005253</t>
  </si>
  <si>
    <t>$109.90</t>
  </si>
  <si>
    <t>ORD003159</t>
  </si>
  <si>
    <t>CUST03144</t>
  </si>
  <si>
    <t>$94.05</t>
  </si>
  <si>
    <t>ORD005833</t>
  </si>
  <si>
    <t>ORD006041</t>
  </si>
  <si>
    <t>CUST03409</t>
  </si>
  <si>
    <t>$16.25</t>
  </si>
  <si>
    <t>ORD011434</t>
  </si>
  <si>
    <t>$69.69</t>
  </si>
  <si>
    <t>ORD010659</t>
  </si>
  <si>
    <t>$40.02</t>
  </si>
  <si>
    <t>ORD006022</t>
  </si>
  <si>
    <t>$65.22</t>
  </si>
  <si>
    <t>ORD007448</t>
  </si>
  <si>
    <t>CUST02300</t>
  </si>
  <si>
    <t>$26.46</t>
  </si>
  <si>
    <t>ORD004750</t>
  </si>
  <si>
    <t>ORD009960</t>
  </si>
  <si>
    <t>CUST00802</t>
  </si>
  <si>
    <t>$18.18</t>
  </si>
  <si>
    <t>$14.54</t>
  </si>
  <si>
    <t>ORD008184</t>
  </si>
  <si>
    <t>$19.80</t>
  </si>
  <si>
    <t>ORD007684</t>
  </si>
  <si>
    <t>$89.22</t>
  </si>
  <si>
    <t>$13.38</t>
  </si>
  <si>
    <t>ORD011038</t>
  </si>
  <si>
    <t>CUST00522</t>
  </si>
  <si>
    <t>ORD005857</t>
  </si>
  <si>
    <t>CUST02507</t>
  </si>
  <si>
    <t>ORD011947</t>
  </si>
  <si>
    <t>$221.79</t>
  </si>
  <si>
    <t>ORD007902</t>
  </si>
  <si>
    <t>ORD005263</t>
  </si>
  <si>
    <t>$116.49</t>
  </si>
  <si>
    <t>ORD008863</t>
  </si>
  <si>
    <t>$26.17</t>
  </si>
  <si>
    <t>ORD004641</t>
  </si>
  <si>
    <t>$63.64</t>
  </si>
  <si>
    <t>$9.55</t>
  </si>
  <si>
    <t>ORD009314</t>
  </si>
  <si>
    <t>CUST03450</t>
  </si>
  <si>
    <t>$109.44</t>
  </si>
  <si>
    <t>ORD006699</t>
  </si>
  <si>
    <t>ORD003371</t>
  </si>
  <si>
    <t>$145.64</t>
  </si>
  <si>
    <t>ORD001034</t>
  </si>
  <si>
    <t>ORD003022</t>
  </si>
  <si>
    <t>ORD007322</t>
  </si>
  <si>
    <t>CUST02245</t>
  </si>
  <si>
    <t>$7.27</t>
  </si>
  <si>
    <t>ORD006129</t>
  </si>
  <si>
    <t>CUST02902</t>
  </si>
  <si>
    <t>$55.38</t>
  </si>
  <si>
    <t>ORD006151</t>
  </si>
  <si>
    <t>CUST01558</t>
  </si>
  <si>
    <t>ORD009411</t>
  </si>
  <si>
    <t>$62.57</t>
  </si>
  <si>
    <t>ORD009057</t>
  </si>
  <si>
    <t>ORD003344</t>
  </si>
  <si>
    <t>CUST01318</t>
  </si>
  <si>
    <t>$3.70</t>
  </si>
  <si>
    <t>ORD005689</t>
  </si>
  <si>
    <t>ORD008136</t>
  </si>
  <si>
    <t>$59.97</t>
  </si>
  <si>
    <t>ORD011829</t>
  </si>
  <si>
    <t>$39.39</t>
  </si>
  <si>
    <t>ORD008404</t>
  </si>
  <si>
    <t>$52.64</t>
  </si>
  <si>
    <t>ORD010898</t>
  </si>
  <si>
    <t>$245.72</t>
  </si>
  <si>
    <t>ORD005749</t>
  </si>
  <si>
    <t>$125.05</t>
  </si>
  <si>
    <t>ORD002359</t>
  </si>
  <si>
    <t>CUST02166</t>
  </si>
  <si>
    <t>$8.52</t>
  </si>
  <si>
    <t>ORD001609</t>
  </si>
  <si>
    <t>ORD011395</t>
  </si>
  <si>
    <t>$62.32</t>
  </si>
  <si>
    <t>ORD003290</t>
  </si>
  <si>
    <t>$31.59</t>
  </si>
  <si>
    <t>ORD007533</t>
  </si>
  <si>
    <t>$10.97</t>
  </si>
  <si>
    <t>ORD004179</t>
  </si>
  <si>
    <t>ORD003755</t>
  </si>
  <si>
    <t>$18.51</t>
  </si>
  <si>
    <t>$16.66</t>
  </si>
  <si>
    <t>ORD006921</t>
  </si>
  <si>
    <t>$225.20</t>
  </si>
  <si>
    <t>ORD005187</t>
  </si>
  <si>
    <t>ORD006079</t>
  </si>
  <si>
    <t>ORD004556</t>
  </si>
  <si>
    <t>$132.17</t>
  </si>
  <si>
    <t>ORD008922</t>
  </si>
  <si>
    <t>ORD005002</t>
  </si>
  <si>
    <t>$106.71</t>
  </si>
  <si>
    <t>ORD000295</t>
  </si>
  <si>
    <t>$13.29</t>
  </si>
  <si>
    <t>ORD007922</t>
  </si>
  <si>
    <t>CUST01820</t>
  </si>
  <si>
    <t>$235.07</t>
  </si>
  <si>
    <t>ORD001838</t>
  </si>
  <si>
    <t>$90.29</t>
  </si>
  <si>
    <t>ORD005225</t>
  </si>
  <si>
    <t>$107.31</t>
  </si>
  <si>
    <t>$16.10</t>
  </si>
  <si>
    <t>ORD011047</t>
  </si>
  <si>
    <t>CUST02522</t>
  </si>
  <si>
    <t>$6.56</t>
  </si>
  <si>
    <t>ORD011701</t>
  </si>
  <si>
    <t>ORD009098</t>
  </si>
  <si>
    <t>$72.45</t>
  </si>
  <si>
    <t>ORD011140</t>
  </si>
  <si>
    <t>$178.05</t>
  </si>
  <si>
    <t>ORD010710</t>
  </si>
  <si>
    <t>$33.64</t>
  </si>
  <si>
    <t>ORD006440</t>
  </si>
  <si>
    <t>$11.01</t>
  </si>
  <si>
    <t>ORD006674</t>
  </si>
  <si>
    <t>ORD002644</t>
  </si>
  <si>
    <t>$40.10</t>
  </si>
  <si>
    <t>ORD005386</t>
  </si>
  <si>
    <t>$110.87</t>
  </si>
  <si>
    <t>ORD002727</t>
  </si>
  <si>
    <t>CUST02400</t>
  </si>
  <si>
    <t>$82.11</t>
  </si>
  <si>
    <t>ORD011174</t>
  </si>
  <si>
    <t>CUST02626</t>
  </si>
  <si>
    <t>$85.57</t>
  </si>
  <si>
    <t>ORD003380</t>
  </si>
  <si>
    <t>$41.84</t>
  </si>
  <si>
    <t>ORD007291</t>
  </si>
  <si>
    <t>CUST02370</t>
  </si>
  <si>
    <t>$71.34</t>
  </si>
  <si>
    <t>$64.21</t>
  </si>
  <si>
    <t>ORD003192</t>
  </si>
  <si>
    <t>$80.88</t>
  </si>
  <si>
    <t>ORD004513</t>
  </si>
  <si>
    <t>ORD007068</t>
  </si>
  <si>
    <t>CUST01663</t>
  </si>
  <si>
    <t>$49.34</t>
  </si>
  <si>
    <t>ORD010885</t>
  </si>
  <si>
    <t>$12.72</t>
  </si>
  <si>
    <t>ORD002522</t>
  </si>
  <si>
    <t>ORD003216</t>
  </si>
  <si>
    <t>$188.37</t>
  </si>
  <si>
    <t>ORD002374</t>
  </si>
  <si>
    <t>$90.71</t>
  </si>
  <si>
    <t>ORD011832</t>
  </si>
  <si>
    <t>CUST01264</t>
  </si>
  <si>
    <t>$22.17</t>
  </si>
  <si>
    <t>$44.34</t>
  </si>
  <si>
    <t>$37.69</t>
  </si>
  <si>
    <t>ORD008563</t>
  </si>
  <si>
    <t>CUST01454</t>
  </si>
  <si>
    <t>$47.93</t>
  </si>
  <si>
    <t>ORD005978</t>
  </si>
  <si>
    <t>CUST01841</t>
  </si>
  <si>
    <t>$8.25</t>
  </si>
  <si>
    <t>$16.50</t>
  </si>
  <si>
    <t>ORD007616</t>
  </si>
  <si>
    <t>ORD005180</t>
  </si>
  <si>
    <t>ORD004298</t>
  </si>
  <si>
    <t>ORD001963</t>
  </si>
  <si>
    <t>$7.42</t>
  </si>
  <si>
    <t>$29.69</t>
  </si>
  <si>
    <t>ORD011556</t>
  </si>
  <si>
    <t>CUST00874</t>
  </si>
  <si>
    <t>$81.14</t>
  </si>
  <si>
    <t>ORD009272</t>
  </si>
  <si>
    <t>ORD011188</t>
  </si>
  <si>
    <t>$227.41</t>
  </si>
  <si>
    <t>ORD008647</t>
  </si>
  <si>
    <t>CUST02289</t>
  </si>
  <si>
    <t>ORD007201</t>
  </si>
  <si>
    <t>CUST00289</t>
  </si>
  <si>
    <t>ORD008537</t>
  </si>
  <si>
    <t>$142.21</t>
  </si>
  <si>
    <t>ORD000799</t>
  </si>
  <si>
    <t>$201.86</t>
  </si>
  <si>
    <t>$40.37</t>
  </si>
  <si>
    <t>ORD008189</t>
  </si>
  <si>
    <t>CUST00189</t>
  </si>
  <si>
    <t>ORD006021</t>
  </si>
  <si>
    <t>$148.41</t>
  </si>
  <si>
    <t>ORD001526</t>
  </si>
  <si>
    <t>$8.37</t>
  </si>
  <si>
    <t>ORD006836</t>
  </si>
  <si>
    <t>ORD002294</t>
  </si>
  <si>
    <t>$219.93</t>
  </si>
  <si>
    <t>ORD007749</t>
  </si>
  <si>
    <t>$30.78</t>
  </si>
  <si>
    <t>ORD001257</t>
  </si>
  <si>
    <t>CUST01834</t>
  </si>
  <si>
    <t>$126.78</t>
  </si>
  <si>
    <t>ORD002860</t>
  </si>
  <si>
    <t>$245.08</t>
  </si>
  <si>
    <t>ORD004228</t>
  </si>
  <si>
    <t>$30.82</t>
  </si>
  <si>
    <t>ORD011272</t>
  </si>
  <si>
    <t>$17.70</t>
  </si>
  <si>
    <t>ORD003368</t>
  </si>
  <si>
    <t>$106.20</t>
  </si>
  <si>
    <t>$31.86</t>
  </si>
  <si>
    <t>ORD006871</t>
  </si>
  <si>
    <t>$109.17</t>
  </si>
  <si>
    <t>ORD005239</t>
  </si>
  <si>
    <t>CUST02383</t>
  </si>
  <si>
    <t>ORD001858</t>
  </si>
  <si>
    <t>ORD002299</t>
  </si>
  <si>
    <t>CUST03086</t>
  </si>
  <si>
    <t>ORD010830</t>
  </si>
  <si>
    <t>ORD008188</t>
  </si>
  <si>
    <t>CUST01857</t>
  </si>
  <si>
    <t>ORD008388</t>
  </si>
  <si>
    <t>$61.93</t>
  </si>
  <si>
    <t>ORD001116</t>
  </si>
  <si>
    <t>ORD010345</t>
  </si>
  <si>
    <t>$38.59</t>
  </si>
  <si>
    <t>ORD004557</t>
  </si>
  <si>
    <t>$69.97</t>
  </si>
  <si>
    <t>ORD007073</t>
  </si>
  <si>
    <t>$27.03</t>
  </si>
  <si>
    <t>ORD001411</t>
  </si>
  <si>
    <t>ORD003134</t>
  </si>
  <si>
    <t>CUST00986</t>
  </si>
  <si>
    <t>$56.69</t>
  </si>
  <si>
    <t>ORD011396</t>
  </si>
  <si>
    <t>$143.11</t>
  </si>
  <si>
    <t>ORD008987</t>
  </si>
  <si>
    <t>CUST02146</t>
  </si>
  <si>
    <t>$9.03</t>
  </si>
  <si>
    <t>ORD005717</t>
  </si>
  <si>
    <t>$242.69</t>
  </si>
  <si>
    <t>ORD006625</t>
  </si>
  <si>
    <t>$65.48</t>
  </si>
  <si>
    <t>$58.93</t>
  </si>
  <si>
    <t>ORD005495</t>
  </si>
  <si>
    <t>$34.31</t>
  </si>
  <si>
    <t>$68.62</t>
  </si>
  <si>
    <t>ORD002250</t>
  </si>
  <si>
    <t>ORD010679</t>
  </si>
  <si>
    <t>CUST01090</t>
  </si>
  <si>
    <t>ORD001282</t>
  </si>
  <si>
    <t>CUST00372</t>
  </si>
  <si>
    <t>$39.28</t>
  </si>
  <si>
    <t>ORD007218</t>
  </si>
  <si>
    <t>$35.71</t>
  </si>
  <si>
    <t>ORD009007</t>
  </si>
  <si>
    <t>ORD004785</t>
  </si>
  <si>
    <t>$138.40</t>
  </si>
  <si>
    <t>ORD007044</t>
  </si>
  <si>
    <t>CUST02188</t>
  </si>
  <si>
    <t>$37.50</t>
  </si>
  <si>
    <t>ORD001790</t>
  </si>
  <si>
    <t>ORD008333</t>
  </si>
  <si>
    <t>$63.96</t>
  </si>
  <si>
    <t>$172.69</t>
  </si>
  <si>
    <t>ORD004235</t>
  </si>
  <si>
    <t>$202.06</t>
  </si>
  <si>
    <t>ORD008954</t>
  </si>
  <si>
    <t>$165.33</t>
  </si>
  <si>
    <t>ORD006733</t>
  </si>
  <si>
    <t>CUST01824</t>
  </si>
  <si>
    <t>$55.57</t>
  </si>
  <si>
    <t>ORD005960</t>
  </si>
  <si>
    <t>$31.98</t>
  </si>
  <si>
    <t>$60.76</t>
  </si>
  <si>
    <t>ORD007928</t>
  </si>
  <si>
    <t>$119.66</t>
  </si>
  <si>
    <t>ORD007592</t>
  </si>
  <si>
    <t>ORD002052</t>
  </si>
  <si>
    <t>ORD010957</t>
  </si>
  <si>
    <t>$59.59</t>
  </si>
  <si>
    <t>ORD001942</t>
  </si>
  <si>
    <t>$119.12</t>
  </si>
  <si>
    <t>ORD004092</t>
  </si>
  <si>
    <t>$52.26</t>
  </si>
  <si>
    <t>ORD001454</t>
  </si>
  <si>
    <t>ORD008215</t>
  </si>
  <si>
    <t>$118.94</t>
  </si>
  <si>
    <t>ORD009660</t>
  </si>
  <si>
    <t>$57.67</t>
  </si>
  <si>
    <t>ORD000878</t>
  </si>
  <si>
    <t>$71.37</t>
  </si>
  <si>
    <t>$142.74</t>
  </si>
  <si>
    <t>$14.27</t>
  </si>
  <si>
    <t>$128.47</t>
  </si>
  <si>
    <t>ORD006460</t>
  </si>
  <si>
    <t>CUST00142</t>
  </si>
  <si>
    <t>$64.55</t>
  </si>
  <si>
    <t>ORD002016</t>
  </si>
  <si>
    <t>CUST03104</t>
  </si>
  <si>
    <t>ORD002915</t>
  </si>
  <si>
    <t>$95.26</t>
  </si>
  <si>
    <t>ORD002251</t>
  </si>
  <si>
    <t>ORD002964</t>
  </si>
  <si>
    <t>CUST02611</t>
  </si>
  <si>
    <t>$16.96</t>
  </si>
  <si>
    <t>$76.32</t>
  </si>
  <si>
    <t>ORD003893</t>
  </si>
  <si>
    <t>$34.35</t>
  </si>
  <si>
    <t>ORD011187</t>
  </si>
  <si>
    <t>CUST03359</t>
  </si>
  <si>
    <t>$136.24</t>
  </si>
  <si>
    <t>ORD001553</t>
  </si>
  <si>
    <t>ORD010320</t>
  </si>
  <si>
    <t>ORD007547</t>
  </si>
  <si>
    <t>ORD002730</t>
  </si>
  <si>
    <t>CUST02807</t>
  </si>
  <si>
    <t>$78.16</t>
  </si>
  <si>
    <t>ORD006657</t>
  </si>
  <si>
    <t>$15.29</t>
  </si>
  <si>
    <t>ORD002511</t>
  </si>
  <si>
    <t>$21.46</t>
  </si>
  <si>
    <t>ORD000182</t>
  </si>
  <si>
    <t>ORD008966</t>
  </si>
  <si>
    <t>CUST03425</t>
  </si>
  <si>
    <t>$122.33</t>
  </si>
  <si>
    <t>$12.23</t>
  </si>
  <si>
    <t>ORD002265</t>
  </si>
  <si>
    <t>$42.04</t>
  </si>
  <si>
    <t>ORD007040</t>
  </si>
  <si>
    <t>ORD007211</t>
  </si>
  <si>
    <t>$41.17</t>
  </si>
  <si>
    <t>$4.12</t>
  </si>
  <si>
    <t>$37.05</t>
  </si>
  <si>
    <t>ORD009283</t>
  </si>
  <si>
    <t>CUST03418</t>
  </si>
  <si>
    <t>$17.02</t>
  </si>
  <si>
    <t>ORD005282</t>
  </si>
  <si>
    <t>CUST03436</t>
  </si>
  <si>
    <t>ORD004841</t>
  </si>
  <si>
    <t>$29.41</t>
  </si>
  <si>
    <t>ORD001485</t>
  </si>
  <si>
    <t>ORD000058</t>
  </si>
  <si>
    <t>CUST01569</t>
  </si>
  <si>
    <t>$38.01</t>
  </si>
  <si>
    <t>ORD000626</t>
  </si>
  <si>
    <t>ORD011913</t>
  </si>
  <si>
    <t>CUST02129</t>
  </si>
  <si>
    <t>ORD001495</t>
  </si>
  <si>
    <t>$5.69</t>
  </si>
  <si>
    <t>$11.38</t>
  </si>
  <si>
    <t>ORD006463</t>
  </si>
  <si>
    <t>ORD007604</t>
  </si>
  <si>
    <t>$20.82</t>
  </si>
  <si>
    <t>ORD002234</t>
  </si>
  <si>
    <t>$58.91</t>
  </si>
  <si>
    <t>ORD006635</t>
  </si>
  <si>
    <t>CUST02095</t>
  </si>
  <si>
    <t>ORD005464</t>
  </si>
  <si>
    <t>CUST02602</t>
  </si>
  <si>
    <t>$104.99</t>
  </si>
  <si>
    <t>ORD008870</t>
  </si>
  <si>
    <t>CUST02629</t>
  </si>
  <si>
    <t>$102.62</t>
  </si>
  <si>
    <t>ORD006413</t>
  </si>
  <si>
    <t>ORD010680</t>
  </si>
  <si>
    <t>$44.43</t>
  </si>
  <si>
    <t>$79.97</t>
  </si>
  <si>
    <t>ORD010766</t>
  </si>
  <si>
    <t>ORD002001</t>
  </si>
  <si>
    <t>$158.47</t>
  </si>
  <si>
    <t>$23.77</t>
  </si>
  <si>
    <t>ORD000080</t>
  </si>
  <si>
    <t>$84.03</t>
  </si>
  <si>
    <t>ORD000205</t>
  </si>
  <si>
    <t>$16.90</t>
  </si>
  <si>
    <t>$12.68</t>
  </si>
  <si>
    <t>$71.83</t>
  </si>
  <si>
    <t>ORD000124</t>
  </si>
  <si>
    <t>$23.43</t>
  </si>
  <si>
    <t>ORD000203</t>
  </si>
  <si>
    <t>ORD009902</t>
  </si>
  <si>
    <t>CUST03285</t>
  </si>
  <si>
    <t>$63.76</t>
  </si>
  <si>
    <t>ORD001210</t>
  </si>
  <si>
    <t>$57.56</t>
  </si>
  <si>
    <t>ORD009075</t>
  </si>
  <si>
    <t>$44.22</t>
  </si>
  <si>
    <t>ORD004924</t>
  </si>
  <si>
    <t>$58.59</t>
  </si>
  <si>
    <t>$175.77</t>
  </si>
  <si>
    <t>ORD005959</t>
  </si>
  <si>
    <t>$46.24</t>
  </si>
  <si>
    <t>ORD010366</t>
  </si>
  <si>
    <t>$48.41</t>
  </si>
  <si>
    <t>$96.82</t>
  </si>
  <si>
    <t>ORD000714</t>
  </si>
  <si>
    <t>CUST01343</t>
  </si>
  <si>
    <t>ORD000886</t>
  </si>
  <si>
    <t>ORD001130</t>
  </si>
  <si>
    <t>CUST01403</t>
  </si>
  <si>
    <t>$87.50</t>
  </si>
  <si>
    <t>ORD005830</t>
  </si>
  <si>
    <t>$45.10</t>
  </si>
  <si>
    <t>ORD009377</t>
  </si>
  <si>
    <t>CUST00666</t>
  </si>
  <si>
    <t>$16.23</t>
  </si>
  <si>
    <t>ORD004935</t>
  </si>
  <si>
    <t>CUST02338</t>
  </si>
  <si>
    <t>$55.98</t>
  </si>
  <si>
    <t>ORD000681</t>
  </si>
  <si>
    <t>CUST01592</t>
  </si>
  <si>
    <t>$131.09</t>
  </si>
  <si>
    <t>ORD005294</t>
  </si>
  <si>
    <t>CUST01615</t>
  </si>
  <si>
    <t>ORD010842</t>
  </si>
  <si>
    <t>$239.32</t>
  </si>
  <si>
    <t>ORD003615</t>
  </si>
  <si>
    <t>$39.82</t>
  </si>
  <si>
    <t>$23.89</t>
  </si>
  <si>
    <t>ORD002454</t>
  </si>
  <si>
    <t>$20.68</t>
  </si>
  <si>
    <t>ORD009532</t>
  </si>
  <si>
    <t>ORD001683</t>
  </si>
  <si>
    <t>$231.58</t>
  </si>
  <si>
    <t>ORD006483</t>
  </si>
  <si>
    <t>CUST01543</t>
  </si>
  <si>
    <t>ORD010702</t>
  </si>
  <si>
    <t>ORD003042</t>
  </si>
  <si>
    <t>CUST03235</t>
  </si>
  <si>
    <t>ORD011014</t>
  </si>
  <si>
    <t>$6.91</t>
  </si>
  <si>
    <t>ORD003524</t>
  </si>
  <si>
    <t>$24.66</t>
  </si>
  <si>
    <t>$62.88</t>
  </si>
  <si>
    <t>ORD004994</t>
  </si>
  <si>
    <t>$28.25</t>
  </si>
  <si>
    <t>ORD004207</t>
  </si>
  <si>
    <t>ORD006127</t>
  </si>
  <si>
    <t>ORD010453</t>
  </si>
  <si>
    <t>$124.68</t>
  </si>
  <si>
    <t>ORD002542</t>
  </si>
  <si>
    <t>ORD009241</t>
  </si>
  <si>
    <t>CUST02111</t>
  </si>
  <si>
    <t>$16.01</t>
  </si>
  <si>
    <t>$9.61</t>
  </si>
  <si>
    <t>ORD009329</t>
  </si>
  <si>
    <t>$30.75</t>
  </si>
  <si>
    <t>ORD008848</t>
  </si>
  <si>
    <t>CUST01978</t>
  </si>
  <si>
    <t>ORD001348</t>
  </si>
  <si>
    <t>ORD001618</t>
  </si>
  <si>
    <t>$104.11</t>
  </si>
  <si>
    <t>ORD005522</t>
  </si>
  <si>
    <t>$139.84</t>
  </si>
  <si>
    <t>$6.99</t>
  </si>
  <si>
    <t>ORD008811</t>
  </si>
  <si>
    <t>ORD011705</t>
  </si>
  <si>
    <t>ORD004583</t>
  </si>
  <si>
    <t>ORD001880</t>
  </si>
  <si>
    <t>$111.72</t>
  </si>
  <si>
    <t>$22.34</t>
  </si>
  <si>
    <t>ORD006732</t>
  </si>
  <si>
    <t>ORD010088</t>
  </si>
  <si>
    <t>ORD011013</t>
  </si>
  <si>
    <t>$99.31</t>
  </si>
  <si>
    <t>ORD002137</t>
  </si>
  <si>
    <t>CUST02594</t>
  </si>
  <si>
    <t>$39.74</t>
  </si>
  <si>
    <t>ORD007227</t>
  </si>
  <si>
    <t>ORD001380</t>
  </si>
  <si>
    <t>$14.40</t>
  </si>
  <si>
    <t>ORD007409</t>
  </si>
  <si>
    <t>ORD006814</t>
  </si>
  <si>
    <t>CUST03395</t>
  </si>
  <si>
    <t>$78.04</t>
  </si>
  <si>
    <t>ORD009669</t>
  </si>
  <si>
    <t>CUST03335</t>
  </si>
  <si>
    <t>$36.27</t>
  </si>
  <si>
    <t>ORD006146</t>
  </si>
  <si>
    <t>ORD011169</t>
  </si>
  <si>
    <t>$89.38</t>
  </si>
  <si>
    <t>$17.88</t>
  </si>
  <si>
    <t>ORD004336</t>
  </si>
  <si>
    <t>CUST01798</t>
  </si>
  <si>
    <t>$72.77</t>
  </si>
  <si>
    <t>ORD005733</t>
  </si>
  <si>
    <t>$50.76</t>
  </si>
  <si>
    <t>ORD003900</t>
  </si>
  <si>
    <t>ORD008458</t>
  </si>
  <si>
    <t>CUST01272</t>
  </si>
  <si>
    <t>ORD009529</t>
  </si>
  <si>
    <t>CUST02526</t>
  </si>
  <si>
    <t>$156.90</t>
  </si>
  <si>
    <t>ORD011997</t>
  </si>
  <si>
    <t>$25.91</t>
  </si>
  <si>
    <t>ORD005131</t>
  </si>
  <si>
    <t>$18.71</t>
  </si>
  <si>
    <t>ORD011672</t>
  </si>
  <si>
    <t>$97.71</t>
  </si>
  <si>
    <t>ORD003147</t>
  </si>
  <si>
    <t>$40.57</t>
  </si>
  <si>
    <t>ORD007810</t>
  </si>
  <si>
    <t>ORD007257</t>
  </si>
  <si>
    <t>$61.46</t>
  </si>
  <si>
    <t>ORD007984</t>
  </si>
  <si>
    <t>CUST01363</t>
  </si>
  <si>
    <t>$58.25</t>
  </si>
  <si>
    <t>ORD006856</t>
  </si>
  <si>
    <t>$4.97</t>
  </si>
  <si>
    <t>$44.77</t>
  </si>
  <si>
    <t>ORD005648</t>
  </si>
  <si>
    <t>ORD010533</t>
  </si>
  <si>
    <t>ORD010138</t>
  </si>
  <si>
    <t>ORD008936</t>
  </si>
  <si>
    <t>ORD010670</t>
  </si>
  <si>
    <t>$32.13</t>
  </si>
  <si>
    <t>$54.62</t>
  </si>
  <si>
    <t>ORD007523</t>
  </si>
  <si>
    <t>$80.17</t>
  </si>
  <si>
    <t>ORD007463</t>
  </si>
  <si>
    <t>CUST03486</t>
  </si>
  <si>
    <t>ORD007672</t>
  </si>
  <si>
    <t>ORD007635</t>
  </si>
  <si>
    <t>$70.94</t>
  </si>
  <si>
    <t>ORD000291</t>
  </si>
  <si>
    <t>ORD004554</t>
  </si>
  <si>
    <t>ORD010715</t>
  </si>
  <si>
    <t>$89.81</t>
  </si>
  <si>
    <t>ORD003541</t>
  </si>
  <si>
    <t>$133.80</t>
  </si>
  <si>
    <t>ORD011372</t>
  </si>
  <si>
    <t>$29.43</t>
  </si>
  <si>
    <t>$27.96</t>
  </si>
  <si>
    <t>ORD002561</t>
  </si>
  <si>
    <t>ORD000994</t>
  </si>
  <si>
    <t>$141.92</t>
  </si>
  <si>
    <t>ORD008557</t>
  </si>
  <si>
    <t>$248.06</t>
  </si>
  <si>
    <t>ORD010637</t>
  </si>
  <si>
    <t>$71.99</t>
  </si>
  <si>
    <t>ORD003768</t>
  </si>
  <si>
    <t>$8.34</t>
  </si>
  <si>
    <t>ORD009982</t>
  </si>
  <si>
    <t>$136.84</t>
  </si>
  <si>
    <t>$27.37</t>
  </si>
  <si>
    <t>$109.47</t>
  </si>
  <si>
    <t>ORD000393</t>
  </si>
  <si>
    <t>CUST00017</t>
  </si>
  <si>
    <t>$158.97</t>
  </si>
  <si>
    <t>ORD001835</t>
  </si>
  <si>
    <t>CUST00614</t>
  </si>
  <si>
    <t>$20.52</t>
  </si>
  <si>
    <t>ORD004949</t>
  </si>
  <si>
    <t>CUST01912</t>
  </si>
  <si>
    <t>$70.50</t>
  </si>
  <si>
    <t>ORD011111</t>
  </si>
  <si>
    <t>$38.35</t>
  </si>
  <si>
    <t>ORD004191</t>
  </si>
  <si>
    <t>$116.76</t>
  </si>
  <si>
    <t>ORD002172</t>
  </si>
  <si>
    <t>CUST01710</t>
  </si>
  <si>
    <t>$25.81</t>
  </si>
  <si>
    <t>ORD007189</t>
  </si>
  <si>
    <t>$24.67</t>
  </si>
  <si>
    <t>ORD000088</t>
  </si>
  <si>
    <t>CUST01236</t>
  </si>
  <si>
    <t>$163.84</t>
  </si>
  <si>
    <t>ORD008218</t>
  </si>
  <si>
    <t>$66.66</t>
  </si>
  <si>
    <t>ORD003820</t>
  </si>
  <si>
    <t>ORD006579</t>
  </si>
  <si>
    <t>$113.64</t>
  </si>
  <si>
    <t>$11.36</t>
  </si>
  <si>
    <t>ORD002911</t>
  </si>
  <si>
    <t>CUST00771</t>
  </si>
  <si>
    <t>$106.55</t>
  </si>
  <si>
    <t>$10.66</t>
  </si>
  <si>
    <t>ORD010603</t>
  </si>
  <si>
    <t>ORD010412</t>
  </si>
  <si>
    <t>$176.06</t>
  </si>
  <si>
    <t>ORD003319</t>
  </si>
  <si>
    <t>CUST02645</t>
  </si>
  <si>
    <t>ORD001626</t>
  </si>
  <si>
    <t>$14.06</t>
  </si>
  <si>
    <t>ORD000262</t>
  </si>
  <si>
    <t>CUST03022</t>
  </si>
  <si>
    <t>$164.03</t>
  </si>
  <si>
    <t>ORD000607</t>
  </si>
  <si>
    <t>CUST01830</t>
  </si>
  <si>
    <t>ORD010365</t>
  </si>
  <si>
    <t>CUST01802</t>
  </si>
  <si>
    <t>$143.52</t>
  </si>
  <si>
    <t>ORD002981</t>
  </si>
  <si>
    <t>CUST01796</t>
  </si>
  <si>
    <t>ORD005835</t>
  </si>
  <si>
    <t>CUST01039</t>
  </si>
  <si>
    <t>$4.80</t>
  </si>
  <si>
    <t>ORD006042</t>
  </si>
  <si>
    <t>$42.80</t>
  </si>
  <si>
    <t>ORD009033</t>
  </si>
  <si>
    <t>$20.90</t>
  </si>
  <si>
    <t>ORD006116</t>
  </si>
  <si>
    <t>$129.36</t>
  </si>
  <si>
    <t>ORD002129</t>
  </si>
  <si>
    <t>$60.80</t>
  </si>
  <si>
    <t>ORD006005</t>
  </si>
  <si>
    <t>ORD011925</t>
  </si>
  <si>
    <t>$189.75</t>
  </si>
  <si>
    <t>ORD010384</t>
  </si>
  <si>
    <t>CUST01683</t>
  </si>
  <si>
    <t>ORD010413</t>
  </si>
  <si>
    <t>$42.66</t>
  </si>
  <si>
    <t>ORD008908</t>
  </si>
  <si>
    <t>CUST03417</t>
  </si>
  <si>
    <t>$38.50</t>
  </si>
  <si>
    <t>ORD010627</t>
  </si>
  <si>
    <t>CUST00088</t>
  </si>
  <si>
    <t>$142.79</t>
  </si>
  <si>
    <t>ORD009731</t>
  </si>
  <si>
    <t>$119.00</t>
  </si>
  <si>
    <t>$113.05</t>
  </si>
  <si>
    <t>ORD000948</t>
  </si>
  <si>
    <t>CUST01883</t>
  </si>
  <si>
    <t>$92.20</t>
  </si>
  <si>
    <t>$175.18</t>
  </si>
  <si>
    <t>ORD009457</t>
  </si>
  <si>
    <t>$31.33</t>
  </si>
  <si>
    <t>ORD005592</t>
  </si>
  <si>
    <t>ORD009991</t>
  </si>
  <si>
    <t>$148.25</t>
  </si>
  <si>
    <t>$133.43</t>
  </si>
  <si>
    <t>ORD007762</t>
  </si>
  <si>
    <t>ORD000697</t>
  </si>
  <si>
    <t>$22.85</t>
  </si>
  <si>
    <t>ORD011923</t>
  </si>
  <si>
    <t>ORD001396</t>
  </si>
  <si>
    <t>$74.78</t>
  </si>
  <si>
    <t>ORD006089</t>
  </si>
  <si>
    <t>$111.98</t>
  </si>
  <si>
    <t>ORD004325</t>
  </si>
  <si>
    <t>$14.68</t>
  </si>
  <si>
    <t>ORD002664</t>
  </si>
  <si>
    <t>ORD008020</t>
  </si>
  <si>
    <t>CUST01178</t>
  </si>
  <si>
    <t>$138.48</t>
  </si>
  <si>
    <t>ORD011762</t>
  </si>
  <si>
    <t>$124.15</t>
  </si>
  <si>
    <t>ORD003707</t>
  </si>
  <si>
    <t>CUST01997</t>
  </si>
  <si>
    <t>$32.41</t>
  </si>
  <si>
    <t>ORD000775</t>
  </si>
  <si>
    <t>CUST00650</t>
  </si>
  <si>
    <t>$88.25</t>
  </si>
  <si>
    <t>ORD005672</t>
  </si>
  <si>
    <t>$9.44</t>
  </si>
  <si>
    <t>ORD001146</t>
  </si>
  <si>
    <t>ORD004438</t>
  </si>
  <si>
    <t>ORD009613</t>
  </si>
  <si>
    <t>$27.16</t>
  </si>
  <si>
    <t>ORD010014</t>
  </si>
  <si>
    <t>$86.02</t>
  </si>
  <si>
    <t>ORD011413</t>
  </si>
  <si>
    <t>$77.82</t>
  </si>
  <si>
    <t>ORD007451</t>
  </si>
  <si>
    <t>ORD011637</t>
  </si>
  <si>
    <t>CUST01908</t>
  </si>
  <si>
    <t>ORD008269</t>
  </si>
  <si>
    <t>$132.20</t>
  </si>
  <si>
    <t>$26.44</t>
  </si>
  <si>
    <t>ORD007208</t>
  </si>
  <si>
    <t>CUST00031</t>
  </si>
  <si>
    <t>$112.48</t>
  </si>
  <si>
    <t>ORD001994</t>
  </si>
  <si>
    <t>CUST01465</t>
  </si>
  <si>
    <t>ORD008749</t>
  </si>
  <si>
    <t>CUST01226</t>
  </si>
  <si>
    <t>ORD003853</t>
  </si>
  <si>
    <t>CUST01940</t>
  </si>
  <si>
    <t>ORD003089</t>
  </si>
  <si>
    <t>CUST01609</t>
  </si>
  <si>
    <t>$15.80</t>
  </si>
  <si>
    <t>ORD011486</t>
  </si>
  <si>
    <t>CUST02207</t>
  </si>
  <si>
    <t>ORD008920</t>
  </si>
  <si>
    <t>$31.50</t>
  </si>
  <si>
    <t>ORD001369</t>
  </si>
  <si>
    <t>$208.24</t>
  </si>
  <si>
    <t>ORD011004</t>
  </si>
  <si>
    <t>CUST02796</t>
  </si>
  <si>
    <t>$115.34</t>
  </si>
  <si>
    <t>ORD001719</t>
  </si>
  <si>
    <t>$21.88</t>
  </si>
  <si>
    <t>$39.38</t>
  </si>
  <si>
    <t>ORD000560</t>
  </si>
  <si>
    <t>$13.79</t>
  </si>
  <si>
    <t>ORD000211</t>
  </si>
  <si>
    <t>$177.17</t>
  </si>
  <si>
    <t>$8.86</t>
  </si>
  <si>
    <t>$168.31</t>
  </si>
  <si>
    <t>ORD010396</t>
  </si>
  <si>
    <t>$38.19</t>
  </si>
  <si>
    <t>ORD001101</t>
  </si>
  <si>
    <t>ORD006621</t>
  </si>
  <si>
    <t>CUST02869</t>
  </si>
  <si>
    <t>$62.78</t>
  </si>
  <si>
    <t>ORD010788</t>
  </si>
  <si>
    <t>CUST01801</t>
  </si>
  <si>
    <t>ORD005601</t>
  </si>
  <si>
    <t>CUST03180</t>
  </si>
  <si>
    <t>$141.44</t>
  </si>
  <si>
    <t>ORD000257</t>
  </si>
  <si>
    <t>ORD006410</t>
  </si>
  <si>
    <t>CUST01345</t>
  </si>
  <si>
    <t>ORD005590</t>
  </si>
  <si>
    <t>CUST00051</t>
  </si>
  <si>
    <t>ORD006063</t>
  </si>
  <si>
    <t>ORD008453</t>
  </si>
  <si>
    <t>CUST03273</t>
  </si>
  <si>
    <t>$129.39</t>
  </si>
  <si>
    <t>ORD002900</t>
  </si>
  <si>
    <t>CUST02624</t>
  </si>
  <si>
    <t>$55.94</t>
  </si>
  <si>
    <t>ORD007992</t>
  </si>
  <si>
    <t>$72.75</t>
  </si>
  <si>
    <t>ORD001320</t>
  </si>
  <si>
    <t>$148.83</t>
  </si>
  <si>
    <t>ORD006291</t>
  </si>
  <si>
    <t>$16.76</t>
  </si>
  <si>
    <t>ORD002833</t>
  </si>
  <si>
    <t>$131.03</t>
  </si>
  <si>
    <t>ORD010877</t>
  </si>
  <si>
    <t>$120.44</t>
  </si>
  <si>
    <t>ORD011115</t>
  </si>
  <si>
    <t>CUST00553</t>
  </si>
  <si>
    <t>$129.17</t>
  </si>
  <si>
    <t>ORD003824</t>
  </si>
  <si>
    <t>$83.11</t>
  </si>
  <si>
    <t>ORD008523</t>
  </si>
  <si>
    <t>$129.81</t>
  </si>
  <si>
    <t>ORD011333</t>
  </si>
  <si>
    <t>CUST00406</t>
  </si>
  <si>
    <t>$66.71</t>
  </si>
  <si>
    <t>ORD007867</t>
  </si>
  <si>
    <t>ORD000858</t>
  </si>
  <si>
    <t>CUST03009</t>
  </si>
  <si>
    <t>$64.51</t>
  </si>
  <si>
    <t>ORD007352</t>
  </si>
  <si>
    <t>$54.05</t>
  </si>
  <si>
    <t>ORD009976</t>
  </si>
  <si>
    <t>ORD004973</t>
  </si>
  <si>
    <t>ORD009067</t>
  </si>
  <si>
    <t>$5.23</t>
  </si>
  <si>
    <t>$3.14</t>
  </si>
  <si>
    <t>ORD002235</t>
  </si>
  <si>
    <t>$21.01</t>
  </si>
  <si>
    <t>ORD006779</t>
  </si>
  <si>
    <t>CUST02331</t>
  </si>
  <si>
    <t>$86.05</t>
  </si>
  <si>
    <t>ORD005254</t>
  </si>
  <si>
    <t>$113.41</t>
  </si>
  <si>
    <t>ORD004063</t>
  </si>
  <si>
    <t>$33.37</t>
  </si>
  <si>
    <t>ORD009107</t>
  </si>
  <si>
    <t>ORD006366</t>
  </si>
  <si>
    <t>$62.11</t>
  </si>
  <si>
    <t>ORD001403</t>
  </si>
  <si>
    <t>$150.74</t>
  </si>
  <si>
    <t>ORD008166</t>
  </si>
  <si>
    <t>$157.83</t>
  </si>
  <si>
    <t>ORD010549</t>
  </si>
  <si>
    <t>CUST02341</t>
  </si>
  <si>
    <t>$14.62</t>
  </si>
  <si>
    <t>ORD000183</t>
  </si>
  <si>
    <t>$154.29</t>
  </si>
  <si>
    <t>ORD009138</t>
  </si>
  <si>
    <t>ORD001951</t>
  </si>
  <si>
    <t>$94.28</t>
  </si>
  <si>
    <t>ORD005757</t>
  </si>
  <si>
    <t>CUST03029</t>
  </si>
  <si>
    <t>$69.19</t>
  </si>
  <si>
    <t>ORD001254</t>
  </si>
  <si>
    <t>ORD007901</t>
  </si>
  <si>
    <t>$166.09</t>
  </si>
  <si>
    <t>ORD006924</t>
  </si>
  <si>
    <t>$175.64</t>
  </si>
  <si>
    <t>ORD011304</t>
  </si>
  <si>
    <t>ORD001571</t>
  </si>
  <si>
    <t>ORD009317</t>
  </si>
  <si>
    <t>$26.25</t>
  </si>
  <si>
    <t>ORD011303</t>
  </si>
  <si>
    <t>ORD008621</t>
  </si>
  <si>
    <t>CUST02141</t>
  </si>
  <si>
    <t>$69.02</t>
  </si>
  <si>
    <t>ORD004772</t>
  </si>
  <si>
    <t>CUST02599</t>
  </si>
  <si>
    <t>ORD006812</t>
  </si>
  <si>
    <t>CUST02014</t>
  </si>
  <si>
    <t>$19.52</t>
  </si>
  <si>
    <t>ORD007328</t>
  </si>
  <si>
    <t>CUST03155</t>
  </si>
  <si>
    <t>$168.81</t>
  </si>
  <si>
    <t>ORD011721</t>
  </si>
  <si>
    <t>$19.08</t>
  </si>
  <si>
    <t>ORD005154</t>
  </si>
  <si>
    <t>CUST01196</t>
  </si>
  <si>
    <t>$60.96</t>
  </si>
  <si>
    <t>ORD009419</t>
  </si>
  <si>
    <t>ORD005621</t>
  </si>
  <si>
    <t>ORD000462</t>
  </si>
  <si>
    <t>CUST01471</t>
  </si>
  <si>
    <t>ORD008898</t>
  </si>
  <si>
    <t>ORD008996</t>
  </si>
  <si>
    <t>CUST01614</t>
  </si>
  <si>
    <t>$78.96</t>
  </si>
  <si>
    <t>ORD006563</t>
  </si>
  <si>
    <t>CUST00616</t>
  </si>
  <si>
    <t>$108.33</t>
  </si>
  <si>
    <t>$10.83</t>
  </si>
  <si>
    <t>ORD003074</t>
  </si>
  <si>
    <t>ORD002584</t>
  </si>
  <si>
    <t>CUST01696</t>
  </si>
  <si>
    <t>$177.81</t>
  </si>
  <si>
    <t>ORD010212</t>
  </si>
  <si>
    <t>CUST01739</t>
  </si>
  <si>
    <t>$72.97</t>
  </si>
  <si>
    <t>ORD007734</t>
  </si>
  <si>
    <t>$203.83</t>
  </si>
  <si>
    <t>ORD011628</t>
  </si>
  <si>
    <t>CUST02451</t>
  </si>
  <si>
    <t>ORD004182</t>
  </si>
  <si>
    <t>CUST03003</t>
  </si>
  <si>
    <t>$144.06</t>
  </si>
  <si>
    <t>ORD002106</t>
  </si>
  <si>
    <t>$197.29</t>
  </si>
  <si>
    <t>ORD006591</t>
  </si>
  <si>
    <t>CUST01875</t>
  </si>
  <si>
    <t>$25.57</t>
  </si>
  <si>
    <t>ORD011785</t>
  </si>
  <si>
    <t>ORD004827</t>
  </si>
  <si>
    <t>$20.39</t>
  </si>
  <si>
    <t>ORD009824</t>
  </si>
  <si>
    <t>$110.20</t>
  </si>
  <si>
    <t>ORD001065</t>
  </si>
  <si>
    <t>CUST00732</t>
  </si>
  <si>
    <t>ORD009471</t>
  </si>
  <si>
    <t>$53.11</t>
  </si>
  <si>
    <t>ORD010126</t>
  </si>
  <si>
    <t>$38.76</t>
  </si>
  <si>
    <t>ORD002862</t>
  </si>
  <si>
    <t>CUST02912</t>
  </si>
  <si>
    <t>ORD007535</t>
  </si>
  <si>
    <t>CUST00552</t>
  </si>
  <si>
    <t>$80.61</t>
  </si>
  <si>
    <t>ORD000822</t>
  </si>
  <si>
    <t>$39.27</t>
  </si>
  <si>
    <t>ORD005779</t>
  </si>
  <si>
    <t>CUST03169</t>
  </si>
  <si>
    <t>ORD005667</t>
  </si>
  <si>
    <t>$42.61</t>
  </si>
  <si>
    <t>ORD003395</t>
  </si>
  <si>
    <t>ORD001337</t>
  </si>
  <si>
    <t>$112.29</t>
  </si>
  <si>
    <t>ORD006758</t>
  </si>
  <si>
    <t>$140.32</t>
  </si>
  <si>
    <t>ORD005851</t>
  </si>
  <si>
    <t>CUST02901</t>
  </si>
  <si>
    <t>ORD004674</t>
  </si>
  <si>
    <t>CUST01604</t>
  </si>
  <si>
    <t>ORD007868</t>
  </si>
  <si>
    <t>$18.92</t>
  </si>
  <si>
    <t>$17.03</t>
  </si>
  <si>
    <t>ORD005688</t>
  </si>
  <si>
    <t>ORD000684</t>
  </si>
  <si>
    <t>CUST02134</t>
  </si>
  <si>
    <t>$30.60</t>
  </si>
  <si>
    <t>ORD003945</t>
  </si>
  <si>
    <t>$17.21</t>
  </si>
  <si>
    <t>ORD000865</t>
  </si>
  <si>
    <t>$99.73</t>
  </si>
  <si>
    <t>$19.95</t>
  </si>
  <si>
    <t>ORD007046</t>
  </si>
  <si>
    <t>ORD005171</t>
  </si>
  <si>
    <t>$68.04</t>
  </si>
  <si>
    <t>ORD004399</t>
  </si>
  <si>
    <t>$140.50</t>
  </si>
  <si>
    <t>ORD007670</t>
  </si>
  <si>
    <t>ORD011439</t>
  </si>
  <si>
    <t>ORD003015</t>
  </si>
  <si>
    <t>CUST00680</t>
  </si>
  <si>
    <t>ORD008206</t>
  </si>
  <si>
    <t>CUST00766</t>
  </si>
  <si>
    <t>$60.46</t>
  </si>
  <si>
    <t>ORD001219</t>
  </si>
  <si>
    <t>CUST00955</t>
  </si>
  <si>
    <t>ORD002729</t>
  </si>
  <si>
    <t>$15.99</t>
  </si>
  <si>
    <t>ORD005616</t>
  </si>
  <si>
    <t>$155.21</t>
  </si>
  <si>
    <t>ORD009078</t>
  </si>
  <si>
    <t>CUST03402</t>
  </si>
  <si>
    <t>ORD009073</t>
  </si>
  <si>
    <t>$138.06</t>
  </si>
  <si>
    <t>ORD010089</t>
  </si>
  <si>
    <t>$33.19</t>
  </si>
  <si>
    <t>ORD001537</t>
  </si>
  <si>
    <t>CUST01437</t>
  </si>
  <si>
    <t>$30.01</t>
  </si>
  <si>
    <t>ORD005629</t>
  </si>
  <si>
    <t>$40.77</t>
  </si>
  <si>
    <t>ORD000522</t>
  </si>
  <si>
    <t>ORD001958</t>
  </si>
  <si>
    <t>$69.96</t>
  </si>
  <si>
    <t>ORD006377</t>
  </si>
  <si>
    <t>CUST02187</t>
  </si>
  <si>
    <t>$45.27</t>
  </si>
  <si>
    <t>ORD005272</t>
  </si>
  <si>
    <t>$51.76</t>
  </si>
  <si>
    <t>ORD007656</t>
  </si>
  <si>
    <t>$47.90</t>
  </si>
  <si>
    <t>$4.79</t>
  </si>
  <si>
    <t>ORD004634</t>
  </si>
  <si>
    <t>ORD011163</t>
  </si>
  <si>
    <t>$87.90</t>
  </si>
  <si>
    <t>ORD006802</t>
  </si>
  <si>
    <t>$95.94</t>
  </si>
  <si>
    <t>ORD008736</t>
  </si>
  <si>
    <t>CUST01101</t>
  </si>
  <si>
    <t>$21.68</t>
  </si>
  <si>
    <t>ORD002228</t>
  </si>
  <si>
    <t>$80.97</t>
  </si>
  <si>
    <t>$4.05</t>
  </si>
  <si>
    <t>ORD006250</t>
  </si>
  <si>
    <t>$70.67</t>
  </si>
  <si>
    <t>ORD002127</t>
  </si>
  <si>
    <t>$82.16</t>
  </si>
  <si>
    <t>ORD011365</t>
  </si>
  <si>
    <t>$18.30</t>
  </si>
  <si>
    <t>ORD007713</t>
  </si>
  <si>
    <t>$34.83</t>
  </si>
  <si>
    <t>$27.86</t>
  </si>
  <si>
    <t>ORD011165</t>
  </si>
  <si>
    <t>$84.23</t>
  </si>
  <si>
    <t>$75.81</t>
  </si>
  <si>
    <t>ORD003920</t>
  </si>
  <si>
    <t>$21.37</t>
  </si>
  <si>
    <t>ORD003858</t>
  </si>
  <si>
    <t>$4.50</t>
  </si>
  <si>
    <t>ORD011307</t>
  </si>
  <si>
    <t>$158.19</t>
  </si>
  <si>
    <t>ORD004034</t>
  </si>
  <si>
    <t>$100.34</t>
  </si>
  <si>
    <t>ORD005306</t>
  </si>
  <si>
    <t>$41.53</t>
  </si>
  <si>
    <t>ORD005441</t>
  </si>
  <si>
    <t>$17.24</t>
  </si>
  <si>
    <t>ORD002130</t>
  </si>
  <si>
    <t>$28.31</t>
  </si>
  <si>
    <t>$22.65</t>
  </si>
  <si>
    <t>ORD002756</t>
  </si>
  <si>
    <t>$33.70</t>
  </si>
  <si>
    <t>ORD001576</t>
  </si>
  <si>
    <t>$90.93</t>
  </si>
  <si>
    <t>ORD001844</t>
  </si>
  <si>
    <t>ORD000910</t>
  </si>
  <si>
    <t>CUST02771</t>
  </si>
  <si>
    <t>$40.88</t>
  </si>
  <si>
    <t>ORD006258</t>
  </si>
  <si>
    <t>$119.59</t>
  </si>
  <si>
    <t>ORD006661</t>
  </si>
  <si>
    <t>$102.60</t>
  </si>
  <si>
    <t>ORD010879</t>
  </si>
  <si>
    <t>CUST03102</t>
  </si>
  <si>
    <t>ORD003790</t>
  </si>
  <si>
    <t>$116.26</t>
  </si>
  <si>
    <t>ORD011464</t>
  </si>
  <si>
    <t>$17.87</t>
  </si>
  <si>
    <t>$30.38</t>
  </si>
  <si>
    <t>ORD006686</t>
  </si>
  <si>
    <t>$37.34</t>
  </si>
  <si>
    <t>ORD005846</t>
  </si>
  <si>
    <t>CUST00409</t>
  </si>
  <si>
    <t>$44.15</t>
  </si>
  <si>
    <t>ORD001798</t>
  </si>
  <si>
    <t>CUST03333</t>
  </si>
  <si>
    <t>ORD002953</t>
  </si>
  <si>
    <t>$75.05</t>
  </si>
  <si>
    <t>ORD008932</t>
  </si>
  <si>
    <t>$58.37</t>
  </si>
  <si>
    <t>ORD009901</t>
  </si>
  <si>
    <t>$104.49</t>
  </si>
  <si>
    <t>ORD002916</t>
  </si>
  <si>
    <t>ORD005267</t>
  </si>
  <si>
    <t>$56.49</t>
  </si>
  <si>
    <t>ORD006983</t>
  </si>
  <si>
    <t>$153.56</t>
  </si>
  <si>
    <t>ORD006806</t>
  </si>
  <si>
    <t>ORD006765</t>
  </si>
  <si>
    <t>ORD006626</t>
  </si>
  <si>
    <t>ORD007024</t>
  </si>
  <si>
    <t>ORD000564</t>
  </si>
  <si>
    <t>CUST02608</t>
  </si>
  <si>
    <t>$62.55</t>
  </si>
  <si>
    <t>ORD009281</t>
  </si>
  <si>
    <t>CUST00497</t>
  </si>
  <si>
    <t>$121.43</t>
  </si>
  <si>
    <t>ORD008110</t>
  </si>
  <si>
    <t>$44.76</t>
  </si>
  <si>
    <t>$42.52</t>
  </si>
  <si>
    <t>ORD002328</t>
  </si>
  <si>
    <t>$93.58</t>
  </si>
  <si>
    <t>ORD006018</t>
  </si>
  <si>
    <t>CUST02116</t>
  </si>
  <si>
    <t>$92.10</t>
  </si>
  <si>
    <t>ORD005593</t>
  </si>
  <si>
    <t>$146.34</t>
  </si>
  <si>
    <t>ORD006599</t>
  </si>
  <si>
    <t>CUST01507</t>
  </si>
  <si>
    <t>ORD000876</t>
  </si>
  <si>
    <t>CUST01922</t>
  </si>
  <si>
    <t>ORD005142</t>
  </si>
  <si>
    <t>$24.61</t>
  </si>
  <si>
    <t>ORD005314</t>
  </si>
  <si>
    <t>CUST03214</t>
  </si>
  <si>
    <t>$93.18</t>
  </si>
  <si>
    <t>ORD003066</t>
  </si>
  <si>
    <t>CUST00305</t>
  </si>
  <si>
    <t>$33.51</t>
  </si>
  <si>
    <t>ORD005647</t>
  </si>
  <si>
    <t>$181.80</t>
  </si>
  <si>
    <t>$163.62</t>
  </si>
  <si>
    <t>ORD010509</t>
  </si>
  <si>
    <t>$82.13</t>
  </si>
  <si>
    <t>ORD001756</t>
  </si>
  <si>
    <t>$22.33</t>
  </si>
  <si>
    <t>ORD006701</t>
  </si>
  <si>
    <t>ORD002347</t>
  </si>
  <si>
    <t>CUST02182</t>
  </si>
  <si>
    <t>$167.52</t>
  </si>
  <si>
    <t>$8.38</t>
  </si>
  <si>
    <t>ORD000306</t>
  </si>
  <si>
    <t>$146.02</t>
  </si>
  <si>
    <t>ORD004654</t>
  </si>
  <si>
    <t>$69.22</t>
  </si>
  <si>
    <t>ORD010943</t>
  </si>
  <si>
    <t>CUST03412</t>
  </si>
  <si>
    <t>ORD010194</t>
  </si>
  <si>
    <t>CUST01877</t>
  </si>
  <si>
    <t>$177.96</t>
  </si>
  <si>
    <t>ORD000069</t>
  </si>
  <si>
    <t>CUST03057</t>
  </si>
  <si>
    <t>$86.13</t>
  </si>
  <si>
    <t>ORD000473</t>
  </si>
  <si>
    <t>$15.60</t>
  </si>
  <si>
    <t>ORD008976</t>
  </si>
  <si>
    <t>$113.58</t>
  </si>
  <si>
    <t>$227.16</t>
  </si>
  <si>
    <t>ORD006756</t>
  </si>
  <si>
    <t>$194.22</t>
  </si>
  <si>
    <t>ORD002026</t>
  </si>
  <si>
    <t>ORD007004</t>
  </si>
  <si>
    <t>ORD004553</t>
  </si>
  <si>
    <t>$44.21</t>
  </si>
  <si>
    <t>ORD005865</t>
  </si>
  <si>
    <t>$40.23</t>
  </si>
  <si>
    <t>$80.46</t>
  </si>
  <si>
    <t>$76.44</t>
  </si>
  <si>
    <t>ORD004310</t>
  </si>
  <si>
    <t>$87.81</t>
  </si>
  <si>
    <t>ORD008013</t>
  </si>
  <si>
    <t>$108.28</t>
  </si>
  <si>
    <t>ORD003161</t>
  </si>
  <si>
    <t>ORD003041</t>
  </si>
  <si>
    <t>CUST01290</t>
  </si>
  <si>
    <t>$96.51</t>
  </si>
  <si>
    <t>ORD000374</t>
  </si>
  <si>
    <t>CUST00982</t>
  </si>
  <si>
    <t>ORD009797</t>
  </si>
  <si>
    <t>ORD000436</t>
  </si>
  <si>
    <t>$164.04</t>
  </si>
  <si>
    <t>ORD002383</t>
  </si>
  <si>
    <t>ORD004975</t>
  </si>
  <si>
    <t>$223.73</t>
  </si>
  <si>
    <t>ORD000062</t>
  </si>
  <si>
    <t>CUST02567</t>
  </si>
  <si>
    <t>ORD002259</t>
  </si>
  <si>
    <t>$13.04</t>
  </si>
  <si>
    <t>ORD001172</t>
  </si>
  <si>
    <t>ORD004941</t>
  </si>
  <si>
    <t>$22.84</t>
  </si>
  <si>
    <t>ORD003974</t>
  </si>
  <si>
    <t>$26.87</t>
  </si>
  <si>
    <t>ORD008882</t>
  </si>
  <si>
    <t>$78.55</t>
  </si>
  <si>
    <t>ORD010044</t>
  </si>
  <si>
    <t>$11.30</t>
  </si>
  <si>
    <t>ORD004327</t>
  </si>
  <si>
    <t>ORD008726</t>
  </si>
  <si>
    <t>CUST00917</t>
  </si>
  <si>
    <t>$14.94</t>
  </si>
  <si>
    <t>ORD008372</t>
  </si>
  <si>
    <t>$204.48</t>
  </si>
  <si>
    <t>$20.45</t>
  </si>
  <si>
    <t>ORD001584</t>
  </si>
  <si>
    <t>ORD000568</t>
  </si>
  <si>
    <t>ORD004375</t>
  </si>
  <si>
    <t>CUST00191</t>
  </si>
  <si>
    <t>ORD001059</t>
  </si>
  <si>
    <t>CUST01551</t>
  </si>
  <si>
    <t>ORD009293</t>
  </si>
  <si>
    <t>CUST02235</t>
  </si>
  <si>
    <t>$57.24</t>
  </si>
  <si>
    <t>ORD000358</t>
  </si>
  <si>
    <t>CUST00089</t>
  </si>
  <si>
    <t>$226.99</t>
  </si>
  <si>
    <t>ORD006355</t>
  </si>
  <si>
    <t>CUST02252</t>
  </si>
  <si>
    <t>$88.75</t>
  </si>
  <si>
    <t>ORD004682</t>
  </si>
  <si>
    <t>CUST01425</t>
  </si>
  <si>
    <t>ORD003062</t>
  </si>
  <si>
    <t>$28.12</t>
  </si>
  <si>
    <t>ORD006343</t>
  </si>
  <si>
    <t>CUST02981</t>
  </si>
  <si>
    <t>$98.18</t>
  </si>
  <si>
    <t>ORD000362</t>
  </si>
  <si>
    <t>ORD001222</t>
  </si>
  <si>
    <t>$87.02</t>
  </si>
  <si>
    <t>ORD002949</t>
  </si>
  <si>
    <t>CUST01362</t>
  </si>
  <si>
    <t>ORD006209</t>
  </si>
  <si>
    <t>ORD004683</t>
  </si>
  <si>
    <t>$18.79</t>
  </si>
  <si>
    <t>ORD005890</t>
  </si>
  <si>
    <t>ORD005158</t>
  </si>
  <si>
    <t>CUST01964</t>
  </si>
  <si>
    <t>$10.35</t>
  </si>
  <si>
    <t>ORD008132</t>
  </si>
  <si>
    <t>CUST02326</t>
  </si>
  <si>
    <t>ORD007751</t>
  </si>
  <si>
    <t>ORD011744</t>
  </si>
  <si>
    <t>$38.74</t>
  </si>
  <si>
    <t>$23.24</t>
  </si>
  <si>
    <t>$92.98</t>
  </si>
  <si>
    <t>ORD009531</t>
  </si>
  <si>
    <t>$87.69</t>
  </si>
  <si>
    <t>ORD010548</t>
  </si>
  <si>
    <t>$14.14</t>
  </si>
  <si>
    <t>$28.28</t>
  </si>
  <si>
    <t>ORD002710</t>
  </si>
  <si>
    <t>$128.09</t>
  </si>
  <si>
    <t>ORD002482</t>
  </si>
  <si>
    <t>$107.99</t>
  </si>
  <si>
    <t>ORD006755</t>
  </si>
  <si>
    <t>ORD002390</t>
  </si>
  <si>
    <t>$33.63</t>
  </si>
  <si>
    <t>ORD008004</t>
  </si>
  <si>
    <t>$119.08</t>
  </si>
  <si>
    <t>$11.91</t>
  </si>
  <si>
    <t>ORD005054</t>
  </si>
  <si>
    <t>$38.88</t>
  </si>
  <si>
    <t>$11.66</t>
  </si>
  <si>
    <t>ORD008521</t>
  </si>
  <si>
    <t>ORD000627</t>
  </si>
  <si>
    <t>$149.78</t>
  </si>
  <si>
    <t>ORD008248</t>
  </si>
  <si>
    <t>CUST02802</t>
  </si>
  <si>
    <t>$109.88</t>
  </si>
  <si>
    <t>ORD003477</t>
  </si>
  <si>
    <t>CUST00847</t>
  </si>
  <si>
    <t>$113.81</t>
  </si>
  <si>
    <t>ORD000729</t>
  </si>
  <si>
    <t>ORD000288</t>
  </si>
  <si>
    <t>$98.51</t>
  </si>
  <si>
    <t>ORD004566</t>
  </si>
  <si>
    <t>CUST01958</t>
  </si>
  <si>
    <t>$68.32</t>
  </si>
  <si>
    <t>ORD003073</t>
  </si>
  <si>
    <t>CUST02491</t>
  </si>
  <si>
    <t>$220.86</t>
  </si>
  <si>
    <t>ORD010608</t>
  </si>
  <si>
    <t>$125.44</t>
  </si>
  <si>
    <t>ORD001959</t>
  </si>
  <si>
    <t>$74.89</t>
  </si>
  <si>
    <t>ORD002121</t>
  </si>
  <si>
    <t>$39.91</t>
  </si>
  <si>
    <t>ORD003962</t>
  </si>
  <si>
    <t>$39.85</t>
  </si>
  <si>
    <t>ORD001807</t>
  </si>
  <si>
    <t>$20.05</t>
  </si>
  <si>
    <t>ORD002119</t>
  </si>
  <si>
    <t>CUST03477</t>
  </si>
  <si>
    <t>ORD011398</t>
  </si>
  <si>
    <t>ORD003867</t>
  </si>
  <si>
    <t>$105.28</t>
  </si>
  <si>
    <t>ORD004021</t>
  </si>
  <si>
    <t>$151.30</t>
  </si>
  <si>
    <t>$15.13</t>
  </si>
  <si>
    <t>ORD004999</t>
  </si>
  <si>
    <t>CUST01670</t>
  </si>
  <si>
    <t>$8.16</t>
  </si>
  <si>
    <t>ORD007589</t>
  </si>
  <si>
    <t>$30.49</t>
  </si>
  <si>
    <t>$28.97</t>
  </si>
  <si>
    <t>ORD002128</t>
  </si>
  <si>
    <t>ORD006672</t>
  </si>
  <si>
    <t>$87.03</t>
  </si>
  <si>
    <t>ORD007952</t>
  </si>
  <si>
    <t>CUST01757</t>
  </si>
  <si>
    <t>$135.87</t>
  </si>
  <si>
    <t>ORD000397</t>
  </si>
  <si>
    <t>$30.16</t>
  </si>
  <si>
    <t>ORD010189</t>
  </si>
  <si>
    <t>$24.73</t>
  </si>
  <si>
    <t>ORD001686</t>
  </si>
  <si>
    <t>ORD011078</t>
  </si>
  <si>
    <t>ORD006421</t>
  </si>
  <si>
    <t>$19.12</t>
  </si>
  <si>
    <t>ORD003358</t>
  </si>
  <si>
    <t>CUST02100</t>
  </si>
  <si>
    <t>$44.68</t>
  </si>
  <si>
    <t>ORD000763</t>
  </si>
  <si>
    <t>$86.01</t>
  </si>
  <si>
    <t>ORD011033</t>
  </si>
  <si>
    <t>CUST00642</t>
  </si>
  <si>
    <t>$27.46</t>
  </si>
  <si>
    <t>$10.98</t>
  </si>
  <si>
    <t>ORD006934</t>
  </si>
  <si>
    <t>$54.40</t>
  </si>
  <si>
    <t>ORD005122</t>
  </si>
  <si>
    <t>ORD004069</t>
  </si>
  <si>
    <t>ORD004317</t>
  </si>
  <si>
    <t>CUST01720</t>
  </si>
  <si>
    <t>ORD011005</t>
  </si>
  <si>
    <t>$10.24</t>
  </si>
  <si>
    <t>ORD003224</t>
  </si>
  <si>
    <t>CUST00039</t>
  </si>
  <si>
    <t>ORD006117</t>
  </si>
  <si>
    <t>$28.07</t>
  </si>
  <si>
    <t>ORD004744</t>
  </si>
  <si>
    <t>ORD006510</t>
  </si>
  <si>
    <t>$78.10</t>
  </si>
  <si>
    <t>ORD008732</t>
  </si>
  <si>
    <t>CUST02226</t>
  </si>
  <si>
    <t>$137.56</t>
  </si>
  <si>
    <t>ORD011931</t>
  </si>
  <si>
    <t>$6.36</t>
  </si>
  <si>
    <t>ORD006630</t>
  </si>
  <si>
    <t>$30.06</t>
  </si>
  <si>
    <t>ORD004243</t>
  </si>
  <si>
    <t>CUST02573</t>
  </si>
  <si>
    <t>ORD002920</t>
  </si>
  <si>
    <t>$135.67</t>
  </si>
  <si>
    <t>ORD006734</t>
  </si>
  <si>
    <t>ORD006098</t>
  </si>
  <si>
    <t>ORD008434</t>
  </si>
  <si>
    <t>$101.41</t>
  </si>
  <si>
    <t>ORD004408</t>
  </si>
  <si>
    <t>$78.25</t>
  </si>
  <si>
    <t>ORD006053</t>
  </si>
  <si>
    <t>CUST00569</t>
  </si>
  <si>
    <t>ORD009915</t>
  </si>
  <si>
    <t>$229.24</t>
  </si>
  <si>
    <t>ORD006035</t>
  </si>
  <si>
    <t>$115.98</t>
  </si>
  <si>
    <t>ORD010963</t>
  </si>
  <si>
    <t>CUST01297</t>
  </si>
  <si>
    <t>$12.56</t>
  </si>
  <si>
    <t>ORD001273</t>
  </si>
  <si>
    <t>$53.00</t>
  </si>
  <si>
    <t>ORD005201</t>
  </si>
  <si>
    <t>$100.31</t>
  </si>
  <si>
    <t>ORD009709</t>
  </si>
  <si>
    <t>$14.66</t>
  </si>
  <si>
    <t>ORD003443</t>
  </si>
  <si>
    <t>$15.97</t>
  </si>
  <si>
    <t>ORD010353</t>
  </si>
  <si>
    <t>$18.66</t>
  </si>
  <si>
    <t>ORD000572</t>
  </si>
  <si>
    <t>$133.78</t>
  </si>
  <si>
    <t>$240.80</t>
  </si>
  <si>
    <t>ORD003896</t>
  </si>
  <si>
    <t>ORD000683</t>
  </si>
  <si>
    <t>ORD008401</t>
  </si>
  <si>
    <t>CUST02770</t>
  </si>
  <si>
    <t>$61.20</t>
  </si>
  <si>
    <t>$3.06</t>
  </si>
  <si>
    <t>$58.14</t>
  </si>
  <si>
    <t>ORD011961</t>
  </si>
  <si>
    <t>CUST00752</t>
  </si>
  <si>
    <t>ORD006422</t>
  </si>
  <si>
    <t>CUST02635</t>
  </si>
  <si>
    <t>$23.86</t>
  </si>
  <si>
    <t>$19.09</t>
  </si>
  <si>
    <t>ORD005665</t>
  </si>
  <si>
    <t>CUST00718</t>
  </si>
  <si>
    <t>$38.14</t>
  </si>
  <si>
    <t>ORD008324</t>
  </si>
  <si>
    <t>$169.78</t>
  </si>
  <si>
    <t>ORD009598</t>
  </si>
  <si>
    <t>ORD004529</t>
  </si>
  <si>
    <t>CUST00506</t>
  </si>
  <si>
    <t>$73.26</t>
  </si>
  <si>
    <t>$10.99</t>
  </si>
  <si>
    <t>ORD001931</t>
  </si>
  <si>
    <t>$48.51</t>
  </si>
  <si>
    <t>ORD006224</t>
  </si>
  <si>
    <t>ORD010112</t>
  </si>
  <si>
    <t>$58.08</t>
  </si>
  <si>
    <t>ORD003710</t>
  </si>
  <si>
    <t>CUST02866</t>
  </si>
  <si>
    <t>$204.46</t>
  </si>
  <si>
    <t>ORD001023</t>
  </si>
  <si>
    <t>CUST00041</t>
  </si>
  <si>
    <t>ORD002334</t>
  </si>
  <si>
    <t>ORD007973</t>
  </si>
  <si>
    <t>ORD002400</t>
  </si>
  <si>
    <t>$173.16</t>
  </si>
  <si>
    <t>ORD001420</t>
  </si>
  <si>
    <t>$12.69</t>
  </si>
  <si>
    <t>ORD005177</t>
  </si>
  <si>
    <t>CUST02998</t>
  </si>
  <si>
    <t>ORD010812</t>
  </si>
  <si>
    <t>CUST00397</t>
  </si>
  <si>
    <t>ORD011949</t>
  </si>
  <si>
    <t>$12.41</t>
  </si>
  <si>
    <t>ORD000504</t>
  </si>
  <si>
    <t>CUST00187</t>
  </si>
  <si>
    <t>$39.32</t>
  </si>
  <si>
    <t>$37.35</t>
  </si>
  <si>
    <t>ORD007815</t>
  </si>
  <si>
    <t>ORD003651</t>
  </si>
  <si>
    <t>$34.84</t>
  </si>
  <si>
    <t>ORD000838</t>
  </si>
  <si>
    <t>ORD001476</t>
  </si>
  <si>
    <t>ORD002560</t>
  </si>
  <si>
    <t>CUST02037</t>
  </si>
  <si>
    <t>ORD004307</t>
  </si>
  <si>
    <t>CUST00062</t>
  </si>
  <si>
    <t>ORD009622</t>
  </si>
  <si>
    <t>CUST02589</t>
  </si>
  <si>
    <t>$4.20</t>
  </si>
  <si>
    <t>ORD001021</t>
  </si>
  <si>
    <t>$231.80</t>
  </si>
  <si>
    <t>$208.62</t>
  </si>
  <si>
    <t>ORD003622</t>
  </si>
  <si>
    <t>CUST00948</t>
  </si>
  <si>
    <t>ORD003142</t>
  </si>
  <si>
    <t>$137.79</t>
  </si>
  <si>
    <t>ORD007142</t>
  </si>
  <si>
    <t>ORD011950</t>
  </si>
  <si>
    <t>$17.89</t>
  </si>
  <si>
    <t>ORD002848</t>
  </si>
  <si>
    <t>CUST01882</t>
  </si>
  <si>
    <t>ORD000663</t>
  </si>
  <si>
    <t>CUST00557</t>
  </si>
  <si>
    <t>$18.88</t>
  </si>
  <si>
    <t>$37.76</t>
  </si>
  <si>
    <t>ORD005287</t>
  </si>
  <si>
    <t>CUST00805</t>
  </si>
  <si>
    <t>$215.98</t>
  </si>
  <si>
    <t>ORD002435</t>
  </si>
  <si>
    <t>CUST00761</t>
  </si>
  <si>
    <t>ORD007712</t>
  </si>
  <si>
    <t>CUST03168</t>
  </si>
  <si>
    <t>ORD004419</t>
  </si>
  <si>
    <t>ORD009247</t>
  </si>
  <si>
    <t>ORD001145</t>
  </si>
  <si>
    <t>ORD008778</t>
  </si>
  <si>
    <t>$58.49</t>
  </si>
  <si>
    <t>$116.98</t>
  </si>
  <si>
    <t>ORD004589</t>
  </si>
  <si>
    <t>CUST03156</t>
  </si>
  <si>
    <t>$94.54</t>
  </si>
  <si>
    <t>ORD004647</t>
  </si>
  <si>
    <t>ORD000843</t>
  </si>
  <si>
    <t>$94.26</t>
  </si>
  <si>
    <t>ORD006932</t>
  </si>
  <si>
    <t>ORD002615</t>
  </si>
  <si>
    <t>$57.73</t>
  </si>
  <si>
    <t>ORD004037</t>
  </si>
  <si>
    <t>ORD008088</t>
  </si>
  <si>
    <t>$15.03</t>
  </si>
  <si>
    <t>ORD005037</t>
  </si>
  <si>
    <t>$118.19</t>
  </si>
  <si>
    <t>ORD011409</t>
  </si>
  <si>
    <t>$28.70</t>
  </si>
  <si>
    <t>ORD004133</t>
  </si>
  <si>
    <t>ORD002312</t>
  </si>
  <si>
    <t>CUST02167</t>
  </si>
  <si>
    <t>ORD000130</t>
  </si>
  <si>
    <t>CUST02377</t>
  </si>
  <si>
    <t>ORD003589</t>
  </si>
  <si>
    <t>$11.60</t>
  </si>
  <si>
    <t>ORD010278</t>
  </si>
  <si>
    <t>$52.30</t>
  </si>
  <si>
    <t>ORD000375</t>
  </si>
  <si>
    <t>$14.35</t>
  </si>
  <si>
    <t>$57.40</t>
  </si>
  <si>
    <t>ORD008008</t>
  </si>
  <si>
    <t>CUST02479</t>
  </si>
  <si>
    <t>ORD007962</t>
  </si>
  <si>
    <t>$89.10</t>
  </si>
  <si>
    <t>$178.20</t>
  </si>
  <si>
    <t>ORD006253</t>
  </si>
  <si>
    <t>CUST01419</t>
  </si>
  <si>
    <t>$77.58</t>
  </si>
  <si>
    <t>ORD001522</t>
  </si>
  <si>
    <t>$111.80</t>
  </si>
  <si>
    <t>ORD004282</t>
  </si>
  <si>
    <t>ORD009825</t>
  </si>
  <si>
    <t>$39.92</t>
  </si>
  <si>
    <t>ORD009185</t>
  </si>
  <si>
    <t>ORD005923</t>
  </si>
  <si>
    <t>$147.19</t>
  </si>
  <si>
    <t>ORD009928</t>
  </si>
  <si>
    <t>ORD008358</t>
  </si>
  <si>
    <t>$24.07</t>
  </si>
  <si>
    <t>ORD009696</t>
  </si>
  <si>
    <t>CUST01478</t>
  </si>
  <si>
    <t>$29.86</t>
  </si>
  <si>
    <t>ORD003967</t>
  </si>
  <si>
    <t>CUST00884</t>
  </si>
  <si>
    <t>$52.74</t>
  </si>
  <si>
    <t>ORD005790</t>
  </si>
  <si>
    <t>ORD004782</t>
  </si>
  <si>
    <t>$143.43</t>
  </si>
  <si>
    <t>ORD005093</t>
  </si>
  <si>
    <t>$182.55</t>
  </si>
  <si>
    <t>ORD010203</t>
  </si>
  <si>
    <t>$127.36</t>
  </si>
  <si>
    <t>$120.99</t>
  </si>
  <si>
    <t>ORD002563</t>
  </si>
  <si>
    <t>$14.33</t>
  </si>
  <si>
    <t>$13.61</t>
  </si>
  <si>
    <t>ORD006380</t>
  </si>
  <si>
    <t>$39.55</t>
  </si>
  <si>
    <t>ORD005888</t>
  </si>
  <si>
    <t>$170.55</t>
  </si>
  <si>
    <t>ORD010749</t>
  </si>
  <si>
    <t>$10.01</t>
  </si>
  <si>
    <t>ORD001761</t>
  </si>
  <si>
    <t>$54.79</t>
  </si>
  <si>
    <t>ORD002409</t>
  </si>
  <si>
    <t>$89.12</t>
  </si>
  <si>
    <t>$4.46</t>
  </si>
  <si>
    <t>ORD011635</t>
  </si>
  <si>
    <t>CUST00608</t>
  </si>
  <si>
    <t>$62.24</t>
  </si>
  <si>
    <t>ORD010465</t>
  </si>
  <si>
    <t>CUST02864</t>
  </si>
  <si>
    <t>ORD011702</t>
  </si>
  <si>
    <t>$86.18</t>
  </si>
  <si>
    <t>ORD001567</t>
  </si>
  <si>
    <t>ORD000662</t>
  </si>
  <si>
    <t>CUST00079</t>
  </si>
  <si>
    <t>$54.86</t>
  </si>
  <si>
    <t>ORD008889</t>
  </si>
  <si>
    <t>$26.05</t>
  </si>
  <si>
    <t>ORD011928</t>
  </si>
  <si>
    <t>ORD003846</t>
  </si>
  <si>
    <t>ORD010186</t>
  </si>
  <si>
    <t>$50.54</t>
  </si>
  <si>
    <t>ORD000824</t>
  </si>
  <si>
    <t>ORD008735</t>
  </si>
  <si>
    <t>CUST01338</t>
  </si>
  <si>
    <t>ORD009066</t>
  </si>
  <si>
    <t>CUST02456</t>
  </si>
  <si>
    <t>$113.60</t>
  </si>
  <si>
    <t>ORD003006</t>
  </si>
  <si>
    <t>ORD005466</t>
  </si>
  <si>
    <t>$74.73</t>
  </si>
  <si>
    <t>ORD011410</t>
  </si>
  <si>
    <t>$61.36</t>
  </si>
  <si>
    <t>ORD009311</t>
  </si>
  <si>
    <t>$217.47</t>
  </si>
  <si>
    <t>ORD007964</t>
  </si>
  <si>
    <t>CUST00185</t>
  </si>
  <si>
    <t>$25.83</t>
  </si>
  <si>
    <t>ORD009858</t>
  </si>
  <si>
    <t>$52.78</t>
  </si>
  <si>
    <t>ORD008818</t>
  </si>
  <si>
    <t>ORD010900</t>
  </si>
  <si>
    <t>$132.95</t>
  </si>
  <si>
    <t>ORD011543</t>
  </si>
  <si>
    <t>ORD008773</t>
  </si>
  <si>
    <t>CUST01606</t>
  </si>
  <si>
    <t>ORD000286</t>
  </si>
  <si>
    <t>ORD007986</t>
  </si>
  <si>
    <t>ORD004049</t>
  </si>
  <si>
    <t>$190.77</t>
  </si>
  <si>
    <t>ORD006619</t>
  </si>
  <si>
    <t>CUST02571</t>
  </si>
  <si>
    <t>ORD004953</t>
  </si>
  <si>
    <t>$78.38</t>
  </si>
  <si>
    <t>ORD004122</t>
  </si>
  <si>
    <t>CUST01217</t>
  </si>
  <si>
    <t>$31.90</t>
  </si>
  <si>
    <t>$3.19</t>
  </si>
  <si>
    <t>ORD009049</t>
  </si>
  <si>
    <t>ORD010618</t>
  </si>
  <si>
    <t>ORD011719</t>
  </si>
  <si>
    <t>ORD004615</t>
  </si>
  <si>
    <t>$12.96</t>
  </si>
  <si>
    <t>ORD004030</t>
  </si>
  <si>
    <t>ORD004080</t>
  </si>
  <si>
    <t>$61.27</t>
  </si>
  <si>
    <t>ORD008145</t>
  </si>
  <si>
    <t>ORD009496</t>
  </si>
  <si>
    <t>ORD000898</t>
  </si>
  <si>
    <t>ORD004292</t>
  </si>
  <si>
    <t>$109.85</t>
  </si>
  <si>
    <t>ORD009391</t>
  </si>
  <si>
    <t>$56.71</t>
  </si>
  <si>
    <t>$170.13</t>
  </si>
  <si>
    <t>ORD006358</t>
  </si>
  <si>
    <t>CUST00890</t>
  </si>
  <si>
    <t>$141.69</t>
  </si>
  <si>
    <t>ORD005242</t>
  </si>
  <si>
    <t>CUST02521</t>
  </si>
  <si>
    <t>$47.19</t>
  </si>
  <si>
    <t>ORD001366</t>
  </si>
  <si>
    <t>$33.36</t>
  </si>
  <si>
    <t>ORD001685</t>
  </si>
  <si>
    <t>CUST02711</t>
  </si>
  <si>
    <t>ORD001759</t>
  </si>
  <si>
    <t>ORD005528</t>
  </si>
  <si>
    <t>ORD008233</t>
  </si>
  <si>
    <t>CUST00474</t>
  </si>
  <si>
    <t>$57.48</t>
  </si>
  <si>
    <t>ORD009642</t>
  </si>
  <si>
    <t>ORD004555</t>
  </si>
  <si>
    <t>$43.55</t>
  </si>
  <si>
    <t>ORD000531</t>
  </si>
  <si>
    <t>CUST02707</t>
  </si>
  <si>
    <t>$87.18</t>
  </si>
  <si>
    <t>ORD004073</t>
  </si>
  <si>
    <t>ORD000125</t>
  </si>
  <si>
    <t>CUST03492</t>
  </si>
  <si>
    <t>$37.89</t>
  </si>
  <si>
    <t>$18.95</t>
  </si>
  <si>
    <t>$170.51</t>
  </si>
  <si>
    <t>ORD009855</t>
  </si>
  <si>
    <t>CUST01613</t>
  </si>
  <si>
    <t>$210.70</t>
  </si>
  <si>
    <t>ORD002028</t>
  </si>
  <si>
    <t>CUST01134</t>
  </si>
  <si>
    <t>ORD005872</t>
  </si>
  <si>
    <t>ORD000118</t>
  </si>
  <si>
    <t>$77.40</t>
  </si>
  <si>
    <t>ORD001805</t>
  </si>
  <si>
    <t>$76.06</t>
  </si>
  <si>
    <t>$68.45</t>
  </si>
  <si>
    <t>ORD002313</t>
  </si>
  <si>
    <t>CUST03050</t>
  </si>
  <si>
    <t>$85.90</t>
  </si>
  <si>
    <t>ORD009131</t>
  </si>
  <si>
    <t>ORD004958</t>
  </si>
  <si>
    <t>$24.96</t>
  </si>
  <si>
    <t>ORD006673</t>
  </si>
  <si>
    <t>CUST02312</t>
  </si>
  <si>
    <t>$38.20</t>
  </si>
  <si>
    <t>$72.58</t>
  </si>
  <si>
    <t>ORD001742</t>
  </si>
  <si>
    <t>CUST00793</t>
  </si>
  <si>
    <t>$179.39</t>
  </si>
  <si>
    <t>ORD009218</t>
  </si>
  <si>
    <t>$82.96</t>
  </si>
  <si>
    <t>ORD006722</t>
  </si>
  <si>
    <t>ORD008128</t>
  </si>
  <si>
    <t>$62.22</t>
  </si>
  <si>
    <t>ORD003721</t>
  </si>
  <si>
    <t>ORD002650</t>
  </si>
  <si>
    <t>$19.86</t>
  </si>
  <si>
    <t>$37.73</t>
  </si>
  <si>
    <t>ORD000176</t>
  </si>
  <si>
    <t>ORD003471</t>
  </si>
  <si>
    <t>$133.28</t>
  </si>
  <si>
    <t>ORD000341</t>
  </si>
  <si>
    <t>$60.51</t>
  </si>
  <si>
    <t>ORD007861</t>
  </si>
  <si>
    <t>ORD001486</t>
  </si>
  <si>
    <t>CUST00782</t>
  </si>
  <si>
    <t>$18.50</t>
  </si>
  <si>
    <t>$35.15</t>
  </si>
  <si>
    <t>ORD005461</t>
  </si>
  <si>
    <t>CUST02789</t>
  </si>
  <si>
    <t>ORD002246</t>
  </si>
  <si>
    <t>ORD009114</t>
  </si>
  <si>
    <t>CUST01075</t>
  </si>
  <si>
    <t>$74.50</t>
  </si>
  <si>
    <t>ORD008268</t>
  </si>
  <si>
    <t>ORD002461</t>
  </si>
  <si>
    <t>CUST01715</t>
  </si>
  <si>
    <t>$82.03</t>
  </si>
  <si>
    <t>ORD009270</t>
  </si>
  <si>
    <t>CUST02533</t>
  </si>
  <si>
    <t>ORD005206</t>
  </si>
  <si>
    <t>$18.67</t>
  </si>
  <si>
    <t>ORD004605</t>
  </si>
  <si>
    <t>$134.44</t>
  </si>
  <si>
    <t>$107.55</t>
  </si>
  <si>
    <t>ORD005553</t>
  </si>
  <si>
    <t>CUST02250</t>
  </si>
  <si>
    <t>$95.68</t>
  </si>
  <si>
    <t>$9.57</t>
  </si>
  <si>
    <t>ORD004101</t>
  </si>
  <si>
    <t>CUST00779</t>
  </si>
  <si>
    <t>$124.84</t>
  </si>
  <si>
    <t>$18.73</t>
  </si>
  <si>
    <t>ORD002114</t>
  </si>
  <si>
    <t>$80.79</t>
  </si>
  <si>
    <t>ORD000296</t>
  </si>
  <si>
    <t>$171.80</t>
  </si>
  <si>
    <t>ORD005144</t>
  </si>
  <si>
    <t>ORD007279</t>
  </si>
  <si>
    <t>$18.46</t>
  </si>
  <si>
    <t>ORD011745</t>
  </si>
  <si>
    <t>$141.74</t>
  </si>
  <si>
    <t>ORD008655</t>
  </si>
  <si>
    <t>$18.33</t>
  </si>
  <si>
    <t>$36.66</t>
  </si>
  <si>
    <t>ORD003534</t>
  </si>
  <si>
    <t>CUST01390</t>
  </si>
  <si>
    <t>$95.49</t>
  </si>
  <si>
    <t>ORD003428</t>
  </si>
  <si>
    <t>$50.41</t>
  </si>
  <si>
    <t>ORD002165</t>
  </si>
  <si>
    <t>CUST01188</t>
  </si>
  <si>
    <t>$55.58</t>
  </si>
  <si>
    <t>ORD010442</t>
  </si>
  <si>
    <t>$15.00</t>
  </si>
  <si>
    <t>ORD010886</t>
  </si>
  <si>
    <t>ORD008028</t>
  </si>
  <si>
    <t>CUST02433</t>
  </si>
  <si>
    <t>$26.19</t>
  </si>
  <si>
    <t>ORD001943</t>
  </si>
  <si>
    <t>ORD002059</t>
  </si>
  <si>
    <t>CUST00716</t>
  </si>
  <si>
    <t>ORD007774</t>
  </si>
  <si>
    <t>ORD002102</t>
  </si>
  <si>
    <t>$88.91</t>
  </si>
  <si>
    <t>ORD009645</t>
  </si>
  <si>
    <t>ORD007585</t>
  </si>
  <si>
    <t>CUST01521</t>
  </si>
  <si>
    <t>ORD003594</t>
  </si>
  <si>
    <t>CUST03066</t>
  </si>
  <si>
    <t>$42.63</t>
  </si>
  <si>
    <t>$85.26</t>
  </si>
  <si>
    <t>$68.21</t>
  </si>
  <si>
    <t>ORD008651</t>
  </si>
  <si>
    <t>$179.21</t>
  </si>
  <si>
    <t>ORD000525</t>
  </si>
  <si>
    <t>CUST02615</t>
  </si>
  <si>
    <t>$113.20</t>
  </si>
  <si>
    <t>ORD009148</t>
  </si>
  <si>
    <t>$28.99</t>
  </si>
  <si>
    <t>ORD001706</t>
  </si>
  <si>
    <t>$150.59</t>
  </si>
  <si>
    <t>ORD011934</t>
  </si>
  <si>
    <t>$234.93</t>
  </si>
  <si>
    <t>ORD010416</t>
  </si>
  <si>
    <t>CUST01799</t>
  </si>
  <si>
    <t>$134.58</t>
  </si>
  <si>
    <t>ORD000538</t>
  </si>
  <si>
    <t>$62.65</t>
  </si>
  <si>
    <t>ORD005730</t>
  </si>
  <si>
    <t>CUST01245</t>
  </si>
  <si>
    <t>$44.39</t>
  </si>
  <si>
    <t>ORD000170</t>
  </si>
  <si>
    <t>$116.39</t>
  </si>
  <si>
    <t>ORD003664</t>
  </si>
  <si>
    <t>ORD005148</t>
  </si>
  <si>
    <t>$24.29</t>
  </si>
  <si>
    <t>ORD009951</t>
  </si>
  <si>
    <t>$19.85</t>
  </si>
  <si>
    <t>$59.55</t>
  </si>
  <si>
    <t>ORD001446</t>
  </si>
  <si>
    <t>ORD006692</t>
  </si>
  <si>
    <t>ORD010652</t>
  </si>
  <si>
    <t>$172.93</t>
  </si>
  <si>
    <t>ORD011399</t>
  </si>
  <si>
    <t>$52.10</t>
  </si>
  <si>
    <t>ORD000845</t>
  </si>
  <si>
    <t>$159.71</t>
  </si>
  <si>
    <t>ORD007885</t>
  </si>
  <si>
    <t>CUST01417</t>
  </si>
  <si>
    <t>ORD006477</t>
  </si>
  <si>
    <t>CUST02508</t>
  </si>
  <si>
    <t>ORD006859</t>
  </si>
  <si>
    <t>CUST01892</t>
  </si>
  <si>
    <t>ORD005205</t>
  </si>
  <si>
    <t>ORD009749</t>
  </si>
  <si>
    <t>CUST00227</t>
  </si>
  <si>
    <t>$65.21</t>
  </si>
  <si>
    <t>ORD002905</t>
  </si>
  <si>
    <t>ORD010392</t>
  </si>
  <si>
    <t>CUST00686</t>
  </si>
  <si>
    <t>$111.86</t>
  </si>
  <si>
    <t>ORD011547</t>
  </si>
  <si>
    <t>CUST02647</t>
  </si>
  <si>
    <t>$38.25</t>
  </si>
  <si>
    <t>ORD002394</t>
  </si>
  <si>
    <t>ORD007950</t>
  </si>
  <si>
    <t>$57.19</t>
  </si>
  <si>
    <t>ORD000678</t>
  </si>
  <si>
    <t>$139.18</t>
  </si>
  <si>
    <t>$118.30</t>
  </si>
  <si>
    <t>ORD007465</t>
  </si>
  <si>
    <t>CUST03212</t>
  </si>
  <si>
    <t>$25.76</t>
  </si>
  <si>
    <t>ORD006273</t>
  </si>
  <si>
    <t>CUST01707</t>
  </si>
  <si>
    <t>$66.00</t>
  </si>
  <si>
    <t>$198.00</t>
  </si>
  <si>
    <t>ORD008991</t>
  </si>
  <si>
    <t>ORD006458</t>
  </si>
  <si>
    <t>CUST02554</t>
  </si>
  <si>
    <t>$107.91</t>
  </si>
  <si>
    <t>ORD009396</t>
  </si>
  <si>
    <t>ORD007511</t>
  </si>
  <si>
    <t>ORD008925</t>
  </si>
  <si>
    <t>ORD003528</t>
  </si>
  <si>
    <t>ORD006998</t>
  </si>
  <si>
    <t>$104.87</t>
  </si>
  <si>
    <t>ORD007927</t>
  </si>
  <si>
    <t>$53.89</t>
  </si>
  <si>
    <t>ORD009135</t>
  </si>
  <si>
    <t>ORD011739</t>
  </si>
  <si>
    <t>CUST01470</t>
  </si>
  <si>
    <t>$124.31</t>
  </si>
  <si>
    <t>ORD006309</t>
  </si>
  <si>
    <t>$175.81</t>
  </si>
  <si>
    <t>ORD009872</t>
  </si>
  <si>
    <t>CUST03097</t>
  </si>
  <si>
    <t>ORD010642</t>
  </si>
  <si>
    <t>ORD010432</t>
  </si>
  <si>
    <t>CUST02918</t>
  </si>
  <si>
    <t>ORD008397</t>
  </si>
  <si>
    <t>$223.86</t>
  </si>
  <si>
    <t>ORD000289</t>
  </si>
  <si>
    <t>$224.40</t>
  </si>
  <si>
    <t>ORD004237</t>
  </si>
  <si>
    <t>ORD003537</t>
  </si>
  <si>
    <t>ORD006431</t>
  </si>
  <si>
    <t>CUST00717</t>
  </si>
  <si>
    <t>ORD009718</t>
  </si>
  <si>
    <t>ORD000695</t>
  </si>
  <si>
    <t>CUST01240</t>
  </si>
  <si>
    <t>$49.72</t>
  </si>
  <si>
    <t>ORD010717</t>
  </si>
  <si>
    <t>$24.74</t>
  </si>
  <si>
    <t>ORD011652</t>
  </si>
  <si>
    <t>$104.12</t>
  </si>
  <si>
    <t>ORD005704</t>
  </si>
  <si>
    <t>CUST00450</t>
  </si>
  <si>
    <t>$48.46</t>
  </si>
  <si>
    <t>ORD008675</t>
  </si>
  <si>
    <t>ORD011132</t>
  </si>
  <si>
    <t>CUST00728</t>
  </si>
  <si>
    <t>ORD008570</t>
  </si>
  <si>
    <t>$89.77</t>
  </si>
  <si>
    <t>ORD011306</t>
  </si>
  <si>
    <t>$64.78</t>
  </si>
  <si>
    <t>ORD003947</t>
  </si>
  <si>
    <t>CUST01771</t>
  </si>
  <si>
    <t>$21.53</t>
  </si>
  <si>
    <t>ORD003516</t>
  </si>
  <si>
    <t>ORD005156</t>
  </si>
  <si>
    <t>$43.53</t>
  </si>
  <si>
    <t>ORD004170</t>
  </si>
  <si>
    <t>CUST01773</t>
  </si>
  <si>
    <t>$33.05</t>
  </si>
  <si>
    <t>ORD011660</t>
  </si>
  <si>
    <t>$109.52</t>
  </si>
  <si>
    <t>ORD000699</t>
  </si>
  <si>
    <t>ORD000616</t>
  </si>
  <si>
    <t>$58.20</t>
  </si>
  <si>
    <t>ORD011518</t>
  </si>
  <si>
    <t>CUST00852</t>
  </si>
  <si>
    <t>$64.94</t>
  </si>
  <si>
    <t>$19.48</t>
  </si>
  <si>
    <t>ORD005788</t>
  </si>
  <si>
    <t>$48.87</t>
  </si>
  <si>
    <t>ORD005405</t>
  </si>
  <si>
    <t>ORD000978</t>
  </si>
  <si>
    <t>CUST03438</t>
  </si>
  <si>
    <t>$22.80</t>
  </si>
  <si>
    <t>ORD010952</t>
  </si>
  <si>
    <t>$36.14</t>
  </si>
  <si>
    <t>ORD007091</t>
  </si>
  <si>
    <t>CUST01399</t>
  </si>
  <si>
    <t>ORD009726</t>
  </si>
  <si>
    <t>ORD003377</t>
  </si>
  <si>
    <t>ORD006691</t>
  </si>
  <si>
    <t>CUST03281</t>
  </si>
  <si>
    <t>$126.39</t>
  </si>
  <si>
    <t>ORD004393</t>
  </si>
  <si>
    <t>CUST00215</t>
  </si>
  <si>
    <t>$8.59</t>
  </si>
  <si>
    <t>$17.18</t>
  </si>
  <si>
    <t>ORD003797</t>
  </si>
  <si>
    <t>$32.11</t>
  </si>
  <si>
    <t>ORD008441</t>
  </si>
  <si>
    <t>ORD007666</t>
  </si>
  <si>
    <t>ORD008131</t>
  </si>
  <si>
    <t>CUST00200</t>
  </si>
  <si>
    <t>$37.67</t>
  </si>
  <si>
    <t>ORD003312</t>
  </si>
  <si>
    <t>ORD011349</t>
  </si>
  <si>
    <t>ORD005891</t>
  </si>
  <si>
    <t>CUST01641</t>
  </si>
  <si>
    <t>ORD011268</t>
  </si>
  <si>
    <t>$152.22</t>
  </si>
  <si>
    <t>ORD001215</t>
  </si>
  <si>
    <t>$99.15</t>
  </si>
  <si>
    <t>ORD001557</t>
  </si>
  <si>
    <t>$44.78</t>
  </si>
  <si>
    <t>$42.54</t>
  </si>
  <si>
    <t>ORD004642</t>
  </si>
  <si>
    <t>CUST01525</t>
  </si>
  <si>
    <t>$89.21</t>
  </si>
  <si>
    <t>ORD009499</t>
  </si>
  <si>
    <t>ORD011022</t>
  </si>
  <si>
    <t>ORD011759</t>
  </si>
  <si>
    <t>CUST00068</t>
  </si>
  <si>
    <t>$55.55</t>
  </si>
  <si>
    <t>ORD003181</t>
  </si>
  <si>
    <t>$127.01</t>
  </si>
  <si>
    <t>$19.05</t>
  </si>
  <si>
    <t>ORD006511</t>
  </si>
  <si>
    <t>CUST03236</t>
  </si>
  <si>
    <t>$181.19</t>
  </si>
  <si>
    <t>ORD002702</t>
  </si>
  <si>
    <t>$98.83</t>
  </si>
  <si>
    <t>ORD004855</t>
  </si>
  <si>
    <t>ORD009386</t>
  </si>
  <si>
    <t>CUST00542</t>
  </si>
  <si>
    <t>ORD007930</t>
  </si>
  <si>
    <t>$123.32</t>
  </si>
  <si>
    <t>ORD006004</t>
  </si>
  <si>
    <t>$45.39</t>
  </si>
  <si>
    <t>ORD009141</t>
  </si>
  <si>
    <t>$144.01</t>
  </si>
  <si>
    <t>ORD003936</t>
  </si>
  <si>
    <t>ORD007733</t>
  </si>
  <si>
    <t>ORD001508</t>
  </si>
  <si>
    <t>$180.98</t>
  </si>
  <si>
    <t>ORD000785</t>
  </si>
  <si>
    <t>CUST01033</t>
  </si>
  <si>
    <t>$215.91</t>
  </si>
  <si>
    <t>ORD000917</t>
  </si>
  <si>
    <t>$19.53</t>
  </si>
  <si>
    <t>ORD008395</t>
  </si>
  <si>
    <t>$51.12</t>
  </si>
  <si>
    <t>ORD006287</t>
  </si>
  <si>
    <t>$41.13</t>
  </si>
  <si>
    <t>ORD008299</t>
  </si>
  <si>
    <t>CUST02401</t>
  </si>
  <si>
    <t>ORD007214</t>
  </si>
  <si>
    <t>ORD011944</t>
  </si>
  <si>
    <t>CUST00209</t>
  </si>
  <si>
    <t>ORD009495</t>
  </si>
  <si>
    <t>$159.57</t>
  </si>
  <si>
    <t>ORD001692</t>
  </si>
  <si>
    <t>CUST02496</t>
  </si>
  <si>
    <t>ORD008963</t>
  </si>
  <si>
    <t>$30.44</t>
  </si>
  <si>
    <t>ORD006989</t>
  </si>
  <si>
    <t>ORD001970</t>
  </si>
  <si>
    <t>ORD010206</t>
  </si>
  <si>
    <t>CUST01407</t>
  </si>
  <si>
    <t>$160.63</t>
  </si>
  <si>
    <t>ORD011029</t>
  </si>
  <si>
    <t>CUST03267</t>
  </si>
  <si>
    <t>$107.76</t>
  </si>
  <si>
    <t>ORD011337</t>
  </si>
  <si>
    <t>$79.69</t>
  </si>
  <si>
    <t>$35.86</t>
  </si>
  <si>
    <t>ORD003818</t>
  </si>
  <si>
    <t>$48.33</t>
  </si>
  <si>
    <t>ORD011220</t>
  </si>
  <si>
    <t>ORD011222</t>
  </si>
  <si>
    <t>CUST03229</t>
  </si>
  <si>
    <t>$40.39</t>
  </si>
  <si>
    <t>ORD009166</t>
  </si>
  <si>
    <t>CUST00778</t>
  </si>
  <si>
    <t>ORD004714</t>
  </si>
  <si>
    <t>$176.17</t>
  </si>
  <si>
    <t>ORD006289</t>
  </si>
  <si>
    <t>CUST01508</t>
  </si>
  <si>
    <t>ORD009370</t>
  </si>
  <si>
    <t>ORD011360</t>
  </si>
  <si>
    <t>ORD010991</t>
  </si>
  <si>
    <t>CUST01858</t>
  </si>
  <si>
    <t>$12.81</t>
  </si>
  <si>
    <t>ORD005862</t>
  </si>
  <si>
    <t>$113.47</t>
  </si>
  <si>
    <t>ORD000894</t>
  </si>
  <si>
    <t>$88.59</t>
  </si>
  <si>
    <t>$26.58</t>
  </si>
  <si>
    <t>ORD008294</t>
  </si>
  <si>
    <t>CUST03196</t>
  </si>
  <si>
    <t>$73.85</t>
  </si>
  <si>
    <t>ORD001699</t>
  </si>
  <si>
    <t>$146.85</t>
  </si>
  <si>
    <t>ORD007127</t>
  </si>
  <si>
    <t>$176.94</t>
  </si>
  <si>
    <t>ORD007138</t>
  </si>
  <si>
    <t>CUST00957</t>
  </si>
  <si>
    <t>ORD004867</t>
  </si>
  <si>
    <t>$62.79</t>
  </si>
  <si>
    <t>ORD009750</t>
  </si>
  <si>
    <t>ORD000266</t>
  </si>
  <si>
    <t>$116.73</t>
  </si>
  <si>
    <t>ORD003417</t>
  </si>
  <si>
    <t>CUST00432</t>
  </si>
  <si>
    <t>ORD005290</t>
  </si>
  <si>
    <t>$53.64</t>
  </si>
  <si>
    <t>ORD003926</t>
  </si>
  <si>
    <t>$35.20</t>
  </si>
  <si>
    <t>ORD005324</t>
  </si>
  <si>
    <t>$80.62</t>
  </si>
  <si>
    <t>ORD007832</t>
  </si>
  <si>
    <t>$20.40</t>
  </si>
  <si>
    <t>ORD008723</t>
  </si>
  <si>
    <t>$115.12</t>
  </si>
  <si>
    <t>ORD010995</t>
  </si>
  <si>
    <t>$83.79</t>
  </si>
  <si>
    <t>ORD001930</t>
  </si>
  <si>
    <t>$48.83</t>
  </si>
  <si>
    <t>$124.52</t>
  </si>
  <si>
    <t>ORD009787</t>
  </si>
  <si>
    <t>CUST02323</t>
  </si>
  <si>
    <t>$189.35</t>
  </si>
  <si>
    <t>ORD000186</t>
  </si>
  <si>
    <t>CUST03440</t>
  </si>
  <si>
    <t>$62.25</t>
  </si>
  <si>
    <t>ORD000501</t>
  </si>
  <si>
    <t>CUST00208</t>
  </si>
  <si>
    <t>ORD003593</t>
  </si>
  <si>
    <t>$85.50</t>
  </si>
  <si>
    <t>$12.83</t>
  </si>
  <si>
    <t>ORD006233</t>
  </si>
  <si>
    <t>$60.87</t>
  </si>
  <si>
    <t>$121.74</t>
  </si>
  <si>
    <t>ORD011601</t>
  </si>
  <si>
    <t>CUST02126</t>
  </si>
  <si>
    <t>$29.24</t>
  </si>
  <si>
    <t>ORD005775</t>
  </si>
  <si>
    <t>$82.02</t>
  </si>
  <si>
    <t>$12.30</t>
  </si>
  <si>
    <t>ORD007149</t>
  </si>
  <si>
    <t>$99.69</t>
  </si>
  <si>
    <t>ORD003154</t>
  </si>
  <si>
    <t>CUST02185</t>
  </si>
  <si>
    <t>$140.43</t>
  </si>
  <si>
    <t>ORD001833</t>
  </si>
  <si>
    <t>$24.56</t>
  </si>
  <si>
    <t>ORD001117</t>
  </si>
  <si>
    <t>ORD010609</t>
  </si>
  <si>
    <t>$181.63</t>
  </si>
  <si>
    <t>ORD010364</t>
  </si>
  <si>
    <t>$15.67</t>
  </si>
  <si>
    <t>ORD000036</t>
  </si>
  <si>
    <t>ORD003989</t>
  </si>
  <si>
    <t>$22.71</t>
  </si>
  <si>
    <t>ORD000180</t>
  </si>
  <si>
    <t>CUST00674</t>
  </si>
  <si>
    <t>$196.88</t>
  </si>
  <si>
    <t>ORD011728</t>
  </si>
  <si>
    <t>$235.55</t>
  </si>
  <si>
    <t>ORD000019</t>
  </si>
  <si>
    <t>$73.64</t>
  </si>
  <si>
    <t>ORD009670</t>
  </si>
  <si>
    <t>$132.19</t>
  </si>
  <si>
    <t>ORD003706</t>
  </si>
  <si>
    <t>CUST00941</t>
  </si>
  <si>
    <t>$244.22</t>
  </si>
  <si>
    <t>ORD005849</t>
  </si>
  <si>
    <t>ORD006586</t>
  </si>
  <si>
    <t>ORD008167</t>
  </si>
  <si>
    <t>CUST01085</t>
  </si>
  <si>
    <t>ORD006327</t>
  </si>
  <si>
    <t>$122.78</t>
  </si>
  <si>
    <t>ORD005652</t>
  </si>
  <si>
    <t>CUST03454</t>
  </si>
  <si>
    <t>ORD007012</t>
  </si>
  <si>
    <t>CUST03490</t>
  </si>
  <si>
    <t>$41.11</t>
  </si>
  <si>
    <t>ORD002740</t>
  </si>
  <si>
    <t>ORD005193</t>
  </si>
  <si>
    <t>CUST00655</t>
  </si>
  <si>
    <t>ORD002569</t>
  </si>
  <si>
    <t>ORD011595</t>
  </si>
  <si>
    <t>ORD009932</t>
  </si>
  <si>
    <t>$79.47</t>
  </si>
  <si>
    <t>ORD008964</t>
  </si>
  <si>
    <t>ORD004403</t>
  </si>
  <si>
    <t>ORD009507</t>
  </si>
  <si>
    <t>CUST03167</t>
  </si>
  <si>
    <t>$60.25</t>
  </si>
  <si>
    <t>ORD005088</t>
  </si>
  <si>
    <t>ORD001020</t>
  </si>
  <si>
    <t>$68.76</t>
  </si>
  <si>
    <t>ORD002069</t>
  </si>
  <si>
    <t>ORD005815</t>
  </si>
  <si>
    <t>ORD000622</t>
  </si>
  <si>
    <t>CUST02801</t>
  </si>
  <si>
    <t>ORD002441</t>
  </si>
  <si>
    <t>CUST00765</t>
  </si>
  <si>
    <t>ORD008413</t>
  </si>
  <si>
    <t>$92.60</t>
  </si>
  <si>
    <t>ORD004860</t>
  </si>
  <si>
    <t>$78.86</t>
  </si>
  <si>
    <t>ORD001694</t>
  </si>
  <si>
    <t>ORD011917</t>
  </si>
  <si>
    <t>$28.77</t>
  </si>
  <si>
    <t>$57.54</t>
  </si>
  <si>
    <t>ORD006223</t>
  </si>
  <si>
    <t>ORD001651</t>
  </si>
  <si>
    <t>$19.63</t>
  </si>
  <si>
    <t>ORD005174</t>
  </si>
  <si>
    <t>ORD008286</t>
  </si>
  <si>
    <t>CUST00107</t>
  </si>
  <si>
    <t>$43.26</t>
  </si>
  <si>
    <t>ORD006074</t>
  </si>
  <si>
    <t>ORD001815</t>
  </si>
  <si>
    <t>CUST01411</t>
  </si>
  <si>
    <t>ORD004199</t>
  </si>
  <si>
    <t>CUST00910</t>
  </si>
  <si>
    <t>ORD004181</t>
  </si>
  <si>
    <t>ORD011175</t>
  </si>
  <si>
    <t>$89.72</t>
  </si>
  <si>
    <t>ORD000563</t>
  </si>
  <si>
    <t>CUST02871</t>
  </si>
  <si>
    <t>$13.09</t>
  </si>
  <si>
    <t>ORD010172</t>
  </si>
  <si>
    <t>ORD000426</t>
  </si>
  <si>
    <t>ORD003879</t>
  </si>
  <si>
    <t>$88.38</t>
  </si>
  <si>
    <t>ORD009177</t>
  </si>
  <si>
    <t>ORD002764</t>
  </si>
  <si>
    <t>CUST02539</t>
  </si>
  <si>
    <t>ORD006944</t>
  </si>
  <si>
    <t>$40.21</t>
  </si>
  <si>
    <t>ORD001710</t>
  </si>
  <si>
    <t>ORD002429</t>
  </si>
  <si>
    <t>$140.21</t>
  </si>
  <si>
    <t>ORD000520</t>
  </si>
  <si>
    <t>ORD004595</t>
  </si>
  <si>
    <t>$105.00</t>
  </si>
  <si>
    <t>ORD001675</t>
  </si>
  <si>
    <t>ORD009639</t>
  </si>
  <si>
    <t>$45.43</t>
  </si>
  <si>
    <t>ORD007183</t>
  </si>
  <si>
    <t>$61.14</t>
  </si>
  <si>
    <t>ORD001998</t>
  </si>
  <si>
    <t>ORD003337</t>
  </si>
  <si>
    <t>ORD006622</t>
  </si>
  <si>
    <t>CUST02704</t>
  </si>
  <si>
    <t>$38.53</t>
  </si>
  <si>
    <t>ORD003756</t>
  </si>
  <si>
    <t>$5.43</t>
  </si>
  <si>
    <t>ORD011196</t>
  </si>
  <si>
    <t>ORD002597</t>
  </si>
  <si>
    <t>CUST01939</t>
  </si>
  <si>
    <t>$52.89</t>
  </si>
  <si>
    <t>ORD006880</t>
  </si>
  <si>
    <t>$126.12</t>
  </si>
  <si>
    <t>ORD002946</t>
  </si>
  <si>
    <t>$14.01</t>
  </si>
  <si>
    <t>ORD006104</t>
  </si>
  <si>
    <t>ORD008381</t>
  </si>
  <si>
    <t>$33.76</t>
  </si>
  <si>
    <t>ORD010302</t>
  </si>
  <si>
    <t>ORD003747</t>
  </si>
  <si>
    <t>ORD011090</t>
  </si>
  <si>
    <t>ORD009344</t>
  </si>
  <si>
    <t>ORD008888</t>
  </si>
  <si>
    <t>$41.00</t>
  </si>
  <si>
    <t>ORD000734</t>
  </si>
  <si>
    <t>CUST02211</t>
  </si>
  <si>
    <t>ORD006345</t>
  </si>
  <si>
    <t>ORD006620</t>
  </si>
  <si>
    <t>CUST01097</t>
  </si>
  <si>
    <t>$73.43</t>
  </si>
  <si>
    <t>$7.34</t>
  </si>
  <si>
    <t>ORD004742</t>
  </si>
  <si>
    <t>$14.46</t>
  </si>
  <si>
    <t>ORD002445</t>
  </si>
  <si>
    <t>$49.99</t>
  </si>
  <si>
    <t>ORD004144</t>
  </si>
  <si>
    <t>$72.25</t>
  </si>
  <si>
    <t>ORD007534</t>
  </si>
  <si>
    <t>CUST00828</t>
  </si>
  <si>
    <t>$145.22</t>
  </si>
  <si>
    <t>ORD004173</t>
  </si>
  <si>
    <t>ORD007957</t>
  </si>
  <si>
    <t>CUST01139</t>
  </si>
  <si>
    <t>$36.62</t>
  </si>
  <si>
    <t>ORD006500</t>
  </si>
  <si>
    <t>ORD002731</t>
  </si>
  <si>
    <t>$37.21</t>
  </si>
  <si>
    <t>ORD006025</t>
  </si>
  <si>
    <t>ORD010657</t>
  </si>
  <si>
    <t>$22.49</t>
  </si>
  <si>
    <t>ORD011541</t>
  </si>
  <si>
    <t>$62.62</t>
  </si>
  <si>
    <t>ORD007193</t>
  </si>
  <si>
    <t>$49.06</t>
  </si>
  <si>
    <t>ORD006394</t>
  </si>
  <si>
    <t>$65.69</t>
  </si>
  <si>
    <t>$197.07</t>
  </si>
  <si>
    <t>ORD005787</t>
  </si>
  <si>
    <t>ORD010857</t>
  </si>
  <si>
    <t>$3.47</t>
  </si>
  <si>
    <t>ORD000259</t>
  </si>
  <si>
    <t>CUST00629</t>
  </si>
  <si>
    <t>ORD001156</t>
  </si>
  <si>
    <t>$33.99</t>
  </si>
  <si>
    <t>ORD006872</t>
  </si>
  <si>
    <t>$73.37</t>
  </si>
  <si>
    <t>ORD009441</t>
  </si>
  <si>
    <t>$29.52</t>
  </si>
  <si>
    <t>ORD007536</t>
  </si>
  <si>
    <t>$24.24</t>
  </si>
  <si>
    <t>ORD006088</t>
  </si>
  <si>
    <t>$88.27</t>
  </si>
  <si>
    <t>ORD006929</t>
  </si>
  <si>
    <t>$241.63</t>
  </si>
  <si>
    <t>ORD011579</t>
  </si>
  <si>
    <t>CUST00429</t>
  </si>
  <si>
    <t>$60.08</t>
  </si>
  <si>
    <t>$114.15</t>
  </si>
  <si>
    <t>ORD002768</t>
  </si>
  <si>
    <t>ORD009309</t>
  </si>
  <si>
    <t>ORD004987</t>
  </si>
  <si>
    <t>$45.02</t>
  </si>
  <si>
    <t>ORD001611</t>
  </si>
  <si>
    <t>CUST01066</t>
  </si>
  <si>
    <t>$45.91</t>
  </si>
  <si>
    <t>ORD007241</t>
  </si>
  <si>
    <t>CUST00115</t>
  </si>
  <si>
    <t>$161.17</t>
  </si>
  <si>
    <t>$72.53</t>
  </si>
  <si>
    <t>ORD000996</t>
  </si>
  <si>
    <t>ORD002806</t>
  </si>
  <si>
    <t>CUST01885</t>
  </si>
  <si>
    <t>ORD001395</t>
  </si>
  <si>
    <t>CUST01985</t>
  </si>
  <si>
    <t>ORD009061</t>
  </si>
  <si>
    <t>CUST00117</t>
  </si>
  <si>
    <t>$69.27</t>
  </si>
  <si>
    <t>ORD008873</t>
  </si>
  <si>
    <t>ORD009881</t>
  </si>
  <si>
    <t>CUST02945</t>
  </si>
  <si>
    <t>ORD010707</t>
  </si>
  <si>
    <t>$121.39</t>
  </si>
  <si>
    <t>ORD010940</t>
  </si>
  <si>
    <t>CUST01706</t>
  </si>
  <si>
    <t>$49.27</t>
  </si>
  <si>
    <t>ORD010096</t>
  </si>
  <si>
    <t>$140.12</t>
  </si>
  <si>
    <t>ORD002091</t>
  </si>
  <si>
    <t>$11.42</t>
  </si>
  <si>
    <t>$9.14</t>
  </si>
  <si>
    <t>ORD005379</t>
  </si>
  <si>
    <t>$160.59</t>
  </si>
  <si>
    <t>ORD006070</t>
  </si>
  <si>
    <t>ORD002275</t>
  </si>
  <si>
    <t>$166.40</t>
  </si>
  <si>
    <t>ORD001042</t>
  </si>
  <si>
    <t>ORD002941</t>
  </si>
  <si>
    <t>ORD005565</t>
  </si>
  <si>
    <t>$51.40</t>
  </si>
  <si>
    <t>ORD003388</t>
  </si>
  <si>
    <t>$71.71</t>
  </si>
  <si>
    <t>ORD004454</t>
  </si>
  <si>
    <t>CUST02499</t>
  </si>
  <si>
    <t>$79.89</t>
  </si>
  <si>
    <t>ORD008754</t>
  </si>
  <si>
    <t>ORD000474</t>
  </si>
  <si>
    <t>ORD002530</t>
  </si>
  <si>
    <t>$148.67</t>
  </si>
  <si>
    <t>ORD010433</t>
  </si>
  <si>
    <t>$75.92</t>
  </si>
  <si>
    <t>ORD004174</t>
  </si>
  <si>
    <t>$32.63</t>
  </si>
  <si>
    <t>ORD001960</t>
  </si>
  <si>
    <t>ORD011647</t>
  </si>
  <si>
    <t>CUST01519</t>
  </si>
  <si>
    <t>$3.94</t>
  </si>
  <si>
    <t>$35.42</t>
  </si>
  <si>
    <t>ORD004758</t>
  </si>
  <si>
    <t>$99.96</t>
  </si>
  <si>
    <t>$10.00</t>
  </si>
  <si>
    <t>ORD006991</t>
  </si>
  <si>
    <t>$154.26</t>
  </si>
  <si>
    <t>ORD000187</t>
  </si>
  <si>
    <t>CUST00127</t>
  </si>
  <si>
    <t>$27.09</t>
  </si>
  <si>
    <t>ORD011763</t>
  </si>
  <si>
    <t>CUST00583</t>
  </si>
  <si>
    <t>$69.57</t>
  </si>
  <si>
    <t>ORD004166</t>
  </si>
  <si>
    <t>ORD008661</t>
  </si>
  <si>
    <t>CUST00579</t>
  </si>
  <si>
    <t>ORD000908</t>
  </si>
  <si>
    <t>$39.79</t>
  </si>
  <si>
    <t>ORD010921</t>
  </si>
  <si>
    <t>$45.30</t>
  </si>
  <si>
    <t>ORD009402</t>
  </si>
  <si>
    <t>$68.38</t>
  </si>
  <si>
    <t>$123.08</t>
  </si>
  <si>
    <t>ORD010871</t>
  </si>
  <si>
    <t>$40.95</t>
  </si>
  <si>
    <t>ORD002078</t>
  </si>
  <si>
    <t>ORD009988</t>
  </si>
  <si>
    <t>CUST00882</t>
  </si>
  <si>
    <t>$50.01</t>
  </si>
  <si>
    <t>$45.01</t>
  </si>
  <si>
    <t>ORD000298</t>
  </si>
  <si>
    <t>CUST02850</t>
  </si>
  <si>
    <t>$105.88</t>
  </si>
  <si>
    <t>ORD004503</t>
  </si>
  <si>
    <t>CUST02877</t>
  </si>
  <si>
    <t>ORD002921</t>
  </si>
  <si>
    <t>ORD007809</t>
  </si>
  <si>
    <t>CUST00196</t>
  </si>
  <si>
    <t>ORD007053</t>
  </si>
  <si>
    <t>CUST02650</t>
  </si>
  <si>
    <t>ORD001483</t>
  </si>
  <si>
    <t>$50.05</t>
  </si>
  <si>
    <t>ORD010802</t>
  </si>
  <si>
    <t>$57.06</t>
  </si>
  <si>
    <t>ORD011627</t>
  </si>
  <si>
    <t>ORD011212</t>
  </si>
  <si>
    <t>$33.60</t>
  </si>
  <si>
    <t>ORD006799</t>
  </si>
  <si>
    <t>CUST01116</t>
  </si>
  <si>
    <t>$58.46</t>
  </si>
  <si>
    <t>ORD002963</t>
  </si>
  <si>
    <t>CUST02038</t>
  </si>
  <si>
    <t>$43.13</t>
  </si>
  <si>
    <t>ORD007923</t>
  </si>
  <si>
    <t>CUST02346</t>
  </si>
  <si>
    <t>ORD004171</t>
  </si>
  <si>
    <t>$4.55</t>
  </si>
  <si>
    <t>ORD008759</t>
  </si>
  <si>
    <t>ORD004731</t>
  </si>
  <si>
    <t>ORD007991</t>
  </si>
  <si>
    <t>CUST03489</t>
  </si>
  <si>
    <t>$127.94</t>
  </si>
  <si>
    <t>ORD005970</t>
  </si>
  <si>
    <t>$229.05</t>
  </si>
  <si>
    <t>ORD000437</t>
  </si>
  <si>
    <t>CUST02446</t>
  </si>
  <si>
    <t>$29.15</t>
  </si>
  <si>
    <t>ORD000815</t>
  </si>
  <si>
    <t>CUST00942</t>
  </si>
  <si>
    <t>ORD006949</t>
  </si>
  <si>
    <t>CUST00754</t>
  </si>
  <si>
    <t>$111.14</t>
  </si>
  <si>
    <t>ORD007364</t>
  </si>
  <si>
    <t>ORD003098</t>
  </si>
  <si>
    <t>CUST00434</t>
  </si>
  <si>
    <t>$105.64</t>
  </si>
  <si>
    <t>ORD002972</t>
  </si>
  <si>
    <t>CUST00123</t>
  </si>
  <si>
    <t>$75.95</t>
  </si>
  <si>
    <t>ORD005999</t>
  </si>
  <si>
    <t>CUST03343</t>
  </si>
  <si>
    <t>$106.68</t>
  </si>
  <si>
    <t>ORD001868</t>
  </si>
  <si>
    <t>CUST03173</t>
  </si>
  <si>
    <t>ORD004687</t>
  </si>
  <si>
    <t>$80.95</t>
  </si>
  <si>
    <t>ORD006379</t>
  </si>
  <si>
    <t>ORD000949</t>
  </si>
  <si>
    <t>CUST02270</t>
  </si>
  <si>
    <t>$138.33</t>
  </si>
  <si>
    <t>ORD009513</t>
  </si>
  <si>
    <t>$18.83</t>
  </si>
  <si>
    <t>ORD005151</t>
  </si>
  <si>
    <t>$20.56</t>
  </si>
  <si>
    <t>$61.68</t>
  </si>
  <si>
    <t>ORD007369</t>
  </si>
  <si>
    <t>$55.65</t>
  </si>
  <si>
    <t>$50.09</t>
  </si>
  <si>
    <t>ORD007671</t>
  </si>
  <si>
    <t>ORD005378</t>
  </si>
  <si>
    <t>$104.89</t>
  </si>
  <si>
    <t>$94.40</t>
  </si>
  <si>
    <t>ORD002538</t>
  </si>
  <si>
    <t>CUST01459</t>
  </si>
  <si>
    <t>$46.21</t>
  </si>
  <si>
    <t>ORD000126</t>
  </si>
  <si>
    <t>ORD009737</t>
  </si>
  <si>
    <t>ORD001578</t>
  </si>
  <si>
    <t>$28.30</t>
  </si>
  <si>
    <t>ORD004539</t>
  </si>
  <si>
    <t>ORD001154</t>
  </si>
  <si>
    <t>$71.31</t>
  </si>
  <si>
    <t>$142.62</t>
  </si>
  <si>
    <t>ORD004374</t>
  </si>
  <si>
    <t>$47.23</t>
  </si>
  <si>
    <t>ORD003408</t>
  </si>
  <si>
    <t>ORD000820</t>
  </si>
  <si>
    <t>$37.65</t>
  </si>
  <si>
    <t>ORD002903</t>
  </si>
  <si>
    <t>ORD009897</t>
  </si>
  <si>
    <t>$77.54</t>
  </si>
  <si>
    <t>$15.51</t>
  </si>
  <si>
    <t>ORD009651</t>
  </si>
  <si>
    <t>$48.70</t>
  </si>
  <si>
    <t>$77.92</t>
  </si>
  <si>
    <t>ORD010791</t>
  </si>
  <si>
    <t>ORD000808</t>
  </si>
  <si>
    <t>CUST01943</t>
  </si>
  <si>
    <t>ORD000875</t>
  </si>
  <si>
    <t>CUST03115</t>
  </si>
  <si>
    <t>$14.81</t>
  </si>
  <si>
    <t>$12.59</t>
  </si>
  <si>
    <t>ORD003927</t>
  </si>
  <si>
    <t>$38.71</t>
  </si>
  <si>
    <t>$154.84</t>
  </si>
  <si>
    <t>ORD001126</t>
  </si>
  <si>
    <t>CUST00061</t>
  </si>
  <si>
    <t>$84.61</t>
  </si>
  <si>
    <t>ORD009686</t>
  </si>
  <si>
    <t>CUST01265</t>
  </si>
  <si>
    <t>$129.58</t>
  </si>
  <si>
    <t>ORD004230</t>
  </si>
  <si>
    <t>CUST00096</t>
  </si>
  <si>
    <t>$99.86</t>
  </si>
  <si>
    <t>ORD007647</t>
  </si>
  <si>
    <t>$34.92</t>
  </si>
  <si>
    <t>ORD001837</t>
  </si>
  <si>
    <t>$50.38</t>
  </si>
  <si>
    <t>ORD002810</t>
  </si>
  <si>
    <t>$63.78</t>
  </si>
  <si>
    <t>ORD004113</t>
  </si>
  <si>
    <t>CUST00863</t>
  </si>
  <si>
    <t>$53.38</t>
  </si>
  <si>
    <t>ORD009255</t>
  </si>
  <si>
    <t>$33.55</t>
  </si>
  <si>
    <t>ORD002426</t>
  </si>
  <si>
    <t>CUST01536</t>
  </si>
  <si>
    <t>ORD001832</t>
  </si>
  <si>
    <t>$85.99</t>
  </si>
  <si>
    <t>ORD004501</t>
  </si>
  <si>
    <t>ORD002629</t>
  </si>
  <si>
    <t>$51.65</t>
  </si>
  <si>
    <t>ORD008590</t>
  </si>
  <si>
    <t>$63.95</t>
  </si>
  <si>
    <t>$95.93</t>
  </si>
  <si>
    <t>ORD004695</t>
  </si>
  <si>
    <t>$57.15</t>
  </si>
  <si>
    <t>ORD011632</t>
  </si>
  <si>
    <t>CUST01157</t>
  </si>
  <si>
    <t>$81.05</t>
  </si>
  <si>
    <t>ORD005240</t>
  </si>
  <si>
    <t>$111.81</t>
  </si>
  <si>
    <t>ORD005399</t>
  </si>
  <si>
    <t>ORD004474</t>
  </si>
  <si>
    <t>$111.43</t>
  </si>
  <si>
    <t>ORD000172</t>
  </si>
  <si>
    <t>ORD004976</t>
  </si>
  <si>
    <t>$70.86</t>
  </si>
  <si>
    <t>ORD007014</t>
  </si>
  <si>
    <t>CUST03460</t>
  </si>
  <si>
    <t>ORD010815</t>
  </si>
  <si>
    <t>ORD004197</t>
  </si>
  <si>
    <t>CUST00455</t>
  </si>
  <si>
    <t>$29.36</t>
  </si>
  <si>
    <t>ORD011964</t>
  </si>
  <si>
    <t>ORD006951</t>
  </si>
  <si>
    <t>$15.43</t>
  </si>
  <si>
    <t>ORD005001</t>
  </si>
  <si>
    <t>$99.87</t>
  </si>
  <si>
    <t>ORD003201</t>
  </si>
  <si>
    <t>ORD001520</t>
  </si>
  <si>
    <t>CUST00683</t>
  </si>
  <si>
    <t>$83.32</t>
  </si>
  <si>
    <t>ORD010555</t>
  </si>
  <si>
    <t>$93.28</t>
  </si>
  <si>
    <t>ORD009994</t>
  </si>
  <si>
    <t>CUST01893</t>
  </si>
  <si>
    <t>ORD000830</t>
  </si>
  <si>
    <t>ORD005125</t>
  </si>
  <si>
    <t>CUST00365</t>
  </si>
  <si>
    <t>$48.81</t>
  </si>
  <si>
    <t>ORD009765</t>
  </si>
  <si>
    <t>$55.56</t>
  </si>
  <si>
    <t>ORD000943</t>
  </si>
  <si>
    <t>CUST00282</t>
  </si>
  <si>
    <t>ORD009588</t>
  </si>
  <si>
    <t>$38.63</t>
  </si>
  <si>
    <t>ORD007740</t>
  </si>
  <si>
    <t>CUST00607</t>
  </si>
  <si>
    <t>ORD004981</t>
  </si>
  <si>
    <t>$29.70</t>
  </si>
  <si>
    <t>$59.40</t>
  </si>
  <si>
    <t>$56.43</t>
  </si>
  <si>
    <t>ORD003444</t>
  </si>
  <si>
    <t>CUST02078</t>
  </si>
  <si>
    <t>$138.93</t>
  </si>
  <si>
    <t>ORD006231</t>
  </si>
  <si>
    <t>CUST01866</t>
  </si>
  <si>
    <t>$20.11</t>
  </si>
  <si>
    <t>ORD008484</t>
  </si>
  <si>
    <t>$73.36</t>
  </si>
  <si>
    <t>ORD001795</t>
  </si>
  <si>
    <t>$44.38</t>
  </si>
  <si>
    <t>ORD010101</t>
  </si>
  <si>
    <t>$59.45</t>
  </si>
  <si>
    <t>ORD007863</t>
  </si>
  <si>
    <t>$35.82</t>
  </si>
  <si>
    <t>ORD009800</t>
  </si>
  <si>
    <t>ORD011960</t>
  </si>
  <si>
    <t>CUST00537</t>
  </si>
  <si>
    <t>$92.17</t>
  </si>
  <si>
    <t>$69.13</t>
  </si>
  <si>
    <t>ORD011046</t>
  </si>
  <si>
    <t>ORD011995</t>
  </si>
  <si>
    <t>$88.26</t>
  </si>
  <si>
    <t>ORD003596</t>
  </si>
  <si>
    <t>CUST01408</t>
  </si>
  <si>
    <t>$54.58</t>
  </si>
  <si>
    <t>ORD004597</t>
  </si>
  <si>
    <t>ORD003690</t>
  </si>
  <si>
    <t>ORD003751</t>
  </si>
  <si>
    <t>ORD005770</t>
  </si>
  <si>
    <t>$26.27</t>
  </si>
  <si>
    <t>$47.29</t>
  </si>
  <si>
    <t>ORD008435</t>
  </si>
  <si>
    <t>$26.55</t>
  </si>
  <si>
    <t>ORD010868</t>
  </si>
  <si>
    <t>CUST02320</t>
  </si>
  <si>
    <t>ORD001421</t>
  </si>
  <si>
    <t>$99.12</t>
  </si>
  <si>
    <t>ORD005657</t>
  </si>
  <si>
    <t>$49.95</t>
  </si>
  <si>
    <t>ORD002005</t>
  </si>
  <si>
    <t>ORD003197</t>
  </si>
  <si>
    <t>CUST03429</t>
  </si>
  <si>
    <t>$28.44</t>
  </si>
  <si>
    <t>ORD004596</t>
  </si>
  <si>
    <t>CUST01933</t>
  </si>
  <si>
    <t>ORD008916</t>
  </si>
  <si>
    <t>ORD009733</t>
  </si>
  <si>
    <t>$24.50</t>
  </si>
  <si>
    <t>ORD004806</t>
  </si>
  <si>
    <t>$51.44</t>
  </si>
  <si>
    <t>ORD006900</t>
  </si>
  <si>
    <t>$74.87</t>
  </si>
  <si>
    <t>ORD006889</t>
  </si>
  <si>
    <t>CUST01999</t>
  </si>
  <si>
    <t>$10.04</t>
  </si>
  <si>
    <t>ORD009440</t>
  </si>
  <si>
    <t>CUST01457</t>
  </si>
  <si>
    <t>$10.45</t>
  </si>
  <si>
    <t>$31.34</t>
  </si>
  <si>
    <t>ORD001002</t>
  </si>
  <si>
    <t>ORD010155</t>
  </si>
  <si>
    <t>ORD008905</t>
  </si>
  <si>
    <t>$86.95</t>
  </si>
  <si>
    <t>ORD007993</t>
  </si>
  <si>
    <t>CUST00726</t>
  </si>
  <si>
    <t>ORD000096</t>
  </si>
  <si>
    <t>ORD008391</t>
  </si>
  <si>
    <t>$93.27</t>
  </si>
  <si>
    <t>ORD003884</t>
  </si>
  <si>
    <t>$62.51</t>
  </si>
  <si>
    <t>ORD009752</t>
  </si>
  <si>
    <t>$157.49</t>
  </si>
  <si>
    <t>$15.75</t>
  </si>
  <si>
    <t>ORD003739</t>
  </si>
  <si>
    <t>$164.50</t>
  </si>
  <si>
    <t>ORD007146</t>
  </si>
  <si>
    <t>CUST02643</t>
  </si>
  <si>
    <t>ORD004204</t>
  </si>
  <si>
    <t>$31.56</t>
  </si>
  <si>
    <t>$25.25</t>
  </si>
  <si>
    <t>ORD004930</t>
  </si>
  <si>
    <t>CUST01612</t>
  </si>
  <si>
    <t>$13.88</t>
  </si>
  <si>
    <t>ORD010790</t>
  </si>
  <si>
    <t>$133.98</t>
  </si>
  <si>
    <t>$120.58</t>
  </si>
  <si>
    <t>ORD010635</t>
  </si>
  <si>
    <t>$133.34</t>
  </si>
  <si>
    <t>ORD001289</t>
  </si>
  <si>
    <t>ORD007668</t>
  </si>
  <si>
    <t>ORD003158</t>
  </si>
  <si>
    <t>$105.10</t>
  </si>
  <si>
    <t>ORD001624</t>
  </si>
  <si>
    <t>ORD004619</t>
  </si>
  <si>
    <t>ORD008933</t>
  </si>
  <si>
    <t>$52.09</t>
  </si>
  <si>
    <t>ORD000365</t>
  </si>
  <si>
    <t>$42.33</t>
  </si>
  <si>
    <t>ORD010301</t>
  </si>
  <si>
    <t>ORD011265</t>
  </si>
  <si>
    <t>CUST02746</t>
  </si>
  <si>
    <t>$135.75</t>
  </si>
  <si>
    <t>ORD010631</t>
  </si>
  <si>
    <t>ORD001587</t>
  </si>
  <si>
    <t>$43.33</t>
  </si>
  <si>
    <t>ORD001147</t>
  </si>
  <si>
    <t>ORD004404</t>
  </si>
  <si>
    <t>$165.45</t>
  </si>
  <si>
    <t>ORD000909</t>
  </si>
  <si>
    <t>ORD004002</t>
  </si>
  <si>
    <t>CUST01024</t>
  </si>
  <si>
    <t>$104.44</t>
  </si>
  <si>
    <t>ORD001977</t>
  </si>
  <si>
    <t>$34.19</t>
  </si>
  <si>
    <t>ORD002942</t>
  </si>
  <si>
    <t>ORD007601</t>
  </si>
  <si>
    <t>$126.73</t>
  </si>
  <si>
    <t>ORD005028</t>
  </si>
  <si>
    <t>ORD005377</t>
  </si>
  <si>
    <t>CUST01951</t>
  </si>
  <si>
    <t>ORD003656</t>
  </si>
  <si>
    <t>ORD000680</t>
  </si>
  <si>
    <t>CUST02098</t>
  </si>
  <si>
    <t>$48.55</t>
  </si>
  <si>
    <t>ORD009192</t>
  </si>
  <si>
    <t>ORD010526</t>
  </si>
  <si>
    <t>$112.86</t>
  </si>
  <si>
    <t>ORD011473</t>
  </si>
  <si>
    <t>$19.04</t>
  </si>
  <si>
    <t>ORD006062</t>
  </si>
  <si>
    <t>ORD000041</t>
  </si>
  <si>
    <t>$191.71</t>
  </si>
  <si>
    <t>ORD001711</t>
  </si>
  <si>
    <t>$16.34</t>
  </si>
  <si>
    <t>ORD010865</t>
  </si>
  <si>
    <t>ORD011296</t>
  </si>
  <si>
    <t>$109.41</t>
  </si>
  <si>
    <t>ORD009784</t>
  </si>
  <si>
    <t>$176.72</t>
  </si>
  <si>
    <t>ORD006927</t>
  </si>
  <si>
    <t>$127.96</t>
  </si>
  <si>
    <t>ORD008114</t>
  </si>
  <si>
    <t>$132.68</t>
  </si>
  <si>
    <t>ORD003993</t>
  </si>
  <si>
    <t>CUST02156</t>
  </si>
  <si>
    <t>$15.74</t>
  </si>
  <si>
    <t>ORD008466</t>
  </si>
  <si>
    <t>$93.61</t>
  </si>
  <si>
    <t>ORD000825</t>
  </si>
  <si>
    <t>$59.21</t>
  </si>
  <si>
    <t>ORD002814</t>
  </si>
  <si>
    <t>CUST02142</t>
  </si>
  <si>
    <t>$93.54</t>
  </si>
  <si>
    <t>ORD006654</t>
  </si>
  <si>
    <t>ORD007395</t>
  </si>
  <si>
    <t>$23.82</t>
  </si>
  <si>
    <t>$71.46</t>
  </si>
  <si>
    <t>ORD007538</t>
  </si>
  <si>
    <t>ORD006375</t>
  </si>
  <si>
    <t>$21.40</t>
  </si>
  <si>
    <t>ORD008692</t>
  </si>
  <si>
    <t>ORD008264</t>
  </si>
  <si>
    <t>ORD000016</t>
  </si>
  <si>
    <t>$62.41</t>
  </si>
  <si>
    <t>ORD002936</t>
  </si>
  <si>
    <t>$23.73</t>
  </si>
  <si>
    <t>ORD007030</t>
  </si>
  <si>
    <t>$49.82</t>
  </si>
  <si>
    <t>ORD003548</t>
  </si>
  <si>
    <t>$111.36</t>
  </si>
  <si>
    <t>ORD007821</t>
  </si>
  <si>
    <t>$54.02</t>
  </si>
  <si>
    <t>ORD008780</t>
  </si>
  <si>
    <t>$22.93</t>
  </si>
  <si>
    <t>ORD002704</t>
  </si>
  <si>
    <t>$146.97</t>
  </si>
  <si>
    <t>ORD001193</t>
  </si>
  <si>
    <t>ORD011569</t>
  </si>
  <si>
    <t>CUST00303</t>
  </si>
  <si>
    <t>$6.86</t>
  </si>
  <si>
    <t>ORD008682</t>
  </si>
  <si>
    <t>$126.86</t>
  </si>
  <si>
    <t>ORD008089</t>
  </si>
  <si>
    <t>ORD005409</t>
  </si>
  <si>
    <t>ORD008320</t>
  </si>
  <si>
    <t>CUST00775</t>
  </si>
  <si>
    <t>$151.00</t>
  </si>
  <si>
    <t>ORD006075</t>
  </si>
  <si>
    <t>ORD006896</t>
  </si>
  <si>
    <t>$87.72</t>
  </si>
  <si>
    <t>ORD004024</t>
  </si>
  <si>
    <t>CUST00972</t>
  </si>
  <si>
    <t>ORD009190</t>
  </si>
  <si>
    <t>CUST00576</t>
  </si>
  <si>
    <t>$18.91</t>
  </si>
  <si>
    <t>ORD000221</t>
  </si>
  <si>
    <t>CUST00975</t>
  </si>
  <si>
    <t>$58.56</t>
  </si>
  <si>
    <t>ORD003799</t>
  </si>
  <si>
    <t>ORD002749</t>
  </si>
  <si>
    <t>$103.51</t>
  </si>
  <si>
    <t>ORD006071</t>
  </si>
  <si>
    <t>ORD007309</t>
  </si>
  <si>
    <t>ORD004013</t>
  </si>
  <si>
    <t>CUST01007</t>
  </si>
  <si>
    <t>$110.82</t>
  </si>
  <si>
    <t>ORD009104</t>
  </si>
  <si>
    <t>CUST00083</t>
  </si>
  <si>
    <t>ORD006427</t>
  </si>
  <si>
    <t>CUST01494</t>
  </si>
  <si>
    <t>$62.04</t>
  </si>
  <si>
    <t>$248.16</t>
  </si>
  <si>
    <t>ORD007909</t>
  </si>
  <si>
    <t>ORD004001</t>
  </si>
  <si>
    <t>CUST01035</t>
  </si>
  <si>
    <t>ORD007076</t>
  </si>
  <si>
    <t>CUST00885</t>
  </si>
  <si>
    <t>ORD000381</t>
  </si>
  <si>
    <t>$140.26</t>
  </si>
  <si>
    <t>ORD009206</t>
  </si>
  <si>
    <t>$5.51</t>
  </si>
  <si>
    <t>ORD003228</t>
  </si>
  <si>
    <t>CUST02016</t>
  </si>
  <si>
    <t>ORD003410</t>
  </si>
  <si>
    <t>$115.60</t>
  </si>
  <si>
    <t>$98.26</t>
  </si>
  <si>
    <t>ORD005046</t>
  </si>
  <si>
    <t>ORD003930</t>
  </si>
  <si>
    <t>ORD008615</t>
  </si>
  <si>
    <t>ORD004202</t>
  </si>
  <si>
    <t>CUST01330</t>
  </si>
  <si>
    <t>$22.32</t>
  </si>
  <si>
    <t>ORD008019</t>
  </si>
  <si>
    <t>CUST02228</t>
  </si>
  <si>
    <t>ORD000142</t>
  </si>
  <si>
    <t>CUST03244</t>
  </si>
  <si>
    <t>$99.16</t>
  </si>
  <si>
    <t>ORD005215</t>
  </si>
  <si>
    <t>ORD001789</t>
  </si>
  <si>
    <t>ORD003785</t>
  </si>
  <si>
    <t>ORD003149</t>
  </si>
  <si>
    <t>ORD001763</t>
  </si>
  <si>
    <t>ORD008971</t>
  </si>
  <si>
    <t>$102.76</t>
  </si>
  <si>
    <t>ORD005036</t>
  </si>
  <si>
    <t>ORD002071</t>
  </si>
  <si>
    <t>$114.70</t>
  </si>
  <si>
    <t>$34.41</t>
  </si>
  <si>
    <t>ORD006798</t>
  </si>
  <si>
    <t>ORD000337</t>
  </si>
  <si>
    <t>$43.86</t>
  </si>
  <si>
    <t>ORD001191</t>
  </si>
  <si>
    <t>$103.26</t>
  </si>
  <si>
    <t>ORD007321</t>
  </si>
  <si>
    <t>$125.45</t>
  </si>
  <si>
    <t>ORD004988</t>
  </si>
  <si>
    <t>ORD002057</t>
  </si>
  <si>
    <t>$68.58</t>
  </si>
  <si>
    <t>ORD008598</t>
  </si>
  <si>
    <t>$141.45</t>
  </si>
  <si>
    <t>ORD008539</t>
  </si>
  <si>
    <t>ORD005406</t>
  </si>
  <si>
    <t>CUST02784</t>
  </si>
  <si>
    <t>$230.77</t>
  </si>
  <si>
    <t>ORD001671</t>
  </si>
  <si>
    <t>$9.28</t>
  </si>
  <si>
    <t>ORD004048</t>
  </si>
  <si>
    <t>$29.17</t>
  </si>
  <si>
    <t>ORD003348</t>
  </si>
  <si>
    <t>$91.20</t>
  </si>
  <si>
    <t>ORD002909</t>
  </si>
  <si>
    <t>CUST03052</t>
  </si>
  <si>
    <t>$98.03</t>
  </si>
  <si>
    <t>$83.33</t>
  </si>
  <si>
    <t>ORD002770</t>
  </si>
  <si>
    <t>CUST02240</t>
  </si>
  <si>
    <t>$50.84</t>
  </si>
  <si>
    <t>ORD007348</t>
  </si>
  <si>
    <t>ORD011087</t>
  </si>
  <si>
    <t>ORD002967</t>
  </si>
  <si>
    <t>ORD009795</t>
  </si>
  <si>
    <t>CUST01413</t>
  </si>
  <si>
    <t>$238.56</t>
  </si>
  <si>
    <t>$47.71</t>
  </si>
  <si>
    <t>ORD002765</t>
  </si>
  <si>
    <t>CUST00789</t>
  </si>
  <si>
    <t>$68.72</t>
  </si>
  <si>
    <t>ORD007484</t>
  </si>
  <si>
    <t>ORD003235</t>
  </si>
  <si>
    <t>ORD004665</t>
  </si>
  <si>
    <t>$20.17</t>
  </si>
  <si>
    <t>ORD010001</t>
  </si>
  <si>
    <t>CUST02005</t>
  </si>
  <si>
    <t>$24.99</t>
  </si>
  <si>
    <t>$49.98</t>
  </si>
  <si>
    <t>ORD005413</t>
  </si>
  <si>
    <t>$33.57</t>
  </si>
  <si>
    <t>$67.14</t>
  </si>
  <si>
    <t>ORD009664</t>
  </si>
  <si>
    <t>CUST01350</t>
  </si>
  <si>
    <t>$151.41</t>
  </si>
  <si>
    <t>ORD008774</t>
  </si>
  <si>
    <t>$83.22</t>
  </si>
  <si>
    <t>ORD006363</t>
  </si>
  <si>
    <t>$80.44</t>
  </si>
  <si>
    <t>ORD004575</t>
  </si>
  <si>
    <t>$221.33</t>
  </si>
  <si>
    <t>$210.26</t>
  </si>
  <si>
    <t>ORD000431</t>
  </si>
  <si>
    <t>$183.06</t>
  </si>
  <si>
    <t>ORD004628</t>
  </si>
  <si>
    <t>$31.57</t>
  </si>
  <si>
    <t>ORD001964</t>
  </si>
  <si>
    <t>ORD001288</t>
  </si>
  <si>
    <t>ORD010855</t>
  </si>
  <si>
    <t>ORD003213</t>
  </si>
  <si>
    <t>ORD003784</t>
  </si>
  <si>
    <t>$105.14</t>
  </si>
  <si>
    <t>ORD005319</t>
  </si>
  <si>
    <t>CUST00444</t>
  </si>
  <si>
    <t>$21.82</t>
  </si>
  <si>
    <t>ORD005312</t>
  </si>
  <si>
    <t>ORD003002</t>
  </si>
  <si>
    <t>CUST02169</t>
  </si>
  <si>
    <t>ORD001562</t>
  </si>
  <si>
    <t>CUST00005</t>
  </si>
  <si>
    <t>ORD000706</t>
  </si>
  <si>
    <t>ORD010016</t>
  </si>
  <si>
    <t>ORD011593</t>
  </si>
  <si>
    <t>$145.43</t>
  </si>
  <si>
    <t>ORD007766</t>
  </si>
  <si>
    <t>ORD009571</t>
  </si>
  <si>
    <t>$149.61</t>
  </si>
  <si>
    <t>$29.92</t>
  </si>
  <si>
    <t>ORD002496</t>
  </si>
  <si>
    <t>ORD004299</t>
  </si>
  <si>
    <t>$196.78</t>
  </si>
  <si>
    <t>ORD010993</t>
  </si>
  <si>
    <t>$173.36</t>
  </si>
  <si>
    <t>ORD009879</t>
  </si>
  <si>
    <t>CUST00248</t>
  </si>
  <si>
    <t>$54.59</t>
  </si>
  <si>
    <t>ORD011239</t>
  </si>
  <si>
    <t>$168.25</t>
  </si>
  <si>
    <t>$84.13</t>
  </si>
  <si>
    <t>ORD011854</t>
  </si>
  <si>
    <t>ORD008174</t>
  </si>
  <si>
    <t>ORD010719</t>
  </si>
  <si>
    <t>ORD005509</t>
  </si>
  <si>
    <t>CUST01850</t>
  </si>
  <si>
    <t>ORD009833</t>
  </si>
  <si>
    <t>ORD011905</t>
  </si>
  <si>
    <t>CUST03337</t>
  </si>
  <si>
    <t>ORD006010</t>
  </si>
  <si>
    <t>$66.92</t>
  </si>
  <si>
    <t>ORD007575</t>
  </si>
  <si>
    <t>CUST01186</t>
  </si>
  <si>
    <t>ORD001672</t>
  </si>
  <si>
    <t>ORD002210</t>
  </si>
  <si>
    <t>$51.50</t>
  </si>
  <si>
    <t>ORD003331</t>
  </si>
  <si>
    <t>ORD000840</t>
  </si>
  <si>
    <t>$28.26</t>
  </si>
  <si>
    <t>ORD009957</t>
  </si>
  <si>
    <t>ORD005016</t>
  </si>
  <si>
    <t>$24.30</t>
  </si>
  <si>
    <t>ORD006002</t>
  </si>
  <si>
    <t>ORD009083</t>
  </si>
  <si>
    <t>ORD005916</t>
  </si>
  <si>
    <t>$105.08</t>
  </si>
  <si>
    <t>ORD003749</t>
  </si>
  <si>
    <t>ORD007800</t>
  </si>
  <si>
    <t>ORD008931</t>
  </si>
  <si>
    <t>$56.65</t>
  </si>
  <si>
    <t>$90.64</t>
  </si>
  <si>
    <t>ORD001092</t>
  </si>
  <si>
    <t>$38.93</t>
  </si>
  <si>
    <t>ORD009865</t>
  </si>
  <si>
    <t>CUST01708</t>
  </si>
  <si>
    <t>ORD009123</t>
  </si>
  <si>
    <t>ORD001138</t>
  </si>
  <si>
    <t>ORD008094</t>
  </si>
  <si>
    <t>ORD011500</t>
  </si>
  <si>
    <t>$178.55</t>
  </si>
  <si>
    <t>ORD003614</t>
  </si>
  <si>
    <t>CUST01284</t>
  </si>
  <si>
    <t>$99.53</t>
  </si>
  <si>
    <t>ORD000158</t>
  </si>
  <si>
    <t>ORD009254</t>
  </si>
  <si>
    <t>CUST03253</t>
  </si>
  <si>
    <t>ORD007226</t>
  </si>
  <si>
    <t>CUST03234</t>
  </si>
  <si>
    <t>$120.88</t>
  </si>
  <si>
    <t>ORD003650</t>
  </si>
  <si>
    <t>ORD004434</t>
  </si>
  <si>
    <t>CUST00663</t>
  </si>
  <si>
    <t>ORD004796</t>
  </si>
  <si>
    <t>$38.04</t>
  </si>
  <si>
    <t>ORD000498</t>
  </si>
  <si>
    <t>$83.00</t>
  </si>
  <si>
    <t>ORD004528</t>
  </si>
  <si>
    <t>ORD001011</t>
  </si>
  <si>
    <t>ORD009599</t>
  </si>
  <si>
    <t>$105.80</t>
  </si>
  <si>
    <t>ORD002781</t>
  </si>
  <si>
    <t>CUST02106</t>
  </si>
  <si>
    <t>ORD011489</t>
  </si>
  <si>
    <t>$60.07</t>
  </si>
  <si>
    <t>$114.13</t>
  </si>
  <si>
    <t>ORD008144</t>
  </si>
  <si>
    <t>$109.49</t>
  </si>
  <si>
    <t>ORD007917</t>
  </si>
  <si>
    <t>CUST02718</t>
  </si>
  <si>
    <t>ORD007434</t>
  </si>
  <si>
    <t>CUST02520</t>
  </si>
  <si>
    <t>ORD000007</t>
  </si>
  <si>
    <t>ORD011035</t>
  </si>
  <si>
    <t>ORD005986</t>
  </si>
  <si>
    <t>$127.62</t>
  </si>
  <si>
    <t>ORD008781</t>
  </si>
  <si>
    <t>$33.10</t>
  </si>
  <si>
    <t>ORD003837</t>
  </si>
  <si>
    <t>CUST00707</t>
  </si>
  <si>
    <t>$9.99</t>
  </si>
  <si>
    <t>ORD006961</t>
  </si>
  <si>
    <t>CUST02274</t>
  </si>
  <si>
    <t>ORD011833</t>
  </si>
  <si>
    <t>CUST03391</t>
  </si>
  <si>
    <t>$85.56</t>
  </si>
  <si>
    <t>ORD001637</t>
  </si>
  <si>
    <t>$55.50</t>
  </si>
  <si>
    <t>ORD009668</t>
  </si>
  <si>
    <t>$36.39</t>
  </si>
  <si>
    <t>ORD000914</t>
  </si>
  <si>
    <t>$110.42</t>
  </si>
  <si>
    <t>ORD010375</t>
  </si>
  <si>
    <t>$176.50</t>
  </si>
  <si>
    <t>ORD004415</t>
  </si>
  <si>
    <t>ORD007232</t>
  </si>
  <si>
    <t>$223.14</t>
  </si>
  <si>
    <t>ORD010792</t>
  </si>
  <si>
    <t>$172.59</t>
  </si>
  <si>
    <t>ORD009032</t>
  </si>
  <si>
    <t>ORD006317</t>
  </si>
  <si>
    <t>CUST00684</t>
  </si>
  <si>
    <t>$103.48</t>
  </si>
  <si>
    <t>ORD003389</t>
  </si>
  <si>
    <t>$11.53</t>
  </si>
  <si>
    <t>ORD008058</t>
  </si>
  <si>
    <t>$55.28</t>
  </si>
  <si>
    <t>ORD011684</t>
  </si>
  <si>
    <t>$28.45</t>
  </si>
  <si>
    <t>ORD001341</t>
  </si>
  <si>
    <t>$115.59</t>
  </si>
  <si>
    <t>ORD005462</t>
  </si>
  <si>
    <t>ORD011937</t>
  </si>
  <si>
    <t>ORD003269</t>
  </si>
  <si>
    <t>ORD011824</t>
  </si>
  <si>
    <t>ORD000034</t>
  </si>
  <si>
    <t>$105.01</t>
  </si>
  <si>
    <t>ORD010259</t>
  </si>
  <si>
    <t>ORD008078</t>
  </si>
  <si>
    <t>ORD002248</t>
  </si>
  <si>
    <t>CUST03065</t>
  </si>
  <si>
    <t>ORD004160</t>
  </si>
  <si>
    <t>$100.98</t>
  </si>
  <si>
    <t>ORD007056</t>
  </si>
  <si>
    <t>ORD007624</t>
  </si>
  <si>
    <t>CUST00463</t>
  </si>
  <si>
    <t>ORD009154</t>
  </si>
  <si>
    <t>$48.85</t>
  </si>
  <si>
    <t>ORD006112</t>
  </si>
  <si>
    <t>ORD009835</t>
  </si>
  <si>
    <t>$66.83</t>
  </si>
  <si>
    <t>ORD000162</t>
  </si>
  <si>
    <t>CUST01054</t>
  </si>
  <si>
    <t>$15.18</t>
  </si>
  <si>
    <t>ORD007797</t>
  </si>
  <si>
    <t>ORD005606</t>
  </si>
  <si>
    <t>$12.73</t>
  </si>
  <si>
    <t>$114.55</t>
  </si>
  <si>
    <t>ORD008044</t>
  </si>
  <si>
    <t>$29.97</t>
  </si>
  <si>
    <t>ORD007530</t>
  </si>
  <si>
    <t>CUST00154</t>
  </si>
  <si>
    <t>$8.82</t>
  </si>
  <si>
    <t>ORD006762</t>
  </si>
  <si>
    <t>$7.57</t>
  </si>
  <si>
    <t>ORD009767</t>
  </si>
  <si>
    <t>CUST02827</t>
  </si>
  <si>
    <t>ORD000570</t>
  </si>
  <si>
    <t>$55.16</t>
  </si>
  <si>
    <t>$11.03</t>
  </si>
  <si>
    <t>ORD001660</t>
  </si>
  <si>
    <t>ORD001724</t>
  </si>
  <si>
    <t>CUST02742</t>
  </si>
  <si>
    <t>$120.50</t>
  </si>
  <si>
    <t>ORD000732</t>
  </si>
  <si>
    <t>ORD005684</t>
  </si>
  <si>
    <t>ORD008378</t>
  </si>
  <si>
    <t>$97.79</t>
  </si>
  <si>
    <t>ORD009014</t>
  </si>
  <si>
    <t>$42.17</t>
  </si>
  <si>
    <t>ORD006576</t>
  </si>
  <si>
    <t>$158.53</t>
  </si>
  <si>
    <t>ORD010439</t>
  </si>
  <si>
    <t>ORD002614</t>
  </si>
  <si>
    <t>$51.24</t>
  </si>
  <si>
    <t>$46.12</t>
  </si>
  <si>
    <t>ORD001572</t>
  </si>
  <si>
    <t>ORD001973</t>
  </si>
  <si>
    <t>ORD009778</t>
  </si>
  <si>
    <t>CUST03386</t>
  </si>
  <si>
    <t>$18.21</t>
  </si>
  <si>
    <t>ORD006688</t>
  </si>
  <si>
    <t>$142.09</t>
  </si>
  <si>
    <t>ORD003730</t>
  </si>
  <si>
    <t>CUST01002</t>
  </si>
  <si>
    <t>ORD010057</t>
  </si>
  <si>
    <t>CUST00180</t>
  </si>
  <si>
    <t>$245.47</t>
  </si>
  <si>
    <t>ORD001514</t>
  </si>
  <si>
    <t>$28.86</t>
  </si>
  <si>
    <t>ORD004573</t>
  </si>
  <si>
    <t>$29.23</t>
  </si>
  <si>
    <t>$55.54</t>
  </si>
  <si>
    <t>ORD006284</t>
  </si>
  <si>
    <t>$110.05</t>
  </si>
  <si>
    <t>ORD001102</t>
  </si>
  <si>
    <t>$32.29</t>
  </si>
  <si>
    <t>ORD007401</t>
  </si>
  <si>
    <t>$132.70</t>
  </si>
  <si>
    <t>ORD005473</t>
  </si>
  <si>
    <t>ORD004723</t>
  </si>
  <si>
    <t>ORD009766</t>
  </si>
  <si>
    <t>CUST01755</t>
  </si>
  <si>
    <t>$182.26</t>
  </si>
  <si>
    <t>ORD006371</t>
  </si>
  <si>
    <t>$56.06</t>
  </si>
  <si>
    <t>ORD006876</t>
  </si>
  <si>
    <t>ORD004368</t>
  </si>
  <si>
    <t>ORD002267</t>
  </si>
  <si>
    <t>$49.32</t>
  </si>
  <si>
    <t>ORD008737</t>
  </si>
  <si>
    <t>CUST03362</t>
  </si>
  <si>
    <t>ORD008681</t>
  </si>
  <si>
    <t>ORD002351</t>
  </si>
  <si>
    <t>ORD009517</t>
  </si>
  <si>
    <t>$80.49</t>
  </si>
  <si>
    <t>ORD011325</t>
  </si>
  <si>
    <t>ORD007129</t>
  </si>
  <si>
    <t>ORD003698</t>
  </si>
  <si>
    <t>CUST01530</t>
  </si>
  <si>
    <t>ORD004745</t>
  </si>
  <si>
    <t>ORD011278</t>
  </si>
  <si>
    <t>ORD004991</t>
  </si>
  <si>
    <t>ORD004465</t>
  </si>
  <si>
    <t>ORD003046</t>
  </si>
  <si>
    <t>$227.51</t>
  </si>
  <si>
    <t>ORD007154</t>
  </si>
  <si>
    <t>CUST01485</t>
  </si>
  <si>
    <t>$36.06</t>
  </si>
  <si>
    <t>ORD004962</t>
  </si>
  <si>
    <t>ORD002653</t>
  </si>
  <si>
    <t>CUST01395</t>
  </si>
  <si>
    <t>ORD005247</t>
  </si>
  <si>
    <t>$163.05</t>
  </si>
  <si>
    <t>ORD009673</t>
  </si>
  <si>
    <t>ORD007045</t>
  </si>
  <si>
    <t>ORD001278</t>
  </si>
  <si>
    <t>ORD003888</t>
  </si>
  <si>
    <t>CUST00274</t>
  </si>
  <si>
    <t>$97.99</t>
  </si>
  <si>
    <t>ORD005259</t>
  </si>
  <si>
    <t>$36.01</t>
  </si>
  <si>
    <t>ORD009884</t>
  </si>
  <si>
    <t>ORD009454</t>
  </si>
  <si>
    <t>$24.31</t>
  </si>
  <si>
    <t>$61.99</t>
  </si>
  <si>
    <t>ORD005128</t>
  </si>
  <si>
    <t>ORD000720</t>
  </si>
  <si>
    <t>ORD009715</t>
  </si>
  <si>
    <t>$68.01</t>
  </si>
  <si>
    <t>ORD001965</t>
  </si>
  <si>
    <t>CUST00702</t>
  </si>
  <si>
    <t>$39.12</t>
  </si>
  <si>
    <t>ORD003688</t>
  </si>
  <si>
    <t>ORD010091</t>
  </si>
  <si>
    <t>$67.86</t>
  </si>
  <si>
    <t>ORD011101</t>
  </si>
  <si>
    <t>ORD007807</t>
  </si>
  <si>
    <t>$119.05</t>
  </si>
  <si>
    <t>$17.86</t>
  </si>
  <si>
    <t>ORD003339</t>
  </si>
  <si>
    <t>ORD007826</t>
  </si>
  <si>
    <t>$79.85</t>
  </si>
  <si>
    <t>ORD005100</t>
  </si>
  <si>
    <t>$57.58</t>
  </si>
  <si>
    <t>ORD009926</t>
  </si>
  <si>
    <t>CUST01283</t>
  </si>
  <si>
    <t>ORD011202</t>
  </si>
  <si>
    <t>ORD011598</t>
  </si>
  <si>
    <t>ORD009560</t>
  </si>
  <si>
    <t>ORD000495</t>
  </si>
  <si>
    <t>ORD001313</t>
  </si>
  <si>
    <t>$53.71</t>
  </si>
  <si>
    <t>ORD004849</t>
  </si>
  <si>
    <t>ORD002262</t>
  </si>
  <si>
    <t>$57.16</t>
  </si>
  <si>
    <t>ORD004142</t>
  </si>
  <si>
    <t>$76.88</t>
  </si>
  <si>
    <t>ORD000438</t>
  </si>
  <si>
    <t>ORD007233</t>
  </si>
  <si>
    <t>ORD005048</t>
  </si>
  <si>
    <t>$232.49</t>
  </si>
  <si>
    <t>ORD011911</t>
  </si>
  <si>
    <t>ORD005190</t>
  </si>
  <si>
    <t>ORD009522</t>
  </si>
  <si>
    <t>ORD011294</t>
  </si>
  <si>
    <t>CUST01741</t>
  </si>
  <si>
    <t>$50.83</t>
  </si>
  <si>
    <t>ORD005119</t>
  </si>
  <si>
    <t>CUST00505</t>
  </si>
  <si>
    <t>ORD000230</t>
  </si>
  <si>
    <t>ORD009229</t>
  </si>
  <si>
    <t>$74.71</t>
  </si>
  <si>
    <t>ORD009483</t>
  </si>
  <si>
    <t>ORD011433</t>
  </si>
  <si>
    <t>$27.08</t>
  </si>
  <si>
    <t>ORD003367</t>
  </si>
  <si>
    <t>$74.15</t>
  </si>
  <si>
    <t>ORD002578</t>
  </si>
  <si>
    <t>CUST01732</t>
  </si>
  <si>
    <t>$69.30</t>
  </si>
  <si>
    <t>ORD004743</t>
  </si>
  <si>
    <t>ORD001983</t>
  </si>
  <si>
    <t>ORD001895</t>
  </si>
  <si>
    <t>$118.63</t>
  </si>
  <si>
    <t>ORD000328</t>
  </si>
  <si>
    <t>$163.82</t>
  </si>
  <si>
    <t>ORD000154</t>
  </si>
  <si>
    <t>ORD000316</t>
  </si>
  <si>
    <t>$134.75</t>
  </si>
  <si>
    <t>ORD000386</t>
  </si>
  <si>
    <t>$17.54</t>
  </si>
  <si>
    <t>ORD007163</t>
  </si>
  <si>
    <t>ORD002550</t>
  </si>
  <si>
    <t>ORD006796</t>
  </si>
  <si>
    <t>ORD003320</t>
  </si>
  <si>
    <t>ORD010613</t>
  </si>
  <si>
    <t>ORD004472</t>
  </si>
  <si>
    <t>ORD005945</t>
  </si>
  <si>
    <t>ORD001295</t>
  </si>
  <si>
    <t>ORD001268</t>
  </si>
  <si>
    <t>$46.61</t>
  </si>
  <si>
    <t>ORD007570</t>
  </si>
  <si>
    <t>ORD010372</t>
  </si>
  <si>
    <t>$94.43</t>
  </si>
  <si>
    <t>ORD006978</t>
  </si>
  <si>
    <t>ORD005218</t>
  </si>
  <si>
    <t>ORD011667</t>
  </si>
  <si>
    <t>ORD008230</t>
  </si>
  <si>
    <t>$10.12</t>
  </si>
  <si>
    <t>ORD011910</t>
  </si>
  <si>
    <t>CUST03406</t>
  </si>
  <si>
    <t>ORD005897</t>
  </si>
  <si>
    <t>$26.45</t>
  </si>
  <si>
    <t>ORD011079</t>
  </si>
  <si>
    <t>CUST02583</t>
  </si>
  <si>
    <t>ORD003150</t>
  </si>
  <si>
    <t>$90.04</t>
  </si>
  <si>
    <t>ORD000348</t>
  </si>
  <si>
    <t>CUST00291</t>
  </si>
  <si>
    <t>ORD005549</t>
  </si>
  <si>
    <t>CUST00240</t>
  </si>
  <si>
    <t>ORD001237</t>
  </si>
  <si>
    <t>$52.83</t>
  </si>
  <si>
    <t>ORD003071</t>
  </si>
  <si>
    <t>ORD011671</t>
  </si>
  <si>
    <t>ORD005908</t>
  </si>
  <si>
    <t>CUST00705</t>
  </si>
  <si>
    <t>$94.60</t>
  </si>
  <si>
    <t>$28.38</t>
  </si>
  <si>
    <t>ORD006077</t>
  </si>
  <si>
    <t>CUST03427</t>
  </si>
  <si>
    <t>$11.41</t>
  </si>
  <si>
    <t>ORD003752</t>
  </si>
  <si>
    <t>ORD007802</t>
  </si>
  <si>
    <t>$76.27</t>
  </si>
  <si>
    <t>$64.83</t>
  </si>
  <si>
    <t>ORD010640</t>
  </si>
  <si>
    <t>CUST01432</t>
  </si>
  <si>
    <t>ORD003374</t>
  </si>
  <si>
    <t>ORD010753</t>
  </si>
  <si>
    <t>$110.35</t>
  </si>
  <si>
    <t>ORD001922</t>
  </si>
  <si>
    <t>ORD001417</t>
  </si>
  <si>
    <t>ORD008364</t>
  </si>
  <si>
    <t>CUST00880</t>
  </si>
  <si>
    <t>$28.11</t>
  </si>
  <si>
    <t>$56.22</t>
  </si>
  <si>
    <t>$50.60</t>
  </si>
  <si>
    <t>ORD000778</t>
  </si>
  <si>
    <t>ORD011761</t>
  </si>
  <si>
    <t>$45.83</t>
  </si>
  <si>
    <t>ORD003193</t>
  </si>
  <si>
    <t>CUST02693</t>
  </si>
  <si>
    <t>$42.91</t>
  </si>
  <si>
    <t>ORD011658</t>
  </si>
  <si>
    <t>$27.61</t>
  </si>
  <si>
    <t>$24.85</t>
  </si>
  <si>
    <t>ORD000655</t>
  </si>
  <si>
    <t>ORD003608</t>
  </si>
  <si>
    <t>ORD003016</t>
  </si>
  <si>
    <t>ORD002138</t>
  </si>
  <si>
    <t>ORD011490</t>
  </si>
  <si>
    <t>$35.92</t>
  </si>
  <si>
    <t>ORD006574</t>
  </si>
  <si>
    <t>$20.33</t>
  </si>
  <si>
    <t>ORD005050</t>
  </si>
  <si>
    <t>CUST00678</t>
  </si>
  <si>
    <t>ORD007682</t>
  </si>
  <si>
    <t>ORD008172</t>
  </si>
  <si>
    <t>ORD000072</t>
  </si>
  <si>
    <t>ORD004549</t>
  </si>
  <si>
    <t>ORD000689</t>
  </si>
  <si>
    <t>$39.93</t>
  </si>
  <si>
    <t>ORD004950</t>
  </si>
  <si>
    <t>$4.14</t>
  </si>
  <si>
    <t>ORD005915</t>
  </si>
  <si>
    <t>$178.32</t>
  </si>
  <si>
    <t>ORD003640</t>
  </si>
  <si>
    <t>ORD011704</t>
  </si>
  <si>
    <t>$15.44</t>
  </si>
  <si>
    <t>ORD008443</t>
  </si>
  <si>
    <t>$58.27</t>
  </si>
  <si>
    <t>$139.85</t>
  </si>
  <si>
    <t>ORD001184</t>
  </si>
  <si>
    <t>$74.35</t>
  </si>
  <si>
    <t>ORD002363</t>
  </si>
  <si>
    <t>ORD003725</t>
  </si>
  <si>
    <t>$83.46</t>
  </si>
  <si>
    <t>$66.77</t>
  </si>
  <si>
    <t>ORD008625</t>
  </si>
  <si>
    <t>ORD006598</t>
  </si>
  <si>
    <t>$3.74</t>
  </si>
  <si>
    <t>ORD008476</t>
  </si>
  <si>
    <t>$220.95</t>
  </si>
  <si>
    <t>ORD004662</t>
  </si>
  <si>
    <t>ORD007205</t>
  </si>
  <si>
    <t>ORD003627</t>
  </si>
  <si>
    <t>$131.06</t>
  </si>
  <si>
    <t>ORD010700</t>
  </si>
  <si>
    <t>ORD010006</t>
  </si>
  <si>
    <t>CUST03245</t>
  </si>
  <si>
    <t>$151.84</t>
  </si>
  <si>
    <t>ORD010262</t>
  </si>
  <si>
    <t>CUST01309</t>
  </si>
  <si>
    <t>ORD007403</t>
  </si>
  <si>
    <t>$32.62</t>
  </si>
  <si>
    <t>ORD006629</t>
  </si>
  <si>
    <t>ORD003735</t>
  </si>
  <si>
    <t>$98.65</t>
  </si>
  <si>
    <t>ORD004377</t>
  </si>
  <si>
    <t>ORD003008</t>
  </si>
  <si>
    <t>ORD009398</t>
  </si>
  <si>
    <t>CUST01744</t>
  </si>
  <si>
    <t>ORD005055</t>
  </si>
  <si>
    <t>CUST03184</t>
  </si>
  <si>
    <t>$60.21</t>
  </si>
  <si>
    <t>ORD010875</t>
  </si>
  <si>
    <t>$142.72</t>
  </si>
  <si>
    <t>ORD008016</t>
  </si>
  <si>
    <t>CUST00709</t>
  </si>
  <si>
    <t>$107.64</t>
  </si>
  <si>
    <t>ORD002577</t>
  </si>
  <si>
    <t>$45.88</t>
  </si>
  <si>
    <t>$39.00</t>
  </si>
  <si>
    <t>ORD006013</t>
  </si>
  <si>
    <t>$29.67</t>
  </si>
  <si>
    <t>ORD002450</t>
  </si>
  <si>
    <t>$40.91</t>
  </si>
  <si>
    <t>ORD009387</t>
  </si>
  <si>
    <t>CUST03121</t>
  </si>
  <si>
    <t>$168.82</t>
  </si>
  <si>
    <t>ORD002211</t>
  </si>
  <si>
    <t>$54.66</t>
  </si>
  <si>
    <t>ORD000565</t>
  </si>
  <si>
    <t>$203.15</t>
  </si>
  <si>
    <t>ORD000318</t>
  </si>
  <si>
    <t>$81.56</t>
  </si>
  <si>
    <t>ORD005576</t>
  </si>
  <si>
    <t>CUST03467</t>
  </si>
  <si>
    <t>ORD011459</t>
  </si>
  <si>
    <t>ORD010357</t>
  </si>
  <si>
    <t>ORD008854</t>
  </si>
  <si>
    <t>ORD007956</t>
  </si>
  <si>
    <t>ORD001339</t>
  </si>
  <si>
    <t>$49.65</t>
  </si>
  <si>
    <t>ORD002899</t>
  </si>
  <si>
    <t>ORD008121</t>
  </si>
  <si>
    <t>ORD008665</t>
  </si>
  <si>
    <t>$159.51</t>
  </si>
  <si>
    <t>ORD010518</t>
  </si>
  <si>
    <t>CUST00922</t>
  </si>
  <si>
    <t>$170.60</t>
  </si>
  <si>
    <t>ORD011455</t>
  </si>
  <si>
    <t>CUST03105</t>
  </si>
  <si>
    <t>ORD010426</t>
  </si>
  <si>
    <t>$171.33</t>
  </si>
  <si>
    <t>ORD001999</t>
  </si>
  <si>
    <t>$175.55</t>
  </si>
  <si>
    <t>ORD010775</t>
  </si>
  <si>
    <t>$115.82</t>
  </si>
  <si>
    <t>$57.91</t>
  </si>
  <si>
    <t>ORD001150</t>
  </si>
  <si>
    <t>CUST02808</t>
  </si>
  <si>
    <t>$105.74</t>
  </si>
  <si>
    <t>ORD008334</t>
  </si>
  <si>
    <t>$189.11</t>
  </si>
  <si>
    <t>ORD000766</t>
  </si>
  <si>
    <t>ORD001839</t>
  </si>
  <si>
    <t>ORD008155</t>
  </si>
  <si>
    <t>$102.83</t>
  </si>
  <si>
    <t>ORD010367</t>
  </si>
  <si>
    <t>ORD002521</t>
  </si>
  <si>
    <t>$38.80</t>
  </si>
  <si>
    <t>ORD006225</t>
  </si>
  <si>
    <t>$103.89</t>
  </si>
  <si>
    <t>$10.39</t>
  </si>
  <si>
    <t>ORD002101</t>
  </si>
  <si>
    <t>CUST00801</t>
  </si>
  <si>
    <t>ORD002125</t>
  </si>
  <si>
    <t>ORD011664</t>
  </si>
  <si>
    <t>$38.10</t>
  </si>
  <si>
    <t>$121.92</t>
  </si>
  <si>
    <t>ORD008602</t>
  </si>
  <si>
    <t>ORD006339</t>
  </si>
  <si>
    <t>ORD006335</t>
  </si>
  <si>
    <t>ORD007104</t>
  </si>
  <si>
    <t>CUST00784</t>
  </si>
  <si>
    <t>$35.09</t>
  </si>
  <si>
    <t>ORD009331</t>
  </si>
  <si>
    <t>$21.09</t>
  </si>
  <si>
    <t>$105.45</t>
  </si>
  <si>
    <t>ORD011375</t>
  </si>
  <si>
    <t>$223.32</t>
  </si>
  <si>
    <t>ORD007610</t>
  </si>
  <si>
    <t>CUST01051</t>
  </si>
  <si>
    <t>ORD004141</t>
  </si>
  <si>
    <t>$139.10</t>
  </si>
  <si>
    <t>ORD007038</t>
  </si>
  <si>
    <t>$82.37</t>
  </si>
  <si>
    <t>ORD000884</t>
  </si>
  <si>
    <t>$134.68</t>
  </si>
  <si>
    <t>ORD000518</t>
  </si>
  <si>
    <t>ORD002925</t>
  </si>
  <si>
    <t>ORD008924</t>
  </si>
  <si>
    <t>ORD008220</t>
  </si>
  <si>
    <t>$72.46</t>
  </si>
  <si>
    <t>ORD011106</t>
  </si>
  <si>
    <t>CUST02415</t>
  </si>
  <si>
    <t>ORD007461</t>
  </si>
  <si>
    <t>CUST00933</t>
  </si>
  <si>
    <t>$142.92</t>
  </si>
  <si>
    <t>ORD007197</t>
  </si>
  <si>
    <t>ORD005164</t>
  </si>
  <si>
    <t>$41.42</t>
  </si>
  <si>
    <t>ORD005655</t>
  </si>
  <si>
    <t>$55.95</t>
  </si>
  <si>
    <t>ORD001293</t>
  </si>
  <si>
    <t>$101.80</t>
  </si>
  <si>
    <t>ORD011804</t>
  </si>
  <si>
    <t>$80.03</t>
  </si>
  <si>
    <t>ORD002145</t>
  </si>
  <si>
    <t>$37.29</t>
  </si>
  <si>
    <t>$74.58</t>
  </si>
  <si>
    <t>ORD004046</t>
  </si>
  <si>
    <t>$126.52</t>
  </si>
  <si>
    <t>ORD009009</t>
  </si>
  <si>
    <t>ORD002212</t>
  </si>
  <si>
    <t>ORD002310</t>
  </si>
  <si>
    <t>$48.24</t>
  </si>
  <si>
    <t>ORD010945</t>
  </si>
  <si>
    <t>CUST01661</t>
  </si>
  <si>
    <t>ORD000084</t>
  </si>
  <si>
    <t>CUST02619</t>
  </si>
  <si>
    <t>$29.54</t>
  </si>
  <si>
    <t>$59.08</t>
  </si>
  <si>
    <t>ORD004233</t>
  </si>
  <si>
    <t>CUST01456</t>
  </si>
  <si>
    <t>$14.21</t>
  </si>
  <si>
    <t>ORD000029</t>
  </si>
  <si>
    <t>ORD008272</t>
  </si>
  <si>
    <t>ORD007752</t>
  </si>
  <si>
    <t>ORD000270</t>
  </si>
  <si>
    <t>ORD009791</t>
  </si>
  <si>
    <t>ORD005843</t>
  </si>
  <si>
    <t>$59.27</t>
  </si>
  <si>
    <t>ORD011011</t>
  </si>
  <si>
    <t>CUST01420</t>
  </si>
  <si>
    <t>$179.95</t>
  </si>
  <si>
    <t>ORD002559</t>
  </si>
  <si>
    <t>ORD004560</t>
  </si>
  <si>
    <t>$79.16</t>
  </si>
  <si>
    <t>ORD005933</t>
  </si>
  <si>
    <t>$29.05</t>
  </si>
  <si>
    <t>ORD010706</t>
  </si>
  <si>
    <t>CUST00833</t>
  </si>
  <si>
    <t>ORD008881</t>
  </si>
  <si>
    <t>$174.46</t>
  </si>
  <si>
    <t>ORD005729</t>
  </si>
  <si>
    <t>$111.40</t>
  </si>
  <si>
    <t>ORD011957</t>
  </si>
  <si>
    <t>$64.29</t>
  </si>
  <si>
    <t>ORD008217</t>
  </si>
  <si>
    <t>$73.56</t>
  </si>
  <si>
    <t>ORD004365</t>
  </si>
  <si>
    <t>$57.21</t>
  </si>
  <si>
    <t>ORD011330</t>
  </si>
  <si>
    <t>$154.50</t>
  </si>
  <si>
    <t>ORD008752</t>
  </si>
  <si>
    <t>$99.48</t>
  </si>
  <si>
    <t>ORD003004</t>
  </si>
  <si>
    <t>CUST00345</t>
  </si>
  <si>
    <t>ORD009092</t>
  </si>
  <si>
    <t>ORD004118</t>
  </si>
  <si>
    <t>CUST01263</t>
  </si>
  <si>
    <t>ORD005361</t>
  </si>
  <si>
    <t>ORD009225</t>
  </si>
  <si>
    <t>$55.78</t>
  </si>
  <si>
    <t>ORD011777</t>
  </si>
  <si>
    <t>ORD004248</t>
  </si>
  <si>
    <t>CUST02276</t>
  </si>
  <si>
    <t>$43.37</t>
  </si>
  <si>
    <t>$173.48</t>
  </si>
  <si>
    <t>ORD003282</t>
  </si>
  <si>
    <t>ORD008445</t>
  </si>
  <si>
    <t>$22.60</t>
  </si>
  <si>
    <t>ORD001060</t>
  </si>
  <si>
    <t>CUST00759</t>
  </si>
  <si>
    <t>ORD002047</t>
  </si>
  <si>
    <t>CUST03160</t>
  </si>
  <si>
    <t>$35.21</t>
  </si>
  <si>
    <t>ORD011551</t>
  </si>
  <si>
    <t>ORD007814</t>
  </si>
  <si>
    <t>CUST01303</t>
  </si>
  <si>
    <t>ORD005893</t>
  </si>
  <si>
    <t>$35.18</t>
  </si>
  <si>
    <t>ORD003487</t>
  </si>
  <si>
    <t>$40.24</t>
  </si>
  <si>
    <t>ORD008730</t>
  </si>
  <si>
    <t>$32.47</t>
  </si>
  <si>
    <t>ORD008946</t>
  </si>
  <si>
    <t>$53.36</t>
  </si>
  <si>
    <t>ORD001773</t>
  </si>
  <si>
    <t>ORD000955</t>
  </si>
  <si>
    <t>CUST01926</t>
  </si>
  <si>
    <t>$104.59</t>
  </si>
  <si>
    <t>ORD004196</t>
  </si>
  <si>
    <t>ORD007234</t>
  </si>
  <si>
    <t>CUST02122</t>
  </si>
  <si>
    <t>ORD006933</t>
  </si>
  <si>
    <t>CUST00111</t>
  </si>
  <si>
    <t>$25.41</t>
  </si>
  <si>
    <t>ORD008501</t>
  </si>
  <si>
    <t>CUST02828</t>
  </si>
  <si>
    <t>$235.97</t>
  </si>
  <si>
    <t>ORD002284</t>
  </si>
  <si>
    <t>ORD001528</t>
  </si>
  <si>
    <t>ORD000045</t>
  </si>
  <si>
    <t>$42.46</t>
  </si>
  <si>
    <t>ORD003918</t>
  </si>
  <si>
    <t>ORD007840</t>
  </si>
  <si>
    <t>CUST00370</t>
  </si>
  <si>
    <t>ORD001664</t>
  </si>
  <si>
    <t>$95.33</t>
  </si>
  <si>
    <t>ORD004720</t>
  </si>
  <si>
    <t>ORD011438</t>
  </si>
  <si>
    <t>$74.08</t>
  </si>
  <si>
    <t>$70.38</t>
  </si>
  <si>
    <t>ORD007567</t>
  </si>
  <si>
    <t>$86.99</t>
  </si>
  <si>
    <t>ORD005771</t>
  </si>
  <si>
    <t>$71.29</t>
  </si>
  <si>
    <t>ORD008731</t>
  </si>
  <si>
    <t>ORD003017</t>
  </si>
  <si>
    <t>$28.34</t>
  </si>
  <si>
    <t>$85.02</t>
  </si>
  <si>
    <t>ORD009261</t>
  </si>
  <si>
    <t>$26.64</t>
  </si>
  <si>
    <t>ORD004896</t>
  </si>
  <si>
    <t>CUST02007</t>
  </si>
  <si>
    <t>$93.43</t>
  </si>
  <si>
    <t>ORD003965</t>
  </si>
  <si>
    <t>$77.12</t>
  </si>
  <si>
    <t>ORD009694</t>
  </si>
  <si>
    <t>$140.48</t>
  </si>
  <si>
    <t>ORD008415</t>
  </si>
  <si>
    <t>CUST01971</t>
  </si>
  <si>
    <t>$90.91</t>
  </si>
  <si>
    <t>ORD000789</t>
  </si>
  <si>
    <t>ORD007028</t>
  </si>
  <si>
    <t>ORD007070</t>
  </si>
  <si>
    <t>$103.56</t>
  </si>
  <si>
    <t>ORD010737</t>
  </si>
  <si>
    <t>CUST01770</t>
  </si>
  <si>
    <t>ORD006489</t>
  </si>
  <si>
    <t>$109.12</t>
  </si>
  <si>
    <t>ORD007771</t>
  </si>
  <si>
    <t>ORD009568</t>
  </si>
  <si>
    <t>ORD010986</t>
  </si>
  <si>
    <t>$134.69</t>
  </si>
  <si>
    <t>ORD008596</t>
  </si>
  <si>
    <t>CUST00366</t>
  </si>
  <si>
    <t>$110.13</t>
  </si>
  <si>
    <t>ORD011059</t>
  </si>
  <si>
    <t>$89.28</t>
  </si>
  <si>
    <t>ORD003231</t>
  </si>
  <si>
    <t>ORD001233</t>
  </si>
  <si>
    <t>$47.99</t>
  </si>
  <si>
    <t>ORD005881</t>
  </si>
  <si>
    <t>$154.13</t>
  </si>
  <si>
    <t>ORD004488</t>
  </si>
  <si>
    <t>$92.58</t>
  </si>
  <si>
    <t>ORD003285</t>
  </si>
  <si>
    <t>ORD010409</t>
  </si>
  <si>
    <t>$39.77</t>
  </si>
  <si>
    <t>ORD010748</t>
  </si>
  <si>
    <t>CUST01795</t>
  </si>
  <si>
    <t>$70.42</t>
  </si>
  <si>
    <t>ORD007275</t>
  </si>
  <si>
    <t>CUST01581</t>
  </si>
  <si>
    <t>$107.60</t>
  </si>
  <si>
    <t>ORD001782</t>
  </si>
  <si>
    <t>ORD008196</t>
  </si>
  <si>
    <t>$34.51</t>
  </si>
  <si>
    <t>ORD010079</t>
  </si>
  <si>
    <t>CUST02700</t>
  </si>
  <si>
    <t>ORD002640</t>
  </si>
  <si>
    <t>CUST02779</t>
  </si>
  <si>
    <t>$147.30</t>
  </si>
  <si>
    <t>ORD006365</t>
  </si>
  <si>
    <t>$80.55</t>
  </si>
  <si>
    <t>ORD009948</t>
  </si>
  <si>
    <t>ORD007445</t>
  </si>
  <si>
    <t>ORD005302</t>
  </si>
  <si>
    <t>$20.63</t>
  </si>
  <si>
    <t>ORD010525</t>
  </si>
  <si>
    <t>$8.99</t>
  </si>
  <si>
    <t>ORD010176</t>
  </si>
  <si>
    <t>ORD010331</t>
  </si>
  <si>
    <t>CUST01114</t>
  </si>
  <si>
    <t>$145.33</t>
  </si>
  <si>
    <t>ORD009707</t>
  </si>
  <si>
    <t>CUST01136</t>
  </si>
  <si>
    <t>ORD009768</t>
  </si>
  <si>
    <t>ORD004210</t>
  </si>
  <si>
    <t>ORD002858</t>
  </si>
  <si>
    <t>CUST02168</t>
  </si>
  <si>
    <t>$7.38</t>
  </si>
  <si>
    <t>$41.80</t>
  </si>
  <si>
    <t>ORD005554</t>
  </si>
  <si>
    <t>CUST02376</t>
  </si>
  <si>
    <t>ORD007784</t>
  </si>
  <si>
    <t>$99.43</t>
  </si>
  <si>
    <t>ORD000157</t>
  </si>
  <si>
    <t>CUST00954</t>
  </si>
  <si>
    <t>ORD004429</t>
  </si>
  <si>
    <t>$104.39</t>
  </si>
  <si>
    <t>ORD000445</t>
  </si>
  <si>
    <t>CUST00422</t>
  </si>
  <si>
    <t>ORD010625</t>
  </si>
  <si>
    <t>$124.27</t>
  </si>
  <si>
    <t>ORD003577</t>
  </si>
  <si>
    <t>$122.36</t>
  </si>
  <si>
    <t>ORD001854</t>
  </si>
  <si>
    <t>$74.24</t>
  </si>
  <si>
    <t>ORD008296</t>
  </si>
  <si>
    <t>ORD009357</t>
  </si>
  <si>
    <t>$42.26</t>
  </si>
  <si>
    <t>$40.15</t>
  </si>
  <si>
    <t>ORD002938</t>
  </si>
  <si>
    <t>$35.87</t>
  </si>
  <si>
    <t>ORD008074</t>
  </si>
  <si>
    <t>$37.55</t>
  </si>
  <si>
    <t>ORD010726</t>
  </si>
  <si>
    <t>$122.74</t>
  </si>
  <si>
    <t>$245.48</t>
  </si>
  <si>
    <t>ORD008650</t>
  </si>
  <si>
    <t>$107.22</t>
  </si>
  <si>
    <t>ORD003525</t>
  </si>
  <si>
    <t>ORD000213</t>
  </si>
  <si>
    <t>ORD001608</t>
  </si>
  <si>
    <t>ORD009320</t>
  </si>
  <si>
    <t>CUST01242</t>
  </si>
  <si>
    <t>ORD007811</t>
  </si>
  <si>
    <t>ORD010932</t>
  </si>
  <si>
    <t>ORD006122</t>
  </si>
  <si>
    <t>$38.72</t>
  </si>
  <si>
    <t>ORD006789</t>
  </si>
  <si>
    <t>ORD000042</t>
  </si>
  <si>
    <t>ORD009450</t>
  </si>
  <si>
    <t>$106.74</t>
  </si>
  <si>
    <t>ORD000312</t>
  </si>
  <si>
    <t>CUST03268</t>
  </si>
  <si>
    <t>ORD005581</t>
  </si>
  <si>
    <t>ORD011678</t>
  </si>
  <si>
    <t>ORD008446</t>
  </si>
  <si>
    <t>CUST00346</t>
  </si>
  <si>
    <t>$68.44</t>
  </si>
  <si>
    <t>ORD007200</t>
  </si>
  <si>
    <t>CUST00839</t>
  </si>
  <si>
    <t>$71.98</t>
  </si>
  <si>
    <t>ORD005257</t>
  </si>
  <si>
    <t>ORD011686</t>
  </si>
  <si>
    <t>CUST00167</t>
  </si>
  <si>
    <t>ORD000999</t>
  </si>
  <si>
    <t>$23.42</t>
  </si>
  <si>
    <t>ORD004944</t>
  </si>
  <si>
    <t>$82.05</t>
  </si>
  <si>
    <t>ORD011024</t>
  </si>
  <si>
    <t>CUST00390</t>
  </si>
  <si>
    <t>ORD008304</t>
  </si>
  <si>
    <t>ORD003291</t>
  </si>
  <si>
    <t>CUST00391</t>
  </si>
  <si>
    <t>ORD008686</t>
  </si>
  <si>
    <t>ORD006606</t>
  </si>
  <si>
    <t>CUST03024</t>
  </si>
  <si>
    <t>$49.97</t>
  </si>
  <si>
    <t>ORD006680</t>
  </si>
  <si>
    <t>$35.31</t>
  </si>
  <si>
    <t>$14.12</t>
  </si>
  <si>
    <t>ORD011242</t>
  </si>
  <si>
    <t>$6.54</t>
  </si>
  <si>
    <t>$124.17</t>
  </si>
  <si>
    <t>ORD003187</t>
  </si>
  <si>
    <t>$24.55</t>
  </si>
  <si>
    <t>ORD006819</t>
  </si>
  <si>
    <t>CUST02266</t>
  </si>
  <si>
    <t>ORD009946</t>
  </si>
  <si>
    <t>CUST00495</t>
  </si>
  <si>
    <t>ORD004183</t>
  </si>
  <si>
    <t>$12.63</t>
  </si>
  <si>
    <t>ORD010185</t>
  </si>
  <si>
    <t>ORD002757</t>
  </si>
  <si>
    <t>CUST00141</t>
  </si>
  <si>
    <t>$106.65</t>
  </si>
  <si>
    <t>$32.00</t>
  </si>
  <si>
    <t>ORD007618</t>
  </si>
  <si>
    <t>$42.41</t>
  </si>
  <si>
    <t>$120.87</t>
  </si>
  <si>
    <t>ORD007372</t>
  </si>
  <si>
    <t>CUST02798</t>
  </si>
  <si>
    <t>ORD006618</t>
  </si>
  <si>
    <t>ORD001018</t>
  </si>
  <si>
    <t>ORD001876</t>
  </si>
  <si>
    <t>CUST03040</t>
  </si>
  <si>
    <t>ORD008242</t>
  </si>
  <si>
    <t>CUST00192</t>
  </si>
  <si>
    <t>$97.54</t>
  </si>
  <si>
    <t>ORD007330</t>
  </si>
  <si>
    <t>$27.52</t>
  </si>
  <si>
    <t>$23.39</t>
  </si>
  <si>
    <t>ORD006481</t>
  </si>
  <si>
    <t>ORD009648</t>
  </si>
  <si>
    <t>$145.80</t>
  </si>
  <si>
    <t>ORD004777</t>
  </si>
  <si>
    <t>ORD000594</t>
  </si>
  <si>
    <t>ORD007577</t>
  </si>
  <si>
    <t>CUST00477</t>
  </si>
  <si>
    <t>$121.80</t>
  </si>
  <si>
    <t>ORD007062</t>
  </si>
  <si>
    <t>ORD002373</t>
  </si>
  <si>
    <t>$65.51</t>
  </si>
  <si>
    <t>ORD001948</t>
  </si>
  <si>
    <t>CUST02890</t>
  </si>
  <si>
    <t>ORD011563</t>
  </si>
  <si>
    <t>CUST00025</t>
  </si>
  <si>
    <t>ORD009595</t>
  </si>
  <si>
    <t>CUST03289</t>
  </si>
  <si>
    <t>ORD000061</t>
  </si>
  <si>
    <t>ORD009421</t>
  </si>
  <si>
    <t>ORD010125</t>
  </si>
  <si>
    <t>CUST02785</t>
  </si>
  <si>
    <t>$235.78</t>
  </si>
  <si>
    <t>ORD000821</t>
  </si>
  <si>
    <t>CUST00816</t>
  </si>
  <si>
    <t>ORD004251</t>
  </si>
  <si>
    <t>CUST01427</t>
  </si>
  <si>
    <t>ORD004778</t>
  </si>
  <si>
    <t>$120.45</t>
  </si>
  <si>
    <t>ORD004826</t>
  </si>
  <si>
    <t>$92.97</t>
  </si>
  <si>
    <t>ORD003861</t>
  </si>
  <si>
    <t>$12.19</t>
  </si>
  <si>
    <t>ORD011485</t>
  </si>
  <si>
    <t>ORD001468</t>
  </si>
  <si>
    <t>CUST00831</t>
  </si>
  <si>
    <t>$62.34</t>
  </si>
  <si>
    <t>ORD006954</t>
  </si>
  <si>
    <t>$79.81</t>
  </si>
  <si>
    <t>ORD005051</t>
  </si>
  <si>
    <t>ORD006236</t>
  </si>
  <si>
    <t>ORD002564</t>
  </si>
  <si>
    <t>$72.60</t>
  </si>
  <si>
    <t>ORD008695</t>
  </si>
  <si>
    <t>CUST02630</t>
  </si>
  <si>
    <t>ORD010867</t>
  </si>
  <si>
    <t>$55.79</t>
  </si>
  <si>
    <t>ORD007393</t>
  </si>
  <si>
    <t>$151.75</t>
  </si>
  <si>
    <t>$91.05</t>
  </si>
  <si>
    <t>ORD005806</t>
  </si>
  <si>
    <t>CUST02196</t>
  </si>
  <si>
    <t>ORD001057</t>
  </si>
  <si>
    <t>CUST00939</t>
  </si>
  <si>
    <t>ORD002388</t>
  </si>
  <si>
    <t>$43.83</t>
  </si>
  <si>
    <t>ORD010524</t>
  </si>
  <si>
    <t>ORD009666</t>
  </si>
  <si>
    <t>$63.62</t>
  </si>
  <si>
    <t>ORD006568</t>
  </si>
  <si>
    <t>ORD008530</t>
  </si>
  <si>
    <t>$76.90</t>
  </si>
  <si>
    <t>ORD000220</t>
  </si>
  <si>
    <t>$23.44</t>
  </si>
  <si>
    <t>ORD009062</t>
  </si>
  <si>
    <t>$66.69</t>
  </si>
  <si>
    <t>ORD001544</t>
  </si>
  <si>
    <t>$59.94</t>
  </si>
  <si>
    <t>ORD006745</t>
  </si>
  <si>
    <t>CUST02202</t>
  </si>
  <si>
    <t>ORD001090</t>
  </si>
  <si>
    <t>$74.55</t>
  </si>
  <si>
    <t>ORD001757</t>
  </si>
  <si>
    <t>ORD000532</t>
  </si>
  <si>
    <t>$118.20</t>
  </si>
  <si>
    <t>ORD009046</t>
  </si>
  <si>
    <t>$69.60</t>
  </si>
  <si>
    <t>ORD008122</t>
  </si>
  <si>
    <t>$102.17</t>
  </si>
  <si>
    <t>ORD006267</t>
  </si>
  <si>
    <t>CUST03182</t>
  </si>
  <si>
    <t>$58.64</t>
  </si>
  <si>
    <t>ORD009626</t>
  </si>
  <si>
    <t>$77.36</t>
  </si>
  <si>
    <t>ORD005042</t>
  </si>
  <si>
    <t>ORD007629</t>
  </si>
  <si>
    <t>CUST00382</t>
  </si>
  <si>
    <t>$18.41</t>
  </si>
  <si>
    <t>ORD000873</t>
  </si>
  <si>
    <t>$57.97</t>
  </si>
  <si>
    <t>ORD000202</t>
  </si>
  <si>
    <t>ORD010942</t>
  </si>
  <si>
    <t>$61.04</t>
  </si>
  <si>
    <t>ORD009621</t>
  </si>
  <si>
    <t>ORD004751</t>
  </si>
  <si>
    <t>$78.71</t>
  </si>
  <si>
    <t>ORD007871</t>
  </si>
  <si>
    <t>$124.40</t>
  </si>
  <si>
    <t>ORD011442</t>
  </si>
  <si>
    <t>$6.27</t>
  </si>
  <si>
    <t>ORD008972</t>
  </si>
  <si>
    <t>ORD005237</t>
  </si>
  <si>
    <t>ORD004661</t>
  </si>
  <si>
    <t>ORD011846</t>
  </si>
  <si>
    <t>CUST01621</t>
  </si>
  <si>
    <t>ORD003956</t>
  </si>
  <si>
    <t>ORD004367</t>
  </si>
  <si>
    <t>$55.24</t>
  </si>
  <si>
    <t>ORD007131</t>
  </si>
  <si>
    <t>$134.65</t>
  </si>
  <si>
    <t>ORD006283</t>
  </si>
  <si>
    <t>$9.30</t>
  </si>
  <si>
    <t>ORD008245</t>
  </si>
  <si>
    <t>ORD004155</t>
  </si>
  <si>
    <t>$111.22</t>
  </si>
  <si>
    <t>ORD001230</t>
  </si>
  <si>
    <t>$175.08</t>
  </si>
  <si>
    <t>ORD009564</t>
  </si>
  <si>
    <t>$130.05</t>
  </si>
  <si>
    <t>ORD006228</t>
  </si>
  <si>
    <t>ORD011247</t>
  </si>
  <si>
    <t>$24.60</t>
  </si>
  <si>
    <t>ORD000447</t>
  </si>
  <si>
    <t>$18.44</t>
  </si>
  <si>
    <t>ORD000336</t>
  </si>
  <si>
    <t>ORD007470</t>
  </si>
  <si>
    <t>CUST02555</t>
  </si>
  <si>
    <t>$58.24</t>
  </si>
  <si>
    <t>ORD010964</t>
  </si>
  <si>
    <t>CUST03035</t>
  </si>
  <si>
    <t>$22.59</t>
  </si>
  <si>
    <t>ORD007265</t>
  </si>
  <si>
    <t>CUST01382</t>
  </si>
  <si>
    <t>ORD010931</t>
  </si>
  <si>
    <t>$79.68</t>
  </si>
  <si>
    <t>ORD002321</t>
  </si>
  <si>
    <t>CUST01942</t>
  </si>
  <si>
    <t>ORD008985</t>
  </si>
  <si>
    <t>ORD005348</t>
  </si>
  <si>
    <t>ORD008414</t>
  </si>
  <si>
    <t>CUST00512</t>
  </si>
  <si>
    <t>$127.09</t>
  </si>
  <si>
    <t>ORD003922</t>
  </si>
  <si>
    <t>ORD005052</t>
  </si>
  <si>
    <t>ORD002360</t>
  </si>
  <si>
    <t>CUST02980</t>
  </si>
  <si>
    <t>ORD007168</t>
  </si>
  <si>
    <t>$10.23</t>
  </si>
  <si>
    <t>ORD002027</t>
  </si>
  <si>
    <t>$135.52</t>
  </si>
  <si>
    <t>ORD002431</t>
  </si>
  <si>
    <t>ORD002325</t>
  </si>
  <si>
    <t>CUST03323</t>
  </si>
  <si>
    <t>$12.55</t>
  </si>
  <si>
    <t>ORD004023</t>
  </si>
  <si>
    <t>CUST00645</t>
  </si>
  <si>
    <t>$58.35</t>
  </si>
  <si>
    <t>ORD009183</t>
  </si>
  <si>
    <t>$80.56</t>
  </si>
  <si>
    <t>ORD004444</t>
  </si>
  <si>
    <t>$25.43</t>
  </si>
  <si>
    <t>ORD002236</t>
  </si>
  <si>
    <t>CUST00401</t>
  </si>
  <si>
    <t>ORD010454</t>
  </si>
  <si>
    <t>ORD007617</t>
  </si>
  <si>
    <t>ORD001533</t>
  </si>
  <si>
    <t>$106.26</t>
  </si>
  <si>
    <t>ORD009027</t>
  </si>
  <si>
    <t>$69.48</t>
  </si>
  <si>
    <t>$6.95</t>
  </si>
  <si>
    <t>ORD006655</t>
  </si>
  <si>
    <t>$25.08</t>
  </si>
  <si>
    <t>ORD000059</t>
  </si>
  <si>
    <t>ORD005101</t>
  </si>
  <si>
    <t>ORD003491</t>
  </si>
  <si>
    <t>CUST02489</t>
  </si>
  <si>
    <t>ORD002667</t>
  </si>
  <si>
    <t>$88.36</t>
  </si>
  <si>
    <t>ORD004640</t>
  </si>
  <si>
    <t>ORD000556</t>
  </si>
  <si>
    <t>ORD011437</t>
  </si>
  <si>
    <t>$136.61</t>
  </si>
  <si>
    <t>ORD006344</t>
  </si>
  <si>
    <t>CUST01962</t>
  </si>
  <si>
    <t>ORD006242</t>
  </si>
  <si>
    <t>ORD005211</t>
  </si>
  <si>
    <t>ORD011757</t>
  </si>
  <si>
    <t>CUST02161</t>
  </si>
  <si>
    <t>ORD008806</t>
  </si>
  <si>
    <t>CUST00842</t>
  </si>
  <si>
    <t>$109.10</t>
  </si>
  <si>
    <t>ORD010374</t>
  </si>
  <si>
    <t>$95.13</t>
  </si>
  <si>
    <t>ORD001904</t>
  </si>
  <si>
    <t>$9.45</t>
  </si>
  <si>
    <t>ORD010308</t>
  </si>
  <si>
    <t>$108.18</t>
  </si>
  <si>
    <t>ORD008303</t>
  </si>
  <si>
    <t>ORD010772</t>
  </si>
  <si>
    <t>CUST02442</t>
  </si>
  <si>
    <t>$52.79</t>
  </si>
  <si>
    <t>ORD011458</t>
  </si>
  <si>
    <t>$105.30</t>
  </si>
  <si>
    <t>ORD000119</t>
  </si>
  <si>
    <t>CUST01079</t>
  </si>
  <si>
    <t>ORD010632</t>
  </si>
  <si>
    <t>$58.33</t>
  </si>
  <si>
    <t>ORD000113</t>
  </si>
  <si>
    <t>CUST00139</t>
  </si>
  <si>
    <t>$116.30</t>
  </si>
  <si>
    <t>ORD010816</t>
  </si>
  <si>
    <t>CUST00384</t>
  </si>
  <si>
    <t>ORD005114</t>
  </si>
  <si>
    <t>CUST00448</t>
  </si>
  <si>
    <t>ORD003300</t>
  </si>
  <si>
    <t>$164.33</t>
  </si>
  <si>
    <t>$65.73</t>
  </si>
  <si>
    <t>ORD008841</t>
  </si>
  <si>
    <t>CUST01022</t>
  </si>
  <si>
    <t>$205.81</t>
  </si>
  <si>
    <t>ORD008713</t>
  </si>
  <si>
    <t>ORD008387</t>
  </si>
  <si>
    <t>$84.07</t>
  </si>
  <si>
    <t>ORD003895</t>
  </si>
  <si>
    <t>CUST01777</t>
  </si>
  <si>
    <t>$100.12</t>
  </si>
  <si>
    <t>ORD008864</t>
  </si>
  <si>
    <t>$52.17</t>
  </si>
  <si>
    <t>ORD007791</t>
  </si>
  <si>
    <t>$35.76</t>
  </si>
  <si>
    <t>ORD005792</t>
  </si>
  <si>
    <t>ORD003105</t>
  </si>
  <si>
    <t>CUST01266</t>
  </si>
  <si>
    <t>$23.63</t>
  </si>
  <si>
    <t>ORD000945</t>
  </si>
  <si>
    <t>$19.81</t>
  </si>
  <si>
    <t>ORD000459</t>
  </si>
  <si>
    <t>ORD004613</t>
  </si>
  <si>
    <t>ORD005044</t>
  </si>
  <si>
    <t>ORD000242</t>
  </si>
  <si>
    <t>$149.80</t>
  </si>
  <si>
    <t>ORD000712</t>
  </si>
  <si>
    <t>$51.23</t>
  </si>
  <si>
    <t>ORD007287</t>
  </si>
  <si>
    <t>$173.13</t>
  </si>
  <si>
    <t>ORD007269</t>
  </si>
  <si>
    <t>ORD008634</t>
  </si>
  <si>
    <t>$111.69</t>
  </si>
  <si>
    <t>ORD011412</t>
  </si>
  <si>
    <t>ORD011328</t>
  </si>
  <si>
    <t>$47.49</t>
  </si>
  <si>
    <t>$142.47</t>
  </si>
  <si>
    <t>$7.12</t>
  </si>
  <si>
    <t>ORD004450</t>
  </si>
  <si>
    <t>ORD007804</t>
  </si>
  <si>
    <t>$43.84</t>
  </si>
  <si>
    <t>ORD006828</t>
  </si>
  <si>
    <t>$43.69</t>
  </si>
  <si>
    <t>ORD001647</t>
  </si>
  <si>
    <t>ORD002065</t>
  </si>
  <si>
    <t>$123.37</t>
  </si>
  <si>
    <t>ORD002152</t>
  </si>
  <si>
    <t>CUST01021</t>
  </si>
  <si>
    <t>ORD011275</t>
  </si>
  <si>
    <t>$19.91</t>
  </si>
  <si>
    <t>ORD001834</t>
  </si>
  <si>
    <t>ORD006324</t>
  </si>
  <si>
    <t>$212.77</t>
  </si>
  <si>
    <t>ORD008741</t>
  </si>
  <si>
    <t>$117.28</t>
  </si>
  <si>
    <t>ORD001767</t>
  </si>
  <si>
    <t>ORD004353</t>
  </si>
  <si>
    <t>ORD007293</t>
  </si>
  <si>
    <t>ORD006294</t>
  </si>
  <si>
    <t>ORD009814</t>
  </si>
  <si>
    <t>CUST00092</t>
  </si>
  <si>
    <t>$159.61</t>
  </si>
  <si>
    <t>ORD008953</t>
  </si>
  <si>
    <t>ORD004288</t>
  </si>
  <si>
    <t>$14.36</t>
  </si>
  <si>
    <t>ORD009680</t>
  </si>
  <si>
    <t>$76.72</t>
  </si>
  <si>
    <t>ORD005702</t>
  </si>
  <si>
    <t>$50.51</t>
  </si>
  <si>
    <t>ORD007705</t>
  </si>
  <si>
    <t>$34.93</t>
  </si>
  <si>
    <t>ORD000748</t>
  </si>
  <si>
    <t>CUST02881</t>
  </si>
  <si>
    <t>ORD008227</t>
  </si>
  <si>
    <t>ORD008876</t>
  </si>
  <si>
    <t>ORD005438</t>
  </si>
  <si>
    <t>ORD001736</t>
  </si>
  <si>
    <t>$182.22</t>
  </si>
  <si>
    <t>ORD001969</t>
  </si>
  <si>
    <t>$141.48</t>
  </si>
  <si>
    <t>ORD005936</t>
  </si>
  <si>
    <t>ORD009504</t>
  </si>
  <si>
    <t>CUST00116</t>
  </si>
  <si>
    <t>ORD010899</t>
  </si>
  <si>
    <t>ORD006803</t>
  </si>
  <si>
    <t>CUST02652</t>
  </si>
  <si>
    <t>$36.56</t>
  </si>
  <si>
    <t>ORD011570</t>
  </si>
  <si>
    <t>$113.78</t>
  </si>
  <si>
    <t>ORD008505</t>
  </si>
  <si>
    <t>CUST01370</t>
  </si>
  <si>
    <t>$97.13</t>
  </si>
  <si>
    <t>ORD010123</t>
  </si>
  <si>
    <t>CUST02800</t>
  </si>
  <si>
    <t>$6.66</t>
  </si>
  <si>
    <t>ORD006724</t>
  </si>
  <si>
    <t>$23.52</t>
  </si>
  <si>
    <t>ORD006634</t>
  </si>
  <si>
    <t>$59.13</t>
  </si>
  <si>
    <t>ORD003678</t>
  </si>
  <si>
    <t>ORD006627</t>
  </si>
  <si>
    <t>$13.37</t>
  </si>
  <si>
    <t>ORD003343</t>
  </si>
  <si>
    <t>CUST03356</t>
  </si>
  <si>
    <t>$27.97</t>
  </si>
  <si>
    <t>ORD010100</t>
  </si>
  <si>
    <t>CUST01460</t>
  </si>
  <si>
    <t>$28.15</t>
  </si>
  <si>
    <t>ORD006530</t>
  </si>
  <si>
    <t>ORD002107</t>
  </si>
  <si>
    <t>ORD008855</t>
  </si>
  <si>
    <t>ORD009481</t>
  </si>
  <si>
    <t>ORD009429</t>
  </si>
  <si>
    <t>CUST00881</t>
  </si>
  <si>
    <t>$22.53</t>
  </si>
  <si>
    <t>ORD008090</t>
  </si>
  <si>
    <t>$15.19</t>
  </si>
  <si>
    <t>ORD002647</t>
  </si>
  <si>
    <t>ORD007875</t>
  </si>
  <si>
    <t>ORD003309</t>
  </si>
  <si>
    <t>ORD000921</t>
  </si>
  <si>
    <t>$12.77</t>
  </si>
  <si>
    <t>ORD002468</t>
  </si>
  <si>
    <t>$84.81</t>
  </si>
  <si>
    <t>ORD011085</t>
  </si>
  <si>
    <t>$141.40</t>
  </si>
  <si>
    <t>ORD007812</t>
  </si>
  <si>
    <t>$112.92</t>
  </si>
  <si>
    <t>ORD010796</t>
  </si>
  <si>
    <t>ORD011240</t>
  </si>
  <si>
    <t>ORD010836</t>
  </si>
  <si>
    <t>ORD006490</t>
  </si>
  <si>
    <t>$17.25</t>
  </si>
  <si>
    <t>ORD010408</t>
  </si>
  <si>
    <t>CUST03342</t>
  </si>
  <si>
    <t>ORD002636</t>
  </si>
  <si>
    <t>$149.27</t>
  </si>
  <si>
    <t>ORD007645</t>
  </si>
  <si>
    <t>ORD011580</t>
  </si>
  <si>
    <t>$57.98</t>
  </si>
  <si>
    <t>ORD005919</t>
  </si>
  <si>
    <t>ORD000888</t>
  </si>
  <si>
    <t>CUST03377</t>
  </si>
  <si>
    <t>ORD001548</t>
  </si>
  <si>
    <t>$139.52</t>
  </si>
  <si>
    <t>ORD005023</t>
  </si>
  <si>
    <t>CUST03278</t>
  </si>
  <si>
    <t>ORD003001</t>
  </si>
  <si>
    <t>CUST03442</t>
  </si>
  <si>
    <t>ORD004655</t>
  </si>
  <si>
    <t>ORD006531</t>
  </si>
  <si>
    <t>ORD004252</t>
  </si>
  <si>
    <t>$147.01</t>
  </si>
  <si>
    <t>ORD000539</t>
  </si>
  <si>
    <t>CUST03220</t>
  </si>
  <si>
    <t>ORD010417</t>
  </si>
  <si>
    <t>ORD001168</t>
  </si>
  <si>
    <t>$68.15</t>
  </si>
  <si>
    <t>ORD009223</t>
  </si>
  <si>
    <t>$243.93</t>
  </si>
  <si>
    <t>ORD007869</t>
  </si>
  <si>
    <t>CUST03330</t>
  </si>
  <si>
    <t>ORD011996</t>
  </si>
  <si>
    <t>ORD010760</t>
  </si>
  <si>
    <t>ORD011084</t>
  </si>
  <si>
    <t>ORD002361</t>
  </si>
  <si>
    <t>$225.38</t>
  </si>
  <si>
    <t>ORD005388</t>
  </si>
  <si>
    <t>$103.59</t>
  </si>
  <si>
    <t>ORD008850</t>
  </si>
  <si>
    <t>ORD003973</t>
  </si>
  <si>
    <t>ORD007020</t>
  </si>
  <si>
    <t>CUST01747</t>
  </si>
  <si>
    <t>ORD002479</t>
  </si>
  <si>
    <t>CUST00440</t>
  </si>
  <si>
    <t>$173.15</t>
  </si>
  <si>
    <t>ORD006415</t>
  </si>
  <si>
    <t>ORD003897</t>
  </si>
  <si>
    <t>CUST02681</t>
  </si>
  <si>
    <t>ORD003160</t>
  </si>
  <si>
    <t>$243.07</t>
  </si>
  <si>
    <t>ORD007392</t>
  </si>
  <si>
    <t>ORD005766</t>
  </si>
  <si>
    <t>$114.54</t>
  </si>
  <si>
    <t>ORD011354</t>
  </si>
  <si>
    <t>CUST00539</t>
  </si>
  <si>
    <t>$47.44</t>
  </si>
  <si>
    <t>ORD000249</t>
  </si>
  <si>
    <t>ORD004889</t>
  </si>
  <si>
    <t>ORD004296</t>
  </si>
  <si>
    <t>ORD002510</t>
  </si>
  <si>
    <t>CUST03001</t>
  </si>
  <si>
    <t>$242.60</t>
  </si>
  <si>
    <t>ORD009573</t>
  </si>
  <si>
    <t>$140.91</t>
  </si>
  <si>
    <t>$14.09</t>
  </si>
  <si>
    <t>ORD001500</t>
  </si>
  <si>
    <t>$37.84</t>
  </si>
  <si>
    <t>ORD009936</t>
  </si>
  <si>
    <t>$40.78</t>
  </si>
  <si>
    <t>ORD004359</t>
  </si>
  <si>
    <t>$153.62</t>
  </si>
  <si>
    <t>ORD007573</t>
  </si>
  <si>
    <t>ORD004364</t>
  </si>
  <si>
    <t>CUST00270</t>
  </si>
  <si>
    <t>ORD010654</t>
  </si>
  <si>
    <t>$64.84</t>
  </si>
  <si>
    <t>ORD003315</t>
  </si>
  <si>
    <t>ORD011340</t>
  </si>
  <si>
    <t>$4.69</t>
  </si>
  <si>
    <t>ORD008472</t>
  </si>
  <si>
    <t>$154.77</t>
  </si>
  <si>
    <t>ORD008799</t>
  </si>
  <si>
    <t>ORD010513</t>
  </si>
  <si>
    <t>$84.98</t>
  </si>
  <si>
    <t>ORD011063</t>
  </si>
  <si>
    <t>ORD004305</t>
  </si>
  <si>
    <t>ORD001540</t>
  </si>
  <si>
    <t>CUST00181</t>
  </si>
  <si>
    <t>ORD002046</t>
  </si>
  <si>
    <t>$142.04</t>
  </si>
  <si>
    <t>ORD000204</t>
  </si>
  <si>
    <t>ORD004287</t>
  </si>
  <si>
    <t>$27.75</t>
  </si>
  <si>
    <t>ORD001804</t>
  </si>
  <si>
    <t>ORD003885</t>
  </si>
  <si>
    <t>$77.16</t>
  </si>
  <si>
    <t>$7.72</t>
  </si>
  <si>
    <t>ORD001264</t>
  </si>
  <si>
    <t>ORD004111</t>
  </si>
  <si>
    <t>$42.32</t>
  </si>
  <si>
    <t>ORD009143</t>
  </si>
  <si>
    <t>ORD003030</t>
  </si>
  <si>
    <t>CUST01211</t>
  </si>
  <si>
    <t>$150.39</t>
  </si>
  <si>
    <t>ORD006352</t>
  </si>
  <si>
    <t>ORD011054</t>
  </si>
  <si>
    <t>$121.16</t>
  </si>
  <si>
    <t>ORD005686</t>
  </si>
  <si>
    <t>CUST00807</t>
  </si>
  <si>
    <t>ORD009174</t>
  </si>
  <si>
    <t>ORD004496</t>
  </si>
  <si>
    <t>$66.76</t>
  </si>
  <si>
    <t>ORD007674</t>
  </si>
  <si>
    <t>ORD007504</t>
  </si>
  <si>
    <t>ORD009442</t>
  </si>
  <si>
    <t>CUST00830</t>
  </si>
  <si>
    <t>ORD001971</t>
  </si>
  <si>
    <t>ORD005227</t>
  </si>
  <si>
    <t>ORD011980</t>
  </si>
  <si>
    <t>ORD000995</t>
  </si>
  <si>
    <t>CUST02457</t>
  </si>
  <si>
    <t>ORD006015</t>
  </si>
  <si>
    <t>$104.84</t>
  </si>
  <si>
    <t>ORD007769</t>
  </si>
  <si>
    <t>ORD002311</t>
  </si>
  <si>
    <t>$36.38</t>
  </si>
  <si>
    <t>$34.56</t>
  </si>
  <si>
    <t>ORD002366</t>
  </si>
  <si>
    <t>ORD004686</t>
  </si>
  <si>
    <t>$13.49</t>
  </si>
  <si>
    <t>ORD008765</t>
  </si>
  <si>
    <t>CUST01237</t>
  </si>
  <si>
    <t>ORD010581</t>
  </si>
  <si>
    <t>$26.23</t>
  </si>
  <si>
    <t>ORD004494</t>
  </si>
  <si>
    <t>$157.37</t>
  </si>
  <si>
    <t>ORD010414</t>
  </si>
  <si>
    <t>CUST01026</t>
  </si>
  <si>
    <t>ORD005747</t>
  </si>
  <si>
    <t>CUST01463</t>
  </si>
  <si>
    <t>ORD001251</t>
  </si>
  <si>
    <t>ORD002840</t>
  </si>
  <si>
    <t>CUST03324</t>
  </si>
  <si>
    <t>ORD008183</t>
  </si>
  <si>
    <t>ORD007235</t>
  </si>
  <si>
    <t>$37.32</t>
  </si>
  <si>
    <t>ORD009887</t>
  </si>
  <si>
    <t>CUST00423</t>
  </si>
  <si>
    <t>$36.83</t>
  </si>
  <si>
    <t>ORD009678</t>
  </si>
  <si>
    <t>$89.84</t>
  </si>
  <si>
    <t>$85.35</t>
  </si>
  <si>
    <t>ORD001853</t>
  </si>
  <si>
    <t>CUST00377</t>
  </si>
  <si>
    <t>ORD002934</t>
  </si>
  <si>
    <t>$170.88</t>
  </si>
  <si>
    <t>$34.18</t>
  </si>
  <si>
    <t>ORD001650</t>
  </si>
  <si>
    <t>$92.12</t>
  </si>
  <si>
    <t>ORD005457</t>
  </si>
  <si>
    <t>ORD002908</t>
  </si>
  <si>
    <t>$115.22</t>
  </si>
  <si>
    <t>ORD009729</t>
  </si>
  <si>
    <t>$79.27</t>
  </si>
  <si>
    <t>ORD007697</t>
  </si>
  <si>
    <t>ORD011578</t>
  </si>
  <si>
    <t>$174.20</t>
  </si>
  <si>
    <t>ORD009375</t>
  </si>
  <si>
    <t>CUST02745</t>
  </si>
  <si>
    <t>$14.99</t>
  </si>
  <si>
    <t>ORD004578</t>
  </si>
  <si>
    <t>ORD002474</t>
  </si>
  <si>
    <t>$6.26</t>
  </si>
  <si>
    <t>ORD002402</t>
  </si>
  <si>
    <t>$50.07</t>
  </si>
  <si>
    <t>ORD001909</t>
  </si>
  <si>
    <t>ORD005291</t>
  </si>
  <si>
    <t>$159.81</t>
  </si>
  <si>
    <t>ORD001152</t>
  </si>
  <si>
    <t>ORD002434</t>
  </si>
  <si>
    <t>ORD007406</t>
  </si>
  <si>
    <t>$137.15</t>
  </si>
  <si>
    <t>ORD001581</t>
  </si>
  <si>
    <t>ORD004633</t>
  </si>
  <si>
    <t>CUST02951</t>
  </si>
  <si>
    <t>$42.40</t>
  </si>
  <si>
    <t>$127.20</t>
  </si>
  <si>
    <t>ORD010213</t>
  </si>
  <si>
    <t>ORD005337</t>
  </si>
  <si>
    <t>ORD011630</t>
  </si>
  <si>
    <t>ORD005476</t>
  </si>
  <si>
    <t>ORD006279</t>
  </si>
  <si>
    <t>$24.04</t>
  </si>
  <si>
    <t>ORD005589</t>
  </si>
  <si>
    <t>$86.11</t>
  </si>
  <si>
    <t>ORD007703</t>
  </si>
  <si>
    <t>$107.25</t>
  </si>
  <si>
    <t>ORD001729</t>
  </si>
  <si>
    <t>CUST00253</t>
  </si>
  <si>
    <t>ORD008793</t>
  </si>
  <si>
    <t>$49.36</t>
  </si>
  <si>
    <t>$4.94</t>
  </si>
  <si>
    <t>ORD008595</t>
  </si>
  <si>
    <t>ORD002456</t>
  </si>
  <si>
    <t>ORD011214</t>
  </si>
  <si>
    <t>$187.21</t>
  </si>
  <si>
    <t>ORD002061</t>
  </si>
  <si>
    <t>CUST01713</t>
  </si>
  <si>
    <t>ORD011617</t>
  </si>
  <si>
    <t>$59.65</t>
  </si>
  <si>
    <t>ORD004965</t>
  </si>
  <si>
    <t>$165.59</t>
  </si>
  <si>
    <t>ORD006605</t>
  </si>
  <si>
    <t>$51.48</t>
  </si>
  <si>
    <t>ORD000600</t>
  </si>
  <si>
    <t>$29.95</t>
  </si>
  <si>
    <t>ORD007261</t>
  </si>
  <si>
    <t>ORD011460</t>
  </si>
  <si>
    <t>ORD003666</t>
  </si>
  <si>
    <t>$101.08</t>
  </si>
  <si>
    <t>ORD005414</t>
  </si>
  <si>
    <t>$128.75</t>
  </si>
  <si>
    <t>$25.75</t>
  </si>
  <si>
    <t>ORD002948</t>
  </si>
  <si>
    <t>CUST00368</t>
  </si>
  <si>
    <t>ORD001262</t>
  </si>
  <si>
    <t>ORD008835</t>
  </si>
  <si>
    <t>ORD001225</t>
  </si>
  <si>
    <t>ORD000739</t>
  </si>
  <si>
    <t>$149.16</t>
  </si>
  <si>
    <t>ORD001776</t>
  </si>
  <si>
    <t>ORD011776</t>
  </si>
  <si>
    <t>CUST00656</t>
  </si>
  <si>
    <t>ORD003113</t>
  </si>
  <si>
    <t>$60.90</t>
  </si>
  <si>
    <t>ORD006121</t>
  </si>
  <si>
    <t>ORD008459</t>
  </si>
  <si>
    <t>$110.04</t>
  </si>
  <si>
    <t>ORD011935</t>
  </si>
  <si>
    <t>ORD011020</t>
  </si>
  <si>
    <t>ORD009876</t>
  </si>
  <si>
    <t>$91.95</t>
  </si>
  <si>
    <t>ORD009536</t>
  </si>
  <si>
    <t>$23.92</t>
  </si>
  <si>
    <t>ORD006669</t>
  </si>
  <si>
    <t>ORD009461</t>
  </si>
  <si>
    <t>CUST00623</t>
  </si>
  <si>
    <t>ORD008862</t>
  </si>
  <si>
    <t>ORD000138</t>
  </si>
  <si>
    <t>$33.75</t>
  </si>
  <si>
    <t>ORD006369</t>
  </si>
  <si>
    <t>$123.29</t>
  </si>
  <si>
    <t>ORD005374</t>
  </si>
  <si>
    <t>ORD007402</t>
  </si>
  <si>
    <t>$33.26</t>
  </si>
  <si>
    <t>ORD000067</t>
  </si>
  <si>
    <t>CUST00915</t>
  </si>
  <si>
    <t>ORD011110</t>
  </si>
  <si>
    <t>ORD011120</t>
  </si>
  <si>
    <t>ORD000692</t>
  </si>
  <si>
    <t>CUST01183</t>
  </si>
  <si>
    <t>ORD007513</t>
  </si>
  <si>
    <t>$30.74</t>
  </si>
  <si>
    <t>ORD004563</t>
  </si>
  <si>
    <t>CUST00935</t>
  </si>
  <si>
    <t>ORD000760</t>
  </si>
  <si>
    <t>ORD003831</t>
  </si>
  <si>
    <t>CUST02733</t>
  </si>
  <si>
    <t>ORD001731</t>
  </si>
  <si>
    <t>$82.23</t>
  </si>
  <si>
    <t>ORD009837</t>
  </si>
  <si>
    <t>$23.03</t>
  </si>
  <si>
    <t>$69.09</t>
  </si>
  <si>
    <t>ORD003045</t>
  </si>
  <si>
    <t>ORD001140</t>
  </si>
  <si>
    <t>CUST02001</t>
  </si>
  <si>
    <t>ORD001840</t>
  </si>
  <si>
    <t>CUST01804</t>
  </si>
  <si>
    <t>$66.80</t>
  </si>
  <si>
    <t>ORD001250</t>
  </si>
  <si>
    <t>$106.21</t>
  </si>
  <si>
    <t>ORD005486</t>
  </si>
  <si>
    <t>ORD008112</t>
  </si>
  <si>
    <t>$67.83</t>
  </si>
  <si>
    <t>$135.66</t>
  </si>
  <si>
    <t>ORD008288</t>
  </si>
  <si>
    <t>$54.76</t>
  </si>
  <si>
    <t>ORD001443</t>
  </si>
  <si>
    <t>$221.86</t>
  </si>
  <si>
    <t>ORD010493</t>
  </si>
  <si>
    <t>CUST00027</t>
  </si>
  <si>
    <t>ORD010773</t>
  </si>
  <si>
    <t>$135.91</t>
  </si>
  <si>
    <t>ORD008677</t>
  </si>
  <si>
    <t>$109.93</t>
  </si>
  <si>
    <t>ORD001745</t>
  </si>
  <si>
    <t>ORD007522</t>
  </si>
  <si>
    <t>$70.35</t>
  </si>
  <si>
    <t>ORD010303</t>
  </si>
  <si>
    <t>CUST00042</t>
  </si>
  <si>
    <t>$37.92</t>
  </si>
  <si>
    <t>ORD008377</t>
  </si>
  <si>
    <t>$64.73</t>
  </si>
  <si>
    <t>ORD004535</t>
  </si>
  <si>
    <t>CUST01489</t>
  </si>
  <si>
    <t>$67.95</t>
  </si>
  <si>
    <t>ORD006509</t>
  </si>
  <si>
    <t>ORD002676</t>
  </si>
  <si>
    <t>ORD007808</t>
  </si>
  <si>
    <t>$84.14</t>
  </si>
  <si>
    <t>ORD009128</t>
  </si>
  <si>
    <t>ORD009945</t>
  </si>
  <si>
    <t>$91.28</t>
  </si>
  <si>
    <t>ORD001209</t>
  </si>
  <si>
    <t>$86.25</t>
  </si>
  <si>
    <t>ORD008834</t>
  </si>
  <si>
    <t>$50.49</t>
  </si>
  <si>
    <t>ORD001121</t>
  </si>
  <si>
    <t>ORD003242</t>
  </si>
  <si>
    <t>ORD000998</t>
  </si>
  <si>
    <t>$178.56</t>
  </si>
  <si>
    <t>ORD008528</t>
  </si>
  <si>
    <t>ORD008988</t>
  </si>
  <si>
    <t>$88.92</t>
  </si>
  <si>
    <t>ORD006996</t>
  </si>
  <si>
    <t>ORD010028</t>
  </si>
  <si>
    <t>CUST02922</t>
  </si>
  <si>
    <t>ORD008648</t>
  </si>
  <si>
    <t>CUST01439</t>
  </si>
  <si>
    <t>ORD001422</t>
  </si>
  <si>
    <t>$87.06</t>
  </si>
  <si>
    <t>ORD002032</t>
  </si>
  <si>
    <t>ORD010594</t>
  </si>
  <si>
    <t>ORD005530</t>
  </si>
  <si>
    <t>ORD001248</t>
  </si>
  <si>
    <t>CUST00034</t>
  </si>
  <si>
    <t>ORD002602</t>
  </si>
  <si>
    <t>CUST01356</t>
  </si>
  <si>
    <t>$159.84</t>
  </si>
  <si>
    <t>ORD010541</t>
  </si>
  <si>
    <t>CUST00565</t>
  </si>
  <si>
    <t>ORD000990</t>
  </si>
  <si>
    <t>$37.66</t>
  </si>
  <si>
    <t>ORD006247</t>
  </si>
  <si>
    <t>$120.32</t>
  </si>
  <si>
    <t>ORD010223</t>
  </si>
  <si>
    <t>$228.44</t>
  </si>
  <si>
    <t>ORD006176</t>
  </si>
  <si>
    <t>ORD002801</t>
  </si>
  <si>
    <t>$128.05</t>
  </si>
  <si>
    <t>ORD007050</t>
  </si>
  <si>
    <t>ORD008514</t>
  </si>
  <si>
    <t>CUST00298</t>
  </si>
  <si>
    <t>$171.14</t>
  </si>
  <si>
    <t>ORD008024</t>
  </si>
  <si>
    <t>$10.90</t>
  </si>
  <si>
    <t>ORD010532</t>
  </si>
  <si>
    <t>ORD002476</t>
  </si>
  <si>
    <t>ORD001335</t>
  </si>
  <si>
    <t>$170.97</t>
  </si>
  <si>
    <t>ORD005222</t>
  </si>
  <si>
    <t>$245.81</t>
  </si>
  <si>
    <t>ORD008165</t>
  </si>
  <si>
    <t>ORD007699</t>
  </si>
  <si>
    <t>ORD011589</t>
  </si>
  <si>
    <t>$37.90</t>
  </si>
  <si>
    <t>ORD000670</t>
  </si>
  <si>
    <t>$47.74</t>
  </si>
  <si>
    <t>$21.48</t>
  </si>
  <si>
    <t>ORD011607</t>
  </si>
  <si>
    <t>$62.02</t>
  </si>
  <si>
    <t>ORD004010</t>
  </si>
  <si>
    <t>$223.40</t>
  </si>
  <si>
    <t>ORD003322</t>
  </si>
  <si>
    <t>$107.46</t>
  </si>
  <si>
    <t>ORD002413</t>
  </si>
  <si>
    <t>ORD003902</t>
  </si>
  <si>
    <t>$85.45</t>
  </si>
  <si>
    <t>ORD008471</t>
  </si>
  <si>
    <t>$144.40</t>
  </si>
  <si>
    <t>ORD011495</t>
  </si>
  <si>
    <t>ORD008027</t>
  </si>
  <si>
    <t>$119.41</t>
  </si>
  <si>
    <t>ORD007339</t>
  </si>
  <si>
    <t>ORD009561</t>
  </si>
  <si>
    <t>ORD005030</t>
  </si>
  <si>
    <t>ORD005928</t>
  </si>
  <si>
    <t>ORD005416</t>
  </si>
  <si>
    <t>ORD005465</t>
  </si>
  <si>
    <t>ORD006869</t>
  </si>
  <si>
    <t>$28.55</t>
  </si>
  <si>
    <t>ORD008548</t>
  </si>
  <si>
    <t>CUST03154</t>
  </si>
  <si>
    <t>ORD004132</t>
  </si>
  <si>
    <t>CUST02701</t>
  </si>
  <si>
    <t>ORD004755</t>
  </si>
  <si>
    <t>$23.54</t>
  </si>
  <si>
    <t>ORD004774</t>
  </si>
  <si>
    <t>ORD008546</t>
  </si>
  <si>
    <t>ORD009409</t>
  </si>
  <si>
    <t>$19.88</t>
  </si>
  <si>
    <t>ORD003711</t>
  </si>
  <si>
    <t>$26.70</t>
  </si>
  <si>
    <t>ORD001362</t>
  </si>
  <si>
    <t>$89.05</t>
  </si>
  <si>
    <t>ORD003636</t>
  </si>
  <si>
    <t>$78.58</t>
  </si>
  <si>
    <t>ORD005738</t>
  </si>
  <si>
    <t>CUST01115</t>
  </si>
  <si>
    <t>ORD010319</t>
  </si>
  <si>
    <t>ORD005487</t>
  </si>
  <si>
    <t>$32.36</t>
  </si>
  <si>
    <t>$25.89</t>
  </si>
  <si>
    <t>ORD008639</t>
  </si>
  <si>
    <t>ORD006084</t>
  </si>
  <si>
    <t>ORD003072</t>
  </si>
  <si>
    <t>$97.27</t>
  </si>
  <si>
    <t>ORD002537</t>
  </si>
  <si>
    <t>$122.90</t>
  </si>
  <si>
    <t>ORD004351</t>
  </si>
  <si>
    <t>ORD000759</t>
  </si>
  <si>
    <t>ORD001068</t>
  </si>
  <si>
    <t>ORD010858</t>
  </si>
  <si>
    <t>ORD005611</t>
  </si>
  <si>
    <t>ORD004032</t>
  </si>
  <si>
    <t>CUST02050</t>
  </si>
  <si>
    <t>$29.01</t>
  </si>
  <si>
    <t>ORD006979</t>
  </si>
  <si>
    <t>$151.92</t>
  </si>
  <si>
    <t>ORD004350</t>
  </si>
  <si>
    <t>CUST01308</t>
  </si>
  <si>
    <t>$64.33</t>
  </si>
  <si>
    <t>$128.66</t>
  </si>
  <si>
    <t>ORD002241</t>
  </si>
  <si>
    <t>CUST01366</t>
  </si>
  <si>
    <t>ORD008610</t>
  </si>
  <si>
    <t>CUST02513</t>
  </si>
  <si>
    <t>ORD009248</t>
  </si>
  <si>
    <t>ORD002083</t>
  </si>
  <si>
    <t>$110.16</t>
  </si>
  <si>
    <t>ORD000989</t>
  </si>
  <si>
    <t>ORD004726</t>
  </si>
  <si>
    <t>CUST02569</t>
  </si>
  <si>
    <t>$69.74</t>
  </si>
  <si>
    <t>ORD000238</t>
  </si>
  <si>
    <t>ORD001606</t>
  </si>
  <si>
    <t>CUST02536</t>
  </si>
  <si>
    <t>$20.03</t>
  </si>
  <si>
    <t>ORD002890</t>
  </si>
  <si>
    <t>$104.33</t>
  </si>
  <si>
    <t>ORD011380</t>
  </si>
  <si>
    <t>$139.89</t>
  </si>
  <si>
    <t>ORD007278</t>
  </si>
  <si>
    <t>$147.63</t>
  </si>
  <si>
    <t>ORD007778</t>
  </si>
  <si>
    <t>$76.94</t>
  </si>
  <si>
    <t>ORD005371</t>
  </si>
  <si>
    <t>$129.83</t>
  </si>
  <si>
    <t>ORD010996</t>
  </si>
  <si>
    <t>CUST00781</t>
  </si>
  <si>
    <t>ORD000717</t>
  </si>
  <si>
    <t>$114.83</t>
  </si>
  <si>
    <t>ORD000810</t>
  </si>
  <si>
    <t>CUST03206</t>
  </si>
  <si>
    <t>$145.19</t>
  </si>
  <si>
    <t>ORD003449</t>
  </si>
  <si>
    <t>$17.27</t>
  </si>
  <si>
    <t>ORD007181</t>
  </si>
  <si>
    <t>$138.02</t>
  </si>
  <si>
    <t>ORD000603</t>
  </si>
  <si>
    <t>$70.46</t>
  </si>
  <si>
    <t>ORD006491</t>
  </si>
  <si>
    <t>ORD001402</t>
  </si>
  <si>
    <t>ORD000116</t>
  </si>
  <si>
    <t>ORD008720</t>
  </si>
  <si>
    <t>$31.29</t>
  </si>
  <si>
    <t>ORD004274</t>
  </si>
  <si>
    <t>ORD006185</t>
  </si>
  <si>
    <t>CUST00239</t>
  </si>
  <si>
    <t>$117.02</t>
  </si>
  <si>
    <t>ORD006844</t>
  </si>
  <si>
    <t>ORD003172</t>
  </si>
  <si>
    <t>CUST03032</t>
  </si>
  <si>
    <t>$37.31</t>
  </si>
  <si>
    <t>ORD010317</t>
  </si>
  <si>
    <t>$36.25</t>
  </si>
  <si>
    <t>ORD002828</t>
  </si>
  <si>
    <t>CUST02930</t>
  </si>
  <si>
    <t>$185.33</t>
  </si>
  <si>
    <t>ORD000354</t>
  </si>
  <si>
    <t>ORD001755</t>
  </si>
  <si>
    <t>ORD000831</t>
  </si>
  <si>
    <t>CUST02082</t>
  </si>
  <si>
    <t>$45.85</t>
  </si>
  <si>
    <t>ORD010645</t>
  </si>
  <si>
    <t>$62.63</t>
  </si>
  <si>
    <t>$106.47</t>
  </si>
  <si>
    <t>ORD005176</t>
  </si>
  <si>
    <t>CUST02414</t>
  </si>
  <si>
    <t>ORD001388</t>
  </si>
  <si>
    <t>CUST00105</t>
  </si>
  <si>
    <t>$66.63</t>
  </si>
  <si>
    <t>ORD000930</t>
  </si>
  <si>
    <t>ORD002155</t>
  </si>
  <si>
    <t>$56.17</t>
  </si>
  <si>
    <t>ORD000463</t>
  </si>
  <si>
    <t>CUST02296</t>
  </si>
  <si>
    <t>$78.45</t>
  </si>
  <si>
    <t>ORD002099</t>
  </si>
  <si>
    <t>$35.97</t>
  </si>
  <si>
    <t>$136.69</t>
  </si>
  <si>
    <t>ORD007067</t>
  </si>
  <si>
    <t>ORD000780</t>
  </si>
  <si>
    <t>ORD007035</t>
  </si>
  <si>
    <t>ORD009614</t>
  </si>
  <si>
    <t>CUST01884</t>
  </si>
  <si>
    <t>ORD010605</t>
  </si>
  <si>
    <t>ORD002659</t>
  </si>
  <si>
    <t>ORD007411</t>
  </si>
  <si>
    <t>$128.17</t>
  </si>
  <si>
    <t>ORD000577</t>
  </si>
  <si>
    <t>ORD005297</t>
  </si>
  <si>
    <t>$150.56</t>
  </si>
  <si>
    <t>ORD002794</t>
  </si>
  <si>
    <t>ORD001929</t>
  </si>
  <si>
    <t>CUST03432</t>
  </si>
  <si>
    <t>$79.51</t>
  </si>
  <si>
    <t>ORD009055</t>
  </si>
  <si>
    <t>ORD008969</t>
  </si>
  <si>
    <t>ORD005484</t>
  </si>
  <si>
    <t>$25.00</t>
  </si>
  <si>
    <t>ORD003205</t>
  </si>
  <si>
    <t>$103.75</t>
  </si>
  <si>
    <t>ORD000711</t>
  </si>
  <si>
    <t>ORD003616</t>
  </si>
  <si>
    <t>ORD010398</t>
  </si>
  <si>
    <t>CUST03374</t>
  </si>
  <si>
    <t>$107.59</t>
  </si>
  <si>
    <t>ORD010661</t>
  </si>
  <si>
    <t>CUST02772</t>
  </si>
  <si>
    <t>ORD004124</t>
  </si>
  <si>
    <t>CUST03036</t>
  </si>
  <si>
    <t>$244.21</t>
  </si>
  <si>
    <t>ORD009871</t>
  </si>
  <si>
    <t>ORD010574</t>
  </si>
  <si>
    <t>CUST01780</t>
  </si>
  <si>
    <t>ORD000954</t>
  </si>
  <si>
    <t>CUST02092</t>
  </si>
  <si>
    <t>ORD011363</t>
  </si>
  <si>
    <t>ORD009611</t>
  </si>
  <si>
    <t>ORD001993</t>
  </si>
  <si>
    <t>$26.74</t>
  </si>
  <si>
    <t>ORD005210</t>
  </si>
  <si>
    <t>ORD010585</t>
  </si>
  <si>
    <t>CUST02806</t>
  </si>
  <si>
    <t>ORD011297</t>
  </si>
  <si>
    <t>CUST02069</t>
  </si>
  <si>
    <t>ORD004090</t>
  </si>
  <si>
    <t>ORD008069</t>
  </si>
  <si>
    <t>$88.85</t>
  </si>
  <si>
    <t>ORD000620</t>
  </si>
  <si>
    <t>$89.80</t>
  </si>
  <si>
    <t>ORD010801</t>
  </si>
  <si>
    <t>ORD010592</t>
  </si>
  <si>
    <t>ORD004301</t>
  </si>
  <si>
    <t>$28.13</t>
  </si>
  <si>
    <t>ORD009465</t>
  </si>
  <si>
    <t>ORD004203</t>
  </si>
  <si>
    <t>ORD003913</t>
  </si>
  <si>
    <t>CUST00651</t>
  </si>
  <si>
    <t>ORD005204</t>
  </si>
  <si>
    <t>CUST01899</t>
  </si>
  <si>
    <t>ORD005381</t>
  </si>
  <si>
    <t>CUST02062</t>
  </si>
  <si>
    <t>$73.16</t>
  </si>
  <si>
    <t>ORD005577</t>
  </si>
  <si>
    <t>$145.23</t>
  </si>
  <si>
    <t>ORD006974</t>
  </si>
  <si>
    <t>ORD004418</t>
  </si>
  <si>
    <t>$25.47</t>
  </si>
  <si>
    <t>$127.35</t>
  </si>
  <si>
    <t>ORD009077</t>
  </si>
  <si>
    <t>ORD003552</t>
  </si>
  <si>
    <t>$110.51</t>
  </si>
  <si>
    <t>ORD010629</t>
  </si>
  <si>
    <t>CUST00357</t>
  </si>
  <si>
    <t>$12.57</t>
  </si>
  <si>
    <t>ORD005515</t>
  </si>
  <si>
    <t>CUST01355</t>
  </si>
  <si>
    <t>ORD001467</t>
  </si>
  <si>
    <t>CUST03150</t>
  </si>
  <si>
    <t>$50.69</t>
  </si>
  <si>
    <t>ORD006935</t>
  </si>
  <si>
    <t>ORD010883</t>
  </si>
  <si>
    <t>$72.54</t>
  </si>
  <si>
    <t>ORD010250</t>
  </si>
  <si>
    <t>CUST00352</t>
  </si>
  <si>
    <t>$137.86</t>
  </si>
  <si>
    <t>ORD009437</t>
  </si>
  <si>
    <t>ORD004026</t>
  </si>
  <si>
    <t>ORD002622</t>
  </si>
  <si>
    <t>ORD008278</t>
  </si>
  <si>
    <t>$94.61</t>
  </si>
  <si>
    <t>ORD007813</t>
  </si>
  <si>
    <t>ORD004908</t>
  </si>
  <si>
    <t>CUST02384</t>
  </si>
  <si>
    <t>ORD006282</t>
  </si>
  <si>
    <t>$126.68</t>
  </si>
  <si>
    <t>ORD007564</t>
  </si>
  <si>
    <t>$146.24</t>
  </si>
  <si>
    <t>ORD001300</t>
  </si>
  <si>
    <t>ORD009488</t>
  </si>
  <si>
    <t>ORD003106</t>
  </si>
  <si>
    <t>$63.16</t>
  </si>
  <si>
    <t>ORD000536</t>
  </si>
  <si>
    <t>ORD002183</t>
  </si>
  <si>
    <t>$106.78</t>
  </si>
  <si>
    <t>ORD006773</t>
  </si>
  <si>
    <t>ORD004626</t>
  </si>
  <si>
    <t>CUST03291</t>
  </si>
  <si>
    <t>$95.86</t>
  </si>
  <si>
    <t>ORD005303</t>
  </si>
  <si>
    <t>ORD005637</t>
  </si>
  <si>
    <t>$48.06</t>
  </si>
  <si>
    <t>$14.42</t>
  </si>
  <si>
    <t>$81.70</t>
  </si>
  <si>
    <t>ORD009191</t>
  </si>
  <si>
    <t>$88.65</t>
  </si>
  <si>
    <t>ORD009307</t>
  </si>
  <si>
    <t>ORD006873</t>
  </si>
  <si>
    <t>$84.48</t>
  </si>
  <si>
    <t>ORD011842</t>
  </si>
  <si>
    <t>ORD004814</t>
  </si>
  <si>
    <t>$18.01</t>
  </si>
  <si>
    <t>ORD010491</t>
  </si>
  <si>
    <t>$18.87</t>
  </si>
  <si>
    <t>ORD010273</t>
  </si>
  <si>
    <t>ORD011999</t>
  </si>
  <si>
    <t>ORD009048</t>
  </si>
  <si>
    <t>$39.98</t>
  </si>
  <si>
    <t>ORD010984</t>
  </si>
  <si>
    <t>ORD002705</t>
  </si>
  <si>
    <t>$25.67</t>
  </si>
  <si>
    <t>ORD007661</t>
  </si>
  <si>
    <t>$53.78</t>
  </si>
  <si>
    <t>ORD011496</t>
  </si>
  <si>
    <t>ORD004192</t>
  </si>
  <si>
    <t>ORD004212</t>
  </si>
  <si>
    <t>$28.01</t>
  </si>
  <si>
    <t>ORD009585</t>
  </si>
  <si>
    <t>ORD002012</t>
  </si>
  <si>
    <t>ORD010756</t>
  </si>
  <si>
    <t>ORD010978</t>
  </si>
  <si>
    <t>$44.44</t>
  </si>
  <si>
    <t>ORD011867</t>
  </si>
  <si>
    <t>ORD009603</t>
  </si>
  <si>
    <t>CUST02883</t>
  </si>
  <si>
    <t>ORD001855</t>
  </si>
  <si>
    <t>ORD008067</t>
  </si>
  <si>
    <t>CUST02540</t>
  </si>
  <si>
    <t>ORD011119</t>
  </si>
  <si>
    <t>ORD010572</t>
  </si>
  <si>
    <t>ORD004835</t>
  </si>
  <si>
    <t>$13.73</t>
  </si>
  <si>
    <t>ORD003031</t>
  </si>
  <si>
    <t>ORD011223</t>
  </si>
  <si>
    <t>$60.15</t>
  </si>
  <si>
    <t>ORD003907</t>
  </si>
  <si>
    <t>ORD008949</t>
  </si>
  <si>
    <t>ORD003286</t>
  </si>
  <si>
    <t>ORD002865</t>
  </si>
  <si>
    <t>ORD004906</t>
  </si>
  <si>
    <t>CUST00268</t>
  </si>
  <si>
    <t>$101.96</t>
  </si>
  <si>
    <t>ORD009356</t>
  </si>
  <si>
    <t>ORD002389</t>
  </si>
  <si>
    <t>$39.60</t>
  </si>
  <si>
    <t>ORD002279</t>
  </si>
  <si>
    <t>$21.59</t>
  </si>
  <si>
    <t>ORD006237</t>
  </si>
  <si>
    <t>ORD002035</t>
  </si>
  <si>
    <t>$72.39</t>
  </si>
  <si>
    <t>ORD011769</t>
  </si>
  <si>
    <t>$25.50</t>
  </si>
  <si>
    <t>ORD000457</t>
  </si>
  <si>
    <t>$69.38</t>
  </si>
  <si>
    <t>ORD008347</t>
  </si>
  <si>
    <t>CUST02605</t>
  </si>
  <si>
    <t>ORD009179</t>
  </si>
  <si>
    <t>CUST02683</t>
  </si>
  <si>
    <t>ORD004402</t>
  </si>
  <si>
    <t>ORD011164</t>
  </si>
  <si>
    <t>$100.72</t>
  </si>
  <si>
    <t>ORD010252</t>
  </si>
  <si>
    <t>$21.23</t>
  </si>
  <si>
    <t>ORD010601</t>
  </si>
  <si>
    <t>ORD006373</t>
  </si>
  <si>
    <t>CUST00355</t>
  </si>
  <si>
    <t>ORD007366</t>
  </si>
  <si>
    <t>$66.88</t>
  </si>
  <si>
    <t>ORD010358</t>
  </si>
  <si>
    <t>CUST01120</t>
  </si>
  <si>
    <t>ORD005868</t>
  </si>
  <si>
    <t>$78.53</t>
  </si>
  <si>
    <t>ORD005573</t>
  </si>
  <si>
    <t>$107.11</t>
  </si>
  <si>
    <t>ORD006438</t>
  </si>
  <si>
    <t>$74.74</t>
  </si>
  <si>
    <t>ORD000387</t>
  </si>
  <si>
    <t>CUST02557</t>
  </si>
  <si>
    <t>$51.02</t>
  </si>
  <si>
    <t>ORD007649</t>
  </si>
  <si>
    <t>ORD010310</t>
  </si>
  <si>
    <t>$89.11</t>
  </si>
  <si>
    <t>ORD000090</t>
  </si>
  <si>
    <t>ORD007412</t>
  </si>
  <si>
    <t>$93.99</t>
  </si>
  <si>
    <t>ORD009275</t>
  </si>
  <si>
    <t>ORD009300</t>
  </si>
  <si>
    <t>ORD001621</t>
  </si>
  <si>
    <t>CUST00673</t>
  </si>
  <si>
    <t>$30.45</t>
  </si>
  <si>
    <t>ORD004321</t>
  </si>
  <si>
    <t>$88.62</t>
  </si>
  <si>
    <t>ORD004169</t>
  </si>
  <si>
    <t>$226.38</t>
  </si>
  <si>
    <t>ORD009405</t>
  </si>
  <si>
    <t>$42.18</t>
  </si>
  <si>
    <t>ORD001204</t>
  </si>
  <si>
    <t>$158.56</t>
  </si>
  <si>
    <t>ORD009353</t>
  </si>
  <si>
    <t>ORD002932</t>
  </si>
  <si>
    <t>$20.83</t>
  </si>
  <si>
    <t>ORD006885</t>
  </si>
  <si>
    <t>$50.70</t>
  </si>
  <si>
    <t>$15.21</t>
  </si>
  <si>
    <t>ORD009501</t>
  </si>
  <si>
    <t>ORD001967</t>
  </si>
  <si>
    <t>$239.11</t>
  </si>
  <si>
    <t>ORD009447</t>
  </si>
  <si>
    <t>ORD009628</t>
  </si>
  <si>
    <t>ORD002162</t>
  </si>
  <si>
    <t>ORD000964</t>
  </si>
  <si>
    <t>ORD002420</t>
  </si>
  <si>
    <t>$56.84</t>
  </si>
  <si>
    <t>ORD008626</t>
  </si>
  <si>
    <t>ORD011154</t>
  </si>
  <si>
    <t>ORD009407</t>
  </si>
  <si>
    <t>ORD002187</t>
  </si>
  <si>
    <t>$216.80</t>
  </si>
  <si>
    <t>ORD002393</t>
  </si>
  <si>
    <t>$90.47</t>
  </si>
  <si>
    <t>ORD001177</t>
  </si>
  <si>
    <t>$17.33</t>
  </si>
  <si>
    <t>ORD011932</t>
  </si>
  <si>
    <t>$177.79</t>
  </si>
  <si>
    <t>ORD001538</t>
  </si>
  <si>
    <t>ORD000770</t>
  </si>
  <si>
    <t>ORD011159</t>
  </si>
  <si>
    <t>ORD008685</t>
  </si>
  <si>
    <t>ORD011477</t>
  </si>
  <si>
    <t>ORD007425</t>
  </si>
  <si>
    <t>ORD008249</t>
  </si>
  <si>
    <t>ORD003692</t>
  </si>
  <si>
    <t>ORD003059</t>
  </si>
  <si>
    <t>CUST02192</t>
  </si>
  <si>
    <t>ORD011234</t>
  </si>
  <si>
    <t>$172.77</t>
  </si>
  <si>
    <t>ORD006905</t>
  </si>
  <si>
    <t>CUST02532</t>
  </si>
  <si>
    <t>ORD009337</t>
  </si>
  <si>
    <t>$217.79</t>
  </si>
  <si>
    <t>ORD007209</t>
  </si>
  <si>
    <t>ORD009764</t>
  </si>
  <si>
    <t>ORD001914</t>
  </si>
  <si>
    <t>$47.97</t>
  </si>
  <si>
    <t>ORD003483</t>
  </si>
  <si>
    <t>CUST02545</t>
  </si>
  <si>
    <t>ORD011798</t>
  </si>
  <si>
    <t>ORD005847</t>
  </si>
  <si>
    <t>$11.97</t>
  </si>
  <si>
    <t>ORD001448</t>
  </si>
  <si>
    <t>$31.70</t>
  </si>
  <si>
    <t>ORD005728</t>
  </si>
  <si>
    <t>CUST00780</t>
  </si>
  <si>
    <t>ORD002329</t>
  </si>
  <si>
    <t>CUST00389</t>
  </si>
  <si>
    <t>ORD006083</t>
  </si>
  <si>
    <t>ORD009508</t>
  </si>
  <si>
    <t>$78.46</t>
  </si>
  <si>
    <t>ORD004864</t>
  </si>
  <si>
    <t>$43.07</t>
  </si>
  <si>
    <t>ORD010059</t>
  </si>
  <si>
    <t>ORD008214</t>
  </si>
  <si>
    <t>ORD009076</t>
  </si>
  <si>
    <t>CUST01037</t>
  </si>
  <si>
    <t>ORD011262</t>
  </si>
  <si>
    <t>$189.38</t>
  </si>
  <si>
    <t>ORD006694</t>
  </si>
  <si>
    <t>ORD002232</t>
  </si>
  <si>
    <t>ORD006057</t>
  </si>
  <si>
    <t>ORD005664</t>
  </si>
  <si>
    <t>ORD010362</t>
  </si>
  <si>
    <t>$74.68</t>
  </si>
  <si>
    <t>ORD010982</t>
  </si>
  <si>
    <t>ORD011305</t>
  </si>
  <si>
    <t>CUST02597</t>
  </si>
  <si>
    <t>ORD001351</t>
  </si>
  <si>
    <t>$27.94</t>
  </si>
  <si>
    <t>ORD004005</t>
  </si>
  <si>
    <t>$35.30</t>
  </si>
  <si>
    <t>ORD002169</t>
  </si>
  <si>
    <t>ORD004314</t>
  </si>
  <si>
    <t>CUST02364</t>
  </si>
  <si>
    <t>$142.00</t>
  </si>
  <si>
    <t>ORD003479</t>
  </si>
  <si>
    <t>$31.64</t>
  </si>
  <si>
    <t>ORD008715</t>
  </si>
  <si>
    <t>CUST01963</t>
  </si>
  <si>
    <t>ORD005424</t>
  </si>
  <si>
    <t>ORD001665</t>
  </si>
  <si>
    <t>ORD003998</t>
  </si>
  <si>
    <t>ORD005650</t>
  </si>
  <si>
    <t>CUST02159</t>
  </si>
  <si>
    <t>$79.48</t>
  </si>
  <si>
    <t>ORD009376</t>
  </si>
  <si>
    <t>ORD010976</t>
  </si>
  <si>
    <t>ORD006325</t>
  </si>
  <si>
    <t>ORD000835</t>
  </si>
  <si>
    <t>ORD009995</t>
  </si>
  <si>
    <t>$166.37</t>
  </si>
  <si>
    <t>ORD003481</t>
  </si>
  <si>
    <t>$40.07</t>
  </si>
  <si>
    <t>ORD009912</t>
  </si>
  <si>
    <t>ORD008170</t>
  </si>
  <si>
    <t>ORD007783</t>
  </si>
  <si>
    <t>$52.04</t>
  </si>
  <si>
    <t>ORD004610</t>
  </si>
  <si>
    <t>$108.17</t>
  </si>
  <si>
    <t>ORD001741</t>
  </si>
  <si>
    <t>$120.41</t>
  </si>
  <si>
    <t>ORD011523</t>
  </si>
  <si>
    <t>ORD010718</t>
  </si>
  <si>
    <t>ORD001604</t>
  </si>
  <si>
    <t>CUST00555</t>
  </si>
  <si>
    <t>ORD007375</t>
  </si>
  <si>
    <t>CUST03015</t>
  </si>
  <si>
    <t>$136.68</t>
  </si>
  <si>
    <t>ORD000342</t>
  </si>
  <si>
    <t>$76.69</t>
  </si>
  <si>
    <t>ORD010349</t>
  </si>
  <si>
    <t>ORD002620</t>
  </si>
  <si>
    <t>$40.28</t>
  </si>
  <si>
    <t>ORD008709</t>
  </si>
  <si>
    <t>$52.14</t>
  </si>
  <si>
    <t>ORD003504</t>
  </si>
  <si>
    <t>CUST00529</t>
  </si>
  <si>
    <t>$19.71</t>
  </si>
  <si>
    <t>ORD002759</t>
  </si>
  <si>
    <t>ORD009857</t>
  </si>
  <si>
    <t>$41.91</t>
  </si>
  <si>
    <t>ORD000953</t>
  </si>
  <si>
    <t>ORD008993</t>
  </si>
  <si>
    <t>ORD009705</t>
  </si>
  <si>
    <t>ORD011814</t>
  </si>
  <si>
    <t>ORD011813</t>
  </si>
  <si>
    <t>ORD005112</t>
  </si>
  <si>
    <t>ORD005395</t>
  </si>
  <si>
    <t>$195.22</t>
  </si>
  <si>
    <t>ORD006402</t>
  </si>
  <si>
    <t>$39.48</t>
  </si>
  <si>
    <t>$7.90</t>
  </si>
  <si>
    <t>ORD007755</t>
  </si>
  <si>
    <t>CUST02899</t>
  </si>
  <si>
    <t>ORD001845</t>
  </si>
  <si>
    <t>$172.70</t>
  </si>
  <si>
    <t>ORD011779</t>
  </si>
  <si>
    <t>ORD008302</t>
  </si>
  <si>
    <t>ORD011435</t>
  </si>
  <si>
    <t>CUST01448</t>
  </si>
  <si>
    <t>ORD007041</t>
  </si>
  <si>
    <t>$29.45</t>
  </si>
  <si>
    <t>$8.84</t>
  </si>
  <si>
    <t>ORD011361</t>
  </si>
  <si>
    <t>$241.85</t>
  </si>
  <si>
    <t>$24.19</t>
  </si>
  <si>
    <t>ORD003794</t>
  </si>
  <si>
    <t>CUST01209</t>
  </si>
  <si>
    <t>ORD005706</t>
  </si>
  <si>
    <t>ORD010841</t>
  </si>
  <si>
    <t>$3.79</t>
  </si>
  <si>
    <t>ORD005855</t>
  </si>
  <si>
    <t>ORD004016</t>
  </si>
  <si>
    <t>CUST01238</t>
  </si>
  <si>
    <t>$212.23</t>
  </si>
  <si>
    <t>ORD005365</t>
  </si>
  <si>
    <t>ORD009996</t>
  </si>
  <si>
    <t>$122.70</t>
  </si>
  <si>
    <t>ORD004492</t>
  </si>
  <si>
    <t>ORD007380</t>
  </si>
  <si>
    <t>$48.19</t>
  </si>
  <si>
    <t>ORD010158</t>
  </si>
  <si>
    <t>ORD001331</t>
  </si>
  <si>
    <t>$102.86</t>
  </si>
  <si>
    <t>ORD008857</t>
  </si>
  <si>
    <t>CUST00929</t>
  </si>
  <si>
    <t>$108.26</t>
  </si>
  <si>
    <t>ORD010043</t>
  </si>
  <si>
    <t>$65.08</t>
  </si>
  <si>
    <t>$130.16</t>
  </si>
  <si>
    <t>ORD000881</t>
  </si>
  <si>
    <t>ORD009877</t>
  </si>
  <si>
    <t>ORD004964</t>
  </si>
  <si>
    <t>$15.24</t>
  </si>
  <si>
    <t>ORD008641</t>
  </si>
  <si>
    <t>CUST02782</t>
  </si>
  <si>
    <t>ORD009212</t>
  </si>
  <si>
    <t>$118.15</t>
  </si>
  <si>
    <t>ORD009359</t>
  </si>
  <si>
    <t>ORD005339</t>
  </si>
  <si>
    <t>ORD001022</t>
  </si>
  <si>
    <t>$82.26</t>
  </si>
  <si>
    <t>ORD011374</t>
  </si>
  <si>
    <t>ORD006810</t>
  </si>
  <si>
    <t>$92.31</t>
  </si>
  <si>
    <t>ORD006868</t>
  </si>
  <si>
    <t>$151.17</t>
  </si>
  <si>
    <t>ORD009882</t>
  </si>
  <si>
    <t>$31.63</t>
  </si>
  <si>
    <t>ORD011199</t>
  </si>
  <si>
    <t>ORD004201</t>
  </si>
  <si>
    <t>ORD005138</t>
  </si>
  <si>
    <t>ORD010889</t>
  </si>
  <si>
    <t>ORD001258</t>
  </si>
  <si>
    <t>ORD011942</t>
  </si>
  <si>
    <t>ORD009939</t>
  </si>
  <si>
    <t>ORD005873</t>
  </si>
  <si>
    <t>$127.53</t>
  </si>
  <si>
    <t>$25.51</t>
  </si>
  <si>
    <t>$102.02</t>
  </si>
  <si>
    <t>ORD010188</t>
  </si>
  <si>
    <t>$92.74</t>
  </si>
  <si>
    <t>$13.91</t>
  </si>
  <si>
    <t>ORD003834</t>
  </si>
  <si>
    <t>$96.98</t>
  </si>
  <si>
    <t>ORD000193</t>
  </si>
  <si>
    <t>$88.52</t>
  </si>
  <si>
    <t>ORD011608</t>
  </si>
  <si>
    <t>ORD001054</t>
  </si>
  <si>
    <t>ORD002041</t>
  </si>
  <si>
    <t>ORD008973</t>
  </si>
  <si>
    <t>ORD006527</t>
  </si>
  <si>
    <t>CUST00762</t>
  </si>
  <si>
    <t>ORD007476</t>
  </si>
  <si>
    <t>$81.38</t>
  </si>
  <si>
    <t>ORD008138</t>
  </si>
  <si>
    <t>CUST02340</t>
  </si>
  <si>
    <t>ORD000937</t>
  </si>
  <si>
    <t>CUST02260</t>
  </si>
  <si>
    <t>$47.66</t>
  </si>
  <si>
    <t>ORD004339</t>
  </si>
  <si>
    <t>CUST01534</t>
  </si>
  <si>
    <t>$118.18</t>
  </si>
  <si>
    <t>ORD000515</t>
  </si>
  <si>
    <t>CUST03310</t>
  </si>
  <si>
    <t>ORD010922</t>
  </si>
  <si>
    <t>ORD010071</t>
  </si>
  <si>
    <t>ORD003214</t>
  </si>
  <si>
    <t>ORD010595</t>
  </si>
  <si>
    <t>ORD011316</t>
  </si>
  <si>
    <t>$37.86</t>
  </si>
  <si>
    <t>ORD004780</t>
  </si>
  <si>
    <t>ORD011694</t>
  </si>
  <si>
    <t>$44.61</t>
  </si>
  <si>
    <t>ORD009348</t>
  </si>
  <si>
    <t>ORD011549</t>
  </si>
  <si>
    <t>$56.74</t>
  </si>
  <si>
    <t>ORD011081</t>
  </si>
  <si>
    <t>ORD009788</t>
  </si>
  <si>
    <t>CUST00648</t>
  </si>
  <si>
    <t>$35.56</t>
  </si>
  <si>
    <t>ORD011177</t>
  </si>
  <si>
    <t>ORD009117</t>
  </si>
  <si>
    <t>$84.59</t>
  </si>
  <si>
    <t>ORD000412</t>
  </si>
  <si>
    <t>CUST03095</t>
  </si>
  <si>
    <t>ORD004238</t>
  </si>
  <si>
    <t>ORD006221</t>
  </si>
  <si>
    <t>$26.18</t>
  </si>
  <si>
    <t>ORD006988</t>
  </si>
  <si>
    <t>ORD008425</t>
  </si>
  <si>
    <t>CUST01904</t>
  </si>
  <si>
    <t>$34.48</t>
  </si>
  <si>
    <t>ORD000143</t>
  </si>
  <si>
    <t>ORD000433</t>
  </si>
  <si>
    <t>$8.27</t>
  </si>
  <si>
    <t>ORD004064</t>
  </si>
  <si>
    <t>CUST02640</t>
  </si>
  <si>
    <t>ORD009968</t>
  </si>
  <si>
    <t>ORD008084</t>
  </si>
  <si>
    <t>$193.95</t>
  </si>
  <si>
    <t>ORD011552</t>
  </si>
  <si>
    <t>CUST02989</t>
  </si>
  <si>
    <t>ORD000338</t>
  </si>
  <si>
    <t>CUST01826</t>
  </si>
  <si>
    <t>ORD007621</t>
  </si>
  <si>
    <t>$28.10</t>
  </si>
  <si>
    <t>ORD002741</t>
  </si>
  <si>
    <t>ORD008851</t>
  </si>
  <si>
    <t>ORD000085</t>
  </si>
  <si>
    <t>$65.44</t>
  </si>
  <si>
    <t>ORD004538</t>
  </si>
  <si>
    <t>ORD008874</t>
  </si>
  <si>
    <t>$61.75</t>
  </si>
  <si>
    <t>ORD001676</t>
  </si>
  <si>
    <t>$160.00</t>
  </si>
  <si>
    <t>ORD006202</t>
  </si>
  <si>
    <t>ORD009031</t>
  </si>
  <si>
    <t>CUST02251</t>
  </si>
  <si>
    <t>ORD004959</t>
  </si>
  <si>
    <t>$28.67</t>
  </si>
  <si>
    <t>ORD004042</t>
  </si>
  <si>
    <t>ORD011801</t>
  </si>
  <si>
    <t>ORD008576</t>
  </si>
  <si>
    <t>$77.73</t>
  </si>
  <si>
    <t>ORD009249</t>
  </si>
  <si>
    <t>$81.19</t>
  </si>
  <si>
    <t>ORD000492</t>
  </si>
  <si>
    <t>CUST00904</t>
  </si>
  <si>
    <t>ORD000372</t>
  </si>
  <si>
    <t>$58.81</t>
  </si>
  <si>
    <t>ORD002778</t>
  </si>
  <si>
    <t>ORD010539</t>
  </si>
  <si>
    <t>CUST02204</t>
  </si>
  <si>
    <t>$52.36</t>
  </si>
  <si>
    <t>ORD008842</t>
  </si>
  <si>
    <t>$11.45</t>
  </si>
  <si>
    <t>ORD008261</t>
  </si>
  <si>
    <t>ORD004936</t>
  </si>
  <si>
    <t>ORD003866</t>
  </si>
  <si>
    <t>$89.41</t>
  </si>
  <si>
    <t>ORD003978</t>
  </si>
  <si>
    <t>ORD002227</t>
  </si>
  <si>
    <t>CUST02934</t>
  </si>
  <si>
    <t>ORD003762</t>
  </si>
  <si>
    <t>$45.33</t>
  </si>
  <si>
    <t>ORD009399</t>
  </si>
  <si>
    <t>$24.01</t>
  </si>
  <si>
    <t>ORD000779</t>
  </si>
  <si>
    <t>$154.63</t>
  </si>
  <si>
    <t>ORD006349</t>
  </si>
  <si>
    <t>CUST01902</t>
  </si>
  <si>
    <t>ORD003473</t>
  </si>
  <si>
    <t>ORD008439</t>
  </si>
  <si>
    <t>ORD004923</t>
  </si>
  <si>
    <t>$82.73</t>
  </si>
  <si>
    <t>ORD005019</t>
  </si>
  <si>
    <t>ORD008126</t>
  </si>
  <si>
    <t>CUST00467</t>
  </si>
  <si>
    <t>$56.54</t>
  </si>
  <si>
    <t>$5.65</t>
  </si>
  <si>
    <t>ORD000345</t>
  </si>
  <si>
    <t>CUST01991</t>
  </si>
  <si>
    <t>$87.36</t>
  </si>
  <si>
    <t>ORD001638</t>
  </si>
  <si>
    <t>CUST01936</t>
  </si>
  <si>
    <t>$55.51</t>
  </si>
  <si>
    <t>ORD002247</t>
  </si>
  <si>
    <t>CUST03443</t>
  </si>
  <si>
    <t>ORD010026</t>
  </si>
  <si>
    <t>$212.38</t>
  </si>
  <si>
    <t>ORD011388</t>
  </si>
  <si>
    <t>CUST03127</t>
  </si>
  <si>
    <t>ORD008779</t>
  </si>
  <si>
    <t>ORD006381</t>
  </si>
  <si>
    <t>$74.90</t>
  </si>
  <si>
    <t>$33.71</t>
  </si>
  <si>
    <t>ORD000258</t>
  </si>
  <si>
    <t>ORD005453</t>
  </si>
  <si>
    <t>ORD008468</t>
  </si>
  <si>
    <t>$155.39</t>
  </si>
  <si>
    <t>ORD011176</t>
  </si>
  <si>
    <t>$80.40</t>
  </si>
  <si>
    <t>ORD004355</t>
  </si>
  <si>
    <t>CUST02280</t>
  </si>
  <si>
    <t>ORD001558</t>
  </si>
  <si>
    <t>ORD005162</t>
  </si>
  <si>
    <t>CUST02225</t>
  </si>
  <si>
    <t>$119.38</t>
  </si>
  <si>
    <t>ORD010887</t>
  </si>
  <si>
    <t>$80.84</t>
  </si>
  <si>
    <t>ORD006969</t>
  </si>
  <si>
    <t>ORD005219</t>
  </si>
  <si>
    <t>$46.97</t>
  </si>
  <si>
    <t>ORD005640</t>
  </si>
  <si>
    <t>$58.57</t>
  </si>
  <si>
    <t>$14.64</t>
  </si>
  <si>
    <t>$43.93</t>
  </si>
  <si>
    <t>ORD005533</t>
  </si>
  <si>
    <t>$149.20</t>
  </si>
  <si>
    <t>ORD007022</t>
  </si>
  <si>
    <t>ORD004309</t>
  </si>
  <si>
    <t>ORD000449</t>
  </si>
  <si>
    <t>ORD007606</t>
  </si>
  <si>
    <t>$147.00</t>
  </si>
  <si>
    <t>ORD001437</t>
  </si>
  <si>
    <t>CUST01473</t>
  </si>
  <si>
    <t>$46.38</t>
  </si>
  <si>
    <t>ORD009893</t>
  </si>
  <si>
    <t>ORD002285</t>
  </si>
  <si>
    <t>$134.88</t>
  </si>
  <si>
    <t>ORD003549</t>
  </si>
  <si>
    <t>ORD011292</t>
  </si>
  <si>
    <t>ORD010823</t>
  </si>
  <si>
    <t>ORD008627</t>
  </si>
  <si>
    <t>$41.24</t>
  </si>
  <si>
    <t>ORD003489</t>
  </si>
  <si>
    <t>$54.67</t>
  </si>
  <si>
    <t>ORD005372</t>
  </si>
  <si>
    <t>CUST03260</t>
  </si>
  <si>
    <t>ORD011149</t>
  </si>
  <si>
    <t>CUST00735</t>
  </si>
  <si>
    <t>ORD000237</t>
  </si>
  <si>
    <t>ORD001628</t>
  </si>
  <si>
    <t>CUST02953</t>
  </si>
  <si>
    <t>$46.95</t>
  </si>
  <si>
    <t>ORD010955</t>
  </si>
  <si>
    <t>ORD006596</t>
  </si>
  <si>
    <t>ORD003758</t>
  </si>
  <si>
    <t>ORD011787</t>
  </si>
  <si>
    <t>ORD010530</t>
  </si>
  <si>
    <t>CUST01629</t>
  </si>
  <si>
    <t>$60.73</t>
  </si>
  <si>
    <t>ORD006698</t>
  </si>
  <si>
    <t>$206.20</t>
  </si>
  <si>
    <t>ORD001830</t>
  </si>
  <si>
    <t>$49.64</t>
  </si>
  <si>
    <t>ORD007165</t>
  </si>
  <si>
    <t>CUST03350</t>
  </si>
  <si>
    <t>$167.12</t>
  </si>
  <si>
    <t>ORD007691</t>
  </si>
  <si>
    <t>CUST01296</t>
  </si>
  <si>
    <t>$82.06</t>
  </si>
  <si>
    <t>ORD010085</t>
  </si>
  <si>
    <t>CUST00388</t>
  </si>
  <si>
    <t>ORD004195</t>
  </si>
  <si>
    <t>ORD004209</t>
  </si>
  <si>
    <t>CUST00597</t>
  </si>
  <si>
    <t>ORD000122</t>
  </si>
  <si>
    <t>$26.37</t>
  </si>
  <si>
    <t>ORD006617</t>
  </si>
  <si>
    <t>$23.40</t>
  </si>
  <si>
    <t>ORD001893</t>
  </si>
  <si>
    <t>CUST00307</t>
  </si>
  <si>
    <t>ORD001188</t>
  </si>
  <si>
    <t>CUST03093</t>
  </si>
  <si>
    <t>ORD010360</t>
  </si>
  <si>
    <t>$104.76</t>
  </si>
  <si>
    <t>ORD000903</t>
  </si>
  <si>
    <t>$42.74</t>
  </si>
  <si>
    <t>ORD001318</t>
  </si>
  <si>
    <t>ORD005026</t>
  </si>
  <si>
    <t>ORD008776</t>
  </si>
  <si>
    <t>ORD010546</t>
  </si>
  <si>
    <t>ORD007823</t>
  </si>
  <si>
    <t>CUST03414</t>
  </si>
  <si>
    <t>ORD002843</t>
  </si>
  <si>
    <t>ORD009380</t>
  </si>
  <si>
    <t>ORD002744</t>
  </si>
  <si>
    <t>ORD003754</t>
  </si>
  <si>
    <t>$89.20</t>
  </si>
  <si>
    <t>ORD007370</t>
  </si>
  <si>
    <t>CUST00151</t>
  </si>
  <si>
    <t>ORD009640</t>
  </si>
  <si>
    <t>$188.39</t>
  </si>
  <si>
    <t>ORD009826</t>
  </si>
  <si>
    <t>$60.66</t>
  </si>
  <si>
    <t>ORD006246</t>
  </si>
  <si>
    <t>$21.67</t>
  </si>
  <si>
    <t>ORD003215</t>
  </si>
  <si>
    <t>CUST01700</t>
  </si>
  <si>
    <t>ORD001438</t>
  </si>
  <si>
    <t>CUST03190</t>
  </si>
  <si>
    <t>ORD006841</t>
  </si>
  <si>
    <t>ORD001934</t>
  </si>
  <si>
    <t>ORD010973</t>
  </si>
  <si>
    <t>ORD002868</t>
  </si>
  <si>
    <t>ORD004036</t>
  </si>
  <si>
    <t>$36.61</t>
  </si>
  <si>
    <t>ORD007887</t>
  </si>
  <si>
    <t>$45.07</t>
  </si>
  <si>
    <t>ORD009885</t>
  </si>
  <si>
    <t>ORD010511</t>
  </si>
  <si>
    <t>ORD002180</t>
  </si>
  <si>
    <t>CUST01967</t>
  </si>
  <si>
    <t>$24.72</t>
  </si>
  <si>
    <t>ORD011207</t>
  </si>
  <si>
    <t>CUST00354</t>
  </si>
  <si>
    <t>$167.01</t>
  </si>
  <si>
    <t>ORD011550</t>
  </si>
  <si>
    <t>$28.73</t>
  </si>
  <si>
    <t>ORD010410</t>
  </si>
  <si>
    <t>ORD005920</t>
  </si>
  <si>
    <t>ORD005883</t>
  </si>
  <si>
    <t>CUST02396</t>
  </si>
  <si>
    <t>$201.15</t>
  </si>
  <si>
    <t>ORD011357</t>
  </si>
  <si>
    <t>$14.87</t>
  </si>
  <si>
    <t>ORD007904</t>
  </si>
  <si>
    <t>$23.88</t>
  </si>
  <si>
    <t>$95.52</t>
  </si>
  <si>
    <t>ORD006213</t>
  </si>
  <si>
    <t>ORD000854</t>
  </si>
  <si>
    <t>ORD003520</t>
  </si>
  <si>
    <t>ORD006272</t>
  </si>
  <si>
    <t>ORD006393</t>
  </si>
  <si>
    <t>ORD005098</t>
  </si>
  <si>
    <t>$29.75</t>
  </si>
  <si>
    <t>$50.58</t>
  </si>
  <si>
    <t>ORD008562</t>
  </si>
  <si>
    <t>$133.41</t>
  </si>
  <si>
    <t>ORD004165</t>
  </si>
  <si>
    <t>ORD000108</t>
  </si>
  <si>
    <t>$12.82</t>
  </si>
  <si>
    <t>ORD006152</t>
  </si>
  <si>
    <t>$157.69</t>
  </si>
  <si>
    <t>ORD001690</t>
  </si>
  <si>
    <t>ORD008338</t>
  </si>
  <si>
    <t>CUST00931</t>
  </si>
  <si>
    <t>ORD004821</t>
  </si>
  <si>
    <t>ORD008843</t>
  </si>
  <si>
    <t>ORD010912</t>
  </si>
  <si>
    <t>CUST00821</t>
  </si>
  <si>
    <t>$56.98</t>
  </si>
  <si>
    <t>ORD007435</t>
  </si>
  <si>
    <t>ORD004802</t>
  </si>
  <si>
    <t>$164.51</t>
  </si>
  <si>
    <t>ORD011968</t>
  </si>
  <si>
    <t>ORD011845</t>
  </si>
  <si>
    <t>$113.15</t>
  </si>
  <si>
    <t>ORD007942</t>
  </si>
  <si>
    <t>ORD000542</t>
  </si>
  <si>
    <t>$240.26</t>
  </si>
  <si>
    <t>ORD001049</t>
  </si>
  <si>
    <t>ORD004829</t>
  </si>
  <si>
    <t>ORD009234</t>
  </si>
  <si>
    <t>ORD010535</t>
  </si>
  <si>
    <t>$147.66</t>
  </si>
  <si>
    <t>ORD005208</t>
  </si>
  <si>
    <t>ORD009323</t>
  </si>
  <si>
    <t>ORD006400</t>
  </si>
  <si>
    <t>ORD011600</t>
  </si>
  <si>
    <t>$53.97</t>
  </si>
  <si>
    <t>ORD003024</t>
  </si>
  <si>
    <t>ORD004518</t>
  </si>
  <si>
    <t>ORD006215</t>
  </si>
  <si>
    <t>ORD000452</t>
  </si>
  <si>
    <t>$38.24</t>
  </si>
  <si>
    <t>ORD006614</t>
  </si>
  <si>
    <t>$100.54</t>
  </si>
  <si>
    <t>ORD003211</t>
  </si>
  <si>
    <t>CUST02033</t>
  </si>
  <si>
    <t>ORD005874</t>
  </si>
  <si>
    <t>ORD011558</t>
  </si>
  <si>
    <t>$59.79</t>
  </si>
  <si>
    <t>ORD010926</t>
  </si>
  <si>
    <t>ORD006180</t>
  </si>
  <si>
    <t>ORD001843</t>
  </si>
  <si>
    <t>ORD010318</t>
  </si>
  <si>
    <t>ORD000390</t>
  </si>
  <si>
    <t>$8.65</t>
  </si>
  <si>
    <t>ORD006252</t>
  </si>
  <si>
    <t>ORD010989</t>
  </si>
  <si>
    <t>$37.57</t>
  </si>
  <si>
    <t>ORD010415</t>
  </si>
  <si>
    <t>CUST01501</t>
  </si>
  <si>
    <t>ORD008481</t>
  </si>
  <si>
    <t>ORD001016</t>
  </si>
  <si>
    <t>$42.29</t>
  </si>
  <si>
    <t>ORD005450</t>
  </si>
  <si>
    <t>$39.13</t>
  </si>
  <si>
    <t>ORD001707</t>
  </si>
  <si>
    <t>$40.97</t>
  </si>
  <si>
    <t>ORD006222</t>
  </si>
  <si>
    <t>$13.57</t>
  </si>
  <si>
    <t>ORD006585</t>
  </si>
  <si>
    <t>ORD004457</t>
  </si>
  <si>
    <t>$117.61</t>
  </si>
  <si>
    <t>ORD011687</t>
  </si>
  <si>
    <t>ORD004297</t>
  </si>
  <si>
    <t>ORD001242</t>
  </si>
  <si>
    <t>CUST03464</t>
  </si>
  <si>
    <t>ORD002846</t>
  </si>
  <si>
    <t>$103.85</t>
  </si>
  <si>
    <t>ORD008663</t>
  </si>
  <si>
    <t>ORD008063</t>
  </si>
  <si>
    <t>ORD002042</t>
  </si>
  <si>
    <t>ORD005446</t>
  </si>
  <si>
    <t>ORD008379</t>
  </si>
  <si>
    <t>ORD002315</t>
  </si>
  <si>
    <t>ORD004106</t>
  </si>
  <si>
    <t>$81.27</t>
  </si>
  <si>
    <t>ORD008310</t>
  </si>
  <si>
    <t>$197.05</t>
  </si>
  <si>
    <t>ORD007798</t>
  </si>
  <si>
    <t>$86.26</t>
  </si>
  <si>
    <t>ORD000014</t>
  </si>
  <si>
    <t>$27.28</t>
  </si>
  <si>
    <t>ORD003776</t>
  </si>
  <si>
    <t>$45.89</t>
  </si>
  <si>
    <t>ORD001044</t>
  </si>
  <si>
    <t>$239.20</t>
  </si>
  <si>
    <t>ORD002699</t>
  </si>
  <si>
    <t>$73.78</t>
  </si>
  <si>
    <t>ORD000541</t>
  </si>
  <si>
    <t>ORD002224</t>
  </si>
  <si>
    <t>ORD005985</t>
  </si>
  <si>
    <t>$198.18</t>
  </si>
  <si>
    <t>ORD001836</t>
  </si>
  <si>
    <t>ORD004019</t>
  </si>
  <si>
    <t>$79.43</t>
  </si>
  <si>
    <t>ORD000134</t>
  </si>
  <si>
    <t>ORD006788</t>
  </si>
  <si>
    <t>ORD001723</t>
  </si>
  <si>
    <t>ORD008117</t>
  </si>
  <si>
    <t>ORD010438</t>
  </si>
  <si>
    <t>CUST02697</t>
  </si>
  <si>
    <t>$11.82</t>
  </si>
  <si>
    <t>ORD007509</t>
  </si>
  <si>
    <t>CUST01467</t>
  </si>
  <si>
    <t>ORD005516</t>
  </si>
  <si>
    <t>CUST03496</t>
  </si>
  <si>
    <t>$70.63</t>
  </si>
  <si>
    <t>ORD001353</t>
  </si>
  <si>
    <t>$160.88</t>
  </si>
  <si>
    <t>ORD009909</t>
  </si>
  <si>
    <t>$58.04</t>
  </si>
  <si>
    <t>ORD010500</t>
  </si>
  <si>
    <t>ORD010521</t>
  </si>
  <si>
    <t>$129.19</t>
  </si>
  <si>
    <t>ORD009276</t>
  </si>
  <si>
    <t>ORD006804</t>
  </si>
  <si>
    <t>ORD009434</t>
  </si>
  <si>
    <t>ORD002880</t>
  </si>
  <si>
    <t>ORD006513</t>
  </si>
  <si>
    <t>$8.04</t>
  </si>
  <si>
    <t>ORD006786</t>
  </si>
  <si>
    <t>ORD011699</t>
  </si>
  <si>
    <t>$122.99</t>
  </si>
  <si>
    <t>ORD004449</t>
  </si>
  <si>
    <t>$28.89</t>
  </si>
  <si>
    <t>ORD008832</t>
  </si>
  <si>
    <t>$18.60</t>
  </si>
  <si>
    <t>ORD000335</t>
  </si>
  <si>
    <t>ORD006772</t>
  </si>
  <si>
    <t>$96.45</t>
  </si>
  <si>
    <t>ORD005179</t>
  </si>
  <si>
    <t>$78.15</t>
  </si>
  <si>
    <t>ORD002700</t>
  </si>
  <si>
    <t>ORD008348</t>
  </si>
  <si>
    <t>ORD005551</t>
  </si>
  <si>
    <t>ORD000400</t>
  </si>
  <si>
    <t>$119.83</t>
  </si>
  <si>
    <t>ORD008839</t>
  </si>
  <si>
    <t>ORD005099</t>
  </si>
  <si>
    <t>ORD004844</t>
  </si>
  <si>
    <t>CUST01239</t>
  </si>
  <si>
    <t>$39.88</t>
  </si>
  <si>
    <t>ORD001303</t>
  </si>
  <si>
    <t>$34.10</t>
  </si>
  <si>
    <t>ORD000293</t>
  </si>
  <si>
    <t>CUST02908</t>
  </si>
  <si>
    <t>ORD003883</t>
  </si>
  <si>
    <t>$49.28</t>
  </si>
  <si>
    <t>ORD004879</t>
  </si>
  <si>
    <t>ORD002082</t>
  </si>
  <si>
    <t>$137.12</t>
  </si>
  <si>
    <t>ORD004253</t>
  </si>
  <si>
    <t>$29.46</t>
  </si>
  <si>
    <t>ORD009044</t>
  </si>
  <si>
    <t>ORD002628</t>
  </si>
  <si>
    <t>$97.92</t>
  </si>
  <si>
    <t>ORD006702</t>
  </si>
  <si>
    <t>ORD009468</t>
  </si>
  <si>
    <t>ORD009316</t>
  </si>
  <si>
    <t>$23.67</t>
  </si>
  <si>
    <t>ORD003909</t>
  </si>
  <si>
    <t>ORD006050</t>
  </si>
  <si>
    <t>CUST00050</t>
  </si>
  <si>
    <t>$81.53</t>
  </si>
  <si>
    <t>ORD003411</t>
  </si>
  <si>
    <t>ORD000889</t>
  </si>
  <si>
    <t>$56.67</t>
  </si>
  <si>
    <t>ORD005511</t>
  </si>
  <si>
    <t>$87.73</t>
  </si>
  <si>
    <t>ORD003806</t>
  </si>
  <si>
    <t>ORD010483</t>
  </si>
  <si>
    <t>ORD009271</t>
  </si>
  <si>
    <t>ORD005231</t>
  </si>
  <si>
    <t>ORD004140</t>
  </si>
  <si>
    <t>$102.49</t>
  </si>
  <si>
    <t>ORD005233</t>
  </si>
  <si>
    <t>ORD001594</t>
  </si>
  <si>
    <t>$46.13</t>
  </si>
  <si>
    <t>ORD009792</t>
  </si>
  <si>
    <t>ORD008043</t>
  </si>
  <si>
    <t>$202.41</t>
  </si>
  <si>
    <t>$40.48</t>
  </si>
  <si>
    <t>ORD007625</t>
  </si>
  <si>
    <t>CUST01954</t>
  </si>
  <si>
    <t>ORD006707</t>
  </si>
  <si>
    <t>ORD000377</t>
  </si>
  <si>
    <t>$237.77</t>
  </si>
  <si>
    <t>ORD009215</t>
  </si>
  <si>
    <t>ORD000671</t>
  </si>
  <si>
    <t>ORD006728</t>
  </si>
  <si>
    <t>ORD008049</t>
  </si>
  <si>
    <t>CUST02970</t>
  </si>
  <si>
    <t>ORD006939</t>
  </si>
  <si>
    <t>ORD004060</t>
  </si>
  <si>
    <t>$51.26</t>
  </si>
  <si>
    <t>ORD007266</t>
  </si>
  <si>
    <t>ORD005743</t>
  </si>
  <si>
    <t>$100.64</t>
  </si>
  <si>
    <t>ORD010610</t>
  </si>
  <si>
    <t>$93.44</t>
  </si>
  <si>
    <t>$88.77</t>
  </si>
  <si>
    <t>ORD000648</t>
  </si>
  <si>
    <t>$221.76</t>
  </si>
  <si>
    <t>$88.70</t>
  </si>
  <si>
    <t>ORD005284</t>
  </si>
  <si>
    <t>CUST03002</t>
  </si>
  <si>
    <t>ORD008289</t>
  </si>
  <si>
    <t>ORD011420</t>
  </si>
  <si>
    <t>CUST01369</t>
  </si>
  <si>
    <t>$117.64</t>
  </si>
  <si>
    <t>ORD005021</t>
  </si>
  <si>
    <t>ORD003366</t>
  </si>
  <si>
    <t>$76.66</t>
  </si>
  <si>
    <t>ORD007976</t>
  </si>
  <si>
    <t>ORD007588</t>
  </si>
  <si>
    <t>$76.46</t>
  </si>
  <si>
    <t>ORD002301</t>
  </si>
  <si>
    <t>$93.65</t>
  </si>
  <si>
    <t>ORD005675</t>
  </si>
  <si>
    <t>ORD004047</t>
  </si>
  <si>
    <t>ORD010023</t>
  </si>
  <si>
    <t>ORD011872</t>
  </si>
  <si>
    <t>ORD008788</t>
  </si>
  <si>
    <t>$32.02</t>
  </si>
  <si>
    <t>ORD007709</t>
  </si>
  <si>
    <t>$21.14</t>
  </si>
  <si>
    <t>ORD001344</t>
  </si>
  <si>
    <t>ORD008578</t>
  </si>
  <si>
    <t>ORD010052</t>
  </si>
  <si>
    <t>CUST02847</t>
  </si>
  <si>
    <t>$155.61</t>
  </si>
  <si>
    <t>ORD010641</t>
  </si>
  <si>
    <t>CUST02534</t>
  </si>
  <si>
    <t>ORD008301</t>
  </si>
  <si>
    <t>ORD009861</t>
  </si>
  <si>
    <t>$40.93</t>
  </si>
  <si>
    <t>ORD003718</t>
  </si>
  <si>
    <t>$145.48</t>
  </si>
  <si>
    <t>ORD010286</t>
  </si>
  <si>
    <t>$40.62</t>
  </si>
  <si>
    <t>ORD011209</t>
  </si>
  <si>
    <t>ORD008371</t>
  </si>
  <si>
    <t>CUST02017</t>
  </si>
  <si>
    <t>$6.77</t>
  </si>
  <si>
    <t>$13.54</t>
  </si>
  <si>
    <t>ORD003860</t>
  </si>
  <si>
    <t>CUST01177</t>
  </si>
  <si>
    <t>ORD009801</t>
  </si>
  <si>
    <t>ORD005971</t>
  </si>
  <si>
    <t>ORD007870</t>
  </si>
  <si>
    <t>ORD004245</t>
  </si>
  <si>
    <t>$79.22</t>
  </si>
  <si>
    <t>ORD002472</t>
  </si>
  <si>
    <t>ORD000054</t>
  </si>
  <si>
    <t>ORD010695</t>
  </si>
  <si>
    <t>ORD005620</t>
  </si>
  <si>
    <t>CUST02003</t>
  </si>
  <si>
    <t>ORD002144</t>
  </si>
  <si>
    <t>$23.31</t>
  </si>
  <si>
    <t>ORD004558</t>
  </si>
  <si>
    <t>$114.81</t>
  </si>
  <si>
    <t>ORD005963</t>
  </si>
  <si>
    <t>$77.26</t>
  </si>
  <si>
    <t>$69.53</t>
  </si>
  <si>
    <t>ORD006107</t>
  </si>
  <si>
    <t>ORD003263</t>
  </si>
  <si>
    <t>ORD006881</t>
  </si>
  <si>
    <t>ORD009572</t>
  </si>
  <si>
    <t>$75.63</t>
  </si>
  <si>
    <t>ORD005557</t>
  </si>
  <si>
    <t>ORD007338</t>
  </si>
  <si>
    <t>ORD004530</t>
  </si>
  <si>
    <t>CUST00133</t>
  </si>
  <si>
    <t>$108.89</t>
  </si>
  <si>
    <t>ORD004754</t>
  </si>
  <si>
    <t>$160.42</t>
  </si>
  <si>
    <t>ORD004039</t>
  </si>
  <si>
    <t>$19.69</t>
  </si>
  <si>
    <t>ORD011566</t>
  </si>
  <si>
    <t>$144.96</t>
  </si>
  <si>
    <t>ORD007367</t>
  </si>
  <si>
    <t>ORD010623</t>
  </si>
  <si>
    <t>CUST01504</t>
  </si>
  <si>
    <t>ORD003630</t>
  </si>
  <si>
    <t>$84.18</t>
  </si>
  <si>
    <t>ORD005713</t>
  </si>
  <si>
    <t>$11.11</t>
  </si>
  <si>
    <t>ORD006816</t>
  </si>
  <si>
    <t>$96.24</t>
  </si>
  <si>
    <t>ORD011909</t>
  </si>
  <si>
    <t>$59.04</t>
  </si>
  <si>
    <t>ORD007966</t>
  </si>
  <si>
    <t>ORD009460</t>
  </si>
  <si>
    <t>ORD000471</t>
  </si>
  <si>
    <t>ORD009523</t>
  </si>
  <si>
    <t>$33.96</t>
  </si>
  <si>
    <t>ORD009116</t>
  </si>
  <si>
    <t>$57.93</t>
  </si>
  <si>
    <t>ORD011924</t>
  </si>
  <si>
    <t>ORD007663</t>
  </si>
  <si>
    <t>$6.75</t>
  </si>
  <si>
    <t>ORD009896</t>
  </si>
  <si>
    <t>ORD001499</t>
  </si>
  <si>
    <t>CUST02664</t>
  </si>
  <si>
    <t>ORD009268</t>
  </si>
  <si>
    <t>CUST02662</t>
  </si>
  <si>
    <t>$244.58</t>
  </si>
  <si>
    <t>ORD003717</t>
  </si>
  <si>
    <t>$40.11</t>
  </si>
  <si>
    <t>ORD006624</t>
  </si>
  <si>
    <t>$46.94</t>
  </si>
  <si>
    <t>ORD003886</t>
  </si>
  <si>
    <t>$33.74</t>
  </si>
  <si>
    <t>$101.22</t>
  </si>
  <si>
    <t>ORD005085</t>
  </si>
  <si>
    <t>$115.66</t>
  </si>
  <si>
    <t>ORD002407</t>
  </si>
  <si>
    <t>CUST02946</t>
  </si>
  <si>
    <t>$88.34</t>
  </si>
  <si>
    <t>$8.83</t>
  </si>
  <si>
    <t>ORD001591</t>
  </si>
  <si>
    <t>ORD002342</t>
  </si>
  <si>
    <t>ORD001327</t>
  </si>
  <si>
    <t>$148.81</t>
  </si>
  <si>
    <t>ORD003316</t>
  </si>
  <si>
    <t>ORD002693</t>
  </si>
  <si>
    <t>ORD004909</t>
  </si>
  <si>
    <t>ORD005973</t>
  </si>
  <si>
    <t>$114.05</t>
  </si>
  <si>
    <t>ORD008640</t>
  </si>
  <si>
    <t>ORD007637</t>
  </si>
  <si>
    <t>ORD000290</t>
  </si>
  <si>
    <t>$9.98</t>
  </si>
  <si>
    <t>ORD010870</t>
  </si>
  <si>
    <t>ORD003889</t>
  </si>
  <si>
    <t>ORD010170</t>
  </si>
  <si>
    <t>CUST02703</t>
  </si>
  <si>
    <t>ORD001536</t>
  </si>
  <si>
    <t>ORD004804</t>
  </si>
  <si>
    <t>ORD001471</t>
  </si>
  <si>
    <t>CUST01153</t>
  </si>
  <si>
    <t>$99.65</t>
  </si>
  <si>
    <t>ORD001112</t>
  </si>
  <si>
    <t>ORD002947</t>
  </si>
  <si>
    <t>ORD011884</t>
  </si>
  <si>
    <t>ORD008531</t>
  </si>
  <si>
    <t>$233.53</t>
  </si>
  <si>
    <t>ORD000751</t>
  </si>
  <si>
    <t>ORD001682</t>
  </si>
  <si>
    <t>CUST00976</t>
  </si>
  <si>
    <t>$35.99</t>
  </si>
  <si>
    <t>ORD001545</t>
  </si>
  <si>
    <t>$100.93</t>
  </si>
  <si>
    <t>ORD006676</t>
  </si>
  <si>
    <t>CUST02031</t>
  </si>
  <si>
    <t>ORD000166</t>
  </si>
  <si>
    <t>$107.23</t>
  </si>
  <si>
    <t>ORD003999</t>
  </si>
  <si>
    <t>ORD009313</t>
  </si>
  <si>
    <t>CUST01921</t>
  </si>
  <si>
    <t>ORD010687</t>
  </si>
  <si>
    <t>ORD002458</t>
  </si>
  <si>
    <t>$206.23</t>
  </si>
  <si>
    <t>ORD000597</t>
  </si>
  <si>
    <t>$30.04</t>
  </si>
  <si>
    <t>ORD005345</t>
  </si>
  <si>
    <t>ORD008292</t>
  </si>
  <si>
    <t>ORD003531</t>
  </si>
  <si>
    <t>ORD008462</t>
  </si>
  <si>
    <t>ORD004332</t>
  </si>
  <si>
    <t>$27.60</t>
  </si>
  <si>
    <t>ORD009854</t>
  </si>
  <si>
    <t>CUST02200</t>
  </si>
  <si>
    <t>ORD007236</t>
  </si>
  <si>
    <t>ORD010970</t>
  </si>
  <si>
    <t>$18.35</t>
  </si>
  <si>
    <t>ORD001695</t>
  </si>
  <si>
    <t>CUST02319</t>
  </si>
  <si>
    <t>$177.86</t>
  </si>
  <si>
    <t>ORD009638</t>
  </si>
  <si>
    <t>ORD004062</t>
  </si>
  <si>
    <t>CUST00962</t>
  </si>
  <si>
    <t>ORD002872</t>
  </si>
  <si>
    <t>ORD009443</t>
  </si>
  <si>
    <t>ORD009683</t>
  </si>
  <si>
    <t>ORD011859</t>
  </si>
  <si>
    <t>ORD004788</t>
  </si>
  <si>
    <t>$17.81</t>
  </si>
  <si>
    <t>ORD011225</t>
  </si>
  <si>
    <t>ORD005504</t>
  </si>
  <si>
    <t>$75.21</t>
  </si>
  <si>
    <t>ORD010293</t>
  </si>
  <si>
    <t>ORD000114</t>
  </si>
  <si>
    <t>ORD001758</t>
  </si>
  <si>
    <t>$79.39</t>
  </si>
  <si>
    <t>ORD001932</t>
  </si>
  <si>
    <t>ORD001469</t>
  </si>
  <si>
    <t>ORD010289</t>
  </si>
  <si>
    <t>ORD010348</t>
  </si>
  <si>
    <t>CUST03469</t>
  </si>
  <si>
    <t>ORD000769</t>
  </si>
  <si>
    <t>ORD008646</t>
  </si>
  <si>
    <t>ORD009699</t>
  </si>
  <si>
    <t>$34.39</t>
  </si>
  <si>
    <t>ORD009252</t>
  </si>
  <si>
    <t>$75.16</t>
  </si>
  <si>
    <t>ORD003013</t>
  </si>
  <si>
    <t>ORD004675</t>
  </si>
  <si>
    <t>CUST02189</t>
  </si>
  <si>
    <t>ORD000398</t>
  </si>
  <si>
    <t>$38.77</t>
  </si>
  <si>
    <t>ORD007155</t>
  </si>
  <si>
    <t>ORD002958</t>
  </si>
  <si>
    <t>ORD010797</t>
  </si>
  <si>
    <t>ORD010150</t>
  </si>
  <si>
    <t>ORD008071</t>
  </si>
  <si>
    <t>ORD004831</t>
  </si>
  <si>
    <t>$59.33</t>
  </si>
  <si>
    <t>ORD010184</t>
  </si>
  <si>
    <t>ORD007446</t>
  </si>
  <si>
    <t>ORD009389</t>
  </si>
  <si>
    <t>ORD009873</t>
  </si>
  <si>
    <t>ORD004517</t>
  </si>
  <si>
    <t>ORD002498</t>
  </si>
  <si>
    <t>ORD011844</t>
  </si>
  <si>
    <t>$90.68</t>
  </si>
  <si>
    <t>ORD003190</t>
  </si>
  <si>
    <t>$240.08</t>
  </si>
  <si>
    <t>ORD008975</t>
  </si>
  <si>
    <t>$43.08</t>
  </si>
  <si>
    <t>ORD010488</t>
  </si>
  <si>
    <t>ORD011218</t>
  </si>
  <si>
    <t>ORD011969</t>
  </si>
  <si>
    <t>$138.82</t>
  </si>
  <si>
    <t>ORD011866</t>
  </si>
  <si>
    <t>$217.19</t>
  </si>
  <si>
    <t>ORD011482</t>
  </si>
  <si>
    <t>ORD007955</t>
  </si>
  <si>
    <t>$139.65</t>
  </si>
  <si>
    <t>ORD010087</t>
  </si>
  <si>
    <t>ORD008502</t>
  </si>
  <si>
    <t>$33.25</t>
  </si>
  <si>
    <t>ORD011051</t>
  </si>
  <si>
    <t>ORD011897</t>
  </si>
  <si>
    <t>$171.71</t>
  </si>
  <si>
    <t>ORD007456</t>
  </si>
  <si>
    <t>ORD003545</t>
  </si>
  <si>
    <t>ORD001399</t>
  </si>
  <si>
    <t>$104.17</t>
  </si>
  <si>
    <t>ORD007925</t>
  </si>
  <si>
    <t>$142.73</t>
  </si>
  <si>
    <t>ORD010591</t>
  </si>
  <si>
    <t>$29.85</t>
  </si>
  <si>
    <t>ORD004971</t>
  </si>
  <si>
    <t>$105.87</t>
  </si>
  <si>
    <t>ORD004031</t>
  </si>
  <si>
    <t>$34.05</t>
  </si>
  <si>
    <t>ORD000502</t>
  </si>
  <si>
    <t>$199.95</t>
  </si>
  <si>
    <t>ORD004352</t>
  </si>
  <si>
    <t>$158.37</t>
  </si>
  <si>
    <t>ORD000200</t>
  </si>
  <si>
    <t>CUST00806</t>
  </si>
  <si>
    <t>ORD000278</t>
  </si>
  <si>
    <t>ORD004176</t>
  </si>
  <si>
    <t>ORD008532</t>
  </si>
  <si>
    <t>$51.31</t>
  </si>
  <si>
    <t>ORD007147</t>
  </si>
  <si>
    <t>$27.79</t>
  </si>
  <si>
    <t>ORD004431</t>
  </si>
  <si>
    <t>ORD004853</t>
  </si>
  <si>
    <t>CUST00540</t>
  </si>
  <si>
    <t>ORD011880</t>
  </si>
  <si>
    <t>$91.40</t>
  </si>
  <si>
    <t>ORD008045</t>
  </si>
  <si>
    <t>ORD002433</t>
  </si>
  <si>
    <t>ORD006406</t>
  </si>
  <si>
    <t>ORD006539</t>
  </si>
  <si>
    <t>$76.74</t>
  </si>
  <si>
    <t>ORD003365</t>
  </si>
  <si>
    <t>ORD002147</t>
  </si>
  <si>
    <t>ORD003994</t>
  </si>
  <si>
    <t>ORD006778</t>
  </si>
  <si>
    <t>ORD009813</t>
  </si>
  <si>
    <t>$23.49</t>
  </si>
  <si>
    <t>ORD011560</t>
  </si>
  <si>
    <t>$58.94</t>
  </si>
  <si>
    <t>$17.68</t>
  </si>
  <si>
    <t>ORD007414</t>
  </si>
  <si>
    <t>ORD003383</t>
  </si>
  <si>
    <t>ORD002336</t>
  </si>
  <si>
    <t>$125.97</t>
  </si>
  <si>
    <t>$107.07</t>
  </si>
  <si>
    <t>ORD000161</t>
  </si>
  <si>
    <t>ORD008037</t>
  </si>
  <si>
    <t>ORD008872</t>
  </si>
  <si>
    <t>$132.54</t>
  </si>
  <si>
    <t>ORD000922</t>
  </si>
  <si>
    <t>$58.86</t>
  </si>
  <si>
    <t>ORD000939</t>
  </si>
  <si>
    <t>CUST01364</t>
  </si>
  <si>
    <t>$118.68</t>
  </si>
  <si>
    <t>ORD003767</t>
  </si>
  <si>
    <t>$40.56</t>
  </si>
  <si>
    <t>ORD001670</t>
  </si>
  <si>
    <t>ORD004561</t>
  </si>
  <si>
    <t>ORD007374</t>
  </si>
  <si>
    <t>ORD011862</t>
  </si>
  <si>
    <t>ORD002154</t>
  </si>
  <si>
    <t>$53.74</t>
  </si>
  <si>
    <t>ORD000065</t>
  </si>
  <si>
    <t>ORD008350</t>
  </si>
  <si>
    <t>$57.69</t>
  </si>
  <si>
    <t>ORD005889</t>
  </si>
  <si>
    <t>ORD010128</t>
  </si>
  <si>
    <t>$149.76</t>
  </si>
  <si>
    <t>ORD003981</t>
  </si>
  <si>
    <t>ORD000499</t>
  </si>
  <si>
    <t>ORD009714</t>
  </si>
  <si>
    <t>CUST03000</t>
  </si>
  <si>
    <t>ORD000353</t>
  </si>
  <si>
    <t>$11.79</t>
  </si>
  <si>
    <t>ORD004741</t>
  </si>
  <si>
    <t>CUST02957</t>
  </si>
  <si>
    <t>$39.33</t>
  </si>
  <si>
    <t>ORD006090</t>
  </si>
  <si>
    <t>$104.42</t>
  </si>
  <si>
    <t>ORD009515</t>
  </si>
  <si>
    <t>ORD006383</t>
  </si>
  <si>
    <t>CUST01575</t>
  </si>
  <si>
    <t>$82.76</t>
  </si>
  <si>
    <t>ORD005560</t>
  </si>
  <si>
    <t>ORD009423</t>
  </si>
  <si>
    <t>ORD010798</t>
  </si>
  <si>
    <t>ORD011341</t>
  </si>
  <si>
    <t>ORD004315</t>
  </si>
  <si>
    <t>ORD010817</t>
  </si>
  <si>
    <t>CUST01930</t>
  </si>
  <si>
    <t>$76.95</t>
  </si>
  <si>
    <t>ORD000642</t>
  </si>
  <si>
    <t>CUST00441</t>
  </si>
  <si>
    <t>ORD000477</t>
  </si>
  <si>
    <t>CUST02702</t>
  </si>
  <si>
    <t>$173.92</t>
  </si>
  <si>
    <t>ORD003102</t>
  </si>
  <si>
    <t>$68.11</t>
  </si>
  <si>
    <t>ORD011236</t>
  </si>
  <si>
    <t>$56.08</t>
  </si>
  <si>
    <t>ORD010017</t>
  </si>
  <si>
    <t>$65.46</t>
  </si>
  <si>
    <t>ORD008652</t>
  </si>
  <si>
    <t>ORD001633</t>
  </si>
  <si>
    <t>ORD002003</t>
  </si>
  <si>
    <t>$146.14</t>
  </si>
  <si>
    <t>ORD010393</t>
  </si>
  <si>
    <t>ORD002743</t>
  </si>
  <si>
    <t>$24.47</t>
  </si>
  <si>
    <t>ORD001429</t>
  </si>
  <si>
    <t>ORD000764</t>
  </si>
  <si>
    <t>ORD003726</t>
  </si>
  <si>
    <t>$134.90</t>
  </si>
  <si>
    <t>ORD008738</t>
  </si>
  <si>
    <t>ORD007125</t>
  </si>
  <si>
    <t>ORD008913</t>
  </si>
  <si>
    <t>CUST01705</t>
  </si>
  <si>
    <t>ORD011073</t>
  </si>
  <si>
    <t>ORD011104</t>
  </si>
  <si>
    <t>ORD011319</t>
  </si>
  <si>
    <t>CUST02068</t>
  </si>
  <si>
    <t>$125.89</t>
  </si>
  <si>
    <t>ORD005678</t>
  </si>
  <si>
    <t>CUST01593</t>
  </si>
  <si>
    <t>$39.03</t>
  </si>
  <si>
    <t>ORD003604</t>
  </si>
  <si>
    <t>ORD007230</t>
  </si>
  <si>
    <t>ORD000958</t>
  </si>
  <si>
    <t>$27.83</t>
  </si>
  <si>
    <t>ORD007055</t>
  </si>
  <si>
    <t>ORD003585</t>
  </si>
  <si>
    <t>$106.35</t>
  </si>
  <si>
    <t>$21.27</t>
  </si>
  <si>
    <t>ORD004945</t>
  </si>
  <si>
    <t>ORD004585</t>
  </si>
  <si>
    <t>CUST00677</t>
  </si>
  <si>
    <t>$126.55</t>
  </si>
  <si>
    <t>ORD006403</t>
  </si>
  <si>
    <t>$77.38</t>
  </si>
  <si>
    <t>ORD005825</t>
  </si>
  <si>
    <t>CUST01028</t>
  </si>
  <si>
    <t>$63.91</t>
  </si>
  <si>
    <t>ORD000001</t>
  </si>
  <si>
    <t>ORD004029</t>
  </si>
  <si>
    <t>ORD004599</t>
  </si>
  <si>
    <t>ORD007361</t>
  </si>
  <si>
    <t>ORD006533</t>
  </si>
  <si>
    <t>ORD010825</t>
  </si>
  <si>
    <t>ORD010470</t>
  </si>
  <si>
    <t>$220.79</t>
  </si>
  <si>
    <t>ORD004793</t>
  </si>
  <si>
    <t>ORD002785</t>
  </si>
  <si>
    <t>$79.00</t>
  </si>
  <si>
    <t>ORD006960</t>
  </si>
  <si>
    <t>ORD005902</t>
  </si>
  <si>
    <t>$192.90</t>
  </si>
  <si>
    <t>ORD001194</t>
  </si>
  <si>
    <t>ORD003951</t>
  </si>
  <si>
    <t>ORD011530</t>
  </si>
  <si>
    <t>$73.42</t>
  </si>
  <si>
    <t>ORD010094</t>
  </si>
  <si>
    <t>$27.78</t>
  </si>
  <si>
    <t>ORD002376</t>
  </si>
  <si>
    <t>ORD005735</t>
  </si>
  <si>
    <t>ORD011017</t>
  </si>
  <si>
    <t>ORD003495</t>
  </si>
  <si>
    <t>ORD002867</t>
  </si>
  <si>
    <t>ORD010309</t>
  </si>
  <si>
    <t>$129.64</t>
  </si>
  <si>
    <t>ORD000251</t>
  </si>
  <si>
    <t>$27.11</t>
  </si>
  <si>
    <t>$10.84</t>
  </si>
  <si>
    <t>ORD007169</t>
  </si>
  <si>
    <t>ORD000887</t>
  </si>
  <si>
    <t>ORD000961</t>
  </si>
  <si>
    <t>ORD011287</t>
  </si>
  <si>
    <t>ORD003047</t>
  </si>
  <si>
    <t>$17.36</t>
  </si>
  <si>
    <t>ORD007622</t>
  </si>
  <si>
    <t>$66.42</t>
  </si>
  <si>
    <t>ORD002697</t>
  </si>
  <si>
    <t>CUST01098</t>
  </si>
  <si>
    <t>$146.61</t>
  </si>
  <si>
    <t>ORD000847</t>
  </si>
  <si>
    <t>ORD011153</t>
  </si>
  <si>
    <t>ORD000621</t>
  </si>
  <si>
    <t>$135.36</t>
  </si>
  <si>
    <t>ORD006263</t>
  </si>
  <si>
    <t>CUST00258</t>
  </si>
  <si>
    <t>$177.11</t>
  </si>
  <si>
    <t>ORD002401</t>
  </si>
  <si>
    <t>CUST01522</t>
  </si>
  <si>
    <t>ORD004650</t>
  </si>
  <si>
    <t>ORD011685</t>
  </si>
  <si>
    <t>$140.93</t>
  </si>
  <si>
    <t>ORD008012</t>
  </si>
  <si>
    <t>CUST01906</t>
  </si>
  <si>
    <t>$170.85</t>
  </si>
  <si>
    <t>ORD003232</t>
  </si>
  <si>
    <t>$179.44</t>
  </si>
  <si>
    <t>$71.78</t>
  </si>
  <si>
    <t>ORD006384</t>
  </si>
  <si>
    <t>ORD009697</t>
  </si>
  <si>
    <t>CUST02670</t>
  </si>
  <si>
    <t>$88.12</t>
  </si>
  <si>
    <t>ORD002927</t>
  </si>
  <si>
    <t>$34.45</t>
  </si>
  <si>
    <t>ORD003093</t>
  </si>
  <si>
    <t>$47.40</t>
  </si>
  <si>
    <t>ORD009367</t>
  </si>
  <si>
    <t>ORD005249</t>
  </si>
  <si>
    <t>CUST01947</t>
  </si>
  <si>
    <t>ORD010794</t>
  </si>
  <si>
    <t>ORD008437</t>
  </si>
  <si>
    <t>ORD001615</t>
  </si>
  <si>
    <t>ORD003067</t>
  </si>
  <si>
    <t>$11.59</t>
  </si>
  <si>
    <t>ORD000796</t>
  </si>
  <si>
    <t>ORD001394</t>
  </si>
  <si>
    <t>$202.07</t>
  </si>
  <si>
    <t>ORD005418</t>
  </si>
  <si>
    <t>$22.87</t>
  </si>
  <si>
    <t>ORD005419</t>
  </si>
  <si>
    <t>$143.55</t>
  </si>
  <si>
    <t>ORD009710</t>
  </si>
  <si>
    <t>CUST01125</t>
  </si>
  <si>
    <t>ORD010405</t>
  </si>
  <si>
    <t>ORD001573</t>
  </si>
  <si>
    <t>$20.55</t>
  </si>
  <si>
    <t>ORD008943</t>
  </si>
  <si>
    <t>ORD009859</t>
  </si>
  <si>
    <t>ORD010226</t>
  </si>
  <si>
    <t>ORD011838</t>
  </si>
  <si>
    <t>ORD011003</t>
  </si>
  <si>
    <t>ORD007654</t>
  </si>
  <si>
    <t>ORD008824</t>
  </si>
  <si>
    <t>$67.33</t>
  </si>
  <si>
    <t>ORD006175</t>
  </si>
  <si>
    <t>CUST01810</t>
  </si>
  <si>
    <t>ORD009113</t>
  </si>
  <si>
    <t>ORD007388</t>
  </si>
  <si>
    <t>$49.75</t>
  </si>
  <si>
    <t>ORD006771</t>
  </si>
  <si>
    <t>$10.82</t>
  </si>
  <si>
    <t>ORD006749</t>
  </si>
  <si>
    <t>CUST02072</t>
  </si>
  <si>
    <t>ORD008507</t>
  </si>
  <si>
    <t>$22.11</t>
  </si>
  <si>
    <t>ORD007213</t>
  </si>
  <si>
    <t>$43.40</t>
  </si>
  <si>
    <t>ORD001901</t>
  </si>
  <si>
    <t>CUST02118</t>
  </si>
  <si>
    <t>ORD008051</t>
  </si>
  <si>
    <t>ORD003928</t>
  </si>
  <si>
    <t>ORD008156</t>
  </si>
  <si>
    <t>$87.92</t>
  </si>
  <si>
    <t>ORD004081</t>
  </si>
  <si>
    <t>$29.28</t>
  </si>
  <si>
    <t>ORD003401</t>
  </si>
  <si>
    <t>ORD005375</t>
  </si>
  <si>
    <t>ORD002987</t>
  </si>
  <si>
    <t>ORD009260</t>
  </si>
  <si>
    <t>ORD002600</t>
  </si>
  <si>
    <t>$133.13</t>
  </si>
  <si>
    <t>ORD009294</t>
  </si>
  <si>
    <t>CUST01786</t>
  </si>
  <si>
    <t>$60.67</t>
  </si>
  <si>
    <t>ORD002945</t>
  </si>
  <si>
    <t>ORD009538</t>
  </si>
  <si>
    <t>$195.47</t>
  </si>
  <si>
    <t>ORD002812</t>
  </si>
  <si>
    <t>$67.09</t>
  </si>
  <si>
    <t>ORD005989</t>
  </si>
  <si>
    <t>ORD004900</t>
  </si>
  <si>
    <t>$56.37</t>
  </si>
  <si>
    <t>$50.73</t>
  </si>
  <si>
    <t>ORD003184</t>
  </si>
  <si>
    <t>ORD002668</t>
  </si>
  <si>
    <t>ORD010171</t>
  </si>
  <si>
    <t>ORD003101</t>
  </si>
  <si>
    <t>ORD006404</t>
  </si>
  <si>
    <t>$48.35</t>
  </si>
  <si>
    <t>$60.44</t>
  </si>
  <si>
    <t>ORD006987</t>
  </si>
  <si>
    <t>ORD007510</t>
  </si>
  <si>
    <t>$41.12</t>
  </si>
  <si>
    <t>ORD003680</t>
  </si>
  <si>
    <t>ORD007782</t>
  </si>
  <si>
    <t>$18.89</t>
  </si>
  <si>
    <t>ORD007290</t>
  </si>
  <si>
    <t>ORD007432</t>
  </si>
  <si>
    <t>CUST00850</t>
  </si>
  <si>
    <t>$38.05</t>
  </si>
  <si>
    <t>ORD007033</t>
  </si>
  <si>
    <t>$106.36</t>
  </si>
  <si>
    <t>ORD001616</t>
  </si>
  <si>
    <t>$127.56</t>
  </si>
  <si>
    <t>ORD003452</t>
  </si>
  <si>
    <t>ORD006697</t>
  </si>
  <si>
    <t>$194.28</t>
  </si>
  <si>
    <t>ORD011211</t>
  </si>
  <si>
    <t>$45.92</t>
  </si>
  <si>
    <t>ORD011545</t>
  </si>
  <si>
    <t>$92.45</t>
  </si>
  <si>
    <t>ORD007978</t>
  </si>
  <si>
    <t>$41.40</t>
  </si>
  <si>
    <t>ORD000509</t>
  </si>
  <si>
    <t>ORD004894</t>
  </si>
  <si>
    <t>$93.19</t>
  </si>
  <si>
    <t>ORD004269</t>
  </si>
  <si>
    <t>ORD011463</t>
  </si>
  <si>
    <t>$61.08</t>
  </si>
  <si>
    <t>ORD011180</t>
  </si>
  <si>
    <t>ORD008449</t>
  </si>
  <si>
    <t>ORD008023</t>
  </si>
  <si>
    <t>$154.17</t>
  </si>
  <si>
    <t>ORD001654</t>
  </si>
  <si>
    <t>ORD000526</t>
  </si>
  <si>
    <t>$183.51</t>
  </si>
  <si>
    <t>ORD002098</t>
  </si>
  <si>
    <t>ORD007556</t>
  </si>
  <si>
    <t>ORD002784</t>
  </si>
  <si>
    <t>CUST00521</t>
  </si>
  <si>
    <t>$75.27</t>
  </si>
  <si>
    <t>ORD006839</t>
  </si>
  <si>
    <t>$58.40</t>
  </si>
  <si>
    <t>ORD011186</t>
  </si>
  <si>
    <t>$24.05</t>
  </si>
  <si>
    <t>ORD002319</t>
  </si>
  <si>
    <t>$116.79</t>
  </si>
  <si>
    <t>ORD001812</t>
  </si>
  <si>
    <t>$51.13</t>
  </si>
  <si>
    <t>ORD001275</t>
  </si>
  <si>
    <t>ORD004622</t>
  </si>
  <si>
    <t>ORD002574</t>
  </si>
  <si>
    <t>$172.43</t>
  </si>
  <si>
    <t>ORD010578</t>
  </si>
  <si>
    <t>ORD010803</t>
  </si>
  <si>
    <t>ORD004059</t>
  </si>
  <si>
    <t>ORD009121</t>
  </si>
  <si>
    <t>ORD004324</t>
  </si>
  <si>
    <t>CUST00528</t>
  </si>
  <si>
    <t>$112.31</t>
  </si>
  <si>
    <t>ORD001069</t>
  </si>
  <si>
    <t>ORD010305</t>
  </si>
  <si>
    <t>$48.18</t>
  </si>
  <si>
    <t>ORD003221</t>
  </si>
  <si>
    <t>ORD005269</t>
  </si>
  <si>
    <t>ORD010007</t>
  </si>
  <si>
    <t>ORD000941</t>
  </si>
  <si>
    <t>$100.76</t>
  </si>
  <si>
    <t>ORD004289</t>
  </si>
  <si>
    <t>$45.99</t>
  </si>
  <si>
    <t>ORD008423</t>
  </si>
  <si>
    <t>ORD010231</t>
  </si>
  <si>
    <t>$93.07</t>
  </si>
  <si>
    <t>ORD005539</t>
  </si>
  <si>
    <t>$223.83</t>
  </si>
  <si>
    <t>ORD000133</t>
  </si>
  <si>
    <t>$73.09</t>
  </si>
  <si>
    <t>ORD007071</t>
  </si>
  <si>
    <t>CUST00319</t>
  </si>
  <si>
    <t>$39.61</t>
  </si>
  <si>
    <t>ORD000804</t>
  </si>
  <si>
    <t>ORD000422</t>
  </si>
  <si>
    <t>ORD000216</t>
  </si>
  <si>
    <t>$109.96</t>
  </si>
  <si>
    <t>ORD009302</t>
  </si>
  <si>
    <t>$133.39</t>
  </si>
  <si>
    <t>ORD003679</t>
  </si>
  <si>
    <t>CUST00482</t>
  </si>
  <si>
    <t>$86.33</t>
  </si>
  <si>
    <t>ORD001747</t>
  </si>
  <si>
    <t>ORD002109</t>
  </si>
  <si>
    <t>CUST02147</t>
  </si>
  <si>
    <t>ORD004769</t>
  </si>
  <si>
    <t>CUST00664</t>
  </si>
  <si>
    <t>ORD002760</t>
  </si>
  <si>
    <t>ORD002356</t>
  </si>
  <si>
    <t>ORD011322</t>
  </si>
  <si>
    <t>$148.01</t>
  </si>
  <si>
    <t>ORD010215</t>
  </si>
  <si>
    <t>$50.34</t>
  </si>
  <si>
    <t>ORD004812</t>
  </si>
  <si>
    <t>ORD009195</t>
  </si>
  <si>
    <t>$73.65</t>
  </si>
  <si>
    <t>ORD001111</t>
  </si>
  <si>
    <t>CUST02224</t>
  </si>
  <si>
    <t>ORD008629</t>
  </si>
  <si>
    <t>$31.24</t>
  </si>
  <si>
    <t>ORD005068</t>
  </si>
  <si>
    <t>ORD004845</t>
  </si>
  <si>
    <t>ORD009321</t>
  </si>
  <si>
    <t>CUST02484</t>
  </si>
  <si>
    <t>$62.75</t>
  </si>
  <si>
    <t>ORD001733</t>
  </si>
  <si>
    <t>$12.75</t>
  </si>
  <si>
    <t>ORD003865</t>
  </si>
  <si>
    <t>ORD001449</t>
  </si>
  <si>
    <t>$117.79</t>
  </si>
  <si>
    <t>ORD008503</t>
  </si>
  <si>
    <t>ORD010447</t>
  </si>
  <si>
    <t>$73.28</t>
  </si>
  <si>
    <t>ORD001451</t>
  </si>
  <si>
    <t>ORD000816</t>
  </si>
  <si>
    <t>$93.56</t>
  </si>
  <si>
    <t>ORD007678</t>
  </si>
  <si>
    <t>ORD000550</t>
  </si>
  <si>
    <t>CUST03006</t>
  </si>
  <si>
    <t>ORD004895</t>
  </si>
  <si>
    <t>$39.43</t>
  </si>
  <si>
    <t>ORD002204</t>
  </si>
  <si>
    <t>ORD001427</t>
  </si>
  <si>
    <t>ORD011031</t>
  </si>
  <si>
    <t>$233.77</t>
  </si>
  <si>
    <t>ORD008830</t>
  </si>
  <si>
    <t>$77.14</t>
  </si>
  <si>
    <t>ORD006029</t>
  </si>
  <si>
    <t>CUST01855</t>
  </si>
  <si>
    <t>$120.64</t>
  </si>
  <si>
    <t>ORD001008</t>
  </si>
  <si>
    <t>ORD002708</t>
  </si>
  <si>
    <t>ORD011093</t>
  </si>
  <si>
    <t>ORD000524</t>
  </si>
  <si>
    <t>$80.91</t>
  </si>
  <si>
    <t>ORD008569</t>
  </si>
  <si>
    <t>CUST02318</t>
  </si>
  <si>
    <t>$94.41</t>
  </si>
  <si>
    <t>ORD011620</t>
  </si>
  <si>
    <t>ORD008164</t>
  </si>
  <si>
    <t>CUST02523</t>
  </si>
  <si>
    <t>ORD007611</t>
  </si>
  <si>
    <t>ORD002189</t>
  </si>
  <si>
    <t>ORD003474</t>
  </si>
  <si>
    <t>ORD007578</t>
  </si>
  <si>
    <t>$123.27</t>
  </si>
  <si>
    <t>ORD011480</t>
  </si>
  <si>
    <t>CUST02149</t>
  </si>
  <si>
    <t>ORD005271</t>
  </si>
  <si>
    <t>ORD001796</t>
  </si>
  <si>
    <t>$146.48</t>
  </si>
  <si>
    <t>ORD010295</t>
  </si>
  <si>
    <t>$27.53</t>
  </si>
  <si>
    <t>ORD005820</t>
  </si>
  <si>
    <t>ORD007480</t>
  </si>
  <si>
    <t>ORD007787</t>
  </si>
  <si>
    <t>ORD010118</t>
  </si>
  <si>
    <t>ORD003847</t>
  </si>
  <si>
    <t>$129.22</t>
  </si>
  <si>
    <t>ORD000323</t>
  </si>
  <si>
    <t>ORD007940</t>
  </si>
  <si>
    <t>ORD008986</t>
  </si>
  <si>
    <t>CUST03223</t>
  </si>
  <si>
    <t>$136.47</t>
  </si>
  <si>
    <t>ORD009999</t>
  </si>
  <si>
    <t>$49.51</t>
  </si>
  <si>
    <t>$99.02</t>
  </si>
  <si>
    <t>ORD011291</t>
  </si>
  <si>
    <t>CUST00410</t>
  </si>
  <si>
    <t>$168.87</t>
  </si>
  <si>
    <t>ORD003236</t>
  </si>
  <si>
    <t>ORD005092</t>
  </si>
  <si>
    <t>ORD008473</t>
  </si>
  <si>
    <t>ORD001304</t>
  </si>
  <si>
    <t>ORD008519</t>
  </si>
  <si>
    <t>$72.56</t>
  </si>
  <si>
    <t>ORD007285</t>
  </si>
  <si>
    <t>ORD002895</t>
  </si>
  <si>
    <t>ORD010237</t>
  </si>
  <si>
    <t>CUST01518</t>
  </si>
  <si>
    <t>ORD009297</t>
  </si>
  <si>
    <t>ORD004865</t>
  </si>
  <si>
    <t>$84.55</t>
  </si>
  <si>
    <t>ORD008359</t>
  </si>
  <si>
    <t>ORD006590</t>
  </si>
  <si>
    <t>ORD004198</t>
  </si>
  <si>
    <t>ORD004082</t>
  </si>
  <si>
    <t>ORD005490</t>
  </si>
  <si>
    <t>ORD006000</t>
  </si>
  <si>
    <t>ORD010860</t>
  </si>
  <si>
    <t>CUST00322</t>
  </si>
  <si>
    <t>$56.94</t>
  </si>
  <si>
    <t>ORD001490</t>
  </si>
  <si>
    <t>ORD002220</t>
  </si>
  <si>
    <t>$35.16</t>
  </si>
  <si>
    <t>ORD006150</t>
  </si>
  <si>
    <t>$150.18</t>
  </si>
  <si>
    <t>ORD004479</t>
  </si>
  <si>
    <t>ORD003210</t>
  </si>
  <si>
    <t>CUST00992</t>
  </si>
  <si>
    <t>$119.50</t>
  </si>
  <si>
    <t>ORD002661</t>
  </si>
  <si>
    <t>ORD007378</t>
  </si>
  <si>
    <t>$148.03</t>
  </si>
  <si>
    <t>ORD002452</t>
  </si>
  <si>
    <t>$104.93</t>
  </si>
  <si>
    <t>ORD006811</t>
  </si>
  <si>
    <t>ORD011217</t>
  </si>
  <si>
    <t>$48.02</t>
  </si>
  <si>
    <t>ORD002485</t>
  </si>
  <si>
    <t>ORD008926</t>
  </si>
  <si>
    <t>$205.00</t>
  </si>
  <si>
    <t>ORD008527</t>
  </si>
  <si>
    <t>$87.19</t>
  </si>
  <si>
    <t>$74.11</t>
  </si>
  <si>
    <t>ORD001010</t>
  </si>
  <si>
    <t>$109.33</t>
  </si>
  <si>
    <t>ORD007932</t>
  </si>
  <si>
    <t>CUST02321</t>
  </si>
  <si>
    <t>ORD000882</t>
  </si>
  <si>
    <t>ORD005807</t>
  </si>
  <si>
    <t>ORD007391</t>
  </si>
  <si>
    <t>$223.88</t>
  </si>
  <si>
    <t>ORD005505</t>
  </si>
  <si>
    <t>$57.13</t>
  </si>
  <si>
    <t>ORD006322</t>
  </si>
  <si>
    <t>$23.58</t>
  </si>
  <si>
    <t>ORD010925</t>
  </si>
  <si>
    <t>$78.61</t>
  </si>
  <si>
    <t>ORD001108</t>
  </si>
  <si>
    <t>CUST02006</t>
  </si>
  <si>
    <t>$246.78</t>
  </si>
  <si>
    <t>ORD001408</t>
  </si>
  <si>
    <t>$104.74</t>
  </si>
  <si>
    <t>ORD011516</t>
  </si>
  <si>
    <t>$68.88</t>
  </si>
  <si>
    <t>$17.22</t>
  </si>
  <si>
    <t>ORD007839</t>
  </si>
  <si>
    <t>CUST00216</t>
  </si>
  <si>
    <t>$55.34</t>
  </si>
  <si>
    <t>ORD008614</t>
  </si>
  <si>
    <t>CUST01619</t>
  </si>
  <si>
    <t>$41.14</t>
  </si>
  <si>
    <t>ORD008980</t>
  </si>
  <si>
    <t>$138.01</t>
  </si>
  <si>
    <t>ORD005027</t>
  </si>
  <si>
    <t>ORD004275</t>
  </si>
  <si>
    <t>ORD005220</t>
  </si>
  <si>
    <t>$47.14</t>
  </si>
  <si>
    <t>ORD001064</t>
  </si>
  <si>
    <t>$96.94</t>
  </si>
  <si>
    <t>ORD004135</t>
  </si>
  <si>
    <t>ORD007159</t>
  </si>
  <si>
    <t>$23.74</t>
  </si>
  <si>
    <t>ORD007298</t>
  </si>
  <si>
    <t>CUST00056</t>
  </si>
  <si>
    <t>ORD005812</t>
  </si>
  <si>
    <t>$102.52</t>
  </si>
  <si>
    <t>ORD000123</t>
  </si>
  <si>
    <t>ORD003980</t>
  </si>
  <si>
    <t>$157.99</t>
  </si>
  <si>
    <t>ORD010202</t>
  </si>
  <si>
    <t>$13.80</t>
  </si>
  <si>
    <t>ORD002207</t>
  </si>
  <si>
    <t>CUST00295</t>
  </si>
  <si>
    <t>$124.60</t>
  </si>
  <si>
    <t>ORD005426</t>
  </si>
  <si>
    <t>ORD004451</t>
  </si>
  <si>
    <t>$146.50</t>
  </si>
  <si>
    <t>ORD011730</t>
  </si>
  <si>
    <t>ORD008257</t>
  </si>
  <si>
    <t>$60.05</t>
  </si>
  <si>
    <t>$9.01</t>
  </si>
  <si>
    <t>ORD006808</t>
  </si>
  <si>
    <t>ORD004338</t>
  </si>
  <si>
    <t>ORD005401</t>
  </si>
  <si>
    <t>ORD006720</t>
  </si>
  <si>
    <t>ORD008341</t>
  </si>
  <si>
    <t>ORD011625</t>
  </si>
  <si>
    <t>ORD004146</t>
  </si>
  <si>
    <t>ORD008322</t>
  </si>
  <si>
    <t>$148.12</t>
  </si>
  <si>
    <t>ORD007416</t>
  </si>
  <si>
    <t>ORD011432</t>
  </si>
  <si>
    <t>$130.68</t>
  </si>
  <si>
    <t>ORD008825</t>
  </si>
  <si>
    <t>ORD010035</t>
  </si>
  <si>
    <t>$41.68</t>
  </si>
  <si>
    <t>ORD004175</t>
  </si>
  <si>
    <t>ORD004278</t>
  </si>
  <si>
    <t>$216.07</t>
  </si>
  <si>
    <t>ORD001309</t>
  </si>
  <si>
    <t>CUST02239</t>
  </si>
  <si>
    <t>$89.58</t>
  </si>
  <si>
    <t>ORD007288</t>
  </si>
  <si>
    <t>CUST01625</t>
  </si>
  <si>
    <t>$38.17</t>
  </si>
  <si>
    <t>ORD006240</t>
  </si>
  <si>
    <t>ORD002202</t>
  </si>
  <si>
    <t>$116.14</t>
  </si>
  <si>
    <t>$232.28</t>
  </si>
  <si>
    <t>ORD006315</t>
  </si>
  <si>
    <t>CUST03488</t>
  </si>
  <si>
    <t>$36.57</t>
  </si>
  <si>
    <t>ORD008812</t>
  </si>
  <si>
    <t>$138.80</t>
  </si>
  <si>
    <t>ORD010890</t>
  </si>
  <si>
    <t>ORD000932</t>
  </si>
  <si>
    <t>ORD000465</t>
  </si>
  <si>
    <t>$96.20</t>
  </si>
  <si>
    <t>ORD010077</t>
  </si>
  <si>
    <t>ORD000460</t>
  </si>
  <si>
    <t>ORD001498</t>
  </si>
  <si>
    <t>$85.00</t>
  </si>
  <si>
    <t>ORD005776</t>
  </si>
  <si>
    <t>CUST03147</t>
  </si>
  <si>
    <t>$248.05</t>
  </si>
  <si>
    <t>ORD005802</t>
  </si>
  <si>
    <t>ORD004790</t>
  </si>
  <si>
    <t>$67.67</t>
  </si>
  <si>
    <t>ORD003082</t>
  </si>
  <si>
    <t>ORD003086</t>
  </si>
  <si>
    <t>CUST00074</t>
  </si>
  <si>
    <t>ORD008533</t>
  </si>
  <si>
    <t>CUST00201</t>
  </si>
  <si>
    <t>ORD008739</t>
  </si>
  <si>
    <t>$24.43</t>
  </si>
  <si>
    <t>ORD002719</t>
  </si>
  <si>
    <t>$67.06</t>
  </si>
  <si>
    <t>ORD002608</t>
  </si>
  <si>
    <t>ORD003765</t>
  </si>
  <si>
    <t>$68.86</t>
  </si>
  <si>
    <t>$137.72</t>
  </si>
  <si>
    <t>ORD005668</t>
  </si>
  <si>
    <t>ORD003581</t>
  </si>
  <si>
    <t>CUST01104</t>
  </si>
  <si>
    <t>ORD003413</t>
  </si>
  <si>
    <t>ORD005774</t>
  </si>
  <si>
    <t>CUST01570</t>
  </si>
  <si>
    <t>ORD004012</t>
  </si>
  <si>
    <t>$121.69</t>
  </si>
  <si>
    <t>ORD003597</t>
  </si>
  <si>
    <t>$69.80</t>
  </si>
  <si>
    <t>$62.82</t>
  </si>
  <si>
    <t>ORD003827</t>
  </si>
  <si>
    <t>ORD001623</t>
  </si>
  <si>
    <t>ORD001151</t>
  </si>
  <si>
    <t>ORD001063</t>
  </si>
  <si>
    <t>ORD006094</t>
  </si>
  <si>
    <t>$33.14</t>
  </si>
  <si>
    <t>ORD011943</t>
  </si>
  <si>
    <t>ORD005189</t>
  </si>
  <si>
    <t>ORD006316</t>
  </si>
  <si>
    <t>ORD002043</t>
  </si>
  <si>
    <t>$44.01</t>
  </si>
  <si>
    <t>ORD002977</t>
  </si>
  <si>
    <t>ORD006264</t>
  </si>
  <si>
    <t>CUST01726</t>
  </si>
  <si>
    <t>ORD004320</t>
  </si>
  <si>
    <t>ORD002200</t>
  </si>
  <si>
    <t>$26.68</t>
  </si>
  <si>
    <t>ORD008109</t>
  </si>
  <si>
    <t>CUST02066</t>
  </si>
  <si>
    <t>ORD004792</t>
  </si>
  <si>
    <t>CUST01052</t>
  </si>
  <si>
    <t>ORD004259</t>
  </si>
  <si>
    <t>ORD001163</t>
  </si>
  <si>
    <t>$43.14</t>
  </si>
  <si>
    <t>ORD003621</t>
  </si>
  <si>
    <t>$48.17</t>
  </si>
  <si>
    <t>$96.34</t>
  </si>
  <si>
    <t>ORD011638</t>
  </si>
  <si>
    <t>$103.82</t>
  </si>
  <si>
    <t>ORD009656</t>
  </si>
  <si>
    <t>ORD010333</t>
  </si>
  <si>
    <t>ORD009966</t>
  </si>
  <si>
    <t>CUST03390</t>
  </si>
  <si>
    <t>ORD011089</t>
  </si>
  <si>
    <t>ORD006426</t>
  </si>
  <si>
    <t>$227.76</t>
  </si>
  <si>
    <t>ORD008775</t>
  </si>
  <si>
    <t>CUST00300</t>
  </si>
  <si>
    <t>$146.36</t>
  </si>
  <si>
    <t>ORD006320</t>
  </si>
  <si>
    <t>CUST01187</t>
  </si>
  <si>
    <t>ORD009989</t>
  </si>
  <si>
    <t>$148.39</t>
  </si>
  <si>
    <t>ORD002218</t>
  </si>
  <si>
    <t>ORD004602</t>
  </si>
  <si>
    <t>$24.42</t>
  </si>
  <si>
    <t>ORD011280</t>
  </si>
  <si>
    <t>ORD009494</t>
  </si>
  <si>
    <t>ORD000020</t>
  </si>
  <si>
    <t>$27.26</t>
  </si>
  <si>
    <t>ORD008515</t>
  </si>
  <si>
    <t>$109.69</t>
  </si>
  <si>
    <t>ORD004376</t>
  </si>
  <si>
    <t>ORD011819</t>
  </si>
  <si>
    <t>$74.63</t>
  </si>
  <si>
    <t>ORD001778</t>
  </si>
  <si>
    <t>ORD002184</t>
  </si>
  <si>
    <t>ORD007685</t>
  </si>
  <si>
    <t>ORD006607</t>
  </si>
  <si>
    <t>ORD006986</t>
  </si>
  <si>
    <t>ORD000210</t>
  </si>
  <si>
    <t>ORD002397</t>
  </si>
  <si>
    <t>CUST01342</t>
  </si>
  <si>
    <t>ORD010648</t>
  </si>
  <si>
    <t>$227.70</t>
  </si>
  <si>
    <t>ORD006321</t>
  </si>
  <si>
    <t>ORD011116</t>
  </si>
  <si>
    <t>ORD000219</t>
  </si>
  <si>
    <t>$155.52</t>
  </si>
  <si>
    <t>ORD011427</t>
  </si>
  <si>
    <t>ORD000777</t>
  </si>
  <si>
    <t>ORD007326</t>
  </si>
  <si>
    <t>ORD010520</t>
  </si>
  <si>
    <t>$91.33</t>
  </si>
  <si>
    <t>ORD005102</t>
  </si>
  <si>
    <t>ORD001428</t>
  </si>
  <si>
    <t>$131.30</t>
  </si>
  <si>
    <t>ORD001170</t>
  </si>
  <si>
    <t>ORD004387</t>
  </si>
  <si>
    <t>$136.30</t>
  </si>
  <si>
    <t>ORD000983</t>
  </si>
  <si>
    <t>$133.57</t>
  </si>
  <si>
    <t>ORD001440</t>
  </si>
  <si>
    <t>$118.53</t>
  </si>
  <si>
    <t>ORD006385</t>
  </si>
  <si>
    <t>ORD004163</t>
  </si>
  <si>
    <t>ORD006154</t>
  </si>
  <si>
    <t>$122.35</t>
  </si>
  <si>
    <t>ORD003584</t>
  </si>
  <si>
    <t>$51.56</t>
  </si>
  <si>
    <t>ORD011259</t>
  </si>
  <si>
    <t>ORD004425</t>
  </si>
  <si>
    <t>$106.91</t>
  </si>
  <si>
    <t>ORD000969</t>
  </si>
  <si>
    <t>ORD001329</t>
  </si>
  <si>
    <t>ORD003689</t>
  </si>
  <si>
    <t>ORD000100</t>
  </si>
  <si>
    <t>ORD008631</t>
  </si>
  <si>
    <t>$125.81</t>
  </si>
  <si>
    <t>ORD009711</t>
  </si>
  <si>
    <t>ORD011768</t>
  </si>
  <si>
    <t>ORD004591</t>
  </si>
  <si>
    <t>$111.91</t>
  </si>
  <si>
    <t>ORD007195</t>
  </si>
  <si>
    <t>ORD001641</t>
  </si>
  <si>
    <t>ORD007735</t>
  </si>
  <si>
    <t>ORD010674</t>
  </si>
  <si>
    <t>ORD004373</t>
  </si>
  <si>
    <t>ORD001070</t>
  </si>
  <si>
    <t>$92.28</t>
  </si>
  <si>
    <t>ORD001043</t>
  </si>
  <si>
    <t>ORD001678</t>
  </si>
  <si>
    <t>CUST01861</t>
  </si>
  <si>
    <t>$53.12</t>
  </si>
  <si>
    <t>ORD009257</t>
  </si>
  <si>
    <t>$97.67</t>
  </si>
  <si>
    <t>ORD007981</t>
  </si>
  <si>
    <t>CUST01774</t>
  </si>
  <si>
    <t>$56.90</t>
  </si>
  <si>
    <t>ORD004188</t>
  </si>
  <si>
    <t>ORD000588</t>
  </si>
  <si>
    <t>$37.64</t>
  </si>
  <si>
    <t>ORD003611</t>
  </si>
  <si>
    <t>ORD007888</t>
  </si>
  <si>
    <t>ORD001379</t>
  </si>
  <si>
    <t>ORD008119</t>
  </si>
  <si>
    <t>CUST01069</t>
  </si>
  <si>
    <t>ORD006637</t>
  </si>
  <si>
    <t>ORD005791</t>
  </si>
  <si>
    <t>$61.94</t>
  </si>
  <si>
    <t>ORD011618</t>
  </si>
  <si>
    <t>ORD009997</t>
  </si>
  <si>
    <t>ORD006592</t>
  </si>
  <si>
    <t>CUST02058</t>
  </si>
  <si>
    <t>ORD006069</t>
  </si>
  <si>
    <t>ORD000982</t>
  </si>
  <si>
    <t>ORD010109</t>
  </si>
  <si>
    <t>ORD000788</t>
  </si>
  <si>
    <t>$62.48</t>
  </si>
  <si>
    <t>ORD000923</t>
  </si>
  <si>
    <t>$123.84</t>
  </si>
  <si>
    <t>$24.77</t>
  </si>
  <si>
    <t>ORD008385</t>
  </si>
  <si>
    <t>ORD008853</t>
  </si>
  <si>
    <t>$65.95</t>
  </si>
  <si>
    <t>ORD005556</t>
  </si>
  <si>
    <t>CUST02581</t>
  </si>
  <si>
    <t>ORD007462</t>
  </si>
  <si>
    <t>$33.61</t>
  </si>
  <si>
    <t>ORD003486</t>
  </si>
  <si>
    <t>$44.27</t>
  </si>
  <si>
    <t>ORD004763</t>
  </si>
  <si>
    <t>ORD009821</t>
  </si>
  <si>
    <t>ORD005073</t>
  </si>
  <si>
    <t>ORD009355</t>
  </si>
  <si>
    <t>$93.21</t>
  </si>
  <si>
    <t>ORD007112</t>
  </si>
  <si>
    <t>CUST02282</t>
  </si>
  <si>
    <t>ORD008336</t>
  </si>
  <si>
    <t>ORD002188</t>
  </si>
  <si>
    <t>ORD000347</t>
  </si>
  <si>
    <t>CUST00549</t>
  </si>
  <si>
    <t>ORD004510</t>
  </si>
  <si>
    <t>$75.07</t>
  </si>
  <si>
    <t>ORD010776</t>
  </si>
  <si>
    <t>ORD011061</t>
  </si>
  <si>
    <t>ORD002594</t>
  </si>
  <si>
    <t>$101.35</t>
  </si>
  <si>
    <t>ORD003470</t>
  </si>
  <si>
    <t>ORD004411</t>
  </si>
  <si>
    <t>CUST02248</t>
  </si>
  <si>
    <t>ORD001299</t>
  </si>
  <si>
    <t>$33.31</t>
  </si>
  <si>
    <t>ORD000361</t>
  </si>
  <si>
    <t>$23.61</t>
  </si>
  <si>
    <t>ORD009690</t>
  </si>
  <si>
    <t>CUST02988</t>
  </si>
  <si>
    <t>$179.74</t>
  </si>
  <si>
    <t>ORD003310</t>
  </si>
  <si>
    <t>ORD002671</t>
  </si>
  <si>
    <t>$45.14</t>
  </si>
  <si>
    <t>ORD010848</t>
  </si>
  <si>
    <t>ORD008543</t>
  </si>
  <si>
    <t>ORD004294</t>
  </si>
  <si>
    <t>$38.85</t>
  </si>
  <si>
    <t>ORD010208</t>
  </si>
  <si>
    <t>ORD003240</t>
  </si>
  <si>
    <t>$191.69</t>
  </si>
  <si>
    <t>ORD001644</t>
  </si>
  <si>
    <t>ORD010216</t>
  </si>
  <si>
    <t>ORD007314</t>
  </si>
  <si>
    <t>$60.20</t>
  </si>
  <si>
    <t>ORD004018</t>
  </si>
  <si>
    <t>ORD002726</t>
  </si>
  <si>
    <t>$84.06</t>
  </si>
  <si>
    <t>ORD007090</t>
  </si>
  <si>
    <t>ORD002959</t>
  </si>
  <si>
    <t>ORD003454</t>
  </si>
  <si>
    <t>CUST03327</t>
  </si>
  <si>
    <t>$111.01</t>
  </si>
  <si>
    <t>ORD006529</t>
  </si>
  <si>
    <t>ORD010031</t>
  </si>
  <si>
    <t>CUST02113</t>
  </si>
  <si>
    <t>$13.26</t>
  </si>
  <si>
    <t>ORD005460</t>
  </si>
  <si>
    <t>CUST01198</t>
  </si>
  <si>
    <t>$94.20</t>
  </si>
  <si>
    <t>ORD000628</t>
  </si>
  <si>
    <t>$108.30</t>
  </si>
  <si>
    <t>ORD002288</t>
  </si>
  <si>
    <t>ORD010074</t>
  </si>
  <si>
    <t>ORD006080</t>
  </si>
  <si>
    <t>CUST01872</t>
  </si>
  <si>
    <t>ORD000880</t>
  </si>
  <si>
    <t>ORD001074</t>
  </si>
  <si>
    <t>ORD000558</t>
  </si>
  <si>
    <t>ORD002725</t>
  </si>
  <si>
    <t>CUST02079</t>
  </si>
  <si>
    <t>ORD007097</t>
  </si>
  <si>
    <t>$111.27</t>
  </si>
  <si>
    <t>ORD002715</t>
  </si>
  <si>
    <t>ORD010266</t>
  </si>
  <si>
    <t>CUST01580</t>
  </si>
  <si>
    <t>ORD009216</t>
  </si>
  <si>
    <t>ORD007186</t>
  </si>
  <si>
    <t>$65.87</t>
  </si>
  <si>
    <t>ORD006835</t>
  </si>
  <si>
    <t>$62.93</t>
  </si>
  <si>
    <t>ORD006256</t>
  </si>
  <si>
    <t>ORD000469</t>
  </si>
  <si>
    <t>ORD000152</t>
  </si>
  <si>
    <t>ORD008856</t>
  </si>
  <si>
    <t>CUST00178</t>
  </si>
  <si>
    <t>$19.39</t>
  </si>
  <si>
    <t>ORD010936</t>
  </si>
  <si>
    <t>$59.73</t>
  </si>
  <si>
    <t>ORD009328</t>
  </si>
  <si>
    <t>ORD004151</t>
  </si>
  <si>
    <t>$227.54</t>
  </si>
  <si>
    <t>ORD009537</t>
  </si>
  <si>
    <t>ORD002471</t>
  </si>
  <si>
    <t>ORD001534</t>
  </si>
  <si>
    <t>ORD011250</t>
  </si>
  <si>
    <t>ORD003727</t>
  </si>
  <si>
    <t>$23.76</t>
  </si>
  <si>
    <t>ORD005744</t>
  </si>
  <si>
    <t>ORD005547</t>
  </si>
  <si>
    <t>CUST02309</t>
  </si>
  <si>
    <t>ORD010054</t>
  </si>
  <si>
    <t>$47.05</t>
  </si>
  <si>
    <t>ORD008635</t>
  </si>
  <si>
    <t>$249.81</t>
  </si>
  <si>
    <t>$124.91</t>
  </si>
  <si>
    <t>ORD000897</t>
  </si>
  <si>
    <t>ORD001048</t>
  </si>
  <si>
    <t>CUST00641</t>
  </si>
  <si>
    <t>ORD005870</t>
  </si>
  <si>
    <t>$88.79</t>
  </si>
  <si>
    <t>ORD002837</t>
  </si>
  <si>
    <t>$51.33</t>
  </si>
  <si>
    <t>ORD008431</t>
  </si>
  <si>
    <t>$100.15</t>
  </si>
  <si>
    <t>ORD004927</t>
  </si>
  <si>
    <t>$86.29</t>
  </si>
  <si>
    <t>ORD007626</t>
  </si>
  <si>
    <t>ORD007491</t>
  </si>
  <si>
    <t>$73.11</t>
  </si>
  <si>
    <t>ORD007974</t>
  </si>
  <si>
    <t>ORD009448</t>
  </si>
  <si>
    <t>$39.02</t>
  </si>
  <si>
    <t>ORD001134</t>
  </si>
  <si>
    <t>ORD006456</t>
  </si>
  <si>
    <t>ORD011849</t>
  </si>
  <si>
    <t>$105.46</t>
  </si>
  <si>
    <t>ORD007859</t>
  </si>
  <si>
    <t>ORD010496</t>
  </si>
  <si>
    <t>ORD003000</t>
  </si>
  <si>
    <t>ORD006833</t>
  </si>
  <si>
    <t>ORD001850</t>
  </si>
  <si>
    <t>ORD010920</t>
  </si>
  <si>
    <t>ORD010177</t>
  </si>
  <si>
    <t>ORD010626</t>
  </si>
  <si>
    <t>$25.42</t>
  </si>
  <si>
    <t>ORD011792</t>
  </si>
  <si>
    <t>CUST01938</t>
  </si>
  <si>
    <t>$185.38</t>
  </si>
  <si>
    <t>ORD001393</t>
  </si>
  <si>
    <t>$147.42</t>
  </si>
  <si>
    <t>ORD005939</t>
  </si>
  <si>
    <t>$41.10</t>
  </si>
  <si>
    <t>ORD001378</t>
  </si>
  <si>
    <t>ORD010373</t>
  </si>
  <si>
    <t>ORD005777</t>
  </si>
  <si>
    <t>$67.82</t>
  </si>
  <si>
    <t>ORD000715</t>
  </si>
  <si>
    <t>CUST02679</t>
  </si>
  <si>
    <t>ORD010969</t>
  </si>
  <si>
    <t>$146.32</t>
  </si>
  <si>
    <t>ORD011479</t>
  </si>
  <si>
    <t>$76.75</t>
  </si>
  <si>
    <t>ORD008373</t>
  </si>
  <si>
    <t>CUST03462</t>
  </si>
  <si>
    <t>$52.91</t>
  </si>
  <si>
    <t>ORD001516</t>
  </si>
  <si>
    <t>ORD003570</t>
  </si>
  <si>
    <t>CUST02825</t>
  </si>
  <si>
    <t>ORD009584</t>
  </si>
  <si>
    <t>CUST03410</t>
  </si>
  <si>
    <t>$203.33</t>
  </si>
  <si>
    <t>ORD004070</t>
  </si>
  <si>
    <t>ORD006776</t>
  </si>
  <si>
    <t>ORD009474</t>
  </si>
  <si>
    <t>$212.85</t>
  </si>
  <si>
    <t>ORD002772</t>
  </si>
  <si>
    <t>$39.26</t>
  </si>
  <si>
    <t>ORD006824</t>
  </si>
  <si>
    <t>ORD001919</t>
  </si>
  <si>
    <t>$91.47</t>
  </si>
  <si>
    <t>ORD008609</t>
  </si>
  <si>
    <t>$166.32</t>
  </si>
  <si>
    <t>ORD006521</t>
  </si>
  <si>
    <t>ORD002716</t>
  </si>
  <si>
    <t>ORD004799</t>
  </si>
  <si>
    <t>$144.59</t>
  </si>
  <si>
    <t>ORD005921</t>
  </si>
  <si>
    <t>$198.44</t>
  </si>
  <si>
    <t>ORD004015</t>
  </si>
  <si>
    <t>ORD009371</t>
  </si>
  <si>
    <t>ORD001365</t>
  </si>
  <si>
    <t>$222.51</t>
  </si>
  <si>
    <t>ORD003347</t>
  </si>
  <si>
    <t>ORD005977</t>
  </si>
  <si>
    <t>ORD004216</t>
  </si>
  <si>
    <t>CUST03328</t>
  </si>
  <si>
    <t>ORD001093</t>
  </si>
  <si>
    <t>ORD004436</t>
  </si>
  <si>
    <t>CUST02303</t>
  </si>
  <si>
    <t>ORD003738</t>
  </si>
  <si>
    <t>$151.82</t>
  </si>
  <si>
    <t>ORD000598</t>
  </si>
  <si>
    <t>ORD001897</t>
  </si>
  <si>
    <t>CUST00662</t>
  </si>
  <si>
    <t>$55.09</t>
  </si>
  <si>
    <t>ORD009171</t>
  </si>
  <si>
    <t>$150.46</t>
  </si>
  <si>
    <t>ORD006059</t>
  </si>
  <si>
    <t>$41.55</t>
  </si>
  <si>
    <t>ORD011720</t>
  </si>
  <si>
    <t>ORD008240</t>
  </si>
  <si>
    <t>$220.28</t>
  </si>
  <si>
    <t>ORD011465</t>
  </si>
  <si>
    <t>ORD000721</t>
  </si>
  <si>
    <t>CUST03136</t>
  </si>
  <si>
    <t>$37.98</t>
  </si>
  <si>
    <t>ORD010869</t>
  </si>
  <si>
    <t>ORD000150</t>
  </si>
  <si>
    <t>$137.19</t>
  </si>
  <si>
    <t>ORD009556</t>
  </si>
  <si>
    <t>ORD010463</t>
  </si>
  <si>
    <t>$80.45</t>
  </si>
  <si>
    <t>ORD000561</t>
  </si>
  <si>
    <t>$116.72</t>
  </si>
  <si>
    <t>ORD007912</t>
  </si>
  <si>
    <t>ORD007559</t>
  </si>
  <si>
    <t>$82.09</t>
  </si>
  <si>
    <t>ORD002992</t>
  </si>
  <si>
    <t>ORD001659</t>
  </si>
  <si>
    <t>$94.63</t>
  </si>
  <si>
    <t>ORD011755</t>
  </si>
  <si>
    <t>$165.41</t>
  </si>
  <si>
    <t>ORD003903</t>
  </si>
  <si>
    <t>ORD004621</t>
  </si>
  <si>
    <t>$28.33</t>
  </si>
  <si>
    <t>ORD003478</t>
  </si>
  <si>
    <t>ORD005940</t>
  </si>
  <si>
    <t>CUST02255</t>
  </si>
  <si>
    <t>$135.89</t>
  </si>
  <si>
    <t>ORD011553</t>
  </si>
  <si>
    <t>ORD010164</t>
  </si>
  <si>
    <t>ORD004040</t>
  </si>
  <si>
    <t>CUST01827</t>
  </si>
  <si>
    <t>ORD005274</t>
  </si>
  <si>
    <t>ORD004447</t>
  </si>
  <si>
    <t>$124.54</t>
  </si>
  <si>
    <t>ORD001166</t>
  </si>
  <si>
    <t>$174.40</t>
  </si>
  <si>
    <t>ORD007447</t>
  </si>
  <si>
    <t>ORD000979</t>
  </si>
  <si>
    <t>$68.59</t>
  </si>
  <si>
    <t>ORD009064</t>
  </si>
  <si>
    <t>ORD007092</t>
  </si>
  <si>
    <t>$118.10</t>
  </si>
  <si>
    <t>ORD001975</t>
  </si>
  <si>
    <t>$15.28</t>
  </si>
  <si>
    <t>ORD009408</t>
  </si>
  <si>
    <t>CUST02627</t>
  </si>
  <si>
    <t>ORD008939</t>
  </si>
  <si>
    <t>ORD011998</t>
  </si>
  <si>
    <t>ORD004214</t>
  </si>
  <si>
    <t>$186.13</t>
  </si>
  <si>
    <t>ORD002214</t>
  </si>
  <si>
    <t>ORD000773</t>
  </si>
  <si>
    <t>$60.62</t>
  </si>
  <si>
    <t>ORD003262</t>
  </si>
  <si>
    <t>ORD002195</t>
  </si>
  <si>
    <t>ORD004471</t>
  </si>
  <si>
    <t>CUST03458</t>
  </si>
  <si>
    <t>ORD004550</t>
  </si>
  <si>
    <t>ORD008683</t>
  </si>
  <si>
    <t>ORD008586</t>
  </si>
  <si>
    <t>$100.58</t>
  </si>
  <si>
    <t>ORD003624</t>
  </si>
  <si>
    <t>ORD000366</t>
  </si>
  <si>
    <t>ORD005157</t>
  </si>
  <si>
    <t>ORD007080</t>
  </si>
  <si>
    <t>$84.62</t>
  </si>
  <si>
    <t>ORD004003</t>
  </si>
  <si>
    <t>$11.88</t>
  </si>
  <si>
    <t>ORD003230</t>
  </si>
  <si>
    <t>$75.01</t>
  </si>
  <si>
    <t>ORD006499</t>
  </si>
  <si>
    <t>ORD005380</t>
  </si>
  <si>
    <t>$103.00</t>
  </si>
  <si>
    <t>ORD007850</t>
  </si>
  <si>
    <t>ORD010174</t>
  </si>
  <si>
    <t>ORD010002</t>
  </si>
  <si>
    <t>CUST02732</t>
  </si>
  <si>
    <t>$131.56</t>
  </si>
  <si>
    <t>ORD008452</t>
  </si>
  <si>
    <t>$68.89</t>
  </si>
  <si>
    <t>ORD009208</t>
  </si>
  <si>
    <t>ORD008829</t>
  </si>
  <si>
    <t>$77.70</t>
  </si>
  <si>
    <t>ORD006775</t>
  </si>
  <si>
    <t>ORD004525</t>
  </si>
  <si>
    <t>ORD008524</t>
  </si>
  <si>
    <t>CUST01643</t>
  </si>
  <si>
    <t>$75.88</t>
  </si>
  <si>
    <t>ORD007246</t>
  </si>
  <si>
    <t>CUST03116</t>
  </si>
  <si>
    <t>ORD003223</t>
  </si>
  <si>
    <t>$93.72</t>
  </si>
  <si>
    <t>ORD005278</t>
  </si>
  <si>
    <t>$13.81</t>
  </si>
  <si>
    <t>ORD003878</t>
  </si>
  <si>
    <t>$109.31</t>
  </si>
  <si>
    <t>ORD007460</t>
  </si>
  <si>
    <t>ORD001732</t>
  </si>
  <si>
    <t>$96.19</t>
  </si>
  <si>
    <t>ORD008645</t>
  </si>
  <si>
    <t>ORD007253</t>
  </si>
  <si>
    <t>ORD002148</t>
  </si>
  <si>
    <t>$38.82</t>
  </si>
  <si>
    <t>ORD000446</t>
  </si>
  <si>
    <t>ORD004664</t>
  </si>
  <si>
    <t>ORD009620</t>
  </si>
  <si>
    <t>$20.73</t>
  </si>
  <si>
    <t>ORD004437</t>
  </si>
  <si>
    <t>ORD006111</t>
  </si>
  <si>
    <t>CUST01684</t>
  </si>
  <si>
    <t>ORD002529</t>
  </si>
  <si>
    <t>ORD004139</t>
  </si>
  <si>
    <t>ORD004998</t>
  </si>
  <si>
    <t>$147.28</t>
  </si>
  <si>
    <t>ORD005803</t>
  </si>
  <si>
    <t>ORD009149</t>
  </si>
  <si>
    <t>$180.16</t>
  </si>
  <si>
    <t>ORD010850</t>
  </si>
  <si>
    <t>ORD008742</t>
  </si>
  <si>
    <t>ORD011015</t>
  </si>
  <si>
    <t>$68.92</t>
  </si>
  <si>
    <t>ORD011874</t>
  </si>
  <si>
    <t>$7.59</t>
  </si>
  <si>
    <t>ORD011733</t>
  </si>
  <si>
    <t>ORD001333</t>
  </si>
  <si>
    <t>CUST02090</t>
  </si>
  <si>
    <t>ORD004572</t>
  </si>
  <si>
    <t>CUST01371</t>
  </si>
  <si>
    <t>ORD001593</t>
  </si>
  <si>
    <t>ORD009361</t>
  </si>
  <si>
    <t>$199.38</t>
  </si>
  <si>
    <t>ORD008542</t>
  </si>
  <si>
    <t>ORD005570</t>
  </si>
  <si>
    <t>$18.22</t>
  </si>
  <si>
    <t>ORD000540</t>
  </si>
  <si>
    <t>ORD011041</t>
  </si>
  <si>
    <t>ORD006197</t>
  </si>
  <si>
    <t>ORD008756</t>
  </si>
  <si>
    <t>ORD000599</t>
  </si>
  <si>
    <t>CUST01745</t>
  </si>
  <si>
    <t>ORD003174</t>
  </si>
  <si>
    <t>ORD006923</t>
  </si>
  <si>
    <t>ORD004689</t>
  </si>
  <si>
    <t>CUST02450</t>
  </si>
  <si>
    <t>ORD003384</t>
  </si>
  <si>
    <t>ORD006865</t>
  </si>
  <si>
    <t>$58.99</t>
  </si>
  <si>
    <t>ORD003429</t>
  </si>
  <si>
    <t>$86.23</t>
  </si>
  <si>
    <t>ORD009918</t>
  </si>
  <si>
    <t>CUST01476</t>
  </si>
  <si>
    <t>$148.58</t>
  </si>
  <si>
    <t>ORD007724</t>
  </si>
  <si>
    <t>ORD005478</t>
  </si>
  <si>
    <t>ORD002487</t>
  </si>
  <si>
    <t>ORD004379</t>
  </si>
  <si>
    <t>ORD002525</t>
  </si>
  <si>
    <t>ORD011554</t>
  </si>
  <si>
    <t>$26.90</t>
  </si>
  <si>
    <t>ORD004676</t>
  </si>
  <si>
    <t>$62.67</t>
  </si>
  <si>
    <t>ORD006114</t>
  </si>
  <si>
    <t>ORD011277</t>
  </si>
  <si>
    <t>CUST00202</t>
  </si>
  <si>
    <t>ORD008266</t>
  </si>
  <si>
    <t>ORD010386</t>
  </si>
  <si>
    <t>$80.83</t>
  </si>
  <si>
    <t>ORD002712</t>
  </si>
  <si>
    <t>$148.33</t>
  </si>
  <si>
    <t>ORD008236</t>
  </si>
  <si>
    <t>$38.70</t>
  </si>
  <si>
    <t>ORD009497</t>
  </si>
  <si>
    <t>$48.11</t>
  </si>
  <si>
    <t>ORD010746</t>
  </si>
  <si>
    <t>ORD000039</t>
  </si>
  <si>
    <t>ORD011641</t>
  </si>
  <si>
    <t>$80.19</t>
  </si>
  <si>
    <t>ORD003055</t>
  </si>
  <si>
    <t>CUST00721</t>
  </si>
  <si>
    <t>ORD004295</t>
  </si>
  <si>
    <t>$86.74</t>
  </si>
  <si>
    <t>ORD008202</t>
  </si>
  <si>
    <t>ORD011331</t>
  </si>
  <si>
    <t>ORD011522</t>
  </si>
  <si>
    <t>$80.14</t>
  </si>
  <si>
    <t>ORD005359</t>
  </si>
  <si>
    <t>ORD007900</t>
  </si>
  <si>
    <t>ORD009002</t>
  </si>
  <si>
    <t>ORD000271</t>
  </si>
  <si>
    <t>$87.20</t>
  </si>
  <si>
    <t>ORD002013</t>
  </si>
  <si>
    <t>ORD011208</t>
  </si>
  <si>
    <t>$164.59</t>
  </si>
  <si>
    <t>ORD009828</t>
  </si>
  <si>
    <t>ORD007424</t>
  </si>
  <si>
    <t>ORD005864</t>
  </si>
  <si>
    <t>ORD010370</t>
  </si>
  <si>
    <t>CUST02618</t>
  </si>
  <si>
    <t>$42.55</t>
  </si>
  <si>
    <t>ORD006449</t>
  </si>
  <si>
    <t>$95.72</t>
  </si>
  <si>
    <t>ORD002931</t>
  </si>
  <si>
    <t>$31.82</t>
  </si>
  <si>
    <t>ORD005311</t>
  </si>
  <si>
    <t>$193.01</t>
  </si>
  <si>
    <t>ORD002924</t>
  </si>
  <si>
    <t>CUST03083</t>
  </si>
  <si>
    <t>ORD005392</t>
  </si>
  <si>
    <t>$160.41</t>
  </si>
  <si>
    <t>ORD009163</t>
  </si>
  <si>
    <t>ORD003186</t>
  </si>
  <si>
    <t>ORD010561</t>
  </si>
  <si>
    <t>ORD009041</t>
  </si>
  <si>
    <t>ORD007639</t>
  </si>
  <si>
    <t>CUST02741</t>
  </si>
  <si>
    <t>ORD008930</t>
  </si>
  <si>
    <t>ORD004025</t>
  </si>
  <si>
    <t>$86.30</t>
  </si>
  <si>
    <t>ORD011491</t>
  </si>
  <si>
    <t>ORD001677</t>
  </si>
  <si>
    <t>CUST01162</t>
  </si>
  <si>
    <t>ORD002090</t>
  </si>
  <si>
    <t>$18.27</t>
  </si>
  <si>
    <t>ORD004075</t>
  </si>
  <si>
    <t>$158.52</t>
  </si>
  <si>
    <t>ORD010908</t>
  </si>
  <si>
    <t>ORD005058</t>
  </si>
  <si>
    <t>ORD007918</t>
  </si>
  <si>
    <t>CUST03239</t>
  </si>
  <si>
    <t>ORD007727</t>
  </si>
  <si>
    <t>$80.99</t>
  </si>
  <si>
    <t>ORD005456</t>
  </si>
  <si>
    <t>CUST01932</t>
  </si>
  <si>
    <t>ORD006910</t>
  </si>
  <si>
    <t>$25.93</t>
  </si>
  <si>
    <t>ORD010644</t>
  </si>
  <si>
    <t>ORD010866</t>
  </si>
  <si>
    <t>ORD007481</t>
  </si>
  <si>
    <t>ORD002379</t>
  </si>
  <si>
    <t>ORD006925</t>
  </si>
  <si>
    <t>ORD004921</t>
  </si>
  <si>
    <t>$24.52</t>
  </si>
  <si>
    <t>ORD009890</t>
  </si>
  <si>
    <t>$15.09</t>
  </si>
  <si>
    <t>ORD011994</t>
  </si>
  <si>
    <t>ORD001666</t>
  </si>
  <si>
    <t>ORD009869</t>
  </si>
  <si>
    <t>CUST02216</t>
  </si>
  <si>
    <t>ORD004323</t>
  </si>
  <si>
    <t>ORD008075</t>
  </si>
  <si>
    <t>ORD003742</t>
  </si>
  <si>
    <t>CUST01668</t>
  </si>
  <si>
    <t>ORD008795</t>
  </si>
  <si>
    <t>$207.00</t>
  </si>
  <si>
    <t>ORD004306</t>
  </si>
  <si>
    <t>ORD005659</t>
  </si>
  <si>
    <t>$19.47</t>
  </si>
  <si>
    <t>ORD001088</t>
  </si>
  <si>
    <t>ORD011521</t>
  </si>
  <si>
    <t>ORD001171</t>
  </si>
  <si>
    <t>$24.54</t>
  </si>
  <si>
    <t>ORD001252</t>
  </si>
  <si>
    <t>ORD008700</t>
  </si>
  <si>
    <t>ORD010656</t>
  </si>
  <si>
    <t>ORD001848</t>
  </si>
  <si>
    <t>CUST02301</t>
  </si>
  <si>
    <t>$101.97</t>
  </si>
  <si>
    <t>ORD000035</t>
  </si>
  <si>
    <t>ORD003975</t>
  </si>
  <si>
    <t>ORD009147</t>
  </si>
  <si>
    <t>$113.21</t>
  </si>
  <si>
    <t>ORD006566</t>
  </si>
  <si>
    <t>ORD001431</t>
  </si>
  <si>
    <t>$178.01</t>
  </si>
  <si>
    <t>ORD006119</t>
  </si>
  <si>
    <t>ORD008432</t>
  </si>
  <si>
    <t>ORD000809</t>
  </si>
  <si>
    <t>$67.80</t>
  </si>
  <si>
    <t>ORD004840</t>
  </si>
  <si>
    <t>$63.69</t>
  </si>
  <si>
    <t>ORD006181</t>
  </si>
  <si>
    <t>$117.55</t>
  </si>
  <si>
    <t>ORD008207</t>
  </si>
  <si>
    <t>ORD002531</t>
  </si>
  <si>
    <t>ORD009106</t>
  </si>
  <si>
    <t>$84.44</t>
  </si>
  <si>
    <t>ORD005496</t>
  </si>
  <si>
    <t>$138.12</t>
  </si>
  <si>
    <t>ORD003771</t>
  </si>
  <si>
    <t>ORD009973</t>
  </si>
  <si>
    <t>$119.49</t>
  </si>
  <si>
    <t>ORD003198</t>
  </si>
  <si>
    <t>ORD000304</t>
  </si>
  <si>
    <t>ORD000314</t>
  </si>
  <si>
    <t>$141.23</t>
  </si>
  <si>
    <t>ORD010840</t>
  </si>
  <si>
    <t>CUST00405</t>
  </si>
  <si>
    <t>ORD005095</t>
  </si>
  <si>
    <t>CUST00190</t>
  </si>
  <si>
    <t>ORD000245</t>
  </si>
  <si>
    <t>ORD009796</t>
  </si>
  <si>
    <t>ORD008769</t>
  </si>
  <si>
    <t>$39.42</t>
  </si>
  <si>
    <t>$37.45</t>
  </si>
  <si>
    <t>ORD007913</t>
  </si>
  <si>
    <t>CUST00277</t>
  </si>
  <si>
    <t>$45.58</t>
  </si>
  <si>
    <t>ORD009555</t>
  </si>
  <si>
    <t>CUST00897</t>
  </si>
  <si>
    <t>ORD000936</t>
  </si>
  <si>
    <t>ORD003529</t>
  </si>
  <si>
    <t>ORD010334</t>
  </si>
  <si>
    <t>$43.20</t>
  </si>
  <si>
    <t>ORD003396</t>
  </si>
  <si>
    <t>ORD006408</t>
  </si>
  <si>
    <t>ORD004459</t>
  </si>
  <si>
    <t>ORD010872</t>
  </si>
  <si>
    <t>ORD002270</t>
  </si>
  <si>
    <t>ORD006784</t>
  </si>
  <si>
    <t>ORD005517</t>
  </si>
  <si>
    <t>$107.72</t>
  </si>
  <si>
    <t>ORD010272</t>
  </si>
  <si>
    <t>$104.82</t>
  </si>
  <si>
    <t>ORD000279</t>
  </si>
  <si>
    <t>$53.66</t>
  </si>
  <si>
    <t>ORD011914</t>
  </si>
  <si>
    <t>$59.37</t>
  </si>
  <si>
    <t>ORD001453</t>
  </si>
  <si>
    <t>ORD005753</t>
  </si>
  <si>
    <t>$79.72</t>
  </si>
  <si>
    <t>ORD004052</t>
  </si>
  <si>
    <t>ORD000547</t>
  </si>
  <si>
    <t>ORD004463</t>
  </si>
  <si>
    <t>CUST01466</t>
  </si>
  <si>
    <t>$112.58</t>
  </si>
  <si>
    <t>ORD000120</t>
  </si>
  <si>
    <t>ORD001269</t>
  </si>
  <si>
    <t>ORD005756</t>
  </si>
  <si>
    <t>CUST00057</t>
  </si>
  <si>
    <t>ORD009080</t>
  </si>
  <si>
    <t>ORD009844</t>
  </si>
  <si>
    <t>ORD010224</t>
  </si>
  <si>
    <t>ORD007157</t>
  </si>
  <si>
    <t>$100.55</t>
  </si>
  <si>
    <t>ORD011651</t>
  </si>
  <si>
    <t>ORD003766</t>
  </si>
  <si>
    <t>ORD006275</t>
  </si>
  <si>
    <t>ORD005086</t>
  </si>
  <si>
    <t>$78.81</t>
  </si>
  <si>
    <t>ORD001120</t>
  </si>
  <si>
    <t>ORD008195</t>
  </si>
  <si>
    <t>$207.31</t>
  </si>
  <si>
    <t>ORD010403</t>
  </si>
  <si>
    <t>ORD001466</t>
  </si>
  <si>
    <t>$68.02</t>
  </si>
  <si>
    <t>ORD007442</t>
  </si>
  <si>
    <t>$115.70</t>
  </si>
  <si>
    <t>ORD001370</t>
  </si>
  <si>
    <t>ORD001062</t>
  </si>
  <si>
    <t>$108.84</t>
  </si>
  <si>
    <t>ORD004043</t>
  </si>
  <si>
    <t>ORD004727</t>
  </si>
  <si>
    <t>ORD008386</t>
  </si>
  <si>
    <t>$174.42</t>
  </si>
  <si>
    <t>ORD007139</t>
  </si>
  <si>
    <t>ORD003932</t>
  </si>
  <si>
    <t>ORD007853</t>
  </si>
  <si>
    <t>$30.08</t>
  </si>
  <si>
    <t>ORD000132</t>
  </si>
  <si>
    <t>ORD007795</t>
  </si>
  <si>
    <t>$119.69</t>
  </si>
  <si>
    <t>ORD004340</t>
  </si>
  <si>
    <t>ORD001542</t>
  </si>
  <si>
    <t>ORD009318</t>
  </si>
  <si>
    <t>$104.01</t>
  </si>
  <si>
    <t>ORD007874</t>
  </si>
  <si>
    <t>ORD003612</t>
  </si>
  <si>
    <t>ORD010497</t>
  </si>
  <si>
    <t>CUST00112</t>
  </si>
  <si>
    <t>$58.58</t>
  </si>
  <si>
    <t>ORD006216</t>
  </si>
  <si>
    <t>ORD002142</t>
  </si>
  <si>
    <t>ORD002226</t>
  </si>
  <si>
    <t>ORD010368</t>
  </si>
  <si>
    <t>ORD003382</t>
  </si>
  <si>
    <t>$12.03</t>
  </si>
  <si>
    <t>ORD004667</t>
  </si>
  <si>
    <t>$117.67</t>
  </si>
  <si>
    <t>ORD005639</t>
  </si>
  <si>
    <t>$71.14</t>
  </si>
  <si>
    <t>ORD007006</t>
  </si>
  <si>
    <t>ORD005536</t>
  </si>
  <si>
    <t>$99.18</t>
  </si>
  <si>
    <t>ORD009477</t>
  </si>
  <si>
    <t>CUST03046</t>
  </si>
  <si>
    <t>$108.36</t>
  </si>
  <si>
    <t>ORD003603</t>
  </si>
  <si>
    <t>$170.37</t>
  </si>
  <si>
    <t>ORD000435</t>
  </si>
  <si>
    <t>ORD001903</t>
  </si>
  <si>
    <t>$50.03</t>
  </si>
  <si>
    <t>ORD011408</t>
  </si>
  <si>
    <t>ORD005285</t>
  </si>
  <si>
    <t>$74.77</t>
  </si>
  <si>
    <t>ORD002421</t>
  </si>
  <si>
    <t>$77.56</t>
  </si>
  <si>
    <t>ORD007170</t>
  </si>
  <si>
    <t>$215.73</t>
  </si>
  <si>
    <t>ORD002780</t>
  </si>
  <si>
    <t>ORD003709</t>
  </si>
  <si>
    <t>ORD004795</t>
  </si>
  <si>
    <t>$12.10</t>
  </si>
  <si>
    <t>ORD010729</t>
  </si>
  <si>
    <t>ORD001881</t>
  </si>
  <si>
    <t>$103.13</t>
  </si>
  <si>
    <t>ORD011613</t>
  </si>
  <si>
    <t>ORD007036</t>
  </si>
  <si>
    <t>ORD000893</t>
  </si>
  <si>
    <t>$53.85</t>
  </si>
  <si>
    <t>ORD004912</t>
  </si>
  <si>
    <t>$123.95</t>
  </si>
  <si>
    <t>ORD010229</t>
  </si>
  <si>
    <t>ORD009210</t>
  </si>
  <si>
    <t>ORD007074</t>
  </si>
  <si>
    <t>$72.98</t>
  </si>
  <si>
    <t>ORD000281</t>
  </si>
  <si>
    <t>ORD004035</t>
  </si>
  <si>
    <t>ORD001978</t>
  </si>
  <si>
    <t>ORD000918</t>
  </si>
  <si>
    <t>ORD002984</t>
  </si>
  <si>
    <t>ORD004263</t>
  </si>
  <si>
    <t>CUST01326</t>
  </si>
  <si>
    <t>$58.62</t>
  </si>
  <si>
    <t>ORD001829</t>
  </si>
  <si>
    <t>ORD005856</t>
  </si>
  <si>
    <t>CUST01965</t>
  </si>
  <si>
    <t>$13.50</t>
  </si>
  <si>
    <t>ORD007710</t>
  </si>
  <si>
    <t>ORD010847</t>
  </si>
  <si>
    <t>ORD003353</t>
  </si>
  <si>
    <t>ORD010672</t>
  </si>
  <si>
    <t>$106.81</t>
  </si>
  <si>
    <t>ORD005831</t>
  </si>
  <si>
    <t>ORD004854</t>
  </si>
  <si>
    <t>ORD009224</t>
  </si>
  <si>
    <t>ORD008256</t>
  </si>
  <si>
    <t>$10.78</t>
  </si>
  <si>
    <t>ORD009040</t>
  </si>
  <si>
    <t>$44.91</t>
  </si>
  <si>
    <t>ORD007360</t>
  </si>
  <si>
    <t>$160.91</t>
  </si>
  <si>
    <t>ORD004904</t>
  </si>
  <si>
    <t>ORD007566</t>
  </si>
  <si>
    <t>$28.24</t>
  </si>
  <si>
    <t>ORD007701</t>
  </si>
  <si>
    <t>ORD009649</t>
  </si>
  <si>
    <t>ORD011320</t>
  </si>
  <si>
    <t>$25.16</t>
  </si>
  <si>
    <t>ORD010891</t>
  </si>
  <si>
    <t>ORD004551</t>
  </si>
  <si>
    <t>ORD009836</t>
  </si>
  <si>
    <t>ORD010193</t>
  </si>
  <si>
    <t>$39.29</t>
  </si>
  <si>
    <t>ORD008440</t>
  </si>
  <si>
    <t>ORD008608</t>
  </si>
  <si>
    <t>$15.40</t>
  </si>
  <si>
    <t>ORD004915</t>
  </si>
  <si>
    <t>$39.11</t>
  </si>
  <si>
    <t>ORD008552</t>
  </si>
  <si>
    <t>ORD000646</t>
  </si>
  <si>
    <t>ORD006967</t>
  </si>
  <si>
    <t>$150.92</t>
  </si>
  <si>
    <t>ORD006464</t>
  </si>
  <si>
    <t>$147.67</t>
  </si>
  <si>
    <t>ORD008994</t>
  </si>
  <si>
    <t>$178.57</t>
  </si>
  <si>
    <t>ORD001846</t>
  </si>
  <si>
    <t>ORD003056</t>
  </si>
  <si>
    <t>ORD004115</t>
  </si>
  <si>
    <t>ORD008763</t>
  </si>
  <si>
    <t>$137.98</t>
  </si>
  <si>
    <t>ORD011267</t>
  </si>
  <si>
    <t>$47.86</t>
  </si>
  <si>
    <t>ORD001601</t>
  </si>
  <si>
    <t>ORD000196</t>
  </si>
  <si>
    <t>ORD003856</t>
  </si>
  <si>
    <t>ORD001750</t>
  </si>
  <si>
    <t>CUST01247</t>
  </si>
  <si>
    <t>ORD010354</t>
  </si>
  <si>
    <t>ORD002008</t>
  </si>
  <si>
    <t>$10.36</t>
  </si>
  <si>
    <t>ORD001525</t>
  </si>
  <si>
    <t>CUST00920</t>
  </si>
  <si>
    <t>ORD002193</t>
  </si>
  <si>
    <t>$85.59</t>
  </si>
  <si>
    <t>ORD002585</t>
  </si>
  <si>
    <t>ORD009189</t>
  </si>
  <si>
    <t>ORD003463</t>
  </si>
  <si>
    <t>ORD002735</t>
  </si>
  <si>
    <t>$85.78</t>
  </si>
  <si>
    <t>ORD005032</t>
  </si>
  <si>
    <t>$164.02</t>
  </si>
  <si>
    <t>ORD003050</t>
  </si>
  <si>
    <t>CUST00902</t>
  </si>
  <si>
    <t>ORD005266</t>
  </si>
  <si>
    <t>$51.87</t>
  </si>
  <si>
    <t>ORD006781</t>
  </si>
  <si>
    <t>ORD003731</t>
  </si>
  <si>
    <t>ORD006570</t>
  </si>
  <si>
    <t>$68.24</t>
  </si>
  <si>
    <t>ORD006330</t>
  </si>
  <si>
    <t>ORD003259</t>
  </si>
  <si>
    <t>ORD010444</t>
  </si>
  <si>
    <t>ORD008002</t>
  </si>
  <si>
    <t>$19.34</t>
  </si>
  <si>
    <t>ORD011709</t>
  </si>
  <si>
    <t>CUST02955</t>
  </si>
  <si>
    <t>$134.95</t>
  </si>
  <si>
    <t>ORD010590</t>
  </si>
  <si>
    <t>ORD000102</t>
  </si>
  <si>
    <t>$157.71</t>
  </si>
  <si>
    <t>ORD010244</t>
  </si>
  <si>
    <t>$20.46</t>
  </si>
  <si>
    <t>ORD011400</t>
  </si>
  <si>
    <t>ORD000141</t>
  </si>
  <si>
    <t>ORD011450</t>
  </si>
  <si>
    <t>ORD002213</t>
  </si>
  <si>
    <t>$101.25</t>
  </si>
  <si>
    <t>ORD003772</t>
  </si>
  <si>
    <t>ORD006712</t>
  </si>
  <si>
    <t>ORD009420</t>
  </si>
  <si>
    <t>CUST00085</t>
  </si>
  <si>
    <t>ORD009060</t>
  </si>
  <si>
    <t>$151.13</t>
  </si>
  <si>
    <t>ORD008767</t>
  </si>
  <si>
    <t>ORD005241</t>
  </si>
  <si>
    <t>ORD003141</t>
  </si>
  <si>
    <t>ORD000552</t>
  </si>
  <si>
    <t>ORD006632</t>
  </si>
  <si>
    <t>ORD005604</t>
  </si>
  <si>
    <t>$159.76</t>
  </si>
  <si>
    <t>ORD004267</t>
  </si>
  <si>
    <t>ORD007949</t>
  </si>
  <si>
    <t>ORD008997</t>
  </si>
  <si>
    <t>CUST02963</t>
  </si>
  <si>
    <t>ORD011602</t>
  </si>
  <si>
    <t>$87.74</t>
  </si>
  <si>
    <t>ORD008687</t>
  </si>
  <si>
    <t>$247.50</t>
  </si>
  <si>
    <t>ORD008486</t>
  </si>
  <si>
    <t>$46.25</t>
  </si>
  <si>
    <t>ORD010919</t>
  </si>
  <si>
    <t>ORD011783</t>
  </si>
  <si>
    <t>ORD000782</t>
  </si>
  <si>
    <t>ORD009161</t>
  </si>
  <si>
    <t>ORD004391</t>
  </si>
  <si>
    <t>ORD009354</t>
  </si>
  <si>
    <t>ORD010258</t>
  </si>
  <si>
    <t>ORD000659</t>
  </si>
  <si>
    <t>$66.36</t>
  </si>
  <si>
    <t>ORD006593</t>
  </si>
  <si>
    <t>CUST00698</t>
  </si>
  <si>
    <t>ORD000874</t>
  </si>
  <si>
    <t>CUST00877</t>
  </si>
  <si>
    <t>ORD011150</t>
  </si>
  <si>
    <t>CUST03153</t>
  </si>
  <si>
    <t>ORD011484</t>
  </si>
  <si>
    <t>ORD008148</t>
  </si>
  <si>
    <t>$131.44</t>
  </si>
  <si>
    <t>ORD005819</t>
  </si>
  <si>
    <t>ORD002217</t>
  </si>
  <si>
    <t>ORD009211</t>
  </si>
  <si>
    <t>ORD010703</t>
  </si>
  <si>
    <t>$184.56</t>
  </si>
  <si>
    <t>ORD006067</t>
  </si>
  <si>
    <t>ORD008295</t>
  </si>
  <si>
    <t>ORD005794</t>
  </si>
  <si>
    <t>ORD000458</t>
  </si>
  <si>
    <t>ORD011168</t>
  </si>
  <si>
    <t>ORD003748</t>
  </si>
  <si>
    <t>$112.45</t>
  </si>
  <si>
    <t>ORD002575</t>
  </si>
  <si>
    <t>$91.55</t>
  </si>
  <si>
    <t>ORD011990</t>
  </si>
  <si>
    <t>ORD001886</t>
  </si>
  <si>
    <t>$92.80</t>
  </si>
  <si>
    <t>ORD003505</t>
  </si>
  <si>
    <t>ORD000467</t>
  </si>
  <si>
    <t>$119.71</t>
  </si>
  <si>
    <t>ORD010300</t>
  </si>
  <si>
    <t>CUST01375</t>
  </si>
  <si>
    <t>ORD004022</t>
  </si>
  <si>
    <t>ORD001072</t>
  </si>
  <si>
    <t>$53.99</t>
  </si>
  <si>
    <t>ORD000269</t>
  </si>
  <si>
    <t>$158.75</t>
  </si>
  <si>
    <t>$39.69</t>
  </si>
  <si>
    <t>$119.06</t>
  </si>
  <si>
    <t>ORD007565</t>
  </si>
  <si>
    <t>CUST00381</t>
  </si>
  <si>
    <t>$27.27</t>
  </si>
  <si>
    <t>ORD009650</t>
  </si>
  <si>
    <t>ORD003763</t>
  </si>
  <si>
    <t>ORD009201</t>
  </si>
  <si>
    <t>ORD008255</t>
  </si>
  <si>
    <t>ORD006874</t>
  </si>
  <si>
    <t>ORD007486</t>
  </si>
  <si>
    <t>$19.15</t>
  </si>
  <si>
    <t>ORD004416</t>
  </si>
  <si>
    <t>ORD000340</t>
  </si>
  <si>
    <t>$95.06</t>
  </si>
  <si>
    <t>ORD006210</t>
  </si>
  <si>
    <t>ORD001879</t>
  </si>
  <si>
    <t>ORD005362</t>
  </si>
  <si>
    <t>$92.14</t>
  </si>
  <si>
    <t>ORD002556</t>
  </si>
  <si>
    <t>$27.92</t>
  </si>
  <si>
    <t>ORD010069</t>
  </si>
  <si>
    <t>ORD011882</t>
  </si>
  <si>
    <t>$110.27</t>
  </si>
  <si>
    <t>ORD009277</t>
  </si>
  <si>
    <t>$111.37</t>
  </si>
  <si>
    <t>ORD000077</t>
  </si>
  <si>
    <t>ORD005113</t>
  </si>
  <si>
    <t>CUST01260</t>
  </si>
  <si>
    <t>ORD001917</t>
  </si>
  <si>
    <t>ORD011344</t>
  </si>
  <si>
    <t>ORD010962</t>
  </si>
  <si>
    <t>ORD000503</t>
  </si>
  <si>
    <t>ORD009463</t>
  </si>
  <si>
    <t>$44.58</t>
  </si>
  <si>
    <t>ORD011172</t>
  </si>
  <si>
    <t>$98.59</t>
  </si>
  <si>
    <t>ORD010018</t>
  </si>
  <si>
    <t>$90.61</t>
  </si>
  <si>
    <t>ORD006211</t>
  </si>
  <si>
    <t>ORD006962</t>
  </si>
  <si>
    <t>$40.55</t>
  </si>
  <si>
    <t>ORD011190</t>
  </si>
  <si>
    <t>ORD002179</t>
  </si>
  <si>
    <t>ORD004398</t>
  </si>
  <si>
    <t>ORD005882</t>
  </si>
  <si>
    <t>ORD007440</t>
  </si>
  <si>
    <t>$129.43</t>
  </si>
  <si>
    <t>ORD005558</t>
  </si>
  <si>
    <t>ORD011864</t>
  </si>
  <si>
    <t>ORD009665</t>
  </si>
  <si>
    <t>$117.17</t>
  </si>
  <si>
    <t>$87.88</t>
  </si>
  <si>
    <t>ORD007793</t>
  </si>
  <si>
    <t>$176.31</t>
  </si>
  <si>
    <t>ORD008718</t>
  </si>
  <si>
    <t>ORD008509</t>
  </si>
  <si>
    <t>ORD002348</t>
  </si>
  <si>
    <t>ORD010551</t>
  </si>
  <si>
    <t>ORD007896</t>
  </si>
  <si>
    <t>ORD002961</t>
  </si>
  <si>
    <t>$53.22</t>
  </si>
  <si>
    <t>ORD003613</t>
  </si>
  <si>
    <t>$136.39</t>
  </si>
  <si>
    <t>ORD007644</t>
  </si>
  <si>
    <t>ORD000576</t>
  </si>
  <si>
    <t>ORD001038</t>
  </si>
  <si>
    <t>$62.06</t>
  </si>
  <si>
    <t>ORD010337</t>
  </si>
  <si>
    <t>ORD004531</t>
  </si>
  <si>
    <t>CUST01292</t>
  </si>
  <si>
    <t>ORD006679</t>
  </si>
  <si>
    <t>ORD001681</t>
  </si>
  <si>
    <t>$204.88</t>
  </si>
  <si>
    <t>ORD003084</t>
  </si>
  <si>
    <t>$77.09</t>
  </si>
  <si>
    <t>ORD003349</t>
  </si>
  <si>
    <t>CUST02878</t>
  </si>
  <si>
    <t>ORD004044</t>
  </si>
  <si>
    <t>ORD011452</t>
  </si>
  <si>
    <t>$40.05</t>
  </si>
  <si>
    <t>ORD008668</t>
  </si>
  <si>
    <t>ORD001270</t>
  </si>
  <si>
    <t>$147.27</t>
  </si>
  <si>
    <t>ORD005679</t>
  </si>
  <si>
    <t>ORD008085</t>
  </si>
  <si>
    <t>$108.07</t>
  </si>
  <si>
    <t>$43.23</t>
  </si>
  <si>
    <t>ORD007344</t>
  </si>
  <si>
    <t>CUST02455</t>
  </si>
  <si>
    <t>ORD007633</t>
  </si>
  <si>
    <t>$22.10</t>
  </si>
  <si>
    <t>$66.30</t>
  </si>
  <si>
    <t>ORD006388</t>
  </si>
  <si>
    <t>ORD009553</t>
  </si>
  <si>
    <t>ORD003164</t>
  </si>
  <si>
    <t>$129.35</t>
  </si>
  <si>
    <t>ORD009589</t>
  </si>
  <si>
    <t>ORD006186</t>
  </si>
  <si>
    <t>ORD003381</t>
  </si>
  <si>
    <t>$62.00</t>
  </si>
  <si>
    <t>ORD000805</t>
  </si>
  <si>
    <t>$57.88</t>
  </si>
  <si>
    <t>ORD001276</t>
  </si>
  <si>
    <t>ORD004432</t>
  </si>
  <si>
    <t>ORD001001</t>
  </si>
  <si>
    <t>$80.76</t>
  </si>
  <si>
    <t>ORD006128</t>
  </si>
  <si>
    <t>ORD007365</t>
  </si>
  <si>
    <t>$149.96</t>
  </si>
  <si>
    <t>ORD009892</t>
  </si>
  <si>
    <t>$156.87</t>
  </si>
  <si>
    <t>ORD002549</t>
  </si>
  <si>
    <t>ORD007897</t>
  </si>
  <si>
    <t>ORD010142</t>
  </si>
  <si>
    <t>CUST01920</t>
  </si>
  <si>
    <t>$81.30</t>
  </si>
  <si>
    <t>ORD010323</t>
  </si>
  <si>
    <t>ORD009118</t>
  </si>
  <si>
    <t>ORD011742</t>
  </si>
  <si>
    <t>CUST00832</t>
  </si>
  <si>
    <t>ORD009096</t>
  </si>
  <si>
    <t>$236.60</t>
  </si>
  <si>
    <t>ORD005656</t>
  </si>
  <si>
    <t>$16.72</t>
  </si>
  <si>
    <t>ORD009381</t>
  </si>
  <si>
    <t>ORD000604</t>
  </si>
  <si>
    <t>ORD008716</t>
  </si>
  <si>
    <t>ORD002805</t>
  </si>
  <si>
    <t>$44.16</t>
  </si>
  <si>
    <t>ORD008938</t>
  </si>
  <si>
    <t>ORD001955</t>
  </si>
  <si>
    <t>CUST00818</t>
  </si>
  <si>
    <t>ORD004781</t>
  </si>
  <si>
    <t>$83.25</t>
  </si>
  <si>
    <t>ORD010782</t>
  </si>
  <si>
    <t>ORD010778</t>
  </si>
  <si>
    <t>ORD010200</t>
  </si>
  <si>
    <t>$17.09</t>
  </si>
  <si>
    <t>ORD002298</t>
  </si>
  <si>
    <t>ORD001598</t>
  </si>
  <si>
    <t>CUST01102</t>
  </si>
  <si>
    <t>ORD008929</t>
  </si>
  <si>
    <t>ORD001027</t>
  </si>
  <si>
    <t>$76.31</t>
  </si>
  <si>
    <t>ORD011879</t>
  </si>
  <si>
    <t>ORD007192</t>
  </si>
  <si>
    <t>$154.52</t>
  </si>
  <si>
    <t>$139.07</t>
  </si>
  <si>
    <t>ORD009250</t>
  </si>
  <si>
    <t>$60.70</t>
  </si>
  <si>
    <t>ORD002422</t>
  </si>
  <si>
    <t>ORD002317</t>
  </si>
  <si>
    <t>ORD006660</t>
  </si>
  <si>
    <t>ORD003114</t>
  </si>
  <si>
    <t>$34.23</t>
  </si>
  <si>
    <t>ORD000771</t>
  </si>
  <si>
    <t>ORD010397</t>
  </si>
  <si>
    <t>$133.94</t>
  </si>
  <si>
    <t>ORD011748</t>
  </si>
  <si>
    <t>CUST03376</t>
  </si>
  <si>
    <t>$75.29</t>
  </si>
  <si>
    <t>ORD006794</t>
  </si>
  <si>
    <t>$68.66</t>
  </si>
  <si>
    <t>ORD005041</t>
  </si>
  <si>
    <t>$7.17</t>
  </si>
  <si>
    <t>ORD006687</t>
  </si>
  <si>
    <t>ORD001005</t>
  </si>
  <si>
    <t>$60.26</t>
  </si>
  <si>
    <t>ORD000915</t>
  </si>
  <si>
    <t>ORD010713</t>
  </si>
  <si>
    <t>$121.87</t>
  </si>
  <si>
    <t>ORD011546</t>
  </si>
  <si>
    <t>$49.89</t>
  </si>
  <si>
    <t>ORD006333</t>
  </si>
  <si>
    <t>ORD008934</t>
  </si>
  <si>
    <t>ORD000635</t>
  </si>
  <si>
    <t>$77.46</t>
  </si>
  <si>
    <t>ORD003152</t>
  </si>
  <si>
    <t>$16.45</t>
  </si>
  <si>
    <t>ORD009263</t>
  </si>
  <si>
    <t>$49.40</t>
  </si>
  <si>
    <t>ORD003671</t>
  </si>
  <si>
    <t>ORD011166</t>
  </si>
  <si>
    <t>$114.51</t>
  </si>
  <si>
    <t>ORD002822</t>
  </si>
  <si>
    <t>$31.31</t>
  </si>
  <si>
    <t>ORD006134</t>
  </si>
  <si>
    <t>ORD007892</t>
  </si>
  <si>
    <t>$33.08</t>
  </si>
  <si>
    <t>ORD003253</t>
  </si>
  <si>
    <t>CUST01919</t>
  </si>
  <si>
    <t>ORD004660</t>
  </si>
  <si>
    <t>$108.79</t>
  </si>
  <si>
    <t>ORD009332</t>
  </si>
  <si>
    <t>ORD009899</t>
  </si>
  <si>
    <t>ORD003852</t>
  </si>
  <si>
    <t>CUST01667</t>
  </si>
  <si>
    <t>ORD008076</t>
  </si>
  <si>
    <t>CUST03466</t>
  </si>
  <si>
    <t>ORD010990</t>
  </si>
  <si>
    <t>ORD010033</t>
  </si>
  <si>
    <t>$94.44</t>
  </si>
  <si>
    <t>ORD001026</t>
  </si>
  <si>
    <t>ORD002072</t>
  </si>
  <si>
    <t>ORD006980</t>
  </si>
  <si>
    <t>ORD004300</t>
  </si>
  <si>
    <t>ORD011131</t>
  </si>
  <si>
    <t>ORD010040</t>
  </si>
  <si>
    <t>ORD001480</t>
  </si>
  <si>
    <t>ORD011290</t>
  </si>
  <si>
    <t>CUST00490</t>
  </si>
  <si>
    <t>$43.17</t>
  </si>
  <si>
    <t>ORD007987</t>
  </si>
  <si>
    <t>CUST00493</t>
  </si>
  <si>
    <t>ORD004006</t>
  </si>
  <si>
    <t>$188.66</t>
  </si>
  <si>
    <t>ORD007283</t>
  </si>
  <si>
    <t>ORD008351</t>
  </si>
  <si>
    <t>$36.37</t>
  </si>
  <si>
    <t>ORD002991</t>
  </si>
  <si>
    <t>ORD000869</t>
  </si>
  <si>
    <t>$178.54</t>
  </si>
  <si>
    <t>ORD004011</t>
  </si>
  <si>
    <t>ORD007311</t>
  </si>
  <si>
    <t>CUST02388</t>
  </si>
  <si>
    <t>$83.98</t>
  </si>
  <si>
    <t>ORD001321</t>
  </si>
  <si>
    <t>$89.44</t>
  </si>
  <si>
    <t>ORD006488</t>
  </si>
  <si>
    <t>ORD007959</t>
  </si>
  <si>
    <t>$191.85</t>
  </si>
  <si>
    <t>ORD002327</t>
  </si>
  <si>
    <t>ORD007143</t>
  </si>
  <si>
    <t>$199.91</t>
  </si>
  <si>
    <t>ORD011959</t>
  </si>
  <si>
    <t>ORD003568</t>
  </si>
  <si>
    <t>ORD008945</t>
  </si>
  <si>
    <t>ORD001414</t>
  </si>
  <si>
    <t>ORD009886</t>
  </si>
  <si>
    <t>$90.92</t>
  </si>
  <si>
    <t>ORD005344</t>
  </si>
  <si>
    <t>CUST01354</t>
  </si>
  <si>
    <t>ORD002601</t>
  </si>
  <si>
    <t>$107.45</t>
  </si>
  <si>
    <t>ORD002526</t>
  </si>
  <si>
    <t>$83.73</t>
  </si>
  <si>
    <t>ORD007582</t>
  </si>
  <si>
    <t>$126.33</t>
  </si>
  <si>
    <t>ORD005223</t>
  </si>
  <si>
    <t>ORD002245</t>
  </si>
  <si>
    <t>ORD008656</t>
  </si>
  <si>
    <t>CUST00129</t>
  </si>
  <si>
    <t>ORD000698</t>
  </si>
  <si>
    <t>CUST00510</t>
  </si>
  <si>
    <t>ORD003121</t>
  </si>
  <si>
    <t>$170.16</t>
  </si>
  <si>
    <t>ORD011770</t>
  </si>
  <si>
    <t>ORD002501</t>
  </si>
  <si>
    <t>$27.93</t>
  </si>
  <si>
    <t>ORD009351</t>
  </si>
  <si>
    <t>$147.78</t>
  </si>
  <si>
    <t>ORD010918</t>
  </si>
  <si>
    <t>ORD006030</t>
  </si>
  <si>
    <t>ORD011858</t>
  </si>
  <si>
    <t>CUST01897</t>
  </si>
  <si>
    <t>ORD008662</t>
  </si>
  <si>
    <t>CUST00599</t>
  </si>
  <si>
    <t>ORD008887</t>
  </si>
  <si>
    <t>ORD009372</t>
  </si>
  <si>
    <t>$69.50</t>
  </si>
  <si>
    <t>ORD004413</t>
  </si>
  <si>
    <t>ORD005617</t>
  </si>
  <si>
    <t>ORD007636</t>
  </si>
  <si>
    <t>ORD003438</t>
  </si>
  <si>
    <t>ORD003602</t>
  </si>
  <si>
    <t>ORD002021</t>
  </si>
  <si>
    <t>ORD009026</t>
  </si>
  <si>
    <t>$64.66</t>
  </si>
  <si>
    <t>ORD002382</t>
  </si>
  <si>
    <t>$119.57</t>
  </si>
  <si>
    <t>ORD009414</t>
  </si>
  <si>
    <t>ORD006887</t>
  </si>
  <si>
    <t>CUST01130</t>
  </si>
  <si>
    <t>ORD005184</t>
  </si>
  <si>
    <t>$25.69</t>
  </si>
  <si>
    <t>$77.07</t>
  </si>
  <si>
    <t>ORD010529</t>
  </si>
  <si>
    <t>ORD004220</t>
  </si>
  <si>
    <t>ORD010507</t>
  </si>
  <si>
    <t>$140.54</t>
  </si>
  <si>
    <t>ORD008923</t>
  </si>
  <si>
    <t>$84.51</t>
  </si>
  <si>
    <t>ORD005785</t>
  </si>
  <si>
    <t>$107.62</t>
  </si>
  <si>
    <t>ORD011834</t>
  </si>
  <si>
    <t>$115.73</t>
  </si>
  <si>
    <t>ORD010856</t>
  </si>
  <si>
    <t>ORD001860</t>
  </si>
  <si>
    <t>ORD000790</t>
  </si>
  <si>
    <t>ORD002856</t>
  </si>
  <si>
    <t>ORD010019</t>
  </si>
  <si>
    <t>CUST00321</t>
  </si>
  <si>
    <t>ORD010646</t>
  </si>
  <si>
    <t>$65.43</t>
  </si>
  <si>
    <t>ORD002639</t>
  </si>
  <si>
    <t>$50.27</t>
  </si>
  <si>
    <t>ORD009990</t>
  </si>
  <si>
    <t>$20.15</t>
  </si>
  <si>
    <t>ORD011916</t>
  </si>
  <si>
    <t>ORD003871</t>
  </si>
  <si>
    <t>CUST00949</t>
  </si>
  <si>
    <t>$112.00</t>
  </si>
  <si>
    <t>$22.40</t>
  </si>
  <si>
    <t>ORD004028</t>
  </si>
  <si>
    <t>ORD009322</t>
  </si>
  <si>
    <t>$90.42</t>
  </si>
  <si>
    <t>ORD006744</t>
  </si>
  <si>
    <t>ORD000975</t>
  </si>
  <si>
    <t>ORD001627</t>
  </si>
  <si>
    <t>ORD003461</t>
  </si>
  <si>
    <t>ORD001284</t>
  </si>
  <si>
    <t>ORD003976</t>
  </si>
  <si>
    <t>$49.37</t>
  </si>
  <si>
    <t>ORD002108</t>
  </si>
  <si>
    <t>$102.37</t>
  </si>
  <si>
    <t>ORD007693</t>
  </si>
  <si>
    <t>$116.60</t>
  </si>
  <si>
    <t>ORD007027</t>
  </si>
  <si>
    <t>$89.56</t>
  </si>
  <si>
    <t>ORD005402</t>
  </si>
  <si>
    <t>ORD008999</t>
  </si>
  <si>
    <t>CUST03100</t>
  </si>
  <si>
    <t>ORD005214</t>
  </si>
  <si>
    <t>ORD004190</t>
  </si>
  <si>
    <t>ORD005912</t>
  </si>
  <si>
    <t>ORD010573</t>
  </si>
  <si>
    <t>ORD008751</t>
  </si>
  <si>
    <t>$234.64</t>
  </si>
  <si>
    <t>ORD004219</t>
  </si>
  <si>
    <t>$223.71</t>
  </si>
  <si>
    <t>ORD009388</t>
  </si>
  <si>
    <t>$181.44</t>
  </si>
  <si>
    <t>ORD005633</t>
  </si>
  <si>
    <t>CUST00794</t>
  </si>
  <si>
    <t>$51.16</t>
  </si>
  <si>
    <t>ORD011865</t>
  </si>
  <si>
    <t>ORD002783</t>
  </si>
  <si>
    <t>ORD001131</t>
  </si>
  <si>
    <t>$105.67</t>
  </si>
  <si>
    <t>ORD006455</t>
  </si>
  <si>
    <t>ORD003565</t>
  </si>
  <si>
    <t>ORD005962</t>
  </si>
  <si>
    <t>CUST02327</t>
  </si>
  <si>
    <t>$66.89</t>
  </si>
  <si>
    <t>ORD009498</t>
  </si>
  <si>
    <t>ORD009282</t>
  </si>
  <si>
    <t>$121.66</t>
  </si>
  <si>
    <t>ORD000737</t>
  </si>
  <si>
    <t>ORD011871</t>
  </si>
  <si>
    <t>ORD003792</t>
  </si>
  <si>
    <t>ORD010597</t>
  </si>
  <si>
    <t>ORD003096</t>
  </si>
  <si>
    <t>ORD006695</t>
  </si>
  <si>
    <t>$76.96</t>
  </si>
  <si>
    <t>ORD010716</t>
  </si>
  <si>
    <t>$30.53</t>
  </si>
  <si>
    <t>ORD011663</t>
  </si>
  <si>
    <t>ORD008768</t>
  </si>
  <si>
    <t>ORD003921</t>
  </si>
  <si>
    <t>ORD009368</t>
  </si>
  <si>
    <t>ORD002010</t>
  </si>
  <si>
    <t>CUST00002</t>
  </si>
  <si>
    <t>ORD004834</t>
  </si>
  <si>
    <t>ORD003220</t>
  </si>
  <si>
    <t>CUST02928</t>
  </si>
  <si>
    <t>$181.77</t>
  </si>
  <si>
    <t>ORD011830</t>
  </si>
  <si>
    <t>ORD009280</t>
  </si>
  <si>
    <t>$57.72</t>
  </si>
  <si>
    <t>ORD005000</t>
  </si>
  <si>
    <t>ORD007514</t>
  </si>
  <si>
    <t>$114.60</t>
  </si>
  <si>
    <t>ORD006730</t>
  </si>
  <si>
    <t>ORD009935</t>
  </si>
  <si>
    <t>ORD010140</t>
  </si>
  <si>
    <t>ORD000453</t>
  </si>
  <si>
    <t>CUST00562</t>
  </si>
  <si>
    <t>ORD000442</t>
  </si>
  <si>
    <t>$148.96</t>
  </si>
  <si>
    <t>ORD006976</t>
  </si>
  <si>
    <t>ORD000615</t>
  </si>
  <si>
    <t>ORD007708</t>
  </si>
  <si>
    <t>ORD011797</t>
  </si>
  <si>
    <t>$99.83</t>
  </si>
  <si>
    <t>ORD011359</t>
  </si>
  <si>
    <t>$103.05</t>
  </si>
  <si>
    <t>ORD004732</t>
  </si>
  <si>
    <t>$50.15</t>
  </si>
  <si>
    <t>ORD010093</t>
  </si>
  <si>
    <t>ORD008238</t>
  </si>
  <si>
    <t>ORD009168</t>
  </si>
  <si>
    <t>ORD002734</t>
  </si>
  <si>
    <t>CUST00593</t>
  </si>
  <si>
    <t>ORD000429</t>
  </si>
  <si>
    <t>ORD004648</t>
  </si>
  <si>
    <t>$63.66</t>
  </si>
  <si>
    <t>ORD007002</t>
  </si>
  <si>
    <t>ORD002174</t>
  </si>
  <si>
    <t>$64.40</t>
  </si>
  <si>
    <t>ORD004475</t>
  </si>
  <si>
    <t>$84.65</t>
  </si>
  <si>
    <t>ORD002430</t>
  </si>
  <si>
    <t>$28.82</t>
  </si>
  <si>
    <t>ORD011561</t>
  </si>
  <si>
    <t>ORD009808</t>
  </si>
  <si>
    <t>ORD001635</t>
  </si>
  <si>
    <t>ORD009082</t>
  </si>
  <si>
    <t>$95.20</t>
  </si>
  <si>
    <t>ORD006968</t>
  </si>
  <si>
    <t>CUST02971</t>
  </si>
  <si>
    <t>ORD006884</t>
  </si>
  <si>
    <t>CUST01993</t>
  </si>
  <si>
    <t>$105.06</t>
  </si>
  <si>
    <t>ORD001180</t>
  </si>
  <si>
    <t>CUST01502</t>
  </si>
  <si>
    <t>ORD000640</t>
  </si>
  <si>
    <t>ORD001950</t>
  </si>
  <si>
    <t>ORD005062</t>
  </si>
  <si>
    <t>$110.38</t>
  </si>
  <si>
    <t>ORD002240</t>
  </si>
  <si>
    <t>ORD005778</t>
  </si>
  <si>
    <t>$143.74</t>
  </si>
  <si>
    <t>ORD005829</t>
  </si>
  <si>
    <t>ORD001128</t>
  </si>
  <si>
    <t>$155.31</t>
  </si>
  <si>
    <t>ORD001768</t>
  </si>
  <si>
    <t>ORD009125</t>
  </si>
  <si>
    <t>$30.67</t>
  </si>
  <si>
    <t>ORD002638</t>
  </si>
  <si>
    <t>$211.47</t>
  </si>
  <si>
    <t>ORD007872</t>
  </si>
  <si>
    <t>CUST03011</t>
  </si>
  <si>
    <t>ORD011497</t>
  </si>
  <si>
    <t>ORD007063</t>
  </si>
  <si>
    <t>CUST00404</t>
  </si>
  <si>
    <t>ORD005983</t>
  </si>
  <si>
    <t>$129.99</t>
  </si>
  <si>
    <t>ORD008859</t>
  </si>
  <si>
    <t>$167.17</t>
  </si>
  <si>
    <t>ORD008770</t>
  </si>
  <si>
    <t>ORD005364</t>
  </si>
  <si>
    <t>$79.53</t>
  </si>
  <si>
    <t>ORD003318</t>
  </si>
  <si>
    <t>$105.20</t>
  </si>
  <si>
    <t>ORD001460</t>
  </si>
  <si>
    <t>ORD000965</t>
  </si>
  <si>
    <t>ORD000363</t>
  </si>
  <si>
    <t>$144.37</t>
  </si>
  <si>
    <t>ORD011723</t>
  </si>
  <si>
    <t>ORD000207</t>
  </si>
  <si>
    <t>ORD009259</t>
  </si>
  <si>
    <t>$139.15</t>
  </si>
  <si>
    <t>ORD000344</t>
  </si>
  <si>
    <t>$195.45</t>
  </si>
  <si>
    <t>ORD011706</t>
  </si>
  <si>
    <t>$62.39</t>
  </si>
  <si>
    <t>ORD003773</t>
  </si>
  <si>
    <t>ORD001705</t>
  </si>
  <si>
    <t>$66.55</t>
  </si>
  <si>
    <t>ORD007648</t>
  </si>
  <si>
    <t>ORD004635</t>
  </si>
  <si>
    <t>$106.96</t>
  </si>
  <si>
    <t>ORD003083</t>
  </si>
  <si>
    <t>ORD011251</t>
  </si>
  <si>
    <t>$139.42</t>
  </si>
  <si>
    <t>ORD007980</t>
  </si>
  <si>
    <t>$67.42</t>
  </si>
  <si>
    <t>ORD007469</t>
  </si>
  <si>
    <t>ORD004885</t>
  </si>
  <si>
    <t>$45.50</t>
  </si>
  <si>
    <t>ORD001078</t>
  </si>
  <si>
    <t>ORD009904</t>
  </si>
  <si>
    <t>$50.62</t>
  </si>
  <si>
    <t>$101.24</t>
  </si>
  <si>
    <t>ORD008091</t>
  </si>
  <si>
    <t>$104.67</t>
  </si>
  <si>
    <t>ORD001285</t>
  </si>
  <si>
    <t>ORD010688</t>
  </si>
  <si>
    <t>ORD008698</t>
  </si>
  <si>
    <t>ORD001073</t>
  </si>
  <si>
    <t>CUST01712</t>
  </si>
  <si>
    <t>$140.88</t>
  </si>
  <si>
    <t>ORD005057</t>
  </si>
  <si>
    <t>ORD008314</t>
  </si>
  <si>
    <t>ORD010960</t>
  </si>
  <si>
    <t>ORD000327</t>
  </si>
  <si>
    <t>$232.33</t>
  </si>
  <si>
    <t>ORD006901</t>
  </si>
  <si>
    <t>ORD009319</t>
  </si>
  <si>
    <t>ORD010732</t>
  </si>
  <si>
    <t>ORD004057</t>
  </si>
  <si>
    <t>ORD000885</t>
  </si>
  <si>
    <t>ORD002922</t>
  </si>
  <si>
    <t>ORD001067</t>
  </si>
  <si>
    <t>ORD011192</t>
  </si>
  <si>
    <t>ORD006353</t>
  </si>
  <si>
    <t>$152.90</t>
  </si>
  <si>
    <t>ORD001377</t>
  </si>
  <si>
    <t>$46.71</t>
  </si>
  <si>
    <t>ORD001972</t>
  </si>
  <si>
    <t>$58.02</t>
  </si>
  <si>
    <t>$174.06</t>
  </si>
  <si>
    <t>ORD001749</t>
  </si>
  <si>
    <t>$89.76</t>
  </si>
  <si>
    <t>$71.81</t>
  </si>
  <si>
    <t>ORD011840</t>
  </si>
  <si>
    <t>ORD005347</t>
  </si>
  <si>
    <t>ORD011313</t>
  </si>
  <si>
    <t>ORD011946</t>
  </si>
  <si>
    <t>$114.86</t>
  </si>
  <si>
    <t>ORD010765</t>
  </si>
  <si>
    <t>ORD002237</t>
  </si>
  <si>
    <t>$136.59</t>
  </si>
  <si>
    <t>ORD010492</t>
  </si>
  <si>
    <t>$130.54</t>
  </si>
  <si>
    <t>ORD003761</t>
  </si>
  <si>
    <t>ORD010678</t>
  </si>
  <si>
    <t>ORD011648</t>
  </si>
  <si>
    <t>ORD010383</t>
  </si>
  <si>
    <t>$11.96</t>
  </si>
  <si>
    <t>ORD007095</t>
  </si>
  <si>
    <t>$66.28</t>
  </si>
  <si>
    <t>ORD004519</t>
  </si>
  <si>
    <t>$150.90</t>
  </si>
  <si>
    <t>ORD011577</t>
  </si>
  <si>
    <t>$32.15</t>
  </si>
  <si>
    <t>ORD008952</t>
  </si>
  <si>
    <t>ORD002775</t>
  </si>
  <si>
    <t>ORD002591</t>
  </si>
  <si>
    <t>$32.96</t>
  </si>
  <si>
    <t>ORD000333</t>
  </si>
  <si>
    <t>ORD008438</t>
  </si>
  <si>
    <t>ORD010061</t>
  </si>
  <si>
    <t>ORD000371</t>
  </si>
  <si>
    <t>CUST00408</t>
  </si>
  <si>
    <t>ORD006472</t>
  </si>
  <si>
    <t>$69.28</t>
  </si>
  <si>
    <t>ORD003961</t>
  </si>
  <si>
    <t>ORD010344</t>
  </si>
  <si>
    <t>ORD006902</t>
  </si>
  <si>
    <t>ORD011544</t>
  </si>
  <si>
    <t>ORD006097</t>
  </si>
  <si>
    <t>ORD008583</t>
  </si>
  <si>
    <t>ORD001492</t>
  </si>
  <si>
    <t>$96.61</t>
  </si>
  <si>
    <t>ORD002048</t>
  </si>
  <si>
    <t>ORD010697</t>
  </si>
  <si>
    <t>CUST00719</t>
  </si>
  <si>
    <t>ORD009521</t>
  </si>
  <si>
    <t>$55.77</t>
  </si>
  <si>
    <t>ORD011197</t>
  </si>
  <si>
    <t>ORD002884</t>
  </si>
  <si>
    <t>ORD011736</t>
  </si>
  <si>
    <t>ORD006928</t>
  </si>
  <si>
    <t>CUST02969</t>
  </si>
  <si>
    <t>$16.67</t>
  </si>
  <si>
    <t>ORD000317</t>
  </si>
  <si>
    <t>ORD001236</t>
  </si>
  <si>
    <t>ORD009894</t>
  </si>
  <si>
    <t>$178.00</t>
  </si>
  <si>
    <t>ORD002002</t>
  </si>
  <si>
    <t>ORD003874</t>
  </si>
  <si>
    <t>ORD005017</t>
  </si>
  <si>
    <t>ORD007938</t>
  </si>
  <si>
    <t>$25.78</t>
  </si>
  <si>
    <t>$77.34</t>
  </si>
  <si>
    <t>ORD006164</t>
  </si>
  <si>
    <t>ORD007924</t>
  </si>
  <si>
    <t>$89.63</t>
  </si>
  <si>
    <t>ORD007368</t>
  </si>
  <si>
    <t>ORD002543</t>
  </si>
  <si>
    <t>CUST00013</t>
  </si>
  <si>
    <t>ORD001349</t>
  </si>
  <si>
    <t>ORD002651</t>
  </si>
  <si>
    <t>CUST00469</t>
  </si>
  <si>
    <t>$90.09</t>
  </si>
  <si>
    <t>ORD008113</t>
  </si>
  <si>
    <t>$143.07</t>
  </si>
  <si>
    <t>ORD001869</t>
  </si>
  <si>
    <t>ORD010307</t>
  </si>
  <si>
    <t>$113.54</t>
  </si>
  <si>
    <t>ORD006817</t>
  </si>
  <si>
    <t>ORD000675</t>
  </si>
  <si>
    <t>$173.56</t>
  </si>
  <si>
    <t>ORD002508</t>
  </si>
  <si>
    <t>$91.27</t>
  </si>
  <si>
    <t>ORD010897</t>
  </si>
  <si>
    <t>ORD007994</t>
  </si>
  <si>
    <t>$144.65</t>
  </si>
  <si>
    <t>ORD000746</t>
  </si>
  <si>
    <t>$98.07</t>
  </si>
  <si>
    <t>ORD009870</t>
  </si>
  <si>
    <t>ORD002416</t>
  </si>
  <si>
    <t>ORD002440</t>
  </si>
  <si>
    <t>$142.37</t>
  </si>
  <si>
    <t>$28.47</t>
  </si>
  <si>
    <t>ORD007282</t>
  </si>
  <si>
    <t>ORD008784</t>
  </si>
  <si>
    <t>ORD007704</t>
  </si>
  <si>
    <t>$165.96</t>
  </si>
  <si>
    <t>ORD006386</t>
  </si>
  <si>
    <t>CUST00097</t>
  </si>
  <si>
    <t>$19.41</t>
  </si>
  <si>
    <t>ORD000677</t>
  </si>
  <si>
    <t>CUST03249</t>
  </si>
  <si>
    <t>ORD000883</t>
  </si>
  <si>
    <t>$44.05</t>
  </si>
  <si>
    <t>ORD004919</t>
  </si>
  <si>
    <t>ORD011603</t>
  </si>
  <si>
    <t>CUST01549</t>
  </si>
  <si>
    <t>ORD003043</t>
  </si>
  <si>
    <t>ORD007356</t>
  </si>
  <si>
    <t>$39.16</t>
  </si>
  <si>
    <t>ORD006229</t>
  </si>
  <si>
    <t>$32.99</t>
  </si>
  <si>
    <t>ORD002271</t>
  </si>
  <si>
    <t>$34.79</t>
  </si>
  <si>
    <t>ORD003137</t>
  </si>
  <si>
    <t>ORD001307</t>
  </si>
  <si>
    <t>$10.79</t>
  </si>
  <si>
    <t>$32.37</t>
  </si>
  <si>
    <t>ORD011158</t>
  </si>
  <si>
    <t>ORD010347</t>
  </si>
  <si>
    <t>ORD005286</t>
  </si>
  <si>
    <t>ORD010519</t>
  </si>
  <si>
    <t>ORD009086</t>
  </si>
  <si>
    <t>ORD011826</t>
  </si>
  <si>
    <t>ORD008740</t>
  </si>
  <si>
    <t>ORD005108</t>
  </si>
  <si>
    <t>$33.45</t>
  </si>
  <si>
    <t>ORD008979</t>
  </si>
  <si>
    <t>$35.01</t>
  </si>
  <si>
    <t>ORD009030</t>
  </si>
  <si>
    <t>ORD003988</t>
  </si>
  <si>
    <t>CUST01249</t>
  </si>
  <si>
    <t>ORD007557</t>
  </si>
  <si>
    <t>$66.86</t>
  </si>
  <si>
    <t>ORD004249</t>
  </si>
  <si>
    <t>ORD009145</t>
  </si>
  <si>
    <t>$43.44</t>
  </si>
  <si>
    <t>ORD002264</t>
  </si>
  <si>
    <t>$32.94</t>
  </si>
  <si>
    <t>ORD000418</t>
  </si>
  <si>
    <t>ORD010593</t>
  </si>
  <si>
    <t>ORD004673</t>
  </si>
  <si>
    <t>ORD008487</t>
  </si>
  <si>
    <t>ORD011130</t>
  </si>
  <si>
    <t>$31.04</t>
  </si>
  <si>
    <t>ORD008241</t>
  </si>
  <si>
    <t>ORD007845</t>
  </si>
  <si>
    <t>$55.14</t>
  </si>
  <si>
    <t>ORD003815</t>
  </si>
  <si>
    <t>ORD002978</t>
  </si>
  <si>
    <t>CUST01276</t>
  </si>
  <si>
    <t>$119.98</t>
  </si>
  <si>
    <t>ORD000468</t>
  </si>
  <si>
    <t>ORD011963</t>
  </si>
  <si>
    <t>$175.26</t>
  </si>
  <si>
    <t>ORD004899</t>
  </si>
  <si>
    <t>ORD005333</t>
  </si>
  <si>
    <t>ORD004992</t>
  </si>
  <si>
    <t>ORD010752</t>
  </si>
  <si>
    <t>$165.28</t>
  </si>
  <si>
    <t>ORD001662</t>
  </si>
  <si>
    <t>$61.98</t>
  </si>
  <si>
    <t>ORD003894</t>
  </si>
  <si>
    <t>ORD008253</t>
  </si>
  <si>
    <t>CUST00524</t>
  </si>
  <si>
    <t>$146.66</t>
  </si>
  <si>
    <t>ORD009346</t>
  </si>
  <si>
    <t>ORD007423</t>
  </si>
  <si>
    <t>ORD005141</t>
  </si>
  <si>
    <t>ORD002286</t>
  </si>
  <si>
    <t>CUST01312</t>
  </si>
  <si>
    <t>$52.77</t>
  </si>
  <si>
    <t>ORD008158</t>
  </si>
  <si>
    <t>$146.09</t>
  </si>
  <si>
    <t>ORD000476</t>
  </si>
  <si>
    <t>ORD011695</t>
  </si>
  <si>
    <t>ORD006323</t>
  </si>
  <si>
    <t>ORD006066</t>
  </si>
  <si>
    <t>ORD008937</t>
  </si>
  <si>
    <t>CUST02716</t>
  </si>
  <si>
    <t>$76.23</t>
  </si>
  <si>
    <t>ORD010047</t>
  </si>
  <si>
    <t>CUST01782</t>
  </si>
  <si>
    <t>ORD001596</t>
  </si>
  <si>
    <t>$89.85</t>
  </si>
  <si>
    <t>ORD000940</t>
  </si>
  <si>
    <t>$14.56</t>
  </si>
  <si>
    <t>$29.12</t>
  </si>
  <si>
    <t>ORD001953</t>
  </si>
  <si>
    <t>$79.41</t>
  </si>
  <si>
    <t>ORD004967</t>
  </si>
  <si>
    <t>$90.44</t>
  </si>
  <si>
    <t>$9.04</t>
  </si>
  <si>
    <t>ORD000929</t>
  </si>
  <si>
    <t>ORD007907</t>
  </si>
  <si>
    <t>$140.30</t>
  </si>
  <si>
    <t>ORD001513</t>
  </si>
  <si>
    <t>ORD003407</t>
  </si>
  <si>
    <t>$33.97</t>
  </si>
  <si>
    <t>ORD009315</t>
  </si>
  <si>
    <t>ORD006748</t>
  </si>
  <si>
    <t>$67.73</t>
  </si>
  <si>
    <t>ORD003995</t>
  </si>
  <si>
    <t>ORD004866</t>
  </si>
  <si>
    <t>$113.48</t>
  </si>
  <si>
    <t>ORD010327</t>
  </si>
  <si>
    <t>$224.81</t>
  </si>
  <si>
    <t>ORD003972</t>
  </si>
  <si>
    <t>ORD000022</t>
  </si>
  <si>
    <t>$133.79</t>
  </si>
  <si>
    <t>ORD008103</t>
  </si>
  <si>
    <t>ORD011039</t>
  </si>
  <si>
    <t>ORD002658</t>
  </si>
  <si>
    <t>ORD005903</t>
  </si>
  <si>
    <t>$73.06</t>
  </si>
  <si>
    <t>ORD001311</t>
  </si>
  <si>
    <t>$13.66</t>
  </si>
  <si>
    <t>ORD005149</t>
  </si>
  <si>
    <t>ORD008705</t>
  </si>
  <si>
    <t>ORD006149</t>
  </si>
  <si>
    <t>$141.25</t>
  </si>
  <si>
    <t>ORD008520</t>
  </si>
  <si>
    <t>ORD009071</t>
  </si>
  <si>
    <t>ORD007417</t>
  </si>
  <si>
    <t>$12.02</t>
  </si>
  <si>
    <t>ORD009295</t>
  </si>
  <si>
    <t>$63.11</t>
  </si>
  <si>
    <t>ORD006820</t>
  </si>
  <si>
    <t>ORD002979</t>
  </si>
  <si>
    <t>$39.76</t>
  </si>
  <si>
    <t>ORD010169</t>
  </si>
  <si>
    <t>$74.93</t>
  </si>
  <si>
    <t>ORD009159</t>
  </si>
  <si>
    <t>ORD005583</t>
  </si>
  <si>
    <t>ORD009042</t>
  </si>
  <si>
    <t>ORD003442</t>
  </si>
  <si>
    <t>$50.48</t>
  </si>
  <si>
    <t>ORD006631</t>
  </si>
  <si>
    <t>ORD003020</t>
  </si>
  <si>
    <t>ORD007948</t>
  </si>
  <si>
    <t>ORD001159</t>
  </si>
  <si>
    <t>$53.18</t>
  </si>
  <si>
    <t>ORD003851</t>
  </si>
  <si>
    <t>ORD007215</t>
  </si>
  <si>
    <t>ORD001160</t>
  </si>
  <si>
    <t>$178.76</t>
  </si>
  <si>
    <t>ORD006208</t>
  </si>
  <si>
    <t>ORD005115</t>
  </si>
  <si>
    <t>$98.88</t>
  </si>
  <si>
    <t>$84.05</t>
  </si>
  <si>
    <t>ORD003363</t>
  </si>
  <si>
    <t>ORD008696</t>
  </si>
  <si>
    <t>ORD004968</t>
  </si>
  <si>
    <t>$180.63</t>
  </si>
  <si>
    <t>ORD011373</t>
  </si>
  <si>
    <t>$30.95</t>
  </si>
  <si>
    <t>ORD001721</t>
  </si>
  <si>
    <t>ORD001663</t>
  </si>
  <si>
    <t>CUST03298</t>
  </si>
  <si>
    <t>ORD009830</t>
  </si>
  <si>
    <t>$231.86</t>
  </si>
  <si>
    <t>ORD006293</t>
  </si>
  <si>
    <t>$174.41</t>
  </si>
  <si>
    <t>ORD007111</t>
  </si>
  <si>
    <t>ORD002110</t>
  </si>
  <si>
    <t>$149.51</t>
  </si>
  <si>
    <t>ORD002800</t>
  </si>
  <si>
    <t>$205.67</t>
  </si>
  <si>
    <t>ORD004534</t>
  </si>
  <si>
    <t>$193.61</t>
  </si>
  <si>
    <t>ORD006506</t>
  </si>
  <si>
    <t>ORD003912</t>
  </si>
  <si>
    <t>ORD006251</t>
  </si>
  <si>
    <t>ORD003338</t>
  </si>
  <si>
    <t>ORD003492</t>
  </si>
  <si>
    <t>$47.20</t>
  </si>
  <si>
    <t>ORD008053</t>
  </si>
  <si>
    <t>ORD003556</t>
  </si>
  <si>
    <t>CUST02172</t>
  </si>
  <si>
    <t>$10.59</t>
  </si>
  <si>
    <t>ORD001424</t>
  </si>
  <si>
    <t>ORD011691</t>
  </si>
  <si>
    <t>$95.65</t>
  </si>
  <si>
    <t>ORD001374</t>
  </si>
  <si>
    <t>ORD007152</t>
  </si>
  <si>
    <t>$123.66</t>
  </si>
  <si>
    <t>ORD008998</t>
  </si>
  <si>
    <t>ORD008497</t>
  </si>
  <si>
    <t>ORD002954</t>
  </si>
  <si>
    <t>ORD011414</t>
  </si>
  <si>
    <t>ORD011481</t>
  </si>
  <si>
    <t>$104.35</t>
  </si>
  <si>
    <t>ORD000403</t>
  </si>
  <si>
    <t>$80.90</t>
  </si>
  <si>
    <t>ORD006875</t>
  </si>
  <si>
    <t>ORD000758</t>
  </si>
  <si>
    <t>ORD006495</t>
  </si>
  <si>
    <t>ORD008917</t>
  </si>
  <si>
    <t>ORD004939</t>
  </si>
  <si>
    <t>ORD004405</t>
  </si>
  <si>
    <t>ORD010221</t>
  </si>
  <si>
    <t>ORD001153</t>
  </si>
  <si>
    <t>$48.34</t>
  </si>
  <si>
    <t>ORD003032</t>
  </si>
  <si>
    <t>ORD004616</t>
  </si>
  <si>
    <t>$81.43</t>
  </si>
  <si>
    <t>ORD010389</t>
  </si>
  <si>
    <t>ORD008690</t>
  </si>
  <si>
    <t>ORD004917</t>
  </si>
  <si>
    <t>ORD006038</t>
  </si>
  <si>
    <t>ORD010538</t>
  </si>
  <si>
    <t>$58.12</t>
  </si>
  <si>
    <t>ORD010604</t>
  </si>
  <si>
    <t>ORD011062</t>
  </si>
  <si>
    <t>CUST02133</t>
  </si>
  <si>
    <t>$70.81</t>
  </si>
  <si>
    <t>$191.19</t>
  </si>
  <si>
    <t>ORD003144</t>
  </si>
  <si>
    <t>ORD007342</t>
  </si>
  <si>
    <t>$70.02</t>
  </si>
  <si>
    <t>ORD010938</t>
  </si>
  <si>
    <t>ORD003714</t>
  </si>
  <si>
    <t>$132.59</t>
  </si>
  <si>
    <t>ORD002645</t>
  </si>
  <si>
    <t>ORD003598</t>
  </si>
  <si>
    <t>ORD004603</t>
  </si>
  <si>
    <t>ORD010606</t>
  </si>
  <si>
    <t>$35.81</t>
  </si>
  <si>
    <t>ORD008465</t>
  </si>
  <si>
    <t>$112.93</t>
  </si>
  <si>
    <t>ORD005404</t>
  </si>
  <si>
    <t>ORD004143</t>
  </si>
  <si>
    <t>ORD000925</t>
  </si>
  <si>
    <t>ORD006505</t>
  </si>
  <si>
    <t>ORD003875</t>
  </si>
  <si>
    <t>$26.78</t>
  </si>
  <si>
    <t>ORD002533</t>
  </si>
  <si>
    <t>$82.04</t>
  </si>
  <si>
    <t>ORD004074</t>
  </si>
  <si>
    <t>CUST01790</t>
  </si>
  <si>
    <t>ORD010499</t>
  </si>
  <si>
    <t>$14.76</t>
  </si>
  <si>
    <t>ORD002720</t>
  </si>
  <si>
    <t>ORD002968</t>
  </si>
  <si>
    <t>CUST01813</t>
  </si>
  <si>
    <t>ORD011534</t>
  </si>
  <si>
    <t>CUST02083</t>
  </si>
  <si>
    <t>$111.11</t>
  </si>
  <si>
    <t>ORD006540</t>
  </si>
  <si>
    <t>ORD006870</t>
  </si>
  <si>
    <t>ORD002415</t>
  </si>
  <si>
    <t>ORD005677</t>
  </si>
  <si>
    <t>$45.31</t>
  </si>
  <si>
    <t>ORD010577</t>
  </si>
  <si>
    <t>ORD004922</t>
  </si>
  <si>
    <t>ORD005958</t>
  </si>
  <si>
    <t>$112.91</t>
  </si>
  <si>
    <t>ORD004797</t>
  </si>
  <si>
    <t>CUST00694</t>
  </si>
  <si>
    <t>$228.74</t>
  </si>
  <si>
    <t>ORD004328</t>
  </si>
  <si>
    <t>$94.87</t>
  </si>
  <si>
    <t>ORD002483</t>
  </si>
  <si>
    <t>ORD005710</t>
  </si>
  <si>
    <t>ORD008777</t>
  </si>
  <si>
    <t>ORD008529</t>
  </si>
  <si>
    <t>$43.47</t>
  </si>
  <si>
    <t>ORD000008</t>
  </si>
  <si>
    <t>$25.62</t>
  </si>
  <si>
    <t>ORD004205</t>
  </si>
  <si>
    <t>ORD011575</t>
  </si>
  <si>
    <t>$66.11</t>
  </si>
  <si>
    <t>ORD006442</t>
  </si>
  <si>
    <t>$127.69</t>
  </si>
  <si>
    <t>ORD000935</t>
  </si>
  <si>
    <t>ORD004468</t>
  </si>
  <si>
    <t>CUST00473</t>
  </si>
  <si>
    <t>ORD008151</t>
  </si>
  <si>
    <t>ORD011492</t>
  </si>
  <si>
    <t>ORD000160</t>
  </si>
  <si>
    <t>$140.66</t>
  </si>
  <si>
    <t>ORD011609</t>
  </si>
  <si>
    <t>$36.96</t>
  </si>
  <si>
    <t>ORD010191</t>
  </si>
  <si>
    <t>ORD004509</t>
  </si>
  <si>
    <t>$20.81</t>
  </si>
  <si>
    <t>ORD001827</t>
  </si>
  <si>
    <t>CUST00396</t>
  </si>
  <si>
    <t>ORD011422</t>
  </si>
  <si>
    <t>CUST01003</t>
  </si>
  <si>
    <t>ORD003123</t>
  </si>
  <si>
    <t>ORD005793</t>
  </si>
  <si>
    <t>ORD009133</t>
  </si>
  <si>
    <t>ORD011971</t>
  </si>
  <si>
    <t>$89.87</t>
  </si>
  <si>
    <t>ORD003985</t>
  </si>
  <si>
    <t>ORD008669</t>
  </si>
  <si>
    <t>ORD003356</t>
  </si>
  <si>
    <t>ORD000806</t>
  </si>
  <si>
    <t>ORD004318</t>
  </si>
  <si>
    <t>ORD011358</t>
  </si>
  <si>
    <t>$133.90</t>
  </si>
  <si>
    <t>ORD000747</t>
  </si>
  <si>
    <t>ORD008081</t>
  </si>
  <si>
    <t>ORD008760</t>
  </si>
  <si>
    <t>ORD008226</t>
  </si>
  <si>
    <t>ORD000523</t>
  </si>
  <si>
    <t>$100.77</t>
  </si>
  <si>
    <t>ORD002222</t>
  </si>
  <si>
    <t>ORD007349</t>
  </si>
  <si>
    <t>ORD010767</t>
  </si>
  <si>
    <t>ORD003076</t>
  </si>
  <si>
    <t>$40.79</t>
  </si>
  <si>
    <t>ORD009059</t>
  </si>
  <si>
    <t>$119.92</t>
  </si>
  <si>
    <t>ORD008150</t>
  </si>
  <si>
    <t>$36.90</t>
  </si>
  <si>
    <t>ORD008311</t>
  </si>
  <si>
    <t>ORD005546</t>
  </si>
  <si>
    <t>ORD004268</t>
  </si>
  <si>
    <t>$203.29</t>
  </si>
  <si>
    <t>ORD000198</t>
  </si>
  <si>
    <t>ORD003800</t>
  </si>
  <si>
    <t>CUST02894</t>
  </si>
  <si>
    <t>ORD008318</t>
  </si>
  <si>
    <t>$7.23</t>
  </si>
  <si>
    <t>ORD008402</t>
  </si>
  <si>
    <t>$94.00</t>
  </si>
  <si>
    <t>$141.00</t>
  </si>
  <si>
    <t>ORD007245</t>
  </si>
  <si>
    <t>ORD000557</t>
  </si>
  <si>
    <t>ORD007496</t>
  </si>
  <si>
    <t>$177.35</t>
  </si>
  <si>
    <t>ORD011387</t>
  </si>
  <si>
    <t>$97.51</t>
  </si>
  <si>
    <t>ORD010257</t>
  </si>
  <si>
    <t>CUST00148</t>
  </si>
  <si>
    <t>$152.50</t>
  </si>
  <si>
    <t>ORD006048</t>
  </si>
  <si>
    <t>ORD007357</t>
  </si>
  <si>
    <t>$83.75</t>
  </si>
  <si>
    <t>ORD007008</t>
  </si>
  <si>
    <t>$200.09</t>
  </si>
  <si>
    <t>ORD000733</t>
  </si>
  <si>
    <t>$240.56</t>
  </si>
  <si>
    <t>ORD004121</t>
  </si>
  <si>
    <t>ORD001612</t>
  </si>
  <si>
    <t>$17.10</t>
  </si>
  <si>
    <t>ORD001565</t>
  </si>
  <si>
    <t>$168.38</t>
  </si>
  <si>
    <t>ORD004842</t>
  </si>
  <si>
    <t>ORD002481</t>
  </si>
  <si>
    <t>$143.91</t>
  </si>
  <si>
    <t>ORD007086</t>
  </si>
  <si>
    <t>ORD009543</t>
  </si>
  <si>
    <t>CUST01167</t>
  </si>
  <si>
    <t>ORD001135</t>
  </si>
  <si>
    <t>ORD000112</t>
  </si>
  <si>
    <t>ORD003880</t>
  </si>
  <si>
    <t>ORD002024</t>
  </si>
  <si>
    <t>ORD000529</t>
  </si>
  <si>
    <t>$19.23</t>
  </si>
  <si>
    <t>ORD000837</t>
  </si>
  <si>
    <t>ORD008306</t>
  </si>
  <si>
    <t>ORD003404</t>
  </si>
  <si>
    <t>$130.35</t>
  </si>
  <si>
    <t>ORD009659</t>
  </si>
  <si>
    <t>ORD001610</t>
  </si>
  <si>
    <t>$115.14</t>
  </si>
  <si>
    <t>ORD000264</t>
  </si>
  <si>
    <t>ORD008470</t>
  </si>
  <si>
    <t>ORD005736</t>
  </si>
  <si>
    <t>ORD009727</t>
  </si>
  <si>
    <t>ORD007346</t>
  </si>
  <si>
    <t>ORD004807</t>
  </si>
  <si>
    <t>ORD011954</t>
  </si>
  <si>
    <t>CUST01373</t>
  </si>
  <si>
    <t>$214.36</t>
  </si>
  <si>
    <t>ORD001709</t>
  </si>
  <si>
    <t>ORD004567</t>
  </si>
  <si>
    <t>ORD005811</t>
  </si>
  <si>
    <t>ORD003964</t>
  </si>
  <si>
    <t>$123.52</t>
  </si>
  <si>
    <t>ORD011793</t>
  </si>
  <si>
    <t>ORD010402</t>
  </si>
  <si>
    <t>$99.52</t>
  </si>
  <si>
    <t>ORD010881</t>
  </si>
  <si>
    <t>ORD003196</t>
  </si>
  <si>
    <t>$142.54</t>
  </si>
  <si>
    <t>ORD010647</t>
  </si>
  <si>
    <t>ORD011908</t>
  </si>
  <si>
    <t>$142.96</t>
  </si>
  <si>
    <t>ORD000756</t>
  </si>
  <si>
    <t>ORD005025</t>
  </si>
  <si>
    <t>$55.67</t>
  </si>
  <si>
    <t>ORD005472</t>
  </si>
  <si>
    <t>ORD005520</t>
  </si>
  <si>
    <t>ORD003078</t>
  </si>
  <si>
    <t>CUST02542</t>
  </si>
  <si>
    <t>$149.62</t>
  </si>
  <si>
    <t>ORD008135</t>
  </si>
  <si>
    <t>ORD007591</t>
  </si>
  <si>
    <t>$38.89</t>
  </si>
  <si>
    <t>ORD000394</t>
  </si>
  <si>
    <t>$104.71</t>
  </si>
  <si>
    <t>ORD004099</t>
  </si>
  <si>
    <t>ORD011883</t>
  </si>
  <si>
    <t>ORD004913</t>
  </si>
  <si>
    <t>$58.19</t>
  </si>
  <si>
    <t>ORD002630</t>
  </si>
  <si>
    <t>ORD010363</t>
  </si>
  <si>
    <t>$99.36</t>
  </si>
  <si>
    <t>ORD008592</t>
  </si>
  <si>
    <t>ORD010649</t>
  </si>
  <si>
    <t>CUST02335</t>
  </si>
  <si>
    <t>ORD001201</t>
  </si>
  <si>
    <t>ORD003840</t>
  </si>
  <si>
    <t>ORD003276</t>
  </si>
  <si>
    <t>ORD004948</t>
  </si>
  <si>
    <t>$52.19</t>
  </si>
  <si>
    <t>ORD008419</t>
  </si>
  <si>
    <t>ORD002181</t>
  </si>
  <si>
    <t>ORD011219</t>
  </si>
  <si>
    <t>ORD003052</t>
  </si>
  <si>
    <t>$46.86</t>
  </si>
  <si>
    <t>ORD011517</t>
  </si>
  <si>
    <t>ORD003526</t>
  </si>
  <si>
    <t>ORD001582</t>
  </si>
  <si>
    <t>ORD006975</t>
  </si>
  <si>
    <t>ORD004193</t>
  </si>
  <si>
    <t>$23.12</t>
  </si>
  <si>
    <t>ORD006847</t>
  </si>
  <si>
    <t>ORD009740</t>
  </si>
  <si>
    <t>$33.06</t>
  </si>
  <si>
    <t>$105.79</t>
  </si>
  <si>
    <t>ORD005871</t>
  </si>
  <si>
    <t>ORD007135</t>
  </si>
  <si>
    <t>$185.56</t>
  </si>
  <si>
    <t>ORD008948</t>
  </si>
  <si>
    <t>ORD007898</t>
  </si>
  <si>
    <t>$60.43</t>
  </si>
  <si>
    <t>ORD004881</t>
  </si>
  <si>
    <t>ORD001387</t>
  </si>
  <si>
    <t>ORD008392</t>
  </si>
  <si>
    <t>ORD006302</t>
  </si>
  <si>
    <t>ORD011028</t>
  </si>
  <si>
    <t>ORD004389</t>
  </si>
  <si>
    <t>$102.26</t>
  </si>
  <si>
    <t>ORD003168</t>
  </si>
  <si>
    <t>$33.95</t>
  </si>
  <si>
    <t>ORD011139</t>
  </si>
  <si>
    <t>ORD006524</t>
  </si>
  <si>
    <t>CUST03332</t>
  </si>
  <si>
    <t>ORD011619</t>
  </si>
  <si>
    <t>ORD010012</t>
  </si>
  <si>
    <t>$65.59</t>
  </si>
  <si>
    <t>ORD009842</t>
  </si>
  <si>
    <t>ORD003770</t>
  </si>
  <si>
    <t>CUST02345</t>
  </si>
  <si>
    <t>ORD004671</t>
  </si>
  <si>
    <t>ORD002701</t>
  </si>
  <si>
    <t>$148.95</t>
  </si>
  <si>
    <t>ORD010473</t>
  </si>
  <si>
    <t>ORD004747</t>
  </si>
  <si>
    <t>$83.83</t>
  </si>
  <si>
    <t>ORD006952</t>
  </si>
  <si>
    <t>ORD006651</t>
  </si>
  <si>
    <t>ORD010743</t>
  </si>
  <si>
    <t>ORD001265</t>
  </si>
  <si>
    <t>$54.83</t>
  </si>
  <si>
    <t>ORD009972</t>
  </si>
  <si>
    <t>ORD005937</t>
  </si>
  <si>
    <t>$34.02</t>
  </si>
  <si>
    <t>ORD000606</t>
  </si>
  <si>
    <t>ORD008852</t>
  </si>
  <si>
    <t>$66.33</t>
  </si>
  <si>
    <t>ORD011200</t>
  </si>
  <si>
    <t>ORD006326</t>
  </si>
  <si>
    <t>CUST00714</t>
  </si>
  <si>
    <t>ORD008383</t>
  </si>
  <si>
    <t>ORD003508</t>
  </si>
  <si>
    <t>ORD008173</t>
  </si>
  <si>
    <t>$233.82</t>
  </si>
  <si>
    <t>ORD003359</t>
  </si>
  <si>
    <t>ORD009941</t>
  </si>
  <si>
    <t>$126.62</t>
  </si>
  <si>
    <t>ORD002050</t>
  </si>
  <si>
    <t>CUST02728</t>
  </si>
  <si>
    <t>ORD008693</t>
  </si>
  <si>
    <t>ORD000661</t>
  </si>
  <si>
    <t>ORD005146</t>
  </si>
  <si>
    <t>ORD009156</t>
  </si>
  <si>
    <t>ORD007857</t>
  </si>
  <si>
    <t>$64.54</t>
  </si>
  <si>
    <t>ORD000645</t>
  </si>
  <si>
    <t>$70.91</t>
  </si>
  <si>
    <t>$10.64</t>
  </si>
  <si>
    <t>ORD002316</t>
  </si>
  <si>
    <t>ORD005669</t>
  </si>
  <si>
    <t>$176.71</t>
  </si>
  <si>
    <t>ORD011707</t>
  </si>
  <si>
    <t>ORD009927</t>
  </si>
  <si>
    <t>ORD010144</t>
  </si>
  <si>
    <t>CUST02642</t>
  </si>
  <si>
    <t>$183.68</t>
  </si>
  <si>
    <t>ORD008198</t>
  </si>
  <si>
    <t>$117.33</t>
  </si>
  <si>
    <t>ORD002166</t>
  </si>
  <si>
    <t>ORD008928</t>
  </si>
  <si>
    <t>ORD001511</t>
  </si>
  <si>
    <t>ORD011912</t>
  </si>
  <si>
    <t>$80.29</t>
  </si>
  <si>
    <t>ORD001080</t>
  </si>
  <si>
    <t>ORD003436</t>
  </si>
  <si>
    <t>ORD000383</t>
  </si>
  <si>
    <t>ORD007495</t>
  </si>
  <si>
    <t>ORD004145</t>
  </si>
  <si>
    <t>ORD001455</t>
  </si>
  <si>
    <t>CUST00692</t>
  </si>
  <si>
    <t>ORD006132</t>
  </si>
  <si>
    <t>$132.33</t>
  </si>
  <si>
    <t>ORD000094</t>
  </si>
  <si>
    <t>ORD002289</t>
  </si>
  <si>
    <t>$49.01</t>
  </si>
  <si>
    <t>ORD010099</t>
  </si>
  <si>
    <t>$45.84</t>
  </si>
  <si>
    <t>ORD001099</t>
  </si>
  <si>
    <t>CUST01336</t>
  </si>
  <si>
    <t>ORD002762</t>
  </si>
  <si>
    <t>CUST01381</t>
  </si>
  <si>
    <t>ORD001894</t>
  </si>
  <si>
    <t>CUST00195</t>
  </si>
  <si>
    <t>ORD004409</t>
  </si>
  <si>
    <t>ORD008660</t>
  </si>
  <si>
    <t>ORD005175</t>
  </si>
  <si>
    <t>ORD007831</t>
  </si>
  <si>
    <t>ORD004832</t>
  </si>
  <si>
    <t>ORD008672</t>
  </si>
  <si>
    <t>ORD003081</t>
  </si>
  <si>
    <t>ORD010330</t>
  </si>
  <si>
    <t>CUST01273</t>
  </si>
  <si>
    <t>ORD000482</t>
  </si>
  <si>
    <t>ORD009175</t>
  </si>
  <si>
    <t>$100.39</t>
  </si>
  <si>
    <t>ORD001356</t>
  </si>
  <si>
    <t>ORD010843</t>
  </si>
  <si>
    <t>ORD011350</t>
  </si>
  <si>
    <t>ORD001602</t>
  </si>
  <si>
    <t>ORD004401</t>
  </si>
  <si>
    <t>ORD011474</t>
  </si>
  <si>
    <t>ORD004587</t>
  </si>
  <si>
    <t>$153.02</t>
  </si>
  <si>
    <t>ORD004461</t>
  </si>
  <si>
    <t>ORD003697</t>
  </si>
  <si>
    <t>ORD002509</t>
  </si>
  <si>
    <t>$204.71</t>
  </si>
  <si>
    <t>ORD011141</t>
  </si>
  <si>
    <t>ORD002906</t>
  </si>
  <si>
    <t>ORD004710</t>
  </si>
  <si>
    <t>ORD007137</t>
  </si>
  <si>
    <t>ORD008810</t>
  </si>
  <si>
    <t>ORD010998</t>
  </si>
  <si>
    <t>CUST01271</t>
  </si>
  <si>
    <t>ORD001503</t>
  </si>
  <si>
    <t>ORD008118</t>
  </si>
  <si>
    <t>ORD007065</t>
  </si>
  <si>
    <t>ORD006955</t>
  </si>
  <si>
    <t>$59.32</t>
  </si>
  <si>
    <t>ORD000950</t>
  </si>
  <si>
    <t>ORD004326</t>
  </si>
  <si>
    <t>ORD000287</t>
  </si>
  <si>
    <t>ORD009038</t>
  </si>
  <si>
    <t>$195.87</t>
  </si>
  <si>
    <t>ORD000064</t>
  </si>
  <si>
    <t>ORD002551</t>
  </si>
  <si>
    <t>ORD005354</t>
  </si>
  <si>
    <t>$19.42</t>
  </si>
  <si>
    <t>ORD007525</t>
  </si>
  <si>
    <t>ORD011861</t>
  </si>
  <si>
    <t>ORD010279</t>
  </si>
  <si>
    <t>$111.68</t>
  </si>
  <si>
    <t>ORD005671</t>
  </si>
  <si>
    <t>ORD003434</t>
  </si>
  <si>
    <t>ORD005120</t>
  </si>
  <si>
    <t>$54.44</t>
  </si>
  <si>
    <t>ORD001479</t>
  </si>
  <si>
    <t>$57.29</t>
  </si>
  <si>
    <t>ORD010658</t>
  </si>
  <si>
    <t>ORD002253</t>
  </si>
  <si>
    <t>ORD004574</t>
  </si>
  <si>
    <t>ORD000957</t>
  </si>
  <si>
    <t>ORD010238</t>
  </si>
  <si>
    <t>ORD002044</t>
  </si>
  <si>
    <t>ORD011981</t>
  </si>
  <si>
    <t>$75.72</t>
  </si>
  <si>
    <t>ORD011369</t>
  </si>
  <si>
    <t>$43.06</t>
  </si>
  <si>
    <t>ORD011271</t>
  </si>
  <si>
    <t>ORD010764</t>
  </si>
  <si>
    <t>ORD010910</t>
  </si>
  <si>
    <t>ORD010464</t>
  </si>
  <si>
    <t>$94.32</t>
  </si>
  <si>
    <t>ORD002254</t>
  </si>
  <si>
    <t>$209.86</t>
  </si>
  <si>
    <t>ORD010575</t>
  </si>
  <si>
    <t>$90.20</t>
  </si>
  <si>
    <t>ORD011984</t>
  </si>
  <si>
    <t>ORD004736</t>
  </si>
  <si>
    <t>ORD000265</t>
  </si>
  <si>
    <t>ORD008550</t>
  </si>
  <si>
    <t>$91.45</t>
  </si>
  <si>
    <t>ORD007019</t>
  </si>
  <si>
    <t>ORD004262</t>
  </si>
  <si>
    <t>$124.90</t>
  </si>
  <si>
    <t>ORD011778</t>
  </si>
  <si>
    <t>$40.64</t>
  </si>
  <si>
    <t>ORD011293</t>
  </si>
  <si>
    <t>ORD009591</t>
  </si>
  <si>
    <t>ORD008224</t>
  </si>
  <si>
    <t>ORD007931</t>
  </si>
  <si>
    <t>ORD001425</t>
  </si>
  <si>
    <t>ORD002669</t>
  </si>
  <si>
    <t>ORD007854</t>
  </si>
  <si>
    <t>CUST01538</t>
  </si>
  <si>
    <t>$58.69</t>
  </si>
  <si>
    <t>ORD010328</t>
  </si>
  <si>
    <t>ORD005067</t>
  </si>
  <si>
    <t>ORD010081</t>
  </si>
  <si>
    <t>$176.86</t>
  </si>
  <si>
    <t>ORD005567</t>
  </si>
  <si>
    <t>$38.06</t>
  </si>
  <si>
    <t>ORD008534</t>
  </si>
  <si>
    <t>$34.29</t>
  </si>
  <si>
    <t>ORD001535</t>
  </si>
  <si>
    <t>CUST02176</t>
  </si>
  <si>
    <t>ORD003332</t>
  </si>
  <si>
    <t>ORD009188</t>
  </si>
  <si>
    <t>ORD007911</t>
  </si>
  <si>
    <t>ORD011941</t>
  </si>
  <si>
    <t>ORD002817</t>
  </si>
  <si>
    <t>ORD008914</t>
  </si>
  <si>
    <t>ORD001915</t>
  </si>
  <si>
    <t>$69.26</t>
  </si>
  <si>
    <t>ORD008101</t>
  </si>
  <si>
    <t>ORD007526</t>
  </si>
  <si>
    <t>ORD001822</t>
  </si>
  <si>
    <t>ORD009109</t>
  </si>
  <si>
    <t>ORD008194</t>
  </si>
  <si>
    <t>ORD002203</t>
  </si>
  <si>
    <t>ORD004452</t>
  </si>
  <si>
    <t>ORD004670</t>
  </si>
  <si>
    <t>ORD004357</t>
  </si>
  <si>
    <t>ORD001249</t>
  </si>
  <si>
    <t>$114.01</t>
  </si>
  <si>
    <t>ORD011182</t>
  </si>
  <si>
    <t>ORD010436</t>
  </si>
  <si>
    <t>ORD006964</t>
  </si>
  <si>
    <t>CUST02262</t>
  </si>
  <si>
    <t>$65.75</t>
  </si>
  <si>
    <t>ORD003574</t>
  </si>
  <si>
    <t>$79.57</t>
  </si>
  <si>
    <t>ORD001306</t>
  </si>
  <si>
    <t>$53.23</t>
  </si>
  <si>
    <t>$151.71</t>
  </si>
  <si>
    <t>ORD000833</t>
  </si>
  <si>
    <t>ORD011377</t>
  </si>
  <si>
    <t>ORD010115</t>
  </si>
  <si>
    <t>ORD011927</t>
  </si>
  <si>
    <t>ORD007421</t>
  </si>
  <si>
    <t>ORD009953</t>
  </si>
  <si>
    <t>ORD004489</t>
  </si>
  <si>
    <t>$106.56</t>
  </si>
  <si>
    <t>ORD000076</t>
  </si>
  <si>
    <t>ORD006058</t>
  </si>
  <si>
    <t>ORD005341</t>
  </si>
  <si>
    <t>ORD005910</t>
  </si>
  <si>
    <t>ORD008332</t>
  </si>
  <si>
    <t>$177.12</t>
  </si>
  <si>
    <t>ORD007207</t>
  </si>
  <si>
    <t>CUST01110</t>
  </si>
  <si>
    <t>ORD004224</t>
  </si>
  <si>
    <t>ORD004394</t>
  </si>
  <si>
    <t>ORD002332</t>
  </si>
  <si>
    <t>CUST01140</t>
  </si>
  <si>
    <t>$25.06</t>
  </si>
  <si>
    <t>ORD010180</t>
  </si>
  <si>
    <t>$83.28</t>
  </si>
  <si>
    <t>$249.84</t>
  </si>
  <si>
    <t>ORD007916</t>
  </si>
  <si>
    <t>$83.58</t>
  </si>
  <si>
    <t>$62.69</t>
  </si>
  <si>
    <t>ORD001748</t>
  </si>
  <si>
    <t>$32.64</t>
  </si>
  <si>
    <t>ORD009019</t>
  </si>
  <si>
    <t>ORD010201</t>
  </si>
  <si>
    <t>ORD010505</t>
  </si>
  <si>
    <t>ORD010564</t>
  </si>
  <si>
    <t>CUST02123</t>
  </si>
  <si>
    <t>$54.96</t>
  </si>
  <si>
    <t>ORD010835</t>
  </si>
  <si>
    <t>ORD003005</t>
  </si>
  <si>
    <t>$52.90</t>
  </si>
  <si>
    <t>ORD006768</t>
  </si>
  <si>
    <t>$63.79</t>
  </si>
  <si>
    <t>ORD003704</t>
  </si>
  <si>
    <t>ORD008892</t>
  </si>
  <si>
    <t>$72.06</t>
  </si>
  <si>
    <t>ORD005090</t>
  </si>
  <si>
    <t>$177.73</t>
  </si>
  <si>
    <t>ORD004066</t>
  </si>
  <si>
    <t>ORD009655</t>
  </si>
  <si>
    <t>ORD007549</t>
  </si>
  <si>
    <t>$51.17</t>
  </si>
  <si>
    <t>ORD007276</t>
  </si>
  <si>
    <t>$64.03</t>
  </si>
  <si>
    <t>ORD006011</t>
  </si>
  <si>
    <t>ORD001263</t>
  </si>
  <si>
    <t>$85.69</t>
  </si>
  <si>
    <t>ORD004577</t>
  </si>
  <si>
    <t>CUST00015</t>
  </si>
  <si>
    <t>ORD011836</t>
  </si>
  <si>
    <t>ORD011215</t>
  </si>
  <si>
    <t>ORD010909</t>
  </si>
  <si>
    <t>$161.53</t>
  </si>
  <si>
    <t>ORD010487</t>
  </si>
  <si>
    <t>$104.73</t>
  </si>
  <si>
    <t>ORD006899</t>
  </si>
  <si>
    <t>ORD008836</t>
  </si>
  <si>
    <t>$43.38</t>
  </si>
  <si>
    <t>ORD004570</t>
  </si>
  <si>
    <t>CUST00871</t>
  </si>
  <si>
    <t>$131.26</t>
  </si>
  <si>
    <t>ORD004462</t>
  </si>
  <si>
    <t>ORD001952</t>
  </si>
  <si>
    <t>$35.23</t>
  </si>
  <si>
    <t>ORD008345</t>
  </si>
  <si>
    <t>$190.59</t>
  </si>
  <si>
    <t>ORD001418</t>
  </si>
  <si>
    <t>CUST02099</t>
  </si>
  <si>
    <t>$39.15</t>
  </si>
  <si>
    <t>ORD008561</t>
  </si>
  <si>
    <t>CUST02903</t>
  </si>
  <si>
    <t>ORD001328</t>
  </si>
  <si>
    <t>ORD005714</t>
  </si>
  <si>
    <t>$230.19</t>
  </si>
  <si>
    <t>ORD006436</t>
  </si>
  <si>
    <t>ORD000725</t>
  </si>
  <si>
    <t>ORD000351</t>
  </si>
  <si>
    <t>ORD004862</t>
  </si>
  <si>
    <t>ORD004730</t>
  </si>
  <si>
    <t>CUST01480</t>
  </si>
  <si>
    <t>ORD009703</t>
  </si>
  <si>
    <t>$57.75</t>
  </si>
  <si>
    <t>ORD006751</t>
  </si>
  <si>
    <t>ORD009000</t>
  </si>
  <si>
    <t>$45.82</t>
  </si>
  <si>
    <t>ORD010082</t>
  </si>
  <si>
    <t>ORD011524</t>
  </si>
  <si>
    <t>ORD004757</t>
  </si>
  <si>
    <t>$55.22</t>
  </si>
  <si>
    <t>ORD009373</t>
  </si>
  <si>
    <t>ORD003475</t>
  </si>
  <si>
    <t>$44.87</t>
  </si>
  <si>
    <t>ORD011105</t>
  </si>
  <si>
    <t>ORD006562</t>
  </si>
  <si>
    <t>$75.20</t>
  </si>
  <si>
    <t>ORD003447</t>
  </si>
  <si>
    <t>ORD004830</t>
  </si>
  <si>
    <t>ORD009956</t>
  </si>
  <si>
    <t>ORD007173</t>
  </si>
  <si>
    <t>ORD010121</t>
  </si>
  <si>
    <t>ORD001852</t>
  </si>
  <si>
    <t>ORD001996</t>
  </si>
  <si>
    <t>ORD000985</t>
  </si>
  <si>
    <t>CUST01088</t>
  </si>
  <si>
    <t>$52.46</t>
  </si>
  <si>
    <t>ORD006389</t>
  </si>
  <si>
    <t>ORD002637</t>
  </si>
  <si>
    <t>ORD000450</t>
  </si>
  <si>
    <t>ORD008427</t>
  </si>
  <si>
    <t>ORD004516</t>
  </si>
  <si>
    <t>ORD007842</t>
  </si>
  <si>
    <t>ORD004521</t>
  </si>
  <si>
    <t>ORD002499</t>
  </si>
  <si>
    <t>ORD009698</t>
  </si>
  <si>
    <t>ORD009933</t>
  </si>
  <si>
    <t>$30.24</t>
  </si>
  <si>
    <t>ORD011692</t>
  </si>
  <si>
    <t>ORD002566</t>
  </si>
  <si>
    <t>$58.78</t>
  </si>
  <si>
    <t>ORD010999</t>
  </si>
  <si>
    <t>$55.90</t>
  </si>
  <si>
    <t>ORD009799</t>
  </si>
  <si>
    <t>ORD002654</t>
  </si>
  <si>
    <t>ORD000086</t>
  </si>
  <si>
    <t>$115.61</t>
  </si>
  <si>
    <t>ORD001791</t>
  </si>
  <si>
    <t>$35.13</t>
  </si>
  <si>
    <t>ORD002826</t>
  </si>
  <si>
    <t>ORD002375</t>
  </si>
  <si>
    <t>ORD009150</t>
  </si>
  <si>
    <t>ORD002085</t>
  </si>
  <si>
    <t>ORD001103</t>
  </si>
  <si>
    <t>ORD002836</t>
  </si>
  <si>
    <t>$61.39</t>
  </si>
  <si>
    <t>ORD003283</t>
  </si>
  <si>
    <t>ORD010232</t>
  </si>
  <si>
    <t>ORD005924</t>
  </si>
  <si>
    <t>$67.72</t>
  </si>
  <si>
    <t>ORD001966</t>
  </si>
  <si>
    <t>ORD005009</t>
  </si>
  <si>
    <t>$132.83</t>
  </si>
  <si>
    <t>ORD011975</t>
  </si>
  <si>
    <t>$117.22</t>
  </si>
  <si>
    <t>ORD010045</t>
  </si>
  <si>
    <t>ORD011332</t>
  </si>
  <si>
    <t>ORD003842</t>
  </si>
  <si>
    <t>ORD009802</t>
  </si>
  <si>
    <t>$88.68</t>
  </si>
  <si>
    <t>ORD005961</t>
  </si>
  <si>
    <t>ORD008282</t>
  </si>
  <si>
    <t>$157.07</t>
  </si>
  <si>
    <t>ORD000083</t>
  </si>
  <si>
    <t>ORD004811</t>
  </si>
  <si>
    <t>ORD004498</t>
  </si>
  <si>
    <t>ORD003426</t>
  </si>
  <si>
    <t>ORD001085</t>
  </si>
  <si>
    <t>ORD004158</t>
  </si>
  <si>
    <t>ORD005004</t>
  </si>
  <si>
    <t>ORD006602</t>
  </si>
  <si>
    <t>ORD011499</t>
  </si>
  <si>
    <t>CUST01435</t>
  </si>
  <si>
    <t>ORD001519</t>
  </si>
  <si>
    <t>ORD009527</t>
  </si>
  <si>
    <t>ORD009597</t>
  </si>
  <si>
    <t>ORD009907</t>
  </si>
  <si>
    <t>ORD008714</t>
  </si>
  <si>
    <t>$239.75</t>
  </si>
  <si>
    <t>ORD009115</t>
  </si>
  <si>
    <t>ORD003468</t>
  </si>
  <si>
    <t>ORD000109</t>
  </si>
  <si>
    <t>CUST00653</t>
  </si>
  <si>
    <t>ORD003919</t>
  </si>
  <si>
    <t>ORD011498</t>
  </si>
  <si>
    <t>ORD009775</t>
  </si>
  <si>
    <t>ORD006555</t>
  </si>
  <si>
    <t>$75.06</t>
  </si>
  <si>
    <t>ORD011451</t>
  </si>
  <si>
    <t>$104.48</t>
  </si>
  <si>
    <t>$94.03</t>
  </si>
  <si>
    <t>ORD006827</t>
  </si>
  <si>
    <t>$173.57</t>
  </si>
  <si>
    <t>ORD009772</t>
  </si>
  <si>
    <t>ORD003110</t>
  </si>
  <si>
    <t>ORD006290</t>
  </si>
  <si>
    <t>ORD009343</t>
  </si>
  <si>
    <t>ORD002790</t>
  </si>
  <si>
    <t>ORD005731</t>
  </si>
  <si>
    <t>ORD007507</t>
  </si>
  <si>
    <t>ORD000582</t>
  </si>
  <si>
    <t>ORD004955</t>
  </si>
  <si>
    <t>$119.79</t>
  </si>
  <si>
    <t>ORD011782</t>
  </si>
  <si>
    <t>ORD004103</t>
  </si>
  <si>
    <t>$69.55</t>
  </si>
  <si>
    <t>ORD011743</t>
  </si>
  <si>
    <t>CUST02065</t>
  </si>
  <si>
    <t>ORD000656</t>
  </si>
  <si>
    <t>CUST01379</t>
  </si>
  <si>
    <t>ORD011411</t>
  </si>
  <si>
    <t>ORD010690</t>
  </si>
  <si>
    <t>ORD004524</t>
  </si>
  <si>
    <t>CUST00535</t>
  </si>
  <si>
    <t>$191.48</t>
  </si>
  <si>
    <t>ORD005479</t>
  </si>
  <si>
    <t>ORD010607</t>
  </si>
  <si>
    <t>ORD005809</t>
  </si>
  <si>
    <t>CUST00220</t>
  </si>
  <si>
    <t>ORD008805</t>
  </si>
  <si>
    <t>ORD005913</t>
  </si>
  <si>
    <t>ORD005603</t>
  </si>
  <si>
    <t>ORD010407</t>
  </si>
  <si>
    <t>$91.30</t>
  </si>
  <si>
    <t>ORD011639</t>
  </si>
  <si>
    <t>$9.33</t>
  </si>
  <si>
    <t>ORD008680</t>
  </si>
  <si>
    <t>$100.00</t>
  </si>
  <si>
    <t>ORD006671</t>
  </si>
  <si>
    <t>ORD006454</t>
  </si>
  <si>
    <t>ORD002411</t>
  </si>
  <si>
    <t>ORD011226</t>
  </si>
  <si>
    <t>$156.02</t>
  </si>
  <si>
    <t>ORD009336</t>
  </si>
  <si>
    <t>ORD006685</t>
  </si>
  <si>
    <t>$166.80</t>
  </si>
  <si>
    <t>ORD003183</t>
  </si>
  <si>
    <t>ORD009748</t>
  </si>
  <si>
    <t>$163.81</t>
  </si>
  <si>
    <t>ORD011693</t>
  </si>
  <si>
    <t>CUST03079</t>
  </si>
  <si>
    <t>ORD008154</t>
  </si>
  <si>
    <t>ORD001926</t>
  </si>
  <si>
    <t>ORD002097</t>
  </si>
  <si>
    <t>$157.82</t>
  </si>
  <si>
    <t>ORD005008</t>
  </si>
  <si>
    <t>ORD000044</t>
  </si>
  <si>
    <t>ORD006092</t>
  </si>
  <si>
    <t>ORD001095</t>
  </si>
  <si>
    <t>ORD010274</t>
  </si>
  <si>
    <t>CUST02999</t>
  </si>
  <si>
    <t>ORD009290</t>
  </si>
  <si>
    <t>ORD005501</t>
  </si>
  <si>
    <t>ORD002545</t>
  </si>
  <si>
    <t>ORD001549</t>
  </si>
  <si>
    <t>$23.91</t>
  </si>
  <si>
    <t>ORD004397</t>
  </si>
  <si>
    <t>$182.83</t>
  </si>
  <si>
    <t>ORD004108</t>
  </si>
  <si>
    <t>ORD003683</t>
  </si>
  <si>
    <t>ORD010039</t>
  </si>
  <si>
    <t>CUST00530</t>
  </si>
  <si>
    <t>ORD000174</t>
  </si>
  <si>
    <t>ORD003606</t>
  </si>
  <si>
    <t>$92.54</t>
  </si>
  <si>
    <t>ORD006124</t>
  </si>
  <si>
    <t>ORD009790</t>
  </si>
  <si>
    <t>ORD010472</t>
  </si>
  <si>
    <t>ORD010508</t>
  </si>
  <si>
    <t>ORD009404</t>
  </si>
  <si>
    <t>ORD002111</t>
  </si>
  <si>
    <t>CUST00223</t>
  </si>
  <si>
    <t>ORD003764</t>
  </si>
  <si>
    <t>ORD002898</t>
  </si>
  <si>
    <t>$118.49</t>
  </si>
  <si>
    <t>ORD008961</t>
  </si>
  <si>
    <t>ORD008343</t>
  </si>
  <si>
    <t>ORD000693</t>
  </si>
  <si>
    <t>ORD010514</t>
  </si>
  <si>
    <t>ORD011877</t>
  </si>
  <si>
    <t>ORD004004</t>
  </si>
  <si>
    <t>ORD003502</t>
  </si>
  <si>
    <t>ORD008670</t>
  </si>
  <si>
    <t>ORD000047</t>
  </si>
  <si>
    <t>$66.73</t>
  </si>
  <si>
    <t>ORD000139</t>
  </si>
  <si>
    <t>ORD006288</t>
  </si>
  <si>
    <t>ORD001613</t>
  </si>
  <si>
    <t>ORD010342</t>
  </si>
  <si>
    <t>ORD011623</t>
  </si>
  <si>
    <t>CUST01825</t>
  </si>
  <si>
    <t>ORD000644</t>
  </si>
  <si>
    <t>ORD002249</t>
  </si>
  <si>
    <t>ORD000612</t>
  </si>
  <si>
    <t>ORD008352</t>
  </si>
  <si>
    <t>ORD000927</t>
  </si>
  <si>
    <t>ORD003825</t>
  </si>
  <si>
    <t>$32.73</t>
  </si>
  <si>
    <t>ORD009719</t>
  </si>
  <si>
    <t>ORD008707</t>
  </si>
  <si>
    <t>ORD006852</t>
  </si>
  <si>
    <t>$85.79</t>
  </si>
  <si>
    <t>ORD008107</t>
  </si>
  <si>
    <t>ORD007926</t>
  </si>
  <si>
    <t>ORD011855</t>
  </si>
  <si>
    <t>$79.77</t>
  </si>
  <si>
    <t>ORD005352</t>
  </si>
  <si>
    <t>ORD001746</t>
  </si>
  <si>
    <t>CUST00659</t>
  </si>
  <si>
    <t>ORD000986</t>
  </si>
  <si>
    <t>CUST00149</t>
  </si>
  <si>
    <t>ORD010420</t>
  </si>
  <si>
    <t>ORD000053</t>
  </si>
  <si>
    <t>CUST01089</t>
  </si>
  <si>
    <t>ORD004284</t>
  </si>
  <si>
    <t>ORD003674</t>
  </si>
  <si>
    <t>ORD004852</t>
  </si>
  <si>
    <t>CUST02723</t>
  </si>
  <si>
    <t>ORD008152</t>
  </si>
  <si>
    <t>$26.35</t>
  </si>
  <si>
    <t>ORD006763</t>
  </si>
  <si>
    <t>CUST00973</t>
  </si>
  <si>
    <t>ORD001478</t>
  </si>
  <si>
    <t>$25.72</t>
  </si>
  <si>
    <t>ORD004617</t>
  </si>
  <si>
    <t>ORD006970</t>
  </si>
  <si>
    <t>$212.81</t>
  </si>
  <si>
    <t>$31.92</t>
  </si>
  <si>
    <t>ORD010800</t>
  </si>
  <si>
    <t>ORD002191</t>
  </si>
  <si>
    <t>ORD000156</t>
  </si>
  <si>
    <t>ORD007431</t>
  </si>
  <si>
    <t>ORD000489</t>
  </si>
  <si>
    <t>ORD008376</t>
  </si>
  <si>
    <t>ORD009136</t>
  </si>
  <si>
    <t>ORD008745</t>
  </si>
  <si>
    <t>ORD009489</t>
  </si>
  <si>
    <t>ORD002442</t>
  </si>
  <si>
    <t>ORD007801</t>
  </si>
  <si>
    <t>ORD003167</t>
  </si>
  <si>
    <t>ORD007743</t>
  </si>
  <si>
    <t>ORD006137</t>
  </si>
  <si>
    <t>$97.68</t>
  </si>
  <si>
    <t>ORD004366</t>
  </si>
  <si>
    <t>ORD008577</t>
  </si>
  <si>
    <t>$154.64</t>
  </si>
  <si>
    <t>ORD009395</t>
  </si>
  <si>
    <t>ORD004177</t>
  </si>
  <si>
    <t>ORD000494</t>
  </si>
  <si>
    <t>ORD001726</t>
  </si>
  <si>
    <t>$142.68</t>
  </si>
  <si>
    <t>ORD009693</t>
  </si>
  <si>
    <t>$70.37</t>
  </si>
  <si>
    <t>ORD011514</t>
  </si>
  <si>
    <t>ORD006429</t>
  </si>
  <si>
    <t>ORD005896</t>
  </si>
  <si>
    <t>$142.25</t>
  </si>
  <si>
    <t>ORD005040</t>
  </si>
  <si>
    <t>ORD002054</t>
  </si>
  <si>
    <t>ORD004244</t>
  </si>
  <si>
    <t>ORD001371</t>
  </si>
  <si>
    <t>ORD009964</t>
  </si>
  <si>
    <t>CUST02591</t>
  </si>
  <si>
    <t>ORD003917</t>
  </si>
  <si>
    <t>ORD005304</t>
  </si>
  <si>
    <t>ORD001956</t>
  </si>
  <si>
    <t>ORD009961</t>
  </si>
  <si>
    <t>ORD005202</t>
  </si>
  <si>
    <t>$45.08</t>
  </si>
  <si>
    <t>ORD008467</t>
  </si>
  <si>
    <t>$67.29</t>
  </si>
  <si>
    <t>ORD010297</t>
  </si>
  <si>
    <t>$146.52</t>
  </si>
  <si>
    <t>ORD005390</t>
  </si>
  <si>
    <t>ORD006145</t>
  </si>
  <si>
    <t>$176.49</t>
  </si>
  <si>
    <t>ORD003970</t>
  </si>
  <si>
    <t>$77.91</t>
  </si>
  <si>
    <t>ORD000836</t>
  </si>
  <si>
    <t>ORD005221</t>
  </si>
  <si>
    <t>$166.68</t>
  </si>
  <si>
    <t>ORD003500</t>
  </si>
  <si>
    <t>$154.02</t>
  </si>
  <si>
    <t>ORD011983</t>
  </si>
  <si>
    <t>$38.81</t>
  </si>
  <si>
    <t>ORD007881</t>
  </si>
  <si>
    <t>ORD005229</t>
  </si>
  <si>
    <t>ORD002534</t>
  </si>
  <si>
    <t>CUST01535</t>
  </si>
  <si>
    <t>ORD003899</t>
  </si>
  <si>
    <t>ORD011389</t>
  </si>
  <si>
    <t>$9.43</t>
  </si>
  <si>
    <t>$26.88</t>
  </si>
  <si>
    <t>ORD008025</t>
  </si>
  <si>
    <t>$169.52</t>
  </si>
  <si>
    <t>ORD008475</t>
  </si>
  <si>
    <t>ORD010199</t>
  </si>
  <si>
    <t>$132.30</t>
  </si>
  <si>
    <t>ORD007731</t>
  </si>
  <si>
    <t>CUST00447</t>
  </si>
  <si>
    <t>ORD003490</t>
  </si>
  <si>
    <t>CUST03392</t>
  </si>
  <si>
    <t>$149.39</t>
  </si>
  <si>
    <t>ORD002541</t>
  </si>
  <si>
    <t>ORD008802</t>
  </si>
  <si>
    <t>ORD001636</t>
  </si>
  <si>
    <t>ORD006750</t>
  </si>
  <si>
    <t>ORD008814</t>
  </si>
  <si>
    <t>ORD006347</t>
  </si>
  <si>
    <t>$40.73</t>
  </si>
  <si>
    <t>$122.19</t>
  </si>
  <si>
    <t>ORD001029</t>
  </si>
  <si>
    <t>CUST01722</t>
  </si>
  <si>
    <t>$28.23</t>
  </si>
  <si>
    <t>ORD011135</t>
  </si>
  <si>
    <t>ORD010853</t>
  </si>
  <si>
    <t>$143.33</t>
  </si>
  <si>
    <t>ORD004119</t>
  </si>
  <si>
    <t>ORD002480</t>
  </si>
  <si>
    <t>ORD004208</t>
  </si>
  <si>
    <t>ORD000456</t>
  </si>
  <si>
    <t>$59.49</t>
  </si>
  <si>
    <t>$178.47</t>
  </si>
  <si>
    <t>ORD008353</t>
  </si>
  <si>
    <t>ORD001734</t>
  </si>
  <si>
    <t>ORD000037</t>
  </si>
  <si>
    <t>ORD004333</t>
  </si>
  <si>
    <t>ORD001702</t>
  </si>
  <si>
    <t>ORD009550</t>
  </si>
  <si>
    <t>ORD010754</t>
  </si>
  <si>
    <t>ORD005698</t>
  </si>
  <si>
    <t>ORD007422</t>
  </si>
  <si>
    <t>ORD007212</t>
  </si>
  <si>
    <t>CUST01159</t>
  </si>
  <si>
    <t>ORD003028</t>
  </si>
  <si>
    <t>ORD000294</t>
  </si>
  <si>
    <t>ORD000273</t>
  </si>
  <si>
    <t>ORD003780</t>
  </si>
  <si>
    <t>$141.78</t>
  </si>
  <si>
    <t>ORD007299</t>
  </si>
  <si>
    <t>ORD004505</t>
  </si>
  <si>
    <t>$142.40</t>
  </si>
  <si>
    <t>ORD004168</t>
  </si>
  <si>
    <t>$139.86</t>
  </si>
  <si>
    <t>ORD006526</t>
  </si>
  <si>
    <t>ORD004246</t>
  </si>
  <si>
    <t>ORD002982</t>
  </si>
  <si>
    <t>ORD008237</t>
  </si>
  <si>
    <t>$30.99</t>
  </si>
  <si>
    <t>ORD002150</t>
  </si>
  <si>
    <t>$83.66</t>
  </si>
  <si>
    <t>ORD001343</t>
  </si>
  <si>
    <t>ORD008283</t>
  </si>
  <si>
    <t>$82.12</t>
  </si>
  <si>
    <t>ORD010619</t>
  </si>
  <si>
    <t>$163.27</t>
  </si>
  <si>
    <t>ORD003713</t>
  </si>
  <si>
    <t>ORD004114</t>
  </si>
  <si>
    <t>$110.03</t>
  </si>
  <si>
    <t>ORD000444</t>
  </si>
  <si>
    <t>$31.96</t>
  </si>
  <si>
    <t>ORD011771</t>
  </si>
  <si>
    <t>ORD004690</t>
  </si>
  <si>
    <t>$74.95</t>
  </si>
  <si>
    <t>ORD002161</t>
  </si>
  <si>
    <t>$98.71</t>
  </si>
  <si>
    <t>ORD003816</t>
  </si>
  <si>
    <t>ORD006729</t>
  </si>
  <si>
    <t>ORD008591</t>
  </si>
  <si>
    <t>ORD007176</t>
  </si>
  <si>
    <t>ORD002750</t>
  </si>
  <si>
    <t>ORD002291</t>
  </si>
  <si>
    <t>CUST01269</t>
  </si>
  <si>
    <t>ORD004270</t>
  </si>
  <si>
    <t>$240.71</t>
  </si>
  <si>
    <t>ORD006457</t>
  </si>
  <si>
    <t>ORD008052</t>
  </si>
  <si>
    <t>ORD009576</t>
  </si>
  <si>
    <t>$36.69</t>
  </si>
  <si>
    <t>$69.71</t>
  </si>
  <si>
    <t>ORD004702</t>
  </si>
  <si>
    <t>$23.48</t>
  </si>
  <si>
    <t>ORD002283</t>
  </si>
  <si>
    <t>ORD007025</t>
  </si>
  <si>
    <t>ORD001207</t>
  </si>
  <si>
    <t>ORD001740</t>
  </si>
  <si>
    <t>ORD002011</t>
  </si>
  <si>
    <t>CUST02430</t>
  </si>
  <si>
    <t>ORD007878</t>
  </si>
  <si>
    <t>ORD010787</t>
  </si>
  <si>
    <t>CUST01622</t>
  </si>
  <si>
    <t>ORD003786</t>
  </si>
  <si>
    <t>ORD010233</t>
  </si>
  <si>
    <t>ORD004863</t>
  </si>
  <si>
    <t>$56.35</t>
  </si>
  <si>
    <t>ORD009273</t>
  </si>
  <si>
    <t>ORD007690</t>
  </si>
  <si>
    <t>CUST00077</t>
  </si>
  <si>
    <t>$152.76</t>
  </si>
  <si>
    <t>ORD007410</t>
  </si>
  <si>
    <t>$17.14</t>
  </si>
  <si>
    <t>ORD000324</t>
  </si>
  <si>
    <t>ORD008540</t>
  </si>
  <si>
    <t>ORD000430</t>
  </si>
  <si>
    <t>ORD009954</t>
  </si>
  <si>
    <t>ORD001892</t>
  </si>
  <si>
    <t>ORD002824</t>
  </si>
  <si>
    <t>$83.26</t>
  </si>
  <si>
    <t>ORD009834</t>
  </si>
  <si>
    <t>ORD001727</t>
  </si>
  <si>
    <t>ORD003209</t>
  </si>
  <si>
    <t>ORD006115</t>
  </si>
  <si>
    <t>ORD009012</t>
  </si>
  <si>
    <t>$167.09</t>
  </si>
  <si>
    <t>ORD009063</t>
  </si>
  <si>
    <t>$134.18</t>
  </si>
  <si>
    <t>ORD002122</t>
  </si>
  <si>
    <t>ORD002333</t>
  </si>
  <si>
    <t>ORD008697</t>
  </si>
  <si>
    <t>ORD002258</t>
  </si>
  <si>
    <t>ORD003511</t>
  </si>
  <si>
    <t>CUST00363</t>
  </si>
  <si>
    <t>ORD004810</t>
  </si>
  <si>
    <t>$100.02</t>
  </si>
  <si>
    <t>ORD004598</t>
  </si>
  <si>
    <t>$56.33</t>
  </si>
  <si>
    <t>$42.25</t>
  </si>
  <si>
    <t>ORD010544</t>
  </si>
  <si>
    <t>ORD011449</t>
  </si>
  <si>
    <t>ORD007198</t>
  </si>
  <si>
    <t>$80.47</t>
  </si>
  <si>
    <t>ORD010915</t>
  </si>
  <si>
    <t>ORD000970</t>
  </si>
  <si>
    <t>ORD005451</t>
  </si>
  <si>
    <t>ORD007824</t>
  </si>
  <si>
    <t>ORD009644</t>
  </si>
  <si>
    <t>$124.20</t>
  </si>
  <si>
    <t>ORD004458</t>
  </si>
  <si>
    <t>ORD011979</t>
  </si>
  <si>
    <t>CUST03352</t>
  </si>
  <si>
    <t>$112.04</t>
  </si>
  <si>
    <t>ORD010503</t>
  </si>
  <si>
    <t>$128.45</t>
  </si>
  <si>
    <t>ORD008079</t>
  </si>
  <si>
    <t>ORD006795</t>
  </si>
  <si>
    <t>ORD007849</t>
  </si>
  <si>
    <t>ORD008689</t>
  </si>
  <si>
    <t>ORD001137</t>
  </si>
  <si>
    <t>ORD001040</t>
  </si>
  <si>
    <t>CUST02676</t>
  </si>
  <si>
    <t>ORD010878</t>
  </si>
  <si>
    <t>ORD008594</t>
  </si>
  <si>
    <t>$65.49</t>
  </si>
  <si>
    <t>ORD005927</t>
  </si>
  <si>
    <t>ORD007267</t>
  </si>
  <si>
    <t>ORD002552</t>
  </si>
  <si>
    <t>ORD011121</t>
  </si>
  <si>
    <t>ORD006448</t>
  </si>
  <si>
    <t>$79.79</t>
  </si>
  <si>
    <t>ORD009528</t>
  </si>
  <si>
    <t>ORD005258</t>
  </si>
  <si>
    <t>ORD000579</t>
  </si>
  <si>
    <t>ORD006056</t>
  </si>
  <si>
    <t>$40.72</t>
  </si>
  <si>
    <t>ORD001643</t>
  </si>
  <si>
    <t>ORD005346</t>
  </si>
  <si>
    <t>$137.77</t>
  </si>
  <si>
    <t>ORD006367</t>
  </si>
  <si>
    <t>$130.84</t>
  </si>
  <si>
    <t>ORD011573</t>
  </si>
  <si>
    <t>$32.09</t>
  </si>
  <si>
    <t>ORD000227</t>
  </si>
  <si>
    <t>ORD005167</t>
  </si>
  <si>
    <t>$44.84</t>
  </si>
  <si>
    <t>ORD006886</t>
  </si>
  <si>
    <t>ORD006706</t>
  </si>
  <si>
    <t>ORD004109</t>
  </si>
  <si>
    <t>ORD007106</t>
  </si>
  <si>
    <t>CUST01219</t>
  </si>
  <si>
    <t>ORD008725</t>
  </si>
  <si>
    <t>ORD004172</t>
  </si>
  <si>
    <t>ORD010742</t>
  </si>
  <si>
    <t>$44.45</t>
  </si>
  <si>
    <t>ORD006556</t>
  </si>
  <si>
    <t>$67.03</t>
  </si>
  <si>
    <t>ORD003740</t>
  </si>
  <si>
    <t>ORD000402</t>
  </si>
  <si>
    <t>ORD007542</t>
  </si>
  <si>
    <t>ORD011568</t>
  </si>
  <si>
    <t>$194.74</t>
  </si>
  <si>
    <t>ORD005293</t>
  </si>
  <si>
    <t>ORD000472</t>
  </si>
  <si>
    <t>CUST00275</t>
  </si>
  <si>
    <t>ORD011506</t>
  </si>
  <si>
    <t>$80.23</t>
  </si>
  <si>
    <t>ORD002512</t>
  </si>
  <si>
    <t>$61.48</t>
  </si>
  <si>
    <t>ORD002617</t>
  </si>
  <si>
    <t>ORD008901</t>
  </si>
  <si>
    <t>ORD004870</t>
  </si>
  <si>
    <t>ORD006341</t>
  </si>
  <si>
    <t>ORD002616</t>
  </si>
  <si>
    <t>ORD010090</t>
  </si>
  <si>
    <t>CUST03357</t>
  </si>
  <si>
    <t>$57.32</t>
  </si>
  <si>
    <t>ORD007158</t>
  </si>
  <si>
    <t>ORD007069</t>
  </si>
  <si>
    <t>$33.86</t>
  </si>
  <si>
    <t>ORD005268</t>
  </si>
  <si>
    <t>ORD006469</t>
  </si>
  <si>
    <t>ORD010630</t>
  </si>
  <si>
    <t>CUST01220</t>
  </si>
  <si>
    <t>ORD006136</t>
  </si>
  <si>
    <t>ORD003357</t>
  </si>
  <si>
    <t>ORD001167</t>
  </si>
  <si>
    <t>$244.90</t>
  </si>
  <si>
    <t>ORD002385</t>
  </si>
  <si>
    <t>$49.04</t>
  </si>
  <si>
    <t>ORD004637</t>
  </si>
  <si>
    <t>ORD003313</t>
  </si>
  <si>
    <t>$83.52</t>
  </si>
  <si>
    <t>ORD007194</t>
  </si>
  <si>
    <t>ORD004211</t>
  </si>
  <si>
    <t>ORD003033</t>
  </si>
  <si>
    <t>$122.73</t>
  </si>
  <si>
    <t>ORD007153</t>
  </si>
  <si>
    <t>ORD002459</t>
  </si>
  <si>
    <t>ORD005183</t>
  </si>
  <si>
    <t>$52.47</t>
  </si>
  <si>
    <t>ORD004947</t>
  </si>
  <si>
    <t>ORD002517</t>
  </si>
  <si>
    <t>ORD009326</t>
  </si>
  <si>
    <t>ORD005256</t>
  </si>
  <si>
    <t>ORD002523</t>
  </si>
  <si>
    <t>$147.70</t>
  </si>
  <si>
    <t>ORD005929</t>
  </si>
  <si>
    <t>ORD008511</t>
  </si>
  <si>
    <t>ORD008545</t>
  </si>
  <si>
    <t>ORD006453</t>
  </si>
  <si>
    <t>$83.39</t>
  </si>
  <si>
    <t>ORD003060</t>
  </si>
  <si>
    <t>$190.63</t>
  </si>
  <si>
    <t>ORD005796</t>
  </si>
  <si>
    <t>CUST02458</t>
  </si>
  <si>
    <t>$129.72</t>
  </si>
  <si>
    <t>ORD009339</t>
  </si>
  <si>
    <t>ORD000027</t>
  </si>
  <si>
    <t>ORD007895</t>
  </si>
  <si>
    <t>ORD006243</t>
  </si>
  <si>
    <t>ORD011966</t>
  </si>
  <si>
    <t>ORD009410</t>
  </si>
  <si>
    <t>ORD010168</t>
  </si>
  <si>
    <t>ORD009906</t>
  </si>
  <si>
    <t>ORD001774</t>
  </si>
  <si>
    <t>ORD009011</t>
  </si>
  <si>
    <t>ORD006016</t>
  </si>
  <si>
    <t>ORD009462</t>
  </si>
  <si>
    <t>$71.40</t>
  </si>
  <si>
    <t>ORD011537</t>
  </si>
  <si>
    <t>ORD009981</t>
  </si>
  <si>
    <t>ORD009431</t>
  </si>
  <si>
    <t>ORD009810</t>
  </si>
  <si>
    <t>ORD005140</t>
  </si>
  <si>
    <t>ORD007085</t>
  </si>
  <si>
    <t>ORD008360</t>
  </si>
  <si>
    <t>$73.25</t>
  </si>
  <si>
    <t>ORD003553</t>
  </si>
  <si>
    <t>ORD003435</t>
  </si>
  <si>
    <t>ORD007238</t>
  </si>
  <si>
    <t>CUST02061</t>
  </si>
  <si>
    <t>ORD011457</t>
  </si>
  <si>
    <t>ORD005198</t>
  </si>
  <si>
    <t>$138.18</t>
  </si>
  <si>
    <t>ORD007659</t>
  </si>
  <si>
    <t>ORD010336</t>
  </si>
  <si>
    <t>ORD004255</t>
  </si>
  <si>
    <t>ORD004277</t>
  </si>
  <si>
    <t>ORD008658</t>
  </si>
  <si>
    <t>CUST03034</t>
  </si>
  <si>
    <t>$109.21</t>
  </si>
  <si>
    <t>ORD008405</t>
  </si>
  <si>
    <t>ORD003289</t>
  </si>
  <si>
    <t>$54.22</t>
  </si>
  <si>
    <t>ORD008711</t>
  </si>
  <si>
    <t>ORD008279</t>
  </si>
  <si>
    <t>ORD006825</t>
  </si>
  <si>
    <t>$130.80</t>
  </si>
  <si>
    <t>ORD005280</t>
  </si>
  <si>
    <t>ORD001849</t>
  </si>
  <si>
    <t>ORD003064</t>
  </si>
  <si>
    <t>ORD002811</t>
  </si>
  <si>
    <t>$24.94</t>
  </si>
  <si>
    <t>ORD008565</t>
  </si>
  <si>
    <t>$163.33</t>
  </si>
  <si>
    <t>ORD001082</t>
  </si>
  <si>
    <t>ORD003562</t>
  </si>
  <si>
    <t>ORD007929</t>
  </si>
  <si>
    <t>ORD007736</t>
  </si>
  <si>
    <t>$74.01</t>
  </si>
  <si>
    <t>ORD007819</t>
  </si>
  <si>
    <t>ORD010219</t>
  </si>
  <si>
    <t>ORD001799</t>
  </si>
  <si>
    <t>ORD007894</t>
  </si>
  <si>
    <t>$106.18</t>
  </si>
  <si>
    <t>ORD004564</t>
  </si>
  <si>
    <t>$81.60</t>
  </si>
  <si>
    <t>ORD001336</t>
  </si>
  <si>
    <t>$46.15</t>
  </si>
  <si>
    <t>ORD005407</t>
  </si>
  <si>
    <t>ORD008820</t>
  </si>
  <si>
    <t>ORD007382</t>
  </si>
  <si>
    <t>ORD010810</t>
  </si>
  <si>
    <t>$195.84</t>
  </si>
  <si>
    <t>ORD001144</t>
  </si>
  <si>
    <t>ORD008764</t>
  </si>
  <si>
    <t>$98.74</t>
  </si>
  <si>
    <t>ORD010682</t>
  </si>
  <si>
    <t>ORD011252</t>
  </si>
  <si>
    <t>ORD006498</t>
  </si>
  <si>
    <t>ORD003075</t>
  </si>
  <si>
    <t>ORD000165</t>
  </si>
  <si>
    <t>ORD007292</t>
  </si>
  <si>
    <t>$85.55</t>
  </si>
  <si>
    <t>ORD000608</t>
  </si>
  <si>
    <t>ORD006560</t>
  </si>
  <si>
    <t>ORD003139</t>
  </si>
  <si>
    <t>CUST00272</t>
  </si>
  <si>
    <t>ORD008153</t>
  </si>
  <si>
    <t>$124.46</t>
  </si>
  <si>
    <t>ORD006737</t>
  </si>
  <si>
    <t>ORD000261</t>
  </si>
  <si>
    <t>ORD011738</t>
  </si>
  <si>
    <t>ORD002528</t>
  </si>
  <si>
    <t>ORD000931</t>
  </si>
  <si>
    <t>ORD009335</t>
  </si>
  <si>
    <t>ORD000636</t>
  </si>
  <si>
    <t>$47.67</t>
  </si>
  <si>
    <t>ORD007122</t>
  </si>
  <si>
    <t>$214.93</t>
  </si>
  <si>
    <t>ORD002677</t>
  </si>
  <si>
    <t>$47.63</t>
  </si>
  <si>
    <t>ORD010236</t>
  </si>
  <si>
    <t>ORD010834</t>
  </si>
  <si>
    <t>ORD001314</t>
  </si>
  <si>
    <t>$29.89</t>
  </si>
  <si>
    <t>ORD009921</t>
  </si>
  <si>
    <t>CUST00472</t>
  </si>
  <si>
    <t>ORD005975</t>
  </si>
  <si>
    <t>ORD007385</t>
  </si>
  <si>
    <t>$76.00</t>
  </si>
  <si>
    <t>ORD003769</t>
  </si>
  <si>
    <t>$21.80</t>
  </si>
  <si>
    <t>ORD011890</t>
  </si>
  <si>
    <t>ORD004764</t>
  </si>
  <si>
    <t>ORD010901</t>
  </si>
  <si>
    <t>$140.20</t>
  </si>
  <si>
    <t>ORD004833</t>
  </si>
  <si>
    <t>ORD003307</t>
  </si>
  <si>
    <t>ORD000784</t>
  </si>
  <si>
    <t>$229.99</t>
  </si>
  <si>
    <t>ORD008628</t>
  </si>
  <si>
    <t>ORD001924</t>
  </si>
  <si>
    <t>ORD004786</t>
  </si>
  <si>
    <t>ORD001079</t>
  </si>
  <si>
    <t>ORD002490</t>
  </si>
  <si>
    <t>$91.38</t>
  </si>
  <si>
    <t>ORD008728</t>
  </si>
  <si>
    <t>ORD001398</t>
  </si>
  <si>
    <t>ORD006504</t>
  </si>
  <si>
    <t>ORD000581</t>
  </si>
  <si>
    <t>ORD005328</t>
  </si>
  <si>
    <t>ORD000548</t>
  </si>
  <si>
    <t>$76.19</t>
  </si>
  <si>
    <t>ORD003378</t>
  </si>
  <si>
    <t>$119.61</t>
  </si>
  <si>
    <t>ORD006332</t>
  </si>
  <si>
    <t>$221.19</t>
  </si>
  <si>
    <t>ORD000665</t>
  </si>
  <si>
    <t>ORD007016</t>
  </si>
  <si>
    <t>ORD002158</t>
  </si>
  <si>
    <t>$66.34</t>
  </si>
  <si>
    <t>ORD002206</t>
  </si>
  <si>
    <t>ORD001119</t>
  </si>
  <si>
    <t>ORD000551</t>
  </si>
  <si>
    <t>$19.50</t>
  </si>
  <si>
    <t>ORD003258</t>
  </si>
  <si>
    <t>ORD002365</t>
  </si>
  <si>
    <t>ORD009473</t>
  </si>
  <si>
    <t>$21.96</t>
  </si>
  <si>
    <t>ORD011195</t>
  </si>
  <si>
    <t>ORD006985</t>
  </si>
  <si>
    <t>$116.40</t>
  </si>
  <si>
    <t>ORD011205</t>
  </si>
  <si>
    <t>ORD006342</t>
  </si>
  <si>
    <t>ORD002229</t>
  </si>
  <si>
    <t>CUST01599</t>
  </si>
  <si>
    <t>$114.69</t>
  </si>
  <si>
    <t>ORD007390</t>
  </si>
  <si>
    <t>ORD011284</t>
  </si>
  <si>
    <t>$34.46</t>
  </si>
  <si>
    <t>ORD010929</t>
  </si>
  <si>
    <t>ORD007381</t>
  </si>
  <si>
    <t>$74.72</t>
  </si>
  <si>
    <t>ORD008679</t>
  </si>
  <si>
    <t>ORD009593</t>
  </si>
  <si>
    <t>ORD009432</t>
  </si>
  <si>
    <t>ORD001870</t>
  </si>
  <si>
    <t>ORD005459</t>
  </si>
  <si>
    <t>ORD009365</t>
  </si>
  <si>
    <t>ORD001195</t>
  </si>
  <si>
    <t>ORD002100</t>
  </si>
  <si>
    <t>ORD002874</t>
  </si>
  <si>
    <t>ORD003560</t>
  </si>
  <si>
    <t>ORD011071</t>
  </si>
  <si>
    <t>ORD005110</t>
  </si>
  <si>
    <t>ORD004609</t>
  </si>
  <si>
    <t>ORD000537</t>
  </si>
  <si>
    <t>$60.34</t>
  </si>
  <si>
    <t>ORD001821</t>
  </si>
  <si>
    <t>$142.82</t>
  </si>
  <si>
    <t>ORD010234</t>
  </si>
  <si>
    <t>$58.43</t>
  </si>
  <si>
    <t>ORD004020</t>
  </si>
  <si>
    <t>CUST03491</t>
  </si>
  <si>
    <t>$25.30</t>
  </si>
  <si>
    <t>ORD010937</t>
  </si>
  <si>
    <t>ORD007706</t>
  </si>
  <si>
    <t>ORD001363</t>
  </si>
  <si>
    <t>ORD011311</t>
  </si>
  <si>
    <t>ORD011808</t>
  </si>
  <si>
    <t>$162.96</t>
  </si>
  <si>
    <t>ORD003009</t>
  </si>
  <si>
    <t>ORD005780</t>
  </si>
  <si>
    <t>ORD003229</t>
  </si>
  <si>
    <t>ORD002404</t>
  </si>
  <si>
    <t>ORD011114</t>
  </si>
  <si>
    <t>ORD005559</t>
  </si>
  <si>
    <t>ORD001507</t>
  </si>
  <si>
    <t>$77.21</t>
  </si>
  <si>
    <t>ORD001488</t>
  </si>
  <si>
    <t>$96.75</t>
  </si>
  <si>
    <t>ORD005467</t>
  </si>
  <si>
    <t>$16.35</t>
  </si>
  <si>
    <t>ORD000432</t>
  </si>
  <si>
    <t>ORD002901</t>
  </si>
  <si>
    <t>CUST01838</t>
  </si>
  <si>
    <t>ORD010562</t>
  </si>
  <si>
    <t>ORD006610</t>
  </si>
  <si>
    <t>$110.74</t>
  </si>
  <si>
    <t>ORD005906</t>
  </si>
  <si>
    <t>$53.52</t>
  </si>
  <si>
    <t>ORD010277</t>
  </si>
  <si>
    <t>ORD005320</t>
  </si>
  <si>
    <t>ORD010377</t>
  </si>
  <si>
    <t>ORD006583</t>
  </si>
  <si>
    <t>ORD011746</t>
  </si>
  <si>
    <t>$234.86</t>
  </si>
  <si>
    <t>ORD008461</t>
  </si>
  <si>
    <t>ORD004254</t>
  </si>
  <si>
    <t>ORD010579</t>
  </si>
  <si>
    <t>$64.41</t>
  </si>
  <si>
    <t>ORD011376</t>
  </si>
  <si>
    <t>ORD004977</t>
  </si>
  <si>
    <t>$36.64</t>
  </si>
  <si>
    <t>$31.14</t>
  </si>
  <si>
    <t>ORD010461</t>
  </si>
  <si>
    <t>$165.04</t>
  </si>
  <si>
    <t>ORD000718</t>
  </si>
  <si>
    <t>ORD011440</t>
  </si>
  <si>
    <t>$231.03</t>
  </si>
  <si>
    <t>ORD002950</t>
  </si>
  <si>
    <t>CUST01554</t>
  </si>
  <si>
    <t>ORD008291</t>
  </si>
  <si>
    <t>ORD005634</t>
  </si>
  <si>
    <t>ORD001158</t>
  </si>
  <si>
    <t>ORD002808</t>
  </si>
  <si>
    <t>ORD001432</t>
  </si>
  <si>
    <t>CUST03068</t>
  </si>
  <si>
    <t>ORD010553</t>
  </si>
  <si>
    <t>ORD002156</t>
  </si>
  <si>
    <t>ORD002733</t>
  </si>
  <si>
    <t>ORD005136</t>
  </si>
  <si>
    <t>ORD009451</t>
  </si>
  <si>
    <t>$78.11</t>
  </si>
  <si>
    <t>ORD005859</t>
  </si>
  <si>
    <t>$78.95</t>
  </si>
  <si>
    <t>ORD002818</t>
  </si>
  <si>
    <t>ORD008783</t>
  </si>
  <si>
    <t>$65.09</t>
  </si>
  <si>
    <t>ORD003116</t>
  </si>
  <si>
    <t>$100.04</t>
  </si>
  <si>
    <t>ORD006966</t>
  </si>
  <si>
    <t>CUST01307</t>
  </si>
  <si>
    <t>ORD010477</t>
  </si>
  <si>
    <t>ORD010134</t>
  </si>
  <si>
    <t>ORD010136</t>
  </si>
  <si>
    <t>CUST00292</t>
  </si>
  <si>
    <t>$171.99</t>
  </si>
  <si>
    <t>ORD002268</t>
  </si>
  <si>
    <t>$149.43</t>
  </si>
  <si>
    <t>ORD003284</t>
  </si>
  <si>
    <t>ORD000534</t>
  </si>
  <si>
    <t>ORD003716</t>
  </si>
  <si>
    <t>ORD008160</t>
  </si>
  <si>
    <t>$67.49</t>
  </si>
  <si>
    <t>ORD008143</t>
  </si>
  <si>
    <t>ORD005262</t>
  </si>
  <si>
    <t>ORD008710</t>
  </si>
  <si>
    <t>$124.70</t>
  </si>
  <si>
    <t>ORD006416</t>
  </si>
  <si>
    <t>ORD005693</t>
  </si>
  <si>
    <t>ORD009658</t>
  </si>
  <si>
    <t>$78.27</t>
  </si>
  <si>
    <t>ORD010563</t>
  </si>
  <si>
    <t>ORD010235</t>
  </si>
  <si>
    <t>ORD004286</t>
  </si>
  <si>
    <t>ORD010880</t>
  </si>
  <si>
    <t>ORD002582</t>
  </si>
  <si>
    <t>$176.09</t>
  </si>
  <si>
    <t>ORD000846</t>
  </si>
  <si>
    <t>ORD009934</t>
  </si>
  <si>
    <t>ORD010315</t>
  </si>
  <si>
    <t>$67.59</t>
  </si>
  <si>
    <t>ORD008597</t>
  </si>
  <si>
    <t>ORD000855</t>
  </si>
  <si>
    <t>CUST01289</t>
  </si>
  <si>
    <t>$178.75</t>
  </si>
  <si>
    <t>ORD003271</t>
  </si>
  <si>
    <t>ORD003854</t>
  </si>
  <si>
    <t>ORD006072</t>
  </si>
  <si>
    <t>ORD002104</t>
  </si>
  <si>
    <t>ORD008231</t>
  </si>
  <si>
    <t>$249.75</t>
  </si>
  <si>
    <t>ORD007191</t>
  </si>
  <si>
    <t>ORD003941</t>
  </si>
  <si>
    <t>ORD010431</t>
  </si>
  <si>
    <t>ORD005930</t>
  </si>
  <si>
    <t>ORD010098</t>
  </si>
  <si>
    <t>ORD001531</t>
  </si>
  <si>
    <t>ORD006663</t>
  </si>
  <si>
    <t>ORD011892</t>
  </si>
  <si>
    <t>$225.54</t>
  </si>
  <si>
    <t>ORD003497</t>
  </si>
  <si>
    <t>CUST01043</t>
  </si>
  <si>
    <t>$157.70</t>
  </si>
  <si>
    <t>ORD004858</t>
  </si>
  <si>
    <t>ORD000735</t>
  </si>
  <si>
    <t>ORD005992</t>
  </si>
  <si>
    <t>ORD007543</t>
  </si>
  <si>
    <t>ORD007700</t>
  </si>
  <si>
    <t>$173.64</t>
  </si>
  <si>
    <t>ORD004417</t>
  </si>
  <si>
    <t>ORD010980</t>
  </si>
  <si>
    <t>$112.61</t>
  </si>
  <si>
    <t>ORD000151</t>
  </si>
  <si>
    <t>ORD009911</t>
  </si>
  <si>
    <t>$128.20</t>
  </si>
  <si>
    <t>ORD011708</t>
  </si>
  <si>
    <t>ORD009101</t>
  </si>
  <si>
    <t>CUST02844</t>
  </si>
  <si>
    <t>$193.90</t>
  </si>
  <si>
    <t>ORD010988</t>
  </si>
  <si>
    <t>CUST00578</t>
  </si>
  <si>
    <t>ORD010127</t>
  </si>
  <si>
    <t>ORD004194</t>
  </si>
  <si>
    <t>ORD002112</t>
  </si>
  <si>
    <t>ORD009582</t>
  </si>
  <si>
    <t>ORD010105</t>
  </si>
  <si>
    <t>ORD006704</t>
  </si>
  <si>
    <t>$54.47</t>
  </si>
  <si>
    <t>ORD011286</t>
  </si>
  <si>
    <t>$169.35</t>
  </si>
  <si>
    <t>ORD001208</t>
  </si>
  <si>
    <t>ORD005660</t>
  </si>
  <si>
    <t>$49.08</t>
  </si>
  <si>
    <t>ORD004412</t>
  </si>
  <si>
    <t>ORD008216</t>
  </si>
  <si>
    <t>$78.12</t>
  </si>
  <si>
    <t>ORD005972</t>
  </si>
  <si>
    <t>ORD001648</t>
  </si>
  <si>
    <t>$103.31</t>
  </si>
  <si>
    <t>ORD007841</t>
  </si>
  <si>
    <t>$161.04</t>
  </si>
  <si>
    <t>ORD001642</t>
  </si>
  <si>
    <t>$116.06</t>
  </si>
  <si>
    <t>ORD007031</t>
  </si>
  <si>
    <t>$179.59</t>
  </si>
  <si>
    <t>ORD010228</t>
  </si>
  <si>
    <t>ORD008162</t>
  </si>
  <si>
    <t>CUST02209</t>
  </si>
  <si>
    <t>$119.91</t>
  </si>
  <si>
    <t>ORD002439</t>
  </si>
  <si>
    <t>$86.17</t>
  </si>
  <si>
    <t>ORD000872</t>
  </si>
  <si>
    <t>$88.08</t>
  </si>
  <si>
    <t>ORD000512</t>
  </si>
  <si>
    <t>$44.50</t>
  </si>
  <si>
    <t>ORD004543</t>
  </si>
  <si>
    <t>$38.55</t>
  </si>
  <si>
    <t>ORD004859</t>
  </si>
  <si>
    <t>ORD000322</t>
  </si>
  <si>
    <t>ORD007702</t>
  </si>
  <si>
    <t>ORD001772</t>
  </si>
  <si>
    <t>ORD000625</t>
  </si>
  <si>
    <t>ORD010694</t>
  </si>
  <si>
    <t>ORD010196</t>
  </si>
  <si>
    <t>ORD009480</t>
  </si>
  <si>
    <t>ORD003648</t>
  </si>
  <si>
    <t>$138.29</t>
  </si>
  <si>
    <t>ORD001961</t>
  </si>
  <si>
    <t>ORD009487</t>
  </si>
  <si>
    <t>$73.91</t>
  </si>
  <si>
    <t>ORD001061</t>
  </si>
  <si>
    <t>CUST03202</t>
  </si>
  <si>
    <t>$106.97</t>
  </si>
  <si>
    <t>ORD008407</t>
  </si>
  <si>
    <t>ORD002309</t>
  </si>
  <si>
    <t>$81.62</t>
  </si>
  <si>
    <t>ORD000997</t>
  </si>
  <si>
    <t>$68.27</t>
  </si>
  <si>
    <t>ORD005863</t>
  </si>
  <si>
    <t>CUST02978</t>
  </si>
  <si>
    <t>ORD006162</t>
  </si>
  <si>
    <t>ORD000475</t>
  </si>
  <si>
    <t>ORD008066</t>
  </si>
  <si>
    <t>ORD005011</t>
  </si>
  <si>
    <t>ORD008480</t>
  </si>
  <si>
    <t>ORD008761</t>
  </si>
  <si>
    <t>$196.39</t>
  </si>
  <si>
    <t>ORD007088</t>
  </si>
  <si>
    <t>ORD005326</t>
  </si>
  <si>
    <t>CUST00099</t>
  </si>
  <si>
    <t>$50.50</t>
  </si>
  <si>
    <t>ORD003633</t>
  </si>
  <si>
    <t>ORD003812</t>
  </si>
  <si>
    <t>ORD011310</t>
  </si>
  <si>
    <t>$95.31</t>
  </si>
  <si>
    <t>ORD005433</t>
  </si>
  <si>
    <t>$197.43</t>
  </si>
  <si>
    <t>ORD003901</t>
  </si>
  <si>
    <t>ORD004759</t>
  </si>
  <si>
    <t>$75.37</t>
  </si>
  <si>
    <t>ORD005338</t>
  </si>
  <si>
    <t>$8.85</t>
  </si>
  <si>
    <t>ORD010975</t>
  </si>
  <si>
    <t>ORD001992</t>
  </si>
  <si>
    <t>ORD004891</t>
  </si>
  <si>
    <t>$76.85</t>
  </si>
  <si>
    <t>ORD003737</t>
  </si>
  <si>
    <t>CUST02558</t>
  </si>
  <si>
    <t>ORD006073</t>
  </si>
  <si>
    <t>$177.92</t>
  </si>
  <si>
    <t>ORD000268</t>
  </si>
  <si>
    <t>$60.69</t>
  </si>
  <si>
    <t>ORD008746</t>
  </si>
  <si>
    <t>$98.35</t>
  </si>
  <si>
    <t>ORD002447</t>
  </si>
  <si>
    <t>CUST03344</t>
  </si>
  <si>
    <t>ORD001077</t>
  </si>
  <si>
    <t>ORD002364</t>
  </si>
  <si>
    <t>$140.80</t>
  </si>
  <si>
    <t>ORD010427</t>
  </si>
  <si>
    <t>ORD001939</t>
  </si>
  <si>
    <t>$110.15</t>
  </si>
  <si>
    <t>$22.03</t>
  </si>
  <si>
    <t>ORD003219</t>
  </si>
  <si>
    <t>ORD009654</t>
  </si>
  <si>
    <t>ORD005532</t>
  </si>
  <si>
    <t>ORD009305</t>
  </si>
  <si>
    <t>$63.80</t>
  </si>
  <si>
    <t>ORD005410</t>
  </si>
  <si>
    <t>$29.22</t>
  </si>
  <si>
    <t>ORD011379</t>
  </si>
  <si>
    <t>ORD005907</t>
  </si>
  <si>
    <t>$60.79</t>
  </si>
  <si>
    <t>ORD011875</t>
  </si>
  <si>
    <t>ORD002983</t>
  </si>
  <si>
    <t>ORD003179</t>
  </si>
  <si>
    <t>$83.15</t>
  </si>
  <si>
    <t>ORD011887</t>
  </si>
  <si>
    <t>ORD003034</t>
  </si>
  <si>
    <t>$73.73</t>
  </si>
  <si>
    <t>ORD005300</t>
  </si>
  <si>
    <t>ORD011068</t>
  </si>
  <si>
    <t>$84.63</t>
  </si>
  <si>
    <t>ORD011765</t>
  </si>
  <si>
    <t>ORD007263</t>
  </si>
  <si>
    <t>$194.13</t>
  </si>
  <si>
    <t>ORD008977</t>
  </si>
  <si>
    <t>ORD006443</t>
  </si>
  <si>
    <t>ORD006848</t>
  </si>
  <si>
    <t>ORD007634</t>
  </si>
  <si>
    <t>ORD009847</t>
  </si>
  <si>
    <t>$211.04</t>
  </si>
  <si>
    <t>ORD011381</t>
  </si>
  <si>
    <t>$119.48</t>
  </si>
  <si>
    <t>ORD002308</t>
  </si>
  <si>
    <t>ORD008983</t>
  </si>
  <si>
    <t>ORD008822</t>
  </si>
  <si>
    <t>$42.94</t>
  </si>
  <si>
    <t>ORD004542</t>
  </si>
  <si>
    <t>ORD005143</t>
  </si>
  <si>
    <t>ORD005350</t>
  </si>
  <si>
    <t>CUST03444</t>
  </si>
  <si>
    <t>ORD007182</t>
  </si>
  <si>
    <t>ORD004645</t>
  </si>
  <si>
    <t>ORD004265</t>
  </si>
  <si>
    <t>ORD002488</t>
  </si>
  <si>
    <t>$128.27</t>
  </si>
  <si>
    <t>ORD002425</t>
  </si>
  <si>
    <t>ORD009575</t>
  </si>
  <si>
    <t>ORD002753</t>
  </si>
  <si>
    <t>$94.72</t>
  </si>
  <si>
    <t>ORD007021</t>
  </si>
  <si>
    <t>$66.61</t>
  </si>
  <si>
    <t>ORD005182</t>
  </si>
  <si>
    <t>ORD007018</t>
  </si>
  <si>
    <t>ORD005366</t>
  </si>
  <si>
    <t>ORD002955</t>
  </si>
  <si>
    <t>ORD011261</t>
  </si>
  <si>
    <t>CUST00681</t>
  </si>
  <si>
    <t>$58.06</t>
  </si>
  <si>
    <t>ORD009202</t>
  </si>
  <si>
    <t>ORD003243</t>
  </si>
  <si>
    <t>ORD005169</t>
  </si>
  <si>
    <t>$113.87</t>
  </si>
  <si>
    <t>ORD009200</t>
  </si>
  <si>
    <t>ORD004809</t>
  </si>
  <si>
    <t>ORD007066</t>
  </si>
  <si>
    <t>ORD004439</t>
  </si>
  <si>
    <t>ORD007753</t>
  </si>
  <si>
    <t>$47.37</t>
  </si>
  <si>
    <t>ORD010395</t>
  </si>
  <si>
    <t>$202.76</t>
  </si>
  <si>
    <t>ORD002209</t>
  </si>
  <si>
    <t>ORD006141</t>
  </si>
  <si>
    <t>ORD011283</t>
  </si>
  <si>
    <t>ORD004473</t>
  </si>
  <si>
    <t>$230.50</t>
  </si>
  <si>
    <t>ORD008056</t>
  </si>
  <si>
    <t>ORD007190</t>
  </si>
  <si>
    <t>ORD007023</t>
  </si>
  <si>
    <t>ORD003959</t>
  </si>
  <si>
    <t>$56.02</t>
  </si>
  <si>
    <t>ORD011955</t>
  </si>
  <si>
    <t>$154.72</t>
  </si>
  <si>
    <t>ORD007343</t>
  </si>
  <si>
    <t>$12.43</t>
  </si>
  <si>
    <t>ORD005758</t>
  </si>
  <si>
    <t>ORD002233</t>
  </si>
  <si>
    <t>ORD001792</t>
  </si>
  <si>
    <t>$139.48</t>
  </si>
  <si>
    <t>ORD002902</t>
  </si>
  <si>
    <t>ORD011690</t>
  </si>
  <si>
    <t>ORD007571</t>
  </si>
  <si>
    <t>ORD006028</t>
  </si>
  <si>
    <t>$10.08</t>
  </si>
  <si>
    <t>ORD005069</t>
  </si>
  <si>
    <t>$114.65</t>
  </si>
  <si>
    <t>ORD001185</t>
  </si>
  <si>
    <t>ORD007180</t>
  </si>
  <si>
    <t>ORD010557</t>
  </si>
  <si>
    <t>ORD008354</t>
  </si>
  <si>
    <t>ORD009231</t>
  </si>
  <si>
    <t>$208.59</t>
  </si>
  <si>
    <t>ORD009783</t>
  </si>
  <si>
    <t>ORD010615</t>
  </si>
  <si>
    <t>ORD011734</t>
  </si>
  <si>
    <t>ORD002850</t>
  </si>
  <si>
    <t>ORD003251</t>
  </si>
  <si>
    <t>ORD008526</t>
  </si>
  <si>
    <t>$61.43</t>
  </si>
  <si>
    <t>ORD002095</t>
  </si>
  <si>
    <t>ORD000517</t>
  </si>
  <si>
    <t>ORD005609</t>
  </si>
  <si>
    <t>$125.62</t>
  </si>
  <si>
    <t>ORD002610</t>
  </si>
  <si>
    <t>$120.55</t>
  </si>
  <si>
    <t>ORD011362</t>
  </si>
  <si>
    <t>ORD011334</t>
  </si>
  <si>
    <t>ORD006179</t>
  </si>
  <si>
    <t>$53.15</t>
  </si>
  <si>
    <t>ORD004883</t>
  </si>
  <si>
    <t>ORD004053</t>
  </si>
  <si>
    <t>ORD002606</t>
  </si>
  <si>
    <t>ORD010527</t>
  </si>
  <si>
    <t>ORD005411</t>
  </si>
  <si>
    <t>$29.29</t>
  </si>
  <si>
    <t>ORD011747</t>
  </si>
  <si>
    <t>ORD000911</t>
  </si>
  <si>
    <t>ORD001125</t>
  </si>
  <si>
    <t>ORD009214</t>
  </si>
  <si>
    <t>$82.39</t>
  </si>
  <si>
    <t>ORD003933</t>
  </si>
  <si>
    <t>ORD002782</t>
  </si>
  <si>
    <t>ORD007641</t>
  </si>
  <si>
    <t>ORD000140</t>
  </si>
  <si>
    <t>ORD001905</t>
  </si>
  <si>
    <t>ORD011393</t>
  </si>
  <si>
    <t>ORD003063</t>
  </si>
  <si>
    <t>$159.16</t>
  </si>
  <si>
    <t>ORD000533</t>
  </si>
  <si>
    <t>CUST03437</t>
  </si>
  <si>
    <t>ORD009987</t>
  </si>
  <si>
    <t>$158.74</t>
  </si>
  <si>
    <t>ORD010356</t>
  </si>
  <si>
    <t>$180.53</t>
  </si>
  <si>
    <t>ORD003694</t>
  </si>
  <si>
    <t>ORD010070</t>
  </si>
  <si>
    <t>ORD000010</t>
  </si>
  <si>
    <t>ORD006139</t>
  </si>
  <si>
    <t>CUST02094</t>
  </si>
  <si>
    <t>ORD002786</t>
  </si>
  <si>
    <t>ORD002724</t>
  </si>
  <si>
    <t>$135.23</t>
  </si>
  <si>
    <t>ORD007864</t>
  </si>
  <si>
    <t>ORD008525</t>
  </si>
  <si>
    <t>ORD009530</t>
  </si>
  <si>
    <t>ORD003171</t>
  </si>
  <si>
    <t>$119.31</t>
  </si>
  <si>
    <t>ORD008464</t>
  </si>
  <si>
    <t>$106.06</t>
  </si>
  <si>
    <t>ORD002292</t>
  </si>
  <si>
    <t>ORD011285</t>
  </si>
  <si>
    <t>ORD007602</t>
  </si>
  <si>
    <t>ORD002681</t>
  </si>
  <si>
    <t>ORD003868</t>
  </si>
  <si>
    <t>ORD006930</t>
  </si>
  <si>
    <t>ORD007436</t>
  </si>
  <si>
    <t>ORD003387</t>
  </si>
  <si>
    <t>$160.54</t>
  </si>
  <si>
    <t>ORD010685</t>
  </si>
  <si>
    <t>ORD011418</t>
  </si>
  <si>
    <t>ORD004652</t>
  </si>
  <si>
    <t>ORD008036</t>
  </si>
  <si>
    <t>$95.81</t>
  </si>
  <si>
    <t>ORD004502</t>
  </si>
  <si>
    <t>ORD009730</t>
  </si>
  <si>
    <t>$98.97</t>
  </si>
  <si>
    <t>ORD002864</t>
  </si>
  <si>
    <t>ORD002088</t>
  </si>
  <si>
    <t>ORD001465</t>
  </si>
  <si>
    <t>ORD002718</t>
  </si>
  <si>
    <t>ORD008719</t>
  </si>
  <si>
    <t>ORD003892</t>
  </si>
  <si>
    <t>CUST01491</t>
  </si>
  <si>
    <t>ORD006613</t>
  </si>
  <si>
    <t>ORD011629</t>
  </si>
  <si>
    <t>ORD005434</t>
  </si>
  <si>
    <t>$123.18</t>
  </si>
  <si>
    <t>ORD000066</t>
  </si>
  <si>
    <t>ORD001826</t>
  </si>
  <si>
    <t>ORD004877</t>
  </si>
  <si>
    <t>ORD004817</t>
  </si>
  <si>
    <t>$87.29</t>
  </si>
  <si>
    <t>ORD000857</t>
  </si>
  <si>
    <t>ORD008750</t>
  </si>
  <si>
    <t>ORD001406</t>
  </si>
  <si>
    <t>ORD006201</t>
  </si>
  <si>
    <t>$41.25</t>
  </si>
  <si>
    <t>ORD005938</t>
  </si>
  <si>
    <t>CUST01728</t>
  </si>
  <si>
    <t>ORD008059</t>
  </si>
  <si>
    <t>ORD001006</t>
  </si>
  <si>
    <t>ORD008187</t>
  </si>
  <si>
    <t>$83.93</t>
  </si>
  <si>
    <t>ORD008428</t>
  </si>
  <si>
    <t>ORD000018</t>
  </si>
  <si>
    <t>$23.28</t>
  </si>
  <si>
    <t>ORD004631</t>
  </si>
  <si>
    <t>$191.47</t>
  </si>
  <si>
    <t>ORD005781</t>
  </si>
  <si>
    <t>ORD011312</t>
  </si>
  <si>
    <t>ORD009213</t>
  </si>
  <si>
    <t>$93.97</t>
  </si>
  <si>
    <t>ORD008704</t>
  </si>
  <si>
    <t>$103.57</t>
  </si>
  <si>
    <t>ORD005786</t>
  </si>
  <si>
    <t>ORD001722</t>
  </si>
  <si>
    <t>ORD001887</t>
  </si>
  <si>
    <t>ORD010895</t>
  </si>
  <si>
    <t>$241.57</t>
  </si>
  <si>
    <t>ORD005895</t>
  </si>
  <si>
    <t>ORD003857</t>
  </si>
  <si>
    <t>ORD009341</t>
  </si>
  <si>
    <t>$148.62</t>
  </si>
  <si>
    <t>ORD003791</t>
  </si>
  <si>
    <t>$94.39</t>
  </si>
  <si>
    <t>ORD002516</t>
  </si>
  <si>
    <t>ORD010030</t>
  </si>
  <si>
    <t>CUST03423</t>
  </si>
  <si>
    <t>ORD008041</t>
  </si>
  <si>
    <t>ORD001744</t>
  </si>
  <si>
    <t>$73.87</t>
  </si>
  <si>
    <t>ORD011945</t>
  </si>
  <si>
    <t>ORD000497</t>
  </si>
  <si>
    <t>ORD000638</t>
  </si>
  <si>
    <t>ORD003582</t>
  </si>
  <si>
    <t>$73.31</t>
  </si>
  <si>
    <t>ORD009374</t>
  </si>
  <si>
    <t>ORD003130</t>
  </si>
  <si>
    <t>CUST00703</t>
  </si>
  <si>
    <t>ORD010314</t>
  </si>
  <si>
    <t>$16.99</t>
  </si>
  <si>
    <t>ORD001770</t>
  </si>
  <si>
    <t>ORD005852</t>
  </si>
  <si>
    <t>ORD011254</t>
  </si>
  <si>
    <t>$100.25</t>
  </si>
  <si>
    <t>ORD000511</t>
  </si>
  <si>
    <t>ORD011610</t>
  </si>
  <si>
    <t>ORD002062</t>
  </si>
  <si>
    <t>ORD007320</t>
  </si>
  <si>
    <t>ORD005329</t>
  </si>
  <si>
    <t>CUST02287</t>
  </si>
  <si>
    <t>ORD008649</t>
  </si>
  <si>
    <t>$127.51</t>
  </si>
  <si>
    <t>ORD001809</t>
  </si>
  <si>
    <t>ORD007679</t>
  </si>
  <si>
    <t>ORD001389</t>
  </si>
  <si>
    <t>$103.42</t>
  </si>
  <si>
    <t>$82.74</t>
  </si>
  <si>
    <t>ORD000757</t>
  </si>
  <si>
    <t>$80.52</t>
  </si>
  <si>
    <t>ORD009258</t>
  </si>
  <si>
    <t>$161.81</t>
  </si>
  <si>
    <t>$24.27</t>
  </si>
  <si>
    <t>ORD011074</t>
  </si>
  <si>
    <t>ORD001266</t>
  </si>
  <si>
    <t>ORD009700</t>
  </si>
  <si>
    <t>$88.33</t>
  </si>
  <si>
    <t>ORD001820</t>
  </si>
  <si>
    <t>ORD008884</t>
  </si>
  <si>
    <t>ORD010745</t>
  </si>
  <si>
    <t>ORD011128</t>
  </si>
  <si>
    <t>ORD003634</t>
  </si>
  <si>
    <t>ORD008694</t>
  </si>
  <si>
    <t>ORD006265</t>
  </si>
  <si>
    <t>CUST00899</t>
  </si>
  <si>
    <t>ORD006981</t>
  </si>
  <si>
    <t>ORD011533</t>
  </si>
  <si>
    <t>ORD007988</t>
  </si>
  <si>
    <t>ORD007540</t>
  </si>
  <si>
    <t>$109.61</t>
  </si>
  <si>
    <t>ORD009747</t>
  </si>
  <si>
    <t>ORD005118</t>
  </si>
  <si>
    <t>ORD011967</t>
  </si>
  <si>
    <t>$41.67</t>
  </si>
  <si>
    <t>ORD011752</t>
  </si>
  <si>
    <t>ORD008403</t>
  </si>
  <si>
    <t>$116.84</t>
  </si>
  <si>
    <t>ORD011170</t>
  </si>
  <si>
    <t>ORD006178</t>
  </si>
  <si>
    <t>$202.77</t>
  </si>
  <si>
    <t>ORD006480</t>
  </si>
  <si>
    <t>ORD007467</t>
  </si>
  <si>
    <t>CUST02752</t>
  </si>
  <si>
    <t>ORD001995</t>
  </si>
  <si>
    <t>ORD003394</t>
  </si>
  <si>
    <t>ORD008575</t>
  </si>
  <si>
    <t>ORD011025</t>
  </si>
  <si>
    <t>ORD002842</t>
  </si>
  <si>
    <t>ORD011737</t>
  </si>
  <si>
    <t>ORD004813</t>
  </si>
  <si>
    <t>ORD004164</t>
  </si>
  <si>
    <t>$52.29</t>
  </si>
  <si>
    <t>ORD009636</t>
  </si>
  <si>
    <t>$234.33</t>
  </si>
  <si>
    <t>ORD003623</t>
  </si>
  <si>
    <t>ORD008130</t>
  </si>
  <si>
    <t>$83.18</t>
  </si>
  <si>
    <t>ORD000904</t>
  </si>
  <si>
    <t>ORD007662</t>
  </si>
  <si>
    <t>$82.71</t>
  </si>
  <si>
    <t>ORD002975</t>
  </si>
  <si>
    <t>ORD005439</t>
  </si>
  <si>
    <t>ORD000573</t>
  </si>
  <si>
    <t>ORD003533</t>
  </si>
  <si>
    <t>$146.18</t>
  </si>
  <si>
    <t>ORD002692</t>
  </si>
  <si>
    <t>$46.36</t>
  </si>
  <si>
    <t>ORD005127</t>
  </si>
  <si>
    <t>$73.93</t>
  </si>
  <si>
    <t>ORD003157</t>
  </si>
  <si>
    <t>ORD010668</t>
  </si>
  <si>
    <t>ORD008412</t>
  </si>
  <si>
    <t>CUST02131</t>
  </si>
  <si>
    <t>ORD011772</t>
  </si>
  <si>
    <t>$71.21</t>
  </si>
  <si>
    <t>ORD005765</t>
  </si>
  <si>
    <t>ORD009702</t>
  </si>
  <si>
    <t>$51.36</t>
  </si>
  <si>
    <t>ORD011127</t>
  </si>
  <si>
    <t>ORD002660</t>
  </si>
  <si>
    <t>$53.46</t>
  </si>
  <si>
    <t>ORD001107</t>
  </si>
  <si>
    <t>$142.33</t>
  </si>
  <si>
    <t>ORD009840</t>
  </si>
  <si>
    <t>ORD001625</t>
  </si>
  <si>
    <t>ORD011848</t>
  </si>
  <si>
    <t>ORD006100</t>
  </si>
  <si>
    <t>ORD011800</t>
  </si>
  <si>
    <t>CUST00231</t>
  </si>
  <si>
    <t>ORD007082</t>
  </si>
  <si>
    <t>ORD009137</t>
  </si>
  <si>
    <t>ORD003512</t>
  </si>
  <si>
    <t>ORD000508</t>
  </si>
  <si>
    <t>ORD007499</t>
  </si>
  <si>
    <t>ORD005726</t>
  </si>
  <si>
    <t>ORD002698</t>
  </si>
  <si>
    <t>ORD009958</t>
  </si>
  <si>
    <t>$73.18</t>
  </si>
  <si>
    <t>ORD007939</t>
  </si>
  <si>
    <t>$226.01</t>
  </si>
  <si>
    <t>ORD005458</t>
  </si>
  <si>
    <t>ORD003535</t>
  </si>
  <si>
    <t>ORD006318</t>
  </si>
  <si>
    <t>ORD003911</t>
  </si>
  <si>
    <t>ORD001115</t>
  </si>
  <si>
    <t>$86.07</t>
  </si>
  <si>
    <t>ORD007776</t>
  </si>
  <si>
    <t>ORD008801</t>
  </si>
  <si>
    <t>ORD004506</t>
  </si>
  <si>
    <t>ORD001863</t>
  </si>
  <si>
    <t>ORD005653</t>
  </si>
  <si>
    <t>ORD010965</t>
  </si>
  <si>
    <t>ORD008421</t>
  </si>
  <si>
    <t>$111.76</t>
  </si>
  <si>
    <t>ORD010149</t>
  </si>
  <si>
    <t>ORD011896</t>
  </si>
  <si>
    <t>$247.94</t>
  </si>
  <si>
    <t>ORD002036</t>
  </si>
  <si>
    <t>ORD006573</t>
  </si>
  <si>
    <t>CUST02267</t>
  </si>
  <si>
    <t>ORD011185</t>
  </si>
  <si>
    <t>ORD002633</t>
  </si>
  <si>
    <t>ORD008420</t>
  </si>
  <si>
    <t>ORD002272</t>
  </si>
  <si>
    <t>ORD004910</t>
  </si>
  <si>
    <t>$107.69</t>
  </si>
  <si>
    <t>ORD001585</t>
  </si>
  <si>
    <t>ORD011355</t>
  </si>
  <si>
    <t>ORD005007</t>
  </si>
  <si>
    <t>ORD007308</t>
  </si>
  <si>
    <t>CUST00007</t>
  </si>
  <si>
    <t>$84.53</t>
  </si>
  <si>
    <t>ORD004980</t>
  </si>
  <si>
    <t>ORD009193</t>
  </si>
  <si>
    <t>ORD005762</t>
  </si>
  <si>
    <t>ORD001094</t>
  </si>
  <si>
    <t>$175.38</t>
  </si>
  <si>
    <t>ORD004657</t>
  </si>
  <si>
    <t>ORD004960</t>
  </si>
  <si>
    <t>$120.22</t>
  </si>
  <si>
    <t>ORD002089</t>
  </si>
  <si>
    <t>ORD002427</t>
  </si>
  <si>
    <t>$106.11</t>
  </si>
  <si>
    <t>ORD010959</t>
  </si>
  <si>
    <t>ORD005854</t>
  </si>
  <si>
    <t>$148.45</t>
  </si>
  <si>
    <t>ORD011383</t>
  </si>
  <si>
    <t>$50.99</t>
  </si>
  <si>
    <t>ORD011973</t>
  </si>
  <si>
    <t>ORD009590</t>
  </si>
  <si>
    <t>$148.76</t>
  </si>
  <si>
    <t>ORD008771</t>
  </si>
  <si>
    <t>ORD001688</t>
  </si>
  <si>
    <t>$171.72</t>
  </si>
  <si>
    <t>ORD001634</t>
  </si>
  <si>
    <t>$136.37</t>
  </si>
  <si>
    <t>ORD011565</t>
  </si>
  <si>
    <t>CUST02769</t>
  </si>
  <si>
    <t>ORD001084</t>
  </si>
  <si>
    <t>ORD006205</t>
  </si>
  <si>
    <t>ORD011391</t>
  </si>
  <si>
    <t>$138.20</t>
  </si>
  <si>
    <t>ORD008960</t>
  </si>
  <si>
    <t>ORD000303</t>
  </si>
  <si>
    <t>ORD011852</t>
  </si>
  <si>
    <t>CUST02737</t>
  </si>
  <si>
    <t>ORD000070</t>
  </si>
  <si>
    <t>$101.95</t>
  </si>
  <si>
    <t>ORD009222</t>
  </si>
  <si>
    <t>ORD000924</t>
  </si>
  <si>
    <t>ORD009672</t>
  </si>
  <si>
    <t>ORD002746</t>
  </si>
  <si>
    <t>$117.57</t>
  </si>
  <si>
    <t>ORD000330</t>
  </si>
  <si>
    <t>ORD005541</t>
  </si>
  <si>
    <t>$239.70</t>
  </si>
  <si>
    <t>ORD008179</t>
  </si>
  <si>
    <t>ORD001923</t>
  </si>
  <si>
    <t>ORD007350</t>
  </si>
  <si>
    <t>ORD005508</t>
  </si>
  <si>
    <t>ORD010643</t>
  </si>
  <si>
    <t>CUST03215</t>
  </si>
  <si>
    <t>ORD008349</t>
  </si>
  <si>
    <t>ORD001324</t>
  </si>
  <si>
    <t>ORD002609</t>
  </si>
  <si>
    <t>ORD011044</t>
  </si>
  <si>
    <t>ORD006046</t>
  </si>
  <si>
    <t>ORD005586</t>
  </si>
  <si>
    <t>ORD003430</t>
  </si>
  <si>
    <t>ORD003667</t>
  </si>
  <si>
    <t>$62.94</t>
  </si>
  <si>
    <t>ORD007358</t>
  </si>
  <si>
    <t>ORD007754</t>
  </si>
  <si>
    <t>CUST01627</t>
  </si>
  <si>
    <t>$65.10</t>
  </si>
  <si>
    <t>ORD003645</t>
  </si>
  <si>
    <t>ORD000407</t>
  </si>
  <si>
    <t>ORD007325</t>
  </si>
  <si>
    <t>ORD003809</t>
  </si>
  <si>
    <t>ORD003406</t>
  </si>
  <si>
    <t>$70.08</t>
  </si>
  <si>
    <t>ORD001783</t>
  </si>
  <si>
    <t>$105.19</t>
  </si>
  <si>
    <t>ORD006891</t>
  </si>
  <si>
    <t>ORD011615</t>
  </si>
  <si>
    <t>ORD000630</t>
  </si>
  <si>
    <t>ORD000350</t>
  </si>
  <si>
    <t>$54.11</t>
  </si>
  <si>
    <t>ORD003485</t>
  </si>
  <si>
    <t>$169.59</t>
  </si>
  <si>
    <t>ORD006254</t>
  </si>
  <si>
    <t>ORD006329</t>
  </si>
  <si>
    <t>$242.35</t>
  </si>
  <si>
    <t>ORD000244</t>
  </si>
  <si>
    <t>ORD004329</t>
  </si>
  <si>
    <t>ORD009449</t>
  </si>
  <si>
    <t>$127.21</t>
  </si>
  <si>
    <t>ORD007013</t>
  </si>
  <si>
    <t>$72.15</t>
  </si>
  <si>
    <t>ORD006640</t>
  </si>
  <si>
    <t>ORD010864</t>
  </si>
  <si>
    <t>ORD006913</t>
  </si>
  <si>
    <t>ORD004798</t>
  </si>
  <si>
    <t>ORD007829</t>
  </si>
  <si>
    <t>$37.93</t>
  </si>
  <si>
    <t>ORD003170</t>
  </si>
  <si>
    <t>$70.51</t>
  </si>
  <si>
    <t>ORD001640</t>
  </si>
  <si>
    <t>ORD007586</t>
  </si>
  <si>
    <t>$146.21</t>
  </si>
  <si>
    <t>ORD003163</t>
  </si>
  <si>
    <t>ORD005072</t>
  </si>
  <si>
    <t>ORD001781</t>
  </si>
  <si>
    <t>ORD002940</t>
  </si>
  <si>
    <t>ORD008554</t>
  </si>
  <si>
    <t>ORD008021</t>
  </si>
  <si>
    <t>ORD006497</t>
  </si>
  <si>
    <t>ORD005998</t>
  </si>
  <si>
    <t>CUST00080</t>
  </si>
  <si>
    <t>ORD011366</t>
  </si>
  <si>
    <t>$175.09</t>
  </si>
  <si>
    <t>ORD005255</t>
  </si>
  <si>
    <t>$205.07</t>
  </si>
  <si>
    <t>ORD007572</t>
  </si>
  <si>
    <t>ORD009605</t>
  </si>
  <si>
    <t>ORD005817</t>
  </si>
  <si>
    <t>$70.25</t>
  </si>
  <si>
    <t>ORD010861</t>
  </si>
  <si>
    <t>ORD011501</t>
  </si>
  <si>
    <t>ORD010839</t>
  </si>
  <si>
    <t>ORD003010</t>
  </si>
  <si>
    <t>$143.15</t>
  </si>
  <si>
    <t>ORD008307</t>
  </si>
  <si>
    <t>ORD004837</t>
  </si>
  <si>
    <t>ORD008903</t>
  </si>
  <si>
    <t>$111.75</t>
  </si>
  <si>
    <t>$22.35</t>
  </si>
  <si>
    <t>ORD003039</t>
  </si>
  <si>
    <t>ORD006860</t>
  </si>
  <si>
    <t>ORD002935</t>
  </si>
  <si>
    <t>ORD003971</t>
  </si>
  <si>
    <t>ORD001308</t>
  </si>
  <si>
    <t>$55.05</t>
  </si>
  <si>
    <t>ORD010313</t>
  </si>
  <si>
    <t>ORD001769</t>
  </si>
  <si>
    <t>ORD005569</t>
  </si>
  <si>
    <t>CUST01800</t>
  </si>
  <si>
    <t>ORD007123</t>
  </si>
  <si>
    <t>$84.73</t>
  </si>
  <si>
    <t>ORD007746</t>
  </si>
  <si>
    <t>ORD008133</t>
  </si>
  <si>
    <t>$239.90</t>
  </si>
  <si>
    <t>ORD006612</t>
  </si>
  <si>
    <t>$119.02</t>
  </si>
  <si>
    <t>ORD005909</t>
  </si>
  <si>
    <t>$155.10</t>
  </si>
  <si>
    <t>ORD005646</t>
  </si>
  <si>
    <t>$24.15</t>
  </si>
  <si>
    <t>ORD006546</t>
  </si>
  <si>
    <t>ORD004430</t>
  </si>
  <si>
    <t>$87.71</t>
  </si>
  <si>
    <t>ORD005384</t>
  </si>
  <si>
    <t>ORD000226</t>
  </si>
  <si>
    <t>ORD011919</t>
  </si>
  <si>
    <t>ORD005261</t>
  </si>
  <si>
    <t>CUST00470</t>
  </si>
  <si>
    <t>$117.01</t>
  </si>
  <si>
    <t>ORD006783</t>
  </si>
  <si>
    <t>ORD001652</t>
  </si>
  <si>
    <t>$38.11</t>
  </si>
  <si>
    <t>ORD000899</t>
  </si>
  <si>
    <t>ORD006418</t>
  </si>
  <si>
    <t>CUST01763</t>
  </si>
  <si>
    <t>$136.26</t>
  </si>
  <si>
    <t>$27.25</t>
  </si>
  <si>
    <t>ORD009617</t>
  </si>
  <si>
    <t>ORD009058</t>
  </si>
  <si>
    <t>$106.25</t>
  </si>
  <si>
    <t>ORD005563</t>
  </si>
  <si>
    <t>ORD006187</t>
  </si>
  <si>
    <t>ORD008157</t>
  </si>
  <si>
    <t>ORD011538</t>
  </si>
  <si>
    <t>ORD004077</t>
  </si>
  <si>
    <t>$113.69</t>
  </si>
  <si>
    <t>ORD001175</t>
  </si>
  <si>
    <t>ORD009913</t>
  </si>
  <si>
    <t>ORD001436</t>
  </si>
  <si>
    <t>$120.46</t>
  </si>
  <si>
    <t>ORD005552</t>
  </si>
  <si>
    <t>$68.71</t>
  </si>
  <si>
    <t>ORD008120</t>
  </si>
  <si>
    <t>ORD006623</t>
  </si>
  <si>
    <t>ORD008547</t>
  </si>
  <si>
    <t>ORD000916</t>
  </si>
  <si>
    <t>CUST01752</t>
  </si>
  <si>
    <t>ORD004808</t>
  </si>
  <si>
    <t>ORD011640</t>
  </si>
  <si>
    <t>ORD005368</t>
  </si>
  <si>
    <t>ORD010528</t>
  </si>
  <si>
    <t>$27.69</t>
  </si>
  <si>
    <t>ORD011060</t>
  </si>
  <si>
    <t>$169.12</t>
  </si>
  <si>
    <t>$16.91</t>
  </si>
  <si>
    <t>ORD010736</t>
  </si>
  <si>
    <t>ORD000700</t>
  </si>
  <si>
    <t>$75.82</t>
  </si>
  <si>
    <t>ORD003423</t>
  </si>
  <si>
    <t>ORD010666</t>
  </si>
  <si>
    <t>ORD005124</t>
  </si>
  <si>
    <t>ORD004920</t>
  </si>
  <si>
    <t>ORD009204</t>
  </si>
  <si>
    <t>ORD005512</t>
  </si>
  <si>
    <t>$75.98</t>
  </si>
  <si>
    <t>ORD005683</t>
  </si>
  <si>
    <t>ORD005397</t>
  </si>
  <si>
    <t>ORD007508</t>
  </si>
  <si>
    <t>ORD002722</t>
  </si>
  <si>
    <t>$197.01</t>
  </si>
  <si>
    <t>ORD003566</t>
  </si>
  <si>
    <t>ORD010785</t>
  </si>
  <si>
    <t>$72.50</t>
  </si>
  <si>
    <t>ORD011353</t>
  </si>
  <si>
    <t>ORD006473</t>
  </si>
  <si>
    <t>$121.78</t>
  </si>
  <si>
    <t>ORD002657</t>
  </si>
  <si>
    <t>$130.22</t>
  </si>
  <si>
    <t>ORD002160</t>
  </si>
  <si>
    <t>ORD005103</t>
  </si>
  <si>
    <t>ORD008455</t>
  </si>
  <si>
    <t>ORD006520</t>
  </si>
  <si>
    <t>ORD004627</t>
  </si>
  <si>
    <t>ORD005083</t>
  </si>
  <si>
    <t>ORD011118</t>
  </si>
  <si>
    <t>ORD000190</t>
  </si>
  <si>
    <t>$45.79</t>
  </si>
  <si>
    <t>ORD011193</t>
  </si>
  <si>
    <t>ORD011478</t>
  </si>
  <si>
    <t>ORD008956</t>
  </si>
  <si>
    <t>ORD000767</t>
  </si>
  <si>
    <t>$161.48</t>
  </si>
  <si>
    <t>ORD001823</t>
  </si>
  <si>
    <t>ORD010953</t>
  </si>
  <si>
    <t>$136.49</t>
  </si>
  <si>
    <t>ORD001730</t>
  </si>
  <si>
    <t>$85.24</t>
  </si>
  <si>
    <t>ORD007494</t>
  </si>
  <si>
    <t>ORD009485</t>
  </si>
  <si>
    <t>$47.45</t>
  </si>
  <si>
    <t>ORD003173</t>
  </si>
  <si>
    <t>$141.49</t>
  </si>
  <si>
    <t>ORD000359</t>
  </si>
  <si>
    <t>ORD004088</t>
  </si>
  <si>
    <t>ORD003642</t>
  </si>
  <si>
    <t>ORD007532</t>
  </si>
  <si>
    <t>ORD002341</t>
  </si>
  <si>
    <t>ORD004426</t>
  </si>
  <si>
    <t>ORD010770</t>
  </si>
  <si>
    <t>ORD010949</t>
  </si>
  <si>
    <t>ORD005625</t>
  </si>
  <si>
    <t>ORD010837</t>
  </si>
  <si>
    <t>CUST03193</t>
  </si>
  <si>
    <t>$146.13</t>
  </si>
  <si>
    <t>ORD002231</t>
  </si>
  <si>
    <t>CUST02444</t>
  </si>
  <si>
    <t>ORD009579</t>
  </si>
  <si>
    <t>$65.16</t>
  </si>
  <si>
    <t>ORD011703</t>
  </si>
  <si>
    <t>ORD002157</t>
  </si>
  <si>
    <t>ORD004783</t>
  </si>
  <si>
    <t>ORD005358</t>
  </si>
  <si>
    <t>$89.08</t>
  </si>
  <si>
    <t>ORD011191</t>
  </si>
  <si>
    <t>$31.28</t>
  </si>
  <si>
    <t>ORD002885</t>
  </si>
  <si>
    <t>ORD009959</t>
  </si>
  <si>
    <t>ORD005502</t>
  </si>
  <si>
    <t>ORD004789</t>
  </si>
  <si>
    <t>$40.31</t>
  </si>
  <si>
    <t>ORD000727</t>
  </si>
  <si>
    <t>CUST01422</t>
  </si>
  <si>
    <t>$157.94</t>
  </si>
  <si>
    <t>ORD011901</t>
  </si>
  <si>
    <t>ORD010708</t>
  </si>
  <si>
    <t>ORD005550</t>
  </si>
  <si>
    <t>ORD004147</t>
  </si>
  <si>
    <t>ORD006338</t>
  </si>
  <si>
    <t>ORD010027</t>
  </si>
  <si>
    <t>$170.52</t>
  </si>
  <si>
    <t>ORD011441</t>
  </si>
  <si>
    <t>$195.35</t>
  </si>
  <si>
    <t>ORD000674</t>
  </si>
  <si>
    <t>CUST01637</t>
  </si>
  <si>
    <t>ORD011520</t>
  </si>
  <si>
    <t>ORD000753</t>
  </si>
  <si>
    <t>ORD003138</t>
  </si>
  <si>
    <t>ORD001028</t>
  </si>
  <si>
    <t>CUST01876</t>
  </si>
  <si>
    <t>$165.49</t>
  </si>
  <si>
    <t>ORD008134</t>
  </si>
  <si>
    <t>ORD010696</t>
  </si>
  <si>
    <t>ORD003019</t>
  </si>
  <si>
    <t>ORD008995</t>
  </si>
  <si>
    <t>ORD000388</t>
  </si>
  <si>
    <t>ORD005370</t>
  </si>
  <si>
    <t>ORD003599</t>
  </si>
  <si>
    <t>$113.77</t>
  </si>
  <si>
    <t>ORD009815</t>
  </si>
  <si>
    <t>$115.23</t>
  </si>
  <si>
    <t>ORD007963</t>
  </si>
  <si>
    <t>ORD008845</t>
  </si>
  <si>
    <t>ORD005990</t>
  </si>
  <si>
    <t>ORD000567</t>
  </si>
  <si>
    <t>ORD009345</t>
  </si>
  <si>
    <t>ORD000602</t>
  </si>
  <si>
    <t>ORD009209</t>
  </si>
  <si>
    <t>$159.78</t>
  </si>
  <si>
    <t>ORD002335</t>
  </si>
  <si>
    <t>ORD009868</t>
  </si>
  <si>
    <t>CUST02441</t>
  </si>
  <si>
    <t>$63.48</t>
  </si>
  <si>
    <t>ORD011674</t>
  </si>
  <si>
    <t>ORD009144</t>
  </si>
  <si>
    <t>ORD006346</t>
  </si>
  <si>
    <t>ORD011773</t>
  </si>
  <si>
    <t>ORD000127</t>
  </si>
  <si>
    <t>ORD011133</t>
  </si>
  <si>
    <t>$212.82</t>
  </si>
  <si>
    <t>ORD009160</t>
  </si>
  <si>
    <t>CUST00285</t>
  </si>
  <si>
    <t>ORD000321</t>
  </si>
  <si>
    <t>ORD006155</t>
  </si>
  <si>
    <t>ORD006014</t>
  </si>
  <si>
    <t>ORD008858</t>
  </si>
  <si>
    <t>ORD002857</t>
  </si>
  <si>
    <t>ORD003934</t>
  </si>
  <si>
    <t>CUST02660</t>
  </si>
  <si>
    <t>ORD005454</t>
  </si>
  <si>
    <t>ORD009631</t>
  </si>
  <si>
    <t>ORD009525</t>
  </si>
  <si>
    <t>ORD006354</t>
  </si>
  <si>
    <t>CUST01577</t>
  </si>
  <si>
    <t>$98.77</t>
  </si>
  <si>
    <t>ORD007332</t>
  </si>
  <si>
    <t>$10.58</t>
  </si>
  <si>
    <t>ORD011224</t>
  </si>
  <si>
    <t>ORD002830</t>
  </si>
  <si>
    <t>$200.39</t>
  </si>
  <si>
    <t>ORD002049</t>
  </si>
  <si>
    <t>ORD006708</t>
  </si>
  <si>
    <t>$96.26</t>
  </si>
  <si>
    <t>ORD008951</t>
  </si>
  <si>
    <t>ORD000015</t>
  </si>
  <si>
    <t>$127.81</t>
  </si>
  <si>
    <t>ORD003281</t>
  </si>
  <si>
    <t>ORD008416</t>
  </si>
  <si>
    <t>$155.99</t>
  </si>
  <si>
    <t>ORD000814</t>
  </si>
  <si>
    <t>ORD000797</t>
  </si>
  <si>
    <t>ORD006034</t>
  </si>
  <si>
    <t>$59.39</t>
  </si>
  <si>
    <t>ORD002243</t>
  </si>
  <si>
    <t>ORD003646</t>
  </si>
  <si>
    <t>ORD004041</t>
  </si>
  <si>
    <t>ORD011982</t>
  </si>
  <si>
    <t>ORD006791</t>
  </si>
  <si>
    <t>$25.17</t>
  </si>
  <si>
    <t>$67.96</t>
  </si>
  <si>
    <t>ORD006741</t>
  </si>
  <si>
    <t>$106.31</t>
  </si>
  <si>
    <t>ORD006946</t>
  </si>
  <si>
    <t>$104.65</t>
  </si>
  <si>
    <t>ORD007903</t>
  </si>
  <si>
    <t>ORD006219</t>
  </si>
  <si>
    <t>ORD002238</t>
  </si>
  <si>
    <t>$149.65</t>
  </si>
  <si>
    <t>ORD011097</t>
  </si>
  <si>
    <t>$88.19</t>
  </si>
  <si>
    <t>ORD005956</t>
  </si>
  <si>
    <t>ORD005979</t>
  </si>
  <si>
    <t>$48.32</t>
  </si>
  <si>
    <t>ORD005415</t>
  </si>
  <si>
    <t>$38.49</t>
  </si>
  <si>
    <t>ORD010554</t>
  </si>
  <si>
    <t>ORD010361</t>
  </si>
  <si>
    <t>ORD008201</t>
  </si>
  <si>
    <t>ORD010095</t>
  </si>
  <si>
    <t>ORD004407</t>
  </si>
  <si>
    <t>$187.29</t>
  </si>
  <si>
    <t>ORD001884</t>
  </si>
  <si>
    <t>$122.75</t>
  </si>
  <si>
    <t>ORD005134</t>
  </si>
  <si>
    <t>ORD003550</t>
  </si>
  <si>
    <t>$144.73</t>
  </si>
  <si>
    <t>ORD002358</t>
  </si>
  <si>
    <t>CUST02907</t>
  </si>
  <si>
    <t>ORD010163</t>
  </si>
  <si>
    <t>ORD011065</t>
  </si>
  <si>
    <t>$73.84</t>
  </si>
  <si>
    <t>ORD007608</t>
  </si>
  <si>
    <t>ORD003427</t>
  </si>
  <si>
    <t>ORD000991</t>
  </si>
  <si>
    <t>ORD006189</t>
  </si>
  <si>
    <t>CUST03208</t>
  </si>
  <si>
    <t>$107.90</t>
  </si>
  <si>
    <t>ORD010325</t>
  </si>
  <si>
    <t>CUST02699</t>
  </si>
  <si>
    <t>ORD011904</t>
  </si>
  <si>
    <t>$93.11</t>
  </si>
  <si>
    <t>ORD010763</t>
  </si>
  <si>
    <t>$173.25</t>
  </si>
  <si>
    <t>ORD007545</t>
  </si>
  <si>
    <t>ORD008199</t>
  </si>
  <si>
    <t>ORD011807</t>
  </si>
  <si>
    <t>ORD000105</t>
  </si>
  <si>
    <t>ORD003296</t>
  </si>
  <si>
    <t>ORD003275</t>
  </si>
  <si>
    <t>ORD004308</t>
  </si>
  <si>
    <t>$81.68</t>
  </si>
  <si>
    <t>ORD000177</t>
  </si>
  <si>
    <t>$205.20</t>
  </si>
  <si>
    <t>ORD002045</t>
  </si>
  <si>
    <t>ORD005917</t>
  </si>
  <si>
    <t>ORD005435</t>
  </si>
  <si>
    <t>ORD011157</t>
  </si>
  <si>
    <t>$54.56</t>
  </si>
  <si>
    <t>ORD008297</t>
  </si>
  <si>
    <t>ORD011894</t>
  </si>
  <si>
    <t>CUST01607</t>
  </si>
  <si>
    <t>ORD002544</t>
  </si>
  <si>
    <t>CUST02382</t>
  </si>
  <si>
    <t>ORD002793</t>
  </si>
  <si>
    <t>ORD000405</t>
  </si>
  <si>
    <t>ORD002771</t>
  </si>
  <si>
    <t>ORD004685</t>
  </si>
  <si>
    <t>ORD002626</t>
  </si>
  <si>
    <t>CUST01184</t>
  </si>
  <si>
    <t>ORD008095</t>
  </si>
  <si>
    <t>ORD006359</t>
  </si>
  <si>
    <t>ORD006173</t>
  </si>
  <si>
    <t>$105.34</t>
  </si>
  <si>
    <t>ORD001489</t>
  </si>
  <si>
    <t>ORD007371</t>
  </si>
  <si>
    <t>ORD009612</t>
  </si>
  <si>
    <t>ORD003103</t>
  </si>
  <si>
    <t>$135.53</t>
  </si>
  <si>
    <t>ORD010904</t>
  </si>
  <si>
    <t>ORD002369</t>
  </si>
  <si>
    <t>ORD002030</t>
  </si>
  <si>
    <t>ORD002696</t>
  </si>
  <si>
    <t>ORD004291</t>
  </si>
  <si>
    <t>ORD010709</t>
  </si>
  <si>
    <t>ORD009228</t>
  </si>
  <si>
    <t>ORD003117</t>
  </si>
  <si>
    <t>ORD011335</t>
  </si>
  <si>
    <t>ORD011156</t>
  </si>
  <si>
    <t>ORD002912</t>
  </si>
  <si>
    <t>ORD011148</t>
  </si>
  <si>
    <t>$61.17</t>
  </si>
  <si>
    <t>ORD008258</t>
  </si>
  <si>
    <t>ORD007728</t>
  </si>
  <si>
    <t>ORD008492</t>
  </si>
  <si>
    <t>$68.51</t>
  </si>
  <si>
    <t>ORD003369</t>
  </si>
  <si>
    <t>ORD007775</t>
  </si>
  <si>
    <t>ORD000233</t>
  </si>
  <si>
    <t>$19.10</t>
  </si>
  <si>
    <t>ORD001096</t>
  </si>
  <si>
    <t>ORD004384</t>
  </si>
  <si>
    <t>ORD008234</t>
  </si>
  <si>
    <t>ORD002199</t>
  </si>
  <si>
    <t>$36.81</t>
  </si>
  <si>
    <t>ORD004933</t>
  </si>
  <si>
    <t>$85.42</t>
  </si>
  <si>
    <t>ORD006244</t>
  </si>
  <si>
    <t>ORD002475</t>
  </si>
  <si>
    <t>ORD009708</t>
  </si>
  <si>
    <t>CUST03242</t>
  </si>
  <si>
    <t>ORD004735</t>
  </si>
  <si>
    <t>ORD002834</t>
  </si>
  <si>
    <t>$183.78</t>
  </si>
  <si>
    <t>ORD006103</t>
  </si>
  <si>
    <t>ORD005763</t>
  </si>
  <si>
    <t>ORD004334</t>
  </si>
  <si>
    <t>$171.02</t>
  </si>
  <si>
    <t>ORD009779</t>
  </si>
  <si>
    <t>ORD005848</t>
  </si>
  <si>
    <t>$129.63</t>
  </si>
  <si>
    <t>ORD003530</t>
  </si>
  <si>
    <t>ORD006433</t>
  </si>
  <si>
    <t>ORD003465</t>
  </si>
  <si>
    <t>$48.92</t>
  </si>
  <si>
    <t>ORD003746</t>
  </si>
  <si>
    <t>ORD001385</t>
  </si>
  <si>
    <t>ORD007498</t>
  </si>
  <si>
    <t>$76.33</t>
  </si>
  <si>
    <t>ORD008252</t>
  </si>
  <si>
    <t>ORD007985</t>
  </si>
  <si>
    <t>ORD010854</t>
  </si>
  <si>
    <t>$70.39</t>
  </si>
  <si>
    <t>ORD003670</t>
  </si>
  <si>
    <t>ORD001404</t>
  </si>
  <si>
    <t>ORD011445</t>
  </si>
  <si>
    <t>ORD003661</t>
  </si>
  <si>
    <t>ORD007886</t>
  </si>
  <si>
    <t>ORD010245</t>
  </si>
  <si>
    <t>ORD011227</t>
  </si>
  <si>
    <t>$59.09</t>
  </si>
  <si>
    <t>ORD001133</t>
  </si>
  <si>
    <t>$115.74</t>
  </si>
  <si>
    <t>ORD008574</t>
  </si>
  <si>
    <t>ORD000834</t>
  </si>
  <si>
    <t>ORD000752</t>
  </si>
  <si>
    <t>ORD001330</t>
  </si>
  <si>
    <t>ORD011764</t>
  </si>
  <si>
    <t>ORD003143</t>
  </si>
  <si>
    <t>ORD010948</t>
  </si>
  <si>
    <t>CUST00339</t>
  </si>
  <si>
    <t>$246.14</t>
  </si>
  <si>
    <t>ORD007471</t>
  </si>
  <si>
    <t>ORD008808</t>
  </si>
  <si>
    <t>$26.85</t>
  </si>
  <si>
    <t>ORD011513</t>
  </si>
  <si>
    <t>ORD003836</t>
  </si>
  <si>
    <t>ORD009581</t>
  </si>
  <si>
    <t>$132.72</t>
  </si>
  <si>
    <t>ORD005821</t>
  </si>
  <si>
    <t>ORD009105</t>
  </si>
  <si>
    <t>ORD008290</t>
  </si>
  <si>
    <t>ORD005965</t>
  </si>
  <si>
    <t>ORD004697</t>
  </si>
  <si>
    <t>ORD008259</t>
  </si>
  <si>
    <t>ORD011421</t>
  </si>
  <si>
    <t>ORD006648</t>
  </si>
  <si>
    <t>ORD010132</t>
  </si>
  <si>
    <t>$73.35</t>
  </si>
  <si>
    <t>ORD002876</t>
  </si>
  <si>
    <t>ORD009920</t>
  </si>
  <si>
    <t>ORD005277</t>
  </si>
  <si>
    <t>ORD004453</t>
  </si>
  <si>
    <t>$114.95</t>
  </si>
  <si>
    <t>ORD009676</t>
  </si>
  <si>
    <t>$196.64</t>
  </si>
  <si>
    <t>ORD010711</t>
  </si>
  <si>
    <t>ORD010851</t>
  </si>
  <si>
    <t>$79.73</t>
  </si>
  <si>
    <t>ORD005564</t>
  </si>
  <si>
    <t>$51.22</t>
  </si>
  <si>
    <t>ORD011611</t>
  </si>
  <si>
    <t>ORD010222</t>
  </si>
  <si>
    <t>$169.28</t>
  </si>
  <si>
    <t>ORD004698</t>
  </si>
  <si>
    <t>ORD007453</t>
  </si>
  <si>
    <t>$129.73</t>
  </si>
  <si>
    <t>ORD007502</t>
  </si>
  <si>
    <t>CUST01633</t>
  </si>
  <si>
    <t>ORD004952</t>
  </si>
  <si>
    <t>$59.05</t>
  </si>
  <si>
    <t>ORD004441</t>
  </si>
  <si>
    <t>ORD009657</t>
  </si>
  <si>
    <t>$89.26</t>
  </si>
  <si>
    <t>ORD003140</t>
  </si>
  <si>
    <t>$55.13</t>
  </si>
  <si>
    <t>ORD006883</t>
  </si>
  <si>
    <t>ORD011364</t>
  </si>
  <si>
    <t>ORD003509</t>
  </si>
  <si>
    <t>ORD009970</t>
  </si>
  <si>
    <t>ORD000309</t>
  </si>
  <si>
    <t>ORD006031</t>
  </si>
  <si>
    <t>ORD005826</t>
  </si>
  <si>
    <t>ORD007145</t>
  </si>
  <si>
    <t>$40.12</t>
  </si>
  <si>
    <t>ORD000731</t>
  </si>
  <si>
    <t>ORD010311</t>
  </si>
  <si>
    <t>ORD007560</t>
  </si>
  <si>
    <t>ORD008962</t>
  </si>
  <si>
    <t>ORD006360</t>
  </si>
  <si>
    <t>ORD004990</t>
  </si>
  <si>
    <t>ORD005074</t>
  </si>
  <si>
    <t>ORD004914</t>
  </si>
  <si>
    <t>ORD002023</t>
  </si>
  <si>
    <t>ORD007521</t>
  </si>
  <si>
    <t>ORD005356</t>
  </si>
  <si>
    <t>ORD004388</t>
  </si>
  <si>
    <t>ORD010966</t>
  </si>
  <si>
    <t>ORD003014</t>
  </si>
  <si>
    <t>ORD009922</t>
  </si>
  <si>
    <t>ORD009974</t>
  </si>
  <si>
    <t>$63.75</t>
  </si>
  <si>
    <t>ORD007803</t>
  </si>
  <si>
    <t>ORD004638</t>
  </si>
  <si>
    <t>$145.16</t>
  </si>
  <si>
    <t>ORD005343</t>
  </si>
  <si>
    <t>$200.45</t>
  </si>
  <si>
    <t>ORD011076</t>
  </si>
  <si>
    <t>CUST03195</t>
  </si>
  <si>
    <t>ORD007906</t>
  </si>
  <si>
    <t>ORD000217</t>
  </si>
  <si>
    <t>$113.03</t>
  </si>
  <si>
    <t>ORD006494</t>
  </si>
  <si>
    <t>ORD004483</t>
  </si>
  <si>
    <t>$4.68</t>
  </si>
  <si>
    <t>ORD002739</t>
  </si>
  <si>
    <t>ORD000634</t>
  </si>
  <si>
    <t>ORD008366</t>
  </si>
  <si>
    <t>ORD003397</t>
  </si>
  <si>
    <t>ORD004951</t>
  </si>
  <si>
    <t>ORD008582</t>
  </si>
  <si>
    <t>$242.53</t>
  </si>
  <si>
    <t>ORD007658</t>
  </si>
  <si>
    <t>ORD007101</t>
  </si>
  <si>
    <t>$32.88</t>
  </si>
  <si>
    <t>ORD010914</t>
  </si>
  <si>
    <t>ORD002135</t>
  </si>
  <si>
    <t>ORD006466</t>
  </si>
  <si>
    <t>ORD008593</t>
  </si>
  <si>
    <t>ORD004302</t>
  </si>
  <si>
    <t>ORD004850</t>
  </si>
  <si>
    <t>ORD005039</t>
  </si>
  <si>
    <t>ORD009220</t>
  </si>
  <si>
    <t>$212.55</t>
  </si>
  <si>
    <t>ORD003472</t>
  </si>
  <si>
    <t>$71.06</t>
  </si>
  <si>
    <t>ORD001698</t>
  </si>
  <si>
    <t>ORD007990</t>
  </si>
  <si>
    <t>ORD002893</t>
  </si>
  <si>
    <t>ORD000357</t>
  </si>
  <si>
    <t>$37.18</t>
  </si>
  <si>
    <t>ORD005521</t>
  </si>
  <si>
    <t>ORD009505</t>
  </si>
  <si>
    <t>$92.40</t>
  </si>
  <si>
    <t>ORD003494</t>
  </si>
  <si>
    <t>$101.02</t>
  </si>
  <si>
    <t>ORD001051</t>
  </si>
  <si>
    <t>ORD003097</t>
  </si>
  <si>
    <t>ORD002789</t>
  </si>
  <si>
    <t>ORD010376</t>
  </si>
  <si>
    <t>ORD003546</t>
  </si>
  <si>
    <t>ORD002295</t>
  </si>
  <si>
    <t>ORD000201</t>
  </si>
  <si>
    <t>$34.76</t>
  </si>
  <si>
    <t>ORD001205</t>
  </si>
  <si>
    <t>ORD001487</t>
  </si>
  <si>
    <t>ORD010777</t>
  </si>
  <si>
    <t>ORD008029</t>
  </si>
  <si>
    <t>ORD007599</t>
  </si>
  <si>
    <t>CUST01528</t>
  </si>
  <si>
    <t>ORD007609</t>
  </si>
  <si>
    <t>$80.42</t>
  </si>
  <si>
    <t>ORD006312</t>
  </si>
  <si>
    <t>ORD009624</t>
  </si>
  <si>
    <t>ORD006558</t>
  </si>
  <si>
    <t>ORD001866</t>
  </si>
  <si>
    <t>ORD007318</t>
  </si>
  <si>
    <t>ORD002252</t>
  </si>
  <si>
    <t>$64.16</t>
  </si>
  <si>
    <t>ORD009804</t>
  </si>
  <si>
    <t>CUST00491</t>
  </si>
  <si>
    <t>$16.81</t>
  </si>
  <si>
    <t>ORD002503</t>
  </si>
  <si>
    <t>$49.81</t>
  </si>
  <si>
    <t>ORD000373</t>
  </si>
  <si>
    <t>$124.75</t>
  </si>
  <si>
    <t>ORD000807</t>
  </si>
  <si>
    <t>$95.17</t>
  </si>
  <si>
    <t>ORD011368</t>
  </si>
  <si>
    <t>ORD004319</t>
  </si>
  <si>
    <t>ORD005755</t>
  </si>
  <si>
    <t>ORD011827</t>
  </si>
  <si>
    <t>ORD000601</t>
  </si>
  <si>
    <t>ORD006461</t>
  </si>
  <si>
    <t>CUST02572</t>
  </si>
  <si>
    <t>$108.56</t>
  </si>
  <si>
    <t>ORD009867</t>
  </si>
  <si>
    <t>ORD003855</t>
  </si>
  <si>
    <t>ORD011531</t>
  </si>
  <si>
    <t>ORD006895</t>
  </si>
  <si>
    <t>ORD003440</t>
  </si>
  <si>
    <t>$82.50</t>
  </si>
  <si>
    <t>ORD009809</t>
  </si>
  <si>
    <t>$193.94</t>
  </si>
  <si>
    <t>ORD010387</t>
  </si>
  <si>
    <t>ORD010814</t>
  </si>
  <si>
    <t>ORD004582</t>
  </si>
  <si>
    <t>ORD005005</t>
  </si>
  <si>
    <t>ORD010636</t>
  </si>
  <si>
    <t>$214.10</t>
  </si>
  <si>
    <t>ORD003355</t>
  </si>
  <si>
    <t>ORD001004</t>
  </si>
  <si>
    <t>ORD006597</t>
  </si>
  <si>
    <t>ORD010954</t>
  </si>
  <si>
    <t>ORD011346</t>
  </si>
  <si>
    <t>$201.68</t>
  </si>
  <si>
    <t>ORD010580</t>
  </si>
  <si>
    <t>ORD008181</t>
  </si>
  <si>
    <t>$8.87</t>
  </si>
  <si>
    <t>ORD011173</t>
  </si>
  <si>
    <t>ORD008587</t>
  </si>
  <si>
    <t>ORD000696</t>
  </si>
  <si>
    <t>ORD001873</t>
  </si>
  <si>
    <t>ORD011576</t>
  </si>
  <si>
    <t>$148.04</t>
  </si>
  <si>
    <t>ORD003362</t>
  </si>
  <si>
    <t>ORD007058</t>
  </si>
  <si>
    <t>$76.65</t>
  </si>
  <si>
    <t>ORD007716</t>
  </si>
  <si>
    <t>ORD009600</t>
  </si>
  <si>
    <t>ORD007259</t>
  </si>
  <si>
    <t>ORD004213</t>
  </si>
  <si>
    <t>CUST03415</t>
  </si>
  <si>
    <t>ORD003996</t>
  </si>
  <si>
    <t>$63.20</t>
  </si>
  <si>
    <t>ORD011933</t>
  </si>
  <si>
    <t>ORD004892</t>
  </si>
  <si>
    <t>ORD008911</t>
  </si>
  <si>
    <t>ORD003662</t>
  </si>
  <si>
    <t>ORD003583</t>
  </si>
  <si>
    <t>ORD003153</t>
  </si>
  <si>
    <t>ORD005943</t>
  </si>
  <si>
    <t>ORD003360</t>
  </si>
  <si>
    <t>$73.99</t>
  </si>
  <si>
    <t>ORD001974</t>
  </si>
  <si>
    <t>ORD001985</t>
  </si>
  <si>
    <t>CUST03445</t>
  </si>
  <si>
    <t>ORD010329</t>
  </si>
  <si>
    <t>$21.58</t>
  </si>
  <si>
    <t>ORD009905</t>
  </si>
  <si>
    <t>ORD006259</t>
  </si>
  <si>
    <t>ORD001693</t>
  </si>
  <si>
    <t>ORD005429</t>
  </si>
  <si>
    <t>$52.03</t>
  </si>
  <si>
    <t>ORD003029</t>
  </si>
  <si>
    <t>$197.89</t>
  </si>
  <si>
    <t>ORD009384</t>
  </si>
  <si>
    <t>ORD011194</t>
  </si>
  <si>
    <t>ORD007144</t>
  </si>
  <si>
    <t>ORD008229</t>
  </si>
  <si>
    <t>$158.35</t>
  </si>
  <si>
    <t>ORD007738</t>
  </si>
  <si>
    <t>$65.23</t>
  </si>
  <si>
    <t>ORD007141</t>
  </si>
  <si>
    <t>$129.21</t>
  </si>
  <si>
    <t>ORD007834</t>
  </si>
  <si>
    <t>ORD011055</t>
  </si>
  <si>
    <t>ORD005799</t>
  </si>
  <si>
    <t>$124.51</t>
  </si>
  <si>
    <t>ORD008558</t>
  </si>
  <si>
    <t>$19.79</t>
  </si>
  <si>
    <t>ORD000285</t>
  </si>
  <si>
    <t>ORD004584</t>
  </si>
  <si>
    <t>$129.51</t>
  </si>
  <si>
    <t>ORD011978</t>
  </si>
  <si>
    <t>ORD007096</t>
  </si>
  <si>
    <t>ORD011825</t>
  </si>
  <si>
    <t>ORD001982</t>
  </si>
  <si>
    <t>$50.57</t>
  </si>
  <si>
    <t>ORD011221</t>
  </si>
  <si>
    <t>ORD000569</t>
  </si>
  <si>
    <t>$49.56</t>
  </si>
  <si>
    <t>ORD000346</t>
  </si>
  <si>
    <t>ORD011080</t>
  </si>
  <si>
    <t>ORD009615</t>
  </si>
  <si>
    <t>ORD006664</t>
  </si>
  <si>
    <t>$188.20</t>
  </si>
  <si>
    <t>ORD006086</t>
  </si>
  <si>
    <t>ORD002017</t>
  </si>
  <si>
    <t>ORD006759</t>
  </si>
  <si>
    <t>ORD005185</t>
  </si>
  <si>
    <t>$64.98</t>
  </si>
  <si>
    <t>ORD009110</t>
  </si>
  <si>
    <t>ORD007487</t>
  </si>
  <si>
    <t>CUST01992</t>
  </si>
  <si>
    <t>ORD003619</t>
  </si>
  <si>
    <t>ORD011026</t>
  </si>
  <si>
    <t>ORD003569</t>
  </si>
  <si>
    <t>ORD002261</t>
  </si>
  <si>
    <t>ORD010399</t>
  </si>
  <si>
    <t>ORD004937</t>
  </si>
  <si>
    <t>ORD003644</t>
  </si>
  <si>
    <t>ORD002470</t>
  </si>
  <si>
    <t>ORD011585</t>
  </si>
  <si>
    <t>ORD007258</t>
  </si>
  <si>
    <t>$58.45</t>
  </si>
  <si>
    <t>ORD002507</t>
  </si>
  <si>
    <t>$103.58</t>
  </si>
  <si>
    <t>ORD005580</t>
  </si>
  <si>
    <t>ORD003798</t>
  </si>
  <si>
    <t>ORD004636</t>
  </si>
  <si>
    <t>ORD004791</t>
  </si>
  <si>
    <t>$209.46</t>
  </si>
  <si>
    <t>ORD001515</t>
  </si>
  <si>
    <t>ORD007064</t>
  </si>
  <si>
    <t>$154.62</t>
  </si>
  <si>
    <t>ORD006206</t>
  </si>
  <si>
    <t>ORD001824</t>
  </si>
  <si>
    <t>ORD004876</t>
  </si>
  <si>
    <t>$171.18</t>
  </si>
  <si>
    <t>ORD009378</t>
  </si>
  <si>
    <t>$237.45</t>
  </si>
  <si>
    <t>ORD002737</t>
  </si>
  <si>
    <t>ORD011390</t>
  </si>
  <si>
    <t>ORD002223</t>
  </si>
  <si>
    <t>ORD002469</t>
  </si>
  <si>
    <t>ORD001568</t>
  </si>
  <si>
    <t>$59.74</t>
  </si>
  <si>
    <t>ORD008367</t>
  </si>
  <si>
    <t>ORD005950</t>
  </si>
  <si>
    <t>$182.84</t>
  </si>
  <si>
    <t>ORD011009</t>
  </si>
  <si>
    <t>ORD007384</t>
  </si>
  <si>
    <t>ORD007631</t>
  </si>
  <si>
    <t>$86.27</t>
  </si>
  <si>
    <t>ORD009725</t>
  </si>
  <si>
    <t>ORD008060</t>
  </si>
  <si>
    <t>$169.68</t>
  </si>
  <si>
    <t>ORD000409</t>
  </si>
  <si>
    <t>ORD009832</t>
  </si>
  <si>
    <t>ORD011048</t>
  </si>
  <si>
    <t>$33.22</t>
  </si>
  <si>
    <t>ORD004874</t>
  </si>
  <si>
    <t>ORD004131</t>
  </si>
  <si>
    <t>ORD000543</t>
  </si>
  <si>
    <t>ORD009757</t>
  </si>
  <si>
    <t>$157.13</t>
  </si>
  <si>
    <t>ORD005094</t>
  </si>
  <si>
    <t>ORD007438</t>
  </si>
  <si>
    <t>$86.71</t>
  </si>
  <si>
    <t>ORD008129</t>
  </si>
  <si>
    <t>ORD000081</t>
  </si>
  <si>
    <t>ORD001910</t>
  </si>
  <si>
    <t>ORD000411</t>
  </si>
  <si>
    <t>ORD005691</t>
  </si>
  <si>
    <t>ORD004593</t>
  </si>
  <si>
    <t>ORD007785</t>
  </si>
  <si>
    <t>ORD004825</t>
  </si>
  <si>
    <t>ORD005748</t>
  </si>
  <si>
    <t>ORD007166</t>
  </si>
  <si>
    <t>ORD005260</t>
  </si>
  <si>
    <t>$244.64</t>
  </si>
  <si>
    <t>ORD006937</t>
  </si>
  <si>
    <t>ORD008003</t>
  </si>
  <si>
    <t>$236.15</t>
  </si>
  <si>
    <t>ORD010735</t>
  </si>
  <si>
    <t>ORD009874</t>
  </si>
  <si>
    <t>ORD009455</t>
  </si>
  <si>
    <t>ORD007473</t>
  </si>
  <si>
    <t>CUST00361</t>
  </si>
  <si>
    <t>ORD003699</t>
  </si>
  <si>
    <t>ORD003544</t>
  </si>
  <si>
    <t>ORD005105</t>
  </si>
  <si>
    <t>ORD010153</t>
  </si>
  <si>
    <t>ORD006420</t>
  </si>
  <si>
    <t>ORD001047</t>
  </si>
  <si>
    <t>CUST00870</t>
  </si>
  <si>
    <t>ORD011444</t>
  </si>
  <si>
    <t>ORD002595</t>
  </si>
  <si>
    <t>ORD007552</t>
  </si>
  <si>
    <t>ORD003684</t>
  </si>
  <si>
    <t>$121.96</t>
  </si>
  <si>
    <t>ORD003963</t>
  </si>
  <si>
    <t>ORD008474</t>
  </si>
  <si>
    <t>ORD008263</t>
  </si>
  <si>
    <t>ORD001360</t>
  </si>
  <si>
    <t>ORD001655</t>
  </si>
  <si>
    <t>ORD003390</t>
  </si>
  <si>
    <t>ORD009155</t>
  </si>
  <si>
    <t>ORD007331</t>
  </si>
  <si>
    <t>$96.05</t>
  </si>
  <si>
    <t>ORD006183</t>
  </si>
  <si>
    <t>ORD008093</t>
  </si>
  <si>
    <t>ORD001518</t>
  </si>
  <si>
    <t>ORD009848</t>
  </si>
  <si>
    <t>ORD011392</t>
  </si>
  <si>
    <t>ORD003354</t>
  </si>
  <si>
    <t>$228.50</t>
  </si>
  <si>
    <t>ORD007781</t>
  </si>
  <si>
    <t>$7.21</t>
  </si>
  <si>
    <t>ORD010130</t>
  </si>
  <si>
    <t>CUST01421</t>
  </si>
  <si>
    <t>$237.37</t>
  </si>
  <si>
    <t>ORD002933</t>
  </si>
  <si>
    <t>ORD007454</t>
  </si>
  <si>
    <t>$46.98</t>
  </si>
  <si>
    <t>ORD009198</t>
  </si>
  <si>
    <t>$45.24</t>
  </si>
  <si>
    <t>ORD003940</t>
  </si>
  <si>
    <t>ORD004882</t>
  </si>
  <si>
    <t>ORD006348</t>
  </si>
  <si>
    <t>$41.36</t>
  </si>
  <si>
    <t>ORD007175</t>
  </si>
  <si>
    <t>ORD006863</t>
  </si>
  <si>
    <t>ORD003733</t>
  </si>
  <si>
    <t>ORD000844</t>
  </si>
  <si>
    <t>ORD008048</t>
  </si>
  <si>
    <t>ORD001787</t>
  </si>
  <si>
    <t>ORD011126</t>
  </si>
  <si>
    <t>ORD006195</t>
  </si>
  <si>
    <t>ORD006387</t>
  </si>
  <si>
    <t>ORD006713</t>
  </si>
  <si>
    <t>ORD009903</t>
  </si>
  <si>
    <t>ORD000218</t>
  </si>
  <si>
    <t>ORD001556</t>
  </si>
  <si>
    <t>$188.23</t>
  </si>
  <si>
    <t>ORD010734</t>
  </si>
  <si>
    <t>ORD006007</t>
  </si>
  <si>
    <t>$47.50</t>
  </si>
  <si>
    <t>ORD000048</t>
  </si>
  <si>
    <t>ORD011145</t>
  </si>
  <si>
    <t>$115.45</t>
  </si>
  <si>
    <t>ORD006738</t>
  </si>
  <si>
    <t>ORD001367</t>
  </si>
  <si>
    <t>ORD007934</t>
  </si>
  <si>
    <t>CUST00121</t>
  </si>
  <si>
    <t>ORD009541</t>
  </si>
  <si>
    <t>$143.48</t>
  </si>
  <si>
    <t>ORD004656</t>
  </si>
  <si>
    <t>$84.67</t>
  </si>
  <si>
    <t>ORD003817</t>
  </si>
  <si>
    <t>ORD010824</t>
  </si>
  <si>
    <t>ORD008251</t>
  </si>
  <si>
    <t>$109.97</t>
  </si>
  <si>
    <t>ORD010131</t>
  </si>
  <si>
    <t>ORD004464</t>
  </si>
  <si>
    <t>ORD005327</t>
  </si>
  <si>
    <t>ORD006376</t>
  </si>
  <si>
    <t>$166.79</t>
  </si>
  <si>
    <t>ORD003557</t>
  </si>
  <si>
    <t>$81.18</t>
  </si>
  <si>
    <t>ORD007958</t>
  </si>
  <si>
    <t>ORD007596</t>
  </si>
  <si>
    <t>$59.89</t>
  </si>
  <si>
    <t>ORD007009</t>
  </si>
  <si>
    <t>$75.96</t>
  </si>
  <si>
    <t>ORD000147</t>
  </si>
  <si>
    <t>$79.83</t>
  </si>
  <si>
    <t>ORD007527</t>
  </si>
  <si>
    <t>ORD004544</t>
  </si>
  <si>
    <t>$82.21</t>
  </si>
  <si>
    <t>ORD004180</t>
  </si>
  <si>
    <t>ORD003732</t>
  </si>
  <si>
    <t>ORD008436</t>
  </si>
  <si>
    <t>ORD006915</t>
  </si>
  <si>
    <t>$66.67</t>
  </si>
  <si>
    <t>ORD009269</t>
  </si>
  <si>
    <t>ORD009158</t>
  </si>
  <si>
    <t>ORD008518</t>
  </si>
  <si>
    <t>ORD008374</t>
  </si>
  <si>
    <t>ORD000795</t>
  </si>
  <si>
    <t>ORD004672</t>
  </si>
  <si>
    <t>CUST03416</t>
  </si>
  <si>
    <t>ORD002939</t>
  </si>
  <si>
    <t>$116.88</t>
  </si>
  <si>
    <t>ORD003969</t>
  </si>
  <si>
    <t>ORD001132</t>
  </si>
  <si>
    <t>ORD008712</t>
  </si>
  <si>
    <t>ORD011567</t>
  </si>
  <si>
    <t>$54.78</t>
  </si>
  <si>
    <t>ORD003527</t>
  </si>
  <si>
    <t>$241.19</t>
  </si>
  <si>
    <t>ORD010723</t>
  </si>
  <si>
    <t>ORD004400</t>
  </si>
  <si>
    <t>ORD009298</t>
  </si>
  <si>
    <t>$146.70</t>
  </si>
  <si>
    <t>ORD010385</t>
  </si>
  <si>
    <t>$230.12</t>
  </si>
  <si>
    <t>ORD008178</t>
  </si>
  <si>
    <t>CUST00290</t>
  </si>
  <si>
    <t>$68.69</t>
  </si>
  <si>
    <t>ORD002136</t>
  </si>
  <si>
    <t>ORD000212</t>
  </si>
  <si>
    <t>ORD004138</t>
  </si>
  <si>
    <t>ORD001357</t>
  </si>
  <si>
    <t>ORD000667</t>
  </si>
  <si>
    <t>ORD010849</t>
  </si>
  <si>
    <t>$109.50</t>
  </si>
  <si>
    <t>ORD007568</t>
  </si>
  <si>
    <t>$91.42</t>
  </si>
  <si>
    <t>ORD011581</t>
  </si>
  <si>
    <t>ORD006832</t>
  </si>
  <si>
    <t>ORD003264</t>
  </si>
  <si>
    <t>$49.11</t>
  </si>
  <si>
    <t>ORD001482</t>
  </si>
  <si>
    <t>ORD010246</t>
  </si>
  <si>
    <t>ORD002068</t>
  </si>
  <si>
    <t>ORD006715</t>
  </si>
  <si>
    <t>ORD006609</t>
  </si>
  <si>
    <t>ORD010003</t>
  </si>
  <si>
    <t>ORD007429</t>
  </si>
  <si>
    <t>$128.99</t>
  </si>
  <si>
    <t>ORD007996</t>
  </si>
  <si>
    <t>ORD010482</t>
  </si>
  <si>
    <t>ORD008329</t>
  </si>
  <si>
    <t>ORD000117</t>
  </si>
  <si>
    <t>ORD010060</t>
  </si>
  <si>
    <t>ORD010916</t>
  </si>
  <si>
    <t>ORD008813</t>
  </si>
  <si>
    <t>ORD011726</t>
  </si>
  <si>
    <t>ORD009184</t>
  </si>
  <si>
    <t>ORD010049</t>
  </si>
  <si>
    <t>ORD006493</t>
  </si>
  <si>
    <t>$172.57</t>
  </si>
  <si>
    <t>ORD006948</t>
  </si>
  <si>
    <t>ORD011837</t>
  </si>
  <si>
    <t>ORD009716</t>
  </si>
  <si>
    <t>$24.88</t>
  </si>
  <si>
    <t>ORD008904</t>
  </si>
  <si>
    <t>ORD011012</t>
  </si>
  <si>
    <t>$222.95</t>
  </si>
  <si>
    <t>ORD004526</t>
  </si>
  <si>
    <t>$24.69</t>
  </si>
  <si>
    <t>ORD001477</t>
  </si>
  <si>
    <t>ORD000379</t>
  </si>
  <si>
    <t>ORD008915</t>
  </si>
  <si>
    <t>ORD004614</t>
  </si>
  <si>
    <t>$70.54</t>
  </si>
  <si>
    <t>ORD006190</t>
  </si>
  <si>
    <t>ORD000420</t>
  </si>
  <si>
    <t>ORD003757</t>
  </si>
  <si>
    <t>ORD010218</t>
  </si>
  <si>
    <t>CUST02465</t>
  </si>
  <si>
    <t>$135.85</t>
  </si>
  <si>
    <t>ORD006611</t>
  </si>
  <si>
    <t>ORD000584</t>
  </si>
  <si>
    <t>ORD007947</t>
  </si>
  <si>
    <t>CUST00925</t>
  </si>
  <si>
    <t>$36.46</t>
  </si>
  <si>
    <t>ORD007758</t>
  </si>
  <si>
    <t>ORD011483</t>
  </si>
  <si>
    <t>ORD007458</t>
  </si>
  <si>
    <t>ORD010137</t>
  </si>
  <si>
    <t>ORD002738</t>
  </si>
  <si>
    <t>ORD004480</t>
  </si>
  <si>
    <t>ORD008950</t>
  </si>
  <si>
    <t>ORD009178</t>
  </si>
  <si>
    <t>ORD004985</t>
  </si>
  <si>
    <t>ORD006118</t>
  </si>
  <si>
    <t>ORD009744</t>
  </si>
  <si>
    <t>ORD009846</t>
  </si>
  <si>
    <t>ORD000307</t>
  </si>
  <si>
    <t>ORD008674</t>
  </si>
  <si>
    <t>$49.23</t>
  </si>
  <si>
    <t>ORD006306</t>
  </si>
  <si>
    <t>ORD002838</t>
  </si>
  <si>
    <t>CUST02853</t>
  </si>
  <si>
    <t>ORD003469</t>
  </si>
  <si>
    <t>ORD005587</t>
  </si>
  <si>
    <t>ORD007789</t>
  </si>
  <si>
    <t>ORD004545</t>
  </si>
  <si>
    <t>ORD009236</t>
  </si>
  <si>
    <t>ORD000652</t>
  </si>
  <si>
    <t>ORD009005</t>
  </si>
  <si>
    <t>ORD010977</t>
  </si>
  <si>
    <t>ORD010157</t>
  </si>
  <si>
    <t>ORD001530</t>
  </si>
  <si>
    <t>ORD003869</t>
  </si>
  <si>
    <t>ORD001075</t>
  </si>
  <si>
    <t>CUST00376</t>
  </si>
  <si>
    <t>ORD003148</t>
  </si>
  <si>
    <t>ORD003802</t>
  </si>
  <si>
    <t>$89.19</t>
  </si>
  <si>
    <t>ORD011527</t>
  </si>
  <si>
    <t>ORD000609</t>
  </si>
  <si>
    <t>CUST01367</t>
  </si>
  <si>
    <t>ORD005422</t>
  </si>
  <si>
    <t>ORD010281</t>
  </si>
  <si>
    <t>ORD006096</t>
  </si>
  <si>
    <t>ORD004250</t>
  </si>
  <si>
    <t>ORD008232</t>
  </si>
  <si>
    <t>ORD002799</t>
  </si>
  <si>
    <t>ORD001780</t>
  </si>
  <si>
    <t>ORD001944</t>
  </si>
  <si>
    <t>ORD011124</t>
  </si>
  <si>
    <t>ORD004828</t>
  </si>
  <si>
    <t>ORD011030</t>
  </si>
  <si>
    <t>CUST01808</t>
  </si>
  <si>
    <t>$33.68</t>
  </si>
  <si>
    <t>ORD009819</t>
  </si>
  <si>
    <t>ORD008186</t>
  </si>
  <si>
    <t>ORD010560</t>
  </si>
  <si>
    <t>ORD003984</t>
  </si>
  <si>
    <t>ORD001771</t>
  </si>
  <si>
    <t>ORD002866</t>
  </si>
  <si>
    <t>$64.09</t>
  </si>
  <si>
    <t>ORD006532</t>
  </si>
  <si>
    <t>ORD005163</t>
  </si>
  <si>
    <t>$116.04</t>
  </si>
  <si>
    <t>ORD008702</t>
  </si>
  <si>
    <t>$94.27</t>
  </si>
  <si>
    <t>ORD003419</t>
  </si>
  <si>
    <t>$180.05</t>
  </si>
  <si>
    <t>ORD002463</t>
  </si>
  <si>
    <t>ORD001174</t>
  </si>
  <si>
    <t>$217.07</t>
  </si>
  <si>
    <t>ORD003803</t>
  </si>
  <si>
    <t>$166.63</t>
  </si>
  <si>
    <t>ORD010762</t>
  </si>
  <si>
    <t>ORD006600</t>
  </si>
  <si>
    <t>$86.57</t>
  </si>
  <si>
    <t>ORD008355</t>
  </si>
  <si>
    <t>ORD009763</t>
  </si>
  <si>
    <t>ORD005574</t>
  </si>
  <si>
    <t>$57.63</t>
  </si>
  <si>
    <t>ORD000716</t>
  </si>
  <si>
    <t>$133.63</t>
  </si>
  <si>
    <t>ORD003212</t>
  </si>
  <si>
    <t>ORD000415</t>
  </si>
  <si>
    <t>CUST00263</t>
  </si>
  <si>
    <t>$67.66</t>
  </si>
  <si>
    <t>ORD009629</t>
  </si>
  <si>
    <t>ORD006936</t>
  </si>
  <si>
    <t>ORD002994</t>
  </si>
  <si>
    <t>$136.78</t>
  </si>
  <si>
    <t>ORD007977</t>
  </si>
  <si>
    <t>ORD010355</t>
  </si>
  <si>
    <t>ORD007983</t>
  </si>
  <si>
    <t>$26.97</t>
  </si>
  <si>
    <t>ORD003128</t>
  </si>
  <si>
    <t>ORD001828</t>
  </si>
  <si>
    <t>ORD004590</t>
  </si>
  <si>
    <t>ORD009334</t>
  </si>
  <si>
    <t>CUST02979</t>
  </si>
  <si>
    <t>ORD008982</t>
  </si>
  <si>
    <t>ORD009569</t>
  </si>
  <si>
    <t>$39.25</t>
  </si>
  <si>
    <t>ORD010795</t>
  </si>
  <si>
    <t>$38.67</t>
  </si>
  <si>
    <t>ORD007110</t>
  </si>
  <si>
    <t>ORD006947</t>
  </si>
  <si>
    <t>ORD011657</t>
  </si>
  <si>
    <t>ORD011525</t>
  </si>
  <si>
    <t>ORD000891</t>
  </si>
  <si>
    <t>ORD008362</t>
  </si>
  <si>
    <t>ORD006893</t>
  </si>
  <si>
    <t>$67.93</t>
  </si>
  <si>
    <t>ORD007786</t>
  </si>
  <si>
    <t>ORD002546</t>
  </si>
  <si>
    <t>ORD011447</t>
  </si>
  <si>
    <t>ORD009509</t>
  </si>
  <si>
    <t>ORD003935</t>
  </si>
  <si>
    <t>ORD010498</t>
  </si>
  <si>
    <t>$118.00</t>
  </si>
  <si>
    <t>ORD009549</t>
  </si>
  <si>
    <t>$44.65</t>
  </si>
  <si>
    <t>ORD008042</t>
  </si>
  <si>
    <t>$118.29</t>
  </si>
  <si>
    <t>ORD005317</t>
  </si>
  <si>
    <t>ORD007827</t>
  </si>
  <si>
    <t>ORD008125</t>
  </si>
  <si>
    <t>ORD003088</t>
  </si>
  <si>
    <t>ORD006866</t>
  </si>
  <si>
    <t>ORD003828</t>
  </si>
  <si>
    <t>$89.97</t>
  </si>
  <si>
    <t>ORD002519</t>
  </si>
  <si>
    <t>ORD009625</t>
  </si>
  <si>
    <t>$106.69</t>
  </si>
  <si>
    <t>ORD002386</t>
  </si>
  <si>
    <t>ORD003222</t>
  </si>
  <si>
    <t>ORD008897</t>
  </si>
  <si>
    <t>CUST03122</t>
  </si>
  <si>
    <t>$99.79</t>
  </si>
  <si>
    <t>ORD002674</t>
  </si>
  <si>
    <t>ORD011125</t>
  </si>
  <si>
    <t>$116.97</t>
  </si>
  <si>
    <t>ORD002303</t>
  </si>
  <si>
    <t>ORD007472</t>
  </si>
  <si>
    <t>ORD010306</t>
  </si>
  <si>
    <t>ORD008141</t>
  </si>
  <si>
    <t>CUST01895</t>
  </si>
  <si>
    <t>ORD004934</t>
  </si>
  <si>
    <t>ORD010923</t>
  </si>
  <si>
    <t>ORD010217</t>
  </si>
  <si>
    <t>ORD004880</t>
  </si>
  <si>
    <t>$98.57</t>
  </si>
  <si>
    <t>ORD000284</t>
  </si>
  <si>
    <t>$84.76</t>
  </si>
  <si>
    <t>ORD000592</t>
  </si>
  <si>
    <t>$24.87</t>
  </si>
  <si>
    <t>ORD005349</t>
  </si>
  <si>
    <t>ORD007612</t>
  </si>
  <si>
    <t>ORD004562</t>
  </si>
  <si>
    <t>ORD001274</t>
  </si>
  <si>
    <t>$175.17</t>
  </si>
  <si>
    <t>ORD003862</t>
  </si>
  <si>
    <t>ORD003111</t>
  </si>
  <si>
    <t>$43.75</t>
  </si>
  <si>
    <t>ORD005296</t>
  </si>
  <si>
    <t>ORD003403</t>
  </si>
  <si>
    <t>$20.74</t>
  </si>
  <si>
    <t>ORD011571</t>
  </si>
  <si>
    <t>ORD010971</t>
  </si>
  <si>
    <t>ORD001475</t>
  </si>
  <si>
    <t>ORD010793</t>
  </si>
  <si>
    <t>ORD007603</t>
  </si>
  <si>
    <t>ORD007113</t>
  </si>
  <si>
    <t>ORD011899</t>
  </si>
  <si>
    <t>ORD007048</t>
  </si>
  <si>
    <t>CUST02738</t>
  </si>
  <si>
    <t>ORD005137</t>
  </si>
  <si>
    <t>$107.97</t>
  </si>
  <si>
    <t>ORD001142</t>
  </si>
  <si>
    <t>ORD003841</t>
  </si>
  <si>
    <t>$49.10</t>
  </si>
  <si>
    <t>ORD004522</t>
  </si>
  <si>
    <t>ORD003484</t>
  </si>
  <si>
    <t>ORD001715</t>
  </si>
  <si>
    <t>ORD000633</t>
  </si>
  <si>
    <t>$192.22</t>
  </si>
  <si>
    <t>ORD010083</t>
  </si>
  <si>
    <t>ORD011425</t>
  </si>
  <si>
    <t>ORD009427</t>
  </si>
  <si>
    <t>ORD010495</t>
  </si>
  <si>
    <t>ORD011633</t>
  </si>
  <si>
    <t>ORD000553</t>
  </si>
  <si>
    <t>ORD011895</t>
  </si>
  <si>
    <t>ORD003728</t>
  </si>
  <si>
    <t>ORD011893</t>
  </si>
  <si>
    <t>$32.90</t>
  </si>
  <si>
    <t>ORD004084</t>
  </si>
  <si>
    <t>ORD007642</t>
  </si>
  <si>
    <t>ORD011394</t>
  </si>
  <si>
    <t>$34.89</t>
  </si>
  <si>
    <t>ORD010911</t>
  </si>
  <si>
    <t>ORD001877</t>
  </si>
  <si>
    <t>ORD010582</t>
  </si>
  <si>
    <t>ORD003654</t>
  </si>
  <si>
    <t>ORD009811</t>
  </si>
  <si>
    <t>ORD006999</t>
  </si>
  <si>
    <t>ORD005123</t>
  </si>
  <si>
    <t>$132.13</t>
  </si>
  <si>
    <t>ORD011795</t>
  </si>
  <si>
    <t>$18.75</t>
  </si>
  <si>
    <t>ORD004699</t>
  </si>
  <si>
    <t>ORD009822</t>
  </si>
  <si>
    <t>ORD002621</t>
  </si>
  <si>
    <t>ORD006001</t>
  </si>
  <si>
    <t>$45.47</t>
  </si>
  <si>
    <t>ORD003094</t>
  </si>
  <si>
    <t>ORD010227</t>
  </si>
  <si>
    <t>ORD005432</t>
  </si>
  <si>
    <t>ORD003065</t>
  </si>
  <si>
    <t>CUST00489</t>
  </si>
  <si>
    <t>$85.60</t>
  </si>
  <si>
    <t>ORD000493</t>
  </si>
  <si>
    <t>ORD009610</t>
  </si>
  <si>
    <t>ORD002745</t>
  </si>
  <si>
    <t>$45.60</t>
  </si>
  <si>
    <t>ORD005588</t>
  </si>
  <si>
    <t>ORD006580</t>
  </si>
  <si>
    <t>ORD002051</t>
  </si>
  <si>
    <t>ORD009403</t>
  </si>
  <si>
    <t>$179.43</t>
  </si>
  <si>
    <t>ORD004581</t>
  </si>
  <si>
    <t>ORD005335</t>
  </si>
  <si>
    <t>ORD005367</t>
  </si>
  <si>
    <t>$32.67</t>
  </si>
  <si>
    <t>ORD000155</t>
  </si>
  <si>
    <t>$112.17</t>
  </si>
  <si>
    <t>ORD007204</t>
  </si>
  <si>
    <t>ORD004688</t>
  </si>
  <si>
    <t>ORD002391</t>
  </si>
  <si>
    <t>ORD007483</t>
  </si>
  <si>
    <t>ORD007172</t>
  </si>
  <si>
    <t>ORD000301</t>
  </si>
  <si>
    <t>ORD002173</t>
  </si>
  <si>
    <t>ORD009244</t>
  </si>
  <si>
    <t>$66.82</t>
  </si>
  <si>
    <t>ORD011727</t>
  </si>
  <si>
    <t>ORD011970</t>
  </si>
  <si>
    <t>ORD002460</t>
  </si>
  <si>
    <t>ORD001574</t>
  </si>
  <si>
    <t>ORD001597</t>
  </si>
  <si>
    <t>$56.39</t>
  </si>
  <si>
    <t>ORD007037</t>
  </si>
  <si>
    <t>ORD005955</t>
  </si>
  <si>
    <t>$72.07</t>
  </si>
  <si>
    <t>ORD007686</t>
  </si>
  <si>
    <t>$38.73</t>
  </si>
  <si>
    <t>ORD011302</t>
  </si>
  <si>
    <t>ORD002886</t>
  </si>
  <si>
    <t>$158.86</t>
  </si>
  <si>
    <t>ORD004734</t>
  </si>
  <si>
    <t>$21.75</t>
  </si>
  <si>
    <t>ORD002581</t>
  </si>
  <si>
    <t>ORD003563</t>
  </si>
  <si>
    <t>$95.38</t>
  </si>
  <si>
    <t>ORD004440</t>
  </si>
  <si>
    <t>$82.70</t>
  </si>
  <si>
    <t>ORD000466</t>
  </si>
  <si>
    <t>ORD008040</t>
  </si>
  <si>
    <t>ORD007474</t>
  </si>
  <si>
    <t>ORD005600</t>
  </si>
  <si>
    <t>ORD004856</t>
  </si>
  <si>
    <t>ORD008244</t>
  </si>
  <si>
    <t>ORD004932</t>
  </si>
  <si>
    <t>ORD006230</t>
  </si>
  <si>
    <t>ORD009176</t>
  </si>
  <si>
    <t>ORD001187</t>
  </si>
  <si>
    <t>$29.14</t>
  </si>
  <si>
    <t>ORD007160</t>
  </si>
  <si>
    <t>ORD002558</t>
  </si>
  <si>
    <t>ORD009333</t>
  </si>
  <si>
    <t>ORD002618</t>
  </si>
  <si>
    <t>$21.03</t>
  </si>
  <si>
    <t>ORD000164</t>
  </si>
  <si>
    <t>ORD005739</t>
  </si>
  <si>
    <t>ORD003753</t>
  </si>
  <si>
    <t>$176.96</t>
  </si>
  <si>
    <t>ORD004104</t>
  </si>
  <si>
    <t>ORD003966</t>
  </si>
  <si>
    <t>$141.21</t>
  </si>
  <si>
    <t>ORD007943</t>
  </si>
  <si>
    <t>ORD000484</t>
  </si>
  <si>
    <t>ORD007653</t>
  </si>
  <si>
    <t>ORD008706</t>
  </si>
  <si>
    <t>ORD005545</t>
  </si>
  <si>
    <t>ORD007680</t>
  </si>
  <si>
    <t>ORD000248</t>
  </si>
  <si>
    <t>CUST02862</t>
  </si>
  <si>
    <t>$216.99</t>
  </si>
  <si>
    <t>ORD002679</t>
  </si>
  <si>
    <t>ORD000236</t>
  </si>
  <si>
    <t>ORD007289</t>
  </si>
  <si>
    <t>ORD000654</t>
  </si>
  <si>
    <t>ORD009142</t>
  </si>
  <si>
    <t>ORD005957</t>
  </si>
  <si>
    <t>ORD002587</t>
  </si>
  <si>
    <t>$121.85</t>
  </si>
  <si>
    <t>ORD001871</t>
  </si>
  <si>
    <t>ORD005571</t>
  </si>
  <si>
    <t>CUST01652</t>
  </si>
  <si>
    <t>ORD005165</t>
  </si>
  <si>
    <t>$111.13</t>
  </si>
  <si>
    <t>ORD011597</t>
  </si>
  <si>
    <t>ORD003267</t>
  </si>
  <si>
    <t>ORD007386</t>
  </si>
  <si>
    <t>ORD010967</t>
  </si>
  <si>
    <t>$85.83</t>
  </si>
  <si>
    <t>ORD004805</t>
  </si>
  <si>
    <t>ORD006550</t>
  </si>
  <si>
    <t>ORD008363</t>
  </si>
  <si>
    <t>$26.81</t>
  </si>
  <si>
    <t>ORD005355</t>
  </si>
  <si>
    <t>ORD007862</t>
  </si>
  <si>
    <t>$92.19</t>
  </si>
  <si>
    <t>ORD001109</t>
  </si>
  <si>
    <t>ORD009439</t>
  </si>
  <si>
    <t>ORD003459</t>
  </si>
  <si>
    <t>ORD002583</t>
  </si>
  <si>
    <t>$73.72</t>
  </si>
  <si>
    <t>ORD009735</t>
  </si>
  <si>
    <t>ORD003270</t>
  </si>
  <si>
    <t>ORD007120</t>
  </si>
  <si>
    <t>ORD001785</t>
  </si>
  <si>
    <t>$221.57</t>
  </si>
  <si>
    <t>ORD009081</t>
  </si>
  <si>
    <t>$77.30</t>
  </si>
  <si>
    <t>ORD000686</t>
  </si>
  <si>
    <t>ORD007297</t>
  </si>
  <si>
    <t>ORD002455</t>
  </si>
  <si>
    <t>ORD009325</t>
  </si>
  <si>
    <t>$133.58</t>
  </si>
  <si>
    <t>ORD007761</t>
  </si>
  <si>
    <t>ORD005195</t>
  </si>
  <si>
    <t>ORD002190</t>
  </si>
  <si>
    <t>CUST00835</t>
  </si>
  <si>
    <t>ORD009949</t>
  </si>
  <si>
    <t>ORD001091</t>
  </si>
  <si>
    <t>ORD011885</t>
  </si>
  <si>
    <t>$52.08</t>
  </si>
  <si>
    <t>ORD006300</t>
  </si>
  <si>
    <t>$163.23</t>
  </si>
  <si>
    <t>ORD011401</t>
  </si>
  <si>
    <t>ORD007185</t>
  </si>
  <si>
    <t>ORD002721</t>
  </si>
  <si>
    <t>ORD006963</t>
  </si>
  <si>
    <t>ORD010725</t>
  </si>
  <si>
    <t>ORD002980</t>
  </si>
  <si>
    <t>ORD010930</t>
  </si>
  <si>
    <t>$150.27</t>
  </si>
  <si>
    <t>ORD010424</t>
  </si>
  <si>
    <t>$146.23</t>
  </si>
  <si>
    <t>ORD008803</t>
  </si>
  <si>
    <t>ORD005995</t>
  </si>
  <si>
    <t>ORD003162</t>
  </si>
  <si>
    <t>ORD007373</t>
  </si>
  <si>
    <t>ORD002093</t>
  </si>
  <si>
    <t>$83.62</t>
  </si>
  <si>
    <t>ORD002367</t>
  </si>
  <si>
    <t>ORD006308</t>
  </si>
  <si>
    <t>$106.10</t>
  </si>
  <si>
    <t>ORD006305</t>
  </si>
  <si>
    <t>ORD002410</t>
  </si>
  <si>
    <t>ORD001076</t>
  </si>
  <si>
    <t>ORD008287</t>
  </si>
  <si>
    <t>$223.04</t>
  </si>
  <si>
    <t>ORD008990</t>
  </si>
  <si>
    <t>$133.62</t>
  </si>
  <si>
    <t>ORD004706</t>
  </si>
  <si>
    <t>ORD005376</t>
  </si>
  <si>
    <t>$105.09</t>
  </si>
  <si>
    <t>ORD009242</t>
  </si>
  <si>
    <t>ORD006603</t>
  </si>
  <si>
    <t>ORD004966</t>
  </si>
  <si>
    <t>$94.47</t>
  </si>
  <si>
    <t>ORD002717</t>
  </si>
  <si>
    <t>ORD005417</t>
  </si>
  <si>
    <t>ORD008701</t>
  </si>
  <si>
    <t>ORD000332</t>
  </si>
  <si>
    <t>ORD000448</t>
  </si>
  <si>
    <t>ORD005071</t>
  </si>
  <si>
    <t>CUST02882</t>
  </si>
  <si>
    <t>ORD004875</t>
  </si>
  <si>
    <t>$244.97</t>
  </si>
  <si>
    <t>ORD001045</t>
  </si>
  <si>
    <t>ORD003923</t>
  </si>
  <si>
    <t>ORD006061</t>
  </si>
  <si>
    <t>ORD002293</t>
  </si>
  <si>
    <t>ORD007773</t>
  </si>
  <si>
    <t>ORD008846</t>
  </si>
  <si>
    <t>$104.55</t>
  </si>
  <si>
    <t>ORD004443</t>
  </si>
  <si>
    <t>$194.47</t>
  </si>
  <si>
    <t>ORD004223</t>
  </si>
  <si>
    <t>ORD002896</t>
  </si>
  <si>
    <t>$40.25</t>
  </si>
  <si>
    <t>ORD003513</t>
  </si>
  <si>
    <t>ORD001019</t>
  </si>
  <si>
    <t>$22.52</t>
  </si>
  <si>
    <t>ORD005822</t>
  </si>
  <si>
    <t>ORD005070</t>
  </si>
  <si>
    <t>ORD009436</t>
  </si>
  <si>
    <t>ORD009551</t>
  </si>
  <si>
    <t>ORD001521</t>
  </si>
  <si>
    <t>ORD002599</t>
  </si>
  <si>
    <t>ORD006519</t>
  </si>
  <si>
    <t>ORD006245</t>
  </si>
  <si>
    <t>ORD008676</t>
  </si>
  <si>
    <t>ORD007032</t>
  </si>
  <si>
    <t>CUST03484</t>
  </si>
  <si>
    <t>$185.85</t>
  </si>
  <si>
    <t>ORD006545</t>
  </si>
  <si>
    <t>$13.23</t>
  </si>
  <si>
    <t>ORD003789</t>
  </si>
  <si>
    <t>ORD003672</t>
  </si>
  <si>
    <t>ORD000263</t>
  </si>
  <si>
    <t>$54.99</t>
  </si>
  <si>
    <t>ORD006459</t>
  </si>
  <si>
    <t>$152.51</t>
  </si>
  <si>
    <t>ORD008123</t>
  </si>
  <si>
    <t>$191.25</t>
  </si>
  <si>
    <t>ORD002869</t>
  </si>
  <si>
    <t>ORD002520</t>
  </si>
  <si>
    <t>ORD007389</t>
  </si>
  <si>
    <t>CUST01691</t>
  </si>
  <si>
    <t>ORD000944</t>
  </si>
  <si>
    <t>ORD000451</t>
  </si>
  <si>
    <t>ORD005631</t>
  </si>
  <si>
    <t>ORD009548</t>
  </si>
  <si>
    <t>$80.07</t>
  </si>
  <si>
    <t>ORD010117</t>
  </si>
  <si>
    <t>ORD001312</t>
  </si>
  <si>
    <t>$109.00</t>
  </si>
  <si>
    <t>ORD007583</t>
  </si>
  <si>
    <t>ORD001859</t>
  </si>
  <si>
    <t>ORD004490</t>
  </si>
  <si>
    <t>$178.21</t>
  </si>
  <si>
    <t>ORD003555</t>
  </si>
  <si>
    <t>ORD000851</t>
  </si>
  <si>
    <t>ORD010884</t>
  </si>
  <si>
    <t>ORD000676</t>
  </si>
  <si>
    <t>$45.72</t>
  </si>
  <si>
    <t>ORD009016</t>
  </si>
  <si>
    <t>ORD007847</t>
  </si>
  <si>
    <t>ORD007657</t>
  </si>
  <si>
    <t>ORD001444</t>
  </si>
  <si>
    <t>ORD000135</t>
  </si>
  <si>
    <t>$133.09</t>
  </si>
  <si>
    <t>ORD009363</t>
  </si>
  <si>
    <t>ORD000441</t>
  </si>
  <si>
    <t>ORD007711</t>
  </si>
  <si>
    <t>ORD000480</t>
  </si>
  <si>
    <t>ORD011348</t>
  </si>
  <si>
    <t>$228.69</t>
  </si>
  <si>
    <t>ORD008753</t>
  </si>
  <si>
    <t>ORD007187</t>
  </si>
  <si>
    <t>ORD006719</t>
  </si>
  <si>
    <t>ORD002821</t>
  </si>
  <si>
    <t>$123.54</t>
  </si>
  <si>
    <t>ORD006120</t>
  </si>
  <si>
    <t>ORD001213</t>
  </si>
  <si>
    <t>CUST01042</t>
  </si>
  <si>
    <t>ORD010423</t>
  </si>
  <si>
    <t>ORD000842</t>
  </si>
  <si>
    <t>ORD001570</t>
  </si>
  <si>
    <t>ORD002672</t>
  </si>
  <si>
    <t>ORD005827</t>
  </si>
  <si>
    <t>ORD007441</t>
  </si>
  <si>
    <t>ORD006133</t>
  </si>
  <si>
    <t>$32.97</t>
  </si>
  <si>
    <t>ORD007354</t>
  </si>
  <si>
    <t>$128.56</t>
  </si>
  <si>
    <t>ORD011327</t>
  </si>
  <si>
    <t>ORD000246</t>
  </si>
  <si>
    <t>ORD007468</t>
  </si>
  <si>
    <t>ORD010536</t>
  </si>
  <si>
    <t>CUST02516</t>
  </si>
  <si>
    <t>$98.42</t>
  </si>
  <si>
    <t>ORD006156</t>
  </si>
  <si>
    <t>ORD007729</t>
  </si>
  <si>
    <t>ORD001015</t>
  </si>
  <si>
    <t>ORD003703</t>
  </si>
  <si>
    <t>ORD007677</t>
  </si>
  <si>
    <t>ORD008478</t>
  </si>
  <si>
    <t>ORD003265</t>
  </si>
  <si>
    <t>ORD010599</t>
  </si>
  <si>
    <t>ORD004331</t>
  </si>
  <si>
    <t>ORD010434</t>
  </si>
  <si>
    <t>ORD004713</t>
  </si>
  <si>
    <t>$117.63</t>
  </si>
  <si>
    <t>ORD005145</t>
  </si>
  <si>
    <t>ORD001056</t>
  </si>
  <si>
    <t>ORD000454</t>
  </si>
  <si>
    <t>ORD006658</t>
  </si>
  <si>
    <t>ORD008182</t>
  </si>
  <si>
    <t>$83.16</t>
  </si>
  <si>
    <t>ORD001941</t>
  </si>
  <si>
    <t>$173.19</t>
  </si>
  <si>
    <t>ORD002682</t>
  </si>
  <si>
    <t>ORD007687</t>
  </si>
  <si>
    <t>$168.13</t>
  </si>
  <si>
    <t>ORD001214</t>
  </si>
  <si>
    <t>ORD006994</t>
  </si>
  <si>
    <t>ORD008782</t>
  </si>
  <si>
    <t>ORD006858</t>
  </si>
  <si>
    <t>ORD009734</t>
  </si>
  <si>
    <t>$177.58</t>
  </si>
  <si>
    <t>ORD000951</t>
  </si>
  <si>
    <t>ORD007555</t>
  </si>
  <si>
    <t>ORD001583</t>
  </si>
  <si>
    <t>ORD003916</t>
  </si>
  <si>
    <t>ORD006452</t>
  </si>
  <si>
    <t>CUST02290</t>
  </si>
  <si>
    <t>ORD009503</t>
  </si>
  <si>
    <t>$36.31</t>
  </si>
  <si>
    <t>ORD005468</t>
  </si>
  <si>
    <t>ORD002791</t>
  </si>
  <si>
    <t>$128.21</t>
  </si>
  <si>
    <t>ORD003638</t>
  </si>
  <si>
    <t>ORD008015</t>
  </si>
  <si>
    <t>ORD008883</t>
  </si>
  <si>
    <t>ORD006853</t>
  </si>
  <si>
    <t>$120.33</t>
  </si>
  <si>
    <t>ORD010053</t>
  </si>
  <si>
    <t>$69.41</t>
  </si>
  <si>
    <t>ORD006123</t>
  </si>
  <si>
    <t>ORD001718</t>
  </si>
  <si>
    <t>ORD007915</t>
  </si>
  <si>
    <t>ORD001900</t>
  </si>
  <si>
    <t>ORD005832</t>
  </si>
  <si>
    <t>$222.44</t>
  </si>
  <si>
    <t>ORD000544</t>
  </si>
  <si>
    <t>ORD003256</t>
  </si>
  <si>
    <t>ORD003788</t>
  </si>
  <si>
    <t>ORD004500</t>
  </si>
  <si>
    <t>ORD010437</t>
  </si>
  <si>
    <t>ORD003131</t>
  </si>
  <si>
    <t>ORD005632</t>
  </si>
  <si>
    <t>ORD010950</t>
  </si>
  <si>
    <t>ORD010122</t>
  </si>
  <si>
    <t>CUST00749</t>
  </si>
  <si>
    <t>ORD001524</t>
  </si>
  <si>
    <t>ORD001391</t>
  </si>
  <si>
    <t>$88.66</t>
  </si>
  <si>
    <t>ORD007274</t>
  </si>
  <si>
    <t>ORD002607</t>
  </si>
  <si>
    <t>ORD004957</t>
  </si>
  <si>
    <t>$129.79</t>
  </si>
  <si>
    <t>ORD005598</t>
  </si>
  <si>
    <t>ORD001896</t>
  </si>
  <si>
    <t>$95.96</t>
  </si>
  <si>
    <t>ORD001754</t>
  </si>
  <si>
    <t>$247.40</t>
  </si>
  <si>
    <t>ORD008260</t>
  </si>
  <si>
    <t>ORD007047</t>
  </si>
  <si>
    <t>$33.91</t>
  </si>
  <si>
    <t>ORD004559</t>
  </si>
  <si>
    <t>ORD003564</t>
  </si>
  <si>
    <t>CUST02021</t>
  </si>
  <si>
    <t>ORD005342</t>
  </si>
  <si>
    <t>ORD007150</t>
  </si>
  <si>
    <t>ORD008426</t>
  </si>
  <si>
    <t>ORD007747</t>
  </si>
  <si>
    <t>CUST00536</t>
  </si>
  <si>
    <t>$243.74</t>
  </si>
  <si>
    <t>ORD010429</t>
  </si>
  <si>
    <t>$230.66</t>
  </si>
  <si>
    <t>ORD011058</t>
  </si>
  <si>
    <t>$233.20</t>
  </si>
  <si>
    <t>ORD004533</t>
  </si>
  <si>
    <t>ORD004260</t>
  </si>
  <si>
    <t>ORD005191</t>
  </si>
  <si>
    <t>ORD007363</t>
  </si>
  <si>
    <t>ORD005904</t>
  </si>
  <si>
    <t>ORD003248</t>
  </si>
  <si>
    <t>ORD009739</t>
  </si>
  <si>
    <t>$70.22</t>
  </si>
  <si>
    <t>ORD008968</t>
  </si>
  <si>
    <t>ORD009661</t>
  </si>
  <si>
    <t>ORD000253</t>
  </si>
  <si>
    <t>CUST03435</t>
  </si>
  <si>
    <t>ORD002535</t>
  </si>
  <si>
    <t>ORD002380</t>
  </si>
  <si>
    <t>ORD000793</t>
  </si>
  <si>
    <t>ORD005010</t>
  </si>
  <si>
    <t>ORD003460</t>
  </si>
  <si>
    <t>ORD008940</t>
  </si>
  <si>
    <t>$61.38</t>
  </si>
  <si>
    <t>ORD008871</t>
  </si>
  <si>
    <t>ORD010827</t>
  </si>
  <si>
    <t>$82.80</t>
  </si>
  <si>
    <t>ORD006710</t>
  </si>
  <si>
    <t>ORD004071</t>
  </si>
  <si>
    <t>ORD000860</t>
  </si>
  <si>
    <t>$216.51</t>
  </si>
  <si>
    <t>ORD004536</t>
  </si>
  <si>
    <t>ORD008772</t>
  </si>
  <si>
    <t>$72.74</t>
  </si>
  <si>
    <t>ORD004767</t>
  </si>
  <si>
    <t>CUST01735</t>
  </si>
  <si>
    <t>ORD007737</t>
  </si>
  <si>
    <t>ORD002851</t>
  </si>
  <si>
    <t>ORD002307</t>
  </si>
  <si>
    <t>ORD002506</t>
  </si>
  <si>
    <t>CUST03313</t>
  </si>
  <si>
    <t>ORD002773</t>
  </si>
  <si>
    <t>ORD008308</t>
  </si>
  <si>
    <t>ORD009296</t>
  </si>
  <si>
    <t>ORD010034</t>
  </si>
  <si>
    <t>ORD000075</t>
  </si>
  <si>
    <t>CUST03371</t>
  </si>
  <si>
    <t>ORD009490</t>
  </si>
  <si>
    <t>ORD005463</t>
  </si>
  <si>
    <t>ORD010092</t>
  </si>
  <si>
    <t>ORD004643</t>
  </si>
  <si>
    <t>ORD010804</t>
  </si>
  <si>
    <t>ORD011900</t>
  </si>
  <si>
    <t>ORD002466</t>
  </si>
  <si>
    <t>ORD008239</t>
  </si>
  <si>
    <t>CUST01590</t>
  </si>
  <si>
    <t>ORD000310</t>
  </si>
  <si>
    <t>$149.07</t>
  </si>
  <si>
    <t>ORD009475</t>
  </si>
  <si>
    <t>ORD009717</t>
  </si>
  <si>
    <t>ORD007140</t>
  </si>
  <si>
    <t>ORD010341</t>
  </si>
  <si>
    <t>ORD000408</t>
  </si>
  <si>
    <t>CUST03108</t>
  </si>
  <si>
    <t>$31.95</t>
  </si>
  <si>
    <t>ORD003811</t>
  </si>
  <si>
    <t>$16.37</t>
  </si>
  <si>
    <t>ORD005436</t>
  </si>
  <si>
    <t>ORD006052</t>
  </si>
  <si>
    <t>ORD005481</t>
  </si>
  <si>
    <t>ORD004902</t>
  </si>
  <si>
    <t>$75.40</t>
  </si>
  <si>
    <t>ORD011562</t>
  </si>
  <si>
    <t>ORD002894</t>
  </si>
  <si>
    <t>ORD004271</t>
  </si>
  <si>
    <t>$110.63</t>
  </si>
  <si>
    <t>ORD011146</t>
  </si>
  <si>
    <t>$241.77</t>
  </si>
  <si>
    <t>ORD006337</t>
  </si>
  <si>
    <t>ORD000331</t>
  </si>
  <si>
    <t>$37.14</t>
  </si>
  <si>
    <t>ORD002170</t>
  </si>
  <si>
    <t>$37.72</t>
  </si>
  <si>
    <t>ORD001968</t>
  </si>
  <si>
    <t>ORD001430</t>
  </si>
  <si>
    <t>ORD008504</t>
  </si>
  <si>
    <t>ORD006033</t>
  </si>
  <si>
    <t>ORD009955</t>
  </si>
  <si>
    <t>$86.67</t>
  </si>
  <si>
    <t>ORD008106</t>
  </si>
  <si>
    <t>ORD007548</t>
  </si>
  <si>
    <t>ORD006916</t>
  </si>
  <si>
    <t>ORD007407</t>
  </si>
  <si>
    <t>ORD010903</t>
  </si>
  <si>
    <t>ORD009721</t>
  </si>
  <si>
    <t>ORD004156</t>
  </si>
  <si>
    <t>ORD005708</t>
  </si>
  <si>
    <t>ORD004487</t>
  </si>
  <si>
    <t>ORD005288</t>
  </si>
  <si>
    <t>$92.39</t>
  </si>
  <si>
    <t>ORD009287</t>
  </si>
  <si>
    <t>$236.77</t>
  </si>
  <si>
    <t>ORD002567</t>
  </si>
  <si>
    <t>ORD010662</t>
  </si>
  <si>
    <t>ORD003618</t>
  </si>
  <si>
    <t>ORD009052</t>
  </si>
  <si>
    <t>$168.43</t>
  </si>
  <si>
    <t>ORD000013</t>
  </si>
  <si>
    <t>ORD002446</t>
  </si>
  <si>
    <t>ORD010913</t>
  </si>
  <si>
    <t>ORD010612</t>
  </si>
  <si>
    <t>$153.74</t>
  </si>
  <si>
    <t>ORD000389</t>
  </si>
  <si>
    <t>ORD006296</t>
  </si>
  <si>
    <t>$101.34</t>
  </si>
  <si>
    <t>ORD007856</t>
  </si>
  <si>
    <t>ORD005034</t>
  </si>
  <si>
    <t>ORD005663</t>
  </si>
  <si>
    <t>ORD001373</t>
  </si>
  <si>
    <t>$125.23</t>
  </si>
  <si>
    <t>ORD005828</t>
  </si>
  <si>
    <t>ORD009130</t>
  </si>
  <si>
    <t>ORD006106</t>
  </si>
  <si>
    <t>ORD001241</t>
  </si>
  <si>
    <t>ORD010260</t>
  </si>
  <si>
    <t>ORD011676</t>
  </si>
  <si>
    <t>ORD008620</t>
  </si>
  <si>
    <t>ORD011903</t>
  </si>
  <si>
    <t>ORD009500</t>
  </si>
  <si>
    <t>ORD009566</t>
  </si>
  <si>
    <t>ORD009570</t>
  </si>
  <si>
    <t>$56.15</t>
  </si>
  <si>
    <t>ORD008601</t>
  </si>
  <si>
    <t>ORD009173</t>
  </si>
  <si>
    <t>ORD001442</t>
  </si>
  <si>
    <t>$158.79</t>
  </si>
  <si>
    <t>ORD004184</t>
  </si>
  <si>
    <t>ORD005745</t>
  </si>
  <si>
    <t>ORD000513</t>
  </si>
  <si>
    <t>ORD010350</t>
  </si>
  <si>
    <t>ORD004776</t>
  </si>
  <si>
    <t>ORD005697</t>
  </si>
  <si>
    <t>ORD001725</t>
  </si>
  <si>
    <t>ORD003649</t>
  </si>
  <si>
    <t>ORD006102</t>
  </si>
  <si>
    <t>ORD010638</t>
  </si>
  <si>
    <t>$56.42</t>
  </si>
  <si>
    <t>ORD004128</t>
  </si>
  <si>
    <t>ORD010084</t>
  </si>
  <si>
    <t>$223.76</t>
  </si>
  <si>
    <t>ORD002149</t>
  </si>
  <si>
    <t>ORD000933</t>
  </si>
  <si>
    <t>$67.57</t>
  </si>
  <si>
    <t>ORD003233</t>
  </si>
  <si>
    <t>ORD002845</t>
  </si>
  <si>
    <t>$76.35</t>
  </si>
  <si>
    <t>ORD000440</t>
  </si>
  <si>
    <t>ORD001775</t>
  </si>
  <si>
    <t>ORD003743</t>
  </si>
  <si>
    <t>ORD006882</t>
  </si>
  <si>
    <t>$174.21</t>
  </si>
  <si>
    <t>ORD002123</t>
  </si>
  <si>
    <t>ORD007479</t>
  </si>
  <si>
    <t>ORD007597</t>
  </si>
  <si>
    <t>CUST00595</t>
  </si>
  <si>
    <t>ORD000966</t>
  </si>
  <si>
    <t>$82.33</t>
  </si>
  <si>
    <t>ORD000178</t>
  </si>
  <si>
    <t>$197.96</t>
  </si>
  <si>
    <t>ORD001857</t>
  </si>
  <si>
    <t>$166.51</t>
  </si>
  <si>
    <t>ORD004775</t>
  </si>
  <si>
    <t>ORD007883</t>
  </si>
  <si>
    <t>ORD004918</t>
  </si>
  <si>
    <t>ORD004089</t>
  </si>
  <si>
    <t>ORD006357</t>
  </si>
  <si>
    <t>$137.61</t>
  </si>
  <si>
    <t>ORD010282</t>
  </si>
  <si>
    <t>ORD006105</t>
  </si>
  <si>
    <t>ORD002820</t>
  </si>
  <si>
    <t>ORD006467</t>
  </si>
  <si>
    <t>ORD011241</t>
  </si>
  <si>
    <t>ORD002815</t>
  </si>
  <si>
    <t>ORD007075</t>
  </si>
  <si>
    <t>ORD005075</t>
  </si>
  <si>
    <t>ORD008495</t>
  </si>
  <si>
    <t>ORD010062</t>
  </si>
  <si>
    <t>ORD007404</t>
  </si>
  <si>
    <t>ORD010332</t>
  </si>
  <si>
    <t>ORD007188</t>
  </si>
  <si>
    <t>ORD003255</t>
  </si>
  <si>
    <t>ORD001622</t>
  </si>
  <si>
    <t>ORD007396</t>
  </si>
  <si>
    <t>ORD007060</t>
  </si>
  <si>
    <t>$138.73</t>
  </si>
  <si>
    <t>ORD011142</t>
  </si>
  <si>
    <t>CUST00435</t>
  </si>
  <si>
    <t>ORD011673</t>
  </si>
  <si>
    <t>ORD010448</t>
  </si>
  <si>
    <t>ORD001392</t>
  </si>
  <si>
    <t>ORD008827</t>
  </si>
  <si>
    <t>ORD010151</t>
  </si>
  <si>
    <t>ORD003838</t>
  </si>
  <si>
    <t>ORD002146</t>
  </si>
  <si>
    <t>ORD006165</t>
  </si>
  <si>
    <t>ORD009230</t>
  </si>
  <si>
    <t>ORD011972</t>
  </si>
  <si>
    <t>ORD005612</t>
  </si>
  <si>
    <t>$20.69</t>
  </si>
  <si>
    <t>ORD000188</t>
  </si>
  <si>
    <t>ORD001984</t>
  </si>
  <si>
    <t>ORD009074</t>
  </si>
  <si>
    <t>ORD004390</t>
  </si>
  <si>
    <t>$38.94</t>
  </si>
  <si>
    <t>ORD002892</t>
  </si>
  <si>
    <t>ORD004225</t>
  </si>
  <si>
    <t>ORD011098</t>
  </si>
  <si>
    <t>ORD010479</t>
  </si>
  <si>
    <t>ORD011088</t>
  </si>
  <si>
    <t>ORD005700</t>
  </si>
  <si>
    <t>$151.29</t>
  </si>
  <si>
    <t>ORD010928</t>
  </si>
  <si>
    <t>ORD005839</t>
  </si>
  <si>
    <t>ORD001097</t>
  </si>
  <si>
    <t>ORD010905</t>
  </si>
  <si>
    <t>ORD004095</t>
  </si>
  <si>
    <t>$26.01</t>
  </si>
  <si>
    <t>ORD002502</t>
  </si>
  <si>
    <t>ORD010956</t>
  </si>
  <si>
    <t>ORD004978</t>
  </si>
  <si>
    <t>ORD011873</t>
  </si>
  <si>
    <t>ORD005116</t>
  </si>
  <si>
    <t>ORD010038</t>
  </si>
  <si>
    <t>ORD007660</t>
  </si>
  <si>
    <t>ORD011129</t>
  </si>
  <si>
    <t>ORD001918</t>
  </si>
  <si>
    <t>ORD008396</t>
  </si>
  <si>
    <t>CUST00812</t>
  </si>
  <si>
    <t>$113.46</t>
  </si>
  <si>
    <t>ORD005752</t>
  </si>
  <si>
    <t>ORD003385</t>
  </si>
  <si>
    <t>CUST02328</t>
  </si>
  <si>
    <t>ORD001127</t>
  </si>
  <si>
    <t>$119.54</t>
  </si>
  <si>
    <t>ORD005226</t>
  </si>
  <si>
    <t>ORD004386</t>
  </si>
  <si>
    <t>ORD006192</t>
  </si>
  <si>
    <t>$71.86</t>
  </si>
  <si>
    <t>ORD004256</t>
  </si>
  <si>
    <t>ORD007665</t>
  </si>
  <si>
    <t>ORD000907</t>
  </si>
  <si>
    <t>ORD005996</t>
  </si>
  <si>
    <t>$95.43</t>
  </si>
  <si>
    <t>ORD005818</t>
  </si>
  <si>
    <t>ORD005029</t>
  </si>
  <si>
    <t>ORD008068</t>
  </si>
  <si>
    <t>ORD002116</t>
  </si>
  <si>
    <t>ORD011235</t>
  </si>
  <si>
    <t>ORD010190</t>
  </si>
  <si>
    <t>ORD003107</t>
  </si>
  <si>
    <t>ORD001415</t>
  </si>
  <si>
    <t>ORD004725</t>
  </si>
  <si>
    <t>ORD000801</t>
  </si>
  <si>
    <t>ORD010214</t>
  </si>
  <si>
    <t>ORD006430</t>
  </si>
  <si>
    <t>ORD008899</t>
  </si>
  <si>
    <t>ORD010207</t>
  </si>
  <si>
    <t>ORD003745</t>
  </si>
  <si>
    <t>$99.44</t>
  </si>
  <si>
    <t>$178.99</t>
  </si>
  <si>
    <t>ORD009232</t>
  </si>
  <si>
    <t>$21.98</t>
  </si>
  <si>
    <t>ORD005250</t>
  </si>
  <si>
    <t>ORD008444</t>
  </si>
  <si>
    <t>ORD005080</t>
  </si>
  <si>
    <t>ORD009738</t>
  </si>
  <si>
    <t>ORD005789</t>
  </si>
  <si>
    <t>$55.45</t>
  </si>
  <si>
    <t>ORD010844</t>
  </si>
  <si>
    <t>ORD007130</t>
  </si>
  <si>
    <t>ORD007296</t>
  </si>
  <si>
    <t>$43.31</t>
  </si>
  <si>
    <t>ORD000906</t>
  </si>
  <si>
    <t>ORD006082</t>
  </si>
  <si>
    <t>ORD001898</t>
  </si>
  <si>
    <t>ORD006670</t>
  </si>
  <si>
    <t>ORD007015</t>
  </si>
  <si>
    <t>ORD000545</t>
  </si>
  <si>
    <t>ORD010106</t>
  </si>
  <si>
    <t>ORD008699</t>
  </si>
  <si>
    <t>ORD011974</t>
  </si>
  <si>
    <t>ORD003882</t>
  </si>
  <si>
    <t>ORD009426</t>
  </si>
  <si>
    <t>$89.50</t>
  </si>
  <si>
    <t>ORD001908</t>
  </si>
  <si>
    <t>ORD006144</t>
  </si>
  <si>
    <t>ORD009845</t>
  </si>
  <si>
    <t>ORD010298</t>
  </si>
  <si>
    <t>ORD005321</t>
  </si>
  <si>
    <t>ORD008865</t>
  </si>
  <si>
    <t>ORD006906</t>
  </si>
  <si>
    <t>ORD006522</t>
  </si>
  <si>
    <t>ORD003038</t>
  </si>
  <si>
    <t>ORD009875</t>
  </si>
  <si>
    <t>ORD007516</t>
  </si>
  <si>
    <t>ORD006888</t>
  </si>
  <si>
    <t>ORD005594</t>
  </si>
  <si>
    <t>$43.45</t>
  </si>
  <si>
    <t>ORD001861</t>
  </si>
  <si>
    <t>ORD010894</t>
  </si>
  <si>
    <t>ORD007355</t>
  </si>
  <si>
    <t>ORD005922</t>
  </si>
  <si>
    <t>ORD000868</t>
  </si>
  <si>
    <t>ORD008541</t>
  </si>
  <si>
    <t>ORD000848</t>
  </si>
  <si>
    <t>$77.72</t>
  </si>
  <si>
    <t>ORD008159</t>
  </si>
  <si>
    <t>ORD005188</t>
  </si>
  <si>
    <t>ORD006277</t>
  </si>
  <si>
    <t>ORD008331</t>
  </si>
  <si>
    <t>ORD000326</t>
  </si>
  <si>
    <t>ORD011488</t>
  </si>
  <si>
    <t>ORD007327</t>
  </si>
  <si>
    <t>ORD008246</t>
  </si>
  <si>
    <t>ORD006241</t>
  </si>
  <si>
    <t>$96.29</t>
  </si>
  <si>
    <t>ORD006382</t>
  </si>
  <si>
    <t>ORD004890</t>
  </si>
  <si>
    <t>ORD007228</t>
  </si>
  <si>
    <t>ORD008192</t>
  </si>
  <si>
    <t>ORD004349</t>
  </si>
  <si>
    <t>ORD002687</t>
  </si>
  <si>
    <t>ORD010568</t>
  </si>
  <si>
    <t>ORD001434</t>
  </si>
  <si>
    <t>ORD010340</t>
  </si>
  <si>
    <t>$175.36</t>
  </si>
  <si>
    <t>ORD010569</t>
  </si>
  <si>
    <t>ORD010586</t>
  </si>
  <si>
    <t>ORD007347</t>
  </si>
  <si>
    <t>ORD006740</t>
  </si>
  <si>
    <t>ORD001539</t>
  </si>
  <si>
    <t>ORD006735</t>
  </si>
  <si>
    <t>ORD001000</t>
  </si>
  <si>
    <t>ORD005514</t>
  </si>
  <si>
    <t>ORD000315</t>
  </si>
  <si>
    <t>ORD001164</t>
  </si>
  <si>
    <t>ORD004824</t>
  </si>
  <si>
    <t>ORD003333</t>
  </si>
  <si>
    <t>$121.40</t>
  </si>
  <si>
    <t>ORD011725</t>
  </si>
  <si>
    <t>ORD010833</t>
  </si>
  <si>
    <t>ORD005670</t>
  </si>
  <si>
    <t>ORD001580</t>
  </si>
  <si>
    <t>ORD011806</t>
  </si>
  <si>
    <t>ORD007222</t>
  </si>
  <si>
    <t>ORD006024</t>
  </si>
  <si>
    <t>ORD008375</t>
  </si>
  <si>
    <t>ORD002423</t>
  </si>
  <si>
    <t>ORD007000</t>
  </si>
  <si>
    <t>ORD006307</t>
  </si>
  <si>
    <t>ORD011050</t>
  </si>
  <si>
    <t>$38.92</t>
  </si>
  <si>
    <t>ORD006723</t>
  </si>
  <si>
    <t>ORD007196</t>
  </si>
  <si>
    <t>$231.22</t>
  </si>
  <si>
    <t>ORD000942</t>
  </si>
  <si>
    <t>ORD010614</t>
  </si>
  <si>
    <t>ORD006475</t>
  </si>
  <si>
    <t>ORD010728</t>
  </si>
  <si>
    <t>ORD011037</t>
  </si>
  <si>
    <t>ORD002277</t>
  </si>
  <si>
    <t>$31.39</t>
  </si>
  <si>
    <t>ORD003418</t>
  </si>
  <si>
    <t>$45.38</t>
  </si>
  <si>
    <t>ORD007877</t>
  </si>
  <si>
    <t>$195.43</t>
  </si>
  <si>
    <t>ORD008786</t>
  </si>
  <si>
    <t>ORD000470</t>
  </si>
  <si>
    <t>ORD007544</t>
  </si>
  <si>
    <t>ORD002370</t>
  </si>
  <si>
    <t>ORD010589</t>
  </si>
  <si>
    <t>ORD010466</t>
  </si>
  <si>
    <t>$69.93</t>
  </si>
  <si>
    <t>ORD002956</t>
  </si>
  <si>
    <t>$64.69</t>
  </si>
  <si>
    <t>ORD011147</t>
  </si>
  <si>
    <t>ORD008357</t>
  </si>
  <si>
    <t>$177.66</t>
  </si>
  <si>
    <t>ORD009677</t>
  </si>
  <si>
    <t>ORD004347</t>
  </si>
  <si>
    <t>ORD005181</t>
  </si>
  <si>
    <t>ORD006922</t>
  </si>
  <si>
    <t>ORD006958</t>
  </si>
  <si>
    <t>$77.98</t>
  </si>
  <si>
    <t>ORD010161</t>
  </si>
  <si>
    <t>ORD004125</t>
  </si>
  <si>
    <t>CUST02943</t>
  </si>
  <si>
    <t>ORD004738</t>
  </si>
  <si>
    <t>ORD006897</t>
  </si>
  <si>
    <t>ORD003294</t>
  </si>
  <si>
    <t>ORD005705</t>
  </si>
  <si>
    <t>ORD009253</t>
  </si>
  <si>
    <t>ORD010620</t>
  </si>
  <si>
    <t>ORD002763</t>
  </si>
  <si>
    <t>ORD006130</t>
  </si>
  <si>
    <t>$19.11</t>
  </si>
  <si>
    <t>ORD002175</t>
  </si>
  <si>
    <t>$96.85</t>
  </si>
  <si>
    <t>ORD010419</t>
  </si>
  <si>
    <t>ORD003420</t>
  </si>
  <si>
    <t>ORD010124</t>
  </si>
  <si>
    <t>ORD001825</t>
  </si>
  <si>
    <t>$122.02</t>
  </si>
  <si>
    <t>ORD006850</t>
  </si>
  <si>
    <t>ORD011939</t>
  </si>
  <si>
    <t>ORD003330</t>
  </si>
  <si>
    <t>CUST02221</t>
  </si>
  <si>
    <t>$56.50</t>
  </si>
  <si>
    <t>ORD004476</t>
  </si>
  <si>
    <t>ORD004632</t>
  </si>
  <si>
    <t>ORD001762</t>
  </si>
  <si>
    <t>ORD001575</t>
  </si>
  <si>
    <t>CUST03419</t>
  </si>
  <si>
    <t>$60.29</t>
  </si>
  <si>
    <t>ORD004448</t>
  </si>
  <si>
    <t>$61.81</t>
  </si>
  <si>
    <t>ORD003496</t>
  </si>
  <si>
    <t>ORD006170</t>
  </si>
  <si>
    <t>CUST01156</t>
  </si>
  <si>
    <t>ORD007561</t>
  </si>
  <si>
    <t>$146.29</t>
  </si>
  <si>
    <t>ORD005265</t>
  </si>
  <si>
    <t>ORD007029</t>
  </si>
  <si>
    <t>ORD009308</t>
  </si>
  <si>
    <t>ORD009164</t>
  </si>
  <si>
    <t>ORD011122</t>
  </si>
  <si>
    <t>ORD008017</t>
  </si>
  <si>
    <t>ORD006168</t>
  </si>
  <si>
    <t>$32.24</t>
  </si>
  <si>
    <t>ORD003663</t>
  </si>
  <si>
    <t>ORD011367</t>
  </si>
  <si>
    <t>ORD001228</t>
  </si>
  <si>
    <t>ORD004187</t>
  </si>
  <si>
    <t>$73.02</t>
  </si>
  <si>
    <t>ORD005056</t>
  </si>
  <si>
    <t>$103.36</t>
  </si>
  <si>
    <t>$93.02</t>
  </si>
  <si>
    <t>ORD003207</t>
  </si>
  <si>
    <t>$148.13</t>
  </si>
  <si>
    <t>ORD007162</t>
  </si>
  <si>
    <t>ORD002572</t>
  </si>
  <si>
    <t>ORD008193</t>
  </si>
  <si>
    <t>ORD001646</t>
  </si>
  <si>
    <t>ORD003498</t>
  </si>
  <si>
    <t>ORD008875</t>
  </si>
  <si>
    <t>ORD002282</t>
  </si>
  <si>
    <t>ORD000382</t>
  </si>
  <si>
    <t>ORD011622</t>
  </si>
  <si>
    <t>ORD008096</t>
  </si>
  <si>
    <t>ORD009684</t>
  </si>
  <si>
    <t>ORD005469</t>
  </si>
  <si>
    <t>ORD005012</t>
  </si>
  <si>
    <t>ORD000705</t>
  </si>
  <si>
    <t>ORD004189</t>
  </si>
  <si>
    <t>ORD000619</t>
  </si>
  <si>
    <t>$50.86</t>
  </si>
  <si>
    <t>ORD011231</t>
  </si>
  <si>
    <t>ORD001645</t>
  </si>
  <si>
    <t>ORD006742</t>
  </si>
  <si>
    <t>ORD001510</t>
  </si>
  <si>
    <t>ORD005518</t>
  </si>
  <si>
    <t>ORD000224</t>
  </si>
  <si>
    <t>ORD011675</t>
  </si>
  <si>
    <t>ORD000078</t>
  </si>
  <si>
    <t>$109.73</t>
  </si>
  <si>
    <t>ORD002323</t>
  </si>
  <si>
    <t>ORD001025</t>
  </si>
  <si>
    <t>ORD008632</t>
  </si>
  <si>
    <t>ORD009279</t>
  </si>
  <si>
    <t>ORD006319</t>
  </si>
  <si>
    <t>ORD002685</t>
  </si>
  <si>
    <t>ORD000343</t>
  </si>
  <si>
    <t>ORD005129</t>
  </si>
  <si>
    <t>ORD008667</t>
  </si>
  <si>
    <t>ORD002346</t>
  </si>
  <si>
    <t>CUST00809</t>
  </si>
  <si>
    <t>ORD010786</t>
  </si>
  <si>
    <t>ORD010784</t>
  </si>
  <si>
    <t>ORD011818</t>
  </si>
  <si>
    <t>ORD003887</t>
  </si>
  <si>
    <t>ORD002643</t>
  </si>
  <si>
    <t>ORD010051</t>
  </si>
  <si>
    <t>ORD011053</t>
  </si>
  <si>
    <t>ORD000491</t>
  </si>
  <si>
    <t>$116.29</t>
  </si>
  <si>
    <t>ORD007979</t>
  </si>
  <si>
    <t>ORD003681</t>
  </si>
  <si>
    <t>ORD002276</t>
  </si>
  <si>
    <t>$93.53</t>
  </si>
  <si>
    <t>ORD008566</t>
  </si>
  <si>
    <t>ORD002443</t>
  </si>
  <si>
    <t>ORD006017</t>
  </si>
  <si>
    <t>ORD008878</t>
  </si>
  <si>
    <t>ORD008142</t>
  </si>
  <si>
    <t>$112.39</t>
  </si>
  <si>
    <t>ORD000818</t>
  </si>
  <si>
    <t>ORD008447</t>
  </si>
  <si>
    <t>$117.18</t>
  </si>
  <si>
    <t>ORD011352</t>
  </si>
  <si>
    <t>ORD000002</t>
  </si>
  <si>
    <t>ORD001875</t>
  </si>
  <si>
    <t>ORD001246</t>
  </si>
  <si>
    <t>ORD002457</t>
  </si>
  <si>
    <t>ORD006502</t>
  </si>
  <si>
    <t>ORD001223</t>
  </si>
  <si>
    <t>ORD006774</t>
  </si>
  <si>
    <t>ORD006846</t>
  </si>
  <si>
    <t>ORD008488</t>
  </si>
  <si>
    <t>ORD008902</t>
  </si>
  <si>
    <t>ORD002060</t>
  </si>
  <si>
    <t>ORD005964</t>
  </si>
  <si>
    <t>$249.70</t>
  </si>
  <si>
    <t>ORD005430</t>
  </si>
  <si>
    <t>CUST00100</t>
  </si>
  <si>
    <t>ORD006076</t>
  </si>
  <si>
    <t>ORD006588</t>
  </si>
  <si>
    <t>$28.87</t>
  </si>
  <si>
    <t>ORD010522</t>
  </si>
  <si>
    <t>ORD002995</t>
  </si>
  <si>
    <t>$206.16</t>
  </si>
  <si>
    <t>ORD010757</t>
  </si>
  <si>
    <t>ORD008010</t>
  </si>
  <si>
    <t>ORD005935</t>
  </si>
  <si>
    <t>ORD002971</t>
  </si>
  <si>
    <t>$211.22</t>
  </si>
  <si>
    <t>ORD010859</t>
  </si>
  <si>
    <t>ORD002197</t>
  </si>
  <si>
    <t>ORD006542</t>
  </si>
  <si>
    <t>CUST01620</t>
  </si>
  <si>
    <t>ORD008671</t>
  </si>
  <si>
    <t>CUST02845</t>
  </si>
  <si>
    <t>ORD010135</t>
  </si>
  <si>
    <t>ORD009544</t>
  </si>
  <si>
    <t>$164.55</t>
  </si>
  <si>
    <t>ORD008382</t>
  </si>
  <si>
    <t>$82.27</t>
  </si>
  <si>
    <t>ORD007825</t>
  </si>
  <si>
    <t>ORD009706</t>
  </si>
  <si>
    <t>$141.10</t>
  </si>
  <si>
    <t>ORD009565</t>
  </si>
  <si>
    <t>CUST00030</t>
  </si>
  <si>
    <t>ORD001296</t>
  </si>
  <si>
    <t>ORD002486</t>
  </si>
  <si>
    <t>ORD008748</t>
  </si>
  <si>
    <t>$44.48</t>
  </si>
  <si>
    <t>ORD011926</t>
  </si>
  <si>
    <t>ORD009303</t>
  </si>
  <si>
    <t>$114.12</t>
  </si>
  <si>
    <t>ORD001189</t>
  </si>
  <si>
    <t>ORD003720</t>
  </si>
  <si>
    <t>ORD005217</t>
  </si>
  <si>
    <t>ORD003628</t>
  </si>
  <si>
    <t>ORD004794</t>
  </si>
  <si>
    <t>ORD001218</t>
  </si>
  <si>
    <t>ORD009180</t>
  </si>
  <si>
    <t>ORD004423</t>
  </si>
  <si>
    <t>ORD010240</t>
  </si>
  <si>
    <t>CUST02547</t>
  </si>
  <si>
    <t>ORD007512</t>
  </si>
  <si>
    <t>ORD007277</t>
  </si>
  <si>
    <t>$43.77</t>
  </si>
  <si>
    <t>$87.54</t>
  </si>
  <si>
    <t>ORD005276</t>
  </si>
  <si>
    <t>ORD009900</t>
  </si>
  <si>
    <t>ORD005651</t>
  </si>
  <si>
    <t>ORD000668</t>
  </si>
  <si>
    <t>$81.95</t>
  </si>
  <si>
    <t>ORD007873</t>
  </si>
  <si>
    <t>ORD004970</t>
  </si>
  <si>
    <t>CUST03126</t>
  </si>
  <si>
    <t>$217.41</t>
  </si>
  <si>
    <t>ORD010616</t>
  </si>
  <si>
    <t>CUST00541</t>
  </si>
  <si>
    <t>ORD000057</t>
  </si>
  <si>
    <t>ORD009246</t>
  </si>
  <si>
    <t>ORD010721</t>
  </si>
  <si>
    <t>ORD003035</t>
  </si>
  <si>
    <t>$75.31</t>
  </si>
  <si>
    <t>ORD005599</t>
  </si>
  <si>
    <t>$104.53</t>
  </si>
  <si>
    <t>ORD003421</t>
  </si>
  <si>
    <t>ORD004094</t>
  </si>
  <si>
    <t>ORD000704</t>
  </si>
  <si>
    <t>ORD010961</t>
  </si>
  <si>
    <t>ORD003558</t>
  </si>
  <si>
    <t>CUST02797</t>
  </si>
  <si>
    <t>ORD007506</t>
  </si>
  <si>
    <t>$40.67</t>
  </si>
  <si>
    <t>ORD006616</t>
  </si>
  <si>
    <t>$93.33</t>
  </si>
  <si>
    <t>ORD007531</t>
  </si>
  <si>
    <t>$46.96</t>
  </si>
  <si>
    <t>ORD008209</t>
  </si>
  <si>
    <t>ORD005531</t>
  </si>
  <si>
    <t>ORD004217</t>
  </si>
  <si>
    <t>ORD006220</t>
  </si>
  <si>
    <t>ORD008327</t>
  </si>
  <si>
    <t>ORD004098</t>
  </si>
  <si>
    <t>$157.24</t>
  </si>
  <si>
    <t>ORD006907</t>
  </si>
  <si>
    <t>ORD008630</t>
  </si>
  <si>
    <t>ORD008163</t>
  </si>
  <si>
    <t>CUST00356</t>
  </si>
  <si>
    <t>ORD011987</t>
  </si>
  <si>
    <t>ORD008038</t>
  </si>
  <si>
    <t>ORD003943</t>
  </si>
  <si>
    <t>ORD003759</t>
  </si>
  <si>
    <t>ORD008637</t>
  </si>
  <si>
    <t>$176.08</t>
  </si>
  <si>
    <t>ORD006298</t>
  </si>
  <si>
    <t>ORD006125</t>
  </si>
  <si>
    <t>ORD010759</t>
  </si>
  <si>
    <t>ORD002748</t>
  </si>
  <si>
    <t>$10.73</t>
  </si>
  <si>
    <t>ORD005442</t>
  </si>
  <si>
    <t>$126.89</t>
  </si>
  <si>
    <t>ORD002257</t>
  </si>
  <si>
    <t>ORD007420</t>
  </si>
  <si>
    <t>ORD006523</t>
  </si>
  <si>
    <t>ORD001192</t>
  </si>
  <si>
    <t>ORD003607</t>
  </si>
  <si>
    <t>ORD001087</t>
  </si>
  <si>
    <t>ORD008618</t>
  </si>
  <si>
    <t>ORD003983</t>
  </si>
  <si>
    <t>$141.56</t>
  </si>
  <si>
    <t>ORD001114</t>
  </si>
  <si>
    <t>ORD000275</t>
  </si>
  <si>
    <t>$43.74</t>
  </si>
  <si>
    <t>ORD001342</t>
  </si>
  <si>
    <t>ORD001181</t>
  </si>
  <si>
    <t>ORD005562</t>
  </si>
  <si>
    <t>ORD002524</t>
  </si>
  <si>
    <t>ORD005795</t>
  </si>
  <si>
    <t>ORD011257</t>
  </si>
  <si>
    <t>ORD003625</t>
  </si>
  <si>
    <t>ORD009728</t>
  </si>
  <si>
    <t>ORD005104</t>
  </si>
  <si>
    <t>ORD010888</t>
  </si>
  <si>
    <t>ORD006862</t>
  </si>
  <si>
    <t>$42.79</t>
  </si>
  <si>
    <t>ORD005251</t>
  </si>
  <si>
    <t>ORD005340</t>
  </si>
  <si>
    <t>ORD011326</t>
  </si>
  <si>
    <t>ORD000871</t>
  </si>
  <si>
    <t>$29.66</t>
  </si>
  <si>
    <t>ORD005234</t>
  </si>
  <si>
    <t>ORD000768</t>
  </si>
  <si>
    <t>ORD001954</t>
  </si>
  <si>
    <t>ORD008175</t>
  </si>
  <si>
    <t>ORD003944</t>
  </si>
  <si>
    <t>ORD010430</t>
  </si>
  <si>
    <t>ORD009397</t>
  </si>
  <si>
    <t>CUST02863</t>
  </si>
  <si>
    <t>$110.17</t>
  </si>
  <si>
    <t>ORD010390</t>
  </si>
  <si>
    <t>ORD001122</t>
  </si>
  <si>
    <t>$47.84</t>
  </si>
  <si>
    <t>ORD005875</t>
  </si>
  <si>
    <t>$138.66</t>
  </si>
  <si>
    <t>ORD011095</t>
  </si>
  <si>
    <t>$14.26</t>
  </si>
  <si>
    <t>ORD001962</t>
  </si>
  <si>
    <t>ORD001794</t>
  </si>
  <si>
    <t>$73.13</t>
  </si>
  <si>
    <t>ORD003777</t>
  </si>
  <si>
    <t>ORD000864</t>
  </si>
  <si>
    <t>$215.85</t>
  </si>
  <si>
    <t>ORD002723</t>
  </si>
  <si>
    <t>$111.03</t>
  </si>
  <si>
    <t>ORD004442</t>
  </si>
  <si>
    <t>ORD009467</t>
  </si>
  <si>
    <t>ORD009512</t>
  </si>
  <si>
    <t>ORD008243</t>
  </si>
  <si>
    <t>ORD007444</t>
  </si>
  <si>
    <t>ORD011318</t>
  </si>
  <si>
    <t>ORD008007</t>
  </si>
  <si>
    <t>ORD006407</t>
  </si>
  <si>
    <t>ORD011700</t>
  </si>
  <si>
    <t>CUST01160</t>
  </si>
  <si>
    <t>ORD001317</t>
  </si>
  <si>
    <t>ORD008267</t>
  </si>
  <si>
    <t>ORD010160</t>
  </si>
  <si>
    <t>ORD006364</t>
  </si>
  <si>
    <t>$92.32</t>
  </si>
  <si>
    <t>ORD006412</t>
  </si>
  <si>
    <t>$145.60</t>
  </si>
  <si>
    <t>ORD005489</t>
  </si>
  <si>
    <t>ORD001217</t>
  </si>
  <si>
    <t>$87.66</t>
  </si>
  <si>
    <t>ORD004093</t>
  </si>
  <si>
    <t>ORD009036</t>
  </si>
  <si>
    <t>ORD002339</t>
  </si>
  <si>
    <t>ORD010933</t>
  </si>
  <si>
    <t>ORD006842</t>
  </si>
  <si>
    <t>ORD009478</t>
  </si>
  <si>
    <t>ORD010187</t>
  </si>
  <si>
    <t>$198.78</t>
  </si>
  <si>
    <t>ORD000479</t>
  </si>
  <si>
    <t>ORD003462</t>
  </si>
  <si>
    <t>ORD008047</t>
  </si>
  <si>
    <t>ORD006861</t>
  </si>
  <si>
    <t>$102.31</t>
  </si>
  <si>
    <t>ORD004666</t>
  </si>
  <si>
    <t>ORD005307</t>
  </si>
  <si>
    <t>CUST02910</t>
  </si>
  <si>
    <t>ORD000575</t>
  </si>
  <si>
    <t>ORD001457</t>
  </si>
  <si>
    <t>$194.36</t>
  </si>
  <si>
    <t>ORD007683</t>
  </si>
  <si>
    <t>ORD005900</t>
  </si>
  <si>
    <t>ORD003669</t>
  </si>
  <si>
    <t>ORD006918</t>
  </si>
  <si>
    <t>$129.67</t>
  </si>
  <si>
    <t>ORD005132</t>
  </si>
  <si>
    <t>ORD005886</t>
  </si>
  <si>
    <t>$85.77</t>
  </si>
  <si>
    <t>ORD010558</t>
  </si>
  <si>
    <t>ORD005060</t>
  </si>
  <si>
    <t>ORD008847</t>
  </si>
  <si>
    <t>ORD005117</t>
  </si>
  <si>
    <t>ORD007394</t>
  </si>
  <si>
    <t>ORD003807</t>
  </si>
  <si>
    <t>ORD009172</t>
  </si>
  <si>
    <t>ORD003741</t>
  </si>
  <si>
    <t>ORD001234</t>
  </si>
  <si>
    <t>ORD007427</t>
  </si>
  <si>
    <t>ORD010502</t>
  </si>
  <si>
    <t>ORD004008</t>
  </si>
  <si>
    <t>ORD002562</t>
  </si>
  <si>
    <t>ORD008633</t>
  </si>
  <si>
    <t>ORD006766</t>
  </si>
  <si>
    <t>ORD007329</t>
  </si>
  <si>
    <t>ORD000984</t>
  </si>
  <si>
    <t>ORD006801</t>
  </si>
  <si>
    <t>ORD010073</t>
  </si>
  <si>
    <t>$115.49</t>
  </si>
  <si>
    <t>ORD008398</t>
  </si>
  <si>
    <t>ORD010987</t>
  </si>
  <si>
    <t>$55.93</t>
  </si>
  <si>
    <t>ORD003361</t>
  </si>
  <si>
    <t>ORD002105</t>
  </si>
  <si>
    <t>ORD001409</t>
  </si>
  <si>
    <t>ORD006158</t>
  </si>
  <si>
    <t>ORD007400</t>
  </si>
  <si>
    <t>ORD008724</t>
  </si>
  <si>
    <t>ORD003723</t>
  </si>
  <si>
    <t>ORD005899</t>
  </si>
  <si>
    <t>ORD000980</t>
  </si>
  <si>
    <t>ORD005431</t>
  </si>
  <si>
    <t>ORD000590</t>
  </si>
  <si>
    <t>ORD010478</t>
  </si>
  <si>
    <t>$51.61</t>
  </si>
  <si>
    <t>ORD010097</t>
  </si>
  <si>
    <t>$129.53</t>
  </si>
  <si>
    <t>ORD007405</t>
  </si>
  <si>
    <t>ORD009643</t>
  </si>
  <si>
    <t>ORD007750</t>
  </si>
  <si>
    <t>$185.80</t>
  </si>
  <si>
    <t>ORD008798</t>
  </si>
  <si>
    <t>ORD009978</t>
  </si>
  <si>
    <t>ORD008368</t>
  </si>
  <si>
    <t>ORD007179</t>
  </si>
  <si>
    <t>$112.51</t>
  </si>
  <si>
    <t>ORD005310</t>
  </si>
  <si>
    <t>ORD001481</t>
  </si>
  <si>
    <t>ORD000413</t>
  </si>
  <si>
    <t>$133.33</t>
  </si>
  <si>
    <t>ORD009583</t>
  </si>
  <si>
    <t>CUST00588</t>
  </si>
  <si>
    <t>ORD009534</t>
  </si>
  <si>
    <t>ORD010270</t>
  </si>
  <si>
    <t>ORD003744</t>
  </si>
  <si>
    <t>ORD006297</t>
  </si>
  <si>
    <t>$62.98</t>
  </si>
  <si>
    <t>ORD003631</t>
  </si>
  <si>
    <t>ORD006537</t>
  </si>
  <si>
    <t>ORD000079</t>
  </si>
  <si>
    <t>$32.55</t>
  </si>
  <si>
    <t>ORD011100</t>
  </si>
  <si>
    <t>$129.01</t>
  </si>
  <si>
    <t>ORD008457</t>
  </si>
  <si>
    <t>ORD004395</t>
  </si>
  <si>
    <t>ORD001599</t>
  </si>
  <si>
    <t>ORD010515</t>
  </si>
  <si>
    <t>ORD010494</t>
  </si>
  <si>
    <t>ORD003957</t>
  </si>
  <si>
    <t>ORD011713</t>
  </si>
  <si>
    <t>$239.63</t>
  </si>
  <si>
    <t>ORD001179</t>
  </si>
  <si>
    <t>ORD010263</t>
  </si>
  <si>
    <t>ORD008161</t>
  </si>
  <si>
    <t>$153.90</t>
  </si>
  <si>
    <t>ORD011714</t>
  </si>
  <si>
    <t>ORD002387</t>
  </si>
  <si>
    <t>$89.14</t>
  </si>
  <si>
    <t>ORD007760</t>
  </si>
  <si>
    <t>$34.65</t>
  </si>
  <si>
    <t>ORD005527</t>
  </si>
  <si>
    <t>CUST01121</t>
  </si>
  <si>
    <t>ORD007254</t>
  </si>
  <si>
    <t>ORD010468</t>
  </si>
  <si>
    <t>CUST01540</t>
  </si>
  <si>
    <t>$9.02</t>
  </si>
  <si>
    <t>ORD009533</t>
  </si>
  <si>
    <t>ORD003453</t>
  </si>
  <si>
    <t>ORD007730</t>
  </si>
  <si>
    <t>ORD003238</t>
  </si>
  <si>
    <t>ORD002641</t>
  </si>
  <si>
    <t>CUST02768</t>
  </si>
  <si>
    <t>$101.55</t>
  </si>
  <si>
    <t>ORD005645</t>
  </si>
  <si>
    <t>ORD008203</t>
  </si>
  <si>
    <t>ORD000439</t>
  </si>
  <si>
    <t>$120.25</t>
  </si>
  <si>
    <t>ORD009559</t>
  </si>
  <si>
    <t>$67.85</t>
  </si>
  <si>
    <t>ORD000972</t>
  </si>
  <si>
    <t>ORD010653</t>
  </si>
  <si>
    <t>ORD009675</t>
  </si>
  <si>
    <t>ORD011107</t>
  </si>
  <si>
    <t>ORD005289</t>
  </si>
  <si>
    <t>$184.07</t>
  </si>
  <si>
    <t>ORD011086</t>
  </si>
  <si>
    <t>ORD004222</t>
  </si>
  <si>
    <t>ORD002306</t>
  </si>
  <si>
    <t>ORD011811</t>
  </si>
  <si>
    <t>$32.50</t>
  </si>
  <si>
    <t>ORD011906</t>
  </si>
  <si>
    <t>ORD001927</t>
  </si>
  <si>
    <t>ORD001338</t>
  </si>
  <si>
    <t>ORD003588</t>
  </si>
  <si>
    <t>ORD007305</t>
  </si>
  <si>
    <t>ORD006108</t>
  </si>
  <si>
    <t>ORD003077</t>
  </si>
  <si>
    <t>ORD000629</t>
  </si>
  <si>
    <t>ORD000410</t>
  </si>
  <si>
    <t>$215.54</t>
  </si>
  <si>
    <t>ORD011888</t>
  </si>
  <si>
    <t>ORD005837</t>
  </si>
  <si>
    <t>ORD005760</t>
  </si>
  <si>
    <t>ORD001199</t>
  </si>
  <si>
    <t>$60.03</t>
  </si>
  <si>
    <t>ORD010829</t>
  </si>
  <si>
    <t>$48.40</t>
  </si>
  <si>
    <t>ORD007638</t>
  </si>
  <si>
    <t>ORD002680</t>
  </si>
  <si>
    <t>ORD009394</t>
  </si>
  <si>
    <t>ORD005396</t>
  </si>
  <si>
    <t>ORD005331</t>
  </si>
  <si>
    <t>ORD004110</t>
  </si>
  <si>
    <t>ORD006628</t>
  </si>
  <si>
    <t>ORD000761</t>
  </si>
  <si>
    <t>ORD011299</t>
  </si>
  <si>
    <t>ORD008140</t>
  </si>
  <si>
    <t>ORD005941</t>
  </si>
  <si>
    <t>ORD004753</t>
  </si>
  <si>
    <t>ORD004079</t>
  </si>
  <si>
    <t>ORD007286</t>
  </si>
  <si>
    <t>ORD005064</t>
  </si>
  <si>
    <t>ORD011715</t>
  </si>
  <si>
    <t>ORD007919</t>
  </si>
  <si>
    <t>ORD006747</t>
  </si>
  <si>
    <t>ORD011930</t>
  </si>
  <si>
    <t>ORD005759</t>
  </si>
  <si>
    <t>$153.73</t>
  </si>
  <si>
    <t>ORD009793</t>
  </si>
  <si>
    <t>$83.78</t>
  </si>
  <si>
    <t>ORD010404</t>
  </si>
  <si>
    <t>ORD005232</t>
  </si>
  <si>
    <t>ORD009786</t>
  </si>
  <si>
    <t>ORD001459</t>
  </si>
  <si>
    <t>ORD004579</t>
  </si>
  <si>
    <t>ORD011535</t>
  </si>
  <si>
    <t>$69.43</t>
  </si>
  <si>
    <t>ORD010371</t>
  </si>
  <si>
    <t>$102.21</t>
  </si>
  <si>
    <t>ORD003112</t>
  </si>
  <si>
    <t>ORD010474</t>
  </si>
  <si>
    <t>ORD000694</t>
  </si>
  <si>
    <t>ORD005089</t>
  </si>
  <si>
    <t>ORD006217</t>
  </si>
  <si>
    <t>ORD006659</t>
  </si>
  <si>
    <t>ORD011532</t>
  </si>
  <si>
    <t>ORD005636</t>
  </si>
  <si>
    <t>$38.51</t>
  </si>
  <si>
    <t>ORD009771</t>
  </si>
  <si>
    <t>$48.49</t>
  </si>
  <si>
    <t>ORD010253</t>
  </si>
  <si>
    <t>ORD002018</t>
  </si>
  <si>
    <t>$148.27</t>
  </si>
  <si>
    <t>ORD002985</t>
  </si>
  <si>
    <t>ORD002352</t>
  </si>
  <si>
    <t>ORD010806</t>
  </si>
  <si>
    <t>ORD005630</t>
  </si>
  <si>
    <t>ORD006838</t>
  </si>
  <si>
    <t>CUST02780</t>
  </si>
  <si>
    <t>$248.81</t>
  </si>
  <si>
    <t>ORD011256</t>
  </si>
  <si>
    <t>$81.13</t>
  </si>
  <si>
    <t>ORD008097</t>
  </si>
  <si>
    <t>ORD006003</t>
  </si>
  <si>
    <t>ORD006485</t>
  </si>
  <si>
    <t>ORD009563</t>
  </si>
  <si>
    <t>ORD006965</t>
  </si>
  <si>
    <t>ORD005425</t>
  </si>
  <si>
    <t>ORD011992</t>
  </si>
  <si>
    <t>$43.95</t>
  </si>
  <si>
    <t>ORD006956</t>
  </si>
  <si>
    <t>ORD008235</t>
  </si>
  <si>
    <t>$213.50</t>
  </si>
  <si>
    <t>ORD009433</t>
  </si>
  <si>
    <t>ORD001419</t>
  </si>
  <si>
    <t>ORD000879</t>
  </si>
  <si>
    <t>$116.67</t>
  </si>
  <si>
    <t>ORD001484</t>
  </si>
  <si>
    <t>ORD010664</t>
  </si>
  <si>
    <t>CUST01704</t>
  </si>
  <si>
    <t>ORD000056</t>
  </si>
  <si>
    <t>ORD009072</t>
  </si>
  <si>
    <t>ORD001319</t>
  </si>
  <si>
    <t>ORD002634</t>
  </si>
  <si>
    <t>ORD004123</t>
  </si>
  <si>
    <t>ORD001239</t>
  </si>
  <si>
    <t>ORD008328</t>
  </si>
  <si>
    <t>ORD010451</t>
  </si>
  <si>
    <t>ORD002829</t>
  </si>
  <si>
    <t>ORD005474</t>
  </si>
  <si>
    <t>ORD009724</t>
  </si>
  <si>
    <t>ORD008034</t>
  </si>
  <si>
    <t>ORD006200</t>
  </si>
  <si>
    <t>$50.14</t>
  </si>
  <si>
    <t>ORD006608</t>
  </si>
  <si>
    <t>ORD005097</t>
  </si>
  <si>
    <t>$66.52</t>
  </si>
  <si>
    <t>ORD007830</t>
  </si>
  <si>
    <t>ORD010055</t>
  </si>
  <si>
    <t>ORD003929</t>
  </si>
  <si>
    <t>$155.14</t>
  </si>
  <si>
    <t>ORD011424</t>
  </si>
  <si>
    <t>ORD004493</t>
  </si>
  <si>
    <t>ORD009691</t>
  </si>
  <si>
    <t>$42.95</t>
  </si>
  <si>
    <t>ORD004150</t>
  </si>
  <si>
    <t>ORD006390</t>
  </si>
  <si>
    <t>ORD011314</t>
  </si>
  <si>
    <t>ORD011134</t>
  </si>
  <si>
    <t>ORD000179</t>
  </si>
  <si>
    <t>ORD010981</t>
  </si>
  <si>
    <t>ORD004604</t>
  </si>
  <si>
    <t>ORD011405</t>
  </si>
  <si>
    <t>$119.24</t>
  </si>
  <si>
    <t>ORD008493</t>
  </si>
  <si>
    <t>ORD005649</t>
  </si>
  <si>
    <t>ORD011468</t>
  </si>
  <si>
    <t>$87.44</t>
  </si>
  <si>
    <t>ORD009856</t>
  </si>
  <si>
    <t>$137.65</t>
  </si>
  <si>
    <t>ORD009780</t>
  </si>
  <si>
    <t>ORD009194</t>
  </si>
  <si>
    <t>ORD011454</t>
  </si>
  <si>
    <t>ORD003591</t>
  </si>
  <si>
    <t>ORD004823</t>
  </si>
  <si>
    <t>ORD000229</t>
  </si>
  <si>
    <t>ORD000819</t>
  </si>
  <si>
    <t>$64.04</t>
  </si>
  <si>
    <t>ORD009181</t>
  </si>
  <si>
    <t>ORD000030</t>
  </si>
  <si>
    <t>ORD009850</t>
  </si>
  <si>
    <t>ORD000562</t>
  </si>
  <si>
    <t>ORD008418</t>
  </si>
  <si>
    <t>ORD004102</t>
  </si>
  <si>
    <t>ORD004129</t>
  </si>
  <si>
    <t>ORD003011</t>
  </si>
  <si>
    <t>$36.91</t>
  </si>
  <si>
    <t>ORD007891</t>
  </si>
  <si>
    <t>ORD008861</t>
  </si>
  <si>
    <t>$168.41</t>
  </si>
  <si>
    <t>ORD011136</t>
  </si>
  <si>
    <t>ORD003007</t>
  </si>
  <si>
    <t>$120.00</t>
  </si>
  <si>
    <t>ORD005455</t>
  </si>
  <si>
    <t>ORD005503</t>
  </si>
  <si>
    <t>$93.92</t>
  </si>
  <si>
    <t>ORD003540</t>
  </si>
  <si>
    <t>ORD005493</t>
  </si>
  <si>
    <t>ORD008344</t>
  </si>
  <si>
    <t>ORD001803</t>
  </si>
  <si>
    <t>ORD011583</t>
  </si>
  <si>
    <t>ORD000703</t>
  </si>
  <si>
    <t>ORD007598</t>
  </si>
  <si>
    <t>ORD002318</t>
  </si>
  <si>
    <t>ORD001445</t>
  </si>
  <si>
    <t>$42.77</t>
  </si>
  <si>
    <t>ORD002951</t>
  </si>
  <si>
    <t>ORD003518</t>
  </si>
  <si>
    <t>ORD009047</t>
  </si>
  <si>
    <t>ORD010025</t>
  </si>
  <si>
    <t>ORD007210</t>
  </si>
  <si>
    <t>$51.18</t>
  </si>
  <si>
    <t>ORD002882</t>
  </si>
  <si>
    <t>ORD011487</t>
  </si>
  <si>
    <t>$36.85</t>
  </si>
  <si>
    <t>ORD008009</t>
  </si>
  <si>
    <t>ORD011646</t>
  </si>
  <si>
    <t>ORD005622</t>
  </si>
  <si>
    <t>CUST01011</t>
  </si>
  <si>
    <t>$78.03</t>
  </si>
  <si>
    <t>ORD006193</t>
  </si>
  <si>
    <t>$59.54</t>
  </si>
  <si>
    <t>ORD002338</t>
  </si>
  <si>
    <t>ORD008399</t>
  </si>
  <si>
    <t>$168.34</t>
  </si>
  <si>
    <t>ORD005498</t>
  </si>
  <si>
    <t>ORD009340</t>
  </si>
  <si>
    <t>$118.27</t>
  </si>
  <si>
    <t>ORD007118</t>
  </si>
  <si>
    <t>$63.30</t>
  </si>
  <si>
    <t>ORD005918</t>
  </si>
  <si>
    <t>ORD011329</t>
  </si>
  <si>
    <t>ORD005507</t>
  </si>
  <si>
    <t>ORD003298</t>
  </si>
  <si>
    <t>ORD003239</t>
  </si>
  <si>
    <t>ORD006777</t>
  </si>
  <si>
    <t>ORD006920</t>
  </si>
  <si>
    <t>ORD004986</t>
  </si>
  <si>
    <t>ORD004996</t>
  </si>
  <si>
    <t>$59.23</t>
  </si>
  <si>
    <t>ORD004929</t>
  </si>
  <si>
    <t>ORD009438</t>
  </si>
  <si>
    <t>ORD004085</t>
  </si>
  <si>
    <t>ORD010924</t>
  </si>
  <si>
    <t>ORD006196</t>
  </si>
  <si>
    <t>ORD011526</t>
  </si>
  <si>
    <t>$170.43</t>
  </si>
  <si>
    <t>ORD002666</t>
  </si>
  <si>
    <t>ORD010175</t>
  </si>
  <si>
    <t>ORD006830</t>
  </si>
  <si>
    <t>$69.83</t>
  </si>
  <si>
    <t>ORD000870</t>
  </si>
  <si>
    <t>ORD009852</t>
  </si>
  <si>
    <t>CUST00764</t>
  </si>
  <si>
    <t>ORD003234</t>
  </si>
  <si>
    <t>$93.42</t>
  </si>
  <si>
    <t>ORD004770</t>
  </si>
  <si>
    <t>ORD006894</t>
  </si>
  <si>
    <t>ORD003051</t>
  </si>
  <si>
    <t>ORD011656</t>
  </si>
  <si>
    <t>$108.66</t>
  </si>
  <si>
    <t>ORD002678</t>
  </si>
  <si>
    <t>$118.55</t>
  </si>
  <si>
    <t>ORD005471</t>
  </si>
  <si>
    <t>ORD011590</t>
  </si>
  <si>
    <t>ORD005773</t>
  </si>
  <si>
    <t>$190.00</t>
  </si>
  <si>
    <t>ORD003079</t>
  </si>
  <si>
    <t>ORD001139</t>
  </si>
  <si>
    <t>$47.13</t>
  </si>
  <si>
    <t>ORD007921</t>
  </si>
  <si>
    <t>ORD002695</t>
  </si>
  <si>
    <t>ORD007836</t>
  </si>
  <si>
    <t>ORD004586</t>
  </si>
  <si>
    <t>ORD007741</t>
  </si>
  <si>
    <t>ORD005768</t>
  </si>
  <si>
    <t>$123.55</t>
  </si>
  <si>
    <t>ORD006310</t>
  </si>
  <si>
    <t>$241.36</t>
  </si>
  <si>
    <t>ORD000928</t>
  </si>
  <si>
    <t>ORD004311</t>
  </si>
  <si>
    <t>ORD006040</t>
  </si>
  <si>
    <t>ORD011669</t>
  </si>
  <si>
    <t>ORD003370</t>
  </si>
  <si>
    <t>ORD007563</t>
  </si>
  <si>
    <t>ORD010379</t>
  </si>
  <si>
    <t>ORD010832</t>
  </si>
  <si>
    <t>$86.14</t>
  </si>
  <si>
    <t>ORD011606</t>
  </si>
  <si>
    <t>ORD000417</t>
  </si>
  <si>
    <t>$85.27</t>
  </si>
  <si>
    <t>ORD005126</t>
  </si>
  <si>
    <t>ORD002087</t>
  </si>
  <si>
    <t>$170.35</t>
  </si>
  <si>
    <t>ORD004055</t>
  </si>
  <si>
    <t>ORD006198</t>
  </si>
  <si>
    <t>ORD002755</t>
  </si>
  <si>
    <t>ORD000137</t>
  </si>
  <si>
    <t>ORD004843</t>
  </si>
  <si>
    <t>ORD009667</t>
  </si>
  <si>
    <t>$131.07</t>
  </si>
  <si>
    <t>ORD001123</t>
  </si>
  <si>
    <t>ORD000026</t>
  </si>
  <si>
    <t>ORD000658</t>
  </si>
  <si>
    <t>ORD005499</t>
  </si>
  <si>
    <t>$29.77</t>
  </si>
  <si>
    <t>ORD008642</t>
  </si>
  <si>
    <t>ORD003433</t>
  </si>
  <si>
    <t>$36.47</t>
  </si>
  <si>
    <t>ORD003297</t>
  </si>
  <si>
    <t>ORD011317</t>
  </si>
  <si>
    <t>$55.17</t>
  </si>
  <si>
    <t>ORD009594</t>
  </si>
  <si>
    <t>$130.34</t>
  </si>
  <si>
    <t>ORD011475</t>
  </si>
  <si>
    <t>ORD001259</t>
  </si>
  <si>
    <t>ORD006447</t>
  </si>
  <si>
    <t>ORD004848</t>
  </si>
  <si>
    <t>ORD001271</t>
  </si>
  <si>
    <t>$214.61</t>
  </si>
  <si>
    <t>ORD001450</t>
  </si>
  <si>
    <t>$28.19</t>
  </si>
  <si>
    <t>ORD006518</t>
  </si>
  <si>
    <t>$94.82</t>
  </si>
  <si>
    <t>ORD009245</t>
  </si>
  <si>
    <t>$168.79</t>
  </si>
  <si>
    <t>ORD011018</t>
  </si>
  <si>
    <t>ORD002438</t>
  </si>
  <si>
    <t>ORD003991</t>
  </si>
  <si>
    <t>ORD006248</t>
  </si>
  <si>
    <t>ORD008469</t>
  </si>
  <si>
    <t>ORD010634</t>
  </si>
  <si>
    <t>ORD002159</t>
  </si>
  <si>
    <t>ORD000589</t>
  </si>
  <si>
    <t>ORD010400</t>
  </si>
  <si>
    <t>$202.73</t>
  </si>
  <si>
    <t>ORD000971</t>
  </si>
  <si>
    <t>ORD006892</t>
  </si>
  <si>
    <t>ORD006044</t>
  </si>
  <si>
    <t>$181.69</t>
  </si>
  <si>
    <t>ORD003185</t>
  </si>
  <si>
    <t>ORD007882</t>
  </si>
  <si>
    <t>$65.62</t>
  </si>
  <si>
    <t>ORD002709</t>
  </si>
  <si>
    <t>ORD004241</t>
  </si>
  <si>
    <t>ORD003335</t>
  </si>
  <si>
    <t>ORD001760</t>
  </si>
  <si>
    <t>ORD002182</t>
  </si>
  <si>
    <t>$118.14</t>
  </si>
  <si>
    <t>ORD006782</t>
  </si>
  <si>
    <t>ORD005420</t>
  </si>
  <si>
    <t>$131.22</t>
  </si>
  <si>
    <t>ORD004264</t>
  </si>
  <si>
    <t>ORD002273</t>
  </si>
  <si>
    <t>CUST01749</t>
  </si>
  <si>
    <t>ORD003826</t>
  </si>
  <si>
    <t>CUST01143</t>
  </si>
  <si>
    <t>ORD009120</t>
  </si>
  <si>
    <t>ORD007005</t>
  </si>
  <si>
    <t>ORD003227</t>
  </si>
  <si>
    <t>ORD003069</t>
  </si>
  <si>
    <t>ORD000025</t>
  </si>
  <si>
    <t>ORD004903</t>
  </si>
  <si>
    <t>$39.97</t>
  </si>
  <si>
    <t>ORD002588</t>
  </si>
  <si>
    <t>ORD008636</t>
  </si>
  <si>
    <t>ORD005876</t>
  </si>
  <si>
    <t>$136.81</t>
  </si>
  <si>
    <t>ORD004247</t>
  </si>
  <si>
    <t>ORD007722</t>
  </si>
  <si>
    <t>ORD009051</t>
  </si>
  <si>
    <t>ORD010335</t>
  </si>
  <si>
    <t>ORD008947</t>
  </si>
  <si>
    <t>ORD010458</t>
  </si>
  <si>
    <t>ORD009240</t>
  </si>
  <si>
    <t>ORD000781</t>
  </si>
  <si>
    <t>ORD009093</t>
  </si>
  <si>
    <t>ORD011228</t>
  </si>
  <si>
    <t>ORD004961</t>
  </si>
  <si>
    <t>ORD010145</t>
  </si>
  <si>
    <t>ORD002761</t>
  </si>
  <si>
    <t>ORD001198</t>
  </si>
  <si>
    <t>ORD008293</t>
  </si>
  <si>
    <t>ORD001050</t>
  </si>
  <si>
    <t>ORD009820</t>
  </si>
  <si>
    <t>ORD003412</t>
  </si>
  <si>
    <t>ORD002832</t>
  </si>
  <si>
    <t>ORD003801</t>
  </si>
  <si>
    <t>ORD002444</t>
  </si>
  <si>
    <t>ORD001272</t>
  </si>
  <si>
    <t>$175.56</t>
  </si>
  <si>
    <t>ORD001751</t>
  </si>
  <si>
    <t>$86.06</t>
  </si>
  <si>
    <t>ORD010941</t>
  </si>
  <si>
    <t>ORD008959</t>
  </si>
  <si>
    <t>ORD004847</t>
  </si>
  <si>
    <t>ORD005059</t>
  </si>
  <si>
    <t>ORD001890</t>
  </si>
  <si>
    <t>$101.76</t>
  </si>
  <si>
    <t>ORD003061</t>
  </si>
  <si>
    <t>$57.55</t>
  </si>
  <si>
    <t>ORD008361</t>
  </si>
  <si>
    <t>CUST02158</t>
  </si>
  <si>
    <t>ORD000074</t>
  </si>
  <si>
    <t>ORD010846</t>
  </si>
  <si>
    <t>ORD002986</t>
  </si>
  <si>
    <t>$211.96</t>
  </si>
  <si>
    <t>ORD010076</t>
  </si>
  <si>
    <t>ORD004045</t>
  </si>
  <si>
    <t>CUST02268</t>
  </si>
  <si>
    <t>ORD010359</t>
  </si>
  <si>
    <t>ORD007951</t>
  </si>
  <si>
    <t>ORD005235</t>
  </si>
  <si>
    <t>ORD010761</t>
  </si>
  <si>
    <t>ORD000993</t>
  </si>
  <si>
    <t>CUST02395</t>
  </si>
  <si>
    <t>$121.36</t>
  </si>
  <si>
    <t>ORD005596</t>
  </si>
  <si>
    <t>ORD006399</t>
  </si>
  <si>
    <t>ORD003217</t>
  </si>
  <si>
    <t>ORD001906</t>
  </si>
  <si>
    <t>ORD003087</t>
  </si>
  <si>
    <t>ORD009577</t>
  </si>
  <si>
    <t>ORD006528</t>
  </si>
  <si>
    <t>ORD011634</t>
  </si>
  <si>
    <t>ORD007247</t>
  </si>
  <si>
    <t>ORD001739</t>
  </si>
  <si>
    <t>ORD011789</t>
  </si>
  <si>
    <t>ORD008039</t>
  </si>
  <si>
    <t>ORD001504</t>
  </si>
  <si>
    <t>ORD002565</t>
  </si>
  <si>
    <t>ORD001632</t>
  </si>
  <si>
    <t>ORD002103</t>
  </si>
  <si>
    <t>$54.07</t>
  </si>
  <si>
    <t>ORD000267</t>
  </si>
  <si>
    <t>$219.61</t>
  </si>
  <si>
    <t>ORD009226</t>
  </si>
  <si>
    <t>ORD002632</t>
  </si>
  <si>
    <t>ORD006911</t>
  </si>
  <si>
    <t>ORD003587</t>
  </si>
  <si>
    <t>ORD002586</t>
  </si>
  <si>
    <t>ORD010037</t>
  </si>
  <si>
    <t>ORD011096</t>
  </si>
  <si>
    <t>ORD006204</t>
  </si>
  <si>
    <t>ORD011780</t>
  </si>
  <si>
    <t>ORD002215</t>
  </si>
  <si>
    <t>$175.22</t>
  </si>
  <si>
    <t>ORD008337</t>
  </si>
  <si>
    <t>$84.27</t>
  </si>
  <si>
    <t>ORD007858</t>
  </si>
  <si>
    <t>ORD003960</t>
  </si>
  <si>
    <t>$76.25</t>
  </si>
  <si>
    <t>ORD004344</t>
  </si>
  <si>
    <t>ORD004470</t>
  </si>
  <si>
    <t>$97.90</t>
  </si>
  <si>
    <t>ORD004477</t>
  </si>
  <si>
    <t>ORD010740</t>
  </si>
  <si>
    <t>ORD008513</t>
  </si>
  <si>
    <t>ORD006336</t>
  </si>
  <si>
    <t>ORD004733</t>
  </si>
  <si>
    <t>$204.98</t>
  </si>
  <si>
    <t>ORD006761</t>
  </si>
  <si>
    <t>ORD001588</t>
  </si>
  <si>
    <t>ORD007304</t>
  </si>
  <si>
    <t>$103.96</t>
  </si>
  <si>
    <t>ORD005428</t>
  </si>
  <si>
    <t>ORD009777</t>
  </si>
  <si>
    <t>ORD006711</t>
  </si>
  <si>
    <t>$54.14</t>
  </si>
  <si>
    <t>ORD011766</t>
  </si>
  <si>
    <t>$192.82</t>
  </si>
  <si>
    <t>ORD003700</t>
  </si>
  <si>
    <t>ORD010475</t>
  </si>
  <si>
    <t>$64.38</t>
  </si>
  <si>
    <t>ORD004527</t>
  </si>
  <si>
    <t>$111.33</t>
  </si>
  <si>
    <t>ORD009203</t>
  </si>
  <si>
    <t>ORD003914</t>
  </si>
  <si>
    <t>ORD003025</t>
  </si>
  <si>
    <t>ORD003997</t>
  </si>
  <si>
    <t>ORD008384</t>
  </si>
  <si>
    <t>ORD001176</t>
  </si>
  <si>
    <t>ORD007860</t>
  </si>
  <si>
    <t>ORD004993</t>
  </si>
  <si>
    <t>ORD001691</t>
  </si>
  <si>
    <t>ORD006039</t>
  </si>
  <si>
    <t>CUST01351</t>
  </si>
  <si>
    <t>ORD001281</t>
  </si>
  <si>
    <t>$227.93</t>
  </si>
  <si>
    <t>ORD003351</t>
  </si>
  <si>
    <t>ORD005283</t>
  </si>
  <si>
    <t>ORD010425</t>
  </si>
  <si>
    <t>$30.11</t>
  </si>
  <si>
    <t>ORD000688</t>
  </si>
  <si>
    <t>ORD005662</t>
  </si>
  <si>
    <t>ORD000639</t>
  </si>
  <si>
    <t>ORD008762</t>
  </si>
  <si>
    <t>ORD003655</t>
  </si>
  <si>
    <t>ORD009126</t>
  </si>
  <si>
    <t>ORD009362</t>
  </si>
  <si>
    <t>ORD001361</t>
  </si>
  <si>
    <t>ORD007387</t>
  </si>
  <si>
    <t>ORD004630</t>
  </si>
  <si>
    <t>ORD003288</t>
  </si>
  <si>
    <t>CUST01537</t>
  </si>
  <si>
    <t>$134.85</t>
  </si>
  <si>
    <t>ORD011655</t>
  </si>
  <si>
    <t>ORD010015</t>
  </si>
  <si>
    <t>ORD006414</t>
  </si>
  <si>
    <t>ORD010983</t>
  </si>
  <si>
    <t>ORD000197</t>
  </si>
  <si>
    <t>ORD004592</t>
  </si>
  <si>
    <t>ORD005033</t>
  </si>
  <si>
    <t>CUST00487</t>
  </si>
  <si>
    <t>ORD011282</t>
  </si>
  <si>
    <t>ORD005076</t>
  </si>
  <si>
    <t>ORD010621</t>
  </si>
  <si>
    <t>ORD002076</t>
  </si>
  <si>
    <t>ORD005398</t>
  </si>
  <si>
    <t>ORD008035</t>
  </si>
  <si>
    <t>$153.20</t>
  </si>
  <si>
    <t>ORD007397</t>
  </si>
  <si>
    <t>ORD008031</t>
  </si>
  <si>
    <t>ORD009898</t>
  </si>
  <si>
    <t>ORD000148</t>
  </si>
  <si>
    <t>ORD000798</t>
  </si>
  <si>
    <t>ORD009943</t>
  </si>
  <si>
    <t>$84.20</t>
  </si>
  <si>
    <t>ORD008816</t>
  </si>
  <si>
    <t>ORD002287</t>
  </si>
  <si>
    <t>$55.53</t>
  </si>
  <si>
    <t>ORD004068</t>
  </si>
  <si>
    <t>ORD002029</t>
  </si>
  <si>
    <t>ORD005106</t>
  </si>
  <si>
    <t>ORD005615</t>
  </si>
  <si>
    <t>$77.37</t>
  </si>
  <si>
    <t>ORD005719</t>
  </si>
  <si>
    <t>ORD001474</t>
  </si>
  <si>
    <t>ORD000723</t>
  </si>
  <si>
    <t>ORD009554</t>
  </si>
  <si>
    <t>ORD000107</t>
  </si>
  <si>
    <t>ORD005644</t>
  </si>
  <si>
    <t>CUST02258</t>
  </si>
  <si>
    <t>ORD004486</t>
  </si>
  <si>
    <t>ORD011245</t>
  </si>
  <si>
    <t>ORD001473</t>
  </si>
  <si>
    <t>ORD009310</t>
  </si>
  <si>
    <t>ORD008747</t>
  </si>
  <si>
    <t>$88.09</t>
  </si>
  <si>
    <t>ORD007844</t>
  </si>
  <si>
    <t>ORD000300</t>
  </si>
  <si>
    <t>$46.88</t>
  </si>
  <si>
    <t>ORD000171</t>
  </si>
  <si>
    <t>ORD003327</t>
  </si>
  <si>
    <t>ORD003804</t>
  </si>
  <si>
    <t>ORD007051</t>
  </si>
  <si>
    <t>ORD003675</t>
  </si>
  <si>
    <t>ORD009469</t>
  </si>
  <si>
    <t>ORD010547</t>
  </si>
  <si>
    <t>ORD003620</t>
  </si>
  <si>
    <t>ORD000416</t>
  </si>
  <si>
    <t>ORD006595</t>
  </si>
  <si>
    <t>ORD004861</t>
  </si>
  <si>
    <t>ORD011246</t>
  </si>
  <si>
    <t>$162.02</t>
  </si>
  <si>
    <t>ORD003924</t>
  </si>
  <si>
    <t>ORD010032</t>
  </si>
  <si>
    <t>CUST00958</t>
  </si>
  <si>
    <t>ORD002957</t>
  </si>
  <si>
    <t>ORD010510</t>
  </si>
  <si>
    <t>ORD011108</t>
  </si>
  <si>
    <t>ORD000631</t>
  </si>
  <si>
    <t>$29.79</t>
  </si>
  <si>
    <t>ORD005047</t>
  </si>
  <si>
    <t>CUST02034</t>
  </si>
  <si>
    <t>ORD000163</t>
  </si>
  <si>
    <t>ORD008606</t>
  </si>
  <si>
    <t>ORD009266</t>
  </si>
  <si>
    <t>ORD010210</t>
  </si>
  <si>
    <t>ORD009069</t>
  </si>
  <si>
    <t>$139.61</t>
  </si>
  <si>
    <t>ORD009010</t>
  </si>
  <si>
    <t>ORD002256</t>
  </si>
  <si>
    <t>ORD007119</t>
  </si>
  <si>
    <t>ORD007972</t>
  </si>
  <si>
    <t>ORD010927</t>
  </si>
  <si>
    <t>$229.71</t>
  </si>
  <si>
    <t>ORD009065</t>
  </si>
  <si>
    <t>$164.92</t>
  </si>
  <si>
    <t>ORD004342</t>
  </si>
  <si>
    <t>ORD011876</t>
  </si>
  <si>
    <t>ORD008422</t>
  </si>
  <si>
    <t>ORD007433</t>
  </si>
  <si>
    <t>$236.52</t>
  </si>
  <si>
    <t>ORD009099</t>
  </si>
  <si>
    <t>$36.73</t>
  </si>
  <si>
    <t>ORD007537</t>
  </si>
  <si>
    <t>ORD010249</t>
  </si>
  <si>
    <t>ORD009089</t>
  </si>
  <si>
    <t>$129.95</t>
  </si>
  <si>
    <t>ORD005322</t>
  </si>
  <si>
    <t>ORD005850</t>
  </si>
  <si>
    <t>ORD006226</t>
  </si>
  <si>
    <t>ORD003872</t>
  </si>
  <si>
    <t>ORD010346</t>
  </si>
  <si>
    <t>CUST01860</t>
  </si>
  <si>
    <t>$117.84</t>
  </si>
  <si>
    <t>ORD008984</t>
  </si>
  <si>
    <t>ORD007779</t>
  </si>
  <si>
    <t>ORD006334</t>
  </si>
  <si>
    <t>ORD010103</t>
  </si>
  <si>
    <t>$59.46</t>
  </si>
  <si>
    <t>ORD007501</t>
  </si>
  <si>
    <t>ORD009520</t>
  </si>
  <si>
    <t>ORD010501</t>
  </si>
  <si>
    <t>ORD002877</t>
  </si>
  <si>
    <t>$76.12</t>
  </si>
  <si>
    <t>ORD008891</t>
  </si>
  <si>
    <t>ORD007452</t>
  </si>
  <si>
    <t>ORD006587</t>
  </si>
  <si>
    <t>ORD011276</t>
  </si>
  <si>
    <t>$46.11</t>
  </si>
  <si>
    <t>ORD011273</t>
  </si>
  <si>
    <t>ORD006739</t>
  </si>
  <si>
    <t>ORD009910</t>
  </si>
  <si>
    <t>ORD002580</t>
  </si>
  <si>
    <t>ORD009087</t>
  </si>
  <si>
    <t>CUST00465</t>
  </si>
  <si>
    <t>ORD003021</t>
  </si>
  <si>
    <t>$50.47</t>
  </si>
  <si>
    <t>ORD003542</t>
  </si>
  <si>
    <t>ORD005248</t>
  </si>
  <si>
    <t>ORD005543</t>
  </si>
  <si>
    <t>ORD001980</t>
  </si>
  <si>
    <t>ORD006019</t>
  </si>
  <si>
    <t>ORD001058</t>
  </si>
  <si>
    <t>ORD011502</t>
  </si>
  <si>
    <t>$161.56</t>
  </si>
  <si>
    <t>ORD011711</t>
  </si>
  <si>
    <t>ORD010523</t>
  </si>
  <si>
    <t>ORD003659</t>
  </si>
  <si>
    <t>$110.22</t>
  </si>
  <si>
    <t>ORD007079</t>
  </si>
  <si>
    <t>ORD006507</t>
  </si>
  <si>
    <t>ORD007772</t>
  </si>
  <si>
    <t>ORD000093</t>
  </si>
  <si>
    <t>ORD001235</t>
  </si>
  <si>
    <t>ORD006482</t>
  </si>
  <si>
    <t>ORD001014</t>
  </si>
  <si>
    <t>ORD005797</t>
  </si>
  <si>
    <t>$94.89</t>
  </si>
  <si>
    <t>ORD003864</t>
  </si>
  <si>
    <t>ORD007837</t>
  </si>
  <si>
    <t>ORD009140</t>
  </si>
  <si>
    <t>ORD009986</t>
  </si>
  <si>
    <t>ORD000191</t>
  </si>
  <si>
    <t>ORD007792</t>
  </si>
  <si>
    <t>ORD007936</t>
  </si>
  <si>
    <t>ORD001532</t>
  </si>
  <si>
    <t>$168.86</t>
  </si>
  <si>
    <t>ORD002683</t>
  </si>
  <si>
    <t>$80.96</t>
  </si>
  <si>
    <t>ORD006051</t>
  </si>
  <si>
    <t>$124.71</t>
  </si>
  <si>
    <t>ORD002813</t>
  </si>
  <si>
    <t>ORD011781</t>
  </si>
  <si>
    <t>ORD004820</t>
  </si>
  <si>
    <t>ORD003177</t>
  </si>
  <si>
    <t>$76.04</t>
  </si>
  <si>
    <t>ORD010304</t>
  </si>
  <si>
    <t>ORD004773</t>
  </si>
  <si>
    <t>ORD000106</t>
  </si>
  <si>
    <t>$141.15</t>
  </si>
  <si>
    <t>ORD003414</t>
  </si>
  <si>
    <t>ORD010994</t>
  </si>
  <si>
    <t>ORD010156</t>
  </si>
  <si>
    <t>ORD002302</t>
  </si>
  <si>
    <t>ORD006567</t>
  </si>
  <si>
    <t>$77.27</t>
  </si>
  <si>
    <t>ORD008967</t>
  </si>
  <si>
    <t>ORD009425</t>
  </si>
  <si>
    <t>$60.83</t>
  </si>
  <si>
    <t>ORD000859</t>
  </si>
  <si>
    <t>ORD005525</t>
  </si>
  <si>
    <t>ORD011347</t>
  </si>
  <si>
    <t>$29.25</t>
  </si>
  <si>
    <t>ORD003431</t>
  </si>
  <si>
    <t>CUST01094</t>
  </si>
  <si>
    <t>ORD006232</t>
  </si>
  <si>
    <t>ORD004161</t>
  </si>
  <si>
    <t>CUST01213</t>
  </si>
  <si>
    <t>$52.51</t>
  </si>
  <si>
    <t>ORD007439</t>
  </si>
  <si>
    <t>$82.54</t>
  </si>
  <si>
    <t>ORD005911</t>
  </si>
  <si>
    <t>ORD000726</t>
  </si>
  <si>
    <t>ORD001680</t>
  </si>
  <si>
    <t>ORD006693</t>
  </si>
  <si>
    <t>ORD005246</t>
  </si>
  <si>
    <t>ORD010394</t>
  </si>
  <si>
    <t>ORD001364</t>
  </si>
  <si>
    <t>ORD008603</t>
  </si>
  <si>
    <t>ORD009023</t>
  </si>
  <si>
    <t>$126.25</t>
  </si>
  <si>
    <t>ORD008057</t>
  </si>
  <si>
    <t>ORD007989</t>
  </si>
  <si>
    <t>ORD003782</t>
  </si>
  <si>
    <t>ORD000913</t>
  </si>
  <si>
    <t>ORD006662</t>
  </si>
  <si>
    <t>$55.33</t>
  </si>
  <si>
    <t>ORD010285</t>
  </si>
  <si>
    <t>ORD007794</t>
  </si>
  <si>
    <t>ORD000391</t>
  </si>
  <si>
    <t>ORD006285</t>
  </si>
  <si>
    <t>ORD005470</t>
  </si>
  <si>
    <t>$138.35</t>
  </si>
  <si>
    <t>ORD004819</t>
  </si>
  <si>
    <t>ORD007302</t>
  </si>
  <si>
    <t>$110.76</t>
  </si>
  <si>
    <t>ORD004358</t>
  </si>
  <si>
    <t>ORD004995</t>
  </si>
  <si>
    <t>ORD007248</t>
  </si>
  <si>
    <t>$157.63</t>
  </si>
  <si>
    <t>ORD002244</t>
  </si>
  <si>
    <t>ORD008092</t>
  </si>
  <si>
    <t>$93.13</t>
  </si>
  <si>
    <t>ORD003124</t>
  </si>
  <si>
    <t>ORD003122</t>
  </si>
  <si>
    <t>$86.24</t>
  </si>
  <si>
    <t>ORD003958</t>
  </si>
  <si>
    <t>ORD000719</t>
  </si>
  <si>
    <t>ORD011645</t>
  </si>
  <si>
    <t>$41.39</t>
  </si>
  <si>
    <t>ORD010633</t>
  </si>
  <si>
    <t>ORD003257</t>
  </si>
  <si>
    <t>ORD006503</t>
  </si>
  <si>
    <t>ORD011301</t>
  </si>
  <si>
    <t>ORD011604</t>
  </si>
  <si>
    <t>ORD005608</t>
  </si>
  <si>
    <t>CUST01829</t>
  </si>
  <si>
    <t>$66.35</t>
  </si>
  <si>
    <t>ORD003049</t>
  </si>
  <si>
    <t>ORD000421</t>
  </si>
  <si>
    <t>ORD002198</t>
  </si>
  <si>
    <t>ORD003118</t>
  </si>
  <si>
    <t>ORD001938</t>
  </si>
  <si>
    <t>$5.13</t>
  </si>
  <si>
    <t>ORD009312</t>
  </si>
  <si>
    <t>ORD004116</t>
  </si>
  <si>
    <t>ORD000535</t>
  </si>
  <si>
    <t>ORD000549</t>
  </si>
  <si>
    <t>ORD005681</t>
  </si>
  <si>
    <t>ORD000299</t>
  </si>
  <si>
    <t>ORD007121</t>
  </si>
  <si>
    <t>ORD011555</t>
  </si>
  <si>
    <t>ORD007584</t>
  </si>
  <si>
    <t>ORD007482</t>
  </si>
  <si>
    <t>ORD011922</t>
  </si>
  <si>
    <t>ORD002171</t>
  </si>
  <si>
    <t>ORD007376</t>
  </si>
  <si>
    <t>CUST03073</t>
  </si>
  <si>
    <t>ORD007517</t>
  </si>
  <si>
    <t>ORD001386</t>
  </si>
  <si>
    <t>$208.84</t>
  </si>
  <si>
    <t>ORD003208</t>
  </si>
  <si>
    <t>ORD003136</t>
  </si>
  <si>
    <t>$57.23</t>
  </si>
  <si>
    <t>ORD006854</t>
  </si>
  <si>
    <t>ORD006914</t>
  </si>
  <si>
    <t>ORD005772</t>
  </si>
  <si>
    <t>$50.75</t>
  </si>
  <si>
    <t>ORD005488</t>
  </si>
  <si>
    <t>$165.53</t>
  </si>
  <si>
    <t>ORD004185</t>
  </si>
  <si>
    <t>CUST01253</t>
  </si>
  <si>
    <t>ORD011351</t>
  </si>
  <si>
    <t>ORD005740</t>
  </si>
  <si>
    <t>ORD007177</t>
  </si>
  <si>
    <t>ORD000098</t>
  </si>
  <si>
    <t>ORD010292</t>
  </si>
  <si>
    <t>ORD004606</t>
  </si>
  <si>
    <t>ORD010452</t>
  </si>
  <si>
    <t>ORD004800</t>
  </si>
  <si>
    <t>ORD010162</t>
  </si>
  <si>
    <t>$247.27</t>
  </si>
  <si>
    <t>ORD002795</t>
  </si>
  <si>
    <t>ORD009238</t>
  </si>
  <si>
    <t>CUST02767</t>
  </si>
  <si>
    <t>ORD007739</t>
  </si>
  <si>
    <t>$107.13</t>
  </si>
  <si>
    <t>ORD009132</t>
  </si>
  <si>
    <t>$75.11</t>
  </si>
  <si>
    <t>ORD005526</t>
  </si>
  <si>
    <t>$104.79</t>
  </si>
  <si>
    <t>ORD005905</t>
  </si>
  <si>
    <t>ORD006008</t>
  </si>
  <si>
    <t>$80.98</t>
  </si>
  <si>
    <t>ORD004897</t>
  </si>
  <si>
    <t>CUST01968</t>
  </si>
  <si>
    <t>ORD008800</t>
  </si>
  <si>
    <t>$119.18</t>
  </si>
  <si>
    <t>ORD006767</t>
  </si>
  <si>
    <t>ORD002527</t>
  </si>
  <si>
    <t>$162.34</t>
  </si>
  <si>
    <t>ORD007759</t>
  </si>
  <si>
    <t>ORD002540</t>
  </si>
  <si>
    <t>ORD008124</t>
  </si>
  <si>
    <t>ORD001071</t>
  </si>
  <si>
    <t>$143.69</t>
  </si>
  <si>
    <t>ORD000297</t>
  </si>
  <si>
    <t>ORD000050</t>
  </si>
  <si>
    <t>$166.87</t>
  </si>
  <si>
    <t>ORD008417</t>
  </si>
  <si>
    <t>ORD009967</t>
  </si>
  <si>
    <t>ORD001244</t>
  </si>
  <si>
    <t>ORD011472</t>
  </si>
  <si>
    <t>$117.94</t>
  </si>
  <si>
    <t>ORD010114</t>
  </si>
  <si>
    <t>ORD009043</t>
  </si>
  <si>
    <t>ORD006792</t>
  </si>
  <si>
    <t>ORD001226</t>
  </si>
  <si>
    <t>$61.21</t>
  </si>
  <si>
    <t>ORD004659</t>
  </si>
  <si>
    <t>ORD007244</t>
  </si>
  <si>
    <t>ORD011045</t>
  </si>
  <si>
    <t>ORD004701</t>
  </si>
  <si>
    <t>$41.46</t>
  </si>
  <si>
    <t>ORD011510</t>
  </si>
  <si>
    <t>ORD000443</t>
  </si>
  <si>
    <t>$207.37</t>
  </si>
  <si>
    <t>ORD002473</t>
  </si>
  <si>
    <t>ORD005695</t>
  </si>
  <si>
    <t>ORD005121</t>
  </si>
  <si>
    <t>ORD010780</t>
  </si>
  <si>
    <t>ORD002816</t>
  </si>
  <si>
    <t>ORD011109</t>
  </si>
  <si>
    <t>ORD006834</t>
  </si>
  <si>
    <t>ORD008380</t>
  </si>
  <si>
    <t>ORD007156</t>
  </si>
  <si>
    <t>ORD010992</t>
  </si>
  <si>
    <t>$173.49</t>
  </si>
  <si>
    <t>ORD003904</t>
  </si>
  <si>
    <t>ORD004076</t>
  </si>
  <si>
    <t>ORD008654</t>
  </si>
  <si>
    <t>$45.04</t>
  </si>
  <si>
    <t>ORD006800</t>
  </si>
  <si>
    <t>$189.37</t>
  </si>
  <si>
    <t>ORD011324</t>
  </si>
  <si>
    <t>$135.80</t>
  </si>
  <si>
    <t>ORD006054</t>
  </si>
  <si>
    <t>ORD008907</t>
  </si>
  <si>
    <t>ORD005447</t>
  </si>
  <si>
    <t>ORD007646</t>
  </si>
  <si>
    <t>ORD006188</t>
  </si>
  <si>
    <t>$105.53</t>
  </si>
  <si>
    <t>ORD008828</t>
  </si>
  <si>
    <t>ORD004086</t>
  </si>
  <si>
    <t>ORD004625</t>
  </si>
  <si>
    <t>ORD007905</t>
  </si>
  <si>
    <t>CUST00918</t>
  </si>
  <si>
    <t>$26.83</t>
  </si>
  <si>
    <t>ORD007132</t>
  </si>
  <si>
    <t>ORD010459</t>
  </si>
  <si>
    <t>ORD001766</t>
  </si>
  <si>
    <t>ORD010540</t>
  </si>
  <si>
    <t>ORD002904</t>
  </si>
  <si>
    <t>ORD005595</t>
  </si>
  <si>
    <t>ORD008149</t>
  </si>
  <si>
    <t>ORD008083</t>
  </si>
  <si>
    <t>ORD000610</t>
  </si>
  <si>
    <t>ORD000486</t>
  </si>
  <si>
    <t>ORD005575</t>
  </si>
  <si>
    <t>ORD009278</t>
  </si>
  <si>
    <t>ORD010322</t>
  </si>
  <si>
    <t>$56.66</t>
  </si>
  <si>
    <t>ORD005801</t>
  </si>
  <si>
    <t>$139.77</t>
  </si>
  <si>
    <t>ORD004421</t>
  </si>
  <si>
    <t>$109.23</t>
  </si>
  <si>
    <t>ORD007554</t>
  </si>
  <si>
    <t>ORD003539</t>
  </si>
  <si>
    <t>$161.59</t>
  </si>
  <si>
    <t>ORD011321</t>
  </si>
  <si>
    <t>ORD008212</t>
  </si>
  <si>
    <t>ORD007255</t>
  </si>
  <si>
    <t>ORD006903</t>
  </si>
  <si>
    <t>ORD001674</t>
  </si>
  <si>
    <t>ORD005437</t>
  </si>
  <si>
    <t>ORD011049</t>
  </si>
  <si>
    <t>ORD007307</t>
  </si>
  <si>
    <t>$53.05</t>
  </si>
  <si>
    <t>ORD009983</t>
  </si>
  <si>
    <t>ORD005709</t>
  </si>
  <si>
    <t>$84.79</t>
  </si>
  <si>
    <t>ORD007049</t>
  </si>
  <si>
    <t>$39.19</t>
  </si>
  <si>
    <t>ORD005619</t>
  </si>
  <si>
    <t>$209.83</t>
  </si>
  <si>
    <t>ORD005676</t>
  </si>
  <si>
    <t>ORD000097</t>
  </si>
  <si>
    <t>ORD003156</t>
  </si>
  <si>
    <t>ORD002495</t>
  </si>
  <si>
    <t>ORD004571</t>
  </si>
  <si>
    <t>$102.24</t>
  </si>
  <si>
    <t>ORD005885</t>
  </si>
  <si>
    <t>$19.45</t>
  </si>
  <si>
    <t>ORD000367</t>
  </si>
  <si>
    <t>ORD005994</t>
  </si>
  <si>
    <t>ORD009914</t>
  </si>
  <si>
    <t>$45.55</t>
  </si>
  <si>
    <t>ORD003658</t>
  </si>
  <si>
    <t>$125.86</t>
  </si>
  <si>
    <t>ORD010102</t>
  </si>
  <si>
    <t>ORD004857</t>
  </si>
  <si>
    <t>ORD000919</t>
  </si>
  <si>
    <t>$156.85</t>
  </si>
  <si>
    <t>ORD009618</t>
  </si>
  <si>
    <t>ORD011000</t>
  </si>
  <si>
    <t>CUST03269</t>
  </si>
  <si>
    <t>$208.81</t>
  </si>
  <si>
    <t>ORD011758</t>
  </si>
  <si>
    <t>ORD006793</t>
  </si>
  <si>
    <t>ORD011183</t>
  </si>
  <si>
    <t>ORD003392</t>
  </si>
  <si>
    <t>ORD011315</t>
  </si>
  <si>
    <t>ORD003311</t>
  </si>
  <si>
    <t>ORD001589</t>
  </si>
  <si>
    <t>ORD003665</t>
  </si>
  <si>
    <t>ORD010691</t>
  </si>
  <si>
    <t>$166.89</t>
  </si>
  <si>
    <t>ORD000032</t>
  </si>
  <si>
    <t>ORD006266</t>
  </si>
  <si>
    <t>ORD011476</t>
  </si>
  <si>
    <t>ORD001376</t>
  </si>
  <si>
    <t>ORD007623</t>
  </si>
  <si>
    <t>ORD009519</t>
  </si>
  <si>
    <t>$113.11</t>
  </si>
  <si>
    <t>ORD003781</t>
  </si>
  <si>
    <t>ORD005209</t>
  </si>
  <si>
    <t>ORD009542</t>
  </si>
  <si>
    <t>$62.76</t>
  </si>
  <si>
    <t>ORD007492</t>
  </si>
  <si>
    <t>$179.18</t>
  </si>
  <si>
    <t>ORD000256</t>
  </si>
  <si>
    <t>$78.56</t>
  </si>
  <si>
    <t>ORD004989</t>
  </si>
  <si>
    <t>ORD003643</t>
  </si>
  <si>
    <t>ORD008171</t>
  </si>
  <si>
    <t>ORD011815</t>
  </si>
  <si>
    <t>ORD004148</t>
  </si>
  <si>
    <t>ORD005035</t>
  </si>
  <si>
    <t>ORD006917</t>
  </si>
  <si>
    <t>$137.96</t>
  </si>
  <si>
    <t>ORD005316</t>
  </si>
  <si>
    <t>ORD002728</t>
  </si>
  <si>
    <t>ORD006950</t>
  </si>
  <si>
    <t>ORD003701</t>
  </si>
  <si>
    <t>$91.63</t>
  </si>
  <si>
    <t>ORD008317</t>
  </si>
  <si>
    <t>$107.30</t>
  </si>
  <si>
    <t>ORD006549</t>
  </si>
  <si>
    <t>ORD002779</t>
  </si>
  <si>
    <t>ORD011072</t>
  </si>
  <si>
    <t>ORD005168</t>
  </si>
  <si>
    <t>ORD002774</t>
  </si>
  <si>
    <t>ORD010828</t>
  </si>
  <si>
    <t>ORD006752</t>
  </si>
  <si>
    <t>ORD000434</t>
  </si>
  <si>
    <t>ORD004771</t>
  </si>
  <si>
    <t>ORD011528</t>
  </si>
  <si>
    <t>ORD001100</t>
  </si>
  <si>
    <t>ORD002515</t>
  </si>
  <si>
    <t>ORD011799</t>
  </si>
  <si>
    <t>ORD006638</t>
  </si>
  <si>
    <t>ORD002576</t>
  </si>
  <si>
    <t>$41.41</t>
  </si>
  <si>
    <t>ORD007337</t>
  </si>
  <si>
    <t>$27.81</t>
  </si>
  <si>
    <t>Rating Status</t>
  </si>
  <si>
    <t>Net_Amount</t>
  </si>
  <si>
    <t xml:space="preserve"> Quantity Status</t>
  </si>
  <si>
    <t>Order_Status_Consistency</t>
  </si>
  <si>
    <t>Select Order Status</t>
  </si>
  <si>
    <t xml:space="preserve"> Product Category</t>
  </si>
  <si>
    <t>Sales by Category</t>
  </si>
  <si>
    <t>Grand Total</t>
  </si>
  <si>
    <t>Sum of Net_Amount</t>
  </si>
  <si>
    <t>Sales by Country</t>
  </si>
  <si>
    <t>Count of Order_ID</t>
  </si>
  <si>
    <t>Order Status by count</t>
  </si>
  <si>
    <t>Consistent</t>
  </si>
  <si>
    <t>Suspicious</t>
  </si>
  <si>
    <t>Review</t>
  </si>
  <si>
    <t>Return/Adjustment</t>
  </si>
  <si>
    <t xml:space="preserve">Order Consistency </t>
  </si>
  <si>
    <t>Sales by Payment</t>
  </si>
  <si>
    <t>Quick Analysis</t>
  </si>
  <si>
    <t>Dynamic Filtering based on Product Category</t>
  </si>
  <si>
    <t>Dynamic Filtering based on Order Status</t>
  </si>
  <si>
    <t>Count</t>
  </si>
  <si>
    <t>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</si>
</sst>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409]#,##0.00"/>
    <numFmt numFmtId="166" formatCode="[$$-540A]#,##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
      <b/>
      <sz val="22"/>
      <color theme="1"/>
      <name val="Aptos Narrow"/>
      <family val="2"/>
      <scheme val="minor"/>
    </font>
    <font>
      <b/>
      <sz val="14"/>
      <color theme="1"/>
      <name val="Aptos Narrow"/>
      <family val="2"/>
      <scheme val="minor"/>
    </font>
    <font>
      <b/>
      <sz val="14"/>
      <color theme="5" tint="-0.249977111117893"/>
      <name val="Aptos Narrow"/>
      <family val="2"/>
      <scheme val="minor"/>
    </font>
    <font>
      <sz val="11"/>
      <color theme="1"/>
      <name val="Blackadder ITC"/>
      <family val="5"/>
    </font>
    <font>
      <b/>
      <sz val="26"/>
      <color theme="1"/>
      <name val="Blackadder ITC"/>
      <family val="5"/>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bgColor indexed="64"/>
      </patternFill>
    </fill>
    <fill>
      <patternFill patternType="solid">
        <fgColor theme="3" tint="0.749992370372631"/>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14" fontId="0" fillId="0" borderId="0" xfId="0" applyNumberFormat="1"/>
    <xf numFmtId="164" fontId="0" fillId="0" borderId="0" xfId="0" applyNumberFormat="1"/>
    <xf numFmtId="1" fontId="0" fillId="0" borderId="0" xfId="0" applyNumberFormat="1"/>
    <xf numFmtId="165" fontId="0" fillId="0" borderId="0" xfId="0" applyNumberFormat="1"/>
    <xf numFmtId="0" fontId="0" fillId="33" borderId="0" xfId="0" applyFill="1"/>
    <xf numFmtId="165" fontId="0" fillId="33" borderId="0" xfId="0" applyNumberFormat="1" applyFill="1"/>
    <xf numFmtId="0" fontId="0" fillId="34" borderId="0" xfId="0" applyFill="1"/>
    <xf numFmtId="0" fontId="0" fillId="36" borderId="0" xfId="0" applyFill="1" applyAlignment="1">
      <alignment vertical="center"/>
    </xf>
    <xf numFmtId="1" fontId="0" fillId="36" borderId="0" xfId="0" applyNumberFormat="1" applyFill="1" applyAlignment="1">
      <alignment vertical="center"/>
    </xf>
    <xf numFmtId="165" fontId="0" fillId="36" borderId="0" xfId="0" applyNumberFormat="1" applyFill="1" applyAlignment="1">
      <alignment vertical="center"/>
    </xf>
    <xf numFmtId="0" fontId="0" fillId="37" borderId="0" xfId="0" applyFill="1" applyAlignment="1">
      <alignment vertical="center"/>
    </xf>
    <xf numFmtId="1" fontId="0" fillId="37" borderId="0" xfId="0" applyNumberFormat="1" applyFill="1" applyAlignment="1">
      <alignment vertical="center"/>
    </xf>
    <xf numFmtId="165" fontId="0" fillId="37" borderId="0" xfId="0" applyNumberFormat="1" applyFill="1" applyAlignment="1">
      <alignment vertical="center"/>
    </xf>
    <xf numFmtId="14" fontId="0" fillId="33" borderId="0" xfId="0" applyNumberFormat="1" applyFill="1"/>
    <xf numFmtId="14" fontId="0" fillId="36" borderId="0" xfId="0" applyNumberFormat="1" applyFill="1" applyAlignment="1">
      <alignment vertical="center"/>
    </xf>
    <xf numFmtId="14" fontId="0" fillId="37" borderId="0" xfId="0" applyNumberFormat="1" applyFill="1" applyAlignment="1">
      <alignment vertical="center"/>
    </xf>
    <xf numFmtId="166" fontId="0" fillId="0" borderId="0" xfId="0" applyNumberFormat="1"/>
    <xf numFmtId="166" fontId="0" fillId="37" borderId="0" xfId="0" applyNumberFormat="1" applyFill="1" applyAlignment="1">
      <alignment vertical="center"/>
    </xf>
    <xf numFmtId="0" fontId="0" fillId="35" borderId="0" xfId="0" applyFill="1"/>
    <xf numFmtId="14" fontId="0" fillId="35" borderId="0" xfId="0" applyNumberFormat="1" applyFill="1"/>
    <xf numFmtId="0" fontId="19" fillId="35" borderId="0" xfId="0" applyFont="1" applyFill="1" applyAlignment="1">
      <alignment vertical="center"/>
    </xf>
    <xf numFmtId="0" fontId="18" fillId="35" borderId="0" xfId="0" applyFont="1" applyFill="1" applyAlignment="1">
      <alignment vertical="center"/>
    </xf>
    <xf numFmtId="0" fontId="0" fillId="0" borderId="0" xfId="0" applyAlignment="1">
      <alignment vertical="center"/>
    </xf>
    <xf numFmtId="0" fontId="0" fillId="0" borderId="0" xfId="0" pivotButton="1"/>
    <xf numFmtId="0" fontId="22" fillId="38" borderId="0" xfId="0" applyFont="1" applyFill="1" applyAlignment="1">
      <alignment vertical="center"/>
    </xf>
    <xf numFmtId="0" fontId="20" fillId="0" borderId="0" xfId="0" applyFont="1"/>
    <xf numFmtId="0" fontId="20" fillId="33" borderId="0" xfId="0" applyFont="1" applyFill="1"/>
    <xf numFmtId="0" fontId="23" fillId="38" borderId="0" xfId="0" applyFont="1" applyFill="1" applyAlignment="1">
      <alignment vertical="center"/>
    </xf>
    <xf numFmtId="2" fontId="0" fillId="33" borderId="0" xfId="0" applyNumberFormat="1" applyFill="1"/>
    <xf numFmtId="2" fontId="0" fillId="36" borderId="0" xfId="0" applyNumberFormat="1" applyFill="1" applyAlignment="1">
      <alignment vertical="center"/>
    </xf>
    <xf numFmtId="1" fontId="0" fillId="33" borderId="0" xfId="0" applyNumberFormat="1" applyFill="1"/>
    <xf numFmtId="0" fontId="21" fillId="33" borderId="0" xfId="0" applyFont="1" applyFill="1" applyAlignment="1">
      <alignment horizontal="center" vertical="center"/>
    </xf>
    <xf numFmtId="1" fontId="18" fillId="35" borderId="0" xfId="0" applyNumberFormat="1" applyFont="1" applyFill="1" applyAlignment="1">
      <alignment vertical="center"/>
    </xf>
    <xf numFmtId="165" fontId="18" fillId="35" borderId="0" xfId="0" applyNumberFormat="1" applyFont="1" applyFill="1" applyAlignment="1">
      <alignment vertical="center"/>
    </xf>
    <xf numFmtId="0" fontId="0" fillId="0" borderId="0" xfId="0" applyAlignment="1">
      <alignment horizontal="center"/>
    </xf>
    <xf numFmtId="0" fontId="21" fillId="39" borderId="0" xfId="0" applyFont="1" applyFill="1" applyAlignment="1">
      <alignment horizontal="center" vertical="center"/>
    </xf>
    <xf numFmtId="0" fontId="21" fillId="33" borderId="0" xfId="0" applyFont="1" applyFill="1" applyAlignment="1">
      <alignment horizontal="center" vertical="center"/>
    </xf>
    <xf numFmtId="0" fontId="20" fillId="38" borderId="0" xfId="0" applyFont="1" applyFill="1" applyAlignment="1">
      <alignment horizontal="center"/>
    </xf>
    <xf numFmtId="0" fontId="20" fillId="35" borderId="0" xfId="0" applyFont="1" applyFill="1" applyAlignment="1">
      <alignment horizontal="center"/>
    </xf>
    <xf numFmtId="0" fontId="19" fillId="34" borderId="0" xfId="0" applyFont="1" applyFill="1" applyAlignment="1">
      <alignment horizontal="center" vertical="center"/>
    </xf>
    <xf numFmtId="0" fontId="0" fillId="0" borderId="0" xfId="0" applyNumberFormat="1"/>
    <xf numFmtId="0" fontId="0" fillId="37" borderId="0" xfId="0" applyNumberForma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409]#,##0.00"/>
    </dxf>
    <dxf>
      <numFmt numFmtId="165" formatCode="[$$-409]#,##0.00"/>
    </dxf>
    <dxf>
      <numFmt numFmtId="165" formatCode="[$$-409]#,##0.00"/>
    </dxf>
    <dxf>
      <numFmt numFmtId="0" formatCode="General"/>
    </dxf>
    <dxf>
      <numFmt numFmtId="1" formatCode="0"/>
    </dxf>
    <dxf>
      <numFmt numFmtId="1" formatCode="0"/>
    </dxf>
    <dxf>
      <numFmt numFmtId="1" formatCode="0"/>
    </dxf>
    <dxf>
      <numFmt numFmtId="164" formatCode="&quot;₹&quot;\ #,##0.00"/>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448236</xdr:colOff>
      <xdr:row>0</xdr:row>
      <xdr:rowOff>146050</xdr:rowOff>
    </xdr:from>
    <xdr:to>
      <xdr:col>3</xdr:col>
      <xdr:colOff>654050</xdr:colOff>
      <xdr:row>0</xdr:row>
      <xdr:rowOff>387350</xdr:rowOff>
    </xdr:to>
    <xdr:pic>
      <xdr:nvPicPr>
        <xdr:cNvPr id="19" name="Picture 18">
          <a:extLst>
            <a:ext uri="{FF2B5EF4-FFF2-40B4-BE49-F238E27FC236}">
              <a16:creationId xmlns:a16="http://schemas.microsoft.com/office/drawing/2014/main" id="{86FCA469-6BB7-147C-3C25-A16784D6A6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3586" y="146050"/>
          <a:ext cx="205814" cy="241300"/>
        </a:xfrm>
        <a:prstGeom prst="rect">
          <a:avLst/>
        </a:prstGeom>
        <a:effectLst/>
      </xdr:spPr>
    </xdr:pic>
    <xdr:clientData/>
  </xdr:twoCellAnchor>
  <xdr:twoCellAnchor editAs="oneCell">
    <xdr:from>
      <xdr:col>3</xdr:col>
      <xdr:colOff>711199</xdr:colOff>
      <xdr:row>0</xdr:row>
      <xdr:rowOff>142891</xdr:rowOff>
    </xdr:from>
    <xdr:to>
      <xdr:col>3</xdr:col>
      <xdr:colOff>1009650</xdr:colOff>
      <xdr:row>0</xdr:row>
      <xdr:rowOff>354281</xdr:rowOff>
    </xdr:to>
    <xdr:pic>
      <xdr:nvPicPr>
        <xdr:cNvPr id="2" name="Picture 1">
          <a:extLst>
            <a:ext uri="{FF2B5EF4-FFF2-40B4-BE49-F238E27FC236}">
              <a16:creationId xmlns:a16="http://schemas.microsoft.com/office/drawing/2014/main" id="{9CEA8CA9-2744-A23B-EEDE-E986461EB02A}"/>
            </a:ext>
          </a:extLst>
        </xdr:cNvPr>
        <xdr:cNvPicPr>
          <a:picLocks noChangeAspect="1"/>
        </xdr:cNvPicPr>
      </xdr:nvPicPr>
      <xdr:blipFill>
        <a:blip xmlns:r="http://schemas.openxmlformats.org/officeDocument/2006/relationships" r:embed="rId2"/>
        <a:stretch>
          <a:fillRect/>
        </a:stretch>
      </xdr:blipFill>
      <xdr:spPr>
        <a:xfrm>
          <a:off x="4146549" y="142891"/>
          <a:ext cx="298451" cy="211390"/>
        </a:xfrm>
        <a:prstGeom prst="rect">
          <a:avLst/>
        </a:prstGeom>
      </xdr:spPr>
    </xdr:pic>
    <xdr:clientData/>
  </xdr:twoCellAnchor>
  <xdr:twoCellAnchor editAs="oneCell">
    <xdr:from>
      <xdr:col>0</xdr:col>
      <xdr:colOff>0</xdr:colOff>
      <xdr:row>1</xdr:row>
      <xdr:rowOff>0</xdr:rowOff>
    </xdr:from>
    <xdr:to>
      <xdr:col>1</xdr:col>
      <xdr:colOff>203200</xdr:colOff>
      <xdr:row>21</xdr:row>
      <xdr:rowOff>37850</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DE5F6DE9-D3FD-4615-B32A-69CE5C13D7A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476250"/>
              <a:ext cx="1436565" cy="4012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rag" refreshedDate="46250.412956944441" createdVersion="8" refreshedVersion="8" minRefreshableVersion="3" recordCount="12000" xr:uid="{91107A79-C254-4C13-8312-73E2989802A3}">
  <cacheSource type="worksheet">
    <worksheetSource name="Table4"/>
  </cacheSource>
  <cacheFields count="19">
    <cacheField name="Order_ID" numFmtId="0">
      <sharedItems count="12000">
        <s v="ORD011416"/>
        <s v="ORD000974"/>
        <s v="ORD000617"/>
        <s v="ORD006437"/>
        <s v="ORD000740"/>
        <s v="ORD011216"/>
        <s v="ORD002861"/>
        <s v="ORD011407"/>
        <s v="ORD005427"/>
        <s v="ORD002304"/>
        <s v="ORD006172"/>
        <s v="ORD001560"/>
        <s v="ORD006143"/>
        <s v="ORD002406"/>
        <s v="ORD008099"/>
        <s v="ORD000325"/>
        <s v="ORD004378"/>
        <s v="ORD006544"/>
        <s v="ORD011722"/>
        <s v="ORD011697"/>
        <s v="ORD003641"/>
        <s v="ORD009446"/>
        <s v="ORD006908"/>
        <s v="ORD001501"/>
        <s v="ORD005984"/>
        <s v="ORD006131"/>
        <s v="ORD011023"/>
        <s v="ORD010531"/>
        <s v="ORD007093"/>
        <s v="ORD001920"/>
        <s v="ORD011670"/>
        <s v="ORD007969"/>
        <s v="ORD005584"/>
        <s v="ORD008895"/>
        <s v="ORD003182"/>
        <s v="ORD000505"/>
        <s v="ORD005243"/>
        <s v="ORD008127"/>
        <s v="ORD008508"/>
        <s v="ORD010209"/>
        <s v="ORD002126"/>
        <s v="ORD003676"/>
        <s v="ORD001098"/>
        <s v="ORD010813"/>
        <s v="ORD002747"/>
        <s v="ORD004756"/>
        <s v="ORD009400"/>
        <s v="ORD000033"/>
        <s v="ORD009029"/>
        <s v="ORD007126"/>
        <s v="ORD007171"/>
        <s v="ORD010072"/>
        <s v="ORD009679"/>
        <s v="ORD010456"/>
        <s v="ORD009084"/>
        <s v="ORD002604"/>
        <s v="ORD002014"/>
        <s v="ORD001738"/>
        <s v="ORD011962"/>
        <s v="ORD004234"/>
        <s v="ORD001260"/>
        <s v="ORD009167"/>
        <s v="ORD001764"/>
        <s v="ORD007280"/>
        <s v="ORD001255"/>
        <s v="ORD008612"/>
        <s v="ORD003321"/>
        <s v="ORD011803"/>
        <s v="ORD002196"/>
        <s v="ORD000772"/>
        <s v="ORD010893"/>
        <s v="ORD009722"/>
        <s v="ORD000623"/>
        <s v="ORD000250"/>
        <s v="ORD008011"/>
        <s v="ORD000356"/>
        <s v="ORD007835"/>
        <s v="ORD005618"/>
        <s v="ORD004624"/>
        <s v="ORD005394"/>
        <s v="ORD001862"/>
        <s v="ORD008410"/>
        <s v="ORD011729"/>
        <s v="ORD011036"/>
        <s v="ORD006286"/>
        <s v="ORD003127"/>
        <s v="ORD009979"/>
        <s v="ORD006818"/>
        <s v="ORD006428"/>
        <s v="ORD002624"/>
        <s v="ORD011213"/>
        <s v="ORD002064"/>
        <s v="ORD006646"/>
        <s v="ORD007242"/>
        <s v="ORD008448"/>
        <s v="ORD003125"/>
        <s v="ORD009586"/>
        <s v="ORD004485"/>
        <s v="ORD001052"/>
        <s v="ORD003992"/>
        <s v="ORD002437"/>
        <s v="ORD001169"/>
        <s v="ORD005299"/>
        <s v="ORD007910"/>
        <s v="ORD002603"/>
        <s v="ORD002787"/>
        <s v="ORD005308"/>
        <s v="ORD010296"/>
        <s v="ORD000283"/>
        <s v="ORD001911"/>
        <s v="ORD000946"/>
        <s v="ORD004392"/>
        <s v="ORD004803"/>
        <s v="ORD008105"/>
        <s v="ORD001240"/>
        <s v="ORD006419"/>
        <s v="ORD002518"/>
        <s v="ORD005264"/>
        <s v="ORD010692"/>
        <s v="ORD004435"/>
        <s v="ORD006683"/>
        <s v="ORD008722"/>
        <s v="ORD007954"/>
        <s v="ORD000185"/>
        <s v="ORD007944"/>
        <s v="ORD000750"/>
        <s v="ORD006441"/>
        <s v="ORD011007"/>
        <s v="ORD009097"/>
        <s v="ORD009962"/>
        <s v="ORD003510"/>
        <s v="ORD001358"/>
        <s v="ORD006138"/>
        <s v="ORD002320"/>
        <s v="ORD004497"/>
        <s v="ORD007889"/>
        <s v="ORD010997"/>
        <s v="ORD005139"/>
        <s v="ORD011308"/>
        <s v="ORD011203"/>
        <s v="ORD010166"/>
        <s v="ORD011244"/>
        <s v="ORD009008"/>
        <s v="ORD005754"/>
        <s v="ORD001551"/>
        <s v="ORD010958"/>
        <s v="ORD010382"/>
        <s v="ORD006757"/>
        <s v="ORD000812"/>
        <s v="ORD003567"/>
        <s v="ORD002706"/>
        <s v="ORD009930"/>
        <s v="ORD001165"/>
        <s v="ORD003268"/>
        <s v="ORD003146"/>
        <s v="ORD002871"/>
        <s v="ORD001817"/>
        <s v="ORD005133"/>
        <s v="ORD001089"/>
        <s v="ORD002648"/>
        <s v="ORD000128"/>
        <s v="ORD011249"/>
        <s v="ORD002484"/>
        <s v="ORD002465"/>
        <s v="ORD004007"/>
        <s v="ORD007843"/>
        <s v="ORD005160"/>
        <s v="ORD000292"/>
        <s v="ORD005732"/>
        <s v="ORD010683"/>
        <s v="ORD000566"/>
        <s v="ORD003778"/>
        <s v="ORD000175"/>
        <s v="ORD002926"/>
        <s v="ORD007413"/>
        <s v="ORD007945"/>
        <s v="ORD004316"/>
        <s v="ORD005318"/>
        <s v="ORD011002"/>
        <s v="ORD001354"/>
        <s v="ORD004601"/>
        <s v="ORD006177"/>
        <s v="ORD007553"/>
        <s v="ORD008046"/>
        <s v="ORD003931"/>
        <s v="ORD003178"/>
        <s v="ORD010738"/>
        <s v="ORD001559"/>
        <s v="ORD010686"/>
        <s v="ORD005369"/>
        <s v="ORD011775"/>
        <s v="ORD008018"/>
        <s v="ORD001502"/>
        <s v="ORD008992"/>
        <s v="ORD001033"/>
        <s v="ORD009663"/>
        <s v="ORD007199"/>
        <s v="ORD006541"/>
        <s v="ORD009017"/>
        <s v="ORD011075"/>
        <s v="ORD008921"/>
        <s v="ORD011662"/>
        <s v="ORD000464"/>
        <s v="ORD005153"/>
        <s v="ORD011237"/>
        <s v="ORD000380"/>
        <s v="ORD008185"/>
        <s v="ORD001979"/>
        <s v="ORD000339"/>
        <s v="ORD004345"/>
        <s v="ORD011679"/>
        <s v="ORD011342"/>
        <s v="ORD008213"/>
        <s v="ORD006743"/>
        <s v="ORD008844"/>
        <s v="ORD011402"/>
        <s v="ORD006085"/>
        <s v="ORD001814"/>
        <s v="ORD008500"/>
        <s v="ORD003180"/>
        <s v="ORD001989"/>
        <s v="ORD003925"/>
        <s v="ORD001231"/>
        <s v="ORD006667"/>
        <s v="ORD008757"/>
        <s v="ORD009217"/>
        <s v="ORD000404"/>
        <s v="ORD003955"/>
        <s v="ORD007806"/>
        <s v="ORD000649"/>
        <s v="ORD008197"/>
        <s v="ORD008512"/>
        <s v="ORD006191"/>
        <s v="ORD005443"/>
        <s v="ORD011258"/>
        <s v="ORD000861"/>
        <s v="ORD008789"/>
        <s v="ORD005065"/>
        <s v="ORD001752"/>
        <s v="ORD001238"/>
        <s v="ORD006508"/>
        <s v="ORD008522"/>
        <s v="ORD001872"/>
        <s v="ORD007732"/>
        <s v="ORD002414"/>
        <s v="ORD010774"/>
        <s v="ORD002777"/>
        <s v="ORD005506"/>
        <s v="ORD011786"/>
        <s v="ORD006787"/>
        <s v="ORD006311"/>
        <s v="ORD003554"/>
        <s v="ORD004369"/>
        <s v="ORD004107"/>
        <s v="ORD011631"/>
        <s v="ORD003979"/>
        <s v="ORD011298"/>
        <s v="ORD006368"/>
        <s v="ORD003660"/>
        <s v="ORD002844"/>
        <s v="ORD010148"/>
        <s v="ORD008826"/>
        <s v="ORD004455"/>
        <s v="ORD006650"/>
        <s v="ORD000987"/>
        <s v="ORD007225"/>
        <s v="ORD006280"/>
        <s v="ORD002974"/>
        <s v="ORD009545"/>
        <s v="ORD001577"/>
        <s v="ORD002969"/>
        <s v="ORD006465"/>
        <s v="ORD009746"/>
        <s v="ORD000856"/>
        <s v="ORD002742"/>
        <s v="ORD003080"/>
        <s v="ORD005061"/>
        <s v="ORD001447"/>
        <s v="ORD003166"/>
        <s v="ORD000194"/>
        <s v="ORD002040"/>
        <s v="ORD011512"/>
        <s v="ORD002063"/>
        <s v="ORD005018"/>
        <s v="ORD002255"/>
        <s v="ORD000653"/>
        <s v="ORD004668"/>
        <s v="ORD003722"/>
        <s v="ORD002176"/>
        <s v="ORD001407"/>
        <s v="ORD004594"/>
        <s v="ORD000690"/>
        <s v="ORD007284"/>
        <s v="ORD004065"/>
        <s v="ORD004925"/>
        <s v="ORD008211"/>
        <s v="ORD008708"/>
        <s v="ORD002330"/>
        <s v="ORD011991"/>
        <s v="ORD000745"/>
        <s v="ORD009769"/>
        <s v="ORD003023"/>
        <s v="ORD000396"/>
        <s v="ORD011300"/>
        <s v="ORD006879"/>
        <s v="ORD005200"/>
        <s v="ORD003696"/>
        <s v="ORD005230"/>
        <s v="ORD007335"/>
        <s v="ORD006163"/>
        <s v="ORD002913"/>
        <s v="ORD009647"/>
        <s v="ORD007134"/>
        <s v="ORD011309"/>
        <s v="ORD009944"/>
        <s v="ORD001925"/>
        <s v="ORD006356"/>
        <s v="ORD006877"/>
        <s v="ORD006166"/>
        <s v="ORD005602"/>
        <s v="ORD006301"/>
        <s v="ORD000743"/>
        <s v="ORD003950"/>
        <s v="ORD009849"/>
        <s v="ORD003018"/>
        <s v="ORD001687"/>
        <s v="ORD000852"/>
        <s v="ORD006278"/>
        <s v="ORD007475"/>
        <s v="ORD009732"/>
        <s v="ORD010239"/>
        <s v="ORD010671"/>
        <s v="ORD000605"/>
        <s v="ORD000490"/>
        <s v="ORD008918"/>
        <s v="ORD008912"/>
        <s v="ORD007240"/>
        <s v="ORD005082"/>
        <s v="ORD009383"/>
        <s v="ORD008111"/>
        <s v="ORD011938"/>
        <s v="ORD001657"/>
        <s v="ORD011384"/>
        <s v="ORD007614"/>
        <s v="ORD010720"/>
        <s v="ORD009619"/>
        <s v="ORD006851"/>
        <s v="ORD008424"/>
        <s v="ORD007116"/>
        <s v="ORD011644"/>
        <s v="ORD009860"/>
        <s v="ORD005769"/>
        <s v="ORD011680"/>
        <s v="ORD008890"/>
        <s v="ORD008544"/>
        <s v="ORD003953"/>
        <s v="ORD011385"/>
        <s v="ORD001200"/>
        <s v="ORD008721"/>
        <s v="ORD002847"/>
        <s v="ORD006754"/>
        <s v="ORD001700"/>
        <s v="ORD007178"/>
        <s v="ORD008346"/>
        <s v="ORD001206"/>
        <s v="ORD006843"/>
        <s v="ORD011540"/>
        <s v="ORD001874"/>
        <s v="ORD007866"/>
        <s v="ORD006813"/>
        <s v="ORD007632"/>
        <s v="ORD000749"/>
        <s v="ORD011881"/>
        <s v="ORD007167"/>
        <s v="ORD009342"/>
        <s v="ORD005642"/>
        <s v="ORD005186"/>
        <s v="ORD007899"/>
        <s v="ORD010769"/>
        <s v="ORD009299"/>
        <s v="ORD002649"/>
        <s v="ORD007587"/>
        <s v="ORD004768"/>
        <s v="ORD009931"/>
        <s v="ORD010739"/>
        <s v="ORD004639"/>
        <s v="ORD003003"/>
        <s v="ORD006559"/>
        <s v="ORD008944"/>
        <s v="ORD011718"/>
        <s v="ORD000243"/>
        <s v="ORD000583"/>
        <s v="ORD000967"/>
        <s v="ORD002201"/>
        <s v="ORD007303"/>
        <s v="ORD001552"/>
        <s v="ORD004691"/>
        <s v="ORD008319"/>
        <s v="ORD005452"/>
        <s v="ORD008204"/>
        <s v="ORD006517"/>
        <s v="ORD006445"/>
        <s v="ORD008115"/>
        <s v="ORD007316"/>
        <s v="ORD011042"/>
        <s v="ORD002859"/>
        <s v="ORD008108"/>
        <s v="ORD002494"/>
        <s v="ORD000976"/>
        <s v="ORD001661"/>
        <s v="ORD011043"/>
        <s v="ORD009444"/>
        <s v="ORD008510"/>
        <s v="ORD000235"/>
        <s v="ORD004982"/>
        <s v="ORD011021"/>
        <s v="ORD005199"/>
        <s v="ORD005548"/>
        <s v="ORD006435"/>
        <s v="ORD009851"/>
        <s v="ORD000046"/>
        <s v="ORD011689"/>
        <s v="ORD003260"/>
        <s v="ORD003195"/>
        <s v="ORD003986"/>
        <s v="ORD002996"/>
        <s v="ORD000902"/>
        <s v="ORD008880"/>
        <s v="ORD005084"/>
        <s v="ORD006023"/>
        <s v="ORD011753"/>
        <s v="ORD004942"/>
        <s v="ORD011336"/>
        <s v="ORD004740"/>
        <s v="ORD006703"/>
        <s v="ORD010820"/>
        <s v="ORD006238"/>
        <s v="ORD009006"/>
        <s v="ORD006479"/>
        <s v="ORD011382"/>
        <s v="ORD010741"/>
        <s v="ORD001878"/>
        <s v="ORD005135"/>
        <s v="ORD003364"/>
        <s v="ORD001555"/>
        <s v="ORD008001"/>
        <s v="ORD010944"/>
        <s v="ORD000947"/>
        <s v="ORD009514"/>
        <s v="ORD000168"/>
        <s v="ORD006055"/>
        <s v="ORD006313"/>
        <s v="ORD004972"/>
        <s v="ORD003266"/>
        <s v="ORD003832"/>
        <s v="ORD006840"/>
        <s v="ORD003280"/>
        <s v="ORD006026"/>
        <s v="ORD007359"/>
        <s v="ORD006378"/>
        <s v="ORD010663"/>
        <s v="ORD002073"/>
        <s v="ORD006675"/>
        <s v="ORD011189"/>
        <s v="ORD004679"/>
        <s v="ORD011162"/>
        <s v="ORD011860"/>
        <s v="ORD011989"/>
        <s v="ORD005482"/>
        <s v="ORD007312"/>
        <s v="ORD006270"/>
        <s v="ORD006009"/>
        <s v="ORD010013"/>
        <s v="ORD007264"/>
        <s v="ORD006160"/>
        <s v="ORD006257"/>
        <s v="ORD001667"/>
        <s v="ORD002684"/>
        <s v="ORD009608"/>
        <s v="ORD004851"/>
        <s v="ORD011274"/>
        <s v="ORD004127"/>
        <s v="ORD005351"/>
        <s v="ORD000496"/>
        <s v="ORD011596"/>
        <s v="ORD007518"/>
        <s v="ORD005987"/>
        <s v="ORD011985"/>
        <s v="ORD002613"/>
        <s v="ORD009623"/>
        <s v="ORD002492"/>
        <s v="ORD002290"/>
        <s v="ORD002751"/>
        <s v="ORD007077"/>
        <s v="ORD000214"/>
        <s v="ORD002353"/>
        <s v="ORD005716"/>
        <s v="ORD002436"/>
        <s v="ORD011542"/>
        <s v="ORD006543"/>
        <s v="ORD004341"/>
        <s v="ORD001813"/>
        <s v="ORD003104"/>
        <s v="ORD010316"/>
        <s v="ORD009306"/>
        <s v="ORD010751"/>
        <s v="ORD004600"/>
        <s v="ORD005483"/>
        <s v="ORD011976"/>
        <s v="ORD007767"/>
        <s v="ORD007890"/>
        <s v="ORD005172"/>
        <s v="ORD011624"/>
        <s v="ORD003668"/>
        <s v="ORD004974"/>
        <s v="ORD001808"/>
        <s v="ORD008516"/>
        <s v="ORD009050"/>
        <s v="ORD006068"/>
        <s v="ORD007260"/>
        <s v="ORD002854"/>
        <s v="ORD000087"/>
        <s v="ORD009324"/>
        <s v="ORD002344"/>
        <s v="ORD007595"/>
        <s v="ORD006397"/>
        <s v="ORD005020"/>
        <s v="ORD001566"/>
        <s v="ORD004422"/>
        <s v="ORD001035"/>
        <s v="ORD006450"/>
        <s v="ORD004033"/>
        <s v="ORD009977"/>
        <s v="ORD004218"/>
        <s v="ORD002776"/>
        <s v="ORD002923"/>
        <s v="ORD007007"/>
        <s v="ORD000829"/>
        <s v="ORD011260"/>
        <s v="ORD008549"/>
        <s v="ORD010602"/>
        <s v="ORD003301"/>
        <s v="ORD001359"/>
        <s v="ORD007437"/>
        <s v="ORD003775"/>
        <s v="ORD004846"/>
        <s v="ORD005623"/>
        <s v="ORD002532"/>
        <s v="ORD011732"/>
        <s v="ORD002055"/>
        <s v="ORD001462"/>
        <s v="ORD010768"/>
        <s v="ORD010733"/>
        <s v="ORD001280"/>
        <s v="ORD005627"/>
        <s v="ORD010178"/>
        <s v="ORD008657"/>
        <s v="ORD000613"/>
        <s v="ORD004766"/>
        <s v="ORD008274"/>
        <s v="ORD001030"/>
        <s v="ORD004708"/>
        <s v="ORD010705"/>
        <s v="ORD011582"/>
        <s v="ORD000414"/>
        <s v="ORD010831"/>
        <s v="ORD000968"/>
        <s v="ORD004712"/>
        <s v="ORD009540"/>
        <s v="ORD011557"/>
        <s v="ORD003126"/>
        <s v="ORD002873"/>
        <s v="ORD011591"/>
        <s v="ORD009539"/>
        <s v="ORD011841"/>
        <s v="ORD010681"/>
        <s v="ORD002372"/>
        <s v="ORD001224"/>
        <s v="ORD009068"/>
        <s v="ORD002990"/>
        <s v="ORD005178"/>
        <s v="ORD010269"/>
        <s v="ORD007102"/>
        <s v="ORD002766"/>
        <s v="ORD005853"/>
        <s v="ORD009704"/>
        <s v="ORD007313"/>
        <s v="ORD010476"/>
        <s v="ORD000478"/>
        <s v="ORD002752"/>
        <s v="ORD007398"/>
        <s v="ORD007011"/>
        <s v="ORD008849"/>
        <s v="ORD010655"/>
        <s v="ORD002929"/>
        <s v="ORD006721"/>
        <s v="ORD007520"/>
        <s v="ORD006065"/>
        <s v="ORD011666"/>
        <s v="ORD000060"/>
        <s v="ORD006705"/>
        <s v="ORD010343"/>
        <s v="ORD008454"/>
        <s v="ORD011507"/>
        <s v="ORD009601"/>
        <s v="ORD005196"/>
        <s v="ORD009124"/>
        <s v="ORD010165"/>
        <s v="ORD010455"/>
        <s v="ORD008659"/>
        <s v="ORD002124"/>
        <s v="ORD005107"/>
        <s v="ORD005252"/>
        <s v="ORD007505"/>
        <s v="ORD000095"/>
        <s v="ORD002153"/>
        <s v="ORD010284"/>
        <s v="ORD008622"/>
        <s v="ORD011749"/>
        <s v="ORD002596"/>
        <s v="ORD003808"/>
        <s v="ORD005981"/>
        <s v="ORD003145"/>
        <s v="ORD001801"/>
        <s v="ORD005159"/>
        <s v="ORD009304"/>
        <s v="ORD007124"/>
        <s v="ORD001292"/>
        <s v="ORD008247"/>
        <s v="ORD008116"/>
        <s v="ORD000527"/>
        <s v="ORD004901"/>
        <s v="ORD008553"/>
        <s v="ORD010552"/>
        <s v="ORD003503"/>
        <s v="ORD001902"/>
        <s v="ORD009782"/>
        <s v="ORD000082"/>
        <s v="ORD001946"/>
        <s v="ORD001046"/>
        <s v="ORD008792"/>
        <s v="ORD006700"/>
        <s v="ORD004396"/>
        <s v="ORD010241"/>
        <s v="ORD011270"/>
        <s v="ORD006904"/>
        <s v="ORD007459"/>
        <s v="ORD010676"/>
        <s v="ORD001899"/>
        <s v="ORD010192"/>
        <s v="ORD007756"/>
        <s v="ORD000121"/>
        <s v="ORD004382"/>
        <s v="ORD009633"/>
        <s v="ORD006101"/>
        <s v="ORD003691"/>
        <s v="ORD011548"/>
        <s v="ORD005412"/>
        <s v="ORD004058"/>
        <s v="ORD010068"/>
        <s v="ORD010418"/>
        <s v="ORD011920"/>
        <s v="ORD007780"/>
        <s v="ORD005980"/>
        <s v="ORD011724"/>
        <s v="ORD001543"/>
        <s v="ORD003026"/>
        <s v="ORD003155"/>
        <s v="ORD005605"/>
        <s v="ORD004956"/>
        <s v="ORD002914"/>
        <s v="ORD002919"/>
        <s v="ORD003605"/>
        <s v="ORD000650"/>
        <s v="ORD001113"/>
        <s v="ORD009119"/>
        <s v="ORD008927"/>
        <s v="ORD007965"/>
        <s v="ORD004313"/>
        <s v="ORD003779"/>
        <s v="ORD010046"/>
        <s v="ORD004283"/>
        <s v="ORD010584"/>
        <s v="ORD003507"/>
        <s v="ORD008815"/>
        <s v="ORD005597"/>
        <s v="ORD006218"/>
        <s v="ORD006677"/>
        <s v="ORD004784"/>
        <s v="ORD010673"/>
        <s v="ORD008599"/>
        <s v="ORD007675"/>
        <s v="ORD004100"/>
        <s v="ORD006239"/>
        <s v="ORD000167"/>
        <s v="ORD003373"/>
        <s v="ORD005711"/>
        <s v="ORD010534"/>
        <s v="ORD005720"/>
        <s v="ORD005500"/>
        <s v="ORD001717"/>
        <s v="ORD010876"/>
        <s v="ORD002769"/>
        <s v="ORD010441"/>
        <s v="ORD006726"/>
        <s v="ORD010907"/>
        <s v="ORD007306"/>
        <s v="ORD011816"/>
        <s v="ORD000209"/>
        <s v="ORD000234"/>
        <s v="ORD011248"/>
        <s v="ORD004167"/>
        <s v="ORD005444"/>
        <s v="ORD011281"/>
        <s v="ORD009459"/>
        <s v="ORD000736"/>
        <s v="ORD002839"/>
        <s v="ORD006690"/>
        <s v="ORD003132"/>
        <s v="ORD003070"/>
        <s v="ORD010845"/>
        <s v="ORD000131"/>
        <s v="ORD011198"/>
        <s v="ORD005480"/>
        <s v="ORD011953"/>
        <s v="ORD002324"/>
        <s v="ORD011750"/>
        <s v="ORD004381"/>
        <s v="ORD005332"/>
        <s v="ORD000849"/>
        <s v="ORD006571"/>
        <s v="ORD003451"/>
        <s v="ORD002662"/>
        <s v="ORD003372"/>
        <s v="ORD006581"/>
        <s v="ORD008909"/>
        <s v="ORD003302"/>
        <s v="ORD005006"/>
        <s v="ORD007876"/>
        <s v="ORD002009"/>
        <s v="ORD004749"/>
        <s v="ORD005301"/>
        <s v="ORD009630"/>
        <s v="ORD005628"/>
        <s v="ORD010818"/>
        <s v="ORD004460"/>
        <s v="ORD006919"/>
        <s v="ORD010481"/>
        <s v="ORD011735"/>
        <s v="ORD004546"/>
        <s v="ORD009635"/>
        <s v="ORD008666"/>
        <s v="ORD003708"/>
        <s v="ORD004348"/>
        <s v="ORD002322"/>
        <s v="ORD003859"/>
        <s v="ORD004515"/>
        <s v="ORD004038"/>
        <s v="ORD003586"/>
        <s v="ORD011592"/>
        <s v="ORD002988"/>
        <s v="ORD000596"/>
        <s v="ORD004017"/>
        <s v="ORD000877"/>
        <s v="ORD007323"/>
        <s v="ORD004507"/>
        <s v="ORD003506"/>
        <s v="ORD005203"/>
        <s v="ORD000506"/>
        <s v="ORD003445"/>
        <s v="ORD002907"/>
        <s v="ORD000320"/>
        <s v="ORD009963"/>
        <s v="ORD010205"/>
        <s v="ORD007379"/>
        <s v="ORD007833"/>
        <s v="ORD007692"/>
        <s v="ORD008400"/>
        <s v="ORD001368"/>
        <s v="ORD008070"/>
        <s v="ORD001055"/>
        <s v="ORD006645"/>
        <s v="ORD009464"/>
        <s v="ORD011264"/>
        <s v="ORD005207"/>
        <s v="ORD008463"/>
        <s v="ORD011179"/>
        <s v="ORD007216"/>
        <s v="ORD009251"/>
        <s v="ORD006604"/>
        <s v="ORD003304"/>
        <s v="ORD006736"/>
        <s v="ORD010660"/>
        <s v="ORD007619"/>
        <s v="ORD003129"/>
        <s v="ORD007081"/>
        <s v="ORD001546"/>
        <s v="ORD009221"/>
        <s v="ORD006439"/>
        <s v="ORD001261"/>
        <s v="ORD009580"/>
        <s v="ORD003905"/>
        <s v="ORD005448"/>
        <s v="ORD002732"/>
        <s v="ORD011741"/>
        <s v="ORD004236"/>
        <s v="ORD009095"/>
        <s v="ORD000225"/>
        <s v="ORD005063"/>
        <s v="ORD005931"/>
        <s v="ORD010064"/>
        <s v="ORD007997"/>
        <s v="ORD002412"/>
        <s v="ORD001456"/>
        <s v="ORD002094"/>
        <s v="ORD007765"/>
        <s v="ORD004293"/>
        <s v="ORD002216"/>
        <s v="ORD006909"/>
        <s v="ORD006636"/>
        <s v="ORD011661"/>
        <s v="ORD009349"/>
        <s v="ORD001032"/>
        <s v="ORD001426"/>
        <s v="ORD008560"/>
        <s v="ORD005387"/>
        <s v="ORD002081"/>
        <s v="ORD006087"/>
        <s v="ORD003400"/>
        <s v="ORD003058"/>
        <s v="ORD011688"/>
        <s v="ORD008623"/>
        <s v="ORD001012"/>
        <s v="ORD005566"/>
        <s v="ORD006032"/>
        <s v="ORD005391"/>
        <s v="ORD004963"/>
        <s v="ORD011230"/>
        <s v="ORD007324"/>
        <s v="ORD008228"/>
        <s v="ORD002058"/>
        <s v="ORD004765"/>
        <s v="ORD011889"/>
        <s v="ORD002548"/>
        <s v="ORD003386"/>
        <s v="ORD004130"/>
        <s v="ORD010699"/>
        <s v="ORD002711"/>
        <s v="ORD000329"/>
        <s v="ORD001697"/>
        <s v="ORD003946"/>
        <s v="ORD001888"/>
        <s v="ORD001203"/>
        <s v="ORD001940"/>
        <s v="ORD002467"/>
        <s v="ORD002736"/>
        <s v="ORD002163"/>
        <s v="ORD007408"/>
        <s v="ORD006525"/>
        <s v="ORD011586"/>
        <s v="ORD001412"/>
        <s v="ORD010119"/>
        <s v="ORD008624"/>
        <s v="ORD001350"/>
        <s v="ORD007718"/>
        <s v="ORD000419"/>
        <s v="ORD007270"/>
        <s v="ORD000637"/>
        <s v="ORD008733"/>
        <s v="ORD009424"/>
        <s v="ORD000232"/>
        <s v="ORD007820"/>
        <s v="ORD005066"/>
        <s v="ORD003237"/>
        <s v="ORD002500"/>
        <s v="ORD006281"/>
        <s v="ORD011494"/>
        <s v="ORD002887"/>
        <s v="ORD006714"/>
        <s v="ORD000510"/>
        <s v="ORD002943"/>
        <s v="ORD001301"/>
        <s v="ORD004719"/>
        <s v="ORD002120"/>
        <s v="ORD003274"/>
        <s v="ORD009562"/>
        <s v="ORD005053"/>
        <s v="ORD006764"/>
        <s v="ORD001779"/>
        <s v="ORD004258"/>
        <s v="ORD004027"/>
        <s v="ORD001737"/>
        <s v="ORD006474"/>
        <s v="ORD002305"/>
        <s v="ORD005383"/>
        <s v="ORD004281"/>
        <s v="ORD002031"/>
        <s v="ORD001220"/>
        <s v="ORD010822"/>
        <s v="ORD004050"/>
        <s v="ORD011019"/>
        <s v="ORD007579"/>
        <s v="ORD009689"/>
        <s v="ORD008225"/>
        <s v="ORD000926"/>
        <s v="ORD006476"/>
        <s v="ORD004285"/>
        <s v="ORD008607"/>
        <s v="ORD006584"/>
        <s v="ORD009127"/>
        <s v="ORD003939"/>
        <s v="ORD005805"/>
        <s v="ORD002593"/>
        <s v="ORD007148"/>
        <s v="ORD009369"/>
        <s v="ORD010080"/>
        <s v="ORD005147"/>
        <s v="ORD011621"/>
        <s v="ORD010011"/>
        <s v="ORD005197"/>
        <s v="ORD005696"/>
        <s v="ORD005834"/>
        <s v="ORD005898"/>
        <s v="ORD005582"/>
        <s v="ORD009015"/>
        <s v="ORD001933"/>
        <s v="ORD006831"/>
        <s v="ORD009891"/>
        <s v="ORD004239"/>
        <s v="ORD003415"/>
        <s v="ORD000776"/>
        <s v="ORD008807"/>
        <s v="ORD002140"/>
        <s v="ORD003422"/>
        <s v="ORD009458"/>
        <s v="ORD004779"/>
        <s v="ORD004380"/>
        <s v="ORD000043"/>
        <s v="ORD002555"/>
        <s v="ORD008014"/>
        <s v="ORD009056"/>
        <s v="ORD010275"/>
        <s v="ORD010255"/>
        <s v="ORD005610"/>
        <s v="ORD005734"/>
        <s v="ORD000730"/>
        <s v="ORD007105"/>
        <s v="ORD009430"/>
        <s v="ORD004568"/>
        <s v="ORD000802"/>
        <s v="ORD000136"/>
        <s v="ORD007590"/>
        <s v="ORD001493"/>
        <s v="ORD007239"/>
        <s v="ORD003176"/>
        <s v="ORD010516"/>
        <s v="ORD006982"/>
        <s v="ORD011462"/>
        <s v="ORD000481"/>
        <s v="ORD007515"/>
        <s v="ORD003151"/>
        <s v="ORD009352"/>
        <s v="ORD005715"/>
        <s v="ORD008499"/>
        <s v="ORD000129"/>
        <s v="ORD004078"/>
        <s v="ORD001491"/>
        <s v="ORD009632"/>
        <s v="ORD006496"/>
        <s v="ORD008061"/>
        <s v="ORD003629"/>
        <s v="ORD004580"/>
        <s v="ORD004346"/>
        <s v="ORD008222"/>
        <s v="ORD004303"/>
        <s v="ORD002225"/>
        <s v="ORD003119"/>
        <s v="ORD009641"/>
        <s v="ORD009609"/>
        <s v="ORD011034"/>
        <s v="ORD008885"/>
        <s v="ORD002399"/>
        <s v="ORD001031"/>
        <s v="ORD002167"/>
        <s v="ORD007967"/>
        <s v="ORD005914"/>
        <s v="ORD006398"/>
        <s v="ORD008619"/>
        <s v="ORD011952"/>
        <s v="ORD000817"/>
        <s v="ORD008300"/>
        <s v="ORD008072"/>
        <s v="ORD007742"/>
        <s v="ORD011988"/>
        <s v="ORD008273"/>
        <s v="ORD011103"/>
        <s v="ORD005081"/>
        <s v="ORD007541"/>
        <s v="ORD000774"/>
        <s v="ORD003501"/>
        <s v="ORD008208"/>
        <s v="ORD004154"/>
        <s v="ORD007651"/>
        <s v="ORD008600"/>
        <s v="ORD004372"/>
        <s v="ORD001279"/>
        <s v="ORD009843"/>
        <s v="ORD002539"/>
        <s v="ORD010882"/>
        <s v="ORD007574"/>
        <s v="ORD004370"/>
        <s v="ORD005673"/>
        <s v="ORD008316"/>
        <s v="ORD003261"/>
        <s v="ORD004931"/>
        <s v="ORD001316"/>
        <s v="ORD008568"/>
        <s v="ORD003813"/>
        <s v="ORD003592"/>
        <s v="ORD005750"/>
        <s v="ORD003715"/>
        <s v="ORD001435"/>
        <s v="ORD000146"/>
        <s v="ORD001346"/>
        <s v="ORD006656"/>
        <s v="ORD008390"/>
        <s v="ORD004014"/>
        <s v="ORD003057"/>
        <s v="ORD011649"/>
        <s v="ORD007151"/>
        <s v="ORD010116"/>
        <s v="ORD010935"/>
        <s v="ORD004694"/>
        <s v="ORD006867"/>
        <s v="ORD005976"/>
        <s v="ORD006049"/>
        <s v="ORD000282"/>
        <s v="ORD003870"/>
        <s v="ORD006666"/>
        <s v="ORD000528"/>
        <s v="ORD000199"/>
        <s v="ORD010256"/>
        <s v="ORD005228"/>
        <s v="ORD002804"/>
        <s v="ORD003793"/>
        <s v="ORD011091"/>
        <s v="ORD002177"/>
        <s v="ORD007493"/>
        <s v="ORD002878"/>
        <s v="ORD000104"/>
        <s v="ORD011255"/>
        <s v="ORD006642"/>
        <s v="ORD007851"/>
        <s v="ORD007879"/>
        <s v="ORD005718"/>
        <s v="ORD007489"/>
        <s v="ORD007995"/>
        <s v="ORD011143"/>
        <s v="ORD003391"/>
        <s v="ORD006432"/>
        <s v="ORD007449"/>
        <s v="ORD006064"/>
        <s v="ORD010261"/>
        <s v="ORD005878"/>
        <s v="ORD003292"/>
        <s v="ORD008604"/>
        <s v="ORD001148"/>
        <s v="ORD003303"/>
        <s v="ORD007109"/>
        <s v="ORD000355"/>
        <s v="ORD004707"/>
        <s v="ORD003968"/>
        <s v="ORD010159"/>
        <s v="ORD008900"/>
        <s v="ORD000223"/>
        <s v="ORD005325"/>
        <s v="ORD003175"/>
        <s v="ORD000587"/>
        <s v="ORD001753"/>
        <s v="ORD001988"/>
        <s v="ORD001286"/>
        <s v="ORD004653"/>
        <s v="ORD008727"/>
        <s v="ORD004427"/>
        <s v="ORD009153"/>
        <s v="ORD006444"/>
        <s v="ORD010010"/>
        <s v="ORD006589"/>
        <s v="ORD007528"/>
        <s v="ORD003317"/>
        <s v="ORD004312"/>
        <s v="ORD005741"/>
        <s v="ORD006171"/>
        <s v="ORD001658"/>
        <s v="ORD005555"/>
        <s v="ORD011006"/>
        <s v="ORD009227"/>
        <s v="ORD007946"/>
        <s v="ORD002208"/>
        <s v="ORD011698"/>
        <s v="ORD002652"/>
        <s v="ORD008797"/>
        <s v="ORD011986"/>
        <s v="ORD008588"/>
        <s v="ORD005784"/>
        <s v="ORD000744"/>
        <s v="ORD011386"/>
        <s v="ORD006194"/>
        <s v="ORD004943"/>
        <s v="ORD006060"/>
        <s v="ORD008098"/>
        <s v="ORD003199"/>
        <s v="ORD002096"/>
        <s v="ORD000028"/>
        <s v="ORD004266"/>
        <s v="ORD006990"/>
        <s v="ORD010727"/>
        <s v="ORD010179"/>
        <s v="ORD004748"/>
        <s v="ORD007763"/>
        <s v="ORD002355"/>
        <s v="ORD002260"/>
        <s v="ORD008309"/>
        <s v="ORD006912"/>
        <s v="ORD003273"/>
        <s v="ORD006615"/>
        <s v="ORD003432"/>
        <s v="ORD000800"/>
        <s v="ORD004878"/>
        <s v="ORD009812"/>
        <s v="ORD011790"/>
        <s v="ORD006569"/>
        <s v="ORD009516"/>
        <s v="ORD008919"/>
        <s v="ORD001653"/>
        <s v="ORD000742"/>
        <s v="ORD004905"/>
        <s v="ORD007650"/>
        <s v="ORD008886"/>
        <s v="ORD002000"/>
        <s v="ORD002151"/>
        <s v="ORD008613"/>
        <s v="ORD007817"/>
        <s v="ORD001173"/>
        <s v="ORD003819"/>
        <s v="ORD009992"/>
        <s v="ORD001013"/>
        <s v="ORD009390"/>
        <s v="ORD011229"/>
        <s v="ORD003272"/>
        <s v="ORD003734"/>
        <s v="ORD005866"/>
        <s v="ORD010693"/>
        <s v="ORD007816"/>
        <s v="ORD002863"/>
        <s v="ORD008573"/>
        <s v="ORD005022"/>
        <s v="ORD000754"/>
        <s v="ORD004724"/>
        <s v="ORD002579"/>
        <s v="ORD003938"/>
        <s v="ORD002417"/>
        <s v="ORD007268"/>
        <s v="ORD011839"/>
        <s v="ORD010744"/>
        <s v="ORD011515"/>
        <s v="ORD002571"/>
        <s v="ORD003115"/>
        <s v="ORD009940"/>
        <s v="ORD000938"/>
        <s v="ORD002004"/>
        <s v="ORD010120"/>
        <s v="ORD008868"/>
        <s v="ORD002827"/>
        <s v="ORD002022"/>
        <s v="ORD010004"/>
        <s v="ORD003202"/>
        <s v="ORD007219"/>
        <s v="ORD000963"/>
        <s v="ORD003488"/>
        <s v="ORD008981"/>
        <s v="ORD000192"/>
        <s v="ORD002449"/>
        <s v="ORD002362"/>
        <s v="ORD001229"/>
        <s v="ORD007550"/>
        <s v="ORD005974"/>
        <s v="ORD009493"/>
        <s v="ORD006331"/>
        <s v="ORD001865"/>
        <s v="ORD003849"/>
        <s v="ORD008315"/>
        <s v="ORD003639"/>
        <s v="ORD000313"/>
        <s v="ORD002350"/>
        <s v="ORD009479"/>
        <s v="ORD004354"/>
        <s v="ORD000765"/>
        <s v="ORD007115"/>
        <s v="ORD005661"/>
        <s v="ORD000826"/>
        <s v="ORD005024"/>
        <s v="ORD001529"/>
        <s v="ORD009018"/>
        <s v="ORD004761"/>
        <s v="ORD005449"/>
        <s v="ORD005991"/>
        <s v="ORD003595"/>
        <s v="ORD008893"/>
        <s v="ORD009301"/>
        <s v="ORD002883"/>
        <s v="ORD010195"/>
        <s v="ORD007415"/>
        <s v="ORD001441"/>
        <s v="ORD011821"/>
        <s v="ORD002960"/>
        <s v="ORD003293"/>
        <s v="ORD000813"/>
        <s v="ORD005421"/>
        <s v="ORD007935"/>
        <s v="ORD003942"/>
        <s v="ORD000519"/>
        <s v="ORD008409"/>
        <s v="ORD001287"/>
        <s v="ORD009392"/>
        <s v="ORD009364"/>
        <s v="ORD001290"/>
        <s v="ORD003693"/>
        <s v="ORD005842"/>
        <s v="ORD000828"/>
        <s v="ORD009616"/>
        <s v="ORD008790"/>
        <s v="ORD002133"/>
        <s v="ORD009526"/>
        <s v="ORD010041"/>
        <s v="ORD011668"/>
        <s v="ORD001310"/>
        <s v="ORD010873"/>
        <s v="ORD003241"/>
        <s v="ORD009186"/>
        <s v="ORD003203"/>
        <s v="ORD011587"/>
        <s v="ORD000169"/>
        <s v="ORD005270"/>
        <s v="ORD004721"/>
        <s v="ORD004709"/>
        <s v="ORD009695"/>
        <s v="ORD007362"/>
        <s v="ORD008978"/>
        <s v="ORD010863"/>
        <s v="ORD002134"/>
        <s v="ORD009045"/>
        <s v="ORD003398"/>
        <s v="ORD005309"/>
        <s v="ORD009284"/>
        <s v="ORD003439"/>
        <s v="ORD001935"/>
        <s v="ORD011529"/>
        <s v="ORD001216"/>
        <s v="ORD003514"/>
        <s v="ORD010506"/>
        <s v="ORD003908"/>
        <s v="ORD002910"/>
        <s v="ORD011339"/>
        <s v="ORD005947"/>
        <s v="ORD000011"/>
        <s v="ORD004009"/>
        <s v="ORD004716"/>
        <s v="ORD010489"/>
        <s v="ORD007217"/>
        <s v="ORD004221"/>
        <s v="ORD007914"/>
        <s v="ORD007128"/>
        <s v="ORD000672"/>
        <s v="ORD008817"/>
        <s v="ORD008785"/>
        <s v="ORD010324"/>
        <s v="ORD009863"/>
        <s v="ORD008312"/>
        <s v="ORD010677"/>
        <s v="ORD006572"/>
        <s v="ORD007695"/>
        <s v="ORD011921"/>
        <s v="ORD000424"/>
        <s v="ORD001086"/>
        <s v="ORD010267"/>
        <s v="ORD005323"/>
        <s v="ORD001416"/>
        <s v="ORD004703"/>
        <s v="ORD001458"/>
        <s v="ORD004335"/>
        <s v="ORD006849"/>
        <s v="ORD002263"/>
        <s v="ORD006931"/>
        <s v="ORD001912"/>
        <s v="ORD011682"/>
        <s v="ORD002408"/>
        <s v="ORD005578"/>
        <s v="ORD001494"/>
        <s v="ORD007745"/>
        <s v="ORD008581"/>
        <s v="ORD003571"/>
        <s v="ORD002278"/>
        <s v="ORD011574"/>
        <s v="ORD003425"/>
        <s v="ORD009366"/>
        <s v="ORD001937"/>
        <s v="ORD009219"/>
        <s v="ORD002998"/>
        <s v="ORD002966"/>
        <s v="ORD005934"/>
        <s v="ORD011113"/>
        <s v="ORD005305"/>
        <s v="ORD009578"/>
        <s v="ORD001496"/>
        <s v="ORD000862"/>
        <s v="ORD001245"/>
        <s v="ORD009090"/>
        <s v="ORD010624"/>
        <s v="ORD004482"/>
        <s v="ORD011253"/>
        <s v="ORD009984"/>
        <s v="ORD003336"/>
        <s v="ORD002835"/>
        <s v="ORD011345"/>
        <s v="ORD000073"/>
        <s v="ORD011774"/>
        <s v="ORD003135"/>
        <s v="ORD004097"/>
        <s v="ORD007714"/>
        <s v="ORD000710"/>
        <s v="ORD009671"/>
        <s v="ORD009745"/>
        <s v="ORD000521"/>
        <s v="ORD007822"/>
        <s v="ORD008483"/>
        <s v="ORD002230"/>
        <s v="ORD010369"/>
        <s v="ORD007529"/>
        <s v="ORD001162"/>
        <s v="ORD007968"/>
        <s v="ORD005764"/>
        <s v="ORD004511"/>
        <s v="ORD001124"/>
        <s v="ORD003590"/>
        <s v="ORD001106"/>
        <s v="ORD011343"/>
        <s v="ORD004565"/>
        <s v="ORD004711"/>
        <s v="ORD003937"/>
        <s v="ORD009723"/>
        <s v="ORD002553"/>
        <s v="ORD010294"/>
        <s v="ORD010571"/>
        <s v="ORD011636"/>
        <s v="ORD009111"/>
        <s v="ORD006959"/>
        <s v="ORD010704"/>
        <s v="ORD003906"/>
        <s v="ORD006153"/>
        <s v="ORD002557"/>
        <s v="ORD007828"/>
        <s v="ORD006095"/>
        <s v="ORD010401"/>
        <s v="ORD007593"/>
        <s v="ORD001793"/>
        <s v="ORD002274"/>
        <s v="ORD006716"/>
        <s v="ORD006401"/>
        <s v="ORD006396"/>
        <s v="ORD005330"/>
        <s v="ORD010380"/>
        <s v="ORD006036"/>
        <s v="ORD004704"/>
        <s v="ORD005658"/>
        <s v="ORD000992"/>
        <s v="ORD006575"/>
        <s v="ORD011077"/>
        <s v="ORD007628"/>
        <s v="ORD003279"/>
        <s v="ORD007251"/>
        <s v="ORD005170"/>
        <s v="ORD002889"/>
        <s v="ORD004051"/>
        <s v="ORD011951"/>
        <s v="ORD004869"/>
        <s v="ORD003299"/>
        <s v="ORD008139"/>
        <s v="ORD008691"/>
        <s v="ORD006081"/>
        <s v="ORD004752"/>
        <s v="ORD004445"/>
        <s v="ORD001178"/>
        <s v="ORD009761"/>
        <s v="ORD008496"/>
        <s v="ORD004330"/>
        <s v="ORD002326"/>
        <s v="ORD003493"/>
        <s v="ORD002345"/>
        <s v="ORD007613"/>
        <s v="ORD006552"/>
        <s v="ORD010556"/>
        <s v="ORD004385"/>
        <s v="ORD005966"/>
        <s v="ORD007818"/>
        <s v="ORD006372"/>
        <s v="ORD009393"/>
        <s v="ORD000228"/>
        <s v="ORD006678"/>
        <s v="ORD007558"/>
        <s v="ORD009895"/>
        <s v="ORD010917"/>
        <s v="ORD010173"/>
        <s v="ORD006099"/>
        <s v="ORD005926"/>
        <s v="ORD000231"/>
        <s v="ORD008030"/>
        <s v="ORD002141"/>
        <s v="ORD003402"/>
        <s v="ORD008536"/>
        <s v="ORD008460"/>
        <s v="ORD005969"/>
        <s v="ORD011828"/>
        <s v="ORD003572"/>
        <s v="ORD006684"/>
        <s v="ORD003632"/>
        <s v="ORD008589"/>
        <s v="ORD008250"/>
        <s v="ORD001523"/>
        <s v="ORD008485"/>
        <s v="ORD000360"/>
        <s v="ORD000277"/>
        <s v="ORD010108"/>
        <s v="ORD003200"/>
        <s v="ORD004478"/>
        <s v="ORD006668"/>
        <s v="ORD009662"/>
        <s v="ORD010947"/>
        <s v="ORD007133"/>
        <s v="ORD003575"/>
        <s v="ORD002377"/>
        <s v="ORD011066"/>
        <s v="ORD007084"/>
        <s v="ORD001066"/>
        <s v="ORD004898"/>
        <s v="ORD002663"/>
        <s v="ORD003876"/>
        <s v="ORD004700"/>
        <s v="ORD000370"/>
        <s v="ORD000369"/>
        <s v="ORD011886"/>
        <s v="ORD001136"/>
        <s v="ORD008517"/>
        <s v="ORD001221"/>
        <s v="ORD006487"/>
        <s v="ORD007100"/>
        <s v="ORD001708"/>
        <s v="ORD003244"/>
        <s v="ORD010838"/>
        <s v="ORD004836"/>
        <s v="ORD011940"/>
        <s v="ORD004693"/>
        <s v="ORD011426"/>
        <s v="ORD010517"/>
        <s v="ORD006815"/>
        <s v="ORD008605"/>
        <s v="ORD000189"/>
        <s v="ORD002917"/>
        <s v="ORD001851"/>
        <s v="ORD002989"/>
        <s v="ORD002113"/>
        <s v="ORD005988"/>
        <s v="ORD004499"/>
        <s v="ORD010056"/>
        <s v="ORD004424"/>
        <s v="ORD001957"/>
        <s v="ORD005494"/>
        <s v="ORD004105"/>
        <s v="ORD005408"/>
        <s v="ORD004280"/>
        <s v="ORD008482"/>
        <s v="ORD008200"/>
        <s v="ORD005534"/>
        <s v="ORD009037"/>
        <s v="ORD001243"/>
        <s v="ORD000867"/>
        <s v="ORD006809"/>
        <s v="ORD011027"/>
        <s v="ORD002398"/>
        <s v="ORD011843"/>
        <s v="ORD011289"/>
        <s v="ORD001325"/>
        <s v="ORD005295"/>
        <s v="ORD007114"/>
        <s v="ORD001322"/>
        <s v="ORD003324"/>
        <s v="ORD005385"/>
        <s v="ORD007594"/>
        <s v="ORD004940"/>
        <s v="ORD008064"/>
        <s v="ORD002589"/>
        <s v="ORD009453"/>
        <s v="ORD001714"/>
        <s v="ORD007669"/>
        <s v="ORD002478"/>
        <s v="ORD009606"/>
        <s v="ORD006411"/>
        <s v="ORD005524"/>
        <s v="ORD007301"/>
        <s v="ORD001797"/>
        <s v="ORD009524"/>
        <s v="ORD008611"/>
        <s v="ORD004692"/>
        <s v="ORD004227"/>
        <s v="ORD003409"/>
        <s v="ORD006417"/>
        <s v="ORD004681"/>
        <s v="ORD010542"/>
        <s v="ORD010129"/>
        <s v="ORD010005"/>
        <s v="ORD003204"/>
        <s v="ORD005701"/>
        <s v="ORD002079"/>
        <s v="ORD005783"/>
        <s v="ORD004839"/>
        <s v="ORD003133"/>
        <s v="ORD001081"/>
        <s v="ORD001550"/>
        <s v="ORD004928"/>
        <s v="ORD004467"/>
        <s v="ORD006516"/>
        <s v="ORD005045"/>
        <s v="ORD006797"/>
        <s v="ORD011853"/>
        <s v="ORD003821"/>
        <s v="ORD008147"/>
        <s v="ORD010622"/>
        <s v="ORD004240"/>
        <s v="ORD000040"/>
        <s v="ORD011403"/>
        <s v="ORD005968"/>
        <s v="ORD003467"/>
        <s v="ORD007497"/>
        <s v="ORD000319"/>
        <s v="ORD010946"/>
        <s v="ORD010247"/>
        <s v="ORD002384"/>
        <s v="ORD001384"/>
        <s v="ORD006639"/>
        <s v="ORD011650"/>
        <s v="ORD007003"/>
        <s v="ORD005192"/>
        <s v="ORD011716"/>
        <s v="ORD009546"/>
        <s v="ORD009883"/>
        <s v="ORD000092"/>
        <s v="ORD010611"/>
        <s v="ORD004938"/>
        <s v="ORD011643"/>
        <s v="ORD009637"/>
        <s v="ORD004997"/>
        <s v="ORD011001"/>
        <s v="ORD006554"/>
        <s v="ORD011869"/>
        <s v="ORD001976"/>
        <s v="ORD000530"/>
        <s v="ORD003647"/>
        <s v="ORD011653"/>
        <s v="ORD003830"/>
        <s v="ORD004954"/>
        <s v="ORD009929"/>
        <s v="ORD005519"/>
        <s v="ORD009880"/>
        <s v="ORD000722"/>
        <s v="ORD005694"/>
        <s v="ORD006142"/>
        <s v="ORD002694"/>
        <s v="ORD002825"/>
        <s v="ORD000618"/>
        <s v="ORD000110"/>
        <s v="ORD011681"/>
        <s v="ORD000900"/>
        <s v="ORD005841"/>
        <s v="ORD002605"/>
        <s v="ORD005860"/>
        <s v="ORD005031"/>
        <s v="ORD005823"/>
        <s v="ORD011756"/>
        <s v="ORD010469"/>
        <s v="ORD003845"/>
        <s v="ORD001505"/>
        <s v="ORD004514"/>
        <s v="ORD002020"/>
        <s v="ORD009634"/>
        <s v="ORD010979"/>
        <s v="ORD010388"/>
        <s v="ORD007768"/>
        <s v="ORD008335"/>
        <s v="ORD004868"/>
        <s v="ORD000863"/>
        <s v="ORD001017"/>
        <s v="ORD009422"/>
        <s v="ORD006167"/>
        <s v="ORD009085"/>
        <s v="ORD002080"/>
        <s v="ORD004112"/>
        <s v="ORD004162"/>
        <s v="ORD011594"/>
        <s v="ORD003376"/>
        <s v="ORD004816"/>
        <s v="ORD010939"/>
        <s v="ORD008073"/>
        <s v="ORD008616"/>
        <s v="ORD007418"/>
        <s v="ORD010598"/>
        <s v="ORD001461"/>
        <s v="ORD007249"/>
        <s v="ORD009486"/>
        <s v="ORD002798"/>
        <s v="ORD009794"/>
        <s v="ORD003100"/>
        <s v="ORD002039"/>
        <s v="ORD001157"/>
        <s v="ORD002891"/>
        <s v="ORD007001"/>
        <s v="ORD008942"/>
        <s v="ORD009013"/>
        <s v="ORD005635"/>
        <s v="ORD003877"/>
        <s v="ORD005954"/>
        <s v="ORD005477"/>
        <s v="ORD003165"/>
        <s v="ORD009024"/>
        <s v="ORD003277"/>
        <s v="ORD009199"/>
        <s v="ORD010036"/>
        <s v="ORD006199"/>
        <s v="ORD004304"/>
        <s v="ORD000153"/>
        <s v="ORD002192"/>
        <s v="ORD009685"/>
        <s v="ORD001564"/>
        <s v="ORD004801"/>
        <s v="ORD006594"/>
        <s v="ORD003579"/>
        <s v="ORD003948"/>
        <s v="ORD006260"/>
        <s v="ORD011032"/>
        <s v="ORD006159"/>
        <s v="ORD003455"/>
        <s v="ORD011929"/>
        <s v="ORD004322"/>
        <s v="ORD008823"/>
        <s v="ORD011878"/>
        <s v="ORD000401"/>
        <s v="ORD004651"/>
        <s v="ORD000673"/>
        <s v="ORD010968"/>
        <s v="ORD007221"/>
        <s v="ORD001704"/>
        <s v="ORD005194"/>
        <s v="ORD003188"/>
        <s v="ORD000378"/>
        <s v="ORD010276"/>
        <s v="ORD002928"/>
        <s v="ORD001332"/>
        <s v="ORD008210"/>
        <s v="ORD009472"/>
        <s v="ORD005953"/>
        <s v="ORD000728"/>
        <s v="ORD002930"/>
        <s v="ORD002573"/>
        <s v="ORD006760"/>
        <s v="ORD005682"/>
        <s v="ORD006234"/>
        <s v="ORD010141"/>
        <s v="ORD010152"/>
        <s v="ORD000181"/>
        <s v="ORD011958"/>
        <s v="ORD000024"/>
        <s v="ORD006434"/>
        <s v="ORD009122"/>
        <s v="ORD000252"/>
        <s v="ORD002635"/>
        <s v="ORD011040"/>
        <s v="ORD007042"/>
        <s v="ORD003456"/>
        <s v="ORD009417"/>
        <s v="ORD010537"/>
        <s v="ORD002767"/>
        <s v="ORD006942"/>
        <s v="ORD002117"/>
        <s v="ORD008821"/>
        <s v="ORD005767"/>
        <s v="ORD005824"/>
        <s v="ORD008809"/>
        <s v="ORD000049"/>
        <s v="ORD007464"/>
        <s v="ORD006535"/>
        <s v="ORD004746"/>
        <s v="ORD002297"/>
        <s v="ORD006249"/>
        <s v="ORD011378"/>
        <s v="ORD011155"/>
        <s v="ORD010779"/>
        <s v="ORD003350"/>
        <s v="ORD001382"/>
        <s v="ORD010143"/>
        <s v="ORD001302"/>
        <s v="ORD008100"/>
        <s v="ORD007971"/>
        <s v="ORD005585"/>
        <s v="ORD000632"/>
        <s v="ORD000792"/>
        <s v="ORD011428"/>
        <s v="ORD004232"/>
        <s v="ORD006078"/>
        <s v="ORD002803"/>
        <s v="ORD006423"/>
        <s v="ORD004272"/>
        <s v="ORD009053"/>
        <s v="ORD010450"/>
        <s v="ORD002464"/>
        <s v="ORD003308"/>
        <s v="ORD006878"/>
        <s v="ORD000215"/>
        <s v="ORD010086"/>
        <s v="ORD001629"/>
        <s v="ORD008758"/>
        <s v="ORD001375"/>
        <s v="ORD008370"/>
        <s v="ORD001630"/>
        <s v="ORD003247"/>
        <s v="ORD008054"/>
        <s v="ORD000554"/>
        <s v="ORD006547"/>
        <s v="ORD009688"/>
        <s v="ORD001183"/>
        <s v="ORD004669"/>
        <s v="ORD009776"/>
        <s v="ORD006512"/>
        <s v="ORD003346"/>
        <s v="ORD001182"/>
        <s v="ORD000823"/>
        <s v="ORD010807"/>
        <s v="ORD007707"/>
        <s v="ORD003783"/>
        <s v="ORD001129"/>
        <s v="ORD001326"/>
        <s v="ORD010565"/>
        <s v="ORD002477"/>
        <s v="ORD002424"/>
        <s v="ORD005723"/>
        <s v="ORD011446"/>
        <s v="ORD009985"/>
        <s v="ORD001947"/>
        <s v="ORD003278"/>
        <s v="ORD001673"/>
        <s v="ORD011181"/>
        <s v="ORD010421"/>
        <s v="ORD011851"/>
        <s v="ORD010339"/>
        <s v="ORD011820"/>
        <s v="ORD004815"/>
        <s v="ORD008664"/>
        <s v="ORD010559"/>
        <s v="ORD006501"/>
        <s v="ORD008498"/>
        <s v="ORD011415"/>
        <s v="ORD007569"/>
        <s v="ORD011665"/>
        <s v="ORD007676"/>
        <s v="ORD009338"/>
        <s v="ORD002448"/>
        <s v="ORD000005"/>
        <s v="ORD006425"/>
        <s v="ORD011588"/>
        <s v="ORD003915"/>
        <s v="ORD009205"/>
        <s v="ORD011863"/>
        <s v="ORD006665"/>
        <s v="ORD008688"/>
        <s v="ORD001104"/>
        <s v="ORD010022"/>
        <s v="ORD002797"/>
        <s v="ORD009713"/>
        <s v="ORD006174"/>
        <s v="ORD003092"/>
        <s v="ORD002853"/>
        <s v="ORD005712"/>
        <s v="ORD011456"/>
        <s v="ORD007250"/>
        <s v="ORD006731"/>
        <s v="ORD004663"/>
        <s v="ORD010133"/>
        <s v="ORD006361"/>
        <s v="ORD009816"/>
        <s v="ORD003054"/>
        <s v="ORD003522"/>
        <s v="ORD000709"/>
        <s v="ORD000641"/>
        <s v="ORD009798"/>
        <s v="ORD007630"/>
        <s v="ORD006043"/>
        <s v="ORD009267"/>
        <s v="ORD009491"/>
        <s v="ORD008000"/>
        <s v="ORD002491"/>
        <s v="ORD003250"/>
        <s v="ORD007220"/>
        <s v="ORD007764"/>
        <s v="ORD010985"/>
        <s v="ORD008910"/>
        <s v="ORD004649"/>
        <s v="ORD001405"/>
        <s v="ORD004620"/>
        <s v="ORD004446"/>
        <s v="ORD010789"/>
        <s v="ORD008456"/>
        <s v="ORD011092"/>
        <s v="ORD007262"/>
        <s v="ORD008265"/>
        <s v="ORD005727"/>
        <s v="ORD009262"/>
        <s v="ORD000461"/>
        <s v="ORD007848"/>
        <s v="ORD009773"/>
        <s v="ORD005161"/>
        <s v="ORD004229"/>
        <s v="ORD001986"/>
        <s v="ORD002849"/>
        <s v="ORD000384"/>
        <s v="ORD002186"/>
        <s v="ORD007600"/>
        <s v="ORD002037"/>
        <s v="ORD009919"/>
        <s v="ORD006725"/>
        <s v="ORD005014"/>
        <s v="ORD008137"/>
        <s v="ORD010265"/>
        <s v="ORD004126"/>
        <s v="ORD000651"/>
        <s v="ORD002405"/>
        <s v="ORD009803"/>
        <s v="ORD008271"/>
        <s v="ORD006984"/>
        <s v="ORD004361"/>
        <s v="ORD002053"/>
        <s v="ORD000803"/>
        <s v="ORD001949"/>
        <s v="ORD009969"/>
        <s v="ORD011436"/>
        <s v="ORD004356"/>
        <s v="ORD001631"/>
        <s v="ORD004540"/>
        <s v="ORD007203"/>
        <s v="ORD008556"/>
        <s v="ORD002314"/>
        <s v="ORD010600"/>
        <s v="ORD006255"/>
        <s v="ORD004279"/>
        <s v="ORD010722"/>
        <s v="ORD007744"/>
        <s v="ORD002354"/>
        <s v="ORD010906"/>
        <s v="ORD010287"/>
        <s v="ORD005393"/>
        <s v="ORD008022"/>
        <s v="ORD011504"/>
        <s v="ORD000738"/>
        <s v="ORD008879"/>
        <s v="ORD004159"/>
        <s v="ORD009103"/>
        <s v="ORD002713"/>
        <s v="ORD010440"/>
        <s v="ORD009774"/>
        <s v="ORD006681"/>
        <s v="ORD002754"/>
        <s v="ORD011868"/>
        <s v="ORD004576"/>
        <s v="ORD010805"/>
        <s v="ORD000866"/>
        <s v="ORD003027"/>
        <s v="ORD011406"/>
        <s v="ORD005445"/>
        <s v="ORD009235"/>
        <s v="ORD010490"/>
        <s v="ORD008974"/>
        <s v="ORD010747"/>
        <s v="ORD003687"/>
        <s v="ORD003814"/>
        <s v="ORD002993"/>
        <s v="ORD008050"/>
        <s v="ORD010299"/>
        <s v="ORD001842"/>
        <s v="ORD009151"/>
        <s v="ORD004737"/>
        <s v="ORD005535"/>
        <s v="ORD009937"/>
        <s v="ORD011511"/>
        <s v="ORD003843"/>
        <s v="ORD008703"/>
        <s v="ORD007652"/>
        <s v="ORD000702"/>
        <s v="ORD006214"/>
        <s v="ORD003189"/>
        <s v="ORD011717"/>
        <s v="ORD005840"/>
        <s v="ORD005699"/>
        <s v="ORD010024"/>
        <s v="ORD001118"/>
        <s v="ORD001913"/>
        <s v="ORD005279"/>
        <s v="ORD009604"/>
        <s v="ORD006926"/>
        <s v="ORD007620"/>
        <s v="ORD006564"/>
        <s v="ORD000051"/>
        <s v="ORD009756"/>
        <s v="ORD004907"/>
        <s v="ORD007059"/>
        <s v="ORD000578"/>
        <s v="ORD000973"/>
        <s v="ORD003652"/>
        <s v="ORD000240"/>
        <s v="ORD003517"/>
        <s v="ORD009256"/>
        <s v="ORD001401"/>
        <s v="ORD006718"/>
        <s v="ORD000260"/>
        <s v="ORD006957"/>
        <s v="ORD004884"/>
        <s v="ORD001819"/>
        <s v="ORD008077"/>
        <s v="ORD003206"/>
        <s v="ORD003416"/>
        <s v="ORD000334"/>
        <s v="ORD007953"/>
        <s v="ORD010675"/>
        <s v="ORD006351"/>
        <s v="ORD006864"/>
        <s v="ORD005685"/>
        <s v="ORD000708"/>
        <s v="ORD001703"/>
        <s v="ORD009754"/>
        <s v="ORD005523"/>
        <s v="ORD010111"/>
        <s v="ORD006091"/>
        <s v="ORD000853"/>
        <s v="ORD006006"/>
        <s v="ORD007975"/>
        <s v="ORD009742"/>
        <s v="ORD008734"/>
        <s v="ORD003609"/>
        <s v="ORD000017"/>
        <s v="ORD001347"/>
        <s v="ORD006328"/>
        <s v="ORD004728"/>
        <s v="ORD000660"/>
        <s v="ORD012000"/>
        <s v="ORD001186"/>
        <s v="ORD001277"/>
        <s v="ORD005804"/>
        <s v="ORD011279"/>
        <s v="ORD010113"/>
        <s v="ORD002758"/>
        <s v="ORD000741"/>
        <s v="ORD002239"/>
        <s v="ORD011850"/>
        <s v="ORD005666"/>
        <s v="ORD000099"/>
        <s v="ORD011430"/>
        <s v="ORD008729"/>
        <s v="ORD008102"/>
        <s v="ORD011102"/>
        <s v="ORD009805"/>
        <s v="ORD005492"/>
        <s v="ORD011493"/>
        <s v="ORD010009"/>
        <s v="ORD000896"/>
        <s v="ORD009998"/>
        <s v="ORD004087"/>
        <s v="ORD010268"/>
        <s v="ORD003547"/>
        <s v="ORD004787"/>
        <s v="ORD003795"/>
        <s v="ORD002897"/>
        <s v="ORD006689"/>
        <s v="ORD009947"/>
        <s v="ORD011201"/>
        <s v="ORD005638"/>
        <s v="ORD009878"/>
        <s v="ORD004337"/>
        <s v="ORD009020"/>
        <s v="ORD009237"/>
        <s v="ORD009807"/>
        <s v="ORD004136"/>
        <s v="ORD010545"/>
        <s v="ORD008896"/>
        <s v="ORD005838"/>
        <s v="ORD009827"/>
        <s v="ORD011754"/>
        <s v="ORD003476"/>
        <s v="ORD004469"/>
        <s v="ORD000425"/>
        <s v="ORD011429"/>
        <s v="ORD007908"/>
        <s v="ORD005510"/>
        <s v="ORD005690"/>
        <s v="ORD005742"/>
        <s v="ORD011659"/>
        <s v="ORD008369"/>
        <s v="ORD007777"/>
        <s v="ORD008989"/>
        <s v="ORD011654"/>
        <s v="ORD004072"/>
        <s v="ORD001816"/>
        <s v="ORD006717"/>
        <s v="ORD007796"/>
        <s v="ORD000687"/>
        <s v="ORD003657"/>
        <s v="ORD009736"/>
        <s v="ORD001340"/>
        <s v="ORD009567"/>
        <s v="ORD000103"/>
        <s v="ORD010755"/>
        <s v="ORD003044"/>
        <s v="ORD010435"/>
        <s v="ORD010065"/>
        <s v="ORD008644"/>
        <s v="ORD004760"/>
        <s v="ORD010443"/>
        <s v="ORD007310"/>
        <s v="ORD000977"/>
        <s v="ORD002707"/>
        <s v="ORD005313"/>
        <s v="ORD007399"/>
        <s v="ORD000302"/>
        <s v="ORD011599"/>
        <s v="ORD002143"/>
        <s v="ORD003040"/>
        <s v="ORD006299"/>
        <s v="ORD006780"/>
        <s v="ORD002689"/>
        <s v="ORD006227"/>
        <s v="ORD004149"/>
        <s v="ORD002937"/>
        <s v="ORD005724"/>
        <s v="ORD000091"/>
        <s v="ORD003637"/>
        <s v="ORD011083"/>
        <s v="ORD005800"/>
        <s v="ORD008866"/>
        <s v="ORD008840"/>
        <s v="ORD009406"/>
        <s v="ORD005894"/>
        <s v="ORD000952"/>
        <s v="ORD010021"/>
        <s v="ORD006561"/>
        <s v="ORD002807"/>
        <s v="ORD002038"/>
        <s v="ORD003037"/>
        <s v="ORD010689"/>
        <s v="ORD002598"/>
        <s v="ORD002497"/>
        <s v="ORD002296"/>
        <s v="ORD007057"/>
        <s v="ORD006538"/>
        <s v="ORD009401"/>
        <s v="ORD007580"/>
        <s v="ORD006093"/>
        <s v="ORD003053"/>
        <s v="ORD010020"/>
        <s v="ORD004363"/>
        <s v="ORD009758"/>
        <s v="ORD011508"/>
        <s v="ORD004061"/>
        <s v="ORD004696"/>
        <s v="ORD005298"/>
        <s v="ORD009762"/>
        <s v="ORD010351"/>
        <s v="ORD003169"/>
        <s v="ORD008169"/>
        <s v="ORD006553"/>
        <s v="ORD005544"/>
        <s v="ORD004067"/>
        <s v="ORD007970"/>
        <s v="ORD005932"/>
        <s v="ORD007748"/>
        <s v="ORD007428"/>
        <s v="ORD010462"/>
        <s v="ORD009003"/>
        <s v="ORD001345"/>
        <s v="ORD003252"/>
        <s v="ORD010485"/>
        <s v="ORD005360"/>
        <s v="ORD004762"/>
        <s v="ORD006945"/>
        <s v="ORD011993"/>
        <s v="ORD011805"/>
        <s v="ORD009157"/>
        <s v="ORD001806"/>
        <s v="ORD005292"/>
        <s v="ORD010650"/>
        <s v="ORD009360"/>
        <s v="ORD010543"/>
        <s v="ORD006823"/>
        <s v="ORD006649"/>
        <s v="ORD004547"/>
        <s v="ORD011295"/>
        <s v="ORD010862"/>
        <s v="ORD005925"/>
        <s v="ORD009760"/>
        <s v="ORD006653"/>
        <s v="ORD007039"/>
        <s v="ORD011614"/>
        <s v="ORD001735"/>
        <s v="ORD002219"/>
        <s v="ORD007202"/>
        <s v="ORD001041"/>
        <s v="ORD011137"/>
        <s v="ORD001765"/>
        <s v="ORD002592"/>
        <s v="ORD007457"/>
        <s v="ORD004117"/>
        <s v="ORD000247"/>
        <s v="ORD000724"/>
        <s v="ORD001298"/>
        <s v="ORD005273"/>
        <s v="ORD006943"/>
        <s v="ORD004532"/>
        <s v="ORD001383"/>
        <s v="ORD010566"/>
        <s v="ORD011915"/>
        <s v="ORD011210"/>
        <s v="ORD002852"/>
        <s v="ORD004343"/>
        <s v="ORD008965"/>
        <s v="ORD000507"/>
        <s v="ORD006940"/>
        <s v="ORD004206"/>
        <s v="ORD009035"/>
        <s v="ORD010029"/>
        <s v="ORD009039"/>
        <s v="ORD005079"/>
        <s v="ORD008867"/>
        <s v="ORD009470"/>
        <s v="ORD004433"/>
        <s v="ORD002997"/>
        <s v="ORD004678"/>
        <s v="ORD007478"/>
        <s v="ORD001882"/>
        <s v="ORD002340"/>
        <s v="ORD002673"/>
        <s v="ORD004718"/>
        <s v="ORD003873"/>
        <s v="ORD003702"/>
        <s v="ORD002300"/>
        <s v="ORD010826"/>
        <s v="ORD000395"/>
        <s v="ORD006362"/>
        <s v="ORD002879"/>
        <s v="ORD009100"/>
        <s v="ORD007223"/>
        <s v="ORD009829"/>
        <s v="ORD001227"/>
        <s v="ORD000701"/>
        <s v="ORD007788"/>
        <s v="ORD002075"/>
        <s v="ORD002970"/>
        <s v="ORD004722"/>
        <s v="ORD009770"/>
        <s v="ORD011064"/>
        <s v="ORD000111"/>
        <s v="ORD001470"/>
        <s v="ORD004153"/>
        <s v="ORD001810"/>
        <s v="ORD009701"/>
        <s v="ORD009022"/>
        <s v="ORD004916"/>
        <s v="ORD011710"/>
        <s v="ORD006807"/>
        <s v="ORD008325"/>
        <s v="ORD011082"/>
        <s v="ORD002888"/>
        <s v="ORD001579"/>
        <s v="ORD006805"/>
        <s v="ORD005942"/>
        <s v="ORD007488"/>
        <s v="ORD004383"/>
        <s v="ORD004083"/>
        <s v="ORD009347"/>
        <s v="ORD008055"/>
        <s v="ORD010799"/>
        <s v="ORD005707"/>
        <s v="ORD011870"/>
        <s v="ORD009286"/>
        <s v="ORD004969"/>
        <s v="ORD011161"/>
        <s v="ORD007271"/>
        <s v="ORD010758"/>
        <s v="ORD005166"/>
        <s v="ORD005725"/>
        <s v="ORD005879"/>
        <s v="ORD002612"/>
        <s v="ORD011404"/>
        <s v="ORD004215"/>
        <s v="ORD011052"/>
        <s v="ORD011151"/>
        <s v="ORD002371"/>
        <s v="ORD000595"/>
        <s v="ORD006370"/>
        <s v="ORD000762"/>
        <s v="ORD008176"/>
        <s v="ORD010567"/>
        <s v="ORD006045"/>
        <s v="ORD003379"/>
        <s v="ORD011008"/>
        <s v="ORD002655"/>
        <s v="ORD010058"/>
        <s v="ORD003774"/>
        <s v="ORD001355"/>
        <s v="ORD002395"/>
        <s v="ORD006709"/>
        <s v="ORD005808"/>
        <s v="ORD006995"/>
        <s v="ORD001916"/>
        <s v="ORD001605"/>
        <s v="ORD011898"/>
        <s v="ORD002514"/>
        <s v="ORD003677"/>
        <s v="ORD002976"/>
        <s v="ORD002178"/>
        <s v="ORD000611"/>
        <s v="ORD008005"/>
        <s v="ORD006340"/>
        <s v="ORD008957"/>
        <s v="ORD006898"/>
        <s v="ORD005892"/>
        <s v="ORD010771"/>
        <s v="ORD000713"/>
        <s v="ORD010874"/>
        <s v="ORD009674"/>
        <s v="ORD005613"/>
        <s v="ORD007643"/>
        <s v="ORD004607"/>
        <s v="ORD006486"/>
        <s v="ORD009288"/>
        <s v="ORD000308"/>
        <s v="ORD006953"/>
        <s v="ORD002686"/>
        <s v="ORD005721"/>
        <s v="ORD004612"/>
        <s v="ORD001452"/>
        <s v="ORD009841"/>
        <s v="ORD006161"/>
        <s v="ORD003839"/>
        <s v="ORD011767"/>
        <s v="ORD009759"/>
        <s v="ORD005334"/>
        <s v="ORD008970"/>
        <s v="ORD009358"/>
        <s v="ORD000643"/>
        <s v="ORD009088"/>
        <s v="ORD005015"/>
        <s v="ORD007336"/>
        <s v="ORD003810"/>
        <s v="ORD004872"/>
        <s v="ORD005641"/>
        <s v="ORD006890"/>
        <s v="ORD000934"/>
        <s v="ORD001232"/>
        <s v="ORD004134"/>
        <s v="ORD001607"/>
        <s v="ORD007243"/>
        <s v="ORD010066"/>
        <s v="ORD001509"/>
        <s v="ORD009916"/>
        <s v="ORD002625"/>
        <s v="ORD006268"/>
        <s v="ORD005867"/>
        <s v="ORD006047"/>
        <s v="ORD001891"/>
        <s v="ORD011936"/>
        <s v="ORD011263"/>
        <s v="ORD003610"/>
        <s v="ORD004729"/>
        <s v="ORD000811"/>
        <s v="ORD009350"/>
        <s v="ORD008935"/>
        <s v="ORD006304"/>
        <s v="ORD005993"/>
        <s v="ORD001856"/>
        <s v="ORD004000"/>
        <s v="ORD006790"/>
        <s v="ORD007083"/>
        <s v="ORD002266"/>
        <s v="ORD009416"/>
        <s v="ORD006601"/>
        <s v="ORD008339"/>
        <s v="ORD004618"/>
        <s v="ORD008433"/>
        <s v="ORD003580"/>
        <s v="ORD006405"/>
        <s v="ORD002025"/>
        <s v="ORD005150"/>
        <s v="ORD000791"/>
        <s v="ORD010075"/>
        <s v="ORD001024"/>
        <s v="ORD003682"/>
        <s v="ORD010242"/>
        <s v="ORD000311"/>
        <s v="ORD002368"/>
        <s v="ORD005542"/>
        <s v="ORD001990"/>
        <s v="ORD006577"/>
        <s v="ORD011178"/>
        <s v="ORD004623"/>
        <s v="ORD005155"/>
        <s v="ORD005382"/>
        <s v="ORD001009"/>
        <s v="ORD001563"/>
        <s v="ORD008479"/>
        <s v="ORD007576"/>
        <s v="ORD000222"/>
        <s v="ORD005275"/>
        <s v="ORD006471"/>
        <s v="ORD006478"/>
        <s v="ORD007377"/>
        <s v="ORD008791"/>
        <s v="ORD007581"/>
        <s v="ORD006997"/>
        <s v="ORD008298"/>
        <s v="ORD004096"/>
        <s v="ORD002809"/>
        <s v="ORD000905"/>
        <s v="ORD011564"/>
        <s v="ORD001463"/>
        <s v="ORD006829"/>
        <s v="ORD004456"/>
        <s v="ORD002642"/>
        <s v="ORD007725"/>
        <s v="ORD001883"/>
        <s v="ORD004481"/>
        <s v="ORD001712"/>
        <s v="ORD001669"/>
        <s v="ORD005951"/>
        <s v="ORD003573"/>
        <s v="ORD003036"/>
        <s v="ORD007982"/>
        <s v="ORD008281"/>
        <s v="ORD010063"/>
        <s v="ORD007072"/>
        <s v="ORD005013"/>
        <s v="ORD001841"/>
        <s v="ORD011677"/>
        <s v="ORD005626"/>
        <s v="ORD010264"/>
        <s v="ORD004611"/>
        <s v="ORD001831"/>
        <s v="ORD006295"/>
        <s v="ORD000514"/>
        <s v="ORD008006"/>
        <s v="ORD007539"/>
        <s v="ORD008146"/>
        <s v="ORD008567"/>
        <s v="ORD002665"/>
        <s v="ORD008191"/>
        <s v="ORD010974"/>
        <s v="ORD001617"/>
        <s v="ORD005858"/>
        <s v="ORD008673"/>
        <s v="ORD008743"/>
        <s v="ORD009129"/>
        <s v="ORD003120"/>
        <s v="ORD011269"/>
        <s v="ORD011796"/>
        <s v="ORD004406"/>
        <s v="ORD007880"/>
        <s v="ORD000255"/>
        <s v="ORD007721"/>
        <s v="ORD009831"/>
        <s v="ORD004705"/>
        <s v="ORD007757"/>
        <s v="ORD000691"/>
        <s v="ORD011605"/>
        <s v="ORD007010"/>
        <s v="ORD001991"/>
        <s v="ORD010698"/>
        <s v="ORD011965"/>
        <s v="ORD005400"/>
        <s v="ORD009510"/>
        <s v="ORD007696"/>
        <s v="ORD001818"/>
        <s v="ORD008538"/>
        <s v="ORD004520"/>
        <s v="ORD007640"/>
        <s v="ORD009292"/>
        <s v="ORD011204"/>
        <s v="ORD004684"/>
        <s v="ORD002570"/>
        <s v="ORD009152"/>
        <s v="ORD003480"/>
        <s v="ORD009146"/>
        <s v="ORD007026"/>
        <s v="ORD011138"/>
        <s v="ORD001105"/>
        <s v="ORD007893"/>
        <s v="ORD009413"/>
        <s v="ORD006203"/>
        <s v="ORD003448"/>
        <s v="ORD001885"/>
        <s v="ORD001196"/>
        <s v="ORD001439"/>
        <s v="ORD010596"/>
        <s v="ORD003012"/>
        <s v="ORD002056"/>
        <s v="ORD007098"/>
        <s v="ORD000003"/>
        <s v="ORD004838"/>
        <s v="ORD009781"/>
        <s v="ORD008869"/>
        <s v="ORD000305"/>
        <s v="ORD000349"/>
        <s v="ORD002627"/>
        <s v="ORD003982"/>
        <s v="ORD008032"/>
        <s v="ORD009070"/>
        <s v="ORD002092"/>
        <s v="ORD001811"/>
        <s v="ORD007961"/>
        <s v="ORD007103"/>
        <s v="ORD002118"/>
        <s v="ORD001595"/>
        <s v="ORD000624"/>
        <s v="ORD008442"/>
        <s v="ORD003515"/>
        <s v="ORD006451"/>
        <s v="ORD007078"/>
        <s v="ORD011371"/>
        <s v="ORD005751"/>
        <s v="ORD005643"/>
        <s v="ORD004120"/>
        <s v="ORD007231"/>
        <s v="ORD007694"/>
        <s v="ORD008190"/>
        <s v="ORD003218"/>
        <s v="ORD010701"/>
        <s v="ORD004926"/>
        <s v="ORD011810"/>
        <s v="ORD009428"/>
        <s v="ORD008082"/>
        <s v="ORD000173"/>
        <s v="ORD009034"/>
        <s v="ORD002619"/>
        <s v="ORD003249"/>
        <s v="ORD009264"/>
        <s v="ORD006169"/>
        <s v="ORD009102"/>
        <s v="ORD006207"/>
        <s v="ORD008571"/>
        <s v="ORD010714"/>
        <s v="ORD009506"/>
        <s v="ORD011070"/>
        <s v="ORD007272"/>
        <s v="ORD003881"/>
        <s v="ORD011461"/>
        <s v="ORD010139"/>
        <s v="ORD007941"/>
        <s v="ORD005043"/>
        <s v="ORD008026"/>
        <s v="ORD011123"/>
        <s v="ORD002194"/>
        <s v="ORD009952"/>
        <s v="ORD007317"/>
        <s v="ORD009182"/>
        <s v="ORD004137"/>
        <s v="ORD009456"/>
        <s v="ORD006548"/>
        <s v="ORD004946"/>
        <s v="ORD005315"/>
        <s v="ORD008365"/>
        <s v="ORD003686"/>
        <s v="ORD000276"/>
        <s v="ORD006551"/>
        <s v="ORD002819"/>
        <s v="ORD008284"/>
        <s v="ORD002396"/>
        <s v="ORD009492"/>
        <s v="ORD008104"/>
        <s v="ORD002132"/>
        <s v="ORD001143"/>
        <s v="ORD003626"/>
        <s v="ORD007667"/>
        <s v="ORD011612"/>
        <s v="ORD002881"/>
        <s v="ORD010449"/>
        <s v="ORD008833"/>
        <s v="ORD001506"/>
        <s v="ORD009327"/>
        <s v="ORD010288"/>
        <s v="ORD005497"/>
        <s v="ORD003109"/>
        <s v="ORD001323"/>
        <s v="ORD004888"/>
        <s v="ORD011112"/>
        <s v="ORD005212"/>
        <s v="ORD000920"/>
        <s v="ORD002646"/>
        <s v="ORD009243"/>
        <s v="ORD008180"/>
        <s v="ORD008313"/>
        <s v="ORD002670"/>
        <s v="ORD006261"/>
        <s v="ORD007689"/>
        <s v="ORD005078"/>
        <s v="ORD007546"/>
        <s v="ORD008796"/>
        <s v="ORD011167"/>
        <s v="ORD002428"/>
        <s v="ORD000012"/>
        <s v="ORD011238"/>
        <s v="ORD004644"/>
        <s v="ORD000850"/>
        <s v="ORD004646"/>
        <s v="ORD008877"/>
        <s v="ORD009162"/>
        <s v="ORD002168"/>
        <s v="ORD001083"/>
        <s v="ORD002007"/>
        <s v="ORD003532"/>
        <s v="ORD000115"/>
        <s v="ORD008684"/>
        <s v="ORD006020"/>
        <s v="ORD009587"/>
        <s v="ORD002568"/>
        <s v="ORD009025"/>
        <s v="ORD004680"/>
        <s v="ORD006271"/>
        <s v="ORD011469"/>
        <s v="ORD010428"/>
        <s v="ORD009938"/>
        <s v="ORD010220"/>
        <s v="ORD009888"/>
        <s v="ORD002788"/>
        <s v="ORD005680"/>
        <s v="ORD010104"/>
        <s v="ORD010712"/>
        <s v="ORD002281"/>
        <s v="ORD003375"/>
        <s v="ORD004091"/>
        <s v="ORD009452"/>
        <s v="ORD002432"/>
        <s v="ORD006109"/>
        <s v="ORD001247"/>
        <s v="ORD005816"/>
        <s v="ORD004873"/>
        <s v="ORD008755"/>
        <s v="ORD010512"/>
        <s v="ORD006770"/>
        <s v="ORD009108"/>
        <s v="ORD001802"/>
        <s v="ORD004984"/>
        <s v="ORD007108"/>
        <s v="ORD002086"/>
        <s v="ORD004428"/>
        <s v="ORD002139"/>
        <s v="ORD001547"/>
        <s v="ORD007960"/>
        <s v="ORD003787"/>
        <s v="ORD007717"/>
        <s v="ORD002419"/>
        <s v="ORD011902"/>
        <s v="ORD007490"/>
        <s v="ORD007174"/>
        <s v="ORD000959"/>
        <s v="ORD007838"/>
        <s v="ORD001592"/>
        <s v="ORD011731"/>
        <s v="ORD010422"/>
        <s v="ORD010000"/>
        <s v="ORD001110"/>
        <s v="ORD010852"/>
        <s v="ORD007937"/>
        <s v="ORD011835"/>
        <s v="ORD006292"/>
        <s v="ORD005537"/>
        <s v="ORD010411"/>
        <s v="ORD003990"/>
        <s v="ORD008080"/>
        <s v="ORD011057"/>
        <s v="ORD005109"/>
        <s v="ORD005944"/>
        <s v="ORD005038"/>
        <s v="ORD009170"/>
        <s v="ORD011740"/>
        <s v="ORD001713"/>
        <s v="ORD011817"/>
        <s v="ORD008451"/>
        <s v="ORD001397"/>
        <s v="ORD011206"/>
        <s v="ORD005423"/>
        <s v="ORD005130"/>
        <s v="ORD005245"/>
        <s v="ORD008819"/>
        <s v="ORD009028"/>
        <s v="ORD007852"/>
        <s v="ORD005901"/>
        <s v="ORD000280"/>
        <s v="ORD010669"/>
        <s v="ORD008955"/>
        <s v="ORD008326"/>
        <s v="ORD008941"/>
        <s v="ORD011847"/>
        <s v="ORD005887"/>
        <s v="ORD007340"/>
        <s v="ORD005579"/>
        <s v="ORD002067"/>
        <s v="ORD010352"/>
        <s v="ORD004491"/>
        <s v="ORD005884"/>
        <s v="ORD000892"/>
        <s v="ORD007605"/>
        <s v="ORD010154"/>
        <s v="ORD010290"/>
        <s v="ORD000195"/>
        <s v="ORD000669"/>
        <s v="ORD000144"/>
        <s v="ORD007043"/>
        <s v="ORD010406"/>
        <s v="ORD006395"/>
        <s v="ORD007295"/>
        <s v="ORD010446"/>
        <s v="ORD006536"/>
        <s v="ORD007715"/>
        <s v="ORD005982"/>
        <s v="ORD003719"/>
        <s v="ORD000159"/>
        <s v="ORD006855"/>
        <s v="ORD001512"/>
        <s v="ORD006565"/>
        <s v="ORD007206"/>
        <s v="ORD011016"/>
        <s v="ORD005336"/>
        <s v="ORD003328"/>
        <s v="ORD010048"/>
        <s v="ORD010781"/>
        <s v="ORD001190"/>
        <s v="ORD000679"/>
        <s v="ORD010391"/>
        <s v="ORD001554"/>
        <s v="ORD005281"/>
        <s v="ORD001267"/>
        <s v="ORD002033"/>
        <s v="ORD009839"/>
        <s v="ORD006971"/>
        <s v="ORD004523"/>
        <s v="ORD002590"/>
        <s v="ORD001334"/>
        <s v="ORD008617"/>
        <s v="ORD011788"/>
        <s v="ORD009789"/>
        <s v="ORD007300"/>
        <s v="ORD007681"/>
        <s v="ORD002841"/>
        <s v="ORD005216"/>
        <s v="ORD000206"/>
        <s v="ORD002269"/>
        <s v="ORD008494"/>
        <s v="ORD004569"/>
        <s v="ORD000055"/>
        <s v="ORD008572"/>
        <s v="ORD011857"/>
        <s v="ORD002999"/>
        <s v="ORD007770"/>
        <s v="ORD010808"/>
        <s v="ORD001155"/>
        <s v="ORD006992"/>
        <s v="ORD007224"/>
        <s v="ORD002034"/>
        <s v="ORD010078"/>
        <s v="ORD011809"/>
        <s v="ORD005389"/>
        <s v="ORD007319"/>
        <s v="ORD006515"/>
        <s v="ORD011067"/>
        <s v="ORD001569"/>
        <s v="ORD002331"/>
        <s v="ORD005561"/>
        <s v="ORD010934"/>
        <s v="ORD003191"/>
        <s v="ORD007333"/>
        <s v="ORD005568"/>
        <s v="ORD000574"/>
        <s v="ORD011094"/>
        <s v="ORD004200"/>
        <s v="ORD009285"/>
        <s v="ORD004715"/>
        <s v="ORD011338"/>
        <s v="ORD009755"/>
        <s v="ORD006110"/>
        <s v="ORD011539"/>
        <s v="ORD005813"/>
        <s v="ORD005096"/>
        <s v="ORD008838"/>
        <s v="ORD010204"/>
        <s v="ORD006837"/>
        <s v="ORD003466"/>
        <s v="ORD007099"/>
        <s v="ORD010107"/>
        <s v="ORD008406"/>
        <s v="ORD005091"/>
        <s v="ORD003405"/>
        <s v="ORD008177"/>
        <s v="ORD007999"/>
        <s v="ORD007426"/>
        <s v="ORD006303"/>
        <s v="ORD002280"/>
        <s v="ORD010576"/>
        <s v="ORD001864"/>
        <s v="ORD011117"/>
        <s v="ORD007673"/>
        <s v="ORD003863"/>
        <s v="ORD010008"/>
        <s v="ORD009751"/>
        <s v="ORD006391"/>
        <s v="ORD005591"/>
        <s v="ORD009484"/>
        <s v="ORD005003"/>
        <s v="ORD008477"/>
        <s v="ORD011584"/>
        <s v="ORD003048"/>
        <s v="ORD009547"/>
        <s v="ORD008717"/>
        <s v="ORD004508"/>
        <s v="ORD006113"/>
        <s v="ORD004552"/>
        <s v="ORD001696"/>
        <s v="ORD011419"/>
        <s v="ORD006148"/>
        <s v="ORD000786"/>
        <s v="ORD002870"/>
        <s v="ORD009853"/>
        <s v="ORD007052"/>
        <s v="ORD001619"/>
        <s v="ORD003891"/>
        <s v="ORD007419"/>
        <s v="ORD001936"/>
        <s v="ORD007430"/>
        <s v="ORD011626"/>
        <s v="ORD006973"/>
        <s v="ORD010445"/>
        <s v="ORD005077"/>
        <s v="ORD002952"/>
        <s v="ORD001305"/>
        <s v="ORD009274"/>
        <s v="ORD001987"/>
        <s v="ORD009518"/>
        <s v="ORD001527"/>
        <s v="ORD000555"/>
        <s v="ORD004887"/>
        <s v="ORD003898"/>
        <s v="ORD005814"/>
        <s v="ORD002703"/>
        <s v="ORD001497"/>
        <s v="ORD001197"/>
        <s v="ORD006027"/>
        <s v="ORD003635"/>
        <s v="ORD001211"/>
        <s v="ORD003091"/>
        <s v="ORD006993"/>
        <s v="ORD005373"/>
        <s v="ORD001253"/>
        <s v="ORD009862"/>
        <s v="ORD006135"/>
        <s v="ORD003341"/>
        <s v="ORD008221"/>
        <s v="ORD002918"/>
        <s v="ORD010972"/>
        <s v="ORD007855"/>
        <s v="ORD005948"/>
        <s v="ORD001784"/>
        <s v="ORD003340"/>
        <s v="ORD004056"/>
        <s v="ORD011160"/>
        <s v="ORD007627"/>
        <s v="ORD008276"/>
        <s v="ORD003523"/>
        <s v="ORD001689"/>
        <s v="ORD008430"/>
        <s v="ORD002221"/>
        <s v="ORD003712"/>
        <s v="ORD011559"/>
        <s v="ORD000406"/>
        <s v="ORD005845"/>
        <s v="ORD009950"/>
        <s v="ORD006633"/>
        <s v="ORD011812"/>
        <s v="ORD005810"/>
        <s v="ORD006157"/>
        <s v="ORD005737"/>
        <s v="ORD010486"/>
        <s v="ORD000068"/>
        <s v="ORD000145"/>
        <s v="ORD011010"/>
        <s v="ORD008254"/>
        <s v="ORD005357"/>
        <s v="ORD006769"/>
        <s v="ORD011232"/>
        <s v="ORD001283"/>
        <s v="ORD005049"/>
        <s v="ORD007790"/>
        <s v="ORD003805"/>
        <s v="ORD010467"/>
        <s v="ORD011323"/>
        <s v="ORD006696"/>
        <s v="ORD002392"/>
        <s v="ORD009165"/>
        <s v="ORD006514"/>
        <s v="ORD001053"/>
        <s v="ORD009112"/>
        <s v="ORD002547"/>
        <s v="ORD009196"/>
        <s v="ORD008408"/>
        <s v="ORD010730"/>
        <s v="ORD008894"/>
        <s v="ORD003393"/>
        <s v="ORD007351"/>
        <s v="ORD000841"/>
        <s v="ORD011791"/>
        <s v="ORD002493"/>
        <s v="ORD002513"/>
        <s v="ORD008958"/>
        <s v="ORD003306"/>
        <s v="ORD007107"/>
        <s v="ORD005836"/>
        <s v="ORD000585"/>
        <s v="ORD008804"/>
        <s v="ORD001003"/>
        <s v="ORD002823"/>
        <s v="ORD003685"/>
        <s v="ORD001800"/>
        <s v="ORD005440"/>
        <s v="ORD002451"/>
        <s v="ORD010211"/>
        <s v="ORD007655"/>
        <s v="ORD002944"/>
        <s v="ORD001037"/>
        <s v="ORD004360"/>
        <s v="ORD002343"/>
        <s v="ORD008280"/>
        <s v="ORD001668"/>
        <s v="ORD011288"/>
        <s v="ORD005946"/>
        <s v="ORD004186"/>
        <s v="ORD009476"/>
        <s v="ORD005353"/>
        <s v="ORD008491"/>
        <s v="ORD000794"/>
        <s v="ORD007161"/>
        <s v="ORD000787"/>
        <s v="ORD005111"/>
        <s v="ORD006037"/>
        <s v="ORD011431"/>
        <s v="ORD001684"/>
        <s v="ORD005152"/>
        <s v="ORD001889"/>
        <s v="ORD000254"/>
        <s v="ORD010484"/>
        <s v="ORD002505"/>
        <s v="ORD001600"/>
        <s v="ORD005967"/>
        <s v="ORD011471"/>
        <s v="ORD000783"/>
        <s v="ORD001743"/>
        <s v="ORD004466"/>
        <s v="ORD010167"/>
        <s v="ORD009001"/>
        <s v="ORD008033"/>
        <s v="ORD000272"/>
        <s v="ORD007723"/>
        <s v="ORD009681"/>
        <s v="ORD006785"/>
        <s v="ORD002631"/>
        <s v="ORD001256"/>
        <s v="ORD009753"/>
        <s v="ORD000063"/>
        <s v="ORD001410"/>
        <s v="ORD007485"/>
        <s v="ORD000149"/>
        <s v="ORD005538"/>
        <s v="ORD007519"/>
        <s v="ORD006446"/>
        <s v="ORD005529"/>
        <s v="ORD009535"/>
        <s v="ORD009592"/>
        <s v="ORD007164"/>
        <s v="ORD009169"/>
        <s v="ORD002504"/>
        <s v="ORD008643"/>
        <s v="ORD010896"/>
        <s v="ORD010724"/>
        <s v="ORD006643"/>
        <s v="ORD003543"/>
        <s v="ORD009004"/>
        <s v="ORD000591"/>
        <s v="ORD003952"/>
        <s v="ORD011822"/>
        <s v="ORD003437"/>
        <s v="ORD009889"/>
        <s v="ORD008305"/>
        <s v="ORD005722"/>
        <s v="ORD000427"/>
        <s v="ORD009646"/>
        <s v="ORD008411"/>
        <s v="ORD000368"/>
        <s v="ORD008638"/>
        <s v="ORD000455"/>
        <s v="ORD007061"/>
        <s v="ORD011536"/>
        <s v="ORD002554"/>
        <s v="ORD002084"/>
        <s v="ORD000208"/>
        <s v="ORD011519"/>
        <s v="ORD007865"/>
        <s v="ORD009094"/>
        <s v="ORD004495"/>
        <s v="ORD002855"/>
        <s v="ORD003736"/>
        <s v="ORD009330"/>
        <s v="ORD011233"/>
        <s v="ORD007094"/>
        <s v="ORD000839"/>
        <s v="ORD000385"/>
        <s v="ORD000101"/>
        <s v="ORD007607"/>
        <s v="ORD003796"/>
        <s v="ORD006557"/>
        <s v="ORD010783"/>
        <s v="ORD002962"/>
        <s v="ORD005952"/>
        <s v="ORD008285"/>
        <s v="ORD001997"/>
        <s v="ORD011099"/>
        <s v="ORD009712"/>
        <s v="ORD010821"/>
        <s v="ORD003482"/>
        <s v="ORD003090"/>
        <s v="ORD000485"/>
        <s v="ORD002802"/>
        <s v="ORD004414"/>
        <s v="ORD010667"/>
        <s v="ORD011751"/>
        <s v="ORD008168"/>
        <s v="ORD003576"/>
        <s v="ORD006262"/>
        <s v="ORD010588"/>
        <s v="ORD001786"/>
        <s v="ORD011184"/>
        <s v="ORD003345"/>
        <s v="ORD000580"/>
        <s v="ORD006938"/>
        <s v="ORD005880"/>
        <s v="ORD007281"/>
        <s v="ORD001352"/>
        <s v="ORD008580"/>
        <s v="ORD003441"/>
        <s v="ORD006821"/>
        <s v="ORD003464"/>
        <s v="ORD007455"/>
        <s v="ORD009054"/>
        <s v="ORD000516"/>
        <s v="ORD010550"/>
        <s v="ORD009743"/>
        <s v="ORD003673"/>
        <s v="ORD006534"/>
        <s v="ORD007884"/>
        <s v="ORD000707"/>
        <s v="ORD002796"/>
        <s v="ORD007017"/>
        <s v="ORD009502"/>
        <s v="ORD008787"/>
        <s v="ORD006727"/>
        <s v="ORD003326"/>
        <s v="ORD009557"/>
        <s v="ORD000559"/>
        <s v="ORD005746"/>
        <s v="ORD009806"/>
        <s v="ORD002131"/>
        <s v="ORD003099"/>
        <s v="ORD008065"/>
        <s v="ORD006652"/>
        <s v="ORD011977"/>
        <s v="ORD006184"/>
        <s v="ORD000981"/>
        <s v="ORD007117"/>
        <s v="ORD001413"/>
        <s v="ORD006644"/>
        <s v="ORD009653"/>
        <s v="ORD001586"/>
        <s v="ORD004608"/>
        <s v="ORD011443"/>
        <s v="ORD002453"/>
        <s v="ORD011712"/>
        <s v="ORD000071"/>
        <s v="ORD003829"/>
        <s v="ORD011370"/>
        <s v="ORD005238"/>
        <s v="ORD007664"/>
        <s v="ORD008087"/>
        <s v="ORD000664"/>
        <s v="ORD002006"/>
        <s v="ORD001720"/>
        <s v="ORD004231"/>
        <s v="ORD001149"/>
        <s v="ORD010182"/>
        <s v="ORD011823"/>
        <s v="ORD000685"/>
        <s v="ORD008744"/>
        <s v="ORD002349"/>
        <s v="ORD007184"/>
        <s v="ORD010225"/>
        <s v="ORD011891"/>
        <s v="ORD011356"/>
        <s v="ORD007846"/>
        <s v="ORD003499"/>
        <s v="ORD008270"/>
        <s v="ORD003954"/>
        <s v="ORD000031"/>
        <s v="ORD009975"/>
        <s v="ORD010042"/>
        <s v="ORD004983"/>
        <s v="ORD000009"/>
        <s v="ORD008794"/>
        <s v="ORD003724"/>
        <s v="ORD000023"/>
        <s v="ORD009139"/>
        <s v="ORD001928"/>
        <s v="ORD002536"/>
        <s v="ORD000483"/>
        <s v="ORD000392"/>
        <s v="ORD005513"/>
        <s v="ORD008860"/>
        <s v="ORD011171"/>
        <s v="ORD008551"/>
        <s v="ORD009558"/>
        <s v="ORD003653"/>
        <s v="ORD000241"/>
        <s v="ORD007524"/>
        <s v="ORD003254"/>
        <s v="ORD009385"/>
        <s v="ORD009435"/>
        <s v="ORD006578"/>
        <s v="ORD004677"/>
        <s v="ORD009265"/>
        <s v="ORD003850"/>
        <s v="ORD002164"/>
        <s v="ORD008262"/>
        <s v="ORD003352"/>
        <s v="ORD001202"/>
        <s v="ORD011453"/>
        <s v="ORD006582"/>
        <s v="ORD008490"/>
        <s v="ORD003521"/>
        <s v="ORD003910"/>
        <s v="ORD000682"/>
        <s v="ORD010819"/>
        <s v="ORD002418"/>
        <s v="ORD004276"/>
        <s v="ORD003108"/>
        <s v="ORD002019"/>
        <s v="ORD009942"/>
        <s v="ORD004261"/>
        <s v="ORD005614"/>
        <s v="ORD011696"/>
        <s v="ORD001679"/>
        <s v="ORD010183"/>
        <s v="ORD004484"/>
        <s v="ORD002357"/>
        <s v="ORD004658"/>
        <s v="ORD010283"/>
        <s v="ORD009692"/>
        <s v="ORD010665"/>
        <s v="ORD005703"/>
        <s v="ORD003458"/>
        <s v="ORD008389"/>
        <s v="ORD001541"/>
        <s v="ORD004178"/>
        <s v="ORD001294"/>
        <s v="ORD003305"/>
        <s v="ORD007551"/>
        <s v="ORD010378"/>
        <s v="ORD007229"/>
        <s v="ORD005861"/>
        <s v="ORD005761"/>
        <s v="ORD002489"/>
        <s v="ORD010338"/>
        <s v="ORD011856"/>
        <s v="ORD002611"/>
        <s v="ORD004290"/>
        <s v="ORD010951"/>
        <s v="ORD006126"/>
        <s v="ORD009980"/>
        <s v="ORD011423"/>
        <s v="ORD007353"/>
        <s v="ORD001212"/>
        <s v="ORD011760"/>
        <s v="ORD006274"/>
        <s v="ORD005244"/>
        <s v="ORD001701"/>
        <s v="ORD008062"/>
        <s v="ORD000006"/>
        <s v="ORD003287"/>
        <s v="ORD010312"/>
        <s v="ORD009924"/>
        <s v="ORD001161"/>
        <s v="ORD003977"/>
        <s v="ORD003578"/>
        <s v="ORD004504"/>
        <s v="ORD000571"/>
        <s v="ORD003424"/>
        <s v="ORD001472"/>
        <s v="ORD010230"/>
        <s v="ORD009482"/>
        <s v="ORD010254"/>
        <s v="ORD002205"/>
        <s v="ORD009817"/>
        <s v="ORD004512"/>
        <s v="ORD011683"/>
        <s v="ORD003551"/>
        <s v="ORD008579"/>
        <s v="ORD005949"/>
        <s v="ORD001423"/>
        <s v="ORD011784"/>
        <s v="ORD000399"/>
        <s v="ORD000038"/>
        <s v="ORD001291"/>
        <s v="ORD002378"/>
        <s v="ORD007443"/>
        <s v="ORD006012"/>
        <s v="ORD003342"/>
        <s v="ORD010067"/>
        <s v="ORD004886"/>
        <s v="ORD005997"/>
        <s v="ORD003329"/>
        <s v="ORD004548"/>
        <s v="ORD004152"/>
        <s v="ORD002965"/>
        <s v="ORD006269"/>
        <s v="ORD005236"/>
        <s v="ORD008205"/>
        <s v="ORD005877"/>
        <s v="ORD005491"/>
        <s v="ORD002115"/>
        <s v="ORD003760"/>
        <s v="ORD000647"/>
        <s v="ORD005607"/>
        <s v="ORD001372"/>
        <s v="ORD005869"/>
        <s v="ORD008275"/>
        <s v="ORD008429"/>
        <s v="ORD003399"/>
        <s v="ORD006492"/>
        <s v="ORD005224"/>
        <s v="ORD000901"/>
        <s v="ORD000239"/>
        <s v="ORD001517"/>
        <s v="ORD007500"/>
        <s v="ORD000004"/>
        <s v="ORD005844"/>
        <s v="ORD009187"/>
        <s v="ORD002688"/>
        <s v="ORD005654"/>
        <s v="ORD003295"/>
        <s v="ORD008564"/>
        <s v="ORD007087"/>
        <s v="ORD011948"/>
        <s v="ORD008906"/>
        <s v="ORD008678"/>
        <s v="ORD009917"/>
        <s v="ORD006972"/>
        <s v="ORD009866"/>
        <s v="ORD003833"/>
        <s v="ORD009823"/>
        <s v="ORD003226"/>
        <s v="ORD001603"/>
        <s v="ORD001464"/>
        <s v="ORD009682"/>
        <s v="ORD003095"/>
        <s v="ORD004242"/>
        <s v="ORD007615"/>
        <s v="ORD007450"/>
        <s v="ORD003822"/>
        <s v="ORD007720"/>
        <s v="ORD010628"/>
        <s v="ORD003519"/>
        <s v="ORD009925"/>
        <s v="ORD006350"/>
        <s v="ORD005572"/>
        <s v="ORD011794"/>
        <s v="ORD009971"/>
        <s v="ORD010471"/>
        <s v="ORD004410"/>
        <s v="ORD011802"/>
        <s v="ORD007294"/>
        <s v="ORD007136"/>
        <s v="ORD001433"/>
        <s v="ORD009134"/>
        <s v="ORD003617"/>
        <s v="ORD005782"/>
        <s v="ORD001315"/>
        <s v="ORD011056"/>
        <s v="ORD007273"/>
        <s v="ORD001847"/>
        <s v="ORD003314"/>
        <s v="ORD008356"/>
        <s v="ORD002066"/>
        <s v="ORD000960"/>
        <s v="ORD000184"/>
        <s v="ORD006140"/>
        <s v="ORD001036"/>
        <s v="ORD010291"/>
        <s v="ORD007698"/>
        <s v="ORD004588"/>
        <s v="ORD007089"/>
        <s v="ORD000274"/>
        <s v="ORD000895"/>
        <s v="ORD008535"/>
        <s v="ORD008837"/>
        <s v="ORD000352"/>
        <s v="ORD011243"/>
        <s v="ORD006276"/>
        <s v="ORD005798"/>
        <s v="ORD009864"/>
        <s v="ORD008340"/>
        <s v="ORD006753"/>
        <s v="ORD009239"/>
        <s v="ORD003457"/>
        <s v="ORD003561"/>
        <s v="ORD001381"/>
        <s v="ORD000428"/>
        <s v="ORD009923"/>
        <s v="ORD009720"/>
        <s v="ORD006424"/>
        <s v="ORD011448"/>
        <s v="ORD006374"/>
        <s v="ORD008653"/>
        <s v="ORD007998"/>
        <s v="ORD003601"/>
        <s v="ORD007477"/>
        <s v="ORD006857"/>
        <s v="ORD002691"/>
        <s v="ORD002242"/>
        <s v="ORD001390"/>
        <s v="ORD000912"/>
        <s v="ORD010197"/>
        <s v="ORD005087"/>
        <s v="ORD003334"/>
        <s v="ORD003559"/>
        <s v="ORD006977"/>
        <s v="ORD011466"/>
        <s v="ORD010271"/>
        <s v="ORD004818"/>
        <s v="ORD010251"/>
        <s v="ORD009415"/>
        <s v="ORD002714"/>
        <s v="ORD010639"/>
        <s v="ORD011152"/>
        <s v="ORD009574"/>
        <s v="ORD007799"/>
        <s v="ORD010050"/>
        <s v="ORD003245"/>
        <s v="ORD008559"/>
        <s v="ORD004979"/>
        <s v="ORD003323"/>
        <s v="ORD011831"/>
        <s v="ORD010892"/>
        <s v="ORD009412"/>
        <s v="ORD010248"/>
        <s v="ORD000488"/>
        <s v="ORD004541"/>
        <s v="ORD009741"/>
        <s v="ORD009838"/>
        <s v="ORD008330"/>
        <s v="ORD011918"/>
        <s v="ORD000593"/>
        <s v="ORD009207"/>
        <s v="ORD008393"/>
        <s v="ORD010587"/>
        <s v="ORD007054"/>
        <s v="ORD011144"/>
        <s v="ORD008584"/>
        <s v="ORD009687"/>
        <s v="ORD004257"/>
        <s v="ORD001590"/>
        <s v="ORD005403"/>
        <s v="ORD003844"/>
        <s v="ORD010198"/>
        <s v="ORD001297"/>
        <s v="ORD001649"/>
        <s v="ORD009021"/>
        <s v="ORD000364"/>
        <s v="ORD010326"/>
        <s v="ORD001777"/>
        <s v="ORD011069"/>
        <s v="ORD003600"/>
        <s v="ORD001907"/>
        <s v="ORD004893"/>
        <s v="ORD002403"/>
        <s v="ORD003729"/>
        <s v="ORD009091"/>
        <s v="ORD003890"/>
        <s v="ORD006647"/>
        <s v="ORD006235"/>
        <s v="ORD008489"/>
        <s v="ORD010750"/>
        <s v="ORD000052"/>
        <s v="ORD002381"/>
        <s v="ORD010321"/>
        <s v="ORD002074"/>
        <s v="ORD005173"/>
        <s v="ORD007334"/>
        <s v="ORD001639"/>
        <s v="ORD011572"/>
        <s v="ORD002462"/>
        <s v="ORD004629"/>
        <s v="ORD005624"/>
        <s v="ORD004911"/>
        <s v="ORD008323"/>
        <s v="ORD009079"/>
        <s v="ORD004822"/>
        <s v="ORD000021"/>
        <s v="ORD010617"/>
        <s v="ORD010457"/>
        <s v="ORD008394"/>
        <s v="ORD001981"/>
        <s v="ORD006409"/>
        <s v="ORD002973"/>
        <s v="ORD003987"/>
        <s v="ORD007383"/>
        <s v="ORD008555"/>
        <s v="ORD011907"/>
        <s v="ORD002185"/>
        <s v="ORD003538"/>
        <s v="ORD010684"/>
        <s v="ORD008321"/>
        <s v="ORD005674"/>
        <s v="ORD008219"/>
        <s v="ORD000890"/>
        <s v="ORD005692"/>
        <s v="ORD007726"/>
        <s v="ORD010902"/>
        <s v="ORD005363"/>
        <s v="ORD011503"/>
        <s v="ORD011956"/>
        <s v="ORD003695"/>
        <s v="ORD004739"/>
        <s v="ORD010570"/>
        <s v="ORD000089"/>
        <s v="ORD000832"/>
        <s v="ORD007920"/>
        <s v="ORD001614"/>
        <s v="ORD005485"/>
        <s v="ORD007341"/>
        <s v="ORD009627"/>
        <s v="ORD010504"/>
        <s v="ORD007562"/>
        <s v="ORD003450"/>
        <s v="ORD003705"/>
        <s v="ORD009418"/>
        <s v="ORD009291"/>
        <s v="ORD008506"/>
        <s v="ORD004871"/>
        <s v="ORD011616"/>
        <s v="ORD005540"/>
        <s v="ORD001867"/>
        <s v="ORD000657"/>
        <s v="ORD007503"/>
        <s v="ORD000755"/>
        <s v="ORD001945"/>
        <s v="ORD002656"/>
        <s v="ORD010110"/>
        <s v="ORD007345"/>
        <s v="ORD009596"/>
        <s v="ORD001620"/>
        <s v="ORD000827"/>
        <s v="ORD001561"/>
        <s v="ORD001400"/>
        <s v="ORD003823"/>
        <s v="ORD000614"/>
        <s v="ORD010480"/>
        <s v="ORD010147"/>
        <s v="ORD008342"/>
        <s v="ORD004226"/>
        <s v="ORD011509"/>
        <s v="ORD009466"/>
        <s v="ORD011470"/>
        <s v="ORD009602"/>
        <s v="ORD002690"/>
        <s v="ORD004371"/>
        <s v="ORD010243"/>
        <s v="ORD006641"/>
        <s v="ORD003246"/>
        <s v="ORD004273"/>
        <s v="ORD003225"/>
        <s v="ORD003325"/>
        <s v="ORD010809"/>
        <s v="ORD006470"/>
        <s v="ORD010280"/>
        <s v="ORD000500"/>
        <s v="ORD010181"/>
        <s v="ORD000487"/>
        <s v="ORD002792"/>
        <s v="ORD010651"/>
        <s v="ORD007688"/>
        <s v="ORD011397"/>
        <s v="ORD006147"/>
        <s v="ORD008831"/>
        <s v="ORD004362"/>
        <s v="ORD011642"/>
        <s v="ORD007256"/>
        <s v="ORD002070"/>
        <s v="ORD005213"/>
        <s v="ORD000666"/>
        <s v="ORD001007"/>
        <s v="ORD007933"/>
        <s v="ORD009785"/>
        <s v="ORD000546"/>
        <s v="ORD006182"/>
        <s v="ORD007315"/>
        <s v="ORD000423"/>
        <s v="ORD009818"/>
        <s v="ORD009382"/>
        <s v="ORD003085"/>
        <s v="ORD003848"/>
        <s v="ORD010731"/>
        <s v="ORD002077"/>
        <s v="ORD005687"/>
        <s v="ORD009607"/>
        <s v="ORD003835"/>
        <s v="ORD001656"/>
        <s v="ORD009379"/>
        <s v="ORD001039"/>
        <s v="ORD008585"/>
        <s v="ORD000988"/>
        <s v="ORD006845"/>
        <s v="ORD002875"/>
        <s v="ORD001728"/>
        <s v="ORD001141"/>
        <s v="ORD007237"/>
        <s v="ORD007805"/>
        <s v="ORD002623"/>
        <s v="ORD003536"/>
        <s v="ORD006462"/>
        <s v="ORD004157"/>
        <s v="ORD010381"/>
        <s v="ORD000962"/>
        <s v="ORD009908"/>
        <s v="ORD008223"/>
        <s v="ORD011467"/>
        <s v="ORD004054"/>
        <s v="ORD005475"/>
        <s v="ORD007719"/>
        <s v="ORD006941"/>
        <s v="ORD010811"/>
        <s v="ORD008277"/>
        <s v="ORD006484"/>
        <s v="ORD006212"/>
        <s v="ORD001921"/>
        <s v="ORD006392"/>
        <s v="ORD009652"/>
        <s v="ORD006468"/>
        <s v="ORD003949"/>
        <s v="ORD006682"/>
        <s v="ORD001716"/>
        <s v="ORD006822"/>
        <s v="ORD002831"/>
        <s v="ORD003446"/>
        <s v="ORD003194"/>
        <s v="ORD006826"/>
        <s v="ORD007252"/>
        <s v="ORD007034"/>
        <s v="ORD009197"/>
        <s v="ORD009289"/>
        <s v="ORD002675"/>
        <s v="ORD009233"/>
        <s v="ORD008086"/>
        <s v="ORD008766"/>
        <s v="ORD000586"/>
        <s v="ORD010583"/>
        <s v="ORD001788"/>
        <s v="ORD003068"/>
        <s v="ORD000956"/>
        <s v="ORD007466"/>
        <s v="ORD002337"/>
        <s v="ORD011505"/>
        <s v="ORD003750"/>
        <s v="ORD009511"/>
        <s v="ORD006746"/>
        <s v="ORD004717"/>
        <s v="ORD004420"/>
        <s v="ORD010460"/>
        <s v="ORD011266"/>
        <s v="ORD010146"/>
        <s v="ORD002015"/>
        <s v="ORD006314"/>
        <s v="ORD009965"/>
        <s v="ORD009552"/>
        <s v="ORD000376"/>
        <s v="ORD004537"/>
        <s v="ORD009993"/>
        <s v="ORD011417"/>
        <s v="ORD009445"/>
        <s v="ORD008450"/>
        <s v="ORD005253"/>
        <s v="ORD003159"/>
        <s v="ORD005833"/>
        <s v="ORD006041"/>
        <s v="ORD011434"/>
        <s v="ORD010659"/>
        <s v="ORD006022"/>
        <s v="ORD007448"/>
        <s v="ORD004750"/>
        <s v="ORD009960"/>
        <s v="ORD008184"/>
        <s v="ORD007684"/>
        <s v="ORD011038"/>
        <s v="ORD005857"/>
        <s v="ORD011947"/>
        <s v="ORD007902"/>
        <s v="ORD005263"/>
        <s v="ORD008863"/>
        <s v="ORD004641"/>
        <s v="ORD009314"/>
        <s v="ORD006699"/>
        <s v="ORD003371"/>
        <s v="ORD001034"/>
        <s v="ORD003022"/>
        <s v="ORD007322"/>
        <s v="ORD006129"/>
        <s v="ORD006151"/>
        <s v="ORD009411"/>
        <s v="ORD009057"/>
        <s v="ORD003344"/>
        <s v="ORD005689"/>
        <s v="ORD008136"/>
        <s v="ORD011829"/>
        <s v="ORD008404"/>
        <s v="ORD010898"/>
        <s v="ORD005749"/>
        <s v="ORD002359"/>
        <s v="ORD001609"/>
        <s v="ORD011395"/>
        <s v="ORD003290"/>
        <s v="ORD007533"/>
        <s v="ORD004179"/>
        <s v="ORD003755"/>
        <s v="ORD006921"/>
        <s v="ORD005187"/>
        <s v="ORD006079"/>
        <s v="ORD004556"/>
        <s v="ORD008922"/>
        <s v="ORD005002"/>
        <s v="ORD000295"/>
        <s v="ORD007922"/>
        <s v="ORD001838"/>
        <s v="ORD005225"/>
        <s v="ORD011047"/>
        <s v="ORD011701"/>
        <s v="ORD009098"/>
        <s v="ORD011140"/>
        <s v="ORD010710"/>
        <s v="ORD006440"/>
        <s v="ORD006674"/>
        <s v="ORD002644"/>
        <s v="ORD005386"/>
        <s v="ORD002727"/>
        <s v="ORD011174"/>
        <s v="ORD003380"/>
        <s v="ORD007291"/>
        <s v="ORD003192"/>
        <s v="ORD004513"/>
        <s v="ORD007068"/>
        <s v="ORD010885"/>
        <s v="ORD002522"/>
        <s v="ORD003216"/>
        <s v="ORD002374"/>
        <s v="ORD011832"/>
        <s v="ORD008563"/>
        <s v="ORD005978"/>
        <s v="ORD007616"/>
        <s v="ORD005180"/>
        <s v="ORD004298"/>
        <s v="ORD001963"/>
        <s v="ORD011556"/>
        <s v="ORD009272"/>
        <s v="ORD011188"/>
        <s v="ORD008647"/>
        <s v="ORD007201"/>
        <s v="ORD008537"/>
        <s v="ORD000799"/>
        <s v="ORD008189"/>
        <s v="ORD006021"/>
        <s v="ORD001526"/>
        <s v="ORD006836"/>
        <s v="ORD002294"/>
        <s v="ORD007749"/>
        <s v="ORD001257"/>
        <s v="ORD002860"/>
        <s v="ORD004228"/>
        <s v="ORD011272"/>
        <s v="ORD003368"/>
        <s v="ORD006871"/>
        <s v="ORD005239"/>
        <s v="ORD001858"/>
        <s v="ORD002299"/>
        <s v="ORD010830"/>
        <s v="ORD008188"/>
        <s v="ORD008388"/>
        <s v="ORD001116"/>
        <s v="ORD010345"/>
        <s v="ORD004557"/>
        <s v="ORD007073"/>
        <s v="ORD001411"/>
        <s v="ORD003134"/>
        <s v="ORD011396"/>
        <s v="ORD008987"/>
        <s v="ORD005717"/>
        <s v="ORD006625"/>
        <s v="ORD005495"/>
        <s v="ORD002250"/>
        <s v="ORD010679"/>
        <s v="ORD001282"/>
        <s v="ORD007218"/>
        <s v="ORD009007"/>
        <s v="ORD004785"/>
        <s v="ORD007044"/>
        <s v="ORD001790"/>
        <s v="ORD008333"/>
        <s v="ORD004235"/>
        <s v="ORD008954"/>
        <s v="ORD006733"/>
        <s v="ORD005960"/>
        <s v="ORD007928"/>
        <s v="ORD007592"/>
        <s v="ORD002052"/>
        <s v="ORD010957"/>
        <s v="ORD001942"/>
        <s v="ORD004092"/>
        <s v="ORD001454"/>
        <s v="ORD008215"/>
        <s v="ORD009660"/>
        <s v="ORD000878"/>
        <s v="ORD006460"/>
        <s v="ORD002016"/>
        <s v="ORD002915"/>
        <s v="ORD002251"/>
        <s v="ORD002964"/>
        <s v="ORD003893"/>
        <s v="ORD011187"/>
        <s v="ORD001553"/>
        <s v="ORD010320"/>
        <s v="ORD007547"/>
        <s v="ORD002730"/>
        <s v="ORD006657"/>
        <s v="ORD002511"/>
        <s v="ORD000182"/>
        <s v="ORD008966"/>
        <s v="ORD002265"/>
        <s v="ORD007040"/>
        <s v="ORD007211"/>
        <s v="ORD009283"/>
        <s v="ORD005282"/>
        <s v="ORD004841"/>
        <s v="ORD001485"/>
        <s v="ORD000058"/>
        <s v="ORD000626"/>
        <s v="ORD011913"/>
        <s v="ORD001495"/>
        <s v="ORD006463"/>
        <s v="ORD007604"/>
        <s v="ORD002234"/>
        <s v="ORD006635"/>
        <s v="ORD005464"/>
        <s v="ORD008870"/>
        <s v="ORD006413"/>
        <s v="ORD010680"/>
        <s v="ORD010766"/>
        <s v="ORD002001"/>
        <s v="ORD000080"/>
        <s v="ORD000205"/>
        <s v="ORD000124"/>
        <s v="ORD000203"/>
        <s v="ORD009902"/>
        <s v="ORD001210"/>
        <s v="ORD009075"/>
        <s v="ORD004924"/>
        <s v="ORD005959"/>
        <s v="ORD010366"/>
        <s v="ORD000714"/>
        <s v="ORD000886"/>
        <s v="ORD001130"/>
        <s v="ORD005830"/>
        <s v="ORD009377"/>
        <s v="ORD004935"/>
        <s v="ORD000681"/>
        <s v="ORD005294"/>
        <s v="ORD010842"/>
        <s v="ORD003615"/>
        <s v="ORD002454"/>
        <s v="ORD009532"/>
        <s v="ORD001683"/>
        <s v="ORD006483"/>
        <s v="ORD010702"/>
        <s v="ORD003042"/>
        <s v="ORD011014"/>
        <s v="ORD003524"/>
        <s v="ORD004994"/>
        <s v="ORD004207"/>
        <s v="ORD006127"/>
        <s v="ORD010453"/>
        <s v="ORD002542"/>
        <s v="ORD009241"/>
        <s v="ORD009329"/>
        <s v="ORD008848"/>
        <s v="ORD001348"/>
        <s v="ORD001618"/>
        <s v="ORD005522"/>
        <s v="ORD008811"/>
        <s v="ORD011705"/>
        <s v="ORD004583"/>
        <s v="ORD001880"/>
        <s v="ORD006732"/>
        <s v="ORD010088"/>
        <s v="ORD011013"/>
        <s v="ORD002137"/>
        <s v="ORD007227"/>
        <s v="ORD001380"/>
        <s v="ORD007409"/>
        <s v="ORD006814"/>
        <s v="ORD009669"/>
        <s v="ORD006146"/>
        <s v="ORD011169"/>
        <s v="ORD004336"/>
        <s v="ORD005733"/>
        <s v="ORD003900"/>
        <s v="ORD008458"/>
        <s v="ORD009529"/>
        <s v="ORD011997"/>
        <s v="ORD005131"/>
        <s v="ORD011672"/>
        <s v="ORD003147"/>
        <s v="ORD007810"/>
        <s v="ORD007257"/>
        <s v="ORD007984"/>
        <s v="ORD006856"/>
        <s v="ORD005648"/>
        <s v="ORD010533"/>
        <s v="ORD010138"/>
        <s v="ORD008936"/>
        <s v="ORD010670"/>
        <s v="ORD007523"/>
        <s v="ORD007463"/>
        <s v="ORD007672"/>
        <s v="ORD007635"/>
        <s v="ORD000291"/>
        <s v="ORD004554"/>
        <s v="ORD010715"/>
        <s v="ORD003541"/>
        <s v="ORD011372"/>
        <s v="ORD002561"/>
        <s v="ORD000994"/>
        <s v="ORD008557"/>
        <s v="ORD010637"/>
        <s v="ORD003768"/>
        <s v="ORD009982"/>
        <s v="ORD000393"/>
        <s v="ORD001835"/>
        <s v="ORD004949"/>
        <s v="ORD011111"/>
        <s v="ORD004191"/>
        <s v="ORD002172"/>
        <s v="ORD007189"/>
        <s v="ORD000088"/>
        <s v="ORD008218"/>
        <s v="ORD003820"/>
        <s v="ORD006579"/>
        <s v="ORD002911"/>
        <s v="ORD010603"/>
        <s v="ORD010412"/>
        <s v="ORD003319"/>
        <s v="ORD001626"/>
        <s v="ORD000262"/>
        <s v="ORD000607"/>
        <s v="ORD010365"/>
        <s v="ORD002981"/>
        <s v="ORD005835"/>
        <s v="ORD006042"/>
        <s v="ORD009033"/>
        <s v="ORD006116"/>
        <s v="ORD002129"/>
        <s v="ORD006005"/>
        <s v="ORD011925"/>
        <s v="ORD010384"/>
        <s v="ORD010413"/>
        <s v="ORD008908"/>
        <s v="ORD010627"/>
        <s v="ORD009731"/>
        <s v="ORD000948"/>
        <s v="ORD009457"/>
        <s v="ORD005592"/>
        <s v="ORD009991"/>
        <s v="ORD007762"/>
        <s v="ORD000697"/>
        <s v="ORD011923"/>
        <s v="ORD001396"/>
        <s v="ORD006089"/>
        <s v="ORD004325"/>
        <s v="ORD002664"/>
        <s v="ORD008020"/>
        <s v="ORD011762"/>
        <s v="ORD003707"/>
        <s v="ORD000775"/>
        <s v="ORD005672"/>
        <s v="ORD001146"/>
        <s v="ORD004438"/>
        <s v="ORD009613"/>
        <s v="ORD010014"/>
        <s v="ORD011413"/>
        <s v="ORD007451"/>
        <s v="ORD011637"/>
        <s v="ORD008269"/>
        <s v="ORD007208"/>
        <s v="ORD001994"/>
        <s v="ORD008749"/>
        <s v="ORD003853"/>
        <s v="ORD003089"/>
        <s v="ORD011486"/>
        <s v="ORD008920"/>
        <s v="ORD001369"/>
        <s v="ORD011004"/>
        <s v="ORD001719"/>
        <s v="ORD000560"/>
        <s v="ORD000211"/>
        <s v="ORD010396"/>
        <s v="ORD001101"/>
        <s v="ORD006621"/>
        <s v="ORD010788"/>
        <s v="ORD005601"/>
        <s v="ORD000257"/>
        <s v="ORD006410"/>
        <s v="ORD005590"/>
        <s v="ORD006063"/>
        <s v="ORD008453"/>
        <s v="ORD002900"/>
        <s v="ORD007992"/>
        <s v="ORD001320"/>
        <s v="ORD006291"/>
        <s v="ORD002833"/>
        <s v="ORD010877"/>
        <s v="ORD011115"/>
        <s v="ORD003824"/>
        <s v="ORD008523"/>
        <s v="ORD011333"/>
        <s v="ORD007867"/>
        <s v="ORD000858"/>
        <s v="ORD007352"/>
        <s v="ORD009976"/>
        <s v="ORD004973"/>
        <s v="ORD009067"/>
        <s v="ORD002235"/>
        <s v="ORD006779"/>
        <s v="ORD005254"/>
        <s v="ORD004063"/>
        <s v="ORD009107"/>
        <s v="ORD006366"/>
        <s v="ORD001403"/>
        <s v="ORD008166"/>
        <s v="ORD010549"/>
        <s v="ORD000183"/>
        <s v="ORD009138"/>
        <s v="ORD001951"/>
        <s v="ORD005757"/>
        <s v="ORD001254"/>
        <s v="ORD007901"/>
        <s v="ORD006924"/>
        <s v="ORD011304"/>
        <s v="ORD001571"/>
        <s v="ORD009317"/>
        <s v="ORD011303"/>
        <s v="ORD008621"/>
        <s v="ORD004772"/>
        <s v="ORD006812"/>
        <s v="ORD007328"/>
        <s v="ORD011721"/>
        <s v="ORD005154"/>
        <s v="ORD009419"/>
        <s v="ORD005621"/>
        <s v="ORD000462"/>
        <s v="ORD008898"/>
        <s v="ORD008996"/>
        <s v="ORD006563"/>
        <s v="ORD003074"/>
        <s v="ORD002584"/>
        <s v="ORD010212"/>
        <s v="ORD007734"/>
        <s v="ORD011628"/>
        <s v="ORD004182"/>
        <s v="ORD002106"/>
        <s v="ORD006591"/>
        <s v="ORD011785"/>
        <s v="ORD004827"/>
        <s v="ORD009824"/>
        <s v="ORD001065"/>
        <s v="ORD009471"/>
        <s v="ORD010126"/>
        <s v="ORD002862"/>
        <s v="ORD007535"/>
        <s v="ORD000822"/>
        <s v="ORD005779"/>
        <s v="ORD005667"/>
        <s v="ORD003395"/>
        <s v="ORD001337"/>
        <s v="ORD006758"/>
        <s v="ORD005851"/>
        <s v="ORD004674"/>
        <s v="ORD007868"/>
        <s v="ORD005688"/>
        <s v="ORD000684"/>
        <s v="ORD003945"/>
        <s v="ORD000865"/>
        <s v="ORD007046"/>
        <s v="ORD005171"/>
        <s v="ORD004399"/>
        <s v="ORD007670"/>
        <s v="ORD011439"/>
        <s v="ORD003015"/>
        <s v="ORD008206"/>
        <s v="ORD001219"/>
        <s v="ORD002729"/>
        <s v="ORD005616"/>
        <s v="ORD009078"/>
        <s v="ORD009073"/>
        <s v="ORD010089"/>
        <s v="ORD001537"/>
        <s v="ORD005629"/>
        <s v="ORD000522"/>
        <s v="ORD001958"/>
        <s v="ORD006377"/>
        <s v="ORD005272"/>
        <s v="ORD007656"/>
        <s v="ORD004634"/>
        <s v="ORD011163"/>
        <s v="ORD006802"/>
        <s v="ORD008736"/>
        <s v="ORD002228"/>
        <s v="ORD006250"/>
        <s v="ORD002127"/>
        <s v="ORD011365"/>
        <s v="ORD007713"/>
        <s v="ORD011165"/>
        <s v="ORD003920"/>
        <s v="ORD003858"/>
        <s v="ORD011307"/>
        <s v="ORD004034"/>
        <s v="ORD005306"/>
        <s v="ORD005441"/>
        <s v="ORD002130"/>
        <s v="ORD002756"/>
        <s v="ORD001576"/>
        <s v="ORD001844"/>
        <s v="ORD000910"/>
        <s v="ORD006258"/>
        <s v="ORD006661"/>
        <s v="ORD010879"/>
        <s v="ORD003790"/>
        <s v="ORD011464"/>
        <s v="ORD006686"/>
        <s v="ORD005846"/>
        <s v="ORD001798"/>
        <s v="ORD002953"/>
        <s v="ORD008932"/>
        <s v="ORD009901"/>
        <s v="ORD002916"/>
        <s v="ORD005267"/>
        <s v="ORD006983"/>
        <s v="ORD006806"/>
        <s v="ORD006765"/>
        <s v="ORD006626"/>
        <s v="ORD007024"/>
        <s v="ORD000564"/>
        <s v="ORD009281"/>
        <s v="ORD008110"/>
        <s v="ORD002328"/>
        <s v="ORD006018"/>
        <s v="ORD005593"/>
        <s v="ORD006599"/>
        <s v="ORD000876"/>
        <s v="ORD005142"/>
        <s v="ORD005314"/>
        <s v="ORD003066"/>
        <s v="ORD005647"/>
        <s v="ORD010509"/>
        <s v="ORD001756"/>
        <s v="ORD006701"/>
        <s v="ORD002347"/>
        <s v="ORD000306"/>
        <s v="ORD004654"/>
        <s v="ORD010943"/>
        <s v="ORD010194"/>
        <s v="ORD000069"/>
        <s v="ORD000473"/>
        <s v="ORD008976"/>
        <s v="ORD006756"/>
        <s v="ORD002026"/>
        <s v="ORD007004"/>
        <s v="ORD004553"/>
        <s v="ORD005865"/>
        <s v="ORD004310"/>
        <s v="ORD008013"/>
        <s v="ORD003161"/>
        <s v="ORD003041"/>
        <s v="ORD000374"/>
        <s v="ORD009797"/>
        <s v="ORD000436"/>
        <s v="ORD002383"/>
        <s v="ORD004975"/>
        <s v="ORD000062"/>
        <s v="ORD002259"/>
        <s v="ORD001172"/>
        <s v="ORD004941"/>
        <s v="ORD003974"/>
        <s v="ORD008882"/>
        <s v="ORD010044"/>
        <s v="ORD004327"/>
        <s v="ORD008726"/>
        <s v="ORD008372"/>
        <s v="ORD001584"/>
        <s v="ORD000568"/>
        <s v="ORD004375"/>
        <s v="ORD001059"/>
        <s v="ORD009293"/>
        <s v="ORD000358"/>
        <s v="ORD006355"/>
        <s v="ORD004682"/>
        <s v="ORD003062"/>
        <s v="ORD006343"/>
        <s v="ORD000362"/>
        <s v="ORD001222"/>
        <s v="ORD002949"/>
        <s v="ORD006209"/>
        <s v="ORD004683"/>
        <s v="ORD005890"/>
        <s v="ORD005158"/>
        <s v="ORD008132"/>
        <s v="ORD007751"/>
        <s v="ORD011744"/>
        <s v="ORD009531"/>
        <s v="ORD010548"/>
        <s v="ORD002710"/>
        <s v="ORD002482"/>
        <s v="ORD006755"/>
        <s v="ORD002390"/>
        <s v="ORD008004"/>
        <s v="ORD005054"/>
        <s v="ORD008521"/>
        <s v="ORD000627"/>
        <s v="ORD008248"/>
        <s v="ORD003477"/>
        <s v="ORD000729"/>
        <s v="ORD000288"/>
        <s v="ORD004566"/>
        <s v="ORD003073"/>
        <s v="ORD010608"/>
        <s v="ORD001959"/>
        <s v="ORD002121"/>
        <s v="ORD003962"/>
        <s v="ORD001807"/>
        <s v="ORD002119"/>
        <s v="ORD011398"/>
        <s v="ORD003867"/>
        <s v="ORD004021"/>
        <s v="ORD004999"/>
        <s v="ORD007589"/>
        <s v="ORD002128"/>
        <s v="ORD006672"/>
        <s v="ORD007952"/>
        <s v="ORD000397"/>
        <s v="ORD010189"/>
        <s v="ORD001686"/>
        <s v="ORD011078"/>
        <s v="ORD006421"/>
        <s v="ORD003358"/>
        <s v="ORD000763"/>
        <s v="ORD011033"/>
        <s v="ORD006934"/>
        <s v="ORD005122"/>
        <s v="ORD004069"/>
        <s v="ORD004317"/>
        <s v="ORD011005"/>
        <s v="ORD003224"/>
        <s v="ORD006117"/>
        <s v="ORD004744"/>
        <s v="ORD006510"/>
        <s v="ORD008732"/>
        <s v="ORD011931"/>
        <s v="ORD006630"/>
        <s v="ORD004243"/>
        <s v="ORD002920"/>
        <s v="ORD006734"/>
        <s v="ORD006098"/>
        <s v="ORD008434"/>
        <s v="ORD004408"/>
        <s v="ORD006053"/>
        <s v="ORD009915"/>
        <s v="ORD006035"/>
        <s v="ORD010963"/>
        <s v="ORD001273"/>
        <s v="ORD005201"/>
        <s v="ORD009709"/>
        <s v="ORD003443"/>
        <s v="ORD010353"/>
        <s v="ORD000572"/>
        <s v="ORD003896"/>
        <s v="ORD000683"/>
        <s v="ORD008401"/>
        <s v="ORD011961"/>
        <s v="ORD006422"/>
        <s v="ORD005665"/>
        <s v="ORD008324"/>
        <s v="ORD009598"/>
        <s v="ORD004529"/>
        <s v="ORD001931"/>
        <s v="ORD006224"/>
        <s v="ORD010112"/>
        <s v="ORD003710"/>
        <s v="ORD001023"/>
        <s v="ORD002334"/>
        <s v="ORD007973"/>
        <s v="ORD002400"/>
        <s v="ORD001420"/>
        <s v="ORD005177"/>
        <s v="ORD010812"/>
        <s v="ORD011949"/>
        <s v="ORD000504"/>
        <s v="ORD007815"/>
        <s v="ORD003651"/>
        <s v="ORD000838"/>
        <s v="ORD001476"/>
        <s v="ORD002560"/>
        <s v="ORD004307"/>
        <s v="ORD009622"/>
        <s v="ORD001021"/>
        <s v="ORD003622"/>
        <s v="ORD003142"/>
        <s v="ORD007142"/>
        <s v="ORD011950"/>
        <s v="ORD002848"/>
        <s v="ORD000663"/>
        <s v="ORD005287"/>
        <s v="ORD002435"/>
        <s v="ORD007712"/>
        <s v="ORD004419"/>
        <s v="ORD009247"/>
        <s v="ORD001145"/>
        <s v="ORD008778"/>
        <s v="ORD004589"/>
        <s v="ORD004647"/>
        <s v="ORD000843"/>
        <s v="ORD006932"/>
        <s v="ORD002615"/>
        <s v="ORD004037"/>
        <s v="ORD008088"/>
        <s v="ORD005037"/>
        <s v="ORD011409"/>
        <s v="ORD004133"/>
        <s v="ORD002312"/>
        <s v="ORD000130"/>
        <s v="ORD003589"/>
        <s v="ORD010278"/>
        <s v="ORD000375"/>
        <s v="ORD008008"/>
        <s v="ORD007962"/>
        <s v="ORD006253"/>
        <s v="ORD001522"/>
        <s v="ORD004282"/>
        <s v="ORD009825"/>
        <s v="ORD009185"/>
        <s v="ORD005923"/>
        <s v="ORD009928"/>
        <s v="ORD008358"/>
        <s v="ORD009696"/>
        <s v="ORD003967"/>
        <s v="ORD005790"/>
        <s v="ORD004782"/>
        <s v="ORD005093"/>
        <s v="ORD010203"/>
        <s v="ORD002563"/>
        <s v="ORD006380"/>
        <s v="ORD005888"/>
        <s v="ORD010749"/>
        <s v="ORD001761"/>
        <s v="ORD002409"/>
        <s v="ORD011635"/>
        <s v="ORD010465"/>
        <s v="ORD011702"/>
        <s v="ORD001567"/>
        <s v="ORD000662"/>
        <s v="ORD008889"/>
        <s v="ORD011928"/>
        <s v="ORD003846"/>
        <s v="ORD010186"/>
        <s v="ORD000824"/>
        <s v="ORD008735"/>
        <s v="ORD009066"/>
        <s v="ORD003006"/>
        <s v="ORD005466"/>
        <s v="ORD011410"/>
        <s v="ORD009311"/>
        <s v="ORD007964"/>
        <s v="ORD009858"/>
        <s v="ORD008818"/>
        <s v="ORD010900"/>
        <s v="ORD011543"/>
        <s v="ORD008773"/>
        <s v="ORD000286"/>
        <s v="ORD007986"/>
        <s v="ORD004049"/>
        <s v="ORD006619"/>
        <s v="ORD004953"/>
        <s v="ORD004122"/>
        <s v="ORD009049"/>
        <s v="ORD010618"/>
        <s v="ORD011719"/>
        <s v="ORD004615"/>
        <s v="ORD004030"/>
        <s v="ORD004080"/>
        <s v="ORD008145"/>
        <s v="ORD009496"/>
        <s v="ORD000898"/>
        <s v="ORD004292"/>
        <s v="ORD009391"/>
        <s v="ORD006358"/>
        <s v="ORD005242"/>
        <s v="ORD001366"/>
        <s v="ORD001685"/>
        <s v="ORD001759"/>
        <s v="ORD005528"/>
        <s v="ORD008233"/>
        <s v="ORD009642"/>
        <s v="ORD004555"/>
        <s v="ORD000531"/>
        <s v="ORD004073"/>
        <s v="ORD000125"/>
        <s v="ORD009855"/>
        <s v="ORD002028"/>
        <s v="ORD005872"/>
        <s v="ORD000118"/>
        <s v="ORD001805"/>
        <s v="ORD002313"/>
        <s v="ORD009131"/>
        <s v="ORD004958"/>
        <s v="ORD006673"/>
        <s v="ORD001742"/>
        <s v="ORD009218"/>
        <s v="ORD006722"/>
        <s v="ORD008128"/>
        <s v="ORD003721"/>
        <s v="ORD002650"/>
        <s v="ORD000176"/>
        <s v="ORD003471"/>
        <s v="ORD000341"/>
        <s v="ORD007861"/>
        <s v="ORD001486"/>
        <s v="ORD005461"/>
        <s v="ORD002246"/>
        <s v="ORD009114"/>
        <s v="ORD008268"/>
        <s v="ORD002461"/>
        <s v="ORD009270"/>
        <s v="ORD005206"/>
        <s v="ORD004605"/>
        <s v="ORD005553"/>
        <s v="ORD004101"/>
        <s v="ORD002114"/>
        <s v="ORD000296"/>
        <s v="ORD005144"/>
        <s v="ORD007279"/>
        <s v="ORD011745"/>
        <s v="ORD008655"/>
        <s v="ORD003534"/>
        <s v="ORD003428"/>
        <s v="ORD002165"/>
        <s v="ORD010442"/>
        <s v="ORD010886"/>
        <s v="ORD008028"/>
        <s v="ORD001943"/>
        <s v="ORD002059"/>
        <s v="ORD007774"/>
        <s v="ORD002102"/>
        <s v="ORD009645"/>
        <s v="ORD007585"/>
        <s v="ORD003594"/>
        <s v="ORD008651"/>
        <s v="ORD000525"/>
        <s v="ORD009148"/>
        <s v="ORD001706"/>
        <s v="ORD011934"/>
        <s v="ORD010416"/>
        <s v="ORD000538"/>
        <s v="ORD005730"/>
        <s v="ORD000170"/>
        <s v="ORD003664"/>
        <s v="ORD005148"/>
        <s v="ORD009951"/>
        <s v="ORD001446"/>
        <s v="ORD006692"/>
        <s v="ORD010652"/>
        <s v="ORD011399"/>
        <s v="ORD000845"/>
        <s v="ORD007885"/>
        <s v="ORD006477"/>
        <s v="ORD006859"/>
        <s v="ORD005205"/>
        <s v="ORD009749"/>
        <s v="ORD002905"/>
        <s v="ORD010392"/>
        <s v="ORD011547"/>
        <s v="ORD002394"/>
        <s v="ORD007950"/>
        <s v="ORD000678"/>
        <s v="ORD007465"/>
        <s v="ORD006273"/>
        <s v="ORD008991"/>
        <s v="ORD006458"/>
        <s v="ORD009396"/>
        <s v="ORD007511"/>
        <s v="ORD008925"/>
        <s v="ORD003528"/>
        <s v="ORD006998"/>
        <s v="ORD007927"/>
        <s v="ORD009135"/>
        <s v="ORD011739"/>
        <s v="ORD006309"/>
        <s v="ORD009872"/>
        <s v="ORD010642"/>
        <s v="ORD010432"/>
        <s v="ORD008397"/>
        <s v="ORD000289"/>
        <s v="ORD004237"/>
        <s v="ORD003537"/>
        <s v="ORD006431"/>
        <s v="ORD009718"/>
        <s v="ORD000695"/>
        <s v="ORD010717"/>
        <s v="ORD011652"/>
        <s v="ORD005704"/>
        <s v="ORD008675"/>
        <s v="ORD011132"/>
        <s v="ORD008570"/>
        <s v="ORD011306"/>
        <s v="ORD003947"/>
        <s v="ORD003516"/>
        <s v="ORD005156"/>
        <s v="ORD004170"/>
        <s v="ORD011660"/>
        <s v="ORD000699"/>
        <s v="ORD000616"/>
        <s v="ORD011518"/>
        <s v="ORD005788"/>
        <s v="ORD005405"/>
        <s v="ORD000978"/>
        <s v="ORD010952"/>
        <s v="ORD007091"/>
        <s v="ORD009726"/>
        <s v="ORD003377"/>
        <s v="ORD006691"/>
        <s v="ORD004393"/>
        <s v="ORD003797"/>
        <s v="ORD008441"/>
        <s v="ORD007666"/>
        <s v="ORD008131"/>
        <s v="ORD003312"/>
        <s v="ORD011349"/>
        <s v="ORD005891"/>
        <s v="ORD011268"/>
        <s v="ORD001215"/>
        <s v="ORD001557"/>
        <s v="ORD004642"/>
        <s v="ORD009499"/>
        <s v="ORD011022"/>
        <s v="ORD011759"/>
        <s v="ORD003181"/>
        <s v="ORD006511"/>
        <s v="ORD002702"/>
        <s v="ORD004855"/>
        <s v="ORD009386"/>
        <s v="ORD007930"/>
        <s v="ORD006004"/>
        <s v="ORD009141"/>
        <s v="ORD003936"/>
        <s v="ORD007733"/>
        <s v="ORD001508"/>
        <s v="ORD000785"/>
        <s v="ORD000917"/>
        <s v="ORD008395"/>
        <s v="ORD006287"/>
        <s v="ORD008299"/>
        <s v="ORD007214"/>
        <s v="ORD011944"/>
        <s v="ORD009495"/>
        <s v="ORD001692"/>
        <s v="ORD008963"/>
        <s v="ORD006989"/>
        <s v="ORD001970"/>
        <s v="ORD010206"/>
        <s v="ORD011029"/>
        <s v="ORD011337"/>
        <s v="ORD003818"/>
        <s v="ORD011220"/>
        <s v="ORD011222"/>
        <s v="ORD009166"/>
        <s v="ORD004714"/>
        <s v="ORD006289"/>
        <s v="ORD009370"/>
        <s v="ORD011360"/>
        <s v="ORD010991"/>
        <s v="ORD005862"/>
        <s v="ORD000894"/>
        <s v="ORD008294"/>
        <s v="ORD001699"/>
        <s v="ORD007127"/>
        <s v="ORD007138"/>
        <s v="ORD004867"/>
        <s v="ORD009750"/>
        <s v="ORD000266"/>
        <s v="ORD003417"/>
        <s v="ORD005290"/>
        <s v="ORD003926"/>
        <s v="ORD005324"/>
        <s v="ORD007832"/>
        <s v="ORD008723"/>
        <s v="ORD010995"/>
        <s v="ORD001930"/>
        <s v="ORD009787"/>
        <s v="ORD000186"/>
        <s v="ORD000501"/>
        <s v="ORD003593"/>
        <s v="ORD006233"/>
        <s v="ORD011601"/>
        <s v="ORD005775"/>
        <s v="ORD007149"/>
        <s v="ORD003154"/>
        <s v="ORD001833"/>
        <s v="ORD001117"/>
        <s v="ORD010609"/>
        <s v="ORD010364"/>
        <s v="ORD000036"/>
        <s v="ORD003989"/>
        <s v="ORD000180"/>
        <s v="ORD011728"/>
        <s v="ORD000019"/>
        <s v="ORD009670"/>
        <s v="ORD003706"/>
        <s v="ORD005849"/>
        <s v="ORD006586"/>
        <s v="ORD008167"/>
        <s v="ORD006327"/>
        <s v="ORD005652"/>
        <s v="ORD007012"/>
        <s v="ORD002740"/>
        <s v="ORD005193"/>
        <s v="ORD002569"/>
        <s v="ORD011595"/>
        <s v="ORD009932"/>
        <s v="ORD008964"/>
        <s v="ORD004403"/>
        <s v="ORD009507"/>
        <s v="ORD005088"/>
        <s v="ORD001020"/>
        <s v="ORD002069"/>
        <s v="ORD005815"/>
        <s v="ORD000622"/>
        <s v="ORD002441"/>
        <s v="ORD008413"/>
        <s v="ORD004860"/>
        <s v="ORD001694"/>
        <s v="ORD011917"/>
        <s v="ORD006223"/>
        <s v="ORD001651"/>
        <s v="ORD005174"/>
        <s v="ORD008286"/>
        <s v="ORD006074"/>
        <s v="ORD001815"/>
        <s v="ORD004199"/>
        <s v="ORD004181"/>
        <s v="ORD011175"/>
        <s v="ORD000563"/>
        <s v="ORD010172"/>
        <s v="ORD000426"/>
        <s v="ORD003879"/>
        <s v="ORD009177"/>
        <s v="ORD002764"/>
        <s v="ORD006944"/>
        <s v="ORD001710"/>
        <s v="ORD002429"/>
        <s v="ORD000520"/>
        <s v="ORD004595"/>
        <s v="ORD001675"/>
        <s v="ORD009639"/>
        <s v="ORD007183"/>
        <s v="ORD001998"/>
        <s v="ORD003337"/>
        <s v="ORD006622"/>
        <s v="ORD003756"/>
        <s v="ORD011196"/>
        <s v="ORD002597"/>
        <s v="ORD006880"/>
        <s v="ORD002946"/>
        <s v="ORD006104"/>
        <s v="ORD008381"/>
        <s v="ORD010302"/>
        <s v="ORD003747"/>
        <s v="ORD011090"/>
        <s v="ORD009344"/>
        <s v="ORD008888"/>
        <s v="ORD000734"/>
        <s v="ORD006345"/>
        <s v="ORD006620"/>
        <s v="ORD004742"/>
        <s v="ORD002445"/>
        <s v="ORD004144"/>
        <s v="ORD007534"/>
        <s v="ORD004173"/>
        <s v="ORD007957"/>
        <s v="ORD006500"/>
        <s v="ORD002731"/>
        <s v="ORD006025"/>
        <s v="ORD010657"/>
        <s v="ORD011541"/>
        <s v="ORD007193"/>
        <s v="ORD006394"/>
        <s v="ORD005787"/>
        <s v="ORD010857"/>
        <s v="ORD000259"/>
        <s v="ORD001156"/>
        <s v="ORD006872"/>
        <s v="ORD009441"/>
        <s v="ORD007536"/>
        <s v="ORD006088"/>
        <s v="ORD006929"/>
        <s v="ORD011579"/>
        <s v="ORD002768"/>
        <s v="ORD009309"/>
        <s v="ORD004987"/>
        <s v="ORD001611"/>
        <s v="ORD007241"/>
        <s v="ORD000996"/>
        <s v="ORD002806"/>
        <s v="ORD001395"/>
        <s v="ORD009061"/>
        <s v="ORD008873"/>
        <s v="ORD009881"/>
        <s v="ORD010707"/>
        <s v="ORD010940"/>
        <s v="ORD010096"/>
        <s v="ORD002091"/>
        <s v="ORD005379"/>
        <s v="ORD006070"/>
        <s v="ORD002275"/>
        <s v="ORD001042"/>
        <s v="ORD002941"/>
        <s v="ORD005565"/>
        <s v="ORD003388"/>
        <s v="ORD004454"/>
        <s v="ORD008754"/>
        <s v="ORD000474"/>
        <s v="ORD002530"/>
        <s v="ORD010433"/>
        <s v="ORD004174"/>
        <s v="ORD001960"/>
        <s v="ORD011647"/>
        <s v="ORD004758"/>
        <s v="ORD006991"/>
        <s v="ORD000187"/>
        <s v="ORD011763"/>
        <s v="ORD004166"/>
        <s v="ORD008661"/>
        <s v="ORD000908"/>
        <s v="ORD010921"/>
        <s v="ORD009402"/>
        <s v="ORD010871"/>
        <s v="ORD002078"/>
        <s v="ORD009988"/>
        <s v="ORD000298"/>
        <s v="ORD004503"/>
        <s v="ORD002921"/>
        <s v="ORD007809"/>
        <s v="ORD007053"/>
        <s v="ORD001483"/>
        <s v="ORD010802"/>
        <s v="ORD011627"/>
        <s v="ORD011212"/>
        <s v="ORD006799"/>
        <s v="ORD002963"/>
        <s v="ORD007923"/>
        <s v="ORD004171"/>
        <s v="ORD008759"/>
        <s v="ORD004731"/>
        <s v="ORD007991"/>
        <s v="ORD005970"/>
        <s v="ORD000437"/>
        <s v="ORD000815"/>
        <s v="ORD006949"/>
        <s v="ORD007364"/>
        <s v="ORD003098"/>
        <s v="ORD002972"/>
        <s v="ORD005999"/>
        <s v="ORD001868"/>
        <s v="ORD004687"/>
        <s v="ORD006379"/>
        <s v="ORD000949"/>
        <s v="ORD009513"/>
        <s v="ORD005151"/>
        <s v="ORD007369"/>
        <s v="ORD007671"/>
        <s v="ORD005378"/>
        <s v="ORD002538"/>
        <s v="ORD000126"/>
        <s v="ORD009737"/>
        <s v="ORD001578"/>
        <s v="ORD004539"/>
        <s v="ORD001154"/>
        <s v="ORD004374"/>
        <s v="ORD003408"/>
        <s v="ORD000820"/>
        <s v="ORD002903"/>
        <s v="ORD009897"/>
        <s v="ORD009651"/>
        <s v="ORD010791"/>
        <s v="ORD000808"/>
        <s v="ORD000875"/>
        <s v="ORD003927"/>
        <s v="ORD001126"/>
        <s v="ORD009686"/>
        <s v="ORD004230"/>
        <s v="ORD007647"/>
        <s v="ORD001837"/>
        <s v="ORD002810"/>
        <s v="ORD004113"/>
        <s v="ORD009255"/>
        <s v="ORD002426"/>
        <s v="ORD001832"/>
        <s v="ORD004501"/>
        <s v="ORD002629"/>
        <s v="ORD008590"/>
        <s v="ORD004695"/>
        <s v="ORD011632"/>
        <s v="ORD005240"/>
        <s v="ORD005399"/>
        <s v="ORD004474"/>
        <s v="ORD000172"/>
        <s v="ORD004976"/>
        <s v="ORD007014"/>
        <s v="ORD010815"/>
        <s v="ORD004197"/>
        <s v="ORD011964"/>
        <s v="ORD006951"/>
        <s v="ORD005001"/>
        <s v="ORD003201"/>
        <s v="ORD001520"/>
        <s v="ORD010555"/>
        <s v="ORD009994"/>
        <s v="ORD000830"/>
        <s v="ORD005125"/>
        <s v="ORD009765"/>
        <s v="ORD000943"/>
        <s v="ORD009588"/>
        <s v="ORD007740"/>
        <s v="ORD004981"/>
        <s v="ORD003444"/>
        <s v="ORD006231"/>
        <s v="ORD008484"/>
        <s v="ORD001795"/>
        <s v="ORD010101"/>
        <s v="ORD007863"/>
        <s v="ORD009800"/>
        <s v="ORD011960"/>
        <s v="ORD011046"/>
        <s v="ORD011995"/>
        <s v="ORD003596"/>
        <s v="ORD004597"/>
        <s v="ORD003690"/>
        <s v="ORD003751"/>
        <s v="ORD005770"/>
        <s v="ORD008435"/>
        <s v="ORD010868"/>
        <s v="ORD001421"/>
        <s v="ORD005657"/>
        <s v="ORD002005"/>
        <s v="ORD003197"/>
        <s v="ORD004596"/>
        <s v="ORD008916"/>
        <s v="ORD009733"/>
        <s v="ORD004806"/>
        <s v="ORD006900"/>
        <s v="ORD006889"/>
        <s v="ORD009440"/>
        <s v="ORD001002"/>
        <s v="ORD010155"/>
        <s v="ORD008905"/>
        <s v="ORD007993"/>
        <s v="ORD000096"/>
        <s v="ORD008391"/>
        <s v="ORD003884"/>
        <s v="ORD009752"/>
        <s v="ORD003739"/>
        <s v="ORD007146"/>
        <s v="ORD004204"/>
        <s v="ORD004930"/>
        <s v="ORD010790"/>
        <s v="ORD010635"/>
        <s v="ORD001289"/>
        <s v="ORD007668"/>
        <s v="ORD003158"/>
        <s v="ORD001624"/>
        <s v="ORD004619"/>
        <s v="ORD008933"/>
        <s v="ORD000365"/>
        <s v="ORD010301"/>
        <s v="ORD011265"/>
        <s v="ORD010631"/>
        <s v="ORD001587"/>
        <s v="ORD001147"/>
        <s v="ORD004404"/>
        <s v="ORD000909"/>
        <s v="ORD004002"/>
        <s v="ORD001977"/>
        <s v="ORD002942"/>
        <s v="ORD007601"/>
        <s v="ORD005028"/>
        <s v="ORD005377"/>
        <s v="ORD003656"/>
        <s v="ORD000680"/>
        <s v="ORD009192"/>
        <s v="ORD010526"/>
        <s v="ORD011473"/>
        <s v="ORD006062"/>
        <s v="ORD000041"/>
        <s v="ORD001711"/>
        <s v="ORD010865"/>
        <s v="ORD011296"/>
        <s v="ORD009784"/>
        <s v="ORD006927"/>
        <s v="ORD008114"/>
        <s v="ORD003993"/>
        <s v="ORD008466"/>
        <s v="ORD000825"/>
        <s v="ORD002814"/>
        <s v="ORD006654"/>
        <s v="ORD007395"/>
        <s v="ORD007538"/>
        <s v="ORD006375"/>
        <s v="ORD008692"/>
        <s v="ORD008264"/>
        <s v="ORD000016"/>
        <s v="ORD002936"/>
        <s v="ORD007030"/>
        <s v="ORD003548"/>
        <s v="ORD007821"/>
        <s v="ORD008780"/>
        <s v="ORD002704"/>
        <s v="ORD001193"/>
        <s v="ORD011569"/>
        <s v="ORD008682"/>
        <s v="ORD008089"/>
        <s v="ORD005409"/>
        <s v="ORD008320"/>
        <s v="ORD006075"/>
        <s v="ORD006896"/>
        <s v="ORD004024"/>
        <s v="ORD009190"/>
        <s v="ORD000221"/>
        <s v="ORD003799"/>
        <s v="ORD002749"/>
        <s v="ORD006071"/>
        <s v="ORD007309"/>
        <s v="ORD004013"/>
        <s v="ORD009104"/>
        <s v="ORD006427"/>
        <s v="ORD007909"/>
        <s v="ORD004001"/>
        <s v="ORD007076"/>
        <s v="ORD000381"/>
        <s v="ORD009206"/>
        <s v="ORD003228"/>
        <s v="ORD003410"/>
        <s v="ORD005046"/>
        <s v="ORD003930"/>
        <s v="ORD008615"/>
        <s v="ORD004202"/>
        <s v="ORD008019"/>
        <s v="ORD000142"/>
        <s v="ORD005215"/>
        <s v="ORD001789"/>
        <s v="ORD003785"/>
        <s v="ORD003149"/>
        <s v="ORD001763"/>
        <s v="ORD008971"/>
        <s v="ORD005036"/>
        <s v="ORD002071"/>
        <s v="ORD006798"/>
        <s v="ORD000337"/>
        <s v="ORD001191"/>
        <s v="ORD007321"/>
        <s v="ORD004988"/>
        <s v="ORD002057"/>
        <s v="ORD008598"/>
        <s v="ORD008539"/>
        <s v="ORD005406"/>
        <s v="ORD001671"/>
        <s v="ORD004048"/>
        <s v="ORD003348"/>
        <s v="ORD002909"/>
        <s v="ORD002770"/>
        <s v="ORD007348"/>
        <s v="ORD011087"/>
        <s v="ORD002967"/>
        <s v="ORD009795"/>
        <s v="ORD002765"/>
        <s v="ORD007484"/>
        <s v="ORD003235"/>
        <s v="ORD004665"/>
        <s v="ORD010001"/>
        <s v="ORD005413"/>
        <s v="ORD009664"/>
        <s v="ORD008774"/>
        <s v="ORD006363"/>
        <s v="ORD004575"/>
        <s v="ORD000431"/>
        <s v="ORD004628"/>
        <s v="ORD001964"/>
        <s v="ORD001288"/>
        <s v="ORD010855"/>
        <s v="ORD003213"/>
        <s v="ORD003784"/>
        <s v="ORD005319"/>
        <s v="ORD005312"/>
        <s v="ORD003002"/>
        <s v="ORD001562"/>
        <s v="ORD000706"/>
        <s v="ORD010016"/>
        <s v="ORD011593"/>
        <s v="ORD007766"/>
        <s v="ORD009571"/>
        <s v="ORD002496"/>
        <s v="ORD004299"/>
        <s v="ORD010993"/>
        <s v="ORD009879"/>
        <s v="ORD011239"/>
        <s v="ORD011854"/>
        <s v="ORD008174"/>
        <s v="ORD010719"/>
        <s v="ORD005509"/>
        <s v="ORD009833"/>
        <s v="ORD011905"/>
        <s v="ORD006010"/>
        <s v="ORD007575"/>
        <s v="ORD001672"/>
        <s v="ORD002210"/>
        <s v="ORD003331"/>
        <s v="ORD000840"/>
        <s v="ORD009957"/>
        <s v="ORD005016"/>
        <s v="ORD006002"/>
        <s v="ORD009083"/>
        <s v="ORD005916"/>
        <s v="ORD003749"/>
        <s v="ORD007800"/>
        <s v="ORD008931"/>
        <s v="ORD001092"/>
        <s v="ORD009865"/>
        <s v="ORD009123"/>
        <s v="ORD001138"/>
        <s v="ORD008094"/>
        <s v="ORD011500"/>
        <s v="ORD003614"/>
        <s v="ORD000158"/>
        <s v="ORD009254"/>
        <s v="ORD007226"/>
        <s v="ORD003650"/>
        <s v="ORD004434"/>
        <s v="ORD004796"/>
        <s v="ORD000498"/>
        <s v="ORD004528"/>
        <s v="ORD001011"/>
        <s v="ORD009599"/>
        <s v="ORD002781"/>
        <s v="ORD011489"/>
        <s v="ORD008144"/>
        <s v="ORD007917"/>
        <s v="ORD007434"/>
        <s v="ORD000007"/>
        <s v="ORD011035"/>
        <s v="ORD005986"/>
        <s v="ORD008781"/>
        <s v="ORD003837"/>
        <s v="ORD006961"/>
        <s v="ORD011833"/>
        <s v="ORD001637"/>
        <s v="ORD009668"/>
        <s v="ORD000914"/>
        <s v="ORD010375"/>
        <s v="ORD004415"/>
        <s v="ORD007232"/>
        <s v="ORD010792"/>
        <s v="ORD009032"/>
        <s v="ORD006317"/>
        <s v="ORD003389"/>
        <s v="ORD008058"/>
        <s v="ORD011684"/>
        <s v="ORD001341"/>
        <s v="ORD005462"/>
        <s v="ORD011937"/>
        <s v="ORD003269"/>
        <s v="ORD011824"/>
        <s v="ORD000034"/>
        <s v="ORD010259"/>
        <s v="ORD008078"/>
        <s v="ORD002248"/>
        <s v="ORD004160"/>
        <s v="ORD007056"/>
        <s v="ORD007624"/>
        <s v="ORD009154"/>
        <s v="ORD006112"/>
        <s v="ORD009835"/>
        <s v="ORD000162"/>
        <s v="ORD007797"/>
        <s v="ORD005606"/>
        <s v="ORD008044"/>
        <s v="ORD007530"/>
        <s v="ORD006762"/>
        <s v="ORD009767"/>
        <s v="ORD000570"/>
        <s v="ORD001660"/>
        <s v="ORD001724"/>
        <s v="ORD000732"/>
        <s v="ORD005684"/>
        <s v="ORD008378"/>
        <s v="ORD009014"/>
        <s v="ORD006576"/>
        <s v="ORD010439"/>
        <s v="ORD002614"/>
        <s v="ORD001572"/>
        <s v="ORD001973"/>
        <s v="ORD009778"/>
        <s v="ORD006688"/>
        <s v="ORD003730"/>
        <s v="ORD010057"/>
        <s v="ORD001514"/>
        <s v="ORD004573"/>
        <s v="ORD006284"/>
        <s v="ORD001102"/>
        <s v="ORD007401"/>
        <s v="ORD005473"/>
        <s v="ORD004723"/>
        <s v="ORD009766"/>
        <s v="ORD006371"/>
        <s v="ORD006876"/>
        <s v="ORD004368"/>
        <s v="ORD002267"/>
        <s v="ORD008737"/>
        <s v="ORD008681"/>
        <s v="ORD002351"/>
        <s v="ORD009517"/>
        <s v="ORD011325"/>
        <s v="ORD007129"/>
        <s v="ORD003698"/>
        <s v="ORD004745"/>
        <s v="ORD011278"/>
        <s v="ORD004991"/>
        <s v="ORD004465"/>
        <s v="ORD003046"/>
        <s v="ORD007154"/>
        <s v="ORD004962"/>
        <s v="ORD002653"/>
        <s v="ORD005247"/>
        <s v="ORD009673"/>
        <s v="ORD007045"/>
        <s v="ORD001278"/>
        <s v="ORD003888"/>
        <s v="ORD005259"/>
        <s v="ORD009884"/>
        <s v="ORD009454"/>
        <s v="ORD005128"/>
        <s v="ORD000720"/>
        <s v="ORD009715"/>
        <s v="ORD001965"/>
        <s v="ORD003688"/>
        <s v="ORD010091"/>
        <s v="ORD011101"/>
        <s v="ORD007807"/>
        <s v="ORD003339"/>
        <s v="ORD007826"/>
        <s v="ORD005100"/>
        <s v="ORD009926"/>
        <s v="ORD011202"/>
        <s v="ORD011598"/>
        <s v="ORD009560"/>
        <s v="ORD000495"/>
        <s v="ORD001313"/>
        <s v="ORD004849"/>
        <s v="ORD002262"/>
        <s v="ORD004142"/>
        <s v="ORD000438"/>
        <s v="ORD007233"/>
        <s v="ORD005048"/>
        <s v="ORD011911"/>
        <s v="ORD005190"/>
        <s v="ORD009522"/>
        <s v="ORD011294"/>
        <s v="ORD005119"/>
        <s v="ORD000230"/>
        <s v="ORD009229"/>
        <s v="ORD009483"/>
        <s v="ORD011433"/>
        <s v="ORD003367"/>
        <s v="ORD002578"/>
        <s v="ORD004743"/>
        <s v="ORD001983"/>
        <s v="ORD001895"/>
        <s v="ORD000328"/>
        <s v="ORD000154"/>
        <s v="ORD000316"/>
        <s v="ORD000386"/>
        <s v="ORD007163"/>
        <s v="ORD002550"/>
        <s v="ORD006796"/>
        <s v="ORD003320"/>
        <s v="ORD010613"/>
        <s v="ORD004472"/>
        <s v="ORD005945"/>
        <s v="ORD001295"/>
        <s v="ORD001268"/>
        <s v="ORD007570"/>
        <s v="ORD010372"/>
        <s v="ORD006978"/>
        <s v="ORD005218"/>
        <s v="ORD011667"/>
        <s v="ORD008230"/>
        <s v="ORD011910"/>
        <s v="ORD005897"/>
        <s v="ORD011079"/>
        <s v="ORD003150"/>
        <s v="ORD000348"/>
        <s v="ORD005549"/>
        <s v="ORD001237"/>
        <s v="ORD003071"/>
        <s v="ORD011671"/>
        <s v="ORD005908"/>
        <s v="ORD006077"/>
        <s v="ORD003752"/>
        <s v="ORD007802"/>
        <s v="ORD010640"/>
        <s v="ORD003374"/>
        <s v="ORD010753"/>
        <s v="ORD001922"/>
        <s v="ORD001417"/>
        <s v="ORD008364"/>
        <s v="ORD000778"/>
        <s v="ORD011761"/>
        <s v="ORD003193"/>
        <s v="ORD011658"/>
        <s v="ORD000655"/>
        <s v="ORD003608"/>
        <s v="ORD003016"/>
        <s v="ORD002138"/>
        <s v="ORD011490"/>
        <s v="ORD006574"/>
        <s v="ORD005050"/>
        <s v="ORD007682"/>
        <s v="ORD008172"/>
        <s v="ORD000072"/>
        <s v="ORD004549"/>
        <s v="ORD000689"/>
        <s v="ORD004950"/>
        <s v="ORD005915"/>
        <s v="ORD003640"/>
        <s v="ORD011704"/>
        <s v="ORD008443"/>
        <s v="ORD001184"/>
        <s v="ORD002363"/>
        <s v="ORD003725"/>
        <s v="ORD008625"/>
        <s v="ORD006598"/>
        <s v="ORD008476"/>
        <s v="ORD004662"/>
        <s v="ORD007205"/>
        <s v="ORD003627"/>
        <s v="ORD010700"/>
        <s v="ORD010006"/>
        <s v="ORD010262"/>
        <s v="ORD007403"/>
        <s v="ORD006629"/>
        <s v="ORD003735"/>
        <s v="ORD004377"/>
        <s v="ORD003008"/>
        <s v="ORD009398"/>
        <s v="ORD005055"/>
        <s v="ORD010875"/>
        <s v="ORD008016"/>
        <s v="ORD002577"/>
        <s v="ORD006013"/>
        <s v="ORD002450"/>
        <s v="ORD009387"/>
        <s v="ORD002211"/>
        <s v="ORD000565"/>
        <s v="ORD000318"/>
        <s v="ORD005576"/>
        <s v="ORD011459"/>
        <s v="ORD010357"/>
        <s v="ORD008854"/>
        <s v="ORD007956"/>
        <s v="ORD001339"/>
        <s v="ORD002899"/>
        <s v="ORD008121"/>
        <s v="ORD008665"/>
        <s v="ORD010518"/>
        <s v="ORD011455"/>
        <s v="ORD010426"/>
        <s v="ORD001999"/>
        <s v="ORD010775"/>
        <s v="ORD001150"/>
        <s v="ORD008334"/>
        <s v="ORD000766"/>
        <s v="ORD001839"/>
        <s v="ORD008155"/>
        <s v="ORD010367"/>
        <s v="ORD002521"/>
        <s v="ORD006225"/>
        <s v="ORD002101"/>
        <s v="ORD002125"/>
        <s v="ORD011664"/>
        <s v="ORD008602"/>
        <s v="ORD006339"/>
        <s v="ORD006335"/>
        <s v="ORD007104"/>
        <s v="ORD009331"/>
        <s v="ORD011375"/>
        <s v="ORD007610"/>
        <s v="ORD004141"/>
        <s v="ORD007038"/>
        <s v="ORD000884"/>
        <s v="ORD000518"/>
        <s v="ORD002925"/>
        <s v="ORD008924"/>
        <s v="ORD008220"/>
        <s v="ORD011106"/>
        <s v="ORD007461"/>
        <s v="ORD007197"/>
        <s v="ORD005164"/>
        <s v="ORD005655"/>
        <s v="ORD001293"/>
        <s v="ORD011804"/>
        <s v="ORD002145"/>
        <s v="ORD004046"/>
        <s v="ORD009009"/>
        <s v="ORD002212"/>
        <s v="ORD002310"/>
        <s v="ORD010945"/>
        <s v="ORD000084"/>
        <s v="ORD004233"/>
        <s v="ORD000029"/>
        <s v="ORD008272"/>
        <s v="ORD007752"/>
        <s v="ORD000270"/>
        <s v="ORD009791"/>
        <s v="ORD005843"/>
        <s v="ORD011011"/>
        <s v="ORD002559"/>
        <s v="ORD004560"/>
        <s v="ORD005933"/>
        <s v="ORD010706"/>
        <s v="ORD008881"/>
        <s v="ORD005729"/>
        <s v="ORD011957"/>
        <s v="ORD008217"/>
        <s v="ORD004365"/>
        <s v="ORD011330"/>
        <s v="ORD008752"/>
        <s v="ORD003004"/>
        <s v="ORD009092"/>
        <s v="ORD004118"/>
        <s v="ORD005361"/>
        <s v="ORD009225"/>
        <s v="ORD011777"/>
        <s v="ORD004248"/>
        <s v="ORD003282"/>
        <s v="ORD008445"/>
        <s v="ORD001060"/>
        <s v="ORD002047"/>
        <s v="ORD011551"/>
        <s v="ORD007814"/>
        <s v="ORD005893"/>
        <s v="ORD003487"/>
        <s v="ORD008730"/>
        <s v="ORD008946"/>
        <s v="ORD001773"/>
        <s v="ORD000955"/>
        <s v="ORD004196"/>
        <s v="ORD007234"/>
        <s v="ORD006933"/>
        <s v="ORD008501"/>
        <s v="ORD002284"/>
        <s v="ORD001528"/>
        <s v="ORD000045"/>
        <s v="ORD003918"/>
        <s v="ORD007840"/>
        <s v="ORD001664"/>
        <s v="ORD004720"/>
        <s v="ORD011438"/>
        <s v="ORD007567"/>
        <s v="ORD005771"/>
        <s v="ORD008731"/>
        <s v="ORD003017"/>
        <s v="ORD009261"/>
        <s v="ORD004896"/>
        <s v="ORD003965"/>
        <s v="ORD009694"/>
        <s v="ORD008415"/>
        <s v="ORD000789"/>
        <s v="ORD007028"/>
        <s v="ORD007070"/>
        <s v="ORD010737"/>
        <s v="ORD006489"/>
        <s v="ORD007771"/>
        <s v="ORD009568"/>
        <s v="ORD010986"/>
        <s v="ORD008596"/>
        <s v="ORD011059"/>
        <s v="ORD003231"/>
        <s v="ORD001233"/>
        <s v="ORD005881"/>
        <s v="ORD004488"/>
        <s v="ORD003285"/>
        <s v="ORD010409"/>
        <s v="ORD010748"/>
        <s v="ORD007275"/>
        <s v="ORD001782"/>
        <s v="ORD008196"/>
        <s v="ORD010079"/>
        <s v="ORD002640"/>
        <s v="ORD006365"/>
        <s v="ORD009948"/>
        <s v="ORD007445"/>
        <s v="ORD005302"/>
        <s v="ORD010525"/>
        <s v="ORD010176"/>
        <s v="ORD010331"/>
        <s v="ORD009707"/>
        <s v="ORD009768"/>
        <s v="ORD004210"/>
        <s v="ORD002858"/>
        <s v="ORD005554"/>
        <s v="ORD007784"/>
        <s v="ORD000157"/>
        <s v="ORD004429"/>
        <s v="ORD000445"/>
        <s v="ORD010625"/>
        <s v="ORD003577"/>
        <s v="ORD001854"/>
        <s v="ORD008296"/>
        <s v="ORD009357"/>
        <s v="ORD002938"/>
        <s v="ORD008074"/>
        <s v="ORD010726"/>
        <s v="ORD008650"/>
        <s v="ORD003525"/>
        <s v="ORD000213"/>
        <s v="ORD001608"/>
        <s v="ORD009320"/>
        <s v="ORD007811"/>
        <s v="ORD010932"/>
        <s v="ORD006122"/>
        <s v="ORD006789"/>
        <s v="ORD000042"/>
        <s v="ORD009450"/>
        <s v="ORD000312"/>
        <s v="ORD005581"/>
        <s v="ORD011678"/>
        <s v="ORD008446"/>
        <s v="ORD007200"/>
        <s v="ORD005257"/>
        <s v="ORD011686"/>
        <s v="ORD000999"/>
        <s v="ORD004944"/>
        <s v="ORD011024"/>
        <s v="ORD008304"/>
        <s v="ORD003291"/>
        <s v="ORD008686"/>
        <s v="ORD006606"/>
        <s v="ORD006680"/>
        <s v="ORD011242"/>
        <s v="ORD003187"/>
        <s v="ORD006819"/>
        <s v="ORD009946"/>
        <s v="ORD004183"/>
        <s v="ORD010185"/>
        <s v="ORD002757"/>
        <s v="ORD007618"/>
        <s v="ORD007372"/>
        <s v="ORD006618"/>
        <s v="ORD001018"/>
        <s v="ORD001876"/>
        <s v="ORD008242"/>
        <s v="ORD007330"/>
        <s v="ORD006481"/>
        <s v="ORD009648"/>
        <s v="ORD004777"/>
        <s v="ORD000594"/>
        <s v="ORD007577"/>
        <s v="ORD007062"/>
        <s v="ORD002373"/>
        <s v="ORD001948"/>
        <s v="ORD011563"/>
        <s v="ORD009595"/>
        <s v="ORD000061"/>
        <s v="ORD009421"/>
        <s v="ORD010125"/>
        <s v="ORD000821"/>
        <s v="ORD004251"/>
        <s v="ORD004778"/>
        <s v="ORD004826"/>
        <s v="ORD003861"/>
        <s v="ORD011485"/>
        <s v="ORD001468"/>
        <s v="ORD006954"/>
        <s v="ORD005051"/>
        <s v="ORD006236"/>
        <s v="ORD002564"/>
        <s v="ORD008695"/>
        <s v="ORD010867"/>
        <s v="ORD007393"/>
        <s v="ORD005806"/>
        <s v="ORD001057"/>
        <s v="ORD002388"/>
        <s v="ORD010524"/>
        <s v="ORD009666"/>
        <s v="ORD006568"/>
        <s v="ORD008530"/>
        <s v="ORD000220"/>
        <s v="ORD009062"/>
        <s v="ORD001544"/>
        <s v="ORD006745"/>
        <s v="ORD001090"/>
        <s v="ORD001757"/>
        <s v="ORD000532"/>
        <s v="ORD009046"/>
        <s v="ORD008122"/>
        <s v="ORD006267"/>
        <s v="ORD009626"/>
        <s v="ORD005042"/>
        <s v="ORD007629"/>
        <s v="ORD000873"/>
        <s v="ORD000202"/>
        <s v="ORD010942"/>
        <s v="ORD009621"/>
        <s v="ORD004751"/>
        <s v="ORD007871"/>
        <s v="ORD011442"/>
        <s v="ORD008972"/>
        <s v="ORD005237"/>
        <s v="ORD004661"/>
        <s v="ORD011846"/>
        <s v="ORD003956"/>
        <s v="ORD004367"/>
        <s v="ORD007131"/>
        <s v="ORD006283"/>
        <s v="ORD008245"/>
        <s v="ORD004155"/>
        <s v="ORD001230"/>
        <s v="ORD009564"/>
        <s v="ORD006228"/>
        <s v="ORD011247"/>
        <s v="ORD000447"/>
        <s v="ORD000336"/>
        <s v="ORD007470"/>
        <s v="ORD010964"/>
        <s v="ORD007265"/>
        <s v="ORD010931"/>
        <s v="ORD002321"/>
        <s v="ORD008985"/>
        <s v="ORD005348"/>
        <s v="ORD008414"/>
        <s v="ORD003922"/>
        <s v="ORD005052"/>
        <s v="ORD002360"/>
        <s v="ORD007168"/>
        <s v="ORD002027"/>
        <s v="ORD002431"/>
        <s v="ORD002325"/>
        <s v="ORD004023"/>
        <s v="ORD009183"/>
        <s v="ORD004444"/>
        <s v="ORD002236"/>
        <s v="ORD010454"/>
        <s v="ORD007617"/>
        <s v="ORD001533"/>
        <s v="ORD009027"/>
        <s v="ORD006655"/>
        <s v="ORD000059"/>
        <s v="ORD005101"/>
        <s v="ORD003491"/>
        <s v="ORD002667"/>
        <s v="ORD004640"/>
        <s v="ORD000556"/>
        <s v="ORD011437"/>
        <s v="ORD006344"/>
        <s v="ORD006242"/>
        <s v="ORD005211"/>
        <s v="ORD011757"/>
        <s v="ORD008806"/>
        <s v="ORD010374"/>
        <s v="ORD001904"/>
        <s v="ORD010308"/>
        <s v="ORD008303"/>
        <s v="ORD010772"/>
        <s v="ORD011458"/>
        <s v="ORD000119"/>
        <s v="ORD010632"/>
        <s v="ORD000113"/>
        <s v="ORD010816"/>
        <s v="ORD005114"/>
        <s v="ORD003300"/>
        <s v="ORD008841"/>
        <s v="ORD008713"/>
        <s v="ORD008387"/>
        <s v="ORD003895"/>
        <s v="ORD008864"/>
        <s v="ORD007791"/>
        <s v="ORD005792"/>
        <s v="ORD003105"/>
        <s v="ORD000945"/>
        <s v="ORD000459"/>
        <s v="ORD004613"/>
        <s v="ORD005044"/>
        <s v="ORD000242"/>
        <s v="ORD000712"/>
        <s v="ORD007287"/>
        <s v="ORD007269"/>
        <s v="ORD008634"/>
        <s v="ORD011412"/>
        <s v="ORD011328"/>
        <s v="ORD004450"/>
        <s v="ORD007804"/>
        <s v="ORD006828"/>
        <s v="ORD001647"/>
        <s v="ORD002065"/>
        <s v="ORD002152"/>
        <s v="ORD011275"/>
        <s v="ORD001834"/>
        <s v="ORD006324"/>
        <s v="ORD008741"/>
        <s v="ORD001767"/>
        <s v="ORD004353"/>
        <s v="ORD007293"/>
        <s v="ORD006294"/>
        <s v="ORD009814"/>
        <s v="ORD008953"/>
        <s v="ORD004288"/>
        <s v="ORD009680"/>
        <s v="ORD005702"/>
        <s v="ORD007705"/>
        <s v="ORD000748"/>
        <s v="ORD008227"/>
        <s v="ORD008876"/>
        <s v="ORD005438"/>
        <s v="ORD001736"/>
        <s v="ORD001969"/>
        <s v="ORD005936"/>
        <s v="ORD009504"/>
        <s v="ORD010899"/>
        <s v="ORD006803"/>
        <s v="ORD011570"/>
        <s v="ORD008505"/>
        <s v="ORD010123"/>
        <s v="ORD006724"/>
        <s v="ORD006634"/>
        <s v="ORD003678"/>
        <s v="ORD006627"/>
        <s v="ORD003343"/>
        <s v="ORD010100"/>
        <s v="ORD006530"/>
        <s v="ORD002107"/>
        <s v="ORD008855"/>
        <s v="ORD009481"/>
        <s v="ORD009429"/>
        <s v="ORD008090"/>
        <s v="ORD002647"/>
        <s v="ORD007875"/>
        <s v="ORD003309"/>
        <s v="ORD000921"/>
        <s v="ORD002468"/>
        <s v="ORD011085"/>
        <s v="ORD007812"/>
        <s v="ORD010796"/>
        <s v="ORD011240"/>
        <s v="ORD010836"/>
        <s v="ORD006490"/>
        <s v="ORD010408"/>
        <s v="ORD002636"/>
        <s v="ORD007645"/>
        <s v="ORD011580"/>
        <s v="ORD005919"/>
        <s v="ORD000888"/>
        <s v="ORD001548"/>
        <s v="ORD005023"/>
        <s v="ORD003001"/>
        <s v="ORD004655"/>
        <s v="ORD006531"/>
        <s v="ORD004252"/>
        <s v="ORD000539"/>
        <s v="ORD010417"/>
        <s v="ORD001168"/>
        <s v="ORD009223"/>
        <s v="ORD007869"/>
        <s v="ORD011996"/>
        <s v="ORD010760"/>
        <s v="ORD011084"/>
        <s v="ORD002361"/>
        <s v="ORD005388"/>
        <s v="ORD008850"/>
        <s v="ORD003973"/>
        <s v="ORD007020"/>
        <s v="ORD002479"/>
        <s v="ORD006415"/>
        <s v="ORD003897"/>
        <s v="ORD003160"/>
        <s v="ORD007392"/>
        <s v="ORD005766"/>
        <s v="ORD011354"/>
        <s v="ORD000249"/>
        <s v="ORD004889"/>
        <s v="ORD004296"/>
        <s v="ORD002510"/>
        <s v="ORD009573"/>
        <s v="ORD001500"/>
        <s v="ORD009936"/>
        <s v="ORD004359"/>
        <s v="ORD007573"/>
        <s v="ORD004364"/>
        <s v="ORD010654"/>
        <s v="ORD003315"/>
        <s v="ORD011340"/>
        <s v="ORD008472"/>
        <s v="ORD008799"/>
        <s v="ORD010513"/>
        <s v="ORD011063"/>
        <s v="ORD004305"/>
        <s v="ORD001540"/>
        <s v="ORD002046"/>
        <s v="ORD000204"/>
        <s v="ORD004287"/>
        <s v="ORD001804"/>
        <s v="ORD003885"/>
        <s v="ORD001264"/>
        <s v="ORD004111"/>
        <s v="ORD009143"/>
        <s v="ORD003030"/>
        <s v="ORD006352"/>
        <s v="ORD011054"/>
        <s v="ORD005686"/>
        <s v="ORD009174"/>
        <s v="ORD004496"/>
        <s v="ORD007674"/>
        <s v="ORD007504"/>
        <s v="ORD009442"/>
        <s v="ORD001971"/>
        <s v="ORD005227"/>
        <s v="ORD011980"/>
        <s v="ORD000995"/>
        <s v="ORD006015"/>
        <s v="ORD007769"/>
        <s v="ORD002311"/>
        <s v="ORD002366"/>
        <s v="ORD004686"/>
        <s v="ORD008765"/>
        <s v="ORD010581"/>
        <s v="ORD004494"/>
        <s v="ORD010414"/>
        <s v="ORD005747"/>
        <s v="ORD001251"/>
        <s v="ORD002840"/>
        <s v="ORD008183"/>
        <s v="ORD007235"/>
        <s v="ORD009887"/>
        <s v="ORD009678"/>
        <s v="ORD001853"/>
        <s v="ORD002934"/>
        <s v="ORD001650"/>
        <s v="ORD005457"/>
        <s v="ORD002908"/>
        <s v="ORD009729"/>
        <s v="ORD007697"/>
        <s v="ORD011578"/>
        <s v="ORD009375"/>
        <s v="ORD004578"/>
        <s v="ORD002474"/>
        <s v="ORD002402"/>
        <s v="ORD001909"/>
        <s v="ORD005291"/>
        <s v="ORD001152"/>
        <s v="ORD002434"/>
        <s v="ORD007406"/>
        <s v="ORD001581"/>
        <s v="ORD004633"/>
        <s v="ORD010213"/>
        <s v="ORD005337"/>
        <s v="ORD011630"/>
        <s v="ORD005476"/>
        <s v="ORD006279"/>
        <s v="ORD005589"/>
        <s v="ORD007703"/>
        <s v="ORD001729"/>
        <s v="ORD008793"/>
        <s v="ORD008595"/>
        <s v="ORD002456"/>
        <s v="ORD011214"/>
        <s v="ORD002061"/>
        <s v="ORD011617"/>
        <s v="ORD004965"/>
        <s v="ORD006605"/>
        <s v="ORD000600"/>
        <s v="ORD007261"/>
        <s v="ORD011460"/>
        <s v="ORD003666"/>
        <s v="ORD005414"/>
        <s v="ORD002948"/>
        <s v="ORD001262"/>
        <s v="ORD008835"/>
        <s v="ORD001225"/>
        <s v="ORD000739"/>
        <s v="ORD001776"/>
        <s v="ORD011776"/>
        <s v="ORD003113"/>
        <s v="ORD006121"/>
        <s v="ORD008459"/>
        <s v="ORD011935"/>
        <s v="ORD011020"/>
        <s v="ORD009876"/>
        <s v="ORD009536"/>
        <s v="ORD006669"/>
        <s v="ORD009461"/>
        <s v="ORD008862"/>
        <s v="ORD000138"/>
        <s v="ORD006369"/>
        <s v="ORD005374"/>
        <s v="ORD007402"/>
        <s v="ORD000067"/>
        <s v="ORD011110"/>
        <s v="ORD011120"/>
        <s v="ORD000692"/>
        <s v="ORD007513"/>
        <s v="ORD004563"/>
        <s v="ORD000760"/>
        <s v="ORD003831"/>
        <s v="ORD001731"/>
        <s v="ORD009837"/>
        <s v="ORD003045"/>
        <s v="ORD001140"/>
        <s v="ORD001840"/>
        <s v="ORD001250"/>
        <s v="ORD005486"/>
        <s v="ORD008112"/>
        <s v="ORD008288"/>
        <s v="ORD001443"/>
        <s v="ORD010493"/>
        <s v="ORD010773"/>
        <s v="ORD008677"/>
        <s v="ORD001745"/>
        <s v="ORD007522"/>
        <s v="ORD010303"/>
        <s v="ORD008377"/>
        <s v="ORD004535"/>
        <s v="ORD006509"/>
        <s v="ORD002676"/>
        <s v="ORD007808"/>
        <s v="ORD009128"/>
        <s v="ORD009945"/>
        <s v="ORD001209"/>
        <s v="ORD008834"/>
        <s v="ORD001121"/>
        <s v="ORD003242"/>
        <s v="ORD000998"/>
        <s v="ORD008528"/>
        <s v="ORD008988"/>
        <s v="ORD006996"/>
        <s v="ORD010028"/>
        <s v="ORD008648"/>
        <s v="ORD001422"/>
        <s v="ORD002032"/>
        <s v="ORD010594"/>
        <s v="ORD005530"/>
        <s v="ORD001248"/>
        <s v="ORD002602"/>
        <s v="ORD010541"/>
        <s v="ORD000990"/>
        <s v="ORD006247"/>
        <s v="ORD010223"/>
        <s v="ORD006176"/>
        <s v="ORD002801"/>
        <s v="ORD007050"/>
        <s v="ORD008514"/>
        <s v="ORD008024"/>
        <s v="ORD010532"/>
        <s v="ORD002476"/>
        <s v="ORD001335"/>
        <s v="ORD005222"/>
        <s v="ORD008165"/>
        <s v="ORD007699"/>
        <s v="ORD011589"/>
        <s v="ORD000670"/>
        <s v="ORD011607"/>
        <s v="ORD004010"/>
        <s v="ORD003322"/>
        <s v="ORD002413"/>
        <s v="ORD003902"/>
        <s v="ORD008471"/>
        <s v="ORD011495"/>
        <s v="ORD008027"/>
        <s v="ORD007339"/>
        <s v="ORD009561"/>
        <s v="ORD005030"/>
        <s v="ORD005928"/>
        <s v="ORD005416"/>
        <s v="ORD005465"/>
        <s v="ORD006869"/>
        <s v="ORD008548"/>
        <s v="ORD004132"/>
        <s v="ORD004755"/>
        <s v="ORD004774"/>
        <s v="ORD008546"/>
        <s v="ORD009409"/>
        <s v="ORD003711"/>
        <s v="ORD001362"/>
        <s v="ORD003636"/>
        <s v="ORD005738"/>
        <s v="ORD010319"/>
        <s v="ORD005487"/>
        <s v="ORD008639"/>
        <s v="ORD006084"/>
        <s v="ORD003072"/>
        <s v="ORD002537"/>
        <s v="ORD004351"/>
        <s v="ORD000759"/>
        <s v="ORD001068"/>
        <s v="ORD010858"/>
        <s v="ORD005611"/>
        <s v="ORD004032"/>
        <s v="ORD006979"/>
        <s v="ORD004350"/>
        <s v="ORD002241"/>
        <s v="ORD008610"/>
        <s v="ORD009248"/>
        <s v="ORD002083"/>
        <s v="ORD000989"/>
        <s v="ORD004726"/>
        <s v="ORD000238"/>
        <s v="ORD001606"/>
        <s v="ORD002890"/>
        <s v="ORD011380"/>
        <s v="ORD007278"/>
        <s v="ORD007778"/>
        <s v="ORD005371"/>
        <s v="ORD010996"/>
        <s v="ORD000717"/>
        <s v="ORD000810"/>
        <s v="ORD003449"/>
        <s v="ORD007181"/>
        <s v="ORD000603"/>
        <s v="ORD006491"/>
        <s v="ORD001402"/>
        <s v="ORD000116"/>
        <s v="ORD008720"/>
        <s v="ORD004274"/>
        <s v="ORD006185"/>
        <s v="ORD006844"/>
        <s v="ORD003172"/>
        <s v="ORD010317"/>
        <s v="ORD002828"/>
        <s v="ORD000354"/>
        <s v="ORD001755"/>
        <s v="ORD000831"/>
        <s v="ORD010645"/>
        <s v="ORD005176"/>
        <s v="ORD001388"/>
        <s v="ORD000930"/>
        <s v="ORD002155"/>
        <s v="ORD000463"/>
        <s v="ORD002099"/>
        <s v="ORD007067"/>
        <s v="ORD000780"/>
        <s v="ORD007035"/>
        <s v="ORD009614"/>
        <s v="ORD010605"/>
        <s v="ORD002659"/>
        <s v="ORD007411"/>
        <s v="ORD000577"/>
        <s v="ORD005297"/>
        <s v="ORD002794"/>
        <s v="ORD001929"/>
        <s v="ORD009055"/>
        <s v="ORD008969"/>
        <s v="ORD005484"/>
        <s v="ORD003205"/>
        <s v="ORD000711"/>
        <s v="ORD003616"/>
        <s v="ORD010398"/>
        <s v="ORD010661"/>
        <s v="ORD004124"/>
        <s v="ORD009871"/>
        <s v="ORD010574"/>
        <s v="ORD000954"/>
        <s v="ORD011363"/>
        <s v="ORD009611"/>
        <s v="ORD001993"/>
        <s v="ORD005210"/>
        <s v="ORD010585"/>
        <s v="ORD011297"/>
        <s v="ORD004090"/>
        <s v="ORD008069"/>
        <s v="ORD000620"/>
        <s v="ORD010801"/>
        <s v="ORD010592"/>
        <s v="ORD004301"/>
        <s v="ORD009465"/>
        <s v="ORD004203"/>
        <s v="ORD003913"/>
        <s v="ORD005204"/>
        <s v="ORD005381"/>
        <s v="ORD005577"/>
        <s v="ORD006974"/>
        <s v="ORD004418"/>
        <s v="ORD009077"/>
        <s v="ORD003552"/>
        <s v="ORD010629"/>
        <s v="ORD005515"/>
        <s v="ORD001467"/>
        <s v="ORD006935"/>
        <s v="ORD010883"/>
        <s v="ORD010250"/>
        <s v="ORD009437"/>
        <s v="ORD004026"/>
        <s v="ORD002622"/>
        <s v="ORD008278"/>
        <s v="ORD007813"/>
        <s v="ORD004908"/>
        <s v="ORD006282"/>
        <s v="ORD007564"/>
        <s v="ORD001300"/>
        <s v="ORD009488"/>
        <s v="ORD003106"/>
        <s v="ORD000536"/>
        <s v="ORD002183"/>
        <s v="ORD006773"/>
        <s v="ORD004626"/>
        <s v="ORD005303"/>
        <s v="ORD005637"/>
        <s v="ORD009191"/>
        <s v="ORD009307"/>
        <s v="ORD006873"/>
        <s v="ORD011842"/>
        <s v="ORD004814"/>
        <s v="ORD010491"/>
        <s v="ORD010273"/>
        <s v="ORD011999"/>
        <s v="ORD009048"/>
        <s v="ORD010984"/>
        <s v="ORD002705"/>
        <s v="ORD007661"/>
        <s v="ORD011496"/>
        <s v="ORD004192"/>
        <s v="ORD004212"/>
        <s v="ORD009585"/>
        <s v="ORD002012"/>
        <s v="ORD010756"/>
        <s v="ORD010978"/>
        <s v="ORD011867"/>
        <s v="ORD009603"/>
        <s v="ORD001855"/>
        <s v="ORD008067"/>
        <s v="ORD011119"/>
        <s v="ORD010572"/>
        <s v="ORD004835"/>
        <s v="ORD003031"/>
        <s v="ORD011223"/>
        <s v="ORD003907"/>
        <s v="ORD008949"/>
        <s v="ORD003286"/>
        <s v="ORD002865"/>
        <s v="ORD004906"/>
        <s v="ORD009356"/>
        <s v="ORD002389"/>
        <s v="ORD002279"/>
        <s v="ORD006237"/>
        <s v="ORD002035"/>
        <s v="ORD011769"/>
        <s v="ORD000457"/>
        <s v="ORD008347"/>
        <s v="ORD009179"/>
        <s v="ORD004402"/>
        <s v="ORD011164"/>
        <s v="ORD010252"/>
        <s v="ORD010601"/>
        <s v="ORD006373"/>
        <s v="ORD007366"/>
        <s v="ORD010358"/>
        <s v="ORD005868"/>
        <s v="ORD005573"/>
        <s v="ORD006438"/>
        <s v="ORD000387"/>
        <s v="ORD007649"/>
        <s v="ORD010310"/>
        <s v="ORD000090"/>
        <s v="ORD007412"/>
        <s v="ORD009275"/>
        <s v="ORD009300"/>
        <s v="ORD001621"/>
        <s v="ORD004321"/>
        <s v="ORD004169"/>
        <s v="ORD009405"/>
        <s v="ORD001204"/>
        <s v="ORD009353"/>
        <s v="ORD002932"/>
        <s v="ORD006885"/>
        <s v="ORD009501"/>
        <s v="ORD001967"/>
        <s v="ORD009447"/>
        <s v="ORD009628"/>
        <s v="ORD002162"/>
        <s v="ORD000964"/>
        <s v="ORD002420"/>
        <s v="ORD008626"/>
        <s v="ORD011154"/>
        <s v="ORD009407"/>
        <s v="ORD002187"/>
        <s v="ORD002393"/>
        <s v="ORD001177"/>
        <s v="ORD011932"/>
        <s v="ORD001538"/>
        <s v="ORD000770"/>
        <s v="ORD011159"/>
        <s v="ORD008685"/>
        <s v="ORD011477"/>
        <s v="ORD007425"/>
        <s v="ORD008249"/>
        <s v="ORD003692"/>
        <s v="ORD003059"/>
        <s v="ORD011234"/>
        <s v="ORD006905"/>
        <s v="ORD009337"/>
        <s v="ORD007209"/>
        <s v="ORD009764"/>
        <s v="ORD001914"/>
        <s v="ORD003483"/>
        <s v="ORD011798"/>
        <s v="ORD005847"/>
        <s v="ORD001448"/>
        <s v="ORD005728"/>
        <s v="ORD002329"/>
        <s v="ORD006083"/>
        <s v="ORD009508"/>
        <s v="ORD004864"/>
        <s v="ORD010059"/>
        <s v="ORD008214"/>
        <s v="ORD009076"/>
        <s v="ORD011262"/>
        <s v="ORD006694"/>
        <s v="ORD002232"/>
        <s v="ORD006057"/>
        <s v="ORD005664"/>
        <s v="ORD010362"/>
        <s v="ORD010982"/>
        <s v="ORD011305"/>
        <s v="ORD001351"/>
        <s v="ORD004005"/>
        <s v="ORD002169"/>
        <s v="ORD004314"/>
        <s v="ORD003479"/>
        <s v="ORD008715"/>
        <s v="ORD005424"/>
        <s v="ORD001665"/>
        <s v="ORD003998"/>
        <s v="ORD005650"/>
        <s v="ORD009376"/>
        <s v="ORD010976"/>
        <s v="ORD006325"/>
        <s v="ORD000835"/>
        <s v="ORD009995"/>
        <s v="ORD003481"/>
        <s v="ORD009912"/>
        <s v="ORD008170"/>
        <s v="ORD007783"/>
        <s v="ORD004610"/>
        <s v="ORD001741"/>
        <s v="ORD011523"/>
        <s v="ORD010718"/>
        <s v="ORD001604"/>
        <s v="ORD007375"/>
        <s v="ORD000342"/>
        <s v="ORD010349"/>
        <s v="ORD002620"/>
        <s v="ORD008709"/>
        <s v="ORD003504"/>
        <s v="ORD002759"/>
        <s v="ORD009857"/>
        <s v="ORD000953"/>
        <s v="ORD008993"/>
        <s v="ORD009705"/>
        <s v="ORD011814"/>
        <s v="ORD011813"/>
        <s v="ORD005112"/>
        <s v="ORD005395"/>
        <s v="ORD006402"/>
        <s v="ORD007755"/>
        <s v="ORD001845"/>
        <s v="ORD011779"/>
        <s v="ORD008302"/>
        <s v="ORD011435"/>
        <s v="ORD007041"/>
        <s v="ORD011361"/>
        <s v="ORD003794"/>
        <s v="ORD005706"/>
        <s v="ORD010841"/>
        <s v="ORD005855"/>
        <s v="ORD004016"/>
        <s v="ORD005365"/>
        <s v="ORD009996"/>
        <s v="ORD004492"/>
        <s v="ORD007380"/>
        <s v="ORD010158"/>
        <s v="ORD001331"/>
        <s v="ORD008857"/>
        <s v="ORD010043"/>
        <s v="ORD000881"/>
        <s v="ORD009877"/>
        <s v="ORD004964"/>
        <s v="ORD008641"/>
        <s v="ORD009212"/>
        <s v="ORD009359"/>
        <s v="ORD005339"/>
        <s v="ORD001022"/>
        <s v="ORD011374"/>
        <s v="ORD006810"/>
        <s v="ORD006868"/>
        <s v="ORD009882"/>
        <s v="ORD011199"/>
        <s v="ORD004201"/>
        <s v="ORD005138"/>
        <s v="ORD010889"/>
        <s v="ORD001258"/>
        <s v="ORD011942"/>
        <s v="ORD009939"/>
        <s v="ORD005873"/>
        <s v="ORD010188"/>
        <s v="ORD003834"/>
        <s v="ORD000193"/>
        <s v="ORD011608"/>
        <s v="ORD001054"/>
        <s v="ORD002041"/>
        <s v="ORD008973"/>
        <s v="ORD006527"/>
        <s v="ORD007476"/>
        <s v="ORD008138"/>
        <s v="ORD000937"/>
        <s v="ORD004339"/>
        <s v="ORD000515"/>
        <s v="ORD010922"/>
        <s v="ORD010071"/>
        <s v="ORD003214"/>
        <s v="ORD010595"/>
        <s v="ORD011316"/>
        <s v="ORD004780"/>
        <s v="ORD011694"/>
        <s v="ORD009348"/>
        <s v="ORD011549"/>
        <s v="ORD011081"/>
        <s v="ORD009788"/>
        <s v="ORD011177"/>
        <s v="ORD009117"/>
        <s v="ORD000412"/>
        <s v="ORD004238"/>
        <s v="ORD006221"/>
        <s v="ORD006988"/>
        <s v="ORD008425"/>
        <s v="ORD000143"/>
        <s v="ORD000433"/>
        <s v="ORD004064"/>
        <s v="ORD009968"/>
        <s v="ORD008084"/>
        <s v="ORD011552"/>
        <s v="ORD000338"/>
        <s v="ORD007621"/>
        <s v="ORD002741"/>
        <s v="ORD008851"/>
        <s v="ORD000085"/>
        <s v="ORD004538"/>
        <s v="ORD008874"/>
        <s v="ORD001676"/>
        <s v="ORD006202"/>
        <s v="ORD009031"/>
        <s v="ORD004959"/>
        <s v="ORD004042"/>
        <s v="ORD011801"/>
        <s v="ORD008576"/>
        <s v="ORD009249"/>
        <s v="ORD000492"/>
        <s v="ORD000372"/>
        <s v="ORD002778"/>
        <s v="ORD010539"/>
        <s v="ORD008842"/>
        <s v="ORD008261"/>
        <s v="ORD004936"/>
        <s v="ORD003866"/>
        <s v="ORD003978"/>
        <s v="ORD002227"/>
        <s v="ORD003762"/>
        <s v="ORD009399"/>
        <s v="ORD000779"/>
        <s v="ORD006349"/>
        <s v="ORD003473"/>
        <s v="ORD008439"/>
        <s v="ORD004923"/>
        <s v="ORD005019"/>
        <s v="ORD008126"/>
        <s v="ORD000345"/>
        <s v="ORD001638"/>
        <s v="ORD002247"/>
        <s v="ORD010026"/>
        <s v="ORD011388"/>
        <s v="ORD008779"/>
        <s v="ORD006381"/>
        <s v="ORD000258"/>
        <s v="ORD005453"/>
        <s v="ORD008468"/>
        <s v="ORD011176"/>
        <s v="ORD004355"/>
        <s v="ORD001558"/>
        <s v="ORD005162"/>
        <s v="ORD010887"/>
        <s v="ORD006969"/>
        <s v="ORD005219"/>
        <s v="ORD005640"/>
        <s v="ORD005533"/>
        <s v="ORD007022"/>
        <s v="ORD004309"/>
        <s v="ORD000449"/>
        <s v="ORD007606"/>
        <s v="ORD001437"/>
        <s v="ORD009893"/>
        <s v="ORD002285"/>
        <s v="ORD003549"/>
        <s v="ORD011292"/>
        <s v="ORD010823"/>
        <s v="ORD008627"/>
        <s v="ORD003489"/>
        <s v="ORD005372"/>
        <s v="ORD011149"/>
        <s v="ORD000237"/>
        <s v="ORD001628"/>
        <s v="ORD010955"/>
        <s v="ORD006596"/>
        <s v="ORD003758"/>
        <s v="ORD011787"/>
        <s v="ORD010530"/>
        <s v="ORD006698"/>
        <s v="ORD001830"/>
        <s v="ORD007165"/>
        <s v="ORD007691"/>
        <s v="ORD010085"/>
        <s v="ORD004195"/>
        <s v="ORD004209"/>
        <s v="ORD000122"/>
        <s v="ORD006617"/>
        <s v="ORD001893"/>
        <s v="ORD001188"/>
        <s v="ORD010360"/>
        <s v="ORD000903"/>
        <s v="ORD001318"/>
        <s v="ORD005026"/>
        <s v="ORD008776"/>
        <s v="ORD010546"/>
        <s v="ORD007823"/>
        <s v="ORD002843"/>
        <s v="ORD009380"/>
        <s v="ORD002744"/>
        <s v="ORD003754"/>
        <s v="ORD007370"/>
        <s v="ORD009640"/>
        <s v="ORD009826"/>
        <s v="ORD006246"/>
        <s v="ORD003215"/>
        <s v="ORD001438"/>
        <s v="ORD006841"/>
        <s v="ORD001934"/>
        <s v="ORD010973"/>
        <s v="ORD002868"/>
        <s v="ORD004036"/>
        <s v="ORD007887"/>
        <s v="ORD009885"/>
        <s v="ORD010511"/>
        <s v="ORD002180"/>
        <s v="ORD011207"/>
        <s v="ORD011550"/>
        <s v="ORD010410"/>
        <s v="ORD005920"/>
        <s v="ORD005883"/>
        <s v="ORD011357"/>
        <s v="ORD007904"/>
        <s v="ORD006213"/>
        <s v="ORD000854"/>
        <s v="ORD003520"/>
        <s v="ORD006272"/>
        <s v="ORD006393"/>
        <s v="ORD005098"/>
        <s v="ORD008562"/>
        <s v="ORD004165"/>
        <s v="ORD000108"/>
        <s v="ORD006152"/>
        <s v="ORD001690"/>
        <s v="ORD008338"/>
        <s v="ORD004821"/>
        <s v="ORD008843"/>
        <s v="ORD010912"/>
        <s v="ORD007435"/>
        <s v="ORD004802"/>
        <s v="ORD011968"/>
        <s v="ORD011845"/>
        <s v="ORD007942"/>
        <s v="ORD000542"/>
        <s v="ORD001049"/>
        <s v="ORD004829"/>
        <s v="ORD009234"/>
        <s v="ORD010535"/>
        <s v="ORD005208"/>
        <s v="ORD009323"/>
        <s v="ORD006400"/>
        <s v="ORD011600"/>
        <s v="ORD003024"/>
        <s v="ORD004518"/>
        <s v="ORD006215"/>
        <s v="ORD000452"/>
        <s v="ORD006614"/>
        <s v="ORD003211"/>
        <s v="ORD005874"/>
        <s v="ORD011558"/>
        <s v="ORD010926"/>
        <s v="ORD006180"/>
        <s v="ORD001843"/>
        <s v="ORD010318"/>
        <s v="ORD000390"/>
        <s v="ORD006252"/>
        <s v="ORD010989"/>
        <s v="ORD010415"/>
        <s v="ORD008481"/>
        <s v="ORD001016"/>
        <s v="ORD005450"/>
        <s v="ORD001707"/>
        <s v="ORD006222"/>
        <s v="ORD006585"/>
        <s v="ORD004457"/>
        <s v="ORD011687"/>
        <s v="ORD004297"/>
        <s v="ORD001242"/>
        <s v="ORD002846"/>
        <s v="ORD008663"/>
        <s v="ORD008063"/>
        <s v="ORD002042"/>
        <s v="ORD005446"/>
        <s v="ORD008379"/>
        <s v="ORD002315"/>
        <s v="ORD004106"/>
        <s v="ORD008310"/>
        <s v="ORD007798"/>
        <s v="ORD000014"/>
        <s v="ORD003776"/>
        <s v="ORD001044"/>
        <s v="ORD002699"/>
        <s v="ORD000541"/>
        <s v="ORD002224"/>
        <s v="ORD005985"/>
        <s v="ORD001836"/>
        <s v="ORD004019"/>
        <s v="ORD000134"/>
        <s v="ORD006788"/>
        <s v="ORD001723"/>
        <s v="ORD008117"/>
        <s v="ORD010438"/>
        <s v="ORD007509"/>
        <s v="ORD005516"/>
        <s v="ORD001353"/>
        <s v="ORD009909"/>
        <s v="ORD010500"/>
        <s v="ORD010521"/>
        <s v="ORD009276"/>
        <s v="ORD006804"/>
        <s v="ORD009434"/>
        <s v="ORD002880"/>
        <s v="ORD006513"/>
        <s v="ORD006786"/>
        <s v="ORD011699"/>
        <s v="ORD004449"/>
        <s v="ORD008832"/>
        <s v="ORD000335"/>
        <s v="ORD006772"/>
        <s v="ORD005179"/>
        <s v="ORD002700"/>
        <s v="ORD008348"/>
        <s v="ORD005551"/>
        <s v="ORD000400"/>
        <s v="ORD008839"/>
        <s v="ORD005099"/>
        <s v="ORD004844"/>
        <s v="ORD001303"/>
        <s v="ORD000293"/>
        <s v="ORD003883"/>
        <s v="ORD004879"/>
        <s v="ORD002082"/>
        <s v="ORD004253"/>
        <s v="ORD009044"/>
        <s v="ORD002628"/>
        <s v="ORD006702"/>
        <s v="ORD009468"/>
        <s v="ORD009316"/>
        <s v="ORD003909"/>
        <s v="ORD006050"/>
        <s v="ORD003411"/>
        <s v="ORD000889"/>
        <s v="ORD005511"/>
        <s v="ORD003806"/>
        <s v="ORD010483"/>
        <s v="ORD009271"/>
        <s v="ORD005231"/>
        <s v="ORD004140"/>
        <s v="ORD005233"/>
        <s v="ORD001594"/>
        <s v="ORD009792"/>
        <s v="ORD008043"/>
        <s v="ORD007625"/>
        <s v="ORD006707"/>
        <s v="ORD000377"/>
        <s v="ORD009215"/>
        <s v="ORD000671"/>
        <s v="ORD006728"/>
        <s v="ORD008049"/>
        <s v="ORD006939"/>
        <s v="ORD004060"/>
        <s v="ORD007266"/>
        <s v="ORD005743"/>
        <s v="ORD010610"/>
        <s v="ORD000648"/>
        <s v="ORD005284"/>
        <s v="ORD008289"/>
        <s v="ORD011420"/>
        <s v="ORD005021"/>
        <s v="ORD003366"/>
        <s v="ORD007976"/>
        <s v="ORD007588"/>
        <s v="ORD002301"/>
        <s v="ORD005675"/>
        <s v="ORD004047"/>
        <s v="ORD010023"/>
        <s v="ORD011872"/>
        <s v="ORD008788"/>
        <s v="ORD007709"/>
        <s v="ORD001344"/>
        <s v="ORD008578"/>
        <s v="ORD010052"/>
        <s v="ORD010641"/>
        <s v="ORD008301"/>
        <s v="ORD009861"/>
        <s v="ORD003718"/>
        <s v="ORD010286"/>
        <s v="ORD011209"/>
        <s v="ORD008371"/>
        <s v="ORD003860"/>
        <s v="ORD009801"/>
        <s v="ORD005971"/>
        <s v="ORD007870"/>
        <s v="ORD004245"/>
        <s v="ORD002472"/>
        <s v="ORD000054"/>
        <s v="ORD010695"/>
        <s v="ORD005620"/>
        <s v="ORD002144"/>
        <s v="ORD004558"/>
        <s v="ORD005963"/>
        <s v="ORD006107"/>
        <s v="ORD003263"/>
        <s v="ORD006881"/>
        <s v="ORD009572"/>
        <s v="ORD005557"/>
        <s v="ORD007338"/>
        <s v="ORD004530"/>
        <s v="ORD004754"/>
        <s v="ORD004039"/>
        <s v="ORD011566"/>
        <s v="ORD007367"/>
        <s v="ORD010623"/>
        <s v="ORD003630"/>
        <s v="ORD005713"/>
        <s v="ORD006816"/>
        <s v="ORD011909"/>
        <s v="ORD007966"/>
        <s v="ORD009460"/>
        <s v="ORD000471"/>
        <s v="ORD009523"/>
        <s v="ORD009116"/>
        <s v="ORD011924"/>
        <s v="ORD007663"/>
        <s v="ORD009896"/>
        <s v="ORD001499"/>
        <s v="ORD009268"/>
        <s v="ORD003717"/>
        <s v="ORD006624"/>
        <s v="ORD003886"/>
        <s v="ORD005085"/>
        <s v="ORD002407"/>
        <s v="ORD001591"/>
        <s v="ORD002342"/>
        <s v="ORD001327"/>
        <s v="ORD003316"/>
        <s v="ORD002693"/>
        <s v="ORD004909"/>
        <s v="ORD005973"/>
        <s v="ORD008640"/>
        <s v="ORD007637"/>
        <s v="ORD000290"/>
        <s v="ORD010870"/>
        <s v="ORD003889"/>
        <s v="ORD010170"/>
        <s v="ORD001536"/>
        <s v="ORD004804"/>
        <s v="ORD001471"/>
        <s v="ORD001112"/>
        <s v="ORD002947"/>
        <s v="ORD011884"/>
        <s v="ORD008531"/>
        <s v="ORD000751"/>
        <s v="ORD001682"/>
        <s v="ORD001545"/>
        <s v="ORD006676"/>
        <s v="ORD000166"/>
        <s v="ORD003999"/>
        <s v="ORD009313"/>
        <s v="ORD010687"/>
        <s v="ORD002458"/>
        <s v="ORD000597"/>
        <s v="ORD005345"/>
        <s v="ORD008292"/>
        <s v="ORD003531"/>
        <s v="ORD008462"/>
        <s v="ORD004332"/>
        <s v="ORD009854"/>
        <s v="ORD007236"/>
        <s v="ORD010970"/>
        <s v="ORD001695"/>
        <s v="ORD009638"/>
        <s v="ORD004062"/>
        <s v="ORD002872"/>
        <s v="ORD009443"/>
        <s v="ORD009683"/>
        <s v="ORD011859"/>
        <s v="ORD004788"/>
        <s v="ORD011225"/>
        <s v="ORD005504"/>
        <s v="ORD010293"/>
        <s v="ORD000114"/>
        <s v="ORD001758"/>
        <s v="ORD001932"/>
        <s v="ORD001469"/>
        <s v="ORD010289"/>
        <s v="ORD010348"/>
        <s v="ORD000769"/>
        <s v="ORD008646"/>
        <s v="ORD009699"/>
        <s v="ORD009252"/>
        <s v="ORD003013"/>
        <s v="ORD004675"/>
        <s v="ORD000398"/>
        <s v="ORD007155"/>
        <s v="ORD002958"/>
        <s v="ORD010797"/>
        <s v="ORD010150"/>
        <s v="ORD008071"/>
        <s v="ORD004831"/>
        <s v="ORD010184"/>
        <s v="ORD007446"/>
        <s v="ORD009389"/>
        <s v="ORD009873"/>
        <s v="ORD004517"/>
        <s v="ORD002498"/>
        <s v="ORD011844"/>
        <s v="ORD003190"/>
        <s v="ORD008975"/>
        <s v="ORD010488"/>
        <s v="ORD011218"/>
        <s v="ORD011969"/>
        <s v="ORD011866"/>
        <s v="ORD011482"/>
        <s v="ORD007955"/>
        <s v="ORD010087"/>
        <s v="ORD008502"/>
        <s v="ORD011051"/>
        <s v="ORD011897"/>
        <s v="ORD007456"/>
        <s v="ORD003545"/>
        <s v="ORD001399"/>
        <s v="ORD007925"/>
        <s v="ORD010591"/>
        <s v="ORD004971"/>
        <s v="ORD004031"/>
        <s v="ORD000502"/>
        <s v="ORD004352"/>
        <s v="ORD000200"/>
        <s v="ORD000278"/>
        <s v="ORD004176"/>
        <s v="ORD008532"/>
        <s v="ORD007147"/>
        <s v="ORD004431"/>
        <s v="ORD004853"/>
        <s v="ORD011880"/>
        <s v="ORD008045"/>
        <s v="ORD002433"/>
        <s v="ORD006406"/>
        <s v="ORD006539"/>
        <s v="ORD003365"/>
        <s v="ORD002147"/>
        <s v="ORD003994"/>
        <s v="ORD006778"/>
        <s v="ORD009813"/>
        <s v="ORD011560"/>
        <s v="ORD007414"/>
        <s v="ORD003383"/>
        <s v="ORD002336"/>
        <s v="ORD000161"/>
        <s v="ORD008037"/>
        <s v="ORD008872"/>
        <s v="ORD000922"/>
        <s v="ORD000939"/>
        <s v="ORD003767"/>
        <s v="ORD001670"/>
        <s v="ORD004561"/>
        <s v="ORD007374"/>
        <s v="ORD011862"/>
        <s v="ORD002154"/>
        <s v="ORD000065"/>
        <s v="ORD008350"/>
        <s v="ORD005889"/>
        <s v="ORD010128"/>
        <s v="ORD003981"/>
        <s v="ORD000499"/>
        <s v="ORD009714"/>
        <s v="ORD000353"/>
        <s v="ORD004741"/>
        <s v="ORD006090"/>
        <s v="ORD009515"/>
        <s v="ORD006383"/>
        <s v="ORD005560"/>
        <s v="ORD009423"/>
        <s v="ORD010798"/>
        <s v="ORD011341"/>
        <s v="ORD004315"/>
        <s v="ORD010817"/>
        <s v="ORD000642"/>
        <s v="ORD000477"/>
        <s v="ORD003102"/>
        <s v="ORD011236"/>
        <s v="ORD010017"/>
        <s v="ORD008652"/>
        <s v="ORD001633"/>
        <s v="ORD002003"/>
        <s v="ORD010393"/>
        <s v="ORD002743"/>
        <s v="ORD001429"/>
        <s v="ORD000764"/>
        <s v="ORD003726"/>
        <s v="ORD008738"/>
        <s v="ORD007125"/>
        <s v="ORD008913"/>
        <s v="ORD011073"/>
        <s v="ORD011104"/>
        <s v="ORD011319"/>
        <s v="ORD005678"/>
        <s v="ORD003604"/>
        <s v="ORD007230"/>
        <s v="ORD000958"/>
        <s v="ORD007055"/>
        <s v="ORD003585"/>
        <s v="ORD004945"/>
        <s v="ORD004585"/>
        <s v="ORD006403"/>
        <s v="ORD005825"/>
        <s v="ORD000001"/>
        <s v="ORD004029"/>
        <s v="ORD004599"/>
        <s v="ORD007361"/>
        <s v="ORD006533"/>
        <s v="ORD010825"/>
        <s v="ORD010470"/>
        <s v="ORD004793"/>
        <s v="ORD002785"/>
        <s v="ORD006960"/>
        <s v="ORD005902"/>
        <s v="ORD001194"/>
        <s v="ORD003951"/>
        <s v="ORD011530"/>
        <s v="ORD010094"/>
        <s v="ORD002376"/>
        <s v="ORD005735"/>
        <s v="ORD011017"/>
        <s v="ORD003495"/>
        <s v="ORD002867"/>
        <s v="ORD010309"/>
        <s v="ORD000251"/>
        <s v="ORD007169"/>
        <s v="ORD000887"/>
        <s v="ORD000961"/>
        <s v="ORD011287"/>
        <s v="ORD003047"/>
        <s v="ORD007622"/>
        <s v="ORD002697"/>
        <s v="ORD000847"/>
        <s v="ORD011153"/>
        <s v="ORD000621"/>
        <s v="ORD006263"/>
        <s v="ORD002401"/>
        <s v="ORD004650"/>
        <s v="ORD011685"/>
        <s v="ORD008012"/>
        <s v="ORD003232"/>
        <s v="ORD006384"/>
        <s v="ORD009697"/>
        <s v="ORD002927"/>
        <s v="ORD003093"/>
        <s v="ORD009367"/>
        <s v="ORD005249"/>
        <s v="ORD010794"/>
        <s v="ORD008437"/>
        <s v="ORD001615"/>
        <s v="ORD003067"/>
        <s v="ORD000796"/>
        <s v="ORD001394"/>
        <s v="ORD005418"/>
        <s v="ORD005419"/>
        <s v="ORD009710"/>
        <s v="ORD010405"/>
        <s v="ORD001573"/>
        <s v="ORD008943"/>
        <s v="ORD009859"/>
        <s v="ORD010226"/>
        <s v="ORD011838"/>
        <s v="ORD011003"/>
        <s v="ORD007654"/>
        <s v="ORD008824"/>
        <s v="ORD006175"/>
        <s v="ORD009113"/>
        <s v="ORD007388"/>
        <s v="ORD006771"/>
        <s v="ORD006749"/>
        <s v="ORD008507"/>
        <s v="ORD007213"/>
        <s v="ORD001901"/>
        <s v="ORD008051"/>
        <s v="ORD003928"/>
        <s v="ORD008156"/>
        <s v="ORD004081"/>
        <s v="ORD003401"/>
        <s v="ORD005375"/>
        <s v="ORD002987"/>
        <s v="ORD009260"/>
        <s v="ORD002600"/>
        <s v="ORD009294"/>
        <s v="ORD002945"/>
        <s v="ORD009538"/>
        <s v="ORD002812"/>
        <s v="ORD005989"/>
        <s v="ORD004900"/>
        <s v="ORD003184"/>
        <s v="ORD002668"/>
        <s v="ORD010171"/>
        <s v="ORD003101"/>
        <s v="ORD006404"/>
        <s v="ORD006987"/>
        <s v="ORD007510"/>
        <s v="ORD003680"/>
        <s v="ORD007782"/>
        <s v="ORD007290"/>
        <s v="ORD007432"/>
        <s v="ORD007033"/>
        <s v="ORD001616"/>
        <s v="ORD003452"/>
        <s v="ORD006697"/>
        <s v="ORD011211"/>
        <s v="ORD011545"/>
        <s v="ORD007978"/>
        <s v="ORD000509"/>
        <s v="ORD004894"/>
        <s v="ORD004269"/>
        <s v="ORD011463"/>
        <s v="ORD011180"/>
        <s v="ORD008449"/>
        <s v="ORD008023"/>
        <s v="ORD001654"/>
        <s v="ORD000526"/>
        <s v="ORD002098"/>
        <s v="ORD007556"/>
        <s v="ORD002784"/>
        <s v="ORD006839"/>
        <s v="ORD011186"/>
        <s v="ORD002319"/>
        <s v="ORD001812"/>
        <s v="ORD001275"/>
        <s v="ORD004622"/>
        <s v="ORD002574"/>
        <s v="ORD010578"/>
        <s v="ORD010803"/>
        <s v="ORD004059"/>
        <s v="ORD009121"/>
        <s v="ORD004324"/>
        <s v="ORD001069"/>
        <s v="ORD010305"/>
        <s v="ORD003221"/>
        <s v="ORD005269"/>
        <s v="ORD010007"/>
        <s v="ORD000941"/>
        <s v="ORD004289"/>
        <s v="ORD008423"/>
        <s v="ORD010231"/>
        <s v="ORD005539"/>
        <s v="ORD000133"/>
        <s v="ORD007071"/>
        <s v="ORD000804"/>
        <s v="ORD000422"/>
        <s v="ORD000216"/>
        <s v="ORD009302"/>
        <s v="ORD003679"/>
        <s v="ORD001747"/>
        <s v="ORD002109"/>
        <s v="ORD004769"/>
        <s v="ORD002760"/>
        <s v="ORD002356"/>
        <s v="ORD011322"/>
        <s v="ORD010215"/>
        <s v="ORD004812"/>
        <s v="ORD009195"/>
        <s v="ORD001111"/>
        <s v="ORD008629"/>
        <s v="ORD005068"/>
        <s v="ORD004845"/>
        <s v="ORD009321"/>
        <s v="ORD001733"/>
        <s v="ORD003865"/>
        <s v="ORD001449"/>
        <s v="ORD008503"/>
        <s v="ORD010447"/>
        <s v="ORD001451"/>
        <s v="ORD000816"/>
        <s v="ORD007678"/>
        <s v="ORD000550"/>
        <s v="ORD004895"/>
        <s v="ORD002204"/>
        <s v="ORD001427"/>
        <s v="ORD011031"/>
        <s v="ORD008830"/>
        <s v="ORD006029"/>
        <s v="ORD001008"/>
        <s v="ORD002708"/>
        <s v="ORD011093"/>
        <s v="ORD000524"/>
        <s v="ORD008569"/>
        <s v="ORD011620"/>
        <s v="ORD008164"/>
        <s v="ORD007611"/>
        <s v="ORD002189"/>
        <s v="ORD003474"/>
        <s v="ORD007578"/>
        <s v="ORD011480"/>
        <s v="ORD005271"/>
        <s v="ORD001796"/>
        <s v="ORD010295"/>
        <s v="ORD005820"/>
        <s v="ORD007480"/>
        <s v="ORD007787"/>
        <s v="ORD010118"/>
        <s v="ORD003847"/>
        <s v="ORD000323"/>
        <s v="ORD007940"/>
        <s v="ORD008986"/>
        <s v="ORD009999"/>
        <s v="ORD011291"/>
        <s v="ORD003236"/>
        <s v="ORD005092"/>
        <s v="ORD008473"/>
        <s v="ORD001304"/>
        <s v="ORD008519"/>
        <s v="ORD007285"/>
        <s v="ORD002895"/>
        <s v="ORD010237"/>
        <s v="ORD009297"/>
        <s v="ORD004865"/>
        <s v="ORD008359"/>
        <s v="ORD006590"/>
        <s v="ORD004198"/>
        <s v="ORD004082"/>
        <s v="ORD005490"/>
        <s v="ORD006000"/>
        <s v="ORD010860"/>
        <s v="ORD001490"/>
        <s v="ORD002220"/>
        <s v="ORD006150"/>
        <s v="ORD004479"/>
        <s v="ORD003210"/>
        <s v="ORD002661"/>
        <s v="ORD007378"/>
        <s v="ORD002452"/>
        <s v="ORD006811"/>
        <s v="ORD011217"/>
        <s v="ORD002485"/>
        <s v="ORD008926"/>
        <s v="ORD008527"/>
        <s v="ORD001010"/>
        <s v="ORD007932"/>
        <s v="ORD000882"/>
        <s v="ORD005807"/>
        <s v="ORD007391"/>
        <s v="ORD005505"/>
        <s v="ORD006322"/>
        <s v="ORD010925"/>
        <s v="ORD001108"/>
        <s v="ORD001408"/>
        <s v="ORD011516"/>
        <s v="ORD007839"/>
        <s v="ORD008614"/>
        <s v="ORD008980"/>
        <s v="ORD005027"/>
        <s v="ORD004275"/>
        <s v="ORD005220"/>
        <s v="ORD001064"/>
        <s v="ORD004135"/>
        <s v="ORD007159"/>
        <s v="ORD007298"/>
        <s v="ORD005812"/>
        <s v="ORD000123"/>
        <s v="ORD003980"/>
        <s v="ORD010202"/>
        <s v="ORD002207"/>
        <s v="ORD005426"/>
        <s v="ORD004451"/>
        <s v="ORD011730"/>
        <s v="ORD008257"/>
        <s v="ORD006808"/>
        <s v="ORD004338"/>
        <s v="ORD005401"/>
        <s v="ORD006720"/>
        <s v="ORD008341"/>
        <s v="ORD011625"/>
        <s v="ORD004146"/>
        <s v="ORD008322"/>
        <s v="ORD007416"/>
        <s v="ORD011432"/>
        <s v="ORD008825"/>
        <s v="ORD010035"/>
        <s v="ORD004175"/>
        <s v="ORD004278"/>
        <s v="ORD001309"/>
        <s v="ORD007288"/>
        <s v="ORD006240"/>
        <s v="ORD002202"/>
        <s v="ORD006315"/>
        <s v="ORD008812"/>
        <s v="ORD010890"/>
        <s v="ORD000932"/>
        <s v="ORD000465"/>
        <s v="ORD010077"/>
        <s v="ORD000460"/>
        <s v="ORD001498"/>
        <s v="ORD005776"/>
        <s v="ORD005802"/>
        <s v="ORD004790"/>
        <s v="ORD003082"/>
        <s v="ORD003086"/>
        <s v="ORD008533"/>
        <s v="ORD008739"/>
        <s v="ORD002719"/>
        <s v="ORD002608"/>
        <s v="ORD003765"/>
        <s v="ORD005668"/>
        <s v="ORD003581"/>
        <s v="ORD003413"/>
        <s v="ORD005774"/>
        <s v="ORD004012"/>
        <s v="ORD003597"/>
        <s v="ORD003827"/>
        <s v="ORD001623"/>
        <s v="ORD001151"/>
        <s v="ORD001063"/>
        <s v="ORD006094"/>
        <s v="ORD011943"/>
        <s v="ORD005189"/>
        <s v="ORD006316"/>
        <s v="ORD002043"/>
        <s v="ORD002977"/>
        <s v="ORD006264"/>
        <s v="ORD004320"/>
        <s v="ORD002200"/>
        <s v="ORD008109"/>
        <s v="ORD004792"/>
        <s v="ORD004259"/>
        <s v="ORD001163"/>
        <s v="ORD003621"/>
        <s v="ORD011638"/>
        <s v="ORD009656"/>
        <s v="ORD010333"/>
        <s v="ORD009966"/>
        <s v="ORD011089"/>
        <s v="ORD006426"/>
        <s v="ORD008775"/>
        <s v="ORD006320"/>
        <s v="ORD009989"/>
        <s v="ORD002218"/>
        <s v="ORD004602"/>
        <s v="ORD011280"/>
        <s v="ORD009494"/>
        <s v="ORD000020"/>
        <s v="ORD008515"/>
        <s v="ORD004376"/>
        <s v="ORD011819"/>
        <s v="ORD001778"/>
        <s v="ORD002184"/>
        <s v="ORD007685"/>
        <s v="ORD006607"/>
        <s v="ORD006986"/>
        <s v="ORD000210"/>
        <s v="ORD002397"/>
        <s v="ORD010648"/>
        <s v="ORD006321"/>
        <s v="ORD011116"/>
        <s v="ORD000219"/>
        <s v="ORD011427"/>
        <s v="ORD000777"/>
        <s v="ORD007326"/>
        <s v="ORD010520"/>
        <s v="ORD005102"/>
        <s v="ORD001428"/>
        <s v="ORD001170"/>
        <s v="ORD004387"/>
        <s v="ORD000983"/>
        <s v="ORD001440"/>
        <s v="ORD006385"/>
        <s v="ORD004163"/>
        <s v="ORD006154"/>
        <s v="ORD003584"/>
        <s v="ORD011259"/>
        <s v="ORD004425"/>
        <s v="ORD000969"/>
        <s v="ORD001329"/>
        <s v="ORD003689"/>
        <s v="ORD000100"/>
        <s v="ORD008631"/>
        <s v="ORD009711"/>
        <s v="ORD011768"/>
        <s v="ORD004591"/>
        <s v="ORD007195"/>
        <s v="ORD001641"/>
        <s v="ORD007735"/>
        <s v="ORD010674"/>
        <s v="ORD004373"/>
        <s v="ORD001070"/>
        <s v="ORD001043"/>
        <s v="ORD001678"/>
        <s v="ORD009257"/>
        <s v="ORD007981"/>
        <s v="ORD004188"/>
        <s v="ORD000588"/>
        <s v="ORD003611"/>
        <s v="ORD007888"/>
        <s v="ORD001379"/>
        <s v="ORD008119"/>
        <s v="ORD006637"/>
        <s v="ORD005791"/>
        <s v="ORD011618"/>
        <s v="ORD009997"/>
        <s v="ORD006592"/>
        <s v="ORD006069"/>
        <s v="ORD000982"/>
        <s v="ORD010109"/>
        <s v="ORD000788"/>
        <s v="ORD000923"/>
        <s v="ORD008385"/>
        <s v="ORD008853"/>
        <s v="ORD005556"/>
        <s v="ORD007462"/>
        <s v="ORD003486"/>
        <s v="ORD004763"/>
        <s v="ORD009821"/>
        <s v="ORD005073"/>
        <s v="ORD009355"/>
        <s v="ORD007112"/>
        <s v="ORD008336"/>
        <s v="ORD002188"/>
        <s v="ORD000347"/>
        <s v="ORD004510"/>
        <s v="ORD010776"/>
        <s v="ORD011061"/>
        <s v="ORD002594"/>
        <s v="ORD003470"/>
        <s v="ORD004411"/>
        <s v="ORD001299"/>
        <s v="ORD000361"/>
        <s v="ORD009690"/>
        <s v="ORD003310"/>
        <s v="ORD002671"/>
        <s v="ORD010848"/>
        <s v="ORD008543"/>
        <s v="ORD004294"/>
        <s v="ORD010208"/>
        <s v="ORD003240"/>
        <s v="ORD001644"/>
        <s v="ORD010216"/>
        <s v="ORD007314"/>
        <s v="ORD004018"/>
        <s v="ORD002726"/>
        <s v="ORD007090"/>
        <s v="ORD002959"/>
        <s v="ORD003454"/>
        <s v="ORD006529"/>
        <s v="ORD010031"/>
        <s v="ORD005460"/>
        <s v="ORD000628"/>
        <s v="ORD002288"/>
        <s v="ORD010074"/>
        <s v="ORD006080"/>
        <s v="ORD000880"/>
        <s v="ORD001074"/>
        <s v="ORD000558"/>
        <s v="ORD002725"/>
        <s v="ORD007097"/>
        <s v="ORD002715"/>
        <s v="ORD010266"/>
        <s v="ORD009216"/>
        <s v="ORD007186"/>
        <s v="ORD006835"/>
        <s v="ORD006256"/>
        <s v="ORD000469"/>
        <s v="ORD000152"/>
        <s v="ORD008856"/>
        <s v="ORD010936"/>
        <s v="ORD009328"/>
        <s v="ORD004151"/>
        <s v="ORD009537"/>
        <s v="ORD002471"/>
        <s v="ORD001534"/>
        <s v="ORD011250"/>
        <s v="ORD003727"/>
        <s v="ORD005744"/>
        <s v="ORD005547"/>
        <s v="ORD010054"/>
        <s v="ORD008635"/>
        <s v="ORD000897"/>
        <s v="ORD001048"/>
        <s v="ORD005870"/>
        <s v="ORD002837"/>
        <s v="ORD008431"/>
        <s v="ORD004927"/>
        <s v="ORD007626"/>
        <s v="ORD007491"/>
        <s v="ORD007974"/>
        <s v="ORD009448"/>
        <s v="ORD001134"/>
        <s v="ORD006456"/>
        <s v="ORD011849"/>
        <s v="ORD007859"/>
        <s v="ORD010496"/>
        <s v="ORD003000"/>
        <s v="ORD006833"/>
        <s v="ORD001850"/>
        <s v="ORD010920"/>
        <s v="ORD010177"/>
        <s v="ORD010626"/>
        <s v="ORD011792"/>
        <s v="ORD001393"/>
        <s v="ORD005939"/>
        <s v="ORD001378"/>
        <s v="ORD010373"/>
        <s v="ORD005777"/>
        <s v="ORD000715"/>
        <s v="ORD010969"/>
        <s v="ORD011479"/>
        <s v="ORD008373"/>
        <s v="ORD001516"/>
        <s v="ORD003570"/>
        <s v="ORD009584"/>
        <s v="ORD004070"/>
        <s v="ORD006776"/>
        <s v="ORD009474"/>
        <s v="ORD002772"/>
        <s v="ORD006824"/>
        <s v="ORD001919"/>
        <s v="ORD008609"/>
        <s v="ORD006521"/>
        <s v="ORD002716"/>
        <s v="ORD004799"/>
        <s v="ORD005921"/>
        <s v="ORD004015"/>
        <s v="ORD009371"/>
        <s v="ORD001365"/>
        <s v="ORD003347"/>
        <s v="ORD005977"/>
        <s v="ORD004216"/>
        <s v="ORD001093"/>
        <s v="ORD004436"/>
        <s v="ORD003738"/>
        <s v="ORD000598"/>
        <s v="ORD001897"/>
        <s v="ORD009171"/>
        <s v="ORD006059"/>
        <s v="ORD011720"/>
        <s v="ORD008240"/>
        <s v="ORD011465"/>
        <s v="ORD000721"/>
        <s v="ORD010869"/>
        <s v="ORD000150"/>
        <s v="ORD009556"/>
        <s v="ORD010463"/>
        <s v="ORD000561"/>
        <s v="ORD007912"/>
        <s v="ORD007559"/>
        <s v="ORD002992"/>
        <s v="ORD001659"/>
        <s v="ORD011755"/>
        <s v="ORD003903"/>
        <s v="ORD004621"/>
        <s v="ORD003478"/>
        <s v="ORD005940"/>
        <s v="ORD011553"/>
        <s v="ORD010164"/>
        <s v="ORD004040"/>
        <s v="ORD005274"/>
        <s v="ORD004447"/>
        <s v="ORD001166"/>
        <s v="ORD007447"/>
        <s v="ORD000979"/>
        <s v="ORD009064"/>
        <s v="ORD007092"/>
        <s v="ORD001975"/>
        <s v="ORD009408"/>
        <s v="ORD008939"/>
        <s v="ORD011998"/>
        <s v="ORD004214"/>
        <s v="ORD002214"/>
        <s v="ORD000773"/>
        <s v="ORD003262"/>
        <s v="ORD002195"/>
        <s v="ORD004471"/>
        <s v="ORD004550"/>
        <s v="ORD008683"/>
        <s v="ORD008586"/>
        <s v="ORD003624"/>
        <s v="ORD000366"/>
        <s v="ORD005157"/>
        <s v="ORD007080"/>
        <s v="ORD004003"/>
        <s v="ORD003230"/>
        <s v="ORD006499"/>
        <s v="ORD005380"/>
        <s v="ORD007850"/>
        <s v="ORD010174"/>
        <s v="ORD010002"/>
        <s v="ORD008452"/>
        <s v="ORD009208"/>
        <s v="ORD008829"/>
        <s v="ORD006775"/>
        <s v="ORD004525"/>
        <s v="ORD008524"/>
        <s v="ORD007246"/>
        <s v="ORD003223"/>
        <s v="ORD005278"/>
        <s v="ORD003878"/>
        <s v="ORD007460"/>
        <s v="ORD001732"/>
        <s v="ORD008645"/>
        <s v="ORD007253"/>
        <s v="ORD002148"/>
        <s v="ORD000446"/>
        <s v="ORD004664"/>
        <s v="ORD009620"/>
        <s v="ORD004437"/>
        <s v="ORD006111"/>
        <s v="ORD002529"/>
        <s v="ORD004139"/>
        <s v="ORD004998"/>
        <s v="ORD005803"/>
        <s v="ORD009149"/>
        <s v="ORD010850"/>
        <s v="ORD008742"/>
        <s v="ORD011015"/>
        <s v="ORD011874"/>
        <s v="ORD011733"/>
        <s v="ORD001333"/>
        <s v="ORD004572"/>
        <s v="ORD001593"/>
        <s v="ORD009361"/>
        <s v="ORD008542"/>
        <s v="ORD005570"/>
        <s v="ORD000540"/>
        <s v="ORD011041"/>
        <s v="ORD006197"/>
        <s v="ORD008756"/>
        <s v="ORD000599"/>
        <s v="ORD003174"/>
        <s v="ORD006923"/>
        <s v="ORD004689"/>
        <s v="ORD003384"/>
        <s v="ORD006865"/>
        <s v="ORD003429"/>
        <s v="ORD009918"/>
        <s v="ORD007724"/>
        <s v="ORD005478"/>
        <s v="ORD002487"/>
        <s v="ORD004379"/>
        <s v="ORD002525"/>
        <s v="ORD011554"/>
        <s v="ORD004676"/>
        <s v="ORD006114"/>
        <s v="ORD011277"/>
        <s v="ORD008266"/>
        <s v="ORD010386"/>
        <s v="ORD002712"/>
        <s v="ORD008236"/>
        <s v="ORD009497"/>
        <s v="ORD010746"/>
        <s v="ORD000039"/>
        <s v="ORD011641"/>
        <s v="ORD003055"/>
        <s v="ORD004295"/>
        <s v="ORD008202"/>
        <s v="ORD011331"/>
        <s v="ORD011522"/>
        <s v="ORD005359"/>
        <s v="ORD007900"/>
        <s v="ORD009002"/>
        <s v="ORD000271"/>
        <s v="ORD002013"/>
        <s v="ORD011208"/>
        <s v="ORD009828"/>
        <s v="ORD007424"/>
        <s v="ORD005864"/>
        <s v="ORD010370"/>
        <s v="ORD006449"/>
        <s v="ORD002931"/>
        <s v="ORD005311"/>
        <s v="ORD002924"/>
        <s v="ORD005392"/>
        <s v="ORD009163"/>
        <s v="ORD003186"/>
        <s v="ORD010561"/>
        <s v="ORD009041"/>
        <s v="ORD007639"/>
        <s v="ORD008930"/>
        <s v="ORD004025"/>
        <s v="ORD011491"/>
        <s v="ORD001677"/>
        <s v="ORD002090"/>
        <s v="ORD004075"/>
        <s v="ORD010908"/>
        <s v="ORD005058"/>
        <s v="ORD007918"/>
        <s v="ORD007727"/>
        <s v="ORD005456"/>
        <s v="ORD006910"/>
        <s v="ORD010644"/>
        <s v="ORD010866"/>
        <s v="ORD007481"/>
        <s v="ORD002379"/>
        <s v="ORD006925"/>
        <s v="ORD004921"/>
        <s v="ORD009890"/>
        <s v="ORD011994"/>
        <s v="ORD001666"/>
        <s v="ORD009869"/>
        <s v="ORD004323"/>
        <s v="ORD008075"/>
        <s v="ORD003742"/>
        <s v="ORD008795"/>
        <s v="ORD004306"/>
        <s v="ORD005659"/>
        <s v="ORD001088"/>
        <s v="ORD011521"/>
        <s v="ORD001171"/>
        <s v="ORD001252"/>
        <s v="ORD008700"/>
        <s v="ORD010656"/>
        <s v="ORD001848"/>
        <s v="ORD000035"/>
        <s v="ORD003975"/>
        <s v="ORD009147"/>
        <s v="ORD006566"/>
        <s v="ORD001431"/>
        <s v="ORD006119"/>
        <s v="ORD008432"/>
        <s v="ORD000809"/>
        <s v="ORD004840"/>
        <s v="ORD006181"/>
        <s v="ORD008207"/>
        <s v="ORD002531"/>
        <s v="ORD009106"/>
        <s v="ORD005496"/>
        <s v="ORD003771"/>
        <s v="ORD009973"/>
        <s v="ORD003198"/>
        <s v="ORD000304"/>
        <s v="ORD000314"/>
        <s v="ORD010840"/>
        <s v="ORD005095"/>
        <s v="ORD000245"/>
        <s v="ORD009796"/>
        <s v="ORD008769"/>
        <s v="ORD007913"/>
        <s v="ORD009555"/>
        <s v="ORD000936"/>
        <s v="ORD003529"/>
        <s v="ORD010334"/>
        <s v="ORD003396"/>
        <s v="ORD006408"/>
        <s v="ORD004459"/>
        <s v="ORD010872"/>
        <s v="ORD002270"/>
        <s v="ORD006784"/>
        <s v="ORD005517"/>
        <s v="ORD010272"/>
        <s v="ORD000279"/>
        <s v="ORD011914"/>
        <s v="ORD001453"/>
        <s v="ORD005753"/>
        <s v="ORD004052"/>
        <s v="ORD000547"/>
        <s v="ORD004463"/>
        <s v="ORD000120"/>
        <s v="ORD001269"/>
        <s v="ORD005756"/>
        <s v="ORD009080"/>
        <s v="ORD009844"/>
        <s v="ORD010224"/>
        <s v="ORD007157"/>
        <s v="ORD011651"/>
        <s v="ORD003766"/>
        <s v="ORD006275"/>
        <s v="ORD005086"/>
        <s v="ORD001120"/>
        <s v="ORD008195"/>
        <s v="ORD010403"/>
        <s v="ORD001466"/>
        <s v="ORD007442"/>
        <s v="ORD001370"/>
        <s v="ORD001062"/>
        <s v="ORD004043"/>
        <s v="ORD004727"/>
        <s v="ORD008386"/>
        <s v="ORD007139"/>
        <s v="ORD003932"/>
        <s v="ORD007853"/>
        <s v="ORD000132"/>
        <s v="ORD007795"/>
        <s v="ORD004340"/>
        <s v="ORD001542"/>
        <s v="ORD009318"/>
        <s v="ORD007874"/>
        <s v="ORD003612"/>
        <s v="ORD010497"/>
        <s v="ORD006216"/>
        <s v="ORD002142"/>
        <s v="ORD002226"/>
        <s v="ORD010368"/>
        <s v="ORD003382"/>
        <s v="ORD004667"/>
        <s v="ORD005639"/>
        <s v="ORD007006"/>
        <s v="ORD005536"/>
        <s v="ORD009477"/>
        <s v="ORD003603"/>
        <s v="ORD000435"/>
        <s v="ORD001903"/>
        <s v="ORD011408"/>
        <s v="ORD005285"/>
        <s v="ORD002421"/>
        <s v="ORD007170"/>
        <s v="ORD002780"/>
        <s v="ORD003709"/>
        <s v="ORD004795"/>
        <s v="ORD010729"/>
        <s v="ORD001881"/>
        <s v="ORD011613"/>
        <s v="ORD007036"/>
        <s v="ORD000893"/>
        <s v="ORD004912"/>
        <s v="ORD010229"/>
        <s v="ORD009210"/>
        <s v="ORD007074"/>
        <s v="ORD000281"/>
        <s v="ORD004035"/>
        <s v="ORD001978"/>
        <s v="ORD000918"/>
        <s v="ORD002984"/>
        <s v="ORD004263"/>
        <s v="ORD001829"/>
        <s v="ORD005856"/>
        <s v="ORD007710"/>
        <s v="ORD010847"/>
        <s v="ORD003353"/>
        <s v="ORD010672"/>
        <s v="ORD005831"/>
        <s v="ORD004854"/>
        <s v="ORD009224"/>
        <s v="ORD008256"/>
        <s v="ORD009040"/>
        <s v="ORD007360"/>
        <s v="ORD004904"/>
        <s v="ORD007566"/>
        <s v="ORD007701"/>
        <s v="ORD009649"/>
        <s v="ORD011320"/>
        <s v="ORD010891"/>
        <s v="ORD004551"/>
        <s v="ORD009836"/>
        <s v="ORD010193"/>
        <s v="ORD008440"/>
        <s v="ORD008608"/>
        <s v="ORD004915"/>
        <s v="ORD008552"/>
        <s v="ORD000646"/>
        <s v="ORD006967"/>
        <s v="ORD006464"/>
        <s v="ORD008994"/>
        <s v="ORD001846"/>
        <s v="ORD003056"/>
        <s v="ORD004115"/>
        <s v="ORD008763"/>
        <s v="ORD011267"/>
        <s v="ORD001601"/>
        <s v="ORD000196"/>
        <s v="ORD003856"/>
        <s v="ORD001750"/>
        <s v="ORD010354"/>
        <s v="ORD002008"/>
        <s v="ORD001525"/>
        <s v="ORD002193"/>
        <s v="ORD002585"/>
        <s v="ORD009189"/>
        <s v="ORD003463"/>
        <s v="ORD002735"/>
        <s v="ORD005032"/>
        <s v="ORD003050"/>
        <s v="ORD005266"/>
        <s v="ORD006781"/>
        <s v="ORD003731"/>
        <s v="ORD006570"/>
        <s v="ORD006330"/>
        <s v="ORD003259"/>
        <s v="ORD010444"/>
        <s v="ORD008002"/>
        <s v="ORD011709"/>
        <s v="ORD010590"/>
        <s v="ORD000102"/>
        <s v="ORD010244"/>
        <s v="ORD011400"/>
        <s v="ORD000141"/>
        <s v="ORD011450"/>
        <s v="ORD002213"/>
        <s v="ORD003772"/>
        <s v="ORD006712"/>
        <s v="ORD009420"/>
        <s v="ORD009060"/>
        <s v="ORD008767"/>
        <s v="ORD005241"/>
        <s v="ORD003141"/>
        <s v="ORD000552"/>
        <s v="ORD006632"/>
        <s v="ORD005604"/>
        <s v="ORD004267"/>
        <s v="ORD007949"/>
        <s v="ORD008997"/>
        <s v="ORD011602"/>
        <s v="ORD008687"/>
        <s v="ORD008486"/>
        <s v="ORD010919"/>
        <s v="ORD011783"/>
        <s v="ORD000782"/>
        <s v="ORD009161"/>
        <s v="ORD004391"/>
        <s v="ORD009354"/>
        <s v="ORD010258"/>
        <s v="ORD000659"/>
        <s v="ORD006593"/>
        <s v="ORD000874"/>
        <s v="ORD011150"/>
        <s v="ORD011484"/>
        <s v="ORD008148"/>
        <s v="ORD005819"/>
        <s v="ORD002217"/>
        <s v="ORD009211"/>
        <s v="ORD010703"/>
        <s v="ORD006067"/>
        <s v="ORD008295"/>
        <s v="ORD005794"/>
        <s v="ORD000458"/>
        <s v="ORD011168"/>
        <s v="ORD003748"/>
        <s v="ORD002575"/>
        <s v="ORD011990"/>
        <s v="ORD001886"/>
        <s v="ORD003505"/>
        <s v="ORD000467"/>
        <s v="ORD010300"/>
        <s v="ORD004022"/>
        <s v="ORD001072"/>
        <s v="ORD000269"/>
        <s v="ORD007565"/>
        <s v="ORD009650"/>
        <s v="ORD003763"/>
        <s v="ORD009201"/>
        <s v="ORD008255"/>
        <s v="ORD006874"/>
        <s v="ORD007486"/>
        <s v="ORD004416"/>
        <s v="ORD000340"/>
        <s v="ORD006210"/>
        <s v="ORD001879"/>
        <s v="ORD005362"/>
        <s v="ORD002556"/>
        <s v="ORD010069"/>
        <s v="ORD011882"/>
        <s v="ORD009277"/>
        <s v="ORD000077"/>
        <s v="ORD005113"/>
        <s v="ORD001917"/>
        <s v="ORD011344"/>
        <s v="ORD010962"/>
        <s v="ORD000503"/>
        <s v="ORD009463"/>
        <s v="ORD011172"/>
        <s v="ORD010018"/>
        <s v="ORD006211"/>
        <s v="ORD006962"/>
        <s v="ORD011190"/>
        <s v="ORD002179"/>
        <s v="ORD004398"/>
        <s v="ORD005882"/>
        <s v="ORD007440"/>
        <s v="ORD005558"/>
        <s v="ORD011864"/>
        <s v="ORD009665"/>
        <s v="ORD007793"/>
        <s v="ORD008718"/>
        <s v="ORD008509"/>
        <s v="ORD002348"/>
        <s v="ORD010551"/>
        <s v="ORD007896"/>
        <s v="ORD002961"/>
        <s v="ORD003613"/>
        <s v="ORD007644"/>
        <s v="ORD000576"/>
        <s v="ORD001038"/>
        <s v="ORD010337"/>
        <s v="ORD004531"/>
        <s v="ORD006679"/>
        <s v="ORD001681"/>
        <s v="ORD003084"/>
        <s v="ORD003349"/>
        <s v="ORD004044"/>
        <s v="ORD011452"/>
        <s v="ORD008668"/>
        <s v="ORD001270"/>
        <s v="ORD005679"/>
        <s v="ORD008085"/>
        <s v="ORD007344"/>
        <s v="ORD007633"/>
        <s v="ORD006388"/>
        <s v="ORD009553"/>
        <s v="ORD003164"/>
        <s v="ORD009589"/>
        <s v="ORD006186"/>
        <s v="ORD003381"/>
        <s v="ORD000805"/>
        <s v="ORD001276"/>
        <s v="ORD004432"/>
        <s v="ORD001001"/>
        <s v="ORD006128"/>
        <s v="ORD007365"/>
        <s v="ORD009892"/>
        <s v="ORD002549"/>
        <s v="ORD007897"/>
        <s v="ORD010142"/>
        <s v="ORD010323"/>
        <s v="ORD009118"/>
        <s v="ORD011742"/>
        <s v="ORD009096"/>
        <s v="ORD005656"/>
        <s v="ORD009381"/>
        <s v="ORD000604"/>
        <s v="ORD008716"/>
        <s v="ORD002805"/>
        <s v="ORD008938"/>
        <s v="ORD001955"/>
        <s v="ORD004781"/>
        <s v="ORD010782"/>
        <s v="ORD010778"/>
        <s v="ORD010200"/>
        <s v="ORD002298"/>
        <s v="ORD001598"/>
        <s v="ORD008929"/>
        <s v="ORD001027"/>
        <s v="ORD011879"/>
        <s v="ORD007192"/>
        <s v="ORD009250"/>
        <s v="ORD002422"/>
        <s v="ORD002317"/>
        <s v="ORD006660"/>
        <s v="ORD003114"/>
        <s v="ORD000771"/>
        <s v="ORD010397"/>
        <s v="ORD011748"/>
        <s v="ORD006794"/>
        <s v="ORD005041"/>
        <s v="ORD006687"/>
        <s v="ORD001005"/>
        <s v="ORD000915"/>
        <s v="ORD010713"/>
        <s v="ORD011546"/>
        <s v="ORD006333"/>
        <s v="ORD008934"/>
        <s v="ORD000635"/>
        <s v="ORD003152"/>
        <s v="ORD009263"/>
        <s v="ORD003671"/>
        <s v="ORD011166"/>
        <s v="ORD002822"/>
        <s v="ORD006134"/>
        <s v="ORD007892"/>
        <s v="ORD003253"/>
        <s v="ORD004660"/>
        <s v="ORD009332"/>
        <s v="ORD009899"/>
        <s v="ORD003852"/>
        <s v="ORD008076"/>
        <s v="ORD010990"/>
        <s v="ORD010033"/>
        <s v="ORD001026"/>
        <s v="ORD002072"/>
        <s v="ORD006980"/>
        <s v="ORD004300"/>
        <s v="ORD011131"/>
        <s v="ORD010040"/>
        <s v="ORD001480"/>
        <s v="ORD011290"/>
        <s v="ORD007987"/>
        <s v="ORD004006"/>
        <s v="ORD007283"/>
        <s v="ORD008351"/>
        <s v="ORD002991"/>
        <s v="ORD000869"/>
        <s v="ORD004011"/>
        <s v="ORD007311"/>
        <s v="ORD001321"/>
        <s v="ORD006488"/>
        <s v="ORD007959"/>
        <s v="ORD002327"/>
        <s v="ORD007143"/>
        <s v="ORD011959"/>
        <s v="ORD003568"/>
        <s v="ORD008945"/>
        <s v="ORD001414"/>
        <s v="ORD009886"/>
        <s v="ORD005344"/>
        <s v="ORD002601"/>
        <s v="ORD002526"/>
        <s v="ORD007582"/>
        <s v="ORD005223"/>
        <s v="ORD002245"/>
        <s v="ORD008656"/>
        <s v="ORD000698"/>
        <s v="ORD003121"/>
        <s v="ORD011770"/>
        <s v="ORD002501"/>
        <s v="ORD009351"/>
        <s v="ORD010918"/>
        <s v="ORD006030"/>
        <s v="ORD011858"/>
        <s v="ORD008662"/>
        <s v="ORD008887"/>
        <s v="ORD009372"/>
        <s v="ORD004413"/>
        <s v="ORD005617"/>
        <s v="ORD007636"/>
        <s v="ORD003438"/>
        <s v="ORD003602"/>
        <s v="ORD002021"/>
        <s v="ORD009026"/>
        <s v="ORD002382"/>
        <s v="ORD009414"/>
        <s v="ORD006887"/>
        <s v="ORD005184"/>
        <s v="ORD010529"/>
        <s v="ORD004220"/>
        <s v="ORD010507"/>
        <s v="ORD008923"/>
        <s v="ORD005785"/>
        <s v="ORD011834"/>
        <s v="ORD010856"/>
        <s v="ORD001860"/>
        <s v="ORD000790"/>
        <s v="ORD002856"/>
        <s v="ORD010019"/>
        <s v="ORD010646"/>
        <s v="ORD002639"/>
        <s v="ORD009990"/>
        <s v="ORD011916"/>
        <s v="ORD003871"/>
        <s v="ORD004028"/>
        <s v="ORD009322"/>
        <s v="ORD006744"/>
        <s v="ORD000975"/>
        <s v="ORD001627"/>
        <s v="ORD003461"/>
        <s v="ORD001284"/>
        <s v="ORD003976"/>
        <s v="ORD002108"/>
        <s v="ORD007693"/>
        <s v="ORD007027"/>
        <s v="ORD005402"/>
        <s v="ORD008999"/>
        <s v="ORD005214"/>
        <s v="ORD004190"/>
        <s v="ORD005912"/>
        <s v="ORD010573"/>
        <s v="ORD008751"/>
        <s v="ORD004219"/>
        <s v="ORD009388"/>
        <s v="ORD005633"/>
        <s v="ORD011865"/>
        <s v="ORD002783"/>
        <s v="ORD001131"/>
        <s v="ORD006455"/>
        <s v="ORD003565"/>
        <s v="ORD005962"/>
        <s v="ORD009498"/>
        <s v="ORD009282"/>
        <s v="ORD000737"/>
        <s v="ORD011871"/>
        <s v="ORD003792"/>
        <s v="ORD010597"/>
        <s v="ORD003096"/>
        <s v="ORD006695"/>
        <s v="ORD010716"/>
        <s v="ORD011663"/>
        <s v="ORD008768"/>
        <s v="ORD003921"/>
        <s v="ORD009368"/>
        <s v="ORD002010"/>
        <s v="ORD004834"/>
        <s v="ORD003220"/>
        <s v="ORD011830"/>
        <s v="ORD009280"/>
        <s v="ORD005000"/>
        <s v="ORD007514"/>
        <s v="ORD006730"/>
        <s v="ORD009935"/>
        <s v="ORD010140"/>
        <s v="ORD000453"/>
        <s v="ORD000442"/>
        <s v="ORD006976"/>
        <s v="ORD000615"/>
        <s v="ORD007708"/>
        <s v="ORD011797"/>
        <s v="ORD011359"/>
        <s v="ORD004732"/>
        <s v="ORD010093"/>
        <s v="ORD008238"/>
        <s v="ORD009168"/>
        <s v="ORD002734"/>
        <s v="ORD000429"/>
        <s v="ORD004648"/>
        <s v="ORD007002"/>
        <s v="ORD002174"/>
        <s v="ORD004475"/>
        <s v="ORD002430"/>
        <s v="ORD011561"/>
        <s v="ORD009808"/>
        <s v="ORD001635"/>
        <s v="ORD009082"/>
        <s v="ORD006968"/>
        <s v="ORD006884"/>
        <s v="ORD001180"/>
        <s v="ORD000640"/>
        <s v="ORD001950"/>
        <s v="ORD005062"/>
        <s v="ORD002240"/>
        <s v="ORD005778"/>
        <s v="ORD005829"/>
        <s v="ORD001128"/>
        <s v="ORD001768"/>
        <s v="ORD009125"/>
        <s v="ORD002638"/>
        <s v="ORD007872"/>
        <s v="ORD011497"/>
        <s v="ORD007063"/>
        <s v="ORD005983"/>
        <s v="ORD008859"/>
        <s v="ORD008770"/>
        <s v="ORD005364"/>
        <s v="ORD003318"/>
        <s v="ORD001460"/>
        <s v="ORD000965"/>
        <s v="ORD000363"/>
        <s v="ORD011723"/>
        <s v="ORD000207"/>
        <s v="ORD009259"/>
        <s v="ORD000344"/>
        <s v="ORD011706"/>
        <s v="ORD003773"/>
        <s v="ORD001705"/>
        <s v="ORD007648"/>
        <s v="ORD004635"/>
        <s v="ORD003083"/>
        <s v="ORD011251"/>
        <s v="ORD007980"/>
        <s v="ORD007469"/>
        <s v="ORD004885"/>
        <s v="ORD001078"/>
        <s v="ORD009904"/>
        <s v="ORD008091"/>
        <s v="ORD001285"/>
        <s v="ORD010688"/>
        <s v="ORD008698"/>
        <s v="ORD001073"/>
        <s v="ORD005057"/>
        <s v="ORD008314"/>
        <s v="ORD010960"/>
        <s v="ORD000327"/>
        <s v="ORD006901"/>
        <s v="ORD009319"/>
        <s v="ORD010732"/>
        <s v="ORD004057"/>
        <s v="ORD000885"/>
        <s v="ORD002922"/>
        <s v="ORD001067"/>
        <s v="ORD011192"/>
        <s v="ORD006353"/>
        <s v="ORD001377"/>
        <s v="ORD001972"/>
        <s v="ORD001749"/>
        <s v="ORD011840"/>
        <s v="ORD005347"/>
        <s v="ORD011313"/>
        <s v="ORD011946"/>
        <s v="ORD010765"/>
        <s v="ORD002237"/>
        <s v="ORD010492"/>
        <s v="ORD003761"/>
        <s v="ORD010678"/>
        <s v="ORD011648"/>
        <s v="ORD010383"/>
        <s v="ORD007095"/>
        <s v="ORD004519"/>
        <s v="ORD011577"/>
        <s v="ORD008952"/>
        <s v="ORD002775"/>
        <s v="ORD002591"/>
        <s v="ORD000333"/>
        <s v="ORD008438"/>
        <s v="ORD010061"/>
        <s v="ORD000371"/>
        <s v="ORD006472"/>
        <s v="ORD003961"/>
        <s v="ORD010344"/>
        <s v="ORD006902"/>
        <s v="ORD011544"/>
        <s v="ORD006097"/>
        <s v="ORD008583"/>
        <s v="ORD001492"/>
        <s v="ORD002048"/>
        <s v="ORD010697"/>
        <s v="ORD009521"/>
        <s v="ORD011197"/>
        <s v="ORD002884"/>
        <s v="ORD011736"/>
        <s v="ORD006928"/>
        <s v="ORD000317"/>
        <s v="ORD001236"/>
        <s v="ORD009894"/>
        <s v="ORD002002"/>
        <s v="ORD003874"/>
        <s v="ORD005017"/>
        <s v="ORD007938"/>
        <s v="ORD006164"/>
        <s v="ORD007924"/>
        <s v="ORD007368"/>
        <s v="ORD002543"/>
        <s v="ORD001349"/>
        <s v="ORD002651"/>
        <s v="ORD008113"/>
        <s v="ORD001869"/>
        <s v="ORD010307"/>
        <s v="ORD006817"/>
        <s v="ORD000675"/>
        <s v="ORD002508"/>
        <s v="ORD010897"/>
        <s v="ORD007994"/>
        <s v="ORD000746"/>
        <s v="ORD009870"/>
        <s v="ORD002416"/>
        <s v="ORD002440"/>
        <s v="ORD007282"/>
        <s v="ORD008784"/>
        <s v="ORD007704"/>
        <s v="ORD006386"/>
        <s v="ORD000677"/>
        <s v="ORD000883"/>
        <s v="ORD004919"/>
        <s v="ORD011603"/>
        <s v="ORD003043"/>
        <s v="ORD007356"/>
        <s v="ORD006229"/>
        <s v="ORD002271"/>
        <s v="ORD003137"/>
        <s v="ORD001307"/>
        <s v="ORD011158"/>
        <s v="ORD010347"/>
        <s v="ORD005286"/>
        <s v="ORD010519"/>
        <s v="ORD009086"/>
        <s v="ORD011826"/>
        <s v="ORD008740"/>
        <s v="ORD005108"/>
        <s v="ORD008979"/>
        <s v="ORD009030"/>
        <s v="ORD003988"/>
        <s v="ORD007557"/>
        <s v="ORD004249"/>
        <s v="ORD009145"/>
        <s v="ORD002264"/>
        <s v="ORD000418"/>
        <s v="ORD010593"/>
        <s v="ORD004673"/>
        <s v="ORD008487"/>
        <s v="ORD011130"/>
        <s v="ORD008241"/>
        <s v="ORD007845"/>
        <s v="ORD003815"/>
        <s v="ORD002978"/>
        <s v="ORD000468"/>
        <s v="ORD011963"/>
        <s v="ORD004899"/>
        <s v="ORD005333"/>
        <s v="ORD004992"/>
        <s v="ORD010752"/>
        <s v="ORD001662"/>
        <s v="ORD003894"/>
        <s v="ORD008253"/>
        <s v="ORD009346"/>
        <s v="ORD007423"/>
        <s v="ORD005141"/>
        <s v="ORD002286"/>
        <s v="ORD008158"/>
        <s v="ORD000476"/>
        <s v="ORD011695"/>
        <s v="ORD006323"/>
        <s v="ORD006066"/>
        <s v="ORD008937"/>
        <s v="ORD010047"/>
        <s v="ORD001596"/>
        <s v="ORD000940"/>
        <s v="ORD001953"/>
        <s v="ORD004967"/>
        <s v="ORD000929"/>
        <s v="ORD007907"/>
        <s v="ORD001513"/>
        <s v="ORD003407"/>
        <s v="ORD009315"/>
        <s v="ORD006748"/>
        <s v="ORD003995"/>
        <s v="ORD004866"/>
        <s v="ORD010327"/>
        <s v="ORD003972"/>
        <s v="ORD000022"/>
        <s v="ORD008103"/>
        <s v="ORD011039"/>
        <s v="ORD002658"/>
        <s v="ORD005903"/>
        <s v="ORD001311"/>
        <s v="ORD005149"/>
        <s v="ORD008705"/>
        <s v="ORD006149"/>
        <s v="ORD008520"/>
        <s v="ORD009071"/>
        <s v="ORD007417"/>
        <s v="ORD009295"/>
        <s v="ORD006820"/>
        <s v="ORD002979"/>
        <s v="ORD010169"/>
        <s v="ORD009159"/>
        <s v="ORD005583"/>
        <s v="ORD009042"/>
        <s v="ORD003442"/>
        <s v="ORD006631"/>
        <s v="ORD003020"/>
        <s v="ORD007948"/>
        <s v="ORD001159"/>
        <s v="ORD003851"/>
        <s v="ORD007215"/>
        <s v="ORD001160"/>
        <s v="ORD006208"/>
        <s v="ORD005115"/>
        <s v="ORD003363"/>
        <s v="ORD008696"/>
        <s v="ORD004968"/>
        <s v="ORD011373"/>
        <s v="ORD001721"/>
        <s v="ORD001663"/>
        <s v="ORD009830"/>
        <s v="ORD006293"/>
        <s v="ORD007111"/>
        <s v="ORD002110"/>
        <s v="ORD002800"/>
        <s v="ORD004534"/>
        <s v="ORD006506"/>
        <s v="ORD003912"/>
        <s v="ORD006251"/>
        <s v="ORD003338"/>
        <s v="ORD003492"/>
        <s v="ORD008053"/>
        <s v="ORD003556"/>
        <s v="ORD001424"/>
        <s v="ORD011691"/>
        <s v="ORD001374"/>
        <s v="ORD007152"/>
        <s v="ORD008998"/>
        <s v="ORD008497"/>
        <s v="ORD002954"/>
        <s v="ORD011414"/>
        <s v="ORD011481"/>
        <s v="ORD000403"/>
        <s v="ORD006875"/>
        <s v="ORD000758"/>
        <s v="ORD006495"/>
        <s v="ORD008917"/>
        <s v="ORD004939"/>
        <s v="ORD004405"/>
        <s v="ORD010221"/>
        <s v="ORD001153"/>
        <s v="ORD003032"/>
        <s v="ORD004616"/>
        <s v="ORD010389"/>
        <s v="ORD008690"/>
        <s v="ORD004917"/>
        <s v="ORD006038"/>
        <s v="ORD010538"/>
        <s v="ORD010604"/>
        <s v="ORD011062"/>
        <s v="ORD003144"/>
        <s v="ORD007342"/>
        <s v="ORD010938"/>
        <s v="ORD003714"/>
        <s v="ORD002645"/>
        <s v="ORD003598"/>
        <s v="ORD004603"/>
        <s v="ORD010606"/>
        <s v="ORD008465"/>
        <s v="ORD005404"/>
        <s v="ORD004143"/>
        <s v="ORD000925"/>
        <s v="ORD006505"/>
        <s v="ORD003875"/>
        <s v="ORD002533"/>
        <s v="ORD004074"/>
        <s v="ORD010499"/>
        <s v="ORD002720"/>
        <s v="ORD002968"/>
        <s v="ORD011534"/>
        <s v="ORD006540"/>
        <s v="ORD006870"/>
        <s v="ORD002415"/>
        <s v="ORD005677"/>
        <s v="ORD010577"/>
        <s v="ORD004922"/>
        <s v="ORD005958"/>
        <s v="ORD004797"/>
        <s v="ORD004328"/>
        <s v="ORD002483"/>
        <s v="ORD005710"/>
        <s v="ORD008777"/>
        <s v="ORD008529"/>
        <s v="ORD000008"/>
        <s v="ORD004205"/>
        <s v="ORD011575"/>
        <s v="ORD006442"/>
        <s v="ORD000935"/>
        <s v="ORD004468"/>
        <s v="ORD008151"/>
        <s v="ORD011492"/>
        <s v="ORD000160"/>
        <s v="ORD011609"/>
        <s v="ORD010191"/>
        <s v="ORD004509"/>
        <s v="ORD001827"/>
        <s v="ORD011422"/>
        <s v="ORD003123"/>
        <s v="ORD005793"/>
        <s v="ORD009133"/>
        <s v="ORD011971"/>
        <s v="ORD003985"/>
        <s v="ORD008669"/>
        <s v="ORD003356"/>
        <s v="ORD000806"/>
        <s v="ORD004318"/>
        <s v="ORD011358"/>
        <s v="ORD000747"/>
        <s v="ORD008081"/>
        <s v="ORD008760"/>
        <s v="ORD008226"/>
        <s v="ORD000523"/>
        <s v="ORD002222"/>
        <s v="ORD007349"/>
        <s v="ORD010767"/>
        <s v="ORD003076"/>
        <s v="ORD009059"/>
        <s v="ORD008150"/>
        <s v="ORD008311"/>
        <s v="ORD005546"/>
        <s v="ORD004268"/>
        <s v="ORD000198"/>
        <s v="ORD003800"/>
        <s v="ORD008318"/>
        <s v="ORD008402"/>
        <s v="ORD007245"/>
        <s v="ORD000557"/>
        <s v="ORD007496"/>
        <s v="ORD011387"/>
        <s v="ORD010257"/>
        <s v="ORD006048"/>
        <s v="ORD007357"/>
        <s v="ORD007008"/>
        <s v="ORD000733"/>
        <s v="ORD004121"/>
        <s v="ORD001612"/>
        <s v="ORD001565"/>
        <s v="ORD004842"/>
        <s v="ORD002481"/>
        <s v="ORD007086"/>
        <s v="ORD009543"/>
        <s v="ORD001135"/>
        <s v="ORD000112"/>
        <s v="ORD003880"/>
        <s v="ORD002024"/>
        <s v="ORD000529"/>
        <s v="ORD000837"/>
        <s v="ORD008306"/>
        <s v="ORD003404"/>
        <s v="ORD009659"/>
        <s v="ORD001610"/>
        <s v="ORD000264"/>
        <s v="ORD008470"/>
        <s v="ORD005736"/>
        <s v="ORD009727"/>
        <s v="ORD007346"/>
        <s v="ORD004807"/>
        <s v="ORD011954"/>
        <s v="ORD001709"/>
        <s v="ORD004567"/>
        <s v="ORD005811"/>
        <s v="ORD003964"/>
        <s v="ORD011793"/>
        <s v="ORD010402"/>
        <s v="ORD010881"/>
        <s v="ORD003196"/>
        <s v="ORD010647"/>
        <s v="ORD011908"/>
        <s v="ORD000756"/>
        <s v="ORD005025"/>
        <s v="ORD005472"/>
        <s v="ORD005520"/>
        <s v="ORD003078"/>
        <s v="ORD008135"/>
        <s v="ORD007591"/>
        <s v="ORD000394"/>
        <s v="ORD004099"/>
        <s v="ORD011883"/>
        <s v="ORD004913"/>
        <s v="ORD002630"/>
        <s v="ORD010363"/>
        <s v="ORD008592"/>
        <s v="ORD010649"/>
        <s v="ORD001201"/>
        <s v="ORD003840"/>
        <s v="ORD003276"/>
        <s v="ORD004948"/>
        <s v="ORD008419"/>
        <s v="ORD002181"/>
        <s v="ORD011219"/>
        <s v="ORD003052"/>
        <s v="ORD011517"/>
        <s v="ORD003526"/>
        <s v="ORD001582"/>
        <s v="ORD006975"/>
        <s v="ORD004193"/>
        <s v="ORD006847"/>
        <s v="ORD009740"/>
        <s v="ORD005871"/>
        <s v="ORD007135"/>
        <s v="ORD008948"/>
        <s v="ORD007898"/>
        <s v="ORD004881"/>
        <s v="ORD001387"/>
        <s v="ORD008392"/>
        <s v="ORD006302"/>
        <s v="ORD011028"/>
        <s v="ORD004389"/>
        <s v="ORD003168"/>
        <s v="ORD011139"/>
        <s v="ORD006524"/>
        <s v="ORD011619"/>
        <s v="ORD010012"/>
        <s v="ORD009842"/>
        <s v="ORD003770"/>
        <s v="ORD004671"/>
        <s v="ORD002701"/>
        <s v="ORD010473"/>
        <s v="ORD004747"/>
        <s v="ORD006952"/>
        <s v="ORD006651"/>
        <s v="ORD010743"/>
        <s v="ORD001265"/>
        <s v="ORD009972"/>
        <s v="ORD005937"/>
        <s v="ORD000606"/>
        <s v="ORD008852"/>
        <s v="ORD011200"/>
        <s v="ORD006326"/>
        <s v="ORD008383"/>
        <s v="ORD003508"/>
        <s v="ORD008173"/>
        <s v="ORD003359"/>
        <s v="ORD009941"/>
        <s v="ORD002050"/>
        <s v="ORD008693"/>
        <s v="ORD000661"/>
        <s v="ORD005146"/>
        <s v="ORD009156"/>
        <s v="ORD007857"/>
        <s v="ORD000645"/>
        <s v="ORD002316"/>
        <s v="ORD005669"/>
        <s v="ORD011707"/>
        <s v="ORD009927"/>
        <s v="ORD010144"/>
        <s v="ORD008198"/>
        <s v="ORD002166"/>
        <s v="ORD008928"/>
        <s v="ORD001511"/>
        <s v="ORD011912"/>
        <s v="ORD001080"/>
        <s v="ORD003436"/>
        <s v="ORD000383"/>
        <s v="ORD007495"/>
        <s v="ORD004145"/>
        <s v="ORD001455"/>
        <s v="ORD006132"/>
        <s v="ORD000094"/>
        <s v="ORD002289"/>
        <s v="ORD010099"/>
        <s v="ORD001099"/>
        <s v="ORD002762"/>
        <s v="ORD001894"/>
        <s v="ORD004409"/>
        <s v="ORD008660"/>
        <s v="ORD005175"/>
        <s v="ORD007831"/>
        <s v="ORD004832"/>
        <s v="ORD008672"/>
        <s v="ORD003081"/>
        <s v="ORD010330"/>
        <s v="ORD000482"/>
        <s v="ORD009175"/>
        <s v="ORD001356"/>
        <s v="ORD010843"/>
        <s v="ORD011350"/>
        <s v="ORD001602"/>
        <s v="ORD004401"/>
        <s v="ORD011474"/>
        <s v="ORD004587"/>
        <s v="ORD004461"/>
        <s v="ORD003697"/>
        <s v="ORD002509"/>
        <s v="ORD011141"/>
        <s v="ORD002906"/>
        <s v="ORD004710"/>
        <s v="ORD007137"/>
        <s v="ORD008810"/>
        <s v="ORD010998"/>
        <s v="ORD001503"/>
        <s v="ORD008118"/>
        <s v="ORD007065"/>
        <s v="ORD006955"/>
        <s v="ORD000950"/>
        <s v="ORD004326"/>
        <s v="ORD000287"/>
        <s v="ORD009038"/>
        <s v="ORD000064"/>
        <s v="ORD002551"/>
        <s v="ORD005354"/>
        <s v="ORD007525"/>
        <s v="ORD011861"/>
        <s v="ORD010279"/>
        <s v="ORD005671"/>
        <s v="ORD003434"/>
        <s v="ORD005120"/>
        <s v="ORD001479"/>
        <s v="ORD010658"/>
        <s v="ORD002253"/>
        <s v="ORD004574"/>
        <s v="ORD000957"/>
        <s v="ORD010238"/>
        <s v="ORD002044"/>
        <s v="ORD011981"/>
        <s v="ORD011369"/>
        <s v="ORD011271"/>
        <s v="ORD010764"/>
        <s v="ORD010910"/>
        <s v="ORD010464"/>
        <s v="ORD002254"/>
        <s v="ORD010575"/>
        <s v="ORD011984"/>
        <s v="ORD004736"/>
        <s v="ORD000265"/>
        <s v="ORD008550"/>
        <s v="ORD007019"/>
        <s v="ORD004262"/>
        <s v="ORD011778"/>
        <s v="ORD011293"/>
        <s v="ORD009591"/>
        <s v="ORD008224"/>
        <s v="ORD007931"/>
        <s v="ORD001425"/>
        <s v="ORD002669"/>
        <s v="ORD007854"/>
        <s v="ORD010328"/>
        <s v="ORD005067"/>
        <s v="ORD010081"/>
        <s v="ORD005567"/>
        <s v="ORD008534"/>
        <s v="ORD001535"/>
        <s v="ORD003332"/>
        <s v="ORD009188"/>
        <s v="ORD007911"/>
        <s v="ORD011941"/>
        <s v="ORD002817"/>
        <s v="ORD008914"/>
        <s v="ORD001915"/>
        <s v="ORD008101"/>
        <s v="ORD007526"/>
        <s v="ORD001822"/>
        <s v="ORD009109"/>
        <s v="ORD008194"/>
        <s v="ORD002203"/>
        <s v="ORD004452"/>
        <s v="ORD004670"/>
        <s v="ORD004357"/>
        <s v="ORD001249"/>
        <s v="ORD011182"/>
        <s v="ORD010436"/>
        <s v="ORD006964"/>
        <s v="ORD003574"/>
        <s v="ORD001306"/>
        <s v="ORD000833"/>
        <s v="ORD011377"/>
        <s v="ORD010115"/>
        <s v="ORD011927"/>
        <s v="ORD007421"/>
        <s v="ORD009953"/>
        <s v="ORD004489"/>
        <s v="ORD000076"/>
        <s v="ORD006058"/>
        <s v="ORD005341"/>
        <s v="ORD005910"/>
        <s v="ORD008332"/>
        <s v="ORD007207"/>
        <s v="ORD004224"/>
        <s v="ORD004394"/>
        <s v="ORD002332"/>
        <s v="ORD010180"/>
        <s v="ORD007916"/>
        <s v="ORD001748"/>
        <s v="ORD009019"/>
        <s v="ORD010201"/>
        <s v="ORD010505"/>
        <s v="ORD010564"/>
        <s v="ORD010835"/>
        <s v="ORD003005"/>
        <s v="ORD006768"/>
        <s v="ORD003704"/>
        <s v="ORD008892"/>
        <s v="ORD005090"/>
        <s v="ORD004066"/>
        <s v="ORD009655"/>
        <s v="ORD007549"/>
        <s v="ORD007276"/>
        <s v="ORD006011"/>
        <s v="ORD001263"/>
        <s v="ORD004577"/>
        <s v="ORD011836"/>
        <s v="ORD011215"/>
        <s v="ORD010909"/>
        <s v="ORD010487"/>
        <s v="ORD006899"/>
        <s v="ORD008836"/>
        <s v="ORD004570"/>
        <s v="ORD004462"/>
        <s v="ORD001952"/>
        <s v="ORD008345"/>
        <s v="ORD001418"/>
        <s v="ORD008561"/>
        <s v="ORD001328"/>
        <s v="ORD005714"/>
        <s v="ORD006436"/>
        <s v="ORD000725"/>
        <s v="ORD000351"/>
        <s v="ORD004862"/>
        <s v="ORD004730"/>
        <s v="ORD009703"/>
        <s v="ORD006751"/>
        <s v="ORD009000"/>
        <s v="ORD010082"/>
        <s v="ORD011524"/>
        <s v="ORD004757"/>
        <s v="ORD009373"/>
        <s v="ORD003475"/>
        <s v="ORD011105"/>
        <s v="ORD006562"/>
        <s v="ORD003447"/>
        <s v="ORD004830"/>
        <s v="ORD009956"/>
        <s v="ORD007173"/>
        <s v="ORD010121"/>
        <s v="ORD001852"/>
        <s v="ORD001996"/>
        <s v="ORD000985"/>
        <s v="ORD006389"/>
        <s v="ORD002637"/>
        <s v="ORD000450"/>
        <s v="ORD008427"/>
        <s v="ORD004516"/>
        <s v="ORD007842"/>
        <s v="ORD004521"/>
        <s v="ORD002499"/>
        <s v="ORD009698"/>
        <s v="ORD009933"/>
        <s v="ORD011692"/>
        <s v="ORD002566"/>
        <s v="ORD010999"/>
        <s v="ORD009799"/>
        <s v="ORD002654"/>
        <s v="ORD000086"/>
        <s v="ORD001791"/>
        <s v="ORD002826"/>
        <s v="ORD002375"/>
        <s v="ORD009150"/>
        <s v="ORD002085"/>
        <s v="ORD001103"/>
        <s v="ORD002836"/>
        <s v="ORD003283"/>
        <s v="ORD010232"/>
        <s v="ORD005924"/>
        <s v="ORD001966"/>
        <s v="ORD005009"/>
        <s v="ORD011975"/>
        <s v="ORD010045"/>
        <s v="ORD011332"/>
        <s v="ORD003842"/>
        <s v="ORD009802"/>
        <s v="ORD005961"/>
        <s v="ORD008282"/>
        <s v="ORD000083"/>
        <s v="ORD004811"/>
        <s v="ORD004498"/>
        <s v="ORD003426"/>
        <s v="ORD001085"/>
        <s v="ORD004158"/>
        <s v="ORD005004"/>
        <s v="ORD006602"/>
        <s v="ORD011499"/>
        <s v="ORD001519"/>
        <s v="ORD009527"/>
        <s v="ORD009597"/>
        <s v="ORD009907"/>
        <s v="ORD008714"/>
        <s v="ORD009115"/>
        <s v="ORD003468"/>
        <s v="ORD000109"/>
        <s v="ORD003919"/>
        <s v="ORD011498"/>
        <s v="ORD009775"/>
        <s v="ORD006555"/>
        <s v="ORD011451"/>
        <s v="ORD006827"/>
        <s v="ORD009772"/>
        <s v="ORD003110"/>
        <s v="ORD006290"/>
        <s v="ORD009343"/>
        <s v="ORD002790"/>
        <s v="ORD005731"/>
        <s v="ORD007507"/>
        <s v="ORD000582"/>
        <s v="ORD004955"/>
        <s v="ORD011782"/>
        <s v="ORD004103"/>
        <s v="ORD011743"/>
        <s v="ORD000656"/>
        <s v="ORD011411"/>
        <s v="ORD010690"/>
        <s v="ORD004524"/>
        <s v="ORD005479"/>
        <s v="ORD010607"/>
        <s v="ORD005809"/>
        <s v="ORD008805"/>
        <s v="ORD005913"/>
        <s v="ORD005603"/>
        <s v="ORD010407"/>
        <s v="ORD011639"/>
        <s v="ORD008680"/>
        <s v="ORD006671"/>
        <s v="ORD006454"/>
        <s v="ORD002411"/>
        <s v="ORD011226"/>
        <s v="ORD009336"/>
        <s v="ORD006685"/>
        <s v="ORD003183"/>
        <s v="ORD009748"/>
        <s v="ORD011693"/>
        <s v="ORD008154"/>
        <s v="ORD001926"/>
        <s v="ORD002097"/>
        <s v="ORD005008"/>
        <s v="ORD000044"/>
        <s v="ORD006092"/>
        <s v="ORD001095"/>
        <s v="ORD010274"/>
        <s v="ORD009290"/>
        <s v="ORD005501"/>
        <s v="ORD002545"/>
        <s v="ORD001549"/>
        <s v="ORD004397"/>
        <s v="ORD004108"/>
        <s v="ORD003683"/>
        <s v="ORD010039"/>
        <s v="ORD000174"/>
        <s v="ORD003606"/>
        <s v="ORD006124"/>
        <s v="ORD009790"/>
        <s v="ORD010472"/>
        <s v="ORD010508"/>
        <s v="ORD009404"/>
        <s v="ORD002111"/>
        <s v="ORD003764"/>
        <s v="ORD002898"/>
        <s v="ORD008961"/>
        <s v="ORD008343"/>
        <s v="ORD000693"/>
        <s v="ORD010514"/>
        <s v="ORD011877"/>
        <s v="ORD004004"/>
        <s v="ORD003502"/>
        <s v="ORD008670"/>
        <s v="ORD000047"/>
        <s v="ORD000139"/>
        <s v="ORD006288"/>
        <s v="ORD001613"/>
        <s v="ORD010342"/>
        <s v="ORD011623"/>
        <s v="ORD000644"/>
        <s v="ORD002249"/>
        <s v="ORD000612"/>
        <s v="ORD008352"/>
        <s v="ORD000927"/>
        <s v="ORD003825"/>
        <s v="ORD009719"/>
        <s v="ORD008707"/>
        <s v="ORD006852"/>
        <s v="ORD008107"/>
        <s v="ORD007926"/>
        <s v="ORD011855"/>
        <s v="ORD005352"/>
        <s v="ORD001746"/>
        <s v="ORD000986"/>
        <s v="ORD010420"/>
        <s v="ORD000053"/>
        <s v="ORD004284"/>
        <s v="ORD003674"/>
        <s v="ORD004852"/>
        <s v="ORD008152"/>
        <s v="ORD006763"/>
        <s v="ORD001478"/>
        <s v="ORD004617"/>
        <s v="ORD006970"/>
        <s v="ORD010800"/>
        <s v="ORD002191"/>
        <s v="ORD000156"/>
        <s v="ORD007431"/>
        <s v="ORD000489"/>
        <s v="ORD008376"/>
        <s v="ORD009136"/>
        <s v="ORD008745"/>
        <s v="ORD009489"/>
        <s v="ORD002442"/>
        <s v="ORD007801"/>
        <s v="ORD003167"/>
        <s v="ORD007743"/>
        <s v="ORD006137"/>
        <s v="ORD004366"/>
        <s v="ORD008577"/>
        <s v="ORD009395"/>
        <s v="ORD004177"/>
        <s v="ORD000494"/>
        <s v="ORD001726"/>
        <s v="ORD009693"/>
        <s v="ORD011514"/>
        <s v="ORD006429"/>
        <s v="ORD005896"/>
        <s v="ORD005040"/>
        <s v="ORD002054"/>
        <s v="ORD004244"/>
        <s v="ORD001371"/>
        <s v="ORD009964"/>
        <s v="ORD003917"/>
        <s v="ORD005304"/>
        <s v="ORD001956"/>
        <s v="ORD009961"/>
        <s v="ORD005202"/>
        <s v="ORD008467"/>
        <s v="ORD010297"/>
        <s v="ORD005390"/>
        <s v="ORD006145"/>
        <s v="ORD003970"/>
        <s v="ORD000836"/>
        <s v="ORD005221"/>
        <s v="ORD003500"/>
        <s v="ORD011983"/>
        <s v="ORD007881"/>
        <s v="ORD005229"/>
        <s v="ORD002534"/>
        <s v="ORD003899"/>
        <s v="ORD011389"/>
        <s v="ORD008025"/>
        <s v="ORD008475"/>
        <s v="ORD010199"/>
        <s v="ORD007731"/>
        <s v="ORD003490"/>
        <s v="ORD002541"/>
        <s v="ORD008802"/>
        <s v="ORD001636"/>
        <s v="ORD006750"/>
        <s v="ORD008814"/>
        <s v="ORD006347"/>
        <s v="ORD001029"/>
        <s v="ORD011135"/>
        <s v="ORD010853"/>
        <s v="ORD004119"/>
        <s v="ORD002480"/>
        <s v="ORD004208"/>
        <s v="ORD000456"/>
        <s v="ORD008353"/>
        <s v="ORD001734"/>
        <s v="ORD000037"/>
        <s v="ORD004333"/>
        <s v="ORD001702"/>
        <s v="ORD009550"/>
        <s v="ORD010754"/>
        <s v="ORD005698"/>
        <s v="ORD007422"/>
        <s v="ORD007212"/>
        <s v="ORD003028"/>
        <s v="ORD000294"/>
        <s v="ORD000273"/>
        <s v="ORD003780"/>
        <s v="ORD007299"/>
        <s v="ORD004505"/>
        <s v="ORD004168"/>
        <s v="ORD006526"/>
        <s v="ORD004246"/>
        <s v="ORD002982"/>
        <s v="ORD008237"/>
        <s v="ORD002150"/>
        <s v="ORD001343"/>
        <s v="ORD008283"/>
        <s v="ORD010619"/>
        <s v="ORD003713"/>
        <s v="ORD004114"/>
        <s v="ORD000444"/>
        <s v="ORD011771"/>
        <s v="ORD004690"/>
        <s v="ORD002161"/>
        <s v="ORD003816"/>
        <s v="ORD006729"/>
        <s v="ORD008591"/>
        <s v="ORD007176"/>
        <s v="ORD002750"/>
        <s v="ORD002291"/>
        <s v="ORD004270"/>
        <s v="ORD006457"/>
        <s v="ORD008052"/>
        <s v="ORD009576"/>
        <s v="ORD004702"/>
        <s v="ORD002283"/>
        <s v="ORD007025"/>
        <s v="ORD001207"/>
        <s v="ORD001740"/>
        <s v="ORD002011"/>
        <s v="ORD007878"/>
        <s v="ORD010787"/>
        <s v="ORD003786"/>
        <s v="ORD010233"/>
        <s v="ORD004863"/>
        <s v="ORD009273"/>
        <s v="ORD007690"/>
        <s v="ORD007410"/>
        <s v="ORD000324"/>
        <s v="ORD008540"/>
        <s v="ORD000430"/>
        <s v="ORD009954"/>
        <s v="ORD001892"/>
        <s v="ORD002824"/>
        <s v="ORD009834"/>
        <s v="ORD001727"/>
        <s v="ORD003209"/>
        <s v="ORD006115"/>
        <s v="ORD009012"/>
        <s v="ORD009063"/>
        <s v="ORD002122"/>
        <s v="ORD002333"/>
        <s v="ORD008697"/>
        <s v="ORD002258"/>
        <s v="ORD003511"/>
        <s v="ORD004810"/>
        <s v="ORD004598"/>
        <s v="ORD010544"/>
        <s v="ORD011449"/>
        <s v="ORD007198"/>
        <s v="ORD010915"/>
        <s v="ORD000970"/>
        <s v="ORD005451"/>
        <s v="ORD007824"/>
        <s v="ORD009644"/>
        <s v="ORD004458"/>
        <s v="ORD011979"/>
        <s v="ORD010503"/>
        <s v="ORD008079"/>
        <s v="ORD006795"/>
        <s v="ORD007849"/>
        <s v="ORD008689"/>
        <s v="ORD001137"/>
        <s v="ORD001040"/>
        <s v="ORD010878"/>
        <s v="ORD008594"/>
        <s v="ORD005927"/>
        <s v="ORD007267"/>
        <s v="ORD002552"/>
        <s v="ORD011121"/>
        <s v="ORD006448"/>
        <s v="ORD009528"/>
        <s v="ORD005258"/>
        <s v="ORD000579"/>
        <s v="ORD006056"/>
        <s v="ORD001643"/>
        <s v="ORD005346"/>
        <s v="ORD006367"/>
        <s v="ORD011573"/>
        <s v="ORD000227"/>
        <s v="ORD005167"/>
        <s v="ORD006886"/>
        <s v="ORD006706"/>
        <s v="ORD004109"/>
        <s v="ORD007106"/>
        <s v="ORD008725"/>
        <s v="ORD004172"/>
        <s v="ORD010742"/>
        <s v="ORD006556"/>
        <s v="ORD003740"/>
        <s v="ORD000402"/>
        <s v="ORD007542"/>
        <s v="ORD011568"/>
        <s v="ORD005293"/>
        <s v="ORD000472"/>
        <s v="ORD011506"/>
        <s v="ORD002512"/>
        <s v="ORD002617"/>
        <s v="ORD008901"/>
        <s v="ORD004870"/>
        <s v="ORD006341"/>
        <s v="ORD002616"/>
        <s v="ORD010090"/>
        <s v="ORD007158"/>
        <s v="ORD007069"/>
        <s v="ORD005268"/>
        <s v="ORD006469"/>
        <s v="ORD010630"/>
        <s v="ORD006136"/>
        <s v="ORD003357"/>
        <s v="ORD001167"/>
        <s v="ORD002385"/>
        <s v="ORD004637"/>
        <s v="ORD003313"/>
        <s v="ORD007194"/>
        <s v="ORD004211"/>
        <s v="ORD003033"/>
        <s v="ORD007153"/>
        <s v="ORD002459"/>
        <s v="ORD005183"/>
        <s v="ORD004947"/>
        <s v="ORD002517"/>
        <s v="ORD009326"/>
        <s v="ORD005256"/>
        <s v="ORD002523"/>
        <s v="ORD005929"/>
        <s v="ORD008511"/>
        <s v="ORD008545"/>
        <s v="ORD006453"/>
        <s v="ORD003060"/>
        <s v="ORD005796"/>
        <s v="ORD009339"/>
        <s v="ORD000027"/>
        <s v="ORD007895"/>
        <s v="ORD006243"/>
        <s v="ORD011966"/>
        <s v="ORD009410"/>
        <s v="ORD010168"/>
        <s v="ORD009906"/>
        <s v="ORD001774"/>
        <s v="ORD009011"/>
        <s v="ORD006016"/>
        <s v="ORD009462"/>
        <s v="ORD011537"/>
        <s v="ORD009981"/>
        <s v="ORD009431"/>
        <s v="ORD009810"/>
        <s v="ORD005140"/>
        <s v="ORD007085"/>
        <s v="ORD008360"/>
        <s v="ORD003553"/>
        <s v="ORD003435"/>
        <s v="ORD007238"/>
        <s v="ORD011457"/>
        <s v="ORD005198"/>
        <s v="ORD007659"/>
        <s v="ORD010336"/>
        <s v="ORD004255"/>
        <s v="ORD004277"/>
        <s v="ORD008658"/>
        <s v="ORD008405"/>
        <s v="ORD003289"/>
        <s v="ORD008711"/>
        <s v="ORD008279"/>
        <s v="ORD006825"/>
        <s v="ORD005280"/>
        <s v="ORD001849"/>
        <s v="ORD003064"/>
        <s v="ORD002811"/>
        <s v="ORD008565"/>
        <s v="ORD001082"/>
        <s v="ORD003562"/>
        <s v="ORD007929"/>
        <s v="ORD007736"/>
        <s v="ORD007819"/>
        <s v="ORD010219"/>
        <s v="ORD001799"/>
        <s v="ORD007894"/>
        <s v="ORD004564"/>
        <s v="ORD001336"/>
        <s v="ORD005407"/>
        <s v="ORD008820"/>
        <s v="ORD007382"/>
        <s v="ORD010810"/>
        <s v="ORD001144"/>
        <s v="ORD008764"/>
        <s v="ORD010682"/>
        <s v="ORD011252"/>
        <s v="ORD006498"/>
        <s v="ORD003075"/>
        <s v="ORD000165"/>
        <s v="ORD007292"/>
        <s v="ORD000608"/>
        <s v="ORD006560"/>
        <s v="ORD003139"/>
        <s v="ORD008153"/>
        <s v="ORD006737"/>
        <s v="ORD000261"/>
        <s v="ORD011738"/>
        <s v="ORD002528"/>
        <s v="ORD000931"/>
        <s v="ORD009335"/>
        <s v="ORD000636"/>
        <s v="ORD007122"/>
        <s v="ORD002677"/>
        <s v="ORD010236"/>
        <s v="ORD010834"/>
        <s v="ORD001314"/>
        <s v="ORD009921"/>
        <s v="ORD005975"/>
        <s v="ORD007385"/>
        <s v="ORD003769"/>
        <s v="ORD011890"/>
        <s v="ORD004764"/>
        <s v="ORD010901"/>
        <s v="ORD004833"/>
        <s v="ORD003307"/>
        <s v="ORD000784"/>
        <s v="ORD008628"/>
        <s v="ORD001924"/>
        <s v="ORD004786"/>
        <s v="ORD001079"/>
        <s v="ORD002490"/>
        <s v="ORD008728"/>
        <s v="ORD001398"/>
        <s v="ORD006504"/>
        <s v="ORD000581"/>
        <s v="ORD005328"/>
        <s v="ORD000548"/>
        <s v="ORD003378"/>
        <s v="ORD006332"/>
        <s v="ORD000665"/>
        <s v="ORD007016"/>
        <s v="ORD002158"/>
        <s v="ORD002206"/>
        <s v="ORD001119"/>
        <s v="ORD000551"/>
        <s v="ORD003258"/>
        <s v="ORD002365"/>
        <s v="ORD009473"/>
        <s v="ORD011195"/>
        <s v="ORD006985"/>
        <s v="ORD011205"/>
        <s v="ORD006342"/>
        <s v="ORD002229"/>
        <s v="ORD007390"/>
        <s v="ORD011284"/>
        <s v="ORD010929"/>
        <s v="ORD007381"/>
        <s v="ORD008679"/>
        <s v="ORD009593"/>
        <s v="ORD009432"/>
        <s v="ORD001870"/>
        <s v="ORD005459"/>
        <s v="ORD009365"/>
        <s v="ORD001195"/>
        <s v="ORD002100"/>
        <s v="ORD002874"/>
        <s v="ORD003560"/>
        <s v="ORD011071"/>
        <s v="ORD005110"/>
        <s v="ORD004609"/>
        <s v="ORD000537"/>
        <s v="ORD001821"/>
        <s v="ORD010234"/>
        <s v="ORD004020"/>
        <s v="ORD010937"/>
        <s v="ORD007706"/>
        <s v="ORD001363"/>
        <s v="ORD011311"/>
        <s v="ORD011808"/>
        <s v="ORD003009"/>
        <s v="ORD005780"/>
        <s v="ORD003229"/>
        <s v="ORD002404"/>
        <s v="ORD011114"/>
        <s v="ORD005559"/>
        <s v="ORD001507"/>
        <s v="ORD001488"/>
        <s v="ORD005467"/>
        <s v="ORD000432"/>
        <s v="ORD002901"/>
        <s v="ORD010562"/>
        <s v="ORD006610"/>
        <s v="ORD005906"/>
        <s v="ORD010277"/>
        <s v="ORD005320"/>
        <s v="ORD010377"/>
        <s v="ORD006583"/>
        <s v="ORD011746"/>
        <s v="ORD008461"/>
        <s v="ORD004254"/>
        <s v="ORD010579"/>
        <s v="ORD011376"/>
        <s v="ORD004977"/>
        <s v="ORD010461"/>
        <s v="ORD000718"/>
        <s v="ORD011440"/>
        <s v="ORD002950"/>
        <s v="ORD008291"/>
        <s v="ORD005634"/>
        <s v="ORD001158"/>
        <s v="ORD002808"/>
        <s v="ORD001432"/>
        <s v="ORD010553"/>
        <s v="ORD002156"/>
        <s v="ORD002733"/>
        <s v="ORD005136"/>
        <s v="ORD009451"/>
        <s v="ORD005859"/>
        <s v="ORD002818"/>
        <s v="ORD008783"/>
        <s v="ORD003116"/>
        <s v="ORD006966"/>
        <s v="ORD010477"/>
        <s v="ORD010134"/>
        <s v="ORD010136"/>
        <s v="ORD002268"/>
        <s v="ORD003284"/>
        <s v="ORD000534"/>
        <s v="ORD003716"/>
        <s v="ORD008160"/>
        <s v="ORD008143"/>
        <s v="ORD005262"/>
        <s v="ORD008710"/>
        <s v="ORD006416"/>
        <s v="ORD005693"/>
        <s v="ORD009658"/>
        <s v="ORD010563"/>
        <s v="ORD010235"/>
        <s v="ORD004286"/>
        <s v="ORD010880"/>
        <s v="ORD002582"/>
        <s v="ORD000846"/>
        <s v="ORD009934"/>
        <s v="ORD010315"/>
        <s v="ORD008597"/>
        <s v="ORD000855"/>
        <s v="ORD003271"/>
        <s v="ORD003854"/>
        <s v="ORD006072"/>
        <s v="ORD002104"/>
        <s v="ORD008231"/>
        <s v="ORD007191"/>
        <s v="ORD003941"/>
        <s v="ORD010431"/>
        <s v="ORD005930"/>
        <s v="ORD010098"/>
        <s v="ORD001531"/>
        <s v="ORD006663"/>
        <s v="ORD011892"/>
        <s v="ORD003497"/>
        <s v="ORD004858"/>
        <s v="ORD000735"/>
        <s v="ORD005992"/>
        <s v="ORD007543"/>
        <s v="ORD007700"/>
        <s v="ORD004417"/>
        <s v="ORD010980"/>
        <s v="ORD000151"/>
        <s v="ORD009911"/>
        <s v="ORD011708"/>
        <s v="ORD009101"/>
        <s v="ORD010988"/>
        <s v="ORD010127"/>
        <s v="ORD004194"/>
        <s v="ORD002112"/>
        <s v="ORD009582"/>
        <s v="ORD010105"/>
        <s v="ORD006704"/>
        <s v="ORD011286"/>
        <s v="ORD001208"/>
        <s v="ORD005660"/>
        <s v="ORD004412"/>
        <s v="ORD008216"/>
        <s v="ORD005972"/>
        <s v="ORD001648"/>
        <s v="ORD007841"/>
        <s v="ORD001642"/>
        <s v="ORD007031"/>
        <s v="ORD010228"/>
        <s v="ORD008162"/>
        <s v="ORD002439"/>
        <s v="ORD000872"/>
        <s v="ORD000512"/>
        <s v="ORD004543"/>
        <s v="ORD004859"/>
        <s v="ORD000322"/>
        <s v="ORD007702"/>
        <s v="ORD001772"/>
        <s v="ORD000625"/>
        <s v="ORD010694"/>
        <s v="ORD010196"/>
        <s v="ORD009480"/>
        <s v="ORD003648"/>
        <s v="ORD001961"/>
        <s v="ORD009487"/>
        <s v="ORD001061"/>
        <s v="ORD008407"/>
        <s v="ORD002309"/>
        <s v="ORD000997"/>
        <s v="ORD005863"/>
        <s v="ORD006162"/>
        <s v="ORD000475"/>
        <s v="ORD008066"/>
        <s v="ORD005011"/>
        <s v="ORD008480"/>
        <s v="ORD008761"/>
        <s v="ORD007088"/>
        <s v="ORD005326"/>
        <s v="ORD003633"/>
        <s v="ORD003812"/>
        <s v="ORD011310"/>
        <s v="ORD005433"/>
        <s v="ORD003901"/>
        <s v="ORD004759"/>
        <s v="ORD005338"/>
        <s v="ORD010975"/>
        <s v="ORD001992"/>
        <s v="ORD004891"/>
        <s v="ORD003737"/>
        <s v="ORD006073"/>
        <s v="ORD000268"/>
        <s v="ORD008746"/>
        <s v="ORD002447"/>
        <s v="ORD001077"/>
        <s v="ORD002364"/>
        <s v="ORD010427"/>
        <s v="ORD001939"/>
        <s v="ORD003219"/>
        <s v="ORD009654"/>
        <s v="ORD005532"/>
        <s v="ORD009305"/>
        <s v="ORD005410"/>
        <s v="ORD011379"/>
        <s v="ORD005907"/>
        <s v="ORD011875"/>
        <s v="ORD002983"/>
        <s v="ORD003179"/>
        <s v="ORD011887"/>
        <s v="ORD003034"/>
        <s v="ORD005300"/>
        <s v="ORD011068"/>
        <s v="ORD011765"/>
        <s v="ORD007263"/>
        <s v="ORD008977"/>
        <s v="ORD006443"/>
        <s v="ORD006848"/>
        <s v="ORD007634"/>
        <s v="ORD009847"/>
        <s v="ORD011381"/>
        <s v="ORD002308"/>
        <s v="ORD008983"/>
        <s v="ORD008822"/>
        <s v="ORD004542"/>
        <s v="ORD005143"/>
        <s v="ORD005350"/>
        <s v="ORD007182"/>
        <s v="ORD004645"/>
        <s v="ORD004265"/>
        <s v="ORD002488"/>
        <s v="ORD002425"/>
        <s v="ORD009575"/>
        <s v="ORD002753"/>
        <s v="ORD007021"/>
        <s v="ORD005182"/>
        <s v="ORD007018"/>
        <s v="ORD005366"/>
        <s v="ORD002955"/>
        <s v="ORD011261"/>
        <s v="ORD009202"/>
        <s v="ORD003243"/>
        <s v="ORD005169"/>
        <s v="ORD009200"/>
        <s v="ORD004809"/>
        <s v="ORD007066"/>
        <s v="ORD004439"/>
        <s v="ORD007753"/>
        <s v="ORD010395"/>
        <s v="ORD002209"/>
        <s v="ORD006141"/>
        <s v="ORD011283"/>
        <s v="ORD004473"/>
        <s v="ORD008056"/>
        <s v="ORD007190"/>
        <s v="ORD007023"/>
        <s v="ORD003959"/>
        <s v="ORD011955"/>
        <s v="ORD007343"/>
        <s v="ORD005758"/>
        <s v="ORD002233"/>
        <s v="ORD001792"/>
        <s v="ORD002902"/>
        <s v="ORD011690"/>
        <s v="ORD007571"/>
        <s v="ORD006028"/>
        <s v="ORD005069"/>
        <s v="ORD001185"/>
        <s v="ORD007180"/>
        <s v="ORD010557"/>
        <s v="ORD008354"/>
        <s v="ORD009231"/>
        <s v="ORD009783"/>
        <s v="ORD010615"/>
        <s v="ORD011734"/>
        <s v="ORD002850"/>
        <s v="ORD003251"/>
        <s v="ORD008526"/>
        <s v="ORD002095"/>
        <s v="ORD000517"/>
        <s v="ORD005609"/>
        <s v="ORD002610"/>
        <s v="ORD011362"/>
        <s v="ORD011334"/>
        <s v="ORD006179"/>
        <s v="ORD004883"/>
        <s v="ORD004053"/>
        <s v="ORD002606"/>
        <s v="ORD010527"/>
        <s v="ORD005411"/>
        <s v="ORD011747"/>
        <s v="ORD000911"/>
        <s v="ORD001125"/>
        <s v="ORD009214"/>
        <s v="ORD003933"/>
        <s v="ORD002782"/>
        <s v="ORD007641"/>
        <s v="ORD000140"/>
        <s v="ORD001905"/>
        <s v="ORD011393"/>
        <s v="ORD003063"/>
        <s v="ORD000533"/>
        <s v="ORD009987"/>
        <s v="ORD010356"/>
        <s v="ORD003694"/>
        <s v="ORD010070"/>
        <s v="ORD000010"/>
        <s v="ORD006139"/>
        <s v="ORD002786"/>
        <s v="ORD002724"/>
        <s v="ORD007864"/>
        <s v="ORD008525"/>
        <s v="ORD009530"/>
        <s v="ORD003171"/>
        <s v="ORD008464"/>
        <s v="ORD002292"/>
        <s v="ORD011285"/>
        <s v="ORD007602"/>
        <s v="ORD002681"/>
        <s v="ORD003868"/>
        <s v="ORD006930"/>
        <s v="ORD007436"/>
        <s v="ORD003387"/>
        <s v="ORD010685"/>
        <s v="ORD011418"/>
        <s v="ORD004652"/>
        <s v="ORD008036"/>
        <s v="ORD004502"/>
        <s v="ORD009730"/>
        <s v="ORD002864"/>
        <s v="ORD002088"/>
        <s v="ORD001465"/>
        <s v="ORD002718"/>
        <s v="ORD008719"/>
        <s v="ORD003892"/>
        <s v="ORD006613"/>
        <s v="ORD011629"/>
        <s v="ORD005434"/>
        <s v="ORD000066"/>
        <s v="ORD001826"/>
        <s v="ORD004877"/>
        <s v="ORD004817"/>
        <s v="ORD000857"/>
        <s v="ORD008750"/>
        <s v="ORD001406"/>
        <s v="ORD006201"/>
        <s v="ORD005938"/>
        <s v="ORD008059"/>
        <s v="ORD001006"/>
        <s v="ORD008187"/>
        <s v="ORD008428"/>
        <s v="ORD000018"/>
        <s v="ORD004631"/>
        <s v="ORD005781"/>
        <s v="ORD011312"/>
        <s v="ORD009213"/>
        <s v="ORD008704"/>
        <s v="ORD005786"/>
        <s v="ORD001722"/>
        <s v="ORD001887"/>
        <s v="ORD010895"/>
        <s v="ORD005895"/>
        <s v="ORD003857"/>
        <s v="ORD009341"/>
        <s v="ORD003791"/>
        <s v="ORD002516"/>
        <s v="ORD010030"/>
        <s v="ORD008041"/>
        <s v="ORD001744"/>
        <s v="ORD011945"/>
        <s v="ORD000497"/>
        <s v="ORD000638"/>
        <s v="ORD003582"/>
        <s v="ORD009374"/>
        <s v="ORD003130"/>
        <s v="ORD010314"/>
        <s v="ORD001770"/>
        <s v="ORD005852"/>
        <s v="ORD011254"/>
        <s v="ORD000511"/>
        <s v="ORD011610"/>
        <s v="ORD002062"/>
        <s v="ORD007320"/>
        <s v="ORD005329"/>
        <s v="ORD008649"/>
        <s v="ORD001809"/>
        <s v="ORD007679"/>
        <s v="ORD001389"/>
        <s v="ORD000757"/>
        <s v="ORD009258"/>
        <s v="ORD011074"/>
        <s v="ORD001266"/>
        <s v="ORD009700"/>
        <s v="ORD001820"/>
        <s v="ORD008884"/>
        <s v="ORD010745"/>
        <s v="ORD011128"/>
        <s v="ORD003634"/>
        <s v="ORD008694"/>
        <s v="ORD006265"/>
        <s v="ORD006981"/>
        <s v="ORD011533"/>
        <s v="ORD007988"/>
        <s v="ORD007540"/>
        <s v="ORD009747"/>
        <s v="ORD005118"/>
        <s v="ORD011967"/>
        <s v="ORD011752"/>
        <s v="ORD008403"/>
        <s v="ORD011170"/>
        <s v="ORD006178"/>
        <s v="ORD006480"/>
        <s v="ORD007467"/>
        <s v="ORD001995"/>
        <s v="ORD003394"/>
        <s v="ORD008575"/>
        <s v="ORD011025"/>
        <s v="ORD002842"/>
        <s v="ORD011737"/>
        <s v="ORD004813"/>
        <s v="ORD004164"/>
        <s v="ORD009636"/>
        <s v="ORD003623"/>
        <s v="ORD008130"/>
        <s v="ORD000904"/>
        <s v="ORD007662"/>
        <s v="ORD002975"/>
        <s v="ORD005439"/>
        <s v="ORD000573"/>
        <s v="ORD003533"/>
        <s v="ORD002692"/>
        <s v="ORD005127"/>
        <s v="ORD003157"/>
        <s v="ORD010668"/>
        <s v="ORD008412"/>
        <s v="ORD011772"/>
        <s v="ORD005765"/>
        <s v="ORD009702"/>
        <s v="ORD011127"/>
        <s v="ORD002660"/>
        <s v="ORD001107"/>
        <s v="ORD009840"/>
        <s v="ORD001625"/>
        <s v="ORD011848"/>
        <s v="ORD006100"/>
        <s v="ORD011800"/>
        <s v="ORD007082"/>
        <s v="ORD009137"/>
        <s v="ORD003512"/>
        <s v="ORD000508"/>
        <s v="ORD007499"/>
        <s v="ORD005726"/>
        <s v="ORD002698"/>
        <s v="ORD009958"/>
        <s v="ORD007939"/>
        <s v="ORD005458"/>
        <s v="ORD003535"/>
        <s v="ORD006318"/>
        <s v="ORD003911"/>
        <s v="ORD001115"/>
        <s v="ORD007776"/>
        <s v="ORD008801"/>
        <s v="ORD004506"/>
        <s v="ORD001863"/>
        <s v="ORD005653"/>
        <s v="ORD010965"/>
        <s v="ORD008421"/>
        <s v="ORD010149"/>
        <s v="ORD011896"/>
        <s v="ORD002036"/>
        <s v="ORD006573"/>
        <s v="ORD011185"/>
        <s v="ORD002633"/>
        <s v="ORD008420"/>
        <s v="ORD002272"/>
        <s v="ORD004910"/>
        <s v="ORD001585"/>
        <s v="ORD011355"/>
        <s v="ORD005007"/>
        <s v="ORD007308"/>
        <s v="ORD004980"/>
        <s v="ORD009193"/>
        <s v="ORD005762"/>
        <s v="ORD001094"/>
        <s v="ORD004657"/>
        <s v="ORD004960"/>
        <s v="ORD002089"/>
        <s v="ORD002427"/>
        <s v="ORD010959"/>
        <s v="ORD005854"/>
        <s v="ORD011383"/>
        <s v="ORD011973"/>
        <s v="ORD009590"/>
        <s v="ORD008771"/>
        <s v="ORD001688"/>
        <s v="ORD001634"/>
        <s v="ORD011565"/>
        <s v="ORD001084"/>
        <s v="ORD006205"/>
        <s v="ORD011391"/>
        <s v="ORD008960"/>
        <s v="ORD000303"/>
        <s v="ORD011852"/>
        <s v="ORD000070"/>
        <s v="ORD009222"/>
        <s v="ORD000924"/>
        <s v="ORD009672"/>
        <s v="ORD002746"/>
        <s v="ORD000330"/>
        <s v="ORD005541"/>
        <s v="ORD008179"/>
        <s v="ORD001923"/>
        <s v="ORD007350"/>
        <s v="ORD005508"/>
        <s v="ORD010643"/>
        <s v="ORD008349"/>
        <s v="ORD001324"/>
        <s v="ORD002609"/>
        <s v="ORD011044"/>
        <s v="ORD006046"/>
        <s v="ORD005586"/>
        <s v="ORD003430"/>
        <s v="ORD003667"/>
        <s v="ORD007358"/>
        <s v="ORD007754"/>
        <s v="ORD003645"/>
        <s v="ORD000407"/>
        <s v="ORD007325"/>
        <s v="ORD003809"/>
        <s v="ORD003406"/>
        <s v="ORD001783"/>
        <s v="ORD006891"/>
        <s v="ORD011615"/>
        <s v="ORD000630"/>
        <s v="ORD000350"/>
        <s v="ORD003485"/>
        <s v="ORD006254"/>
        <s v="ORD006329"/>
        <s v="ORD000244"/>
        <s v="ORD004329"/>
        <s v="ORD009449"/>
        <s v="ORD007013"/>
        <s v="ORD006640"/>
        <s v="ORD010864"/>
        <s v="ORD006913"/>
        <s v="ORD004798"/>
        <s v="ORD007829"/>
        <s v="ORD003170"/>
        <s v="ORD001640"/>
        <s v="ORD007586"/>
        <s v="ORD003163"/>
        <s v="ORD005072"/>
        <s v="ORD001781"/>
        <s v="ORD002940"/>
        <s v="ORD008554"/>
        <s v="ORD008021"/>
        <s v="ORD006497"/>
        <s v="ORD005998"/>
        <s v="ORD011366"/>
        <s v="ORD005255"/>
        <s v="ORD007572"/>
        <s v="ORD009605"/>
        <s v="ORD005817"/>
        <s v="ORD010861"/>
        <s v="ORD011501"/>
        <s v="ORD010839"/>
        <s v="ORD003010"/>
        <s v="ORD008307"/>
        <s v="ORD004837"/>
        <s v="ORD008903"/>
        <s v="ORD003039"/>
        <s v="ORD006860"/>
        <s v="ORD002935"/>
        <s v="ORD003971"/>
        <s v="ORD001308"/>
        <s v="ORD010313"/>
        <s v="ORD001769"/>
        <s v="ORD005569"/>
        <s v="ORD007123"/>
        <s v="ORD007746"/>
        <s v="ORD008133"/>
        <s v="ORD006612"/>
        <s v="ORD005909"/>
        <s v="ORD005646"/>
        <s v="ORD006546"/>
        <s v="ORD004430"/>
        <s v="ORD005384"/>
        <s v="ORD000226"/>
        <s v="ORD011919"/>
        <s v="ORD005261"/>
        <s v="ORD006783"/>
        <s v="ORD001652"/>
        <s v="ORD000899"/>
        <s v="ORD006418"/>
        <s v="ORD009617"/>
        <s v="ORD009058"/>
        <s v="ORD005563"/>
        <s v="ORD006187"/>
        <s v="ORD008157"/>
        <s v="ORD011538"/>
        <s v="ORD004077"/>
        <s v="ORD001175"/>
        <s v="ORD009913"/>
        <s v="ORD001436"/>
        <s v="ORD005552"/>
        <s v="ORD008120"/>
        <s v="ORD006623"/>
        <s v="ORD008547"/>
        <s v="ORD000916"/>
        <s v="ORD004808"/>
        <s v="ORD011640"/>
        <s v="ORD005368"/>
        <s v="ORD010528"/>
        <s v="ORD011060"/>
        <s v="ORD010736"/>
        <s v="ORD000700"/>
        <s v="ORD003423"/>
        <s v="ORD010666"/>
        <s v="ORD005124"/>
        <s v="ORD004920"/>
        <s v="ORD009204"/>
        <s v="ORD005512"/>
        <s v="ORD005683"/>
        <s v="ORD005397"/>
        <s v="ORD007508"/>
        <s v="ORD002722"/>
        <s v="ORD003566"/>
        <s v="ORD010785"/>
        <s v="ORD011353"/>
        <s v="ORD006473"/>
        <s v="ORD002657"/>
        <s v="ORD002160"/>
        <s v="ORD005103"/>
        <s v="ORD008455"/>
        <s v="ORD006520"/>
        <s v="ORD004627"/>
        <s v="ORD005083"/>
        <s v="ORD011118"/>
        <s v="ORD000190"/>
        <s v="ORD011193"/>
        <s v="ORD011478"/>
        <s v="ORD008956"/>
        <s v="ORD000767"/>
        <s v="ORD001823"/>
        <s v="ORD010953"/>
        <s v="ORD001730"/>
        <s v="ORD007494"/>
        <s v="ORD009485"/>
        <s v="ORD003173"/>
        <s v="ORD000359"/>
        <s v="ORD004088"/>
        <s v="ORD003642"/>
        <s v="ORD007532"/>
        <s v="ORD002341"/>
        <s v="ORD004426"/>
        <s v="ORD010770"/>
        <s v="ORD010949"/>
        <s v="ORD005625"/>
        <s v="ORD010837"/>
        <s v="ORD002231"/>
        <s v="ORD009579"/>
        <s v="ORD011703"/>
        <s v="ORD002157"/>
        <s v="ORD004783"/>
        <s v="ORD005358"/>
        <s v="ORD011191"/>
        <s v="ORD002885"/>
        <s v="ORD009959"/>
        <s v="ORD005502"/>
        <s v="ORD004789"/>
        <s v="ORD000727"/>
        <s v="ORD011901"/>
        <s v="ORD010708"/>
        <s v="ORD005550"/>
        <s v="ORD004147"/>
        <s v="ORD006338"/>
        <s v="ORD010027"/>
        <s v="ORD011441"/>
        <s v="ORD000674"/>
        <s v="ORD011520"/>
        <s v="ORD000753"/>
        <s v="ORD003138"/>
        <s v="ORD001028"/>
        <s v="ORD008134"/>
        <s v="ORD010696"/>
        <s v="ORD003019"/>
        <s v="ORD008995"/>
        <s v="ORD000388"/>
        <s v="ORD005370"/>
        <s v="ORD003599"/>
        <s v="ORD009815"/>
        <s v="ORD007963"/>
        <s v="ORD008845"/>
        <s v="ORD005990"/>
        <s v="ORD000567"/>
        <s v="ORD009345"/>
        <s v="ORD000602"/>
        <s v="ORD009209"/>
        <s v="ORD002335"/>
        <s v="ORD009868"/>
        <s v="ORD011674"/>
        <s v="ORD009144"/>
        <s v="ORD006346"/>
        <s v="ORD011773"/>
        <s v="ORD000127"/>
        <s v="ORD011133"/>
        <s v="ORD009160"/>
        <s v="ORD000321"/>
        <s v="ORD006155"/>
        <s v="ORD006014"/>
        <s v="ORD008858"/>
        <s v="ORD002857"/>
        <s v="ORD003934"/>
        <s v="ORD005454"/>
        <s v="ORD009631"/>
        <s v="ORD009525"/>
        <s v="ORD006354"/>
        <s v="ORD007332"/>
        <s v="ORD011224"/>
        <s v="ORD002830"/>
        <s v="ORD002049"/>
        <s v="ORD006708"/>
        <s v="ORD008951"/>
        <s v="ORD000015"/>
        <s v="ORD003281"/>
        <s v="ORD008416"/>
        <s v="ORD000814"/>
        <s v="ORD000797"/>
        <s v="ORD006034"/>
        <s v="ORD002243"/>
        <s v="ORD003646"/>
        <s v="ORD004041"/>
        <s v="ORD011982"/>
        <s v="ORD006791"/>
        <s v="ORD006741"/>
        <s v="ORD006946"/>
        <s v="ORD007903"/>
        <s v="ORD006219"/>
        <s v="ORD002238"/>
        <s v="ORD011097"/>
        <s v="ORD005956"/>
        <s v="ORD005979"/>
        <s v="ORD005415"/>
        <s v="ORD010554"/>
        <s v="ORD010361"/>
        <s v="ORD008201"/>
        <s v="ORD010095"/>
        <s v="ORD004407"/>
        <s v="ORD001884"/>
        <s v="ORD005134"/>
        <s v="ORD003550"/>
        <s v="ORD002358"/>
        <s v="ORD010163"/>
        <s v="ORD011065"/>
        <s v="ORD007608"/>
        <s v="ORD003427"/>
        <s v="ORD000991"/>
        <s v="ORD006189"/>
        <s v="ORD010325"/>
        <s v="ORD011904"/>
        <s v="ORD010763"/>
        <s v="ORD007545"/>
        <s v="ORD008199"/>
        <s v="ORD011807"/>
        <s v="ORD000105"/>
        <s v="ORD003296"/>
        <s v="ORD003275"/>
        <s v="ORD004308"/>
        <s v="ORD000177"/>
        <s v="ORD002045"/>
        <s v="ORD005917"/>
        <s v="ORD005435"/>
        <s v="ORD011157"/>
        <s v="ORD008297"/>
        <s v="ORD011894"/>
        <s v="ORD002544"/>
        <s v="ORD002793"/>
        <s v="ORD000405"/>
        <s v="ORD002771"/>
        <s v="ORD004685"/>
        <s v="ORD002626"/>
        <s v="ORD008095"/>
        <s v="ORD006359"/>
        <s v="ORD006173"/>
        <s v="ORD001489"/>
        <s v="ORD007371"/>
        <s v="ORD009612"/>
        <s v="ORD003103"/>
        <s v="ORD010904"/>
        <s v="ORD002369"/>
        <s v="ORD002030"/>
        <s v="ORD002696"/>
        <s v="ORD004291"/>
        <s v="ORD010709"/>
        <s v="ORD009228"/>
        <s v="ORD003117"/>
        <s v="ORD011335"/>
        <s v="ORD011156"/>
        <s v="ORD002912"/>
        <s v="ORD011148"/>
        <s v="ORD008258"/>
        <s v="ORD007728"/>
        <s v="ORD008492"/>
        <s v="ORD003369"/>
        <s v="ORD007775"/>
        <s v="ORD000233"/>
        <s v="ORD001096"/>
        <s v="ORD004384"/>
        <s v="ORD008234"/>
        <s v="ORD002199"/>
        <s v="ORD004933"/>
        <s v="ORD006244"/>
        <s v="ORD002475"/>
        <s v="ORD009708"/>
        <s v="ORD004735"/>
        <s v="ORD002834"/>
        <s v="ORD006103"/>
        <s v="ORD005763"/>
        <s v="ORD004334"/>
        <s v="ORD009779"/>
        <s v="ORD005848"/>
        <s v="ORD003530"/>
        <s v="ORD006433"/>
        <s v="ORD003465"/>
        <s v="ORD003746"/>
        <s v="ORD001385"/>
        <s v="ORD007498"/>
        <s v="ORD008252"/>
        <s v="ORD007985"/>
        <s v="ORD010854"/>
        <s v="ORD003670"/>
        <s v="ORD001404"/>
        <s v="ORD011445"/>
        <s v="ORD003661"/>
        <s v="ORD007886"/>
        <s v="ORD010245"/>
        <s v="ORD011227"/>
        <s v="ORD001133"/>
        <s v="ORD008574"/>
        <s v="ORD000834"/>
        <s v="ORD000752"/>
        <s v="ORD001330"/>
        <s v="ORD011764"/>
        <s v="ORD003143"/>
        <s v="ORD010948"/>
        <s v="ORD007471"/>
        <s v="ORD008808"/>
        <s v="ORD011513"/>
        <s v="ORD003836"/>
        <s v="ORD009581"/>
        <s v="ORD005821"/>
        <s v="ORD009105"/>
        <s v="ORD008290"/>
        <s v="ORD005965"/>
        <s v="ORD004697"/>
        <s v="ORD008259"/>
        <s v="ORD011421"/>
        <s v="ORD006648"/>
        <s v="ORD010132"/>
        <s v="ORD002876"/>
        <s v="ORD009920"/>
        <s v="ORD005277"/>
        <s v="ORD004453"/>
        <s v="ORD009676"/>
        <s v="ORD010711"/>
        <s v="ORD010851"/>
        <s v="ORD005564"/>
        <s v="ORD011611"/>
        <s v="ORD010222"/>
        <s v="ORD004698"/>
        <s v="ORD007453"/>
        <s v="ORD007502"/>
        <s v="ORD004952"/>
        <s v="ORD004441"/>
        <s v="ORD009657"/>
        <s v="ORD003140"/>
        <s v="ORD006883"/>
        <s v="ORD011364"/>
        <s v="ORD003509"/>
        <s v="ORD009970"/>
        <s v="ORD000309"/>
        <s v="ORD006031"/>
        <s v="ORD005826"/>
        <s v="ORD007145"/>
        <s v="ORD000731"/>
        <s v="ORD010311"/>
        <s v="ORD007560"/>
        <s v="ORD008962"/>
        <s v="ORD006360"/>
        <s v="ORD004990"/>
        <s v="ORD005074"/>
        <s v="ORD004914"/>
        <s v="ORD002023"/>
        <s v="ORD007521"/>
        <s v="ORD005356"/>
        <s v="ORD004388"/>
        <s v="ORD010966"/>
        <s v="ORD003014"/>
        <s v="ORD009922"/>
        <s v="ORD009974"/>
        <s v="ORD007803"/>
        <s v="ORD004638"/>
        <s v="ORD005343"/>
        <s v="ORD011076"/>
        <s v="ORD007906"/>
        <s v="ORD000217"/>
        <s v="ORD006494"/>
        <s v="ORD004483"/>
        <s v="ORD002739"/>
        <s v="ORD000634"/>
        <s v="ORD008366"/>
        <s v="ORD003397"/>
        <s v="ORD004951"/>
        <s v="ORD008582"/>
        <s v="ORD007658"/>
        <s v="ORD007101"/>
        <s v="ORD010914"/>
        <s v="ORD002135"/>
        <s v="ORD006466"/>
        <s v="ORD008593"/>
        <s v="ORD004302"/>
        <s v="ORD004850"/>
        <s v="ORD005039"/>
        <s v="ORD009220"/>
        <s v="ORD003472"/>
        <s v="ORD001698"/>
        <s v="ORD007990"/>
        <s v="ORD002893"/>
        <s v="ORD000357"/>
        <s v="ORD005521"/>
        <s v="ORD009505"/>
        <s v="ORD003494"/>
        <s v="ORD001051"/>
        <s v="ORD003097"/>
        <s v="ORD002789"/>
        <s v="ORD010376"/>
        <s v="ORD003546"/>
        <s v="ORD002295"/>
        <s v="ORD000201"/>
        <s v="ORD001205"/>
        <s v="ORD001487"/>
        <s v="ORD010777"/>
        <s v="ORD008029"/>
        <s v="ORD007599"/>
        <s v="ORD007609"/>
        <s v="ORD006312"/>
        <s v="ORD009624"/>
        <s v="ORD006558"/>
        <s v="ORD001866"/>
        <s v="ORD007318"/>
        <s v="ORD002252"/>
        <s v="ORD009804"/>
        <s v="ORD002503"/>
        <s v="ORD000373"/>
        <s v="ORD000807"/>
        <s v="ORD011368"/>
        <s v="ORD004319"/>
        <s v="ORD005755"/>
        <s v="ORD011827"/>
        <s v="ORD000601"/>
        <s v="ORD006461"/>
        <s v="ORD009867"/>
        <s v="ORD003855"/>
        <s v="ORD011531"/>
        <s v="ORD006895"/>
        <s v="ORD003440"/>
        <s v="ORD009809"/>
        <s v="ORD010387"/>
        <s v="ORD010814"/>
        <s v="ORD004582"/>
        <s v="ORD005005"/>
        <s v="ORD010636"/>
        <s v="ORD003355"/>
        <s v="ORD001004"/>
        <s v="ORD006597"/>
        <s v="ORD010954"/>
        <s v="ORD011346"/>
        <s v="ORD010580"/>
        <s v="ORD008181"/>
        <s v="ORD011173"/>
        <s v="ORD008587"/>
        <s v="ORD000696"/>
        <s v="ORD001873"/>
        <s v="ORD011576"/>
        <s v="ORD003362"/>
        <s v="ORD007058"/>
        <s v="ORD007716"/>
        <s v="ORD009600"/>
        <s v="ORD007259"/>
        <s v="ORD004213"/>
        <s v="ORD003996"/>
        <s v="ORD011933"/>
        <s v="ORD004892"/>
        <s v="ORD008911"/>
        <s v="ORD003662"/>
        <s v="ORD003583"/>
        <s v="ORD003153"/>
        <s v="ORD005943"/>
        <s v="ORD003360"/>
        <s v="ORD001974"/>
        <s v="ORD001985"/>
        <s v="ORD010329"/>
        <s v="ORD009905"/>
        <s v="ORD006259"/>
        <s v="ORD001693"/>
        <s v="ORD005429"/>
        <s v="ORD003029"/>
        <s v="ORD009384"/>
        <s v="ORD011194"/>
        <s v="ORD007144"/>
        <s v="ORD008229"/>
        <s v="ORD007738"/>
        <s v="ORD007141"/>
        <s v="ORD007834"/>
        <s v="ORD011055"/>
        <s v="ORD005799"/>
        <s v="ORD008558"/>
        <s v="ORD000285"/>
        <s v="ORD004584"/>
        <s v="ORD011978"/>
        <s v="ORD007096"/>
        <s v="ORD011825"/>
        <s v="ORD001982"/>
        <s v="ORD011221"/>
        <s v="ORD000569"/>
        <s v="ORD000346"/>
        <s v="ORD011080"/>
        <s v="ORD009615"/>
        <s v="ORD006664"/>
        <s v="ORD006086"/>
        <s v="ORD002017"/>
        <s v="ORD006759"/>
        <s v="ORD005185"/>
        <s v="ORD009110"/>
        <s v="ORD007487"/>
        <s v="ORD003619"/>
        <s v="ORD011026"/>
        <s v="ORD003569"/>
        <s v="ORD002261"/>
        <s v="ORD010399"/>
        <s v="ORD004937"/>
        <s v="ORD003644"/>
        <s v="ORD002470"/>
        <s v="ORD011585"/>
        <s v="ORD007258"/>
        <s v="ORD002507"/>
        <s v="ORD005580"/>
        <s v="ORD003798"/>
        <s v="ORD004636"/>
        <s v="ORD004791"/>
        <s v="ORD001515"/>
        <s v="ORD007064"/>
        <s v="ORD006206"/>
        <s v="ORD001824"/>
        <s v="ORD004876"/>
        <s v="ORD009378"/>
        <s v="ORD002737"/>
        <s v="ORD011390"/>
        <s v="ORD002223"/>
        <s v="ORD002469"/>
        <s v="ORD001568"/>
        <s v="ORD008367"/>
        <s v="ORD005950"/>
        <s v="ORD011009"/>
        <s v="ORD007384"/>
        <s v="ORD007631"/>
        <s v="ORD009725"/>
        <s v="ORD008060"/>
        <s v="ORD000409"/>
        <s v="ORD009832"/>
        <s v="ORD011048"/>
        <s v="ORD004874"/>
        <s v="ORD004131"/>
        <s v="ORD000543"/>
        <s v="ORD009757"/>
        <s v="ORD005094"/>
        <s v="ORD007438"/>
        <s v="ORD008129"/>
        <s v="ORD000081"/>
        <s v="ORD001910"/>
        <s v="ORD000411"/>
        <s v="ORD005691"/>
        <s v="ORD004593"/>
        <s v="ORD007785"/>
        <s v="ORD004825"/>
        <s v="ORD005748"/>
        <s v="ORD007166"/>
        <s v="ORD005260"/>
        <s v="ORD006937"/>
        <s v="ORD008003"/>
        <s v="ORD010735"/>
        <s v="ORD009874"/>
        <s v="ORD009455"/>
        <s v="ORD007473"/>
        <s v="ORD003699"/>
        <s v="ORD003544"/>
        <s v="ORD005105"/>
        <s v="ORD010153"/>
        <s v="ORD006420"/>
        <s v="ORD001047"/>
        <s v="ORD011444"/>
        <s v="ORD002595"/>
        <s v="ORD007552"/>
        <s v="ORD003684"/>
        <s v="ORD003963"/>
        <s v="ORD008474"/>
        <s v="ORD008263"/>
        <s v="ORD001360"/>
        <s v="ORD001655"/>
        <s v="ORD003390"/>
        <s v="ORD009155"/>
        <s v="ORD007331"/>
        <s v="ORD006183"/>
        <s v="ORD008093"/>
        <s v="ORD001518"/>
        <s v="ORD009848"/>
        <s v="ORD011392"/>
        <s v="ORD003354"/>
        <s v="ORD007781"/>
        <s v="ORD010130"/>
        <s v="ORD002933"/>
        <s v="ORD007454"/>
        <s v="ORD009198"/>
        <s v="ORD003940"/>
        <s v="ORD004882"/>
        <s v="ORD006348"/>
        <s v="ORD007175"/>
        <s v="ORD006863"/>
        <s v="ORD003733"/>
        <s v="ORD000844"/>
        <s v="ORD008048"/>
        <s v="ORD001787"/>
        <s v="ORD011126"/>
        <s v="ORD006195"/>
        <s v="ORD006387"/>
        <s v="ORD006713"/>
        <s v="ORD009903"/>
        <s v="ORD000218"/>
        <s v="ORD001556"/>
        <s v="ORD010734"/>
        <s v="ORD006007"/>
        <s v="ORD000048"/>
        <s v="ORD011145"/>
        <s v="ORD006738"/>
        <s v="ORD001367"/>
        <s v="ORD007934"/>
        <s v="ORD009541"/>
        <s v="ORD004656"/>
        <s v="ORD003817"/>
        <s v="ORD010824"/>
        <s v="ORD008251"/>
        <s v="ORD010131"/>
        <s v="ORD004464"/>
        <s v="ORD005327"/>
        <s v="ORD006376"/>
        <s v="ORD003557"/>
        <s v="ORD007958"/>
        <s v="ORD007596"/>
        <s v="ORD007009"/>
        <s v="ORD000147"/>
        <s v="ORD007527"/>
        <s v="ORD004544"/>
        <s v="ORD004180"/>
        <s v="ORD003732"/>
        <s v="ORD008436"/>
        <s v="ORD006915"/>
        <s v="ORD009269"/>
        <s v="ORD009158"/>
        <s v="ORD008518"/>
        <s v="ORD008374"/>
        <s v="ORD000795"/>
        <s v="ORD004672"/>
        <s v="ORD002939"/>
        <s v="ORD003969"/>
        <s v="ORD001132"/>
        <s v="ORD008712"/>
        <s v="ORD011567"/>
        <s v="ORD003527"/>
        <s v="ORD010723"/>
        <s v="ORD004400"/>
        <s v="ORD009298"/>
        <s v="ORD010385"/>
        <s v="ORD008178"/>
        <s v="ORD002136"/>
        <s v="ORD000212"/>
        <s v="ORD004138"/>
        <s v="ORD001357"/>
        <s v="ORD000667"/>
        <s v="ORD010849"/>
        <s v="ORD007568"/>
        <s v="ORD011581"/>
        <s v="ORD006832"/>
        <s v="ORD003264"/>
        <s v="ORD001482"/>
        <s v="ORD010246"/>
        <s v="ORD002068"/>
        <s v="ORD006715"/>
        <s v="ORD006609"/>
        <s v="ORD010003"/>
        <s v="ORD007429"/>
        <s v="ORD007996"/>
        <s v="ORD010482"/>
        <s v="ORD008329"/>
        <s v="ORD000117"/>
        <s v="ORD010060"/>
        <s v="ORD010916"/>
        <s v="ORD008813"/>
        <s v="ORD011726"/>
        <s v="ORD009184"/>
        <s v="ORD010049"/>
        <s v="ORD006493"/>
        <s v="ORD006948"/>
        <s v="ORD011837"/>
        <s v="ORD009716"/>
        <s v="ORD008904"/>
        <s v="ORD011012"/>
        <s v="ORD004526"/>
        <s v="ORD001477"/>
        <s v="ORD000379"/>
        <s v="ORD008915"/>
        <s v="ORD004614"/>
        <s v="ORD006190"/>
        <s v="ORD000420"/>
        <s v="ORD003757"/>
        <s v="ORD010218"/>
        <s v="ORD006611"/>
        <s v="ORD000584"/>
        <s v="ORD007947"/>
        <s v="ORD007758"/>
        <s v="ORD011483"/>
        <s v="ORD007458"/>
        <s v="ORD010137"/>
        <s v="ORD002738"/>
        <s v="ORD004480"/>
        <s v="ORD008950"/>
        <s v="ORD009178"/>
        <s v="ORD004985"/>
        <s v="ORD006118"/>
        <s v="ORD009744"/>
        <s v="ORD009846"/>
        <s v="ORD000307"/>
        <s v="ORD008674"/>
        <s v="ORD006306"/>
        <s v="ORD002838"/>
        <s v="ORD003469"/>
        <s v="ORD005587"/>
        <s v="ORD007789"/>
        <s v="ORD004545"/>
        <s v="ORD009236"/>
        <s v="ORD000652"/>
        <s v="ORD009005"/>
        <s v="ORD010977"/>
        <s v="ORD010157"/>
        <s v="ORD001530"/>
        <s v="ORD003869"/>
        <s v="ORD001075"/>
        <s v="ORD003148"/>
        <s v="ORD003802"/>
        <s v="ORD011527"/>
        <s v="ORD000609"/>
        <s v="ORD005422"/>
        <s v="ORD010281"/>
        <s v="ORD006096"/>
        <s v="ORD004250"/>
        <s v="ORD008232"/>
        <s v="ORD002799"/>
        <s v="ORD001780"/>
        <s v="ORD001944"/>
        <s v="ORD011124"/>
        <s v="ORD004828"/>
        <s v="ORD011030"/>
        <s v="ORD009819"/>
        <s v="ORD008186"/>
        <s v="ORD010560"/>
        <s v="ORD003984"/>
        <s v="ORD001771"/>
        <s v="ORD002866"/>
        <s v="ORD006532"/>
        <s v="ORD005163"/>
        <s v="ORD008702"/>
        <s v="ORD003419"/>
        <s v="ORD002463"/>
        <s v="ORD001174"/>
        <s v="ORD003803"/>
        <s v="ORD010762"/>
        <s v="ORD006600"/>
        <s v="ORD008355"/>
        <s v="ORD009763"/>
        <s v="ORD005574"/>
        <s v="ORD000716"/>
        <s v="ORD003212"/>
        <s v="ORD000415"/>
        <s v="ORD009629"/>
        <s v="ORD006936"/>
        <s v="ORD002994"/>
        <s v="ORD007977"/>
        <s v="ORD010355"/>
        <s v="ORD007983"/>
        <s v="ORD003128"/>
        <s v="ORD001828"/>
        <s v="ORD004590"/>
        <s v="ORD009334"/>
        <s v="ORD008982"/>
        <s v="ORD009569"/>
        <s v="ORD010795"/>
        <s v="ORD007110"/>
        <s v="ORD006947"/>
        <s v="ORD011657"/>
        <s v="ORD011525"/>
        <s v="ORD000891"/>
        <s v="ORD008362"/>
        <s v="ORD006893"/>
        <s v="ORD007786"/>
        <s v="ORD002546"/>
        <s v="ORD011447"/>
        <s v="ORD009509"/>
        <s v="ORD003935"/>
        <s v="ORD010498"/>
        <s v="ORD009549"/>
        <s v="ORD008042"/>
        <s v="ORD005317"/>
        <s v="ORD007827"/>
        <s v="ORD008125"/>
        <s v="ORD003088"/>
        <s v="ORD006866"/>
        <s v="ORD003828"/>
        <s v="ORD002519"/>
        <s v="ORD009625"/>
        <s v="ORD002386"/>
        <s v="ORD003222"/>
        <s v="ORD008897"/>
        <s v="ORD002674"/>
        <s v="ORD011125"/>
        <s v="ORD002303"/>
        <s v="ORD007472"/>
        <s v="ORD010306"/>
        <s v="ORD008141"/>
        <s v="ORD004934"/>
        <s v="ORD010923"/>
        <s v="ORD010217"/>
        <s v="ORD004880"/>
        <s v="ORD000284"/>
        <s v="ORD000592"/>
        <s v="ORD005349"/>
        <s v="ORD007612"/>
        <s v="ORD004562"/>
        <s v="ORD001274"/>
        <s v="ORD003862"/>
        <s v="ORD003111"/>
        <s v="ORD005296"/>
        <s v="ORD003403"/>
        <s v="ORD011571"/>
        <s v="ORD010971"/>
        <s v="ORD001475"/>
        <s v="ORD010793"/>
        <s v="ORD007603"/>
        <s v="ORD007113"/>
        <s v="ORD011899"/>
        <s v="ORD007048"/>
        <s v="ORD005137"/>
        <s v="ORD001142"/>
        <s v="ORD003841"/>
        <s v="ORD004522"/>
        <s v="ORD003484"/>
        <s v="ORD001715"/>
        <s v="ORD000633"/>
        <s v="ORD010083"/>
        <s v="ORD011425"/>
        <s v="ORD009427"/>
        <s v="ORD010495"/>
        <s v="ORD011633"/>
        <s v="ORD000553"/>
        <s v="ORD011895"/>
        <s v="ORD003728"/>
        <s v="ORD011893"/>
        <s v="ORD004084"/>
        <s v="ORD007642"/>
        <s v="ORD011394"/>
        <s v="ORD010911"/>
        <s v="ORD001877"/>
        <s v="ORD010582"/>
        <s v="ORD003654"/>
        <s v="ORD009811"/>
        <s v="ORD006999"/>
        <s v="ORD005123"/>
        <s v="ORD011795"/>
        <s v="ORD004699"/>
        <s v="ORD009822"/>
        <s v="ORD002621"/>
        <s v="ORD006001"/>
        <s v="ORD003094"/>
        <s v="ORD010227"/>
        <s v="ORD005432"/>
        <s v="ORD003065"/>
        <s v="ORD000493"/>
        <s v="ORD009610"/>
        <s v="ORD002745"/>
        <s v="ORD005588"/>
        <s v="ORD006580"/>
        <s v="ORD002051"/>
        <s v="ORD009403"/>
        <s v="ORD004581"/>
        <s v="ORD005335"/>
        <s v="ORD005367"/>
        <s v="ORD000155"/>
        <s v="ORD007204"/>
        <s v="ORD004688"/>
        <s v="ORD002391"/>
        <s v="ORD007483"/>
        <s v="ORD007172"/>
        <s v="ORD000301"/>
        <s v="ORD002173"/>
        <s v="ORD009244"/>
        <s v="ORD011727"/>
        <s v="ORD011970"/>
        <s v="ORD002460"/>
        <s v="ORD001574"/>
        <s v="ORD001597"/>
        <s v="ORD007037"/>
        <s v="ORD005955"/>
        <s v="ORD007686"/>
        <s v="ORD011302"/>
        <s v="ORD002886"/>
        <s v="ORD004734"/>
        <s v="ORD002581"/>
        <s v="ORD003563"/>
        <s v="ORD004440"/>
        <s v="ORD000466"/>
        <s v="ORD008040"/>
        <s v="ORD007474"/>
        <s v="ORD005600"/>
        <s v="ORD004856"/>
        <s v="ORD008244"/>
        <s v="ORD004932"/>
        <s v="ORD006230"/>
        <s v="ORD009176"/>
        <s v="ORD001187"/>
        <s v="ORD007160"/>
        <s v="ORD002558"/>
        <s v="ORD009333"/>
        <s v="ORD002618"/>
        <s v="ORD000164"/>
        <s v="ORD005739"/>
        <s v="ORD003753"/>
        <s v="ORD004104"/>
        <s v="ORD003966"/>
        <s v="ORD007943"/>
        <s v="ORD000484"/>
        <s v="ORD007653"/>
        <s v="ORD008706"/>
        <s v="ORD005545"/>
        <s v="ORD007680"/>
        <s v="ORD000248"/>
        <s v="ORD002679"/>
        <s v="ORD000236"/>
        <s v="ORD007289"/>
        <s v="ORD000654"/>
        <s v="ORD009142"/>
        <s v="ORD005957"/>
        <s v="ORD002587"/>
        <s v="ORD001871"/>
        <s v="ORD005571"/>
        <s v="ORD005165"/>
        <s v="ORD011597"/>
        <s v="ORD003267"/>
        <s v="ORD007386"/>
        <s v="ORD010967"/>
        <s v="ORD004805"/>
        <s v="ORD006550"/>
        <s v="ORD008363"/>
        <s v="ORD005355"/>
        <s v="ORD007862"/>
        <s v="ORD001109"/>
        <s v="ORD009439"/>
        <s v="ORD003459"/>
        <s v="ORD002583"/>
        <s v="ORD009735"/>
        <s v="ORD003270"/>
        <s v="ORD007120"/>
        <s v="ORD001785"/>
        <s v="ORD009081"/>
        <s v="ORD000686"/>
        <s v="ORD007297"/>
        <s v="ORD002455"/>
        <s v="ORD009325"/>
        <s v="ORD007761"/>
        <s v="ORD005195"/>
        <s v="ORD002190"/>
        <s v="ORD009949"/>
        <s v="ORD001091"/>
        <s v="ORD011885"/>
        <s v="ORD006300"/>
        <s v="ORD011401"/>
        <s v="ORD007185"/>
        <s v="ORD002721"/>
        <s v="ORD006963"/>
        <s v="ORD010725"/>
        <s v="ORD002980"/>
        <s v="ORD010930"/>
        <s v="ORD010424"/>
        <s v="ORD008803"/>
        <s v="ORD005995"/>
        <s v="ORD003162"/>
        <s v="ORD007373"/>
        <s v="ORD002093"/>
        <s v="ORD002367"/>
        <s v="ORD006308"/>
        <s v="ORD006305"/>
        <s v="ORD002410"/>
        <s v="ORD001076"/>
        <s v="ORD008287"/>
        <s v="ORD008990"/>
        <s v="ORD004706"/>
        <s v="ORD005376"/>
        <s v="ORD009242"/>
        <s v="ORD006603"/>
        <s v="ORD004966"/>
        <s v="ORD002717"/>
        <s v="ORD005417"/>
        <s v="ORD008701"/>
        <s v="ORD000332"/>
        <s v="ORD000448"/>
        <s v="ORD005071"/>
        <s v="ORD004875"/>
        <s v="ORD001045"/>
        <s v="ORD003923"/>
        <s v="ORD006061"/>
        <s v="ORD002293"/>
        <s v="ORD007773"/>
        <s v="ORD008846"/>
        <s v="ORD004443"/>
        <s v="ORD004223"/>
        <s v="ORD002896"/>
        <s v="ORD003513"/>
        <s v="ORD001019"/>
        <s v="ORD005822"/>
        <s v="ORD005070"/>
        <s v="ORD009436"/>
        <s v="ORD009551"/>
        <s v="ORD001521"/>
        <s v="ORD002599"/>
        <s v="ORD006519"/>
        <s v="ORD006245"/>
        <s v="ORD008676"/>
        <s v="ORD007032"/>
        <s v="ORD006545"/>
        <s v="ORD003789"/>
        <s v="ORD003672"/>
        <s v="ORD000263"/>
        <s v="ORD006459"/>
        <s v="ORD008123"/>
        <s v="ORD002869"/>
        <s v="ORD002520"/>
        <s v="ORD007389"/>
        <s v="ORD000944"/>
        <s v="ORD000451"/>
        <s v="ORD005631"/>
        <s v="ORD009548"/>
        <s v="ORD010117"/>
        <s v="ORD001312"/>
        <s v="ORD007583"/>
        <s v="ORD001859"/>
        <s v="ORD004490"/>
        <s v="ORD003555"/>
        <s v="ORD000851"/>
        <s v="ORD010884"/>
        <s v="ORD000676"/>
        <s v="ORD009016"/>
        <s v="ORD007847"/>
        <s v="ORD007657"/>
        <s v="ORD001444"/>
        <s v="ORD000135"/>
        <s v="ORD009363"/>
        <s v="ORD000441"/>
        <s v="ORD007711"/>
        <s v="ORD000480"/>
        <s v="ORD011348"/>
        <s v="ORD008753"/>
        <s v="ORD007187"/>
        <s v="ORD006719"/>
        <s v="ORD002821"/>
        <s v="ORD006120"/>
        <s v="ORD001213"/>
        <s v="ORD010423"/>
        <s v="ORD000842"/>
        <s v="ORD001570"/>
        <s v="ORD002672"/>
        <s v="ORD005827"/>
        <s v="ORD007441"/>
        <s v="ORD006133"/>
        <s v="ORD007354"/>
        <s v="ORD011327"/>
        <s v="ORD000246"/>
        <s v="ORD007468"/>
        <s v="ORD010536"/>
        <s v="ORD006156"/>
        <s v="ORD007729"/>
        <s v="ORD001015"/>
        <s v="ORD003703"/>
        <s v="ORD007677"/>
        <s v="ORD008478"/>
        <s v="ORD003265"/>
        <s v="ORD010599"/>
        <s v="ORD004331"/>
        <s v="ORD010434"/>
        <s v="ORD004713"/>
        <s v="ORD005145"/>
        <s v="ORD001056"/>
        <s v="ORD000454"/>
        <s v="ORD006658"/>
        <s v="ORD008182"/>
        <s v="ORD001941"/>
        <s v="ORD002682"/>
        <s v="ORD007687"/>
        <s v="ORD001214"/>
        <s v="ORD006994"/>
        <s v="ORD008782"/>
        <s v="ORD006858"/>
        <s v="ORD009734"/>
        <s v="ORD000951"/>
        <s v="ORD007555"/>
        <s v="ORD001583"/>
        <s v="ORD003916"/>
        <s v="ORD006452"/>
        <s v="ORD009503"/>
        <s v="ORD005468"/>
        <s v="ORD002791"/>
        <s v="ORD003638"/>
        <s v="ORD008015"/>
        <s v="ORD008883"/>
        <s v="ORD006853"/>
        <s v="ORD010053"/>
        <s v="ORD006123"/>
        <s v="ORD001718"/>
        <s v="ORD007915"/>
        <s v="ORD001900"/>
        <s v="ORD005832"/>
        <s v="ORD000544"/>
        <s v="ORD003256"/>
        <s v="ORD003788"/>
        <s v="ORD004500"/>
        <s v="ORD010437"/>
        <s v="ORD003131"/>
        <s v="ORD005632"/>
        <s v="ORD010950"/>
        <s v="ORD010122"/>
        <s v="ORD001524"/>
        <s v="ORD001391"/>
        <s v="ORD007274"/>
        <s v="ORD002607"/>
        <s v="ORD004957"/>
        <s v="ORD005598"/>
        <s v="ORD001896"/>
        <s v="ORD001754"/>
        <s v="ORD008260"/>
        <s v="ORD007047"/>
        <s v="ORD004559"/>
        <s v="ORD003564"/>
        <s v="ORD005342"/>
        <s v="ORD007150"/>
        <s v="ORD008426"/>
        <s v="ORD007747"/>
        <s v="ORD010429"/>
        <s v="ORD011058"/>
        <s v="ORD004533"/>
        <s v="ORD004260"/>
        <s v="ORD005191"/>
        <s v="ORD007363"/>
        <s v="ORD005904"/>
        <s v="ORD003248"/>
        <s v="ORD009739"/>
        <s v="ORD008968"/>
        <s v="ORD009661"/>
        <s v="ORD000253"/>
        <s v="ORD002535"/>
        <s v="ORD002380"/>
        <s v="ORD000793"/>
        <s v="ORD005010"/>
        <s v="ORD003460"/>
        <s v="ORD008940"/>
        <s v="ORD008871"/>
        <s v="ORD010827"/>
        <s v="ORD006710"/>
        <s v="ORD004071"/>
        <s v="ORD000860"/>
        <s v="ORD004536"/>
        <s v="ORD008772"/>
        <s v="ORD004767"/>
        <s v="ORD007737"/>
        <s v="ORD002851"/>
        <s v="ORD002307"/>
        <s v="ORD002506"/>
        <s v="ORD002773"/>
        <s v="ORD008308"/>
        <s v="ORD009296"/>
        <s v="ORD010034"/>
        <s v="ORD000075"/>
        <s v="ORD009490"/>
        <s v="ORD005463"/>
        <s v="ORD010092"/>
        <s v="ORD004643"/>
        <s v="ORD010804"/>
        <s v="ORD011900"/>
        <s v="ORD002466"/>
        <s v="ORD008239"/>
        <s v="ORD000310"/>
        <s v="ORD009475"/>
        <s v="ORD009717"/>
        <s v="ORD007140"/>
        <s v="ORD010341"/>
        <s v="ORD000408"/>
        <s v="ORD003811"/>
        <s v="ORD005436"/>
        <s v="ORD006052"/>
        <s v="ORD005481"/>
        <s v="ORD004902"/>
        <s v="ORD011562"/>
        <s v="ORD002894"/>
        <s v="ORD004271"/>
        <s v="ORD011146"/>
        <s v="ORD006337"/>
        <s v="ORD000331"/>
        <s v="ORD002170"/>
        <s v="ORD001968"/>
        <s v="ORD001430"/>
        <s v="ORD008504"/>
        <s v="ORD006033"/>
        <s v="ORD009955"/>
        <s v="ORD008106"/>
        <s v="ORD007548"/>
        <s v="ORD006916"/>
        <s v="ORD007407"/>
        <s v="ORD010903"/>
        <s v="ORD009721"/>
        <s v="ORD004156"/>
        <s v="ORD005708"/>
        <s v="ORD004487"/>
        <s v="ORD005288"/>
        <s v="ORD009287"/>
        <s v="ORD002567"/>
        <s v="ORD010662"/>
        <s v="ORD003618"/>
        <s v="ORD009052"/>
        <s v="ORD000013"/>
        <s v="ORD002446"/>
        <s v="ORD010913"/>
        <s v="ORD010612"/>
        <s v="ORD000389"/>
        <s v="ORD006296"/>
        <s v="ORD007856"/>
        <s v="ORD005034"/>
        <s v="ORD005663"/>
        <s v="ORD001373"/>
        <s v="ORD005828"/>
        <s v="ORD009130"/>
        <s v="ORD006106"/>
        <s v="ORD001241"/>
        <s v="ORD010260"/>
        <s v="ORD011676"/>
        <s v="ORD008620"/>
        <s v="ORD011903"/>
        <s v="ORD009500"/>
        <s v="ORD009566"/>
        <s v="ORD009570"/>
        <s v="ORD008601"/>
        <s v="ORD009173"/>
        <s v="ORD001442"/>
        <s v="ORD004184"/>
        <s v="ORD005745"/>
        <s v="ORD000513"/>
        <s v="ORD010350"/>
        <s v="ORD004776"/>
        <s v="ORD005697"/>
        <s v="ORD001725"/>
        <s v="ORD003649"/>
        <s v="ORD006102"/>
        <s v="ORD010638"/>
        <s v="ORD004128"/>
        <s v="ORD010084"/>
        <s v="ORD002149"/>
        <s v="ORD000933"/>
        <s v="ORD003233"/>
        <s v="ORD002845"/>
        <s v="ORD000440"/>
        <s v="ORD001775"/>
        <s v="ORD003743"/>
        <s v="ORD006882"/>
        <s v="ORD002123"/>
        <s v="ORD007479"/>
        <s v="ORD007597"/>
        <s v="ORD000966"/>
        <s v="ORD000178"/>
        <s v="ORD001857"/>
        <s v="ORD004775"/>
        <s v="ORD007883"/>
        <s v="ORD004918"/>
        <s v="ORD004089"/>
        <s v="ORD006357"/>
        <s v="ORD010282"/>
        <s v="ORD006105"/>
        <s v="ORD002820"/>
        <s v="ORD006467"/>
        <s v="ORD011241"/>
        <s v="ORD002815"/>
        <s v="ORD007075"/>
        <s v="ORD005075"/>
        <s v="ORD008495"/>
        <s v="ORD010062"/>
        <s v="ORD007404"/>
        <s v="ORD010332"/>
        <s v="ORD007188"/>
        <s v="ORD003255"/>
        <s v="ORD001622"/>
        <s v="ORD007396"/>
        <s v="ORD007060"/>
        <s v="ORD011142"/>
        <s v="ORD011673"/>
        <s v="ORD010448"/>
        <s v="ORD001392"/>
        <s v="ORD008827"/>
        <s v="ORD010151"/>
        <s v="ORD003838"/>
        <s v="ORD002146"/>
        <s v="ORD006165"/>
        <s v="ORD009230"/>
        <s v="ORD011972"/>
        <s v="ORD005612"/>
        <s v="ORD000188"/>
        <s v="ORD001984"/>
        <s v="ORD009074"/>
        <s v="ORD004390"/>
        <s v="ORD002892"/>
        <s v="ORD004225"/>
        <s v="ORD011098"/>
        <s v="ORD010479"/>
        <s v="ORD011088"/>
        <s v="ORD005700"/>
        <s v="ORD010928"/>
        <s v="ORD005839"/>
        <s v="ORD001097"/>
        <s v="ORD010905"/>
        <s v="ORD004095"/>
        <s v="ORD002502"/>
        <s v="ORD010956"/>
        <s v="ORD004978"/>
        <s v="ORD011873"/>
        <s v="ORD005116"/>
        <s v="ORD010038"/>
        <s v="ORD007660"/>
        <s v="ORD011129"/>
        <s v="ORD001918"/>
        <s v="ORD008396"/>
        <s v="ORD005752"/>
        <s v="ORD003385"/>
        <s v="ORD001127"/>
        <s v="ORD005226"/>
        <s v="ORD004386"/>
        <s v="ORD006192"/>
        <s v="ORD004256"/>
        <s v="ORD007665"/>
        <s v="ORD000907"/>
        <s v="ORD005996"/>
        <s v="ORD005818"/>
        <s v="ORD005029"/>
        <s v="ORD008068"/>
        <s v="ORD002116"/>
        <s v="ORD011235"/>
        <s v="ORD010190"/>
        <s v="ORD003107"/>
        <s v="ORD001415"/>
        <s v="ORD004725"/>
        <s v="ORD000801"/>
        <s v="ORD010214"/>
        <s v="ORD006430"/>
        <s v="ORD008899"/>
        <s v="ORD010207"/>
        <s v="ORD003745"/>
        <s v="ORD009232"/>
        <s v="ORD005250"/>
        <s v="ORD008444"/>
        <s v="ORD005080"/>
        <s v="ORD009738"/>
        <s v="ORD005789"/>
        <s v="ORD010844"/>
        <s v="ORD007130"/>
        <s v="ORD007296"/>
        <s v="ORD000906"/>
        <s v="ORD006082"/>
        <s v="ORD001898"/>
        <s v="ORD006670"/>
        <s v="ORD007015"/>
        <s v="ORD000545"/>
        <s v="ORD010106"/>
        <s v="ORD008699"/>
        <s v="ORD011974"/>
        <s v="ORD003882"/>
        <s v="ORD009426"/>
        <s v="ORD001908"/>
        <s v="ORD006144"/>
        <s v="ORD009845"/>
        <s v="ORD010298"/>
        <s v="ORD005321"/>
        <s v="ORD008865"/>
        <s v="ORD006906"/>
        <s v="ORD006522"/>
        <s v="ORD003038"/>
        <s v="ORD009875"/>
        <s v="ORD007516"/>
        <s v="ORD006888"/>
        <s v="ORD005594"/>
        <s v="ORD001861"/>
        <s v="ORD010894"/>
        <s v="ORD007355"/>
        <s v="ORD005922"/>
        <s v="ORD000868"/>
        <s v="ORD008541"/>
        <s v="ORD000848"/>
        <s v="ORD008159"/>
        <s v="ORD005188"/>
        <s v="ORD006277"/>
        <s v="ORD008331"/>
        <s v="ORD000326"/>
        <s v="ORD011488"/>
        <s v="ORD007327"/>
        <s v="ORD008246"/>
        <s v="ORD006241"/>
        <s v="ORD006382"/>
        <s v="ORD004890"/>
        <s v="ORD007228"/>
        <s v="ORD008192"/>
        <s v="ORD004349"/>
        <s v="ORD002687"/>
        <s v="ORD010568"/>
        <s v="ORD001434"/>
        <s v="ORD010340"/>
        <s v="ORD010569"/>
        <s v="ORD010586"/>
        <s v="ORD007347"/>
        <s v="ORD006740"/>
        <s v="ORD001539"/>
        <s v="ORD006735"/>
        <s v="ORD001000"/>
        <s v="ORD005514"/>
        <s v="ORD000315"/>
        <s v="ORD001164"/>
        <s v="ORD004824"/>
        <s v="ORD003333"/>
        <s v="ORD011725"/>
        <s v="ORD010833"/>
        <s v="ORD005670"/>
        <s v="ORD001580"/>
        <s v="ORD011806"/>
        <s v="ORD007222"/>
        <s v="ORD006024"/>
        <s v="ORD008375"/>
        <s v="ORD002423"/>
        <s v="ORD007000"/>
        <s v="ORD006307"/>
        <s v="ORD011050"/>
        <s v="ORD006723"/>
        <s v="ORD007196"/>
        <s v="ORD000942"/>
        <s v="ORD010614"/>
        <s v="ORD006475"/>
        <s v="ORD010728"/>
        <s v="ORD011037"/>
        <s v="ORD002277"/>
        <s v="ORD003418"/>
        <s v="ORD007877"/>
        <s v="ORD008786"/>
        <s v="ORD000470"/>
        <s v="ORD007544"/>
        <s v="ORD002370"/>
        <s v="ORD010589"/>
        <s v="ORD010466"/>
        <s v="ORD002956"/>
        <s v="ORD011147"/>
        <s v="ORD008357"/>
        <s v="ORD009677"/>
        <s v="ORD004347"/>
        <s v="ORD005181"/>
        <s v="ORD006922"/>
        <s v="ORD006958"/>
        <s v="ORD010161"/>
        <s v="ORD004125"/>
        <s v="ORD004738"/>
        <s v="ORD006897"/>
        <s v="ORD003294"/>
        <s v="ORD005705"/>
        <s v="ORD009253"/>
        <s v="ORD010620"/>
        <s v="ORD002763"/>
        <s v="ORD006130"/>
        <s v="ORD002175"/>
        <s v="ORD010419"/>
        <s v="ORD003420"/>
        <s v="ORD010124"/>
        <s v="ORD001825"/>
        <s v="ORD006850"/>
        <s v="ORD011939"/>
        <s v="ORD003330"/>
        <s v="ORD004476"/>
        <s v="ORD004632"/>
        <s v="ORD001762"/>
        <s v="ORD001575"/>
        <s v="ORD004448"/>
        <s v="ORD003496"/>
        <s v="ORD006170"/>
        <s v="ORD007561"/>
        <s v="ORD005265"/>
        <s v="ORD007029"/>
        <s v="ORD009308"/>
        <s v="ORD009164"/>
        <s v="ORD011122"/>
        <s v="ORD008017"/>
        <s v="ORD006168"/>
        <s v="ORD003663"/>
        <s v="ORD011367"/>
        <s v="ORD001228"/>
        <s v="ORD004187"/>
        <s v="ORD005056"/>
        <s v="ORD003207"/>
        <s v="ORD007162"/>
        <s v="ORD002572"/>
        <s v="ORD008193"/>
        <s v="ORD001646"/>
        <s v="ORD003498"/>
        <s v="ORD008875"/>
        <s v="ORD002282"/>
        <s v="ORD000382"/>
        <s v="ORD011622"/>
        <s v="ORD008096"/>
        <s v="ORD009684"/>
        <s v="ORD005469"/>
        <s v="ORD005012"/>
        <s v="ORD000705"/>
        <s v="ORD004189"/>
        <s v="ORD000619"/>
        <s v="ORD011231"/>
        <s v="ORD001645"/>
        <s v="ORD006742"/>
        <s v="ORD001510"/>
        <s v="ORD005518"/>
        <s v="ORD000224"/>
        <s v="ORD011675"/>
        <s v="ORD000078"/>
        <s v="ORD002323"/>
        <s v="ORD001025"/>
        <s v="ORD008632"/>
        <s v="ORD009279"/>
        <s v="ORD006319"/>
        <s v="ORD002685"/>
        <s v="ORD000343"/>
        <s v="ORD005129"/>
        <s v="ORD008667"/>
        <s v="ORD002346"/>
        <s v="ORD010786"/>
        <s v="ORD010784"/>
        <s v="ORD011818"/>
        <s v="ORD003887"/>
        <s v="ORD002643"/>
        <s v="ORD010051"/>
        <s v="ORD011053"/>
        <s v="ORD000491"/>
        <s v="ORD007979"/>
        <s v="ORD003681"/>
        <s v="ORD002276"/>
        <s v="ORD008566"/>
        <s v="ORD002443"/>
        <s v="ORD006017"/>
        <s v="ORD008878"/>
        <s v="ORD008142"/>
        <s v="ORD000818"/>
        <s v="ORD008447"/>
        <s v="ORD011352"/>
        <s v="ORD000002"/>
        <s v="ORD001875"/>
        <s v="ORD001246"/>
        <s v="ORD002457"/>
        <s v="ORD006502"/>
        <s v="ORD001223"/>
        <s v="ORD006774"/>
        <s v="ORD006846"/>
        <s v="ORD008488"/>
        <s v="ORD008902"/>
        <s v="ORD002060"/>
        <s v="ORD005964"/>
        <s v="ORD005430"/>
        <s v="ORD006076"/>
        <s v="ORD006588"/>
        <s v="ORD010522"/>
        <s v="ORD002995"/>
        <s v="ORD010757"/>
        <s v="ORD008010"/>
        <s v="ORD005935"/>
        <s v="ORD002971"/>
        <s v="ORD010859"/>
        <s v="ORD002197"/>
        <s v="ORD006542"/>
        <s v="ORD008671"/>
        <s v="ORD010135"/>
        <s v="ORD009544"/>
        <s v="ORD008382"/>
        <s v="ORD007825"/>
        <s v="ORD009706"/>
        <s v="ORD009565"/>
        <s v="ORD001296"/>
        <s v="ORD002486"/>
        <s v="ORD008748"/>
        <s v="ORD011926"/>
        <s v="ORD009303"/>
        <s v="ORD001189"/>
        <s v="ORD003720"/>
        <s v="ORD005217"/>
        <s v="ORD003628"/>
        <s v="ORD004794"/>
        <s v="ORD001218"/>
        <s v="ORD009180"/>
        <s v="ORD004423"/>
        <s v="ORD010240"/>
        <s v="ORD007512"/>
        <s v="ORD007277"/>
        <s v="ORD005276"/>
        <s v="ORD009900"/>
        <s v="ORD005651"/>
        <s v="ORD000668"/>
        <s v="ORD007873"/>
        <s v="ORD004970"/>
        <s v="ORD010616"/>
        <s v="ORD000057"/>
        <s v="ORD009246"/>
        <s v="ORD010721"/>
        <s v="ORD003035"/>
        <s v="ORD005599"/>
        <s v="ORD003421"/>
        <s v="ORD004094"/>
        <s v="ORD000704"/>
        <s v="ORD010961"/>
        <s v="ORD003558"/>
        <s v="ORD007506"/>
        <s v="ORD006616"/>
        <s v="ORD007531"/>
        <s v="ORD008209"/>
        <s v="ORD005531"/>
        <s v="ORD004217"/>
        <s v="ORD006220"/>
        <s v="ORD008327"/>
        <s v="ORD004098"/>
        <s v="ORD006907"/>
        <s v="ORD008630"/>
        <s v="ORD008163"/>
        <s v="ORD011987"/>
        <s v="ORD008038"/>
        <s v="ORD003943"/>
        <s v="ORD003759"/>
        <s v="ORD008637"/>
        <s v="ORD006298"/>
        <s v="ORD006125"/>
        <s v="ORD010759"/>
        <s v="ORD002748"/>
        <s v="ORD005442"/>
        <s v="ORD002257"/>
        <s v="ORD007420"/>
        <s v="ORD006523"/>
        <s v="ORD001192"/>
        <s v="ORD003607"/>
        <s v="ORD001087"/>
        <s v="ORD008618"/>
        <s v="ORD003983"/>
        <s v="ORD001114"/>
        <s v="ORD000275"/>
        <s v="ORD001342"/>
        <s v="ORD001181"/>
        <s v="ORD005562"/>
        <s v="ORD002524"/>
        <s v="ORD005795"/>
        <s v="ORD011257"/>
        <s v="ORD003625"/>
        <s v="ORD009728"/>
        <s v="ORD005104"/>
        <s v="ORD010888"/>
        <s v="ORD006862"/>
        <s v="ORD005251"/>
        <s v="ORD005340"/>
        <s v="ORD011326"/>
        <s v="ORD000871"/>
        <s v="ORD005234"/>
        <s v="ORD000768"/>
        <s v="ORD001954"/>
        <s v="ORD008175"/>
        <s v="ORD003944"/>
        <s v="ORD010430"/>
        <s v="ORD009397"/>
        <s v="ORD010390"/>
        <s v="ORD001122"/>
        <s v="ORD005875"/>
        <s v="ORD011095"/>
        <s v="ORD001962"/>
        <s v="ORD001794"/>
        <s v="ORD003777"/>
        <s v="ORD000864"/>
        <s v="ORD002723"/>
        <s v="ORD004442"/>
        <s v="ORD009467"/>
        <s v="ORD009512"/>
        <s v="ORD008243"/>
        <s v="ORD007444"/>
        <s v="ORD011318"/>
        <s v="ORD008007"/>
        <s v="ORD006407"/>
        <s v="ORD011700"/>
        <s v="ORD001317"/>
        <s v="ORD008267"/>
        <s v="ORD010160"/>
        <s v="ORD006364"/>
        <s v="ORD006412"/>
        <s v="ORD005489"/>
        <s v="ORD001217"/>
        <s v="ORD004093"/>
        <s v="ORD009036"/>
        <s v="ORD002339"/>
        <s v="ORD010933"/>
        <s v="ORD006842"/>
        <s v="ORD009478"/>
        <s v="ORD010187"/>
        <s v="ORD000479"/>
        <s v="ORD003462"/>
        <s v="ORD008047"/>
        <s v="ORD006861"/>
        <s v="ORD004666"/>
        <s v="ORD005307"/>
        <s v="ORD000575"/>
        <s v="ORD001457"/>
        <s v="ORD007683"/>
        <s v="ORD005900"/>
        <s v="ORD003669"/>
        <s v="ORD006918"/>
        <s v="ORD005132"/>
        <s v="ORD005886"/>
        <s v="ORD010558"/>
        <s v="ORD005060"/>
        <s v="ORD008847"/>
        <s v="ORD005117"/>
        <s v="ORD007394"/>
        <s v="ORD003807"/>
        <s v="ORD009172"/>
        <s v="ORD003741"/>
        <s v="ORD001234"/>
        <s v="ORD007427"/>
        <s v="ORD010502"/>
        <s v="ORD004008"/>
        <s v="ORD002562"/>
        <s v="ORD008633"/>
        <s v="ORD006766"/>
        <s v="ORD007329"/>
        <s v="ORD000984"/>
        <s v="ORD006801"/>
        <s v="ORD010073"/>
        <s v="ORD008398"/>
        <s v="ORD010987"/>
        <s v="ORD003361"/>
        <s v="ORD002105"/>
        <s v="ORD001409"/>
        <s v="ORD006158"/>
        <s v="ORD007400"/>
        <s v="ORD008724"/>
        <s v="ORD003723"/>
        <s v="ORD005899"/>
        <s v="ORD000980"/>
        <s v="ORD005431"/>
        <s v="ORD000590"/>
        <s v="ORD010478"/>
        <s v="ORD010097"/>
        <s v="ORD007405"/>
        <s v="ORD009643"/>
        <s v="ORD007750"/>
        <s v="ORD008798"/>
        <s v="ORD009978"/>
        <s v="ORD008368"/>
        <s v="ORD007179"/>
        <s v="ORD005310"/>
        <s v="ORD001481"/>
        <s v="ORD000413"/>
        <s v="ORD009583"/>
        <s v="ORD009534"/>
        <s v="ORD010270"/>
        <s v="ORD003744"/>
        <s v="ORD006297"/>
        <s v="ORD003631"/>
        <s v="ORD006537"/>
        <s v="ORD000079"/>
        <s v="ORD011100"/>
        <s v="ORD008457"/>
        <s v="ORD004395"/>
        <s v="ORD001599"/>
        <s v="ORD010515"/>
        <s v="ORD010494"/>
        <s v="ORD003957"/>
        <s v="ORD011713"/>
        <s v="ORD001179"/>
        <s v="ORD010263"/>
        <s v="ORD008161"/>
        <s v="ORD011714"/>
        <s v="ORD002387"/>
        <s v="ORD007760"/>
        <s v="ORD005527"/>
        <s v="ORD007254"/>
        <s v="ORD010468"/>
        <s v="ORD009533"/>
        <s v="ORD003453"/>
        <s v="ORD007730"/>
        <s v="ORD003238"/>
        <s v="ORD002641"/>
        <s v="ORD005645"/>
        <s v="ORD008203"/>
        <s v="ORD000439"/>
        <s v="ORD009559"/>
        <s v="ORD000972"/>
        <s v="ORD010653"/>
        <s v="ORD009675"/>
        <s v="ORD011107"/>
        <s v="ORD005289"/>
        <s v="ORD011086"/>
        <s v="ORD004222"/>
        <s v="ORD002306"/>
        <s v="ORD011811"/>
        <s v="ORD011906"/>
        <s v="ORD001927"/>
        <s v="ORD001338"/>
        <s v="ORD003588"/>
        <s v="ORD007305"/>
        <s v="ORD006108"/>
        <s v="ORD003077"/>
        <s v="ORD000629"/>
        <s v="ORD000410"/>
        <s v="ORD011888"/>
        <s v="ORD005837"/>
        <s v="ORD005760"/>
        <s v="ORD001199"/>
        <s v="ORD010829"/>
        <s v="ORD007638"/>
        <s v="ORD002680"/>
        <s v="ORD009394"/>
        <s v="ORD005396"/>
        <s v="ORD005331"/>
        <s v="ORD004110"/>
        <s v="ORD006628"/>
        <s v="ORD000761"/>
        <s v="ORD011299"/>
        <s v="ORD008140"/>
        <s v="ORD005941"/>
        <s v="ORD004753"/>
        <s v="ORD004079"/>
        <s v="ORD007286"/>
        <s v="ORD005064"/>
        <s v="ORD011715"/>
        <s v="ORD007919"/>
        <s v="ORD006747"/>
        <s v="ORD011930"/>
        <s v="ORD005759"/>
        <s v="ORD009793"/>
        <s v="ORD010404"/>
        <s v="ORD005232"/>
        <s v="ORD009786"/>
        <s v="ORD001459"/>
        <s v="ORD004579"/>
        <s v="ORD011535"/>
        <s v="ORD010371"/>
        <s v="ORD003112"/>
        <s v="ORD010474"/>
        <s v="ORD000694"/>
        <s v="ORD005089"/>
        <s v="ORD006217"/>
        <s v="ORD006659"/>
        <s v="ORD011532"/>
        <s v="ORD005636"/>
        <s v="ORD009771"/>
        <s v="ORD010253"/>
        <s v="ORD002018"/>
        <s v="ORD002985"/>
        <s v="ORD002352"/>
        <s v="ORD010806"/>
        <s v="ORD005630"/>
        <s v="ORD006838"/>
        <s v="ORD011256"/>
        <s v="ORD008097"/>
        <s v="ORD006003"/>
        <s v="ORD006485"/>
        <s v="ORD009563"/>
        <s v="ORD006965"/>
        <s v="ORD005425"/>
        <s v="ORD011992"/>
        <s v="ORD006956"/>
        <s v="ORD008235"/>
        <s v="ORD009433"/>
        <s v="ORD001419"/>
        <s v="ORD000879"/>
        <s v="ORD001484"/>
        <s v="ORD010664"/>
        <s v="ORD000056"/>
        <s v="ORD009072"/>
        <s v="ORD001319"/>
        <s v="ORD002634"/>
        <s v="ORD004123"/>
        <s v="ORD001239"/>
        <s v="ORD008328"/>
        <s v="ORD010451"/>
        <s v="ORD002829"/>
        <s v="ORD005474"/>
        <s v="ORD009724"/>
        <s v="ORD008034"/>
        <s v="ORD006200"/>
        <s v="ORD006608"/>
        <s v="ORD005097"/>
        <s v="ORD007830"/>
        <s v="ORD010055"/>
        <s v="ORD003929"/>
        <s v="ORD011424"/>
        <s v="ORD004493"/>
        <s v="ORD009691"/>
        <s v="ORD004150"/>
        <s v="ORD006390"/>
        <s v="ORD011314"/>
        <s v="ORD011134"/>
        <s v="ORD000179"/>
        <s v="ORD010981"/>
        <s v="ORD004604"/>
        <s v="ORD011405"/>
        <s v="ORD008493"/>
        <s v="ORD005649"/>
        <s v="ORD011468"/>
        <s v="ORD009856"/>
        <s v="ORD009780"/>
        <s v="ORD009194"/>
        <s v="ORD011454"/>
        <s v="ORD003591"/>
        <s v="ORD004823"/>
        <s v="ORD000229"/>
        <s v="ORD000819"/>
        <s v="ORD009181"/>
        <s v="ORD000030"/>
        <s v="ORD009850"/>
        <s v="ORD000562"/>
        <s v="ORD008418"/>
        <s v="ORD004102"/>
        <s v="ORD004129"/>
        <s v="ORD003011"/>
        <s v="ORD007891"/>
        <s v="ORD008861"/>
        <s v="ORD011136"/>
        <s v="ORD003007"/>
        <s v="ORD005455"/>
        <s v="ORD005503"/>
        <s v="ORD003540"/>
        <s v="ORD005493"/>
        <s v="ORD008344"/>
        <s v="ORD001803"/>
        <s v="ORD011583"/>
        <s v="ORD000703"/>
        <s v="ORD007598"/>
        <s v="ORD002318"/>
        <s v="ORD001445"/>
        <s v="ORD002951"/>
        <s v="ORD003518"/>
        <s v="ORD009047"/>
        <s v="ORD010025"/>
        <s v="ORD007210"/>
        <s v="ORD002882"/>
        <s v="ORD011487"/>
        <s v="ORD008009"/>
        <s v="ORD011646"/>
        <s v="ORD005622"/>
        <s v="ORD006193"/>
        <s v="ORD002338"/>
        <s v="ORD008399"/>
        <s v="ORD005498"/>
        <s v="ORD009340"/>
        <s v="ORD007118"/>
        <s v="ORD005918"/>
        <s v="ORD011329"/>
        <s v="ORD005507"/>
        <s v="ORD003298"/>
        <s v="ORD003239"/>
        <s v="ORD006777"/>
        <s v="ORD006920"/>
        <s v="ORD004986"/>
        <s v="ORD004996"/>
        <s v="ORD004929"/>
        <s v="ORD009438"/>
        <s v="ORD004085"/>
        <s v="ORD010924"/>
        <s v="ORD006196"/>
        <s v="ORD011526"/>
        <s v="ORD002666"/>
        <s v="ORD010175"/>
        <s v="ORD006830"/>
        <s v="ORD000870"/>
        <s v="ORD009852"/>
        <s v="ORD003234"/>
        <s v="ORD004770"/>
        <s v="ORD006894"/>
        <s v="ORD003051"/>
        <s v="ORD011656"/>
        <s v="ORD002678"/>
        <s v="ORD005471"/>
        <s v="ORD011590"/>
        <s v="ORD005773"/>
        <s v="ORD003079"/>
        <s v="ORD001139"/>
        <s v="ORD007921"/>
        <s v="ORD002695"/>
        <s v="ORD007836"/>
        <s v="ORD004586"/>
        <s v="ORD007741"/>
        <s v="ORD005768"/>
        <s v="ORD006310"/>
        <s v="ORD000928"/>
        <s v="ORD004311"/>
        <s v="ORD006040"/>
        <s v="ORD011669"/>
        <s v="ORD003370"/>
        <s v="ORD007563"/>
        <s v="ORD010379"/>
        <s v="ORD010832"/>
        <s v="ORD011606"/>
        <s v="ORD000417"/>
        <s v="ORD005126"/>
        <s v="ORD002087"/>
        <s v="ORD004055"/>
        <s v="ORD006198"/>
        <s v="ORD002755"/>
        <s v="ORD000137"/>
        <s v="ORD004843"/>
        <s v="ORD009667"/>
        <s v="ORD001123"/>
        <s v="ORD000026"/>
        <s v="ORD000658"/>
        <s v="ORD005499"/>
        <s v="ORD008642"/>
        <s v="ORD003433"/>
        <s v="ORD003297"/>
        <s v="ORD011317"/>
        <s v="ORD009594"/>
        <s v="ORD011475"/>
        <s v="ORD001259"/>
        <s v="ORD006447"/>
        <s v="ORD004848"/>
        <s v="ORD001271"/>
        <s v="ORD001450"/>
        <s v="ORD006518"/>
        <s v="ORD009245"/>
        <s v="ORD011018"/>
        <s v="ORD002438"/>
        <s v="ORD003991"/>
        <s v="ORD006248"/>
        <s v="ORD008469"/>
        <s v="ORD010634"/>
        <s v="ORD002159"/>
        <s v="ORD000589"/>
        <s v="ORD010400"/>
        <s v="ORD000971"/>
        <s v="ORD006892"/>
        <s v="ORD006044"/>
        <s v="ORD003185"/>
        <s v="ORD007882"/>
        <s v="ORD002709"/>
        <s v="ORD004241"/>
        <s v="ORD003335"/>
        <s v="ORD001760"/>
        <s v="ORD002182"/>
        <s v="ORD006782"/>
        <s v="ORD005420"/>
        <s v="ORD004264"/>
        <s v="ORD002273"/>
        <s v="ORD003826"/>
        <s v="ORD009120"/>
        <s v="ORD007005"/>
        <s v="ORD003227"/>
        <s v="ORD003069"/>
        <s v="ORD000025"/>
        <s v="ORD004903"/>
        <s v="ORD002588"/>
        <s v="ORD008636"/>
        <s v="ORD005876"/>
        <s v="ORD004247"/>
        <s v="ORD007722"/>
        <s v="ORD009051"/>
        <s v="ORD010335"/>
        <s v="ORD008947"/>
        <s v="ORD010458"/>
        <s v="ORD009240"/>
        <s v="ORD000781"/>
        <s v="ORD009093"/>
        <s v="ORD011228"/>
        <s v="ORD004961"/>
        <s v="ORD010145"/>
        <s v="ORD002761"/>
        <s v="ORD001198"/>
        <s v="ORD008293"/>
        <s v="ORD001050"/>
        <s v="ORD009820"/>
        <s v="ORD003412"/>
        <s v="ORD002832"/>
        <s v="ORD003801"/>
        <s v="ORD002444"/>
        <s v="ORD001272"/>
        <s v="ORD001751"/>
        <s v="ORD010941"/>
        <s v="ORD008959"/>
        <s v="ORD004847"/>
        <s v="ORD005059"/>
        <s v="ORD001890"/>
        <s v="ORD003061"/>
        <s v="ORD008361"/>
        <s v="ORD000074"/>
        <s v="ORD010846"/>
        <s v="ORD002986"/>
        <s v="ORD010076"/>
        <s v="ORD004045"/>
        <s v="ORD010359"/>
        <s v="ORD007951"/>
        <s v="ORD005235"/>
        <s v="ORD010761"/>
        <s v="ORD000993"/>
        <s v="ORD005596"/>
        <s v="ORD006399"/>
        <s v="ORD003217"/>
        <s v="ORD001906"/>
        <s v="ORD003087"/>
        <s v="ORD009577"/>
        <s v="ORD006528"/>
        <s v="ORD011634"/>
        <s v="ORD007247"/>
        <s v="ORD001739"/>
        <s v="ORD011789"/>
        <s v="ORD008039"/>
        <s v="ORD001504"/>
        <s v="ORD002565"/>
        <s v="ORD001632"/>
        <s v="ORD002103"/>
        <s v="ORD000267"/>
        <s v="ORD009226"/>
        <s v="ORD002632"/>
        <s v="ORD006911"/>
        <s v="ORD003587"/>
        <s v="ORD002586"/>
        <s v="ORD010037"/>
        <s v="ORD011096"/>
        <s v="ORD006204"/>
        <s v="ORD011780"/>
        <s v="ORD002215"/>
        <s v="ORD008337"/>
        <s v="ORD007858"/>
        <s v="ORD003960"/>
        <s v="ORD004344"/>
        <s v="ORD004470"/>
        <s v="ORD004477"/>
        <s v="ORD010740"/>
        <s v="ORD008513"/>
        <s v="ORD006336"/>
        <s v="ORD004733"/>
        <s v="ORD006761"/>
        <s v="ORD001588"/>
        <s v="ORD007304"/>
        <s v="ORD005428"/>
        <s v="ORD009777"/>
        <s v="ORD006711"/>
        <s v="ORD011766"/>
        <s v="ORD003700"/>
        <s v="ORD010475"/>
        <s v="ORD004527"/>
        <s v="ORD009203"/>
        <s v="ORD003914"/>
        <s v="ORD003025"/>
        <s v="ORD003997"/>
        <s v="ORD008384"/>
        <s v="ORD001176"/>
        <s v="ORD007860"/>
        <s v="ORD004993"/>
        <s v="ORD001691"/>
        <s v="ORD006039"/>
        <s v="ORD001281"/>
        <s v="ORD003351"/>
        <s v="ORD005283"/>
        <s v="ORD010425"/>
        <s v="ORD000688"/>
        <s v="ORD005662"/>
        <s v="ORD000639"/>
        <s v="ORD008762"/>
        <s v="ORD003655"/>
        <s v="ORD009126"/>
        <s v="ORD009362"/>
        <s v="ORD001361"/>
        <s v="ORD007387"/>
        <s v="ORD004630"/>
        <s v="ORD003288"/>
        <s v="ORD011655"/>
        <s v="ORD010015"/>
        <s v="ORD006414"/>
        <s v="ORD010983"/>
        <s v="ORD000197"/>
        <s v="ORD004592"/>
        <s v="ORD005033"/>
        <s v="ORD011282"/>
        <s v="ORD005076"/>
        <s v="ORD010621"/>
        <s v="ORD002076"/>
        <s v="ORD005398"/>
        <s v="ORD008035"/>
        <s v="ORD007397"/>
        <s v="ORD008031"/>
        <s v="ORD009898"/>
        <s v="ORD000148"/>
        <s v="ORD000798"/>
        <s v="ORD009943"/>
        <s v="ORD008816"/>
        <s v="ORD002287"/>
        <s v="ORD004068"/>
        <s v="ORD002029"/>
        <s v="ORD005106"/>
        <s v="ORD005615"/>
        <s v="ORD005719"/>
        <s v="ORD001474"/>
        <s v="ORD000723"/>
        <s v="ORD009554"/>
        <s v="ORD000107"/>
        <s v="ORD005644"/>
        <s v="ORD004486"/>
        <s v="ORD011245"/>
        <s v="ORD001473"/>
        <s v="ORD009310"/>
        <s v="ORD008747"/>
        <s v="ORD007844"/>
        <s v="ORD000300"/>
        <s v="ORD000171"/>
        <s v="ORD003327"/>
        <s v="ORD003804"/>
        <s v="ORD007051"/>
        <s v="ORD003675"/>
        <s v="ORD009469"/>
        <s v="ORD010547"/>
        <s v="ORD003620"/>
        <s v="ORD000416"/>
        <s v="ORD006595"/>
        <s v="ORD004861"/>
        <s v="ORD011246"/>
        <s v="ORD003924"/>
        <s v="ORD010032"/>
        <s v="ORD002957"/>
        <s v="ORD010510"/>
        <s v="ORD011108"/>
        <s v="ORD000631"/>
        <s v="ORD005047"/>
        <s v="ORD000163"/>
        <s v="ORD008606"/>
        <s v="ORD009266"/>
        <s v="ORD010210"/>
        <s v="ORD009069"/>
        <s v="ORD009010"/>
        <s v="ORD002256"/>
        <s v="ORD007119"/>
        <s v="ORD007972"/>
        <s v="ORD010927"/>
        <s v="ORD009065"/>
        <s v="ORD004342"/>
        <s v="ORD011876"/>
        <s v="ORD008422"/>
        <s v="ORD007433"/>
        <s v="ORD009099"/>
        <s v="ORD007537"/>
        <s v="ORD010249"/>
        <s v="ORD009089"/>
        <s v="ORD005322"/>
        <s v="ORD005850"/>
        <s v="ORD006226"/>
        <s v="ORD003872"/>
        <s v="ORD010346"/>
        <s v="ORD008984"/>
        <s v="ORD007779"/>
        <s v="ORD006334"/>
        <s v="ORD010103"/>
        <s v="ORD007501"/>
        <s v="ORD009520"/>
        <s v="ORD010501"/>
        <s v="ORD002877"/>
        <s v="ORD008891"/>
        <s v="ORD007452"/>
        <s v="ORD006587"/>
        <s v="ORD011276"/>
        <s v="ORD011273"/>
        <s v="ORD006739"/>
        <s v="ORD009910"/>
        <s v="ORD002580"/>
        <s v="ORD009087"/>
        <s v="ORD003021"/>
        <s v="ORD003542"/>
        <s v="ORD005248"/>
        <s v="ORD005543"/>
        <s v="ORD001980"/>
        <s v="ORD006019"/>
        <s v="ORD001058"/>
        <s v="ORD011502"/>
        <s v="ORD011711"/>
        <s v="ORD010523"/>
        <s v="ORD003659"/>
        <s v="ORD007079"/>
        <s v="ORD006507"/>
        <s v="ORD007772"/>
        <s v="ORD000093"/>
        <s v="ORD001235"/>
        <s v="ORD006482"/>
        <s v="ORD001014"/>
        <s v="ORD005797"/>
        <s v="ORD003864"/>
        <s v="ORD007837"/>
        <s v="ORD009140"/>
        <s v="ORD009986"/>
        <s v="ORD000191"/>
        <s v="ORD007792"/>
        <s v="ORD007936"/>
        <s v="ORD001532"/>
        <s v="ORD002683"/>
        <s v="ORD006051"/>
        <s v="ORD002813"/>
        <s v="ORD011781"/>
        <s v="ORD004820"/>
        <s v="ORD003177"/>
        <s v="ORD010304"/>
        <s v="ORD004773"/>
        <s v="ORD000106"/>
        <s v="ORD003414"/>
        <s v="ORD010994"/>
        <s v="ORD010156"/>
        <s v="ORD002302"/>
        <s v="ORD006567"/>
        <s v="ORD008967"/>
        <s v="ORD009425"/>
        <s v="ORD000859"/>
        <s v="ORD005525"/>
        <s v="ORD011347"/>
        <s v="ORD003431"/>
        <s v="ORD006232"/>
        <s v="ORD004161"/>
        <s v="ORD007439"/>
        <s v="ORD005911"/>
        <s v="ORD000726"/>
        <s v="ORD001680"/>
        <s v="ORD006693"/>
        <s v="ORD005246"/>
        <s v="ORD010394"/>
        <s v="ORD001364"/>
        <s v="ORD008603"/>
        <s v="ORD009023"/>
        <s v="ORD008057"/>
        <s v="ORD007989"/>
        <s v="ORD003782"/>
        <s v="ORD000913"/>
        <s v="ORD006662"/>
        <s v="ORD010285"/>
        <s v="ORD007794"/>
        <s v="ORD000391"/>
        <s v="ORD006285"/>
        <s v="ORD005470"/>
        <s v="ORD004819"/>
        <s v="ORD007302"/>
        <s v="ORD004358"/>
        <s v="ORD004995"/>
        <s v="ORD007248"/>
        <s v="ORD002244"/>
        <s v="ORD008092"/>
        <s v="ORD003124"/>
        <s v="ORD003122"/>
        <s v="ORD003958"/>
        <s v="ORD000719"/>
        <s v="ORD011645"/>
        <s v="ORD010633"/>
        <s v="ORD003257"/>
        <s v="ORD006503"/>
        <s v="ORD011301"/>
        <s v="ORD011604"/>
        <s v="ORD005608"/>
        <s v="ORD003049"/>
        <s v="ORD000421"/>
        <s v="ORD002198"/>
        <s v="ORD003118"/>
        <s v="ORD001938"/>
        <s v="ORD009312"/>
        <s v="ORD004116"/>
        <s v="ORD000535"/>
        <s v="ORD000549"/>
        <s v="ORD005681"/>
        <s v="ORD000299"/>
        <s v="ORD007121"/>
        <s v="ORD011555"/>
        <s v="ORD007584"/>
        <s v="ORD007482"/>
        <s v="ORD011922"/>
        <s v="ORD002171"/>
        <s v="ORD007376"/>
        <s v="ORD007517"/>
        <s v="ORD001386"/>
        <s v="ORD003208"/>
        <s v="ORD003136"/>
        <s v="ORD006854"/>
        <s v="ORD006914"/>
        <s v="ORD005772"/>
        <s v="ORD005488"/>
        <s v="ORD004185"/>
        <s v="ORD011351"/>
        <s v="ORD005740"/>
        <s v="ORD007177"/>
        <s v="ORD000098"/>
        <s v="ORD010292"/>
        <s v="ORD004606"/>
        <s v="ORD010452"/>
        <s v="ORD004800"/>
        <s v="ORD010162"/>
        <s v="ORD002795"/>
        <s v="ORD009238"/>
        <s v="ORD007739"/>
        <s v="ORD009132"/>
        <s v="ORD005526"/>
        <s v="ORD005905"/>
        <s v="ORD006008"/>
        <s v="ORD004897"/>
        <s v="ORD008800"/>
        <s v="ORD006767"/>
        <s v="ORD002527"/>
        <s v="ORD007759"/>
        <s v="ORD002540"/>
        <s v="ORD008124"/>
        <s v="ORD001071"/>
        <s v="ORD000297"/>
        <s v="ORD000050"/>
        <s v="ORD008417"/>
        <s v="ORD009967"/>
        <s v="ORD001244"/>
        <s v="ORD011472"/>
        <s v="ORD010114"/>
        <s v="ORD009043"/>
        <s v="ORD006792"/>
        <s v="ORD001226"/>
        <s v="ORD004659"/>
        <s v="ORD007244"/>
        <s v="ORD011045"/>
        <s v="ORD004701"/>
        <s v="ORD011510"/>
        <s v="ORD000443"/>
        <s v="ORD002473"/>
        <s v="ORD005695"/>
        <s v="ORD005121"/>
        <s v="ORD010780"/>
        <s v="ORD002816"/>
        <s v="ORD011109"/>
        <s v="ORD006834"/>
        <s v="ORD008380"/>
        <s v="ORD007156"/>
        <s v="ORD010992"/>
        <s v="ORD003904"/>
        <s v="ORD004076"/>
        <s v="ORD008654"/>
        <s v="ORD006800"/>
        <s v="ORD011324"/>
        <s v="ORD006054"/>
        <s v="ORD008907"/>
        <s v="ORD005447"/>
        <s v="ORD007646"/>
        <s v="ORD006188"/>
        <s v="ORD008828"/>
        <s v="ORD004086"/>
        <s v="ORD004625"/>
        <s v="ORD007905"/>
        <s v="ORD007132"/>
        <s v="ORD010459"/>
        <s v="ORD001766"/>
        <s v="ORD010540"/>
        <s v="ORD002904"/>
        <s v="ORD005595"/>
        <s v="ORD008149"/>
        <s v="ORD008083"/>
        <s v="ORD000610"/>
        <s v="ORD000486"/>
        <s v="ORD005575"/>
        <s v="ORD009278"/>
        <s v="ORD010322"/>
        <s v="ORD005801"/>
        <s v="ORD004421"/>
        <s v="ORD007554"/>
        <s v="ORD003539"/>
        <s v="ORD011321"/>
        <s v="ORD008212"/>
        <s v="ORD007255"/>
        <s v="ORD006903"/>
        <s v="ORD001674"/>
        <s v="ORD005437"/>
        <s v="ORD011049"/>
        <s v="ORD007307"/>
        <s v="ORD009983"/>
        <s v="ORD005709"/>
        <s v="ORD007049"/>
        <s v="ORD005619"/>
        <s v="ORD005676"/>
        <s v="ORD000097"/>
        <s v="ORD003156"/>
        <s v="ORD002495"/>
        <s v="ORD004571"/>
        <s v="ORD005885"/>
        <s v="ORD000367"/>
        <s v="ORD005994"/>
        <s v="ORD009914"/>
        <s v="ORD003658"/>
        <s v="ORD010102"/>
        <s v="ORD004857"/>
        <s v="ORD000919"/>
        <s v="ORD009618"/>
        <s v="ORD011000"/>
        <s v="ORD011758"/>
        <s v="ORD006793"/>
        <s v="ORD011183"/>
        <s v="ORD003392"/>
        <s v="ORD011315"/>
        <s v="ORD003311"/>
        <s v="ORD001589"/>
        <s v="ORD003665"/>
        <s v="ORD010691"/>
        <s v="ORD000032"/>
        <s v="ORD006266"/>
        <s v="ORD011476"/>
        <s v="ORD001376"/>
        <s v="ORD007623"/>
        <s v="ORD009519"/>
        <s v="ORD003781"/>
        <s v="ORD005209"/>
        <s v="ORD009542"/>
        <s v="ORD007492"/>
        <s v="ORD000256"/>
        <s v="ORD004989"/>
        <s v="ORD003643"/>
        <s v="ORD008171"/>
        <s v="ORD011815"/>
        <s v="ORD004148"/>
        <s v="ORD005035"/>
        <s v="ORD006917"/>
        <s v="ORD005316"/>
        <s v="ORD002728"/>
        <s v="ORD006950"/>
        <s v="ORD003701"/>
        <s v="ORD008317"/>
        <s v="ORD006549"/>
        <s v="ORD002779"/>
        <s v="ORD011072"/>
        <s v="ORD005168"/>
        <s v="ORD002774"/>
        <s v="ORD010828"/>
        <s v="ORD006752"/>
        <s v="ORD000434"/>
        <s v="ORD004771"/>
        <s v="ORD011528"/>
        <s v="ORD001100"/>
        <s v="ORD002515"/>
        <s v="ORD011799"/>
        <s v="ORD006638"/>
        <s v="ORD002576"/>
        <s v="ORD007337"/>
      </sharedItems>
    </cacheField>
    <cacheField name="Customer_ID" numFmtId="0">
      <sharedItems/>
    </cacheField>
    <cacheField name="Order_Date" numFmtId="14">
      <sharedItems containsSemiMixedTypes="0" containsNonDate="0" containsDate="1" containsString="0" minDate="2024-01-01T00:00:00" maxDate="2026-12-07T00:00:00"/>
    </cacheField>
    <cacheField name="Product_Category" numFmtId="0">
      <sharedItems count="8">
        <s v="Books"/>
        <s v="Home &amp; Kitchen"/>
        <s v="Beauty"/>
        <s v="Fashion"/>
        <s v="Sports"/>
        <s v="Toys"/>
        <s v="Electronics"/>
        <s v="Grocery"/>
      </sharedItems>
    </cacheField>
    <cacheField name="Product_Name" numFmtId="0">
      <sharedItems/>
    </cacheField>
    <cacheField name="Quantity" numFmtId="1">
      <sharedItems containsSemiMixedTypes="0" containsString="0" containsNumber="1" containsInteger="1" minValue="-1" maxValue="5"/>
    </cacheField>
    <cacheField name=" Quantity Status" numFmtId="1">
      <sharedItems/>
    </cacheField>
    <cacheField name="Unit_Price_USD" numFmtId="164">
      <sharedItems/>
    </cacheField>
    <cacheField name="Discount_Percent" numFmtId="1">
      <sharedItems containsSemiMixedTypes="0" containsString="0" containsNumber="1" containsInteger="1" minValue="0" maxValue="25"/>
    </cacheField>
    <cacheField name="Payment_Method" numFmtId="0">
      <sharedItems count="6">
        <s v="Net Banking"/>
        <s v="Debit Card"/>
        <s v="Cash on Delivery"/>
        <s v="Credit Card"/>
        <s v="UPI"/>
        <s v="PayPal"/>
      </sharedItems>
    </cacheField>
    <cacheField name="Shipping_City" numFmtId="0">
      <sharedItems/>
    </cacheField>
    <cacheField name="Country" numFmtId="0">
      <sharedItems count="7">
        <s v="UK"/>
        <s v="Canada"/>
        <s v="Australia"/>
        <s v="USA"/>
        <s v="Germany"/>
        <s v="India"/>
        <s v="UAE"/>
      </sharedItems>
    </cacheField>
    <cacheField name="Order_Status" numFmtId="0">
      <sharedItems count="5">
        <s v="Delivered"/>
        <s v="Shipped"/>
        <s v="Cancelled"/>
        <s v="Returned"/>
        <s v="Pending"/>
      </sharedItems>
    </cacheField>
    <cacheField name="Customer_Rating" numFmtId="1">
      <sharedItems containsString="0" containsBlank="1" containsNumber="1" containsInteger="1" minValue="1" maxValue="5"/>
    </cacheField>
    <cacheField name="Order_Status_Consistency" numFmtId="1">
      <sharedItems count="4">
        <s v="Consistent"/>
        <s v="Return/Adjustment"/>
        <s v="Suspicious"/>
        <s v="Review"/>
      </sharedItems>
    </cacheField>
    <cacheField name="Rating Status" numFmtId="0">
      <sharedItems/>
    </cacheField>
    <cacheField name="Gross_Amount" numFmtId="165">
      <sharedItems containsSemiMixedTypes="0" containsString="0" containsNumber="1" minValue="-241.19" maxValue="1249.2"/>
    </cacheField>
    <cacheField name="Discount_Amount" numFmtId="165">
      <sharedItems containsSemiMixedTypes="0" containsString="0" containsNumber="1" minValue="-37.392000000000003" maxValue="242.42"/>
    </cacheField>
    <cacheField name="Net_Amount" numFmtId="165">
      <sharedItems containsSemiMixedTypes="0" containsString="0" containsNumber="1" minValue="-238.14" maxValue="1249.2"/>
    </cacheField>
  </cacheFields>
  <extLst>
    <ext xmlns:x14="http://schemas.microsoft.com/office/spreadsheetml/2009/9/main" uri="{725AE2AE-9491-48be-B2B4-4EB974FC3084}">
      <x14:pivotCacheDefinition pivotCacheId="2008942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s v="CUST00003"/>
    <d v="2026-03-04T00:00:00"/>
    <x v="0"/>
    <s v="Self-Help Book"/>
    <n v="3"/>
    <s v="Valid Quantity"/>
    <s v="$9.16"/>
    <n v="5"/>
    <x v="0"/>
    <s v="London"/>
    <x v="0"/>
    <x v="0"/>
    <n v="5"/>
    <x v="0"/>
    <s v="Rated"/>
    <n v="27.48"/>
    <n v="1.3740000000000001"/>
    <n v="26.106000000000002"/>
  </r>
  <r>
    <x v="1"/>
    <s v="CUST00269"/>
    <d v="2024-10-15T00:00:00"/>
    <x v="0"/>
    <s v="Fiction Novel"/>
    <n v="1"/>
    <s v="Valid Quantity"/>
    <s v="$34.24"/>
    <n v="5"/>
    <x v="0"/>
    <s v="Toronto"/>
    <x v="1"/>
    <x v="1"/>
    <m/>
    <x v="0"/>
    <s v="Not Rated"/>
    <n v="34.24"/>
    <n v="1.7120000000000002"/>
    <n v="32.527999999999999"/>
  </r>
  <r>
    <x v="2"/>
    <s v="CUST02075"/>
    <d v="2024-06-17T00:00:00"/>
    <x v="1"/>
    <s v="Vacuum Cleaner"/>
    <n v="2"/>
    <s v="Valid Quantity"/>
    <s v="$111.95"/>
    <n v="15"/>
    <x v="1"/>
    <s v="Brisbane"/>
    <x v="2"/>
    <x v="1"/>
    <m/>
    <x v="0"/>
    <s v="Not Rated"/>
    <n v="223.9"/>
    <n v="33.585000000000001"/>
    <n v="190.315"/>
  </r>
  <r>
    <x v="3"/>
    <s v="CUST02109"/>
    <d v="2025-10-16T00:00:00"/>
    <x v="2"/>
    <s v="Hair Dryer"/>
    <n v="1"/>
    <s v="Valid Quantity"/>
    <s v="$31.84"/>
    <n v="0"/>
    <x v="2"/>
    <s v="Birmingham"/>
    <x v="0"/>
    <x v="0"/>
    <n v="3"/>
    <x v="0"/>
    <s v="Rated"/>
    <n v="31.84"/>
    <n v="0"/>
    <n v="31.84"/>
  </r>
  <r>
    <x v="4"/>
    <s v="CUST00349"/>
    <d v="2026-06-04T00:00:00"/>
    <x v="1"/>
    <s v="Non-Stick Pan"/>
    <n v="2"/>
    <s v="Valid Quantity"/>
    <s v="$72.00"/>
    <n v="0"/>
    <x v="3"/>
    <s v="Montreal"/>
    <x v="1"/>
    <x v="0"/>
    <m/>
    <x v="0"/>
    <s v="Not Rated"/>
    <n v="144"/>
    <n v="0"/>
    <n v="144"/>
  </r>
  <r>
    <x v="5"/>
    <s v="CUST02900"/>
    <d v="2024-11-09T00:00:00"/>
    <x v="1"/>
    <s v="Storage Organizer"/>
    <n v="1"/>
    <s v="Valid Quantity"/>
    <s v="$125.28"/>
    <n v="0"/>
    <x v="0"/>
    <s v="Los Angeles"/>
    <x v="3"/>
    <x v="0"/>
    <n v="4"/>
    <x v="0"/>
    <s v="Rated"/>
    <n v="125.28"/>
    <n v="0"/>
    <n v="125.28"/>
  </r>
  <r>
    <x v="6"/>
    <s v="CUST01324"/>
    <d v="2026-03-21T00:00:00"/>
    <x v="3"/>
    <s v="Formal Shirt"/>
    <n v="1"/>
    <s v="Valid Quantity"/>
    <s v="$18.34"/>
    <n v="5"/>
    <x v="4"/>
    <s v="Brisbane"/>
    <x v="2"/>
    <x v="2"/>
    <m/>
    <x v="0"/>
    <s v="Not Rated"/>
    <n v="18.34"/>
    <n v="0.91700000000000004"/>
    <n v="17.422999999999998"/>
  </r>
  <r>
    <x v="7"/>
    <s v="CUST00135"/>
    <d v="2024-10-07T00:00:00"/>
    <x v="0"/>
    <s v="Cookbook"/>
    <n v="3"/>
    <s v="Valid Quantity"/>
    <s v="$37.49"/>
    <n v="0"/>
    <x v="2"/>
    <s v="New York"/>
    <x v="3"/>
    <x v="3"/>
    <m/>
    <x v="0"/>
    <s v="Not Rated"/>
    <n v="112.47"/>
    <n v="0"/>
    <n v="112.47"/>
  </r>
  <r>
    <x v="8"/>
    <s v="CUST00945"/>
    <d v="2025-08-19T00:00:00"/>
    <x v="1"/>
    <s v="Vacuum Cleaner"/>
    <n v="4"/>
    <s v="Valid Quantity"/>
    <s v="$21.44"/>
    <n v="0"/>
    <x v="0"/>
    <s v="Los Angeles"/>
    <x v="3"/>
    <x v="1"/>
    <m/>
    <x v="0"/>
    <s v="Not Rated"/>
    <n v="85.76"/>
    <n v="0"/>
    <n v="85.76"/>
  </r>
  <r>
    <x v="9"/>
    <s v="CUST02603"/>
    <d v="2025-07-14T00:00:00"/>
    <x v="4"/>
    <s v="Dumbbell Set"/>
    <n v="1"/>
    <s v="Valid Quantity"/>
    <s v="$20.77"/>
    <n v="10"/>
    <x v="5"/>
    <s v="Munich"/>
    <x v="4"/>
    <x v="2"/>
    <m/>
    <x v="0"/>
    <s v="Not Rated"/>
    <n v="20.77"/>
    <n v="2.077"/>
    <n v="18.692999999999998"/>
  </r>
  <r>
    <x v="10"/>
    <s v="CUST00940"/>
    <d v="2024-06-05T00:00:00"/>
    <x v="0"/>
    <s v="Kids Storybook"/>
    <n v="3"/>
    <s v="Valid Quantity"/>
    <s v="$37.22"/>
    <n v="5"/>
    <x v="1"/>
    <s v="Melbourne"/>
    <x v="2"/>
    <x v="0"/>
    <m/>
    <x v="0"/>
    <s v="Not Rated"/>
    <n v="111.66"/>
    <n v="5.5829999999999993"/>
    <n v="106.077"/>
  </r>
  <r>
    <x v="11"/>
    <s v="CUST02535"/>
    <d v="2025-09-06T00:00:00"/>
    <x v="2"/>
    <s v="Sunscreen SPF50"/>
    <n v="2"/>
    <s v="Valid Quantity"/>
    <s v="$30.41"/>
    <n v="10"/>
    <x v="5"/>
    <s v="Montreal"/>
    <x v="1"/>
    <x v="0"/>
    <n v="5"/>
    <x v="0"/>
    <s v="Rated"/>
    <n v="60.82"/>
    <n v="6.0820000000000007"/>
    <n v="54.738"/>
  </r>
  <r>
    <x v="12"/>
    <s v="CUST01216"/>
    <d v="2025-11-06T00:00:00"/>
    <x v="5"/>
    <s v="Remote Control Car"/>
    <n v="2"/>
    <s v="Valid Quantity"/>
    <s v="$50.78"/>
    <n v="0"/>
    <x v="3"/>
    <s v="Manchester"/>
    <x v="0"/>
    <x v="1"/>
    <m/>
    <x v="0"/>
    <s v="Not Rated"/>
    <n v="101.56"/>
    <n v="0"/>
    <n v="101.56"/>
  </r>
  <r>
    <x v="13"/>
    <s v="CUST00026"/>
    <d v="2024-12-09T00:00:00"/>
    <x v="5"/>
    <s v="Action Figure"/>
    <n v="1"/>
    <s v="Valid Quantity"/>
    <s v="$14.44"/>
    <n v="0"/>
    <x v="2"/>
    <s v="Montreal"/>
    <x v="1"/>
    <x v="1"/>
    <m/>
    <x v="0"/>
    <s v="Not Rated"/>
    <n v="14.44"/>
    <n v="0"/>
    <n v="14.44"/>
  </r>
  <r>
    <x v="14"/>
    <s v="CUST00959"/>
    <d v="2025-12-23T00:00:00"/>
    <x v="4"/>
    <s v="Cycling Helmet"/>
    <n v="1"/>
    <s v="Valid Quantity"/>
    <s v="$96.33"/>
    <n v="0"/>
    <x v="3"/>
    <s v="Chicago"/>
    <x v="3"/>
    <x v="0"/>
    <n v="5"/>
    <x v="0"/>
    <s v="Rated"/>
    <n v="96.33"/>
    <n v="0"/>
    <n v="96.33"/>
  </r>
  <r>
    <x v="15"/>
    <s v="CUST02081"/>
    <d v="2025-07-15T00:00:00"/>
    <x v="6"/>
    <s v="Webcam"/>
    <n v="1"/>
    <s v="Valid Quantity"/>
    <s v="$121.61"/>
    <n v="0"/>
    <x v="3"/>
    <s v="Delhi"/>
    <x v="5"/>
    <x v="2"/>
    <m/>
    <x v="0"/>
    <s v="Not Rated"/>
    <n v="121.61"/>
    <n v="0"/>
    <n v="121.61"/>
  </r>
  <r>
    <x v="16"/>
    <s v="CUST00157"/>
    <d v="2025-05-11T00:00:00"/>
    <x v="0"/>
    <s v="Kids Storybook"/>
    <n v="2"/>
    <s v="Valid Quantity"/>
    <s v="$9.06"/>
    <n v="10"/>
    <x v="1"/>
    <s v="Houston"/>
    <x v="3"/>
    <x v="0"/>
    <n v="4"/>
    <x v="0"/>
    <s v="Rated"/>
    <n v="18.12"/>
    <n v="1.8120000000000003"/>
    <n v="16.308"/>
  </r>
  <r>
    <x v="17"/>
    <s v="CUST01974"/>
    <d v="2025-11-11T00:00:00"/>
    <x v="3"/>
    <s v="Cotton T-Shirt"/>
    <n v="2"/>
    <s v="Valid Quantity"/>
    <s v="$27.82"/>
    <n v="20"/>
    <x v="0"/>
    <s v="Hamburg"/>
    <x v="4"/>
    <x v="0"/>
    <n v="4"/>
    <x v="0"/>
    <s v="Rated"/>
    <n v="55.64"/>
    <n v="11.128"/>
    <n v="44.512"/>
  </r>
  <r>
    <x v="18"/>
    <s v="CUST00989"/>
    <d v="2025-04-04T00:00:00"/>
    <x v="5"/>
    <s v="Building Blocks Set"/>
    <n v="5"/>
    <s v="Valid Quantity"/>
    <s v="$78.21"/>
    <n v="15"/>
    <x v="2"/>
    <s v="Toronto"/>
    <x v="1"/>
    <x v="0"/>
    <n v="5"/>
    <x v="0"/>
    <s v="Rated"/>
    <n v="391.04999999999995"/>
    <n v="58.657499999999992"/>
    <n v="332.39249999999998"/>
  </r>
  <r>
    <x v="19"/>
    <s v="CUST02152"/>
    <d v="2026-04-16T00:00:00"/>
    <x v="3"/>
    <s v="Cotton T-Shirt"/>
    <n v="3"/>
    <s v="Valid Quantity"/>
    <s v="$86.68"/>
    <n v="0"/>
    <x v="5"/>
    <s v="Munich"/>
    <x v="4"/>
    <x v="1"/>
    <m/>
    <x v="0"/>
    <s v="Not Rated"/>
    <n v="260.04000000000002"/>
    <n v="0"/>
    <n v="260.04000000000002"/>
  </r>
  <r>
    <x v="20"/>
    <s v="CUST02178"/>
    <d v="2024-05-05T00:00:00"/>
    <x v="4"/>
    <s v="Cricket Bat"/>
    <n v="2"/>
    <s v="Valid Quantity"/>
    <s v="$76.89"/>
    <n v="0"/>
    <x v="2"/>
    <s v="New York"/>
    <x v="3"/>
    <x v="0"/>
    <n v="3"/>
    <x v="0"/>
    <s v="Rated"/>
    <n v="153.78"/>
    <n v="0"/>
    <n v="153.78"/>
  </r>
  <r>
    <x v="21"/>
    <s v="CUST01424"/>
    <d v="2024-10-17T00:00:00"/>
    <x v="4"/>
    <s v="Football"/>
    <n v="1"/>
    <s v="Valid Quantity"/>
    <s v="$53.17"/>
    <n v="0"/>
    <x v="4"/>
    <s v="Melbourne"/>
    <x v="2"/>
    <x v="0"/>
    <n v="5"/>
    <x v="0"/>
    <s v="Rated"/>
    <n v="53.17"/>
    <n v="0"/>
    <n v="53.17"/>
  </r>
  <r>
    <x v="22"/>
    <s v="CUST00601"/>
    <d v="2025-07-04T00:00:00"/>
    <x v="6"/>
    <s v="Gaming Mouse"/>
    <n v="3"/>
    <s v="Valid Quantity"/>
    <s v="$193.68"/>
    <n v="0"/>
    <x v="5"/>
    <s v="Mumbai"/>
    <x v="5"/>
    <x v="0"/>
    <n v="5"/>
    <x v="0"/>
    <s v="Rated"/>
    <n v="581.04"/>
    <n v="0"/>
    <n v="581.04"/>
  </r>
  <r>
    <x v="23"/>
    <s v="CUST00214"/>
    <d v="2024-10-14T00:00:00"/>
    <x v="0"/>
    <s v="Cookbook"/>
    <n v="1"/>
    <s v="Valid Quantity"/>
    <s v="$29.39"/>
    <n v="0"/>
    <x v="4"/>
    <s v="Manchester"/>
    <x v="0"/>
    <x v="0"/>
    <n v="5"/>
    <x v="0"/>
    <s v="Rated"/>
    <n v="29.39"/>
    <n v="0"/>
    <n v="29.39"/>
  </r>
  <r>
    <x v="24"/>
    <s v="CUST00988"/>
    <d v="2025-05-22T00:00:00"/>
    <x v="7"/>
    <s v="Basmati Rice 5kg"/>
    <n v="2"/>
    <s v="Valid Quantity"/>
    <s v="$23.50"/>
    <n v="10"/>
    <x v="0"/>
    <s v="Dubai"/>
    <x v="6"/>
    <x v="0"/>
    <n v="5"/>
    <x v="0"/>
    <s v="Rated"/>
    <n v="47"/>
    <n v="4.7"/>
    <n v="42.3"/>
  </r>
  <r>
    <x v="25"/>
    <s v="CUST01903"/>
    <d v="2024-04-08T00:00:00"/>
    <x v="6"/>
    <s v="Webcam"/>
    <n v="1"/>
    <s v="Valid Quantity"/>
    <s v="$70.45"/>
    <n v="15"/>
    <x v="5"/>
    <s v="Mumbai"/>
    <x v="5"/>
    <x v="0"/>
    <n v="4"/>
    <x v="0"/>
    <s v="Rated"/>
    <n v="70.45"/>
    <n v="10.567500000000001"/>
    <n v="59.8825"/>
  </r>
  <r>
    <x v="26"/>
    <s v="CUST01851"/>
    <d v="2025-10-04T00:00:00"/>
    <x v="6"/>
    <s v="Wireless Earbuds"/>
    <n v="4"/>
    <s v="Valid Quantity"/>
    <s v="$70.78"/>
    <n v="15"/>
    <x v="3"/>
    <s v="Melbourne"/>
    <x v="2"/>
    <x v="0"/>
    <n v="5"/>
    <x v="0"/>
    <s v="Rated"/>
    <n v="283.12"/>
    <n v="42.468000000000004"/>
    <n v="240.65199999999999"/>
  </r>
  <r>
    <x v="27"/>
    <s v="CUST03205"/>
    <d v="2024-12-25T00:00:00"/>
    <x v="4"/>
    <s v="Yoga Mat"/>
    <n v="1"/>
    <s v="Valid Quantity"/>
    <s v="$18.37"/>
    <n v="20"/>
    <x v="1"/>
    <s v="Berlin"/>
    <x v="4"/>
    <x v="1"/>
    <m/>
    <x v="0"/>
    <s v="Not Rated"/>
    <n v="18.37"/>
    <n v="3.6740000000000004"/>
    <n v="14.696000000000002"/>
  </r>
  <r>
    <x v="28"/>
    <s v="CUST00950"/>
    <d v="2024-02-20T00:00:00"/>
    <x v="1"/>
    <s v="Blender"/>
    <n v="1"/>
    <s v="Valid Quantity"/>
    <s v="$168.65"/>
    <n v="0"/>
    <x v="0"/>
    <s v="Chicago"/>
    <x v="3"/>
    <x v="4"/>
    <m/>
    <x v="0"/>
    <s v="Not Rated"/>
    <n v="168.65"/>
    <n v="0"/>
    <n v="168.65"/>
  </r>
  <r>
    <x v="29"/>
    <s v="CUST00612"/>
    <d v="2024-01-21T00:00:00"/>
    <x v="3"/>
    <s v="Formal Shirt"/>
    <n v="2"/>
    <s v="Valid Quantity"/>
    <s v="$25.13"/>
    <n v="0"/>
    <x v="2"/>
    <s v="Bengaluru"/>
    <x v="5"/>
    <x v="1"/>
    <m/>
    <x v="0"/>
    <s v="Not Rated"/>
    <n v="50.26"/>
    <n v="0"/>
    <n v="50.26"/>
  </r>
  <r>
    <x v="30"/>
    <s v="CUST01862"/>
    <d v="2024-11-17T00:00:00"/>
    <x v="6"/>
    <s v="Wireless Earbuds"/>
    <n v="2"/>
    <s v="Valid Quantity"/>
    <s v="$204.37"/>
    <n v="15"/>
    <x v="1"/>
    <s v="Abu Dhabi"/>
    <x v="6"/>
    <x v="2"/>
    <m/>
    <x v="0"/>
    <s v="Not Rated"/>
    <n v="408.74"/>
    <n v="61.311000000000007"/>
    <n v="347.42899999999997"/>
  </r>
  <r>
    <x v="31"/>
    <s v="CUST01835"/>
    <d v="2026-04-20T00:00:00"/>
    <x v="7"/>
    <s v="Green Tea Pack"/>
    <n v="5"/>
    <s v="Valid Quantity"/>
    <s v="$6.17"/>
    <n v="5"/>
    <x v="2"/>
    <s v="Berlin"/>
    <x v="4"/>
    <x v="2"/>
    <m/>
    <x v="0"/>
    <s v="Not Rated"/>
    <n v="30.85"/>
    <n v="1.5425"/>
    <n v="29.307500000000001"/>
  </r>
  <r>
    <x v="32"/>
    <s v="CUST02197"/>
    <d v="2024-07-02T00:00:00"/>
    <x v="3"/>
    <s v="Formal Shirt"/>
    <n v="1"/>
    <s v="Valid Quantity"/>
    <s v="$118.48"/>
    <n v="25"/>
    <x v="4"/>
    <s v="Dubai"/>
    <x v="6"/>
    <x v="4"/>
    <m/>
    <x v="0"/>
    <s v="Not Rated"/>
    <n v="118.48"/>
    <n v="29.62"/>
    <n v="88.86"/>
  </r>
  <r>
    <x v="33"/>
    <s v="CUST01586"/>
    <d v="2025-07-08T00:00:00"/>
    <x v="5"/>
    <s v="Action Figure"/>
    <n v="1"/>
    <s v="Valid Quantity"/>
    <s v="$40.19"/>
    <n v="10"/>
    <x v="0"/>
    <s v="Sydney"/>
    <x v="2"/>
    <x v="0"/>
    <n v="4"/>
    <x v="0"/>
    <s v="Rated"/>
    <n v="40.19"/>
    <n v="4.0190000000000001"/>
    <n v="36.170999999999999"/>
  </r>
  <r>
    <x v="34"/>
    <s v="CUST02431"/>
    <d v="2024-06-11T00:00:00"/>
    <x v="2"/>
    <s v="Sunscreen SPF50"/>
    <n v="1"/>
    <s v="Valid Quantity"/>
    <s v="$58.51"/>
    <n v="0"/>
    <x v="2"/>
    <s v="Unknown"/>
    <x v="0"/>
    <x v="1"/>
    <m/>
    <x v="0"/>
    <s v="Not Rated"/>
    <n v="58.51"/>
    <n v="0"/>
    <n v="58.51"/>
  </r>
  <r>
    <x v="35"/>
    <s v="CUST01644"/>
    <d v="2025-02-06T00:00:00"/>
    <x v="2"/>
    <s v="Shampoo"/>
    <n v="1"/>
    <s v="Valid Quantity"/>
    <s v="$6.20"/>
    <n v="0"/>
    <x v="5"/>
    <s v="Munich"/>
    <x v="4"/>
    <x v="0"/>
    <n v="4"/>
    <x v="0"/>
    <s v="Rated"/>
    <n v="6.2"/>
    <n v="0"/>
    <n v="6.2"/>
  </r>
  <r>
    <x v="36"/>
    <s v="CUST01598"/>
    <d v="2025-04-21T00:00:00"/>
    <x v="6"/>
    <s v="Bluetooth Speaker"/>
    <n v="3"/>
    <s v="Valid Quantity"/>
    <s v="$242.81"/>
    <n v="5"/>
    <x v="1"/>
    <s v="Dubai"/>
    <x v="6"/>
    <x v="0"/>
    <n v="3"/>
    <x v="0"/>
    <s v="Rated"/>
    <n v="728.43000000000006"/>
    <n v="36.421500000000009"/>
    <n v="692.00850000000003"/>
  </r>
  <r>
    <x v="37"/>
    <s v="CUST00559"/>
    <d v="2024-08-28T00:00:00"/>
    <x v="7"/>
    <s v="Green Tea Pack"/>
    <n v="2"/>
    <s v="Valid Quantity"/>
    <s v="$16.30"/>
    <n v="10"/>
    <x v="5"/>
    <s v="Sydney"/>
    <x v="2"/>
    <x v="2"/>
    <m/>
    <x v="0"/>
    <s v="Not Rated"/>
    <n v="32.6"/>
    <n v="3.26"/>
    <n v="29.340000000000003"/>
  </r>
  <r>
    <x v="38"/>
    <s v="CUST00635"/>
    <d v="2025-03-21T00:00:00"/>
    <x v="3"/>
    <s v="Cotton T-Shirt"/>
    <n v="3"/>
    <s v="Valid Quantity"/>
    <s v="$54.17"/>
    <n v="0"/>
    <x v="2"/>
    <s v="Toronto"/>
    <x v="1"/>
    <x v="0"/>
    <n v="5"/>
    <x v="0"/>
    <s v="Rated"/>
    <n v="162.51"/>
    <n v="0"/>
    <n v="162.51"/>
  </r>
  <r>
    <x v="39"/>
    <s v="CUST00822"/>
    <d v="2025-05-13T00:00:00"/>
    <x v="6"/>
    <s v="Gaming Mouse"/>
    <n v="2"/>
    <s v="Valid Quantity"/>
    <s v="$30.86"/>
    <n v="0"/>
    <x v="5"/>
    <s v="Birmingham"/>
    <x v="0"/>
    <x v="1"/>
    <m/>
    <x v="0"/>
    <s v="Not Rated"/>
    <n v="61.72"/>
    <n v="0"/>
    <n v="61.72"/>
  </r>
  <r>
    <x v="40"/>
    <s v="CUST02470"/>
    <d v="2025-02-12T00:00:00"/>
    <x v="6"/>
    <s v="Wireless Earbuds"/>
    <n v="1"/>
    <s v="Valid Quantity"/>
    <s v="$90.65"/>
    <n v="15"/>
    <x v="3"/>
    <s v="Chicago"/>
    <x v="3"/>
    <x v="0"/>
    <m/>
    <x v="0"/>
    <s v="Not Rated"/>
    <n v="90.65"/>
    <n v="13.5975"/>
    <n v="77.052500000000009"/>
  </r>
  <r>
    <x v="41"/>
    <s v="CUST00639"/>
    <d v="2025-06-01T00:00:00"/>
    <x v="7"/>
    <s v="Almonds 500g"/>
    <n v="1"/>
    <s v="Valid Quantity"/>
    <s v="$11.70"/>
    <n v="5"/>
    <x v="4"/>
    <s v="Abu Dhabi"/>
    <x v="6"/>
    <x v="0"/>
    <n v="5"/>
    <x v="0"/>
    <s v="Rated"/>
    <n v="11.7"/>
    <n v="0.58499999999999996"/>
    <n v="11.114999999999998"/>
  </r>
  <r>
    <x v="42"/>
    <s v="CUST02792"/>
    <d v="2025-04-27T00:00:00"/>
    <x v="0"/>
    <s v="Fiction Novel"/>
    <n v="4"/>
    <s v="Valid Quantity"/>
    <s v="$12.28"/>
    <n v="0"/>
    <x v="3"/>
    <s v="Unknown"/>
    <x v="3"/>
    <x v="0"/>
    <n v="4"/>
    <x v="0"/>
    <s v="Rated"/>
    <n v="49.12"/>
    <n v="0"/>
    <n v="49.12"/>
  </r>
  <r>
    <x v="43"/>
    <s v="CUST01733"/>
    <d v="2025-03-07T00:00:00"/>
    <x v="0"/>
    <s v="Kids Storybook"/>
    <n v="3"/>
    <s v="Valid Quantity"/>
    <s v="$39.94"/>
    <n v="5"/>
    <x v="0"/>
    <s v="Munich"/>
    <x v="4"/>
    <x v="0"/>
    <m/>
    <x v="0"/>
    <s v="Not Rated"/>
    <n v="119.82"/>
    <n v="5.9909999999999988"/>
    <n v="113.82899999999999"/>
  </r>
  <r>
    <x v="44"/>
    <s v="CUST02544"/>
    <d v="2025-02-11T00:00:00"/>
    <x v="1"/>
    <s v="Air Fryer"/>
    <n v="2"/>
    <s v="Valid Quantity"/>
    <s v="$36.76"/>
    <n v="10"/>
    <x v="5"/>
    <s v="London"/>
    <x v="0"/>
    <x v="0"/>
    <n v="4"/>
    <x v="0"/>
    <s v="Rated"/>
    <n v="73.52"/>
    <n v="7.3519999999999994"/>
    <n v="66.167999999999992"/>
  </r>
  <r>
    <x v="45"/>
    <s v="CUST00492"/>
    <d v="2025-02-27T00:00:00"/>
    <x v="6"/>
    <s v="Webcam"/>
    <n v="1"/>
    <s v="Valid Quantity"/>
    <s v="$140.17"/>
    <n v="0"/>
    <x v="2"/>
    <s v="Sydney"/>
    <x v="2"/>
    <x v="3"/>
    <m/>
    <x v="0"/>
    <s v="Not Rated"/>
    <n v="140.16999999999999"/>
    <n v="0"/>
    <n v="140.16999999999999"/>
  </r>
  <r>
    <x v="46"/>
    <s v="CUST03023"/>
    <d v="2024-02-10T00:00:00"/>
    <x v="3"/>
    <s v="Formal Shirt"/>
    <n v="2"/>
    <s v="Valid Quantity"/>
    <s v="$22.28"/>
    <n v="0"/>
    <x v="2"/>
    <s v="Hamburg"/>
    <x v="4"/>
    <x v="2"/>
    <m/>
    <x v="0"/>
    <s v="Not Rated"/>
    <n v="44.56"/>
    <n v="0"/>
    <n v="44.56"/>
  </r>
  <r>
    <x v="47"/>
    <s v="CUST00367"/>
    <d v="2024-08-15T00:00:00"/>
    <x v="4"/>
    <s v="Yoga Mat"/>
    <n v="3"/>
    <s v="Valid Quantity"/>
    <s v="$11.48"/>
    <n v="20"/>
    <x v="4"/>
    <s v="Chicago"/>
    <x v="3"/>
    <x v="0"/>
    <n v="5"/>
    <x v="0"/>
    <s v="Rated"/>
    <n v="34.44"/>
    <n v="6.8879999999999999"/>
    <n v="27.552"/>
  </r>
  <r>
    <x v="48"/>
    <s v="CUST02759"/>
    <d v="2024-07-25T00:00:00"/>
    <x v="2"/>
    <s v="Lipstick"/>
    <n v="2"/>
    <s v="Valid Quantity"/>
    <s v="$41.47"/>
    <n v="5"/>
    <x v="5"/>
    <s v="Sydney"/>
    <x v="2"/>
    <x v="0"/>
    <n v="2"/>
    <x v="0"/>
    <s v="Rated"/>
    <n v="82.94"/>
    <n v="4.1470000000000002"/>
    <n v="78.792999999999992"/>
  </r>
  <r>
    <x v="49"/>
    <s v="CUST00241"/>
    <d v="2026-03-03T00:00:00"/>
    <x v="6"/>
    <s v="Webcam"/>
    <n v="1"/>
    <s v="Valid Quantity"/>
    <s v="$188.64"/>
    <n v="0"/>
    <x v="4"/>
    <s v="Sydney"/>
    <x v="2"/>
    <x v="3"/>
    <m/>
    <x v="0"/>
    <s v="Not Rated"/>
    <n v="188.64"/>
    <n v="0"/>
    <n v="188.64"/>
  </r>
  <r>
    <x v="50"/>
    <s v="CUST00040"/>
    <d v="2025-01-14T00:00:00"/>
    <x v="6"/>
    <s v="Webcam"/>
    <n v="3"/>
    <s v="Valid Quantity"/>
    <s v="$189.65"/>
    <n v="0"/>
    <x v="3"/>
    <s v="Toronto"/>
    <x v="1"/>
    <x v="0"/>
    <n v="4"/>
    <x v="0"/>
    <s v="Rated"/>
    <n v="568.95000000000005"/>
    <n v="0"/>
    <n v="568.95000000000005"/>
  </r>
  <r>
    <x v="51"/>
    <s v="CUST02080"/>
    <d v="2025-08-05T00:00:00"/>
    <x v="0"/>
    <s v="Fiction Novel"/>
    <n v="1"/>
    <s v="Valid Quantity"/>
    <s v="$21.30"/>
    <n v="20"/>
    <x v="4"/>
    <s v="Vancouver"/>
    <x v="1"/>
    <x v="0"/>
    <n v="5"/>
    <x v="0"/>
    <s v="Rated"/>
    <n v="21.3"/>
    <n v="4.26"/>
    <n v="17.04"/>
  </r>
  <r>
    <x v="52"/>
    <s v="CUST02286"/>
    <d v="2024-10-07T00:00:00"/>
    <x v="6"/>
    <s v="Smartwatch"/>
    <n v="1"/>
    <s v="Valid Quantity"/>
    <s v="$158.90"/>
    <n v="15"/>
    <x v="0"/>
    <s v="Hamburg"/>
    <x v="4"/>
    <x v="0"/>
    <n v="3"/>
    <x v="0"/>
    <s v="Rated"/>
    <n v="158.9"/>
    <n v="23.835000000000001"/>
    <n v="135.065"/>
  </r>
  <r>
    <x v="53"/>
    <s v="CUST01452"/>
    <d v="2024-01-31T00:00:00"/>
    <x v="4"/>
    <s v="Cricket Bat"/>
    <n v="2"/>
    <s v="Valid Quantity"/>
    <s v="$109.04"/>
    <n v="10"/>
    <x v="1"/>
    <s v="Montreal"/>
    <x v="1"/>
    <x v="4"/>
    <m/>
    <x v="0"/>
    <s v="Not Rated"/>
    <n v="218.08"/>
    <n v="21.808000000000003"/>
    <n v="196.27200000000002"/>
  </r>
  <r>
    <x v="54"/>
    <s v="CUST03340"/>
    <d v="2024-03-01T00:00:00"/>
    <x v="0"/>
    <s v="Fiction Novel"/>
    <n v="1"/>
    <s v="Valid Quantity"/>
    <s v="$15.84"/>
    <n v="15"/>
    <x v="0"/>
    <s v="Hamburg"/>
    <x v="4"/>
    <x v="0"/>
    <n v="4"/>
    <x v="0"/>
    <s v="Rated"/>
    <n v="15.84"/>
    <n v="2.3759999999999999"/>
    <n v="13.464"/>
  </r>
  <r>
    <x v="55"/>
    <s v="CUST01055"/>
    <d v="2025-01-10T00:00:00"/>
    <x v="7"/>
    <s v="Basmati Rice 5kg"/>
    <n v="3"/>
    <s v="Valid Quantity"/>
    <s v="$20.67"/>
    <n v="10"/>
    <x v="4"/>
    <s v="Delhi"/>
    <x v="5"/>
    <x v="3"/>
    <m/>
    <x v="0"/>
    <s v="Not Rated"/>
    <n v="62.010000000000005"/>
    <n v="6.2010000000000005"/>
    <n v="55.809000000000005"/>
  </r>
  <r>
    <x v="56"/>
    <s v="CUST00395"/>
    <d v="2025-01-28T00:00:00"/>
    <x v="1"/>
    <s v="Vacuum Cleaner"/>
    <n v="1"/>
    <s v="Valid Quantity"/>
    <s v="$106.12"/>
    <n v="0"/>
    <x v="1"/>
    <s v="Unknown"/>
    <x v="3"/>
    <x v="0"/>
    <n v="5"/>
    <x v="0"/>
    <s v="Rated"/>
    <n v="106.12"/>
    <n v="0"/>
    <n v="106.12"/>
  </r>
  <r>
    <x v="57"/>
    <s v="CUST01324"/>
    <d v="2025-04-21T00:00:00"/>
    <x v="3"/>
    <s v="Sunglasses"/>
    <n v="2"/>
    <s v="Valid Quantity"/>
    <s v="$32.01"/>
    <n v="0"/>
    <x v="1"/>
    <s v="Birmingham"/>
    <x v="0"/>
    <x v="0"/>
    <n v="5"/>
    <x v="0"/>
    <s v="Rated"/>
    <n v="64.02"/>
    <n v="0"/>
    <n v="64.02"/>
  </r>
  <r>
    <x v="58"/>
    <s v="CUST02641"/>
    <d v="2026-01-23T00:00:00"/>
    <x v="0"/>
    <s v="Fiction Novel"/>
    <n v="1"/>
    <s v="Valid Quantity"/>
    <s v="$31.26"/>
    <n v="0"/>
    <x v="2"/>
    <s v="Delhi"/>
    <x v="5"/>
    <x v="0"/>
    <n v="5"/>
    <x v="0"/>
    <s v="Rated"/>
    <n v="31.26"/>
    <n v="0"/>
    <n v="31.26"/>
  </r>
  <r>
    <x v="59"/>
    <s v="CUST00934"/>
    <d v="2026-04-04T00:00:00"/>
    <x v="4"/>
    <s v="Cricket Bat"/>
    <n v="1"/>
    <s v="Valid Quantity"/>
    <s v="$41.99"/>
    <n v="15"/>
    <x v="3"/>
    <s v="Brisbane"/>
    <x v="2"/>
    <x v="0"/>
    <n v="5"/>
    <x v="0"/>
    <s v="Rated"/>
    <n v="41.99"/>
    <n v="6.2985000000000007"/>
    <n v="35.691500000000005"/>
  </r>
  <r>
    <x v="60"/>
    <s v="CUST01566"/>
    <d v="2025-12-28T00:00:00"/>
    <x v="5"/>
    <s v="Action Figure"/>
    <n v="2"/>
    <s v="Valid Quantity"/>
    <s v="$23.98"/>
    <n v="5"/>
    <x v="3"/>
    <s v="Los Angeles"/>
    <x v="3"/>
    <x v="0"/>
    <n v="3"/>
    <x v="0"/>
    <s v="Rated"/>
    <n v="47.96"/>
    <n v="2.3980000000000001"/>
    <n v="45.561999999999998"/>
  </r>
  <r>
    <x v="61"/>
    <s v="CUST02932"/>
    <d v="2026-01-29T00:00:00"/>
    <x v="7"/>
    <s v="Almonds 500g"/>
    <n v="1"/>
    <s v="Valid Quantity"/>
    <s v="$15.56"/>
    <n v="5"/>
    <x v="3"/>
    <s v="Abu Dhabi"/>
    <x v="6"/>
    <x v="2"/>
    <m/>
    <x v="0"/>
    <s v="Not Rated"/>
    <n v="15.56"/>
    <n v="0.77800000000000002"/>
    <n v="14.782"/>
  </r>
  <r>
    <x v="62"/>
    <s v="CUST03118"/>
    <d v="2025-02-11T00:00:00"/>
    <x v="2"/>
    <s v="Hair Dryer"/>
    <n v="4"/>
    <s v="Valid Quantity"/>
    <s v="$16.13"/>
    <n v="25"/>
    <x v="3"/>
    <s v="London"/>
    <x v="0"/>
    <x v="2"/>
    <m/>
    <x v="0"/>
    <s v="Not Rated"/>
    <n v="64.52"/>
    <n v="16.13"/>
    <n v="48.39"/>
  </r>
  <r>
    <x v="63"/>
    <s v="CUST01915"/>
    <d v="2025-09-09T00:00:00"/>
    <x v="3"/>
    <s v="Leather Wallet"/>
    <n v="1"/>
    <s v="Valid Quantity"/>
    <s v="$16.31"/>
    <n v="0"/>
    <x v="0"/>
    <s v="Manchester"/>
    <x v="0"/>
    <x v="1"/>
    <m/>
    <x v="0"/>
    <s v="Not Rated"/>
    <n v="16.309999999999999"/>
    <n v="0"/>
    <n v="16.309999999999999"/>
  </r>
  <r>
    <x v="64"/>
    <s v="CUST02920"/>
    <d v="2024-07-30T00:00:00"/>
    <x v="7"/>
    <s v="Green Tea Pack"/>
    <n v="1"/>
    <s v="Valid Quantity"/>
    <s v="$14.67"/>
    <n v="15"/>
    <x v="5"/>
    <s v="Houston"/>
    <x v="3"/>
    <x v="0"/>
    <n v="3"/>
    <x v="0"/>
    <s v="Rated"/>
    <n v="14.67"/>
    <n v="2.2004999999999999"/>
    <n v="12.4695"/>
  </r>
  <r>
    <x v="65"/>
    <s v="CUST02621"/>
    <d v="2026-03-07T00:00:00"/>
    <x v="2"/>
    <s v="Shampoo"/>
    <n v="1"/>
    <s v="Valid Quantity"/>
    <s v="$22.90"/>
    <n v="20"/>
    <x v="4"/>
    <s v="Mumbai"/>
    <x v="5"/>
    <x v="0"/>
    <n v="1"/>
    <x v="0"/>
    <s v="Rated"/>
    <n v="22.9"/>
    <n v="4.58"/>
    <n v="18.32"/>
  </r>
  <r>
    <x v="66"/>
    <s v="CUST03315"/>
    <d v="2025-12-31T00:00:00"/>
    <x v="1"/>
    <s v="Ceramic Mug Set"/>
    <n v="3"/>
    <s v="Valid Quantity"/>
    <s v="$26.42"/>
    <n v="0"/>
    <x v="4"/>
    <s v="Dubai"/>
    <x v="6"/>
    <x v="1"/>
    <m/>
    <x v="0"/>
    <s v="Not Rated"/>
    <n v="79.260000000000005"/>
    <n v="0"/>
    <n v="79.260000000000005"/>
  </r>
  <r>
    <x v="67"/>
    <s v="CUST03340"/>
    <d v="2024-05-22T00:00:00"/>
    <x v="5"/>
    <s v="Puzzle 1000pc"/>
    <n v="3"/>
    <s v="Valid Quantity"/>
    <s v="$16.64"/>
    <n v="15"/>
    <x v="3"/>
    <s v="Vancouver"/>
    <x v="1"/>
    <x v="0"/>
    <n v="5"/>
    <x v="0"/>
    <s v="Rated"/>
    <n v="49.92"/>
    <n v="7.4880000000000004"/>
    <n v="42.432000000000002"/>
  </r>
  <r>
    <x v="68"/>
    <s v="CUST02244"/>
    <d v="2025-02-26T00:00:00"/>
    <x v="4"/>
    <s v="Yoga Mat"/>
    <n v="1"/>
    <s v="Valid Quantity"/>
    <s v="$89.42"/>
    <n v="25"/>
    <x v="4"/>
    <s v="Abu Dhabi"/>
    <x v="6"/>
    <x v="4"/>
    <m/>
    <x v="0"/>
    <s v="Not Rated"/>
    <n v="89.42"/>
    <n v="22.355"/>
    <n v="67.064999999999998"/>
  </r>
  <r>
    <x v="69"/>
    <s v="CUST00737"/>
    <d v="2024-09-03T00:00:00"/>
    <x v="2"/>
    <s v="Shampoo"/>
    <n v="3"/>
    <s v="Valid Quantity"/>
    <s v="$53.72"/>
    <n v="10"/>
    <x v="3"/>
    <s v="Berlin"/>
    <x v="4"/>
    <x v="0"/>
    <n v="3"/>
    <x v="0"/>
    <s v="Rated"/>
    <n v="161.16"/>
    <n v="16.116"/>
    <n v="145.04399999999998"/>
  </r>
  <r>
    <x v="70"/>
    <s v="CUST02105"/>
    <d v="2025-02-26T00:00:00"/>
    <x v="7"/>
    <s v="Olive Oil 1L"/>
    <n v="2"/>
    <s v="Valid Quantity"/>
    <s v="$13.07"/>
    <n v="5"/>
    <x v="5"/>
    <s v="Berlin"/>
    <x v="4"/>
    <x v="0"/>
    <n v="5"/>
    <x v="0"/>
    <s v="Rated"/>
    <n v="26.14"/>
    <n v="1.3069999999999999"/>
    <n v="24.833000000000002"/>
  </r>
  <r>
    <x v="71"/>
    <s v="CUST01589"/>
    <d v="2025-07-24T00:00:00"/>
    <x v="4"/>
    <s v="Cricket Bat"/>
    <n v="5"/>
    <s v="Valid Quantity"/>
    <s v="$109.28"/>
    <n v="5"/>
    <x v="1"/>
    <s v="Houston"/>
    <x v="3"/>
    <x v="0"/>
    <n v="4"/>
    <x v="0"/>
    <s v="Rated"/>
    <n v="546.4"/>
    <n v="27.32"/>
    <n v="519.07999999999993"/>
  </r>
  <r>
    <x v="72"/>
    <s v="CUST03318"/>
    <d v="2025-11-19T00:00:00"/>
    <x v="4"/>
    <s v="Cycling Helmet"/>
    <n v="1"/>
    <s v="Valid Quantity"/>
    <s v="$127.39"/>
    <n v="5"/>
    <x v="3"/>
    <s v="Brisbane"/>
    <x v="2"/>
    <x v="1"/>
    <m/>
    <x v="0"/>
    <s v="Not Rated"/>
    <n v="127.39"/>
    <n v="6.3695000000000004"/>
    <n v="121.0205"/>
  </r>
  <r>
    <x v="73"/>
    <s v="CUST02064"/>
    <d v="2025-09-02T00:00:00"/>
    <x v="0"/>
    <s v="Self-Help Book"/>
    <n v="1"/>
    <s v="Valid Quantity"/>
    <s v="$35.83"/>
    <n v="0"/>
    <x v="5"/>
    <s v="London"/>
    <x v="0"/>
    <x v="2"/>
    <m/>
    <x v="0"/>
    <s v="Not Rated"/>
    <n v="35.83"/>
    <n v="0"/>
    <n v="35.83"/>
  </r>
  <r>
    <x v="74"/>
    <s v="CUST02476"/>
    <d v="2025-12-15T00:00:00"/>
    <x v="7"/>
    <s v="Almonds 500g"/>
    <n v="1"/>
    <s v="Valid Quantity"/>
    <s v="$17.16"/>
    <n v="15"/>
    <x v="3"/>
    <s v="Abu Dhabi"/>
    <x v="6"/>
    <x v="0"/>
    <n v="5"/>
    <x v="0"/>
    <s v="Rated"/>
    <n v="17.16"/>
    <n v="2.5739999999999998"/>
    <n v="14.586"/>
  </r>
  <r>
    <x v="75"/>
    <s v="CUST00360"/>
    <d v="2024-08-01T00:00:00"/>
    <x v="2"/>
    <s v="Face Moisturizer"/>
    <n v="2"/>
    <s v="Valid Quantity"/>
    <s v="$18.36"/>
    <n v="0"/>
    <x v="2"/>
    <s v="Bengaluru"/>
    <x v="5"/>
    <x v="0"/>
    <n v="4"/>
    <x v="0"/>
    <s v="Rated"/>
    <n v="36.72"/>
    <n v="0"/>
    <n v="36.72"/>
  </r>
  <r>
    <x v="76"/>
    <s v="CUST01868"/>
    <d v="2025-07-25T00:00:00"/>
    <x v="3"/>
    <s v="Backpack"/>
    <n v="4"/>
    <s v="Valid Quantity"/>
    <s v="$110.45"/>
    <n v="5"/>
    <x v="4"/>
    <s v="Montreal"/>
    <x v="1"/>
    <x v="2"/>
    <m/>
    <x v="0"/>
    <s v="Not Rated"/>
    <n v="441.8"/>
    <n v="22.09"/>
    <n v="419.71000000000004"/>
  </r>
  <r>
    <x v="77"/>
    <s v="CUST01901"/>
    <d v="2024-03-09T00:00:00"/>
    <x v="0"/>
    <s v="Self-Help Book"/>
    <n v="1"/>
    <s v="Valid Quantity"/>
    <s v="$11.46"/>
    <n v="5"/>
    <x v="1"/>
    <s v="Toronto"/>
    <x v="1"/>
    <x v="0"/>
    <n v="5"/>
    <x v="0"/>
    <s v="Rated"/>
    <n v="11.46"/>
    <n v="0.57300000000000006"/>
    <n v="10.887"/>
  </r>
  <r>
    <x v="78"/>
    <s v="CUST02378"/>
    <d v="2026-05-15T00:00:00"/>
    <x v="1"/>
    <s v="Air Fryer"/>
    <n v="3"/>
    <s v="Valid Quantity"/>
    <s v="$169.23"/>
    <n v="15"/>
    <x v="4"/>
    <s v="Abu Dhabi"/>
    <x v="6"/>
    <x v="0"/>
    <n v="4"/>
    <x v="0"/>
    <s v="Rated"/>
    <n v="507.68999999999994"/>
    <n v="76.153499999999994"/>
    <n v="431.53649999999993"/>
  </r>
  <r>
    <x v="79"/>
    <s v="CUST00342"/>
    <d v="2024-12-11T00:00:00"/>
    <x v="7"/>
    <s v="Green Tea Pack"/>
    <n v="2"/>
    <s v="Valid Quantity"/>
    <s v="$4.34"/>
    <n v="10"/>
    <x v="1"/>
    <s v="Montreal"/>
    <x v="1"/>
    <x v="0"/>
    <n v="4"/>
    <x v="0"/>
    <s v="Rated"/>
    <n v="8.68"/>
    <n v="0.86799999999999999"/>
    <n v="7.8119999999999994"/>
  </r>
  <r>
    <x v="80"/>
    <s v="CUST02996"/>
    <d v="2025-06-23T00:00:00"/>
    <x v="0"/>
    <s v="Self-Help Book"/>
    <n v="1"/>
    <s v="Valid Quantity"/>
    <s v="$35.49"/>
    <n v="10"/>
    <x v="1"/>
    <s v="Houston"/>
    <x v="3"/>
    <x v="2"/>
    <m/>
    <x v="0"/>
    <s v="Not Rated"/>
    <n v="35.49"/>
    <n v="3.5490000000000004"/>
    <n v="31.941000000000003"/>
  </r>
  <r>
    <x v="81"/>
    <s v="CUST02575"/>
    <d v="2025-08-26T00:00:00"/>
    <x v="4"/>
    <s v="Cycling Helmet"/>
    <n v="1"/>
    <s v="Valid Quantity"/>
    <s v="$90.37"/>
    <n v="0"/>
    <x v="1"/>
    <s v="Hamburg"/>
    <x v="4"/>
    <x v="4"/>
    <m/>
    <x v="0"/>
    <s v="Not Rated"/>
    <n v="90.37"/>
    <n v="0"/>
    <n v="90.37"/>
  </r>
  <r>
    <x v="82"/>
    <s v="CUST01005"/>
    <d v="2026-06-25T00:00:00"/>
    <x v="6"/>
    <s v="Webcam"/>
    <n v="4"/>
    <s v="Valid Quantity"/>
    <s v="$132.11"/>
    <n v="20"/>
    <x v="5"/>
    <s v="Birmingham"/>
    <x v="0"/>
    <x v="0"/>
    <n v="4"/>
    <x v="0"/>
    <s v="Rated"/>
    <n v="528.44000000000005"/>
    <n v="105.68800000000002"/>
    <n v="422.75200000000007"/>
  </r>
  <r>
    <x v="83"/>
    <s v="CUST01380"/>
    <d v="2024-07-17T00:00:00"/>
    <x v="1"/>
    <s v="Blender"/>
    <n v="2"/>
    <s v="Valid Quantity"/>
    <s v="$161.23"/>
    <n v="10"/>
    <x v="1"/>
    <s v="Houston"/>
    <x v="3"/>
    <x v="4"/>
    <m/>
    <x v="0"/>
    <s v="Not Rated"/>
    <n v="322.45999999999998"/>
    <n v="32.246000000000002"/>
    <n v="290.214"/>
  </r>
  <r>
    <x v="84"/>
    <s v="CUST01635"/>
    <d v="2024-08-28T00:00:00"/>
    <x v="0"/>
    <s v="Cookbook"/>
    <n v="2"/>
    <s v="Valid Quantity"/>
    <s v="$26.67"/>
    <n v="0"/>
    <x v="2"/>
    <s v="Berlin"/>
    <x v="4"/>
    <x v="0"/>
    <n v="2"/>
    <x v="0"/>
    <s v="Rated"/>
    <n v="53.34"/>
    <n v="0"/>
    <n v="53.34"/>
  </r>
  <r>
    <x v="85"/>
    <s v="CUST01941"/>
    <d v="2024-09-27T00:00:00"/>
    <x v="3"/>
    <s v="Running Shoes"/>
    <n v="3"/>
    <s v="Valid Quantity"/>
    <s v="$113.61"/>
    <n v="10"/>
    <x v="0"/>
    <s v="Los Angeles"/>
    <x v="3"/>
    <x v="4"/>
    <m/>
    <x v="0"/>
    <s v="Not Rated"/>
    <n v="340.83"/>
    <n v="34.082999999999998"/>
    <n v="306.74699999999996"/>
  </r>
  <r>
    <x v="86"/>
    <s v="CUST00926"/>
    <d v="2025-06-04T00:00:00"/>
    <x v="0"/>
    <s v="Self-Help Book"/>
    <n v="1"/>
    <s v="Valid Quantity"/>
    <s v="$6.74"/>
    <n v="5"/>
    <x v="3"/>
    <s v="Melbourne"/>
    <x v="2"/>
    <x v="4"/>
    <m/>
    <x v="0"/>
    <s v="Not Rated"/>
    <n v="6.74"/>
    <n v="0.33700000000000002"/>
    <n v="6.4030000000000005"/>
  </r>
  <r>
    <x v="87"/>
    <s v="CUST03475"/>
    <d v="2026-01-18T00:00:00"/>
    <x v="0"/>
    <s v="Self-Help Book"/>
    <n v="2"/>
    <s v="Valid Quantity"/>
    <s v="$37.97"/>
    <n v="0"/>
    <x v="4"/>
    <s v="Sydney"/>
    <x v="2"/>
    <x v="0"/>
    <n v="5"/>
    <x v="0"/>
    <s v="Rated"/>
    <n v="75.94"/>
    <n v="0"/>
    <n v="75.94"/>
  </r>
  <r>
    <x v="88"/>
    <s v="CUST02580"/>
    <d v="2024-03-02T00:00:00"/>
    <x v="0"/>
    <s v="Cookbook"/>
    <n v="3"/>
    <s v="Valid Quantity"/>
    <s v="$14.52"/>
    <n v="5"/>
    <x v="3"/>
    <s v="London"/>
    <x v="0"/>
    <x v="0"/>
    <n v="5"/>
    <x v="0"/>
    <s v="Rated"/>
    <n v="43.56"/>
    <n v="2.1779999999999999"/>
    <n v="41.382000000000005"/>
  </r>
  <r>
    <x v="89"/>
    <s v="CUST02480"/>
    <d v="2025-12-09T00:00:00"/>
    <x v="2"/>
    <s v="Perfume"/>
    <n v="2"/>
    <s v="Valid Quantity"/>
    <s v="$11.95"/>
    <n v="0"/>
    <x v="1"/>
    <s v="Dubai"/>
    <x v="6"/>
    <x v="0"/>
    <n v="2"/>
    <x v="0"/>
    <s v="Rated"/>
    <n v="23.9"/>
    <n v="0"/>
    <n v="23.9"/>
  </r>
  <r>
    <x v="90"/>
    <s v="CUST02810"/>
    <d v="2026-06-15T00:00:00"/>
    <x v="0"/>
    <s v="Fiction Novel"/>
    <n v="3"/>
    <s v="Valid Quantity"/>
    <s v="$17.31"/>
    <n v="0"/>
    <x v="0"/>
    <s v="Montreal"/>
    <x v="1"/>
    <x v="0"/>
    <n v="5"/>
    <x v="0"/>
    <s v="Rated"/>
    <n v="51.929999999999993"/>
    <n v="0"/>
    <n v="51.929999999999993"/>
  </r>
  <r>
    <x v="91"/>
    <s v="CUST01006"/>
    <d v="2026-04-11T00:00:00"/>
    <x v="3"/>
    <s v="Running Shoes"/>
    <n v="4"/>
    <s v="Valid Quantity"/>
    <s v="$24.13"/>
    <n v="0"/>
    <x v="4"/>
    <s v="Chicago"/>
    <x v="3"/>
    <x v="1"/>
    <m/>
    <x v="0"/>
    <s v="Not Rated"/>
    <n v="96.52"/>
    <n v="0"/>
    <n v="96.52"/>
  </r>
  <r>
    <x v="92"/>
    <s v="CUST02059"/>
    <d v="2024-06-13T00:00:00"/>
    <x v="4"/>
    <s v="Dumbbell Set"/>
    <n v="2"/>
    <s v="Valid Quantity"/>
    <s v="$119.72"/>
    <n v="0"/>
    <x v="4"/>
    <s v="Birmingham"/>
    <x v="0"/>
    <x v="3"/>
    <m/>
    <x v="0"/>
    <s v="Not Rated"/>
    <n v="239.44"/>
    <n v="0"/>
    <n v="239.44"/>
  </r>
  <r>
    <x v="93"/>
    <s v="CUST03133"/>
    <d v="2024-03-09T00:00:00"/>
    <x v="6"/>
    <s v="Laptop Stand"/>
    <n v="4"/>
    <s v="Valid Quantity"/>
    <s v="$172.34"/>
    <n v="10"/>
    <x v="0"/>
    <s v="Bengaluru"/>
    <x v="5"/>
    <x v="0"/>
    <n v="5"/>
    <x v="0"/>
    <s v="Rated"/>
    <n v="689.36"/>
    <n v="68.936000000000007"/>
    <n v="620.42399999999998"/>
  </r>
  <r>
    <x v="94"/>
    <s v="CUST02936"/>
    <d v="2024-12-13T00:00:00"/>
    <x v="1"/>
    <s v="Blender"/>
    <n v="2"/>
    <s v="Valid Quantity"/>
    <s v="$67.19"/>
    <n v="10"/>
    <x v="0"/>
    <s v="Sydney"/>
    <x v="2"/>
    <x v="4"/>
    <m/>
    <x v="0"/>
    <s v="Not Rated"/>
    <n v="134.38"/>
    <n v="13.437999999999999"/>
    <n v="120.94199999999999"/>
  </r>
  <r>
    <x v="95"/>
    <s v="CUST00689"/>
    <d v="2025-10-27T00:00:00"/>
    <x v="4"/>
    <s v="Yoga Mat"/>
    <n v="1"/>
    <s v="Valid Quantity"/>
    <s v="$33.28"/>
    <n v="0"/>
    <x v="5"/>
    <s v="Toronto"/>
    <x v="1"/>
    <x v="2"/>
    <m/>
    <x v="0"/>
    <s v="Not Rated"/>
    <n v="33.28"/>
    <n v="0"/>
    <n v="33.28"/>
  </r>
  <r>
    <x v="96"/>
    <s v="CUST01322"/>
    <d v="2024-07-09T00:00:00"/>
    <x v="6"/>
    <s v="Gaming Mouse"/>
    <n v="3"/>
    <s v="Valid Quantity"/>
    <s v="$231.52"/>
    <n v="0"/>
    <x v="5"/>
    <s v="New York"/>
    <x v="3"/>
    <x v="4"/>
    <m/>
    <x v="0"/>
    <s v="Not Rated"/>
    <n v="694.56000000000006"/>
    <n v="0"/>
    <n v="694.56000000000006"/>
  </r>
  <r>
    <x v="97"/>
    <s v="CUST02488"/>
    <d v="2024-08-07T00:00:00"/>
    <x v="4"/>
    <s v="Football"/>
    <n v="1"/>
    <s v="Valid Quantity"/>
    <s v="$18.47"/>
    <n v="10"/>
    <x v="0"/>
    <s v="Dubai"/>
    <x v="6"/>
    <x v="1"/>
    <m/>
    <x v="0"/>
    <s v="Not Rated"/>
    <n v="18.47"/>
    <n v="1.847"/>
    <n v="16.622999999999998"/>
  </r>
  <r>
    <x v="98"/>
    <s v="CUST03264"/>
    <d v="2024-08-25T00:00:00"/>
    <x v="1"/>
    <s v="Storage Organizer"/>
    <n v="1"/>
    <s v="Valid Quantity"/>
    <s v="$130.15"/>
    <n v="0"/>
    <x v="5"/>
    <s v="Hyderabad"/>
    <x v="5"/>
    <x v="0"/>
    <n v="4"/>
    <x v="0"/>
    <s v="Rated"/>
    <n v="130.15"/>
    <n v="0"/>
    <n v="130.15"/>
  </r>
  <r>
    <x v="99"/>
    <s v="CUST02965"/>
    <d v="2025-09-20T00:00:00"/>
    <x v="0"/>
    <s v="Fiction Novel"/>
    <n v="1"/>
    <s v="Valid Quantity"/>
    <s v="$12.94"/>
    <n v="10"/>
    <x v="5"/>
    <s v="Melbourne"/>
    <x v="2"/>
    <x v="1"/>
    <m/>
    <x v="0"/>
    <s v="Not Rated"/>
    <n v="12.94"/>
    <n v="1.294"/>
    <n v="11.645999999999999"/>
  </r>
  <r>
    <x v="100"/>
    <s v="CUST00093"/>
    <d v="2025-03-20T00:00:00"/>
    <x v="4"/>
    <s v="Football"/>
    <n v="1"/>
    <s v="Valid Quantity"/>
    <s v="$132.81"/>
    <n v="15"/>
    <x v="4"/>
    <s v="Manchester"/>
    <x v="0"/>
    <x v="3"/>
    <m/>
    <x v="0"/>
    <s v="Not Rated"/>
    <n v="132.81"/>
    <n v="19.921500000000002"/>
    <n v="112.88849999999999"/>
  </r>
  <r>
    <x v="101"/>
    <s v="CUST01316"/>
    <d v="2024-02-18T00:00:00"/>
    <x v="6"/>
    <s v="Power Bank"/>
    <n v="2"/>
    <s v="Valid Quantity"/>
    <s v="$18.74"/>
    <n v="5"/>
    <x v="2"/>
    <s v="Abu Dhabi"/>
    <x v="6"/>
    <x v="0"/>
    <m/>
    <x v="0"/>
    <s v="Not Rated"/>
    <n v="37.479999999999997"/>
    <n v="1.8739999999999997"/>
    <n v="35.605999999999995"/>
  </r>
  <r>
    <x v="102"/>
    <s v="CUST02548"/>
    <d v="2025-11-10T00:00:00"/>
    <x v="4"/>
    <s v="Yoga Mat"/>
    <n v="1"/>
    <s v="Valid Quantity"/>
    <s v="$92.03"/>
    <n v="5"/>
    <x v="5"/>
    <s v="New York"/>
    <x v="3"/>
    <x v="1"/>
    <m/>
    <x v="0"/>
    <s v="Not Rated"/>
    <n v="92.03"/>
    <n v="4.6014999999999997"/>
    <n v="87.4285"/>
  </r>
  <r>
    <x v="103"/>
    <s v="CUST02120"/>
    <d v="2024-09-06T00:00:00"/>
    <x v="6"/>
    <s v="Webcam"/>
    <n v="4"/>
    <s v="Valid Quantity"/>
    <s v="$130.37"/>
    <n v="10"/>
    <x v="2"/>
    <s v="Vancouver"/>
    <x v="1"/>
    <x v="1"/>
    <m/>
    <x v="0"/>
    <s v="Not Rated"/>
    <n v="521.48"/>
    <n v="52.148000000000003"/>
    <n v="469.33199999999999"/>
  </r>
  <r>
    <x v="104"/>
    <s v="CUST02620"/>
    <d v="2024-05-06T00:00:00"/>
    <x v="4"/>
    <s v="Football"/>
    <n v="3"/>
    <s v="Valid Quantity"/>
    <s v="$64.61"/>
    <n v="5"/>
    <x v="3"/>
    <s v="Abu Dhabi"/>
    <x v="6"/>
    <x v="2"/>
    <m/>
    <x v="0"/>
    <s v="Not Rated"/>
    <n v="193.82999999999998"/>
    <n v="9.6914999999999978"/>
    <n v="184.13849999999999"/>
  </r>
  <r>
    <x v="105"/>
    <s v="CUST02416"/>
    <d v="2024-05-06T00:00:00"/>
    <x v="4"/>
    <s v="Yoga Mat"/>
    <n v="1"/>
    <s v="Valid Quantity"/>
    <s v="$47.09"/>
    <n v="15"/>
    <x v="2"/>
    <s v="Abu Dhabi"/>
    <x v="6"/>
    <x v="0"/>
    <n v="4"/>
    <x v="0"/>
    <s v="Rated"/>
    <n v="47.09"/>
    <n v="7.0635000000000003"/>
    <n v="40.026500000000006"/>
  </r>
  <r>
    <x v="106"/>
    <s v="CUST02026"/>
    <d v="2024-08-26T00:00:00"/>
    <x v="7"/>
    <s v="Basmati Rice 5kg"/>
    <n v="3"/>
    <s v="Valid Quantity"/>
    <s v="$20.41"/>
    <n v="10"/>
    <x v="3"/>
    <s v="Hyderabad"/>
    <x v="5"/>
    <x v="0"/>
    <n v="3"/>
    <x v="0"/>
    <s v="Rated"/>
    <n v="61.230000000000004"/>
    <n v="6.1230000000000011"/>
    <n v="55.106999999999999"/>
  </r>
  <r>
    <x v="107"/>
    <s v="CUST03341"/>
    <d v="2024-02-01T00:00:00"/>
    <x v="7"/>
    <s v="Basmati Rice 5kg"/>
    <n v="1"/>
    <s v="Valid Quantity"/>
    <s v="$3.39"/>
    <n v="0"/>
    <x v="1"/>
    <s v="Birmingham"/>
    <x v="0"/>
    <x v="0"/>
    <n v="5"/>
    <x v="0"/>
    <s v="Rated"/>
    <n v="3.39"/>
    <n v="0"/>
    <n v="3.39"/>
  </r>
  <r>
    <x v="108"/>
    <s v="CUST02279"/>
    <d v="2026-04-05T00:00:00"/>
    <x v="2"/>
    <s v="Face Moisturizer"/>
    <n v="1"/>
    <s v="Valid Quantity"/>
    <s v="$9.40"/>
    <n v="0"/>
    <x v="4"/>
    <s v="Manchester"/>
    <x v="0"/>
    <x v="0"/>
    <n v="4"/>
    <x v="0"/>
    <s v="Rated"/>
    <n v="9.4"/>
    <n v="0"/>
    <n v="9.4"/>
  </r>
  <r>
    <x v="109"/>
    <s v="CUST00515"/>
    <d v="2024-11-12T00:00:00"/>
    <x v="3"/>
    <s v="Formal Shirt"/>
    <n v="1"/>
    <s v="Valid Quantity"/>
    <s v="$89.54"/>
    <n v="15"/>
    <x v="0"/>
    <s v="Houston"/>
    <x v="3"/>
    <x v="4"/>
    <m/>
    <x v="0"/>
    <s v="Not Rated"/>
    <n v="89.54"/>
    <n v="13.431000000000001"/>
    <n v="76.109000000000009"/>
  </r>
  <r>
    <x v="110"/>
    <s v="CUST01103"/>
    <d v="2026-10-01T00:00:00"/>
    <x v="1"/>
    <s v="Air Fryer"/>
    <n v="1"/>
    <s v="Valid Quantity"/>
    <s v="$51.25"/>
    <n v="0"/>
    <x v="1"/>
    <s v="Abu Dhabi"/>
    <x v="6"/>
    <x v="1"/>
    <m/>
    <x v="0"/>
    <s v="Not Rated"/>
    <n v="51.25"/>
    <n v="0"/>
    <n v="51.25"/>
  </r>
  <r>
    <x v="111"/>
    <s v="CUST03106"/>
    <d v="2024-03-21T00:00:00"/>
    <x v="7"/>
    <s v="Almonds 500g"/>
    <n v="3"/>
    <s v="Valid Quantity"/>
    <s v="$15.70"/>
    <n v="10"/>
    <x v="0"/>
    <s v="Birmingham"/>
    <x v="0"/>
    <x v="0"/>
    <n v="5"/>
    <x v="0"/>
    <s v="Rated"/>
    <n v="47.099999999999994"/>
    <n v="4.7099999999999991"/>
    <n v="42.389999999999993"/>
  </r>
  <r>
    <x v="112"/>
    <s v="CUST02405"/>
    <d v="2026-03-15T00:00:00"/>
    <x v="3"/>
    <s v="Leather Wallet"/>
    <n v="5"/>
    <s v="Valid Quantity"/>
    <s v="$77.11"/>
    <n v="15"/>
    <x v="2"/>
    <s v="Toronto"/>
    <x v="1"/>
    <x v="0"/>
    <n v="4"/>
    <x v="0"/>
    <s v="Rated"/>
    <n v="385.55"/>
    <n v="57.832500000000003"/>
    <n v="327.71750000000003"/>
  </r>
  <r>
    <x v="113"/>
    <s v="CUST00515"/>
    <d v="2025-02-21T00:00:00"/>
    <x v="0"/>
    <s v="Cookbook"/>
    <n v="2"/>
    <s v="Valid Quantity"/>
    <s v="$35.44"/>
    <n v="0"/>
    <x v="4"/>
    <s v="Munich"/>
    <x v="4"/>
    <x v="0"/>
    <n v="4"/>
    <x v="0"/>
    <s v="Rated"/>
    <n v="70.88"/>
    <n v="0"/>
    <n v="70.88"/>
  </r>
  <r>
    <x v="114"/>
    <s v="CUST01286"/>
    <d v="2025-01-27T00:00:00"/>
    <x v="1"/>
    <s v="Non-Stick Pan"/>
    <n v="4"/>
    <s v="Valid Quantity"/>
    <s v="$20.98"/>
    <n v="0"/>
    <x v="1"/>
    <s v="Melbourne"/>
    <x v="2"/>
    <x v="3"/>
    <m/>
    <x v="0"/>
    <s v="Not Rated"/>
    <n v="83.92"/>
    <n v="0"/>
    <n v="83.92"/>
  </r>
  <r>
    <x v="115"/>
    <s v="CUST03299"/>
    <d v="2024-06-28T00:00:00"/>
    <x v="1"/>
    <s v="Storage Organizer"/>
    <n v="1"/>
    <s v="Valid Quantity"/>
    <s v="$115.81"/>
    <n v="5"/>
    <x v="3"/>
    <s v="Sydney"/>
    <x v="2"/>
    <x v="4"/>
    <m/>
    <x v="0"/>
    <s v="Not Rated"/>
    <n v="115.81"/>
    <n v="5.7904999999999998"/>
    <n v="110.01950000000001"/>
  </r>
  <r>
    <x v="116"/>
    <s v="CUST00525"/>
    <d v="2024-10-14T00:00:00"/>
    <x v="1"/>
    <s v="Air Fryer"/>
    <n v="1"/>
    <s v="Valid Quantity"/>
    <s v="$111.63"/>
    <n v="5"/>
    <x v="1"/>
    <s v="Brisbane"/>
    <x v="2"/>
    <x v="1"/>
    <m/>
    <x v="0"/>
    <s v="Not Rated"/>
    <n v="111.63"/>
    <n v="5.5815000000000001"/>
    <n v="106.04849999999999"/>
  </r>
  <r>
    <x v="117"/>
    <s v="CUST02596"/>
    <d v="2024-09-26T00:00:00"/>
    <x v="2"/>
    <s v="Sunscreen SPF50"/>
    <n v="3"/>
    <s v="Valid Quantity"/>
    <s v="$18.00"/>
    <n v="0"/>
    <x v="0"/>
    <s v="Vancouver"/>
    <x v="1"/>
    <x v="0"/>
    <n v="4"/>
    <x v="0"/>
    <s v="Rated"/>
    <n v="54"/>
    <n v="0"/>
    <n v="54"/>
  </r>
  <r>
    <x v="118"/>
    <s v="CUST02174"/>
    <d v="2026-04-20T00:00:00"/>
    <x v="1"/>
    <s v="LED Desk Lamp"/>
    <n v="5"/>
    <s v="Valid Quantity"/>
    <s v="$132.57"/>
    <n v="0"/>
    <x v="3"/>
    <s v="Hyderabad"/>
    <x v="5"/>
    <x v="1"/>
    <m/>
    <x v="0"/>
    <s v="Not Rated"/>
    <n v="662.84999999999991"/>
    <n v="0"/>
    <n v="662.84999999999991"/>
  </r>
  <r>
    <x v="119"/>
    <s v="CUST00932"/>
    <d v="2025-03-29T00:00:00"/>
    <x v="6"/>
    <s v="Gaming Mouse"/>
    <n v="1"/>
    <s v="Valid Quantity"/>
    <s v="$227.77"/>
    <n v="10"/>
    <x v="1"/>
    <s v="Hamburg"/>
    <x v="4"/>
    <x v="0"/>
    <n v="5"/>
    <x v="0"/>
    <s v="Rated"/>
    <n v="227.77"/>
    <n v="22.777000000000001"/>
    <n v="204.99299999999999"/>
  </r>
  <r>
    <x v="120"/>
    <s v="CUST01347"/>
    <d v="2025-01-28T00:00:00"/>
    <x v="5"/>
    <s v="Remote Control Car"/>
    <n v="1"/>
    <s v="Valid Quantity"/>
    <s v="$35.50"/>
    <n v="0"/>
    <x v="3"/>
    <s v="Mumbai"/>
    <x v="5"/>
    <x v="0"/>
    <n v="5"/>
    <x v="0"/>
    <s v="Rated"/>
    <n v="35.5"/>
    <n v="0"/>
    <n v="35.5"/>
  </r>
  <r>
    <x v="121"/>
    <s v="CUST01653"/>
    <d v="2026-02-04T00:00:00"/>
    <x v="6"/>
    <s v="Power Bank"/>
    <n v="4"/>
    <s v="Valid Quantity"/>
    <s v="$187.09"/>
    <n v="0"/>
    <x v="1"/>
    <s v="Sydney"/>
    <x v="2"/>
    <x v="1"/>
    <m/>
    <x v="0"/>
    <s v="Not Rated"/>
    <n v="748.36"/>
    <n v="0"/>
    <n v="748.36"/>
  </r>
  <r>
    <x v="122"/>
    <s v="CUST01234"/>
    <d v="2026-05-27T00:00:00"/>
    <x v="0"/>
    <s v="Fiction Novel"/>
    <n v="1"/>
    <s v="Valid Quantity"/>
    <s v="$6.93"/>
    <n v="15"/>
    <x v="0"/>
    <s v="Berlin"/>
    <x v="4"/>
    <x v="3"/>
    <m/>
    <x v="0"/>
    <s v="Not Rated"/>
    <n v="6.93"/>
    <n v="1.0394999999999999"/>
    <n v="5.8904999999999994"/>
  </r>
  <r>
    <x v="123"/>
    <s v="CUST00347"/>
    <d v="2025-07-13T00:00:00"/>
    <x v="5"/>
    <s v="Remote Control Car"/>
    <n v="1"/>
    <s v="Valid Quantity"/>
    <s v="$44.82"/>
    <n v="5"/>
    <x v="1"/>
    <s v="Hyderabad"/>
    <x v="5"/>
    <x v="0"/>
    <m/>
    <x v="0"/>
    <s v="Not Rated"/>
    <n v="44.82"/>
    <n v="2.2410000000000001"/>
    <n v="42.579000000000001"/>
  </r>
  <r>
    <x v="124"/>
    <s v="CUST01135"/>
    <d v="2025-04-23T00:00:00"/>
    <x v="5"/>
    <s v="Building Blocks Set"/>
    <n v="5"/>
    <s v="Valid Quantity"/>
    <s v="$39.35"/>
    <n v="5"/>
    <x v="3"/>
    <s v="Bengaluru"/>
    <x v="5"/>
    <x v="4"/>
    <m/>
    <x v="0"/>
    <s v="Not Rated"/>
    <n v="196.75"/>
    <n v="9.8375000000000004"/>
    <n v="186.91249999999999"/>
  </r>
  <r>
    <x v="125"/>
    <s v="CUST02531"/>
    <d v="2025-11-13T00:00:00"/>
    <x v="5"/>
    <s v="Remote Control Car"/>
    <n v="4"/>
    <s v="Valid Quantity"/>
    <s v="$31.60"/>
    <n v="0"/>
    <x v="2"/>
    <s v="Manchester"/>
    <x v="0"/>
    <x v="1"/>
    <m/>
    <x v="0"/>
    <s v="Not Rated"/>
    <n v="126.4"/>
    <n v="0"/>
    <n v="126.4"/>
  </r>
  <r>
    <x v="126"/>
    <s v="CUST01199"/>
    <d v="2024-10-29T00:00:00"/>
    <x v="4"/>
    <s v="Yoga Mat"/>
    <n v="1"/>
    <s v="Valid Quantity"/>
    <s v="$122.11"/>
    <n v="5"/>
    <x v="3"/>
    <s v="Melbourne"/>
    <x v="2"/>
    <x v="1"/>
    <m/>
    <x v="0"/>
    <s v="Not Rated"/>
    <n v="122.11"/>
    <n v="6.1054999999999993"/>
    <n v="116.00450000000001"/>
  </r>
  <r>
    <x v="127"/>
    <s v="CUST02028"/>
    <d v="2026-05-01T00:00:00"/>
    <x v="1"/>
    <s v="Storage Organizer"/>
    <n v="1"/>
    <s v="Valid Quantity"/>
    <s v="$38.08"/>
    <n v="5"/>
    <x v="3"/>
    <s v="Abu Dhabi"/>
    <x v="6"/>
    <x v="0"/>
    <n v="3"/>
    <x v="0"/>
    <s v="Rated"/>
    <n v="38.08"/>
    <n v="1.9039999999999997"/>
    <n v="36.176000000000002"/>
  </r>
  <r>
    <x v="128"/>
    <s v="CUST00045"/>
    <d v="2026-05-27T00:00:00"/>
    <x v="1"/>
    <s v="Storage Organizer"/>
    <n v="1"/>
    <s v="Valid Quantity"/>
    <s v="$94.67"/>
    <n v="10"/>
    <x v="2"/>
    <s v="Dubai"/>
    <x v="6"/>
    <x v="2"/>
    <m/>
    <x v="0"/>
    <s v="Not Rated"/>
    <n v="94.67"/>
    <n v="9.4670000000000005"/>
    <n v="85.203000000000003"/>
  </r>
  <r>
    <x v="129"/>
    <s v="CUST00990"/>
    <d v="2025-01-16T00:00:00"/>
    <x v="4"/>
    <s v="Cycling Helmet"/>
    <n v="4"/>
    <s v="Valid Quantity"/>
    <s v="$28.96"/>
    <n v="20"/>
    <x v="2"/>
    <s v="Abu Dhabi"/>
    <x v="6"/>
    <x v="4"/>
    <m/>
    <x v="0"/>
    <s v="Not Rated"/>
    <n v="115.84"/>
    <n v="23.168000000000003"/>
    <n v="92.671999999999997"/>
  </r>
  <r>
    <x v="130"/>
    <s v="CUST00433"/>
    <d v="2024-12-30T00:00:00"/>
    <x v="0"/>
    <s v="Fiction Novel"/>
    <n v="4"/>
    <s v="Valid Quantity"/>
    <s v="$9.93"/>
    <n v="10"/>
    <x v="3"/>
    <s v="Mumbai"/>
    <x v="5"/>
    <x v="4"/>
    <m/>
    <x v="0"/>
    <s v="Not Rated"/>
    <n v="39.72"/>
    <n v="3.972"/>
    <n v="35.747999999999998"/>
  </r>
  <r>
    <x v="131"/>
    <s v="CUST03185"/>
    <d v="2025-01-31T00:00:00"/>
    <x v="7"/>
    <s v="Green Tea Pack"/>
    <n v="2"/>
    <s v="Valid Quantity"/>
    <s v="$6.10"/>
    <n v="20"/>
    <x v="5"/>
    <s v="Toronto"/>
    <x v="1"/>
    <x v="0"/>
    <m/>
    <x v="0"/>
    <s v="Not Rated"/>
    <n v="12.2"/>
    <n v="2.44"/>
    <n v="9.76"/>
  </r>
  <r>
    <x v="132"/>
    <s v="CUST01368"/>
    <d v="2024-03-13T00:00:00"/>
    <x v="2"/>
    <s v="Hair Dryer"/>
    <n v="3"/>
    <s v="Valid Quantity"/>
    <s v="$50.45"/>
    <n v="10"/>
    <x v="2"/>
    <s v="Unknown"/>
    <x v="1"/>
    <x v="0"/>
    <n v="5"/>
    <x v="0"/>
    <s v="Rated"/>
    <n v="151.35000000000002"/>
    <n v="15.135000000000002"/>
    <n v="136.21500000000003"/>
  </r>
  <r>
    <x v="133"/>
    <s v="CUST03138"/>
    <d v="2024-08-31T00:00:00"/>
    <x v="7"/>
    <s v="Almonds 500g"/>
    <n v="3"/>
    <s v="Valid Quantity"/>
    <s v="$8.69"/>
    <n v="0"/>
    <x v="3"/>
    <s v="Berlin"/>
    <x v="4"/>
    <x v="4"/>
    <m/>
    <x v="0"/>
    <s v="Not Rated"/>
    <n v="26.07"/>
    <n v="0"/>
    <n v="26.07"/>
  </r>
  <r>
    <x v="134"/>
    <s v="CUST02757"/>
    <d v="2024-07-29T00:00:00"/>
    <x v="6"/>
    <s v="Power Bank"/>
    <n v="2"/>
    <s v="Valid Quantity"/>
    <s v="$236.11"/>
    <n v="15"/>
    <x v="2"/>
    <s v="Abu Dhabi"/>
    <x v="6"/>
    <x v="0"/>
    <n v="4"/>
    <x v="0"/>
    <s v="Rated"/>
    <n v="472.22"/>
    <n v="70.832999999999998"/>
    <n v="401.38700000000006"/>
  </r>
  <r>
    <x v="135"/>
    <s v="CUST02194"/>
    <d v="2024-07-15T00:00:00"/>
    <x v="7"/>
    <s v="Almonds 500g"/>
    <n v="1"/>
    <s v="Valid Quantity"/>
    <s v="$11.19"/>
    <n v="15"/>
    <x v="2"/>
    <s v="Hamburg"/>
    <x v="4"/>
    <x v="0"/>
    <n v="4"/>
    <x v="0"/>
    <s v="Rated"/>
    <n v="11.19"/>
    <n v="1.6784999999999999"/>
    <n v="9.5114999999999998"/>
  </r>
  <r>
    <x v="136"/>
    <s v="CUST01046"/>
    <d v="2025-11-12T00:00:00"/>
    <x v="7"/>
    <s v="Almonds 500g"/>
    <n v="2"/>
    <s v="Valid Quantity"/>
    <s v="$25.79"/>
    <n v="20"/>
    <x v="3"/>
    <s v="Munich"/>
    <x v="4"/>
    <x v="0"/>
    <n v="3"/>
    <x v="0"/>
    <s v="Rated"/>
    <n v="51.58"/>
    <n v="10.315999999999999"/>
    <n v="41.263999999999996"/>
  </r>
  <r>
    <x v="137"/>
    <s v="CUST01319"/>
    <d v="2026-06-04T00:00:00"/>
    <x v="5"/>
    <s v="Building Blocks Set"/>
    <n v="4"/>
    <s v="Valid Quantity"/>
    <s v="$67.45"/>
    <n v="0"/>
    <x v="3"/>
    <s v="Birmingham"/>
    <x v="0"/>
    <x v="4"/>
    <m/>
    <x v="0"/>
    <s v="Not Rated"/>
    <n v="269.8"/>
    <n v="0"/>
    <n v="269.8"/>
  </r>
  <r>
    <x v="138"/>
    <s v="CUST00159"/>
    <d v="2025-10-12T00:00:00"/>
    <x v="3"/>
    <s v="Formal Shirt"/>
    <n v="1"/>
    <s v="Valid Quantity"/>
    <s v="$99.33"/>
    <n v="15"/>
    <x v="5"/>
    <s v="London"/>
    <x v="0"/>
    <x v="1"/>
    <m/>
    <x v="0"/>
    <s v="Not Rated"/>
    <n v="99.33"/>
    <n v="14.8995"/>
    <n v="84.430499999999995"/>
  </r>
  <r>
    <x v="139"/>
    <s v="CUST01378"/>
    <d v="2024-12-11T00:00:00"/>
    <x v="0"/>
    <s v="Self-Help Book"/>
    <n v="2"/>
    <s v="Valid Quantity"/>
    <s v="$37.81"/>
    <n v="5"/>
    <x v="0"/>
    <s v="Hamburg"/>
    <x v="4"/>
    <x v="2"/>
    <m/>
    <x v="0"/>
    <s v="Not Rated"/>
    <n v="75.62"/>
    <n v="3.7810000000000001"/>
    <n v="71.838999999999999"/>
  </r>
  <r>
    <x v="140"/>
    <s v="CUST00903"/>
    <d v="2025-03-01T00:00:00"/>
    <x v="7"/>
    <s v="Olive Oil 1L"/>
    <n v="4"/>
    <s v="Valid Quantity"/>
    <s v="$22.90"/>
    <n v="0"/>
    <x v="1"/>
    <s v="Abu Dhabi"/>
    <x v="6"/>
    <x v="0"/>
    <m/>
    <x v="0"/>
    <s v="Not Rated"/>
    <n v="91.6"/>
    <n v="0"/>
    <n v="91.6"/>
  </r>
  <r>
    <x v="141"/>
    <s v="CUST02478"/>
    <d v="2024-02-27T00:00:00"/>
    <x v="4"/>
    <s v="Yoga Mat"/>
    <n v="2"/>
    <s v="Valid Quantity"/>
    <s v="$135.94"/>
    <n v="0"/>
    <x v="0"/>
    <s v="Toronto"/>
    <x v="1"/>
    <x v="0"/>
    <n v="5"/>
    <x v="0"/>
    <s v="Rated"/>
    <n v="271.88"/>
    <n v="0"/>
    <n v="271.88"/>
  </r>
  <r>
    <x v="142"/>
    <s v="CUST02347"/>
    <d v="2024-07-20T00:00:00"/>
    <x v="4"/>
    <s v="Football"/>
    <n v="2"/>
    <s v="Valid Quantity"/>
    <s v="$147.46"/>
    <n v="15"/>
    <x v="3"/>
    <s v="Toronto"/>
    <x v="1"/>
    <x v="0"/>
    <m/>
    <x v="0"/>
    <s v="Not Rated"/>
    <n v="294.92"/>
    <n v="44.238"/>
    <n v="250.68200000000002"/>
  </r>
  <r>
    <x v="143"/>
    <s v="CUST03203"/>
    <d v="2025-02-07T00:00:00"/>
    <x v="7"/>
    <s v="Almonds 500g"/>
    <n v="1"/>
    <s v="Valid Quantity"/>
    <s v="$12.12"/>
    <n v="0"/>
    <x v="1"/>
    <s v="New York"/>
    <x v="3"/>
    <x v="1"/>
    <m/>
    <x v="0"/>
    <s v="Not Rated"/>
    <n v="12.12"/>
    <n v="0"/>
    <n v="12.12"/>
  </r>
  <r>
    <x v="144"/>
    <s v="CUST01685"/>
    <d v="2025-03-02T00:00:00"/>
    <x v="5"/>
    <s v="Puzzle 1000pc"/>
    <n v="1"/>
    <s v="Valid Quantity"/>
    <s v="$80.72"/>
    <n v="5"/>
    <x v="0"/>
    <s v="Dubai"/>
    <x v="6"/>
    <x v="0"/>
    <n v="4"/>
    <x v="0"/>
    <s v="Rated"/>
    <n v="80.72"/>
    <n v="4.0360000000000005"/>
    <n v="76.683999999999997"/>
  </r>
  <r>
    <x v="145"/>
    <s v="CUST02625"/>
    <d v="2025-08-31T00:00:00"/>
    <x v="7"/>
    <s v="Basmati Rice 5kg"/>
    <n v="2"/>
    <s v="Valid Quantity"/>
    <s v="$13.82"/>
    <n v="5"/>
    <x v="5"/>
    <s v="Hamburg"/>
    <x v="4"/>
    <x v="0"/>
    <n v="2"/>
    <x v="0"/>
    <s v="Rated"/>
    <n v="27.64"/>
    <n v="1.3819999999999999"/>
    <n v="26.257999999999999"/>
  </r>
  <r>
    <x v="146"/>
    <s v="CUST02819"/>
    <d v="2025-12-14T00:00:00"/>
    <x v="0"/>
    <s v="Kids Storybook"/>
    <n v="5"/>
    <s v="Valid Quantity"/>
    <s v="$21.36"/>
    <n v="0"/>
    <x v="3"/>
    <s v="Brisbane"/>
    <x v="2"/>
    <x v="1"/>
    <m/>
    <x v="0"/>
    <s v="Not Rated"/>
    <n v="106.8"/>
    <n v="0"/>
    <n v="106.8"/>
  </r>
  <r>
    <x v="147"/>
    <s v="CUST02232"/>
    <d v="2025-01-19T00:00:00"/>
    <x v="0"/>
    <s v="Fiction Novel"/>
    <n v="1"/>
    <s v="Valid Quantity"/>
    <s v="$33.44"/>
    <n v="5"/>
    <x v="5"/>
    <s v="Berlin"/>
    <x v="4"/>
    <x v="1"/>
    <m/>
    <x v="0"/>
    <s v="Not Rated"/>
    <n v="33.44"/>
    <n v="1.6719999999999999"/>
    <n v="31.767999999999997"/>
  </r>
  <r>
    <x v="148"/>
    <s v="CUST00944"/>
    <d v="2025-04-15T00:00:00"/>
    <x v="3"/>
    <s v="Running Shoes"/>
    <n v="1"/>
    <s v="Valid Quantity"/>
    <s v="$40.33"/>
    <n v="0"/>
    <x v="4"/>
    <s v="Montreal"/>
    <x v="1"/>
    <x v="0"/>
    <n v="5"/>
    <x v="0"/>
    <s v="Rated"/>
    <n v="40.33"/>
    <n v="0"/>
    <n v="40.33"/>
  </r>
  <r>
    <x v="149"/>
    <s v="CUST02365"/>
    <d v="2024-06-05T00:00:00"/>
    <x v="2"/>
    <s v="Perfume"/>
    <n v="1"/>
    <s v="Valid Quantity"/>
    <s v="$47.83"/>
    <n v="0"/>
    <x v="5"/>
    <s v="Melbourne"/>
    <x v="2"/>
    <x v="0"/>
    <n v="5"/>
    <x v="0"/>
    <s v="Rated"/>
    <n v="47.83"/>
    <n v="0"/>
    <n v="47.83"/>
  </r>
  <r>
    <x v="150"/>
    <s v="CUST00241"/>
    <d v="2026-05-06T00:00:00"/>
    <x v="5"/>
    <s v="Building Blocks Set"/>
    <n v="1"/>
    <s v="Valid Quantity"/>
    <s v="$46.26"/>
    <n v="0"/>
    <x v="2"/>
    <s v="Delhi"/>
    <x v="5"/>
    <x v="0"/>
    <n v="4"/>
    <x v="0"/>
    <s v="Rated"/>
    <n v="46.26"/>
    <n v="0"/>
    <n v="46.26"/>
  </r>
  <r>
    <x v="151"/>
    <s v="CUST00706"/>
    <d v="2024-08-12T00:00:00"/>
    <x v="2"/>
    <s v="Perfume"/>
    <n v="2"/>
    <s v="Valid Quantity"/>
    <s v="$41.82"/>
    <n v="5"/>
    <x v="4"/>
    <s v="London"/>
    <x v="0"/>
    <x v="0"/>
    <m/>
    <x v="0"/>
    <s v="Not Rated"/>
    <n v="83.64"/>
    <n v="4.1819999999999995"/>
    <n v="79.457999999999998"/>
  </r>
  <r>
    <x v="152"/>
    <s v="CUST02795"/>
    <d v="2024-09-17T00:00:00"/>
    <x v="4"/>
    <s v="Cricket Bat"/>
    <n v="1"/>
    <s v="Valid Quantity"/>
    <s v="$59.85"/>
    <n v="15"/>
    <x v="1"/>
    <s v="Berlin"/>
    <x v="4"/>
    <x v="0"/>
    <m/>
    <x v="0"/>
    <s v="Not Rated"/>
    <n v="59.85"/>
    <n v="8.9774999999999991"/>
    <n v="50.872500000000002"/>
  </r>
  <r>
    <x v="153"/>
    <s v="CUST01013"/>
    <d v="2025-01-23T00:00:00"/>
    <x v="2"/>
    <s v="Shampoo"/>
    <n v="1"/>
    <s v="Valid Quantity"/>
    <s v="$24.58"/>
    <n v="0"/>
    <x v="5"/>
    <s v="Dubai"/>
    <x v="6"/>
    <x v="0"/>
    <n v="5"/>
    <x v="0"/>
    <s v="Rated"/>
    <n v="24.58"/>
    <n v="0"/>
    <n v="24.58"/>
  </r>
  <r>
    <x v="154"/>
    <s v="CUST01671"/>
    <d v="2025-11-25T00:00:00"/>
    <x v="5"/>
    <s v="Action Figure"/>
    <n v="2"/>
    <s v="Valid Quantity"/>
    <s v="$45.73"/>
    <n v="15"/>
    <x v="3"/>
    <s v="Abu Dhabi"/>
    <x v="6"/>
    <x v="1"/>
    <m/>
    <x v="0"/>
    <s v="Not Rated"/>
    <n v="91.46"/>
    <n v="13.718999999999999"/>
    <n v="77.741"/>
  </r>
  <r>
    <x v="155"/>
    <s v="CUST00574"/>
    <d v="2024-09-25T00:00:00"/>
    <x v="1"/>
    <s v="Non-Stick Pan"/>
    <n v="4"/>
    <s v="Valid Quantity"/>
    <s v="$144.80"/>
    <n v="0"/>
    <x v="5"/>
    <s v="Toronto"/>
    <x v="1"/>
    <x v="2"/>
    <m/>
    <x v="0"/>
    <s v="Not Rated"/>
    <n v="579.20000000000005"/>
    <n v="0"/>
    <n v="579.20000000000005"/>
  </r>
  <r>
    <x v="156"/>
    <s v="CUST00458"/>
    <d v="2026-04-23T00:00:00"/>
    <x v="3"/>
    <s v="Leather Wallet"/>
    <n v="1"/>
    <s v="Valid Quantity"/>
    <s v="$42.08"/>
    <n v="10"/>
    <x v="4"/>
    <s v="London"/>
    <x v="0"/>
    <x v="0"/>
    <n v="3"/>
    <x v="0"/>
    <s v="Rated"/>
    <n v="42.08"/>
    <n v="4.2079999999999993"/>
    <n v="37.872"/>
  </r>
  <r>
    <x v="157"/>
    <s v="CUST01572"/>
    <d v="2025-08-25T00:00:00"/>
    <x v="4"/>
    <s v="Dumbbell Set"/>
    <n v="1"/>
    <s v="Valid Quantity"/>
    <s v="$86.91"/>
    <n v="5"/>
    <x v="0"/>
    <s v="Sydney"/>
    <x v="2"/>
    <x v="0"/>
    <n v="5"/>
    <x v="0"/>
    <s v="Rated"/>
    <n v="86.91"/>
    <n v="4.3454999999999995"/>
    <n v="82.564499999999995"/>
  </r>
  <r>
    <x v="158"/>
    <s v="CUST01642"/>
    <d v="2025-12-20T00:00:00"/>
    <x v="7"/>
    <s v="Olive Oil 1L"/>
    <n v="1"/>
    <s v="Valid Quantity"/>
    <s v="$14.72"/>
    <n v="0"/>
    <x v="0"/>
    <s v="Mumbai"/>
    <x v="5"/>
    <x v="0"/>
    <n v="5"/>
    <x v="0"/>
    <s v="Rated"/>
    <n v="14.72"/>
    <n v="0"/>
    <n v="14.72"/>
  </r>
  <r>
    <x v="159"/>
    <s v="CUST00786"/>
    <d v="2024-03-06T00:00:00"/>
    <x v="7"/>
    <s v="Green Tea Pack"/>
    <n v="2"/>
    <s v="Valid Quantity"/>
    <s v="$29.21"/>
    <n v="25"/>
    <x v="4"/>
    <s v="Vancouver"/>
    <x v="1"/>
    <x v="0"/>
    <n v="4"/>
    <x v="0"/>
    <s v="Rated"/>
    <n v="58.42"/>
    <n v="14.605"/>
    <n v="43.814999999999998"/>
  </r>
  <r>
    <x v="160"/>
    <s v="CUST02939"/>
    <d v="2025-10-06T00:00:00"/>
    <x v="5"/>
    <s v="Building Blocks Set"/>
    <n v="1"/>
    <s v="Valid Quantity"/>
    <s v="$41.88"/>
    <n v="0"/>
    <x v="1"/>
    <s v="Melbourne"/>
    <x v="2"/>
    <x v="0"/>
    <n v="2"/>
    <x v="0"/>
    <s v="Rated"/>
    <n v="41.88"/>
    <n v="0"/>
    <n v="41.88"/>
  </r>
  <r>
    <x v="161"/>
    <s v="CUST00035"/>
    <d v="2025-08-25T00:00:00"/>
    <x v="2"/>
    <s v="Sunscreen SPF50"/>
    <n v="1"/>
    <s v="Valid Quantity"/>
    <s v="$45.86"/>
    <n v="10"/>
    <x v="3"/>
    <s v="New York"/>
    <x v="3"/>
    <x v="0"/>
    <n v="4"/>
    <x v="0"/>
    <s v="Rated"/>
    <n v="45.86"/>
    <n v="4.5860000000000003"/>
    <n v="41.274000000000001"/>
  </r>
  <r>
    <x v="162"/>
    <s v="CUST02942"/>
    <d v="2024-02-26T00:00:00"/>
    <x v="3"/>
    <s v="Denim Jacket"/>
    <n v="1"/>
    <s v="Valid Quantity"/>
    <s v="$35.60"/>
    <n v="15"/>
    <x v="1"/>
    <s v="Los Angeles"/>
    <x v="3"/>
    <x v="1"/>
    <m/>
    <x v="0"/>
    <s v="Not Rated"/>
    <n v="35.6"/>
    <n v="5.34"/>
    <n v="30.26"/>
  </r>
  <r>
    <x v="163"/>
    <s v="CUST03397"/>
    <d v="2024-09-18T00:00:00"/>
    <x v="0"/>
    <s v="Fiction Novel"/>
    <n v="3"/>
    <s v="Valid Quantity"/>
    <s v="$38.44"/>
    <n v="5"/>
    <x v="2"/>
    <s v="Los Angeles"/>
    <x v="3"/>
    <x v="0"/>
    <n v="4"/>
    <x v="0"/>
    <s v="Rated"/>
    <n v="115.32"/>
    <n v="5.7659999999999991"/>
    <n v="109.55399999999999"/>
  </r>
  <r>
    <x v="164"/>
    <s v="CUST02743"/>
    <d v="2025-04-13T00:00:00"/>
    <x v="2"/>
    <s v="Perfume"/>
    <n v="3"/>
    <s v="Valid Quantity"/>
    <s v="$32.20"/>
    <n v="10"/>
    <x v="1"/>
    <s v="Unknown"/>
    <x v="1"/>
    <x v="0"/>
    <n v="4"/>
    <x v="0"/>
    <s v="Rated"/>
    <n v="96.600000000000009"/>
    <n v="9.6600000000000019"/>
    <n v="86.940000000000012"/>
  </r>
  <r>
    <x v="165"/>
    <s v="CUST01948"/>
    <d v="2026-08-03T00:00:00"/>
    <x v="2"/>
    <s v="Lipstick"/>
    <n v="1"/>
    <s v="Valid Quantity"/>
    <s v="$7.93"/>
    <n v="5"/>
    <x v="0"/>
    <s v="Mumbai"/>
    <x v="5"/>
    <x v="0"/>
    <n v="5"/>
    <x v="0"/>
    <s v="Rated"/>
    <n v="7.93"/>
    <n v="0.39649999999999996"/>
    <n v="7.5335000000000001"/>
  </r>
  <r>
    <x v="166"/>
    <s v="CUST02933"/>
    <d v="2024-05-22T00:00:00"/>
    <x v="4"/>
    <s v="Cricket Bat"/>
    <n v="2"/>
    <s v="Valid Quantity"/>
    <s v="$74.54"/>
    <n v="20"/>
    <x v="3"/>
    <s v="Brisbane"/>
    <x v="2"/>
    <x v="0"/>
    <n v="5"/>
    <x v="0"/>
    <s v="Rated"/>
    <n v="149.08000000000001"/>
    <n v="29.816000000000003"/>
    <n v="119.26400000000001"/>
  </r>
  <r>
    <x v="167"/>
    <s v="CUST01248"/>
    <d v="2025-04-20T00:00:00"/>
    <x v="2"/>
    <s v="Sunscreen SPF50"/>
    <n v="2"/>
    <s v="Valid Quantity"/>
    <s v="$41.90"/>
    <n v="25"/>
    <x v="1"/>
    <s v="Bengaluru"/>
    <x v="5"/>
    <x v="0"/>
    <n v="5"/>
    <x v="0"/>
    <s v="Rated"/>
    <n v="83.8"/>
    <n v="20.95"/>
    <n v="62.849999999999994"/>
  </r>
  <r>
    <x v="168"/>
    <s v="CUST02505"/>
    <d v="2024-08-23T00:00:00"/>
    <x v="4"/>
    <s v="Yoga Mat"/>
    <n v="1"/>
    <s v="Valid Quantity"/>
    <s v="$141.01"/>
    <n v="20"/>
    <x v="2"/>
    <s v="Melbourne"/>
    <x v="2"/>
    <x v="0"/>
    <n v="3"/>
    <x v="0"/>
    <s v="Rated"/>
    <n v="141.01"/>
    <n v="28.201999999999998"/>
    <n v="112.80799999999999"/>
  </r>
  <r>
    <x v="169"/>
    <s v="CUST02766"/>
    <d v="2025-12-16T00:00:00"/>
    <x v="6"/>
    <s v="Laptop Stand"/>
    <n v="1"/>
    <s v="Valid Quantity"/>
    <s v="$136.85"/>
    <n v="0"/>
    <x v="4"/>
    <s v="Brisbane"/>
    <x v="2"/>
    <x v="1"/>
    <m/>
    <x v="0"/>
    <s v="Not Rated"/>
    <n v="136.85"/>
    <n v="0"/>
    <n v="136.85"/>
  </r>
  <r>
    <x v="170"/>
    <s v="CUST01750"/>
    <d v="2024-07-26T00:00:00"/>
    <x v="6"/>
    <s v="Gaming Mouse"/>
    <n v="3"/>
    <s v="Valid Quantity"/>
    <s v="$170.83"/>
    <n v="0"/>
    <x v="0"/>
    <s v="Hamburg"/>
    <x v="4"/>
    <x v="0"/>
    <n v="4"/>
    <x v="0"/>
    <s v="Rated"/>
    <n v="512.49"/>
    <n v="0"/>
    <n v="512.49"/>
  </r>
  <r>
    <x v="171"/>
    <s v="CUST01235"/>
    <d v="2026-05-20T00:00:00"/>
    <x v="6"/>
    <s v="Wireless Earbuds"/>
    <n v="4"/>
    <s v="Valid Quantity"/>
    <s v="$154.76"/>
    <n v="15"/>
    <x v="0"/>
    <s v="Berlin"/>
    <x v="4"/>
    <x v="0"/>
    <n v="4"/>
    <x v="0"/>
    <s v="Rated"/>
    <n v="619.04"/>
    <n v="92.85599999999998"/>
    <n v="526.18399999999997"/>
  </r>
  <r>
    <x v="172"/>
    <s v="CUST00763"/>
    <d v="2026-01-01T00:00:00"/>
    <x v="0"/>
    <s v="Fiction Novel"/>
    <n v="2"/>
    <s v="Valid Quantity"/>
    <s v="$9.12"/>
    <n v="25"/>
    <x v="2"/>
    <s v="Sydney"/>
    <x v="2"/>
    <x v="0"/>
    <n v="3"/>
    <x v="0"/>
    <s v="Rated"/>
    <n v="18.239999999999998"/>
    <n v="4.5599999999999996"/>
    <n v="13.68"/>
  </r>
  <r>
    <x v="173"/>
    <s v="CUST01017"/>
    <d v="2025-08-20T00:00:00"/>
    <x v="1"/>
    <s v="Air Fryer"/>
    <n v="1"/>
    <s v="Valid Quantity"/>
    <s v="$64.30"/>
    <n v="0"/>
    <x v="5"/>
    <s v="Abu Dhabi"/>
    <x v="6"/>
    <x v="0"/>
    <n v="4"/>
    <x v="0"/>
    <s v="Rated"/>
    <n v="64.3"/>
    <n v="0"/>
    <n v="64.3"/>
  </r>
  <r>
    <x v="174"/>
    <s v="CUST01405"/>
    <d v="2026-03-28T00:00:00"/>
    <x v="3"/>
    <s v="Denim Jacket"/>
    <n v="3"/>
    <s v="Valid Quantity"/>
    <s v="$90.94"/>
    <n v="5"/>
    <x v="0"/>
    <s v="Abu Dhabi"/>
    <x v="6"/>
    <x v="3"/>
    <m/>
    <x v="0"/>
    <s v="Not Rated"/>
    <n v="272.82"/>
    <n v="13.640999999999998"/>
    <n v="259.17899999999997"/>
  </r>
  <r>
    <x v="175"/>
    <s v="CUST02015"/>
    <d v="2025-02-16T00:00:00"/>
    <x v="1"/>
    <s v="Ceramic Mug Set"/>
    <n v="2"/>
    <s v="Valid Quantity"/>
    <s v="$65.96"/>
    <n v="0"/>
    <x v="2"/>
    <s v="Manchester"/>
    <x v="0"/>
    <x v="4"/>
    <m/>
    <x v="0"/>
    <s v="Not Rated"/>
    <n v="131.91999999999999"/>
    <n v="0"/>
    <n v="131.91999999999999"/>
  </r>
  <r>
    <x v="176"/>
    <s v="CUST00110"/>
    <d v="2025-05-13T00:00:00"/>
    <x v="7"/>
    <s v="Olive Oil 1L"/>
    <n v="1"/>
    <s v="Valid Quantity"/>
    <s v="$10.94"/>
    <n v="0"/>
    <x v="1"/>
    <s v="Hamburg"/>
    <x v="4"/>
    <x v="0"/>
    <n v="3"/>
    <x v="0"/>
    <s v="Rated"/>
    <n v="10.94"/>
    <n v="0"/>
    <n v="10.94"/>
  </r>
  <r>
    <x v="177"/>
    <s v="CUST00582"/>
    <d v="2025-10-03T00:00:00"/>
    <x v="1"/>
    <s v="Blender"/>
    <n v="1"/>
    <s v="Valid Quantity"/>
    <s v="$50.97"/>
    <n v="5"/>
    <x v="2"/>
    <s v="Los Angeles"/>
    <x v="3"/>
    <x v="0"/>
    <n v="3"/>
    <x v="0"/>
    <s v="Rated"/>
    <n v="50.97"/>
    <n v="2.5484999999999998"/>
    <n v="48.421500000000002"/>
  </r>
  <r>
    <x v="178"/>
    <s v="CUST02397"/>
    <d v="2024-06-25T00:00:00"/>
    <x v="1"/>
    <s v="Ceramic Mug Set"/>
    <n v="3"/>
    <s v="Valid Quantity"/>
    <s v="$107.00"/>
    <n v="15"/>
    <x v="3"/>
    <s v="Abu Dhabi"/>
    <x v="6"/>
    <x v="0"/>
    <n v="5"/>
    <x v="0"/>
    <s v="Rated"/>
    <n v="321"/>
    <n v="48.15"/>
    <n v="272.85000000000002"/>
  </r>
  <r>
    <x v="179"/>
    <s v="CUST01531"/>
    <d v="2025-12-10T00:00:00"/>
    <x v="5"/>
    <s v="Remote Control Car"/>
    <n v="2"/>
    <s v="Valid Quantity"/>
    <s v="$67.94"/>
    <n v="0"/>
    <x v="5"/>
    <s v="Sydney"/>
    <x v="2"/>
    <x v="0"/>
    <n v="3"/>
    <x v="0"/>
    <s v="Rated"/>
    <n v="135.88"/>
    <n v="0"/>
    <n v="135.88"/>
  </r>
  <r>
    <x v="180"/>
    <s v="CUST02089"/>
    <d v="2024-06-08T00:00:00"/>
    <x v="3"/>
    <s v="Backpack"/>
    <n v="2"/>
    <s v="Valid Quantity"/>
    <s v="$80.93"/>
    <n v="15"/>
    <x v="5"/>
    <s v="Dubai"/>
    <x v="6"/>
    <x v="0"/>
    <n v="5"/>
    <x v="0"/>
    <s v="Rated"/>
    <n v="161.86000000000001"/>
    <n v="24.279"/>
    <n v="137.58100000000002"/>
  </r>
  <r>
    <x v="181"/>
    <s v="CUST02940"/>
    <d v="2026-05-29T00:00:00"/>
    <x v="2"/>
    <s v="Perfume"/>
    <n v="3"/>
    <s v="Valid Quantity"/>
    <s v="$29.08"/>
    <n v="10"/>
    <x v="3"/>
    <s v="Dubai"/>
    <x v="6"/>
    <x v="4"/>
    <m/>
    <x v="0"/>
    <s v="Not Rated"/>
    <n v="87.24"/>
    <n v="8.7240000000000002"/>
    <n v="78.515999999999991"/>
  </r>
  <r>
    <x v="182"/>
    <s v="CUST02809"/>
    <d v="2025-03-03T00:00:00"/>
    <x v="2"/>
    <s v="Lipstick"/>
    <n v="3"/>
    <s v="Valid Quantity"/>
    <s v="$40.18"/>
    <n v="15"/>
    <x v="2"/>
    <s v="Manchester"/>
    <x v="0"/>
    <x v="4"/>
    <m/>
    <x v="0"/>
    <s v="Not Rated"/>
    <n v="120.53999999999999"/>
    <n v="18.081"/>
    <n v="102.45899999999999"/>
  </r>
  <r>
    <x v="183"/>
    <s v="CUST02272"/>
    <d v="2026-03-26T00:00:00"/>
    <x v="6"/>
    <s v="Gaming Mouse"/>
    <n v="4"/>
    <s v="Valid Quantity"/>
    <s v="$88.35"/>
    <n v="15"/>
    <x v="2"/>
    <s v="Abu Dhabi"/>
    <x v="6"/>
    <x v="0"/>
    <n v="5"/>
    <x v="0"/>
    <s v="Rated"/>
    <n v="353.4"/>
    <n v="53.01"/>
    <n v="300.39"/>
  </r>
  <r>
    <x v="184"/>
    <s v="CUST02968"/>
    <d v="2024-09-18T00:00:00"/>
    <x v="6"/>
    <s v="Laptop Stand"/>
    <n v="4"/>
    <s v="Valid Quantity"/>
    <s v="$179.70"/>
    <n v="0"/>
    <x v="0"/>
    <s v="Mumbai"/>
    <x v="5"/>
    <x v="1"/>
    <m/>
    <x v="0"/>
    <s v="Not Rated"/>
    <n v="718.8"/>
    <n v="0"/>
    <n v="718.8"/>
  </r>
  <r>
    <x v="185"/>
    <s v="CUST01190"/>
    <d v="2025-02-07T00:00:00"/>
    <x v="2"/>
    <s v="Lipstick"/>
    <n v="2"/>
    <s v="Valid Quantity"/>
    <s v="$59.82"/>
    <n v="20"/>
    <x v="5"/>
    <s v="Munich"/>
    <x v="4"/>
    <x v="0"/>
    <n v="4"/>
    <x v="0"/>
    <s v="Rated"/>
    <n v="119.64"/>
    <n v="23.928000000000001"/>
    <n v="95.712000000000003"/>
  </r>
  <r>
    <x v="186"/>
    <s v="CUST01848"/>
    <d v="2024-06-29T00:00:00"/>
    <x v="7"/>
    <s v="Almonds 500g"/>
    <n v="2"/>
    <s v="Valid Quantity"/>
    <s v="$4.70"/>
    <n v="5"/>
    <x v="0"/>
    <s v="Unknown"/>
    <x v="4"/>
    <x v="1"/>
    <m/>
    <x v="0"/>
    <s v="Not Rated"/>
    <n v="9.4"/>
    <n v="0.47"/>
    <n v="8.93"/>
  </r>
  <r>
    <x v="187"/>
    <s v="CUST00736"/>
    <d v="2024-10-11T00:00:00"/>
    <x v="5"/>
    <s v="Action Figure"/>
    <n v="1"/>
    <s v="Valid Quantity"/>
    <s v="$85.33"/>
    <n v="10"/>
    <x v="5"/>
    <s v="Hyderabad"/>
    <x v="5"/>
    <x v="2"/>
    <m/>
    <x v="0"/>
    <s v="Not Rated"/>
    <n v="85.33"/>
    <n v="8.5329999999999995"/>
    <n v="76.796999999999997"/>
  </r>
  <r>
    <x v="188"/>
    <s v="CUST01783"/>
    <d v="2026-04-28T00:00:00"/>
    <x v="6"/>
    <s v="Power Bank"/>
    <n v="1"/>
    <s v="Valid Quantity"/>
    <s v="$61.79"/>
    <n v="0"/>
    <x v="2"/>
    <s v="Montreal"/>
    <x v="1"/>
    <x v="4"/>
    <m/>
    <x v="0"/>
    <s v="Not Rated"/>
    <n v="61.79"/>
    <n v="0"/>
    <n v="61.79"/>
  </r>
  <r>
    <x v="189"/>
    <s v="CUST00188"/>
    <d v="2024-03-06T00:00:00"/>
    <x v="1"/>
    <s v="Vacuum Cleaner"/>
    <n v="1"/>
    <s v="Valid Quantity"/>
    <s v="$177.55"/>
    <n v="0"/>
    <x v="5"/>
    <s v="Brisbane"/>
    <x v="2"/>
    <x v="0"/>
    <n v="4"/>
    <x v="0"/>
    <s v="Rated"/>
    <n v="177.55"/>
    <n v="0"/>
    <n v="177.55"/>
  </r>
  <r>
    <x v="190"/>
    <s v="CUST00084"/>
    <d v="2026-10-02T00:00:00"/>
    <x v="3"/>
    <s v="Sunglasses"/>
    <n v="1"/>
    <s v="Valid Quantity"/>
    <s v="$93.26"/>
    <n v="5"/>
    <x v="5"/>
    <s v="Vancouver"/>
    <x v="1"/>
    <x v="0"/>
    <n v="4"/>
    <x v="0"/>
    <s v="Rated"/>
    <n v="93.26"/>
    <n v="4.6630000000000003"/>
    <n v="88.597000000000008"/>
  </r>
  <r>
    <x v="191"/>
    <s v="CUST02286"/>
    <d v="2025-07-28T00:00:00"/>
    <x v="5"/>
    <s v="Building Blocks Set"/>
    <n v="1"/>
    <s v="Valid Quantity"/>
    <s v="$75.62"/>
    <n v="0"/>
    <x v="4"/>
    <s v="Brisbane"/>
    <x v="2"/>
    <x v="4"/>
    <m/>
    <x v="0"/>
    <s v="Not Rated"/>
    <n v="75.62"/>
    <n v="0"/>
    <n v="75.62"/>
  </r>
  <r>
    <x v="192"/>
    <s v="CUST02758"/>
    <d v="2024-05-01T00:00:00"/>
    <x v="4"/>
    <s v="Cricket Bat"/>
    <n v="1"/>
    <s v="Valid Quantity"/>
    <s v="$133.91"/>
    <n v="10"/>
    <x v="2"/>
    <s v="London"/>
    <x v="0"/>
    <x v="1"/>
    <m/>
    <x v="0"/>
    <s v="Not Rated"/>
    <n v="133.91"/>
    <n v="13.390999999999998"/>
    <n v="120.51900000000001"/>
  </r>
  <r>
    <x v="193"/>
    <s v="CUST02631"/>
    <d v="2026-03-06T00:00:00"/>
    <x v="2"/>
    <s v="Shampoo"/>
    <n v="3"/>
    <s v="Valid Quantity"/>
    <s v="$46.41"/>
    <n v="10"/>
    <x v="4"/>
    <s v="Birmingham"/>
    <x v="0"/>
    <x v="1"/>
    <m/>
    <x v="0"/>
    <s v="Not Rated"/>
    <n v="139.22999999999999"/>
    <n v="13.923"/>
    <n v="125.30699999999999"/>
  </r>
  <r>
    <x v="194"/>
    <s v="CUST00236"/>
    <d v="2024-09-16T00:00:00"/>
    <x v="0"/>
    <s v="Cookbook"/>
    <n v="1"/>
    <s v="Valid Quantity"/>
    <s v="$12.33"/>
    <n v="5"/>
    <x v="4"/>
    <s v="Birmingham"/>
    <x v="0"/>
    <x v="4"/>
    <m/>
    <x v="0"/>
    <s v="Not Rated"/>
    <n v="12.33"/>
    <n v="0.61649999999999994"/>
    <n v="11.7135"/>
  </r>
  <r>
    <x v="195"/>
    <s v="CUST01644"/>
    <d v="2024-03-11T00:00:00"/>
    <x v="7"/>
    <s v="Olive Oil 1L"/>
    <n v="4"/>
    <s v="Valid Quantity"/>
    <s v="$14.11"/>
    <n v="5"/>
    <x v="4"/>
    <s v="New York"/>
    <x v="3"/>
    <x v="0"/>
    <n v="3"/>
    <x v="0"/>
    <s v="Rated"/>
    <n v="56.44"/>
    <n v="2.8220000000000001"/>
    <n v="53.617999999999995"/>
  </r>
  <r>
    <x v="196"/>
    <s v="CUST01320"/>
    <d v="2024-02-08T00:00:00"/>
    <x v="1"/>
    <s v="Storage Organizer"/>
    <n v="2"/>
    <s v="Valid Quantity"/>
    <s v="$67.20"/>
    <n v="15"/>
    <x v="5"/>
    <s v="Houston"/>
    <x v="3"/>
    <x v="1"/>
    <m/>
    <x v="0"/>
    <s v="Not Rated"/>
    <n v="134.4"/>
    <n v="20.16"/>
    <n v="114.24000000000001"/>
  </r>
  <r>
    <x v="197"/>
    <s v="CUST02024"/>
    <d v="2024-08-11T00:00:00"/>
    <x v="3"/>
    <s v="Running Shoes"/>
    <n v="-1"/>
    <s v="Negative Quantity"/>
    <s v="$79.88"/>
    <n v="15"/>
    <x v="3"/>
    <s v="Montreal"/>
    <x v="1"/>
    <x v="3"/>
    <m/>
    <x v="1"/>
    <s v="Not Rated"/>
    <n v="-79.88"/>
    <n v="-11.981999999999998"/>
    <n v="-67.897999999999996"/>
  </r>
  <r>
    <x v="198"/>
    <s v="CUST02511"/>
    <d v="2025-08-16T00:00:00"/>
    <x v="0"/>
    <s v="Fiction Novel"/>
    <n v="2"/>
    <s v="Valid Quantity"/>
    <s v="$19.65"/>
    <n v="10"/>
    <x v="0"/>
    <s v="Hamburg"/>
    <x v="4"/>
    <x v="0"/>
    <n v="4"/>
    <x v="0"/>
    <s v="Rated"/>
    <n v="39.299999999999997"/>
    <n v="3.93"/>
    <n v="35.369999999999997"/>
  </r>
  <r>
    <x v="199"/>
    <s v="CUST00508"/>
    <d v="2024-07-16T00:00:00"/>
    <x v="1"/>
    <s v="Blender"/>
    <n v="2"/>
    <s v="Valid Quantity"/>
    <s v="$171.90"/>
    <n v="10"/>
    <x v="2"/>
    <s v="Birmingham"/>
    <x v="0"/>
    <x v="0"/>
    <n v="3"/>
    <x v="0"/>
    <s v="Rated"/>
    <n v="343.8"/>
    <n v="34.380000000000003"/>
    <n v="309.42"/>
  </r>
  <r>
    <x v="200"/>
    <s v="CUST00281"/>
    <d v="2025-05-30T00:00:00"/>
    <x v="3"/>
    <s v="Hoodie"/>
    <n v="2"/>
    <s v="Valid Quantity"/>
    <s v="$63.33"/>
    <n v="10"/>
    <x v="5"/>
    <s v="Abu Dhabi"/>
    <x v="6"/>
    <x v="0"/>
    <n v="4"/>
    <x v="0"/>
    <s v="Rated"/>
    <n v="126.66"/>
    <n v="12.665999999999999"/>
    <n v="113.994"/>
  </r>
  <r>
    <x v="201"/>
    <s v="CUST00814"/>
    <d v="2024-10-14T00:00:00"/>
    <x v="7"/>
    <s v="Basmati Rice 5kg"/>
    <n v="5"/>
    <s v="Valid Quantity"/>
    <s v="$5.88"/>
    <n v="0"/>
    <x v="5"/>
    <s v="New York"/>
    <x v="3"/>
    <x v="1"/>
    <m/>
    <x v="0"/>
    <s v="Not Rated"/>
    <n v="29.4"/>
    <n v="0"/>
    <n v="29.4"/>
  </r>
  <r>
    <x v="202"/>
    <s v="CUST00990"/>
    <d v="2025-05-30T00:00:00"/>
    <x v="3"/>
    <s v="Hoodie"/>
    <n v="5"/>
    <s v="Valid Quantity"/>
    <s v="$25.54"/>
    <n v="15"/>
    <x v="3"/>
    <s v="Toronto"/>
    <x v="1"/>
    <x v="4"/>
    <m/>
    <x v="0"/>
    <s v="Not Rated"/>
    <n v="127.69999999999999"/>
    <n v="19.154999999999998"/>
    <n v="108.54499999999999"/>
  </r>
  <r>
    <x v="203"/>
    <s v="CUST02379"/>
    <d v="2026-02-14T00:00:00"/>
    <x v="1"/>
    <s v="Ceramic Mug Set"/>
    <n v="3"/>
    <s v="Valid Quantity"/>
    <s v="$158.13"/>
    <n v="0"/>
    <x v="3"/>
    <s v="Los Angeles"/>
    <x v="3"/>
    <x v="4"/>
    <m/>
    <x v="0"/>
    <s v="Not Rated"/>
    <n v="474.39"/>
    <n v="0"/>
    <n v="474.39"/>
  </r>
  <r>
    <x v="204"/>
    <s v="CUST01828"/>
    <d v="2025-01-24T00:00:00"/>
    <x v="3"/>
    <s v="Denim Jacket"/>
    <n v="1"/>
    <s v="Valid Quantity"/>
    <s v="$71.52"/>
    <n v="0"/>
    <x v="4"/>
    <s v="New York"/>
    <x v="3"/>
    <x v="0"/>
    <n v="5"/>
    <x v="0"/>
    <s v="Rated"/>
    <n v="71.52"/>
    <n v="0"/>
    <n v="71.52"/>
  </r>
  <r>
    <x v="205"/>
    <s v="CUST01270"/>
    <d v="2025-08-05T00:00:00"/>
    <x v="5"/>
    <s v="Puzzle 1000pc"/>
    <n v="4"/>
    <s v="Valid Quantity"/>
    <s v="$27.30"/>
    <n v="10"/>
    <x v="5"/>
    <s v="Mumbai"/>
    <x v="5"/>
    <x v="0"/>
    <n v="4"/>
    <x v="0"/>
    <s v="Rated"/>
    <n v="109.2"/>
    <n v="10.92"/>
    <n v="98.28"/>
  </r>
  <r>
    <x v="206"/>
    <s v="CUST02764"/>
    <d v="2025-06-12T00:00:00"/>
    <x v="7"/>
    <s v="Olive Oil 1L"/>
    <n v="2"/>
    <s v="Valid Quantity"/>
    <s v="$5.24"/>
    <n v="5"/>
    <x v="4"/>
    <s v="Abu Dhabi"/>
    <x v="6"/>
    <x v="3"/>
    <m/>
    <x v="0"/>
    <s v="Not Rated"/>
    <n v="10.48"/>
    <n v="0.52400000000000002"/>
    <n v="9.9559999999999995"/>
  </r>
  <r>
    <x v="207"/>
    <s v="CUST01762"/>
    <d v="2026-06-28T00:00:00"/>
    <x v="4"/>
    <s v="Yoga Mat"/>
    <n v="1"/>
    <s v="Valid Quantity"/>
    <s v="$31.21"/>
    <n v="10"/>
    <x v="4"/>
    <s v="Houston"/>
    <x v="3"/>
    <x v="4"/>
    <m/>
    <x v="0"/>
    <s v="Not Rated"/>
    <n v="31.21"/>
    <n v="3.1210000000000004"/>
    <n v="28.088999999999999"/>
  </r>
  <r>
    <x v="208"/>
    <s v="CUST00893"/>
    <d v="2024-03-05T00:00:00"/>
    <x v="2"/>
    <s v="Lipstick"/>
    <n v="2"/>
    <s v="Valid Quantity"/>
    <s v="$21.36"/>
    <n v="0"/>
    <x v="3"/>
    <s v="Unknown"/>
    <x v="2"/>
    <x v="0"/>
    <n v="4"/>
    <x v="0"/>
    <s v="Rated"/>
    <n v="42.72"/>
    <n v="0"/>
    <n v="42.72"/>
  </r>
  <r>
    <x v="209"/>
    <s v="CUST00643"/>
    <d v="2025-06-20T00:00:00"/>
    <x v="4"/>
    <s v="Dumbbell Set"/>
    <n v="4"/>
    <s v="Valid Quantity"/>
    <s v="$116.07"/>
    <n v="0"/>
    <x v="0"/>
    <s v="Bengaluru"/>
    <x v="5"/>
    <x v="0"/>
    <n v="3"/>
    <x v="0"/>
    <s v="Rated"/>
    <n v="464.28"/>
    <n v="0"/>
    <n v="464.28"/>
  </r>
  <r>
    <x v="210"/>
    <s v="CUST02734"/>
    <d v="2024-07-08T00:00:00"/>
    <x v="6"/>
    <s v="Webcam"/>
    <n v="1"/>
    <s v="Valid Quantity"/>
    <s v="$91.44"/>
    <n v="0"/>
    <x v="4"/>
    <s v="Dubai"/>
    <x v="6"/>
    <x v="3"/>
    <m/>
    <x v="0"/>
    <s v="Not Rated"/>
    <n v="91.44"/>
    <n v="0"/>
    <n v="91.44"/>
  </r>
  <r>
    <x v="211"/>
    <s v="CUST01468"/>
    <d v="2025-06-09T00:00:00"/>
    <x v="0"/>
    <s v="Kids Storybook"/>
    <n v="1"/>
    <s v="Valid Quantity"/>
    <s v="$39.40"/>
    <n v="0"/>
    <x v="4"/>
    <s v="Dubai"/>
    <x v="6"/>
    <x v="4"/>
    <m/>
    <x v="0"/>
    <s v="Not Rated"/>
    <n v="39.4"/>
    <n v="0"/>
    <n v="39.4"/>
  </r>
  <r>
    <x v="212"/>
    <s v="CUST03092"/>
    <d v="2025-09-28T00:00:00"/>
    <x v="1"/>
    <s v="Blender"/>
    <n v="3"/>
    <s v="Valid Quantity"/>
    <s v="$173.32"/>
    <n v="20"/>
    <x v="2"/>
    <s v="Dubai"/>
    <x v="6"/>
    <x v="2"/>
    <m/>
    <x v="0"/>
    <s v="Not Rated"/>
    <n v="519.96"/>
    <n v="103.992"/>
    <n v="415.96800000000002"/>
  </r>
  <r>
    <x v="213"/>
    <s v="CUST01215"/>
    <d v="2024-04-15T00:00:00"/>
    <x v="3"/>
    <s v="Cotton T-Shirt"/>
    <n v="1"/>
    <s v="Valid Quantity"/>
    <s v="$40.85"/>
    <n v="10"/>
    <x v="2"/>
    <s v="Vancouver"/>
    <x v="1"/>
    <x v="0"/>
    <n v="3"/>
    <x v="0"/>
    <s v="Rated"/>
    <n v="40.85"/>
    <n v="4.085"/>
    <n v="36.765000000000001"/>
  </r>
  <r>
    <x v="214"/>
    <s v="CUST00520"/>
    <d v="2025-09-05T00:00:00"/>
    <x v="0"/>
    <s v="Fiction Novel"/>
    <n v="1"/>
    <s v="Valid Quantity"/>
    <s v="$24.40"/>
    <n v="5"/>
    <x v="5"/>
    <s v="Houston"/>
    <x v="3"/>
    <x v="4"/>
    <m/>
    <x v="0"/>
    <s v="Not Rated"/>
    <n v="24.4"/>
    <n v="1.22"/>
    <n v="23.18"/>
  </r>
  <r>
    <x v="215"/>
    <s v="CUST00826"/>
    <d v="2025-10-09T00:00:00"/>
    <x v="6"/>
    <s v="Smartwatch"/>
    <n v="5"/>
    <s v="Valid Quantity"/>
    <s v="$164.26"/>
    <n v="0"/>
    <x v="0"/>
    <s v="Berlin"/>
    <x v="4"/>
    <x v="0"/>
    <n v="3"/>
    <x v="0"/>
    <s v="Rated"/>
    <n v="821.3"/>
    <n v="0"/>
    <n v="821.3"/>
  </r>
  <r>
    <x v="216"/>
    <s v="CUST00999"/>
    <d v="2024-10-23T00:00:00"/>
    <x v="7"/>
    <s v="Green Tea Pack"/>
    <n v="5"/>
    <s v="Valid Quantity"/>
    <s v="$26.51"/>
    <n v="20"/>
    <x v="2"/>
    <s v="Melbourne"/>
    <x v="2"/>
    <x v="0"/>
    <n v="4"/>
    <x v="0"/>
    <s v="Rated"/>
    <n v="132.55000000000001"/>
    <n v="26.51"/>
    <n v="106.04"/>
  </r>
  <r>
    <x v="217"/>
    <s v="CUST03018"/>
    <d v="2025-06-26T00:00:00"/>
    <x v="3"/>
    <s v="Hoodie"/>
    <n v="2"/>
    <s v="Valid Quantity"/>
    <s v="$61.85"/>
    <n v="0"/>
    <x v="5"/>
    <s v="Hyderabad"/>
    <x v="5"/>
    <x v="3"/>
    <m/>
    <x v="0"/>
    <s v="Not Rated"/>
    <n v="123.7"/>
    <n v="0"/>
    <n v="123.7"/>
  </r>
  <r>
    <x v="218"/>
    <s v="CUST02665"/>
    <d v="2024-02-29T00:00:00"/>
    <x v="1"/>
    <s v="Blender"/>
    <n v="3"/>
    <s v="Valid Quantity"/>
    <s v="$131.45"/>
    <n v="10"/>
    <x v="2"/>
    <s v="Abu Dhabi"/>
    <x v="6"/>
    <x v="0"/>
    <n v="2"/>
    <x v="0"/>
    <s v="Rated"/>
    <n v="394.34999999999997"/>
    <n v="39.434999999999995"/>
    <n v="354.91499999999996"/>
  </r>
  <r>
    <x v="219"/>
    <s v="CUST01233"/>
    <d v="2025-04-10T00:00:00"/>
    <x v="5"/>
    <s v="Remote Control Car"/>
    <n v="1"/>
    <s v="Valid Quantity"/>
    <s v="$81.37"/>
    <n v="15"/>
    <x v="2"/>
    <s v="Dubai"/>
    <x v="6"/>
    <x v="0"/>
    <n v="5"/>
    <x v="0"/>
    <s v="Rated"/>
    <n v="81.37"/>
    <n v="12.205500000000002"/>
    <n v="69.164500000000004"/>
  </r>
  <r>
    <x v="220"/>
    <s v="CUST00437"/>
    <d v="2025-08-04T00:00:00"/>
    <x v="1"/>
    <s v="Vacuum Cleaner"/>
    <n v="1"/>
    <s v="Valid Quantity"/>
    <s v="$179.02"/>
    <n v="5"/>
    <x v="1"/>
    <s v="Birmingham"/>
    <x v="0"/>
    <x v="1"/>
    <m/>
    <x v="0"/>
    <s v="Not Rated"/>
    <n v="179.02"/>
    <n v="8.9510000000000005"/>
    <n v="170.06900000000002"/>
  </r>
  <r>
    <x v="221"/>
    <s v="CUST00829"/>
    <d v="2026-05-03T00:00:00"/>
    <x v="6"/>
    <s v="Laptop Stand"/>
    <n v="1"/>
    <s v="Valid Quantity"/>
    <s v="$120.17"/>
    <n v="5"/>
    <x v="5"/>
    <s v="Melbourne"/>
    <x v="2"/>
    <x v="0"/>
    <n v="4"/>
    <x v="0"/>
    <s v="Rated"/>
    <n v="120.17"/>
    <n v="6.0085000000000006"/>
    <n v="114.1615"/>
  </r>
  <r>
    <x v="222"/>
    <s v="CUST01864"/>
    <d v="2025-02-24T00:00:00"/>
    <x v="3"/>
    <s v="Running Shoes"/>
    <n v="1"/>
    <s v="Valid Quantity"/>
    <s v="$35.08"/>
    <n v="20"/>
    <x v="2"/>
    <s v="Los Angeles"/>
    <x v="3"/>
    <x v="0"/>
    <n v="2"/>
    <x v="0"/>
    <s v="Rated"/>
    <n v="35.08"/>
    <n v="7.0159999999999991"/>
    <n v="28.064"/>
  </r>
  <r>
    <x v="223"/>
    <s v="CUST00974"/>
    <d v="2025-08-08T00:00:00"/>
    <x v="2"/>
    <s v="Shampoo"/>
    <n v="1"/>
    <s v="Valid Quantity"/>
    <s v="$23.53"/>
    <n v="0"/>
    <x v="0"/>
    <s v="New York"/>
    <x v="3"/>
    <x v="3"/>
    <m/>
    <x v="0"/>
    <s v="Not Rated"/>
    <n v="23.53"/>
    <n v="0"/>
    <n v="23.53"/>
  </r>
  <r>
    <x v="224"/>
    <s v="CUST03297"/>
    <d v="2025-05-15T00:00:00"/>
    <x v="5"/>
    <s v="Remote Control Car"/>
    <n v="1"/>
    <s v="Valid Quantity"/>
    <s v="$64.59"/>
    <n v="0"/>
    <x v="5"/>
    <s v="Toronto"/>
    <x v="1"/>
    <x v="1"/>
    <m/>
    <x v="0"/>
    <s v="Not Rated"/>
    <n v="64.59"/>
    <n v="0"/>
    <n v="64.59"/>
  </r>
  <r>
    <x v="225"/>
    <s v="CUST02994"/>
    <d v="2026-01-08T00:00:00"/>
    <x v="3"/>
    <s v="Backpack"/>
    <n v="2"/>
    <s v="Valid Quantity"/>
    <s v="$76.79"/>
    <n v="25"/>
    <x v="5"/>
    <s v="Bengaluru"/>
    <x v="5"/>
    <x v="0"/>
    <n v="5"/>
    <x v="0"/>
    <s v="Rated"/>
    <n v="153.58000000000001"/>
    <n v="38.395000000000003"/>
    <n v="115.185"/>
  </r>
  <r>
    <x v="226"/>
    <s v="CUST00430"/>
    <d v="2025-04-11T00:00:00"/>
    <x v="5"/>
    <s v="Building Blocks Set"/>
    <n v="1"/>
    <s v="Valid Quantity"/>
    <s v="$45.75"/>
    <n v="5"/>
    <x v="3"/>
    <s v="Los Angeles"/>
    <x v="3"/>
    <x v="2"/>
    <m/>
    <x v="0"/>
    <s v="Not Rated"/>
    <n v="45.75"/>
    <n v="2.2875000000000001"/>
    <n v="43.462499999999999"/>
  </r>
  <r>
    <x v="227"/>
    <s v="CUST02833"/>
    <d v="2024-12-01T00:00:00"/>
    <x v="0"/>
    <s v="Self-Help Book"/>
    <n v="2"/>
    <s v="Valid Quantity"/>
    <s v="$36.44"/>
    <n v="20"/>
    <x v="5"/>
    <s v="Toronto"/>
    <x v="1"/>
    <x v="0"/>
    <m/>
    <x v="0"/>
    <s v="Not Rated"/>
    <n v="72.88"/>
    <n v="14.575999999999999"/>
    <n v="58.303999999999995"/>
  </r>
  <r>
    <x v="228"/>
    <s v="CUST03294"/>
    <d v="2024-09-26T00:00:00"/>
    <x v="5"/>
    <s v="Remote Control Car"/>
    <n v="2"/>
    <s v="Valid Quantity"/>
    <s v="$56.58"/>
    <n v="5"/>
    <x v="0"/>
    <s v="Hamburg"/>
    <x v="4"/>
    <x v="0"/>
    <n v="4"/>
    <x v="0"/>
    <s v="Rated"/>
    <n v="113.16"/>
    <n v="5.6579999999999995"/>
    <n v="107.502"/>
  </r>
  <r>
    <x v="229"/>
    <s v="CUST01078"/>
    <d v="2025-09-16T00:00:00"/>
    <x v="2"/>
    <s v="Face Moisturizer"/>
    <n v="5"/>
    <s v="Valid Quantity"/>
    <s v="$33.13"/>
    <n v="10"/>
    <x v="4"/>
    <s v="Hamburg"/>
    <x v="4"/>
    <x v="3"/>
    <m/>
    <x v="0"/>
    <s v="Not Rated"/>
    <n v="165.65"/>
    <n v="16.565000000000001"/>
    <n v="149.08500000000001"/>
  </r>
  <r>
    <x v="230"/>
    <s v="CUST00011"/>
    <d v="2025-09-05T00:00:00"/>
    <x v="6"/>
    <s v="Smartwatch"/>
    <n v="5"/>
    <s v="Valid Quantity"/>
    <s v="$113.34"/>
    <n v="0"/>
    <x v="1"/>
    <s v="Melbourne"/>
    <x v="2"/>
    <x v="0"/>
    <n v="4"/>
    <x v="0"/>
    <s v="Rated"/>
    <n v="566.70000000000005"/>
    <n v="0"/>
    <n v="566.70000000000005"/>
  </r>
  <r>
    <x v="231"/>
    <s v="CUST02939"/>
    <d v="2025-01-26T00:00:00"/>
    <x v="0"/>
    <s v="Fiction Novel"/>
    <n v="2"/>
    <s v="Valid Quantity"/>
    <s v="$12.70"/>
    <n v="0"/>
    <x v="2"/>
    <s v="Bengaluru"/>
    <x v="5"/>
    <x v="0"/>
    <n v="2"/>
    <x v="0"/>
    <s v="Rated"/>
    <n v="25.4"/>
    <n v="0"/>
    <n v="25.4"/>
  </r>
  <r>
    <x v="232"/>
    <s v="CUST00175"/>
    <d v="2026-03-25T00:00:00"/>
    <x v="7"/>
    <s v="Green Tea Pack"/>
    <n v="2"/>
    <s v="Valid Quantity"/>
    <s v="$16.19"/>
    <n v="0"/>
    <x v="5"/>
    <s v="Chicago"/>
    <x v="3"/>
    <x v="0"/>
    <n v="4"/>
    <x v="0"/>
    <s v="Rated"/>
    <n v="32.380000000000003"/>
    <n v="0"/>
    <n v="32.380000000000003"/>
  </r>
  <r>
    <x v="233"/>
    <s v="CUST02337"/>
    <d v="2025-05-02T00:00:00"/>
    <x v="1"/>
    <s v="Air Fryer"/>
    <n v="4"/>
    <s v="Valid Quantity"/>
    <s v="$29.73"/>
    <n v="20"/>
    <x v="4"/>
    <s v="Dubai"/>
    <x v="6"/>
    <x v="0"/>
    <n v="4"/>
    <x v="0"/>
    <s v="Rated"/>
    <n v="118.92"/>
    <n v="23.784000000000002"/>
    <n v="95.135999999999996"/>
  </r>
  <r>
    <x v="234"/>
    <s v="CUST00543"/>
    <d v="2024-07-20T00:00:00"/>
    <x v="6"/>
    <s v="USB-C Cable"/>
    <n v="2"/>
    <s v="Valid Quantity"/>
    <s v="$22.97"/>
    <n v="10"/>
    <x v="1"/>
    <s v="Manchester"/>
    <x v="0"/>
    <x v="0"/>
    <n v="5"/>
    <x v="0"/>
    <s v="Rated"/>
    <n v="45.94"/>
    <n v="4.5939999999999994"/>
    <n v="41.345999999999997"/>
  </r>
  <r>
    <x v="235"/>
    <s v="CUST01601"/>
    <d v="2025-06-21T00:00:00"/>
    <x v="1"/>
    <s v="Storage Organizer"/>
    <n v="2"/>
    <s v="Valid Quantity"/>
    <s v="$93.59"/>
    <n v="5"/>
    <x v="5"/>
    <s v="Brisbane"/>
    <x v="2"/>
    <x v="0"/>
    <n v="3"/>
    <x v="0"/>
    <s v="Rated"/>
    <n v="187.18"/>
    <n v="9.3590000000000018"/>
    <n v="177.821"/>
  </r>
  <r>
    <x v="236"/>
    <s v="CUST00523"/>
    <d v="2026-08-01T00:00:00"/>
    <x v="2"/>
    <s v="Lipstick"/>
    <n v="3"/>
    <s v="Valid Quantity"/>
    <s v="$37.26"/>
    <n v="5"/>
    <x v="3"/>
    <s v="Bengaluru"/>
    <x v="5"/>
    <x v="0"/>
    <n v="4"/>
    <x v="0"/>
    <s v="Rated"/>
    <n v="111.78"/>
    <n v="5.5889999999999995"/>
    <n v="106.191"/>
  </r>
  <r>
    <x v="237"/>
    <s v="CUST01453"/>
    <d v="2024-11-30T00:00:00"/>
    <x v="5"/>
    <s v="Action Figure"/>
    <n v="1"/>
    <s v="Valid Quantity"/>
    <s v="$33.62"/>
    <n v="5"/>
    <x v="2"/>
    <s v="Toronto"/>
    <x v="1"/>
    <x v="0"/>
    <n v="4"/>
    <x v="0"/>
    <s v="Rated"/>
    <n v="33.619999999999997"/>
    <n v="1.681"/>
    <n v="31.938999999999997"/>
  </r>
  <r>
    <x v="238"/>
    <s v="CUST00284"/>
    <d v="2024-05-26T00:00:00"/>
    <x v="3"/>
    <s v="Hoodie"/>
    <n v="3"/>
    <s v="Valid Quantity"/>
    <s v="$12.37"/>
    <n v="0"/>
    <x v="3"/>
    <s v="Delhi"/>
    <x v="5"/>
    <x v="0"/>
    <n v="4"/>
    <x v="0"/>
    <s v="Rated"/>
    <n v="37.11"/>
    <n v="0"/>
    <n v="37.11"/>
  </r>
  <r>
    <x v="239"/>
    <s v="CUST01539"/>
    <d v="2024-01-27T00:00:00"/>
    <x v="4"/>
    <s v="Cricket Bat"/>
    <n v="1"/>
    <s v="Valid Quantity"/>
    <s v="$129.87"/>
    <n v="0"/>
    <x v="4"/>
    <s v="Abu Dhabi"/>
    <x v="6"/>
    <x v="3"/>
    <m/>
    <x v="0"/>
    <s v="Not Rated"/>
    <n v="129.87"/>
    <n v="0"/>
    <n v="129.87"/>
  </r>
  <r>
    <x v="240"/>
    <s v="CUST01516"/>
    <d v="2025-11-27T00:00:00"/>
    <x v="2"/>
    <s v="Lipstick"/>
    <n v="5"/>
    <s v="Valid Quantity"/>
    <s v="$54.65"/>
    <n v="10"/>
    <x v="4"/>
    <s v="New York"/>
    <x v="3"/>
    <x v="0"/>
    <n v="4"/>
    <x v="0"/>
    <s v="Rated"/>
    <n v="273.25"/>
    <n v="27.324999999999999"/>
    <n v="245.92500000000001"/>
  </r>
  <r>
    <x v="241"/>
    <s v="CUST00804"/>
    <d v="2025-02-04T00:00:00"/>
    <x v="1"/>
    <s v="Non-Stick Pan"/>
    <n v="1"/>
    <s v="Valid Quantity"/>
    <s v="$114.89"/>
    <n v="0"/>
    <x v="5"/>
    <s v="Los Angeles"/>
    <x v="3"/>
    <x v="0"/>
    <m/>
    <x v="0"/>
    <s v="Not Rated"/>
    <n v="114.89"/>
    <n v="0"/>
    <n v="114.89"/>
  </r>
  <r>
    <x v="242"/>
    <s v="CUST00903"/>
    <d v="2024-09-09T00:00:00"/>
    <x v="5"/>
    <s v="Puzzle 1000pc"/>
    <n v="1"/>
    <s v="Valid Quantity"/>
    <s v="$30.30"/>
    <n v="5"/>
    <x v="5"/>
    <s v="Vancouver"/>
    <x v="1"/>
    <x v="0"/>
    <n v="3"/>
    <x v="0"/>
    <s v="Rated"/>
    <n v="30.3"/>
    <n v="1.5149999999999999"/>
    <n v="28.785"/>
  </r>
  <r>
    <x v="243"/>
    <s v="CUST02794"/>
    <d v="2024-02-04T00:00:00"/>
    <x v="7"/>
    <s v="Almonds 500g"/>
    <n v="2"/>
    <s v="Valid Quantity"/>
    <s v="$17.47"/>
    <n v="0"/>
    <x v="3"/>
    <s v="Berlin"/>
    <x v="4"/>
    <x v="4"/>
    <m/>
    <x v="0"/>
    <s v="Not Rated"/>
    <n v="34.94"/>
    <n v="0"/>
    <n v="34.94"/>
  </r>
  <r>
    <x v="244"/>
    <s v="CUST02849"/>
    <d v="2024-10-10T00:00:00"/>
    <x v="4"/>
    <s v="Cycling Helmet"/>
    <n v="2"/>
    <s v="Valid Quantity"/>
    <s v="$101.75"/>
    <n v="25"/>
    <x v="1"/>
    <s v="Brisbane"/>
    <x v="2"/>
    <x v="0"/>
    <n v="5"/>
    <x v="0"/>
    <s v="Rated"/>
    <n v="203.5"/>
    <n v="50.875"/>
    <n v="152.625"/>
  </r>
  <r>
    <x v="245"/>
    <s v="CUST01306"/>
    <d v="2026-05-01T00:00:00"/>
    <x v="0"/>
    <s v="Self-Help Book"/>
    <n v="2"/>
    <s v="Valid Quantity"/>
    <s v="$30.15"/>
    <n v="10"/>
    <x v="3"/>
    <s v="Brisbane"/>
    <x v="2"/>
    <x v="4"/>
    <m/>
    <x v="0"/>
    <s v="Not Rated"/>
    <n v="60.3"/>
    <n v="6.03"/>
    <n v="54.269999999999996"/>
  </r>
  <r>
    <x v="246"/>
    <s v="CUST03441"/>
    <d v="2025-05-02T00:00:00"/>
    <x v="7"/>
    <s v="Almonds 500g"/>
    <n v="5"/>
    <s v="Valid Quantity"/>
    <s v="$7.95"/>
    <n v="10"/>
    <x v="1"/>
    <s v="Hamburg"/>
    <x v="4"/>
    <x v="0"/>
    <n v="5"/>
    <x v="0"/>
    <s v="Rated"/>
    <n v="39.75"/>
    <n v="3.9750000000000001"/>
    <n v="35.774999999999999"/>
  </r>
  <r>
    <x v="247"/>
    <s v="CUST00234"/>
    <d v="2025-09-29T00:00:00"/>
    <x v="4"/>
    <s v="Cricket Bat"/>
    <n v="2"/>
    <s v="Valid Quantity"/>
    <s v="$92.41"/>
    <n v="0"/>
    <x v="1"/>
    <s v="Berlin"/>
    <x v="4"/>
    <x v="0"/>
    <n v="5"/>
    <x v="0"/>
    <s v="Rated"/>
    <n v="184.82"/>
    <n v="0"/>
    <n v="184.82"/>
  </r>
  <r>
    <x v="248"/>
    <s v="CUST01765"/>
    <d v="2026-06-06T00:00:00"/>
    <x v="1"/>
    <s v="Ceramic Mug Set"/>
    <n v="2"/>
    <s v="Valid Quantity"/>
    <s v="$169.99"/>
    <n v="15"/>
    <x v="3"/>
    <s v="London"/>
    <x v="0"/>
    <x v="0"/>
    <n v="5"/>
    <x v="0"/>
    <s v="Rated"/>
    <n v="339.98"/>
    <n v="50.997000000000007"/>
    <n v="288.983"/>
  </r>
  <r>
    <x v="249"/>
    <s v="CUST00499"/>
    <d v="2025-11-15T00:00:00"/>
    <x v="2"/>
    <s v="Face Moisturizer"/>
    <n v="2"/>
    <s v="Valid Quantity"/>
    <s v="$35.32"/>
    <n v="0"/>
    <x v="3"/>
    <s v="Abu Dhabi"/>
    <x v="6"/>
    <x v="0"/>
    <n v="4"/>
    <x v="0"/>
    <s v="Rated"/>
    <n v="70.64"/>
    <n v="0"/>
    <n v="70.64"/>
  </r>
  <r>
    <x v="250"/>
    <s v="CUST00217"/>
    <d v="2025-12-09T00:00:00"/>
    <x v="4"/>
    <s v="Football"/>
    <n v="3"/>
    <s v="Valid Quantity"/>
    <s v="$70.79"/>
    <n v="10"/>
    <x v="3"/>
    <s v="Bengaluru"/>
    <x v="5"/>
    <x v="3"/>
    <m/>
    <x v="0"/>
    <s v="Not Rated"/>
    <n v="212.37"/>
    <n v="21.236999999999998"/>
    <n v="191.13300000000001"/>
  </r>
  <r>
    <x v="251"/>
    <s v="CUST01711"/>
    <d v="2026-09-04T00:00:00"/>
    <x v="0"/>
    <s v="Fiction Novel"/>
    <n v="3"/>
    <s v="Valid Quantity"/>
    <s v="$12.61"/>
    <n v="0"/>
    <x v="4"/>
    <s v="Mumbai"/>
    <x v="5"/>
    <x v="0"/>
    <m/>
    <x v="0"/>
    <s v="Not Rated"/>
    <n v="37.83"/>
    <n v="0"/>
    <n v="37.83"/>
  </r>
  <r>
    <x v="252"/>
    <s v="CUST01282"/>
    <d v="2024-03-07T00:00:00"/>
    <x v="0"/>
    <s v="Cookbook"/>
    <n v="2"/>
    <s v="Valid Quantity"/>
    <s v="$6.25"/>
    <n v="10"/>
    <x v="3"/>
    <s v="Delhi"/>
    <x v="5"/>
    <x v="0"/>
    <n v="4"/>
    <x v="0"/>
    <s v="Rated"/>
    <n v="12.5"/>
    <n v="1.25"/>
    <n v="11.25"/>
  </r>
  <r>
    <x v="253"/>
    <s v="CUST02598"/>
    <d v="2026-06-03T00:00:00"/>
    <x v="3"/>
    <s v="Running Shoes"/>
    <n v="1"/>
    <s v="Valid Quantity"/>
    <s v="$109.77"/>
    <n v="5"/>
    <x v="5"/>
    <s v="Berlin"/>
    <x v="4"/>
    <x v="0"/>
    <n v="4"/>
    <x v="0"/>
    <s v="Rated"/>
    <n v="109.77"/>
    <n v="5.4885000000000002"/>
    <n v="104.28149999999999"/>
  </r>
  <r>
    <x v="254"/>
    <s v="CUST01262"/>
    <d v="2024-12-27T00:00:00"/>
    <x v="7"/>
    <s v="Olive Oil 1L"/>
    <n v="1"/>
    <s v="Valid Quantity"/>
    <s v="$9.00"/>
    <n v="5"/>
    <x v="3"/>
    <s v="Sydney"/>
    <x v="2"/>
    <x v="4"/>
    <m/>
    <x v="0"/>
    <s v="Not Rated"/>
    <n v="9"/>
    <n v="0.45"/>
    <n v="8.5500000000000007"/>
  </r>
  <r>
    <x v="255"/>
    <s v="CUST02563"/>
    <d v="2026-12-06T00:00:00"/>
    <x v="1"/>
    <s v="LED Desk Lamp"/>
    <n v="4"/>
    <s v="Valid Quantity"/>
    <s v="$114.92"/>
    <n v="25"/>
    <x v="1"/>
    <s v="Bengaluru"/>
    <x v="5"/>
    <x v="3"/>
    <m/>
    <x v="0"/>
    <s v="Not Rated"/>
    <n v="459.68"/>
    <n v="114.92"/>
    <n v="344.76"/>
  </r>
  <r>
    <x v="256"/>
    <s v="CUST03088"/>
    <d v="2026-03-26T00:00:00"/>
    <x v="6"/>
    <s v="Power Bank"/>
    <n v="3"/>
    <s v="Valid Quantity"/>
    <s v="$182.38"/>
    <n v="15"/>
    <x v="3"/>
    <s v="Abu Dhabi"/>
    <x v="6"/>
    <x v="0"/>
    <n v="4"/>
    <x v="0"/>
    <s v="Rated"/>
    <n v="547.14"/>
    <n v="82.070999999999998"/>
    <n v="465.06899999999996"/>
  </r>
  <r>
    <x v="257"/>
    <s v="CUST03164"/>
    <d v="2026-05-01T00:00:00"/>
    <x v="4"/>
    <s v="Yoga Mat"/>
    <n v="4"/>
    <s v="Valid Quantity"/>
    <s v="$53.40"/>
    <n v="0"/>
    <x v="3"/>
    <s v="Delhi"/>
    <x v="5"/>
    <x v="3"/>
    <m/>
    <x v="0"/>
    <s v="Not Rated"/>
    <n v="213.6"/>
    <n v="0"/>
    <n v="213.6"/>
  </r>
  <r>
    <x v="258"/>
    <s v="CUST02749"/>
    <d v="2026-04-22T00:00:00"/>
    <x v="0"/>
    <s v="Self-Help Book"/>
    <n v="2"/>
    <s v="Valid Quantity"/>
    <s v="$22.66"/>
    <n v="5"/>
    <x v="0"/>
    <s v="Brisbane"/>
    <x v="2"/>
    <x v="3"/>
    <m/>
    <x v="0"/>
    <s v="Not Rated"/>
    <n v="45.32"/>
    <n v="2.266"/>
    <n v="43.054000000000002"/>
  </r>
  <r>
    <x v="259"/>
    <s v="CUST00878"/>
    <d v="2025-12-13T00:00:00"/>
    <x v="6"/>
    <s v="Wireless Earbuds"/>
    <n v="1"/>
    <s v="Valid Quantity"/>
    <s v="$194.87"/>
    <n v="5"/>
    <x v="0"/>
    <s v="Montreal"/>
    <x v="1"/>
    <x v="1"/>
    <m/>
    <x v="0"/>
    <s v="Not Rated"/>
    <n v="194.87"/>
    <n v="9.7435000000000009"/>
    <n v="185.12649999999999"/>
  </r>
  <r>
    <x v="260"/>
    <s v="CUST01811"/>
    <d v="2024-06-07T00:00:00"/>
    <x v="1"/>
    <s v="Storage Organizer"/>
    <n v="1"/>
    <s v="Valid Quantity"/>
    <s v="$109.36"/>
    <n v="20"/>
    <x v="3"/>
    <s v="Sydney"/>
    <x v="2"/>
    <x v="3"/>
    <m/>
    <x v="0"/>
    <s v="Not Rated"/>
    <n v="109.36"/>
    <n v="21.872"/>
    <n v="87.488"/>
  </r>
  <r>
    <x v="261"/>
    <s v="CUST00481"/>
    <d v="2025-05-07T00:00:00"/>
    <x v="5"/>
    <s v="Puzzle 1000pc"/>
    <n v="3"/>
    <s v="Valid Quantity"/>
    <s v="$88.44"/>
    <n v="5"/>
    <x v="3"/>
    <s v="Toronto"/>
    <x v="1"/>
    <x v="0"/>
    <n v="5"/>
    <x v="0"/>
    <s v="Rated"/>
    <n v="265.32"/>
    <n v="13.265999999999998"/>
    <n v="252.054"/>
  </r>
  <r>
    <x v="262"/>
    <s v="CUST01995"/>
    <d v="2024-09-11T00:00:00"/>
    <x v="5"/>
    <s v="Remote Control Car"/>
    <n v="2"/>
    <s v="Valid Quantity"/>
    <s v="$52.07"/>
    <n v="5"/>
    <x v="4"/>
    <s v="Manchester"/>
    <x v="0"/>
    <x v="0"/>
    <n v="5"/>
    <x v="0"/>
    <s v="Rated"/>
    <n v="104.14"/>
    <n v="5.2070000000000007"/>
    <n v="98.932999999999993"/>
  </r>
  <r>
    <x v="263"/>
    <s v="CUST01513"/>
    <d v="2026-01-03T00:00:00"/>
    <x v="2"/>
    <s v="Face Moisturizer"/>
    <n v="2"/>
    <s v="Valid Quantity"/>
    <s v="$21.62"/>
    <n v="5"/>
    <x v="5"/>
    <s v="Abu Dhabi"/>
    <x v="6"/>
    <x v="0"/>
    <n v="2"/>
    <x v="0"/>
    <s v="Rated"/>
    <n v="43.24"/>
    <n v="2.1620000000000004"/>
    <n v="41.078000000000003"/>
  </r>
  <r>
    <x v="264"/>
    <s v="CUST02787"/>
    <d v="2024-06-15T00:00:00"/>
    <x v="1"/>
    <s v="Air Fryer"/>
    <n v="1"/>
    <s v="Valid Quantity"/>
    <s v="$149.74"/>
    <n v="15"/>
    <x v="2"/>
    <s v="New York"/>
    <x v="3"/>
    <x v="0"/>
    <n v="3"/>
    <x v="0"/>
    <s v="Rated"/>
    <n v="149.74"/>
    <n v="22.461000000000002"/>
    <n v="127.27900000000001"/>
  </r>
  <r>
    <x v="265"/>
    <s v="CUST00439"/>
    <d v="2025-12-03T00:00:00"/>
    <x v="4"/>
    <s v="Dumbbell Set"/>
    <n v="0"/>
    <s v="Zero Quantity"/>
    <s v="$27.32"/>
    <n v="5"/>
    <x v="4"/>
    <s v="Birmingham"/>
    <x v="0"/>
    <x v="0"/>
    <n v="4"/>
    <x v="2"/>
    <s v="Rated"/>
    <n v="0"/>
    <n v="0"/>
    <n v="0"/>
  </r>
  <r>
    <x v="266"/>
    <s v="CUST02064"/>
    <d v="2025-10-08T00:00:00"/>
    <x v="5"/>
    <s v="Building Blocks Set"/>
    <n v="2"/>
    <s v="Valid Quantity"/>
    <s v="$28.84"/>
    <n v="5"/>
    <x v="5"/>
    <s v="Unknown"/>
    <x v="6"/>
    <x v="1"/>
    <m/>
    <x v="0"/>
    <s v="Not Rated"/>
    <n v="57.68"/>
    <n v="2.8839999999999999"/>
    <n v="54.795999999999999"/>
  </r>
  <r>
    <x v="267"/>
    <s v="CUST00938"/>
    <d v="2025-04-14T00:00:00"/>
    <x v="2"/>
    <s v="Lipstick"/>
    <n v="2"/>
    <s v="Valid Quantity"/>
    <s v="$19.31"/>
    <n v="0"/>
    <x v="5"/>
    <s v="Mumbai"/>
    <x v="5"/>
    <x v="3"/>
    <m/>
    <x v="0"/>
    <s v="Not Rated"/>
    <n v="38.619999999999997"/>
    <n v="0"/>
    <n v="38.619999999999997"/>
  </r>
  <r>
    <x v="268"/>
    <s v="CUST01401"/>
    <d v="2025-04-23T00:00:00"/>
    <x v="5"/>
    <s v="Remote Control Car"/>
    <n v="3"/>
    <s v="Valid Quantity"/>
    <s v="$35.26"/>
    <n v="5"/>
    <x v="3"/>
    <s v="Munich"/>
    <x v="4"/>
    <x v="3"/>
    <m/>
    <x v="0"/>
    <s v="Not Rated"/>
    <n v="105.78"/>
    <n v="5.2889999999999997"/>
    <n v="100.491"/>
  </r>
  <r>
    <x v="269"/>
    <s v="CUST03361"/>
    <d v="2025-01-04T00:00:00"/>
    <x v="0"/>
    <s v="Self-Help Book"/>
    <n v="1"/>
    <s v="Valid Quantity"/>
    <s v="$8.90"/>
    <n v="5"/>
    <x v="2"/>
    <s v="Chicago"/>
    <x v="3"/>
    <x v="1"/>
    <m/>
    <x v="0"/>
    <s v="Not Rated"/>
    <n v="8.9"/>
    <n v="0.44500000000000001"/>
    <n v="8.4550000000000001"/>
  </r>
  <r>
    <x v="270"/>
    <s v="CUST01986"/>
    <d v="2024-01-14T00:00:00"/>
    <x v="3"/>
    <s v="Denim Jacket"/>
    <n v="1"/>
    <s v="Valid Quantity"/>
    <s v="$15.15"/>
    <n v="15"/>
    <x v="1"/>
    <s v="Toronto"/>
    <x v="1"/>
    <x v="1"/>
    <m/>
    <x v="0"/>
    <s v="Not Rated"/>
    <n v="15.15"/>
    <n v="2.2725"/>
    <n v="12.877500000000001"/>
  </r>
  <r>
    <x v="271"/>
    <s v="CUST03012"/>
    <d v="2024-11-24T00:00:00"/>
    <x v="1"/>
    <s v="Non-Stick Pan"/>
    <n v="1"/>
    <s v="Valid Quantity"/>
    <s v="$120.37"/>
    <n v="0"/>
    <x v="2"/>
    <s v="Mumbai"/>
    <x v="5"/>
    <x v="1"/>
    <m/>
    <x v="0"/>
    <s v="Not Rated"/>
    <n v="120.37"/>
    <n v="0"/>
    <n v="120.37"/>
  </r>
  <r>
    <x v="272"/>
    <s v="CUST00860"/>
    <d v="2024-12-08T00:00:00"/>
    <x v="7"/>
    <s v="Green Tea Pack"/>
    <n v="1"/>
    <s v="Valid Quantity"/>
    <s v="$10.43"/>
    <n v="0"/>
    <x v="4"/>
    <s v="Bengaluru"/>
    <x v="5"/>
    <x v="0"/>
    <n v="1"/>
    <x v="0"/>
    <s v="Rated"/>
    <n v="10.43"/>
    <n v="0"/>
    <n v="10.43"/>
  </r>
  <r>
    <x v="273"/>
    <s v="CUST02332"/>
    <d v="2025-10-20T00:00:00"/>
    <x v="4"/>
    <s v="Dumbbell Set"/>
    <n v="3"/>
    <s v="Valid Quantity"/>
    <s v="$29.00"/>
    <n v="15"/>
    <x v="3"/>
    <s v="Unknown"/>
    <x v="3"/>
    <x v="2"/>
    <m/>
    <x v="0"/>
    <s v="Not Rated"/>
    <n v="87"/>
    <n v="13.05"/>
    <n v="73.95"/>
  </r>
  <r>
    <x v="274"/>
    <s v="CUST02941"/>
    <d v="2025-08-02T00:00:00"/>
    <x v="3"/>
    <s v="Running Shoes"/>
    <n v="2"/>
    <s v="Valid Quantity"/>
    <s v="$17.39"/>
    <n v="0"/>
    <x v="3"/>
    <s v="Dubai"/>
    <x v="6"/>
    <x v="0"/>
    <n v="3"/>
    <x v="0"/>
    <s v="Rated"/>
    <n v="34.78"/>
    <n v="0"/>
    <n v="34.78"/>
  </r>
  <r>
    <x v="275"/>
    <s v="CUST01018"/>
    <d v="2026-02-26T00:00:00"/>
    <x v="2"/>
    <s v="Face Moisturizer"/>
    <n v="2"/>
    <s v="Valid Quantity"/>
    <s v="$41.95"/>
    <n v="20"/>
    <x v="1"/>
    <s v="Hyderabad"/>
    <x v="5"/>
    <x v="3"/>
    <m/>
    <x v="0"/>
    <s v="Not Rated"/>
    <n v="83.9"/>
    <n v="16.78"/>
    <n v="67.12"/>
  </r>
  <r>
    <x v="276"/>
    <s v="CUST01816"/>
    <d v="2024-06-15T00:00:00"/>
    <x v="4"/>
    <s v="Cricket Bat"/>
    <n v="1"/>
    <s v="Valid Quantity"/>
    <s v="$10.41"/>
    <n v="10"/>
    <x v="1"/>
    <s v="Melbourne"/>
    <x v="2"/>
    <x v="0"/>
    <n v="5"/>
    <x v="0"/>
    <s v="Rated"/>
    <n v="10.41"/>
    <n v="1.0409999999999999"/>
    <n v="9.3689999999999998"/>
  </r>
  <r>
    <x v="277"/>
    <s v="CUST02486"/>
    <d v="2025-03-11T00:00:00"/>
    <x v="7"/>
    <s v="Green Tea Pack"/>
    <n v="3"/>
    <s v="Valid Quantity"/>
    <s v="$26.53"/>
    <n v="10"/>
    <x v="0"/>
    <s v="Melbourne"/>
    <x v="2"/>
    <x v="0"/>
    <n v="4"/>
    <x v="0"/>
    <s v="Rated"/>
    <n v="79.59"/>
    <n v="7.9590000000000005"/>
    <n v="71.631"/>
  </r>
  <r>
    <x v="278"/>
    <s v="CUST01677"/>
    <d v="2024-05-11T00:00:00"/>
    <x v="2"/>
    <s v="Shampoo"/>
    <n v="1"/>
    <s v="Valid Quantity"/>
    <s v="$14.49"/>
    <n v="0"/>
    <x v="5"/>
    <s v="Manchester"/>
    <x v="0"/>
    <x v="0"/>
    <n v="4"/>
    <x v="0"/>
    <s v="Rated"/>
    <n v="14.49"/>
    <n v="0"/>
    <n v="14.49"/>
  </r>
  <r>
    <x v="279"/>
    <s v="CUST03455"/>
    <d v="2025-07-03T00:00:00"/>
    <x v="2"/>
    <s v="Lipstick"/>
    <n v="3"/>
    <s v="Valid Quantity"/>
    <s v="$21.21"/>
    <n v="5"/>
    <x v="5"/>
    <s v="New York"/>
    <x v="3"/>
    <x v="4"/>
    <m/>
    <x v="0"/>
    <s v="Not Rated"/>
    <n v="63.63"/>
    <n v="3.1815000000000002"/>
    <n v="60.448500000000003"/>
  </r>
  <r>
    <x v="280"/>
    <s v="CUST02705"/>
    <d v="2026-05-03T00:00:00"/>
    <x v="1"/>
    <s v="Ceramic Mug Set"/>
    <n v="4"/>
    <s v="Valid Quantity"/>
    <s v="$28.95"/>
    <n v="10"/>
    <x v="5"/>
    <s v="Hamburg"/>
    <x v="4"/>
    <x v="0"/>
    <n v="4"/>
    <x v="0"/>
    <s v="Rated"/>
    <n v="115.8"/>
    <n v="11.58"/>
    <n v="104.22"/>
  </r>
  <r>
    <x v="281"/>
    <s v="CUST02861"/>
    <d v="2026-03-19T00:00:00"/>
    <x v="3"/>
    <s v="Running Shoes"/>
    <n v="3"/>
    <s v="Valid Quantity"/>
    <s v="$74.28"/>
    <n v="15"/>
    <x v="5"/>
    <s v="Toronto"/>
    <x v="1"/>
    <x v="0"/>
    <m/>
    <x v="0"/>
    <s v="Not Rated"/>
    <n v="222.84"/>
    <n v="33.426000000000002"/>
    <n v="189.41399999999999"/>
  </r>
  <r>
    <x v="282"/>
    <s v="CUST02316"/>
    <d v="2026-06-02T00:00:00"/>
    <x v="7"/>
    <s v="Olive Oil 1L"/>
    <n v="1"/>
    <s v="Valid Quantity"/>
    <s v="$24.98"/>
    <n v="10"/>
    <x v="2"/>
    <s v="Hyderabad"/>
    <x v="5"/>
    <x v="2"/>
    <m/>
    <x v="0"/>
    <s v="Not Rated"/>
    <n v="24.98"/>
    <n v="2.4980000000000002"/>
    <n v="22.481999999999999"/>
  </r>
  <r>
    <x v="283"/>
    <s v="CUST02046"/>
    <d v="2024-07-25T00:00:00"/>
    <x v="6"/>
    <s v="Gaming Mouse"/>
    <n v="3"/>
    <s v="Valid Quantity"/>
    <s v="$75.54"/>
    <n v="20"/>
    <x v="5"/>
    <s v="Berlin"/>
    <x v="4"/>
    <x v="0"/>
    <n v="4"/>
    <x v="0"/>
    <s v="Rated"/>
    <n v="226.62"/>
    <n v="45.323999999999998"/>
    <n v="181.29599999999999"/>
  </r>
  <r>
    <x v="284"/>
    <s v="CUST01316"/>
    <d v="2024-07-05T00:00:00"/>
    <x v="4"/>
    <s v="Yoga Mat"/>
    <n v="4"/>
    <s v="Valid Quantity"/>
    <s v="$124.29"/>
    <n v="0"/>
    <x v="2"/>
    <s v="Manchester"/>
    <x v="0"/>
    <x v="0"/>
    <n v="4"/>
    <x v="0"/>
    <s v="Rated"/>
    <n v="497.16"/>
    <n v="0"/>
    <n v="497.16"/>
  </r>
  <r>
    <x v="285"/>
    <s v="CUST03243"/>
    <d v="2024-11-28T00:00:00"/>
    <x v="3"/>
    <s v="Sunglasses"/>
    <n v="-1"/>
    <s v="Negative Quantity"/>
    <s v="$83.03"/>
    <n v="0"/>
    <x v="5"/>
    <s v="Brisbane"/>
    <x v="2"/>
    <x v="0"/>
    <n v="4"/>
    <x v="2"/>
    <s v="Rated"/>
    <n v="-83.03"/>
    <n v="0"/>
    <n v="-83.03"/>
  </r>
  <r>
    <x v="286"/>
    <s v="CUST02984"/>
    <d v="2025-04-08T00:00:00"/>
    <x v="0"/>
    <s v="Cookbook"/>
    <n v="1"/>
    <s v="Valid Quantity"/>
    <s v="$37.07"/>
    <n v="0"/>
    <x v="5"/>
    <s v="London"/>
    <x v="0"/>
    <x v="2"/>
    <m/>
    <x v="0"/>
    <s v="Not Rated"/>
    <n v="37.07"/>
    <n v="0"/>
    <n v="37.07"/>
  </r>
  <r>
    <x v="287"/>
    <s v="CUST01891"/>
    <d v="2024-12-31T00:00:00"/>
    <x v="3"/>
    <s v="Running Shoes"/>
    <n v="2"/>
    <s v="Valid Quantity"/>
    <s v="$70.56"/>
    <n v="5"/>
    <x v="3"/>
    <s v="Montreal"/>
    <x v="1"/>
    <x v="1"/>
    <m/>
    <x v="0"/>
    <s v="Not Rated"/>
    <n v="141.12"/>
    <n v="7.056"/>
    <n v="134.06399999999999"/>
  </r>
  <r>
    <x v="288"/>
    <s v="CUST00710"/>
    <d v="2025-12-18T00:00:00"/>
    <x v="0"/>
    <s v="Self-Help Book"/>
    <n v="1"/>
    <s v="Valid Quantity"/>
    <s v="$6.41"/>
    <n v="0"/>
    <x v="0"/>
    <s v="Hyderabad"/>
    <x v="5"/>
    <x v="0"/>
    <n v="5"/>
    <x v="0"/>
    <s v="Rated"/>
    <n v="6.41"/>
    <n v="0"/>
    <n v="6.41"/>
  </r>
  <r>
    <x v="289"/>
    <s v="CUST02237"/>
    <d v="2024-04-06T00:00:00"/>
    <x v="0"/>
    <s v="Self-Help Book"/>
    <n v="1"/>
    <s v="Valid Quantity"/>
    <s v="$38.27"/>
    <n v="20"/>
    <x v="1"/>
    <s v="Hamburg"/>
    <x v="4"/>
    <x v="0"/>
    <n v="2"/>
    <x v="0"/>
    <s v="Rated"/>
    <n v="38.270000000000003"/>
    <n v="7.6540000000000008"/>
    <n v="30.616000000000003"/>
  </r>
  <r>
    <x v="290"/>
    <s v="CUST01740"/>
    <d v="2025-08-08T00:00:00"/>
    <x v="1"/>
    <s v="Air Fryer"/>
    <n v="3"/>
    <s v="Valid Quantity"/>
    <s v="$164.49"/>
    <n v="15"/>
    <x v="2"/>
    <s v="Montreal"/>
    <x v="1"/>
    <x v="0"/>
    <n v="5"/>
    <x v="0"/>
    <s v="Rated"/>
    <n v="493.47"/>
    <n v="74.020499999999998"/>
    <n v="419.44950000000006"/>
  </r>
  <r>
    <x v="291"/>
    <s v="CUST00978"/>
    <d v="2025-08-19T00:00:00"/>
    <x v="3"/>
    <s v="Hoodie"/>
    <n v="2"/>
    <s v="Valid Quantity"/>
    <s v="$30.27"/>
    <n v="20"/>
    <x v="0"/>
    <s v="Vancouver"/>
    <x v="1"/>
    <x v="0"/>
    <n v="5"/>
    <x v="0"/>
    <s v="Rated"/>
    <n v="60.54"/>
    <n v="12.107999999999999"/>
    <n v="48.432000000000002"/>
  </r>
  <r>
    <x v="292"/>
    <s v="CUST00887"/>
    <d v="2025-11-15T00:00:00"/>
    <x v="7"/>
    <s v="Basmati Rice 5kg"/>
    <n v="4"/>
    <s v="Valid Quantity"/>
    <s v="$14.78"/>
    <n v="5"/>
    <x v="0"/>
    <s v="Los Angeles"/>
    <x v="3"/>
    <x v="1"/>
    <m/>
    <x v="0"/>
    <s v="Not Rated"/>
    <n v="59.12"/>
    <n v="2.9559999999999995"/>
    <n v="56.164000000000001"/>
  </r>
  <r>
    <x v="293"/>
    <s v="CUST02812"/>
    <d v="2024-01-09T00:00:00"/>
    <x v="3"/>
    <s v="Leather Wallet"/>
    <n v="1"/>
    <s v="Valid Quantity"/>
    <s v="$41.57"/>
    <n v="10"/>
    <x v="2"/>
    <s v="Sydney"/>
    <x v="2"/>
    <x v="1"/>
    <m/>
    <x v="0"/>
    <s v="Not Rated"/>
    <n v="41.57"/>
    <n v="4.157"/>
    <n v="37.412999999999997"/>
  </r>
  <r>
    <x v="294"/>
    <s v="CUST00768"/>
    <d v="2025-07-18T00:00:00"/>
    <x v="1"/>
    <s v="Storage Organizer"/>
    <n v="2"/>
    <s v="Valid Quantity"/>
    <s v="$87.55"/>
    <n v="0"/>
    <x v="4"/>
    <s v="Dubai"/>
    <x v="6"/>
    <x v="1"/>
    <m/>
    <x v="0"/>
    <s v="Not Rated"/>
    <n v="175.1"/>
    <n v="0"/>
    <n v="175.1"/>
  </r>
  <r>
    <x v="295"/>
    <s v="CUST01175"/>
    <d v="2024-05-06T00:00:00"/>
    <x v="6"/>
    <s v="Bluetooth Speaker"/>
    <n v="1"/>
    <s v="Valid Quantity"/>
    <s v="$77.57"/>
    <n v="15"/>
    <x v="4"/>
    <s v="Mumbai"/>
    <x v="5"/>
    <x v="2"/>
    <m/>
    <x v="0"/>
    <s v="Not Rated"/>
    <n v="77.569999999999993"/>
    <n v="11.6355"/>
    <n v="65.934499999999986"/>
  </r>
  <r>
    <x v="296"/>
    <s v="CUST03067"/>
    <d v="2025-01-15T00:00:00"/>
    <x v="2"/>
    <s v="Lipstick"/>
    <n v="1"/>
    <s v="Valid Quantity"/>
    <s v="$25.28"/>
    <n v="10"/>
    <x v="4"/>
    <s v="Abu Dhabi"/>
    <x v="6"/>
    <x v="0"/>
    <n v="3"/>
    <x v="0"/>
    <s v="Rated"/>
    <n v="25.28"/>
    <n v="2.528"/>
    <n v="22.752000000000002"/>
  </r>
  <r>
    <x v="297"/>
    <s v="CUST01918"/>
    <d v="2024-09-06T00:00:00"/>
    <x v="6"/>
    <s v="Smartwatch"/>
    <n v="4"/>
    <s v="Valid Quantity"/>
    <s v="$242.28"/>
    <n v="15"/>
    <x v="2"/>
    <s v="Abu Dhabi"/>
    <x v="6"/>
    <x v="0"/>
    <n v="1"/>
    <x v="0"/>
    <s v="Rated"/>
    <n v="969.12"/>
    <n v="145.36799999999999"/>
    <n v="823.75199999999995"/>
  </r>
  <r>
    <x v="298"/>
    <s v="CUST02580"/>
    <d v="2025-12-21T00:00:00"/>
    <x v="4"/>
    <s v="Cricket Bat"/>
    <n v="3"/>
    <s v="Valid Quantity"/>
    <s v="$124.05"/>
    <n v="0"/>
    <x v="3"/>
    <s v="Abu Dhabi"/>
    <x v="6"/>
    <x v="4"/>
    <m/>
    <x v="0"/>
    <s v="Not Rated"/>
    <n v="372.15"/>
    <n v="0"/>
    <n v="372.15"/>
  </r>
  <r>
    <x v="299"/>
    <s v="CUST00359"/>
    <d v="2024-03-11T00:00:00"/>
    <x v="0"/>
    <s v="Cookbook"/>
    <n v="2"/>
    <s v="Valid Quantity"/>
    <s v="$16.42"/>
    <n v="0"/>
    <x v="1"/>
    <s v="Birmingham"/>
    <x v="0"/>
    <x v="4"/>
    <m/>
    <x v="0"/>
    <s v="Not Rated"/>
    <n v="32.840000000000003"/>
    <n v="0"/>
    <n v="32.840000000000003"/>
  </r>
  <r>
    <x v="300"/>
    <s v="CUST02418"/>
    <d v="2026-04-14T00:00:00"/>
    <x v="6"/>
    <s v="Smartwatch"/>
    <n v="1"/>
    <s v="Valid Quantity"/>
    <s v="$157.75"/>
    <n v="10"/>
    <x v="1"/>
    <s v="Bengaluru"/>
    <x v="5"/>
    <x v="0"/>
    <n v="3"/>
    <x v="0"/>
    <s v="Rated"/>
    <n v="157.75"/>
    <n v="15.775"/>
    <n v="141.97499999999999"/>
  </r>
  <r>
    <x v="301"/>
    <s v="CUST03056"/>
    <d v="2024-11-22T00:00:00"/>
    <x v="6"/>
    <s v="USB-C Cable"/>
    <n v="1"/>
    <s v="Valid Quantity"/>
    <s v="$78.33"/>
    <n v="15"/>
    <x v="3"/>
    <s v="Chicago"/>
    <x v="3"/>
    <x v="0"/>
    <n v="3"/>
    <x v="0"/>
    <s v="Rated"/>
    <n v="78.33"/>
    <n v="11.749500000000001"/>
    <n v="66.580500000000001"/>
  </r>
  <r>
    <x v="302"/>
    <s v="CUST03078"/>
    <d v="2024-04-06T00:00:00"/>
    <x v="1"/>
    <s v="Vacuum Cleaner"/>
    <n v="2"/>
    <s v="Valid Quantity"/>
    <s v="$18.11"/>
    <n v="0"/>
    <x v="5"/>
    <s v="Berlin"/>
    <x v="4"/>
    <x v="0"/>
    <m/>
    <x v="0"/>
    <s v="Not Rated"/>
    <n v="36.22"/>
    <n v="0"/>
    <n v="36.22"/>
  </r>
  <r>
    <x v="303"/>
    <s v="CUST01952"/>
    <d v="2026-04-13T00:00:00"/>
    <x v="6"/>
    <s v="USB-C Cable"/>
    <n v="1"/>
    <s v="Valid Quantity"/>
    <s v="$247.79"/>
    <n v="10"/>
    <x v="3"/>
    <s v="Dubai"/>
    <x v="6"/>
    <x v="0"/>
    <n v="5"/>
    <x v="0"/>
    <s v="Rated"/>
    <n v="247.79"/>
    <n v="24.779"/>
    <n v="223.011"/>
  </r>
  <r>
    <x v="304"/>
    <s v="CUST00471"/>
    <d v="2025-07-21T00:00:00"/>
    <x v="6"/>
    <s v="Gaming Mouse"/>
    <n v="2"/>
    <s v="Valid Quantity"/>
    <s v="$34.50"/>
    <n v="5"/>
    <x v="0"/>
    <s v="Munich"/>
    <x v="4"/>
    <x v="0"/>
    <n v="4"/>
    <x v="0"/>
    <s v="Rated"/>
    <n v="69"/>
    <n v="3.45"/>
    <n v="65.55"/>
  </r>
  <r>
    <x v="305"/>
    <s v="CUST03321"/>
    <d v="2025-09-18T00:00:00"/>
    <x v="7"/>
    <s v="Basmati Rice 5kg"/>
    <n v="4"/>
    <s v="Valid Quantity"/>
    <s v="$26.96"/>
    <n v="0"/>
    <x v="0"/>
    <s v="Abu Dhabi"/>
    <x v="6"/>
    <x v="0"/>
    <n v="4"/>
    <x v="0"/>
    <s v="Rated"/>
    <n v="107.84"/>
    <n v="0"/>
    <n v="107.84"/>
  </r>
  <r>
    <x v="306"/>
    <s v="CUST00255"/>
    <d v="2024-10-07T00:00:00"/>
    <x v="5"/>
    <s v="Building Blocks Set"/>
    <n v="1"/>
    <s v="Valid Quantity"/>
    <s v="$87.76"/>
    <n v="15"/>
    <x v="0"/>
    <s v="Vancouver"/>
    <x v="1"/>
    <x v="2"/>
    <m/>
    <x v="0"/>
    <s v="Not Rated"/>
    <n v="87.76"/>
    <n v="13.164000000000001"/>
    <n v="74.596000000000004"/>
  </r>
  <r>
    <x v="307"/>
    <s v="CUST01503"/>
    <d v="2024-04-06T00:00:00"/>
    <x v="6"/>
    <s v="Bluetooth Speaker"/>
    <n v="1"/>
    <s v="Valid Quantity"/>
    <s v="$149.98"/>
    <n v="15"/>
    <x v="3"/>
    <s v="Chicago"/>
    <x v="3"/>
    <x v="0"/>
    <n v="5"/>
    <x v="0"/>
    <s v="Rated"/>
    <n v="149.97999999999999"/>
    <n v="22.497"/>
    <n v="127.48299999999999"/>
  </r>
  <r>
    <x v="308"/>
    <s v="CUST02543"/>
    <d v="2025-06-19T00:00:00"/>
    <x v="4"/>
    <s v="Football"/>
    <n v="1"/>
    <s v="Valid Quantity"/>
    <s v="$76.55"/>
    <n v="20"/>
    <x v="1"/>
    <s v="Delhi"/>
    <x v="5"/>
    <x v="2"/>
    <m/>
    <x v="0"/>
    <s v="Not Rated"/>
    <n v="76.55"/>
    <n v="15.31"/>
    <n v="61.239999999999995"/>
  </r>
  <r>
    <x v="309"/>
    <s v="CUST03149"/>
    <d v="2026-01-22T00:00:00"/>
    <x v="7"/>
    <s v="Basmati Rice 5kg"/>
    <n v="4"/>
    <s v="Valid Quantity"/>
    <s v="$24.17"/>
    <n v="5"/>
    <x v="3"/>
    <s v="Vancouver"/>
    <x v="1"/>
    <x v="2"/>
    <m/>
    <x v="0"/>
    <s v="Not Rated"/>
    <n v="96.68"/>
    <n v="4.8340000000000005"/>
    <n v="91.846000000000004"/>
  </r>
  <r>
    <x v="310"/>
    <s v="CUST00767"/>
    <d v="2026-05-13T00:00:00"/>
    <x v="1"/>
    <s v="LED Desk Lamp"/>
    <n v="2"/>
    <s v="Valid Quantity"/>
    <s v="$83.14"/>
    <n v="0"/>
    <x v="1"/>
    <s v="Toronto"/>
    <x v="1"/>
    <x v="4"/>
    <m/>
    <x v="0"/>
    <s v="Not Rated"/>
    <n v="166.28"/>
    <n v="0"/>
    <n v="166.28"/>
  </r>
  <r>
    <x v="311"/>
    <s v="CUST00235"/>
    <d v="2026-07-03T00:00:00"/>
    <x v="5"/>
    <s v="Remote Control Car"/>
    <n v="2"/>
    <s v="Valid Quantity"/>
    <s v="$20.51"/>
    <n v="5"/>
    <x v="0"/>
    <s v="New York"/>
    <x v="3"/>
    <x v="0"/>
    <n v="4"/>
    <x v="0"/>
    <s v="Rated"/>
    <n v="41.02"/>
    <n v="2.0510000000000002"/>
    <n v="38.969000000000001"/>
  </r>
  <r>
    <x v="312"/>
    <s v="CUST00264"/>
    <d v="2025-08-25T00:00:00"/>
    <x v="3"/>
    <s v="Sunglasses"/>
    <n v="3"/>
    <s v="Valid Quantity"/>
    <s v="$86.65"/>
    <n v="25"/>
    <x v="2"/>
    <s v="Birmingham"/>
    <x v="0"/>
    <x v="4"/>
    <m/>
    <x v="0"/>
    <s v="Not Rated"/>
    <n v="259.95000000000005"/>
    <n v="64.987500000000011"/>
    <n v="194.96250000000003"/>
  </r>
  <r>
    <x v="313"/>
    <s v="CUST01256"/>
    <d v="2025-03-06T00:00:00"/>
    <x v="2"/>
    <s v="Lipstick"/>
    <n v="1"/>
    <s v="Valid Quantity"/>
    <s v="$28.50"/>
    <n v="0"/>
    <x v="5"/>
    <s v="Melbourne"/>
    <x v="2"/>
    <x v="0"/>
    <n v="3"/>
    <x v="0"/>
    <s v="Rated"/>
    <n v="28.5"/>
    <n v="0"/>
    <n v="28.5"/>
  </r>
  <r>
    <x v="314"/>
    <s v="CUST00700"/>
    <d v="2024-02-11T00:00:00"/>
    <x v="3"/>
    <s v="Formal Shirt"/>
    <n v="1"/>
    <s v="Valid Quantity"/>
    <s v="$50.18"/>
    <n v="0"/>
    <x v="2"/>
    <s v="Mumbai"/>
    <x v="5"/>
    <x v="0"/>
    <n v="5"/>
    <x v="0"/>
    <s v="Rated"/>
    <n v="50.18"/>
    <n v="0"/>
    <n v="50.18"/>
  </r>
  <r>
    <x v="315"/>
    <s v="CUST02019"/>
    <d v="2026-03-22T00:00:00"/>
    <x v="5"/>
    <s v="Building Blocks Set"/>
    <n v="1"/>
    <s v="Valid Quantity"/>
    <s v="$75.03"/>
    <n v="20"/>
    <x v="0"/>
    <s v="Los Angeles"/>
    <x v="3"/>
    <x v="0"/>
    <n v="5"/>
    <x v="0"/>
    <s v="Rated"/>
    <n v="75.03"/>
    <n v="15.005999999999998"/>
    <n v="60.024000000000001"/>
  </r>
  <r>
    <x v="316"/>
    <s v="CUST02132"/>
    <d v="2024-05-18T00:00:00"/>
    <x v="6"/>
    <s v="Gaming Mouse"/>
    <n v="1"/>
    <s v="Valid Quantity"/>
    <s v="$40.87"/>
    <n v="5"/>
    <x v="5"/>
    <s v="Sydney"/>
    <x v="2"/>
    <x v="0"/>
    <n v="2"/>
    <x v="0"/>
    <s v="Rated"/>
    <n v="40.869999999999997"/>
    <n v="2.0434999999999999"/>
    <n v="38.826499999999996"/>
  </r>
  <r>
    <x v="317"/>
    <s v="CUST01533"/>
    <d v="2024-07-05T00:00:00"/>
    <x v="7"/>
    <s v="Basmati Rice 5kg"/>
    <n v="2"/>
    <s v="Valid Quantity"/>
    <s v="$21.45"/>
    <n v="10"/>
    <x v="5"/>
    <s v="Hamburg"/>
    <x v="4"/>
    <x v="3"/>
    <m/>
    <x v="0"/>
    <s v="Not Rated"/>
    <n v="42.9"/>
    <n v="4.29"/>
    <n v="38.61"/>
  </r>
  <r>
    <x v="318"/>
    <s v="CUST03287"/>
    <d v="2025-01-05T00:00:00"/>
    <x v="5"/>
    <s v="Puzzle 1000pc"/>
    <n v="1"/>
    <s v="Valid Quantity"/>
    <s v="$50.04"/>
    <n v="0"/>
    <x v="4"/>
    <s v="Berlin"/>
    <x v="4"/>
    <x v="0"/>
    <n v="4"/>
    <x v="0"/>
    <s v="Rated"/>
    <n v="50.04"/>
    <n v="0"/>
    <n v="50.04"/>
  </r>
  <r>
    <x v="319"/>
    <s v="CUST02454"/>
    <d v="2024-11-05T00:00:00"/>
    <x v="4"/>
    <s v="Cricket Bat"/>
    <n v="3"/>
    <s v="Valid Quantity"/>
    <s v="$77.08"/>
    <n v="0"/>
    <x v="2"/>
    <s v="Dubai"/>
    <x v="6"/>
    <x v="0"/>
    <n v="2"/>
    <x v="0"/>
    <s v="Rated"/>
    <n v="231.24"/>
    <n v="0"/>
    <n v="231.24"/>
  </r>
  <r>
    <x v="320"/>
    <s v="CUST02603"/>
    <d v="2024-04-29T00:00:00"/>
    <x v="3"/>
    <s v="Cotton T-Shirt"/>
    <n v="1"/>
    <s v="Valid Quantity"/>
    <s v="$52.54"/>
    <n v="5"/>
    <x v="5"/>
    <s v="Abu Dhabi"/>
    <x v="6"/>
    <x v="2"/>
    <m/>
    <x v="0"/>
    <s v="Not Rated"/>
    <n v="52.54"/>
    <n v="2.6269999999999998"/>
    <n v="49.912999999999997"/>
  </r>
  <r>
    <x v="321"/>
    <s v="CUST02070"/>
    <d v="2025-01-08T00:00:00"/>
    <x v="5"/>
    <s v="Remote Control Car"/>
    <n v="3"/>
    <s v="Valid Quantity"/>
    <s v="$15.27"/>
    <n v="0"/>
    <x v="5"/>
    <s v="Montreal"/>
    <x v="1"/>
    <x v="0"/>
    <n v="3"/>
    <x v="0"/>
    <s v="Rated"/>
    <n v="45.81"/>
    <n v="0"/>
    <n v="45.81"/>
  </r>
  <r>
    <x v="322"/>
    <s v="CUST03326"/>
    <d v="2024-08-30T00:00:00"/>
    <x v="5"/>
    <s v="Puzzle 1000pc"/>
    <n v="1"/>
    <s v="Valid Quantity"/>
    <s v="$57.65"/>
    <n v="5"/>
    <x v="4"/>
    <s v="Birmingham"/>
    <x v="0"/>
    <x v="3"/>
    <m/>
    <x v="0"/>
    <s v="Not Rated"/>
    <n v="57.65"/>
    <n v="2.8824999999999998"/>
    <n v="54.767499999999998"/>
  </r>
  <r>
    <x v="323"/>
    <s v="CUST00867"/>
    <d v="2025-02-22T00:00:00"/>
    <x v="3"/>
    <s v="Leather Wallet"/>
    <n v="5"/>
    <s v="Valid Quantity"/>
    <s v="$117.60"/>
    <n v="5"/>
    <x v="4"/>
    <s v="Brisbane"/>
    <x v="2"/>
    <x v="4"/>
    <m/>
    <x v="0"/>
    <s v="Not Rated"/>
    <n v="588"/>
    <n v="29.4"/>
    <n v="558.6"/>
  </r>
  <r>
    <x v="324"/>
    <s v="CUST02385"/>
    <d v="2026-01-24T00:00:00"/>
    <x v="5"/>
    <s v="Action Figure"/>
    <n v="1"/>
    <s v="Valid Quantity"/>
    <s v="$43.71"/>
    <n v="0"/>
    <x v="2"/>
    <s v="Melbourne"/>
    <x v="2"/>
    <x v="0"/>
    <n v="4"/>
    <x v="0"/>
    <s v="Rated"/>
    <n v="43.71"/>
    <n v="0"/>
    <n v="43.71"/>
  </r>
  <r>
    <x v="325"/>
    <s v="CUST03128"/>
    <d v="2026-01-31T00:00:00"/>
    <x v="7"/>
    <s v="Almonds 500g"/>
    <n v="3"/>
    <s v="Valid Quantity"/>
    <s v="$4.89"/>
    <n v="0"/>
    <x v="2"/>
    <s v="Dubai"/>
    <x v="6"/>
    <x v="0"/>
    <n v="3"/>
    <x v="0"/>
    <s v="Rated"/>
    <n v="14.669999999999998"/>
    <n v="0"/>
    <n v="14.669999999999998"/>
  </r>
  <r>
    <x v="326"/>
    <s v="CUST02275"/>
    <d v="2024-03-10T00:00:00"/>
    <x v="3"/>
    <s v="Hoodie"/>
    <n v="3"/>
    <s v="Valid Quantity"/>
    <s v="$11.50"/>
    <n v="0"/>
    <x v="3"/>
    <s v="Munich"/>
    <x v="4"/>
    <x v="3"/>
    <m/>
    <x v="0"/>
    <s v="Not Rated"/>
    <n v="34.5"/>
    <n v="0"/>
    <n v="34.5"/>
  </r>
  <r>
    <x v="327"/>
    <s v="CUST01678"/>
    <d v="2025-05-28T00:00:00"/>
    <x v="4"/>
    <s v="Dumbbell Set"/>
    <n v="4"/>
    <s v="Valid Quantity"/>
    <s v="$24.34"/>
    <n v="0"/>
    <x v="3"/>
    <s v="Birmingham"/>
    <x v="0"/>
    <x v="0"/>
    <n v="3"/>
    <x v="0"/>
    <s v="Rated"/>
    <n v="97.36"/>
    <n v="0"/>
    <n v="97.36"/>
  </r>
  <r>
    <x v="328"/>
    <s v="CUST03360"/>
    <d v="2024-08-07T00:00:00"/>
    <x v="3"/>
    <s v="Sunglasses"/>
    <n v="1"/>
    <s v="Valid Quantity"/>
    <s v="$17.79"/>
    <n v="0"/>
    <x v="3"/>
    <s v="London"/>
    <x v="0"/>
    <x v="0"/>
    <n v="2"/>
    <x v="0"/>
    <s v="Rated"/>
    <n v="17.79"/>
    <n v="0"/>
    <n v="17.79"/>
  </r>
  <r>
    <x v="329"/>
    <s v="CUST01385"/>
    <d v="2024-10-30T00:00:00"/>
    <x v="7"/>
    <s v="Green Tea Pack"/>
    <n v="1"/>
    <s v="Valid Quantity"/>
    <s v="$25.40"/>
    <n v="10"/>
    <x v="0"/>
    <s v="Montreal"/>
    <x v="1"/>
    <x v="4"/>
    <m/>
    <x v="0"/>
    <s v="Not Rated"/>
    <n v="25.4"/>
    <n v="2.54"/>
    <n v="22.86"/>
  </r>
  <r>
    <x v="330"/>
    <s v="CUST02378"/>
    <d v="2026-03-06T00:00:00"/>
    <x v="5"/>
    <s v="Remote Control Car"/>
    <n v="1"/>
    <s v="Valid Quantity"/>
    <s v="$67.37"/>
    <n v="20"/>
    <x v="0"/>
    <s v="Hamburg"/>
    <x v="4"/>
    <x v="0"/>
    <n v="4"/>
    <x v="0"/>
    <s v="Rated"/>
    <n v="67.37"/>
    <n v="13.474"/>
    <n v="53.896000000000001"/>
  </r>
  <r>
    <x v="331"/>
    <s v="CUST01431"/>
    <d v="2024-09-19T00:00:00"/>
    <x v="2"/>
    <s v="Lipstick"/>
    <n v="5"/>
    <s v="Valid Quantity"/>
    <s v="$27.89"/>
    <n v="20"/>
    <x v="1"/>
    <s v="Melbourne"/>
    <x v="2"/>
    <x v="2"/>
    <m/>
    <x v="0"/>
    <s v="Not Rated"/>
    <n v="139.44999999999999"/>
    <n v="27.89"/>
    <n v="111.55999999999999"/>
  </r>
  <r>
    <x v="332"/>
    <s v="CUST02977"/>
    <d v="2024-12-16T00:00:00"/>
    <x v="3"/>
    <s v="Backpack"/>
    <n v="2"/>
    <s v="Valid Quantity"/>
    <s v="$78.98"/>
    <n v="0"/>
    <x v="0"/>
    <s v="Hyderabad"/>
    <x v="5"/>
    <x v="1"/>
    <m/>
    <x v="0"/>
    <s v="Not Rated"/>
    <n v="157.96"/>
    <n v="0"/>
    <n v="157.96"/>
  </r>
  <r>
    <x v="333"/>
    <s v="CUST01065"/>
    <d v="2025-02-24T00:00:00"/>
    <x v="5"/>
    <s v="Building Blocks Set"/>
    <n v="4"/>
    <s v="Valid Quantity"/>
    <s v="$57.28"/>
    <n v="10"/>
    <x v="1"/>
    <s v="Berlin"/>
    <x v="4"/>
    <x v="0"/>
    <m/>
    <x v="0"/>
    <s v="Not Rated"/>
    <n v="229.12"/>
    <n v="22.911999999999999"/>
    <n v="206.208"/>
  </r>
  <r>
    <x v="334"/>
    <s v="CUST02285"/>
    <d v="2024-09-27T00:00:00"/>
    <x v="1"/>
    <s v="LED Desk Lamp"/>
    <n v="1"/>
    <s v="Valid Quantity"/>
    <s v="$160.89"/>
    <n v="20"/>
    <x v="3"/>
    <s v="Brisbane"/>
    <x v="2"/>
    <x v="4"/>
    <m/>
    <x v="0"/>
    <s v="Not Rated"/>
    <n v="160.88999999999999"/>
    <n v="32.177999999999997"/>
    <n v="128.71199999999999"/>
  </r>
  <r>
    <x v="335"/>
    <s v="CUST02604"/>
    <d v="2025-02-05T00:00:00"/>
    <x v="0"/>
    <s v="Cookbook"/>
    <n v="3"/>
    <s v="Valid Quantity"/>
    <s v="$32.28"/>
    <n v="20"/>
    <x v="0"/>
    <s v="Montreal"/>
    <x v="1"/>
    <x v="0"/>
    <n v="3"/>
    <x v="0"/>
    <s v="Rated"/>
    <n v="96.84"/>
    <n v="19.368000000000002"/>
    <n v="77.472000000000008"/>
  </r>
  <r>
    <x v="336"/>
    <s v="CUST02840"/>
    <d v="2024-01-25T00:00:00"/>
    <x v="1"/>
    <s v="Storage Organizer"/>
    <n v="2"/>
    <s v="Valid Quantity"/>
    <s v="$99.98"/>
    <n v="0"/>
    <x v="1"/>
    <s v="Toronto"/>
    <x v="1"/>
    <x v="3"/>
    <m/>
    <x v="0"/>
    <s v="Not Rated"/>
    <n v="199.96"/>
    <n v="0"/>
    <n v="199.96"/>
  </r>
  <r>
    <x v="337"/>
    <s v="CUST01509"/>
    <d v="2024-01-22T00:00:00"/>
    <x v="3"/>
    <s v="Leather Wallet"/>
    <n v="2"/>
    <s v="Valid Quantity"/>
    <s v="$60.93"/>
    <n v="20"/>
    <x v="1"/>
    <s v="Birmingham"/>
    <x v="0"/>
    <x v="0"/>
    <n v="4"/>
    <x v="0"/>
    <s v="Rated"/>
    <n v="121.86"/>
    <n v="24.372"/>
    <n v="97.488"/>
  </r>
  <r>
    <x v="338"/>
    <s v="CUST03408"/>
    <d v="2026-03-19T00:00:00"/>
    <x v="6"/>
    <s v="Laptop Stand"/>
    <n v="3"/>
    <s v="Valid Quantity"/>
    <s v="$242.38"/>
    <n v="5"/>
    <x v="2"/>
    <s v="Munich"/>
    <x v="4"/>
    <x v="0"/>
    <m/>
    <x v="0"/>
    <s v="Not Rated"/>
    <n v="727.14"/>
    <n v="36.356999999999999"/>
    <n v="690.78300000000002"/>
  </r>
  <r>
    <x v="339"/>
    <s v="CUST01212"/>
    <d v="2024-06-07T00:00:00"/>
    <x v="4"/>
    <s v="Yoga Mat"/>
    <n v="0"/>
    <s v="Zero Quantity"/>
    <s v="$99.03"/>
    <n v="0"/>
    <x v="0"/>
    <s v="Los Angeles"/>
    <x v="3"/>
    <x v="0"/>
    <n v="4"/>
    <x v="2"/>
    <s v="Rated"/>
    <n v="0"/>
    <n v="0"/>
    <n v="0"/>
  </r>
  <r>
    <x v="340"/>
    <s v="CUST00276"/>
    <d v="2024-06-08T00:00:00"/>
    <x v="4"/>
    <s v="Dumbbell Set"/>
    <n v="3"/>
    <s v="Valid Quantity"/>
    <s v="$64.67"/>
    <n v="5"/>
    <x v="2"/>
    <s v="Bengaluru"/>
    <x v="5"/>
    <x v="0"/>
    <n v="3"/>
    <x v="0"/>
    <s v="Rated"/>
    <n v="194.01"/>
    <n v="9.7004999999999999"/>
    <n v="184.30949999999999"/>
  </r>
  <r>
    <x v="341"/>
    <s v="CUST03216"/>
    <d v="2026-08-05T00:00:00"/>
    <x v="4"/>
    <s v="Yoga Mat"/>
    <n v="5"/>
    <s v="Valid Quantity"/>
    <s v="$119.89"/>
    <n v="10"/>
    <x v="1"/>
    <s v="New York"/>
    <x v="3"/>
    <x v="0"/>
    <n v="3"/>
    <x v="0"/>
    <s v="Rated"/>
    <n v="599.45000000000005"/>
    <n v="59.945"/>
    <n v="539.505"/>
  </r>
  <r>
    <x v="342"/>
    <s v="CUST02609"/>
    <d v="2024-10-24T00:00:00"/>
    <x v="0"/>
    <s v="Fiction Novel"/>
    <n v="1"/>
    <s v="Valid Quantity"/>
    <s v="$39.87"/>
    <n v="5"/>
    <x v="0"/>
    <s v="Hamburg"/>
    <x v="4"/>
    <x v="0"/>
    <n v="4"/>
    <x v="0"/>
    <s v="Rated"/>
    <n v="39.869999999999997"/>
    <n v="1.9935"/>
    <n v="37.8765"/>
  </r>
  <r>
    <x v="343"/>
    <s v="CUST00392"/>
    <d v="2024-10-29T00:00:00"/>
    <x v="3"/>
    <s v="Leather Wallet"/>
    <n v="1"/>
    <s v="Valid Quantity"/>
    <s v="$97.80"/>
    <n v="0"/>
    <x v="1"/>
    <s v="Unknown"/>
    <x v="3"/>
    <x v="0"/>
    <m/>
    <x v="0"/>
    <s v="Not Rated"/>
    <n v="97.8"/>
    <n v="0"/>
    <n v="97.8"/>
  </r>
  <r>
    <x v="344"/>
    <s v="CUST00454"/>
    <d v="2026-03-03T00:00:00"/>
    <x v="0"/>
    <s v="Fiction Novel"/>
    <n v="1"/>
    <s v="Valid Quantity"/>
    <s v="$10.81"/>
    <n v="0"/>
    <x v="3"/>
    <s v="Munich"/>
    <x v="4"/>
    <x v="0"/>
    <n v="5"/>
    <x v="0"/>
    <s v="Rated"/>
    <n v="10.81"/>
    <n v="0"/>
    <n v="10.81"/>
  </r>
  <r>
    <x v="345"/>
    <s v="CUST01531"/>
    <d v="2025-10-09T00:00:00"/>
    <x v="4"/>
    <s v="Yoga Mat"/>
    <n v="1"/>
    <s v="Valid Quantity"/>
    <s v="$10.76"/>
    <n v="0"/>
    <x v="0"/>
    <s v="Brisbane"/>
    <x v="2"/>
    <x v="4"/>
    <m/>
    <x v="0"/>
    <s v="Not Rated"/>
    <n v="10.76"/>
    <n v="0"/>
    <n v="10.76"/>
  </r>
  <r>
    <x v="346"/>
    <s v="CUST03319"/>
    <d v="2024-11-02T00:00:00"/>
    <x v="1"/>
    <s v="LED Desk Lamp"/>
    <n v="4"/>
    <s v="Valid Quantity"/>
    <s v="$49.54"/>
    <n v="10"/>
    <x v="5"/>
    <s v="Hamburg"/>
    <x v="4"/>
    <x v="0"/>
    <n v="5"/>
    <x v="0"/>
    <s v="Rated"/>
    <n v="198.16"/>
    <n v="19.815999999999999"/>
    <n v="178.34399999999999"/>
  </r>
  <r>
    <x v="347"/>
    <s v="CUST00430"/>
    <d v="2025-11-27T00:00:00"/>
    <x v="0"/>
    <s v="Fiction Novel"/>
    <n v="1"/>
    <s v="Valid Quantity"/>
    <s v="$30.92"/>
    <n v="0"/>
    <x v="5"/>
    <s v="Mumbai"/>
    <x v="5"/>
    <x v="0"/>
    <n v="5"/>
    <x v="0"/>
    <s v="Rated"/>
    <n v="30.92"/>
    <n v="0"/>
    <n v="30.92"/>
  </r>
  <r>
    <x v="348"/>
    <s v="CUST03471"/>
    <d v="2025-04-03T00:00:00"/>
    <x v="0"/>
    <s v="Fiction Novel"/>
    <n v="3"/>
    <s v="Valid Quantity"/>
    <s v="$16.32"/>
    <n v="20"/>
    <x v="2"/>
    <s v="Manchester"/>
    <x v="0"/>
    <x v="0"/>
    <n v="3"/>
    <x v="0"/>
    <s v="Rated"/>
    <n v="48.96"/>
    <n v="9.7919999999999998"/>
    <n v="39.167999999999999"/>
  </r>
  <r>
    <x v="349"/>
    <s v="CUST02759"/>
    <d v="2026-06-22T00:00:00"/>
    <x v="7"/>
    <s v="Basmati Rice 5kg"/>
    <n v="2"/>
    <s v="Valid Quantity"/>
    <s v="$15.34"/>
    <n v="0"/>
    <x v="1"/>
    <s v="Dubai"/>
    <x v="6"/>
    <x v="0"/>
    <n v="4"/>
    <x v="0"/>
    <s v="Rated"/>
    <n v="30.68"/>
    <n v="0"/>
    <n v="30.68"/>
  </r>
  <r>
    <x v="350"/>
    <s v="CUST02045"/>
    <d v="2025-02-18T00:00:00"/>
    <x v="3"/>
    <s v="Running Shoes"/>
    <n v="1"/>
    <s v="Valid Quantity"/>
    <s v="$110.96"/>
    <n v="0"/>
    <x v="3"/>
    <s v="Munich"/>
    <x v="4"/>
    <x v="0"/>
    <n v="5"/>
    <x v="0"/>
    <s v="Rated"/>
    <n v="110.96"/>
    <n v="0"/>
    <n v="110.96"/>
  </r>
  <r>
    <x v="351"/>
    <s v="CUST01111"/>
    <d v="2026-06-05T00:00:00"/>
    <x v="5"/>
    <s v="Puzzle 1000pc"/>
    <n v="1"/>
    <s v="Valid Quantity"/>
    <s v="$32.16"/>
    <n v="5"/>
    <x v="0"/>
    <s v="London"/>
    <x v="0"/>
    <x v="4"/>
    <m/>
    <x v="0"/>
    <s v="Not Rated"/>
    <n v="32.159999999999997"/>
    <n v="1.6079999999999999"/>
    <n v="30.551999999999996"/>
  </r>
  <r>
    <x v="352"/>
    <s v="CUST00369"/>
    <d v="2024-10-25T00:00:00"/>
    <x v="0"/>
    <s v="Cookbook"/>
    <n v="4"/>
    <s v="Valid Quantity"/>
    <s v="$25.33"/>
    <n v="0"/>
    <x v="5"/>
    <s v="Unknown"/>
    <x v="4"/>
    <x v="2"/>
    <m/>
    <x v="0"/>
    <s v="Not Rated"/>
    <n v="101.32"/>
    <n v="0"/>
    <n v="101.32"/>
  </r>
  <r>
    <x v="353"/>
    <s v="CUST02360"/>
    <d v="2025-09-17T00:00:00"/>
    <x v="4"/>
    <s v="Football"/>
    <n v="2"/>
    <s v="Valid Quantity"/>
    <s v="$126.53"/>
    <n v="10"/>
    <x v="0"/>
    <s v="Mumbai"/>
    <x v="5"/>
    <x v="0"/>
    <n v="4"/>
    <x v="0"/>
    <s v="Rated"/>
    <n v="253.06"/>
    <n v="25.305999999999997"/>
    <n v="227.75400000000002"/>
  </r>
  <r>
    <x v="354"/>
    <s v="CUST01191"/>
    <d v="2026-05-30T00:00:00"/>
    <x v="1"/>
    <s v="Non-Stick Pan"/>
    <n v="3"/>
    <s v="Valid Quantity"/>
    <s v="$156.36"/>
    <n v="15"/>
    <x v="1"/>
    <s v="Montreal"/>
    <x v="1"/>
    <x v="0"/>
    <n v="5"/>
    <x v="0"/>
    <s v="Rated"/>
    <n v="469.08000000000004"/>
    <n v="70.362000000000009"/>
    <n v="398.71800000000002"/>
  </r>
  <r>
    <x v="355"/>
    <s v="CUST03112"/>
    <d v="2025-10-29T00:00:00"/>
    <x v="3"/>
    <s v="Backpack"/>
    <n v="1"/>
    <s v="Valid Quantity"/>
    <s v="$107.44"/>
    <n v="10"/>
    <x v="3"/>
    <s v="Los Angeles"/>
    <x v="3"/>
    <x v="0"/>
    <n v="4"/>
    <x v="0"/>
    <s v="Rated"/>
    <n v="107.44"/>
    <n v="10.744000000000002"/>
    <n v="96.695999999999998"/>
  </r>
  <r>
    <x v="356"/>
    <s v="CUST01550"/>
    <d v="2025-02-02T00:00:00"/>
    <x v="0"/>
    <s v="Fiction Novel"/>
    <n v="2"/>
    <s v="Valid Quantity"/>
    <s v="$15.33"/>
    <n v="20"/>
    <x v="2"/>
    <s v="Los Angeles"/>
    <x v="3"/>
    <x v="2"/>
    <m/>
    <x v="0"/>
    <s v="Not Rated"/>
    <n v="30.66"/>
    <n v="6.1320000000000006"/>
    <n v="24.527999999999999"/>
  </r>
  <r>
    <x v="357"/>
    <s v="CUST00170"/>
    <d v="2025-04-21T00:00:00"/>
    <x v="4"/>
    <s v="Cricket Bat"/>
    <n v="3"/>
    <s v="Valid Quantity"/>
    <s v="$21.38"/>
    <n v="0"/>
    <x v="3"/>
    <s v="Chicago"/>
    <x v="3"/>
    <x v="1"/>
    <m/>
    <x v="0"/>
    <s v="Not Rated"/>
    <n v="64.14"/>
    <n v="0"/>
    <n v="64.14"/>
  </r>
  <r>
    <x v="358"/>
    <s v="CUST02488"/>
    <d v="2024-12-01T00:00:00"/>
    <x v="7"/>
    <s v="Green Tea Pack"/>
    <n v="1"/>
    <s v="Valid Quantity"/>
    <s v="$28.27"/>
    <n v="10"/>
    <x v="3"/>
    <s v="Mumbai"/>
    <x v="5"/>
    <x v="1"/>
    <m/>
    <x v="0"/>
    <s v="Not Rated"/>
    <n v="28.27"/>
    <n v="2.827"/>
    <n v="25.442999999999998"/>
  </r>
  <r>
    <x v="359"/>
    <s v="CUST02708"/>
    <d v="2026-11-01T00:00:00"/>
    <x v="0"/>
    <s v="Self-Help Book"/>
    <n v="4"/>
    <s v="Valid Quantity"/>
    <s v="$7.71"/>
    <n v="0"/>
    <x v="1"/>
    <s v="Dubai"/>
    <x v="6"/>
    <x v="0"/>
    <n v="3"/>
    <x v="0"/>
    <s v="Rated"/>
    <n v="30.84"/>
    <n v="0"/>
    <n v="30.84"/>
  </r>
  <r>
    <x v="360"/>
    <s v="CUST03379"/>
    <d v="2026-01-30T00:00:00"/>
    <x v="4"/>
    <s v="Dumbbell Set"/>
    <n v="2"/>
    <s v="Valid Quantity"/>
    <s v="$66.58"/>
    <n v="0"/>
    <x v="5"/>
    <s v="Delhi"/>
    <x v="5"/>
    <x v="0"/>
    <n v="4"/>
    <x v="0"/>
    <s v="Rated"/>
    <n v="133.16"/>
    <n v="0"/>
    <n v="133.16"/>
  </r>
  <r>
    <x v="361"/>
    <s v="CUST01736"/>
    <d v="2024-02-21T00:00:00"/>
    <x v="6"/>
    <s v="Gaming Mouse"/>
    <n v="1"/>
    <s v="Valid Quantity"/>
    <s v="$144.31"/>
    <n v="10"/>
    <x v="1"/>
    <s v="Hyderabad"/>
    <x v="5"/>
    <x v="0"/>
    <n v="4"/>
    <x v="0"/>
    <s v="Rated"/>
    <n v="144.31"/>
    <n v="14.430999999999999"/>
    <n v="129.87899999999999"/>
  </r>
  <r>
    <x v="362"/>
    <s v="CUST03262"/>
    <d v="2024-09-06T00:00:00"/>
    <x v="5"/>
    <s v="Remote Control Car"/>
    <n v="1"/>
    <s v="Valid Quantity"/>
    <s v="$86.86"/>
    <n v="0"/>
    <x v="3"/>
    <s v="Manchester"/>
    <x v="0"/>
    <x v="0"/>
    <n v="4"/>
    <x v="0"/>
    <s v="Rated"/>
    <n v="86.86"/>
    <n v="0"/>
    <n v="86.86"/>
  </r>
  <r>
    <x v="363"/>
    <s v="CUST01429"/>
    <d v="2026-05-17T00:00:00"/>
    <x v="3"/>
    <s v="Leather Wallet"/>
    <n v="1"/>
    <s v="Valid Quantity"/>
    <s v="$38.69"/>
    <n v="0"/>
    <x v="1"/>
    <s v="New York"/>
    <x v="3"/>
    <x v="3"/>
    <m/>
    <x v="0"/>
    <s v="Not Rated"/>
    <n v="38.69"/>
    <n v="0"/>
    <n v="38.69"/>
  </r>
  <r>
    <x v="364"/>
    <s v="CUST01030"/>
    <d v="2025-09-28T00:00:00"/>
    <x v="1"/>
    <s v="Ceramic Mug Set"/>
    <n v="2"/>
    <s v="Valid Quantity"/>
    <s v="$108.53"/>
    <n v="5"/>
    <x v="0"/>
    <s v="Vancouver"/>
    <x v="1"/>
    <x v="4"/>
    <m/>
    <x v="0"/>
    <s v="Not Rated"/>
    <n v="217.06"/>
    <n v="10.853"/>
    <n v="206.20699999999999"/>
  </r>
  <r>
    <x v="365"/>
    <s v="CUST03317"/>
    <d v="2026-03-02T00:00:00"/>
    <x v="1"/>
    <s v="Storage Organizer"/>
    <n v="1"/>
    <s v="Valid Quantity"/>
    <s v="$54.52"/>
    <n v="5"/>
    <x v="3"/>
    <s v="Melbourne"/>
    <x v="2"/>
    <x v="0"/>
    <m/>
    <x v="0"/>
    <s v="Not Rated"/>
    <n v="54.52"/>
    <n v="2.7260000000000004"/>
    <n v="51.794000000000004"/>
  </r>
  <r>
    <x v="366"/>
    <s v="CUST01836"/>
    <d v="2024-08-04T00:00:00"/>
    <x v="7"/>
    <s v="Olive Oil 1L"/>
    <n v="1"/>
    <s v="Valid Quantity"/>
    <s v="$16.97"/>
    <n v="5"/>
    <x v="3"/>
    <s v="Abu Dhabi"/>
    <x v="6"/>
    <x v="0"/>
    <n v="5"/>
    <x v="0"/>
    <s v="Rated"/>
    <n v="16.97"/>
    <n v="0.84849999999999992"/>
    <n v="16.121499999999997"/>
  </r>
  <r>
    <x v="367"/>
    <s v="CUST00720"/>
    <d v="2025-10-06T00:00:00"/>
    <x v="5"/>
    <s v="Remote Control Car"/>
    <n v="1"/>
    <s v="Valid Quantity"/>
    <s v="$54.24"/>
    <n v="0"/>
    <x v="4"/>
    <s v="Sydney"/>
    <x v="2"/>
    <x v="0"/>
    <n v="5"/>
    <x v="0"/>
    <s v="Rated"/>
    <n v="54.24"/>
    <n v="0"/>
    <n v="54.24"/>
  </r>
  <r>
    <x v="368"/>
    <s v="CUST00331"/>
    <d v="2025-11-26T00:00:00"/>
    <x v="6"/>
    <s v="Bluetooth Speaker"/>
    <n v="3"/>
    <s v="Valid Quantity"/>
    <s v="$93.59"/>
    <n v="10"/>
    <x v="5"/>
    <s v="Birmingham"/>
    <x v="0"/>
    <x v="3"/>
    <m/>
    <x v="0"/>
    <s v="Not Rated"/>
    <n v="280.77"/>
    <n v="28.076999999999998"/>
    <n v="252.69299999999998"/>
  </r>
  <r>
    <x v="369"/>
    <s v="CUST01886"/>
    <d v="2024-08-12T00:00:00"/>
    <x v="6"/>
    <s v="Power Bank"/>
    <n v="3"/>
    <s v="Valid Quantity"/>
    <s v="$204.49"/>
    <n v="10"/>
    <x v="4"/>
    <s v="Melbourne"/>
    <x v="2"/>
    <x v="0"/>
    <m/>
    <x v="0"/>
    <s v="Not Rated"/>
    <n v="613.47"/>
    <n v="61.347000000000008"/>
    <n v="552.12300000000005"/>
  </r>
  <r>
    <x v="370"/>
    <s v="CUST01047"/>
    <d v="2025-04-10T00:00:00"/>
    <x v="5"/>
    <s v="Puzzle 1000pc"/>
    <n v="2"/>
    <s v="Valid Quantity"/>
    <s v="$53.77"/>
    <n v="0"/>
    <x v="5"/>
    <s v="London"/>
    <x v="0"/>
    <x v="0"/>
    <n v="4"/>
    <x v="0"/>
    <s v="Rated"/>
    <n v="107.54"/>
    <n v="0"/>
    <n v="107.54"/>
  </r>
  <r>
    <x v="371"/>
    <s v="CUST01635"/>
    <d v="2025-11-17T00:00:00"/>
    <x v="6"/>
    <s v="Bluetooth Speaker"/>
    <n v="1"/>
    <s v="Valid Quantity"/>
    <s v="$49.50"/>
    <n v="0"/>
    <x v="2"/>
    <s v="Los Angeles"/>
    <x v="3"/>
    <x v="0"/>
    <n v="5"/>
    <x v="0"/>
    <s v="Rated"/>
    <n v="49.5"/>
    <n v="0"/>
    <n v="49.5"/>
  </r>
  <r>
    <x v="372"/>
    <s v="CUST01766"/>
    <d v="2024-03-09T00:00:00"/>
    <x v="0"/>
    <s v="Kids Storybook"/>
    <n v="4"/>
    <s v="Valid Quantity"/>
    <s v="$5.22"/>
    <n v="5"/>
    <x v="5"/>
    <s v="Montreal"/>
    <x v="1"/>
    <x v="2"/>
    <m/>
    <x v="0"/>
    <s v="Not Rated"/>
    <n v="20.88"/>
    <n v="1.0439999999999998"/>
    <n v="19.835999999999999"/>
  </r>
  <r>
    <x v="373"/>
    <s v="CUST01353"/>
    <d v="2024-02-02T00:00:00"/>
    <x v="0"/>
    <s v="Self-Help Book"/>
    <n v="1"/>
    <s v="Valid Quantity"/>
    <s v="$22.36"/>
    <n v="5"/>
    <x v="5"/>
    <s v="Los Angeles"/>
    <x v="3"/>
    <x v="0"/>
    <n v="3"/>
    <x v="0"/>
    <s v="Rated"/>
    <n v="22.36"/>
    <n v="1.1179999999999999"/>
    <n v="21.242000000000001"/>
  </r>
  <r>
    <x v="374"/>
    <s v="CUST03487"/>
    <d v="2026-12-06T00:00:00"/>
    <x v="6"/>
    <s v="Bluetooth Speaker"/>
    <n v="2"/>
    <s v="Valid Quantity"/>
    <s v="$52.05"/>
    <n v="5"/>
    <x v="3"/>
    <s v="Brisbane"/>
    <x v="2"/>
    <x v="0"/>
    <n v="4"/>
    <x v="0"/>
    <s v="Rated"/>
    <n v="104.1"/>
    <n v="5.2050000000000001"/>
    <n v="98.894999999999996"/>
  </r>
  <r>
    <x v="375"/>
    <s v="CUST01027"/>
    <d v="2026-05-22T00:00:00"/>
    <x v="2"/>
    <s v="Sunscreen SPF50"/>
    <n v="1"/>
    <s v="Valid Quantity"/>
    <s v="$56.23"/>
    <n v="0"/>
    <x v="1"/>
    <s v="Montreal"/>
    <x v="1"/>
    <x v="2"/>
    <m/>
    <x v="0"/>
    <s v="Not Rated"/>
    <n v="56.23"/>
    <n v="0"/>
    <n v="56.23"/>
  </r>
  <r>
    <x v="376"/>
    <s v="CUST01256"/>
    <d v="2025-02-25T00:00:00"/>
    <x v="6"/>
    <s v="Gaming Mouse"/>
    <n v="1"/>
    <s v="Valid Quantity"/>
    <s v="$161.45"/>
    <n v="10"/>
    <x v="1"/>
    <s v="Munich"/>
    <x v="4"/>
    <x v="1"/>
    <m/>
    <x v="0"/>
    <s v="Not Rated"/>
    <n v="161.44999999999999"/>
    <n v="16.145"/>
    <n v="145.30499999999998"/>
  </r>
  <r>
    <x v="377"/>
    <s v="CUST01891"/>
    <d v="2025-11-29T00:00:00"/>
    <x v="4"/>
    <s v="Yoga Mat"/>
    <n v="1"/>
    <s v="Valid Quantity"/>
    <s v="$100.71"/>
    <n v="25"/>
    <x v="4"/>
    <s v="Manchester"/>
    <x v="0"/>
    <x v="0"/>
    <n v="4"/>
    <x v="0"/>
    <s v="Rated"/>
    <n v="100.71"/>
    <n v="25.177499999999998"/>
    <n v="75.532499999999999"/>
  </r>
  <r>
    <x v="378"/>
    <s v="CUST00449"/>
    <d v="2025-03-07T00:00:00"/>
    <x v="6"/>
    <s v="Smartwatch"/>
    <n v="-1"/>
    <s v="Negative Quantity"/>
    <s v="$186.96"/>
    <n v="20"/>
    <x v="1"/>
    <s v="London"/>
    <x v="0"/>
    <x v="0"/>
    <n v="4"/>
    <x v="2"/>
    <s v="Rated"/>
    <n v="-186.96"/>
    <n v="-37.392000000000003"/>
    <n v="-149.56800000000001"/>
  </r>
  <r>
    <x v="379"/>
    <s v="CUST02313"/>
    <d v="2025-10-23T00:00:00"/>
    <x v="5"/>
    <s v="Remote Control Car"/>
    <n v="5"/>
    <s v="Valid Quantity"/>
    <s v="$62.44"/>
    <n v="5"/>
    <x v="4"/>
    <s v="Bengaluru"/>
    <x v="5"/>
    <x v="0"/>
    <n v="5"/>
    <x v="0"/>
    <s v="Rated"/>
    <n v="312.2"/>
    <n v="15.61"/>
    <n v="296.58999999999997"/>
  </r>
  <r>
    <x v="380"/>
    <s v="CUST01664"/>
    <d v="2024-03-29T00:00:00"/>
    <x v="3"/>
    <s v="Leather Wallet"/>
    <n v="1"/>
    <s v="Valid Quantity"/>
    <s v="$61.69"/>
    <n v="5"/>
    <x v="3"/>
    <s v="Brisbane"/>
    <x v="2"/>
    <x v="3"/>
    <m/>
    <x v="0"/>
    <s v="Not Rated"/>
    <n v="61.69"/>
    <n v="3.0844999999999998"/>
    <n v="58.605499999999999"/>
  </r>
  <r>
    <x v="381"/>
    <s v="CUST01870"/>
    <d v="2025-03-16T00:00:00"/>
    <x v="3"/>
    <s v="Leather Wallet"/>
    <n v="1"/>
    <s v="Valid Quantity"/>
    <s v="$104.18"/>
    <n v="10"/>
    <x v="5"/>
    <s v="Chicago"/>
    <x v="3"/>
    <x v="0"/>
    <n v="5"/>
    <x v="0"/>
    <s v="Rated"/>
    <n v="104.18"/>
    <n v="10.418000000000001"/>
    <n v="93.762"/>
  </r>
  <r>
    <x v="382"/>
    <s v="CUST00436"/>
    <d v="2024-04-28T00:00:00"/>
    <x v="4"/>
    <s v="Football"/>
    <n v="1"/>
    <s v="Valid Quantity"/>
    <s v="$84.72"/>
    <n v="0"/>
    <x v="2"/>
    <s v="New York"/>
    <x v="3"/>
    <x v="0"/>
    <n v="1"/>
    <x v="0"/>
    <s v="Rated"/>
    <n v="84.72"/>
    <n v="0"/>
    <n v="84.72"/>
  </r>
  <r>
    <x v="383"/>
    <s v="CUST01041"/>
    <d v="2024-11-04T00:00:00"/>
    <x v="5"/>
    <s v="Building Blocks Set"/>
    <n v="1"/>
    <s v="Valid Quantity"/>
    <s v="$77.39"/>
    <n v="0"/>
    <x v="5"/>
    <s v="Manchester"/>
    <x v="0"/>
    <x v="0"/>
    <n v="5"/>
    <x v="0"/>
    <s v="Rated"/>
    <n v="77.39"/>
    <n v="0"/>
    <n v="77.39"/>
  </r>
  <r>
    <x v="384"/>
    <s v="CUST00676"/>
    <d v="2024-07-27T00:00:00"/>
    <x v="1"/>
    <s v="Storage Organizer"/>
    <n v="3"/>
    <s v="Valid Quantity"/>
    <s v="$57.82"/>
    <n v="0"/>
    <x v="0"/>
    <s v="Bengaluru"/>
    <x v="5"/>
    <x v="0"/>
    <m/>
    <x v="0"/>
    <s v="Not Rated"/>
    <n v="173.46"/>
    <n v="0"/>
    <n v="173.46"/>
  </r>
  <r>
    <x v="385"/>
    <s v="CUST02968"/>
    <d v="2024-05-01T00:00:00"/>
    <x v="1"/>
    <s v="Blender"/>
    <n v="3"/>
    <s v="Valid Quantity"/>
    <s v="$72.81"/>
    <n v="10"/>
    <x v="2"/>
    <s v="Manchester"/>
    <x v="0"/>
    <x v="0"/>
    <n v="4"/>
    <x v="0"/>
    <s v="Rated"/>
    <n v="218.43"/>
    <n v="21.843000000000004"/>
    <n v="196.58699999999999"/>
  </r>
  <r>
    <x v="386"/>
    <s v="CUST01979"/>
    <d v="2024-08-26T00:00:00"/>
    <x v="6"/>
    <s v="Power Bank"/>
    <n v="2"/>
    <s v="Valid Quantity"/>
    <s v="$227.50"/>
    <n v="0"/>
    <x v="3"/>
    <s v="Manchester"/>
    <x v="0"/>
    <x v="3"/>
    <m/>
    <x v="0"/>
    <s v="Not Rated"/>
    <n v="455"/>
    <n v="0"/>
    <n v="455"/>
  </r>
  <r>
    <x v="387"/>
    <s v="CUST02294"/>
    <d v="2024-04-02T00:00:00"/>
    <x v="5"/>
    <s v="Building Blocks Set"/>
    <n v="1"/>
    <s v="Valid Quantity"/>
    <s v="$53.02"/>
    <n v="0"/>
    <x v="5"/>
    <s v="Melbourne"/>
    <x v="2"/>
    <x v="2"/>
    <m/>
    <x v="0"/>
    <s v="Not Rated"/>
    <n v="53.02"/>
    <n v="0"/>
    <n v="53.02"/>
  </r>
  <r>
    <x v="388"/>
    <s v="CUST01207"/>
    <d v="2024-05-28T00:00:00"/>
    <x v="0"/>
    <s v="Self-Help Book"/>
    <n v="4"/>
    <s v="Valid Quantity"/>
    <s v="$18.00"/>
    <n v="5"/>
    <x v="4"/>
    <s v="Chicago"/>
    <x v="3"/>
    <x v="0"/>
    <n v="3"/>
    <x v="0"/>
    <s v="Rated"/>
    <n v="72"/>
    <n v="3.6"/>
    <n v="68.400000000000006"/>
  </r>
  <r>
    <x v="389"/>
    <s v="CUST02313"/>
    <d v="2024-12-04T00:00:00"/>
    <x v="0"/>
    <s v="Self-Help Book"/>
    <n v="5"/>
    <s v="Valid Quantity"/>
    <s v="$29.71"/>
    <n v="5"/>
    <x v="4"/>
    <s v="Houston"/>
    <x v="3"/>
    <x v="2"/>
    <m/>
    <x v="0"/>
    <s v="Not Rated"/>
    <n v="148.55000000000001"/>
    <n v="7.4275000000000002"/>
    <n v="141.1225"/>
  </r>
  <r>
    <x v="390"/>
    <s v="CUST03426"/>
    <d v="2024-03-06T00:00:00"/>
    <x v="1"/>
    <s v="Storage Organizer"/>
    <n v="1"/>
    <s v="Valid Quantity"/>
    <s v="$145.68"/>
    <n v="0"/>
    <x v="3"/>
    <s v="Munich"/>
    <x v="4"/>
    <x v="2"/>
    <m/>
    <x v="0"/>
    <s v="Not Rated"/>
    <n v="145.68"/>
    <n v="0"/>
    <n v="145.68"/>
  </r>
  <r>
    <x v="391"/>
    <s v="CUST02119"/>
    <d v="2025-09-14T00:00:00"/>
    <x v="6"/>
    <s v="Laptop Stand"/>
    <n v="1"/>
    <s v="Valid Quantity"/>
    <s v="$170.89"/>
    <n v="0"/>
    <x v="1"/>
    <s v="Delhi"/>
    <x v="5"/>
    <x v="0"/>
    <n v="5"/>
    <x v="0"/>
    <s v="Rated"/>
    <n v="170.89"/>
    <n v="0"/>
    <n v="170.89"/>
  </r>
  <r>
    <x v="392"/>
    <s v="CUST00625"/>
    <d v="2025-10-29T00:00:00"/>
    <x v="3"/>
    <s v="Leather Wallet"/>
    <n v="3"/>
    <s v="Valid Quantity"/>
    <s v="$69.15"/>
    <n v="15"/>
    <x v="5"/>
    <s v="Berlin"/>
    <x v="4"/>
    <x v="0"/>
    <n v="5"/>
    <x v="0"/>
    <s v="Rated"/>
    <n v="207.45000000000002"/>
    <n v="31.117500000000003"/>
    <n v="176.33250000000001"/>
  </r>
  <r>
    <x v="393"/>
    <s v="CUST01844"/>
    <d v="2025-08-13T00:00:00"/>
    <x v="5"/>
    <s v="Remote Control Car"/>
    <n v="3"/>
    <s v="Valid Quantity"/>
    <s v="$84.90"/>
    <n v="5"/>
    <x v="5"/>
    <s v="Munich"/>
    <x v="4"/>
    <x v="1"/>
    <m/>
    <x v="0"/>
    <s v="Not Rated"/>
    <n v="254.70000000000002"/>
    <n v="12.734999999999999"/>
    <n v="241.96500000000003"/>
  </r>
  <r>
    <x v="394"/>
    <s v="CUST01822"/>
    <d v="2024-03-20T00:00:00"/>
    <x v="2"/>
    <s v="Hair Dryer"/>
    <n v="1"/>
    <s v="Valid Quantity"/>
    <s v="$38.95"/>
    <n v="5"/>
    <x v="4"/>
    <s v="Manchester"/>
    <x v="0"/>
    <x v="0"/>
    <n v="4"/>
    <x v="0"/>
    <s v="Rated"/>
    <n v="38.950000000000003"/>
    <n v="1.9475"/>
    <n v="37.002500000000005"/>
  </r>
  <r>
    <x v="395"/>
    <s v="CUST01060"/>
    <d v="2024-01-24T00:00:00"/>
    <x v="1"/>
    <s v="Ceramic Mug Set"/>
    <n v="4"/>
    <s v="Valid Quantity"/>
    <s v="$19.78"/>
    <n v="0"/>
    <x v="1"/>
    <s v="Sydney"/>
    <x v="2"/>
    <x v="0"/>
    <m/>
    <x v="0"/>
    <s v="Not Rated"/>
    <n v="79.12"/>
    <n v="0"/>
    <n v="79.12"/>
  </r>
  <r>
    <x v="396"/>
    <s v="CUST00070"/>
    <d v="2024-07-28T00:00:00"/>
    <x v="1"/>
    <s v="Storage Organizer"/>
    <n v="-1"/>
    <s v="Negative Quantity"/>
    <s v="$144.25"/>
    <n v="10"/>
    <x v="0"/>
    <s v="Berlin"/>
    <x v="4"/>
    <x v="4"/>
    <m/>
    <x v="2"/>
    <s v="Not Rated"/>
    <n v="-144.25"/>
    <n v="-14.425000000000001"/>
    <n v="-129.82499999999999"/>
  </r>
  <r>
    <x v="397"/>
    <s v="CUST03355"/>
    <d v="2025-06-12T00:00:00"/>
    <x v="3"/>
    <s v="Sunglasses"/>
    <n v="1"/>
    <s v="Valid Quantity"/>
    <s v="$99.93"/>
    <n v="20"/>
    <x v="5"/>
    <s v="Munich"/>
    <x v="4"/>
    <x v="0"/>
    <n v="2"/>
    <x v="0"/>
    <s v="Rated"/>
    <n v="99.93"/>
    <n v="19.986000000000001"/>
    <n v="79.944000000000003"/>
  </r>
  <r>
    <x v="398"/>
    <s v="CUST02086"/>
    <d v="2026-04-24T00:00:00"/>
    <x v="4"/>
    <s v="Yoga Mat"/>
    <n v="1"/>
    <s v="Valid Quantity"/>
    <s v="$146.92"/>
    <n v="15"/>
    <x v="1"/>
    <s v="New York"/>
    <x v="3"/>
    <x v="0"/>
    <n v="5"/>
    <x v="0"/>
    <s v="Rated"/>
    <n v="146.91999999999999"/>
    <n v="22.037999999999997"/>
    <n v="124.88199999999999"/>
  </r>
  <r>
    <x v="399"/>
    <s v="CUST01004"/>
    <d v="2024-02-06T00:00:00"/>
    <x v="2"/>
    <s v="Hair Dryer"/>
    <n v="3"/>
    <s v="Valid Quantity"/>
    <s v="$49.33"/>
    <n v="25"/>
    <x v="1"/>
    <s v="Abu Dhabi"/>
    <x v="6"/>
    <x v="0"/>
    <n v="3"/>
    <x v="0"/>
    <s v="Rated"/>
    <n v="147.99"/>
    <n v="36.997500000000002"/>
    <n v="110.99250000000001"/>
  </r>
  <r>
    <x v="400"/>
    <s v="CUST02273"/>
    <d v="2025-03-11T00:00:00"/>
    <x v="1"/>
    <s v="Storage Organizer"/>
    <n v="1"/>
    <s v="Valid Quantity"/>
    <s v="$136.73"/>
    <n v="15"/>
    <x v="0"/>
    <s v="Hamburg"/>
    <x v="4"/>
    <x v="4"/>
    <m/>
    <x v="0"/>
    <s v="Not Rated"/>
    <n v="136.72999999999999"/>
    <n v="20.509499999999999"/>
    <n v="116.22049999999999"/>
  </r>
  <r>
    <x v="401"/>
    <s v="CUST02071"/>
    <d v="2025-06-20T00:00:00"/>
    <x v="6"/>
    <s v="Wireless Earbuds"/>
    <n v="4"/>
    <s v="Valid Quantity"/>
    <s v="$18.49"/>
    <n v="15"/>
    <x v="0"/>
    <s v="Chicago"/>
    <x v="3"/>
    <x v="0"/>
    <m/>
    <x v="0"/>
    <s v="Not Rated"/>
    <n v="73.959999999999994"/>
    <n v="11.093999999999999"/>
    <n v="62.865999999999993"/>
  </r>
  <r>
    <x v="402"/>
    <s v="CUST03312"/>
    <d v="2025-09-29T00:00:00"/>
    <x v="1"/>
    <s v="Air Fryer"/>
    <n v="1"/>
    <s v="Valid Quantity"/>
    <s v="$148.32"/>
    <n v="15"/>
    <x v="2"/>
    <s v="Munich"/>
    <x v="4"/>
    <x v="0"/>
    <m/>
    <x v="0"/>
    <s v="Not Rated"/>
    <n v="148.32"/>
    <n v="22.247999999999998"/>
    <n v="126.072"/>
  </r>
  <r>
    <x v="403"/>
    <s v="CUST01888"/>
    <d v="2025-11-21T00:00:00"/>
    <x v="5"/>
    <s v="Building Blocks Set"/>
    <n v="1"/>
    <s v="Valid Quantity"/>
    <s v="$70.15"/>
    <n v="0"/>
    <x v="1"/>
    <s v="Montreal"/>
    <x v="1"/>
    <x v="2"/>
    <m/>
    <x v="0"/>
    <s v="Not Rated"/>
    <n v="70.150000000000006"/>
    <n v="0"/>
    <n v="70.150000000000006"/>
  </r>
  <r>
    <x v="404"/>
    <s v="CUST01814"/>
    <d v="2026-03-24T00:00:00"/>
    <x v="0"/>
    <s v="Kids Storybook"/>
    <n v="2"/>
    <s v="Valid Quantity"/>
    <s v="$21.95"/>
    <n v="10"/>
    <x v="3"/>
    <s v="Hamburg"/>
    <x v="4"/>
    <x v="0"/>
    <n v="4"/>
    <x v="0"/>
    <s v="Rated"/>
    <n v="43.9"/>
    <n v="4.3899999999999997"/>
    <n v="39.51"/>
  </r>
  <r>
    <x v="405"/>
    <s v="CUST02115"/>
    <d v="2025-03-23T00:00:00"/>
    <x v="3"/>
    <s v="Denim Jacket"/>
    <n v="3"/>
    <s v="Valid Quantity"/>
    <s v="$109.07"/>
    <n v="5"/>
    <x v="5"/>
    <s v="Bengaluru"/>
    <x v="5"/>
    <x v="4"/>
    <m/>
    <x v="0"/>
    <s v="Not Rated"/>
    <n v="327.20999999999998"/>
    <n v="16.360499999999998"/>
    <n v="310.84949999999998"/>
  </r>
  <r>
    <x v="406"/>
    <s v="CUST01889"/>
    <d v="2024-08-28T00:00:00"/>
    <x v="2"/>
    <s v="Hair Dryer"/>
    <n v="1"/>
    <s v="Valid Quantity"/>
    <s v="$24.91"/>
    <n v="20"/>
    <x v="3"/>
    <s v="Delhi"/>
    <x v="5"/>
    <x v="0"/>
    <n v="4"/>
    <x v="0"/>
    <s v="Rated"/>
    <n v="24.91"/>
    <n v="4.9820000000000002"/>
    <n v="19.928000000000001"/>
  </r>
  <r>
    <x v="407"/>
    <s v="CUST02843"/>
    <d v="2025-03-16T00:00:00"/>
    <x v="4"/>
    <s v="Yoga Mat"/>
    <n v="1"/>
    <s v="Valid Quantity"/>
    <s v="$123.80"/>
    <n v="15"/>
    <x v="2"/>
    <s v="Dubai"/>
    <x v="6"/>
    <x v="0"/>
    <n v="5"/>
    <x v="0"/>
    <s v="Rated"/>
    <n v="123.8"/>
    <n v="18.57"/>
    <n v="105.22999999999999"/>
  </r>
  <r>
    <x v="408"/>
    <s v="CUST02112"/>
    <d v="2024-11-16T00:00:00"/>
    <x v="2"/>
    <s v="Sunscreen SPF50"/>
    <n v="3"/>
    <s v="Valid Quantity"/>
    <s v="$28.03"/>
    <n v="0"/>
    <x v="5"/>
    <s v="Sydney"/>
    <x v="2"/>
    <x v="0"/>
    <n v="2"/>
    <x v="0"/>
    <s v="Rated"/>
    <n v="84.09"/>
    <n v="0"/>
    <n v="84.09"/>
  </r>
  <r>
    <x v="409"/>
    <s v="CUST02010"/>
    <d v="2026-05-24T00:00:00"/>
    <x v="4"/>
    <s v="Yoga Mat"/>
    <n v="4"/>
    <s v="Valid Quantity"/>
    <s v="$131.88"/>
    <n v="10"/>
    <x v="1"/>
    <s v="New York"/>
    <x v="3"/>
    <x v="0"/>
    <n v="4"/>
    <x v="0"/>
    <s v="Rated"/>
    <n v="527.52"/>
    <n v="52.751999999999995"/>
    <n v="474.76799999999997"/>
  </r>
  <r>
    <x v="410"/>
    <s v="CUST02191"/>
    <d v="2024-05-14T00:00:00"/>
    <x v="7"/>
    <s v="Olive Oil 1L"/>
    <n v="2"/>
    <s v="Valid Quantity"/>
    <s v="$11.48"/>
    <n v="0"/>
    <x v="4"/>
    <s v="Mumbai"/>
    <x v="5"/>
    <x v="0"/>
    <n v="3"/>
    <x v="0"/>
    <s v="Rated"/>
    <n v="22.96"/>
    <n v="0"/>
    <n v="22.96"/>
  </r>
  <r>
    <x v="411"/>
    <s v="CUST01129"/>
    <d v="2024-06-01T00:00:00"/>
    <x v="7"/>
    <s v="Almonds 500g"/>
    <n v="1"/>
    <s v="Valid Quantity"/>
    <s v="$6.49"/>
    <n v="10"/>
    <x v="0"/>
    <s v="Brisbane"/>
    <x v="2"/>
    <x v="0"/>
    <n v="2"/>
    <x v="0"/>
    <s v="Rated"/>
    <n v="6.49"/>
    <n v="0.64900000000000002"/>
    <n v="5.8410000000000002"/>
  </r>
  <r>
    <x v="412"/>
    <s v="CUST02972"/>
    <d v="2026-12-03T00:00:00"/>
    <x v="5"/>
    <s v="Puzzle 1000pc"/>
    <n v="5"/>
    <s v="Valid Quantity"/>
    <s v="$58.98"/>
    <n v="20"/>
    <x v="3"/>
    <s v="Montreal"/>
    <x v="1"/>
    <x v="0"/>
    <n v="4"/>
    <x v="0"/>
    <s v="Rated"/>
    <n v="294.89999999999998"/>
    <n v="58.98"/>
    <n v="235.92"/>
  </r>
  <r>
    <x v="413"/>
    <s v="CUST00985"/>
    <d v="2025-06-27T00:00:00"/>
    <x v="5"/>
    <s v="Action Figure"/>
    <n v="3"/>
    <s v="Valid Quantity"/>
    <s v="$43.18"/>
    <n v="0"/>
    <x v="4"/>
    <s v="Birmingham"/>
    <x v="0"/>
    <x v="0"/>
    <m/>
    <x v="0"/>
    <s v="Not Rated"/>
    <n v="129.54"/>
    <n v="0"/>
    <n v="129.54"/>
  </r>
  <r>
    <x v="414"/>
    <s v="CUST01462"/>
    <d v="2025-08-16T00:00:00"/>
    <x v="7"/>
    <s v="Basmati Rice 5kg"/>
    <n v="1"/>
    <s v="Valid Quantity"/>
    <s v="$29.34"/>
    <n v="0"/>
    <x v="1"/>
    <s v="Abu Dhabi"/>
    <x v="6"/>
    <x v="0"/>
    <n v="4"/>
    <x v="0"/>
    <s v="Rated"/>
    <n v="29.34"/>
    <n v="0"/>
    <n v="29.34"/>
  </r>
  <r>
    <x v="415"/>
    <s v="CUST01541"/>
    <d v="2026-01-27T00:00:00"/>
    <x v="3"/>
    <s v="Cotton T-Shirt"/>
    <n v="2"/>
    <s v="Valid Quantity"/>
    <s v="$84.92"/>
    <n v="15"/>
    <x v="5"/>
    <s v="Brisbane"/>
    <x v="2"/>
    <x v="4"/>
    <m/>
    <x v="0"/>
    <s v="Not Rated"/>
    <n v="169.84"/>
    <n v="25.475999999999999"/>
    <n v="144.364"/>
  </r>
  <r>
    <x v="416"/>
    <s v="CUST03403"/>
    <d v="2024-10-01T00:00:00"/>
    <x v="6"/>
    <s v="Laptop Stand"/>
    <n v="1"/>
    <s v="Valid Quantity"/>
    <s v="$38.22"/>
    <n v="0"/>
    <x v="0"/>
    <s v="Birmingham"/>
    <x v="0"/>
    <x v="1"/>
    <m/>
    <x v="0"/>
    <s v="Not Rated"/>
    <n v="38.22"/>
    <n v="0"/>
    <n v="38.22"/>
  </r>
  <r>
    <x v="417"/>
    <s v="CUST01426"/>
    <d v="2026-06-22T00:00:00"/>
    <x v="5"/>
    <s v="Remote Control Car"/>
    <n v="1"/>
    <s v="Valid Quantity"/>
    <s v="$82.48"/>
    <n v="0"/>
    <x v="2"/>
    <s v="Brisbane"/>
    <x v="2"/>
    <x v="0"/>
    <n v="3"/>
    <x v="0"/>
    <s v="Rated"/>
    <n v="82.48"/>
    <n v="0"/>
    <n v="82.48"/>
  </r>
  <r>
    <x v="418"/>
    <s v="CUST00147"/>
    <d v="2024-04-10T00:00:00"/>
    <x v="0"/>
    <s v="Cookbook"/>
    <n v="1"/>
    <s v="Valid Quantity"/>
    <s v="$18.19"/>
    <n v="0"/>
    <x v="4"/>
    <s v="Bengaluru"/>
    <x v="5"/>
    <x v="0"/>
    <n v="5"/>
    <x v="0"/>
    <s v="Rated"/>
    <n v="18.190000000000001"/>
    <n v="0"/>
    <n v="18.190000000000001"/>
  </r>
  <r>
    <x v="419"/>
    <s v="CUST02485"/>
    <d v="2025-04-16T00:00:00"/>
    <x v="1"/>
    <s v="Ceramic Mug Set"/>
    <n v="2"/>
    <s v="Valid Quantity"/>
    <s v="$21.99"/>
    <n v="0"/>
    <x v="5"/>
    <s v="Delhi"/>
    <x v="5"/>
    <x v="0"/>
    <n v="2"/>
    <x v="0"/>
    <s v="Rated"/>
    <n v="43.98"/>
    <n v="0"/>
    <n v="43.98"/>
  </r>
  <r>
    <x v="420"/>
    <s v="CUST03142"/>
    <d v="2024-03-03T00:00:00"/>
    <x v="6"/>
    <s v="Power Bank"/>
    <n v="1"/>
    <s v="Valid Quantity"/>
    <s v="$123.63"/>
    <n v="0"/>
    <x v="3"/>
    <s v="Bengaluru"/>
    <x v="5"/>
    <x v="3"/>
    <m/>
    <x v="0"/>
    <s v="Not Rated"/>
    <n v="123.63"/>
    <n v="0"/>
    <n v="123.63"/>
  </r>
  <r>
    <x v="421"/>
    <s v="CUST01946"/>
    <d v="2024-05-13T00:00:00"/>
    <x v="1"/>
    <s v="LED Desk Lamp"/>
    <n v="-1"/>
    <s v="Negative Quantity"/>
    <s v="$17.59"/>
    <n v="20"/>
    <x v="3"/>
    <s v="Bengaluru"/>
    <x v="5"/>
    <x v="0"/>
    <m/>
    <x v="2"/>
    <s v="Not Rated"/>
    <n v="-17.59"/>
    <n v="-3.5180000000000002"/>
    <n v="-14.071999999999999"/>
  </r>
  <r>
    <x v="422"/>
    <s v="CUST03231"/>
    <d v="2026-01-01T00:00:00"/>
    <x v="4"/>
    <s v="Yoga Mat"/>
    <n v="4"/>
    <s v="Valid Quantity"/>
    <s v="$117.21"/>
    <n v="0"/>
    <x v="0"/>
    <s v="Abu Dhabi"/>
    <x v="6"/>
    <x v="0"/>
    <n v="3"/>
    <x v="0"/>
    <s v="Rated"/>
    <n v="468.84"/>
    <n v="0"/>
    <n v="468.84"/>
  </r>
  <r>
    <x v="423"/>
    <s v="CUST03054"/>
    <d v="2026-11-05T00:00:00"/>
    <x v="6"/>
    <s v="Smartwatch"/>
    <n v="1"/>
    <s v="Valid Quantity"/>
    <s v="$146.69"/>
    <n v="5"/>
    <x v="2"/>
    <s v="Manchester"/>
    <x v="0"/>
    <x v="0"/>
    <n v="4"/>
    <x v="0"/>
    <s v="Rated"/>
    <n v="146.69"/>
    <n v="7.3345000000000002"/>
    <n v="139.35550000000001"/>
  </r>
  <r>
    <x v="424"/>
    <s v="CUST00464"/>
    <d v="2025-11-08T00:00:00"/>
    <x v="7"/>
    <s v="Almonds 500g"/>
    <n v="1"/>
    <s v="Valid Quantity"/>
    <s v="$6.67"/>
    <n v="15"/>
    <x v="2"/>
    <s v="Brisbane"/>
    <x v="2"/>
    <x v="0"/>
    <n v="4"/>
    <x v="0"/>
    <s v="Rated"/>
    <n v="6.67"/>
    <n v="1.0004999999999999"/>
    <n v="5.6695000000000002"/>
  </r>
  <r>
    <x v="425"/>
    <s v="CUST02639"/>
    <d v="2024-11-08T00:00:00"/>
    <x v="7"/>
    <s v="Green Tea Pack"/>
    <n v="3"/>
    <s v="Valid Quantity"/>
    <s v="$20.49"/>
    <n v="0"/>
    <x v="5"/>
    <s v="Mumbai"/>
    <x v="5"/>
    <x v="0"/>
    <n v="3"/>
    <x v="0"/>
    <s v="Rated"/>
    <n v="61.47"/>
    <n v="0"/>
    <n v="61.47"/>
  </r>
  <r>
    <x v="426"/>
    <s v="CUST01163"/>
    <d v="2025-01-15T00:00:00"/>
    <x v="7"/>
    <s v="Olive Oil 1L"/>
    <n v="4"/>
    <s v="Valid Quantity"/>
    <s v="$16.39"/>
    <n v="5"/>
    <x v="4"/>
    <s v="Melbourne"/>
    <x v="2"/>
    <x v="1"/>
    <m/>
    <x v="0"/>
    <s v="Not Rated"/>
    <n v="65.56"/>
    <n v="3.278"/>
    <n v="62.282000000000004"/>
  </r>
  <r>
    <x v="427"/>
    <s v="CUST02286"/>
    <d v="2024-06-13T00:00:00"/>
    <x v="1"/>
    <s v="LED Desk Lamp"/>
    <n v="4"/>
    <s v="Valid Quantity"/>
    <s v="$89.09"/>
    <n v="0"/>
    <x v="2"/>
    <s v="Vancouver"/>
    <x v="1"/>
    <x v="0"/>
    <n v="1"/>
    <x v="0"/>
    <s v="Rated"/>
    <n v="356.36"/>
    <n v="0"/>
    <n v="356.36"/>
  </r>
  <r>
    <x v="428"/>
    <s v="CUST01642"/>
    <d v="2024-05-28T00:00:00"/>
    <x v="5"/>
    <s v="Puzzle 1000pc"/>
    <n v="2"/>
    <s v="Valid Quantity"/>
    <s v="$79.91"/>
    <n v="10"/>
    <x v="1"/>
    <s v="Montreal"/>
    <x v="1"/>
    <x v="0"/>
    <n v="5"/>
    <x v="0"/>
    <s v="Rated"/>
    <n v="159.82"/>
    <n v="15.981999999999998"/>
    <n v="143.83799999999999"/>
  </r>
  <r>
    <x v="429"/>
    <s v="CUST00094"/>
    <d v="2025-05-06T00:00:00"/>
    <x v="0"/>
    <s v="Cookbook"/>
    <n v="4"/>
    <s v="Valid Quantity"/>
    <s v="$39.54"/>
    <n v="5"/>
    <x v="2"/>
    <s v="Melbourne"/>
    <x v="2"/>
    <x v="0"/>
    <m/>
    <x v="0"/>
    <s v="Not Rated"/>
    <n v="158.16"/>
    <n v="7.9079999999999995"/>
    <n v="150.25200000000001"/>
  </r>
  <r>
    <x v="430"/>
    <s v="CUST02791"/>
    <d v="2024-10-15T00:00:00"/>
    <x v="0"/>
    <s v="Self-Help Book"/>
    <n v="4"/>
    <s v="Valid Quantity"/>
    <s v="$11.55"/>
    <n v="10"/>
    <x v="0"/>
    <s v="Dubai"/>
    <x v="6"/>
    <x v="0"/>
    <n v="4"/>
    <x v="0"/>
    <s v="Rated"/>
    <n v="46.2"/>
    <n v="4.62"/>
    <n v="41.580000000000005"/>
  </r>
  <r>
    <x v="431"/>
    <s v="CUST00675"/>
    <d v="2024-08-01T00:00:00"/>
    <x v="1"/>
    <s v="Blender"/>
    <n v="1"/>
    <s v="Valid Quantity"/>
    <s v="$137.81"/>
    <n v="10"/>
    <x v="4"/>
    <s v="Melbourne"/>
    <x v="2"/>
    <x v="4"/>
    <m/>
    <x v="0"/>
    <s v="Not Rated"/>
    <n v="137.81"/>
    <n v="13.780999999999999"/>
    <n v="124.029"/>
  </r>
  <r>
    <x v="432"/>
    <s v="CUST00600"/>
    <d v="2026-02-19T00:00:00"/>
    <x v="2"/>
    <s v="Perfume"/>
    <n v="4"/>
    <s v="Valid Quantity"/>
    <s v="$28.20"/>
    <n v="5"/>
    <x v="1"/>
    <s v="Unknown"/>
    <x v="4"/>
    <x v="0"/>
    <n v="4"/>
    <x v="0"/>
    <s v="Rated"/>
    <n v="112.8"/>
    <n v="5.64"/>
    <n v="107.16"/>
  </r>
  <r>
    <x v="433"/>
    <s v="CUST00634"/>
    <d v="2025-11-22T00:00:00"/>
    <x v="7"/>
    <s v="Green Tea Pack"/>
    <n v="3"/>
    <s v="Valid Quantity"/>
    <s v="$22.39"/>
    <n v="0"/>
    <x v="0"/>
    <s v="Abu Dhabi"/>
    <x v="6"/>
    <x v="1"/>
    <m/>
    <x v="0"/>
    <s v="Not Rated"/>
    <n v="67.17"/>
    <n v="0"/>
    <n v="67.17"/>
  </r>
  <r>
    <x v="434"/>
    <s v="CUST02775"/>
    <d v="2024-09-18T00:00:00"/>
    <x v="2"/>
    <s v="Sunscreen SPF50"/>
    <n v="3"/>
    <s v="Valid Quantity"/>
    <s v="$7.08"/>
    <n v="0"/>
    <x v="4"/>
    <s v="Toronto"/>
    <x v="1"/>
    <x v="1"/>
    <m/>
    <x v="0"/>
    <s v="Not Rated"/>
    <n v="21.240000000000002"/>
    <n v="0"/>
    <n v="21.240000000000002"/>
  </r>
  <r>
    <x v="435"/>
    <s v="CUST01349"/>
    <d v="2024-09-17T00:00:00"/>
    <x v="5"/>
    <s v="Remote Control Car"/>
    <n v="2"/>
    <s v="Valid Quantity"/>
    <s v="$69.85"/>
    <n v="10"/>
    <x v="4"/>
    <s v="Chicago"/>
    <x v="3"/>
    <x v="2"/>
    <m/>
    <x v="0"/>
    <s v="Not Rated"/>
    <n v="139.69999999999999"/>
    <n v="13.97"/>
    <n v="125.72999999999999"/>
  </r>
  <r>
    <x v="436"/>
    <s v="CUST02295"/>
    <d v="2024-12-01T00:00:00"/>
    <x v="0"/>
    <s v="Self-Help Book"/>
    <n v="1"/>
    <s v="Valid Quantity"/>
    <s v="$18.55"/>
    <n v="0"/>
    <x v="1"/>
    <s v="Unknown"/>
    <x v="3"/>
    <x v="3"/>
    <m/>
    <x v="0"/>
    <s v="Not Rated"/>
    <n v="18.55"/>
    <n v="0"/>
    <n v="18.55"/>
  </r>
  <r>
    <x v="437"/>
    <s v="CUST02354"/>
    <d v="2025-08-17T00:00:00"/>
    <x v="0"/>
    <s v="Self-Help Book"/>
    <n v="3"/>
    <s v="Valid Quantity"/>
    <s v="$14.75"/>
    <n v="0"/>
    <x v="0"/>
    <s v="Brisbane"/>
    <x v="2"/>
    <x v="0"/>
    <n v="5"/>
    <x v="0"/>
    <s v="Rated"/>
    <n v="44.25"/>
    <n v="0"/>
    <n v="44.25"/>
  </r>
  <r>
    <x v="438"/>
    <s v="CUST02735"/>
    <d v="2025-11-08T00:00:00"/>
    <x v="5"/>
    <s v="Action Figure"/>
    <n v="1"/>
    <s v="Valid Quantity"/>
    <s v="$22.08"/>
    <n v="5"/>
    <x v="2"/>
    <s v="London"/>
    <x v="0"/>
    <x v="2"/>
    <m/>
    <x v="0"/>
    <s v="Not Rated"/>
    <n v="22.08"/>
    <n v="1.1039999999999999"/>
    <n v="20.975999999999999"/>
  </r>
  <r>
    <x v="439"/>
    <s v="CUST02724"/>
    <d v="2026-05-21T00:00:00"/>
    <x v="5"/>
    <s v="Building Blocks Set"/>
    <n v="2"/>
    <s v="Valid Quantity"/>
    <s v="$69.07"/>
    <n v="0"/>
    <x v="0"/>
    <s v="New York"/>
    <x v="3"/>
    <x v="0"/>
    <n v="1"/>
    <x v="0"/>
    <s v="Rated"/>
    <n v="138.13999999999999"/>
    <n v="0"/>
    <n v="138.13999999999999"/>
  </r>
  <r>
    <x v="440"/>
    <s v="CUST02929"/>
    <d v="2024-01-03T00:00:00"/>
    <x v="5"/>
    <s v="Building Blocks Set"/>
    <n v="2"/>
    <s v="Valid Quantity"/>
    <s v="$11.81"/>
    <n v="0"/>
    <x v="3"/>
    <s v="Birmingham"/>
    <x v="0"/>
    <x v="0"/>
    <m/>
    <x v="0"/>
    <s v="Not Rated"/>
    <n v="23.62"/>
    <n v="0"/>
    <n v="23.62"/>
  </r>
  <r>
    <x v="441"/>
    <s v="CUST01258"/>
    <d v="2025-08-06T00:00:00"/>
    <x v="4"/>
    <s v="Dumbbell Set"/>
    <n v="3"/>
    <s v="Valid Quantity"/>
    <s v="$50.33"/>
    <n v="5"/>
    <x v="2"/>
    <s v="Dubai"/>
    <x v="6"/>
    <x v="0"/>
    <n v="5"/>
    <x v="0"/>
    <s v="Rated"/>
    <n v="150.99"/>
    <n v="7.5495000000000001"/>
    <n v="143.44050000000001"/>
  </r>
  <r>
    <x v="442"/>
    <s v="CUST00262"/>
    <d v="2026-03-15T00:00:00"/>
    <x v="0"/>
    <s v="Self-Help Book"/>
    <n v="1"/>
    <s v="Valid Quantity"/>
    <s v="$15.57"/>
    <n v="0"/>
    <x v="5"/>
    <s v="Abu Dhabi"/>
    <x v="6"/>
    <x v="2"/>
    <m/>
    <x v="0"/>
    <s v="Not Rated"/>
    <n v="15.57"/>
    <n v="0"/>
    <n v="15.57"/>
  </r>
  <r>
    <x v="443"/>
    <s v="CUST00314"/>
    <d v="2025-09-23T00:00:00"/>
    <x v="2"/>
    <s v="Sunscreen SPF50"/>
    <n v="5"/>
    <s v="Valid Quantity"/>
    <s v="$43.81"/>
    <n v="5"/>
    <x v="1"/>
    <s v="Houston"/>
    <x v="3"/>
    <x v="1"/>
    <m/>
    <x v="0"/>
    <s v="Not Rated"/>
    <n v="219.05"/>
    <n v="10.952500000000001"/>
    <n v="208.09750000000003"/>
  </r>
  <r>
    <x v="444"/>
    <s v="CUST02529"/>
    <d v="2026-01-31T00:00:00"/>
    <x v="5"/>
    <s v="Action Figure"/>
    <n v="4"/>
    <s v="Valid Quantity"/>
    <s v="$84.15"/>
    <n v="25"/>
    <x v="1"/>
    <s v="Bengaluru"/>
    <x v="5"/>
    <x v="0"/>
    <n v="5"/>
    <x v="0"/>
    <s v="Rated"/>
    <n v="336.6"/>
    <n v="84.15"/>
    <n v="252.45000000000002"/>
  </r>
  <r>
    <x v="445"/>
    <s v="CUST00657"/>
    <d v="2024-08-28T00:00:00"/>
    <x v="6"/>
    <s v="Power Bank"/>
    <n v="1"/>
    <s v="Valid Quantity"/>
    <s v="$249.54"/>
    <n v="5"/>
    <x v="0"/>
    <s v="Chicago"/>
    <x v="3"/>
    <x v="1"/>
    <m/>
    <x v="0"/>
    <s v="Not Rated"/>
    <n v="249.54"/>
    <n v="12.477"/>
    <n v="237.06299999999999"/>
  </r>
  <r>
    <x v="446"/>
    <s v="CUST03094"/>
    <d v="2025-08-18T00:00:00"/>
    <x v="6"/>
    <s v="Wireless Earbuds"/>
    <n v="2"/>
    <s v="Valid Quantity"/>
    <s v="$41.77"/>
    <n v="0"/>
    <x v="1"/>
    <s v="Sydney"/>
    <x v="2"/>
    <x v="3"/>
    <m/>
    <x v="0"/>
    <s v="Not Rated"/>
    <n v="83.54"/>
    <n v="0"/>
    <n v="83.54"/>
  </r>
  <r>
    <x v="447"/>
    <s v="CUST03329"/>
    <d v="2024-04-03T00:00:00"/>
    <x v="6"/>
    <s v="Wireless Earbuds"/>
    <n v="2"/>
    <s v="Valid Quantity"/>
    <s v="$51.28"/>
    <n v="0"/>
    <x v="5"/>
    <s v="Brisbane"/>
    <x v="2"/>
    <x v="0"/>
    <n v="2"/>
    <x v="0"/>
    <s v="Rated"/>
    <n v="102.56"/>
    <n v="0"/>
    <n v="102.56"/>
  </r>
  <r>
    <x v="448"/>
    <s v="CUST02992"/>
    <d v="2024-01-16T00:00:00"/>
    <x v="1"/>
    <s v="LED Desk Lamp"/>
    <n v="1"/>
    <s v="Valid Quantity"/>
    <s v="$36.88"/>
    <n v="15"/>
    <x v="3"/>
    <s v="Los Angeles"/>
    <x v="3"/>
    <x v="0"/>
    <n v="5"/>
    <x v="0"/>
    <s v="Rated"/>
    <n v="36.880000000000003"/>
    <n v="5.532"/>
    <n v="31.348000000000003"/>
  </r>
  <r>
    <x v="449"/>
    <s v="CUST00739"/>
    <d v="2024-08-12T00:00:00"/>
    <x v="5"/>
    <s v="Remote Control Car"/>
    <n v="2"/>
    <s v="Valid Quantity"/>
    <s v="$26.43"/>
    <n v="25"/>
    <x v="4"/>
    <s v="Vancouver"/>
    <x v="1"/>
    <x v="0"/>
    <n v="5"/>
    <x v="0"/>
    <s v="Rated"/>
    <n v="52.86"/>
    <n v="13.215"/>
    <n v="39.644999999999996"/>
  </r>
  <r>
    <x v="450"/>
    <s v="CUST02180"/>
    <d v="2024-08-28T00:00:00"/>
    <x v="3"/>
    <s v="Denim Jacket"/>
    <n v="2"/>
    <s v="Valid Quantity"/>
    <s v="$30.27"/>
    <n v="0"/>
    <x v="3"/>
    <s v="Delhi"/>
    <x v="5"/>
    <x v="1"/>
    <m/>
    <x v="0"/>
    <s v="Not Rated"/>
    <n v="60.54"/>
    <n v="0"/>
    <n v="60.54"/>
  </r>
  <r>
    <x v="451"/>
    <s v="CUST00625"/>
    <d v="2024-11-21T00:00:00"/>
    <x v="5"/>
    <s v="Remote Control Car"/>
    <n v="1"/>
    <s v="Valid Quantity"/>
    <s v="$44.20"/>
    <n v="0"/>
    <x v="4"/>
    <s v="Munich"/>
    <x v="4"/>
    <x v="4"/>
    <m/>
    <x v="0"/>
    <s v="Not Rated"/>
    <n v="44.2"/>
    <n v="0"/>
    <n v="44.2"/>
  </r>
  <r>
    <x v="452"/>
    <s v="CUST03353"/>
    <d v="2024-01-10T00:00:00"/>
    <x v="1"/>
    <s v="Non-Stick Pan"/>
    <n v="3"/>
    <s v="Valid Quantity"/>
    <s v="$157.08"/>
    <n v="0"/>
    <x v="0"/>
    <s v="Toronto"/>
    <x v="1"/>
    <x v="0"/>
    <n v="2"/>
    <x v="0"/>
    <s v="Rated"/>
    <n v="471.24"/>
    <n v="0"/>
    <n v="471.24"/>
  </r>
  <r>
    <x v="453"/>
    <s v="CUST02010"/>
    <d v="2026-02-07T00:00:00"/>
    <x v="7"/>
    <s v="Almonds 500g"/>
    <n v="4"/>
    <s v="Valid Quantity"/>
    <s v="$5.59"/>
    <n v="15"/>
    <x v="1"/>
    <s v="Brisbane"/>
    <x v="2"/>
    <x v="2"/>
    <m/>
    <x v="0"/>
    <s v="Not Rated"/>
    <n v="22.36"/>
    <n v="3.3539999999999996"/>
    <n v="19.006"/>
  </r>
  <r>
    <x v="454"/>
    <s v="CUST01856"/>
    <d v="2024-02-10T00:00:00"/>
    <x v="4"/>
    <s v="Cricket Bat"/>
    <n v="2"/>
    <s v="Valid Quantity"/>
    <s v="$94.71"/>
    <n v="10"/>
    <x v="0"/>
    <s v="Brisbane"/>
    <x v="2"/>
    <x v="1"/>
    <m/>
    <x v="0"/>
    <s v="Not Rated"/>
    <n v="189.42"/>
    <n v="18.941999999999997"/>
    <n v="170.47799999999998"/>
  </r>
  <r>
    <x v="455"/>
    <s v="CUST02351"/>
    <d v="2025-03-29T00:00:00"/>
    <x v="3"/>
    <s v="Denim Jacket"/>
    <n v="1"/>
    <s v="Valid Quantity"/>
    <s v="$78.51"/>
    <n v="0"/>
    <x v="4"/>
    <s v="Los Angeles"/>
    <x v="3"/>
    <x v="4"/>
    <m/>
    <x v="0"/>
    <s v="Not Rated"/>
    <n v="78.510000000000005"/>
    <n v="0"/>
    <n v="78.510000000000005"/>
  </r>
  <r>
    <x v="456"/>
    <s v="CUST00104"/>
    <d v="2025-06-30T00:00:00"/>
    <x v="3"/>
    <s v="Leather Wallet"/>
    <n v="1"/>
    <s v="Valid Quantity"/>
    <s v="$66.23"/>
    <n v="5"/>
    <x v="0"/>
    <s v="Abu Dhabi"/>
    <x v="6"/>
    <x v="2"/>
    <m/>
    <x v="0"/>
    <s v="Not Rated"/>
    <n v="66.23"/>
    <n v="3.3115000000000006"/>
    <n v="62.918500000000002"/>
  </r>
  <r>
    <x v="457"/>
    <s v="CUST00556"/>
    <d v="2025-10-01T00:00:00"/>
    <x v="1"/>
    <s v="Non-Stick Pan"/>
    <n v="2"/>
    <s v="Valid Quantity"/>
    <s v="$122.92"/>
    <n v="0"/>
    <x v="3"/>
    <s v="Vancouver"/>
    <x v="1"/>
    <x v="3"/>
    <m/>
    <x v="0"/>
    <s v="Not Rated"/>
    <n v="245.84"/>
    <n v="0"/>
    <n v="245.84"/>
  </r>
  <r>
    <x v="458"/>
    <s v="CUST00720"/>
    <d v="2025-04-14T00:00:00"/>
    <x v="1"/>
    <s v="Storage Organizer"/>
    <n v="2"/>
    <s v="Valid Quantity"/>
    <s v="$34.21"/>
    <n v="5"/>
    <x v="3"/>
    <s v="Birmingham"/>
    <x v="0"/>
    <x v="4"/>
    <m/>
    <x v="0"/>
    <s v="Not Rated"/>
    <n v="68.42"/>
    <n v="3.4210000000000003"/>
    <n v="64.998999999999995"/>
  </r>
  <r>
    <x v="459"/>
    <s v="CUST00743"/>
    <d v="2025-09-13T00:00:00"/>
    <x v="0"/>
    <s v="Cookbook"/>
    <n v="1"/>
    <s v="Valid Quantity"/>
    <s v="$14.95"/>
    <n v="15"/>
    <x v="3"/>
    <s v="London"/>
    <x v="0"/>
    <x v="3"/>
    <m/>
    <x v="0"/>
    <s v="Not Rated"/>
    <n v="14.95"/>
    <n v="2.2425000000000002"/>
    <n v="12.7075"/>
  </r>
  <r>
    <x v="460"/>
    <s v="CUST02398"/>
    <d v="2024-07-03T00:00:00"/>
    <x v="0"/>
    <s v="Fiction Novel"/>
    <n v="2"/>
    <s v="Valid Quantity"/>
    <s v="$17.82"/>
    <n v="0"/>
    <x v="2"/>
    <s v="Toronto"/>
    <x v="1"/>
    <x v="1"/>
    <m/>
    <x v="0"/>
    <s v="Not Rated"/>
    <n v="35.64"/>
    <n v="0"/>
    <n v="35.64"/>
  </r>
  <r>
    <x v="461"/>
    <s v="CUST00513"/>
    <d v="2024-12-21T00:00:00"/>
    <x v="6"/>
    <s v="Bluetooth Speaker"/>
    <n v="2"/>
    <s v="Valid Quantity"/>
    <s v="$120.73"/>
    <n v="15"/>
    <x v="5"/>
    <s v="Bengaluru"/>
    <x v="5"/>
    <x v="2"/>
    <m/>
    <x v="0"/>
    <s v="Not Rated"/>
    <n v="241.46"/>
    <n v="36.219000000000001"/>
    <n v="205.24100000000001"/>
  </r>
  <r>
    <x v="462"/>
    <s v="CUST01846"/>
    <d v="2026-05-23T00:00:00"/>
    <x v="0"/>
    <s v="Fiction Novel"/>
    <n v="4"/>
    <s v="Valid Quantity"/>
    <s v="$38.07"/>
    <n v="0"/>
    <x v="3"/>
    <s v="New York"/>
    <x v="3"/>
    <x v="2"/>
    <m/>
    <x v="0"/>
    <s v="Not Rated"/>
    <n v="152.28"/>
    <n v="0"/>
    <n v="152.28"/>
  </r>
  <r>
    <x v="463"/>
    <s v="CUST01703"/>
    <d v="2025-12-09T00:00:00"/>
    <x v="0"/>
    <s v="Cookbook"/>
    <n v="1"/>
    <s v="Valid Quantity"/>
    <s v="$24.35"/>
    <n v="5"/>
    <x v="2"/>
    <s v="Birmingham"/>
    <x v="0"/>
    <x v="0"/>
    <n v="5"/>
    <x v="0"/>
    <s v="Rated"/>
    <n v="24.35"/>
    <n v="1.2175"/>
    <n v="23.1325"/>
  </r>
  <r>
    <x v="464"/>
    <s v="CUST01806"/>
    <d v="2025-07-24T00:00:00"/>
    <x v="3"/>
    <s v="Formal Shirt"/>
    <n v="1"/>
    <s v="Valid Quantity"/>
    <s v="$30.66"/>
    <n v="0"/>
    <x v="4"/>
    <s v="Mumbai"/>
    <x v="5"/>
    <x v="3"/>
    <m/>
    <x v="0"/>
    <s v="Not Rated"/>
    <n v="30.66"/>
    <n v="0"/>
    <n v="30.66"/>
  </r>
  <r>
    <x v="465"/>
    <s v="CUST00336"/>
    <d v="2025-02-05T00:00:00"/>
    <x v="6"/>
    <s v="Smartwatch"/>
    <n v="1"/>
    <s v="Valid Quantity"/>
    <s v="$213.67"/>
    <n v="15"/>
    <x v="0"/>
    <s v="New York"/>
    <x v="3"/>
    <x v="0"/>
    <n v="4"/>
    <x v="0"/>
    <s v="Rated"/>
    <n v="213.67"/>
    <n v="32.0505"/>
    <n v="181.61949999999999"/>
  </r>
  <r>
    <x v="466"/>
    <s v="CUST02307"/>
    <d v="2025-10-28T00:00:00"/>
    <x v="2"/>
    <s v="Shampoo"/>
    <n v="3"/>
    <s v="Valid Quantity"/>
    <s v="$16.79"/>
    <n v="5"/>
    <x v="3"/>
    <s v="Montreal"/>
    <x v="1"/>
    <x v="0"/>
    <m/>
    <x v="0"/>
    <s v="Not Rated"/>
    <n v="50.37"/>
    <n v="2.5185"/>
    <n v="47.851499999999994"/>
  </r>
  <r>
    <x v="467"/>
    <s v="CUST03055"/>
    <d v="2025-06-22T00:00:00"/>
    <x v="7"/>
    <s v="Olive Oil 1L"/>
    <n v="1"/>
    <s v="Valid Quantity"/>
    <s v="$10.22"/>
    <n v="10"/>
    <x v="3"/>
    <s v="New York"/>
    <x v="3"/>
    <x v="3"/>
    <m/>
    <x v="0"/>
    <s v="Not Rated"/>
    <n v="10.220000000000001"/>
    <n v="1.022"/>
    <n v="9.1980000000000004"/>
  </r>
  <r>
    <x v="468"/>
    <s v="CUST00310"/>
    <d v="2026-10-04T00:00:00"/>
    <x v="4"/>
    <s v="Cricket Bat"/>
    <n v="1"/>
    <s v="Valid Quantity"/>
    <s v="$138.59"/>
    <n v="0"/>
    <x v="4"/>
    <s v="Dubai"/>
    <x v="6"/>
    <x v="1"/>
    <m/>
    <x v="0"/>
    <s v="Not Rated"/>
    <n v="138.59"/>
    <n v="0"/>
    <n v="138.59"/>
  </r>
  <r>
    <x v="469"/>
    <s v="CUST00038"/>
    <d v="2026-01-17T00:00:00"/>
    <x v="0"/>
    <s v="Fiction Novel"/>
    <n v="1"/>
    <s v="Valid Quantity"/>
    <s v="$27.35"/>
    <n v="0"/>
    <x v="2"/>
    <s v="Dubai"/>
    <x v="6"/>
    <x v="1"/>
    <m/>
    <x v="0"/>
    <s v="Not Rated"/>
    <n v="27.35"/>
    <n v="0"/>
    <n v="27.35"/>
  </r>
  <r>
    <x v="470"/>
    <s v="CUST01541"/>
    <d v="2025-11-30T00:00:00"/>
    <x v="5"/>
    <s v="Puzzle 1000pc"/>
    <n v="1"/>
    <s v="Valid Quantity"/>
    <s v="$20.70"/>
    <n v="0"/>
    <x v="4"/>
    <s v="London"/>
    <x v="0"/>
    <x v="0"/>
    <n v="5"/>
    <x v="0"/>
    <s v="Rated"/>
    <n v="20.7"/>
    <n v="0"/>
    <n v="20.7"/>
  </r>
  <r>
    <x v="471"/>
    <s v="CUST02481"/>
    <d v="2025-07-03T00:00:00"/>
    <x v="4"/>
    <s v="Football"/>
    <n v="1"/>
    <s v="Valid Quantity"/>
    <s v="$40.30"/>
    <n v="0"/>
    <x v="1"/>
    <s v="Abu Dhabi"/>
    <x v="6"/>
    <x v="0"/>
    <n v="3"/>
    <x v="0"/>
    <s v="Rated"/>
    <n v="40.299999999999997"/>
    <n v="0"/>
    <n v="40.299999999999997"/>
  </r>
  <r>
    <x v="472"/>
    <s v="CUST02668"/>
    <d v="2026-01-24T00:00:00"/>
    <x v="3"/>
    <s v="Cotton T-Shirt"/>
    <n v="3"/>
    <s v="Valid Quantity"/>
    <s v="$35.27"/>
    <n v="15"/>
    <x v="0"/>
    <s v="Berlin"/>
    <x v="4"/>
    <x v="2"/>
    <m/>
    <x v="0"/>
    <s v="Not Rated"/>
    <n v="105.81"/>
    <n v="15.871500000000001"/>
    <n v="89.938500000000005"/>
  </r>
  <r>
    <x v="473"/>
    <s v="CUST00665"/>
    <d v="2024-03-23T00:00:00"/>
    <x v="5"/>
    <s v="Building Blocks Set"/>
    <n v="1"/>
    <s v="Valid Quantity"/>
    <s v="$31.08"/>
    <n v="0"/>
    <x v="1"/>
    <s v="Melbourne"/>
    <x v="2"/>
    <x v="0"/>
    <n v="5"/>
    <x v="0"/>
    <s v="Rated"/>
    <n v="31.08"/>
    <n v="0"/>
    <n v="31.08"/>
  </r>
  <r>
    <x v="474"/>
    <s v="CUST01512"/>
    <d v="2026-05-16T00:00:00"/>
    <x v="6"/>
    <s v="Webcam"/>
    <n v="1"/>
    <s v="Valid Quantity"/>
    <s v="$150.81"/>
    <n v="0"/>
    <x v="1"/>
    <s v="Hamburg"/>
    <x v="4"/>
    <x v="0"/>
    <n v="5"/>
    <x v="0"/>
    <s v="Rated"/>
    <n v="150.81"/>
    <n v="0"/>
    <n v="150.81"/>
  </r>
  <r>
    <x v="475"/>
    <s v="CUST00525"/>
    <d v="2026-04-03T00:00:00"/>
    <x v="3"/>
    <s v="Cotton T-Shirt"/>
    <n v="3"/>
    <s v="Valid Quantity"/>
    <s v="$103.70"/>
    <n v="0"/>
    <x v="1"/>
    <s v="Brisbane"/>
    <x v="2"/>
    <x v="0"/>
    <n v="3"/>
    <x v="0"/>
    <s v="Rated"/>
    <n v="311.10000000000002"/>
    <n v="0"/>
    <n v="311.10000000000002"/>
  </r>
  <r>
    <x v="476"/>
    <s v="CUST01560"/>
    <d v="2026-08-01T00:00:00"/>
    <x v="5"/>
    <s v="Remote Control Car"/>
    <n v="2"/>
    <s v="Valid Quantity"/>
    <s v="$55.06"/>
    <n v="15"/>
    <x v="4"/>
    <s v="New York"/>
    <x v="3"/>
    <x v="0"/>
    <n v="2"/>
    <x v="0"/>
    <s v="Rated"/>
    <n v="110.12"/>
    <n v="16.518000000000001"/>
    <n v="93.602000000000004"/>
  </r>
  <r>
    <x v="477"/>
    <s v="CUST01560"/>
    <d v="2025-09-12T00:00:00"/>
    <x v="7"/>
    <s v="Green Tea Pack"/>
    <n v="1"/>
    <s v="Valid Quantity"/>
    <s v="$27.65"/>
    <n v="10"/>
    <x v="0"/>
    <s v="Melbourne"/>
    <x v="2"/>
    <x v="3"/>
    <m/>
    <x v="0"/>
    <s v="Not Rated"/>
    <n v="27.65"/>
    <n v="2.7650000000000001"/>
    <n v="24.884999999999998"/>
  </r>
  <r>
    <x v="478"/>
    <s v="CUST02948"/>
    <d v="2024-01-27T00:00:00"/>
    <x v="5"/>
    <s v="Puzzle 1000pc"/>
    <n v="4"/>
    <s v="Valid Quantity"/>
    <s v="$54.21"/>
    <n v="0"/>
    <x v="5"/>
    <s v="Hyderabad"/>
    <x v="5"/>
    <x v="0"/>
    <n v="5"/>
    <x v="0"/>
    <s v="Rated"/>
    <n v="216.84"/>
    <n v="0"/>
    <n v="216.84"/>
  </r>
  <r>
    <x v="479"/>
    <s v="CUST01553"/>
    <d v="2024-10-22T00:00:00"/>
    <x v="3"/>
    <s v="Leather Wallet"/>
    <n v="1"/>
    <s v="Valid Quantity"/>
    <s v="$21.02"/>
    <n v="0"/>
    <x v="1"/>
    <s v="Berlin"/>
    <x v="4"/>
    <x v="0"/>
    <n v="5"/>
    <x v="0"/>
    <s v="Rated"/>
    <n v="21.02"/>
    <n v="0"/>
    <n v="21.02"/>
  </r>
  <r>
    <x v="480"/>
    <s v="CUST01430"/>
    <d v="2026-09-03T00:00:00"/>
    <x v="7"/>
    <s v="Green Tea Pack"/>
    <n v="1"/>
    <s v="Valid Quantity"/>
    <s v="$17.85"/>
    <n v="10"/>
    <x v="5"/>
    <s v="Montreal"/>
    <x v="1"/>
    <x v="0"/>
    <n v="3"/>
    <x v="0"/>
    <s v="Rated"/>
    <n v="17.850000000000001"/>
    <n v="1.7849999999999999"/>
    <n v="16.065000000000001"/>
  </r>
  <r>
    <x v="481"/>
    <s v="CUST01426"/>
    <d v="2025-01-18T00:00:00"/>
    <x v="5"/>
    <s v="Action Figure"/>
    <n v="5"/>
    <s v="Valid Quantity"/>
    <s v="$63.92"/>
    <n v="5"/>
    <x v="2"/>
    <s v="Bengaluru"/>
    <x v="5"/>
    <x v="0"/>
    <n v="5"/>
    <x v="0"/>
    <s v="Rated"/>
    <n v="319.60000000000002"/>
    <n v="15.98"/>
    <n v="303.62"/>
  </r>
  <r>
    <x v="482"/>
    <s v="CUST02993"/>
    <d v="2025-03-13T00:00:00"/>
    <x v="6"/>
    <s v="USB-C Cable"/>
    <n v="2"/>
    <s v="Valid Quantity"/>
    <s v="$195.57"/>
    <n v="5"/>
    <x v="5"/>
    <s v="London"/>
    <x v="0"/>
    <x v="0"/>
    <n v="5"/>
    <x v="0"/>
    <s v="Rated"/>
    <n v="391.14"/>
    <n v="19.556999999999999"/>
    <n v="371.58299999999997"/>
  </r>
  <r>
    <x v="483"/>
    <s v="CUST00558"/>
    <d v="2024-04-23T00:00:00"/>
    <x v="1"/>
    <s v="Ceramic Mug Set"/>
    <n v="2"/>
    <s v="Valid Quantity"/>
    <s v="$37.61"/>
    <n v="10"/>
    <x v="0"/>
    <s v="Brisbane"/>
    <x v="2"/>
    <x v="3"/>
    <m/>
    <x v="0"/>
    <s v="Not Rated"/>
    <n v="75.22"/>
    <n v="7.5220000000000002"/>
    <n v="67.697999999999993"/>
  </r>
  <r>
    <x v="484"/>
    <s v="CUST02271"/>
    <d v="2025-10-11T00:00:00"/>
    <x v="1"/>
    <s v="LED Desk Lamp"/>
    <n v="2"/>
    <s v="Valid Quantity"/>
    <s v="$165.55"/>
    <n v="5"/>
    <x v="0"/>
    <s v="Los Angeles"/>
    <x v="3"/>
    <x v="0"/>
    <m/>
    <x v="0"/>
    <s v="Not Rated"/>
    <n v="331.1"/>
    <n v="16.555"/>
    <n v="314.54500000000002"/>
  </r>
  <r>
    <x v="485"/>
    <s v="CUST01203"/>
    <d v="2025-06-09T00:00:00"/>
    <x v="6"/>
    <s v="Smartwatch"/>
    <n v="2"/>
    <s v="Valid Quantity"/>
    <s v="$198.07"/>
    <n v="0"/>
    <x v="1"/>
    <s v="Munich"/>
    <x v="4"/>
    <x v="3"/>
    <m/>
    <x v="0"/>
    <s v="Not Rated"/>
    <n v="396.14"/>
    <n v="0"/>
    <n v="396.14"/>
  </r>
  <r>
    <x v="486"/>
    <s v="CUST00584"/>
    <d v="2025-03-06T00:00:00"/>
    <x v="4"/>
    <s v="Dumbbell Set"/>
    <n v="1"/>
    <s v="Valid Quantity"/>
    <s v="$119.89"/>
    <n v="20"/>
    <x v="4"/>
    <s v="London"/>
    <x v="0"/>
    <x v="0"/>
    <n v="5"/>
    <x v="0"/>
    <s v="Rated"/>
    <n v="119.89"/>
    <n v="23.978000000000002"/>
    <n v="95.912000000000006"/>
  </r>
  <r>
    <x v="487"/>
    <s v="CUST02438"/>
    <d v="2024-05-02T00:00:00"/>
    <x v="6"/>
    <s v="Bluetooth Speaker"/>
    <n v="3"/>
    <s v="Valid Quantity"/>
    <s v="$161.80"/>
    <n v="25"/>
    <x v="2"/>
    <s v="Melbourne"/>
    <x v="2"/>
    <x v="1"/>
    <m/>
    <x v="0"/>
    <s v="Not Rated"/>
    <n v="485.40000000000003"/>
    <n v="121.35"/>
    <n v="364.05000000000007"/>
  </r>
  <r>
    <x v="488"/>
    <s v="CUST03360"/>
    <d v="2024-10-05T00:00:00"/>
    <x v="7"/>
    <s v="Olive Oil 1L"/>
    <n v="2"/>
    <s v="Valid Quantity"/>
    <s v="$24.62"/>
    <n v="15"/>
    <x v="0"/>
    <s v="Melbourne"/>
    <x v="2"/>
    <x v="3"/>
    <m/>
    <x v="0"/>
    <s v="Not Rated"/>
    <n v="49.24"/>
    <n v="7.3860000000000001"/>
    <n v="41.853999999999999"/>
  </r>
  <r>
    <x v="489"/>
    <s v="CUST02506"/>
    <d v="2024-11-27T00:00:00"/>
    <x v="1"/>
    <s v="LED Desk Lamp"/>
    <n v="1"/>
    <s v="Valid Quantity"/>
    <s v="$125.65"/>
    <n v="15"/>
    <x v="2"/>
    <s v="Houston"/>
    <x v="3"/>
    <x v="0"/>
    <n v="5"/>
    <x v="0"/>
    <s v="Rated"/>
    <n v="125.65"/>
    <n v="18.8475"/>
    <n v="106.80250000000001"/>
  </r>
  <r>
    <x v="490"/>
    <s v="CUST03329"/>
    <d v="2026-02-22T00:00:00"/>
    <x v="1"/>
    <s v="Non-Stick Pan"/>
    <n v="1"/>
    <s v="Valid Quantity"/>
    <s v="$88.06"/>
    <n v="0"/>
    <x v="5"/>
    <s v="Munich"/>
    <x v="4"/>
    <x v="0"/>
    <n v="4"/>
    <x v="0"/>
    <s v="Rated"/>
    <n v="88.06"/>
    <n v="0"/>
    <n v="88.06"/>
  </r>
  <r>
    <x v="491"/>
    <s v="CUST02588"/>
    <d v="2025-02-04T00:00:00"/>
    <x v="5"/>
    <s v="Building Blocks Set"/>
    <n v="1"/>
    <s v="Valid Quantity"/>
    <s v="$56.29"/>
    <n v="0"/>
    <x v="2"/>
    <s v="Unknown"/>
    <x v="0"/>
    <x v="0"/>
    <n v="3"/>
    <x v="0"/>
    <s v="Rated"/>
    <n v="56.29"/>
    <n v="0"/>
    <n v="56.29"/>
  </r>
  <r>
    <x v="492"/>
    <s v="CUST03495"/>
    <d v="2026-06-01T00:00:00"/>
    <x v="5"/>
    <s v="Remote Control Car"/>
    <n v="4"/>
    <s v="Valid Quantity"/>
    <s v="$57.05"/>
    <n v="0"/>
    <x v="0"/>
    <s v="Birmingham"/>
    <x v="0"/>
    <x v="3"/>
    <m/>
    <x v="0"/>
    <s v="Not Rated"/>
    <n v="228.2"/>
    <n v="0"/>
    <n v="228.2"/>
  </r>
  <r>
    <x v="493"/>
    <s v="CUST02334"/>
    <d v="2024-08-06T00:00:00"/>
    <x v="3"/>
    <s v="Running Shoes"/>
    <n v="2"/>
    <s v="Valid Quantity"/>
    <s v="$39.63"/>
    <n v="0"/>
    <x v="1"/>
    <s v="Houston"/>
    <x v="3"/>
    <x v="4"/>
    <m/>
    <x v="0"/>
    <s v="Not Rated"/>
    <n v="79.260000000000005"/>
    <n v="0"/>
    <n v="79.260000000000005"/>
  </r>
  <r>
    <x v="494"/>
    <s v="CUST01018"/>
    <d v="2024-11-02T00:00:00"/>
    <x v="7"/>
    <s v="Green Tea Pack"/>
    <n v="1"/>
    <s v="Valid Quantity"/>
    <s v="$16.65"/>
    <n v="15"/>
    <x v="0"/>
    <s v="Mumbai"/>
    <x v="5"/>
    <x v="0"/>
    <n v="5"/>
    <x v="0"/>
    <s v="Rated"/>
    <n v="16.649999999999999"/>
    <n v="2.4974999999999996"/>
    <n v="14.1525"/>
  </r>
  <r>
    <x v="495"/>
    <s v="CUST03457"/>
    <d v="2026-11-01T00:00:00"/>
    <x v="4"/>
    <s v="Football"/>
    <n v="3"/>
    <s v="Valid Quantity"/>
    <s v="$10.21"/>
    <n v="5"/>
    <x v="5"/>
    <s v="Brisbane"/>
    <x v="2"/>
    <x v="2"/>
    <m/>
    <x v="0"/>
    <s v="Not Rated"/>
    <n v="30.630000000000003"/>
    <n v="1.5315000000000001"/>
    <n v="29.098500000000001"/>
  </r>
  <r>
    <x v="496"/>
    <s v="CUST02900"/>
    <d v="2024-05-24T00:00:00"/>
    <x v="1"/>
    <s v="Air Fryer"/>
    <n v="1"/>
    <s v="Valid Quantity"/>
    <s v="$74.66"/>
    <n v="15"/>
    <x v="5"/>
    <s v="London"/>
    <x v="0"/>
    <x v="1"/>
    <m/>
    <x v="0"/>
    <s v="Not Rated"/>
    <n v="74.66"/>
    <n v="11.198999999999998"/>
    <n v="63.460999999999999"/>
  </r>
  <r>
    <x v="497"/>
    <s v="CUST02398"/>
    <d v="2026-05-06T00:00:00"/>
    <x v="6"/>
    <s v="USB-C Cable"/>
    <n v="3"/>
    <s v="Valid Quantity"/>
    <s v="$183.79"/>
    <n v="5"/>
    <x v="2"/>
    <s v="New York"/>
    <x v="3"/>
    <x v="2"/>
    <m/>
    <x v="0"/>
    <s v="Not Rated"/>
    <n v="551.37"/>
    <n v="27.5685"/>
    <n v="523.80150000000003"/>
  </r>
  <r>
    <x v="498"/>
    <s v="CUST03179"/>
    <d v="2024-07-09T00:00:00"/>
    <x v="1"/>
    <s v="LED Desk Lamp"/>
    <n v="1"/>
    <s v="Valid Quantity"/>
    <s v="$129.15"/>
    <n v="10"/>
    <x v="0"/>
    <s v="Birmingham"/>
    <x v="0"/>
    <x v="0"/>
    <n v="3"/>
    <x v="0"/>
    <s v="Rated"/>
    <n v="129.15"/>
    <n v="12.914999999999999"/>
    <n v="116.23500000000001"/>
  </r>
  <r>
    <x v="499"/>
    <s v="CUST01867"/>
    <d v="2024-10-20T00:00:00"/>
    <x v="4"/>
    <s v="Cycling Helmet"/>
    <n v="1"/>
    <s v="Valid Quantity"/>
    <s v="$124.79"/>
    <n v="0"/>
    <x v="5"/>
    <s v="Dubai"/>
    <x v="6"/>
    <x v="4"/>
    <m/>
    <x v="0"/>
    <s v="Not Rated"/>
    <n v="124.79"/>
    <n v="0"/>
    <n v="124.79"/>
  </r>
  <r>
    <x v="500"/>
    <s v="CUST00137"/>
    <d v="2024-02-14T00:00:00"/>
    <x v="6"/>
    <s v="Bluetooth Speaker"/>
    <n v="3"/>
    <s v="Valid Quantity"/>
    <s v="$218.69"/>
    <n v="5"/>
    <x v="0"/>
    <s v="Hamburg"/>
    <x v="4"/>
    <x v="0"/>
    <n v="5"/>
    <x v="0"/>
    <s v="Rated"/>
    <n v="656.06999999999994"/>
    <n v="32.803499999999993"/>
    <n v="623.26649999999995"/>
  </r>
  <r>
    <x v="501"/>
    <s v="CUST01475"/>
    <d v="2025-09-21T00:00:00"/>
    <x v="2"/>
    <s v="Lipstick"/>
    <n v="1"/>
    <s v="Valid Quantity"/>
    <s v="$59.20"/>
    <n v="10"/>
    <x v="1"/>
    <s v="Hamburg"/>
    <x v="4"/>
    <x v="0"/>
    <n v="2"/>
    <x v="0"/>
    <s v="Rated"/>
    <n v="59.2"/>
    <n v="5.92"/>
    <n v="53.28"/>
  </r>
  <r>
    <x v="502"/>
    <s v="CUST02873"/>
    <d v="2025-10-24T00:00:00"/>
    <x v="1"/>
    <s v="Storage Organizer"/>
    <n v="1"/>
    <s v="Valid Quantity"/>
    <s v="$170.63"/>
    <n v="15"/>
    <x v="1"/>
    <s v="Los Angeles"/>
    <x v="3"/>
    <x v="2"/>
    <m/>
    <x v="0"/>
    <s v="Not Rated"/>
    <n v="170.63"/>
    <n v="25.594499999999996"/>
    <n v="145.03550000000001"/>
  </r>
  <r>
    <x v="503"/>
    <s v="CUST01602"/>
    <d v="2024-07-25T00:00:00"/>
    <x v="2"/>
    <s v="Perfume"/>
    <n v="4"/>
    <s v="Valid Quantity"/>
    <s v="$45.69"/>
    <n v="10"/>
    <x v="5"/>
    <s v="Mumbai"/>
    <x v="5"/>
    <x v="0"/>
    <n v="5"/>
    <x v="0"/>
    <s v="Rated"/>
    <n v="182.76"/>
    <n v="18.276"/>
    <n v="164.48399999999998"/>
  </r>
  <r>
    <x v="504"/>
    <s v="CUST02512"/>
    <d v="2024-02-27T00:00:00"/>
    <x v="5"/>
    <s v="Action Figure"/>
    <n v="1"/>
    <s v="Valid Quantity"/>
    <s v="$49.21"/>
    <n v="10"/>
    <x v="0"/>
    <s v="Dubai"/>
    <x v="6"/>
    <x v="0"/>
    <n v="4"/>
    <x v="0"/>
    <s v="Rated"/>
    <n v="49.21"/>
    <n v="4.9210000000000003"/>
    <n v="44.289000000000001"/>
  </r>
  <r>
    <x v="505"/>
    <s v="CUST00098"/>
    <d v="2024-07-13T00:00:00"/>
    <x v="2"/>
    <s v="Hair Dryer"/>
    <n v="1"/>
    <s v="Valid Quantity"/>
    <s v="$8.29"/>
    <n v="0"/>
    <x v="5"/>
    <s v="Montreal"/>
    <x v="1"/>
    <x v="1"/>
    <m/>
    <x v="0"/>
    <s v="Not Rated"/>
    <n v="8.2899999999999991"/>
    <n v="0"/>
    <n v="8.2899999999999991"/>
  </r>
  <r>
    <x v="506"/>
    <s v="CUST00445"/>
    <d v="2024-12-24T00:00:00"/>
    <x v="1"/>
    <s v="Storage Organizer"/>
    <n v="2"/>
    <s v="Valid Quantity"/>
    <s v="$112.11"/>
    <n v="5"/>
    <x v="5"/>
    <s v="Sydney"/>
    <x v="2"/>
    <x v="0"/>
    <n v="4"/>
    <x v="0"/>
    <s v="Rated"/>
    <n v="224.22"/>
    <n v="11.210999999999999"/>
    <n v="213.00900000000001"/>
  </r>
  <r>
    <x v="507"/>
    <s v="CUST02482"/>
    <d v="2025-01-10T00:00:00"/>
    <x v="3"/>
    <s v="Formal Shirt"/>
    <n v="3"/>
    <s v="Valid Quantity"/>
    <s v="$17.56"/>
    <n v="0"/>
    <x v="4"/>
    <s v="Sydney"/>
    <x v="2"/>
    <x v="0"/>
    <n v="4"/>
    <x v="0"/>
    <s v="Rated"/>
    <n v="52.679999999999993"/>
    <n v="0"/>
    <n v="52.679999999999993"/>
  </r>
  <r>
    <x v="508"/>
    <s v="CUST02288"/>
    <d v="2025-11-08T00:00:00"/>
    <x v="6"/>
    <s v="Power Bank"/>
    <n v="1"/>
    <s v="Valid Quantity"/>
    <s v="$211.11"/>
    <n v="5"/>
    <x v="1"/>
    <s v="Mumbai"/>
    <x v="5"/>
    <x v="1"/>
    <m/>
    <x v="0"/>
    <s v="Not Rated"/>
    <n v="211.11"/>
    <n v="10.555500000000002"/>
    <n v="200.55450000000002"/>
  </r>
  <r>
    <x v="509"/>
    <s v="CUST03292"/>
    <d v="2024-02-12T00:00:00"/>
    <x v="7"/>
    <s v="Green Tea Pack"/>
    <n v="1"/>
    <s v="Valid Quantity"/>
    <s v="$8.20"/>
    <n v="5"/>
    <x v="2"/>
    <s v="Los Angeles"/>
    <x v="3"/>
    <x v="0"/>
    <n v="5"/>
    <x v="0"/>
    <s v="Rated"/>
    <n v="8.1999999999999993"/>
    <n v="0.41"/>
    <n v="7.7899999999999991"/>
  </r>
  <r>
    <x v="510"/>
    <s v="CUST01583"/>
    <d v="2025-11-15T00:00:00"/>
    <x v="4"/>
    <s v="Football"/>
    <n v="0"/>
    <s v="Zero Quantity"/>
    <s v="$16.31"/>
    <n v="10"/>
    <x v="0"/>
    <s v="Vancouver"/>
    <x v="1"/>
    <x v="0"/>
    <n v="4"/>
    <x v="2"/>
    <s v="Rated"/>
    <n v="0"/>
    <n v="0"/>
    <n v="0"/>
  </r>
  <r>
    <x v="511"/>
    <s v="CUST00261"/>
    <d v="2025-07-24T00:00:00"/>
    <x v="3"/>
    <s v="Denim Jacket"/>
    <n v="1"/>
    <s v="Valid Quantity"/>
    <s v="$69.62"/>
    <n v="25"/>
    <x v="5"/>
    <s v="Brisbane"/>
    <x v="2"/>
    <x v="1"/>
    <m/>
    <x v="0"/>
    <s v="Not Rated"/>
    <n v="69.62"/>
    <n v="17.405000000000001"/>
    <n v="52.215000000000003"/>
  </r>
  <r>
    <x v="512"/>
    <s v="CUST00153"/>
    <d v="2025-01-05T00:00:00"/>
    <x v="1"/>
    <s v="Vacuum Cleaner"/>
    <n v="2"/>
    <s v="Valid Quantity"/>
    <s v="$113.12"/>
    <n v="0"/>
    <x v="5"/>
    <s v="Abu Dhabi"/>
    <x v="6"/>
    <x v="0"/>
    <m/>
    <x v="0"/>
    <s v="Not Rated"/>
    <n v="226.24"/>
    <n v="0"/>
    <n v="226.24"/>
  </r>
  <r>
    <x v="513"/>
    <s v="CUST00347"/>
    <d v="2026-04-07T00:00:00"/>
    <x v="7"/>
    <s v="Green Tea Pack"/>
    <n v="2"/>
    <s v="Valid Quantity"/>
    <s v="$9.92"/>
    <n v="25"/>
    <x v="5"/>
    <s v="Hamburg"/>
    <x v="4"/>
    <x v="0"/>
    <n v="1"/>
    <x v="0"/>
    <s v="Rated"/>
    <n v="19.84"/>
    <n v="4.96"/>
    <n v="14.879999999999999"/>
  </r>
  <r>
    <x v="514"/>
    <s v="CUST02552"/>
    <d v="2024-04-17T00:00:00"/>
    <x v="3"/>
    <s v="Running Shoes"/>
    <n v="2"/>
    <s v="Valid Quantity"/>
    <s v="$53.21"/>
    <n v="0"/>
    <x v="5"/>
    <s v="Delhi"/>
    <x v="5"/>
    <x v="4"/>
    <m/>
    <x v="0"/>
    <s v="Not Rated"/>
    <n v="106.42"/>
    <n v="0"/>
    <n v="106.42"/>
  </r>
  <r>
    <x v="515"/>
    <s v="CUST03142"/>
    <d v="2025-10-04T00:00:00"/>
    <x v="0"/>
    <s v="Cookbook"/>
    <n v="2"/>
    <s v="Valid Quantity"/>
    <s v="$26.67"/>
    <n v="10"/>
    <x v="4"/>
    <s v="Vancouver"/>
    <x v="1"/>
    <x v="2"/>
    <m/>
    <x v="0"/>
    <s v="Not Rated"/>
    <n v="53.34"/>
    <n v="5.3340000000000005"/>
    <n v="48.006"/>
  </r>
  <r>
    <x v="516"/>
    <s v="CUST00171"/>
    <d v="2024-07-27T00:00:00"/>
    <x v="1"/>
    <s v="Non-Stick Pan"/>
    <n v="1"/>
    <s v="Valid Quantity"/>
    <s v="$167.90"/>
    <n v="10"/>
    <x v="1"/>
    <s v="Manchester"/>
    <x v="0"/>
    <x v="1"/>
    <m/>
    <x v="0"/>
    <s v="Not Rated"/>
    <n v="167.9"/>
    <n v="16.79"/>
    <n v="151.11000000000001"/>
  </r>
  <r>
    <x v="517"/>
    <s v="CUST00729"/>
    <d v="2026-05-22T00:00:00"/>
    <x v="6"/>
    <s v="Laptop Stand"/>
    <n v="2"/>
    <s v="Valid Quantity"/>
    <s v="$177.16"/>
    <n v="5"/>
    <x v="5"/>
    <s v="Unknown"/>
    <x v="4"/>
    <x v="0"/>
    <n v="5"/>
    <x v="0"/>
    <s v="Rated"/>
    <n v="354.32"/>
    <n v="17.715999999999998"/>
    <n v="336.60399999999998"/>
  </r>
  <r>
    <x v="518"/>
    <s v="CUST00160"/>
    <d v="2025-04-19T00:00:00"/>
    <x v="4"/>
    <s v="Yoga Mat"/>
    <n v="4"/>
    <s v="Valid Quantity"/>
    <s v="$118.31"/>
    <n v="5"/>
    <x v="4"/>
    <s v="Montreal"/>
    <x v="1"/>
    <x v="0"/>
    <n v="4"/>
    <x v="0"/>
    <s v="Rated"/>
    <n v="473.24"/>
    <n v="23.661999999999999"/>
    <n v="449.57800000000003"/>
  </r>
  <r>
    <x v="519"/>
    <s v="CUST00631"/>
    <d v="2024-02-18T00:00:00"/>
    <x v="6"/>
    <s v="Gaming Mouse"/>
    <n v="2"/>
    <s v="Valid Quantity"/>
    <s v="$61.89"/>
    <n v="0"/>
    <x v="5"/>
    <s v="London"/>
    <x v="0"/>
    <x v="4"/>
    <m/>
    <x v="0"/>
    <s v="Not Rated"/>
    <n v="123.78"/>
    <n v="0"/>
    <n v="123.78"/>
  </r>
  <r>
    <x v="520"/>
    <s v="CUST03382"/>
    <d v="2024-05-16T00:00:00"/>
    <x v="2"/>
    <s v="Hair Dryer"/>
    <n v="2"/>
    <s v="Valid Quantity"/>
    <s v="$22.64"/>
    <n v="10"/>
    <x v="1"/>
    <s v="Dubai"/>
    <x v="6"/>
    <x v="4"/>
    <m/>
    <x v="0"/>
    <s v="Not Rated"/>
    <n v="45.28"/>
    <n v="4.5280000000000005"/>
    <n v="40.752000000000002"/>
  </r>
  <r>
    <x v="521"/>
    <s v="CUST02347"/>
    <d v="2026-03-22T00:00:00"/>
    <x v="0"/>
    <s v="Self-Help Book"/>
    <n v="5"/>
    <s v="Valid Quantity"/>
    <s v="$21.05"/>
    <n v="10"/>
    <x v="5"/>
    <s v="Sydney"/>
    <x v="2"/>
    <x v="0"/>
    <n v="4"/>
    <x v="0"/>
    <s v="Rated"/>
    <n v="105.25"/>
    <n v="10.525"/>
    <n v="94.724999999999994"/>
  </r>
  <r>
    <x v="522"/>
    <s v="CUST02198"/>
    <d v="2025-01-18T00:00:00"/>
    <x v="4"/>
    <s v="Cricket Bat"/>
    <n v="4"/>
    <s v="Valid Quantity"/>
    <s v="$122.29"/>
    <n v="5"/>
    <x v="3"/>
    <s v="Chicago"/>
    <x v="3"/>
    <x v="0"/>
    <m/>
    <x v="0"/>
    <s v="Not Rated"/>
    <n v="489.16"/>
    <n v="24.458000000000002"/>
    <n v="464.702"/>
  </r>
  <r>
    <x v="523"/>
    <s v="CUST01751"/>
    <d v="2025-04-02T00:00:00"/>
    <x v="4"/>
    <s v="Cycling Helmet"/>
    <n v="1"/>
    <s v="Valid Quantity"/>
    <s v="$124.12"/>
    <n v="5"/>
    <x v="2"/>
    <s v="Abu Dhabi"/>
    <x v="6"/>
    <x v="0"/>
    <n v="5"/>
    <x v="0"/>
    <s v="Rated"/>
    <n v="124.12"/>
    <n v="6.2060000000000004"/>
    <n v="117.914"/>
  </r>
  <r>
    <x v="524"/>
    <s v="CUST01394"/>
    <d v="2025-07-24T00:00:00"/>
    <x v="5"/>
    <s v="Building Blocks Set"/>
    <n v="4"/>
    <s v="Valid Quantity"/>
    <s v="$48.13"/>
    <n v="0"/>
    <x v="0"/>
    <s v="Hamburg"/>
    <x v="4"/>
    <x v="0"/>
    <n v="2"/>
    <x v="0"/>
    <s v="Rated"/>
    <n v="192.52"/>
    <n v="0"/>
    <n v="192.52"/>
  </r>
  <r>
    <x v="525"/>
    <s v="CUST02927"/>
    <d v="2026-06-30T00:00:00"/>
    <x v="6"/>
    <s v="Bluetooth Speaker"/>
    <n v="1"/>
    <s v="Valid Quantity"/>
    <s v="$65.81"/>
    <n v="5"/>
    <x v="3"/>
    <s v="Dubai"/>
    <x v="6"/>
    <x v="4"/>
    <m/>
    <x v="0"/>
    <s v="Not Rated"/>
    <n v="65.81"/>
    <n v="3.2905000000000002"/>
    <n v="62.519500000000001"/>
  </r>
  <r>
    <x v="526"/>
    <s v="CUST03422"/>
    <d v="2026-06-19T00:00:00"/>
    <x v="6"/>
    <s v="Wireless Earbuds"/>
    <n v="3"/>
    <s v="Valid Quantity"/>
    <s v="$59.02"/>
    <n v="0"/>
    <x v="1"/>
    <s v="Hamburg"/>
    <x v="4"/>
    <x v="1"/>
    <m/>
    <x v="0"/>
    <s v="Not Rated"/>
    <n v="177.06"/>
    <n v="0"/>
    <n v="177.06"/>
  </r>
  <r>
    <x v="527"/>
    <s v="CUST00730"/>
    <d v="2024-09-16T00:00:00"/>
    <x v="5"/>
    <s v="Action Figure"/>
    <n v="3"/>
    <s v="Valid Quantity"/>
    <s v="$41.73"/>
    <n v="15"/>
    <x v="3"/>
    <s v="Munich"/>
    <x v="4"/>
    <x v="0"/>
    <n v="5"/>
    <x v="0"/>
    <s v="Rated"/>
    <n v="125.19"/>
    <n v="18.778499999999998"/>
    <n v="106.4115"/>
  </r>
  <r>
    <x v="528"/>
    <s v="CUST01903"/>
    <d v="2025-07-31T00:00:00"/>
    <x v="0"/>
    <s v="Kids Storybook"/>
    <n v="5"/>
    <s v="Valid Quantity"/>
    <s v="$37.13"/>
    <n v="0"/>
    <x v="5"/>
    <s v="Houston"/>
    <x v="3"/>
    <x v="1"/>
    <m/>
    <x v="0"/>
    <s v="Not Rated"/>
    <n v="185.65"/>
    <n v="0"/>
    <n v="185.65"/>
  </r>
  <r>
    <x v="529"/>
    <s v="CUST02103"/>
    <d v="2024-03-01T00:00:00"/>
    <x v="3"/>
    <s v="Leather Wallet"/>
    <n v="4"/>
    <s v="Valid Quantity"/>
    <s v="$54.43"/>
    <n v="0"/>
    <x v="2"/>
    <s v="Vancouver"/>
    <x v="1"/>
    <x v="0"/>
    <n v="3"/>
    <x v="0"/>
    <s v="Rated"/>
    <n v="217.72"/>
    <n v="0"/>
    <n v="217.72"/>
  </r>
  <r>
    <x v="530"/>
    <s v="CUST01469"/>
    <d v="2025-10-02T00:00:00"/>
    <x v="4"/>
    <s v="Football"/>
    <n v="2"/>
    <s v="Valid Quantity"/>
    <s v="$83.85"/>
    <n v="0"/>
    <x v="2"/>
    <s v="Unknown"/>
    <x v="0"/>
    <x v="0"/>
    <n v="4"/>
    <x v="0"/>
    <s v="Rated"/>
    <n v="167.7"/>
    <n v="0"/>
    <n v="167.7"/>
  </r>
  <r>
    <x v="531"/>
    <s v="CUST02392"/>
    <d v="2024-06-17T00:00:00"/>
    <x v="7"/>
    <s v="Basmati Rice 5kg"/>
    <n v="1"/>
    <s v="Valid Quantity"/>
    <s v="$27.41"/>
    <n v="0"/>
    <x v="2"/>
    <s v="Unknown"/>
    <x v="2"/>
    <x v="0"/>
    <n v="4"/>
    <x v="0"/>
    <s v="Rated"/>
    <n v="27.41"/>
    <n v="0"/>
    <n v="27.41"/>
  </r>
  <r>
    <x v="532"/>
    <s v="CUST01212"/>
    <d v="2024-03-02T00:00:00"/>
    <x v="5"/>
    <s v="Action Figure"/>
    <n v="2"/>
    <s v="Valid Quantity"/>
    <s v="$84.74"/>
    <n v="0"/>
    <x v="5"/>
    <s v="Unknown"/>
    <x v="5"/>
    <x v="0"/>
    <n v="3"/>
    <x v="0"/>
    <s v="Rated"/>
    <n v="169.48"/>
    <n v="0"/>
    <n v="169.48"/>
  </r>
  <r>
    <x v="533"/>
    <s v="CUST01428"/>
    <d v="2025-04-27T00:00:00"/>
    <x v="3"/>
    <s v="Backpack"/>
    <n v="3"/>
    <s v="Valid Quantity"/>
    <s v="$82.56"/>
    <n v="20"/>
    <x v="2"/>
    <s v="Toronto"/>
    <x v="1"/>
    <x v="2"/>
    <m/>
    <x v="0"/>
    <s v="Not Rated"/>
    <n v="247.68"/>
    <n v="49.536000000000001"/>
    <n v="198.14400000000001"/>
  </r>
  <r>
    <x v="534"/>
    <s v="CUST01973"/>
    <d v="2025-10-08T00:00:00"/>
    <x v="5"/>
    <s v="Remote Control Car"/>
    <n v="1"/>
    <s v="Valid Quantity"/>
    <s v="$47.11"/>
    <n v="0"/>
    <x v="3"/>
    <s v="Chicago"/>
    <x v="3"/>
    <x v="0"/>
    <n v="5"/>
    <x v="0"/>
    <s v="Rated"/>
    <n v="47.11"/>
    <n v="0"/>
    <n v="47.11"/>
  </r>
  <r>
    <x v="535"/>
    <s v="CUST02093"/>
    <d v="2025-11-26T00:00:00"/>
    <x v="4"/>
    <s v="Football"/>
    <n v="5"/>
    <s v="Valid Quantity"/>
    <s v="$112.77"/>
    <n v="15"/>
    <x v="3"/>
    <s v="Hamburg"/>
    <x v="4"/>
    <x v="0"/>
    <n v="5"/>
    <x v="0"/>
    <s v="Rated"/>
    <n v="563.85"/>
    <n v="84.577500000000001"/>
    <n v="479.27250000000004"/>
  </r>
  <r>
    <x v="536"/>
    <s v="CUST02860"/>
    <d v="2025-11-09T00:00:00"/>
    <x v="5"/>
    <s v="Puzzle 1000pc"/>
    <n v="1"/>
    <s v="Valid Quantity"/>
    <s v="$13.82"/>
    <n v="10"/>
    <x v="5"/>
    <s v="Los Angeles"/>
    <x v="3"/>
    <x v="1"/>
    <m/>
    <x v="0"/>
    <s v="Not Rated"/>
    <n v="13.82"/>
    <n v="1.3819999999999999"/>
    <n v="12.438000000000001"/>
  </r>
  <r>
    <x v="537"/>
    <s v="CUST02399"/>
    <d v="2026-01-14T00:00:00"/>
    <x v="3"/>
    <s v="Sunglasses"/>
    <n v="3"/>
    <s v="Valid Quantity"/>
    <s v="$56.11"/>
    <n v="0"/>
    <x v="5"/>
    <s v="New York"/>
    <x v="3"/>
    <x v="0"/>
    <n v="3"/>
    <x v="0"/>
    <s v="Rated"/>
    <n v="168.32999999999998"/>
    <n v="0"/>
    <n v="168.32999999999998"/>
  </r>
  <r>
    <x v="538"/>
    <s v="CUST01545"/>
    <d v="2024-04-21T00:00:00"/>
    <x v="6"/>
    <s v="Laptop Stand"/>
    <n v="2"/>
    <s v="Valid Quantity"/>
    <s v="$133.64"/>
    <n v="10"/>
    <x v="2"/>
    <s v="Vancouver"/>
    <x v="1"/>
    <x v="0"/>
    <n v="4"/>
    <x v="0"/>
    <s v="Rated"/>
    <n v="267.27999999999997"/>
    <n v="26.727999999999998"/>
    <n v="240.55199999999996"/>
  </r>
  <r>
    <x v="539"/>
    <s v="CUST00515"/>
    <d v="2026-01-13T00:00:00"/>
    <x v="7"/>
    <s v="Green Tea Pack"/>
    <n v="5"/>
    <s v="Valid Quantity"/>
    <s v="$10.65"/>
    <n v="0"/>
    <x v="2"/>
    <s v="Dubai"/>
    <x v="6"/>
    <x v="0"/>
    <m/>
    <x v="0"/>
    <s v="Not Rated"/>
    <n v="53.25"/>
    <n v="0"/>
    <n v="53.25"/>
  </r>
  <r>
    <x v="540"/>
    <s v="CUST00159"/>
    <d v="2026-12-02T00:00:00"/>
    <x v="1"/>
    <s v="Storage Organizer"/>
    <n v="3"/>
    <s v="Valid Quantity"/>
    <s v="$175.07"/>
    <n v="0"/>
    <x v="1"/>
    <s v="Houston"/>
    <x v="3"/>
    <x v="3"/>
    <m/>
    <x v="0"/>
    <s v="Not Rated"/>
    <n v="525.21"/>
    <n v="0"/>
    <n v="525.21"/>
  </r>
  <r>
    <x v="541"/>
    <s v="CUST03028"/>
    <d v="2024-02-01T00:00:00"/>
    <x v="4"/>
    <s v="Dumbbell Set"/>
    <n v="1"/>
    <s v="Valid Quantity"/>
    <s v="$28.00"/>
    <n v="0"/>
    <x v="2"/>
    <s v="Melbourne"/>
    <x v="2"/>
    <x v="3"/>
    <m/>
    <x v="0"/>
    <s v="Not Rated"/>
    <n v="28"/>
    <n v="0"/>
    <n v="28"/>
  </r>
  <r>
    <x v="542"/>
    <s v="CUST01151"/>
    <d v="2024-06-06T00:00:00"/>
    <x v="6"/>
    <s v="Power Bank"/>
    <n v="1"/>
    <s v="Valid Quantity"/>
    <s v="$72.40"/>
    <n v="0"/>
    <x v="1"/>
    <s v="Montreal"/>
    <x v="1"/>
    <x v="0"/>
    <n v="4"/>
    <x v="0"/>
    <s v="Rated"/>
    <n v="72.400000000000006"/>
    <n v="0"/>
    <n v="72.400000000000006"/>
  </r>
  <r>
    <x v="543"/>
    <s v="CUST00028"/>
    <d v="2026-03-19T00:00:00"/>
    <x v="3"/>
    <s v="Leather Wallet"/>
    <n v="2"/>
    <s v="Valid Quantity"/>
    <s v="$48.23"/>
    <n v="5"/>
    <x v="4"/>
    <s v="Manchester"/>
    <x v="0"/>
    <x v="0"/>
    <n v="4"/>
    <x v="0"/>
    <s v="Rated"/>
    <n v="96.46"/>
    <n v="4.8229999999999995"/>
    <n v="91.637"/>
  </r>
  <r>
    <x v="544"/>
    <s v="CUST00004"/>
    <d v="2025-10-04T00:00:00"/>
    <x v="7"/>
    <s v="Olive Oil 1L"/>
    <n v="1"/>
    <s v="Valid Quantity"/>
    <s v="$12.92"/>
    <n v="5"/>
    <x v="3"/>
    <s v="Sydney"/>
    <x v="2"/>
    <x v="4"/>
    <m/>
    <x v="0"/>
    <s v="Not Rated"/>
    <n v="12.92"/>
    <n v="0.64599999999999991"/>
    <n v="12.274000000000001"/>
  </r>
  <r>
    <x v="545"/>
    <s v="CUST00387"/>
    <d v="2024-08-09T00:00:00"/>
    <x v="0"/>
    <s v="Kids Storybook"/>
    <n v="1"/>
    <s v="Valid Quantity"/>
    <s v="$11.35"/>
    <n v="0"/>
    <x v="3"/>
    <s v="Chicago"/>
    <x v="3"/>
    <x v="2"/>
    <m/>
    <x v="0"/>
    <s v="Not Rated"/>
    <n v="11.35"/>
    <n v="0"/>
    <n v="11.35"/>
  </r>
  <r>
    <x v="546"/>
    <s v="CUST00398"/>
    <d v="2025-12-15T00:00:00"/>
    <x v="3"/>
    <s v="Leather Wallet"/>
    <n v="2"/>
    <s v="Valid Quantity"/>
    <s v="$58.67"/>
    <n v="5"/>
    <x v="2"/>
    <s v="Melbourne"/>
    <x v="2"/>
    <x v="2"/>
    <m/>
    <x v="0"/>
    <s v="Not Rated"/>
    <n v="117.34"/>
    <n v="5.8670000000000009"/>
    <n v="111.473"/>
  </r>
  <r>
    <x v="547"/>
    <s v="CUST02330"/>
    <d v="2025-05-03T00:00:00"/>
    <x v="2"/>
    <s v="Hair Dryer"/>
    <n v="3"/>
    <s v="Valid Quantity"/>
    <s v="$55.30"/>
    <n v="10"/>
    <x v="3"/>
    <s v="Bengaluru"/>
    <x v="5"/>
    <x v="0"/>
    <n v="3"/>
    <x v="0"/>
    <s v="Rated"/>
    <n v="165.89999999999998"/>
    <n v="16.589999999999996"/>
    <n v="149.30999999999997"/>
  </r>
  <r>
    <x v="548"/>
    <s v="CUST00283"/>
    <d v="2024-04-19T00:00:00"/>
    <x v="6"/>
    <s v="Bluetooth Speaker"/>
    <n v="2"/>
    <s v="Valid Quantity"/>
    <s v="$193.29"/>
    <n v="5"/>
    <x v="5"/>
    <s v="Houston"/>
    <x v="3"/>
    <x v="4"/>
    <m/>
    <x v="0"/>
    <s v="Not Rated"/>
    <n v="386.58"/>
    <n v="19.328999999999997"/>
    <n v="367.25099999999998"/>
  </r>
  <r>
    <x v="549"/>
    <s v="CUST01674"/>
    <d v="2025-07-04T00:00:00"/>
    <x v="1"/>
    <s v="LED Desk Lamp"/>
    <n v="2"/>
    <s v="Valid Quantity"/>
    <s v="$39.62"/>
    <n v="20"/>
    <x v="1"/>
    <s v="Abu Dhabi"/>
    <x v="6"/>
    <x v="0"/>
    <n v="3"/>
    <x v="0"/>
    <s v="Rated"/>
    <n v="79.239999999999995"/>
    <n v="15.847999999999999"/>
    <n v="63.391999999999996"/>
  </r>
  <r>
    <x v="550"/>
    <s v="CUST00865"/>
    <d v="2024-11-24T00:00:00"/>
    <x v="5"/>
    <s v="Puzzle 1000pc"/>
    <n v="1"/>
    <s v="Valid Quantity"/>
    <s v="$28.21"/>
    <n v="5"/>
    <x v="2"/>
    <s v="Hamburg"/>
    <x v="4"/>
    <x v="0"/>
    <n v="5"/>
    <x v="0"/>
    <s v="Rated"/>
    <n v="28.21"/>
    <n v="1.4105000000000001"/>
    <n v="26.799500000000002"/>
  </r>
  <r>
    <x v="551"/>
    <s v="CUST02089"/>
    <d v="2026-02-16T00:00:00"/>
    <x v="7"/>
    <s v="Almonds 500g"/>
    <n v="1"/>
    <s v="Valid Quantity"/>
    <s v="$23.93"/>
    <n v="15"/>
    <x v="2"/>
    <s v="Melbourne"/>
    <x v="2"/>
    <x v="0"/>
    <m/>
    <x v="0"/>
    <s v="Not Rated"/>
    <n v="23.93"/>
    <n v="3.5894999999999997"/>
    <n v="20.340499999999999"/>
  </r>
  <r>
    <x v="552"/>
    <s v="CUST01655"/>
    <d v="2025-10-13T00:00:00"/>
    <x v="1"/>
    <s v="Air Fryer"/>
    <n v="3"/>
    <s v="Valid Quantity"/>
    <s v="$90.33"/>
    <n v="25"/>
    <x v="1"/>
    <s v="Melbourne"/>
    <x v="2"/>
    <x v="1"/>
    <m/>
    <x v="0"/>
    <s v="Not Rated"/>
    <n v="270.99"/>
    <n v="67.747500000000002"/>
    <n v="203.24250000000001"/>
  </r>
  <r>
    <x v="553"/>
    <s v="CUST01660"/>
    <d v="2025-03-06T00:00:00"/>
    <x v="4"/>
    <s v="Cricket Bat"/>
    <n v="2"/>
    <s v="Valid Quantity"/>
    <s v="$143.77"/>
    <n v="10"/>
    <x v="5"/>
    <s v="Melbourne"/>
    <x v="2"/>
    <x v="0"/>
    <n v="3"/>
    <x v="0"/>
    <s v="Rated"/>
    <n v="287.54000000000002"/>
    <n v="28.754000000000001"/>
    <n v="258.786"/>
  </r>
  <r>
    <x v="554"/>
    <s v="CUST01208"/>
    <d v="2025-03-26T00:00:00"/>
    <x v="3"/>
    <s v="Cotton T-Shirt"/>
    <n v="1"/>
    <s v="Valid Quantity"/>
    <s v="$31.17"/>
    <n v="0"/>
    <x v="5"/>
    <s v="Munich"/>
    <x v="4"/>
    <x v="0"/>
    <n v="4"/>
    <x v="0"/>
    <s v="Rated"/>
    <n v="31.17"/>
    <n v="0"/>
    <n v="31.17"/>
  </r>
  <r>
    <x v="555"/>
    <s v="CUST03300"/>
    <d v="2024-06-12T00:00:00"/>
    <x v="1"/>
    <s v="Storage Organizer"/>
    <n v="3"/>
    <s v="Valid Quantity"/>
    <s v="$34.06"/>
    <n v="10"/>
    <x v="2"/>
    <s v="Hyderabad"/>
    <x v="5"/>
    <x v="0"/>
    <n v="5"/>
    <x v="0"/>
    <s v="Rated"/>
    <n v="102.18"/>
    <n v="10.218"/>
    <n v="91.962000000000003"/>
  </r>
  <r>
    <x v="556"/>
    <s v="CUST00584"/>
    <d v="2026-01-30T00:00:00"/>
    <x v="4"/>
    <s v="Football"/>
    <n v="1"/>
    <s v="Valid Quantity"/>
    <s v="$83.07"/>
    <n v="20"/>
    <x v="0"/>
    <s v="Brisbane"/>
    <x v="2"/>
    <x v="3"/>
    <m/>
    <x v="0"/>
    <s v="Not Rated"/>
    <n v="83.07"/>
    <n v="16.613999999999997"/>
    <n v="66.455999999999989"/>
  </r>
  <r>
    <x v="557"/>
    <s v="CUST03205"/>
    <d v="2026-08-03T00:00:00"/>
    <x v="4"/>
    <s v="Yoga Mat"/>
    <n v="1"/>
    <s v="Valid Quantity"/>
    <s v="$106.13"/>
    <n v="0"/>
    <x v="2"/>
    <s v="Abu Dhabi"/>
    <x v="6"/>
    <x v="0"/>
    <n v="4"/>
    <x v="0"/>
    <s v="Rated"/>
    <n v="106.13"/>
    <n v="0"/>
    <n v="106.13"/>
  </r>
  <r>
    <x v="558"/>
    <s v="CUST00724"/>
    <d v="2024-08-30T00:00:00"/>
    <x v="2"/>
    <s v="Face Moisturizer"/>
    <n v="3"/>
    <s v="Valid Quantity"/>
    <s v="$47.57"/>
    <n v="0"/>
    <x v="3"/>
    <s v="Toronto"/>
    <x v="1"/>
    <x v="0"/>
    <n v="3"/>
    <x v="0"/>
    <s v="Rated"/>
    <n v="142.71"/>
    <n v="0"/>
    <n v="142.71"/>
  </r>
  <r>
    <x v="559"/>
    <s v="CUST02634"/>
    <d v="2024-07-31T00:00:00"/>
    <x v="6"/>
    <s v="Gaming Mouse"/>
    <n v="1"/>
    <s v="Valid Quantity"/>
    <s v="$48.97"/>
    <n v="5"/>
    <x v="3"/>
    <s v="New York"/>
    <x v="3"/>
    <x v="2"/>
    <m/>
    <x v="0"/>
    <s v="Not Rated"/>
    <n v="48.97"/>
    <n v="2.4485000000000001"/>
    <n v="46.521499999999996"/>
  </r>
  <r>
    <x v="560"/>
    <s v="CUST00249"/>
    <d v="2026-04-03T00:00:00"/>
    <x v="4"/>
    <s v="Cricket Bat"/>
    <n v="4"/>
    <s v="Valid Quantity"/>
    <s v="$45.77"/>
    <n v="0"/>
    <x v="3"/>
    <s v="Birmingham"/>
    <x v="0"/>
    <x v="3"/>
    <m/>
    <x v="0"/>
    <s v="Not Rated"/>
    <n v="183.08"/>
    <n v="0"/>
    <n v="183.08"/>
  </r>
  <r>
    <x v="561"/>
    <s v="CUST02632"/>
    <d v="2024-03-28T00:00:00"/>
    <x v="6"/>
    <s v="Wireless Earbuds"/>
    <n v="2"/>
    <s v="Valid Quantity"/>
    <s v="$150.85"/>
    <n v="15"/>
    <x v="0"/>
    <s v="London"/>
    <x v="0"/>
    <x v="0"/>
    <n v="5"/>
    <x v="0"/>
    <s v="Rated"/>
    <n v="301.7"/>
    <n v="45.255000000000003"/>
    <n v="256.44499999999999"/>
  </r>
  <r>
    <x v="562"/>
    <s v="CUST03047"/>
    <d v="2024-11-17T00:00:00"/>
    <x v="4"/>
    <s v="Cycling Helmet"/>
    <n v="2"/>
    <s v="Valid Quantity"/>
    <s v="$64.26"/>
    <n v="10"/>
    <x v="3"/>
    <s v="Los Angeles"/>
    <x v="3"/>
    <x v="0"/>
    <n v="3"/>
    <x v="0"/>
    <s v="Rated"/>
    <n v="128.52000000000001"/>
    <n v="12.852"/>
    <n v="115.66800000000001"/>
  </r>
  <r>
    <x v="563"/>
    <s v="CUST03176"/>
    <d v="2024-09-24T00:00:00"/>
    <x v="2"/>
    <s v="Perfume"/>
    <n v="2"/>
    <s v="Valid Quantity"/>
    <s v="$47.91"/>
    <n v="15"/>
    <x v="5"/>
    <s v="Chicago"/>
    <x v="3"/>
    <x v="0"/>
    <n v="4"/>
    <x v="0"/>
    <s v="Rated"/>
    <n v="95.82"/>
    <n v="14.372999999999999"/>
    <n v="81.446999999999989"/>
  </r>
  <r>
    <x v="564"/>
    <s v="CUST02673"/>
    <d v="2025-04-01T00:00:00"/>
    <x v="6"/>
    <s v="Gaming Mouse"/>
    <n v="1"/>
    <s v="Valid Quantity"/>
    <s v="$229.72"/>
    <n v="5"/>
    <x v="0"/>
    <s v="Montreal"/>
    <x v="1"/>
    <x v="4"/>
    <m/>
    <x v="0"/>
    <s v="Not Rated"/>
    <n v="229.72"/>
    <n v="11.485999999999999"/>
    <n v="218.23400000000001"/>
  </r>
  <r>
    <x v="565"/>
    <s v="CUST02992"/>
    <d v="2025-06-07T00:00:00"/>
    <x v="2"/>
    <s v="Sunscreen SPF50"/>
    <n v="2"/>
    <s v="Valid Quantity"/>
    <s v="$59.19"/>
    <n v="0"/>
    <x v="4"/>
    <s v="Mumbai"/>
    <x v="5"/>
    <x v="4"/>
    <m/>
    <x v="0"/>
    <s v="Not Rated"/>
    <n v="118.38"/>
    <n v="0"/>
    <n v="118.38"/>
  </r>
  <r>
    <x v="566"/>
    <s v="CUST02389"/>
    <d v="2025-12-02T00:00:00"/>
    <x v="2"/>
    <s v="Sunscreen SPF50"/>
    <n v="1"/>
    <s v="Valid Quantity"/>
    <s v="$27.45"/>
    <n v="0"/>
    <x v="0"/>
    <s v="Delhi"/>
    <x v="5"/>
    <x v="0"/>
    <n v="4"/>
    <x v="0"/>
    <s v="Rated"/>
    <n v="27.45"/>
    <n v="0"/>
    <n v="27.45"/>
  </r>
  <r>
    <x v="567"/>
    <s v="CUST00163"/>
    <d v="2025-01-28T00:00:00"/>
    <x v="3"/>
    <s v="Hoodie"/>
    <n v="1"/>
    <s v="Valid Quantity"/>
    <s v="$79.14"/>
    <n v="5"/>
    <x v="3"/>
    <s v="Hamburg"/>
    <x v="4"/>
    <x v="0"/>
    <n v="3"/>
    <x v="0"/>
    <s v="Rated"/>
    <n v="79.14"/>
    <n v="3.9569999999999999"/>
    <n v="75.183000000000007"/>
  </r>
  <r>
    <x v="568"/>
    <s v="CUST03272"/>
    <d v="2024-06-14T00:00:00"/>
    <x v="7"/>
    <s v="Olive Oil 1L"/>
    <n v="1"/>
    <s v="Valid Quantity"/>
    <s v="$17.69"/>
    <n v="10"/>
    <x v="1"/>
    <s v="Brisbane"/>
    <x v="2"/>
    <x v="3"/>
    <m/>
    <x v="0"/>
    <s v="Not Rated"/>
    <n v="17.690000000000001"/>
    <n v="1.7690000000000001"/>
    <n v="15.921000000000001"/>
  </r>
  <r>
    <x v="569"/>
    <s v="CUST01347"/>
    <d v="2024-03-29T00:00:00"/>
    <x v="7"/>
    <s v="Almonds 500g"/>
    <n v="1"/>
    <s v="Valid Quantity"/>
    <s v="$4.86"/>
    <n v="0"/>
    <x v="4"/>
    <s v="Vancouver"/>
    <x v="1"/>
    <x v="0"/>
    <n v="5"/>
    <x v="0"/>
    <s v="Rated"/>
    <n v="4.8600000000000003"/>
    <n v="0"/>
    <n v="4.8600000000000003"/>
  </r>
  <r>
    <x v="570"/>
    <s v="CUST03479"/>
    <d v="2024-07-30T00:00:00"/>
    <x v="6"/>
    <s v="Power Bank"/>
    <n v="1"/>
    <s v="Valid Quantity"/>
    <s v="$66.17"/>
    <n v="5"/>
    <x v="2"/>
    <s v="Melbourne"/>
    <x v="2"/>
    <x v="4"/>
    <m/>
    <x v="0"/>
    <s v="Not Rated"/>
    <n v="66.17"/>
    <n v="3.3085000000000004"/>
    <n v="62.861499999999999"/>
  </r>
  <r>
    <x v="571"/>
    <s v="CUST02818"/>
    <d v="2024-08-13T00:00:00"/>
    <x v="6"/>
    <s v="USB-C Cable"/>
    <n v="1"/>
    <s v="Valid Quantity"/>
    <s v="$36.48"/>
    <n v="0"/>
    <x v="2"/>
    <s v="Manchester"/>
    <x v="0"/>
    <x v="2"/>
    <m/>
    <x v="0"/>
    <s v="Not Rated"/>
    <n v="36.479999999999997"/>
    <n v="0"/>
    <n v="36.479999999999997"/>
  </r>
  <r>
    <x v="572"/>
    <s v="CUST01397"/>
    <d v="2025-04-23T00:00:00"/>
    <x v="0"/>
    <s v="Fiction Novel"/>
    <n v="3"/>
    <s v="Valid Quantity"/>
    <s v="$32.51"/>
    <n v="5"/>
    <x v="3"/>
    <s v="Unknown"/>
    <x v="3"/>
    <x v="0"/>
    <n v="5"/>
    <x v="0"/>
    <s v="Rated"/>
    <n v="97.53"/>
    <n v="4.8765000000000001"/>
    <n v="92.653500000000008"/>
  </r>
  <r>
    <x v="573"/>
    <s v="CUST02453"/>
    <d v="2025-08-16T00:00:00"/>
    <x v="3"/>
    <s v="Leather Wallet"/>
    <n v="4"/>
    <s v="Valid Quantity"/>
    <s v="$73.61"/>
    <n v="10"/>
    <x v="5"/>
    <s v="Melbourne"/>
    <x v="2"/>
    <x v="0"/>
    <n v="4"/>
    <x v="0"/>
    <s v="Rated"/>
    <n v="294.44"/>
    <n v="29.444000000000003"/>
    <n v="264.99599999999998"/>
  </r>
  <r>
    <x v="574"/>
    <s v="CUST00028"/>
    <d v="2024-05-09T00:00:00"/>
    <x v="3"/>
    <s v="Hoodie"/>
    <n v="2"/>
    <s v="Valid Quantity"/>
    <s v="$43.58"/>
    <n v="0"/>
    <x v="0"/>
    <s v="Abu Dhabi"/>
    <x v="6"/>
    <x v="2"/>
    <m/>
    <x v="0"/>
    <s v="Not Rated"/>
    <n v="87.16"/>
    <n v="0"/>
    <n v="87.16"/>
  </r>
  <r>
    <x v="575"/>
    <s v="CUST00699"/>
    <d v="2024-11-30T00:00:00"/>
    <x v="7"/>
    <s v="Olive Oil 1L"/>
    <n v="1"/>
    <s v="Valid Quantity"/>
    <s v="$15.32"/>
    <n v="15"/>
    <x v="4"/>
    <s v="Dubai"/>
    <x v="6"/>
    <x v="0"/>
    <m/>
    <x v="0"/>
    <s v="Not Rated"/>
    <n v="15.32"/>
    <n v="2.298"/>
    <n v="13.022"/>
  </r>
  <r>
    <x v="576"/>
    <s v="CUST03271"/>
    <d v="2025-01-08T00:00:00"/>
    <x v="6"/>
    <s v="Webcam"/>
    <n v="3"/>
    <s v="Valid Quantity"/>
    <s v="$209.31"/>
    <n v="15"/>
    <x v="1"/>
    <s v="Manchester"/>
    <x v="0"/>
    <x v="0"/>
    <m/>
    <x v="0"/>
    <s v="Not Rated"/>
    <n v="627.93000000000006"/>
    <n v="94.18950000000001"/>
    <n v="533.74050000000011"/>
  </r>
  <r>
    <x v="577"/>
    <s v="CUST01658"/>
    <d v="2025-11-16T00:00:00"/>
    <x v="3"/>
    <s v="Backpack"/>
    <n v="2"/>
    <s v="Valid Quantity"/>
    <s v="$40.43"/>
    <n v="5"/>
    <x v="5"/>
    <s v="London"/>
    <x v="0"/>
    <x v="3"/>
    <m/>
    <x v="0"/>
    <s v="Not Rated"/>
    <n v="80.86"/>
    <n v="4.0430000000000001"/>
    <n v="76.816999999999993"/>
  </r>
  <r>
    <x v="578"/>
    <s v="CUST00093"/>
    <d v="2024-02-14T00:00:00"/>
    <x v="4"/>
    <s v="Cricket Bat"/>
    <n v="1"/>
    <s v="Valid Quantity"/>
    <s v="$124.83"/>
    <n v="5"/>
    <x v="3"/>
    <s v="New York"/>
    <x v="3"/>
    <x v="3"/>
    <m/>
    <x v="0"/>
    <s v="Not Rated"/>
    <n v="124.83"/>
    <n v="6.2414999999999994"/>
    <n v="118.5885"/>
  </r>
  <r>
    <x v="579"/>
    <s v="CUST01874"/>
    <d v="2026-05-28T00:00:00"/>
    <x v="3"/>
    <s v="Denim Jacket"/>
    <n v="2"/>
    <s v="Valid Quantity"/>
    <s v="$20.07"/>
    <n v="5"/>
    <x v="4"/>
    <s v="Melbourne"/>
    <x v="2"/>
    <x v="1"/>
    <m/>
    <x v="0"/>
    <s v="Not Rated"/>
    <n v="40.14"/>
    <n v="2.0069999999999997"/>
    <n v="38.133000000000003"/>
  </r>
  <r>
    <x v="580"/>
    <s v="CUST02658"/>
    <d v="2024-07-14T00:00:00"/>
    <x v="7"/>
    <s v="Basmati Rice 5kg"/>
    <n v="3"/>
    <s v="Valid Quantity"/>
    <s v="$18.56"/>
    <n v="15"/>
    <x v="4"/>
    <s v="Abu Dhabi"/>
    <x v="6"/>
    <x v="1"/>
    <m/>
    <x v="0"/>
    <s v="Not Rated"/>
    <n v="55.679999999999993"/>
    <n v="8.3519999999999985"/>
    <n v="47.327999999999996"/>
  </r>
  <r>
    <x v="581"/>
    <s v="CUST02720"/>
    <d v="2024-05-22T00:00:00"/>
    <x v="0"/>
    <s v="Kids Storybook"/>
    <n v="5"/>
    <s v="Valid Quantity"/>
    <s v="$33.42"/>
    <n v="0"/>
    <x v="4"/>
    <s v="Birmingham"/>
    <x v="0"/>
    <x v="0"/>
    <n v="4"/>
    <x v="0"/>
    <s v="Rated"/>
    <n v="167.10000000000002"/>
    <n v="0"/>
    <n v="167.10000000000002"/>
  </r>
  <r>
    <x v="582"/>
    <s v="CUST02601"/>
    <d v="2024-05-22T00:00:00"/>
    <x v="6"/>
    <s v="USB-C Cable"/>
    <n v="2"/>
    <s v="Valid Quantity"/>
    <s v="$57.18"/>
    <n v="5"/>
    <x v="0"/>
    <s v="Sydney"/>
    <x v="2"/>
    <x v="2"/>
    <m/>
    <x v="0"/>
    <s v="Not Rated"/>
    <n v="114.36"/>
    <n v="5.718"/>
    <n v="108.642"/>
  </r>
  <r>
    <x v="583"/>
    <s v="CUST01361"/>
    <d v="2024-01-26T00:00:00"/>
    <x v="0"/>
    <s v="Cookbook"/>
    <n v="1"/>
    <s v="Valid Quantity"/>
    <s v="$9.88"/>
    <n v="10"/>
    <x v="3"/>
    <s v="Hamburg"/>
    <x v="4"/>
    <x v="3"/>
    <m/>
    <x v="0"/>
    <s v="Not Rated"/>
    <n v="9.8800000000000008"/>
    <n v="0.9880000000000001"/>
    <n v="8.8920000000000012"/>
  </r>
  <r>
    <x v="584"/>
    <s v="CUST02976"/>
    <d v="2025-07-20T00:00:00"/>
    <x v="6"/>
    <s v="Gaming Mouse"/>
    <n v="4"/>
    <s v="Valid Quantity"/>
    <s v="$86.45"/>
    <n v="0"/>
    <x v="5"/>
    <s v="London"/>
    <x v="0"/>
    <x v="0"/>
    <n v="5"/>
    <x v="0"/>
    <s v="Rated"/>
    <n v="345.8"/>
    <n v="0"/>
    <n v="345.8"/>
  </r>
  <r>
    <x v="585"/>
    <s v="CUST01006"/>
    <d v="2025-12-15T00:00:00"/>
    <x v="6"/>
    <s v="Laptop Stand"/>
    <n v="1"/>
    <s v="Valid Quantity"/>
    <s v="$198.84"/>
    <n v="15"/>
    <x v="3"/>
    <s v="Manchester"/>
    <x v="0"/>
    <x v="2"/>
    <m/>
    <x v="0"/>
    <s v="Not Rated"/>
    <n v="198.84"/>
    <n v="29.826000000000001"/>
    <n v="169.01400000000001"/>
  </r>
  <r>
    <x v="586"/>
    <s v="CUST00592"/>
    <d v="2024-12-29T00:00:00"/>
    <x v="3"/>
    <s v="Leather Wallet"/>
    <n v="1"/>
    <s v="Valid Quantity"/>
    <s v="$53.07"/>
    <n v="0"/>
    <x v="5"/>
    <s v="Sydney"/>
    <x v="2"/>
    <x v="0"/>
    <n v="5"/>
    <x v="0"/>
    <s v="Rated"/>
    <n v="53.07"/>
    <n v="0"/>
    <n v="53.07"/>
  </r>
  <r>
    <x v="587"/>
    <s v="CUST02286"/>
    <d v="2026-05-14T00:00:00"/>
    <x v="5"/>
    <s v="Remote Control Car"/>
    <n v="2"/>
    <s v="Valid Quantity"/>
    <s v="$19.90"/>
    <n v="0"/>
    <x v="4"/>
    <s v="Vancouver"/>
    <x v="1"/>
    <x v="0"/>
    <n v="5"/>
    <x v="0"/>
    <s v="Rated"/>
    <n v="39.799999999999997"/>
    <n v="0"/>
    <n v="39.799999999999997"/>
  </r>
  <r>
    <x v="588"/>
    <s v="CUST03200"/>
    <d v="2024-02-02T00:00:00"/>
    <x v="0"/>
    <s v="Kids Storybook"/>
    <n v="3"/>
    <s v="Valid Quantity"/>
    <s v="$11.93"/>
    <n v="0"/>
    <x v="4"/>
    <s v="Brisbane"/>
    <x v="2"/>
    <x v="0"/>
    <n v="5"/>
    <x v="0"/>
    <s v="Rated"/>
    <n v="35.79"/>
    <n v="0"/>
    <n v="35.79"/>
  </r>
  <r>
    <x v="589"/>
    <s v="CUST00943"/>
    <d v="2026-02-05T00:00:00"/>
    <x v="2"/>
    <s v="Face Moisturizer"/>
    <n v="5"/>
    <s v="Valid Quantity"/>
    <s v="$46.85"/>
    <n v="15"/>
    <x v="2"/>
    <s v="Munich"/>
    <x v="4"/>
    <x v="2"/>
    <m/>
    <x v="0"/>
    <s v="Not Rated"/>
    <n v="234.25"/>
    <n v="35.137500000000003"/>
    <n v="199.11250000000001"/>
  </r>
  <r>
    <x v="590"/>
    <s v="CUST01765"/>
    <d v="2026-09-03T00:00:00"/>
    <x v="6"/>
    <s v="Power Bank"/>
    <n v="1"/>
    <s v="Valid Quantity"/>
    <s v="$63.70"/>
    <n v="0"/>
    <x v="2"/>
    <s v="Melbourne"/>
    <x v="2"/>
    <x v="0"/>
    <n v="3"/>
    <x v="0"/>
    <s v="Rated"/>
    <n v="63.7"/>
    <n v="0"/>
    <n v="63.7"/>
  </r>
  <r>
    <x v="591"/>
    <s v="CUST00378"/>
    <d v="2024-10-10T00:00:00"/>
    <x v="2"/>
    <s v="Hair Dryer"/>
    <n v="3"/>
    <s v="Valid Quantity"/>
    <s v="$24.97"/>
    <n v="15"/>
    <x v="1"/>
    <s v="Bengaluru"/>
    <x v="5"/>
    <x v="2"/>
    <m/>
    <x v="0"/>
    <s v="Not Rated"/>
    <n v="74.91"/>
    <n v="11.236499999999999"/>
    <n v="63.673499999999997"/>
  </r>
  <r>
    <x v="592"/>
    <s v="CUST01126"/>
    <d v="2024-08-08T00:00:00"/>
    <x v="1"/>
    <s v="Storage Organizer"/>
    <n v="1"/>
    <s v="Valid Quantity"/>
    <s v="$85.71"/>
    <n v="5"/>
    <x v="3"/>
    <s v="Munich"/>
    <x v="4"/>
    <x v="0"/>
    <n v="5"/>
    <x v="0"/>
    <s v="Rated"/>
    <n v="85.71"/>
    <n v="4.2854999999999999"/>
    <n v="81.424499999999995"/>
  </r>
  <r>
    <x v="593"/>
    <s v="CUST01195"/>
    <d v="2026-03-21T00:00:00"/>
    <x v="0"/>
    <s v="Fiction Novel"/>
    <n v="4"/>
    <s v="Valid Quantity"/>
    <s v="$33.40"/>
    <n v="0"/>
    <x v="1"/>
    <s v="Manchester"/>
    <x v="0"/>
    <x v="4"/>
    <m/>
    <x v="0"/>
    <s v="Not Rated"/>
    <n v="133.6"/>
    <n v="0"/>
    <n v="133.6"/>
  </r>
  <r>
    <x v="594"/>
    <s v="CUST00147"/>
    <d v="2024-03-06T00:00:00"/>
    <x v="7"/>
    <s v="Olive Oil 1L"/>
    <n v="2"/>
    <s v="Valid Quantity"/>
    <s v="$22.16"/>
    <n v="0"/>
    <x v="0"/>
    <s v="Vancouver"/>
    <x v="1"/>
    <x v="1"/>
    <m/>
    <x v="0"/>
    <s v="Not Rated"/>
    <n v="44.32"/>
    <n v="0"/>
    <n v="44.32"/>
  </r>
  <r>
    <x v="595"/>
    <s v="CUST03210"/>
    <d v="2025-10-19T00:00:00"/>
    <x v="2"/>
    <s v="Lipstick"/>
    <n v="2"/>
    <s v="Valid Quantity"/>
    <s v="$48.58"/>
    <n v="0"/>
    <x v="1"/>
    <s v="Hyderabad"/>
    <x v="5"/>
    <x v="0"/>
    <n v="5"/>
    <x v="0"/>
    <s v="Rated"/>
    <n v="97.16"/>
    <n v="0"/>
    <n v="97.16"/>
  </r>
  <r>
    <x v="596"/>
    <s v="CUST00875"/>
    <d v="2025-03-06T00:00:00"/>
    <x v="1"/>
    <s v="LED Desk Lamp"/>
    <n v="1"/>
    <s v="Valid Quantity"/>
    <s v="$154.86"/>
    <n v="0"/>
    <x v="4"/>
    <s v="Los Angeles"/>
    <x v="3"/>
    <x v="0"/>
    <n v="5"/>
    <x v="0"/>
    <s v="Rated"/>
    <n v="154.86000000000001"/>
    <n v="0"/>
    <n v="154.86000000000001"/>
  </r>
  <r>
    <x v="597"/>
    <s v="CUST02595"/>
    <d v="2024-08-15T00:00:00"/>
    <x v="7"/>
    <s v="Olive Oil 1L"/>
    <n v="1"/>
    <s v="Valid Quantity"/>
    <s v="$26.20"/>
    <n v="0"/>
    <x v="2"/>
    <s v="Dubai"/>
    <x v="6"/>
    <x v="2"/>
    <m/>
    <x v="0"/>
    <s v="Not Rated"/>
    <n v="26.2"/>
    <n v="0"/>
    <n v="26.2"/>
  </r>
  <r>
    <x v="598"/>
    <s v="CUST01988"/>
    <d v="2025-12-21T00:00:00"/>
    <x v="4"/>
    <s v="Yoga Mat"/>
    <n v="3"/>
    <s v="Valid Quantity"/>
    <s v="$17.41"/>
    <n v="15"/>
    <x v="2"/>
    <s v="Birmingham"/>
    <x v="0"/>
    <x v="0"/>
    <m/>
    <x v="0"/>
    <s v="Not Rated"/>
    <n v="52.230000000000004"/>
    <n v="7.8345000000000002"/>
    <n v="44.395500000000006"/>
  </r>
  <r>
    <x v="599"/>
    <s v="CUST02406"/>
    <d v="2025-06-18T00:00:00"/>
    <x v="5"/>
    <s v="Building Blocks Set"/>
    <n v="2"/>
    <s v="Valid Quantity"/>
    <s v="$15.49"/>
    <n v="0"/>
    <x v="3"/>
    <s v="Abu Dhabi"/>
    <x v="6"/>
    <x v="0"/>
    <n v="5"/>
    <x v="0"/>
    <s v="Rated"/>
    <n v="30.98"/>
    <n v="0"/>
    <n v="30.98"/>
  </r>
  <r>
    <x v="600"/>
    <s v="CUST01546"/>
    <d v="2025-09-14T00:00:00"/>
    <x v="7"/>
    <s v="Olive Oil 1L"/>
    <n v="1"/>
    <s v="Valid Quantity"/>
    <s v="$23.33"/>
    <n v="10"/>
    <x v="1"/>
    <s v="Delhi"/>
    <x v="5"/>
    <x v="0"/>
    <n v="5"/>
    <x v="0"/>
    <s v="Rated"/>
    <n v="23.33"/>
    <n v="2.3329999999999997"/>
    <n v="20.997"/>
  </r>
  <r>
    <x v="601"/>
    <s v="CUST03404"/>
    <d v="2024-06-07T00:00:00"/>
    <x v="7"/>
    <s v="Basmati Rice 5kg"/>
    <n v="1"/>
    <s v="Valid Quantity"/>
    <s v="$19.01"/>
    <n v="10"/>
    <x v="5"/>
    <s v="Dubai"/>
    <x v="6"/>
    <x v="0"/>
    <n v="5"/>
    <x v="0"/>
    <s v="Rated"/>
    <n v="19.010000000000002"/>
    <n v="1.9010000000000002"/>
    <n v="17.109000000000002"/>
  </r>
  <r>
    <x v="602"/>
    <s v="CUST01664"/>
    <d v="2025-01-05T00:00:00"/>
    <x v="0"/>
    <s v="Self-Help Book"/>
    <n v="2"/>
    <s v="Valid Quantity"/>
    <s v="$32.92"/>
    <n v="0"/>
    <x v="0"/>
    <s v="Houston"/>
    <x v="3"/>
    <x v="0"/>
    <n v="4"/>
    <x v="0"/>
    <s v="Rated"/>
    <n v="65.84"/>
    <n v="0"/>
    <n v="65.84"/>
  </r>
  <r>
    <x v="603"/>
    <s v="CUST00889"/>
    <d v="2025-05-10T00:00:00"/>
    <x v="6"/>
    <s v="Smartwatch"/>
    <n v="2"/>
    <s v="Valid Quantity"/>
    <s v="$109.25"/>
    <n v="5"/>
    <x v="0"/>
    <s v="Brisbane"/>
    <x v="2"/>
    <x v="0"/>
    <n v="5"/>
    <x v="0"/>
    <s v="Rated"/>
    <n v="218.5"/>
    <n v="10.925000000000001"/>
    <n v="207.57499999999999"/>
  </r>
  <r>
    <x v="604"/>
    <s v="CUST02027"/>
    <d v="2025-11-18T00:00:00"/>
    <x v="3"/>
    <s v="Backpack"/>
    <n v="1"/>
    <s v="Valid Quantity"/>
    <s v="$44.49"/>
    <n v="0"/>
    <x v="5"/>
    <s v="Hyderabad"/>
    <x v="5"/>
    <x v="0"/>
    <n v="4"/>
    <x v="0"/>
    <s v="Rated"/>
    <n v="44.49"/>
    <n v="0"/>
    <n v="44.49"/>
  </r>
  <r>
    <x v="605"/>
    <s v="CUST02686"/>
    <d v="2026-04-26T00:00:00"/>
    <x v="7"/>
    <s v="Olive Oil 1L"/>
    <n v="2"/>
    <s v="Valid Quantity"/>
    <s v="$23.90"/>
    <n v="0"/>
    <x v="3"/>
    <s v="Abu Dhabi"/>
    <x v="6"/>
    <x v="1"/>
    <m/>
    <x v="0"/>
    <s v="Not Rated"/>
    <n v="47.8"/>
    <n v="0"/>
    <n v="47.8"/>
  </r>
  <r>
    <x v="606"/>
    <s v="CUST01484"/>
    <d v="2024-01-25T00:00:00"/>
    <x v="4"/>
    <s v="Football"/>
    <n v="1"/>
    <s v="Valid Quantity"/>
    <s v="$65.65"/>
    <n v="5"/>
    <x v="1"/>
    <s v="Vancouver"/>
    <x v="1"/>
    <x v="2"/>
    <m/>
    <x v="0"/>
    <s v="Not Rated"/>
    <n v="65.650000000000006"/>
    <n v="3.2825000000000002"/>
    <n v="62.367500000000007"/>
  </r>
  <r>
    <x v="607"/>
    <s v="CUST02775"/>
    <d v="2024-12-24T00:00:00"/>
    <x v="1"/>
    <s v="Vacuum Cleaner"/>
    <n v="1"/>
    <s v="Valid Quantity"/>
    <s v="$24.06"/>
    <n v="10"/>
    <x v="5"/>
    <s v="Abu Dhabi"/>
    <x v="6"/>
    <x v="0"/>
    <n v="5"/>
    <x v="0"/>
    <s v="Rated"/>
    <n v="24.06"/>
    <n v="2.4060000000000001"/>
    <n v="21.654"/>
  </r>
  <r>
    <x v="608"/>
    <s v="CUST03449"/>
    <d v="2025-04-23T00:00:00"/>
    <x v="5"/>
    <s v="Action Figure"/>
    <n v="1"/>
    <s v="Valid Quantity"/>
    <s v="$58.47"/>
    <n v="15"/>
    <x v="1"/>
    <s v="London"/>
    <x v="0"/>
    <x v="0"/>
    <n v="5"/>
    <x v="0"/>
    <s v="Rated"/>
    <n v="58.47"/>
    <n v="8.7705000000000002"/>
    <n v="49.6995"/>
  </r>
  <r>
    <x v="609"/>
    <s v="CUST02348"/>
    <d v="2024-12-04T00:00:00"/>
    <x v="1"/>
    <s v="Non-Stick Pan"/>
    <n v="1"/>
    <s v="Valid Quantity"/>
    <s v="$71.87"/>
    <n v="10"/>
    <x v="1"/>
    <s v="Munich"/>
    <x v="4"/>
    <x v="2"/>
    <m/>
    <x v="0"/>
    <s v="Not Rated"/>
    <n v="71.87"/>
    <n v="7.1870000000000003"/>
    <n v="64.683000000000007"/>
  </r>
  <r>
    <x v="610"/>
    <s v="CUST01133"/>
    <d v="2025-12-26T00:00:00"/>
    <x v="1"/>
    <s v="Vacuum Cleaner"/>
    <n v="3"/>
    <s v="Valid Quantity"/>
    <s v="$38.48"/>
    <n v="15"/>
    <x v="2"/>
    <s v="Abu Dhabi"/>
    <x v="6"/>
    <x v="0"/>
    <n v="5"/>
    <x v="0"/>
    <s v="Rated"/>
    <n v="115.44"/>
    <n v="17.315999999999999"/>
    <n v="98.123999999999995"/>
  </r>
  <r>
    <x v="611"/>
    <s v="CUST00296"/>
    <d v="2024-09-10T00:00:00"/>
    <x v="1"/>
    <s v="Air Fryer"/>
    <n v="3"/>
    <s v="Valid Quantity"/>
    <s v="$14.07"/>
    <n v="20"/>
    <x v="4"/>
    <s v="Hyderabad"/>
    <x v="5"/>
    <x v="1"/>
    <m/>
    <x v="0"/>
    <s v="Not Rated"/>
    <n v="42.21"/>
    <n v="8.4420000000000002"/>
    <n v="33.768000000000001"/>
  </r>
  <r>
    <x v="612"/>
    <s v="CUST00078"/>
    <d v="2026-06-26T00:00:00"/>
    <x v="1"/>
    <s v="Ceramic Mug Set"/>
    <n v="1"/>
    <s v="Valid Quantity"/>
    <s v="$86.76"/>
    <n v="0"/>
    <x v="1"/>
    <s v="Sydney"/>
    <x v="2"/>
    <x v="2"/>
    <m/>
    <x v="0"/>
    <s v="Not Rated"/>
    <n v="86.76"/>
    <n v="0"/>
    <n v="86.76"/>
  </r>
  <r>
    <x v="613"/>
    <s v="CUST00184"/>
    <d v="2025-11-09T00:00:00"/>
    <x v="2"/>
    <s v="Face Moisturizer"/>
    <n v="4"/>
    <s v="Valid Quantity"/>
    <s v="$30.43"/>
    <n v="5"/>
    <x v="5"/>
    <s v="Los Angeles"/>
    <x v="3"/>
    <x v="0"/>
    <n v="5"/>
    <x v="0"/>
    <s v="Rated"/>
    <n v="121.72"/>
    <n v="6.0860000000000003"/>
    <n v="115.634"/>
  </r>
  <r>
    <x v="614"/>
    <s v="CUST03322"/>
    <d v="2025-09-20T00:00:00"/>
    <x v="1"/>
    <s v="Ceramic Mug Set"/>
    <n v="1"/>
    <s v="Valid Quantity"/>
    <s v="$22.61"/>
    <n v="15"/>
    <x v="1"/>
    <s v="Chicago"/>
    <x v="3"/>
    <x v="3"/>
    <m/>
    <x v="0"/>
    <s v="Not Rated"/>
    <n v="22.61"/>
    <n v="3.3914999999999997"/>
    <n v="19.218499999999999"/>
  </r>
  <r>
    <x v="615"/>
    <s v="CUST02203"/>
    <d v="2025-09-19T00:00:00"/>
    <x v="0"/>
    <s v="Kids Storybook"/>
    <n v="1"/>
    <s v="Valid Quantity"/>
    <s v="$9.83"/>
    <n v="15"/>
    <x v="1"/>
    <s v="Melbourne"/>
    <x v="2"/>
    <x v="3"/>
    <m/>
    <x v="0"/>
    <s v="Not Rated"/>
    <n v="9.83"/>
    <n v="1.4744999999999999"/>
    <n v="8.3554999999999993"/>
  </r>
  <r>
    <x v="616"/>
    <s v="CUST02423"/>
    <d v="2025-03-22T00:00:00"/>
    <x v="1"/>
    <s v="Blender"/>
    <n v="1"/>
    <s v="Valid Quantity"/>
    <s v="$47.56"/>
    <n v="5"/>
    <x v="4"/>
    <s v="Hamburg"/>
    <x v="4"/>
    <x v="0"/>
    <m/>
    <x v="0"/>
    <s v="Not Rated"/>
    <n v="47.56"/>
    <n v="2.3780000000000001"/>
    <n v="45.182000000000002"/>
  </r>
  <r>
    <x v="617"/>
    <s v="CUST01212"/>
    <d v="2025-04-10T00:00:00"/>
    <x v="4"/>
    <s v="Dumbbell Set"/>
    <n v="4"/>
    <s v="Valid Quantity"/>
    <s v="$110.78"/>
    <n v="10"/>
    <x v="2"/>
    <s v="Unknown"/>
    <x v="1"/>
    <x v="0"/>
    <n v="4"/>
    <x v="0"/>
    <s v="Rated"/>
    <n v="443.12"/>
    <n v="44.311999999999998"/>
    <n v="398.80799999999999"/>
  </r>
  <r>
    <x v="618"/>
    <s v="CUST03076"/>
    <d v="2026-03-14T00:00:00"/>
    <x v="5"/>
    <s v="Action Figure"/>
    <n v="2"/>
    <s v="Valid Quantity"/>
    <s v="$15.31"/>
    <n v="5"/>
    <x v="3"/>
    <s v="Los Angeles"/>
    <x v="3"/>
    <x v="2"/>
    <m/>
    <x v="0"/>
    <s v="Not Rated"/>
    <n v="30.62"/>
    <n v="1.5309999999999999"/>
    <n v="29.089000000000002"/>
  </r>
  <r>
    <x v="619"/>
    <s v="CUST03135"/>
    <d v="2024-02-08T00:00:00"/>
    <x v="7"/>
    <s v="Basmati Rice 5kg"/>
    <n v="4"/>
    <s v="Valid Quantity"/>
    <s v="$24.71"/>
    <n v="0"/>
    <x v="1"/>
    <s v="Melbourne"/>
    <x v="2"/>
    <x v="1"/>
    <m/>
    <x v="0"/>
    <s v="Not Rated"/>
    <n v="98.84"/>
    <n v="0"/>
    <n v="98.84"/>
  </r>
  <r>
    <x v="620"/>
    <s v="CUST01344"/>
    <d v="2025-12-20T00:00:00"/>
    <x v="3"/>
    <s v="Leather Wallet"/>
    <n v="2"/>
    <s v="Valid Quantity"/>
    <s v="$20.93"/>
    <n v="15"/>
    <x v="3"/>
    <s v="Berlin"/>
    <x v="4"/>
    <x v="0"/>
    <m/>
    <x v="0"/>
    <s v="Not Rated"/>
    <n v="41.86"/>
    <n v="6.2789999999999999"/>
    <n v="35.581000000000003"/>
  </r>
  <r>
    <x v="621"/>
    <s v="CUST01548"/>
    <d v="2024-12-08T00:00:00"/>
    <x v="3"/>
    <s v="Leather Wallet"/>
    <n v="2"/>
    <s v="Valid Quantity"/>
    <s v="$43.76"/>
    <n v="15"/>
    <x v="5"/>
    <s v="Montreal"/>
    <x v="1"/>
    <x v="0"/>
    <n v="5"/>
    <x v="0"/>
    <s v="Rated"/>
    <n v="87.52"/>
    <n v="13.128"/>
    <n v="74.391999999999996"/>
  </r>
  <r>
    <x v="622"/>
    <s v="CUST01087"/>
    <d v="2024-04-06T00:00:00"/>
    <x v="0"/>
    <s v="Self-Help Book"/>
    <n v="1"/>
    <s v="Valid Quantity"/>
    <s v="$7.63"/>
    <n v="10"/>
    <x v="3"/>
    <s v="Munich"/>
    <x v="4"/>
    <x v="2"/>
    <m/>
    <x v="0"/>
    <s v="Not Rated"/>
    <n v="7.63"/>
    <n v="0.76300000000000001"/>
    <n v="6.867"/>
  </r>
  <r>
    <x v="623"/>
    <s v="CUST02848"/>
    <d v="2024-02-20T00:00:00"/>
    <x v="6"/>
    <s v="Gaming Mouse"/>
    <n v="2"/>
    <s v="Valid Quantity"/>
    <s v="$79.36"/>
    <n v="5"/>
    <x v="3"/>
    <s v="Bengaluru"/>
    <x v="5"/>
    <x v="0"/>
    <n v="4"/>
    <x v="0"/>
    <s v="Rated"/>
    <n v="158.72"/>
    <n v="7.9359999999999999"/>
    <n v="150.78399999999999"/>
  </r>
  <r>
    <x v="624"/>
    <s v="CUST00689"/>
    <d v="2025-12-27T00:00:00"/>
    <x v="2"/>
    <s v="Hair Dryer"/>
    <n v="1"/>
    <s v="Valid Quantity"/>
    <s v="$44.19"/>
    <n v="5"/>
    <x v="5"/>
    <s v="New York"/>
    <x v="3"/>
    <x v="2"/>
    <m/>
    <x v="0"/>
    <s v="Not Rated"/>
    <n v="44.19"/>
    <n v="2.2094999999999998"/>
    <n v="41.980499999999999"/>
  </r>
  <r>
    <x v="625"/>
    <s v="CUST02774"/>
    <d v="2024-07-08T00:00:00"/>
    <x v="7"/>
    <s v="Olive Oil 1L"/>
    <n v="1"/>
    <s v="Valid Quantity"/>
    <s v="$21.15"/>
    <n v="0"/>
    <x v="0"/>
    <s v="Brisbane"/>
    <x v="2"/>
    <x v="2"/>
    <m/>
    <x v="0"/>
    <s v="Not Rated"/>
    <n v="21.15"/>
    <n v="0"/>
    <n v="21.15"/>
  </r>
  <r>
    <x v="626"/>
    <s v="CUST01414"/>
    <d v="2025-10-12T00:00:00"/>
    <x v="3"/>
    <s v="Sunglasses"/>
    <n v="1"/>
    <s v="Valid Quantity"/>
    <s v="$13.48"/>
    <n v="10"/>
    <x v="5"/>
    <s v="Dubai"/>
    <x v="6"/>
    <x v="3"/>
    <m/>
    <x v="0"/>
    <s v="Not Rated"/>
    <n v="13.48"/>
    <n v="1.3480000000000001"/>
    <n v="12.132"/>
  </r>
  <r>
    <x v="627"/>
    <s v="CUST00453"/>
    <d v="2024-03-28T00:00:00"/>
    <x v="4"/>
    <s v="Cricket Bat"/>
    <n v="3"/>
    <s v="Valid Quantity"/>
    <s v="$114.91"/>
    <n v="10"/>
    <x v="0"/>
    <s v="Berlin"/>
    <x v="4"/>
    <x v="1"/>
    <m/>
    <x v="0"/>
    <s v="Not Rated"/>
    <n v="344.73"/>
    <n v="34.472999999999999"/>
    <n v="310.25700000000001"/>
  </r>
  <r>
    <x v="628"/>
    <s v="CUST01013"/>
    <d v="2025-08-20T00:00:00"/>
    <x v="0"/>
    <s v="Fiction Novel"/>
    <n v="3"/>
    <s v="Valid Quantity"/>
    <s v="$32.83"/>
    <n v="0"/>
    <x v="2"/>
    <s v="Melbourne"/>
    <x v="2"/>
    <x v="1"/>
    <m/>
    <x v="0"/>
    <s v="Not Rated"/>
    <n v="98.49"/>
    <n v="0"/>
    <n v="98.49"/>
  </r>
  <r>
    <x v="629"/>
    <s v="CUST00584"/>
    <d v="2024-09-20T00:00:00"/>
    <x v="0"/>
    <s v="Kids Storybook"/>
    <n v="3"/>
    <s v="Valid Quantity"/>
    <s v="$14.52"/>
    <n v="0"/>
    <x v="0"/>
    <s v="Mumbai"/>
    <x v="5"/>
    <x v="4"/>
    <m/>
    <x v="0"/>
    <s v="Not Rated"/>
    <n v="43.56"/>
    <n v="0"/>
    <n v="43.56"/>
  </r>
  <r>
    <x v="630"/>
    <s v="CUST03434"/>
    <d v="2025-10-19T00:00:00"/>
    <x v="4"/>
    <s v="Football"/>
    <n v="2"/>
    <s v="Valid Quantity"/>
    <s v="$75.13"/>
    <n v="0"/>
    <x v="4"/>
    <s v="Chicago"/>
    <x v="3"/>
    <x v="0"/>
    <n v="5"/>
    <x v="0"/>
    <s v="Rated"/>
    <n v="150.26"/>
    <n v="0"/>
    <n v="150.26"/>
  </r>
  <r>
    <x v="631"/>
    <s v="CUST02855"/>
    <d v="2025-06-27T00:00:00"/>
    <x v="4"/>
    <s v="Cycling Helmet"/>
    <n v="5"/>
    <s v="Valid Quantity"/>
    <s v="$139.46"/>
    <n v="5"/>
    <x v="1"/>
    <s v="Brisbane"/>
    <x v="2"/>
    <x v="0"/>
    <n v="5"/>
    <x v="0"/>
    <s v="Rated"/>
    <n v="697.30000000000007"/>
    <n v="34.865000000000002"/>
    <n v="662.43500000000006"/>
  </r>
  <r>
    <x v="632"/>
    <s v="CUST01672"/>
    <d v="2026-05-06T00:00:00"/>
    <x v="3"/>
    <s v="Backpack"/>
    <n v="5"/>
    <s v="Valid Quantity"/>
    <s v="$70.26"/>
    <n v="5"/>
    <x v="1"/>
    <s v="Melbourne"/>
    <x v="2"/>
    <x v="1"/>
    <m/>
    <x v="0"/>
    <s v="Not Rated"/>
    <n v="351.3"/>
    <n v="17.565000000000001"/>
    <n v="333.73500000000001"/>
  </r>
  <r>
    <x v="633"/>
    <s v="CUST01634"/>
    <d v="2024-02-16T00:00:00"/>
    <x v="2"/>
    <s v="Shampoo"/>
    <n v="3"/>
    <s v="Valid Quantity"/>
    <s v="$15.42"/>
    <n v="10"/>
    <x v="5"/>
    <s v="Delhi"/>
    <x v="5"/>
    <x v="0"/>
    <n v="5"/>
    <x v="0"/>
    <s v="Rated"/>
    <n v="46.26"/>
    <n v="4.6259999999999994"/>
    <n v="41.634"/>
  </r>
  <r>
    <x v="634"/>
    <s v="CUST02343"/>
    <d v="2024-10-08T00:00:00"/>
    <x v="5"/>
    <s v="Action Figure"/>
    <n v="1"/>
    <s v="Valid Quantity"/>
    <s v="$57.02"/>
    <n v="10"/>
    <x v="3"/>
    <s v="Delhi"/>
    <x v="5"/>
    <x v="0"/>
    <n v="4"/>
    <x v="0"/>
    <s v="Rated"/>
    <n v="57.02"/>
    <n v="5.7020000000000008"/>
    <n v="51.318000000000005"/>
  </r>
  <r>
    <x v="635"/>
    <s v="CUST01979"/>
    <d v="2025-06-18T00:00:00"/>
    <x v="7"/>
    <s v="Almonds 500g"/>
    <n v="2"/>
    <s v="Valid Quantity"/>
    <s v="$12.34"/>
    <n v="5"/>
    <x v="3"/>
    <s v="Manchester"/>
    <x v="0"/>
    <x v="1"/>
    <m/>
    <x v="0"/>
    <s v="Not Rated"/>
    <n v="24.68"/>
    <n v="1.234"/>
    <n v="23.445999999999998"/>
  </r>
  <r>
    <x v="636"/>
    <s v="CUST01317"/>
    <d v="2025-01-05T00:00:00"/>
    <x v="1"/>
    <s v="Non-Stick Pan"/>
    <n v="2"/>
    <s v="Valid Quantity"/>
    <s v="$112.09"/>
    <n v="0"/>
    <x v="3"/>
    <s v="Vancouver"/>
    <x v="1"/>
    <x v="0"/>
    <m/>
    <x v="0"/>
    <s v="Not Rated"/>
    <n v="224.18"/>
    <n v="0"/>
    <n v="224.18"/>
  </r>
  <r>
    <x v="637"/>
    <s v="CUST01393"/>
    <d v="2025-01-15T00:00:00"/>
    <x v="1"/>
    <s v="Non-Stick Pan"/>
    <n v="4"/>
    <s v="Valid Quantity"/>
    <s v="$29.08"/>
    <n v="15"/>
    <x v="3"/>
    <s v="Brisbane"/>
    <x v="2"/>
    <x v="0"/>
    <n v="4"/>
    <x v="0"/>
    <s v="Rated"/>
    <n v="116.32"/>
    <n v="17.448"/>
    <n v="98.871999999999986"/>
  </r>
  <r>
    <x v="638"/>
    <s v="CUST02278"/>
    <d v="2025-01-03T00:00:00"/>
    <x v="2"/>
    <s v="Sunscreen SPF50"/>
    <n v="1"/>
    <s v="Valid Quantity"/>
    <s v="$41.99"/>
    <n v="0"/>
    <x v="1"/>
    <s v="Montreal"/>
    <x v="1"/>
    <x v="1"/>
    <m/>
    <x v="0"/>
    <s v="Not Rated"/>
    <n v="41.99"/>
    <n v="0"/>
    <n v="41.99"/>
  </r>
  <r>
    <x v="639"/>
    <s v="CUST00147"/>
    <d v="2025-01-05T00:00:00"/>
    <x v="2"/>
    <s v="Sunscreen SPF50"/>
    <n v="4"/>
    <s v="Valid Quantity"/>
    <s v="$34.36"/>
    <n v="15"/>
    <x v="4"/>
    <s v="Hyderabad"/>
    <x v="5"/>
    <x v="0"/>
    <n v="5"/>
    <x v="0"/>
    <s v="Rated"/>
    <n v="137.44"/>
    <n v="20.616"/>
    <n v="116.824"/>
  </r>
  <r>
    <x v="640"/>
    <s v="CUST02039"/>
    <d v="2026-03-26T00:00:00"/>
    <x v="7"/>
    <s v="Basmati Rice 5kg"/>
    <n v="3"/>
    <s v="Valid Quantity"/>
    <s v="$11.87"/>
    <n v="25"/>
    <x v="5"/>
    <s v="Hamburg"/>
    <x v="4"/>
    <x v="0"/>
    <n v="2"/>
    <x v="0"/>
    <s v="Rated"/>
    <n v="35.61"/>
    <n v="8.9024999999999999"/>
    <n v="26.7075"/>
  </r>
  <r>
    <x v="641"/>
    <s v="CUST01714"/>
    <d v="2025-08-16T00:00:00"/>
    <x v="7"/>
    <s v="Green Tea Pack"/>
    <n v="4"/>
    <s v="Valid Quantity"/>
    <s v="$26.49"/>
    <n v="0"/>
    <x v="2"/>
    <s v="Birmingham"/>
    <x v="0"/>
    <x v="0"/>
    <n v="1"/>
    <x v="0"/>
    <s v="Rated"/>
    <n v="105.96"/>
    <n v="0"/>
    <n v="105.96"/>
  </r>
  <r>
    <x v="642"/>
    <s v="CUST02464"/>
    <d v="2025-04-02T00:00:00"/>
    <x v="6"/>
    <s v="Webcam"/>
    <n v="2"/>
    <s v="Valid Quantity"/>
    <s v="$161.21"/>
    <n v="0"/>
    <x v="1"/>
    <s v="Toronto"/>
    <x v="1"/>
    <x v="0"/>
    <m/>
    <x v="0"/>
    <s v="Not Rated"/>
    <n v="322.42"/>
    <n v="0"/>
    <n v="322.42"/>
  </r>
  <r>
    <x v="643"/>
    <s v="CUST00937"/>
    <d v="2026-02-20T00:00:00"/>
    <x v="5"/>
    <s v="Building Blocks Set"/>
    <n v="2"/>
    <s v="Valid Quantity"/>
    <s v="$71.45"/>
    <n v="10"/>
    <x v="4"/>
    <s v="London"/>
    <x v="0"/>
    <x v="2"/>
    <m/>
    <x v="0"/>
    <s v="Not Rated"/>
    <n v="142.9"/>
    <n v="14.29"/>
    <n v="128.61000000000001"/>
  </r>
  <r>
    <x v="644"/>
    <s v="CUST02308"/>
    <d v="2025-09-04T00:00:00"/>
    <x v="7"/>
    <s v="Green Tea Pack"/>
    <n v="4"/>
    <s v="Valid Quantity"/>
    <s v="$28.94"/>
    <n v="0"/>
    <x v="2"/>
    <s v="Los Angeles"/>
    <x v="3"/>
    <x v="0"/>
    <n v="5"/>
    <x v="0"/>
    <s v="Rated"/>
    <n v="115.76"/>
    <n v="0"/>
    <n v="115.76"/>
  </r>
  <r>
    <x v="645"/>
    <s v="CUST02986"/>
    <d v="2024-10-08T00:00:00"/>
    <x v="3"/>
    <s v="Sunglasses"/>
    <n v="1"/>
    <s v="Valid Quantity"/>
    <s v="$45.23"/>
    <n v="5"/>
    <x v="1"/>
    <s v="Chicago"/>
    <x v="3"/>
    <x v="0"/>
    <n v="4"/>
    <x v="0"/>
    <s v="Rated"/>
    <n v="45.23"/>
    <n v="2.2614999999999998"/>
    <n v="42.968499999999999"/>
  </r>
  <r>
    <x v="646"/>
    <s v="CUST02966"/>
    <d v="2025-01-10T00:00:00"/>
    <x v="2"/>
    <s v="Perfume"/>
    <n v="1"/>
    <s v="Valid Quantity"/>
    <s v="$34.30"/>
    <n v="0"/>
    <x v="4"/>
    <s v="Houston"/>
    <x v="3"/>
    <x v="0"/>
    <n v="5"/>
    <x v="0"/>
    <s v="Rated"/>
    <n v="34.299999999999997"/>
    <n v="0"/>
    <n v="34.299999999999997"/>
  </r>
  <r>
    <x v="647"/>
    <s v="CUST00649"/>
    <d v="2025-07-07T00:00:00"/>
    <x v="5"/>
    <s v="Puzzle 1000pc"/>
    <n v="5"/>
    <s v="Valid Quantity"/>
    <s v="$34.85"/>
    <n v="0"/>
    <x v="0"/>
    <s v="Berlin"/>
    <x v="4"/>
    <x v="0"/>
    <n v="4"/>
    <x v="0"/>
    <s v="Rated"/>
    <n v="174.25"/>
    <n v="0"/>
    <n v="174.25"/>
  </r>
  <r>
    <x v="648"/>
    <s v="CUST01924"/>
    <d v="2024-08-09T00:00:00"/>
    <x v="3"/>
    <s v="Hoodie"/>
    <n v="1"/>
    <s v="Valid Quantity"/>
    <s v="$57.66"/>
    <n v="0"/>
    <x v="3"/>
    <s v="Hyderabad"/>
    <x v="5"/>
    <x v="3"/>
    <m/>
    <x v="0"/>
    <s v="Not Rated"/>
    <n v="57.66"/>
    <n v="0"/>
    <n v="57.66"/>
  </r>
  <r>
    <x v="649"/>
    <s v="CUST02926"/>
    <d v="2024-10-31T00:00:00"/>
    <x v="6"/>
    <s v="Smartwatch"/>
    <n v="5"/>
    <s v="Valid Quantity"/>
    <s v="$96.10"/>
    <n v="0"/>
    <x v="3"/>
    <s v="Brisbane"/>
    <x v="2"/>
    <x v="1"/>
    <m/>
    <x v="0"/>
    <s v="Not Rated"/>
    <n v="480.5"/>
    <n v="0"/>
    <n v="480.5"/>
  </r>
  <r>
    <x v="650"/>
    <s v="CUST00425"/>
    <d v="2024-05-08T00:00:00"/>
    <x v="5"/>
    <s v="Building Blocks Set"/>
    <n v="1"/>
    <s v="Valid Quantity"/>
    <s v="$83.49"/>
    <n v="0"/>
    <x v="2"/>
    <s v="London"/>
    <x v="0"/>
    <x v="0"/>
    <n v="5"/>
    <x v="0"/>
    <s v="Rated"/>
    <n v="83.49"/>
    <n v="0"/>
    <n v="83.49"/>
  </r>
  <r>
    <x v="651"/>
    <s v="CUST01235"/>
    <d v="2026-01-16T00:00:00"/>
    <x v="1"/>
    <s v="Ceramic Mug Set"/>
    <n v="1"/>
    <s v="Valid Quantity"/>
    <s v="$144.75"/>
    <n v="5"/>
    <x v="1"/>
    <s v="Bengaluru"/>
    <x v="5"/>
    <x v="0"/>
    <n v="5"/>
    <x v="0"/>
    <s v="Rated"/>
    <n v="144.75"/>
    <n v="7.2374999999999998"/>
    <n v="137.51249999999999"/>
  </r>
  <r>
    <x v="652"/>
    <s v="CUST01835"/>
    <d v="2025-01-16T00:00:00"/>
    <x v="1"/>
    <s v="LED Desk Lamp"/>
    <n v="4"/>
    <s v="Valid Quantity"/>
    <s v="$157.85"/>
    <n v="0"/>
    <x v="1"/>
    <s v="Houston"/>
    <x v="3"/>
    <x v="1"/>
    <m/>
    <x v="0"/>
    <s v="Not Rated"/>
    <n v="631.4"/>
    <n v="0"/>
    <n v="631.4"/>
  </r>
  <r>
    <x v="653"/>
    <s v="CUST00908"/>
    <d v="2026-03-17T00:00:00"/>
    <x v="5"/>
    <s v="Action Figure"/>
    <n v="2"/>
    <s v="Valid Quantity"/>
    <s v="$72.00"/>
    <n v="0"/>
    <x v="5"/>
    <s v="Melbourne"/>
    <x v="2"/>
    <x v="0"/>
    <n v="4"/>
    <x v="0"/>
    <s v="Rated"/>
    <n v="144"/>
    <n v="0"/>
    <n v="144"/>
  </r>
  <r>
    <x v="654"/>
    <s v="CUST00411"/>
    <d v="2024-02-11T00:00:00"/>
    <x v="2"/>
    <s v="Sunscreen SPF50"/>
    <n v="1"/>
    <s v="Valid Quantity"/>
    <s v="$49.68"/>
    <n v="15"/>
    <x v="5"/>
    <s v="Mumbai"/>
    <x v="5"/>
    <x v="0"/>
    <n v="4"/>
    <x v="0"/>
    <s v="Rated"/>
    <n v="49.68"/>
    <n v="7.4520000000000008"/>
    <n v="42.228000000000002"/>
  </r>
  <r>
    <x v="655"/>
    <s v="CUST00772"/>
    <d v="2025-01-03T00:00:00"/>
    <x v="0"/>
    <s v="Cookbook"/>
    <n v="1"/>
    <s v="Valid Quantity"/>
    <s v="$36.93"/>
    <n v="0"/>
    <x v="2"/>
    <s v="Sydney"/>
    <x v="2"/>
    <x v="2"/>
    <m/>
    <x v="0"/>
    <s v="Not Rated"/>
    <n v="36.93"/>
    <n v="0"/>
    <n v="36.93"/>
  </r>
  <r>
    <x v="656"/>
    <s v="CUST01434"/>
    <d v="2025-10-26T00:00:00"/>
    <x v="5"/>
    <s v="Remote Control Car"/>
    <n v="3"/>
    <s v="Valid Quantity"/>
    <s v="$41.77"/>
    <n v="15"/>
    <x v="4"/>
    <s v="Abu Dhabi"/>
    <x v="6"/>
    <x v="0"/>
    <n v="4"/>
    <x v="0"/>
    <s v="Rated"/>
    <n v="125.31"/>
    <n v="18.796500000000002"/>
    <n v="106.51349999999999"/>
  </r>
  <r>
    <x v="657"/>
    <s v="CUST01719"/>
    <d v="2024-09-14T00:00:00"/>
    <x v="1"/>
    <s v="Air Fryer"/>
    <n v="1"/>
    <s v="Valid Quantity"/>
    <s v="$87.83"/>
    <n v="5"/>
    <x v="2"/>
    <s v="Melbourne"/>
    <x v="2"/>
    <x v="3"/>
    <m/>
    <x v="0"/>
    <s v="Not Rated"/>
    <n v="87.83"/>
    <n v="4.3914999999999997"/>
    <n v="83.438500000000005"/>
  </r>
  <r>
    <x v="658"/>
    <s v="CUST02002"/>
    <d v="2024-04-07T00:00:00"/>
    <x v="3"/>
    <s v="Hoodie"/>
    <n v="1"/>
    <s v="Valid Quantity"/>
    <s v="$99.46"/>
    <n v="15"/>
    <x v="0"/>
    <s v="Dubai"/>
    <x v="6"/>
    <x v="1"/>
    <m/>
    <x v="0"/>
    <s v="Not Rated"/>
    <n v="99.46"/>
    <n v="14.918999999999999"/>
    <n v="84.540999999999997"/>
  </r>
  <r>
    <x v="659"/>
    <s v="CUST01702"/>
    <d v="2024-10-08T00:00:00"/>
    <x v="6"/>
    <s v="Smartwatch"/>
    <n v="1"/>
    <s v="Valid Quantity"/>
    <s v="$191.91"/>
    <n v="0"/>
    <x v="2"/>
    <s v="Manchester"/>
    <x v="0"/>
    <x v="0"/>
    <n v="4"/>
    <x v="0"/>
    <s v="Rated"/>
    <n v="191.91"/>
    <n v="0"/>
    <n v="191.91"/>
  </r>
  <r>
    <x v="660"/>
    <s v="CUST01434"/>
    <d v="2024-09-18T00:00:00"/>
    <x v="2"/>
    <s v="Perfume"/>
    <n v="1"/>
    <s v="Valid Quantity"/>
    <s v="$45.19"/>
    <n v="15"/>
    <x v="1"/>
    <s v="Berlin"/>
    <x v="4"/>
    <x v="1"/>
    <m/>
    <x v="0"/>
    <s v="Not Rated"/>
    <n v="45.19"/>
    <n v="6.7784999999999993"/>
    <n v="38.411499999999997"/>
  </r>
  <r>
    <x v="661"/>
    <s v="CUST00341"/>
    <d v="2025-09-24T00:00:00"/>
    <x v="5"/>
    <s v="Puzzle 1000pc"/>
    <n v="2"/>
    <s v="Valid Quantity"/>
    <s v="$10.07"/>
    <n v="0"/>
    <x v="4"/>
    <s v="Abu Dhabi"/>
    <x v="6"/>
    <x v="3"/>
    <m/>
    <x v="0"/>
    <s v="Not Rated"/>
    <n v="20.14"/>
    <n v="0"/>
    <n v="20.14"/>
  </r>
  <r>
    <x v="662"/>
    <s v="CUST02043"/>
    <d v="2026-04-22T00:00:00"/>
    <x v="6"/>
    <s v="Laptop Stand"/>
    <n v="1"/>
    <s v="Valid Quantity"/>
    <s v="$210.38"/>
    <n v="0"/>
    <x v="4"/>
    <s v="Hamburg"/>
    <x v="4"/>
    <x v="0"/>
    <n v="5"/>
    <x v="0"/>
    <s v="Rated"/>
    <n v="210.38"/>
    <n v="0"/>
    <n v="210.38"/>
  </r>
  <r>
    <x v="663"/>
    <s v="CUST00328"/>
    <d v="2024-04-13T00:00:00"/>
    <x v="5"/>
    <s v="Puzzle 1000pc"/>
    <n v="1"/>
    <s v="Valid Quantity"/>
    <s v="$25.64"/>
    <n v="15"/>
    <x v="4"/>
    <s v="Sydney"/>
    <x v="2"/>
    <x v="0"/>
    <n v="4"/>
    <x v="0"/>
    <s v="Rated"/>
    <n v="25.64"/>
    <n v="3.8460000000000001"/>
    <n v="21.794"/>
  </r>
  <r>
    <x v="664"/>
    <s v="CUST01173"/>
    <d v="2026-05-06T00:00:00"/>
    <x v="4"/>
    <s v="Cycling Helmet"/>
    <n v="-1"/>
    <s v="Negative Quantity"/>
    <s v="$92.27"/>
    <n v="0"/>
    <x v="4"/>
    <s v="London"/>
    <x v="0"/>
    <x v="0"/>
    <n v="5"/>
    <x v="2"/>
    <s v="Rated"/>
    <n v="-92.27"/>
    <n v="0"/>
    <n v="-92.27"/>
  </r>
  <r>
    <x v="665"/>
    <s v="CUST01781"/>
    <d v="2025-03-05T00:00:00"/>
    <x v="2"/>
    <s v="Perfume"/>
    <n v="1"/>
    <s v="Valid Quantity"/>
    <s v="$23.14"/>
    <n v="0"/>
    <x v="0"/>
    <s v="Munich"/>
    <x v="4"/>
    <x v="0"/>
    <n v="1"/>
    <x v="0"/>
    <s v="Rated"/>
    <n v="23.14"/>
    <n v="0"/>
    <n v="23.14"/>
  </r>
  <r>
    <x v="666"/>
    <s v="CUST01987"/>
    <d v="2024-06-20T00:00:00"/>
    <x v="4"/>
    <s v="Yoga Mat"/>
    <n v="0"/>
    <s v="Zero Quantity"/>
    <s v="$15.65"/>
    <n v="5"/>
    <x v="4"/>
    <s v="Houston"/>
    <x v="3"/>
    <x v="3"/>
    <m/>
    <x v="3"/>
    <s v="Not Rated"/>
    <n v="0"/>
    <n v="0"/>
    <n v="0"/>
  </r>
  <r>
    <x v="667"/>
    <s v="CUST03472"/>
    <d v="2025-08-12T00:00:00"/>
    <x v="5"/>
    <s v="Remote Control Car"/>
    <n v="3"/>
    <s v="Valid Quantity"/>
    <s v="$35.84"/>
    <n v="10"/>
    <x v="1"/>
    <s v="Los Angeles"/>
    <x v="3"/>
    <x v="0"/>
    <n v="4"/>
    <x v="0"/>
    <s v="Rated"/>
    <n v="107.52000000000001"/>
    <n v="10.752000000000001"/>
    <n v="96.768000000000015"/>
  </r>
  <r>
    <x v="668"/>
    <s v="CUST03251"/>
    <d v="2025-07-19T00:00:00"/>
    <x v="4"/>
    <s v="Football"/>
    <n v="3"/>
    <s v="Valid Quantity"/>
    <s v="$147.60"/>
    <n v="5"/>
    <x v="0"/>
    <s v="Unknown"/>
    <x v="5"/>
    <x v="2"/>
    <m/>
    <x v="0"/>
    <s v="Not Rated"/>
    <n v="442.79999999999995"/>
    <n v="22.14"/>
    <n v="420.65999999999997"/>
  </r>
  <r>
    <x v="669"/>
    <s v="CUST02212"/>
    <d v="2024-06-28T00:00:00"/>
    <x v="7"/>
    <s v="Basmati Rice 5kg"/>
    <n v="1"/>
    <s v="Valid Quantity"/>
    <s v="$3.86"/>
    <n v="15"/>
    <x v="3"/>
    <s v="Montreal"/>
    <x v="1"/>
    <x v="0"/>
    <n v="4"/>
    <x v="0"/>
    <s v="Rated"/>
    <n v="3.86"/>
    <n v="0.57899999999999996"/>
    <n v="3.2809999999999997"/>
  </r>
  <r>
    <x v="670"/>
    <s v="CUST03021"/>
    <d v="2024-01-14T00:00:00"/>
    <x v="2"/>
    <s v="Lipstick"/>
    <n v="1"/>
    <s v="Valid Quantity"/>
    <s v="$46.18"/>
    <n v="10"/>
    <x v="2"/>
    <s v="Munich"/>
    <x v="4"/>
    <x v="4"/>
    <m/>
    <x v="0"/>
    <s v="Not Rated"/>
    <n v="46.18"/>
    <n v="4.6180000000000003"/>
    <n v="41.561999999999998"/>
  </r>
  <r>
    <x v="671"/>
    <s v="CUST01497"/>
    <d v="2025-03-29T00:00:00"/>
    <x v="0"/>
    <s v="Cookbook"/>
    <n v="1"/>
    <s v="Valid Quantity"/>
    <s v="$27.30"/>
    <n v="10"/>
    <x v="2"/>
    <s v="Montreal"/>
    <x v="1"/>
    <x v="1"/>
    <m/>
    <x v="0"/>
    <s v="Not Rated"/>
    <n v="27.3"/>
    <n v="2.73"/>
    <n v="24.57"/>
  </r>
  <r>
    <x v="672"/>
    <s v="CUST01819"/>
    <d v="2025-07-17T00:00:00"/>
    <x v="4"/>
    <s v="Football"/>
    <n v="4"/>
    <s v="Valid Quantity"/>
    <s v="$70.29"/>
    <n v="0"/>
    <x v="2"/>
    <s v="London"/>
    <x v="0"/>
    <x v="3"/>
    <m/>
    <x v="0"/>
    <s v="Not Rated"/>
    <n v="281.16000000000003"/>
    <n v="0"/>
    <n v="281.16000000000003"/>
  </r>
  <r>
    <x v="673"/>
    <s v="CUST00101"/>
    <d v="2024-05-24T00:00:00"/>
    <x v="7"/>
    <s v="Almonds 500g"/>
    <n v="1"/>
    <s v="Valid Quantity"/>
    <s v="$19.98"/>
    <n v="10"/>
    <x v="2"/>
    <s v="Dubai"/>
    <x v="6"/>
    <x v="2"/>
    <m/>
    <x v="0"/>
    <s v="Not Rated"/>
    <n v="19.98"/>
    <n v="1.9980000000000002"/>
    <n v="17.981999999999999"/>
  </r>
  <r>
    <x v="674"/>
    <s v="CUST01279"/>
    <d v="2024-04-30T00:00:00"/>
    <x v="3"/>
    <s v="Running Shoes"/>
    <n v="4"/>
    <s v="Valid Quantity"/>
    <s v="$13.98"/>
    <n v="10"/>
    <x v="0"/>
    <s v="Birmingham"/>
    <x v="0"/>
    <x v="0"/>
    <n v="4"/>
    <x v="0"/>
    <s v="Rated"/>
    <n v="55.92"/>
    <n v="5.5920000000000005"/>
    <n v="50.328000000000003"/>
  </r>
  <r>
    <x v="675"/>
    <s v="CUST01660"/>
    <d v="2024-02-15T00:00:00"/>
    <x v="5"/>
    <s v="Action Figure"/>
    <n v="4"/>
    <s v="Valid Quantity"/>
    <s v="$50.94"/>
    <n v="0"/>
    <x v="5"/>
    <s v="Unknown"/>
    <x v="5"/>
    <x v="1"/>
    <m/>
    <x v="0"/>
    <s v="Not Rated"/>
    <n v="203.76"/>
    <n v="0"/>
    <n v="203.76"/>
  </r>
  <r>
    <x v="676"/>
    <s v="CUST02651"/>
    <d v="2026-06-27T00:00:00"/>
    <x v="5"/>
    <s v="Puzzle 1000pc"/>
    <n v="1"/>
    <s v="Valid Quantity"/>
    <s v="$61.57"/>
    <n v="0"/>
    <x v="3"/>
    <s v="Hamburg"/>
    <x v="4"/>
    <x v="0"/>
    <n v="5"/>
    <x v="0"/>
    <s v="Rated"/>
    <n v="61.57"/>
    <n v="0"/>
    <n v="61.57"/>
  </r>
  <r>
    <x v="677"/>
    <s v="CUST00494"/>
    <d v="2026-04-26T00:00:00"/>
    <x v="6"/>
    <s v="Power Bank"/>
    <n v="2"/>
    <s v="Valid Quantity"/>
    <s v="$57.38"/>
    <n v="5"/>
    <x v="0"/>
    <s v="Hamburg"/>
    <x v="4"/>
    <x v="0"/>
    <n v="4"/>
    <x v="0"/>
    <s v="Rated"/>
    <n v="114.76"/>
    <n v="5.7380000000000004"/>
    <n v="109.02200000000001"/>
  </r>
  <r>
    <x v="678"/>
    <s v="CUST03284"/>
    <d v="2024-04-29T00:00:00"/>
    <x v="2"/>
    <s v="Shampoo"/>
    <n v="4"/>
    <s v="Valid Quantity"/>
    <s v="$27.98"/>
    <n v="0"/>
    <x v="3"/>
    <s v="Dubai"/>
    <x v="6"/>
    <x v="1"/>
    <m/>
    <x v="0"/>
    <s v="Not Rated"/>
    <n v="111.92"/>
    <n v="0"/>
    <n v="111.92"/>
  </r>
  <r>
    <x v="679"/>
    <s v="CUST01681"/>
    <d v="2025-01-22T00:00:00"/>
    <x v="2"/>
    <s v="Shampoo"/>
    <n v="2"/>
    <s v="Valid Quantity"/>
    <s v="$42.86"/>
    <n v="0"/>
    <x v="1"/>
    <s v="Abu Dhabi"/>
    <x v="6"/>
    <x v="0"/>
    <n v="4"/>
    <x v="0"/>
    <s v="Rated"/>
    <n v="85.72"/>
    <n v="0"/>
    <n v="85.72"/>
  </r>
  <r>
    <x v="680"/>
    <s v="CUST01602"/>
    <d v="2024-11-01T00:00:00"/>
    <x v="0"/>
    <s v="Kids Storybook"/>
    <n v="4"/>
    <s v="Valid Quantity"/>
    <s v="$15.41"/>
    <n v="0"/>
    <x v="5"/>
    <s v="Manchester"/>
    <x v="0"/>
    <x v="0"/>
    <n v="4"/>
    <x v="0"/>
    <s v="Rated"/>
    <n v="61.64"/>
    <n v="0"/>
    <n v="61.64"/>
  </r>
  <r>
    <x v="681"/>
    <s v="CUST00895"/>
    <d v="2025-01-23T00:00:00"/>
    <x v="5"/>
    <s v="Building Blocks Set"/>
    <n v="1"/>
    <s v="Valid Quantity"/>
    <s v="$80.21"/>
    <n v="5"/>
    <x v="5"/>
    <s v="Abu Dhabi"/>
    <x v="6"/>
    <x v="0"/>
    <n v="3"/>
    <x v="0"/>
    <s v="Rated"/>
    <n v="80.209999999999994"/>
    <n v="4.0104999999999995"/>
    <n v="76.1995"/>
  </r>
  <r>
    <x v="682"/>
    <s v="CUST00527"/>
    <d v="2025-04-10T00:00:00"/>
    <x v="0"/>
    <s v="Cookbook"/>
    <n v="2"/>
    <s v="Valid Quantity"/>
    <s v="$13.24"/>
    <n v="0"/>
    <x v="2"/>
    <s v="Berlin"/>
    <x v="4"/>
    <x v="1"/>
    <m/>
    <x v="0"/>
    <s v="Not Rated"/>
    <n v="26.48"/>
    <n v="0"/>
    <n v="26.48"/>
  </r>
  <r>
    <x v="683"/>
    <s v="CUST00786"/>
    <d v="2024-06-22T00:00:00"/>
    <x v="5"/>
    <s v="Puzzle 1000pc"/>
    <n v="-1"/>
    <s v="Negative Quantity"/>
    <s v="$82.15"/>
    <n v="20"/>
    <x v="2"/>
    <s v="Birmingham"/>
    <x v="0"/>
    <x v="4"/>
    <m/>
    <x v="2"/>
    <s v="Not Rated"/>
    <n v="-82.15"/>
    <n v="-16.43"/>
    <n v="-65.72"/>
  </r>
  <r>
    <x v="684"/>
    <s v="CUST01742"/>
    <d v="2025-11-19T00:00:00"/>
    <x v="3"/>
    <s v="Running Shoes"/>
    <n v="2"/>
    <s v="Valid Quantity"/>
    <s v="$29.21"/>
    <n v="15"/>
    <x v="2"/>
    <s v="Montreal"/>
    <x v="1"/>
    <x v="0"/>
    <n v="4"/>
    <x v="0"/>
    <s v="Rated"/>
    <n v="58.42"/>
    <n v="8.7629999999999999"/>
    <n v="49.657000000000004"/>
  </r>
  <r>
    <x v="685"/>
    <s v="CUST00969"/>
    <d v="2025-08-14T00:00:00"/>
    <x v="7"/>
    <s v="Green Tea Pack"/>
    <n v="2"/>
    <s v="Valid Quantity"/>
    <s v="$13.69"/>
    <n v="0"/>
    <x v="0"/>
    <s v="Toronto"/>
    <x v="1"/>
    <x v="2"/>
    <m/>
    <x v="0"/>
    <s v="Not Rated"/>
    <n v="27.38"/>
    <n v="0"/>
    <n v="27.38"/>
  </r>
  <r>
    <x v="686"/>
    <s v="CUST00415"/>
    <d v="2024-10-08T00:00:00"/>
    <x v="4"/>
    <s v="Football"/>
    <n v="2"/>
    <s v="Valid Quantity"/>
    <s v="$31.46"/>
    <n v="0"/>
    <x v="1"/>
    <s v="Dubai"/>
    <x v="6"/>
    <x v="0"/>
    <n v="5"/>
    <x v="0"/>
    <s v="Rated"/>
    <n v="62.92"/>
    <n v="0"/>
    <n v="62.92"/>
  </r>
  <r>
    <x v="687"/>
    <s v="CUST01119"/>
    <d v="2024-11-15T00:00:00"/>
    <x v="1"/>
    <s v="Storage Organizer"/>
    <n v="3"/>
    <s v="Valid Quantity"/>
    <s v="$46.01"/>
    <n v="5"/>
    <x v="2"/>
    <s v="Toronto"/>
    <x v="1"/>
    <x v="0"/>
    <n v="4"/>
    <x v="0"/>
    <s v="Rated"/>
    <n v="138.03"/>
    <n v="6.9014999999999995"/>
    <n v="131.1285"/>
  </r>
  <r>
    <x v="688"/>
    <s v="CUST03341"/>
    <d v="2024-01-04T00:00:00"/>
    <x v="3"/>
    <s v="Formal Shirt"/>
    <n v="1"/>
    <s v="Valid Quantity"/>
    <s v="$39.05"/>
    <n v="0"/>
    <x v="0"/>
    <s v="Chicago"/>
    <x v="3"/>
    <x v="0"/>
    <m/>
    <x v="0"/>
    <s v="Not Rated"/>
    <n v="39.049999999999997"/>
    <n v="0"/>
    <n v="39.049999999999997"/>
  </r>
  <r>
    <x v="689"/>
    <s v="CUST02371"/>
    <d v="2025-10-28T00:00:00"/>
    <x v="7"/>
    <s v="Basmati Rice 5kg"/>
    <n v="2"/>
    <s v="Valid Quantity"/>
    <s v="$28.95"/>
    <n v="0"/>
    <x v="2"/>
    <s v="Dubai"/>
    <x v="6"/>
    <x v="0"/>
    <n v="4"/>
    <x v="0"/>
    <s v="Rated"/>
    <n v="57.9"/>
    <n v="0"/>
    <n v="57.9"/>
  </r>
  <r>
    <x v="690"/>
    <s v="CUST02402"/>
    <d v="2024-09-25T00:00:00"/>
    <x v="6"/>
    <s v="USB-C Cable"/>
    <n v="1"/>
    <s v="Valid Quantity"/>
    <s v="$21.65"/>
    <n v="0"/>
    <x v="3"/>
    <s v="London"/>
    <x v="0"/>
    <x v="0"/>
    <n v="4"/>
    <x v="0"/>
    <s v="Rated"/>
    <n v="21.65"/>
    <n v="0"/>
    <n v="21.65"/>
  </r>
  <r>
    <x v="691"/>
    <s v="CUST03072"/>
    <d v="2025-07-02T00:00:00"/>
    <x v="2"/>
    <s v="Lipstick"/>
    <n v="2"/>
    <s v="Valid Quantity"/>
    <s v="$49.91"/>
    <n v="0"/>
    <x v="2"/>
    <s v="Vancouver"/>
    <x v="1"/>
    <x v="1"/>
    <m/>
    <x v="0"/>
    <s v="Not Rated"/>
    <n v="99.82"/>
    <n v="0"/>
    <n v="99.82"/>
  </r>
  <r>
    <x v="692"/>
    <s v="CUST02426"/>
    <d v="2024-11-28T00:00:00"/>
    <x v="5"/>
    <s v="Building Blocks Set"/>
    <n v="2"/>
    <s v="Valid Quantity"/>
    <s v="$65.24"/>
    <n v="10"/>
    <x v="5"/>
    <s v="Manchester"/>
    <x v="0"/>
    <x v="0"/>
    <n v="4"/>
    <x v="0"/>
    <s v="Rated"/>
    <n v="130.47999999999999"/>
    <n v="13.048"/>
    <n v="117.43199999999999"/>
  </r>
  <r>
    <x v="693"/>
    <s v="CUST00269"/>
    <d v="2025-11-20T00:00:00"/>
    <x v="6"/>
    <s v="Webcam"/>
    <n v="4"/>
    <s v="Valid Quantity"/>
    <s v="$56.19"/>
    <n v="0"/>
    <x v="5"/>
    <s v="Delhi"/>
    <x v="5"/>
    <x v="1"/>
    <m/>
    <x v="0"/>
    <s v="Not Rated"/>
    <n v="224.76"/>
    <n v="0"/>
    <n v="224.76"/>
  </r>
  <r>
    <x v="694"/>
    <s v="CUST02574"/>
    <d v="2024-08-14T00:00:00"/>
    <x v="3"/>
    <s v="Hoodie"/>
    <n v="1"/>
    <s v="Valid Quantity"/>
    <s v="$40.90"/>
    <n v="0"/>
    <x v="1"/>
    <s v="Manchester"/>
    <x v="0"/>
    <x v="2"/>
    <m/>
    <x v="0"/>
    <s v="Not Rated"/>
    <n v="40.9"/>
    <n v="0"/>
    <n v="40.9"/>
  </r>
  <r>
    <x v="695"/>
    <s v="CUST01941"/>
    <d v="2024-07-05T00:00:00"/>
    <x v="5"/>
    <s v="Building Blocks Set"/>
    <n v="2"/>
    <s v="Valid Quantity"/>
    <s v="$66.20"/>
    <n v="5"/>
    <x v="0"/>
    <s v="Dubai"/>
    <x v="6"/>
    <x v="1"/>
    <m/>
    <x v="0"/>
    <s v="Not Rated"/>
    <n v="132.4"/>
    <n v="6.62"/>
    <n v="125.78"/>
  </r>
  <r>
    <x v="696"/>
    <s v="CUST01329"/>
    <d v="2024-08-23T00:00:00"/>
    <x v="5"/>
    <s v="Puzzle 1000pc"/>
    <n v="3"/>
    <s v="Valid Quantity"/>
    <s v="$42.97"/>
    <n v="10"/>
    <x v="0"/>
    <s v="Dubai"/>
    <x v="6"/>
    <x v="1"/>
    <m/>
    <x v="0"/>
    <s v="Not Rated"/>
    <n v="128.91"/>
    <n v="12.890999999999998"/>
    <n v="116.01900000000001"/>
  </r>
  <r>
    <x v="697"/>
    <s v="CUST01565"/>
    <d v="2024-04-09T00:00:00"/>
    <x v="1"/>
    <s v="Blender"/>
    <n v="1"/>
    <s v="Valid Quantity"/>
    <s v="$69.99"/>
    <n v="20"/>
    <x v="3"/>
    <s v="Montreal"/>
    <x v="1"/>
    <x v="0"/>
    <m/>
    <x v="0"/>
    <s v="Not Rated"/>
    <n v="69.989999999999995"/>
    <n v="13.997999999999999"/>
    <n v="55.991999999999997"/>
  </r>
  <r>
    <x v="698"/>
    <s v="CUST00164"/>
    <d v="2026-05-24T00:00:00"/>
    <x v="7"/>
    <s v="Green Tea Pack"/>
    <n v="0"/>
    <s v="Zero Quantity"/>
    <s v="$4.64"/>
    <n v="5"/>
    <x v="3"/>
    <s v="Manchester"/>
    <x v="0"/>
    <x v="0"/>
    <n v="2"/>
    <x v="2"/>
    <s v="Rated"/>
    <n v="0"/>
    <n v="0"/>
    <n v="0"/>
  </r>
  <r>
    <x v="699"/>
    <s v="CUST00567"/>
    <d v="2024-05-19T00:00:00"/>
    <x v="7"/>
    <s v="Olive Oil 1L"/>
    <n v="1"/>
    <s v="Valid Quantity"/>
    <s v="$23.50"/>
    <n v="0"/>
    <x v="0"/>
    <s v="Unknown"/>
    <x v="5"/>
    <x v="2"/>
    <m/>
    <x v="0"/>
    <s v="Not Rated"/>
    <n v="23.5"/>
    <n v="0"/>
    <n v="23.5"/>
  </r>
  <r>
    <x v="700"/>
    <s v="CUST01709"/>
    <d v="2025-05-29T00:00:00"/>
    <x v="0"/>
    <s v="Self-Help Book"/>
    <n v="5"/>
    <s v="Valid Quantity"/>
    <s v="$20.38"/>
    <n v="0"/>
    <x v="4"/>
    <s v="Brisbane"/>
    <x v="2"/>
    <x v="0"/>
    <m/>
    <x v="0"/>
    <s v="Not Rated"/>
    <n v="101.89999999999999"/>
    <n v="0"/>
    <n v="101.89999999999999"/>
  </r>
  <r>
    <x v="701"/>
    <s v="CUST00420"/>
    <d v="2024-01-29T00:00:00"/>
    <x v="4"/>
    <s v="Dumbbell Set"/>
    <n v="4"/>
    <s v="Valid Quantity"/>
    <s v="$138.74"/>
    <n v="0"/>
    <x v="5"/>
    <s v="Dubai"/>
    <x v="6"/>
    <x v="0"/>
    <n v="4"/>
    <x v="0"/>
    <s v="Rated"/>
    <n v="554.96"/>
    <n v="0"/>
    <n v="554.96"/>
  </r>
  <r>
    <x v="702"/>
    <s v="CUST02587"/>
    <d v="2025-08-23T00:00:00"/>
    <x v="7"/>
    <s v="Green Tea Pack"/>
    <n v="4"/>
    <s v="Valid Quantity"/>
    <s v="$6.34"/>
    <n v="5"/>
    <x v="4"/>
    <s v="Unknown"/>
    <x v="6"/>
    <x v="0"/>
    <n v="2"/>
    <x v="0"/>
    <s v="Rated"/>
    <n v="25.36"/>
    <n v="1.268"/>
    <n v="24.091999999999999"/>
  </r>
  <r>
    <x v="703"/>
    <s v="CUST00066"/>
    <d v="2025-06-22T00:00:00"/>
    <x v="1"/>
    <s v="Air Fryer"/>
    <n v="2"/>
    <s v="Valid Quantity"/>
    <s v="$161.57"/>
    <n v="0"/>
    <x v="0"/>
    <s v="Abu Dhabi"/>
    <x v="6"/>
    <x v="3"/>
    <m/>
    <x v="0"/>
    <s v="Not Rated"/>
    <n v="323.14"/>
    <n v="0"/>
    <n v="323.14"/>
  </r>
  <r>
    <x v="704"/>
    <s v="CUST00320"/>
    <d v="2024-01-25T00:00:00"/>
    <x v="5"/>
    <s v="Building Blocks Set"/>
    <n v="2"/>
    <s v="Valid Quantity"/>
    <s v="$87.84"/>
    <n v="0"/>
    <x v="5"/>
    <s v="New York"/>
    <x v="3"/>
    <x v="0"/>
    <n v="4"/>
    <x v="0"/>
    <s v="Rated"/>
    <n v="175.68"/>
    <n v="0"/>
    <n v="175.68"/>
  </r>
  <r>
    <x v="705"/>
    <s v="CUST01267"/>
    <d v="2024-04-27T00:00:00"/>
    <x v="1"/>
    <s v="Non-Stick Pan"/>
    <n v="1"/>
    <s v="Valid Quantity"/>
    <s v="$164.28"/>
    <n v="15"/>
    <x v="3"/>
    <s v="Vancouver"/>
    <x v="1"/>
    <x v="2"/>
    <m/>
    <x v="0"/>
    <s v="Not Rated"/>
    <n v="164.28"/>
    <n v="24.641999999999999"/>
    <n v="139.63800000000001"/>
  </r>
  <r>
    <x v="706"/>
    <s v="CUST02677"/>
    <d v="2025-03-27T00:00:00"/>
    <x v="2"/>
    <s v="Face Moisturizer"/>
    <n v="3"/>
    <s v="Valid Quantity"/>
    <s v="$46.56"/>
    <n v="0"/>
    <x v="5"/>
    <s v="Melbourne"/>
    <x v="2"/>
    <x v="2"/>
    <m/>
    <x v="0"/>
    <s v="Not Rated"/>
    <n v="139.68"/>
    <n v="0"/>
    <n v="139.68"/>
  </r>
  <r>
    <x v="707"/>
    <s v="CUST03326"/>
    <d v="2024-01-05T00:00:00"/>
    <x v="5"/>
    <s v="Remote Control Car"/>
    <n v="3"/>
    <s v="Valid Quantity"/>
    <s v="$61.30"/>
    <n v="20"/>
    <x v="3"/>
    <s v="Dubai"/>
    <x v="6"/>
    <x v="0"/>
    <n v="5"/>
    <x v="0"/>
    <s v="Rated"/>
    <n v="183.89999999999998"/>
    <n v="36.779999999999994"/>
    <n v="147.11999999999998"/>
  </r>
  <r>
    <x v="708"/>
    <s v="CUST00853"/>
    <d v="2025-03-26T00:00:00"/>
    <x v="4"/>
    <s v="Football"/>
    <n v="3"/>
    <s v="Valid Quantity"/>
    <s v="$117.36"/>
    <n v="5"/>
    <x v="4"/>
    <s v="Montreal"/>
    <x v="1"/>
    <x v="1"/>
    <m/>
    <x v="0"/>
    <s v="Not Rated"/>
    <n v="352.08"/>
    <n v="17.603999999999999"/>
    <n v="334.476"/>
  </r>
  <r>
    <x v="709"/>
    <s v="CUST03474"/>
    <d v="2025-03-01T00:00:00"/>
    <x v="2"/>
    <s v="Shampoo"/>
    <n v="1"/>
    <s v="Valid Quantity"/>
    <s v="$49.87"/>
    <n v="0"/>
    <x v="2"/>
    <s v="Los Angeles"/>
    <x v="3"/>
    <x v="3"/>
    <m/>
    <x v="0"/>
    <s v="Not Rated"/>
    <n v="49.87"/>
    <n v="0"/>
    <n v="49.87"/>
  </r>
  <r>
    <x v="710"/>
    <s v="CUST02210"/>
    <d v="2026-01-28T00:00:00"/>
    <x v="4"/>
    <s v="Cricket Bat"/>
    <n v="1"/>
    <s v="Valid Quantity"/>
    <s v="$37.20"/>
    <n v="10"/>
    <x v="0"/>
    <s v="Unknown"/>
    <x v="0"/>
    <x v="0"/>
    <n v="4"/>
    <x v="0"/>
    <s v="Rated"/>
    <n v="37.200000000000003"/>
    <n v="3.72"/>
    <n v="33.480000000000004"/>
  </r>
  <r>
    <x v="711"/>
    <s v="CUST02905"/>
    <d v="2026-12-02T00:00:00"/>
    <x v="0"/>
    <s v="Self-Help Book"/>
    <n v="3"/>
    <s v="Valid Quantity"/>
    <s v="$8.69"/>
    <n v="10"/>
    <x v="4"/>
    <s v="New York"/>
    <x v="3"/>
    <x v="0"/>
    <n v="2"/>
    <x v="0"/>
    <s v="Rated"/>
    <n v="26.07"/>
    <n v="2.6069999999999998"/>
    <n v="23.463000000000001"/>
  </r>
  <r>
    <x v="712"/>
    <s v="CUST02371"/>
    <d v="2025-10-28T00:00:00"/>
    <x v="5"/>
    <s v="Puzzle 1000pc"/>
    <n v="2"/>
    <s v="Valid Quantity"/>
    <s v="$84.68"/>
    <n v="10"/>
    <x v="4"/>
    <s v="Los Angeles"/>
    <x v="3"/>
    <x v="4"/>
    <m/>
    <x v="0"/>
    <s v="Not Rated"/>
    <n v="169.36"/>
    <n v="16.936"/>
    <n v="152.42400000000001"/>
  </r>
  <r>
    <x v="713"/>
    <s v="CUST01647"/>
    <d v="2024-05-22T00:00:00"/>
    <x v="7"/>
    <s v="Almonds 500g"/>
    <n v="1"/>
    <s v="Valid Quantity"/>
    <s v="$7.28"/>
    <n v="25"/>
    <x v="5"/>
    <s v="Melbourne"/>
    <x v="2"/>
    <x v="0"/>
    <n v="5"/>
    <x v="0"/>
    <s v="Rated"/>
    <n v="7.28"/>
    <n v="1.82"/>
    <n v="5.46"/>
  </r>
  <r>
    <x v="714"/>
    <s v="CUST01391"/>
    <d v="2025-03-26T00:00:00"/>
    <x v="1"/>
    <s v="Vacuum Cleaner"/>
    <n v="2"/>
    <s v="Valid Quantity"/>
    <s v="$43.70"/>
    <n v="0"/>
    <x v="3"/>
    <s v="Dubai"/>
    <x v="6"/>
    <x v="0"/>
    <n v="5"/>
    <x v="0"/>
    <s v="Rated"/>
    <n v="87.4"/>
    <n v="0"/>
    <n v="87.4"/>
  </r>
  <r>
    <x v="715"/>
    <s v="CUST02107"/>
    <d v="2025-04-26T00:00:00"/>
    <x v="2"/>
    <s v="Sunscreen SPF50"/>
    <n v="1"/>
    <s v="Valid Quantity"/>
    <s v="$20.58"/>
    <n v="10"/>
    <x v="1"/>
    <s v="Unknown"/>
    <x v="1"/>
    <x v="0"/>
    <n v="3"/>
    <x v="0"/>
    <s v="Rated"/>
    <n v="20.58"/>
    <n v="2.0579999999999998"/>
    <n v="18.521999999999998"/>
  </r>
  <r>
    <x v="716"/>
    <s v="CUST00543"/>
    <d v="2024-08-30T00:00:00"/>
    <x v="4"/>
    <s v="Yoga Mat"/>
    <n v="3"/>
    <s v="Valid Quantity"/>
    <s v="$118.45"/>
    <n v="0"/>
    <x v="5"/>
    <s v="Manchester"/>
    <x v="0"/>
    <x v="1"/>
    <m/>
    <x v="0"/>
    <s v="Not Rated"/>
    <n v="355.35"/>
    <n v="0"/>
    <n v="355.35"/>
  </r>
  <r>
    <x v="717"/>
    <s v="CUST01571"/>
    <d v="2024-08-17T00:00:00"/>
    <x v="3"/>
    <s v="Formal Shirt"/>
    <n v="1"/>
    <s v="Valid Quantity"/>
    <s v="$52.76"/>
    <n v="0"/>
    <x v="0"/>
    <s v="Munich"/>
    <x v="4"/>
    <x v="1"/>
    <m/>
    <x v="0"/>
    <s v="Not Rated"/>
    <n v="52.76"/>
    <n v="0"/>
    <n v="52.76"/>
  </r>
  <r>
    <x v="718"/>
    <s v="CUST03082"/>
    <d v="2024-03-22T00:00:00"/>
    <x v="6"/>
    <s v="Bluetooth Speaker"/>
    <n v="4"/>
    <s v="Valid Quantity"/>
    <s v="$147.94"/>
    <n v="0"/>
    <x v="0"/>
    <s v="London"/>
    <x v="0"/>
    <x v="0"/>
    <n v="4"/>
    <x v="0"/>
    <s v="Rated"/>
    <n v="591.76"/>
    <n v="0"/>
    <n v="591.76"/>
  </r>
  <r>
    <x v="719"/>
    <s v="CUST03197"/>
    <d v="2024-11-18T00:00:00"/>
    <x v="0"/>
    <s v="Kids Storybook"/>
    <n v="1"/>
    <s v="Valid Quantity"/>
    <s v="$8.17"/>
    <n v="10"/>
    <x v="0"/>
    <s v="Hamburg"/>
    <x v="4"/>
    <x v="4"/>
    <m/>
    <x v="0"/>
    <s v="Not Rated"/>
    <n v="8.17"/>
    <n v="0.81700000000000006"/>
    <n v="7.3529999999999998"/>
  </r>
  <r>
    <x v="720"/>
    <s v="CUST03250"/>
    <d v="2026-03-16T00:00:00"/>
    <x v="4"/>
    <s v="Yoga Mat"/>
    <n v="1"/>
    <s v="Valid Quantity"/>
    <s v="$68.35"/>
    <n v="10"/>
    <x v="1"/>
    <s v="Vancouver"/>
    <x v="1"/>
    <x v="0"/>
    <n v="4"/>
    <x v="0"/>
    <s v="Rated"/>
    <n v="68.349999999999994"/>
    <n v="6.835"/>
    <n v="61.514999999999993"/>
  </r>
  <r>
    <x v="721"/>
    <s v="CUST03181"/>
    <d v="2026-02-17T00:00:00"/>
    <x v="3"/>
    <s v="Leather Wallet"/>
    <n v="4"/>
    <s v="Valid Quantity"/>
    <s v="$58.29"/>
    <n v="0"/>
    <x v="5"/>
    <s v="London"/>
    <x v="0"/>
    <x v="1"/>
    <m/>
    <x v="0"/>
    <s v="Not Rated"/>
    <n v="233.16"/>
    <n v="0"/>
    <n v="233.16"/>
  </r>
  <r>
    <x v="722"/>
    <s v="CUST02937"/>
    <d v="2026-06-16T00:00:00"/>
    <x v="2"/>
    <s v="Lipstick"/>
    <n v="3"/>
    <s v="Valid Quantity"/>
    <s v="$13.12"/>
    <n v="0"/>
    <x v="4"/>
    <s v="Houston"/>
    <x v="3"/>
    <x v="1"/>
    <m/>
    <x v="0"/>
    <s v="Not Rated"/>
    <n v="39.36"/>
    <n v="0"/>
    <n v="39.36"/>
  </r>
  <r>
    <x v="723"/>
    <s v="CUST03094"/>
    <d v="2024-09-27T00:00:00"/>
    <x v="3"/>
    <s v="Cotton T-Shirt"/>
    <n v="2"/>
    <s v="Valid Quantity"/>
    <s v="$48.03"/>
    <n v="15"/>
    <x v="4"/>
    <s v="Munich"/>
    <x v="4"/>
    <x v="0"/>
    <n v="5"/>
    <x v="0"/>
    <s v="Rated"/>
    <n v="96.06"/>
    <n v="14.409000000000001"/>
    <n v="81.650999999999996"/>
  </r>
  <r>
    <x v="724"/>
    <s v="CUST00601"/>
    <d v="2024-01-25T00:00:00"/>
    <x v="7"/>
    <s v="Green Tea Pack"/>
    <n v="3"/>
    <s v="Valid Quantity"/>
    <s v="$15.59"/>
    <n v="0"/>
    <x v="2"/>
    <s v="Sydney"/>
    <x v="2"/>
    <x v="1"/>
    <m/>
    <x v="0"/>
    <s v="Not Rated"/>
    <n v="46.769999999999996"/>
    <n v="0"/>
    <n v="46.769999999999996"/>
  </r>
  <r>
    <x v="725"/>
    <s v="CUST02000"/>
    <d v="2025-08-04T00:00:00"/>
    <x v="6"/>
    <s v="Power Bank"/>
    <n v="1"/>
    <s v="Valid Quantity"/>
    <s v="$178.91"/>
    <n v="0"/>
    <x v="5"/>
    <s v="Birmingham"/>
    <x v="0"/>
    <x v="2"/>
    <m/>
    <x v="0"/>
    <s v="Not Rated"/>
    <n v="178.91"/>
    <n v="0"/>
    <n v="178.91"/>
  </r>
  <r>
    <x v="726"/>
    <s v="CUST02898"/>
    <d v="2026-01-02T00:00:00"/>
    <x v="2"/>
    <s v="Lipstick"/>
    <n v="3"/>
    <s v="Valid Quantity"/>
    <s v="$50.02"/>
    <n v="5"/>
    <x v="1"/>
    <s v="Melbourne"/>
    <x v="2"/>
    <x v="4"/>
    <m/>
    <x v="0"/>
    <s v="Not Rated"/>
    <n v="150.06"/>
    <n v="7.5029999999999992"/>
    <n v="142.55700000000002"/>
  </r>
  <r>
    <x v="727"/>
    <s v="CUST03473"/>
    <d v="2025-11-17T00:00:00"/>
    <x v="1"/>
    <s v="Storage Organizer"/>
    <n v="3"/>
    <s v="Valid Quantity"/>
    <s v="$99.80"/>
    <n v="5"/>
    <x v="4"/>
    <s v="Delhi"/>
    <x v="5"/>
    <x v="1"/>
    <m/>
    <x v="0"/>
    <s v="Not Rated"/>
    <n v="299.39999999999998"/>
    <n v="14.97"/>
    <n v="284.42999999999995"/>
  </r>
  <r>
    <x v="728"/>
    <s v="CUST03325"/>
    <d v="2026-06-19T00:00:00"/>
    <x v="2"/>
    <s v="Perfume"/>
    <n v="1"/>
    <s v="Valid Quantity"/>
    <s v="$17.96"/>
    <n v="10"/>
    <x v="2"/>
    <s v="Abu Dhabi"/>
    <x v="6"/>
    <x v="0"/>
    <n v="5"/>
    <x v="0"/>
    <s v="Rated"/>
    <n v="17.96"/>
    <n v="1.7960000000000003"/>
    <n v="16.164000000000001"/>
  </r>
  <r>
    <x v="729"/>
    <s v="CUST00136"/>
    <d v="2025-04-11T00:00:00"/>
    <x v="5"/>
    <s v="Remote Control Car"/>
    <n v="4"/>
    <s v="Valid Quantity"/>
    <s v="$30.39"/>
    <n v="0"/>
    <x v="1"/>
    <s v="Chicago"/>
    <x v="3"/>
    <x v="0"/>
    <n v="5"/>
    <x v="0"/>
    <s v="Rated"/>
    <n v="121.56"/>
    <n v="0"/>
    <n v="121.56"/>
  </r>
  <r>
    <x v="730"/>
    <s v="CUST03177"/>
    <d v="2024-12-27T00:00:00"/>
    <x v="3"/>
    <s v="Running Shoes"/>
    <n v="2"/>
    <s v="Valid Quantity"/>
    <s v="$35.79"/>
    <n v="10"/>
    <x v="5"/>
    <s v="Berlin"/>
    <x v="4"/>
    <x v="2"/>
    <m/>
    <x v="0"/>
    <s v="Not Rated"/>
    <n v="71.58"/>
    <n v="7.1579999999999995"/>
    <n v="64.421999999999997"/>
  </r>
  <r>
    <x v="731"/>
    <s v="CUST01587"/>
    <d v="2026-07-03T00:00:00"/>
    <x v="2"/>
    <s v="Perfume"/>
    <n v="3"/>
    <s v="Valid Quantity"/>
    <s v="$41.82"/>
    <n v="15"/>
    <x v="3"/>
    <s v="Unknown"/>
    <x v="6"/>
    <x v="4"/>
    <m/>
    <x v="0"/>
    <s v="Not Rated"/>
    <n v="125.46000000000001"/>
    <n v="18.819000000000003"/>
    <n v="106.64100000000001"/>
  </r>
  <r>
    <x v="732"/>
    <s v="CUST01654"/>
    <d v="2024-05-29T00:00:00"/>
    <x v="4"/>
    <s v="Dumbbell Set"/>
    <n v="1"/>
    <s v="Valid Quantity"/>
    <s v="$127.77"/>
    <n v="20"/>
    <x v="4"/>
    <s v="Houston"/>
    <x v="3"/>
    <x v="3"/>
    <m/>
    <x v="0"/>
    <s v="Not Rated"/>
    <n v="127.77"/>
    <n v="25.554000000000002"/>
    <n v="102.21599999999999"/>
  </r>
  <r>
    <x v="733"/>
    <s v="CUST00534"/>
    <d v="2025-11-18T00:00:00"/>
    <x v="6"/>
    <s v="Laptop Stand"/>
    <n v="4"/>
    <s v="Valid Quantity"/>
    <s v="$119.23"/>
    <n v="15"/>
    <x v="2"/>
    <s v="Melbourne"/>
    <x v="2"/>
    <x v="2"/>
    <m/>
    <x v="0"/>
    <s v="Not Rated"/>
    <n v="476.92"/>
    <n v="71.537999999999997"/>
    <n v="405.38200000000001"/>
  </r>
  <r>
    <x v="734"/>
    <s v="CUST00715"/>
    <d v="2024-03-26T00:00:00"/>
    <x v="4"/>
    <s v="Yoga Mat"/>
    <n v="4"/>
    <s v="Valid Quantity"/>
    <s v="$36.86"/>
    <n v="15"/>
    <x v="4"/>
    <s v="Abu Dhabi"/>
    <x v="6"/>
    <x v="0"/>
    <m/>
    <x v="0"/>
    <s v="Not Rated"/>
    <n v="147.44"/>
    <n v="22.116"/>
    <n v="125.324"/>
  </r>
  <r>
    <x v="735"/>
    <s v="CUST03191"/>
    <d v="2026-03-06T00:00:00"/>
    <x v="1"/>
    <s v="Vacuum Cleaner"/>
    <n v="5"/>
    <s v="Valid Quantity"/>
    <s v="$49.26"/>
    <n v="5"/>
    <x v="3"/>
    <s v="Dubai"/>
    <x v="6"/>
    <x v="1"/>
    <m/>
    <x v="0"/>
    <s v="Not Rated"/>
    <n v="246.29999999999998"/>
    <n v="12.315"/>
    <n v="233.98499999999999"/>
  </r>
  <r>
    <x v="736"/>
    <s v="CUST02157"/>
    <d v="2024-01-13T00:00:00"/>
    <x v="3"/>
    <s v="Backpack"/>
    <n v="3"/>
    <s v="Valid Quantity"/>
    <s v="$34.40"/>
    <n v="10"/>
    <x v="0"/>
    <s v="Brisbane"/>
    <x v="2"/>
    <x v="3"/>
    <m/>
    <x v="0"/>
    <s v="Not Rated"/>
    <n v="103.19999999999999"/>
    <n v="10.32"/>
    <n v="92.88"/>
  </r>
  <r>
    <x v="737"/>
    <s v="CUST00415"/>
    <d v="2025-02-19T00:00:00"/>
    <x v="2"/>
    <s v="Hair Dryer"/>
    <n v="1"/>
    <s v="Valid Quantity"/>
    <s v="$47.79"/>
    <n v="0"/>
    <x v="1"/>
    <s v="Unknown"/>
    <x v="2"/>
    <x v="0"/>
    <n v="5"/>
    <x v="0"/>
    <s v="Rated"/>
    <n v="47.79"/>
    <n v="0"/>
    <n v="47.79"/>
  </r>
  <r>
    <x v="738"/>
    <s v="CUST02417"/>
    <d v="2025-03-09T00:00:00"/>
    <x v="0"/>
    <s v="Kids Storybook"/>
    <n v="2"/>
    <s v="Valid Quantity"/>
    <s v="$10.33"/>
    <n v="10"/>
    <x v="4"/>
    <s v="Dubai"/>
    <x v="6"/>
    <x v="0"/>
    <n v="5"/>
    <x v="0"/>
    <s v="Rated"/>
    <n v="20.66"/>
    <n v="2.0659999999999998"/>
    <n v="18.594000000000001"/>
  </r>
  <r>
    <x v="739"/>
    <s v="CUST01374"/>
    <d v="2026-04-20T00:00:00"/>
    <x v="1"/>
    <s v="Air Fryer"/>
    <n v="2"/>
    <s v="Valid Quantity"/>
    <s v="$96.32"/>
    <n v="0"/>
    <x v="5"/>
    <s v="Toronto"/>
    <x v="1"/>
    <x v="1"/>
    <m/>
    <x v="0"/>
    <s v="Not Rated"/>
    <n v="192.64"/>
    <n v="0"/>
    <n v="192.64"/>
  </r>
  <r>
    <x v="740"/>
    <s v="CUST00128"/>
    <d v="2026-03-18T00:00:00"/>
    <x v="3"/>
    <s v="Hoodie"/>
    <n v="1"/>
    <s v="Valid Quantity"/>
    <s v="$95.08"/>
    <n v="5"/>
    <x v="0"/>
    <s v="Vancouver"/>
    <x v="1"/>
    <x v="0"/>
    <n v="4"/>
    <x v="0"/>
    <s v="Rated"/>
    <n v="95.08"/>
    <n v="4.7539999999999996"/>
    <n v="90.325999999999993"/>
  </r>
  <r>
    <x v="741"/>
    <s v="CUST02897"/>
    <d v="2025-08-23T00:00:00"/>
    <x v="3"/>
    <s v="Hoodie"/>
    <n v="2"/>
    <s v="Valid Quantity"/>
    <s v="$8.00"/>
    <n v="15"/>
    <x v="5"/>
    <s v="Delhi"/>
    <x v="5"/>
    <x v="3"/>
    <m/>
    <x v="0"/>
    <s v="Not Rated"/>
    <n v="16"/>
    <n v="2.4"/>
    <n v="13.6"/>
  </r>
  <r>
    <x v="742"/>
    <s v="CUST01807"/>
    <d v="2026-08-03T00:00:00"/>
    <x v="1"/>
    <s v="Storage Organizer"/>
    <n v="4"/>
    <s v="Valid Quantity"/>
    <s v="$64.31"/>
    <n v="20"/>
    <x v="5"/>
    <s v="Delhi"/>
    <x v="5"/>
    <x v="2"/>
    <m/>
    <x v="0"/>
    <s v="Not Rated"/>
    <n v="257.24"/>
    <n v="51.448"/>
    <n v="205.792"/>
  </r>
  <r>
    <x v="743"/>
    <s v="CUST01077"/>
    <d v="2026-02-06T00:00:00"/>
    <x v="0"/>
    <s v="Cookbook"/>
    <n v="1"/>
    <s v="Valid Quantity"/>
    <s v="$13.15"/>
    <n v="0"/>
    <x v="0"/>
    <s v="Los Angeles"/>
    <x v="3"/>
    <x v="2"/>
    <m/>
    <x v="0"/>
    <s v="Not Rated"/>
    <n v="13.15"/>
    <n v="0"/>
    <n v="13.15"/>
  </r>
  <r>
    <x v="744"/>
    <s v="CUST01944"/>
    <d v="2024-05-10T00:00:00"/>
    <x v="6"/>
    <s v="Webcam"/>
    <n v="2"/>
    <s v="Valid Quantity"/>
    <s v="$122.42"/>
    <n v="0"/>
    <x v="0"/>
    <s v="Sydney"/>
    <x v="2"/>
    <x v="4"/>
    <m/>
    <x v="0"/>
    <s v="Not Rated"/>
    <n v="244.84"/>
    <n v="0"/>
    <n v="244.84"/>
  </r>
  <r>
    <x v="745"/>
    <s v="CUST01174"/>
    <d v="2024-07-14T00:00:00"/>
    <x v="4"/>
    <s v="Cycling Helmet"/>
    <n v="3"/>
    <s v="Valid Quantity"/>
    <s v="$56.13"/>
    <n v="0"/>
    <x v="1"/>
    <s v="Los Angeles"/>
    <x v="3"/>
    <x v="1"/>
    <m/>
    <x v="0"/>
    <s v="Not Rated"/>
    <n v="168.39000000000001"/>
    <n v="0"/>
    <n v="168.39000000000001"/>
  </r>
  <r>
    <x v="746"/>
    <s v="CUST01949"/>
    <d v="2026-01-23T00:00:00"/>
    <x v="6"/>
    <s v="USB-C Cable"/>
    <n v="1"/>
    <s v="Valid Quantity"/>
    <s v="$149.19"/>
    <n v="0"/>
    <x v="2"/>
    <s v="Bengaluru"/>
    <x v="5"/>
    <x v="1"/>
    <m/>
    <x v="0"/>
    <s v="Not Rated"/>
    <n v="149.19"/>
    <n v="0"/>
    <n v="149.19"/>
  </r>
  <r>
    <x v="747"/>
    <s v="CUST03336"/>
    <d v="2024-08-22T00:00:00"/>
    <x v="7"/>
    <s v="Basmati Rice 5kg"/>
    <n v="2"/>
    <s v="Valid Quantity"/>
    <s v="$22.48"/>
    <n v="5"/>
    <x v="4"/>
    <s v="Manchester"/>
    <x v="0"/>
    <x v="0"/>
    <n v="5"/>
    <x v="0"/>
    <s v="Rated"/>
    <n v="44.96"/>
    <n v="2.2480000000000002"/>
    <n v="42.712000000000003"/>
  </r>
  <r>
    <x v="748"/>
    <s v="CUST01092"/>
    <d v="2024-11-07T00:00:00"/>
    <x v="4"/>
    <s v="Football"/>
    <n v="1"/>
    <s v="Valid Quantity"/>
    <s v="$100.87"/>
    <n v="5"/>
    <x v="5"/>
    <s v="Hyderabad"/>
    <x v="5"/>
    <x v="2"/>
    <m/>
    <x v="0"/>
    <s v="Not Rated"/>
    <n v="100.87"/>
    <n v="5.0434999999999999"/>
    <n v="95.82650000000001"/>
  </r>
  <r>
    <x v="749"/>
    <s v="CUST00526"/>
    <d v="2025-12-10T00:00:00"/>
    <x v="7"/>
    <s v="Basmati Rice 5kg"/>
    <n v="1"/>
    <s v="Valid Quantity"/>
    <s v="$19.98"/>
    <n v="0"/>
    <x v="3"/>
    <s v="Toronto"/>
    <x v="1"/>
    <x v="1"/>
    <m/>
    <x v="0"/>
    <s v="Not Rated"/>
    <n v="19.98"/>
    <n v="0"/>
    <n v="19.98"/>
  </r>
  <r>
    <x v="750"/>
    <s v="CUST00327"/>
    <d v="2025-05-03T00:00:00"/>
    <x v="5"/>
    <s v="Building Blocks Set"/>
    <n v="5"/>
    <s v="Valid Quantity"/>
    <s v="$18.17"/>
    <n v="0"/>
    <x v="5"/>
    <s v="Birmingham"/>
    <x v="0"/>
    <x v="1"/>
    <m/>
    <x v="0"/>
    <s v="Not Rated"/>
    <n v="90.850000000000009"/>
    <n v="0"/>
    <n v="90.850000000000009"/>
  </r>
  <r>
    <x v="751"/>
    <s v="CUST01221"/>
    <d v="2024-11-11T00:00:00"/>
    <x v="4"/>
    <s v="Football"/>
    <n v="1"/>
    <s v="Valid Quantity"/>
    <s v="$141.36"/>
    <n v="5"/>
    <x v="5"/>
    <s v="Houston"/>
    <x v="3"/>
    <x v="0"/>
    <m/>
    <x v="0"/>
    <s v="Not Rated"/>
    <n v="141.36000000000001"/>
    <n v="7.0680000000000005"/>
    <n v="134.292"/>
  </r>
  <r>
    <x v="752"/>
    <s v="CUST00484"/>
    <d v="2024-05-09T00:00:00"/>
    <x v="2"/>
    <s v="Perfume"/>
    <n v="3"/>
    <s v="Valid Quantity"/>
    <s v="$8.28"/>
    <n v="0"/>
    <x v="2"/>
    <s v="Vancouver"/>
    <x v="1"/>
    <x v="4"/>
    <m/>
    <x v="0"/>
    <s v="Not Rated"/>
    <n v="24.839999999999996"/>
    <n v="0"/>
    <n v="24.839999999999996"/>
  </r>
  <r>
    <x v="753"/>
    <s v="CUST00513"/>
    <d v="2026-02-27T00:00:00"/>
    <x v="5"/>
    <s v="Puzzle 1000pc"/>
    <n v="3"/>
    <s v="Valid Quantity"/>
    <s v="$83.74"/>
    <n v="10"/>
    <x v="5"/>
    <s v="Chicago"/>
    <x v="3"/>
    <x v="1"/>
    <m/>
    <x v="0"/>
    <s v="Not Rated"/>
    <n v="251.21999999999997"/>
    <n v="25.122"/>
    <n v="226.09799999999996"/>
  </r>
  <r>
    <x v="754"/>
    <s v="CUST02150"/>
    <d v="2026-03-19T00:00:00"/>
    <x v="6"/>
    <s v="Laptop Stand"/>
    <n v="2"/>
    <s v="Valid Quantity"/>
    <s v="$199.45"/>
    <n v="0"/>
    <x v="0"/>
    <s v="Munich"/>
    <x v="4"/>
    <x v="0"/>
    <n v="3"/>
    <x v="0"/>
    <s v="Rated"/>
    <n v="398.9"/>
    <n v="0"/>
    <n v="398.9"/>
  </r>
  <r>
    <x v="755"/>
    <s v="CUST00990"/>
    <d v="2026-08-06T00:00:00"/>
    <x v="7"/>
    <s v="Basmati Rice 5kg"/>
    <n v="1"/>
    <s v="Valid Quantity"/>
    <s v="$26.11"/>
    <n v="0"/>
    <x v="2"/>
    <s v="Abu Dhabi"/>
    <x v="6"/>
    <x v="2"/>
    <m/>
    <x v="0"/>
    <s v="Not Rated"/>
    <n v="26.11"/>
    <n v="0"/>
    <n v="26.11"/>
  </r>
  <r>
    <x v="756"/>
    <s v="CUST01617"/>
    <d v="2025-05-29T00:00:00"/>
    <x v="7"/>
    <s v="Green Tea Pack"/>
    <n v="2"/>
    <s v="Valid Quantity"/>
    <s v="$21.08"/>
    <n v="0"/>
    <x v="4"/>
    <s v="Abu Dhabi"/>
    <x v="6"/>
    <x v="1"/>
    <m/>
    <x v="0"/>
    <s v="Not Rated"/>
    <n v="42.16"/>
    <n v="0"/>
    <n v="42.16"/>
  </r>
  <r>
    <x v="757"/>
    <s v="CUST03111"/>
    <d v="2025-01-17T00:00:00"/>
    <x v="2"/>
    <s v="Perfume"/>
    <n v="1"/>
    <s v="Valid Quantity"/>
    <s v="$16.95"/>
    <n v="15"/>
    <x v="2"/>
    <s v="London"/>
    <x v="0"/>
    <x v="4"/>
    <m/>
    <x v="0"/>
    <s v="Not Rated"/>
    <n v="16.95"/>
    <n v="2.5425"/>
    <n v="14.407499999999999"/>
  </r>
  <r>
    <x v="758"/>
    <s v="CUST03389"/>
    <d v="2024-07-11T00:00:00"/>
    <x v="2"/>
    <s v="Lipstick"/>
    <n v="1"/>
    <s v="Valid Quantity"/>
    <s v="$53.29"/>
    <n v="0"/>
    <x v="4"/>
    <s v="Birmingham"/>
    <x v="0"/>
    <x v="0"/>
    <n v="5"/>
    <x v="0"/>
    <s v="Rated"/>
    <n v="53.29"/>
    <n v="0"/>
    <n v="53.29"/>
  </r>
  <r>
    <x v="759"/>
    <s v="CUST00682"/>
    <d v="2025-08-20T00:00:00"/>
    <x v="1"/>
    <s v="Non-Stick Pan"/>
    <n v="5"/>
    <s v="Valid Quantity"/>
    <s v="$12.67"/>
    <n v="5"/>
    <x v="1"/>
    <s v="Munich"/>
    <x v="4"/>
    <x v="4"/>
    <m/>
    <x v="0"/>
    <s v="Not Rated"/>
    <n v="63.35"/>
    <n v="3.1675"/>
    <n v="60.182500000000005"/>
  </r>
  <r>
    <x v="760"/>
    <s v="CUST02678"/>
    <d v="2024-09-17T00:00:00"/>
    <x v="1"/>
    <s v="Blender"/>
    <n v="4"/>
    <s v="Valid Quantity"/>
    <s v="$173.23"/>
    <n v="10"/>
    <x v="0"/>
    <s v="Abu Dhabi"/>
    <x v="6"/>
    <x v="4"/>
    <m/>
    <x v="0"/>
    <s v="Not Rated"/>
    <n v="692.92"/>
    <n v="69.292000000000002"/>
    <n v="623.62799999999993"/>
  </r>
  <r>
    <x v="761"/>
    <s v="CUST01984"/>
    <d v="2024-02-13T00:00:00"/>
    <x v="2"/>
    <s v="Sunscreen SPF50"/>
    <n v="2"/>
    <s v="Valid Quantity"/>
    <s v="$27.06"/>
    <n v="0"/>
    <x v="5"/>
    <s v="London"/>
    <x v="0"/>
    <x v="1"/>
    <m/>
    <x v="0"/>
    <s v="Not Rated"/>
    <n v="54.12"/>
    <n v="0"/>
    <n v="54.12"/>
  </r>
  <r>
    <x v="762"/>
    <s v="CUST01244"/>
    <d v="2025-05-31T00:00:00"/>
    <x v="3"/>
    <s v="Cotton T-Shirt"/>
    <n v="1"/>
    <s v="Valid Quantity"/>
    <s v="$101.75"/>
    <n v="5"/>
    <x v="0"/>
    <s v="Abu Dhabi"/>
    <x v="6"/>
    <x v="4"/>
    <m/>
    <x v="0"/>
    <s v="Not Rated"/>
    <n v="101.75"/>
    <n v="5.0875000000000004"/>
    <n v="96.662499999999994"/>
  </r>
  <r>
    <x v="763"/>
    <s v="CUST03055"/>
    <d v="2025-01-08T00:00:00"/>
    <x v="0"/>
    <s v="Fiction Novel"/>
    <n v="1"/>
    <s v="Valid Quantity"/>
    <s v="$25.66"/>
    <n v="15"/>
    <x v="5"/>
    <s v="Brisbane"/>
    <x v="2"/>
    <x v="3"/>
    <m/>
    <x v="0"/>
    <s v="Not Rated"/>
    <n v="25.66"/>
    <n v="3.8489999999999998"/>
    <n v="21.811"/>
  </r>
  <r>
    <x v="764"/>
    <s v="CUST03468"/>
    <d v="2026-01-01T00:00:00"/>
    <x v="6"/>
    <s v="Webcam"/>
    <n v="2"/>
    <s v="Valid Quantity"/>
    <s v="$79.56"/>
    <n v="10"/>
    <x v="5"/>
    <s v="Brisbane"/>
    <x v="2"/>
    <x v="2"/>
    <m/>
    <x v="0"/>
    <s v="Not Rated"/>
    <n v="159.12"/>
    <n v="15.912000000000001"/>
    <n v="143.208"/>
  </r>
  <r>
    <x v="765"/>
    <s v="CUST02413"/>
    <d v="2026-04-23T00:00:00"/>
    <x v="2"/>
    <s v="Hair Dryer"/>
    <n v="1"/>
    <s v="Valid Quantity"/>
    <s v="$42.87"/>
    <n v="20"/>
    <x v="3"/>
    <s v="Manchester"/>
    <x v="0"/>
    <x v="0"/>
    <n v="1"/>
    <x v="0"/>
    <s v="Rated"/>
    <n v="42.87"/>
    <n v="8.5739999999999998"/>
    <n v="34.295999999999999"/>
  </r>
  <r>
    <x v="766"/>
    <s v="CUST02053"/>
    <d v="2024-04-10T00:00:00"/>
    <x v="2"/>
    <s v="Face Moisturizer"/>
    <n v="3"/>
    <s v="Valid Quantity"/>
    <s v="$17.05"/>
    <n v="0"/>
    <x v="0"/>
    <s v="Montreal"/>
    <x v="1"/>
    <x v="0"/>
    <n v="3"/>
    <x v="0"/>
    <s v="Rated"/>
    <n v="51.150000000000006"/>
    <n v="0"/>
    <n v="51.150000000000006"/>
  </r>
  <r>
    <x v="767"/>
    <s v="CUST03439"/>
    <d v="2026-01-16T00:00:00"/>
    <x v="3"/>
    <s v="Sunglasses"/>
    <n v="4"/>
    <s v="Valid Quantity"/>
    <s v="$91.54"/>
    <n v="0"/>
    <x v="3"/>
    <s v="Hyderabad"/>
    <x v="5"/>
    <x v="0"/>
    <n v="3"/>
    <x v="0"/>
    <s v="Rated"/>
    <n v="366.16"/>
    <n v="0"/>
    <n v="366.16"/>
  </r>
  <r>
    <x v="768"/>
    <s v="CUST03224"/>
    <d v="2025-05-08T00:00:00"/>
    <x v="2"/>
    <s v="Perfume"/>
    <n v="2"/>
    <s v="Valid Quantity"/>
    <s v="$20.47"/>
    <n v="0"/>
    <x v="0"/>
    <s v="Dubai"/>
    <x v="6"/>
    <x v="4"/>
    <m/>
    <x v="0"/>
    <s v="Not Rated"/>
    <n v="40.94"/>
    <n v="0"/>
    <n v="40.94"/>
  </r>
  <r>
    <x v="769"/>
    <s v="CUST03299"/>
    <d v="2025-03-10T00:00:00"/>
    <x v="7"/>
    <s v="Green Tea Pack"/>
    <n v="4"/>
    <s v="Valid Quantity"/>
    <s v="$26.10"/>
    <n v="0"/>
    <x v="5"/>
    <s v="Mumbai"/>
    <x v="5"/>
    <x v="0"/>
    <m/>
    <x v="0"/>
    <s v="Not Rated"/>
    <n v="104.4"/>
    <n v="0"/>
    <n v="104.4"/>
  </r>
  <r>
    <x v="770"/>
    <s v="CUST03084"/>
    <d v="2024-12-20T00:00:00"/>
    <x v="0"/>
    <s v="Self-Help Book"/>
    <n v="3"/>
    <s v="Valid Quantity"/>
    <s v="$10.61"/>
    <n v="10"/>
    <x v="1"/>
    <s v="Munich"/>
    <x v="4"/>
    <x v="1"/>
    <m/>
    <x v="0"/>
    <s v="Not Rated"/>
    <n v="31.83"/>
    <n v="3.1829999999999994"/>
    <n v="28.646999999999998"/>
  </r>
  <r>
    <x v="771"/>
    <s v="CUST01112"/>
    <d v="2026-05-27T00:00:00"/>
    <x v="0"/>
    <s v="Self-Help Book"/>
    <n v="1"/>
    <s v="Valid Quantity"/>
    <s v="$20.88"/>
    <n v="15"/>
    <x v="2"/>
    <s v="Abu Dhabi"/>
    <x v="6"/>
    <x v="1"/>
    <m/>
    <x v="0"/>
    <s v="Not Rated"/>
    <n v="20.88"/>
    <n v="3.1319999999999997"/>
    <n v="17.747999999999998"/>
  </r>
  <r>
    <x v="772"/>
    <s v="CUST03252"/>
    <d v="2024-05-06T00:00:00"/>
    <x v="0"/>
    <s v="Cookbook"/>
    <n v="1"/>
    <s v="Valid Quantity"/>
    <s v="$27.95"/>
    <n v="0"/>
    <x v="2"/>
    <s v="Los Angeles"/>
    <x v="3"/>
    <x v="0"/>
    <n v="4"/>
    <x v="0"/>
    <s v="Rated"/>
    <n v="27.95"/>
    <n v="0"/>
    <n v="27.95"/>
  </r>
  <r>
    <x v="773"/>
    <s v="CUST02283"/>
    <d v="2026-10-02T00:00:00"/>
    <x v="3"/>
    <s v="Cotton T-Shirt"/>
    <n v="2"/>
    <s v="Valid Quantity"/>
    <s v="$52.44"/>
    <n v="0"/>
    <x v="3"/>
    <s v="Toronto"/>
    <x v="1"/>
    <x v="0"/>
    <n v="5"/>
    <x v="0"/>
    <s v="Rated"/>
    <n v="104.88"/>
    <n v="0"/>
    <n v="104.88"/>
  </r>
  <r>
    <x v="774"/>
    <s v="CUST02710"/>
    <d v="2024-02-14T00:00:00"/>
    <x v="6"/>
    <s v="Smartwatch"/>
    <n v="1"/>
    <s v="Valid Quantity"/>
    <s v="$124.13"/>
    <n v="5"/>
    <x v="1"/>
    <s v="Montreal"/>
    <x v="1"/>
    <x v="4"/>
    <m/>
    <x v="0"/>
    <s v="Not Rated"/>
    <n v="124.13"/>
    <n v="6.2065000000000001"/>
    <n v="117.92349999999999"/>
  </r>
  <r>
    <x v="775"/>
    <s v="CUST03420"/>
    <d v="2025-07-28T00:00:00"/>
    <x v="6"/>
    <s v="USB-C Cable"/>
    <n v="4"/>
    <s v="Valid Quantity"/>
    <s v="$86.39"/>
    <n v="5"/>
    <x v="1"/>
    <s v="Birmingham"/>
    <x v="0"/>
    <x v="3"/>
    <m/>
    <x v="0"/>
    <s v="Not Rated"/>
    <n v="345.56"/>
    <n v="17.277999999999999"/>
    <n v="328.28199999999998"/>
  </r>
  <r>
    <x v="776"/>
    <s v="CUST00235"/>
    <d v="2026-03-13T00:00:00"/>
    <x v="7"/>
    <s v="Basmati Rice 5kg"/>
    <n v="3"/>
    <s v="Valid Quantity"/>
    <s v="$23.30"/>
    <n v="5"/>
    <x v="3"/>
    <s v="London"/>
    <x v="0"/>
    <x v="4"/>
    <m/>
    <x v="0"/>
    <s v="Not Rated"/>
    <n v="69.900000000000006"/>
    <n v="3.4950000000000001"/>
    <n v="66.405000000000001"/>
  </r>
  <r>
    <x v="777"/>
    <s v="CUST01832"/>
    <d v="2024-10-19T00:00:00"/>
    <x v="1"/>
    <s v="Air Fryer"/>
    <n v="2"/>
    <s v="Valid Quantity"/>
    <s v="$129.33"/>
    <n v="0"/>
    <x v="1"/>
    <s v="Chicago"/>
    <x v="3"/>
    <x v="0"/>
    <n v="5"/>
    <x v="0"/>
    <s v="Rated"/>
    <n v="258.66000000000003"/>
    <n v="0"/>
    <n v="258.66000000000003"/>
  </r>
  <r>
    <x v="778"/>
    <s v="CUST01252"/>
    <d v="2024-11-15T00:00:00"/>
    <x v="2"/>
    <s v="Lipstick"/>
    <n v="5"/>
    <s v="Valid Quantity"/>
    <s v="$17.93"/>
    <n v="0"/>
    <x v="0"/>
    <s v="Montreal"/>
    <x v="1"/>
    <x v="0"/>
    <n v="1"/>
    <x v="0"/>
    <s v="Rated"/>
    <n v="89.65"/>
    <n v="0"/>
    <n v="89.65"/>
  </r>
  <r>
    <x v="779"/>
    <s v="CUST03275"/>
    <d v="2024-04-02T00:00:00"/>
    <x v="0"/>
    <s v="Cookbook"/>
    <n v="2"/>
    <s v="Valid Quantity"/>
    <s v="$19.73"/>
    <n v="0"/>
    <x v="0"/>
    <s v="Hyderabad"/>
    <x v="5"/>
    <x v="4"/>
    <m/>
    <x v="0"/>
    <s v="Not Rated"/>
    <n v="39.46"/>
    <n v="0"/>
    <n v="39.46"/>
  </r>
  <r>
    <x v="780"/>
    <s v="CUST01589"/>
    <d v="2024-12-18T00:00:00"/>
    <x v="5"/>
    <s v="Action Figure"/>
    <n v="2"/>
    <s v="Valid Quantity"/>
    <s v="$10.46"/>
    <n v="0"/>
    <x v="1"/>
    <s v="Unknown"/>
    <x v="4"/>
    <x v="0"/>
    <n v="5"/>
    <x v="0"/>
    <s v="Rated"/>
    <n v="20.92"/>
    <n v="0"/>
    <n v="20.92"/>
  </r>
  <r>
    <x v="781"/>
    <s v="CUST03060"/>
    <d v="2025-09-09T00:00:00"/>
    <x v="4"/>
    <s v="Cricket Bat"/>
    <n v="2"/>
    <s v="Valid Quantity"/>
    <s v="$32.44"/>
    <n v="10"/>
    <x v="2"/>
    <s v="Dubai"/>
    <x v="6"/>
    <x v="2"/>
    <m/>
    <x v="0"/>
    <s v="Not Rated"/>
    <n v="64.88"/>
    <n v="6.4879999999999995"/>
    <n v="58.391999999999996"/>
  </r>
  <r>
    <x v="782"/>
    <s v="CUST01682"/>
    <d v="2024-07-07T00:00:00"/>
    <x v="7"/>
    <s v="Basmati Rice 5kg"/>
    <n v="1"/>
    <s v="Valid Quantity"/>
    <s v="$21.33"/>
    <n v="0"/>
    <x v="4"/>
    <s v="Berlin"/>
    <x v="4"/>
    <x v="0"/>
    <n v="5"/>
    <x v="0"/>
    <s v="Rated"/>
    <n v="21.33"/>
    <n v="0"/>
    <n v="21.33"/>
  </r>
  <r>
    <x v="783"/>
    <s v="CUST02815"/>
    <d v="2024-12-13T00:00:00"/>
    <x v="6"/>
    <s v="Gaming Mouse"/>
    <n v="3"/>
    <s v="Valid Quantity"/>
    <s v="$160.12"/>
    <n v="0"/>
    <x v="2"/>
    <s v="Montreal"/>
    <x v="1"/>
    <x v="0"/>
    <n v="5"/>
    <x v="0"/>
    <s v="Rated"/>
    <n v="480.36"/>
    <n v="0"/>
    <n v="480.36"/>
  </r>
  <r>
    <x v="784"/>
    <s v="CUST02544"/>
    <d v="2024-03-01T00:00:00"/>
    <x v="7"/>
    <s v="Green Tea Pack"/>
    <n v="1"/>
    <s v="Valid Quantity"/>
    <s v="$24.06"/>
    <n v="5"/>
    <x v="1"/>
    <s v="Toronto"/>
    <x v="1"/>
    <x v="2"/>
    <m/>
    <x v="0"/>
    <s v="Not Rated"/>
    <n v="24.06"/>
    <n v="1.2030000000000001"/>
    <n v="22.856999999999999"/>
  </r>
  <r>
    <x v="785"/>
    <s v="CUST03124"/>
    <d v="2025-12-24T00:00:00"/>
    <x v="7"/>
    <s v="Olive Oil 1L"/>
    <n v="1"/>
    <s v="Valid Quantity"/>
    <s v="$20.36"/>
    <n v="10"/>
    <x v="4"/>
    <s v="Montreal"/>
    <x v="1"/>
    <x v="0"/>
    <n v="2"/>
    <x v="0"/>
    <s v="Rated"/>
    <n v="20.36"/>
    <n v="2.036"/>
    <n v="18.323999999999998"/>
  </r>
  <r>
    <x v="786"/>
    <s v="CUST01389"/>
    <d v="2024-12-13T00:00:00"/>
    <x v="1"/>
    <s v="Air Fryer"/>
    <n v="2"/>
    <s v="Valid Quantity"/>
    <s v="$52.61"/>
    <n v="0"/>
    <x v="0"/>
    <s v="Berlin"/>
    <x v="4"/>
    <x v="3"/>
    <m/>
    <x v="0"/>
    <s v="Not Rated"/>
    <n v="105.22"/>
    <n v="0"/>
    <n v="105.22"/>
  </r>
  <r>
    <x v="787"/>
    <s v="CUST01784"/>
    <d v="2026-04-11T00:00:00"/>
    <x v="4"/>
    <s v="Yoga Mat"/>
    <n v="3"/>
    <s v="Valid Quantity"/>
    <s v="$89.16"/>
    <n v="0"/>
    <x v="1"/>
    <s v="Mumbai"/>
    <x v="5"/>
    <x v="0"/>
    <m/>
    <x v="0"/>
    <s v="Not Rated"/>
    <n v="267.48"/>
    <n v="0"/>
    <n v="267.48"/>
  </r>
  <r>
    <x v="788"/>
    <s v="CUST03148"/>
    <d v="2024-01-12T00:00:00"/>
    <x v="1"/>
    <s v="Air Fryer"/>
    <n v="2"/>
    <s v="Valid Quantity"/>
    <s v="$30.05"/>
    <n v="10"/>
    <x v="4"/>
    <s v="Unknown"/>
    <x v="3"/>
    <x v="4"/>
    <m/>
    <x v="0"/>
    <s v="Not Rated"/>
    <n v="60.1"/>
    <n v="6.01"/>
    <n v="54.09"/>
  </r>
  <r>
    <x v="789"/>
    <s v="CUST02483"/>
    <d v="2025-01-01T00:00:00"/>
    <x v="4"/>
    <s v="Yoga Mat"/>
    <n v="1"/>
    <s v="Valid Quantity"/>
    <s v="$110.06"/>
    <n v="20"/>
    <x v="4"/>
    <s v="Manchester"/>
    <x v="0"/>
    <x v="0"/>
    <m/>
    <x v="0"/>
    <s v="Not Rated"/>
    <n v="110.06"/>
    <n v="22.011999999999997"/>
    <n v="88.048000000000002"/>
  </r>
  <r>
    <x v="790"/>
    <s v="CUST00756"/>
    <d v="2026-03-17T00:00:00"/>
    <x v="7"/>
    <s v="Green Tea Pack"/>
    <n v="1"/>
    <s v="Valid Quantity"/>
    <s v="$7.09"/>
    <n v="0"/>
    <x v="5"/>
    <s v="Toronto"/>
    <x v="1"/>
    <x v="2"/>
    <m/>
    <x v="0"/>
    <s v="Not Rated"/>
    <n v="7.09"/>
    <n v="0"/>
    <n v="7.09"/>
  </r>
  <r>
    <x v="791"/>
    <s v="CUST03470"/>
    <d v="2024-06-16T00:00:00"/>
    <x v="5"/>
    <s v="Action Figure"/>
    <n v="3"/>
    <s v="Valid Quantity"/>
    <s v="$28.95"/>
    <n v="0"/>
    <x v="5"/>
    <s v="Houston"/>
    <x v="3"/>
    <x v="0"/>
    <n v="2"/>
    <x v="0"/>
    <s v="Rated"/>
    <n v="86.85"/>
    <n v="0"/>
    <n v="86.85"/>
  </r>
  <r>
    <x v="792"/>
    <s v="CUST01888"/>
    <d v="2024-11-29T00:00:00"/>
    <x v="7"/>
    <s v="Olive Oil 1L"/>
    <n v="4"/>
    <s v="Valid Quantity"/>
    <s v="$7.87"/>
    <n v="15"/>
    <x v="2"/>
    <s v="Melbourne"/>
    <x v="2"/>
    <x v="3"/>
    <m/>
    <x v="0"/>
    <s v="Not Rated"/>
    <n v="31.48"/>
    <n v="4.7219999999999995"/>
    <n v="26.758000000000003"/>
  </r>
  <r>
    <x v="793"/>
    <s v="CUST01678"/>
    <d v="2025-07-30T00:00:00"/>
    <x v="2"/>
    <s v="Perfume"/>
    <n v="1"/>
    <s v="Valid Quantity"/>
    <s v="$55.76"/>
    <n v="0"/>
    <x v="4"/>
    <s v="Houston"/>
    <x v="3"/>
    <x v="0"/>
    <n v="4"/>
    <x v="0"/>
    <s v="Rated"/>
    <n v="55.76"/>
    <n v="0"/>
    <n v="55.76"/>
  </r>
  <r>
    <x v="794"/>
    <s v="CUST02938"/>
    <d v="2025-06-01T00:00:00"/>
    <x v="3"/>
    <s v="Formal Shirt"/>
    <n v="1"/>
    <s v="Valid Quantity"/>
    <s v="$104.56"/>
    <n v="25"/>
    <x v="1"/>
    <s v="Hyderabad"/>
    <x v="5"/>
    <x v="0"/>
    <n v="3"/>
    <x v="0"/>
    <s v="Rated"/>
    <n v="104.56"/>
    <n v="26.14"/>
    <n v="78.42"/>
  </r>
  <r>
    <x v="795"/>
    <s v="CUST00492"/>
    <d v="2024-03-02T00:00:00"/>
    <x v="0"/>
    <s v="Self-Help Book"/>
    <n v="1"/>
    <s v="Valid Quantity"/>
    <s v="$32.39"/>
    <n v="5"/>
    <x v="2"/>
    <s v="Montreal"/>
    <x v="1"/>
    <x v="0"/>
    <n v="4"/>
    <x v="0"/>
    <s v="Rated"/>
    <n v="32.39"/>
    <n v="1.6194999999999999"/>
    <n v="30.770500000000002"/>
  </r>
  <r>
    <x v="796"/>
    <s v="CUST03430"/>
    <d v="2026-04-13T00:00:00"/>
    <x v="2"/>
    <s v="Lipstick"/>
    <n v="1"/>
    <s v="Valid Quantity"/>
    <s v="$18.68"/>
    <n v="15"/>
    <x v="3"/>
    <s v="Dubai"/>
    <x v="6"/>
    <x v="3"/>
    <m/>
    <x v="0"/>
    <s v="Not Rated"/>
    <n v="18.68"/>
    <n v="2.802"/>
    <n v="15.878"/>
  </r>
  <r>
    <x v="797"/>
    <s v="CUST02173"/>
    <d v="2025-08-31T00:00:00"/>
    <x v="5"/>
    <s v="Remote Control Car"/>
    <n v="1"/>
    <s v="Valid Quantity"/>
    <s v="$77.43"/>
    <n v="0"/>
    <x v="1"/>
    <s v="Delhi"/>
    <x v="5"/>
    <x v="0"/>
    <n v="4"/>
    <x v="0"/>
    <s v="Rated"/>
    <n v="77.430000000000007"/>
    <n v="0"/>
    <n v="77.430000000000007"/>
  </r>
  <r>
    <x v="798"/>
    <s v="CUST01574"/>
    <d v="2024-12-20T00:00:00"/>
    <x v="7"/>
    <s v="Basmati Rice 5kg"/>
    <n v="2"/>
    <s v="Valid Quantity"/>
    <s v="$17.39"/>
    <n v="5"/>
    <x v="5"/>
    <s v="Sydney"/>
    <x v="2"/>
    <x v="0"/>
    <m/>
    <x v="0"/>
    <s v="Not Rated"/>
    <n v="34.78"/>
    <n v="1.7390000000000001"/>
    <n v="33.041000000000004"/>
  </r>
  <r>
    <x v="799"/>
    <s v="CUST01723"/>
    <d v="2025-02-15T00:00:00"/>
    <x v="4"/>
    <s v="Dumbbell Set"/>
    <n v="3"/>
    <s v="Valid Quantity"/>
    <s v="$107.21"/>
    <n v="10"/>
    <x v="0"/>
    <s v="Montreal"/>
    <x v="1"/>
    <x v="1"/>
    <m/>
    <x v="0"/>
    <s v="Not Rated"/>
    <n v="321.63"/>
    <n v="32.163000000000004"/>
    <n v="289.46699999999998"/>
  </r>
  <r>
    <x v="800"/>
    <s v="CUST00340"/>
    <d v="2025-04-01T00:00:00"/>
    <x v="2"/>
    <s v="Perfume"/>
    <n v="2"/>
    <s v="Valid Quantity"/>
    <s v="$12.94"/>
    <n v="10"/>
    <x v="2"/>
    <s v="Sydney"/>
    <x v="2"/>
    <x v="0"/>
    <n v="3"/>
    <x v="0"/>
    <s v="Rated"/>
    <n v="25.88"/>
    <n v="2.5880000000000001"/>
    <n v="23.291999999999998"/>
  </r>
  <r>
    <x v="801"/>
    <s v="CUST01881"/>
    <d v="2025-05-06T00:00:00"/>
    <x v="6"/>
    <s v="Wireless Earbuds"/>
    <n v="2"/>
    <s v="Valid Quantity"/>
    <s v="$185.29"/>
    <n v="0"/>
    <x v="5"/>
    <s v="Brisbane"/>
    <x v="2"/>
    <x v="0"/>
    <n v="5"/>
    <x v="0"/>
    <s v="Rated"/>
    <n v="370.58"/>
    <n v="0"/>
    <n v="370.58"/>
  </r>
  <r>
    <x v="802"/>
    <s v="CUST00156"/>
    <d v="2025-05-29T00:00:00"/>
    <x v="1"/>
    <s v="Vacuum Cleaner"/>
    <n v="2"/>
    <s v="Valid Quantity"/>
    <s v="$10.25"/>
    <n v="0"/>
    <x v="0"/>
    <s v="Abu Dhabi"/>
    <x v="6"/>
    <x v="0"/>
    <n v="4"/>
    <x v="0"/>
    <s v="Rated"/>
    <n v="20.5"/>
    <n v="0"/>
    <n v="20.5"/>
  </r>
  <r>
    <x v="803"/>
    <s v="CUST02292"/>
    <d v="2024-07-13T00:00:00"/>
    <x v="6"/>
    <s v="Laptop Stand"/>
    <n v="4"/>
    <s v="Valid Quantity"/>
    <s v="$239.37"/>
    <n v="0"/>
    <x v="3"/>
    <s v="Hamburg"/>
    <x v="4"/>
    <x v="0"/>
    <m/>
    <x v="0"/>
    <s v="Not Rated"/>
    <n v="957.48"/>
    <n v="0"/>
    <n v="957.48"/>
  </r>
  <r>
    <x v="804"/>
    <s v="CUST00551"/>
    <d v="2024-02-21T00:00:00"/>
    <x v="3"/>
    <s v="Formal Shirt"/>
    <n v="2"/>
    <s v="Valid Quantity"/>
    <s v="$114.59"/>
    <n v="5"/>
    <x v="1"/>
    <s v="Sydney"/>
    <x v="2"/>
    <x v="0"/>
    <n v="4"/>
    <x v="0"/>
    <s v="Rated"/>
    <n v="229.18"/>
    <n v="11.459000000000001"/>
    <n v="217.721"/>
  </r>
  <r>
    <x v="805"/>
    <s v="CUST03074"/>
    <d v="2024-08-18T00:00:00"/>
    <x v="3"/>
    <s v="Denim Jacket"/>
    <n v="1"/>
    <s v="Valid Quantity"/>
    <s v="$115.20"/>
    <n v="10"/>
    <x v="5"/>
    <s v="Abu Dhabi"/>
    <x v="6"/>
    <x v="0"/>
    <m/>
    <x v="0"/>
    <s v="Not Rated"/>
    <n v="115.2"/>
    <n v="11.52"/>
    <n v="103.68"/>
  </r>
  <r>
    <x v="806"/>
    <s v="CUST02561"/>
    <d v="2024-07-29T00:00:00"/>
    <x v="2"/>
    <s v="Shampoo"/>
    <n v="3"/>
    <s v="Valid Quantity"/>
    <s v="$55.35"/>
    <n v="15"/>
    <x v="2"/>
    <s v="London"/>
    <x v="0"/>
    <x v="4"/>
    <m/>
    <x v="0"/>
    <s v="Not Rated"/>
    <n v="166.05"/>
    <n v="24.907499999999999"/>
    <n v="141.14250000000001"/>
  </r>
  <r>
    <x v="807"/>
    <s v="CUST01084"/>
    <d v="2025-04-10T00:00:00"/>
    <x v="3"/>
    <s v="Hoodie"/>
    <n v="2"/>
    <s v="Valid Quantity"/>
    <s v="$8.69"/>
    <n v="15"/>
    <x v="0"/>
    <s v="Unknown"/>
    <x v="6"/>
    <x v="1"/>
    <m/>
    <x v="0"/>
    <s v="Not Rated"/>
    <n v="17.38"/>
    <n v="2.6069999999999998"/>
    <n v="14.773"/>
  </r>
  <r>
    <x v="808"/>
    <s v="CUST00626"/>
    <d v="2025-05-23T00:00:00"/>
    <x v="2"/>
    <s v="Lipstick"/>
    <n v="1"/>
    <s v="Valid Quantity"/>
    <s v="$11.08"/>
    <n v="10"/>
    <x v="3"/>
    <s v="Sydney"/>
    <x v="2"/>
    <x v="0"/>
    <n v="4"/>
    <x v="0"/>
    <s v="Rated"/>
    <n v="11.08"/>
    <n v="1.1079999999999999"/>
    <n v="9.9719999999999995"/>
  </r>
  <r>
    <x v="809"/>
    <s v="CUST02386"/>
    <d v="2025-12-31T00:00:00"/>
    <x v="7"/>
    <s v="Almonds 500g"/>
    <n v="1"/>
    <s v="Valid Quantity"/>
    <s v="$22.54"/>
    <n v="10"/>
    <x v="0"/>
    <s v="Dubai"/>
    <x v="6"/>
    <x v="4"/>
    <m/>
    <x v="0"/>
    <s v="Not Rated"/>
    <n v="22.54"/>
    <n v="2.2539999999999996"/>
    <n v="20.286000000000001"/>
  </r>
  <r>
    <x v="810"/>
    <s v="CUST00518"/>
    <d v="2024-03-10T00:00:00"/>
    <x v="1"/>
    <s v="Blender"/>
    <n v="3"/>
    <s v="Valid Quantity"/>
    <s v="$140.77"/>
    <n v="15"/>
    <x v="2"/>
    <s v="Manchester"/>
    <x v="0"/>
    <x v="1"/>
    <m/>
    <x v="0"/>
    <s v="Not Rated"/>
    <n v="422.31000000000006"/>
    <n v="63.346500000000006"/>
    <n v="358.96350000000007"/>
  </r>
  <r>
    <x v="811"/>
    <s v="CUST03364"/>
    <d v="2025-05-28T00:00:00"/>
    <x v="3"/>
    <s v="Formal Shirt"/>
    <n v="1"/>
    <s v="Valid Quantity"/>
    <s v="$102.74"/>
    <n v="0"/>
    <x v="5"/>
    <s v="Unknown"/>
    <x v="2"/>
    <x v="0"/>
    <n v="3"/>
    <x v="0"/>
    <s v="Rated"/>
    <n v="102.74"/>
    <n v="0"/>
    <n v="102.74"/>
  </r>
  <r>
    <x v="812"/>
    <s v="CUST00652"/>
    <d v="2026-07-01T00:00:00"/>
    <x v="5"/>
    <s v="Remote Control Car"/>
    <n v="1"/>
    <s v="Valid Quantity"/>
    <s v="$33.59"/>
    <n v="0"/>
    <x v="0"/>
    <s v="Los Angeles"/>
    <x v="3"/>
    <x v="0"/>
    <m/>
    <x v="0"/>
    <s v="Not Rated"/>
    <n v="33.590000000000003"/>
    <n v="0"/>
    <n v="33.590000000000003"/>
  </r>
  <r>
    <x v="813"/>
    <s v="CUST02277"/>
    <d v="2024-06-04T00:00:00"/>
    <x v="3"/>
    <s v="Leather Wallet"/>
    <n v="1"/>
    <s v="Valid Quantity"/>
    <s v="$49.55"/>
    <n v="0"/>
    <x v="2"/>
    <s v="Montreal"/>
    <x v="1"/>
    <x v="0"/>
    <n v="4"/>
    <x v="0"/>
    <s v="Rated"/>
    <n v="49.55"/>
    <n v="0"/>
    <n v="49.55"/>
  </r>
  <r>
    <x v="814"/>
    <s v="CUST01865"/>
    <d v="2025-10-26T00:00:00"/>
    <x v="3"/>
    <s v="Cotton T-Shirt"/>
    <n v="1"/>
    <s v="Valid Quantity"/>
    <s v="$38.13"/>
    <n v="20"/>
    <x v="5"/>
    <s v="Dubai"/>
    <x v="6"/>
    <x v="1"/>
    <m/>
    <x v="0"/>
    <s v="Not Rated"/>
    <n v="38.130000000000003"/>
    <n v="7.6260000000000003"/>
    <n v="30.504000000000001"/>
  </r>
  <r>
    <x v="815"/>
    <s v="CUST01275"/>
    <d v="2025-11-30T00:00:00"/>
    <x v="6"/>
    <s v="Smartwatch"/>
    <n v="3"/>
    <s v="Valid Quantity"/>
    <s v="$163.83"/>
    <n v="10"/>
    <x v="0"/>
    <s v="Hamburg"/>
    <x v="4"/>
    <x v="0"/>
    <n v="5"/>
    <x v="0"/>
    <s v="Rated"/>
    <n v="491.49"/>
    <n v="49.148999999999994"/>
    <n v="442.34100000000001"/>
  </r>
  <r>
    <x v="816"/>
    <s v="CUST00153"/>
    <d v="2024-06-02T00:00:00"/>
    <x v="0"/>
    <s v="Fiction Novel"/>
    <n v="1"/>
    <s v="Valid Quantity"/>
    <s v="$9.08"/>
    <n v="10"/>
    <x v="2"/>
    <s v="Montreal"/>
    <x v="1"/>
    <x v="0"/>
    <n v="5"/>
    <x v="0"/>
    <s v="Rated"/>
    <n v="9.08"/>
    <n v="0.90799999999999992"/>
    <n v="8.1720000000000006"/>
  </r>
  <r>
    <x v="817"/>
    <s v="CUST02690"/>
    <d v="2025-03-24T00:00:00"/>
    <x v="0"/>
    <s v="Cookbook"/>
    <n v="1"/>
    <s v="Valid Quantity"/>
    <s v="$18.76"/>
    <n v="5"/>
    <x v="3"/>
    <s v="Montreal"/>
    <x v="1"/>
    <x v="2"/>
    <m/>
    <x v="0"/>
    <s v="Not Rated"/>
    <n v="18.760000000000002"/>
    <n v="0.93800000000000017"/>
    <n v="17.822000000000003"/>
  </r>
  <r>
    <x v="818"/>
    <s v="CUST00161"/>
    <d v="2025-03-01T00:00:00"/>
    <x v="2"/>
    <s v="Lipstick"/>
    <n v="1"/>
    <s v="Valid Quantity"/>
    <s v="$5.05"/>
    <n v="15"/>
    <x v="0"/>
    <s v="Melbourne"/>
    <x v="2"/>
    <x v="0"/>
    <n v="5"/>
    <x v="0"/>
    <s v="Rated"/>
    <n v="5.05"/>
    <n v="0.75749999999999995"/>
    <n v="4.2924999999999995"/>
  </r>
  <r>
    <x v="819"/>
    <s v="CUST01446"/>
    <d v="2024-08-16T00:00:00"/>
    <x v="4"/>
    <s v="Cycling Helmet"/>
    <n v="5"/>
    <s v="Valid Quantity"/>
    <s v="$143.98"/>
    <n v="0"/>
    <x v="3"/>
    <s v="Chicago"/>
    <x v="3"/>
    <x v="3"/>
    <m/>
    <x v="0"/>
    <s v="Not Rated"/>
    <n v="719.9"/>
    <n v="0"/>
    <n v="719.9"/>
  </r>
  <r>
    <x v="820"/>
    <s v="CUST00611"/>
    <d v="2024-09-07T00:00:00"/>
    <x v="4"/>
    <s v="Cricket Bat"/>
    <n v="1"/>
    <s v="Valid Quantity"/>
    <s v="$109.76"/>
    <n v="25"/>
    <x v="2"/>
    <s v="New York"/>
    <x v="3"/>
    <x v="0"/>
    <n v="4"/>
    <x v="0"/>
    <s v="Rated"/>
    <n v="109.76"/>
    <n v="27.44"/>
    <n v="82.320000000000007"/>
  </r>
  <r>
    <x v="821"/>
    <s v="CUST02515"/>
    <d v="2024-07-06T00:00:00"/>
    <x v="2"/>
    <s v="Hair Dryer"/>
    <n v="0"/>
    <s v="Zero Quantity"/>
    <s v="$27.17"/>
    <n v="10"/>
    <x v="2"/>
    <s v="Abu Dhabi"/>
    <x v="6"/>
    <x v="3"/>
    <m/>
    <x v="3"/>
    <s v="Not Rated"/>
    <n v="0"/>
    <n v="0"/>
    <n v="0"/>
  </r>
  <r>
    <x v="822"/>
    <s v="CUST01016"/>
    <d v="2025-05-17T00:00:00"/>
    <x v="6"/>
    <s v="USB-C Cable"/>
    <n v="2"/>
    <s v="Valid Quantity"/>
    <s v="$216.50"/>
    <n v="5"/>
    <x v="2"/>
    <s v="Vancouver"/>
    <x v="1"/>
    <x v="1"/>
    <m/>
    <x v="0"/>
    <s v="Not Rated"/>
    <n v="433"/>
    <n v="21.65"/>
    <n v="411.35"/>
  </r>
  <r>
    <x v="823"/>
    <s v="CUST02355"/>
    <d v="2026-06-27T00:00:00"/>
    <x v="6"/>
    <s v="Power Bank"/>
    <n v="3"/>
    <s v="Valid Quantity"/>
    <s v="$66.58"/>
    <n v="0"/>
    <x v="5"/>
    <s v="Delhi"/>
    <x v="5"/>
    <x v="4"/>
    <m/>
    <x v="0"/>
    <s v="Not Rated"/>
    <n v="199.74"/>
    <n v="0"/>
    <n v="199.74"/>
  </r>
  <r>
    <x v="824"/>
    <s v="CUST03413"/>
    <d v="2026-06-15T00:00:00"/>
    <x v="6"/>
    <s v="Webcam"/>
    <n v="4"/>
    <s v="Valid Quantity"/>
    <s v="$199.02"/>
    <n v="10"/>
    <x v="5"/>
    <s v="Chicago"/>
    <x v="3"/>
    <x v="1"/>
    <m/>
    <x v="0"/>
    <s v="Not Rated"/>
    <n v="796.08"/>
    <n v="79.608000000000004"/>
    <n v="716.47199999999998"/>
  </r>
  <r>
    <x v="825"/>
    <s v="CUST01391"/>
    <d v="2024-09-11T00:00:00"/>
    <x v="0"/>
    <s v="Cookbook"/>
    <n v="1"/>
    <s v="Valid Quantity"/>
    <s v="$16.98"/>
    <n v="0"/>
    <x v="2"/>
    <s v="Hyderabad"/>
    <x v="5"/>
    <x v="0"/>
    <n v="4"/>
    <x v="0"/>
    <s v="Rated"/>
    <n v="16.98"/>
    <n v="0"/>
    <n v="16.98"/>
  </r>
  <r>
    <x v="826"/>
    <s v="CUST00543"/>
    <d v="2025-08-23T00:00:00"/>
    <x v="5"/>
    <s v="Remote Control Car"/>
    <n v="3"/>
    <s v="Valid Quantity"/>
    <s v="$54.25"/>
    <n v="5"/>
    <x v="5"/>
    <s v="Hyderabad"/>
    <x v="5"/>
    <x v="4"/>
    <m/>
    <x v="0"/>
    <s v="Not Rated"/>
    <n v="162.75"/>
    <n v="8.1374999999999993"/>
    <n v="154.61250000000001"/>
  </r>
  <r>
    <x v="827"/>
    <s v="CUST01721"/>
    <d v="2024-08-15T00:00:00"/>
    <x v="7"/>
    <s v="Almonds 500g"/>
    <n v="1"/>
    <s v="Valid Quantity"/>
    <s v="$20.99"/>
    <n v="0"/>
    <x v="2"/>
    <s v="Dubai"/>
    <x v="6"/>
    <x v="0"/>
    <n v="3"/>
    <x v="0"/>
    <s v="Rated"/>
    <n v="20.99"/>
    <n v="0"/>
    <n v="20.99"/>
  </r>
  <r>
    <x v="828"/>
    <s v="CUST02144"/>
    <d v="2025-06-25T00:00:00"/>
    <x v="1"/>
    <s v="Non-Stick Pan"/>
    <n v="2"/>
    <s v="Valid Quantity"/>
    <s v="$53.35"/>
    <n v="0"/>
    <x v="4"/>
    <s v="Berlin"/>
    <x v="4"/>
    <x v="0"/>
    <n v="4"/>
    <x v="0"/>
    <s v="Rated"/>
    <n v="106.7"/>
    <n v="0"/>
    <n v="106.7"/>
  </r>
  <r>
    <x v="829"/>
    <s v="CUST02302"/>
    <d v="2024-06-27T00:00:00"/>
    <x v="6"/>
    <s v="Power Bank"/>
    <n v="2"/>
    <s v="Valid Quantity"/>
    <s v="$246.84"/>
    <n v="0"/>
    <x v="2"/>
    <s v="Manchester"/>
    <x v="0"/>
    <x v="4"/>
    <m/>
    <x v="0"/>
    <s v="Not Rated"/>
    <n v="493.68"/>
    <n v="0"/>
    <n v="493.68"/>
  </r>
  <r>
    <x v="830"/>
    <s v="CUST01232"/>
    <d v="2026-06-15T00:00:00"/>
    <x v="5"/>
    <s v="Building Blocks Set"/>
    <n v="4"/>
    <s v="Valid Quantity"/>
    <s v="$41.35"/>
    <n v="0"/>
    <x v="4"/>
    <s v="Sydney"/>
    <x v="2"/>
    <x v="0"/>
    <n v="3"/>
    <x v="0"/>
    <s v="Rated"/>
    <n v="165.4"/>
    <n v="0"/>
    <n v="165.4"/>
  </r>
  <r>
    <x v="831"/>
    <s v="CUST02774"/>
    <d v="2024-05-26T00:00:00"/>
    <x v="7"/>
    <s v="Green Tea Pack"/>
    <n v="3"/>
    <s v="Valid Quantity"/>
    <s v="$11.50"/>
    <n v="10"/>
    <x v="0"/>
    <s v="Bengaluru"/>
    <x v="5"/>
    <x v="0"/>
    <n v="5"/>
    <x v="0"/>
    <s v="Rated"/>
    <n v="34.5"/>
    <n v="3.45"/>
    <n v="31.05"/>
  </r>
  <r>
    <x v="832"/>
    <s v="CUST03047"/>
    <d v="2024-09-01T00:00:00"/>
    <x v="6"/>
    <s v="Gaming Mouse"/>
    <n v="3"/>
    <s v="Valid Quantity"/>
    <s v="$180.88"/>
    <n v="20"/>
    <x v="0"/>
    <s v="Berlin"/>
    <x v="4"/>
    <x v="0"/>
    <m/>
    <x v="0"/>
    <s v="Not Rated"/>
    <n v="542.64"/>
    <n v="108.52799999999999"/>
    <n v="434.11199999999997"/>
  </r>
  <r>
    <x v="833"/>
    <s v="CUST01562"/>
    <d v="2025-05-30T00:00:00"/>
    <x v="3"/>
    <s v="Denim Jacket"/>
    <n v="3"/>
    <s v="Valid Quantity"/>
    <s v="$75.73"/>
    <n v="20"/>
    <x v="1"/>
    <s v="Hamburg"/>
    <x v="4"/>
    <x v="0"/>
    <n v="3"/>
    <x v="0"/>
    <s v="Rated"/>
    <n v="227.19"/>
    <n v="45.438000000000002"/>
    <n v="181.75200000000001"/>
  </r>
  <r>
    <x v="834"/>
    <s v="CUST03305"/>
    <d v="2026-06-22T00:00:00"/>
    <x v="2"/>
    <s v="Face Moisturizer"/>
    <n v="3"/>
    <s v="Valid Quantity"/>
    <s v="$30.37"/>
    <n v="10"/>
    <x v="3"/>
    <s v="Berlin"/>
    <x v="4"/>
    <x v="0"/>
    <n v="4"/>
    <x v="0"/>
    <s v="Rated"/>
    <n v="91.11"/>
    <n v="9.1110000000000007"/>
    <n v="81.998999999999995"/>
  </r>
  <r>
    <x v="835"/>
    <s v="CUST00665"/>
    <d v="2024-01-09T00:00:00"/>
    <x v="3"/>
    <s v="Hoodie"/>
    <n v="5"/>
    <s v="Valid Quantity"/>
    <s v="$113.40"/>
    <n v="5"/>
    <x v="1"/>
    <s v="Bengaluru"/>
    <x v="5"/>
    <x v="0"/>
    <n v="5"/>
    <x v="0"/>
    <s v="Rated"/>
    <n v="567"/>
    <n v="28.35"/>
    <n v="538.65"/>
  </r>
  <r>
    <x v="836"/>
    <s v="CUST01310"/>
    <d v="2026-05-31T00:00:00"/>
    <x v="2"/>
    <s v="Hair Dryer"/>
    <n v="1"/>
    <s v="Valid Quantity"/>
    <s v="$11.14"/>
    <n v="0"/>
    <x v="0"/>
    <s v="Abu Dhabi"/>
    <x v="6"/>
    <x v="1"/>
    <m/>
    <x v="0"/>
    <s v="Not Rated"/>
    <n v="11.14"/>
    <n v="0"/>
    <n v="11.14"/>
  </r>
  <r>
    <x v="837"/>
    <s v="CUST03382"/>
    <d v="2026-02-19T00:00:00"/>
    <x v="4"/>
    <s v="Cycling Helmet"/>
    <n v="2"/>
    <s v="Valid Quantity"/>
    <s v="$59.67"/>
    <n v="5"/>
    <x v="1"/>
    <s v="Mumbai"/>
    <x v="5"/>
    <x v="3"/>
    <m/>
    <x v="0"/>
    <s v="Not Rated"/>
    <n v="119.34"/>
    <n v="5.9670000000000005"/>
    <n v="113.373"/>
  </r>
  <r>
    <x v="838"/>
    <s v="CUST03164"/>
    <d v="2025-09-22T00:00:00"/>
    <x v="0"/>
    <s v="Fiction Novel"/>
    <n v="2"/>
    <s v="Valid Quantity"/>
    <s v="$26.99"/>
    <n v="0"/>
    <x v="2"/>
    <s v="Munich"/>
    <x v="4"/>
    <x v="0"/>
    <n v="4"/>
    <x v="0"/>
    <s v="Rated"/>
    <n v="53.98"/>
    <n v="0"/>
    <n v="53.98"/>
  </r>
  <r>
    <x v="839"/>
    <s v="CUST02009"/>
    <d v="2026-06-06T00:00:00"/>
    <x v="7"/>
    <s v="Olive Oil 1L"/>
    <n v="5"/>
    <s v="Valid Quantity"/>
    <s v="$3.92"/>
    <n v="10"/>
    <x v="4"/>
    <s v="Melbourne"/>
    <x v="2"/>
    <x v="0"/>
    <n v="4"/>
    <x v="0"/>
    <s v="Rated"/>
    <n v="19.600000000000001"/>
    <n v="1.96"/>
    <n v="17.64"/>
  </r>
  <r>
    <x v="840"/>
    <s v="CUST03209"/>
    <d v="2024-09-24T00:00:00"/>
    <x v="3"/>
    <s v="Cotton T-Shirt"/>
    <n v="1"/>
    <s v="Valid Quantity"/>
    <s v="$92.25"/>
    <n v="0"/>
    <x v="1"/>
    <s v="Sydney"/>
    <x v="2"/>
    <x v="3"/>
    <m/>
    <x v="0"/>
    <s v="Not Rated"/>
    <n v="92.25"/>
    <n v="0"/>
    <n v="92.25"/>
  </r>
  <r>
    <x v="841"/>
    <s v="CUST01483"/>
    <d v="2024-04-15T00:00:00"/>
    <x v="6"/>
    <s v="Gaming Mouse"/>
    <n v="2"/>
    <s v="Valid Quantity"/>
    <s v="$113.12"/>
    <n v="0"/>
    <x v="4"/>
    <s v="Dubai"/>
    <x v="6"/>
    <x v="1"/>
    <m/>
    <x v="0"/>
    <s v="Not Rated"/>
    <n v="226.24"/>
    <n v="0"/>
    <n v="226.24"/>
  </r>
  <r>
    <x v="842"/>
    <s v="CUST00478"/>
    <d v="2025-11-21T00:00:00"/>
    <x v="6"/>
    <s v="USB-C Cable"/>
    <n v="1"/>
    <s v="Valid Quantity"/>
    <s v="$234.94"/>
    <n v="5"/>
    <x v="1"/>
    <s v="Manchester"/>
    <x v="0"/>
    <x v="3"/>
    <m/>
    <x v="0"/>
    <s v="Not Rated"/>
    <n v="234.94"/>
    <n v="11.747"/>
    <n v="223.19299999999998"/>
  </r>
  <r>
    <x v="843"/>
    <s v="CUST00644"/>
    <d v="2024-05-12T00:00:00"/>
    <x v="7"/>
    <s v="Green Tea Pack"/>
    <n v="4"/>
    <s v="Valid Quantity"/>
    <s v="$29.53"/>
    <n v="0"/>
    <x v="0"/>
    <s v="Delhi"/>
    <x v="5"/>
    <x v="0"/>
    <n v="4"/>
    <x v="0"/>
    <s v="Rated"/>
    <n v="118.12"/>
    <n v="0"/>
    <n v="118.12"/>
  </r>
  <r>
    <x v="844"/>
    <s v="CUST01618"/>
    <d v="2026-06-13T00:00:00"/>
    <x v="4"/>
    <s v="Dumbbell Set"/>
    <n v="1"/>
    <s v="Valid Quantity"/>
    <s v="$63.37"/>
    <n v="0"/>
    <x v="0"/>
    <s v="Abu Dhabi"/>
    <x v="6"/>
    <x v="0"/>
    <n v="4"/>
    <x v="0"/>
    <s v="Rated"/>
    <n v="63.37"/>
    <n v="0"/>
    <n v="63.37"/>
  </r>
  <r>
    <x v="845"/>
    <s v="CUST00980"/>
    <d v="2025-08-13T00:00:00"/>
    <x v="3"/>
    <s v="Running Shoes"/>
    <n v="1"/>
    <s v="Valid Quantity"/>
    <s v="$68.78"/>
    <n v="0"/>
    <x v="4"/>
    <s v="Toronto"/>
    <x v="1"/>
    <x v="0"/>
    <n v="3"/>
    <x v="0"/>
    <s v="Rated"/>
    <n v="68.78"/>
    <n v="0"/>
    <n v="68.78"/>
  </r>
  <r>
    <x v="846"/>
    <s v="CUST00668"/>
    <d v="2026-03-30T00:00:00"/>
    <x v="1"/>
    <s v="Storage Organizer"/>
    <n v="1"/>
    <s v="Valid Quantity"/>
    <s v="$118.76"/>
    <n v="0"/>
    <x v="1"/>
    <s v="Vancouver"/>
    <x v="1"/>
    <x v="3"/>
    <m/>
    <x v="0"/>
    <s v="Not Rated"/>
    <n v="118.76"/>
    <n v="0"/>
    <n v="118.76"/>
  </r>
  <r>
    <x v="847"/>
    <s v="CUST00136"/>
    <d v="2024-04-19T00:00:00"/>
    <x v="5"/>
    <s v="Building Blocks Set"/>
    <n v="2"/>
    <s v="Valid Quantity"/>
    <s v="$21.83"/>
    <n v="0"/>
    <x v="2"/>
    <s v="Brisbane"/>
    <x v="2"/>
    <x v="0"/>
    <m/>
    <x v="0"/>
    <s v="Not Rated"/>
    <n v="43.66"/>
    <n v="0"/>
    <n v="43.66"/>
  </r>
  <r>
    <x v="848"/>
    <s v="CUST01482"/>
    <d v="2025-10-14T00:00:00"/>
    <x v="7"/>
    <s v="Green Tea Pack"/>
    <n v="3"/>
    <s v="Valid Quantity"/>
    <s v="$26.62"/>
    <n v="5"/>
    <x v="5"/>
    <s v="Mumbai"/>
    <x v="5"/>
    <x v="0"/>
    <n v="5"/>
    <x v="0"/>
    <s v="Rated"/>
    <n v="79.86"/>
    <n v="3.9930000000000003"/>
    <n v="75.867000000000004"/>
  </r>
  <r>
    <x v="849"/>
    <s v="CUST02904"/>
    <d v="2025-05-17T00:00:00"/>
    <x v="5"/>
    <s v="Remote Control Car"/>
    <n v="1"/>
    <s v="Valid Quantity"/>
    <s v="$32.54"/>
    <n v="0"/>
    <x v="2"/>
    <s v="Berlin"/>
    <x v="4"/>
    <x v="4"/>
    <m/>
    <x v="0"/>
    <s v="Not Rated"/>
    <n v="32.54"/>
    <n v="0"/>
    <n v="32.54"/>
  </r>
  <r>
    <x v="850"/>
    <s v="CUST02872"/>
    <d v="2024-07-26T00:00:00"/>
    <x v="0"/>
    <s v="Kids Storybook"/>
    <n v="1"/>
    <s v="Valid Quantity"/>
    <s v="$18.65"/>
    <n v="25"/>
    <x v="1"/>
    <s v="Dubai"/>
    <x v="6"/>
    <x v="0"/>
    <n v="4"/>
    <x v="0"/>
    <s v="Rated"/>
    <n v="18.649999999999999"/>
    <n v="4.6624999999999996"/>
    <n v="13.987499999999999"/>
  </r>
  <r>
    <x v="851"/>
    <s v="CUST00093"/>
    <d v="2025-09-20T00:00:00"/>
    <x v="5"/>
    <s v="Remote Control Car"/>
    <n v="5"/>
    <s v="Valid Quantity"/>
    <s v="$67.15"/>
    <n v="5"/>
    <x v="1"/>
    <s v="Los Angeles"/>
    <x v="3"/>
    <x v="1"/>
    <m/>
    <x v="0"/>
    <s v="Not Rated"/>
    <n v="335.75"/>
    <n v="16.787500000000001"/>
    <n v="318.96249999999998"/>
  </r>
  <r>
    <x v="852"/>
    <s v="CUST00913"/>
    <d v="2024-02-22T00:00:00"/>
    <x v="1"/>
    <s v="Blender"/>
    <n v="2"/>
    <s v="Valid Quantity"/>
    <s v="$58.53"/>
    <n v="5"/>
    <x v="0"/>
    <s v="London"/>
    <x v="0"/>
    <x v="3"/>
    <m/>
    <x v="0"/>
    <s v="Not Rated"/>
    <n v="117.06"/>
    <n v="5.8529999999999998"/>
    <n v="111.20700000000001"/>
  </r>
  <r>
    <x v="853"/>
    <s v="CUST02816"/>
    <d v="2025-01-15T00:00:00"/>
    <x v="4"/>
    <s v="Cricket Bat"/>
    <n v="1"/>
    <s v="Valid Quantity"/>
    <s v="$100.71"/>
    <n v="0"/>
    <x v="4"/>
    <s v="Hamburg"/>
    <x v="4"/>
    <x v="0"/>
    <n v="4"/>
    <x v="0"/>
    <s v="Rated"/>
    <n v="100.71"/>
    <n v="0"/>
    <n v="100.71"/>
  </r>
  <r>
    <x v="854"/>
    <s v="CUST00315"/>
    <d v="2024-06-23T00:00:00"/>
    <x v="2"/>
    <s v="Face Moisturizer"/>
    <n v="1"/>
    <s v="Valid Quantity"/>
    <s v="$7.75"/>
    <n v="10"/>
    <x v="4"/>
    <s v="Munich"/>
    <x v="4"/>
    <x v="2"/>
    <m/>
    <x v="0"/>
    <s v="Not Rated"/>
    <n v="7.75"/>
    <n v="0.77500000000000002"/>
    <n v="6.9749999999999996"/>
  </r>
  <r>
    <x v="855"/>
    <s v="CUST02281"/>
    <d v="2024-11-18T00:00:00"/>
    <x v="6"/>
    <s v="Smartwatch"/>
    <n v="1"/>
    <s v="Valid Quantity"/>
    <s v="$222.35"/>
    <n v="0"/>
    <x v="4"/>
    <s v="Dubai"/>
    <x v="6"/>
    <x v="0"/>
    <n v="5"/>
    <x v="0"/>
    <s v="Rated"/>
    <n v="222.35"/>
    <n v="0"/>
    <n v="222.35"/>
  </r>
  <r>
    <x v="856"/>
    <s v="CUST00558"/>
    <d v="2025-10-04T00:00:00"/>
    <x v="1"/>
    <s v="Blender"/>
    <n v="2"/>
    <s v="Valid Quantity"/>
    <s v="$42.27"/>
    <n v="0"/>
    <x v="4"/>
    <s v="Sydney"/>
    <x v="2"/>
    <x v="0"/>
    <n v="3"/>
    <x v="0"/>
    <s v="Rated"/>
    <n v="84.54"/>
    <n v="0"/>
    <n v="84.54"/>
  </r>
  <r>
    <x v="857"/>
    <s v="CUST03346"/>
    <d v="2025-07-26T00:00:00"/>
    <x v="0"/>
    <s v="Self-Help Book"/>
    <n v="1"/>
    <s v="Valid Quantity"/>
    <s v="$23.93"/>
    <n v="15"/>
    <x v="4"/>
    <s v="Dubai"/>
    <x v="6"/>
    <x v="0"/>
    <n v="2"/>
    <x v="0"/>
    <s v="Rated"/>
    <n v="23.93"/>
    <n v="3.5894999999999997"/>
    <n v="20.340499999999999"/>
  </r>
  <r>
    <x v="858"/>
    <s v="CUST00514"/>
    <d v="2024-02-08T00:00:00"/>
    <x v="3"/>
    <s v="Leather Wallet"/>
    <n v="1"/>
    <s v="Valid Quantity"/>
    <s v="$71.79"/>
    <n v="5"/>
    <x v="2"/>
    <s v="Manchester"/>
    <x v="0"/>
    <x v="0"/>
    <n v="5"/>
    <x v="0"/>
    <s v="Rated"/>
    <n v="71.790000000000006"/>
    <n v="3.5895000000000006"/>
    <n v="68.200500000000005"/>
  </r>
  <r>
    <x v="859"/>
    <s v="CUST02230"/>
    <d v="2026-02-01T00:00:00"/>
    <x v="3"/>
    <s v="Hoodie"/>
    <n v="1"/>
    <s v="Valid Quantity"/>
    <s v="$9.65"/>
    <n v="0"/>
    <x v="4"/>
    <s v="Montreal"/>
    <x v="1"/>
    <x v="0"/>
    <n v="4"/>
    <x v="0"/>
    <s v="Rated"/>
    <n v="9.65"/>
    <n v="0"/>
    <n v="9.65"/>
  </r>
  <r>
    <x v="860"/>
    <s v="CUST00213"/>
    <d v="2024-11-07T00:00:00"/>
    <x v="0"/>
    <s v="Self-Help Book"/>
    <n v="2"/>
    <s v="Valid Quantity"/>
    <s v="$21.86"/>
    <n v="10"/>
    <x v="3"/>
    <s v="Sydney"/>
    <x v="2"/>
    <x v="0"/>
    <n v="1"/>
    <x v="0"/>
    <s v="Rated"/>
    <n v="43.72"/>
    <n v="4.3719999999999999"/>
    <n v="39.347999999999999"/>
  </r>
  <r>
    <x v="861"/>
    <s v="CUST02757"/>
    <d v="2024-02-18T00:00:00"/>
    <x v="6"/>
    <s v="USB-C Cable"/>
    <n v="1"/>
    <s v="Valid Quantity"/>
    <s v="$206.69"/>
    <n v="10"/>
    <x v="4"/>
    <s v="Sydney"/>
    <x v="2"/>
    <x v="1"/>
    <m/>
    <x v="0"/>
    <s v="Not Rated"/>
    <n v="206.69"/>
    <n v="20.669"/>
    <n v="186.02099999999999"/>
  </r>
  <r>
    <x v="862"/>
    <s v="CUST01648"/>
    <d v="2024-10-11T00:00:00"/>
    <x v="6"/>
    <s v="Bluetooth Speaker"/>
    <n v="1"/>
    <s v="Valid Quantity"/>
    <s v="$88.03"/>
    <n v="5"/>
    <x v="2"/>
    <s v="Dubai"/>
    <x v="6"/>
    <x v="0"/>
    <m/>
    <x v="0"/>
    <s v="Not Rated"/>
    <n v="88.03"/>
    <n v="4.4014999999999995"/>
    <n v="83.628500000000003"/>
  </r>
  <r>
    <x v="863"/>
    <s v="CUST00478"/>
    <d v="2024-04-01T00:00:00"/>
    <x v="6"/>
    <s v="Smartwatch"/>
    <n v="1"/>
    <s v="Valid Quantity"/>
    <s v="$109.59"/>
    <n v="20"/>
    <x v="0"/>
    <s v="Melbourne"/>
    <x v="2"/>
    <x v="0"/>
    <n v="5"/>
    <x v="0"/>
    <s v="Rated"/>
    <n v="109.59"/>
    <n v="21.918000000000003"/>
    <n v="87.671999999999997"/>
  </r>
  <r>
    <x v="864"/>
    <s v="CUST02130"/>
    <d v="2025-11-05T00:00:00"/>
    <x v="2"/>
    <s v="Sunscreen SPF50"/>
    <n v="2"/>
    <s v="Valid Quantity"/>
    <s v="$35.69"/>
    <n v="25"/>
    <x v="5"/>
    <s v="Unknown"/>
    <x v="6"/>
    <x v="1"/>
    <m/>
    <x v="0"/>
    <s v="Not Rated"/>
    <n v="71.38"/>
    <n v="17.844999999999999"/>
    <n v="53.534999999999997"/>
  </r>
  <r>
    <x v="865"/>
    <s v="CUST03232"/>
    <d v="2025-12-27T00:00:00"/>
    <x v="0"/>
    <s v="Fiction Novel"/>
    <n v="1"/>
    <s v="Valid Quantity"/>
    <s v="$25.73"/>
    <n v="0"/>
    <x v="5"/>
    <s v="Dubai"/>
    <x v="6"/>
    <x v="0"/>
    <n v="3"/>
    <x v="0"/>
    <s v="Rated"/>
    <n v="25.73"/>
    <n v="0"/>
    <n v="25.73"/>
  </r>
  <r>
    <x v="866"/>
    <s v="CUST01072"/>
    <d v="2026-04-17T00:00:00"/>
    <x v="1"/>
    <s v="Storage Organizer"/>
    <n v="1"/>
    <s v="Valid Quantity"/>
    <s v="$138.56"/>
    <n v="0"/>
    <x v="1"/>
    <s v="Brisbane"/>
    <x v="2"/>
    <x v="1"/>
    <m/>
    <x v="0"/>
    <s v="Not Rated"/>
    <n v="138.56"/>
    <n v="0"/>
    <n v="138.56"/>
  </r>
  <r>
    <x v="867"/>
    <s v="CUST00970"/>
    <d v="2026-03-13T00:00:00"/>
    <x v="5"/>
    <s v="Building Blocks Set"/>
    <n v="4"/>
    <s v="Valid Quantity"/>
    <s v="$34.86"/>
    <n v="15"/>
    <x v="1"/>
    <s v="Brisbane"/>
    <x v="2"/>
    <x v="0"/>
    <n v="5"/>
    <x v="0"/>
    <s v="Rated"/>
    <n v="139.44"/>
    <n v="20.916"/>
    <n v="118.524"/>
  </r>
  <r>
    <x v="868"/>
    <s v="CUST02109"/>
    <d v="2024-07-02T00:00:00"/>
    <x v="0"/>
    <s v="Kids Storybook"/>
    <n v="2"/>
    <s v="Valid Quantity"/>
    <s v="$30.89"/>
    <n v="10"/>
    <x v="2"/>
    <s v="Dubai"/>
    <x v="6"/>
    <x v="0"/>
    <m/>
    <x v="0"/>
    <s v="Not Rated"/>
    <n v="61.78"/>
    <n v="6.1779999999999999"/>
    <n v="55.602000000000004"/>
  </r>
  <r>
    <x v="869"/>
    <s v="CUST02609"/>
    <d v="2024-10-06T00:00:00"/>
    <x v="6"/>
    <s v="Webcam"/>
    <n v="2"/>
    <s v="Valid Quantity"/>
    <s v="$138.81"/>
    <n v="15"/>
    <x v="0"/>
    <s v="Birmingham"/>
    <x v="0"/>
    <x v="0"/>
    <n v="4"/>
    <x v="0"/>
    <s v="Rated"/>
    <n v="277.62"/>
    <n v="41.643000000000001"/>
    <n v="235.977"/>
  </r>
  <r>
    <x v="870"/>
    <s v="CUST02223"/>
    <d v="2026-10-04T00:00:00"/>
    <x v="0"/>
    <s v="Kids Storybook"/>
    <n v="3"/>
    <s v="Valid Quantity"/>
    <s v="$28.54"/>
    <n v="25"/>
    <x v="2"/>
    <s v="Berlin"/>
    <x v="4"/>
    <x v="1"/>
    <m/>
    <x v="0"/>
    <s v="Not Rated"/>
    <n v="85.62"/>
    <n v="21.405000000000001"/>
    <n v="64.215000000000003"/>
  </r>
  <r>
    <x v="871"/>
    <s v="CUST01477"/>
    <d v="2025-03-28T00:00:00"/>
    <x v="4"/>
    <s v="Dumbbell Set"/>
    <n v="1"/>
    <s v="Valid Quantity"/>
    <s v="$88.80"/>
    <n v="10"/>
    <x v="5"/>
    <s v="Dubai"/>
    <x v="6"/>
    <x v="4"/>
    <m/>
    <x v="0"/>
    <s v="Not Rated"/>
    <n v="88.8"/>
    <n v="8.8800000000000008"/>
    <n v="79.92"/>
  </r>
  <r>
    <x v="872"/>
    <s v="CUST02691"/>
    <d v="2026-04-30T00:00:00"/>
    <x v="5"/>
    <s v="Puzzle 1000pc"/>
    <n v="1"/>
    <s v="Valid Quantity"/>
    <s v="$26.40"/>
    <n v="0"/>
    <x v="2"/>
    <s v="Houston"/>
    <x v="3"/>
    <x v="0"/>
    <n v="4"/>
    <x v="0"/>
    <s v="Rated"/>
    <n v="26.4"/>
    <n v="0"/>
    <n v="26.4"/>
  </r>
  <r>
    <x v="873"/>
    <s v="CUST00892"/>
    <d v="2026-12-01T00:00:00"/>
    <x v="2"/>
    <s v="Shampoo"/>
    <n v="1"/>
    <s v="Valid Quantity"/>
    <s v="$48.62"/>
    <n v="10"/>
    <x v="4"/>
    <s v="Hamburg"/>
    <x v="4"/>
    <x v="1"/>
    <m/>
    <x v="0"/>
    <s v="Not Rated"/>
    <n v="48.62"/>
    <n v="4.8620000000000001"/>
    <n v="43.757999999999996"/>
  </r>
  <r>
    <x v="874"/>
    <s v="CUST03201"/>
    <d v="2026-09-02T00:00:00"/>
    <x v="5"/>
    <s v="Action Figure"/>
    <n v="2"/>
    <s v="Valid Quantity"/>
    <s v="$67.94"/>
    <n v="5"/>
    <x v="0"/>
    <s v="Hyderabad"/>
    <x v="5"/>
    <x v="0"/>
    <n v="3"/>
    <x v="0"/>
    <s v="Rated"/>
    <n v="135.88"/>
    <n v="6.7939999999999996"/>
    <n v="129.08599999999998"/>
  </r>
  <r>
    <x v="875"/>
    <s v="CUST01488"/>
    <d v="2025-04-30T00:00:00"/>
    <x v="5"/>
    <s v="Building Blocks Set"/>
    <n v="1"/>
    <s v="Valid Quantity"/>
    <s v="$13.77"/>
    <n v="5"/>
    <x v="1"/>
    <s v="Hyderabad"/>
    <x v="5"/>
    <x v="3"/>
    <m/>
    <x v="0"/>
    <s v="Not Rated"/>
    <n v="13.77"/>
    <n v="0.68849999999999989"/>
    <n v="13.0815"/>
  </r>
  <r>
    <x v="876"/>
    <s v="CUST02961"/>
    <d v="2025-02-14T00:00:00"/>
    <x v="0"/>
    <s v="Self-Help Book"/>
    <n v="2"/>
    <s v="Valid Quantity"/>
    <s v="$19.73"/>
    <n v="10"/>
    <x v="2"/>
    <s v="Chicago"/>
    <x v="3"/>
    <x v="1"/>
    <m/>
    <x v="0"/>
    <s v="Not Rated"/>
    <n v="39.46"/>
    <n v="3.9460000000000002"/>
    <n v="35.514000000000003"/>
  </r>
  <r>
    <x v="877"/>
    <s v="CUST02917"/>
    <d v="2025-11-07T00:00:00"/>
    <x v="2"/>
    <s v="Shampoo"/>
    <n v="3"/>
    <s v="Valid Quantity"/>
    <s v="$54.80"/>
    <n v="5"/>
    <x v="2"/>
    <s v="Brisbane"/>
    <x v="2"/>
    <x v="3"/>
    <m/>
    <x v="0"/>
    <s v="Not Rated"/>
    <n v="164.39999999999998"/>
    <n v="8.2199999999999989"/>
    <n v="156.17999999999998"/>
  </r>
  <r>
    <x v="878"/>
    <s v="CUST00988"/>
    <d v="2026-03-08T00:00:00"/>
    <x v="6"/>
    <s v="Laptop Stand"/>
    <n v="2"/>
    <s v="Valid Quantity"/>
    <s v="$143.10"/>
    <n v="15"/>
    <x v="5"/>
    <s v="Unknown"/>
    <x v="3"/>
    <x v="1"/>
    <m/>
    <x v="0"/>
    <s v="Not Rated"/>
    <n v="286.2"/>
    <n v="42.93"/>
    <n v="243.26999999999998"/>
  </r>
  <r>
    <x v="879"/>
    <s v="CUST02646"/>
    <d v="2026-03-10T00:00:00"/>
    <x v="5"/>
    <s v="Building Blocks Set"/>
    <n v="4"/>
    <s v="Valid Quantity"/>
    <s v="$63.67"/>
    <n v="0"/>
    <x v="2"/>
    <s v="Unknown"/>
    <x v="0"/>
    <x v="0"/>
    <n v="2"/>
    <x v="0"/>
    <s v="Rated"/>
    <n v="254.68"/>
    <n v="0"/>
    <n v="254.68"/>
  </r>
  <r>
    <x v="880"/>
    <s v="CUST01917"/>
    <d v="2025-03-18T00:00:00"/>
    <x v="4"/>
    <s v="Football"/>
    <n v="4"/>
    <s v="Valid Quantity"/>
    <s v="$122.52"/>
    <n v="20"/>
    <x v="5"/>
    <s v="London"/>
    <x v="0"/>
    <x v="0"/>
    <n v="3"/>
    <x v="0"/>
    <s v="Rated"/>
    <n v="490.08"/>
    <n v="98.016000000000005"/>
    <n v="392.06399999999996"/>
  </r>
  <r>
    <x v="881"/>
    <s v="CUST03493"/>
    <d v="2026-10-01T00:00:00"/>
    <x v="2"/>
    <s v="Hair Dryer"/>
    <n v="1"/>
    <s v="Valid Quantity"/>
    <s v="$34.69"/>
    <n v="15"/>
    <x v="1"/>
    <s v="Delhi"/>
    <x v="5"/>
    <x v="2"/>
    <m/>
    <x v="0"/>
    <s v="Not Rated"/>
    <n v="34.69"/>
    <n v="5.2034999999999991"/>
    <n v="29.486499999999999"/>
  </r>
  <r>
    <x v="882"/>
    <s v="CUST00254"/>
    <d v="2024-10-29T00:00:00"/>
    <x v="3"/>
    <s v="Leather Wallet"/>
    <n v="1"/>
    <s v="Valid Quantity"/>
    <s v="$28.75"/>
    <n v="10"/>
    <x v="4"/>
    <s v="Toronto"/>
    <x v="1"/>
    <x v="3"/>
    <m/>
    <x v="0"/>
    <s v="Not Rated"/>
    <n v="28.75"/>
    <n v="2.875"/>
    <n v="25.875"/>
  </r>
  <r>
    <x v="883"/>
    <s v="CUST01122"/>
    <d v="2025-02-16T00:00:00"/>
    <x v="4"/>
    <s v="Cricket Bat"/>
    <n v="1"/>
    <s v="Valid Quantity"/>
    <s v="$96.48"/>
    <n v="10"/>
    <x v="0"/>
    <s v="Montreal"/>
    <x v="1"/>
    <x v="1"/>
    <m/>
    <x v="0"/>
    <s v="Not Rated"/>
    <n v="96.48"/>
    <n v="9.6480000000000015"/>
    <n v="86.832000000000008"/>
  </r>
  <r>
    <x v="884"/>
    <s v="CUST02867"/>
    <d v="2025-08-11T00:00:00"/>
    <x v="0"/>
    <s v="Self-Help Book"/>
    <n v="2"/>
    <s v="Valid Quantity"/>
    <s v="$29.78"/>
    <n v="5"/>
    <x v="5"/>
    <s v="Melbourne"/>
    <x v="2"/>
    <x v="1"/>
    <m/>
    <x v="0"/>
    <s v="Not Rated"/>
    <n v="59.56"/>
    <n v="2.9780000000000002"/>
    <n v="56.582000000000001"/>
  </r>
  <r>
    <x v="885"/>
    <s v="CUST00628"/>
    <d v="2024-03-05T00:00:00"/>
    <x v="7"/>
    <s v="Almonds 500g"/>
    <n v="1"/>
    <s v="Valid Quantity"/>
    <s v="$14.22"/>
    <n v="10"/>
    <x v="1"/>
    <s v="Los Angeles"/>
    <x v="3"/>
    <x v="2"/>
    <m/>
    <x v="0"/>
    <s v="Not Rated"/>
    <n v="14.22"/>
    <n v="1.4220000000000002"/>
    <n v="12.798"/>
  </r>
  <r>
    <x v="886"/>
    <s v="CUST02085"/>
    <d v="2026-03-22T00:00:00"/>
    <x v="1"/>
    <s v="Vacuum Cleaner"/>
    <n v="2"/>
    <s v="Valid Quantity"/>
    <s v="$29.26"/>
    <n v="15"/>
    <x v="2"/>
    <s v="Unknown"/>
    <x v="4"/>
    <x v="2"/>
    <m/>
    <x v="0"/>
    <s v="Not Rated"/>
    <n v="58.52"/>
    <n v="8.7780000000000005"/>
    <n v="49.742000000000004"/>
  </r>
  <r>
    <x v="887"/>
    <s v="CUST03385"/>
    <d v="2024-10-09T00:00:00"/>
    <x v="7"/>
    <s v="Green Tea Pack"/>
    <n v="4"/>
    <s v="Valid Quantity"/>
    <s v="$27.12"/>
    <n v="20"/>
    <x v="0"/>
    <s v="Manchester"/>
    <x v="0"/>
    <x v="3"/>
    <m/>
    <x v="0"/>
    <s v="Not Rated"/>
    <n v="108.48"/>
    <n v="21.695999999999998"/>
    <n v="86.784000000000006"/>
  </r>
  <r>
    <x v="888"/>
    <s v="CUST03119"/>
    <d v="2024-04-12T00:00:00"/>
    <x v="4"/>
    <s v="Football"/>
    <n v="3"/>
    <s v="Valid Quantity"/>
    <s v="$84.30"/>
    <n v="0"/>
    <x v="2"/>
    <s v="Unknown"/>
    <x v="6"/>
    <x v="1"/>
    <m/>
    <x v="0"/>
    <s v="Not Rated"/>
    <n v="252.89999999999998"/>
    <n v="0"/>
    <n v="252.89999999999998"/>
  </r>
  <r>
    <x v="889"/>
    <s v="CUST00043"/>
    <d v="2025-07-14T00:00:00"/>
    <x v="5"/>
    <s v="Puzzle 1000pc"/>
    <n v="2"/>
    <s v="Valid Quantity"/>
    <s v="$64.71"/>
    <n v="10"/>
    <x v="4"/>
    <s v="London"/>
    <x v="0"/>
    <x v="3"/>
    <m/>
    <x v="0"/>
    <s v="Not Rated"/>
    <n v="129.41999999999999"/>
    <n v="12.941999999999998"/>
    <n v="116.47799999999999"/>
  </r>
  <r>
    <x v="890"/>
    <s v="CUST03188"/>
    <d v="2025-07-26T00:00:00"/>
    <x v="7"/>
    <s v="Olive Oil 1L"/>
    <n v="2"/>
    <s v="Valid Quantity"/>
    <s v="$25.60"/>
    <n v="10"/>
    <x v="0"/>
    <s v="Melbourne"/>
    <x v="2"/>
    <x v="0"/>
    <n v="1"/>
    <x v="0"/>
    <s v="Rated"/>
    <n v="51.2"/>
    <n v="5.12"/>
    <n v="46.080000000000005"/>
  </r>
  <r>
    <x v="891"/>
    <s v="CUST01989"/>
    <d v="2026-06-20T00:00:00"/>
    <x v="2"/>
    <s v="Face Moisturizer"/>
    <n v="1"/>
    <s v="Valid Quantity"/>
    <s v="$25.14"/>
    <n v="10"/>
    <x v="0"/>
    <s v="Melbourne"/>
    <x v="2"/>
    <x v="4"/>
    <m/>
    <x v="0"/>
    <s v="Not Rated"/>
    <n v="25.14"/>
    <n v="2.5140000000000002"/>
    <n v="22.626000000000001"/>
  </r>
  <r>
    <x v="892"/>
    <s v="CUST00335"/>
    <d v="2024-01-17T00:00:00"/>
    <x v="5"/>
    <s v="Action Figure"/>
    <n v="2"/>
    <s v="Valid Quantity"/>
    <s v="$87.67"/>
    <n v="20"/>
    <x v="5"/>
    <s v="Delhi"/>
    <x v="5"/>
    <x v="3"/>
    <m/>
    <x v="0"/>
    <s v="Not Rated"/>
    <n v="175.34"/>
    <n v="35.068000000000005"/>
    <n v="140.27199999999999"/>
  </r>
  <r>
    <x v="893"/>
    <s v="CUST02515"/>
    <d v="2025-10-03T00:00:00"/>
    <x v="2"/>
    <s v="Perfume"/>
    <n v="5"/>
    <s v="Valid Quantity"/>
    <s v="$52.40"/>
    <n v="10"/>
    <x v="3"/>
    <s v="Delhi"/>
    <x v="5"/>
    <x v="0"/>
    <n v="4"/>
    <x v="0"/>
    <s v="Rated"/>
    <n v="262"/>
    <n v="26.2"/>
    <n v="235.8"/>
  </r>
  <r>
    <x v="894"/>
    <s v="CUST00184"/>
    <d v="2026-10-06T00:00:00"/>
    <x v="3"/>
    <s v="Backpack"/>
    <n v="1"/>
    <s v="Valid Quantity"/>
    <s v="$45.37"/>
    <n v="15"/>
    <x v="2"/>
    <s v="Abu Dhabi"/>
    <x v="6"/>
    <x v="3"/>
    <m/>
    <x v="0"/>
    <s v="Not Rated"/>
    <n v="45.37"/>
    <n v="6.8054999999999994"/>
    <n v="38.564499999999995"/>
  </r>
  <r>
    <x v="895"/>
    <s v="CUST03258"/>
    <d v="2024-01-29T00:00:00"/>
    <x v="6"/>
    <s v="USB-C Cable"/>
    <n v="1"/>
    <s v="Valid Quantity"/>
    <s v="$53.90"/>
    <n v="5"/>
    <x v="1"/>
    <s v="New York"/>
    <x v="3"/>
    <x v="2"/>
    <m/>
    <x v="0"/>
    <s v="Not Rated"/>
    <n v="53.9"/>
    <n v="2.6949999999999998"/>
    <n v="51.204999999999998"/>
  </r>
  <r>
    <x v="896"/>
    <s v="CUST03087"/>
    <d v="2024-01-26T00:00:00"/>
    <x v="0"/>
    <s v="Kids Storybook"/>
    <n v="1"/>
    <s v="Valid Quantity"/>
    <s v="$10.95"/>
    <n v="5"/>
    <x v="4"/>
    <s v="Montreal"/>
    <x v="1"/>
    <x v="0"/>
    <n v="4"/>
    <x v="0"/>
    <s v="Rated"/>
    <n v="10.95"/>
    <n v="0.54749999999999999"/>
    <n v="10.4025"/>
  </r>
  <r>
    <x v="897"/>
    <s v="CUST03004"/>
    <d v="2026-01-20T00:00:00"/>
    <x v="4"/>
    <s v="Cricket Bat"/>
    <n v="3"/>
    <s v="Valid Quantity"/>
    <s v="$100.11"/>
    <n v="25"/>
    <x v="4"/>
    <s v="Munich"/>
    <x v="4"/>
    <x v="2"/>
    <m/>
    <x v="0"/>
    <s v="Not Rated"/>
    <n v="300.33"/>
    <n v="75.082499999999996"/>
    <n v="225.2475"/>
  </r>
  <r>
    <x v="898"/>
    <s v="CUST01760"/>
    <d v="2025-05-20T00:00:00"/>
    <x v="1"/>
    <s v="Vacuum Cleaner"/>
    <n v="2"/>
    <s v="Valid Quantity"/>
    <s v="$54.43"/>
    <n v="20"/>
    <x v="3"/>
    <s v="Dubai"/>
    <x v="6"/>
    <x v="0"/>
    <n v="1"/>
    <x v="0"/>
    <s v="Rated"/>
    <n v="108.86"/>
    <n v="21.771999999999998"/>
    <n v="87.087999999999994"/>
  </r>
  <r>
    <x v="899"/>
    <s v="CUST00169"/>
    <d v="2025-06-17T00:00:00"/>
    <x v="2"/>
    <s v="Hair Dryer"/>
    <n v="4"/>
    <s v="Valid Quantity"/>
    <s v="$5.08"/>
    <n v="10"/>
    <x v="2"/>
    <s v="Mumbai"/>
    <x v="5"/>
    <x v="2"/>
    <m/>
    <x v="0"/>
    <s v="Not Rated"/>
    <n v="20.32"/>
    <n v="2.032"/>
    <n v="18.288"/>
  </r>
  <r>
    <x v="900"/>
    <s v="CUST01981"/>
    <d v="2024-07-21T00:00:00"/>
    <x v="1"/>
    <s v="Blender"/>
    <n v="3"/>
    <s v="Valid Quantity"/>
    <s v="$71.10"/>
    <n v="5"/>
    <x v="1"/>
    <s v="Delhi"/>
    <x v="5"/>
    <x v="1"/>
    <m/>
    <x v="0"/>
    <s v="Not Rated"/>
    <n v="213.29999999999998"/>
    <n v="10.664999999999999"/>
    <n v="202.63499999999999"/>
  </r>
  <r>
    <x v="901"/>
    <s v="CUST03221"/>
    <d v="2025-10-28T00:00:00"/>
    <x v="2"/>
    <s v="Hair Dryer"/>
    <n v="5"/>
    <s v="Valid Quantity"/>
    <s v="$51.05"/>
    <n v="5"/>
    <x v="4"/>
    <s v="Hamburg"/>
    <x v="4"/>
    <x v="0"/>
    <n v="4"/>
    <x v="0"/>
    <s v="Rated"/>
    <n v="255.25"/>
    <n v="12.762499999999999"/>
    <n v="242.48750000000001"/>
  </r>
  <r>
    <x v="902"/>
    <s v="CUST01832"/>
    <d v="2025-01-25T00:00:00"/>
    <x v="2"/>
    <s v="Perfume"/>
    <n v="3"/>
    <s v="Valid Quantity"/>
    <s v="$34.58"/>
    <n v="10"/>
    <x v="5"/>
    <s v="Unknown"/>
    <x v="2"/>
    <x v="1"/>
    <m/>
    <x v="0"/>
    <s v="Not Rated"/>
    <n v="103.74"/>
    <n v="10.373999999999999"/>
    <n v="93.366"/>
  </r>
  <r>
    <x v="903"/>
    <s v="CUST01291"/>
    <d v="2024-05-22T00:00:00"/>
    <x v="4"/>
    <s v="Cricket Bat"/>
    <n v="1"/>
    <s v="Valid Quantity"/>
    <s v="$144.07"/>
    <n v="20"/>
    <x v="5"/>
    <s v="Hyderabad"/>
    <x v="5"/>
    <x v="0"/>
    <n v="5"/>
    <x v="0"/>
    <s v="Rated"/>
    <n v="144.07"/>
    <n v="28.813999999999997"/>
    <n v="115.256"/>
  </r>
  <r>
    <x v="904"/>
    <s v="CUST02253"/>
    <d v="2025-08-12T00:00:00"/>
    <x v="4"/>
    <s v="Football"/>
    <n v="1"/>
    <s v="Valid Quantity"/>
    <s v="$54.46"/>
    <n v="5"/>
    <x v="4"/>
    <s v="Houston"/>
    <x v="3"/>
    <x v="2"/>
    <m/>
    <x v="0"/>
    <s v="Not Rated"/>
    <n v="54.46"/>
    <n v="2.7230000000000003"/>
    <n v="51.737000000000002"/>
  </r>
  <r>
    <x v="905"/>
    <s v="CUST03061"/>
    <d v="2026-02-05T00:00:00"/>
    <x v="0"/>
    <s v="Fiction Novel"/>
    <n v="3"/>
    <s v="Valid Quantity"/>
    <s v="$14.05"/>
    <n v="0"/>
    <x v="1"/>
    <s v="Bengaluru"/>
    <x v="5"/>
    <x v="0"/>
    <n v="5"/>
    <x v="0"/>
    <s v="Rated"/>
    <n v="42.150000000000006"/>
    <n v="0"/>
    <n v="42.150000000000006"/>
  </r>
  <r>
    <x v="906"/>
    <s v="CUST00827"/>
    <d v="2024-12-22T00:00:00"/>
    <x v="7"/>
    <s v="Almonds 500g"/>
    <n v="1"/>
    <s v="Valid Quantity"/>
    <s v="$28.16"/>
    <n v="5"/>
    <x v="2"/>
    <s v="Bengaluru"/>
    <x v="5"/>
    <x v="1"/>
    <m/>
    <x v="0"/>
    <s v="Not Rated"/>
    <n v="28.16"/>
    <n v="1.4080000000000001"/>
    <n v="26.751999999999999"/>
  </r>
  <r>
    <x v="907"/>
    <s v="CUST01469"/>
    <d v="2025-06-15T00:00:00"/>
    <x v="7"/>
    <s v="Almonds 500g"/>
    <n v="1"/>
    <s v="Valid Quantity"/>
    <s v="$9.69"/>
    <n v="15"/>
    <x v="5"/>
    <s v="Manchester"/>
    <x v="0"/>
    <x v="4"/>
    <m/>
    <x v="0"/>
    <s v="Not Rated"/>
    <n v="9.69"/>
    <n v="1.4535"/>
    <n v="8.2364999999999995"/>
  </r>
  <r>
    <x v="908"/>
    <s v="CUST02236"/>
    <d v="2025-10-23T00:00:00"/>
    <x v="2"/>
    <s v="Hair Dryer"/>
    <n v="1"/>
    <s v="Valid Quantity"/>
    <s v="$9.77"/>
    <n v="10"/>
    <x v="4"/>
    <s v="Manchester"/>
    <x v="0"/>
    <x v="2"/>
    <m/>
    <x v="0"/>
    <s v="Not Rated"/>
    <n v="9.77"/>
    <n v="0.97699999999999987"/>
    <n v="8.7929999999999993"/>
  </r>
  <r>
    <x v="909"/>
    <s v="CUST01977"/>
    <d v="2024-09-30T00:00:00"/>
    <x v="2"/>
    <s v="Perfume"/>
    <n v="2"/>
    <s v="Valid Quantity"/>
    <s v="$34.07"/>
    <n v="20"/>
    <x v="0"/>
    <s v="Manchester"/>
    <x v="0"/>
    <x v="2"/>
    <m/>
    <x v="0"/>
    <s v="Not Rated"/>
    <n v="68.14"/>
    <n v="13.628"/>
    <n v="54.512"/>
  </r>
  <r>
    <x v="910"/>
    <s v="CUST02811"/>
    <d v="2025-09-29T00:00:00"/>
    <x v="1"/>
    <s v="Non-Stick Pan"/>
    <n v="2"/>
    <s v="Valid Quantity"/>
    <s v="$27.63"/>
    <n v="5"/>
    <x v="2"/>
    <s v="Delhi"/>
    <x v="5"/>
    <x v="0"/>
    <n v="3"/>
    <x v="0"/>
    <s v="Rated"/>
    <n v="55.26"/>
    <n v="2.7629999999999999"/>
    <n v="52.497"/>
  </r>
  <r>
    <x v="911"/>
    <s v="CUST00792"/>
    <d v="2025-01-15T00:00:00"/>
    <x v="5"/>
    <s v="Action Figure"/>
    <n v="2"/>
    <s v="Valid Quantity"/>
    <s v="$73.62"/>
    <n v="0"/>
    <x v="4"/>
    <s v="Dubai"/>
    <x v="6"/>
    <x v="1"/>
    <m/>
    <x v="0"/>
    <s v="Not Rated"/>
    <n v="147.24"/>
    <n v="0"/>
    <n v="147.24"/>
  </r>
  <r>
    <x v="912"/>
    <s v="CUST03264"/>
    <d v="2025-11-09T00:00:00"/>
    <x v="6"/>
    <s v="Gaming Mouse"/>
    <n v="5"/>
    <s v="Valid Quantity"/>
    <s v="$51.49"/>
    <n v="15"/>
    <x v="5"/>
    <s v="Mumbai"/>
    <x v="5"/>
    <x v="0"/>
    <n v="5"/>
    <x v="0"/>
    <s v="Rated"/>
    <n v="257.45"/>
    <n v="38.6175"/>
    <n v="218.83249999999998"/>
  </r>
  <r>
    <x v="913"/>
    <s v="CUST01170"/>
    <d v="2026-02-17T00:00:00"/>
    <x v="7"/>
    <s v="Basmati Rice 5kg"/>
    <n v="5"/>
    <s v="Valid Quantity"/>
    <s v="$3.21"/>
    <n v="0"/>
    <x v="5"/>
    <s v="Sydney"/>
    <x v="2"/>
    <x v="3"/>
    <m/>
    <x v="0"/>
    <s v="Not Rated"/>
    <n v="16.05"/>
    <n v="0"/>
    <n v="16.05"/>
  </r>
  <r>
    <x v="914"/>
    <s v="CUST02514"/>
    <d v="2025-08-12T00:00:00"/>
    <x v="7"/>
    <s v="Green Tea Pack"/>
    <n v="1"/>
    <s v="Valid Quantity"/>
    <s v="$29.65"/>
    <n v="10"/>
    <x v="0"/>
    <s v="Manchester"/>
    <x v="0"/>
    <x v="1"/>
    <m/>
    <x v="0"/>
    <s v="Not Rated"/>
    <n v="29.65"/>
    <n v="2.9649999999999999"/>
    <n v="26.684999999999999"/>
  </r>
  <r>
    <x v="915"/>
    <s v="CUST00476"/>
    <d v="2024-10-12T00:00:00"/>
    <x v="4"/>
    <s v="Football"/>
    <n v="2"/>
    <s v="Valid Quantity"/>
    <s v="$119.65"/>
    <n v="15"/>
    <x v="5"/>
    <s v="Bengaluru"/>
    <x v="5"/>
    <x v="0"/>
    <n v="4"/>
    <x v="0"/>
    <s v="Rated"/>
    <n v="239.3"/>
    <n v="35.895000000000003"/>
    <n v="203.405"/>
  </r>
  <r>
    <x v="916"/>
    <s v="CUST01060"/>
    <d v="2025-05-13T00:00:00"/>
    <x v="4"/>
    <s v="Cricket Bat"/>
    <n v="2"/>
    <s v="Valid Quantity"/>
    <s v="$11.31"/>
    <n v="10"/>
    <x v="3"/>
    <s v="Abu Dhabi"/>
    <x v="6"/>
    <x v="0"/>
    <n v="2"/>
    <x v="0"/>
    <s v="Rated"/>
    <n v="22.62"/>
    <n v="2.262"/>
    <n v="20.358000000000001"/>
  </r>
  <r>
    <x v="917"/>
    <s v="CUST01754"/>
    <d v="2025-09-14T00:00:00"/>
    <x v="5"/>
    <s v="Building Blocks Set"/>
    <n v="1"/>
    <s v="Valid Quantity"/>
    <s v="$72.57"/>
    <n v="0"/>
    <x v="3"/>
    <s v="Sydney"/>
    <x v="2"/>
    <x v="2"/>
    <m/>
    <x v="0"/>
    <s v="Not Rated"/>
    <n v="72.569999999999993"/>
    <n v="0"/>
    <n v="72.569999999999993"/>
  </r>
  <r>
    <x v="918"/>
    <s v="CUST01880"/>
    <d v="2026-11-05T00:00:00"/>
    <x v="4"/>
    <s v="Dumbbell Set"/>
    <n v="1"/>
    <s v="Valid Quantity"/>
    <s v="$131.45"/>
    <n v="0"/>
    <x v="1"/>
    <s v="Unknown"/>
    <x v="6"/>
    <x v="0"/>
    <n v="4"/>
    <x v="0"/>
    <s v="Rated"/>
    <n v="131.44999999999999"/>
    <n v="0"/>
    <n v="131.44999999999999"/>
  </r>
  <r>
    <x v="919"/>
    <s v="CUST01148"/>
    <d v="2024-04-26T00:00:00"/>
    <x v="4"/>
    <s v="Football"/>
    <n v="4"/>
    <s v="Valid Quantity"/>
    <s v="$32.33"/>
    <n v="15"/>
    <x v="1"/>
    <s v="Bengaluru"/>
    <x v="5"/>
    <x v="1"/>
    <m/>
    <x v="0"/>
    <s v="Not Rated"/>
    <n v="129.32"/>
    <n v="19.398"/>
    <n v="109.922"/>
  </r>
  <r>
    <x v="920"/>
    <s v="CUST02959"/>
    <d v="2024-09-21T00:00:00"/>
    <x v="1"/>
    <s v="Vacuum Cleaner"/>
    <n v="1"/>
    <s v="Valid Quantity"/>
    <s v="$134.25"/>
    <n v="0"/>
    <x v="1"/>
    <s v="Munich"/>
    <x v="4"/>
    <x v="3"/>
    <m/>
    <x v="0"/>
    <s v="Not Rated"/>
    <n v="134.25"/>
    <n v="0"/>
    <n v="134.25"/>
  </r>
  <r>
    <x v="921"/>
    <s v="CUST02026"/>
    <d v="2025-07-17T00:00:00"/>
    <x v="5"/>
    <s v="Building Blocks Set"/>
    <n v="1"/>
    <s v="Valid Quantity"/>
    <s v="$53.26"/>
    <n v="0"/>
    <x v="0"/>
    <s v="Berlin"/>
    <x v="4"/>
    <x v="1"/>
    <m/>
    <x v="0"/>
    <s v="Not Rated"/>
    <n v="53.26"/>
    <n v="0"/>
    <n v="53.26"/>
  </r>
  <r>
    <x v="922"/>
    <s v="CUST00544"/>
    <d v="2024-09-12T00:00:00"/>
    <x v="5"/>
    <s v="Remote Control Car"/>
    <n v="1"/>
    <s v="Valid Quantity"/>
    <s v="$42.07"/>
    <n v="20"/>
    <x v="3"/>
    <s v="Toronto"/>
    <x v="1"/>
    <x v="0"/>
    <n v="3"/>
    <x v="0"/>
    <s v="Rated"/>
    <n v="42.07"/>
    <n v="8.4139999999999997"/>
    <n v="33.655999999999999"/>
  </r>
  <r>
    <x v="923"/>
    <s v="CUST02474"/>
    <d v="2025-09-04T00:00:00"/>
    <x v="4"/>
    <s v="Cycling Helmet"/>
    <n v="3"/>
    <s v="Valid Quantity"/>
    <s v="$23.99"/>
    <n v="0"/>
    <x v="5"/>
    <s v="Unknown"/>
    <x v="5"/>
    <x v="4"/>
    <m/>
    <x v="0"/>
    <s v="Not Rated"/>
    <n v="71.97"/>
    <n v="0"/>
    <n v="71.97"/>
  </r>
  <r>
    <x v="924"/>
    <s v="CUST00156"/>
    <d v="2024-03-01T00:00:00"/>
    <x v="1"/>
    <s v="Blender"/>
    <n v="1"/>
    <s v="Valid Quantity"/>
    <s v="$98.21"/>
    <n v="10"/>
    <x v="2"/>
    <s v="Melbourne"/>
    <x v="2"/>
    <x v="4"/>
    <m/>
    <x v="0"/>
    <s v="Not Rated"/>
    <n v="98.21"/>
    <n v="9.8209999999999997"/>
    <n v="88.388999999999996"/>
  </r>
  <r>
    <x v="925"/>
    <s v="CUST02463"/>
    <d v="2024-08-02T00:00:00"/>
    <x v="2"/>
    <s v="Sunscreen SPF50"/>
    <n v="5"/>
    <s v="Valid Quantity"/>
    <s v="$40.61"/>
    <n v="0"/>
    <x v="5"/>
    <s v="Munich"/>
    <x v="4"/>
    <x v="0"/>
    <n v="2"/>
    <x v="0"/>
    <s v="Rated"/>
    <n v="203.05"/>
    <n v="0"/>
    <n v="203.05"/>
  </r>
  <r>
    <x v="926"/>
    <s v="CUST00810"/>
    <d v="2025-01-15T00:00:00"/>
    <x v="1"/>
    <s v="Storage Organizer"/>
    <n v="4"/>
    <s v="Valid Quantity"/>
    <s v="$168.94"/>
    <n v="5"/>
    <x v="0"/>
    <s v="Mumbai"/>
    <x v="5"/>
    <x v="3"/>
    <m/>
    <x v="0"/>
    <s v="Not Rated"/>
    <n v="675.76"/>
    <n v="33.788000000000004"/>
    <n v="641.97199999999998"/>
  </r>
  <r>
    <x v="927"/>
    <s v="CUST00543"/>
    <d v="2026-05-20T00:00:00"/>
    <x v="5"/>
    <s v="Remote Control Car"/>
    <n v="1"/>
    <s v="Valid Quantity"/>
    <s v="$66.12"/>
    <n v="25"/>
    <x v="4"/>
    <s v="Berlin"/>
    <x v="4"/>
    <x v="0"/>
    <n v="4"/>
    <x v="0"/>
    <s v="Rated"/>
    <n v="66.12"/>
    <n v="16.53"/>
    <n v="49.59"/>
  </r>
  <r>
    <x v="928"/>
    <s v="CUST03266"/>
    <d v="2024-04-28T00:00:00"/>
    <x v="0"/>
    <s v="Cookbook"/>
    <n v="1"/>
    <s v="Valid Quantity"/>
    <s v="$20.07"/>
    <n v="0"/>
    <x v="1"/>
    <s v="Chicago"/>
    <x v="3"/>
    <x v="2"/>
    <m/>
    <x v="0"/>
    <s v="Not Rated"/>
    <n v="20.07"/>
    <n v="0"/>
    <n v="20.07"/>
  </r>
  <r>
    <x v="929"/>
    <s v="CUST00229"/>
    <d v="2024-01-21T00:00:00"/>
    <x v="7"/>
    <s v="Almonds 500g"/>
    <n v="4"/>
    <s v="Valid Quantity"/>
    <s v="$10.44"/>
    <n v="5"/>
    <x v="4"/>
    <s v="Sydney"/>
    <x v="2"/>
    <x v="4"/>
    <m/>
    <x v="0"/>
    <s v="Not Rated"/>
    <n v="41.76"/>
    <n v="2.0879999999999996"/>
    <n v="39.671999999999997"/>
  </r>
  <r>
    <x v="930"/>
    <s v="CUST02661"/>
    <d v="2026-03-28T00:00:00"/>
    <x v="5"/>
    <s v="Action Figure"/>
    <n v="2"/>
    <s v="Valid Quantity"/>
    <s v="$81.88"/>
    <n v="25"/>
    <x v="3"/>
    <s v="Vancouver"/>
    <x v="1"/>
    <x v="0"/>
    <n v="4"/>
    <x v="0"/>
    <s v="Rated"/>
    <n v="163.76"/>
    <n v="40.94"/>
    <n v="122.82"/>
  </r>
  <r>
    <x v="931"/>
    <s v="CUST01081"/>
    <d v="2025-04-14T00:00:00"/>
    <x v="1"/>
    <s v="Non-Stick Pan"/>
    <n v="1"/>
    <s v="Valid Quantity"/>
    <s v="$128.41"/>
    <n v="10"/>
    <x v="4"/>
    <s v="Chicago"/>
    <x v="3"/>
    <x v="1"/>
    <m/>
    <x v="0"/>
    <s v="Not Rated"/>
    <n v="128.41"/>
    <n v="12.840999999999999"/>
    <n v="115.569"/>
  </r>
  <r>
    <x v="932"/>
    <s v="CUST03204"/>
    <d v="2024-11-28T00:00:00"/>
    <x v="6"/>
    <s v="Bluetooth Speaker"/>
    <n v="1"/>
    <s v="Valid Quantity"/>
    <s v="$47.32"/>
    <n v="10"/>
    <x v="4"/>
    <s v="Berlin"/>
    <x v="4"/>
    <x v="0"/>
    <n v="4"/>
    <x v="0"/>
    <s v="Rated"/>
    <n v="47.32"/>
    <n v="4.7320000000000002"/>
    <n v="42.588000000000001"/>
  </r>
  <r>
    <x v="933"/>
    <s v="CUST02876"/>
    <d v="2024-11-11T00:00:00"/>
    <x v="3"/>
    <s v="Leather Wallet"/>
    <n v="1"/>
    <s v="Valid Quantity"/>
    <s v="$62.28"/>
    <n v="10"/>
    <x v="3"/>
    <s v="Brisbane"/>
    <x v="2"/>
    <x v="3"/>
    <m/>
    <x v="0"/>
    <s v="Not Rated"/>
    <n v="62.28"/>
    <n v="6.2279999999999998"/>
    <n v="56.052"/>
  </r>
  <r>
    <x v="934"/>
    <s v="CUST02529"/>
    <d v="2024-07-05T00:00:00"/>
    <x v="4"/>
    <s v="Cricket Bat"/>
    <n v="2"/>
    <s v="Valid Quantity"/>
    <s v="$129.87"/>
    <n v="0"/>
    <x v="4"/>
    <s v="Unknown"/>
    <x v="5"/>
    <x v="0"/>
    <n v="1"/>
    <x v="0"/>
    <s v="Rated"/>
    <n v="259.74"/>
    <n v="0"/>
    <n v="259.74"/>
  </r>
  <r>
    <x v="935"/>
    <s v="CUST00772"/>
    <d v="2025-07-26T00:00:00"/>
    <x v="5"/>
    <s v="Action Figure"/>
    <n v="1"/>
    <s v="Valid Quantity"/>
    <s v="$88.16"/>
    <n v="0"/>
    <x v="2"/>
    <s v="Hyderabad"/>
    <x v="5"/>
    <x v="2"/>
    <m/>
    <x v="0"/>
    <s v="Not Rated"/>
    <n v="88.16"/>
    <n v="0"/>
    <n v="88.16"/>
  </r>
  <r>
    <x v="936"/>
    <s v="CUST00846"/>
    <d v="2025-07-01T00:00:00"/>
    <x v="2"/>
    <s v="Sunscreen SPF50"/>
    <n v="2"/>
    <s v="Valid Quantity"/>
    <s v="$28.14"/>
    <n v="10"/>
    <x v="5"/>
    <s v="Manchester"/>
    <x v="0"/>
    <x v="0"/>
    <n v="4"/>
    <x v="0"/>
    <s v="Rated"/>
    <n v="56.28"/>
    <n v="5.6279999999999992"/>
    <n v="50.652000000000001"/>
  </r>
  <r>
    <x v="937"/>
    <s v="CUST00571"/>
    <d v="2024-02-21T00:00:00"/>
    <x v="6"/>
    <s v="Power Bank"/>
    <n v="5"/>
    <s v="Valid Quantity"/>
    <s v="$243.77"/>
    <n v="0"/>
    <x v="5"/>
    <s v="Munich"/>
    <x v="4"/>
    <x v="2"/>
    <m/>
    <x v="0"/>
    <s v="Not Rated"/>
    <n v="1218.8500000000001"/>
    <n v="0"/>
    <n v="1218.8500000000001"/>
  </r>
  <r>
    <x v="938"/>
    <s v="CUST00872"/>
    <d v="2025-09-08T00:00:00"/>
    <x v="2"/>
    <s v="Sunscreen SPF50"/>
    <n v="1"/>
    <s v="Valid Quantity"/>
    <s v="$10.16"/>
    <n v="15"/>
    <x v="3"/>
    <s v="Sydney"/>
    <x v="2"/>
    <x v="0"/>
    <n v="4"/>
    <x v="0"/>
    <s v="Rated"/>
    <n v="10.16"/>
    <n v="1.524"/>
    <n v="8.6359999999999992"/>
  </r>
  <r>
    <x v="939"/>
    <s v="CUST01869"/>
    <d v="2024-10-16T00:00:00"/>
    <x v="0"/>
    <s v="Fiction Novel"/>
    <n v="1"/>
    <s v="Valid Quantity"/>
    <s v="$32.21"/>
    <n v="25"/>
    <x v="3"/>
    <s v="Hyderabad"/>
    <x v="5"/>
    <x v="0"/>
    <n v="5"/>
    <x v="0"/>
    <s v="Rated"/>
    <n v="32.21"/>
    <n v="8.0525000000000002"/>
    <n v="24.157499999999999"/>
  </r>
  <r>
    <x v="940"/>
    <s v="CUST00978"/>
    <d v="2024-06-04T00:00:00"/>
    <x v="4"/>
    <s v="Cricket Bat"/>
    <n v="1"/>
    <s v="Valid Quantity"/>
    <s v="$137.43"/>
    <n v="25"/>
    <x v="3"/>
    <s v="Hyderabad"/>
    <x v="5"/>
    <x v="1"/>
    <m/>
    <x v="0"/>
    <s v="Not Rated"/>
    <n v="137.43"/>
    <n v="34.357500000000002"/>
    <n v="103.07250000000001"/>
  </r>
  <r>
    <x v="941"/>
    <s v="CUST03240"/>
    <d v="2025-01-13T00:00:00"/>
    <x v="4"/>
    <s v="Cycling Helmet"/>
    <n v="1"/>
    <s v="Valid Quantity"/>
    <s v="$53.57"/>
    <n v="0"/>
    <x v="5"/>
    <s v="Vancouver"/>
    <x v="1"/>
    <x v="2"/>
    <m/>
    <x v="0"/>
    <s v="Not Rated"/>
    <n v="53.57"/>
    <n v="0"/>
    <n v="53.57"/>
  </r>
  <r>
    <x v="942"/>
    <s v="CUST00122"/>
    <d v="2024-05-28T00:00:00"/>
    <x v="4"/>
    <s v="Football"/>
    <n v="1"/>
    <s v="Valid Quantity"/>
    <s v="$78.00"/>
    <n v="10"/>
    <x v="1"/>
    <s v="Mumbai"/>
    <x v="5"/>
    <x v="0"/>
    <n v="4"/>
    <x v="0"/>
    <s v="Rated"/>
    <n v="78"/>
    <n v="7.8"/>
    <n v="70.2"/>
  </r>
  <r>
    <x v="943"/>
    <s v="CUST02677"/>
    <d v="2024-12-03T00:00:00"/>
    <x v="0"/>
    <s v="Fiction Novel"/>
    <n v="1"/>
    <s v="Valid Quantity"/>
    <s v="$24.86"/>
    <n v="10"/>
    <x v="5"/>
    <s v="Melbourne"/>
    <x v="2"/>
    <x v="2"/>
    <m/>
    <x v="0"/>
    <s v="Not Rated"/>
    <n v="24.86"/>
    <n v="2.4859999999999998"/>
    <n v="22.373999999999999"/>
  </r>
  <r>
    <x v="944"/>
    <s v="CUST02721"/>
    <d v="2025-10-15T00:00:00"/>
    <x v="0"/>
    <s v="Kids Storybook"/>
    <n v="2"/>
    <s v="Valid Quantity"/>
    <s v="$26.47"/>
    <n v="5"/>
    <x v="2"/>
    <s v="Brisbane"/>
    <x v="2"/>
    <x v="0"/>
    <n v="4"/>
    <x v="0"/>
    <s v="Rated"/>
    <n v="52.94"/>
    <n v="2.6469999999999998"/>
    <n v="50.292999999999999"/>
  </r>
  <r>
    <x v="945"/>
    <s v="CUST01900"/>
    <d v="2025-11-30T00:00:00"/>
    <x v="2"/>
    <s v="Face Moisturizer"/>
    <n v="3"/>
    <s v="Valid Quantity"/>
    <s v="$27.18"/>
    <n v="0"/>
    <x v="5"/>
    <s v="Munich"/>
    <x v="4"/>
    <x v="0"/>
    <n v="5"/>
    <x v="0"/>
    <s v="Rated"/>
    <n v="81.539999999999992"/>
    <n v="0"/>
    <n v="81.539999999999992"/>
  </r>
  <r>
    <x v="946"/>
    <s v="CUST01229"/>
    <d v="2025-03-16T00:00:00"/>
    <x v="5"/>
    <s v="Puzzle 1000pc"/>
    <n v="1"/>
    <s v="Valid Quantity"/>
    <s v="$66.75"/>
    <n v="0"/>
    <x v="4"/>
    <s v="Hamburg"/>
    <x v="4"/>
    <x v="1"/>
    <m/>
    <x v="0"/>
    <s v="Not Rated"/>
    <n v="66.75"/>
    <n v="0"/>
    <n v="66.75"/>
  </r>
  <r>
    <x v="947"/>
    <s v="CUST00590"/>
    <d v="2025-09-27T00:00:00"/>
    <x v="3"/>
    <s v="Sunglasses"/>
    <n v="1"/>
    <s v="Valid Quantity"/>
    <s v="$83.91"/>
    <n v="0"/>
    <x v="0"/>
    <s v="Melbourne"/>
    <x v="2"/>
    <x v="0"/>
    <n v="5"/>
    <x v="0"/>
    <s v="Rated"/>
    <n v="83.91"/>
    <n v="0"/>
    <n v="83.91"/>
  </r>
  <r>
    <x v="948"/>
    <s v="CUST00283"/>
    <d v="2025-10-11T00:00:00"/>
    <x v="5"/>
    <s v="Remote Control Car"/>
    <n v="4"/>
    <s v="Valid Quantity"/>
    <s v="$60.00"/>
    <n v="15"/>
    <x v="0"/>
    <s v="Berlin"/>
    <x v="4"/>
    <x v="0"/>
    <n v="5"/>
    <x v="0"/>
    <s v="Rated"/>
    <n v="240"/>
    <n v="36"/>
    <n v="204"/>
  </r>
  <r>
    <x v="949"/>
    <s v="CUST01768"/>
    <d v="2024-10-08T00:00:00"/>
    <x v="6"/>
    <s v="Wireless Earbuds"/>
    <n v="3"/>
    <s v="Valid Quantity"/>
    <s v="$62.40"/>
    <n v="5"/>
    <x v="4"/>
    <s v="Brisbane"/>
    <x v="2"/>
    <x v="4"/>
    <m/>
    <x v="0"/>
    <s v="Not Rated"/>
    <n v="187.2"/>
    <n v="9.36"/>
    <n v="177.83999999999997"/>
  </r>
  <r>
    <x v="950"/>
    <s v="CUST00688"/>
    <d v="2024-09-27T00:00:00"/>
    <x v="3"/>
    <s v="Sunglasses"/>
    <n v="2"/>
    <s v="Valid Quantity"/>
    <s v="$54.91"/>
    <n v="15"/>
    <x v="0"/>
    <s v="Sydney"/>
    <x v="2"/>
    <x v="0"/>
    <n v="4"/>
    <x v="0"/>
    <s v="Rated"/>
    <n v="109.82"/>
    <n v="16.472999999999999"/>
    <n v="93.346999999999994"/>
  </r>
  <r>
    <x v="951"/>
    <s v="CUST00032"/>
    <d v="2024-09-13T00:00:00"/>
    <x v="1"/>
    <s v="Air Fryer"/>
    <n v="5"/>
    <s v="Valid Quantity"/>
    <s v="$93.50"/>
    <n v="15"/>
    <x v="2"/>
    <s v="Abu Dhabi"/>
    <x v="6"/>
    <x v="0"/>
    <n v="5"/>
    <x v="0"/>
    <s v="Rated"/>
    <n v="467.5"/>
    <n v="70.125"/>
    <n v="397.375"/>
  </r>
  <r>
    <x v="952"/>
    <s v="CUST03367"/>
    <d v="2026-06-19T00:00:00"/>
    <x v="1"/>
    <s v="Air Fryer"/>
    <n v="2"/>
    <s v="Valid Quantity"/>
    <s v="$91.70"/>
    <n v="10"/>
    <x v="5"/>
    <s v="Abu Dhabi"/>
    <x v="6"/>
    <x v="4"/>
    <m/>
    <x v="0"/>
    <s v="Not Rated"/>
    <n v="183.4"/>
    <n v="18.34"/>
    <n v="165.06"/>
  </r>
  <r>
    <x v="953"/>
    <s v="CUST01516"/>
    <d v="2024-10-06T00:00:00"/>
    <x v="3"/>
    <s v="Sunglasses"/>
    <n v="3"/>
    <s v="Valid Quantity"/>
    <s v="$60.56"/>
    <n v="0"/>
    <x v="2"/>
    <s v="Dubai"/>
    <x v="6"/>
    <x v="4"/>
    <m/>
    <x v="0"/>
    <s v="Not Rated"/>
    <n v="181.68"/>
    <n v="0"/>
    <n v="181.68"/>
  </r>
  <r>
    <x v="954"/>
    <s v="CUST00424"/>
    <d v="2025-01-02T00:00:00"/>
    <x v="0"/>
    <s v="Kids Storybook"/>
    <n v="1"/>
    <s v="Valid Quantity"/>
    <s v="$11.17"/>
    <n v="15"/>
    <x v="2"/>
    <s v="Vancouver"/>
    <x v="1"/>
    <x v="0"/>
    <n v="4"/>
    <x v="0"/>
    <s v="Rated"/>
    <n v="11.17"/>
    <n v="1.6755000000000002"/>
    <n v="9.4945000000000004"/>
  </r>
  <r>
    <x v="955"/>
    <s v="CUST03422"/>
    <d v="2024-03-19T00:00:00"/>
    <x v="5"/>
    <s v="Action Figure"/>
    <n v="3"/>
    <s v="Valid Quantity"/>
    <s v="$9.60"/>
    <n v="0"/>
    <x v="0"/>
    <s v="Unknown"/>
    <x v="6"/>
    <x v="2"/>
    <m/>
    <x v="0"/>
    <s v="Not Rated"/>
    <n v="28.799999999999997"/>
    <n v="0"/>
    <n v="28.799999999999997"/>
  </r>
  <r>
    <x v="956"/>
    <s v="CUST02124"/>
    <d v="2025-04-19T00:00:00"/>
    <x v="6"/>
    <s v="Smartwatch"/>
    <n v="4"/>
    <s v="Valid Quantity"/>
    <s v="$208.67"/>
    <n v="5"/>
    <x v="5"/>
    <s v="Sydney"/>
    <x v="2"/>
    <x v="1"/>
    <m/>
    <x v="0"/>
    <s v="Not Rated"/>
    <n v="834.68"/>
    <n v="41.733999999999995"/>
    <n v="792.94599999999991"/>
  </r>
  <r>
    <x v="957"/>
    <s v="CUST03081"/>
    <d v="2025-09-18T00:00:00"/>
    <x v="2"/>
    <s v="Perfume"/>
    <n v="2"/>
    <s v="Valid Quantity"/>
    <s v="$32.56"/>
    <n v="0"/>
    <x v="1"/>
    <s v="Hamburg"/>
    <x v="4"/>
    <x v="0"/>
    <n v="5"/>
    <x v="0"/>
    <s v="Rated"/>
    <n v="65.12"/>
    <n v="0"/>
    <n v="65.12"/>
  </r>
  <r>
    <x v="958"/>
    <s v="CUST01792"/>
    <d v="2025-05-13T00:00:00"/>
    <x v="4"/>
    <s v="Dumbbell Set"/>
    <n v="2"/>
    <s v="Valid Quantity"/>
    <s v="$49.88"/>
    <n v="5"/>
    <x v="3"/>
    <s v="Hamburg"/>
    <x v="4"/>
    <x v="0"/>
    <n v="4"/>
    <x v="0"/>
    <s v="Rated"/>
    <n v="99.76"/>
    <n v="4.9880000000000004"/>
    <n v="94.772000000000006"/>
  </r>
  <r>
    <x v="959"/>
    <s v="CUST03055"/>
    <d v="2025-11-24T00:00:00"/>
    <x v="7"/>
    <s v="Green Tea Pack"/>
    <n v="3"/>
    <s v="Valid Quantity"/>
    <s v="$7.58"/>
    <n v="15"/>
    <x v="1"/>
    <s v="Houston"/>
    <x v="3"/>
    <x v="1"/>
    <m/>
    <x v="0"/>
    <s v="Not Rated"/>
    <n v="22.740000000000002"/>
    <n v="3.411"/>
    <n v="19.329000000000001"/>
  </r>
  <r>
    <x v="960"/>
    <s v="CUST00193"/>
    <d v="2024-06-05T00:00:00"/>
    <x v="1"/>
    <s v="Vacuum Cleaner"/>
    <n v="1"/>
    <s v="Valid Quantity"/>
    <s v="$144.77"/>
    <n v="0"/>
    <x v="3"/>
    <s v="Unknown"/>
    <x v="1"/>
    <x v="0"/>
    <n v="4"/>
    <x v="0"/>
    <s v="Rated"/>
    <n v="144.77000000000001"/>
    <n v="0"/>
    <n v="144.77000000000001"/>
  </r>
  <r>
    <x v="961"/>
    <s v="CUST01953"/>
    <d v="2025-07-01T00:00:00"/>
    <x v="5"/>
    <s v="Puzzle 1000pc"/>
    <n v="1"/>
    <s v="Valid Quantity"/>
    <s v="$70.85"/>
    <n v="0"/>
    <x v="2"/>
    <s v="Abu Dhabi"/>
    <x v="6"/>
    <x v="0"/>
    <n v="5"/>
    <x v="0"/>
    <s v="Rated"/>
    <n v="70.849999999999994"/>
    <n v="0"/>
    <n v="70.849999999999994"/>
  </r>
  <r>
    <x v="962"/>
    <s v="CUST02074"/>
    <d v="2024-05-03T00:00:00"/>
    <x v="0"/>
    <s v="Fiction Novel"/>
    <n v="1"/>
    <s v="Valid Quantity"/>
    <s v="$5.64"/>
    <n v="10"/>
    <x v="0"/>
    <s v="Unknown"/>
    <x v="0"/>
    <x v="0"/>
    <n v="1"/>
    <x v="0"/>
    <s v="Rated"/>
    <n v="5.64"/>
    <n v="0.56399999999999995"/>
    <n v="5.0759999999999996"/>
  </r>
  <r>
    <x v="963"/>
    <s v="CUST00790"/>
    <d v="2025-10-25T00:00:00"/>
    <x v="7"/>
    <s v="Green Tea Pack"/>
    <n v="2"/>
    <s v="Valid Quantity"/>
    <s v="$6.67"/>
    <n v="10"/>
    <x v="5"/>
    <s v="Melbourne"/>
    <x v="2"/>
    <x v="0"/>
    <n v="1"/>
    <x v="0"/>
    <s v="Rated"/>
    <n v="13.34"/>
    <n v="1.3340000000000001"/>
    <n v="12.006"/>
  </r>
  <r>
    <x v="964"/>
    <s v="CUST02987"/>
    <d v="2025-11-22T00:00:00"/>
    <x v="0"/>
    <s v="Fiction Novel"/>
    <n v="1"/>
    <s v="Valid Quantity"/>
    <s v="$29.80"/>
    <n v="0"/>
    <x v="0"/>
    <s v="New York"/>
    <x v="3"/>
    <x v="1"/>
    <m/>
    <x v="0"/>
    <s v="Not Rated"/>
    <n v="29.8"/>
    <n v="0"/>
    <n v="29.8"/>
  </r>
  <r>
    <x v="965"/>
    <s v="CUST00387"/>
    <d v="2026-07-05T00:00:00"/>
    <x v="0"/>
    <s v="Self-Help Book"/>
    <n v="4"/>
    <s v="Valid Quantity"/>
    <s v="$32.53"/>
    <n v="5"/>
    <x v="4"/>
    <s v="Berlin"/>
    <x v="4"/>
    <x v="0"/>
    <m/>
    <x v="0"/>
    <s v="Not Rated"/>
    <n v="130.12"/>
    <n v="6.5060000000000002"/>
    <n v="123.614"/>
  </r>
  <r>
    <x v="966"/>
    <s v="CUST00385"/>
    <d v="2025-04-16T00:00:00"/>
    <x v="1"/>
    <s v="Vacuum Cleaner"/>
    <n v="2"/>
    <s v="Valid Quantity"/>
    <s v="$73.04"/>
    <n v="5"/>
    <x v="0"/>
    <s v="Sydney"/>
    <x v="2"/>
    <x v="3"/>
    <m/>
    <x v="0"/>
    <s v="Not Rated"/>
    <n v="146.08000000000001"/>
    <n v="7.3040000000000012"/>
    <n v="138.77600000000001"/>
  </r>
  <r>
    <x v="967"/>
    <s v="CUST03243"/>
    <d v="2024-05-31T00:00:00"/>
    <x v="5"/>
    <s v="Remote Control Car"/>
    <n v="4"/>
    <s v="Valid Quantity"/>
    <s v="$54.61"/>
    <n v="0"/>
    <x v="0"/>
    <s v="Melbourne"/>
    <x v="2"/>
    <x v="2"/>
    <m/>
    <x v="0"/>
    <s v="Not Rated"/>
    <n v="218.44"/>
    <n v="0"/>
    <n v="218.44"/>
  </r>
  <r>
    <x v="968"/>
    <s v="CUST01591"/>
    <d v="2025-07-09T00:00:00"/>
    <x v="6"/>
    <s v="USB-C Cable"/>
    <n v="2"/>
    <s v="Valid Quantity"/>
    <s v="$185.79"/>
    <n v="5"/>
    <x v="4"/>
    <s v="Melbourne"/>
    <x v="2"/>
    <x v="2"/>
    <m/>
    <x v="0"/>
    <s v="Not Rated"/>
    <n v="371.58"/>
    <n v="18.578999999999997"/>
    <n v="353.00099999999998"/>
  </r>
  <r>
    <x v="969"/>
    <s v="CUST02490"/>
    <d v="2026-01-20T00:00:00"/>
    <x v="7"/>
    <s v="Basmati Rice 5kg"/>
    <n v="3"/>
    <s v="Valid Quantity"/>
    <s v="$24.16"/>
    <n v="0"/>
    <x v="0"/>
    <s v="Hamburg"/>
    <x v="4"/>
    <x v="0"/>
    <n v="4"/>
    <x v="0"/>
    <s v="Rated"/>
    <n v="72.48"/>
    <n v="0"/>
    <n v="72.48"/>
  </r>
  <r>
    <x v="970"/>
    <s v="CUST02813"/>
    <d v="2026-04-29T00:00:00"/>
    <x v="2"/>
    <s v="Perfume"/>
    <n v="2"/>
    <s v="Valid Quantity"/>
    <s v="$56.44"/>
    <n v="10"/>
    <x v="4"/>
    <s v="Munich"/>
    <x v="4"/>
    <x v="0"/>
    <n v="5"/>
    <x v="0"/>
    <s v="Rated"/>
    <n v="112.88"/>
    <n v="11.288"/>
    <n v="101.592"/>
  </r>
  <r>
    <x v="971"/>
    <s v="CUST01636"/>
    <d v="2024-06-18T00:00:00"/>
    <x v="0"/>
    <s v="Self-Help Book"/>
    <n v="1"/>
    <s v="Valid Quantity"/>
    <s v="$8.62"/>
    <n v="0"/>
    <x v="1"/>
    <s v="Dubai"/>
    <x v="6"/>
    <x v="0"/>
    <m/>
    <x v="0"/>
    <s v="Not Rated"/>
    <n v="8.6199999999999992"/>
    <n v="0"/>
    <n v="8.6199999999999992"/>
  </r>
  <r>
    <x v="972"/>
    <s v="CUST02201"/>
    <d v="2024-01-14T00:00:00"/>
    <x v="0"/>
    <s v="Kids Storybook"/>
    <n v="1"/>
    <s v="Valid Quantity"/>
    <s v="$28.49"/>
    <n v="5"/>
    <x v="1"/>
    <s v="Toronto"/>
    <x v="1"/>
    <x v="4"/>
    <m/>
    <x v="0"/>
    <s v="Not Rated"/>
    <n v="28.49"/>
    <n v="1.4244999999999999"/>
    <n v="27.0655"/>
  </r>
  <r>
    <x v="973"/>
    <s v="CUST03361"/>
    <d v="2024-05-01T00:00:00"/>
    <x v="4"/>
    <s v="Cricket Bat"/>
    <n v="1"/>
    <s v="Valid Quantity"/>
    <s v="$12.97"/>
    <n v="0"/>
    <x v="1"/>
    <s v="Montreal"/>
    <x v="1"/>
    <x v="0"/>
    <n v="4"/>
    <x v="0"/>
    <s v="Rated"/>
    <n v="12.97"/>
    <n v="0"/>
    <n v="12.97"/>
  </r>
  <r>
    <x v="974"/>
    <s v="CUST02775"/>
    <d v="2025-01-30T00:00:00"/>
    <x v="7"/>
    <s v="Almonds 500g"/>
    <n v="1"/>
    <s v="Valid Quantity"/>
    <s v="$8.03"/>
    <n v="0"/>
    <x v="1"/>
    <s v="Mumbai"/>
    <x v="5"/>
    <x v="3"/>
    <m/>
    <x v="0"/>
    <s v="Not Rated"/>
    <n v="8.0299999999999994"/>
    <n v="0"/>
    <n v="8.0299999999999994"/>
  </r>
  <r>
    <x v="975"/>
    <s v="CUST00267"/>
    <d v="2024-12-24T00:00:00"/>
    <x v="2"/>
    <s v="Sunscreen SPF50"/>
    <n v="3"/>
    <s v="Valid Quantity"/>
    <s v="$40.04"/>
    <n v="10"/>
    <x v="5"/>
    <s v="New York"/>
    <x v="3"/>
    <x v="0"/>
    <n v="4"/>
    <x v="0"/>
    <s v="Rated"/>
    <n v="120.12"/>
    <n v="12.012"/>
    <n v="108.108"/>
  </r>
  <r>
    <x v="976"/>
    <s v="CUST02424"/>
    <d v="2026-05-21T00:00:00"/>
    <x v="3"/>
    <s v="Formal Shirt"/>
    <n v="2"/>
    <s v="Valid Quantity"/>
    <s v="$16.46"/>
    <n v="5"/>
    <x v="3"/>
    <s v="Unknown"/>
    <x v="3"/>
    <x v="0"/>
    <n v="3"/>
    <x v="0"/>
    <s v="Rated"/>
    <n v="32.92"/>
    <n v="1.6460000000000001"/>
    <n v="31.274000000000001"/>
  </r>
  <r>
    <x v="977"/>
    <s v="CUST01298"/>
    <d v="2025-12-26T00:00:00"/>
    <x v="2"/>
    <s v="Sunscreen SPF50"/>
    <n v="1"/>
    <s v="Valid Quantity"/>
    <s v="$22.02"/>
    <n v="0"/>
    <x v="3"/>
    <s v="Houston"/>
    <x v="3"/>
    <x v="0"/>
    <n v="5"/>
    <x v="0"/>
    <s v="Rated"/>
    <n v="22.02"/>
    <n v="0"/>
    <n v="22.02"/>
  </r>
  <r>
    <x v="978"/>
    <s v="CUST01516"/>
    <d v="2026-02-05T00:00:00"/>
    <x v="2"/>
    <s v="Shampoo"/>
    <n v="2"/>
    <s v="Valid Quantity"/>
    <s v="$36.52"/>
    <n v="5"/>
    <x v="3"/>
    <s v="Dubai"/>
    <x v="6"/>
    <x v="0"/>
    <n v="4"/>
    <x v="0"/>
    <s v="Rated"/>
    <n v="73.040000000000006"/>
    <n v="3.6520000000000006"/>
    <n v="69.388000000000005"/>
  </r>
  <r>
    <x v="979"/>
    <s v="CUST01555"/>
    <d v="2025-10-19T00:00:00"/>
    <x v="7"/>
    <s v="Almonds 500g"/>
    <n v="1"/>
    <s v="Valid Quantity"/>
    <s v="$20.30"/>
    <n v="5"/>
    <x v="0"/>
    <s v="Birmingham"/>
    <x v="0"/>
    <x v="4"/>
    <m/>
    <x v="0"/>
    <s v="Not Rated"/>
    <n v="20.3"/>
    <n v="1.0149999999999999"/>
    <n v="19.285"/>
  </r>
  <r>
    <x v="980"/>
    <s v="CUST02892"/>
    <d v="2026-03-29T00:00:00"/>
    <x v="3"/>
    <s v="Running Shoes"/>
    <n v="2"/>
    <s v="Valid Quantity"/>
    <s v="$28.52"/>
    <n v="15"/>
    <x v="2"/>
    <s v="Hamburg"/>
    <x v="4"/>
    <x v="0"/>
    <n v="4"/>
    <x v="0"/>
    <s v="Rated"/>
    <n v="57.04"/>
    <n v="8.5560000000000009"/>
    <n v="48.483999999999995"/>
  </r>
  <r>
    <x v="981"/>
    <s v="CUST00159"/>
    <d v="2024-04-24T00:00:00"/>
    <x v="5"/>
    <s v="Puzzle 1000pc"/>
    <n v="4"/>
    <s v="Valid Quantity"/>
    <s v="$69.54"/>
    <n v="10"/>
    <x v="4"/>
    <s v="Abu Dhabi"/>
    <x v="6"/>
    <x v="4"/>
    <m/>
    <x v="0"/>
    <s v="Not Rated"/>
    <n v="278.16000000000003"/>
    <n v="27.816000000000003"/>
    <n v="250.34400000000002"/>
  </r>
  <r>
    <x v="982"/>
    <s v="CUST02888"/>
    <d v="2025-02-13T00:00:00"/>
    <x v="6"/>
    <s v="Smartwatch"/>
    <n v="1"/>
    <s v="Valid Quantity"/>
    <s v="$22.07"/>
    <n v="0"/>
    <x v="3"/>
    <s v="Delhi"/>
    <x v="5"/>
    <x v="0"/>
    <n v="3"/>
    <x v="0"/>
    <s v="Rated"/>
    <n v="22.07"/>
    <n v="0"/>
    <n v="22.07"/>
  </r>
  <r>
    <x v="983"/>
    <s v="CUST00869"/>
    <d v="2026-04-30T00:00:00"/>
    <x v="0"/>
    <s v="Cookbook"/>
    <n v="1"/>
    <s v="Valid Quantity"/>
    <s v="$11.43"/>
    <n v="0"/>
    <x v="3"/>
    <s v="Chicago"/>
    <x v="3"/>
    <x v="2"/>
    <m/>
    <x v="0"/>
    <s v="Not Rated"/>
    <n v="11.43"/>
    <n v="0"/>
    <n v="11.43"/>
  </r>
  <r>
    <x v="984"/>
    <s v="CUST01840"/>
    <d v="2026-01-02T00:00:00"/>
    <x v="0"/>
    <s v="Fiction Novel"/>
    <n v="5"/>
    <s v="Valid Quantity"/>
    <s v="$34.44"/>
    <n v="5"/>
    <x v="0"/>
    <s v="Dubai"/>
    <x v="6"/>
    <x v="3"/>
    <m/>
    <x v="0"/>
    <s v="Not Rated"/>
    <n v="172.2"/>
    <n v="8.61"/>
    <n v="163.58999999999997"/>
  </r>
  <r>
    <x v="985"/>
    <s v="CUST02758"/>
    <d v="2025-08-20T00:00:00"/>
    <x v="1"/>
    <s v="Non-Stick Pan"/>
    <n v="2"/>
    <s v="Valid Quantity"/>
    <s v="$16.71"/>
    <n v="0"/>
    <x v="4"/>
    <s v="New York"/>
    <x v="3"/>
    <x v="0"/>
    <n v="5"/>
    <x v="0"/>
    <s v="Rated"/>
    <n v="33.42"/>
    <n v="0"/>
    <n v="33.42"/>
  </r>
  <r>
    <x v="986"/>
    <s v="CUST01526"/>
    <d v="2024-07-14T00:00:00"/>
    <x v="1"/>
    <s v="LED Desk Lamp"/>
    <n v="1"/>
    <s v="Valid Quantity"/>
    <s v="$64.08"/>
    <n v="0"/>
    <x v="4"/>
    <s v="Birmingham"/>
    <x v="0"/>
    <x v="4"/>
    <m/>
    <x v="0"/>
    <s v="Not Rated"/>
    <n v="64.08"/>
    <n v="0"/>
    <n v="64.08"/>
  </r>
  <r>
    <x v="987"/>
    <s v="CUST00596"/>
    <d v="2024-11-23T00:00:00"/>
    <x v="3"/>
    <s v="Sunglasses"/>
    <n v="2"/>
    <s v="Valid Quantity"/>
    <s v="$26.51"/>
    <n v="0"/>
    <x v="4"/>
    <s v="Brisbane"/>
    <x v="2"/>
    <x v="0"/>
    <n v="4"/>
    <x v="0"/>
    <s v="Rated"/>
    <n v="53.02"/>
    <n v="0"/>
    <n v="53.02"/>
  </r>
  <r>
    <x v="988"/>
    <s v="CUST03471"/>
    <d v="2024-12-31T00:00:00"/>
    <x v="2"/>
    <s v="Shampoo"/>
    <n v="4"/>
    <s v="Valid Quantity"/>
    <s v="$20.04"/>
    <n v="5"/>
    <x v="0"/>
    <s v="Dubai"/>
    <x v="6"/>
    <x v="2"/>
    <m/>
    <x v="0"/>
    <s v="Not Rated"/>
    <n v="80.16"/>
    <n v="4.0079999999999991"/>
    <n v="76.152000000000001"/>
  </r>
  <r>
    <x v="989"/>
    <s v="CUST01498"/>
    <d v="2024-05-17T00:00:00"/>
    <x v="2"/>
    <s v="Sunscreen SPF50"/>
    <n v="1"/>
    <s v="Valid Quantity"/>
    <s v="$28.53"/>
    <n v="0"/>
    <x v="3"/>
    <s v="Mumbai"/>
    <x v="5"/>
    <x v="0"/>
    <n v="5"/>
    <x v="0"/>
    <s v="Rated"/>
    <n v="28.53"/>
    <n v="0"/>
    <n v="28.53"/>
  </r>
  <r>
    <x v="990"/>
    <s v="CUST02587"/>
    <d v="2025-11-07T00:00:00"/>
    <x v="2"/>
    <s v="Perfume"/>
    <n v="2"/>
    <s v="Valid Quantity"/>
    <s v="$34.78"/>
    <n v="0"/>
    <x v="5"/>
    <s v="Munich"/>
    <x v="4"/>
    <x v="2"/>
    <m/>
    <x v="0"/>
    <s v="Not Rated"/>
    <n v="69.56"/>
    <n v="0"/>
    <n v="69.56"/>
  </r>
  <r>
    <x v="991"/>
    <s v="CUST00696"/>
    <d v="2025-06-19T00:00:00"/>
    <x v="2"/>
    <s v="Perfume"/>
    <n v="2"/>
    <s v="Valid Quantity"/>
    <s v="$24.18"/>
    <n v="0"/>
    <x v="5"/>
    <s v="Abu Dhabi"/>
    <x v="6"/>
    <x v="0"/>
    <n v="5"/>
    <x v="0"/>
    <s v="Rated"/>
    <n v="48.36"/>
    <n v="0"/>
    <n v="48.36"/>
  </r>
  <r>
    <x v="992"/>
    <s v="CUST02342"/>
    <d v="2025-01-23T00:00:00"/>
    <x v="1"/>
    <s v="Air Fryer"/>
    <n v="1"/>
    <s v="Valid Quantity"/>
    <s v="$179.51"/>
    <n v="0"/>
    <x v="2"/>
    <s v="Birmingham"/>
    <x v="0"/>
    <x v="0"/>
    <n v="2"/>
    <x v="0"/>
    <s v="Rated"/>
    <n v="179.51"/>
    <n v="0"/>
    <n v="179.51"/>
  </r>
  <r>
    <x v="993"/>
    <s v="CUST00632"/>
    <d v="2024-11-07T00:00:00"/>
    <x v="4"/>
    <s v="Cricket Bat"/>
    <n v="3"/>
    <s v="Valid Quantity"/>
    <s v="$123.85"/>
    <n v="10"/>
    <x v="4"/>
    <s v="Bengaluru"/>
    <x v="5"/>
    <x v="0"/>
    <m/>
    <x v="0"/>
    <s v="Not Rated"/>
    <n v="371.54999999999995"/>
    <n v="37.154999999999994"/>
    <n v="334.39499999999998"/>
  </r>
  <r>
    <x v="994"/>
    <s v="CUST00069"/>
    <d v="2026-06-28T00:00:00"/>
    <x v="0"/>
    <s v="Kids Storybook"/>
    <n v="2"/>
    <s v="Valid Quantity"/>
    <s v="$36.55"/>
    <n v="5"/>
    <x v="5"/>
    <s v="Birmingham"/>
    <x v="0"/>
    <x v="2"/>
    <m/>
    <x v="0"/>
    <s v="Not Rated"/>
    <n v="73.099999999999994"/>
    <n v="3.6549999999999998"/>
    <n v="69.444999999999993"/>
  </r>
  <r>
    <x v="995"/>
    <s v="CUST03118"/>
    <d v="2025-07-11T00:00:00"/>
    <x v="4"/>
    <s v="Dumbbell Set"/>
    <n v="3"/>
    <s v="Valid Quantity"/>
    <s v="$104.05"/>
    <n v="0"/>
    <x v="5"/>
    <s v="Hyderabad"/>
    <x v="5"/>
    <x v="0"/>
    <n v="4"/>
    <x v="0"/>
    <s v="Rated"/>
    <n v="312.14999999999998"/>
    <n v="0"/>
    <n v="312.14999999999998"/>
  </r>
  <r>
    <x v="996"/>
    <s v="CUST02498"/>
    <d v="2025-03-03T00:00:00"/>
    <x v="7"/>
    <s v="Green Tea Pack"/>
    <n v="1"/>
    <s v="Valid Quantity"/>
    <s v="$22.18"/>
    <n v="0"/>
    <x v="5"/>
    <s v="Unknown"/>
    <x v="0"/>
    <x v="0"/>
    <n v="4"/>
    <x v="0"/>
    <s v="Rated"/>
    <n v="22.18"/>
    <n v="0"/>
    <n v="22.18"/>
  </r>
  <r>
    <x v="997"/>
    <s v="CUST03336"/>
    <d v="2024-08-30T00:00:00"/>
    <x v="3"/>
    <s v="Cotton T-Shirt"/>
    <n v="3"/>
    <s v="Valid Quantity"/>
    <s v="$45.67"/>
    <n v="0"/>
    <x v="1"/>
    <s v="Abu Dhabi"/>
    <x v="6"/>
    <x v="2"/>
    <m/>
    <x v="0"/>
    <s v="Not Rated"/>
    <n v="137.01"/>
    <n v="0"/>
    <n v="137.01"/>
  </r>
  <r>
    <x v="998"/>
    <s v="CUST02077"/>
    <d v="2026-01-17T00:00:00"/>
    <x v="2"/>
    <s v="Sunscreen SPF50"/>
    <n v="1"/>
    <s v="Valid Quantity"/>
    <s v="$18.72"/>
    <n v="0"/>
    <x v="3"/>
    <s v="Dubai"/>
    <x v="6"/>
    <x v="2"/>
    <m/>
    <x v="0"/>
    <s v="Not Rated"/>
    <n v="18.72"/>
    <n v="0"/>
    <n v="18.72"/>
  </r>
  <r>
    <x v="999"/>
    <s v="CUST01472"/>
    <d v="2025-11-14T00:00:00"/>
    <x v="4"/>
    <s v="Football"/>
    <n v="3"/>
    <s v="Valid Quantity"/>
    <s v="$123.06"/>
    <n v="10"/>
    <x v="4"/>
    <s v="Dubai"/>
    <x v="6"/>
    <x v="0"/>
    <n v="5"/>
    <x v="0"/>
    <s v="Rated"/>
    <n v="369.18"/>
    <n v="36.917999999999999"/>
    <n v="332.262"/>
  </r>
  <r>
    <x v="1000"/>
    <s v="CUST01505"/>
    <d v="2024-12-11T00:00:00"/>
    <x v="3"/>
    <s v="Sunglasses"/>
    <n v="4"/>
    <s v="Valid Quantity"/>
    <s v="$36.80"/>
    <n v="15"/>
    <x v="4"/>
    <s v="Manchester"/>
    <x v="0"/>
    <x v="0"/>
    <n v="4"/>
    <x v="0"/>
    <s v="Rated"/>
    <n v="147.19999999999999"/>
    <n v="22.08"/>
    <n v="125.11999999999999"/>
  </r>
  <r>
    <x v="1001"/>
    <s v="CUST01388"/>
    <d v="2026-03-22T00:00:00"/>
    <x v="1"/>
    <s v="Vacuum Cleaner"/>
    <n v="1"/>
    <s v="Valid Quantity"/>
    <s v="$11.46"/>
    <n v="10"/>
    <x v="5"/>
    <s v="Munich"/>
    <x v="4"/>
    <x v="0"/>
    <n v="4"/>
    <x v="0"/>
    <s v="Rated"/>
    <n v="11.46"/>
    <n v="1.1460000000000001"/>
    <n v="10.314"/>
  </r>
  <r>
    <x v="1002"/>
    <s v="CUST01589"/>
    <d v="2025-10-20T00:00:00"/>
    <x v="3"/>
    <s v="Running Shoes"/>
    <n v="2"/>
    <s v="Valid Quantity"/>
    <s v="$33.82"/>
    <n v="10"/>
    <x v="2"/>
    <s v="Sydney"/>
    <x v="2"/>
    <x v="3"/>
    <m/>
    <x v="0"/>
    <s v="Not Rated"/>
    <n v="67.64"/>
    <n v="6.7639999999999993"/>
    <n v="60.876000000000005"/>
  </r>
  <r>
    <x v="1003"/>
    <s v="CUST03199"/>
    <d v="2026-02-09T00:00:00"/>
    <x v="0"/>
    <s v="Kids Storybook"/>
    <n v="3"/>
    <s v="Valid Quantity"/>
    <s v="$24.38"/>
    <n v="0"/>
    <x v="1"/>
    <s v="Manchester"/>
    <x v="0"/>
    <x v="0"/>
    <n v="3"/>
    <x v="0"/>
    <s v="Rated"/>
    <n v="73.14"/>
    <n v="0"/>
    <n v="73.14"/>
  </r>
  <r>
    <x v="1004"/>
    <s v="CUST02739"/>
    <d v="2024-05-22T00:00:00"/>
    <x v="0"/>
    <s v="Cookbook"/>
    <n v="1"/>
    <s v="Valid Quantity"/>
    <s v="$28.59"/>
    <n v="10"/>
    <x v="5"/>
    <s v="Unknown"/>
    <x v="1"/>
    <x v="4"/>
    <m/>
    <x v="0"/>
    <s v="Not Rated"/>
    <n v="28.59"/>
    <n v="2.859"/>
    <n v="25.731000000000002"/>
  </r>
  <r>
    <x v="1005"/>
    <s v="CUST00430"/>
    <d v="2025-12-07T00:00:00"/>
    <x v="3"/>
    <s v="Formal Shirt"/>
    <n v="3"/>
    <s v="Valid Quantity"/>
    <s v="$13.36"/>
    <n v="5"/>
    <x v="3"/>
    <s v="Abu Dhabi"/>
    <x v="6"/>
    <x v="2"/>
    <m/>
    <x v="0"/>
    <s v="Not Rated"/>
    <n v="40.08"/>
    <n v="2.0039999999999996"/>
    <n v="38.076000000000001"/>
  </r>
  <r>
    <x v="1006"/>
    <s v="CUST01332"/>
    <d v="2024-09-26T00:00:00"/>
    <x v="3"/>
    <s v="Formal Shirt"/>
    <n v="3"/>
    <s v="Valid Quantity"/>
    <s v="$26.21"/>
    <n v="10"/>
    <x v="2"/>
    <s v="Birmingham"/>
    <x v="0"/>
    <x v="1"/>
    <m/>
    <x v="0"/>
    <s v="Not Rated"/>
    <n v="78.63"/>
    <n v="7.8629999999999995"/>
    <n v="70.766999999999996"/>
  </r>
  <r>
    <x v="1007"/>
    <s v="CUST01163"/>
    <d v="2025-09-18T00:00:00"/>
    <x v="0"/>
    <s v="Self-Help Book"/>
    <n v="2"/>
    <s v="Valid Quantity"/>
    <s v="$15.68"/>
    <n v="0"/>
    <x v="3"/>
    <s v="Unknown"/>
    <x v="3"/>
    <x v="0"/>
    <n v="4"/>
    <x v="0"/>
    <s v="Rated"/>
    <n v="31.36"/>
    <n v="0"/>
    <n v="31.36"/>
  </r>
  <r>
    <x v="1008"/>
    <s v="CUST00803"/>
    <d v="2026-12-02T00:00:00"/>
    <x v="3"/>
    <s v="Cotton T-Shirt"/>
    <n v="2"/>
    <s v="Valid Quantity"/>
    <s v="$56.14"/>
    <n v="5"/>
    <x v="4"/>
    <s v="Mumbai"/>
    <x v="5"/>
    <x v="0"/>
    <m/>
    <x v="0"/>
    <s v="Not Rated"/>
    <n v="112.28"/>
    <n v="5.6139999999999999"/>
    <n v="106.666"/>
  </r>
  <r>
    <x v="1009"/>
    <s v="CUST03295"/>
    <d v="2025-02-25T00:00:00"/>
    <x v="2"/>
    <s v="Hair Dryer"/>
    <n v="1"/>
    <s v="Valid Quantity"/>
    <s v="$51.03"/>
    <n v="0"/>
    <x v="3"/>
    <s v="Hyderabad"/>
    <x v="5"/>
    <x v="4"/>
    <m/>
    <x v="0"/>
    <s v="Not Rated"/>
    <n v="51.03"/>
    <n v="0"/>
    <n v="51.03"/>
  </r>
  <r>
    <x v="1010"/>
    <s v="CUST01982"/>
    <d v="2024-06-10T00:00:00"/>
    <x v="7"/>
    <s v="Almonds 500g"/>
    <n v="3"/>
    <s v="Valid Quantity"/>
    <s v="$27.45"/>
    <n v="15"/>
    <x v="4"/>
    <s v="Montreal"/>
    <x v="1"/>
    <x v="0"/>
    <n v="5"/>
    <x v="0"/>
    <s v="Rated"/>
    <n v="82.35"/>
    <n v="12.352499999999999"/>
    <n v="69.997500000000002"/>
  </r>
  <r>
    <x v="1011"/>
    <s v="CUST00297"/>
    <d v="2024-07-02T00:00:00"/>
    <x v="1"/>
    <s v="LED Desk Lamp"/>
    <n v="2"/>
    <s v="Valid Quantity"/>
    <s v="$57.44"/>
    <n v="15"/>
    <x v="0"/>
    <s v="New York"/>
    <x v="3"/>
    <x v="2"/>
    <m/>
    <x v="0"/>
    <s v="Not Rated"/>
    <n v="114.88"/>
    <n v="17.231999999999999"/>
    <n v="97.647999999999996"/>
  </r>
  <r>
    <x v="1012"/>
    <s v="CUST00351"/>
    <d v="2025-07-01T00:00:00"/>
    <x v="3"/>
    <s v="Running Shoes"/>
    <n v="1"/>
    <s v="Valid Quantity"/>
    <s v="$11.81"/>
    <n v="10"/>
    <x v="2"/>
    <s v="Dubai"/>
    <x v="6"/>
    <x v="0"/>
    <n v="4"/>
    <x v="0"/>
    <s v="Rated"/>
    <n v="11.81"/>
    <n v="1.181"/>
    <n v="10.629000000000001"/>
  </r>
  <r>
    <x v="1013"/>
    <s v="CUST02117"/>
    <d v="2024-09-30T00:00:00"/>
    <x v="7"/>
    <s v="Green Tea Pack"/>
    <n v="1"/>
    <s v="Valid Quantity"/>
    <s v="$5.68"/>
    <n v="10"/>
    <x v="1"/>
    <s v="Dubai"/>
    <x v="6"/>
    <x v="0"/>
    <n v="2"/>
    <x v="0"/>
    <s v="Rated"/>
    <n v="5.68"/>
    <n v="0.56799999999999995"/>
    <n v="5.1120000000000001"/>
  </r>
  <r>
    <x v="1014"/>
    <s v="CUST02823"/>
    <d v="2024-08-01T00:00:00"/>
    <x v="6"/>
    <s v="Power Bank"/>
    <n v="4"/>
    <s v="Valid Quantity"/>
    <s v="$47.00"/>
    <n v="10"/>
    <x v="5"/>
    <s v="Montreal"/>
    <x v="1"/>
    <x v="3"/>
    <m/>
    <x v="0"/>
    <s v="Not Rated"/>
    <n v="188"/>
    <n v="18.8"/>
    <n v="169.2"/>
  </r>
  <r>
    <x v="1015"/>
    <s v="CUST00799"/>
    <d v="2026-06-02T00:00:00"/>
    <x v="2"/>
    <s v="Perfume"/>
    <n v="1"/>
    <s v="Valid Quantity"/>
    <s v="$41.78"/>
    <n v="10"/>
    <x v="5"/>
    <s v="Unknown"/>
    <x v="1"/>
    <x v="0"/>
    <n v="4"/>
    <x v="0"/>
    <s v="Rated"/>
    <n v="41.78"/>
    <n v="4.1779999999999999"/>
    <n v="37.602000000000004"/>
  </r>
  <r>
    <x v="1016"/>
    <s v="CUST00746"/>
    <d v="2025-10-05T00:00:00"/>
    <x v="5"/>
    <s v="Remote Control Car"/>
    <n v="1"/>
    <s v="Valid Quantity"/>
    <s v="$80.11"/>
    <n v="0"/>
    <x v="1"/>
    <s v="Houston"/>
    <x v="3"/>
    <x v="0"/>
    <n v="3"/>
    <x v="0"/>
    <s v="Rated"/>
    <n v="80.11"/>
    <n v="0"/>
    <n v="80.11"/>
  </r>
  <r>
    <x v="1017"/>
    <s v="CUST03272"/>
    <d v="2024-03-17T00:00:00"/>
    <x v="0"/>
    <s v="Fiction Novel"/>
    <n v="4"/>
    <s v="Valid Quantity"/>
    <s v="$9.07"/>
    <n v="10"/>
    <x v="3"/>
    <s v="Chicago"/>
    <x v="3"/>
    <x v="0"/>
    <n v="5"/>
    <x v="0"/>
    <s v="Rated"/>
    <n v="36.28"/>
    <n v="3.6280000000000001"/>
    <n v="32.652000000000001"/>
  </r>
  <r>
    <x v="1018"/>
    <s v="CUST03199"/>
    <d v="2026-06-17T00:00:00"/>
    <x v="3"/>
    <s v="Sunglasses"/>
    <n v="2"/>
    <s v="Valid Quantity"/>
    <s v="$42.06"/>
    <n v="5"/>
    <x v="3"/>
    <s v="Manchester"/>
    <x v="0"/>
    <x v="0"/>
    <n v="5"/>
    <x v="0"/>
    <s v="Rated"/>
    <n v="84.12"/>
    <n v="4.2060000000000004"/>
    <n v="79.914000000000001"/>
  </r>
  <r>
    <x v="1019"/>
    <s v="CUST01200"/>
    <d v="2025-12-08T00:00:00"/>
    <x v="0"/>
    <s v="Fiction Novel"/>
    <n v="2"/>
    <s v="Valid Quantity"/>
    <s v="$36.98"/>
    <n v="0"/>
    <x v="1"/>
    <s v="Vancouver"/>
    <x v="1"/>
    <x v="1"/>
    <m/>
    <x v="0"/>
    <s v="Not Rated"/>
    <n v="73.959999999999994"/>
    <n v="0"/>
    <n v="73.959999999999994"/>
  </r>
  <r>
    <x v="1020"/>
    <s v="CUST01409"/>
    <d v="2025-07-02T00:00:00"/>
    <x v="1"/>
    <s v="LED Desk Lamp"/>
    <n v="3"/>
    <s v="Valid Quantity"/>
    <s v="$35.34"/>
    <n v="0"/>
    <x v="5"/>
    <s v="Munich"/>
    <x v="4"/>
    <x v="0"/>
    <n v="4"/>
    <x v="0"/>
    <s v="Rated"/>
    <n v="106.02000000000001"/>
    <n v="0"/>
    <n v="106.02000000000001"/>
  </r>
  <r>
    <x v="1021"/>
    <s v="CUST00023"/>
    <d v="2025-04-05T00:00:00"/>
    <x v="2"/>
    <s v="Shampoo"/>
    <n v="2"/>
    <s v="Valid Quantity"/>
    <s v="$26.42"/>
    <n v="10"/>
    <x v="3"/>
    <s v="Mumbai"/>
    <x v="5"/>
    <x v="0"/>
    <n v="5"/>
    <x v="0"/>
    <s v="Rated"/>
    <n v="52.84"/>
    <n v="5.2840000000000007"/>
    <n v="47.556000000000004"/>
  </r>
  <r>
    <x v="1022"/>
    <s v="CUST00224"/>
    <d v="2024-01-15T00:00:00"/>
    <x v="5"/>
    <s v="Building Blocks Set"/>
    <n v="1"/>
    <s v="Valid Quantity"/>
    <s v="$25.20"/>
    <n v="10"/>
    <x v="5"/>
    <s v="Montreal"/>
    <x v="1"/>
    <x v="2"/>
    <m/>
    <x v="0"/>
    <s v="Not Rated"/>
    <n v="25.2"/>
    <n v="2.52"/>
    <n v="22.68"/>
  </r>
  <r>
    <x v="1023"/>
    <s v="CUST03339"/>
    <d v="2026-03-09T00:00:00"/>
    <x v="2"/>
    <s v="Perfume"/>
    <n v="1"/>
    <s v="Valid Quantity"/>
    <s v="$30.56"/>
    <n v="5"/>
    <x v="1"/>
    <s v="Dubai"/>
    <x v="6"/>
    <x v="4"/>
    <m/>
    <x v="0"/>
    <s v="Not Rated"/>
    <n v="30.56"/>
    <n v="1.5279999999999998"/>
    <n v="29.032"/>
  </r>
  <r>
    <x v="1024"/>
    <s v="CUST00251"/>
    <d v="2025-10-23T00:00:00"/>
    <x v="5"/>
    <s v="Action Figure"/>
    <n v="1"/>
    <s v="Valid Quantity"/>
    <s v="$84.33"/>
    <n v="10"/>
    <x v="1"/>
    <s v="Brisbane"/>
    <x v="2"/>
    <x v="1"/>
    <m/>
    <x v="0"/>
    <s v="Not Rated"/>
    <n v="84.33"/>
    <n v="8.4329999999999998"/>
    <n v="75.896999999999991"/>
  </r>
  <r>
    <x v="1025"/>
    <s v="CUST03237"/>
    <d v="2026-01-26T00:00:00"/>
    <x v="1"/>
    <s v="Non-Stick Pan"/>
    <n v="1"/>
    <s v="Valid Quantity"/>
    <s v="$139.88"/>
    <n v="20"/>
    <x v="0"/>
    <s v="Hamburg"/>
    <x v="4"/>
    <x v="0"/>
    <n v="4"/>
    <x v="0"/>
    <s v="Rated"/>
    <n v="139.88"/>
    <n v="27.975999999999999"/>
    <n v="111.904"/>
  </r>
  <r>
    <x v="1026"/>
    <s v="CUST02761"/>
    <d v="2025-07-19T00:00:00"/>
    <x v="3"/>
    <s v="Denim Jacket"/>
    <n v="2"/>
    <s v="Valid Quantity"/>
    <s v="$116.58"/>
    <n v="10"/>
    <x v="2"/>
    <s v="Montreal"/>
    <x v="1"/>
    <x v="2"/>
    <m/>
    <x v="0"/>
    <s v="Not Rated"/>
    <n v="233.16"/>
    <n v="23.315999999999999"/>
    <n v="209.84399999999999"/>
  </r>
  <r>
    <x v="1027"/>
    <s v="CUST00788"/>
    <d v="2025-12-14T00:00:00"/>
    <x v="2"/>
    <s v="Shampoo"/>
    <n v="1"/>
    <s v="Valid Quantity"/>
    <s v="$36.82"/>
    <n v="0"/>
    <x v="5"/>
    <s v="Abu Dhabi"/>
    <x v="6"/>
    <x v="0"/>
    <n v="5"/>
    <x v="0"/>
    <s v="Rated"/>
    <n v="36.82"/>
    <n v="0"/>
    <n v="36.82"/>
  </r>
  <r>
    <x v="1028"/>
    <s v="CUST00257"/>
    <d v="2024-06-12T00:00:00"/>
    <x v="2"/>
    <s v="Face Moisturizer"/>
    <n v="3"/>
    <s v="Valid Quantity"/>
    <s v="$47.42"/>
    <n v="10"/>
    <x v="5"/>
    <s v="Birmingham"/>
    <x v="0"/>
    <x v="1"/>
    <m/>
    <x v="0"/>
    <s v="Not Rated"/>
    <n v="142.26"/>
    <n v="14.225999999999999"/>
    <n v="128.03399999999999"/>
  </r>
  <r>
    <x v="1029"/>
    <s v="CUST00769"/>
    <d v="2024-10-09T00:00:00"/>
    <x v="3"/>
    <s v="Leather Wallet"/>
    <n v="3"/>
    <s v="Valid Quantity"/>
    <s v="$43.82"/>
    <n v="5"/>
    <x v="4"/>
    <s v="Abu Dhabi"/>
    <x v="6"/>
    <x v="1"/>
    <m/>
    <x v="0"/>
    <s v="Not Rated"/>
    <n v="131.46"/>
    <n v="6.5730000000000004"/>
    <n v="124.887"/>
  </r>
  <r>
    <x v="1030"/>
    <s v="CUST02559"/>
    <d v="2024-05-21T00:00:00"/>
    <x v="3"/>
    <s v="Leather Wallet"/>
    <n v="3"/>
    <s v="Valid Quantity"/>
    <s v="$71.45"/>
    <n v="10"/>
    <x v="3"/>
    <s v="Dubai"/>
    <x v="6"/>
    <x v="3"/>
    <m/>
    <x v="0"/>
    <s v="Not Rated"/>
    <n v="214.35000000000002"/>
    <n v="21.434999999999999"/>
    <n v="192.91500000000002"/>
  </r>
  <r>
    <x v="1031"/>
    <s v="CUST01468"/>
    <d v="2025-03-08T00:00:00"/>
    <x v="0"/>
    <s v="Kids Storybook"/>
    <n v="3"/>
    <s v="Valid Quantity"/>
    <s v="$34.69"/>
    <n v="0"/>
    <x v="4"/>
    <s v="Abu Dhabi"/>
    <x v="6"/>
    <x v="0"/>
    <n v="5"/>
    <x v="0"/>
    <s v="Rated"/>
    <n v="104.07"/>
    <n v="0"/>
    <n v="104.07"/>
  </r>
  <r>
    <x v="1032"/>
    <s v="CUST00155"/>
    <d v="2025-06-12T00:00:00"/>
    <x v="4"/>
    <s v="Dumbbell Set"/>
    <n v="1"/>
    <s v="Valid Quantity"/>
    <s v="$118.33"/>
    <n v="5"/>
    <x v="3"/>
    <s v="Houston"/>
    <x v="3"/>
    <x v="1"/>
    <m/>
    <x v="0"/>
    <s v="Not Rated"/>
    <n v="118.33"/>
    <n v="5.9165000000000001"/>
    <n v="112.4135"/>
  </r>
  <r>
    <x v="1033"/>
    <s v="CUST03005"/>
    <d v="2026-06-17T00:00:00"/>
    <x v="7"/>
    <s v="Basmati Rice 5kg"/>
    <n v="1"/>
    <s v="Valid Quantity"/>
    <s v="$23.30"/>
    <n v="0"/>
    <x v="5"/>
    <s v="Hamburg"/>
    <x v="4"/>
    <x v="4"/>
    <m/>
    <x v="0"/>
    <s v="Not Rated"/>
    <n v="23.3"/>
    <n v="0"/>
    <n v="23.3"/>
  </r>
  <r>
    <x v="1034"/>
    <s v="CUST02610"/>
    <d v="2026-06-28T00:00:00"/>
    <x v="0"/>
    <s v="Self-Help Book"/>
    <n v="1"/>
    <s v="Valid Quantity"/>
    <s v="$6.43"/>
    <n v="5"/>
    <x v="0"/>
    <s v="Sydney"/>
    <x v="2"/>
    <x v="4"/>
    <m/>
    <x v="0"/>
    <s v="Not Rated"/>
    <n v="6.43"/>
    <n v="0.32150000000000001"/>
    <n v="6.1084999999999994"/>
  </r>
  <r>
    <x v="1035"/>
    <s v="CUST00340"/>
    <d v="2025-06-13T00:00:00"/>
    <x v="5"/>
    <s v="Puzzle 1000pc"/>
    <n v="2"/>
    <s v="Valid Quantity"/>
    <s v="$58.28"/>
    <n v="15"/>
    <x v="2"/>
    <s v="Melbourne"/>
    <x v="2"/>
    <x v="1"/>
    <m/>
    <x v="0"/>
    <s v="Not Rated"/>
    <n v="116.56"/>
    <n v="17.484000000000002"/>
    <n v="99.075999999999993"/>
  </r>
  <r>
    <x v="1036"/>
    <s v="CUST03109"/>
    <d v="2024-09-15T00:00:00"/>
    <x v="1"/>
    <s v="Non-Stick Pan"/>
    <n v="1"/>
    <s v="Valid Quantity"/>
    <s v="$152.52"/>
    <n v="5"/>
    <x v="2"/>
    <s v="Brisbane"/>
    <x v="2"/>
    <x v="0"/>
    <n v="5"/>
    <x v="0"/>
    <s v="Rated"/>
    <n v="152.52000000000001"/>
    <n v="7.6260000000000003"/>
    <n v="144.89400000000001"/>
  </r>
  <r>
    <x v="1037"/>
    <s v="CUST02408"/>
    <d v="2025-08-08T00:00:00"/>
    <x v="3"/>
    <s v="Hoodie"/>
    <n v="4"/>
    <s v="Valid Quantity"/>
    <s v="$13.72"/>
    <n v="10"/>
    <x v="4"/>
    <s v="Birmingham"/>
    <x v="0"/>
    <x v="0"/>
    <n v="5"/>
    <x v="0"/>
    <s v="Rated"/>
    <n v="54.88"/>
    <n v="5.4880000000000004"/>
    <n v="49.392000000000003"/>
  </r>
  <r>
    <x v="1038"/>
    <s v="CUST03129"/>
    <d v="2025-06-28T00:00:00"/>
    <x v="4"/>
    <s v="Dumbbell Set"/>
    <n v="1"/>
    <s v="Valid Quantity"/>
    <s v="$94.12"/>
    <n v="0"/>
    <x v="2"/>
    <s v="Los Angeles"/>
    <x v="3"/>
    <x v="0"/>
    <n v="5"/>
    <x v="0"/>
    <s v="Rated"/>
    <n v="94.12"/>
    <n v="0"/>
    <n v="94.12"/>
  </r>
  <r>
    <x v="1039"/>
    <s v="CUST00351"/>
    <d v="2025-06-09T00:00:00"/>
    <x v="3"/>
    <s v="Hoodie"/>
    <n v="5"/>
    <s v="Valid Quantity"/>
    <s v="$48.88"/>
    <n v="0"/>
    <x v="1"/>
    <s v="Bengaluru"/>
    <x v="5"/>
    <x v="0"/>
    <n v="4"/>
    <x v="0"/>
    <s v="Rated"/>
    <n v="244.4"/>
    <n v="0"/>
    <n v="244.4"/>
  </r>
  <r>
    <x v="1040"/>
    <s v="CUST01447"/>
    <d v="2025-11-15T00:00:00"/>
    <x v="6"/>
    <s v="Webcam"/>
    <n v="-1"/>
    <s v="Negative Quantity"/>
    <s v="$97.38"/>
    <n v="10"/>
    <x v="5"/>
    <s v="Unknown"/>
    <x v="4"/>
    <x v="0"/>
    <n v="5"/>
    <x v="2"/>
    <s v="Rated"/>
    <n v="-97.38"/>
    <n v="-9.7379999999999995"/>
    <n v="-87.641999999999996"/>
  </r>
  <r>
    <x v="1041"/>
    <s v="CUST01901"/>
    <d v="2024-01-10T00:00:00"/>
    <x v="3"/>
    <s v="Sunglasses"/>
    <n v="1"/>
    <s v="Valid Quantity"/>
    <s v="$31.09"/>
    <n v="0"/>
    <x v="1"/>
    <s v="London"/>
    <x v="0"/>
    <x v="0"/>
    <m/>
    <x v="0"/>
    <s v="Not Rated"/>
    <n v="31.09"/>
    <n v="0"/>
    <n v="31.09"/>
  </r>
  <r>
    <x v="1042"/>
    <s v="CUST02015"/>
    <d v="2025-05-17T00:00:00"/>
    <x v="6"/>
    <s v="Wireless Earbuds"/>
    <n v="4"/>
    <s v="Valid Quantity"/>
    <s v="$82.72"/>
    <n v="0"/>
    <x v="5"/>
    <s v="London"/>
    <x v="0"/>
    <x v="0"/>
    <n v="5"/>
    <x v="0"/>
    <s v="Rated"/>
    <n v="330.88"/>
    <n v="0"/>
    <n v="330.88"/>
  </r>
  <r>
    <x v="1043"/>
    <s v="CUST00276"/>
    <d v="2025-05-09T00:00:00"/>
    <x v="4"/>
    <s v="Dumbbell Set"/>
    <n v="-1"/>
    <s v="Negative Quantity"/>
    <s v="$140.65"/>
    <n v="10"/>
    <x v="4"/>
    <s v="Hamburg"/>
    <x v="4"/>
    <x v="0"/>
    <n v="2"/>
    <x v="2"/>
    <s v="Rated"/>
    <n v="-140.65"/>
    <n v="-14.065"/>
    <n v="-126.58500000000001"/>
  </r>
  <r>
    <x v="1044"/>
    <s v="CUST01359"/>
    <d v="2024-08-15T00:00:00"/>
    <x v="2"/>
    <s v="Face Moisturizer"/>
    <n v="4"/>
    <s v="Valid Quantity"/>
    <s v="$10.09"/>
    <n v="5"/>
    <x v="1"/>
    <s v="Toronto"/>
    <x v="1"/>
    <x v="0"/>
    <n v="5"/>
    <x v="0"/>
    <s v="Rated"/>
    <n v="40.36"/>
    <n v="2.0180000000000002"/>
    <n v="38.341999999999999"/>
  </r>
  <r>
    <x v="1045"/>
    <s v="CUST03078"/>
    <d v="2025-08-09T00:00:00"/>
    <x v="5"/>
    <s v="Action Figure"/>
    <n v="2"/>
    <s v="Valid Quantity"/>
    <s v="$72.10"/>
    <n v="0"/>
    <x v="2"/>
    <s v="Melbourne"/>
    <x v="2"/>
    <x v="1"/>
    <m/>
    <x v="0"/>
    <s v="Not Rated"/>
    <n v="144.19999999999999"/>
    <n v="0"/>
    <n v="144.19999999999999"/>
  </r>
  <r>
    <x v="1046"/>
    <s v="CUST02447"/>
    <d v="2025-04-24T00:00:00"/>
    <x v="5"/>
    <s v="Action Figure"/>
    <n v="2"/>
    <s v="Valid Quantity"/>
    <s v="$34.42"/>
    <n v="10"/>
    <x v="3"/>
    <s v="Abu Dhabi"/>
    <x v="6"/>
    <x v="0"/>
    <n v="5"/>
    <x v="0"/>
    <s v="Rated"/>
    <n v="68.84"/>
    <n v="6.8840000000000012"/>
    <n v="61.956000000000003"/>
  </r>
  <r>
    <x v="1047"/>
    <s v="CUST01286"/>
    <d v="2024-10-16T00:00:00"/>
    <x v="1"/>
    <s v="LED Desk Lamp"/>
    <n v="1"/>
    <s v="Valid Quantity"/>
    <s v="$103.93"/>
    <n v="5"/>
    <x v="1"/>
    <s v="Berlin"/>
    <x v="4"/>
    <x v="0"/>
    <n v="4"/>
    <x v="0"/>
    <s v="Rated"/>
    <n v="103.93"/>
    <n v="5.1965000000000012"/>
    <n v="98.733500000000006"/>
  </r>
  <r>
    <x v="1048"/>
    <s v="CUST00243"/>
    <d v="2025-09-25T00:00:00"/>
    <x v="1"/>
    <s v="Blender"/>
    <n v="2"/>
    <s v="Valid Quantity"/>
    <s v="$149.33"/>
    <n v="15"/>
    <x v="5"/>
    <s v="Brisbane"/>
    <x v="2"/>
    <x v="0"/>
    <n v="4"/>
    <x v="0"/>
    <s v="Rated"/>
    <n v="298.66000000000003"/>
    <n v="44.799000000000007"/>
    <n v="253.86100000000002"/>
  </r>
  <r>
    <x v="1049"/>
    <s v="CUST01018"/>
    <d v="2025-03-11T00:00:00"/>
    <x v="1"/>
    <s v="Non-Stick Pan"/>
    <n v="4"/>
    <s v="Valid Quantity"/>
    <s v="$109.34"/>
    <n v="15"/>
    <x v="3"/>
    <s v="Toronto"/>
    <x v="1"/>
    <x v="0"/>
    <n v="2"/>
    <x v="0"/>
    <s v="Rated"/>
    <n v="437.36"/>
    <n v="65.603999999999999"/>
    <n v="371.75600000000003"/>
  </r>
  <r>
    <x v="1050"/>
    <s v="CUST03171"/>
    <d v="2025-02-17T00:00:00"/>
    <x v="5"/>
    <s v="Puzzle 1000pc"/>
    <n v="1"/>
    <s v="Valid Quantity"/>
    <s v="$52.39"/>
    <n v="10"/>
    <x v="2"/>
    <s v="Los Angeles"/>
    <x v="3"/>
    <x v="1"/>
    <m/>
    <x v="0"/>
    <s v="Not Rated"/>
    <n v="52.39"/>
    <n v="5.2389999999999999"/>
    <n v="47.151000000000003"/>
  </r>
  <r>
    <x v="1051"/>
    <s v="CUST02242"/>
    <d v="2024-09-03T00:00:00"/>
    <x v="1"/>
    <s v="Storage Organizer"/>
    <n v="3"/>
    <s v="Valid Quantity"/>
    <s v="$88.96"/>
    <n v="0"/>
    <x v="3"/>
    <s v="Hyderabad"/>
    <x v="5"/>
    <x v="3"/>
    <m/>
    <x v="0"/>
    <s v="Not Rated"/>
    <n v="266.88"/>
    <n v="0"/>
    <n v="266.88"/>
  </r>
  <r>
    <x v="1052"/>
    <s v="CUST00311"/>
    <d v="2025-10-18T00:00:00"/>
    <x v="4"/>
    <s v="Yoga Mat"/>
    <n v="2"/>
    <s v="Valid Quantity"/>
    <s v="$144.74"/>
    <n v="10"/>
    <x v="4"/>
    <s v="Chicago"/>
    <x v="3"/>
    <x v="0"/>
    <n v="4"/>
    <x v="0"/>
    <s v="Rated"/>
    <n v="289.48"/>
    <n v="28.948"/>
    <n v="260.53200000000004"/>
  </r>
  <r>
    <x v="1053"/>
    <s v="CUST02781"/>
    <d v="2024-03-02T00:00:00"/>
    <x v="7"/>
    <s v="Olive Oil 1L"/>
    <n v="1"/>
    <s v="Valid Quantity"/>
    <s v="$7.58"/>
    <n v="0"/>
    <x v="2"/>
    <s v="Montreal"/>
    <x v="1"/>
    <x v="0"/>
    <n v="4"/>
    <x v="0"/>
    <s v="Rated"/>
    <n v="7.58"/>
    <n v="0"/>
    <n v="7.58"/>
  </r>
  <r>
    <x v="1054"/>
    <s v="CUST01352"/>
    <d v="2025-05-15T00:00:00"/>
    <x v="6"/>
    <s v="Bluetooth Speaker"/>
    <n v="3"/>
    <s v="Valid Quantity"/>
    <s v="$152.27"/>
    <n v="10"/>
    <x v="2"/>
    <s v="Toronto"/>
    <x v="1"/>
    <x v="0"/>
    <n v="5"/>
    <x v="0"/>
    <s v="Rated"/>
    <n v="456.81000000000006"/>
    <n v="45.681000000000004"/>
    <n v="411.12900000000008"/>
  </r>
  <r>
    <x v="1055"/>
    <s v="CUST03178"/>
    <d v="2024-09-19T00:00:00"/>
    <x v="5"/>
    <s v="Puzzle 1000pc"/>
    <n v="1"/>
    <s v="Valid Quantity"/>
    <s v="$56.87"/>
    <n v="0"/>
    <x v="5"/>
    <s v="London"/>
    <x v="0"/>
    <x v="1"/>
    <m/>
    <x v="0"/>
    <s v="Not Rated"/>
    <n v="56.87"/>
    <n v="0"/>
    <n v="56.87"/>
  </r>
  <r>
    <x v="1056"/>
    <s v="CUST03084"/>
    <d v="2024-02-29T00:00:00"/>
    <x v="0"/>
    <s v="Fiction Novel"/>
    <n v="1"/>
    <s v="Valid Quantity"/>
    <s v="$24.09"/>
    <n v="0"/>
    <x v="3"/>
    <s v="London"/>
    <x v="0"/>
    <x v="1"/>
    <m/>
    <x v="0"/>
    <s v="Not Rated"/>
    <n v="24.09"/>
    <n v="0"/>
    <n v="24.09"/>
  </r>
  <r>
    <x v="1057"/>
    <s v="CUST00602"/>
    <d v="2026-06-28T00:00:00"/>
    <x v="1"/>
    <s v="LED Desk Lamp"/>
    <n v="1"/>
    <s v="Valid Quantity"/>
    <s v="$164.36"/>
    <n v="10"/>
    <x v="4"/>
    <s v="Montreal"/>
    <x v="1"/>
    <x v="0"/>
    <n v="4"/>
    <x v="0"/>
    <s v="Rated"/>
    <n v="164.36"/>
    <n v="16.436"/>
    <n v="147.92400000000001"/>
  </r>
  <r>
    <x v="1058"/>
    <s v="CUST03077"/>
    <d v="2024-10-13T00:00:00"/>
    <x v="2"/>
    <s v="Shampoo"/>
    <n v="1"/>
    <s v="Valid Quantity"/>
    <s v="$51.64"/>
    <n v="0"/>
    <x v="1"/>
    <s v="Brisbane"/>
    <x v="2"/>
    <x v="0"/>
    <n v="3"/>
    <x v="0"/>
    <s v="Rated"/>
    <n v="51.64"/>
    <n v="0"/>
    <n v="51.64"/>
  </r>
  <r>
    <x v="1059"/>
    <s v="CUST03247"/>
    <d v="2024-12-12T00:00:00"/>
    <x v="5"/>
    <s v="Action Figure"/>
    <n v="1"/>
    <s v="Valid Quantity"/>
    <s v="$9.80"/>
    <n v="0"/>
    <x v="0"/>
    <s v="Vancouver"/>
    <x v="1"/>
    <x v="0"/>
    <n v="5"/>
    <x v="0"/>
    <s v="Rated"/>
    <n v="9.8000000000000007"/>
    <n v="0"/>
    <n v="9.8000000000000007"/>
  </r>
  <r>
    <x v="1060"/>
    <s v="CUST02107"/>
    <d v="2024-11-19T00:00:00"/>
    <x v="5"/>
    <s v="Puzzle 1000pc"/>
    <n v="5"/>
    <s v="Valid Quantity"/>
    <s v="$22.79"/>
    <n v="10"/>
    <x v="3"/>
    <s v="Unknown"/>
    <x v="6"/>
    <x v="0"/>
    <n v="3"/>
    <x v="0"/>
    <s v="Rated"/>
    <n v="113.94999999999999"/>
    <n v="11.395"/>
    <n v="102.55499999999999"/>
  </r>
  <r>
    <x v="1061"/>
    <s v="CUST00581"/>
    <d v="2026-05-23T00:00:00"/>
    <x v="1"/>
    <s v="Storage Organizer"/>
    <n v="1"/>
    <s v="Valid Quantity"/>
    <s v="$88.28"/>
    <n v="0"/>
    <x v="1"/>
    <s v="Hyderabad"/>
    <x v="5"/>
    <x v="4"/>
    <m/>
    <x v="0"/>
    <s v="Not Rated"/>
    <n v="88.28"/>
    <n v="0"/>
    <n v="88.28"/>
  </r>
  <r>
    <x v="1062"/>
    <s v="CUST02241"/>
    <d v="2026-04-27T00:00:00"/>
    <x v="6"/>
    <s v="Power Bank"/>
    <n v="1"/>
    <s v="Valid Quantity"/>
    <s v="$127.05"/>
    <n v="0"/>
    <x v="0"/>
    <s v="Los Angeles"/>
    <x v="3"/>
    <x v="0"/>
    <n v="3"/>
    <x v="0"/>
    <s v="Rated"/>
    <n v="127.05"/>
    <n v="0"/>
    <n v="127.05"/>
  </r>
  <r>
    <x v="1063"/>
    <s v="CUST02556"/>
    <d v="2024-11-29T00:00:00"/>
    <x v="0"/>
    <s v="Cookbook"/>
    <n v="4"/>
    <s v="Valid Quantity"/>
    <s v="$25.21"/>
    <n v="0"/>
    <x v="1"/>
    <s v="Munich"/>
    <x v="4"/>
    <x v="0"/>
    <n v="3"/>
    <x v="0"/>
    <s v="Rated"/>
    <n v="100.84"/>
    <n v="0"/>
    <n v="100.84"/>
  </r>
  <r>
    <x v="1064"/>
    <s v="CUST01086"/>
    <d v="2026-01-31T00:00:00"/>
    <x v="5"/>
    <s v="Action Figure"/>
    <n v="5"/>
    <s v="Valid Quantity"/>
    <s v="$85.40"/>
    <n v="0"/>
    <x v="0"/>
    <s v="New York"/>
    <x v="3"/>
    <x v="1"/>
    <m/>
    <x v="0"/>
    <s v="Not Rated"/>
    <n v="427"/>
    <n v="0"/>
    <n v="427"/>
  </r>
  <r>
    <x v="1065"/>
    <s v="CUST02671"/>
    <d v="2025-01-03T00:00:00"/>
    <x v="6"/>
    <s v="Gaming Mouse"/>
    <n v="2"/>
    <s v="Valid Quantity"/>
    <s v="$71.84"/>
    <n v="15"/>
    <x v="3"/>
    <s v="Berlin"/>
    <x v="4"/>
    <x v="0"/>
    <n v="4"/>
    <x v="0"/>
    <s v="Rated"/>
    <n v="143.68"/>
    <n v="21.552000000000003"/>
    <n v="122.128"/>
  </r>
  <r>
    <x v="1066"/>
    <s v="CUST02387"/>
    <d v="2025-10-09T00:00:00"/>
    <x v="6"/>
    <s v="Wireless Earbuds"/>
    <n v="1"/>
    <s v="Valid Quantity"/>
    <s v="$187.85"/>
    <n v="0"/>
    <x v="1"/>
    <s v="Abu Dhabi"/>
    <x v="6"/>
    <x v="0"/>
    <n v="5"/>
    <x v="0"/>
    <s v="Rated"/>
    <n v="187.85"/>
    <n v="0"/>
    <n v="187.85"/>
  </r>
  <r>
    <x v="1067"/>
    <s v="CUST01161"/>
    <d v="2025-10-10T00:00:00"/>
    <x v="1"/>
    <s v="Ceramic Mug Set"/>
    <n v="1"/>
    <s v="Valid Quantity"/>
    <s v="$170.14"/>
    <n v="5"/>
    <x v="1"/>
    <s v="Hamburg"/>
    <x v="4"/>
    <x v="1"/>
    <m/>
    <x v="0"/>
    <s v="Not Rated"/>
    <n v="170.14"/>
    <n v="8.5069999999999997"/>
    <n v="161.63299999999998"/>
  </r>
  <r>
    <x v="1068"/>
    <s v="CUST01552"/>
    <d v="2025-06-18T00:00:00"/>
    <x v="2"/>
    <s v="Hair Dryer"/>
    <n v="3"/>
    <s v="Valid Quantity"/>
    <s v="$32.78"/>
    <n v="0"/>
    <x v="3"/>
    <s v="London"/>
    <x v="0"/>
    <x v="1"/>
    <m/>
    <x v="0"/>
    <s v="Not Rated"/>
    <n v="98.34"/>
    <n v="0"/>
    <n v="98.34"/>
  </r>
  <r>
    <x v="1069"/>
    <s v="CUST03399"/>
    <d v="2024-12-26T00:00:00"/>
    <x v="5"/>
    <s v="Remote Control Car"/>
    <n v="1"/>
    <s v="Valid Quantity"/>
    <s v="$51.68"/>
    <n v="10"/>
    <x v="2"/>
    <s v="Birmingham"/>
    <x v="0"/>
    <x v="0"/>
    <n v="5"/>
    <x v="0"/>
    <s v="Rated"/>
    <n v="51.68"/>
    <n v="5.1679999999999993"/>
    <n v="46.512"/>
  </r>
  <r>
    <x v="1070"/>
    <s v="CUST01185"/>
    <d v="2024-05-15T00:00:00"/>
    <x v="2"/>
    <s v="Hair Dryer"/>
    <n v="2"/>
    <s v="Valid Quantity"/>
    <s v="$20.47"/>
    <n v="15"/>
    <x v="2"/>
    <s v="Unknown"/>
    <x v="0"/>
    <x v="0"/>
    <m/>
    <x v="0"/>
    <s v="Not Rated"/>
    <n v="40.94"/>
    <n v="6.1409999999999991"/>
    <n v="34.798999999999999"/>
  </r>
  <r>
    <x v="1071"/>
    <s v="CUST02576"/>
    <d v="2024-09-21T00:00:00"/>
    <x v="6"/>
    <s v="USB-C Cable"/>
    <n v="1"/>
    <s v="Valid Quantity"/>
    <s v="$36.32"/>
    <n v="0"/>
    <x v="2"/>
    <s v="Vancouver"/>
    <x v="1"/>
    <x v="0"/>
    <n v="3"/>
    <x v="0"/>
    <s v="Rated"/>
    <n v="36.32"/>
    <n v="0"/>
    <n v="36.32"/>
  </r>
  <r>
    <x v="1072"/>
    <s v="CUST03042"/>
    <d v="2024-07-22T00:00:00"/>
    <x v="2"/>
    <s v="Lipstick"/>
    <n v="1"/>
    <s v="Valid Quantity"/>
    <s v="$20.06"/>
    <n v="10"/>
    <x v="4"/>
    <s v="Sydney"/>
    <x v="2"/>
    <x v="2"/>
    <m/>
    <x v="0"/>
    <s v="Not Rated"/>
    <n v="20.059999999999999"/>
    <n v="2.0059999999999998"/>
    <n v="18.053999999999998"/>
  </r>
  <r>
    <x v="1073"/>
    <s v="CUST02941"/>
    <d v="2025-11-02T00:00:00"/>
    <x v="6"/>
    <s v="Laptop Stand"/>
    <n v="3"/>
    <s v="Valid Quantity"/>
    <s v="$127.74"/>
    <n v="0"/>
    <x v="5"/>
    <s v="Munich"/>
    <x v="4"/>
    <x v="0"/>
    <n v="4"/>
    <x v="0"/>
    <s v="Rated"/>
    <n v="383.21999999999997"/>
    <n v="0"/>
    <n v="383.21999999999997"/>
  </r>
  <r>
    <x v="1074"/>
    <s v="CUST01477"/>
    <d v="2025-03-31T00:00:00"/>
    <x v="5"/>
    <s v="Remote Control Car"/>
    <n v="1"/>
    <s v="Valid Quantity"/>
    <s v="$18.19"/>
    <n v="5"/>
    <x v="5"/>
    <s v="Delhi"/>
    <x v="5"/>
    <x v="0"/>
    <n v="5"/>
    <x v="0"/>
    <s v="Rated"/>
    <n v="18.190000000000001"/>
    <n v="0.90949999999999998"/>
    <n v="17.2805"/>
  </r>
  <r>
    <x v="1075"/>
    <s v="CUST02023"/>
    <d v="2026-01-14T00:00:00"/>
    <x v="5"/>
    <s v="Puzzle 1000pc"/>
    <n v="1"/>
    <s v="Valid Quantity"/>
    <s v="$85.54"/>
    <n v="0"/>
    <x v="3"/>
    <s v="Hamburg"/>
    <x v="4"/>
    <x v="0"/>
    <n v="4"/>
    <x v="0"/>
    <s v="Rated"/>
    <n v="85.54"/>
    <n v="0"/>
    <n v="85.54"/>
  </r>
  <r>
    <x v="1076"/>
    <s v="CUST00742"/>
    <d v="2026-07-05T00:00:00"/>
    <x v="7"/>
    <s v="Olive Oil 1L"/>
    <n v="1"/>
    <s v="Valid Quantity"/>
    <s v="$10.38"/>
    <n v="0"/>
    <x v="1"/>
    <s v="Manchester"/>
    <x v="0"/>
    <x v="3"/>
    <m/>
    <x v="0"/>
    <s v="Not Rated"/>
    <n v="10.38"/>
    <n v="0"/>
    <n v="10.38"/>
  </r>
  <r>
    <x v="1077"/>
    <s v="CUST03217"/>
    <d v="2025-06-12T00:00:00"/>
    <x v="7"/>
    <s v="Olive Oil 1L"/>
    <n v="3"/>
    <s v="Valid Quantity"/>
    <s v="$14.31"/>
    <n v="0"/>
    <x v="2"/>
    <s v="Vancouver"/>
    <x v="1"/>
    <x v="1"/>
    <m/>
    <x v="0"/>
    <s v="Not Rated"/>
    <n v="42.93"/>
    <n v="0"/>
    <n v="42.93"/>
  </r>
  <r>
    <x v="1078"/>
    <s v="CUST01256"/>
    <d v="2026-04-27T00:00:00"/>
    <x v="7"/>
    <s v="Olive Oil 1L"/>
    <n v="4"/>
    <s v="Valid Quantity"/>
    <s v="$23.51"/>
    <n v="20"/>
    <x v="4"/>
    <s v="Sydney"/>
    <x v="2"/>
    <x v="4"/>
    <m/>
    <x v="0"/>
    <s v="Not Rated"/>
    <n v="94.04"/>
    <n v="18.808000000000003"/>
    <n v="75.231999999999999"/>
  </r>
  <r>
    <x v="1079"/>
    <s v="CUST00961"/>
    <d v="2024-10-01T00:00:00"/>
    <x v="4"/>
    <s v="Dumbbell Set"/>
    <n v="3"/>
    <s v="Valid Quantity"/>
    <s v="$115.08"/>
    <n v="5"/>
    <x v="5"/>
    <s v="Berlin"/>
    <x v="4"/>
    <x v="0"/>
    <n v="5"/>
    <x v="0"/>
    <s v="Rated"/>
    <n v="345.24"/>
    <n v="17.262"/>
    <n v="327.97800000000001"/>
  </r>
  <r>
    <x v="1080"/>
    <s v="CUST02032"/>
    <d v="2024-05-20T00:00:00"/>
    <x v="3"/>
    <s v="Sunglasses"/>
    <n v="1"/>
    <s v="Valid Quantity"/>
    <s v="$118.52"/>
    <n v="0"/>
    <x v="1"/>
    <s v="Los Angeles"/>
    <x v="3"/>
    <x v="0"/>
    <n v="1"/>
    <x v="0"/>
    <s v="Rated"/>
    <n v="118.52"/>
    <n v="0"/>
    <n v="118.52"/>
  </r>
  <r>
    <x v="1081"/>
    <s v="CUST02427"/>
    <d v="2024-10-06T00:00:00"/>
    <x v="7"/>
    <s v="Green Tea Pack"/>
    <n v="1"/>
    <s v="Valid Quantity"/>
    <s v="$15.62"/>
    <n v="0"/>
    <x v="3"/>
    <s v="Mumbai"/>
    <x v="5"/>
    <x v="1"/>
    <m/>
    <x v="0"/>
    <s v="Not Rated"/>
    <n v="15.62"/>
    <n v="0"/>
    <n v="15.62"/>
  </r>
  <r>
    <x v="1082"/>
    <s v="CUST00628"/>
    <d v="2024-07-28T00:00:00"/>
    <x v="2"/>
    <s v="Shampoo"/>
    <n v="4"/>
    <s v="Valid Quantity"/>
    <s v="$45.12"/>
    <n v="15"/>
    <x v="3"/>
    <s v="Mumbai"/>
    <x v="5"/>
    <x v="1"/>
    <m/>
    <x v="0"/>
    <s v="Not Rated"/>
    <n v="180.48"/>
    <n v="27.071999999999999"/>
    <n v="153.40799999999999"/>
  </r>
  <r>
    <x v="1083"/>
    <s v="CUST02811"/>
    <d v="2024-03-15T00:00:00"/>
    <x v="3"/>
    <s v="Sunglasses"/>
    <n v="2"/>
    <s v="Valid Quantity"/>
    <s v="$32.52"/>
    <n v="5"/>
    <x v="2"/>
    <s v="Dubai"/>
    <x v="6"/>
    <x v="1"/>
    <m/>
    <x v="0"/>
    <s v="Not Rated"/>
    <n v="65.040000000000006"/>
    <n v="3.2520000000000007"/>
    <n v="61.788000000000004"/>
  </r>
  <r>
    <x v="1084"/>
    <s v="CUST00452"/>
    <d v="2025-09-28T00:00:00"/>
    <x v="7"/>
    <s v="Basmati Rice 5kg"/>
    <n v="2"/>
    <s v="Valid Quantity"/>
    <s v="$20.87"/>
    <n v="0"/>
    <x v="5"/>
    <s v="Munich"/>
    <x v="4"/>
    <x v="0"/>
    <n v="4"/>
    <x v="0"/>
    <s v="Rated"/>
    <n v="41.74"/>
    <n v="0"/>
    <n v="41.74"/>
  </r>
  <r>
    <x v="1085"/>
    <s v="CUST02992"/>
    <d v="2025-03-14T00:00:00"/>
    <x v="1"/>
    <s v="Air Fryer"/>
    <n v="3"/>
    <s v="Valid Quantity"/>
    <s v="$85.29"/>
    <n v="0"/>
    <x v="1"/>
    <s v="Berlin"/>
    <x v="4"/>
    <x v="0"/>
    <n v="3"/>
    <x v="0"/>
    <s v="Rated"/>
    <n v="255.87"/>
    <n v="0"/>
    <n v="255.87"/>
  </r>
  <r>
    <x v="1086"/>
    <s v="CUST02406"/>
    <d v="2025-10-02T00:00:00"/>
    <x v="0"/>
    <s v="Cookbook"/>
    <n v="2"/>
    <s v="Valid Quantity"/>
    <s v="$28.14"/>
    <n v="0"/>
    <x v="3"/>
    <s v="London"/>
    <x v="0"/>
    <x v="1"/>
    <m/>
    <x v="0"/>
    <s v="Not Rated"/>
    <n v="56.28"/>
    <n v="0"/>
    <n v="56.28"/>
  </r>
  <r>
    <x v="1087"/>
    <s v="CUST01769"/>
    <d v="2026-04-21T00:00:00"/>
    <x v="5"/>
    <s v="Action Figure"/>
    <n v="3"/>
    <s v="Valid Quantity"/>
    <s v="$30.12"/>
    <n v="15"/>
    <x v="2"/>
    <s v="Los Angeles"/>
    <x v="3"/>
    <x v="0"/>
    <n v="5"/>
    <x v="0"/>
    <s v="Rated"/>
    <n v="90.36"/>
    <n v="13.554"/>
    <n v="76.805999999999997"/>
  </r>
  <r>
    <x v="1088"/>
    <s v="CUST01458"/>
    <d v="2025-02-16T00:00:00"/>
    <x v="0"/>
    <s v="Fiction Novel"/>
    <n v="2"/>
    <s v="Valid Quantity"/>
    <s v="$16.06"/>
    <n v="10"/>
    <x v="1"/>
    <s v="Toronto"/>
    <x v="1"/>
    <x v="2"/>
    <m/>
    <x v="0"/>
    <s v="Not Rated"/>
    <n v="32.119999999999997"/>
    <n v="3.2119999999999997"/>
    <n v="28.907999999999998"/>
  </r>
  <r>
    <x v="1089"/>
    <s v="CUST00327"/>
    <d v="2025-02-13T00:00:00"/>
    <x v="2"/>
    <s v="Shampoo"/>
    <n v="1"/>
    <s v="Valid Quantity"/>
    <s v="$37.96"/>
    <n v="10"/>
    <x v="1"/>
    <s v="Unknown"/>
    <x v="5"/>
    <x v="0"/>
    <n v="4"/>
    <x v="0"/>
    <s v="Rated"/>
    <n v="37.96"/>
    <n v="3.7960000000000003"/>
    <n v="34.164000000000001"/>
  </r>
  <r>
    <x v="1090"/>
    <s v="CUST01091"/>
    <d v="2024-05-24T00:00:00"/>
    <x v="5"/>
    <s v="Remote Control Car"/>
    <n v="1"/>
    <s v="Valid Quantity"/>
    <s v="$11.06"/>
    <n v="5"/>
    <x v="4"/>
    <s v="Dubai"/>
    <x v="6"/>
    <x v="4"/>
    <m/>
    <x v="0"/>
    <s v="Not Rated"/>
    <n v="11.06"/>
    <n v="0.55300000000000005"/>
    <n v="10.507"/>
  </r>
  <r>
    <x v="1091"/>
    <s v="CUST00222"/>
    <d v="2026-03-13T00:00:00"/>
    <x v="5"/>
    <s v="Remote Control Car"/>
    <n v="1"/>
    <s v="Valid Quantity"/>
    <s v="$38.69"/>
    <n v="25"/>
    <x v="5"/>
    <s v="Dubai"/>
    <x v="6"/>
    <x v="4"/>
    <m/>
    <x v="0"/>
    <s v="Not Rated"/>
    <n v="38.69"/>
    <n v="9.6724999999999994"/>
    <n v="29.017499999999998"/>
  </r>
  <r>
    <x v="1092"/>
    <s v="CUST01438"/>
    <d v="2025-11-29T00:00:00"/>
    <x v="6"/>
    <s v="Smartwatch"/>
    <n v="2"/>
    <s v="Valid Quantity"/>
    <s v="$190.57"/>
    <n v="5"/>
    <x v="1"/>
    <s v="London"/>
    <x v="0"/>
    <x v="1"/>
    <m/>
    <x v="0"/>
    <s v="Not Rated"/>
    <n v="381.14"/>
    <n v="19.056999999999999"/>
    <n v="362.08299999999997"/>
  </r>
  <r>
    <x v="1093"/>
    <s v="CUST00515"/>
    <d v="2024-05-30T00:00:00"/>
    <x v="5"/>
    <s v="Building Blocks Set"/>
    <n v="1"/>
    <s v="Valid Quantity"/>
    <s v="$43.62"/>
    <n v="5"/>
    <x v="0"/>
    <s v="Mumbai"/>
    <x v="5"/>
    <x v="1"/>
    <m/>
    <x v="0"/>
    <s v="Not Rated"/>
    <n v="43.62"/>
    <n v="2.181"/>
    <n v="41.439"/>
  </r>
  <r>
    <x v="1094"/>
    <s v="CUST01685"/>
    <d v="2025-08-28T00:00:00"/>
    <x v="2"/>
    <s v="Lipstick"/>
    <n v="1"/>
    <s v="Valid Quantity"/>
    <s v="$48.14"/>
    <n v="15"/>
    <x v="5"/>
    <s v="Hyderabad"/>
    <x v="5"/>
    <x v="4"/>
    <m/>
    <x v="0"/>
    <s v="Not Rated"/>
    <n v="48.14"/>
    <n v="7.2210000000000001"/>
    <n v="40.918999999999997"/>
  </r>
  <r>
    <x v="1095"/>
    <s v="CUST03256"/>
    <d v="2024-12-01T00:00:00"/>
    <x v="0"/>
    <s v="Kids Storybook"/>
    <n v="4"/>
    <s v="Valid Quantity"/>
    <s v="$36.36"/>
    <n v="20"/>
    <x v="4"/>
    <s v="Toronto"/>
    <x v="1"/>
    <x v="2"/>
    <m/>
    <x v="0"/>
    <s v="Not Rated"/>
    <n v="145.44"/>
    <n v="29.088000000000001"/>
    <n v="116.352"/>
  </r>
  <r>
    <x v="1096"/>
    <s v="CUST02177"/>
    <d v="2025-10-22T00:00:00"/>
    <x v="0"/>
    <s v="Cookbook"/>
    <n v="1"/>
    <s v="Valid Quantity"/>
    <s v="$28.93"/>
    <n v="15"/>
    <x v="3"/>
    <s v="Melbourne"/>
    <x v="2"/>
    <x v="1"/>
    <m/>
    <x v="0"/>
    <s v="Not Rated"/>
    <n v="28.93"/>
    <n v="4.3395000000000001"/>
    <n v="24.590499999999999"/>
  </r>
  <r>
    <x v="1097"/>
    <s v="CUST01192"/>
    <d v="2025-01-29T00:00:00"/>
    <x v="7"/>
    <s v="Almonds 500g"/>
    <n v="2"/>
    <s v="Valid Quantity"/>
    <s v="$7.88"/>
    <n v="5"/>
    <x v="4"/>
    <s v="Dubai"/>
    <x v="6"/>
    <x v="0"/>
    <n v="4"/>
    <x v="0"/>
    <s v="Rated"/>
    <n v="15.76"/>
    <n v="0.78799999999999992"/>
    <n v="14.972"/>
  </r>
  <r>
    <x v="1098"/>
    <s v="CUST00302"/>
    <d v="2025-06-09T00:00:00"/>
    <x v="0"/>
    <s v="Kids Storybook"/>
    <n v="5"/>
    <s v="Valid Quantity"/>
    <s v="$33.48"/>
    <n v="0"/>
    <x v="1"/>
    <s v="Bengaluru"/>
    <x v="5"/>
    <x v="3"/>
    <m/>
    <x v="0"/>
    <s v="Not Rated"/>
    <n v="167.39999999999998"/>
    <n v="0"/>
    <n v="167.39999999999998"/>
  </r>
  <r>
    <x v="1099"/>
    <s v="CUST00511"/>
    <d v="2024-03-13T00:00:00"/>
    <x v="4"/>
    <s v="Cricket Bat"/>
    <n v="1"/>
    <s v="Valid Quantity"/>
    <s v="$41.22"/>
    <n v="0"/>
    <x v="1"/>
    <s v="Mumbai"/>
    <x v="5"/>
    <x v="0"/>
    <n v="3"/>
    <x v="0"/>
    <s v="Rated"/>
    <n v="41.22"/>
    <n v="0"/>
    <n v="41.22"/>
  </r>
  <r>
    <x v="1100"/>
    <s v="CUST00838"/>
    <d v="2025-05-10T00:00:00"/>
    <x v="6"/>
    <s v="Wireless Earbuds"/>
    <n v="1"/>
    <s v="Valid Quantity"/>
    <s v="$213.94"/>
    <n v="10"/>
    <x v="4"/>
    <s v="Hamburg"/>
    <x v="4"/>
    <x v="4"/>
    <m/>
    <x v="0"/>
    <s v="Not Rated"/>
    <n v="213.94"/>
    <n v="21.394000000000002"/>
    <n v="192.54599999999999"/>
  </r>
  <r>
    <x v="1101"/>
    <s v="CUST00317"/>
    <d v="2025-04-20T00:00:00"/>
    <x v="1"/>
    <s v="Ceramic Mug Set"/>
    <n v="1"/>
    <s v="Valid Quantity"/>
    <s v="$115.67"/>
    <n v="10"/>
    <x v="1"/>
    <s v="Dubai"/>
    <x v="6"/>
    <x v="0"/>
    <n v="5"/>
    <x v="0"/>
    <s v="Rated"/>
    <n v="115.67"/>
    <n v="11.567"/>
    <n v="104.10300000000001"/>
  </r>
  <r>
    <x v="1102"/>
    <s v="CUST00845"/>
    <d v="2024-01-24T00:00:00"/>
    <x v="1"/>
    <s v="Ceramic Mug Set"/>
    <n v="1"/>
    <s v="Valid Quantity"/>
    <s v="$132.73"/>
    <n v="0"/>
    <x v="2"/>
    <s v="Munich"/>
    <x v="4"/>
    <x v="0"/>
    <n v="4"/>
    <x v="0"/>
    <s v="Rated"/>
    <n v="132.72999999999999"/>
    <n v="0"/>
    <n v="132.72999999999999"/>
  </r>
  <r>
    <x v="1103"/>
    <s v="CUST00744"/>
    <d v="2024-12-21T00:00:00"/>
    <x v="7"/>
    <s v="Olive Oil 1L"/>
    <n v="2"/>
    <s v="Valid Quantity"/>
    <s v="$29.90"/>
    <n v="10"/>
    <x v="0"/>
    <s v="Birmingham"/>
    <x v="0"/>
    <x v="0"/>
    <n v="5"/>
    <x v="0"/>
    <s v="Rated"/>
    <n v="59.8"/>
    <n v="5.98"/>
    <n v="53.819999999999993"/>
  </r>
  <r>
    <x v="1104"/>
    <s v="CUST02212"/>
    <d v="2025-01-24T00:00:00"/>
    <x v="4"/>
    <s v="Dumbbell Set"/>
    <n v="2"/>
    <s v="Valid Quantity"/>
    <s v="$123.15"/>
    <n v="15"/>
    <x v="3"/>
    <s v="Delhi"/>
    <x v="5"/>
    <x v="0"/>
    <n v="4"/>
    <x v="0"/>
    <s v="Rated"/>
    <n v="246.3"/>
    <n v="36.945"/>
    <n v="209.35500000000002"/>
  </r>
  <r>
    <x v="1105"/>
    <s v="CUST00644"/>
    <d v="2026-04-27T00:00:00"/>
    <x v="1"/>
    <s v="Air Fryer"/>
    <n v="1"/>
    <s v="Valid Quantity"/>
    <s v="$132.47"/>
    <n v="25"/>
    <x v="3"/>
    <s v="Manchester"/>
    <x v="0"/>
    <x v="0"/>
    <n v="3"/>
    <x v="0"/>
    <s v="Rated"/>
    <n v="132.47"/>
    <n v="33.1175"/>
    <n v="99.352499999999992"/>
  </r>
  <r>
    <x v="1106"/>
    <s v="CUST02873"/>
    <d v="2024-07-05T00:00:00"/>
    <x v="1"/>
    <s v="Vacuum Cleaner"/>
    <n v="1"/>
    <s v="Valid Quantity"/>
    <s v="$169.61"/>
    <n v="0"/>
    <x v="5"/>
    <s v="Birmingham"/>
    <x v="0"/>
    <x v="1"/>
    <m/>
    <x v="0"/>
    <s v="Not Rated"/>
    <n v="169.61"/>
    <n v="0"/>
    <n v="169.61"/>
  </r>
  <r>
    <x v="1107"/>
    <s v="CUST00238"/>
    <d v="2024-05-14T00:00:00"/>
    <x v="3"/>
    <s v="Backpack"/>
    <n v="1"/>
    <s v="Valid Quantity"/>
    <s v="$21.61"/>
    <n v="0"/>
    <x v="2"/>
    <s v="Toronto"/>
    <x v="1"/>
    <x v="4"/>
    <m/>
    <x v="0"/>
    <s v="Not Rated"/>
    <n v="21.61"/>
    <n v="0"/>
    <n v="21.61"/>
  </r>
  <r>
    <x v="1108"/>
    <s v="CUST02673"/>
    <d v="2025-02-25T00:00:00"/>
    <x v="1"/>
    <s v="LED Desk Lamp"/>
    <n v="2"/>
    <s v="Valid Quantity"/>
    <s v="$159.01"/>
    <n v="15"/>
    <x v="4"/>
    <s v="Brisbane"/>
    <x v="2"/>
    <x v="0"/>
    <n v="4"/>
    <x v="0"/>
    <s v="Rated"/>
    <n v="318.02"/>
    <n v="47.702999999999996"/>
    <n v="270.31700000000001"/>
  </r>
  <r>
    <x v="1109"/>
    <s v="CUST01738"/>
    <d v="2024-05-11T00:00:00"/>
    <x v="0"/>
    <s v="Kids Storybook"/>
    <n v="1"/>
    <s v="Valid Quantity"/>
    <s v="$19.97"/>
    <n v="25"/>
    <x v="2"/>
    <s v="Hamburg"/>
    <x v="4"/>
    <x v="3"/>
    <m/>
    <x v="0"/>
    <s v="Not Rated"/>
    <n v="19.97"/>
    <n v="4.9924999999999997"/>
    <n v="14.977499999999999"/>
  </r>
  <r>
    <x v="1110"/>
    <s v="CUST02257"/>
    <d v="2026-11-02T00:00:00"/>
    <x v="4"/>
    <s v="Yoga Mat"/>
    <n v="2"/>
    <s v="Valid Quantity"/>
    <s v="$92.92"/>
    <n v="15"/>
    <x v="0"/>
    <s v="Abu Dhabi"/>
    <x v="6"/>
    <x v="0"/>
    <m/>
    <x v="0"/>
    <s v="Not Rated"/>
    <n v="185.84"/>
    <n v="27.875999999999998"/>
    <n v="157.964"/>
  </r>
  <r>
    <x v="1111"/>
    <s v="CUST02358"/>
    <d v="2024-12-16T00:00:00"/>
    <x v="4"/>
    <s v="Yoga Mat"/>
    <n v="1"/>
    <s v="Valid Quantity"/>
    <s v="$125.27"/>
    <n v="0"/>
    <x v="5"/>
    <s v="Hamburg"/>
    <x v="4"/>
    <x v="4"/>
    <m/>
    <x v="0"/>
    <s v="Not Rated"/>
    <n v="125.27"/>
    <n v="0"/>
    <n v="125.27"/>
  </r>
  <r>
    <x v="1112"/>
    <s v="CUST00037"/>
    <d v="2026-01-20T00:00:00"/>
    <x v="5"/>
    <s v="Puzzle 1000pc"/>
    <n v="2"/>
    <s v="Valid Quantity"/>
    <s v="$73.60"/>
    <n v="15"/>
    <x v="2"/>
    <s v="Montreal"/>
    <x v="1"/>
    <x v="0"/>
    <n v="4"/>
    <x v="0"/>
    <s v="Rated"/>
    <n v="147.19999999999999"/>
    <n v="22.08"/>
    <n v="125.11999999999999"/>
  </r>
  <r>
    <x v="1113"/>
    <s v="CUST02750"/>
    <d v="2025-11-07T00:00:00"/>
    <x v="2"/>
    <s v="Sunscreen SPF50"/>
    <n v="3"/>
    <s v="Valid Quantity"/>
    <s v="$44.56"/>
    <n v="0"/>
    <x v="0"/>
    <s v="Dubai"/>
    <x v="6"/>
    <x v="3"/>
    <m/>
    <x v="0"/>
    <s v="Not Rated"/>
    <n v="133.68"/>
    <n v="0"/>
    <n v="133.68"/>
  </r>
  <r>
    <x v="1114"/>
    <s v="CUST01294"/>
    <d v="2024-06-21T00:00:00"/>
    <x v="2"/>
    <s v="Hair Dryer"/>
    <n v="4"/>
    <s v="Valid Quantity"/>
    <s v="$25.22"/>
    <n v="0"/>
    <x v="5"/>
    <s v="Delhi"/>
    <x v="5"/>
    <x v="0"/>
    <m/>
    <x v="0"/>
    <s v="Not Rated"/>
    <n v="100.88"/>
    <n v="0"/>
    <n v="100.88"/>
  </r>
  <r>
    <x v="1115"/>
    <s v="CUST03175"/>
    <d v="2024-08-20T00:00:00"/>
    <x v="4"/>
    <s v="Cycling Helmet"/>
    <n v="4"/>
    <s v="Valid Quantity"/>
    <s v="$45.61"/>
    <n v="10"/>
    <x v="2"/>
    <s v="Mumbai"/>
    <x v="5"/>
    <x v="0"/>
    <n v="4"/>
    <x v="0"/>
    <s v="Rated"/>
    <n v="182.44"/>
    <n v="18.244"/>
    <n v="164.196"/>
  </r>
  <r>
    <x v="1116"/>
    <s v="CUST03159"/>
    <d v="2024-10-22T00:00:00"/>
    <x v="2"/>
    <s v="Sunscreen SPF50"/>
    <n v="3"/>
    <s v="Valid Quantity"/>
    <s v="$5.54"/>
    <n v="5"/>
    <x v="4"/>
    <s v="Unknown"/>
    <x v="1"/>
    <x v="0"/>
    <n v="4"/>
    <x v="0"/>
    <s v="Rated"/>
    <n v="16.62"/>
    <n v="0.83100000000000007"/>
    <n v="15.789000000000001"/>
  </r>
  <r>
    <x v="1117"/>
    <s v="CUST03139"/>
    <d v="2024-02-05T00:00:00"/>
    <x v="7"/>
    <s v="Basmati Rice 5kg"/>
    <n v="3"/>
    <s v="Valid Quantity"/>
    <s v="$7.62"/>
    <n v="5"/>
    <x v="4"/>
    <s v="Berlin"/>
    <x v="4"/>
    <x v="2"/>
    <m/>
    <x v="0"/>
    <s v="Not Rated"/>
    <n v="22.86"/>
    <n v="1.143"/>
    <n v="21.716999999999999"/>
  </r>
  <r>
    <x v="1118"/>
    <s v="CUST00163"/>
    <d v="2024-04-19T00:00:00"/>
    <x v="2"/>
    <s v="Face Moisturizer"/>
    <n v="4"/>
    <s v="Valid Quantity"/>
    <s v="$54.33"/>
    <n v="15"/>
    <x v="4"/>
    <s v="Abu Dhabi"/>
    <x v="6"/>
    <x v="0"/>
    <n v="5"/>
    <x v="0"/>
    <s v="Rated"/>
    <n v="217.32"/>
    <n v="32.597999999999999"/>
    <n v="184.72199999999998"/>
  </r>
  <r>
    <x v="1119"/>
    <s v="CUST02836"/>
    <d v="2024-08-21T00:00:00"/>
    <x v="1"/>
    <s v="Ceramic Mug Set"/>
    <n v="4"/>
    <s v="Valid Quantity"/>
    <s v="$23.70"/>
    <n v="15"/>
    <x v="2"/>
    <s v="London"/>
    <x v="0"/>
    <x v="0"/>
    <n v="5"/>
    <x v="0"/>
    <s v="Rated"/>
    <n v="94.8"/>
    <n v="14.22"/>
    <n v="80.58"/>
  </r>
  <r>
    <x v="1120"/>
    <s v="CUST01368"/>
    <d v="2024-12-26T00:00:00"/>
    <x v="0"/>
    <s v="Cookbook"/>
    <n v="1"/>
    <s v="Valid Quantity"/>
    <s v="$35.43"/>
    <n v="10"/>
    <x v="0"/>
    <s v="Manchester"/>
    <x v="0"/>
    <x v="0"/>
    <m/>
    <x v="0"/>
    <s v="Not Rated"/>
    <n v="35.43"/>
    <n v="3.5430000000000001"/>
    <n v="31.887"/>
  </r>
  <r>
    <x v="1121"/>
    <s v="CUST02011"/>
    <d v="2025-08-29T00:00:00"/>
    <x v="1"/>
    <s v="Air Fryer"/>
    <n v="2"/>
    <s v="Valid Quantity"/>
    <s v="$68.50"/>
    <n v="10"/>
    <x v="4"/>
    <s v="London"/>
    <x v="0"/>
    <x v="0"/>
    <n v="5"/>
    <x v="0"/>
    <s v="Rated"/>
    <n v="137"/>
    <n v="13.7"/>
    <n v="123.3"/>
  </r>
  <r>
    <x v="1122"/>
    <s v="CUST02314"/>
    <d v="2024-07-13T00:00:00"/>
    <x v="6"/>
    <s v="Smartwatch"/>
    <n v="1"/>
    <s v="Valid Quantity"/>
    <s v="$183.64"/>
    <n v="0"/>
    <x v="5"/>
    <s v="Munich"/>
    <x v="4"/>
    <x v="0"/>
    <n v="2"/>
    <x v="0"/>
    <s v="Rated"/>
    <n v="183.64"/>
    <n v="0"/>
    <n v="183.64"/>
  </r>
  <r>
    <x v="1123"/>
    <s v="CUST03396"/>
    <d v="2024-10-01T00:00:00"/>
    <x v="1"/>
    <s v="Ceramic Mug Set"/>
    <n v="-1"/>
    <s v="Negative Quantity"/>
    <s v="$172.15"/>
    <n v="15"/>
    <x v="1"/>
    <s v="Brisbane"/>
    <x v="2"/>
    <x v="0"/>
    <n v="4"/>
    <x v="2"/>
    <s v="Rated"/>
    <n v="-172.15"/>
    <n v="-25.822500000000002"/>
    <n v="-146.32750000000001"/>
  </r>
  <r>
    <x v="1124"/>
    <s v="CUST00076"/>
    <d v="2024-01-05T00:00:00"/>
    <x v="4"/>
    <s v="Dumbbell Set"/>
    <n v="4"/>
    <s v="Valid Quantity"/>
    <s v="$54.30"/>
    <n v="15"/>
    <x v="2"/>
    <s v="Dubai"/>
    <x v="6"/>
    <x v="2"/>
    <m/>
    <x v="0"/>
    <s v="Not Rated"/>
    <n v="217.2"/>
    <n v="32.58"/>
    <n v="184.62"/>
  </r>
  <r>
    <x v="1125"/>
    <s v="CUST01767"/>
    <d v="2026-03-14T00:00:00"/>
    <x v="5"/>
    <s v="Remote Control Car"/>
    <n v="1"/>
    <s v="Valid Quantity"/>
    <s v="$72.43"/>
    <n v="15"/>
    <x v="5"/>
    <s v="Munich"/>
    <x v="4"/>
    <x v="1"/>
    <m/>
    <x v="0"/>
    <s v="Not Rated"/>
    <n v="72.430000000000007"/>
    <n v="10.8645"/>
    <n v="61.565500000000007"/>
  </r>
  <r>
    <x v="1126"/>
    <s v="CUST02154"/>
    <d v="2025-11-11T00:00:00"/>
    <x v="1"/>
    <s v="Air Fryer"/>
    <n v="1"/>
    <s v="Valid Quantity"/>
    <s v="$19.55"/>
    <n v="0"/>
    <x v="0"/>
    <s v="Unknown"/>
    <x v="5"/>
    <x v="0"/>
    <n v="2"/>
    <x v="0"/>
    <s v="Rated"/>
    <n v="19.55"/>
    <n v="0"/>
    <n v="19.55"/>
  </r>
  <r>
    <x v="1127"/>
    <s v="CUST02958"/>
    <d v="2025-04-22T00:00:00"/>
    <x v="5"/>
    <s v="Building Blocks Set"/>
    <n v="3"/>
    <s v="Valid Quantity"/>
    <s v="$8.19"/>
    <n v="15"/>
    <x v="4"/>
    <s v="Birmingham"/>
    <x v="0"/>
    <x v="1"/>
    <m/>
    <x v="0"/>
    <s v="Not Rated"/>
    <n v="24.57"/>
    <n v="3.6855000000000002"/>
    <n v="20.884499999999999"/>
  </r>
  <r>
    <x v="1128"/>
    <s v="CUST02713"/>
    <d v="2025-01-24T00:00:00"/>
    <x v="1"/>
    <s v="Blender"/>
    <n v="1"/>
    <s v="Valid Quantity"/>
    <s v="$106.60"/>
    <n v="5"/>
    <x v="1"/>
    <s v="Abu Dhabi"/>
    <x v="6"/>
    <x v="2"/>
    <m/>
    <x v="0"/>
    <s v="Not Rated"/>
    <n v="106.6"/>
    <n v="5.33"/>
    <n v="101.27"/>
  </r>
  <r>
    <x v="1129"/>
    <s v="CUST00563"/>
    <d v="2024-07-23T00:00:00"/>
    <x v="7"/>
    <s v="Green Tea Pack"/>
    <n v="2"/>
    <s v="Valid Quantity"/>
    <s v="$6.57"/>
    <n v="15"/>
    <x v="2"/>
    <s v="New York"/>
    <x v="3"/>
    <x v="0"/>
    <n v="5"/>
    <x v="0"/>
    <s v="Rated"/>
    <n v="13.14"/>
    <n v="1.9710000000000003"/>
    <n v="11.169"/>
  </r>
  <r>
    <x v="1130"/>
    <s v="CUST00078"/>
    <d v="2025-08-23T00:00:00"/>
    <x v="6"/>
    <s v="Webcam"/>
    <n v="4"/>
    <s v="Valid Quantity"/>
    <s v="$201.00"/>
    <n v="5"/>
    <x v="1"/>
    <s v="New York"/>
    <x v="3"/>
    <x v="4"/>
    <m/>
    <x v="0"/>
    <s v="Not Rated"/>
    <n v="804"/>
    <n v="40.200000000000003"/>
    <n v="763.8"/>
  </r>
  <r>
    <x v="1131"/>
    <s v="CUST03398"/>
    <d v="2024-06-24T00:00:00"/>
    <x v="6"/>
    <s v="Webcam"/>
    <n v="1"/>
    <s v="Valid Quantity"/>
    <s v="$197.34"/>
    <n v="20"/>
    <x v="5"/>
    <s v="Montreal"/>
    <x v="1"/>
    <x v="3"/>
    <m/>
    <x v="0"/>
    <s v="Not Rated"/>
    <n v="197.34"/>
    <n v="39.468000000000004"/>
    <n v="157.87200000000001"/>
  </r>
  <r>
    <x v="1132"/>
    <s v="CUST02885"/>
    <d v="2025-04-10T00:00:00"/>
    <x v="2"/>
    <s v="Hair Dryer"/>
    <n v="3"/>
    <s v="Valid Quantity"/>
    <s v="$6.33"/>
    <n v="5"/>
    <x v="5"/>
    <s v="Sydney"/>
    <x v="2"/>
    <x v="0"/>
    <n v="4"/>
    <x v="0"/>
    <s v="Rated"/>
    <n v="18.990000000000002"/>
    <n v="0.94950000000000012"/>
    <n v="18.040500000000002"/>
  </r>
  <r>
    <x v="1133"/>
    <s v="CUST00855"/>
    <d v="2026-05-12T00:00:00"/>
    <x v="4"/>
    <s v="Dumbbell Set"/>
    <n v="1"/>
    <s v="Valid Quantity"/>
    <s v="$72.90"/>
    <n v="25"/>
    <x v="3"/>
    <s v="Dubai"/>
    <x v="6"/>
    <x v="4"/>
    <m/>
    <x v="0"/>
    <s v="Not Rated"/>
    <n v="72.900000000000006"/>
    <n v="18.225000000000001"/>
    <n v="54.675000000000004"/>
  </r>
  <r>
    <x v="1134"/>
    <s v="CUST02674"/>
    <d v="2024-07-24T00:00:00"/>
    <x v="4"/>
    <s v="Cricket Bat"/>
    <n v="1"/>
    <s v="Valid Quantity"/>
    <s v="$148.57"/>
    <n v="10"/>
    <x v="1"/>
    <s v="Dubai"/>
    <x v="6"/>
    <x v="1"/>
    <m/>
    <x v="0"/>
    <s v="Not Rated"/>
    <n v="148.57"/>
    <n v="14.856999999999998"/>
    <n v="133.71299999999999"/>
  </r>
  <r>
    <x v="1135"/>
    <s v="CUST02295"/>
    <d v="2024-11-17T00:00:00"/>
    <x v="6"/>
    <s v="Smartwatch"/>
    <n v="1"/>
    <s v="Valid Quantity"/>
    <s v="$50.66"/>
    <n v="0"/>
    <x v="3"/>
    <s v="Dubai"/>
    <x v="6"/>
    <x v="0"/>
    <n v="4"/>
    <x v="0"/>
    <s v="Rated"/>
    <n v="50.66"/>
    <n v="0"/>
    <n v="50.66"/>
  </r>
  <r>
    <x v="1136"/>
    <s v="CUST01630"/>
    <d v="2026-04-23T00:00:00"/>
    <x v="4"/>
    <s v="Yoga Mat"/>
    <n v="2"/>
    <s v="Valid Quantity"/>
    <s v="$56.97"/>
    <n v="0"/>
    <x v="3"/>
    <s v="Unknown"/>
    <x v="0"/>
    <x v="0"/>
    <n v="4"/>
    <x v="0"/>
    <s v="Rated"/>
    <n v="113.94"/>
    <n v="0"/>
    <n v="113.94"/>
  </r>
  <r>
    <x v="1137"/>
    <s v="CUST02892"/>
    <d v="2025-02-25T00:00:00"/>
    <x v="5"/>
    <s v="Remote Control Car"/>
    <n v="-1"/>
    <s v="Negative Quantity"/>
    <s v="$25.14"/>
    <n v="0"/>
    <x v="4"/>
    <s v="Montreal"/>
    <x v="1"/>
    <x v="0"/>
    <n v="4"/>
    <x v="2"/>
    <s v="Rated"/>
    <n v="-25.14"/>
    <n v="0"/>
    <n v="-25.14"/>
  </r>
  <r>
    <x v="1138"/>
    <s v="CUST00310"/>
    <d v="2024-02-07T00:00:00"/>
    <x v="6"/>
    <s v="Webcam"/>
    <n v="1"/>
    <s v="Valid Quantity"/>
    <s v="$206.14"/>
    <n v="5"/>
    <x v="3"/>
    <s v="Abu Dhabi"/>
    <x v="6"/>
    <x v="0"/>
    <n v="5"/>
    <x v="0"/>
    <s v="Rated"/>
    <n v="206.14"/>
    <n v="10.306999999999999"/>
    <n v="195.833"/>
  </r>
  <r>
    <x v="1139"/>
    <s v="CUST02925"/>
    <d v="2024-02-11T00:00:00"/>
    <x v="0"/>
    <s v="Self-Help Book"/>
    <n v="3"/>
    <s v="Valid Quantity"/>
    <s v="$18.86"/>
    <n v="15"/>
    <x v="5"/>
    <s v="Brisbane"/>
    <x v="2"/>
    <x v="2"/>
    <m/>
    <x v="0"/>
    <s v="Not Rated"/>
    <n v="56.58"/>
    <n v="8.4870000000000001"/>
    <n v="48.092999999999996"/>
  </r>
  <r>
    <x v="1140"/>
    <s v="CUST03383"/>
    <d v="2025-08-20T00:00:00"/>
    <x v="3"/>
    <s v="Backpack"/>
    <n v="2"/>
    <s v="Valid Quantity"/>
    <s v="$28.41"/>
    <n v="0"/>
    <x v="4"/>
    <s v="Vancouver"/>
    <x v="1"/>
    <x v="0"/>
    <n v="5"/>
    <x v="0"/>
    <s v="Rated"/>
    <n v="56.82"/>
    <n v="0"/>
    <n v="56.82"/>
  </r>
  <r>
    <x v="1141"/>
    <s v="CUST02819"/>
    <d v="2025-05-15T00:00:00"/>
    <x v="4"/>
    <s v="Dumbbell Set"/>
    <n v="3"/>
    <s v="Valid Quantity"/>
    <s v="$70.17"/>
    <n v="10"/>
    <x v="4"/>
    <s v="Los Angeles"/>
    <x v="3"/>
    <x v="2"/>
    <m/>
    <x v="0"/>
    <s v="Not Rated"/>
    <n v="210.51"/>
    <n v="21.050999999999998"/>
    <n v="189.459"/>
  </r>
  <r>
    <x v="1142"/>
    <s v="CUST02137"/>
    <d v="2025-01-30T00:00:00"/>
    <x v="2"/>
    <s v="Face Moisturizer"/>
    <n v="1"/>
    <s v="Valid Quantity"/>
    <s v="$30.31"/>
    <n v="25"/>
    <x v="3"/>
    <s v="Unknown"/>
    <x v="6"/>
    <x v="0"/>
    <n v="4"/>
    <x v="0"/>
    <s v="Rated"/>
    <n v="30.31"/>
    <n v="7.5774999999999997"/>
    <n v="22.732499999999998"/>
  </r>
  <r>
    <x v="1143"/>
    <s v="CUST02576"/>
    <d v="2025-06-08T00:00:00"/>
    <x v="1"/>
    <s v="LED Desk Lamp"/>
    <n v="1"/>
    <s v="Valid Quantity"/>
    <s v="$109.29"/>
    <n v="25"/>
    <x v="5"/>
    <s v="Los Angeles"/>
    <x v="3"/>
    <x v="0"/>
    <n v="5"/>
    <x v="0"/>
    <s v="Rated"/>
    <n v="109.29"/>
    <n v="27.322500000000002"/>
    <n v="81.967500000000001"/>
  </r>
  <r>
    <x v="1144"/>
    <s v="CUST02180"/>
    <d v="2025-03-25T00:00:00"/>
    <x v="6"/>
    <s v="Wireless Earbuds"/>
    <n v="4"/>
    <s v="Valid Quantity"/>
    <s v="$136.05"/>
    <n v="5"/>
    <x v="3"/>
    <s v="Delhi"/>
    <x v="5"/>
    <x v="1"/>
    <m/>
    <x v="0"/>
    <s v="Not Rated"/>
    <n v="544.20000000000005"/>
    <n v="27.21"/>
    <n v="516.99"/>
  </r>
  <r>
    <x v="1145"/>
    <s v="CUST01656"/>
    <d v="2025-10-09T00:00:00"/>
    <x v="5"/>
    <s v="Remote Control Car"/>
    <n v="1"/>
    <s v="Valid Quantity"/>
    <s v="$19.14"/>
    <n v="15"/>
    <x v="5"/>
    <s v="Munich"/>
    <x v="4"/>
    <x v="0"/>
    <n v="5"/>
    <x v="0"/>
    <s v="Rated"/>
    <n v="19.14"/>
    <n v="2.8710000000000004"/>
    <n v="16.268999999999998"/>
  </r>
  <r>
    <x v="1146"/>
    <s v="CUST00199"/>
    <d v="2025-10-21T00:00:00"/>
    <x v="1"/>
    <s v="Air Fryer"/>
    <n v="1"/>
    <s v="Valid Quantity"/>
    <s v="$12.08"/>
    <n v="15"/>
    <x v="0"/>
    <s v="Bengaluru"/>
    <x v="5"/>
    <x v="2"/>
    <m/>
    <x v="0"/>
    <s v="Not Rated"/>
    <n v="12.08"/>
    <n v="1.8119999999999998"/>
    <n v="10.268000000000001"/>
  </r>
  <r>
    <x v="1147"/>
    <s v="CUST01812"/>
    <d v="2024-03-17T00:00:00"/>
    <x v="5"/>
    <s v="Puzzle 1000pc"/>
    <n v="2"/>
    <s v="Valid Quantity"/>
    <s v="$32.26"/>
    <n v="15"/>
    <x v="2"/>
    <s v="Mumbai"/>
    <x v="5"/>
    <x v="0"/>
    <n v="2"/>
    <x v="0"/>
    <s v="Rated"/>
    <n v="64.52"/>
    <n v="9.677999999999999"/>
    <n v="54.841999999999999"/>
  </r>
  <r>
    <x v="1148"/>
    <s v="CUST02148"/>
    <d v="2024-11-29T00:00:00"/>
    <x v="7"/>
    <s v="Green Tea Pack"/>
    <n v="1"/>
    <s v="Valid Quantity"/>
    <s v="$17.42"/>
    <n v="5"/>
    <x v="5"/>
    <s v="Vancouver"/>
    <x v="1"/>
    <x v="4"/>
    <m/>
    <x v="0"/>
    <s v="Not Rated"/>
    <n v="17.420000000000002"/>
    <n v="0.87100000000000011"/>
    <n v="16.549000000000003"/>
  </r>
  <r>
    <x v="1149"/>
    <s v="CUST03481"/>
    <d v="2024-12-19T00:00:00"/>
    <x v="2"/>
    <s v="Sunscreen SPF50"/>
    <n v="3"/>
    <s v="Valid Quantity"/>
    <s v="$36.04"/>
    <n v="0"/>
    <x v="1"/>
    <s v="Abu Dhabi"/>
    <x v="6"/>
    <x v="3"/>
    <m/>
    <x v="0"/>
    <s v="Not Rated"/>
    <n v="108.12"/>
    <n v="0"/>
    <n v="108.12"/>
  </r>
  <r>
    <x v="1150"/>
    <s v="CUST03375"/>
    <d v="2026-04-03T00:00:00"/>
    <x v="1"/>
    <s v="Air Fryer"/>
    <n v="-1"/>
    <s v="Negative Quantity"/>
    <s v="$97.85"/>
    <n v="10"/>
    <x v="2"/>
    <s v="Sydney"/>
    <x v="2"/>
    <x v="3"/>
    <m/>
    <x v="1"/>
    <s v="Not Rated"/>
    <n v="-97.85"/>
    <n v="-9.7850000000000001"/>
    <n v="-88.064999999999998"/>
  </r>
  <r>
    <x v="1151"/>
    <s v="CUST02936"/>
    <d v="2025-01-06T00:00:00"/>
    <x v="4"/>
    <s v="Cycling Helmet"/>
    <n v="4"/>
    <s v="Valid Quantity"/>
    <s v="$98.15"/>
    <n v="0"/>
    <x v="0"/>
    <s v="Sydney"/>
    <x v="2"/>
    <x v="3"/>
    <m/>
    <x v="0"/>
    <s v="Not Rated"/>
    <n v="392.6"/>
    <n v="0"/>
    <n v="392.6"/>
  </r>
  <r>
    <x v="1152"/>
    <s v="CUST00896"/>
    <d v="2024-09-18T00:00:00"/>
    <x v="6"/>
    <s v="Gaming Mouse"/>
    <n v="3"/>
    <s v="Valid Quantity"/>
    <s v="$200.54"/>
    <n v="0"/>
    <x v="3"/>
    <s v="Birmingham"/>
    <x v="0"/>
    <x v="1"/>
    <m/>
    <x v="0"/>
    <s v="Not Rated"/>
    <n v="601.62"/>
    <n v="0"/>
    <n v="601.62"/>
  </r>
  <r>
    <x v="1153"/>
    <s v="CUST00757"/>
    <d v="2024-06-29T00:00:00"/>
    <x v="6"/>
    <s v="Bluetooth Speaker"/>
    <n v="1"/>
    <s v="Valid Quantity"/>
    <s v="$203.86"/>
    <n v="0"/>
    <x v="2"/>
    <s v="Melbourne"/>
    <x v="2"/>
    <x v="0"/>
    <n v="5"/>
    <x v="0"/>
    <s v="Rated"/>
    <n v="203.86"/>
    <n v="0"/>
    <n v="203.86"/>
  </r>
  <r>
    <x v="1154"/>
    <s v="CUST00624"/>
    <d v="2026-03-17T00:00:00"/>
    <x v="6"/>
    <s v="Power Bank"/>
    <n v="3"/>
    <s v="Valid Quantity"/>
    <s v="$17.69"/>
    <n v="0"/>
    <x v="3"/>
    <s v="Melbourne"/>
    <x v="2"/>
    <x v="2"/>
    <m/>
    <x v="0"/>
    <s v="Not Rated"/>
    <n v="53.070000000000007"/>
    <n v="0"/>
    <n v="53.070000000000007"/>
  </r>
  <r>
    <x v="1155"/>
    <s v="CUST00036"/>
    <d v="2024-08-27T00:00:00"/>
    <x v="1"/>
    <s v="LED Desk Lamp"/>
    <n v="3"/>
    <s v="Valid Quantity"/>
    <s v="$22.25"/>
    <n v="0"/>
    <x v="2"/>
    <s v="Bengaluru"/>
    <x v="5"/>
    <x v="0"/>
    <n v="2"/>
    <x v="0"/>
    <s v="Rated"/>
    <n v="66.75"/>
    <n v="0"/>
    <n v="66.75"/>
  </r>
  <r>
    <x v="1156"/>
    <s v="CUST01694"/>
    <d v="2024-08-06T00:00:00"/>
    <x v="6"/>
    <s v="Power Bank"/>
    <n v="1"/>
    <s v="Valid Quantity"/>
    <s v="$18.64"/>
    <n v="0"/>
    <x v="5"/>
    <s v="Hyderabad"/>
    <x v="5"/>
    <x v="0"/>
    <n v="5"/>
    <x v="0"/>
    <s v="Rated"/>
    <n v="18.64"/>
    <n v="0"/>
    <n v="18.64"/>
  </r>
  <r>
    <x v="1157"/>
    <s v="CUST02975"/>
    <d v="2024-05-17T00:00:00"/>
    <x v="6"/>
    <s v="Bluetooth Speaker"/>
    <n v="2"/>
    <s v="Valid Quantity"/>
    <s v="$46.65"/>
    <n v="5"/>
    <x v="0"/>
    <s v="Delhi"/>
    <x v="5"/>
    <x v="0"/>
    <n v="3"/>
    <x v="0"/>
    <s v="Rated"/>
    <n v="93.3"/>
    <n v="4.665"/>
    <n v="88.634999999999991"/>
  </r>
  <r>
    <x v="1158"/>
    <s v="CUST00302"/>
    <d v="2026-02-26T00:00:00"/>
    <x v="0"/>
    <s v="Cookbook"/>
    <n v="1"/>
    <s v="Valid Quantity"/>
    <s v="$29.07"/>
    <n v="5"/>
    <x v="2"/>
    <s v="Houston"/>
    <x v="3"/>
    <x v="3"/>
    <m/>
    <x v="0"/>
    <s v="Not Rated"/>
    <n v="29.07"/>
    <n v="1.4535"/>
    <n v="27.616500000000002"/>
  </r>
  <r>
    <x v="1159"/>
    <s v="CUST00914"/>
    <d v="2025-05-02T00:00:00"/>
    <x v="4"/>
    <s v="Cricket Bat"/>
    <n v="4"/>
    <s v="Valid Quantity"/>
    <s v="$38.75"/>
    <n v="10"/>
    <x v="4"/>
    <s v="New York"/>
    <x v="3"/>
    <x v="0"/>
    <n v="4"/>
    <x v="0"/>
    <s v="Rated"/>
    <n v="155"/>
    <n v="15.5"/>
    <n v="139.5"/>
  </r>
  <r>
    <x v="1160"/>
    <s v="CUST03369"/>
    <d v="2025-01-03T00:00:00"/>
    <x v="6"/>
    <s v="Power Bank"/>
    <n v="3"/>
    <s v="Valid Quantity"/>
    <s v="$243.45"/>
    <n v="15"/>
    <x v="2"/>
    <s v="Los Angeles"/>
    <x v="3"/>
    <x v="0"/>
    <n v="4"/>
    <x v="0"/>
    <s v="Rated"/>
    <n v="730.34999999999991"/>
    <n v="109.55249999999998"/>
    <n v="620.7974999999999"/>
  </r>
  <r>
    <x v="1161"/>
    <s v="CUST00788"/>
    <d v="2024-08-21T00:00:00"/>
    <x v="5"/>
    <s v="Building Blocks Set"/>
    <n v="1"/>
    <s v="Valid Quantity"/>
    <s v="$81.11"/>
    <n v="0"/>
    <x v="4"/>
    <s v="Munich"/>
    <x v="4"/>
    <x v="0"/>
    <n v="4"/>
    <x v="0"/>
    <s v="Rated"/>
    <n v="81.11"/>
    <n v="0"/>
    <n v="81.11"/>
  </r>
  <r>
    <x v="1162"/>
    <s v="CUST00610"/>
    <d v="2026-03-18T00:00:00"/>
    <x v="7"/>
    <s v="Green Tea Pack"/>
    <n v="3"/>
    <s v="Valid Quantity"/>
    <s v="$5.39"/>
    <n v="10"/>
    <x v="4"/>
    <s v="Sydney"/>
    <x v="2"/>
    <x v="0"/>
    <m/>
    <x v="0"/>
    <s v="Not Rated"/>
    <n v="16.169999999999998"/>
    <n v="1.617"/>
    <n v="14.552999999999997"/>
  </r>
  <r>
    <x v="1163"/>
    <s v="CUST00658"/>
    <d v="2025-12-02T00:00:00"/>
    <x v="3"/>
    <s v="Formal Shirt"/>
    <n v="1"/>
    <s v="Valid Quantity"/>
    <s v="$97.72"/>
    <n v="0"/>
    <x v="4"/>
    <s v="New York"/>
    <x v="3"/>
    <x v="0"/>
    <n v="3"/>
    <x v="0"/>
    <s v="Rated"/>
    <n v="97.72"/>
    <n v="0"/>
    <n v="97.72"/>
  </r>
  <r>
    <x v="1164"/>
    <s v="CUST01056"/>
    <d v="2026-02-01T00:00:00"/>
    <x v="6"/>
    <s v="Smartwatch"/>
    <n v="1"/>
    <s v="Valid Quantity"/>
    <s v="$117.09"/>
    <n v="0"/>
    <x v="4"/>
    <s v="Chicago"/>
    <x v="3"/>
    <x v="0"/>
    <n v="3"/>
    <x v="0"/>
    <s v="Rated"/>
    <n v="117.09"/>
    <n v="0"/>
    <n v="117.09"/>
  </r>
  <r>
    <x v="1165"/>
    <s v="CUST01404"/>
    <d v="2024-02-17T00:00:00"/>
    <x v="1"/>
    <s v="Storage Organizer"/>
    <n v="1"/>
    <s v="Valid Quantity"/>
    <s v="$52.53"/>
    <n v="10"/>
    <x v="2"/>
    <s v="Vancouver"/>
    <x v="1"/>
    <x v="0"/>
    <n v="5"/>
    <x v="0"/>
    <s v="Rated"/>
    <n v="52.53"/>
    <n v="5.2529999999999992"/>
    <n v="47.277000000000001"/>
  </r>
  <r>
    <x v="1166"/>
    <s v="CUST02938"/>
    <d v="2026-03-29T00:00:00"/>
    <x v="1"/>
    <s v="Vacuum Cleaner"/>
    <n v="2"/>
    <s v="Valid Quantity"/>
    <s v="$52.66"/>
    <n v="0"/>
    <x v="3"/>
    <s v="London"/>
    <x v="0"/>
    <x v="4"/>
    <m/>
    <x v="0"/>
    <s v="Not Rated"/>
    <n v="105.32"/>
    <n v="0"/>
    <n v="105.32"/>
  </r>
  <r>
    <x v="1167"/>
    <s v="CUST03456"/>
    <d v="2025-03-18T00:00:00"/>
    <x v="0"/>
    <s v="Fiction Novel"/>
    <n v="3"/>
    <s v="Valid Quantity"/>
    <s v="$25.37"/>
    <n v="0"/>
    <x v="1"/>
    <s v="New York"/>
    <x v="3"/>
    <x v="2"/>
    <m/>
    <x v="0"/>
    <s v="Not Rated"/>
    <n v="76.11"/>
    <n v="0"/>
    <n v="76.11"/>
  </r>
  <r>
    <x v="1168"/>
    <s v="CUST01280"/>
    <d v="2024-01-01T00:00:00"/>
    <x v="3"/>
    <s v="Cotton T-Shirt"/>
    <n v="2"/>
    <s v="Valid Quantity"/>
    <s v="$45.95"/>
    <n v="25"/>
    <x v="1"/>
    <s v="Houston"/>
    <x v="3"/>
    <x v="1"/>
    <m/>
    <x v="0"/>
    <s v="Not Rated"/>
    <n v="91.9"/>
    <n v="22.975000000000001"/>
    <n v="68.925000000000011"/>
  </r>
  <r>
    <x v="1169"/>
    <s v="CUST03334"/>
    <d v="2024-07-14T00:00:00"/>
    <x v="6"/>
    <s v="Gaming Mouse"/>
    <n v="1"/>
    <s v="Valid Quantity"/>
    <s v="$106.53"/>
    <n v="10"/>
    <x v="4"/>
    <s v="Toronto"/>
    <x v="1"/>
    <x v="0"/>
    <n v="4"/>
    <x v="0"/>
    <s v="Rated"/>
    <n v="106.53"/>
    <n v="10.652999999999999"/>
    <n v="95.87700000000001"/>
  </r>
  <r>
    <x v="1170"/>
    <s v="CUST01681"/>
    <d v="2025-12-25T00:00:00"/>
    <x v="7"/>
    <s v="Green Tea Pack"/>
    <n v="4"/>
    <s v="Valid Quantity"/>
    <s v="$29.74"/>
    <n v="10"/>
    <x v="2"/>
    <s v="Dubai"/>
    <x v="6"/>
    <x v="1"/>
    <m/>
    <x v="0"/>
    <s v="Not Rated"/>
    <n v="118.96"/>
    <n v="11.895999999999999"/>
    <n v="107.06399999999999"/>
  </r>
  <r>
    <x v="1171"/>
    <s v="CUST02686"/>
    <d v="2026-03-06T00:00:00"/>
    <x v="7"/>
    <s v="Olive Oil 1L"/>
    <n v="2"/>
    <s v="Valid Quantity"/>
    <s v="$16.22"/>
    <n v="0"/>
    <x v="0"/>
    <s v="Toronto"/>
    <x v="1"/>
    <x v="0"/>
    <n v="4"/>
    <x v="0"/>
    <s v="Rated"/>
    <n v="32.44"/>
    <n v="0"/>
    <n v="32.44"/>
  </r>
  <r>
    <x v="1172"/>
    <s v="CUST01738"/>
    <d v="2024-09-06T00:00:00"/>
    <x v="7"/>
    <s v="Green Tea Pack"/>
    <n v="2"/>
    <s v="Valid Quantity"/>
    <s v="$8.02"/>
    <n v="0"/>
    <x v="1"/>
    <s v="Manchester"/>
    <x v="0"/>
    <x v="0"/>
    <n v="4"/>
    <x v="0"/>
    <s v="Rated"/>
    <n v="16.04"/>
    <n v="0"/>
    <n v="16.04"/>
  </r>
  <r>
    <x v="1173"/>
    <s v="CUST03288"/>
    <d v="2026-05-05T00:00:00"/>
    <x v="5"/>
    <s v="Action Figure"/>
    <n v="1"/>
    <s v="Valid Quantity"/>
    <s v="$24.20"/>
    <n v="0"/>
    <x v="3"/>
    <s v="Melbourne"/>
    <x v="2"/>
    <x v="0"/>
    <n v="5"/>
    <x v="0"/>
    <s v="Rated"/>
    <n v="24.2"/>
    <n v="0"/>
    <n v="24.2"/>
  </r>
  <r>
    <x v="1174"/>
    <s v="CUST00110"/>
    <d v="2025-01-28T00:00:00"/>
    <x v="6"/>
    <s v="Wireless Earbuds"/>
    <n v="1"/>
    <s v="Valid Quantity"/>
    <s v="$243.09"/>
    <n v="0"/>
    <x v="0"/>
    <s v="Houston"/>
    <x v="3"/>
    <x v="0"/>
    <n v="4"/>
    <x v="0"/>
    <s v="Rated"/>
    <n v="243.09"/>
    <n v="0"/>
    <n v="243.09"/>
  </r>
  <r>
    <x v="1175"/>
    <s v="CUST03485"/>
    <d v="2025-03-25T00:00:00"/>
    <x v="5"/>
    <s v="Building Blocks Set"/>
    <n v="1"/>
    <s v="Valid Quantity"/>
    <s v="$73.46"/>
    <n v="20"/>
    <x v="5"/>
    <s v="Delhi"/>
    <x v="5"/>
    <x v="0"/>
    <n v="3"/>
    <x v="0"/>
    <s v="Rated"/>
    <n v="73.459999999999994"/>
    <n v="14.691999999999998"/>
    <n v="58.767999999999994"/>
  </r>
  <r>
    <x v="1176"/>
    <s v="CUST00261"/>
    <d v="2024-12-29T00:00:00"/>
    <x v="1"/>
    <s v="Ceramic Mug Set"/>
    <n v="1"/>
    <s v="Valid Quantity"/>
    <s v="$15.11"/>
    <n v="25"/>
    <x v="0"/>
    <s v="Melbourne"/>
    <x v="2"/>
    <x v="0"/>
    <n v="5"/>
    <x v="0"/>
    <s v="Rated"/>
    <n v="15.11"/>
    <n v="3.7774999999999999"/>
    <n v="11.3325"/>
  </r>
  <r>
    <x v="1177"/>
    <s v="CUST00478"/>
    <d v="2026-05-27T00:00:00"/>
    <x v="7"/>
    <s v="Olive Oil 1L"/>
    <n v="3"/>
    <s v="Valid Quantity"/>
    <s v="$15.07"/>
    <n v="0"/>
    <x v="4"/>
    <s v="Birmingham"/>
    <x v="0"/>
    <x v="3"/>
    <m/>
    <x v="0"/>
    <s v="Not Rated"/>
    <n v="45.21"/>
    <n v="0"/>
    <n v="45.21"/>
  </r>
  <r>
    <x v="1178"/>
    <s v="CUST02476"/>
    <d v="2026-02-02T00:00:00"/>
    <x v="3"/>
    <s v="Sunglasses"/>
    <n v="1"/>
    <s v="Valid Quantity"/>
    <s v="$27.82"/>
    <n v="20"/>
    <x v="2"/>
    <s v="Hamburg"/>
    <x v="4"/>
    <x v="0"/>
    <n v="4"/>
    <x v="0"/>
    <s v="Rated"/>
    <n v="27.82"/>
    <n v="5.5640000000000001"/>
    <n v="22.256"/>
  </r>
  <r>
    <x v="1179"/>
    <s v="CUST00598"/>
    <d v="2026-03-28T00:00:00"/>
    <x v="1"/>
    <s v="Vacuum Cleaner"/>
    <n v="1"/>
    <s v="Valid Quantity"/>
    <s v="$161.15"/>
    <n v="10"/>
    <x v="1"/>
    <s v="London"/>
    <x v="0"/>
    <x v="4"/>
    <m/>
    <x v="0"/>
    <s v="Not Rated"/>
    <n v="161.15"/>
    <n v="16.114999999999998"/>
    <n v="145.035"/>
  </r>
  <r>
    <x v="1180"/>
    <s v="CUST00633"/>
    <d v="2025-11-23T00:00:00"/>
    <x v="7"/>
    <s v="Almonds 500g"/>
    <n v="1"/>
    <s v="Valid Quantity"/>
    <s v="$25.71"/>
    <n v="0"/>
    <x v="4"/>
    <s v="Houston"/>
    <x v="3"/>
    <x v="3"/>
    <m/>
    <x v="0"/>
    <s v="Not Rated"/>
    <n v="25.71"/>
    <n v="0"/>
    <n v="25.71"/>
  </r>
  <r>
    <x v="1181"/>
    <s v="CUST02546"/>
    <d v="2025-10-25T00:00:00"/>
    <x v="3"/>
    <s v="Formal Shirt"/>
    <n v="1"/>
    <s v="Valid Quantity"/>
    <s v="$81.97"/>
    <n v="5"/>
    <x v="2"/>
    <s v="Bengaluru"/>
    <x v="5"/>
    <x v="1"/>
    <m/>
    <x v="0"/>
    <s v="Not Rated"/>
    <n v="81.97"/>
    <n v="4.0985000000000005"/>
    <n v="77.871499999999997"/>
  </r>
  <r>
    <x v="1182"/>
    <s v="CUST01679"/>
    <d v="2025-03-11T00:00:00"/>
    <x v="0"/>
    <s v="Fiction Novel"/>
    <n v="1"/>
    <s v="Valid Quantity"/>
    <s v="$24.51"/>
    <n v="10"/>
    <x v="0"/>
    <s v="Los Angeles"/>
    <x v="3"/>
    <x v="0"/>
    <n v="5"/>
    <x v="0"/>
    <s v="Rated"/>
    <n v="24.51"/>
    <n v="2.4510000000000001"/>
    <n v="22.059000000000001"/>
  </r>
  <r>
    <x v="1183"/>
    <s v="CUST02449"/>
    <d v="2025-04-04T00:00:00"/>
    <x v="3"/>
    <s v="Backpack"/>
    <n v="1"/>
    <s v="Valid Quantity"/>
    <s v="$25.29"/>
    <n v="0"/>
    <x v="4"/>
    <s v="Los Angeles"/>
    <x v="3"/>
    <x v="0"/>
    <n v="3"/>
    <x v="0"/>
    <s v="Rated"/>
    <n v="25.29"/>
    <n v="0"/>
    <n v="25.29"/>
  </r>
  <r>
    <x v="1184"/>
    <s v="CUST03131"/>
    <d v="2025-05-21T00:00:00"/>
    <x v="2"/>
    <s v="Face Moisturizer"/>
    <n v="1"/>
    <s v="Valid Quantity"/>
    <s v="$17.83"/>
    <n v="15"/>
    <x v="1"/>
    <s v="Birmingham"/>
    <x v="0"/>
    <x v="0"/>
    <n v="4"/>
    <x v="0"/>
    <s v="Rated"/>
    <n v="17.829999999999998"/>
    <n v="2.6745000000000001"/>
    <n v="15.155499999999998"/>
  </r>
  <r>
    <x v="1185"/>
    <s v="CUST01445"/>
    <d v="2024-04-23T00:00:00"/>
    <x v="0"/>
    <s v="Fiction Novel"/>
    <n v="1"/>
    <s v="Valid Quantity"/>
    <s v="$30.23"/>
    <n v="5"/>
    <x v="5"/>
    <s v="Berlin"/>
    <x v="4"/>
    <x v="3"/>
    <m/>
    <x v="0"/>
    <s v="Not Rated"/>
    <n v="30.23"/>
    <n v="1.5115000000000001"/>
    <n v="28.718499999999999"/>
  </r>
  <r>
    <x v="1186"/>
    <s v="CUST03411"/>
    <d v="2024-09-13T00:00:00"/>
    <x v="2"/>
    <s v="Lipstick"/>
    <n v="2"/>
    <s v="Valid Quantity"/>
    <s v="$25.55"/>
    <n v="25"/>
    <x v="0"/>
    <s v="Montreal"/>
    <x v="1"/>
    <x v="3"/>
    <m/>
    <x v="0"/>
    <s v="Not Rated"/>
    <n v="51.1"/>
    <n v="12.775"/>
    <n v="38.325000000000003"/>
  </r>
  <r>
    <x v="1187"/>
    <s v="CUST02805"/>
    <d v="2024-02-08T00:00:00"/>
    <x v="6"/>
    <s v="Laptop Stand"/>
    <n v="1"/>
    <s v="Valid Quantity"/>
    <s v="$229.09"/>
    <n v="10"/>
    <x v="1"/>
    <s v="Montreal"/>
    <x v="1"/>
    <x v="0"/>
    <n v="3"/>
    <x v="0"/>
    <s v="Rated"/>
    <n v="229.09"/>
    <n v="22.909000000000002"/>
    <n v="206.18100000000001"/>
  </r>
  <r>
    <x v="1188"/>
    <s v="CUST00360"/>
    <d v="2025-05-03T00:00:00"/>
    <x v="1"/>
    <s v="Air Fryer"/>
    <n v="3"/>
    <s v="Valid Quantity"/>
    <s v="$156.47"/>
    <n v="0"/>
    <x v="4"/>
    <s v="Melbourne"/>
    <x v="2"/>
    <x v="4"/>
    <m/>
    <x v="0"/>
    <s v="Not Rated"/>
    <n v="469.40999999999997"/>
    <n v="0"/>
    <n v="469.40999999999997"/>
  </r>
  <r>
    <x v="1189"/>
    <s v="CUST00442"/>
    <d v="2025-12-24T00:00:00"/>
    <x v="2"/>
    <s v="Hair Dryer"/>
    <n v="2"/>
    <s v="Valid Quantity"/>
    <s v="$25.03"/>
    <n v="0"/>
    <x v="0"/>
    <s v="Bengaluru"/>
    <x v="5"/>
    <x v="0"/>
    <m/>
    <x v="0"/>
    <s v="Not Rated"/>
    <n v="50.06"/>
    <n v="0"/>
    <n v="50.06"/>
  </r>
  <r>
    <x v="1190"/>
    <s v="CUST01210"/>
    <d v="2024-12-05T00:00:00"/>
    <x v="5"/>
    <s v="Action Figure"/>
    <n v="1"/>
    <s v="Valid Quantity"/>
    <s v="$77.13"/>
    <n v="5"/>
    <x v="4"/>
    <s v="Hamburg"/>
    <x v="4"/>
    <x v="4"/>
    <m/>
    <x v="0"/>
    <s v="Not Rated"/>
    <n v="77.13"/>
    <n v="3.8564999999999996"/>
    <n v="73.273499999999999"/>
  </r>
  <r>
    <x v="1191"/>
    <s v="CUST02814"/>
    <d v="2025-05-25T00:00:00"/>
    <x v="6"/>
    <s v="Smartwatch"/>
    <n v="1"/>
    <s v="Valid Quantity"/>
    <s v="$242.40"/>
    <n v="5"/>
    <x v="5"/>
    <s v="London"/>
    <x v="0"/>
    <x v="0"/>
    <n v="5"/>
    <x v="0"/>
    <s v="Rated"/>
    <n v="242.4"/>
    <n v="12.12"/>
    <n v="230.28"/>
  </r>
  <r>
    <x v="1192"/>
    <s v="CUST03261"/>
    <d v="2024-08-06T00:00:00"/>
    <x v="7"/>
    <s v="Almonds 500g"/>
    <n v="2"/>
    <s v="Valid Quantity"/>
    <s v="$5.28"/>
    <n v="10"/>
    <x v="3"/>
    <s v="Berlin"/>
    <x v="4"/>
    <x v="0"/>
    <n v="4"/>
    <x v="0"/>
    <s v="Rated"/>
    <n v="10.56"/>
    <n v="1.056"/>
    <n v="9.5040000000000013"/>
  </r>
  <r>
    <x v="1193"/>
    <s v="CUST00283"/>
    <d v="2025-05-19T00:00:00"/>
    <x v="3"/>
    <s v="Leather Wallet"/>
    <n v="2"/>
    <s v="Valid Quantity"/>
    <s v="$97.70"/>
    <n v="0"/>
    <x v="4"/>
    <s v="Hyderabad"/>
    <x v="5"/>
    <x v="0"/>
    <n v="4"/>
    <x v="0"/>
    <s v="Rated"/>
    <n v="195.4"/>
    <n v="0"/>
    <n v="195.4"/>
  </r>
  <r>
    <x v="1194"/>
    <s v="CUST00323"/>
    <d v="2025-02-18T00:00:00"/>
    <x v="1"/>
    <s v="Ceramic Mug Set"/>
    <n v="3"/>
    <s v="Valid Quantity"/>
    <s v="$157.11"/>
    <n v="15"/>
    <x v="5"/>
    <s v="Munich"/>
    <x v="4"/>
    <x v="0"/>
    <n v="5"/>
    <x v="0"/>
    <s v="Rated"/>
    <n v="471.33000000000004"/>
    <n v="70.6995"/>
    <n v="400.63050000000004"/>
  </r>
  <r>
    <x v="1195"/>
    <s v="CUST00715"/>
    <d v="2024-11-15T00:00:00"/>
    <x v="7"/>
    <s v="Green Tea Pack"/>
    <n v="1"/>
    <s v="Valid Quantity"/>
    <s v="$24.70"/>
    <n v="15"/>
    <x v="5"/>
    <s v="Delhi"/>
    <x v="5"/>
    <x v="0"/>
    <n v="4"/>
    <x v="0"/>
    <s v="Rated"/>
    <n v="24.7"/>
    <n v="3.7050000000000001"/>
    <n v="20.994999999999997"/>
  </r>
  <r>
    <x v="1196"/>
    <s v="CUST00009"/>
    <d v="2024-11-28T00:00:00"/>
    <x v="0"/>
    <s v="Kids Storybook"/>
    <n v="1"/>
    <s v="Valid Quantity"/>
    <s v="$32.76"/>
    <n v="0"/>
    <x v="5"/>
    <s v="Dubai"/>
    <x v="6"/>
    <x v="0"/>
    <n v="4"/>
    <x v="0"/>
    <s v="Rated"/>
    <n v="32.76"/>
    <n v="0"/>
    <n v="32.76"/>
  </r>
  <r>
    <x v="1197"/>
    <s v="CUST02905"/>
    <d v="2024-05-02T00:00:00"/>
    <x v="6"/>
    <s v="Gaming Mouse"/>
    <n v="1"/>
    <s v="Valid Quantity"/>
    <s v="$155.17"/>
    <n v="0"/>
    <x v="0"/>
    <s v="Toronto"/>
    <x v="1"/>
    <x v="1"/>
    <m/>
    <x v="0"/>
    <s v="Not Rated"/>
    <n v="155.16999999999999"/>
    <n v="0"/>
    <n v="155.16999999999999"/>
  </r>
  <r>
    <x v="1198"/>
    <s v="CUST01195"/>
    <d v="2025-08-11T00:00:00"/>
    <x v="1"/>
    <s v="Air Fryer"/>
    <n v="1"/>
    <s v="Valid Quantity"/>
    <s v="$161.80"/>
    <n v="5"/>
    <x v="4"/>
    <s v="Hamburg"/>
    <x v="4"/>
    <x v="4"/>
    <m/>
    <x v="0"/>
    <s v="Not Rated"/>
    <n v="161.80000000000001"/>
    <n v="8.09"/>
    <n v="153.71"/>
  </r>
  <r>
    <x v="1199"/>
    <s v="CUST02128"/>
    <d v="2024-08-12T00:00:00"/>
    <x v="7"/>
    <s v="Olive Oil 1L"/>
    <n v="1"/>
    <s v="Valid Quantity"/>
    <s v="$23.83"/>
    <n v="20"/>
    <x v="0"/>
    <s v="Los Angeles"/>
    <x v="3"/>
    <x v="3"/>
    <m/>
    <x v="0"/>
    <s v="Not Rated"/>
    <n v="23.83"/>
    <n v="4.766"/>
    <n v="19.064"/>
  </r>
  <r>
    <x v="1200"/>
    <s v="CUST01163"/>
    <d v="2024-07-18T00:00:00"/>
    <x v="3"/>
    <s v="Leather Wallet"/>
    <n v="1"/>
    <s v="Valid Quantity"/>
    <s v="$106.84"/>
    <n v="15"/>
    <x v="2"/>
    <s v="Berlin"/>
    <x v="4"/>
    <x v="1"/>
    <m/>
    <x v="0"/>
    <s v="Not Rated"/>
    <n v="106.84"/>
    <n v="16.026"/>
    <n v="90.814000000000007"/>
  </r>
  <r>
    <x v="1201"/>
    <s v="CUST02577"/>
    <d v="2024-08-31T00:00:00"/>
    <x v="5"/>
    <s v="Remote Control Car"/>
    <n v="3"/>
    <s v="Valid Quantity"/>
    <s v="$75.10"/>
    <n v="5"/>
    <x v="0"/>
    <s v="Dubai"/>
    <x v="6"/>
    <x v="0"/>
    <n v="5"/>
    <x v="0"/>
    <s v="Rated"/>
    <n v="225.29999999999998"/>
    <n v="11.265000000000001"/>
    <n v="214.03499999999997"/>
  </r>
  <r>
    <x v="1202"/>
    <s v="CUST01662"/>
    <d v="2026-02-28T00:00:00"/>
    <x v="4"/>
    <s v="Dumbbell Set"/>
    <n v="1"/>
    <s v="Valid Quantity"/>
    <s v="$26.15"/>
    <n v="15"/>
    <x v="4"/>
    <s v="Vancouver"/>
    <x v="1"/>
    <x v="3"/>
    <m/>
    <x v="0"/>
    <s v="Not Rated"/>
    <n v="26.15"/>
    <n v="3.9224999999999999"/>
    <n v="22.227499999999999"/>
  </r>
  <r>
    <x v="1203"/>
    <s v="CUST02855"/>
    <d v="2024-12-06T00:00:00"/>
    <x v="3"/>
    <s v="Hoodie"/>
    <n v="1"/>
    <s v="Valid Quantity"/>
    <s v="$44.69"/>
    <n v="0"/>
    <x v="1"/>
    <s v="Brisbane"/>
    <x v="2"/>
    <x v="0"/>
    <n v="5"/>
    <x v="0"/>
    <s v="Rated"/>
    <n v="44.69"/>
    <n v="0"/>
    <n v="44.69"/>
  </r>
  <r>
    <x v="1204"/>
    <s v="CUST00371"/>
    <d v="2024-06-14T00:00:00"/>
    <x v="4"/>
    <s v="Cycling Helmet"/>
    <n v="1"/>
    <s v="Valid Quantity"/>
    <s v="$26.62"/>
    <n v="0"/>
    <x v="5"/>
    <s v="Munich"/>
    <x v="4"/>
    <x v="0"/>
    <n v="5"/>
    <x v="0"/>
    <s v="Rated"/>
    <n v="26.62"/>
    <n v="0"/>
    <n v="26.62"/>
  </r>
  <r>
    <x v="1205"/>
    <s v="CUST02708"/>
    <d v="2025-12-31T00:00:00"/>
    <x v="4"/>
    <s v="Cycling Helmet"/>
    <n v="3"/>
    <s v="Valid Quantity"/>
    <s v="$146.86"/>
    <n v="10"/>
    <x v="4"/>
    <s v="Abu Dhabi"/>
    <x v="6"/>
    <x v="4"/>
    <m/>
    <x v="0"/>
    <s v="Not Rated"/>
    <n v="440.58000000000004"/>
    <n v="44.058"/>
    <n v="396.52200000000005"/>
  </r>
  <r>
    <x v="1206"/>
    <s v="CUST00566"/>
    <d v="2026-07-01T00:00:00"/>
    <x v="5"/>
    <s v="Remote Control Car"/>
    <n v="4"/>
    <s v="Valid Quantity"/>
    <s v="$38.87"/>
    <n v="25"/>
    <x v="2"/>
    <s v="Montreal"/>
    <x v="1"/>
    <x v="0"/>
    <n v="3"/>
    <x v="0"/>
    <s v="Rated"/>
    <n v="155.47999999999999"/>
    <n v="38.869999999999997"/>
    <n v="116.60999999999999"/>
  </r>
  <r>
    <x v="1207"/>
    <s v="CUST02561"/>
    <d v="2024-09-13T00:00:00"/>
    <x v="1"/>
    <s v="Storage Organizer"/>
    <n v="1"/>
    <s v="Valid Quantity"/>
    <s v="$76.93"/>
    <n v="15"/>
    <x v="0"/>
    <s v="Delhi"/>
    <x v="5"/>
    <x v="0"/>
    <n v="3"/>
    <x v="0"/>
    <s v="Rated"/>
    <n v="76.930000000000007"/>
    <n v="11.5395"/>
    <n v="65.390500000000003"/>
  </r>
  <r>
    <x v="1208"/>
    <s v="CUST00613"/>
    <d v="2026-05-04T00:00:00"/>
    <x v="5"/>
    <s v="Remote Control Car"/>
    <n v="4"/>
    <s v="Valid Quantity"/>
    <s v="$50.56"/>
    <n v="0"/>
    <x v="2"/>
    <s v="Bengaluru"/>
    <x v="5"/>
    <x v="1"/>
    <m/>
    <x v="0"/>
    <s v="Not Rated"/>
    <n v="202.24"/>
    <n v="0"/>
    <n v="202.24"/>
  </r>
  <r>
    <x v="1209"/>
    <s v="CUST02256"/>
    <d v="2026-04-01T00:00:00"/>
    <x v="3"/>
    <s v="Leather Wallet"/>
    <n v="1"/>
    <s v="Valid Quantity"/>
    <s v="$91.88"/>
    <n v="0"/>
    <x v="3"/>
    <s v="Vancouver"/>
    <x v="1"/>
    <x v="2"/>
    <m/>
    <x v="0"/>
    <s v="Not Rated"/>
    <n v="91.88"/>
    <n v="0"/>
    <n v="91.88"/>
  </r>
  <r>
    <x v="1210"/>
    <s v="CUST01746"/>
    <d v="2025-07-31T00:00:00"/>
    <x v="2"/>
    <s v="Lipstick"/>
    <n v="1"/>
    <s v="Valid Quantity"/>
    <s v="$29.39"/>
    <n v="25"/>
    <x v="2"/>
    <s v="Toronto"/>
    <x v="1"/>
    <x v="0"/>
    <n v="3"/>
    <x v="0"/>
    <s v="Rated"/>
    <n v="29.39"/>
    <n v="7.3475000000000001"/>
    <n v="22.0425"/>
  </r>
  <r>
    <x v="1211"/>
    <s v="CUST00605"/>
    <d v="2025-01-09T00:00:00"/>
    <x v="2"/>
    <s v="Hair Dryer"/>
    <n v="1"/>
    <s v="Valid Quantity"/>
    <s v="$59.03"/>
    <n v="0"/>
    <x v="1"/>
    <s v="Unknown"/>
    <x v="2"/>
    <x v="0"/>
    <n v="4"/>
    <x v="0"/>
    <s v="Rated"/>
    <n v="59.03"/>
    <n v="0"/>
    <n v="59.03"/>
  </r>
  <r>
    <x v="1212"/>
    <s v="CUST00667"/>
    <d v="2025-11-27T00:00:00"/>
    <x v="5"/>
    <s v="Remote Control Car"/>
    <n v="2"/>
    <s v="Valid Quantity"/>
    <s v="$24.02"/>
    <n v="5"/>
    <x v="2"/>
    <s v="Melbourne"/>
    <x v="2"/>
    <x v="0"/>
    <n v="2"/>
    <x v="0"/>
    <s v="Rated"/>
    <n v="48.04"/>
    <n v="2.4019999999999997"/>
    <n v="45.637999999999998"/>
  </r>
  <r>
    <x v="1213"/>
    <s v="CUST03064"/>
    <d v="2025-08-24T00:00:00"/>
    <x v="3"/>
    <s v="Cotton T-Shirt"/>
    <n v="1"/>
    <s v="Valid Quantity"/>
    <s v="$72.09"/>
    <n v="0"/>
    <x v="2"/>
    <s v="Hyderabad"/>
    <x v="5"/>
    <x v="1"/>
    <m/>
    <x v="0"/>
    <s v="Not Rated"/>
    <n v="72.09"/>
    <n v="0"/>
    <n v="72.09"/>
  </r>
  <r>
    <x v="1214"/>
    <s v="CUST02584"/>
    <d v="2024-08-03T00:00:00"/>
    <x v="2"/>
    <s v="Sunscreen SPF50"/>
    <n v="4"/>
    <s v="Valid Quantity"/>
    <s v="$26.92"/>
    <n v="10"/>
    <x v="4"/>
    <s v="Unknown"/>
    <x v="6"/>
    <x v="4"/>
    <m/>
    <x v="0"/>
    <s v="Not Rated"/>
    <n v="107.68"/>
    <n v="10.768000000000002"/>
    <n v="96.912000000000006"/>
  </r>
  <r>
    <x v="1215"/>
    <s v="CUST01415"/>
    <d v="2024-02-21T00:00:00"/>
    <x v="3"/>
    <s v="Cotton T-Shirt"/>
    <n v="5"/>
    <s v="Valid Quantity"/>
    <s v="$35.88"/>
    <n v="15"/>
    <x v="5"/>
    <s v="Birmingham"/>
    <x v="0"/>
    <x v="1"/>
    <m/>
    <x v="0"/>
    <s v="Not Rated"/>
    <n v="179.4"/>
    <n v="26.91"/>
    <n v="152.49"/>
  </r>
  <r>
    <x v="1216"/>
    <s v="CUST02128"/>
    <d v="2024-08-16T00:00:00"/>
    <x v="2"/>
    <s v="Hair Dryer"/>
    <n v="1"/>
    <s v="Valid Quantity"/>
    <s v="$7.81"/>
    <n v="10"/>
    <x v="2"/>
    <s v="Dubai"/>
    <x v="6"/>
    <x v="0"/>
    <n v="1"/>
    <x v="0"/>
    <s v="Rated"/>
    <n v="7.81"/>
    <n v="0.78099999999999992"/>
    <n v="7.0289999999999999"/>
  </r>
  <r>
    <x v="1217"/>
    <s v="CUST00118"/>
    <d v="2024-11-26T00:00:00"/>
    <x v="3"/>
    <s v="Leather Wallet"/>
    <n v="1"/>
    <s v="Valid Quantity"/>
    <s v="$45.97"/>
    <n v="20"/>
    <x v="4"/>
    <s v="London"/>
    <x v="0"/>
    <x v="4"/>
    <m/>
    <x v="0"/>
    <s v="Not Rated"/>
    <n v="45.97"/>
    <n v="9.1939999999999991"/>
    <n v="36.775999999999996"/>
  </r>
  <r>
    <x v="1218"/>
    <s v="CUST02428"/>
    <d v="2024-02-01T00:00:00"/>
    <x v="1"/>
    <s v="Blender"/>
    <n v="1"/>
    <s v="Valid Quantity"/>
    <s v="$112.49"/>
    <n v="5"/>
    <x v="5"/>
    <s v="Melbourne"/>
    <x v="2"/>
    <x v="2"/>
    <m/>
    <x v="0"/>
    <s v="Not Rated"/>
    <n v="112.49"/>
    <n v="5.6244999999999994"/>
    <n v="106.8655"/>
  </r>
  <r>
    <x v="1219"/>
    <s v="CUST00751"/>
    <d v="2026-06-26T00:00:00"/>
    <x v="2"/>
    <s v="Shampoo"/>
    <n v="2"/>
    <s v="Valid Quantity"/>
    <s v="$15.05"/>
    <n v="25"/>
    <x v="3"/>
    <s v="Chicago"/>
    <x v="3"/>
    <x v="4"/>
    <m/>
    <x v="0"/>
    <s v="Not Rated"/>
    <n v="30.1"/>
    <n v="7.5250000000000004"/>
    <n v="22.575000000000003"/>
  </r>
  <r>
    <x v="1220"/>
    <s v="CUST02227"/>
    <d v="2024-09-08T00:00:00"/>
    <x v="1"/>
    <s v="Blender"/>
    <n v="1"/>
    <s v="Valid Quantity"/>
    <s v="$132.00"/>
    <n v="0"/>
    <x v="4"/>
    <s v="Abu Dhabi"/>
    <x v="6"/>
    <x v="0"/>
    <n v="4"/>
    <x v="0"/>
    <s v="Rated"/>
    <n v="132"/>
    <n v="0"/>
    <n v="132"/>
  </r>
  <r>
    <x v="1221"/>
    <s v="CUST00199"/>
    <d v="2024-02-11T00:00:00"/>
    <x v="3"/>
    <s v="Sunglasses"/>
    <n v="5"/>
    <s v="Valid Quantity"/>
    <s v="$77.57"/>
    <n v="25"/>
    <x v="0"/>
    <s v="Dubai"/>
    <x v="6"/>
    <x v="4"/>
    <m/>
    <x v="0"/>
    <s v="Not Rated"/>
    <n v="387.84999999999997"/>
    <n v="96.962500000000006"/>
    <n v="290.88749999999993"/>
  </r>
  <r>
    <x v="1222"/>
    <s v="CUST02477"/>
    <d v="2026-01-19T00:00:00"/>
    <x v="2"/>
    <s v="Sunscreen SPF50"/>
    <n v="2"/>
    <s v="Valid Quantity"/>
    <s v="$45.00"/>
    <n v="10"/>
    <x v="0"/>
    <s v="Chicago"/>
    <x v="3"/>
    <x v="1"/>
    <m/>
    <x v="0"/>
    <s v="Not Rated"/>
    <n v="90"/>
    <n v="9"/>
    <n v="81"/>
  </r>
  <r>
    <x v="1223"/>
    <s v="CUST00417"/>
    <d v="2025-03-16T00:00:00"/>
    <x v="2"/>
    <s v="Perfume"/>
    <n v="2"/>
    <s v="Valid Quantity"/>
    <s v="$17.55"/>
    <n v="5"/>
    <x v="4"/>
    <s v="Berlin"/>
    <x v="4"/>
    <x v="0"/>
    <m/>
    <x v="0"/>
    <s v="Not Rated"/>
    <n v="35.1"/>
    <n v="1.7549999999999999"/>
    <n v="33.344999999999999"/>
  </r>
  <r>
    <x v="1224"/>
    <s v="CUST03434"/>
    <d v="2024-08-17T00:00:00"/>
    <x v="7"/>
    <s v="Almonds 500g"/>
    <n v="4"/>
    <s v="Valid Quantity"/>
    <s v="$7.14"/>
    <n v="10"/>
    <x v="0"/>
    <s v="Unknown"/>
    <x v="3"/>
    <x v="1"/>
    <m/>
    <x v="0"/>
    <s v="Not Rated"/>
    <n v="28.56"/>
    <n v="2.8559999999999999"/>
    <n v="25.704000000000001"/>
  </r>
  <r>
    <x v="1225"/>
    <s v="CUST03476"/>
    <d v="2026-06-22T00:00:00"/>
    <x v="3"/>
    <s v="Hoodie"/>
    <n v="2"/>
    <s v="Valid Quantity"/>
    <s v="$109.74"/>
    <n v="10"/>
    <x v="4"/>
    <s v="Berlin"/>
    <x v="4"/>
    <x v="0"/>
    <n v="3"/>
    <x v="0"/>
    <s v="Rated"/>
    <n v="219.48"/>
    <n v="21.947999999999997"/>
    <n v="197.53199999999998"/>
  </r>
  <r>
    <x v="1226"/>
    <s v="CUST02836"/>
    <d v="2026-05-13T00:00:00"/>
    <x v="6"/>
    <s v="Wireless Earbuds"/>
    <n v="5"/>
    <s v="Valid Quantity"/>
    <s v="$145.90"/>
    <n v="0"/>
    <x v="5"/>
    <s v="Munich"/>
    <x v="4"/>
    <x v="0"/>
    <n v="4"/>
    <x v="0"/>
    <s v="Rated"/>
    <n v="729.5"/>
    <n v="0"/>
    <n v="729.5"/>
  </r>
  <r>
    <x v="1227"/>
    <s v="CUST00395"/>
    <d v="2024-09-27T00:00:00"/>
    <x v="2"/>
    <s v="Sunscreen SPF50"/>
    <n v="1"/>
    <s v="Valid Quantity"/>
    <s v="$33.34"/>
    <n v="0"/>
    <x v="3"/>
    <s v="Dubai"/>
    <x v="6"/>
    <x v="0"/>
    <n v="4"/>
    <x v="0"/>
    <s v="Rated"/>
    <n v="33.340000000000003"/>
    <n v="0"/>
    <n v="33.340000000000003"/>
  </r>
  <r>
    <x v="1228"/>
    <s v="CUST01975"/>
    <d v="2026-03-26T00:00:00"/>
    <x v="6"/>
    <s v="Wireless Earbuds"/>
    <n v="2"/>
    <s v="Valid Quantity"/>
    <s v="$190.62"/>
    <n v="0"/>
    <x v="3"/>
    <s v="New York"/>
    <x v="3"/>
    <x v="0"/>
    <n v="2"/>
    <x v="0"/>
    <s v="Rated"/>
    <n v="381.24"/>
    <n v="0"/>
    <n v="381.24"/>
  </r>
  <r>
    <x v="1229"/>
    <s v="CUST00977"/>
    <d v="2025-01-13T00:00:00"/>
    <x v="6"/>
    <s v="Webcam"/>
    <n v="1"/>
    <s v="Valid Quantity"/>
    <s v="$52.21"/>
    <n v="20"/>
    <x v="0"/>
    <s v="Hamburg"/>
    <x v="4"/>
    <x v="4"/>
    <m/>
    <x v="0"/>
    <s v="Not Rated"/>
    <n v="52.21"/>
    <n v="10.442"/>
    <n v="41.768000000000001"/>
  </r>
  <r>
    <x v="1230"/>
    <s v="CUST01555"/>
    <d v="2024-08-24T00:00:00"/>
    <x v="7"/>
    <s v="Olive Oil 1L"/>
    <n v="1"/>
    <s v="Valid Quantity"/>
    <s v="$29.91"/>
    <n v="25"/>
    <x v="2"/>
    <s v="Melbourne"/>
    <x v="2"/>
    <x v="0"/>
    <n v="2"/>
    <x v="0"/>
    <s v="Rated"/>
    <n v="29.91"/>
    <n v="7.4775"/>
    <n v="22.432500000000001"/>
  </r>
  <r>
    <x v="1231"/>
    <s v="CUST00790"/>
    <d v="2025-03-31T00:00:00"/>
    <x v="4"/>
    <s v="Cycling Helmet"/>
    <n v="1"/>
    <s v="Valid Quantity"/>
    <s v="$86.28"/>
    <n v="0"/>
    <x v="4"/>
    <s v="Delhi"/>
    <x v="5"/>
    <x v="0"/>
    <n v="4"/>
    <x v="0"/>
    <s v="Rated"/>
    <n v="86.28"/>
    <n v="0"/>
    <n v="86.28"/>
  </r>
  <r>
    <x v="1232"/>
    <s v="CUST00091"/>
    <d v="2026-06-04T00:00:00"/>
    <x v="1"/>
    <s v="Ceramic Mug Set"/>
    <n v="4"/>
    <s v="Valid Quantity"/>
    <s v="$179.80"/>
    <n v="5"/>
    <x v="0"/>
    <s v="Munich"/>
    <x v="4"/>
    <x v="1"/>
    <m/>
    <x v="0"/>
    <s v="Not Rated"/>
    <n v="719.2"/>
    <n v="35.96"/>
    <n v="683.24"/>
  </r>
  <r>
    <x v="1233"/>
    <s v="CUST02399"/>
    <d v="2026-05-21T00:00:00"/>
    <x v="6"/>
    <s v="Laptop Stand"/>
    <n v="1"/>
    <s v="Valid Quantity"/>
    <s v="$116.81"/>
    <n v="10"/>
    <x v="5"/>
    <s v="Abu Dhabi"/>
    <x v="6"/>
    <x v="0"/>
    <n v="1"/>
    <x v="0"/>
    <s v="Rated"/>
    <n v="116.81"/>
    <n v="11.680999999999999"/>
    <n v="105.129"/>
  </r>
  <r>
    <x v="1234"/>
    <s v="CUST01721"/>
    <d v="2025-06-21T00:00:00"/>
    <x v="1"/>
    <s v="Blender"/>
    <n v="4"/>
    <s v="Valid Quantity"/>
    <s v="$108.97"/>
    <n v="5"/>
    <x v="4"/>
    <s v="Sydney"/>
    <x v="2"/>
    <x v="2"/>
    <m/>
    <x v="0"/>
    <s v="Not Rated"/>
    <n v="435.88"/>
    <n v="21.794"/>
    <n v="414.08600000000001"/>
  </r>
  <r>
    <x v="1235"/>
    <s v="CUST00930"/>
    <d v="2024-05-24T00:00:00"/>
    <x v="5"/>
    <s v="Puzzle 1000pc"/>
    <n v="3"/>
    <s v="Valid Quantity"/>
    <s v="$53.60"/>
    <n v="0"/>
    <x v="2"/>
    <s v="Houston"/>
    <x v="3"/>
    <x v="3"/>
    <m/>
    <x v="0"/>
    <s v="Not Rated"/>
    <n v="160.80000000000001"/>
    <n v="0"/>
    <n v="160.80000000000001"/>
  </r>
  <r>
    <x v="1236"/>
    <s v="CUST00574"/>
    <d v="2024-11-02T00:00:00"/>
    <x v="3"/>
    <s v="Sunglasses"/>
    <n v="4"/>
    <s v="Valid Quantity"/>
    <s v="$117.65"/>
    <n v="0"/>
    <x v="5"/>
    <s v="Abu Dhabi"/>
    <x v="6"/>
    <x v="0"/>
    <n v="5"/>
    <x v="0"/>
    <s v="Rated"/>
    <n v="470.6"/>
    <n v="0"/>
    <n v="470.6"/>
  </r>
  <r>
    <x v="1237"/>
    <s v="CUST01415"/>
    <d v="2026-02-05T00:00:00"/>
    <x v="3"/>
    <s v="Running Shoes"/>
    <n v="1"/>
    <s v="Valid Quantity"/>
    <s v="$25.44"/>
    <n v="15"/>
    <x v="2"/>
    <s v="Bengaluru"/>
    <x v="5"/>
    <x v="0"/>
    <n v="3"/>
    <x v="0"/>
    <s v="Rated"/>
    <n v="25.44"/>
    <n v="3.8160000000000003"/>
    <n v="21.624000000000002"/>
  </r>
  <r>
    <x v="1238"/>
    <s v="CUST01632"/>
    <d v="2026-01-31T00:00:00"/>
    <x v="1"/>
    <s v="Vacuum Cleaner"/>
    <n v="3"/>
    <s v="Valid Quantity"/>
    <s v="$146.51"/>
    <n v="0"/>
    <x v="3"/>
    <s v="Bengaluru"/>
    <x v="5"/>
    <x v="0"/>
    <n v="2"/>
    <x v="0"/>
    <s v="Rated"/>
    <n v="439.53"/>
    <n v="0"/>
    <n v="439.53"/>
  </r>
  <r>
    <x v="1239"/>
    <s v="CUST02273"/>
    <d v="2025-09-04T00:00:00"/>
    <x v="7"/>
    <s v="Basmati Rice 5kg"/>
    <n v="4"/>
    <s v="Valid Quantity"/>
    <s v="$13.83"/>
    <n v="0"/>
    <x v="0"/>
    <s v="New York"/>
    <x v="3"/>
    <x v="0"/>
    <n v="5"/>
    <x v="0"/>
    <s v="Rated"/>
    <n v="55.32"/>
    <n v="0"/>
    <n v="55.32"/>
  </r>
  <r>
    <x v="1240"/>
    <s v="CUST00618"/>
    <d v="2025-11-27T00:00:00"/>
    <x v="1"/>
    <s v="Vacuum Cleaner"/>
    <n v="1"/>
    <s v="Valid Quantity"/>
    <s v="$34.28"/>
    <n v="10"/>
    <x v="4"/>
    <s v="Melbourne"/>
    <x v="2"/>
    <x v="0"/>
    <n v="5"/>
    <x v="0"/>
    <s v="Rated"/>
    <n v="34.28"/>
    <n v="3.4279999999999999"/>
    <n v="30.852"/>
  </r>
  <r>
    <x v="1241"/>
    <s v="CUST02075"/>
    <d v="2026-07-04T00:00:00"/>
    <x v="7"/>
    <s v="Basmati Rice 5kg"/>
    <n v="2"/>
    <s v="Valid Quantity"/>
    <s v="$16.16"/>
    <n v="10"/>
    <x v="1"/>
    <s v="Manchester"/>
    <x v="0"/>
    <x v="0"/>
    <n v="4"/>
    <x v="0"/>
    <s v="Rated"/>
    <n v="32.32"/>
    <n v="3.2319999999999998"/>
    <n v="29.088000000000001"/>
  </r>
  <r>
    <x v="1242"/>
    <s v="CUST01068"/>
    <d v="2025-07-27T00:00:00"/>
    <x v="5"/>
    <s v="Building Blocks Set"/>
    <n v="2"/>
    <s v="Valid Quantity"/>
    <s v="$75.78"/>
    <n v="10"/>
    <x v="0"/>
    <s v="Los Angeles"/>
    <x v="3"/>
    <x v="0"/>
    <n v="4"/>
    <x v="0"/>
    <s v="Rated"/>
    <n v="151.56"/>
    <n v="15.155999999999999"/>
    <n v="136.404"/>
  </r>
  <r>
    <x v="1243"/>
    <s v="CUST00118"/>
    <d v="2024-08-23T00:00:00"/>
    <x v="1"/>
    <s v="LED Desk Lamp"/>
    <n v="2"/>
    <s v="Valid Quantity"/>
    <s v="$132.86"/>
    <n v="15"/>
    <x v="3"/>
    <s v="Brisbane"/>
    <x v="2"/>
    <x v="3"/>
    <m/>
    <x v="0"/>
    <s v="Not Rated"/>
    <n v="265.72000000000003"/>
    <n v="39.858000000000004"/>
    <n v="225.86200000000002"/>
  </r>
  <r>
    <x v="1244"/>
    <s v="CUST02297"/>
    <d v="2026-06-03T00:00:00"/>
    <x v="3"/>
    <s v="Running Shoes"/>
    <n v="2"/>
    <s v="Valid Quantity"/>
    <s v="$50.25"/>
    <n v="0"/>
    <x v="4"/>
    <s v="Melbourne"/>
    <x v="2"/>
    <x v="3"/>
    <m/>
    <x v="0"/>
    <s v="Not Rated"/>
    <n v="100.5"/>
    <n v="0"/>
    <n v="100.5"/>
  </r>
  <r>
    <x v="1245"/>
    <s v="CUST01313"/>
    <d v="2026-06-30T00:00:00"/>
    <x v="0"/>
    <s v="Kids Storybook"/>
    <n v="1"/>
    <s v="Valid Quantity"/>
    <s v="$39.09"/>
    <n v="20"/>
    <x v="4"/>
    <s v="New York"/>
    <x v="3"/>
    <x v="0"/>
    <n v="4"/>
    <x v="0"/>
    <s v="Rated"/>
    <n v="39.090000000000003"/>
    <n v="7.8180000000000005"/>
    <n v="31.272000000000002"/>
  </r>
  <r>
    <x v="1246"/>
    <s v="CUST00066"/>
    <d v="2025-06-28T00:00:00"/>
    <x v="1"/>
    <s v="Air Fryer"/>
    <n v="1"/>
    <s v="Valid Quantity"/>
    <s v="$54.34"/>
    <n v="0"/>
    <x v="0"/>
    <s v="Abu Dhabi"/>
    <x v="6"/>
    <x v="2"/>
    <m/>
    <x v="0"/>
    <s v="Not Rated"/>
    <n v="54.34"/>
    <n v="0"/>
    <n v="54.34"/>
  </r>
  <r>
    <x v="1247"/>
    <s v="CUST01960"/>
    <d v="2024-03-14T00:00:00"/>
    <x v="2"/>
    <s v="Perfume"/>
    <n v="1"/>
    <s v="Valid Quantity"/>
    <s v="$50.89"/>
    <n v="10"/>
    <x v="0"/>
    <s v="Los Angeles"/>
    <x v="3"/>
    <x v="0"/>
    <n v="4"/>
    <x v="0"/>
    <s v="Rated"/>
    <n v="50.89"/>
    <n v="5.0889999999999995"/>
    <n v="45.801000000000002"/>
  </r>
  <r>
    <x v="1248"/>
    <s v="CUST00724"/>
    <d v="2024-06-03T00:00:00"/>
    <x v="5"/>
    <s v="Action Figure"/>
    <n v="1"/>
    <s v="Valid Quantity"/>
    <s v="$13.84"/>
    <n v="10"/>
    <x v="1"/>
    <s v="Birmingham"/>
    <x v="0"/>
    <x v="0"/>
    <n v="2"/>
    <x v="0"/>
    <s v="Rated"/>
    <n v="13.84"/>
    <n v="1.3840000000000001"/>
    <n v="12.456"/>
  </r>
  <r>
    <x v="1249"/>
    <s v="CUST03058"/>
    <d v="2024-07-22T00:00:00"/>
    <x v="1"/>
    <s v="Air Fryer"/>
    <n v="1"/>
    <s v="Valid Quantity"/>
    <s v="$14.69"/>
    <n v="0"/>
    <x v="1"/>
    <s v="Sydney"/>
    <x v="2"/>
    <x v="0"/>
    <n v="3"/>
    <x v="0"/>
    <s v="Rated"/>
    <n v="14.69"/>
    <n v="0"/>
    <n v="14.69"/>
  </r>
  <r>
    <x v="1250"/>
    <s v="CUST01811"/>
    <d v="2024-02-22T00:00:00"/>
    <x v="7"/>
    <s v="Basmati Rice 5kg"/>
    <n v="1"/>
    <s v="Valid Quantity"/>
    <s v="$15.69"/>
    <n v="5"/>
    <x v="3"/>
    <s v="Birmingham"/>
    <x v="0"/>
    <x v="3"/>
    <m/>
    <x v="0"/>
    <s v="Not Rated"/>
    <n v="15.69"/>
    <n v="0.78449999999999998"/>
    <n v="14.9055"/>
  </r>
  <r>
    <x v="1251"/>
    <s v="CUST00461"/>
    <d v="2026-04-26T00:00:00"/>
    <x v="4"/>
    <s v="Cricket Bat"/>
    <n v="2"/>
    <s v="Valid Quantity"/>
    <s v="$41.23"/>
    <n v="20"/>
    <x v="3"/>
    <s v="Sydney"/>
    <x v="2"/>
    <x v="0"/>
    <n v="4"/>
    <x v="0"/>
    <s v="Rated"/>
    <n v="82.46"/>
    <n v="16.491999999999997"/>
    <n v="65.967999999999989"/>
  </r>
  <r>
    <x v="1252"/>
    <s v="CUST01688"/>
    <d v="2025-11-04T00:00:00"/>
    <x v="5"/>
    <s v="Remote Control Car"/>
    <n v="2"/>
    <s v="Valid Quantity"/>
    <s v="$76.34"/>
    <n v="15"/>
    <x v="0"/>
    <s v="Birmingham"/>
    <x v="0"/>
    <x v="1"/>
    <m/>
    <x v="0"/>
    <s v="Not Rated"/>
    <n v="152.68"/>
    <n v="22.902000000000001"/>
    <n v="129.77800000000002"/>
  </r>
  <r>
    <x v="1253"/>
    <s v="CUST00968"/>
    <d v="2025-07-30T00:00:00"/>
    <x v="4"/>
    <s v="Dumbbell Set"/>
    <n v="2"/>
    <s v="Valid Quantity"/>
    <s v="$116.45"/>
    <n v="0"/>
    <x v="4"/>
    <s v="New York"/>
    <x v="3"/>
    <x v="1"/>
    <m/>
    <x v="0"/>
    <s v="Not Rated"/>
    <n v="232.9"/>
    <n v="0"/>
    <n v="232.9"/>
  </r>
  <r>
    <x v="1254"/>
    <s v="CUST01374"/>
    <d v="2026-09-04T00:00:00"/>
    <x v="6"/>
    <s v="Bluetooth Speaker"/>
    <n v="3"/>
    <s v="Valid Quantity"/>
    <s v="$71.23"/>
    <n v="5"/>
    <x v="3"/>
    <s v="Bengaluru"/>
    <x v="5"/>
    <x v="0"/>
    <n v="1"/>
    <x v="0"/>
    <s v="Rated"/>
    <n v="213.69"/>
    <n v="10.6845"/>
    <n v="203.00549999999998"/>
  </r>
  <r>
    <x v="1255"/>
    <s v="CUST01131"/>
    <d v="2025-09-16T00:00:00"/>
    <x v="7"/>
    <s v="Almonds 500g"/>
    <n v="2"/>
    <s v="Valid Quantity"/>
    <s v="$3.93"/>
    <n v="0"/>
    <x v="4"/>
    <s v="Hamburg"/>
    <x v="4"/>
    <x v="0"/>
    <n v="5"/>
    <x v="0"/>
    <s v="Rated"/>
    <n v="7.86"/>
    <n v="0"/>
    <n v="7.86"/>
  </r>
  <r>
    <x v="1256"/>
    <s v="CUST01353"/>
    <d v="2025-11-01T00:00:00"/>
    <x v="6"/>
    <s v="Gaming Mouse"/>
    <n v="1"/>
    <s v="Valid Quantity"/>
    <s v="$205.54"/>
    <n v="0"/>
    <x v="4"/>
    <s v="Vancouver"/>
    <x v="1"/>
    <x v="0"/>
    <n v="2"/>
    <x v="0"/>
    <s v="Rated"/>
    <n v="205.54"/>
    <n v="0"/>
    <n v="205.54"/>
  </r>
  <r>
    <x v="1257"/>
    <s v="CUST01913"/>
    <d v="2024-08-06T00:00:00"/>
    <x v="1"/>
    <s v="LED Desk Lamp"/>
    <n v="2"/>
    <s v="Valid Quantity"/>
    <s v="$144.47"/>
    <n v="0"/>
    <x v="1"/>
    <s v="Melbourne"/>
    <x v="2"/>
    <x v="3"/>
    <m/>
    <x v="0"/>
    <s v="Not Rated"/>
    <n v="288.94"/>
    <n v="0"/>
    <n v="288.94"/>
  </r>
  <r>
    <x v="1258"/>
    <s v="CUST02432"/>
    <d v="2025-08-26T00:00:00"/>
    <x v="4"/>
    <s v="Yoga Mat"/>
    <n v="1"/>
    <s v="Valid Quantity"/>
    <s v="$34.71"/>
    <n v="0"/>
    <x v="2"/>
    <s v="Abu Dhabi"/>
    <x v="6"/>
    <x v="3"/>
    <m/>
    <x v="0"/>
    <s v="Not Rated"/>
    <n v="34.71"/>
    <n v="0"/>
    <n v="34.71"/>
  </r>
  <r>
    <x v="1259"/>
    <s v="CUST01325"/>
    <d v="2025-03-05T00:00:00"/>
    <x v="3"/>
    <s v="Denim Jacket"/>
    <n v="1"/>
    <s v="Valid Quantity"/>
    <s v="$95.47"/>
    <n v="25"/>
    <x v="1"/>
    <s v="Unknown"/>
    <x v="3"/>
    <x v="4"/>
    <m/>
    <x v="0"/>
    <s v="Not Rated"/>
    <n v="95.47"/>
    <n v="23.8675"/>
    <n v="71.602499999999992"/>
  </r>
  <r>
    <x v="1260"/>
    <s v="CUST00907"/>
    <d v="2024-01-07T00:00:00"/>
    <x v="7"/>
    <s v="Basmati Rice 5kg"/>
    <n v="1"/>
    <s v="Valid Quantity"/>
    <s v="$13.85"/>
    <n v="0"/>
    <x v="2"/>
    <s v="Sydney"/>
    <x v="2"/>
    <x v="0"/>
    <n v="2"/>
    <x v="0"/>
    <s v="Rated"/>
    <n v="13.85"/>
    <n v="0"/>
    <n v="13.85"/>
  </r>
  <r>
    <x v="1261"/>
    <s v="CUST00326"/>
    <d v="2025-08-26T00:00:00"/>
    <x v="4"/>
    <s v="Yoga Mat"/>
    <n v="2"/>
    <s v="Valid Quantity"/>
    <s v="$119.16"/>
    <n v="25"/>
    <x v="4"/>
    <s v="Berlin"/>
    <x v="4"/>
    <x v="3"/>
    <m/>
    <x v="0"/>
    <s v="Not Rated"/>
    <n v="238.32"/>
    <n v="59.58"/>
    <n v="178.74"/>
  </r>
  <r>
    <x v="1262"/>
    <s v="CUST02531"/>
    <d v="2025-08-11T00:00:00"/>
    <x v="4"/>
    <s v="Football"/>
    <n v="1"/>
    <s v="Valid Quantity"/>
    <s v="$94.38"/>
    <n v="25"/>
    <x v="4"/>
    <s v="Birmingham"/>
    <x v="0"/>
    <x v="0"/>
    <n v="5"/>
    <x v="0"/>
    <s v="Rated"/>
    <n v="94.38"/>
    <n v="23.594999999999999"/>
    <n v="70.784999999999997"/>
  </r>
  <r>
    <x v="1263"/>
    <s v="CUST03248"/>
    <d v="2024-09-05T00:00:00"/>
    <x v="0"/>
    <s v="Fiction Novel"/>
    <n v="2"/>
    <s v="Valid Quantity"/>
    <s v="$8.95"/>
    <n v="5"/>
    <x v="0"/>
    <s v="Berlin"/>
    <x v="4"/>
    <x v="3"/>
    <m/>
    <x v="0"/>
    <s v="Not Rated"/>
    <n v="17.899999999999999"/>
    <n v="0.89500000000000002"/>
    <n v="17.004999999999999"/>
  </r>
  <r>
    <x v="1264"/>
    <s v="CUST02860"/>
    <d v="2024-03-14T00:00:00"/>
    <x v="3"/>
    <s v="Backpack"/>
    <n v="1"/>
    <s v="Valid Quantity"/>
    <s v="$8.41"/>
    <n v="15"/>
    <x v="3"/>
    <s v="Birmingham"/>
    <x v="0"/>
    <x v="1"/>
    <m/>
    <x v="0"/>
    <s v="Not Rated"/>
    <n v="8.41"/>
    <n v="1.2615000000000001"/>
    <n v="7.1485000000000003"/>
  </r>
  <r>
    <x v="1265"/>
    <s v="CUST01513"/>
    <d v="2025-05-02T00:00:00"/>
    <x v="0"/>
    <s v="Self-Help Book"/>
    <n v="1"/>
    <s v="Valid Quantity"/>
    <s v="$19.78"/>
    <n v="10"/>
    <x v="5"/>
    <s v="Brisbane"/>
    <x v="2"/>
    <x v="0"/>
    <n v="4"/>
    <x v="0"/>
    <s v="Rated"/>
    <n v="19.78"/>
    <n v="1.9780000000000002"/>
    <n v="17.802"/>
  </r>
  <r>
    <x v="1266"/>
    <s v="CUST01106"/>
    <d v="2025-12-16T00:00:00"/>
    <x v="7"/>
    <s v="Olive Oil 1L"/>
    <n v="1"/>
    <s v="Valid Quantity"/>
    <s v="$23.25"/>
    <n v="10"/>
    <x v="5"/>
    <s v="Toronto"/>
    <x v="1"/>
    <x v="0"/>
    <n v="2"/>
    <x v="0"/>
    <s v="Rated"/>
    <n v="23.25"/>
    <n v="2.3250000000000002"/>
    <n v="20.925000000000001"/>
  </r>
  <r>
    <x v="1267"/>
    <s v="CUST02210"/>
    <d v="2025-01-11T00:00:00"/>
    <x v="3"/>
    <s v="Running Shoes"/>
    <n v="3"/>
    <s v="Valid Quantity"/>
    <s v="$91.13"/>
    <n v="0"/>
    <x v="5"/>
    <s v="Unknown"/>
    <x v="4"/>
    <x v="0"/>
    <n v="4"/>
    <x v="0"/>
    <s v="Rated"/>
    <n v="273.39"/>
    <n v="0"/>
    <n v="273.39"/>
  </r>
  <r>
    <x v="1268"/>
    <s v="CUST02967"/>
    <d v="2026-05-24T00:00:00"/>
    <x v="1"/>
    <s v="Storage Organizer"/>
    <n v="3"/>
    <s v="Valid Quantity"/>
    <s v="$119.62"/>
    <n v="10"/>
    <x v="3"/>
    <s v="Montreal"/>
    <x v="1"/>
    <x v="2"/>
    <m/>
    <x v="0"/>
    <s v="Not Rated"/>
    <n v="358.86"/>
    <n v="35.886000000000003"/>
    <n v="322.97399999999999"/>
  </r>
  <r>
    <x v="1269"/>
    <s v="CUST02680"/>
    <d v="2024-01-05T00:00:00"/>
    <x v="4"/>
    <s v="Dumbbell Set"/>
    <n v="1"/>
    <s v="Valid Quantity"/>
    <s v="$69.63"/>
    <n v="15"/>
    <x v="0"/>
    <s v="Chicago"/>
    <x v="3"/>
    <x v="0"/>
    <n v="5"/>
    <x v="0"/>
    <s v="Rated"/>
    <n v="69.63"/>
    <n v="10.444499999999998"/>
    <n v="59.185499999999998"/>
  </r>
  <r>
    <x v="1270"/>
    <s v="CUST00424"/>
    <d v="2026-01-05T00:00:00"/>
    <x v="6"/>
    <s v="Power Bank"/>
    <n v="4"/>
    <s v="Valid Quantity"/>
    <s v="$47.34"/>
    <n v="5"/>
    <x v="0"/>
    <s v="Hamburg"/>
    <x v="4"/>
    <x v="0"/>
    <n v="5"/>
    <x v="0"/>
    <s v="Rated"/>
    <n v="189.36"/>
    <n v="9.468"/>
    <n v="179.89200000000002"/>
  </r>
  <r>
    <x v="1271"/>
    <s v="CUST01869"/>
    <d v="2025-10-09T00:00:00"/>
    <x v="6"/>
    <s v="Webcam"/>
    <n v="2"/>
    <s v="Valid Quantity"/>
    <s v="$196.56"/>
    <n v="10"/>
    <x v="3"/>
    <s v="Sydney"/>
    <x v="2"/>
    <x v="1"/>
    <m/>
    <x v="0"/>
    <s v="Not Rated"/>
    <n v="393.12"/>
    <n v="39.311999999999998"/>
    <n v="353.80799999999999"/>
  </r>
  <r>
    <x v="1272"/>
    <s v="CUST03172"/>
    <d v="2025-06-06T00:00:00"/>
    <x v="2"/>
    <s v="Sunscreen SPF50"/>
    <n v="2"/>
    <s v="Valid Quantity"/>
    <s v="$13.90"/>
    <n v="20"/>
    <x v="0"/>
    <s v="Dubai"/>
    <x v="6"/>
    <x v="1"/>
    <m/>
    <x v="0"/>
    <s v="Not Rated"/>
    <n v="27.8"/>
    <n v="5.56"/>
    <n v="22.240000000000002"/>
  </r>
  <r>
    <x v="1273"/>
    <s v="CUST00704"/>
    <d v="2025-03-10T00:00:00"/>
    <x v="5"/>
    <s v="Action Figure"/>
    <n v="5"/>
    <s v="Valid Quantity"/>
    <s v="$66.74"/>
    <n v="0"/>
    <x v="5"/>
    <s v="Bengaluru"/>
    <x v="5"/>
    <x v="3"/>
    <m/>
    <x v="0"/>
    <s v="Not Rated"/>
    <n v="333.7"/>
    <n v="0"/>
    <n v="333.7"/>
  </r>
  <r>
    <x v="1274"/>
    <s v="CUST00545"/>
    <d v="2024-03-05T00:00:00"/>
    <x v="0"/>
    <s v="Cookbook"/>
    <n v="4"/>
    <s v="Valid Quantity"/>
    <s v="$39.17"/>
    <n v="0"/>
    <x v="4"/>
    <s v="Melbourne"/>
    <x v="2"/>
    <x v="1"/>
    <m/>
    <x v="0"/>
    <s v="Not Rated"/>
    <n v="156.68"/>
    <n v="0"/>
    <n v="156.68"/>
  </r>
  <r>
    <x v="1275"/>
    <s v="CUST01788"/>
    <d v="2026-05-09T00:00:00"/>
    <x v="7"/>
    <s v="Green Tea Pack"/>
    <n v="2"/>
    <s v="Valid Quantity"/>
    <s v="$8.80"/>
    <n v="15"/>
    <x v="4"/>
    <s v="Los Angeles"/>
    <x v="3"/>
    <x v="2"/>
    <m/>
    <x v="0"/>
    <s v="Not Rated"/>
    <n v="17.600000000000001"/>
    <n v="2.64"/>
    <n v="14.96"/>
  </r>
  <r>
    <x v="1276"/>
    <s v="CUST01517"/>
    <d v="2024-12-10T00:00:00"/>
    <x v="1"/>
    <s v="LED Desk Lamp"/>
    <n v="1"/>
    <s v="Valid Quantity"/>
    <s v="$103.12"/>
    <n v="10"/>
    <x v="5"/>
    <s v="Birmingham"/>
    <x v="0"/>
    <x v="0"/>
    <n v="4"/>
    <x v="0"/>
    <s v="Rated"/>
    <n v="103.12"/>
    <n v="10.312000000000001"/>
    <n v="92.808000000000007"/>
  </r>
  <r>
    <x v="1277"/>
    <s v="CUST00507"/>
    <d v="2025-02-04T00:00:00"/>
    <x v="7"/>
    <s v="Olive Oil 1L"/>
    <n v="0"/>
    <s v="Zero Quantity"/>
    <s v="$5.68"/>
    <n v="0"/>
    <x v="2"/>
    <s v="Delhi"/>
    <x v="5"/>
    <x v="0"/>
    <m/>
    <x v="2"/>
    <s v="Not Rated"/>
    <n v="0"/>
    <n v="0"/>
    <n v="0"/>
  </r>
  <r>
    <x v="1278"/>
    <s v="CUST00400"/>
    <d v="2025-10-21T00:00:00"/>
    <x v="3"/>
    <s v="Backpack"/>
    <n v="1"/>
    <s v="Valid Quantity"/>
    <s v="$22.21"/>
    <n v="0"/>
    <x v="5"/>
    <s v="Berlin"/>
    <x v="4"/>
    <x v="4"/>
    <m/>
    <x v="0"/>
    <s v="Not Rated"/>
    <n v="22.21"/>
    <n v="0"/>
    <n v="22.21"/>
  </r>
  <r>
    <x v="1279"/>
    <s v="CUST01144"/>
    <d v="2024-02-04T00:00:00"/>
    <x v="2"/>
    <s v="Lipstick"/>
    <n v="1"/>
    <s v="Valid Quantity"/>
    <s v="$25.07"/>
    <n v="15"/>
    <x v="5"/>
    <s v="Unknown"/>
    <x v="0"/>
    <x v="3"/>
    <m/>
    <x v="0"/>
    <s v="Not Rated"/>
    <n v="25.07"/>
    <n v="3.7605"/>
    <n v="21.3095"/>
  </r>
  <r>
    <x v="1280"/>
    <s v="CUST03189"/>
    <d v="2026-05-29T00:00:00"/>
    <x v="0"/>
    <s v="Fiction Novel"/>
    <n v="1"/>
    <s v="Valid Quantity"/>
    <s v="$6.31"/>
    <n v="10"/>
    <x v="5"/>
    <s v="Delhi"/>
    <x v="5"/>
    <x v="0"/>
    <n v="5"/>
    <x v="0"/>
    <s v="Rated"/>
    <n v="6.31"/>
    <n v="0.63099999999999989"/>
    <n v="5.6789999999999994"/>
  </r>
  <r>
    <x v="1281"/>
    <s v="CUST02351"/>
    <d v="2024-12-26T00:00:00"/>
    <x v="6"/>
    <s v="Gaming Mouse"/>
    <n v="2"/>
    <s v="Valid Quantity"/>
    <s v="$225.58"/>
    <n v="5"/>
    <x v="2"/>
    <s v="Melbourne"/>
    <x v="2"/>
    <x v="4"/>
    <m/>
    <x v="0"/>
    <s v="Not Rated"/>
    <n v="451.16"/>
    <n v="22.558000000000003"/>
    <n v="428.60200000000003"/>
  </r>
  <r>
    <x v="1282"/>
    <s v="CUST01280"/>
    <d v="2026-06-30T00:00:00"/>
    <x v="1"/>
    <s v="Vacuum Cleaner"/>
    <n v="2"/>
    <s v="Valid Quantity"/>
    <s v="$94.24"/>
    <n v="0"/>
    <x v="2"/>
    <s v="Bengaluru"/>
    <x v="5"/>
    <x v="0"/>
    <n v="3"/>
    <x v="0"/>
    <s v="Rated"/>
    <n v="188.48"/>
    <n v="0"/>
    <n v="188.48"/>
  </r>
  <r>
    <x v="1283"/>
    <s v="CUST02206"/>
    <d v="2026-06-02T00:00:00"/>
    <x v="4"/>
    <s v="Dumbbell Set"/>
    <n v="3"/>
    <s v="Valid Quantity"/>
    <s v="$74.79"/>
    <n v="0"/>
    <x v="2"/>
    <s v="Sydney"/>
    <x v="2"/>
    <x v="2"/>
    <m/>
    <x v="0"/>
    <s v="Not Rated"/>
    <n v="224.37"/>
    <n v="0"/>
    <n v="224.37"/>
  </r>
  <r>
    <x v="1284"/>
    <s v="CUST02102"/>
    <d v="2024-01-13T00:00:00"/>
    <x v="7"/>
    <s v="Green Tea Pack"/>
    <n v="1"/>
    <s v="Valid Quantity"/>
    <s v="$28.43"/>
    <n v="0"/>
    <x v="2"/>
    <s v="Toronto"/>
    <x v="1"/>
    <x v="1"/>
    <m/>
    <x v="0"/>
    <s v="Not Rated"/>
    <n v="28.43"/>
    <n v="0"/>
    <n v="28.43"/>
  </r>
  <r>
    <x v="1285"/>
    <s v="CUST00621"/>
    <d v="2025-02-01T00:00:00"/>
    <x v="5"/>
    <s v="Action Figure"/>
    <n v="4"/>
    <s v="Valid Quantity"/>
    <s v="$79.12"/>
    <n v="10"/>
    <x v="4"/>
    <s v="New York"/>
    <x v="3"/>
    <x v="1"/>
    <m/>
    <x v="0"/>
    <s v="Not Rated"/>
    <n v="316.48"/>
    <n v="31.648000000000003"/>
    <n v="284.83199999999999"/>
  </r>
  <r>
    <x v="1286"/>
    <s v="CUST01048"/>
    <d v="2025-09-23T00:00:00"/>
    <x v="3"/>
    <s v="Leather Wallet"/>
    <n v="3"/>
    <s v="Valid Quantity"/>
    <s v="$116.71"/>
    <n v="15"/>
    <x v="3"/>
    <s v="Unknown"/>
    <x v="6"/>
    <x v="3"/>
    <m/>
    <x v="0"/>
    <s v="Not Rated"/>
    <n v="350.13"/>
    <n v="52.519500000000001"/>
    <n v="297.6105"/>
  </r>
  <r>
    <x v="1287"/>
    <s v="CUST00547"/>
    <d v="2024-04-06T00:00:00"/>
    <x v="4"/>
    <s v="Yoga Mat"/>
    <n v="2"/>
    <s v="Valid Quantity"/>
    <s v="$147.83"/>
    <n v="0"/>
    <x v="2"/>
    <s v="Dubai"/>
    <x v="6"/>
    <x v="3"/>
    <m/>
    <x v="0"/>
    <s v="Not Rated"/>
    <n v="295.66000000000003"/>
    <n v="0"/>
    <n v="295.66000000000003"/>
  </r>
  <r>
    <x v="1288"/>
    <s v="CUST02841"/>
    <d v="2024-10-15T00:00:00"/>
    <x v="2"/>
    <s v="Hair Dryer"/>
    <n v="1"/>
    <s v="Valid Quantity"/>
    <s v="$54.37"/>
    <n v="0"/>
    <x v="5"/>
    <s v="Berlin"/>
    <x v="4"/>
    <x v="1"/>
    <m/>
    <x v="0"/>
    <s v="Not Rated"/>
    <n v="54.37"/>
    <n v="0"/>
    <n v="54.37"/>
  </r>
  <r>
    <x v="1289"/>
    <s v="CUST01582"/>
    <d v="2026-01-17T00:00:00"/>
    <x v="5"/>
    <s v="Remote Control Car"/>
    <n v="4"/>
    <s v="Valid Quantity"/>
    <s v="$16.15"/>
    <n v="0"/>
    <x v="1"/>
    <s v="Abu Dhabi"/>
    <x v="6"/>
    <x v="0"/>
    <n v="1"/>
    <x v="0"/>
    <s v="Rated"/>
    <n v="64.599999999999994"/>
    <n v="0"/>
    <n v="64.599999999999994"/>
  </r>
  <r>
    <x v="1290"/>
    <s v="CUST01935"/>
    <d v="2025-01-24T00:00:00"/>
    <x v="3"/>
    <s v="Denim Jacket"/>
    <n v="1"/>
    <s v="Valid Quantity"/>
    <s v="$71.36"/>
    <n v="5"/>
    <x v="0"/>
    <s v="Delhi"/>
    <x v="5"/>
    <x v="1"/>
    <m/>
    <x v="0"/>
    <s v="Not Rated"/>
    <n v="71.36"/>
    <n v="3.5680000000000001"/>
    <n v="67.792000000000002"/>
  </r>
  <r>
    <x v="1291"/>
    <s v="CUST01340"/>
    <d v="2025-09-22T00:00:00"/>
    <x v="5"/>
    <s v="Building Blocks Set"/>
    <n v="3"/>
    <s v="Valid Quantity"/>
    <s v="$51.90"/>
    <n v="15"/>
    <x v="4"/>
    <s v="Houston"/>
    <x v="3"/>
    <x v="0"/>
    <n v="4"/>
    <x v="0"/>
    <s v="Rated"/>
    <n v="155.69999999999999"/>
    <n v="23.355"/>
    <n v="132.345"/>
  </r>
  <r>
    <x v="1292"/>
    <s v="CUST02997"/>
    <d v="2025-03-09T00:00:00"/>
    <x v="3"/>
    <s v="Hoodie"/>
    <n v="2"/>
    <s v="Valid Quantity"/>
    <s v="$69.05"/>
    <n v="20"/>
    <x v="1"/>
    <s v="Sydney"/>
    <x v="2"/>
    <x v="0"/>
    <n v="5"/>
    <x v="0"/>
    <s v="Rated"/>
    <n v="138.1"/>
    <n v="27.62"/>
    <n v="110.47999999999999"/>
  </r>
  <r>
    <x v="1293"/>
    <s v="CUST01072"/>
    <d v="2026-05-24T00:00:00"/>
    <x v="4"/>
    <s v="Yoga Mat"/>
    <n v="2"/>
    <s v="Valid Quantity"/>
    <s v="$63.15"/>
    <n v="5"/>
    <x v="5"/>
    <s v="Dubai"/>
    <x v="6"/>
    <x v="0"/>
    <n v="5"/>
    <x v="0"/>
    <s v="Rated"/>
    <n v="126.3"/>
    <n v="6.3150000000000004"/>
    <n v="119.985"/>
  </r>
  <r>
    <x v="1294"/>
    <s v="CUST02421"/>
    <d v="2024-02-14T00:00:00"/>
    <x v="1"/>
    <s v="Air Fryer"/>
    <n v="1"/>
    <s v="Valid Quantity"/>
    <s v="$70.45"/>
    <n v="0"/>
    <x v="1"/>
    <s v="Hyderabad"/>
    <x v="5"/>
    <x v="1"/>
    <m/>
    <x v="0"/>
    <s v="Not Rated"/>
    <n v="70.45"/>
    <n v="0"/>
    <n v="70.45"/>
  </r>
  <r>
    <x v="1295"/>
    <s v="CUST01961"/>
    <d v="2024-03-10T00:00:00"/>
    <x v="2"/>
    <s v="Hair Dryer"/>
    <n v="1"/>
    <s v="Valid Quantity"/>
    <s v="$42.07"/>
    <n v="0"/>
    <x v="5"/>
    <s v="Abu Dhabi"/>
    <x v="6"/>
    <x v="0"/>
    <n v="3"/>
    <x v="0"/>
    <s v="Rated"/>
    <n v="42.07"/>
    <n v="0"/>
    <n v="42.07"/>
  </r>
  <r>
    <x v="1296"/>
    <s v="CUST01894"/>
    <d v="2025-08-13T00:00:00"/>
    <x v="6"/>
    <s v="Wireless Earbuds"/>
    <n v="4"/>
    <s v="Valid Quantity"/>
    <s v="$173.08"/>
    <n v="0"/>
    <x v="2"/>
    <s v="Houston"/>
    <x v="3"/>
    <x v="1"/>
    <m/>
    <x v="0"/>
    <s v="Not Rated"/>
    <n v="692.32"/>
    <n v="0"/>
    <n v="692.32"/>
  </r>
  <r>
    <x v="1297"/>
    <s v="CUST00617"/>
    <d v="2024-09-10T00:00:00"/>
    <x v="1"/>
    <s v="Ceramic Mug Set"/>
    <n v="4"/>
    <s v="Valid Quantity"/>
    <s v="$49.44"/>
    <n v="0"/>
    <x v="2"/>
    <s v="Houston"/>
    <x v="3"/>
    <x v="3"/>
    <m/>
    <x v="0"/>
    <s v="Not Rated"/>
    <n v="197.76"/>
    <n v="0"/>
    <n v="197.76"/>
  </r>
  <r>
    <x v="1298"/>
    <s v="CUST00785"/>
    <d v="2026-10-06T00:00:00"/>
    <x v="2"/>
    <s v="Perfume"/>
    <n v="3"/>
    <s v="Valid Quantity"/>
    <s v="$23.21"/>
    <n v="0"/>
    <x v="1"/>
    <s v="Toronto"/>
    <x v="1"/>
    <x v="0"/>
    <n v="4"/>
    <x v="0"/>
    <s v="Rated"/>
    <n v="69.63"/>
    <n v="0"/>
    <n v="69.63"/>
  </r>
  <r>
    <x v="1299"/>
    <s v="CUST01123"/>
    <d v="2024-10-06T00:00:00"/>
    <x v="3"/>
    <s v="Backpack"/>
    <n v="5"/>
    <s v="Valid Quantity"/>
    <s v="$57.00"/>
    <n v="20"/>
    <x v="3"/>
    <s v="Bengaluru"/>
    <x v="5"/>
    <x v="1"/>
    <m/>
    <x v="0"/>
    <s v="Not Rated"/>
    <n v="285"/>
    <n v="57"/>
    <n v="228"/>
  </r>
  <r>
    <x v="1300"/>
    <s v="CUST00967"/>
    <d v="2025-10-25T00:00:00"/>
    <x v="1"/>
    <s v="Vacuum Cleaner"/>
    <n v="1"/>
    <s v="Valid Quantity"/>
    <s v="$123.31"/>
    <n v="0"/>
    <x v="3"/>
    <s v="Vancouver"/>
    <x v="1"/>
    <x v="1"/>
    <m/>
    <x v="0"/>
    <s v="Not Rated"/>
    <n v="123.31"/>
    <n v="0"/>
    <n v="123.31"/>
  </r>
  <r>
    <x v="1301"/>
    <s v="CUST00730"/>
    <d v="2025-03-02T00:00:00"/>
    <x v="7"/>
    <s v="Green Tea Pack"/>
    <n v="1"/>
    <s v="Valid Quantity"/>
    <s v="$9.09"/>
    <n v="15"/>
    <x v="1"/>
    <s v="Manchester"/>
    <x v="0"/>
    <x v="0"/>
    <n v="3"/>
    <x v="0"/>
    <s v="Rated"/>
    <n v="9.09"/>
    <n v="1.3634999999999999"/>
    <n v="7.7264999999999997"/>
  </r>
  <r>
    <x v="1302"/>
    <s v="CUST00859"/>
    <d v="2025-05-02T00:00:00"/>
    <x v="3"/>
    <s v="Leather Wallet"/>
    <n v="3"/>
    <s v="Valid Quantity"/>
    <s v="$8.21"/>
    <n v="0"/>
    <x v="0"/>
    <s v="London"/>
    <x v="0"/>
    <x v="0"/>
    <n v="4"/>
    <x v="0"/>
    <s v="Rated"/>
    <n v="24.630000000000003"/>
    <n v="0"/>
    <n v="24.630000000000003"/>
  </r>
  <r>
    <x v="1303"/>
    <s v="CUST02391"/>
    <d v="2025-06-16T00:00:00"/>
    <x v="3"/>
    <s v="Denim Jacket"/>
    <n v="5"/>
    <s v="Valid Quantity"/>
    <s v="$20.43"/>
    <n v="0"/>
    <x v="3"/>
    <s v="London"/>
    <x v="0"/>
    <x v="0"/>
    <n v="3"/>
    <x v="0"/>
    <s v="Rated"/>
    <n v="102.15"/>
    <n v="0"/>
    <n v="102.15"/>
  </r>
  <r>
    <x v="1304"/>
    <s v="CUST03224"/>
    <d v="2025-02-17T00:00:00"/>
    <x v="4"/>
    <s v="Dumbbell Set"/>
    <n v="4"/>
    <s v="Valid Quantity"/>
    <s v="$104.37"/>
    <n v="0"/>
    <x v="4"/>
    <s v="Dubai"/>
    <x v="6"/>
    <x v="4"/>
    <m/>
    <x v="0"/>
    <s v="Not Rated"/>
    <n v="417.48"/>
    <n v="0"/>
    <n v="417.48"/>
  </r>
  <r>
    <x v="1305"/>
    <s v="CUST02445"/>
    <d v="2025-11-26T00:00:00"/>
    <x v="4"/>
    <s v="Cycling Helmet"/>
    <n v="2"/>
    <s v="Valid Quantity"/>
    <s v="$55.40"/>
    <n v="10"/>
    <x v="5"/>
    <s v="Hamburg"/>
    <x v="4"/>
    <x v="4"/>
    <m/>
    <x v="0"/>
    <s v="Not Rated"/>
    <n v="110.8"/>
    <n v="11.08"/>
    <n v="99.72"/>
  </r>
  <r>
    <x v="1306"/>
    <s v="CUST03197"/>
    <d v="2024-04-26T00:00:00"/>
    <x v="6"/>
    <s v="Gaming Mouse"/>
    <n v="3"/>
    <s v="Valid Quantity"/>
    <s v="$44.85"/>
    <n v="15"/>
    <x v="2"/>
    <s v="Mumbai"/>
    <x v="5"/>
    <x v="0"/>
    <n v="5"/>
    <x v="0"/>
    <s v="Rated"/>
    <n v="134.55000000000001"/>
    <n v="20.182500000000001"/>
    <n v="114.36750000000001"/>
  </r>
  <r>
    <x v="1307"/>
    <s v="CUST01529"/>
    <d v="2024-03-14T00:00:00"/>
    <x v="6"/>
    <s v="Smartwatch"/>
    <n v="-1"/>
    <s v="Negative Quantity"/>
    <s v="$53.68"/>
    <n v="5"/>
    <x v="3"/>
    <s v="Delhi"/>
    <x v="5"/>
    <x v="1"/>
    <m/>
    <x v="2"/>
    <s v="Not Rated"/>
    <n v="-53.68"/>
    <n v="-2.6839999999999997"/>
    <n v="-50.996000000000002"/>
  </r>
  <r>
    <x v="1308"/>
    <s v="CUST01412"/>
    <d v="2024-03-24T00:00:00"/>
    <x v="2"/>
    <s v="Hair Dryer"/>
    <n v="1"/>
    <s v="Valid Quantity"/>
    <s v="$19.99"/>
    <n v="5"/>
    <x v="1"/>
    <s v="Abu Dhabi"/>
    <x v="6"/>
    <x v="3"/>
    <m/>
    <x v="0"/>
    <s v="Not Rated"/>
    <n v="19.989999999999998"/>
    <n v="0.99949999999999983"/>
    <n v="18.990499999999997"/>
  </r>
  <r>
    <x v="1309"/>
    <s v="CUST02997"/>
    <d v="2024-05-04T00:00:00"/>
    <x v="4"/>
    <s v="Yoga Mat"/>
    <n v="2"/>
    <s v="Valid Quantity"/>
    <s v="$63.72"/>
    <n v="0"/>
    <x v="3"/>
    <s v="Los Angeles"/>
    <x v="3"/>
    <x v="0"/>
    <n v="1"/>
    <x v="0"/>
    <s v="Rated"/>
    <n v="127.44"/>
    <n v="0"/>
    <n v="127.44"/>
  </r>
  <r>
    <x v="1310"/>
    <s v="CUST02143"/>
    <d v="2026-01-26T00:00:00"/>
    <x v="2"/>
    <s v="Face Moisturizer"/>
    <n v="3"/>
    <s v="Valid Quantity"/>
    <s v="$37.78"/>
    <n v="10"/>
    <x v="4"/>
    <s v="Dubai"/>
    <x v="6"/>
    <x v="0"/>
    <n v="5"/>
    <x v="0"/>
    <s v="Rated"/>
    <n v="113.34"/>
    <n v="11.334000000000001"/>
    <n v="102.006"/>
  </r>
  <r>
    <x v="1311"/>
    <s v="CUST02503"/>
    <d v="2024-12-28T00:00:00"/>
    <x v="2"/>
    <s v="Sunscreen SPF50"/>
    <n v="1"/>
    <s v="Valid Quantity"/>
    <s v="$42.05"/>
    <n v="0"/>
    <x v="1"/>
    <s v="Manchester"/>
    <x v="0"/>
    <x v="0"/>
    <n v="3"/>
    <x v="0"/>
    <s v="Rated"/>
    <n v="42.05"/>
    <n v="0"/>
    <n v="42.05"/>
  </r>
  <r>
    <x v="1312"/>
    <s v="CUST00723"/>
    <d v="2024-05-12T00:00:00"/>
    <x v="5"/>
    <s v="Remote Control Car"/>
    <n v="2"/>
    <s v="Valid Quantity"/>
    <s v="$79.91"/>
    <n v="5"/>
    <x v="3"/>
    <s v="Brisbane"/>
    <x v="2"/>
    <x v="0"/>
    <n v="4"/>
    <x v="0"/>
    <s v="Rated"/>
    <n v="159.82"/>
    <n v="7.9909999999999988"/>
    <n v="151.82900000000001"/>
  </r>
  <r>
    <x v="1313"/>
    <s v="CUST02498"/>
    <d v="2024-01-09T00:00:00"/>
    <x v="0"/>
    <s v="Self-Help Book"/>
    <n v="2"/>
    <s v="Valid Quantity"/>
    <s v="$31.15"/>
    <n v="15"/>
    <x v="2"/>
    <s v="Berlin"/>
    <x v="4"/>
    <x v="1"/>
    <m/>
    <x v="0"/>
    <s v="Not Rated"/>
    <n v="62.3"/>
    <n v="9.3450000000000006"/>
    <n v="52.954999999999998"/>
  </r>
  <r>
    <x v="1314"/>
    <s v="CUST02860"/>
    <d v="2025-06-13T00:00:00"/>
    <x v="5"/>
    <s v="Remote Control Car"/>
    <n v="3"/>
    <s v="Valid Quantity"/>
    <s v="$53.79"/>
    <n v="15"/>
    <x v="5"/>
    <s v="Birmingham"/>
    <x v="0"/>
    <x v="2"/>
    <m/>
    <x v="0"/>
    <s v="Not Rated"/>
    <n v="161.37"/>
    <n v="24.205500000000001"/>
    <n v="137.1645"/>
  </r>
  <r>
    <x v="1315"/>
    <s v="CUST01762"/>
    <d v="2024-03-24T00:00:00"/>
    <x v="6"/>
    <s v="Bluetooth Speaker"/>
    <n v="1"/>
    <s v="Valid Quantity"/>
    <s v="$70.48"/>
    <n v="5"/>
    <x v="3"/>
    <s v="Munich"/>
    <x v="4"/>
    <x v="1"/>
    <m/>
    <x v="0"/>
    <s v="Not Rated"/>
    <n v="70.48"/>
    <n v="3.5240000000000005"/>
    <n v="66.956000000000003"/>
  </r>
  <r>
    <x v="1316"/>
    <s v="CUST02756"/>
    <d v="2024-08-03T00:00:00"/>
    <x v="7"/>
    <s v="Basmati Rice 5kg"/>
    <n v="5"/>
    <s v="Valid Quantity"/>
    <s v="$18.25"/>
    <n v="5"/>
    <x v="4"/>
    <s v="Manchester"/>
    <x v="0"/>
    <x v="0"/>
    <n v="4"/>
    <x v="0"/>
    <s v="Rated"/>
    <n v="91.25"/>
    <n v="4.5625"/>
    <n v="86.6875"/>
  </r>
  <r>
    <x v="1317"/>
    <s v="CUST02495"/>
    <d v="2026-05-06T00:00:00"/>
    <x v="4"/>
    <s v="Cricket Bat"/>
    <n v="1"/>
    <s v="Valid Quantity"/>
    <s v="$45.98"/>
    <n v="10"/>
    <x v="4"/>
    <s v="Birmingham"/>
    <x v="0"/>
    <x v="1"/>
    <m/>
    <x v="0"/>
    <s v="Not Rated"/>
    <n v="45.98"/>
    <n v="4.5979999999999999"/>
    <n v="41.381999999999998"/>
  </r>
  <r>
    <x v="1318"/>
    <s v="CUST02337"/>
    <d v="2025-01-27T00:00:00"/>
    <x v="0"/>
    <s v="Self-Help Book"/>
    <n v="1"/>
    <s v="Valid Quantity"/>
    <s v="$15.37"/>
    <n v="15"/>
    <x v="1"/>
    <s v="Munich"/>
    <x v="4"/>
    <x v="2"/>
    <m/>
    <x v="0"/>
    <s v="Not Rated"/>
    <n v="15.37"/>
    <n v="2.3054999999999999"/>
    <n v="13.064499999999999"/>
  </r>
  <r>
    <x v="1319"/>
    <s v="CUST02404"/>
    <d v="2025-03-09T00:00:00"/>
    <x v="2"/>
    <s v="Face Moisturizer"/>
    <n v="1"/>
    <s v="Valid Quantity"/>
    <s v="$51.03"/>
    <n v="0"/>
    <x v="5"/>
    <s v="Abu Dhabi"/>
    <x v="6"/>
    <x v="3"/>
    <m/>
    <x v="0"/>
    <s v="Not Rated"/>
    <n v="51.03"/>
    <n v="0"/>
    <n v="51.03"/>
  </r>
  <r>
    <x v="1320"/>
    <s v="CUST01299"/>
    <d v="2025-02-27T00:00:00"/>
    <x v="0"/>
    <s v="Self-Help Book"/>
    <n v="1"/>
    <s v="Valid Quantity"/>
    <s v="$21.77"/>
    <n v="10"/>
    <x v="1"/>
    <s v="Birmingham"/>
    <x v="0"/>
    <x v="0"/>
    <n v="5"/>
    <x v="0"/>
    <s v="Rated"/>
    <n v="21.77"/>
    <n v="2.177"/>
    <n v="19.593"/>
  </r>
  <r>
    <x v="1321"/>
    <s v="CUST02464"/>
    <d v="2025-01-07T00:00:00"/>
    <x v="6"/>
    <s v="Bluetooth Speaker"/>
    <n v="1"/>
    <s v="Valid Quantity"/>
    <s v="$52.33"/>
    <n v="0"/>
    <x v="0"/>
    <s v="Birmingham"/>
    <x v="0"/>
    <x v="1"/>
    <m/>
    <x v="0"/>
    <s v="Not Rated"/>
    <n v="52.33"/>
    <n v="0"/>
    <n v="52.33"/>
  </r>
  <r>
    <x v="1322"/>
    <s v="CUST01792"/>
    <d v="2024-02-15T00:00:00"/>
    <x v="5"/>
    <s v="Building Blocks Set"/>
    <n v="5"/>
    <s v="Valid Quantity"/>
    <s v="$47.65"/>
    <n v="15"/>
    <x v="0"/>
    <s v="Hamburg"/>
    <x v="4"/>
    <x v="0"/>
    <n v="3"/>
    <x v="0"/>
    <s v="Rated"/>
    <n v="238.25"/>
    <n v="35.737499999999997"/>
    <n v="202.51249999999999"/>
  </r>
  <r>
    <x v="1323"/>
    <s v="CUST01816"/>
    <d v="2025-08-12T00:00:00"/>
    <x v="1"/>
    <s v="Vacuum Cleaner"/>
    <n v="3"/>
    <s v="Valid Quantity"/>
    <s v="$96.73"/>
    <n v="5"/>
    <x v="1"/>
    <s v="Melbourne"/>
    <x v="2"/>
    <x v="0"/>
    <n v="3"/>
    <x v="0"/>
    <s v="Rated"/>
    <n v="290.19"/>
    <n v="14.509500000000001"/>
    <n v="275.68049999999999"/>
  </r>
  <r>
    <x v="1324"/>
    <s v="CUST00993"/>
    <d v="2024-03-13T00:00:00"/>
    <x v="6"/>
    <s v="Power Bank"/>
    <n v="1"/>
    <s v="Valid Quantity"/>
    <s v="$43.91"/>
    <n v="5"/>
    <x v="3"/>
    <s v="Brisbane"/>
    <x v="2"/>
    <x v="1"/>
    <m/>
    <x v="0"/>
    <s v="Not Rated"/>
    <n v="43.91"/>
    <n v="2.1955"/>
    <n v="41.714499999999994"/>
  </r>
  <r>
    <x v="1325"/>
    <s v="CUST00179"/>
    <d v="2026-04-25T00:00:00"/>
    <x v="4"/>
    <s v="Cricket Bat"/>
    <n v="3"/>
    <s v="Valid Quantity"/>
    <s v="$32.52"/>
    <n v="15"/>
    <x v="3"/>
    <s v="Hamburg"/>
    <x v="4"/>
    <x v="3"/>
    <m/>
    <x v="0"/>
    <s v="Not Rated"/>
    <n v="97.56"/>
    <n v="14.634"/>
    <n v="82.926000000000002"/>
  </r>
  <r>
    <x v="1326"/>
    <s v="CUST01887"/>
    <d v="2025-02-21T00:00:00"/>
    <x v="3"/>
    <s v="Leather Wallet"/>
    <n v="1"/>
    <s v="Valid Quantity"/>
    <s v="$32.10"/>
    <n v="15"/>
    <x v="2"/>
    <s v="Melbourne"/>
    <x v="2"/>
    <x v="0"/>
    <m/>
    <x v="0"/>
    <s v="Not Rated"/>
    <n v="32.1"/>
    <n v="4.8150000000000004"/>
    <n v="27.285"/>
  </r>
  <r>
    <x v="1327"/>
    <s v="CUST02748"/>
    <d v="2026-03-24T00:00:00"/>
    <x v="7"/>
    <s v="Green Tea Pack"/>
    <n v="3"/>
    <s v="Valid Quantity"/>
    <s v="$9.07"/>
    <n v="5"/>
    <x v="2"/>
    <s v="Berlin"/>
    <x v="4"/>
    <x v="1"/>
    <m/>
    <x v="0"/>
    <s v="Not Rated"/>
    <n v="27.21"/>
    <n v="1.3605"/>
    <n v="25.849499999999999"/>
  </r>
  <r>
    <x v="1328"/>
    <s v="CUST02281"/>
    <d v="2024-05-24T00:00:00"/>
    <x v="0"/>
    <s v="Fiction Novel"/>
    <n v="1"/>
    <s v="Valid Quantity"/>
    <s v="$19.21"/>
    <n v="10"/>
    <x v="4"/>
    <s v="Bengaluru"/>
    <x v="5"/>
    <x v="4"/>
    <m/>
    <x v="0"/>
    <s v="Not Rated"/>
    <n v="19.21"/>
    <n v="1.9210000000000003"/>
    <n v="17.289000000000001"/>
  </r>
  <r>
    <x v="1329"/>
    <s v="CUST00176"/>
    <d v="2025-08-15T00:00:00"/>
    <x v="1"/>
    <s v="Air Fryer"/>
    <n v="1"/>
    <s v="Valid Quantity"/>
    <s v="$163.85"/>
    <n v="20"/>
    <x v="4"/>
    <s v="Bengaluru"/>
    <x v="5"/>
    <x v="3"/>
    <m/>
    <x v="0"/>
    <s v="Not Rated"/>
    <n v="163.85"/>
    <n v="32.770000000000003"/>
    <n v="131.07999999999998"/>
  </r>
  <r>
    <x v="1330"/>
    <s v="CUST02950"/>
    <d v="2025-06-23T00:00:00"/>
    <x v="2"/>
    <s v="Face Moisturizer"/>
    <n v="2"/>
    <s v="Valid Quantity"/>
    <s v="$27.90"/>
    <n v="0"/>
    <x v="2"/>
    <s v="Manchester"/>
    <x v="0"/>
    <x v="1"/>
    <m/>
    <x v="0"/>
    <s v="Not Rated"/>
    <n v="55.8"/>
    <n v="0"/>
    <n v="55.8"/>
  </r>
  <r>
    <x v="1331"/>
    <s v="CUST00820"/>
    <d v="2026-03-24T00:00:00"/>
    <x v="3"/>
    <s v="Running Shoes"/>
    <n v="2"/>
    <s v="Valid Quantity"/>
    <s v="$81.80"/>
    <n v="0"/>
    <x v="1"/>
    <s v="Berlin"/>
    <x v="4"/>
    <x v="0"/>
    <n v="3"/>
    <x v="0"/>
    <s v="Rated"/>
    <n v="163.6"/>
    <n v="0"/>
    <n v="163.6"/>
  </r>
  <r>
    <x v="1332"/>
    <s v="CUST03262"/>
    <d v="2024-08-15T00:00:00"/>
    <x v="2"/>
    <s v="Face Moisturizer"/>
    <n v="2"/>
    <s v="Valid Quantity"/>
    <s v="$48.31"/>
    <n v="10"/>
    <x v="4"/>
    <s v="Unknown"/>
    <x v="1"/>
    <x v="0"/>
    <m/>
    <x v="0"/>
    <s v="Not Rated"/>
    <n v="96.62"/>
    <n v="9.6620000000000008"/>
    <n v="86.957999999999998"/>
  </r>
  <r>
    <x v="1333"/>
    <s v="CUST00438"/>
    <d v="2026-12-02T00:00:00"/>
    <x v="7"/>
    <s v="Olive Oil 1L"/>
    <n v="3"/>
    <s v="Valid Quantity"/>
    <s v="$14.80"/>
    <n v="0"/>
    <x v="5"/>
    <s v="Montreal"/>
    <x v="1"/>
    <x v="2"/>
    <m/>
    <x v="0"/>
    <s v="Not Rated"/>
    <n v="44.400000000000006"/>
    <n v="0"/>
    <n v="44.400000000000006"/>
  </r>
  <r>
    <x v="1334"/>
    <s v="CUST00511"/>
    <d v="2024-06-30T00:00:00"/>
    <x v="4"/>
    <s v="Cycling Helmet"/>
    <n v="1"/>
    <s v="Valid Quantity"/>
    <s v="$96.37"/>
    <n v="0"/>
    <x v="1"/>
    <s v="Vancouver"/>
    <x v="1"/>
    <x v="0"/>
    <n v="3"/>
    <x v="0"/>
    <s v="Rated"/>
    <n v="96.37"/>
    <n v="0"/>
    <n v="96.37"/>
  </r>
  <r>
    <x v="1335"/>
    <s v="CUST02138"/>
    <d v="2025-02-28T00:00:00"/>
    <x v="6"/>
    <s v="Webcam"/>
    <n v="1"/>
    <s v="Valid Quantity"/>
    <s v="$70.45"/>
    <n v="15"/>
    <x v="3"/>
    <s v="Birmingham"/>
    <x v="0"/>
    <x v="0"/>
    <n v="5"/>
    <x v="0"/>
    <s v="Rated"/>
    <n v="70.45"/>
    <n v="10.567500000000001"/>
    <n v="59.8825"/>
  </r>
  <r>
    <x v="1336"/>
    <s v="CUST00150"/>
    <d v="2024-12-22T00:00:00"/>
    <x v="1"/>
    <s v="LED Desk Lamp"/>
    <n v="2"/>
    <s v="Valid Quantity"/>
    <s v="$152.36"/>
    <n v="10"/>
    <x v="4"/>
    <s v="Hamburg"/>
    <x v="4"/>
    <x v="3"/>
    <m/>
    <x v="0"/>
    <s v="Not Rated"/>
    <n v="304.72000000000003"/>
    <n v="30.472000000000001"/>
    <n v="274.24800000000005"/>
  </r>
  <r>
    <x v="1337"/>
    <s v="CUST02332"/>
    <d v="2024-01-10T00:00:00"/>
    <x v="3"/>
    <s v="Backpack"/>
    <n v="1"/>
    <s v="Valid Quantity"/>
    <s v="$102.84"/>
    <n v="25"/>
    <x v="4"/>
    <s v="Delhi"/>
    <x v="5"/>
    <x v="0"/>
    <n v="4"/>
    <x v="0"/>
    <s v="Rated"/>
    <n v="102.84"/>
    <n v="25.71"/>
    <n v="77.13"/>
  </r>
  <r>
    <x v="1338"/>
    <s v="CUST01148"/>
    <d v="2026-01-26T00:00:00"/>
    <x v="2"/>
    <s v="Sunscreen SPF50"/>
    <n v="1"/>
    <s v="Valid Quantity"/>
    <s v="$17.39"/>
    <n v="15"/>
    <x v="2"/>
    <s v="Berlin"/>
    <x v="4"/>
    <x v="0"/>
    <n v="5"/>
    <x v="0"/>
    <s v="Rated"/>
    <n v="17.39"/>
    <n v="2.6085000000000003"/>
    <n v="14.781500000000001"/>
  </r>
  <r>
    <x v="1339"/>
    <s v="CUST01948"/>
    <d v="2024-08-31T00:00:00"/>
    <x v="5"/>
    <s v="Action Figure"/>
    <n v="1"/>
    <s v="Valid Quantity"/>
    <s v="$27.73"/>
    <n v="0"/>
    <x v="5"/>
    <s v="Sydney"/>
    <x v="2"/>
    <x v="0"/>
    <n v="4"/>
    <x v="0"/>
    <s v="Rated"/>
    <n v="27.73"/>
    <n v="0"/>
    <n v="27.73"/>
  </r>
  <r>
    <x v="1340"/>
    <s v="CUST00207"/>
    <d v="2026-04-29T00:00:00"/>
    <x v="7"/>
    <s v="Olive Oil 1L"/>
    <n v="2"/>
    <s v="Valid Quantity"/>
    <s v="$17.13"/>
    <n v="0"/>
    <x v="5"/>
    <s v="Abu Dhabi"/>
    <x v="6"/>
    <x v="0"/>
    <n v="5"/>
    <x v="0"/>
    <s v="Rated"/>
    <n v="34.26"/>
    <n v="0"/>
    <n v="34.26"/>
  </r>
  <r>
    <x v="1341"/>
    <s v="CUST00036"/>
    <d v="2026-12-06T00:00:00"/>
    <x v="5"/>
    <s v="Building Blocks Set"/>
    <n v="4"/>
    <s v="Valid Quantity"/>
    <s v="$19.20"/>
    <n v="5"/>
    <x v="0"/>
    <s v="Munich"/>
    <x v="4"/>
    <x v="0"/>
    <n v="4"/>
    <x v="0"/>
    <s v="Rated"/>
    <n v="76.8"/>
    <n v="3.84"/>
    <n v="72.959999999999994"/>
  </r>
  <r>
    <x v="1342"/>
    <s v="CUST01124"/>
    <d v="2025-11-20T00:00:00"/>
    <x v="7"/>
    <s v="Olive Oil 1L"/>
    <n v="1"/>
    <s v="Valid Quantity"/>
    <s v="$10.88"/>
    <n v="0"/>
    <x v="5"/>
    <s v="Montreal"/>
    <x v="1"/>
    <x v="3"/>
    <m/>
    <x v="0"/>
    <s v="Not Rated"/>
    <n v="10.88"/>
    <n v="0"/>
    <n v="10.88"/>
  </r>
  <r>
    <x v="1343"/>
    <s v="CUST00843"/>
    <d v="2024-11-25T00:00:00"/>
    <x v="2"/>
    <s v="Sunscreen SPF50"/>
    <n v="2"/>
    <s v="Valid Quantity"/>
    <s v="$29.42"/>
    <n v="20"/>
    <x v="0"/>
    <s v="Melbourne"/>
    <x v="2"/>
    <x v="1"/>
    <m/>
    <x v="0"/>
    <s v="Not Rated"/>
    <n v="58.84"/>
    <n v="11.768000000000002"/>
    <n v="47.072000000000003"/>
  </r>
  <r>
    <x v="1344"/>
    <s v="CUST02435"/>
    <d v="2026-01-01T00:00:00"/>
    <x v="3"/>
    <s v="Formal Shirt"/>
    <n v="1"/>
    <s v="Valid Quantity"/>
    <s v="$108.14"/>
    <n v="10"/>
    <x v="3"/>
    <s v="Delhi"/>
    <x v="5"/>
    <x v="1"/>
    <m/>
    <x v="0"/>
    <s v="Not Rated"/>
    <n v="108.14"/>
    <n v="10.814"/>
    <n v="97.325999999999993"/>
  </r>
  <r>
    <x v="1345"/>
    <s v="CUST02434"/>
    <d v="2025-10-11T00:00:00"/>
    <x v="5"/>
    <s v="Action Figure"/>
    <n v="1"/>
    <s v="Valid Quantity"/>
    <s v="$59.84"/>
    <n v="10"/>
    <x v="2"/>
    <s v="London"/>
    <x v="0"/>
    <x v="0"/>
    <n v="5"/>
    <x v="0"/>
    <s v="Rated"/>
    <n v="59.84"/>
    <n v="5.9840000000000009"/>
    <n v="53.856000000000002"/>
  </r>
  <r>
    <x v="1346"/>
    <s v="CUST03373"/>
    <d v="2024-01-03T00:00:00"/>
    <x v="5"/>
    <s v="Puzzle 1000pc"/>
    <n v="1"/>
    <s v="Valid Quantity"/>
    <s v="$19.31"/>
    <n v="5"/>
    <x v="5"/>
    <s v="London"/>
    <x v="0"/>
    <x v="4"/>
    <m/>
    <x v="0"/>
    <s v="Not Rated"/>
    <n v="19.309999999999999"/>
    <n v="0.96550000000000002"/>
    <n v="18.3445"/>
  </r>
  <r>
    <x v="1347"/>
    <s v="CUST00081"/>
    <d v="2026-01-21T00:00:00"/>
    <x v="2"/>
    <s v="Lipstick"/>
    <n v="1"/>
    <s v="Valid Quantity"/>
    <s v="$55.15"/>
    <n v="0"/>
    <x v="0"/>
    <s v="Dubai"/>
    <x v="6"/>
    <x v="4"/>
    <m/>
    <x v="0"/>
    <s v="Not Rated"/>
    <n v="55.15"/>
    <n v="0"/>
    <n v="55.15"/>
  </r>
  <r>
    <x v="1348"/>
    <s v="CUST00462"/>
    <d v="2024-08-23T00:00:00"/>
    <x v="2"/>
    <s v="Perfume"/>
    <n v="4"/>
    <s v="Valid Quantity"/>
    <s v="$42.01"/>
    <n v="10"/>
    <x v="1"/>
    <s v="Hyderabad"/>
    <x v="5"/>
    <x v="1"/>
    <m/>
    <x v="0"/>
    <s v="Not Rated"/>
    <n v="168.04"/>
    <n v="16.803999999999998"/>
    <n v="151.23599999999999"/>
  </r>
  <r>
    <x v="1349"/>
    <s v="CUST01189"/>
    <d v="2025-11-30T00:00:00"/>
    <x v="5"/>
    <s v="Action Figure"/>
    <n v="2"/>
    <s v="Valid Quantity"/>
    <s v="$43.29"/>
    <n v="0"/>
    <x v="3"/>
    <s v="Munich"/>
    <x v="4"/>
    <x v="0"/>
    <n v="3"/>
    <x v="0"/>
    <s v="Rated"/>
    <n v="86.58"/>
    <n v="0"/>
    <n v="86.58"/>
  </r>
  <r>
    <x v="1350"/>
    <s v="CUST01839"/>
    <d v="2025-05-24T00:00:00"/>
    <x v="2"/>
    <s v="Sunscreen SPF50"/>
    <n v="3"/>
    <s v="Valid Quantity"/>
    <s v="$51.86"/>
    <n v="5"/>
    <x v="2"/>
    <s v="London"/>
    <x v="0"/>
    <x v="0"/>
    <n v="5"/>
    <x v="0"/>
    <s v="Rated"/>
    <n v="155.57999999999998"/>
    <n v="7.778999999999999"/>
    <n v="147.80099999999999"/>
  </r>
  <r>
    <x v="1351"/>
    <s v="CUST01701"/>
    <d v="2024-08-24T00:00:00"/>
    <x v="5"/>
    <s v="Action Figure"/>
    <n v="2"/>
    <s v="Valid Quantity"/>
    <s v="$20.20"/>
    <n v="15"/>
    <x v="3"/>
    <s v="Birmingham"/>
    <x v="0"/>
    <x v="3"/>
    <m/>
    <x v="0"/>
    <s v="Not Rated"/>
    <n v="40.4"/>
    <n v="6.06"/>
    <n v="34.339999999999996"/>
  </r>
  <r>
    <x v="1352"/>
    <s v="CUST00730"/>
    <d v="2024-11-10T00:00:00"/>
    <x v="7"/>
    <s v="Almonds 500g"/>
    <n v="2"/>
    <s v="Valid Quantity"/>
    <s v="$25.96"/>
    <n v="10"/>
    <x v="2"/>
    <s v="Hamburg"/>
    <x v="4"/>
    <x v="3"/>
    <m/>
    <x v="0"/>
    <s v="Not Rated"/>
    <n v="51.92"/>
    <n v="5.1920000000000002"/>
    <n v="46.728000000000002"/>
  </r>
  <r>
    <x v="1353"/>
    <s v="CUST02879"/>
    <d v="2025-03-03T00:00:00"/>
    <x v="7"/>
    <s v="Olive Oil 1L"/>
    <n v="2"/>
    <s v="Valid Quantity"/>
    <s v="$14.23"/>
    <n v="0"/>
    <x v="2"/>
    <s v="Toronto"/>
    <x v="1"/>
    <x v="1"/>
    <m/>
    <x v="0"/>
    <s v="Not Rated"/>
    <n v="28.46"/>
    <n v="0"/>
    <n v="28.46"/>
  </r>
  <r>
    <x v="1354"/>
    <s v="CUST03199"/>
    <d v="2024-12-09T00:00:00"/>
    <x v="4"/>
    <s v="Cycling Helmet"/>
    <n v="1"/>
    <s v="Valid Quantity"/>
    <s v="$76.55"/>
    <n v="15"/>
    <x v="2"/>
    <s v="Birmingham"/>
    <x v="0"/>
    <x v="1"/>
    <m/>
    <x v="0"/>
    <s v="Not Rated"/>
    <n v="76.55"/>
    <n v="11.4825"/>
    <n v="65.067499999999995"/>
  </r>
  <r>
    <x v="1355"/>
    <s v="CUST02487"/>
    <d v="2025-10-08T00:00:00"/>
    <x v="3"/>
    <s v="Formal Shirt"/>
    <n v="5"/>
    <s v="Valid Quantity"/>
    <s v="$25.96"/>
    <n v="10"/>
    <x v="1"/>
    <s v="New York"/>
    <x v="3"/>
    <x v="0"/>
    <n v="4"/>
    <x v="0"/>
    <s v="Rated"/>
    <n v="129.80000000000001"/>
    <n v="12.98"/>
    <n v="116.82000000000001"/>
  </r>
  <r>
    <x v="1356"/>
    <s v="CUST03072"/>
    <d v="2024-03-10T00:00:00"/>
    <x v="6"/>
    <s v="Power Bank"/>
    <n v="1"/>
    <s v="Valid Quantity"/>
    <s v="$36.53"/>
    <n v="0"/>
    <x v="2"/>
    <s v="Unknown"/>
    <x v="0"/>
    <x v="2"/>
    <m/>
    <x v="0"/>
    <s v="Not Rated"/>
    <n v="36.53"/>
    <n v="0"/>
    <n v="36.53"/>
  </r>
  <r>
    <x v="1357"/>
    <s v="CUST02436"/>
    <d v="2025-09-27T00:00:00"/>
    <x v="7"/>
    <s v="Olive Oil 1L"/>
    <n v="2"/>
    <s v="Valid Quantity"/>
    <s v="$5.40"/>
    <n v="5"/>
    <x v="4"/>
    <s v="Abu Dhabi"/>
    <x v="6"/>
    <x v="0"/>
    <n v="3"/>
    <x v="0"/>
    <s v="Rated"/>
    <n v="10.8"/>
    <n v="0.54"/>
    <n v="10.260000000000002"/>
  </r>
  <r>
    <x v="1358"/>
    <s v="CUST00814"/>
    <d v="2024-06-16T00:00:00"/>
    <x v="0"/>
    <s v="Cookbook"/>
    <n v="3"/>
    <s v="Valid Quantity"/>
    <s v="$34.96"/>
    <n v="0"/>
    <x v="3"/>
    <s v="Abu Dhabi"/>
    <x v="6"/>
    <x v="4"/>
    <m/>
    <x v="0"/>
    <s v="Not Rated"/>
    <n v="104.88"/>
    <n v="0"/>
    <n v="104.88"/>
  </r>
  <r>
    <x v="1359"/>
    <s v="CUST02459"/>
    <d v="2024-07-24T00:00:00"/>
    <x v="4"/>
    <s v="Cricket Bat"/>
    <n v="2"/>
    <s v="Valid Quantity"/>
    <s v="$140.90"/>
    <n v="15"/>
    <x v="3"/>
    <s v="Chicago"/>
    <x v="3"/>
    <x v="1"/>
    <m/>
    <x v="0"/>
    <s v="Not Rated"/>
    <n v="281.8"/>
    <n v="42.27"/>
    <n v="239.53"/>
  </r>
  <r>
    <x v="1360"/>
    <s v="CUST01493"/>
    <d v="2026-01-26T00:00:00"/>
    <x v="5"/>
    <s v="Puzzle 1000pc"/>
    <n v="2"/>
    <s v="Valid Quantity"/>
    <s v="$75.10"/>
    <n v="10"/>
    <x v="4"/>
    <s v="Toronto"/>
    <x v="1"/>
    <x v="4"/>
    <m/>
    <x v="0"/>
    <s v="Not Rated"/>
    <n v="150.19999999999999"/>
    <n v="15.02"/>
    <n v="135.17999999999998"/>
  </r>
  <r>
    <x v="1361"/>
    <s v="CUST00251"/>
    <d v="2026-10-02T00:00:00"/>
    <x v="5"/>
    <s v="Building Blocks Set"/>
    <n v="1"/>
    <s v="Valid Quantity"/>
    <s v="$73.54"/>
    <n v="20"/>
    <x v="5"/>
    <s v="Melbourne"/>
    <x v="2"/>
    <x v="3"/>
    <m/>
    <x v="0"/>
    <s v="Not Rated"/>
    <n v="73.540000000000006"/>
    <n v="14.708000000000002"/>
    <n v="58.832000000000008"/>
  </r>
  <r>
    <x v="1362"/>
    <s v="CUST02367"/>
    <d v="2024-06-10T00:00:00"/>
    <x v="4"/>
    <s v="Football"/>
    <n v="4"/>
    <s v="Valid Quantity"/>
    <s v="$125.06"/>
    <n v="5"/>
    <x v="4"/>
    <s v="Birmingham"/>
    <x v="0"/>
    <x v="0"/>
    <n v="5"/>
    <x v="0"/>
    <s v="Rated"/>
    <n v="500.24"/>
    <n v="25.011999999999997"/>
    <n v="475.22800000000001"/>
  </r>
  <r>
    <x v="1363"/>
    <s v="CUST01323"/>
    <d v="2024-08-26T00:00:00"/>
    <x v="0"/>
    <s v="Kids Storybook"/>
    <n v="3"/>
    <s v="Valid Quantity"/>
    <s v="$35.35"/>
    <n v="0"/>
    <x v="0"/>
    <s v="Hamburg"/>
    <x v="4"/>
    <x v="0"/>
    <n v="4"/>
    <x v="0"/>
    <s v="Rated"/>
    <n v="106.05000000000001"/>
    <n v="0"/>
    <n v="106.05000000000001"/>
  </r>
  <r>
    <x v="1364"/>
    <s v="CUST01673"/>
    <d v="2025-04-30T00:00:00"/>
    <x v="0"/>
    <s v="Self-Help Book"/>
    <n v="1"/>
    <s v="Valid Quantity"/>
    <s v="$29.53"/>
    <n v="0"/>
    <x v="3"/>
    <s v="Chicago"/>
    <x v="3"/>
    <x v="0"/>
    <n v="2"/>
    <x v="0"/>
    <s v="Rated"/>
    <n v="29.53"/>
    <n v="0"/>
    <n v="29.53"/>
  </r>
  <r>
    <x v="1365"/>
    <s v="CUST00894"/>
    <d v="2025-05-10T00:00:00"/>
    <x v="2"/>
    <s v="Lipstick"/>
    <n v="5"/>
    <s v="Valid Quantity"/>
    <s v="$53.86"/>
    <n v="10"/>
    <x v="5"/>
    <s v="Berlin"/>
    <x v="4"/>
    <x v="2"/>
    <m/>
    <x v="0"/>
    <s v="Not Rated"/>
    <n v="269.3"/>
    <n v="26.93"/>
    <n v="242.37"/>
  </r>
  <r>
    <x v="1366"/>
    <s v="CUST00603"/>
    <d v="2024-09-07T00:00:00"/>
    <x v="0"/>
    <s v="Self-Help Book"/>
    <n v="2"/>
    <s v="Valid Quantity"/>
    <s v="$22.81"/>
    <n v="15"/>
    <x v="2"/>
    <s v="Abu Dhabi"/>
    <x v="6"/>
    <x v="0"/>
    <n v="5"/>
    <x v="0"/>
    <s v="Rated"/>
    <n v="45.62"/>
    <n v="6.843"/>
    <n v="38.777000000000001"/>
  </r>
  <r>
    <x v="1367"/>
    <s v="CUST03219"/>
    <d v="2024-11-15T00:00:00"/>
    <x v="6"/>
    <s v="Bluetooth Speaker"/>
    <n v="3"/>
    <s v="Valid Quantity"/>
    <s v="$34.43"/>
    <n v="5"/>
    <x v="3"/>
    <s v="Bengaluru"/>
    <x v="5"/>
    <x v="3"/>
    <m/>
    <x v="0"/>
    <s v="Not Rated"/>
    <n v="103.28999999999999"/>
    <n v="5.1644999999999994"/>
    <n v="98.125499999999988"/>
  </r>
  <r>
    <x v="1368"/>
    <s v="CUST01531"/>
    <d v="2026-03-25T00:00:00"/>
    <x v="3"/>
    <s v="Formal Shirt"/>
    <n v="5"/>
    <s v="Valid Quantity"/>
    <s v="$110.72"/>
    <n v="15"/>
    <x v="3"/>
    <s v="Birmingham"/>
    <x v="0"/>
    <x v="0"/>
    <n v="4"/>
    <x v="0"/>
    <s v="Rated"/>
    <n v="553.6"/>
    <n v="83.04"/>
    <n v="470.56"/>
  </r>
  <r>
    <x v="1369"/>
    <s v="CUST02939"/>
    <d v="2025-04-17T00:00:00"/>
    <x v="2"/>
    <s v="Lipstick"/>
    <n v="1"/>
    <s v="Valid Quantity"/>
    <s v="$59.00"/>
    <n v="0"/>
    <x v="1"/>
    <s v="Dubai"/>
    <x v="6"/>
    <x v="3"/>
    <m/>
    <x v="0"/>
    <s v="Not Rated"/>
    <n v="59"/>
    <n v="0"/>
    <n v="59"/>
  </r>
  <r>
    <x v="1370"/>
    <s v="CUST01038"/>
    <d v="2026-05-15T00:00:00"/>
    <x v="3"/>
    <s v="Formal Shirt"/>
    <n v="2"/>
    <s v="Valid Quantity"/>
    <s v="$47.89"/>
    <n v="15"/>
    <x v="4"/>
    <s v="Sydney"/>
    <x v="2"/>
    <x v="0"/>
    <n v="5"/>
    <x v="0"/>
    <s v="Rated"/>
    <n v="95.78"/>
    <n v="14.367000000000001"/>
    <n v="81.412999999999997"/>
  </r>
  <r>
    <x v="1371"/>
    <s v="CUST02889"/>
    <d v="2024-11-20T00:00:00"/>
    <x v="6"/>
    <s v="Webcam"/>
    <n v="2"/>
    <s v="Valid Quantity"/>
    <s v="$50.82"/>
    <n v="5"/>
    <x v="0"/>
    <s v="Montreal"/>
    <x v="1"/>
    <x v="3"/>
    <m/>
    <x v="0"/>
    <s v="Not Rated"/>
    <n v="101.64"/>
    <n v="5.0819999999999999"/>
    <n v="96.558000000000007"/>
  </r>
  <r>
    <x v="1372"/>
    <s v="CUST01727"/>
    <d v="2024-05-29T00:00:00"/>
    <x v="3"/>
    <s v="Running Shoes"/>
    <n v="1"/>
    <s v="Valid Quantity"/>
    <s v="$71.11"/>
    <n v="10"/>
    <x v="2"/>
    <s v="Abu Dhabi"/>
    <x v="6"/>
    <x v="0"/>
    <n v="5"/>
    <x v="0"/>
    <s v="Rated"/>
    <n v="71.11"/>
    <n v="7.1110000000000007"/>
    <n v="63.998999999999995"/>
  </r>
  <r>
    <x v="1373"/>
    <s v="CUST02035"/>
    <d v="2024-08-20T00:00:00"/>
    <x v="7"/>
    <s v="Olive Oil 1L"/>
    <n v="2"/>
    <s v="Valid Quantity"/>
    <s v="$4.09"/>
    <n v="0"/>
    <x v="0"/>
    <s v="Sydney"/>
    <x v="2"/>
    <x v="0"/>
    <n v="5"/>
    <x v="0"/>
    <s v="Rated"/>
    <n v="8.18"/>
    <n v="0"/>
    <n v="8.18"/>
  </r>
  <r>
    <x v="1374"/>
    <s v="CUST00426"/>
    <d v="2025-06-08T00:00:00"/>
    <x v="0"/>
    <s v="Self-Help Book"/>
    <n v="2"/>
    <s v="Valid Quantity"/>
    <s v="$20.25"/>
    <n v="0"/>
    <x v="4"/>
    <s v="Birmingham"/>
    <x v="0"/>
    <x v="0"/>
    <n v="5"/>
    <x v="0"/>
    <s v="Rated"/>
    <n v="40.5"/>
    <n v="0"/>
    <n v="40.5"/>
  </r>
  <r>
    <x v="1375"/>
    <s v="CUST02157"/>
    <d v="2024-05-21T00:00:00"/>
    <x v="2"/>
    <s v="Face Moisturizer"/>
    <n v="3"/>
    <s v="Valid Quantity"/>
    <s v="$56.00"/>
    <n v="15"/>
    <x v="3"/>
    <s v="Birmingham"/>
    <x v="0"/>
    <x v="2"/>
    <m/>
    <x v="0"/>
    <s v="Not Rated"/>
    <n v="168"/>
    <n v="25.2"/>
    <n v="142.80000000000001"/>
  </r>
  <r>
    <x v="1376"/>
    <s v="CUST02821"/>
    <d v="2024-04-20T00:00:00"/>
    <x v="5"/>
    <s v="Building Blocks Set"/>
    <n v="1"/>
    <s v="Valid Quantity"/>
    <s v="$43.04"/>
    <n v="5"/>
    <x v="5"/>
    <s v="Houston"/>
    <x v="3"/>
    <x v="0"/>
    <m/>
    <x v="0"/>
    <s v="Not Rated"/>
    <n v="43.04"/>
    <n v="2.1519999999999997"/>
    <n v="40.887999999999998"/>
  </r>
  <r>
    <x v="1377"/>
    <s v="CUST01854"/>
    <d v="2025-10-24T00:00:00"/>
    <x v="3"/>
    <s v="Hoodie"/>
    <n v="3"/>
    <s v="Valid Quantity"/>
    <s v="$119.20"/>
    <n v="0"/>
    <x v="4"/>
    <s v="Melbourne"/>
    <x v="2"/>
    <x v="2"/>
    <m/>
    <x v="0"/>
    <s v="Not Rated"/>
    <n v="357.6"/>
    <n v="0"/>
    <n v="357.6"/>
  </r>
  <r>
    <x v="1378"/>
    <s v="CUST00221"/>
    <d v="2024-08-11T00:00:00"/>
    <x v="3"/>
    <s v="Running Shoes"/>
    <n v="1"/>
    <s v="Valid Quantity"/>
    <s v="$24.12"/>
    <n v="15"/>
    <x v="4"/>
    <s v="Delhi"/>
    <x v="5"/>
    <x v="0"/>
    <n v="4"/>
    <x v="0"/>
    <s v="Rated"/>
    <n v="24.12"/>
    <n v="3.6180000000000003"/>
    <n v="20.502000000000002"/>
  </r>
  <r>
    <x v="1379"/>
    <s v="CUST01446"/>
    <d v="2026-02-24T00:00:00"/>
    <x v="3"/>
    <s v="Leather Wallet"/>
    <n v="2"/>
    <s v="Valid Quantity"/>
    <s v="$97.41"/>
    <n v="0"/>
    <x v="3"/>
    <s v="Berlin"/>
    <x v="4"/>
    <x v="0"/>
    <n v="5"/>
    <x v="0"/>
    <s v="Rated"/>
    <n v="194.82"/>
    <n v="0"/>
    <n v="194.82"/>
  </r>
  <r>
    <x v="1380"/>
    <s v="CUST03140"/>
    <d v="2024-03-07T00:00:00"/>
    <x v="7"/>
    <s v="Almonds 500g"/>
    <n v="1"/>
    <s v="Valid Quantity"/>
    <s v="$12.34"/>
    <n v="0"/>
    <x v="0"/>
    <s v="Montreal"/>
    <x v="1"/>
    <x v="0"/>
    <n v="4"/>
    <x v="0"/>
    <s v="Rated"/>
    <n v="12.34"/>
    <n v="0"/>
    <n v="12.34"/>
  </r>
  <r>
    <x v="1381"/>
    <s v="CUST00994"/>
    <d v="2024-02-19T00:00:00"/>
    <x v="2"/>
    <s v="Lipstick"/>
    <n v="3"/>
    <s v="Valid Quantity"/>
    <s v="$53.86"/>
    <n v="0"/>
    <x v="1"/>
    <s v="Chicago"/>
    <x v="3"/>
    <x v="0"/>
    <n v="3"/>
    <x v="0"/>
    <s v="Rated"/>
    <n v="161.57999999999998"/>
    <n v="0"/>
    <n v="161.57999999999998"/>
  </r>
  <r>
    <x v="1382"/>
    <s v="CUST01916"/>
    <d v="2024-07-14T00:00:00"/>
    <x v="2"/>
    <s v="Perfume"/>
    <n v="3"/>
    <s v="Valid Quantity"/>
    <s v="$30.61"/>
    <n v="15"/>
    <x v="2"/>
    <s v="Hyderabad"/>
    <x v="5"/>
    <x v="3"/>
    <m/>
    <x v="0"/>
    <s v="Not Rated"/>
    <n v="91.83"/>
    <n v="13.7745"/>
    <n v="78.055499999999995"/>
  </r>
  <r>
    <x v="1383"/>
    <s v="CUST00738"/>
    <d v="2024-02-08T00:00:00"/>
    <x v="5"/>
    <s v="Action Figure"/>
    <n v="1"/>
    <s v="Valid Quantity"/>
    <s v="$13.94"/>
    <n v="15"/>
    <x v="0"/>
    <s v="Birmingham"/>
    <x v="0"/>
    <x v="2"/>
    <m/>
    <x v="0"/>
    <s v="Not Rated"/>
    <n v="13.94"/>
    <n v="2.0909999999999997"/>
    <n v="11.849"/>
  </r>
  <r>
    <x v="1384"/>
    <s v="CUST02278"/>
    <d v="2026-03-03T00:00:00"/>
    <x v="4"/>
    <s v="Football"/>
    <n v="2"/>
    <s v="Valid Quantity"/>
    <s v="$14.80"/>
    <n v="25"/>
    <x v="2"/>
    <s v="Brisbane"/>
    <x v="2"/>
    <x v="2"/>
    <m/>
    <x v="0"/>
    <s v="Not Rated"/>
    <n v="29.6"/>
    <n v="7.4"/>
    <n v="22.200000000000003"/>
  </r>
  <r>
    <x v="1385"/>
    <s v="CUST01797"/>
    <d v="2024-03-11T00:00:00"/>
    <x v="4"/>
    <s v="Yoga Mat"/>
    <n v="1"/>
    <s v="Valid Quantity"/>
    <s v="$71.89"/>
    <n v="25"/>
    <x v="5"/>
    <s v="Dubai"/>
    <x v="6"/>
    <x v="0"/>
    <n v="4"/>
    <x v="0"/>
    <s v="Rated"/>
    <n v="71.89"/>
    <n v="17.9725"/>
    <n v="53.917500000000004"/>
  </r>
  <r>
    <x v="1386"/>
    <s v="CUST00318"/>
    <d v="2024-12-24T00:00:00"/>
    <x v="1"/>
    <s v="LED Desk Lamp"/>
    <n v="2"/>
    <s v="Valid Quantity"/>
    <s v="$140.96"/>
    <n v="5"/>
    <x v="3"/>
    <s v="Unknown"/>
    <x v="3"/>
    <x v="0"/>
    <n v="3"/>
    <x v="0"/>
    <s v="Rated"/>
    <n v="281.92"/>
    <n v="14.096000000000002"/>
    <n v="267.82400000000001"/>
  </r>
  <r>
    <x v="1387"/>
    <s v="CUST00912"/>
    <d v="2026-02-05T00:00:00"/>
    <x v="3"/>
    <s v="Cotton T-Shirt"/>
    <n v="2"/>
    <s v="Valid Quantity"/>
    <s v="$38.30"/>
    <n v="0"/>
    <x v="3"/>
    <s v="Birmingham"/>
    <x v="0"/>
    <x v="3"/>
    <m/>
    <x v="0"/>
    <s v="Not Rated"/>
    <n v="76.599999999999994"/>
    <n v="0"/>
    <n v="76.599999999999994"/>
  </r>
  <r>
    <x v="1388"/>
    <s v="CUST01567"/>
    <d v="2024-08-11T00:00:00"/>
    <x v="7"/>
    <s v="Green Tea Pack"/>
    <n v="1"/>
    <s v="Valid Quantity"/>
    <s v="$4.06"/>
    <n v="5"/>
    <x v="3"/>
    <s v="Hyderabad"/>
    <x v="5"/>
    <x v="0"/>
    <n v="4"/>
    <x v="0"/>
    <s v="Rated"/>
    <n v="4.0599999999999996"/>
    <n v="0.20299999999999996"/>
    <n v="3.8569999999999998"/>
  </r>
  <r>
    <x v="1389"/>
    <s v="CUST00504"/>
    <d v="2025-05-05T00:00:00"/>
    <x v="4"/>
    <s v="Yoga Mat"/>
    <n v="1"/>
    <s v="Valid Quantity"/>
    <s v="$132.91"/>
    <n v="5"/>
    <x v="4"/>
    <s v="Mumbai"/>
    <x v="5"/>
    <x v="2"/>
    <m/>
    <x v="0"/>
    <s v="Not Rated"/>
    <n v="132.91"/>
    <n v="6.6454999999999993"/>
    <n v="126.2645"/>
  </r>
  <r>
    <x v="1390"/>
    <s v="CUST02275"/>
    <d v="2024-11-12T00:00:00"/>
    <x v="4"/>
    <s v="Cricket Bat"/>
    <n v="4"/>
    <s v="Valid Quantity"/>
    <s v="$116.62"/>
    <n v="0"/>
    <x v="1"/>
    <s v="Delhi"/>
    <x v="5"/>
    <x v="0"/>
    <n v="5"/>
    <x v="0"/>
    <s v="Rated"/>
    <n v="466.48"/>
    <n v="0"/>
    <n v="466.48"/>
  </r>
  <r>
    <x v="1391"/>
    <s v="CUST01179"/>
    <d v="2025-12-27T00:00:00"/>
    <x v="1"/>
    <s v="Vacuum Cleaner"/>
    <n v="1"/>
    <s v="Valid Quantity"/>
    <s v="$174.49"/>
    <n v="0"/>
    <x v="2"/>
    <s v="Mumbai"/>
    <x v="5"/>
    <x v="1"/>
    <m/>
    <x v="0"/>
    <s v="Not Rated"/>
    <n v="174.49"/>
    <n v="0"/>
    <n v="174.49"/>
  </r>
  <r>
    <x v="1392"/>
    <s v="CUST01531"/>
    <d v="2025-09-04T00:00:00"/>
    <x v="2"/>
    <s v="Sunscreen SPF50"/>
    <n v="3"/>
    <s v="Valid Quantity"/>
    <s v="$7.65"/>
    <n v="15"/>
    <x v="1"/>
    <s v="Abu Dhabi"/>
    <x v="6"/>
    <x v="0"/>
    <m/>
    <x v="0"/>
    <s v="Not Rated"/>
    <n v="22.950000000000003"/>
    <n v="3.4425000000000008"/>
    <n v="19.5075"/>
  </r>
  <r>
    <x v="1393"/>
    <s v="CUST03338"/>
    <d v="2024-11-24T00:00:00"/>
    <x v="2"/>
    <s v="Lipstick"/>
    <n v="3"/>
    <s v="Valid Quantity"/>
    <s v="$54.57"/>
    <n v="20"/>
    <x v="1"/>
    <s v="Hamburg"/>
    <x v="4"/>
    <x v="0"/>
    <n v="5"/>
    <x v="0"/>
    <s v="Rated"/>
    <n v="163.71"/>
    <n v="32.742000000000004"/>
    <n v="130.96800000000002"/>
  </r>
  <r>
    <x v="1394"/>
    <s v="CUST00261"/>
    <d v="2025-01-07T00:00:00"/>
    <x v="1"/>
    <s v="Ceramic Mug Set"/>
    <n v="2"/>
    <s v="Valid Quantity"/>
    <s v="$81.22"/>
    <n v="0"/>
    <x v="5"/>
    <s v="Birmingham"/>
    <x v="0"/>
    <x v="0"/>
    <n v="2"/>
    <x v="0"/>
    <s v="Rated"/>
    <n v="162.44"/>
    <n v="0"/>
    <n v="162.44"/>
  </r>
  <r>
    <x v="1395"/>
    <s v="CUST00876"/>
    <d v="2025-12-15T00:00:00"/>
    <x v="2"/>
    <s v="Perfume"/>
    <n v="2"/>
    <s v="Valid Quantity"/>
    <s v="$5.66"/>
    <n v="5"/>
    <x v="4"/>
    <s v="Abu Dhabi"/>
    <x v="6"/>
    <x v="0"/>
    <n v="4"/>
    <x v="0"/>
    <s v="Rated"/>
    <n v="11.32"/>
    <n v="0.56600000000000006"/>
    <n v="10.754"/>
  </r>
  <r>
    <x v="1396"/>
    <s v="CUST02070"/>
    <d v="2024-03-24T00:00:00"/>
    <x v="0"/>
    <s v="Cookbook"/>
    <n v="1"/>
    <s v="Valid Quantity"/>
    <s v="$9.76"/>
    <n v="5"/>
    <x v="5"/>
    <s v="Manchester"/>
    <x v="0"/>
    <x v="4"/>
    <m/>
    <x v="0"/>
    <s v="Not Rated"/>
    <n v="9.76"/>
    <n v="0.48799999999999999"/>
    <n v="9.2720000000000002"/>
  </r>
  <r>
    <x v="1397"/>
    <s v="CUST00729"/>
    <d v="2024-02-08T00:00:00"/>
    <x v="1"/>
    <s v="Vacuum Cleaner"/>
    <n v="2"/>
    <s v="Valid Quantity"/>
    <s v="$12.38"/>
    <n v="15"/>
    <x v="0"/>
    <s v="Hyderabad"/>
    <x v="5"/>
    <x v="0"/>
    <n v="4"/>
    <x v="0"/>
    <s v="Rated"/>
    <n v="24.76"/>
    <n v="3.7140000000000004"/>
    <n v="21.045999999999999"/>
  </r>
  <r>
    <x v="1398"/>
    <s v="CUST01285"/>
    <d v="2024-04-11T00:00:00"/>
    <x v="5"/>
    <s v="Remote Control Car"/>
    <n v="1"/>
    <s v="Valid Quantity"/>
    <s v="$70.30"/>
    <n v="0"/>
    <x v="1"/>
    <s v="New York"/>
    <x v="3"/>
    <x v="0"/>
    <m/>
    <x v="0"/>
    <s v="Not Rated"/>
    <n v="70.3"/>
    <n v="0"/>
    <n v="70.3"/>
  </r>
  <r>
    <x v="1399"/>
    <s v="CUST02656"/>
    <d v="2026-01-31T00:00:00"/>
    <x v="0"/>
    <s v="Fiction Novel"/>
    <n v="1"/>
    <s v="Valid Quantity"/>
    <s v="$37.62"/>
    <n v="0"/>
    <x v="4"/>
    <s v="Los Angeles"/>
    <x v="3"/>
    <x v="0"/>
    <n v="3"/>
    <x v="0"/>
    <s v="Rated"/>
    <n v="37.619999999999997"/>
    <n v="0"/>
    <n v="37.619999999999997"/>
  </r>
  <r>
    <x v="1400"/>
    <s v="CUST00296"/>
    <d v="2024-05-10T00:00:00"/>
    <x v="7"/>
    <s v="Almonds 500g"/>
    <n v="2"/>
    <s v="Valid Quantity"/>
    <s v="$24.75"/>
    <n v="0"/>
    <x v="0"/>
    <s v="Munich"/>
    <x v="4"/>
    <x v="1"/>
    <m/>
    <x v="0"/>
    <s v="Not Rated"/>
    <n v="49.5"/>
    <n v="0"/>
    <n v="49.5"/>
  </r>
  <r>
    <x v="1401"/>
    <s v="CUST02916"/>
    <d v="2026-03-16T00:00:00"/>
    <x v="4"/>
    <s v="Cycling Helmet"/>
    <n v="1"/>
    <s v="Valid Quantity"/>
    <s v="$33.18"/>
    <n v="5"/>
    <x v="0"/>
    <s v="Melbourne"/>
    <x v="2"/>
    <x v="0"/>
    <n v="5"/>
    <x v="0"/>
    <s v="Rated"/>
    <n v="33.18"/>
    <n v="1.659"/>
    <n v="31.521000000000001"/>
  </r>
  <r>
    <x v="1402"/>
    <s v="CUST00776"/>
    <d v="2024-09-08T00:00:00"/>
    <x v="2"/>
    <s v="Hair Dryer"/>
    <n v="4"/>
    <s v="Valid Quantity"/>
    <s v="$46.18"/>
    <n v="0"/>
    <x v="5"/>
    <s v="New York"/>
    <x v="3"/>
    <x v="1"/>
    <m/>
    <x v="0"/>
    <s v="Not Rated"/>
    <n v="184.72"/>
    <n v="0"/>
    <n v="184.72"/>
  </r>
  <r>
    <x v="1403"/>
    <s v="CUST01823"/>
    <d v="2024-12-02T00:00:00"/>
    <x v="1"/>
    <s v="Non-Stick Pan"/>
    <n v="2"/>
    <s v="Valid Quantity"/>
    <s v="$107.57"/>
    <n v="0"/>
    <x v="3"/>
    <s v="Vancouver"/>
    <x v="1"/>
    <x v="2"/>
    <m/>
    <x v="0"/>
    <s v="Not Rated"/>
    <n v="215.14"/>
    <n v="0"/>
    <n v="215.14"/>
  </r>
  <r>
    <x v="1404"/>
    <s v="CUST02787"/>
    <d v="2025-06-24T00:00:00"/>
    <x v="4"/>
    <s v="Yoga Mat"/>
    <n v="1"/>
    <s v="Valid Quantity"/>
    <s v="$50.24"/>
    <n v="20"/>
    <x v="1"/>
    <s v="Vancouver"/>
    <x v="1"/>
    <x v="1"/>
    <m/>
    <x v="0"/>
    <s v="Not Rated"/>
    <n v="50.24"/>
    <n v="10.048"/>
    <n v="40.192"/>
  </r>
  <r>
    <x v="1405"/>
    <s v="CUST00427"/>
    <d v="2026-04-22T00:00:00"/>
    <x v="1"/>
    <s v="Ceramic Mug Set"/>
    <n v="2"/>
    <s v="Valid Quantity"/>
    <s v="$46.87"/>
    <n v="10"/>
    <x v="5"/>
    <s v="London"/>
    <x v="0"/>
    <x v="0"/>
    <m/>
    <x v="0"/>
    <s v="Not Rated"/>
    <n v="93.74"/>
    <n v="9.3740000000000006"/>
    <n v="84.366"/>
  </r>
  <r>
    <x v="1406"/>
    <s v="CUST02220"/>
    <d v="2025-03-30T00:00:00"/>
    <x v="2"/>
    <s v="Hair Dryer"/>
    <n v="3"/>
    <s v="Valid Quantity"/>
    <s v="$48.13"/>
    <n v="0"/>
    <x v="4"/>
    <s v="Munich"/>
    <x v="4"/>
    <x v="0"/>
    <n v="4"/>
    <x v="0"/>
    <s v="Rated"/>
    <n v="144.39000000000001"/>
    <n v="0"/>
    <n v="144.39000000000001"/>
  </r>
  <r>
    <x v="1407"/>
    <s v="CUST00981"/>
    <d v="2024-06-10T00:00:00"/>
    <x v="6"/>
    <s v="Wireless Earbuds"/>
    <n v="1"/>
    <s v="Valid Quantity"/>
    <s v="$65.71"/>
    <n v="5"/>
    <x v="5"/>
    <s v="Abu Dhabi"/>
    <x v="6"/>
    <x v="0"/>
    <n v="5"/>
    <x v="0"/>
    <s v="Rated"/>
    <n v="65.709999999999994"/>
    <n v="3.2854999999999994"/>
    <n v="62.424499999999995"/>
  </r>
  <r>
    <x v="1408"/>
    <s v="CUST02537"/>
    <d v="2026-11-01T00:00:00"/>
    <x v="5"/>
    <s v="Building Blocks Set"/>
    <n v="2"/>
    <s v="Valid Quantity"/>
    <s v="$21.56"/>
    <n v="0"/>
    <x v="5"/>
    <s v="Unknown"/>
    <x v="6"/>
    <x v="0"/>
    <n v="5"/>
    <x v="0"/>
    <s v="Rated"/>
    <n v="43.12"/>
    <n v="0"/>
    <n v="43.12"/>
  </r>
  <r>
    <x v="1409"/>
    <s v="CUST01243"/>
    <d v="2025-05-17T00:00:00"/>
    <x v="1"/>
    <s v="Ceramic Mug Set"/>
    <n v="1"/>
    <s v="Valid Quantity"/>
    <s v="$175.93"/>
    <n v="10"/>
    <x v="0"/>
    <s v="Chicago"/>
    <x v="3"/>
    <x v="4"/>
    <m/>
    <x v="0"/>
    <s v="Not Rated"/>
    <n v="175.93"/>
    <n v="17.593000000000004"/>
    <n v="158.33699999999999"/>
  </r>
  <r>
    <x v="1410"/>
    <s v="CUST01699"/>
    <d v="2025-09-11T00:00:00"/>
    <x v="5"/>
    <s v="Building Blocks Set"/>
    <n v="1"/>
    <s v="Valid Quantity"/>
    <s v="$34.17"/>
    <n v="0"/>
    <x v="2"/>
    <s v="Hyderabad"/>
    <x v="5"/>
    <x v="0"/>
    <n v="3"/>
    <x v="0"/>
    <s v="Rated"/>
    <n v="34.17"/>
    <n v="0"/>
    <n v="34.17"/>
  </r>
  <r>
    <x v="1411"/>
    <s v="CUST01547"/>
    <d v="2024-12-02T00:00:00"/>
    <x v="5"/>
    <s v="Action Figure"/>
    <n v="2"/>
    <s v="Valid Quantity"/>
    <s v="$56.75"/>
    <n v="0"/>
    <x v="4"/>
    <s v="Dubai"/>
    <x v="6"/>
    <x v="2"/>
    <m/>
    <x v="0"/>
    <s v="Not Rated"/>
    <n v="113.5"/>
    <n v="0"/>
    <n v="113.5"/>
  </r>
  <r>
    <x v="1412"/>
    <s v="CUST01205"/>
    <d v="2025-04-02T00:00:00"/>
    <x v="4"/>
    <s v="Football"/>
    <n v="1"/>
    <s v="Valid Quantity"/>
    <s v="$36.51"/>
    <n v="0"/>
    <x v="3"/>
    <s v="Manchester"/>
    <x v="0"/>
    <x v="0"/>
    <n v="5"/>
    <x v="0"/>
    <s v="Rated"/>
    <n v="36.51"/>
    <n v="0"/>
    <n v="36.51"/>
  </r>
  <r>
    <x v="1413"/>
    <s v="CUST02317"/>
    <d v="2025-11-30T00:00:00"/>
    <x v="0"/>
    <s v="Kids Storybook"/>
    <n v="3"/>
    <s v="Valid Quantity"/>
    <s v="$8.78"/>
    <n v="10"/>
    <x v="0"/>
    <s v="Brisbane"/>
    <x v="2"/>
    <x v="0"/>
    <n v="5"/>
    <x v="0"/>
    <s v="Rated"/>
    <n v="26.339999999999996"/>
    <n v="2.6339999999999999"/>
    <n v="23.705999999999996"/>
  </r>
  <r>
    <x v="1414"/>
    <s v="CUST01769"/>
    <d v="2024-02-03T00:00:00"/>
    <x v="4"/>
    <s v="Football"/>
    <n v="1"/>
    <s v="Valid Quantity"/>
    <s v="$139.59"/>
    <n v="10"/>
    <x v="0"/>
    <s v="Hamburg"/>
    <x v="4"/>
    <x v="4"/>
    <m/>
    <x v="0"/>
    <s v="Not Rated"/>
    <n v="139.59"/>
    <n v="13.959000000000001"/>
    <n v="125.631"/>
  </r>
  <r>
    <x v="1415"/>
    <s v="CUST01388"/>
    <d v="2025-04-25T00:00:00"/>
    <x v="3"/>
    <s v="Hoodie"/>
    <n v="-1"/>
    <s v="Negative Quantity"/>
    <s v="$40.75"/>
    <n v="10"/>
    <x v="2"/>
    <s v="Manchester"/>
    <x v="0"/>
    <x v="0"/>
    <n v="4"/>
    <x v="2"/>
    <s v="Rated"/>
    <n v="-40.75"/>
    <n v="-4.0750000000000002"/>
    <n v="-36.674999999999997"/>
  </r>
  <r>
    <x v="1416"/>
    <s v="CUST01552"/>
    <d v="2024-01-29T00:00:00"/>
    <x v="1"/>
    <s v="Vacuum Cleaner"/>
    <n v="1"/>
    <s v="Valid Quantity"/>
    <s v="$25.23"/>
    <n v="0"/>
    <x v="3"/>
    <s v="Melbourne"/>
    <x v="2"/>
    <x v="4"/>
    <m/>
    <x v="0"/>
    <s v="Not Rated"/>
    <n v="25.23"/>
    <n v="0"/>
    <n v="25.23"/>
  </r>
  <r>
    <x v="1417"/>
    <s v="CUST03378"/>
    <d v="2024-09-05T00:00:00"/>
    <x v="0"/>
    <s v="Cookbook"/>
    <n v="3"/>
    <s v="Valid Quantity"/>
    <s v="$5.44"/>
    <n v="0"/>
    <x v="0"/>
    <s v="Brisbane"/>
    <x v="2"/>
    <x v="3"/>
    <m/>
    <x v="0"/>
    <s v="Not Rated"/>
    <n v="16.32"/>
    <n v="0"/>
    <n v="16.32"/>
  </r>
  <r>
    <x v="1418"/>
    <s v="CUST02973"/>
    <d v="2024-07-15T00:00:00"/>
    <x v="7"/>
    <s v="Olive Oil 1L"/>
    <n v="1"/>
    <s v="Valid Quantity"/>
    <s v="$20.92"/>
    <n v="0"/>
    <x v="2"/>
    <s v="Birmingham"/>
    <x v="0"/>
    <x v="2"/>
    <m/>
    <x v="0"/>
    <s v="Not Rated"/>
    <n v="20.92"/>
    <n v="0"/>
    <n v="20.92"/>
  </r>
  <r>
    <x v="1419"/>
    <s v="CUST01133"/>
    <d v="2024-12-04T00:00:00"/>
    <x v="0"/>
    <s v="Cookbook"/>
    <n v="1"/>
    <s v="Valid Quantity"/>
    <s v="$16.86"/>
    <n v="10"/>
    <x v="0"/>
    <s v="Hamburg"/>
    <x v="4"/>
    <x v="0"/>
    <n v="4"/>
    <x v="0"/>
    <s v="Rated"/>
    <n v="16.86"/>
    <n v="1.6859999999999999"/>
    <n v="15.173999999999999"/>
  </r>
  <r>
    <x v="1420"/>
    <s v="CUST01564"/>
    <d v="2026-12-05T00:00:00"/>
    <x v="6"/>
    <s v="Gaming Mouse"/>
    <n v="1"/>
    <s v="Valid Quantity"/>
    <s v="$123.53"/>
    <n v="0"/>
    <x v="2"/>
    <s v="Dubai"/>
    <x v="6"/>
    <x v="0"/>
    <n v="5"/>
    <x v="0"/>
    <s v="Rated"/>
    <n v="123.53"/>
    <n v="0"/>
    <n v="123.53"/>
  </r>
  <r>
    <x v="1421"/>
    <s v="CUST01072"/>
    <d v="2025-03-05T00:00:00"/>
    <x v="7"/>
    <s v="Green Tea Pack"/>
    <n v="3"/>
    <s v="Valid Quantity"/>
    <s v="$18.31"/>
    <n v="0"/>
    <x v="2"/>
    <s v="Toronto"/>
    <x v="1"/>
    <x v="3"/>
    <m/>
    <x v="0"/>
    <s v="Not Rated"/>
    <n v="54.929999999999993"/>
    <n v="0"/>
    <n v="54.929999999999993"/>
  </r>
  <r>
    <x v="1422"/>
    <s v="CUST01449"/>
    <d v="2024-01-23T00:00:00"/>
    <x v="3"/>
    <s v="Running Shoes"/>
    <n v="5"/>
    <s v="Valid Quantity"/>
    <s v="$29.59"/>
    <n v="15"/>
    <x v="1"/>
    <s v="Dubai"/>
    <x v="6"/>
    <x v="0"/>
    <m/>
    <x v="0"/>
    <s v="Not Rated"/>
    <n v="147.94999999999999"/>
    <n v="22.192499999999999"/>
    <n v="125.75749999999999"/>
  </r>
  <r>
    <x v="1423"/>
    <s v="CUST01305"/>
    <d v="2026-05-02T00:00:00"/>
    <x v="0"/>
    <s v="Cookbook"/>
    <n v="1"/>
    <s v="Valid Quantity"/>
    <s v="$32.12"/>
    <n v="20"/>
    <x v="1"/>
    <s v="Manchester"/>
    <x v="0"/>
    <x v="0"/>
    <n v="5"/>
    <x v="0"/>
    <s v="Rated"/>
    <n v="32.119999999999997"/>
    <n v="6.4239999999999995"/>
    <n v="25.695999999999998"/>
  </r>
  <r>
    <x v="1424"/>
    <s v="CUST02973"/>
    <d v="2024-08-04T00:00:00"/>
    <x v="2"/>
    <s v="Face Moisturizer"/>
    <n v="3"/>
    <s v="Valid Quantity"/>
    <s v="$46.57"/>
    <n v="10"/>
    <x v="1"/>
    <s v="Toronto"/>
    <x v="1"/>
    <x v="0"/>
    <n v="3"/>
    <x v="0"/>
    <s v="Rated"/>
    <n v="139.71"/>
    <n v="13.971000000000002"/>
    <n v="125.739"/>
  </r>
  <r>
    <x v="1425"/>
    <s v="CUST00996"/>
    <d v="2026-01-13T00:00:00"/>
    <x v="7"/>
    <s v="Green Tea Pack"/>
    <n v="1"/>
    <s v="Valid Quantity"/>
    <s v="$14.22"/>
    <n v="10"/>
    <x v="2"/>
    <s v="London"/>
    <x v="0"/>
    <x v="1"/>
    <m/>
    <x v="0"/>
    <s v="Not Rated"/>
    <n v="14.22"/>
    <n v="1.4220000000000002"/>
    <n v="12.798"/>
  </r>
  <r>
    <x v="1426"/>
    <s v="CUST01147"/>
    <d v="2024-06-01T00:00:00"/>
    <x v="3"/>
    <s v="Sunglasses"/>
    <n v="2"/>
    <s v="Valid Quantity"/>
    <s v="$117.65"/>
    <n v="20"/>
    <x v="3"/>
    <s v="New York"/>
    <x v="3"/>
    <x v="3"/>
    <m/>
    <x v="0"/>
    <s v="Not Rated"/>
    <n v="235.3"/>
    <n v="47.06"/>
    <n v="188.24"/>
  </r>
  <r>
    <x v="1427"/>
    <s v="CUST01818"/>
    <d v="2024-10-13T00:00:00"/>
    <x v="3"/>
    <s v="Sunglasses"/>
    <n v="1"/>
    <s v="Valid Quantity"/>
    <s v="$106.75"/>
    <n v="20"/>
    <x v="5"/>
    <s v="Dubai"/>
    <x v="6"/>
    <x v="0"/>
    <n v="5"/>
    <x v="0"/>
    <s v="Rated"/>
    <n v="106.75"/>
    <n v="21.35"/>
    <n v="85.4"/>
  </r>
  <r>
    <x v="1428"/>
    <s v="CUST02220"/>
    <d v="2025-10-11T00:00:00"/>
    <x v="5"/>
    <s v="Puzzle 1000pc"/>
    <n v="2"/>
    <s v="Valid Quantity"/>
    <s v="$8.15"/>
    <n v="0"/>
    <x v="2"/>
    <s v="Toronto"/>
    <x v="1"/>
    <x v="0"/>
    <m/>
    <x v="0"/>
    <s v="Not Rated"/>
    <n v="16.3"/>
    <n v="0"/>
    <n v="16.3"/>
  </r>
  <r>
    <x v="1429"/>
    <s v="CUST01574"/>
    <d v="2025-02-19T00:00:00"/>
    <x v="4"/>
    <s v="Football"/>
    <n v="1"/>
    <s v="Valid Quantity"/>
    <s v="$87.41"/>
    <n v="15"/>
    <x v="2"/>
    <s v="London"/>
    <x v="0"/>
    <x v="0"/>
    <n v="5"/>
    <x v="0"/>
    <s v="Rated"/>
    <n v="87.41"/>
    <n v="13.111499999999999"/>
    <n v="74.29849999999999"/>
  </r>
  <r>
    <x v="1430"/>
    <s v="CUST00054"/>
    <d v="2024-04-17T00:00:00"/>
    <x v="7"/>
    <s v="Basmati Rice 5kg"/>
    <n v="1"/>
    <s v="Valid Quantity"/>
    <s v="$19.01"/>
    <n v="10"/>
    <x v="4"/>
    <s v="Unknown"/>
    <x v="5"/>
    <x v="0"/>
    <n v="4"/>
    <x v="0"/>
    <s v="Rated"/>
    <n v="19.010000000000002"/>
    <n v="1.9010000000000002"/>
    <n v="17.109000000000002"/>
  </r>
  <r>
    <x v="1431"/>
    <s v="CUST03380"/>
    <d v="2025-10-07T00:00:00"/>
    <x v="7"/>
    <s v="Green Tea Pack"/>
    <n v="1"/>
    <s v="Valid Quantity"/>
    <s v="$13.60"/>
    <n v="5"/>
    <x v="4"/>
    <s v="Melbourne"/>
    <x v="2"/>
    <x v="0"/>
    <n v="4"/>
    <x v="0"/>
    <s v="Rated"/>
    <n v="13.6"/>
    <n v="0.68"/>
    <n v="12.92"/>
  </r>
  <r>
    <x v="1432"/>
    <s v="CUST00632"/>
    <d v="2026-09-03T00:00:00"/>
    <x v="1"/>
    <s v="Ceramic Mug Set"/>
    <n v="1"/>
    <s v="Valid Quantity"/>
    <s v="$155.51"/>
    <n v="10"/>
    <x v="1"/>
    <s v="Melbourne"/>
    <x v="2"/>
    <x v="0"/>
    <n v="5"/>
    <x v="0"/>
    <s v="Rated"/>
    <n v="155.51"/>
    <n v="15.550999999999998"/>
    <n v="139.959"/>
  </r>
  <r>
    <x v="1433"/>
    <s v="CUST01761"/>
    <d v="2026-02-20T00:00:00"/>
    <x v="3"/>
    <s v="Sunglasses"/>
    <n v="1"/>
    <s v="Valid Quantity"/>
    <s v="$99.60"/>
    <n v="5"/>
    <x v="1"/>
    <s v="Berlin"/>
    <x v="4"/>
    <x v="0"/>
    <n v="4"/>
    <x v="0"/>
    <s v="Rated"/>
    <n v="99.6"/>
    <n v="4.9800000000000004"/>
    <n v="94.61999999999999"/>
  </r>
  <r>
    <x v="1434"/>
    <s v="CUST01014"/>
    <d v="2025-01-08T00:00:00"/>
    <x v="2"/>
    <s v="Perfume"/>
    <n v="1"/>
    <s v="Valid Quantity"/>
    <s v="$20.59"/>
    <n v="0"/>
    <x v="4"/>
    <s v="Berlin"/>
    <x v="4"/>
    <x v="1"/>
    <m/>
    <x v="0"/>
    <s v="Not Rated"/>
    <n v="20.59"/>
    <n v="0"/>
    <n v="20.59"/>
  </r>
  <r>
    <x v="1435"/>
    <s v="CUST00168"/>
    <d v="2024-02-02T00:00:00"/>
    <x v="5"/>
    <s v="Action Figure"/>
    <n v="1"/>
    <s v="Valid Quantity"/>
    <s v="$54.09"/>
    <n v="0"/>
    <x v="0"/>
    <s v="Melbourne"/>
    <x v="2"/>
    <x v="0"/>
    <n v="3"/>
    <x v="0"/>
    <s v="Rated"/>
    <n v="54.09"/>
    <n v="0"/>
    <n v="54.09"/>
  </r>
  <r>
    <x v="1436"/>
    <s v="CUST00341"/>
    <d v="2026-01-01T00:00:00"/>
    <x v="3"/>
    <s v="Denim Jacket"/>
    <n v="3"/>
    <s v="Valid Quantity"/>
    <s v="$36.21"/>
    <n v="10"/>
    <x v="3"/>
    <s v="Montreal"/>
    <x v="1"/>
    <x v="1"/>
    <m/>
    <x v="0"/>
    <s v="Not Rated"/>
    <n v="108.63"/>
    <n v="10.863"/>
    <n v="97.766999999999996"/>
  </r>
  <r>
    <x v="1437"/>
    <s v="CUST03143"/>
    <d v="2025-06-06T00:00:00"/>
    <x v="3"/>
    <s v="Sunglasses"/>
    <n v="3"/>
    <s v="Valid Quantity"/>
    <s v="$80.68"/>
    <n v="0"/>
    <x v="3"/>
    <s v="Los Angeles"/>
    <x v="3"/>
    <x v="1"/>
    <m/>
    <x v="0"/>
    <s v="Not Rated"/>
    <n v="242.04000000000002"/>
    <n v="0"/>
    <n v="242.04000000000002"/>
  </r>
  <r>
    <x v="1438"/>
    <s v="CUST00620"/>
    <d v="2024-09-24T00:00:00"/>
    <x v="0"/>
    <s v="Self-Help Book"/>
    <n v="2"/>
    <s v="Valid Quantity"/>
    <s v="$14.16"/>
    <n v="10"/>
    <x v="2"/>
    <s v="Montreal"/>
    <x v="1"/>
    <x v="0"/>
    <n v="5"/>
    <x v="0"/>
    <s v="Rated"/>
    <n v="28.32"/>
    <n v="2.8319999999999999"/>
    <n v="25.488"/>
  </r>
  <r>
    <x v="1439"/>
    <s v="CUST03363"/>
    <d v="2024-06-25T00:00:00"/>
    <x v="0"/>
    <s v="Fiction Novel"/>
    <n v="1"/>
    <s v="Valid Quantity"/>
    <s v="$32.87"/>
    <n v="0"/>
    <x v="1"/>
    <s v="London"/>
    <x v="0"/>
    <x v="2"/>
    <m/>
    <x v="0"/>
    <s v="Not Rated"/>
    <n v="32.869999999999997"/>
    <n v="0"/>
    <n v="32.869999999999997"/>
  </r>
  <r>
    <x v="1440"/>
    <s v="CUST01185"/>
    <d v="2025-10-28T00:00:00"/>
    <x v="3"/>
    <s v="Denim Jacket"/>
    <n v="2"/>
    <s v="Valid Quantity"/>
    <s v="$29.59"/>
    <n v="20"/>
    <x v="2"/>
    <s v="Birmingham"/>
    <x v="0"/>
    <x v="0"/>
    <n v="4"/>
    <x v="0"/>
    <s v="Rated"/>
    <n v="59.18"/>
    <n v="11.835999999999999"/>
    <n v="47.344000000000001"/>
  </r>
  <r>
    <x v="1441"/>
    <s v="CUST03211"/>
    <d v="2024-09-04T00:00:00"/>
    <x v="4"/>
    <s v="Football"/>
    <n v="1"/>
    <s v="Valid Quantity"/>
    <s v="$14.23"/>
    <n v="0"/>
    <x v="2"/>
    <s v="Berlin"/>
    <x v="4"/>
    <x v="0"/>
    <n v="5"/>
    <x v="0"/>
    <s v="Rated"/>
    <n v="14.23"/>
    <n v="0"/>
    <n v="14.23"/>
  </r>
  <r>
    <x v="1442"/>
    <s v="CUST02949"/>
    <d v="2025-08-10T00:00:00"/>
    <x v="6"/>
    <s v="Bluetooth Speaker"/>
    <n v="1"/>
    <s v="Valid Quantity"/>
    <s v="$177.76"/>
    <n v="0"/>
    <x v="2"/>
    <s v="Chicago"/>
    <x v="3"/>
    <x v="0"/>
    <n v="5"/>
    <x v="0"/>
    <s v="Rated"/>
    <n v="177.76"/>
    <n v="0"/>
    <n v="177.76"/>
  </r>
  <r>
    <x v="1443"/>
    <s v="CUST00615"/>
    <d v="2024-05-15T00:00:00"/>
    <x v="0"/>
    <s v="Fiction Novel"/>
    <n v="4"/>
    <s v="Valid Quantity"/>
    <s v="$28.64"/>
    <n v="10"/>
    <x v="5"/>
    <s v="Mumbai"/>
    <x v="5"/>
    <x v="3"/>
    <m/>
    <x v="0"/>
    <s v="Not Rated"/>
    <n v="114.56"/>
    <n v="11.456"/>
    <n v="103.104"/>
  </r>
  <r>
    <x v="1444"/>
    <s v="CUST02298"/>
    <d v="2026-03-25T00:00:00"/>
    <x v="4"/>
    <s v="Cricket Bat"/>
    <n v="1"/>
    <s v="Valid Quantity"/>
    <s v="$83.43"/>
    <n v="20"/>
    <x v="4"/>
    <s v="Bengaluru"/>
    <x v="5"/>
    <x v="4"/>
    <m/>
    <x v="0"/>
    <s v="Not Rated"/>
    <n v="83.43"/>
    <n v="16.686"/>
    <n v="66.744"/>
  </r>
  <r>
    <x v="1445"/>
    <s v="CUST00283"/>
    <d v="2024-09-19T00:00:00"/>
    <x v="4"/>
    <s v="Yoga Mat"/>
    <n v="5"/>
    <s v="Valid Quantity"/>
    <s v="$64.89"/>
    <n v="0"/>
    <x v="0"/>
    <s v="Melbourne"/>
    <x v="2"/>
    <x v="4"/>
    <m/>
    <x v="0"/>
    <s v="Not Rated"/>
    <n v="324.45"/>
    <n v="0"/>
    <n v="324.45"/>
  </r>
  <r>
    <x v="1446"/>
    <s v="CUST01451"/>
    <d v="2025-01-11T00:00:00"/>
    <x v="2"/>
    <s v="Sunscreen SPF50"/>
    <n v="3"/>
    <s v="Valid Quantity"/>
    <s v="$16.28"/>
    <n v="5"/>
    <x v="0"/>
    <s v="Toronto"/>
    <x v="1"/>
    <x v="0"/>
    <n v="5"/>
    <x v="0"/>
    <s v="Rated"/>
    <n v="48.84"/>
    <n v="2.4420000000000002"/>
    <n v="46.398000000000003"/>
  </r>
  <r>
    <x v="1447"/>
    <s v="CUST00224"/>
    <d v="2024-10-12T00:00:00"/>
    <x v="1"/>
    <s v="Storage Organizer"/>
    <n v="2"/>
    <s v="Valid Quantity"/>
    <s v="$133.76"/>
    <n v="0"/>
    <x v="1"/>
    <s v="New York"/>
    <x v="3"/>
    <x v="0"/>
    <n v="5"/>
    <x v="0"/>
    <s v="Rated"/>
    <n v="267.52"/>
    <n v="0"/>
    <n v="267.52"/>
  </r>
  <r>
    <x v="1448"/>
    <s v="CUST01169"/>
    <d v="2024-08-01T00:00:00"/>
    <x v="7"/>
    <s v="Basmati Rice 5kg"/>
    <n v="4"/>
    <s v="Valid Quantity"/>
    <s v="$7.05"/>
    <n v="15"/>
    <x v="0"/>
    <s v="Manchester"/>
    <x v="0"/>
    <x v="0"/>
    <n v="4"/>
    <x v="0"/>
    <s v="Rated"/>
    <n v="28.2"/>
    <n v="4.2300000000000004"/>
    <n v="23.97"/>
  </r>
  <r>
    <x v="1449"/>
    <s v="CUST01490"/>
    <d v="2026-03-26T00:00:00"/>
    <x v="1"/>
    <s v="Air Fryer"/>
    <n v="1"/>
    <s v="Valid Quantity"/>
    <s v="$162.85"/>
    <n v="10"/>
    <x v="3"/>
    <s v="Bengaluru"/>
    <x v="5"/>
    <x v="1"/>
    <m/>
    <x v="0"/>
    <s v="Not Rated"/>
    <n v="162.85"/>
    <n v="16.285"/>
    <n v="146.565"/>
  </r>
  <r>
    <x v="1450"/>
    <s v="CUST00787"/>
    <d v="2024-08-10T00:00:00"/>
    <x v="1"/>
    <s v="Ceramic Mug Set"/>
    <n v="4"/>
    <s v="Valid Quantity"/>
    <s v="$138.59"/>
    <n v="0"/>
    <x v="5"/>
    <s v="Abu Dhabi"/>
    <x v="6"/>
    <x v="2"/>
    <m/>
    <x v="0"/>
    <s v="Not Rated"/>
    <n v="554.36"/>
    <n v="0"/>
    <n v="554.36"/>
  </r>
  <r>
    <x v="1451"/>
    <s v="CUST01915"/>
    <d v="2026-05-05T00:00:00"/>
    <x v="4"/>
    <s v="Football"/>
    <n v="1"/>
    <s v="Valid Quantity"/>
    <s v="$79.20"/>
    <n v="20"/>
    <x v="5"/>
    <s v="Los Angeles"/>
    <x v="3"/>
    <x v="0"/>
    <m/>
    <x v="0"/>
    <s v="Not Rated"/>
    <n v="79.2"/>
    <n v="15.84"/>
    <n v="63.36"/>
  </r>
  <r>
    <x v="1452"/>
    <s v="CUST00741"/>
    <d v="2026-06-04T00:00:00"/>
    <x v="1"/>
    <s v="Non-Stick Pan"/>
    <n v="1"/>
    <s v="Valid Quantity"/>
    <s v="$156.54"/>
    <n v="5"/>
    <x v="5"/>
    <s v="New York"/>
    <x v="3"/>
    <x v="1"/>
    <m/>
    <x v="0"/>
    <s v="Not Rated"/>
    <n v="156.54"/>
    <n v="7.8269999999999991"/>
    <n v="148.71299999999999"/>
  </r>
  <r>
    <x v="1453"/>
    <s v="CUST01359"/>
    <d v="2025-07-01T00:00:00"/>
    <x v="3"/>
    <s v="Sunglasses"/>
    <n v="2"/>
    <s v="Valid Quantity"/>
    <s v="$58.32"/>
    <n v="5"/>
    <x v="4"/>
    <s v="Hamburg"/>
    <x v="4"/>
    <x v="0"/>
    <m/>
    <x v="0"/>
    <s v="Not Rated"/>
    <n v="116.64"/>
    <n v="5.8320000000000007"/>
    <n v="110.80799999999999"/>
  </r>
  <r>
    <x v="1454"/>
    <s v="CUST01092"/>
    <d v="2026-03-26T00:00:00"/>
    <x v="6"/>
    <s v="Power Bank"/>
    <n v="3"/>
    <s v="Valid Quantity"/>
    <s v="$210.56"/>
    <n v="5"/>
    <x v="4"/>
    <s v="Toronto"/>
    <x v="1"/>
    <x v="0"/>
    <m/>
    <x v="0"/>
    <s v="Not Rated"/>
    <n v="631.68000000000006"/>
    <n v="31.584000000000007"/>
    <n v="600.096"/>
  </r>
  <r>
    <x v="1455"/>
    <s v="CUST00373"/>
    <d v="2025-03-11T00:00:00"/>
    <x v="7"/>
    <s v="Almonds 500g"/>
    <n v="2"/>
    <s v="Valid Quantity"/>
    <s v="$13.18"/>
    <n v="25"/>
    <x v="1"/>
    <s v="Birmingham"/>
    <x v="0"/>
    <x v="0"/>
    <n v="4"/>
    <x v="0"/>
    <s v="Rated"/>
    <n v="26.36"/>
    <n v="6.59"/>
    <n v="19.77"/>
  </r>
  <r>
    <x v="1456"/>
    <s v="CUST02759"/>
    <d v="2024-01-19T00:00:00"/>
    <x v="4"/>
    <s v="Football"/>
    <n v="1"/>
    <s v="Valid Quantity"/>
    <s v="$124.64"/>
    <n v="5"/>
    <x v="4"/>
    <s v="London"/>
    <x v="0"/>
    <x v="0"/>
    <n v="3"/>
    <x v="0"/>
    <s v="Rated"/>
    <n v="124.64"/>
    <n v="6.2320000000000002"/>
    <n v="118.408"/>
  </r>
  <r>
    <x v="1457"/>
    <s v="CUST03421"/>
    <d v="2026-07-06T00:00:00"/>
    <x v="1"/>
    <s v="Ceramic Mug Set"/>
    <n v="4"/>
    <s v="Valid Quantity"/>
    <s v="$66.37"/>
    <n v="25"/>
    <x v="0"/>
    <s v="Brisbane"/>
    <x v="2"/>
    <x v="0"/>
    <n v="5"/>
    <x v="0"/>
    <s v="Rated"/>
    <n v="265.48"/>
    <n v="66.37"/>
    <n v="199.11"/>
  </r>
  <r>
    <x v="1458"/>
    <s v="CUST02125"/>
    <d v="2025-01-25T00:00:00"/>
    <x v="7"/>
    <s v="Basmati Rice 5kg"/>
    <n v="3"/>
    <s v="Valid Quantity"/>
    <s v="$8.40"/>
    <n v="5"/>
    <x v="0"/>
    <s v="Toronto"/>
    <x v="1"/>
    <x v="4"/>
    <m/>
    <x v="0"/>
    <s v="Not Rated"/>
    <n v="25.200000000000003"/>
    <n v="1.2600000000000002"/>
    <n v="23.94"/>
  </r>
  <r>
    <x v="1459"/>
    <s v="CUST02842"/>
    <d v="2026-02-12T00:00:00"/>
    <x v="5"/>
    <s v="Action Figure"/>
    <n v="1"/>
    <s v="Valid Quantity"/>
    <s v="$30.48"/>
    <n v="10"/>
    <x v="3"/>
    <s v="Dubai"/>
    <x v="6"/>
    <x v="0"/>
    <n v="1"/>
    <x v="0"/>
    <s v="Rated"/>
    <n v="30.48"/>
    <n v="3.048"/>
    <n v="27.432000000000002"/>
  </r>
  <r>
    <x v="1460"/>
    <s v="CUST02180"/>
    <d v="2025-08-15T00:00:00"/>
    <x v="1"/>
    <s v="Storage Organizer"/>
    <n v="3"/>
    <s v="Valid Quantity"/>
    <s v="$54.09"/>
    <n v="0"/>
    <x v="4"/>
    <s v="Brisbane"/>
    <x v="2"/>
    <x v="1"/>
    <m/>
    <x v="0"/>
    <s v="Not Rated"/>
    <n v="162.27000000000001"/>
    <n v="0"/>
    <n v="162.27000000000001"/>
  </r>
  <r>
    <x v="1461"/>
    <s v="CUST00137"/>
    <d v="2024-04-17T00:00:00"/>
    <x v="3"/>
    <s v="Running Shoes"/>
    <n v="2"/>
    <s v="Valid Quantity"/>
    <s v="$105.72"/>
    <n v="0"/>
    <x v="3"/>
    <s v="Toronto"/>
    <x v="1"/>
    <x v="3"/>
    <m/>
    <x v="0"/>
    <s v="Not Rated"/>
    <n v="211.44"/>
    <n v="0"/>
    <n v="211.44"/>
  </r>
  <r>
    <x v="1462"/>
    <s v="CUST03453"/>
    <d v="2026-03-06T00:00:00"/>
    <x v="2"/>
    <s v="Perfume"/>
    <n v="3"/>
    <s v="Valid Quantity"/>
    <s v="$35.46"/>
    <n v="20"/>
    <x v="2"/>
    <s v="Toronto"/>
    <x v="1"/>
    <x v="1"/>
    <m/>
    <x v="0"/>
    <s v="Not Rated"/>
    <n v="106.38"/>
    <n v="21.276"/>
    <n v="85.103999999999999"/>
  </r>
  <r>
    <x v="1463"/>
    <s v="CUST00254"/>
    <d v="2024-04-08T00:00:00"/>
    <x v="0"/>
    <s v="Kids Storybook"/>
    <n v="3"/>
    <s v="Valid Quantity"/>
    <s v="$28.83"/>
    <n v="0"/>
    <x v="1"/>
    <s v="Hyderabad"/>
    <x v="5"/>
    <x v="4"/>
    <m/>
    <x v="0"/>
    <s v="Not Rated"/>
    <n v="86.49"/>
    <n v="0"/>
    <n v="86.49"/>
  </r>
  <r>
    <x v="1464"/>
    <s v="CUST03403"/>
    <d v="2025-04-18T00:00:00"/>
    <x v="1"/>
    <s v="Vacuum Cleaner"/>
    <n v="4"/>
    <s v="Valid Quantity"/>
    <s v="$35.96"/>
    <n v="0"/>
    <x v="5"/>
    <s v="Mumbai"/>
    <x v="5"/>
    <x v="4"/>
    <m/>
    <x v="0"/>
    <s v="Not Rated"/>
    <n v="143.84"/>
    <n v="0"/>
    <n v="143.84"/>
  </r>
  <r>
    <x v="1465"/>
    <s v="CUST02042"/>
    <d v="2025-04-05T00:00:00"/>
    <x v="0"/>
    <s v="Fiction Novel"/>
    <n v="1"/>
    <s v="Valid Quantity"/>
    <s v="$36.97"/>
    <n v="5"/>
    <x v="5"/>
    <s v="Melbourne"/>
    <x v="2"/>
    <x v="0"/>
    <n v="4"/>
    <x v="0"/>
    <s v="Rated"/>
    <n v="36.97"/>
    <n v="1.8485"/>
    <n v="35.121499999999997"/>
  </r>
  <r>
    <x v="1466"/>
    <s v="CUST02695"/>
    <d v="2025-11-15T00:00:00"/>
    <x v="6"/>
    <s v="Webcam"/>
    <n v="4"/>
    <s v="Valid Quantity"/>
    <s v="$151.42"/>
    <n v="0"/>
    <x v="0"/>
    <s v="Dubai"/>
    <x v="6"/>
    <x v="0"/>
    <n v="3"/>
    <x v="0"/>
    <s v="Rated"/>
    <n v="605.67999999999995"/>
    <n v="0"/>
    <n v="605.67999999999995"/>
  </r>
  <r>
    <x v="1467"/>
    <s v="CUST02027"/>
    <d v="2025-11-16T00:00:00"/>
    <x v="0"/>
    <s v="Self-Help Book"/>
    <n v="1"/>
    <s v="Valid Quantity"/>
    <s v="$27.73"/>
    <n v="20"/>
    <x v="4"/>
    <s v="Mumbai"/>
    <x v="5"/>
    <x v="2"/>
    <m/>
    <x v="0"/>
    <s v="Not Rated"/>
    <n v="27.73"/>
    <n v="5.5460000000000003"/>
    <n v="22.184000000000001"/>
  </r>
  <r>
    <x v="1468"/>
    <s v="CUST03405"/>
    <d v="2026-01-06T00:00:00"/>
    <x v="2"/>
    <s v="Face Moisturizer"/>
    <n v="4"/>
    <s v="Valid Quantity"/>
    <s v="$40.54"/>
    <n v="15"/>
    <x v="1"/>
    <s v="Dubai"/>
    <x v="6"/>
    <x v="3"/>
    <m/>
    <x v="0"/>
    <s v="Not Rated"/>
    <n v="162.16"/>
    <n v="24.324000000000002"/>
    <n v="137.83599999999998"/>
  </r>
  <r>
    <x v="1469"/>
    <s v="CUST00165"/>
    <d v="2024-11-27T00:00:00"/>
    <x v="1"/>
    <s v="Ceramic Mug Set"/>
    <n v="1"/>
    <s v="Valid Quantity"/>
    <s v="$80.74"/>
    <n v="5"/>
    <x v="1"/>
    <s v="Mumbai"/>
    <x v="5"/>
    <x v="0"/>
    <n v="5"/>
    <x v="0"/>
    <s v="Rated"/>
    <n v="80.739999999999995"/>
    <n v="4.0369999999999999"/>
    <n v="76.702999999999989"/>
  </r>
  <r>
    <x v="1470"/>
    <s v="CUST02868"/>
    <d v="2024-10-08T00:00:00"/>
    <x v="2"/>
    <s v="Lipstick"/>
    <n v="1"/>
    <s v="Valid Quantity"/>
    <s v="$59.63"/>
    <n v="0"/>
    <x v="3"/>
    <s v="Vancouver"/>
    <x v="1"/>
    <x v="3"/>
    <m/>
    <x v="0"/>
    <s v="Not Rated"/>
    <n v="59.63"/>
    <n v="0"/>
    <n v="59.63"/>
  </r>
  <r>
    <x v="1471"/>
    <s v="CUST00219"/>
    <d v="2024-07-23T00:00:00"/>
    <x v="3"/>
    <s v="Formal Shirt"/>
    <n v="1"/>
    <s v="Valid Quantity"/>
    <s v="$66.04"/>
    <n v="10"/>
    <x v="4"/>
    <s v="Abu Dhabi"/>
    <x v="6"/>
    <x v="0"/>
    <n v="5"/>
    <x v="0"/>
    <s v="Rated"/>
    <n v="66.040000000000006"/>
    <n v="6.604000000000001"/>
    <n v="59.436000000000007"/>
  </r>
  <r>
    <x v="1472"/>
    <s v="CUST03452"/>
    <d v="2024-08-03T00:00:00"/>
    <x v="3"/>
    <s v="Denim Jacket"/>
    <n v="1"/>
    <s v="Valid Quantity"/>
    <s v="$54.98"/>
    <n v="10"/>
    <x v="4"/>
    <s v="Dubai"/>
    <x v="6"/>
    <x v="0"/>
    <m/>
    <x v="0"/>
    <s v="Not Rated"/>
    <n v="54.98"/>
    <n v="5.4979999999999993"/>
    <n v="49.481999999999999"/>
  </r>
  <r>
    <x v="1473"/>
    <s v="CUST00246"/>
    <d v="2025-05-19T00:00:00"/>
    <x v="2"/>
    <s v="Lipstick"/>
    <n v="3"/>
    <s v="Valid Quantity"/>
    <s v="$10.17"/>
    <n v="5"/>
    <x v="0"/>
    <s v="Munich"/>
    <x v="4"/>
    <x v="0"/>
    <n v="4"/>
    <x v="0"/>
    <s v="Rated"/>
    <n v="30.509999999999998"/>
    <n v="1.5254999999999999"/>
    <n v="28.984499999999997"/>
  </r>
  <r>
    <x v="1474"/>
    <s v="CUST00675"/>
    <d v="2024-10-03T00:00:00"/>
    <x v="5"/>
    <s v="Puzzle 1000pc"/>
    <n v="1"/>
    <s v="Valid Quantity"/>
    <s v="$58.98"/>
    <n v="10"/>
    <x v="1"/>
    <s v="Toronto"/>
    <x v="1"/>
    <x v="1"/>
    <m/>
    <x v="0"/>
    <s v="Not Rated"/>
    <n v="58.98"/>
    <n v="5.8979999999999997"/>
    <n v="53.081999999999994"/>
  </r>
  <r>
    <x v="1475"/>
    <s v="CUST00577"/>
    <d v="2026-04-24T00:00:00"/>
    <x v="6"/>
    <s v="Webcam"/>
    <n v="2"/>
    <s v="Valid Quantity"/>
    <s v="$37.43"/>
    <n v="15"/>
    <x v="5"/>
    <s v="Munich"/>
    <x v="4"/>
    <x v="0"/>
    <n v="5"/>
    <x v="0"/>
    <s v="Rated"/>
    <n v="74.86"/>
    <n v="11.229000000000001"/>
    <n v="63.631"/>
  </r>
  <r>
    <x v="1476"/>
    <s v="CUST00841"/>
    <d v="2025-09-03T00:00:00"/>
    <x v="1"/>
    <s v="LED Desk Lamp"/>
    <n v="1"/>
    <s v="Valid Quantity"/>
    <s v="$46.22"/>
    <n v="25"/>
    <x v="2"/>
    <s v="Melbourne"/>
    <x v="2"/>
    <x v="0"/>
    <m/>
    <x v="0"/>
    <s v="Not Rated"/>
    <n v="46.22"/>
    <n v="11.555"/>
    <n v="34.664999999999999"/>
  </r>
  <r>
    <x v="1477"/>
    <s v="CUST01398"/>
    <d v="2024-01-29T00:00:00"/>
    <x v="3"/>
    <s v="Formal Shirt"/>
    <n v="1"/>
    <s v="Valid Quantity"/>
    <s v="$63.02"/>
    <n v="10"/>
    <x v="3"/>
    <s v="Mumbai"/>
    <x v="5"/>
    <x v="4"/>
    <m/>
    <x v="0"/>
    <s v="Not Rated"/>
    <n v="63.02"/>
    <n v="6.3020000000000005"/>
    <n v="56.718000000000004"/>
  </r>
  <r>
    <x v="1478"/>
    <s v="CUST01009"/>
    <d v="2025-08-30T00:00:00"/>
    <x v="5"/>
    <s v="Building Blocks Set"/>
    <n v="5"/>
    <s v="Valid Quantity"/>
    <s v="$54.24"/>
    <n v="5"/>
    <x v="1"/>
    <s v="Birmingham"/>
    <x v="0"/>
    <x v="0"/>
    <n v="5"/>
    <x v="0"/>
    <s v="Rated"/>
    <n v="271.2"/>
    <n v="13.56"/>
    <n v="257.64"/>
  </r>
  <r>
    <x v="1479"/>
    <s v="CUST02419"/>
    <d v="2025-03-08T00:00:00"/>
    <x v="5"/>
    <s v="Puzzle 1000pc"/>
    <n v="1"/>
    <s v="Valid Quantity"/>
    <s v="$48.08"/>
    <n v="10"/>
    <x v="3"/>
    <s v="Hyderabad"/>
    <x v="5"/>
    <x v="0"/>
    <n v="5"/>
    <x v="0"/>
    <s v="Rated"/>
    <n v="48.08"/>
    <n v="4.8079999999999998"/>
    <n v="43.271999999999998"/>
  </r>
  <r>
    <x v="1480"/>
    <s v="CUST01166"/>
    <d v="2026-06-16T00:00:00"/>
    <x v="3"/>
    <s v="Running Shoes"/>
    <n v="4"/>
    <s v="Valid Quantity"/>
    <s v="$65.66"/>
    <n v="0"/>
    <x v="5"/>
    <s v="Munich"/>
    <x v="4"/>
    <x v="0"/>
    <n v="4"/>
    <x v="0"/>
    <s v="Rated"/>
    <n v="262.64"/>
    <n v="0"/>
    <n v="262.64"/>
  </r>
  <r>
    <x v="1481"/>
    <s v="CUST03270"/>
    <d v="2024-08-17T00:00:00"/>
    <x v="5"/>
    <s v="Building Blocks Set"/>
    <n v="5"/>
    <s v="Valid Quantity"/>
    <s v="$56.76"/>
    <n v="0"/>
    <x v="0"/>
    <s v="Abu Dhabi"/>
    <x v="6"/>
    <x v="0"/>
    <n v="5"/>
    <x v="0"/>
    <s v="Rated"/>
    <n v="283.8"/>
    <n v="0"/>
    <n v="283.8"/>
  </r>
  <r>
    <x v="1482"/>
    <s v="CUST00621"/>
    <d v="2024-08-27T00:00:00"/>
    <x v="3"/>
    <s v="Cotton T-Shirt"/>
    <n v="4"/>
    <s v="Valid Quantity"/>
    <s v="$16.17"/>
    <n v="15"/>
    <x v="1"/>
    <s v="Sydney"/>
    <x v="2"/>
    <x v="1"/>
    <m/>
    <x v="0"/>
    <s v="Not Rated"/>
    <n v="64.680000000000007"/>
    <n v="9.702"/>
    <n v="54.978000000000009"/>
  </r>
  <r>
    <x v="1483"/>
    <s v="CUST02493"/>
    <d v="2026-02-16T00:00:00"/>
    <x v="5"/>
    <s v="Puzzle 1000pc"/>
    <n v="1"/>
    <s v="Valid Quantity"/>
    <s v="$37.36"/>
    <n v="25"/>
    <x v="2"/>
    <s v="Brisbane"/>
    <x v="2"/>
    <x v="1"/>
    <m/>
    <x v="0"/>
    <s v="Not Rated"/>
    <n v="37.36"/>
    <n v="9.34"/>
    <n v="28.02"/>
  </r>
  <r>
    <x v="1484"/>
    <s v="CUST02623"/>
    <d v="2024-12-01T00:00:00"/>
    <x v="4"/>
    <s v="Dumbbell Set"/>
    <n v="3"/>
    <s v="Valid Quantity"/>
    <s v="$41.62"/>
    <n v="5"/>
    <x v="3"/>
    <s v="Berlin"/>
    <x v="4"/>
    <x v="0"/>
    <n v="5"/>
    <x v="0"/>
    <s v="Rated"/>
    <n v="124.85999999999999"/>
    <n v="6.2429999999999994"/>
    <n v="118.61699999999999"/>
  </r>
  <r>
    <x v="1485"/>
    <s v="CUST02927"/>
    <d v="2025-07-12T00:00:00"/>
    <x v="5"/>
    <s v="Action Figure"/>
    <n v="3"/>
    <s v="Valid Quantity"/>
    <s v="$21.41"/>
    <n v="0"/>
    <x v="2"/>
    <s v="Hamburg"/>
    <x v="4"/>
    <x v="0"/>
    <n v="4"/>
    <x v="0"/>
    <s v="Rated"/>
    <n v="64.23"/>
    <n v="0"/>
    <n v="64.23"/>
  </r>
  <r>
    <x v="1486"/>
    <s v="CUST03360"/>
    <d v="2026-02-26T00:00:00"/>
    <x v="6"/>
    <s v="Gaming Mouse"/>
    <n v="3"/>
    <s v="Valid Quantity"/>
    <s v="$39.96"/>
    <n v="10"/>
    <x v="1"/>
    <s v="Bengaluru"/>
    <x v="5"/>
    <x v="4"/>
    <m/>
    <x v="0"/>
    <s v="Not Rated"/>
    <n v="119.88"/>
    <n v="11.988"/>
    <n v="107.892"/>
  </r>
  <r>
    <x v="1487"/>
    <s v="CUST03456"/>
    <d v="2025-08-20T00:00:00"/>
    <x v="5"/>
    <s v="Building Blocks Set"/>
    <n v="1"/>
    <s v="Valid Quantity"/>
    <s v="$75.02"/>
    <n v="0"/>
    <x v="4"/>
    <s v="New York"/>
    <x v="3"/>
    <x v="0"/>
    <n v="3"/>
    <x v="0"/>
    <s v="Rated"/>
    <n v="75.02"/>
    <n v="0"/>
    <n v="75.02"/>
  </r>
  <r>
    <x v="1488"/>
    <s v="CUST00671"/>
    <d v="2026-05-22T00:00:00"/>
    <x v="3"/>
    <s v="Sunglasses"/>
    <n v="3"/>
    <s v="Valid Quantity"/>
    <s v="$99.67"/>
    <n v="5"/>
    <x v="5"/>
    <s v="Manchester"/>
    <x v="0"/>
    <x v="0"/>
    <n v="5"/>
    <x v="0"/>
    <s v="Rated"/>
    <n v="299.01"/>
    <n v="14.9505"/>
    <n v="284.05950000000001"/>
  </r>
  <r>
    <x v="1489"/>
    <s v="CUST00038"/>
    <d v="2025-09-07T00:00:00"/>
    <x v="6"/>
    <s v="Bluetooth Speaker"/>
    <n v="3"/>
    <s v="Valid Quantity"/>
    <s v="$128.84"/>
    <n v="0"/>
    <x v="1"/>
    <s v="Unknown"/>
    <x v="3"/>
    <x v="0"/>
    <n v="5"/>
    <x v="0"/>
    <s v="Rated"/>
    <n v="386.52"/>
    <n v="0"/>
    <n v="386.52"/>
  </r>
  <r>
    <x v="1490"/>
    <s v="CUST02675"/>
    <d v="2025-12-28T00:00:00"/>
    <x v="5"/>
    <s v="Puzzle 1000pc"/>
    <n v="1"/>
    <s v="Valid Quantity"/>
    <s v="$86.08"/>
    <n v="10"/>
    <x v="3"/>
    <s v="Houston"/>
    <x v="3"/>
    <x v="0"/>
    <n v="4"/>
    <x v="0"/>
    <s v="Rated"/>
    <n v="86.08"/>
    <n v="8.6079999999999988"/>
    <n v="77.471999999999994"/>
  </r>
  <r>
    <x v="1491"/>
    <s v="CUST01013"/>
    <d v="2026-02-16T00:00:00"/>
    <x v="0"/>
    <s v="Self-Help Book"/>
    <n v="2"/>
    <s v="Valid Quantity"/>
    <s v="$11.29"/>
    <n v="0"/>
    <x v="2"/>
    <s v="Melbourne"/>
    <x v="2"/>
    <x v="2"/>
    <m/>
    <x v="0"/>
    <s v="Not Rated"/>
    <n v="22.58"/>
    <n v="0"/>
    <n v="22.58"/>
  </r>
  <r>
    <x v="1492"/>
    <s v="CUST00323"/>
    <d v="2025-11-25T00:00:00"/>
    <x v="3"/>
    <s v="Leather Wallet"/>
    <n v="1"/>
    <s v="Valid Quantity"/>
    <s v="$27.72"/>
    <n v="0"/>
    <x v="5"/>
    <s v="Hamburg"/>
    <x v="4"/>
    <x v="4"/>
    <m/>
    <x v="0"/>
    <s v="Not Rated"/>
    <n v="27.72"/>
    <n v="0"/>
    <n v="27.72"/>
  </r>
  <r>
    <x v="1493"/>
    <s v="CUST01631"/>
    <d v="2026-06-26T00:00:00"/>
    <x v="5"/>
    <s v="Building Blocks Set"/>
    <n v="5"/>
    <s v="Valid Quantity"/>
    <s v="$70.27"/>
    <n v="15"/>
    <x v="1"/>
    <s v="Mumbai"/>
    <x v="5"/>
    <x v="0"/>
    <n v="3"/>
    <x v="0"/>
    <s v="Rated"/>
    <n v="351.34999999999997"/>
    <n v="52.702499999999993"/>
    <n v="298.64749999999998"/>
  </r>
  <r>
    <x v="1494"/>
    <s v="CUST00887"/>
    <d v="2026-04-04T00:00:00"/>
    <x v="1"/>
    <s v="Ceramic Mug Set"/>
    <n v="2"/>
    <s v="Valid Quantity"/>
    <s v="$10.06"/>
    <n v="0"/>
    <x v="3"/>
    <s v="Toronto"/>
    <x v="1"/>
    <x v="0"/>
    <n v="5"/>
    <x v="0"/>
    <s v="Rated"/>
    <n v="20.12"/>
    <n v="0"/>
    <n v="20.12"/>
  </r>
  <r>
    <x v="1495"/>
    <s v="CUST01423"/>
    <d v="2026-06-28T00:00:00"/>
    <x v="3"/>
    <s v="Sunglasses"/>
    <n v="1"/>
    <s v="Valid Quantity"/>
    <s v="$31.21"/>
    <n v="10"/>
    <x v="4"/>
    <s v="Montreal"/>
    <x v="1"/>
    <x v="0"/>
    <n v="4"/>
    <x v="0"/>
    <s v="Rated"/>
    <n v="31.21"/>
    <n v="3.1210000000000004"/>
    <n v="28.088999999999999"/>
  </r>
  <r>
    <x v="1496"/>
    <s v="CUST01500"/>
    <d v="2026-05-28T00:00:00"/>
    <x v="1"/>
    <s v="Non-Stick Pan"/>
    <n v="2"/>
    <s v="Valid Quantity"/>
    <s v="$135.16"/>
    <n v="0"/>
    <x v="4"/>
    <s v="Hyderabad"/>
    <x v="5"/>
    <x v="0"/>
    <n v="3"/>
    <x v="0"/>
    <s v="Rated"/>
    <n v="270.32"/>
    <n v="0"/>
    <n v="270.32"/>
  </r>
  <r>
    <x v="1497"/>
    <s v="CUST02986"/>
    <d v="2025-11-03T00:00:00"/>
    <x v="6"/>
    <s v="Power Bank"/>
    <n v="2"/>
    <s v="Valid Quantity"/>
    <s v="$96.70"/>
    <n v="0"/>
    <x v="3"/>
    <s v="Delhi"/>
    <x v="5"/>
    <x v="3"/>
    <m/>
    <x v="0"/>
    <s v="Not Rated"/>
    <n v="193.4"/>
    <n v="0"/>
    <n v="193.4"/>
  </r>
  <r>
    <x v="1498"/>
    <s v="CUST01550"/>
    <d v="2026-03-28T00:00:00"/>
    <x v="6"/>
    <s v="Power Bank"/>
    <n v="3"/>
    <s v="Valid Quantity"/>
    <s v="$61.37"/>
    <n v="0"/>
    <x v="3"/>
    <s v="Houston"/>
    <x v="3"/>
    <x v="0"/>
    <n v="2"/>
    <x v="0"/>
    <s v="Rated"/>
    <n v="184.10999999999999"/>
    <n v="0"/>
    <n v="184.10999999999999"/>
  </r>
  <r>
    <x v="1499"/>
    <s v="CUST02531"/>
    <d v="2026-08-05T00:00:00"/>
    <x v="4"/>
    <s v="Football"/>
    <n v="1"/>
    <s v="Valid Quantity"/>
    <s v="$20.48"/>
    <n v="0"/>
    <x v="3"/>
    <s v="New York"/>
    <x v="3"/>
    <x v="0"/>
    <n v="3"/>
    <x v="0"/>
    <s v="Rated"/>
    <n v="20.48"/>
    <n v="0"/>
    <n v="20.48"/>
  </r>
  <r>
    <x v="1500"/>
    <s v="CUST01660"/>
    <d v="2025-10-25T00:00:00"/>
    <x v="4"/>
    <s v="Football"/>
    <n v="1"/>
    <s v="Valid Quantity"/>
    <s v="$66.40"/>
    <n v="5"/>
    <x v="2"/>
    <s v="Munich"/>
    <x v="4"/>
    <x v="1"/>
    <m/>
    <x v="0"/>
    <s v="Not Rated"/>
    <n v="66.400000000000006"/>
    <n v="3.32"/>
    <n v="63.080000000000005"/>
  </r>
  <r>
    <x v="1501"/>
    <s v="CUST00814"/>
    <d v="2025-03-01T00:00:00"/>
    <x v="5"/>
    <s v="Action Figure"/>
    <n v="1"/>
    <s v="Valid Quantity"/>
    <s v="$36.74"/>
    <n v="10"/>
    <x v="2"/>
    <s v="Melbourne"/>
    <x v="2"/>
    <x v="1"/>
    <m/>
    <x v="0"/>
    <s v="Not Rated"/>
    <n v="36.74"/>
    <n v="3.6740000000000004"/>
    <n v="33.066000000000003"/>
  </r>
  <r>
    <x v="1502"/>
    <s v="CUST00799"/>
    <d v="2024-06-11T00:00:00"/>
    <x v="4"/>
    <s v="Cricket Bat"/>
    <n v="1"/>
    <s v="Valid Quantity"/>
    <s v="$145.53"/>
    <n v="20"/>
    <x v="3"/>
    <s v="Dubai"/>
    <x v="6"/>
    <x v="1"/>
    <m/>
    <x v="0"/>
    <s v="Not Rated"/>
    <n v="145.53"/>
    <n v="29.105999999999998"/>
    <n v="116.42400000000001"/>
  </r>
  <r>
    <x v="1503"/>
    <s v="CUST00073"/>
    <d v="2024-02-19T00:00:00"/>
    <x v="2"/>
    <s v="Lipstick"/>
    <n v="1"/>
    <s v="Valid Quantity"/>
    <s v="$38.57"/>
    <n v="0"/>
    <x v="1"/>
    <s v="Brisbane"/>
    <x v="2"/>
    <x v="0"/>
    <n v="4"/>
    <x v="0"/>
    <s v="Rated"/>
    <n v="38.57"/>
    <n v="0"/>
    <n v="38.57"/>
  </r>
  <r>
    <x v="1504"/>
    <s v="CUST00516"/>
    <d v="2025-04-13T00:00:00"/>
    <x v="0"/>
    <s v="Kids Storybook"/>
    <n v="4"/>
    <s v="Valid Quantity"/>
    <s v="$31.23"/>
    <n v="25"/>
    <x v="1"/>
    <s v="Unknown"/>
    <x v="1"/>
    <x v="0"/>
    <n v="3"/>
    <x v="0"/>
    <s v="Rated"/>
    <n v="124.92"/>
    <n v="31.23"/>
    <n v="93.69"/>
  </r>
  <r>
    <x v="1505"/>
    <s v="CUST01018"/>
    <d v="2024-11-04T00:00:00"/>
    <x v="4"/>
    <s v="Dumbbell Set"/>
    <n v="1"/>
    <s v="Valid Quantity"/>
    <s v="$33.29"/>
    <n v="10"/>
    <x v="4"/>
    <s v="Hyderabad"/>
    <x v="5"/>
    <x v="4"/>
    <m/>
    <x v="0"/>
    <s v="Not Rated"/>
    <n v="33.29"/>
    <n v="3.3289999999999997"/>
    <n v="29.960999999999999"/>
  </r>
  <r>
    <x v="1506"/>
    <s v="CUST00332"/>
    <d v="2026-07-06T00:00:00"/>
    <x v="7"/>
    <s v="Basmati Rice 5kg"/>
    <n v="3"/>
    <s v="Valid Quantity"/>
    <s v="$12.51"/>
    <n v="10"/>
    <x v="4"/>
    <s v="Hamburg"/>
    <x v="4"/>
    <x v="0"/>
    <n v="4"/>
    <x v="0"/>
    <s v="Rated"/>
    <n v="37.53"/>
    <n v="3.7530000000000001"/>
    <n v="33.777000000000001"/>
  </r>
  <r>
    <x v="1507"/>
    <s v="CUST01012"/>
    <d v="2025-05-22T00:00:00"/>
    <x v="0"/>
    <s v="Kids Storybook"/>
    <n v="1"/>
    <s v="Valid Quantity"/>
    <s v="$9.72"/>
    <n v="5"/>
    <x v="3"/>
    <s v="Los Angeles"/>
    <x v="3"/>
    <x v="1"/>
    <m/>
    <x v="0"/>
    <s v="Not Rated"/>
    <n v="9.7200000000000006"/>
    <n v="0.48599999999999999"/>
    <n v="9.234"/>
  </r>
  <r>
    <x v="1508"/>
    <s v="CUST00991"/>
    <d v="2024-03-03T00:00:00"/>
    <x v="0"/>
    <s v="Fiction Novel"/>
    <n v="1"/>
    <s v="Valid Quantity"/>
    <s v="$12.15"/>
    <n v="15"/>
    <x v="0"/>
    <s v="Toronto"/>
    <x v="1"/>
    <x v="1"/>
    <m/>
    <x v="0"/>
    <s v="Not Rated"/>
    <n v="12.15"/>
    <n v="1.8225"/>
    <n v="10.327500000000001"/>
  </r>
  <r>
    <x v="1509"/>
    <s v="CUST01573"/>
    <d v="2025-07-29T00:00:00"/>
    <x v="1"/>
    <s v="Storage Organizer"/>
    <n v="2"/>
    <s v="Valid Quantity"/>
    <s v="$143.65"/>
    <n v="0"/>
    <x v="3"/>
    <s v="Hamburg"/>
    <x v="4"/>
    <x v="0"/>
    <n v="4"/>
    <x v="0"/>
    <s v="Rated"/>
    <n v="287.3"/>
    <n v="0"/>
    <n v="287.3"/>
  </r>
  <r>
    <x v="1510"/>
    <s v="CUST01334"/>
    <d v="2024-09-09T00:00:00"/>
    <x v="6"/>
    <s v="Laptop Stand"/>
    <n v="1"/>
    <s v="Valid Quantity"/>
    <s v="$201.17"/>
    <n v="0"/>
    <x v="0"/>
    <s v="London"/>
    <x v="0"/>
    <x v="2"/>
    <m/>
    <x v="0"/>
    <s v="Not Rated"/>
    <n v="201.17"/>
    <n v="0"/>
    <n v="201.17"/>
  </r>
  <r>
    <x v="1511"/>
    <s v="CUST02110"/>
    <d v="2024-12-19T00:00:00"/>
    <x v="3"/>
    <s v="Denim Jacket"/>
    <n v="4"/>
    <s v="Valid Quantity"/>
    <s v="$33.53"/>
    <n v="15"/>
    <x v="2"/>
    <s v="Chicago"/>
    <x v="3"/>
    <x v="3"/>
    <m/>
    <x v="0"/>
    <s v="Not Rated"/>
    <n v="134.12"/>
    <n v="20.118000000000002"/>
    <n v="114.00200000000001"/>
  </r>
  <r>
    <x v="1512"/>
    <s v="CUST02671"/>
    <d v="2024-11-13T00:00:00"/>
    <x v="1"/>
    <s v="Vacuum Cleaner"/>
    <n v="4"/>
    <s v="Valid Quantity"/>
    <s v="$143.30"/>
    <n v="0"/>
    <x v="2"/>
    <s v="Melbourne"/>
    <x v="2"/>
    <x v="0"/>
    <m/>
    <x v="0"/>
    <s v="Not Rated"/>
    <n v="573.20000000000005"/>
    <n v="0"/>
    <n v="573.20000000000005"/>
  </r>
  <r>
    <x v="1513"/>
    <s v="CUST00247"/>
    <d v="2024-09-22T00:00:00"/>
    <x v="7"/>
    <s v="Olive Oil 1L"/>
    <n v="2"/>
    <s v="Valid Quantity"/>
    <s v="$16.11"/>
    <n v="10"/>
    <x v="3"/>
    <s v="Delhi"/>
    <x v="5"/>
    <x v="4"/>
    <m/>
    <x v="0"/>
    <s v="Not Rated"/>
    <n v="32.22"/>
    <n v="3.222"/>
    <n v="28.997999999999998"/>
  </r>
  <r>
    <x v="1514"/>
    <s v="CUST00575"/>
    <d v="2024-04-01T00:00:00"/>
    <x v="1"/>
    <s v="Blender"/>
    <n v="5"/>
    <s v="Valid Quantity"/>
    <s v="$42.16"/>
    <n v="5"/>
    <x v="4"/>
    <s v="Mumbai"/>
    <x v="5"/>
    <x v="4"/>
    <m/>
    <x v="0"/>
    <s v="Not Rated"/>
    <n v="210.79999999999998"/>
    <n v="10.54"/>
    <n v="200.26"/>
  </r>
  <r>
    <x v="1515"/>
    <s v="CUST00515"/>
    <d v="2025-12-19T00:00:00"/>
    <x v="5"/>
    <s v="Building Blocks Set"/>
    <n v="1"/>
    <s v="Valid Quantity"/>
    <s v="$21.41"/>
    <n v="15"/>
    <x v="2"/>
    <s v="Sydney"/>
    <x v="2"/>
    <x v="1"/>
    <m/>
    <x v="0"/>
    <s v="Not Rated"/>
    <n v="21.41"/>
    <n v="3.2114999999999996"/>
    <n v="18.198499999999999"/>
  </r>
  <r>
    <x v="1516"/>
    <s v="CUST02743"/>
    <d v="2024-09-13T00:00:00"/>
    <x v="7"/>
    <s v="Basmati Rice 5kg"/>
    <n v="4"/>
    <s v="Valid Quantity"/>
    <s v="$10.48"/>
    <n v="0"/>
    <x v="2"/>
    <s v="Abu Dhabi"/>
    <x v="6"/>
    <x v="0"/>
    <m/>
    <x v="0"/>
    <s v="Not Rated"/>
    <n v="41.92"/>
    <n v="0"/>
    <n v="41.92"/>
  </r>
  <r>
    <x v="1517"/>
    <s v="CUST01224"/>
    <d v="2024-09-19T00:00:00"/>
    <x v="7"/>
    <s v="Olive Oil 1L"/>
    <n v="1"/>
    <s v="Valid Quantity"/>
    <s v="$17.20"/>
    <n v="0"/>
    <x v="1"/>
    <s v="Hyderabad"/>
    <x v="5"/>
    <x v="0"/>
    <n v="5"/>
    <x v="0"/>
    <s v="Rated"/>
    <n v="17.2"/>
    <n v="0"/>
    <n v="17.2"/>
  </r>
  <r>
    <x v="1518"/>
    <s v="CUST02578"/>
    <d v="2025-06-22T00:00:00"/>
    <x v="6"/>
    <s v="Bluetooth Speaker"/>
    <n v="1"/>
    <s v="Valid Quantity"/>
    <s v="$104.28"/>
    <n v="20"/>
    <x v="0"/>
    <s v="Brisbane"/>
    <x v="2"/>
    <x v="3"/>
    <m/>
    <x v="0"/>
    <s v="Not Rated"/>
    <n v="104.28"/>
    <n v="20.855999999999998"/>
    <n v="83.424000000000007"/>
  </r>
  <r>
    <x v="1519"/>
    <s v="CUST00412"/>
    <d v="2025-02-18T00:00:00"/>
    <x v="5"/>
    <s v="Puzzle 1000pc"/>
    <n v="1"/>
    <s v="Valid Quantity"/>
    <s v="$37.91"/>
    <n v="0"/>
    <x v="1"/>
    <s v="Brisbane"/>
    <x v="2"/>
    <x v="0"/>
    <n v="5"/>
    <x v="0"/>
    <s v="Rated"/>
    <n v="37.909999999999997"/>
    <n v="0"/>
    <n v="37.909999999999997"/>
  </r>
  <r>
    <x v="1520"/>
    <s v="CUST00670"/>
    <d v="2024-09-19T00:00:00"/>
    <x v="2"/>
    <s v="Hair Dryer"/>
    <n v="1"/>
    <s v="Valid Quantity"/>
    <s v="$49.00"/>
    <n v="0"/>
    <x v="5"/>
    <s v="Chicago"/>
    <x v="3"/>
    <x v="0"/>
    <n v="4"/>
    <x v="0"/>
    <s v="Rated"/>
    <n v="49"/>
    <n v="0"/>
    <n v="49"/>
  </r>
  <r>
    <x v="1521"/>
    <s v="CUST00696"/>
    <d v="2026-02-28T00:00:00"/>
    <x v="2"/>
    <s v="Perfume"/>
    <n v="5"/>
    <s v="Valid Quantity"/>
    <s v="$25.11"/>
    <n v="5"/>
    <x v="4"/>
    <s v="Dubai"/>
    <x v="6"/>
    <x v="0"/>
    <n v="4"/>
    <x v="0"/>
    <s v="Rated"/>
    <n v="125.55"/>
    <n v="6.2774999999999999"/>
    <n v="119.27249999999999"/>
  </r>
  <r>
    <x v="1522"/>
    <s v="CUST02500"/>
    <d v="2025-01-17T00:00:00"/>
    <x v="2"/>
    <s v="Perfume"/>
    <n v="2"/>
    <s v="Valid Quantity"/>
    <s v="$19.68"/>
    <n v="15"/>
    <x v="0"/>
    <s v="Dubai"/>
    <x v="6"/>
    <x v="0"/>
    <n v="4"/>
    <x v="0"/>
    <s v="Rated"/>
    <n v="39.36"/>
    <n v="5.9039999999999999"/>
    <n v="33.456000000000003"/>
  </r>
  <r>
    <x v="1523"/>
    <s v="CUST02286"/>
    <d v="2026-11-03T00:00:00"/>
    <x v="1"/>
    <s v="Blender"/>
    <n v="5"/>
    <s v="Valid Quantity"/>
    <s v="$101.09"/>
    <n v="0"/>
    <x v="5"/>
    <s v="Montreal"/>
    <x v="1"/>
    <x v="2"/>
    <m/>
    <x v="0"/>
    <s v="Not Rated"/>
    <n v="505.45000000000005"/>
    <n v="0"/>
    <n v="505.45000000000005"/>
  </r>
  <r>
    <x v="1524"/>
    <s v="CUST00126"/>
    <d v="2025-08-12T00:00:00"/>
    <x v="1"/>
    <s v="LED Desk Lamp"/>
    <n v="1"/>
    <s v="Valid Quantity"/>
    <s v="$91.75"/>
    <n v="15"/>
    <x v="0"/>
    <s v="Chicago"/>
    <x v="3"/>
    <x v="0"/>
    <n v="5"/>
    <x v="0"/>
    <s v="Rated"/>
    <n v="91.75"/>
    <n v="13.762499999999999"/>
    <n v="77.987499999999997"/>
  </r>
  <r>
    <x v="1525"/>
    <s v="CUST03162"/>
    <d v="2026-01-18T00:00:00"/>
    <x v="1"/>
    <s v="Air Fryer"/>
    <n v="1"/>
    <s v="Valid Quantity"/>
    <s v="$10.29"/>
    <n v="0"/>
    <x v="3"/>
    <s v="Hyderabad"/>
    <x v="5"/>
    <x v="0"/>
    <n v="3"/>
    <x v="0"/>
    <s v="Rated"/>
    <n v="10.29"/>
    <n v="0"/>
    <n v="10.29"/>
  </r>
  <r>
    <x v="1526"/>
    <s v="CUST02604"/>
    <d v="2024-11-23T00:00:00"/>
    <x v="1"/>
    <s v="Storage Organizer"/>
    <n v="1"/>
    <s v="Valid Quantity"/>
    <s v="$120.92"/>
    <n v="10"/>
    <x v="2"/>
    <s v="Hyderabad"/>
    <x v="5"/>
    <x v="0"/>
    <n v="4"/>
    <x v="0"/>
    <s v="Rated"/>
    <n v="120.92"/>
    <n v="12.092000000000001"/>
    <n v="108.828"/>
  </r>
  <r>
    <x v="1527"/>
    <s v="CUST01241"/>
    <d v="2024-08-12T00:00:00"/>
    <x v="4"/>
    <s v="Dumbbell Set"/>
    <n v="4"/>
    <s v="Valid Quantity"/>
    <s v="$87.46"/>
    <n v="5"/>
    <x v="0"/>
    <s v="London"/>
    <x v="0"/>
    <x v="0"/>
    <n v="4"/>
    <x v="0"/>
    <s v="Rated"/>
    <n v="349.84"/>
    <n v="17.491999999999997"/>
    <n v="332.34799999999996"/>
  </r>
  <r>
    <x v="1528"/>
    <s v="CUST02363"/>
    <d v="2025-07-03T00:00:00"/>
    <x v="3"/>
    <s v="Denim Jacket"/>
    <n v="0"/>
    <s v="Zero Quantity"/>
    <s v="$55.07"/>
    <n v="10"/>
    <x v="1"/>
    <s v="Dubai"/>
    <x v="6"/>
    <x v="4"/>
    <m/>
    <x v="3"/>
    <s v="Not Rated"/>
    <n v="0"/>
    <n v="0"/>
    <n v="0"/>
  </r>
  <r>
    <x v="1529"/>
    <s v="CUST01192"/>
    <d v="2024-11-23T00:00:00"/>
    <x v="2"/>
    <s v="Sunscreen SPF50"/>
    <n v="2"/>
    <s v="Valid Quantity"/>
    <s v="$9.21"/>
    <n v="10"/>
    <x v="5"/>
    <s v="Bengaluru"/>
    <x v="5"/>
    <x v="1"/>
    <m/>
    <x v="0"/>
    <s v="Not Rated"/>
    <n v="18.420000000000002"/>
    <n v="1.8420000000000001"/>
    <n v="16.578000000000003"/>
  </r>
  <r>
    <x v="1530"/>
    <s v="CUST02143"/>
    <d v="2024-03-26T00:00:00"/>
    <x v="3"/>
    <s v="Denim Jacket"/>
    <n v="5"/>
    <s v="Valid Quantity"/>
    <s v="$103.69"/>
    <n v="15"/>
    <x v="0"/>
    <s v="Berlin"/>
    <x v="4"/>
    <x v="4"/>
    <m/>
    <x v="0"/>
    <s v="Not Rated"/>
    <n v="518.45000000000005"/>
    <n v="77.767500000000013"/>
    <n v="440.6825"/>
  </r>
  <r>
    <x v="1531"/>
    <s v="CUST00572"/>
    <d v="2024-05-11T00:00:00"/>
    <x v="0"/>
    <s v="Fiction Novel"/>
    <n v="3"/>
    <s v="Valid Quantity"/>
    <s v="$13.99"/>
    <n v="5"/>
    <x v="2"/>
    <s v="Manchester"/>
    <x v="0"/>
    <x v="0"/>
    <n v="5"/>
    <x v="0"/>
    <s v="Rated"/>
    <n v="41.97"/>
    <n v="2.0985"/>
    <n v="39.871499999999997"/>
  </r>
  <r>
    <x v="1532"/>
    <s v="CUST00751"/>
    <d v="2026-05-16T00:00:00"/>
    <x v="5"/>
    <s v="Action Figure"/>
    <n v="3"/>
    <s v="Valid Quantity"/>
    <s v="$80.53"/>
    <n v="5"/>
    <x v="2"/>
    <s v="Abu Dhabi"/>
    <x v="6"/>
    <x v="0"/>
    <n v="4"/>
    <x v="0"/>
    <s v="Rated"/>
    <n v="241.59"/>
    <n v="12.079500000000001"/>
    <n v="229.51050000000001"/>
  </r>
  <r>
    <x v="1533"/>
    <s v="CUST00585"/>
    <d v="2026-05-14T00:00:00"/>
    <x v="0"/>
    <s v="Kids Storybook"/>
    <n v="1"/>
    <s v="Valid Quantity"/>
    <s v="$26.21"/>
    <n v="10"/>
    <x v="2"/>
    <s v="Unknown"/>
    <x v="5"/>
    <x v="0"/>
    <n v="5"/>
    <x v="0"/>
    <s v="Rated"/>
    <n v="26.21"/>
    <n v="2.6210000000000004"/>
    <n v="23.588999999999999"/>
  </r>
  <r>
    <x v="1534"/>
    <s v="CUST02333"/>
    <d v="2024-06-19T00:00:00"/>
    <x v="7"/>
    <s v="Almonds 500g"/>
    <n v="1"/>
    <s v="Valid Quantity"/>
    <s v="$14.34"/>
    <n v="25"/>
    <x v="4"/>
    <s v="Delhi"/>
    <x v="5"/>
    <x v="0"/>
    <n v="4"/>
    <x v="0"/>
    <s v="Rated"/>
    <n v="14.34"/>
    <n v="3.585"/>
    <n v="10.754999999999999"/>
  </r>
  <r>
    <x v="1535"/>
    <s v="CUST02387"/>
    <d v="2024-04-07T00:00:00"/>
    <x v="2"/>
    <s v="Hair Dryer"/>
    <n v="3"/>
    <s v="Valid Quantity"/>
    <s v="$58.17"/>
    <n v="0"/>
    <x v="4"/>
    <s v="Berlin"/>
    <x v="4"/>
    <x v="0"/>
    <n v="1"/>
    <x v="0"/>
    <s v="Rated"/>
    <n v="174.51"/>
    <n v="0"/>
    <n v="174.51"/>
  </r>
  <r>
    <x v="1536"/>
    <s v="CUST02527"/>
    <d v="2024-12-27T00:00:00"/>
    <x v="6"/>
    <s v="Smartwatch"/>
    <n v="2"/>
    <s v="Valid Quantity"/>
    <s v="$170.77"/>
    <n v="0"/>
    <x v="0"/>
    <s v="Birmingham"/>
    <x v="0"/>
    <x v="1"/>
    <m/>
    <x v="0"/>
    <s v="Not Rated"/>
    <n v="341.54"/>
    <n v="0"/>
    <n v="341.54"/>
  </r>
  <r>
    <x v="1537"/>
    <s v="CUST02898"/>
    <d v="2025-12-29T00:00:00"/>
    <x v="4"/>
    <s v="Cricket Bat"/>
    <n v="2"/>
    <s v="Valid Quantity"/>
    <s v="$97.25"/>
    <n v="5"/>
    <x v="2"/>
    <s v="Hamburg"/>
    <x v="4"/>
    <x v="0"/>
    <n v="5"/>
    <x v="0"/>
    <s v="Rated"/>
    <n v="194.5"/>
    <n v="9.7249999999999996"/>
    <n v="184.77500000000001"/>
  </r>
  <r>
    <x v="1538"/>
    <s v="CUST00344"/>
    <d v="2025-08-23T00:00:00"/>
    <x v="5"/>
    <s v="Puzzle 1000pc"/>
    <n v="4"/>
    <s v="Valid Quantity"/>
    <s v="$49.15"/>
    <n v="5"/>
    <x v="1"/>
    <s v="Sydney"/>
    <x v="2"/>
    <x v="3"/>
    <m/>
    <x v="0"/>
    <s v="Not Rated"/>
    <n v="196.6"/>
    <n v="9.83"/>
    <n v="186.76999999999998"/>
  </r>
  <r>
    <x v="1539"/>
    <s v="CUST03218"/>
    <d v="2025-06-26T00:00:00"/>
    <x v="0"/>
    <s v="Self-Help Book"/>
    <n v="1"/>
    <s v="Valid Quantity"/>
    <s v="$30.76"/>
    <n v="0"/>
    <x v="4"/>
    <s v="Bengaluru"/>
    <x v="5"/>
    <x v="0"/>
    <n v="5"/>
    <x v="0"/>
    <s v="Rated"/>
    <n v="30.76"/>
    <n v="0"/>
    <n v="30.76"/>
  </r>
  <r>
    <x v="1540"/>
    <s v="CUST00245"/>
    <d v="2024-04-22T00:00:00"/>
    <x v="6"/>
    <s v="Laptop Stand"/>
    <n v="1"/>
    <s v="Valid Quantity"/>
    <s v="$242.12"/>
    <n v="5"/>
    <x v="0"/>
    <s v="Dubai"/>
    <x v="6"/>
    <x v="0"/>
    <n v="2"/>
    <x v="0"/>
    <s v="Rated"/>
    <n v="242.12"/>
    <n v="12.106"/>
    <n v="230.01400000000001"/>
  </r>
  <r>
    <x v="1541"/>
    <s v="CUST00841"/>
    <d v="2024-04-25T00:00:00"/>
    <x v="4"/>
    <s v="Cycling Helmet"/>
    <n v="3"/>
    <s v="Valid Quantity"/>
    <s v="$13.77"/>
    <n v="0"/>
    <x v="3"/>
    <s v="Vancouver"/>
    <x v="1"/>
    <x v="3"/>
    <m/>
    <x v="0"/>
    <s v="Not Rated"/>
    <n v="41.31"/>
    <n v="0"/>
    <n v="41.31"/>
  </r>
  <r>
    <x v="1542"/>
    <s v="CUST00908"/>
    <d v="2026-04-17T00:00:00"/>
    <x v="3"/>
    <s v="Leather Wallet"/>
    <n v="3"/>
    <s v="Valid Quantity"/>
    <s v="$38.48"/>
    <n v="0"/>
    <x v="3"/>
    <s v="Manchester"/>
    <x v="0"/>
    <x v="2"/>
    <m/>
    <x v="0"/>
    <s v="Not Rated"/>
    <n v="115.44"/>
    <n v="0"/>
    <n v="115.44"/>
  </r>
  <r>
    <x v="1543"/>
    <s v="CUST01111"/>
    <d v="2024-07-07T00:00:00"/>
    <x v="1"/>
    <s v="Ceramic Mug Set"/>
    <n v="1"/>
    <s v="Valid Quantity"/>
    <s v="$33.44"/>
    <n v="5"/>
    <x v="0"/>
    <s v="Sydney"/>
    <x v="2"/>
    <x v="0"/>
    <n v="5"/>
    <x v="0"/>
    <s v="Rated"/>
    <n v="33.44"/>
    <n v="1.6719999999999999"/>
    <n v="31.767999999999997"/>
  </r>
  <r>
    <x v="1544"/>
    <s v="CUST00485"/>
    <d v="2024-05-17T00:00:00"/>
    <x v="6"/>
    <s v="Gaming Mouse"/>
    <n v="2"/>
    <s v="Valid Quantity"/>
    <s v="$98.08"/>
    <n v="20"/>
    <x v="5"/>
    <s v="Birmingham"/>
    <x v="0"/>
    <x v="0"/>
    <n v="4"/>
    <x v="0"/>
    <s v="Rated"/>
    <n v="196.16"/>
    <n v="39.231999999999999"/>
    <n v="156.928"/>
  </r>
  <r>
    <x v="1545"/>
    <s v="CUST01080"/>
    <d v="2026-05-03T00:00:00"/>
    <x v="0"/>
    <s v="Kids Storybook"/>
    <n v="1"/>
    <s v="Valid Quantity"/>
    <s v="$25.04"/>
    <n v="5"/>
    <x v="1"/>
    <s v="Abu Dhabi"/>
    <x v="6"/>
    <x v="0"/>
    <n v="5"/>
    <x v="0"/>
    <s v="Rated"/>
    <n v="25.04"/>
    <n v="1.2519999999999998"/>
    <n v="23.788"/>
  </r>
  <r>
    <x v="1546"/>
    <s v="CUST01499"/>
    <d v="2025-03-03T00:00:00"/>
    <x v="2"/>
    <s v="Face Moisturizer"/>
    <n v="2"/>
    <s v="Valid Quantity"/>
    <s v="$45.06"/>
    <n v="20"/>
    <x v="1"/>
    <s v="Sydney"/>
    <x v="2"/>
    <x v="0"/>
    <n v="4"/>
    <x v="0"/>
    <s v="Rated"/>
    <n v="90.12"/>
    <n v="18.024000000000001"/>
    <n v="72.096000000000004"/>
  </r>
  <r>
    <x v="1547"/>
    <s v="CUST01084"/>
    <d v="2024-05-11T00:00:00"/>
    <x v="7"/>
    <s v="Almonds 500g"/>
    <n v="4"/>
    <s v="Valid Quantity"/>
    <s v="$22.70"/>
    <n v="0"/>
    <x v="5"/>
    <s v="Dubai"/>
    <x v="6"/>
    <x v="4"/>
    <m/>
    <x v="0"/>
    <s v="Not Rated"/>
    <n v="90.8"/>
    <n v="0"/>
    <n v="90.8"/>
  </r>
  <r>
    <x v="1548"/>
    <s v="CUST01410"/>
    <d v="2024-10-21T00:00:00"/>
    <x v="5"/>
    <s v="Puzzle 1000pc"/>
    <n v="1"/>
    <s v="Valid Quantity"/>
    <s v="$21.17"/>
    <n v="0"/>
    <x v="0"/>
    <s v="Sydney"/>
    <x v="2"/>
    <x v="0"/>
    <n v="5"/>
    <x v="0"/>
    <s v="Rated"/>
    <n v="21.17"/>
    <n v="0"/>
    <n v="21.17"/>
  </r>
  <r>
    <x v="1549"/>
    <s v="CUST01341"/>
    <d v="2026-05-22T00:00:00"/>
    <x v="0"/>
    <s v="Cookbook"/>
    <n v="1"/>
    <s v="Valid Quantity"/>
    <s v="$11.21"/>
    <n v="15"/>
    <x v="5"/>
    <s v="Abu Dhabi"/>
    <x v="6"/>
    <x v="0"/>
    <n v="3"/>
    <x v="0"/>
    <s v="Rated"/>
    <n v="11.21"/>
    <n v="1.6815"/>
    <n v="9.5285000000000011"/>
  </r>
  <r>
    <x v="1550"/>
    <s v="CUST03381"/>
    <d v="2025-04-13T00:00:00"/>
    <x v="5"/>
    <s v="Remote Control Car"/>
    <n v="4"/>
    <s v="Valid Quantity"/>
    <s v="$71.45"/>
    <n v="0"/>
    <x v="0"/>
    <s v="Munich"/>
    <x v="4"/>
    <x v="0"/>
    <n v="4"/>
    <x v="0"/>
    <s v="Rated"/>
    <n v="285.8"/>
    <n v="0"/>
    <n v="285.8"/>
  </r>
  <r>
    <x v="1551"/>
    <s v="CUST01596"/>
    <d v="2026-06-17T00:00:00"/>
    <x v="4"/>
    <s v="Dumbbell Set"/>
    <n v="2"/>
    <s v="Valid Quantity"/>
    <s v="$22.31"/>
    <n v="20"/>
    <x v="0"/>
    <s v="Hyderabad"/>
    <x v="5"/>
    <x v="1"/>
    <m/>
    <x v="0"/>
    <s v="Not Rated"/>
    <n v="44.62"/>
    <n v="8.9239999999999995"/>
    <n v="35.695999999999998"/>
  </r>
  <r>
    <x v="1552"/>
    <s v="CUST02356"/>
    <d v="2024-06-13T00:00:00"/>
    <x v="4"/>
    <s v="Football"/>
    <n v="3"/>
    <s v="Valid Quantity"/>
    <s v="$102.13"/>
    <n v="15"/>
    <x v="2"/>
    <s v="Brisbane"/>
    <x v="2"/>
    <x v="0"/>
    <n v="2"/>
    <x v="0"/>
    <s v="Rated"/>
    <n v="306.39"/>
    <n v="45.958499999999994"/>
    <n v="260.43149999999997"/>
  </r>
  <r>
    <x v="1553"/>
    <s v="CUST02724"/>
    <d v="2026-03-08T00:00:00"/>
    <x v="7"/>
    <s v="Basmati Rice 5kg"/>
    <n v="1"/>
    <s v="Valid Quantity"/>
    <s v="$18.53"/>
    <n v="10"/>
    <x v="2"/>
    <s v="Hyderabad"/>
    <x v="5"/>
    <x v="0"/>
    <n v="5"/>
    <x v="0"/>
    <s v="Rated"/>
    <n v="18.53"/>
    <n v="1.8530000000000002"/>
    <n v="16.677"/>
  </r>
  <r>
    <x v="1554"/>
    <s v="CUST01137"/>
    <d v="2025-02-07T00:00:00"/>
    <x v="5"/>
    <s v="Remote Control Car"/>
    <n v="1"/>
    <s v="Valid Quantity"/>
    <s v="$51.95"/>
    <n v="0"/>
    <x v="1"/>
    <s v="Delhi"/>
    <x v="5"/>
    <x v="0"/>
    <n v="5"/>
    <x v="0"/>
    <s v="Rated"/>
    <n v="51.95"/>
    <n v="0"/>
    <n v="51.95"/>
  </r>
  <r>
    <x v="1555"/>
    <s v="CUST02535"/>
    <d v="2025-02-01T00:00:00"/>
    <x v="5"/>
    <s v="Action Figure"/>
    <n v="1"/>
    <s v="Valid Quantity"/>
    <s v="$65.17"/>
    <n v="10"/>
    <x v="5"/>
    <s v="Abu Dhabi"/>
    <x v="6"/>
    <x v="0"/>
    <m/>
    <x v="0"/>
    <s v="Not Rated"/>
    <n v="65.17"/>
    <n v="6.5170000000000003"/>
    <n v="58.652999999999999"/>
  </r>
  <r>
    <x v="1556"/>
    <s v="CUST03059"/>
    <d v="2025-08-21T00:00:00"/>
    <x v="0"/>
    <s v="Self-Help Book"/>
    <n v="1"/>
    <s v="Valid Quantity"/>
    <s v="$39.66"/>
    <n v="10"/>
    <x v="3"/>
    <s v="Berlin"/>
    <x v="4"/>
    <x v="1"/>
    <m/>
    <x v="0"/>
    <s v="Not Rated"/>
    <n v="39.659999999999997"/>
    <n v="3.9659999999999997"/>
    <n v="35.693999999999996"/>
  </r>
  <r>
    <x v="1557"/>
    <s v="CUST03183"/>
    <d v="2025-10-27T00:00:00"/>
    <x v="2"/>
    <s v="Perfume"/>
    <n v="1"/>
    <s v="Valid Quantity"/>
    <s v="$35.28"/>
    <n v="0"/>
    <x v="1"/>
    <s v="Manchester"/>
    <x v="0"/>
    <x v="0"/>
    <m/>
    <x v="0"/>
    <s v="Not Rated"/>
    <n v="35.28"/>
    <n v="0"/>
    <n v="35.28"/>
  </r>
  <r>
    <x v="1558"/>
    <s v="CUST00166"/>
    <d v="2025-09-01T00:00:00"/>
    <x v="3"/>
    <s v="Leather Wallet"/>
    <n v="0"/>
    <s v="Zero Quantity"/>
    <s v="$21.42"/>
    <n v="0"/>
    <x v="0"/>
    <s v="London"/>
    <x v="0"/>
    <x v="1"/>
    <m/>
    <x v="3"/>
    <s v="Not Rated"/>
    <n v="0"/>
    <n v="0"/>
    <n v="0"/>
  </r>
  <r>
    <x v="1559"/>
    <s v="CUST01529"/>
    <d v="2025-07-14T00:00:00"/>
    <x v="1"/>
    <s v="Non-Stick Pan"/>
    <n v="2"/>
    <s v="Valid Quantity"/>
    <s v="$91.10"/>
    <n v="0"/>
    <x v="4"/>
    <s v="Hyderabad"/>
    <x v="5"/>
    <x v="0"/>
    <n v="4"/>
    <x v="0"/>
    <s v="Rated"/>
    <n v="182.2"/>
    <n v="0"/>
    <n v="182.2"/>
  </r>
  <r>
    <x v="1560"/>
    <s v="CUST00016"/>
    <d v="2024-09-24T00:00:00"/>
    <x v="6"/>
    <s v="Bluetooth Speaker"/>
    <n v="3"/>
    <s v="Valid Quantity"/>
    <s v="$238.74"/>
    <n v="15"/>
    <x v="5"/>
    <s v="Melbourne"/>
    <x v="2"/>
    <x v="0"/>
    <n v="5"/>
    <x v="0"/>
    <s v="Rated"/>
    <n v="716.22"/>
    <n v="107.43300000000001"/>
    <n v="608.78700000000003"/>
  </r>
  <r>
    <x v="1561"/>
    <s v="CUST01145"/>
    <d v="2025-08-23T00:00:00"/>
    <x v="5"/>
    <s v="Remote Control Car"/>
    <n v="1"/>
    <s v="Valid Quantity"/>
    <s v="$71.57"/>
    <n v="0"/>
    <x v="5"/>
    <s v="Sydney"/>
    <x v="2"/>
    <x v="4"/>
    <m/>
    <x v="0"/>
    <s v="Not Rated"/>
    <n v="71.569999999999993"/>
    <n v="0"/>
    <n v="71.569999999999993"/>
  </r>
  <r>
    <x v="1562"/>
    <s v="CUST02517"/>
    <d v="2024-09-01T00:00:00"/>
    <x v="2"/>
    <s v="Perfume"/>
    <n v="3"/>
    <s v="Valid Quantity"/>
    <s v="$42.20"/>
    <n v="5"/>
    <x v="4"/>
    <s v="Munich"/>
    <x v="4"/>
    <x v="4"/>
    <m/>
    <x v="0"/>
    <s v="Not Rated"/>
    <n v="126.60000000000001"/>
    <n v="6.33"/>
    <n v="120.27000000000001"/>
  </r>
  <r>
    <x v="1563"/>
    <s v="CUST01441"/>
    <d v="2025-08-02T00:00:00"/>
    <x v="5"/>
    <s v="Puzzle 1000pc"/>
    <n v="1"/>
    <s v="Valid Quantity"/>
    <s v="$32.46"/>
    <n v="0"/>
    <x v="0"/>
    <s v="Montreal"/>
    <x v="1"/>
    <x v="3"/>
    <m/>
    <x v="0"/>
    <s v="Not Rated"/>
    <n v="32.46"/>
    <n v="0"/>
    <n v="32.46"/>
  </r>
  <r>
    <x v="1564"/>
    <s v="CUST01012"/>
    <d v="2024-09-03T00:00:00"/>
    <x v="6"/>
    <s v="USB-C Cable"/>
    <n v="2"/>
    <s v="Valid Quantity"/>
    <s v="$66.51"/>
    <n v="0"/>
    <x v="5"/>
    <s v="Hyderabad"/>
    <x v="5"/>
    <x v="1"/>
    <m/>
    <x v="0"/>
    <s v="Not Rated"/>
    <n v="133.02000000000001"/>
    <n v="0"/>
    <n v="133.02000000000001"/>
  </r>
  <r>
    <x v="1565"/>
    <s v="CUST00063"/>
    <d v="2024-04-08T00:00:00"/>
    <x v="3"/>
    <s v="Sunglasses"/>
    <n v="1"/>
    <s v="Valid Quantity"/>
    <s v="$17.06"/>
    <n v="0"/>
    <x v="0"/>
    <s v="Delhi"/>
    <x v="5"/>
    <x v="3"/>
    <m/>
    <x v="0"/>
    <s v="Not Rated"/>
    <n v="17.059999999999999"/>
    <n v="0"/>
    <n v="17.059999999999999"/>
  </r>
  <r>
    <x v="1566"/>
    <s v="CUST00460"/>
    <d v="2025-08-05T00:00:00"/>
    <x v="4"/>
    <s v="Yoga Mat"/>
    <n v="1"/>
    <s v="Valid Quantity"/>
    <s v="$136.29"/>
    <n v="0"/>
    <x v="0"/>
    <s v="Unknown"/>
    <x v="1"/>
    <x v="0"/>
    <n v="3"/>
    <x v="0"/>
    <s v="Rated"/>
    <n v="136.29"/>
    <n v="0"/>
    <n v="136.29"/>
  </r>
  <r>
    <x v="1567"/>
    <s v="CUST02842"/>
    <d v="2025-10-03T00:00:00"/>
    <x v="3"/>
    <s v="Formal Shirt"/>
    <n v="1"/>
    <s v="Valid Quantity"/>
    <s v="$34.59"/>
    <n v="0"/>
    <x v="0"/>
    <s v="Melbourne"/>
    <x v="2"/>
    <x v="0"/>
    <n v="4"/>
    <x v="0"/>
    <s v="Rated"/>
    <n v="34.590000000000003"/>
    <n v="0"/>
    <n v="34.590000000000003"/>
  </r>
  <r>
    <x v="1568"/>
    <s v="CUST02052"/>
    <d v="2025-11-25T00:00:00"/>
    <x v="6"/>
    <s v="Bluetooth Speaker"/>
    <n v="1"/>
    <s v="Valid Quantity"/>
    <s v="$86.91"/>
    <n v="10"/>
    <x v="2"/>
    <s v="Brisbane"/>
    <x v="2"/>
    <x v="0"/>
    <n v="1"/>
    <x v="0"/>
    <s v="Rated"/>
    <n v="86.91"/>
    <n v="8.6909999999999989"/>
    <n v="78.218999999999994"/>
  </r>
  <r>
    <x v="1569"/>
    <s v="CUST02358"/>
    <d v="2024-06-26T00:00:00"/>
    <x v="6"/>
    <s v="USB-C Cable"/>
    <n v="1"/>
    <s v="Valid Quantity"/>
    <s v="$88.41"/>
    <n v="5"/>
    <x v="2"/>
    <s v="Melbourne"/>
    <x v="2"/>
    <x v="1"/>
    <m/>
    <x v="0"/>
    <s v="Not Rated"/>
    <n v="88.41"/>
    <n v="4.4204999999999997"/>
    <n v="83.989499999999992"/>
  </r>
  <r>
    <x v="1570"/>
    <s v="CUST02418"/>
    <d v="2025-10-07T00:00:00"/>
    <x v="7"/>
    <s v="Olive Oil 1L"/>
    <n v="1"/>
    <s v="Valid Quantity"/>
    <s v="$8.29"/>
    <n v="5"/>
    <x v="1"/>
    <s v="Manchester"/>
    <x v="0"/>
    <x v="3"/>
    <m/>
    <x v="0"/>
    <s v="Not Rated"/>
    <n v="8.2899999999999991"/>
    <n v="0.41449999999999998"/>
    <n v="7.8754999999999988"/>
  </r>
  <r>
    <x v="1571"/>
    <s v="CUST00966"/>
    <d v="2024-08-04T00:00:00"/>
    <x v="0"/>
    <s v="Fiction Novel"/>
    <n v="1"/>
    <s v="Valid Quantity"/>
    <s v="$33.00"/>
    <n v="0"/>
    <x v="3"/>
    <s v="Dubai"/>
    <x v="6"/>
    <x v="0"/>
    <n v="4"/>
    <x v="0"/>
    <s v="Rated"/>
    <n v="33"/>
    <n v="0"/>
    <n v="33"/>
  </r>
  <r>
    <x v="1572"/>
    <s v="CUST02613"/>
    <d v="2025-08-15T00:00:00"/>
    <x v="2"/>
    <s v="Sunscreen SPF50"/>
    <n v="1"/>
    <s v="Valid Quantity"/>
    <s v="$47.34"/>
    <n v="5"/>
    <x v="4"/>
    <s v="Unknown"/>
    <x v="1"/>
    <x v="1"/>
    <m/>
    <x v="0"/>
    <s v="Not Rated"/>
    <n v="47.34"/>
    <n v="2.367"/>
    <n v="44.973000000000006"/>
  </r>
  <r>
    <x v="1573"/>
    <s v="CUST01524"/>
    <d v="2024-01-26T00:00:00"/>
    <x v="4"/>
    <s v="Yoga Mat"/>
    <n v="3"/>
    <s v="Valid Quantity"/>
    <s v="$45.40"/>
    <n v="20"/>
    <x v="5"/>
    <s v="Hamburg"/>
    <x v="4"/>
    <x v="0"/>
    <n v="4"/>
    <x v="0"/>
    <s v="Rated"/>
    <n v="136.19999999999999"/>
    <n v="27.24"/>
    <n v="108.96"/>
  </r>
  <r>
    <x v="1574"/>
    <s v="CUST01258"/>
    <d v="2024-07-29T00:00:00"/>
    <x v="2"/>
    <s v="Perfume"/>
    <n v="3"/>
    <s v="Valid Quantity"/>
    <s v="$7.73"/>
    <n v="0"/>
    <x v="2"/>
    <s v="Dubai"/>
    <x v="6"/>
    <x v="0"/>
    <n v="4"/>
    <x v="0"/>
    <s v="Rated"/>
    <n v="23.19"/>
    <n v="0"/>
    <n v="23.19"/>
  </r>
  <r>
    <x v="1575"/>
    <s v="CUST01061"/>
    <d v="2025-02-05T00:00:00"/>
    <x v="5"/>
    <s v="Remote Control Car"/>
    <n v="3"/>
    <s v="Valid Quantity"/>
    <s v="$26.12"/>
    <n v="10"/>
    <x v="5"/>
    <s v="Hyderabad"/>
    <x v="5"/>
    <x v="0"/>
    <n v="4"/>
    <x v="0"/>
    <s v="Rated"/>
    <n v="78.36"/>
    <n v="7.8360000000000003"/>
    <n v="70.524000000000001"/>
  </r>
  <r>
    <x v="1576"/>
    <s v="CUST00496"/>
    <d v="2026-05-21T00:00:00"/>
    <x v="7"/>
    <s v="Basmati Rice 5kg"/>
    <n v="3"/>
    <s v="Valid Quantity"/>
    <s v="$29.63"/>
    <n v="15"/>
    <x v="0"/>
    <s v="Manchester"/>
    <x v="0"/>
    <x v="0"/>
    <n v="4"/>
    <x v="0"/>
    <s v="Rated"/>
    <n v="88.89"/>
    <n v="13.333499999999999"/>
    <n v="75.5565"/>
  </r>
  <r>
    <x v="1577"/>
    <s v="CUST01697"/>
    <d v="2025-06-11T00:00:00"/>
    <x v="5"/>
    <s v="Remote Control Car"/>
    <n v="3"/>
    <s v="Valid Quantity"/>
    <s v="$19.14"/>
    <n v="10"/>
    <x v="1"/>
    <s v="Hamburg"/>
    <x v="4"/>
    <x v="0"/>
    <n v="5"/>
    <x v="0"/>
    <s v="Rated"/>
    <n v="57.42"/>
    <n v="5.7420000000000009"/>
    <n v="51.677999999999997"/>
  </r>
  <r>
    <x v="1578"/>
    <s v="CUST01649"/>
    <d v="2025-12-09T00:00:00"/>
    <x v="1"/>
    <s v="Air Fryer"/>
    <n v="5"/>
    <s v="Valid Quantity"/>
    <s v="$138.92"/>
    <n v="5"/>
    <x v="2"/>
    <s v="Delhi"/>
    <x v="5"/>
    <x v="4"/>
    <m/>
    <x v="0"/>
    <s v="Not Rated"/>
    <n v="694.59999999999991"/>
    <n v="34.729999999999997"/>
    <n v="659.86999999999989"/>
  </r>
  <r>
    <x v="1579"/>
    <s v="CUST01791"/>
    <d v="2024-03-02T00:00:00"/>
    <x v="2"/>
    <s v="Hair Dryer"/>
    <n v="4"/>
    <s v="Valid Quantity"/>
    <s v="$55.01"/>
    <n v="0"/>
    <x v="1"/>
    <s v="Montreal"/>
    <x v="1"/>
    <x v="4"/>
    <m/>
    <x v="0"/>
    <s v="Not Rated"/>
    <n v="220.04"/>
    <n v="0"/>
    <n v="220.04"/>
  </r>
  <r>
    <x v="1580"/>
    <s v="CUST00688"/>
    <d v="2024-04-22T00:00:00"/>
    <x v="1"/>
    <s v="Blender"/>
    <n v="2"/>
    <s v="Valid Quantity"/>
    <s v="$130.47"/>
    <n v="5"/>
    <x v="3"/>
    <s v="Hyderabad"/>
    <x v="5"/>
    <x v="0"/>
    <n v="3"/>
    <x v="0"/>
    <s v="Rated"/>
    <n v="260.94"/>
    <n v="13.047000000000001"/>
    <n v="247.893"/>
  </r>
  <r>
    <x v="1581"/>
    <s v="CUST00998"/>
    <d v="2025-01-20T00:00:00"/>
    <x v="4"/>
    <s v="Cycling Helmet"/>
    <n v="1"/>
    <s v="Valid Quantity"/>
    <s v="$50.06"/>
    <n v="5"/>
    <x v="5"/>
    <s v="Hamburg"/>
    <x v="4"/>
    <x v="2"/>
    <m/>
    <x v="0"/>
    <s v="Not Rated"/>
    <n v="50.06"/>
    <n v="2.5030000000000001"/>
    <n v="47.557000000000002"/>
  </r>
  <r>
    <x v="1582"/>
    <s v="CUST03303"/>
    <d v="2024-08-26T00:00:00"/>
    <x v="5"/>
    <s v="Remote Control Car"/>
    <n v="2"/>
    <s v="Valid Quantity"/>
    <s v="$75.25"/>
    <n v="15"/>
    <x v="4"/>
    <s v="Los Angeles"/>
    <x v="3"/>
    <x v="0"/>
    <n v="4"/>
    <x v="0"/>
    <s v="Rated"/>
    <n v="150.5"/>
    <n v="22.574999999999999"/>
    <n v="127.925"/>
  </r>
  <r>
    <x v="1583"/>
    <s v="CUST00836"/>
    <d v="2024-03-21T00:00:00"/>
    <x v="1"/>
    <s v="Non-Stick Pan"/>
    <n v="2"/>
    <s v="Valid Quantity"/>
    <s v="$136.74"/>
    <n v="15"/>
    <x v="3"/>
    <s v="Sydney"/>
    <x v="2"/>
    <x v="2"/>
    <m/>
    <x v="0"/>
    <s v="Not Rated"/>
    <n v="273.48"/>
    <n v="41.022000000000006"/>
    <n v="232.45800000000003"/>
  </r>
  <r>
    <x v="1584"/>
    <s v="CUST01562"/>
    <d v="2025-07-20T00:00:00"/>
    <x v="1"/>
    <s v="Non-Stick Pan"/>
    <n v="1"/>
    <s v="Valid Quantity"/>
    <s v="$117.36"/>
    <n v="0"/>
    <x v="3"/>
    <s v="Montreal"/>
    <x v="1"/>
    <x v="0"/>
    <n v="5"/>
    <x v="0"/>
    <s v="Rated"/>
    <n v="117.36"/>
    <n v="0"/>
    <n v="117.36"/>
  </r>
  <r>
    <x v="1585"/>
    <s v="CUST00879"/>
    <d v="2026-11-02T00:00:00"/>
    <x v="2"/>
    <s v="Shampoo"/>
    <n v="3"/>
    <s v="Valid Quantity"/>
    <s v="$21.41"/>
    <n v="15"/>
    <x v="4"/>
    <s v="New York"/>
    <x v="3"/>
    <x v="4"/>
    <m/>
    <x v="0"/>
    <s v="Not Rated"/>
    <n v="64.23"/>
    <n v="9.634500000000001"/>
    <n v="54.595500000000001"/>
  </r>
  <r>
    <x v="1586"/>
    <s v="CUST01595"/>
    <d v="2024-01-01T00:00:00"/>
    <x v="3"/>
    <s v="Backpack"/>
    <n v="1"/>
    <s v="Valid Quantity"/>
    <s v="$37.30"/>
    <n v="5"/>
    <x v="4"/>
    <s v="Birmingham"/>
    <x v="0"/>
    <x v="0"/>
    <n v="3"/>
    <x v="0"/>
    <s v="Rated"/>
    <n v="37.299999999999997"/>
    <n v="1.865"/>
    <n v="35.434999999999995"/>
  </r>
  <r>
    <x v="1587"/>
    <s v="CUST00644"/>
    <d v="2026-04-30T00:00:00"/>
    <x v="1"/>
    <s v="Vacuum Cleaner"/>
    <n v="1"/>
    <s v="Valid Quantity"/>
    <s v="$110.37"/>
    <n v="10"/>
    <x v="3"/>
    <s v="New York"/>
    <x v="3"/>
    <x v="2"/>
    <m/>
    <x v="0"/>
    <s v="Not Rated"/>
    <n v="110.37"/>
    <n v="11.037000000000001"/>
    <n v="99.332999999999998"/>
  </r>
  <r>
    <x v="1588"/>
    <s v="CUST03286"/>
    <d v="2026-06-21T00:00:00"/>
    <x v="4"/>
    <s v="Dumbbell Set"/>
    <n v="5"/>
    <s v="Valid Quantity"/>
    <s v="$62.09"/>
    <n v="0"/>
    <x v="0"/>
    <s v="Dubai"/>
    <x v="6"/>
    <x v="4"/>
    <m/>
    <x v="0"/>
    <s v="Not Rated"/>
    <n v="310.45000000000005"/>
    <n v="0"/>
    <n v="310.45000000000005"/>
  </r>
  <r>
    <x v="1589"/>
    <s v="CUST00438"/>
    <d v="2024-10-02T00:00:00"/>
    <x v="7"/>
    <s v="Almonds 500g"/>
    <n v="2"/>
    <s v="Valid Quantity"/>
    <s v="$21.36"/>
    <n v="0"/>
    <x v="3"/>
    <s v="Manchester"/>
    <x v="0"/>
    <x v="2"/>
    <m/>
    <x v="0"/>
    <s v="Not Rated"/>
    <n v="42.72"/>
    <n v="0"/>
    <n v="42.72"/>
  </r>
  <r>
    <x v="1590"/>
    <s v="CUST02510"/>
    <d v="2024-06-05T00:00:00"/>
    <x v="7"/>
    <s v="Basmati Rice 5kg"/>
    <n v="2"/>
    <s v="Valid Quantity"/>
    <s v="$19.24"/>
    <n v="15"/>
    <x v="1"/>
    <s v="Vancouver"/>
    <x v="1"/>
    <x v="0"/>
    <n v="5"/>
    <x v="0"/>
    <s v="Rated"/>
    <n v="38.479999999999997"/>
    <n v="5.7719999999999994"/>
    <n v="32.707999999999998"/>
  </r>
  <r>
    <x v="1591"/>
    <s v="CUST00509"/>
    <d v="2024-09-23T00:00:00"/>
    <x v="2"/>
    <s v="Hair Dryer"/>
    <n v="3"/>
    <s v="Valid Quantity"/>
    <s v="$9.17"/>
    <n v="15"/>
    <x v="4"/>
    <s v="Munich"/>
    <x v="4"/>
    <x v="2"/>
    <m/>
    <x v="0"/>
    <s v="Not Rated"/>
    <n v="27.509999999999998"/>
    <n v="4.1265000000000001"/>
    <n v="23.383499999999998"/>
  </r>
  <r>
    <x v="1592"/>
    <s v="CUST02428"/>
    <d v="2024-05-17T00:00:00"/>
    <x v="5"/>
    <s v="Building Blocks Set"/>
    <n v="2"/>
    <s v="Valid Quantity"/>
    <s v="$81.28"/>
    <n v="0"/>
    <x v="4"/>
    <s v="Hyderabad"/>
    <x v="5"/>
    <x v="0"/>
    <n v="5"/>
    <x v="0"/>
    <s v="Rated"/>
    <n v="162.56"/>
    <n v="0"/>
    <n v="162.56"/>
  </r>
  <r>
    <x v="1593"/>
    <s v="CUST01656"/>
    <d v="2025-12-11T00:00:00"/>
    <x v="7"/>
    <s v="Almonds 500g"/>
    <n v="1"/>
    <s v="Valid Quantity"/>
    <s v="$27.22"/>
    <n v="0"/>
    <x v="5"/>
    <s v="Dubai"/>
    <x v="6"/>
    <x v="0"/>
    <n v="3"/>
    <x v="0"/>
    <s v="Rated"/>
    <n v="27.22"/>
    <n v="0"/>
    <n v="27.22"/>
  </r>
  <r>
    <x v="1594"/>
    <s v="CUST02426"/>
    <d v="2026-03-13T00:00:00"/>
    <x v="3"/>
    <s v="Formal Shirt"/>
    <n v="3"/>
    <s v="Valid Quantity"/>
    <s v="$53.67"/>
    <n v="0"/>
    <x v="2"/>
    <s v="Houston"/>
    <x v="3"/>
    <x v="2"/>
    <m/>
    <x v="0"/>
    <s v="Not Rated"/>
    <n v="161.01"/>
    <n v="0"/>
    <n v="161.01"/>
  </r>
  <r>
    <x v="1595"/>
    <s v="CUST00999"/>
    <d v="2024-12-28T00:00:00"/>
    <x v="2"/>
    <s v="Hair Dryer"/>
    <n v="3"/>
    <s v="Valid Quantity"/>
    <s v="$6.98"/>
    <n v="0"/>
    <x v="5"/>
    <s v="Delhi"/>
    <x v="5"/>
    <x v="1"/>
    <m/>
    <x v="0"/>
    <s v="Not Rated"/>
    <n v="20.94"/>
    <n v="0"/>
    <n v="20.94"/>
  </r>
  <r>
    <x v="1596"/>
    <s v="CUST01009"/>
    <d v="2025-05-01T00:00:00"/>
    <x v="4"/>
    <s v="Cycling Helmet"/>
    <n v="1"/>
    <s v="Valid Quantity"/>
    <s v="$71.09"/>
    <n v="10"/>
    <x v="4"/>
    <s v="Hamburg"/>
    <x v="4"/>
    <x v="0"/>
    <n v="4"/>
    <x v="0"/>
    <s v="Rated"/>
    <n v="71.09"/>
    <n v="7.1090000000000009"/>
    <n v="63.981000000000002"/>
  </r>
  <r>
    <x v="1597"/>
    <s v="CUST00225"/>
    <d v="2024-12-26T00:00:00"/>
    <x v="5"/>
    <s v="Action Figure"/>
    <n v="2"/>
    <s v="Valid Quantity"/>
    <s v="$20.61"/>
    <n v="0"/>
    <x v="3"/>
    <s v="Los Angeles"/>
    <x v="3"/>
    <x v="1"/>
    <m/>
    <x v="0"/>
    <s v="Not Rated"/>
    <n v="41.22"/>
    <n v="0"/>
    <n v="41.22"/>
  </r>
  <r>
    <x v="1598"/>
    <s v="CUST01076"/>
    <d v="2025-01-16T00:00:00"/>
    <x v="2"/>
    <s v="Lipstick"/>
    <n v="5"/>
    <s v="Valid Quantity"/>
    <s v="$8.97"/>
    <n v="0"/>
    <x v="5"/>
    <s v="Manchester"/>
    <x v="0"/>
    <x v="1"/>
    <m/>
    <x v="0"/>
    <s v="Not Rated"/>
    <n v="44.85"/>
    <n v="0"/>
    <n v="44.85"/>
  </r>
  <r>
    <x v="1599"/>
    <s v="CUST03112"/>
    <d v="2026-08-01T00:00:00"/>
    <x v="0"/>
    <s v="Self-Help Book"/>
    <n v="1"/>
    <s v="Valid Quantity"/>
    <s v="$29.42"/>
    <n v="10"/>
    <x v="2"/>
    <s v="Bengaluru"/>
    <x v="5"/>
    <x v="0"/>
    <n v="4"/>
    <x v="0"/>
    <s v="Rated"/>
    <n v="29.42"/>
    <n v="2.9420000000000006"/>
    <n v="26.478000000000002"/>
  </r>
  <r>
    <x v="1600"/>
    <s v="CUST03246"/>
    <d v="2024-07-15T00:00:00"/>
    <x v="5"/>
    <s v="Building Blocks Set"/>
    <n v="2"/>
    <s v="Valid Quantity"/>
    <s v="$76.71"/>
    <n v="0"/>
    <x v="3"/>
    <s v="Birmingham"/>
    <x v="0"/>
    <x v="2"/>
    <m/>
    <x v="0"/>
    <s v="Not Rated"/>
    <n v="153.41999999999999"/>
    <n v="0"/>
    <n v="153.41999999999999"/>
  </r>
  <r>
    <x v="1601"/>
    <s v="CUST00032"/>
    <d v="2024-05-19T00:00:00"/>
    <x v="3"/>
    <s v="Leather Wallet"/>
    <n v="2"/>
    <s v="Valid Quantity"/>
    <s v="$28.98"/>
    <n v="5"/>
    <x v="0"/>
    <s v="Munich"/>
    <x v="4"/>
    <x v="1"/>
    <m/>
    <x v="0"/>
    <s v="Not Rated"/>
    <n v="57.96"/>
    <n v="2.8980000000000001"/>
    <n v="55.061999999999998"/>
  </r>
  <r>
    <x v="1602"/>
    <s v="CUST03222"/>
    <d v="2025-09-08T00:00:00"/>
    <x v="2"/>
    <s v="Hair Dryer"/>
    <n v="2"/>
    <s v="Valid Quantity"/>
    <s v="$19.77"/>
    <n v="10"/>
    <x v="4"/>
    <s v="Delhi"/>
    <x v="5"/>
    <x v="0"/>
    <n v="5"/>
    <x v="0"/>
    <s v="Rated"/>
    <n v="39.54"/>
    <n v="3.9539999999999997"/>
    <n v="35.585999999999999"/>
  </r>
  <r>
    <x v="1603"/>
    <s v="CUST00325"/>
    <d v="2025-03-17T00:00:00"/>
    <x v="2"/>
    <s v="Sunscreen SPF50"/>
    <n v="1"/>
    <s v="Valid Quantity"/>
    <s v="$32.60"/>
    <n v="10"/>
    <x v="2"/>
    <s v="Birmingham"/>
    <x v="0"/>
    <x v="0"/>
    <n v="5"/>
    <x v="0"/>
    <s v="Rated"/>
    <n v="32.6"/>
    <n v="3.26"/>
    <n v="29.340000000000003"/>
  </r>
  <r>
    <x v="1604"/>
    <s v="CUST00575"/>
    <d v="2025-10-25T00:00:00"/>
    <x v="2"/>
    <s v="Hair Dryer"/>
    <n v="1"/>
    <s v="Valid Quantity"/>
    <s v="$42.84"/>
    <n v="0"/>
    <x v="5"/>
    <s v="Birmingham"/>
    <x v="0"/>
    <x v="1"/>
    <m/>
    <x v="0"/>
    <s v="Not Rated"/>
    <n v="42.84"/>
    <n v="0"/>
    <n v="42.84"/>
  </r>
  <r>
    <x v="1605"/>
    <s v="CUST02506"/>
    <d v="2025-11-08T00:00:00"/>
    <x v="6"/>
    <s v="Wireless Earbuds"/>
    <n v="2"/>
    <s v="Valid Quantity"/>
    <s v="$112.13"/>
    <n v="5"/>
    <x v="4"/>
    <s v="Abu Dhabi"/>
    <x v="6"/>
    <x v="0"/>
    <n v="5"/>
    <x v="0"/>
    <s v="Rated"/>
    <n v="224.26"/>
    <n v="11.212999999999999"/>
    <n v="213.047"/>
  </r>
  <r>
    <x v="1606"/>
    <s v="CUST00380"/>
    <d v="2024-06-17T00:00:00"/>
    <x v="1"/>
    <s v="Blender"/>
    <n v="4"/>
    <s v="Valid Quantity"/>
    <s v="$83.08"/>
    <n v="15"/>
    <x v="0"/>
    <s v="Los Angeles"/>
    <x v="3"/>
    <x v="0"/>
    <n v="5"/>
    <x v="0"/>
    <s v="Rated"/>
    <n v="332.32"/>
    <n v="49.847999999999999"/>
    <n v="282.47199999999998"/>
  </r>
  <r>
    <x v="1607"/>
    <s v="CUST03037"/>
    <d v="2025-03-24T00:00:00"/>
    <x v="5"/>
    <s v="Remote Control Car"/>
    <n v="1"/>
    <s v="Valid Quantity"/>
    <s v="$13.86"/>
    <n v="5"/>
    <x v="5"/>
    <s v="Hyderabad"/>
    <x v="5"/>
    <x v="0"/>
    <m/>
    <x v="0"/>
    <s v="Not Rated"/>
    <n v="13.86"/>
    <n v="0.69299999999999995"/>
    <n v="13.167"/>
  </r>
  <r>
    <x v="1608"/>
    <s v="CUST00649"/>
    <d v="2026-04-04T00:00:00"/>
    <x v="1"/>
    <s v="Vacuum Cleaner"/>
    <n v="1"/>
    <s v="Valid Quantity"/>
    <s v="$132.49"/>
    <n v="15"/>
    <x v="1"/>
    <s v="Munich"/>
    <x v="4"/>
    <x v="4"/>
    <m/>
    <x v="0"/>
    <s v="Not Rated"/>
    <n v="132.49"/>
    <n v="19.8735"/>
    <n v="112.6165"/>
  </r>
  <r>
    <x v="1609"/>
    <s v="CUST00860"/>
    <d v="2025-08-13T00:00:00"/>
    <x v="5"/>
    <s v="Action Figure"/>
    <n v="2"/>
    <s v="Valid Quantity"/>
    <s v="$43.52"/>
    <n v="5"/>
    <x v="4"/>
    <s v="Hamburg"/>
    <x v="4"/>
    <x v="2"/>
    <m/>
    <x v="0"/>
    <s v="Not Rated"/>
    <n v="87.04"/>
    <n v="4.3520000000000003"/>
    <n v="82.688000000000002"/>
  </r>
  <r>
    <x v="1610"/>
    <s v="CUST00020"/>
    <d v="2025-12-24T00:00:00"/>
    <x v="6"/>
    <s v="Bluetooth Speaker"/>
    <n v="4"/>
    <s v="Valid Quantity"/>
    <s v="$168.83"/>
    <n v="0"/>
    <x v="5"/>
    <s v="Birmingham"/>
    <x v="0"/>
    <x v="0"/>
    <n v="5"/>
    <x v="0"/>
    <s v="Rated"/>
    <n v="675.32"/>
    <n v="0"/>
    <n v="675.32"/>
  </r>
  <r>
    <x v="1611"/>
    <s v="CUST00182"/>
    <d v="2024-06-09T00:00:00"/>
    <x v="1"/>
    <s v="Storage Organizer"/>
    <n v="1"/>
    <s v="Valid Quantity"/>
    <s v="$10.47"/>
    <n v="5"/>
    <x v="3"/>
    <s v="Melbourne"/>
    <x v="2"/>
    <x v="0"/>
    <n v="4"/>
    <x v="0"/>
    <s v="Rated"/>
    <n v="10.47"/>
    <n v="0.52349999999999997"/>
    <n v="9.9465000000000003"/>
  </r>
  <r>
    <x v="1612"/>
    <s v="CUST00996"/>
    <d v="2025-02-10T00:00:00"/>
    <x v="6"/>
    <s v="Bluetooth Speaker"/>
    <n v="5"/>
    <s v="Valid Quantity"/>
    <s v="$167.92"/>
    <n v="0"/>
    <x v="5"/>
    <s v="Brisbane"/>
    <x v="2"/>
    <x v="0"/>
    <n v="3"/>
    <x v="0"/>
    <s v="Rated"/>
    <n v="839.59999999999991"/>
    <n v="0"/>
    <n v="839.59999999999991"/>
  </r>
  <r>
    <x v="1613"/>
    <s v="CUST03388"/>
    <d v="2025-05-13T00:00:00"/>
    <x v="6"/>
    <s v="Wireless Earbuds"/>
    <n v="4"/>
    <s v="Valid Quantity"/>
    <s v="$231.96"/>
    <n v="0"/>
    <x v="0"/>
    <s v="Dubai"/>
    <x v="6"/>
    <x v="1"/>
    <m/>
    <x v="0"/>
    <s v="Not Rated"/>
    <n v="927.84"/>
    <n v="0"/>
    <n v="927.84"/>
  </r>
  <r>
    <x v="1614"/>
    <s v="CUST00551"/>
    <d v="2024-04-04T00:00:00"/>
    <x v="0"/>
    <s v="Fiction Novel"/>
    <n v="2"/>
    <s v="Valid Quantity"/>
    <s v="$18.80"/>
    <n v="5"/>
    <x v="2"/>
    <s v="Dubai"/>
    <x v="6"/>
    <x v="1"/>
    <m/>
    <x v="0"/>
    <s v="Not Rated"/>
    <n v="37.6"/>
    <n v="1.88"/>
    <n v="35.72"/>
  </r>
  <r>
    <x v="1615"/>
    <s v="CUST00394"/>
    <d v="2024-04-20T00:00:00"/>
    <x v="6"/>
    <s v="Webcam"/>
    <n v="1"/>
    <s v="Valid Quantity"/>
    <s v="$144.08"/>
    <n v="15"/>
    <x v="2"/>
    <s v="Vancouver"/>
    <x v="1"/>
    <x v="2"/>
    <m/>
    <x v="0"/>
    <s v="Not Rated"/>
    <n v="144.08000000000001"/>
    <n v="21.612000000000002"/>
    <n v="122.46800000000002"/>
  </r>
  <r>
    <x v="1616"/>
    <s v="CUST01320"/>
    <d v="2025-10-21T00:00:00"/>
    <x v="7"/>
    <s v="Basmati Rice 5kg"/>
    <n v="5"/>
    <s v="Valid Quantity"/>
    <s v="$13.53"/>
    <n v="0"/>
    <x v="4"/>
    <s v="Unknown"/>
    <x v="6"/>
    <x v="0"/>
    <n v="4"/>
    <x v="0"/>
    <s v="Rated"/>
    <n v="67.649999999999991"/>
    <n v="0"/>
    <n v="67.649999999999991"/>
  </r>
  <r>
    <x v="1617"/>
    <s v="CUST02093"/>
    <d v="2024-11-29T00:00:00"/>
    <x v="5"/>
    <s v="Building Blocks Set"/>
    <n v="1"/>
    <s v="Valid Quantity"/>
    <s v="$72.16"/>
    <n v="5"/>
    <x v="2"/>
    <s v="Mumbai"/>
    <x v="5"/>
    <x v="1"/>
    <m/>
    <x v="0"/>
    <s v="Not Rated"/>
    <n v="72.16"/>
    <n v="3.6079999999999997"/>
    <n v="68.551999999999992"/>
  </r>
  <r>
    <x v="1618"/>
    <s v="CUST00443"/>
    <d v="2026-04-28T00:00:00"/>
    <x v="3"/>
    <s v="Leather Wallet"/>
    <n v="3"/>
    <s v="Valid Quantity"/>
    <s v="$22.42"/>
    <n v="0"/>
    <x v="5"/>
    <s v="Manchester"/>
    <x v="0"/>
    <x v="0"/>
    <n v="4"/>
    <x v="0"/>
    <s v="Rated"/>
    <n v="67.260000000000005"/>
    <n v="0"/>
    <n v="67.260000000000005"/>
  </r>
  <r>
    <x v="1619"/>
    <s v="CUST00131"/>
    <d v="2024-12-07T00:00:00"/>
    <x v="2"/>
    <s v="Perfume"/>
    <n v="5"/>
    <s v="Valid Quantity"/>
    <s v="$27.49"/>
    <n v="10"/>
    <x v="2"/>
    <s v="Los Angeles"/>
    <x v="3"/>
    <x v="4"/>
    <m/>
    <x v="0"/>
    <s v="Not Rated"/>
    <n v="137.44999999999999"/>
    <n v="13.744999999999999"/>
    <n v="123.70499999999998"/>
  </r>
  <r>
    <x v="1620"/>
    <s v="CUST01550"/>
    <d v="2025-04-01T00:00:00"/>
    <x v="2"/>
    <s v="Sunscreen SPF50"/>
    <n v="2"/>
    <s v="Valid Quantity"/>
    <s v="$46.58"/>
    <n v="5"/>
    <x v="4"/>
    <s v="Berlin"/>
    <x v="4"/>
    <x v="3"/>
    <m/>
    <x v="0"/>
    <s v="Not Rated"/>
    <n v="93.16"/>
    <n v="4.6579999999999995"/>
    <n v="88.501999999999995"/>
  </r>
  <r>
    <x v="1621"/>
    <s v="CUST00988"/>
    <d v="2024-04-08T00:00:00"/>
    <x v="1"/>
    <s v="Air Fryer"/>
    <n v="1"/>
    <s v="Valid Quantity"/>
    <s v="$67.99"/>
    <n v="15"/>
    <x v="4"/>
    <s v="Sydney"/>
    <x v="2"/>
    <x v="4"/>
    <m/>
    <x v="0"/>
    <s v="Not Rated"/>
    <n v="67.989999999999995"/>
    <n v="10.198499999999999"/>
    <n v="57.791499999999999"/>
  </r>
  <r>
    <x v="1622"/>
    <s v="CUST00919"/>
    <d v="2024-06-15T00:00:00"/>
    <x v="7"/>
    <s v="Basmati Rice 5kg"/>
    <n v="1"/>
    <s v="Valid Quantity"/>
    <s v="$25.82"/>
    <n v="25"/>
    <x v="0"/>
    <s v="Brisbane"/>
    <x v="2"/>
    <x v="0"/>
    <m/>
    <x v="0"/>
    <s v="Not Rated"/>
    <n v="25.82"/>
    <n v="6.4550000000000001"/>
    <n v="19.365000000000002"/>
  </r>
  <r>
    <x v="1623"/>
    <s v="CUST02475"/>
    <d v="2025-10-13T00:00:00"/>
    <x v="5"/>
    <s v="Remote Control Car"/>
    <n v="1"/>
    <s v="Valid Quantity"/>
    <s v="$19.59"/>
    <n v="0"/>
    <x v="3"/>
    <s v="Bengaluru"/>
    <x v="5"/>
    <x v="4"/>
    <m/>
    <x v="0"/>
    <s v="Not Rated"/>
    <n v="19.59"/>
    <n v="0"/>
    <n v="19.59"/>
  </r>
  <r>
    <x v="1624"/>
    <s v="CUST01510"/>
    <d v="2024-10-08T00:00:00"/>
    <x v="7"/>
    <s v="Almonds 500g"/>
    <n v="3"/>
    <s v="Valid Quantity"/>
    <s v="$24.90"/>
    <n v="0"/>
    <x v="5"/>
    <s v="Dubai"/>
    <x v="6"/>
    <x v="4"/>
    <m/>
    <x v="0"/>
    <s v="Not Rated"/>
    <n v="74.699999999999989"/>
    <n v="0"/>
    <n v="74.699999999999989"/>
  </r>
  <r>
    <x v="1625"/>
    <s v="CUST00385"/>
    <d v="2024-04-11T00:00:00"/>
    <x v="3"/>
    <s v="Sunglasses"/>
    <n v="2"/>
    <s v="Valid Quantity"/>
    <s v="$45.29"/>
    <n v="10"/>
    <x v="1"/>
    <s v="Manchester"/>
    <x v="0"/>
    <x v="0"/>
    <n v="4"/>
    <x v="0"/>
    <s v="Rated"/>
    <n v="90.58"/>
    <n v="9.0579999999999998"/>
    <n v="81.521999999999991"/>
  </r>
  <r>
    <x v="1626"/>
    <s v="CUST01816"/>
    <d v="2026-02-21T00:00:00"/>
    <x v="0"/>
    <s v="Kids Storybook"/>
    <n v="1"/>
    <s v="Valid Quantity"/>
    <s v="$38.34"/>
    <n v="15"/>
    <x v="0"/>
    <s v="Toronto"/>
    <x v="1"/>
    <x v="3"/>
    <m/>
    <x v="0"/>
    <s v="Not Rated"/>
    <n v="38.340000000000003"/>
    <n v="5.7510000000000003"/>
    <n v="32.589000000000006"/>
  </r>
  <r>
    <x v="1627"/>
    <s v="CUST00774"/>
    <d v="2026-04-13T00:00:00"/>
    <x v="4"/>
    <s v="Yoga Mat"/>
    <n v="2"/>
    <s v="Valid Quantity"/>
    <s v="$75.89"/>
    <n v="0"/>
    <x v="2"/>
    <s v="Dubai"/>
    <x v="6"/>
    <x v="4"/>
    <m/>
    <x v="0"/>
    <s v="Not Rated"/>
    <n v="151.78"/>
    <n v="0"/>
    <n v="151.78"/>
  </r>
  <r>
    <x v="1628"/>
    <s v="CUST02404"/>
    <d v="2025-02-13T00:00:00"/>
    <x v="3"/>
    <s v="Leather Wallet"/>
    <n v="1"/>
    <s v="Valid Quantity"/>
    <s v="$58.18"/>
    <n v="5"/>
    <x v="1"/>
    <s v="Chicago"/>
    <x v="3"/>
    <x v="0"/>
    <m/>
    <x v="0"/>
    <s v="Not Rated"/>
    <n v="58.18"/>
    <n v="2.9089999999999998"/>
    <n v="55.271000000000001"/>
  </r>
  <r>
    <x v="1629"/>
    <s v="CUST01317"/>
    <d v="2025-02-22T00:00:00"/>
    <x v="3"/>
    <s v="Cotton T-Shirt"/>
    <n v="4"/>
    <s v="Valid Quantity"/>
    <s v="$12.60"/>
    <n v="0"/>
    <x v="3"/>
    <s v="Montreal"/>
    <x v="1"/>
    <x v="0"/>
    <n v="4"/>
    <x v="0"/>
    <s v="Rated"/>
    <n v="50.4"/>
    <n v="0"/>
    <n v="50.4"/>
  </r>
  <r>
    <x v="1630"/>
    <s v="CUST01414"/>
    <d v="2024-04-06T00:00:00"/>
    <x v="0"/>
    <s v="Fiction Novel"/>
    <n v="2"/>
    <s v="Valid Quantity"/>
    <s v="$39.04"/>
    <n v="15"/>
    <x v="3"/>
    <s v="Los Angeles"/>
    <x v="3"/>
    <x v="0"/>
    <n v="3"/>
    <x v="0"/>
    <s v="Rated"/>
    <n v="78.08"/>
    <n v="11.712"/>
    <n v="66.367999999999995"/>
  </r>
  <r>
    <x v="1631"/>
    <s v="CUST02477"/>
    <d v="2025-05-09T00:00:00"/>
    <x v="3"/>
    <s v="Hoodie"/>
    <n v="2"/>
    <s v="Valid Quantity"/>
    <s v="$10.67"/>
    <n v="10"/>
    <x v="5"/>
    <s v="Toronto"/>
    <x v="1"/>
    <x v="0"/>
    <m/>
    <x v="0"/>
    <s v="Not Rated"/>
    <n v="21.34"/>
    <n v="2.1339999999999999"/>
    <n v="19.206"/>
  </r>
  <r>
    <x v="1632"/>
    <s v="CUST00147"/>
    <d v="2025-05-25T00:00:00"/>
    <x v="6"/>
    <s v="Power Bank"/>
    <n v="2"/>
    <s v="Valid Quantity"/>
    <s v="$61.63"/>
    <n v="20"/>
    <x v="4"/>
    <s v="Brisbane"/>
    <x v="2"/>
    <x v="0"/>
    <n v="3"/>
    <x v="0"/>
    <s v="Rated"/>
    <n v="123.26"/>
    <n v="24.652000000000001"/>
    <n v="98.608000000000004"/>
  </r>
  <r>
    <x v="1633"/>
    <s v="CUST03465"/>
    <d v="2026-04-06T00:00:00"/>
    <x v="3"/>
    <s v="Hoodie"/>
    <n v="1"/>
    <s v="Valid Quantity"/>
    <s v="$26.65"/>
    <n v="10"/>
    <x v="0"/>
    <s v="Vancouver"/>
    <x v="1"/>
    <x v="3"/>
    <m/>
    <x v="0"/>
    <s v="Not Rated"/>
    <n v="26.65"/>
    <n v="2.665"/>
    <n v="23.984999999999999"/>
  </r>
  <r>
    <x v="1634"/>
    <s v="CUST00226"/>
    <d v="2024-12-30T00:00:00"/>
    <x v="2"/>
    <s v="Lipstick"/>
    <n v="1"/>
    <s v="Valid Quantity"/>
    <s v="$29.32"/>
    <n v="5"/>
    <x v="3"/>
    <s v="Hamburg"/>
    <x v="4"/>
    <x v="1"/>
    <m/>
    <x v="0"/>
    <s v="Not Rated"/>
    <n v="29.32"/>
    <n v="1.466"/>
    <n v="27.853999999999999"/>
  </r>
  <r>
    <x v="1635"/>
    <s v="CUST02504"/>
    <d v="2024-12-03T00:00:00"/>
    <x v="0"/>
    <s v="Self-Help Book"/>
    <n v="3"/>
    <s v="Valid Quantity"/>
    <s v="$25.38"/>
    <n v="10"/>
    <x v="4"/>
    <s v="Hamburg"/>
    <x v="4"/>
    <x v="4"/>
    <m/>
    <x v="0"/>
    <s v="Not Rated"/>
    <n v="76.14"/>
    <n v="7.6139999999999999"/>
    <n v="68.525999999999996"/>
  </r>
  <r>
    <x v="1636"/>
    <s v="CUST02696"/>
    <d v="2024-06-07T00:00:00"/>
    <x v="4"/>
    <s v="Yoga Mat"/>
    <n v="1"/>
    <s v="Valid Quantity"/>
    <s v="$106.66"/>
    <n v="0"/>
    <x v="0"/>
    <s v="Unknown"/>
    <x v="1"/>
    <x v="1"/>
    <m/>
    <x v="0"/>
    <s v="Not Rated"/>
    <n v="106.66"/>
    <n v="0"/>
    <n v="106.66"/>
  </r>
  <r>
    <x v="1637"/>
    <s v="CUST03407"/>
    <d v="2024-09-11T00:00:00"/>
    <x v="4"/>
    <s v="Dumbbell Set"/>
    <n v="1"/>
    <s v="Valid Quantity"/>
    <s v="$101.29"/>
    <n v="10"/>
    <x v="4"/>
    <s v="Munich"/>
    <x v="4"/>
    <x v="0"/>
    <n v="5"/>
    <x v="0"/>
    <s v="Rated"/>
    <n v="101.29"/>
    <n v="10.129000000000001"/>
    <n v="91.161000000000001"/>
  </r>
  <r>
    <x v="1638"/>
    <s v="CUST02973"/>
    <d v="2026-02-28T00:00:00"/>
    <x v="6"/>
    <s v="Smartwatch"/>
    <n v="1"/>
    <s v="Valid Quantity"/>
    <s v="$202.20"/>
    <n v="10"/>
    <x v="5"/>
    <s v="Toronto"/>
    <x v="1"/>
    <x v="3"/>
    <m/>
    <x v="0"/>
    <s v="Not Rated"/>
    <n v="202.2"/>
    <n v="20.22"/>
    <n v="181.98"/>
  </r>
  <r>
    <x v="1639"/>
    <s v="CUST00646"/>
    <d v="2025-04-08T00:00:00"/>
    <x v="3"/>
    <s v="Sunglasses"/>
    <n v="2"/>
    <s v="Valid Quantity"/>
    <s v="$57.09"/>
    <n v="5"/>
    <x v="0"/>
    <s v="Abu Dhabi"/>
    <x v="6"/>
    <x v="4"/>
    <m/>
    <x v="0"/>
    <s v="Not Rated"/>
    <n v="114.18"/>
    <n v="5.7090000000000005"/>
    <n v="108.471"/>
  </r>
  <r>
    <x v="1640"/>
    <s v="CUST02964"/>
    <d v="2024-03-11T00:00:00"/>
    <x v="3"/>
    <s v="Hoodie"/>
    <n v="1"/>
    <s v="Valid Quantity"/>
    <s v="$47.00"/>
    <n v="0"/>
    <x v="5"/>
    <s v="Manchester"/>
    <x v="0"/>
    <x v="0"/>
    <n v="4"/>
    <x v="0"/>
    <s v="Rated"/>
    <n v="47"/>
    <n v="0"/>
    <n v="47"/>
  </r>
  <r>
    <x v="1641"/>
    <s v="CUST02865"/>
    <d v="2025-01-07T00:00:00"/>
    <x v="3"/>
    <s v="Sunglasses"/>
    <n v="2"/>
    <s v="Valid Quantity"/>
    <s v="$73.57"/>
    <n v="0"/>
    <x v="0"/>
    <s v="Hamburg"/>
    <x v="4"/>
    <x v="0"/>
    <n v="5"/>
    <x v="0"/>
    <s v="Rated"/>
    <n v="147.13999999999999"/>
    <n v="0"/>
    <n v="147.13999999999999"/>
  </r>
  <r>
    <x v="1642"/>
    <s v="CUST01955"/>
    <d v="2026-05-24T00:00:00"/>
    <x v="3"/>
    <s v="Sunglasses"/>
    <n v="2"/>
    <s v="Valid Quantity"/>
    <s v="$110.69"/>
    <n v="5"/>
    <x v="1"/>
    <s v="Hyderabad"/>
    <x v="5"/>
    <x v="1"/>
    <m/>
    <x v="0"/>
    <s v="Not Rated"/>
    <n v="221.38"/>
    <n v="11.069000000000001"/>
    <n v="210.31100000000001"/>
  </r>
  <r>
    <x v="1643"/>
    <s v="CUST02983"/>
    <d v="2024-03-06T00:00:00"/>
    <x v="6"/>
    <s v="USB-C Cable"/>
    <n v="3"/>
    <s v="Valid Quantity"/>
    <s v="$77.48"/>
    <n v="15"/>
    <x v="2"/>
    <s v="Melbourne"/>
    <x v="2"/>
    <x v="0"/>
    <n v="5"/>
    <x v="0"/>
    <s v="Rated"/>
    <n v="232.44"/>
    <n v="34.866"/>
    <n v="197.57400000000001"/>
  </r>
  <r>
    <x v="1644"/>
    <s v="CUST02084"/>
    <d v="2024-10-20T00:00:00"/>
    <x v="2"/>
    <s v="Perfume"/>
    <n v="3"/>
    <s v="Valid Quantity"/>
    <s v="$44.36"/>
    <n v="10"/>
    <x v="3"/>
    <s v="London"/>
    <x v="0"/>
    <x v="1"/>
    <m/>
    <x v="0"/>
    <s v="Not Rated"/>
    <n v="133.07999999999998"/>
    <n v="13.307999999999998"/>
    <n v="119.77199999999999"/>
  </r>
  <r>
    <x v="1645"/>
    <s v="CUST02839"/>
    <d v="2026-06-06T00:00:00"/>
    <x v="6"/>
    <s v="Wireless Earbuds"/>
    <n v="1"/>
    <s v="Valid Quantity"/>
    <s v="$56.31"/>
    <n v="0"/>
    <x v="2"/>
    <s v="Chicago"/>
    <x v="3"/>
    <x v="0"/>
    <n v="5"/>
    <x v="0"/>
    <s v="Rated"/>
    <n v="56.31"/>
    <n v="0"/>
    <n v="56.31"/>
  </r>
  <r>
    <x v="1646"/>
    <s v="CUST01989"/>
    <d v="2026-05-05T00:00:00"/>
    <x v="1"/>
    <s v="Blender"/>
    <n v="2"/>
    <s v="Valid Quantity"/>
    <s v="$113.23"/>
    <n v="0"/>
    <x v="0"/>
    <s v="Los Angeles"/>
    <x v="3"/>
    <x v="1"/>
    <m/>
    <x v="0"/>
    <s v="Not Rated"/>
    <n v="226.46"/>
    <n v="0"/>
    <n v="226.46"/>
  </r>
  <r>
    <x v="1647"/>
    <s v="CUST01475"/>
    <d v="2026-10-03T00:00:00"/>
    <x v="0"/>
    <s v="Kids Storybook"/>
    <n v="1"/>
    <s v="Valid Quantity"/>
    <s v="$27.39"/>
    <n v="0"/>
    <x v="1"/>
    <s v="Toronto"/>
    <x v="1"/>
    <x v="0"/>
    <n v="4"/>
    <x v="0"/>
    <s v="Rated"/>
    <n v="27.39"/>
    <n v="0"/>
    <n v="27.39"/>
  </r>
  <r>
    <x v="1648"/>
    <s v="CUST02183"/>
    <d v="2024-05-14T00:00:00"/>
    <x v="5"/>
    <s v="Action Figure"/>
    <n v="1"/>
    <s v="Valid Quantity"/>
    <s v="$52.41"/>
    <n v="20"/>
    <x v="5"/>
    <s v="Dubai"/>
    <x v="6"/>
    <x v="2"/>
    <m/>
    <x v="0"/>
    <s v="Not Rated"/>
    <n v="52.41"/>
    <n v="10.481999999999998"/>
    <n v="41.927999999999997"/>
  </r>
  <r>
    <x v="1649"/>
    <s v="CUST03096"/>
    <d v="2024-11-12T00:00:00"/>
    <x v="1"/>
    <s v="Storage Organizer"/>
    <n v="1"/>
    <s v="Valid Quantity"/>
    <s v="$40.65"/>
    <n v="0"/>
    <x v="0"/>
    <s v="Delhi"/>
    <x v="5"/>
    <x v="0"/>
    <m/>
    <x v="0"/>
    <s v="Not Rated"/>
    <n v="40.65"/>
    <n v="0"/>
    <n v="40.65"/>
  </r>
  <r>
    <x v="1650"/>
    <s v="CUST03185"/>
    <d v="2026-05-26T00:00:00"/>
    <x v="3"/>
    <s v="Leather Wallet"/>
    <n v="1"/>
    <s v="Valid Quantity"/>
    <s v="$116.54"/>
    <n v="0"/>
    <x v="5"/>
    <s v="New York"/>
    <x v="3"/>
    <x v="1"/>
    <m/>
    <x v="0"/>
    <s v="Not Rated"/>
    <n v="116.54"/>
    <n v="0"/>
    <n v="116.54"/>
  </r>
  <r>
    <x v="1651"/>
    <s v="CUST00386"/>
    <d v="2024-03-23T00:00:00"/>
    <x v="6"/>
    <s v="Gaming Mouse"/>
    <n v="0"/>
    <s v="Zero Quantity"/>
    <s v="$144.63"/>
    <n v="0"/>
    <x v="3"/>
    <s v="Melbourne"/>
    <x v="2"/>
    <x v="3"/>
    <m/>
    <x v="3"/>
    <s v="Not Rated"/>
    <n v="0"/>
    <n v="0"/>
    <n v="0"/>
  </r>
  <r>
    <x v="1652"/>
    <s v="CUST03200"/>
    <d v="2024-10-07T00:00:00"/>
    <x v="0"/>
    <s v="Kids Storybook"/>
    <n v="2"/>
    <s v="Valid Quantity"/>
    <s v="$10.93"/>
    <n v="25"/>
    <x v="2"/>
    <s v="Dubai"/>
    <x v="6"/>
    <x v="0"/>
    <n v="5"/>
    <x v="0"/>
    <s v="Rated"/>
    <n v="21.86"/>
    <n v="5.4649999999999999"/>
    <n v="16.395"/>
  </r>
  <r>
    <x v="1653"/>
    <s v="CUST03217"/>
    <d v="2026-02-14T00:00:00"/>
    <x v="1"/>
    <s v="Air Fryer"/>
    <n v="3"/>
    <s v="Valid Quantity"/>
    <s v="$168.26"/>
    <n v="0"/>
    <x v="0"/>
    <s v="Dubai"/>
    <x v="6"/>
    <x v="0"/>
    <n v="5"/>
    <x v="0"/>
    <s v="Rated"/>
    <n v="504.78"/>
    <n v="0"/>
    <n v="504.78"/>
  </r>
  <r>
    <x v="1654"/>
    <s v="CUST00228"/>
    <d v="2024-07-21T00:00:00"/>
    <x v="0"/>
    <s v="Fiction Novel"/>
    <n v="3"/>
    <s v="Valid Quantity"/>
    <s v="$25.96"/>
    <n v="10"/>
    <x v="5"/>
    <s v="London"/>
    <x v="0"/>
    <x v="3"/>
    <m/>
    <x v="0"/>
    <s v="Not Rated"/>
    <n v="77.88"/>
    <n v="7.7879999999999994"/>
    <n v="70.091999999999999"/>
  </r>
  <r>
    <x v="1655"/>
    <s v="CUST00324"/>
    <d v="2024-07-02T00:00:00"/>
    <x v="7"/>
    <s v="Basmati Rice 5kg"/>
    <n v="2"/>
    <s v="Valid Quantity"/>
    <s v="$17.32"/>
    <n v="0"/>
    <x v="0"/>
    <s v="Dubai"/>
    <x v="6"/>
    <x v="0"/>
    <m/>
    <x v="0"/>
    <s v="Not Rated"/>
    <n v="34.64"/>
    <n v="0"/>
    <n v="34.64"/>
  </r>
  <r>
    <x v="1656"/>
    <s v="CUST00353"/>
    <d v="2025-12-01T00:00:00"/>
    <x v="0"/>
    <s v="Cookbook"/>
    <n v="2"/>
    <s v="Valid Quantity"/>
    <s v="$31.08"/>
    <n v="15"/>
    <x v="1"/>
    <s v="Hyderabad"/>
    <x v="5"/>
    <x v="0"/>
    <n v="5"/>
    <x v="0"/>
    <s v="Rated"/>
    <n v="62.16"/>
    <n v="9.3239999999999998"/>
    <n v="52.835999999999999"/>
  </r>
  <r>
    <x v="1657"/>
    <s v="CUST00820"/>
    <d v="2025-08-30T00:00:00"/>
    <x v="6"/>
    <s v="USB-C Cable"/>
    <n v="1"/>
    <s v="Valid Quantity"/>
    <s v="$195.67"/>
    <n v="5"/>
    <x v="3"/>
    <s v="Manchester"/>
    <x v="0"/>
    <x v="1"/>
    <m/>
    <x v="0"/>
    <s v="Not Rated"/>
    <n v="195.67"/>
    <n v="9.7834999999999983"/>
    <n v="185.88649999999998"/>
  </r>
  <r>
    <x v="1658"/>
    <s v="CUST00271"/>
    <d v="2024-05-17T00:00:00"/>
    <x v="2"/>
    <s v="Perfume"/>
    <n v="1"/>
    <s v="Valid Quantity"/>
    <s v="$14.80"/>
    <n v="0"/>
    <x v="1"/>
    <s v="Toronto"/>
    <x v="1"/>
    <x v="0"/>
    <n v="5"/>
    <x v="0"/>
    <s v="Rated"/>
    <n v="14.8"/>
    <n v="0"/>
    <n v="14.8"/>
  </r>
  <r>
    <x v="1659"/>
    <s v="CUST03283"/>
    <d v="2025-08-12T00:00:00"/>
    <x v="6"/>
    <s v="Power Bank"/>
    <n v="1"/>
    <s v="Valid Quantity"/>
    <s v="$216.01"/>
    <n v="5"/>
    <x v="0"/>
    <s v="London"/>
    <x v="0"/>
    <x v="1"/>
    <m/>
    <x v="0"/>
    <s v="Not Rated"/>
    <n v="216.01"/>
    <n v="10.8005"/>
    <n v="205.20949999999999"/>
  </r>
  <r>
    <x v="1660"/>
    <s v="CUST02846"/>
    <d v="2026-01-15T00:00:00"/>
    <x v="5"/>
    <s v="Puzzle 1000pc"/>
    <n v="2"/>
    <s v="Valid Quantity"/>
    <s v="$56.41"/>
    <n v="10"/>
    <x v="3"/>
    <s v="London"/>
    <x v="0"/>
    <x v="2"/>
    <m/>
    <x v="0"/>
    <s v="Not Rated"/>
    <n v="112.82"/>
    <n v="11.281999999999998"/>
    <n v="101.538"/>
  </r>
  <r>
    <x v="1661"/>
    <s v="CUST02219"/>
    <d v="2025-02-17T00:00:00"/>
    <x v="6"/>
    <s v="Wireless Earbuds"/>
    <n v="1"/>
    <s v="Valid Quantity"/>
    <s v="$144.67"/>
    <n v="15"/>
    <x v="4"/>
    <s v="Hamburg"/>
    <x v="4"/>
    <x v="0"/>
    <n v="5"/>
    <x v="0"/>
    <s v="Rated"/>
    <n v="144.66999999999999"/>
    <n v="21.700499999999998"/>
    <n v="122.96949999999998"/>
  </r>
  <r>
    <x v="1662"/>
    <s v="CUST03482"/>
    <d v="2024-06-18T00:00:00"/>
    <x v="6"/>
    <s v="USB-C Cable"/>
    <n v="1"/>
    <s v="Valid Quantity"/>
    <s v="$71.32"/>
    <n v="5"/>
    <x v="3"/>
    <s v="Manchester"/>
    <x v="0"/>
    <x v="0"/>
    <m/>
    <x v="0"/>
    <s v="Not Rated"/>
    <n v="71.319999999999993"/>
    <n v="3.5659999999999998"/>
    <n v="67.753999999999991"/>
  </r>
  <r>
    <x v="1663"/>
    <s v="CUST00868"/>
    <d v="2026-02-15T00:00:00"/>
    <x v="0"/>
    <s v="Fiction Novel"/>
    <n v="2"/>
    <s v="Valid Quantity"/>
    <s v="$27.74"/>
    <n v="0"/>
    <x v="0"/>
    <s v="Chicago"/>
    <x v="3"/>
    <x v="2"/>
    <m/>
    <x v="0"/>
    <s v="Not Rated"/>
    <n v="55.48"/>
    <n v="0"/>
    <n v="55.48"/>
  </r>
  <r>
    <x v="1664"/>
    <s v="CUST01441"/>
    <d v="2024-03-09T00:00:00"/>
    <x v="6"/>
    <s v="Laptop Stand"/>
    <n v="1"/>
    <s v="Valid Quantity"/>
    <s v="$224.74"/>
    <n v="20"/>
    <x v="5"/>
    <s v="Abu Dhabi"/>
    <x v="6"/>
    <x v="0"/>
    <n v="3"/>
    <x v="0"/>
    <s v="Rated"/>
    <n v="224.74"/>
    <n v="44.948"/>
    <n v="179.792"/>
  </r>
  <r>
    <x v="1665"/>
    <s v="CUST02968"/>
    <d v="2025-01-15T00:00:00"/>
    <x v="1"/>
    <s v="Air Fryer"/>
    <n v="2"/>
    <s v="Valid Quantity"/>
    <s v="$176.24"/>
    <n v="10"/>
    <x v="2"/>
    <s v="Delhi"/>
    <x v="5"/>
    <x v="1"/>
    <m/>
    <x v="0"/>
    <s v="Not Rated"/>
    <n v="352.48"/>
    <n v="35.248000000000005"/>
    <n v="317.23200000000003"/>
  </r>
  <r>
    <x v="1666"/>
    <s v="CUST01070"/>
    <d v="2025-08-14T00:00:00"/>
    <x v="0"/>
    <s v="Kids Storybook"/>
    <n v="1"/>
    <s v="Valid Quantity"/>
    <s v="$9.24"/>
    <n v="10"/>
    <x v="5"/>
    <s v="Hyderabad"/>
    <x v="5"/>
    <x v="0"/>
    <n v="5"/>
    <x v="0"/>
    <s v="Rated"/>
    <n v="9.24"/>
    <n v="0.92400000000000004"/>
    <n v="8.3160000000000007"/>
  </r>
  <r>
    <x v="1667"/>
    <s v="CUST03228"/>
    <d v="2024-02-03T00:00:00"/>
    <x v="7"/>
    <s v="Basmati Rice 5kg"/>
    <n v="4"/>
    <s v="Valid Quantity"/>
    <s v="$23.96"/>
    <n v="0"/>
    <x v="3"/>
    <s v="Brisbane"/>
    <x v="2"/>
    <x v="1"/>
    <m/>
    <x v="0"/>
    <s v="Not Rated"/>
    <n v="95.84"/>
    <n v="0"/>
    <n v="95.84"/>
  </r>
  <r>
    <x v="1668"/>
    <s v="CUST03293"/>
    <d v="2025-10-14T00:00:00"/>
    <x v="2"/>
    <s v="Perfume"/>
    <n v="1"/>
    <s v="Valid Quantity"/>
    <s v="$43.09"/>
    <n v="10"/>
    <x v="3"/>
    <s v="Hyderabad"/>
    <x v="5"/>
    <x v="4"/>
    <m/>
    <x v="0"/>
    <s v="Not Rated"/>
    <n v="43.09"/>
    <n v="4.3090000000000002"/>
    <n v="38.781000000000006"/>
  </r>
  <r>
    <x v="1669"/>
    <s v="CUST02315"/>
    <d v="2025-06-18T00:00:00"/>
    <x v="6"/>
    <s v="Webcam"/>
    <n v="3"/>
    <s v="Valid Quantity"/>
    <s v="$54.28"/>
    <n v="0"/>
    <x v="0"/>
    <s v="Hamburg"/>
    <x v="4"/>
    <x v="2"/>
    <m/>
    <x v="0"/>
    <s v="Not Rated"/>
    <n v="162.84"/>
    <n v="0"/>
    <n v="162.84"/>
  </r>
  <r>
    <x v="1670"/>
    <s v="CUST00928"/>
    <d v="2024-02-28T00:00:00"/>
    <x v="0"/>
    <s v="Self-Help Book"/>
    <n v="3"/>
    <s v="Valid Quantity"/>
    <s v="$8.31"/>
    <n v="0"/>
    <x v="3"/>
    <s v="Abu Dhabi"/>
    <x v="6"/>
    <x v="1"/>
    <m/>
    <x v="0"/>
    <s v="Not Rated"/>
    <n v="24.93"/>
    <n v="0"/>
    <n v="24.93"/>
  </r>
  <r>
    <x v="1671"/>
    <s v="CUST03365"/>
    <d v="2024-08-05T00:00:00"/>
    <x v="0"/>
    <s v="Cookbook"/>
    <n v="1"/>
    <s v="Valid Quantity"/>
    <s v="$28.39"/>
    <n v="0"/>
    <x v="2"/>
    <s v="Chicago"/>
    <x v="3"/>
    <x v="0"/>
    <n v="4"/>
    <x v="0"/>
    <s v="Rated"/>
    <n v="28.39"/>
    <n v="0"/>
    <n v="28.39"/>
  </r>
  <r>
    <x v="1672"/>
    <s v="CUST01200"/>
    <d v="2025-12-18T00:00:00"/>
    <x v="6"/>
    <s v="Smartwatch"/>
    <n v="3"/>
    <s v="Valid Quantity"/>
    <s v="$43.78"/>
    <n v="15"/>
    <x v="5"/>
    <s v="Abu Dhabi"/>
    <x v="6"/>
    <x v="1"/>
    <m/>
    <x v="0"/>
    <s v="Not Rated"/>
    <n v="131.34"/>
    <n v="19.701000000000001"/>
    <n v="111.63900000000001"/>
  </r>
  <r>
    <x v="1673"/>
    <s v="CUST00748"/>
    <d v="2026-02-22T00:00:00"/>
    <x v="5"/>
    <s v="Puzzle 1000pc"/>
    <n v="5"/>
    <s v="Valid Quantity"/>
    <s v="$36.58"/>
    <n v="10"/>
    <x v="5"/>
    <s v="Montreal"/>
    <x v="1"/>
    <x v="1"/>
    <m/>
    <x v="0"/>
    <s v="Not Rated"/>
    <n v="182.89999999999998"/>
    <n v="18.29"/>
    <n v="164.60999999999999"/>
  </r>
  <r>
    <x v="1674"/>
    <s v="CUST02088"/>
    <d v="2024-12-01T00:00:00"/>
    <x v="5"/>
    <s v="Remote Control Car"/>
    <n v="4"/>
    <s v="Valid Quantity"/>
    <s v="$84.35"/>
    <n v="0"/>
    <x v="3"/>
    <s v="Abu Dhabi"/>
    <x v="6"/>
    <x v="0"/>
    <m/>
    <x v="0"/>
    <s v="Not Rated"/>
    <n v="337.4"/>
    <n v="0"/>
    <n v="337.4"/>
  </r>
  <r>
    <x v="1675"/>
    <s v="CUST02084"/>
    <d v="2025-02-02T00:00:00"/>
    <x v="6"/>
    <s v="Smartwatch"/>
    <n v="2"/>
    <s v="Valid Quantity"/>
    <s v="$85.85"/>
    <n v="10"/>
    <x v="4"/>
    <s v="Brisbane"/>
    <x v="2"/>
    <x v="1"/>
    <m/>
    <x v="0"/>
    <s v="Not Rated"/>
    <n v="171.7"/>
    <n v="17.170000000000002"/>
    <n v="154.52999999999997"/>
  </r>
  <r>
    <x v="1676"/>
    <s v="CUST00146"/>
    <d v="2025-12-03T00:00:00"/>
    <x v="6"/>
    <s v="Wireless Earbuds"/>
    <n v="3"/>
    <s v="Valid Quantity"/>
    <s v="$152.23"/>
    <n v="10"/>
    <x v="5"/>
    <s v="Delhi"/>
    <x v="5"/>
    <x v="2"/>
    <m/>
    <x v="0"/>
    <s v="Not Rated"/>
    <n v="456.68999999999994"/>
    <n v="45.668999999999997"/>
    <n v="411.02099999999996"/>
  </r>
  <r>
    <x v="1677"/>
    <s v="CUST02931"/>
    <d v="2025-10-11T00:00:00"/>
    <x v="7"/>
    <s v="Green Tea Pack"/>
    <n v="1"/>
    <s v="Valid Quantity"/>
    <s v="$22.95"/>
    <n v="10"/>
    <x v="1"/>
    <s v="Chicago"/>
    <x v="3"/>
    <x v="4"/>
    <m/>
    <x v="0"/>
    <s v="Not Rated"/>
    <n v="22.95"/>
    <n v="2.2949999999999999"/>
    <n v="20.655000000000001"/>
  </r>
  <r>
    <x v="1678"/>
    <s v="CUST01344"/>
    <d v="2025-07-28T00:00:00"/>
    <x v="5"/>
    <s v="Building Blocks Set"/>
    <n v="1"/>
    <s v="Valid Quantity"/>
    <s v="$71.59"/>
    <n v="15"/>
    <x v="3"/>
    <s v="Unknown"/>
    <x v="0"/>
    <x v="0"/>
    <n v="4"/>
    <x v="0"/>
    <s v="Rated"/>
    <n v="71.59"/>
    <n v="10.738500000000002"/>
    <n v="60.851500000000001"/>
  </r>
  <r>
    <x v="1679"/>
    <s v="CUST00622"/>
    <d v="2025-07-23T00:00:00"/>
    <x v="6"/>
    <s v="Gaming Mouse"/>
    <n v="1"/>
    <s v="Valid Quantity"/>
    <s v="$236.33"/>
    <n v="0"/>
    <x v="2"/>
    <s v="Dubai"/>
    <x v="6"/>
    <x v="3"/>
    <m/>
    <x v="0"/>
    <s v="Not Rated"/>
    <n v="236.33"/>
    <n v="0"/>
    <n v="236.33"/>
  </r>
  <r>
    <x v="1680"/>
    <s v="CUST03312"/>
    <d v="2025-07-29T00:00:00"/>
    <x v="7"/>
    <s v="Almonds 500g"/>
    <n v="3"/>
    <s v="Valid Quantity"/>
    <s v="$16.97"/>
    <n v="0"/>
    <x v="5"/>
    <s v="Delhi"/>
    <x v="5"/>
    <x v="0"/>
    <n v="4"/>
    <x v="0"/>
    <s v="Rated"/>
    <n v="50.91"/>
    <n v="0"/>
    <n v="50.91"/>
  </r>
  <r>
    <x v="1681"/>
    <s v="CUST02460"/>
    <d v="2024-01-27T00:00:00"/>
    <x v="5"/>
    <s v="Remote Control Car"/>
    <n v="1"/>
    <s v="Valid Quantity"/>
    <s v="$85.08"/>
    <n v="15"/>
    <x v="1"/>
    <s v="Munich"/>
    <x v="4"/>
    <x v="1"/>
    <m/>
    <x v="0"/>
    <s v="Not Rated"/>
    <n v="85.08"/>
    <n v="12.762"/>
    <n v="72.317999999999998"/>
  </r>
  <r>
    <x v="1682"/>
    <s v="CUST02390"/>
    <d v="2026-08-06T00:00:00"/>
    <x v="3"/>
    <s v="Running Shoes"/>
    <n v="1"/>
    <s v="Valid Quantity"/>
    <s v="$75.90"/>
    <n v="0"/>
    <x v="5"/>
    <s v="Vancouver"/>
    <x v="1"/>
    <x v="2"/>
    <m/>
    <x v="0"/>
    <s v="Not Rated"/>
    <n v="75.900000000000006"/>
    <n v="0"/>
    <n v="75.900000000000006"/>
  </r>
  <r>
    <x v="1683"/>
    <s v="CUST03187"/>
    <d v="2024-02-04T00:00:00"/>
    <x v="5"/>
    <s v="Remote Control Car"/>
    <n v="3"/>
    <s v="Valid Quantity"/>
    <s v="$76.92"/>
    <n v="15"/>
    <x v="5"/>
    <s v="Toronto"/>
    <x v="1"/>
    <x v="0"/>
    <n v="5"/>
    <x v="0"/>
    <s v="Rated"/>
    <n v="230.76"/>
    <n v="34.613999999999997"/>
    <n v="196.14599999999999"/>
  </r>
  <r>
    <x v="1684"/>
    <s v="CUST00661"/>
    <d v="2024-04-09T00:00:00"/>
    <x v="5"/>
    <s v="Remote Control Car"/>
    <n v="4"/>
    <s v="Valid Quantity"/>
    <s v="$56.85"/>
    <n v="10"/>
    <x v="2"/>
    <s v="Melbourne"/>
    <x v="2"/>
    <x v="2"/>
    <m/>
    <x v="0"/>
    <s v="Not Rated"/>
    <n v="227.4"/>
    <n v="22.74"/>
    <n v="204.66"/>
  </r>
  <r>
    <x v="1685"/>
    <s v="CUST00055"/>
    <d v="2025-12-25T00:00:00"/>
    <x v="1"/>
    <s v="Blender"/>
    <n v="1"/>
    <s v="Valid Quantity"/>
    <s v="$64.45"/>
    <n v="10"/>
    <x v="4"/>
    <s v="Montreal"/>
    <x v="1"/>
    <x v="3"/>
    <m/>
    <x v="0"/>
    <s v="Not Rated"/>
    <n v="64.45"/>
    <n v="6.4450000000000003"/>
    <n v="58.005000000000003"/>
  </r>
  <r>
    <x v="1686"/>
    <s v="CUST02663"/>
    <d v="2024-02-19T00:00:00"/>
    <x v="1"/>
    <s v="Blender"/>
    <n v="4"/>
    <s v="Valid Quantity"/>
    <s v="$153.37"/>
    <n v="0"/>
    <x v="2"/>
    <s v="Berlin"/>
    <x v="4"/>
    <x v="0"/>
    <n v="2"/>
    <x v="0"/>
    <s v="Rated"/>
    <n v="613.48"/>
    <n v="0"/>
    <n v="613.48"/>
  </r>
  <r>
    <x v="1687"/>
    <s v="CUST00204"/>
    <d v="2026-04-06T00:00:00"/>
    <x v="3"/>
    <s v="Formal Shirt"/>
    <n v="2"/>
    <s v="Valid Quantity"/>
    <s v="$106.54"/>
    <n v="20"/>
    <x v="2"/>
    <s v="Melbourne"/>
    <x v="2"/>
    <x v="1"/>
    <m/>
    <x v="0"/>
    <s v="Not Rated"/>
    <n v="213.08"/>
    <n v="42.616000000000007"/>
    <n v="170.464"/>
  </r>
  <r>
    <x v="1688"/>
    <s v="CUST00252"/>
    <d v="2024-10-23T00:00:00"/>
    <x v="5"/>
    <s v="Puzzle 1000pc"/>
    <n v="3"/>
    <s v="Valid Quantity"/>
    <s v="$88.30"/>
    <n v="10"/>
    <x v="1"/>
    <s v="Hyderabad"/>
    <x v="5"/>
    <x v="0"/>
    <n v="4"/>
    <x v="0"/>
    <s v="Rated"/>
    <n v="264.89999999999998"/>
    <n v="26.49"/>
    <n v="238.40999999999997"/>
  </r>
  <r>
    <x v="1689"/>
    <s v="CUST02285"/>
    <d v="2024-02-06T00:00:00"/>
    <x v="3"/>
    <s v="Denim Jacket"/>
    <n v="3"/>
    <s v="Valid Quantity"/>
    <s v="$19.61"/>
    <n v="0"/>
    <x v="0"/>
    <s v="Montreal"/>
    <x v="1"/>
    <x v="2"/>
    <m/>
    <x v="0"/>
    <s v="Not Rated"/>
    <n v="58.83"/>
    <n v="0"/>
    <n v="58.83"/>
  </r>
  <r>
    <x v="1690"/>
    <s v="CUST03137"/>
    <d v="2026-05-29T00:00:00"/>
    <x v="7"/>
    <s v="Olive Oil 1L"/>
    <n v="2"/>
    <s v="Valid Quantity"/>
    <s v="$17.49"/>
    <n v="0"/>
    <x v="3"/>
    <s v="London"/>
    <x v="0"/>
    <x v="0"/>
    <n v="3"/>
    <x v="0"/>
    <s v="Rated"/>
    <n v="34.979999999999997"/>
    <n v="0"/>
    <n v="34.979999999999997"/>
  </r>
  <r>
    <x v="1691"/>
    <s v="CUST01148"/>
    <d v="2025-10-23T00:00:00"/>
    <x v="6"/>
    <s v="Power Bank"/>
    <n v="3"/>
    <s v="Valid Quantity"/>
    <s v="$189.84"/>
    <n v="5"/>
    <x v="0"/>
    <s v="Manchester"/>
    <x v="0"/>
    <x v="2"/>
    <m/>
    <x v="0"/>
    <s v="Not Rated"/>
    <n v="569.52"/>
    <n v="28.475999999999999"/>
    <n v="541.04399999999998"/>
  </r>
  <r>
    <x v="1692"/>
    <s v="CUST00672"/>
    <d v="2024-02-29T00:00:00"/>
    <x v="1"/>
    <s v="Vacuum Cleaner"/>
    <n v="1"/>
    <s v="Valid Quantity"/>
    <s v="$48.07"/>
    <n v="5"/>
    <x v="1"/>
    <s v="New York"/>
    <x v="3"/>
    <x v="4"/>
    <m/>
    <x v="0"/>
    <s v="Not Rated"/>
    <n v="48.07"/>
    <n v="2.4034999999999997"/>
    <n v="45.666499999999999"/>
  </r>
  <r>
    <x v="1693"/>
    <s v="CUST00102"/>
    <d v="2025-07-14T00:00:00"/>
    <x v="1"/>
    <s v="Air Fryer"/>
    <n v="1"/>
    <s v="Valid Quantity"/>
    <s v="$50.82"/>
    <n v="20"/>
    <x v="5"/>
    <s v="Manchester"/>
    <x v="0"/>
    <x v="0"/>
    <n v="4"/>
    <x v="0"/>
    <s v="Rated"/>
    <n v="50.82"/>
    <n v="10.164"/>
    <n v="40.655999999999999"/>
  </r>
  <r>
    <x v="1694"/>
    <s v="CUST00825"/>
    <d v="2026-05-01T00:00:00"/>
    <x v="6"/>
    <s v="Wireless Earbuds"/>
    <n v="2"/>
    <s v="Valid Quantity"/>
    <s v="$25.92"/>
    <n v="0"/>
    <x v="3"/>
    <s v="Melbourne"/>
    <x v="2"/>
    <x v="4"/>
    <m/>
    <x v="0"/>
    <s v="Not Rated"/>
    <n v="51.84"/>
    <n v="0"/>
    <n v="51.84"/>
  </r>
  <r>
    <x v="1695"/>
    <s v="CUST03479"/>
    <d v="2026-06-25T00:00:00"/>
    <x v="1"/>
    <s v="LED Desk Lamp"/>
    <n v="2"/>
    <s v="Valid Quantity"/>
    <s v="$134.79"/>
    <n v="15"/>
    <x v="4"/>
    <s v="Brisbane"/>
    <x v="2"/>
    <x v="0"/>
    <n v="4"/>
    <x v="0"/>
    <s v="Rated"/>
    <n v="269.58"/>
    <n v="40.436999999999998"/>
    <n v="229.14299999999997"/>
  </r>
  <r>
    <x v="1696"/>
    <s v="CUST01073"/>
    <d v="2025-07-02T00:00:00"/>
    <x v="0"/>
    <s v="Self-Help Book"/>
    <n v="1"/>
    <s v="Valid Quantity"/>
    <s v="$34.64"/>
    <n v="15"/>
    <x v="5"/>
    <s v="Mumbai"/>
    <x v="5"/>
    <x v="4"/>
    <m/>
    <x v="0"/>
    <s v="Not Rated"/>
    <n v="34.64"/>
    <n v="5.1960000000000006"/>
    <n v="29.443999999999999"/>
  </r>
  <r>
    <x v="1697"/>
    <s v="CUST01973"/>
    <d v="2024-08-04T00:00:00"/>
    <x v="2"/>
    <s v="Hair Dryer"/>
    <n v="4"/>
    <s v="Valid Quantity"/>
    <s v="$41.92"/>
    <n v="10"/>
    <x v="0"/>
    <s v="Hamburg"/>
    <x v="4"/>
    <x v="0"/>
    <n v="4"/>
    <x v="0"/>
    <s v="Rated"/>
    <n v="167.68"/>
    <n v="16.768000000000001"/>
    <n v="150.91200000000001"/>
  </r>
  <r>
    <x v="1698"/>
    <s v="CUST02234"/>
    <d v="2026-04-18T00:00:00"/>
    <x v="7"/>
    <s v="Basmati Rice 5kg"/>
    <n v="1"/>
    <s v="Valid Quantity"/>
    <s v="$16.29"/>
    <n v="0"/>
    <x v="4"/>
    <s v="Hamburg"/>
    <x v="4"/>
    <x v="0"/>
    <n v="3"/>
    <x v="0"/>
    <s v="Rated"/>
    <n v="16.29"/>
    <n v="0"/>
    <n v="16.29"/>
  </r>
  <r>
    <x v="1699"/>
    <s v="CUST02977"/>
    <d v="2026-09-05T00:00:00"/>
    <x v="7"/>
    <s v="Almonds 500g"/>
    <n v="1"/>
    <s v="Valid Quantity"/>
    <s v="$6.02"/>
    <n v="10"/>
    <x v="0"/>
    <s v="Melbourne"/>
    <x v="2"/>
    <x v="0"/>
    <n v="5"/>
    <x v="0"/>
    <s v="Rated"/>
    <n v="6.02"/>
    <n v="0.60199999999999998"/>
    <n v="5.4179999999999993"/>
  </r>
  <r>
    <x v="1700"/>
    <s v="CUST00386"/>
    <d v="2026-02-03T00:00:00"/>
    <x v="7"/>
    <s v="Green Tea Pack"/>
    <n v="1"/>
    <s v="Valid Quantity"/>
    <s v="$25.55"/>
    <n v="0"/>
    <x v="1"/>
    <s v="Montreal"/>
    <x v="1"/>
    <x v="0"/>
    <n v="4"/>
    <x v="0"/>
    <s v="Rated"/>
    <n v="25.55"/>
    <n v="0"/>
    <n v="25.55"/>
  </r>
  <r>
    <x v="1701"/>
    <s v="CUST02174"/>
    <d v="2025-06-08T00:00:00"/>
    <x v="4"/>
    <s v="Football"/>
    <n v="4"/>
    <s v="Valid Quantity"/>
    <s v="$134.37"/>
    <n v="0"/>
    <x v="0"/>
    <s v="Melbourne"/>
    <x v="2"/>
    <x v="4"/>
    <m/>
    <x v="0"/>
    <s v="Not Rated"/>
    <n v="537.48"/>
    <n v="0"/>
    <n v="537.48"/>
  </r>
  <r>
    <x v="1702"/>
    <s v="CUST02421"/>
    <d v="2026-06-22T00:00:00"/>
    <x v="2"/>
    <s v="Hair Dryer"/>
    <n v="1"/>
    <s v="Valid Quantity"/>
    <s v="$41.09"/>
    <n v="5"/>
    <x v="1"/>
    <s v="Toronto"/>
    <x v="1"/>
    <x v="3"/>
    <m/>
    <x v="0"/>
    <s v="Not Rated"/>
    <n v="41.09"/>
    <n v="2.0545"/>
    <n v="39.035500000000006"/>
  </r>
  <r>
    <x v="1703"/>
    <s v="CUST03238"/>
    <d v="2025-12-15T00:00:00"/>
    <x v="7"/>
    <s v="Olive Oil 1L"/>
    <n v="1"/>
    <s v="Valid Quantity"/>
    <s v="$10.85"/>
    <n v="0"/>
    <x v="0"/>
    <s v="Munich"/>
    <x v="4"/>
    <x v="4"/>
    <m/>
    <x v="0"/>
    <s v="Not Rated"/>
    <n v="10.85"/>
    <n v="0"/>
    <n v="10.85"/>
  </r>
  <r>
    <x v="1704"/>
    <s v="CUST00689"/>
    <d v="2024-03-25T00:00:00"/>
    <x v="0"/>
    <s v="Self-Help Book"/>
    <n v="4"/>
    <s v="Valid Quantity"/>
    <s v="$21.36"/>
    <n v="0"/>
    <x v="2"/>
    <s v="Mumbai"/>
    <x v="5"/>
    <x v="4"/>
    <m/>
    <x v="0"/>
    <s v="Not Rated"/>
    <n v="85.44"/>
    <n v="0"/>
    <n v="85.44"/>
  </r>
  <r>
    <x v="1705"/>
    <s v="CUST01251"/>
    <d v="2025-06-27T00:00:00"/>
    <x v="6"/>
    <s v="Wireless Earbuds"/>
    <n v="1"/>
    <s v="Valid Quantity"/>
    <s v="$104.13"/>
    <n v="5"/>
    <x v="2"/>
    <s v="Hyderabad"/>
    <x v="5"/>
    <x v="1"/>
    <m/>
    <x v="0"/>
    <s v="Not Rated"/>
    <n v="104.13"/>
    <n v="5.2065000000000001"/>
    <n v="98.92349999999999"/>
  </r>
  <r>
    <x v="1706"/>
    <s v="CUST01591"/>
    <d v="2025-03-16T00:00:00"/>
    <x v="1"/>
    <s v="Ceramic Mug Set"/>
    <n v="3"/>
    <s v="Valid Quantity"/>
    <s v="$161.93"/>
    <n v="0"/>
    <x v="3"/>
    <s v="Hamburg"/>
    <x v="4"/>
    <x v="3"/>
    <m/>
    <x v="0"/>
    <s v="Not Rated"/>
    <n v="485.79"/>
    <n v="0"/>
    <n v="485.79"/>
  </r>
  <r>
    <x v="1707"/>
    <s v="CUST01049"/>
    <d v="2025-10-18T00:00:00"/>
    <x v="3"/>
    <s v="Sunglasses"/>
    <n v="4"/>
    <s v="Valid Quantity"/>
    <s v="$99.08"/>
    <n v="0"/>
    <x v="0"/>
    <s v="Berlin"/>
    <x v="4"/>
    <x v="0"/>
    <n v="5"/>
    <x v="0"/>
    <s v="Rated"/>
    <n v="396.32"/>
    <n v="0"/>
    <n v="396.32"/>
  </r>
  <r>
    <x v="1708"/>
    <s v="CUST01029"/>
    <d v="2024-05-25T00:00:00"/>
    <x v="6"/>
    <s v="Gaming Mouse"/>
    <n v="2"/>
    <s v="Valid Quantity"/>
    <s v="$221.28"/>
    <n v="0"/>
    <x v="1"/>
    <s v="Unknown"/>
    <x v="0"/>
    <x v="4"/>
    <m/>
    <x v="0"/>
    <s v="Not Rated"/>
    <n v="442.56"/>
    <n v="0"/>
    <n v="442.56"/>
  </r>
  <r>
    <x v="1709"/>
    <s v="CUST02582"/>
    <d v="2024-05-01T00:00:00"/>
    <x v="6"/>
    <s v="Wireless Earbuds"/>
    <n v="2"/>
    <s v="Valid Quantity"/>
    <s v="$117.76"/>
    <n v="10"/>
    <x v="3"/>
    <s v="Vancouver"/>
    <x v="1"/>
    <x v="0"/>
    <n v="4"/>
    <x v="0"/>
    <s v="Rated"/>
    <n v="235.52"/>
    <n v="23.552000000000003"/>
    <n v="211.96800000000002"/>
  </r>
  <r>
    <x v="1710"/>
    <s v="CUST02549"/>
    <d v="2025-08-30T00:00:00"/>
    <x v="5"/>
    <s v="Remote Control Car"/>
    <n v="3"/>
    <s v="Valid Quantity"/>
    <s v="$55.12"/>
    <n v="15"/>
    <x v="3"/>
    <s v="Dubai"/>
    <x v="6"/>
    <x v="2"/>
    <m/>
    <x v="0"/>
    <s v="Not Rated"/>
    <n v="165.35999999999999"/>
    <n v="24.803999999999995"/>
    <n v="140.55599999999998"/>
  </r>
  <r>
    <x v="1711"/>
    <s v="CUST03051"/>
    <d v="2025-03-03T00:00:00"/>
    <x v="3"/>
    <s v="Sunglasses"/>
    <n v="1"/>
    <s v="Valid Quantity"/>
    <s v="$75.65"/>
    <n v="0"/>
    <x v="5"/>
    <s v="Hyderabad"/>
    <x v="5"/>
    <x v="0"/>
    <n v="5"/>
    <x v="0"/>
    <s v="Rated"/>
    <n v="75.650000000000006"/>
    <n v="0"/>
    <n v="75.650000000000006"/>
  </r>
  <r>
    <x v="1712"/>
    <s v="CUST00400"/>
    <d v="2025-08-09T00:00:00"/>
    <x v="5"/>
    <s v="Puzzle 1000pc"/>
    <n v="1"/>
    <s v="Valid Quantity"/>
    <s v="$27.36"/>
    <n v="20"/>
    <x v="4"/>
    <s v="Houston"/>
    <x v="3"/>
    <x v="0"/>
    <n v="3"/>
    <x v="0"/>
    <s v="Rated"/>
    <n v="27.36"/>
    <n v="5.4720000000000004"/>
    <n v="21.887999999999998"/>
  </r>
  <r>
    <x v="1713"/>
    <s v="CUST01464"/>
    <d v="2025-07-16T00:00:00"/>
    <x v="7"/>
    <s v="Olive Oil 1L"/>
    <n v="1"/>
    <s v="Valid Quantity"/>
    <s v="$15.14"/>
    <n v="15"/>
    <x v="2"/>
    <s v="Manchester"/>
    <x v="0"/>
    <x v="0"/>
    <n v="4"/>
    <x v="0"/>
    <s v="Rated"/>
    <n v="15.14"/>
    <n v="2.2710000000000004"/>
    <n v="12.869"/>
  </r>
  <r>
    <x v="1714"/>
    <s v="CUST02560"/>
    <d v="2025-12-23T00:00:00"/>
    <x v="0"/>
    <s v="Fiction Novel"/>
    <n v="1"/>
    <s v="Valid Quantity"/>
    <s v="$18.45"/>
    <n v="0"/>
    <x v="0"/>
    <s v="Mumbai"/>
    <x v="5"/>
    <x v="0"/>
    <n v="5"/>
    <x v="0"/>
    <s v="Rated"/>
    <n v="18.45"/>
    <n v="0"/>
    <n v="18.45"/>
  </r>
  <r>
    <x v="1715"/>
    <s v="CUST00964"/>
    <d v="2024-05-06T00:00:00"/>
    <x v="7"/>
    <s v="Almonds 500g"/>
    <n v="2"/>
    <s v="Valid Quantity"/>
    <s v="$17.34"/>
    <n v="20"/>
    <x v="2"/>
    <s v="Brisbane"/>
    <x v="2"/>
    <x v="0"/>
    <n v="5"/>
    <x v="0"/>
    <s v="Rated"/>
    <n v="34.68"/>
    <n v="6.9359999999999999"/>
    <n v="27.744"/>
  </r>
  <r>
    <x v="1716"/>
    <s v="CUST03280"/>
    <d v="2025-12-30T00:00:00"/>
    <x v="4"/>
    <s v="Cricket Bat"/>
    <n v="1"/>
    <s v="Valid Quantity"/>
    <s v="$29.18"/>
    <n v="0"/>
    <x v="3"/>
    <s v="Birmingham"/>
    <x v="0"/>
    <x v="0"/>
    <n v="3"/>
    <x v="0"/>
    <s v="Rated"/>
    <n v="29.18"/>
    <n v="0"/>
    <n v="29.18"/>
  </r>
  <r>
    <x v="1717"/>
    <s v="CUST00554"/>
    <d v="2024-07-22T00:00:00"/>
    <x v="1"/>
    <s v="Non-Stick Pan"/>
    <n v="1"/>
    <s v="Valid Quantity"/>
    <s v="$146.19"/>
    <n v="0"/>
    <x v="5"/>
    <s v="Bengaluru"/>
    <x v="5"/>
    <x v="0"/>
    <n v="5"/>
    <x v="0"/>
    <s v="Rated"/>
    <n v="146.19"/>
    <n v="0"/>
    <n v="146.19"/>
  </r>
  <r>
    <x v="1718"/>
    <s v="CUST02893"/>
    <d v="2026-03-03T00:00:00"/>
    <x v="2"/>
    <s v="Lipstick"/>
    <n v="1"/>
    <s v="Valid Quantity"/>
    <s v="$33.50"/>
    <n v="5"/>
    <x v="0"/>
    <s v="Unknown"/>
    <x v="3"/>
    <x v="0"/>
    <n v="4"/>
    <x v="0"/>
    <s v="Rated"/>
    <n v="33.5"/>
    <n v="1.675"/>
    <n v="31.824999999999999"/>
  </r>
  <r>
    <x v="1719"/>
    <s v="CUST00076"/>
    <d v="2025-09-13T00:00:00"/>
    <x v="5"/>
    <s v="Remote Control Car"/>
    <n v="1"/>
    <s v="Valid Quantity"/>
    <s v="$33.92"/>
    <n v="15"/>
    <x v="5"/>
    <s v="Mumbai"/>
    <x v="5"/>
    <x v="0"/>
    <n v="4"/>
    <x v="0"/>
    <s v="Rated"/>
    <n v="33.92"/>
    <n v="5.0880000000000001"/>
    <n v="28.832000000000001"/>
  </r>
  <r>
    <x v="1720"/>
    <s v="CUST03197"/>
    <d v="2024-08-22T00:00:00"/>
    <x v="5"/>
    <s v="Action Figure"/>
    <n v="4"/>
    <s v="Valid Quantity"/>
    <s v="$56.40"/>
    <n v="5"/>
    <x v="0"/>
    <s v="Hamburg"/>
    <x v="4"/>
    <x v="0"/>
    <n v="2"/>
    <x v="0"/>
    <s v="Rated"/>
    <n v="225.6"/>
    <n v="11.28"/>
    <n v="214.32"/>
  </r>
  <r>
    <x v="1721"/>
    <s v="CUST00329"/>
    <d v="2024-12-28T00:00:00"/>
    <x v="2"/>
    <s v="Face Moisturizer"/>
    <n v="2"/>
    <s v="Valid Quantity"/>
    <s v="$18.58"/>
    <n v="0"/>
    <x v="4"/>
    <s v="London"/>
    <x v="0"/>
    <x v="0"/>
    <n v="5"/>
    <x v="0"/>
    <s v="Rated"/>
    <n v="37.159999999999997"/>
    <n v="0"/>
    <n v="37.159999999999997"/>
  </r>
  <r>
    <x v="1722"/>
    <s v="CUST00857"/>
    <d v="2025-09-02T00:00:00"/>
    <x v="6"/>
    <s v="Bluetooth Speaker"/>
    <n v="1"/>
    <s v="Valid Quantity"/>
    <s v="$186.30"/>
    <n v="20"/>
    <x v="1"/>
    <s v="Dubai"/>
    <x v="6"/>
    <x v="4"/>
    <m/>
    <x v="0"/>
    <s v="Not Rated"/>
    <n v="186.3"/>
    <n v="37.26"/>
    <n v="149.04000000000002"/>
  </r>
  <r>
    <x v="1723"/>
    <s v="CUST02322"/>
    <d v="2025-11-01T00:00:00"/>
    <x v="6"/>
    <s v="Bluetooth Speaker"/>
    <n v="1"/>
    <s v="Valid Quantity"/>
    <s v="$69.05"/>
    <n v="5"/>
    <x v="5"/>
    <s v="Los Angeles"/>
    <x v="3"/>
    <x v="0"/>
    <n v="5"/>
    <x v="0"/>
    <s v="Rated"/>
    <n v="69.05"/>
    <n v="3.4525000000000001"/>
    <n v="65.597499999999997"/>
  </r>
  <r>
    <x v="1724"/>
    <s v="CUST03013"/>
    <d v="2025-07-09T00:00:00"/>
    <x v="6"/>
    <s v="Webcam"/>
    <n v="3"/>
    <s v="Valid Quantity"/>
    <s v="$54.04"/>
    <n v="25"/>
    <x v="5"/>
    <s v="New York"/>
    <x v="3"/>
    <x v="2"/>
    <m/>
    <x v="0"/>
    <s v="Not Rated"/>
    <n v="162.12"/>
    <n v="40.53"/>
    <n v="121.59"/>
  </r>
  <r>
    <x v="1725"/>
    <s v="CUST00164"/>
    <d v="2025-01-08T00:00:00"/>
    <x v="1"/>
    <s v="LED Desk Lamp"/>
    <n v="4"/>
    <s v="Valid Quantity"/>
    <s v="$36.05"/>
    <n v="15"/>
    <x v="0"/>
    <s v="Unknown"/>
    <x v="1"/>
    <x v="0"/>
    <n v="4"/>
    <x v="0"/>
    <s v="Rated"/>
    <n v="144.19999999999999"/>
    <n v="21.63"/>
    <n v="122.57"/>
  </r>
  <r>
    <x v="1726"/>
    <s v="CUST03090"/>
    <d v="2025-06-14T00:00:00"/>
    <x v="3"/>
    <s v="Leather Wallet"/>
    <n v="1"/>
    <s v="Valid Quantity"/>
    <s v="$107.67"/>
    <n v="0"/>
    <x v="5"/>
    <s v="Hyderabad"/>
    <x v="5"/>
    <x v="0"/>
    <n v="4"/>
    <x v="0"/>
    <s v="Rated"/>
    <n v="107.67"/>
    <n v="0"/>
    <n v="107.67"/>
  </r>
  <r>
    <x v="1727"/>
    <s v="CUST02366"/>
    <d v="2026-09-03T00:00:00"/>
    <x v="6"/>
    <s v="Gaming Mouse"/>
    <n v="2"/>
    <s v="Valid Quantity"/>
    <s v="$34.57"/>
    <n v="5"/>
    <x v="5"/>
    <s v="Melbourne"/>
    <x v="2"/>
    <x v="4"/>
    <m/>
    <x v="0"/>
    <s v="Not Rated"/>
    <n v="69.14"/>
    <n v="3.4569999999999999"/>
    <n v="65.683000000000007"/>
  </r>
  <r>
    <x v="1728"/>
    <s v="CUST00879"/>
    <d v="2025-05-12T00:00:00"/>
    <x v="3"/>
    <s v="Backpack"/>
    <n v="2"/>
    <s v="Valid Quantity"/>
    <s v="$37.23"/>
    <n v="15"/>
    <x v="3"/>
    <s v="London"/>
    <x v="0"/>
    <x v="0"/>
    <n v="4"/>
    <x v="0"/>
    <s v="Rated"/>
    <n v="74.459999999999994"/>
    <n v="11.168999999999999"/>
    <n v="63.290999999999997"/>
  </r>
  <r>
    <x v="1729"/>
    <s v="CUST00152"/>
    <d v="2025-11-25T00:00:00"/>
    <x v="2"/>
    <s v="Perfume"/>
    <n v="2"/>
    <s v="Valid Quantity"/>
    <s v="$41.60"/>
    <n v="20"/>
    <x v="3"/>
    <s v="New York"/>
    <x v="3"/>
    <x v="0"/>
    <n v="5"/>
    <x v="0"/>
    <s v="Rated"/>
    <n v="83.2"/>
    <n v="16.64"/>
    <n v="66.56"/>
  </r>
  <r>
    <x v="1730"/>
    <s v="CUST02080"/>
    <d v="2024-02-13T00:00:00"/>
    <x v="1"/>
    <s v="Vacuum Cleaner"/>
    <n v="4"/>
    <s v="Valid Quantity"/>
    <s v="$132.21"/>
    <n v="10"/>
    <x v="5"/>
    <s v="Unknown"/>
    <x v="4"/>
    <x v="0"/>
    <m/>
    <x v="0"/>
    <s v="Not Rated"/>
    <n v="528.84"/>
    <n v="52.884000000000007"/>
    <n v="475.95600000000002"/>
  </r>
  <r>
    <x v="1731"/>
    <s v="CUST00730"/>
    <d v="2024-04-21T00:00:00"/>
    <x v="4"/>
    <s v="Football"/>
    <n v="2"/>
    <s v="Valid Quantity"/>
    <s v="$129.25"/>
    <n v="10"/>
    <x v="2"/>
    <s v="Hyderabad"/>
    <x v="5"/>
    <x v="0"/>
    <n v="3"/>
    <x v="0"/>
    <s v="Rated"/>
    <n v="258.5"/>
    <n v="25.85"/>
    <n v="232.65"/>
  </r>
  <r>
    <x v="1732"/>
    <s v="CUST00585"/>
    <d v="2024-01-08T00:00:00"/>
    <x v="7"/>
    <s v="Green Tea Pack"/>
    <n v="2"/>
    <s v="Valid Quantity"/>
    <s v="$18.64"/>
    <n v="0"/>
    <x v="5"/>
    <s v="Abu Dhabi"/>
    <x v="6"/>
    <x v="0"/>
    <n v="4"/>
    <x v="0"/>
    <s v="Rated"/>
    <n v="37.28"/>
    <n v="0"/>
    <n v="37.28"/>
  </r>
  <r>
    <x v="1733"/>
    <s v="CUST02231"/>
    <d v="2024-07-09T00:00:00"/>
    <x v="5"/>
    <s v="Puzzle 1000pc"/>
    <n v="1"/>
    <s v="Valid Quantity"/>
    <s v="$32.33"/>
    <n v="10"/>
    <x v="1"/>
    <s v="Unknown"/>
    <x v="4"/>
    <x v="0"/>
    <n v="5"/>
    <x v="0"/>
    <s v="Rated"/>
    <n v="32.33"/>
    <n v="3.2329999999999997"/>
    <n v="29.096999999999998"/>
  </r>
  <r>
    <x v="1734"/>
    <s v="CUST01337"/>
    <d v="2026-07-02T00:00:00"/>
    <x v="0"/>
    <s v="Fiction Novel"/>
    <n v="1"/>
    <s v="Valid Quantity"/>
    <s v="$23.57"/>
    <n v="5"/>
    <x v="5"/>
    <s v="Mumbai"/>
    <x v="5"/>
    <x v="1"/>
    <m/>
    <x v="0"/>
    <s v="Not Rated"/>
    <n v="23.57"/>
    <n v="1.1784999999999999"/>
    <n v="22.391500000000001"/>
  </r>
  <r>
    <x v="1735"/>
    <s v="CUST02777"/>
    <d v="2025-09-24T00:00:00"/>
    <x v="2"/>
    <s v="Lipstick"/>
    <n v="1"/>
    <s v="Valid Quantity"/>
    <s v="$18.39"/>
    <n v="10"/>
    <x v="3"/>
    <s v="New York"/>
    <x v="3"/>
    <x v="0"/>
    <n v="4"/>
    <x v="0"/>
    <s v="Rated"/>
    <n v="18.39"/>
    <n v="1.839"/>
    <n v="16.551000000000002"/>
  </r>
  <r>
    <x v="1736"/>
    <s v="CUST02409"/>
    <d v="2025-11-20T00:00:00"/>
    <x v="2"/>
    <s v="Shampoo"/>
    <n v="1"/>
    <s v="Valid Quantity"/>
    <s v="$12.49"/>
    <n v="0"/>
    <x v="1"/>
    <s v="Manchester"/>
    <x v="0"/>
    <x v="0"/>
    <n v="1"/>
    <x v="0"/>
    <s v="Rated"/>
    <n v="12.49"/>
    <n v="0"/>
    <n v="12.49"/>
  </r>
  <r>
    <x v="1737"/>
    <s v="CUST02439"/>
    <d v="2026-01-19T00:00:00"/>
    <x v="3"/>
    <s v="Cotton T-Shirt"/>
    <n v="4"/>
    <s v="Valid Quantity"/>
    <s v="$70.28"/>
    <n v="0"/>
    <x v="0"/>
    <s v="Unknown"/>
    <x v="2"/>
    <x v="1"/>
    <m/>
    <x v="0"/>
    <s v="Not Rated"/>
    <n v="281.12"/>
    <n v="0"/>
    <n v="281.12"/>
  </r>
  <r>
    <x v="1738"/>
    <s v="CUST00772"/>
    <d v="2024-11-16T00:00:00"/>
    <x v="3"/>
    <s v="Hoodie"/>
    <n v="3"/>
    <s v="Valid Quantity"/>
    <s v="$52.12"/>
    <n v="10"/>
    <x v="4"/>
    <s v="Melbourne"/>
    <x v="2"/>
    <x v="0"/>
    <n v="2"/>
    <x v="0"/>
    <s v="Rated"/>
    <n v="156.35999999999999"/>
    <n v="15.635999999999999"/>
    <n v="140.72399999999999"/>
  </r>
  <r>
    <x v="1739"/>
    <s v="CUST00504"/>
    <d v="2024-05-03T00:00:00"/>
    <x v="3"/>
    <s v="Backpack"/>
    <n v="2"/>
    <s v="Valid Quantity"/>
    <s v="$115.87"/>
    <n v="10"/>
    <x v="2"/>
    <s v="Hamburg"/>
    <x v="4"/>
    <x v="0"/>
    <n v="5"/>
    <x v="0"/>
    <s v="Rated"/>
    <n v="231.74"/>
    <n v="23.173999999999999"/>
    <n v="208.566"/>
  </r>
  <r>
    <x v="1740"/>
    <s v="CUST00164"/>
    <d v="2024-07-09T00:00:00"/>
    <x v="6"/>
    <s v="Smartwatch"/>
    <n v="4"/>
    <s v="Valid Quantity"/>
    <s v="$31.23"/>
    <n v="0"/>
    <x v="3"/>
    <s v="Montreal"/>
    <x v="1"/>
    <x v="0"/>
    <n v="3"/>
    <x v="0"/>
    <s v="Rated"/>
    <n v="124.92"/>
    <n v="0"/>
    <n v="124.92"/>
  </r>
  <r>
    <x v="1741"/>
    <s v="CUST01287"/>
    <d v="2025-07-03T00:00:00"/>
    <x v="3"/>
    <s v="Cotton T-Shirt"/>
    <n v="2"/>
    <s v="Valid Quantity"/>
    <s v="$107.16"/>
    <n v="10"/>
    <x v="4"/>
    <s v="Brisbane"/>
    <x v="2"/>
    <x v="4"/>
    <m/>
    <x v="0"/>
    <s v="Not Rated"/>
    <n v="214.32"/>
    <n v="21.431999999999999"/>
    <n v="192.88800000000001"/>
  </r>
  <r>
    <x v="1742"/>
    <s v="CUST02317"/>
    <d v="2025-03-16T00:00:00"/>
    <x v="3"/>
    <s v="Denim Jacket"/>
    <n v="1"/>
    <s v="Valid Quantity"/>
    <s v="$80.24"/>
    <n v="15"/>
    <x v="3"/>
    <s v="Berlin"/>
    <x v="4"/>
    <x v="1"/>
    <m/>
    <x v="0"/>
    <s v="Not Rated"/>
    <n v="80.239999999999995"/>
    <n v="12.036"/>
    <n v="68.203999999999994"/>
  </r>
  <r>
    <x v="1743"/>
    <s v="CUST00153"/>
    <d v="2026-01-04T00:00:00"/>
    <x v="4"/>
    <s v="Football"/>
    <n v="4"/>
    <s v="Valid Quantity"/>
    <s v="$64.68"/>
    <n v="0"/>
    <x v="4"/>
    <s v="Mumbai"/>
    <x v="5"/>
    <x v="3"/>
    <m/>
    <x v="0"/>
    <s v="Not Rated"/>
    <n v="258.72000000000003"/>
    <n v="0"/>
    <n v="258.72000000000003"/>
  </r>
  <r>
    <x v="1744"/>
    <s v="CUST03348"/>
    <d v="2026-12-06T00:00:00"/>
    <x v="0"/>
    <s v="Cookbook"/>
    <n v="3"/>
    <s v="Valid Quantity"/>
    <s v="$32.30"/>
    <n v="0"/>
    <x v="5"/>
    <s v="Brisbane"/>
    <x v="2"/>
    <x v="4"/>
    <m/>
    <x v="0"/>
    <s v="Not Rated"/>
    <n v="96.899999999999991"/>
    <n v="0"/>
    <n v="96.899999999999991"/>
  </r>
  <r>
    <x v="1745"/>
    <s v="CUST00299"/>
    <d v="2024-12-06T00:00:00"/>
    <x v="5"/>
    <s v="Building Blocks Set"/>
    <n v="2"/>
    <s v="Valid Quantity"/>
    <s v="$86.46"/>
    <n v="15"/>
    <x v="4"/>
    <s v="Birmingham"/>
    <x v="0"/>
    <x v="1"/>
    <m/>
    <x v="0"/>
    <s v="Not Rated"/>
    <n v="172.92"/>
    <n v="25.937999999999999"/>
    <n v="146.982"/>
  </r>
  <r>
    <x v="1746"/>
    <s v="CUST02795"/>
    <d v="2024-12-18T00:00:00"/>
    <x v="3"/>
    <s v="Leather Wallet"/>
    <n v="2"/>
    <s v="Valid Quantity"/>
    <s v="$50.13"/>
    <n v="10"/>
    <x v="3"/>
    <s v="Munich"/>
    <x v="4"/>
    <x v="3"/>
    <m/>
    <x v="0"/>
    <s v="Not Rated"/>
    <n v="100.26"/>
    <n v="10.026"/>
    <n v="90.234000000000009"/>
  </r>
  <r>
    <x v="1747"/>
    <s v="CUST03028"/>
    <d v="2025-04-27T00:00:00"/>
    <x v="2"/>
    <s v="Sunscreen SPF50"/>
    <n v="1"/>
    <s v="Valid Quantity"/>
    <s v="$5.17"/>
    <n v="10"/>
    <x v="0"/>
    <s v="Abu Dhabi"/>
    <x v="6"/>
    <x v="1"/>
    <m/>
    <x v="0"/>
    <s v="Not Rated"/>
    <n v="5.17"/>
    <n v="0.51700000000000002"/>
    <n v="4.6529999999999996"/>
  </r>
  <r>
    <x v="1748"/>
    <s v="CUST00701"/>
    <d v="2024-09-24T00:00:00"/>
    <x v="3"/>
    <s v="Running Shoes"/>
    <n v="1"/>
    <s v="Valid Quantity"/>
    <s v="$107.26"/>
    <n v="20"/>
    <x v="5"/>
    <s v="Manchester"/>
    <x v="0"/>
    <x v="0"/>
    <n v="1"/>
    <x v="0"/>
    <s v="Rated"/>
    <n v="107.26"/>
    <n v="21.452000000000002"/>
    <n v="85.808000000000007"/>
  </r>
  <r>
    <x v="1749"/>
    <s v="CUST02759"/>
    <d v="2024-09-30T00:00:00"/>
    <x v="2"/>
    <s v="Sunscreen SPF50"/>
    <n v="1"/>
    <s v="Valid Quantity"/>
    <s v="$44.67"/>
    <n v="5"/>
    <x v="2"/>
    <s v="Manchester"/>
    <x v="0"/>
    <x v="1"/>
    <m/>
    <x v="0"/>
    <s v="Not Rated"/>
    <n v="44.67"/>
    <n v="2.2335000000000003"/>
    <n v="42.436500000000002"/>
  </r>
  <r>
    <x v="1750"/>
    <s v="CUST03276"/>
    <d v="2024-09-07T00:00:00"/>
    <x v="7"/>
    <s v="Olive Oil 1L"/>
    <n v="3"/>
    <s v="Valid Quantity"/>
    <s v="$12.54"/>
    <n v="20"/>
    <x v="4"/>
    <s v="Toronto"/>
    <x v="1"/>
    <x v="0"/>
    <n v="3"/>
    <x v="0"/>
    <s v="Rated"/>
    <n v="37.619999999999997"/>
    <n v="7.524"/>
    <n v="30.095999999999997"/>
  </r>
  <r>
    <x v="1751"/>
    <s v="CUST01084"/>
    <d v="2024-07-28T00:00:00"/>
    <x v="2"/>
    <s v="Hair Dryer"/>
    <n v="5"/>
    <s v="Valid Quantity"/>
    <s v="$11.92"/>
    <n v="15"/>
    <x v="5"/>
    <s v="Munich"/>
    <x v="4"/>
    <x v="1"/>
    <m/>
    <x v="0"/>
    <s v="Not Rated"/>
    <n v="59.6"/>
    <n v="8.94"/>
    <n v="50.660000000000004"/>
  </r>
  <r>
    <x v="1752"/>
    <s v="CUST02184"/>
    <d v="2025-03-10T00:00:00"/>
    <x v="7"/>
    <s v="Almonds 500g"/>
    <n v="1"/>
    <s v="Valid Quantity"/>
    <s v="$27.21"/>
    <n v="5"/>
    <x v="5"/>
    <s v="Hamburg"/>
    <x v="4"/>
    <x v="0"/>
    <n v="4"/>
    <x v="0"/>
    <s v="Rated"/>
    <n v="27.21"/>
    <n v="1.3605"/>
    <n v="25.849499999999999"/>
  </r>
  <r>
    <x v="1753"/>
    <s v="CUST00777"/>
    <d v="2024-03-26T00:00:00"/>
    <x v="7"/>
    <s v="Almonds 500g"/>
    <n v="2"/>
    <s v="Valid Quantity"/>
    <s v="$16.92"/>
    <n v="10"/>
    <x v="4"/>
    <s v="Munich"/>
    <x v="4"/>
    <x v="0"/>
    <n v="3"/>
    <x v="0"/>
    <s v="Rated"/>
    <n v="33.840000000000003"/>
    <n v="3.3840000000000003"/>
    <n v="30.456000000000003"/>
  </r>
  <r>
    <x v="1754"/>
    <s v="CUST01349"/>
    <d v="2025-05-07T00:00:00"/>
    <x v="7"/>
    <s v="Green Tea Pack"/>
    <n v="3"/>
    <s v="Valid Quantity"/>
    <s v="$8.56"/>
    <n v="0"/>
    <x v="2"/>
    <s v="Birmingham"/>
    <x v="0"/>
    <x v="0"/>
    <n v="4"/>
    <x v="0"/>
    <s v="Rated"/>
    <n v="25.68"/>
    <n v="0"/>
    <n v="25.68"/>
  </r>
  <r>
    <x v="1755"/>
    <s v="CUST02687"/>
    <d v="2024-10-29T00:00:00"/>
    <x v="3"/>
    <s v="Sunglasses"/>
    <n v="3"/>
    <s v="Valid Quantity"/>
    <s v="$116.78"/>
    <n v="0"/>
    <x v="5"/>
    <s v="Unknown"/>
    <x v="3"/>
    <x v="0"/>
    <n v="4"/>
    <x v="0"/>
    <s v="Rated"/>
    <n v="350.34000000000003"/>
    <n v="0"/>
    <n v="350.34000000000003"/>
  </r>
  <r>
    <x v="1756"/>
    <s v="CUST00162"/>
    <d v="2024-12-13T00:00:00"/>
    <x v="0"/>
    <s v="Fiction Novel"/>
    <n v="1"/>
    <s v="Valid Quantity"/>
    <s v="$10.55"/>
    <n v="5"/>
    <x v="1"/>
    <s v="Birmingham"/>
    <x v="0"/>
    <x v="4"/>
    <m/>
    <x v="0"/>
    <s v="Not Rated"/>
    <n v="10.55"/>
    <n v="0.52749999999999997"/>
    <n v="10.022500000000001"/>
  </r>
  <r>
    <x v="1757"/>
    <s v="CUST01603"/>
    <d v="2026-02-23T00:00:00"/>
    <x v="6"/>
    <s v="Smartwatch"/>
    <n v="3"/>
    <s v="Valid Quantity"/>
    <s v="$170.79"/>
    <n v="0"/>
    <x v="5"/>
    <s v="Dubai"/>
    <x v="6"/>
    <x v="0"/>
    <n v="5"/>
    <x v="0"/>
    <s v="Rated"/>
    <n v="512.37"/>
    <n v="0"/>
    <n v="512.37"/>
  </r>
  <r>
    <x v="1758"/>
    <s v="CUST02036"/>
    <d v="2025-08-04T00:00:00"/>
    <x v="7"/>
    <s v="Basmati Rice 5kg"/>
    <n v="5"/>
    <s v="Valid Quantity"/>
    <s v="$28.14"/>
    <n v="5"/>
    <x v="4"/>
    <s v="New York"/>
    <x v="3"/>
    <x v="4"/>
    <m/>
    <x v="0"/>
    <s v="Not Rated"/>
    <n v="140.69999999999999"/>
    <n v="7.0350000000000001"/>
    <n v="133.66499999999999"/>
  </r>
  <r>
    <x v="1759"/>
    <s v="CUST00070"/>
    <d v="2025-01-22T00:00:00"/>
    <x v="6"/>
    <s v="Smartwatch"/>
    <n v="1"/>
    <s v="Valid Quantity"/>
    <s v="$220.89"/>
    <n v="0"/>
    <x v="2"/>
    <s v="Hamburg"/>
    <x v="4"/>
    <x v="0"/>
    <n v="4"/>
    <x v="0"/>
    <s v="Rated"/>
    <n v="220.89"/>
    <n v="0"/>
    <n v="220.89"/>
  </r>
  <r>
    <x v="1760"/>
    <s v="CUST03483"/>
    <d v="2025-03-11T00:00:00"/>
    <x v="5"/>
    <s v="Remote Control Car"/>
    <n v="1"/>
    <s v="Valid Quantity"/>
    <s v="$9.37"/>
    <n v="5"/>
    <x v="3"/>
    <s v="Hamburg"/>
    <x v="4"/>
    <x v="4"/>
    <m/>
    <x v="0"/>
    <s v="Not Rated"/>
    <n v="9.3699999999999992"/>
    <n v="0.46849999999999992"/>
    <n v="8.9014999999999986"/>
  </r>
  <r>
    <x v="1761"/>
    <s v="CUST00500"/>
    <d v="2024-05-26T00:00:00"/>
    <x v="3"/>
    <s v="Denim Jacket"/>
    <n v="1"/>
    <s v="Valid Quantity"/>
    <s v="$33.56"/>
    <n v="5"/>
    <x v="4"/>
    <s v="Montreal"/>
    <x v="1"/>
    <x v="2"/>
    <m/>
    <x v="0"/>
    <s v="Not Rated"/>
    <n v="33.56"/>
    <n v="1.6780000000000002"/>
    <n v="31.882000000000001"/>
  </r>
  <r>
    <x v="1762"/>
    <s v="CUST01584"/>
    <d v="2026-03-30T00:00:00"/>
    <x v="6"/>
    <s v="Smartwatch"/>
    <n v="3"/>
    <s v="Valid Quantity"/>
    <s v="$192.68"/>
    <n v="0"/>
    <x v="5"/>
    <s v="London"/>
    <x v="0"/>
    <x v="0"/>
    <n v="5"/>
    <x v="0"/>
    <s v="Rated"/>
    <n v="578.04"/>
    <n v="0"/>
    <n v="578.04"/>
  </r>
  <r>
    <x v="1763"/>
    <s v="CUST00798"/>
    <d v="2024-10-26T00:00:00"/>
    <x v="4"/>
    <s v="Dumbbell Set"/>
    <n v="1"/>
    <s v="Valid Quantity"/>
    <s v="$87.28"/>
    <n v="0"/>
    <x v="1"/>
    <s v="Houston"/>
    <x v="3"/>
    <x v="4"/>
    <m/>
    <x v="0"/>
    <s v="Not Rated"/>
    <n v="87.28"/>
    <n v="0"/>
    <n v="87.28"/>
  </r>
  <r>
    <x v="1764"/>
    <s v="CUST00984"/>
    <d v="2025-10-27T00:00:00"/>
    <x v="1"/>
    <s v="Ceramic Mug Set"/>
    <n v="5"/>
    <s v="Valid Quantity"/>
    <s v="$166.95"/>
    <n v="20"/>
    <x v="5"/>
    <s v="Sydney"/>
    <x v="2"/>
    <x v="2"/>
    <m/>
    <x v="0"/>
    <s v="Not Rated"/>
    <n v="834.75"/>
    <n v="166.95"/>
    <n v="667.8"/>
  </r>
  <r>
    <x v="1765"/>
    <s v="CUST01766"/>
    <d v="2024-06-02T00:00:00"/>
    <x v="5"/>
    <s v="Action Figure"/>
    <n v="1"/>
    <s v="Valid Quantity"/>
    <s v="$55.87"/>
    <n v="0"/>
    <x v="4"/>
    <s v="Abu Dhabi"/>
    <x v="6"/>
    <x v="0"/>
    <n v="3"/>
    <x v="0"/>
    <s v="Rated"/>
    <n v="55.87"/>
    <n v="0"/>
    <n v="55.87"/>
  </r>
  <r>
    <x v="1766"/>
    <s v="CUST01321"/>
    <d v="2024-12-29T00:00:00"/>
    <x v="0"/>
    <s v="Fiction Novel"/>
    <n v="4"/>
    <s v="Valid Quantity"/>
    <s v="$19.46"/>
    <n v="5"/>
    <x v="1"/>
    <s v="Dubai"/>
    <x v="6"/>
    <x v="0"/>
    <n v="4"/>
    <x v="0"/>
    <s v="Rated"/>
    <n v="77.84"/>
    <n v="3.8920000000000003"/>
    <n v="73.948000000000008"/>
  </r>
  <r>
    <x v="1767"/>
    <s v="CUST02136"/>
    <d v="2024-02-07T00:00:00"/>
    <x v="0"/>
    <s v="Self-Help Book"/>
    <n v="1"/>
    <s v="Valid Quantity"/>
    <s v="$38.46"/>
    <n v="10"/>
    <x v="0"/>
    <s v="Hyderabad"/>
    <x v="5"/>
    <x v="0"/>
    <n v="5"/>
    <x v="0"/>
    <s v="Rated"/>
    <n v="38.46"/>
    <n v="3.8460000000000001"/>
    <n v="34.614000000000004"/>
  </r>
  <r>
    <x v="1768"/>
    <s v="CUST01385"/>
    <d v="2024-01-04T00:00:00"/>
    <x v="4"/>
    <s v="Cycling Helmet"/>
    <n v="1"/>
    <s v="Valid Quantity"/>
    <s v="$101.11"/>
    <n v="15"/>
    <x v="3"/>
    <s v="Chicago"/>
    <x v="3"/>
    <x v="0"/>
    <n v="4"/>
    <x v="0"/>
    <s v="Rated"/>
    <n v="101.11"/>
    <n v="15.166500000000001"/>
    <n v="85.9435"/>
  </r>
  <r>
    <x v="1769"/>
    <s v="CUST01057"/>
    <d v="2026-04-21T00:00:00"/>
    <x v="6"/>
    <s v="Power Bank"/>
    <n v="1"/>
    <s v="Valid Quantity"/>
    <s v="$159.60"/>
    <n v="10"/>
    <x v="1"/>
    <s v="Brisbane"/>
    <x v="2"/>
    <x v="3"/>
    <m/>
    <x v="0"/>
    <s v="Not Rated"/>
    <n v="159.6"/>
    <n v="15.96"/>
    <n v="143.63999999999999"/>
  </r>
  <r>
    <x v="1770"/>
    <s v="CUST01070"/>
    <d v="2026-04-13T00:00:00"/>
    <x v="4"/>
    <s v="Football"/>
    <n v="1"/>
    <s v="Valid Quantity"/>
    <s v="$117.34"/>
    <n v="0"/>
    <x v="2"/>
    <s v="Bengaluru"/>
    <x v="5"/>
    <x v="0"/>
    <n v="4"/>
    <x v="0"/>
    <s v="Rated"/>
    <n v="117.34"/>
    <n v="0"/>
    <n v="117.34"/>
  </r>
  <r>
    <x v="1771"/>
    <s v="CUST00332"/>
    <d v="2026-01-27T00:00:00"/>
    <x v="7"/>
    <s v="Olive Oil 1L"/>
    <n v="1"/>
    <s v="Valid Quantity"/>
    <s v="$3.73"/>
    <n v="0"/>
    <x v="5"/>
    <s v="London"/>
    <x v="0"/>
    <x v="2"/>
    <m/>
    <x v="0"/>
    <s v="Not Rated"/>
    <n v="3.73"/>
    <n v="0"/>
    <n v="3.73"/>
  </r>
  <r>
    <x v="1772"/>
    <s v="CUST02411"/>
    <d v="2026-03-20T00:00:00"/>
    <x v="5"/>
    <s v="Puzzle 1000pc"/>
    <n v="1"/>
    <s v="Valid Quantity"/>
    <s v="$22.78"/>
    <n v="15"/>
    <x v="0"/>
    <s v="Los Angeles"/>
    <x v="3"/>
    <x v="0"/>
    <n v="4"/>
    <x v="0"/>
    <s v="Rated"/>
    <n v="22.78"/>
    <n v="3.4170000000000003"/>
    <n v="19.363"/>
  </r>
  <r>
    <x v="1773"/>
    <s v="CUST03383"/>
    <d v="2024-12-06T00:00:00"/>
    <x v="3"/>
    <s v="Leather Wallet"/>
    <n v="2"/>
    <s v="Valid Quantity"/>
    <s v="$111.38"/>
    <n v="25"/>
    <x v="5"/>
    <s v="Melbourne"/>
    <x v="2"/>
    <x v="0"/>
    <n v="4"/>
    <x v="0"/>
    <s v="Rated"/>
    <n v="222.76"/>
    <n v="55.69"/>
    <n v="167.07"/>
  </r>
  <r>
    <x v="1774"/>
    <s v="CUST01228"/>
    <d v="2024-03-15T00:00:00"/>
    <x v="2"/>
    <s v="Shampoo"/>
    <n v="5"/>
    <s v="Valid Quantity"/>
    <s v="$38.03"/>
    <n v="0"/>
    <x v="0"/>
    <s v="Melbourne"/>
    <x v="2"/>
    <x v="0"/>
    <n v="5"/>
    <x v="0"/>
    <s v="Rated"/>
    <n v="190.15"/>
    <n v="0"/>
    <n v="190.15"/>
  </r>
  <r>
    <x v="1775"/>
    <s v="CUST01155"/>
    <d v="2024-05-09T00:00:00"/>
    <x v="4"/>
    <s v="Yoga Mat"/>
    <n v="2"/>
    <s v="Valid Quantity"/>
    <s v="$128.98"/>
    <n v="5"/>
    <x v="4"/>
    <s v="Melbourne"/>
    <x v="2"/>
    <x v="4"/>
    <m/>
    <x v="0"/>
    <s v="Not Rated"/>
    <n v="257.95999999999998"/>
    <n v="12.898"/>
    <n v="245.06199999999998"/>
  </r>
  <r>
    <x v="1776"/>
    <s v="CUST01428"/>
    <d v="2026-07-01T00:00:00"/>
    <x v="5"/>
    <s v="Action Figure"/>
    <n v="1"/>
    <s v="Valid Quantity"/>
    <s v="$17.28"/>
    <n v="15"/>
    <x v="4"/>
    <s v="Munich"/>
    <x v="4"/>
    <x v="1"/>
    <m/>
    <x v="0"/>
    <s v="Not Rated"/>
    <n v="17.28"/>
    <n v="2.5920000000000005"/>
    <n v="14.688000000000001"/>
  </r>
  <r>
    <x v="1777"/>
    <s v="CUST03033"/>
    <d v="2026-07-03T00:00:00"/>
    <x v="0"/>
    <s v="Cookbook"/>
    <n v="1"/>
    <s v="Valid Quantity"/>
    <s v="$37.17"/>
    <n v="0"/>
    <x v="4"/>
    <s v="Montreal"/>
    <x v="1"/>
    <x v="0"/>
    <n v="3"/>
    <x v="0"/>
    <s v="Rated"/>
    <n v="37.17"/>
    <n v="0"/>
    <n v="37.17"/>
  </r>
  <r>
    <x v="1778"/>
    <s v="CUST01231"/>
    <d v="2025-10-25T00:00:00"/>
    <x v="7"/>
    <s v="Olive Oil 1L"/>
    <n v="1"/>
    <s v="Valid Quantity"/>
    <s v="$4.43"/>
    <n v="10"/>
    <x v="2"/>
    <s v="Dubai"/>
    <x v="6"/>
    <x v="1"/>
    <m/>
    <x v="0"/>
    <s v="Not Rated"/>
    <n v="4.43"/>
    <n v="0.44299999999999995"/>
    <n v="3.9869999999999997"/>
  </r>
  <r>
    <x v="1779"/>
    <s v="CUST02826"/>
    <d v="2024-05-14T00:00:00"/>
    <x v="2"/>
    <s v="Lipstick"/>
    <n v="2"/>
    <s v="Valid Quantity"/>
    <s v="$7.24"/>
    <n v="0"/>
    <x v="3"/>
    <s v="Birmingham"/>
    <x v="0"/>
    <x v="1"/>
    <m/>
    <x v="0"/>
    <s v="Not Rated"/>
    <n v="14.48"/>
    <n v="0"/>
    <n v="14.48"/>
  </r>
  <r>
    <x v="1780"/>
    <s v="CUST03132"/>
    <d v="2025-11-10T00:00:00"/>
    <x v="5"/>
    <s v="Building Blocks Set"/>
    <n v="1"/>
    <s v="Valid Quantity"/>
    <s v="$57.20"/>
    <n v="0"/>
    <x v="0"/>
    <s v="London"/>
    <x v="0"/>
    <x v="4"/>
    <m/>
    <x v="0"/>
    <s v="Not Rated"/>
    <n v="57.2"/>
    <n v="0"/>
    <n v="57.2"/>
  </r>
  <r>
    <x v="1781"/>
    <s v="CUST03288"/>
    <d v="2024-05-09T00:00:00"/>
    <x v="2"/>
    <s v="Shampoo"/>
    <n v="3"/>
    <s v="Valid Quantity"/>
    <s v="$15.63"/>
    <n v="5"/>
    <x v="2"/>
    <s v="Bengaluru"/>
    <x v="5"/>
    <x v="0"/>
    <n v="5"/>
    <x v="0"/>
    <s v="Rated"/>
    <n v="46.89"/>
    <n v="2.3445"/>
    <n v="44.545500000000004"/>
  </r>
  <r>
    <x v="1782"/>
    <s v="CUST00631"/>
    <d v="2026-06-02T00:00:00"/>
    <x v="7"/>
    <s v="Green Tea Pack"/>
    <n v="1"/>
    <s v="Valid Quantity"/>
    <s v="$5.29"/>
    <n v="10"/>
    <x v="3"/>
    <s v="Sydney"/>
    <x v="2"/>
    <x v="1"/>
    <m/>
    <x v="0"/>
    <s v="Not Rated"/>
    <n v="5.29"/>
    <n v="0.52900000000000003"/>
    <n v="4.7610000000000001"/>
  </r>
  <r>
    <x v="1783"/>
    <s v="CUST02804"/>
    <d v="2025-04-15T00:00:00"/>
    <x v="3"/>
    <s v="Backpack"/>
    <n v="1"/>
    <s v="Valid Quantity"/>
    <s v="$78.41"/>
    <n v="5"/>
    <x v="5"/>
    <s v="Chicago"/>
    <x v="3"/>
    <x v="0"/>
    <n v="5"/>
    <x v="0"/>
    <s v="Rated"/>
    <n v="78.41"/>
    <n v="3.9204999999999997"/>
    <n v="74.489499999999992"/>
  </r>
  <r>
    <x v="1784"/>
    <s v="CUST00091"/>
    <d v="2026-01-27T00:00:00"/>
    <x v="4"/>
    <s v="Cycling Helmet"/>
    <n v="2"/>
    <s v="Valid Quantity"/>
    <s v="$31.62"/>
    <n v="0"/>
    <x v="0"/>
    <s v="Abu Dhabi"/>
    <x v="6"/>
    <x v="0"/>
    <n v="4"/>
    <x v="0"/>
    <s v="Rated"/>
    <n v="63.24"/>
    <n v="0"/>
    <n v="63.24"/>
  </r>
  <r>
    <x v="1785"/>
    <s v="CUST01017"/>
    <d v="2025-10-27T00:00:00"/>
    <x v="3"/>
    <s v="Hoodie"/>
    <n v="4"/>
    <s v="Valid Quantity"/>
    <s v="$70.21"/>
    <n v="5"/>
    <x v="2"/>
    <s v="Unknown"/>
    <x v="1"/>
    <x v="3"/>
    <m/>
    <x v="0"/>
    <s v="Not Rated"/>
    <n v="280.83999999999997"/>
    <n v="14.041999999999998"/>
    <n v="266.798"/>
  </r>
  <r>
    <x v="1786"/>
    <s v="CUST02410"/>
    <d v="2026-03-28T00:00:00"/>
    <x v="7"/>
    <s v="Almonds 500g"/>
    <n v="1"/>
    <s v="Valid Quantity"/>
    <s v="$24.64"/>
    <n v="5"/>
    <x v="3"/>
    <s v="Toronto"/>
    <x v="1"/>
    <x v="0"/>
    <n v="3"/>
    <x v="0"/>
    <s v="Rated"/>
    <n v="24.64"/>
    <n v="1.232"/>
    <n v="23.408000000000001"/>
  </r>
  <r>
    <x v="1787"/>
    <s v="CUST02694"/>
    <d v="2024-09-15T00:00:00"/>
    <x v="5"/>
    <s v="Puzzle 1000pc"/>
    <n v="3"/>
    <s v="Valid Quantity"/>
    <s v="$83.77"/>
    <n v="0"/>
    <x v="2"/>
    <s v="Delhi"/>
    <x v="5"/>
    <x v="4"/>
    <m/>
    <x v="0"/>
    <s v="Not Rated"/>
    <n v="251.31"/>
    <n v="0"/>
    <n v="251.31"/>
  </r>
  <r>
    <x v="1788"/>
    <s v="CUST02956"/>
    <d v="2024-03-30T00:00:00"/>
    <x v="6"/>
    <s v="Smartwatch"/>
    <n v="2"/>
    <s v="Valid Quantity"/>
    <s v="$197.54"/>
    <n v="15"/>
    <x v="3"/>
    <s v="Manchester"/>
    <x v="0"/>
    <x v="0"/>
    <n v="5"/>
    <x v="0"/>
    <s v="Rated"/>
    <n v="395.08"/>
    <n v="59.262"/>
    <n v="335.81799999999998"/>
  </r>
  <r>
    <x v="1789"/>
    <s v="CUST03320"/>
    <d v="2026-03-29T00:00:00"/>
    <x v="0"/>
    <s v="Cookbook"/>
    <n v="4"/>
    <s v="Valid Quantity"/>
    <s v="$9.54"/>
    <n v="0"/>
    <x v="3"/>
    <s v="Birmingham"/>
    <x v="0"/>
    <x v="0"/>
    <n v="2"/>
    <x v="0"/>
    <s v="Rated"/>
    <n v="38.159999999999997"/>
    <n v="0"/>
    <n v="38.159999999999997"/>
  </r>
  <r>
    <x v="1790"/>
    <s v="CUST00609"/>
    <d v="2025-11-18T00:00:00"/>
    <x v="6"/>
    <s v="Gaming Mouse"/>
    <n v="2"/>
    <s v="Valid Quantity"/>
    <s v="$179.90"/>
    <n v="10"/>
    <x v="1"/>
    <s v="Los Angeles"/>
    <x v="3"/>
    <x v="0"/>
    <n v="4"/>
    <x v="0"/>
    <s v="Rated"/>
    <n v="359.8"/>
    <n v="35.979999999999997"/>
    <n v="323.82"/>
  </r>
  <r>
    <x v="1791"/>
    <s v="CUST00418"/>
    <d v="2025-09-18T00:00:00"/>
    <x v="5"/>
    <s v="Action Figure"/>
    <n v="2"/>
    <s v="Valid Quantity"/>
    <s v="$20.19"/>
    <n v="10"/>
    <x v="3"/>
    <s v="Bengaluru"/>
    <x v="5"/>
    <x v="0"/>
    <n v="4"/>
    <x v="0"/>
    <s v="Rated"/>
    <n v="40.380000000000003"/>
    <n v="4.0380000000000003"/>
    <n v="36.341999999999999"/>
  </r>
  <r>
    <x v="1792"/>
    <s v="CUST00564"/>
    <d v="2024-03-20T00:00:00"/>
    <x v="7"/>
    <s v="Green Tea Pack"/>
    <n v="1"/>
    <s v="Valid Quantity"/>
    <s v="$7.11"/>
    <n v="0"/>
    <x v="1"/>
    <s v="Melbourne"/>
    <x v="2"/>
    <x v="1"/>
    <m/>
    <x v="0"/>
    <s v="Not Rated"/>
    <n v="7.11"/>
    <n v="0"/>
    <n v="7.11"/>
  </r>
  <r>
    <x v="1793"/>
    <s v="CUST00230"/>
    <d v="2026-03-02T00:00:00"/>
    <x v="5"/>
    <s v="Puzzle 1000pc"/>
    <n v="1"/>
    <s v="Valid Quantity"/>
    <s v="$80.43"/>
    <n v="15"/>
    <x v="0"/>
    <s v="Houston"/>
    <x v="3"/>
    <x v="1"/>
    <m/>
    <x v="0"/>
    <s v="Not Rated"/>
    <n v="80.430000000000007"/>
    <n v="12.064500000000001"/>
    <n v="68.365500000000011"/>
  </r>
  <r>
    <x v="1794"/>
    <s v="CUST03201"/>
    <d v="2024-05-15T00:00:00"/>
    <x v="6"/>
    <s v="Wireless Earbuds"/>
    <n v="1"/>
    <s v="Valid Quantity"/>
    <s v="$114.23"/>
    <n v="5"/>
    <x v="0"/>
    <s v="Abu Dhabi"/>
    <x v="6"/>
    <x v="1"/>
    <m/>
    <x v="0"/>
    <s v="Not Rated"/>
    <n v="114.23"/>
    <n v="5.7115"/>
    <n v="108.5185"/>
  </r>
  <r>
    <x v="1795"/>
    <s v="CUST02487"/>
    <d v="2024-07-31T00:00:00"/>
    <x v="3"/>
    <s v="Backpack"/>
    <n v="2"/>
    <s v="Valid Quantity"/>
    <s v="$56.51"/>
    <n v="0"/>
    <x v="4"/>
    <s v="Sydney"/>
    <x v="2"/>
    <x v="0"/>
    <n v="4"/>
    <x v="0"/>
    <s v="Rated"/>
    <n v="113.02"/>
    <n v="0"/>
    <n v="113.02"/>
  </r>
  <r>
    <x v="1796"/>
    <s v="CUST00978"/>
    <d v="2026-01-21T00:00:00"/>
    <x v="1"/>
    <s v="Air Fryer"/>
    <n v="2"/>
    <s v="Valid Quantity"/>
    <s v="$135.60"/>
    <n v="10"/>
    <x v="3"/>
    <s v="Houston"/>
    <x v="3"/>
    <x v="0"/>
    <n v="4"/>
    <x v="0"/>
    <s v="Rated"/>
    <n v="271.2"/>
    <n v="27.12"/>
    <n v="244.07999999999998"/>
  </r>
  <r>
    <x v="1797"/>
    <s v="CUST02151"/>
    <d v="2024-10-01T00:00:00"/>
    <x v="4"/>
    <s v="Yoga Mat"/>
    <n v="1"/>
    <s v="Valid Quantity"/>
    <s v="$51.14"/>
    <n v="5"/>
    <x v="3"/>
    <s v="Houston"/>
    <x v="3"/>
    <x v="4"/>
    <m/>
    <x v="0"/>
    <s v="Not Rated"/>
    <n v="51.14"/>
    <n v="2.5569999999999999"/>
    <n v="48.582999999999998"/>
  </r>
  <r>
    <x v="1798"/>
    <s v="CUST02617"/>
    <d v="2026-11-01T00:00:00"/>
    <x v="3"/>
    <s v="Hoodie"/>
    <n v="3"/>
    <s v="Valid Quantity"/>
    <s v="$99.17"/>
    <n v="25"/>
    <x v="2"/>
    <s v="Montreal"/>
    <x v="1"/>
    <x v="3"/>
    <m/>
    <x v="0"/>
    <s v="Not Rated"/>
    <n v="297.51"/>
    <n v="74.377499999999998"/>
    <n v="223.13249999999999"/>
  </r>
  <r>
    <x v="1799"/>
    <s v="CUST01133"/>
    <d v="2026-05-25T00:00:00"/>
    <x v="2"/>
    <s v="Face Moisturizer"/>
    <n v="1"/>
    <s v="Valid Quantity"/>
    <s v="$37.02"/>
    <n v="15"/>
    <x v="1"/>
    <s v="Brisbane"/>
    <x v="2"/>
    <x v="0"/>
    <n v="4"/>
    <x v="0"/>
    <s v="Rated"/>
    <n v="37.020000000000003"/>
    <n v="5.5530000000000008"/>
    <n v="31.467000000000002"/>
  </r>
  <r>
    <x v="1800"/>
    <s v="CUST03090"/>
    <d v="2024-03-17T00:00:00"/>
    <x v="6"/>
    <s v="Laptop Stand"/>
    <n v="3"/>
    <s v="Valid Quantity"/>
    <s v="$58.34"/>
    <n v="10"/>
    <x v="5"/>
    <s v="Delhi"/>
    <x v="5"/>
    <x v="3"/>
    <m/>
    <x v="0"/>
    <s v="Not Rated"/>
    <n v="175.02"/>
    <n v="17.501999999999999"/>
    <n v="157.518"/>
  </r>
  <r>
    <x v="1801"/>
    <s v="CUST01064"/>
    <d v="2026-06-19T00:00:00"/>
    <x v="1"/>
    <s v="Non-Stick Pan"/>
    <n v="1"/>
    <s v="Valid Quantity"/>
    <s v="$77.90"/>
    <n v="15"/>
    <x v="3"/>
    <s v="Dubai"/>
    <x v="6"/>
    <x v="0"/>
    <n v="5"/>
    <x v="0"/>
    <s v="Rated"/>
    <n v="77.900000000000006"/>
    <n v="11.685"/>
    <n v="66.215000000000003"/>
  </r>
  <r>
    <x v="1802"/>
    <s v="CUST03259"/>
    <d v="2025-10-04T00:00:00"/>
    <x v="7"/>
    <s v="Olive Oil 1L"/>
    <n v="1"/>
    <s v="Valid Quantity"/>
    <s v="$21.29"/>
    <n v="0"/>
    <x v="4"/>
    <s v="London"/>
    <x v="0"/>
    <x v="0"/>
    <n v="5"/>
    <x v="0"/>
    <s v="Rated"/>
    <n v="21.29"/>
    <n v="0"/>
    <n v="21.29"/>
  </r>
  <r>
    <x v="1803"/>
    <s v="CUST00561"/>
    <d v="2024-12-16T00:00:00"/>
    <x v="1"/>
    <s v="Air Fryer"/>
    <n v="2"/>
    <s v="Valid Quantity"/>
    <s v="$125.42"/>
    <n v="15"/>
    <x v="1"/>
    <s v="Munich"/>
    <x v="4"/>
    <x v="0"/>
    <n v="5"/>
    <x v="0"/>
    <s v="Rated"/>
    <n v="250.84"/>
    <n v="37.625999999999998"/>
    <n v="213.214"/>
  </r>
  <r>
    <x v="1804"/>
    <s v="CUST02913"/>
    <d v="2024-11-01T00:00:00"/>
    <x v="7"/>
    <s v="Olive Oil 1L"/>
    <n v="2"/>
    <s v="Valid Quantity"/>
    <s v="$17.63"/>
    <n v="0"/>
    <x v="3"/>
    <s v="Brisbane"/>
    <x v="2"/>
    <x v="0"/>
    <n v="2"/>
    <x v="0"/>
    <s v="Rated"/>
    <n v="35.26"/>
    <n v="0"/>
    <n v="35.26"/>
  </r>
  <r>
    <x v="1805"/>
    <s v="CUST01807"/>
    <d v="2025-02-25T00:00:00"/>
    <x v="2"/>
    <s v="Hair Dryer"/>
    <n v="3"/>
    <s v="Valid Quantity"/>
    <s v="$47.92"/>
    <n v="0"/>
    <x v="5"/>
    <s v="Dubai"/>
    <x v="6"/>
    <x v="1"/>
    <m/>
    <x v="0"/>
    <s v="Not Rated"/>
    <n v="143.76"/>
    <n v="0"/>
    <n v="143.76"/>
  </r>
  <r>
    <x v="1806"/>
    <s v="CUST00457"/>
    <d v="2024-04-24T00:00:00"/>
    <x v="7"/>
    <s v="Olive Oil 1L"/>
    <n v="2"/>
    <s v="Valid Quantity"/>
    <s v="$17.32"/>
    <n v="0"/>
    <x v="3"/>
    <s v="Dubai"/>
    <x v="6"/>
    <x v="0"/>
    <m/>
    <x v="0"/>
    <s v="Not Rated"/>
    <n v="34.64"/>
    <n v="0"/>
    <n v="34.64"/>
  </r>
  <r>
    <x v="1807"/>
    <s v="CUST02596"/>
    <d v="2024-07-19T00:00:00"/>
    <x v="0"/>
    <s v="Self-Help Book"/>
    <n v="1"/>
    <s v="Valid Quantity"/>
    <s v="$23.06"/>
    <n v="0"/>
    <x v="3"/>
    <s v="Brisbane"/>
    <x v="2"/>
    <x v="1"/>
    <m/>
    <x v="0"/>
    <s v="Not Rated"/>
    <n v="23.06"/>
    <n v="0"/>
    <n v="23.06"/>
  </r>
  <r>
    <x v="1808"/>
    <s v="CUST02153"/>
    <d v="2025-07-07T00:00:00"/>
    <x v="1"/>
    <s v="Ceramic Mug Set"/>
    <n v="4"/>
    <s v="Valid Quantity"/>
    <s v="$58.28"/>
    <n v="0"/>
    <x v="4"/>
    <s v="Manchester"/>
    <x v="0"/>
    <x v="0"/>
    <n v="2"/>
    <x v="0"/>
    <s v="Rated"/>
    <n v="233.12"/>
    <n v="0"/>
    <n v="233.12"/>
  </r>
  <r>
    <x v="1809"/>
    <s v="CUST01990"/>
    <d v="2024-06-15T00:00:00"/>
    <x v="6"/>
    <s v="Power Bank"/>
    <n v="1"/>
    <s v="Valid Quantity"/>
    <s v="$57.01"/>
    <n v="25"/>
    <x v="0"/>
    <s v="Vancouver"/>
    <x v="1"/>
    <x v="4"/>
    <m/>
    <x v="0"/>
    <s v="Not Rated"/>
    <n v="57.01"/>
    <n v="14.2525"/>
    <n v="42.7575"/>
  </r>
  <r>
    <x v="1810"/>
    <s v="CUST03480"/>
    <d v="2025-07-31T00:00:00"/>
    <x v="4"/>
    <s v="Cricket Bat"/>
    <n v="2"/>
    <s v="Valid Quantity"/>
    <s v="$17.97"/>
    <n v="0"/>
    <x v="3"/>
    <s v="Houston"/>
    <x v="3"/>
    <x v="2"/>
    <m/>
    <x v="0"/>
    <s v="Not Rated"/>
    <n v="35.94"/>
    <n v="0"/>
    <n v="35.94"/>
  </r>
  <r>
    <x v="1811"/>
    <s v="CUST02198"/>
    <d v="2024-04-22T00:00:00"/>
    <x v="7"/>
    <s v="Green Tea Pack"/>
    <n v="4"/>
    <s v="Valid Quantity"/>
    <s v="$12.53"/>
    <n v="0"/>
    <x v="2"/>
    <s v="Dubai"/>
    <x v="6"/>
    <x v="0"/>
    <n v="3"/>
    <x v="0"/>
    <s v="Rated"/>
    <n v="50.12"/>
    <n v="0"/>
    <n v="50.12"/>
  </r>
  <r>
    <x v="1812"/>
    <s v="CUST02939"/>
    <d v="2026-06-06T00:00:00"/>
    <x v="1"/>
    <s v="Ceramic Mug Set"/>
    <n v="2"/>
    <s v="Valid Quantity"/>
    <s v="$75.39"/>
    <n v="10"/>
    <x v="2"/>
    <s v="Birmingham"/>
    <x v="0"/>
    <x v="1"/>
    <m/>
    <x v="0"/>
    <s v="Not Rated"/>
    <n v="150.78"/>
    <n v="15.077999999999999"/>
    <n v="135.702"/>
  </r>
  <r>
    <x v="1813"/>
    <s v="CUST00445"/>
    <d v="2026-02-20T00:00:00"/>
    <x v="5"/>
    <s v="Remote Control Car"/>
    <n v="2"/>
    <s v="Valid Quantity"/>
    <s v="$8.01"/>
    <n v="0"/>
    <x v="3"/>
    <s v="New York"/>
    <x v="3"/>
    <x v="0"/>
    <n v="4"/>
    <x v="0"/>
    <s v="Rated"/>
    <n v="16.02"/>
    <n v="0"/>
    <n v="16.02"/>
  </r>
  <r>
    <x v="1814"/>
    <s v="CUST02747"/>
    <d v="2024-10-27T00:00:00"/>
    <x v="4"/>
    <s v="Cycling Helmet"/>
    <n v="1"/>
    <s v="Valid Quantity"/>
    <s v="$28.09"/>
    <n v="5"/>
    <x v="0"/>
    <s v="Mumbai"/>
    <x v="5"/>
    <x v="0"/>
    <n v="5"/>
    <x v="0"/>
    <s v="Rated"/>
    <n v="28.09"/>
    <n v="1.4044999999999999"/>
    <n v="26.685500000000001"/>
  </r>
  <r>
    <x v="1815"/>
    <s v="CUST03282"/>
    <d v="2024-10-02T00:00:00"/>
    <x v="5"/>
    <s v="Action Figure"/>
    <n v="3"/>
    <s v="Valid Quantity"/>
    <s v="$35.24"/>
    <n v="25"/>
    <x v="4"/>
    <s v="Manchester"/>
    <x v="0"/>
    <x v="0"/>
    <n v="1"/>
    <x v="0"/>
    <s v="Rated"/>
    <n v="105.72"/>
    <n v="26.43"/>
    <n v="79.289999999999992"/>
  </r>
  <r>
    <x v="1816"/>
    <s v="CUST01925"/>
    <d v="2025-11-26T00:00:00"/>
    <x v="4"/>
    <s v="Dumbbell Set"/>
    <n v="3"/>
    <s v="Valid Quantity"/>
    <s v="$111.08"/>
    <n v="0"/>
    <x v="4"/>
    <s v="Bengaluru"/>
    <x v="5"/>
    <x v="2"/>
    <m/>
    <x v="0"/>
    <s v="Not Rated"/>
    <n v="333.24"/>
    <n v="0"/>
    <n v="333.24"/>
  </r>
  <r>
    <x v="1817"/>
    <s v="CUST03194"/>
    <d v="2024-06-24T00:00:00"/>
    <x v="0"/>
    <s v="Fiction Novel"/>
    <n v="4"/>
    <s v="Valid Quantity"/>
    <s v="$11.18"/>
    <n v="0"/>
    <x v="5"/>
    <s v="Munich"/>
    <x v="4"/>
    <x v="0"/>
    <n v="5"/>
    <x v="0"/>
    <s v="Rated"/>
    <n v="44.72"/>
    <n v="0"/>
    <n v="44.72"/>
  </r>
  <r>
    <x v="1818"/>
    <s v="CUST00338"/>
    <d v="2024-07-16T00:00:00"/>
    <x v="0"/>
    <s v="Self-Help Book"/>
    <n v="3"/>
    <s v="Valid Quantity"/>
    <s v="$35.34"/>
    <n v="0"/>
    <x v="1"/>
    <s v="Houston"/>
    <x v="3"/>
    <x v="2"/>
    <m/>
    <x v="0"/>
    <s v="Not Rated"/>
    <n v="106.02000000000001"/>
    <n v="0"/>
    <n v="106.02000000000001"/>
  </r>
  <r>
    <x v="1819"/>
    <s v="CUST00244"/>
    <d v="2024-01-04T00:00:00"/>
    <x v="3"/>
    <s v="Formal Shirt"/>
    <n v="3"/>
    <s v="Valid Quantity"/>
    <s v="$82.53"/>
    <n v="0"/>
    <x v="5"/>
    <s v="Manchester"/>
    <x v="0"/>
    <x v="1"/>
    <m/>
    <x v="0"/>
    <s v="Not Rated"/>
    <n v="247.59"/>
    <n v="0"/>
    <n v="247.59"/>
  </r>
  <r>
    <x v="1820"/>
    <s v="CUST00679"/>
    <d v="2026-07-05T00:00:00"/>
    <x v="5"/>
    <s v="Building Blocks Set"/>
    <n v="4"/>
    <s v="Valid Quantity"/>
    <s v="$59.62"/>
    <n v="10"/>
    <x v="4"/>
    <s v="London"/>
    <x v="0"/>
    <x v="3"/>
    <m/>
    <x v="0"/>
    <s v="Not Rated"/>
    <n v="238.48"/>
    <n v="23.847999999999999"/>
    <n v="214.63200000000001"/>
  </r>
  <r>
    <x v="1821"/>
    <s v="CUST03398"/>
    <d v="2025-03-01T00:00:00"/>
    <x v="3"/>
    <s v="Leather Wallet"/>
    <n v="2"/>
    <s v="Valid Quantity"/>
    <s v="$16.46"/>
    <n v="5"/>
    <x v="3"/>
    <s v="Melbourne"/>
    <x v="2"/>
    <x v="4"/>
    <m/>
    <x v="0"/>
    <s v="Not Rated"/>
    <n v="32.92"/>
    <n v="1.6460000000000001"/>
    <n v="31.274000000000001"/>
  </r>
  <r>
    <x v="1822"/>
    <s v="CUST01896"/>
    <d v="2024-09-06T00:00:00"/>
    <x v="4"/>
    <s v="Cricket Bat"/>
    <n v="4"/>
    <s v="Valid Quantity"/>
    <s v="$137.07"/>
    <n v="20"/>
    <x v="0"/>
    <s v="Mumbai"/>
    <x v="5"/>
    <x v="0"/>
    <n v="3"/>
    <x v="0"/>
    <s v="Rated"/>
    <n v="548.28"/>
    <n v="109.65599999999999"/>
    <n v="438.62399999999997"/>
  </r>
  <r>
    <x v="1823"/>
    <s v="CUST03499"/>
    <d v="2024-07-11T00:00:00"/>
    <x v="7"/>
    <s v="Olive Oil 1L"/>
    <n v="1"/>
    <s v="Valid Quantity"/>
    <s v="$27.87"/>
    <n v="0"/>
    <x v="0"/>
    <s v="Melbourne"/>
    <x v="2"/>
    <x v="3"/>
    <m/>
    <x v="0"/>
    <s v="Not Rated"/>
    <n v="27.87"/>
    <n v="0"/>
    <n v="27.87"/>
  </r>
  <r>
    <x v="1824"/>
    <s v="CUST01753"/>
    <d v="2025-07-18T00:00:00"/>
    <x v="0"/>
    <s v="Fiction Novel"/>
    <n v="1"/>
    <s v="Valid Quantity"/>
    <s v="$22.67"/>
    <n v="0"/>
    <x v="1"/>
    <s v="Montreal"/>
    <x v="1"/>
    <x v="0"/>
    <n v="1"/>
    <x v="0"/>
    <s v="Rated"/>
    <n v="22.67"/>
    <n v="0"/>
    <n v="22.67"/>
  </r>
  <r>
    <x v="1825"/>
    <s v="CUST02525"/>
    <d v="2024-04-26T00:00:00"/>
    <x v="1"/>
    <s v="Air Fryer"/>
    <n v="2"/>
    <s v="Valid Quantity"/>
    <s v="$170.61"/>
    <n v="10"/>
    <x v="4"/>
    <s v="Abu Dhabi"/>
    <x v="6"/>
    <x v="0"/>
    <n v="1"/>
    <x v="0"/>
    <s v="Rated"/>
    <n v="341.22"/>
    <n v="34.122"/>
    <n v="307.09800000000001"/>
  </r>
  <r>
    <x v="1826"/>
    <s v="CUST03020"/>
    <d v="2024-09-10T00:00:00"/>
    <x v="1"/>
    <s v="Non-Stick Pan"/>
    <n v="4"/>
    <s v="Valid Quantity"/>
    <s v="$177.75"/>
    <n v="5"/>
    <x v="3"/>
    <s v="Vancouver"/>
    <x v="1"/>
    <x v="0"/>
    <m/>
    <x v="0"/>
    <s v="Not Rated"/>
    <n v="711"/>
    <n v="35.549999999999997"/>
    <n v="675.45"/>
  </r>
  <r>
    <x v="1827"/>
    <s v="CUST01566"/>
    <d v="2025-06-26T00:00:00"/>
    <x v="5"/>
    <s v="Puzzle 1000pc"/>
    <n v="3"/>
    <s v="Valid Quantity"/>
    <s v="$72.21"/>
    <n v="15"/>
    <x v="5"/>
    <s v="Birmingham"/>
    <x v="0"/>
    <x v="0"/>
    <n v="4"/>
    <x v="0"/>
    <s v="Rated"/>
    <n v="216.63"/>
    <n v="32.494499999999995"/>
    <n v="184.13550000000001"/>
  </r>
  <r>
    <x v="1828"/>
    <s v="CUST02748"/>
    <d v="2024-02-11T00:00:00"/>
    <x v="5"/>
    <s v="Action Figure"/>
    <n v="3"/>
    <s v="Valid Quantity"/>
    <s v="$88.21"/>
    <n v="0"/>
    <x v="3"/>
    <s v="Munich"/>
    <x v="4"/>
    <x v="1"/>
    <m/>
    <x v="0"/>
    <s v="Not Rated"/>
    <n v="264.63"/>
    <n v="0"/>
    <n v="264.63"/>
  </r>
  <r>
    <x v="1829"/>
    <s v="CUST02514"/>
    <d v="2026-05-03T00:00:00"/>
    <x v="1"/>
    <s v="Ceramic Mug Set"/>
    <n v="2"/>
    <s v="Valid Quantity"/>
    <s v="$139.43"/>
    <n v="0"/>
    <x v="2"/>
    <s v="Berlin"/>
    <x v="4"/>
    <x v="0"/>
    <n v="4"/>
    <x v="0"/>
    <s v="Rated"/>
    <n v="278.86"/>
    <n v="0"/>
    <n v="278.86"/>
  </r>
  <r>
    <x v="1830"/>
    <s v="CUST03370"/>
    <d v="2024-04-10T00:00:00"/>
    <x v="4"/>
    <s v="Football"/>
    <n v="1"/>
    <s v="Valid Quantity"/>
    <s v="$46.49"/>
    <n v="15"/>
    <x v="0"/>
    <s v="Los Angeles"/>
    <x v="3"/>
    <x v="1"/>
    <m/>
    <x v="0"/>
    <s v="Not Rated"/>
    <n v="46.49"/>
    <n v="6.9735000000000005"/>
    <n v="39.516500000000001"/>
  </r>
  <r>
    <x v="1831"/>
    <s v="CUST00072"/>
    <d v="2025-10-31T00:00:00"/>
    <x v="4"/>
    <s v="Yoga Mat"/>
    <n v="1"/>
    <s v="Valid Quantity"/>
    <s v="$116.53"/>
    <n v="0"/>
    <x v="5"/>
    <s v="Dubai"/>
    <x v="6"/>
    <x v="0"/>
    <n v="5"/>
    <x v="0"/>
    <s v="Rated"/>
    <n v="116.53"/>
    <n v="0"/>
    <n v="116.53"/>
  </r>
  <r>
    <x v="1832"/>
    <s v="CUST02851"/>
    <d v="2024-03-08T00:00:00"/>
    <x v="5"/>
    <s v="Puzzle 1000pc"/>
    <n v="1"/>
    <s v="Valid Quantity"/>
    <s v="$78.64"/>
    <n v="10"/>
    <x v="2"/>
    <s v="Hamburg"/>
    <x v="4"/>
    <x v="0"/>
    <n v="5"/>
    <x v="0"/>
    <s v="Rated"/>
    <n v="78.64"/>
    <n v="7.8639999999999999"/>
    <n v="70.775999999999996"/>
  </r>
  <r>
    <x v="1833"/>
    <s v="CUST02074"/>
    <d v="2026-02-19T00:00:00"/>
    <x v="2"/>
    <s v="Perfume"/>
    <n v="1"/>
    <s v="Valid Quantity"/>
    <s v="$7.22"/>
    <n v="0"/>
    <x v="2"/>
    <s v="Toronto"/>
    <x v="1"/>
    <x v="3"/>
    <m/>
    <x v="0"/>
    <s v="Not Rated"/>
    <n v="7.22"/>
    <n v="0"/>
    <n v="7.22"/>
  </r>
  <r>
    <x v="1834"/>
    <s v="CUST01832"/>
    <d v="2024-02-20T00:00:00"/>
    <x v="6"/>
    <s v="Bluetooth Speaker"/>
    <n v="1"/>
    <s v="Valid Quantity"/>
    <s v="$243.65"/>
    <n v="0"/>
    <x v="2"/>
    <s v="Dubai"/>
    <x v="6"/>
    <x v="4"/>
    <m/>
    <x v="0"/>
    <s v="Not Rated"/>
    <n v="243.65"/>
    <n v="0"/>
    <n v="243.65"/>
  </r>
  <r>
    <x v="1835"/>
    <s v="CUST01789"/>
    <d v="2025-07-09T00:00:00"/>
    <x v="6"/>
    <s v="Gaming Mouse"/>
    <n v="3"/>
    <s v="Valid Quantity"/>
    <s v="$37.46"/>
    <n v="0"/>
    <x v="1"/>
    <s v="Los Angeles"/>
    <x v="3"/>
    <x v="1"/>
    <m/>
    <x v="0"/>
    <s v="Not Rated"/>
    <n v="112.38"/>
    <n v="0"/>
    <n v="112.38"/>
  </r>
  <r>
    <x v="1836"/>
    <s v="CUST03170"/>
    <d v="2024-08-22T00:00:00"/>
    <x v="3"/>
    <s v="Formal Shirt"/>
    <n v="1"/>
    <s v="Valid Quantity"/>
    <s v="$80.06"/>
    <n v="10"/>
    <x v="5"/>
    <s v="London"/>
    <x v="0"/>
    <x v="1"/>
    <m/>
    <x v="0"/>
    <s v="Not Rated"/>
    <n v="80.06"/>
    <n v="8.0060000000000002"/>
    <n v="72.054000000000002"/>
  </r>
  <r>
    <x v="1837"/>
    <s v="CUST02690"/>
    <d v="2024-08-24T00:00:00"/>
    <x v="1"/>
    <s v="Air Fryer"/>
    <n v="-1"/>
    <s v="Negative Quantity"/>
    <s v="$93.70"/>
    <n v="0"/>
    <x v="3"/>
    <s v="Abu Dhabi"/>
    <x v="6"/>
    <x v="1"/>
    <m/>
    <x v="2"/>
    <s v="Not Rated"/>
    <n v="-93.7"/>
    <n v="0"/>
    <n v="-93.7"/>
  </r>
  <r>
    <x v="1838"/>
    <s v="CUST00246"/>
    <d v="2025-02-19T00:00:00"/>
    <x v="0"/>
    <s v="Kids Storybook"/>
    <n v="1"/>
    <s v="Valid Quantity"/>
    <s v="$31.81"/>
    <n v="15"/>
    <x v="5"/>
    <s v="Houston"/>
    <x v="3"/>
    <x v="3"/>
    <m/>
    <x v="0"/>
    <s v="Not Rated"/>
    <n v="31.81"/>
    <n v="4.7714999999999996"/>
    <n v="27.038499999999999"/>
  </r>
  <r>
    <x v="1839"/>
    <s v="CUST01109"/>
    <d v="2025-11-06T00:00:00"/>
    <x v="7"/>
    <s v="Olive Oil 1L"/>
    <n v="1"/>
    <s v="Valid Quantity"/>
    <s v="$5.60"/>
    <n v="10"/>
    <x v="4"/>
    <s v="Houston"/>
    <x v="3"/>
    <x v="1"/>
    <m/>
    <x v="0"/>
    <s v="Not Rated"/>
    <n v="5.6"/>
    <n v="0.56000000000000005"/>
    <n v="5.0399999999999991"/>
  </r>
  <r>
    <x v="1840"/>
    <s v="CUST03453"/>
    <d v="2025-09-25T00:00:00"/>
    <x v="3"/>
    <s v="Cotton T-Shirt"/>
    <n v="3"/>
    <s v="Valid Quantity"/>
    <s v="$117.45"/>
    <n v="15"/>
    <x v="4"/>
    <s v="New York"/>
    <x v="3"/>
    <x v="0"/>
    <n v="5"/>
    <x v="0"/>
    <s v="Rated"/>
    <n v="352.35"/>
    <n v="52.852499999999999"/>
    <n v="299.4975"/>
  </r>
  <r>
    <x v="1841"/>
    <s v="CUST00145"/>
    <d v="2024-10-21T00:00:00"/>
    <x v="1"/>
    <s v="Vacuum Cleaner"/>
    <n v="3"/>
    <s v="Valid Quantity"/>
    <s v="$175.70"/>
    <n v="25"/>
    <x v="5"/>
    <s v="Vancouver"/>
    <x v="1"/>
    <x v="4"/>
    <m/>
    <x v="0"/>
    <s v="Not Rated"/>
    <n v="527.09999999999991"/>
    <n v="131.77499999999998"/>
    <n v="395.32499999999993"/>
  </r>
  <r>
    <x v="1842"/>
    <s v="CUST03026"/>
    <d v="2026-08-06T00:00:00"/>
    <x v="4"/>
    <s v="Cricket Bat"/>
    <n v="1"/>
    <s v="Valid Quantity"/>
    <s v="$142.85"/>
    <n v="5"/>
    <x v="3"/>
    <s v="Dubai"/>
    <x v="6"/>
    <x v="1"/>
    <m/>
    <x v="0"/>
    <s v="Not Rated"/>
    <n v="142.85"/>
    <n v="7.1425000000000001"/>
    <n v="135.70749999999998"/>
  </r>
  <r>
    <x v="1843"/>
    <s v="CUST00343"/>
    <d v="2025-10-12T00:00:00"/>
    <x v="7"/>
    <s v="Basmati Rice 5kg"/>
    <n v="1"/>
    <s v="Valid Quantity"/>
    <s v="$20.59"/>
    <n v="0"/>
    <x v="3"/>
    <s v="Dubai"/>
    <x v="6"/>
    <x v="2"/>
    <m/>
    <x v="0"/>
    <s v="Not Rated"/>
    <n v="20.59"/>
    <n v="0"/>
    <n v="20.59"/>
  </r>
  <r>
    <x v="1844"/>
    <s v="CUST03027"/>
    <d v="2025-07-24T00:00:00"/>
    <x v="0"/>
    <s v="Kids Storybook"/>
    <n v="1"/>
    <s v="Valid Quantity"/>
    <s v="$7.87"/>
    <n v="20"/>
    <x v="2"/>
    <s v="New York"/>
    <x v="3"/>
    <x v="0"/>
    <m/>
    <x v="0"/>
    <s v="Not Rated"/>
    <n v="7.87"/>
    <n v="1.5740000000000001"/>
    <n v="6.2960000000000003"/>
  </r>
  <r>
    <x v="1845"/>
    <s v="CUST00194"/>
    <d v="2025-05-28T00:00:00"/>
    <x v="3"/>
    <s v="Cotton T-Shirt"/>
    <n v="4"/>
    <s v="Valid Quantity"/>
    <s v="$60.30"/>
    <n v="5"/>
    <x v="4"/>
    <s v="Abu Dhabi"/>
    <x v="6"/>
    <x v="0"/>
    <n v="4"/>
    <x v="0"/>
    <s v="Rated"/>
    <n v="241.2"/>
    <n v="12.06"/>
    <n v="229.14"/>
  </r>
  <r>
    <x v="1846"/>
    <s v="CUST01053"/>
    <d v="2025-06-23T00:00:00"/>
    <x v="4"/>
    <s v="Yoga Mat"/>
    <n v="1"/>
    <s v="Valid Quantity"/>
    <s v="$102.00"/>
    <n v="0"/>
    <x v="3"/>
    <s v="London"/>
    <x v="0"/>
    <x v="0"/>
    <n v="1"/>
    <x v="0"/>
    <s v="Rated"/>
    <n v="102"/>
    <n v="0"/>
    <n v="102"/>
  </r>
  <r>
    <x v="1847"/>
    <s v="CUST01946"/>
    <d v="2025-05-21T00:00:00"/>
    <x v="1"/>
    <s v="Non-Stick Pan"/>
    <n v="1"/>
    <s v="Valid Quantity"/>
    <s v="$142.63"/>
    <n v="5"/>
    <x v="4"/>
    <s v="Delhi"/>
    <x v="5"/>
    <x v="2"/>
    <m/>
    <x v="0"/>
    <s v="Not Rated"/>
    <n v="142.63"/>
    <n v="7.1315"/>
    <n v="135.49850000000001"/>
  </r>
  <r>
    <x v="1848"/>
    <s v="CUST00261"/>
    <d v="2025-07-26T00:00:00"/>
    <x v="6"/>
    <s v="Power Bank"/>
    <n v="3"/>
    <s v="Valid Quantity"/>
    <s v="$236.22"/>
    <n v="20"/>
    <x v="5"/>
    <s v="London"/>
    <x v="0"/>
    <x v="0"/>
    <n v="2"/>
    <x v="0"/>
    <s v="Rated"/>
    <n v="708.66"/>
    <n v="141.732"/>
    <n v="566.928"/>
  </r>
  <r>
    <x v="1849"/>
    <s v="CUST02596"/>
    <d v="2025-08-27T00:00:00"/>
    <x v="4"/>
    <s v="Football"/>
    <n v="0"/>
    <s v="Zero Quantity"/>
    <s v="$118.09"/>
    <n v="0"/>
    <x v="1"/>
    <s v="Vancouver"/>
    <x v="1"/>
    <x v="1"/>
    <m/>
    <x v="3"/>
    <s v="Not Rated"/>
    <n v="0"/>
    <n v="0"/>
    <n v="0"/>
  </r>
  <r>
    <x v="1850"/>
    <s v="CUST02565"/>
    <d v="2024-04-26T00:00:00"/>
    <x v="2"/>
    <s v="Hair Dryer"/>
    <n v="2"/>
    <s v="Valid Quantity"/>
    <s v="$36.09"/>
    <n v="0"/>
    <x v="1"/>
    <s v="Melbourne"/>
    <x v="2"/>
    <x v="1"/>
    <m/>
    <x v="0"/>
    <s v="Not Rated"/>
    <n v="72.180000000000007"/>
    <n v="0"/>
    <n v="72.180000000000007"/>
  </r>
  <r>
    <x v="1851"/>
    <s v="CUST02616"/>
    <d v="2026-04-15T00:00:00"/>
    <x v="5"/>
    <s v="Remote Control Car"/>
    <n v="1"/>
    <s v="Valid Quantity"/>
    <s v="$15.52"/>
    <n v="20"/>
    <x v="4"/>
    <s v="Melbourne"/>
    <x v="2"/>
    <x v="0"/>
    <n v="1"/>
    <x v="0"/>
    <s v="Rated"/>
    <n v="15.52"/>
    <n v="3.1039999999999996"/>
    <n v="12.416"/>
  </r>
  <r>
    <x v="1852"/>
    <s v="CUST00278"/>
    <d v="2024-01-08T00:00:00"/>
    <x v="6"/>
    <s v="Smartwatch"/>
    <n v="2"/>
    <s v="Valid Quantity"/>
    <s v="$173.91"/>
    <n v="10"/>
    <x v="2"/>
    <s v="Manchester"/>
    <x v="0"/>
    <x v="4"/>
    <m/>
    <x v="0"/>
    <s v="Not Rated"/>
    <n v="347.82"/>
    <n v="34.781999999999996"/>
    <n v="313.03800000000001"/>
  </r>
  <r>
    <x v="1853"/>
    <s v="CUST03123"/>
    <d v="2025-07-21T00:00:00"/>
    <x v="5"/>
    <s v="Puzzle 1000pc"/>
    <n v="1"/>
    <s v="Valid Quantity"/>
    <s v="$88.07"/>
    <n v="5"/>
    <x v="0"/>
    <s v="Brisbane"/>
    <x v="2"/>
    <x v="1"/>
    <m/>
    <x v="0"/>
    <s v="Not Rated"/>
    <n v="88.07"/>
    <n v="4.4034999999999993"/>
    <n v="83.666499999999999"/>
  </r>
  <r>
    <x v="1854"/>
    <s v="CUST01433"/>
    <d v="2025-07-17T00:00:00"/>
    <x v="3"/>
    <s v="Denim Jacket"/>
    <n v="4"/>
    <s v="Valid Quantity"/>
    <s v="$89.32"/>
    <n v="15"/>
    <x v="0"/>
    <s v="Bengaluru"/>
    <x v="5"/>
    <x v="0"/>
    <n v="2"/>
    <x v="0"/>
    <s v="Rated"/>
    <n v="357.28"/>
    <n v="53.591999999999999"/>
    <n v="303.68799999999999"/>
  </r>
  <r>
    <x v="1855"/>
    <s v="CUST00627"/>
    <d v="2024-08-25T00:00:00"/>
    <x v="2"/>
    <s v="Sunscreen SPF50"/>
    <n v="3"/>
    <s v="Valid Quantity"/>
    <s v="$25.46"/>
    <n v="15"/>
    <x v="5"/>
    <s v="London"/>
    <x v="0"/>
    <x v="3"/>
    <m/>
    <x v="0"/>
    <s v="Not Rated"/>
    <n v="76.38"/>
    <n v="11.456999999999999"/>
    <n v="64.923000000000002"/>
  </r>
  <r>
    <x v="1856"/>
    <s v="CUST00999"/>
    <d v="2025-01-06T00:00:00"/>
    <x v="5"/>
    <s v="Action Figure"/>
    <n v="2"/>
    <s v="Valid Quantity"/>
    <s v="$44.66"/>
    <n v="10"/>
    <x v="2"/>
    <s v="Berlin"/>
    <x v="4"/>
    <x v="1"/>
    <m/>
    <x v="0"/>
    <s v="Not Rated"/>
    <n v="89.32"/>
    <n v="8.9319999999999986"/>
    <n v="80.387999999999991"/>
  </r>
  <r>
    <x v="1857"/>
    <s v="CUST00280"/>
    <d v="2025-09-08T00:00:00"/>
    <x v="1"/>
    <s v="Non-Stick Pan"/>
    <n v="1"/>
    <s v="Valid Quantity"/>
    <s v="$69.94"/>
    <n v="5"/>
    <x v="4"/>
    <s v="Brisbane"/>
    <x v="2"/>
    <x v="4"/>
    <m/>
    <x v="0"/>
    <s v="Not Rated"/>
    <n v="69.94"/>
    <n v="3.4969999999999999"/>
    <n v="66.442999999999998"/>
  </r>
  <r>
    <x v="1858"/>
    <s v="CUST00004"/>
    <d v="2024-12-29T00:00:00"/>
    <x v="4"/>
    <s v="Cricket Bat"/>
    <n v="3"/>
    <s v="Valid Quantity"/>
    <s v="$85.25"/>
    <n v="15"/>
    <x v="0"/>
    <s v="Manchester"/>
    <x v="0"/>
    <x v="0"/>
    <m/>
    <x v="0"/>
    <s v="Not Rated"/>
    <n v="255.75"/>
    <n v="38.362499999999997"/>
    <n v="217.38749999999999"/>
  </r>
  <r>
    <x v="1859"/>
    <s v="CUST01689"/>
    <d v="2026-06-23T00:00:00"/>
    <x v="4"/>
    <s v="Football"/>
    <n v="1"/>
    <s v="Valid Quantity"/>
    <s v="$116.55"/>
    <n v="5"/>
    <x v="0"/>
    <s v="Delhi"/>
    <x v="5"/>
    <x v="0"/>
    <n v="4"/>
    <x v="0"/>
    <s v="Rated"/>
    <n v="116.55"/>
    <n v="5.8274999999999997"/>
    <n v="110.7225"/>
  </r>
  <r>
    <x v="1860"/>
    <s v="CUST03465"/>
    <d v="2025-03-16T00:00:00"/>
    <x v="1"/>
    <s v="Non-Stick Pan"/>
    <n v="1"/>
    <s v="Valid Quantity"/>
    <s v="$15.89"/>
    <n v="15"/>
    <x v="2"/>
    <s v="Hyderabad"/>
    <x v="5"/>
    <x v="1"/>
    <m/>
    <x v="0"/>
    <s v="Not Rated"/>
    <n v="15.89"/>
    <n v="2.3835000000000002"/>
    <n v="13.506500000000001"/>
  </r>
  <r>
    <x v="1861"/>
    <s v="CUST01669"/>
    <d v="2025-07-06T00:00:00"/>
    <x v="5"/>
    <s v="Building Blocks Set"/>
    <n v="4"/>
    <s v="Valid Quantity"/>
    <s v="$72.05"/>
    <n v="25"/>
    <x v="3"/>
    <s v="New York"/>
    <x v="3"/>
    <x v="0"/>
    <n v="4"/>
    <x v="0"/>
    <s v="Rated"/>
    <n v="288.2"/>
    <n v="72.05"/>
    <n v="216.14999999999998"/>
  </r>
  <r>
    <x v="1862"/>
    <s v="CUST01181"/>
    <d v="2026-05-22T00:00:00"/>
    <x v="5"/>
    <s v="Building Blocks Set"/>
    <n v="1"/>
    <s v="Valid Quantity"/>
    <s v="$83.03"/>
    <n v="15"/>
    <x v="2"/>
    <s v="Munich"/>
    <x v="4"/>
    <x v="1"/>
    <m/>
    <x v="0"/>
    <s v="Not Rated"/>
    <n v="83.03"/>
    <n v="12.454500000000001"/>
    <n v="70.575500000000005"/>
  </r>
  <r>
    <x v="1863"/>
    <s v="CUST00923"/>
    <d v="2026-05-19T00:00:00"/>
    <x v="3"/>
    <s v="Cotton T-Shirt"/>
    <n v="2"/>
    <s v="Valid Quantity"/>
    <s v="$72.65"/>
    <n v="0"/>
    <x v="4"/>
    <s v="Mumbai"/>
    <x v="5"/>
    <x v="1"/>
    <m/>
    <x v="0"/>
    <s v="Not Rated"/>
    <n v="145.30000000000001"/>
    <n v="0"/>
    <n v="145.30000000000001"/>
  </r>
  <r>
    <x v="1864"/>
    <s v="CUST01956"/>
    <d v="2026-06-04T00:00:00"/>
    <x v="6"/>
    <s v="Wireless Earbuds"/>
    <n v="3"/>
    <s v="Valid Quantity"/>
    <s v="$152.10"/>
    <n v="0"/>
    <x v="5"/>
    <s v="Chicago"/>
    <x v="3"/>
    <x v="0"/>
    <n v="5"/>
    <x v="0"/>
    <s v="Rated"/>
    <n v="456.29999999999995"/>
    <n v="0"/>
    <n v="456.29999999999995"/>
  </r>
  <r>
    <x v="1865"/>
    <s v="CUST01171"/>
    <d v="2024-12-01T00:00:00"/>
    <x v="2"/>
    <s v="Hair Dryer"/>
    <n v="1"/>
    <s v="Valid Quantity"/>
    <s v="$54.30"/>
    <n v="0"/>
    <x v="1"/>
    <s v="Birmingham"/>
    <x v="0"/>
    <x v="0"/>
    <m/>
    <x v="0"/>
    <s v="Not Rated"/>
    <n v="54.3"/>
    <n v="0"/>
    <n v="54.3"/>
  </r>
  <r>
    <x v="1866"/>
    <s v="CUST00008"/>
    <d v="2025-08-02T00:00:00"/>
    <x v="6"/>
    <s v="Smartwatch"/>
    <n v="3"/>
    <s v="Valid Quantity"/>
    <s v="$91.22"/>
    <n v="5"/>
    <x v="2"/>
    <s v="Brisbane"/>
    <x v="2"/>
    <x v="0"/>
    <n v="5"/>
    <x v="0"/>
    <s v="Rated"/>
    <n v="273.65999999999997"/>
    <n v="13.682999999999998"/>
    <n v="259.97699999999998"/>
  </r>
  <r>
    <x v="1867"/>
    <s v="CUST00466"/>
    <d v="2025-11-30T00:00:00"/>
    <x v="0"/>
    <s v="Cookbook"/>
    <n v="1"/>
    <s v="Valid Quantity"/>
    <s v="$32.61"/>
    <n v="0"/>
    <x v="1"/>
    <s v="Unknown"/>
    <x v="0"/>
    <x v="2"/>
    <m/>
    <x v="0"/>
    <s v="Not Rated"/>
    <n v="32.61"/>
    <n v="0"/>
    <n v="32.61"/>
  </r>
  <r>
    <x v="1868"/>
    <s v="CUST03474"/>
    <d v="2024-06-28T00:00:00"/>
    <x v="2"/>
    <s v="Perfume"/>
    <n v="3"/>
    <s v="Valid Quantity"/>
    <s v="$42.85"/>
    <n v="15"/>
    <x v="3"/>
    <s v="Montreal"/>
    <x v="1"/>
    <x v="0"/>
    <n v="5"/>
    <x v="0"/>
    <s v="Rated"/>
    <n v="128.55000000000001"/>
    <n v="19.282500000000002"/>
    <n v="109.26750000000001"/>
  </r>
  <r>
    <x v="1869"/>
    <s v="CUST02119"/>
    <d v="2025-03-09T00:00:00"/>
    <x v="1"/>
    <s v="Non-Stick Pan"/>
    <n v="1"/>
    <s v="Valid Quantity"/>
    <s v="$141.26"/>
    <n v="10"/>
    <x v="5"/>
    <s v="Delhi"/>
    <x v="5"/>
    <x v="0"/>
    <n v="3"/>
    <x v="0"/>
    <s v="Rated"/>
    <n v="141.26"/>
    <n v="14.125999999999999"/>
    <n v="127.13399999999999"/>
  </r>
  <r>
    <x v="1870"/>
    <s v="CUST03179"/>
    <d v="2024-11-04T00:00:00"/>
    <x v="0"/>
    <s v="Cookbook"/>
    <n v="5"/>
    <s v="Valid Quantity"/>
    <s v="$5.09"/>
    <n v="10"/>
    <x v="0"/>
    <s v="Hyderabad"/>
    <x v="5"/>
    <x v="0"/>
    <n v="4"/>
    <x v="0"/>
    <s v="Rated"/>
    <n v="25.45"/>
    <n v="2.5449999999999999"/>
    <n v="22.905000000000001"/>
  </r>
  <r>
    <x v="1871"/>
    <s v="CUST02128"/>
    <d v="2025-07-25T00:00:00"/>
    <x v="4"/>
    <s v="Cycling Helmet"/>
    <n v="1"/>
    <s v="Valid Quantity"/>
    <s v="$57.76"/>
    <n v="10"/>
    <x v="4"/>
    <s v="Abu Dhabi"/>
    <x v="6"/>
    <x v="1"/>
    <m/>
    <x v="0"/>
    <s v="Not Rated"/>
    <n v="57.76"/>
    <n v="5.7759999999999998"/>
    <n v="51.983999999999995"/>
  </r>
  <r>
    <x v="1872"/>
    <s v="CUST01553"/>
    <d v="2024-01-10T00:00:00"/>
    <x v="1"/>
    <s v="Ceramic Mug Set"/>
    <n v="2"/>
    <s v="Valid Quantity"/>
    <s v="$160.95"/>
    <n v="0"/>
    <x v="3"/>
    <s v="Berlin"/>
    <x v="4"/>
    <x v="0"/>
    <n v="1"/>
    <x v="0"/>
    <s v="Rated"/>
    <n v="321.89999999999998"/>
    <n v="0"/>
    <n v="321.89999999999998"/>
  </r>
  <r>
    <x v="1873"/>
    <s v="CUST03428"/>
    <d v="2026-05-19T00:00:00"/>
    <x v="5"/>
    <s v="Remote Control Car"/>
    <n v="2"/>
    <s v="Valid Quantity"/>
    <s v="$68.30"/>
    <n v="0"/>
    <x v="2"/>
    <s v="Melbourne"/>
    <x v="2"/>
    <x v="0"/>
    <n v="5"/>
    <x v="0"/>
    <s v="Rated"/>
    <n v="136.6"/>
    <n v="0"/>
    <n v="136.6"/>
  </r>
  <r>
    <x v="1874"/>
    <s v="CUST00093"/>
    <d v="2024-05-09T00:00:00"/>
    <x v="6"/>
    <s v="Power Bank"/>
    <n v="3"/>
    <s v="Valid Quantity"/>
    <s v="$19.00"/>
    <n v="0"/>
    <x v="5"/>
    <s v="Abu Dhabi"/>
    <x v="6"/>
    <x v="0"/>
    <n v="4"/>
    <x v="0"/>
    <s v="Rated"/>
    <n v="57"/>
    <n v="0"/>
    <n v="57"/>
  </r>
  <r>
    <x v="1875"/>
    <s v="CUST00558"/>
    <d v="2026-05-27T00:00:00"/>
    <x v="5"/>
    <s v="Puzzle 1000pc"/>
    <n v="2"/>
    <s v="Valid Quantity"/>
    <s v="$10.54"/>
    <n v="10"/>
    <x v="0"/>
    <s v="Toronto"/>
    <x v="1"/>
    <x v="0"/>
    <n v="3"/>
    <x v="0"/>
    <s v="Rated"/>
    <n v="21.08"/>
    <n v="2.1079999999999997"/>
    <n v="18.971999999999998"/>
  </r>
  <r>
    <x v="1876"/>
    <s v="CUST02762"/>
    <d v="2024-02-09T00:00:00"/>
    <x v="3"/>
    <s v="Denim Jacket"/>
    <n v="4"/>
    <s v="Valid Quantity"/>
    <s v="$51.78"/>
    <n v="10"/>
    <x v="2"/>
    <s v="Toronto"/>
    <x v="1"/>
    <x v="0"/>
    <n v="1"/>
    <x v="0"/>
    <s v="Rated"/>
    <n v="207.12"/>
    <n v="20.712"/>
    <n v="186.40800000000002"/>
  </r>
  <r>
    <x v="1877"/>
    <s v="CUST03388"/>
    <d v="2025-01-24T00:00:00"/>
    <x v="4"/>
    <s v="Dumbbell Set"/>
    <n v="1"/>
    <s v="Valid Quantity"/>
    <s v="$36.04"/>
    <n v="0"/>
    <x v="5"/>
    <s v="Toronto"/>
    <x v="1"/>
    <x v="2"/>
    <m/>
    <x v="0"/>
    <s v="Not Rated"/>
    <n v="36.04"/>
    <n v="0"/>
    <n v="36.04"/>
  </r>
  <r>
    <x v="1878"/>
    <s v="CUST01474"/>
    <d v="2025-09-21T00:00:00"/>
    <x v="2"/>
    <s v="Perfume"/>
    <n v="1"/>
    <s v="Valid Quantity"/>
    <s v="$16.69"/>
    <n v="0"/>
    <x v="5"/>
    <s v="Hamburg"/>
    <x v="4"/>
    <x v="2"/>
    <m/>
    <x v="0"/>
    <s v="Not Rated"/>
    <n v="16.690000000000001"/>
    <n v="0"/>
    <n v="16.690000000000001"/>
  </r>
  <r>
    <x v="1879"/>
    <s v="CUST03192"/>
    <d v="2026-06-02T00:00:00"/>
    <x v="4"/>
    <s v="Cricket Bat"/>
    <n v="-1"/>
    <s v="Negative Quantity"/>
    <s v="$110.97"/>
    <n v="0"/>
    <x v="0"/>
    <s v="Hyderabad"/>
    <x v="5"/>
    <x v="0"/>
    <n v="5"/>
    <x v="2"/>
    <s v="Rated"/>
    <n v="-110.97"/>
    <n v="0"/>
    <n v="-110.97"/>
  </r>
  <r>
    <x v="1880"/>
    <s v="CUST02076"/>
    <d v="2025-04-29T00:00:00"/>
    <x v="1"/>
    <s v="Blender"/>
    <n v="1"/>
    <s v="Valid Quantity"/>
    <s v="$91.89"/>
    <n v="5"/>
    <x v="1"/>
    <s v="Melbourne"/>
    <x v="2"/>
    <x v="1"/>
    <m/>
    <x v="0"/>
    <s v="Not Rated"/>
    <n v="91.89"/>
    <n v="4.5945"/>
    <n v="87.295500000000004"/>
  </r>
  <r>
    <x v="1881"/>
    <s v="CUST01430"/>
    <d v="2026-12-02T00:00:00"/>
    <x v="6"/>
    <s v="Laptop Stand"/>
    <n v="3"/>
    <s v="Valid Quantity"/>
    <s v="$84.83"/>
    <n v="10"/>
    <x v="4"/>
    <s v="Sydney"/>
    <x v="2"/>
    <x v="1"/>
    <m/>
    <x v="0"/>
    <s v="Not Rated"/>
    <n v="254.49"/>
    <n v="25.449000000000002"/>
    <n v="229.041"/>
  </r>
  <r>
    <x v="1882"/>
    <s v="CUST02448"/>
    <d v="2024-03-21T00:00:00"/>
    <x v="7"/>
    <s v="Almonds 500g"/>
    <n v="5"/>
    <s v="Valid Quantity"/>
    <s v="$9.62"/>
    <n v="0"/>
    <x v="2"/>
    <s v="Birmingham"/>
    <x v="0"/>
    <x v="0"/>
    <n v="2"/>
    <x v="0"/>
    <s v="Rated"/>
    <n v="48.099999999999994"/>
    <n v="0"/>
    <n v="48.099999999999994"/>
  </r>
  <r>
    <x v="1883"/>
    <s v="CUST03078"/>
    <d v="2026-03-28T00:00:00"/>
    <x v="3"/>
    <s v="Denim Jacket"/>
    <n v="2"/>
    <s v="Valid Quantity"/>
    <s v="$110.30"/>
    <n v="0"/>
    <x v="4"/>
    <s v="Berlin"/>
    <x v="4"/>
    <x v="4"/>
    <m/>
    <x v="0"/>
    <s v="Not Rated"/>
    <n v="220.6"/>
    <n v="0"/>
    <n v="220.6"/>
  </r>
  <r>
    <x v="1884"/>
    <s v="CUST01846"/>
    <d v="2026-01-06T00:00:00"/>
    <x v="1"/>
    <s v="Storage Organizer"/>
    <n v="1"/>
    <s v="Valid Quantity"/>
    <s v="$18.26"/>
    <n v="0"/>
    <x v="0"/>
    <s v="Houston"/>
    <x v="3"/>
    <x v="0"/>
    <n v="4"/>
    <x v="0"/>
    <s v="Rated"/>
    <n v="18.260000000000002"/>
    <n v="0"/>
    <n v="18.260000000000002"/>
  </r>
  <r>
    <x v="1885"/>
    <s v="CUST02788"/>
    <d v="2025-04-23T00:00:00"/>
    <x v="0"/>
    <s v="Self-Help Book"/>
    <n v="1"/>
    <s v="Valid Quantity"/>
    <s v="$20.50"/>
    <n v="20"/>
    <x v="2"/>
    <s v="Bengaluru"/>
    <x v="5"/>
    <x v="0"/>
    <n v="5"/>
    <x v="0"/>
    <s v="Rated"/>
    <n v="20.5"/>
    <n v="4.0999999999999996"/>
    <n v="16.399999999999999"/>
  </r>
  <r>
    <x v="1886"/>
    <s v="CUST03315"/>
    <d v="2026-06-06T00:00:00"/>
    <x v="3"/>
    <s v="Hoodie"/>
    <n v="1"/>
    <s v="Valid Quantity"/>
    <s v="$99.40"/>
    <n v="10"/>
    <x v="4"/>
    <s v="Brisbane"/>
    <x v="2"/>
    <x v="0"/>
    <n v="3"/>
    <x v="0"/>
    <s v="Rated"/>
    <n v="99.4"/>
    <n v="9.94"/>
    <n v="89.460000000000008"/>
  </r>
  <r>
    <x v="1887"/>
    <s v="CUST03316"/>
    <d v="2025-09-04T00:00:00"/>
    <x v="1"/>
    <s v="LED Desk Lamp"/>
    <n v="1"/>
    <s v="Valid Quantity"/>
    <s v="$135.82"/>
    <n v="0"/>
    <x v="5"/>
    <s v="Hamburg"/>
    <x v="4"/>
    <x v="0"/>
    <n v="4"/>
    <x v="0"/>
    <s v="Rated"/>
    <n v="135.82"/>
    <n v="0"/>
    <n v="135.82"/>
  </r>
  <r>
    <x v="1888"/>
    <s v="CUST03275"/>
    <d v="2024-04-18T00:00:00"/>
    <x v="2"/>
    <s v="Perfume"/>
    <n v="1"/>
    <s v="Valid Quantity"/>
    <s v="$43.68"/>
    <n v="0"/>
    <x v="3"/>
    <s v="Toronto"/>
    <x v="1"/>
    <x v="2"/>
    <m/>
    <x v="0"/>
    <s v="Not Rated"/>
    <n v="43.68"/>
    <n v="0"/>
    <n v="43.68"/>
  </r>
  <r>
    <x v="1889"/>
    <s v="CUST02127"/>
    <d v="2025-03-08T00:00:00"/>
    <x v="6"/>
    <s v="Bluetooth Speaker"/>
    <n v="4"/>
    <s v="Valid Quantity"/>
    <s v="$209.45"/>
    <n v="0"/>
    <x v="2"/>
    <s v="Abu Dhabi"/>
    <x v="6"/>
    <x v="0"/>
    <n v="4"/>
    <x v="0"/>
    <s v="Rated"/>
    <n v="837.8"/>
    <n v="0"/>
    <n v="837.8"/>
  </r>
  <r>
    <x v="1890"/>
    <s v="CUST00843"/>
    <d v="2025-08-28T00:00:00"/>
    <x v="6"/>
    <s v="USB-C Cable"/>
    <n v="3"/>
    <s v="Valid Quantity"/>
    <s v="$149.81"/>
    <n v="0"/>
    <x v="5"/>
    <s v="New York"/>
    <x v="3"/>
    <x v="0"/>
    <n v="5"/>
    <x v="0"/>
    <s v="Rated"/>
    <n v="449.43"/>
    <n v="0"/>
    <n v="449.43"/>
  </r>
  <r>
    <x v="1891"/>
    <s v="CUST00108"/>
    <d v="2024-10-25T00:00:00"/>
    <x v="7"/>
    <s v="Green Tea Pack"/>
    <n v="3"/>
    <s v="Valid Quantity"/>
    <s v="$24.76"/>
    <n v="15"/>
    <x v="4"/>
    <s v="Vancouver"/>
    <x v="1"/>
    <x v="2"/>
    <m/>
    <x v="0"/>
    <s v="Not Rated"/>
    <n v="74.28"/>
    <n v="11.142000000000001"/>
    <n v="63.137999999999998"/>
  </r>
  <r>
    <x v="1892"/>
    <s v="CUST01846"/>
    <d v="2026-05-05T00:00:00"/>
    <x v="0"/>
    <s v="Self-Help Book"/>
    <n v="1"/>
    <s v="Valid Quantity"/>
    <s v="$7.33"/>
    <n v="5"/>
    <x v="3"/>
    <s v="New York"/>
    <x v="3"/>
    <x v="0"/>
    <n v="4"/>
    <x v="0"/>
    <s v="Rated"/>
    <n v="7.33"/>
    <n v="0.36649999999999999"/>
    <n v="6.9634999999999998"/>
  </r>
  <r>
    <x v="1893"/>
    <s v="CUST00745"/>
    <d v="2024-08-27T00:00:00"/>
    <x v="4"/>
    <s v="Cricket Bat"/>
    <n v="2"/>
    <s v="Valid Quantity"/>
    <s v="$48.39"/>
    <n v="5"/>
    <x v="4"/>
    <s v="Houston"/>
    <x v="3"/>
    <x v="3"/>
    <m/>
    <x v="0"/>
    <s v="Not Rated"/>
    <n v="96.78"/>
    <n v="4.8389999999999995"/>
    <n v="91.941000000000003"/>
  </r>
  <r>
    <x v="1894"/>
    <s v="CUST00086"/>
    <d v="2026-02-05T00:00:00"/>
    <x v="5"/>
    <s v="Remote Control Car"/>
    <n v="2"/>
    <s v="Valid Quantity"/>
    <s v="$67.51"/>
    <n v="20"/>
    <x v="5"/>
    <s v="Abu Dhabi"/>
    <x v="6"/>
    <x v="0"/>
    <n v="4"/>
    <x v="0"/>
    <s v="Rated"/>
    <n v="135.02000000000001"/>
    <n v="27.004000000000001"/>
    <n v="108.01600000000001"/>
  </r>
  <r>
    <x v="1895"/>
    <s v="CUST01108"/>
    <d v="2024-09-29T00:00:00"/>
    <x v="0"/>
    <s v="Fiction Novel"/>
    <n v="3"/>
    <s v="Valid Quantity"/>
    <s v="$30.34"/>
    <n v="20"/>
    <x v="1"/>
    <s v="Manchester"/>
    <x v="0"/>
    <x v="0"/>
    <n v="5"/>
    <x v="0"/>
    <s v="Rated"/>
    <n v="91.02"/>
    <n v="18.203999999999997"/>
    <n v="72.816000000000003"/>
  </r>
  <r>
    <x v="1896"/>
    <s v="CUST01047"/>
    <d v="2025-10-30T00:00:00"/>
    <x v="7"/>
    <s v="Basmati Rice 5kg"/>
    <n v="1"/>
    <s v="Valid Quantity"/>
    <s v="$17.51"/>
    <n v="0"/>
    <x v="5"/>
    <s v="Delhi"/>
    <x v="5"/>
    <x v="0"/>
    <n v="3"/>
    <x v="0"/>
    <s v="Rated"/>
    <n v="17.510000000000002"/>
    <n v="0"/>
    <n v="17.510000000000002"/>
  </r>
  <r>
    <x v="1897"/>
    <s v="CUST03084"/>
    <d v="2024-01-31T00:00:00"/>
    <x v="1"/>
    <s v="Ceramic Mug Set"/>
    <n v="1"/>
    <s v="Valid Quantity"/>
    <s v="$86.43"/>
    <n v="0"/>
    <x v="5"/>
    <s v="Abu Dhabi"/>
    <x v="6"/>
    <x v="2"/>
    <m/>
    <x v="0"/>
    <s v="Not Rated"/>
    <n v="86.43"/>
    <n v="0"/>
    <n v="86.43"/>
  </r>
  <r>
    <x v="1898"/>
    <s v="CUST02628"/>
    <d v="2024-08-10T00:00:00"/>
    <x v="4"/>
    <s v="Cycling Helmet"/>
    <n v="1"/>
    <s v="Valid Quantity"/>
    <s v="$117.77"/>
    <n v="10"/>
    <x v="4"/>
    <s v="Hamburg"/>
    <x v="4"/>
    <x v="0"/>
    <n v="4"/>
    <x v="0"/>
    <s v="Rated"/>
    <n v="117.77"/>
    <n v="11.777000000000001"/>
    <n v="105.99299999999999"/>
  </r>
  <r>
    <x v="1899"/>
    <s v="CUST00501"/>
    <d v="2025-05-08T00:00:00"/>
    <x v="5"/>
    <s v="Action Figure"/>
    <n v="4"/>
    <s v="Valid Quantity"/>
    <s v="$25.24"/>
    <n v="5"/>
    <x v="3"/>
    <s v="London"/>
    <x v="0"/>
    <x v="0"/>
    <n v="5"/>
    <x v="0"/>
    <s v="Rated"/>
    <n v="100.96"/>
    <n v="5.0479999999999992"/>
    <n v="95.911999999999992"/>
  </r>
  <r>
    <x v="1900"/>
    <s v="CUST01594"/>
    <d v="2024-04-11T00:00:00"/>
    <x v="4"/>
    <s v="Cycling Helmet"/>
    <n v="2"/>
    <s v="Valid Quantity"/>
    <s v="$131.95"/>
    <n v="10"/>
    <x v="5"/>
    <s v="Houston"/>
    <x v="3"/>
    <x v="1"/>
    <m/>
    <x v="0"/>
    <s v="Not Rated"/>
    <n v="263.89999999999998"/>
    <n v="26.39"/>
    <n v="237.51"/>
  </r>
  <r>
    <x v="1901"/>
    <s v="CUST03071"/>
    <d v="2025-05-13T00:00:00"/>
    <x v="2"/>
    <s v="Hair Dryer"/>
    <n v="4"/>
    <s v="Valid Quantity"/>
    <s v="$57.36"/>
    <n v="5"/>
    <x v="4"/>
    <s v="Bengaluru"/>
    <x v="5"/>
    <x v="4"/>
    <m/>
    <x v="0"/>
    <s v="Not Rated"/>
    <n v="229.44"/>
    <n v="11.472000000000001"/>
    <n v="217.96799999999999"/>
  </r>
  <r>
    <x v="1902"/>
    <s v="CUST01725"/>
    <d v="2026-03-30T00:00:00"/>
    <x v="4"/>
    <s v="Dumbbell Set"/>
    <n v="1"/>
    <s v="Valid Quantity"/>
    <s v="$142.52"/>
    <n v="5"/>
    <x v="5"/>
    <s v="Brisbane"/>
    <x v="2"/>
    <x v="2"/>
    <m/>
    <x v="0"/>
    <s v="Not Rated"/>
    <n v="142.52000000000001"/>
    <n v="7.1260000000000003"/>
    <n v="135.39400000000001"/>
  </r>
  <r>
    <x v="1903"/>
    <s v="CUST02310"/>
    <d v="2024-04-10T00:00:00"/>
    <x v="4"/>
    <s v="Football"/>
    <n v="1"/>
    <s v="Valid Quantity"/>
    <s v="$102.48"/>
    <n v="0"/>
    <x v="0"/>
    <s v="London"/>
    <x v="0"/>
    <x v="0"/>
    <m/>
    <x v="0"/>
    <s v="Not Rated"/>
    <n v="102.48"/>
    <n v="0"/>
    <n v="102.48"/>
  </r>
  <r>
    <x v="1904"/>
    <s v="CUST01907"/>
    <d v="2026-03-01T00:00:00"/>
    <x v="1"/>
    <s v="Blender"/>
    <n v="2"/>
    <s v="Valid Quantity"/>
    <s v="$168.05"/>
    <n v="0"/>
    <x v="3"/>
    <s v="Toronto"/>
    <x v="1"/>
    <x v="4"/>
    <m/>
    <x v="0"/>
    <s v="Not Rated"/>
    <n v="336.1"/>
    <n v="0"/>
    <n v="336.1"/>
  </r>
  <r>
    <x v="1905"/>
    <s v="CUST00302"/>
    <d v="2026-03-22T00:00:00"/>
    <x v="0"/>
    <s v="Cookbook"/>
    <n v="3"/>
    <s v="Valid Quantity"/>
    <s v="$11.68"/>
    <n v="10"/>
    <x v="0"/>
    <s v="Sydney"/>
    <x v="2"/>
    <x v="0"/>
    <n v="3"/>
    <x v="0"/>
    <s v="Rated"/>
    <n v="35.04"/>
    <n v="3.5039999999999996"/>
    <n v="31.536000000000001"/>
  </r>
  <r>
    <x v="1906"/>
    <s v="CUST00480"/>
    <d v="2025-03-03T00:00:00"/>
    <x v="3"/>
    <s v="Hoodie"/>
    <n v="1"/>
    <s v="Valid Quantity"/>
    <s v="$24.23"/>
    <n v="15"/>
    <x v="2"/>
    <s v="Sydney"/>
    <x v="2"/>
    <x v="1"/>
    <m/>
    <x v="0"/>
    <s v="Not Rated"/>
    <n v="24.23"/>
    <n v="3.6345000000000001"/>
    <n v="20.595500000000001"/>
  </r>
  <r>
    <x v="1907"/>
    <s v="CUST01990"/>
    <d v="2025-05-20T00:00:00"/>
    <x v="1"/>
    <s v="Blender"/>
    <n v="1"/>
    <s v="Valid Quantity"/>
    <s v="$154.60"/>
    <n v="5"/>
    <x v="5"/>
    <s v="Mumbai"/>
    <x v="5"/>
    <x v="4"/>
    <m/>
    <x v="0"/>
    <s v="Not Rated"/>
    <n v="154.6"/>
    <n v="7.73"/>
    <n v="146.87"/>
  </r>
  <r>
    <x v="1908"/>
    <s v="CUST01429"/>
    <d v="2024-01-17T00:00:00"/>
    <x v="2"/>
    <s v="Shampoo"/>
    <n v="1"/>
    <s v="Valid Quantity"/>
    <s v="$58.70"/>
    <n v="0"/>
    <x v="4"/>
    <s v="Brisbane"/>
    <x v="2"/>
    <x v="0"/>
    <n v="3"/>
    <x v="0"/>
    <s v="Rated"/>
    <n v="58.7"/>
    <n v="0"/>
    <n v="58.7"/>
  </r>
  <r>
    <x v="1909"/>
    <s v="CUST01000"/>
    <d v="2026-07-05T00:00:00"/>
    <x v="2"/>
    <s v="Shampoo"/>
    <n v="1"/>
    <s v="Valid Quantity"/>
    <s v="$12.86"/>
    <n v="0"/>
    <x v="3"/>
    <s v="Vancouver"/>
    <x v="1"/>
    <x v="0"/>
    <n v="3"/>
    <x v="0"/>
    <s v="Rated"/>
    <n v="12.86"/>
    <n v="0"/>
    <n v="12.86"/>
  </r>
  <r>
    <x v="1910"/>
    <s v="CUST01227"/>
    <d v="2024-03-16T00:00:00"/>
    <x v="1"/>
    <s v="Blender"/>
    <n v="4"/>
    <s v="Valid Quantity"/>
    <s v="$133.71"/>
    <n v="10"/>
    <x v="2"/>
    <s v="Brisbane"/>
    <x v="2"/>
    <x v="3"/>
    <m/>
    <x v="0"/>
    <s v="Not Rated"/>
    <n v="534.84"/>
    <n v="53.484000000000009"/>
    <n v="481.35599999999999"/>
  </r>
  <r>
    <x v="1911"/>
    <s v="CUST02398"/>
    <d v="2025-07-29T00:00:00"/>
    <x v="3"/>
    <s v="Backpack"/>
    <n v="-1"/>
    <s v="Negative Quantity"/>
    <s v="$112.81"/>
    <n v="10"/>
    <x v="1"/>
    <s v="Manchester"/>
    <x v="0"/>
    <x v="0"/>
    <n v="2"/>
    <x v="2"/>
    <s v="Rated"/>
    <n v="-112.81"/>
    <n v="-11.280999999999999"/>
    <n v="-101.529"/>
  </r>
  <r>
    <x v="1912"/>
    <s v="CUST02148"/>
    <d v="2024-11-04T00:00:00"/>
    <x v="1"/>
    <s v="Air Fryer"/>
    <n v="1"/>
    <s v="Valid Quantity"/>
    <s v="$69.08"/>
    <n v="5"/>
    <x v="5"/>
    <s v="New York"/>
    <x v="3"/>
    <x v="0"/>
    <n v="3"/>
    <x v="0"/>
    <s v="Rated"/>
    <n v="69.08"/>
    <n v="3.4539999999999997"/>
    <n v="65.626000000000005"/>
  </r>
  <r>
    <x v="1913"/>
    <s v="CUST00266"/>
    <d v="2025-02-27T00:00:00"/>
    <x v="3"/>
    <s v="Backpack"/>
    <n v="2"/>
    <s v="Valid Quantity"/>
    <s v="$61.95"/>
    <n v="15"/>
    <x v="4"/>
    <s v="Birmingham"/>
    <x v="0"/>
    <x v="0"/>
    <n v="4"/>
    <x v="0"/>
    <s v="Rated"/>
    <n v="123.9"/>
    <n v="18.585000000000001"/>
    <n v="105.315"/>
  </r>
  <r>
    <x v="1914"/>
    <s v="CUST03163"/>
    <d v="2026-05-04T00:00:00"/>
    <x v="7"/>
    <s v="Basmati Rice 5kg"/>
    <n v="3"/>
    <s v="Valid Quantity"/>
    <s v="$27.66"/>
    <n v="5"/>
    <x v="5"/>
    <s v="New York"/>
    <x v="3"/>
    <x v="1"/>
    <m/>
    <x v="0"/>
    <s v="Not Rated"/>
    <n v="82.98"/>
    <n v="4.149"/>
    <n v="78.831000000000003"/>
  </r>
  <r>
    <x v="1915"/>
    <s v="CUST01916"/>
    <d v="2025-02-08T00:00:00"/>
    <x v="5"/>
    <s v="Building Blocks Set"/>
    <n v="2"/>
    <s v="Valid Quantity"/>
    <s v="$33.42"/>
    <n v="0"/>
    <x v="5"/>
    <s v="Dubai"/>
    <x v="6"/>
    <x v="4"/>
    <m/>
    <x v="0"/>
    <s v="Not Rated"/>
    <n v="66.84"/>
    <n v="0"/>
    <n v="66.84"/>
  </r>
  <r>
    <x v="1916"/>
    <s v="CUST00854"/>
    <d v="2026-06-24T00:00:00"/>
    <x v="0"/>
    <s v="Cookbook"/>
    <n v="4"/>
    <s v="Valid Quantity"/>
    <s v="$37.37"/>
    <n v="5"/>
    <x v="5"/>
    <s v="Houston"/>
    <x v="3"/>
    <x v="3"/>
    <m/>
    <x v="0"/>
    <s v="Not Rated"/>
    <n v="149.47999999999999"/>
    <n v="7.4740000000000002"/>
    <n v="142.006"/>
  </r>
  <r>
    <x v="1917"/>
    <s v="CUST03076"/>
    <d v="2025-03-02T00:00:00"/>
    <x v="0"/>
    <s v="Kids Storybook"/>
    <n v="1"/>
    <s v="Valid Quantity"/>
    <s v="$36.34"/>
    <n v="10"/>
    <x v="4"/>
    <s v="Berlin"/>
    <x v="4"/>
    <x v="0"/>
    <m/>
    <x v="0"/>
    <s v="Not Rated"/>
    <n v="36.340000000000003"/>
    <n v="3.6340000000000003"/>
    <n v="32.706000000000003"/>
  </r>
  <r>
    <x v="1918"/>
    <s v="CUST02622"/>
    <d v="2026-05-28T00:00:00"/>
    <x v="3"/>
    <s v="Denim Jacket"/>
    <n v="1"/>
    <s v="Valid Quantity"/>
    <s v="$21.94"/>
    <n v="5"/>
    <x v="3"/>
    <s v="Birmingham"/>
    <x v="0"/>
    <x v="3"/>
    <m/>
    <x v="0"/>
    <s v="Not Rated"/>
    <n v="21.94"/>
    <n v="1.097"/>
    <n v="20.843"/>
  </r>
  <r>
    <x v="1919"/>
    <s v="CUST02067"/>
    <d v="2025-05-17T00:00:00"/>
    <x v="5"/>
    <s v="Puzzle 1000pc"/>
    <n v="2"/>
    <s v="Valid Quantity"/>
    <s v="$69.51"/>
    <n v="15"/>
    <x v="4"/>
    <s v="Brisbane"/>
    <x v="2"/>
    <x v="0"/>
    <n v="5"/>
    <x v="0"/>
    <s v="Rated"/>
    <n v="139.02000000000001"/>
    <n v="20.853000000000002"/>
    <n v="118.167"/>
  </r>
  <r>
    <x v="1920"/>
    <s v="CUST00286"/>
    <d v="2026-03-07T00:00:00"/>
    <x v="6"/>
    <s v="Webcam"/>
    <n v="1"/>
    <s v="Valid Quantity"/>
    <s v="$118.03"/>
    <n v="5"/>
    <x v="1"/>
    <s v="Melbourne"/>
    <x v="2"/>
    <x v="4"/>
    <m/>
    <x v="0"/>
    <s v="Not Rated"/>
    <n v="118.03"/>
    <n v="5.9014999999999995"/>
    <n v="112.1285"/>
  </r>
  <r>
    <x v="1921"/>
    <s v="CUST01168"/>
    <d v="2026-01-17T00:00:00"/>
    <x v="5"/>
    <s v="Remote Control Car"/>
    <n v="1"/>
    <s v="Valid Quantity"/>
    <s v="$29.02"/>
    <n v="10"/>
    <x v="4"/>
    <s v="Hyderabad"/>
    <x v="5"/>
    <x v="3"/>
    <m/>
    <x v="0"/>
    <s v="Not Rated"/>
    <n v="29.02"/>
    <n v="2.9019999999999997"/>
    <n v="26.117999999999999"/>
  </r>
  <r>
    <x v="1922"/>
    <s v="CUST02739"/>
    <d v="2024-08-09T00:00:00"/>
    <x v="5"/>
    <s v="Action Figure"/>
    <n v="4"/>
    <s v="Valid Quantity"/>
    <s v="$20.85"/>
    <n v="20"/>
    <x v="4"/>
    <s v="Unknown"/>
    <x v="0"/>
    <x v="0"/>
    <n v="2"/>
    <x v="0"/>
    <s v="Rated"/>
    <n v="83.4"/>
    <n v="16.68"/>
    <n v="66.72"/>
  </r>
  <r>
    <x v="1923"/>
    <s v="CUST01772"/>
    <d v="2025-05-29T00:00:00"/>
    <x v="5"/>
    <s v="Puzzle 1000pc"/>
    <n v="1"/>
    <s v="Valid Quantity"/>
    <s v="$55.62"/>
    <n v="5"/>
    <x v="1"/>
    <s v="Sydney"/>
    <x v="2"/>
    <x v="0"/>
    <n v="3"/>
    <x v="0"/>
    <s v="Rated"/>
    <n v="55.62"/>
    <n v="2.7809999999999997"/>
    <n v="52.838999999999999"/>
  </r>
  <r>
    <x v="1924"/>
    <s v="CUST00689"/>
    <d v="2026-09-01T00:00:00"/>
    <x v="0"/>
    <s v="Cookbook"/>
    <n v="2"/>
    <s v="Valid Quantity"/>
    <s v="$6.47"/>
    <n v="10"/>
    <x v="2"/>
    <s v="Chicago"/>
    <x v="3"/>
    <x v="3"/>
    <m/>
    <x v="0"/>
    <s v="Not Rated"/>
    <n v="12.94"/>
    <n v="1.294"/>
    <n v="11.645999999999999"/>
  </r>
  <r>
    <x v="1925"/>
    <s v="CUST01671"/>
    <d v="2024-11-08T00:00:00"/>
    <x v="0"/>
    <s v="Self-Help Book"/>
    <n v="1"/>
    <s v="Valid Quantity"/>
    <s v="$9.26"/>
    <n v="10"/>
    <x v="0"/>
    <s v="Chicago"/>
    <x v="3"/>
    <x v="2"/>
    <m/>
    <x v="0"/>
    <s v="Not Rated"/>
    <n v="9.26"/>
    <n v="0.92599999999999993"/>
    <n v="8.3339999999999996"/>
  </r>
  <r>
    <x v="1926"/>
    <s v="CUST02777"/>
    <d v="2026-01-23T00:00:00"/>
    <x v="6"/>
    <s v="Wireless Earbuds"/>
    <n v="1"/>
    <s v="Valid Quantity"/>
    <s v="$83.13"/>
    <n v="5"/>
    <x v="1"/>
    <s v="Dubai"/>
    <x v="6"/>
    <x v="1"/>
    <m/>
    <x v="0"/>
    <s v="Not Rated"/>
    <n v="83.13"/>
    <n v="4.1564999999999994"/>
    <n v="78.973500000000001"/>
  </r>
  <r>
    <x v="1927"/>
    <s v="CUST02407"/>
    <d v="2025-05-14T00:00:00"/>
    <x v="2"/>
    <s v="Face Moisturizer"/>
    <n v="1"/>
    <s v="Valid Quantity"/>
    <s v="$43.34"/>
    <n v="0"/>
    <x v="5"/>
    <s v="Berlin"/>
    <x v="4"/>
    <x v="0"/>
    <n v="3"/>
    <x v="0"/>
    <s v="Rated"/>
    <n v="43.34"/>
    <n v="0"/>
    <n v="43.34"/>
  </r>
  <r>
    <x v="1928"/>
    <s v="CUST01937"/>
    <d v="2026-10-04T00:00:00"/>
    <x v="3"/>
    <s v="Sunglasses"/>
    <n v="3"/>
    <s v="Valid Quantity"/>
    <s v="$28.63"/>
    <n v="0"/>
    <x v="4"/>
    <s v="Los Angeles"/>
    <x v="3"/>
    <x v="0"/>
    <n v="2"/>
    <x v="0"/>
    <s v="Rated"/>
    <n v="85.89"/>
    <n v="0"/>
    <n v="85.89"/>
  </r>
  <r>
    <x v="1929"/>
    <s v="CUST02291"/>
    <d v="2025-05-10T00:00:00"/>
    <x v="4"/>
    <s v="Cricket Bat"/>
    <n v="4"/>
    <s v="Valid Quantity"/>
    <s v="$85.92"/>
    <n v="0"/>
    <x v="3"/>
    <s v="Unknown"/>
    <x v="0"/>
    <x v="0"/>
    <n v="4"/>
    <x v="0"/>
    <s v="Rated"/>
    <n v="343.68"/>
    <n v="0"/>
    <n v="343.68"/>
  </r>
  <r>
    <x v="1930"/>
    <s v="CUST00634"/>
    <d v="2025-06-11T00:00:00"/>
    <x v="1"/>
    <s v="Ceramic Mug Set"/>
    <n v="2"/>
    <s v="Valid Quantity"/>
    <s v="$129.88"/>
    <n v="0"/>
    <x v="0"/>
    <s v="Vancouver"/>
    <x v="1"/>
    <x v="0"/>
    <n v="5"/>
    <x v="0"/>
    <s v="Rated"/>
    <n v="259.76"/>
    <n v="0"/>
    <n v="259.76"/>
  </r>
  <r>
    <x v="1931"/>
    <s v="CUST02081"/>
    <d v="2024-08-12T00:00:00"/>
    <x v="0"/>
    <s v="Self-Help Book"/>
    <n v="2"/>
    <s v="Valid Quantity"/>
    <s v="$27.04"/>
    <n v="15"/>
    <x v="2"/>
    <s v="London"/>
    <x v="0"/>
    <x v="0"/>
    <n v="5"/>
    <x v="0"/>
    <s v="Rated"/>
    <n v="54.08"/>
    <n v="8.1120000000000001"/>
    <n v="45.967999999999996"/>
  </r>
  <r>
    <x v="1932"/>
    <s v="CUST00968"/>
    <d v="2025-03-14T00:00:00"/>
    <x v="1"/>
    <s v="Non-Stick Pan"/>
    <n v="1"/>
    <s v="Valid Quantity"/>
    <s v="$168.93"/>
    <n v="15"/>
    <x v="3"/>
    <s v="Manchester"/>
    <x v="0"/>
    <x v="0"/>
    <n v="4"/>
    <x v="0"/>
    <s v="Rated"/>
    <n v="168.93"/>
    <n v="25.339500000000001"/>
    <n v="143.59050000000002"/>
  </r>
  <r>
    <x v="1933"/>
    <s v="CUST00433"/>
    <d v="2025-08-16T00:00:00"/>
    <x v="6"/>
    <s v="Power Bank"/>
    <n v="1"/>
    <s v="Valid Quantity"/>
    <s v="$191.90"/>
    <n v="0"/>
    <x v="4"/>
    <s v="Dubai"/>
    <x v="6"/>
    <x v="0"/>
    <n v="2"/>
    <x v="0"/>
    <s v="Rated"/>
    <n v="191.9"/>
    <n v="0"/>
    <n v="191.9"/>
  </r>
  <r>
    <x v="1934"/>
    <s v="CUST00019"/>
    <d v="2025-01-31T00:00:00"/>
    <x v="0"/>
    <s v="Self-Help Book"/>
    <n v="2"/>
    <s v="Valid Quantity"/>
    <s v="$8.18"/>
    <n v="5"/>
    <x v="1"/>
    <s v="Mumbai"/>
    <x v="5"/>
    <x v="4"/>
    <m/>
    <x v="0"/>
    <s v="Not Rated"/>
    <n v="16.36"/>
    <n v="0.81799999999999995"/>
    <n v="15.542"/>
  </r>
  <r>
    <x v="1935"/>
    <s v="CUST02786"/>
    <d v="2024-08-17T00:00:00"/>
    <x v="3"/>
    <s v="Cotton T-Shirt"/>
    <n v="5"/>
    <s v="Valid Quantity"/>
    <s v="$114.34"/>
    <n v="0"/>
    <x v="2"/>
    <s v="Vancouver"/>
    <x v="1"/>
    <x v="4"/>
    <m/>
    <x v="0"/>
    <s v="Not Rated"/>
    <n v="571.70000000000005"/>
    <n v="0"/>
    <n v="571.70000000000005"/>
  </r>
  <r>
    <x v="1936"/>
    <s v="CUST01693"/>
    <d v="2026-03-15T00:00:00"/>
    <x v="3"/>
    <s v="Cotton T-Shirt"/>
    <n v="1"/>
    <s v="Valid Quantity"/>
    <s v="$112.53"/>
    <n v="0"/>
    <x v="0"/>
    <s v="Melbourne"/>
    <x v="2"/>
    <x v="3"/>
    <m/>
    <x v="0"/>
    <s v="Not Rated"/>
    <n v="112.53"/>
    <n v="0"/>
    <n v="112.53"/>
  </r>
  <r>
    <x v="1937"/>
    <s v="CUST02143"/>
    <d v="2024-07-24T00:00:00"/>
    <x v="4"/>
    <s v="Football"/>
    <n v="2"/>
    <s v="Valid Quantity"/>
    <s v="$84.91"/>
    <n v="10"/>
    <x v="2"/>
    <s v="Munich"/>
    <x v="4"/>
    <x v="3"/>
    <m/>
    <x v="0"/>
    <s v="Not Rated"/>
    <n v="169.82"/>
    <n v="16.981999999999999"/>
    <n v="152.83799999999999"/>
  </r>
  <r>
    <x v="1938"/>
    <s v="CUST03138"/>
    <d v="2025-05-02T00:00:00"/>
    <x v="1"/>
    <s v="Blender"/>
    <n v="2"/>
    <s v="Valid Quantity"/>
    <s v="$19.18"/>
    <n v="0"/>
    <x v="0"/>
    <s v="Abu Dhabi"/>
    <x v="6"/>
    <x v="0"/>
    <n v="3"/>
    <x v="0"/>
    <s v="Rated"/>
    <n v="38.36"/>
    <n v="0"/>
    <n v="38.36"/>
  </r>
  <r>
    <x v="1939"/>
    <s v="CUST02763"/>
    <d v="2024-09-07T00:00:00"/>
    <x v="1"/>
    <s v="Vacuum Cleaner"/>
    <n v="3"/>
    <s v="Valid Quantity"/>
    <s v="$63.49"/>
    <n v="20"/>
    <x v="0"/>
    <s v="Vancouver"/>
    <x v="1"/>
    <x v="2"/>
    <m/>
    <x v="0"/>
    <s v="Not Rated"/>
    <n v="190.47"/>
    <n v="38.094000000000001"/>
    <n v="152.376"/>
  </r>
  <r>
    <x v="1940"/>
    <s v="CUST03263"/>
    <d v="2024-08-07T00:00:00"/>
    <x v="1"/>
    <s v="Air Fryer"/>
    <n v="5"/>
    <s v="Valid Quantity"/>
    <s v="$125.52"/>
    <n v="0"/>
    <x v="5"/>
    <s v="New York"/>
    <x v="3"/>
    <x v="0"/>
    <n v="5"/>
    <x v="0"/>
    <s v="Rated"/>
    <n v="627.6"/>
    <n v="0"/>
    <n v="627.6"/>
  </r>
  <r>
    <x v="1941"/>
    <s v="CUST00770"/>
    <d v="2025-05-05T00:00:00"/>
    <x v="0"/>
    <s v="Cookbook"/>
    <n v="2"/>
    <s v="Valid Quantity"/>
    <s v="$10.72"/>
    <n v="0"/>
    <x v="2"/>
    <s v="Unknown"/>
    <x v="1"/>
    <x v="0"/>
    <n v="3"/>
    <x v="0"/>
    <s v="Rated"/>
    <n v="21.44"/>
    <n v="0"/>
    <n v="21.44"/>
  </r>
  <r>
    <x v="1942"/>
    <s v="CUST00297"/>
    <d v="2025-12-16T00:00:00"/>
    <x v="1"/>
    <s v="Storage Organizer"/>
    <n v="3"/>
    <s v="Valid Quantity"/>
    <s v="$131.60"/>
    <n v="15"/>
    <x v="4"/>
    <s v="Dubai"/>
    <x v="6"/>
    <x v="0"/>
    <n v="5"/>
    <x v="0"/>
    <s v="Rated"/>
    <n v="394.79999999999995"/>
    <n v="59.219999999999992"/>
    <n v="335.58"/>
  </r>
  <r>
    <x v="1943"/>
    <s v="CUST03456"/>
    <d v="2025-02-28T00:00:00"/>
    <x v="1"/>
    <s v="Non-Stick Pan"/>
    <n v="1"/>
    <s v="Valid Quantity"/>
    <s v="$36.79"/>
    <n v="10"/>
    <x v="4"/>
    <s v="Abu Dhabi"/>
    <x v="6"/>
    <x v="0"/>
    <n v="4"/>
    <x v="0"/>
    <s v="Rated"/>
    <n v="36.79"/>
    <n v="3.6789999999999998"/>
    <n v="33.110999999999997"/>
  </r>
  <r>
    <x v="1944"/>
    <s v="CUST03407"/>
    <d v="2024-11-26T00:00:00"/>
    <x v="1"/>
    <s v="LED Desk Lamp"/>
    <n v="4"/>
    <s v="Valid Quantity"/>
    <s v="$32.74"/>
    <n v="15"/>
    <x v="3"/>
    <s v="Melbourne"/>
    <x v="2"/>
    <x v="0"/>
    <n v="5"/>
    <x v="0"/>
    <s v="Rated"/>
    <n v="130.96"/>
    <n v="19.644000000000002"/>
    <n v="111.316"/>
  </r>
  <r>
    <x v="1945"/>
    <s v="CUST01623"/>
    <d v="2025-10-19T00:00:00"/>
    <x v="4"/>
    <s v="Football"/>
    <n v="1"/>
    <s v="Valid Quantity"/>
    <s v="$142.17"/>
    <n v="5"/>
    <x v="4"/>
    <s v="Hamburg"/>
    <x v="4"/>
    <x v="0"/>
    <n v="3"/>
    <x v="0"/>
    <s v="Rated"/>
    <n v="142.16999999999999"/>
    <n v="7.1084999999999994"/>
    <n v="135.0615"/>
  </r>
  <r>
    <x v="1946"/>
    <s v="CUST00516"/>
    <d v="2025-02-05T00:00:00"/>
    <x v="6"/>
    <s v="Webcam"/>
    <n v="1"/>
    <s v="Valid Quantity"/>
    <s v="$153.29"/>
    <n v="5"/>
    <x v="1"/>
    <s v="Abu Dhabi"/>
    <x v="6"/>
    <x v="4"/>
    <m/>
    <x v="0"/>
    <s v="Not Rated"/>
    <n v="153.29"/>
    <n v="7.6644999999999994"/>
    <n v="145.62549999999999"/>
  </r>
  <r>
    <x v="1947"/>
    <s v="CUST02616"/>
    <d v="2025-04-16T00:00:00"/>
    <x v="3"/>
    <s v="Formal Shirt"/>
    <n v="1"/>
    <s v="Valid Quantity"/>
    <s v="$22.92"/>
    <n v="0"/>
    <x v="4"/>
    <s v="Manchester"/>
    <x v="0"/>
    <x v="0"/>
    <n v="5"/>
    <x v="0"/>
    <s v="Rated"/>
    <n v="22.92"/>
    <n v="0"/>
    <n v="22.92"/>
  </r>
  <r>
    <x v="1948"/>
    <s v="CUST02229"/>
    <d v="2025-09-09T00:00:00"/>
    <x v="3"/>
    <s v="Backpack"/>
    <n v="4"/>
    <s v="Valid Quantity"/>
    <s v="$115.76"/>
    <n v="15"/>
    <x v="2"/>
    <s v="Unknown"/>
    <x v="6"/>
    <x v="4"/>
    <m/>
    <x v="0"/>
    <s v="Not Rated"/>
    <n v="463.04"/>
    <n v="69.456000000000003"/>
    <n v="393.584"/>
  </r>
  <r>
    <x v="1949"/>
    <s v="CUST01378"/>
    <d v="2024-03-18T00:00:00"/>
    <x v="4"/>
    <s v="Football"/>
    <n v="4"/>
    <s v="Valid Quantity"/>
    <s v="$94.19"/>
    <n v="20"/>
    <x v="0"/>
    <s v="Brisbane"/>
    <x v="2"/>
    <x v="0"/>
    <n v="3"/>
    <x v="0"/>
    <s v="Rated"/>
    <n v="376.76"/>
    <n v="75.352000000000004"/>
    <n v="301.40800000000002"/>
  </r>
  <r>
    <x v="1950"/>
    <s v="CUST03070"/>
    <d v="2025-09-15T00:00:00"/>
    <x v="0"/>
    <s v="Cookbook"/>
    <n v="1"/>
    <s v="Valid Quantity"/>
    <s v="$12.93"/>
    <n v="5"/>
    <x v="4"/>
    <s v="Berlin"/>
    <x v="4"/>
    <x v="0"/>
    <n v="2"/>
    <x v="0"/>
    <s v="Rated"/>
    <n v="12.93"/>
    <n v="0.64650000000000007"/>
    <n v="12.2835"/>
  </r>
  <r>
    <x v="1951"/>
    <s v="CUST01589"/>
    <d v="2025-05-24T00:00:00"/>
    <x v="3"/>
    <s v="Formal Shirt"/>
    <n v="1"/>
    <s v="Valid Quantity"/>
    <s v="$75.70"/>
    <n v="0"/>
    <x v="2"/>
    <s v="Dubai"/>
    <x v="6"/>
    <x v="1"/>
    <m/>
    <x v="0"/>
    <s v="Not Rated"/>
    <n v="75.7"/>
    <n v="0"/>
    <n v="75.7"/>
  </r>
  <r>
    <x v="1952"/>
    <s v="CUST02692"/>
    <d v="2025-07-23T00:00:00"/>
    <x v="6"/>
    <s v="Webcam"/>
    <n v="2"/>
    <s v="Valid Quantity"/>
    <s v="$223.64"/>
    <n v="5"/>
    <x v="2"/>
    <s v="Melbourne"/>
    <x v="2"/>
    <x v="3"/>
    <m/>
    <x v="0"/>
    <s v="Not Rated"/>
    <n v="447.28"/>
    <n v="22.363999999999997"/>
    <n v="424.916"/>
  </r>
  <r>
    <x v="1953"/>
    <s v="CUST01468"/>
    <d v="2024-01-03T00:00:00"/>
    <x v="3"/>
    <s v="Running Shoes"/>
    <n v="2"/>
    <s v="Valid Quantity"/>
    <s v="$52.07"/>
    <n v="0"/>
    <x v="2"/>
    <s v="Abu Dhabi"/>
    <x v="6"/>
    <x v="1"/>
    <m/>
    <x v="0"/>
    <s v="Not Rated"/>
    <n v="104.14"/>
    <n v="0"/>
    <n v="104.14"/>
  </r>
  <r>
    <x v="1954"/>
    <s v="CUST03302"/>
    <d v="2025-04-28T00:00:00"/>
    <x v="2"/>
    <s v="Sunscreen SPF50"/>
    <n v="1"/>
    <s v="Valid Quantity"/>
    <s v="$14.10"/>
    <n v="5"/>
    <x v="3"/>
    <s v="Melbourne"/>
    <x v="2"/>
    <x v="4"/>
    <m/>
    <x v="0"/>
    <s v="Not Rated"/>
    <n v="14.1"/>
    <n v="0.70499999999999996"/>
    <n v="13.395"/>
  </r>
  <r>
    <x v="1955"/>
    <s v="CUST02834"/>
    <d v="2025-03-31T00:00:00"/>
    <x v="1"/>
    <s v="Air Fryer"/>
    <n v="4"/>
    <s v="Valid Quantity"/>
    <s v="$47.56"/>
    <n v="10"/>
    <x v="5"/>
    <s v="Birmingham"/>
    <x v="0"/>
    <x v="0"/>
    <n v="5"/>
    <x v="0"/>
    <s v="Rated"/>
    <n v="190.24"/>
    <n v="19.024000000000001"/>
    <n v="171.21600000000001"/>
  </r>
  <r>
    <x v="1956"/>
    <s v="CUST02977"/>
    <d v="2024-09-22T00:00:00"/>
    <x v="2"/>
    <s v="Perfume"/>
    <n v="1"/>
    <s v="Valid Quantity"/>
    <s v="$47.27"/>
    <n v="0"/>
    <x v="2"/>
    <s v="Vancouver"/>
    <x v="1"/>
    <x v="0"/>
    <n v="5"/>
    <x v="0"/>
    <s v="Rated"/>
    <n v="47.27"/>
    <n v="0"/>
    <n v="47.27"/>
  </r>
  <r>
    <x v="1957"/>
    <s v="CUST03314"/>
    <d v="2024-03-05T00:00:00"/>
    <x v="6"/>
    <s v="Webcam"/>
    <n v="2"/>
    <s v="Valid Quantity"/>
    <s v="$243.80"/>
    <n v="5"/>
    <x v="2"/>
    <s v="Melbourne"/>
    <x v="2"/>
    <x v="0"/>
    <n v="5"/>
    <x v="0"/>
    <s v="Rated"/>
    <n v="487.6"/>
    <n v="24.38"/>
    <n v="463.22"/>
  </r>
  <r>
    <x v="1958"/>
    <s v="CUST00302"/>
    <d v="2025-09-01T00:00:00"/>
    <x v="3"/>
    <s v="Leather Wallet"/>
    <n v="1"/>
    <s v="Valid Quantity"/>
    <s v="$19.73"/>
    <n v="0"/>
    <x v="3"/>
    <s v="Dubai"/>
    <x v="6"/>
    <x v="3"/>
    <m/>
    <x v="0"/>
    <s v="Not Rated"/>
    <n v="19.73"/>
    <n v="0"/>
    <n v="19.73"/>
  </r>
  <r>
    <x v="1959"/>
    <s v="CUST03181"/>
    <d v="2025-11-08T00:00:00"/>
    <x v="2"/>
    <s v="Shampoo"/>
    <n v="1"/>
    <s v="Valid Quantity"/>
    <s v="$7.60"/>
    <n v="5"/>
    <x v="2"/>
    <s v="Mumbai"/>
    <x v="5"/>
    <x v="1"/>
    <m/>
    <x v="0"/>
    <s v="Not Rated"/>
    <n v="7.6"/>
    <n v="0.38"/>
    <n v="7.22"/>
  </r>
  <r>
    <x v="1960"/>
    <s v="CUST01141"/>
    <d v="2025-10-18T00:00:00"/>
    <x v="0"/>
    <s v="Self-Help Book"/>
    <n v="1"/>
    <s v="Valid Quantity"/>
    <s v="$31.22"/>
    <n v="0"/>
    <x v="0"/>
    <s v="Hamburg"/>
    <x v="4"/>
    <x v="1"/>
    <m/>
    <x v="0"/>
    <s v="Not Rated"/>
    <n v="31.22"/>
    <n v="0"/>
    <n v="31.22"/>
  </r>
  <r>
    <x v="1961"/>
    <s v="CUST02958"/>
    <d v="2024-04-03T00:00:00"/>
    <x v="6"/>
    <s v="Wireless Earbuds"/>
    <n v="2"/>
    <s v="Valid Quantity"/>
    <s v="$133.15"/>
    <n v="15"/>
    <x v="5"/>
    <s v="Melbourne"/>
    <x v="2"/>
    <x v="0"/>
    <n v="4"/>
    <x v="0"/>
    <s v="Rated"/>
    <n v="266.3"/>
    <n v="39.945"/>
    <n v="226.35500000000002"/>
  </r>
  <r>
    <x v="1962"/>
    <s v="CUST03498"/>
    <d v="2025-02-12T00:00:00"/>
    <x v="0"/>
    <s v="Cookbook"/>
    <n v="3"/>
    <s v="Valid Quantity"/>
    <s v="$36.99"/>
    <n v="5"/>
    <x v="1"/>
    <s v="Munich"/>
    <x v="4"/>
    <x v="0"/>
    <n v="4"/>
    <x v="0"/>
    <s v="Rated"/>
    <n v="110.97"/>
    <n v="5.5485000000000007"/>
    <n v="105.42149999999999"/>
  </r>
  <r>
    <x v="1963"/>
    <s v="CUST02284"/>
    <d v="2026-03-28T00:00:00"/>
    <x v="3"/>
    <s v="Hoodie"/>
    <n v="1"/>
    <s v="Valid Quantity"/>
    <s v="$68.43"/>
    <n v="5"/>
    <x v="2"/>
    <s v="Los Angeles"/>
    <x v="3"/>
    <x v="2"/>
    <m/>
    <x v="0"/>
    <s v="Not Rated"/>
    <n v="68.430000000000007"/>
    <n v="3.4215000000000004"/>
    <n v="65.008500000000012"/>
  </r>
  <r>
    <x v="1964"/>
    <s v="CUST01660"/>
    <d v="2024-05-31T00:00:00"/>
    <x v="1"/>
    <s v="Storage Organizer"/>
    <n v="1"/>
    <s v="Valid Quantity"/>
    <s v="$127.76"/>
    <n v="0"/>
    <x v="2"/>
    <s v="London"/>
    <x v="0"/>
    <x v="1"/>
    <m/>
    <x v="0"/>
    <s v="Not Rated"/>
    <n v="127.76"/>
    <n v="0"/>
    <n v="127.76"/>
  </r>
  <r>
    <x v="1965"/>
    <s v="CUST00903"/>
    <d v="2024-12-10T00:00:00"/>
    <x v="1"/>
    <s v="LED Desk Lamp"/>
    <n v="4"/>
    <s v="Valid Quantity"/>
    <s v="$29.37"/>
    <n v="5"/>
    <x v="0"/>
    <s v="Sydney"/>
    <x v="2"/>
    <x v="1"/>
    <m/>
    <x v="0"/>
    <s v="Not Rated"/>
    <n v="117.48"/>
    <n v="5.8739999999999997"/>
    <n v="111.60600000000001"/>
  </r>
  <r>
    <x v="1966"/>
    <s v="CUST01082"/>
    <d v="2026-01-09T00:00:00"/>
    <x v="5"/>
    <s v="Building Blocks Set"/>
    <n v="3"/>
    <s v="Valid Quantity"/>
    <s v="$30.57"/>
    <n v="15"/>
    <x v="3"/>
    <s v="Manchester"/>
    <x v="0"/>
    <x v="0"/>
    <n v="5"/>
    <x v="0"/>
    <s v="Rated"/>
    <n v="91.710000000000008"/>
    <n v="13.756500000000001"/>
    <n v="77.953500000000005"/>
  </r>
  <r>
    <x v="1967"/>
    <s v="CUST03017"/>
    <d v="2024-12-29T00:00:00"/>
    <x v="0"/>
    <s v="Self-Help Book"/>
    <n v="1"/>
    <s v="Valid Quantity"/>
    <s v="$24.71"/>
    <n v="5"/>
    <x v="3"/>
    <s v="Berlin"/>
    <x v="4"/>
    <x v="1"/>
    <m/>
    <x v="0"/>
    <s v="Not Rated"/>
    <n v="24.71"/>
    <n v="1.2355"/>
    <n v="23.474499999999999"/>
  </r>
  <r>
    <x v="1968"/>
    <s v="CUST01001"/>
    <d v="2024-09-05T00:00:00"/>
    <x v="6"/>
    <s v="Bluetooth Speaker"/>
    <n v="1"/>
    <s v="Valid Quantity"/>
    <s v="$226.41"/>
    <n v="0"/>
    <x v="1"/>
    <s v="Houston"/>
    <x v="3"/>
    <x v="0"/>
    <n v="3"/>
    <x v="0"/>
    <s v="Rated"/>
    <n v="226.41"/>
    <n v="0"/>
    <n v="226.41"/>
  </r>
  <r>
    <x v="1969"/>
    <s v="CUST02706"/>
    <d v="2026-08-01T00:00:00"/>
    <x v="0"/>
    <s v="Self-Help Book"/>
    <n v="1"/>
    <s v="Valid Quantity"/>
    <s v="$18.25"/>
    <n v="0"/>
    <x v="1"/>
    <s v="Toronto"/>
    <x v="1"/>
    <x v="4"/>
    <m/>
    <x v="0"/>
    <s v="Not Rated"/>
    <n v="18.25"/>
    <n v="0"/>
    <n v="18.25"/>
  </r>
  <r>
    <x v="1970"/>
    <s v="CUST03132"/>
    <d v="2026-10-06T00:00:00"/>
    <x v="3"/>
    <s v="Hoodie"/>
    <n v="2"/>
    <s v="Valid Quantity"/>
    <s v="$89.23"/>
    <n v="15"/>
    <x v="4"/>
    <s v="Chicago"/>
    <x v="3"/>
    <x v="0"/>
    <n v="4"/>
    <x v="0"/>
    <s v="Rated"/>
    <n v="178.46"/>
    <n v="26.769000000000002"/>
    <n v="151.691"/>
  </r>
  <r>
    <x v="1971"/>
    <s v="CUST02921"/>
    <d v="2024-07-18T00:00:00"/>
    <x v="7"/>
    <s v="Olive Oil 1L"/>
    <n v="2"/>
    <s v="Valid Quantity"/>
    <s v="$5.26"/>
    <n v="0"/>
    <x v="1"/>
    <s v="Unknown"/>
    <x v="0"/>
    <x v="1"/>
    <m/>
    <x v="0"/>
    <s v="Not Rated"/>
    <n v="10.52"/>
    <n v="0"/>
    <n v="10.52"/>
  </r>
  <r>
    <x v="1972"/>
    <s v="CUST00114"/>
    <d v="2024-11-04T00:00:00"/>
    <x v="1"/>
    <s v="Air Fryer"/>
    <n v="2"/>
    <s v="Valid Quantity"/>
    <s v="$150.76"/>
    <n v="0"/>
    <x v="0"/>
    <s v="Montreal"/>
    <x v="1"/>
    <x v="4"/>
    <m/>
    <x v="0"/>
    <s v="Not Rated"/>
    <n v="301.52"/>
    <n v="0"/>
    <n v="301.52"/>
  </r>
  <r>
    <x v="1973"/>
    <s v="CUST02470"/>
    <d v="2025-10-07T00:00:00"/>
    <x v="2"/>
    <s v="Perfume"/>
    <n v="2"/>
    <s v="Valid Quantity"/>
    <s v="$37.75"/>
    <n v="20"/>
    <x v="4"/>
    <s v="Vancouver"/>
    <x v="1"/>
    <x v="0"/>
    <n v="2"/>
    <x v="0"/>
    <s v="Rated"/>
    <n v="75.5"/>
    <n v="15.1"/>
    <n v="60.4"/>
  </r>
  <r>
    <x v="1974"/>
    <s v="CUST01733"/>
    <d v="2025-04-21T00:00:00"/>
    <x v="7"/>
    <s v="Basmati Rice 5kg"/>
    <n v="1"/>
    <s v="Valid Quantity"/>
    <s v="$11.26"/>
    <n v="5"/>
    <x v="5"/>
    <s v="New York"/>
    <x v="3"/>
    <x v="0"/>
    <n v="4"/>
    <x v="0"/>
    <s v="Rated"/>
    <n v="11.26"/>
    <n v="0.56299999999999994"/>
    <n v="10.696999999999999"/>
  </r>
  <r>
    <x v="1975"/>
    <s v="CUST02809"/>
    <d v="2026-09-04T00:00:00"/>
    <x v="4"/>
    <s v="Cycling Helmet"/>
    <n v="3"/>
    <s v="Valid Quantity"/>
    <s v="$73.27"/>
    <n v="0"/>
    <x v="2"/>
    <s v="Houston"/>
    <x v="3"/>
    <x v="0"/>
    <n v="4"/>
    <x v="0"/>
    <s v="Rated"/>
    <n v="219.81"/>
    <n v="0"/>
    <n v="219.81"/>
  </r>
  <r>
    <x v="1976"/>
    <s v="CUST01714"/>
    <d v="2025-07-13T00:00:00"/>
    <x v="3"/>
    <s v="Running Shoes"/>
    <n v="3"/>
    <s v="Valid Quantity"/>
    <s v="$100.53"/>
    <n v="0"/>
    <x v="2"/>
    <s v="Hamburg"/>
    <x v="4"/>
    <x v="2"/>
    <m/>
    <x v="0"/>
    <s v="Not Rated"/>
    <n v="301.59000000000003"/>
    <n v="0"/>
    <n v="301.59000000000003"/>
  </r>
  <r>
    <x v="1977"/>
    <s v="CUST02193"/>
    <d v="2026-05-18T00:00:00"/>
    <x v="6"/>
    <s v="Smartwatch"/>
    <n v="1"/>
    <s v="Valid Quantity"/>
    <s v="$59.43"/>
    <n v="20"/>
    <x v="3"/>
    <s v="Hamburg"/>
    <x v="4"/>
    <x v="0"/>
    <n v="5"/>
    <x v="0"/>
    <s v="Rated"/>
    <n v="59.43"/>
    <n v="11.885999999999999"/>
    <n v="47.543999999999997"/>
  </r>
  <r>
    <x v="1978"/>
    <s v="CUST03130"/>
    <d v="2026-06-09T00:00:00"/>
    <x v="7"/>
    <s v="Basmati Rice 5kg"/>
    <n v="1"/>
    <s v="Valid Quantity"/>
    <s v="$25.56"/>
    <n v="0"/>
    <x v="1"/>
    <s v="Montreal"/>
    <x v="1"/>
    <x v="3"/>
    <m/>
    <x v="0"/>
    <s v="Not Rated"/>
    <n v="25.56"/>
    <n v="0"/>
    <n v="25.56"/>
  </r>
  <r>
    <x v="1979"/>
    <s v="CUST00611"/>
    <d v="2026-12-06T00:00:00"/>
    <x v="6"/>
    <s v="Smartwatch"/>
    <n v="3"/>
    <s v="Valid Quantity"/>
    <s v="$159.73"/>
    <n v="10"/>
    <x v="2"/>
    <s v="Melbourne"/>
    <x v="2"/>
    <x v="0"/>
    <n v="4"/>
    <x v="0"/>
    <s v="Rated"/>
    <n v="479.18999999999994"/>
    <n v="47.918999999999997"/>
    <n v="431.27099999999996"/>
  </r>
  <r>
    <x v="1980"/>
    <s v="CUST01418"/>
    <d v="2025-01-04T00:00:00"/>
    <x v="1"/>
    <s v="Non-Stick Pan"/>
    <n v="2"/>
    <s v="Valid Quantity"/>
    <s v="$134.87"/>
    <n v="0"/>
    <x v="2"/>
    <s v="Houston"/>
    <x v="3"/>
    <x v="1"/>
    <m/>
    <x v="0"/>
    <s v="Not Rated"/>
    <n v="269.74"/>
    <n v="0"/>
    <n v="269.74"/>
  </r>
  <r>
    <x v="1981"/>
    <s v="CUST00527"/>
    <d v="2025-11-10T00:00:00"/>
    <x v="1"/>
    <s v="Air Fryer"/>
    <n v="3"/>
    <s v="Valid Quantity"/>
    <s v="$50.16"/>
    <n v="0"/>
    <x v="0"/>
    <s v="Hamburg"/>
    <x v="4"/>
    <x v="1"/>
    <m/>
    <x v="0"/>
    <s v="Not Rated"/>
    <n v="150.47999999999999"/>
    <n v="0"/>
    <n v="150.47999999999999"/>
  </r>
  <r>
    <x v="1982"/>
    <s v="CUST00963"/>
    <d v="2025-05-29T00:00:00"/>
    <x v="2"/>
    <s v="Perfume"/>
    <n v="1"/>
    <s v="Valid Quantity"/>
    <s v="$27.05"/>
    <n v="0"/>
    <x v="2"/>
    <s v="Birmingham"/>
    <x v="0"/>
    <x v="0"/>
    <n v="4"/>
    <x v="0"/>
    <s v="Rated"/>
    <n v="27.05"/>
    <n v="0"/>
    <n v="27.05"/>
  </r>
  <r>
    <x v="1983"/>
    <s v="CUST00054"/>
    <d v="2024-04-13T00:00:00"/>
    <x v="1"/>
    <s v="LED Desk Lamp"/>
    <n v="4"/>
    <s v="Valid Quantity"/>
    <s v="$96.41"/>
    <n v="0"/>
    <x v="1"/>
    <s v="Brisbane"/>
    <x v="2"/>
    <x v="0"/>
    <m/>
    <x v="0"/>
    <s v="Not Rated"/>
    <n v="385.64"/>
    <n v="0"/>
    <n v="385.64"/>
  </r>
  <r>
    <x v="1984"/>
    <s v="CUST02604"/>
    <d v="2026-04-14T00:00:00"/>
    <x v="0"/>
    <s v="Self-Help Book"/>
    <n v="1"/>
    <s v="Valid Quantity"/>
    <s v="$16.78"/>
    <n v="5"/>
    <x v="3"/>
    <s v="Abu Dhabi"/>
    <x v="6"/>
    <x v="4"/>
    <m/>
    <x v="0"/>
    <s v="Not Rated"/>
    <n v="16.78"/>
    <n v="0.83900000000000008"/>
    <n v="15.941000000000001"/>
  </r>
  <r>
    <x v="1985"/>
    <s v="CUST02449"/>
    <d v="2024-05-25T00:00:00"/>
    <x v="0"/>
    <s v="Cookbook"/>
    <n v="1"/>
    <s v="Valid Quantity"/>
    <s v="$28.69"/>
    <n v="0"/>
    <x v="5"/>
    <s v="Hamburg"/>
    <x v="4"/>
    <x v="0"/>
    <n v="5"/>
    <x v="0"/>
    <s v="Rated"/>
    <n v="28.69"/>
    <n v="0"/>
    <n v="28.69"/>
  </r>
  <r>
    <x v="1986"/>
    <s v="CUST01694"/>
    <d v="2024-02-24T00:00:00"/>
    <x v="6"/>
    <s v="Webcam"/>
    <n v="1"/>
    <s v="Valid Quantity"/>
    <s v="$192.96"/>
    <n v="0"/>
    <x v="3"/>
    <s v="London"/>
    <x v="0"/>
    <x v="3"/>
    <m/>
    <x v="0"/>
    <s v="Not Rated"/>
    <n v="192.96"/>
    <n v="0"/>
    <n v="192.96"/>
  </r>
  <r>
    <x v="1987"/>
    <s v="CUST02358"/>
    <d v="2024-09-10T00:00:00"/>
    <x v="3"/>
    <s v="Denim Jacket"/>
    <n v="3"/>
    <s v="Valid Quantity"/>
    <s v="$12.28"/>
    <n v="0"/>
    <x v="5"/>
    <s v="Delhi"/>
    <x v="5"/>
    <x v="0"/>
    <n v="5"/>
    <x v="0"/>
    <s v="Rated"/>
    <n v="36.839999999999996"/>
    <n v="0"/>
    <n v="36.839999999999996"/>
  </r>
  <r>
    <x v="1988"/>
    <s v="CUST00514"/>
    <d v="2026-04-19T00:00:00"/>
    <x v="5"/>
    <s v="Action Figure"/>
    <n v="1"/>
    <s v="Valid Quantity"/>
    <s v="$49.74"/>
    <n v="15"/>
    <x v="0"/>
    <s v="Hamburg"/>
    <x v="4"/>
    <x v="0"/>
    <n v="4"/>
    <x v="0"/>
    <s v="Rated"/>
    <n v="49.74"/>
    <n v="7.4610000000000003"/>
    <n v="42.279000000000003"/>
  </r>
  <r>
    <x v="1989"/>
    <s v="CUST00075"/>
    <d v="2024-05-26T00:00:00"/>
    <x v="7"/>
    <s v="Basmati Rice 5kg"/>
    <n v="1"/>
    <s v="Valid Quantity"/>
    <s v="$11.08"/>
    <n v="0"/>
    <x v="5"/>
    <s v="Houston"/>
    <x v="3"/>
    <x v="0"/>
    <n v="3"/>
    <x v="0"/>
    <s v="Rated"/>
    <n v="11.08"/>
    <n v="0"/>
    <n v="11.08"/>
  </r>
  <r>
    <x v="1990"/>
    <s v="CUST00710"/>
    <d v="2024-05-10T00:00:00"/>
    <x v="7"/>
    <s v="Almonds 500g"/>
    <n v="4"/>
    <s v="Valid Quantity"/>
    <s v="$20.02"/>
    <n v="0"/>
    <x v="1"/>
    <s v="Mumbai"/>
    <x v="5"/>
    <x v="0"/>
    <n v="4"/>
    <x v="0"/>
    <s v="Rated"/>
    <n v="80.08"/>
    <n v="0"/>
    <n v="80.08"/>
  </r>
  <r>
    <x v="1991"/>
    <s v="CUST01680"/>
    <d v="2024-11-15T00:00:00"/>
    <x v="4"/>
    <s v="Cycling Helmet"/>
    <n v="1"/>
    <s v="Valid Quantity"/>
    <s v="$31.66"/>
    <n v="0"/>
    <x v="2"/>
    <s v="Vancouver"/>
    <x v="1"/>
    <x v="1"/>
    <m/>
    <x v="0"/>
    <s v="Not Rated"/>
    <n v="31.66"/>
    <n v="0"/>
    <n v="31.66"/>
  </r>
  <r>
    <x v="1992"/>
    <s v="CUST03203"/>
    <d v="2026-11-05T00:00:00"/>
    <x v="0"/>
    <s v="Cookbook"/>
    <n v="1"/>
    <s v="Valid Quantity"/>
    <s v="$7.79"/>
    <n v="10"/>
    <x v="3"/>
    <s v="Chicago"/>
    <x v="3"/>
    <x v="4"/>
    <m/>
    <x v="0"/>
    <s v="Not Rated"/>
    <n v="7.79"/>
    <n v="0.77900000000000003"/>
    <n v="7.0110000000000001"/>
  </r>
  <r>
    <x v="1993"/>
    <s v="CUST02965"/>
    <d v="2025-04-04T00:00:00"/>
    <x v="7"/>
    <s v="Green Tea Pack"/>
    <n v="4"/>
    <s v="Valid Quantity"/>
    <s v="$11.73"/>
    <n v="5"/>
    <x v="3"/>
    <s v="Chicago"/>
    <x v="3"/>
    <x v="0"/>
    <m/>
    <x v="0"/>
    <s v="Not Rated"/>
    <n v="46.92"/>
    <n v="2.3460000000000001"/>
    <n v="44.573999999999998"/>
  </r>
  <r>
    <x v="1994"/>
    <s v="CUST02304"/>
    <d v="2024-04-29T00:00:00"/>
    <x v="0"/>
    <s v="Fiction Novel"/>
    <n v="4"/>
    <s v="Valid Quantity"/>
    <s v="$6.93"/>
    <n v="0"/>
    <x v="3"/>
    <s v="Melbourne"/>
    <x v="2"/>
    <x v="2"/>
    <m/>
    <x v="0"/>
    <s v="Not Rated"/>
    <n v="27.72"/>
    <n v="0"/>
    <n v="27.72"/>
  </r>
  <r>
    <x v="1995"/>
    <s v="CUST01768"/>
    <d v="2025-08-10T00:00:00"/>
    <x v="1"/>
    <s v="Blender"/>
    <n v="1"/>
    <s v="Valid Quantity"/>
    <s v="$65.98"/>
    <n v="10"/>
    <x v="5"/>
    <s v="Sydney"/>
    <x v="2"/>
    <x v="1"/>
    <m/>
    <x v="0"/>
    <s v="Not Rated"/>
    <n v="65.98"/>
    <n v="6.5980000000000008"/>
    <n v="59.382000000000005"/>
  </r>
  <r>
    <x v="1996"/>
    <s v="CUST03265"/>
    <d v="2025-03-01T00:00:00"/>
    <x v="2"/>
    <s v="Perfume"/>
    <n v="4"/>
    <s v="Valid Quantity"/>
    <s v="$46.23"/>
    <n v="0"/>
    <x v="0"/>
    <s v="Sydney"/>
    <x v="2"/>
    <x v="0"/>
    <n v="5"/>
    <x v="0"/>
    <s v="Rated"/>
    <n v="184.92"/>
    <n v="0"/>
    <n v="184.92"/>
  </r>
  <r>
    <x v="1997"/>
    <s v="CUST00445"/>
    <d v="2024-12-20T00:00:00"/>
    <x v="6"/>
    <s v="Power Bank"/>
    <n v="1"/>
    <s v="Valid Quantity"/>
    <s v="$104.29"/>
    <n v="10"/>
    <x v="3"/>
    <s v="Unknown"/>
    <x v="4"/>
    <x v="0"/>
    <n v="3"/>
    <x v="0"/>
    <s v="Rated"/>
    <n v="104.29"/>
    <n v="10.429"/>
    <n v="93.861000000000004"/>
  </r>
  <r>
    <x v="1998"/>
    <s v="CUST03118"/>
    <d v="2025-10-31T00:00:00"/>
    <x v="2"/>
    <s v="Hair Dryer"/>
    <n v="2"/>
    <s v="Valid Quantity"/>
    <s v="$43.49"/>
    <n v="0"/>
    <x v="1"/>
    <s v="Brisbane"/>
    <x v="2"/>
    <x v="0"/>
    <n v="5"/>
    <x v="0"/>
    <s v="Rated"/>
    <n v="86.98"/>
    <n v="0"/>
    <n v="86.98"/>
  </r>
  <r>
    <x v="1999"/>
    <s v="CUST02727"/>
    <d v="2025-08-09T00:00:00"/>
    <x v="6"/>
    <s v="USB-C Cable"/>
    <n v="4"/>
    <s v="Valid Quantity"/>
    <s v="$151.03"/>
    <n v="0"/>
    <x v="4"/>
    <s v="Birmingham"/>
    <x v="0"/>
    <x v="4"/>
    <m/>
    <x v="0"/>
    <s v="Not Rated"/>
    <n v="604.12"/>
    <n v="0"/>
    <n v="604.12"/>
  </r>
  <r>
    <x v="2000"/>
    <s v="CUST01261"/>
    <d v="2024-11-06T00:00:00"/>
    <x v="7"/>
    <s v="Almonds 500g"/>
    <n v="4"/>
    <s v="Valid Quantity"/>
    <s v="$28.84"/>
    <n v="15"/>
    <x v="0"/>
    <s v="Mumbai"/>
    <x v="5"/>
    <x v="0"/>
    <n v="3"/>
    <x v="0"/>
    <s v="Rated"/>
    <n v="115.36"/>
    <n v="17.304000000000002"/>
    <n v="98.055999999999997"/>
  </r>
  <r>
    <x v="2001"/>
    <s v="CUST01909"/>
    <d v="2025-04-02T00:00:00"/>
    <x v="1"/>
    <s v="Storage Organizer"/>
    <n v="4"/>
    <s v="Valid Quantity"/>
    <s v="$10.49"/>
    <n v="15"/>
    <x v="3"/>
    <s v="Brisbane"/>
    <x v="2"/>
    <x v="0"/>
    <n v="4"/>
    <x v="0"/>
    <s v="Rated"/>
    <n v="41.96"/>
    <n v="6.2939999999999996"/>
    <n v="35.666000000000004"/>
  </r>
  <r>
    <x v="2002"/>
    <s v="CUST01203"/>
    <d v="2024-08-25T00:00:00"/>
    <x v="5"/>
    <s v="Puzzle 1000pc"/>
    <n v="2"/>
    <s v="Valid Quantity"/>
    <s v="$32.45"/>
    <n v="20"/>
    <x v="5"/>
    <s v="Birmingham"/>
    <x v="0"/>
    <x v="0"/>
    <n v="1"/>
    <x v="0"/>
    <s v="Rated"/>
    <n v="64.900000000000006"/>
    <n v="12.98"/>
    <n v="51.92"/>
  </r>
  <r>
    <x v="2003"/>
    <s v="CUST02275"/>
    <d v="2024-10-03T00:00:00"/>
    <x v="1"/>
    <s v="LED Desk Lamp"/>
    <n v="4"/>
    <s v="Valid Quantity"/>
    <s v="$10.52"/>
    <n v="0"/>
    <x v="0"/>
    <s v="Unknown"/>
    <x v="6"/>
    <x v="4"/>
    <m/>
    <x v="0"/>
    <s v="Not Rated"/>
    <n v="42.08"/>
    <n v="0"/>
    <n v="42.08"/>
  </r>
  <r>
    <x v="2004"/>
    <s v="CUST02917"/>
    <d v="2026-03-26T00:00:00"/>
    <x v="2"/>
    <s v="Lipstick"/>
    <n v="3"/>
    <s v="Valid Quantity"/>
    <s v="$5.86"/>
    <n v="0"/>
    <x v="5"/>
    <s v="Sydney"/>
    <x v="2"/>
    <x v="0"/>
    <n v="3"/>
    <x v="0"/>
    <s v="Rated"/>
    <n v="17.580000000000002"/>
    <n v="0"/>
    <n v="17.580000000000002"/>
  </r>
  <r>
    <x v="2005"/>
    <s v="CUST03354"/>
    <d v="2025-01-22T00:00:00"/>
    <x v="3"/>
    <s v="Running Shoes"/>
    <n v="1"/>
    <s v="Valid Quantity"/>
    <s v="$14.30"/>
    <n v="5"/>
    <x v="3"/>
    <s v="New York"/>
    <x v="3"/>
    <x v="0"/>
    <n v="3"/>
    <x v="0"/>
    <s v="Rated"/>
    <n v="14.3"/>
    <n v="0.71499999999999997"/>
    <n v="13.585000000000001"/>
  </r>
  <r>
    <x v="2006"/>
    <s v="CUST01154"/>
    <d v="2025-07-22T00:00:00"/>
    <x v="6"/>
    <s v="USB-C Cable"/>
    <n v="4"/>
    <s v="Valid Quantity"/>
    <s v="$218.58"/>
    <n v="10"/>
    <x v="1"/>
    <s v="London"/>
    <x v="0"/>
    <x v="1"/>
    <m/>
    <x v="0"/>
    <s v="Not Rated"/>
    <n v="874.32"/>
    <n v="87.432000000000002"/>
    <n v="786.88800000000003"/>
  </r>
  <r>
    <x v="2007"/>
    <s v="CUST00402"/>
    <d v="2024-08-24T00:00:00"/>
    <x v="7"/>
    <s v="Green Tea Pack"/>
    <n v="1"/>
    <s v="Valid Quantity"/>
    <s v="$12.29"/>
    <n v="5"/>
    <x v="2"/>
    <s v="New York"/>
    <x v="3"/>
    <x v="0"/>
    <n v="5"/>
    <x v="0"/>
    <s v="Rated"/>
    <n v="12.29"/>
    <n v="0.61449999999999994"/>
    <n v="11.6755"/>
  </r>
  <r>
    <x v="2008"/>
    <s v="CUST03393"/>
    <d v="2024-10-10T00:00:00"/>
    <x v="4"/>
    <s v="Cricket Bat"/>
    <n v="2"/>
    <s v="Valid Quantity"/>
    <s v="$114.42"/>
    <n v="5"/>
    <x v="5"/>
    <s v="Birmingham"/>
    <x v="0"/>
    <x v="1"/>
    <m/>
    <x v="0"/>
    <s v="Not Rated"/>
    <n v="228.84"/>
    <n v="11.442"/>
    <n v="217.398"/>
  </r>
  <r>
    <x v="2009"/>
    <s v="CUST02332"/>
    <d v="2024-10-10T00:00:00"/>
    <x v="0"/>
    <s v="Kids Storybook"/>
    <n v="1"/>
    <s v="Valid Quantity"/>
    <s v="$36.26"/>
    <n v="0"/>
    <x v="5"/>
    <s v="Sydney"/>
    <x v="2"/>
    <x v="0"/>
    <n v="4"/>
    <x v="0"/>
    <s v="Rated"/>
    <n v="36.26"/>
    <n v="0"/>
    <n v="36.26"/>
  </r>
  <r>
    <x v="2010"/>
    <s v="CUST01788"/>
    <d v="2025-11-04T00:00:00"/>
    <x v="7"/>
    <s v="Green Tea Pack"/>
    <n v="2"/>
    <s v="Valid Quantity"/>
    <s v="$4.09"/>
    <n v="25"/>
    <x v="3"/>
    <s v="Manchester"/>
    <x v="0"/>
    <x v="1"/>
    <m/>
    <x v="0"/>
    <s v="Not Rated"/>
    <n v="8.18"/>
    <n v="2.0449999999999999"/>
    <n v="6.1349999999999998"/>
  </r>
  <r>
    <x v="2011"/>
    <s v="CUST01642"/>
    <d v="2026-03-30T00:00:00"/>
    <x v="4"/>
    <s v="Football"/>
    <n v="1"/>
    <s v="Valid Quantity"/>
    <s v="$81.39"/>
    <n v="0"/>
    <x v="5"/>
    <s v="Vancouver"/>
    <x v="1"/>
    <x v="0"/>
    <n v="5"/>
    <x v="0"/>
    <s v="Rated"/>
    <n v="81.39"/>
    <n v="0"/>
    <n v="81.39"/>
  </r>
  <r>
    <x v="2012"/>
    <s v="CUST00273"/>
    <d v="2024-06-20T00:00:00"/>
    <x v="3"/>
    <s v="Cotton T-Shirt"/>
    <n v="4"/>
    <s v="Valid Quantity"/>
    <s v="$10.54"/>
    <n v="10"/>
    <x v="2"/>
    <s v="Berlin"/>
    <x v="4"/>
    <x v="0"/>
    <n v="3"/>
    <x v="0"/>
    <s v="Rated"/>
    <n v="42.16"/>
    <n v="4.2159999999999993"/>
    <n v="37.943999999999996"/>
  </r>
  <r>
    <x v="2013"/>
    <s v="CUST02041"/>
    <d v="2024-03-05T00:00:00"/>
    <x v="5"/>
    <s v="Remote Control Car"/>
    <n v="1"/>
    <s v="Valid Quantity"/>
    <s v="$30.59"/>
    <n v="15"/>
    <x v="0"/>
    <s v="Abu Dhabi"/>
    <x v="6"/>
    <x v="0"/>
    <n v="5"/>
    <x v="0"/>
    <s v="Rated"/>
    <n v="30.59"/>
    <n v="4.5884999999999998"/>
    <n v="26.0015"/>
  </r>
  <r>
    <x v="2014"/>
    <s v="CUST03308"/>
    <d v="2024-03-20T00:00:00"/>
    <x v="1"/>
    <s v="Ceramic Mug Set"/>
    <n v="2"/>
    <s v="Valid Quantity"/>
    <s v="$153.71"/>
    <n v="0"/>
    <x v="1"/>
    <s v="Berlin"/>
    <x v="4"/>
    <x v="1"/>
    <m/>
    <x v="0"/>
    <s v="Not Rated"/>
    <n v="307.42"/>
    <n v="0"/>
    <n v="307.42"/>
  </r>
  <r>
    <x v="2015"/>
    <s v="CUST00414"/>
    <d v="2025-03-26T00:00:00"/>
    <x v="1"/>
    <s v="Ceramic Mug Set"/>
    <n v="1"/>
    <s v="Valid Quantity"/>
    <s v="$106.04"/>
    <n v="5"/>
    <x v="4"/>
    <s v="Unknown"/>
    <x v="4"/>
    <x v="3"/>
    <m/>
    <x v="0"/>
    <s v="Not Rated"/>
    <n v="106.04"/>
    <n v="5.3020000000000005"/>
    <n v="100.738"/>
  </r>
  <r>
    <x v="2016"/>
    <s v="CUST02329"/>
    <d v="2024-03-17T00:00:00"/>
    <x v="0"/>
    <s v="Fiction Novel"/>
    <n v="1"/>
    <s v="Valid Quantity"/>
    <s v="$24.08"/>
    <n v="0"/>
    <x v="4"/>
    <s v="Houston"/>
    <x v="3"/>
    <x v="0"/>
    <n v="4"/>
    <x v="0"/>
    <s v="Rated"/>
    <n v="24.08"/>
    <n v="0"/>
    <n v="24.08"/>
  </r>
  <r>
    <x v="2017"/>
    <s v="CUST03421"/>
    <d v="2024-06-17T00:00:00"/>
    <x v="3"/>
    <s v="Running Shoes"/>
    <n v="1"/>
    <s v="Valid Quantity"/>
    <s v="$31.55"/>
    <n v="15"/>
    <x v="4"/>
    <s v="Houston"/>
    <x v="3"/>
    <x v="4"/>
    <m/>
    <x v="0"/>
    <s v="Not Rated"/>
    <n v="31.55"/>
    <n v="4.7324999999999999"/>
    <n v="26.817500000000003"/>
  </r>
  <r>
    <x v="2018"/>
    <s v="CUST00963"/>
    <d v="2026-06-29T00:00:00"/>
    <x v="1"/>
    <s v="Non-Stick Pan"/>
    <n v="1"/>
    <s v="Valid Quantity"/>
    <s v="$105.27"/>
    <n v="0"/>
    <x v="2"/>
    <s v="Dubai"/>
    <x v="6"/>
    <x v="2"/>
    <m/>
    <x v="0"/>
    <s v="Not Rated"/>
    <n v="105.27"/>
    <n v="0"/>
    <n v="105.27"/>
  </r>
  <r>
    <x v="2019"/>
    <s v="CUST00020"/>
    <d v="2024-02-08T00:00:00"/>
    <x v="1"/>
    <s v="Storage Organizer"/>
    <n v="2"/>
    <s v="Valid Quantity"/>
    <s v="$48.61"/>
    <n v="0"/>
    <x v="2"/>
    <s v="New York"/>
    <x v="3"/>
    <x v="1"/>
    <m/>
    <x v="0"/>
    <s v="Not Rated"/>
    <n v="97.22"/>
    <n v="0"/>
    <n v="97.22"/>
  </r>
  <r>
    <x v="2020"/>
    <s v="CUST01145"/>
    <d v="2024-12-31T00:00:00"/>
    <x v="2"/>
    <s v="Face Moisturizer"/>
    <n v="1"/>
    <s v="Valid Quantity"/>
    <s v="$29.98"/>
    <n v="0"/>
    <x v="3"/>
    <s v="Munich"/>
    <x v="4"/>
    <x v="1"/>
    <m/>
    <x v="0"/>
    <s v="Not Rated"/>
    <n v="29.98"/>
    <n v="0"/>
    <n v="29.98"/>
  </r>
  <r>
    <x v="2021"/>
    <s v="CUST02949"/>
    <d v="2024-03-16T00:00:00"/>
    <x v="3"/>
    <s v="Sunglasses"/>
    <n v="1"/>
    <s v="Valid Quantity"/>
    <s v="$102.97"/>
    <n v="20"/>
    <x v="5"/>
    <s v="Abu Dhabi"/>
    <x v="6"/>
    <x v="1"/>
    <m/>
    <x v="0"/>
    <s v="Not Rated"/>
    <n v="102.97"/>
    <n v="20.594000000000001"/>
    <n v="82.376000000000005"/>
  </r>
  <r>
    <x v="2022"/>
    <s v="CUST02214"/>
    <d v="2025-08-20T00:00:00"/>
    <x v="5"/>
    <s v="Puzzle 1000pc"/>
    <n v="4"/>
    <s v="Valid Quantity"/>
    <s v="$11.94"/>
    <n v="0"/>
    <x v="0"/>
    <s v="Melbourne"/>
    <x v="2"/>
    <x v="0"/>
    <n v="5"/>
    <x v="0"/>
    <s v="Rated"/>
    <n v="47.76"/>
    <n v="0"/>
    <n v="47.76"/>
  </r>
  <r>
    <x v="2023"/>
    <s v="CUST00204"/>
    <d v="2026-06-15T00:00:00"/>
    <x v="1"/>
    <s v="LED Desk Lamp"/>
    <n v="3"/>
    <s v="Valid Quantity"/>
    <s v="$58.89"/>
    <n v="10"/>
    <x v="4"/>
    <s v="Brisbane"/>
    <x v="2"/>
    <x v="1"/>
    <m/>
    <x v="0"/>
    <s v="Not Rated"/>
    <n v="176.67000000000002"/>
    <n v="17.667000000000002"/>
    <n v="159.00300000000001"/>
  </r>
  <r>
    <x v="2024"/>
    <s v="CUST02726"/>
    <d v="2025-06-14T00:00:00"/>
    <x v="4"/>
    <s v="Football"/>
    <n v="1"/>
    <s v="Valid Quantity"/>
    <s v="$15.52"/>
    <n v="5"/>
    <x v="5"/>
    <s v="Chicago"/>
    <x v="3"/>
    <x v="1"/>
    <m/>
    <x v="0"/>
    <s v="Not Rated"/>
    <n v="15.52"/>
    <n v="0.77599999999999991"/>
    <n v="14.744"/>
  </r>
  <r>
    <x v="2025"/>
    <s v="CUST01443"/>
    <d v="2025-08-04T00:00:00"/>
    <x v="1"/>
    <s v="Air Fryer"/>
    <n v="5"/>
    <s v="Valid Quantity"/>
    <s v="$72.69"/>
    <n v="0"/>
    <x v="4"/>
    <s v="Montreal"/>
    <x v="1"/>
    <x v="0"/>
    <m/>
    <x v="0"/>
    <s v="Not Rated"/>
    <n v="363.45"/>
    <n v="0"/>
    <n v="363.45"/>
  </r>
  <r>
    <x v="2026"/>
    <s v="CUST01328"/>
    <d v="2025-03-20T00:00:00"/>
    <x v="5"/>
    <s v="Remote Control Car"/>
    <n v="2"/>
    <s v="Valid Quantity"/>
    <s v="$58.16"/>
    <n v="5"/>
    <x v="5"/>
    <s v="Mumbai"/>
    <x v="5"/>
    <x v="0"/>
    <n v="4"/>
    <x v="0"/>
    <s v="Rated"/>
    <n v="116.32"/>
    <n v="5.8159999999999989"/>
    <n v="110.50399999999999"/>
  </r>
  <r>
    <x v="2027"/>
    <s v="CUST01524"/>
    <d v="2026-02-03T00:00:00"/>
    <x v="7"/>
    <s v="Almonds 500g"/>
    <n v="1"/>
    <s v="Valid Quantity"/>
    <s v="$4.31"/>
    <n v="15"/>
    <x v="0"/>
    <s v="London"/>
    <x v="0"/>
    <x v="1"/>
    <m/>
    <x v="0"/>
    <s v="Not Rated"/>
    <n v="4.3099999999999996"/>
    <n v="0.64649999999999996"/>
    <n v="3.6634999999999995"/>
  </r>
  <r>
    <x v="2028"/>
    <s v="CUST02089"/>
    <d v="2024-04-20T00:00:00"/>
    <x v="4"/>
    <s v="Yoga Mat"/>
    <n v="1"/>
    <s v="Valid Quantity"/>
    <s v="$97.08"/>
    <n v="10"/>
    <x v="0"/>
    <s v="Manchester"/>
    <x v="0"/>
    <x v="0"/>
    <n v="4"/>
    <x v="0"/>
    <s v="Rated"/>
    <n v="97.08"/>
    <n v="9.7080000000000002"/>
    <n v="87.372"/>
  </r>
  <r>
    <x v="2029"/>
    <s v="CUST02013"/>
    <d v="2026-05-13T00:00:00"/>
    <x v="7"/>
    <s v="Olive Oil 1L"/>
    <n v="3"/>
    <s v="Valid Quantity"/>
    <s v="$13.99"/>
    <n v="0"/>
    <x v="3"/>
    <s v="Manchester"/>
    <x v="0"/>
    <x v="0"/>
    <n v="4"/>
    <x v="0"/>
    <s v="Rated"/>
    <n v="41.97"/>
    <n v="0"/>
    <n v="41.97"/>
  </r>
  <r>
    <x v="2030"/>
    <s v="CUST01352"/>
    <d v="2025-03-01T00:00:00"/>
    <x v="4"/>
    <s v="Cycling Helmet"/>
    <n v="1"/>
    <s v="Valid Quantity"/>
    <s v="$46.69"/>
    <n v="0"/>
    <x v="5"/>
    <s v="Vancouver"/>
    <x v="1"/>
    <x v="0"/>
    <n v="3"/>
    <x v="0"/>
    <s v="Rated"/>
    <n v="46.69"/>
    <n v="0"/>
    <n v="46.69"/>
  </r>
  <r>
    <x v="2031"/>
    <s v="CUST03174"/>
    <d v="2025-11-02T00:00:00"/>
    <x v="4"/>
    <s v="Cricket Bat"/>
    <n v="3"/>
    <s v="Valid Quantity"/>
    <s v="$64.23"/>
    <n v="10"/>
    <x v="3"/>
    <s v="Brisbane"/>
    <x v="2"/>
    <x v="0"/>
    <n v="4"/>
    <x v="0"/>
    <s v="Rated"/>
    <n v="192.69"/>
    <n v="19.269000000000002"/>
    <n v="173.42099999999999"/>
  </r>
  <r>
    <x v="2032"/>
    <s v="CUST00953"/>
    <d v="2026-01-04T00:00:00"/>
    <x v="2"/>
    <s v="Perfume"/>
    <n v="4"/>
    <s v="Valid Quantity"/>
    <s v="$22.86"/>
    <n v="0"/>
    <x v="4"/>
    <s v="Berlin"/>
    <x v="4"/>
    <x v="3"/>
    <m/>
    <x v="0"/>
    <s v="Not Rated"/>
    <n v="91.44"/>
    <n v="0"/>
    <n v="91.44"/>
  </r>
  <r>
    <x v="2033"/>
    <s v="CUST01510"/>
    <d v="2025-06-17T00:00:00"/>
    <x v="4"/>
    <s v="Cricket Bat"/>
    <n v="1"/>
    <s v="Valid Quantity"/>
    <s v="$32.01"/>
    <n v="0"/>
    <x v="3"/>
    <s v="Abu Dhabi"/>
    <x v="6"/>
    <x v="4"/>
    <m/>
    <x v="0"/>
    <s v="Not Rated"/>
    <n v="32.01"/>
    <n v="0"/>
    <n v="32.01"/>
  </r>
  <r>
    <x v="2034"/>
    <s v="CUST01333"/>
    <d v="2025-09-15T00:00:00"/>
    <x v="1"/>
    <s v="Storage Organizer"/>
    <n v="4"/>
    <s v="Valid Quantity"/>
    <s v="$24.26"/>
    <n v="0"/>
    <x v="0"/>
    <s v="Birmingham"/>
    <x v="0"/>
    <x v="0"/>
    <n v="5"/>
    <x v="0"/>
    <s v="Rated"/>
    <n v="97.04"/>
    <n v="0"/>
    <n v="97.04"/>
  </r>
  <r>
    <x v="2035"/>
    <s v="CUST01322"/>
    <d v="2024-05-02T00:00:00"/>
    <x v="4"/>
    <s v="Cycling Helmet"/>
    <n v="1"/>
    <s v="Valid Quantity"/>
    <s v="$37.04"/>
    <n v="5"/>
    <x v="3"/>
    <s v="Hamburg"/>
    <x v="4"/>
    <x v="1"/>
    <m/>
    <x v="0"/>
    <s v="Not Rated"/>
    <n v="37.04"/>
    <n v="1.8519999999999999"/>
    <n v="35.188000000000002"/>
  </r>
  <r>
    <x v="2036"/>
    <s v="CUST00067"/>
    <d v="2025-01-29T00:00:00"/>
    <x v="3"/>
    <s v="Denim Jacket"/>
    <n v="5"/>
    <s v="Valid Quantity"/>
    <s v="$45.35"/>
    <n v="5"/>
    <x v="2"/>
    <s v="Mumbai"/>
    <x v="5"/>
    <x v="0"/>
    <n v="3"/>
    <x v="0"/>
    <s v="Rated"/>
    <n v="226.75"/>
    <n v="11.3375"/>
    <n v="215.41249999999999"/>
  </r>
  <r>
    <x v="2037"/>
    <s v="CUST02449"/>
    <d v="2024-12-18T00:00:00"/>
    <x v="3"/>
    <s v="Leather Wallet"/>
    <n v="1"/>
    <s v="Valid Quantity"/>
    <s v="$65.34"/>
    <n v="5"/>
    <x v="3"/>
    <s v="Dubai"/>
    <x v="6"/>
    <x v="0"/>
    <n v="4"/>
    <x v="0"/>
    <s v="Rated"/>
    <n v="65.34"/>
    <n v="3.2670000000000003"/>
    <n v="62.073"/>
  </r>
  <r>
    <x v="2038"/>
    <s v="CUST03069"/>
    <d v="2024-05-24T00:00:00"/>
    <x v="7"/>
    <s v="Basmati Rice 5kg"/>
    <n v="1"/>
    <s v="Valid Quantity"/>
    <s v="$22.22"/>
    <n v="0"/>
    <x v="2"/>
    <s v="Dubai"/>
    <x v="6"/>
    <x v="0"/>
    <n v="5"/>
    <x v="0"/>
    <s v="Rated"/>
    <n v="22.22"/>
    <n v="0"/>
    <n v="22.22"/>
  </r>
  <r>
    <x v="2039"/>
    <s v="CUST02313"/>
    <d v="2025-10-14T00:00:00"/>
    <x v="1"/>
    <s v="Non-Stick Pan"/>
    <n v="4"/>
    <s v="Valid Quantity"/>
    <s v="$59.90"/>
    <n v="0"/>
    <x v="4"/>
    <s v="Abu Dhabi"/>
    <x v="6"/>
    <x v="0"/>
    <n v="4"/>
    <x v="0"/>
    <s v="Rated"/>
    <n v="239.6"/>
    <n v="0"/>
    <n v="239.6"/>
  </r>
  <r>
    <x v="2040"/>
    <s v="CUST02761"/>
    <d v="2024-06-18T00:00:00"/>
    <x v="2"/>
    <s v="Lipstick"/>
    <n v="1"/>
    <s v="Valid Quantity"/>
    <s v="$15.98"/>
    <n v="10"/>
    <x v="1"/>
    <s v="Brisbane"/>
    <x v="2"/>
    <x v="0"/>
    <n v="5"/>
    <x v="0"/>
    <s v="Rated"/>
    <n v="15.98"/>
    <n v="1.5980000000000001"/>
    <n v="14.382"/>
  </r>
  <r>
    <x v="2041"/>
    <s v="CUST01983"/>
    <d v="2026-03-14T00:00:00"/>
    <x v="5"/>
    <s v="Action Figure"/>
    <n v="1"/>
    <s v="Valid Quantity"/>
    <s v="$43.22"/>
    <n v="25"/>
    <x v="3"/>
    <s v="Birmingham"/>
    <x v="0"/>
    <x v="1"/>
    <m/>
    <x v="0"/>
    <s v="Not Rated"/>
    <n v="43.22"/>
    <n v="10.805"/>
    <n v="32.414999999999999"/>
  </r>
  <r>
    <x v="2042"/>
    <s v="CUST01990"/>
    <d v="2025-10-30T00:00:00"/>
    <x v="5"/>
    <s v="Building Blocks Set"/>
    <n v="2"/>
    <s v="Valid Quantity"/>
    <s v="$66.78"/>
    <n v="25"/>
    <x v="2"/>
    <s v="Munich"/>
    <x v="4"/>
    <x v="1"/>
    <m/>
    <x v="0"/>
    <s v="Not Rated"/>
    <n v="133.56"/>
    <n v="33.39"/>
    <n v="100.17"/>
  </r>
  <r>
    <x v="2043"/>
    <s v="CUST00402"/>
    <d v="2026-04-13T00:00:00"/>
    <x v="7"/>
    <s v="Basmati Rice 5kg"/>
    <n v="2"/>
    <s v="Valid Quantity"/>
    <s v="$5.54"/>
    <n v="15"/>
    <x v="4"/>
    <s v="Berlin"/>
    <x v="4"/>
    <x v="0"/>
    <n v="2"/>
    <x v="0"/>
    <s v="Rated"/>
    <n v="11.08"/>
    <n v="1.6619999999999999"/>
    <n v="9.4179999999999993"/>
  </r>
  <r>
    <x v="2044"/>
    <s v="CUST02777"/>
    <d v="2025-07-11T00:00:00"/>
    <x v="7"/>
    <s v="Olive Oil 1L"/>
    <n v="3"/>
    <s v="Valid Quantity"/>
    <s v="$6.46"/>
    <n v="0"/>
    <x v="1"/>
    <s v="Brisbane"/>
    <x v="2"/>
    <x v="0"/>
    <n v="4"/>
    <x v="0"/>
    <s v="Rated"/>
    <n v="19.38"/>
    <n v="0"/>
    <n v="19.38"/>
  </r>
  <r>
    <x v="2045"/>
    <s v="CUST00747"/>
    <d v="2024-08-29T00:00:00"/>
    <x v="0"/>
    <s v="Self-Help Book"/>
    <n v="1"/>
    <s v="Valid Quantity"/>
    <s v="$10.34"/>
    <n v="25"/>
    <x v="1"/>
    <s v="Munich"/>
    <x v="4"/>
    <x v="0"/>
    <m/>
    <x v="0"/>
    <s v="Not Rated"/>
    <n v="10.34"/>
    <n v="2.585"/>
    <n v="7.7549999999999999"/>
  </r>
  <r>
    <x v="2046"/>
    <s v="CUST02721"/>
    <d v="2025-09-16T00:00:00"/>
    <x v="4"/>
    <s v="Dumbbell Set"/>
    <n v="3"/>
    <s v="Valid Quantity"/>
    <s v="$34.38"/>
    <n v="0"/>
    <x v="2"/>
    <s v="Dubai"/>
    <x v="6"/>
    <x v="0"/>
    <n v="2"/>
    <x v="0"/>
    <s v="Rated"/>
    <n v="103.14000000000001"/>
    <n v="0"/>
    <n v="103.14000000000001"/>
  </r>
  <r>
    <x v="2047"/>
    <s v="CUST02315"/>
    <d v="2025-06-07T00:00:00"/>
    <x v="0"/>
    <s v="Cookbook"/>
    <n v="2"/>
    <s v="Valid Quantity"/>
    <s v="$29.81"/>
    <n v="0"/>
    <x v="1"/>
    <s v="London"/>
    <x v="0"/>
    <x v="3"/>
    <m/>
    <x v="0"/>
    <s v="Not Rated"/>
    <n v="59.62"/>
    <n v="0"/>
    <n v="59.62"/>
  </r>
  <r>
    <x v="2048"/>
    <s v="CUST01597"/>
    <d v="2024-01-24T00:00:00"/>
    <x v="5"/>
    <s v="Puzzle 1000pc"/>
    <n v="1"/>
    <s v="Valid Quantity"/>
    <s v="$39.70"/>
    <n v="0"/>
    <x v="5"/>
    <s v="Manchester"/>
    <x v="0"/>
    <x v="0"/>
    <n v="5"/>
    <x v="0"/>
    <s v="Rated"/>
    <n v="39.700000000000003"/>
    <n v="0"/>
    <n v="39.700000000000003"/>
  </r>
  <r>
    <x v="2049"/>
    <s v="CUST02423"/>
    <d v="2024-09-15T00:00:00"/>
    <x v="1"/>
    <s v="Non-Stick Pan"/>
    <n v="1"/>
    <s v="Valid Quantity"/>
    <s v="$84.37"/>
    <n v="10"/>
    <x v="1"/>
    <s v="Delhi"/>
    <x v="5"/>
    <x v="1"/>
    <m/>
    <x v="0"/>
    <s v="Not Rated"/>
    <n v="84.37"/>
    <n v="8.4370000000000012"/>
    <n v="75.933000000000007"/>
  </r>
  <r>
    <x v="2050"/>
    <s v="CUST01400"/>
    <d v="2025-10-17T00:00:00"/>
    <x v="6"/>
    <s v="Gaming Mouse"/>
    <n v="3"/>
    <s v="Valid Quantity"/>
    <s v="$161.26"/>
    <n v="10"/>
    <x v="4"/>
    <s v="Mumbai"/>
    <x v="5"/>
    <x v="2"/>
    <m/>
    <x v="0"/>
    <s v="Not Rated"/>
    <n v="483.78"/>
    <n v="48.377999999999993"/>
    <n v="435.40199999999999"/>
  </r>
  <r>
    <x v="2051"/>
    <s v="CUST00636"/>
    <d v="2024-04-12T00:00:00"/>
    <x v="0"/>
    <s v="Fiction Novel"/>
    <n v="3"/>
    <s v="Valid Quantity"/>
    <s v="$16.38"/>
    <n v="0"/>
    <x v="2"/>
    <s v="Vancouver"/>
    <x v="1"/>
    <x v="3"/>
    <m/>
    <x v="0"/>
    <s v="Not Rated"/>
    <n v="49.14"/>
    <n v="0"/>
    <n v="49.14"/>
  </r>
  <r>
    <x v="2052"/>
    <s v="CUST00018"/>
    <d v="2024-07-13T00:00:00"/>
    <x v="7"/>
    <s v="Basmati Rice 5kg"/>
    <n v="2"/>
    <s v="Valid Quantity"/>
    <s v="$23.78"/>
    <n v="5"/>
    <x v="2"/>
    <s v="London"/>
    <x v="0"/>
    <x v="0"/>
    <n v="4"/>
    <x v="0"/>
    <s v="Rated"/>
    <n v="47.56"/>
    <n v="2.3780000000000001"/>
    <n v="45.182000000000002"/>
  </r>
  <r>
    <x v="2053"/>
    <s v="CUST03307"/>
    <d v="2024-06-11T00:00:00"/>
    <x v="5"/>
    <s v="Puzzle 1000pc"/>
    <n v="2"/>
    <s v="Valid Quantity"/>
    <s v="$33.81"/>
    <n v="10"/>
    <x v="2"/>
    <s v="London"/>
    <x v="0"/>
    <x v="1"/>
    <m/>
    <x v="0"/>
    <s v="Not Rated"/>
    <n v="67.62"/>
    <n v="6.7620000000000005"/>
    <n v="60.858000000000004"/>
  </r>
  <r>
    <x v="2054"/>
    <s v="CUST00235"/>
    <d v="2025-06-02T00:00:00"/>
    <x v="6"/>
    <s v="Wireless Earbuds"/>
    <n v="1"/>
    <s v="Valid Quantity"/>
    <s v="$67.26"/>
    <n v="10"/>
    <x v="2"/>
    <s v="Chicago"/>
    <x v="3"/>
    <x v="4"/>
    <m/>
    <x v="0"/>
    <s v="Not Rated"/>
    <n v="67.260000000000005"/>
    <n v="6.726"/>
    <n v="60.534000000000006"/>
  </r>
  <r>
    <x v="2055"/>
    <s v="CUST01748"/>
    <d v="2024-11-03T00:00:00"/>
    <x v="6"/>
    <s v="Smartwatch"/>
    <n v="1"/>
    <s v="Valid Quantity"/>
    <s v="$65.27"/>
    <n v="15"/>
    <x v="0"/>
    <s v="Birmingham"/>
    <x v="0"/>
    <x v="4"/>
    <m/>
    <x v="0"/>
    <s v="Not Rated"/>
    <n v="65.27"/>
    <n v="9.7904999999999998"/>
    <n v="55.479499999999994"/>
  </r>
  <r>
    <x v="2056"/>
    <s v="CUST02897"/>
    <d v="2024-03-29T00:00:00"/>
    <x v="7"/>
    <s v="Basmati Rice 5kg"/>
    <n v="4"/>
    <s v="Valid Quantity"/>
    <s v="$28.57"/>
    <n v="10"/>
    <x v="5"/>
    <s v="Unknown"/>
    <x v="1"/>
    <x v="0"/>
    <n v="4"/>
    <x v="0"/>
    <s v="Rated"/>
    <n v="114.28"/>
    <n v="11.427999999999999"/>
    <n v="102.852"/>
  </r>
  <r>
    <x v="2057"/>
    <s v="CUST02361"/>
    <d v="2024-02-19T00:00:00"/>
    <x v="0"/>
    <s v="Kids Storybook"/>
    <n v="4"/>
    <s v="Valid Quantity"/>
    <s v="$29.61"/>
    <n v="0"/>
    <x v="2"/>
    <s v="Los Angeles"/>
    <x v="3"/>
    <x v="0"/>
    <n v="5"/>
    <x v="0"/>
    <s v="Rated"/>
    <n v="118.44"/>
    <n v="0"/>
    <n v="118.44"/>
  </r>
  <r>
    <x v="2058"/>
    <s v="CUST01737"/>
    <d v="2025-07-13T00:00:00"/>
    <x v="5"/>
    <s v="Remote Control Car"/>
    <n v="2"/>
    <s v="Valid Quantity"/>
    <s v="$54.31"/>
    <n v="0"/>
    <x v="4"/>
    <s v="Munich"/>
    <x v="4"/>
    <x v="4"/>
    <m/>
    <x v="0"/>
    <s v="Not Rated"/>
    <n v="108.62"/>
    <n v="0"/>
    <n v="108.62"/>
  </r>
  <r>
    <x v="2059"/>
    <s v="CUST01929"/>
    <d v="2024-02-19T00:00:00"/>
    <x v="2"/>
    <s v="Perfume"/>
    <n v="1"/>
    <s v="Valid Quantity"/>
    <s v="$30.35"/>
    <n v="0"/>
    <x v="2"/>
    <s v="Mumbai"/>
    <x v="5"/>
    <x v="2"/>
    <m/>
    <x v="0"/>
    <s v="Not Rated"/>
    <n v="30.35"/>
    <n v="0"/>
    <n v="30.35"/>
  </r>
  <r>
    <x v="2060"/>
    <s v="CUST01563"/>
    <d v="2024-03-26T00:00:00"/>
    <x v="5"/>
    <s v="Action Figure"/>
    <n v="3"/>
    <s v="Valid Quantity"/>
    <s v="$25.36"/>
    <n v="0"/>
    <x v="0"/>
    <s v="Unknown"/>
    <x v="5"/>
    <x v="0"/>
    <n v="3"/>
    <x v="0"/>
    <s v="Rated"/>
    <n v="76.08"/>
    <n v="0"/>
    <n v="76.08"/>
  </r>
  <r>
    <x v="2061"/>
    <s v="CUST01929"/>
    <d v="2025-06-20T00:00:00"/>
    <x v="4"/>
    <s v="Cycling Helmet"/>
    <n v="1"/>
    <s v="Valid Quantity"/>
    <s v="$101.83"/>
    <n v="5"/>
    <x v="2"/>
    <s v="Vancouver"/>
    <x v="1"/>
    <x v="4"/>
    <m/>
    <x v="0"/>
    <s v="Not Rated"/>
    <n v="101.83"/>
    <n v="5.0914999999999999"/>
    <n v="96.738500000000002"/>
  </r>
  <r>
    <x v="2062"/>
    <s v="CUST03142"/>
    <d v="2025-07-26T00:00:00"/>
    <x v="2"/>
    <s v="Hair Dryer"/>
    <n v="4"/>
    <s v="Valid Quantity"/>
    <s v="$35.10"/>
    <n v="20"/>
    <x v="5"/>
    <s v="New York"/>
    <x v="3"/>
    <x v="0"/>
    <m/>
    <x v="0"/>
    <s v="Not Rated"/>
    <n v="140.4"/>
    <n v="28.08"/>
    <n v="112.32000000000001"/>
  </r>
  <r>
    <x v="2063"/>
    <s v="CUST02047"/>
    <d v="2024-07-14T00:00:00"/>
    <x v="2"/>
    <s v="Perfume"/>
    <n v="3"/>
    <s v="Valid Quantity"/>
    <s v="$49.58"/>
    <n v="0"/>
    <x v="4"/>
    <s v="Toronto"/>
    <x v="1"/>
    <x v="0"/>
    <n v="3"/>
    <x v="0"/>
    <s v="Rated"/>
    <n v="148.74"/>
    <n v="0"/>
    <n v="148.74"/>
  </r>
  <r>
    <x v="2064"/>
    <s v="CUST02180"/>
    <d v="2024-06-13T00:00:00"/>
    <x v="6"/>
    <s v="Power Bank"/>
    <n v="1"/>
    <s v="Valid Quantity"/>
    <s v="$53.24"/>
    <n v="10"/>
    <x v="2"/>
    <s v="Brisbane"/>
    <x v="2"/>
    <x v="0"/>
    <n v="1"/>
    <x v="0"/>
    <s v="Rated"/>
    <n v="53.24"/>
    <n v="5.3239999999999998"/>
    <n v="47.916000000000004"/>
  </r>
  <r>
    <x v="2065"/>
    <s v="CUST01794"/>
    <d v="2025-01-24T00:00:00"/>
    <x v="7"/>
    <s v="Olive Oil 1L"/>
    <n v="1"/>
    <s v="Valid Quantity"/>
    <s v="$27.36"/>
    <n v="10"/>
    <x v="4"/>
    <s v="Abu Dhabi"/>
    <x v="6"/>
    <x v="2"/>
    <m/>
    <x v="0"/>
    <s v="Not Rated"/>
    <n v="27.36"/>
    <n v="2.7360000000000002"/>
    <n v="24.623999999999999"/>
  </r>
  <r>
    <x v="2066"/>
    <s v="CUST03366"/>
    <d v="2024-05-20T00:00:00"/>
    <x v="3"/>
    <s v="Running Shoes"/>
    <n v="1"/>
    <s v="Valid Quantity"/>
    <s v="$16.13"/>
    <n v="0"/>
    <x v="3"/>
    <s v="Birmingham"/>
    <x v="0"/>
    <x v="0"/>
    <n v="2"/>
    <x v="0"/>
    <s v="Rated"/>
    <n v="16.13"/>
    <n v="0"/>
    <n v="16.13"/>
  </r>
  <r>
    <x v="2067"/>
    <s v="CUST02386"/>
    <d v="2026-01-14T00:00:00"/>
    <x v="3"/>
    <s v="Hoodie"/>
    <n v="3"/>
    <s v="Valid Quantity"/>
    <s v="$24.53"/>
    <n v="0"/>
    <x v="1"/>
    <s v="Mumbai"/>
    <x v="5"/>
    <x v="3"/>
    <m/>
    <x v="0"/>
    <s v="Not Rated"/>
    <n v="73.59"/>
    <n v="0"/>
    <n v="73.59"/>
  </r>
  <r>
    <x v="2068"/>
    <s v="CUST00586"/>
    <d v="2024-10-23T00:00:00"/>
    <x v="1"/>
    <s v="Vacuum Cleaner"/>
    <n v="1"/>
    <s v="Valid Quantity"/>
    <s v="$12.97"/>
    <n v="0"/>
    <x v="1"/>
    <s v="Montreal"/>
    <x v="1"/>
    <x v="0"/>
    <n v="4"/>
    <x v="0"/>
    <s v="Rated"/>
    <n v="12.97"/>
    <n v="0"/>
    <n v="12.97"/>
  </r>
  <r>
    <x v="2069"/>
    <s v="CUST00087"/>
    <d v="2025-11-30T00:00:00"/>
    <x v="5"/>
    <s v="Action Figure"/>
    <n v="4"/>
    <s v="Valid Quantity"/>
    <s v="$8.74"/>
    <n v="15"/>
    <x v="4"/>
    <s v="Vancouver"/>
    <x v="1"/>
    <x v="0"/>
    <n v="4"/>
    <x v="0"/>
    <s v="Rated"/>
    <n v="34.96"/>
    <n v="5.2439999999999998"/>
    <n v="29.716000000000001"/>
  </r>
  <r>
    <x v="2070"/>
    <s v="CUST03311"/>
    <d v="2025-01-03T00:00:00"/>
    <x v="6"/>
    <s v="Wireless Earbuds"/>
    <n v="2"/>
    <s v="Valid Quantity"/>
    <s v="$101.59"/>
    <n v="5"/>
    <x v="4"/>
    <s v="Toronto"/>
    <x v="1"/>
    <x v="0"/>
    <n v="3"/>
    <x v="0"/>
    <s v="Rated"/>
    <n v="203.18"/>
    <n v="10.159000000000001"/>
    <n v="193.02100000000002"/>
  </r>
  <r>
    <x v="2071"/>
    <s v="CUST02936"/>
    <d v="2025-11-07T00:00:00"/>
    <x v="4"/>
    <s v="Cycling Helmet"/>
    <n v="1"/>
    <s v="Valid Quantity"/>
    <s v="$42.45"/>
    <n v="10"/>
    <x v="2"/>
    <s v="Melbourne"/>
    <x v="2"/>
    <x v="0"/>
    <n v="5"/>
    <x v="0"/>
    <s v="Rated"/>
    <n v="42.45"/>
    <n v="4.2450000000000001"/>
    <n v="38.205000000000005"/>
  </r>
  <r>
    <x v="2072"/>
    <s v="CUST00665"/>
    <d v="2025-12-19T00:00:00"/>
    <x v="7"/>
    <s v="Green Tea Pack"/>
    <n v="2"/>
    <s v="Valid Quantity"/>
    <s v="$19.65"/>
    <n v="0"/>
    <x v="3"/>
    <s v="Toronto"/>
    <x v="1"/>
    <x v="4"/>
    <m/>
    <x v="0"/>
    <s v="Not Rated"/>
    <n v="39.299999999999997"/>
    <n v="0"/>
    <n v="39.299999999999997"/>
  </r>
  <r>
    <x v="2073"/>
    <s v="CUST00946"/>
    <d v="2024-11-07T00:00:00"/>
    <x v="6"/>
    <s v="Laptop Stand"/>
    <n v="1"/>
    <s v="Valid Quantity"/>
    <s v="$119.28"/>
    <n v="0"/>
    <x v="3"/>
    <s v="London"/>
    <x v="0"/>
    <x v="4"/>
    <m/>
    <x v="0"/>
    <s v="Not Rated"/>
    <n v="119.28"/>
    <n v="0"/>
    <n v="119.28"/>
  </r>
  <r>
    <x v="2074"/>
    <s v="CUST00594"/>
    <d v="2025-09-16T00:00:00"/>
    <x v="0"/>
    <s v="Kids Storybook"/>
    <n v="2"/>
    <s v="Valid Quantity"/>
    <s v="$39.47"/>
    <n v="15"/>
    <x v="0"/>
    <s v="Los Angeles"/>
    <x v="3"/>
    <x v="0"/>
    <n v="4"/>
    <x v="0"/>
    <s v="Rated"/>
    <n v="78.94"/>
    <n v="11.840999999999999"/>
    <n v="67.099000000000004"/>
  </r>
  <r>
    <x v="2075"/>
    <s v="CUST00049"/>
    <d v="2026-06-30T00:00:00"/>
    <x v="2"/>
    <s v="Hair Dryer"/>
    <n v="3"/>
    <s v="Valid Quantity"/>
    <s v="$55.27"/>
    <n v="10"/>
    <x v="2"/>
    <s v="Delhi"/>
    <x v="5"/>
    <x v="0"/>
    <m/>
    <x v="0"/>
    <s v="Not Rated"/>
    <n v="165.81"/>
    <n v="16.581"/>
    <n v="149.22900000000001"/>
  </r>
  <r>
    <x v="2076"/>
    <s v="CUST02682"/>
    <d v="2025-06-03T00:00:00"/>
    <x v="7"/>
    <s v="Almonds 500g"/>
    <n v="2"/>
    <s v="Valid Quantity"/>
    <s v="$27.51"/>
    <n v="5"/>
    <x v="4"/>
    <s v="Sydney"/>
    <x v="2"/>
    <x v="0"/>
    <n v="3"/>
    <x v="0"/>
    <s v="Rated"/>
    <n v="55.02"/>
    <n v="2.7510000000000003"/>
    <n v="52.269000000000005"/>
  </r>
  <r>
    <x v="2077"/>
    <s v="CUST00841"/>
    <d v="2026-01-25T00:00:00"/>
    <x v="6"/>
    <s v="Laptop Stand"/>
    <n v="1"/>
    <s v="Valid Quantity"/>
    <s v="$141.91"/>
    <n v="25"/>
    <x v="4"/>
    <s v="Manchester"/>
    <x v="0"/>
    <x v="0"/>
    <n v="5"/>
    <x v="0"/>
    <s v="Rated"/>
    <n v="141.91"/>
    <n v="35.477499999999999"/>
    <n v="106.4325"/>
  </r>
  <r>
    <x v="2078"/>
    <s v="CUST03059"/>
    <d v="2025-06-18T00:00:00"/>
    <x v="3"/>
    <s v="Denim Jacket"/>
    <n v="1"/>
    <s v="Valid Quantity"/>
    <s v="$119.42"/>
    <n v="0"/>
    <x v="5"/>
    <s v="Bengaluru"/>
    <x v="5"/>
    <x v="0"/>
    <n v="4"/>
    <x v="0"/>
    <s v="Rated"/>
    <n v="119.42"/>
    <n v="0"/>
    <n v="119.42"/>
  </r>
  <r>
    <x v="2079"/>
    <s v="CUST03039"/>
    <d v="2026-09-01T00:00:00"/>
    <x v="3"/>
    <s v="Backpack"/>
    <n v="1"/>
    <s v="Valid Quantity"/>
    <s v="$90.74"/>
    <n v="5"/>
    <x v="1"/>
    <s v="Munich"/>
    <x v="4"/>
    <x v="0"/>
    <n v="4"/>
    <x v="0"/>
    <s v="Rated"/>
    <n v="90.74"/>
    <n v="4.5369999999999999"/>
    <n v="86.202999999999989"/>
  </r>
  <r>
    <x v="2080"/>
    <s v="CUST01890"/>
    <d v="2024-12-21T00:00:00"/>
    <x v="1"/>
    <s v="LED Desk Lamp"/>
    <n v="2"/>
    <s v="Valid Quantity"/>
    <s v="$85.06"/>
    <n v="15"/>
    <x v="5"/>
    <s v="Chicago"/>
    <x v="3"/>
    <x v="2"/>
    <m/>
    <x v="0"/>
    <s v="Not Rated"/>
    <n v="170.12"/>
    <n v="25.518000000000001"/>
    <n v="144.602"/>
  </r>
  <r>
    <x v="2081"/>
    <s v="CUST01836"/>
    <d v="2024-08-14T00:00:00"/>
    <x v="6"/>
    <s v="Smartwatch"/>
    <n v="1"/>
    <s v="Valid Quantity"/>
    <s v="$147.29"/>
    <n v="0"/>
    <x v="2"/>
    <s v="Delhi"/>
    <x v="5"/>
    <x v="3"/>
    <m/>
    <x v="0"/>
    <s v="Not Rated"/>
    <n v="147.29"/>
    <n v="0"/>
    <n v="147.29"/>
  </r>
  <r>
    <x v="2082"/>
    <s v="CUST01955"/>
    <d v="2025-12-26T00:00:00"/>
    <x v="2"/>
    <s v="Perfume"/>
    <n v="2"/>
    <s v="Valid Quantity"/>
    <s v="$25.98"/>
    <n v="25"/>
    <x v="3"/>
    <s v="Dubai"/>
    <x v="6"/>
    <x v="0"/>
    <n v="4"/>
    <x v="0"/>
    <s v="Rated"/>
    <n v="51.96"/>
    <n v="12.99"/>
    <n v="38.97"/>
  </r>
  <r>
    <x v="2083"/>
    <s v="CUST00081"/>
    <d v="2026-01-26T00:00:00"/>
    <x v="6"/>
    <s v="Gaming Mouse"/>
    <n v="1"/>
    <s v="Valid Quantity"/>
    <s v="$52.75"/>
    <n v="25"/>
    <x v="0"/>
    <s v="Bengaluru"/>
    <x v="5"/>
    <x v="0"/>
    <n v="3"/>
    <x v="0"/>
    <s v="Rated"/>
    <n v="52.75"/>
    <n v="13.1875"/>
    <n v="39.5625"/>
  </r>
  <r>
    <x v="2084"/>
    <s v="CUST01339"/>
    <d v="2025-07-09T00:00:00"/>
    <x v="1"/>
    <s v="Non-Stick Pan"/>
    <n v="1"/>
    <s v="Valid Quantity"/>
    <s v="$68.55"/>
    <n v="5"/>
    <x v="4"/>
    <s v="Houston"/>
    <x v="3"/>
    <x v="1"/>
    <m/>
    <x v="0"/>
    <s v="Not Rated"/>
    <n v="68.55"/>
    <n v="3.4275000000000002"/>
    <n v="65.122500000000002"/>
  </r>
  <r>
    <x v="2085"/>
    <s v="CUST02324"/>
    <d v="2025-02-12T00:00:00"/>
    <x v="7"/>
    <s v="Green Tea Pack"/>
    <n v="4"/>
    <s v="Valid Quantity"/>
    <s v="$20.50"/>
    <n v="0"/>
    <x v="2"/>
    <s v="Melbourne"/>
    <x v="2"/>
    <x v="0"/>
    <n v="5"/>
    <x v="0"/>
    <s v="Rated"/>
    <n v="82"/>
    <n v="0"/>
    <n v="82"/>
  </r>
  <r>
    <x v="2086"/>
    <s v="CUST00504"/>
    <d v="2024-09-19T00:00:00"/>
    <x v="5"/>
    <s v="Action Figure"/>
    <n v="1"/>
    <s v="Valid Quantity"/>
    <s v="$22.05"/>
    <n v="20"/>
    <x v="3"/>
    <s v="Vancouver"/>
    <x v="1"/>
    <x v="2"/>
    <m/>
    <x v="0"/>
    <s v="Not Rated"/>
    <n v="22.05"/>
    <n v="4.41"/>
    <n v="17.64"/>
  </r>
  <r>
    <x v="2087"/>
    <s v="CUST01036"/>
    <d v="2024-08-24T00:00:00"/>
    <x v="0"/>
    <s v="Cookbook"/>
    <n v="5"/>
    <s v="Valid Quantity"/>
    <s v="$35.24"/>
    <n v="10"/>
    <x v="1"/>
    <s v="Hyderabad"/>
    <x v="5"/>
    <x v="0"/>
    <n v="5"/>
    <x v="0"/>
    <s v="Rated"/>
    <n v="176.20000000000002"/>
    <n v="17.62"/>
    <n v="158.58000000000001"/>
  </r>
  <r>
    <x v="2088"/>
    <s v="CUST01055"/>
    <d v="2025-05-19T00:00:00"/>
    <x v="4"/>
    <s v="Football"/>
    <n v="1"/>
    <s v="Valid Quantity"/>
    <s v="$149.55"/>
    <n v="5"/>
    <x v="3"/>
    <s v="Toronto"/>
    <x v="1"/>
    <x v="4"/>
    <m/>
    <x v="0"/>
    <s v="Not Rated"/>
    <n v="149.55000000000001"/>
    <n v="7.4775"/>
    <n v="142.07250000000002"/>
  </r>
  <r>
    <x v="2089"/>
    <s v="CUST03059"/>
    <d v="2024-12-05T00:00:00"/>
    <x v="1"/>
    <s v="LED Desk Lamp"/>
    <n v="1"/>
    <s v="Valid Quantity"/>
    <s v="$97.45"/>
    <n v="20"/>
    <x v="1"/>
    <s v="London"/>
    <x v="0"/>
    <x v="0"/>
    <n v="5"/>
    <x v="0"/>
    <s v="Rated"/>
    <n v="97.45"/>
    <n v="19.489999999999998"/>
    <n v="77.960000000000008"/>
  </r>
  <r>
    <x v="2090"/>
    <s v="CUST01148"/>
    <d v="2025-12-31T00:00:00"/>
    <x v="0"/>
    <s v="Cookbook"/>
    <n v="1"/>
    <s v="Valid Quantity"/>
    <s v="$12.97"/>
    <n v="15"/>
    <x v="0"/>
    <s v="Vancouver"/>
    <x v="1"/>
    <x v="2"/>
    <m/>
    <x v="0"/>
    <s v="Not Rated"/>
    <n v="12.97"/>
    <n v="1.9455"/>
    <n v="11.0245"/>
  </r>
  <r>
    <x v="2091"/>
    <s v="CUST01608"/>
    <d v="2024-02-19T00:00:00"/>
    <x v="4"/>
    <s v="Yoga Mat"/>
    <n v="2"/>
    <s v="Valid Quantity"/>
    <s v="$51.39"/>
    <n v="10"/>
    <x v="3"/>
    <s v="Brisbane"/>
    <x v="2"/>
    <x v="0"/>
    <n v="4"/>
    <x v="0"/>
    <s v="Rated"/>
    <n v="102.78"/>
    <n v="10.277999999999999"/>
    <n v="92.50200000000001"/>
  </r>
  <r>
    <x v="2092"/>
    <s v="CUST00619"/>
    <d v="2024-11-27T00:00:00"/>
    <x v="0"/>
    <s v="Cookbook"/>
    <n v="1"/>
    <s v="Valid Quantity"/>
    <s v="$15.04"/>
    <n v="15"/>
    <x v="0"/>
    <s v="Hamburg"/>
    <x v="4"/>
    <x v="0"/>
    <n v="5"/>
    <x v="0"/>
    <s v="Rated"/>
    <n v="15.04"/>
    <n v="2.2559999999999998"/>
    <n v="12.783999999999999"/>
  </r>
  <r>
    <x v="2093"/>
    <s v="CUST02948"/>
    <d v="2026-03-24T00:00:00"/>
    <x v="0"/>
    <s v="Fiction Novel"/>
    <n v="1"/>
    <s v="Valid Quantity"/>
    <s v="$18.39"/>
    <n v="20"/>
    <x v="1"/>
    <s v="Birmingham"/>
    <x v="0"/>
    <x v="2"/>
    <m/>
    <x v="0"/>
    <s v="Not Rated"/>
    <n v="18.39"/>
    <n v="3.6779999999999999"/>
    <n v="14.712"/>
  </r>
  <r>
    <x v="2094"/>
    <s v="CUST02210"/>
    <d v="2026-03-09T00:00:00"/>
    <x v="7"/>
    <s v="Basmati Rice 5kg"/>
    <n v="3"/>
    <s v="Valid Quantity"/>
    <s v="$9.83"/>
    <n v="0"/>
    <x v="2"/>
    <s v="Munich"/>
    <x v="4"/>
    <x v="2"/>
    <m/>
    <x v="0"/>
    <s v="Not Rated"/>
    <n v="29.490000000000002"/>
    <n v="0"/>
    <n v="29.490000000000002"/>
  </r>
  <r>
    <x v="2095"/>
    <s v="CUST01281"/>
    <d v="2025-11-05T00:00:00"/>
    <x v="7"/>
    <s v="Basmati Rice 5kg"/>
    <n v="1"/>
    <s v="Valid Quantity"/>
    <s v="$6.14"/>
    <n v="0"/>
    <x v="4"/>
    <s v="Toronto"/>
    <x v="1"/>
    <x v="2"/>
    <m/>
    <x v="0"/>
    <s v="Not Rated"/>
    <n v="6.14"/>
    <n v="0"/>
    <n v="6.14"/>
  </r>
  <r>
    <x v="2096"/>
    <s v="CUST03493"/>
    <d v="2025-04-16T00:00:00"/>
    <x v="5"/>
    <s v="Remote Control Car"/>
    <n v="2"/>
    <s v="Valid Quantity"/>
    <s v="$11.19"/>
    <n v="0"/>
    <x v="1"/>
    <s v="Dubai"/>
    <x v="6"/>
    <x v="0"/>
    <n v="4"/>
    <x v="0"/>
    <s v="Rated"/>
    <n v="22.38"/>
    <n v="0"/>
    <n v="22.38"/>
  </r>
  <r>
    <x v="2097"/>
    <s v="CUST02243"/>
    <d v="2026-01-05T00:00:00"/>
    <x v="2"/>
    <s v="Shampoo"/>
    <n v="1"/>
    <s v="Valid Quantity"/>
    <s v="$41.08"/>
    <n v="0"/>
    <x v="0"/>
    <s v="Mumbai"/>
    <x v="5"/>
    <x v="3"/>
    <m/>
    <x v="0"/>
    <s v="Not Rated"/>
    <n v="41.08"/>
    <n v="0"/>
    <n v="41.08"/>
  </r>
  <r>
    <x v="2098"/>
    <s v="CUST00598"/>
    <d v="2024-11-30T00:00:00"/>
    <x v="3"/>
    <s v="Running Shoes"/>
    <n v="1"/>
    <s v="Valid Quantity"/>
    <s v="$27.90"/>
    <n v="15"/>
    <x v="3"/>
    <s v="Houston"/>
    <x v="3"/>
    <x v="0"/>
    <n v="5"/>
    <x v="0"/>
    <s v="Rated"/>
    <n v="27.9"/>
    <n v="4.1849999999999996"/>
    <n v="23.715"/>
  </r>
  <r>
    <x v="2099"/>
    <s v="CUST02886"/>
    <d v="2025-05-08T00:00:00"/>
    <x v="7"/>
    <s v="Olive Oil 1L"/>
    <n v="1"/>
    <s v="Valid Quantity"/>
    <s v="$8.75"/>
    <n v="0"/>
    <x v="3"/>
    <s v="London"/>
    <x v="0"/>
    <x v="0"/>
    <n v="4"/>
    <x v="0"/>
    <s v="Rated"/>
    <n v="8.75"/>
    <n v="0"/>
    <n v="8.75"/>
  </r>
  <r>
    <x v="2100"/>
    <s v="CUST01040"/>
    <d v="2025-01-05T00:00:00"/>
    <x v="5"/>
    <s v="Puzzle 1000pc"/>
    <n v="2"/>
    <s v="Valid Quantity"/>
    <s v="$62.86"/>
    <n v="25"/>
    <x v="3"/>
    <s v="Sydney"/>
    <x v="2"/>
    <x v="4"/>
    <m/>
    <x v="0"/>
    <s v="Not Rated"/>
    <n v="125.72"/>
    <n v="31.43"/>
    <n v="94.289999999999992"/>
  </r>
  <r>
    <x v="2101"/>
    <s v="CUST02692"/>
    <d v="2026-08-06T00:00:00"/>
    <x v="2"/>
    <s v="Perfume"/>
    <n v="1"/>
    <s v="Valid Quantity"/>
    <s v="$52.20"/>
    <n v="5"/>
    <x v="4"/>
    <s v="Munich"/>
    <x v="4"/>
    <x v="0"/>
    <n v="3"/>
    <x v="0"/>
    <s v="Rated"/>
    <n v="52.2"/>
    <n v="2.61"/>
    <n v="49.59"/>
  </r>
  <r>
    <x v="2102"/>
    <s v="CUST00824"/>
    <d v="2026-01-05T00:00:00"/>
    <x v="7"/>
    <s v="Almonds 500g"/>
    <n v="1"/>
    <s v="Valid Quantity"/>
    <s v="$5.77"/>
    <n v="0"/>
    <x v="1"/>
    <s v="Vancouver"/>
    <x v="1"/>
    <x v="4"/>
    <m/>
    <x v="0"/>
    <s v="Not Rated"/>
    <n v="5.77"/>
    <n v="0"/>
    <n v="5.77"/>
  </r>
  <r>
    <x v="2103"/>
    <s v="CUST01058"/>
    <d v="2024-10-25T00:00:00"/>
    <x v="4"/>
    <s v="Dumbbell Set"/>
    <n v="1"/>
    <s v="Valid Quantity"/>
    <s v="$125.92"/>
    <n v="5"/>
    <x v="0"/>
    <s v="Abu Dhabi"/>
    <x v="6"/>
    <x v="0"/>
    <n v="1"/>
    <x v="0"/>
    <s v="Rated"/>
    <n v="125.92"/>
    <n v="6.2960000000000003"/>
    <n v="119.624"/>
  </r>
  <r>
    <x v="2104"/>
    <s v="CUST01864"/>
    <d v="2024-08-04T00:00:00"/>
    <x v="2"/>
    <s v="Shampoo"/>
    <n v="1"/>
    <s v="Valid Quantity"/>
    <s v="$32.25"/>
    <n v="5"/>
    <x v="1"/>
    <s v="Abu Dhabi"/>
    <x v="6"/>
    <x v="2"/>
    <m/>
    <x v="0"/>
    <s v="Not Rated"/>
    <n v="32.25"/>
    <n v="1.6125"/>
    <n v="30.637499999999999"/>
  </r>
  <r>
    <x v="2105"/>
    <s v="CUST00403"/>
    <d v="2024-07-05T00:00:00"/>
    <x v="6"/>
    <s v="Smartwatch"/>
    <n v="3"/>
    <s v="Valid Quantity"/>
    <s v="$210.03"/>
    <n v="10"/>
    <x v="5"/>
    <s v="London"/>
    <x v="0"/>
    <x v="0"/>
    <n v="3"/>
    <x v="0"/>
    <s v="Rated"/>
    <n v="630.09"/>
    <n v="63.009000000000007"/>
    <n v="567.08100000000002"/>
  </r>
  <r>
    <x v="2106"/>
    <s v="CUST03186"/>
    <d v="2024-10-21T00:00:00"/>
    <x v="6"/>
    <s v="Gaming Mouse"/>
    <n v="1"/>
    <s v="Valid Quantity"/>
    <s v="$76.49"/>
    <n v="15"/>
    <x v="2"/>
    <s v="Montreal"/>
    <x v="1"/>
    <x v="2"/>
    <m/>
    <x v="0"/>
    <s v="Not Rated"/>
    <n v="76.489999999999995"/>
    <n v="11.4735"/>
    <n v="65.016499999999994"/>
  </r>
  <r>
    <x v="2107"/>
    <s v="CUST02324"/>
    <d v="2026-02-01T00:00:00"/>
    <x v="4"/>
    <s v="Football"/>
    <n v="1"/>
    <s v="Valid Quantity"/>
    <s v="$49.90"/>
    <n v="0"/>
    <x v="2"/>
    <s v="Los Angeles"/>
    <x v="3"/>
    <x v="0"/>
    <n v="4"/>
    <x v="0"/>
    <s v="Rated"/>
    <n v="49.9"/>
    <n v="0"/>
    <n v="49.9"/>
  </r>
  <r>
    <x v="2108"/>
    <s v="CUST00909"/>
    <d v="2025-12-15T00:00:00"/>
    <x v="3"/>
    <s v="Denim Jacket"/>
    <n v="2"/>
    <s v="Valid Quantity"/>
    <s v="$73.92"/>
    <n v="10"/>
    <x v="5"/>
    <s v="Manchester"/>
    <x v="0"/>
    <x v="1"/>
    <m/>
    <x v="0"/>
    <s v="Not Rated"/>
    <n v="147.84"/>
    <n v="14.784000000000001"/>
    <n v="133.05600000000001"/>
  </r>
  <r>
    <x v="2109"/>
    <s v="CUST00053"/>
    <d v="2026-03-31T00:00:00"/>
    <x v="7"/>
    <s v="Almonds 500g"/>
    <n v="1"/>
    <s v="Valid Quantity"/>
    <s v="$27.99"/>
    <n v="0"/>
    <x v="4"/>
    <s v="Montreal"/>
    <x v="1"/>
    <x v="0"/>
    <n v="4"/>
    <x v="0"/>
    <s v="Rated"/>
    <n v="27.99"/>
    <n v="0"/>
    <n v="27.99"/>
  </r>
  <r>
    <x v="2110"/>
    <s v="CUST00125"/>
    <d v="2025-04-11T00:00:00"/>
    <x v="6"/>
    <s v="Power Bank"/>
    <n v="3"/>
    <s v="Valid Quantity"/>
    <s v="$134.82"/>
    <n v="5"/>
    <x v="3"/>
    <s v="Hyderabad"/>
    <x v="5"/>
    <x v="2"/>
    <m/>
    <x v="0"/>
    <s v="Not Rated"/>
    <n v="404.46"/>
    <n v="20.222999999999999"/>
    <n v="384.23699999999997"/>
  </r>
  <r>
    <x v="2111"/>
    <s v="CUST00171"/>
    <d v="2025-04-24T00:00:00"/>
    <x v="7"/>
    <s v="Almonds 500g"/>
    <n v="1"/>
    <s v="Valid Quantity"/>
    <s v="$11.57"/>
    <n v="10"/>
    <x v="4"/>
    <s v="Sydney"/>
    <x v="2"/>
    <x v="0"/>
    <n v="4"/>
    <x v="0"/>
    <s v="Rated"/>
    <n v="11.57"/>
    <n v="1.157"/>
    <n v="10.413"/>
  </r>
  <r>
    <x v="2112"/>
    <s v="CUST01113"/>
    <d v="2024-09-09T00:00:00"/>
    <x v="3"/>
    <s v="Leather Wallet"/>
    <n v="2"/>
    <s v="Valid Quantity"/>
    <s v="$61.58"/>
    <n v="5"/>
    <x v="5"/>
    <s v="Manchester"/>
    <x v="0"/>
    <x v="1"/>
    <m/>
    <x v="0"/>
    <s v="Not Rated"/>
    <n v="123.16"/>
    <n v="6.1579999999999995"/>
    <n v="117.002"/>
  </r>
  <r>
    <x v="2113"/>
    <s v="CUST02744"/>
    <d v="2025-10-13T00:00:00"/>
    <x v="4"/>
    <s v="Football"/>
    <n v="1"/>
    <s v="Valid Quantity"/>
    <s v="$38.32"/>
    <n v="0"/>
    <x v="2"/>
    <s v="Abu Dhabi"/>
    <x v="6"/>
    <x v="4"/>
    <m/>
    <x v="0"/>
    <s v="Not Rated"/>
    <n v="38.32"/>
    <n v="0"/>
    <n v="38.32"/>
  </r>
  <r>
    <x v="2114"/>
    <s v="CUST02257"/>
    <d v="2024-10-19T00:00:00"/>
    <x v="1"/>
    <s v="Storage Organizer"/>
    <n v="2"/>
    <s v="Valid Quantity"/>
    <s v="$122.94"/>
    <n v="5"/>
    <x v="5"/>
    <s v="Hyderabad"/>
    <x v="5"/>
    <x v="0"/>
    <n v="1"/>
    <x v="0"/>
    <s v="Rated"/>
    <n v="245.88"/>
    <n v="12.294"/>
    <n v="233.58599999999998"/>
  </r>
  <r>
    <x v="2115"/>
    <s v="CUST02475"/>
    <d v="2025-05-10T00:00:00"/>
    <x v="3"/>
    <s v="Running Shoes"/>
    <n v="1"/>
    <s v="Valid Quantity"/>
    <s v="$67.61"/>
    <n v="10"/>
    <x v="2"/>
    <s v="Abu Dhabi"/>
    <x v="6"/>
    <x v="0"/>
    <n v="5"/>
    <x v="0"/>
    <s v="Rated"/>
    <n v="67.61"/>
    <n v="6.7610000000000001"/>
    <n v="60.848999999999997"/>
  </r>
  <r>
    <x v="2116"/>
    <s v="CUST03151"/>
    <d v="2025-11-28T00:00:00"/>
    <x v="3"/>
    <s v="Leather Wallet"/>
    <n v="1"/>
    <s v="Valid Quantity"/>
    <s v="$11.21"/>
    <n v="15"/>
    <x v="1"/>
    <s v="Manchester"/>
    <x v="0"/>
    <x v="3"/>
    <m/>
    <x v="0"/>
    <s v="Not Rated"/>
    <n v="11.21"/>
    <n v="1.6815"/>
    <n v="9.5285000000000011"/>
  </r>
  <r>
    <x v="2117"/>
    <s v="CUST02593"/>
    <d v="2025-10-08T00:00:00"/>
    <x v="4"/>
    <s v="Cricket Bat"/>
    <n v="2"/>
    <s v="Valid Quantity"/>
    <s v="$127.41"/>
    <n v="5"/>
    <x v="0"/>
    <s v="London"/>
    <x v="0"/>
    <x v="1"/>
    <m/>
    <x v="0"/>
    <s v="Not Rated"/>
    <n v="254.82"/>
    <n v="12.741"/>
    <n v="242.07900000000001"/>
  </r>
  <r>
    <x v="2118"/>
    <s v="CUST03355"/>
    <d v="2025-12-09T00:00:00"/>
    <x v="6"/>
    <s v="Wireless Earbuds"/>
    <n v="3"/>
    <s v="Valid Quantity"/>
    <s v="$77.68"/>
    <n v="0"/>
    <x v="2"/>
    <s v="Chicago"/>
    <x v="3"/>
    <x v="0"/>
    <n v="3"/>
    <x v="0"/>
    <s v="Rated"/>
    <n v="233.04000000000002"/>
    <n v="0"/>
    <n v="233.04000000000002"/>
  </r>
  <r>
    <x v="2119"/>
    <s v="CUST01031"/>
    <d v="2026-04-30T00:00:00"/>
    <x v="5"/>
    <s v="Remote Control Car"/>
    <n v="3"/>
    <s v="Valid Quantity"/>
    <s v="$34.90"/>
    <n v="20"/>
    <x v="3"/>
    <s v="Hamburg"/>
    <x v="4"/>
    <x v="4"/>
    <m/>
    <x v="0"/>
    <s v="Not Rated"/>
    <n v="104.69999999999999"/>
    <n v="20.94"/>
    <n v="83.759999999999991"/>
  </r>
  <r>
    <x v="2120"/>
    <s v="CUST00029"/>
    <d v="2024-12-07T00:00:00"/>
    <x v="6"/>
    <s v="Laptop Stand"/>
    <n v="1"/>
    <s v="Valid Quantity"/>
    <s v="$132.12"/>
    <n v="15"/>
    <x v="3"/>
    <s v="Abu Dhabi"/>
    <x v="6"/>
    <x v="2"/>
    <m/>
    <x v="0"/>
    <s v="Not Rated"/>
    <n v="132.12"/>
    <n v="19.818000000000001"/>
    <n v="112.30200000000001"/>
  </r>
  <r>
    <x v="2121"/>
    <s v="CUST02585"/>
    <d v="2025-05-11T00:00:00"/>
    <x v="6"/>
    <s v="Power Bank"/>
    <n v="2"/>
    <s v="Valid Quantity"/>
    <s v="$138.51"/>
    <n v="0"/>
    <x v="3"/>
    <s v="Houston"/>
    <x v="3"/>
    <x v="4"/>
    <m/>
    <x v="0"/>
    <s v="Not Rated"/>
    <n v="277.02"/>
    <n v="0"/>
    <n v="277.02"/>
  </r>
  <r>
    <x v="2122"/>
    <s v="CUST01317"/>
    <d v="2025-10-29T00:00:00"/>
    <x v="1"/>
    <s v="Storage Organizer"/>
    <n v="1"/>
    <s v="Valid Quantity"/>
    <s v="$114.29"/>
    <n v="0"/>
    <x v="4"/>
    <s v="Munich"/>
    <x v="4"/>
    <x v="0"/>
    <n v="4"/>
    <x v="0"/>
    <s v="Rated"/>
    <n v="114.29"/>
    <n v="0"/>
    <n v="114.29"/>
  </r>
  <r>
    <x v="2123"/>
    <s v="CUST00043"/>
    <d v="2026-04-29T00:00:00"/>
    <x v="1"/>
    <s v="LED Desk Lamp"/>
    <n v="4"/>
    <s v="Valid Quantity"/>
    <s v="$83.84"/>
    <n v="10"/>
    <x v="2"/>
    <s v="Hamburg"/>
    <x v="4"/>
    <x v="0"/>
    <n v="4"/>
    <x v="0"/>
    <s v="Rated"/>
    <n v="335.36"/>
    <n v="33.536000000000001"/>
    <n v="301.82400000000001"/>
  </r>
  <r>
    <x v="2124"/>
    <s v="CUST02004"/>
    <d v="2025-10-31T00:00:00"/>
    <x v="6"/>
    <s v="Smartwatch"/>
    <n v="4"/>
    <s v="Valid Quantity"/>
    <s v="$217.64"/>
    <n v="15"/>
    <x v="3"/>
    <s v="Montreal"/>
    <x v="1"/>
    <x v="0"/>
    <n v="4"/>
    <x v="0"/>
    <s v="Rated"/>
    <n v="870.56"/>
    <n v="130.584"/>
    <n v="739.97599999999989"/>
  </r>
  <r>
    <x v="2125"/>
    <s v="CUST02494"/>
    <d v="2025-08-21T00:00:00"/>
    <x v="6"/>
    <s v="Smartwatch"/>
    <n v="3"/>
    <s v="Valid Quantity"/>
    <s v="$234.20"/>
    <n v="0"/>
    <x v="4"/>
    <s v="Vancouver"/>
    <x v="1"/>
    <x v="0"/>
    <n v="5"/>
    <x v="0"/>
    <s v="Rated"/>
    <n v="702.59999999999991"/>
    <n v="0"/>
    <n v="702.59999999999991"/>
  </r>
  <r>
    <x v="2126"/>
    <s v="CUST01152"/>
    <d v="2024-08-06T00:00:00"/>
    <x v="7"/>
    <s v="Green Tea Pack"/>
    <n v="2"/>
    <s v="Valid Quantity"/>
    <s v="$7.74"/>
    <n v="0"/>
    <x v="2"/>
    <s v="New York"/>
    <x v="3"/>
    <x v="0"/>
    <m/>
    <x v="0"/>
    <s v="Not Rated"/>
    <n v="15.48"/>
    <n v="0"/>
    <n v="15.48"/>
  </r>
  <r>
    <x v="2127"/>
    <s v="CUST01740"/>
    <d v="2025-08-16T00:00:00"/>
    <x v="1"/>
    <s v="Air Fryer"/>
    <n v="2"/>
    <s v="Valid Quantity"/>
    <s v="$168.66"/>
    <n v="10"/>
    <x v="2"/>
    <s v="Abu Dhabi"/>
    <x v="6"/>
    <x v="0"/>
    <n v="4"/>
    <x v="0"/>
    <s v="Rated"/>
    <n v="337.32"/>
    <n v="33.731999999999999"/>
    <n v="303.58799999999997"/>
  </r>
  <r>
    <x v="2128"/>
    <s v="CUST00430"/>
    <d v="2026-02-18T00:00:00"/>
    <x v="2"/>
    <s v="Shampoo"/>
    <n v="3"/>
    <s v="Valid Quantity"/>
    <s v="$48.94"/>
    <n v="15"/>
    <x v="4"/>
    <s v="Hyderabad"/>
    <x v="5"/>
    <x v="0"/>
    <n v="5"/>
    <x v="0"/>
    <s v="Rated"/>
    <n v="146.82"/>
    <n v="22.022999999999996"/>
    <n v="124.797"/>
  </r>
  <r>
    <x v="2129"/>
    <s v="CUST02373"/>
    <d v="2024-12-13T00:00:00"/>
    <x v="2"/>
    <s v="Shampoo"/>
    <n v="2"/>
    <s v="Valid Quantity"/>
    <s v="$56.47"/>
    <n v="10"/>
    <x v="2"/>
    <s v="Melbourne"/>
    <x v="2"/>
    <x v="1"/>
    <m/>
    <x v="0"/>
    <s v="Not Rated"/>
    <n v="112.94"/>
    <n v="11.294"/>
    <n v="101.646"/>
  </r>
  <r>
    <x v="2130"/>
    <s v="CUST00488"/>
    <d v="2026-03-24T00:00:00"/>
    <x v="2"/>
    <s v="Lipstick"/>
    <n v="2"/>
    <s v="Valid Quantity"/>
    <s v="$15.01"/>
    <n v="0"/>
    <x v="3"/>
    <s v="Hamburg"/>
    <x v="4"/>
    <x v="0"/>
    <n v="5"/>
    <x v="0"/>
    <s v="Rated"/>
    <n v="30.02"/>
    <n v="0"/>
    <n v="30.02"/>
  </r>
  <r>
    <x v="2131"/>
    <s v="CUST01931"/>
    <d v="2025-06-20T00:00:00"/>
    <x v="2"/>
    <s v="Perfume"/>
    <n v="1"/>
    <s v="Valid Quantity"/>
    <s v="$30.89"/>
    <n v="0"/>
    <x v="4"/>
    <s v="Berlin"/>
    <x v="4"/>
    <x v="0"/>
    <n v="1"/>
    <x v="0"/>
    <s v="Rated"/>
    <n v="30.89"/>
    <n v="0"/>
    <n v="30.89"/>
  </r>
  <r>
    <x v="2132"/>
    <s v="CUST02316"/>
    <d v="2025-10-18T00:00:00"/>
    <x v="6"/>
    <s v="Wireless Earbuds"/>
    <n v="1"/>
    <s v="Valid Quantity"/>
    <s v="$48.56"/>
    <n v="25"/>
    <x v="3"/>
    <s v="Brisbane"/>
    <x v="2"/>
    <x v="0"/>
    <n v="4"/>
    <x v="0"/>
    <s v="Rated"/>
    <n v="48.56"/>
    <n v="12.14"/>
    <n v="36.42"/>
  </r>
  <r>
    <x v="2133"/>
    <s v="CUST02612"/>
    <d v="2025-09-18T00:00:00"/>
    <x v="7"/>
    <s v="Almonds 500g"/>
    <n v="-1"/>
    <s v="Negative Quantity"/>
    <s v="$20.13"/>
    <n v="20"/>
    <x v="2"/>
    <s v="Munich"/>
    <x v="4"/>
    <x v="4"/>
    <m/>
    <x v="2"/>
    <s v="Not Rated"/>
    <n v="-20.13"/>
    <n v="-4.0259999999999998"/>
    <n v="-16.103999999999999"/>
  </r>
  <r>
    <x v="2134"/>
    <s v="CUST01288"/>
    <d v="2026-04-18T00:00:00"/>
    <x v="7"/>
    <s v="Olive Oil 1L"/>
    <n v="5"/>
    <s v="Valid Quantity"/>
    <s v="$28.95"/>
    <n v="10"/>
    <x v="3"/>
    <s v="Birmingham"/>
    <x v="0"/>
    <x v="4"/>
    <m/>
    <x v="0"/>
    <s v="Not Rated"/>
    <n v="144.75"/>
    <n v="14.475"/>
    <n v="130.27500000000001"/>
  </r>
  <r>
    <x v="2135"/>
    <s v="CUST02054"/>
    <d v="2025-06-28T00:00:00"/>
    <x v="3"/>
    <s v="Denim Jacket"/>
    <n v="1"/>
    <s v="Valid Quantity"/>
    <s v="$48.90"/>
    <n v="5"/>
    <x v="3"/>
    <s v="Sydney"/>
    <x v="2"/>
    <x v="0"/>
    <m/>
    <x v="0"/>
    <s v="Not Rated"/>
    <n v="48.9"/>
    <n v="2.4449999999999998"/>
    <n v="46.454999999999998"/>
  </r>
  <r>
    <x v="2136"/>
    <s v="CUST03041"/>
    <d v="2025-01-25T00:00:00"/>
    <x v="5"/>
    <s v="Action Figure"/>
    <n v="5"/>
    <s v="Valid Quantity"/>
    <s v="$78.07"/>
    <n v="0"/>
    <x v="2"/>
    <s v="Bengaluru"/>
    <x v="5"/>
    <x v="0"/>
    <n v="4"/>
    <x v="0"/>
    <s v="Rated"/>
    <n v="390.34999999999997"/>
    <n v="0"/>
    <n v="390.34999999999997"/>
  </r>
  <r>
    <x v="2137"/>
    <s v="CUST01682"/>
    <d v="2024-04-01T00:00:00"/>
    <x v="5"/>
    <s v="Building Blocks Set"/>
    <n v="2"/>
    <s v="Valid Quantity"/>
    <s v="$38.38"/>
    <n v="0"/>
    <x v="5"/>
    <s v="Abu Dhabi"/>
    <x v="6"/>
    <x v="0"/>
    <n v="5"/>
    <x v="0"/>
    <s v="Rated"/>
    <n v="76.760000000000005"/>
    <n v="0"/>
    <n v="76.760000000000005"/>
  </r>
  <r>
    <x v="2138"/>
    <s v="CUST01544"/>
    <d v="2025-12-18T00:00:00"/>
    <x v="2"/>
    <s v="Lipstick"/>
    <n v="1"/>
    <s v="Valid Quantity"/>
    <s v="$57.96"/>
    <n v="0"/>
    <x v="2"/>
    <s v="Abu Dhabi"/>
    <x v="6"/>
    <x v="3"/>
    <m/>
    <x v="0"/>
    <s v="Not Rated"/>
    <n v="57.96"/>
    <n v="0"/>
    <n v="57.96"/>
  </r>
  <r>
    <x v="2139"/>
    <s v="CUST02322"/>
    <d v="2024-06-05T00:00:00"/>
    <x v="3"/>
    <s v="Hoodie"/>
    <n v="2"/>
    <s v="Valid Quantity"/>
    <s v="$103.01"/>
    <n v="20"/>
    <x v="2"/>
    <s v="Berlin"/>
    <x v="4"/>
    <x v="0"/>
    <n v="5"/>
    <x v="0"/>
    <s v="Rated"/>
    <n v="206.02"/>
    <n v="41.204000000000008"/>
    <n v="164.816"/>
  </r>
  <r>
    <x v="2140"/>
    <s v="CUST03211"/>
    <d v="2025-06-27T00:00:00"/>
    <x v="7"/>
    <s v="Green Tea Pack"/>
    <n v="1"/>
    <s v="Valid Quantity"/>
    <s v="$10.74"/>
    <n v="5"/>
    <x v="1"/>
    <s v="London"/>
    <x v="0"/>
    <x v="0"/>
    <n v="5"/>
    <x v="0"/>
    <s v="Rated"/>
    <n v="10.74"/>
    <n v="0.53700000000000003"/>
    <n v="10.202999999999999"/>
  </r>
  <r>
    <x v="2141"/>
    <s v="CUST02294"/>
    <d v="2025-05-02T00:00:00"/>
    <x v="5"/>
    <s v="Puzzle 1000pc"/>
    <n v="1"/>
    <s v="Valid Quantity"/>
    <s v="$55.31"/>
    <n v="5"/>
    <x v="1"/>
    <s v="London"/>
    <x v="0"/>
    <x v="3"/>
    <m/>
    <x v="0"/>
    <s v="Not Rated"/>
    <n v="55.31"/>
    <n v="2.7655000000000003"/>
    <n v="52.544499999999999"/>
  </r>
  <r>
    <x v="2142"/>
    <s v="CUST01192"/>
    <d v="2026-05-23T00:00:00"/>
    <x v="4"/>
    <s v="Cricket Bat"/>
    <n v="2"/>
    <s v="Valid Quantity"/>
    <s v="$101.66"/>
    <n v="5"/>
    <x v="3"/>
    <s v="Berlin"/>
    <x v="4"/>
    <x v="1"/>
    <m/>
    <x v="0"/>
    <s v="Not Rated"/>
    <n v="203.32"/>
    <n v="10.165999999999999"/>
    <n v="193.154"/>
  </r>
  <r>
    <x v="2143"/>
    <s v="CUST00132"/>
    <d v="2026-06-13T00:00:00"/>
    <x v="7"/>
    <s v="Green Tea Pack"/>
    <n v="1"/>
    <s v="Valid Quantity"/>
    <s v="$27.51"/>
    <n v="5"/>
    <x v="2"/>
    <s v="Munich"/>
    <x v="4"/>
    <x v="0"/>
    <n v="5"/>
    <x v="0"/>
    <s v="Rated"/>
    <n v="27.51"/>
    <n v="1.3755000000000002"/>
    <n v="26.134500000000003"/>
  </r>
  <r>
    <x v="2144"/>
    <s v="CUST00252"/>
    <d v="2025-07-10T00:00:00"/>
    <x v="5"/>
    <s v="Action Figure"/>
    <n v="1"/>
    <s v="Valid Quantity"/>
    <s v="$17.92"/>
    <n v="0"/>
    <x v="4"/>
    <s v="Delhi"/>
    <x v="5"/>
    <x v="1"/>
    <m/>
    <x v="0"/>
    <s v="Not Rated"/>
    <n v="17.920000000000002"/>
    <n v="0"/>
    <n v="17.920000000000002"/>
  </r>
  <r>
    <x v="2145"/>
    <s v="CUST01200"/>
    <d v="2025-01-25T00:00:00"/>
    <x v="6"/>
    <s v="Gaming Mouse"/>
    <n v="1"/>
    <s v="Valid Quantity"/>
    <s v="$64.42"/>
    <n v="0"/>
    <x v="3"/>
    <s v="Dubai"/>
    <x v="6"/>
    <x v="0"/>
    <n v="4"/>
    <x v="0"/>
    <s v="Rated"/>
    <n v="64.42"/>
    <n v="0"/>
    <n v="64.42"/>
  </r>
  <r>
    <x v="2146"/>
    <s v="CUST03358"/>
    <d v="2024-02-02T00:00:00"/>
    <x v="0"/>
    <s v="Cookbook"/>
    <n v="1"/>
    <s v="Valid Quantity"/>
    <s v="$32.93"/>
    <n v="10"/>
    <x v="5"/>
    <s v="London"/>
    <x v="0"/>
    <x v="4"/>
    <m/>
    <x v="0"/>
    <s v="Not Rated"/>
    <n v="32.93"/>
    <n v="3.2930000000000001"/>
    <n v="29.637"/>
  </r>
  <r>
    <x v="2147"/>
    <s v="CUST00004"/>
    <d v="2026-02-05T00:00:00"/>
    <x v="7"/>
    <s v="Basmati Rice 5kg"/>
    <n v="2"/>
    <s v="Valid Quantity"/>
    <s v="$13.30"/>
    <n v="5"/>
    <x v="0"/>
    <s v="Berlin"/>
    <x v="4"/>
    <x v="0"/>
    <n v="5"/>
    <x v="0"/>
    <s v="Rated"/>
    <n v="26.6"/>
    <n v="1.33"/>
    <n v="25.270000000000003"/>
  </r>
  <r>
    <x v="2148"/>
    <s v="CUST02498"/>
    <d v="2025-10-27T00:00:00"/>
    <x v="1"/>
    <s v="Vacuum Cleaner"/>
    <n v="3"/>
    <s v="Valid Quantity"/>
    <s v="$123.30"/>
    <n v="15"/>
    <x v="4"/>
    <s v="Toronto"/>
    <x v="1"/>
    <x v="1"/>
    <m/>
    <x v="0"/>
    <s v="Not Rated"/>
    <n v="369.9"/>
    <n v="55.484999999999999"/>
    <n v="314.41499999999996"/>
  </r>
  <r>
    <x v="2149"/>
    <s v="CUST01359"/>
    <d v="2024-03-03T00:00:00"/>
    <x v="1"/>
    <s v="LED Desk Lamp"/>
    <n v="1"/>
    <s v="Valid Quantity"/>
    <s v="$169.20"/>
    <n v="0"/>
    <x v="2"/>
    <s v="Montreal"/>
    <x v="1"/>
    <x v="1"/>
    <m/>
    <x v="0"/>
    <s v="Not Rated"/>
    <n v="169.2"/>
    <n v="0"/>
    <n v="169.2"/>
  </r>
  <r>
    <x v="2150"/>
    <s v="CUST01779"/>
    <d v="2024-03-24T00:00:00"/>
    <x v="5"/>
    <s v="Action Figure"/>
    <n v="-1"/>
    <s v="Negative Quantity"/>
    <s v="$9.46"/>
    <n v="20"/>
    <x v="1"/>
    <s v="Delhi"/>
    <x v="5"/>
    <x v="0"/>
    <n v="3"/>
    <x v="2"/>
    <s v="Rated"/>
    <n v="-9.4600000000000009"/>
    <n v="-1.8920000000000001"/>
    <n v="-7.5680000000000005"/>
  </r>
  <r>
    <x v="2151"/>
    <s v="CUST03238"/>
    <d v="2025-08-22T00:00:00"/>
    <x v="4"/>
    <s v="Cycling Helmet"/>
    <n v="2"/>
    <s v="Valid Quantity"/>
    <s v="$142.15"/>
    <n v="5"/>
    <x v="2"/>
    <s v="London"/>
    <x v="0"/>
    <x v="0"/>
    <n v="5"/>
    <x v="0"/>
    <s v="Rated"/>
    <n v="284.3"/>
    <n v="14.215"/>
    <n v="270.08500000000004"/>
  </r>
  <r>
    <x v="2152"/>
    <s v="CUST01601"/>
    <d v="2024-07-02T00:00:00"/>
    <x v="1"/>
    <s v="Air Fryer"/>
    <n v="1"/>
    <s v="Valid Quantity"/>
    <s v="$134.00"/>
    <n v="25"/>
    <x v="1"/>
    <s v="Brisbane"/>
    <x v="2"/>
    <x v="0"/>
    <n v="3"/>
    <x v="0"/>
    <s v="Rated"/>
    <n v="134"/>
    <n v="33.5"/>
    <n v="100.5"/>
  </r>
  <r>
    <x v="2153"/>
    <s v="CUST01811"/>
    <d v="2025-03-18T00:00:00"/>
    <x v="0"/>
    <s v="Cookbook"/>
    <n v="1"/>
    <s v="Valid Quantity"/>
    <s v="$6.03"/>
    <n v="0"/>
    <x v="2"/>
    <s v="Dubai"/>
    <x v="6"/>
    <x v="0"/>
    <n v="4"/>
    <x v="0"/>
    <s v="Rated"/>
    <n v="6.03"/>
    <n v="0"/>
    <n v="6.03"/>
  </r>
  <r>
    <x v="2154"/>
    <s v="CUST03257"/>
    <d v="2026-04-01T00:00:00"/>
    <x v="2"/>
    <s v="Sunscreen SPF50"/>
    <n v="3"/>
    <s v="Valid Quantity"/>
    <s v="$52.37"/>
    <n v="20"/>
    <x v="3"/>
    <s v="Vancouver"/>
    <x v="1"/>
    <x v="0"/>
    <n v="5"/>
    <x v="0"/>
    <s v="Rated"/>
    <n v="157.10999999999999"/>
    <n v="31.421999999999997"/>
    <n v="125.68799999999999"/>
  </r>
  <r>
    <x v="2155"/>
    <s v="CUST01225"/>
    <d v="2025-08-24T00:00:00"/>
    <x v="4"/>
    <s v="Dumbbell Set"/>
    <n v="1"/>
    <s v="Valid Quantity"/>
    <s v="$27.85"/>
    <n v="10"/>
    <x v="5"/>
    <s v="Manchester"/>
    <x v="0"/>
    <x v="1"/>
    <m/>
    <x v="0"/>
    <s v="Not Rated"/>
    <n v="27.85"/>
    <n v="2.7850000000000001"/>
    <n v="25.065000000000001"/>
  </r>
  <r>
    <x v="2156"/>
    <s v="CUST01207"/>
    <d v="2024-07-26T00:00:00"/>
    <x v="6"/>
    <s v="Webcam"/>
    <n v="1"/>
    <s v="Valid Quantity"/>
    <s v="$203.46"/>
    <n v="15"/>
    <x v="5"/>
    <s v="Montreal"/>
    <x v="1"/>
    <x v="0"/>
    <n v="4"/>
    <x v="0"/>
    <s v="Rated"/>
    <n v="203.46"/>
    <n v="30.519000000000002"/>
    <n v="172.941"/>
  </r>
  <r>
    <x v="2157"/>
    <s v="CUST03308"/>
    <d v="2025-02-22T00:00:00"/>
    <x v="2"/>
    <s v="Perfume"/>
    <n v="3"/>
    <s v="Valid Quantity"/>
    <s v="$44.92"/>
    <n v="5"/>
    <x v="0"/>
    <s v="Abu Dhabi"/>
    <x v="6"/>
    <x v="3"/>
    <m/>
    <x v="0"/>
    <s v="Not Rated"/>
    <n v="134.76"/>
    <n v="6.7379999999999995"/>
    <n v="128.02199999999999"/>
  </r>
  <r>
    <x v="2158"/>
    <s v="CUST00130"/>
    <d v="2024-07-03T00:00:00"/>
    <x v="3"/>
    <s v="Hoodie"/>
    <n v="1"/>
    <s v="Valid Quantity"/>
    <s v="$10.93"/>
    <n v="5"/>
    <x v="4"/>
    <s v="Unknown"/>
    <x v="3"/>
    <x v="0"/>
    <n v="3"/>
    <x v="0"/>
    <s v="Rated"/>
    <n v="10.93"/>
    <n v="0.54649999999999999"/>
    <n v="10.3835"/>
  </r>
  <r>
    <x v="2159"/>
    <s v="CUST00260"/>
    <d v="2025-07-27T00:00:00"/>
    <x v="6"/>
    <s v="USB-C Cable"/>
    <n v="1"/>
    <s v="Valid Quantity"/>
    <s v="$243.92"/>
    <n v="0"/>
    <x v="1"/>
    <s v="Bengaluru"/>
    <x v="5"/>
    <x v="0"/>
    <n v="4"/>
    <x v="0"/>
    <s v="Rated"/>
    <n v="243.92"/>
    <n v="0"/>
    <n v="243.92"/>
  </r>
  <r>
    <x v="2160"/>
    <s v="CUST03149"/>
    <d v="2024-07-18T00:00:00"/>
    <x v="7"/>
    <s v="Olive Oil 1L"/>
    <n v="2"/>
    <s v="Valid Quantity"/>
    <s v="$4.03"/>
    <n v="15"/>
    <x v="1"/>
    <s v="Vancouver"/>
    <x v="1"/>
    <x v="0"/>
    <n v="5"/>
    <x v="0"/>
    <s v="Rated"/>
    <n v="8.06"/>
    <n v="1.2090000000000001"/>
    <n v="6.8510000000000009"/>
  </r>
  <r>
    <x v="2161"/>
    <s v="CUST01905"/>
    <d v="2024-01-20T00:00:00"/>
    <x v="4"/>
    <s v="Cycling Helmet"/>
    <n v="1"/>
    <s v="Valid Quantity"/>
    <s v="$26.39"/>
    <n v="20"/>
    <x v="4"/>
    <s v="Melbourne"/>
    <x v="2"/>
    <x v="0"/>
    <n v="5"/>
    <x v="0"/>
    <s v="Rated"/>
    <n v="26.39"/>
    <n v="5.2779999999999996"/>
    <n v="21.112000000000002"/>
  </r>
  <r>
    <x v="2162"/>
    <s v="CUST03120"/>
    <d v="2024-04-02T00:00:00"/>
    <x v="4"/>
    <s v="Dumbbell Set"/>
    <n v="1"/>
    <s v="Valid Quantity"/>
    <s v="$30.37"/>
    <n v="0"/>
    <x v="2"/>
    <s v="Dubai"/>
    <x v="6"/>
    <x v="0"/>
    <n v="5"/>
    <x v="0"/>
    <s v="Rated"/>
    <n v="30.37"/>
    <n v="0"/>
    <n v="30.37"/>
  </r>
  <r>
    <x v="2163"/>
    <s v="CUST02314"/>
    <d v="2024-04-28T00:00:00"/>
    <x v="0"/>
    <s v="Cookbook"/>
    <n v="1"/>
    <s v="Valid Quantity"/>
    <s v="$21.49"/>
    <n v="5"/>
    <x v="0"/>
    <s v="Mumbai"/>
    <x v="5"/>
    <x v="0"/>
    <n v="5"/>
    <x v="0"/>
    <s v="Rated"/>
    <n v="21.49"/>
    <n v="1.0744999999999998"/>
    <n v="20.415499999999998"/>
  </r>
  <r>
    <x v="2164"/>
    <s v="CUST00430"/>
    <d v="2024-02-19T00:00:00"/>
    <x v="7"/>
    <s v="Green Tea Pack"/>
    <n v="4"/>
    <s v="Valid Quantity"/>
    <s v="$4.22"/>
    <n v="0"/>
    <x v="3"/>
    <s v="Dubai"/>
    <x v="6"/>
    <x v="0"/>
    <m/>
    <x v="0"/>
    <s v="Not Rated"/>
    <n v="16.88"/>
    <n v="0"/>
    <n v="16.88"/>
  </r>
  <r>
    <x v="2165"/>
    <s v="CUST02913"/>
    <d v="2024-04-19T00:00:00"/>
    <x v="0"/>
    <s v="Fiction Novel"/>
    <n v="3"/>
    <s v="Valid Quantity"/>
    <s v="$10.27"/>
    <n v="5"/>
    <x v="1"/>
    <s v="Berlin"/>
    <x v="4"/>
    <x v="0"/>
    <n v="4"/>
    <x v="0"/>
    <s v="Rated"/>
    <n v="30.81"/>
    <n v="1.5404999999999998"/>
    <n v="29.269500000000001"/>
  </r>
  <r>
    <x v="2166"/>
    <s v="CUST00333"/>
    <d v="2024-08-15T00:00:00"/>
    <x v="0"/>
    <s v="Self-Help Book"/>
    <n v="4"/>
    <s v="Valid Quantity"/>
    <s v="$23.53"/>
    <n v="0"/>
    <x v="4"/>
    <s v="Berlin"/>
    <x v="4"/>
    <x v="0"/>
    <n v="4"/>
    <x v="0"/>
    <s v="Rated"/>
    <n v="94.12"/>
    <n v="0"/>
    <n v="94.12"/>
  </r>
  <r>
    <x v="2167"/>
    <s v="CUST00330"/>
    <d v="2025-11-07T00:00:00"/>
    <x v="4"/>
    <s v="Cricket Bat"/>
    <n v="1"/>
    <s v="Valid Quantity"/>
    <s v="$112.22"/>
    <n v="0"/>
    <x v="2"/>
    <s v="Vancouver"/>
    <x v="1"/>
    <x v="1"/>
    <m/>
    <x v="0"/>
    <s v="Not Rated"/>
    <n v="112.22"/>
    <n v="0"/>
    <n v="112.22"/>
  </r>
  <r>
    <x v="2168"/>
    <s v="CUST00638"/>
    <d v="2024-07-26T00:00:00"/>
    <x v="6"/>
    <s v="Smartwatch"/>
    <n v="2"/>
    <s v="Valid Quantity"/>
    <s v="$215.28"/>
    <n v="0"/>
    <x v="5"/>
    <s v="Abu Dhabi"/>
    <x v="6"/>
    <x v="0"/>
    <n v="4"/>
    <x v="0"/>
    <s v="Rated"/>
    <n v="430.56"/>
    <n v="0"/>
    <n v="430.56"/>
  </r>
  <r>
    <x v="2169"/>
    <s v="CUST00135"/>
    <d v="2026-02-15T00:00:00"/>
    <x v="1"/>
    <s v="Ceramic Mug Set"/>
    <n v="4"/>
    <s v="Valid Quantity"/>
    <s v="$70.89"/>
    <n v="0"/>
    <x v="5"/>
    <s v="Mumbai"/>
    <x v="5"/>
    <x v="2"/>
    <m/>
    <x v="0"/>
    <s v="Not Rated"/>
    <n v="283.56"/>
    <n v="0"/>
    <n v="283.56"/>
  </r>
  <r>
    <x v="2170"/>
    <s v="CUST02504"/>
    <d v="2024-06-21T00:00:00"/>
    <x v="3"/>
    <s v="Backpack"/>
    <n v="2"/>
    <s v="Valid Quantity"/>
    <s v="$41.45"/>
    <n v="0"/>
    <x v="0"/>
    <s v="Birmingham"/>
    <x v="0"/>
    <x v="0"/>
    <n v="4"/>
    <x v="0"/>
    <s v="Rated"/>
    <n v="82.9"/>
    <n v="0"/>
    <n v="82.9"/>
  </r>
  <r>
    <x v="2171"/>
    <s v="CUST00585"/>
    <d v="2024-03-14T00:00:00"/>
    <x v="7"/>
    <s v="Basmati Rice 5kg"/>
    <n v="3"/>
    <s v="Valid Quantity"/>
    <s v="$7.50"/>
    <n v="0"/>
    <x v="5"/>
    <s v="Berlin"/>
    <x v="4"/>
    <x v="0"/>
    <n v="2"/>
    <x v="0"/>
    <s v="Rated"/>
    <n v="22.5"/>
    <n v="0"/>
    <n v="22.5"/>
  </r>
  <r>
    <x v="2172"/>
    <s v="CUST00173"/>
    <d v="2024-02-18T00:00:00"/>
    <x v="5"/>
    <s v="Remote Control Car"/>
    <n v="3"/>
    <s v="Valid Quantity"/>
    <s v="$34.58"/>
    <n v="0"/>
    <x v="0"/>
    <s v="Sydney"/>
    <x v="2"/>
    <x v="1"/>
    <m/>
    <x v="0"/>
    <s v="Not Rated"/>
    <n v="103.74"/>
    <n v="0"/>
    <n v="103.74"/>
  </r>
  <r>
    <x v="2173"/>
    <s v="CUST00459"/>
    <d v="2024-08-03T00:00:00"/>
    <x v="3"/>
    <s v="Running Shoes"/>
    <n v="1"/>
    <s v="Valid Quantity"/>
    <s v="$23.15"/>
    <n v="0"/>
    <x v="0"/>
    <s v="New York"/>
    <x v="3"/>
    <x v="0"/>
    <n v="5"/>
    <x v="0"/>
    <s v="Rated"/>
    <n v="23.15"/>
    <n v="0"/>
    <n v="23.15"/>
  </r>
  <r>
    <x v="2174"/>
    <s v="CUST00649"/>
    <d v="2024-02-28T00:00:00"/>
    <x v="4"/>
    <s v="Yoga Mat"/>
    <n v="2"/>
    <s v="Valid Quantity"/>
    <s v="$47.85"/>
    <n v="0"/>
    <x v="1"/>
    <s v="Vancouver"/>
    <x v="1"/>
    <x v="0"/>
    <n v="4"/>
    <x v="0"/>
    <s v="Rated"/>
    <n v="95.7"/>
    <n v="0"/>
    <n v="95.7"/>
  </r>
  <r>
    <x v="2175"/>
    <s v="CUST00486"/>
    <d v="2025-05-03T00:00:00"/>
    <x v="7"/>
    <s v="Basmati Rice 5kg"/>
    <n v="1"/>
    <s v="Valid Quantity"/>
    <s v="$21.35"/>
    <n v="20"/>
    <x v="3"/>
    <s v="Montreal"/>
    <x v="1"/>
    <x v="0"/>
    <n v="4"/>
    <x v="0"/>
    <s v="Rated"/>
    <n v="21.35"/>
    <n v="4.2699999999999996"/>
    <n v="17.080000000000002"/>
  </r>
  <r>
    <x v="2176"/>
    <s v="CUST02057"/>
    <d v="2025-02-13T00:00:00"/>
    <x v="4"/>
    <s v="Yoga Mat"/>
    <n v="1"/>
    <s v="Valid Quantity"/>
    <s v="$51.78"/>
    <n v="5"/>
    <x v="1"/>
    <s v="Unknown"/>
    <x v="2"/>
    <x v="0"/>
    <n v="4"/>
    <x v="0"/>
    <s v="Rated"/>
    <n v="51.78"/>
    <n v="2.589"/>
    <n v="49.191000000000003"/>
  </r>
  <r>
    <x v="2177"/>
    <s v="CUST01587"/>
    <d v="2026-05-06T00:00:00"/>
    <x v="4"/>
    <s v="Cricket Bat"/>
    <n v="2"/>
    <s v="Valid Quantity"/>
    <s v="$91.17"/>
    <n v="0"/>
    <x v="3"/>
    <s v="Birmingham"/>
    <x v="0"/>
    <x v="0"/>
    <m/>
    <x v="0"/>
    <s v="Not Rated"/>
    <n v="182.34"/>
    <n v="0"/>
    <n v="182.34"/>
  </r>
  <r>
    <x v="2178"/>
    <s v="CUST03446"/>
    <d v="2024-01-15T00:00:00"/>
    <x v="5"/>
    <s v="Building Blocks Set"/>
    <n v="2"/>
    <s v="Valid Quantity"/>
    <s v="$75.43"/>
    <n v="15"/>
    <x v="4"/>
    <s v="Unknown"/>
    <x v="3"/>
    <x v="0"/>
    <n v="5"/>
    <x v="0"/>
    <s v="Rated"/>
    <n v="150.86000000000001"/>
    <n v="22.629000000000001"/>
    <n v="128.23100000000002"/>
  </r>
  <r>
    <x v="2179"/>
    <s v="CUST02165"/>
    <d v="2024-01-10T00:00:00"/>
    <x v="2"/>
    <s v="Sunscreen SPF50"/>
    <n v="2"/>
    <s v="Valid Quantity"/>
    <s v="$13.84"/>
    <n v="5"/>
    <x v="0"/>
    <s v="Sydney"/>
    <x v="2"/>
    <x v="3"/>
    <m/>
    <x v="0"/>
    <s v="Not Rated"/>
    <n v="27.68"/>
    <n v="1.3840000000000001"/>
    <n v="26.295999999999999"/>
  </r>
  <r>
    <x v="2180"/>
    <s v="CUST01891"/>
    <d v="2024-03-15T00:00:00"/>
    <x v="0"/>
    <s v="Kids Storybook"/>
    <n v="1"/>
    <s v="Valid Quantity"/>
    <s v="$6.10"/>
    <n v="25"/>
    <x v="3"/>
    <s v="New York"/>
    <x v="3"/>
    <x v="0"/>
    <n v="5"/>
    <x v="0"/>
    <s v="Rated"/>
    <n v="6.1"/>
    <n v="1.5249999999999999"/>
    <n v="4.5749999999999993"/>
  </r>
  <r>
    <x v="2181"/>
    <s v="CUST02186"/>
    <d v="2025-10-24T00:00:00"/>
    <x v="1"/>
    <s v="Storage Organizer"/>
    <n v="4"/>
    <s v="Valid Quantity"/>
    <s v="$153.94"/>
    <n v="0"/>
    <x v="3"/>
    <s v="Abu Dhabi"/>
    <x v="6"/>
    <x v="0"/>
    <n v="4"/>
    <x v="0"/>
    <s v="Rated"/>
    <n v="615.76"/>
    <n v="0"/>
    <n v="615.76"/>
  </r>
  <r>
    <x v="2182"/>
    <s v="CUST00394"/>
    <d v="2025-10-04T00:00:00"/>
    <x v="0"/>
    <s v="Self-Help Book"/>
    <n v="3"/>
    <s v="Valid Quantity"/>
    <s v="$9.15"/>
    <n v="0"/>
    <x v="2"/>
    <s v="Hyderabad"/>
    <x v="5"/>
    <x v="3"/>
    <m/>
    <x v="0"/>
    <s v="Not Rated"/>
    <n v="27.450000000000003"/>
    <n v="0"/>
    <n v="27.450000000000003"/>
  </r>
  <r>
    <x v="2183"/>
    <s v="CUST00798"/>
    <d v="2024-12-24T00:00:00"/>
    <x v="7"/>
    <s v="Basmati Rice 5kg"/>
    <n v="2"/>
    <s v="Valid Quantity"/>
    <s v="$27.56"/>
    <n v="25"/>
    <x v="2"/>
    <s v="Delhi"/>
    <x v="5"/>
    <x v="0"/>
    <n v="4"/>
    <x v="0"/>
    <s v="Rated"/>
    <n v="55.12"/>
    <n v="13.78"/>
    <n v="41.339999999999996"/>
  </r>
  <r>
    <x v="2184"/>
    <s v="CUST00091"/>
    <d v="2024-09-19T00:00:00"/>
    <x v="1"/>
    <s v="Vacuum Cleaner"/>
    <n v="2"/>
    <s v="Valid Quantity"/>
    <s v="$95.21"/>
    <n v="15"/>
    <x v="4"/>
    <s v="London"/>
    <x v="0"/>
    <x v="4"/>
    <m/>
    <x v="0"/>
    <s v="Not Rated"/>
    <n v="190.42"/>
    <n v="28.562999999999999"/>
    <n v="161.857"/>
  </r>
  <r>
    <x v="2185"/>
    <s v="CUST02373"/>
    <d v="2024-05-26T00:00:00"/>
    <x v="0"/>
    <s v="Cookbook"/>
    <n v="1"/>
    <s v="Valid Quantity"/>
    <s v="$19.30"/>
    <n v="15"/>
    <x v="5"/>
    <s v="Hamburg"/>
    <x v="4"/>
    <x v="0"/>
    <n v="1"/>
    <x v="0"/>
    <s v="Rated"/>
    <n v="19.3"/>
    <n v="2.895"/>
    <n v="16.405000000000001"/>
  </r>
  <r>
    <x v="2186"/>
    <s v="CUST02020"/>
    <d v="2026-04-20T00:00:00"/>
    <x v="0"/>
    <s v="Self-Help Book"/>
    <n v="2"/>
    <s v="Valid Quantity"/>
    <s v="$11.51"/>
    <n v="15"/>
    <x v="1"/>
    <s v="Dubai"/>
    <x v="6"/>
    <x v="0"/>
    <n v="4"/>
    <x v="0"/>
    <s v="Rated"/>
    <n v="23.02"/>
    <n v="3.4530000000000003"/>
    <n v="19.567"/>
  </r>
  <r>
    <x v="2187"/>
    <s v="CUST00785"/>
    <d v="2025-01-31T00:00:00"/>
    <x v="7"/>
    <s v="Olive Oil 1L"/>
    <n v="1"/>
    <s v="Valid Quantity"/>
    <s v="$3.43"/>
    <n v="20"/>
    <x v="5"/>
    <s v="Bengaluru"/>
    <x v="5"/>
    <x v="0"/>
    <n v="5"/>
    <x v="0"/>
    <s v="Rated"/>
    <n v="3.43"/>
    <n v="0.68600000000000005"/>
    <n v="2.7440000000000002"/>
  </r>
  <r>
    <x v="2188"/>
    <s v="CUST00503"/>
    <d v="2025-01-19T00:00:00"/>
    <x v="4"/>
    <s v="Dumbbell Set"/>
    <n v="2"/>
    <s v="Valid Quantity"/>
    <s v="$115.35"/>
    <n v="15"/>
    <x v="0"/>
    <s v="New York"/>
    <x v="3"/>
    <x v="1"/>
    <m/>
    <x v="0"/>
    <s v="Not Rated"/>
    <n v="230.7"/>
    <n v="34.604999999999997"/>
    <n v="196.095"/>
  </r>
  <r>
    <x v="2189"/>
    <s v="CUST02232"/>
    <d v="2024-03-02T00:00:00"/>
    <x v="5"/>
    <s v="Action Figure"/>
    <n v="1"/>
    <s v="Valid Quantity"/>
    <s v="$8.39"/>
    <n v="0"/>
    <x v="0"/>
    <s v="Hyderabad"/>
    <x v="5"/>
    <x v="0"/>
    <n v="4"/>
    <x v="0"/>
    <s v="Rated"/>
    <n v="8.39"/>
    <n v="0"/>
    <n v="8.39"/>
  </r>
  <r>
    <x v="2190"/>
    <s v="CUST02013"/>
    <d v="2025-03-11T00:00:00"/>
    <x v="4"/>
    <s v="Football"/>
    <n v="2"/>
    <s v="Valid Quantity"/>
    <s v="$17.07"/>
    <n v="0"/>
    <x v="1"/>
    <s v="Birmingham"/>
    <x v="0"/>
    <x v="0"/>
    <n v="2"/>
    <x v="0"/>
    <s v="Rated"/>
    <n v="34.14"/>
    <n v="0"/>
    <n v="34.14"/>
  </r>
  <r>
    <x v="2191"/>
    <s v="CUST01295"/>
    <d v="2026-06-08T00:00:00"/>
    <x v="6"/>
    <s v="Gaming Mouse"/>
    <n v="1"/>
    <s v="Valid Quantity"/>
    <s v="$100.33"/>
    <n v="15"/>
    <x v="3"/>
    <s v="Manchester"/>
    <x v="0"/>
    <x v="4"/>
    <m/>
    <x v="0"/>
    <s v="Not Rated"/>
    <n v="100.33"/>
    <n v="15.0495"/>
    <n v="85.280500000000004"/>
  </r>
  <r>
    <x v="2192"/>
    <s v="CUST01677"/>
    <d v="2025-10-01T00:00:00"/>
    <x v="3"/>
    <s v="Backpack"/>
    <n v="1"/>
    <s v="Valid Quantity"/>
    <s v="$54.35"/>
    <n v="5"/>
    <x v="5"/>
    <s v="Los Angeles"/>
    <x v="3"/>
    <x v="3"/>
    <m/>
    <x v="0"/>
    <s v="Not Rated"/>
    <n v="54.35"/>
    <n v="2.7174999999999998"/>
    <n v="51.6325"/>
  </r>
  <r>
    <x v="2193"/>
    <s v="CUST00032"/>
    <d v="2024-10-27T00:00:00"/>
    <x v="2"/>
    <s v="Shampoo"/>
    <n v="1"/>
    <s v="Valid Quantity"/>
    <s v="$16.02"/>
    <n v="5"/>
    <x v="5"/>
    <s v="Manchester"/>
    <x v="0"/>
    <x v="1"/>
    <m/>
    <x v="0"/>
    <s v="Not Rated"/>
    <n v="16.02"/>
    <n v="0.80099999999999993"/>
    <n v="15.218999999999999"/>
  </r>
  <r>
    <x v="2194"/>
    <s v="CUST03152"/>
    <d v="2024-04-29T00:00:00"/>
    <x v="2"/>
    <s v="Lipstick"/>
    <n v="1"/>
    <s v="Valid Quantity"/>
    <s v="$15.48"/>
    <n v="10"/>
    <x v="1"/>
    <s v="Delhi"/>
    <x v="5"/>
    <x v="3"/>
    <m/>
    <x v="0"/>
    <s v="Not Rated"/>
    <n v="15.48"/>
    <n v="1.548"/>
    <n v="13.932"/>
  </r>
  <r>
    <x v="2195"/>
    <s v="CUST01304"/>
    <d v="2024-03-16T00:00:00"/>
    <x v="2"/>
    <s v="Face Moisturizer"/>
    <n v="1"/>
    <s v="Valid Quantity"/>
    <s v="$40.08"/>
    <n v="15"/>
    <x v="3"/>
    <s v="Brisbane"/>
    <x v="2"/>
    <x v="0"/>
    <n v="3"/>
    <x v="0"/>
    <s v="Rated"/>
    <n v="40.08"/>
    <n v="6.0119999999999996"/>
    <n v="34.067999999999998"/>
  </r>
  <r>
    <x v="2196"/>
    <s v="CUST00260"/>
    <d v="2024-04-14T00:00:00"/>
    <x v="3"/>
    <s v="Sunglasses"/>
    <n v="1"/>
    <s v="Valid Quantity"/>
    <s v="$10.80"/>
    <n v="0"/>
    <x v="5"/>
    <s v="Abu Dhabi"/>
    <x v="6"/>
    <x v="0"/>
    <n v="3"/>
    <x v="0"/>
    <s v="Rated"/>
    <n v="10.8"/>
    <n v="0"/>
    <n v="10.8"/>
  </r>
  <r>
    <x v="2197"/>
    <s v="CUST01811"/>
    <d v="2025-09-17T00:00:00"/>
    <x v="1"/>
    <s v="LED Desk Lamp"/>
    <n v="2"/>
    <s v="Valid Quantity"/>
    <s v="$154.30"/>
    <n v="0"/>
    <x v="5"/>
    <s v="Mumbai"/>
    <x v="5"/>
    <x v="3"/>
    <m/>
    <x v="0"/>
    <s v="Not Rated"/>
    <n v="308.60000000000002"/>
    <n v="0"/>
    <n v="308.60000000000002"/>
  </r>
  <r>
    <x v="2198"/>
    <s v="CUST00927"/>
    <d v="2025-06-10T00:00:00"/>
    <x v="4"/>
    <s v="Cricket Bat"/>
    <n v="2"/>
    <s v="Valid Quantity"/>
    <s v="$90.45"/>
    <n v="10"/>
    <x v="3"/>
    <s v="Unknown"/>
    <x v="3"/>
    <x v="0"/>
    <n v="4"/>
    <x v="0"/>
    <s v="Rated"/>
    <n v="180.9"/>
    <n v="18.09"/>
    <n v="162.81"/>
  </r>
  <r>
    <x v="2199"/>
    <s v="CUST02783"/>
    <d v="2024-01-26T00:00:00"/>
    <x v="7"/>
    <s v="Olive Oil 1L"/>
    <n v="1"/>
    <s v="Valid Quantity"/>
    <s v="$23.10"/>
    <n v="5"/>
    <x v="2"/>
    <s v="Brisbane"/>
    <x v="2"/>
    <x v="3"/>
    <m/>
    <x v="0"/>
    <s v="Not Rated"/>
    <n v="23.1"/>
    <n v="1.155"/>
    <n v="21.945"/>
  </r>
  <r>
    <x v="2200"/>
    <s v="CUST01034"/>
    <d v="2024-10-17T00:00:00"/>
    <x v="1"/>
    <s v="Blender"/>
    <n v="2"/>
    <s v="Valid Quantity"/>
    <s v="$45.16"/>
    <n v="0"/>
    <x v="1"/>
    <s v="Bengaluru"/>
    <x v="5"/>
    <x v="0"/>
    <n v="5"/>
    <x v="0"/>
    <s v="Rated"/>
    <n v="90.32"/>
    <n v="0"/>
    <n v="90.32"/>
  </r>
  <r>
    <x v="2201"/>
    <s v="CUST02181"/>
    <d v="2025-09-02T00:00:00"/>
    <x v="2"/>
    <s v="Perfume"/>
    <n v="1"/>
    <s v="Valid Quantity"/>
    <s v="$24.14"/>
    <n v="0"/>
    <x v="0"/>
    <s v="Sydney"/>
    <x v="2"/>
    <x v="0"/>
    <n v="4"/>
    <x v="0"/>
    <s v="Rated"/>
    <n v="24.14"/>
    <n v="0"/>
    <n v="24.14"/>
  </r>
  <r>
    <x v="2202"/>
    <s v="CUST02859"/>
    <d v="2026-05-11T00:00:00"/>
    <x v="0"/>
    <s v="Kids Storybook"/>
    <n v="4"/>
    <s v="Valid Quantity"/>
    <s v="$18.96"/>
    <n v="0"/>
    <x v="5"/>
    <s v="Munich"/>
    <x v="4"/>
    <x v="0"/>
    <n v="4"/>
    <x v="0"/>
    <s v="Rated"/>
    <n v="75.84"/>
    <n v="0"/>
    <n v="75.84"/>
  </r>
  <r>
    <x v="2203"/>
    <s v="CUST01137"/>
    <d v="2026-07-02T00:00:00"/>
    <x v="1"/>
    <s v="Ceramic Mug Set"/>
    <n v="3"/>
    <s v="Valid Quantity"/>
    <s v="$131.54"/>
    <n v="15"/>
    <x v="4"/>
    <s v="Delhi"/>
    <x v="5"/>
    <x v="4"/>
    <m/>
    <x v="0"/>
    <s v="Not Rated"/>
    <n v="394.62"/>
    <n v="59.193000000000005"/>
    <n v="335.42700000000002"/>
  </r>
  <r>
    <x v="2204"/>
    <s v="CUST03119"/>
    <d v="2026-10-01T00:00:00"/>
    <x v="7"/>
    <s v="Almonds 500g"/>
    <n v="1"/>
    <s v="Valid Quantity"/>
    <s v="$11.75"/>
    <n v="5"/>
    <x v="0"/>
    <s v="Los Angeles"/>
    <x v="3"/>
    <x v="3"/>
    <m/>
    <x v="0"/>
    <s v="Not Rated"/>
    <n v="11.75"/>
    <n v="0.58750000000000002"/>
    <n v="11.1625"/>
  </r>
  <r>
    <x v="2205"/>
    <s v="CUST02765"/>
    <d v="2026-04-15T00:00:00"/>
    <x v="2"/>
    <s v="Lipstick"/>
    <n v="1"/>
    <s v="Valid Quantity"/>
    <s v="$36.89"/>
    <n v="0"/>
    <x v="4"/>
    <s v="Melbourne"/>
    <x v="2"/>
    <x v="3"/>
    <m/>
    <x v="0"/>
    <s v="Not Rated"/>
    <n v="36.89"/>
    <n v="0"/>
    <n v="36.89"/>
  </r>
  <r>
    <x v="2206"/>
    <s v="CUST02299"/>
    <d v="2024-04-25T00:00:00"/>
    <x v="2"/>
    <s v="Lipstick"/>
    <n v="1"/>
    <s v="Valid Quantity"/>
    <s v="$55.89"/>
    <n v="10"/>
    <x v="3"/>
    <s v="Brisbane"/>
    <x v="2"/>
    <x v="3"/>
    <m/>
    <x v="0"/>
    <s v="Not Rated"/>
    <n v="55.89"/>
    <n v="5.5889999999999995"/>
    <n v="50.301000000000002"/>
  </r>
  <r>
    <x v="2207"/>
    <s v="CUST01045"/>
    <d v="2025-12-13T00:00:00"/>
    <x v="0"/>
    <s v="Cookbook"/>
    <n v="5"/>
    <s v="Valid Quantity"/>
    <s v="$30.92"/>
    <n v="10"/>
    <x v="4"/>
    <s v="Montreal"/>
    <x v="1"/>
    <x v="0"/>
    <n v="5"/>
    <x v="0"/>
    <s v="Rated"/>
    <n v="154.60000000000002"/>
    <n v="15.460000000000003"/>
    <n v="139.14000000000001"/>
  </r>
  <r>
    <x v="2208"/>
    <s v="CUST01331"/>
    <d v="2025-07-14T00:00:00"/>
    <x v="4"/>
    <s v="Yoga Mat"/>
    <n v="1"/>
    <s v="Valid Quantity"/>
    <s v="$38.26"/>
    <n v="10"/>
    <x v="2"/>
    <s v="Toronto"/>
    <x v="1"/>
    <x v="0"/>
    <n v="4"/>
    <x v="0"/>
    <s v="Rated"/>
    <n v="38.26"/>
    <n v="3.8259999999999996"/>
    <n v="34.433999999999997"/>
  </r>
  <r>
    <x v="2209"/>
    <s v="CUST02672"/>
    <d v="2026-11-06T00:00:00"/>
    <x v="0"/>
    <s v="Self-Help Book"/>
    <n v="1"/>
    <s v="Valid Quantity"/>
    <s v="$36.75"/>
    <n v="5"/>
    <x v="4"/>
    <s v="London"/>
    <x v="0"/>
    <x v="3"/>
    <m/>
    <x v="0"/>
    <s v="Not Rated"/>
    <n v="36.75"/>
    <n v="1.8374999999999999"/>
    <n v="34.912500000000001"/>
  </r>
  <r>
    <x v="2210"/>
    <s v="CUST02191"/>
    <d v="2024-04-04T00:00:00"/>
    <x v="1"/>
    <s v="Storage Organizer"/>
    <n v="2"/>
    <s v="Valid Quantity"/>
    <s v="$133.66"/>
    <n v="0"/>
    <x v="3"/>
    <s v="Delhi"/>
    <x v="5"/>
    <x v="0"/>
    <n v="1"/>
    <x v="0"/>
    <s v="Rated"/>
    <n v="267.32"/>
    <n v="0"/>
    <n v="267.32"/>
  </r>
  <r>
    <x v="2211"/>
    <s v="CUST03452"/>
    <d v="2024-03-13T00:00:00"/>
    <x v="7"/>
    <s v="Basmati Rice 5kg"/>
    <n v="1"/>
    <s v="Valid Quantity"/>
    <s v="$3.86"/>
    <n v="0"/>
    <x v="0"/>
    <s v="Toronto"/>
    <x v="1"/>
    <x v="1"/>
    <m/>
    <x v="0"/>
    <s v="Not Rated"/>
    <n v="3.86"/>
    <n v="0"/>
    <n v="3.86"/>
  </r>
  <r>
    <x v="2212"/>
    <s v="CUST00519"/>
    <d v="2024-05-08T00:00:00"/>
    <x v="6"/>
    <s v="Bluetooth Speaker"/>
    <n v="1"/>
    <s v="Valid Quantity"/>
    <s v="$188.10"/>
    <n v="5"/>
    <x v="5"/>
    <s v="Abu Dhabi"/>
    <x v="6"/>
    <x v="1"/>
    <m/>
    <x v="0"/>
    <s v="Not Rated"/>
    <n v="188.1"/>
    <n v="9.4049999999999994"/>
    <n v="178.69499999999999"/>
  </r>
  <r>
    <x v="2213"/>
    <s v="CUST01994"/>
    <d v="2025-11-26T00:00:00"/>
    <x v="7"/>
    <s v="Olive Oil 1L"/>
    <n v="3"/>
    <s v="Valid Quantity"/>
    <s v="$18.93"/>
    <n v="0"/>
    <x v="5"/>
    <s v="Houston"/>
    <x v="3"/>
    <x v="0"/>
    <n v="5"/>
    <x v="0"/>
    <s v="Rated"/>
    <n v="56.79"/>
    <n v="0"/>
    <n v="56.79"/>
  </r>
  <r>
    <x v="2214"/>
    <s v="CUST00183"/>
    <d v="2026-04-02T00:00:00"/>
    <x v="4"/>
    <s v="Cycling Helmet"/>
    <n v="2"/>
    <s v="Valid Quantity"/>
    <s v="$34.91"/>
    <n v="0"/>
    <x v="2"/>
    <s v="Melbourne"/>
    <x v="2"/>
    <x v="2"/>
    <m/>
    <x v="0"/>
    <s v="Not Rated"/>
    <n v="69.819999999999993"/>
    <n v="0"/>
    <n v="69.819999999999993"/>
  </r>
  <r>
    <x v="2215"/>
    <s v="CUST01837"/>
    <d v="2025-12-14T00:00:00"/>
    <x v="5"/>
    <s v="Puzzle 1000pc"/>
    <n v="2"/>
    <s v="Valid Quantity"/>
    <s v="$8.72"/>
    <n v="0"/>
    <x v="2"/>
    <s v="Manchester"/>
    <x v="0"/>
    <x v="2"/>
    <m/>
    <x v="0"/>
    <s v="Not Rated"/>
    <n v="17.440000000000001"/>
    <n v="0"/>
    <n v="17.440000000000001"/>
  </r>
  <r>
    <x v="2216"/>
    <s v="CUST00475"/>
    <d v="2024-01-16T00:00:00"/>
    <x v="0"/>
    <s v="Fiction Novel"/>
    <n v="2"/>
    <s v="Valid Quantity"/>
    <s v="$14.39"/>
    <n v="0"/>
    <x v="3"/>
    <s v="Dubai"/>
    <x v="6"/>
    <x v="3"/>
    <m/>
    <x v="0"/>
    <s v="Not Rated"/>
    <n v="28.78"/>
    <n v="0"/>
    <n v="28.78"/>
  </r>
  <r>
    <x v="2217"/>
    <s v="CUST00059"/>
    <d v="2025-01-15T00:00:00"/>
    <x v="4"/>
    <s v="Cycling Helmet"/>
    <n v="3"/>
    <s v="Valid Quantity"/>
    <s v="$104.28"/>
    <n v="0"/>
    <x v="3"/>
    <s v="New York"/>
    <x v="3"/>
    <x v="3"/>
    <m/>
    <x v="0"/>
    <s v="Not Rated"/>
    <n v="312.84000000000003"/>
    <n v="0"/>
    <n v="312.84000000000003"/>
  </r>
  <r>
    <x v="2218"/>
    <s v="CUST01781"/>
    <d v="2024-06-19T00:00:00"/>
    <x v="4"/>
    <s v="Cycling Helmet"/>
    <n v="2"/>
    <s v="Valid Quantity"/>
    <s v="$106.98"/>
    <n v="0"/>
    <x v="3"/>
    <s v="Sydney"/>
    <x v="2"/>
    <x v="1"/>
    <m/>
    <x v="0"/>
    <s v="Not Rated"/>
    <n v="213.96"/>
    <n v="0"/>
    <n v="213.96"/>
  </r>
  <r>
    <x v="2219"/>
    <s v="CUST02048"/>
    <d v="2025-11-18T00:00:00"/>
    <x v="6"/>
    <s v="USB-C Cable"/>
    <n v="1"/>
    <s v="Valid Quantity"/>
    <s v="$141.94"/>
    <n v="0"/>
    <x v="5"/>
    <s v="Hamburg"/>
    <x v="4"/>
    <x v="0"/>
    <m/>
    <x v="0"/>
    <s v="Not Rated"/>
    <n v="141.94"/>
    <n v="0"/>
    <n v="141.94"/>
  </r>
  <r>
    <x v="2220"/>
    <s v="CUST02389"/>
    <d v="2026-04-07T00:00:00"/>
    <x v="0"/>
    <s v="Kids Storybook"/>
    <n v="1"/>
    <s v="Valid Quantity"/>
    <s v="$24.75"/>
    <n v="0"/>
    <x v="4"/>
    <s v="Manchester"/>
    <x v="0"/>
    <x v="2"/>
    <m/>
    <x v="0"/>
    <s v="Not Rated"/>
    <n v="24.75"/>
    <n v="0"/>
    <n v="24.75"/>
  </r>
  <r>
    <x v="2221"/>
    <s v="CUST01122"/>
    <d v="2024-06-10T00:00:00"/>
    <x v="7"/>
    <s v="Green Tea Pack"/>
    <n v="2"/>
    <s v="Valid Quantity"/>
    <s v="$20.00"/>
    <n v="0"/>
    <x v="0"/>
    <s v="Montreal"/>
    <x v="1"/>
    <x v="0"/>
    <n v="5"/>
    <x v="0"/>
    <s v="Rated"/>
    <n v="40"/>
    <n v="0"/>
    <n v="40"/>
  </r>
  <r>
    <x v="2222"/>
    <s v="CUST01969"/>
    <d v="2024-09-18T00:00:00"/>
    <x v="3"/>
    <s v="Formal Shirt"/>
    <n v="1"/>
    <s v="Valid Quantity"/>
    <s v="$28.17"/>
    <n v="0"/>
    <x v="4"/>
    <s v="Manchester"/>
    <x v="0"/>
    <x v="1"/>
    <m/>
    <x v="0"/>
    <s v="Not Rated"/>
    <n v="28.17"/>
    <n v="0"/>
    <n v="28.17"/>
  </r>
  <r>
    <x v="2223"/>
    <s v="CUST00120"/>
    <d v="2026-03-26T00:00:00"/>
    <x v="4"/>
    <s v="Dumbbell Set"/>
    <n v="1"/>
    <s v="Valid Quantity"/>
    <s v="$60.98"/>
    <n v="20"/>
    <x v="5"/>
    <s v="Toronto"/>
    <x v="1"/>
    <x v="0"/>
    <n v="4"/>
    <x v="0"/>
    <s v="Rated"/>
    <n v="60.98"/>
    <n v="12.196"/>
    <n v="48.783999999999999"/>
  </r>
  <r>
    <x v="2224"/>
    <s v="CUST02025"/>
    <d v="2025-03-03T00:00:00"/>
    <x v="4"/>
    <s v="Cycling Helmet"/>
    <n v="2"/>
    <s v="Valid Quantity"/>
    <s v="$51.08"/>
    <n v="5"/>
    <x v="4"/>
    <s v="Hamburg"/>
    <x v="4"/>
    <x v="2"/>
    <m/>
    <x v="0"/>
    <s v="Not Rated"/>
    <n v="102.16"/>
    <n v="5.1079999999999997"/>
    <n v="97.051999999999992"/>
  </r>
  <r>
    <x v="2225"/>
    <s v="CUST02641"/>
    <d v="2025-09-27T00:00:00"/>
    <x v="2"/>
    <s v="Hair Dryer"/>
    <n v="1"/>
    <s v="Valid Quantity"/>
    <s v="$20.12"/>
    <n v="10"/>
    <x v="5"/>
    <s v="Bengaluru"/>
    <x v="5"/>
    <x v="0"/>
    <m/>
    <x v="0"/>
    <s v="Not Rated"/>
    <n v="20.12"/>
    <n v="2.012"/>
    <n v="18.108000000000001"/>
  </r>
  <r>
    <x v="2226"/>
    <s v="CUST02103"/>
    <d v="2025-04-11T00:00:00"/>
    <x v="5"/>
    <s v="Puzzle 1000pc"/>
    <n v="4"/>
    <s v="Valid Quantity"/>
    <s v="$68.05"/>
    <n v="0"/>
    <x v="5"/>
    <s v="Abu Dhabi"/>
    <x v="6"/>
    <x v="1"/>
    <m/>
    <x v="0"/>
    <s v="Not Rated"/>
    <n v="272.2"/>
    <n v="0"/>
    <n v="272.2"/>
  </r>
  <r>
    <x v="2227"/>
    <s v="CUST03254"/>
    <d v="2025-12-19T00:00:00"/>
    <x v="3"/>
    <s v="Hoodie"/>
    <n v="3"/>
    <s v="Valid Quantity"/>
    <s v="$46.17"/>
    <n v="0"/>
    <x v="3"/>
    <s v="Delhi"/>
    <x v="5"/>
    <x v="0"/>
    <n v="4"/>
    <x v="0"/>
    <s v="Rated"/>
    <n v="138.51"/>
    <n v="0"/>
    <n v="138.51"/>
  </r>
  <r>
    <x v="2228"/>
    <s v="CUST01152"/>
    <d v="2025-03-02T00:00:00"/>
    <x v="4"/>
    <s v="Cycling Helmet"/>
    <n v="1"/>
    <s v="Valid Quantity"/>
    <s v="$30.28"/>
    <n v="20"/>
    <x v="3"/>
    <s v="Dubai"/>
    <x v="6"/>
    <x v="2"/>
    <m/>
    <x v="0"/>
    <s v="Not Rated"/>
    <n v="30.28"/>
    <n v="6.056"/>
    <n v="24.224"/>
  </r>
  <r>
    <x v="2229"/>
    <s v="CUST02822"/>
    <d v="2026-10-05T00:00:00"/>
    <x v="0"/>
    <s v="Kids Storybook"/>
    <n v="4"/>
    <s v="Valid Quantity"/>
    <s v="$10.57"/>
    <n v="0"/>
    <x v="2"/>
    <s v="Dubai"/>
    <x v="6"/>
    <x v="1"/>
    <m/>
    <x v="0"/>
    <s v="Not Rated"/>
    <n v="42.28"/>
    <n v="0"/>
    <n v="42.28"/>
  </r>
  <r>
    <x v="2230"/>
    <s v="CUST03230"/>
    <d v="2025-12-17T00:00:00"/>
    <x v="4"/>
    <s v="Dumbbell Set"/>
    <n v="1"/>
    <s v="Valid Quantity"/>
    <s v="$56.16"/>
    <n v="20"/>
    <x v="3"/>
    <s v="Hamburg"/>
    <x v="4"/>
    <x v="0"/>
    <n v="5"/>
    <x v="0"/>
    <s v="Rated"/>
    <n v="56.16"/>
    <n v="11.231999999999998"/>
    <n v="44.927999999999997"/>
  </r>
  <r>
    <x v="2231"/>
    <s v="CUST02968"/>
    <d v="2025-03-20T00:00:00"/>
    <x v="3"/>
    <s v="Running Shoes"/>
    <n v="5"/>
    <s v="Valid Quantity"/>
    <s v="$18.54"/>
    <n v="10"/>
    <x v="4"/>
    <s v="Munich"/>
    <x v="4"/>
    <x v="0"/>
    <n v="4"/>
    <x v="0"/>
    <s v="Rated"/>
    <n v="92.699999999999989"/>
    <n v="9.27"/>
    <n v="83.429999999999993"/>
  </r>
  <r>
    <x v="2232"/>
    <s v="CUST01321"/>
    <d v="2024-03-04T00:00:00"/>
    <x v="0"/>
    <s v="Fiction Novel"/>
    <n v="3"/>
    <s v="Valid Quantity"/>
    <s v="$32.46"/>
    <n v="10"/>
    <x v="3"/>
    <s v="Abu Dhabi"/>
    <x v="6"/>
    <x v="3"/>
    <m/>
    <x v="0"/>
    <s v="Not Rated"/>
    <n v="97.38"/>
    <n v="9.7379999999999995"/>
    <n v="87.641999999999996"/>
  </r>
  <r>
    <x v="2233"/>
    <s v="CUST03379"/>
    <d v="2025-06-24T00:00:00"/>
    <x v="4"/>
    <s v="Cricket Bat"/>
    <n v="4"/>
    <s v="Valid Quantity"/>
    <s v="$21.22"/>
    <n v="10"/>
    <x v="1"/>
    <s v="New York"/>
    <x v="3"/>
    <x v="0"/>
    <n v="4"/>
    <x v="0"/>
    <s v="Rated"/>
    <n v="84.88"/>
    <n v="8.4879999999999995"/>
    <n v="76.391999999999996"/>
  </r>
  <r>
    <x v="2234"/>
    <s v="CUST03203"/>
    <d v="2025-12-07T00:00:00"/>
    <x v="6"/>
    <s v="Webcam"/>
    <n v="1"/>
    <s v="Valid Quantity"/>
    <s v="$16.48"/>
    <n v="0"/>
    <x v="3"/>
    <s v="Hyderabad"/>
    <x v="5"/>
    <x v="1"/>
    <m/>
    <x v="0"/>
    <s v="Not Rated"/>
    <n v="16.48"/>
    <n v="0"/>
    <n v="16.48"/>
  </r>
  <r>
    <x v="2235"/>
    <s v="CUST02024"/>
    <d v="2026-03-03T00:00:00"/>
    <x v="2"/>
    <s v="Face Moisturizer"/>
    <n v="1"/>
    <s v="Valid Quantity"/>
    <s v="$39.81"/>
    <n v="5"/>
    <x v="1"/>
    <s v="London"/>
    <x v="0"/>
    <x v="0"/>
    <n v="3"/>
    <x v="0"/>
    <s v="Rated"/>
    <n v="39.81"/>
    <n v="1.9905000000000002"/>
    <n v="37.819500000000005"/>
  </r>
  <r>
    <x v="2236"/>
    <s v="CUST00646"/>
    <d v="2024-09-26T00:00:00"/>
    <x v="0"/>
    <s v="Kids Storybook"/>
    <n v="5"/>
    <s v="Valid Quantity"/>
    <s v="$19.54"/>
    <n v="10"/>
    <x v="5"/>
    <s v="Berlin"/>
    <x v="4"/>
    <x v="2"/>
    <m/>
    <x v="0"/>
    <s v="Not Rated"/>
    <n v="97.699999999999989"/>
    <n v="9.77"/>
    <n v="87.929999999999993"/>
  </r>
  <r>
    <x v="2237"/>
    <s v="CUST03257"/>
    <d v="2024-05-04T00:00:00"/>
    <x v="6"/>
    <s v="USB-C Cable"/>
    <n v="1"/>
    <s v="Valid Quantity"/>
    <s v="$66.62"/>
    <n v="0"/>
    <x v="0"/>
    <s v="Montreal"/>
    <x v="1"/>
    <x v="4"/>
    <m/>
    <x v="0"/>
    <s v="Not Rated"/>
    <n v="66.62"/>
    <n v="0"/>
    <n v="66.62"/>
  </r>
  <r>
    <x v="2238"/>
    <s v="CUST03277"/>
    <d v="2026-03-18T00:00:00"/>
    <x v="7"/>
    <s v="Green Tea Pack"/>
    <n v="2"/>
    <s v="Valid Quantity"/>
    <s v="$17.43"/>
    <n v="0"/>
    <x v="1"/>
    <s v="Berlin"/>
    <x v="4"/>
    <x v="1"/>
    <m/>
    <x v="0"/>
    <s v="Not Rated"/>
    <n v="34.86"/>
    <n v="0"/>
    <n v="34.86"/>
  </r>
  <r>
    <x v="2239"/>
    <s v="CUST00823"/>
    <d v="2025-09-21T00:00:00"/>
    <x v="1"/>
    <s v="Air Fryer"/>
    <n v="3"/>
    <s v="Valid Quantity"/>
    <s v="$117.38"/>
    <n v="15"/>
    <x v="4"/>
    <s v="Hamburg"/>
    <x v="4"/>
    <x v="0"/>
    <n v="2"/>
    <x v="0"/>
    <s v="Rated"/>
    <n v="352.14"/>
    <n v="52.820999999999998"/>
    <n v="299.31899999999996"/>
  </r>
  <r>
    <x v="2240"/>
    <s v="CUST00731"/>
    <d v="2024-04-03T00:00:00"/>
    <x v="0"/>
    <s v="Fiction Novel"/>
    <n v="1"/>
    <s v="Valid Quantity"/>
    <s v="$27.32"/>
    <n v="5"/>
    <x v="3"/>
    <s v="Dubai"/>
    <x v="6"/>
    <x v="1"/>
    <m/>
    <x v="0"/>
    <s v="Not Rated"/>
    <n v="27.32"/>
    <n v="1.3659999999999999"/>
    <n v="25.954000000000001"/>
  </r>
  <r>
    <x v="2241"/>
    <s v="CUST00309"/>
    <d v="2025-05-10T00:00:00"/>
    <x v="3"/>
    <s v="Denim Jacket"/>
    <n v="1"/>
    <s v="Valid Quantity"/>
    <s v="$98.14"/>
    <n v="5"/>
    <x v="1"/>
    <s v="Mumbai"/>
    <x v="5"/>
    <x v="0"/>
    <m/>
    <x v="0"/>
    <s v="Not Rated"/>
    <n v="98.14"/>
    <n v="4.907"/>
    <n v="93.233000000000004"/>
  </r>
  <r>
    <x v="2242"/>
    <s v="CUST00143"/>
    <d v="2024-04-08T00:00:00"/>
    <x v="3"/>
    <s v="Cotton T-Shirt"/>
    <n v="1"/>
    <s v="Valid Quantity"/>
    <s v="$12.39"/>
    <n v="10"/>
    <x v="3"/>
    <s v="Melbourne"/>
    <x v="2"/>
    <x v="0"/>
    <m/>
    <x v="0"/>
    <s v="Not Rated"/>
    <n v="12.39"/>
    <n v="1.2390000000000001"/>
    <n v="11.151"/>
  </r>
  <r>
    <x v="2243"/>
    <s v="CUST02858"/>
    <d v="2026-03-01T00:00:00"/>
    <x v="0"/>
    <s v="Self-Help Book"/>
    <n v="2"/>
    <s v="Valid Quantity"/>
    <s v="$18.78"/>
    <n v="0"/>
    <x v="5"/>
    <s v="Hamburg"/>
    <x v="4"/>
    <x v="0"/>
    <n v="4"/>
    <x v="0"/>
    <s v="Rated"/>
    <n v="37.56"/>
    <n v="0"/>
    <n v="37.56"/>
  </r>
  <r>
    <x v="2244"/>
    <s v="CUST00175"/>
    <d v="2025-10-20T00:00:00"/>
    <x v="5"/>
    <s v="Remote Control Car"/>
    <n v="1"/>
    <s v="Valid Quantity"/>
    <s v="$64.10"/>
    <n v="0"/>
    <x v="5"/>
    <s v="Dubai"/>
    <x v="6"/>
    <x v="3"/>
    <m/>
    <x v="0"/>
    <s v="Not Rated"/>
    <n v="64.099999999999994"/>
    <n v="0"/>
    <n v="64.099999999999994"/>
  </r>
  <r>
    <x v="2245"/>
    <s v="CUST00242"/>
    <d v="2024-10-18T00:00:00"/>
    <x v="3"/>
    <s v="Sunglasses"/>
    <n v="1"/>
    <s v="Valid Quantity"/>
    <s v="$67.44"/>
    <n v="0"/>
    <x v="2"/>
    <s v="Sydney"/>
    <x v="2"/>
    <x v="3"/>
    <m/>
    <x v="0"/>
    <s v="Not Rated"/>
    <n v="67.44"/>
    <n v="0"/>
    <n v="67.44"/>
  </r>
  <r>
    <x v="2246"/>
    <s v="CUST00140"/>
    <d v="2026-03-17T00:00:00"/>
    <x v="6"/>
    <s v="Gaming Mouse"/>
    <n v="2"/>
    <s v="Valid Quantity"/>
    <s v="$109.83"/>
    <n v="10"/>
    <x v="5"/>
    <s v="Delhi"/>
    <x v="5"/>
    <x v="1"/>
    <m/>
    <x v="0"/>
    <s v="Not Rated"/>
    <n v="219.66"/>
    <n v="21.965999999999998"/>
    <n v="197.69399999999999"/>
  </r>
  <r>
    <x v="2247"/>
    <s v="CUST02093"/>
    <d v="2026-04-15T00:00:00"/>
    <x v="5"/>
    <s v="Building Blocks Set"/>
    <n v="3"/>
    <s v="Valid Quantity"/>
    <s v="$47.35"/>
    <n v="0"/>
    <x v="3"/>
    <s v="London"/>
    <x v="0"/>
    <x v="4"/>
    <m/>
    <x v="0"/>
    <s v="Not Rated"/>
    <n v="142.05000000000001"/>
    <n v="0"/>
    <n v="142.05000000000001"/>
  </r>
  <r>
    <x v="2248"/>
    <s v="CUST02056"/>
    <d v="2024-06-24T00:00:00"/>
    <x v="2"/>
    <s v="Face Moisturizer"/>
    <n v="2"/>
    <s v="Valid Quantity"/>
    <s v="$8.50"/>
    <n v="10"/>
    <x v="0"/>
    <s v="Montreal"/>
    <x v="1"/>
    <x v="0"/>
    <m/>
    <x v="0"/>
    <s v="Not Rated"/>
    <n v="17"/>
    <n v="1.7"/>
    <n v="15.3"/>
  </r>
  <r>
    <x v="2249"/>
    <s v="CUST03361"/>
    <d v="2024-08-10T00:00:00"/>
    <x v="0"/>
    <s v="Cookbook"/>
    <n v="2"/>
    <s v="Valid Quantity"/>
    <s v="$30.09"/>
    <n v="0"/>
    <x v="3"/>
    <s v="Birmingham"/>
    <x v="0"/>
    <x v="0"/>
    <m/>
    <x v="0"/>
    <s v="Not Rated"/>
    <n v="60.18"/>
    <n v="0"/>
    <n v="60.18"/>
  </r>
  <r>
    <x v="2250"/>
    <s v="CUST01469"/>
    <d v="2024-07-07T00:00:00"/>
    <x v="7"/>
    <s v="Olive Oil 1L"/>
    <n v="2"/>
    <s v="Valid Quantity"/>
    <s v="$24.14"/>
    <n v="5"/>
    <x v="1"/>
    <s v="London"/>
    <x v="0"/>
    <x v="4"/>
    <m/>
    <x v="0"/>
    <s v="Not Rated"/>
    <n v="48.28"/>
    <n v="2.4140000000000001"/>
    <n v="45.866"/>
  </r>
  <r>
    <x v="2251"/>
    <s v="CUST02666"/>
    <d v="2024-05-18T00:00:00"/>
    <x v="3"/>
    <s v="Running Shoes"/>
    <n v="1"/>
    <s v="Valid Quantity"/>
    <s v="$119.52"/>
    <n v="0"/>
    <x v="2"/>
    <s v="Delhi"/>
    <x v="5"/>
    <x v="0"/>
    <n v="4"/>
    <x v="0"/>
    <s v="Rated"/>
    <n v="119.52"/>
    <n v="0"/>
    <n v="119.52"/>
  </r>
  <r>
    <x v="2252"/>
    <s v="CUST01649"/>
    <d v="2026-01-01T00:00:00"/>
    <x v="2"/>
    <s v="Face Moisturizer"/>
    <n v="1"/>
    <s v="Valid Quantity"/>
    <s v="$47.54"/>
    <n v="15"/>
    <x v="5"/>
    <s v="Bengaluru"/>
    <x v="5"/>
    <x v="4"/>
    <m/>
    <x v="0"/>
    <s v="Not Rated"/>
    <n v="47.54"/>
    <n v="7.1310000000000002"/>
    <n v="40.408999999999999"/>
  </r>
  <r>
    <x v="2253"/>
    <s v="CUST01096"/>
    <d v="2025-01-01T00:00:00"/>
    <x v="3"/>
    <s v="Sunglasses"/>
    <n v="2"/>
    <s v="Valid Quantity"/>
    <s v="$94.83"/>
    <n v="0"/>
    <x v="3"/>
    <s v="Los Angeles"/>
    <x v="3"/>
    <x v="1"/>
    <m/>
    <x v="0"/>
    <s v="Not Rated"/>
    <n v="189.66"/>
    <n v="0"/>
    <n v="189.66"/>
  </r>
  <r>
    <x v="2254"/>
    <s v="CUST03161"/>
    <d v="2024-04-16T00:00:00"/>
    <x v="1"/>
    <s v="Blender"/>
    <n v="2"/>
    <s v="Valid Quantity"/>
    <s v="$158.30"/>
    <n v="5"/>
    <x v="0"/>
    <s v="Montreal"/>
    <x v="1"/>
    <x v="0"/>
    <m/>
    <x v="0"/>
    <s v="Not Rated"/>
    <n v="316.60000000000002"/>
    <n v="15.83"/>
    <n v="300.77000000000004"/>
  </r>
  <r>
    <x v="2255"/>
    <s v="CUST00387"/>
    <d v="2025-08-06T00:00:00"/>
    <x v="6"/>
    <s v="Laptop Stand"/>
    <n v="1"/>
    <s v="Valid Quantity"/>
    <s v="$248.28"/>
    <n v="0"/>
    <x v="2"/>
    <s v="Los Angeles"/>
    <x v="3"/>
    <x v="3"/>
    <m/>
    <x v="0"/>
    <s v="Not Rated"/>
    <n v="248.28"/>
    <n v="0"/>
    <n v="248.28"/>
  </r>
  <r>
    <x v="2256"/>
    <s v="CUST01082"/>
    <d v="2024-03-01T00:00:00"/>
    <x v="0"/>
    <s v="Fiction Novel"/>
    <n v="1"/>
    <s v="Valid Quantity"/>
    <s v="$12.52"/>
    <n v="5"/>
    <x v="4"/>
    <s v="Hyderabad"/>
    <x v="5"/>
    <x v="1"/>
    <m/>
    <x v="0"/>
    <s v="Not Rated"/>
    <n v="12.52"/>
    <n v="0.62599999999999989"/>
    <n v="11.894"/>
  </r>
  <r>
    <x v="2257"/>
    <s v="CUST00682"/>
    <d v="2025-11-04T00:00:00"/>
    <x v="3"/>
    <s v="Leather Wallet"/>
    <n v="1"/>
    <s v="Valid Quantity"/>
    <s v="$77.87"/>
    <n v="0"/>
    <x v="4"/>
    <s v="Vancouver"/>
    <x v="1"/>
    <x v="0"/>
    <n v="5"/>
    <x v="0"/>
    <s v="Rated"/>
    <n v="77.87"/>
    <n v="0"/>
    <n v="77.87"/>
  </r>
  <r>
    <x v="2258"/>
    <s v="CUST01180"/>
    <d v="2026-06-20T00:00:00"/>
    <x v="3"/>
    <s v="Cotton T-Shirt"/>
    <n v="1"/>
    <s v="Valid Quantity"/>
    <s v="$67.74"/>
    <n v="5"/>
    <x v="0"/>
    <s v="Munich"/>
    <x v="4"/>
    <x v="3"/>
    <m/>
    <x v="0"/>
    <s v="Not Rated"/>
    <n v="67.739999999999995"/>
    <n v="3.387"/>
    <n v="64.352999999999994"/>
  </r>
  <r>
    <x v="2259"/>
    <s v="CUST00619"/>
    <d v="2025-06-04T00:00:00"/>
    <x v="4"/>
    <s v="Cricket Bat"/>
    <n v="3"/>
    <s v="Valid Quantity"/>
    <s v="$103.73"/>
    <n v="0"/>
    <x v="3"/>
    <s v="Unknown"/>
    <x v="0"/>
    <x v="1"/>
    <m/>
    <x v="0"/>
    <s v="Not Rated"/>
    <n v="311.19"/>
    <n v="0"/>
    <n v="311.19"/>
  </r>
  <r>
    <x v="2260"/>
    <s v="CUST00419"/>
    <d v="2024-11-18T00:00:00"/>
    <x v="3"/>
    <s v="Formal Shirt"/>
    <n v="1"/>
    <s v="Valid Quantity"/>
    <s v="$53.47"/>
    <n v="5"/>
    <x v="1"/>
    <s v="Vancouver"/>
    <x v="1"/>
    <x v="0"/>
    <n v="5"/>
    <x v="0"/>
    <s v="Rated"/>
    <n v="53.47"/>
    <n v="2.6735000000000002"/>
    <n v="50.796500000000002"/>
  </r>
  <r>
    <x v="2261"/>
    <s v="CUST00891"/>
    <d v="2024-10-23T00:00:00"/>
    <x v="7"/>
    <s v="Almonds 500g"/>
    <n v="1"/>
    <s v="Valid Quantity"/>
    <s v="$27.41"/>
    <n v="5"/>
    <x v="2"/>
    <s v="Dubai"/>
    <x v="6"/>
    <x v="0"/>
    <n v="4"/>
    <x v="0"/>
    <s v="Rated"/>
    <n v="27.41"/>
    <n v="1.3705000000000001"/>
    <n v="26.0395"/>
  </r>
  <r>
    <x v="2262"/>
    <s v="CUST01559"/>
    <d v="2026-03-02T00:00:00"/>
    <x v="5"/>
    <s v="Remote Control Car"/>
    <n v="1"/>
    <s v="Valid Quantity"/>
    <s v="$8.12"/>
    <n v="10"/>
    <x v="3"/>
    <s v="Houston"/>
    <x v="3"/>
    <x v="1"/>
    <m/>
    <x v="0"/>
    <s v="Not Rated"/>
    <n v="8.1199999999999992"/>
    <n v="0.81199999999999983"/>
    <n v="7.3079999999999998"/>
  </r>
  <r>
    <x v="2263"/>
    <s v="CUST01288"/>
    <d v="2024-11-24T00:00:00"/>
    <x v="1"/>
    <s v="Blender"/>
    <n v="1"/>
    <s v="Valid Quantity"/>
    <s v="$116.51"/>
    <n v="5"/>
    <x v="4"/>
    <s v="Toronto"/>
    <x v="1"/>
    <x v="0"/>
    <n v="5"/>
    <x v="0"/>
    <s v="Rated"/>
    <n v="116.51"/>
    <n v="5.8255000000000008"/>
    <n v="110.6845"/>
  </r>
  <r>
    <x v="2264"/>
    <s v="CUST00729"/>
    <d v="2026-01-06T00:00:00"/>
    <x v="7"/>
    <s v="Olive Oil 1L"/>
    <n v="2"/>
    <s v="Valid Quantity"/>
    <s v="$17.30"/>
    <n v="20"/>
    <x v="4"/>
    <s v="Dubai"/>
    <x v="6"/>
    <x v="1"/>
    <m/>
    <x v="0"/>
    <s v="Not Rated"/>
    <n v="34.6"/>
    <n v="6.92"/>
    <n v="27.68"/>
  </r>
  <r>
    <x v="2265"/>
    <s v="CUST00581"/>
    <d v="2024-04-12T00:00:00"/>
    <x v="7"/>
    <s v="Almonds 500g"/>
    <n v="4"/>
    <s v="Valid Quantity"/>
    <s v="$14.34"/>
    <n v="10"/>
    <x v="3"/>
    <s v="Sydney"/>
    <x v="2"/>
    <x v="0"/>
    <n v="4"/>
    <x v="0"/>
    <s v="Rated"/>
    <n v="57.36"/>
    <n v="5.7360000000000007"/>
    <n v="51.623999999999995"/>
  </r>
  <r>
    <x v="2266"/>
    <s v="CUST02729"/>
    <d v="2024-03-26T00:00:00"/>
    <x v="6"/>
    <s v="Webcam"/>
    <n v="4"/>
    <s v="Valid Quantity"/>
    <s v="$79.82"/>
    <n v="10"/>
    <x v="5"/>
    <s v="Los Angeles"/>
    <x v="3"/>
    <x v="0"/>
    <n v="5"/>
    <x v="0"/>
    <s v="Rated"/>
    <n v="319.27999999999997"/>
    <n v="31.927999999999997"/>
    <n v="287.35199999999998"/>
  </r>
  <r>
    <x v="2267"/>
    <s v="CUST01406"/>
    <d v="2026-03-22T00:00:00"/>
    <x v="5"/>
    <s v="Puzzle 1000pc"/>
    <n v="2"/>
    <s v="Valid Quantity"/>
    <s v="$51.37"/>
    <n v="0"/>
    <x v="4"/>
    <s v="New York"/>
    <x v="3"/>
    <x v="2"/>
    <m/>
    <x v="0"/>
    <s v="Not Rated"/>
    <n v="102.74"/>
    <n v="0"/>
    <n v="102.74"/>
  </r>
  <r>
    <x v="2268"/>
    <s v="CUST03111"/>
    <d v="2024-01-31T00:00:00"/>
    <x v="0"/>
    <s v="Kids Storybook"/>
    <n v="1"/>
    <s v="Valid Quantity"/>
    <s v="$16.73"/>
    <n v="0"/>
    <x v="0"/>
    <s v="Bengaluru"/>
    <x v="5"/>
    <x v="0"/>
    <n v="4"/>
    <x v="0"/>
    <s v="Rated"/>
    <n v="16.73"/>
    <n v="0"/>
    <n v="16.73"/>
  </r>
  <r>
    <x v="2269"/>
    <s v="CUST01927"/>
    <d v="2026-06-12T00:00:00"/>
    <x v="3"/>
    <s v="Formal Shirt"/>
    <n v="1"/>
    <s v="Valid Quantity"/>
    <s v="$111.41"/>
    <n v="10"/>
    <x v="4"/>
    <s v="Chicago"/>
    <x v="3"/>
    <x v="1"/>
    <m/>
    <x v="0"/>
    <s v="Not Rated"/>
    <n v="111.41"/>
    <n v="11.140999999999998"/>
    <n v="100.26900000000001"/>
  </r>
  <r>
    <x v="2270"/>
    <s v="CUST01124"/>
    <d v="2025-05-09T00:00:00"/>
    <x v="4"/>
    <s v="Cricket Bat"/>
    <n v="1"/>
    <s v="Valid Quantity"/>
    <s v="$48.36"/>
    <n v="10"/>
    <x v="2"/>
    <s v="Houston"/>
    <x v="3"/>
    <x v="4"/>
    <m/>
    <x v="0"/>
    <s v="Not Rated"/>
    <n v="48.36"/>
    <n v="4.8360000000000003"/>
    <n v="43.524000000000001"/>
  </r>
  <r>
    <x v="2271"/>
    <s v="CUST01608"/>
    <d v="2026-01-01T00:00:00"/>
    <x v="6"/>
    <s v="Bluetooth Speaker"/>
    <n v="1"/>
    <s v="Valid Quantity"/>
    <s v="$48.39"/>
    <n v="0"/>
    <x v="4"/>
    <s v="London"/>
    <x v="0"/>
    <x v="0"/>
    <n v="4"/>
    <x v="0"/>
    <s v="Rated"/>
    <n v="48.39"/>
    <n v="0"/>
    <n v="48.39"/>
  </r>
  <r>
    <x v="2272"/>
    <s v="CUST00570"/>
    <d v="2025-08-31T00:00:00"/>
    <x v="3"/>
    <s v="Running Shoes"/>
    <n v="1"/>
    <s v="Valid Quantity"/>
    <s v="$76.18"/>
    <n v="15"/>
    <x v="3"/>
    <s v="Hamburg"/>
    <x v="4"/>
    <x v="0"/>
    <n v="5"/>
    <x v="0"/>
    <s v="Rated"/>
    <n v="76.180000000000007"/>
    <n v="11.427"/>
    <n v="64.753000000000014"/>
  </r>
  <r>
    <x v="2273"/>
    <s v="CUST00060"/>
    <d v="2026-04-24T00:00:00"/>
    <x v="0"/>
    <s v="Kids Storybook"/>
    <n v="3"/>
    <s v="Valid Quantity"/>
    <s v="$27.64"/>
    <n v="5"/>
    <x v="3"/>
    <s v="Hyderabad"/>
    <x v="5"/>
    <x v="0"/>
    <n v="5"/>
    <x v="0"/>
    <s v="Rated"/>
    <n v="82.92"/>
    <n v="4.1459999999999999"/>
    <n v="78.774000000000001"/>
  </r>
  <r>
    <x v="2274"/>
    <s v="CUST03351"/>
    <d v="2025-11-02T00:00:00"/>
    <x v="7"/>
    <s v="Olive Oil 1L"/>
    <n v="1"/>
    <s v="Valid Quantity"/>
    <s v="$16.40"/>
    <n v="15"/>
    <x v="4"/>
    <s v="Dubai"/>
    <x v="6"/>
    <x v="2"/>
    <m/>
    <x v="0"/>
    <s v="Not Rated"/>
    <n v="16.399999999999999"/>
    <n v="2.4599999999999995"/>
    <n v="13.94"/>
  </r>
  <r>
    <x v="2275"/>
    <s v="CUST00551"/>
    <d v="2025-02-24T00:00:00"/>
    <x v="6"/>
    <s v="Wireless Earbuds"/>
    <n v="3"/>
    <s v="Valid Quantity"/>
    <s v="$203.41"/>
    <n v="0"/>
    <x v="4"/>
    <s v="Montreal"/>
    <x v="1"/>
    <x v="0"/>
    <n v="1"/>
    <x v="0"/>
    <s v="Rated"/>
    <n v="610.23"/>
    <n v="0"/>
    <n v="610.23"/>
  </r>
  <r>
    <x v="2276"/>
    <s v="CUST00066"/>
    <d v="2024-07-15T00:00:00"/>
    <x v="2"/>
    <s v="Shampoo"/>
    <n v="1"/>
    <s v="Valid Quantity"/>
    <s v="$22.00"/>
    <n v="0"/>
    <x v="5"/>
    <s v="Melbourne"/>
    <x v="2"/>
    <x v="0"/>
    <n v="5"/>
    <x v="0"/>
    <s v="Rated"/>
    <n v="22"/>
    <n v="0"/>
    <n v="22"/>
  </r>
  <r>
    <x v="2277"/>
    <s v="CUST00580"/>
    <d v="2026-07-06T00:00:00"/>
    <x v="3"/>
    <s v="Denim Jacket"/>
    <n v="2"/>
    <s v="Valid Quantity"/>
    <s v="$43.21"/>
    <n v="5"/>
    <x v="5"/>
    <s v="Unknown"/>
    <x v="4"/>
    <x v="2"/>
    <m/>
    <x v="0"/>
    <s v="Not Rated"/>
    <n v="86.42"/>
    <n v="4.3210000000000006"/>
    <n v="82.099000000000004"/>
  </r>
  <r>
    <x v="2278"/>
    <s v="CUST02214"/>
    <d v="2025-06-18T00:00:00"/>
    <x v="6"/>
    <s v="Wireless Earbuds"/>
    <n v="1"/>
    <s v="Valid Quantity"/>
    <s v="$187.25"/>
    <n v="5"/>
    <x v="4"/>
    <s v="London"/>
    <x v="0"/>
    <x v="4"/>
    <m/>
    <x v="0"/>
    <s v="Not Rated"/>
    <n v="187.25"/>
    <n v="9.3625000000000007"/>
    <n v="177.88749999999999"/>
  </r>
  <r>
    <x v="2279"/>
    <s v="CUST00310"/>
    <d v="2025-11-11T00:00:00"/>
    <x v="1"/>
    <s v="Non-Stick Pan"/>
    <n v="4"/>
    <s v="Valid Quantity"/>
    <s v="$147.84"/>
    <n v="0"/>
    <x v="2"/>
    <s v="Mumbai"/>
    <x v="5"/>
    <x v="0"/>
    <n v="5"/>
    <x v="0"/>
    <s v="Rated"/>
    <n v="591.36"/>
    <n v="0"/>
    <n v="591.36"/>
  </r>
  <r>
    <x v="2280"/>
    <s v="CUST00862"/>
    <d v="2025-11-28T00:00:00"/>
    <x v="0"/>
    <s v="Self-Help Book"/>
    <n v="2"/>
    <s v="Valid Quantity"/>
    <s v="$33.13"/>
    <n v="5"/>
    <x v="4"/>
    <s v="Dubai"/>
    <x v="6"/>
    <x v="1"/>
    <m/>
    <x v="0"/>
    <s v="Not Rated"/>
    <n v="66.260000000000005"/>
    <n v="3.3130000000000002"/>
    <n v="62.947000000000003"/>
  </r>
  <r>
    <x v="2281"/>
    <s v="CUST02698"/>
    <d v="2024-08-07T00:00:00"/>
    <x v="2"/>
    <s v="Hair Dryer"/>
    <n v="4"/>
    <s v="Valid Quantity"/>
    <s v="$33.23"/>
    <n v="15"/>
    <x v="2"/>
    <s v="Abu Dhabi"/>
    <x v="6"/>
    <x v="2"/>
    <m/>
    <x v="0"/>
    <s v="Not Rated"/>
    <n v="132.91999999999999"/>
    <n v="19.937999999999999"/>
    <n v="112.98199999999999"/>
  </r>
  <r>
    <x v="2282"/>
    <s v="CUST02494"/>
    <d v="2025-09-18T00:00:00"/>
    <x v="0"/>
    <s v="Kids Storybook"/>
    <n v="1"/>
    <s v="Valid Quantity"/>
    <s v="$11.02"/>
    <n v="0"/>
    <x v="1"/>
    <s v="New York"/>
    <x v="3"/>
    <x v="0"/>
    <n v="5"/>
    <x v="0"/>
    <s v="Rated"/>
    <n v="11.02"/>
    <n v="0"/>
    <n v="11.02"/>
  </r>
  <r>
    <x v="2283"/>
    <s v="CUST00340"/>
    <d v="2025-02-01T00:00:00"/>
    <x v="0"/>
    <s v="Fiction Novel"/>
    <n v="2"/>
    <s v="Valid Quantity"/>
    <s v="$9.81"/>
    <n v="25"/>
    <x v="1"/>
    <s v="Los Angeles"/>
    <x v="3"/>
    <x v="1"/>
    <m/>
    <x v="0"/>
    <s v="Not Rated"/>
    <n v="19.62"/>
    <n v="4.9050000000000002"/>
    <n v="14.715"/>
  </r>
  <r>
    <x v="2284"/>
    <s v="CUST00063"/>
    <d v="2024-09-15T00:00:00"/>
    <x v="6"/>
    <s v="Bluetooth Speaker"/>
    <n v="4"/>
    <s v="Valid Quantity"/>
    <s v="$180.58"/>
    <n v="15"/>
    <x v="5"/>
    <s v="Hamburg"/>
    <x v="4"/>
    <x v="0"/>
    <n v="4"/>
    <x v="0"/>
    <s v="Rated"/>
    <n v="722.32"/>
    <n v="108.34800000000001"/>
    <n v="613.97199999999998"/>
  </r>
  <r>
    <x v="2285"/>
    <s v="CUST02179"/>
    <d v="2024-07-15T00:00:00"/>
    <x v="5"/>
    <s v="Action Figure"/>
    <n v="1"/>
    <s v="Valid Quantity"/>
    <s v="$22.27"/>
    <n v="10"/>
    <x v="2"/>
    <s v="London"/>
    <x v="0"/>
    <x v="1"/>
    <m/>
    <x v="0"/>
    <s v="Not Rated"/>
    <n v="22.27"/>
    <n v="2.2269999999999999"/>
    <n v="20.042999999999999"/>
  </r>
  <r>
    <x v="2286"/>
    <s v="CUST02467"/>
    <d v="2024-01-02T00:00:00"/>
    <x v="2"/>
    <s v="Perfume"/>
    <n v="2"/>
    <s v="Valid Quantity"/>
    <s v="$58.79"/>
    <n v="10"/>
    <x v="4"/>
    <s v="London"/>
    <x v="0"/>
    <x v="1"/>
    <m/>
    <x v="0"/>
    <s v="Not Rated"/>
    <n v="117.58"/>
    <n v="11.757999999999999"/>
    <n v="105.822"/>
  </r>
  <r>
    <x v="2287"/>
    <s v="CUST01513"/>
    <d v="2024-06-07T00:00:00"/>
    <x v="1"/>
    <s v="Storage Organizer"/>
    <n v="1"/>
    <s v="Valid Quantity"/>
    <s v="$168.30"/>
    <n v="20"/>
    <x v="5"/>
    <s v="Abu Dhabi"/>
    <x v="6"/>
    <x v="0"/>
    <n v="4"/>
    <x v="0"/>
    <s v="Rated"/>
    <n v="168.3"/>
    <n v="33.659999999999997"/>
    <n v="134.64000000000001"/>
  </r>
  <r>
    <x v="2288"/>
    <s v="CUST00724"/>
    <d v="2024-07-19T00:00:00"/>
    <x v="5"/>
    <s v="Remote Control Car"/>
    <n v="3"/>
    <s v="Valid Quantity"/>
    <s v="$15.53"/>
    <n v="5"/>
    <x v="4"/>
    <s v="Hamburg"/>
    <x v="4"/>
    <x v="2"/>
    <m/>
    <x v="0"/>
    <s v="Not Rated"/>
    <n v="46.589999999999996"/>
    <n v="2.3294999999999999"/>
    <n v="44.260499999999993"/>
  </r>
  <r>
    <x v="2289"/>
    <s v="CUST01587"/>
    <d v="2025-08-20T00:00:00"/>
    <x v="7"/>
    <s v="Olive Oil 1L"/>
    <n v="1"/>
    <s v="Valid Quantity"/>
    <s v="$25.21"/>
    <n v="10"/>
    <x v="1"/>
    <s v="Hyderabad"/>
    <x v="5"/>
    <x v="0"/>
    <n v="1"/>
    <x v="0"/>
    <s v="Rated"/>
    <n v="25.21"/>
    <n v="2.5210000000000004"/>
    <n v="22.689"/>
  </r>
  <r>
    <x v="2290"/>
    <s v="CUST03166"/>
    <d v="2024-06-17T00:00:00"/>
    <x v="6"/>
    <s v="USB-C Cable"/>
    <n v="3"/>
    <s v="Valid Quantity"/>
    <s v="$244.14"/>
    <n v="0"/>
    <x v="3"/>
    <s v="Los Angeles"/>
    <x v="3"/>
    <x v="3"/>
    <m/>
    <x v="0"/>
    <s v="Not Rated"/>
    <n v="732.42"/>
    <n v="0"/>
    <n v="732.42"/>
  </r>
  <r>
    <x v="2291"/>
    <s v="CUST01655"/>
    <d v="2025-03-03T00:00:00"/>
    <x v="5"/>
    <s v="Action Figure"/>
    <n v="1"/>
    <s v="Valid Quantity"/>
    <s v="$62.05"/>
    <n v="5"/>
    <x v="2"/>
    <s v="Brisbane"/>
    <x v="2"/>
    <x v="0"/>
    <n v="3"/>
    <x v="0"/>
    <s v="Rated"/>
    <n v="62.05"/>
    <n v="3.1025"/>
    <n v="58.947499999999998"/>
  </r>
  <r>
    <x v="2292"/>
    <s v="CUST02776"/>
    <d v="2026-05-14T00:00:00"/>
    <x v="2"/>
    <s v="Face Moisturizer"/>
    <n v="1"/>
    <s v="Valid Quantity"/>
    <s v="$32.66"/>
    <n v="20"/>
    <x v="1"/>
    <s v="Brisbane"/>
    <x v="2"/>
    <x v="0"/>
    <n v="3"/>
    <x v="0"/>
    <s v="Rated"/>
    <n v="32.659999999999997"/>
    <n v="6.5319999999999991"/>
    <n v="26.127999999999997"/>
  </r>
  <r>
    <x v="2293"/>
    <s v="CUST01376"/>
    <d v="2025-12-24T00:00:00"/>
    <x v="7"/>
    <s v="Basmati Rice 5kg"/>
    <n v="3"/>
    <s v="Valid Quantity"/>
    <s v="$18.48"/>
    <n v="0"/>
    <x v="4"/>
    <s v="Hamburg"/>
    <x v="4"/>
    <x v="4"/>
    <m/>
    <x v="0"/>
    <s v="Not Rated"/>
    <n v="55.44"/>
    <n v="0"/>
    <n v="55.44"/>
  </r>
  <r>
    <x v="2294"/>
    <s v="CUST02372"/>
    <d v="2025-06-12T00:00:00"/>
    <x v="4"/>
    <s v="Dumbbell Set"/>
    <n v="3"/>
    <s v="Valid Quantity"/>
    <s v="$127.45"/>
    <n v="0"/>
    <x v="3"/>
    <s v="Chicago"/>
    <x v="3"/>
    <x v="4"/>
    <m/>
    <x v="0"/>
    <s v="Not Rated"/>
    <n v="382.35"/>
    <n v="0"/>
    <n v="382.35"/>
  </r>
  <r>
    <x v="2295"/>
    <s v="CUST01146"/>
    <d v="2024-07-08T00:00:00"/>
    <x v="0"/>
    <s v="Self-Help Book"/>
    <n v="2"/>
    <s v="Valid Quantity"/>
    <s v="$33.42"/>
    <n v="0"/>
    <x v="5"/>
    <s v="Mumbai"/>
    <x v="5"/>
    <x v="0"/>
    <n v="5"/>
    <x v="0"/>
    <s v="Rated"/>
    <n v="66.84"/>
    <n v="0"/>
    <n v="66.84"/>
  </r>
  <r>
    <x v="2296"/>
    <s v="CUST02049"/>
    <d v="2026-04-29T00:00:00"/>
    <x v="6"/>
    <s v="Gaming Mouse"/>
    <n v="2"/>
    <s v="Valid Quantity"/>
    <s v="$199.53"/>
    <n v="0"/>
    <x v="5"/>
    <s v="Dubai"/>
    <x v="6"/>
    <x v="2"/>
    <m/>
    <x v="0"/>
    <s v="Not Rated"/>
    <n v="399.06"/>
    <n v="0"/>
    <n v="399.06"/>
  </r>
  <r>
    <x v="2297"/>
    <s v="CUST01132"/>
    <d v="2026-05-27T00:00:00"/>
    <x v="4"/>
    <s v="Football"/>
    <n v="1"/>
    <s v="Valid Quantity"/>
    <s v="$86.89"/>
    <n v="10"/>
    <x v="5"/>
    <s v="Delhi"/>
    <x v="5"/>
    <x v="0"/>
    <n v="4"/>
    <x v="0"/>
    <s v="Rated"/>
    <n v="86.89"/>
    <n v="8.6890000000000001"/>
    <n v="78.200999999999993"/>
  </r>
  <r>
    <x v="2298"/>
    <s v="CUST00712"/>
    <d v="2025-03-06T00:00:00"/>
    <x v="6"/>
    <s v="Power Bank"/>
    <n v="2"/>
    <s v="Valid Quantity"/>
    <s v="$228.18"/>
    <n v="0"/>
    <x v="5"/>
    <s v="Dubai"/>
    <x v="6"/>
    <x v="0"/>
    <n v="5"/>
    <x v="0"/>
    <s v="Rated"/>
    <n v="456.36"/>
    <n v="0"/>
    <n v="456.36"/>
  </r>
  <r>
    <x v="2299"/>
    <s v="CUST02012"/>
    <d v="2025-12-13T00:00:00"/>
    <x v="5"/>
    <s v="Puzzle 1000pc"/>
    <n v="1"/>
    <s v="Valid Quantity"/>
    <s v="$27.22"/>
    <n v="20"/>
    <x v="3"/>
    <s v="Unknown"/>
    <x v="2"/>
    <x v="0"/>
    <n v="4"/>
    <x v="0"/>
    <s v="Rated"/>
    <n v="27.22"/>
    <n v="5.444"/>
    <n v="21.776"/>
  </r>
  <r>
    <x v="2300"/>
    <s v="CUST03433"/>
    <d v="2025-10-23T00:00:00"/>
    <x v="3"/>
    <s v="Running Shoes"/>
    <n v="1"/>
    <s v="Valid Quantity"/>
    <s v="$23.47"/>
    <n v="5"/>
    <x v="5"/>
    <s v="Montreal"/>
    <x v="1"/>
    <x v="4"/>
    <m/>
    <x v="0"/>
    <s v="Not Rated"/>
    <n v="23.47"/>
    <n v="1.1735"/>
    <n v="22.296499999999998"/>
  </r>
  <r>
    <x v="2301"/>
    <s v="CUST00033"/>
    <d v="2025-03-18T00:00:00"/>
    <x v="4"/>
    <s v="Dumbbell Set"/>
    <n v="3"/>
    <s v="Valid Quantity"/>
    <s v="$122.79"/>
    <n v="5"/>
    <x v="4"/>
    <s v="Hyderabad"/>
    <x v="5"/>
    <x v="0"/>
    <n v="5"/>
    <x v="0"/>
    <s v="Rated"/>
    <n v="368.37"/>
    <n v="18.418499999999998"/>
    <n v="349.95150000000001"/>
  </r>
  <r>
    <x v="2302"/>
    <s v="CUST01918"/>
    <d v="2026-08-06T00:00:00"/>
    <x v="6"/>
    <s v="Gaming Mouse"/>
    <n v="3"/>
    <s v="Valid Quantity"/>
    <s v="$121.21"/>
    <n v="10"/>
    <x v="2"/>
    <s v="Hamburg"/>
    <x v="4"/>
    <x v="1"/>
    <m/>
    <x v="0"/>
    <s v="Not Rated"/>
    <n v="363.63"/>
    <n v="36.363"/>
    <n v="327.267"/>
  </r>
  <r>
    <x v="2303"/>
    <s v="CUST02405"/>
    <d v="2025-07-02T00:00:00"/>
    <x v="4"/>
    <s v="Football"/>
    <n v="1"/>
    <s v="Valid Quantity"/>
    <s v="$135.07"/>
    <n v="10"/>
    <x v="0"/>
    <s v="Munich"/>
    <x v="4"/>
    <x v="2"/>
    <m/>
    <x v="0"/>
    <s v="Not Rated"/>
    <n v="135.07"/>
    <n v="13.506999999999998"/>
    <n v="121.56299999999999"/>
  </r>
  <r>
    <x v="2304"/>
    <s v="CUST02821"/>
    <d v="2025-09-08T00:00:00"/>
    <x v="2"/>
    <s v="Shampoo"/>
    <n v="3"/>
    <s v="Valid Quantity"/>
    <s v="$47.01"/>
    <n v="10"/>
    <x v="2"/>
    <s v="Berlin"/>
    <x v="4"/>
    <x v="2"/>
    <m/>
    <x v="0"/>
    <s v="Not Rated"/>
    <n v="141.03"/>
    <n v="14.103"/>
    <n v="126.92700000000001"/>
  </r>
  <r>
    <x v="2305"/>
    <s v="CUST01976"/>
    <d v="2025-01-31T00:00:00"/>
    <x v="5"/>
    <s v="Remote Control Car"/>
    <n v="3"/>
    <s v="Valid Quantity"/>
    <s v="$50.11"/>
    <n v="0"/>
    <x v="4"/>
    <s v="Dubai"/>
    <x v="6"/>
    <x v="3"/>
    <m/>
    <x v="0"/>
    <s v="Not Rated"/>
    <n v="150.32999999999998"/>
    <n v="0"/>
    <n v="150.32999999999998"/>
  </r>
  <r>
    <x v="2306"/>
    <s v="CUST00021"/>
    <d v="2026-12-06T00:00:00"/>
    <x v="4"/>
    <s v="Dumbbell Set"/>
    <n v="1"/>
    <s v="Valid Quantity"/>
    <s v="$100.18"/>
    <n v="0"/>
    <x v="2"/>
    <s v="Munich"/>
    <x v="4"/>
    <x v="3"/>
    <m/>
    <x v="0"/>
    <s v="Not Rated"/>
    <n v="100.18"/>
    <n v="0"/>
    <n v="100.18"/>
  </r>
  <r>
    <x v="2307"/>
    <s v="CUST03448"/>
    <d v="2024-06-21T00:00:00"/>
    <x v="2"/>
    <s v="Face Moisturizer"/>
    <n v="2"/>
    <s v="Valid Quantity"/>
    <s v="$12.09"/>
    <n v="0"/>
    <x v="3"/>
    <s v="Munich"/>
    <x v="4"/>
    <x v="4"/>
    <m/>
    <x v="0"/>
    <s v="Not Rated"/>
    <n v="24.18"/>
    <n v="0"/>
    <n v="24.18"/>
  </r>
  <r>
    <x v="2308"/>
    <s v="CUST00249"/>
    <d v="2024-09-02T00:00:00"/>
    <x v="6"/>
    <s v="Wireless Earbuds"/>
    <n v="3"/>
    <s v="Valid Quantity"/>
    <s v="$229.96"/>
    <n v="5"/>
    <x v="3"/>
    <s v="Mumbai"/>
    <x v="5"/>
    <x v="2"/>
    <m/>
    <x v="0"/>
    <s v="Not Rated"/>
    <n v="689.88"/>
    <n v="34.494"/>
    <n v="655.38599999999997"/>
  </r>
  <r>
    <x v="2309"/>
    <s v="CUST00518"/>
    <d v="2025-05-09T00:00:00"/>
    <x v="0"/>
    <s v="Fiction Novel"/>
    <n v="4"/>
    <s v="Valid Quantity"/>
    <s v="$21.33"/>
    <n v="15"/>
    <x v="1"/>
    <s v="Melbourne"/>
    <x v="2"/>
    <x v="0"/>
    <n v="3"/>
    <x v="0"/>
    <s v="Rated"/>
    <n v="85.32"/>
    <n v="12.798"/>
    <n v="72.521999999999991"/>
  </r>
  <r>
    <x v="2310"/>
    <s v="CUST03063"/>
    <d v="2025-01-24T00:00:00"/>
    <x v="7"/>
    <s v="Basmati Rice 5kg"/>
    <n v="5"/>
    <s v="Valid Quantity"/>
    <s v="$19.02"/>
    <n v="0"/>
    <x v="2"/>
    <s v="Manchester"/>
    <x v="0"/>
    <x v="0"/>
    <n v="4"/>
    <x v="0"/>
    <s v="Rated"/>
    <n v="95.1"/>
    <n v="0"/>
    <n v="95.1"/>
  </r>
  <r>
    <x v="2311"/>
    <s v="CUST02425"/>
    <d v="2024-06-20T00:00:00"/>
    <x v="1"/>
    <s v="Non-Stick Pan"/>
    <n v="1"/>
    <s v="Valid Quantity"/>
    <s v="$87.77"/>
    <n v="15"/>
    <x v="1"/>
    <s v="Unknown"/>
    <x v="6"/>
    <x v="0"/>
    <n v="4"/>
    <x v="0"/>
    <s v="Rated"/>
    <n v="87.77"/>
    <n v="13.1655"/>
    <n v="74.604500000000002"/>
  </r>
  <r>
    <x v="2312"/>
    <s v="CUST02962"/>
    <d v="2025-06-05T00:00:00"/>
    <x v="2"/>
    <s v="Face Moisturizer"/>
    <n v="3"/>
    <s v="Valid Quantity"/>
    <s v="$36.20"/>
    <n v="0"/>
    <x v="4"/>
    <s v="Unknown"/>
    <x v="3"/>
    <x v="0"/>
    <n v="3"/>
    <x v="0"/>
    <s v="Rated"/>
    <n v="108.60000000000001"/>
    <n v="0"/>
    <n v="108.60000000000001"/>
  </r>
  <r>
    <x v="2313"/>
    <s v="CUST02362"/>
    <d v="2026-12-03T00:00:00"/>
    <x v="2"/>
    <s v="Shampoo"/>
    <n v="2"/>
    <s v="Valid Quantity"/>
    <s v="$57.59"/>
    <n v="0"/>
    <x v="5"/>
    <s v="Hamburg"/>
    <x v="4"/>
    <x v="2"/>
    <m/>
    <x v="0"/>
    <s v="Not Rated"/>
    <n v="115.18"/>
    <n v="0"/>
    <n v="115.18"/>
  </r>
  <r>
    <x v="2314"/>
    <s v="CUST03101"/>
    <d v="2024-06-29T00:00:00"/>
    <x v="2"/>
    <s v="Hair Dryer"/>
    <n v="2"/>
    <s v="Valid Quantity"/>
    <s v="$42.39"/>
    <n v="5"/>
    <x v="3"/>
    <s v="Montreal"/>
    <x v="1"/>
    <x v="3"/>
    <m/>
    <x v="0"/>
    <s v="Not Rated"/>
    <n v="84.78"/>
    <n v="4.2389999999999999"/>
    <n v="80.540999999999997"/>
  </r>
  <r>
    <x v="2315"/>
    <s v="CUST03446"/>
    <d v="2025-05-11T00:00:00"/>
    <x v="3"/>
    <s v="Denim Jacket"/>
    <n v="2"/>
    <s v="Valid Quantity"/>
    <s v="$117.98"/>
    <n v="10"/>
    <x v="0"/>
    <s v="Birmingham"/>
    <x v="0"/>
    <x v="0"/>
    <n v="5"/>
    <x v="0"/>
    <s v="Rated"/>
    <n v="235.96"/>
    <n v="23.596"/>
    <n v="212.364"/>
  </r>
  <r>
    <x v="2316"/>
    <s v="CUST02754"/>
    <d v="2026-02-15T00:00:00"/>
    <x v="3"/>
    <s v="Backpack"/>
    <n v="3"/>
    <s v="Valid Quantity"/>
    <s v="$118.86"/>
    <n v="15"/>
    <x v="4"/>
    <s v="Dubai"/>
    <x v="6"/>
    <x v="3"/>
    <m/>
    <x v="0"/>
    <s v="Not Rated"/>
    <n v="356.58"/>
    <n v="53.486999999999995"/>
    <n v="303.09299999999996"/>
  </r>
  <r>
    <x v="2317"/>
    <s v="CUST03296"/>
    <d v="2024-07-22T00:00:00"/>
    <x v="7"/>
    <s v="Green Tea Pack"/>
    <n v="4"/>
    <s v="Valid Quantity"/>
    <s v="$20.72"/>
    <n v="10"/>
    <x v="2"/>
    <s v="Los Angeles"/>
    <x v="3"/>
    <x v="1"/>
    <m/>
    <x v="0"/>
    <s v="Not Rated"/>
    <n v="82.88"/>
    <n v="8.2880000000000003"/>
    <n v="74.591999999999999"/>
  </r>
  <r>
    <x v="2318"/>
    <s v="CUST00001"/>
    <d v="2025-09-27T00:00:00"/>
    <x v="3"/>
    <s v="Running Shoes"/>
    <n v="4"/>
    <s v="Valid Quantity"/>
    <s v="$30.30"/>
    <n v="10"/>
    <x v="5"/>
    <s v="Brisbane"/>
    <x v="2"/>
    <x v="2"/>
    <m/>
    <x v="0"/>
    <s v="Not Rated"/>
    <n v="121.2"/>
    <n v="12.12"/>
    <n v="109.08"/>
  </r>
  <r>
    <x v="2319"/>
    <s v="CUST01416"/>
    <d v="2024-01-31T00:00:00"/>
    <x v="5"/>
    <s v="Building Blocks Set"/>
    <n v="1"/>
    <s v="Valid Quantity"/>
    <s v="$80.60"/>
    <n v="0"/>
    <x v="0"/>
    <s v="Berlin"/>
    <x v="4"/>
    <x v="2"/>
    <m/>
    <x v="0"/>
    <s v="Not Rated"/>
    <n v="80.599999999999994"/>
    <n v="0"/>
    <n v="80.599999999999994"/>
  </r>
  <r>
    <x v="2320"/>
    <s v="CUST00738"/>
    <d v="2024-12-27T00:00:00"/>
    <x v="0"/>
    <s v="Fiction Novel"/>
    <n v="2"/>
    <s v="Valid Quantity"/>
    <s v="$25.65"/>
    <n v="20"/>
    <x v="4"/>
    <s v="Hamburg"/>
    <x v="4"/>
    <x v="1"/>
    <m/>
    <x v="0"/>
    <s v="Not Rated"/>
    <n v="51.3"/>
    <n v="10.26"/>
    <n v="41.04"/>
  </r>
  <r>
    <x v="2321"/>
    <s v="CUST02667"/>
    <d v="2025-03-09T00:00:00"/>
    <x v="5"/>
    <s v="Building Blocks Set"/>
    <n v="1"/>
    <s v="Valid Quantity"/>
    <s v="$89.40"/>
    <n v="5"/>
    <x v="2"/>
    <s v="Dubai"/>
    <x v="6"/>
    <x v="0"/>
    <n v="3"/>
    <x v="0"/>
    <s v="Rated"/>
    <n v="89.4"/>
    <n v="4.47"/>
    <n v="84.93"/>
  </r>
  <r>
    <x v="2322"/>
    <s v="CUST00439"/>
    <d v="2025-06-05T00:00:00"/>
    <x v="4"/>
    <s v="Yoga Mat"/>
    <n v="5"/>
    <s v="Valid Quantity"/>
    <s v="$71.49"/>
    <n v="0"/>
    <x v="4"/>
    <s v="Manchester"/>
    <x v="0"/>
    <x v="2"/>
    <m/>
    <x v="0"/>
    <s v="Not Rated"/>
    <n v="357.45"/>
    <n v="0"/>
    <n v="357.45"/>
  </r>
  <r>
    <x v="2323"/>
    <s v="CUST02952"/>
    <d v="2026-04-29T00:00:00"/>
    <x v="3"/>
    <s v="Hoodie"/>
    <n v="1"/>
    <s v="Valid Quantity"/>
    <s v="$66.20"/>
    <n v="15"/>
    <x v="5"/>
    <s v="Birmingham"/>
    <x v="0"/>
    <x v="1"/>
    <m/>
    <x v="0"/>
    <s v="Not Rated"/>
    <n v="66.2"/>
    <n v="9.93"/>
    <n v="56.27"/>
  </r>
  <r>
    <x v="2324"/>
    <s v="CUST02579"/>
    <d v="2024-10-23T00:00:00"/>
    <x v="3"/>
    <s v="Formal Shirt"/>
    <n v="1"/>
    <s v="Valid Quantity"/>
    <s v="$8.73"/>
    <n v="0"/>
    <x v="5"/>
    <s v="Berlin"/>
    <x v="4"/>
    <x v="0"/>
    <n v="3"/>
    <x v="0"/>
    <s v="Rated"/>
    <n v="8.73"/>
    <n v="0"/>
    <n v="8.73"/>
  </r>
  <r>
    <x v="2325"/>
    <s v="CUST02238"/>
    <d v="2024-08-21T00:00:00"/>
    <x v="7"/>
    <s v="Olive Oil 1L"/>
    <n v="5"/>
    <s v="Valid Quantity"/>
    <s v="$3.64"/>
    <n v="10"/>
    <x v="1"/>
    <s v="Dubai"/>
    <x v="6"/>
    <x v="3"/>
    <m/>
    <x v="0"/>
    <s v="Not Rated"/>
    <n v="18.2"/>
    <n v="1.82"/>
    <n v="16.38"/>
  </r>
  <r>
    <x v="2326"/>
    <s v="CUST02412"/>
    <d v="2024-11-07T00:00:00"/>
    <x v="3"/>
    <s v="Denim Jacket"/>
    <n v="5"/>
    <s v="Valid Quantity"/>
    <s v="$114.67"/>
    <n v="20"/>
    <x v="4"/>
    <s v="Chicago"/>
    <x v="3"/>
    <x v="2"/>
    <m/>
    <x v="0"/>
    <s v="Not Rated"/>
    <n v="573.35"/>
    <n v="114.67"/>
    <n v="458.68"/>
  </r>
  <r>
    <x v="2327"/>
    <s v="CUST00205"/>
    <d v="2024-02-02T00:00:00"/>
    <x v="2"/>
    <s v="Lipstick"/>
    <n v="1"/>
    <s v="Valid Quantity"/>
    <s v="$15.25"/>
    <n v="0"/>
    <x v="2"/>
    <s v="Mumbai"/>
    <x v="5"/>
    <x v="1"/>
    <m/>
    <x v="0"/>
    <s v="Not Rated"/>
    <n v="15.25"/>
    <n v="0"/>
    <n v="15.25"/>
  </r>
  <r>
    <x v="2328"/>
    <s v="CUST00392"/>
    <d v="2026-06-21T00:00:00"/>
    <x v="7"/>
    <s v="Basmati Rice 5kg"/>
    <n v="4"/>
    <s v="Valid Quantity"/>
    <s v="$15.49"/>
    <n v="15"/>
    <x v="1"/>
    <s v="Brisbane"/>
    <x v="2"/>
    <x v="0"/>
    <n v="4"/>
    <x v="0"/>
    <s v="Rated"/>
    <n v="61.96"/>
    <n v="9.2940000000000005"/>
    <n v="52.665999999999997"/>
  </r>
  <r>
    <x v="2329"/>
    <s v="CUST01335"/>
    <d v="2025-05-25T00:00:00"/>
    <x v="4"/>
    <s v="Football"/>
    <n v="2"/>
    <s v="Valid Quantity"/>
    <s v="$125.29"/>
    <n v="20"/>
    <x v="1"/>
    <s v="Houston"/>
    <x v="3"/>
    <x v="0"/>
    <n v="1"/>
    <x v="0"/>
    <s v="Rated"/>
    <n v="250.58"/>
    <n v="50.116000000000007"/>
    <n v="200.464"/>
  </r>
  <r>
    <x v="2330"/>
    <s v="CUST02519"/>
    <d v="2025-10-16T00:00:00"/>
    <x v="0"/>
    <s v="Kids Storybook"/>
    <n v="3"/>
    <s v="Valid Quantity"/>
    <s v="$19.19"/>
    <n v="0"/>
    <x v="0"/>
    <s v="Birmingham"/>
    <x v="0"/>
    <x v="0"/>
    <n v="3"/>
    <x v="0"/>
    <s v="Rated"/>
    <n v="57.570000000000007"/>
    <n v="0"/>
    <n v="57.570000000000007"/>
  </r>
  <r>
    <x v="2331"/>
    <s v="CUST03207"/>
    <d v="2026-01-13T00:00:00"/>
    <x v="1"/>
    <s v="Ceramic Mug Set"/>
    <n v="2"/>
    <s v="Valid Quantity"/>
    <s v="$44.02"/>
    <n v="15"/>
    <x v="2"/>
    <s v="Brisbane"/>
    <x v="2"/>
    <x v="0"/>
    <n v="3"/>
    <x v="0"/>
    <s v="Rated"/>
    <n v="88.04"/>
    <n v="13.206000000000001"/>
    <n v="74.834000000000003"/>
  </r>
  <r>
    <x v="2332"/>
    <s v="CUST00044"/>
    <d v="2024-03-14T00:00:00"/>
    <x v="0"/>
    <s v="Cookbook"/>
    <n v="3"/>
    <s v="Valid Quantity"/>
    <s v="$36.54"/>
    <n v="25"/>
    <x v="2"/>
    <s v="Melbourne"/>
    <x v="2"/>
    <x v="0"/>
    <m/>
    <x v="0"/>
    <s v="Not Rated"/>
    <n v="109.62"/>
    <n v="27.405000000000001"/>
    <n v="82.215000000000003"/>
  </r>
  <r>
    <x v="2333"/>
    <s v="CUST02574"/>
    <d v="2024-09-15T00:00:00"/>
    <x v="0"/>
    <s v="Self-Help Book"/>
    <n v="3"/>
    <s v="Valid Quantity"/>
    <s v="$31.91"/>
    <n v="0"/>
    <x v="2"/>
    <s v="Delhi"/>
    <x v="5"/>
    <x v="0"/>
    <m/>
    <x v="0"/>
    <s v="Not Rated"/>
    <n v="95.73"/>
    <n v="0"/>
    <n v="95.73"/>
  </r>
  <r>
    <x v="2334"/>
    <s v="CUST00145"/>
    <d v="2024-11-26T00:00:00"/>
    <x v="0"/>
    <s v="Self-Help Book"/>
    <n v="1"/>
    <s v="Valid Quantity"/>
    <s v="$21.12"/>
    <n v="15"/>
    <x v="2"/>
    <s v="New York"/>
    <x v="3"/>
    <x v="0"/>
    <n v="5"/>
    <x v="0"/>
    <s v="Rated"/>
    <n v="21.12"/>
    <n v="3.1680000000000001"/>
    <n v="17.952000000000002"/>
  </r>
  <r>
    <x v="2335"/>
    <s v="CUST01714"/>
    <d v="2024-08-12T00:00:00"/>
    <x v="5"/>
    <s v="Remote Control Car"/>
    <n v="1"/>
    <s v="Valid Quantity"/>
    <s v="$76.18"/>
    <n v="0"/>
    <x v="0"/>
    <s v="Chicago"/>
    <x v="3"/>
    <x v="3"/>
    <m/>
    <x v="0"/>
    <s v="Not Rated"/>
    <n v="76.180000000000007"/>
    <n v="0"/>
    <n v="76.180000000000007"/>
  </r>
  <r>
    <x v="2336"/>
    <s v="CUST01725"/>
    <d v="2025-05-22T00:00:00"/>
    <x v="2"/>
    <s v="Hair Dryer"/>
    <n v="1"/>
    <s v="Valid Quantity"/>
    <s v="$30.58"/>
    <n v="0"/>
    <x v="2"/>
    <s v="Vancouver"/>
    <x v="1"/>
    <x v="0"/>
    <n v="5"/>
    <x v="0"/>
    <s v="Rated"/>
    <n v="30.58"/>
    <n v="0"/>
    <n v="30.58"/>
  </r>
  <r>
    <x v="2337"/>
    <s v="CUST02368"/>
    <d v="2026-03-04T00:00:00"/>
    <x v="1"/>
    <s v="Vacuum Cleaner"/>
    <n v="5"/>
    <s v="Valid Quantity"/>
    <s v="$116.52"/>
    <n v="10"/>
    <x v="1"/>
    <s v="Berlin"/>
    <x v="4"/>
    <x v="4"/>
    <m/>
    <x v="0"/>
    <s v="Not Rated"/>
    <n v="582.6"/>
    <n v="58.26"/>
    <n v="524.34"/>
  </r>
  <r>
    <x v="2338"/>
    <s v="CUST00909"/>
    <d v="2024-12-02T00:00:00"/>
    <x v="0"/>
    <s v="Cookbook"/>
    <n v="1"/>
    <s v="Valid Quantity"/>
    <s v="$26.67"/>
    <n v="10"/>
    <x v="2"/>
    <s v="Birmingham"/>
    <x v="0"/>
    <x v="0"/>
    <n v="3"/>
    <x v="0"/>
    <s v="Rated"/>
    <n v="26.67"/>
    <n v="2.6670000000000003"/>
    <n v="24.003"/>
  </r>
  <r>
    <x v="2339"/>
    <s v="CUST00843"/>
    <d v="2026-06-02T00:00:00"/>
    <x v="4"/>
    <s v="Cycling Helmet"/>
    <n v="2"/>
    <s v="Valid Quantity"/>
    <s v="$10.05"/>
    <n v="0"/>
    <x v="2"/>
    <s v="Munich"/>
    <x v="4"/>
    <x v="0"/>
    <n v="4"/>
    <x v="0"/>
    <s v="Rated"/>
    <n v="20.100000000000001"/>
    <n v="0"/>
    <n v="20.100000000000001"/>
  </r>
  <r>
    <x v="2340"/>
    <s v="CUST01716"/>
    <d v="2024-03-18T00:00:00"/>
    <x v="0"/>
    <s v="Kids Storybook"/>
    <n v="2"/>
    <s v="Valid Quantity"/>
    <s v="$32.01"/>
    <n v="0"/>
    <x v="2"/>
    <s v="Munich"/>
    <x v="4"/>
    <x v="0"/>
    <n v="4"/>
    <x v="0"/>
    <s v="Rated"/>
    <n v="64.02"/>
    <n v="0"/>
    <n v="64.02"/>
  </r>
  <r>
    <x v="2341"/>
    <s v="CUST01843"/>
    <d v="2024-10-18T00:00:00"/>
    <x v="7"/>
    <s v="Basmati Rice 5kg"/>
    <n v="2"/>
    <s v="Valid Quantity"/>
    <s v="$25.18"/>
    <n v="15"/>
    <x v="3"/>
    <s v="Sydney"/>
    <x v="2"/>
    <x v="4"/>
    <m/>
    <x v="0"/>
    <s v="Not Rated"/>
    <n v="50.36"/>
    <n v="7.5539999999999994"/>
    <n v="42.805999999999997"/>
  </r>
  <r>
    <x v="2342"/>
    <s v="CUST03385"/>
    <d v="2025-03-12T00:00:00"/>
    <x v="7"/>
    <s v="Almonds 500g"/>
    <n v="1"/>
    <s v="Valid Quantity"/>
    <s v="$28.52"/>
    <n v="0"/>
    <x v="2"/>
    <s v="Hyderabad"/>
    <x v="5"/>
    <x v="2"/>
    <m/>
    <x v="0"/>
    <s v="Not Rated"/>
    <n v="28.52"/>
    <n v="0"/>
    <n v="28.52"/>
  </r>
  <r>
    <x v="2343"/>
    <s v="CUST01455"/>
    <d v="2024-06-23T00:00:00"/>
    <x v="3"/>
    <s v="Cotton T-Shirt"/>
    <n v="2"/>
    <s v="Valid Quantity"/>
    <s v="$31.72"/>
    <n v="5"/>
    <x v="0"/>
    <s v="Sydney"/>
    <x v="2"/>
    <x v="1"/>
    <m/>
    <x v="0"/>
    <s v="Not Rated"/>
    <n v="63.44"/>
    <n v="3.1719999999999997"/>
    <n v="60.268000000000001"/>
  </r>
  <r>
    <x v="2344"/>
    <s v="CUST00924"/>
    <d v="2026-10-06T00:00:00"/>
    <x v="4"/>
    <s v="Cycling Helmet"/>
    <n v="1"/>
    <s v="Valid Quantity"/>
    <s v="$106.03"/>
    <n v="20"/>
    <x v="2"/>
    <s v="Manchester"/>
    <x v="0"/>
    <x v="2"/>
    <m/>
    <x v="0"/>
    <s v="Not Rated"/>
    <n v="106.03"/>
    <n v="21.206"/>
    <n v="84.823999999999998"/>
  </r>
  <r>
    <x v="2345"/>
    <s v="CUST02468"/>
    <d v="2026-01-23T00:00:00"/>
    <x v="7"/>
    <s v="Almonds 500g"/>
    <n v="1"/>
    <s v="Valid Quantity"/>
    <s v="$16.59"/>
    <n v="10"/>
    <x v="1"/>
    <s v="Brisbane"/>
    <x v="2"/>
    <x v="0"/>
    <n v="4"/>
    <x v="0"/>
    <s v="Rated"/>
    <n v="16.59"/>
    <n v="1.659"/>
    <n v="14.930999999999999"/>
  </r>
  <r>
    <x v="2346"/>
    <s v="CUST01687"/>
    <d v="2025-12-08T00:00:00"/>
    <x v="3"/>
    <s v="Sunglasses"/>
    <n v="2"/>
    <s v="Valid Quantity"/>
    <s v="$30.39"/>
    <n v="10"/>
    <x v="2"/>
    <s v="Delhi"/>
    <x v="5"/>
    <x v="4"/>
    <m/>
    <x v="0"/>
    <s v="Not Rated"/>
    <n v="60.78"/>
    <n v="6.0779999999999994"/>
    <n v="54.701999999999998"/>
  </r>
  <r>
    <x v="2347"/>
    <s v="CUST00589"/>
    <d v="2025-05-29T00:00:00"/>
    <x v="6"/>
    <s v="Webcam"/>
    <n v="2"/>
    <s v="Valid Quantity"/>
    <s v="$123.77"/>
    <n v="0"/>
    <x v="0"/>
    <s v="Berlin"/>
    <x v="4"/>
    <x v="4"/>
    <m/>
    <x v="0"/>
    <s v="Not Rated"/>
    <n v="247.54"/>
    <n v="0"/>
    <n v="247.54"/>
  </r>
  <r>
    <x v="2348"/>
    <s v="CUST01017"/>
    <d v="2025-04-21T00:00:00"/>
    <x v="7"/>
    <s v="Green Tea Pack"/>
    <n v="-1"/>
    <s v="Negative Quantity"/>
    <s v="$12.60"/>
    <n v="0"/>
    <x v="0"/>
    <s v="Dubai"/>
    <x v="6"/>
    <x v="0"/>
    <n v="2"/>
    <x v="2"/>
    <s v="Rated"/>
    <n v="-12.6"/>
    <n v="0"/>
    <n v="-12.6"/>
  </r>
  <r>
    <x v="2349"/>
    <s v="CUST00519"/>
    <d v="2024-06-05T00:00:00"/>
    <x v="7"/>
    <s v="Almonds 500g"/>
    <n v="1"/>
    <s v="Valid Quantity"/>
    <s v="$15.79"/>
    <n v="0"/>
    <x v="4"/>
    <s v="Berlin"/>
    <x v="4"/>
    <x v="2"/>
    <m/>
    <x v="0"/>
    <s v="Not Rated"/>
    <n v="15.79"/>
    <n v="0"/>
    <n v="15.79"/>
  </r>
  <r>
    <x v="2350"/>
    <s v="CUST02731"/>
    <d v="2025-05-18T00:00:00"/>
    <x v="4"/>
    <s v="Football"/>
    <n v="1"/>
    <s v="Valid Quantity"/>
    <s v="$76.37"/>
    <n v="0"/>
    <x v="1"/>
    <s v="Berlin"/>
    <x v="4"/>
    <x v="4"/>
    <m/>
    <x v="0"/>
    <s v="Not Rated"/>
    <n v="76.37"/>
    <n v="0"/>
    <n v="76.37"/>
  </r>
  <r>
    <x v="2351"/>
    <s v="CUST00858"/>
    <d v="2025-10-16T00:00:00"/>
    <x v="2"/>
    <s v="Lipstick"/>
    <n v="2"/>
    <s v="Valid Quantity"/>
    <s v="$22.37"/>
    <n v="15"/>
    <x v="0"/>
    <s v="Melbourne"/>
    <x v="2"/>
    <x v="0"/>
    <n v="4"/>
    <x v="0"/>
    <s v="Rated"/>
    <n v="44.74"/>
    <n v="6.7110000000000003"/>
    <n v="38.029000000000003"/>
  </r>
  <r>
    <x v="2352"/>
    <s v="CUST00892"/>
    <d v="2026-06-03T00:00:00"/>
    <x v="4"/>
    <s v="Yoga Mat"/>
    <n v="2"/>
    <s v="Valid Quantity"/>
    <s v="$40.58"/>
    <n v="0"/>
    <x v="4"/>
    <s v="Hyderabad"/>
    <x v="5"/>
    <x v="2"/>
    <m/>
    <x v="0"/>
    <s v="Not Rated"/>
    <n v="81.16"/>
    <n v="0"/>
    <n v="81.16"/>
  </r>
  <r>
    <x v="2353"/>
    <s v="CUST00864"/>
    <d v="2025-03-05T00:00:00"/>
    <x v="5"/>
    <s v="Remote Control Car"/>
    <n v="1"/>
    <s v="Valid Quantity"/>
    <s v="$71.70"/>
    <n v="5"/>
    <x v="2"/>
    <s v="Unknown"/>
    <x v="2"/>
    <x v="1"/>
    <m/>
    <x v="0"/>
    <s v="Not Rated"/>
    <n v="71.7"/>
    <n v="3.585"/>
    <n v="68.115000000000009"/>
  </r>
  <r>
    <x v="2354"/>
    <s v="CUST01482"/>
    <d v="2026-06-25T00:00:00"/>
    <x v="7"/>
    <s v="Olive Oil 1L"/>
    <n v="1"/>
    <s v="Valid Quantity"/>
    <s v="$11.64"/>
    <n v="15"/>
    <x v="3"/>
    <s v="Mumbai"/>
    <x v="5"/>
    <x v="1"/>
    <m/>
    <x v="0"/>
    <s v="Not Rated"/>
    <n v="11.64"/>
    <n v="1.7460000000000002"/>
    <n v="9.8940000000000001"/>
  </r>
  <r>
    <x v="2355"/>
    <s v="CUST03197"/>
    <d v="2026-06-23T00:00:00"/>
    <x v="0"/>
    <s v="Kids Storybook"/>
    <n v="1"/>
    <s v="Valid Quantity"/>
    <s v="$22.29"/>
    <n v="5"/>
    <x v="5"/>
    <s v="Birmingham"/>
    <x v="0"/>
    <x v="4"/>
    <m/>
    <x v="0"/>
    <s v="Not Rated"/>
    <n v="22.29"/>
    <n v="1.1144999999999998"/>
    <n v="21.1755"/>
  </r>
  <r>
    <x v="2356"/>
    <s v="CUST01583"/>
    <d v="2024-07-21T00:00:00"/>
    <x v="4"/>
    <s v="Yoga Mat"/>
    <n v="1"/>
    <s v="Valid Quantity"/>
    <s v="$145.70"/>
    <n v="25"/>
    <x v="3"/>
    <s v="Manchester"/>
    <x v="0"/>
    <x v="0"/>
    <n v="1"/>
    <x v="0"/>
    <s v="Rated"/>
    <n v="145.69999999999999"/>
    <n v="36.424999999999997"/>
    <n v="109.27499999999999"/>
  </r>
  <r>
    <x v="2357"/>
    <s v="CUST02304"/>
    <d v="2024-06-25T00:00:00"/>
    <x v="3"/>
    <s v="Hoodie"/>
    <n v="1"/>
    <s v="Valid Quantity"/>
    <s v="$89.98"/>
    <n v="0"/>
    <x v="5"/>
    <s v="Los Angeles"/>
    <x v="3"/>
    <x v="0"/>
    <n v="4"/>
    <x v="0"/>
    <s v="Rated"/>
    <n v="89.98"/>
    <n v="0"/>
    <n v="89.98"/>
  </r>
  <r>
    <x v="2358"/>
    <s v="CUST02424"/>
    <d v="2024-10-17T00:00:00"/>
    <x v="3"/>
    <s v="Leather Wallet"/>
    <n v="2"/>
    <s v="Valid Quantity"/>
    <s v="$87.62"/>
    <n v="20"/>
    <x v="5"/>
    <s v="Los Angeles"/>
    <x v="3"/>
    <x v="0"/>
    <n v="5"/>
    <x v="0"/>
    <s v="Rated"/>
    <n v="175.24"/>
    <n v="35.048000000000002"/>
    <n v="140.19200000000001"/>
  </r>
  <r>
    <x v="2359"/>
    <s v="CUST00021"/>
    <d v="2024-03-04T00:00:00"/>
    <x v="1"/>
    <s v="LED Desk Lamp"/>
    <n v="3"/>
    <s v="Valid Quantity"/>
    <s v="$132.84"/>
    <n v="20"/>
    <x v="1"/>
    <s v="Hamburg"/>
    <x v="4"/>
    <x v="3"/>
    <m/>
    <x v="0"/>
    <s v="Not Rated"/>
    <n v="398.52"/>
    <n v="79.703999999999994"/>
    <n v="318.81599999999997"/>
  </r>
  <r>
    <x v="2360"/>
    <s v="CUST01396"/>
    <d v="2025-09-28T00:00:00"/>
    <x v="0"/>
    <s v="Kids Storybook"/>
    <n v="2"/>
    <s v="Valid Quantity"/>
    <s v="$19.49"/>
    <n v="0"/>
    <x v="2"/>
    <s v="Melbourne"/>
    <x v="2"/>
    <x v="1"/>
    <m/>
    <x v="0"/>
    <s v="Not Rated"/>
    <n v="38.979999999999997"/>
    <n v="0"/>
    <n v="38.979999999999997"/>
  </r>
  <r>
    <x v="2361"/>
    <s v="CUST03197"/>
    <d v="2024-03-15T00:00:00"/>
    <x v="6"/>
    <s v="Power Bank"/>
    <n v="2"/>
    <s v="Valid Quantity"/>
    <s v="$199.08"/>
    <n v="0"/>
    <x v="5"/>
    <s v="Abu Dhabi"/>
    <x v="6"/>
    <x v="0"/>
    <n v="4"/>
    <x v="0"/>
    <s v="Rated"/>
    <n v="398.16"/>
    <n v="0"/>
    <n v="398.16"/>
  </r>
  <r>
    <x v="2362"/>
    <s v="CUST02755"/>
    <d v="2025-07-09T00:00:00"/>
    <x v="7"/>
    <s v="Almonds 500g"/>
    <n v="-1"/>
    <s v="Negative Quantity"/>
    <s v="$9.39"/>
    <n v="10"/>
    <x v="0"/>
    <s v="Munich"/>
    <x v="4"/>
    <x v="1"/>
    <m/>
    <x v="2"/>
    <s v="Not Rated"/>
    <n v="-9.39"/>
    <n v="-0.93900000000000006"/>
    <n v="-8.4510000000000005"/>
  </r>
  <r>
    <x v="2363"/>
    <s v="CUST01436"/>
    <d v="2024-10-19T00:00:00"/>
    <x v="4"/>
    <s v="Dumbbell Set"/>
    <n v="2"/>
    <s v="Valid Quantity"/>
    <s v="$93.67"/>
    <n v="0"/>
    <x v="4"/>
    <s v="Vancouver"/>
    <x v="1"/>
    <x v="0"/>
    <n v="3"/>
    <x v="0"/>
    <s v="Rated"/>
    <n v="187.34"/>
    <n v="0"/>
    <n v="187.34"/>
  </r>
  <r>
    <x v="2364"/>
    <s v="CUST01492"/>
    <d v="2025-12-03T00:00:00"/>
    <x v="0"/>
    <s v="Kids Storybook"/>
    <n v="4"/>
    <s v="Valid Quantity"/>
    <s v="$17.78"/>
    <n v="10"/>
    <x v="2"/>
    <s v="London"/>
    <x v="0"/>
    <x v="1"/>
    <m/>
    <x v="0"/>
    <s v="Not Rated"/>
    <n v="71.12"/>
    <n v="7.1120000000000001"/>
    <n v="64.00800000000001"/>
  </r>
  <r>
    <x v="2365"/>
    <s v="CUST00218"/>
    <d v="2025-06-14T00:00:00"/>
    <x v="5"/>
    <s v="Building Blocks Set"/>
    <n v="2"/>
    <s v="Valid Quantity"/>
    <s v="$23.30"/>
    <n v="0"/>
    <x v="3"/>
    <s v="Manchester"/>
    <x v="0"/>
    <x v="0"/>
    <n v="5"/>
    <x v="0"/>
    <s v="Rated"/>
    <n v="46.6"/>
    <n v="0"/>
    <n v="46.6"/>
  </r>
  <r>
    <x v="2366"/>
    <s v="CUST01544"/>
    <d v="2025-01-03T00:00:00"/>
    <x v="4"/>
    <s v="Cricket Bat"/>
    <n v="2"/>
    <s v="Valid Quantity"/>
    <s v="$43.48"/>
    <n v="0"/>
    <x v="3"/>
    <s v="Montreal"/>
    <x v="1"/>
    <x v="1"/>
    <m/>
    <x v="0"/>
    <s v="Not Rated"/>
    <n v="86.96"/>
    <n v="0"/>
    <n v="86.96"/>
  </r>
  <r>
    <x v="2367"/>
    <s v="CUST00296"/>
    <d v="2024-10-29T00:00:00"/>
    <x v="2"/>
    <s v="Shampoo"/>
    <n v="5"/>
    <s v="Valid Quantity"/>
    <s v="$33.50"/>
    <n v="0"/>
    <x v="1"/>
    <s v="Dubai"/>
    <x v="6"/>
    <x v="0"/>
    <n v="3"/>
    <x v="0"/>
    <s v="Rated"/>
    <n v="167.5"/>
    <n v="0"/>
    <n v="167.5"/>
  </r>
  <r>
    <x v="2368"/>
    <s v="CUST00312"/>
    <d v="2026-08-05T00:00:00"/>
    <x v="7"/>
    <s v="Almonds 500g"/>
    <n v="2"/>
    <s v="Valid Quantity"/>
    <s v="$19.27"/>
    <n v="0"/>
    <x v="3"/>
    <s v="Melbourne"/>
    <x v="2"/>
    <x v="2"/>
    <m/>
    <x v="0"/>
    <s v="Not Rated"/>
    <n v="38.54"/>
    <n v="0"/>
    <n v="38.54"/>
  </r>
  <r>
    <x v="2369"/>
    <s v="CUST02956"/>
    <d v="2024-05-11T00:00:00"/>
    <x v="3"/>
    <s v="Formal Shirt"/>
    <n v="5"/>
    <s v="Valid Quantity"/>
    <s v="$80.64"/>
    <n v="10"/>
    <x v="0"/>
    <s v="Houston"/>
    <x v="3"/>
    <x v="0"/>
    <n v="4"/>
    <x v="0"/>
    <s v="Rated"/>
    <n v="403.2"/>
    <n v="40.32"/>
    <n v="362.88"/>
  </r>
  <r>
    <x v="2370"/>
    <s v="CUST01206"/>
    <d v="2024-04-21T00:00:00"/>
    <x v="1"/>
    <s v="Storage Organizer"/>
    <n v="2"/>
    <s v="Valid Quantity"/>
    <s v="$150.73"/>
    <n v="5"/>
    <x v="3"/>
    <s v="Houston"/>
    <x v="3"/>
    <x v="0"/>
    <n v="2"/>
    <x v="0"/>
    <s v="Rated"/>
    <n v="301.45999999999998"/>
    <n v="15.073"/>
    <n v="286.387"/>
  </r>
  <r>
    <x v="2371"/>
    <s v="CUST02926"/>
    <d v="2024-04-14T00:00:00"/>
    <x v="5"/>
    <s v="Remote Control Car"/>
    <n v="2"/>
    <s v="Valid Quantity"/>
    <s v="$16.33"/>
    <n v="5"/>
    <x v="0"/>
    <s v="Melbourne"/>
    <x v="2"/>
    <x v="0"/>
    <n v="5"/>
    <x v="0"/>
    <s v="Rated"/>
    <n v="32.659999999999997"/>
    <n v="1.6329999999999998"/>
    <n v="31.026999999999997"/>
  </r>
  <r>
    <x v="2372"/>
    <s v="CUST03261"/>
    <d v="2024-10-19T00:00:00"/>
    <x v="0"/>
    <s v="Self-Help Book"/>
    <n v="2"/>
    <s v="Valid Quantity"/>
    <s v="$29.57"/>
    <n v="0"/>
    <x v="0"/>
    <s v="Vancouver"/>
    <x v="1"/>
    <x v="0"/>
    <n v="5"/>
    <x v="0"/>
    <s v="Rated"/>
    <n v="59.14"/>
    <n v="0"/>
    <n v="59.14"/>
  </r>
  <r>
    <x v="2373"/>
    <s v="CUST01440"/>
    <d v="2025-04-07T00:00:00"/>
    <x v="5"/>
    <s v="Puzzle 1000pc"/>
    <n v="0"/>
    <s v="Zero Quantity"/>
    <s v="$83.31"/>
    <n v="0"/>
    <x v="0"/>
    <s v="Birmingham"/>
    <x v="0"/>
    <x v="0"/>
    <n v="5"/>
    <x v="2"/>
    <s v="Rated"/>
    <n v="0"/>
    <n v="0"/>
    <n v="0"/>
  </r>
  <r>
    <x v="2374"/>
    <s v="CUST00997"/>
    <d v="2024-10-30T00:00:00"/>
    <x v="5"/>
    <s v="Puzzle 1000pc"/>
    <n v="1"/>
    <s v="Valid Quantity"/>
    <s v="$74.56"/>
    <n v="10"/>
    <x v="4"/>
    <s v="Hyderabad"/>
    <x v="5"/>
    <x v="0"/>
    <n v="3"/>
    <x v="0"/>
    <s v="Rated"/>
    <n v="74.56"/>
    <n v="7.4560000000000004"/>
    <n v="67.103999999999999"/>
  </r>
  <r>
    <x v="2375"/>
    <s v="CUST03063"/>
    <d v="2025-12-29T00:00:00"/>
    <x v="5"/>
    <s v="Puzzle 1000pc"/>
    <n v="2"/>
    <s v="Valid Quantity"/>
    <s v="$50.53"/>
    <n v="5"/>
    <x v="2"/>
    <s v="Toronto"/>
    <x v="1"/>
    <x v="1"/>
    <m/>
    <x v="0"/>
    <s v="Not Rated"/>
    <n v="101.06"/>
    <n v="5.0529999999999999"/>
    <n v="96.007000000000005"/>
  </r>
  <r>
    <x v="2376"/>
    <s v="CUST00416"/>
    <d v="2025-09-02T00:00:00"/>
    <x v="7"/>
    <s v="Almonds 500g"/>
    <n v="1"/>
    <s v="Valid Quantity"/>
    <s v="$7.80"/>
    <n v="5"/>
    <x v="3"/>
    <s v="Montreal"/>
    <x v="1"/>
    <x v="0"/>
    <n v="4"/>
    <x v="0"/>
    <s v="Rated"/>
    <n v="7.8"/>
    <n v="0.39"/>
    <n v="7.41"/>
  </r>
  <r>
    <x v="2377"/>
    <s v="CUST00286"/>
    <d v="2025-08-29T00:00:00"/>
    <x v="0"/>
    <s v="Kids Storybook"/>
    <n v="1"/>
    <s v="Valid Quantity"/>
    <s v="$5.75"/>
    <n v="10"/>
    <x v="3"/>
    <s v="Dubai"/>
    <x v="6"/>
    <x v="0"/>
    <n v="5"/>
    <x v="0"/>
    <s v="Rated"/>
    <n v="5.75"/>
    <n v="0.57499999999999996"/>
    <n v="5.1749999999999998"/>
  </r>
  <r>
    <x v="2378"/>
    <s v="CUST03075"/>
    <d v="2025-10-17T00:00:00"/>
    <x v="3"/>
    <s v="Denim Jacket"/>
    <n v="3"/>
    <s v="Valid Quantity"/>
    <s v="$32.31"/>
    <n v="0"/>
    <x v="0"/>
    <s v="Toronto"/>
    <x v="1"/>
    <x v="2"/>
    <m/>
    <x v="0"/>
    <s v="Not Rated"/>
    <n v="96.93"/>
    <n v="0"/>
    <n v="96.93"/>
  </r>
  <r>
    <x v="2379"/>
    <s v="CUST03316"/>
    <d v="2026-07-06T00:00:00"/>
    <x v="0"/>
    <s v="Self-Help Book"/>
    <n v="0"/>
    <s v="Zero Quantity"/>
    <s v="$12.14"/>
    <n v="0"/>
    <x v="4"/>
    <s v="Chicago"/>
    <x v="3"/>
    <x v="4"/>
    <m/>
    <x v="3"/>
    <s v="Not Rated"/>
    <n v="0"/>
    <n v="0"/>
    <n v="0"/>
  </r>
  <r>
    <x v="2380"/>
    <s v="CUST02897"/>
    <d v="2025-08-26T00:00:00"/>
    <x v="2"/>
    <s v="Shampoo"/>
    <n v="1"/>
    <s v="Valid Quantity"/>
    <s v="$7.89"/>
    <n v="0"/>
    <x v="1"/>
    <s v="London"/>
    <x v="0"/>
    <x v="0"/>
    <n v="5"/>
    <x v="0"/>
    <s v="Rated"/>
    <n v="7.89"/>
    <n v="0"/>
    <n v="7.89"/>
  </r>
  <r>
    <x v="2381"/>
    <s v="CUST02519"/>
    <d v="2025-10-30T00:00:00"/>
    <x v="2"/>
    <s v="Perfume"/>
    <n v="4"/>
    <s v="Valid Quantity"/>
    <s v="$13.98"/>
    <n v="0"/>
    <x v="5"/>
    <s v="Hamburg"/>
    <x v="4"/>
    <x v="1"/>
    <m/>
    <x v="0"/>
    <s v="Not Rated"/>
    <n v="55.92"/>
    <n v="0"/>
    <n v="55.92"/>
  </r>
  <r>
    <x v="2382"/>
    <s v="CUST03385"/>
    <d v="2024-02-18T00:00:00"/>
    <x v="4"/>
    <s v="Cycling Helmet"/>
    <n v="2"/>
    <s v="Valid Quantity"/>
    <s v="$51.70"/>
    <n v="5"/>
    <x v="1"/>
    <s v="Bengaluru"/>
    <x v="5"/>
    <x v="1"/>
    <m/>
    <x v="0"/>
    <s v="Not Rated"/>
    <n v="103.4"/>
    <n v="5.17"/>
    <n v="98.23"/>
  </r>
  <r>
    <x v="2383"/>
    <s v="CUST01019"/>
    <d v="2026-09-05T00:00:00"/>
    <x v="5"/>
    <s v="Action Figure"/>
    <n v="1"/>
    <s v="Valid Quantity"/>
    <s v="$27.10"/>
    <n v="0"/>
    <x v="2"/>
    <s v="Chicago"/>
    <x v="3"/>
    <x v="0"/>
    <n v="1"/>
    <x v="0"/>
    <s v="Rated"/>
    <n v="27.1"/>
    <n v="0"/>
    <n v="27.1"/>
  </r>
  <r>
    <x v="2384"/>
    <s v="CUST02387"/>
    <d v="2025-06-10T00:00:00"/>
    <x v="5"/>
    <s v="Building Blocks Set"/>
    <n v="3"/>
    <s v="Valid Quantity"/>
    <s v="$26.91"/>
    <n v="0"/>
    <x v="5"/>
    <s v="Melbourne"/>
    <x v="2"/>
    <x v="1"/>
    <m/>
    <x v="0"/>
    <s v="Not Rated"/>
    <n v="80.73"/>
    <n v="0"/>
    <n v="80.73"/>
  </r>
  <r>
    <x v="2385"/>
    <s v="CUST02656"/>
    <d v="2025-11-22T00:00:00"/>
    <x v="6"/>
    <s v="USB-C Cable"/>
    <n v="1"/>
    <s v="Valid Quantity"/>
    <s v="$49.93"/>
    <n v="5"/>
    <x v="0"/>
    <s v="Dubai"/>
    <x v="6"/>
    <x v="1"/>
    <m/>
    <x v="0"/>
    <s v="Not Rated"/>
    <n v="49.93"/>
    <n v="2.4965000000000002"/>
    <n v="47.433500000000002"/>
  </r>
  <r>
    <x v="2386"/>
    <s v="CUST02417"/>
    <d v="2024-01-19T00:00:00"/>
    <x v="7"/>
    <s v="Basmati Rice 5kg"/>
    <n v="1"/>
    <s v="Valid Quantity"/>
    <s v="$17.57"/>
    <n v="0"/>
    <x v="2"/>
    <s v="Manchester"/>
    <x v="0"/>
    <x v="0"/>
    <n v="2"/>
    <x v="0"/>
    <s v="Rated"/>
    <n v="17.57"/>
    <n v="0"/>
    <n v="17.57"/>
  </r>
  <r>
    <x v="2387"/>
    <s v="CUST01059"/>
    <d v="2026-03-03T00:00:00"/>
    <x v="1"/>
    <s v="Blender"/>
    <n v="1"/>
    <s v="Valid Quantity"/>
    <s v="$21.63"/>
    <n v="0"/>
    <x v="4"/>
    <s v="London"/>
    <x v="0"/>
    <x v="4"/>
    <m/>
    <x v="0"/>
    <s v="Not Rated"/>
    <n v="21.63"/>
    <n v="0"/>
    <n v="21.63"/>
  </r>
  <r>
    <x v="2388"/>
    <s v="CUST01032"/>
    <d v="2025-10-20T00:00:00"/>
    <x v="5"/>
    <s v="Remote Control Car"/>
    <n v="1"/>
    <s v="Valid Quantity"/>
    <s v="$84.69"/>
    <n v="0"/>
    <x v="2"/>
    <s v="Vancouver"/>
    <x v="1"/>
    <x v="0"/>
    <n v="4"/>
    <x v="0"/>
    <s v="Rated"/>
    <n v="84.69"/>
    <n v="0"/>
    <n v="84.69"/>
  </r>
  <r>
    <x v="2389"/>
    <s v="CUST03456"/>
    <d v="2025-01-31T00:00:00"/>
    <x v="6"/>
    <s v="Smartwatch"/>
    <n v="1"/>
    <s v="Valid Quantity"/>
    <s v="$235.10"/>
    <n v="0"/>
    <x v="3"/>
    <s v="Melbourne"/>
    <x v="2"/>
    <x v="2"/>
    <m/>
    <x v="0"/>
    <s v="Not Rated"/>
    <n v="235.1"/>
    <n v="0"/>
    <n v="235.1"/>
  </r>
  <r>
    <x v="2390"/>
    <s v="CUST02870"/>
    <d v="2025-04-15T00:00:00"/>
    <x v="1"/>
    <s v="Ceramic Mug Set"/>
    <n v="1"/>
    <s v="Valid Quantity"/>
    <s v="$51.99"/>
    <n v="10"/>
    <x v="3"/>
    <s v="Birmingham"/>
    <x v="0"/>
    <x v="4"/>
    <m/>
    <x v="0"/>
    <s v="Not Rated"/>
    <n v="51.99"/>
    <n v="5.1989999999999998"/>
    <n v="46.791000000000004"/>
  </r>
  <r>
    <x v="2391"/>
    <s v="CUST00741"/>
    <d v="2026-03-14T00:00:00"/>
    <x v="0"/>
    <s v="Fiction Novel"/>
    <n v="1"/>
    <s v="Valid Quantity"/>
    <s v="$27.98"/>
    <n v="10"/>
    <x v="1"/>
    <s v="Hyderabad"/>
    <x v="5"/>
    <x v="1"/>
    <m/>
    <x v="0"/>
    <s v="Not Rated"/>
    <n v="27.98"/>
    <n v="2.798"/>
    <n v="25.182000000000002"/>
  </r>
  <r>
    <x v="2392"/>
    <s v="CUST02305"/>
    <d v="2025-10-12T00:00:00"/>
    <x v="6"/>
    <s v="Bluetooth Speaker"/>
    <n v="5"/>
    <s v="Valid Quantity"/>
    <s v="$242.42"/>
    <n v="20"/>
    <x v="1"/>
    <s v="Hamburg"/>
    <x v="4"/>
    <x v="0"/>
    <n v="4"/>
    <x v="0"/>
    <s v="Rated"/>
    <n v="1212.0999999999999"/>
    <n v="242.42"/>
    <n v="969.68"/>
  </r>
  <r>
    <x v="2393"/>
    <s v="CUST00849"/>
    <d v="2024-11-10T00:00:00"/>
    <x v="3"/>
    <s v="Leather Wallet"/>
    <n v="1"/>
    <s v="Valid Quantity"/>
    <s v="$106.33"/>
    <n v="10"/>
    <x v="5"/>
    <s v="Sydney"/>
    <x v="2"/>
    <x v="0"/>
    <n v="4"/>
    <x v="0"/>
    <s v="Rated"/>
    <n v="106.33"/>
    <n v="10.632999999999999"/>
    <n v="95.697000000000003"/>
  </r>
  <r>
    <x v="2394"/>
    <s v="CUST01665"/>
    <d v="2025-08-13T00:00:00"/>
    <x v="6"/>
    <s v="Laptop Stand"/>
    <n v="1"/>
    <s v="Valid Quantity"/>
    <s v="$90.06"/>
    <n v="0"/>
    <x v="2"/>
    <s v="Hyderabad"/>
    <x v="5"/>
    <x v="1"/>
    <m/>
    <x v="0"/>
    <s v="Not Rated"/>
    <n v="90.06"/>
    <n v="0"/>
    <n v="90.06"/>
  </r>
  <r>
    <x v="2395"/>
    <s v="CUST01083"/>
    <d v="2025-09-12T00:00:00"/>
    <x v="1"/>
    <s v="Vacuum Cleaner"/>
    <n v="1"/>
    <s v="Valid Quantity"/>
    <s v="$140.33"/>
    <n v="10"/>
    <x v="1"/>
    <s v="Berlin"/>
    <x v="4"/>
    <x v="1"/>
    <m/>
    <x v="0"/>
    <s v="Not Rated"/>
    <n v="140.33000000000001"/>
    <n v="14.033000000000001"/>
    <n v="126.29700000000001"/>
  </r>
  <r>
    <x v="2396"/>
    <s v="CUST02473"/>
    <d v="2024-11-26T00:00:00"/>
    <x v="1"/>
    <s v="Vacuum Cleaner"/>
    <n v="1"/>
    <s v="Valid Quantity"/>
    <s v="$69.85"/>
    <n v="0"/>
    <x v="0"/>
    <s v="Hamburg"/>
    <x v="4"/>
    <x v="0"/>
    <m/>
    <x v="0"/>
    <s v="Not Rated"/>
    <n v="69.849999999999994"/>
    <n v="0"/>
    <n v="69.849999999999994"/>
  </r>
  <r>
    <x v="2397"/>
    <s v="CUST02515"/>
    <d v="2025-01-13T00:00:00"/>
    <x v="2"/>
    <s v="Face Moisturizer"/>
    <n v="4"/>
    <s v="Valid Quantity"/>
    <s v="$58.22"/>
    <n v="0"/>
    <x v="4"/>
    <s v="Delhi"/>
    <x v="5"/>
    <x v="0"/>
    <n v="4"/>
    <x v="0"/>
    <s v="Rated"/>
    <n v="232.88"/>
    <n v="0"/>
    <n v="232.88"/>
  </r>
  <r>
    <x v="2398"/>
    <s v="CUST02254"/>
    <d v="2025-05-24T00:00:00"/>
    <x v="4"/>
    <s v="Cricket Bat"/>
    <n v="1"/>
    <s v="Valid Quantity"/>
    <s v="$145.90"/>
    <n v="0"/>
    <x v="0"/>
    <s v="Dubai"/>
    <x v="6"/>
    <x v="0"/>
    <n v="4"/>
    <x v="0"/>
    <s v="Rated"/>
    <n v="145.9"/>
    <n v="0"/>
    <n v="145.9"/>
  </r>
  <r>
    <x v="2399"/>
    <s v="CUST00211"/>
    <d v="2025-11-23T00:00:00"/>
    <x v="3"/>
    <s v="Backpack"/>
    <n v="3"/>
    <s v="Valid Quantity"/>
    <s v="$85.37"/>
    <n v="0"/>
    <x v="4"/>
    <s v="London"/>
    <x v="0"/>
    <x v="0"/>
    <n v="5"/>
    <x v="0"/>
    <s v="Rated"/>
    <n v="256.11"/>
    <n v="0"/>
    <n v="256.11"/>
  </r>
  <r>
    <x v="2400"/>
    <s v="CUST01949"/>
    <d v="2025-10-27T00:00:00"/>
    <x v="3"/>
    <s v="Cotton T-Shirt"/>
    <n v="2"/>
    <s v="Valid Quantity"/>
    <s v="$27.34"/>
    <n v="5"/>
    <x v="5"/>
    <s v="Berlin"/>
    <x v="4"/>
    <x v="2"/>
    <m/>
    <x v="0"/>
    <s v="Not Rated"/>
    <n v="54.68"/>
    <n v="2.734"/>
    <n v="51.945999999999998"/>
  </r>
  <r>
    <x v="2401"/>
    <s v="CUST01492"/>
    <d v="2026-05-15T00:00:00"/>
    <x v="1"/>
    <s v="Non-Stick Pan"/>
    <n v="1"/>
    <s v="Valid Quantity"/>
    <s v="$103.01"/>
    <n v="10"/>
    <x v="3"/>
    <s v="Dubai"/>
    <x v="6"/>
    <x v="3"/>
    <m/>
    <x v="0"/>
    <s v="Not Rated"/>
    <n v="103.01"/>
    <n v="10.301000000000002"/>
    <n v="92.709000000000003"/>
  </r>
  <r>
    <x v="2402"/>
    <s v="CUST01711"/>
    <d v="2024-11-04T00:00:00"/>
    <x v="5"/>
    <s v="Puzzle 1000pc"/>
    <n v="3"/>
    <s v="Valid Quantity"/>
    <s v="$20.80"/>
    <n v="15"/>
    <x v="0"/>
    <s v="London"/>
    <x v="0"/>
    <x v="1"/>
    <m/>
    <x v="0"/>
    <s v="Not Rated"/>
    <n v="62.400000000000006"/>
    <n v="9.3600000000000012"/>
    <n v="53.040000000000006"/>
  </r>
  <r>
    <x v="2403"/>
    <s v="CUST01099"/>
    <d v="2025-03-04T00:00:00"/>
    <x v="4"/>
    <s v="Cricket Bat"/>
    <n v="1"/>
    <s v="Valid Quantity"/>
    <s v="$93.05"/>
    <n v="25"/>
    <x v="1"/>
    <s v="Abu Dhabi"/>
    <x v="6"/>
    <x v="0"/>
    <n v="4"/>
    <x v="0"/>
    <s v="Rated"/>
    <n v="93.05"/>
    <n v="23.262499999999999"/>
    <n v="69.787499999999994"/>
  </r>
  <r>
    <x v="2404"/>
    <s v="CUST02717"/>
    <d v="2025-08-16T00:00:00"/>
    <x v="4"/>
    <s v="Football"/>
    <n v="1"/>
    <s v="Valid Quantity"/>
    <s v="$94.85"/>
    <n v="5"/>
    <x v="1"/>
    <s v="Hyderabad"/>
    <x v="5"/>
    <x v="0"/>
    <n v="5"/>
    <x v="0"/>
    <s v="Rated"/>
    <n v="94.85"/>
    <n v="4.7424999999999997"/>
    <n v="90.107499999999987"/>
  </r>
  <r>
    <x v="2405"/>
    <s v="CUST03340"/>
    <d v="2024-08-30T00:00:00"/>
    <x v="0"/>
    <s v="Cookbook"/>
    <n v="1"/>
    <s v="Valid Quantity"/>
    <s v="$35.11"/>
    <n v="10"/>
    <x v="0"/>
    <s v="Toronto"/>
    <x v="1"/>
    <x v="0"/>
    <n v="3"/>
    <x v="0"/>
    <s v="Rated"/>
    <n v="35.11"/>
    <n v="3.5110000000000001"/>
    <n v="31.599"/>
  </r>
  <r>
    <x v="2406"/>
    <s v="CUST00496"/>
    <d v="2024-02-22T00:00:00"/>
    <x v="0"/>
    <s v="Self-Help Book"/>
    <n v="5"/>
    <s v="Valid Quantity"/>
    <s v="$25.84"/>
    <n v="10"/>
    <x v="1"/>
    <s v="Brisbane"/>
    <x v="2"/>
    <x v="2"/>
    <m/>
    <x v="0"/>
    <s v="Not Rated"/>
    <n v="129.19999999999999"/>
    <n v="12.92"/>
    <n v="116.27999999999999"/>
  </r>
  <r>
    <x v="2407"/>
    <s v="CUST00090"/>
    <d v="2025-09-11T00:00:00"/>
    <x v="2"/>
    <s v="Face Moisturizer"/>
    <n v="2"/>
    <s v="Valid Quantity"/>
    <s v="$8.80"/>
    <n v="10"/>
    <x v="5"/>
    <s v="Munich"/>
    <x v="4"/>
    <x v="3"/>
    <m/>
    <x v="0"/>
    <s v="Not Rated"/>
    <n v="17.600000000000001"/>
    <n v="1.76"/>
    <n v="15.840000000000002"/>
  </r>
  <r>
    <x v="2408"/>
    <s v="CUST02407"/>
    <d v="2025-07-09T00:00:00"/>
    <x v="1"/>
    <s v="LED Desk Lamp"/>
    <n v="3"/>
    <s v="Valid Quantity"/>
    <s v="$53.77"/>
    <n v="0"/>
    <x v="1"/>
    <s v="Houston"/>
    <x v="3"/>
    <x v="1"/>
    <m/>
    <x v="0"/>
    <s v="Not Rated"/>
    <n v="161.31"/>
    <n v="0"/>
    <n v="161.31"/>
  </r>
  <r>
    <x v="2409"/>
    <s v="CUST02135"/>
    <d v="2025-10-08T00:00:00"/>
    <x v="6"/>
    <s v="Bluetooth Speaker"/>
    <n v="4"/>
    <s v="Valid Quantity"/>
    <s v="$80.93"/>
    <n v="0"/>
    <x v="1"/>
    <s v="Bengaluru"/>
    <x v="5"/>
    <x v="0"/>
    <n v="3"/>
    <x v="0"/>
    <s v="Rated"/>
    <n v="323.72000000000003"/>
    <n v="0"/>
    <n v="323.72000000000003"/>
  </r>
  <r>
    <x v="2410"/>
    <s v="CUST00169"/>
    <d v="2025-11-22T00:00:00"/>
    <x v="5"/>
    <s v="Action Figure"/>
    <n v="1"/>
    <s v="Valid Quantity"/>
    <s v="$27.17"/>
    <n v="10"/>
    <x v="1"/>
    <s v="Abu Dhabi"/>
    <x v="6"/>
    <x v="1"/>
    <m/>
    <x v="0"/>
    <s v="Not Rated"/>
    <n v="27.17"/>
    <n v="2.7170000000000005"/>
    <n v="24.453000000000003"/>
  </r>
  <r>
    <x v="2411"/>
    <s v="CUST02765"/>
    <d v="2024-10-16T00:00:00"/>
    <x v="6"/>
    <s v="Laptop Stand"/>
    <n v="1"/>
    <s v="Valid Quantity"/>
    <s v="$127.50"/>
    <n v="5"/>
    <x v="2"/>
    <s v="Hyderabad"/>
    <x v="5"/>
    <x v="0"/>
    <n v="5"/>
    <x v="0"/>
    <s v="Rated"/>
    <n v="127.5"/>
    <n v="6.375"/>
    <n v="121.125"/>
  </r>
  <r>
    <x v="2412"/>
    <s v="CUST01561"/>
    <d v="2025-12-14T00:00:00"/>
    <x v="1"/>
    <s v="Ceramic Mug Set"/>
    <n v="4"/>
    <s v="Valid Quantity"/>
    <s v="$42.82"/>
    <n v="0"/>
    <x v="2"/>
    <s v="Munich"/>
    <x v="4"/>
    <x v="0"/>
    <n v="2"/>
    <x v="0"/>
    <s v="Rated"/>
    <n v="171.28"/>
    <n v="0"/>
    <n v="171.28"/>
  </r>
  <r>
    <x v="2413"/>
    <s v="CUST02497"/>
    <d v="2026-03-17T00:00:00"/>
    <x v="5"/>
    <s v="Building Blocks Set"/>
    <n v="1"/>
    <s v="Valid Quantity"/>
    <s v="$14.48"/>
    <n v="10"/>
    <x v="1"/>
    <s v="Melbourne"/>
    <x v="2"/>
    <x v="0"/>
    <n v="5"/>
    <x v="0"/>
    <s v="Rated"/>
    <n v="14.48"/>
    <n v="1.4480000000000002"/>
    <n v="13.032"/>
  </r>
  <r>
    <x v="2414"/>
    <s v="CUST00515"/>
    <d v="2025-05-13T00:00:00"/>
    <x v="2"/>
    <s v="Sunscreen SPF50"/>
    <n v="3"/>
    <s v="Valid Quantity"/>
    <s v="$47.89"/>
    <n v="0"/>
    <x v="1"/>
    <s v="Birmingham"/>
    <x v="0"/>
    <x v="1"/>
    <m/>
    <x v="0"/>
    <s v="Not Rated"/>
    <n v="143.67000000000002"/>
    <n v="0"/>
    <n v="143.67000000000002"/>
  </r>
  <r>
    <x v="2415"/>
    <s v="CUST01333"/>
    <d v="2025-11-23T00:00:00"/>
    <x v="6"/>
    <s v="Power Bank"/>
    <n v="4"/>
    <s v="Valid Quantity"/>
    <s v="$197.30"/>
    <n v="5"/>
    <x v="4"/>
    <s v="Manchester"/>
    <x v="0"/>
    <x v="2"/>
    <m/>
    <x v="0"/>
    <s v="Not Rated"/>
    <n v="789.2"/>
    <n v="39.46"/>
    <n v="749.74"/>
  </r>
  <r>
    <x v="2416"/>
    <s v="CUST00186"/>
    <d v="2024-08-10T00:00:00"/>
    <x v="2"/>
    <s v="Hair Dryer"/>
    <n v="4"/>
    <s v="Valid Quantity"/>
    <s v="$10.74"/>
    <n v="0"/>
    <x v="5"/>
    <s v="Berlin"/>
    <x v="4"/>
    <x v="0"/>
    <n v="5"/>
    <x v="0"/>
    <s v="Rated"/>
    <n v="42.96"/>
    <n v="0"/>
    <n v="42.96"/>
  </r>
  <r>
    <x v="2417"/>
    <s v="CUST00078"/>
    <d v="2024-04-12T00:00:00"/>
    <x v="5"/>
    <s v="Remote Control Car"/>
    <n v="1"/>
    <s v="Valid Quantity"/>
    <s v="$30.73"/>
    <n v="10"/>
    <x v="2"/>
    <s v="Vancouver"/>
    <x v="1"/>
    <x v="0"/>
    <n v="4"/>
    <x v="0"/>
    <s v="Rated"/>
    <n v="30.73"/>
    <n v="3.073"/>
    <n v="27.657"/>
  </r>
  <r>
    <x v="2418"/>
    <s v="CUST02281"/>
    <d v="2025-10-16T00:00:00"/>
    <x v="1"/>
    <s v="Blender"/>
    <n v="3"/>
    <s v="Valid Quantity"/>
    <s v="$125.47"/>
    <n v="5"/>
    <x v="1"/>
    <s v="Melbourne"/>
    <x v="2"/>
    <x v="0"/>
    <n v="3"/>
    <x v="0"/>
    <s v="Rated"/>
    <n v="376.40999999999997"/>
    <n v="18.820499999999996"/>
    <n v="357.58949999999999"/>
  </r>
  <r>
    <x v="2419"/>
    <s v="CUST00577"/>
    <d v="2025-04-01T00:00:00"/>
    <x v="6"/>
    <s v="Smartwatch"/>
    <n v="1"/>
    <s v="Valid Quantity"/>
    <s v="$237.53"/>
    <n v="0"/>
    <x v="3"/>
    <s v="Abu Dhabi"/>
    <x v="6"/>
    <x v="0"/>
    <n v="5"/>
    <x v="0"/>
    <s v="Rated"/>
    <n v="237.53"/>
    <n v="0"/>
    <n v="237.53"/>
  </r>
  <r>
    <x v="2420"/>
    <s v="CUST02199"/>
    <d v="2026-11-01T00:00:00"/>
    <x v="5"/>
    <s v="Remote Control Car"/>
    <n v="1"/>
    <s v="Valid Quantity"/>
    <s v="$48.36"/>
    <n v="0"/>
    <x v="3"/>
    <s v="Toronto"/>
    <x v="1"/>
    <x v="0"/>
    <n v="4"/>
    <x v="0"/>
    <s v="Rated"/>
    <n v="48.36"/>
    <n v="0"/>
    <n v="48.36"/>
  </r>
  <r>
    <x v="2421"/>
    <s v="CUST03143"/>
    <d v="2024-09-06T00:00:00"/>
    <x v="0"/>
    <s v="Cookbook"/>
    <n v="1"/>
    <s v="Valid Quantity"/>
    <s v="$11.81"/>
    <n v="10"/>
    <x v="2"/>
    <s v="Mumbai"/>
    <x v="5"/>
    <x v="2"/>
    <m/>
    <x v="0"/>
    <s v="Not Rated"/>
    <n v="11.81"/>
    <n v="1.181"/>
    <n v="10.629000000000001"/>
  </r>
  <r>
    <x v="2422"/>
    <s v="CUST01692"/>
    <d v="2024-06-01T00:00:00"/>
    <x v="1"/>
    <s v="LED Desk Lamp"/>
    <n v="2"/>
    <s v="Valid Quantity"/>
    <s v="$51.82"/>
    <n v="0"/>
    <x v="3"/>
    <s v="Delhi"/>
    <x v="5"/>
    <x v="3"/>
    <m/>
    <x v="0"/>
    <s v="Not Rated"/>
    <n v="103.64"/>
    <n v="0"/>
    <n v="103.64"/>
  </r>
  <r>
    <x v="2423"/>
    <s v="CUST00402"/>
    <d v="2024-06-22T00:00:00"/>
    <x v="1"/>
    <s v="Air Fryer"/>
    <n v="1"/>
    <s v="Valid Quantity"/>
    <s v="$123.90"/>
    <n v="10"/>
    <x v="3"/>
    <s v="Hamburg"/>
    <x v="4"/>
    <x v="0"/>
    <n v="3"/>
    <x v="0"/>
    <s v="Rated"/>
    <n v="123.9"/>
    <n v="12.39"/>
    <n v="111.51"/>
  </r>
  <r>
    <x v="2424"/>
    <s v="CUST01915"/>
    <d v="2025-12-16T00:00:00"/>
    <x v="5"/>
    <s v="Action Figure"/>
    <n v="2"/>
    <s v="Valid Quantity"/>
    <s v="$29.16"/>
    <n v="5"/>
    <x v="5"/>
    <s v="Toronto"/>
    <x v="1"/>
    <x v="0"/>
    <n v="4"/>
    <x v="0"/>
    <s v="Rated"/>
    <n v="58.32"/>
    <n v="2.9160000000000004"/>
    <n v="55.403999999999996"/>
  </r>
  <r>
    <x v="2425"/>
    <s v="CUST01523"/>
    <d v="2024-03-21T00:00:00"/>
    <x v="3"/>
    <s v="Denim Jacket"/>
    <n v="4"/>
    <s v="Valid Quantity"/>
    <s v="$45.90"/>
    <n v="25"/>
    <x v="2"/>
    <s v="Dubai"/>
    <x v="6"/>
    <x v="1"/>
    <m/>
    <x v="0"/>
    <s v="Not Rated"/>
    <n v="183.6"/>
    <n v="45.9"/>
    <n v="137.69999999999999"/>
  </r>
  <r>
    <x v="2426"/>
    <s v="CUST01302"/>
    <d v="2025-08-12T00:00:00"/>
    <x v="4"/>
    <s v="Yoga Mat"/>
    <n v="1"/>
    <s v="Valid Quantity"/>
    <s v="$40.45"/>
    <n v="15"/>
    <x v="2"/>
    <s v="Sydney"/>
    <x v="2"/>
    <x v="2"/>
    <m/>
    <x v="0"/>
    <s v="Not Rated"/>
    <n v="40.450000000000003"/>
    <n v="6.0674999999999999"/>
    <n v="34.3825"/>
  </r>
  <r>
    <x v="2427"/>
    <s v="CUST00065"/>
    <d v="2025-10-05T00:00:00"/>
    <x v="0"/>
    <s v="Fiction Novel"/>
    <n v="2"/>
    <s v="Valid Quantity"/>
    <s v="$26.60"/>
    <n v="0"/>
    <x v="3"/>
    <s v="Munich"/>
    <x v="4"/>
    <x v="0"/>
    <n v="4"/>
    <x v="0"/>
    <s v="Rated"/>
    <n v="53.2"/>
    <n v="0"/>
    <n v="53.2"/>
  </r>
  <r>
    <x v="2428"/>
    <s v="CUST00138"/>
    <d v="2025-03-10T00:00:00"/>
    <x v="3"/>
    <s v="Cotton T-Shirt"/>
    <n v="1"/>
    <s v="Valid Quantity"/>
    <s v="$57.86"/>
    <n v="20"/>
    <x v="3"/>
    <s v="Sydney"/>
    <x v="2"/>
    <x v="2"/>
    <m/>
    <x v="0"/>
    <s v="Not Rated"/>
    <n v="57.86"/>
    <n v="11.572000000000001"/>
    <n v="46.287999999999997"/>
  </r>
  <r>
    <x v="2429"/>
    <s v="CUST02291"/>
    <d v="2024-12-15T00:00:00"/>
    <x v="5"/>
    <s v="Puzzle 1000pc"/>
    <n v="1"/>
    <s v="Valid Quantity"/>
    <s v="$54.32"/>
    <n v="5"/>
    <x v="0"/>
    <s v="New York"/>
    <x v="3"/>
    <x v="0"/>
    <n v="2"/>
    <x v="0"/>
    <s v="Rated"/>
    <n v="54.32"/>
    <n v="2.7160000000000002"/>
    <n v="51.603999999999999"/>
  </r>
  <r>
    <x v="2430"/>
    <s v="CUST03120"/>
    <d v="2025-09-18T00:00:00"/>
    <x v="6"/>
    <s v="Smartwatch"/>
    <n v="4"/>
    <s v="Valid Quantity"/>
    <s v="$42.03"/>
    <n v="15"/>
    <x v="1"/>
    <s v="Sydney"/>
    <x v="2"/>
    <x v="0"/>
    <n v="5"/>
    <x v="0"/>
    <s v="Rated"/>
    <n v="168.12"/>
    <n v="25.218000000000004"/>
    <n v="142.90199999999999"/>
  </r>
  <r>
    <x v="2431"/>
    <s v="CUST02525"/>
    <d v="2024-03-15T00:00:00"/>
    <x v="7"/>
    <s v="Olive Oil 1L"/>
    <n v="4"/>
    <s v="Valid Quantity"/>
    <s v="$27.06"/>
    <n v="20"/>
    <x v="3"/>
    <s v="Dubai"/>
    <x v="6"/>
    <x v="1"/>
    <m/>
    <x v="0"/>
    <s v="Not Rated"/>
    <n v="108.24"/>
    <n v="21.647999999999996"/>
    <n v="86.591999999999999"/>
  </r>
  <r>
    <x v="2432"/>
    <s v="CUST00503"/>
    <d v="2024-12-11T00:00:00"/>
    <x v="5"/>
    <s v="Puzzle 1000pc"/>
    <n v="2"/>
    <s v="Valid Quantity"/>
    <s v="$21.36"/>
    <n v="0"/>
    <x v="3"/>
    <s v="Brisbane"/>
    <x v="2"/>
    <x v="2"/>
    <m/>
    <x v="0"/>
    <s v="Not Rated"/>
    <n v="42.72"/>
    <n v="0"/>
    <n v="42.72"/>
  </r>
  <r>
    <x v="2433"/>
    <s v="CUST02380"/>
    <d v="2025-06-29T00:00:00"/>
    <x v="3"/>
    <s v="Cotton T-Shirt"/>
    <n v="1"/>
    <s v="Valid Quantity"/>
    <s v="$93.71"/>
    <n v="20"/>
    <x v="4"/>
    <s v="Bengaluru"/>
    <x v="5"/>
    <x v="0"/>
    <n v="5"/>
    <x v="0"/>
    <s v="Rated"/>
    <n v="93.71"/>
    <n v="18.741999999999997"/>
    <n v="74.967999999999989"/>
  </r>
  <r>
    <x v="2434"/>
    <s v="CUST02625"/>
    <d v="2026-05-28T00:00:00"/>
    <x v="6"/>
    <s v="Power Bank"/>
    <n v="4"/>
    <s v="Valid Quantity"/>
    <s v="$28.71"/>
    <n v="0"/>
    <x v="1"/>
    <s v="London"/>
    <x v="0"/>
    <x v="3"/>
    <m/>
    <x v="0"/>
    <s v="Not Rated"/>
    <n v="114.84"/>
    <n v="0"/>
    <n v="114.84"/>
  </r>
  <r>
    <x v="2435"/>
    <s v="CUST00144"/>
    <d v="2024-01-22T00:00:00"/>
    <x v="2"/>
    <s v="Face Moisturizer"/>
    <n v="2"/>
    <s v="Valid Quantity"/>
    <s v="$23.00"/>
    <n v="20"/>
    <x v="3"/>
    <s v="Dubai"/>
    <x v="6"/>
    <x v="1"/>
    <m/>
    <x v="0"/>
    <s v="Not Rated"/>
    <n v="46"/>
    <n v="9.1999999999999993"/>
    <n v="36.799999999999997"/>
  </r>
  <r>
    <x v="2436"/>
    <s v="CUST00911"/>
    <d v="2024-06-01T00:00:00"/>
    <x v="7"/>
    <s v="Olive Oil 1L"/>
    <n v="1"/>
    <s v="Valid Quantity"/>
    <s v="$10.38"/>
    <n v="0"/>
    <x v="5"/>
    <s v="Mumbai"/>
    <x v="5"/>
    <x v="0"/>
    <n v="5"/>
    <x v="0"/>
    <s v="Rated"/>
    <n v="10.38"/>
    <n v="0"/>
    <n v="10.38"/>
  </r>
  <r>
    <x v="2437"/>
    <s v="CUST01365"/>
    <d v="2024-01-28T00:00:00"/>
    <x v="4"/>
    <s v="Cricket Bat"/>
    <n v="5"/>
    <s v="Valid Quantity"/>
    <s v="$36.67"/>
    <n v="15"/>
    <x v="2"/>
    <s v="Toronto"/>
    <x v="1"/>
    <x v="0"/>
    <n v="5"/>
    <x v="0"/>
    <s v="Rated"/>
    <n v="183.35000000000002"/>
    <n v="27.502500000000005"/>
    <n v="155.84750000000003"/>
  </r>
  <r>
    <x v="2438"/>
    <s v="CUST00462"/>
    <d v="2024-10-11T00:00:00"/>
    <x v="5"/>
    <s v="Remote Control Car"/>
    <n v="5"/>
    <s v="Valid Quantity"/>
    <s v="$57.94"/>
    <n v="0"/>
    <x v="0"/>
    <s v="Montreal"/>
    <x v="1"/>
    <x v="3"/>
    <m/>
    <x v="0"/>
    <s v="Not Rated"/>
    <n v="289.7"/>
    <n v="0"/>
    <n v="289.7"/>
  </r>
  <r>
    <x v="2439"/>
    <s v="CUST00587"/>
    <d v="2025-11-02T00:00:00"/>
    <x v="5"/>
    <s v="Building Blocks Set"/>
    <n v="4"/>
    <s v="Valid Quantity"/>
    <s v="$73.00"/>
    <n v="15"/>
    <x v="3"/>
    <s v="Mumbai"/>
    <x v="5"/>
    <x v="0"/>
    <m/>
    <x v="0"/>
    <s v="Not Rated"/>
    <n v="292"/>
    <n v="43.8"/>
    <n v="248.2"/>
  </r>
  <r>
    <x v="2440"/>
    <s v="CUST02758"/>
    <d v="2024-06-15T00:00:00"/>
    <x v="1"/>
    <s v="Storage Organizer"/>
    <n v="1"/>
    <s v="Valid Quantity"/>
    <s v="$87.22"/>
    <n v="5"/>
    <x v="1"/>
    <s v="Sydney"/>
    <x v="2"/>
    <x v="1"/>
    <m/>
    <x v="0"/>
    <s v="Not Rated"/>
    <n v="87.22"/>
    <n v="4.3610000000000007"/>
    <n v="82.858999999999995"/>
  </r>
  <r>
    <x v="2441"/>
    <s v="CUST00679"/>
    <d v="2025-06-13T00:00:00"/>
    <x v="0"/>
    <s v="Cookbook"/>
    <n v="2"/>
    <s v="Valid Quantity"/>
    <s v="$32.71"/>
    <n v="15"/>
    <x v="5"/>
    <s v="Sydney"/>
    <x v="2"/>
    <x v="2"/>
    <m/>
    <x v="0"/>
    <s v="Not Rated"/>
    <n v="65.42"/>
    <n v="9.8130000000000006"/>
    <n v="55.606999999999999"/>
  </r>
  <r>
    <x v="2442"/>
    <s v="CUST02218"/>
    <d v="2025-01-04T00:00:00"/>
    <x v="4"/>
    <s v="Cycling Helmet"/>
    <n v="3"/>
    <s v="Valid Quantity"/>
    <s v="$90.41"/>
    <n v="0"/>
    <x v="2"/>
    <s v="Hamburg"/>
    <x v="4"/>
    <x v="2"/>
    <m/>
    <x v="0"/>
    <s v="Not Rated"/>
    <n v="271.23"/>
    <n v="0"/>
    <n v="271.23"/>
  </r>
  <r>
    <x v="2443"/>
    <s v="CUST00520"/>
    <d v="2025-01-22T00:00:00"/>
    <x v="0"/>
    <s v="Cookbook"/>
    <n v="3"/>
    <s v="Valid Quantity"/>
    <s v="$29.65"/>
    <n v="0"/>
    <x v="1"/>
    <s v="London"/>
    <x v="0"/>
    <x v="4"/>
    <m/>
    <x v="0"/>
    <s v="Not Rated"/>
    <n v="88.949999999999989"/>
    <n v="0"/>
    <n v="88.949999999999989"/>
  </r>
  <r>
    <x v="2444"/>
    <s v="CUST01512"/>
    <d v="2025-03-10T00:00:00"/>
    <x v="6"/>
    <s v="Gaming Mouse"/>
    <n v="4"/>
    <s v="Valid Quantity"/>
    <s v="$248.99"/>
    <n v="10"/>
    <x v="0"/>
    <s v="Dubai"/>
    <x v="6"/>
    <x v="1"/>
    <m/>
    <x v="0"/>
    <s v="Not Rated"/>
    <n v="995.96"/>
    <n v="99.596000000000004"/>
    <n v="896.36400000000003"/>
  </r>
  <r>
    <x v="2445"/>
    <s v="CUST02689"/>
    <d v="2025-01-26T00:00:00"/>
    <x v="7"/>
    <s v="Almonds 500g"/>
    <n v="3"/>
    <s v="Valid Quantity"/>
    <s v="$21.07"/>
    <n v="0"/>
    <x v="1"/>
    <s v="Melbourne"/>
    <x v="2"/>
    <x v="0"/>
    <n v="3"/>
    <x v="0"/>
    <s v="Rated"/>
    <n v="63.21"/>
    <n v="0"/>
    <n v="63.21"/>
  </r>
  <r>
    <x v="2446"/>
    <s v="CUST01233"/>
    <d v="2024-09-17T00:00:00"/>
    <x v="3"/>
    <s v="Backpack"/>
    <n v="1"/>
    <s v="Valid Quantity"/>
    <s v="$85.71"/>
    <n v="15"/>
    <x v="0"/>
    <s v="Brisbane"/>
    <x v="2"/>
    <x v="2"/>
    <m/>
    <x v="0"/>
    <s v="Not Rated"/>
    <n v="85.71"/>
    <n v="12.856499999999999"/>
    <n v="72.853499999999997"/>
  </r>
  <r>
    <x v="2447"/>
    <s v="CUST01972"/>
    <d v="2024-08-12T00:00:00"/>
    <x v="4"/>
    <s v="Cricket Bat"/>
    <n v="2"/>
    <s v="Valid Quantity"/>
    <s v="$86.73"/>
    <n v="15"/>
    <x v="1"/>
    <s v="Toronto"/>
    <x v="1"/>
    <x v="0"/>
    <n v="5"/>
    <x v="0"/>
    <s v="Rated"/>
    <n v="173.46"/>
    <n v="26.019000000000002"/>
    <n v="147.441"/>
  </r>
  <r>
    <x v="2448"/>
    <s v="CUST01464"/>
    <d v="2026-06-05T00:00:00"/>
    <x v="1"/>
    <s v="Storage Organizer"/>
    <n v="1"/>
    <s v="Valid Quantity"/>
    <s v="$143.71"/>
    <n v="5"/>
    <x v="5"/>
    <s v="Melbourne"/>
    <x v="2"/>
    <x v="0"/>
    <n v="3"/>
    <x v="0"/>
    <s v="Rated"/>
    <n v="143.71"/>
    <n v="7.1855000000000011"/>
    <n v="136.52450000000002"/>
  </r>
  <r>
    <x v="2449"/>
    <s v="CUST01025"/>
    <d v="2024-06-07T00:00:00"/>
    <x v="0"/>
    <s v="Fiction Novel"/>
    <n v="2"/>
    <s v="Valid Quantity"/>
    <s v="$33.62"/>
    <n v="10"/>
    <x v="4"/>
    <s v="Montreal"/>
    <x v="1"/>
    <x v="0"/>
    <n v="4"/>
    <x v="0"/>
    <s v="Rated"/>
    <n v="67.239999999999995"/>
    <n v="6.7240000000000002"/>
    <n v="60.515999999999991"/>
  </r>
  <r>
    <x v="2450"/>
    <s v="CUST01970"/>
    <d v="2024-02-13T00:00:00"/>
    <x v="3"/>
    <s v="Sunglasses"/>
    <n v="4"/>
    <s v="Valid Quantity"/>
    <s v="$32.95"/>
    <n v="15"/>
    <x v="4"/>
    <s v="Bengaluru"/>
    <x v="5"/>
    <x v="0"/>
    <n v="5"/>
    <x v="0"/>
    <s v="Rated"/>
    <n v="131.80000000000001"/>
    <n v="19.770000000000003"/>
    <n v="112.03"/>
  </r>
  <r>
    <x v="2451"/>
    <s v="CUST01862"/>
    <d v="2026-08-03T00:00:00"/>
    <x v="3"/>
    <s v="Denim Jacket"/>
    <n v="1"/>
    <s v="Valid Quantity"/>
    <s v="$109.37"/>
    <n v="5"/>
    <x v="4"/>
    <s v="Sydney"/>
    <x v="2"/>
    <x v="0"/>
    <n v="5"/>
    <x v="0"/>
    <s v="Rated"/>
    <n v="109.37"/>
    <n v="5.4685000000000006"/>
    <n v="103.9015"/>
  </r>
  <r>
    <x v="2452"/>
    <s v="CUST02994"/>
    <d v="2024-08-03T00:00:00"/>
    <x v="5"/>
    <s v="Puzzle 1000pc"/>
    <n v="5"/>
    <s v="Valid Quantity"/>
    <s v="$60.82"/>
    <n v="0"/>
    <x v="2"/>
    <s v="Hamburg"/>
    <x v="4"/>
    <x v="0"/>
    <n v="4"/>
    <x v="0"/>
    <s v="Rated"/>
    <n v="304.10000000000002"/>
    <n v="0"/>
    <n v="304.10000000000002"/>
  </r>
  <r>
    <x v="2453"/>
    <s v="CUST00711"/>
    <d v="2024-10-21T00:00:00"/>
    <x v="7"/>
    <s v="Basmati Rice 5kg"/>
    <n v="1"/>
    <s v="Valid Quantity"/>
    <s v="$3.88"/>
    <n v="0"/>
    <x v="1"/>
    <s v="Melbourne"/>
    <x v="2"/>
    <x v="0"/>
    <n v="4"/>
    <x v="0"/>
    <s v="Rated"/>
    <n v="3.88"/>
    <n v="0"/>
    <n v="3.88"/>
  </r>
  <r>
    <x v="2454"/>
    <s v="CUST02766"/>
    <d v="2025-03-03T00:00:00"/>
    <x v="3"/>
    <s v="Cotton T-Shirt"/>
    <n v="2"/>
    <s v="Valid Quantity"/>
    <s v="$106.24"/>
    <n v="15"/>
    <x v="2"/>
    <s v="Hyderabad"/>
    <x v="5"/>
    <x v="0"/>
    <n v="5"/>
    <x v="0"/>
    <s v="Rated"/>
    <n v="212.48"/>
    <n v="31.872"/>
    <n v="180.608"/>
  </r>
  <r>
    <x v="2455"/>
    <s v="CUST03470"/>
    <d v="2024-01-15T00:00:00"/>
    <x v="0"/>
    <s v="Kids Storybook"/>
    <n v="1"/>
    <s v="Valid Quantity"/>
    <s v="$35.43"/>
    <n v="10"/>
    <x v="2"/>
    <s v="Houston"/>
    <x v="3"/>
    <x v="0"/>
    <n v="5"/>
    <x v="0"/>
    <s v="Rated"/>
    <n v="35.43"/>
    <n v="3.5430000000000001"/>
    <n v="31.887"/>
  </r>
  <r>
    <x v="2456"/>
    <s v="CUST00374"/>
    <d v="2025-09-03T00:00:00"/>
    <x v="0"/>
    <s v="Fiction Novel"/>
    <n v="3"/>
    <s v="Valid Quantity"/>
    <s v="$8.13"/>
    <n v="0"/>
    <x v="3"/>
    <s v="Unknown"/>
    <x v="6"/>
    <x v="0"/>
    <n v="5"/>
    <x v="0"/>
    <s v="Rated"/>
    <n v="24.39"/>
    <n v="0"/>
    <n v="24.39"/>
  </r>
  <r>
    <x v="2457"/>
    <s v="CUST01360"/>
    <d v="2026-04-16T00:00:00"/>
    <x v="1"/>
    <s v="Storage Organizer"/>
    <n v="2"/>
    <s v="Valid Quantity"/>
    <s v="$69.70"/>
    <n v="10"/>
    <x v="0"/>
    <s v="Birmingham"/>
    <x v="0"/>
    <x v="0"/>
    <n v="5"/>
    <x v="0"/>
    <s v="Rated"/>
    <n v="139.4"/>
    <n v="13.94"/>
    <n v="125.46000000000001"/>
  </r>
  <r>
    <x v="2458"/>
    <s v="CUST02311"/>
    <d v="2026-06-22T00:00:00"/>
    <x v="3"/>
    <s v="Sunglasses"/>
    <n v="1"/>
    <s v="Valid Quantity"/>
    <s v="$85.06"/>
    <n v="0"/>
    <x v="4"/>
    <s v="London"/>
    <x v="0"/>
    <x v="2"/>
    <m/>
    <x v="0"/>
    <s v="Not Rated"/>
    <n v="85.06"/>
    <n v="0"/>
    <n v="85.06"/>
  </r>
  <r>
    <x v="2459"/>
    <s v="CUST03146"/>
    <d v="2025-06-17T00:00:00"/>
    <x v="6"/>
    <s v="Bluetooth Speaker"/>
    <n v="3"/>
    <s v="Valid Quantity"/>
    <s v="$228.82"/>
    <n v="20"/>
    <x v="5"/>
    <s v="Toronto"/>
    <x v="1"/>
    <x v="4"/>
    <m/>
    <x v="0"/>
    <s v="Not Rated"/>
    <n v="686.46"/>
    <n v="137.292"/>
    <n v="549.16800000000001"/>
  </r>
  <r>
    <x v="2460"/>
    <s v="CUST01911"/>
    <d v="2025-05-22T00:00:00"/>
    <x v="5"/>
    <s v="Remote Control Car"/>
    <n v="2"/>
    <s v="Valid Quantity"/>
    <s v="$20.09"/>
    <n v="0"/>
    <x v="1"/>
    <s v="Dubai"/>
    <x v="6"/>
    <x v="0"/>
    <m/>
    <x v="0"/>
    <s v="Not Rated"/>
    <n v="40.18"/>
    <n v="0"/>
    <n v="40.18"/>
  </r>
  <r>
    <x v="2461"/>
    <s v="CUST01487"/>
    <d v="2025-11-30T00:00:00"/>
    <x v="0"/>
    <s v="Kids Storybook"/>
    <n v="5"/>
    <s v="Valid Quantity"/>
    <s v="$12.31"/>
    <n v="15"/>
    <x v="3"/>
    <s v="Delhi"/>
    <x v="5"/>
    <x v="0"/>
    <n v="3"/>
    <x v="0"/>
    <s v="Rated"/>
    <n v="61.550000000000004"/>
    <n v="9.2325000000000017"/>
    <n v="52.317500000000003"/>
  </r>
  <r>
    <x v="2462"/>
    <s v="CUST00350"/>
    <d v="2024-10-14T00:00:00"/>
    <x v="1"/>
    <s v="Ceramic Mug Set"/>
    <n v="1"/>
    <s v="Valid Quantity"/>
    <s v="$10.43"/>
    <n v="0"/>
    <x v="0"/>
    <s v="Munich"/>
    <x v="4"/>
    <x v="1"/>
    <m/>
    <x v="0"/>
    <s v="Not Rated"/>
    <n v="10.43"/>
    <n v="0"/>
    <n v="10.43"/>
  </r>
  <r>
    <x v="2463"/>
    <s v="CUST00407"/>
    <d v="2025-12-09T00:00:00"/>
    <x v="0"/>
    <s v="Fiction Novel"/>
    <n v="2"/>
    <s v="Valid Quantity"/>
    <s v="$5.03"/>
    <n v="5"/>
    <x v="2"/>
    <s v="Sydney"/>
    <x v="2"/>
    <x v="2"/>
    <m/>
    <x v="0"/>
    <s v="Not Rated"/>
    <n v="10.06"/>
    <n v="0.503"/>
    <n v="9.5570000000000004"/>
  </r>
  <r>
    <x v="2464"/>
    <s v="CUST00014"/>
    <d v="2025-08-03T00:00:00"/>
    <x v="1"/>
    <s v="Storage Organizer"/>
    <n v="1"/>
    <s v="Valid Quantity"/>
    <s v="$102.05"/>
    <n v="20"/>
    <x v="3"/>
    <s v="Delhi"/>
    <x v="5"/>
    <x v="0"/>
    <n v="4"/>
    <x v="0"/>
    <s v="Rated"/>
    <n v="102.05"/>
    <n v="20.41"/>
    <n v="81.64"/>
  </r>
  <r>
    <x v="2465"/>
    <s v="CUST00157"/>
    <d v="2026-03-17T00:00:00"/>
    <x v="3"/>
    <s v="Running Shoes"/>
    <n v="1"/>
    <s v="Valid Quantity"/>
    <s v="$78.72"/>
    <n v="0"/>
    <x v="2"/>
    <s v="Sydney"/>
    <x v="2"/>
    <x v="0"/>
    <m/>
    <x v="0"/>
    <s v="Not Rated"/>
    <n v="78.72"/>
    <n v="0"/>
    <n v="78.72"/>
  </r>
  <r>
    <x v="2466"/>
    <s v="CUST01482"/>
    <d v="2026-01-29T00:00:00"/>
    <x v="2"/>
    <s v="Hair Dryer"/>
    <n v="4"/>
    <s v="Valid Quantity"/>
    <s v="$20.23"/>
    <n v="0"/>
    <x v="2"/>
    <s v="Melbourne"/>
    <x v="2"/>
    <x v="3"/>
    <m/>
    <x v="0"/>
    <s v="Not Rated"/>
    <n v="80.92"/>
    <n v="0"/>
    <n v="80.92"/>
  </r>
  <r>
    <x v="2467"/>
    <s v="CUST01605"/>
    <d v="2025-06-06T00:00:00"/>
    <x v="2"/>
    <s v="Sunscreen SPF50"/>
    <n v="3"/>
    <s v="Valid Quantity"/>
    <s v="$8.46"/>
    <n v="15"/>
    <x v="5"/>
    <s v="Melbourne"/>
    <x v="2"/>
    <x v="3"/>
    <m/>
    <x v="0"/>
    <s v="Not Rated"/>
    <n v="25.380000000000003"/>
    <n v="3.8070000000000004"/>
    <n v="21.573"/>
  </r>
  <r>
    <x v="2468"/>
    <s v="CUST03008"/>
    <d v="2024-08-05T00:00:00"/>
    <x v="3"/>
    <s v="Running Shoes"/>
    <n v="2"/>
    <s v="Valid Quantity"/>
    <s v="$70.53"/>
    <n v="5"/>
    <x v="1"/>
    <s v="Vancouver"/>
    <x v="1"/>
    <x v="0"/>
    <n v="5"/>
    <x v="0"/>
    <s v="Rated"/>
    <n v="141.06"/>
    <n v="7.0529999999999999"/>
    <n v="134.00700000000001"/>
  </r>
  <r>
    <x v="2469"/>
    <s v="CUST00226"/>
    <d v="2024-04-26T00:00:00"/>
    <x v="7"/>
    <s v="Basmati Rice 5kg"/>
    <n v="2"/>
    <s v="Valid Quantity"/>
    <s v="$8.13"/>
    <n v="20"/>
    <x v="4"/>
    <s v="Abu Dhabi"/>
    <x v="6"/>
    <x v="1"/>
    <m/>
    <x v="0"/>
    <s v="Not Rated"/>
    <n v="16.260000000000002"/>
    <n v="3.2520000000000007"/>
    <n v="13.008000000000001"/>
  </r>
  <r>
    <x v="2470"/>
    <s v="CUST01076"/>
    <d v="2025-04-11T00:00:00"/>
    <x v="1"/>
    <s v="Blender"/>
    <n v="3"/>
    <s v="Valid Quantity"/>
    <s v="$118.22"/>
    <n v="0"/>
    <x v="1"/>
    <s v="Montreal"/>
    <x v="1"/>
    <x v="0"/>
    <n v="3"/>
    <x v="0"/>
    <s v="Rated"/>
    <n v="354.65999999999997"/>
    <n v="0"/>
    <n v="354.65999999999997"/>
  </r>
  <r>
    <x v="2471"/>
    <s v="CUST00350"/>
    <d v="2026-10-04T00:00:00"/>
    <x v="5"/>
    <s v="Action Figure"/>
    <n v="3"/>
    <s v="Valid Quantity"/>
    <s v="$79.98"/>
    <n v="0"/>
    <x v="5"/>
    <s v="Chicago"/>
    <x v="3"/>
    <x v="0"/>
    <n v="4"/>
    <x v="0"/>
    <s v="Rated"/>
    <n v="239.94"/>
    <n v="0"/>
    <n v="239.94"/>
  </r>
  <r>
    <x v="2472"/>
    <s v="CUST02205"/>
    <d v="2024-11-25T00:00:00"/>
    <x v="6"/>
    <s v="Gaming Mouse"/>
    <n v="2"/>
    <s v="Valid Quantity"/>
    <s v="$129.87"/>
    <n v="5"/>
    <x v="3"/>
    <s v="Unknown"/>
    <x v="1"/>
    <x v="0"/>
    <n v="5"/>
    <x v="0"/>
    <s v="Rated"/>
    <n v="259.74"/>
    <n v="12.987"/>
    <n v="246.75300000000001"/>
  </r>
  <r>
    <x v="2473"/>
    <s v="CUST02909"/>
    <d v="2026-01-09T00:00:00"/>
    <x v="7"/>
    <s v="Green Tea Pack"/>
    <n v="1"/>
    <s v="Valid Quantity"/>
    <s v="$24.03"/>
    <n v="15"/>
    <x v="1"/>
    <s v="Birmingham"/>
    <x v="0"/>
    <x v="2"/>
    <m/>
    <x v="0"/>
    <s v="Not Rated"/>
    <n v="24.03"/>
    <n v="3.6045000000000003"/>
    <n v="20.4255"/>
  </r>
  <r>
    <x v="2474"/>
    <s v="CUST00733"/>
    <d v="2025-10-30T00:00:00"/>
    <x v="1"/>
    <s v="Blender"/>
    <n v="1"/>
    <s v="Valid Quantity"/>
    <s v="$15.26"/>
    <n v="15"/>
    <x v="5"/>
    <s v="Bengaluru"/>
    <x v="5"/>
    <x v="1"/>
    <m/>
    <x v="0"/>
    <s v="Not Rated"/>
    <n v="15.26"/>
    <n v="2.2890000000000001"/>
    <n v="12.971"/>
  </r>
  <r>
    <x v="2475"/>
    <s v="CUST00003"/>
    <d v="2025-02-06T00:00:00"/>
    <x v="0"/>
    <s v="Cookbook"/>
    <n v="3"/>
    <s v="Valid Quantity"/>
    <s v="$36.53"/>
    <n v="0"/>
    <x v="4"/>
    <s v="Abu Dhabi"/>
    <x v="6"/>
    <x v="4"/>
    <m/>
    <x v="0"/>
    <s v="Not Rated"/>
    <n v="109.59"/>
    <n v="0"/>
    <n v="109.59"/>
  </r>
  <r>
    <x v="2476"/>
    <s v="CUST00284"/>
    <d v="2025-08-04T00:00:00"/>
    <x v="5"/>
    <s v="Action Figure"/>
    <n v="2"/>
    <s v="Valid Quantity"/>
    <s v="$42.73"/>
    <n v="0"/>
    <x v="5"/>
    <s v="Brisbane"/>
    <x v="2"/>
    <x v="3"/>
    <m/>
    <x v="0"/>
    <s v="Not Rated"/>
    <n v="85.46"/>
    <n v="0"/>
    <n v="85.46"/>
  </r>
  <r>
    <x v="2477"/>
    <s v="CUST01616"/>
    <d v="2025-09-22T00:00:00"/>
    <x v="6"/>
    <s v="Laptop Stand"/>
    <n v="2"/>
    <s v="Valid Quantity"/>
    <s v="$123.65"/>
    <n v="5"/>
    <x v="5"/>
    <s v="Manchester"/>
    <x v="0"/>
    <x v="1"/>
    <m/>
    <x v="0"/>
    <s v="Not Rated"/>
    <n v="247.3"/>
    <n v="12.365"/>
    <n v="234.935"/>
  </r>
  <r>
    <x v="2478"/>
    <s v="CUST02613"/>
    <d v="2025-01-14T00:00:00"/>
    <x v="0"/>
    <s v="Cookbook"/>
    <n v="4"/>
    <s v="Valid Quantity"/>
    <s v="$10.11"/>
    <n v="0"/>
    <x v="3"/>
    <s v="Abu Dhabi"/>
    <x v="6"/>
    <x v="2"/>
    <m/>
    <x v="0"/>
    <s v="Not Rated"/>
    <n v="40.44"/>
    <n v="0"/>
    <n v="40.44"/>
  </r>
  <r>
    <x v="2479"/>
    <s v="CUST02669"/>
    <d v="2026-07-03T00:00:00"/>
    <x v="7"/>
    <s v="Basmati Rice 5kg"/>
    <n v="3"/>
    <s v="Valid Quantity"/>
    <s v="$7.68"/>
    <n v="0"/>
    <x v="1"/>
    <s v="Berlin"/>
    <x v="4"/>
    <x v="3"/>
    <m/>
    <x v="0"/>
    <s v="Not Rated"/>
    <n v="23.04"/>
    <n v="0"/>
    <n v="23.04"/>
  </r>
  <r>
    <x v="2480"/>
    <s v="CUST02175"/>
    <d v="2025-06-18T00:00:00"/>
    <x v="6"/>
    <s v="Wireless Earbuds"/>
    <n v="2"/>
    <s v="Valid Quantity"/>
    <s v="$188.21"/>
    <n v="0"/>
    <x v="5"/>
    <s v="Hamburg"/>
    <x v="4"/>
    <x v="0"/>
    <n v="4"/>
    <x v="0"/>
    <s v="Rated"/>
    <n v="376.42"/>
    <n v="0"/>
    <n v="376.42"/>
  </r>
  <r>
    <x v="2481"/>
    <s v="CUST00094"/>
    <d v="2026-04-20T00:00:00"/>
    <x v="0"/>
    <s v="Fiction Novel"/>
    <n v="1"/>
    <s v="Valid Quantity"/>
    <s v="$30.19"/>
    <n v="0"/>
    <x v="5"/>
    <s v="London"/>
    <x v="0"/>
    <x v="4"/>
    <m/>
    <x v="0"/>
    <s v="Not Rated"/>
    <n v="30.19"/>
    <n v="0"/>
    <n v="30.19"/>
  </r>
  <r>
    <x v="2482"/>
    <s v="CUST02736"/>
    <d v="2024-10-24T00:00:00"/>
    <x v="1"/>
    <s v="Blender"/>
    <n v="4"/>
    <s v="Valid Quantity"/>
    <s v="$137.80"/>
    <n v="0"/>
    <x v="3"/>
    <s v="Abu Dhabi"/>
    <x v="6"/>
    <x v="0"/>
    <n v="4"/>
    <x v="0"/>
    <s v="Rated"/>
    <n v="551.20000000000005"/>
    <n v="0"/>
    <n v="551.20000000000005"/>
  </r>
  <r>
    <x v="2483"/>
    <s v="CUST02249"/>
    <d v="2025-01-24T00:00:00"/>
    <x v="0"/>
    <s v="Kids Storybook"/>
    <n v="2"/>
    <s v="Valid Quantity"/>
    <s v="$34.95"/>
    <n v="0"/>
    <x v="4"/>
    <s v="Hamburg"/>
    <x v="4"/>
    <x v="0"/>
    <n v="5"/>
    <x v="0"/>
    <s v="Rated"/>
    <n v="69.900000000000006"/>
    <n v="0"/>
    <n v="69.900000000000006"/>
  </r>
  <r>
    <x v="2484"/>
    <s v="CUST02492"/>
    <d v="2024-04-16T00:00:00"/>
    <x v="3"/>
    <s v="Hoodie"/>
    <n v="1"/>
    <s v="Valid Quantity"/>
    <s v="$82.82"/>
    <n v="0"/>
    <x v="4"/>
    <s v="Unknown"/>
    <x v="5"/>
    <x v="2"/>
    <m/>
    <x v="0"/>
    <s v="Not Rated"/>
    <n v="82.82"/>
    <n v="0"/>
    <n v="82.82"/>
  </r>
  <r>
    <x v="2485"/>
    <s v="CUST00813"/>
    <d v="2024-12-30T00:00:00"/>
    <x v="6"/>
    <s v="Smartwatch"/>
    <n v="3"/>
    <s v="Valid Quantity"/>
    <s v="$20.58"/>
    <n v="0"/>
    <x v="1"/>
    <s v="Los Angeles"/>
    <x v="3"/>
    <x v="1"/>
    <m/>
    <x v="0"/>
    <s v="Not Rated"/>
    <n v="61.739999999999995"/>
    <n v="0"/>
    <n v="61.739999999999995"/>
  </r>
  <r>
    <x v="2486"/>
    <s v="CUST00032"/>
    <d v="2025-02-15T00:00:00"/>
    <x v="1"/>
    <s v="Blender"/>
    <n v="4"/>
    <s v="Valid Quantity"/>
    <s v="$10.56"/>
    <n v="10"/>
    <x v="5"/>
    <s v="Delhi"/>
    <x v="5"/>
    <x v="4"/>
    <m/>
    <x v="0"/>
    <s v="Not Rated"/>
    <n v="42.24"/>
    <n v="4.2240000000000002"/>
    <n v="38.016000000000005"/>
  </r>
  <r>
    <x v="2487"/>
    <s v="CUST01585"/>
    <d v="2025-02-27T00:00:00"/>
    <x v="4"/>
    <s v="Dumbbell Set"/>
    <n v="3"/>
    <s v="Valid Quantity"/>
    <s v="$121.59"/>
    <n v="0"/>
    <x v="4"/>
    <s v="Hyderabad"/>
    <x v="5"/>
    <x v="0"/>
    <n v="5"/>
    <x v="0"/>
    <s v="Rated"/>
    <n v="364.77"/>
    <n v="0"/>
    <n v="364.77"/>
  </r>
  <r>
    <x v="2488"/>
    <s v="CUST00072"/>
    <d v="2025-07-27T00:00:00"/>
    <x v="1"/>
    <s v="Air Fryer"/>
    <n v="1"/>
    <s v="Valid Quantity"/>
    <s v="$117.25"/>
    <n v="20"/>
    <x v="0"/>
    <s v="Abu Dhabi"/>
    <x v="6"/>
    <x v="0"/>
    <n v="3"/>
    <x v="0"/>
    <s v="Rated"/>
    <n v="117.25"/>
    <n v="23.45"/>
    <n v="93.8"/>
  </r>
  <r>
    <x v="2489"/>
    <s v="CUST02056"/>
    <d v="2025-07-09T00:00:00"/>
    <x v="7"/>
    <s v="Olive Oil 1L"/>
    <n v="5"/>
    <s v="Valid Quantity"/>
    <s v="$8.32"/>
    <n v="10"/>
    <x v="3"/>
    <s v="Montreal"/>
    <x v="1"/>
    <x v="1"/>
    <m/>
    <x v="0"/>
    <s v="Not Rated"/>
    <n v="41.6"/>
    <n v="4.16"/>
    <n v="37.44"/>
  </r>
  <r>
    <x v="2490"/>
    <s v="CUST00669"/>
    <d v="2026-09-02T00:00:00"/>
    <x v="5"/>
    <s v="Building Blocks Set"/>
    <n v="1"/>
    <s v="Valid Quantity"/>
    <s v="$14.89"/>
    <n v="0"/>
    <x v="3"/>
    <s v="Birmingham"/>
    <x v="0"/>
    <x v="0"/>
    <m/>
    <x v="0"/>
    <s v="Not Rated"/>
    <n v="14.89"/>
    <n v="0"/>
    <n v="14.89"/>
  </r>
  <r>
    <x v="2491"/>
    <s v="CUST01214"/>
    <d v="2025-03-31T00:00:00"/>
    <x v="4"/>
    <s v="Football"/>
    <n v="1"/>
    <s v="Valid Quantity"/>
    <s v="$37.13"/>
    <n v="0"/>
    <x v="2"/>
    <s v="New York"/>
    <x v="3"/>
    <x v="0"/>
    <n v="3"/>
    <x v="0"/>
    <s v="Rated"/>
    <n v="37.130000000000003"/>
    <n v="0"/>
    <n v="37.130000000000003"/>
  </r>
  <r>
    <x v="2492"/>
    <s v="CUST02471"/>
    <d v="2024-12-11T00:00:00"/>
    <x v="2"/>
    <s v="Hair Dryer"/>
    <n v="1"/>
    <s v="Valid Quantity"/>
    <s v="$41.01"/>
    <n v="0"/>
    <x v="3"/>
    <s v="Toronto"/>
    <x v="1"/>
    <x v="3"/>
    <m/>
    <x v="0"/>
    <s v="Not Rated"/>
    <n v="41.01"/>
    <n v="0"/>
    <n v="41.01"/>
  </r>
  <r>
    <x v="2493"/>
    <s v="CUST00379"/>
    <d v="2024-02-04T00:00:00"/>
    <x v="4"/>
    <s v="Dumbbell Set"/>
    <n v="1"/>
    <s v="Valid Quantity"/>
    <s v="$58.44"/>
    <n v="0"/>
    <x v="5"/>
    <s v="Hamburg"/>
    <x v="4"/>
    <x v="0"/>
    <n v="3"/>
    <x v="0"/>
    <s v="Rated"/>
    <n v="58.44"/>
    <n v="0"/>
    <n v="58.44"/>
  </r>
  <r>
    <x v="2494"/>
    <s v="CUST02121"/>
    <d v="2026-05-03T00:00:00"/>
    <x v="4"/>
    <s v="Cricket Bat"/>
    <n v="1"/>
    <s v="Valid Quantity"/>
    <s v="$53.10"/>
    <n v="25"/>
    <x v="4"/>
    <s v="Vancouver"/>
    <x v="1"/>
    <x v="0"/>
    <n v="2"/>
    <x v="0"/>
    <s v="Rated"/>
    <n v="53.1"/>
    <n v="13.275"/>
    <n v="39.825000000000003"/>
  </r>
  <r>
    <x v="2495"/>
    <s v="CUST01127"/>
    <d v="2024-08-23T00:00:00"/>
    <x v="2"/>
    <s v="Shampoo"/>
    <n v="3"/>
    <s v="Valid Quantity"/>
    <s v="$27.07"/>
    <n v="0"/>
    <x v="0"/>
    <s v="London"/>
    <x v="0"/>
    <x v="1"/>
    <m/>
    <x v="0"/>
    <s v="Not Rated"/>
    <n v="81.210000000000008"/>
    <n v="0"/>
    <n v="81.210000000000008"/>
  </r>
  <r>
    <x v="2496"/>
    <s v="CUST00736"/>
    <d v="2026-02-25T00:00:00"/>
    <x v="1"/>
    <s v="LED Desk Lamp"/>
    <n v="1"/>
    <s v="Valid Quantity"/>
    <s v="$66.59"/>
    <n v="25"/>
    <x v="2"/>
    <s v="New York"/>
    <x v="3"/>
    <x v="0"/>
    <n v="5"/>
    <x v="0"/>
    <s v="Rated"/>
    <n v="66.59"/>
    <n v="16.647500000000001"/>
    <n v="49.942500000000003"/>
  </r>
  <r>
    <x v="2497"/>
    <s v="CUST01512"/>
    <d v="2025-05-24T00:00:00"/>
    <x v="5"/>
    <s v="Building Blocks Set"/>
    <n v="3"/>
    <s v="Valid Quantity"/>
    <s v="$87.32"/>
    <n v="0"/>
    <x v="0"/>
    <s v="Sydney"/>
    <x v="2"/>
    <x v="0"/>
    <n v="5"/>
    <x v="0"/>
    <s v="Rated"/>
    <n v="261.95999999999998"/>
    <n v="0"/>
    <n v="261.95999999999998"/>
  </r>
  <r>
    <x v="2498"/>
    <s v="CUST03287"/>
    <d v="2025-12-05T00:00:00"/>
    <x v="6"/>
    <s v="Bluetooth Speaker"/>
    <n v="3"/>
    <s v="Valid Quantity"/>
    <s v="$210.98"/>
    <n v="0"/>
    <x v="5"/>
    <s v="Brisbane"/>
    <x v="2"/>
    <x v="0"/>
    <n v="4"/>
    <x v="0"/>
    <s v="Rated"/>
    <n v="632.93999999999994"/>
    <n v="0"/>
    <n v="632.93999999999994"/>
  </r>
  <r>
    <x v="2499"/>
    <s v="CUST01256"/>
    <d v="2025-05-04T00:00:00"/>
    <x v="6"/>
    <s v="Webcam"/>
    <n v="1"/>
    <s v="Valid Quantity"/>
    <s v="$146.45"/>
    <n v="5"/>
    <x v="2"/>
    <s v="Delhi"/>
    <x v="5"/>
    <x v="3"/>
    <m/>
    <x v="0"/>
    <s v="Not Rated"/>
    <n v="146.44999999999999"/>
    <n v="7.3224999999999998"/>
    <n v="139.1275"/>
  </r>
  <r>
    <x v="2500"/>
    <s v="CUST00035"/>
    <d v="2024-09-29T00:00:00"/>
    <x v="1"/>
    <s v="Ceramic Mug Set"/>
    <n v="2"/>
    <s v="Valid Quantity"/>
    <s v="$21.77"/>
    <n v="15"/>
    <x v="3"/>
    <s v="Unknown"/>
    <x v="1"/>
    <x v="1"/>
    <m/>
    <x v="0"/>
    <s v="Not Rated"/>
    <n v="43.54"/>
    <n v="6.5310000000000006"/>
    <n v="37.009"/>
  </r>
  <r>
    <x v="2501"/>
    <s v="CUST01816"/>
    <d v="2024-01-02T00:00:00"/>
    <x v="6"/>
    <s v="Webcam"/>
    <n v="1"/>
    <s v="Valid Quantity"/>
    <s v="$158.85"/>
    <n v="0"/>
    <x v="2"/>
    <s v="Abu Dhabi"/>
    <x v="6"/>
    <x v="0"/>
    <n v="4"/>
    <x v="0"/>
    <s v="Rated"/>
    <n v="158.85"/>
    <n v="0"/>
    <n v="158.85"/>
  </r>
  <r>
    <x v="2502"/>
    <s v="CUST02870"/>
    <d v="2024-08-20T00:00:00"/>
    <x v="2"/>
    <s v="Perfume"/>
    <n v="2"/>
    <s v="Valid Quantity"/>
    <s v="$9.31"/>
    <n v="0"/>
    <x v="2"/>
    <s v="Abu Dhabi"/>
    <x v="6"/>
    <x v="0"/>
    <n v="4"/>
    <x v="0"/>
    <s v="Rated"/>
    <n v="18.62"/>
    <n v="0"/>
    <n v="18.62"/>
  </r>
  <r>
    <x v="2503"/>
    <s v="CUST01493"/>
    <d v="2025-10-23T00:00:00"/>
    <x v="7"/>
    <s v="Basmati Rice 5kg"/>
    <n v="2"/>
    <s v="Valid Quantity"/>
    <s v="$27.59"/>
    <n v="0"/>
    <x v="5"/>
    <s v="Birmingham"/>
    <x v="0"/>
    <x v="0"/>
    <n v="4"/>
    <x v="0"/>
    <s v="Rated"/>
    <n v="55.18"/>
    <n v="0"/>
    <n v="55.18"/>
  </r>
  <r>
    <x v="2504"/>
    <s v="CUST00070"/>
    <d v="2026-07-06T00:00:00"/>
    <x v="2"/>
    <s v="Sunscreen SPF50"/>
    <n v="3"/>
    <s v="Valid Quantity"/>
    <s v="$17.01"/>
    <n v="10"/>
    <x v="2"/>
    <s v="Brisbane"/>
    <x v="2"/>
    <x v="0"/>
    <n v="4"/>
    <x v="0"/>
    <s v="Rated"/>
    <n v="51.03"/>
    <n v="5.1029999999999998"/>
    <n v="45.927"/>
  </r>
  <r>
    <x v="2505"/>
    <s v="CUST01640"/>
    <d v="2025-08-26T00:00:00"/>
    <x v="7"/>
    <s v="Basmati Rice 5kg"/>
    <n v="1"/>
    <s v="Valid Quantity"/>
    <s v="$19.43"/>
    <n v="0"/>
    <x v="2"/>
    <s v="Sydney"/>
    <x v="2"/>
    <x v="0"/>
    <n v="3"/>
    <x v="0"/>
    <s v="Rated"/>
    <n v="19.43"/>
    <n v="0"/>
    <n v="19.43"/>
  </r>
  <r>
    <x v="2506"/>
    <s v="CUST00582"/>
    <d v="2025-06-26T00:00:00"/>
    <x v="2"/>
    <s v="Shampoo"/>
    <n v="2"/>
    <s v="Valid Quantity"/>
    <s v="$57.92"/>
    <n v="20"/>
    <x v="2"/>
    <s v="Bengaluru"/>
    <x v="5"/>
    <x v="4"/>
    <m/>
    <x v="0"/>
    <s v="Not Rated"/>
    <n v="115.84"/>
    <n v="23.168000000000003"/>
    <n v="92.671999999999997"/>
  </r>
  <r>
    <x v="2507"/>
    <s v="CUST03459"/>
    <d v="2024-06-22T00:00:00"/>
    <x v="5"/>
    <s v="Remote Control Car"/>
    <n v="3"/>
    <s v="Valid Quantity"/>
    <s v="$63.32"/>
    <n v="15"/>
    <x v="0"/>
    <s v="Hamburg"/>
    <x v="4"/>
    <x v="0"/>
    <n v="4"/>
    <x v="0"/>
    <s v="Rated"/>
    <n v="189.96"/>
    <n v="28.494"/>
    <n v="161.46600000000001"/>
  </r>
  <r>
    <x v="2508"/>
    <s v="CUST01171"/>
    <d v="2025-06-27T00:00:00"/>
    <x v="1"/>
    <s v="Blender"/>
    <n v="1"/>
    <s v="Valid Quantity"/>
    <s v="$28.37"/>
    <n v="5"/>
    <x v="5"/>
    <s v="Hyderabad"/>
    <x v="5"/>
    <x v="0"/>
    <n v="5"/>
    <x v="0"/>
    <s v="Rated"/>
    <n v="28.37"/>
    <n v="1.4184999999999999"/>
    <n v="26.951500000000003"/>
  </r>
  <r>
    <x v="2509"/>
    <s v="CUST02044"/>
    <d v="2024-10-09T00:00:00"/>
    <x v="1"/>
    <s v="Non-Stick Pan"/>
    <n v="2"/>
    <s v="Valid Quantity"/>
    <s v="$65.94"/>
    <n v="20"/>
    <x v="2"/>
    <s v="Mumbai"/>
    <x v="5"/>
    <x v="4"/>
    <m/>
    <x v="0"/>
    <s v="Not Rated"/>
    <n v="131.88"/>
    <n v="26.375999999999998"/>
    <n v="105.50399999999999"/>
  </r>
  <r>
    <x v="2510"/>
    <s v="CUST01980"/>
    <d v="2026-06-13T00:00:00"/>
    <x v="4"/>
    <s v="Dumbbell Set"/>
    <n v="2"/>
    <s v="Valid Quantity"/>
    <s v="$21.15"/>
    <n v="0"/>
    <x v="3"/>
    <s v="Hamburg"/>
    <x v="4"/>
    <x v="0"/>
    <n v="3"/>
    <x v="0"/>
    <s v="Rated"/>
    <n v="42.3"/>
    <n v="0"/>
    <n v="42.3"/>
  </r>
  <r>
    <x v="2511"/>
    <s v="CUST00431"/>
    <d v="2025-02-19T00:00:00"/>
    <x v="2"/>
    <s v="Lipstick"/>
    <n v="1"/>
    <s v="Valid Quantity"/>
    <s v="$44.49"/>
    <n v="0"/>
    <x v="1"/>
    <s v="Hyderabad"/>
    <x v="5"/>
    <x v="2"/>
    <m/>
    <x v="0"/>
    <s v="Not Rated"/>
    <n v="44.49"/>
    <n v="0"/>
    <n v="44.49"/>
  </r>
  <r>
    <x v="2512"/>
    <s v="CUST01244"/>
    <d v="2025-03-16T00:00:00"/>
    <x v="0"/>
    <s v="Self-Help Book"/>
    <n v="3"/>
    <s v="Valid Quantity"/>
    <s v="$28.32"/>
    <n v="5"/>
    <x v="0"/>
    <s v="Los Angeles"/>
    <x v="3"/>
    <x v="0"/>
    <n v="3"/>
    <x v="0"/>
    <s v="Rated"/>
    <n v="84.960000000000008"/>
    <n v="4.2480000000000011"/>
    <n v="80.712000000000003"/>
  </r>
  <r>
    <x v="2513"/>
    <s v="CUST00232"/>
    <d v="2025-05-22T00:00:00"/>
    <x v="5"/>
    <s v="Puzzle 1000pc"/>
    <n v="2"/>
    <s v="Valid Quantity"/>
    <s v="$60.64"/>
    <n v="10"/>
    <x v="3"/>
    <s v="Hyderabad"/>
    <x v="5"/>
    <x v="0"/>
    <n v="4"/>
    <x v="0"/>
    <s v="Rated"/>
    <n v="121.28"/>
    <n v="12.128"/>
    <n v="109.152"/>
  </r>
  <r>
    <x v="2514"/>
    <s v="CUST01119"/>
    <d v="2024-10-17T00:00:00"/>
    <x v="6"/>
    <s v="Laptop Stand"/>
    <n v="4"/>
    <s v="Valid Quantity"/>
    <s v="$128.92"/>
    <n v="10"/>
    <x v="0"/>
    <s v="Bengaluru"/>
    <x v="5"/>
    <x v="4"/>
    <m/>
    <x v="0"/>
    <s v="Not Rated"/>
    <n v="515.67999999999995"/>
    <n v="51.567999999999991"/>
    <n v="464.11199999999997"/>
  </r>
  <r>
    <x v="2515"/>
    <s v="CUST02295"/>
    <d v="2024-04-19T00:00:00"/>
    <x v="0"/>
    <s v="Fiction Novel"/>
    <n v="1"/>
    <s v="Valid Quantity"/>
    <s v="$33.01"/>
    <n v="20"/>
    <x v="5"/>
    <s v="Toronto"/>
    <x v="1"/>
    <x v="0"/>
    <n v="3"/>
    <x v="0"/>
    <s v="Rated"/>
    <n v="33.01"/>
    <n v="6.6019999999999994"/>
    <n v="26.407999999999998"/>
  </r>
  <r>
    <x v="2516"/>
    <s v="CUST00866"/>
    <d v="2025-08-25T00:00:00"/>
    <x v="5"/>
    <s v="Action Figure"/>
    <n v="1"/>
    <s v="Valid Quantity"/>
    <s v="$84.32"/>
    <n v="0"/>
    <x v="2"/>
    <s v="Melbourne"/>
    <x v="2"/>
    <x v="0"/>
    <n v="4"/>
    <x v="0"/>
    <s v="Rated"/>
    <n v="84.32"/>
    <n v="0"/>
    <n v="84.32"/>
  </r>
  <r>
    <x v="2517"/>
    <s v="CUST03459"/>
    <d v="2024-05-22T00:00:00"/>
    <x v="5"/>
    <s v="Action Figure"/>
    <n v="1"/>
    <s v="Valid Quantity"/>
    <s v="$31.99"/>
    <n v="5"/>
    <x v="3"/>
    <s v="Dubai"/>
    <x v="6"/>
    <x v="1"/>
    <m/>
    <x v="0"/>
    <s v="Not Rated"/>
    <n v="31.99"/>
    <n v="1.5994999999999999"/>
    <n v="30.390499999999999"/>
  </r>
  <r>
    <x v="2518"/>
    <s v="CUST01506"/>
    <d v="2026-05-21T00:00:00"/>
    <x v="3"/>
    <s v="Denim Jacket"/>
    <n v="1"/>
    <s v="Valid Quantity"/>
    <s v="$11.50"/>
    <n v="0"/>
    <x v="0"/>
    <s v="New York"/>
    <x v="3"/>
    <x v="0"/>
    <n v="5"/>
    <x v="0"/>
    <s v="Rated"/>
    <n v="11.5"/>
    <n v="0"/>
    <n v="11.5"/>
  </r>
  <r>
    <x v="2519"/>
    <s v="CUST00672"/>
    <d v="2024-12-26T00:00:00"/>
    <x v="4"/>
    <s v="Cricket Bat"/>
    <n v="2"/>
    <s v="Valid Quantity"/>
    <s v="$149.00"/>
    <n v="0"/>
    <x v="3"/>
    <s v="Chicago"/>
    <x v="3"/>
    <x v="0"/>
    <n v="5"/>
    <x v="0"/>
    <s v="Rated"/>
    <n v="298"/>
    <n v="0"/>
    <n v="298"/>
  </r>
  <r>
    <x v="2520"/>
    <s v="CUST01635"/>
    <d v="2024-02-23T00:00:00"/>
    <x v="7"/>
    <s v="Basmati Rice 5kg"/>
    <n v="1"/>
    <s v="Valid Quantity"/>
    <s v="$3.04"/>
    <n v="10"/>
    <x v="1"/>
    <s v="London"/>
    <x v="0"/>
    <x v="0"/>
    <n v="5"/>
    <x v="0"/>
    <s v="Rated"/>
    <n v="3.04"/>
    <n v="0.30399999999999999"/>
    <n v="2.7360000000000002"/>
  </r>
  <r>
    <x v="2521"/>
    <s v="CUST03451"/>
    <d v="2025-12-28T00:00:00"/>
    <x v="5"/>
    <s v="Remote Control Car"/>
    <n v="4"/>
    <s v="Valid Quantity"/>
    <s v="$39.36"/>
    <n v="20"/>
    <x v="4"/>
    <s v="Vancouver"/>
    <x v="1"/>
    <x v="3"/>
    <m/>
    <x v="0"/>
    <s v="Not Rated"/>
    <n v="157.44"/>
    <n v="31.488000000000003"/>
    <n v="125.952"/>
  </r>
  <r>
    <x v="2522"/>
    <s v="CUST00380"/>
    <d v="2024-07-04T00:00:00"/>
    <x v="2"/>
    <s v="Hair Dryer"/>
    <n v="2"/>
    <s v="Valid Quantity"/>
    <s v="$50.08"/>
    <n v="5"/>
    <x v="5"/>
    <s v="Melbourne"/>
    <x v="2"/>
    <x v="0"/>
    <n v="4"/>
    <x v="0"/>
    <s v="Rated"/>
    <n v="100.16"/>
    <n v="5.0079999999999991"/>
    <n v="95.152000000000001"/>
  </r>
  <r>
    <x v="2523"/>
    <s v="CUST02831"/>
    <d v="2024-03-10T00:00:00"/>
    <x v="3"/>
    <s v="Formal Shirt"/>
    <n v="2"/>
    <s v="Valid Quantity"/>
    <s v="$26.52"/>
    <n v="5"/>
    <x v="5"/>
    <s v="Bengaluru"/>
    <x v="5"/>
    <x v="2"/>
    <m/>
    <x v="0"/>
    <s v="Not Rated"/>
    <n v="53.04"/>
    <n v="2.6519999999999997"/>
    <n v="50.387999999999998"/>
  </r>
  <r>
    <x v="2524"/>
    <s v="CUST02420"/>
    <d v="2025-01-11T00:00:00"/>
    <x v="1"/>
    <s v="LED Desk Lamp"/>
    <n v="3"/>
    <s v="Valid Quantity"/>
    <s v="$89.59"/>
    <n v="5"/>
    <x v="3"/>
    <s v="Delhi"/>
    <x v="5"/>
    <x v="2"/>
    <m/>
    <x v="0"/>
    <s v="Not Rated"/>
    <n v="268.77"/>
    <n v="13.438499999999999"/>
    <n v="255.33149999999998"/>
  </r>
  <r>
    <x v="2525"/>
    <s v="CUST03165"/>
    <d v="2025-02-13T00:00:00"/>
    <x v="4"/>
    <s v="Football"/>
    <n v="2"/>
    <s v="Valid Quantity"/>
    <s v="$92.01"/>
    <n v="0"/>
    <x v="4"/>
    <s v="Hamburg"/>
    <x v="4"/>
    <x v="4"/>
    <m/>
    <x v="0"/>
    <s v="Not Rated"/>
    <n v="184.02"/>
    <n v="0"/>
    <n v="184.02"/>
  </r>
  <r>
    <x v="2526"/>
    <s v="CUST00021"/>
    <d v="2025-08-16T00:00:00"/>
    <x v="6"/>
    <s v="USB-C Cable"/>
    <n v="1"/>
    <s v="Valid Quantity"/>
    <s v="$86.77"/>
    <n v="10"/>
    <x v="3"/>
    <s v="Montreal"/>
    <x v="1"/>
    <x v="0"/>
    <n v="5"/>
    <x v="0"/>
    <s v="Rated"/>
    <n v="86.77"/>
    <n v="8.6769999999999996"/>
    <n v="78.092999999999989"/>
  </r>
  <r>
    <x v="2527"/>
    <s v="CUST00898"/>
    <d v="2024-05-04T00:00:00"/>
    <x v="6"/>
    <s v="Laptop Stand"/>
    <n v="2"/>
    <s v="Valid Quantity"/>
    <s v="$232.34"/>
    <n v="10"/>
    <x v="2"/>
    <s v="Dubai"/>
    <x v="6"/>
    <x v="3"/>
    <m/>
    <x v="0"/>
    <s v="Not Rated"/>
    <n v="464.68"/>
    <n v="46.468000000000004"/>
    <n v="418.21199999999999"/>
  </r>
  <r>
    <x v="2528"/>
    <s v="CUST01372"/>
    <d v="2024-05-02T00:00:00"/>
    <x v="0"/>
    <s v="Kids Storybook"/>
    <n v="2"/>
    <s v="Valid Quantity"/>
    <s v="$34.86"/>
    <n v="0"/>
    <x v="5"/>
    <s v="Bengaluru"/>
    <x v="5"/>
    <x v="0"/>
    <n v="5"/>
    <x v="0"/>
    <s v="Rated"/>
    <n v="69.72"/>
    <n v="0"/>
    <n v="69.72"/>
  </r>
  <r>
    <x v="2529"/>
    <s v="CUST01624"/>
    <d v="2025-07-12T00:00:00"/>
    <x v="7"/>
    <s v="Green Tea Pack"/>
    <n v="2"/>
    <s v="Valid Quantity"/>
    <s v="$15.53"/>
    <n v="0"/>
    <x v="2"/>
    <s v="New York"/>
    <x v="3"/>
    <x v="0"/>
    <n v="1"/>
    <x v="0"/>
    <s v="Rated"/>
    <n v="31.06"/>
    <n v="0"/>
    <n v="31.06"/>
  </r>
  <r>
    <x v="2530"/>
    <s v="CUST01221"/>
    <d v="2024-05-28T00:00:00"/>
    <x v="7"/>
    <s v="Almonds 500g"/>
    <n v="1"/>
    <s v="Valid Quantity"/>
    <s v="$6.55"/>
    <n v="0"/>
    <x v="5"/>
    <s v="Melbourne"/>
    <x v="2"/>
    <x v="2"/>
    <m/>
    <x v="0"/>
    <s v="Not Rated"/>
    <n v="6.55"/>
    <n v="0"/>
    <n v="6.55"/>
  </r>
  <r>
    <x v="2531"/>
    <s v="CUST03232"/>
    <d v="2026-04-27T00:00:00"/>
    <x v="7"/>
    <s v="Basmati Rice 5kg"/>
    <n v="1"/>
    <s v="Valid Quantity"/>
    <s v="$10.89"/>
    <n v="15"/>
    <x v="2"/>
    <s v="Hyderabad"/>
    <x v="5"/>
    <x v="0"/>
    <n v="5"/>
    <x v="0"/>
    <s v="Rated"/>
    <n v="10.89"/>
    <n v="1.6335000000000002"/>
    <n v="9.2565000000000008"/>
  </r>
  <r>
    <x v="2532"/>
    <s v="CUST01699"/>
    <d v="2025-05-12T00:00:00"/>
    <x v="0"/>
    <s v="Fiction Novel"/>
    <n v="1"/>
    <s v="Valid Quantity"/>
    <s v="$6.93"/>
    <n v="5"/>
    <x v="5"/>
    <s v="Munich"/>
    <x v="4"/>
    <x v="0"/>
    <n v="5"/>
    <x v="0"/>
    <s v="Rated"/>
    <n v="6.93"/>
    <n v="0.34649999999999997"/>
    <n v="6.5834999999999999"/>
  </r>
  <r>
    <x v="2533"/>
    <s v="CUST00091"/>
    <d v="2025-10-19T00:00:00"/>
    <x v="7"/>
    <s v="Green Tea Pack"/>
    <n v="1"/>
    <s v="Valid Quantity"/>
    <s v="$24.35"/>
    <n v="0"/>
    <x v="4"/>
    <s v="Birmingham"/>
    <x v="0"/>
    <x v="0"/>
    <n v="5"/>
    <x v="0"/>
    <s v="Rated"/>
    <n v="24.35"/>
    <n v="0"/>
    <n v="24.35"/>
  </r>
  <r>
    <x v="2534"/>
    <s v="CUST02360"/>
    <d v="2024-05-17T00:00:00"/>
    <x v="2"/>
    <s v="Hair Dryer"/>
    <n v="2"/>
    <s v="Valid Quantity"/>
    <s v="$28.51"/>
    <n v="15"/>
    <x v="5"/>
    <s v="New York"/>
    <x v="3"/>
    <x v="0"/>
    <n v="3"/>
    <x v="0"/>
    <s v="Rated"/>
    <n v="57.02"/>
    <n v="8.5530000000000008"/>
    <n v="48.466999999999999"/>
  </r>
  <r>
    <x v="2535"/>
    <s v="CUST02914"/>
    <d v="2025-01-15T00:00:00"/>
    <x v="0"/>
    <s v="Self-Help Book"/>
    <n v="1"/>
    <s v="Valid Quantity"/>
    <s v="$20.59"/>
    <n v="0"/>
    <x v="0"/>
    <s v="Hamburg"/>
    <x v="4"/>
    <x v="0"/>
    <n v="2"/>
    <x v="0"/>
    <s v="Rated"/>
    <n v="20.59"/>
    <n v="0"/>
    <n v="20.59"/>
  </r>
  <r>
    <x v="2536"/>
    <s v="CUST01644"/>
    <d v="2024-09-11T00:00:00"/>
    <x v="4"/>
    <s v="Football"/>
    <n v="3"/>
    <s v="Valid Quantity"/>
    <s v="$11.80"/>
    <n v="0"/>
    <x v="2"/>
    <s v="Dubai"/>
    <x v="6"/>
    <x v="4"/>
    <m/>
    <x v="0"/>
    <s v="Not Rated"/>
    <n v="35.400000000000006"/>
    <n v="0"/>
    <n v="35.400000000000006"/>
  </r>
  <r>
    <x v="2537"/>
    <s v="CUST02369"/>
    <d v="2025-04-12T00:00:00"/>
    <x v="6"/>
    <s v="Gaming Mouse"/>
    <n v="1"/>
    <s v="Valid Quantity"/>
    <s v="$20.71"/>
    <n v="0"/>
    <x v="3"/>
    <s v="Birmingham"/>
    <x v="0"/>
    <x v="1"/>
    <m/>
    <x v="0"/>
    <s v="Not Rated"/>
    <n v="20.71"/>
    <n v="0"/>
    <n v="20.71"/>
  </r>
  <r>
    <x v="2538"/>
    <s v="CUST00421"/>
    <d v="2024-03-09T00:00:00"/>
    <x v="5"/>
    <s v="Puzzle 1000pc"/>
    <n v="2"/>
    <s v="Valid Quantity"/>
    <s v="$46.35"/>
    <n v="0"/>
    <x v="2"/>
    <s v="Toronto"/>
    <x v="1"/>
    <x v="3"/>
    <m/>
    <x v="0"/>
    <s v="Not Rated"/>
    <n v="92.7"/>
    <n v="0"/>
    <n v="92.7"/>
  </r>
  <r>
    <x v="2539"/>
    <s v="CUST03232"/>
    <d v="2025-03-22T00:00:00"/>
    <x v="1"/>
    <s v="Non-Stick Pan"/>
    <n v="5"/>
    <s v="Valid Quantity"/>
    <s v="$60.74"/>
    <n v="10"/>
    <x v="0"/>
    <s v="Mumbai"/>
    <x v="5"/>
    <x v="0"/>
    <n v="5"/>
    <x v="0"/>
    <s v="Rated"/>
    <n v="303.7"/>
    <n v="30.37"/>
    <n v="273.33"/>
  </r>
  <r>
    <x v="2540"/>
    <s v="CUST00849"/>
    <d v="2025-04-23T00:00:00"/>
    <x v="6"/>
    <s v="Smartwatch"/>
    <n v="1"/>
    <s v="Valid Quantity"/>
    <s v="$222.57"/>
    <n v="20"/>
    <x v="1"/>
    <s v="Munich"/>
    <x v="4"/>
    <x v="0"/>
    <n v="4"/>
    <x v="0"/>
    <s v="Rated"/>
    <n v="222.57"/>
    <n v="44.513999999999996"/>
    <n v="178.05599999999998"/>
  </r>
  <r>
    <x v="2541"/>
    <s v="CUST02247"/>
    <d v="2025-10-11T00:00:00"/>
    <x v="1"/>
    <s v="Storage Organizer"/>
    <n v="1"/>
    <s v="Valid Quantity"/>
    <s v="$109.29"/>
    <n v="20"/>
    <x v="4"/>
    <s v="Dubai"/>
    <x v="6"/>
    <x v="2"/>
    <m/>
    <x v="0"/>
    <s v="Not Rated"/>
    <n v="109.29"/>
    <n v="21.858000000000001"/>
    <n v="87.432000000000002"/>
  </r>
  <r>
    <x v="2542"/>
    <s v="CUST02606"/>
    <d v="2025-03-13T00:00:00"/>
    <x v="5"/>
    <s v="Action Figure"/>
    <n v="1"/>
    <s v="Valid Quantity"/>
    <s v="$59.36"/>
    <n v="10"/>
    <x v="4"/>
    <s v="Birmingham"/>
    <x v="0"/>
    <x v="3"/>
    <m/>
    <x v="0"/>
    <s v="Not Rated"/>
    <n v="59.36"/>
    <n v="5.9359999999999999"/>
    <n v="53.423999999999999"/>
  </r>
  <r>
    <x v="2543"/>
    <s v="CUST00232"/>
    <d v="2024-08-31T00:00:00"/>
    <x v="7"/>
    <s v="Basmati Rice 5kg"/>
    <n v="2"/>
    <s v="Valid Quantity"/>
    <s v="$19.93"/>
    <n v="0"/>
    <x v="0"/>
    <s v="Brisbane"/>
    <x v="2"/>
    <x v="0"/>
    <n v="4"/>
    <x v="0"/>
    <s v="Rated"/>
    <n v="39.86"/>
    <n v="0"/>
    <n v="39.86"/>
  </r>
  <r>
    <x v="2544"/>
    <s v="CUST02832"/>
    <d v="2024-03-05T00:00:00"/>
    <x v="7"/>
    <s v="Basmati Rice 5kg"/>
    <n v="1"/>
    <s v="Valid Quantity"/>
    <s v="$20.35"/>
    <n v="10"/>
    <x v="3"/>
    <s v="Abu Dhabi"/>
    <x v="6"/>
    <x v="0"/>
    <n v="4"/>
    <x v="0"/>
    <s v="Rated"/>
    <n v="20.350000000000001"/>
    <n v="2.0350000000000001"/>
    <n v="18.315000000000001"/>
  </r>
  <r>
    <x v="2545"/>
    <s v="CUST00710"/>
    <d v="2025-05-19T00:00:00"/>
    <x v="6"/>
    <s v="Bluetooth Speaker"/>
    <n v="5"/>
    <s v="Valid Quantity"/>
    <s v="$72.13"/>
    <n v="5"/>
    <x v="3"/>
    <s v="Birmingham"/>
    <x v="0"/>
    <x v="1"/>
    <m/>
    <x v="0"/>
    <s v="Not Rated"/>
    <n v="360.65"/>
    <n v="18.032499999999999"/>
    <n v="342.61749999999995"/>
  </r>
  <r>
    <x v="2546"/>
    <s v="CUST01731"/>
    <d v="2026-04-17T00:00:00"/>
    <x v="0"/>
    <s v="Fiction Novel"/>
    <n v="3"/>
    <s v="Valid Quantity"/>
    <s v="$38.02"/>
    <n v="15"/>
    <x v="2"/>
    <s v="Hamburg"/>
    <x v="4"/>
    <x v="1"/>
    <m/>
    <x v="0"/>
    <s v="Not Rated"/>
    <n v="114.06"/>
    <n v="17.109000000000002"/>
    <n v="96.950999999999993"/>
  </r>
  <r>
    <x v="2547"/>
    <s v="CUST01027"/>
    <d v="2025-01-06T00:00:00"/>
    <x v="7"/>
    <s v="Olive Oil 1L"/>
    <n v="1"/>
    <s v="Valid Quantity"/>
    <s v="$14.80"/>
    <n v="0"/>
    <x v="5"/>
    <s v="New York"/>
    <x v="3"/>
    <x v="0"/>
    <n v="5"/>
    <x v="0"/>
    <s v="Rated"/>
    <n v="14.8"/>
    <n v="0"/>
    <n v="14.8"/>
  </r>
  <r>
    <x v="2548"/>
    <s v="CUST01817"/>
    <d v="2024-09-23T00:00:00"/>
    <x v="7"/>
    <s v="Green Tea Pack"/>
    <n v="1"/>
    <s v="Valid Quantity"/>
    <s v="$4.02"/>
    <n v="5"/>
    <x v="5"/>
    <s v="Birmingham"/>
    <x v="0"/>
    <x v="0"/>
    <n v="4"/>
    <x v="0"/>
    <s v="Rated"/>
    <n v="4.0199999999999996"/>
    <n v="0.20099999999999998"/>
    <n v="3.8189999999999995"/>
  </r>
  <r>
    <x v="2549"/>
    <s v="CUST00494"/>
    <d v="2025-11-18T00:00:00"/>
    <x v="3"/>
    <s v="Running Shoes"/>
    <n v="-1"/>
    <s v="Negative Quantity"/>
    <s v="$59.01"/>
    <n v="0"/>
    <x v="0"/>
    <s v="Berlin"/>
    <x v="4"/>
    <x v="0"/>
    <n v="4"/>
    <x v="2"/>
    <s v="Rated"/>
    <n v="-59.01"/>
    <n v="0"/>
    <n v="-59.01"/>
  </r>
  <r>
    <x v="2550"/>
    <s v="CUST01794"/>
    <d v="2025-09-22T00:00:00"/>
    <x v="1"/>
    <s v="LED Desk Lamp"/>
    <n v="1"/>
    <s v="Valid Quantity"/>
    <s v="$169.54"/>
    <n v="0"/>
    <x v="5"/>
    <s v="Dubai"/>
    <x v="6"/>
    <x v="3"/>
    <m/>
    <x v="0"/>
    <s v="Not Rated"/>
    <n v="169.54"/>
    <n v="0"/>
    <n v="169.54"/>
  </r>
  <r>
    <x v="2551"/>
    <s v="CUST00169"/>
    <d v="2025-05-13T00:00:00"/>
    <x v="0"/>
    <s v="Self-Help Book"/>
    <n v="1"/>
    <s v="Valid Quantity"/>
    <s v="$12.66"/>
    <n v="15"/>
    <x v="0"/>
    <s v="London"/>
    <x v="0"/>
    <x v="1"/>
    <m/>
    <x v="0"/>
    <s v="Not Rated"/>
    <n v="12.66"/>
    <n v="1.899"/>
    <n v="10.760999999999999"/>
  </r>
  <r>
    <x v="2552"/>
    <s v="CUST01300"/>
    <d v="2026-04-29T00:00:00"/>
    <x v="1"/>
    <s v="LED Desk Lamp"/>
    <n v="2"/>
    <s v="Valid Quantity"/>
    <s v="$25.09"/>
    <n v="0"/>
    <x v="4"/>
    <s v="London"/>
    <x v="0"/>
    <x v="0"/>
    <n v="4"/>
    <x v="0"/>
    <s v="Rated"/>
    <n v="50.18"/>
    <n v="0"/>
    <n v="50.18"/>
  </r>
  <r>
    <x v="2553"/>
    <s v="CUST01270"/>
    <d v="2025-07-21T00:00:00"/>
    <x v="0"/>
    <s v="Kids Storybook"/>
    <n v="1"/>
    <s v="Valid Quantity"/>
    <s v="$36.03"/>
    <n v="0"/>
    <x v="2"/>
    <s v="London"/>
    <x v="0"/>
    <x v="0"/>
    <n v="4"/>
    <x v="0"/>
    <s v="Rated"/>
    <n v="36.03"/>
    <n v="0"/>
    <n v="36.03"/>
  </r>
  <r>
    <x v="2554"/>
    <s v="CUST00971"/>
    <d v="2025-02-19T00:00:00"/>
    <x v="2"/>
    <s v="Shampoo"/>
    <n v="1"/>
    <s v="Valid Quantity"/>
    <s v="$47.81"/>
    <n v="0"/>
    <x v="3"/>
    <s v="Hyderabad"/>
    <x v="5"/>
    <x v="0"/>
    <n v="4"/>
    <x v="0"/>
    <s v="Rated"/>
    <n v="47.81"/>
    <n v="0"/>
    <n v="47.81"/>
  </r>
  <r>
    <x v="2555"/>
    <s v="CUST03227"/>
    <d v="2024-04-28T00:00:00"/>
    <x v="1"/>
    <s v="Vacuum Cleaner"/>
    <n v="1"/>
    <s v="Valid Quantity"/>
    <s v="$107.40"/>
    <n v="5"/>
    <x v="0"/>
    <s v="Birmingham"/>
    <x v="0"/>
    <x v="0"/>
    <n v="4"/>
    <x v="0"/>
    <s v="Rated"/>
    <n v="107.4"/>
    <n v="5.37"/>
    <n v="102.03"/>
  </r>
  <r>
    <x v="2556"/>
    <s v="CUST03171"/>
    <d v="2024-02-25T00:00:00"/>
    <x v="7"/>
    <s v="Basmati Rice 5kg"/>
    <n v="3"/>
    <s v="Valid Quantity"/>
    <s v="$21.90"/>
    <n v="15"/>
    <x v="3"/>
    <s v="Unknown"/>
    <x v="0"/>
    <x v="4"/>
    <m/>
    <x v="0"/>
    <s v="Not Rated"/>
    <n v="65.699999999999989"/>
    <n v="9.8549999999999969"/>
    <n v="55.844999999999992"/>
  </r>
  <r>
    <x v="2557"/>
    <s v="CUST01702"/>
    <d v="2026-03-06T00:00:00"/>
    <x v="0"/>
    <s v="Cookbook"/>
    <n v="3"/>
    <s v="Valid Quantity"/>
    <s v="$25.39"/>
    <n v="10"/>
    <x v="2"/>
    <s v="Hamburg"/>
    <x v="4"/>
    <x v="3"/>
    <m/>
    <x v="0"/>
    <s v="Not Rated"/>
    <n v="76.17"/>
    <n v="7.6170000000000009"/>
    <n v="68.552999999999997"/>
  </r>
  <r>
    <x v="2558"/>
    <s v="CUST00895"/>
    <d v="2026-05-26T00:00:00"/>
    <x v="1"/>
    <s v="Storage Organizer"/>
    <n v="4"/>
    <s v="Valid Quantity"/>
    <s v="$56.60"/>
    <n v="10"/>
    <x v="5"/>
    <s v="Sydney"/>
    <x v="2"/>
    <x v="1"/>
    <m/>
    <x v="0"/>
    <s v="Not Rated"/>
    <n v="226.4"/>
    <n v="22.64"/>
    <n v="203.76"/>
  </r>
  <r>
    <x v="2559"/>
    <s v="CUST00313"/>
    <d v="2025-05-11T00:00:00"/>
    <x v="0"/>
    <s v="Self-Help Book"/>
    <n v="2"/>
    <s v="Valid Quantity"/>
    <s v="$8.92"/>
    <n v="10"/>
    <x v="5"/>
    <s v="Abu Dhabi"/>
    <x v="6"/>
    <x v="1"/>
    <m/>
    <x v="0"/>
    <s v="Not Rated"/>
    <n v="17.84"/>
    <n v="1.784"/>
    <n v="16.056000000000001"/>
  </r>
  <r>
    <x v="2560"/>
    <s v="CUST02747"/>
    <d v="2024-02-07T00:00:00"/>
    <x v="3"/>
    <s v="Formal Shirt"/>
    <n v="1"/>
    <s v="Valid Quantity"/>
    <s v="$101.74"/>
    <n v="10"/>
    <x v="1"/>
    <s v="Vancouver"/>
    <x v="1"/>
    <x v="0"/>
    <n v="3"/>
    <x v="0"/>
    <s v="Rated"/>
    <n v="101.74"/>
    <n v="10.173999999999999"/>
    <n v="91.566000000000003"/>
  </r>
  <r>
    <x v="2561"/>
    <s v="CUST03198"/>
    <d v="2026-06-21T00:00:00"/>
    <x v="2"/>
    <s v="Shampoo"/>
    <n v="1"/>
    <s v="Valid Quantity"/>
    <s v="$45.49"/>
    <n v="0"/>
    <x v="3"/>
    <s v="Munich"/>
    <x v="4"/>
    <x v="4"/>
    <m/>
    <x v="0"/>
    <s v="Not Rated"/>
    <n v="45.49"/>
    <n v="0"/>
    <n v="45.49"/>
  </r>
  <r>
    <x v="2562"/>
    <s v="CUST02530"/>
    <d v="2024-08-19T00:00:00"/>
    <x v="2"/>
    <s v="Perfume"/>
    <n v="1"/>
    <s v="Valid Quantity"/>
    <s v="$26.22"/>
    <n v="10"/>
    <x v="1"/>
    <s v="Sydney"/>
    <x v="2"/>
    <x v="3"/>
    <m/>
    <x v="0"/>
    <s v="Not Rated"/>
    <n v="26.22"/>
    <n v="2.6219999999999999"/>
    <n v="23.597999999999999"/>
  </r>
  <r>
    <x v="2563"/>
    <s v="CUST01490"/>
    <d v="2024-01-21T00:00:00"/>
    <x v="7"/>
    <s v="Green Tea Pack"/>
    <n v="1"/>
    <s v="Valid Quantity"/>
    <s v="$17.77"/>
    <n v="25"/>
    <x v="3"/>
    <s v="Birmingham"/>
    <x v="0"/>
    <x v="2"/>
    <m/>
    <x v="0"/>
    <s v="Not Rated"/>
    <n v="17.77"/>
    <n v="4.4424999999999999"/>
    <n v="13.327500000000001"/>
  </r>
  <r>
    <x v="2564"/>
    <s v="CUST01418"/>
    <d v="2025-04-19T00:00:00"/>
    <x v="7"/>
    <s v="Basmati Rice 5kg"/>
    <n v="1"/>
    <s v="Valid Quantity"/>
    <s v="$25.10"/>
    <n v="20"/>
    <x v="0"/>
    <s v="Montreal"/>
    <x v="1"/>
    <x v="0"/>
    <m/>
    <x v="0"/>
    <s v="Not Rated"/>
    <n v="25.1"/>
    <n v="5.0199999999999996"/>
    <n v="20.080000000000002"/>
  </r>
  <r>
    <x v="2565"/>
    <s v="CUST00574"/>
    <d v="2024-12-08T00:00:00"/>
    <x v="3"/>
    <s v="Formal Shirt"/>
    <n v="1"/>
    <s v="Valid Quantity"/>
    <s v="$113.22"/>
    <n v="0"/>
    <x v="1"/>
    <s v="Abu Dhabi"/>
    <x v="6"/>
    <x v="0"/>
    <n v="5"/>
    <x v="0"/>
    <s v="Rated"/>
    <n v="113.22"/>
    <n v="0"/>
    <n v="113.22"/>
  </r>
  <r>
    <x v="2566"/>
    <s v="CUST01147"/>
    <d v="2024-02-04T00:00:00"/>
    <x v="7"/>
    <s v="Green Tea Pack"/>
    <n v="3"/>
    <s v="Valid Quantity"/>
    <s v="$24.35"/>
    <n v="0"/>
    <x v="1"/>
    <s v="Abu Dhabi"/>
    <x v="6"/>
    <x v="0"/>
    <n v="2"/>
    <x v="0"/>
    <s v="Rated"/>
    <n v="73.050000000000011"/>
    <n v="0"/>
    <n v="73.050000000000011"/>
  </r>
  <r>
    <x v="2567"/>
    <s v="CUST00095"/>
    <d v="2026-05-14T00:00:00"/>
    <x v="5"/>
    <s v="Puzzle 1000pc"/>
    <n v="1"/>
    <s v="Valid Quantity"/>
    <s v="$38.16"/>
    <n v="0"/>
    <x v="1"/>
    <s v="Vancouver"/>
    <x v="1"/>
    <x v="3"/>
    <m/>
    <x v="0"/>
    <s v="Not Rated"/>
    <n v="38.159999999999997"/>
    <n v="0"/>
    <n v="38.159999999999997"/>
  </r>
  <r>
    <x v="2568"/>
    <s v="CUST01966"/>
    <d v="2026-03-15T00:00:00"/>
    <x v="4"/>
    <s v="Dumbbell Set"/>
    <n v="1"/>
    <s v="Valid Quantity"/>
    <s v="$49.55"/>
    <n v="5"/>
    <x v="2"/>
    <s v="New York"/>
    <x v="3"/>
    <x v="0"/>
    <n v="5"/>
    <x v="0"/>
    <s v="Rated"/>
    <n v="49.55"/>
    <n v="2.4775"/>
    <n v="47.072499999999998"/>
  </r>
  <r>
    <x v="2569"/>
    <s v="CUST03309"/>
    <d v="2025-09-11T00:00:00"/>
    <x v="2"/>
    <s v="Lipstick"/>
    <n v="1"/>
    <s v="Valid Quantity"/>
    <s v="$27.67"/>
    <n v="5"/>
    <x v="0"/>
    <s v="Toronto"/>
    <x v="1"/>
    <x v="2"/>
    <m/>
    <x v="0"/>
    <s v="Not Rated"/>
    <n v="27.67"/>
    <n v="1.3835000000000002"/>
    <n v="26.2865"/>
  </r>
  <r>
    <x v="2570"/>
    <s v="CUST00144"/>
    <d v="2025-04-12T00:00:00"/>
    <x v="1"/>
    <s v="Air Fryer"/>
    <n v="1"/>
    <s v="Valid Quantity"/>
    <s v="$73.58"/>
    <n v="0"/>
    <x v="4"/>
    <s v="Mumbai"/>
    <x v="5"/>
    <x v="0"/>
    <n v="5"/>
    <x v="0"/>
    <s v="Rated"/>
    <n v="73.58"/>
    <n v="0"/>
    <n v="73.58"/>
  </r>
  <r>
    <x v="2571"/>
    <s v="CUST01109"/>
    <d v="2025-01-25T00:00:00"/>
    <x v="2"/>
    <s v="Perfume"/>
    <n v="1"/>
    <s v="Valid Quantity"/>
    <s v="$28.27"/>
    <n v="5"/>
    <x v="0"/>
    <s v="Hyderabad"/>
    <x v="5"/>
    <x v="0"/>
    <m/>
    <x v="0"/>
    <s v="Not Rated"/>
    <n v="28.27"/>
    <n v="1.4135"/>
    <n v="26.8565"/>
  </r>
  <r>
    <x v="2572"/>
    <s v="CUST03213"/>
    <d v="2025-07-19T00:00:00"/>
    <x v="3"/>
    <s v="Backpack"/>
    <n v="2"/>
    <s v="Valid Quantity"/>
    <s v="$18.42"/>
    <n v="25"/>
    <x v="1"/>
    <s v="Manchester"/>
    <x v="0"/>
    <x v="4"/>
    <m/>
    <x v="0"/>
    <s v="Not Rated"/>
    <n v="36.840000000000003"/>
    <n v="9.2100000000000009"/>
    <n v="27.630000000000003"/>
  </r>
  <r>
    <x v="2573"/>
    <s v="CUST02163"/>
    <d v="2026-06-10T00:00:00"/>
    <x v="5"/>
    <s v="Building Blocks Set"/>
    <n v="1"/>
    <s v="Valid Quantity"/>
    <s v="$89.47"/>
    <n v="15"/>
    <x v="4"/>
    <s v="Abu Dhabi"/>
    <x v="6"/>
    <x v="0"/>
    <n v="2"/>
    <x v="0"/>
    <s v="Rated"/>
    <n v="89.47"/>
    <n v="13.420499999999999"/>
    <n v="76.049499999999995"/>
  </r>
  <r>
    <x v="2574"/>
    <s v="CUST03031"/>
    <d v="2026-02-25T00:00:00"/>
    <x v="7"/>
    <s v="Green Tea Pack"/>
    <n v="2"/>
    <s v="Valid Quantity"/>
    <s v="$25.53"/>
    <n v="0"/>
    <x v="3"/>
    <s v="London"/>
    <x v="0"/>
    <x v="0"/>
    <n v="4"/>
    <x v="0"/>
    <s v="Rated"/>
    <n v="51.06"/>
    <n v="0"/>
    <n v="51.06"/>
  </r>
  <r>
    <x v="2575"/>
    <s v="CUST00800"/>
    <d v="2025-07-10T00:00:00"/>
    <x v="2"/>
    <s v="Sunscreen SPF50"/>
    <n v="1"/>
    <s v="Valid Quantity"/>
    <s v="$46.74"/>
    <n v="20"/>
    <x v="3"/>
    <s v="Los Angeles"/>
    <x v="3"/>
    <x v="0"/>
    <n v="3"/>
    <x v="0"/>
    <s v="Rated"/>
    <n v="46.74"/>
    <n v="9.3480000000000008"/>
    <n v="37.392000000000003"/>
  </r>
  <r>
    <x v="2576"/>
    <s v="CUST03401"/>
    <d v="2026-04-06T00:00:00"/>
    <x v="7"/>
    <s v="Green Tea Pack"/>
    <n v="2"/>
    <s v="Valid Quantity"/>
    <s v="$28.75"/>
    <n v="5"/>
    <x v="2"/>
    <s v="Los Angeles"/>
    <x v="3"/>
    <x v="0"/>
    <n v="1"/>
    <x v="0"/>
    <s v="Rated"/>
    <n v="57.5"/>
    <n v="2.875"/>
    <n v="54.625"/>
  </r>
  <r>
    <x v="2577"/>
    <s v="CUST02923"/>
    <d v="2025-06-02T00:00:00"/>
    <x v="0"/>
    <s v="Kids Storybook"/>
    <n v="2"/>
    <s v="Valid Quantity"/>
    <s v="$10.65"/>
    <n v="10"/>
    <x v="4"/>
    <s v="Brisbane"/>
    <x v="2"/>
    <x v="3"/>
    <m/>
    <x v="0"/>
    <s v="Not Rated"/>
    <n v="21.3"/>
    <n v="2.13"/>
    <n v="19.170000000000002"/>
  </r>
  <r>
    <x v="2578"/>
    <s v="CUST00722"/>
    <d v="2025-09-11T00:00:00"/>
    <x v="3"/>
    <s v="Cotton T-Shirt"/>
    <n v="3"/>
    <s v="Valid Quantity"/>
    <s v="$12.04"/>
    <n v="0"/>
    <x v="5"/>
    <s v="Abu Dhabi"/>
    <x v="6"/>
    <x v="1"/>
    <m/>
    <x v="0"/>
    <s v="Not Rated"/>
    <n v="36.119999999999997"/>
    <n v="0"/>
    <n v="36.119999999999997"/>
  </r>
  <r>
    <x v="2579"/>
    <s v="CUST00990"/>
    <d v="2025-05-19T00:00:00"/>
    <x v="2"/>
    <s v="Shampoo"/>
    <n v="0"/>
    <s v="Zero Quantity"/>
    <s v="$34.52"/>
    <n v="5"/>
    <x v="0"/>
    <s v="Hyderabad"/>
    <x v="5"/>
    <x v="0"/>
    <n v="5"/>
    <x v="2"/>
    <s v="Rated"/>
    <n v="0"/>
    <n v="0"/>
    <n v="0"/>
  </r>
  <r>
    <x v="2580"/>
    <s v="CUST02879"/>
    <d v="2025-07-01T00:00:00"/>
    <x v="1"/>
    <s v="Non-Stick Pan"/>
    <n v="1"/>
    <s v="Valid Quantity"/>
    <s v="$179.84"/>
    <n v="15"/>
    <x v="2"/>
    <s v="Vancouver"/>
    <x v="1"/>
    <x v="2"/>
    <m/>
    <x v="0"/>
    <s v="Not Rated"/>
    <n v="179.84"/>
    <n v="26.975999999999999"/>
    <n v="152.864"/>
  </r>
  <r>
    <x v="2581"/>
    <s v="CUST00446"/>
    <d v="2025-08-13T00:00:00"/>
    <x v="6"/>
    <s v="USB-C Cable"/>
    <n v="1"/>
    <s v="Valid Quantity"/>
    <s v="$233.39"/>
    <n v="0"/>
    <x v="5"/>
    <s v="Sydney"/>
    <x v="2"/>
    <x v="0"/>
    <m/>
    <x v="0"/>
    <s v="Not Rated"/>
    <n v="233.39"/>
    <n v="0"/>
    <n v="233.39"/>
  </r>
  <r>
    <x v="2582"/>
    <s v="CUST02261"/>
    <d v="2024-07-18T00:00:00"/>
    <x v="7"/>
    <s v="Green Tea Pack"/>
    <n v="2"/>
    <s v="Valid Quantity"/>
    <s v="$3.77"/>
    <n v="5"/>
    <x v="1"/>
    <s v="Toronto"/>
    <x v="1"/>
    <x v="2"/>
    <m/>
    <x v="0"/>
    <s v="Not Rated"/>
    <n v="7.54"/>
    <n v="0.377"/>
    <n v="7.1630000000000003"/>
  </r>
  <r>
    <x v="2583"/>
    <s v="CUST02405"/>
    <d v="2024-11-13T00:00:00"/>
    <x v="1"/>
    <s v="Non-Stick Pan"/>
    <n v="4"/>
    <s v="Valid Quantity"/>
    <s v="$65.88"/>
    <n v="15"/>
    <x v="3"/>
    <s v="Delhi"/>
    <x v="5"/>
    <x v="1"/>
    <m/>
    <x v="0"/>
    <s v="Not Rated"/>
    <n v="263.52"/>
    <n v="39.527999999999999"/>
    <n v="223.99199999999999"/>
  </r>
  <r>
    <x v="2584"/>
    <s v="CUST02637"/>
    <d v="2025-01-31T00:00:00"/>
    <x v="5"/>
    <s v="Building Blocks Set"/>
    <n v="1"/>
    <s v="Valid Quantity"/>
    <s v="$62.21"/>
    <n v="0"/>
    <x v="3"/>
    <s v="Manchester"/>
    <x v="0"/>
    <x v="2"/>
    <m/>
    <x v="0"/>
    <s v="Not Rated"/>
    <n v="62.21"/>
    <n v="0"/>
    <n v="62.21"/>
  </r>
  <r>
    <x v="2585"/>
    <s v="CUST01431"/>
    <d v="2025-09-02T00:00:00"/>
    <x v="2"/>
    <s v="Face Moisturizer"/>
    <n v="1"/>
    <s v="Valid Quantity"/>
    <s v="$58.26"/>
    <n v="5"/>
    <x v="5"/>
    <s v="Montreal"/>
    <x v="1"/>
    <x v="3"/>
    <m/>
    <x v="0"/>
    <s v="Not Rated"/>
    <n v="58.26"/>
    <n v="2.9130000000000003"/>
    <n v="55.346999999999994"/>
  </r>
  <r>
    <x v="2586"/>
    <s v="CUST01520"/>
    <d v="2025-12-16T00:00:00"/>
    <x v="0"/>
    <s v="Fiction Novel"/>
    <n v="3"/>
    <s v="Valid Quantity"/>
    <s v="$32.65"/>
    <n v="20"/>
    <x v="2"/>
    <s v="Hamburg"/>
    <x v="4"/>
    <x v="0"/>
    <n v="4"/>
    <x v="0"/>
    <s v="Rated"/>
    <n v="97.949999999999989"/>
    <n v="19.589999999999996"/>
    <n v="78.359999999999985"/>
  </r>
  <r>
    <x v="2587"/>
    <s v="CUST01008"/>
    <d v="2024-09-10T00:00:00"/>
    <x v="0"/>
    <s v="Self-Help Book"/>
    <n v="5"/>
    <s v="Valid Quantity"/>
    <s v="$37.26"/>
    <n v="0"/>
    <x v="5"/>
    <s v="Manchester"/>
    <x v="0"/>
    <x v="4"/>
    <m/>
    <x v="0"/>
    <s v="Not Rated"/>
    <n v="186.29999999999998"/>
    <n v="0"/>
    <n v="186.29999999999998"/>
  </r>
  <r>
    <x v="2588"/>
    <s v="CUST02674"/>
    <d v="2025-08-24T00:00:00"/>
    <x v="2"/>
    <s v="Hair Dryer"/>
    <n v="4"/>
    <s v="Valid Quantity"/>
    <s v="$12.93"/>
    <n v="15"/>
    <x v="2"/>
    <s v="Dubai"/>
    <x v="6"/>
    <x v="1"/>
    <m/>
    <x v="0"/>
    <s v="Not Rated"/>
    <n v="51.72"/>
    <n v="7.7579999999999991"/>
    <n v="43.962000000000003"/>
  </r>
  <r>
    <x v="2589"/>
    <s v="CUST02805"/>
    <d v="2024-06-17T00:00:00"/>
    <x v="1"/>
    <s v="Non-Stick Pan"/>
    <n v="2"/>
    <s v="Valid Quantity"/>
    <s v="$40.47"/>
    <n v="10"/>
    <x v="2"/>
    <s v="Hyderabad"/>
    <x v="5"/>
    <x v="2"/>
    <m/>
    <x v="0"/>
    <s v="Not Rated"/>
    <n v="80.94"/>
    <n v="8.0939999999999994"/>
    <n v="72.846000000000004"/>
  </r>
  <r>
    <x v="2590"/>
    <s v="CUST01928"/>
    <d v="2026-04-24T00:00:00"/>
    <x v="3"/>
    <s v="Leather Wallet"/>
    <n v="1"/>
    <s v="Valid Quantity"/>
    <s v="$54.69"/>
    <n v="25"/>
    <x v="3"/>
    <s v="Hyderabad"/>
    <x v="5"/>
    <x v="0"/>
    <n v="3"/>
    <x v="0"/>
    <s v="Rated"/>
    <n v="54.69"/>
    <n v="13.672499999999999"/>
    <n v="41.017499999999998"/>
  </r>
  <r>
    <x v="2591"/>
    <s v="CUST02538"/>
    <d v="2025-08-16T00:00:00"/>
    <x v="4"/>
    <s v="Football"/>
    <n v="1"/>
    <s v="Valid Quantity"/>
    <s v="$134.27"/>
    <n v="0"/>
    <x v="2"/>
    <s v="Vancouver"/>
    <x v="1"/>
    <x v="0"/>
    <n v="5"/>
    <x v="0"/>
    <s v="Rated"/>
    <n v="134.27000000000001"/>
    <n v="0"/>
    <n v="134.27000000000001"/>
  </r>
  <r>
    <x v="2592"/>
    <s v="CUST01576"/>
    <d v="2024-09-16T00:00:00"/>
    <x v="3"/>
    <s v="Backpack"/>
    <n v="4"/>
    <s v="Valid Quantity"/>
    <s v="$17.47"/>
    <n v="0"/>
    <x v="3"/>
    <s v="Dubai"/>
    <x v="6"/>
    <x v="4"/>
    <m/>
    <x v="0"/>
    <s v="Not Rated"/>
    <n v="69.88"/>
    <n v="0"/>
    <n v="69.88"/>
  </r>
  <r>
    <x v="2593"/>
    <s v="CUST00609"/>
    <d v="2025-09-06T00:00:00"/>
    <x v="1"/>
    <s v="Storage Organizer"/>
    <n v="1"/>
    <s v="Valid Quantity"/>
    <s v="$63.94"/>
    <n v="20"/>
    <x v="0"/>
    <s v="Abu Dhabi"/>
    <x v="6"/>
    <x v="3"/>
    <m/>
    <x v="0"/>
    <s v="Not Rated"/>
    <n v="63.94"/>
    <n v="12.788"/>
    <n v="51.152000000000001"/>
  </r>
  <r>
    <x v="2594"/>
    <s v="CUST00600"/>
    <d v="2025-11-25T00:00:00"/>
    <x v="0"/>
    <s v="Cookbook"/>
    <n v="2"/>
    <s v="Valid Quantity"/>
    <s v="$22.13"/>
    <n v="0"/>
    <x v="1"/>
    <s v="New York"/>
    <x v="3"/>
    <x v="2"/>
    <m/>
    <x v="0"/>
    <s v="Not Rated"/>
    <n v="44.26"/>
    <n v="0"/>
    <n v="44.26"/>
  </r>
  <r>
    <x v="2595"/>
    <s v="CUST01324"/>
    <d v="2025-06-04T00:00:00"/>
    <x v="0"/>
    <s v="Cookbook"/>
    <n v="2"/>
    <s v="Valid Quantity"/>
    <s v="$34.70"/>
    <n v="0"/>
    <x v="1"/>
    <s v="Vancouver"/>
    <x v="1"/>
    <x v="1"/>
    <m/>
    <x v="0"/>
    <s v="Not Rated"/>
    <n v="69.400000000000006"/>
    <n v="0"/>
    <n v="69.400000000000006"/>
  </r>
  <r>
    <x v="2596"/>
    <s v="CUST00502"/>
    <d v="2026-02-15T00:00:00"/>
    <x v="1"/>
    <s v="Ceramic Mug Set"/>
    <n v="2"/>
    <s v="Valid Quantity"/>
    <s v="$29.34"/>
    <n v="5"/>
    <x v="0"/>
    <s v="Houston"/>
    <x v="3"/>
    <x v="4"/>
    <m/>
    <x v="0"/>
    <s v="Not Rated"/>
    <n v="58.68"/>
    <n v="2.9339999999999997"/>
    <n v="55.746000000000002"/>
  </r>
  <r>
    <x v="2597"/>
    <s v="CUST02712"/>
    <d v="2026-03-15T00:00:00"/>
    <x v="1"/>
    <s v="Ceramic Mug Set"/>
    <n v="1"/>
    <s v="Valid Quantity"/>
    <s v="$144.23"/>
    <n v="0"/>
    <x v="4"/>
    <s v="Los Angeles"/>
    <x v="3"/>
    <x v="4"/>
    <m/>
    <x v="0"/>
    <s v="Not Rated"/>
    <n v="144.22999999999999"/>
    <n v="0"/>
    <n v="144.22999999999999"/>
  </r>
  <r>
    <x v="2598"/>
    <s v="CUST02990"/>
    <d v="2024-08-06T00:00:00"/>
    <x v="6"/>
    <s v="USB-C Cable"/>
    <n v="1"/>
    <s v="Valid Quantity"/>
    <s v="$158.02"/>
    <n v="20"/>
    <x v="2"/>
    <s v="Mumbai"/>
    <x v="5"/>
    <x v="0"/>
    <n v="4"/>
    <x v="0"/>
    <s v="Rated"/>
    <n v="158.02000000000001"/>
    <n v="31.603999999999999"/>
    <n v="126.41600000000001"/>
  </r>
  <r>
    <x v="2599"/>
    <s v="CUST00968"/>
    <d v="2025-08-07T00:00:00"/>
    <x v="1"/>
    <s v="Storage Organizer"/>
    <n v="3"/>
    <s v="Valid Quantity"/>
    <s v="$91.10"/>
    <n v="0"/>
    <x v="3"/>
    <s v="Vancouver"/>
    <x v="1"/>
    <x v="4"/>
    <m/>
    <x v="0"/>
    <s v="Not Rated"/>
    <n v="273.29999999999995"/>
    <n v="0"/>
    <n v="273.29999999999995"/>
  </r>
  <r>
    <x v="2600"/>
    <s v="CUST00169"/>
    <d v="2025-06-17T00:00:00"/>
    <x v="6"/>
    <s v="Gaming Mouse"/>
    <n v="1"/>
    <s v="Valid Quantity"/>
    <s v="$154.11"/>
    <n v="10"/>
    <x v="0"/>
    <s v="Dubai"/>
    <x v="6"/>
    <x v="0"/>
    <n v="2"/>
    <x v="0"/>
    <s v="Rated"/>
    <n v="154.11000000000001"/>
    <n v="15.411000000000001"/>
    <n v="138.69900000000001"/>
  </r>
  <r>
    <x v="2601"/>
    <s v="CUST00708"/>
    <d v="2025-09-18T00:00:00"/>
    <x v="2"/>
    <s v="Face Moisturizer"/>
    <n v="5"/>
    <s v="Valid Quantity"/>
    <s v="$17.53"/>
    <n v="5"/>
    <x v="2"/>
    <s v="Los Angeles"/>
    <x v="3"/>
    <x v="0"/>
    <n v="3"/>
    <x v="0"/>
    <s v="Rated"/>
    <n v="87.65"/>
    <n v="4.3825000000000003"/>
    <n v="83.267500000000013"/>
  </r>
  <r>
    <x v="2602"/>
    <s v="CUST02991"/>
    <d v="2026-05-05T00:00:00"/>
    <x v="2"/>
    <s v="Perfume"/>
    <n v="1"/>
    <s v="Valid Quantity"/>
    <s v="$18.25"/>
    <n v="10"/>
    <x v="3"/>
    <s v="Montreal"/>
    <x v="1"/>
    <x v="0"/>
    <n v="2"/>
    <x v="0"/>
    <s v="Rated"/>
    <n v="18.25"/>
    <n v="1.825"/>
    <n v="16.425000000000001"/>
  </r>
  <r>
    <x v="2603"/>
    <s v="CUST01067"/>
    <d v="2026-06-01T00:00:00"/>
    <x v="6"/>
    <s v="Bluetooth Speaker"/>
    <n v="-1"/>
    <s v="Negative Quantity"/>
    <s v="$238.14"/>
    <n v="0"/>
    <x v="0"/>
    <s v="Hyderabad"/>
    <x v="5"/>
    <x v="0"/>
    <n v="5"/>
    <x v="2"/>
    <s v="Rated"/>
    <n v="-238.14"/>
    <n v="0"/>
    <n v="-238.14"/>
  </r>
  <r>
    <x v="2604"/>
    <s v="CUST00630"/>
    <d v="2025-02-08T00:00:00"/>
    <x v="7"/>
    <s v="Green Tea Pack"/>
    <n v="1"/>
    <s v="Valid Quantity"/>
    <s v="$29.16"/>
    <n v="15"/>
    <x v="0"/>
    <s v="New York"/>
    <x v="3"/>
    <x v="1"/>
    <m/>
    <x v="0"/>
    <s v="Not Rated"/>
    <n v="29.16"/>
    <n v="4.3739999999999997"/>
    <n v="24.786000000000001"/>
  </r>
  <r>
    <x v="2605"/>
    <s v="CUST00071"/>
    <d v="2026-04-27T00:00:00"/>
    <x v="1"/>
    <s v="Non-Stick Pan"/>
    <n v="1"/>
    <s v="Valid Quantity"/>
    <s v="$83.30"/>
    <n v="0"/>
    <x v="1"/>
    <s v="Los Angeles"/>
    <x v="3"/>
    <x v="0"/>
    <n v="4"/>
    <x v="0"/>
    <s v="Rated"/>
    <n v="83.3"/>
    <n v="0"/>
    <n v="83.3"/>
  </r>
  <r>
    <x v="2606"/>
    <s v="CUST02472"/>
    <d v="2024-03-04T00:00:00"/>
    <x v="1"/>
    <s v="Storage Organizer"/>
    <n v="2"/>
    <s v="Valid Quantity"/>
    <s v="$110.95"/>
    <n v="0"/>
    <x v="3"/>
    <s v="Unknown"/>
    <x v="2"/>
    <x v="0"/>
    <m/>
    <x v="0"/>
    <s v="Not Rated"/>
    <n v="221.9"/>
    <n v="0"/>
    <n v="221.9"/>
  </r>
  <r>
    <x v="2607"/>
    <s v="CUST02773"/>
    <d v="2025-06-03T00:00:00"/>
    <x v="2"/>
    <s v="Hair Dryer"/>
    <n v="3"/>
    <s v="Valid Quantity"/>
    <s v="$41.65"/>
    <n v="10"/>
    <x v="2"/>
    <s v="Vancouver"/>
    <x v="1"/>
    <x v="0"/>
    <n v="5"/>
    <x v="0"/>
    <s v="Rated"/>
    <n v="124.94999999999999"/>
    <n v="12.494999999999999"/>
    <n v="112.45499999999998"/>
  </r>
  <r>
    <x v="2608"/>
    <s v="CUST01319"/>
    <d v="2025-09-11T00:00:00"/>
    <x v="7"/>
    <s v="Green Tea Pack"/>
    <n v="2"/>
    <s v="Valid Quantity"/>
    <s v="$22.23"/>
    <n v="10"/>
    <x v="5"/>
    <s v="Houston"/>
    <x v="3"/>
    <x v="0"/>
    <n v="3"/>
    <x v="0"/>
    <s v="Rated"/>
    <n v="44.46"/>
    <n v="4.4460000000000006"/>
    <n v="40.014000000000003"/>
  </r>
  <r>
    <x v="2609"/>
    <s v="CUST02184"/>
    <d v="2025-05-27T00:00:00"/>
    <x v="5"/>
    <s v="Building Blocks Set"/>
    <n v="2"/>
    <s v="Valid Quantity"/>
    <s v="$43.82"/>
    <n v="10"/>
    <x v="4"/>
    <s v="Delhi"/>
    <x v="5"/>
    <x v="0"/>
    <n v="5"/>
    <x v="0"/>
    <s v="Rated"/>
    <n v="87.64"/>
    <n v="8.7639999999999993"/>
    <n v="78.876000000000005"/>
  </r>
  <r>
    <x v="2610"/>
    <s v="CUST02524"/>
    <d v="2025-11-03T00:00:00"/>
    <x v="0"/>
    <s v="Kids Storybook"/>
    <n v="2"/>
    <s v="Valid Quantity"/>
    <s v="$34.88"/>
    <n v="0"/>
    <x v="4"/>
    <s v="Dubai"/>
    <x v="6"/>
    <x v="4"/>
    <m/>
    <x v="0"/>
    <s v="Not Rated"/>
    <n v="69.760000000000005"/>
    <n v="0"/>
    <n v="69.760000000000005"/>
  </r>
  <r>
    <x v="2611"/>
    <s v="CUST00523"/>
    <d v="2024-03-06T00:00:00"/>
    <x v="7"/>
    <s v="Green Tea Pack"/>
    <n v="1"/>
    <s v="Valid Quantity"/>
    <s v="$9.80"/>
    <n v="0"/>
    <x v="3"/>
    <s v="Vancouver"/>
    <x v="1"/>
    <x v="3"/>
    <m/>
    <x v="0"/>
    <s v="Not Rated"/>
    <n v="9.8000000000000007"/>
    <n v="0"/>
    <n v="9.8000000000000007"/>
  </r>
  <r>
    <x v="2612"/>
    <s v="CUST01171"/>
    <d v="2025-03-22T00:00:00"/>
    <x v="4"/>
    <s v="Dumbbell Set"/>
    <n v="4"/>
    <s v="Valid Quantity"/>
    <s v="$17.20"/>
    <n v="0"/>
    <x v="2"/>
    <s v="Berlin"/>
    <x v="4"/>
    <x v="1"/>
    <m/>
    <x v="0"/>
    <s v="Not Rated"/>
    <n v="68.8"/>
    <n v="0"/>
    <n v="68.8"/>
  </r>
  <r>
    <x v="2613"/>
    <s v="CUST01578"/>
    <d v="2024-03-21T00:00:00"/>
    <x v="0"/>
    <s v="Kids Storybook"/>
    <n v="1"/>
    <s v="Valid Quantity"/>
    <s v="$25.92"/>
    <n v="0"/>
    <x v="3"/>
    <s v="Mumbai"/>
    <x v="5"/>
    <x v="0"/>
    <n v="1"/>
    <x v="0"/>
    <s v="Rated"/>
    <n v="25.92"/>
    <n v="0"/>
    <n v="25.92"/>
  </r>
  <r>
    <x v="2614"/>
    <s v="CUST02884"/>
    <d v="2025-10-02T00:00:00"/>
    <x v="5"/>
    <s v="Building Blocks Set"/>
    <n v="1"/>
    <s v="Valid Quantity"/>
    <s v="$37.52"/>
    <n v="0"/>
    <x v="3"/>
    <s v="Vancouver"/>
    <x v="1"/>
    <x v="0"/>
    <n v="5"/>
    <x v="0"/>
    <s v="Rated"/>
    <n v="37.520000000000003"/>
    <n v="0"/>
    <n v="37.520000000000003"/>
  </r>
  <r>
    <x v="2615"/>
    <s v="CUST01339"/>
    <d v="2024-09-07T00:00:00"/>
    <x v="3"/>
    <s v="Backpack"/>
    <n v="4"/>
    <s v="Valid Quantity"/>
    <s v="$21.30"/>
    <n v="0"/>
    <x v="0"/>
    <s v="Birmingham"/>
    <x v="0"/>
    <x v="3"/>
    <m/>
    <x v="0"/>
    <s v="Not Rated"/>
    <n v="85.2"/>
    <n v="0"/>
    <n v="85.2"/>
  </r>
  <r>
    <x v="2616"/>
    <s v="CUST02518"/>
    <d v="2025-08-24T00:00:00"/>
    <x v="4"/>
    <s v="Dumbbell Set"/>
    <n v="2"/>
    <s v="Valid Quantity"/>
    <s v="$44.73"/>
    <n v="0"/>
    <x v="2"/>
    <s v="Houston"/>
    <x v="3"/>
    <x v="0"/>
    <n v="5"/>
    <x v="0"/>
    <s v="Rated"/>
    <n v="89.46"/>
    <n v="0"/>
    <n v="89.46"/>
  </r>
  <r>
    <x v="2617"/>
    <s v="CUST02284"/>
    <d v="2025-12-25T00:00:00"/>
    <x v="2"/>
    <s v="Sunscreen SPF50"/>
    <n v="1"/>
    <s v="Valid Quantity"/>
    <s v="$10.03"/>
    <n v="5"/>
    <x v="5"/>
    <s v="Delhi"/>
    <x v="5"/>
    <x v="0"/>
    <n v="5"/>
    <x v="0"/>
    <s v="Rated"/>
    <n v="10.029999999999999"/>
    <n v="0.50149999999999995"/>
    <n v="9.5284999999999993"/>
  </r>
  <r>
    <x v="2618"/>
    <s v="CUST02604"/>
    <d v="2026-06-26T00:00:00"/>
    <x v="5"/>
    <s v="Building Blocks Set"/>
    <n v="5"/>
    <s v="Valid Quantity"/>
    <s v="$71.13"/>
    <n v="10"/>
    <x v="0"/>
    <s v="Sydney"/>
    <x v="2"/>
    <x v="4"/>
    <m/>
    <x v="0"/>
    <s v="Not Rated"/>
    <n v="355.65"/>
    <n v="35.564999999999998"/>
    <n v="320.08499999999998"/>
  </r>
  <r>
    <x v="2619"/>
    <s v="CUST00740"/>
    <d v="2024-08-28T00:00:00"/>
    <x v="3"/>
    <s v="Cotton T-Shirt"/>
    <n v="5"/>
    <s v="Valid Quantity"/>
    <s v="$101.14"/>
    <n v="0"/>
    <x v="2"/>
    <s v="Munich"/>
    <x v="4"/>
    <x v="1"/>
    <m/>
    <x v="0"/>
    <s v="Not Rated"/>
    <n v="505.7"/>
    <n v="0"/>
    <n v="505.7"/>
  </r>
  <r>
    <x v="2620"/>
    <s v="CUST03447"/>
    <d v="2024-10-30T00:00:00"/>
    <x v="3"/>
    <s v="Hoodie"/>
    <n v="1"/>
    <s v="Valid Quantity"/>
    <s v="$95.92"/>
    <n v="0"/>
    <x v="0"/>
    <s v="Los Angeles"/>
    <x v="3"/>
    <x v="3"/>
    <m/>
    <x v="0"/>
    <s v="Not Rated"/>
    <n v="95.92"/>
    <n v="0"/>
    <n v="95.92"/>
  </r>
  <r>
    <x v="2621"/>
    <s v="CUST02008"/>
    <d v="2026-01-31T00:00:00"/>
    <x v="0"/>
    <s v="Kids Storybook"/>
    <n v="3"/>
    <s v="Valid Quantity"/>
    <s v="$13.90"/>
    <n v="5"/>
    <x v="5"/>
    <s v="Hamburg"/>
    <x v="4"/>
    <x v="0"/>
    <n v="5"/>
    <x v="0"/>
    <s v="Rated"/>
    <n v="41.7"/>
    <n v="2.085"/>
    <n v="39.615000000000002"/>
  </r>
  <r>
    <x v="2622"/>
    <s v="CUST01152"/>
    <d v="2025-10-23T00:00:00"/>
    <x v="2"/>
    <s v="Perfume"/>
    <n v="2"/>
    <s v="Valid Quantity"/>
    <s v="$12.62"/>
    <n v="0"/>
    <x v="0"/>
    <s v="Melbourne"/>
    <x v="2"/>
    <x v="0"/>
    <n v="5"/>
    <x v="0"/>
    <s v="Rated"/>
    <n v="25.24"/>
    <n v="0"/>
    <n v="25.24"/>
  </r>
  <r>
    <x v="2623"/>
    <s v="CUST01751"/>
    <d v="2024-11-24T00:00:00"/>
    <x v="3"/>
    <s v="Denim Jacket"/>
    <n v="5"/>
    <s v="Valid Quantity"/>
    <s v="$101.90"/>
    <n v="0"/>
    <x v="5"/>
    <s v="Los Angeles"/>
    <x v="3"/>
    <x v="0"/>
    <n v="4"/>
    <x v="0"/>
    <s v="Rated"/>
    <n v="509.5"/>
    <n v="0"/>
    <n v="509.5"/>
  </r>
  <r>
    <x v="2624"/>
    <s v="CUST00901"/>
    <d v="2026-08-02T00:00:00"/>
    <x v="2"/>
    <s v="Lipstick"/>
    <n v="1"/>
    <s v="Valid Quantity"/>
    <s v="$57.81"/>
    <n v="5"/>
    <x v="0"/>
    <s v="Mumbai"/>
    <x v="5"/>
    <x v="0"/>
    <n v="4"/>
    <x v="0"/>
    <s v="Rated"/>
    <n v="57.81"/>
    <n v="2.8905000000000003"/>
    <n v="54.919499999999999"/>
  </r>
  <r>
    <x v="2625"/>
    <s v="CUST02206"/>
    <d v="2024-11-04T00:00:00"/>
    <x v="7"/>
    <s v="Almonds 500g"/>
    <n v="4"/>
    <s v="Valid Quantity"/>
    <s v="$25.24"/>
    <n v="10"/>
    <x v="0"/>
    <s v="Brisbane"/>
    <x v="2"/>
    <x v="0"/>
    <n v="3"/>
    <x v="0"/>
    <s v="Rated"/>
    <n v="100.96"/>
    <n v="10.095999999999998"/>
    <n v="90.86399999999999"/>
  </r>
  <r>
    <x v="2626"/>
    <s v="CUST02213"/>
    <d v="2025-03-26T00:00:00"/>
    <x v="1"/>
    <s v="Vacuum Cleaner"/>
    <n v="1"/>
    <s v="Valid Quantity"/>
    <s v="$53.55"/>
    <n v="15"/>
    <x v="1"/>
    <s v="Dubai"/>
    <x v="6"/>
    <x v="0"/>
    <n v="3"/>
    <x v="0"/>
    <s v="Rated"/>
    <n v="53.55"/>
    <n v="8.0325000000000006"/>
    <n v="45.517499999999998"/>
  </r>
  <r>
    <x v="2627"/>
    <s v="CUST02568"/>
    <d v="2025-02-11T00:00:00"/>
    <x v="3"/>
    <s v="Leather Wallet"/>
    <n v="3"/>
    <s v="Valid Quantity"/>
    <s v="$41.61"/>
    <n v="0"/>
    <x v="3"/>
    <s v="Berlin"/>
    <x v="4"/>
    <x v="0"/>
    <n v="5"/>
    <x v="0"/>
    <s v="Rated"/>
    <n v="124.83"/>
    <n v="0"/>
    <n v="124.83"/>
  </r>
  <r>
    <x v="2628"/>
    <s v="CUST03347"/>
    <d v="2024-02-20T00:00:00"/>
    <x v="6"/>
    <s v="USB-C Cable"/>
    <n v="1"/>
    <s v="Valid Quantity"/>
    <s v="$193.20"/>
    <n v="20"/>
    <x v="3"/>
    <s v="Vancouver"/>
    <x v="1"/>
    <x v="0"/>
    <n v="4"/>
    <x v="0"/>
    <s v="Rated"/>
    <n v="193.2"/>
    <n v="38.64"/>
    <n v="154.56"/>
  </r>
  <r>
    <x v="2629"/>
    <s v="CUST03178"/>
    <d v="2025-08-09T00:00:00"/>
    <x v="5"/>
    <s v="Remote Control Car"/>
    <n v="0"/>
    <s v="Zero Quantity"/>
    <s v="$28.02"/>
    <n v="5"/>
    <x v="3"/>
    <s v="Birmingham"/>
    <x v="0"/>
    <x v="0"/>
    <n v="5"/>
    <x v="2"/>
    <s v="Rated"/>
    <n v="0"/>
    <n v="0"/>
    <n v="0"/>
  </r>
  <r>
    <x v="2630"/>
    <s v="CUST01851"/>
    <d v="2024-09-26T00:00:00"/>
    <x v="5"/>
    <s v="Action Figure"/>
    <n v="5"/>
    <s v="Valid Quantity"/>
    <s v="$86.20"/>
    <n v="0"/>
    <x v="2"/>
    <s v="Hamburg"/>
    <x v="4"/>
    <x v="1"/>
    <m/>
    <x v="0"/>
    <s v="Not Rated"/>
    <n v="431"/>
    <n v="0"/>
    <n v="431"/>
  </r>
  <r>
    <x v="2631"/>
    <s v="CUST01194"/>
    <d v="2024-09-30T00:00:00"/>
    <x v="5"/>
    <s v="Remote Control Car"/>
    <n v="1"/>
    <s v="Valid Quantity"/>
    <s v="$11.72"/>
    <n v="0"/>
    <x v="2"/>
    <s v="London"/>
    <x v="0"/>
    <x v="0"/>
    <n v="4"/>
    <x v="0"/>
    <s v="Rated"/>
    <n v="11.72"/>
    <n v="0"/>
    <n v="11.72"/>
  </r>
  <r>
    <x v="2632"/>
    <s v="CUST02649"/>
    <d v="2024-09-05T00:00:00"/>
    <x v="2"/>
    <s v="Hair Dryer"/>
    <n v="3"/>
    <s v="Valid Quantity"/>
    <s v="$48.31"/>
    <n v="5"/>
    <x v="4"/>
    <s v="Abu Dhabi"/>
    <x v="6"/>
    <x v="0"/>
    <n v="5"/>
    <x v="0"/>
    <s v="Rated"/>
    <n v="144.93"/>
    <n v="7.2465000000000011"/>
    <n v="137.68350000000001"/>
  </r>
  <r>
    <x v="2633"/>
    <s v="CUST00137"/>
    <d v="2025-07-22T00:00:00"/>
    <x v="5"/>
    <s v="Puzzle 1000pc"/>
    <n v="2"/>
    <s v="Valid Quantity"/>
    <s v="$55.81"/>
    <n v="0"/>
    <x v="4"/>
    <s v="Toronto"/>
    <x v="1"/>
    <x v="4"/>
    <m/>
    <x v="0"/>
    <s v="Not Rated"/>
    <n v="111.62"/>
    <n v="0"/>
    <n v="111.62"/>
  </r>
  <r>
    <x v="2634"/>
    <s v="CUST01429"/>
    <d v="2025-02-18T00:00:00"/>
    <x v="3"/>
    <s v="Formal Shirt"/>
    <n v="1"/>
    <s v="Valid Quantity"/>
    <s v="$96.50"/>
    <n v="10"/>
    <x v="3"/>
    <s v="Hamburg"/>
    <x v="4"/>
    <x v="2"/>
    <m/>
    <x v="0"/>
    <s v="Not Rated"/>
    <n v="96.5"/>
    <n v="9.65"/>
    <n v="86.85"/>
  </r>
  <r>
    <x v="2635"/>
    <s v="CUST01346"/>
    <d v="2026-02-04T00:00:00"/>
    <x v="6"/>
    <s v="Wireless Earbuds"/>
    <n v="2"/>
    <s v="Valid Quantity"/>
    <s v="$218.50"/>
    <n v="20"/>
    <x v="1"/>
    <s v="Dubai"/>
    <x v="6"/>
    <x v="3"/>
    <m/>
    <x v="0"/>
    <s v="Not Rated"/>
    <n v="437"/>
    <n v="87.4"/>
    <n v="349.6"/>
  </r>
  <r>
    <x v="2636"/>
    <s v="CUST00419"/>
    <d v="2025-03-08T00:00:00"/>
    <x v="5"/>
    <s v="Action Figure"/>
    <n v="2"/>
    <s v="Valid Quantity"/>
    <s v="$61.90"/>
    <n v="0"/>
    <x v="0"/>
    <s v="Houston"/>
    <x v="3"/>
    <x v="0"/>
    <n v="4"/>
    <x v="0"/>
    <s v="Rated"/>
    <n v="123.8"/>
    <n v="0"/>
    <n v="123.8"/>
  </r>
  <r>
    <x v="2637"/>
    <s v="CUST03225"/>
    <d v="2024-08-06T00:00:00"/>
    <x v="3"/>
    <s v="Running Shoes"/>
    <n v="4"/>
    <s v="Valid Quantity"/>
    <s v="$17.30"/>
    <n v="0"/>
    <x v="2"/>
    <s v="Mumbai"/>
    <x v="5"/>
    <x v="0"/>
    <n v="4"/>
    <x v="0"/>
    <s v="Rated"/>
    <n v="69.2"/>
    <n v="0"/>
    <n v="69.2"/>
  </r>
  <r>
    <x v="2638"/>
    <s v="CUST00090"/>
    <d v="2024-02-26T00:00:00"/>
    <x v="4"/>
    <s v="Yoga Mat"/>
    <n v="5"/>
    <s v="Valid Quantity"/>
    <s v="$130.30"/>
    <n v="0"/>
    <x v="3"/>
    <s v="London"/>
    <x v="0"/>
    <x v="0"/>
    <n v="2"/>
    <x v="0"/>
    <s v="Rated"/>
    <n v="651.5"/>
    <n v="0"/>
    <n v="651.5"/>
  </r>
  <r>
    <x v="2639"/>
    <s v="CUST01230"/>
    <d v="2025-03-11T00:00:00"/>
    <x v="1"/>
    <s v="LED Desk Lamp"/>
    <n v="1"/>
    <s v="Valid Quantity"/>
    <s v="$42.69"/>
    <n v="15"/>
    <x v="1"/>
    <s v="Abu Dhabi"/>
    <x v="6"/>
    <x v="0"/>
    <n v="4"/>
    <x v="0"/>
    <s v="Rated"/>
    <n v="42.69"/>
    <n v="6.4034999999999993"/>
    <n v="36.286499999999997"/>
  </r>
  <r>
    <x v="2640"/>
    <s v="CUST00174"/>
    <d v="2024-05-13T00:00:00"/>
    <x v="6"/>
    <s v="USB-C Cable"/>
    <n v="2"/>
    <s v="Valid Quantity"/>
    <s v="$66.48"/>
    <n v="20"/>
    <x v="5"/>
    <s v="Dubai"/>
    <x v="6"/>
    <x v="4"/>
    <m/>
    <x v="0"/>
    <s v="Not Rated"/>
    <n v="132.96"/>
    <n v="26.592000000000002"/>
    <n v="106.36800000000001"/>
  </r>
  <r>
    <x v="2641"/>
    <s v="CUST01150"/>
    <d v="2025-06-24T00:00:00"/>
    <x v="1"/>
    <s v="Vacuum Cleaner"/>
    <n v="2"/>
    <s v="Valid Quantity"/>
    <s v="$83.49"/>
    <n v="10"/>
    <x v="5"/>
    <s v="Berlin"/>
    <x v="4"/>
    <x v="0"/>
    <n v="5"/>
    <x v="0"/>
    <s v="Rated"/>
    <n v="166.98"/>
    <n v="16.698"/>
    <n v="150.28199999999998"/>
  </r>
  <r>
    <x v="2642"/>
    <s v="CUST01591"/>
    <d v="2025-02-15T00:00:00"/>
    <x v="6"/>
    <s v="Laptop Stand"/>
    <n v="1"/>
    <s v="Valid Quantity"/>
    <s v="$211.29"/>
    <n v="10"/>
    <x v="5"/>
    <s v="Mumbai"/>
    <x v="5"/>
    <x v="0"/>
    <n v="5"/>
    <x v="0"/>
    <s v="Rated"/>
    <n v="211.29"/>
    <n v="21.129000000000001"/>
    <n v="190.161"/>
  </r>
  <r>
    <x v="2643"/>
    <s v="CUST00551"/>
    <d v="2024-11-09T00:00:00"/>
    <x v="7"/>
    <s v="Basmati Rice 5kg"/>
    <n v="3"/>
    <s v="Valid Quantity"/>
    <s v="$5.73"/>
    <n v="10"/>
    <x v="5"/>
    <s v="Birmingham"/>
    <x v="0"/>
    <x v="0"/>
    <n v="3"/>
    <x v="0"/>
    <s v="Rated"/>
    <n v="17.190000000000001"/>
    <n v="1.7190000000000001"/>
    <n v="15.471000000000002"/>
  </r>
  <r>
    <x v="2644"/>
    <s v="CUST01659"/>
    <d v="2026-03-03T00:00:00"/>
    <x v="6"/>
    <s v="Laptop Stand"/>
    <n v="1"/>
    <s v="Valid Quantity"/>
    <s v="$74.29"/>
    <n v="15"/>
    <x v="4"/>
    <s v="Manchester"/>
    <x v="0"/>
    <x v="0"/>
    <n v="4"/>
    <x v="0"/>
    <s v="Rated"/>
    <n v="74.290000000000006"/>
    <n v="11.143500000000001"/>
    <n v="63.146500000000003"/>
  </r>
  <r>
    <x v="2645"/>
    <s v="CUST00652"/>
    <d v="2024-08-15T00:00:00"/>
    <x v="0"/>
    <s v="Cookbook"/>
    <n v="1"/>
    <s v="Valid Quantity"/>
    <s v="$29.65"/>
    <n v="10"/>
    <x v="4"/>
    <s v="Unknown"/>
    <x v="1"/>
    <x v="2"/>
    <m/>
    <x v="0"/>
    <s v="Not Rated"/>
    <n v="29.65"/>
    <n v="2.9649999999999999"/>
    <n v="26.684999999999999"/>
  </r>
  <r>
    <x v="2646"/>
    <s v="CUST00237"/>
    <d v="2026-06-02T00:00:00"/>
    <x v="5"/>
    <s v="Puzzle 1000pc"/>
    <n v="1"/>
    <s v="Valid Quantity"/>
    <s v="$68.34"/>
    <n v="5"/>
    <x v="3"/>
    <s v="Hamburg"/>
    <x v="4"/>
    <x v="0"/>
    <n v="2"/>
    <x v="0"/>
    <s v="Rated"/>
    <n v="68.34"/>
    <n v="3.4170000000000003"/>
    <n v="64.923000000000002"/>
  </r>
  <r>
    <x v="2647"/>
    <s v="CUST02022"/>
    <d v="2025-12-02T00:00:00"/>
    <x v="1"/>
    <s v="Blender"/>
    <n v="3"/>
    <s v="Valid Quantity"/>
    <s v="$67.48"/>
    <n v="10"/>
    <x v="3"/>
    <s v="Birmingham"/>
    <x v="0"/>
    <x v="0"/>
    <n v="3"/>
    <x v="0"/>
    <s v="Rated"/>
    <n v="202.44"/>
    <n v="20.244"/>
    <n v="182.196"/>
  </r>
  <r>
    <x v="2648"/>
    <s v="CUST02085"/>
    <d v="2024-05-20T00:00:00"/>
    <x v="4"/>
    <s v="Yoga Mat"/>
    <n v="1"/>
    <s v="Valid Quantity"/>
    <s v="$116.80"/>
    <n v="15"/>
    <x v="1"/>
    <s v="Chicago"/>
    <x v="3"/>
    <x v="4"/>
    <m/>
    <x v="0"/>
    <s v="Not Rated"/>
    <n v="116.8"/>
    <n v="17.52"/>
    <n v="99.28"/>
  </r>
  <r>
    <x v="2649"/>
    <s v="CUST00438"/>
    <d v="2025-09-12T00:00:00"/>
    <x v="1"/>
    <s v="Blender"/>
    <n v="4"/>
    <s v="Valid Quantity"/>
    <s v="$12.17"/>
    <n v="15"/>
    <x v="3"/>
    <s v="Melbourne"/>
    <x v="2"/>
    <x v="0"/>
    <n v="4"/>
    <x v="0"/>
    <s v="Rated"/>
    <n v="48.68"/>
    <n v="7.3020000000000005"/>
    <n v="41.378"/>
  </r>
  <r>
    <x v="2650"/>
    <s v="CUST03254"/>
    <d v="2026-03-04T00:00:00"/>
    <x v="3"/>
    <s v="Hoodie"/>
    <n v="1"/>
    <s v="Valid Quantity"/>
    <s v="$94.76"/>
    <n v="10"/>
    <x v="1"/>
    <s v="Manchester"/>
    <x v="0"/>
    <x v="0"/>
    <n v="4"/>
    <x v="0"/>
    <s v="Rated"/>
    <n v="94.76"/>
    <n v="9.4760000000000009"/>
    <n v="85.284000000000006"/>
  </r>
  <r>
    <x v="2651"/>
    <s v="CUST00596"/>
    <d v="2024-09-14T00:00:00"/>
    <x v="4"/>
    <s v="Football"/>
    <n v="2"/>
    <s v="Valid Quantity"/>
    <s v="$90.28"/>
    <n v="0"/>
    <x v="3"/>
    <s v="Dubai"/>
    <x v="6"/>
    <x v="0"/>
    <n v="3"/>
    <x v="0"/>
    <s v="Rated"/>
    <n v="180.56"/>
    <n v="0"/>
    <n v="180.56"/>
  </r>
  <r>
    <x v="2652"/>
    <s v="CUST01957"/>
    <d v="2025-01-18T00:00:00"/>
    <x v="6"/>
    <s v="USB-C Cable"/>
    <n v="1"/>
    <s v="Valid Quantity"/>
    <s v="$118.25"/>
    <n v="10"/>
    <x v="3"/>
    <s v="Mumbai"/>
    <x v="5"/>
    <x v="0"/>
    <n v="5"/>
    <x v="0"/>
    <s v="Rated"/>
    <n v="118.25"/>
    <n v="11.824999999999999"/>
    <n v="106.425"/>
  </r>
  <r>
    <x v="2653"/>
    <s v="CUST03084"/>
    <d v="2025-08-25T00:00:00"/>
    <x v="3"/>
    <s v="Leather Wallet"/>
    <n v="1"/>
    <s v="Valid Quantity"/>
    <s v="$70.43"/>
    <n v="5"/>
    <x v="3"/>
    <s v="Toronto"/>
    <x v="1"/>
    <x v="1"/>
    <m/>
    <x v="0"/>
    <s v="Not Rated"/>
    <n v="70.430000000000007"/>
    <n v="3.5215000000000005"/>
    <n v="66.908500000000004"/>
  </r>
  <r>
    <x v="2654"/>
    <s v="CUST00548"/>
    <d v="2026-05-23T00:00:00"/>
    <x v="7"/>
    <s v="Basmati Rice 5kg"/>
    <n v="5"/>
    <s v="Valid Quantity"/>
    <s v="$28.37"/>
    <n v="0"/>
    <x v="3"/>
    <s v="Manchester"/>
    <x v="0"/>
    <x v="0"/>
    <m/>
    <x v="0"/>
    <s v="Not Rated"/>
    <n v="141.85"/>
    <n v="0"/>
    <n v="141.85"/>
  </r>
  <r>
    <x v="2655"/>
    <s v="CUST01056"/>
    <d v="2025-07-27T00:00:00"/>
    <x v="0"/>
    <s v="Self-Help Book"/>
    <n v="4"/>
    <s v="Valid Quantity"/>
    <s v="$25.24"/>
    <n v="15"/>
    <x v="0"/>
    <s v="Unknown"/>
    <x v="1"/>
    <x v="0"/>
    <n v="5"/>
    <x v="0"/>
    <s v="Rated"/>
    <n v="100.96"/>
    <n v="15.143999999999998"/>
    <n v="85.816000000000003"/>
  </r>
  <r>
    <x v="2656"/>
    <s v="CUST02000"/>
    <d v="2024-10-03T00:00:00"/>
    <x v="4"/>
    <s v="Football"/>
    <n v="2"/>
    <s v="Valid Quantity"/>
    <s v="$64.59"/>
    <n v="25"/>
    <x v="1"/>
    <s v="Los Angeles"/>
    <x v="3"/>
    <x v="2"/>
    <m/>
    <x v="0"/>
    <s v="Not Rated"/>
    <n v="129.18"/>
    <n v="32.295000000000002"/>
    <n v="96.885000000000005"/>
  </r>
  <r>
    <x v="2657"/>
    <s v="CUST02740"/>
    <d v="2024-11-12T00:00:00"/>
    <x v="0"/>
    <s v="Kids Storybook"/>
    <n v="5"/>
    <s v="Valid Quantity"/>
    <s v="$13.51"/>
    <n v="5"/>
    <x v="3"/>
    <s v="Hamburg"/>
    <x v="4"/>
    <x v="0"/>
    <n v="3"/>
    <x v="0"/>
    <s v="Rated"/>
    <n v="67.55"/>
    <n v="3.3774999999999999"/>
    <n v="64.172499999999999"/>
  </r>
  <r>
    <x v="2658"/>
    <s v="CUST03233"/>
    <d v="2024-11-25T00:00:00"/>
    <x v="0"/>
    <s v="Cookbook"/>
    <n v="2"/>
    <s v="Valid Quantity"/>
    <s v="$18.24"/>
    <n v="0"/>
    <x v="2"/>
    <s v="Chicago"/>
    <x v="3"/>
    <x v="4"/>
    <m/>
    <x v="0"/>
    <s v="Not Rated"/>
    <n v="36.479999999999997"/>
    <n v="0"/>
    <n v="36.479999999999997"/>
  </r>
  <r>
    <x v="2659"/>
    <s v="CUST00265"/>
    <d v="2026-03-17T00:00:00"/>
    <x v="3"/>
    <s v="Sunglasses"/>
    <n v="4"/>
    <s v="Valid Quantity"/>
    <s v="$16.82"/>
    <n v="5"/>
    <x v="1"/>
    <s v="Birmingham"/>
    <x v="0"/>
    <x v="0"/>
    <n v="4"/>
    <x v="0"/>
    <s v="Rated"/>
    <n v="67.28"/>
    <n v="3.3639999999999999"/>
    <n v="63.916000000000004"/>
  </r>
  <r>
    <x v="2660"/>
    <s v="CUST00905"/>
    <d v="2026-06-15T00:00:00"/>
    <x v="1"/>
    <s v="Non-Stick Pan"/>
    <n v="4"/>
    <s v="Valid Quantity"/>
    <s v="$16.75"/>
    <n v="5"/>
    <x v="3"/>
    <s v="Dubai"/>
    <x v="6"/>
    <x v="4"/>
    <m/>
    <x v="0"/>
    <s v="Not Rated"/>
    <n v="67"/>
    <n v="3.35"/>
    <n v="63.65"/>
  </r>
  <r>
    <x v="2661"/>
    <s v="CUST03385"/>
    <d v="2025-08-28T00:00:00"/>
    <x v="5"/>
    <s v="Action Figure"/>
    <n v="2"/>
    <s v="Valid Quantity"/>
    <s v="$38.90"/>
    <n v="0"/>
    <x v="2"/>
    <s v="Hamburg"/>
    <x v="4"/>
    <x v="2"/>
    <m/>
    <x v="0"/>
    <s v="Not Rated"/>
    <n v="77.8"/>
    <n v="0"/>
    <n v="77.8"/>
  </r>
  <r>
    <x v="2662"/>
    <s v="CUST02160"/>
    <d v="2025-01-13T00:00:00"/>
    <x v="4"/>
    <s v="Cricket Bat"/>
    <n v="2"/>
    <s v="Valid Quantity"/>
    <s v="$58.98"/>
    <n v="15"/>
    <x v="5"/>
    <s v="Melbourne"/>
    <x v="2"/>
    <x v="1"/>
    <m/>
    <x v="0"/>
    <s v="Not Rated"/>
    <n v="117.96"/>
    <n v="17.693999999999999"/>
    <n v="100.26599999999999"/>
  </r>
  <r>
    <x v="2663"/>
    <s v="CUST02874"/>
    <d v="2024-11-19T00:00:00"/>
    <x v="6"/>
    <s v="Webcam"/>
    <n v="2"/>
    <s v="Valid Quantity"/>
    <s v="$79.42"/>
    <n v="0"/>
    <x v="3"/>
    <s v="Vancouver"/>
    <x v="1"/>
    <x v="0"/>
    <n v="4"/>
    <x v="0"/>
    <s v="Rated"/>
    <n v="158.84"/>
    <n v="0"/>
    <n v="158.84"/>
  </r>
  <r>
    <x v="2664"/>
    <s v="CUST03254"/>
    <d v="2026-02-02T00:00:00"/>
    <x v="1"/>
    <s v="Air Fryer"/>
    <n v="1"/>
    <s v="Valid Quantity"/>
    <s v="$16.11"/>
    <n v="10"/>
    <x v="0"/>
    <s v="Mumbai"/>
    <x v="5"/>
    <x v="4"/>
    <m/>
    <x v="0"/>
    <s v="Not Rated"/>
    <n v="16.11"/>
    <n v="1.611"/>
    <n v="14.498999999999999"/>
  </r>
  <r>
    <x v="2665"/>
    <s v="CUST00492"/>
    <d v="2026-12-02T00:00:00"/>
    <x v="0"/>
    <s v="Kids Storybook"/>
    <n v="1"/>
    <s v="Valid Quantity"/>
    <s v="$6.09"/>
    <n v="5"/>
    <x v="0"/>
    <s v="Berlin"/>
    <x v="4"/>
    <x v="0"/>
    <n v="4"/>
    <x v="0"/>
    <s v="Rated"/>
    <n v="6.09"/>
    <n v="0.30449999999999999"/>
    <n v="5.7854999999999999"/>
  </r>
  <r>
    <x v="2666"/>
    <s v="CUST01623"/>
    <d v="2025-07-21T00:00:00"/>
    <x v="0"/>
    <s v="Fiction Novel"/>
    <n v="2"/>
    <s v="Valid Quantity"/>
    <s v="$25.85"/>
    <n v="0"/>
    <x v="5"/>
    <s v="Hyderabad"/>
    <x v="5"/>
    <x v="2"/>
    <m/>
    <x v="0"/>
    <s v="Not Rated"/>
    <n v="51.7"/>
    <n v="0"/>
    <n v="51.7"/>
  </r>
  <r>
    <x v="2667"/>
    <s v="CUST03272"/>
    <d v="2024-08-03T00:00:00"/>
    <x v="7"/>
    <s v="Basmati Rice 5kg"/>
    <n v="1"/>
    <s v="Valid Quantity"/>
    <s v="$13.53"/>
    <n v="15"/>
    <x v="2"/>
    <s v="Brisbane"/>
    <x v="2"/>
    <x v="0"/>
    <n v="3"/>
    <x v="0"/>
    <s v="Rated"/>
    <n v="13.53"/>
    <n v="2.0295000000000001"/>
    <n v="11.500499999999999"/>
  </r>
  <r>
    <x v="2668"/>
    <s v="CUST02659"/>
    <d v="2024-02-29T00:00:00"/>
    <x v="5"/>
    <s v="Puzzle 1000pc"/>
    <n v="2"/>
    <s v="Valid Quantity"/>
    <s v="$31.13"/>
    <n v="10"/>
    <x v="5"/>
    <s v="Montreal"/>
    <x v="1"/>
    <x v="0"/>
    <n v="5"/>
    <x v="0"/>
    <s v="Rated"/>
    <n v="62.26"/>
    <n v="6.226"/>
    <n v="56.033999999999999"/>
  </r>
  <r>
    <x v="2669"/>
    <s v="CUST01778"/>
    <d v="2024-07-24T00:00:00"/>
    <x v="2"/>
    <s v="Perfume"/>
    <n v="1"/>
    <s v="Valid Quantity"/>
    <s v="$25.80"/>
    <n v="0"/>
    <x v="3"/>
    <s v="Toronto"/>
    <x v="1"/>
    <x v="0"/>
    <n v="4"/>
    <x v="0"/>
    <s v="Rated"/>
    <n v="25.8"/>
    <n v="0"/>
    <n v="25.8"/>
  </r>
  <r>
    <x v="2670"/>
    <s v="CUST00700"/>
    <d v="2024-09-01T00:00:00"/>
    <x v="5"/>
    <s v="Action Figure"/>
    <n v="1"/>
    <s v="Valid Quantity"/>
    <s v="$34.98"/>
    <n v="0"/>
    <x v="5"/>
    <s v="Hamburg"/>
    <x v="4"/>
    <x v="1"/>
    <m/>
    <x v="0"/>
    <s v="Not Rated"/>
    <n v="34.979999999999997"/>
    <n v="0"/>
    <n v="34.979999999999997"/>
  </r>
  <r>
    <x v="2671"/>
    <s v="CUST00038"/>
    <d v="2024-02-20T00:00:00"/>
    <x v="5"/>
    <s v="Action Figure"/>
    <n v="1"/>
    <s v="Valid Quantity"/>
    <s v="$20.76"/>
    <n v="10"/>
    <x v="5"/>
    <s v="London"/>
    <x v="0"/>
    <x v="2"/>
    <m/>
    <x v="0"/>
    <s v="Not Rated"/>
    <n v="20.76"/>
    <n v="2.0760000000000001"/>
    <n v="18.684000000000001"/>
  </r>
  <r>
    <x v="2672"/>
    <s v="CUST02234"/>
    <d v="2025-01-16T00:00:00"/>
    <x v="4"/>
    <s v="Cycling Helmet"/>
    <n v="2"/>
    <s v="Valid Quantity"/>
    <s v="$71.84"/>
    <n v="0"/>
    <x v="1"/>
    <s v="New York"/>
    <x v="3"/>
    <x v="0"/>
    <n v="3"/>
    <x v="0"/>
    <s v="Rated"/>
    <n v="143.68"/>
    <n v="0"/>
    <n v="143.68"/>
  </r>
  <r>
    <x v="2673"/>
    <s v="CUST00236"/>
    <d v="2024-03-15T00:00:00"/>
    <x v="1"/>
    <s v="Storage Organizer"/>
    <n v="2"/>
    <s v="Valid Quantity"/>
    <s v="$42.43"/>
    <n v="10"/>
    <x v="0"/>
    <s v="Toronto"/>
    <x v="1"/>
    <x v="0"/>
    <n v="4"/>
    <x v="0"/>
    <s v="Rated"/>
    <n v="84.86"/>
    <n v="8.4860000000000007"/>
    <n v="76.373999999999995"/>
  </r>
  <r>
    <x v="2674"/>
    <s v="CUST02120"/>
    <d v="2026-04-28T00:00:00"/>
    <x v="4"/>
    <s v="Dumbbell Set"/>
    <n v="5"/>
    <s v="Valid Quantity"/>
    <s v="$15.84"/>
    <n v="10"/>
    <x v="4"/>
    <s v="Vancouver"/>
    <x v="1"/>
    <x v="0"/>
    <n v="2"/>
    <x v="0"/>
    <s v="Rated"/>
    <n v="79.2"/>
    <n v="7.92"/>
    <n v="71.28"/>
  </r>
  <r>
    <x v="2675"/>
    <s v="CUST01676"/>
    <d v="2026-05-02T00:00:00"/>
    <x v="6"/>
    <s v="Power Bank"/>
    <n v="4"/>
    <s v="Valid Quantity"/>
    <s v="$197.76"/>
    <n v="10"/>
    <x v="0"/>
    <s v="Melbourne"/>
    <x v="2"/>
    <x v="0"/>
    <n v="5"/>
    <x v="0"/>
    <s v="Rated"/>
    <n v="791.04"/>
    <n v="79.103999999999999"/>
    <n v="711.93599999999992"/>
  </r>
  <r>
    <x v="2676"/>
    <s v="CUST00883"/>
    <d v="2024-03-13T00:00:00"/>
    <x v="5"/>
    <s v="Building Blocks Set"/>
    <n v="4"/>
    <s v="Valid Quantity"/>
    <s v="$11.68"/>
    <n v="15"/>
    <x v="4"/>
    <s v="Munich"/>
    <x v="4"/>
    <x v="0"/>
    <n v="2"/>
    <x v="0"/>
    <s v="Rated"/>
    <n v="46.72"/>
    <n v="7.0079999999999991"/>
    <n v="39.712000000000003"/>
  </r>
  <r>
    <x v="2677"/>
    <s v="CUST01380"/>
    <d v="2024-11-17T00:00:00"/>
    <x v="6"/>
    <s v="Webcam"/>
    <n v="1"/>
    <s v="Valid Quantity"/>
    <s v="$65.45"/>
    <n v="0"/>
    <x v="3"/>
    <s v="Delhi"/>
    <x v="5"/>
    <x v="3"/>
    <m/>
    <x v="0"/>
    <s v="Not Rated"/>
    <n v="65.45"/>
    <n v="0"/>
    <n v="65.45"/>
  </r>
  <r>
    <x v="2678"/>
    <s v="CUST00219"/>
    <d v="2025-04-24T00:00:00"/>
    <x v="0"/>
    <s v="Kids Storybook"/>
    <n v="1"/>
    <s v="Valid Quantity"/>
    <s v="$16.60"/>
    <n v="15"/>
    <x v="3"/>
    <s v="Montreal"/>
    <x v="1"/>
    <x v="0"/>
    <n v="4"/>
    <x v="0"/>
    <s v="Rated"/>
    <n v="16.600000000000001"/>
    <n v="2.4900000000000002"/>
    <n v="14.110000000000001"/>
  </r>
  <r>
    <x v="2679"/>
    <s v="CUST01080"/>
    <d v="2024-04-03T00:00:00"/>
    <x v="6"/>
    <s v="Webcam"/>
    <n v="1"/>
    <s v="Valid Quantity"/>
    <s v="$65.99"/>
    <n v="15"/>
    <x v="2"/>
    <s v="Toronto"/>
    <x v="1"/>
    <x v="0"/>
    <m/>
    <x v="0"/>
    <s v="Not Rated"/>
    <n v="65.989999999999995"/>
    <n v="9.8984999999999985"/>
    <n v="56.091499999999996"/>
  </r>
  <r>
    <x v="2680"/>
    <s v="CUST02325"/>
    <d v="2026-05-27T00:00:00"/>
    <x v="3"/>
    <s v="Running Shoes"/>
    <n v="1"/>
    <s v="Valid Quantity"/>
    <s v="$107.20"/>
    <n v="5"/>
    <x v="1"/>
    <s v="Sydney"/>
    <x v="2"/>
    <x v="4"/>
    <m/>
    <x v="0"/>
    <s v="Not Rated"/>
    <n v="107.2"/>
    <n v="5.36"/>
    <n v="101.84"/>
  </r>
  <r>
    <x v="2681"/>
    <s v="CUST01325"/>
    <d v="2026-05-18T00:00:00"/>
    <x v="3"/>
    <s v="Formal Shirt"/>
    <n v="1"/>
    <s v="Valid Quantity"/>
    <s v="$64.35"/>
    <n v="10"/>
    <x v="1"/>
    <s v="Los Angeles"/>
    <x v="3"/>
    <x v="4"/>
    <m/>
    <x v="0"/>
    <s v="Not Rated"/>
    <n v="64.349999999999994"/>
    <n v="6.4349999999999996"/>
    <n v="57.914999999999992"/>
  </r>
  <r>
    <x v="2682"/>
    <s v="CUST00965"/>
    <d v="2026-05-25T00:00:00"/>
    <x v="7"/>
    <s v="Almonds 500g"/>
    <n v="1"/>
    <s v="Valid Quantity"/>
    <s v="$9.19"/>
    <n v="20"/>
    <x v="0"/>
    <s v="Sydney"/>
    <x v="2"/>
    <x v="4"/>
    <m/>
    <x v="0"/>
    <s v="Not Rated"/>
    <n v="9.19"/>
    <n v="1.8379999999999999"/>
    <n v="7.3519999999999994"/>
  </r>
  <r>
    <x v="2683"/>
    <s v="CUST02911"/>
    <d v="2025-10-05T00:00:00"/>
    <x v="7"/>
    <s v="Almonds 500g"/>
    <n v="1"/>
    <s v="Valid Quantity"/>
    <s v="$14.20"/>
    <n v="10"/>
    <x v="2"/>
    <s v="London"/>
    <x v="0"/>
    <x v="4"/>
    <m/>
    <x v="0"/>
    <s v="Not Rated"/>
    <n v="14.2"/>
    <n v="1.42"/>
    <n v="12.78"/>
  </r>
  <r>
    <x v="2684"/>
    <s v="CUST02924"/>
    <d v="2025-11-23T00:00:00"/>
    <x v="6"/>
    <s v="Gaming Mouse"/>
    <n v="2"/>
    <s v="Valid Quantity"/>
    <s v="$228.30"/>
    <n v="10"/>
    <x v="0"/>
    <s v="Toronto"/>
    <x v="1"/>
    <x v="0"/>
    <n v="4"/>
    <x v="0"/>
    <s v="Rated"/>
    <n v="456.6"/>
    <n v="45.66"/>
    <n v="410.94000000000005"/>
  </r>
  <r>
    <x v="2685"/>
    <s v="CUST02087"/>
    <d v="2026-01-02T00:00:00"/>
    <x v="5"/>
    <s v="Action Figure"/>
    <n v="1"/>
    <s v="Valid Quantity"/>
    <s v="$57.86"/>
    <n v="15"/>
    <x v="0"/>
    <s v="Houston"/>
    <x v="3"/>
    <x v="2"/>
    <m/>
    <x v="0"/>
    <s v="Not Rated"/>
    <n v="57.86"/>
    <n v="8.6790000000000003"/>
    <n v="49.180999999999997"/>
  </r>
  <r>
    <x v="2686"/>
    <s v="CUST03141"/>
    <d v="2025-07-20T00:00:00"/>
    <x v="3"/>
    <s v="Backpack"/>
    <n v="2"/>
    <s v="Valid Quantity"/>
    <s v="$24.92"/>
    <n v="25"/>
    <x v="5"/>
    <s v="Dubai"/>
    <x v="6"/>
    <x v="2"/>
    <m/>
    <x v="0"/>
    <s v="Not Rated"/>
    <n v="49.84"/>
    <n v="12.46"/>
    <n v="37.380000000000003"/>
  </r>
  <r>
    <x v="2687"/>
    <s v="CUST02316"/>
    <d v="2024-09-15T00:00:00"/>
    <x v="3"/>
    <s v="Formal Shirt"/>
    <n v="1"/>
    <s v="Valid Quantity"/>
    <s v="$10.20"/>
    <n v="15"/>
    <x v="0"/>
    <s v="Abu Dhabi"/>
    <x v="6"/>
    <x v="0"/>
    <n v="1"/>
    <x v="0"/>
    <s v="Rated"/>
    <n v="10.199999999999999"/>
    <n v="1.53"/>
    <n v="8.67"/>
  </r>
  <r>
    <x v="2688"/>
    <s v="CUST01789"/>
    <d v="2026-11-04T00:00:00"/>
    <x v="3"/>
    <s v="Leather Wallet"/>
    <n v="2"/>
    <s v="Valid Quantity"/>
    <s v="$8.56"/>
    <n v="15"/>
    <x v="1"/>
    <s v="Bengaluru"/>
    <x v="5"/>
    <x v="0"/>
    <n v="5"/>
    <x v="0"/>
    <s v="Rated"/>
    <n v="17.12"/>
    <n v="2.5680000000000001"/>
    <n v="14.552000000000001"/>
  </r>
  <r>
    <x v="2689"/>
    <s v="CUST02706"/>
    <d v="2025-12-25T00:00:00"/>
    <x v="5"/>
    <s v="Puzzle 1000pc"/>
    <n v="5"/>
    <s v="Valid Quantity"/>
    <s v="$46.54"/>
    <n v="10"/>
    <x v="2"/>
    <s v="London"/>
    <x v="0"/>
    <x v="2"/>
    <m/>
    <x v="0"/>
    <s v="Not Rated"/>
    <n v="232.7"/>
    <n v="23.27"/>
    <n v="209.42999999999998"/>
  </r>
  <r>
    <x v="2690"/>
    <s v="CUST01044"/>
    <d v="2024-11-15T00:00:00"/>
    <x v="7"/>
    <s v="Almonds 500g"/>
    <n v="1"/>
    <s v="Valid Quantity"/>
    <s v="$4.42"/>
    <n v="10"/>
    <x v="2"/>
    <s v="Toronto"/>
    <x v="1"/>
    <x v="0"/>
    <n v="5"/>
    <x v="0"/>
    <s v="Rated"/>
    <n v="4.42"/>
    <n v="0.442"/>
    <n v="3.9779999999999998"/>
  </r>
  <r>
    <x v="2691"/>
    <s v="CUST00308"/>
    <d v="2025-07-27T00:00:00"/>
    <x v="7"/>
    <s v="Almonds 500g"/>
    <n v="3"/>
    <s v="Valid Quantity"/>
    <s v="$5.58"/>
    <n v="5"/>
    <x v="2"/>
    <s v="Chicago"/>
    <x v="3"/>
    <x v="0"/>
    <n v="5"/>
    <x v="0"/>
    <s v="Rated"/>
    <n v="16.740000000000002"/>
    <n v="0.83700000000000019"/>
    <n v="15.903000000000002"/>
  </r>
  <r>
    <x v="2692"/>
    <s v="CUST00757"/>
    <d v="2025-08-07T00:00:00"/>
    <x v="5"/>
    <s v="Action Figure"/>
    <n v="3"/>
    <s v="Valid Quantity"/>
    <s v="$45.77"/>
    <n v="0"/>
    <x v="5"/>
    <s v="Munich"/>
    <x v="4"/>
    <x v="4"/>
    <m/>
    <x v="0"/>
    <s v="Not Rated"/>
    <n v="137.31"/>
    <n v="0"/>
    <n v="137.31"/>
  </r>
  <r>
    <x v="2693"/>
    <s v="CUST00053"/>
    <d v="2025-12-22T00:00:00"/>
    <x v="6"/>
    <s v="Gaming Mouse"/>
    <n v="2"/>
    <s v="Valid Quantity"/>
    <s v="$159.24"/>
    <n v="20"/>
    <x v="1"/>
    <s v="Hamburg"/>
    <x v="4"/>
    <x v="1"/>
    <m/>
    <x v="0"/>
    <s v="Not Rated"/>
    <n v="318.48"/>
    <n v="63.696000000000005"/>
    <n v="254.78400000000002"/>
  </r>
  <r>
    <x v="2694"/>
    <s v="CUST00589"/>
    <d v="2025-01-15T00:00:00"/>
    <x v="2"/>
    <s v="Shampoo"/>
    <n v="2"/>
    <s v="Valid Quantity"/>
    <s v="$11.90"/>
    <n v="0"/>
    <x v="4"/>
    <s v="Abu Dhabi"/>
    <x v="6"/>
    <x v="0"/>
    <n v="4"/>
    <x v="0"/>
    <s v="Rated"/>
    <n v="23.8"/>
    <n v="0"/>
    <n v="23.8"/>
  </r>
  <r>
    <x v="2695"/>
    <s v="CUST00568"/>
    <d v="2026-06-08T00:00:00"/>
    <x v="0"/>
    <s v="Fiction Novel"/>
    <n v="2"/>
    <s v="Valid Quantity"/>
    <s v="$21.78"/>
    <n v="0"/>
    <x v="3"/>
    <s v="London"/>
    <x v="0"/>
    <x v="0"/>
    <n v="5"/>
    <x v="0"/>
    <s v="Rated"/>
    <n v="43.56"/>
    <n v="0"/>
    <n v="43.56"/>
  </r>
  <r>
    <x v="2696"/>
    <s v="CUST01972"/>
    <d v="2025-03-25T00:00:00"/>
    <x v="1"/>
    <s v="Ceramic Mug Set"/>
    <n v="1"/>
    <s v="Valid Quantity"/>
    <s v="$16.15"/>
    <n v="5"/>
    <x v="4"/>
    <s v="Berlin"/>
    <x v="4"/>
    <x v="0"/>
    <n v="3"/>
    <x v="0"/>
    <s v="Rated"/>
    <n v="16.149999999999999"/>
    <n v="0.8075"/>
    <n v="15.342499999999999"/>
  </r>
  <r>
    <x v="2697"/>
    <s v="CUST01589"/>
    <d v="2025-10-15T00:00:00"/>
    <x v="0"/>
    <s v="Fiction Novel"/>
    <n v="1"/>
    <s v="Valid Quantity"/>
    <s v="$31.01"/>
    <n v="0"/>
    <x v="0"/>
    <s v="Toronto"/>
    <x v="1"/>
    <x v="4"/>
    <m/>
    <x v="0"/>
    <s v="Not Rated"/>
    <n v="31.01"/>
    <n v="0"/>
    <n v="31.01"/>
  </r>
  <r>
    <x v="2698"/>
    <s v="CUST02477"/>
    <d v="2024-05-10T00:00:00"/>
    <x v="5"/>
    <s v="Action Figure"/>
    <n v="1"/>
    <s v="Valid Quantity"/>
    <s v="$46.39"/>
    <n v="10"/>
    <x v="4"/>
    <s v="Bengaluru"/>
    <x v="5"/>
    <x v="0"/>
    <n v="5"/>
    <x v="0"/>
    <s v="Rated"/>
    <n v="46.39"/>
    <n v="4.6389999999999993"/>
    <n v="41.751000000000005"/>
  </r>
  <r>
    <x v="2699"/>
    <s v="CUST02550"/>
    <d v="2024-08-08T00:00:00"/>
    <x v="6"/>
    <s v="Gaming Mouse"/>
    <n v="5"/>
    <s v="Valid Quantity"/>
    <s v="$188.60"/>
    <n v="10"/>
    <x v="0"/>
    <s v="Manchester"/>
    <x v="0"/>
    <x v="3"/>
    <m/>
    <x v="0"/>
    <s v="Not Rated"/>
    <n v="943"/>
    <n v="94.3"/>
    <n v="848.7"/>
  </r>
  <r>
    <x v="2700"/>
    <s v="CUST00670"/>
    <d v="2024-09-26T00:00:00"/>
    <x v="4"/>
    <s v="Dumbbell Set"/>
    <n v="2"/>
    <s v="Valid Quantity"/>
    <s v="$15.33"/>
    <n v="5"/>
    <x v="2"/>
    <s v="Abu Dhabi"/>
    <x v="6"/>
    <x v="1"/>
    <m/>
    <x v="0"/>
    <s v="Not Rated"/>
    <n v="30.66"/>
    <n v="1.5330000000000001"/>
    <n v="29.126999999999999"/>
  </r>
  <r>
    <x v="2701"/>
    <s v="CUST00647"/>
    <d v="2024-09-03T00:00:00"/>
    <x v="5"/>
    <s v="Action Figure"/>
    <n v="1"/>
    <s v="Valid Quantity"/>
    <s v="$71.93"/>
    <n v="5"/>
    <x v="5"/>
    <s v="Hamburg"/>
    <x v="4"/>
    <x v="0"/>
    <n v="5"/>
    <x v="0"/>
    <s v="Rated"/>
    <n v="71.930000000000007"/>
    <n v="3.5965000000000003"/>
    <n v="68.333500000000001"/>
  </r>
  <r>
    <x v="2702"/>
    <s v="CUST01766"/>
    <d v="2026-04-13T00:00:00"/>
    <x v="1"/>
    <s v="Storage Organizer"/>
    <n v="3"/>
    <s v="Valid Quantity"/>
    <s v="$29.60"/>
    <n v="0"/>
    <x v="4"/>
    <s v="Bengaluru"/>
    <x v="5"/>
    <x v="1"/>
    <m/>
    <x v="0"/>
    <s v="Not Rated"/>
    <n v="88.800000000000011"/>
    <n v="0"/>
    <n v="88.800000000000011"/>
  </r>
  <r>
    <x v="2703"/>
    <s v="CUST00283"/>
    <d v="2025-12-31T00:00:00"/>
    <x v="2"/>
    <s v="Lipstick"/>
    <n v="1"/>
    <s v="Valid Quantity"/>
    <s v="$55.82"/>
    <n v="5"/>
    <x v="4"/>
    <s v="Delhi"/>
    <x v="5"/>
    <x v="0"/>
    <n v="4"/>
    <x v="0"/>
    <s v="Rated"/>
    <n v="55.82"/>
    <n v="2.7910000000000004"/>
    <n v="53.028999999999996"/>
  </r>
  <r>
    <x v="2704"/>
    <s v="CUST01010"/>
    <d v="2025-01-31T00:00:00"/>
    <x v="4"/>
    <s v="Football"/>
    <n v="1"/>
    <s v="Valid Quantity"/>
    <s v="$149.12"/>
    <n v="0"/>
    <x v="3"/>
    <s v="Hyderabad"/>
    <x v="5"/>
    <x v="0"/>
    <n v="1"/>
    <x v="0"/>
    <s v="Rated"/>
    <n v="149.12"/>
    <n v="0"/>
    <n v="149.12"/>
  </r>
  <r>
    <x v="2705"/>
    <s v="CUST00358"/>
    <d v="2024-06-03T00:00:00"/>
    <x v="7"/>
    <s v="Olive Oil 1L"/>
    <n v="2"/>
    <s v="Valid Quantity"/>
    <s v="$8.50"/>
    <n v="20"/>
    <x v="0"/>
    <s v="Berlin"/>
    <x v="4"/>
    <x v="0"/>
    <m/>
    <x v="0"/>
    <s v="Not Rated"/>
    <n v="17"/>
    <n v="3.4"/>
    <n v="13.6"/>
  </r>
  <r>
    <x v="2706"/>
    <s v="CUST00624"/>
    <d v="2024-02-11T00:00:00"/>
    <x v="5"/>
    <s v="Building Blocks Set"/>
    <n v="3"/>
    <s v="Valid Quantity"/>
    <s v="$84.97"/>
    <n v="0"/>
    <x v="1"/>
    <s v="Hamburg"/>
    <x v="4"/>
    <x v="0"/>
    <n v="2"/>
    <x v="0"/>
    <s v="Rated"/>
    <n v="254.91"/>
    <n v="0"/>
    <n v="254.91"/>
  </r>
  <r>
    <x v="2707"/>
    <s v="CUST01000"/>
    <d v="2024-11-27T00:00:00"/>
    <x v="0"/>
    <s v="Self-Help Book"/>
    <n v="1"/>
    <s v="Valid Quantity"/>
    <s v="$5.96"/>
    <n v="5"/>
    <x v="2"/>
    <s v="Melbourne"/>
    <x v="2"/>
    <x v="2"/>
    <m/>
    <x v="0"/>
    <s v="Not Rated"/>
    <n v="5.96"/>
    <n v="0.29799999999999999"/>
    <n v="5.6619999999999999"/>
  </r>
  <r>
    <x v="2708"/>
    <s v="CUST03019"/>
    <d v="2024-12-20T00:00:00"/>
    <x v="6"/>
    <s v="Laptop Stand"/>
    <n v="2"/>
    <s v="Valid Quantity"/>
    <s v="$22.89"/>
    <n v="0"/>
    <x v="1"/>
    <s v="Manchester"/>
    <x v="0"/>
    <x v="0"/>
    <n v="4"/>
    <x v="0"/>
    <s v="Rated"/>
    <n v="45.78"/>
    <n v="0"/>
    <n v="45.78"/>
  </r>
  <r>
    <x v="2709"/>
    <s v="CUST00951"/>
    <d v="2025-04-25T00:00:00"/>
    <x v="5"/>
    <s v="Building Blocks Set"/>
    <n v="4"/>
    <s v="Valid Quantity"/>
    <s v="$78.43"/>
    <n v="15"/>
    <x v="0"/>
    <s v="Dubai"/>
    <x v="6"/>
    <x v="0"/>
    <n v="5"/>
    <x v="0"/>
    <s v="Rated"/>
    <n v="313.72000000000003"/>
    <n v="47.058"/>
    <n v="266.66200000000003"/>
  </r>
  <r>
    <x v="2710"/>
    <s v="CUST02720"/>
    <d v="2025-12-10T00:00:00"/>
    <x v="6"/>
    <s v="Smartwatch"/>
    <n v="2"/>
    <s v="Valid Quantity"/>
    <s v="$64.48"/>
    <n v="20"/>
    <x v="0"/>
    <s v="Hamburg"/>
    <x v="4"/>
    <x v="0"/>
    <n v="5"/>
    <x v="0"/>
    <s v="Rated"/>
    <n v="128.96"/>
    <n v="25.792000000000002"/>
    <n v="103.16800000000001"/>
  </r>
  <r>
    <x v="2711"/>
    <s v="CUST00229"/>
    <d v="2024-09-24T00:00:00"/>
    <x v="1"/>
    <s v="Storage Organizer"/>
    <n v="1"/>
    <s v="Valid Quantity"/>
    <s v="$174.35"/>
    <n v="15"/>
    <x v="5"/>
    <s v="Unknown"/>
    <x v="2"/>
    <x v="4"/>
    <m/>
    <x v="0"/>
    <s v="Not Rated"/>
    <n v="174.35"/>
    <n v="26.1525"/>
    <n v="148.19749999999999"/>
  </r>
  <r>
    <x v="2712"/>
    <s v="CUST01929"/>
    <d v="2024-05-19T00:00:00"/>
    <x v="2"/>
    <s v="Sunscreen SPF50"/>
    <n v="1"/>
    <s v="Valid Quantity"/>
    <s v="$26.92"/>
    <n v="10"/>
    <x v="0"/>
    <s v="Vancouver"/>
    <x v="1"/>
    <x v="0"/>
    <n v="5"/>
    <x v="0"/>
    <s v="Rated"/>
    <n v="26.92"/>
    <n v="2.6920000000000006"/>
    <n v="24.228000000000002"/>
  </r>
  <r>
    <x v="2713"/>
    <s v="CUST02566"/>
    <d v="2024-11-03T00:00:00"/>
    <x v="5"/>
    <s v="Action Figure"/>
    <n v="1"/>
    <s v="Valid Quantity"/>
    <s v="$50.79"/>
    <n v="10"/>
    <x v="4"/>
    <s v="Montreal"/>
    <x v="1"/>
    <x v="4"/>
    <m/>
    <x v="0"/>
    <s v="Not Rated"/>
    <n v="50.79"/>
    <n v="5.0789999999999997"/>
    <n v="45.710999999999999"/>
  </r>
  <r>
    <x v="2714"/>
    <s v="CUST01204"/>
    <d v="2024-08-12T00:00:00"/>
    <x v="6"/>
    <s v="Smartwatch"/>
    <n v="1"/>
    <s v="Valid Quantity"/>
    <s v="$20.67"/>
    <n v="20"/>
    <x v="5"/>
    <s v="Sydney"/>
    <x v="2"/>
    <x v="2"/>
    <m/>
    <x v="0"/>
    <s v="Not Rated"/>
    <n v="20.67"/>
    <n v="4.1340000000000003"/>
    <n v="16.536000000000001"/>
  </r>
  <r>
    <x v="2715"/>
    <s v="CUST00604"/>
    <d v="2025-07-16T00:00:00"/>
    <x v="2"/>
    <s v="Perfume"/>
    <n v="2"/>
    <s v="Valid Quantity"/>
    <s v="$43.18"/>
    <n v="0"/>
    <x v="5"/>
    <s v="Hamburg"/>
    <x v="4"/>
    <x v="0"/>
    <n v="2"/>
    <x v="0"/>
    <s v="Rated"/>
    <n v="86.36"/>
    <n v="0"/>
    <n v="86.36"/>
  </r>
  <r>
    <x v="2716"/>
    <s v="CUST01849"/>
    <d v="2024-05-07T00:00:00"/>
    <x v="5"/>
    <s v="Puzzle 1000pc"/>
    <n v="1"/>
    <s v="Valid Quantity"/>
    <s v="$63.18"/>
    <n v="5"/>
    <x v="3"/>
    <s v="Montreal"/>
    <x v="1"/>
    <x v="0"/>
    <m/>
    <x v="0"/>
    <s v="Not Rated"/>
    <n v="63.18"/>
    <n v="3.1589999999999998"/>
    <n v="60.021000000000001"/>
  </r>
  <r>
    <x v="2717"/>
    <s v="CUST01542"/>
    <d v="2024-09-29T00:00:00"/>
    <x v="4"/>
    <s v="Yoga Mat"/>
    <n v="3"/>
    <s v="Valid Quantity"/>
    <s v="$36.97"/>
    <n v="0"/>
    <x v="5"/>
    <s v="Manchester"/>
    <x v="0"/>
    <x v="1"/>
    <m/>
    <x v="0"/>
    <s v="Not Rated"/>
    <n v="110.91"/>
    <n v="0"/>
    <n v="110.91"/>
  </r>
  <r>
    <x v="2718"/>
    <s v="CUST00861"/>
    <d v="2025-07-09T00:00:00"/>
    <x v="2"/>
    <s v="Perfume"/>
    <n v="1"/>
    <s v="Valid Quantity"/>
    <s v="$27.87"/>
    <n v="15"/>
    <x v="5"/>
    <s v="Los Angeles"/>
    <x v="3"/>
    <x v="2"/>
    <m/>
    <x v="0"/>
    <s v="Not Rated"/>
    <n v="27.87"/>
    <n v="4.1805000000000003"/>
    <n v="23.689500000000002"/>
  </r>
  <r>
    <x v="2719"/>
    <s v="CUST03134"/>
    <d v="2026-04-27T00:00:00"/>
    <x v="0"/>
    <s v="Self-Help Book"/>
    <n v="2"/>
    <s v="Valid Quantity"/>
    <s v="$30.03"/>
    <n v="0"/>
    <x v="4"/>
    <s v="Toronto"/>
    <x v="1"/>
    <x v="0"/>
    <n v="5"/>
    <x v="0"/>
    <s v="Rated"/>
    <n v="60.06"/>
    <n v="0"/>
    <n v="60.06"/>
  </r>
  <r>
    <x v="2720"/>
    <s v="CUST02564"/>
    <d v="2026-01-21T00:00:00"/>
    <x v="4"/>
    <s v="Cycling Helmet"/>
    <n v="1"/>
    <s v="Valid Quantity"/>
    <s v="$89.74"/>
    <n v="5"/>
    <x v="3"/>
    <s v="Manchester"/>
    <x v="0"/>
    <x v="0"/>
    <n v="4"/>
    <x v="0"/>
    <s v="Rated"/>
    <n v="89.74"/>
    <n v="4.4870000000000001"/>
    <n v="85.253"/>
  </r>
  <r>
    <x v="2721"/>
    <s v="CUST01878"/>
    <d v="2026-01-24T00:00:00"/>
    <x v="5"/>
    <s v="Building Blocks Set"/>
    <n v="1"/>
    <s v="Valid Quantity"/>
    <s v="$68.06"/>
    <n v="0"/>
    <x v="1"/>
    <s v="Abu Dhabi"/>
    <x v="6"/>
    <x v="2"/>
    <m/>
    <x v="0"/>
    <s v="Not Rated"/>
    <n v="68.06"/>
    <n v="0"/>
    <n v="68.06"/>
  </r>
  <r>
    <x v="2722"/>
    <s v="CUST03157"/>
    <d v="2024-04-15T00:00:00"/>
    <x v="4"/>
    <s v="Dumbbell Set"/>
    <n v="2"/>
    <s v="Valid Quantity"/>
    <s v="$66.47"/>
    <n v="5"/>
    <x v="2"/>
    <s v="Manchester"/>
    <x v="0"/>
    <x v="3"/>
    <m/>
    <x v="0"/>
    <s v="Not Rated"/>
    <n v="132.94"/>
    <n v="6.6470000000000002"/>
    <n v="126.29299999999999"/>
  </r>
  <r>
    <x v="2723"/>
    <s v="CUST03031"/>
    <d v="2024-10-19T00:00:00"/>
    <x v="3"/>
    <s v="Formal Shirt"/>
    <n v="1"/>
    <s v="Valid Quantity"/>
    <s v="$15.77"/>
    <n v="0"/>
    <x v="0"/>
    <s v="Unknown"/>
    <x v="6"/>
    <x v="0"/>
    <n v="5"/>
    <x v="0"/>
    <s v="Rated"/>
    <n v="15.77"/>
    <n v="0"/>
    <n v="15.77"/>
  </r>
  <r>
    <x v="2724"/>
    <s v="CUST01887"/>
    <d v="2025-05-11T00:00:00"/>
    <x v="2"/>
    <s v="Sunscreen SPF50"/>
    <n v="1"/>
    <s v="Valid Quantity"/>
    <s v="$29.94"/>
    <n v="10"/>
    <x v="4"/>
    <s v="Delhi"/>
    <x v="5"/>
    <x v="2"/>
    <m/>
    <x v="0"/>
    <s v="Not Rated"/>
    <n v="29.94"/>
    <n v="2.9940000000000002"/>
    <n v="26.946000000000002"/>
  </r>
  <r>
    <x v="2725"/>
    <s v="CUST01605"/>
    <d v="2025-10-22T00:00:00"/>
    <x v="5"/>
    <s v="Remote Control Car"/>
    <n v="4"/>
    <s v="Valid Quantity"/>
    <s v="$43.35"/>
    <n v="5"/>
    <x v="2"/>
    <s v="Sydney"/>
    <x v="2"/>
    <x v="0"/>
    <n v="5"/>
    <x v="0"/>
    <s v="Rated"/>
    <n v="173.4"/>
    <n v="8.67"/>
    <n v="164.73000000000002"/>
  </r>
  <r>
    <x v="2726"/>
    <s v="CUST00944"/>
    <d v="2025-10-01T00:00:00"/>
    <x v="1"/>
    <s v="Ceramic Mug Set"/>
    <n v="1"/>
    <s v="Valid Quantity"/>
    <s v="$131.45"/>
    <n v="5"/>
    <x v="3"/>
    <s v="Abu Dhabi"/>
    <x v="6"/>
    <x v="0"/>
    <n v="3"/>
    <x v="0"/>
    <s v="Rated"/>
    <n v="131.44999999999999"/>
    <n v="6.5724999999999998"/>
    <n v="124.87749999999998"/>
  </r>
  <r>
    <x v="2727"/>
    <s v="CUST01788"/>
    <d v="2025-06-08T00:00:00"/>
    <x v="4"/>
    <s v="Cricket Bat"/>
    <n v="2"/>
    <s v="Valid Quantity"/>
    <s v="$102.72"/>
    <n v="10"/>
    <x v="5"/>
    <s v="Los Angeles"/>
    <x v="3"/>
    <x v="1"/>
    <m/>
    <x v="0"/>
    <s v="Not Rated"/>
    <n v="205.44"/>
    <n v="20.544"/>
    <n v="184.89599999999999"/>
  </r>
  <r>
    <x v="2728"/>
    <s v="CUST01255"/>
    <d v="2025-08-18T00:00:00"/>
    <x v="6"/>
    <s v="Bluetooth Speaker"/>
    <n v="1"/>
    <s v="Valid Quantity"/>
    <s v="$32.74"/>
    <n v="10"/>
    <x v="1"/>
    <s v="Montreal"/>
    <x v="1"/>
    <x v="0"/>
    <m/>
    <x v="0"/>
    <s v="Not Rated"/>
    <n v="32.74"/>
    <n v="3.2740000000000005"/>
    <n v="29.466000000000001"/>
  </r>
  <r>
    <x v="2729"/>
    <s v="CUST00287"/>
    <d v="2026-01-13T00:00:00"/>
    <x v="3"/>
    <s v="Leather Wallet"/>
    <n v="1"/>
    <s v="Valid Quantity"/>
    <s v="$16.85"/>
    <n v="10"/>
    <x v="5"/>
    <s v="Dubai"/>
    <x v="6"/>
    <x v="1"/>
    <m/>
    <x v="0"/>
    <s v="Not Rated"/>
    <n v="16.850000000000001"/>
    <n v="1.6850000000000001"/>
    <n v="15.165000000000001"/>
  </r>
  <r>
    <x v="2730"/>
    <s v="CUST00475"/>
    <d v="2025-03-15T00:00:00"/>
    <x v="5"/>
    <s v="Remote Control Car"/>
    <n v="1"/>
    <s v="Valid Quantity"/>
    <s v="$20.30"/>
    <n v="15"/>
    <x v="3"/>
    <s v="Delhi"/>
    <x v="5"/>
    <x v="0"/>
    <n v="4"/>
    <x v="0"/>
    <s v="Rated"/>
    <n v="20.3"/>
    <n v="3.0449999999999999"/>
    <n v="17.255000000000003"/>
  </r>
  <r>
    <x v="2731"/>
    <s v="CUST00547"/>
    <d v="2025-04-09T00:00:00"/>
    <x v="0"/>
    <s v="Self-Help Book"/>
    <n v="1"/>
    <s v="Valid Quantity"/>
    <s v="$17.72"/>
    <n v="10"/>
    <x v="5"/>
    <s v="Melbourne"/>
    <x v="2"/>
    <x v="4"/>
    <m/>
    <x v="0"/>
    <s v="Not Rated"/>
    <n v="17.72"/>
    <n v="1.7719999999999998"/>
    <n v="15.947999999999999"/>
  </r>
  <r>
    <x v="2732"/>
    <s v="CUST01486"/>
    <d v="2025-09-01T00:00:00"/>
    <x v="5"/>
    <s v="Action Figure"/>
    <n v="1"/>
    <s v="Valid Quantity"/>
    <s v="$69.01"/>
    <n v="0"/>
    <x v="5"/>
    <s v="Bengaluru"/>
    <x v="5"/>
    <x v="4"/>
    <m/>
    <x v="0"/>
    <s v="Not Rated"/>
    <n v="69.010000000000005"/>
    <n v="0"/>
    <n v="69.010000000000005"/>
  </r>
  <r>
    <x v="2733"/>
    <s v="CUST02503"/>
    <d v="2024-06-25T00:00:00"/>
    <x v="4"/>
    <s v="Cycling Helmet"/>
    <n v="1"/>
    <s v="Valid Quantity"/>
    <s v="$110.11"/>
    <n v="0"/>
    <x v="0"/>
    <s v="Hyderabad"/>
    <x v="5"/>
    <x v="2"/>
    <m/>
    <x v="0"/>
    <s v="Not Rated"/>
    <n v="110.11"/>
    <n v="0"/>
    <n v="110.11"/>
  </r>
  <r>
    <x v="2734"/>
    <s v="CUST00760"/>
    <d v="2024-06-19T00:00:00"/>
    <x v="4"/>
    <s v="Cycling Helmet"/>
    <n v="1"/>
    <s v="Valid Quantity"/>
    <s v="$18.86"/>
    <n v="15"/>
    <x v="0"/>
    <s v="Manchester"/>
    <x v="0"/>
    <x v="0"/>
    <m/>
    <x v="0"/>
    <s v="Not Rated"/>
    <n v="18.86"/>
    <n v="2.8289999999999997"/>
    <n v="16.030999999999999"/>
  </r>
  <r>
    <x v="2735"/>
    <s v="CUST02330"/>
    <d v="2024-10-07T00:00:00"/>
    <x v="4"/>
    <s v="Cycling Helmet"/>
    <n v="2"/>
    <s v="Valid Quantity"/>
    <s v="$33.32"/>
    <n v="0"/>
    <x v="1"/>
    <s v="Houston"/>
    <x v="3"/>
    <x v="0"/>
    <n v="4"/>
    <x v="0"/>
    <s v="Rated"/>
    <n v="66.64"/>
    <n v="0"/>
    <n v="66.64"/>
  </r>
  <r>
    <x v="2736"/>
    <s v="CUST03274"/>
    <d v="2026-06-29T00:00:00"/>
    <x v="0"/>
    <s v="Cookbook"/>
    <n v="1"/>
    <s v="Valid Quantity"/>
    <s v="$25.45"/>
    <n v="0"/>
    <x v="0"/>
    <s v="Dubai"/>
    <x v="6"/>
    <x v="2"/>
    <m/>
    <x v="0"/>
    <s v="Not Rated"/>
    <n v="25.45"/>
    <n v="0"/>
    <n v="25.45"/>
  </r>
  <r>
    <x v="2737"/>
    <s v="CUST00859"/>
    <d v="2025-08-01T00:00:00"/>
    <x v="3"/>
    <s v="Sunglasses"/>
    <n v="3"/>
    <s v="Valid Quantity"/>
    <s v="$18.13"/>
    <n v="0"/>
    <x v="0"/>
    <s v="Bengaluru"/>
    <x v="5"/>
    <x v="0"/>
    <n v="5"/>
    <x v="0"/>
    <s v="Rated"/>
    <n v="54.39"/>
    <n v="0"/>
    <n v="54.39"/>
  </r>
  <r>
    <x v="2738"/>
    <s v="CUST01638"/>
    <d v="2025-06-17T00:00:00"/>
    <x v="5"/>
    <s v="Remote Control Car"/>
    <n v="2"/>
    <s v="Valid Quantity"/>
    <s v="$79.04"/>
    <n v="15"/>
    <x v="5"/>
    <s v="New York"/>
    <x v="3"/>
    <x v="0"/>
    <n v="4"/>
    <x v="0"/>
    <s v="Rated"/>
    <n v="158.08000000000001"/>
    <n v="23.712000000000003"/>
    <n v="134.36799999999999"/>
  </r>
  <r>
    <x v="2739"/>
    <s v="CUST02839"/>
    <d v="2024-05-22T00:00:00"/>
    <x v="4"/>
    <s v="Dumbbell Set"/>
    <n v="1"/>
    <s v="Valid Quantity"/>
    <s v="$129.13"/>
    <n v="0"/>
    <x v="0"/>
    <s v="Toronto"/>
    <x v="1"/>
    <x v="0"/>
    <n v="5"/>
    <x v="0"/>
    <s v="Rated"/>
    <n v="129.13"/>
    <n v="0"/>
    <n v="129.13"/>
  </r>
  <r>
    <x v="2740"/>
    <s v="CUST00538"/>
    <d v="2024-06-09T00:00:00"/>
    <x v="3"/>
    <s v="Formal Shirt"/>
    <n v="5"/>
    <s v="Valid Quantity"/>
    <s v="$61.26"/>
    <n v="0"/>
    <x v="3"/>
    <s v="Hyderabad"/>
    <x v="5"/>
    <x v="4"/>
    <m/>
    <x v="0"/>
    <s v="Not Rated"/>
    <n v="306.3"/>
    <n v="0"/>
    <n v="306.3"/>
  </r>
  <r>
    <x v="2741"/>
    <s v="CUST01479"/>
    <d v="2026-04-21T00:00:00"/>
    <x v="1"/>
    <s v="Non-Stick Pan"/>
    <n v="3"/>
    <s v="Valid Quantity"/>
    <s v="$59.92"/>
    <n v="0"/>
    <x v="0"/>
    <s v="Vancouver"/>
    <x v="1"/>
    <x v="2"/>
    <m/>
    <x v="0"/>
    <s v="Not Rated"/>
    <n v="179.76"/>
    <n v="0"/>
    <n v="179.76"/>
  </r>
  <r>
    <x v="2742"/>
    <s v="CUST01387"/>
    <d v="2025-10-11T00:00:00"/>
    <x v="2"/>
    <s v="Perfume"/>
    <n v="3"/>
    <s v="Valid Quantity"/>
    <s v="$38.60"/>
    <n v="0"/>
    <x v="5"/>
    <s v="London"/>
    <x v="0"/>
    <x v="1"/>
    <m/>
    <x v="0"/>
    <s v="Not Rated"/>
    <n v="115.80000000000001"/>
    <n v="0"/>
    <n v="115.80000000000001"/>
  </r>
  <r>
    <x v="2743"/>
    <s v="CUST00808"/>
    <d v="2024-04-25T00:00:00"/>
    <x v="2"/>
    <s v="Face Moisturizer"/>
    <n v="1"/>
    <s v="Valid Quantity"/>
    <s v="$28.36"/>
    <n v="0"/>
    <x v="5"/>
    <s v="Melbourne"/>
    <x v="2"/>
    <x v="3"/>
    <m/>
    <x v="0"/>
    <s v="Not Rated"/>
    <n v="28.36"/>
    <n v="0"/>
    <n v="28.36"/>
  </r>
  <r>
    <x v="2744"/>
    <s v="CUST03233"/>
    <d v="2026-06-03T00:00:00"/>
    <x v="2"/>
    <s v="Lipstick"/>
    <n v="2"/>
    <s v="Valid Quantity"/>
    <s v="$43.56"/>
    <n v="10"/>
    <x v="5"/>
    <s v="Chicago"/>
    <x v="3"/>
    <x v="4"/>
    <m/>
    <x v="0"/>
    <s v="Not Rated"/>
    <n v="87.12"/>
    <n v="8.7119999999999997"/>
    <n v="78.408000000000001"/>
  </r>
  <r>
    <x v="2745"/>
    <s v="CUST02898"/>
    <d v="2025-08-27T00:00:00"/>
    <x v="2"/>
    <s v="Lipstick"/>
    <n v="1"/>
    <s v="Valid Quantity"/>
    <s v="$49.19"/>
    <n v="5"/>
    <x v="3"/>
    <s v="Los Angeles"/>
    <x v="3"/>
    <x v="4"/>
    <m/>
    <x v="0"/>
    <s v="Not Rated"/>
    <n v="49.19"/>
    <n v="2.4594999999999998"/>
    <n v="46.730499999999999"/>
  </r>
  <r>
    <x v="2746"/>
    <s v="CUST02208"/>
    <d v="2025-06-17T00:00:00"/>
    <x v="3"/>
    <s v="Sunglasses"/>
    <n v="2"/>
    <s v="Valid Quantity"/>
    <s v="$103.04"/>
    <n v="25"/>
    <x v="1"/>
    <s v="Los Angeles"/>
    <x v="3"/>
    <x v="0"/>
    <n v="4"/>
    <x v="0"/>
    <s v="Rated"/>
    <n v="206.08"/>
    <n v="51.52"/>
    <n v="154.56"/>
  </r>
  <r>
    <x v="2747"/>
    <s v="CUST02336"/>
    <d v="2025-04-27T00:00:00"/>
    <x v="0"/>
    <s v="Kids Storybook"/>
    <n v="1"/>
    <s v="Valid Quantity"/>
    <s v="$14.50"/>
    <n v="5"/>
    <x v="0"/>
    <s v="London"/>
    <x v="0"/>
    <x v="0"/>
    <n v="4"/>
    <x v="0"/>
    <s v="Rated"/>
    <n v="14.5"/>
    <n v="0.72499999999999998"/>
    <n v="13.775"/>
  </r>
  <r>
    <x v="2748"/>
    <s v="CUST00399"/>
    <d v="2026-08-06T00:00:00"/>
    <x v="2"/>
    <s v="Shampoo"/>
    <n v="3"/>
    <s v="Valid Quantity"/>
    <s v="$42.98"/>
    <n v="0"/>
    <x v="4"/>
    <s v="Mumbai"/>
    <x v="5"/>
    <x v="0"/>
    <m/>
    <x v="0"/>
    <s v="Not Rated"/>
    <n v="128.94"/>
    <n v="0"/>
    <n v="128.94"/>
  </r>
  <r>
    <x v="2749"/>
    <s v="CUST01879"/>
    <d v="2025-06-25T00:00:00"/>
    <x v="1"/>
    <s v="LED Desk Lamp"/>
    <n v="2"/>
    <s v="Valid Quantity"/>
    <s v="$40.86"/>
    <n v="5"/>
    <x v="4"/>
    <s v="London"/>
    <x v="0"/>
    <x v="0"/>
    <n v="5"/>
    <x v="0"/>
    <s v="Rated"/>
    <n v="81.72"/>
    <n v="4.0860000000000003"/>
    <n v="77.634"/>
  </r>
  <r>
    <x v="2750"/>
    <s v="CUST01331"/>
    <d v="2024-10-10T00:00:00"/>
    <x v="5"/>
    <s v="Action Figure"/>
    <n v="1"/>
    <s v="Valid Quantity"/>
    <s v="$21.60"/>
    <n v="20"/>
    <x v="0"/>
    <s v="Brisbane"/>
    <x v="2"/>
    <x v="0"/>
    <n v="5"/>
    <x v="0"/>
    <s v="Rated"/>
    <n v="21.6"/>
    <n v="4.32"/>
    <n v="17.28"/>
  </r>
  <r>
    <x v="2751"/>
    <s v="CUST00697"/>
    <d v="2024-04-11T00:00:00"/>
    <x v="0"/>
    <s v="Kids Storybook"/>
    <n v="1"/>
    <s v="Valid Quantity"/>
    <s v="$10.76"/>
    <n v="5"/>
    <x v="3"/>
    <s v="Montreal"/>
    <x v="1"/>
    <x v="2"/>
    <m/>
    <x v="0"/>
    <s v="Not Rated"/>
    <n v="10.76"/>
    <n v="0.53799999999999992"/>
    <n v="10.222"/>
  </r>
  <r>
    <x v="2752"/>
    <s v="CUST00153"/>
    <d v="2026-03-27T00:00:00"/>
    <x v="4"/>
    <s v="Cricket Bat"/>
    <n v="1"/>
    <s v="Valid Quantity"/>
    <s v="$43.79"/>
    <n v="15"/>
    <x v="2"/>
    <s v="Mumbai"/>
    <x v="5"/>
    <x v="2"/>
    <m/>
    <x v="0"/>
    <s v="Not Rated"/>
    <n v="43.79"/>
    <n v="6.5685000000000002"/>
    <n v="37.221499999999999"/>
  </r>
  <r>
    <x v="2753"/>
    <s v="CUST00256"/>
    <d v="2024-11-27T00:00:00"/>
    <x v="4"/>
    <s v="Cricket Bat"/>
    <n v="5"/>
    <s v="Valid Quantity"/>
    <s v="$71.39"/>
    <n v="5"/>
    <x v="3"/>
    <s v="Hamburg"/>
    <x v="4"/>
    <x v="3"/>
    <m/>
    <x v="0"/>
    <s v="Not Rated"/>
    <n v="356.95"/>
    <n v="17.8475"/>
    <n v="339.10249999999996"/>
  </r>
  <r>
    <x v="2754"/>
    <s v="CUST00504"/>
    <d v="2024-04-05T00:00:00"/>
    <x v="7"/>
    <s v="Olive Oil 1L"/>
    <n v="3"/>
    <s v="Valid Quantity"/>
    <s v="$11.95"/>
    <n v="5"/>
    <x v="2"/>
    <s v="Houston"/>
    <x v="3"/>
    <x v="0"/>
    <n v="4"/>
    <x v="0"/>
    <s v="Rated"/>
    <n v="35.849999999999994"/>
    <n v="1.7924999999999998"/>
    <n v="34.057499999999997"/>
  </r>
  <r>
    <x v="2755"/>
    <s v="CUST01948"/>
    <d v="2025-10-15T00:00:00"/>
    <x v="5"/>
    <s v="Puzzle 1000pc"/>
    <n v="4"/>
    <s v="Valid Quantity"/>
    <s v="$74.12"/>
    <n v="20"/>
    <x v="3"/>
    <s v="Mumbai"/>
    <x v="5"/>
    <x v="1"/>
    <m/>
    <x v="0"/>
    <s v="Not Rated"/>
    <n v="296.48"/>
    <n v="59.296000000000006"/>
    <n v="237.18400000000003"/>
  </r>
  <r>
    <x v="2756"/>
    <s v="CUST02648"/>
    <d v="2025-01-10T00:00:00"/>
    <x v="3"/>
    <s v="Leather Wallet"/>
    <n v="2"/>
    <s v="Valid Quantity"/>
    <s v="$8.60"/>
    <n v="0"/>
    <x v="0"/>
    <s v="Hyderabad"/>
    <x v="5"/>
    <x v="0"/>
    <n v="5"/>
    <x v="0"/>
    <s v="Rated"/>
    <n v="17.2"/>
    <n v="0"/>
    <n v="17.2"/>
  </r>
  <r>
    <x v="2757"/>
    <s v="CUST00848"/>
    <d v="2024-03-10T00:00:00"/>
    <x v="5"/>
    <s v="Action Figure"/>
    <n v="1"/>
    <s v="Valid Quantity"/>
    <s v="$62.59"/>
    <n v="0"/>
    <x v="1"/>
    <s v="Munich"/>
    <x v="4"/>
    <x v="1"/>
    <m/>
    <x v="0"/>
    <s v="Not Rated"/>
    <n v="62.59"/>
    <n v="0"/>
    <n v="62.59"/>
  </r>
  <r>
    <x v="2758"/>
    <s v="CUST00293"/>
    <d v="2024-07-25T00:00:00"/>
    <x v="7"/>
    <s v="Basmati Rice 5kg"/>
    <n v="4"/>
    <s v="Valid Quantity"/>
    <s v="$27.87"/>
    <n v="10"/>
    <x v="2"/>
    <s v="Delhi"/>
    <x v="5"/>
    <x v="0"/>
    <n v="4"/>
    <x v="0"/>
    <s v="Rated"/>
    <n v="111.48"/>
    <n v="11.148"/>
    <n v="100.33200000000001"/>
  </r>
  <r>
    <x v="2759"/>
    <s v="CUST01996"/>
    <d v="2024-05-07T00:00:00"/>
    <x v="3"/>
    <s v="Leather Wallet"/>
    <n v="4"/>
    <s v="Valid Quantity"/>
    <s v="$17.67"/>
    <n v="0"/>
    <x v="4"/>
    <s v="Delhi"/>
    <x v="5"/>
    <x v="0"/>
    <n v="4"/>
    <x v="0"/>
    <s v="Rated"/>
    <n v="70.680000000000007"/>
    <n v="0"/>
    <n v="70.680000000000007"/>
  </r>
  <r>
    <x v="2760"/>
    <s v="CUST00504"/>
    <d v="2024-01-06T00:00:00"/>
    <x v="1"/>
    <s v="LED Desk Lamp"/>
    <n v="1"/>
    <s v="Valid Quantity"/>
    <s v="$148.20"/>
    <n v="0"/>
    <x v="1"/>
    <s v="Dubai"/>
    <x v="6"/>
    <x v="4"/>
    <m/>
    <x v="0"/>
    <s v="Not Rated"/>
    <n v="148.19999999999999"/>
    <n v="0"/>
    <n v="148.19999999999999"/>
  </r>
  <r>
    <x v="2761"/>
    <s v="CUST00587"/>
    <d v="2026-08-02T00:00:00"/>
    <x v="2"/>
    <s v="Face Moisturizer"/>
    <n v="1"/>
    <s v="Valid Quantity"/>
    <s v="$42.78"/>
    <n v="15"/>
    <x v="4"/>
    <s v="Sydney"/>
    <x v="2"/>
    <x v="0"/>
    <n v="5"/>
    <x v="0"/>
    <s v="Rated"/>
    <n v="42.78"/>
    <n v="6.4170000000000007"/>
    <n v="36.363"/>
  </r>
  <r>
    <x v="2762"/>
    <s v="CUST00640"/>
    <d v="2024-05-05T00:00:00"/>
    <x v="6"/>
    <s v="Webcam"/>
    <n v="3"/>
    <s v="Valid Quantity"/>
    <s v="$203.00"/>
    <n v="0"/>
    <x v="3"/>
    <s v="London"/>
    <x v="0"/>
    <x v="0"/>
    <n v="3"/>
    <x v="0"/>
    <s v="Rated"/>
    <n v="609"/>
    <n v="0"/>
    <n v="609"/>
  </r>
  <r>
    <x v="2763"/>
    <s v="CUST00269"/>
    <d v="2024-05-17T00:00:00"/>
    <x v="7"/>
    <s v="Basmati Rice 5kg"/>
    <n v="2"/>
    <s v="Valid Quantity"/>
    <s v="$26.31"/>
    <n v="0"/>
    <x v="5"/>
    <s v="Dubai"/>
    <x v="6"/>
    <x v="2"/>
    <m/>
    <x v="0"/>
    <s v="Not Rated"/>
    <n v="52.62"/>
    <n v="0"/>
    <n v="52.62"/>
  </r>
  <r>
    <x v="2764"/>
    <s v="CUST00861"/>
    <d v="2024-12-24T00:00:00"/>
    <x v="6"/>
    <s v="Power Bank"/>
    <n v="3"/>
    <s v="Valid Quantity"/>
    <s v="$110.26"/>
    <n v="0"/>
    <x v="5"/>
    <s v="Mumbai"/>
    <x v="5"/>
    <x v="0"/>
    <n v="5"/>
    <x v="0"/>
    <s v="Rated"/>
    <n v="330.78000000000003"/>
    <n v="0"/>
    <n v="330.78000000000003"/>
  </r>
  <r>
    <x v="2765"/>
    <s v="CUST03113"/>
    <d v="2024-07-17T00:00:00"/>
    <x v="5"/>
    <s v="Remote Control Car"/>
    <n v="3"/>
    <s v="Valid Quantity"/>
    <s v="$31.41"/>
    <n v="15"/>
    <x v="3"/>
    <s v="Berlin"/>
    <x v="4"/>
    <x v="4"/>
    <m/>
    <x v="0"/>
    <s v="Not Rated"/>
    <n v="94.23"/>
    <n v="14.134500000000001"/>
    <n v="80.095500000000001"/>
  </r>
  <r>
    <x v="2766"/>
    <s v="CUST02637"/>
    <d v="2024-02-07T00:00:00"/>
    <x v="6"/>
    <s v="USB-C Cable"/>
    <n v="1"/>
    <s v="Valid Quantity"/>
    <s v="$169.50"/>
    <n v="5"/>
    <x v="5"/>
    <s v="Hyderabad"/>
    <x v="5"/>
    <x v="0"/>
    <n v="4"/>
    <x v="0"/>
    <s v="Rated"/>
    <n v="169.5"/>
    <n v="8.4749999999999996"/>
    <n v="161.02500000000001"/>
  </r>
  <r>
    <x v="2767"/>
    <s v="CUST02101"/>
    <d v="2024-03-26T00:00:00"/>
    <x v="3"/>
    <s v="Running Shoes"/>
    <n v="2"/>
    <s v="Valid Quantity"/>
    <s v="$94.02"/>
    <n v="5"/>
    <x v="5"/>
    <s v="Abu Dhabi"/>
    <x v="6"/>
    <x v="4"/>
    <m/>
    <x v="0"/>
    <s v="Not Rated"/>
    <n v="188.04"/>
    <n v="9.4019999999999992"/>
    <n v="178.63800000000001"/>
  </r>
  <r>
    <x v="2768"/>
    <s v="CUST00349"/>
    <d v="2025-05-17T00:00:00"/>
    <x v="3"/>
    <s v="Denim Jacket"/>
    <n v="1"/>
    <s v="Valid Quantity"/>
    <s v="$17.72"/>
    <n v="5"/>
    <x v="4"/>
    <s v="Toronto"/>
    <x v="1"/>
    <x v="0"/>
    <n v="3"/>
    <x v="0"/>
    <s v="Rated"/>
    <n v="17.72"/>
    <n v="0.8859999999999999"/>
    <n v="16.834"/>
  </r>
  <r>
    <x v="2769"/>
    <s v="CUST01690"/>
    <d v="2025-01-19T00:00:00"/>
    <x v="0"/>
    <s v="Self-Help Book"/>
    <n v="3"/>
    <s v="Valid Quantity"/>
    <s v="$18.40"/>
    <n v="0"/>
    <x v="5"/>
    <s v="Bengaluru"/>
    <x v="5"/>
    <x v="3"/>
    <m/>
    <x v="0"/>
    <s v="Not Rated"/>
    <n v="55.199999999999996"/>
    <n v="0"/>
    <n v="55.199999999999996"/>
  </r>
  <r>
    <x v="2770"/>
    <s v="CUST00952"/>
    <d v="2026-03-06T00:00:00"/>
    <x v="3"/>
    <s v="Formal Shirt"/>
    <n v="1"/>
    <s v="Valid Quantity"/>
    <s v="$119.94"/>
    <n v="0"/>
    <x v="4"/>
    <s v="Dubai"/>
    <x v="6"/>
    <x v="0"/>
    <n v="5"/>
    <x v="0"/>
    <s v="Rated"/>
    <n v="119.94"/>
    <n v="0"/>
    <n v="119.94"/>
  </r>
  <r>
    <x v="2771"/>
    <s v="CUST03089"/>
    <d v="2025-01-18T00:00:00"/>
    <x v="6"/>
    <s v="Power Bank"/>
    <n v="2"/>
    <s v="Valid Quantity"/>
    <s v="$28.52"/>
    <n v="5"/>
    <x v="3"/>
    <s v="Chicago"/>
    <x v="3"/>
    <x v="4"/>
    <m/>
    <x v="0"/>
    <s v="Not Rated"/>
    <n v="57.04"/>
    <n v="2.8519999999999999"/>
    <n v="54.188000000000002"/>
  </r>
  <r>
    <x v="2772"/>
    <s v="CUST02199"/>
    <d v="2024-04-28T00:00:00"/>
    <x v="1"/>
    <s v="Blender"/>
    <n v="2"/>
    <s v="Valid Quantity"/>
    <s v="$107.06"/>
    <n v="0"/>
    <x v="3"/>
    <s v="Berlin"/>
    <x v="4"/>
    <x v="4"/>
    <m/>
    <x v="0"/>
    <s v="Not Rated"/>
    <n v="214.12"/>
    <n v="0"/>
    <n v="214.12"/>
  </r>
  <r>
    <x v="2773"/>
    <s v="CUST01426"/>
    <d v="2024-08-07T00:00:00"/>
    <x v="6"/>
    <s v="Power Bank"/>
    <n v="5"/>
    <s v="Valid Quantity"/>
    <s v="$129.75"/>
    <n v="10"/>
    <x v="3"/>
    <s v="London"/>
    <x v="0"/>
    <x v="0"/>
    <n v="4"/>
    <x v="0"/>
    <s v="Rated"/>
    <n v="648.75"/>
    <n v="64.875"/>
    <n v="583.875"/>
  </r>
  <r>
    <x v="2774"/>
    <s v="CUST02452"/>
    <d v="2025-05-14T00:00:00"/>
    <x v="3"/>
    <s v="Formal Shirt"/>
    <n v="4"/>
    <s v="Valid Quantity"/>
    <s v="$115.79"/>
    <n v="10"/>
    <x v="1"/>
    <s v="Brisbane"/>
    <x v="2"/>
    <x v="0"/>
    <n v="3"/>
    <x v="0"/>
    <s v="Rated"/>
    <n v="463.16"/>
    <n v="46.316000000000003"/>
    <n v="416.84400000000005"/>
  </r>
  <r>
    <x v="2775"/>
    <s v="CUST02778"/>
    <d v="2025-08-02T00:00:00"/>
    <x v="4"/>
    <s v="Cycling Helmet"/>
    <n v="2"/>
    <s v="Valid Quantity"/>
    <s v="$64.12"/>
    <n v="20"/>
    <x v="5"/>
    <s v="Dubai"/>
    <x v="6"/>
    <x v="1"/>
    <m/>
    <x v="0"/>
    <s v="Not Rated"/>
    <n v="128.24"/>
    <n v="25.648000000000003"/>
    <n v="102.59200000000001"/>
  </r>
  <r>
    <x v="2776"/>
    <s v="CUST01087"/>
    <d v="2025-03-05T00:00:00"/>
    <x v="5"/>
    <s v="Remote Control Car"/>
    <n v="1"/>
    <s v="Valid Quantity"/>
    <s v="$28.76"/>
    <n v="20"/>
    <x v="4"/>
    <s v="Unknown"/>
    <x v="1"/>
    <x v="2"/>
    <m/>
    <x v="0"/>
    <s v="Not Rated"/>
    <n v="28.76"/>
    <n v="5.7520000000000007"/>
    <n v="23.008000000000003"/>
  </r>
  <r>
    <x v="2777"/>
    <s v="CUST03114"/>
    <d v="2024-07-07T00:00:00"/>
    <x v="2"/>
    <s v="Shampoo"/>
    <n v="2"/>
    <s v="Valid Quantity"/>
    <s v="$47.48"/>
    <n v="5"/>
    <x v="0"/>
    <s v="Birmingham"/>
    <x v="0"/>
    <x v="4"/>
    <m/>
    <x v="0"/>
    <s v="Not Rated"/>
    <n v="94.96"/>
    <n v="4.7479999999999993"/>
    <n v="90.211999999999989"/>
  </r>
  <r>
    <x v="2778"/>
    <s v="CUST02232"/>
    <d v="2024-06-12T00:00:00"/>
    <x v="0"/>
    <s v="Fiction Novel"/>
    <n v="2"/>
    <s v="Valid Quantity"/>
    <s v="$17.66"/>
    <n v="0"/>
    <x v="1"/>
    <s v="Chicago"/>
    <x v="3"/>
    <x v="0"/>
    <n v="5"/>
    <x v="0"/>
    <s v="Rated"/>
    <n v="35.32"/>
    <n v="0"/>
    <n v="35.32"/>
  </r>
  <r>
    <x v="2779"/>
    <s v="CUST02291"/>
    <d v="2025-04-30T00:00:00"/>
    <x v="2"/>
    <s v="Shampoo"/>
    <n v="2"/>
    <s v="Valid Quantity"/>
    <s v="$28.61"/>
    <n v="0"/>
    <x v="4"/>
    <s v="Melbourne"/>
    <x v="2"/>
    <x v="0"/>
    <n v="5"/>
    <x v="0"/>
    <s v="Rated"/>
    <n v="57.22"/>
    <n v="0"/>
    <n v="57.22"/>
  </r>
  <r>
    <x v="2780"/>
    <s v="CUST01718"/>
    <d v="2025-07-07T00:00:00"/>
    <x v="5"/>
    <s v="Remote Control Car"/>
    <n v="3"/>
    <s v="Valid Quantity"/>
    <s v="$39.07"/>
    <n v="5"/>
    <x v="3"/>
    <s v="Dubai"/>
    <x v="6"/>
    <x v="4"/>
    <m/>
    <x v="0"/>
    <s v="Not Rated"/>
    <n v="117.21000000000001"/>
    <n v="5.8605000000000009"/>
    <n v="111.34950000000001"/>
  </r>
  <r>
    <x v="2781"/>
    <s v="CUST00296"/>
    <d v="2024-03-30T00:00:00"/>
    <x v="0"/>
    <s v="Kids Storybook"/>
    <n v="4"/>
    <s v="Valid Quantity"/>
    <s v="$15.38"/>
    <n v="10"/>
    <x v="3"/>
    <s v="Toronto"/>
    <x v="1"/>
    <x v="0"/>
    <n v="3"/>
    <x v="0"/>
    <s v="Rated"/>
    <n v="61.52"/>
    <n v="6.1520000000000001"/>
    <n v="55.368000000000002"/>
  </r>
  <r>
    <x v="2782"/>
    <s v="CUST01458"/>
    <d v="2024-12-31T00:00:00"/>
    <x v="1"/>
    <s v="Ceramic Mug Set"/>
    <n v="1"/>
    <s v="Valid Quantity"/>
    <s v="$134.93"/>
    <n v="0"/>
    <x v="5"/>
    <s v="Houston"/>
    <x v="3"/>
    <x v="0"/>
    <n v="4"/>
    <x v="0"/>
    <s v="Rated"/>
    <n v="134.93"/>
    <n v="0"/>
    <n v="134.93"/>
  </r>
  <r>
    <x v="2783"/>
    <s v="CUST01506"/>
    <d v="2025-11-23T00:00:00"/>
    <x v="2"/>
    <s v="Lipstick"/>
    <n v="2"/>
    <s v="Valid Quantity"/>
    <s v="$33.27"/>
    <n v="0"/>
    <x v="2"/>
    <s v="Brisbane"/>
    <x v="2"/>
    <x v="4"/>
    <m/>
    <x v="0"/>
    <s v="Not Rated"/>
    <n v="66.540000000000006"/>
    <n v="0"/>
    <n v="66.540000000000006"/>
  </r>
  <r>
    <x v="2784"/>
    <s v="CUST03255"/>
    <d v="2026-06-27T00:00:00"/>
    <x v="6"/>
    <s v="USB-C Cable"/>
    <n v="2"/>
    <s v="Valid Quantity"/>
    <s v="$241.15"/>
    <n v="10"/>
    <x v="4"/>
    <s v="Toronto"/>
    <x v="1"/>
    <x v="2"/>
    <m/>
    <x v="0"/>
    <s v="Not Rated"/>
    <n v="482.3"/>
    <n v="48.23"/>
    <n v="434.07"/>
  </r>
  <r>
    <x v="2785"/>
    <s v="CUST02047"/>
    <d v="2025-11-20T00:00:00"/>
    <x v="5"/>
    <s v="Puzzle 1000pc"/>
    <n v="1"/>
    <s v="Valid Quantity"/>
    <s v="$72.02"/>
    <n v="15"/>
    <x v="5"/>
    <s v="Brisbane"/>
    <x v="2"/>
    <x v="0"/>
    <m/>
    <x v="0"/>
    <s v="Not Rated"/>
    <n v="72.02"/>
    <n v="10.802999999999999"/>
    <n v="61.216999999999999"/>
  </r>
  <r>
    <x v="2786"/>
    <s v="CUST03441"/>
    <d v="2025-07-31T00:00:00"/>
    <x v="6"/>
    <s v="USB-C Cable"/>
    <n v="2"/>
    <s v="Valid Quantity"/>
    <s v="$184.30"/>
    <n v="5"/>
    <x v="2"/>
    <s v="Munich"/>
    <x v="4"/>
    <x v="1"/>
    <m/>
    <x v="0"/>
    <s v="Not Rated"/>
    <n v="368.6"/>
    <n v="18.43"/>
    <n v="350.17"/>
  </r>
  <r>
    <x v="2787"/>
    <s v="CUST01315"/>
    <d v="2024-07-03T00:00:00"/>
    <x v="3"/>
    <s v="Cotton T-Shirt"/>
    <n v="3"/>
    <s v="Valid Quantity"/>
    <s v="$97.36"/>
    <n v="5"/>
    <x v="1"/>
    <s v="Melbourne"/>
    <x v="2"/>
    <x v="2"/>
    <m/>
    <x v="0"/>
    <s v="Not Rated"/>
    <n v="292.08"/>
    <n v="14.603999999999999"/>
    <n v="277.476"/>
  </r>
  <r>
    <x v="2788"/>
    <s v="CUST03151"/>
    <d v="2026-05-18T00:00:00"/>
    <x v="6"/>
    <s v="USB-C Cable"/>
    <n v="2"/>
    <s v="Valid Quantity"/>
    <s v="$52.86"/>
    <n v="15"/>
    <x v="5"/>
    <s v="Mumbai"/>
    <x v="5"/>
    <x v="0"/>
    <n v="3"/>
    <x v="0"/>
    <s v="Rated"/>
    <n v="105.72"/>
    <n v="15.857999999999999"/>
    <n v="89.861999999999995"/>
  </r>
  <r>
    <x v="2789"/>
    <s v="CUST02074"/>
    <d v="2026-05-14T00:00:00"/>
    <x v="2"/>
    <s v="Lipstick"/>
    <n v="1"/>
    <s v="Valid Quantity"/>
    <s v="$32.52"/>
    <n v="15"/>
    <x v="1"/>
    <s v="Abu Dhabi"/>
    <x v="6"/>
    <x v="0"/>
    <n v="3"/>
    <x v="0"/>
    <s v="Rated"/>
    <n v="32.520000000000003"/>
    <n v="4.878000000000001"/>
    <n v="27.642000000000003"/>
  </r>
  <r>
    <x v="2790"/>
    <s v="CUST00023"/>
    <d v="2025-08-10T00:00:00"/>
    <x v="0"/>
    <s v="Self-Help Book"/>
    <n v="2"/>
    <s v="Valid Quantity"/>
    <s v="$35.91"/>
    <n v="10"/>
    <x v="4"/>
    <s v="Houston"/>
    <x v="3"/>
    <x v="1"/>
    <m/>
    <x v="0"/>
    <s v="Not Rated"/>
    <n v="71.819999999999993"/>
    <n v="7.1819999999999995"/>
    <n v="64.637999999999991"/>
  </r>
  <r>
    <x v="2791"/>
    <s v="CUST00451"/>
    <d v="2024-10-25T00:00:00"/>
    <x v="6"/>
    <s v="Gaming Mouse"/>
    <n v="2"/>
    <s v="Valid Quantity"/>
    <s v="$134.26"/>
    <n v="0"/>
    <x v="5"/>
    <s v="Manchester"/>
    <x v="0"/>
    <x v="1"/>
    <m/>
    <x v="0"/>
    <s v="Not Rated"/>
    <n v="268.52"/>
    <n v="0"/>
    <n v="268.52"/>
  </r>
  <r>
    <x v="2792"/>
    <s v="CUST01233"/>
    <d v="2025-10-25T00:00:00"/>
    <x v="7"/>
    <s v="Olive Oil 1L"/>
    <n v="1"/>
    <s v="Valid Quantity"/>
    <s v="$9.07"/>
    <n v="15"/>
    <x v="4"/>
    <s v="Abu Dhabi"/>
    <x v="6"/>
    <x v="1"/>
    <m/>
    <x v="0"/>
    <s v="Not Rated"/>
    <n v="9.07"/>
    <n v="1.3605"/>
    <n v="7.7095000000000002"/>
  </r>
  <r>
    <x v="2793"/>
    <s v="CUST02171"/>
    <d v="2025-12-25T00:00:00"/>
    <x v="3"/>
    <s v="Denim Jacket"/>
    <n v="1"/>
    <s v="Valid Quantity"/>
    <s v="$13.00"/>
    <n v="0"/>
    <x v="5"/>
    <s v="Melbourne"/>
    <x v="2"/>
    <x v="3"/>
    <m/>
    <x v="0"/>
    <s v="Not Rated"/>
    <n v="13"/>
    <n v="0"/>
    <n v="13"/>
  </r>
  <r>
    <x v="2794"/>
    <s v="CUST00606"/>
    <d v="2026-09-04T00:00:00"/>
    <x v="6"/>
    <s v="Power Bank"/>
    <n v="1"/>
    <s v="Valid Quantity"/>
    <s v="$177.52"/>
    <n v="10"/>
    <x v="0"/>
    <s v="Manchester"/>
    <x v="0"/>
    <x v="0"/>
    <n v="4"/>
    <x v="0"/>
    <s v="Rated"/>
    <n v="177.52"/>
    <n v="17.751999999999999"/>
    <n v="159.768"/>
  </r>
  <r>
    <x v="2795"/>
    <s v="CUST01334"/>
    <d v="2026-05-04T00:00:00"/>
    <x v="1"/>
    <s v="LED Desk Lamp"/>
    <n v="1"/>
    <s v="Valid Quantity"/>
    <s v="$153.63"/>
    <n v="15"/>
    <x v="4"/>
    <s v="Dubai"/>
    <x v="6"/>
    <x v="3"/>
    <m/>
    <x v="0"/>
    <s v="Not Rated"/>
    <n v="153.63"/>
    <n v="23.044499999999999"/>
    <n v="130.5855"/>
  </r>
  <r>
    <x v="2796"/>
    <s v="CUST00232"/>
    <d v="2025-01-07T00:00:00"/>
    <x v="5"/>
    <s v="Puzzle 1000pc"/>
    <n v="3"/>
    <s v="Valid Quantity"/>
    <s v="$69.88"/>
    <n v="10"/>
    <x v="1"/>
    <s v="Abu Dhabi"/>
    <x v="6"/>
    <x v="0"/>
    <n v="4"/>
    <x v="0"/>
    <s v="Rated"/>
    <n v="209.64"/>
    <n v="20.963999999999995"/>
    <n v="188.67599999999999"/>
  </r>
  <r>
    <x v="2797"/>
    <s v="CUST02820"/>
    <d v="2026-02-04T00:00:00"/>
    <x v="0"/>
    <s v="Fiction Novel"/>
    <n v="1"/>
    <s v="Valid Quantity"/>
    <s v="$22.24"/>
    <n v="5"/>
    <x v="5"/>
    <s v="Munich"/>
    <x v="4"/>
    <x v="1"/>
    <m/>
    <x v="0"/>
    <s v="Not Rated"/>
    <n v="22.24"/>
    <n v="1.1119999999999999"/>
    <n v="21.128"/>
  </r>
  <r>
    <x v="2798"/>
    <s v="CUST00140"/>
    <d v="2024-05-02T00:00:00"/>
    <x v="7"/>
    <s v="Basmati Rice 5kg"/>
    <n v="1"/>
    <s v="Valid Quantity"/>
    <s v="$4.22"/>
    <n v="0"/>
    <x v="2"/>
    <s v="Birmingham"/>
    <x v="0"/>
    <x v="0"/>
    <n v="3"/>
    <x v="0"/>
    <s v="Rated"/>
    <n v="4.22"/>
    <n v="0"/>
    <n v="4.22"/>
  </r>
  <r>
    <x v="2799"/>
    <s v="CUST00004"/>
    <d v="2026-11-03T00:00:00"/>
    <x v="6"/>
    <s v="Gaming Mouse"/>
    <n v="2"/>
    <s v="Valid Quantity"/>
    <s v="$83.91"/>
    <n v="5"/>
    <x v="5"/>
    <s v="Chicago"/>
    <x v="3"/>
    <x v="0"/>
    <n v="4"/>
    <x v="0"/>
    <s v="Rated"/>
    <n v="167.82"/>
    <n v="8.3909999999999982"/>
    <n v="159.429"/>
  </r>
  <r>
    <x v="2800"/>
    <s v="CUST00163"/>
    <d v="2024-12-07T00:00:00"/>
    <x v="4"/>
    <s v="Cycling Helmet"/>
    <n v="1"/>
    <s v="Valid Quantity"/>
    <s v="$59.44"/>
    <n v="5"/>
    <x v="3"/>
    <s v="Hyderabad"/>
    <x v="5"/>
    <x v="0"/>
    <n v="3"/>
    <x v="0"/>
    <s v="Rated"/>
    <n v="59.44"/>
    <n v="2.972"/>
    <n v="56.467999999999996"/>
  </r>
  <r>
    <x v="2801"/>
    <s v="CUST03306"/>
    <d v="2025-07-02T00:00:00"/>
    <x v="0"/>
    <s v="Fiction Novel"/>
    <n v="3"/>
    <s v="Valid Quantity"/>
    <s v="$5.38"/>
    <n v="0"/>
    <x v="2"/>
    <s v="Manchester"/>
    <x v="0"/>
    <x v="1"/>
    <m/>
    <x v="0"/>
    <s v="Not Rated"/>
    <n v="16.14"/>
    <n v="0"/>
    <n v="16.14"/>
  </r>
  <r>
    <x v="2802"/>
    <s v="CUST01702"/>
    <d v="2025-10-30T00:00:00"/>
    <x v="6"/>
    <s v="Wireless Earbuds"/>
    <n v="1"/>
    <s v="Valid Quantity"/>
    <s v="$209.33"/>
    <n v="10"/>
    <x v="1"/>
    <s v="Munich"/>
    <x v="4"/>
    <x v="0"/>
    <n v="4"/>
    <x v="0"/>
    <s v="Rated"/>
    <n v="209.33"/>
    <n v="20.933000000000003"/>
    <n v="188.39700000000002"/>
  </r>
  <r>
    <x v="2803"/>
    <s v="CUST01511"/>
    <d v="2025-10-19T00:00:00"/>
    <x v="1"/>
    <s v="Vacuum Cleaner"/>
    <n v="3"/>
    <s v="Valid Quantity"/>
    <s v="$50.79"/>
    <n v="0"/>
    <x v="4"/>
    <s v="Abu Dhabi"/>
    <x v="6"/>
    <x v="0"/>
    <n v="5"/>
    <x v="0"/>
    <s v="Rated"/>
    <n v="152.37"/>
    <n v="0"/>
    <n v="152.37"/>
  </r>
  <r>
    <x v="2804"/>
    <s v="CUST03194"/>
    <d v="2024-06-25T00:00:00"/>
    <x v="3"/>
    <s v="Running Shoes"/>
    <n v="2"/>
    <s v="Valid Quantity"/>
    <s v="$30.72"/>
    <n v="15"/>
    <x v="3"/>
    <s v="Toronto"/>
    <x v="1"/>
    <x v="0"/>
    <n v="2"/>
    <x v="0"/>
    <s v="Rated"/>
    <n v="61.44"/>
    <n v="9.2159999999999993"/>
    <n v="52.223999999999997"/>
  </r>
  <r>
    <x v="2805"/>
    <s v="CUST02857"/>
    <d v="2025-02-05T00:00:00"/>
    <x v="4"/>
    <s v="Dumbbell Set"/>
    <n v="3"/>
    <s v="Valid Quantity"/>
    <s v="$100.69"/>
    <n v="5"/>
    <x v="2"/>
    <s v="New York"/>
    <x v="3"/>
    <x v="3"/>
    <m/>
    <x v="0"/>
    <s v="Not Rated"/>
    <n v="302.07"/>
    <n v="15.103499999999999"/>
    <n v="286.9665"/>
  </r>
  <r>
    <x v="2806"/>
    <s v="CUST00052"/>
    <d v="2025-01-11T00:00:00"/>
    <x v="0"/>
    <s v="Kids Storybook"/>
    <n v="2"/>
    <s v="Valid Quantity"/>
    <s v="$28.68"/>
    <n v="5"/>
    <x v="2"/>
    <s v="Toronto"/>
    <x v="1"/>
    <x v="0"/>
    <m/>
    <x v="0"/>
    <s v="Not Rated"/>
    <n v="57.36"/>
    <n v="2.8680000000000003"/>
    <n v="54.491999999999997"/>
  </r>
  <r>
    <x v="2807"/>
    <s v="CUST00730"/>
    <d v="2025-04-08T00:00:00"/>
    <x v="4"/>
    <s v="Dumbbell Set"/>
    <n v="1"/>
    <s v="Valid Quantity"/>
    <s v="$128.91"/>
    <n v="10"/>
    <x v="5"/>
    <s v="London"/>
    <x v="0"/>
    <x v="0"/>
    <n v="4"/>
    <x v="0"/>
    <s v="Rated"/>
    <n v="128.91"/>
    <n v="12.890999999999998"/>
    <n v="116.01900000000001"/>
  </r>
  <r>
    <x v="2808"/>
    <s v="CUST02880"/>
    <d v="2025-01-29T00:00:00"/>
    <x v="2"/>
    <s v="Hair Dryer"/>
    <n v="1"/>
    <s v="Valid Quantity"/>
    <s v="$15.78"/>
    <n v="0"/>
    <x v="0"/>
    <s v="Hamburg"/>
    <x v="4"/>
    <x v="4"/>
    <m/>
    <x v="0"/>
    <s v="Not Rated"/>
    <n v="15.78"/>
    <n v="0"/>
    <n v="15.78"/>
  </r>
  <r>
    <x v="2809"/>
    <s v="CUST02140"/>
    <d v="2024-02-20T00:00:00"/>
    <x v="4"/>
    <s v="Football"/>
    <n v="1"/>
    <s v="Valid Quantity"/>
    <s v="$141.24"/>
    <n v="15"/>
    <x v="4"/>
    <s v="Sydney"/>
    <x v="2"/>
    <x v="4"/>
    <m/>
    <x v="0"/>
    <s v="Not Rated"/>
    <n v="141.24"/>
    <n v="21.186000000000003"/>
    <n v="120.054"/>
  </r>
  <r>
    <x v="2810"/>
    <s v="CUST00109"/>
    <d v="2026-02-03T00:00:00"/>
    <x v="1"/>
    <s v="Blender"/>
    <n v="1"/>
    <s v="Valid Quantity"/>
    <s v="$90.43"/>
    <n v="5"/>
    <x v="5"/>
    <s v="Vancouver"/>
    <x v="1"/>
    <x v="0"/>
    <m/>
    <x v="0"/>
    <s v="Not Rated"/>
    <n v="90.43"/>
    <n v="4.5215000000000005"/>
    <n v="85.908500000000004"/>
  </r>
  <r>
    <x v="2811"/>
    <s v="CUST01642"/>
    <d v="2025-02-27T00:00:00"/>
    <x v="5"/>
    <s v="Action Figure"/>
    <n v="2"/>
    <s v="Valid Quantity"/>
    <s v="$68.06"/>
    <n v="5"/>
    <x v="1"/>
    <s v="Munich"/>
    <x v="4"/>
    <x v="0"/>
    <m/>
    <x v="0"/>
    <s v="Not Rated"/>
    <n v="136.12"/>
    <n v="6.806"/>
    <n v="129.31399999999999"/>
  </r>
  <r>
    <x v="2812"/>
    <s v="CUST03185"/>
    <d v="2025-06-07T00:00:00"/>
    <x v="4"/>
    <s v="Football"/>
    <n v="1"/>
    <s v="Valid Quantity"/>
    <s v="$91.18"/>
    <n v="5"/>
    <x v="2"/>
    <s v="Bengaluru"/>
    <x v="5"/>
    <x v="0"/>
    <n v="3"/>
    <x v="0"/>
    <s v="Rated"/>
    <n v="91.18"/>
    <n v="4.5590000000000002"/>
    <n v="86.621000000000009"/>
  </r>
  <r>
    <x v="2813"/>
    <s v="CUST02835"/>
    <d v="2026-03-19T00:00:00"/>
    <x v="7"/>
    <s v="Green Tea Pack"/>
    <n v="1"/>
    <s v="Valid Quantity"/>
    <s v="$19.07"/>
    <n v="5"/>
    <x v="1"/>
    <s v="Brisbane"/>
    <x v="2"/>
    <x v="0"/>
    <n v="1"/>
    <x v="0"/>
    <s v="Rated"/>
    <n v="19.07"/>
    <n v="0.9534999999999999"/>
    <n v="18.116500000000002"/>
  </r>
  <r>
    <x v="2814"/>
    <s v="CUST00637"/>
    <d v="2024-10-29T00:00:00"/>
    <x v="6"/>
    <s v="Bluetooth Speaker"/>
    <n v="1"/>
    <s v="Valid Quantity"/>
    <s v="$230.43"/>
    <n v="0"/>
    <x v="0"/>
    <s v="Montreal"/>
    <x v="1"/>
    <x v="1"/>
    <m/>
    <x v="0"/>
    <s v="Not Rated"/>
    <n v="230.43"/>
    <n v="0"/>
    <n v="230.43"/>
  </r>
  <r>
    <x v="2815"/>
    <s v="CUST00983"/>
    <d v="2026-01-13T00:00:00"/>
    <x v="3"/>
    <s v="Denim Jacket"/>
    <n v="2"/>
    <s v="Valid Quantity"/>
    <s v="$62.31"/>
    <n v="0"/>
    <x v="4"/>
    <s v="Berlin"/>
    <x v="4"/>
    <x v="0"/>
    <n v="5"/>
    <x v="0"/>
    <s v="Rated"/>
    <n v="124.62"/>
    <n v="0"/>
    <n v="124.62"/>
  </r>
  <r>
    <x v="2816"/>
    <s v="CUST02682"/>
    <d v="2025-09-19T00:00:00"/>
    <x v="7"/>
    <s v="Olive Oil 1L"/>
    <n v="1"/>
    <s v="Valid Quantity"/>
    <s v="$15.45"/>
    <n v="20"/>
    <x v="5"/>
    <s v="New York"/>
    <x v="3"/>
    <x v="2"/>
    <m/>
    <x v="0"/>
    <s v="Not Rated"/>
    <n v="15.45"/>
    <n v="3.09"/>
    <n v="12.36"/>
  </r>
  <r>
    <x v="2817"/>
    <s v="CUST00279"/>
    <d v="2024-05-18T00:00:00"/>
    <x v="7"/>
    <s v="Green Tea Pack"/>
    <n v="1"/>
    <s v="Valid Quantity"/>
    <s v="$26.84"/>
    <n v="0"/>
    <x v="1"/>
    <s v="Sydney"/>
    <x v="2"/>
    <x v="1"/>
    <m/>
    <x v="0"/>
    <s v="Not Rated"/>
    <n v="26.84"/>
    <n v="0"/>
    <n v="26.84"/>
  </r>
  <r>
    <x v="2818"/>
    <s v="CUST00757"/>
    <d v="2024-06-17T00:00:00"/>
    <x v="1"/>
    <s v="Non-Stick Pan"/>
    <n v="1"/>
    <s v="Valid Quantity"/>
    <s v="$152.02"/>
    <n v="10"/>
    <x v="4"/>
    <s v="New York"/>
    <x v="3"/>
    <x v="0"/>
    <n v="5"/>
    <x v="0"/>
    <s v="Rated"/>
    <n v="152.02000000000001"/>
    <n v="15.202"/>
    <n v="136.81800000000001"/>
  </r>
  <r>
    <x v="2819"/>
    <s v="CUST02233"/>
    <d v="2026-04-07T00:00:00"/>
    <x v="1"/>
    <s v="Storage Organizer"/>
    <n v="1"/>
    <s v="Valid Quantity"/>
    <s v="$92.21"/>
    <n v="5"/>
    <x v="2"/>
    <s v="Hamburg"/>
    <x v="4"/>
    <x v="0"/>
    <n v="3"/>
    <x v="0"/>
    <s v="Rated"/>
    <n v="92.21"/>
    <n v="4.6104999999999992"/>
    <n v="87.599499999999992"/>
  </r>
  <r>
    <x v="2820"/>
    <s v="CUST00460"/>
    <d v="2026-06-27T00:00:00"/>
    <x v="6"/>
    <s v="Webcam"/>
    <n v="2"/>
    <s v="Valid Quantity"/>
    <s v="$163.30"/>
    <n v="15"/>
    <x v="3"/>
    <s v="Delhi"/>
    <x v="5"/>
    <x v="0"/>
    <m/>
    <x v="0"/>
    <s v="Not Rated"/>
    <n v="326.60000000000002"/>
    <n v="48.99"/>
    <n v="277.61"/>
  </r>
  <r>
    <x v="2821"/>
    <s v="CUST02145"/>
    <d v="2025-08-14T00:00:00"/>
    <x v="3"/>
    <s v="Formal Shirt"/>
    <n v="5"/>
    <s v="Valid Quantity"/>
    <s v="$100.85"/>
    <n v="15"/>
    <x v="4"/>
    <s v="Munich"/>
    <x v="4"/>
    <x v="2"/>
    <m/>
    <x v="0"/>
    <s v="Not Rated"/>
    <n v="504.25"/>
    <n v="75.637500000000003"/>
    <n v="428.61250000000001"/>
  </r>
  <r>
    <x v="2822"/>
    <s v="CUST01756"/>
    <d v="2024-08-07T00:00:00"/>
    <x v="7"/>
    <s v="Olive Oil 1L"/>
    <n v="1"/>
    <s v="Valid Quantity"/>
    <s v="$5.81"/>
    <n v="5"/>
    <x v="0"/>
    <s v="Abu Dhabi"/>
    <x v="6"/>
    <x v="0"/>
    <n v="5"/>
    <x v="0"/>
    <s v="Rated"/>
    <n v="5.81"/>
    <n v="0.29049999999999998"/>
    <n v="5.5194999999999999"/>
  </r>
  <r>
    <x v="2823"/>
    <s v="CUST00418"/>
    <d v="2025-06-10T00:00:00"/>
    <x v="2"/>
    <s v="Lipstick"/>
    <n v="2"/>
    <s v="Valid Quantity"/>
    <s v="$52.66"/>
    <n v="10"/>
    <x v="5"/>
    <s v="Hamburg"/>
    <x v="4"/>
    <x v="2"/>
    <m/>
    <x v="0"/>
    <s v="Not Rated"/>
    <n v="105.32"/>
    <n v="10.531999999999998"/>
    <n v="94.787999999999997"/>
  </r>
  <r>
    <x v="2824"/>
    <s v="CUST00492"/>
    <d v="2026-06-24T00:00:00"/>
    <x v="0"/>
    <s v="Kids Storybook"/>
    <n v="2"/>
    <s v="Valid Quantity"/>
    <s v="$18.98"/>
    <n v="0"/>
    <x v="2"/>
    <s v="Abu Dhabi"/>
    <x v="6"/>
    <x v="1"/>
    <m/>
    <x v="0"/>
    <s v="Not Rated"/>
    <n v="37.96"/>
    <n v="0"/>
    <n v="37.96"/>
  </r>
  <r>
    <x v="2825"/>
    <s v="CUST01071"/>
    <d v="2025-06-30T00:00:00"/>
    <x v="5"/>
    <s v="Action Figure"/>
    <n v="4"/>
    <s v="Valid Quantity"/>
    <s v="$84.93"/>
    <n v="20"/>
    <x v="5"/>
    <s v="London"/>
    <x v="0"/>
    <x v="4"/>
    <m/>
    <x v="0"/>
    <s v="Not Rated"/>
    <n v="339.72"/>
    <n v="67.944000000000003"/>
    <n v="271.77600000000001"/>
  </r>
  <r>
    <x v="2826"/>
    <s v="CUST03368"/>
    <d v="2026-03-13T00:00:00"/>
    <x v="0"/>
    <s v="Fiction Novel"/>
    <n v="5"/>
    <s v="Valid Quantity"/>
    <s v="$18.32"/>
    <n v="0"/>
    <x v="1"/>
    <s v="Hyderabad"/>
    <x v="5"/>
    <x v="0"/>
    <n v="5"/>
    <x v="0"/>
    <s v="Rated"/>
    <n v="91.6"/>
    <n v="0"/>
    <n v="91.6"/>
  </r>
  <r>
    <x v="2827"/>
    <s v="CUST02553"/>
    <d v="2025-05-30T00:00:00"/>
    <x v="4"/>
    <s v="Cycling Helmet"/>
    <n v="1"/>
    <s v="Valid Quantity"/>
    <s v="$115.77"/>
    <n v="0"/>
    <x v="5"/>
    <s v="Toronto"/>
    <x v="1"/>
    <x v="4"/>
    <m/>
    <x v="0"/>
    <s v="Not Rated"/>
    <n v="115.77"/>
    <n v="0"/>
    <n v="115.77"/>
  </r>
  <r>
    <x v="2828"/>
    <s v="CUST00374"/>
    <d v="2025-10-06T00:00:00"/>
    <x v="7"/>
    <s v="Olive Oil 1L"/>
    <n v="1"/>
    <s v="Valid Quantity"/>
    <s v="$25.55"/>
    <n v="20"/>
    <x v="0"/>
    <s v="Melbourne"/>
    <x v="2"/>
    <x v="4"/>
    <m/>
    <x v="0"/>
    <s v="Not Rated"/>
    <n v="25.55"/>
    <n v="5.1100000000000003"/>
    <n v="20.440000000000001"/>
  </r>
  <r>
    <x v="2829"/>
    <s v="CUST02915"/>
    <d v="2025-02-27T00:00:00"/>
    <x v="4"/>
    <s v="Football"/>
    <n v="4"/>
    <s v="Valid Quantity"/>
    <s v="$120.03"/>
    <n v="20"/>
    <x v="4"/>
    <s v="Sydney"/>
    <x v="2"/>
    <x v="2"/>
    <m/>
    <x v="0"/>
    <s v="Not Rated"/>
    <n v="480.12"/>
    <n v="96.024000000000001"/>
    <n v="384.096"/>
  </r>
  <r>
    <x v="2830"/>
    <s v="CUST01149"/>
    <d v="2025-02-22T00:00:00"/>
    <x v="5"/>
    <s v="Action Figure"/>
    <n v="1"/>
    <s v="Valid Quantity"/>
    <s v="$34.63"/>
    <n v="15"/>
    <x v="2"/>
    <s v="Berlin"/>
    <x v="4"/>
    <x v="1"/>
    <m/>
    <x v="0"/>
    <s v="Not Rated"/>
    <n v="34.630000000000003"/>
    <n v="5.1945000000000006"/>
    <n v="29.435500000000001"/>
  </r>
  <r>
    <x v="2831"/>
    <s v="CUST03349"/>
    <d v="2026-04-22T00:00:00"/>
    <x v="4"/>
    <s v="Cricket Bat"/>
    <n v="2"/>
    <s v="Valid Quantity"/>
    <s v="$59.70"/>
    <n v="0"/>
    <x v="4"/>
    <s v="Bengaluru"/>
    <x v="5"/>
    <x v="0"/>
    <n v="4"/>
    <x v="0"/>
    <s v="Rated"/>
    <n v="119.4"/>
    <n v="0"/>
    <n v="119.4"/>
  </r>
  <r>
    <x v="2832"/>
    <s v="CUST01268"/>
    <d v="2025-05-21T00:00:00"/>
    <x v="5"/>
    <s v="Action Figure"/>
    <n v="2"/>
    <s v="Valid Quantity"/>
    <s v="$33.88"/>
    <n v="0"/>
    <x v="3"/>
    <s v="Los Angeles"/>
    <x v="3"/>
    <x v="0"/>
    <n v="2"/>
    <x v="0"/>
    <s v="Rated"/>
    <n v="67.760000000000005"/>
    <n v="0"/>
    <n v="67.760000000000005"/>
  </r>
  <r>
    <x v="2833"/>
    <s v="CUST00869"/>
    <d v="2024-06-05T00:00:00"/>
    <x v="0"/>
    <s v="Cookbook"/>
    <n v="2"/>
    <s v="Valid Quantity"/>
    <s v="$6.13"/>
    <n v="0"/>
    <x v="4"/>
    <s v="Melbourne"/>
    <x v="2"/>
    <x v="3"/>
    <m/>
    <x v="0"/>
    <s v="Not Rated"/>
    <n v="12.26"/>
    <n v="0"/>
    <n v="12.26"/>
  </r>
  <r>
    <x v="2834"/>
    <s v="CUST00660"/>
    <d v="2024-02-13T00:00:00"/>
    <x v="1"/>
    <s v="Ceramic Mug Set"/>
    <n v="2"/>
    <s v="Valid Quantity"/>
    <s v="$149.21"/>
    <n v="0"/>
    <x v="1"/>
    <s v="Unknown"/>
    <x v="3"/>
    <x v="0"/>
    <n v="2"/>
    <x v="0"/>
    <s v="Rated"/>
    <n v="298.42"/>
    <n v="0"/>
    <n v="298.42"/>
  </r>
  <r>
    <x v="2835"/>
    <s v="CUST02891"/>
    <d v="2024-10-20T00:00:00"/>
    <x v="2"/>
    <s v="Shampoo"/>
    <n v="5"/>
    <s v="Valid Quantity"/>
    <s v="$38.18"/>
    <n v="0"/>
    <x v="2"/>
    <s v="Unknown"/>
    <x v="5"/>
    <x v="2"/>
    <m/>
    <x v="0"/>
    <s v="Not Rated"/>
    <n v="190.9"/>
    <n v="0"/>
    <n v="190.9"/>
  </r>
  <r>
    <x v="2836"/>
    <s v="CUST02725"/>
    <d v="2025-12-05T00:00:00"/>
    <x v="2"/>
    <s v="Sunscreen SPF50"/>
    <n v="1"/>
    <s v="Valid Quantity"/>
    <s v="$35.29"/>
    <n v="10"/>
    <x v="4"/>
    <s v="Chicago"/>
    <x v="3"/>
    <x v="2"/>
    <m/>
    <x v="0"/>
    <s v="Not Rated"/>
    <n v="35.29"/>
    <n v="3.5289999999999999"/>
    <n v="31.760999999999999"/>
  </r>
  <r>
    <x v="2837"/>
    <s v="CUST03449"/>
    <d v="2024-06-16T00:00:00"/>
    <x v="7"/>
    <s v="Basmati Rice 5kg"/>
    <n v="1"/>
    <s v="Valid Quantity"/>
    <s v="$17.15"/>
    <n v="0"/>
    <x v="0"/>
    <s v="Los Angeles"/>
    <x v="3"/>
    <x v="3"/>
    <m/>
    <x v="0"/>
    <s v="Not Rated"/>
    <n v="17.149999999999999"/>
    <n v="0"/>
    <n v="17.149999999999999"/>
  </r>
  <r>
    <x v="2838"/>
    <s v="CUST02080"/>
    <d v="2024-02-03T00:00:00"/>
    <x v="0"/>
    <s v="Self-Help Book"/>
    <n v="-1"/>
    <s v="Negative Quantity"/>
    <s v="$5.26"/>
    <n v="0"/>
    <x v="0"/>
    <s v="Melbourne"/>
    <x v="2"/>
    <x v="0"/>
    <n v="5"/>
    <x v="2"/>
    <s v="Rated"/>
    <n v="-5.26"/>
    <n v="0"/>
    <n v="-5.26"/>
  </r>
  <r>
    <x v="2839"/>
    <s v="CUST01909"/>
    <d v="2026-04-30T00:00:00"/>
    <x v="0"/>
    <s v="Fiction Novel"/>
    <n v="2"/>
    <s v="Valid Quantity"/>
    <s v="$13.12"/>
    <n v="5"/>
    <x v="0"/>
    <s v="Montreal"/>
    <x v="1"/>
    <x v="0"/>
    <n v="2"/>
    <x v="0"/>
    <s v="Rated"/>
    <n v="26.24"/>
    <n v="1.3119999999999998"/>
    <n v="24.927999999999997"/>
  </r>
  <r>
    <x v="2840"/>
    <s v="CUST02887"/>
    <d v="2024-04-20T00:00:00"/>
    <x v="2"/>
    <s v="Face Moisturizer"/>
    <n v="1"/>
    <s v="Valid Quantity"/>
    <s v="$49.55"/>
    <n v="20"/>
    <x v="3"/>
    <s v="Dubai"/>
    <x v="6"/>
    <x v="0"/>
    <n v="2"/>
    <x v="0"/>
    <s v="Rated"/>
    <n v="49.55"/>
    <n v="9.91"/>
    <n v="39.64"/>
  </r>
  <r>
    <x v="2841"/>
    <s v="CUST03304"/>
    <d v="2024-06-21T00:00:00"/>
    <x v="0"/>
    <s v="Cookbook"/>
    <n v="1"/>
    <s v="Valid Quantity"/>
    <s v="$11.10"/>
    <n v="5"/>
    <x v="4"/>
    <s v="Berlin"/>
    <x v="4"/>
    <x v="4"/>
    <m/>
    <x v="0"/>
    <s v="Not Rated"/>
    <n v="11.1"/>
    <n v="0.55500000000000005"/>
    <n v="10.545"/>
  </r>
  <r>
    <x v="2842"/>
    <s v="CUST01881"/>
    <d v="2026-12-01T00:00:00"/>
    <x v="4"/>
    <s v="Cricket Bat"/>
    <n v="1"/>
    <s v="Valid Quantity"/>
    <s v="$139.43"/>
    <n v="5"/>
    <x v="1"/>
    <s v="Bengaluru"/>
    <x v="5"/>
    <x v="4"/>
    <m/>
    <x v="0"/>
    <s v="Not Rated"/>
    <n v="139.43"/>
    <n v="6.9715000000000007"/>
    <n v="132.45850000000002"/>
  </r>
  <r>
    <x v="2843"/>
    <s v="CUST02393"/>
    <d v="2026-01-26T00:00:00"/>
    <x v="2"/>
    <s v="Face Moisturizer"/>
    <n v="1"/>
    <s v="Valid Quantity"/>
    <s v="$20.01"/>
    <n v="0"/>
    <x v="1"/>
    <s v="Toronto"/>
    <x v="1"/>
    <x v="2"/>
    <m/>
    <x v="0"/>
    <s v="Not Rated"/>
    <n v="20.010000000000002"/>
    <n v="0"/>
    <n v="20.010000000000002"/>
  </r>
  <r>
    <x v="2844"/>
    <s v="CUST02055"/>
    <d v="2024-12-10T00:00:00"/>
    <x v="1"/>
    <s v="Vacuum Cleaner"/>
    <n v="2"/>
    <s v="Valid Quantity"/>
    <s v="$64.43"/>
    <n v="0"/>
    <x v="1"/>
    <s v="Toronto"/>
    <x v="1"/>
    <x v="1"/>
    <m/>
    <x v="0"/>
    <s v="Not Rated"/>
    <n v="128.86000000000001"/>
    <n v="0"/>
    <n v="128.86000000000001"/>
  </r>
  <r>
    <x v="2845"/>
    <s v="CUST02606"/>
    <d v="2024-03-10T00:00:00"/>
    <x v="4"/>
    <s v="Cricket Bat"/>
    <n v="1"/>
    <s v="Valid Quantity"/>
    <s v="$53.79"/>
    <n v="0"/>
    <x v="0"/>
    <s v="Birmingham"/>
    <x v="0"/>
    <x v="0"/>
    <m/>
    <x v="0"/>
    <s v="Not Rated"/>
    <n v="53.79"/>
    <n v="0"/>
    <n v="53.79"/>
  </r>
  <r>
    <x v="2846"/>
    <s v="CUST02482"/>
    <d v="2024-12-10T00:00:00"/>
    <x v="6"/>
    <s v="USB-C Cable"/>
    <n v="4"/>
    <s v="Valid Quantity"/>
    <s v="$164.90"/>
    <n v="0"/>
    <x v="0"/>
    <s v="Brisbane"/>
    <x v="2"/>
    <x v="0"/>
    <n v="5"/>
    <x v="0"/>
    <s v="Rated"/>
    <n v="659.6"/>
    <n v="0"/>
    <n v="659.6"/>
  </r>
  <r>
    <x v="2847"/>
    <s v="CUST03247"/>
    <d v="2024-07-09T00:00:00"/>
    <x v="7"/>
    <s v="Green Tea Pack"/>
    <n v="4"/>
    <s v="Valid Quantity"/>
    <s v="$24.37"/>
    <n v="0"/>
    <x v="0"/>
    <s v="Brisbane"/>
    <x v="2"/>
    <x v="3"/>
    <m/>
    <x v="0"/>
    <s v="Not Rated"/>
    <n v="97.48"/>
    <n v="0"/>
    <n v="97.48"/>
  </r>
  <r>
    <x v="2848"/>
    <s v="CUST00369"/>
    <d v="2025-09-16T00:00:00"/>
    <x v="5"/>
    <s v="Building Blocks Set"/>
    <n v="1"/>
    <s v="Valid Quantity"/>
    <s v="$78.22"/>
    <n v="0"/>
    <x v="0"/>
    <s v="Mumbai"/>
    <x v="5"/>
    <x v="4"/>
    <m/>
    <x v="0"/>
    <s v="Not Rated"/>
    <n v="78.22"/>
    <n v="0"/>
    <n v="78.22"/>
  </r>
  <r>
    <x v="2849"/>
    <s v="CUST02305"/>
    <d v="2024-08-01T00:00:00"/>
    <x v="3"/>
    <s v="Sunglasses"/>
    <n v="3"/>
    <s v="Valid Quantity"/>
    <s v="$38.15"/>
    <n v="5"/>
    <x v="4"/>
    <s v="Berlin"/>
    <x v="4"/>
    <x v="0"/>
    <n v="2"/>
    <x v="0"/>
    <s v="Rated"/>
    <n v="114.44999999999999"/>
    <n v="5.7225000000000001"/>
    <n v="108.72749999999999"/>
  </r>
  <r>
    <x v="2850"/>
    <s v="CUST01124"/>
    <d v="2024-09-10T00:00:00"/>
    <x v="3"/>
    <s v="Formal Shirt"/>
    <n v="2"/>
    <s v="Valid Quantity"/>
    <s v="$117.59"/>
    <n v="20"/>
    <x v="2"/>
    <s v="Dubai"/>
    <x v="6"/>
    <x v="4"/>
    <m/>
    <x v="0"/>
    <s v="Not Rated"/>
    <n v="235.18"/>
    <n v="47.036000000000001"/>
    <n v="188.14400000000001"/>
  </r>
  <r>
    <x v="2851"/>
    <s v="CUST02809"/>
    <d v="2026-06-24T00:00:00"/>
    <x v="0"/>
    <s v="Cookbook"/>
    <n v="1"/>
    <s v="Valid Quantity"/>
    <s v="$21.65"/>
    <n v="5"/>
    <x v="4"/>
    <s v="Manchester"/>
    <x v="0"/>
    <x v="0"/>
    <n v="4"/>
    <x v="0"/>
    <s v="Rated"/>
    <n v="21.65"/>
    <n v="1.0825"/>
    <n v="20.567499999999999"/>
  </r>
  <r>
    <x v="2852"/>
    <s v="CUST01523"/>
    <d v="2026-05-27T00:00:00"/>
    <x v="3"/>
    <s v="Formal Shirt"/>
    <n v="3"/>
    <s v="Valid Quantity"/>
    <s v="$42.92"/>
    <n v="0"/>
    <x v="5"/>
    <s v="Delhi"/>
    <x v="5"/>
    <x v="1"/>
    <m/>
    <x v="0"/>
    <s v="Not Rated"/>
    <n v="128.76"/>
    <n v="0"/>
    <n v="128.76"/>
  </r>
  <r>
    <x v="2853"/>
    <s v="CUST02272"/>
    <d v="2026-03-31T00:00:00"/>
    <x v="2"/>
    <s v="Lipstick"/>
    <n v="2"/>
    <s v="Valid Quantity"/>
    <s v="$5.93"/>
    <n v="0"/>
    <x v="3"/>
    <s v="Houston"/>
    <x v="3"/>
    <x v="0"/>
    <n v="5"/>
    <x v="0"/>
    <s v="Rated"/>
    <n v="11.86"/>
    <n v="0"/>
    <n v="11.86"/>
  </r>
  <r>
    <x v="2854"/>
    <s v="CUST03385"/>
    <d v="2026-01-03T00:00:00"/>
    <x v="0"/>
    <s v="Kids Storybook"/>
    <n v="2"/>
    <s v="Valid Quantity"/>
    <s v="$13.94"/>
    <n v="10"/>
    <x v="1"/>
    <s v="Hamburg"/>
    <x v="4"/>
    <x v="0"/>
    <n v="3"/>
    <x v="0"/>
    <s v="Rated"/>
    <n v="27.88"/>
    <n v="2.7880000000000003"/>
    <n v="25.091999999999999"/>
  </r>
  <r>
    <x v="2855"/>
    <s v="CUST02051"/>
    <d v="2025-01-01T00:00:00"/>
    <x v="4"/>
    <s v="Dumbbell Set"/>
    <n v="2"/>
    <s v="Valid Quantity"/>
    <s v="$48.21"/>
    <n v="5"/>
    <x v="2"/>
    <s v="Bengaluru"/>
    <x v="5"/>
    <x v="2"/>
    <m/>
    <x v="0"/>
    <s v="Not Rated"/>
    <n v="96.42"/>
    <n v="4.8210000000000006"/>
    <n v="91.599000000000004"/>
  </r>
  <r>
    <x v="2856"/>
    <s v="CUST01673"/>
    <d v="2024-03-16T00:00:00"/>
    <x v="7"/>
    <s v="Basmati Rice 5kg"/>
    <n v="1"/>
    <s v="Valid Quantity"/>
    <s v="$23.11"/>
    <n v="10"/>
    <x v="5"/>
    <s v="Houston"/>
    <x v="3"/>
    <x v="2"/>
    <m/>
    <x v="0"/>
    <s v="Not Rated"/>
    <n v="23.11"/>
    <n v="2.3109999999999999"/>
    <n v="20.798999999999999"/>
  </r>
  <r>
    <x v="2857"/>
    <s v="CUST03112"/>
    <d v="2024-12-08T00:00:00"/>
    <x v="0"/>
    <s v="Fiction Novel"/>
    <n v="2"/>
    <s v="Valid Quantity"/>
    <s v="$16.64"/>
    <n v="15"/>
    <x v="4"/>
    <s v="Montreal"/>
    <x v="1"/>
    <x v="0"/>
    <n v="2"/>
    <x v="0"/>
    <s v="Rated"/>
    <n v="33.28"/>
    <n v="4.9920000000000009"/>
    <n v="28.288"/>
  </r>
  <r>
    <x v="2858"/>
    <s v="CUST02421"/>
    <d v="2025-12-16T00:00:00"/>
    <x v="2"/>
    <s v="Shampoo"/>
    <n v="1"/>
    <s v="Valid Quantity"/>
    <s v="$10.93"/>
    <n v="15"/>
    <x v="4"/>
    <s v="New York"/>
    <x v="3"/>
    <x v="2"/>
    <m/>
    <x v="0"/>
    <s v="Not Rated"/>
    <n v="10.93"/>
    <n v="1.6395"/>
    <n v="9.2904999999999998"/>
  </r>
  <r>
    <x v="2859"/>
    <s v="CUST00260"/>
    <d v="2025-11-25T00:00:00"/>
    <x v="7"/>
    <s v="Green Tea Pack"/>
    <n v="1"/>
    <s v="Valid Quantity"/>
    <s v="$23.95"/>
    <n v="15"/>
    <x v="5"/>
    <s v="Bengaluru"/>
    <x v="5"/>
    <x v="2"/>
    <m/>
    <x v="0"/>
    <s v="Not Rated"/>
    <n v="23.95"/>
    <n v="3.5924999999999998"/>
    <n v="20.357499999999998"/>
  </r>
  <r>
    <x v="2860"/>
    <s v="CUST00947"/>
    <d v="2025-09-21T00:00:00"/>
    <x v="6"/>
    <s v="Power Bank"/>
    <n v="1"/>
    <s v="Valid Quantity"/>
    <s v="$173.21"/>
    <n v="0"/>
    <x v="3"/>
    <s v="Unknown"/>
    <x v="4"/>
    <x v="3"/>
    <m/>
    <x v="0"/>
    <s v="Not Rated"/>
    <n v="173.21"/>
    <n v="0"/>
    <n v="173.21"/>
  </r>
  <r>
    <x v="2861"/>
    <s v="CUST01062"/>
    <d v="2026-05-25T00:00:00"/>
    <x v="5"/>
    <s v="Remote Control Car"/>
    <n v="1"/>
    <s v="Valid Quantity"/>
    <s v="$86.04"/>
    <n v="0"/>
    <x v="1"/>
    <s v="Bengaluru"/>
    <x v="5"/>
    <x v="0"/>
    <n v="2"/>
    <x v="0"/>
    <s v="Rated"/>
    <n v="86.04"/>
    <n v="0"/>
    <n v="86.04"/>
  </r>
  <r>
    <x v="2862"/>
    <s v="CUST02518"/>
    <d v="2025-09-26T00:00:00"/>
    <x v="7"/>
    <s v="Almonds 500g"/>
    <n v="1"/>
    <s v="Valid Quantity"/>
    <s v="$17.41"/>
    <n v="0"/>
    <x v="4"/>
    <s v="Dubai"/>
    <x v="6"/>
    <x v="0"/>
    <n v="3"/>
    <x v="0"/>
    <s v="Rated"/>
    <n v="17.41"/>
    <n v="0"/>
    <n v="17.41"/>
  </r>
  <r>
    <x v="2863"/>
    <s v="CUST02685"/>
    <d v="2025-03-17T00:00:00"/>
    <x v="3"/>
    <s v="Denim Jacket"/>
    <n v="2"/>
    <s v="Valid Quantity"/>
    <s v="$98.09"/>
    <n v="0"/>
    <x v="1"/>
    <s v="Montreal"/>
    <x v="1"/>
    <x v="0"/>
    <n v="4"/>
    <x v="0"/>
    <s v="Rated"/>
    <n v="196.18"/>
    <n v="0"/>
    <n v="196.18"/>
  </r>
  <r>
    <x v="2864"/>
    <s v="CUST01107"/>
    <d v="2024-07-25T00:00:00"/>
    <x v="1"/>
    <s v="Storage Organizer"/>
    <n v="1"/>
    <s v="Valid Quantity"/>
    <s v="$24.49"/>
    <n v="5"/>
    <x v="1"/>
    <s v="New York"/>
    <x v="3"/>
    <x v="2"/>
    <m/>
    <x v="0"/>
    <s v="Not Rated"/>
    <n v="24.49"/>
    <n v="1.2244999999999999"/>
    <n v="23.265499999999999"/>
  </r>
  <r>
    <x v="2865"/>
    <s v="CUST02764"/>
    <d v="2026-11-04T00:00:00"/>
    <x v="5"/>
    <s v="Puzzle 1000pc"/>
    <n v="2"/>
    <s v="Valid Quantity"/>
    <s v="$10.52"/>
    <n v="20"/>
    <x v="0"/>
    <s v="Brisbane"/>
    <x v="2"/>
    <x v="4"/>
    <m/>
    <x v="0"/>
    <s v="Not Rated"/>
    <n v="21.04"/>
    <n v="4.2079999999999993"/>
    <n v="16.832000000000001"/>
  </r>
  <r>
    <x v="2866"/>
    <s v="CUST01324"/>
    <d v="2026-02-24T00:00:00"/>
    <x v="3"/>
    <s v="Sunglasses"/>
    <n v="1"/>
    <s v="Valid Quantity"/>
    <s v="$101.68"/>
    <n v="0"/>
    <x v="1"/>
    <s v="Dubai"/>
    <x v="6"/>
    <x v="0"/>
    <n v="4"/>
    <x v="0"/>
    <s v="Rated"/>
    <n v="101.68"/>
    <n v="0"/>
    <n v="101.68"/>
  </r>
  <r>
    <x v="2867"/>
    <s v="CUST00895"/>
    <d v="2024-03-22T00:00:00"/>
    <x v="6"/>
    <s v="Webcam"/>
    <n v="1"/>
    <s v="Valid Quantity"/>
    <s v="$207.75"/>
    <n v="0"/>
    <x v="3"/>
    <s v="Mumbai"/>
    <x v="5"/>
    <x v="0"/>
    <n v="5"/>
    <x v="0"/>
    <s v="Rated"/>
    <n v="207.75"/>
    <n v="0"/>
    <n v="207.75"/>
  </r>
  <r>
    <x v="2868"/>
    <s v="CUST02708"/>
    <d v="2026-06-25T00:00:00"/>
    <x v="5"/>
    <s v="Action Figure"/>
    <n v="2"/>
    <s v="Valid Quantity"/>
    <s v="$55.71"/>
    <n v="10"/>
    <x v="0"/>
    <s v="Birmingham"/>
    <x v="0"/>
    <x v="0"/>
    <n v="1"/>
    <x v="0"/>
    <s v="Rated"/>
    <n v="111.42"/>
    <n v="11.142000000000001"/>
    <n v="100.27800000000001"/>
  </r>
  <r>
    <x v="2869"/>
    <s v="CUST02944"/>
    <d v="2024-03-28T00:00:00"/>
    <x v="0"/>
    <s v="Cookbook"/>
    <n v="3"/>
    <s v="Valid Quantity"/>
    <s v="$6.00"/>
    <n v="0"/>
    <x v="1"/>
    <s v="Los Angeles"/>
    <x v="3"/>
    <x v="1"/>
    <m/>
    <x v="0"/>
    <s v="Not Rated"/>
    <n v="18"/>
    <n v="0"/>
    <n v="18"/>
  </r>
  <r>
    <x v="2870"/>
    <s v="CUST00464"/>
    <d v="2024-07-29T00:00:00"/>
    <x v="0"/>
    <s v="Fiction Novel"/>
    <n v="4"/>
    <s v="Valid Quantity"/>
    <s v="$10.62"/>
    <n v="0"/>
    <x v="2"/>
    <s v="Abu Dhabi"/>
    <x v="6"/>
    <x v="0"/>
    <n v="2"/>
    <x v="0"/>
    <s v="Rated"/>
    <n v="42.48"/>
    <n v="0"/>
    <n v="42.48"/>
  </r>
  <r>
    <x v="2871"/>
    <s v="CUST00193"/>
    <d v="2024-09-23T00:00:00"/>
    <x v="0"/>
    <s v="Fiction Novel"/>
    <n v="2"/>
    <s v="Valid Quantity"/>
    <s v="$22.47"/>
    <n v="0"/>
    <x v="1"/>
    <s v="Hamburg"/>
    <x v="4"/>
    <x v="0"/>
    <n v="5"/>
    <x v="0"/>
    <s v="Rated"/>
    <n v="44.94"/>
    <n v="0"/>
    <n v="44.94"/>
  </r>
  <r>
    <x v="2872"/>
    <s v="CUST02552"/>
    <d v="2026-04-13T00:00:00"/>
    <x v="6"/>
    <s v="USB-C Cable"/>
    <n v="3"/>
    <s v="Valid Quantity"/>
    <s v="$172.26"/>
    <n v="25"/>
    <x v="2"/>
    <s v="Mumbai"/>
    <x v="5"/>
    <x v="0"/>
    <n v="3"/>
    <x v="0"/>
    <s v="Rated"/>
    <n v="516.78"/>
    <n v="129.19499999999999"/>
    <n v="387.58499999999998"/>
  </r>
  <r>
    <x v="2873"/>
    <s v="CUST01228"/>
    <d v="2026-01-01T00:00:00"/>
    <x v="0"/>
    <s v="Self-Help Book"/>
    <n v="4"/>
    <s v="Valid Quantity"/>
    <s v="$5.89"/>
    <n v="0"/>
    <x v="2"/>
    <s v="Berlin"/>
    <x v="4"/>
    <x v="4"/>
    <m/>
    <x v="0"/>
    <s v="Not Rated"/>
    <n v="23.56"/>
    <n v="0"/>
    <n v="23.56"/>
  </r>
  <r>
    <x v="2874"/>
    <s v="CUST02304"/>
    <d v="2025-10-30T00:00:00"/>
    <x v="5"/>
    <s v="Action Figure"/>
    <n v="0"/>
    <s v="Zero Quantity"/>
    <s v="$41.37"/>
    <n v="5"/>
    <x v="3"/>
    <s v="Abu Dhabi"/>
    <x v="6"/>
    <x v="0"/>
    <n v="4"/>
    <x v="2"/>
    <s v="Rated"/>
    <n v="0"/>
    <n v="0"/>
    <n v="0"/>
  </r>
  <r>
    <x v="2875"/>
    <s v="CUST01314"/>
    <d v="2024-09-17T00:00:00"/>
    <x v="3"/>
    <s v="Backpack"/>
    <n v="0"/>
    <s v="Zero Quantity"/>
    <s v="$26.63"/>
    <n v="25"/>
    <x v="5"/>
    <s v="Abu Dhabi"/>
    <x v="6"/>
    <x v="0"/>
    <n v="5"/>
    <x v="2"/>
    <s v="Rated"/>
    <n v="0"/>
    <n v="0"/>
    <n v="0"/>
  </r>
  <r>
    <x v="2876"/>
    <s v="CUST00169"/>
    <d v="2026-06-17T00:00:00"/>
    <x v="5"/>
    <s v="Action Figure"/>
    <n v="3"/>
    <s v="Valid Quantity"/>
    <s v="$71.75"/>
    <n v="5"/>
    <x v="1"/>
    <s v="Montreal"/>
    <x v="1"/>
    <x v="0"/>
    <n v="5"/>
    <x v="0"/>
    <s v="Rated"/>
    <n v="215.25"/>
    <n v="10.762499999999999"/>
    <n v="204.48750000000001"/>
  </r>
  <r>
    <x v="2877"/>
    <s v="CUST00964"/>
    <d v="2024-01-03T00:00:00"/>
    <x v="0"/>
    <s v="Fiction Novel"/>
    <n v="2"/>
    <s v="Valid Quantity"/>
    <s v="$30.94"/>
    <n v="0"/>
    <x v="4"/>
    <s v="Chicago"/>
    <x v="3"/>
    <x v="0"/>
    <m/>
    <x v="0"/>
    <s v="Not Rated"/>
    <n v="61.88"/>
    <n v="0"/>
    <n v="61.88"/>
  </r>
  <r>
    <x v="2878"/>
    <s v="CUST03159"/>
    <d v="2026-01-16T00:00:00"/>
    <x v="3"/>
    <s v="Cotton T-Shirt"/>
    <n v="1"/>
    <s v="Valid Quantity"/>
    <s v="$67.26"/>
    <n v="20"/>
    <x v="4"/>
    <s v="Munich"/>
    <x v="4"/>
    <x v="0"/>
    <n v="4"/>
    <x v="0"/>
    <s v="Rated"/>
    <n v="67.260000000000005"/>
    <n v="13.452"/>
    <n v="53.808000000000007"/>
  </r>
  <r>
    <x v="2879"/>
    <s v="CUST00063"/>
    <d v="2024-01-11T00:00:00"/>
    <x v="4"/>
    <s v="Cricket Bat"/>
    <n v="1"/>
    <s v="Valid Quantity"/>
    <s v="$85.64"/>
    <n v="0"/>
    <x v="4"/>
    <s v="Sydney"/>
    <x v="2"/>
    <x v="1"/>
    <m/>
    <x v="0"/>
    <s v="Not Rated"/>
    <n v="85.64"/>
    <n v="0"/>
    <n v="85.64"/>
  </r>
  <r>
    <x v="2880"/>
    <s v="CUST01268"/>
    <d v="2025-07-25T00:00:00"/>
    <x v="6"/>
    <s v="Gaming Mouse"/>
    <n v="3"/>
    <s v="Valid Quantity"/>
    <s v="$41.48"/>
    <n v="5"/>
    <x v="4"/>
    <s v="Los Angeles"/>
    <x v="3"/>
    <x v="0"/>
    <n v="2"/>
    <x v="0"/>
    <s v="Rated"/>
    <n v="124.44"/>
    <n v="6.2220000000000004"/>
    <n v="118.218"/>
  </r>
  <r>
    <x v="2881"/>
    <s v="CUST02879"/>
    <d v="2025-05-06T00:00:00"/>
    <x v="0"/>
    <s v="Cookbook"/>
    <n v="1"/>
    <s v="Valid Quantity"/>
    <s v="$27.70"/>
    <n v="10"/>
    <x v="5"/>
    <s v="Brisbane"/>
    <x v="2"/>
    <x v="1"/>
    <m/>
    <x v="0"/>
    <s v="Not Rated"/>
    <n v="27.7"/>
    <n v="2.77"/>
    <n v="24.93"/>
  </r>
  <r>
    <x v="2882"/>
    <s v="CUST01169"/>
    <d v="2025-06-22T00:00:00"/>
    <x v="5"/>
    <s v="Puzzle 1000pc"/>
    <n v="4"/>
    <s v="Valid Quantity"/>
    <s v="$37.04"/>
    <n v="0"/>
    <x v="0"/>
    <s v="Delhi"/>
    <x v="5"/>
    <x v="3"/>
    <m/>
    <x v="0"/>
    <s v="Not Rated"/>
    <n v="148.16"/>
    <n v="0"/>
    <n v="148.16"/>
  </r>
  <r>
    <x v="2883"/>
    <s v="CUST01863"/>
    <d v="2024-05-29T00:00:00"/>
    <x v="3"/>
    <s v="Formal Shirt"/>
    <n v="3"/>
    <s v="Valid Quantity"/>
    <s v="$113.44"/>
    <n v="0"/>
    <x v="4"/>
    <s v="Los Angeles"/>
    <x v="3"/>
    <x v="1"/>
    <m/>
    <x v="0"/>
    <s v="Not Rated"/>
    <n v="340.32"/>
    <n v="0"/>
    <n v="340.32"/>
  </r>
  <r>
    <x v="2884"/>
    <s v="CUST00462"/>
    <d v="2025-08-21T00:00:00"/>
    <x v="6"/>
    <s v="Bluetooth Speaker"/>
    <n v="1"/>
    <s v="Valid Quantity"/>
    <s v="$121.88"/>
    <n v="20"/>
    <x v="2"/>
    <s v="Sydney"/>
    <x v="2"/>
    <x v="0"/>
    <n v="3"/>
    <x v="0"/>
    <s v="Rated"/>
    <n v="121.88"/>
    <n v="24.375999999999998"/>
    <n v="97.503999999999991"/>
  </r>
  <r>
    <x v="2885"/>
    <s v="CUST00517"/>
    <d v="2025-05-18T00:00:00"/>
    <x v="0"/>
    <s v="Kids Storybook"/>
    <n v="5"/>
    <s v="Valid Quantity"/>
    <s v="$19.89"/>
    <n v="0"/>
    <x v="2"/>
    <s v="Montreal"/>
    <x v="1"/>
    <x v="0"/>
    <n v="5"/>
    <x v="0"/>
    <s v="Rated"/>
    <n v="99.45"/>
    <n v="0"/>
    <n v="99.45"/>
  </r>
  <r>
    <x v="2886"/>
    <s v="CUST00916"/>
    <d v="2024-08-28T00:00:00"/>
    <x v="6"/>
    <s v="Wireless Earbuds"/>
    <n v="3"/>
    <s v="Valid Quantity"/>
    <s v="$108.67"/>
    <n v="15"/>
    <x v="5"/>
    <s v="Bengaluru"/>
    <x v="5"/>
    <x v="1"/>
    <m/>
    <x v="0"/>
    <s v="Not Rated"/>
    <n v="326.01"/>
    <n v="48.901499999999999"/>
    <n v="277.10849999999999"/>
  </r>
  <r>
    <x v="2887"/>
    <s v="CUST00685"/>
    <d v="2024-12-23T00:00:00"/>
    <x v="1"/>
    <s v="Air Fryer"/>
    <n v="1"/>
    <s v="Valid Quantity"/>
    <s v="$35.91"/>
    <n v="15"/>
    <x v="2"/>
    <s v="Sydney"/>
    <x v="2"/>
    <x v="0"/>
    <n v="5"/>
    <x v="0"/>
    <s v="Rated"/>
    <n v="35.909999999999997"/>
    <n v="5.3864999999999998"/>
    <n v="30.523499999999999"/>
  </r>
  <r>
    <x v="2888"/>
    <s v="CUST03478"/>
    <d v="2025-10-12T00:00:00"/>
    <x v="2"/>
    <s v="Lipstick"/>
    <n v="2"/>
    <s v="Valid Quantity"/>
    <s v="$15.90"/>
    <n v="0"/>
    <x v="0"/>
    <s v="Birmingham"/>
    <x v="0"/>
    <x v="2"/>
    <m/>
    <x v="0"/>
    <s v="Not Rated"/>
    <n v="31.8"/>
    <n v="0"/>
    <n v="31.8"/>
  </r>
  <r>
    <x v="2889"/>
    <s v="CUST00206"/>
    <d v="2024-02-23T00:00:00"/>
    <x v="0"/>
    <s v="Self-Help Book"/>
    <n v="3"/>
    <s v="Valid Quantity"/>
    <s v="$29.51"/>
    <n v="15"/>
    <x v="0"/>
    <s v="Hamburg"/>
    <x v="4"/>
    <x v="0"/>
    <n v="5"/>
    <x v="0"/>
    <s v="Rated"/>
    <n v="88.53"/>
    <n v="13.279500000000001"/>
    <n v="75.250500000000002"/>
  </r>
  <r>
    <x v="2890"/>
    <s v="CUST02361"/>
    <d v="2026-05-04T00:00:00"/>
    <x v="5"/>
    <s v="Puzzle 1000pc"/>
    <n v="4"/>
    <s v="Valid Quantity"/>
    <s v="$15.66"/>
    <n v="0"/>
    <x v="0"/>
    <s v="Melbourne"/>
    <x v="2"/>
    <x v="0"/>
    <n v="3"/>
    <x v="0"/>
    <s v="Rated"/>
    <n v="62.64"/>
    <n v="0"/>
    <n v="62.64"/>
  </r>
  <r>
    <x v="2891"/>
    <s v="CUST02437"/>
    <d v="2025-03-07T00:00:00"/>
    <x v="4"/>
    <s v="Football"/>
    <n v="1"/>
    <s v="Valid Quantity"/>
    <s v="$63.74"/>
    <n v="25"/>
    <x v="0"/>
    <s v="Los Angeles"/>
    <x v="3"/>
    <x v="0"/>
    <n v="3"/>
    <x v="0"/>
    <s v="Rated"/>
    <n v="63.74"/>
    <n v="15.935"/>
    <n v="47.805"/>
  </r>
  <r>
    <x v="2892"/>
    <s v="CUST02564"/>
    <d v="2025-01-17T00:00:00"/>
    <x v="6"/>
    <s v="Bluetooth Speaker"/>
    <n v="1"/>
    <s v="Valid Quantity"/>
    <s v="$98.30"/>
    <n v="10"/>
    <x v="0"/>
    <s v="Abu Dhabi"/>
    <x v="6"/>
    <x v="0"/>
    <n v="5"/>
    <x v="0"/>
    <s v="Rated"/>
    <n v="98.3"/>
    <n v="9.83"/>
    <n v="88.47"/>
  </r>
  <r>
    <x v="2893"/>
    <s v="CUST02724"/>
    <d v="2026-03-06T00:00:00"/>
    <x v="1"/>
    <s v="Storage Organizer"/>
    <n v="2"/>
    <s v="Valid Quantity"/>
    <s v="$43.61"/>
    <n v="0"/>
    <x v="2"/>
    <s v="Hyderabad"/>
    <x v="5"/>
    <x v="0"/>
    <n v="5"/>
    <x v="0"/>
    <s v="Rated"/>
    <n v="87.22"/>
    <n v="0"/>
    <n v="87.22"/>
  </r>
  <r>
    <x v="2894"/>
    <s v="CUST00360"/>
    <d v="2026-01-28T00:00:00"/>
    <x v="4"/>
    <s v="Cricket Bat"/>
    <n v="2"/>
    <s v="Valid Quantity"/>
    <s v="$40.89"/>
    <n v="10"/>
    <x v="3"/>
    <s v="Unknown"/>
    <x v="2"/>
    <x v="2"/>
    <m/>
    <x v="0"/>
    <s v="Not Rated"/>
    <n v="81.78"/>
    <n v="8.177999999999999"/>
    <n v="73.602000000000004"/>
  </r>
  <r>
    <x v="2895"/>
    <s v="CUST02803"/>
    <d v="2026-06-24T00:00:00"/>
    <x v="7"/>
    <s v="Green Tea Pack"/>
    <n v="4"/>
    <s v="Valid Quantity"/>
    <s v="$12.07"/>
    <n v="0"/>
    <x v="5"/>
    <s v="Dubai"/>
    <x v="6"/>
    <x v="0"/>
    <n v="3"/>
    <x v="0"/>
    <s v="Rated"/>
    <n v="48.28"/>
    <n v="0"/>
    <n v="48.28"/>
  </r>
  <r>
    <x v="2896"/>
    <s v="CUST00375"/>
    <d v="2024-08-11T00:00:00"/>
    <x v="7"/>
    <s v="Almonds 500g"/>
    <n v="2"/>
    <s v="Valid Quantity"/>
    <s v="$16.03"/>
    <n v="5"/>
    <x v="1"/>
    <s v="Sydney"/>
    <x v="2"/>
    <x v="4"/>
    <m/>
    <x v="0"/>
    <s v="Not Rated"/>
    <n v="32.06"/>
    <n v="1.6030000000000002"/>
    <n v="30.457000000000001"/>
  </r>
  <r>
    <x v="2897"/>
    <s v="CUST00840"/>
    <d v="2025-08-01T00:00:00"/>
    <x v="1"/>
    <s v="Air Fryer"/>
    <n v="2"/>
    <s v="Valid Quantity"/>
    <s v="$51.73"/>
    <n v="0"/>
    <x v="1"/>
    <s v="Sydney"/>
    <x v="2"/>
    <x v="0"/>
    <n v="5"/>
    <x v="0"/>
    <s v="Rated"/>
    <n v="103.46"/>
    <n v="0"/>
    <n v="103.46"/>
  </r>
  <r>
    <x v="2898"/>
    <s v="CUST02823"/>
    <d v="2025-05-18T00:00:00"/>
    <x v="0"/>
    <s v="Kids Storybook"/>
    <n v="1"/>
    <s v="Valid Quantity"/>
    <s v="$38.65"/>
    <n v="5"/>
    <x v="1"/>
    <s v="Vancouver"/>
    <x v="1"/>
    <x v="4"/>
    <m/>
    <x v="0"/>
    <s v="Not Rated"/>
    <n v="38.65"/>
    <n v="1.9325000000000001"/>
    <n v="36.717500000000001"/>
  </r>
  <r>
    <x v="2899"/>
    <s v="CUST00894"/>
    <d v="2024-01-23T00:00:00"/>
    <x v="5"/>
    <s v="Remote Control Car"/>
    <n v="2"/>
    <s v="Valid Quantity"/>
    <s v="$69.72"/>
    <n v="0"/>
    <x v="5"/>
    <s v="Munich"/>
    <x v="4"/>
    <x v="4"/>
    <m/>
    <x v="0"/>
    <s v="Not Rated"/>
    <n v="139.44"/>
    <n v="0"/>
    <n v="139.44"/>
  </r>
  <r>
    <x v="2900"/>
    <s v="CUST02064"/>
    <d v="2026-01-31T00:00:00"/>
    <x v="3"/>
    <s v="Denim Jacket"/>
    <n v="2"/>
    <s v="Valid Quantity"/>
    <s v="$115.20"/>
    <n v="0"/>
    <x v="2"/>
    <s v="Delhi"/>
    <x v="5"/>
    <x v="0"/>
    <n v="2"/>
    <x v="0"/>
    <s v="Rated"/>
    <n v="230.4"/>
    <n v="0"/>
    <n v="230.4"/>
  </r>
  <r>
    <x v="2901"/>
    <s v="CUST01059"/>
    <d v="2026-05-13T00:00:00"/>
    <x v="6"/>
    <s v="Power Bank"/>
    <n v="1"/>
    <s v="Valid Quantity"/>
    <s v="$23.23"/>
    <n v="0"/>
    <x v="2"/>
    <s v="Brisbane"/>
    <x v="2"/>
    <x v="0"/>
    <n v="5"/>
    <x v="0"/>
    <s v="Rated"/>
    <n v="23.23"/>
    <n v="0"/>
    <n v="23.23"/>
  </r>
  <r>
    <x v="2902"/>
    <s v="CUST02422"/>
    <d v="2025-09-28T00:00:00"/>
    <x v="5"/>
    <s v="Remote Control Car"/>
    <n v="4"/>
    <s v="Valid Quantity"/>
    <s v="$29.76"/>
    <n v="5"/>
    <x v="0"/>
    <s v="Berlin"/>
    <x v="4"/>
    <x v="3"/>
    <m/>
    <x v="0"/>
    <s v="Not Rated"/>
    <n v="119.04"/>
    <n v="5.9520000000000008"/>
    <n v="113.08800000000001"/>
  </r>
  <r>
    <x v="2903"/>
    <s v="CUST02586"/>
    <d v="2024-11-13T00:00:00"/>
    <x v="1"/>
    <s v="Air Fryer"/>
    <n v="3"/>
    <s v="Valid Quantity"/>
    <s v="$54.87"/>
    <n v="5"/>
    <x v="0"/>
    <s v="Berlin"/>
    <x v="4"/>
    <x v="2"/>
    <m/>
    <x v="0"/>
    <s v="Not Rated"/>
    <n v="164.60999999999999"/>
    <n v="8.2304999999999993"/>
    <n v="156.37949999999998"/>
  </r>
  <r>
    <x v="2904"/>
    <s v="CUST01402"/>
    <d v="2026-01-03T00:00:00"/>
    <x v="2"/>
    <s v="Perfume"/>
    <n v="4"/>
    <s v="Valid Quantity"/>
    <s v="$39.58"/>
    <n v="5"/>
    <x v="0"/>
    <s v="Toronto"/>
    <x v="1"/>
    <x v="1"/>
    <m/>
    <x v="0"/>
    <s v="Not Rated"/>
    <n v="158.32"/>
    <n v="7.9159999999999995"/>
    <n v="150.404"/>
  </r>
  <r>
    <x v="2905"/>
    <s v="CUST02000"/>
    <d v="2026-01-27T00:00:00"/>
    <x v="5"/>
    <s v="Puzzle 1000pc"/>
    <n v="2"/>
    <s v="Valid Quantity"/>
    <s v="$76.83"/>
    <n v="0"/>
    <x v="1"/>
    <s v="Melbourne"/>
    <x v="2"/>
    <x v="0"/>
    <n v="5"/>
    <x v="0"/>
    <s v="Rated"/>
    <n v="153.66"/>
    <n v="0"/>
    <n v="153.66"/>
  </r>
  <r>
    <x v="2906"/>
    <s v="CUST02030"/>
    <d v="2025-04-10T00:00:00"/>
    <x v="7"/>
    <s v="Basmati Rice 5kg"/>
    <n v="5"/>
    <s v="Valid Quantity"/>
    <s v="$9.13"/>
    <n v="10"/>
    <x v="3"/>
    <s v="Dubai"/>
    <x v="6"/>
    <x v="3"/>
    <m/>
    <x v="0"/>
    <s v="Not Rated"/>
    <n v="45.650000000000006"/>
    <n v="4.5650000000000004"/>
    <n v="41.085000000000008"/>
  </r>
  <r>
    <x v="2907"/>
    <s v="CUST02462"/>
    <d v="2025-10-29T00:00:00"/>
    <x v="3"/>
    <s v="Sunglasses"/>
    <n v="2"/>
    <s v="Valid Quantity"/>
    <s v="$77.93"/>
    <n v="10"/>
    <x v="3"/>
    <s v="Munich"/>
    <x v="4"/>
    <x v="0"/>
    <n v="5"/>
    <x v="0"/>
    <s v="Rated"/>
    <n v="155.86000000000001"/>
    <n v="15.586000000000002"/>
    <n v="140.274"/>
  </r>
  <r>
    <x v="2908"/>
    <s v="CUST00358"/>
    <d v="2025-07-23T00:00:00"/>
    <x v="5"/>
    <s v="Building Blocks Set"/>
    <n v="2"/>
    <s v="Valid Quantity"/>
    <s v="$14.74"/>
    <n v="10"/>
    <x v="3"/>
    <s v="Montreal"/>
    <x v="1"/>
    <x v="1"/>
    <m/>
    <x v="0"/>
    <s v="Not Rated"/>
    <n v="29.48"/>
    <n v="2.948"/>
    <n v="26.532"/>
  </r>
  <r>
    <x v="2909"/>
    <s v="CUST00048"/>
    <d v="2025-06-21T00:00:00"/>
    <x v="6"/>
    <s v="Gaming Mouse"/>
    <n v="5"/>
    <s v="Valid Quantity"/>
    <s v="$149.45"/>
    <n v="15"/>
    <x v="0"/>
    <s v="Houston"/>
    <x v="3"/>
    <x v="0"/>
    <n v="3"/>
    <x v="0"/>
    <s v="Rated"/>
    <n v="747.25"/>
    <n v="112.08750000000001"/>
    <n v="635.16250000000002"/>
  </r>
  <r>
    <x v="2910"/>
    <s v="CUST01787"/>
    <d v="2026-05-06T00:00:00"/>
    <x v="3"/>
    <s v="Sunglasses"/>
    <n v="4"/>
    <s v="Valid Quantity"/>
    <s v="$102.10"/>
    <n v="15"/>
    <x v="4"/>
    <s v="Melbourne"/>
    <x v="2"/>
    <x v="2"/>
    <m/>
    <x v="0"/>
    <s v="Not Rated"/>
    <n v="408.4"/>
    <n v="61.26"/>
    <n v="347.14"/>
  </r>
  <r>
    <x v="2911"/>
    <s v="CUST03319"/>
    <d v="2025-05-12T00:00:00"/>
    <x v="4"/>
    <s v="Cycling Helmet"/>
    <n v="3"/>
    <s v="Valid Quantity"/>
    <s v="$33.41"/>
    <n v="5"/>
    <x v="0"/>
    <s v="Melbourne"/>
    <x v="2"/>
    <x v="0"/>
    <n v="5"/>
    <x v="0"/>
    <s v="Rated"/>
    <n v="100.22999999999999"/>
    <n v="5.0114999999999998"/>
    <n v="95.218499999999992"/>
  </r>
  <r>
    <x v="2912"/>
    <s v="CUST01461"/>
    <d v="2025-05-31T00:00:00"/>
    <x v="7"/>
    <s v="Green Tea Pack"/>
    <n v="1"/>
    <s v="Valid Quantity"/>
    <s v="$29.13"/>
    <n v="15"/>
    <x v="4"/>
    <s v="Toronto"/>
    <x v="1"/>
    <x v="1"/>
    <m/>
    <x v="0"/>
    <s v="Not Rated"/>
    <n v="29.13"/>
    <n v="4.3694999999999995"/>
    <n v="24.7605"/>
  </r>
  <r>
    <x v="2913"/>
    <s v="CUST02042"/>
    <d v="2025-05-17T00:00:00"/>
    <x v="5"/>
    <s v="Puzzle 1000pc"/>
    <n v="1"/>
    <s v="Valid Quantity"/>
    <s v="$79.12"/>
    <n v="15"/>
    <x v="3"/>
    <s v="Toronto"/>
    <x v="1"/>
    <x v="0"/>
    <m/>
    <x v="0"/>
    <s v="Not Rated"/>
    <n v="79.12"/>
    <n v="11.868000000000002"/>
    <n v="67.25200000000001"/>
  </r>
  <r>
    <x v="2914"/>
    <s v="CUST03290"/>
    <d v="2026-07-04T00:00:00"/>
    <x v="6"/>
    <s v="Gaming Mouse"/>
    <n v="1"/>
    <s v="Valid Quantity"/>
    <s v="$217.66"/>
    <n v="10"/>
    <x v="0"/>
    <s v="Unknown"/>
    <x v="6"/>
    <x v="0"/>
    <n v="5"/>
    <x v="0"/>
    <s v="Rated"/>
    <n v="217.66"/>
    <n v="21.765999999999998"/>
    <n v="195.89400000000001"/>
  </r>
  <r>
    <x v="2915"/>
    <s v="CUST01972"/>
    <d v="2024-05-13T00:00:00"/>
    <x v="3"/>
    <s v="Cotton T-Shirt"/>
    <n v="4"/>
    <s v="Valid Quantity"/>
    <s v="$27.56"/>
    <n v="15"/>
    <x v="4"/>
    <s v="Brisbane"/>
    <x v="2"/>
    <x v="0"/>
    <n v="5"/>
    <x v="0"/>
    <s v="Rated"/>
    <n v="110.24"/>
    <n v="16.535999999999998"/>
    <n v="93.703999999999994"/>
  </r>
  <r>
    <x v="2916"/>
    <s v="CUST01357"/>
    <d v="2025-04-12T00:00:00"/>
    <x v="5"/>
    <s v="Building Blocks Set"/>
    <n v="1"/>
    <s v="Valid Quantity"/>
    <s v="$39.10"/>
    <n v="0"/>
    <x v="2"/>
    <s v="Mumbai"/>
    <x v="5"/>
    <x v="0"/>
    <n v="5"/>
    <x v="0"/>
    <s v="Rated"/>
    <n v="39.1"/>
    <n v="0"/>
    <n v="39.1"/>
  </r>
  <r>
    <x v="2917"/>
    <s v="CUST01165"/>
    <d v="2025-11-11T00:00:00"/>
    <x v="5"/>
    <s v="Puzzle 1000pc"/>
    <n v="1"/>
    <s v="Valid Quantity"/>
    <s v="$89.00"/>
    <n v="10"/>
    <x v="1"/>
    <s v="Hamburg"/>
    <x v="4"/>
    <x v="0"/>
    <n v="4"/>
    <x v="0"/>
    <s v="Rated"/>
    <n v="89"/>
    <n v="8.9"/>
    <n v="80.099999999999994"/>
  </r>
  <r>
    <x v="2918"/>
    <s v="CUST02896"/>
    <d v="2025-06-13T00:00:00"/>
    <x v="5"/>
    <s v="Remote Control Car"/>
    <n v="1"/>
    <s v="Valid Quantity"/>
    <s v="$56.04"/>
    <n v="10"/>
    <x v="4"/>
    <s v="New York"/>
    <x v="3"/>
    <x v="2"/>
    <m/>
    <x v="0"/>
    <s v="Not Rated"/>
    <n v="56.04"/>
    <n v="5.6040000000000001"/>
    <n v="50.436"/>
  </r>
  <r>
    <x v="2919"/>
    <s v="CUST03494"/>
    <d v="2024-11-10T00:00:00"/>
    <x v="6"/>
    <s v="Gaming Mouse"/>
    <n v="2"/>
    <s v="Valid Quantity"/>
    <s v="$103.02"/>
    <n v="15"/>
    <x v="0"/>
    <s v="Montreal"/>
    <x v="1"/>
    <x v="0"/>
    <n v="5"/>
    <x v="0"/>
    <s v="Rated"/>
    <n v="206.04"/>
    <n v="30.905999999999999"/>
    <n v="175.13399999999999"/>
  </r>
  <r>
    <x v="2920"/>
    <s v="CUST00383"/>
    <d v="2024-01-25T00:00:00"/>
    <x v="3"/>
    <s v="Leather Wallet"/>
    <n v="1"/>
    <s v="Valid Quantity"/>
    <s v="$20.59"/>
    <n v="0"/>
    <x v="1"/>
    <s v="Vancouver"/>
    <x v="1"/>
    <x v="0"/>
    <n v="5"/>
    <x v="0"/>
    <s v="Rated"/>
    <n v="20.59"/>
    <n v="0"/>
    <n v="20.59"/>
  </r>
  <r>
    <x v="2921"/>
    <s v="CUST03347"/>
    <d v="2024-03-31T00:00:00"/>
    <x v="6"/>
    <s v="Power Bank"/>
    <n v="2"/>
    <s v="Valid Quantity"/>
    <s v="$69.65"/>
    <n v="5"/>
    <x v="3"/>
    <s v="Mumbai"/>
    <x v="5"/>
    <x v="1"/>
    <m/>
    <x v="0"/>
    <s v="Not Rated"/>
    <n v="139.30000000000001"/>
    <n v="6.9649999999999999"/>
    <n v="132.33500000000001"/>
  </r>
  <r>
    <x v="2922"/>
    <s v="CUST01105"/>
    <d v="2025-06-10T00:00:00"/>
    <x v="1"/>
    <s v="Storage Organizer"/>
    <n v="3"/>
    <s v="Valid Quantity"/>
    <s v="$39.24"/>
    <n v="0"/>
    <x v="1"/>
    <s v="Dubai"/>
    <x v="6"/>
    <x v="0"/>
    <n v="4"/>
    <x v="0"/>
    <s v="Rated"/>
    <n v="117.72"/>
    <n v="0"/>
    <n v="117.72"/>
  </r>
  <r>
    <x v="2923"/>
    <s v="CUST02429"/>
    <d v="2025-04-15T00:00:00"/>
    <x v="7"/>
    <s v="Olive Oil 1L"/>
    <n v="3"/>
    <s v="Valid Quantity"/>
    <s v="$10.22"/>
    <n v="0"/>
    <x v="1"/>
    <s v="Vancouver"/>
    <x v="1"/>
    <x v="0"/>
    <n v="4"/>
    <x v="0"/>
    <s v="Rated"/>
    <n v="30.660000000000004"/>
    <n v="0"/>
    <n v="30.660000000000004"/>
  </r>
  <r>
    <x v="2924"/>
    <s v="CUST03309"/>
    <d v="2024-06-18T00:00:00"/>
    <x v="6"/>
    <s v="Smartwatch"/>
    <n v="2"/>
    <s v="Valid Quantity"/>
    <s v="$22.02"/>
    <n v="10"/>
    <x v="5"/>
    <s v="Unknown"/>
    <x v="1"/>
    <x v="0"/>
    <n v="5"/>
    <x v="0"/>
    <s v="Rated"/>
    <n v="44.04"/>
    <n v="4.4039999999999999"/>
    <n v="39.635999999999996"/>
  </r>
  <r>
    <x v="2925"/>
    <s v="CUST01724"/>
    <d v="2026-08-06T00:00:00"/>
    <x v="6"/>
    <s v="Power Bank"/>
    <n v="1"/>
    <s v="Valid Quantity"/>
    <s v="$121.76"/>
    <n v="15"/>
    <x v="1"/>
    <s v="Montreal"/>
    <x v="1"/>
    <x v="3"/>
    <m/>
    <x v="0"/>
    <s v="Not Rated"/>
    <n v="121.76"/>
    <n v="18.263999999999999"/>
    <n v="103.49600000000001"/>
  </r>
  <r>
    <x v="2926"/>
    <s v="CUST02360"/>
    <d v="2025-07-05T00:00:00"/>
    <x v="2"/>
    <s v="Lipstick"/>
    <n v="4"/>
    <s v="Valid Quantity"/>
    <s v="$38.95"/>
    <n v="15"/>
    <x v="3"/>
    <s v="Toronto"/>
    <x v="1"/>
    <x v="3"/>
    <m/>
    <x v="0"/>
    <s v="Not Rated"/>
    <n v="155.80000000000001"/>
    <n v="23.37"/>
    <n v="132.43"/>
  </r>
  <r>
    <x v="2927"/>
    <s v="CUST00571"/>
    <d v="2025-02-10T00:00:00"/>
    <x v="7"/>
    <s v="Basmati Rice 5kg"/>
    <n v="3"/>
    <s v="Valid Quantity"/>
    <s v="$18.12"/>
    <n v="0"/>
    <x v="3"/>
    <s v="Toronto"/>
    <x v="1"/>
    <x v="0"/>
    <m/>
    <x v="0"/>
    <s v="Not Rated"/>
    <n v="54.36"/>
    <n v="0"/>
    <n v="54.36"/>
  </r>
  <r>
    <x v="2928"/>
    <s v="CUST02921"/>
    <d v="2026-04-30T00:00:00"/>
    <x v="2"/>
    <s v="Sunscreen SPF50"/>
    <n v="1"/>
    <s v="Valid Quantity"/>
    <s v="$50.65"/>
    <n v="10"/>
    <x v="2"/>
    <s v="Birmingham"/>
    <x v="0"/>
    <x v="3"/>
    <m/>
    <x v="0"/>
    <s v="Not Rated"/>
    <n v="50.65"/>
    <n v="5.0650000000000004"/>
    <n v="45.585000000000001"/>
  </r>
  <r>
    <x v="2929"/>
    <s v="CUST00776"/>
    <d v="2025-03-14T00:00:00"/>
    <x v="4"/>
    <s v="Yoga Mat"/>
    <n v="2"/>
    <s v="Valid Quantity"/>
    <s v="$130.73"/>
    <n v="15"/>
    <x v="2"/>
    <s v="Vancouver"/>
    <x v="1"/>
    <x v="0"/>
    <n v="5"/>
    <x v="0"/>
    <s v="Rated"/>
    <n v="261.45999999999998"/>
    <n v="39.218999999999994"/>
    <n v="222.24099999999999"/>
  </r>
  <r>
    <x v="2930"/>
    <s v="CUST00288"/>
    <d v="2025-10-09T00:00:00"/>
    <x v="4"/>
    <s v="Football"/>
    <n v="2"/>
    <s v="Valid Quantity"/>
    <s v="$128.06"/>
    <n v="10"/>
    <x v="5"/>
    <s v="Munich"/>
    <x v="4"/>
    <x v="0"/>
    <n v="5"/>
    <x v="0"/>
    <s v="Rated"/>
    <n v="256.12"/>
    <n v="25.611999999999998"/>
    <n v="230.50800000000001"/>
  </r>
  <r>
    <x v="2931"/>
    <s v="CUST00184"/>
    <d v="2024-05-08T00:00:00"/>
    <x v="4"/>
    <s v="Yoga Mat"/>
    <n v="1"/>
    <s v="Valid Quantity"/>
    <s v="$48.64"/>
    <n v="10"/>
    <x v="5"/>
    <s v="Birmingham"/>
    <x v="0"/>
    <x v="4"/>
    <m/>
    <x v="0"/>
    <s v="Not Rated"/>
    <n v="48.64"/>
    <n v="4.8639999999999999"/>
    <n v="43.776000000000003"/>
  </r>
  <r>
    <x v="2932"/>
    <s v="CUST00340"/>
    <d v="2024-02-09T00:00:00"/>
    <x v="0"/>
    <s v="Self-Help Book"/>
    <n v="1"/>
    <s v="Valid Quantity"/>
    <s v="$27.58"/>
    <n v="20"/>
    <x v="0"/>
    <s v="Los Angeles"/>
    <x v="3"/>
    <x v="1"/>
    <m/>
    <x v="0"/>
    <s v="Not Rated"/>
    <n v="27.58"/>
    <n v="5.5159999999999991"/>
    <n v="22.064"/>
  </r>
  <r>
    <x v="2933"/>
    <s v="CUST02389"/>
    <d v="2025-08-29T00:00:00"/>
    <x v="3"/>
    <s v="Hoodie"/>
    <n v="2"/>
    <s v="Valid Quantity"/>
    <s v="$13.65"/>
    <n v="5"/>
    <x v="2"/>
    <s v="Brisbane"/>
    <x v="2"/>
    <x v="0"/>
    <n v="4"/>
    <x v="0"/>
    <s v="Rated"/>
    <n v="27.3"/>
    <n v="1.365"/>
    <n v="25.935000000000002"/>
  </r>
  <r>
    <x v="2934"/>
    <s v="CUST02509"/>
    <d v="2025-08-20T00:00:00"/>
    <x v="6"/>
    <s v="Wireless Earbuds"/>
    <n v="2"/>
    <s v="Valid Quantity"/>
    <s v="$241.69"/>
    <n v="5"/>
    <x v="1"/>
    <s v="Mumbai"/>
    <x v="5"/>
    <x v="1"/>
    <m/>
    <x v="0"/>
    <s v="Not Rated"/>
    <n v="483.38"/>
    <n v="24.169"/>
    <n v="459.21100000000001"/>
  </r>
  <r>
    <x v="2935"/>
    <s v="CUST02972"/>
    <d v="2024-03-16T00:00:00"/>
    <x v="2"/>
    <s v="Hair Dryer"/>
    <n v="4"/>
    <s v="Valid Quantity"/>
    <s v="$39.20"/>
    <n v="0"/>
    <x v="4"/>
    <s v="Bengaluru"/>
    <x v="5"/>
    <x v="0"/>
    <n v="4"/>
    <x v="0"/>
    <s v="Rated"/>
    <n v="156.80000000000001"/>
    <n v="0"/>
    <n v="156.80000000000001"/>
  </r>
  <r>
    <x v="2936"/>
    <s v="CUST03463"/>
    <d v="2024-08-26T00:00:00"/>
    <x v="3"/>
    <s v="Backpack"/>
    <n v="2"/>
    <s v="Valid Quantity"/>
    <s v="$17.61"/>
    <n v="0"/>
    <x v="1"/>
    <s v="Melbourne"/>
    <x v="2"/>
    <x v="0"/>
    <n v="3"/>
    <x v="0"/>
    <s v="Rated"/>
    <n v="35.22"/>
    <n v="0"/>
    <n v="35.22"/>
  </r>
  <r>
    <x v="2937"/>
    <s v="CUST00744"/>
    <d v="2026-02-27T00:00:00"/>
    <x v="2"/>
    <s v="Hair Dryer"/>
    <n v="1"/>
    <s v="Valid Quantity"/>
    <s v="$37.25"/>
    <n v="5"/>
    <x v="1"/>
    <s v="Dubai"/>
    <x v="6"/>
    <x v="4"/>
    <m/>
    <x v="0"/>
    <s v="Not Rated"/>
    <n v="37.25"/>
    <n v="1.8625"/>
    <n v="35.387500000000003"/>
  </r>
  <r>
    <x v="2938"/>
    <s v="CUST01748"/>
    <d v="2024-01-04T00:00:00"/>
    <x v="4"/>
    <s v="Dumbbell Set"/>
    <n v="4"/>
    <s v="Valid Quantity"/>
    <s v="$41.83"/>
    <n v="0"/>
    <x v="5"/>
    <s v="Dubai"/>
    <x v="6"/>
    <x v="1"/>
    <m/>
    <x v="0"/>
    <s v="Not Rated"/>
    <n v="167.32"/>
    <n v="0"/>
    <n v="167.32"/>
  </r>
  <r>
    <x v="2939"/>
    <s v="CUST00590"/>
    <d v="2025-12-29T00:00:00"/>
    <x v="1"/>
    <s v="Vacuum Cleaner"/>
    <n v="2"/>
    <s v="Valid Quantity"/>
    <s v="$101.46"/>
    <n v="5"/>
    <x v="1"/>
    <s v="Hamburg"/>
    <x v="4"/>
    <x v="2"/>
    <m/>
    <x v="0"/>
    <s v="Not Rated"/>
    <n v="202.92"/>
    <n v="10.145999999999999"/>
    <n v="192.774"/>
  </r>
  <r>
    <x v="2940"/>
    <s v="CUST00134"/>
    <d v="2025-12-15T00:00:00"/>
    <x v="4"/>
    <s v="Cricket Bat"/>
    <n v="3"/>
    <s v="Valid Quantity"/>
    <s v="$114.31"/>
    <n v="25"/>
    <x v="5"/>
    <s v="Brisbane"/>
    <x v="2"/>
    <x v="0"/>
    <n v="3"/>
    <x v="0"/>
    <s v="Rated"/>
    <n v="342.93"/>
    <n v="85.732500000000002"/>
    <n v="257.19749999999999"/>
  </r>
  <r>
    <x v="2941"/>
    <s v="CUST01222"/>
    <d v="2024-02-11T00:00:00"/>
    <x v="0"/>
    <s v="Self-Help Book"/>
    <n v="2"/>
    <s v="Valid Quantity"/>
    <s v="$10.76"/>
    <n v="0"/>
    <x v="0"/>
    <s v="Toronto"/>
    <x v="1"/>
    <x v="2"/>
    <m/>
    <x v="0"/>
    <s v="Not Rated"/>
    <n v="21.52"/>
    <n v="0"/>
    <n v="21.52"/>
  </r>
  <r>
    <x v="2942"/>
    <s v="CUST00338"/>
    <d v="2025-01-19T00:00:00"/>
    <x v="6"/>
    <s v="Laptop Stand"/>
    <n v="1"/>
    <s v="Valid Quantity"/>
    <s v="$65.63"/>
    <n v="0"/>
    <x v="4"/>
    <s v="Montreal"/>
    <x v="1"/>
    <x v="0"/>
    <n v="5"/>
    <x v="0"/>
    <s v="Rated"/>
    <n v="65.63"/>
    <n v="0"/>
    <n v="65.63"/>
  </r>
  <r>
    <x v="2943"/>
    <s v="CUST00621"/>
    <d v="2025-08-01T00:00:00"/>
    <x v="5"/>
    <s v="Remote Control Car"/>
    <n v="3"/>
    <s v="Valid Quantity"/>
    <s v="$58.82"/>
    <n v="0"/>
    <x v="4"/>
    <s v="Melbourne"/>
    <x v="2"/>
    <x v="1"/>
    <m/>
    <x v="0"/>
    <s v="Not Rated"/>
    <n v="176.46"/>
    <n v="0"/>
    <n v="176.46"/>
  </r>
  <r>
    <x v="2944"/>
    <s v="CUST02563"/>
    <d v="2026-06-02T00:00:00"/>
    <x v="5"/>
    <s v="Puzzle 1000pc"/>
    <n v="1"/>
    <s v="Valid Quantity"/>
    <s v="$71.00"/>
    <n v="5"/>
    <x v="1"/>
    <s v="Munich"/>
    <x v="4"/>
    <x v="0"/>
    <n v="5"/>
    <x v="0"/>
    <s v="Rated"/>
    <n v="71"/>
    <n v="3.55"/>
    <n v="67.45"/>
  </r>
  <r>
    <x v="2945"/>
    <s v="CUST01764"/>
    <d v="2024-01-06T00:00:00"/>
    <x v="2"/>
    <s v="Hair Dryer"/>
    <n v="1"/>
    <s v="Valid Quantity"/>
    <s v="$23.35"/>
    <n v="10"/>
    <x v="2"/>
    <s v="Bengaluru"/>
    <x v="5"/>
    <x v="3"/>
    <m/>
    <x v="0"/>
    <s v="Not Rated"/>
    <n v="23.35"/>
    <n v="2.335"/>
    <n v="21.015000000000001"/>
  </r>
  <r>
    <x v="2946"/>
    <s v="CUST01686"/>
    <d v="2025-08-01T00:00:00"/>
    <x v="7"/>
    <s v="Almonds 500g"/>
    <n v="3"/>
    <s v="Valid Quantity"/>
    <s v="$3.73"/>
    <n v="0"/>
    <x v="2"/>
    <s v="Birmingham"/>
    <x v="0"/>
    <x v="3"/>
    <m/>
    <x v="0"/>
    <s v="Not Rated"/>
    <n v="11.19"/>
    <n v="0"/>
    <n v="11.19"/>
  </r>
  <r>
    <x v="2947"/>
    <s v="CUST00961"/>
    <d v="2026-02-18T00:00:00"/>
    <x v="6"/>
    <s v="Smartwatch"/>
    <n v="1"/>
    <s v="Valid Quantity"/>
    <s v="$33.17"/>
    <n v="5"/>
    <x v="4"/>
    <s v="Toronto"/>
    <x v="1"/>
    <x v="0"/>
    <n v="4"/>
    <x v="0"/>
    <s v="Rated"/>
    <n v="33.17"/>
    <n v="1.6585000000000003"/>
    <n v="31.511500000000002"/>
  </r>
  <r>
    <x v="2948"/>
    <s v="CUST03014"/>
    <d v="2025-09-08T00:00:00"/>
    <x v="0"/>
    <s v="Fiction Novel"/>
    <n v="1"/>
    <s v="Valid Quantity"/>
    <s v="$25.05"/>
    <n v="0"/>
    <x v="1"/>
    <s v="Berlin"/>
    <x v="4"/>
    <x v="0"/>
    <n v="4"/>
    <x v="0"/>
    <s v="Rated"/>
    <n v="25.05"/>
    <n v="0"/>
    <n v="25.05"/>
  </r>
  <r>
    <x v="2949"/>
    <s v="CUST01438"/>
    <d v="2025-04-05T00:00:00"/>
    <x v="1"/>
    <s v="LED Desk Lamp"/>
    <n v="5"/>
    <s v="Valid Quantity"/>
    <s v="$76.67"/>
    <n v="25"/>
    <x v="1"/>
    <s v="Hamburg"/>
    <x v="4"/>
    <x v="0"/>
    <n v="3"/>
    <x v="0"/>
    <s v="Rated"/>
    <n v="383.35"/>
    <n v="95.837500000000006"/>
    <n v="287.51250000000005"/>
  </r>
  <r>
    <x v="2950"/>
    <s v="CUST00020"/>
    <d v="2025-01-22T00:00:00"/>
    <x v="4"/>
    <s v="Football"/>
    <n v="1"/>
    <s v="Valid Quantity"/>
    <s v="$41.99"/>
    <n v="0"/>
    <x v="0"/>
    <s v="Hamburg"/>
    <x v="4"/>
    <x v="3"/>
    <m/>
    <x v="0"/>
    <s v="Not Rated"/>
    <n v="41.99"/>
    <n v="0"/>
    <n v="41.99"/>
  </r>
  <r>
    <x v="2951"/>
    <s v="CUST03431"/>
    <d v="2025-02-27T00:00:00"/>
    <x v="3"/>
    <s v="Sunglasses"/>
    <n v="2"/>
    <s v="Valid Quantity"/>
    <s v="$27.90"/>
    <n v="10"/>
    <x v="3"/>
    <s v="New York"/>
    <x v="3"/>
    <x v="0"/>
    <n v="4"/>
    <x v="0"/>
    <s v="Rated"/>
    <n v="55.8"/>
    <n v="5.58"/>
    <n v="50.22"/>
  </r>
  <r>
    <x v="2952"/>
    <s v="CUST00101"/>
    <d v="2025-07-28T00:00:00"/>
    <x v="7"/>
    <s v="Almonds 500g"/>
    <n v="4"/>
    <s v="Valid Quantity"/>
    <s v="$6.73"/>
    <n v="10"/>
    <x v="5"/>
    <s v="Sydney"/>
    <x v="2"/>
    <x v="0"/>
    <n v="2"/>
    <x v="0"/>
    <s v="Rated"/>
    <n v="26.92"/>
    <n v="2.6920000000000006"/>
    <n v="24.228000000000002"/>
  </r>
  <r>
    <x v="2953"/>
    <s v="CUST00106"/>
    <d v="2026-01-15T00:00:00"/>
    <x v="2"/>
    <s v="Shampoo"/>
    <n v="3"/>
    <s v="Valid Quantity"/>
    <s v="$13.10"/>
    <n v="0"/>
    <x v="5"/>
    <s v="Hamburg"/>
    <x v="4"/>
    <x v="1"/>
    <m/>
    <x v="0"/>
    <s v="Not Rated"/>
    <n v="39.299999999999997"/>
    <n v="0"/>
    <n v="39.299999999999997"/>
  </r>
  <r>
    <x v="2954"/>
    <s v="CUST00892"/>
    <d v="2024-06-16T00:00:00"/>
    <x v="6"/>
    <s v="Wireless Earbuds"/>
    <n v="2"/>
    <s v="Valid Quantity"/>
    <s v="$156.53"/>
    <n v="0"/>
    <x v="2"/>
    <s v="Birmingham"/>
    <x v="0"/>
    <x v="0"/>
    <n v="1"/>
    <x v="0"/>
    <s v="Rated"/>
    <n v="313.06"/>
    <n v="0"/>
    <n v="313.06"/>
  </r>
  <r>
    <x v="2955"/>
    <s v="CUST00415"/>
    <d v="2026-04-22T00:00:00"/>
    <x v="3"/>
    <s v="Backpack"/>
    <n v="1"/>
    <s v="Valid Quantity"/>
    <s v="$37.03"/>
    <n v="0"/>
    <x v="3"/>
    <s v="Sydney"/>
    <x v="2"/>
    <x v="0"/>
    <n v="5"/>
    <x v="0"/>
    <s v="Rated"/>
    <n v="37.03"/>
    <n v="0"/>
    <n v="37.03"/>
  </r>
  <r>
    <x v="2956"/>
    <s v="CUST03345"/>
    <d v="2025-05-20T00:00:00"/>
    <x v="1"/>
    <s v="Air Fryer"/>
    <n v="1"/>
    <s v="Valid Quantity"/>
    <s v="$54.55"/>
    <n v="5"/>
    <x v="4"/>
    <s v="Melbourne"/>
    <x v="2"/>
    <x v="0"/>
    <n v="4"/>
    <x v="0"/>
    <s v="Rated"/>
    <n v="54.55"/>
    <n v="2.7275"/>
    <n v="51.822499999999998"/>
  </r>
  <r>
    <x v="2957"/>
    <s v="CUST00632"/>
    <d v="2024-03-21T00:00:00"/>
    <x v="5"/>
    <s v="Remote Control Car"/>
    <n v="2"/>
    <s v="Valid Quantity"/>
    <s v="$52.52"/>
    <n v="0"/>
    <x v="4"/>
    <s v="Mumbai"/>
    <x v="5"/>
    <x v="0"/>
    <m/>
    <x v="0"/>
    <s v="Not Rated"/>
    <n v="105.04"/>
    <n v="0"/>
    <n v="105.04"/>
  </r>
  <r>
    <x v="2958"/>
    <s v="CUST00974"/>
    <d v="2025-12-23T00:00:00"/>
    <x v="2"/>
    <s v="Hair Dryer"/>
    <n v="1"/>
    <s v="Valid Quantity"/>
    <s v="$31.81"/>
    <n v="5"/>
    <x v="0"/>
    <s v="Berlin"/>
    <x v="4"/>
    <x v="0"/>
    <n v="4"/>
    <x v="0"/>
    <s v="Rated"/>
    <n v="31.81"/>
    <n v="1.5904999999999998"/>
    <n v="30.2195"/>
  </r>
  <r>
    <x v="2959"/>
    <s v="CUST02264"/>
    <d v="2025-10-10T00:00:00"/>
    <x v="6"/>
    <s v="Laptop Stand"/>
    <n v="3"/>
    <s v="Valid Quantity"/>
    <s v="$114.09"/>
    <n v="0"/>
    <x v="1"/>
    <s v="Berlin"/>
    <x v="4"/>
    <x v="0"/>
    <n v="5"/>
    <x v="0"/>
    <s v="Rated"/>
    <n v="342.27"/>
    <n v="0"/>
    <n v="342.27"/>
  </r>
  <r>
    <x v="2960"/>
    <s v="CUST01161"/>
    <d v="2026-03-27T00:00:00"/>
    <x v="0"/>
    <s v="Cookbook"/>
    <n v="1"/>
    <s v="Valid Quantity"/>
    <s v="$39.90"/>
    <n v="0"/>
    <x v="4"/>
    <s v="Berlin"/>
    <x v="4"/>
    <x v="4"/>
    <m/>
    <x v="0"/>
    <s v="Not Rated"/>
    <n v="39.9"/>
    <n v="0"/>
    <n v="39.9"/>
  </r>
  <r>
    <x v="2961"/>
    <s v="CUST02259"/>
    <d v="2024-05-23T00:00:00"/>
    <x v="7"/>
    <s v="Basmati Rice 5kg"/>
    <n v="4"/>
    <s v="Valid Quantity"/>
    <s v="$29.13"/>
    <n v="5"/>
    <x v="3"/>
    <s v="Abu Dhabi"/>
    <x v="6"/>
    <x v="3"/>
    <m/>
    <x v="0"/>
    <s v="Not Rated"/>
    <n v="116.52"/>
    <n v="5.8260000000000005"/>
    <n v="110.69399999999999"/>
  </r>
  <r>
    <x v="2962"/>
    <s v="CUST00438"/>
    <d v="2025-10-25T00:00:00"/>
    <x v="4"/>
    <s v="Dumbbell Set"/>
    <n v="1"/>
    <s v="Valid Quantity"/>
    <s v="$20.23"/>
    <n v="15"/>
    <x v="3"/>
    <s v="Montreal"/>
    <x v="1"/>
    <x v="2"/>
    <m/>
    <x v="0"/>
    <s v="Not Rated"/>
    <n v="20.23"/>
    <n v="3.0345"/>
    <n v="17.195499999999999"/>
  </r>
  <r>
    <x v="2963"/>
    <s v="CUST00589"/>
    <d v="2025-06-23T00:00:00"/>
    <x v="5"/>
    <s v="Building Blocks Set"/>
    <n v="4"/>
    <s v="Valid Quantity"/>
    <s v="$75.47"/>
    <n v="20"/>
    <x v="1"/>
    <s v="Sydney"/>
    <x v="2"/>
    <x v="0"/>
    <n v="3"/>
    <x v="0"/>
    <s v="Rated"/>
    <n v="301.88"/>
    <n v="60.376000000000005"/>
    <n v="241.50399999999999"/>
  </r>
  <r>
    <x v="2964"/>
    <s v="CUST02498"/>
    <d v="2024-06-04T00:00:00"/>
    <x v="0"/>
    <s v="Kids Storybook"/>
    <n v="1"/>
    <s v="Valid Quantity"/>
    <s v="$9.16"/>
    <n v="5"/>
    <x v="2"/>
    <s v="Brisbane"/>
    <x v="2"/>
    <x v="0"/>
    <m/>
    <x v="0"/>
    <s v="Not Rated"/>
    <n v="9.16"/>
    <n v="0.45799999999999996"/>
    <n v="8.702"/>
  </r>
  <r>
    <x v="2965"/>
    <s v="CUST02942"/>
    <d v="2025-07-03T00:00:00"/>
    <x v="3"/>
    <s v="Sunglasses"/>
    <n v="3"/>
    <s v="Valid Quantity"/>
    <s v="$108.00"/>
    <n v="15"/>
    <x v="2"/>
    <s v="New York"/>
    <x v="3"/>
    <x v="0"/>
    <n v="4"/>
    <x v="0"/>
    <s v="Rated"/>
    <n v="324"/>
    <n v="48.6"/>
    <n v="275.39999999999998"/>
  </r>
  <r>
    <x v="2966"/>
    <s v="CUST02678"/>
    <d v="2024-03-15T00:00:00"/>
    <x v="1"/>
    <s v="Storage Organizer"/>
    <n v="4"/>
    <s v="Valid Quantity"/>
    <s v="$58.22"/>
    <n v="5"/>
    <x v="5"/>
    <s v="Chicago"/>
    <x v="3"/>
    <x v="4"/>
    <m/>
    <x v="0"/>
    <s v="Not Rated"/>
    <n v="232.88"/>
    <n v="11.644"/>
    <n v="221.23599999999999"/>
  </r>
  <r>
    <x v="2967"/>
    <s v="CUST03384"/>
    <d v="2026-10-04T00:00:00"/>
    <x v="5"/>
    <s v="Building Blocks Set"/>
    <n v="1"/>
    <s v="Valid Quantity"/>
    <s v="$49.88"/>
    <n v="10"/>
    <x v="3"/>
    <s v="New York"/>
    <x v="3"/>
    <x v="3"/>
    <m/>
    <x v="0"/>
    <s v="Not Rated"/>
    <n v="49.88"/>
    <n v="4.9880000000000004"/>
    <n v="44.892000000000003"/>
  </r>
  <r>
    <x v="2968"/>
    <s v="CUST01218"/>
    <d v="2026-06-16T00:00:00"/>
    <x v="7"/>
    <s v="Olive Oil 1L"/>
    <n v="1"/>
    <s v="Valid Quantity"/>
    <s v="$19.57"/>
    <n v="0"/>
    <x v="5"/>
    <s v="Abu Dhabi"/>
    <x v="6"/>
    <x v="0"/>
    <n v="5"/>
    <x v="0"/>
    <s v="Rated"/>
    <n v="19.57"/>
    <n v="0"/>
    <n v="19.57"/>
  </r>
  <r>
    <x v="2969"/>
    <s v="CUST02634"/>
    <d v="2026-01-04T00:00:00"/>
    <x v="5"/>
    <s v="Puzzle 1000pc"/>
    <n v="1"/>
    <s v="Valid Quantity"/>
    <s v="$66.29"/>
    <n v="10"/>
    <x v="4"/>
    <s v="Manchester"/>
    <x v="0"/>
    <x v="2"/>
    <m/>
    <x v="0"/>
    <s v="Not Rated"/>
    <n v="66.290000000000006"/>
    <n v="6.6290000000000013"/>
    <n v="59.661000000000001"/>
  </r>
  <r>
    <x v="2970"/>
    <s v="CUST01845"/>
    <d v="2024-01-29T00:00:00"/>
    <x v="6"/>
    <s v="Wireless Earbuds"/>
    <n v="3"/>
    <s v="Valid Quantity"/>
    <s v="$172.36"/>
    <n v="10"/>
    <x v="1"/>
    <s v="Hyderabad"/>
    <x v="5"/>
    <x v="3"/>
    <m/>
    <x v="0"/>
    <s v="Not Rated"/>
    <n v="517.08000000000004"/>
    <n v="51.707999999999998"/>
    <n v="465.37200000000007"/>
  </r>
  <r>
    <x v="2971"/>
    <s v="CUST02293"/>
    <d v="2025-03-17T00:00:00"/>
    <x v="2"/>
    <s v="Sunscreen SPF50"/>
    <n v="3"/>
    <s v="Valid Quantity"/>
    <s v="$46.18"/>
    <n v="0"/>
    <x v="0"/>
    <s v="Brisbane"/>
    <x v="2"/>
    <x v="0"/>
    <n v="3"/>
    <x v="0"/>
    <s v="Rated"/>
    <n v="138.54"/>
    <n v="0"/>
    <n v="138.54"/>
  </r>
  <r>
    <x v="2972"/>
    <s v="CUST02428"/>
    <d v="2025-12-25T00:00:00"/>
    <x v="7"/>
    <s v="Green Tea Pack"/>
    <n v="4"/>
    <s v="Valid Quantity"/>
    <s v="$17.65"/>
    <n v="10"/>
    <x v="1"/>
    <s v="Vancouver"/>
    <x v="1"/>
    <x v="0"/>
    <n v="5"/>
    <x v="0"/>
    <s v="Rated"/>
    <n v="70.599999999999994"/>
    <n v="7.06"/>
    <n v="63.539999999999992"/>
  </r>
  <r>
    <x v="2973"/>
    <s v="CUST01117"/>
    <d v="2024-02-27T00:00:00"/>
    <x v="6"/>
    <s v="Power Bank"/>
    <n v="2"/>
    <s v="Valid Quantity"/>
    <s v="$16.08"/>
    <n v="5"/>
    <x v="3"/>
    <s v="Chicago"/>
    <x v="3"/>
    <x v="1"/>
    <m/>
    <x v="0"/>
    <s v="Not Rated"/>
    <n v="32.159999999999997"/>
    <n v="1.6079999999999999"/>
    <n v="30.551999999999996"/>
  </r>
  <r>
    <x v="2974"/>
    <s v="CUST02358"/>
    <d v="2025-07-30T00:00:00"/>
    <x v="1"/>
    <s v="Ceramic Mug Set"/>
    <n v="1"/>
    <s v="Valid Quantity"/>
    <s v="$147.84"/>
    <n v="10"/>
    <x v="3"/>
    <s v="Dubai"/>
    <x v="6"/>
    <x v="2"/>
    <m/>
    <x v="0"/>
    <s v="Not Rated"/>
    <n v="147.84"/>
    <n v="14.784000000000001"/>
    <n v="133.05600000000001"/>
  </r>
  <r>
    <x v="2975"/>
    <s v="CUST01006"/>
    <d v="2024-09-27T00:00:00"/>
    <x v="4"/>
    <s v="Yoga Mat"/>
    <n v="2"/>
    <s v="Valid Quantity"/>
    <s v="$139.09"/>
    <n v="20"/>
    <x v="4"/>
    <s v="Abu Dhabi"/>
    <x v="6"/>
    <x v="1"/>
    <m/>
    <x v="0"/>
    <s v="Not Rated"/>
    <n v="278.18"/>
    <n v="55.636000000000003"/>
    <n v="222.54400000000001"/>
  </r>
  <r>
    <x v="2976"/>
    <s v="CUST00527"/>
    <d v="2025-07-06T00:00:00"/>
    <x v="1"/>
    <s v="Storage Organizer"/>
    <n v="2"/>
    <s v="Valid Quantity"/>
    <s v="$72.70"/>
    <n v="0"/>
    <x v="4"/>
    <s v="New York"/>
    <x v="3"/>
    <x v="0"/>
    <n v="4"/>
    <x v="0"/>
    <s v="Rated"/>
    <n v="145.4"/>
    <n v="0"/>
    <n v="145.4"/>
  </r>
  <r>
    <x v="2977"/>
    <s v="CUST01513"/>
    <d v="2024-02-24T00:00:00"/>
    <x v="0"/>
    <s v="Fiction Novel"/>
    <n v="1"/>
    <s v="Valid Quantity"/>
    <s v="$32.06"/>
    <n v="5"/>
    <x v="5"/>
    <s v="Hyderabad"/>
    <x v="5"/>
    <x v="4"/>
    <m/>
    <x v="0"/>
    <s v="Not Rated"/>
    <n v="32.06"/>
    <n v="1.6030000000000002"/>
    <n v="30.457000000000001"/>
  </r>
  <r>
    <x v="2978"/>
    <s v="CUST00353"/>
    <d v="2024-10-28T00:00:00"/>
    <x v="7"/>
    <s v="Olive Oil 1L"/>
    <n v="1"/>
    <s v="Valid Quantity"/>
    <s v="$18.09"/>
    <n v="5"/>
    <x v="3"/>
    <s v="Brisbane"/>
    <x v="2"/>
    <x v="2"/>
    <m/>
    <x v="0"/>
    <s v="Not Rated"/>
    <n v="18.09"/>
    <n v="0.90450000000000008"/>
    <n v="17.185500000000001"/>
  </r>
  <r>
    <x v="2979"/>
    <s v="CUST02577"/>
    <d v="2026-01-21T00:00:00"/>
    <x v="7"/>
    <s v="Basmati Rice 5kg"/>
    <n v="1"/>
    <s v="Valid Quantity"/>
    <s v="$3.31"/>
    <n v="20"/>
    <x v="1"/>
    <s v="Abu Dhabi"/>
    <x v="6"/>
    <x v="0"/>
    <n v="5"/>
    <x v="0"/>
    <s v="Rated"/>
    <n v="3.31"/>
    <n v="0.66200000000000003"/>
    <n v="2.6480000000000001"/>
  </r>
  <r>
    <x v="2980"/>
    <s v="CUST00022"/>
    <d v="2026-03-15T00:00:00"/>
    <x v="3"/>
    <s v="Running Shoes"/>
    <n v="2"/>
    <s v="Valid Quantity"/>
    <s v="$14.78"/>
    <n v="20"/>
    <x v="5"/>
    <s v="Abu Dhabi"/>
    <x v="6"/>
    <x v="1"/>
    <m/>
    <x v="0"/>
    <s v="Not Rated"/>
    <n v="29.56"/>
    <n v="5.911999999999999"/>
    <n v="23.648"/>
  </r>
  <r>
    <x v="2981"/>
    <s v="CUST00823"/>
    <d v="2025-08-29T00:00:00"/>
    <x v="4"/>
    <s v="Dumbbell Set"/>
    <n v="1"/>
    <s v="Valid Quantity"/>
    <s v="$140.46"/>
    <n v="15"/>
    <x v="4"/>
    <s v="Toronto"/>
    <x v="1"/>
    <x v="0"/>
    <m/>
    <x v="0"/>
    <s v="Not Rated"/>
    <n v="140.46"/>
    <n v="21.069000000000003"/>
    <n v="119.39100000000001"/>
  </r>
  <r>
    <x v="2982"/>
    <s v="CUST01608"/>
    <d v="2026-01-31T00:00:00"/>
    <x v="1"/>
    <s v="Storage Organizer"/>
    <n v="1"/>
    <s v="Valid Quantity"/>
    <s v="$67.51"/>
    <n v="0"/>
    <x v="3"/>
    <s v="Melbourne"/>
    <x v="2"/>
    <x v="4"/>
    <m/>
    <x v="0"/>
    <s v="Not Rated"/>
    <n v="67.510000000000005"/>
    <n v="0"/>
    <n v="67.510000000000005"/>
  </r>
  <r>
    <x v="2983"/>
    <s v="CUST02607"/>
    <d v="2026-12-01T00:00:00"/>
    <x v="5"/>
    <s v="Puzzle 1000pc"/>
    <n v="1"/>
    <s v="Valid Quantity"/>
    <s v="$81.07"/>
    <n v="0"/>
    <x v="4"/>
    <s v="London"/>
    <x v="0"/>
    <x v="0"/>
    <n v="5"/>
    <x v="0"/>
    <s v="Rated"/>
    <n v="81.069999999999993"/>
    <n v="0"/>
    <n v="81.069999999999993"/>
  </r>
  <r>
    <x v="2984"/>
    <s v="CUST03143"/>
    <d v="2026-01-27T00:00:00"/>
    <x v="0"/>
    <s v="Self-Help Book"/>
    <n v="1"/>
    <s v="Valid Quantity"/>
    <s v="$33.72"/>
    <n v="15"/>
    <x v="0"/>
    <s v="New York"/>
    <x v="3"/>
    <x v="0"/>
    <n v="4"/>
    <x v="0"/>
    <s v="Rated"/>
    <n v="33.72"/>
    <n v="5.0579999999999998"/>
    <n v="28.661999999999999"/>
  </r>
  <r>
    <x v="2985"/>
    <s v="CUST00737"/>
    <d v="2024-02-23T00:00:00"/>
    <x v="1"/>
    <s v="Air Fryer"/>
    <n v="1"/>
    <s v="Valid Quantity"/>
    <s v="$59.25"/>
    <n v="5"/>
    <x v="5"/>
    <s v="Houston"/>
    <x v="3"/>
    <x v="3"/>
    <m/>
    <x v="0"/>
    <s v="Not Rated"/>
    <n v="59.25"/>
    <n v="2.9624999999999999"/>
    <n v="56.287500000000001"/>
  </r>
  <r>
    <x v="2986"/>
    <s v="CUST02751"/>
    <d v="2025-09-30T00:00:00"/>
    <x v="2"/>
    <s v="Perfume"/>
    <n v="2"/>
    <s v="Valid Quantity"/>
    <s v="$43.41"/>
    <n v="10"/>
    <x v="2"/>
    <s v="Los Angeles"/>
    <x v="3"/>
    <x v="1"/>
    <m/>
    <x v="0"/>
    <s v="Not Rated"/>
    <n v="86.82"/>
    <n v="8.6819999999999986"/>
    <n v="78.137999999999991"/>
  </r>
  <r>
    <x v="2987"/>
    <s v="CUST02778"/>
    <d v="2025-07-01T00:00:00"/>
    <x v="7"/>
    <s v="Basmati Rice 5kg"/>
    <n v="1"/>
    <s v="Valid Quantity"/>
    <s v="$12.36"/>
    <n v="0"/>
    <x v="5"/>
    <s v="Munich"/>
    <x v="4"/>
    <x v="4"/>
    <m/>
    <x v="0"/>
    <s v="Not Rated"/>
    <n v="12.36"/>
    <n v="0"/>
    <n v="12.36"/>
  </r>
  <r>
    <x v="2988"/>
    <s v="CUST01566"/>
    <d v="2025-07-16T00:00:00"/>
    <x v="2"/>
    <s v="Shampoo"/>
    <n v="1"/>
    <s v="Valid Quantity"/>
    <s v="$43.18"/>
    <n v="5"/>
    <x v="2"/>
    <s v="Birmingham"/>
    <x v="0"/>
    <x v="0"/>
    <n v="5"/>
    <x v="0"/>
    <s v="Rated"/>
    <n v="43.18"/>
    <n v="2.1590000000000003"/>
    <n v="41.021000000000001"/>
  </r>
  <r>
    <x v="2989"/>
    <s v="CUST00019"/>
    <d v="2026-03-31T00:00:00"/>
    <x v="0"/>
    <s v="Fiction Novel"/>
    <n v="1"/>
    <s v="Valid Quantity"/>
    <s v="$27.76"/>
    <n v="0"/>
    <x v="4"/>
    <s v="London"/>
    <x v="0"/>
    <x v="1"/>
    <m/>
    <x v="0"/>
    <s v="Not Rated"/>
    <n v="27.76"/>
    <n v="0"/>
    <n v="27.76"/>
  </r>
  <r>
    <x v="2990"/>
    <s v="CUST03207"/>
    <d v="2025-06-22T00:00:00"/>
    <x v="2"/>
    <s v="Sunscreen SPF50"/>
    <n v="3"/>
    <s v="Valid Quantity"/>
    <s v="$11.50"/>
    <n v="0"/>
    <x v="5"/>
    <s v="Vancouver"/>
    <x v="1"/>
    <x v="2"/>
    <m/>
    <x v="0"/>
    <s v="Not Rated"/>
    <n v="34.5"/>
    <n v="0"/>
    <n v="34.5"/>
  </r>
  <r>
    <x v="2991"/>
    <s v="CUST02614"/>
    <d v="2025-06-17T00:00:00"/>
    <x v="2"/>
    <s v="Face Moisturizer"/>
    <n v="5"/>
    <s v="Valid Quantity"/>
    <s v="$12.00"/>
    <n v="5"/>
    <x v="3"/>
    <s v="Hyderabad"/>
    <x v="5"/>
    <x v="2"/>
    <m/>
    <x v="0"/>
    <s v="Not Rated"/>
    <n v="60"/>
    <n v="3"/>
    <n v="57"/>
  </r>
  <r>
    <x v="2992"/>
    <s v="CUST01409"/>
    <d v="2024-03-19T00:00:00"/>
    <x v="0"/>
    <s v="Kids Storybook"/>
    <n v="2"/>
    <s v="Valid Quantity"/>
    <s v="$39.18"/>
    <n v="0"/>
    <x v="5"/>
    <s v="Melbourne"/>
    <x v="2"/>
    <x v="2"/>
    <m/>
    <x v="0"/>
    <s v="Not Rated"/>
    <n v="78.36"/>
    <n v="0"/>
    <n v="78.36"/>
  </r>
  <r>
    <x v="2993"/>
    <s v="CUST02524"/>
    <d v="2025-05-05T00:00:00"/>
    <x v="2"/>
    <s v="Shampoo"/>
    <n v="1"/>
    <s v="Valid Quantity"/>
    <s v="$31.99"/>
    <n v="0"/>
    <x v="5"/>
    <s v="Munich"/>
    <x v="4"/>
    <x v="4"/>
    <m/>
    <x v="0"/>
    <s v="Not Rated"/>
    <n v="31.99"/>
    <n v="0"/>
    <n v="31.99"/>
  </r>
  <r>
    <x v="2994"/>
    <s v="CUST01201"/>
    <d v="2025-09-11T00:00:00"/>
    <x v="5"/>
    <s v="Action Figure"/>
    <n v="3"/>
    <s v="Valid Quantity"/>
    <s v="$86.51"/>
    <n v="5"/>
    <x v="1"/>
    <s v="New York"/>
    <x v="3"/>
    <x v="0"/>
    <n v="5"/>
    <x v="0"/>
    <s v="Rated"/>
    <n v="259.53000000000003"/>
    <n v="12.976500000000001"/>
    <n v="246.55350000000004"/>
  </r>
  <r>
    <x v="2995"/>
    <s v="CUST03007"/>
    <d v="2024-07-07T00:00:00"/>
    <x v="2"/>
    <s v="Lipstick"/>
    <n v="3"/>
    <s v="Valid Quantity"/>
    <s v="$42.76"/>
    <n v="15"/>
    <x v="2"/>
    <s v="Vancouver"/>
    <x v="1"/>
    <x v="0"/>
    <n v="2"/>
    <x v="0"/>
    <s v="Rated"/>
    <n v="128.28"/>
    <n v="19.242000000000001"/>
    <n v="109.038"/>
  </r>
  <r>
    <x v="2996"/>
    <s v="CUST02965"/>
    <d v="2024-04-02T00:00:00"/>
    <x v="7"/>
    <s v="Almonds 500g"/>
    <n v="4"/>
    <s v="Valid Quantity"/>
    <s v="$14.22"/>
    <n v="5"/>
    <x v="3"/>
    <s v="Abu Dhabi"/>
    <x v="6"/>
    <x v="0"/>
    <n v="4"/>
    <x v="0"/>
    <s v="Rated"/>
    <n v="56.88"/>
    <n v="2.8440000000000003"/>
    <n v="54.036000000000001"/>
  </r>
  <r>
    <x v="2997"/>
    <s v="CUST00985"/>
    <d v="2026-02-23T00:00:00"/>
    <x v="0"/>
    <s v="Cookbook"/>
    <n v="3"/>
    <s v="Valid Quantity"/>
    <s v="$32.28"/>
    <n v="15"/>
    <x v="0"/>
    <s v="Bengaluru"/>
    <x v="5"/>
    <x v="4"/>
    <m/>
    <x v="0"/>
    <s v="Not Rated"/>
    <n v="96.84"/>
    <n v="14.526000000000002"/>
    <n v="82.314000000000007"/>
  </r>
  <r>
    <x v="2998"/>
    <s v="CUST00533"/>
    <d v="2025-03-07T00:00:00"/>
    <x v="7"/>
    <s v="Green Tea Pack"/>
    <n v="1"/>
    <s v="Valid Quantity"/>
    <s v="$11.51"/>
    <n v="5"/>
    <x v="1"/>
    <s v="Munich"/>
    <x v="4"/>
    <x v="0"/>
    <n v="4"/>
    <x v="0"/>
    <s v="Rated"/>
    <n v="11.51"/>
    <n v="0.57550000000000001"/>
    <n v="10.9345"/>
  </r>
  <r>
    <x v="2999"/>
    <s v="CUST02562"/>
    <d v="2025-06-14T00:00:00"/>
    <x v="7"/>
    <s v="Basmati Rice 5kg"/>
    <n v="1"/>
    <s v="Valid Quantity"/>
    <s v="$21.94"/>
    <n v="5"/>
    <x v="0"/>
    <s v="New York"/>
    <x v="3"/>
    <x v="0"/>
    <n v="4"/>
    <x v="0"/>
    <s v="Rated"/>
    <n v="21.94"/>
    <n v="1.097"/>
    <n v="20.843"/>
  </r>
  <r>
    <x v="3000"/>
    <s v="CUST01653"/>
    <d v="2026-06-26T00:00:00"/>
    <x v="4"/>
    <s v="Yoga Mat"/>
    <n v="2"/>
    <s v="Valid Quantity"/>
    <s v="$136.33"/>
    <n v="15"/>
    <x v="2"/>
    <s v="Birmingham"/>
    <x v="0"/>
    <x v="2"/>
    <m/>
    <x v="0"/>
    <s v="Not Rated"/>
    <n v="272.66000000000003"/>
    <n v="40.899000000000008"/>
    <n v="231.76100000000002"/>
  </r>
  <r>
    <x v="3001"/>
    <s v="CUST00478"/>
    <d v="2026-04-12T00:00:00"/>
    <x v="6"/>
    <s v="Gaming Mouse"/>
    <n v="1"/>
    <s v="Valid Quantity"/>
    <s v="$238.72"/>
    <n v="10"/>
    <x v="2"/>
    <s v="Los Angeles"/>
    <x v="3"/>
    <x v="3"/>
    <m/>
    <x v="0"/>
    <s v="Not Rated"/>
    <n v="238.72"/>
    <n v="23.872"/>
    <n v="214.84800000000001"/>
  </r>
  <r>
    <x v="3002"/>
    <s v="CUST00672"/>
    <d v="2024-07-19T00:00:00"/>
    <x v="7"/>
    <s v="Almonds 500g"/>
    <n v="2"/>
    <s v="Valid Quantity"/>
    <s v="$15.05"/>
    <n v="20"/>
    <x v="1"/>
    <s v="Unknown"/>
    <x v="4"/>
    <x v="3"/>
    <m/>
    <x v="0"/>
    <s v="Not Rated"/>
    <n v="30.1"/>
    <n v="6.02"/>
    <n v="24.080000000000002"/>
  </r>
  <r>
    <x v="3003"/>
    <s v="CUST00693"/>
    <d v="2026-01-02T00:00:00"/>
    <x v="6"/>
    <s v="Gaming Mouse"/>
    <n v="2"/>
    <s v="Valid Quantity"/>
    <s v="$219.38"/>
    <n v="15"/>
    <x v="2"/>
    <s v="Mumbai"/>
    <x v="5"/>
    <x v="0"/>
    <m/>
    <x v="0"/>
    <s v="Not Rated"/>
    <n v="438.76"/>
    <n v="65.813999999999993"/>
    <n v="372.94600000000003"/>
  </r>
  <r>
    <x v="3004"/>
    <s v="CUST01527"/>
    <d v="2024-11-02T00:00:00"/>
    <x v="5"/>
    <s v="Remote Control Car"/>
    <n v="1"/>
    <s v="Valid Quantity"/>
    <s v="$68.73"/>
    <n v="5"/>
    <x v="0"/>
    <s v="Toronto"/>
    <x v="1"/>
    <x v="4"/>
    <m/>
    <x v="0"/>
    <s v="Not Rated"/>
    <n v="68.73"/>
    <n v="3.4365000000000006"/>
    <n v="65.293500000000009"/>
  </r>
  <r>
    <x v="3005"/>
    <s v="CUST02760"/>
    <d v="2026-05-24T00:00:00"/>
    <x v="5"/>
    <s v="Puzzle 1000pc"/>
    <n v="1"/>
    <s v="Valid Quantity"/>
    <s v="$78.47"/>
    <n v="10"/>
    <x v="0"/>
    <s v="Mumbai"/>
    <x v="5"/>
    <x v="0"/>
    <n v="5"/>
    <x v="0"/>
    <s v="Rated"/>
    <n v="78.47"/>
    <n v="7.8470000000000004"/>
    <n v="70.623000000000005"/>
  </r>
  <r>
    <x v="3006"/>
    <s v="CUST00532"/>
    <d v="2024-06-29T00:00:00"/>
    <x v="1"/>
    <s v="Non-Stick Pan"/>
    <n v="3"/>
    <s v="Valid Quantity"/>
    <s v="$90.72"/>
    <n v="15"/>
    <x v="1"/>
    <s v="Abu Dhabi"/>
    <x v="6"/>
    <x v="1"/>
    <m/>
    <x v="0"/>
    <s v="Not Rated"/>
    <n v="272.15999999999997"/>
    <n v="40.823999999999998"/>
    <n v="231.33599999999996"/>
  </r>
  <r>
    <x v="3007"/>
    <s v="CUST02052"/>
    <d v="2025-12-04T00:00:00"/>
    <x v="5"/>
    <s v="Puzzle 1000pc"/>
    <n v="2"/>
    <s v="Valid Quantity"/>
    <s v="$47.17"/>
    <n v="5"/>
    <x v="0"/>
    <s v="London"/>
    <x v="0"/>
    <x v="1"/>
    <m/>
    <x v="0"/>
    <s v="Not Rated"/>
    <n v="94.34"/>
    <n v="4.7170000000000005"/>
    <n v="89.623000000000005"/>
  </r>
  <r>
    <x v="3008"/>
    <s v="CUST01246"/>
    <d v="2024-01-24T00:00:00"/>
    <x v="7"/>
    <s v="Olive Oil 1L"/>
    <n v="3"/>
    <s v="Valid Quantity"/>
    <s v="$12.17"/>
    <n v="0"/>
    <x v="0"/>
    <s v="Munich"/>
    <x v="4"/>
    <x v="0"/>
    <n v="4"/>
    <x v="0"/>
    <s v="Rated"/>
    <n v="36.51"/>
    <n v="0"/>
    <n v="36.51"/>
  </r>
  <r>
    <x v="3009"/>
    <s v="CUST03480"/>
    <d v="2024-10-28T00:00:00"/>
    <x v="3"/>
    <s v="Leather Wallet"/>
    <n v="1"/>
    <s v="Valid Quantity"/>
    <s v="$21.61"/>
    <n v="0"/>
    <x v="3"/>
    <s v="Bengaluru"/>
    <x v="5"/>
    <x v="2"/>
    <m/>
    <x v="0"/>
    <s v="Not Rated"/>
    <n v="21.61"/>
    <n v="0"/>
    <n v="21.61"/>
  </r>
  <r>
    <x v="3010"/>
    <s v="CUST02173"/>
    <d v="2024-07-24T00:00:00"/>
    <x v="3"/>
    <s v="Cotton T-Shirt"/>
    <n v="2"/>
    <s v="Valid Quantity"/>
    <s v="$29.09"/>
    <n v="5"/>
    <x v="1"/>
    <s v="Abu Dhabi"/>
    <x v="6"/>
    <x v="0"/>
    <n v="5"/>
    <x v="0"/>
    <s v="Rated"/>
    <n v="58.18"/>
    <n v="2.9089999999999998"/>
    <n v="55.271000000000001"/>
  </r>
  <r>
    <x v="3011"/>
    <s v="CUST03132"/>
    <d v="2024-12-01T00:00:00"/>
    <x v="5"/>
    <s v="Remote Control Car"/>
    <n v="1"/>
    <s v="Valid Quantity"/>
    <s v="$57.28"/>
    <n v="0"/>
    <x v="0"/>
    <s v="Bengaluru"/>
    <x v="5"/>
    <x v="0"/>
    <n v="1"/>
    <x v="0"/>
    <s v="Rated"/>
    <n v="57.28"/>
    <n v="0"/>
    <n v="57.28"/>
  </r>
  <r>
    <x v="3012"/>
    <s v="CUST03176"/>
    <d v="2025-02-18T00:00:00"/>
    <x v="6"/>
    <s v="Webcam"/>
    <n v="1"/>
    <s v="Valid Quantity"/>
    <s v="$128.30"/>
    <n v="5"/>
    <x v="1"/>
    <s v="Houston"/>
    <x v="3"/>
    <x v="1"/>
    <m/>
    <x v="0"/>
    <s v="Not Rated"/>
    <n v="128.30000000000001"/>
    <n v="6.415"/>
    <n v="121.88500000000001"/>
  </r>
  <r>
    <x v="3013"/>
    <s v="CUST00150"/>
    <d v="2024-07-24T00:00:00"/>
    <x v="4"/>
    <s v="Cricket Bat"/>
    <n v="3"/>
    <s v="Valid Quantity"/>
    <s v="$148.29"/>
    <n v="0"/>
    <x v="0"/>
    <s v="Manchester"/>
    <x v="0"/>
    <x v="4"/>
    <m/>
    <x v="0"/>
    <s v="Not Rated"/>
    <n v="444.87"/>
    <n v="0"/>
    <n v="444.87"/>
  </r>
  <r>
    <x v="3014"/>
    <s v="CUST00589"/>
    <d v="2026-02-19T00:00:00"/>
    <x v="6"/>
    <s v="Smartwatch"/>
    <n v="2"/>
    <s v="Valid Quantity"/>
    <s v="$147.55"/>
    <n v="0"/>
    <x v="0"/>
    <s v="Melbourne"/>
    <x v="2"/>
    <x v="4"/>
    <m/>
    <x v="0"/>
    <s v="Not Rated"/>
    <n v="295.10000000000002"/>
    <n v="0"/>
    <n v="295.10000000000002"/>
  </r>
  <r>
    <x v="3015"/>
    <s v="CUST02885"/>
    <d v="2024-01-27T00:00:00"/>
    <x v="4"/>
    <s v="Dumbbell Set"/>
    <n v="3"/>
    <s v="Valid Quantity"/>
    <s v="$52.56"/>
    <n v="0"/>
    <x v="4"/>
    <s v="Delhi"/>
    <x v="5"/>
    <x v="0"/>
    <n v="4"/>
    <x v="0"/>
    <s v="Rated"/>
    <n v="157.68"/>
    <n v="0"/>
    <n v="157.68"/>
  </r>
  <r>
    <x v="3016"/>
    <s v="CUST01386"/>
    <d v="2024-05-17T00:00:00"/>
    <x v="4"/>
    <s v="Yoga Mat"/>
    <n v="5"/>
    <s v="Valid Quantity"/>
    <s v="$137.48"/>
    <n v="5"/>
    <x v="4"/>
    <s v="Toronto"/>
    <x v="1"/>
    <x v="4"/>
    <m/>
    <x v="0"/>
    <s v="Not Rated"/>
    <n v="687.4"/>
    <n v="34.369999999999997"/>
    <n v="653.03"/>
  </r>
  <r>
    <x v="3017"/>
    <s v="CUST03426"/>
    <d v="2025-07-23T00:00:00"/>
    <x v="0"/>
    <s v="Fiction Novel"/>
    <n v="1"/>
    <s v="Valid Quantity"/>
    <s v="$28.00"/>
    <n v="5"/>
    <x v="1"/>
    <s v="Houston"/>
    <x v="3"/>
    <x v="0"/>
    <n v="4"/>
    <x v="0"/>
    <s v="Rated"/>
    <n v="28"/>
    <n v="1.4"/>
    <n v="26.6"/>
  </r>
  <r>
    <x v="3018"/>
    <s v="CUST00837"/>
    <d v="2025-01-24T00:00:00"/>
    <x v="3"/>
    <s v="Running Shoes"/>
    <n v="4"/>
    <s v="Valid Quantity"/>
    <s v="$36.26"/>
    <n v="0"/>
    <x v="1"/>
    <s v="Berlin"/>
    <x v="4"/>
    <x v="2"/>
    <m/>
    <x v="0"/>
    <s v="Not Rated"/>
    <n v="145.04"/>
    <n v="0"/>
    <n v="145.04"/>
  </r>
  <r>
    <x v="3019"/>
    <s v="CUST01009"/>
    <d v="2024-10-02T00:00:00"/>
    <x v="4"/>
    <s v="Dumbbell Set"/>
    <n v="1"/>
    <s v="Valid Quantity"/>
    <s v="$49.45"/>
    <n v="0"/>
    <x v="5"/>
    <s v="Hyderabad"/>
    <x v="5"/>
    <x v="0"/>
    <n v="3"/>
    <x v="0"/>
    <s v="Rated"/>
    <n v="49.45"/>
    <n v="0"/>
    <n v="49.45"/>
  </r>
  <r>
    <x v="3020"/>
    <s v="CUST02448"/>
    <d v="2025-12-18T00:00:00"/>
    <x v="3"/>
    <s v="Hoodie"/>
    <n v="4"/>
    <s v="Valid Quantity"/>
    <s v="$115.41"/>
    <n v="0"/>
    <x v="3"/>
    <s v="Berlin"/>
    <x v="4"/>
    <x v="4"/>
    <m/>
    <x v="0"/>
    <s v="Not Rated"/>
    <n v="461.64"/>
    <n v="0"/>
    <n v="461.64"/>
  </r>
  <r>
    <x v="3021"/>
    <s v="CUST00711"/>
    <d v="2024-04-02T00:00:00"/>
    <x v="6"/>
    <s v="Power Bank"/>
    <n v="3"/>
    <s v="Valid Quantity"/>
    <s v="$228.46"/>
    <n v="10"/>
    <x v="4"/>
    <s v="Melbourne"/>
    <x v="2"/>
    <x v="0"/>
    <n v="5"/>
    <x v="0"/>
    <s v="Rated"/>
    <n v="685.38"/>
    <n v="68.537999999999997"/>
    <n v="616.84199999999998"/>
  </r>
  <r>
    <x v="3022"/>
    <s v="CUST01541"/>
    <d v="2025-07-01T00:00:00"/>
    <x v="2"/>
    <s v="Hair Dryer"/>
    <n v="3"/>
    <s v="Valid Quantity"/>
    <s v="$58.54"/>
    <n v="10"/>
    <x v="0"/>
    <s v="Hyderabad"/>
    <x v="5"/>
    <x v="1"/>
    <m/>
    <x v="0"/>
    <s v="Not Rated"/>
    <n v="175.62"/>
    <n v="17.562000000000001"/>
    <n v="158.05799999999999"/>
  </r>
  <r>
    <x v="3023"/>
    <s v="CUST00299"/>
    <d v="2026-06-13T00:00:00"/>
    <x v="7"/>
    <s v="Almonds 500g"/>
    <n v="1"/>
    <s v="Valid Quantity"/>
    <s v="$19.83"/>
    <n v="0"/>
    <x v="3"/>
    <s v="Unknown"/>
    <x v="4"/>
    <x v="0"/>
    <n v="4"/>
    <x v="0"/>
    <s v="Rated"/>
    <n v="19.829999999999998"/>
    <n v="0"/>
    <n v="19.829999999999998"/>
  </r>
  <r>
    <x v="3024"/>
    <s v="CUST00058"/>
    <d v="2024-12-29T00:00:00"/>
    <x v="4"/>
    <s v="Yoga Mat"/>
    <n v="2"/>
    <s v="Valid Quantity"/>
    <s v="$67.08"/>
    <n v="5"/>
    <x v="0"/>
    <s v="Birmingham"/>
    <x v="0"/>
    <x v="0"/>
    <n v="5"/>
    <x v="0"/>
    <s v="Rated"/>
    <n v="134.16"/>
    <n v="6.7079999999999993"/>
    <n v="127.452"/>
  </r>
  <r>
    <x v="3025"/>
    <s v="CUST01746"/>
    <d v="2026-03-14T00:00:00"/>
    <x v="3"/>
    <s v="Cotton T-Shirt"/>
    <n v="-1"/>
    <s v="Negative Quantity"/>
    <s v="$30.70"/>
    <n v="0"/>
    <x v="2"/>
    <s v="Melbourne"/>
    <x v="2"/>
    <x v="1"/>
    <m/>
    <x v="2"/>
    <s v="Not Rated"/>
    <n v="-30.7"/>
    <n v="0"/>
    <n v="-30.7"/>
  </r>
  <r>
    <x v="3026"/>
    <s v="CUST00708"/>
    <d v="2024-11-11T00:00:00"/>
    <x v="3"/>
    <s v="Hoodie"/>
    <n v="1"/>
    <s v="Valid Quantity"/>
    <s v="$51.89"/>
    <n v="15"/>
    <x v="2"/>
    <s v="Melbourne"/>
    <x v="2"/>
    <x v="0"/>
    <m/>
    <x v="0"/>
    <s v="Not Rated"/>
    <n v="51.89"/>
    <n v="7.7835000000000001"/>
    <n v="44.106499999999997"/>
  </r>
  <r>
    <x v="3027"/>
    <s v="CUST03336"/>
    <d v="2025-09-08T00:00:00"/>
    <x v="2"/>
    <s v="Perfume"/>
    <n v="3"/>
    <s v="Valid Quantity"/>
    <s v="$5.31"/>
    <n v="0"/>
    <x v="3"/>
    <s v="Dubai"/>
    <x v="6"/>
    <x v="0"/>
    <n v="3"/>
    <x v="0"/>
    <s v="Rated"/>
    <n v="15.93"/>
    <n v="0"/>
    <n v="15.93"/>
  </r>
  <r>
    <x v="3028"/>
    <s v="CUST02120"/>
    <d v="2026-08-03T00:00:00"/>
    <x v="4"/>
    <s v="Cycling Helmet"/>
    <n v="2"/>
    <s v="Valid Quantity"/>
    <s v="$13.25"/>
    <n v="10"/>
    <x v="3"/>
    <s v="Dubai"/>
    <x v="6"/>
    <x v="0"/>
    <n v="3"/>
    <x v="0"/>
    <s v="Rated"/>
    <n v="26.5"/>
    <n v="2.65"/>
    <n v="23.85"/>
  </r>
  <r>
    <x v="3029"/>
    <s v="CUST01626"/>
    <d v="2025-09-09T00:00:00"/>
    <x v="5"/>
    <s v="Action Figure"/>
    <n v="2"/>
    <s v="Valid Quantity"/>
    <s v="$71.96"/>
    <n v="0"/>
    <x v="5"/>
    <s v="Houston"/>
    <x v="3"/>
    <x v="2"/>
    <m/>
    <x v="0"/>
    <s v="Not Rated"/>
    <n v="143.91999999999999"/>
    <n v="0"/>
    <n v="143.91999999999999"/>
  </r>
  <r>
    <x v="3030"/>
    <s v="CUST01669"/>
    <d v="2026-10-01T00:00:00"/>
    <x v="2"/>
    <s v="Face Moisturizer"/>
    <n v="4"/>
    <s v="Valid Quantity"/>
    <s v="$25.34"/>
    <n v="20"/>
    <x v="4"/>
    <s v="Hamburg"/>
    <x v="4"/>
    <x v="0"/>
    <n v="5"/>
    <x v="0"/>
    <s v="Rated"/>
    <n v="101.36"/>
    <n v="20.272000000000002"/>
    <n v="81.087999999999994"/>
  </r>
  <r>
    <x v="3031"/>
    <s v="CUST01550"/>
    <d v="2025-01-29T00:00:00"/>
    <x v="2"/>
    <s v="Hair Dryer"/>
    <n v="3"/>
    <s v="Valid Quantity"/>
    <s v="$51.60"/>
    <n v="15"/>
    <x v="4"/>
    <s v="London"/>
    <x v="0"/>
    <x v="0"/>
    <n v="4"/>
    <x v="0"/>
    <s v="Rated"/>
    <n v="154.80000000000001"/>
    <n v="23.22"/>
    <n v="131.58000000000001"/>
  </r>
  <r>
    <x v="3032"/>
    <s v="CUST01630"/>
    <d v="2025-02-01T00:00:00"/>
    <x v="7"/>
    <s v="Almonds 500g"/>
    <n v="1"/>
    <s v="Valid Quantity"/>
    <s v="$15.23"/>
    <n v="10"/>
    <x v="2"/>
    <s v="Melbourne"/>
    <x v="2"/>
    <x v="0"/>
    <n v="4"/>
    <x v="0"/>
    <s v="Rated"/>
    <n v="15.23"/>
    <n v="1.5230000000000001"/>
    <n v="13.707000000000001"/>
  </r>
  <r>
    <x v="3033"/>
    <s v="CUST03263"/>
    <d v="2025-09-16T00:00:00"/>
    <x v="3"/>
    <s v="Leather Wallet"/>
    <n v="4"/>
    <s v="Valid Quantity"/>
    <s v="$107.06"/>
    <n v="20"/>
    <x v="3"/>
    <s v="Unknown"/>
    <x v="1"/>
    <x v="0"/>
    <n v="5"/>
    <x v="0"/>
    <s v="Rated"/>
    <n v="428.24"/>
    <n v="85.647999999999996"/>
    <n v="342.59199999999998"/>
  </r>
  <r>
    <x v="3034"/>
    <s v="CUST01377"/>
    <d v="2024-05-27T00:00:00"/>
    <x v="3"/>
    <s v="Cotton T-Shirt"/>
    <n v="2"/>
    <s v="Valid Quantity"/>
    <s v="$78.43"/>
    <n v="0"/>
    <x v="2"/>
    <s v="Hamburg"/>
    <x v="4"/>
    <x v="0"/>
    <n v="2"/>
    <x v="0"/>
    <s v="Rated"/>
    <n v="156.86000000000001"/>
    <n v="0"/>
    <n v="156.86000000000001"/>
  </r>
  <r>
    <x v="3035"/>
    <s v="CUST01063"/>
    <d v="2024-05-13T00:00:00"/>
    <x v="7"/>
    <s v="Olive Oil 1L"/>
    <n v="1"/>
    <s v="Valid Quantity"/>
    <s v="$15.50"/>
    <n v="5"/>
    <x v="5"/>
    <s v="Montreal"/>
    <x v="1"/>
    <x v="2"/>
    <m/>
    <x v="0"/>
    <s v="Not Rated"/>
    <n v="15.5"/>
    <n v="0.77500000000000002"/>
    <n v="14.725"/>
  </r>
  <r>
    <x v="3036"/>
    <s v="CUST01122"/>
    <d v="2025-01-26T00:00:00"/>
    <x v="6"/>
    <s v="Laptop Stand"/>
    <n v="4"/>
    <s v="Valid Quantity"/>
    <s v="$133.30"/>
    <n v="0"/>
    <x v="5"/>
    <s v="Hyderabad"/>
    <x v="5"/>
    <x v="0"/>
    <n v="5"/>
    <x v="0"/>
    <s v="Rated"/>
    <n v="533.20000000000005"/>
    <n v="0"/>
    <n v="533.20000000000005"/>
  </r>
  <r>
    <x v="3037"/>
    <s v="CUST01050"/>
    <d v="2025-04-24T00:00:00"/>
    <x v="5"/>
    <s v="Action Figure"/>
    <n v="1"/>
    <s v="Valid Quantity"/>
    <s v="$53.98"/>
    <n v="10"/>
    <x v="2"/>
    <s v="Berlin"/>
    <x v="4"/>
    <x v="1"/>
    <m/>
    <x v="0"/>
    <s v="Not Rated"/>
    <n v="53.98"/>
    <n v="5.3979999999999997"/>
    <n v="48.581999999999994"/>
  </r>
  <r>
    <x v="3038"/>
    <s v="CUST01561"/>
    <d v="2024-11-21T00:00:00"/>
    <x v="4"/>
    <s v="Football"/>
    <n v="3"/>
    <s v="Valid Quantity"/>
    <s v="$103.61"/>
    <n v="15"/>
    <x v="4"/>
    <s v="Dubai"/>
    <x v="6"/>
    <x v="1"/>
    <m/>
    <x v="0"/>
    <s v="Not Rated"/>
    <n v="310.83"/>
    <n v="46.624499999999998"/>
    <n v="264.20549999999997"/>
  </r>
  <r>
    <x v="3039"/>
    <s v="CUST01443"/>
    <d v="2026-03-02T00:00:00"/>
    <x v="4"/>
    <s v="Yoga Mat"/>
    <n v="3"/>
    <s v="Valid Quantity"/>
    <s v="$98.87"/>
    <n v="0"/>
    <x v="5"/>
    <s v="Mumbai"/>
    <x v="5"/>
    <x v="0"/>
    <n v="5"/>
    <x v="0"/>
    <s v="Rated"/>
    <n v="296.61"/>
    <n v="0"/>
    <n v="296.61"/>
  </r>
  <r>
    <x v="3040"/>
    <s v="CUST01864"/>
    <d v="2024-03-28T00:00:00"/>
    <x v="6"/>
    <s v="Power Bank"/>
    <n v="1"/>
    <s v="Valid Quantity"/>
    <s v="$99.59"/>
    <n v="0"/>
    <x v="3"/>
    <s v="Montreal"/>
    <x v="1"/>
    <x v="0"/>
    <n v="5"/>
    <x v="0"/>
    <s v="Rated"/>
    <n v="99.59"/>
    <n v="0"/>
    <n v="99.59"/>
  </r>
  <r>
    <x v="3041"/>
    <s v="CUST00479"/>
    <d v="2025-05-01T00:00:00"/>
    <x v="6"/>
    <s v="Wireless Earbuds"/>
    <n v="1"/>
    <s v="Valid Quantity"/>
    <s v="$111.85"/>
    <n v="10"/>
    <x v="4"/>
    <s v="Hamburg"/>
    <x v="4"/>
    <x v="0"/>
    <n v="5"/>
    <x v="0"/>
    <s v="Rated"/>
    <n v="111.85"/>
    <n v="11.185"/>
    <n v="100.66499999999999"/>
  </r>
  <r>
    <x v="3042"/>
    <s v="CUST01556"/>
    <d v="2024-05-15T00:00:00"/>
    <x v="1"/>
    <s v="Air Fryer"/>
    <n v="4"/>
    <s v="Valid Quantity"/>
    <s v="$35.46"/>
    <n v="10"/>
    <x v="4"/>
    <s v="Dubai"/>
    <x v="6"/>
    <x v="2"/>
    <m/>
    <x v="0"/>
    <s v="Not Rated"/>
    <n v="141.84"/>
    <n v="14.184000000000001"/>
    <n v="127.65600000000001"/>
  </r>
  <r>
    <x v="3043"/>
    <s v="CUST01348"/>
    <d v="2025-11-13T00:00:00"/>
    <x v="5"/>
    <s v="Puzzle 1000pc"/>
    <n v="1"/>
    <s v="Valid Quantity"/>
    <s v="$35.41"/>
    <n v="0"/>
    <x v="2"/>
    <s v="Toronto"/>
    <x v="1"/>
    <x v="0"/>
    <n v="5"/>
    <x v="0"/>
    <s v="Rated"/>
    <n v="35.409999999999997"/>
    <n v="0"/>
    <n v="35.409999999999997"/>
  </r>
  <r>
    <x v="3044"/>
    <s v="CUST02269"/>
    <d v="2024-02-06T00:00:00"/>
    <x v="1"/>
    <s v="Ceramic Mug Set"/>
    <n v="1"/>
    <s v="Valid Quantity"/>
    <s v="$94.94"/>
    <n v="15"/>
    <x v="1"/>
    <s v="Bengaluru"/>
    <x v="5"/>
    <x v="3"/>
    <m/>
    <x v="0"/>
    <s v="Not Rated"/>
    <n v="94.94"/>
    <n v="14.241"/>
    <n v="80.698999999999998"/>
  </r>
  <r>
    <x v="3045"/>
    <s v="CUST01672"/>
    <d v="2025-12-05T00:00:00"/>
    <x v="3"/>
    <s v="Running Shoes"/>
    <n v="2"/>
    <s v="Valid Quantity"/>
    <s v="$84.00"/>
    <n v="0"/>
    <x v="4"/>
    <s v="London"/>
    <x v="0"/>
    <x v="0"/>
    <n v="5"/>
    <x v="0"/>
    <s v="Rated"/>
    <n v="168"/>
    <n v="0"/>
    <n v="168"/>
  </r>
  <r>
    <x v="3046"/>
    <s v="CUST02778"/>
    <d v="2026-01-18T00:00:00"/>
    <x v="1"/>
    <s v="Ceramic Mug Set"/>
    <n v="4"/>
    <s v="Valid Quantity"/>
    <s v="$47.00"/>
    <n v="0"/>
    <x v="0"/>
    <s v="Unknown"/>
    <x v="5"/>
    <x v="3"/>
    <m/>
    <x v="0"/>
    <s v="Not Rated"/>
    <n v="188"/>
    <n v="0"/>
    <n v="188"/>
  </r>
  <r>
    <x v="3047"/>
    <s v="CUST00179"/>
    <d v="2024-12-28T00:00:00"/>
    <x v="0"/>
    <s v="Fiction Novel"/>
    <n v="3"/>
    <s v="Valid Quantity"/>
    <s v="$28.74"/>
    <n v="5"/>
    <x v="1"/>
    <s v="Unknown"/>
    <x v="2"/>
    <x v="1"/>
    <m/>
    <x v="0"/>
    <s v="Not Rated"/>
    <n v="86.22"/>
    <n v="4.3109999999999999"/>
    <n v="81.908999999999992"/>
  </r>
  <r>
    <x v="3048"/>
    <s v="CUST03457"/>
    <d v="2024-08-30T00:00:00"/>
    <x v="6"/>
    <s v="Bluetooth Speaker"/>
    <n v="1"/>
    <s v="Valid Quantity"/>
    <s v="$88.54"/>
    <n v="5"/>
    <x v="4"/>
    <s v="Vancouver"/>
    <x v="1"/>
    <x v="0"/>
    <n v="3"/>
    <x v="0"/>
    <s v="Rated"/>
    <n v="88.54"/>
    <n v="4.4270000000000005"/>
    <n v="84.113"/>
  </r>
  <r>
    <x v="3049"/>
    <s v="CUST02096"/>
    <d v="2024-07-14T00:00:00"/>
    <x v="4"/>
    <s v="Cricket Bat"/>
    <n v="1"/>
    <s v="Valid Quantity"/>
    <s v="$67.34"/>
    <n v="0"/>
    <x v="0"/>
    <s v="Manchester"/>
    <x v="0"/>
    <x v="0"/>
    <n v="3"/>
    <x v="0"/>
    <s v="Rated"/>
    <n v="67.34"/>
    <n v="0"/>
    <n v="67.34"/>
  </r>
  <r>
    <x v="3050"/>
    <s v="CUST02644"/>
    <d v="2025-09-18T00:00:00"/>
    <x v="5"/>
    <s v="Remote Control Car"/>
    <n v="5"/>
    <s v="Valid Quantity"/>
    <s v="$80.80"/>
    <n v="0"/>
    <x v="1"/>
    <s v="London"/>
    <x v="0"/>
    <x v="1"/>
    <m/>
    <x v="0"/>
    <s v="Not Rated"/>
    <n v="404"/>
    <n v="0"/>
    <n v="404"/>
  </r>
  <r>
    <x v="3051"/>
    <s v="CUST01651"/>
    <d v="2025-01-05T00:00:00"/>
    <x v="5"/>
    <s v="Puzzle 1000pc"/>
    <n v="2"/>
    <s v="Valid Quantity"/>
    <s v="$83.09"/>
    <n v="0"/>
    <x v="3"/>
    <s v="Los Angeles"/>
    <x v="3"/>
    <x v="0"/>
    <n v="5"/>
    <x v="0"/>
    <s v="Rated"/>
    <n v="166.18"/>
    <n v="0"/>
    <n v="166.18"/>
  </r>
  <r>
    <x v="3052"/>
    <s v="CUST01221"/>
    <d v="2026-05-06T00:00:00"/>
    <x v="1"/>
    <s v="Vacuum Cleaner"/>
    <n v="2"/>
    <s v="Valid Quantity"/>
    <s v="$152.38"/>
    <n v="0"/>
    <x v="0"/>
    <s v="Houston"/>
    <x v="3"/>
    <x v="1"/>
    <m/>
    <x v="0"/>
    <s v="Not Rated"/>
    <n v="304.76"/>
    <n v="0"/>
    <n v="304.76"/>
  </r>
  <r>
    <x v="3053"/>
    <s v="CUST02947"/>
    <d v="2025-04-07T00:00:00"/>
    <x v="5"/>
    <s v="Action Figure"/>
    <n v="4"/>
    <s v="Valid Quantity"/>
    <s v="$40.18"/>
    <n v="0"/>
    <x v="1"/>
    <s v="Houston"/>
    <x v="3"/>
    <x v="0"/>
    <n v="4"/>
    <x v="0"/>
    <s v="Rated"/>
    <n v="160.72"/>
    <n v="0"/>
    <n v="160.72"/>
  </r>
  <r>
    <x v="3054"/>
    <s v="CUST00913"/>
    <d v="2024-04-18T00:00:00"/>
    <x v="0"/>
    <s v="Self-Help Book"/>
    <n v="5"/>
    <s v="Valid Quantity"/>
    <s v="$24.53"/>
    <n v="5"/>
    <x v="3"/>
    <s v="London"/>
    <x v="0"/>
    <x v="0"/>
    <n v="2"/>
    <x v="0"/>
    <s v="Rated"/>
    <n v="122.65"/>
    <n v="6.1325000000000003"/>
    <n v="116.51750000000001"/>
  </r>
  <r>
    <x v="3055"/>
    <s v="CUST00689"/>
    <d v="2025-10-01T00:00:00"/>
    <x v="5"/>
    <s v="Building Blocks Set"/>
    <n v="1"/>
    <s v="Valid Quantity"/>
    <s v="$78.60"/>
    <n v="0"/>
    <x v="5"/>
    <s v="Delhi"/>
    <x v="5"/>
    <x v="3"/>
    <m/>
    <x v="0"/>
    <s v="Not Rated"/>
    <n v="78.599999999999994"/>
    <n v="0"/>
    <n v="78.599999999999994"/>
  </r>
  <r>
    <x v="3056"/>
    <s v="CUST02075"/>
    <d v="2024-01-16T00:00:00"/>
    <x v="2"/>
    <s v="Sunscreen SPF50"/>
    <n v="2"/>
    <s v="Valid Quantity"/>
    <s v="$40.01"/>
    <n v="0"/>
    <x v="2"/>
    <s v="Birmingham"/>
    <x v="0"/>
    <x v="0"/>
    <n v="4"/>
    <x v="0"/>
    <s v="Rated"/>
    <n v="80.02"/>
    <n v="0"/>
    <n v="80.02"/>
  </r>
  <r>
    <x v="3057"/>
    <s v="CUST01697"/>
    <d v="2025-10-01T00:00:00"/>
    <x v="5"/>
    <s v="Action Figure"/>
    <n v="1"/>
    <s v="Valid Quantity"/>
    <s v="$89.61"/>
    <n v="15"/>
    <x v="0"/>
    <s v="Berlin"/>
    <x v="4"/>
    <x v="0"/>
    <n v="5"/>
    <x v="0"/>
    <s v="Rated"/>
    <n v="89.61"/>
    <n v="13.441500000000001"/>
    <n v="76.168499999999995"/>
  </r>
  <r>
    <x v="3058"/>
    <s v="CUST02830"/>
    <d v="2025-12-25T00:00:00"/>
    <x v="1"/>
    <s v="LED Desk Lamp"/>
    <n v="2"/>
    <s v="Valid Quantity"/>
    <s v="$172.28"/>
    <n v="0"/>
    <x v="2"/>
    <s v="Brisbane"/>
    <x v="2"/>
    <x v="2"/>
    <m/>
    <x v="0"/>
    <s v="Not Rated"/>
    <n v="344.56"/>
    <n v="0"/>
    <n v="344.56"/>
  </r>
  <r>
    <x v="3059"/>
    <s v="CUST01784"/>
    <d v="2025-10-08T00:00:00"/>
    <x v="6"/>
    <s v="Gaming Mouse"/>
    <n v="3"/>
    <s v="Valid Quantity"/>
    <s v="$247.32"/>
    <n v="5"/>
    <x v="2"/>
    <s v="Bengaluru"/>
    <x v="5"/>
    <x v="0"/>
    <m/>
    <x v="0"/>
    <s v="Not Rated"/>
    <n v="741.96"/>
    <n v="37.097999999999999"/>
    <n v="704.86200000000008"/>
  </r>
  <r>
    <x v="3060"/>
    <s v="CUST01175"/>
    <d v="2026-04-13T00:00:00"/>
    <x v="5"/>
    <s v="Puzzle 1000pc"/>
    <n v="1"/>
    <s v="Valid Quantity"/>
    <s v="$19.49"/>
    <n v="0"/>
    <x v="1"/>
    <s v="Birmingham"/>
    <x v="0"/>
    <x v="0"/>
    <n v="5"/>
    <x v="0"/>
    <s v="Rated"/>
    <n v="19.489999999999998"/>
    <n v="0"/>
    <n v="19.489999999999998"/>
  </r>
  <r>
    <x v="3061"/>
    <s v="CUST03010"/>
    <d v="2025-11-08T00:00:00"/>
    <x v="0"/>
    <s v="Fiction Novel"/>
    <n v="3"/>
    <s v="Valid Quantity"/>
    <s v="$24.48"/>
    <n v="5"/>
    <x v="1"/>
    <s v="Dubai"/>
    <x v="6"/>
    <x v="1"/>
    <m/>
    <x v="0"/>
    <s v="Not Rated"/>
    <n v="73.44"/>
    <n v="3.6719999999999997"/>
    <n v="69.768000000000001"/>
  </r>
  <r>
    <x v="3062"/>
    <s v="CUST03394"/>
    <d v="2024-04-10T00:00:00"/>
    <x v="1"/>
    <s v="Blender"/>
    <n v="3"/>
    <s v="Valid Quantity"/>
    <s v="$161.44"/>
    <n v="10"/>
    <x v="1"/>
    <s v="Unknown"/>
    <x v="6"/>
    <x v="0"/>
    <n v="2"/>
    <x v="0"/>
    <s v="Rated"/>
    <n v="484.32"/>
    <n v="48.431999999999995"/>
    <n v="435.88799999999998"/>
  </r>
  <r>
    <x v="3063"/>
    <s v="CUST02347"/>
    <d v="2024-12-24T00:00:00"/>
    <x v="1"/>
    <s v="Non-Stick Pan"/>
    <n v="4"/>
    <s v="Valid Quantity"/>
    <s v="$77.33"/>
    <n v="5"/>
    <x v="3"/>
    <s v="Chicago"/>
    <x v="3"/>
    <x v="0"/>
    <n v="4"/>
    <x v="0"/>
    <s v="Rated"/>
    <n v="309.32"/>
    <n v="15.465999999999999"/>
    <n v="293.85399999999998"/>
  </r>
  <r>
    <x v="3064"/>
    <s v="CUST03226"/>
    <d v="2025-01-20T00:00:00"/>
    <x v="6"/>
    <s v="Smartwatch"/>
    <n v="2"/>
    <s v="Valid Quantity"/>
    <s v="$180.52"/>
    <n v="10"/>
    <x v="2"/>
    <s v="Abu Dhabi"/>
    <x v="6"/>
    <x v="0"/>
    <n v="2"/>
    <x v="0"/>
    <s v="Rated"/>
    <n v="361.04"/>
    <n v="36.103999999999999"/>
    <n v="324.93600000000004"/>
  </r>
  <r>
    <x v="3065"/>
    <s v="CUST01287"/>
    <d v="2024-07-04T00:00:00"/>
    <x v="5"/>
    <s v="Puzzle 1000pc"/>
    <n v="2"/>
    <s v="Valid Quantity"/>
    <s v="$23.09"/>
    <n v="0"/>
    <x v="3"/>
    <s v="London"/>
    <x v="0"/>
    <x v="2"/>
    <m/>
    <x v="0"/>
    <s v="Not Rated"/>
    <n v="46.18"/>
    <n v="0"/>
    <n v="46.18"/>
  </r>
  <r>
    <x v="3066"/>
    <s v="CUST02344"/>
    <d v="2024-04-15T00:00:00"/>
    <x v="0"/>
    <s v="Cookbook"/>
    <n v="1"/>
    <s v="Valid Quantity"/>
    <s v="$22.19"/>
    <n v="0"/>
    <x v="5"/>
    <s v="Hamburg"/>
    <x v="4"/>
    <x v="2"/>
    <m/>
    <x v="0"/>
    <s v="Not Rated"/>
    <n v="22.19"/>
    <n v="0"/>
    <n v="22.19"/>
  </r>
  <r>
    <x v="3067"/>
    <s v="CUST02164"/>
    <d v="2025-03-11T00:00:00"/>
    <x v="3"/>
    <s v="Running Shoes"/>
    <n v="-1"/>
    <s v="Negative Quantity"/>
    <s v="$86.84"/>
    <n v="0"/>
    <x v="3"/>
    <s v="Abu Dhabi"/>
    <x v="6"/>
    <x v="4"/>
    <m/>
    <x v="2"/>
    <s v="Not Rated"/>
    <n v="-86.84"/>
    <n v="0"/>
    <n v="-86.84"/>
  </r>
  <r>
    <x v="3068"/>
    <s v="CUST01821"/>
    <d v="2026-01-23T00:00:00"/>
    <x v="5"/>
    <s v="Puzzle 1000pc"/>
    <n v="1"/>
    <s v="Valid Quantity"/>
    <s v="$18.07"/>
    <n v="15"/>
    <x v="2"/>
    <s v="Abu Dhabi"/>
    <x v="6"/>
    <x v="2"/>
    <m/>
    <x v="0"/>
    <s v="Not Rated"/>
    <n v="18.07"/>
    <n v="2.7105000000000001"/>
    <n v="15.359500000000001"/>
  </r>
  <r>
    <x v="3069"/>
    <s v="CUST01737"/>
    <d v="2025-07-17T00:00:00"/>
    <x v="7"/>
    <s v="Almonds 500g"/>
    <n v="1"/>
    <s v="Valid Quantity"/>
    <s v="$24.28"/>
    <n v="0"/>
    <x v="3"/>
    <s v="Brisbane"/>
    <x v="2"/>
    <x v="0"/>
    <n v="4"/>
    <x v="0"/>
    <s v="Rated"/>
    <n v="24.28"/>
    <n v="0"/>
    <n v="24.28"/>
  </r>
  <r>
    <x v="3070"/>
    <s v="CUST00367"/>
    <d v="2025-07-08T00:00:00"/>
    <x v="4"/>
    <s v="Cycling Helmet"/>
    <n v="1"/>
    <s v="Valid Quantity"/>
    <s v="$104.32"/>
    <n v="15"/>
    <x v="3"/>
    <s v="London"/>
    <x v="0"/>
    <x v="3"/>
    <m/>
    <x v="0"/>
    <s v="Not Rated"/>
    <n v="104.32"/>
    <n v="15.648"/>
    <n v="88.671999999999997"/>
  </r>
  <r>
    <x v="3071"/>
    <s v="CUST02514"/>
    <d v="2025-08-13T00:00:00"/>
    <x v="2"/>
    <s v="Shampoo"/>
    <n v="3"/>
    <s v="Valid Quantity"/>
    <s v="$6.42"/>
    <n v="0"/>
    <x v="3"/>
    <s v="Unknown"/>
    <x v="4"/>
    <x v="1"/>
    <m/>
    <x v="0"/>
    <s v="Not Rated"/>
    <n v="19.259999999999998"/>
    <n v="0"/>
    <n v="19.259999999999998"/>
  </r>
  <r>
    <x v="3072"/>
    <s v="CUST01598"/>
    <d v="2025-08-22T00:00:00"/>
    <x v="3"/>
    <s v="Denim Jacket"/>
    <n v="3"/>
    <s v="Valid Quantity"/>
    <s v="$92.35"/>
    <n v="0"/>
    <x v="1"/>
    <s v="Abu Dhabi"/>
    <x v="6"/>
    <x v="0"/>
    <n v="5"/>
    <x v="0"/>
    <s v="Rated"/>
    <n v="277.04999999999995"/>
    <n v="0"/>
    <n v="277.04999999999995"/>
  </r>
  <r>
    <x v="3073"/>
    <s v="CUST03424"/>
    <d v="2025-12-07T00:00:00"/>
    <x v="0"/>
    <s v="Self-Help Book"/>
    <n v="3"/>
    <s v="Valid Quantity"/>
    <s v="$19.72"/>
    <n v="5"/>
    <x v="4"/>
    <s v="Toronto"/>
    <x v="1"/>
    <x v="1"/>
    <m/>
    <x v="0"/>
    <s v="Not Rated"/>
    <n v="59.16"/>
    <n v="2.9579999999999997"/>
    <n v="56.201999999999998"/>
  </r>
  <r>
    <x v="3074"/>
    <s v="CUST02293"/>
    <d v="2024-10-20T00:00:00"/>
    <x v="7"/>
    <s v="Almonds 500g"/>
    <n v="5"/>
    <s v="Valid Quantity"/>
    <s v="$26.75"/>
    <n v="0"/>
    <x v="2"/>
    <s v="Berlin"/>
    <x v="4"/>
    <x v="0"/>
    <n v="3"/>
    <x v="0"/>
    <s v="Rated"/>
    <n v="133.75"/>
    <n v="0"/>
    <n v="133.75"/>
  </r>
  <r>
    <x v="3075"/>
    <s v="CUST02956"/>
    <d v="2025-09-07T00:00:00"/>
    <x v="5"/>
    <s v="Action Figure"/>
    <n v="1"/>
    <s v="Valid Quantity"/>
    <s v="$52.59"/>
    <n v="5"/>
    <x v="3"/>
    <s v="Chicago"/>
    <x v="3"/>
    <x v="0"/>
    <n v="1"/>
    <x v="0"/>
    <s v="Rated"/>
    <n v="52.59"/>
    <n v="2.6295000000000006"/>
    <n v="49.960500000000003"/>
  </r>
  <r>
    <x v="3076"/>
    <s v="CUST00252"/>
    <d v="2026-01-28T00:00:00"/>
    <x v="3"/>
    <s v="Sunglasses"/>
    <n v="2"/>
    <s v="Valid Quantity"/>
    <s v="$52.75"/>
    <n v="10"/>
    <x v="2"/>
    <s v="Toronto"/>
    <x v="1"/>
    <x v="0"/>
    <n v="3"/>
    <x v="0"/>
    <s v="Rated"/>
    <n v="105.5"/>
    <n v="10.55"/>
    <n v="94.95"/>
  </r>
  <r>
    <x v="3077"/>
    <s v="CUST02501"/>
    <d v="2025-08-21T00:00:00"/>
    <x v="1"/>
    <s v="Ceramic Mug Set"/>
    <n v="1"/>
    <s v="Valid Quantity"/>
    <s v="$163.31"/>
    <n v="0"/>
    <x v="0"/>
    <s v="Toronto"/>
    <x v="1"/>
    <x v="0"/>
    <n v="4"/>
    <x v="0"/>
    <s v="Rated"/>
    <n v="163.31"/>
    <n v="0"/>
    <n v="163.31"/>
  </r>
  <r>
    <x v="3078"/>
    <s v="CUST03339"/>
    <d v="2024-04-12T00:00:00"/>
    <x v="4"/>
    <s v="Dumbbell Set"/>
    <n v="4"/>
    <s v="Valid Quantity"/>
    <s v="$118.25"/>
    <n v="15"/>
    <x v="5"/>
    <s v="Mumbai"/>
    <x v="5"/>
    <x v="0"/>
    <n v="3"/>
    <x v="0"/>
    <s v="Rated"/>
    <n v="473"/>
    <n v="70.95"/>
    <n v="402.05"/>
  </r>
  <r>
    <x v="3079"/>
    <s v="CUST00064"/>
    <d v="2024-03-18T00:00:00"/>
    <x v="7"/>
    <s v="Almonds 500g"/>
    <n v="1"/>
    <s v="Valid Quantity"/>
    <s v="$18.32"/>
    <n v="5"/>
    <x v="3"/>
    <s v="New York"/>
    <x v="3"/>
    <x v="2"/>
    <m/>
    <x v="0"/>
    <s v="Not Rated"/>
    <n v="18.32"/>
    <n v="0.91599999999999993"/>
    <n v="17.404"/>
  </r>
  <r>
    <x v="3080"/>
    <s v="CUST00047"/>
    <d v="2024-09-07T00:00:00"/>
    <x v="7"/>
    <s v="Almonds 500g"/>
    <n v="4"/>
    <s v="Valid Quantity"/>
    <s v="$21.22"/>
    <n v="0"/>
    <x v="0"/>
    <s v="Toronto"/>
    <x v="1"/>
    <x v="3"/>
    <m/>
    <x v="0"/>
    <s v="Not Rated"/>
    <n v="84.88"/>
    <n v="0"/>
    <n v="84.88"/>
  </r>
  <r>
    <x v="3081"/>
    <s v="CUST03326"/>
    <d v="2026-01-14T00:00:00"/>
    <x v="3"/>
    <s v="Leather Wallet"/>
    <n v="4"/>
    <s v="Valid Quantity"/>
    <s v="$20.37"/>
    <n v="0"/>
    <x v="1"/>
    <s v="Montreal"/>
    <x v="1"/>
    <x v="0"/>
    <n v="4"/>
    <x v="0"/>
    <s v="Rated"/>
    <n v="81.48"/>
    <n v="0"/>
    <n v="81.48"/>
  </r>
  <r>
    <x v="3082"/>
    <s v="CUST02222"/>
    <d v="2025-02-20T00:00:00"/>
    <x v="7"/>
    <s v="Green Tea Pack"/>
    <n v="1"/>
    <s v="Valid Quantity"/>
    <s v="$13.64"/>
    <n v="10"/>
    <x v="4"/>
    <s v="Vancouver"/>
    <x v="1"/>
    <x v="2"/>
    <m/>
    <x v="0"/>
    <s v="Not Rated"/>
    <n v="13.64"/>
    <n v="1.3640000000000001"/>
    <n v="12.276"/>
  </r>
  <r>
    <x v="3083"/>
    <s v="CUST00817"/>
    <d v="2024-10-30T00:00:00"/>
    <x v="6"/>
    <s v="Power Bank"/>
    <n v="1"/>
    <s v="Valid Quantity"/>
    <s v="$48.27"/>
    <n v="15"/>
    <x v="5"/>
    <s v="Toronto"/>
    <x v="1"/>
    <x v="2"/>
    <m/>
    <x v="0"/>
    <s v="Not Rated"/>
    <n v="48.27"/>
    <n v="7.2405000000000008"/>
    <n v="41.029499999999999"/>
  </r>
  <r>
    <x v="3084"/>
    <s v="CUST01132"/>
    <d v="2026-03-30T00:00:00"/>
    <x v="2"/>
    <s v="Face Moisturizer"/>
    <n v="1"/>
    <s v="Valid Quantity"/>
    <s v="$29.51"/>
    <n v="0"/>
    <x v="0"/>
    <s v="Mumbai"/>
    <x v="5"/>
    <x v="0"/>
    <m/>
    <x v="0"/>
    <s v="Not Rated"/>
    <n v="29.51"/>
    <n v="0"/>
    <n v="29.51"/>
  </r>
  <r>
    <x v="3085"/>
    <s v="CUST01756"/>
    <d v="2024-01-06T00:00:00"/>
    <x v="7"/>
    <s v="Basmati Rice 5kg"/>
    <n v="2"/>
    <s v="Valid Quantity"/>
    <s v="$7.79"/>
    <n v="0"/>
    <x v="1"/>
    <s v="Birmingham"/>
    <x v="0"/>
    <x v="0"/>
    <n v="3"/>
    <x v="0"/>
    <s v="Rated"/>
    <n v="15.58"/>
    <n v="0"/>
    <n v="15.58"/>
  </r>
  <r>
    <x v="3086"/>
    <s v="CUST01716"/>
    <d v="2024-01-09T00:00:00"/>
    <x v="0"/>
    <s v="Fiction Novel"/>
    <n v="5"/>
    <s v="Valid Quantity"/>
    <s v="$27.23"/>
    <n v="10"/>
    <x v="0"/>
    <s v="Mumbai"/>
    <x v="5"/>
    <x v="0"/>
    <n v="3"/>
    <x v="0"/>
    <s v="Rated"/>
    <n v="136.15"/>
    <n v="13.615"/>
    <n v="122.53500000000001"/>
  </r>
  <r>
    <x v="3087"/>
    <s v="CUST00162"/>
    <d v="2025-09-01T00:00:00"/>
    <x v="1"/>
    <s v="Ceramic Mug Set"/>
    <n v="3"/>
    <s v="Valid Quantity"/>
    <s v="$20.64"/>
    <n v="5"/>
    <x v="4"/>
    <s v="Hamburg"/>
    <x v="4"/>
    <x v="3"/>
    <m/>
    <x v="0"/>
    <s v="Not Rated"/>
    <n v="61.92"/>
    <n v="3.0960000000000001"/>
    <n v="58.823999999999998"/>
  </r>
  <r>
    <x v="3088"/>
    <s v="CUST00914"/>
    <d v="2024-08-18T00:00:00"/>
    <x v="2"/>
    <s v="Face Moisturizer"/>
    <n v="3"/>
    <s v="Valid Quantity"/>
    <s v="$34.55"/>
    <n v="15"/>
    <x v="2"/>
    <s v="Manchester"/>
    <x v="0"/>
    <x v="0"/>
    <n v="4"/>
    <x v="0"/>
    <s v="Rated"/>
    <n v="103.64999999999999"/>
    <n v="15.547499999999998"/>
    <n v="88.102499999999992"/>
  </r>
  <r>
    <x v="3089"/>
    <s v="CUST01682"/>
    <d v="2024-08-23T00:00:00"/>
    <x v="3"/>
    <s v="Backpack"/>
    <n v="1"/>
    <s v="Valid Quantity"/>
    <s v="$68.14"/>
    <n v="0"/>
    <x v="4"/>
    <s v="Montreal"/>
    <x v="1"/>
    <x v="0"/>
    <n v="5"/>
    <x v="0"/>
    <s v="Rated"/>
    <n v="68.14"/>
    <n v="0"/>
    <n v="68.14"/>
  </r>
  <r>
    <x v="3090"/>
    <s v="CUST01655"/>
    <d v="2025-04-10T00:00:00"/>
    <x v="6"/>
    <s v="Webcam"/>
    <n v="2"/>
    <s v="Valid Quantity"/>
    <s v="$170.38"/>
    <n v="15"/>
    <x v="5"/>
    <s v="Munich"/>
    <x v="4"/>
    <x v="0"/>
    <m/>
    <x v="0"/>
    <s v="Not Rated"/>
    <n v="340.76"/>
    <n v="51.113999999999997"/>
    <n v="289.64600000000002"/>
  </r>
  <r>
    <x v="3091"/>
    <s v="CUST03233"/>
    <d v="2025-05-19T00:00:00"/>
    <x v="7"/>
    <s v="Green Tea Pack"/>
    <n v="2"/>
    <s v="Valid Quantity"/>
    <s v="$14.02"/>
    <n v="0"/>
    <x v="2"/>
    <s v="Birmingham"/>
    <x v="0"/>
    <x v="2"/>
    <m/>
    <x v="0"/>
    <s v="Not Rated"/>
    <n v="28.04"/>
    <n v="0"/>
    <n v="28.04"/>
  </r>
  <r>
    <x v="3092"/>
    <s v="CUST01845"/>
    <d v="2025-09-13T00:00:00"/>
    <x v="3"/>
    <s v="Leather Wallet"/>
    <n v="3"/>
    <s v="Valid Quantity"/>
    <s v="$31.13"/>
    <n v="0"/>
    <x v="5"/>
    <s v="London"/>
    <x v="0"/>
    <x v="2"/>
    <m/>
    <x v="0"/>
    <s v="Not Rated"/>
    <n v="93.39"/>
    <n v="0"/>
    <n v="93.39"/>
  </r>
  <r>
    <x v="3093"/>
    <s v="CUST01207"/>
    <d v="2024-07-01T00:00:00"/>
    <x v="6"/>
    <s v="Power Bank"/>
    <n v="1"/>
    <s v="Valid Quantity"/>
    <s v="$160.21"/>
    <n v="5"/>
    <x v="1"/>
    <s v="Brisbane"/>
    <x v="2"/>
    <x v="0"/>
    <n v="2"/>
    <x v="0"/>
    <s v="Rated"/>
    <n v="160.21"/>
    <n v="8.0105000000000004"/>
    <n v="152.1995"/>
  </r>
  <r>
    <x v="3094"/>
    <s v="CUST02826"/>
    <d v="2026-02-25T00:00:00"/>
    <x v="2"/>
    <s v="Perfume"/>
    <n v="2"/>
    <s v="Valid Quantity"/>
    <s v="$42.08"/>
    <n v="15"/>
    <x v="0"/>
    <s v="Dubai"/>
    <x v="6"/>
    <x v="0"/>
    <n v="5"/>
    <x v="0"/>
    <s v="Rated"/>
    <n v="84.16"/>
    <n v="12.623999999999999"/>
    <n v="71.536000000000001"/>
  </r>
  <r>
    <x v="3095"/>
    <s v="CUST03139"/>
    <d v="2025-06-08T00:00:00"/>
    <x v="5"/>
    <s v="Action Figure"/>
    <n v="4"/>
    <s v="Valid Quantity"/>
    <s v="$17.74"/>
    <n v="10"/>
    <x v="5"/>
    <s v="Chicago"/>
    <x v="3"/>
    <x v="0"/>
    <n v="2"/>
    <x v="0"/>
    <s v="Rated"/>
    <n v="70.959999999999994"/>
    <n v="7.0959999999999992"/>
    <n v="63.863999999999997"/>
  </r>
  <r>
    <x v="3096"/>
    <s v="CUST00722"/>
    <d v="2024-01-12T00:00:00"/>
    <x v="1"/>
    <s v="Air Fryer"/>
    <n v="1"/>
    <s v="Valid Quantity"/>
    <s v="$45.66"/>
    <n v="0"/>
    <x v="3"/>
    <s v="Unknown"/>
    <x v="2"/>
    <x v="0"/>
    <m/>
    <x v="0"/>
    <s v="Not Rated"/>
    <n v="45.66"/>
    <n v="0"/>
    <n v="45.66"/>
  </r>
  <r>
    <x v="3097"/>
    <s v="CUST00543"/>
    <d v="2026-01-15T00:00:00"/>
    <x v="4"/>
    <s v="Football"/>
    <n v="2"/>
    <s v="Valid Quantity"/>
    <s v="$87.60"/>
    <n v="0"/>
    <x v="0"/>
    <s v="Munich"/>
    <x v="4"/>
    <x v="0"/>
    <n v="5"/>
    <x v="0"/>
    <s v="Rated"/>
    <n v="175.2"/>
    <n v="0"/>
    <n v="175.2"/>
  </r>
  <r>
    <x v="3098"/>
    <s v="CUST00827"/>
    <d v="2024-06-01T00:00:00"/>
    <x v="7"/>
    <s v="Olive Oil 1L"/>
    <n v="4"/>
    <s v="Valid Quantity"/>
    <s v="$17.72"/>
    <n v="5"/>
    <x v="2"/>
    <s v="Chicago"/>
    <x v="3"/>
    <x v="0"/>
    <n v="1"/>
    <x v="0"/>
    <s v="Rated"/>
    <n v="70.88"/>
    <n v="3.5439999999999996"/>
    <n v="67.335999999999999"/>
  </r>
  <r>
    <x v="3099"/>
    <s v="CUST03331"/>
    <d v="2026-12-06T00:00:00"/>
    <x v="5"/>
    <s v="Building Blocks Set"/>
    <n v="0"/>
    <s v="Zero Quantity"/>
    <s v="$22.41"/>
    <n v="5"/>
    <x v="5"/>
    <s v="Houston"/>
    <x v="3"/>
    <x v="3"/>
    <m/>
    <x v="3"/>
    <s v="Not Rated"/>
    <n v="0"/>
    <n v="0"/>
    <n v="0"/>
  </r>
  <r>
    <x v="3100"/>
    <s v="CUST01257"/>
    <d v="2025-07-04T00:00:00"/>
    <x v="2"/>
    <s v="Perfume"/>
    <n v="1"/>
    <s v="Valid Quantity"/>
    <s v="$25.24"/>
    <n v="0"/>
    <x v="3"/>
    <s v="Munich"/>
    <x v="4"/>
    <x v="3"/>
    <m/>
    <x v="0"/>
    <s v="Not Rated"/>
    <n v="25.24"/>
    <n v="0"/>
    <n v="25.24"/>
  </r>
  <r>
    <x v="3101"/>
    <s v="CUST00932"/>
    <d v="2024-02-05T00:00:00"/>
    <x v="7"/>
    <s v="Olive Oil 1L"/>
    <n v="1"/>
    <s v="Valid Quantity"/>
    <s v="$15.98"/>
    <n v="20"/>
    <x v="2"/>
    <s v="Delhi"/>
    <x v="5"/>
    <x v="0"/>
    <n v="4"/>
    <x v="0"/>
    <s v="Rated"/>
    <n v="15.98"/>
    <n v="3.1960000000000002"/>
    <n v="12.784000000000001"/>
  </r>
  <r>
    <x v="3102"/>
    <s v="CUST00888"/>
    <d v="2024-09-05T00:00:00"/>
    <x v="5"/>
    <s v="Puzzle 1000pc"/>
    <n v="4"/>
    <s v="Valid Quantity"/>
    <s v="$88.98"/>
    <n v="0"/>
    <x v="5"/>
    <s v="Hamburg"/>
    <x v="4"/>
    <x v="1"/>
    <m/>
    <x v="0"/>
    <s v="Not Rated"/>
    <n v="355.92"/>
    <n v="0"/>
    <n v="355.92"/>
  </r>
  <r>
    <x v="3103"/>
    <s v="CUST02722"/>
    <d v="2026-08-03T00:00:00"/>
    <x v="2"/>
    <s v="Perfume"/>
    <n v="1"/>
    <s v="Valid Quantity"/>
    <s v="$9.75"/>
    <n v="15"/>
    <x v="1"/>
    <s v="Toronto"/>
    <x v="1"/>
    <x v="4"/>
    <m/>
    <x v="0"/>
    <s v="Not Rated"/>
    <n v="9.75"/>
    <n v="1.4624999999999999"/>
    <n v="8.2874999999999996"/>
  </r>
  <r>
    <x v="3104"/>
    <s v="CUST03098"/>
    <d v="2026-01-31T00:00:00"/>
    <x v="1"/>
    <s v="Vacuum Cleaner"/>
    <n v="2"/>
    <s v="Valid Quantity"/>
    <s v="$149.50"/>
    <n v="0"/>
    <x v="3"/>
    <s v="Hyderabad"/>
    <x v="5"/>
    <x v="0"/>
    <m/>
    <x v="0"/>
    <s v="Not Rated"/>
    <n v="299"/>
    <n v="0"/>
    <n v="299"/>
  </r>
  <r>
    <x v="3105"/>
    <s v="CUST00757"/>
    <d v="2025-12-19T00:00:00"/>
    <x v="0"/>
    <s v="Cookbook"/>
    <n v="1"/>
    <s v="Valid Quantity"/>
    <s v="$22.45"/>
    <n v="25"/>
    <x v="3"/>
    <s v="Delhi"/>
    <x v="5"/>
    <x v="0"/>
    <m/>
    <x v="0"/>
    <s v="Not Rated"/>
    <n v="22.45"/>
    <n v="5.6124999999999998"/>
    <n v="16.837499999999999"/>
  </r>
  <r>
    <x v="3106"/>
    <s v="CUST02263"/>
    <d v="2024-06-28T00:00:00"/>
    <x v="0"/>
    <s v="Cookbook"/>
    <n v="2"/>
    <s v="Valid Quantity"/>
    <s v="$29.30"/>
    <n v="0"/>
    <x v="2"/>
    <s v="Abu Dhabi"/>
    <x v="6"/>
    <x v="3"/>
    <m/>
    <x v="0"/>
    <s v="Not Rated"/>
    <n v="58.6"/>
    <n v="0"/>
    <n v="58.6"/>
  </r>
  <r>
    <x v="3107"/>
    <s v="CUST01270"/>
    <d v="2025-04-14T00:00:00"/>
    <x v="0"/>
    <s v="Self-Help Book"/>
    <n v="1"/>
    <s v="Valid Quantity"/>
    <s v="$13.64"/>
    <n v="0"/>
    <x v="5"/>
    <s v="Hamburg"/>
    <x v="4"/>
    <x v="3"/>
    <m/>
    <x v="0"/>
    <s v="Not Rated"/>
    <n v="13.64"/>
    <n v="0"/>
    <n v="13.64"/>
  </r>
  <r>
    <x v="3108"/>
    <s v="CUST00796"/>
    <d v="2025-03-09T00:00:00"/>
    <x v="5"/>
    <s v="Puzzle 1000pc"/>
    <n v="3"/>
    <s v="Valid Quantity"/>
    <s v="$21.04"/>
    <n v="5"/>
    <x v="2"/>
    <s v="Los Angeles"/>
    <x v="3"/>
    <x v="0"/>
    <n v="3"/>
    <x v="0"/>
    <s v="Rated"/>
    <n v="63.12"/>
    <n v="3.1559999999999997"/>
    <n v="59.963999999999999"/>
  </r>
  <r>
    <x v="3109"/>
    <s v="CUST02112"/>
    <d v="2026-02-25T00:00:00"/>
    <x v="2"/>
    <s v="Lipstick"/>
    <n v="2"/>
    <s v="Valid Quantity"/>
    <s v="$31.53"/>
    <n v="0"/>
    <x v="1"/>
    <s v="Dubai"/>
    <x v="6"/>
    <x v="0"/>
    <n v="5"/>
    <x v="0"/>
    <s v="Rated"/>
    <n v="63.06"/>
    <n v="0"/>
    <n v="63.06"/>
  </r>
  <r>
    <x v="3110"/>
    <s v="CUST00304"/>
    <d v="2024-09-28T00:00:00"/>
    <x v="2"/>
    <s v="Lipstick"/>
    <n v="1"/>
    <s v="Valid Quantity"/>
    <s v="$40.35"/>
    <n v="25"/>
    <x v="3"/>
    <s v="Houston"/>
    <x v="3"/>
    <x v="0"/>
    <n v="5"/>
    <x v="0"/>
    <s v="Rated"/>
    <n v="40.35"/>
    <n v="10.0875"/>
    <n v="30.262500000000003"/>
  </r>
  <r>
    <x v="3111"/>
    <s v="CUST02097"/>
    <d v="2024-12-14T00:00:00"/>
    <x v="7"/>
    <s v="Olive Oil 1L"/>
    <n v="2"/>
    <s v="Valid Quantity"/>
    <s v="$6.60"/>
    <n v="15"/>
    <x v="3"/>
    <s v="Unknown"/>
    <x v="1"/>
    <x v="3"/>
    <m/>
    <x v="0"/>
    <s v="Not Rated"/>
    <n v="13.2"/>
    <n v="1.98"/>
    <n v="11.219999999999999"/>
  </r>
  <r>
    <x v="3112"/>
    <s v="CUST01678"/>
    <d v="2026-04-18T00:00:00"/>
    <x v="5"/>
    <s v="Remote Control Car"/>
    <n v="1"/>
    <s v="Valid Quantity"/>
    <s v="$48.91"/>
    <n v="10"/>
    <x v="1"/>
    <s v="Birmingham"/>
    <x v="0"/>
    <x v="0"/>
    <n v="5"/>
    <x v="0"/>
    <s v="Rated"/>
    <n v="48.91"/>
    <n v="4.891"/>
    <n v="44.018999999999998"/>
  </r>
  <r>
    <x v="3113"/>
    <s v="CUST02926"/>
    <d v="2025-03-31T00:00:00"/>
    <x v="5"/>
    <s v="Puzzle 1000pc"/>
    <n v="3"/>
    <s v="Valid Quantity"/>
    <s v="$28.85"/>
    <n v="0"/>
    <x v="2"/>
    <s v="Delhi"/>
    <x v="5"/>
    <x v="2"/>
    <m/>
    <x v="0"/>
    <s v="Not Rated"/>
    <n v="86.550000000000011"/>
    <n v="0"/>
    <n v="86.550000000000011"/>
  </r>
  <r>
    <x v="3114"/>
    <s v="CUST00362"/>
    <d v="2026-02-22T00:00:00"/>
    <x v="4"/>
    <s v="Football"/>
    <n v="2"/>
    <s v="Valid Quantity"/>
    <s v="$36.87"/>
    <n v="10"/>
    <x v="1"/>
    <s v="Toronto"/>
    <x v="1"/>
    <x v="4"/>
    <m/>
    <x v="0"/>
    <s v="Not Rated"/>
    <n v="73.739999999999995"/>
    <n v="7.3739999999999997"/>
    <n v="66.366"/>
  </r>
  <r>
    <x v="3115"/>
    <s v="CUST00280"/>
    <d v="2025-03-15T00:00:00"/>
    <x v="1"/>
    <s v="Vacuum Cleaner"/>
    <n v="1"/>
    <s v="Valid Quantity"/>
    <s v="$40.69"/>
    <n v="0"/>
    <x v="0"/>
    <s v="Melbourne"/>
    <x v="2"/>
    <x v="1"/>
    <m/>
    <x v="0"/>
    <s v="Not Rated"/>
    <n v="40.69"/>
    <n v="0"/>
    <n v="40.69"/>
  </r>
  <r>
    <x v="3116"/>
    <s v="CUST02543"/>
    <d v="2026-01-06T00:00:00"/>
    <x v="5"/>
    <s v="Remote Control Car"/>
    <n v="4"/>
    <s v="Valid Quantity"/>
    <s v="$43.50"/>
    <n v="5"/>
    <x v="4"/>
    <s v="Melbourne"/>
    <x v="2"/>
    <x v="2"/>
    <m/>
    <x v="0"/>
    <s v="Not Rated"/>
    <n v="174"/>
    <n v="8.6999999999999993"/>
    <n v="165.3"/>
  </r>
  <r>
    <x v="3117"/>
    <s v="CUST03404"/>
    <d v="2026-04-29T00:00:00"/>
    <x v="2"/>
    <s v="Face Moisturizer"/>
    <n v="1"/>
    <s v="Valid Quantity"/>
    <s v="$47.78"/>
    <n v="20"/>
    <x v="4"/>
    <s v="Los Angeles"/>
    <x v="3"/>
    <x v="4"/>
    <m/>
    <x v="0"/>
    <s v="Not Rated"/>
    <n v="47.78"/>
    <n v="9.5560000000000009"/>
    <n v="38.224000000000004"/>
  </r>
  <r>
    <x v="3118"/>
    <s v="CUST00364"/>
    <d v="2025-10-22T00:00:00"/>
    <x v="4"/>
    <s v="Football"/>
    <n v="4"/>
    <s v="Valid Quantity"/>
    <s v="$59.66"/>
    <n v="15"/>
    <x v="2"/>
    <s v="Sydney"/>
    <x v="2"/>
    <x v="0"/>
    <m/>
    <x v="0"/>
    <s v="Not Rated"/>
    <n v="238.64"/>
    <n v="35.795999999999999"/>
    <n v="202.84399999999999"/>
  </r>
  <r>
    <x v="3119"/>
    <s v="CUST01481"/>
    <d v="2026-05-31T00:00:00"/>
    <x v="3"/>
    <s v="Running Shoes"/>
    <n v="2"/>
    <s v="Valid Quantity"/>
    <s v="$26.67"/>
    <n v="15"/>
    <x v="4"/>
    <s v="London"/>
    <x v="0"/>
    <x v="2"/>
    <m/>
    <x v="0"/>
    <s v="Not Rated"/>
    <n v="53.34"/>
    <n v="8.0009999999999994"/>
    <n v="45.339000000000006"/>
  </r>
  <r>
    <x v="3120"/>
    <s v="CUST01648"/>
    <d v="2024-09-06T00:00:00"/>
    <x v="3"/>
    <s v="Leather Wallet"/>
    <n v="1"/>
    <s v="Valid Quantity"/>
    <s v="$75.42"/>
    <n v="5"/>
    <x v="4"/>
    <s v="Montreal"/>
    <x v="1"/>
    <x v="0"/>
    <n v="4"/>
    <x v="0"/>
    <s v="Rated"/>
    <n v="75.42"/>
    <n v="3.7710000000000004"/>
    <n v="71.649000000000001"/>
  </r>
  <r>
    <x v="3121"/>
    <s v="CUST00960"/>
    <d v="2025-12-22T00:00:00"/>
    <x v="0"/>
    <s v="Cookbook"/>
    <n v="2"/>
    <s v="Valid Quantity"/>
    <s v="$28.56"/>
    <n v="5"/>
    <x v="3"/>
    <s v="New York"/>
    <x v="3"/>
    <x v="0"/>
    <n v="4"/>
    <x v="0"/>
    <s v="Rated"/>
    <n v="57.12"/>
    <n v="2.8559999999999999"/>
    <n v="54.263999999999996"/>
  </r>
  <r>
    <x v="3122"/>
    <s v="CUST00515"/>
    <d v="2025-02-25T00:00:00"/>
    <x v="5"/>
    <s v="Puzzle 1000pc"/>
    <n v="1"/>
    <s v="Valid Quantity"/>
    <s v="$72.57"/>
    <n v="0"/>
    <x v="0"/>
    <s v="Brisbane"/>
    <x v="2"/>
    <x v="4"/>
    <m/>
    <x v="0"/>
    <s v="Not Rated"/>
    <n v="72.569999999999993"/>
    <n v="0"/>
    <n v="72.569999999999993"/>
  </r>
  <r>
    <x v="3123"/>
    <s v="CUST02359"/>
    <d v="2024-02-02T00:00:00"/>
    <x v="5"/>
    <s v="Puzzle 1000pc"/>
    <n v="1"/>
    <s v="Valid Quantity"/>
    <s v="$63.90"/>
    <n v="15"/>
    <x v="0"/>
    <s v="London"/>
    <x v="0"/>
    <x v="0"/>
    <n v="5"/>
    <x v="0"/>
    <s v="Rated"/>
    <n v="63.9"/>
    <n v="9.5850000000000009"/>
    <n v="54.314999999999998"/>
  </r>
  <r>
    <x v="3124"/>
    <s v="CUST00468"/>
    <d v="2024-06-26T00:00:00"/>
    <x v="1"/>
    <s v="LED Desk Lamp"/>
    <n v="1"/>
    <s v="Valid Quantity"/>
    <s v="$169.95"/>
    <n v="10"/>
    <x v="5"/>
    <s v="Dubai"/>
    <x v="6"/>
    <x v="0"/>
    <n v="3"/>
    <x v="0"/>
    <s v="Rated"/>
    <n v="169.95"/>
    <n v="16.995000000000001"/>
    <n v="152.95499999999998"/>
  </r>
  <r>
    <x v="3125"/>
    <s v="CUST00687"/>
    <d v="2026-04-02T00:00:00"/>
    <x v="6"/>
    <s v="Power Bank"/>
    <n v="1"/>
    <s v="Valid Quantity"/>
    <s v="$180.20"/>
    <n v="25"/>
    <x v="5"/>
    <s v="Sydney"/>
    <x v="2"/>
    <x v="0"/>
    <n v="3"/>
    <x v="0"/>
    <s v="Rated"/>
    <n v="180.2"/>
    <n v="45.05"/>
    <n v="135.14999999999998"/>
  </r>
  <r>
    <x v="3126"/>
    <s v="CUST00965"/>
    <d v="2025-10-12T00:00:00"/>
    <x v="2"/>
    <s v="Shampoo"/>
    <n v="3"/>
    <s v="Valid Quantity"/>
    <s v="$14.88"/>
    <n v="0"/>
    <x v="1"/>
    <s v="Munich"/>
    <x v="4"/>
    <x v="0"/>
    <n v="4"/>
    <x v="0"/>
    <s v="Rated"/>
    <n v="44.64"/>
    <n v="0"/>
    <n v="44.64"/>
  </r>
  <r>
    <x v="3127"/>
    <s v="CUST03408"/>
    <d v="2024-12-04T00:00:00"/>
    <x v="1"/>
    <s v="LED Desk Lamp"/>
    <n v="3"/>
    <s v="Valid Quantity"/>
    <s v="$32.35"/>
    <n v="0"/>
    <x v="1"/>
    <s v="Manchester"/>
    <x v="0"/>
    <x v="0"/>
    <n v="4"/>
    <x v="0"/>
    <s v="Rated"/>
    <n v="97.050000000000011"/>
    <n v="0"/>
    <n v="97.050000000000011"/>
  </r>
  <r>
    <x v="3128"/>
    <s v="CUST01957"/>
    <d v="2025-10-12T00:00:00"/>
    <x v="1"/>
    <s v="Ceramic Mug Set"/>
    <n v="4"/>
    <s v="Valid Quantity"/>
    <s v="$170.73"/>
    <n v="5"/>
    <x v="4"/>
    <s v="Manchester"/>
    <x v="0"/>
    <x v="1"/>
    <m/>
    <x v="0"/>
    <s v="Not Rated"/>
    <n v="682.92"/>
    <n v="34.146000000000001"/>
    <n v="648.774"/>
  </r>
  <r>
    <x v="3129"/>
    <s v="CUST02666"/>
    <d v="2024-05-16T00:00:00"/>
    <x v="1"/>
    <s v="LED Desk Lamp"/>
    <n v="3"/>
    <s v="Valid Quantity"/>
    <s v="$114.75"/>
    <n v="20"/>
    <x v="5"/>
    <s v="Munich"/>
    <x v="4"/>
    <x v="4"/>
    <m/>
    <x v="0"/>
    <s v="Not Rated"/>
    <n v="344.25"/>
    <n v="68.849999999999994"/>
    <n v="275.39999999999998"/>
  </r>
  <r>
    <x v="3130"/>
    <s v="CUST00755"/>
    <d v="2025-05-01T00:00:00"/>
    <x v="6"/>
    <s v="Wireless Earbuds"/>
    <n v="4"/>
    <s v="Valid Quantity"/>
    <s v="$156.47"/>
    <n v="0"/>
    <x v="0"/>
    <s v="Melbourne"/>
    <x v="2"/>
    <x v="2"/>
    <m/>
    <x v="0"/>
    <s v="Not Rated"/>
    <n v="625.88"/>
    <n v="0"/>
    <n v="625.88"/>
  </r>
  <r>
    <x v="3131"/>
    <s v="CUST02875"/>
    <d v="2025-05-17T00:00:00"/>
    <x v="0"/>
    <s v="Cookbook"/>
    <n v="1"/>
    <s v="Valid Quantity"/>
    <s v="$5.19"/>
    <n v="5"/>
    <x v="3"/>
    <s v="Melbourne"/>
    <x v="2"/>
    <x v="0"/>
    <n v="1"/>
    <x v="0"/>
    <s v="Rated"/>
    <n v="5.19"/>
    <n v="0.25950000000000001"/>
    <n v="4.9305000000000003"/>
  </r>
  <r>
    <x v="3132"/>
    <s v="CUST02658"/>
    <d v="2025-10-09T00:00:00"/>
    <x v="2"/>
    <s v="Shampoo"/>
    <n v="3"/>
    <s v="Valid Quantity"/>
    <s v="$39.01"/>
    <n v="10"/>
    <x v="0"/>
    <s v="Vancouver"/>
    <x v="1"/>
    <x v="2"/>
    <m/>
    <x v="0"/>
    <s v="Not Rated"/>
    <n v="117.03"/>
    <n v="11.702999999999999"/>
    <n v="105.327"/>
  </r>
  <r>
    <x v="3133"/>
    <s v="CUST01789"/>
    <d v="2025-10-20T00:00:00"/>
    <x v="3"/>
    <s v="Leather Wallet"/>
    <n v="5"/>
    <s v="Valid Quantity"/>
    <s v="$113.10"/>
    <n v="15"/>
    <x v="0"/>
    <s v="Abu Dhabi"/>
    <x v="6"/>
    <x v="2"/>
    <m/>
    <x v="0"/>
    <s v="Not Rated"/>
    <n v="565.5"/>
    <n v="84.825000000000003"/>
    <n v="480.67500000000001"/>
  </r>
  <r>
    <x v="3134"/>
    <s v="CUST00906"/>
    <d v="2024-09-24T00:00:00"/>
    <x v="4"/>
    <s v="Dumbbell Set"/>
    <n v="1"/>
    <s v="Valid Quantity"/>
    <s v="$54.29"/>
    <n v="0"/>
    <x v="4"/>
    <s v="Sydney"/>
    <x v="2"/>
    <x v="1"/>
    <m/>
    <x v="0"/>
    <s v="Not Rated"/>
    <n v="54.29"/>
    <n v="0"/>
    <n v="54.29"/>
  </r>
  <r>
    <x v="3135"/>
    <s v="CUST01765"/>
    <d v="2025-04-15T00:00:00"/>
    <x v="1"/>
    <s v="Non-Stick Pan"/>
    <n v="1"/>
    <s v="Valid Quantity"/>
    <s v="$70.27"/>
    <n v="0"/>
    <x v="4"/>
    <s v="Abu Dhabi"/>
    <x v="6"/>
    <x v="1"/>
    <m/>
    <x v="0"/>
    <s v="Not Rated"/>
    <n v="70.27"/>
    <n v="0"/>
    <n v="70.27"/>
  </r>
  <r>
    <x v="3136"/>
    <s v="CUST01014"/>
    <d v="2024-12-11T00:00:00"/>
    <x v="2"/>
    <s v="Sunscreen SPF50"/>
    <n v="1"/>
    <s v="Valid Quantity"/>
    <s v="$24.09"/>
    <n v="15"/>
    <x v="1"/>
    <s v="Dubai"/>
    <x v="6"/>
    <x v="1"/>
    <m/>
    <x v="0"/>
    <s v="Not Rated"/>
    <n v="24.09"/>
    <n v="3.6135000000000002"/>
    <n v="20.476500000000001"/>
  </r>
  <r>
    <x v="3137"/>
    <s v="CUST01842"/>
    <d v="2024-02-19T00:00:00"/>
    <x v="7"/>
    <s v="Almonds 500g"/>
    <n v="3"/>
    <s v="Valid Quantity"/>
    <s v="$27.36"/>
    <n v="15"/>
    <x v="5"/>
    <s v="London"/>
    <x v="0"/>
    <x v="1"/>
    <m/>
    <x v="0"/>
    <s v="Not Rated"/>
    <n v="82.08"/>
    <n v="12.312000000000001"/>
    <n v="69.768000000000001"/>
  </r>
  <r>
    <x v="3138"/>
    <s v="CUST02229"/>
    <d v="2026-01-31T00:00:00"/>
    <x v="3"/>
    <s v="Running Shoes"/>
    <n v="3"/>
    <s v="Valid Quantity"/>
    <s v="$42.89"/>
    <n v="0"/>
    <x v="0"/>
    <s v="Abu Dhabi"/>
    <x v="6"/>
    <x v="0"/>
    <n v="3"/>
    <x v="0"/>
    <s v="Rated"/>
    <n v="128.67000000000002"/>
    <n v="0"/>
    <n v="128.67000000000002"/>
  </r>
  <r>
    <x v="3139"/>
    <s v="CUST02420"/>
    <d v="2025-07-21T00:00:00"/>
    <x v="4"/>
    <s v="Football"/>
    <n v="2"/>
    <s v="Valid Quantity"/>
    <s v="$54.84"/>
    <n v="5"/>
    <x v="1"/>
    <s v="Montreal"/>
    <x v="1"/>
    <x v="0"/>
    <n v="4"/>
    <x v="0"/>
    <s v="Rated"/>
    <n v="109.68"/>
    <n v="5.4840000000000009"/>
    <n v="104.19600000000001"/>
  </r>
  <r>
    <x v="3140"/>
    <s v="CUST02709"/>
    <d v="2025-07-15T00:00:00"/>
    <x v="6"/>
    <s v="Wireless Earbuds"/>
    <n v="1"/>
    <s v="Valid Quantity"/>
    <s v="$212.92"/>
    <n v="10"/>
    <x v="2"/>
    <s v="Vancouver"/>
    <x v="1"/>
    <x v="1"/>
    <m/>
    <x v="0"/>
    <s v="Not Rated"/>
    <n v="212.92"/>
    <n v="21.291999999999998"/>
    <n v="191.62799999999999"/>
  </r>
  <r>
    <x v="3141"/>
    <s v="CUST02492"/>
    <d v="2026-07-04T00:00:00"/>
    <x v="1"/>
    <s v="Non-Stick Pan"/>
    <n v="2"/>
    <s v="Valid Quantity"/>
    <s v="$77.64"/>
    <n v="5"/>
    <x v="0"/>
    <s v="Birmingham"/>
    <x v="0"/>
    <x v="4"/>
    <m/>
    <x v="0"/>
    <s v="Not Rated"/>
    <n v="155.28"/>
    <n v="7.7639999999999993"/>
    <n v="147.51599999999999"/>
  </r>
  <r>
    <x v="3142"/>
    <s v="CUST00851"/>
    <d v="2025-12-21T00:00:00"/>
    <x v="5"/>
    <s v="Puzzle 1000pc"/>
    <n v="1"/>
    <s v="Valid Quantity"/>
    <s v="$38.31"/>
    <n v="0"/>
    <x v="5"/>
    <s v="Unknown"/>
    <x v="0"/>
    <x v="0"/>
    <n v="3"/>
    <x v="0"/>
    <s v="Rated"/>
    <n v="38.31"/>
    <n v="0"/>
    <n v="38.31"/>
  </r>
  <r>
    <x v="3143"/>
    <s v="CUST02649"/>
    <d v="2025-12-21T00:00:00"/>
    <x v="3"/>
    <s v="Formal Shirt"/>
    <n v="4"/>
    <s v="Valid Quantity"/>
    <s v="$118.87"/>
    <n v="0"/>
    <x v="2"/>
    <s v="Unknown"/>
    <x v="2"/>
    <x v="0"/>
    <n v="4"/>
    <x v="0"/>
    <s v="Rated"/>
    <n v="475.48"/>
    <n v="0"/>
    <n v="475.48"/>
  </r>
  <r>
    <x v="3144"/>
    <s v="CUST01805"/>
    <d v="2024-03-24T00:00:00"/>
    <x v="7"/>
    <s v="Green Tea Pack"/>
    <n v="2"/>
    <s v="Valid Quantity"/>
    <s v="$10.44"/>
    <n v="5"/>
    <x v="4"/>
    <s v="Hyderabad"/>
    <x v="5"/>
    <x v="0"/>
    <n v="4"/>
    <x v="0"/>
    <s v="Rated"/>
    <n v="20.88"/>
    <n v="1.0439999999999998"/>
    <n v="19.835999999999999"/>
  </r>
  <r>
    <x v="3145"/>
    <s v="CUST00024"/>
    <d v="2024-11-06T00:00:00"/>
    <x v="6"/>
    <s v="USB-C Cable"/>
    <n v="3"/>
    <s v="Valid Quantity"/>
    <s v="$163.75"/>
    <n v="10"/>
    <x v="4"/>
    <s v="Munich"/>
    <x v="4"/>
    <x v="0"/>
    <n v="3"/>
    <x v="0"/>
    <s v="Rated"/>
    <n v="491.25"/>
    <n v="49.125"/>
    <n v="442.125"/>
  </r>
  <r>
    <x v="3146"/>
    <s v="CUST02023"/>
    <d v="2024-05-17T00:00:00"/>
    <x v="5"/>
    <s v="Action Figure"/>
    <n v="1"/>
    <s v="Valid Quantity"/>
    <s v="$41.37"/>
    <n v="0"/>
    <x v="5"/>
    <s v="Melbourne"/>
    <x v="2"/>
    <x v="0"/>
    <n v="5"/>
    <x v="0"/>
    <s v="Rated"/>
    <n v="41.37"/>
    <n v="0"/>
    <n v="41.37"/>
  </r>
  <r>
    <x v="3147"/>
    <s v="CUST01579"/>
    <d v="2026-05-25T00:00:00"/>
    <x v="3"/>
    <s v="Denim Jacket"/>
    <n v="2"/>
    <s v="Valid Quantity"/>
    <s v="$18.38"/>
    <n v="0"/>
    <x v="3"/>
    <s v="Toronto"/>
    <x v="1"/>
    <x v="2"/>
    <m/>
    <x v="0"/>
    <s v="Not Rated"/>
    <n v="36.76"/>
    <n v="0"/>
    <n v="36.76"/>
  </r>
  <r>
    <x v="3148"/>
    <s v="CUST02944"/>
    <d v="2024-08-11T00:00:00"/>
    <x v="5"/>
    <s v="Action Figure"/>
    <n v="5"/>
    <s v="Valid Quantity"/>
    <s v="$62.33"/>
    <n v="0"/>
    <x v="5"/>
    <s v="Delhi"/>
    <x v="5"/>
    <x v="0"/>
    <n v="5"/>
    <x v="0"/>
    <s v="Rated"/>
    <n v="311.64999999999998"/>
    <n v="0"/>
    <n v="311.64999999999998"/>
  </r>
  <r>
    <x v="3149"/>
    <s v="CUST01792"/>
    <d v="2024-06-28T00:00:00"/>
    <x v="6"/>
    <s v="Bluetooth Speaker"/>
    <n v="2"/>
    <s v="Valid Quantity"/>
    <s v="$209.73"/>
    <n v="15"/>
    <x v="2"/>
    <s v="Dubai"/>
    <x v="6"/>
    <x v="4"/>
    <m/>
    <x v="0"/>
    <s v="Not Rated"/>
    <n v="419.46"/>
    <n v="62.918999999999997"/>
    <n v="356.541"/>
  </r>
  <r>
    <x v="3150"/>
    <s v="CUST01250"/>
    <d v="2025-10-25T00:00:00"/>
    <x v="0"/>
    <s v="Fiction Novel"/>
    <n v="1"/>
    <s v="Valid Quantity"/>
    <s v="$29.99"/>
    <n v="5"/>
    <x v="4"/>
    <s v="Chicago"/>
    <x v="3"/>
    <x v="3"/>
    <m/>
    <x v="0"/>
    <s v="Not Rated"/>
    <n v="29.99"/>
    <n v="1.4994999999999998"/>
    <n v="28.490499999999997"/>
  </r>
  <r>
    <x v="3151"/>
    <s v="CUST03020"/>
    <d v="2024-12-08T00:00:00"/>
    <x v="1"/>
    <s v="Blender"/>
    <n v="1"/>
    <s v="Valid Quantity"/>
    <s v="$166.72"/>
    <n v="15"/>
    <x v="5"/>
    <s v="Berlin"/>
    <x v="4"/>
    <x v="0"/>
    <n v="5"/>
    <x v="0"/>
    <s v="Rated"/>
    <n v="166.72"/>
    <n v="25.008000000000003"/>
    <n v="141.71199999999999"/>
  </r>
  <r>
    <x v="3152"/>
    <s v="CUST02117"/>
    <d v="2026-04-03T00:00:00"/>
    <x v="5"/>
    <s v="Action Figure"/>
    <n v="1"/>
    <s v="Valid Quantity"/>
    <s v="$29.80"/>
    <n v="0"/>
    <x v="3"/>
    <s v="Hamburg"/>
    <x v="4"/>
    <x v="3"/>
    <m/>
    <x v="0"/>
    <s v="Not Rated"/>
    <n v="29.8"/>
    <n v="0"/>
    <n v="29.8"/>
  </r>
  <r>
    <x v="3153"/>
    <s v="CUST02461"/>
    <d v="2024-08-30T00:00:00"/>
    <x v="1"/>
    <s v="Ceramic Mug Set"/>
    <n v="3"/>
    <s v="Valid Quantity"/>
    <s v="$149.84"/>
    <n v="15"/>
    <x v="0"/>
    <s v="Abu Dhabi"/>
    <x v="6"/>
    <x v="0"/>
    <n v="5"/>
    <x v="0"/>
    <s v="Rated"/>
    <n v="449.52"/>
    <n v="67.427999999999997"/>
    <n v="382.09199999999998"/>
  </r>
  <r>
    <x v="3154"/>
    <s v="CUST01792"/>
    <d v="2024-11-30T00:00:00"/>
    <x v="5"/>
    <s v="Puzzle 1000pc"/>
    <n v="3"/>
    <s v="Valid Quantity"/>
    <s v="$30.27"/>
    <n v="0"/>
    <x v="3"/>
    <s v="Houston"/>
    <x v="3"/>
    <x v="0"/>
    <n v="5"/>
    <x v="0"/>
    <s v="Rated"/>
    <n v="90.81"/>
    <n v="0"/>
    <n v="90.81"/>
  </r>
  <r>
    <x v="3155"/>
    <s v="CUST00483"/>
    <d v="2025-06-17T00:00:00"/>
    <x v="5"/>
    <s v="Remote Control Car"/>
    <n v="3"/>
    <s v="Valid Quantity"/>
    <s v="$36.65"/>
    <n v="5"/>
    <x v="2"/>
    <s v="Unknown"/>
    <x v="4"/>
    <x v="1"/>
    <m/>
    <x v="0"/>
    <s v="Not Rated"/>
    <n v="109.94999999999999"/>
    <n v="5.4974999999999996"/>
    <n v="104.45249999999999"/>
  </r>
  <r>
    <x v="3156"/>
    <s v="CUST03123"/>
    <d v="2024-08-31T00:00:00"/>
    <x v="0"/>
    <s v="Cookbook"/>
    <n v="1"/>
    <s v="Valid Quantity"/>
    <s v="$23.78"/>
    <n v="15"/>
    <x v="1"/>
    <s v="Unknown"/>
    <x v="6"/>
    <x v="1"/>
    <m/>
    <x v="0"/>
    <s v="Not Rated"/>
    <n v="23.78"/>
    <n v="3.5670000000000006"/>
    <n v="20.213000000000001"/>
  </r>
  <r>
    <x v="3157"/>
    <s v="CUST00233"/>
    <d v="2026-06-20T00:00:00"/>
    <x v="6"/>
    <s v="Laptop Stand"/>
    <n v="3"/>
    <s v="Valid Quantity"/>
    <s v="$131.52"/>
    <n v="0"/>
    <x v="2"/>
    <s v="Berlin"/>
    <x v="4"/>
    <x v="0"/>
    <n v="3"/>
    <x v="0"/>
    <s v="Rated"/>
    <n v="394.56000000000006"/>
    <n v="0"/>
    <n v="394.56000000000006"/>
  </r>
  <r>
    <x v="3158"/>
    <s v="CUST01910"/>
    <d v="2025-12-19T00:00:00"/>
    <x v="1"/>
    <s v="Vacuum Cleaner"/>
    <n v="2"/>
    <s v="Valid Quantity"/>
    <s v="$120.11"/>
    <n v="10"/>
    <x v="3"/>
    <s v="Abu Dhabi"/>
    <x v="6"/>
    <x v="0"/>
    <n v="4"/>
    <x v="0"/>
    <s v="Rated"/>
    <n v="240.22"/>
    <n v="24.021999999999998"/>
    <n v="216.19800000000001"/>
  </r>
  <r>
    <x v="3159"/>
    <s v="CUST01766"/>
    <d v="2026-01-17T00:00:00"/>
    <x v="2"/>
    <s v="Face Moisturizer"/>
    <n v="4"/>
    <s v="Valid Quantity"/>
    <s v="$21.43"/>
    <n v="0"/>
    <x v="2"/>
    <s v="Toronto"/>
    <x v="1"/>
    <x v="1"/>
    <m/>
    <x v="0"/>
    <s v="Not Rated"/>
    <n v="85.72"/>
    <n v="0"/>
    <n v="85.72"/>
  </r>
  <r>
    <x v="3160"/>
    <s v="CUST02838"/>
    <d v="2025-11-19T00:00:00"/>
    <x v="3"/>
    <s v="Sunglasses"/>
    <n v="1"/>
    <s v="Valid Quantity"/>
    <s v="$65.68"/>
    <n v="5"/>
    <x v="5"/>
    <s v="Mumbai"/>
    <x v="5"/>
    <x v="1"/>
    <m/>
    <x v="0"/>
    <s v="Not Rated"/>
    <n v="65.680000000000007"/>
    <n v="3.2840000000000003"/>
    <n v="62.396000000000008"/>
  </r>
  <r>
    <x v="3161"/>
    <s v="CUST02824"/>
    <d v="2024-06-21T00:00:00"/>
    <x v="3"/>
    <s v="Hoodie"/>
    <n v="2"/>
    <s v="Valid Quantity"/>
    <s v="$36.50"/>
    <n v="15"/>
    <x v="1"/>
    <s v="Dubai"/>
    <x v="6"/>
    <x v="4"/>
    <m/>
    <x v="0"/>
    <s v="Not Rated"/>
    <n v="73"/>
    <n v="10.95"/>
    <n v="62.05"/>
  </r>
  <r>
    <x v="3162"/>
    <s v="CUST01699"/>
    <d v="2025-02-27T00:00:00"/>
    <x v="1"/>
    <s v="Blender"/>
    <n v="-1"/>
    <s v="Negative Quantity"/>
    <s v="$157.44"/>
    <n v="20"/>
    <x v="3"/>
    <s v="Houston"/>
    <x v="3"/>
    <x v="0"/>
    <n v="3"/>
    <x v="2"/>
    <s v="Rated"/>
    <n v="-157.44"/>
    <n v="-31.488000000000003"/>
    <n v="-125.952"/>
  </r>
  <r>
    <x v="3163"/>
    <s v="CUST00856"/>
    <d v="2024-04-14T00:00:00"/>
    <x v="4"/>
    <s v="Yoga Mat"/>
    <n v="4"/>
    <s v="Valid Quantity"/>
    <s v="$82.40"/>
    <n v="0"/>
    <x v="5"/>
    <s v="Sydney"/>
    <x v="2"/>
    <x v="0"/>
    <n v="5"/>
    <x v="0"/>
    <s v="Rated"/>
    <n v="329.6"/>
    <n v="0"/>
    <n v="329.6"/>
  </r>
  <r>
    <x v="3164"/>
    <s v="CUST00573"/>
    <d v="2024-05-08T00:00:00"/>
    <x v="4"/>
    <s v="Cycling Helmet"/>
    <n v="1"/>
    <s v="Valid Quantity"/>
    <s v="$86.47"/>
    <n v="5"/>
    <x v="4"/>
    <s v="Toronto"/>
    <x v="1"/>
    <x v="0"/>
    <n v="5"/>
    <x v="0"/>
    <s v="Rated"/>
    <n v="86.47"/>
    <n v="4.3235000000000001"/>
    <n v="82.146500000000003"/>
  </r>
  <r>
    <x v="3165"/>
    <s v="CUST00063"/>
    <d v="2026-01-15T00:00:00"/>
    <x v="2"/>
    <s v="Sunscreen SPF50"/>
    <n v="5"/>
    <s v="Valid Quantity"/>
    <s v="$20.89"/>
    <n v="0"/>
    <x v="2"/>
    <s v="Toronto"/>
    <x v="1"/>
    <x v="4"/>
    <m/>
    <x v="0"/>
    <s v="Not Rated"/>
    <n v="104.45"/>
    <n v="0"/>
    <n v="104.45"/>
  </r>
  <r>
    <x v="3166"/>
    <s v="CUST02920"/>
    <d v="2025-08-31T00:00:00"/>
    <x v="1"/>
    <s v="Ceramic Mug Set"/>
    <n v="3"/>
    <s v="Valid Quantity"/>
    <s v="$102.34"/>
    <n v="10"/>
    <x v="5"/>
    <s v="Toronto"/>
    <x v="1"/>
    <x v="0"/>
    <m/>
    <x v="0"/>
    <s v="Not Rated"/>
    <n v="307.02"/>
    <n v="30.701999999999998"/>
    <n v="276.31799999999998"/>
  </r>
  <r>
    <x v="3167"/>
    <s v="CUST01545"/>
    <d v="2024-10-31T00:00:00"/>
    <x v="0"/>
    <s v="Cookbook"/>
    <n v="2"/>
    <s v="Valid Quantity"/>
    <s v="$26.03"/>
    <n v="25"/>
    <x v="4"/>
    <s v="Abu Dhabi"/>
    <x v="6"/>
    <x v="0"/>
    <n v="3"/>
    <x v="0"/>
    <s v="Rated"/>
    <n v="52.06"/>
    <n v="13.015000000000001"/>
    <n v="39.045000000000002"/>
  </r>
  <r>
    <x v="3168"/>
    <s v="CUST01526"/>
    <d v="2025-04-09T00:00:00"/>
    <x v="3"/>
    <s v="Denim Jacket"/>
    <n v="1"/>
    <s v="Valid Quantity"/>
    <s v="$109.87"/>
    <n v="5"/>
    <x v="5"/>
    <s v="Montreal"/>
    <x v="1"/>
    <x v="1"/>
    <m/>
    <x v="0"/>
    <s v="Not Rated"/>
    <n v="109.87"/>
    <n v="5.4935"/>
    <n v="104.37650000000001"/>
  </r>
  <r>
    <x v="3169"/>
    <s v="CUST02587"/>
    <d v="2025-06-12T00:00:00"/>
    <x v="5"/>
    <s v="Remote Control Car"/>
    <n v="1"/>
    <s v="Valid Quantity"/>
    <s v="$75.83"/>
    <n v="15"/>
    <x v="4"/>
    <s v="Bengaluru"/>
    <x v="5"/>
    <x v="0"/>
    <n v="4"/>
    <x v="0"/>
    <s v="Rated"/>
    <n v="75.83"/>
    <n v="11.374500000000001"/>
    <n v="64.455500000000001"/>
  </r>
  <r>
    <x v="3170"/>
    <s v="CUST01340"/>
    <d v="2024-03-07T00:00:00"/>
    <x v="6"/>
    <s v="Webcam"/>
    <n v="1"/>
    <s v="Valid Quantity"/>
    <s v="$49.80"/>
    <n v="5"/>
    <x v="5"/>
    <s v="Montreal"/>
    <x v="1"/>
    <x v="0"/>
    <n v="5"/>
    <x v="0"/>
    <s v="Rated"/>
    <n v="49.8"/>
    <n v="2.4900000000000002"/>
    <n v="47.309999999999995"/>
  </r>
  <r>
    <x v="3171"/>
    <s v="CUST02892"/>
    <d v="2024-06-06T00:00:00"/>
    <x v="2"/>
    <s v="Lipstick"/>
    <n v="1"/>
    <s v="Valid Quantity"/>
    <s v="$10.44"/>
    <n v="0"/>
    <x v="0"/>
    <s v="Delhi"/>
    <x v="5"/>
    <x v="2"/>
    <m/>
    <x v="0"/>
    <s v="Not Rated"/>
    <n v="10.44"/>
    <n v="0"/>
    <n v="10.44"/>
  </r>
  <r>
    <x v="3172"/>
    <s v="CUST00230"/>
    <d v="2024-07-31T00:00:00"/>
    <x v="1"/>
    <s v="Vacuum Cleaner"/>
    <n v="1"/>
    <s v="Valid Quantity"/>
    <s v="$152.88"/>
    <n v="25"/>
    <x v="2"/>
    <s v="New York"/>
    <x v="3"/>
    <x v="0"/>
    <m/>
    <x v="0"/>
    <s v="Not Rated"/>
    <n v="152.88"/>
    <n v="38.22"/>
    <n v="114.66"/>
  </r>
  <r>
    <x v="3173"/>
    <s v="CUST02601"/>
    <d v="2024-01-02T00:00:00"/>
    <x v="7"/>
    <s v="Almonds 500g"/>
    <n v="1"/>
    <s v="Valid Quantity"/>
    <s v="$29.00"/>
    <n v="15"/>
    <x v="5"/>
    <s v="Birmingham"/>
    <x v="0"/>
    <x v="4"/>
    <m/>
    <x v="0"/>
    <s v="Not Rated"/>
    <n v="29"/>
    <n v="4.3499999999999996"/>
    <n v="24.65"/>
  </r>
  <r>
    <x v="3174"/>
    <s v="CUST02638"/>
    <d v="2025-01-04T00:00:00"/>
    <x v="4"/>
    <s v="Yoga Mat"/>
    <n v="2"/>
    <s v="Valid Quantity"/>
    <s v="$11.48"/>
    <n v="0"/>
    <x v="0"/>
    <s v="Manchester"/>
    <x v="0"/>
    <x v="4"/>
    <m/>
    <x v="0"/>
    <s v="Not Rated"/>
    <n v="22.96"/>
    <n v="0"/>
    <n v="22.96"/>
  </r>
  <r>
    <x v="3175"/>
    <s v="CUST02525"/>
    <d v="2024-12-13T00:00:00"/>
    <x v="4"/>
    <s v="Football"/>
    <n v="3"/>
    <s v="Valid Quantity"/>
    <s v="$133.30"/>
    <n v="10"/>
    <x v="0"/>
    <s v="Munich"/>
    <x v="4"/>
    <x v="2"/>
    <m/>
    <x v="0"/>
    <s v="Not Rated"/>
    <n v="399.90000000000003"/>
    <n v="39.99"/>
    <n v="359.91"/>
  </r>
  <r>
    <x v="3176"/>
    <s v="CUST03230"/>
    <d v="2024-05-04T00:00:00"/>
    <x v="1"/>
    <s v="LED Desk Lamp"/>
    <n v="3"/>
    <s v="Valid Quantity"/>
    <s v="$118.86"/>
    <n v="5"/>
    <x v="2"/>
    <s v="New York"/>
    <x v="3"/>
    <x v="2"/>
    <m/>
    <x v="0"/>
    <s v="Not Rated"/>
    <n v="356.58"/>
    <n v="17.828999999999997"/>
    <n v="338.75099999999998"/>
  </r>
  <r>
    <x v="3177"/>
    <s v="CUST02709"/>
    <d v="2024-12-10T00:00:00"/>
    <x v="1"/>
    <s v="Vacuum Cleaner"/>
    <n v="2"/>
    <s v="Valid Quantity"/>
    <s v="$143.97"/>
    <n v="10"/>
    <x v="1"/>
    <s v="Hyderabad"/>
    <x v="5"/>
    <x v="0"/>
    <n v="4"/>
    <x v="0"/>
    <s v="Rated"/>
    <n v="287.94"/>
    <n v="28.794"/>
    <n v="259.14600000000002"/>
  </r>
  <r>
    <x v="3178"/>
    <s v="CUST02183"/>
    <d v="2024-02-07T00:00:00"/>
    <x v="3"/>
    <s v="Hoodie"/>
    <n v="1"/>
    <s v="Valid Quantity"/>
    <s v="$98.78"/>
    <n v="15"/>
    <x v="5"/>
    <s v="Abu Dhabi"/>
    <x v="6"/>
    <x v="4"/>
    <m/>
    <x v="0"/>
    <s v="Not Rated"/>
    <n v="98.78"/>
    <n v="14.817"/>
    <n v="83.962999999999994"/>
  </r>
  <r>
    <x v="3179"/>
    <s v="CUST01561"/>
    <d v="2026-04-16T00:00:00"/>
    <x v="2"/>
    <s v="Hair Dryer"/>
    <n v="2"/>
    <s v="Valid Quantity"/>
    <s v="$50.28"/>
    <n v="10"/>
    <x v="4"/>
    <s v="Los Angeles"/>
    <x v="3"/>
    <x v="2"/>
    <m/>
    <x v="0"/>
    <s v="Not Rated"/>
    <n v="100.56"/>
    <n v="10.056000000000001"/>
    <n v="90.504000000000005"/>
  </r>
  <r>
    <x v="3180"/>
    <s v="CUST01243"/>
    <d v="2025-03-10T00:00:00"/>
    <x v="0"/>
    <s v="Self-Help Book"/>
    <n v="4"/>
    <s v="Valid Quantity"/>
    <s v="$30.61"/>
    <n v="0"/>
    <x v="4"/>
    <s v="Bengaluru"/>
    <x v="5"/>
    <x v="0"/>
    <n v="5"/>
    <x v="0"/>
    <s v="Rated"/>
    <n v="122.44"/>
    <n v="0"/>
    <n v="122.44"/>
  </r>
  <r>
    <x v="3181"/>
    <s v="CUST00082"/>
    <d v="2025-12-02T00:00:00"/>
    <x v="2"/>
    <s v="Hair Dryer"/>
    <n v="2"/>
    <s v="Valid Quantity"/>
    <s v="$19.76"/>
    <n v="0"/>
    <x v="3"/>
    <s v="Toronto"/>
    <x v="1"/>
    <x v="0"/>
    <n v="4"/>
    <x v="0"/>
    <s v="Rated"/>
    <n v="39.520000000000003"/>
    <n v="0"/>
    <n v="39.520000000000003"/>
  </r>
  <r>
    <x v="3182"/>
    <s v="CUST01095"/>
    <d v="2024-11-04T00:00:00"/>
    <x v="5"/>
    <s v="Puzzle 1000pc"/>
    <n v="2"/>
    <s v="Valid Quantity"/>
    <s v="$36.74"/>
    <n v="5"/>
    <x v="1"/>
    <s v="Melbourne"/>
    <x v="2"/>
    <x v="2"/>
    <m/>
    <x v="0"/>
    <s v="Not Rated"/>
    <n v="73.48"/>
    <n v="3.6740000000000004"/>
    <n v="69.805999999999997"/>
  </r>
  <r>
    <x v="3183"/>
    <s v="CUST03373"/>
    <d v="2025-09-05T00:00:00"/>
    <x v="2"/>
    <s v="Shampoo"/>
    <n v="1"/>
    <s v="Valid Quantity"/>
    <s v="$15.04"/>
    <n v="0"/>
    <x v="2"/>
    <s v="Berlin"/>
    <x v="4"/>
    <x v="0"/>
    <n v="5"/>
    <x v="0"/>
    <s v="Rated"/>
    <n v="15.04"/>
    <n v="0"/>
    <n v="15.04"/>
  </r>
  <r>
    <x v="3184"/>
    <s v="CUST02606"/>
    <d v="2024-12-09T00:00:00"/>
    <x v="5"/>
    <s v="Remote Control Car"/>
    <n v="4"/>
    <s v="Valid Quantity"/>
    <s v="$65.76"/>
    <n v="0"/>
    <x v="0"/>
    <s v="Berlin"/>
    <x v="4"/>
    <x v="0"/>
    <n v="2"/>
    <x v="0"/>
    <s v="Rated"/>
    <n v="263.04000000000002"/>
    <n v="0"/>
    <n v="263.04000000000002"/>
  </r>
  <r>
    <x v="3185"/>
    <s v="CUST02997"/>
    <d v="2024-04-05T00:00:00"/>
    <x v="2"/>
    <s v="Sunscreen SPF50"/>
    <n v="3"/>
    <s v="Valid Quantity"/>
    <s v="$43.66"/>
    <n v="5"/>
    <x v="1"/>
    <s v="Melbourne"/>
    <x v="2"/>
    <x v="0"/>
    <n v="5"/>
    <x v="0"/>
    <s v="Rated"/>
    <n v="130.97999999999999"/>
    <n v="6.5489999999999995"/>
    <n v="124.43099999999998"/>
  </r>
  <r>
    <x v="3186"/>
    <s v="CUST02777"/>
    <d v="2026-05-23T00:00:00"/>
    <x v="2"/>
    <s v="Lipstick"/>
    <n v="5"/>
    <s v="Valid Quantity"/>
    <s v="$54.53"/>
    <n v="0"/>
    <x v="1"/>
    <s v="Toronto"/>
    <x v="1"/>
    <x v="0"/>
    <n v="2"/>
    <x v="0"/>
    <s v="Rated"/>
    <n v="272.64999999999998"/>
    <n v="0"/>
    <n v="272.64999999999998"/>
  </r>
  <r>
    <x v="3187"/>
    <s v="CUST02152"/>
    <d v="2024-02-13T00:00:00"/>
    <x v="6"/>
    <s v="Laptop Stand"/>
    <n v="2"/>
    <s v="Valid Quantity"/>
    <s v="$229.54"/>
    <n v="0"/>
    <x v="4"/>
    <s v="Dubai"/>
    <x v="6"/>
    <x v="0"/>
    <n v="2"/>
    <x v="0"/>
    <s v="Rated"/>
    <n v="459.08"/>
    <n v="0"/>
    <n v="459.08"/>
  </r>
  <r>
    <x v="3188"/>
    <s v="CUST00725"/>
    <d v="2025-02-21T00:00:00"/>
    <x v="2"/>
    <s v="Hair Dryer"/>
    <n v="2"/>
    <s v="Valid Quantity"/>
    <s v="$10.61"/>
    <n v="0"/>
    <x v="5"/>
    <s v="Houston"/>
    <x v="3"/>
    <x v="0"/>
    <n v="4"/>
    <x v="0"/>
    <s v="Rated"/>
    <n v="21.22"/>
    <n v="0"/>
    <n v="21.22"/>
  </r>
  <r>
    <x v="3189"/>
    <s v="CUST01254"/>
    <d v="2024-07-22T00:00:00"/>
    <x v="7"/>
    <s v="Olive Oil 1L"/>
    <n v="1"/>
    <s v="Valid Quantity"/>
    <s v="$22.26"/>
    <n v="5"/>
    <x v="4"/>
    <s v="Birmingham"/>
    <x v="0"/>
    <x v="4"/>
    <m/>
    <x v="0"/>
    <s v="Not Rated"/>
    <n v="22.26"/>
    <n v="1.1130000000000002"/>
    <n v="21.147000000000002"/>
  </r>
  <r>
    <x v="3190"/>
    <s v="CUST01934"/>
    <d v="2025-08-30T00:00:00"/>
    <x v="6"/>
    <s v="Smartwatch"/>
    <n v="1"/>
    <s v="Valid Quantity"/>
    <s v="$206.35"/>
    <n v="10"/>
    <x v="4"/>
    <s v="Berlin"/>
    <x v="4"/>
    <x v="3"/>
    <m/>
    <x v="0"/>
    <s v="Not Rated"/>
    <n v="206.35"/>
    <n v="20.635000000000002"/>
    <n v="185.715"/>
  </r>
  <r>
    <x v="3191"/>
    <s v="CUST00713"/>
    <d v="2026-09-02T00:00:00"/>
    <x v="1"/>
    <s v="Ceramic Mug Set"/>
    <n v="1"/>
    <s v="Valid Quantity"/>
    <s v="$87.76"/>
    <n v="0"/>
    <x v="1"/>
    <s v="Hyderabad"/>
    <x v="5"/>
    <x v="0"/>
    <n v="4"/>
    <x v="0"/>
    <s v="Rated"/>
    <n v="87.76"/>
    <n v="0"/>
    <n v="87.76"/>
  </r>
  <r>
    <x v="3192"/>
    <s v="CUST00964"/>
    <d v="2026-01-13T00:00:00"/>
    <x v="7"/>
    <s v="Green Tea Pack"/>
    <n v="1"/>
    <s v="Valid Quantity"/>
    <s v="$12.16"/>
    <n v="0"/>
    <x v="3"/>
    <s v="Abu Dhabi"/>
    <x v="6"/>
    <x v="0"/>
    <n v="5"/>
    <x v="0"/>
    <s v="Rated"/>
    <n v="12.16"/>
    <n v="0"/>
    <n v="12.16"/>
  </r>
  <r>
    <x v="3193"/>
    <s v="CUST01192"/>
    <d v="2024-02-07T00:00:00"/>
    <x v="6"/>
    <s v="Webcam"/>
    <n v="1"/>
    <s v="Valid Quantity"/>
    <s v="$160.69"/>
    <n v="0"/>
    <x v="0"/>
    <s v="Toronto"/>
    <x v="1"/>
    <x v="4"/>
    <m/>
    <x v="0"/>
    <s v="Not Rated"/>
    <n v="160.69"/>
    <n v="0"/>
    <n v="160.69"/>
  </r>
  <r>
    <x v="3194"/>
    <s v="CUST03345"/>
    <d v="2026-10-04T00:00:00"/>
    <x v="1"/>
    <s v="Ceramic Mug Set"/>
    <n v="1"/>
    <s v="Valid Quantity"/>
    <s v="$122.89"/>
    <n v="0"/>
    <x v="5"/>
    <s v="Unknown"/>
    <x v="0"/>
    <x v="0"/>
    <n v="5"/>
    <x v="0"/>
    <s v="Rated"/>
    <n v="122.89"/>
    <n v="0"/>
    <n v="122.89"/>
  </r>
  <r>
    <x v="3195"/>
    <s v="CUST01495"/>
    <d v="2024-06-21T00:00:00"/>
    <x v="0"/>
    <s v="Kids Storybook"/>
    <n v="3"/>
    <s v="Valid Quantity"/>
    <s v="$26.36"/>
    <n v="10"/>
    <x v="2"/>
    <s v="Munich"/>
    <x v="4"/>
    <x v="0"/>
    <n v="4"/>
    <x v="0"/>
    <s v="Rated"/>
    <n v="79.08"/>
    <n v="7.9079999999999995"/>
    <n v="71.171999999999997"/>
  </r>
  <r>
    <x v="3196"/>
    <s v="CUST02443"/>
    <d v="2025-05-13T00:00:00"/>
    <x v="4"/>
    <s v="Cycling Helmet"/>
    <n v="1"/>
    <s v="Valid Quantity"/>
    <s v="$116.55"/>
    <n v="15"/>
    <x v="1"/>
    <s v="Toronto"/>
    <x v="1"/>
    <x v="0"/>
    <n v="5"/>
    <x v="0"/>
    <s v="Rated"/>
    <n v="116.55"/>
    <n v="17.482500000000002"/>
    <n v="99.067499999999995"/>
  </r>
  <r>
    <x v="3197"/>
    <s v="CUST02982"/>
    <d v="2024-05-24T00:00:00"/>
    <x v="5"/>
    <s v="Puzzle 1000pc"/>
    <n v="2"/>
    <s v="Valid Quantity"/>
    <s v="$45.54"/>
    <n v="0"/>
    <x v="0"/>
    <s v="Dubai"/>
    <x v="6"/>
    <x v="0"/>
    <m/>
    <x v="0"/>
    <s v="Not Rated"/>
    <n v="91.08"/>
    <n v="0"/>
    <n v="91.08"/>
  </r>
  <r>
    <x v="3198"/>
    <s v="CUST01496"/>
    <d v="2026-05-14T00:00:00"/>
    <x v="4"/>
    <s v="Football"/>
    <n v="1"/>
    <s v="Valid Quantity"/>
    <s v="$62.50"/>
    <n v="0"/>
    <x v="2"/>
    <s v="Hamburg"/>
    <x v="4"/>
    <x v="0"/>
    <m/>
    <x v="0"/>
    <s v="Not Rated"/>
    <n v="62.5"/>
    <n v="0"/>
    <n v="62.5"/>
  </r>
  <r>
    <x v="3199"/>
    <s v="CUST02870"/>
    <d v="2025-04-27T00:00:00"/>
    <x v="3"/>
    <s v="Denim Jacket"/>
    <n v="4"/>
    <s v="Valid Quantity"/>
    <s v="$41.99"/>
    <n v="15"/>
    <x v="2"/>
    <s v="Hyderabad"/>
    <x v="5"/>
    <x v="1"/>
    <m/>
    <x v="0"/>
    <s v="Not Rated"/>
    <n v="167.96"/>
    <n v="25.194000000000003"/>
    <n v="142.76600000000002"/>
  </r>
  <r>
    <x v="3200"/>
    <s v="CUST01278"/>
    <d v="2024-09-15T00:00:00"/>
    <x v="6"/>
    <s v="Webcam"/>
    <n v="3"/>
    <s v="Valid Quantity"/>
    <s v="$201.13"/>
    <n v="15"/>
    <x v="1"/>
    <s v="Bengaluru"/>
    <x v="5"/>
    <x v="2"/>
    <m/>
    <x v="0"/>
    <s v="Not Rated"/>
    <n v="603.39"/>
    <n v="90.508499999999998"/>
    <n v="512.88149999999996"/>
  </r>
  <r>
    <x v="3201"/>
    <s v="CUST03254"/>
    <d v="2026-08-02T00:00:00"/>
    <x v="4"/>
    <s v="Dumbbell Set"/>
    <n v="1"/>
    <s v="Valid Quantity"/>
    <s v="$88.73"/>
    <n v="0"/>
    <x v="5"/>
    <s v="Berlin"/>
    <x v="4"/>
    <x v="1"/>
    <m/>
    <x v="0"/>
    <s v="Not Rated"/>
    <n v="88.73"/>
    <n v="0"/>
    <n v="88.73"/>
  </r>
  <r>
    <x v="3202"/>
    <s v="CUST02151"/>
    <d v="2025-07-07T00:00:00"/>
    <x v="0"/>
    <s v="Fiction Novel"/>
    <n v="1"/>
    <s v="Valid Quantity"/>
    <s v="$21.71"/>
    <n v="0"/>
    <x v="2"/>
    <s v="Hyderabad"/>
    <x v="5"/>
    <x v="0"/>
    <n v="4"/>
    <x v="0"/>
    <s v="Rated"/>
    <n v="21.71"/>
    <n v="0"/>
    <n v="21.71"/>
  </r>
  <r>
    <x v="3203"/>
    <s v="CUST03149"/>
    <d v="2025-01-27T00:00:00"/>
    <x v="2"/>
    <s v="Perfume"/>
    <n v="3"/>
    <s v="Valid Quantity"/>
    <s v="$48.97"/>
    <n v="20"/>
    <x v="1"/>
    <s v="Abu Dhabi"/>
    <x v="6"/>
    <x v="4"/>
    <m/>
    <x v="0"/>
    <s v="Not Rated"/>
    <n v="146.91"/>
    <n v="29.381999999999998"/>
    <n v="117.52799999999999"/>
  </r>
  <r>
    <x v="3204"/>
    <s v="CUST03498"/>
    <d v="2024-09-14T00:00:00"/>
    <x v="4"/>
    <s v="Dumbbell Set"/>
    <n v="3"/>
    <s v="Valid Quantity"/>
    <s v="$62.07"/>
    <n v="10"/>
    <x v="4"/>
    <s v="Unknown"/>
    <x v="5"/>
    <x v="0"/>
    <n v="4"/>
    <x v="0"/>
    <s v="Rated"/>
    <n v="186.21"/>
    <n v="18.621000000000002"/>
    <n v="167.589"/>
  </r>
  <r>
    <x v="3205"/>
    <s v="CUST02730"/>
    <d v="2024-12-09T00:00:00"/>
    <x v="2"/>
    <s v="Sunscreen SPF50"/>
    <n v="3"/>
    <s v="Valid Quantity"/>
    <s v="$15.81"/>
    <n v="5"/>
    <x v="0"/>
    <s v="Sydney"/>
    <x v="2"/>
    <x v="0"/>
    <n v="4"/>
    <x v="0"/>
    <s v="Rated"/>
    <n v="47.43"/>
    <n v="2.3715000000000002"/>
    <n v="45.058500000000002"/>
  </r>
  <r>
    <x v="3206"/>
    <s v="CUST00690"/>
    <d v="2025-01-15T00:00:00"/>
    <x v="1"/>
    <s v="Air Fryer"/>
    <n v="1"/>
    <s v="Valid Quantity"/>
    <s v="$84.01"/>
    <n v="15"/>
    <x v="4"/>
    <s v="Montreal"/>
    <x v="1"/>
    <x v="0"/>
    <n v="5"/>
    <x v="0"/>
    <s v="Rated"/>
    <n v="84.01"/>
    <n v="12.601500000000001"/>
    <n v="71.408500000000004"/>
  </r>
  <r>
    <x v="3207"/>
    <s v="CUST00639"/>
    <d v="2025-02-10T00:00:00"/>
    <x v="6"/>
    <s v="Webcam"/>
    <n v="2"/>
    <s v="Valid Quantity"/>
    <s v="$232.40"/>
    <n v="15"/>
    <x v="1"/>
    <s v="Berlin"/>
    <x v="4"/>
    <x v="4"/>
    <m/>
    <x v="0"/>
    <s v="Not Rated"/>
    <n v="464.8"/>
    <n v="69.72"/>
    <n v="395.08000000000004"/>
  </r>
  <r>
    <x v="3208"/>
    <s v="CUST01532"/>
    <d v="2024-11-28T00:00:00"/>
    <x v="7"/>
    <s v="Almonds 500g"/>
    <n v="2"/>
    <s v="Valid Quantity"/>
    <s v="$3.78"/>
    <n v="15"/>
    <x v="3"/>
    <s v="Munich"/>
    <x v="4"/>
    <x v="4"/>
    <m/>
    <x v="0"/>
    <s v="Not Rated"/>
    <n v="7.56"/>
    <n v="1.1339999999999999"/>
    <n v="6.4260000000000002"/>
  </r>
  <r>
    <x v="3209"/>
    <s v="CUST01380"/>
    <d v="2024-12-17T00:00:00"/>
    <x v="0"/>
    <s v="Cookbook"/>
    <n v="1"/>
    <s v="Valid Quantity"/>
    <s v="$30.63"/>
    <n v="0"/>
    <x v="3"/>
    <s v="Montreal"/>
    <x v="1"/>
    <x v="0"/>
    <n v="4"/>
    <x v="0"/>
    <s v="Rated"/>
    <n v="30.63"/>
    <n v="0"/>
    <n v="30.63"/>
  </r>
  <r>
    <x v="3210"/>
    <s v="CUST02753"/>
    <d v="2025-07-13T00:00:00"/>
    <x v="7"/>
    <s v="Basmati Rice 5kg"/>
    <n v="1"/>
    <s v="Valid Quantity"/>
    <s v="$27.62"/>
    <n v="10"/>
    <x v="2"/>
    <s v="Dubai"/>
    <x v="6"/>
    <x v="0"/>
    <m/>
    <x v="0"/>
    <s v="Not Rated"/>
    <n v="27.62"/>
    <n v="2.762"/>
    <n v="24.858000000000001"/>
  </r>
  <r>
    <x v="3211"/>
    <s v="CUST03129"/>
    <d v="2025-12-05T00:00:00"/>
    <x v="7"/>
    <s v="Green Tea Pack"/>
    <n v="1"/>
    <s v="Valid Quantity"/>
    <s v="$14.60"/>
    <n v="5"/>
    <x v="0"/>
    <s v="Manchester"/>
    <x v="0"/>
    <x v="1"/>
    <m/>
    <x v="0"/>
    <s v="Not Rated"/>
    <n v="14.6"/>
    <n v="0.73"/>
    <n v="13.87"/>
  </r>
  <r>
    <x v="3212"/>
    <s v="CUST00393"/>
    <d v="2024-10-30T00:00:00"/>
    <x v="4"/>
    <s v="Yoga Mat"/>
    <n v="2"/>
    <s v="Valid Quantity"/>
    <s v="$121.72"/>
    <n v="0"/>
    <x v="2"/>
    <s v="Hamburg"/>
    <x v="4"/>
    <x v="0"/>
    <n v="3"/>
    <x v="0"/>
    <s v="Rated"/>
    <n v="243.44"/>
    <n v="0"/>
    <n v="243.44"/>
  </r>
  <r>
    <x v="3213"/>
    <s v="CUST03131"/>
    <d v="2024-05-10T00:00:00"/>
    <x v="6"/>
    <s v="USB-C Cable"/>
    <n v="2"/>
    <s v="Valid Quantity"/>
    <s v="$27.23"/>
    <n v="0"/>
    <x v="1"/>
    <s v="Sydney"/>
    <x v="2"/>
    <x v="2"/>
    <m/>
    <x v="0"/>
    <s v="Not Rated"/>
    <n v="54.46"/>
    <n v="0"/>
    <n v="54.46"/>
  </r>
  <r>
    <x v="3214"/>
    <s v="CUST00647"/>
    <d v="2024-10-20T00:00:00"/>
    <x v="0"/>
    <s v="Kids Storybook"/>
    <n v="5"/>
    <s v="Valid Quantity"/>
    <s v="$37.19"/>
    <n v="0"/>
    <x v="3"/>
    <s v="Melbourne"/>
    <x v="2"/>
    <x v="0"/>
    <n v="4"/>
    <x v="0"/>
    <s v="Rated"/>
    <n v="185.95"/>
    <n v="0"/>
    <n v="185.95"/>
  </r>
  <r>
    <x v="3215"/>
    <s v="CUST03141"/>
    <d v="2025-02-05T00:00:00"/>
    <x v="4"/>
    <s v="Dumbbell Set"/>
    <n v="1"/>
    <s v="Valid Quantity"/>
    <s v="$33.65"/>
    <n v="0"/>
    <x v="0"/>
    <s v="Hamburg"/>
    <x v="4"/>
    <x v="2"/>
    <m/>
    <x v="0"/>
    <s v="Not Rated"/>
    <n v="33.65"/>
    <n v="0"/>
    <n v="33.65"/>
  </r>
  <r>
    <x v="3216"/>
    <s v="CUST02265"/>
    <d v="2024-11-03T00:00:00"/>
    <x v="3"/>
    <s v="Hoodie"/>
    <n v="1"/>
    <s v="Valid Quantity"/>
    <s v="$48.57"/>
    <n v="0"/>
    <x v="3"/>
    <s v="Melbourne"/>
    <x v="2"/>
    <x v="1"/>
    <m/>
    <x v="0"/>
    <s v="Not Rated"/>
    <n v="48.57"/>
    <n v="0"/>
    <n v="48.57"/>
  </r>
  <r>
    <x v="3217"/>
    <s v="CUST01832"/>
    <d v="2024-09-05T00:00:00"/>
    <x v="4"/>
    <s v="Cycling Helmet"/>
    <n v="2"/>
    <s v="Valid Quantity"/>
    <s v="$130.17"/>
    <n v="0"/>
    <x v="4"/>
    <s v="Unknown"/>
    <x v="0"/>
    <x v="0"/>
    <n v="5"/>
    <x v="0"/>
    <s v="Rated"/>
    <n v="260.33999999999997"/>
    <n v="0"/>
    <n v="260.33999999999997"/>
  </r>
  <r>
    <x v="3218"/>
    <s v="CUST02132"/>
    <d v="2025-06-10T00:00:00"/>
    <x v="6"/>
    <s v="Webcam"/>
    <n v="3"/>
    <s v="Valid Quantity"/>
    <s v="$108.39"/>
    <n v="0"/>
    <x v="3"/>
    <s v="Chicago"/>
    <x v="3"/>
    <x v="0"/>
    <n v="5"/>
    <x v="0"/>
    <s v="Rated"/>
    <n v="325.17"/>
    <n v="0"/>
    <n v="325.17"/>
  </r>
  <r>
    <x v="3219"/>
    <s v="CUST01192"/>
    <d v="2025-06-27T00:00:00"/>
    <x v="2"/>
    <s v="Lipstick"/>
    <n v="2"/>
    <s v="Valid Quantity"/>
    <s v="$37.00"/>
    <n v="20"/>
    <x v="1"/>
    <s v="Birmingham"/>
    <x v="0"/>
    <x v="1"/>
    <m/>
    <x v="0"/>
    <s v="Not Rated"/>
    <n v="74"/>
    <n v="14.8"/>
    <n v="59.2"/>
  </r>
  <r>
    <x v="3220"/>
    <s v="CUST02919"/>
    <d v="2026-05-25T00:00:00"/>
    <x v="6"/>
    <s v="USB-C Cable"/>
    <n v="0"/>
    <s v="Zero Quantity"/>
    <s v="$49.47"/>
    <n v="5"/>
    <x v="1"/>
    <s v="Montreal"/>
    <x v="1"/>
    <x v="4"/>
    <m/>
    <x v="3"/>
    <s v="Not Rated"/>
    <n v="0"/>
    <n v="0"/>
    <n v="0"/>
  </r>
  <r>
    <x v="3221"/>
    <s v="CUST02854"/>
    <d v="2025-04-23T00:00:00"/>
    <x v="0"/>
    <s v="Kids Storybook"/>
    <n v="1"/>
    <s v="Valid Quantity"/>
    <s v="$35.68"/>
    <n v="5"/>
    <x v="5"/>
    <s v="Melbourne"/>
    <x v="2"/>
    <x v="0"/>
    <n v="4"/>
    <x v="0"/>
    <s v="Rated"/>
    <n v="35.68"/>
    <n v="1.784"/>
    <n v="33.896000000000001"/>
  </r>
  <r>
    <x v="3222"/>
    <s v="CUST00143"/>
    <d v="2024-01-17T00:00:00"/>
    <x v="6"/>
    <s v="Laptop Stand"/>
    <n v="3"/>
    <s v="Valid Quantity"/>
    <s v="$165.92"/>
    <n v="0"/>
    <x v="1"/>
    <s v="Delhi"/>
    <x v="5"/>
    <x v="0"/>
    <n v="3"/>
    <x v="0"/>
    <s v="Rated"/>
    <n v="497.76"/>
    <n v="0"/>
    <n v="497.76"/>
  </r>
  <r>
    <x v="3223"/>
    <s v="CUST00811"/>
    <d v="2026-06-13T00:00:00"/>
    <x v="5"/>
    <s v="Puzzle 1000pc"/>
    <n v="1"/>
    <s v="Valid Quantity"/>
    <s v="$50.87"/>
    <n v="0"/>
    <x v="0"/>
    <s v="Chicago"/>
    <x v="3"/>
    <x v="1"/>
    <m/>
    <x v="0"/>
    <s v="Not Rated"/>
    <n v="50.87"/>
    <n v="0"/>
    <n v="50.87"/>
  </r>
  <r>
    <x v="3224"/>
    <s v="CUST00454"/>
    <d v="2026-01-31T00:00:00"/>
    <x v="5"/>
    <s v="Puzzle 1000pc"/>
    <n v="2"/>
    <s v="Valid Quantity"/>
    <s v="$17.19"/>
    <n v="0"/>
    <x v="5"/>
    <s v="Dubai"/>
    <x v="6"/>
    <x v="0"/>
    <n v="4"/>
    <x v="0"/>
    <s v="Rated"/>
    <n v="34.380000000000003"/>
    <n v="0"/>
    <n v="34.380000000000003"/>
  </r>
  <r>
    <x v="3225"/>
    <s v="CUST01717"/>
    <d v="2024-09-17T00:00:00"/>
    <x v="7"/>
    <s v="Olive Oil 1L"/>
    <n v="1"/>
    <s v="Valid Quantity"/>
    <s v="$28.92"/>
    <n v="5"/>
    <x v="3"/>
    <s v="Toronto"/>
    <x v="1"/>
    <x v="0"/>
    <n v="5"/>
    <x v="0"/>
    <s v="Rated"/>
    <n v="28.92"/>
    <n v="1.4460000000000002"/>
    <n v="27.474"/>
  </r>
  <r>
    <x v="3226"/>
    <s v="CUST02678"/>
    <d v="2025-03-14T00:00:00"/>
    <x v="6"/>
    <s v="Wireless Earbuds"/>
    <n v="1"/>
    <s v="Valid Quantity"/>
    <s v="$20.70"/>
    <n v="10"/>
    <x v="0"/>
    <s v="Toronto"/>
    <x v="1"/>
    <x v="3"/>
    <m/>
    <x v="0"/>
    <s v="Not Rated"/>
    <n v="20.7"/>
    <n v="2.0699999999999998"/>
    <n v="18.63"/>
  </r>
  <r>
    <x v="3227"/>
    <s v="CUST00443"/>
    <d v="2025-04-14T00:00:00"/>
    <x v="3"/>
    <s v="Backpack"/>
    <n v="2"/>
    <s v="Valid Quantity"/>
    <s v="$107.35"/>
    <n v="15"/>
    <x v="0"/>
    <s v="Brisbane"/>
    <x v="2"/>
    <x v="2"/>
    <m/>
    <x v="0"/>
    <s v="Not Rated"/>
    <n v="214.7"/>
    <n v="32.204999999999998"/>
    <n v="182.495"/>
  </r>
  <r>
    <x v="3228"/>
    <s v="CUST03380"/>
    <d v="2024-03-30T00:00:00"/>
    <x v="2"/>
    <s v="Lipstick"/>
    <n v="1"/>
    <s v="Valid Quantity"/>
    <s v="$10.21"/>
    <n v="0"/>
    <x v="3"/>
    <s v="Hamburg"/>
    <x v="4"/>
    <x v="1"/>
    <m/>
    <x v="0"/>
    <s v="Not Rated"/>
    <n v="10.210000000000001"/>
    <n v="0"/>
    <n v="10.210000000000001"/>
  </r>
  <r>
    <x v="3229"/>
    <s v="CUST00900"/>
    <d v="2026-06-04T00:00:00"/>
    <x v="6"/>
    <s v="Webcam"/>
    <n v="1"/>
    <s v="Valid Quantity"/>
    <s v="$41.15"/>
    <n v="0"/>
    <x v="0"/>
    <s v="Houston"/>
    <x v="3"/>
    <x v="0"/>
    <n v="4"/>
    <x v="0"/>
    <s v="Rated"/>
    <n v="41.15"/>
    <n v="0"/>
    <n v="41.15"/>
  </r>
  <r>
    <x v="3230"/>
    <s v="CUST00988"/>
    <d v="2026-04-01T00:00:00"/>
    <x v="5"/>
    <s v="Building Blocks Set"/>
    <n v="4"/>
    <s v="Valid Quantity"/>
    <s v="$21.10"/>
    <n v="5"/>
    <x v="1"/>
    <s v="London"/>
    <x v="0"/>
    <x v="0"/>
    <n v="5"/>
    <x v="0"/>
    <s v="Rated"/>
    <n v="84.4"/>
    <n v="4.22"/>
    <n v="80.180000000000007"/>
  </r>
  <r>
    <x v="3231"/>
    <s v="CUST00687"/>
    <d v="2024-10-20T00:00:00"/>
    <x v="2"/>
    <s v="Lipstick"/>
    <n v="4"/>
    <s v="Valid Quantity"/>
    <s v="$33.02"/>
    <n v="10"/>
    <x v="1"/>
    <s v="Delhi"/>
    <x v="5"/>
    <x v="0"/>
    <n v="5"/>
    <x v="0"/>
    <s v="Rated"/>
    <n v="132.08000000000001"/>
    <n v="13.208000000000002"/>
    <n v="118.87200000000001"/>
  </r>
  <r>
    <x v="3232"/>
    <s v="CUST00124"/>
    <d v="2024-05-30T00:00:00"/>
    <x v="6"/>
    <s v="Wireless Earbuds"/>
    <n v="1"/>
    <s v="Valid Quantity"/>
    <s v="$97.52"/>
    <n v="5"/>
    <x v="3"/>
    <s v="Hyderabad"/>
    <x v="5"/>
    <x v="3"/>
    <m/>
    <x v="0"/>
    <s v="Not Rated"/>
    <n v="97.52"/>
    <n v="4.8759999999999994"/>
    <n v="92.643999999999991"/>
  </r>
  <r>
    <x v="3233"/>
    <s v="CUST00323"/>
    <d v="2024-08-01T00:00:00"/>
    <x v="1"/>
    <s v="LED Desk Lamp"/>
    <n v="2"/>
    <s v="Valid Quantity"/>
    <s v="$174.72"/>
    <n v="5"/>
    <x v="0"/>
    <s v="Melbourne"/>
    <x v="2"/>
    <x v="4"/>
    <m/>
    <x v="0"/>
    <s v="Not Rated"/>
    <n v="349.44"/>
    <n v="17.472000000000001"/>
    <n v="331.96800000000002"/>
  </r>
  <r>
    <x v="3234"/>
    <s v="CUST00858"/>
    <d v="2025-12-23T00:00:00"/>
    <x v="2"/>
    <s v="Hair Dryer"/>
    <n v="1"/>
    <s v="Valid Quantity"/>
    <s v="$38.60"/>
    <n v="15"/>
    <x v="4"/>
    <s v="Hamburg"/>
    <x v="4"/>
    <x v="1"/>
    <m/>
    <x v="0"/>
    <s v="Not Rated"/>
    <n v="38.6"/>
    <n v="5.79"/>
    <n v="32.81"/>
  </r>
  <r>
    <x v="3235"/>
    <s v="CUST01412"/>
    <d v="2024-05-18T00:00:00"/>
    <x v="2"/>
    <s v="Sunscreen SPF50"/>
    <n v="4"/>
    <s v="Valid Quantity"/>
    <s v="$37.79"/>
    <n v="0"/>
    <x v="4"/>
    <s v="Montreal"/>
    <x v="1"/>
    <x v="0"/>
    <n v="5"/>
    <x v="0"/>
    <s v="Rated"/>
    <n v="151.16"/>
    <n v="0"/>
    <n v="151.16"/>
  </r>
  <r>
    <x v="3236"/>
    <s v="CUST03043"/>
    <d v="2024-03-06T00:00:00"/>
    <x v="0"/>
    <s v="Fiction Novel"/>
    <n v="1"/>
    <s v="Valid Quantity"/>
    <s v="$38.07"/>
    <n v="0"/>
    <x v="0"/>
    <s v="Brisbane"/>
    <x v="2"/>
    <x v="0"/>
    <n v="4"/>
    <x v="0"/>
    <s v="Rated"/>
    <n v="38.07"/>
    <n v="0"/>
    <n v="38.07"/>
  </r>
  <r>
    <x v="3237"/>
    <s v="CUST01397"/>
    <d v="2025-09-11T00:00:00"/>
    <x v="6"/>
    <s v="USB-C Cable"/>
    <n v="1"/>
    <s v="Valid Quantity"/>
    <s v="$205.83"/>
    <n v="15"/>
    <x v="1"/>
    <s v="Manchester"/>
    <x v="0"/>
    <x v="0"/>
    <n v="5"/>
    <x v="0"/>
    <s v="Rated"/>
    <n v="205.83"/>
    <n v="30.874500000000001"/>
    <n v="174.9555"/>
  </r>
  <r>
    <x v="3238"/>
    <s v="CUST03033"/>
    <d v="2026-02-04T00:00:00"/>
    <x v="0"/>
    <s v="Cookbook"/>
    <n v="1"/>
    <s v="Valid Quantity"/>
    <s v="$38.15"/>
    <n v="15"/>
    <x v="0"/>
    <s v="Dubai"/>
    <x v="6"/>
    <x v="0"/>
    <n v="5"/>
    <x v="0"/>
    <s v="Rated"/>
    <n v="38.15"/>
    <n v="5.7225000000000001"/>
    <n v="32.427499999999995"/>
  </r>
  <r>
    <x v="3239"/>
    <s v="CUST00087"/>
    <d v="2024-09-01T00:00:00"/>
    <x v="7"/>
    <s v="Basmati Rice 5kg"/>
    <n v="1"/>
    <s v="Valid Quantity"/>
    <s v="$29.68"/>
    <n v="5"/>
    <x v="3"/>
    <s v="Melbourne"/>
    <x v="2"/>
    <x v="0"/>
    <n v="5"/>
    <x v="0"/>
    <s v="Rated"/>
    <n v="29.68"/>
    <n v="1.484"/>
    <n v="28.195999999999998"/>
  </r>
  <r>
    <x v="3240"/>
    <s v="CUST00753"/>
    <d v="2024-07-21T00:00:00"/>
    <x v="7"/>
    <s v="Almonds 500g"/>
    <n v="2"/>
    <s v="Valid Quantity"/>
    <s v="$22.61"/>
    <n v="0"/>
    <x v="5"/>
    <s v="Melbourne"/>
    <x v="2"/>
    <x v="2"/>
    <m/>
    <x v="0"/>
    <s v="Not Rated"/>
    <n v="45.22"/>
    <n v="0"/>
    <n v="45.22"/>
  </r>
  <r>
    <x v="3241"/>
    <s v="CUST01171"/>
    <d v="2025-09-18T00:00:00"/>
    <x v="4"/>
    <s v="Yoga Mat"/>
    <n v="4"/>
    <s v="Valid Quantity"/>
    <s v="$57.28"/>
    <n v="10"/>
    <x v="0"/>
    <s v="Manchester"/>
    <x v="0"/>
    <x v="1"/>
    <m/>
    <x v="0"/>
    <s v="Not Rated"/>
    <n v="229.12"/>
    <n v="22.911999999999999"/>
    <n v="206.208"/>
  </r>
  <r>
    <x v="3242"/>
    <s v="CUST03365"/>
    <d v="2025-04-29T00:00:00"/>
    <x v="0"/>
    <s v="Fiction Novel"/>
    <n v="5"/>
    <s v="Valid Quantity"/>
    <s v="$33.27"/>
    <n v="0"/>
    <x v="0"/>
    <s v="Los Angeles"/>
    <x v="3"/>
    <x v="0"/>
    <n v="5"/>
    <x v="0"/>
    <s v="Rated"/>
    <n v="166.35000000000002"/>
    <n v="0"/>
    <n v="166.35000000000002"/>
  </r>
  <r>
    <x v="3243"/>
    <s v="CUST00550"/>
    <d v="2026-05-31T00:00:00"/>
    <x v="2"/>
    <s v="Lipstick"/>
    <n v="1"/>
    <s v="Valid Quantity"/>
    <s v="$35.65"/>
    <n v="15"/>
    <x v="0"/>
    <s v="London"/>
    <x v="0"/>
    <x v="2"/>
    <m/>
    <x v="0"/>
    <s v="Not Rated"/>
    <n v="35.65"/>
    <n v="5.3475000000000001"/>
    <n v="30.302499999999998"/>
  </r>
  <r>
    <x v="3244"/>
    <s v="CUST03297"/>
    <d v="2024-03-04T00:00:00"/>
    <x v="7"/>
    <s v="Almonds 500g"/>
    <n v="3"/>
    <s v="Valid Quantity"/>
    <s v="$3.92"/>
    <n v="5"/>
    <x v="0"/>
    <s v="Chicago"/>
    <x v="3"/>
    <x v="3"/>
    <m/>
    <x v="0"/>
    <s v="Not Rated"/>
    <n v="11.76"/>
    <n v="0.58799999999999997"/>
    <n v="11.172000000000001"/>
  </r>
  <r>
    <x v="3245"/>
    <s v="CUST03005"/>
    <d v="2025-10-07T00:00:00"/>
    <x v="2"/>
    <s v="Hair Dryer"/>
    <n v="1"/>
    <s v="Valid Quantity"/>
    <s v="$15.06"/>
    <n v="5"/>
    <x v="5"/>
    <s v="Munich"/>
    <x v="4"/>
    <x v="2"/>
    <m/>
    <x v="0"/>
    <s v="Not Rated"/>
    <n v="15.06"/>
    <n v="0.753"/>
    <n v="14.307"/>
  </r>
  <r>
    <x v="3246"/>
    <s v="CUST02586"/>
    <d v="2024-07-31T00:00:00"/>
    <x v="4"/>
    <s v="Yoga Mat"/>
    <n v="1"/>
    <s v="Valid Quantity"/>
    <s v="$46.43"/>
    <n v="0"/>
    <x v="3"/>
    <s v="Abu Dhabi"/>
    <x v="6"/>
    <x v="1"/>
    <m/>
    <x v="0"/>
    <s v="Not Rated"/>
    <n v="46.43"/>
    <n v="0"/>
    <n v="46.43"/>
  </r>
  <r>
    <x v="3247"/>
    <s v="CUST00212"/>
    <d v="2026-03-04T00:00:00"/>
    <x v="6"/>
    <s v="USB-C Cable"/>
    <n v="2"/>
    <s v="Valid Quantity"/>
    <s v="$230.53"/>
    <n v="20"/>
    <x v="5"/>
    <s v="Berlin"/>
    <x v="4"/>
    <x v="0"/>
    <m/>
    <x v="0"/>
    <s v="Not Rated"/>
    <n v="461.06"/>
    <n v="92.212000000000003"/>
    <n v="368.84800000000001"/>
  </r>
  <r>
    <x v="3248"/>
    <s v="CUST00815"/>
    <d v="2026-05-27T00:00:00"/>
    <x v="3"/>
    <s v="Backpack"/>
    <n v="1"/>
    <s v="Valid Quantity"/>
    <s v="$64.86"/>
    <n v="0"/>
    <x v="1"/>
    <s v="Munich"/>
    <x v="4"/>
    <x v="0"/>
    <n v="3"/>
    <x v="0"/>
    <s v="Rated"/>
    <n v="64.86"/>
    <n v="0"/>
    <n v="64.86"/>
  </r>
  <r>
    <x v="3249"/>
    <s v="CUST02750"/>
    <d v="2024-03-14T00:00:00"/>
    <x v="1"/>
    <s v="Ceramic Mug Set"/>
    <n v="2"/>
    <s v="Valid Quantity"/>
    <s v="$72.17"/>
    <n v="10"/>
    <x v="4"/>
    <s v="Delhi"/>
    <x v="5"/>
    <x v="0"/>
    <n v="4"/>
    <x v="0"/>
    <s v="Rated"/>
    <n v="144.34"/>
    <n v="14.434000000000001"/>
    <n v="129.90600000000001"/>
  </r>
  <r>
    <x v="3250"/>
    <s v="CUST01142"/>
    <d v="2024-02-17T00:00:00"/>
    <x v="1"/>
    <s v="Blender"/>
    <n v="1"/>
    <s v="Valid Quantity"/>
    <s v="$46.68"/>
    <n v="5"/>
    <x v="0"/>
    <s v="Vancouver"/>
    <x v="1"/>
    <x v="2"/>
    <m/>
    <x v="0"/>
    <s v="Not Rated"/>
    <n v="46.68"/>
    <n v="2.3340000000000001"/>
    <n v="44.345999999999997"/>
  </r>
  <r>
    <x v="3251"/>
    <s v="CUST02422"/>
    <d v="2025-08-09T00:00:00"/>
    <x v="4"/>
    <s v="Yoga Mat"/>
    <n v="2"/>
    <s v="Valid Quantity"/>
    <s v="$22.88"/>
    <n v="10"/>
    <x v="3"/>
    <s v="Melbourne"/>
    <x v="2"/>
    <x v="4"/>
    <m/>
    <x v="0"/>
    <s v="Not Rated"/>
    <n v="45.76"/>
    <n v="4.5759999999999996"/>
    <n v="41.183999999999997"/>
  </r>
  <r>
    <x v="3252"/>
    <s v="CUST02553"/>
    <d v="2024-04-02T00:00:00"/>
    <x v="2"/>
    <s v="Shampoo"/>
    <n v="1"/>
    <s v="Valid Quantity"/>
    <s v="$38.16"/>
    <n v="0"/>
    <x v="4"/>
    <s v="Montreal"/>
    <x v="1"/>
    <x v="0"/>
    <n v="4"/>
    <x v="0"/>
    <s v="Rated"/>
    <n v="38.159999999999997"/>
    <n v="0"/>
    <n v="38.159999999999997"/>
  </r>
  <r>
    <x v="3253"/>
    <s v="CUST02719"/>
    <d v="2026-01-31T00:00:00"/>
    <x v="3"/>
    <s v="Leather Wallet"/>
    <n v="1"/>
    <s v="Valid Quantity"/>
    <s v="$76.67"/>
    <n v="0"/>
    <x v="3"/>
    <s v="Mumbai"/>
    <x v="5"/>
    <x v="1"/>
    <m/>
    <x v="0"/>
    <s v="Not Rated"/>
    <n v="76.67"/>
    <n v="0"/>
    <n v="76.67"/>
  </r>
  <r>
    <x v="3254"/>
    <s v="CUST02821"/>
    <d v="2025-07-14T00:00:00"/>
    <x v="1"/>
    <s v="Air Fryer"/>
    <n v="5"/>
    <s v="Valid Quantity"/>
    <s v="$11.95"/>
    <n v="0"/>
    <x v="1"/>
    <s v="Delhi"/>
    <x v="5"/>
    <x v="0"/>
    <n v="2"/>
    <x v="0"/>
    <s v="Rated"/>
    <n v="59.75"/>
    <n v="0"/>
    <n v="59.75"/>
  </r>
  <r>
    <x v="3255"/>
    <s v="CUST02155"/>
    <d v="2025-05-17T00:00:00"/>
    <x v="5"/>
    <s v="Puzzle 1000pc"/>
    <n v="2"/>
    <s v="Valid Quantity"/>
    <s v="$8.41"/>
    <n v="0"/>
    <x v="2"/>
    <s v="Manchester"/>
    <x v="0"/>
    <x v="4"/>
    <m/>
    <x v="0"/>
    <s v="Not Rated"/>
    <n v="16.82"/>
    <n v="0"/>
    <n v="16.82"/>
  </r>
  <r>
    <x v="3256"/>
    <s v="CUST03312"/>
    <d v="2025-02-10T00:00:00"/>
    <x v="3"/>
    <s v="Leather Wallet"/>
    <n v="1"/>
    <s v="Valid Quantity"/>
    <s v="$21.61"/>
    <n v="0"/>
    <x v="3"/>
    <s v="Hyderabad"/>
    <x v="5"/>
    <x v="0"/>
    <n v="3"/>
    <x v="0"/>
    <s v="Rated"/>
    <n v="21.61"/>
    <n v="0"/>
    <n v="21.61"/>
  </r>
  <r>
    <x v="3257"/>
    <s v="CUST03345"/>
    <d v="2024-02-27T00:00:00"/>
    <x v="0"/>
    <s v="Cookbook"/>
    <n v="4"/>
    <s v="Valid Quantity"/>
    <s v="$22.94"/>
    <n v="10"/>
    <x v="4"/>
    <s v="Chicago"/>
    <x v="3"/>
    <x v="4"/>
    <m/>
    <x v="0"/>
    <s v="Not Rated"/>
    <n v="91.76"/>
    <n v="9.1760000000000002"/>
    <n v="82.584000000000003"/>
  </r>
  <r>
    <x v="3258"/>
    <s v="CUST00250"/>
    <d v="2026-05-20T00:00:00"/>
    <x v="7"/>
    <s v="Olive Oil 1L"/>
    <n v="3"/>
    <s v="Valid Quantity"/>
    <s v="$22.27"/>
    <n v="10"/>
    <x v="3"/>
    <s v="Melbourne"/>
    <x v="2"/>
    <x v="0"/>
    <n v="4"/>
    <x v="0"/>
    <s v="Rated"/>
    <n v="66.81"/>
    <n v="6.681"/>
    <n v="60.129000000000005"/>
  </r>
  <r>
    <x v="3259"/>
    <s v="CUST00921"/>
    <d v="2024-03-23T00:00:00"/>
    <x v="1"/>
    <s v="Ceramic Mug Set"/>
    <n v="3"/>
    <s v="Valid Quantity"/>
    <s v="$77.32"/>
    <n v="20"/>
    <x v="5"/>
    <s v="Houston"/>
    <x v="3"/>
    <x v="4"/>
    <m/>
    <x v="0"/>
    <s v="Not Rated"/>
    <n v="231.95999999999998"/>
    <n v="46.391999999999996"/>
    <n v="185.56799999999998"/>
  </r>
  <r>
    <x v="3260"/>
    <s v="CUST02897"/>
    <d v="2024-06-19T00:00:00"/>
    <x v="0"/>
    <s v="Kids Storybook"/>
    <n v="4"/>
    <s v="Valid Quantity"/>
    <s v="$7.30"/>
    <n v="10"/>
    <x v="3"/>
    <s v="Birmingham"/>
    <x v="0"/>
    <x v="1"/>
    <m/>
    <x v="0"/>
    <s v="Not Rated"/>
    <n v="29.2"/>
    <n v="2.92"/>
    <n v="26.28"/>
  </r>
  <r>
    <x v="3261"/>
    <s v="CUST01853"/>
    <d v="2025-12-06T00:00:00"/>
    <x v="1"/>
    <s v="Vacuum Cleaner"/>
    <n v="2"/>
    <s v="Valid Quantity"/>
    <s v="$32.95"/>
    <n v="0"/>
    <x v="2"/>
    <s v="Vancouver"/>
    <x v="1"/>
    <x v="0"/>
    <n v="4"/>
    <x v="0"/>
    <s v="Rated"/>
    <n v="65.900000000000006"/>
    <n v="0"/>
    <n v="65.900000000000006"/>
  </r>
  <r>
    <x v="3262"/>
    <s v="CUST01138"/>
    <d v="2026-06-15T00:00:00"/>
    <x v="3"/>
    <s v="Cotton T-Shirt"/>
    <n v="3"/>
    <s v="Valid Quantity"/>
    <s v="$91.77"/>
    <n v="0"/>
    <x v="5"/>
    <s v="Toronto"/>
    <x v="1"/>
    <x v="0"/>
    <m/>
    <x v="0"/>
    <s v="Not Rated"/>
    <n v="275.31"/>
    <n v="0"/>
    <n v="275.31"/>
  </r>
  <r>
    <x v="3263"/>
    <s v="CUST02256"/>
    <d v="2024-05-09T00:00:00"/>
    <x v="5"/>
    <s v="Action Figure"/>
    <n v="1"/>
    <s v="Valid Quantity"/>
    <s v="$71.68"/>
    <n v="25"/>
    <x v="1"/>
    <s v="Toronto"/>
    <x v="1"/>
    <x v="0"/>
    <n v="2"/>
    <x v="0"/>
    <s v="Rated"/>
    <n v="71.680000000000007"/>
    <n v="17.920000000000002"/>
    <n v="53.760000000000005"/>
  </r>
  <r>
    <x v="3264"/>
    <s v="CUST02084"/>
    <d v="2026-06-02T00:00:00"/>
    <x v="4"/>
    <s v="Yoga Mat"/>
    <n v="1"/>
    <s v="Valid Quantity"/>
    <s v="$110.62"/>
    <n v="10"/>
    <x v="2"/>
    <s v="Berlin"/>
    <x v="4"/>
    <x v="1"/>
    <m/>
    <x v="0"/>
    <s v="Not Rated"/>
    <n v="110.62"/>
    <n v="11.062000000000001"/>
    <n v="99.558000000000007"/>
  </r>
  <r>
    <x v="3265"/>
    <s v="CUST01675"/>
    <d v="2025-11-25T00:00:00"/>
    <x v="2"/>
    <s v="Shampoo"/>
    <n v="1"/>
    <s v="Valid Quantity"/>
    <s v="$5.22"/>
    <n v="10"/>
    <x v="1"/>
    <s v="Hamburg"/>
    <x v="4"/>
    <x v="2"/>
    <m/>
    <x v="0"/>
    <s v="Not Rated"/>
    <n v="5.22"/>
    <n v="0.52199999999999991"/>
    <n v="4.6979999999999995"/>
  </r>
  <r>
    <x v="3266"/>
    <s v="CUST00561"/>
    <d v="2025-10-06T00:00:00"/>
    <x v="3"/>
    <s v="Sunglasses"/>
    <n v="4"/>
    <s v="Valid Quantity"/>
    <s v="$87.35"/>
    <n v="0"/>
    <x v="2"/>
    <s v="Chicago"/>
    <x v="3"/>
    <x v="0"/>
    <n v="3"/>
    <x v="0"/>
    <s v="Rated"/>
    <n v="349.4"/>
    <n v="0"/>
    <n v="349.4"/>
  </r>
  <r>
    <x v="3267"/>
    <s v="CUST00326"/>
    <d v="2025-12-30T00:00:00"/>
    <x v="1"/>
    <s v="Blender"/>
    <n v="3"/>
    <s v="Valid Quantity"/>
    <s v="$34.04"/>
    <n v="15"/>
    <x v="1"/>
    <s v="Unknown"/>
    <x v="1"/>
    <x v="2"/>
    <m/>
    <x v="0"/>
    <s v="Not Rated"/>
    <n v="102.12"/>
    <n v="15.318000000000001"/>
    <n v="86.802000000000007"/>
  </r>
  <r>
    <x v="3268"/>
    <s v="CUST00006"/>
    <d v="2024-08-06T00:00:00"/>
    <x v="1"/>
    <s v="Ceramic Mug Set"/>
    <n v="1"/>
    <s v="Valid Quantity"/>
    <s v="$79.44"/>
    <n v="0"/>
    <x v="2"/>
    <s v="Delhi"/>
    <x v="5"/>
    <x v="0"/>
    <n v="3"/>
    <x v="0"/>
    <s v="Rated"/>
    <n v="79.44"/>
    <n v="0"/>
    <n v="79.44"/>
  </r>
  <r>
    <x v="3269"/>
    <s v="CUST02713"/>
    <d v="2025-02-04T00:00:00"/>
    <x v="6"/>
    <s v="Bluetooth Speaker"/>
    <n v="3"/>
    <s v="Valid Quantity"/>
    <s v="$93.03"/>
    <n v="10"/>
    <x v="0"/>
    <s v="Brisbane"/>
    <x v="2"/>
    <x v="0"/>
    <n v="5"/>
    <x v="0"/>
    <s v="Rated"/>
    <n v="279.09000000000003"/>
    <n v="27.909000000000006"/>
    <n v="251.18100000000004"/>
  </r>
  <r>
    <x v="3270"/>
    <s v="CUST02246"/>
    <d v="2025-07-17T00:00:00"/>
    <x v="1"/>
    <s v="LED Desk Lamp"/>
    <n v="3"/>
    <s v="Valid Quantity"/>
    <s v="$21.60"/>
    <n v="10"/>
    <x v="3"/>
    <s v="Hamburg"/>
    <x v="4"/>
    <x v="0"/>
    <m/>
    <x v="0"/>
    <s v="Not Rated"/>
    <n v="64.800000000000011"/>
    <n v="6.4800000000000013"/>
    <n v="58.320000000000007"/>
  </r>
  <r>
    <x v="3271"/>
    <s v="CUST02483"/>
    <d v="2026-05-21T00:00:00"/>
    <x v="3"/>
    <s v="Backpack"/>
    <n v="2"/>
    <s v="Valid Quantity"/>
    <s v="$74.21"/>
    <n v="15"/>
    <x v="3"/>
    <s v="Berlin"/>
    <x v="4"/>
    <x v="0"/>
    <n v="4"/>
    <x v="0"/>
    <s v="Rated"/>
    <n v="148.41999999999999"/>
    <n v="22.262999999999998"/>
    <n v="126.15699999999998"/>
  </r>
  <r>
    <x v="3272"/>
    <s v="CUST00560"/>
    <d v="2026-02-18T00:00:00"/>
    <x v="3"/>
    <s v="Sunglasses"/>
    <n v="4"/>
    <s v="Valid Quantity"/>
    <s v="$57.30"/>
    <n v="5"/>
    <x v="4"/>
    <s v="Sydney"/>
    <x v="2"/>
    <x v="0"/>
    <n v="5"/>
    <x v="0"/>
    <s v="Rated"/>
    <n v="229.2"/>
    <n v="11.46"/>
    <n v="217.73999999999998"/>
  </r>
  <r>
    <x v="3273"/>
    <s v="CUST03248"/>
    <d v="2025-07-20T00:00:00"/>
    <x v="6"/>
    <s v="Laptop Stand"/>
    <n v="1"/>
    <s v="Valid Quantity"/>
    <s v="$77.83"/>
    <n v="15"/>
    <x v="5"/>
    <s v="Mumbai"/>
    <x v="5"/>
    <x v="4"/>
    <m/>
    <x v="0"/>
    <s v="Not Rated"/>
    <n v="77.83"/>
    <n v="11.6745"/>
    <n v="66.155500000000004"/>
  </r>
  <r>
    <x v="3274"/>
    <s v="CUST01831"/>
    <d v="2025-06-25T00:00:00"/>
    <x v="6"/>
    <s v="Smartwatch"/>
    <n v="1"/>
    <s v="Valid Quantity"/>
    <s v="$166.48"/>
    <n v="0"/>
    <x v="2"/>
    <s v="Birmingham"/>
    <x v="0"/>
    <x v="0"/>
    <n v="4"/>
    <x v="0"/>
    <s v="Rated"/>
    <n v="166.48"/>
    <n v="0"/>
    <n v="166.48"/>
  </r>
  <r>
    <x v="3275"/>
    <s v="CUST03172"/>
    <d v="2026-10-05T00:00:00"/>
    <x v="2"/>
    <s v="Lipstick"/>
    <n v="1"/>
    <s v="Valid Quantity"/>
    <s v="$10.06"/>
    <n v="15"/>
    <x v="2"/>
    <s v="Munich"/>
    <x v="4"/>
    <x v="0"/>
    <n v="5"/>
    <x v="0"/>
    <s v="Rated"/>
    <n v="10.06"/>
    <n v="1.5090000000000001"/>
    <n v="8.5510000000000002"/>
  </r>
  <r>
    <x v="3276"/>
    <s v="CUST03279"/>
    <d v="2026-01-02T00:00:00"/>
    <x v="6"/>
    <s v="Bluetooth Speaker"/>
    <n v="0"/>
    <s v="Zero Quantity"/>
    <s v="$139.28"/>
    <n v="0"/>
    <x v="1"/>
    <s v="Berlin"/>
    <x v="4"/>
    <x v="0"/>
    <n v="4"/>
    <x v="2"/>
    <s v="Rated"/>
    <n v="0"/>
    <n v="0"/>
    <n v="0"/>
  </r>
  <r>
    <x v="3277"/>
    <s v="CUST02509"/>
    <d v="2026-01-19T00:00:00"/>
    <x v="7"/>
    <s v="Almonds 500g"/>
    <n v="1"/>
    <s v="Valid Quantity"/>
    <s v="$29.06"/>
    <n v="15"/>
    <x v="4"/>
    <s v="Vancouver"/>
    <x v="1"/>
    <x v="0"/>
    <n v="5"/>
    <x v="0"/>
    <s v="Rated"/>
    <n v="29.06"/>
    <n v="4.359"/>
    <n v="24.701000000000001"/>
  </r>
  <r>
    <x v="3278"/>
    <s v="CUST02259"/>
    <d v="2025-10-07T00:00:00"/>
    <x v="1"/>
    <s v="Vacuum Cleaner"/>
    <n v="3"/>
    <s v="Valid Quantity"/>
    <s v="$139.30"/>
    <n v="10"/>
    <x v="3"/>
    <s v="Hamburg"/>
    <x v="4"/>
    <x v="0"/>
    <n v="4"/>
    <x v="0"/>
    <s v="Rated"/>
    <n v="417.90000000000003"/>
    <n v="41.79"/>
    <n v="376.11"/>
  </r>
  <r>
    <x v="3279"/>
    <s v="CUST00985"/>
    <d v="2026-01-01T00:00:00"/>
    <x v="7"/>
    <s v="Olive Oil 1L"/>
    <n v="1"/>
    <s v="Valid Quantity"/>
    <s v="$14.05"/>
    <n v="0"/>
    <x v="4"/>
    <s v="Berlin"/>
    <x v="4"/>
    <x v="0"/>
    <n v="3"/>
    <x v="0"/>
    <s v="Rated"/>
    <n v="14.05"/>
    <n v="0"/>
    <n v="14.05"/>
  </r>
  <r>
    <x v="3280"/>
    <s v="CUST02190"/>
    <d v="2025-12-13T00:00:00"/>
    <x v="6"/>
    <s v="Power Bank"/>
    <n v="3"/>
    <s v="Valid Quantity"/>
    <s v="$83.89"/>
    <n v="5"/>
    <x v="1"/>
    <s v="Dubai"/>
    <x v="6"/>
    <x v="0"/>
    <n v="5"/>
    <x v="0"/>
    <s v="Rated"/>
    <n v="251.67000000000002"/>
    <n v="12.583500000000001"/>
    <n v="239.0865"/>
  </r>
  <r>
    <x v="3281"/>
    <s v="CUST03471"/>
    <d v="2025-12-07T00:00:00"/>
    <x v="2"/>
    <s v="Hair Dryer"/>
    <n v="1"/>
    <s v="Valid Quantity"/>
    <s v="$53.61"/>
    <n v="0"/>
    <x v="1"/>
    <s v="Birmingham"/>
    <x v="0"/>
    <x v="0"/>
    <n v="4"/>
    <x v="0"/>
    <s v="Rated"/>
    <n v="53.61"/>
    <n v="0"/>
    <n v="53.61"/>
  </r>
  <r>
    <x v="3282"/>
    <s v="CUST01444"/>
    <d v="2026-02-19T00:00:00"/>
    <x v="1"/>
    <s v="Air Fryer"/>
    <n v="2"/>
    <s v="Valid Quantity"/>
    <s v="$52.31"/>
    <n v="10"/>
    <x v="3"/>
    <s v="Munich"/>
    <x v="4"/>
    <x v="3"/>
    <m/>
    <x v="0"/>
    <s v="Not Rated"/>
    <n v="104.62"/>
    <n v="10.462"/>
    <n v="94.158000000000001"/>
  </r>
  <r>
    <x v="3283"/>
    <s v="CUST01149"/>
    <d v="2025-09-25T00:00:00"/>
    <x v="1"/>
    <s v="LED Desk Lamp"/>
    <n v="1"/>
    <s v="Valid Quantity"/>
    <s v="$55.97"/>
    <n v="15"/>
    <x v="4"/>
    <s v="Berlin"/>
    <x v="4"/>
    <x v="1"/>
    <m/>
    <x v="0"/>
    <s v="Not Rated"/>
    <n v="55.97"/>
    <n v="8.3955000000000002"/>
    <n v="47.5745"/>
  </r>
  <r>
    <x v="3284"/>
    <s v="CUST02232"/>
    <d v="2024-02-09T00:00:00"/>
    <x v="7"/>
    <s v="Olive Oil 1L"/>
    <n v="2"/>
    <s v="Valid Quantity"/>
    <s v="$5.28"/>
    <n v="5"/>
    <x v="3"/>
    <s v="Unknown"/>
    <x v="5"/>
    <x v="0"/>
    <n v="4"/>
    <x v="0"/>
    <s v="Rated"/>
    <n v="10.56"/>
    <n v="0.52800000000000002"/>
    <n v="10.032"/>
  </r>
  <r>
    <x v="3285"/>
    <s v="CUST02073"/>
    <d v="2024-06-28T00:00:00"/>
    <x v="3"/>
    <s v="Hoodie"/>
    <n v="2"/>
    <s v="Valid Quantity"/>
    <s v="$79.11"/>
    <n v="0"/>
    <x v="5"/>
    <s v="Berlin"/>
    <x v="4"/>
    <x v="4"/>
    <m/>
    <x v="0"/>
    <s v="Not Rated"/>
    <n v="158.22"/>
    <n v="0"/>
    <n v="158.22"/>
  </r>
  <r>
    <x v="3286"/>
    <s v="CUST02342"/>
    <d v="2024-12-03T00:00:00"/>
    <x v="5"/>
    <s v="Building Blocks Set"/>
    <n v="1"/>
    <s v="Valid Quantity"/>
    <s v="$51.92"/>
    <n v="0"/>
    <x v="1"/>
    <s v="Abu Dhabi"/>
    <x v="6"/>
    <x v="4"/>
    <m/>
    <x v="0"/>
    <s v="Not Rated"/>
    <n v="51.92"/>
    <n v="0"/>
    <n v="51.92"/>
  </r>
  <r>
    <x v="3287"/>
    <s v="CUST00745"/>
    <d v="2024-03-18T00:00:00"/>
    <x v="7"/>
    <s v="Green Tea Pack"/>
    <n v="4"/>
    <s v="Valid Quantity"/>
    <s v="$18.42"/>
    <n v="5"/>
    <x v="5"/>
    <s v="London"/>
    <x v="0"/>
    <x v="0"/>
    <n v="4"/>
    <x v="0"/>
    <s v="Rated"/>
    <n v="73.680000000000007"/>
    <n v="3.6840000000000002"/>
    <n v="69.996000000000009"/>
  </r>
  <r>
    <x v="3288"/>
    <s v="CUST01998"/>
    <d v="2025-12-12T00:00:00"/>
    <x v="4"/>
    <s v="Football"/>
    <n v="2"/>
    <s v="Valid Quantity"/>
    <s v="$119.26"/>
    <n v="10"/>
    <x v="2"/>
    <s v="Manchester"/>
    <x v="0"/>
    <x v="4"/>
    <m/>
    <x v="0"/>
    <s v="Not Rated"/>
    <n v="238.52"/>
    <n v="23.852000000000004"/>
    <n v="214.66800000000001"/>
  </r>
  <r>
    <x v="3289"/>
    <s v="CUST01865"/>
    <d v="2024-01-22T00:00:00"/>
    <x v="6"/>
    <s v="Bluetooth Speaker"/>
    <n v="3"/>
    <s v="Valid Quantity"/>
    <s v="$79.06"/>
    <n v="15"/>
    <x v="2"/>
    <s v="Unknown"/>
    <x v="0"/>
    <x v="3"/>
    <m/>
    <x v="0"/>
    <s v="Not Rated"/>
    <n v="237.18"/>
    <n v="35.577000000000005"/>
    <n v="201.60300000000001"/>
  </r>
  <r>
    <x v="3290"/>
    <s v="CUST00009"/>
    <d v="2025-08-29T00:00:00"/>
    <x v="1"/>
    <s v="LED Desk Lamp"/>
    <n v="2"/>
    <s v="Valid Quantity"/>
    <s v="$47.55"/>
    <n v="5"/>
    <x v="2"/>
    <s v="New York"/>
    <x v="3"/>
    <x v="0"/>
    <n v="5"/>
    <x v="0"/>
    <s v="Rated"/>
    <n v="95.1"/>
    <n v="4.7549999999999999"/>
    <n v="90.344999999999999"/>
  </r>
  <r>
    <x v="3291"/>
    <s v="CUST02381"/>
    <d v="2025-07-17T00:00:00"/>
    <x v="5"/>
    <s v="Action Figure"/>
    <n v="1"/>
    <s v="Valid Quantity"/>
    <s v="$67.55"/>
    <n v="0"/>
    <x v="4"/>
    <s v="Houston"/>
    <x v="3"/>
    <x v="1"/>
    <m/>
    <x v="0"/>
    <s v="Not Rated"/>
    <n v="67.55"/>
    <n v="0"/>
    <n v="67.55"/>
  </r>
  <r>
    <x v="3292"/>
    <s v="CUST01099"/>
    <d v="2024-03-28T00:00:00"/>
    <x v="7"/>
    <s v="Green Tea Pack"/>
    <n v="4"/>
    <s v="Valid Quantity"/>
    <s v="$12.98"/>
    <n v="15"/>
    <x v="2"/>
    <s v="Brisbane"/>
    <x v="2"/>
    <x v="3"/>
    <m/>
    <x v="0"/>
    <s v="Not Rated"/>
    <n v="51.92"/>
    <n v="7.7880000000000003"/>
    <n v="44.132000000000005"/>
  </r>
  <r>
    <x v="3293"/>
    <s v="CUST00979"/>
    <d v="2026-03-07T00:00:00"/>
    <x v="4"/>
    <s v="Cycling Helmet"/>
    <n v="1"/>
    <s v="Valid Quantity"/>
    <s v="$17.35"/>
    <n v="10"/>
    <x v="4"/>
    <s v="Manchester"/>
    <x v="0"/>
    <x v="0"/>
    <n v="2"/>
    <x v="0"/>
    <s v="Rated"/>
    <n v="17.350000000000001"/>
    <n v="1.7350000000000001"/>
    <n v="15.615000000000002"/>
  </r>
  <r>
    <x v="3294"/>
    <s v="CUST01721"/>
    <d v="2026-04-09T00:00:00"/>
    <x v="1"/>
    <s v="Ceramic Mug Set"/>
    <n v="2"/>
    <s v="Valid Quantity"/>
    <s v="$79.62"/>
    <n v="20"/>
    <x v="0"/>
    <s v="Montreal"/>
    <x v="1"/>
    <x v="0"/>
    <n v="3"/>
    <x v="0"/>
    <s v="Rated"/>
    <n v="159.24"/>
    <n v="31.848000000000003"/>
    <n v="127.39200000000001"/>
  </r>
  <r>
    <x v="3295"/>
    <s v="CUST02241"/>
    <d v="2025-01-07T00:00:00"/>
    <x v="5"/>
    <s v="Remote Control Car"/>
    <n v="1"/>
    <s v="Valid Quantity"/>
    <s v="$14.96"/>
    <n v="10"/>
    <x v="0"/>
    <s v="Mumbai"/>
    <x v="5"/>
    <x v="1"/>
    <m/>
    <x v="0"/>
    <s v="Not Rated"/>
    <n v="14.96"/>
    <n v="1.4960000000000002"/>
    <n v="13.464"/>
  </r>
  <r>
    <x v="3296"/>
    <s v="CUST03339"/>
    <d v="2025-09-27T00:00:00"/>
    <x v="6"/>
    <s v="Power Bank"/>
    <n v="1"/>
    <s v="Valid Quantity"/>
    <s v="$25.97"/>
    <n v="0"/>
    <x v="5"/>
    <s v="Manchester"/>
    <x v="0"/>
    <x v="0"/>
    <n v="3"/>
    <x v="0"/>
    <s v="Rated"/>
    <n v="25.97"/>
    <n v="0"/>
    <n v="25.97"/>
  </r>
  <r>
    <x v="3297"/>
    <s v="CUST01287"/>
    <d v="2024-02-06T00:00:00"/>
    <x v="5"/>
    <s v="Puzzle 1000pc"/>
    <n v="1"/>
    <s v="Valid Quantity"/>
    <s v="$62.71"/>
    <n v="15"/>
    <x v="3"/>
    <s v="Montreal"/>
    <x v="1"/>
    <x v="1"/>
    <m/>
    <x v="0"/>
    <s v="Not Rated"/>
    <n v="62.71"/>
    <n v="9.4064999999999994"/>
    <n v="53.3035"/>
  </r>
  <r>
    <x v="3298"/>
    <s v="CUST01779"/>
    <d v="2024-04-30T00:00:00"/>
    <x v="6"/>
    <s v="Wireless Earbuds"/>
    <n v="1"/>
    <s v="Valid Quantity"/>
    <s v="$67.99"/>
    <n v="10"/>
    <x v="3"/>
    <s v="Montreal"/>
    <x v="1"/>
    <x v="0"/>
    <n v="5"/>
    <x v="0"/>
    <s v="Rated"/>
    <n v="67.989999999999995"/>
    <n v="6.7989999999999995"/>
    <n v="61.190999999999995"/>
  </r>
  <r>
    <x v="3299"/>
    <s v="CUST02525"/>
    <d v="2024-02-02T00:00:00"/>
    <x v="0"/>
    <s v="Fiction Novel"/>
    <n v="2"/>
    <s v="Valid Quantity"/>
    <s v="$5.99"/>
    <n v="20"/>
    <x v="0"/>
    <s v="Birmingham"/>
    <x v="0"/>
    <x v="0"/>
    <n v="1"/>
    <x v="0"/>
    <s v="Rated"/>
    <n v="11.98"/>
    <n v="2.3960000000000004"/>
    <n v="9.5839999999999996"/>
  </r>
  <r>
    <x v="3300"/>
    <s v="CUST03451"/>
    <d v="2026-01-08T00:00:00"/>
    <x v="6"/>
    <s v="Wireless Earbuds"/>
    <n v="4"/>
    <s v="Valid Quantity"/>
    <s v="$39.84"/>
    <n v="20"/>
    <x v="4"/>
    <s v="Abu Dhabi"/>
    <x v="6"/>
    <x v="4"/>
    <m/>
    <x v="0"/>
    <s v="Not Rated"/>
    <n v="159.36000000000001"/>
    <n v="31.872000000000003"/>
    <n v="127.48800000000001"/>
  </r>
  <r>
    <x v="3301"/>
    <s v="CUST00582"/>
    <d v="2024-04-25T00:00:00"/>
    <x v="3"/>
    <s v="Denim Jacket"/>
    <n v="2"/>
    <s v="Valid Quantity"/>
    <s v="$113.66"/>
    <n v="5"/>
    <x v="4"/>
    <s v="New York"/>
    <x v="3"/>
    <x v="0"/>
    <n v="4"/>
    <x v="0"/>
    <s v="Rated"/>
    <n v="227.32"/>
    <n v="11.366"/>
    <n v="215.95400000000001"/>
  </r>
  <r>
    <x v="3302"/>
    <s v="CUST02628"/>
    <d v="2025-01-29T00:00:00"/>
    <x v="4"/>
    <s v="Yoga Mat"/>
    <n v="5"/>
    <s v="Valid Quantity"/>
    <s v="$29.55"/>
    <n v="0"/>
    <x v="5"/>
    <s v="Toronto"/>
    <x v="1"/>
    <x v="1"/>
    <m/>
    <x v="0"/>
    <s v="Not Rated"/>
    <n v="147.75"/>
    <n v="0"/>
    <n v="147.75"/>
  </r>
  <r>
    <x v="3303"/>
    <s v="CUST00428"/>
    <d v="2026-03-04T00:00:00"/>
    <x v="3"/>
    <s v="Leather Wallet"/>
    <n v="2"/>
    <s v="Valid Quantity"/>
    <s v="$93.55"/>
    <n v="5"/>
    <x v="0"/>
    <s v="Dubai"/>
    <x v="6"/>
    <x v="0"/>
    <n v="2"/>
    <x v="0"/>
    <s v="Rated"/>
    <n v="187.1"/>
    <n v="9.3550000000000004"/>
    <n v="177.745"/>
  </r>
  <r>
    <x v="3304"/>
    <s v="CUST01775"/>
    <d v="2026-01-03T00:00:00"/>
    <x v="2"/>
    <s v="Lipstick"/>
    <n v="1"/>
    <s v="Valid Quantity"/>
    <s v="$6.70"/>
    <n v="10"/>
    <x v="5"/>
    <s v="Brisbane"/>
    <x v="2"/>
    <x v="0"/>
    <n v="2"/>
    <x v="0"/>
    <s v="Rated"/>
    <n v="6.7"/>
    <n v="0.67"/>
    <n v="6.03"/>
  </r>
  <r>
    <x v="3305"/>
    <s v="CUST01347"/>
    <d v="2025-12-06T00:00:00"/>
    <x v="3"/>
    <s v="Backpack"/>
    <n v="2"/>
    <s v="Valid Quantity"/>
    <s v="$9.49"/>
    <n v="10"/>
    <x v="3"/>
    <s v="Dubai"/>
    <x v="6"/>
    <x v="2"/>
    <m/>
    <x v="0"/>
    <s v="Not Rated"/>
    <n v="18.98"/>
    <n v="1.8980000000000001"/>
    <n v="17.082000000000001"/>
  </r>
  <r>
    <x v="3306"/>
    <s v="CUST01378"/>
    <d v="2024-01-07T00:00:00"/>
    <x v="5"/>
    <s v="Action Figure"/>
    <n v="4"/>
    <s v="Valid Quantity"/>
    <s v="$44.41"/>
    <n v="0"/>
    <x v="0"/>
    <s v="Birmingham"/>
    <x v="0"/>
    <x v="0"/>
    <n v="4"/>
    <x v="0"/>
    <s v="Rated"/>
    <n v="177.64"/>
    <n v="0"/>
    <n v="177.64"/>
  </r>
  <r>
    <x v="3307"/>
    <s v="CUST01873"/>
    <d v="2025-12-16T00:00:00"/>
    <x v="1"/>
    <s v="Vacuum Cleaner"/>
    <n v="2"/>
    <s v="Valid Quantity"/>
    <s v="$80.05"/>
    <n v="0"/>
    <x v="0"/>
    <s v="Delhi"/>
    <x v="5"/>
    <x v="0"/>
    <n v="5"/>
    <x v="0"/>
    <s v="Rated"/>
    <n v="160.1"/>
    <n v="0"/>
    <n v="160.1"/>
  </r>
  <r>
    <x v="3308"/>
    <s v="CUST03482"/>
    <d v="2025-02-15T00:00:00"/>
    <x v="3"/>
    <s v="Sunglasses"/>
    <n v="2"/>
    <s v="Valid Quantity"/>
    <s v="$94.66"/>
    <n v="0"/>
    <x v="0"/>
    <s v="Vancouver"/>
    <x v="1"/>
    <x v="0"/>
    <n v="2"/>
    <x v="0"/>
    <s v="Rated"/>
    <n v="189.32"/>
    <n v="0"/>
    <n v="189.32"/>
  </r>
  <r>
    <x v="3309"/>
    <s v="CUST00712"/>
    <d v="2024-10-17T00:00:00"/>
    <x v="5"/>
    <s v="Building Blocks Set"/>
    <n v="3"/>
    <s v="Valid Quantity"/>
    <s v="$23.38"/>
    <n v="10"/>
    <x v="4"/>
    <s v="Abu Dhabi"/>
    <x v="6"/>
    <x v="4"/>
    <m/>
    <x v="0"/>
    <s v="Not Rated"/>
    <n v="70.14"/>
    <n v="7.0139999999999993"/>
    <n v="63.126000000000005"/>
  </r>
  <r>
    <x v="3310"/>
    <s v="CUST00822"/>
    <d v="2026-01-14T00:00:00"/>
    <x v="3"/>
    <s v="Hoodie"/>
    <n v="1"/>
    <s v="Valid Quantity"/>
    <s v="$79.11"/>
    <n v="0"/>
    <x v="5"/>
    <s v="Abu Dhabi"/>
    <x v="6"/>
    <x v="4"/>
    <m/>
    <x v="0"/>
    <s v="Not Rated"/>
    <n v="79.11"/>
    <n v="0"/>
    <n v="79.11"/>
  </r>
  <r>
    <x v="3311"/>
    <s v="CUST01074"/>
    <d v="2024-10-09T00:00:00"/>
    <x v="6"/>
    <s v="Laptop Stand"/>
    <n v="0"/>
    <s v="Zero Quantity"/>
    <s v="$118.48"/>
    <n v="0"/>
    <x v="4"/>
    <s v="Birmingham"/>
    <x v="0"/>
    <x v="4"/>
    <m/>
    <x v="3"/>
    <s v="Not Rated"/>
    <n v="0"/>
    <n v="0"/>
    <n v="0"/>
  </r>
  <r>
    <x v="3312"/>
    <s v="CUST00294"/>
    <d v="2024-09-18T00:00:00"/>
    <x v="7"/>
    <s v="Basmati Rice 5kg"/>
    <n v="2"/>
    <s v="Valid Quantity"/>
    <s v="$7.04"/>
    <n v="0"/>
    <x v="5"/>
    <s v="Delhi"/>
    <x v="5"/>
    <x v="4"/>
    <m/>
    <x v="0"/>
    <s v="Not Rated"/>
    <n v="14.08"/>
    <n v="0"/>
    <n v="14.08"/>
  </r>
  <r>
    <x v="3313"/>
    <s v="CUST01647"/>
    <d v="2024-05-18T00:00:00"/>
    <x v="7"/>
    <s v="Basmati Rice 5kg"/>
    <n v="2"/>
    <s v="Valid Quantity"/>
    <s v="$7.75"/>
    <n v="10"/>
    <x v="3"/>
    <s v="Delhi"/>
    <x v="5"/>
    <x v="0"/>
    <n v="3"/>
    <x v="0"/>
    <s v="Rated"/>
    <n v="15.5"/>
    <n v="1.55"/>
    <n v="13.95"/>
  </r>
  <r>
    <x v="3314"/>
    <s v="CUST01695"/>
    <d v="2024-08-28T00:00:00"/>
    <x v="1"/>
    <s v="Blender"/>
    <n v="1"/>
    <s v="Valid Quantity"/>
    <s v="$84.34"/>
    <n v="15"/>
    <x v="3"/>
    <s v="Chicago"/>
    <x v="3"/>
    <x v="0"/>
    <n v="5"/>
    <x v="0"/>
    <s v="Rated"/>
    <n v="84.34"/>
    <n v="12.651000000000002"/>
    <n v="71.689000000000007"/>
  </r>
  <r>
    <x v="3315"/>
    <s v="CUST01293"/>
    <d v="2025-06-10T00:00:00"/>
    <x v="2"/>
    <s v="Hair Dryer"/>
    <n v="1"/>
    <s v="Valid Quantity"/>
    <s v="$36.87"/>
    <n v="0"/>
    <x v="5"/>
    <s v="Montreal"/>
    <x v="1"/>
    <x v="0"/>
    <n v="4"/>
    <x v="0"/>
    <s v="Rated"/>
    <n v="36.869999999999997"/>
    <n v="0"/>
    <n v="36.869999999999997"/>
  </r>
  <r>
    <x v="3316"/>
    <s v="CUST00313"/>
    <d v="2024-01-06T00:00:00"/>
    <x v="0"/>
    <s v="Kids Storybook"/>
    <n v="2"/>
    <s v="Valid Quantity"/>
    <s v="$31.37"/>
    <n v="15"/>
    <x v="4"/>
    <s v="Mumbai"/>
    <x v="5"/>
    <x v="2"/>
    <m/>
    <x v="0"/>
    <s v="Not Rated"/>
    <n v="62.74"/>
    <n v="9.4109999999999996"/>
    <n v="53.329000000000001"/>
  </r>
  <r>
    <x v="3317"/>
    <s v="CUST01168"/>
    <d v="2025-08-07T00:00:00"/>
    <x v="5"/>
    <s v="Action Figure"/>
    <n v="2"/>
    <s v="Valid Quantity"/>
    <s v="$24.36"/>
    <n v="10"/>
    <x v="1"/>
    <s v="Chicago"/>
    <x v="3"/>
    <x v="0"/>
    <n v="5"/>
    <x v="0"/>
    <s v="Rated"/>
    <n v="48.72"/>
    <n v="4.8719999999999999"/>
    <n v="43.847999999999999"/>
  </r>
  <r>
    <x v="3318"/>
    <s v="CUST02941"/>
    <d v="2024-02-21T00:00:00"/>
    <x v="0"/>
    <s v="Cookbook"/>
    <n v="3"/>
    <s v="Valid Quantity"/>
    <s v="$26.89"/>
    <n v="5"/>
    <x v="3"/>
    <s v="Manchester"/>
    <x v="0"/>
    <x v="0"/>
    <n v="4"/>
    <x v="0"/>
    <s v="Rated"/>
    <n v="80.67"/>
    <n v="4.0335000000000001"/>
    <n v="76.636499999999998"/>
  </r>
  <r>
    <x v="3319"/>
    <s v="CUST02466"/>
    <d v="2025-08-27T00:00:00"/>
    <x v="1"/>
    <s v="LED Desk Lamp"/>
    <n v="2"/>
    <s v="Valid Quantity"/>
    <s v="$174.65"/>
    <n v="5"/>
    <x v="2"/>
    <s v="Montreal"/>
    <x v="1"/>
    <x v="0"/>
    <n v="2"/>
    <x v="0"/>
    <s v="Rated"/>
    <n v="349.3"/>
    <n v="17.465"/>
    <n v="331.83500000000004"/>
  </r>
  <r>
    <x v="3320"/>
    <s v="CUST01809"/>
    <d v="2024-07-25T00:00:00"/>
    <x v="1"/>
    <s v="Storage Organizer"/>
    <n v="3"/>
    <s v="Valid Quantity"/>
    <s v="$40.17"/>
    <n v="0"/>
    <x v="2"/>
    <s v="Montreal"/>
    <x v="1"/>
    <x v="3"/>
    <m/>
    <x v="0"/>
    <s v="Not Rated"/>
    <n v="120.51"/>
    <n v="0"/>
    <n v="120.51"/>
  </r>
  <r>
    <x v="3321"/>
    <s v="CUST00943"/>
    <d v="2025-09-26T00:00:00"/>
    <x v="6"/>
    <s v="Bluetooth Speaker"/>
    <n v="2"/>
    <s v="Valid Quantity"/>
    <s v="$144.83"/>
    <n v="5"/>
    <x v="1"/>
    <s v="Brisbane"/>
    <x v="2"/>
    <x v="1"/>
    <m/>
    <x v="0"/>
    <s v="Not Rated"/>
    <n v="289.66000000000003"/>
    <n v="14.483000000000002"/>
    <n v="275.17700000000002"/>
  </r>
  <r>
    <x v="3322"/>
    <s v="CUST00438"/>
    <d v="2026-02-20T00:00:00"/>
    <x v="3"/>
    <s v="Running Shoes"/>
    <n v="1"/>
    <s v="Valid Quantity"/>
    <s v="$90.50"/>
    <n v="15"/>
    <x v="0"/>
    <s v="Munich"/>
    <x v="4"/>
    <x v="0"/>
    <m/>
    <x v="0"/>
    <s v="Not Rated"/>
    <n v="90.5"/>
    <n v="13.574999999999999"/>
    <n v="76.924999999999997"/>
  </r>
  <r>
    <x v="3323"/>
    <s v="CUST02435"/>
    <d v="2026-01-06T00:00:00"/>
    <x v="1"/>
    <s v="Ceramic Mug Set"/>
    <n v="4"/>
    <s v="Valid Quantity"/>
    <s v="$23.06"/>
    <n v="5"/>
    <x v="2"/>
    <s v="Brisbane"/>
    <x v="2"/>
    <x v="2"/>
    <m/>
    <x v="0"/>
    <s v="Not Rated"/>
    <n v="92.24"/>
    <n v="4.6120000000000001"/>
    <n v="87.628"/>
  </r>
  <r>
    <x v="3324"/>
    <s v="CUST02104"/>
    <d v="2026-03-25T00:00:00"/>
    <x v="2"/>
    <s v="Shampoo"/>
    <n v="1"/>
    <s v="Valid Quantity"/>
    <s v="$29.34"/>
    <n v="0"/>
    <x v="3"/>
    <s v="Bengaluru"/>
    <x v="5"/>
    <x v="0"/>
    <n v="3"/>
    <x v="0"/>
    <s v="Rated"/>
    <n v="29.34"/>
    <n v="0"/>
    <n v="29.34"/>
  </r>
  <r>
    <x v="3325"/>
    <s v="CUST01259"/>
    <d v="2025-02-10T00:00:00"/>
    <x v="3"/>
    <s v="Leather Wallet"/>
    <n v="5"/>
    <s v="Valid Quantity"/>
    <s v="$54.41"/>
    <n v="0"/>
    <x v="2"/>
    <s v="Montreal"/>
    <x v="1"/>
    <x v="0"/>
    <n v="4"/>
    <x v="0"/>
    <s v="Rated"/>
    <n v="272.04999999999995"/>
    <n v="0"/>
    <n v="272.04999999999995"/>
  </r>
  <r>
    <x v="3326"/>
    <s v="CUST01901"/>
    <d v="2025-09-06T00:00:00"/>
    <x v="4"/>
    <s v="Football"/>
    <n v="1"/>
    <s v="Valid Quantity"/>
    <s v="$27.05"/>
    <n v="0"/>
    <x v="0"/>
    <s v="Sydney"/>
    <x v="2"/>
    <x v="2"/>
    <m/>
    <x v="0"/>
    <s v="Not Rated"/>
    <n v="27.05"/>
    <n v="0"/>
    <n v="27.05"/>
  </r>
  <r>
    <x v="3327"/>
    <s v="CUST03110"/>
    <d v="2024-07-22T00:00:00"/>
    <x v="4"/>
    <s v="Football"/>
    <n v="1"/>
    <s v="Valid Quantity"/>
    <s v="$72.37"/>
    <n v="20"/>
    <x v="2"/>
    <s v="Sydney"/>
    <x v="2"/>
    <x v="0"/>
    <n v="3"/>
    <x v="0"/>
    <s v="Rated"/>
    <n v="72.37"/>
    <n v="14.474"/>
    <n v="57.896000000000001"/>
  </r>
  <r>
    <x v="3328"/>
    <s v="CUST01887"/>
    <d v="2025-12-23T00:00:00"/>
    <x v="4"/>
    <s v="Dumbbell Set"/>
    <n v="2"/>
    <s v="Valid Quantity"/>
    <s v="$54.82"/>
    <n v="0"/>
    <x v="4"/>
    <s v="London"/>
    <x v="0"/>
    <x v="0"/>
    <n v="4"/>
    <x v="0"/>
    <s v="Rated"/>
    <n v="109.64"/>
    <n v="0"/>
    <n v="109.64"/>
  </r>
  <r>
    <x v="3329"/>
    <s v="CUST01023"/>
    <d v="2025-04-14T00:00:00"/>
    <x v="0"/>
    <s v="Cookbook"/>
    <n v="3"/>
    <s v="Valid Quantity"/>
    <s v="$32.28"/>
    <n v="5"/>
    <x v="1"/>
    <s v="Dubai"/>
    <x v="6"/>
    <x v="0"/>
    <n v="4"/>
    <x v="0"/>
    <s v="Rated"/>
    <n v="96.84"/>
    <n v="4.8420000000000005"/>
    <n v="91.998000000000005"/>
  </r>
  <r>
    <x v="3330"/>
    <s v="CUST03103"/>
    <d v="2025-04-11T00:00:00"/>
    <x v="0"/>
    <s v="Fiction Novel"/>
    <n v="2"/>
    <s v="Valid Quantity"/>
    <s v="$14.48"/>
    <n v="10"/>
    <x v="5"/>
    <s v="Abu Dhabi"/>
    <x v="6"/>
    <x v="0"/>
    <n v="5"/>
    <x v="0"/>
    <s v="Rated"/>
    <n v="28.96"/>
    <n v="2.8960000000000004"/>
    <n v="26.064"/>
  </r>
  <r>
    <x v="3331"/>
    <s v="CUST00620"/>
    <d v="2026-03-29T00:00:00"/>
    <x v="5"/>
    <s v="Remote Control Car"/>
    <n v="1"/>
    <s v="Valid Quantity"/>
    <s v="$13.68"/>
    <n v="15"/>
    <x v="2"/>
    <s v="Montreal"/>
    <x v="1"/>
    <x v="0"/>
    <m/>
    <x v="0"/>
    <s v="Not Rated"/>
    <n v="13.68"/>
    <n v="2.052"/>
    <n v="11.628"/>
  </r>
  <r>
    <x v="3332"/>
    <s v="CUST02688"/>
    <d v="2026-01-23T00:00:00"/>
    <x v="1"/>
    <s v="LED Desk Lamp"/>
    <n v="1"/>
    <s v="Valid Quantity"/>
    <s v="$139.36"/>
    <n v="0"/>
    <x v="2"/>
    <s v="Brisbane"/>
    <x v="2"/>
    <x v="0"/>
    <n v="4"/>
    <x v="0"/>
    <s v="Rated"/>
    <n v="139.36000000000001"/>
    <n v="0"/>
    <n v="139.36000000000001"/>
  </r>
  <r>
    <x v="3333"/>
    <s v="CUST02186"/>
    <d v="2025-02-06T00:00:00"/>
    <x v="2"/>
    <s v="Shampoo"/>
    <n v="2"/>
    <s v="Valid Quantity"/>
    <s v="$6.24"/>
    <n v="0"/>
    <x v="3"/>
    <s v="Brisbane"/>
    <x v="2"/>
    <x v="1"/>
    <m/>
    <x v="0"/>
    <s v="Not Rated"/>
    <n v="12.48"/>
    <n v="0"/>
    <n v="12.48"/>
  </r>
  <r>
    <x v="3334"/>
    <s v="CUST01605"/>
    <d v="2025-12-17T00:00:00"/>
    <x v="2"/>
    <s v="Lipstick"/>
    <n v="4"/>
    <s v="Valid Quantity"/>
    <s v="$5.07"/>
    <n v="5"/>
    <x v="0"/>
    <s v="London"/>
    <x v="0"/>
    <x v="0"/>
    <n v="5"/>
    <x v="0"/>
    <s v="Rated"/>
    <n v="20.28"/>
    <n v="1.014"/>
    <n v="19.266000000000002"/>
  </r>
  <r>
    <x v="3335"/>
    <s v="CUST00730"/>
    <d v="2025-12-16T00:00:00"/>
    <x v="7"/>
    <s v="Green Tea Pack"/>
    <n v="1"/>
    <s v="Valid Quantity"/>
    <s v="$22.73"/>
    <n v="15"/>
    <x v="3"/>
    <s v="New York"/>
    <x v="3"/>
    <x v="0"/>
    <n v="4"/>
    <x v="0"/>
    <s v="Rated"/>
    <n v="22.73"/>
    <n v="3.4095"/>
    <n v="19.320499999999999"/>
  </r>
  <r>
    <x v="3336"/>
    <s v="CUST01384"/>
    <d v="2024-09-01T00:00:00"/>
    <x v="7"/>
    <s v="Olive Oil 1L"/>
    <n v="4"/>
    <s v="Valid Quantity"/>
    <s v="$24.28"/>
    <n v="15"/>
    <x v="2"/>
    <s v="London"/>
    <x v="0"/>
    <x v="0"/>
    <n v="5"/>
    <x v="0"/>
    <s v="Rated"/>
    <n v="97.12"/>
    <n v="14.568000000000001"/>
    <n v="82.552000000000007"/>
  </r>
  <r>
    <x v="3337"/>
    <s v="CUST01391"/>
    <d v="2025-11-21T00:00:00"/>
    <x v="7"/>
    <s v="Green Tea Pack"/>
    <n v="3"/>
    <s v="Valid Quantity"/>
    <s v="$27.99"/>
    <n v="20"/>
    <x v="2"/>
    <s v="Bengaluru"/>
    <x v="5"/>
    <x v="3"/>
    <m/>
    <x v="0"/>
    <s v="Not Rated"/>
    <n v="83.97"/>
    <n v="16.794"/>
    <n v="67.176000000000002"/>
  </r>
  <r>
    <x v="3338"/>
    <s v="CUST03059"/>
    <d v="2024-11-02T00:00:00"/>
    <x v="1"/>
    <s v="Vacuum Cleaner"/>
    <n v="2"/>
    <s v="Valid Quantity"/>
    <s v="$47.83"/>
    <n v="0"/>
    <x v="0"/>
    <s v="London"/>
    <x v="0"/>
    <x v="0"/>
    <n v="4"/>
    <x v="0"/>
    <s v="Rated"/>
    <n v="95.66"/>
    <n v="0"/>
    <n v="95.66"/>
  </r>
  <r>
    <x v="3339"/>
    <s v="CUST01653"/>
    <d v="2025-01-03T00:00:00"/>
    <x v="0"/>
    <s v="Kids Storybook"/>
    <n v="2"/>
    <s v="Valid Quantity"/>
    <s v="$35.88"/>
    <n v="5"/>
    <x v="2"/>
    <s v="Vancouver"/>
    <x v="1"/>
    <x v="2"/>
    <m/>
    <x v="0"/>
    <s v="Not Rated"/>
    <n v="71.760000000000005"/>
    <n v="3.5880000000000001"/>
    <n v="68.172000000000011"/>
  </r>
  <r>
    <x v="3340"/>
    <s v="CUST03398"/>
    <d v="2026-03-01T00:00:00"/>
    <x v="6"/>
    <s v="Webcam"/>
    <n v="3"/>
    <s v="Valid Quantity"/>
    <s v="$45.71"/>
    <n v="0"/>
    <x v="5"/>
    <s v="London"/>
    <x v="0"/>
    <x v="4"/>
    <m/>
    <x v="0"/>
    <s v="Not Rated"/>
    <n v="137.13"/>
    <n v="0"/>
    <n v="137.13"/>
  </r>
  <r>
    <x v="3341"/>
    <s v="CUST03312"/>
    <d v="2025-07-16T00:00:00"/>
    <x v="1"/>
    <s v="Non-Stick Pan"/>
    <n v="2"/>
    <s v="Valid Quantity"/>
    <s v="$103.69"/>
    <n v="15"/>
    <x v="1"/>
    <s v="Abu Dhabi"/>
    <x v="6"/>
    <x v="1"/>
    <m/>
    <x v="0"/>
    <s v="Not Rated"/>
    <n v="207.38"/>
    <n v="31.106999999999999"/>
    <n v="176.273"/>
  </r>
  <r>
    <x v="3342"/>
    <s v="CUST00940"/>
    <d v="2025-10-04T00:00:00"/>
    <x v="6"/>
    <s v="Smartwatch"/>
    <n v="4"/>
    <s v="Valid Quantity"/>
    <s v="$161.90"/>
    <n v="0"/>
    <x v="5"/>
    <s v="Los Angeles"/>
    <x v="3"/>
    <x v="3"/>
    <m/>
    <x v="0"/>
    <s v="Not Rated"/>
    <n v="647.6"/>
    <n v="0"/>
    <n v="647.6"/>
  </r>
  <r>
    <x v="3343"/>
    <s v="CUST02842"/>
    <d v="2025-06-22T00:00:00"/>
    <x v="4"/>
    <s v="Cycling Helmet"/>
    <n v="3"/>
    <s v="Valid Quantity"/>
    <s v="$30.34"/>
    <n v="10"/>
    <x v="2"/>
    <s v="Toronto"/>
    <x v="1"/>
    <x v="0"/>
    <n v="3"/>
    <x v="0"/>
    <s v="Rated"/>
    <n v="91.02"/>
    <n v="9.1019999999999985"/>
    <n v="81.917999999999992"/>
  </r>
  <r>
    <x v="3344"/>
    <s v="CUST01112"/>
    <d v="2026-04-27T00:00:00"/>
    <x v="3"/>
    <s v="Running Shoes"/>
    <n v="1"/>
    <s v="Valid Quantity"/>
    <s v="$53.41"/>
    <n v="25"/>
    <x v="0"/>
    <s v="London"/>
    <x v="0"/>
    <x v="4"/>
    <m/>
    <x v="0"/>
    <s v="Not Rated"/>
    <n v="53.41"/>
    <n v="13.352499999999999"/>
    <n v="40.057499999999997"/>
  </r>
  <r>
    <x v="3345"/>
    <s v="CUST00652"/>
    <d v="2026-02-28T00:00:00"/>
    <x v="3"/>
    <s v="Backpack"/>
    <n v="1"/>
    <s v="Valid Quantity"/>
    <s v="$70.18"/>
    <n v="0"/>
    <x v="2"/>
    <s v="New York"/>
    <x v="3"/>
    <x v="2"/>
    <m/>
    <x v="0"/>
    <s v="Not Rated"/>
    <n v="70.180000000000007"/>
    <n v="0"/>
    <n v="70.180000000000007"/>
  </r>
  <r>
    <x v="3346"/>
    <s v="CUST01197"/>
    <d v="2024-03-28T00:00:00"/>
    <x v="6"/>
    <s v="USB-C Cable"/>
    <n v="2"/>
    <s v="Valid Quantity"/>
    <s v="$78.44"/>
    <n v="0"/>
    <x v="3"/>
    <s v="Birmingham"/>
    <x v="0"/>
    <x v="0"/>
    <n v="3"/>
    <x v="0"/>
    <s v="Rated"/>
    <n v="156.88"/>
    <n v="0"/>
    <n v="156.88"/>
  </r>
  <r>
    <x v="3347"/>
    <s v="CUST01736"/>
    <d v="2024-10-01T00:00:00"/>
    <x v="6"/>
    <s v="Bluetooth Speaker"/>
    <n v="2"/>
    <s v="Valid Quantity"/>
    <s v="$118.44"/>
    <n v="0"/>
    <x v="2"/>
    <s v="London"/>
    <x v="0"/>
    <x v="0"/>
    <n v="5"/>
    <x v="0"/>
    <s v="Rated"/>
    <n v="236.88"/>
    <n v="0"/>
    <n v="236.88"/>
  </r>
  <r>
    <x v="3348"/>
    <s v="CUST00845"/>
    <d v="2025-11-21T00:00:00"/>
    <x v="0"/>
    <s v="Kids Storybook"/>
    <n v="1"/>
    <s v="Valid Quantity"/>
    <s v="$33.50"/>
    <n v="10"/>
    <x v="2"/>
    <s v="Vancouver"/>
    <x v="1"/>
    <x v="0"/>
    <n v="3"/>
    <x v="0"/>
    <s v="Rated"/>
    <n v="33.5"/>
    <n v="3.35"/>
    <n v="30.15"/>
  </r>
  <r>
    <x v="3349"/>
    <s v="CUST02439"/>
    <d v="2026-11-02T00:00:00"/>
    <x v="6"/>
    <s v="USB-C Cable"/>
    <n v="3"/>
    <s v="Valid Quantity"/>
    <s v="$231.09"/>
    <n v="0"/>
    <x v="1"/>
    <s v="Vancouver"/>
    <x v="1"/>
    <x v="1"/>
    <m/>
    <x v="0"/>
    <s v="Not Rated"/>
    <n v="693.27"/>
    <n v="0"/>
    <n v="693.27"/>
  </r>
  <r>
    <x v="3350"/>
    <s v="CUST03479"/>
    <d v="2024-03-26T00:00:00"/>
    <x v="1"/>
    <s v="Ceramic Mug Set"/>
    <n v="4"/>
    <s v="Valid Quantity"/>
    <s v="$117.71"/>
    <n v="10"/>
    <x v="5"/>
    <s v="Unknown"/>
    <x v="6"/>
    <x v="4"/>
    <m/>
    <x v="0"/>
    <s v="Not Rated"/>
    <n v="470.84"/>
    <n v="47.083999999999996"/>
    <n v="423.75599999999997"/>
  </r>
  <r>
    <x v="3351"/>
    <s v="CUST02152"/>
    <d v="2025-02-06T00:00:00"/>
    <x v="3"/>
    <s v="Running Shoes"/>
    <n v="2"/>
    <s v="Valid Quantity"/>
    <s v="$105.66"/>
    <n v="5"/>
    <x v="3"/>
    <s v="Dubai"/>
    <x v="6"/>
    <x v="0"/>
    <n v="4"/>
    <x v="0"/>
    <s v="Rated"/>
    <n v="211.32"/>
    <n v="10.565999999999999"/>
    <n v="200.75399999999999"/>
  </r>
  <r>
    <x v="3352"/>
    <s v="CUST02417"/>
    <d v="2026-03-19T00:00:00"/>
    <x v="2"/>
    <s v="Face Moisturizer"/>
    <n v="1"/>
    <s v="Valid Quantity"/>
    <s v="$49.62"/>
    <n v="0"/>
    <x v="3"/>
    <s v="Vancouver"/>
    <x v="1"/>
    <x v="4"/>
    <m/>
    <x v="0"/>
    <s v="Not Rated"/>
    <n v="49.62"/>
    <n v="0"/>
    <n v="49.62"/>
  </r>
  <r>
    <x v="3353"/>
    <s v="CUST02852"/>
    <d v="2024-03-29T00:00:00"/>
    <x v="4"/>
    <s v="Cycling Helmet"/>
    <n v="5"/>
    <s v="Valid Quantity"/>
    <s v="$35.66"/>
    <n v="5"/>
    <x v="4"/>
    <s v="Toronto"/>
    <x v="1"/>
    <x v="0"/>
    <n v="4"/>
    <x v="0"/>
    <s v="Rated"/>
    <n v="178.29999999999998"/>
    <n v="8.9149999999999991"/>
    <n v="169.38499999999999"/>
  </r>
  <r>
    <x v="3354"/>
    <s v="CUST00743"/>
    <d v="2024-07-22T00:00:00"/>
    <x v="0"/>
    <s v="Fiction Novel"/>
    <n v="1"/>
    <s v="Valid Quantity"/>
    <s v="$34.72"/>
    <n v="5"/>
    <x v="2"/>
    <s v="Houston"/>
    <x v="3"/>
    <x v="4"/>
    <m/>
    <x v="0"/>
    <s v="Not Rated"/>
    <n v="34.72"/>
    <n v="1.736"/>
    <n v="32.984000000000002"/>
  </r>
  <r>
    <x v="3355"/>
    <s v="CUST02469"/>
    <d v="2025-06-05T00:00:00"/>
    <x v="2"/>
    <s v="Face Moisturizer"/>
    <n v="2"/>
    <s v="Valid Quantity"/>
    <s v="$40.89"/>
    <n v="5"/>
    <x v="1"/>
    <s v="Dubai"/>
    <x v="6"/>
    <x v="1"/>
    <m/>
    <x v="0"/>
    <s v="Not Rated"/>
    <n v="81.78"/>
    <n v="4.0889999999999995"/>
    <n v="77.691000000000003"/>
  </r>
  <r>
    <x v="3356"/>
    <s v="CUST02876"/>
    <d v="2025-06-18T00:00:00"/>
    <x v="5"/>
    <s v="Building Blocks Set"/>
    <n v="1"/>
    <s v="Valid Quantity"/>
    <s v="$65.32"/>
    <n v="25"/>
    <x v="0"/>
    <s v="Abu Dhabi"/>
    <x v="6"/>
    <x v="0"/>
    <n v="5"/>
    <x v="0"/>
    <s v="Rated"/>
    <n v="65.319999999999993"/>
    <n v="16.329999999999998"/>
    <n v="48.989999999999995"/>
  </r>
  <r>
    <x v="3357"/>
    <s v="CUST01288"/>
    <d v="2025-02-25T00:00:00"/>
    <x v="4"/>
    <s v="Cricket Bat"/>
    <n v="2"/>
    <s v="Valid Quantity"/>
    <s v="$121.46"/>
    <n v="15"/>
    <x v="2"/>
    <s v="Melbourne"/>
    <x v="2"/>
    <x v="0"/>
    <n v="4"/>
    <x v="0"/>
    <s v="Rated"/>
    <n v="242.92"/>
    <n v="36.437999999999995"/>
    <n v="206.482"/>
  </r>
  <r>
    <x v="3358"/>
    <s v="CUST02623"/>
    <d v="2025-06-14T00:00:00"/>
    <x v="2"/>
    <s v="Hair Dryer"/>
    <n v="2"/>
    <s v="Valid Quantity"/>
    <s v="$16.92"/>
    <n v="0"/>
    <x v="3"/>
    <s v="Abu Dhabi"/>
    <x v="6"/>
    <x v="2"/>
    <m/>
    <x v="0"/>
    <s v="Not Rated"/>
    <n v="33.840000000000003"/>
    <n v="0"/>
    <n v="33.840000000000003"/>
  </r>
  <r>
    <x v="3359"/>
    <s v="CUST00016"/>
    <d v="2025-01-19T00:00:00"/>
    <x v="0"/>
    <s v="Cookbook"/>
    <n v="1"/>
    <s v="Valid Quantity"/>
    <s v="$35.79"/>
    <n v="15"/>
    <x v="0"/>
    <s v="Bengaluru"/>
    <x v="5"/>
    <x v="0"/>
    <n v="2"/>
    <x v="0"/>
    <s v="Rated"/>
    <n v="35.79"/>
    <n v="5.3685"/>
    <n v="30.421499999999998"/>
  </r>
  <r>
    <x v="3360"/>
    <s v="CUST00217"/>
    <d v="2026-01-05T00:00:00"/>
    <x v="3"/>
    <s v="Sunglasses"/>
    <n v="2"/>
    <s v="Valid Quantity"/>
    <s v="$36.18"/>
    <n v="5"/>
    <x v="3"/>
    <s v="Berlin"/>
    <x v="4"/>
    <x v="0"/>
    <n v="4"/>
    <x v="0"/>
    <s v="Rated"/>
    <n v="72.36"/>
    <n v="3.6180000000000003"/>
    <n v="68.742000000000004"/>
  </r>
  <r>
    <x v="3361"/>
    <s v="CUST03158"/>
    <d v="2025-10-14T00:00:00"/>
    <x v="4"/>
    <s v="Dumbbell Set"/>
    <n v="2"/>
    <s v="Valid Quantity"/>
    <s v="$36.45"/>
    <n v="20"/>
    <x v="1"/>
    <s v="Abu Dhabi"/>
    <x v="6"/>
    <x v="0"/>
    <m/>
    <x v="0"/>
    <s v="Not Rated"/>
    <n v="72.900000000000006"/>
    <n v="14.58"/>
    <n v="58.320000000000007"/>
  </r>
  <r>
    <x v="3362"/>
    <s v="CUST01944"/>
    <d v="2024-03-27T00:00:00"/>
    <x v="4"/>
    <s v="Cycling Helmet"/>
    <n v="1"/>
    <s v="Valid Quantity"/>
    <s v="$131.68"/>
    <n v="15"/>
    <x v="3"/>
    <s v="Unknown"/>
    <x v="1"/>
    <x v="0"/>
    <n v="5"/>
    <x v="0"/>
    <s v="Rated"/>
    <n v="131.68"/>
    <n v="19.751999999999999"/>
    <n v="111.92800000000001"/>
  </r>
  <r>
    <x v="3363"/>
    <s v="CUST00313"/>
    <d v="2024-09-05T00:00:00"/>
    <x v="2"/>
    <s v="Lipstick"/>
    <n v="1"/>
    <s v="Valid Quantity"/>
    <s v="$40.85"/>
    <n v="0"/>
    <x v="3"/>
    <s v="Vancouver"/>
    <x v="1"/>
    <x v="0"/>
    <n v="5"/>
    <x v="0"/>
    <s v="Rated"/>
    <n v="40.85"/>
    <n v="0"/>
    <n v="40.85"/>
  </r>
  <r>
    <x v="3364"/>
    <s v="CUST01718"/>
    <d v="2024-07-16T00:00:00"/>
    <x v="1"/>
    <s v="Blender"/>
    <n v="2"/>
    <s v="Valid Quantity"/>
    <s v="$174.73"/>
    <n v="15"/>
    <x v="0"/>
    <s v="Delhi"/>
    <x v="5"/>
    <x v="0"/>
    <n v="5"/>
    <x v="0"/>
    <s v="Rated"/>
    <n v="349.46"/>
    <n v="52.418999999999997"/>
    <n v="297.041"/>
  </r>
  <r>
    <x v="3365"/>
    <s v="CUST01095"/>
    <d v="2024-11-08T00:00:00"/>
    <x v="0"/>
    <s v="Kids Storybook"/>
    <n v="2"/>
    <s v="Valid Quantity"/>
    <s v="$39.14"/>
    <n v="0"/>
    <x v="2"/>
    <s v="Abu Dhabi"/>
    <x v="6"/>
    <x v="0"/>
    <n v="4"/>
    <x v="0"/>
    <s v="Rated"/>
    <n v="78.28"/>
    <n v="0"/>
    <n v="78.28"/>
  </r>
  <r>
    <x v="3366"/>
    <s v="CUST02306"/>
    <d v="2024-03-02T00:00:00"/>
    <x v="0"/>
    <s v="Fiction Novel"/>
    <n v="1"/>
    <s v="Valid Quantity"/>
    <s v="$13.18"/>
    <n v="5"/>
    <x v="3"/>
    <s v="Sydney"/>
    <x v="2"/>
    <x v="4"/>
    <m/>
    <x v="0"/>
    <s v="Not Rated"/>
    <n v="13.18"/>
    <n v="0.65900000000000003"/>
    <n v="12.520999999999999"/>
  </r>
  <r>
    <x v="3367"/>
    <s v="CUST00844"/>
    <d v="2025-10-13T00:00:00"/>
    <x v="0"/>
    <s v="Fiction Novel"/>
    <n v="3"/>
    <s v="Valid Quantity"/>
    <s v="$14.63"/>
    <n v="0"/>
    <x v="5"/>
    <s v="Berlin"/>
    <x v="4"/>
    <x v="0"/>
    <n v="2"/>
    <x v="0"/>
    <s v="Rated"/>
    <n v="43.89"/>
    <n v="0"/>
    <n v="43.89"/>
  </r>
  <r>
    <x v="3368"/>
    <s v="CUST02132"/>
    <d v="2024-03-30T00:00:00"/>
    <x v="3"/>
    <s v="Formal Shirt"/>
    <n v="1"/>
    <s v="Valid Quantity"/>
    <s v="$87.21"/>
    <n v="15"/>
    <x v="2"/>
    <s v="Unknown"/>
    <x v="3"/>
    <x v="0"/>
    <n v="4"/>
    <x v="0"/>
    <s v="Rated"/>
    <n v="87.21"/>
    <n v="13.081499999999998"/>
    <n v="74.128500000000003"/>
  </r>
  <r>
    <x v="3369"/>
    <s v="CUST01515"/>
    <d v="2024-01-26T00:00:00"/>
    <x v="0"/>
    <s v="Cookbook"/>
    <n v="4"/>
    <s v="Valid Quantity"/>
    <s v="$32.17"/>
    <n v="20"/>
    <x v="3"/>
    <s v="Manchester"/>
    <x v="0"/>
    <x v="0"/>
    <n v="5"/>
    <x v="0"/>
    <s v="Rated"/>
    <n v="128.68"/>
    <n v="25.736000000000004"/>
    <n v="102.944"/>
  </r>
  <r>
    <x v="3370"/>
    <s v="CUST00515"/>
    <d v="2024-03-15T00:00:00"/>
    <x v="3"/>
    <s v="Sunglasses"/>
    <n v="3"/>
    <s v="Valid Quantity"/>
    <s v="$48.86"/>
    <n v="0"/>
    <x v="4"/>
    <s v="Hamburg"/>
    <x v="4"/>
    <x v="1"/>
    <m/>
    <x v="0"/>
    <s v="Not Rated"/>
    <n v="146.57999999999998"/>
    <n v="0"/>
    <n v="146.57999999999998"/>
  </r>
  <r>
    <x v="3371"/>
    <s v="CUST02256"/>
    <d v="2025-12-19T00:00:00"/>
    <x v="6"/>
    <s v="Laptop Stand"/>
    <n v="2"/>
    <s v="Valid Quantity"/>
    <s v="$152.30"/>
    <n v="5"/>
    <x v="5"/>
    <s v="London"/>
    <x v="0"/>
    <x v="3"/>
    <m/>
    <x v="0"/>
    <s v="Not Rated"/>
    <n v="304.60000000000002"/>
    <n v="15.23"/>
    <n v="289.37"/>
  </r>
  <r>
    <x v="3372"/>
    <s v="CUST00374"/>
    <d v="2025-11-01T00:00:00"/>
    <x v="0"/>
    <s v="Kids Storybook"/>
    <n v="4"/>
    <s v="Valid Quantity"/>
    <s v="$24.82"/>
    <n v="0"/>
    <x v="4"/>
    <s v="Melbourne"/>
    <x v="2"/>
    <x v="1"/>
    <m/>
    <x v="0"/>
    <s v="Not Rated"/>
    <n v="99.28"/>
    <n v="0"/>
    <n v="99.28"/>
  </r>
  <r>
    <x v="3373"/>
    <s v="CUST03325"/>
    <d v="2025-11-24T00:00:00"/>
    <x v="7"/>
    <s v="Almonds 500g"/>
    <n v="1"/>
    <s v="Valid Quantity"/>
    <s v="$26.77"/>
    <n v="25"/>
    <x v="4"/>
    <s v="Chicago"/>
    <x v="3"/>
    <x v="4"/>
    <m/>
    <x v="0"/>
    <s v="Not Rated"/>
    <n v="26.77"/>
    <n v="6.6924999999999999"/>
    <n v="20.077500000000001"/>
  </r>
  <r>
    <x v="3374"/>
    <s v="CUST03225"/>
    <d v="2025-04-01T00:00:00"/>
    <x v="5"/>
    <s v="Remote Control Car"/>
    <n v="1"/>
    <s v="Valid Quantity"/>
    <s v="$52.49"/>
    <n v="15"/>
    <x v="4"/>
    <s v="New York"/>
    <x v="3"/>
    <x v="0"/>
    <n v="4"/>
    <x v="0"/>
    <s v="Rated"/>
    <n v="52.49"/>
    <n v="7.8734999999999999"/>
    <n v="44.616500000000002"/>
  </r>
  <r>
    <x v="3375"/>
    <s v="CUST01815"/>
    <d v="2025-08-18T00:00:00"/>
    <x v="2"/>
    <s v="Lipstick"/>
    <n v="1"/>
    <s v="Valid Quantity"/>
    <s v="$17.17"/>
    <n v="20"/>
    <x v="5"/>
    <s v="Hamburg"/>
    <x v="4"/>
    <x v="0"/>
    <n v="4"/>
    <x v="0"/>
    <s v="Rated"/>
    <n v="17.170000000000002"/>
    <n v="3.4340000000000002"/>
    <n v="13.736000000000001"/>
  </r>
  <r>
    <x v="3376"/>
    <s v="CUST01672"/>
    <d v="2026-09-01T00:00:00"/>
    <x v="7"/>
    <s v="Basmati Rice 5kg"/>
    <n v="3"/>
    <s v="Valid Quantity"/>
    <s v="$27.04"/>
    <n v="10"/>
    <x v="3"/>
    <s v="Sydney"/>
    <x v="2"/>
    <x v="0"/>
    <n v="5"/>
    <x v="0"/>
    <s v="Rated"/>
    <n v="81.12"/>
    <n v="8.1120000000000001"/>
    <n v="73.00800000000001"/>
  </r>
  <r>
    <x v="3377"/>
    <s v="CUST02148"/>
    <d v="2025-06-01T00:00:00"/>
    <x v="3"/>
    <s v="Sunglasses"/>
    <n v="4"/>
    <s v="Valid Quantity"/>
    <s v="$67.27"/>
    <n v="0"/>
    <x v="4"/>
    <s v="Munich"/>
    <x v="4"/>
    <x v="0"/>
    <n v="3"/>
    <x v="0"/>
    <s v="Rated"/>
    <n v="269.08"/>
    <n v="0"/>
    <n v="269.08"/>
  </r>
  <r>
    <x v="3378"/>
    <s v="CUST00987"/>
    <d v="2026-03-24T00:00:00"/>
    <x v="5"/>
    <s v="Building Blocks Set"/>
    <n v="-1"/>
    <s v="Negative Quantity"/>
    <s v="$89.66"/>
    <n v="5"/>
    <x v="1"/>
    <s v="Berlin"/>
    <x v="4"/>
    <x v="0"/>
    <n v="1"/>
    <x v="2"/>
    <s v="Rated"/>
    <n v="-89.66"/>
    <n v="-4.4829999999999997"/>
    <n v="-85.176999999999992"/>
  </r>
  <r>
    <x v="3379"/>
    <s v="CUST02983"/>
    <d v="2024-03-06T00:00:00"/>
    <x v="1"/>
    <s v="Vacuum Cleaner"/>
    <n v="1"/>
    <s v="Valid Quantity"/>
    <s v="$18.06"/>
    <n v="0"/>
    <x v="0"/>
    <s v="Bengaluru"/>
    <x v="5"/>
    <x v="0"/>
    <n v="2"/>
    <x v="0"/>
    <s v="Rated"/>
    <n v="18.059999999999999"/>
    <n v="0"/>
    <n v="18.059999999999999"/>
  </r>
  <r>
    <x v="3380"/>
    <s v="CUST02633"/>
    <d v="2025-06-12T00:00:00"/>
    <x v="0"/>
    <s v="Fiction Novel"/>
    <n v="2"/>
    <s v="Valid Quantity"/>
    <s v="$12.14"/>
    <n v="10"/>
    <x v="3"/>
    <s v="Melbourne"/>
    <x v="2"/>
    <x v="0"/>
    <n v="5"/>
    <x v="0"/>
    <s v="Rated"/>
    <n v="24.28"/>
    <n v="2.4279999999999999"/>
    <n v="21.852"/>
  </r>
  <r>
    <x v="3381"/>
    <s v="CUST02148"/>
    <d v="2024-03-28T00:00:00"/>
    <x v="3"/>
    <s v="Running Shoes"/>
    <n v="2"/>
    <s v="Valid Quantity"/>
    <s v="$50.93"/>
    <n v="10"/>
    <x v="0"/>
    <s v="Berlin"/>
    <x v="4"/>
    <x v="4"/>
    <m/>
    <x v="0"/>
    <s v="Not Rated"/>
    <n v="101.86"/>
    <n v="10.186"/>
    <n v="91.674000000000007"/>
  </r>
  <r>
    <x v="3382"/>
    <s v="CUST00797"/>
    <d v="2024-10-23T00:00:00"/>
    <x v="4"/>
    <s v="Cycling Helmet"/>
    <n v="3"/>
    <s v="Valid Quantity"/>
    <s v="$114.20"/>
    <n v="0"/>
    <x v="5"/>
    <s v="Berlin"/>
    <x v="4"/>
    <x v="1"/>
    <m/>
    <x v="0"/>
    <s v="Not Rated"/>
    <n v="342.6"/>
    <n v="0"/>
    <n v="342.6"/>
  </r>
  <r>
    <x v="3383"/>
    <s v="CUST01128"/>
    <d v="2026-05-04T00:00:00"/>
    <x v="6"/>
    <s v="Laptop Stand"/>
    <n v="2"/>
    <s v="Valid Quantity"/>
    <s v="$208.78"/>
    <n v="0"/>
    <x v="2"/>
    <s v="Delhi"/>
    <x v="5"/>
    <x v="0"/>
    <n v="4"/>
    <x v="0"/>
    <s v="Rated"/>
    <n v="417.56"/>
    <n v="0"/>
    <n v="417.56"/>
  </r>
  <r>
    <x v="3384"/>
    <s v="CUST02985"/>
    <d v="2025-08-04T00:00:00"/>
    <x v="5"/>
    <s v="Remote Control Car"/>
    <n v="3"/>
    <s v="Valid Quantity"/>
    <s v="$36.53"/>
    <n v="15"/>
    <x v="0"/>
    <s v="Delhi"/>
    <x v="5"/>
    <x v="2"/>
    <m/>
    <x v="0"/>
    <s v="Not Rated"/>
    <n v="109.59"/>
    <n v="16.438500000000001"/>
    <n v="93.151499999999999"/>
  </r>
  <r>
    <x v="3385"/>
    <s v="CUST00639"/>
    <d v="2026-06-01T00:00:00"/>
    <x v="2"/>
    <s v="Hair Dryer"/>
    <n v="1"/>
    <s v="Valid Quantity"/>
    <s v="$10.65"/>
    <n v="0"/>
    <x v="5"/>
    <s v="Hyderabad"/>
    <x v="5"/>
    <x v="0"/>
    <n v="3"/>
    <x v="0"/>
    <s v="Rated"/>
    <n v="10.65"/>
    <n v="0"/>
    <n v="10.65"/>
  </r>
  <r>
    <x v="3386"/>
    <s v="CUST02653"/>
    <d v="2024-02-25T00:00:00"/>
    <x v="1"/>
    <s v="Ceramic Mug Set"/>
    <n v="4"/>
    <s v="Valid Quantity"/>
    <s v="$16.18"/>
    <n v="0"/>
    <x v="4"/>
    <s v="Abu Dhabi"/>
    <x v="6"/>
    <x v="0"/>
    <n v="3"/>
    <x v="0"/>
    <s v="Rated"/>
    <n v="64.72"/>
    <n v="0"/>
    <n v="64.72"/>
  </r>
  <r>
    <x v="3387"/>
    <s v="CUST02837"/>
    <d v="2025-03-02T00:00:00"/>
    <x v="7"/>
    <s v="Almonds 500g"/>
    <n v="1"/>
    <s v="Valid Quantity"/>
    <s v="$4.73"/>
    <n v="10"/>
    <x v="4"/>
    <s v="Montreal"/>
    <x v="1"/>
    <x v="0"/>
    <n v="4"/>
    <x v="0"/>
    <s v="Rated"/>
    <n v="4.7300000000000004"/>
    <n v="0.47300000000000003"/>
    <n v="4.2570000000000006"/>
  </r>
  <r>
    <x v="3388"/>
    <s v="CUST03107"/>
    <d v="2024-03-17T00:00:00"/>
    <x v="0"/>
    <s v="Fiction Novel"/>
    <n v="3"/>
    <s v="Valid Quantity"/>
    <s v="$17.60"/>
    <n v="10"/>
    <x v="1"/>
    <s v="Vancouver"/>
    <x v="1"/>
    <x v="4"/>
    <m/>
    <x v="0"/>
    <s v="Not Rated"/>
    <n v="52.800000000000004"/>
    <n v="5.28"/>
    <n v="47.52"/>
  </r>
  <r>
    <x v="3389"/>
    <s v="CUST00348"/>
    <d v="2024-10-29T00:00:00"/>
    <x v="7"/>
    <s v="Green Tea Pack"/>
    <n v="1"/>
    <s v="Valid Quantity"/>
    <s v="$25.45"/>
    <n v="15"/>
    <x v="0"/>
    <s v="Bengaluru"/>
    <x v="5"/>
    <x v="0"/>
    <n v="4"/>
    <x v="0"/>
    <s v="Rated"/>
    <n v="25.45"/>
    <n v="3.8174999999999999"/>
    <n v="21.6325"/>
  </r>
  <r>
    <x v="3390"/>
    <s v="CUST00334"/>
    <d v="2024-01-12T00:00:00"/>
    <x v="3"/>
    <s v="Cotton T-Shirt"/>
    <n v="3"/>
    <s v="Valid Quantity"/>
    <s v="$113.36"/>
    <n v="0"/>
    <x v="3"/>
    <s v="Birmingham"/>
    <x v="0"/>
    <x v="0"/>
    <n v="5"/>
    <x v="0"/>
    <s v="Rated"/>
    <n v="340.08"/>
    <n v="0"/>
    <n v="340.08"/>
  </r>
  <r>
    <x v="3391"/>
    <s v="CUST01736"/>
    <d v="2025-03-13T00:00:00"/>
    <x v="0"/>
    <s v="Kids Storybook"/>
    <n v="1"/>
    <s v="Valid Quantity"/>
    <s v="$17.73"/>
    <n v="15"/>
    <x v="2"/>
    <s v="London"/>
    <x v="0"/>
    <x v="3"/>
    <m/>
    <x v="0"/>
    <s v="Not Rated"/>
    <n v="17.73"/>
    <n v="2.6595"/>
    <n v="15.070500000000001"/>
  </r>
  <r>
    <x v="3392"/>
    <s v="CUST01758"/>
    <d v="2025-01-11T00:00:00"/>
    <x v="6"/>
    <s v="Wireless Earbuds"/>
    <n v="4"/>
    <s v="Valid Quantity"/>
    <s v="$205.96"/>
    <n v="15"/>
    <x v="2"/>
    <s v="Hamburg"/>
    <x v="4"/>
    <x v="4"/>
    <m/>
    <x v="0"/>
    <s v="Not Rated"/>
    <n v="823.84"/>
    <n v="123.57600000000001"/>
    <n v="700.26400000000001"/>
  </r>
  <r>
    <x v="3393"/>
    <s v="CUST00928"/>
    <d v="2025-09-27T00:00:00"/>
    <x v="2"/>
    <s v="Perfume"/>
    <n v="4"/>
    <s v="Valid Quantity"/>
    <s v="$45.32"/>
    <n v="15"/>
    <x v="1"/>
    <s v="Berlin"/>
    <x v="4"/>
    <x v="0"/>
    <n v="3"/>
    <x v="0"/>
    <s v="Rated"/>
    <n v="181.28"/>
    <n v="27.191999999999997"/>
    <n v="154.08799999999999"/>
  </r>
  <r>
    <x v="3394"/>
    <s v="CUST00198"/>
    <d v="2024-06-05T00:00:00"/>
    <x v="5"/>
    <s v="Building Blocks Set"/>
    <n v="5"/>
    <s v="Valid Quantity"/>
    <s v="$10.50"/>
    <n v="15"/>
    <x v="0"/>
    <s v="Munich"/>
    <x v="4"/>
    <x v="2"/>
    <m/>
    <x v="0"/>
    <s v="Not Rated"/>
    <n v="52.5"/>
    <n v="7.875"/>
    <n v="44.625"/>
  </r>
  <r>
    <x v="3395"/>
    <s v="CUST02108"/>
    <d v="2024-12-06T00:00:00"/>
    <x v="1"/>
    <s v="Blender"/>
    <n v="2"/>
    <s v="Valid Quantity"/>
    <s v="$149.69"/>
    <n v="5"/>
    <x v="3"/>
    <s v="Dubai"/>
    <x v="6"/>
    <x v="0"/>
    <n v="4"/>
    <x v="0"/>
    <s v="Rated"/>
    <n v="299.38"/>
    <n v="14.969000000000001"/>
    <n v="284.411"/>
  </r>
  <r>
    <x v="3396"/>
    <s v="CUST03145"/>
    <d v="2025-07-22T00:00:00"/>
    <x v="0"/>
    <s v="Kids Storybook"/>
    <n v="5"/>
    <s v="Valid Quantity"/>
    <s v="$16.36"/>
    <n v="5"/>
    <x v="1"/>
    <s v="London"/>
    <x v="0"/>
    <x v="0"/>
    <n v="4"/>
    <x v="0"/>
    <s v="Rated"/>
    <n v="81.8"/>
    <n v="4.09"/>
    <n v="77.709999999999994"/>
  </r>
  <r>
    <x v="3397"/>
    <s v="CUST02359"/>
    <d v="2025-01-14T00:00:00"/>
    <x v="0"/>
    <s v="Fiction Novel"/>
    <n v="1"/>
    <s v="Valid Quantity"/>
    <s v="$13.30"/>
    <n v="0"/>
    <x v="0"/>
    <s v="Mumbai"/>
    <x v="5"/>
    <x v="4"/>
    <m/>
    <x v="0"/>
    <s v="Not Rated"/>
    <n v="13.3"/>
    <n v="0"/>
    <n v="13.3"/>
  </r>
  <r>
    <x v="3398"/>
    <s v="CUST00373"/>
    <d v="2025-05-22T00:00:00"/>
    <x v="2"/>
    <s v="Shampoo"/>
    <n v="1"/>
    <s v="Valid Quantity"/>
    <s v="$34.20"/>
    <n v="0"/>
    <x v="2"/>
    <s v="Unknown"/>
    <x v="6"/>
    <x v="4"/>
    <m/>
    <x v="0"/>
    <s v="Not Rated"/>
    <n v="34.200000000000003"/>
    <n v="0"/>
    <n v="34.200000000000003"/>
  </r>
  <r>
    <x v="3399"/>
    <s v="CUST03117"/>
    <d v="2025-03-16T00:00:00"/>
    <x v="7"/>
    <s v="Basmati Rice 5kg"/>
    <n v="4"/>
    <s v="Valid Quantity"/>
    <s v="$20.28"/>
    <n v="25"/>
    <x v="1"/>
    <s v="Hyderabad"/>
    <x v="5"/>
    <x v="1"/>
    <m/>
    <x v="0"/>
    <s v="Not Rated"/>
    <n v="81.12"/>
    <n v="20.28"/>
    <n v="60.84"/>
  </r>
  <r>
    <x v="3400"/>
    <s v="CUST02060"/>
    <d v="2024-08-22T00:00:00"/>
    <x v="5"/>
    <s v="Remote Control Car"/>
    <n v="1"/>
    <s v="Valid Quantity"/>
    <s v="$68.60"/>
    <n v="0"/>
    <x v="1"/>
    <s v="Hyderabad"/>
    <x v="5"/>
    <x v="0"/>
    <n v="4"/>
    <x v="0"/>
    <s v="Rated"/>
    <n v="68.599999999999994"/>
    <n v="0"/>
    <n v="68.599999999999994"/>
  </r>
  <r>
    <x v="3401"/>
    <s v="CUST01301"/>
    <d v="2024-10-27T00:00:00"/>
    <x v="3"/>
    <s v="Sunglasses"/>
    <n v="2"/>
    <s v="Valid Quantity"/>
    <s v="$83.51"/>
    <n v="0"/>
    <x v="2"/>
    <s v="Birmingham"/>
    <x v="0"/>
    <x v="3"/>
    <m/>
    <x v="0"/>
    <s v="Not Rated"/>
    <n v="167.02"/>
    <n v="0"/>
    <n v="167.02"/>
  </r>
  <r>
    <x v="3402"/>
    <s v="CUST00301"/>
    <d v="2024-11-16T00:00:00"/>
    <x v="7"/>
    <s v="Green Tea Pack"/>
    <n v="1"/>
    <s v="Valid Quantity"/>
    <s v="$18.48"/>
    <n v="10"/>
    <x v="5"/>
    <s v="Sydney"/>
    <x v="2"/>
    <x v="3"/>
    <m/>
    <x v="0"/>
    <s v="Not Rated"/>
    <n v="18.48"/>
    <n v="1.8480000000000001"/>
    <n v="16.632000000000001"/>
  </r>
  <r>
    <x v="3403"/>
    <s v="CUST02600"/>
    <d v="2025-06-22T00:00:00"/>
    <x v="0"/>
    <s v="Cookbook"/>
    <n v="4"/>
    <s v="Valid Quantity"/>
    <s v="$13.63"/>
    <n v="10"/>
    <x v="0"/>
    <s v="Delhi"/>
    <x v="5"/>
    <x v="3"/>
    <m/>
    <x v="0"/>
    <s v="Not Rated"/>
    <n v="54.52"/>
    <n v="5.4520000000000008"/>
    <n v="49.068000000000005"/>
  </r>
  <r>
    <x v="3404"/>
    <s v="CUST01657"/>
    <d v="2025-08-17T00:00:00"/>
    <x v="3"/>
    <s v="Cotton T-Shirt"/>
    <n v="1"/>
    <s v="Valid Quantity"/>
    <s v="$68.98"/>
    <n v="10"/>
    <x v="2"/>
    <s v="Vancouver"/>
    <x v="1"/>
    <x v="1"/>
    <m/>
    <x v="0"/>
    <s v="Not Rated"/>
    <n v="68.98"/>
    <n v="6.8980000000000006"/>
    <n v="62.082000000000001"/>
  </r>
  <r>
    <x v="3405"/>
    <s v="CUST01334"/>
    <d v="2026-05-14T00:00:00"/>
    <x v="7"/>
    <s v="Almonds 500g"/>
    <n v="5"/>
    <s v="Valid Quantity"/>
    <s v="$6.64"/>
    <n v="0"/>
    <x v="2"/>
    <s v="London"/>
    <x v="0"/>
    <x v="2"/>
    <m/>
    <x v="0"/>
    <s v="Not Rated"/>
    <n v="33.199999999999996"/>
    <n v="0"/>
    <n v="33.199999999999996"/>
  </r>
  <r>
    <x v="3406"/>
    <s v="CUST03308"/>
    <d v="2025-01-31T00:00:00"/>
    <x v="7"/>
    <s v="Almonds 500g"/>
    <n v="2"/>
    <s v="Valid Quantity"/>
    <s v="$5.52"/>
    <n v="0"/>
    <x v="1"/>
    <s v="Unknown"/>
    <x v="0"/>
    <x v="3"/>
    <m/>
    <x v="0"/>
    <s v="Not Rated"/>
    <n v="11.04"/>
    <n v="0"/>
    <n v="11.04"/>
  </r>
  <r>
    <x v="3407"/>
    <s v="CUST00436"/>
    <d v="2025-08-27T00:00:00"/>
    <x v="4"/>
    <s v="Cycling Helmet"/>
    <n v="2"/>
    <s v="Valid Quantity"/>
    <s v="$47.95"/>
    <n v="10"/>
    <x v="1"/>
    <s v="Birmingham"/>
    <x v="0"/>
    <x v="0"/>
    <n v="5"/>
    <x v="0"/>
    <s v="Rated"/>
    <n v="95.9"/>
    <n v="9.59"/>
    <n v="86.31"/>
  </r>
  <r>
    <x v="3408"/>
    <s v="CUST03099"/>
    <d v="2024-07-26T00:00:00"/>
    <x v="3"/>
    <s v="Running Shoes"/>
    <n v="2"/>
    <s v="Valid Quantity"/>
    <s v="$75.87"/>
    <n v="0"/>
    <x v="0"/>
    <s v="New York"/>
    <x v="3"/>
    <x v="0"/>
    <n v="5"/>
    <x v="0"/>
    <s v="Rated"/>
    <n v="151.74"/>
    <n v="0"/>
    <n v="151.74"/>
  </r>
  <r>
    <x v="3409"/>
    <s v="CUST02183"/>
    <d v="2026-06-01T00:00:00"/>
    <x v="2"/>
    <s v="Shampoo"/>
    <n v="4"/>
    <s v="Valid Quantity"/>
    <s v="$9.80"/>
    <n v="0"/>
    <x v="3"/>
    <s v="Mumbai"/>
    <x v="5"/>
    <x v="0"/>
    <m/>
    <x v="0"/>
    <s v="Not Rated"/>
    <n v="39.200000000000003"/>
    <n v="0"/>
    <n v="39.200000000000003"/>
  </r>
  <r>
    <x v="3410"/>
    <s v="CUST00790"/>
    <d v="2025-08-14T00:00:00"/>
    <x v="1"/>
    <s v="LED Desk Lamp"/>
    <n v="1"/>
    <s v="Valid Quantity"/>
    <s v="$127.03"/>
    <n v="10"/>
    <x v="0"/>
    <s v="Birmingham"/>
    <x v="0"/>
    <x v="2"/>
    <m/>
    <x v="0"/>
    <s v="Not Rated"/>
    <n v="127.03"/>
    <n v="12.702999999999999"/>
    <n v="114.327"/>
  </r>
  <r>
    <x v="3411"/>
    <s v="CUST02114"/>
    <d v="2024-05-12T00:00:00"/>
    <x v="3"/>
    <s v="Hoodie"/>
    <n v="1"/>
    <s v="Valid Quantity"/>
    <s v="$108.32"/>
    <n v="0"/>
    <x v="1"/>
    <s v="Hyderabad"/>
    <x v="5"/>
    <x v="4"/>
    <m/>
    <x v="0"/>
    <s v="Not Rated"/>
    <n v="108.32"/>
    <n v="0"/>
    <n v="108.32"/>
  </r>
  <r>
    <x v="3412"/>
    <s v="CUST01658"/>
    <d v="2025-11-13T00:00:00"/>
    <x v="4"/>
    <s v="Cricket Bat"/>
    <n v="3"/>
    <s v="Valid Quantity"/>
    <s v="$89.27"/>
    <n v="15"/>
    <x v="4"/>
    <s v="Birmingham"/>
    <x v="0"/>
    <x v="0"/>
    <n v="5"/>
    <x v="0"/>
    <s v="Rated"/>
    <n v="267.81"/>
    <n v="40.171500000000002"/>
    <n v="227.63849999999999"/>
  </r>
  <r>
    <x v="3413"/>
    <s v="CUST02352"/>
    <d v="2025-02-24T00:00:00"/>
    <x v="3"/>
    <s v="Hoodie"/>
    <n v="1"/>
    <s v="Valid Quantity"/>
    <s v="$90.27"/>
    <n v="0"/>
    <x v="2"/>
    <s v="Dubai"/>
    <x v="6"/>
    <x v="3"/>
    <m/>
    <x v="0"/>
    <s v="Not Rated"/>
    <n v="90.27"/>
    <n v="0"/>
    <n v="90.27"/>
  </r>
  <r>
    <x v="3414"/>
    <s v="CUST03263"/>
    <d v="2025-07-16T00:00:00"/>
    <x v="4"/>
    <s v="Football"/>
    <n v="1"/>
    <s v="Valid Quantity"/>
    <s v="$128.29"/>
    <n v="5"/>
    <x v="0"/>
    <s v="Vancouver"/>
    <x v="1"/>
    <x v="0"/>
    <n v="3"/>
    <x v="0"/>
    <s v="Rated"/>
    <n v="128.29"/>
    <n v="6.4144999999999994"/>
    <n v="121.87549999999999"/>
  </r>
  <r>
    <x v="3415"/>
    <s v="CUST02515"/>
    <d v="2026-09-02T00:00:00"/>
    <x v="2"/>
    <s v="Sunscreen SPF50"/>
    <n v="1"/>
    <s v="Valid Quantity"/>
    <s v="$36.71"/>
    <n v="0"/>
    <x v="0"/>
    <s v="Abu Dhabi"/>
    <x v="6"/>
    <x v="0"/>
    <n v="2"/>
    <x v="0"/>
    <s v="Rated"/>
    <n v="36.71"/>
    <n v="0"/>
    <n v="36.71"/>
  </r>
  <r>
    <x v="3416"/>
    <s v="CUST00511"/>
    <d v="2025-01-15T00:00:00"/>
    <x v="4"/>
    <s v="Football"/>
    <n v="1"/>
    <s v="Valid Quantity"/>
    <s v="$132.42"/>
    <n v="0"/>
    <x v="2"/>
    <s v="Hamburg"/>
    <x v="4"/>
    <x v="2"/>
    <m/>
    <x v="0"/>
    <s v="Not Rated"/>
    <n v="132.41999999999999"/>
    <n v="0"/>
    <n v="132.41999999999999"/>
  </r>
  <r>
    <x v="3417"/>
    <s v="CUST02935"/>
    <d v="2024-10-27T00:00:00"/>
    <x v="5"/>
    <s v="Remote Control Car"/>
    <n v="2"/>
    <s v="Valid Quantity"/>
    <s v="$21.35"/>
    <n v="20"/>
    <x v="0"/>
    <s v="Los Angeles"/>
    <x v="3"/>
    <x v="0"/>
    <n v="4"/>
    <x v="0"/>
    <s v="Rated"/>
    <n v="42.7"/>
    <n v="8.5399999999999991"/>
    <n v="34.160000000000004"/>
  </r>
  <r>
    <x v="3418"/>
    <s v="CUST01397"/>
    <d v="2025-02-03T00:00:00"/>
    <x v="0"/>
    <s v="Kids Storybook"/>
    <n v="2"/>
    <s v="Valid Quantity"/>
    <s v="$17.37"/>
    <n v="0"/>
    <x v="2"/>
    <s v="Brisbane"/>
    <x v="2"/>
    <x v="0"/>
    <m/>
    <x v="0"/>
    <s v="Not Rated"/>
    <n v="34.74"/>
    <n v="0"/>
    <n v="34.74"/>
  </r>
  <r>
    <x v="3419"/>
    <s v="CUST03117"/>
    <d v="2024-12-15T00:00:00"/>
    <x v="4"/>
    <s v="Cricket Bat"/>
    <n v="1"/>
    <s v="Valid Quantity"/>
    <s v="$83.38"/>
    <n v="5"/>
    <x v="5"/>
    <s v="Birmingham"/>
    <x v="0"/>
    <x v="3"/>
    <m/>
    <x v="0"/>
    <s v="Not Rated"/>
    <n v="83.38"/>
    <n v="4.1689999999999996"/>
    <n v="79.210999999999999"/>
  </r>
  <r>
    <x v="3420"/>
    <s v="CUST02471"/>
    <d v="2025-10-11T00:00:00"/>
    <x v="7"/>
    <s v="Almonds 500g"/>
    <n v="2"/>
    <s v="Valid Quantity"/>
    <s v="$29.42"/>
    <n v="0"/>
    <x v="3"/>
    <s v="Melbourne"/>
    <x v="2"/>
    <x v="1"/>
    <m/>
    <x v="0"/>
    <s v="Not Rated"/>
    <n v="58.84"/>
    <n v="0"/>
    <n v="58.84"/>
  </r>
  <r>
    <x v="3421"/>
    <s v="CUST02334"/>
    <d v="2024-10-18T00:00:00"/>
    <x v="7"/>
    <s v="Basmati Rice 5kg"/>
    <n v="1"/>
    <s v="Valid Quantity"/>
    <s v="$24.49"/>
    <n v="0"/>
    <x v="5"/>
    <s v="Vancouver"/>
    <x v="1"/>
    <x v="0"/>
    <n v="4"/>
    <x v="0"/>
    <s v="Rated"/>
    <n v="24.49"/>
    <n v="0"/>
    <n v="24.49"/>
  </r>
  <r>
    <x v="3422"/>
    <s v="CUST00379"/>
    <d v="2026-02-27T00:00:00"/>
    <x v="4"/>
    <s v="Cricket Bat"/>
    <n v="1"/>
    <s v="Valid Quantity"/>
    <s v="$115.07"/>
    <n v="0"/>
    <x v="2"/>
    <s v="Munich"/>
    <x v="4"/>
    <x v="4"/>
    <m/>
    <x v="0"/>
    <s v="Not Rated"/>
    <n v="115.07"/>
    <n v="0"/>
    <n v="115.07"/>
  </r>
  <r>
    <x v="3423"/>
    <s v="CUST00755"/>
    <d v="2024-06-22T00:00:00"/>
    <x v="1"/>
    <s v="Air Fryer"/>
    <n v="2"/>
    <s v="Valid Quantity"/>
    <s v="$165.64"/>
    <n v="0"/>
    <x v="1"/>
    <s v="Hamburg"/>
    <x v="4"/>
    <x v="0"/>
    <n v="3"/>
    <x v="0"/>
    <s v="Rated"/>
    <n v="331.28"/>
    <n v="0"/>
    <n v="331.28"/>
  </r>
  <r>
    <x v="3424"/>
    <s v="CUST01724"/>
    <d v="2026-01-13T00:00:00"/>
    <x v="6"/>
    <s v="Power Bank"/>
    <n v="3"/>
    <s v="Valid Quantity"/>
    <s v="$160.24"/>
    <n v="0"/>
    <x v="3"/>
    <s v="Brisbane"/>
    <x v="2"/>
    <x v="2"/>
    <m/>
    <x v="0"/>
    <s v="Not Rated"/>
    <n v="480.72"/>
    <n v="0"/>
    <n v="480.72"/>
  </r>
  <r>
    <x v="3425"/>
    <s v="CUST01628"/>
    <d v="2025-06-27T00:00:00"/>
    <x v="1"/>
    <s v="Blender"/>
    <n v="2"/>
    <s v="Valid Quantity"/>
    <s v="$158.21"/>
    <n v="5"/>
    <x v="5"/>
    <s v="Unknown"/>
    <x v="3"/>
    <x v="0"/>
    <n v="4"/>
    <x v="0"/>
    <s v="Rated"/>
    <n v="316.42"/>
    <n v="15.821000000000002"/>
    <n v="300.59899999999999"/>
  </r>
  <r>
    <x v="3426"/>
    <s v="CUST01118"/>
    <d v="2025-05-16T00:00:00"/>
    <x v="6"/>
    <s v="Wireless Earbuds"/>
    <n v="3"/>
    <s v="Valid Quantity"/>
    <s v="$105.84"/>
    <n v="0"/>
    <x v="1"/>
    <s v="Bengaluru"/>
    <x v="5"/>
    <x v="0"/>
    <n v="5"/>
    <x v="0"/>
    <s v="Rated"/>
    <n v="317.52"/>
    <n v="0"/>
    <n v="317.52"/>
  </r>
  <r>
    <x v="3427"/>
    <s v="CUST02543"/>
    <d v="2025-05-31T00:00:00"/>
    <x v="3"/>
    <s v="Hoodie"/>
    <n v="4"/>
    <s v="Valid Quantity"/>
    <s v="$32.78"/>
    <n v="10"/>
    <x v="5"/>
    <s v="Toronto"/>
    <x v="1"/>
    <x v="0"/>
    <n v="5"/>
    <x v="0"/>
    <s v="Rated"/>
    <n v="131.12"/>
    <n v="13.112"/>
    <n v="118.00800000000001"/>
  </r>
  <r>
    <x v="3428"/>
    <s v="CUST03367"/>
    <d v="2024-11-17T00:00:00"/>
    <x v="5"/>
    <s v="Puzzle 1000pc"/>
    <n v="3"/>
    <s v="Valid Quantity"/>
    <s v="$65.89"/>
    <n v="0"/>
    <x v="3"/>
    <s v="Mumbai"/>
    <x v="5"/>
    <x v="1"/>
    <m/>
    <x v="0"/>
    <s v="Not Rated"/>
    <n v="197.67000000000002"/>
    <n v="0"/>
    <n v="197.67000000000002"/>
  </r>
  <r>
    <x v="3429"/>
    <s v="CUST00113"/>
    <d v="2024-04-01T00:00:00"/>
    <x v="5"/>
    <s v="Puzzle 1000pc"/>
    <n v="2"/>
    <s v="Valid Quantity"/>
    <s v="$76.91"/>
    <n v="10"/>
    <x v="3"/>
    <s v="Melbourne"/>
    <x v="2"/>
    <x v="2"/>
    <m/>
    <x v="0"/>
    <s v="Not Rated"/>
    <n v="153.82"/>
    <n v="15.381999999999998"/>
    <n v="138.43799999999999"/>
  </r>
  <r>
    <x v="3430"/>
    <s v="CUST02817"/>
    <d v="2024-06-18T00:00:00"/>
    <x v="4"/>
    <s v="Cycling Helmet"/>
    <n v="2"/>
    <s v="Valid Quantity"/>
    <s v="$21.91"/>
    <n v="10"/>
    <x v="3"/>
    <s v="Brisbane"/>
    <x v="2"/>
    <x v="0"/>
    <n v="4"/>
    <x v="0"/>
    <s v="Rated"/>
    <n v="43.82"/>
    <n v="4.3819999999999997"/>
    <n v="39.438000000000002"/>
  </r>
  <r>
    <x v="3431"/>
    <s v="CUST02232"/>
    <d v="2025-06-23T00:00:00"/>
    <x v="1"/>
    <s v="Storage Organizer"/>
    <n v="1"/>
    <s v="Valid Quantity"/>
    <s v="$151.67"/>
    <n v="0"/>
    <x v="1"/>
    <s v="Abu Dhabi"/>
    <x v="6"/>
    <x v="0"/>
    <m/>
    <x v="0"/>
    <s v="Not Rated"/>
    <n v="151.66999999999999"/>
    <n v="0"/>
    <n v="151.66999999999999"/>
  </r>
  <r>
    <x v="3432"/>
    <s v="CUST02638"/>
    <d v="2026-09-06T00:00:00"/>
    <x v="1"/>
    <s v="Vacuum Cleaner"/>
    <n v="5"/>
    <s v="Valid Quantity"/>
    <s v="$46.66"/>
    <n v="20"/>
    <x v="5"/>
    <s v="Hyderabad"/>
    <x v="5"/>
    <x v="0"/>
    <n v="5"/>
    <x v="0"/>
    <s v="Rated"/>
    <n v="233.29999999999998"/>
    <n v="46.66"/>
    <n v="186.64"/>
  </r>
  <r>
    <x v="3433"/>
    <s v="CUST00158"/>
    <d v="2025-01-28T00:00:00"/>
    <x v="7"/>
    <s v="Olive Oil 1L"/>
    <n v="2"/>
    <s v="Valid Quantity"/>
    <s v="$25.15"/>
    <n v="5"/>
    <x v="3"/>
    <s v="Brisbane"/>
    <x v="2"/>
    <x v="1"/>
    <m/>
    <x v="0"/>
    <s v="Not Rated"/>
    <n v="50.3"/>
    <n v="2.5150000000000001"/>
    <n v="47.784999999999997"/>
  </r>
  <r>
    <x v="3434"/>
    <s v="CUST00271"/>
    <d v="2025-09-15T00:00:00"/>
    <x v="3"/>
    <s v="Sunglasses"/>
    <n v="2"/>
    <s v="Valid Quantity"/>
    <s v="$11.78"/>
    <n v="10"/>
    <x v="4"/>
    <s v="Toronto"/>
    <x v="1"/>
    <x v="3"/>
    <m/>
    <x v="0"/>
    <s v="Not Rated"/>
    <n v="23.56"/>
    <n v="2.3559999999999999"/>
    <n v="21.204000000000001"/>
  </r>
  <r>
    <x v="3435"/>
    <s v="CUST03048"/>
    <d v="2024-06-30T00:00:00"/>
    <x v="4"/>
    <s v="Yoga Mat"/>
    <n v="3"/>
    <s v="Valid Quantity"/>
    <s v="$23.33"/>
    <n v="10"/>
    <x v="4"/>
    <s v="Bengaluru"/>
    <x v="5"/>
    <x v="2"/>
    <m/>
    <x v="0"/>
    <s v="Not Rated"/>
    <n v="69.989999999999995"/>
    <n v="6.9989999999999997"/>
    <n v="62.990999999999993"/>
  </r>
  <r>
    <x v="3436"/>
    <s v="CUST02447"/>
    <d v="2026-12-02T00:00:00"/>
    <x v="5"/>
    <s v="Puzzle 1000pc"/>
    <n v="1"/>
    <s v="Valid Quantity"/>
    <s v="$73.08"/>
    <n v="10"/>
    <x v="4"/>
    <s v="Los Angeles"/>
    <x v="3"/>
    <x v="0"/>
    <n v="4"/>
    <x v="0"/>
    <s v="Rated"/>
    <n v="73.08"/>
    <n v="7.3079999999999998"/>
    <n v="65.771999999999991"/>
  </r>
  <r>
    <x v="3437"/>
    <s v="CUST02349"/>
    <d v="2024-01-16T00:00:00"/>
    <x v="5"/>
    <s v="Action Figure"/>
    <n v="1"/>
    <s v="Valid Quantity"/>
    <s v="$72.93"/>
    <n v="20"/>
    <x v="5"/>
    <s v="Berlin"/>
    <x v="4"/>
    <x v="2"/>
    <m/>
    <x v="0"/>
    <s v="Not Rated"/>
    <n v="72.930000000000007"/>
    <n v="14.586000000000002"/>
    <n v="58.344000000000008"/>
  </r>
  <r>
    <x v="3438"/>
    <s v="CUST02071"/>
    <d v="2025-10-11T00:00:00"/>
    <x v="1"/>
    <s v="Vacuum Cleaner"/>
    <n v="1"/>
    <s v="Valid Quantity"/>
    <s v="$103.38"/>
    <n v="5"/>
    <x v="0"/>
    <s v="Unknown"/>
    <x v="5"/>
    <x v="1"/>
    <m/>
    <x v="0"/>
    <s v="Not Rated"/>
    <n v="103.38"/>
    <n v="5.1689999999999996"/>
    <n v="98.210999999999999"/>
  </r>
  <r>
    <x v="3439"/>
    <s v="CUST02829"/>
    <d v="2025-09-04T00:00:00"/>
    <x v="2"/>
    <s v="Lipstick"/>
    <n v="1"/>
    <s v="Valid Quantity"/>
    <s v="$33.98"/>
    <n v="15"/>
    <x v="2"/>
    <s v="Vancouver"/>
    <x v="1"/>
    <x v="0"/>
    <n v="4"/>
    <x v="0"/>
    <s v="Rated"/>
    <n v="33.979999999999997"/>
    <n v="5.0969999999999995"/>
    <n v="28.882999999999996"/>
  </r>
  <r>
    <x v="3440"/>
    <s v="CUST00334"/>
    <d v="2026-06-06T00:00:00"/>
    <x v="1"/>
    <s v="Air Fryer"/>
    <n v="1"/>
    <s v="Valid Quantity"/>
    <s v="$13.90"/>
    <n v="5"/>
    <x v="4"/>
    <s v="Unknown"/>
    <x v="5"/>
    <x v="0"/>
    <n v="5"/>
    <x v="0"/>
    <s v="Rated"/>
    <n v="13.9"/>
    <n v="0.69499999999999995"/>
    <n v="13.205"/>
  </r>
  <r>
    <x v="3441"/>
    <s v="CUST01759"/>
    <d v="2024-11-05T00:00:00"/>
    <x v="0"/>
    <s v="Kids Storybook"/>
    <n v="1"/>
    <s v="Valid Quantity"/>
    <s v="$33.48"/>
    <n v="10"/>
    <x v="2"/>
    <s v="London"/>
    <x v="0"/>
    <x v="3"/>
    <m/>
    <x v="0"/>
    <s v="Not Rated"/>
    <n v="33.479999999999997"/>
    <n v="3.3479999999999994"/>
    <n v="30.131999999999998"/>
  </r>
  <r>
    <x v="3442"/>
    <s v="CUST01049"/>
    <d v="2025-08-05T00:00:00"/>
    <x v="4"/>
    <s v="Football"/>
    <n v="3"/>
    <s v="Valid Quantity"/>
    <s v="$108.27"/>
    <n v="5"/>
    <x v="2"/>
    <s v="Toronto"/>
    <x v="1"/>
    <x v="0"/>
    <m/>
    <x v="0"/>
    <s v="Not Rated"/>
    <n v="324.81"/>
    <n v="16.240500000000001"/>
    <n v="308.56950000000001"/>
  </r>
  <r>
    <x v="3443"/>
    <s v="CUST00225"/>
    <d v="2024-04-21T00:00:00"/>
    <x v="4"/>
    <s v="Cycling Helmet"/>
    <n v="4"/>
    <s v="Valid Quantity"/>
    <s v="$53.13"/>
    <n v="0"/>
    <x v="3"/>
    <s v="Montreal"/>
    <x v="1"/>
    <x v="4"/>
    <m/>
    <x v="0"/>
    <s v="Not Rated"/>
    <n v="212.52"/>
    <n v="0"/>
    <n v="212.52"/>
  </r>
  <r>
    <x v="3444"/>
    <s v="CUST02541"/>
    <d v="2024-08-26T00:00:00"/>
    <x v="4"/>
    <s v="Football"/>
    <n v="3"/>
    <s v="Valid Quantity"/>
    <s v="$116.48"/>
    <n v="5"/>
    <x v="0"/>
    <s v="Manchester"/>
    <x v="0"/>
    <x v="3"/>
    <m/>
    <x v="0"/>
    <s v="Not Rated"/>
    <n v="349.44"/>
    <n v="17.472000000000001"/>
    <n v="331.96800000000002"/>
  </r>
  <r>
    <x v="3445"/>
    <s v="CUST00468"/>
    <d v="2024-04-03T00:00:00"/>
    <x v="4"/>
    <s v="Dumbbell Set"/>
    <n v="1"/>
    <s v="Valid Quantity"/>
    <s v="$131.89"/>
    <n v="10"/>
    <x v="1"/>
    <s v="Dubai"/>
    <x v="6"/>
    <x v="0"/>
    <m/>
    <x v="0"/>
    <s v="Not Rated"/>
    <n v="131.88999999999999"/>
    <n v="13.188999999999998"/>
    <n v="118.70099999999999"/>
  </r>
  <r>
    <x v="3446"/>
    <s v="CUST00173"/>
    <d v="2025-12-24T00:00:00"/>
    <x v="0"/>
    <s v="Self-Help Book"/>
    <n v="3"/>
    <s v="Valid Quantity"/>
    <s v="$21.17"/>
    <n v="20"/>
    <x v="4"/>
    <s v="Sydney"/>
    <x v="2"/>
    <x v="1"/>
    <m/>
    <x v="0"/>
    <s v="Not Rated"/>
    <n v="63.510000000000005"/>
    <n v="12.702"/>
    <n v="50.808000000000007"/>
  </r>
  <r>
    <x v="3447"/>
    <s v="CUST00407"/>
    <d v="2025-10-13T00:00:00"/>
    <x v="1"/>
    <s v="LED Desk Lamp"/>
    <n v="2"/>
    <s v="Valid Quantity"/>
    <s v="$35.54"/>
    <n v="20"/>
    <x v="2"/>
    <s v="Melbourne"/>
    <x v="2"/>
    <x v="0"/>
    <n v="5"/>
    <x v="0"/>
    <s v="Rated"/>
    <n v="71.08"/>
    <n v="14.215999999999999"/>
    <n v="56.863999999999997"/>
  </r>
  <r>
    <x v="3448"/>
    <s v="CUST02124"/>
    <d v="2025-01-01T00:00:00"/>
    <x v="4"/>
    <s v="Football"/>
    <n v="3"/>
    <s v="Valid Quantity"/>
    <s v="$132.29"/>
    <n v="20"/>
    <x v="2"/>
    <s v="Delhi"/>
    <x v="5"/>
    <x v="0"/>
    <n v="4"/>
    <x v="0"/>
    <s v="Rated"/>
    <n v="396.87"/>
    <n v="79.373999999999995"/>
    <n v="317.49599999999998"/>
  </r>
  <r>
    <x v="3449"/>
    <s v="CUST01215"/>
    <d v="2025-11-13T00:00:00"/>
    <x v="0"/>
    <s v="Kids Storybook"/>
    <n v="1"/>
    <s v="Valid Quantity"/>
    <s v="$38.42"/>
    <n v="5"/>
    <x v="0"/>
    <s v="Toronto"/>
    <x v="1"/>
    <x v="2"/>
    <m/>
    <x v="0"/>
    <s v="Not Rated"/>
    <n v="38.42"/>
    <n v="1.9210000000000003"/>
    <n v="36.499000000000002"/>
  </r>
  <r>
    <x v="3450"/>
    <s v="CUST00560"/>
    <d v="2026-06-28T00:00:00"/>
    <x v="4"/>
    <s v="Dumbbell Set"/>
    <n v="2"/>
    <s v="Valid Quantity"/>
    <s v="$71.10"/>
    <n v="0"/>
    <x v="1"/>
    <s v="Manchester"/>
    <x v="0"/>
    <x v="3"/>
    <m/>
    <x v="0"/>
    <s v="Not Rated"/>
    <n v="142.19999999999999"/>
    <n v="0"/>
    <n v="142.19999999999999"/>
  </r>
  <r>
    <x v="3451"/>
    <s v="CUST01450"/>
    <d v="2024-07-08T00:00:00"/>
    <x v="2"/>
    <s v="Sunscreen SPF50"/>
    <n v="2"/>
    <s v="Valid Quantity"/>
    <s v="$53.43"/>
    <n v="10"/>
    <x v="5"/>
    <s v="Houston"/>
    <x v="3"/>
    <x v="0"/>
    <n v="3"/>
    <x v="0"/>
    <s v="Rated"/>
    <n v="106.86"/>
    <n v="10.686"/>
    <n v="96.174000000000007"/>
  </r>
  <r>
    <x v="3452"/>
    <s v="CUST01327"/>
    <d v="2024-04-28T00:00:00"/>
    <x v="1"/>
    <s v="Non-Stick Pan"/>
    <n v="2"/>
    <s v="Valid Quantity"/>
    <s v="$160.21"/>
    <n v="10"/>
    <x v="1"/>
    <s v="Abu Dhabi"/>
    <x v="6"/>
    <x v="2"/>
    <m/>
    <x v="0"/>
    <s v="Not Rated"/>
    <n v="320.42"/>
    <n v="32.042000000000002"/>
    <n v="288.37800000000004"/>
  </r>
  <r>
    <x v="3453"/>
    <s v="CUST01387"/>
    <d v="2026-05-24T00:00:00"/>
    <x v="7"/>
    <s v="Basmati Rice 5kg"/>
    <n v="1"/>
    <s v="Valid Quantity"/>
    <s v="$11.84"/>
    <n v="0"/>
    <x v="5"/>
    <s v="Toronto"/>
    <x v="1"/>
    <x v="4"/>
    <m/>
    <x v="0"/>
    <s v="Not Rated"/>
    <n v="11.84"/>
    <n v="0"/>
    <n v="11.84"/>
  </r>
  <r>
    <x v="3454"/>
    <s v="CUST03139"/>
    <d v="2026-10-03T00:00:00"/>
    <x v="5"/>
    <s v="Remote Control Car"/>
    <n v="3"/>
    <s v="Valid Quantity"/>
    <s v="$20.53"/>
    <n v="15"/>
    <x v="5"/>
    <s v="Montreal"/>
    <x v="1"/>
    <x v="2"/>
    <m/>
    <x v="0"/>
    <s v="Not Rated"/>
    <n v="61.59"/>
    <n v="9.2385000000000002"/>
    <n v="52.351500000000001"/>
  </r>
  <r>
    <x v="3455"/>
    <s v="CUST03461"/>
    <d v="2026-05-24T00:00:00"/>
    <x v="7"/>
    <s v="Olive Oil 1L"/>
    <n v="4"/>
    <s v="Valid Quantity"/>
    <s v="$26.54"/>
    <n v="10"/>
    <x v="0"/>
    <s v="Hamburg"/>
    <x v="4"/>
    <x v="4"/>
    <m/>
    <x v="0"/>
    <s v="Not Rated"/>
    <n v="106.16"/>
    <n v="10.616"/>
    <n v="95.543999999999997"/>
  </r>
  <r>
    <x v="3456"/>
    <s v="CUST03072"/>
    <d v="2026-03-26T00:00:00"/>
    <x v="0"/>
    <s v="Cookbook"/>
    <n v="1"/>
    <s v="Valid Quantity"/>
    <s v="$17.29"/>
    <n v="0"/>
    <x v="5"/>
    <s v="Hamburg"/>
    <x v="4"/>
    <x v="0"/>
    <n v="2"/>
    <x v="0"/>
    <s v="Rated"/>
    <n v="17.29"/>
    <n v="0"/>
    <n v="17.29"/>
  </r>
  <r>
    <x v="3457"/>
    <s v="CUST01446"/>
    <d v="2025-07-27T00:00:00"/>
    <x v="1"/>
    <s v="Air Fryer"/>
    <n v="2"/>
    <s v="Valid Quantity"/>
    <s v="$70.07"/>
    <n v="0"/>
    <x v="3"/>
    <s v="Hyderabad"/>
    <x v="5"/>
    <x v="0"/>
    <m/>
    <x v="0"/>
    <s v="Not Rated"/>
    <n v="140.13999999999999"/>
    <n v="0"/>
    <n v="140.13999999999999"/>
  </r>
  <r>
    <x v="3458"/>
    <s v="CUST01793"/>
    <d v="2025-06-25T00:00:00"/>
    <x v="5"/>
    <s v="Puzzle 1000pc"/>
    <n v="3"/>
    <s v="Valid Quantity"/>
    <s v="$38.52"/>
    <n v="10"/>
    <x v="0"/>
    <s v="Houston"/>
    <x v="3"/>
    <x v="0"/>
    <n v="4"/>
    <x v="0"/>
    <s v="Rated"/>
    <n v="115.56"/>
    <n v="11.555999999999999"/>
    <n v="104.004"/>
  </r>
  <r>
    <x v="3459"/>
    <s v="CUST03031"/>
    <d v="2024-01-18T00:00:00"/>
    <x v="3"/>
    <s v="Leather Wallet"/>
    <n v="3"/>
    <s v="Valid Quantity"/>
    <s v="$43.32"/>
    <n v="10"/>
    <x v="5"/>
    <s v="Montreal"/>
    <x v="1"/>
    <x v="0"/>
    <n v="5"/>
    <x v="0"/>
    <s v="Rated"/>
    <n v="129.96"/>
    <n v="12.996000000000002"/>
    <n v="116.964"/>
  </r>
  <r>
    <x v="3460"/>
    <s v="CUST02759"/>
    <d v="2024-03-12T00:00:00"/>
    <x v="6"/>
    <s v="Power Bank"/>
    <n v="3"/>
    <s v="Valid Quantity"/>
    <s v="$179.49"/>
    <n v="0"/>
    <x v="1"/>
    <s v="Munich"/>
    <x v="4"/>
    <x v="2"/>
    <m/>
    <x v="0"/>
    <s v="Not Rated"/>
    <n v="538.47"/>
    <n v="0"/>
    <n v="538.47"/>
  </r>
  <r>
    <x v="3461"/>
    <s v="CUST01461"/>
    <d v="2024-01-24T00:00:00"/>
    <x v="1"/>
    <s v="Air Fryer"/>
    <n v="2"/>
    <s v="Valid Quantity"/>
    <s v="$88.94"/>
    <n v="0"/>
    <x v="5"/>
    <s v="Hyderabad"/>
    <x v="5"/>
    <x v="0"/>
    <n v="5"/>
    <x v="0"/>
    <s v="Rated"/>
    <n v="177.88"/>
    <n v="0"/>
    <n v="177.88"/>
  </r>
  <r>
    <x v="3462"/>
    <s v="CUST00624"/>
    <d v="2025-03-02T00:00:00"/>
    <x v="3"/>
    <s v="Denim Jacket"/>
    <n v="1"/>
    <s v="Valid Quantity"/>
    <s v="$34.80"/>
    <n v="20"/>
    <x v="4"/>
    <s v="Munich"/>
    <x v="4"/>
    <x v="0"/>
    <n v="5"/>
    <x v="0"/>
    <s v="Rated"/>
    <n v="34.799999999999997"/>
    <n v="6.96"/>
    <n v="27.839999999999996"/>
  </r>
  <r>
    <x v="3463"/>
    <s v="CUST03301"/>
    <d v="2026-06-03T00:00:00"/>
    <x v="0"/>
    <s v="Kids Storybook"/>
    <n v="1"/>
    <s v="Valid Quantity"/>
    <s v="$39.66"/>
    <n v="10"/>
    <x v="3"/>
    <s v="Unknown"/>
    <x v="3"/>
    <x v="0"/>
    <n v="3"/>
    <x v="0"/>
    <s v="Rated"/>
    <n v="39.659999999999997"/>
    <n v="3.9659999999999997"/>
    <n v="35.693999999999996"/>
  </r>
  <r>
    <x v="3464"/>
    <s v="CUST02765"/>
    <d v="2026-05-03T00:00:00"/>
    <x v="3"/>
    <s v="Denim Jacket"/>
    <n v="4"/>
    <s v="Valid Quantity"/>
    <s v="$11.62"/>
    <n v="0"/>
    <x v="3"/>
    <s v="Brisbane"/>
    <x v="2"/>
    <x v="0"/>
    <n v="3"/>
    <x v="0"/>
    <s v="Rated"/>
    <n v="46.48"/>
    <n v="0"/>
    <n v="46.48"/>
  </r>
  <r>
    <x v="3465"/>
    <s v="CUST01856"/>
    <d v="2025-04-12T00:00:00"/>
    <x v="0"/>
    <s v="Cookbook"/>
    <n v="1"/>
    <s v="Valid Quantity"/>
    <s v="$26.94"/>
    <n v="10"/>
    <x v="3"/>
    <s v="Hyderabad"/>
    <x v="5"/>
    <x v="0"/>
    <n v="4"/>
    <x v="0"/>
    <s v="Rated"/>
    <n v="26.94"/>
    <n v="2.6940000000000004"/>
    <n v="24.246000000000002"/>
  </r>
  <r>
    <x v="3466"/>
    <s v="CUST00886"/>
    <d v="2024-09-25T00:00:00"/>
    <x v="5"/>
    <s v="Puzzle 1000pc"/>
    <n v="3"/>
    <s v="Valid Quantity"/>
    <s v="$14.32"/>
    <n v="0"/>
    <x v="3"/>
    <s v="New York"/>
    <x v="3"/>
    <x v="0"/>
    <n v="4"/>
    <x v="0"/>
    <s v="Rated"/>
    <n v="42.96"/>
    <n v="0"/>
    <n v="42.96"/>
  </r>
  <r>
    <x v="3467"/>
    <s v="CUST01222"/>
    <d v="2024-08-26T00:00:00"/>
    <x v="7"/>
    <s v="Olive Oil 1L"/>
    <n v="2"/>
    <s v="Valid Quantity"/>
    <s v="$4.44"/>
    <n v="0"/>
    <x v="3"/>
    <s v="Toronto"/>
    <x v="1"/>
    <x v="0"/>
    <n v="1"/>
    <x v="0"/>
    <s v="Rated"/>
    <n v="8.8800000000000008"/>
    <n v="0"/>
    <n v="8.8800000000000008"/>
  </r>
  <r>
    <x v="3468"/>
    <s v="CUST03349"/>
    <d v="2024-10-15T00:00:00"/>
    <x v="5"/>
    <s v="Puzzle 1000pc"/>
    <n v="1"/>
    <s v="Valid Quantity"/>
    <s v="$62.01"/>
    <n v="0"/>
    <x v="4"/>
    <s v="Los Angeles"/>
    <x v="3"/>
    <x v="0"/>
    <n v="2"/>
    <x v="0"/>
    <s v="Rated"/>
    <n v="62.01"/>
    <n v="0"/>
    <n v="62.01"/>
  </r>
  <r>
    <x v="3469"/>
    <s v="CUST00591"/>
    <d v="2025-12-11T00:00:00"/>
    <x v="5"/>
    <s v="Building Blocks Set"/>
    <n v="1"/>
    <s v="Valid Quantity"/>
    <s v="$77.94"/>
    <n v="5"/>
    <x v="0"/>
    <s v="Hyderabad"/>
    <x v="5"/>
    <x v="0"/>
    <n v="4"/>
    <x v="0"/>
    <s v="Rated"/>
    <n v="77.94"/>
    <n v="3.8969999999999998"/>
    <n v="74.042999999999992"/>
  </r>
  <r>
    <x v="3470"/>
    <s v="CUST00758"/>
    <d v="2024-12-14T00:00:00"/>
    <x v="1"/>
    <s v="LED Desk Lamp"/>
    <n v="1"/>
    <s v="Valid Quantity"/>
    <s v="$168.37"/>
    <n v="10"/>
    <x v="5"/>
    <s v="Hyderabad"/>
    <x v="5"/>
    <x v="0"/>
    <n v="4"/>
    <x v="0"/>
    <s v="Rated"/>
    <n v="168.37"/>
    <n v="16.837"/>
    <n v="151.53300000000002"/>
  </r>
  <r>
    <x v="3471"/>
    <s v="CUST02842"/>
    <d v="2025-02-26T00:00:00"/>
    <x v="4"/>
    <s v="Cycling Helmet"/>
    <n v="4"/>
    <s v="Valid Quantity"/>
    <s v="$98.75"/>
    <n v="25"/>
    <x v="3"/>
    <s v="Abu Dhabi"/>
    <x v="6"/>
    <x v="0"/>
    <m/>
    <x v="0"/>
    <s v="Not Rated"/>
    <n v="395"/>
    <n v="98.75"/>
    <n v="296.25"/>
  </r>
  <r>
    <x v="3472"/>
    <s v="CUST03088"/>
    <d v="2025-10-04T00:00:00"/>
    <x v="0"/>
    <s v="Kids Storybook"/>
    <n v="3"/>
    <s v="Valid Quantity"/>
    <s v="$8.60"/>
    <n v="20"/>
    <x v="2"/>
    <s v="Hyderabad"/>
    <x v="5"/>
    <x v="3"/>
    <m/>
    <x v="0"/>
    <s v="Not Rated"/>
    <n v="25.799999999999997"/>
    <n v="5.16"/>
    <n v="20.639999999999997"/>
  </r>
  <r>
    <x v="3473"/>
    <s v="CUST00306"/>
    <d v="2025-11-24T00:00:00"/>
    <x v="2"/>
    <s v="Hair Dryer"/>
    <n v="5"/>
    <s v="Valid Quantity"/>
    <s v="$56.96"/>
    <n v="25"/>
    <x v="5"/>
    <s v="Melbourne"/>
    <x v="2"/>
    <x v="0"/>
    <n v="4"/>
    <x v="0"/>
    <s v="Rated"/>
    <n v="284.8"/>
    <n v="71.2"/>
    <n v="213.60000000000002"/>
  </r>
  <r>
    <x v="3474"/>
    <s v="CUST03085"/>
    <d v="2025-07-11T00:00:00"/>
    <x v="0"/>
    <s v="Self-Help Book"/>
    <n v="1"/>
    <s v="Valid Quantity"/>
    <s v="$36.50"/>
    <n v="20"/>
    <x v="1"/>
    <s v="Sydney"/>
    <x v="2"/>
    <x v="0"/>
    <m/>
    <x v="0"/>
    <s v="Not Rated"/>
    <n v="36.5"/>
    <n v="7.3"/>
    <n v="29.2"/>
  </r>
  <r>
    <x v="3475"/>
    <s v="CUST00212"/>
    <d v="2026-05-17T00:00:00"/>
    <x v="7"/>
    <s v="Basmati Rice 5kg"/>
    <n v="2"/>
    <s v="Valid Quantity"/>
    <s v="$3.37"/>
    <n v="0"/>
    <x v="4"/>
    <s v="Manchester"/>
    <x v="0"/>
    <x v="4"/>
    <m/>
    <x v="0"/>
    <s v="Not Rated"/>
    <n v="6.74"/>
    <n v="0"/>
    <n v="6.74"/>
  </r>
  <r>
    <x v="3476"/>
    <s v="CUST00936"/>
    <d v="2026-03-05T00:00:00"/>
    <x v="0"/>
    <s v="Cookbook"/>
    <n v="1"/>
    <s v="Valid Quantity"/>
    <s v="$16.36"/>
    <n v="5"/>
    <x v="3"/>
    <s v="Hyderabad"/>
    <x v="5"/>
    <x v="3"/>
    <m/>
    <x v="0"/>
    <s v="Not Rated"/>
    <n v="16.36"/>
    <n v="0.81799999999999995"/>
    <n v="15.542"/>
  </r>
  <r>
    <x v="3477"/>
    <s v="CUST02822"/>
    <d v="2025-05-12T00:00:00"/>
    <x v="7"/>
    <s v="Green Tea Pack"/>
    <n v="1"/>
    <s v="Valid Quantity"/>
    <s v="$22.62"/>
    <n v="5"/>
    <x v="3"/>
    <s v="Manchester"/>
    <x v="0"/>
    <x v="0"/>
    <m/>
    <x v="0"/>
    <s v="Not Rated"/>
    <n v="22.62"/>
    <n v="1.131"/>
    <n v="21.489000000000001"/>
  </r>
  <r>
    <x v="3478"/>
    <s v="CUST02974"/>
    <d v="2025-11-18T00:00:00"/>
    <x v="2"/>
    <s v="Face Moisturizer"/>
    <n v="1"/>
    <s v="Valid Quantity"/>
    <s v="$48.01"/>
    <n v="0"/>
    <x v="0"/>
    <s v="Brisbane"/>
    <x v="2"/>
    <x v="0"/>
    <n v="5"/>
    <x v="0"/>
    <s v="Rated"/>
    <n v="48.01"/>
    <n v="0"/>
    <n v="48.01"/>
  </r>
  <r>
    <x v="3479"/>
    <s v="CUST03047"/>
    <d v="2025-06-10T00:00:00"/>
    <x v="3"/>
    <s v="Hoodie"/>
    <n v="1"/>
    <s v="Valid Quantity"/>
    <s v="$56.79"/>
    <n v="0"/>
    <x v="4"/>
    <s v="Sydney"/>
    <x v="2"/>
    <x v="0"/>
    <n v="5"/>
    <x v="0"/>
    <s v="Rated"/>
    <n v="56.79"/>
    <n v="0"/>
    <n v="56.79"/>
  </r>
  <r>
    <x v="3480"/>
    <s v="CUST03049"/>
    <d v="2026-02-21T00:00:00"/>
    <x v="1"/>
    <s v="Storage Organizer"/>
    <n v="2"/>
    <s v="Valid Quantity"/>
    <s v="$11.13"/>
    <n v="5"/>
    <x v="1"/>
    <s v="Hyderabad"/>
    <x v="5"/>
    <x v="0"/>
    <n v="2"/>
    <x v="0"/>
    <s v="Rated"/>
    <n v="22.26"/>
    <n v="1.1130000000000002"/>
    <n v="21.147000000000002"/>
  </r>
  <r>
    <x v="3481"/>
    <s v="CUST00343"/>
    <d v="2024-12-17T00:00:00"/>
    <x v="3"/>
    <s v="Sunglasses"/>
    <n v="5"/>
    <s v="Valid Quantity"/>
    <s v="$105.04"/>
    <n v="5"/>
    <x v="4"/>
    <s v="Abu Dhabi"/>
    <x v="6"/>
    <x v="0"/>
    <n v="2"/>
    <x v="0"/>
    <s v="Rated"/>
    <n v="525.20000000000005"/>
    <n v="26.26"/>
    <n v="498.94000000000005"/>
  </r>
  <r>
    <x v="3482"/>
    <s v="CUST01914"/>
    <d v="2025-03-01T00:00:00"/>
    <x v="1"/>
    <s v="Storage Organizer"/>
    <n v="4"/>
    <s v="Valid Quantity"/>
    <s v="$22.83"/>
    <n v="10"/>
    <x v="0"/>
    <s v="Berlin"/>
    <x v="4"/>
    <x v="0"/>
    <n v="5"/>
    <x v="0"/>
    <s v="Rated"/>
    <n v="91.32"/>
    <n v="9.1319999999999997"/>
    <n v="82.187999999999988"/>
  </r>
  <r>
    <x v="3483"/>
    <s v="CUST01598"/>
    <d v="2026-04-06T00:00:00"/>
    <x v="5"/>
    <s v="Remote Control Car"/>
    <n v="1"/>
    <s v="Valid Quantity"/>
    <s v="$60.28"/>
    <n v="5"/>
    <x v="2"/>
    <s v="Manchester"/>
    <x v="0"/>
    <x v="0"/>
    <n v="4"/>
    <x v="0"/>
    <s v="Rated"/>
    <n v="60.28"/>
    <n v="3.0139999999999998"/>
    <n v="57.265999999999998"/>
  </r>
  <r>
    <x v="3484"/>
    <s v="CUST02316"/>
    <d v="2024-09-22T00:00:00"/>
    <x v="4"/>
    <s v="Cycling Helmet"/>
    <n v="1"/>
    <s v="Valid Quantity"/>
    <s v="$123.23"/>
    <n v="5"/>
    <x v="1"/>
    <s v="Hamburg"/>
    <x v="4"/>
    <x v="4"/>
    <m/>
    <x v="0"/>
    <s v="Not Rated"/>
    <n v="123.23"/>
    <n v="6.1615000000000002"/>
    <n v="117.0685"/>
  </r>
  <r>
    <x v="3485"/>
    <s v="CUST01674"/>
    <d v="2025-12-31T00:00:00"/>
    <x v="2"/>
    <s v="Face Moisturizer"/>
    <n v="1"/>
    <s v="Valid Quantity"/>
    <s v="$42.51"/>
    <n v="10"/>
    <x v="1"/>
    <s v="Vancouver"/>
    <x v="1"/>
    <x v="0"/>
    <n v="4"/>
    <x v="0"/>
    <s v="Rated"/>
    <n v="42.51"/>
    <n v="4.2509999999999994"/>
    <n v="38.259"/>
  </r>
  <r>
    <x v="3486"/>
    <s v="CUST02339"/>
    <d v="2024-11-07T00:00:00"/>
    <x v="5"/>
    <s v="Building Blocks Set"/>
    <n v="2"/>
    <s v="Valid Quantity"/>
    <s v="$45.44"/>
    <n v="25"/>
    <x v="1"/>
    <s v="Los Angeles"/>
    <x v="3"/>
    <x v="0"/>
    <n v="3"/>
    <x v="0"/>
    <s v="Rated"/>
    <n v="90.88"/>
    <n v="22.72"/>
    <n v="68.16"/>
  </r>
  <r>
    <x v="3487"/>
    <s v="CUST01182"/>
    <d v="2024-09-11T00:00:00"/>
    <x v="5"/>
    <s v="Puzzle 1000pc"/>
    <n v="0"/>
    <s v="Zero Quantity"/>
    <s v="$89.49"/>
    <n v="0"/>
    <x v="2"/>
    <s v="Dubai"/>
    <x v="6"/>
    <x v="2"/>
    <m/>
    <x v="3"/>
    <s v="Not Rated"/>
    <n v="0"/>
    <n v="0"/>
    <n v="0"/>
  </r>
  <r>
    <x v="3488"/>
    <s v="CUST02102"/>
    <d v="2025-05-05T00:00:00"/>
    <x v="1"/>
    <s v="Vacuum Cleaner"/>
    <n v="3"/>
    <s v="Valid Quantity"/>
    <s v="$32.68"/>
    <n v="5"/>
    <x v="2"/>
    <s v="Manchester"/>
    <x v="0"/>
    <x v="0"/>
    <n v="2"/>
    <x v="0"/>
    <s v="Rated"/>
    <n v="98.039999999999992"/>
    <n v="4.9019999999999992"/>
    <n v="93.137999999999991"/>
  </r>
  <r>
    <x v="3489"/>
    <s v="CUST00464"/>
    <d v="2024-03-25T00:00:00"/>
    <x v="1"/>
    <s v="Air Fryer"/>
    <n v="1"/>
    <s v="Valid Quantity"/>
    <s v="$126.94"/>
    <n v="5"/>
    <x v="1"/>
    <s v="Birmingham"/>
    <x v="0"/>
    <x v="0"/>
    <n v="3"/>
    <x v="0"/>
    <s v="Rated"/>
    <n v="126.94"/>
    <n v="6.3470000000000004"/>
    <n v="120.593"/>
  </r>
  <r>
    <x v="3490"/>
    <s v="CUST02984"/>
    <d v="2024-02-19T00:00:00"/>
    <x v="3"/>
    <s v="Backpack"/>
    <n v="2"/>
    <s v="Valid Quantity"/>
    <s v="$35.72"/>
    <n v="15"/>
    <x v="2"/>
    <s v="Manchester"/>
    <x v="0"/>
    <x v="1"/>
    <m/>
    <x v="0"/>
    <s v="Not Rated"/>
    <n v="71.44"/>
    <n v="10.715999999999999"/>
    <n v="60.723999999999997"/>
  </r>
  <r>
    <x v="3491"/>
    <s v="CUST00140"/>
    <d v="2025-06-03T00:00:00"/>
    <x v="0"/>
    <s v="Cookbook"/>
    <n v="1"/>
    <s v="Valid Quantity"/>
    <s v="$21.25"/>
    <n v="0"/>
    <x v="5"/>
    <s v="Munich"/>
    <x v="4"/>
    <x v="4"/>
    <m/>
    <x v="0"/>
    <s v="Not Rated"/>
    <n v="21.25"/>
    <n v="0"/>
    <n v="21.25"/>
  </r>
  <r>
    <x v="3492"/>
    <s v="CUST02091"/>
    <d v="2024-07-17T00:00:00"/>
    <x v="5"/>
    <s v="Action Figure"/>
    <n v="1"/>
    <s v="Valid Quantity"/>
    <s v="$20.78"/>
    <n v="5"/>
    <x v="1"/>
    <s v="Abu Dhabi"/>
    <x v="6"/>
    <x v="0"/>
    <n v="4"/>
    <x v="0"/>
    <s v="Rated"/>
    <n v="20.78"/>
    <n v="1.0390000000000001"/>
    <n v="19.741"/>
  </r>
  <r>
    <x v="3493"/>
    <s v="CUST01274"/>
    <d v="2025-08-22T00:00:00"/>
    <x v="4"/>
    <s v="Football"/>
    <n v="2"/>
    <s v="Valid Quantity"/>
    <s v="$85.66"/>
    <n v="20"/>
    <x v="2"/>
    <s v="Munich"/>
    <x v="4"/>
    <x v="1"/>
    <m/>
    <x v="0"/>
    <s v="Not Rated"/>
    <n v="171.32"/>
    <n v="34.263999999999996"/>
    <n v="137.05599999999998"/>
  </r>
  <r>
    <x v="3494"/>
    <s v="CUST03497"/>
    <d v="2024-03-11T00:00:00"/>
    <x v="6"/>
    <s v="Gaming Mouse"/>
    <n v="2"/>
    <s v="Valid Quantity"/>
    <s v="$74.80"/>
    <n v="5"/>
    <x v="3"/>
    <s v="Hamburg"/>
    <x v="4"/>
    <x v="3"/>
    <m/>
    <x v="0"/>
    <s v="Not Rated"/>
    <n v="149.6"/>
    <n v="7.48"/>
    <n v="142.12"/>
  </r>
  <r>
    <x v="3495"/>
    <s v="CUST01392"/>
    <d v="2025-11-19T00:00:00"/>
    <x v="1"/>
    <s v="Blender"/>
    <n v="1"/>
    <s v="Valid Quantity"/>
    <s v="$37.10"/>
    <n v="5"/>
    <x v="2"/>
    <s v="Dubai"/>
    <x v="6"/>
    <x v="0"/>
    <n v="1"/>
    <x v="0"/>
    <s v="Rated"/>
    <n v="37.1"/>
    <n v="1.855"/>
    <n v="35.245000000000005"/>
  </r>
  <r>
    <x v="3496"/>
    <s v="CUST03091"/>
    <d v="2025-11-07T00:00:00"/>
    <x v="2"/>
    <s v="Lipstick"/>
    <n v="2"/>
    <s v="Valid Quantity"/>
    <s v="$43.28"/>
    <n v="0"/>
    <x v="1"/>
    <s v="Birmingham"/>
    <x v="0"/>
    <x v="0"/>
    <n v="3"/>
    <x v="0"/>
    <s v="Rated"/>
    <n v="86.56"/>
    <n v="0"/>
    <n v="86.56"/>
  </r>
  <r>
    <x v="3497"/>
    <s v="CUST00913"/>
    <d v="2024-03-04T00:00:00"/>
    <x v="3"/>
    <s v="Cotton T-Shirt"/>
    <n v="2"/>
    <s v="Valid Quantity"/>
    <s v="$87.07"/>
    <n v="5"/>
    <x v="3"/>
    <s v="Delhi"/>
    <x v="5"/>
    <x v="0"/>
    <n v="3"/>
    <x v="0"/>
    <s v="Rated"/>
    <n v="174.14"/>
    <n v="8.706999999999999"/>
    <n v="165.43299999999999"/>
  </r>
  <r>
    <x v="3498"/>
    <s v="CUST02137"/>
    <d v="2026-04-30T00:00:00"/>
    <x v="5"/>
    <s v="Remote Control Car"/>
    <n v="2"/>
    <s v="Valid Quantity"/>
    <s v="$76.01"/>
    <n v="0"/>
    <x v="1"/>
    <s v="Delhi"/>
    <x v="5"/>
    <x v="2"/>
    <m/>
    <x v="0"/>
    <s v="Not Rated"/>
    <n v="152.02000000000001"/>
    <n v="0"/>
    <n v="152.02000000000001"/>
  </r>
  <r>
    <x v="3499"/>
    <s v="CUST02440"/>
    <d v="2024-02-23T00:00:00"/>
    <x v="0"/>
    <s v="Fiction Novel"/>
    <n v="2"/>
    <s v="Valid Quantity"/>
    <s v="$32.04"/>
    <n v="5"/>
    <x v="2"/>
    <s v="Montreal"/>
    <x v="1"/>
    <x v="4"/>
    <m/>
    <x v="0"/>
    <s v="Not Rated"/>
    <n v="64.08"/>
    <n v="3.2039999999999997"/>
    <n v="60.875999999999998"/>
  </r>
  <r>
    <x v="3500"/>
    <s v="CUST02040"/>
    <d v="2025-12-20T00:00:00"/>
    <x v="2"/>
    <s v="Sunscreen SPF50"/>
    <n v="1"/>
    <s v="Valid Quantity"/>
    <s v="$7.62"/>
    <n v="0"/>
    <x v="0"/>
    <s v="Montreal"/>
    <x v="1"/>
    <x v="4"/>
    <m/>
    <x v="0"/>
    <s v="Not Rated"/>
    <n v="7.62"/>
    <n v="0"/>
    <n v="7.62"/>
  </r>
  <r>
    <x v="3501"/>
    <s v="CUST03279"/>
    <d v="2024-10-28T00:00:00"/>
    <x v="0"/>
    <s v="Self-Help Book"/>
    <n v="1"/>
    <s v="Valid Quantity"/>
    <s v="$8.75"/>
    <n v="0"/>
    <x v="2"/>
    <s v="Mumbai"/>
    <x v="5"/>
    <x v="1"/>
    <m/>
    <x v="0"/>
    <s v="Not Rated"/>
    <n v="8.75"/>
    <n v="0"/>
    <n v="8.75"/>
  </r>
  <r>
    <x v="3502"/>
    <s v="CUST03016"/>
    <d v="2025-01-02T00:00:00"/>
    <x v="2"/>
    <s v="Perfume"/>
    <n v="1"/>
    <s v="Valid Quantity"/>
    <s v="$53.01"/>
    <n v="5"/>
    <x v="0"/>
    <s v="Los Angeles"/>
    <x v="3"/>
    <x v="3"/>
    <m/>
    <x v="0"/>
    <s v="Not Rated"/>
    <n v="53.01"/>
    <n v="2.6505000000000001"/>
    <n v="50.359499999999997"/>
  </r>
  <r>
    <x v="3503"/>
    <s v="CUST00950"/>
    <d v="2024-01-14T00:00:00"/>
    <x v="4"/>
    <s v="Cricket Bat"/>
    <n v="1"/>
    <s v="Valid Quantity"/>
    <s v="$26.16"/>
    <n v="0"/>
    <x v="5"/>
    <s v="Abu Dhabi"/>
    <x v="6"/>
    <x v="1"/>
    <m/>
    <x v="0"/>
    <s v="Not Rated"/>
    <n v="26.16"/>
    <n v="0"/>
    <n v="26.16"/>
  </r>
  <r>
    <x v="3504"/>
    <s v="CUST02799"/>
    <d v="2026-06-28T00:00:00"/>
    <x v="5"/>
    <s v="Puzzle 1000pc"/>
    <n v="3"/>
    <s v="Valid Quantity"/>
    <s v="$37.49"/>
    <n v="15"/>
    <x v="2"/>
    <s v="Dubai"/>
    <x v="6"/>
    <x v="0"/>
    <n v="2"/>
    <x v="0"/>
    <s v="Rated"/>
    <n v="112.47"/>
    <n v="16.8705"/>
    <n v="95.599500000000006"/>
  </r>
  <r>
    <x v="3505"/>
    <s v="CUST01595"/>
    <d v="2025-07-17T00:00:00"/>
    <x v="2"/>
    <s v="Lipstick"/>
    <n v="3"/>
    <s v="Valid Quantity"/>
    <s v="$31.45"/>
    <n v="15"/>
    <x v="4"/>
    <s v="Montreal"/>
    <x v="1"/>
    <x v="1"/>
    <m/>
    <x v="0"/>
    <s v="Not Rated"/>
    <n v="94.35"/>
    <n v="14.1525"/>
    <n v="80.197499999999991"/>
  </r>
  <r>
    <x v="3506"/>
    <s v="CUST01959"/>
    <d v="2025-03-25T00:00:00"/>
    <x v="7"/>
    <s v="Olive Oil 1L"/>
    <n v="4"/>
    <s v="Valid Quantity"/>
    <s v="$10.26"/>
    <n v="5"/>
    <x v="0"/>
    <s v="Birmingham"/>
    <x v="0"/>
    <x v="0"/>
    <n v="5"/>
    <x v="0"/>
    <s v="Rated"/>
    <n v="41.04"/>
    <n v="2.052"/>
    <n v="38.988"/>
  </r>
  <r>
    <x v="3507"/>
    <s v="CUST01041"/>
    <d v="2024-11-17T00:00:00"/>
    <x v="2"/>
    <s v="Lipstick"/>
    <n v="3"/>
    <s v="Valid Quantity"/>
    <s v="$6.05"/>
    <n v="0"/>
    <x v="4"/>
    <s v="Abu Dhabi"/>
    <x v="6"/>
    <x v="4"/>
    <m/>
    <x v="0"/>
    <s v="Not Rated"/>
    <n v="18.149999999999999"/>
    <n v="0"/>
    <n v="18.149999999999999"/>
  </r>
  <r>
    <x v="3508"/>
    <s v="CUST00101"/>
    <d v="2026-06-27T00:00:00"/>
    <x v="5"/>
    <s v="Building Blocks Set"/>
    <n v="2"/>
    <s v="Valid Quantity"/>
    <s v="$87.25"/>
    <n v="0"/>
    <x v="4"/>
    <s v="Montreal"/>
    <x v="1"/>
    <x v="0"/>
    <n v="5"/>
    <x v="0"/>
    <s v="Rated"/>
    <n v="174.5"/>
    <n v="0"/>
    <n v="174.5"/>
  </r>
  <r>
    <x v="3509"/>
    <s v="CUST00498"/>
    <d v="2024-02-05T00:00:00"/>
    <x v="3"/>
    <s v="Cotton T-Shirt"/>
    <n v="3"/>
    <s v="Valid Quantity"/>
    <s v="$69.47"/>
    <n v="5"/>
    <x v="3"/>
    <s v="Delhi"/>
    <x v="5"/>
    <x v="0"/>
    <n v="4"/>
    <x v="0"/>
    <s v="Rated"/>
    <n v="208.41"/>
    <n v="10.420499999999999"/>
    <n v="197.98949999999999"/>
  </r>
  <r>
    <x v="3510"/>
    <s v="CUST00400"/>
    <d v="2025-02-28T00:00:00"/>
    <x v="3"/>
    <s v="Backpack"/>
    <n v="1"/>
    <s v="Valid Quantity"/>
    <s v="$48.28"/>
    <n v="0"/>
    <x v="4"/>
    <s v="Birmingham"/>
    <x v="0"/>
    <x v="0"/>
    <n v="5"/>
    <x v="0"/>
    <s v="Rated"/>
    <n v="48.28"/>
    <n v="0"/>
    <n v="48.28"/>
  </r>
  <r>
    <x v="3511"/>
    <s v="CUST02243"/>
    <d v="2025-05-16T00:00:00"/>
    <x v="3"/>
    <s v="Denim Jacket"/>
    <n v="4"/>
    <s v="Valid Quantity"/>
    <s v="$24.36"/>
    <n v="10"/>
    <x v="2"/>
    <s v="Dubai"/>
    <x v="6"/>
    <x v="4"/>
    <m/>
    <x v="0"/>
    <s v="Not Rated"/>
    <n v="97.44"/>
    <n v="9.7439999999999998"/>
    <n v="87.695999999999998"/>
  </r>
  <r>
    <x v="3512"/>
    <s v="CUST01611"/>
    <d v="2026-05-17T00:00:00"/>
    <x v="1"/>
    <s v="Blender"/>
    <n v="3"/>
    <s v="Valid Quantity"/>
    <s v="$35.12"/>
    <n v="20"/>
    <x v="2"/>
    <s v="Houston"/>
    <x v="3"/>
    <x v="0"/>
    <n v="4"/>
    <x v="0"/>
    <s v="Rated"/>
    <n v="105.35999999999999"/>
    <n v="21.071999999999999"/>
    <n v="84.287999999999982"/>
  </r>
  <r>
    <x v="3513"/>
    <s v="CUST01639"/>
    <d v="2024-08-20T00:00:00"/>
    <x v="5"/>
    <s v="Puzzle 1000pc"/>
    <n v="4"/>
    <s v="Valid Quantity"/>
    <s v="$68.33"/>
    <n v="0"/>
    <x v="0"/>
    <s v="Hamburg"/>
    <x v="4"/>
    <x v="0"/>
    <n v="4"/>
    <x v="0"/>
    <s v="Rated"/>
    <n v="273.32"/>
    <n v="0"/>
    <n v="273.32"/>
  </r>
  <r>
    <x v="3514"/>
    <s v="CUST03305"/>
    <d v="2024-05-15T00:00:00"/>
    <x v="1"/>
    <s v="Vacuum Cleaner"/>
    <n v="1"/>
    <s v="Valid Quantity"/>
    <s v="$109.90"/>
    <n v="0"/>
    <x v="2"/>
    <s v="Manchester"/>
    <x v="0"/>
    <x v="2"/>
    <m/>
    <x v="0"/>
    <s v="Not Rated"/>
    <n v="109.9"/>
    <n v="0"/>
    <n v="109.9"/>
  </r>
  <r>
    <x v="3515"/>
    <s v="CUST03144"/>
    <d v="2024-02-21T00:00:00"/>
    <x v="3"/>
    <s v="Backpack"/>
    <n v="3"/>
    <s v="Valid Quantity"/>
    <s v="$31.35"/>
    <n v="15"/>
    <x v="5"/>
    <s v="Dubai"/>
    <x v="6"/>
    <x v="3"/>
    <m/>
    <x v="0"/>
    <s v="Not Rated"/>
    <n v="94.050000000000011"/>
    <n v="14.107500000000002"/>
    <n v="79.94250000000001"/>
  </r>
  <r>
    <x v="3516"/>
    <s v="CUST02108"/>
    <d v="2024-06-04T00:00:00"/>
    <x v="7"/>
    <s v="Basmati Rice 5kg"/>
    <n v="1"/>
    <s v="Valid Quantity"/>
    <s v="$28.48"/>
    <n v="15"/>
    <x v="3"/>
    <s v="Manchester"/>
    <x v="0"/>
    <x v="1"/>
    <m/>
    <x v="0"/>
    <s v="Not Rated"/>
    <n v="28.48"/>
    <n v="4.2720000000000002"/>
    <n v="24.207999999999998"/>
  </r>
  <r>
    <x v="3517"/>
    <s v="CUST03409"/>
    <d v="2024-11-21T00:00:00"/>
    <x v="0"/>
    <s v="Fiction Novel"/>
    <n v="4"/>
    <s v="Valid Quantity"/>
    <s v="$16.25"/>
    <n v="0"/>
    <x v="2"/>
    <s v="London"/>
    <x v="0"/>
    <x v="0"/>
    <n v="3"/>
    <x v="0"/>
    <s v="Rated"/>
    <n v="65"/>
    <n v="0"/>
    <n v="65"/>
  </r>
  <r>
    <x v="3518"/>
    <s v="CUST02685"/>
    <d v="2024-05-07T00:00:00"/>
    <x v="4"/>
    <s v="Dumbbell Set"/>
    <n v="2"/>
    <s v="Valid Quantity"/>
    <s v="$69.69"/>
    <n v="0"/>
    <x v="2"/>
    <s v="Bengaluru"/>
    <x v="5"/>
    <x v="3"/>
    <m/>
    <x v="0"/>
    <s v="Not Rated"/>
    <n v="139.38"/>
    <n v="0"/>
    <n v="139.38"/>
  </r>
  <r>
    <x v="3519"/>
    <s v="CUST00508"/>
    <d v="2025-02-02T00:00:00"/>
    <x v="2"/>
    <s v="Lipstick"/>
    <n v="2"/>
    <s v="Valid Quantity"/>
    <s v="$20.01"/>
    <n v="10"/>
    <x v="4"/>
    <s v="Hamburg"/>
    <x v="4"/>
    <x v="0"/>
    <n v="5"/>
    <x v="0"/>
    <s v="Rated"/>
    <n v="40.020000000000003"/>
    <n v="4.0020000000000007"/>
    <n v="36.018000000000001"/>
  </r>
  <r>
    <x v="3520"/>
    <s v="CUST02818"/>
    <d v="2024-09-13T00:00:00"/>
    <x v="5"/>
    <s v="Action Figure"/>
    <n v="2"/>
    <s v="Valid Quantity"/>
    <s v="$32.61"/>
    <n v="0"/>
    <x v="0"/>
    <s v="Manchester"/>
    <x v="0"/>
    <x v="4"/>
    <m/>
    <x v="0"/>
    <s v="Not Rated"/>
    <n v="65.22"/>
    <n v="0"/>
    <n v="65.22"/>
  </r>
  <r>
    <x v="3521"/>
    <s v="CUST02300"/>
    <d v="2025-03-17T00:00:00"/>
    <x v="7"/>
    <s v="Olive Oil 1L"/>
    <n v="-1"/>
    <s v="Negative Quantity"/>
    <s v="$26.46"/>
    <n v="0"/>
    <x v="0"/>
    <s v="Los Angeles"/>
    <x v="3"/>
    <x v="0"/>
    <n v="5"/>
    <x v="2"/>
    <s v="Rated"/>
    <n v="-26.46"/>
    <n v="0"/>
    <n v="-26.46"/>
  </r>
  <r>
    <x v="3522"/>
    <s v="CUST01144"/>
    <d v="2025-11-28T00:00:00"/>
    <x v="3"/>
    <s v="Running Shoes"/>
    <n v="1"/>
    <s v="Valid Quantity"/>
    <s v="$43.96"/>
    <n v="0"/>
    <x v="1"/>
    <s v="Hamburg"/>
    <x v="4"/>
    <x v="1"/>
    <m/>
    <x v="0"/>
    <s v="Not Rated"/>
    <n v="43.96"/>
    <n v="0"/>
    <n v="43.96"/>
  </r>
  <r>
    <x v="3523"/>
    <s v="CUST00802"/>
    <d v="2025-12-18T00:00:00"/>
    <x v="7"/>
    <s v="Almonds 500g"/>
    <n v="2"/>
    <s v="Valid Quantity"/>
    <s v="$9.09"/>
    <n v="20"/>
    <x v="3"/>
    <s v="London"/>
    <x v="0"/>
    <x v="4"/>
    <m/>
    <x v="0"/>
    <s v="Not Rated"/>
    <n v="18.18"/>
    <n v="3.6360000000000001"/>
    <n v="14.544"/>
  </r>
  <r>
    <x v="3524"/>
    <s v="CUST03321"/>
    <d v="2024-12-10T00:00:00"/>
    <x v="2"/>
    <s v="Shampoo"/>
    <n v="1"/>
    <s v="Valid Quantity"/>
    <s v="$19.80"/>
    <n v="10"/>
    <x v="2"/>
    <s v="Hamburg"/>
    <x v="4"/>
    <x v="4"/>
    <m/>
    <x v="0"/>
    <s v="Not Rated"/>
    <n v="19.8"/>
    <n v="1.98"/>
    <n v="17.82"/>
  </r>
  <r>
    <x v="3525"/>
    <s v="CUST01660"/>
    <d v="2025-07-09T00:00:00"/>
    <x v="4"/>
    <s v="Dumbbell Set"/>
    <n v="3"/>
    <s v="Valid Quantity"/>
    <s v="$89.22"/>
    <n v="5"/>
    <x v="1"/>
    <s v="New York"/>
    <x v="3"/>
    <x v="4"/>
    <m/>
    <x v="0"/>
    <s v="Not Rated"/>
    <n v="267.65999999999997"/>
    <n v="13.382999999999997"/>
    <n v="254.27699999999996"/>
  </r>
  <r>
    <x v="3526"/>
    <s v="CUST00522"/>
    <d v="2024-01-08T00:00:00"/>
    <x v="2"/>
    <s v="Shampoo"/>
    <n v="3"/>
    <s v="Valid Quantity"/>
    <s v="$28.98"/>
    <n v="0"/>
    <x v="3"/>
    <s v="Hamburg"/>
    <x v="4"/>
    <x v="0"/>
    <n v="4"/>
    <x v="0"/>
    <s v="Rated"/>
    <n v="86.94"/>
    <n v="0"/>
    <n v="86.94"/>
  </r>
  <r>
    <x v="3527"/>
    <s v="CUST02507"/>
    <d v="2024-02-08T00:00:00"/>
    <x v="2"/>
    <s v="Sunscreen SPF50"/>
    <n v="1"/>
    <s v="Valid Quantity"/>
    <s v="$6.48"/>
    <n v="0"/>
    <x v="0"/>
    <s v="Houston"/>
    <x v="3"/>
    <x v="0"/>
    <n v="4"/>
    <x v="0"/>
    <s v="Rated"/>
    <n v="6.48"/>
    <n v="0"/>
    <n v="6.48"/>
  </r>
  <r>
    <x v="3528"/>
    <s v="CUST00518"/>
    <d v="2025-09-15T00:00:00"/>
    <x v="6"/>
    <s v="Power Bank"/>
    <n v="1"/>
    <s v="Valid Quantity"/>
    <s v="$221.79"/>
    <n v="10"/>
    <x v="1"/>
    <s v="Hamburg"/>
    <x v="4"/>
    <x v="4"/>
    <m/>
    <x v="0"/>
    <s v="Not Rated"/>
    <n v="221.79"/>
    <n v="22.179000000000002"/>
    <n v="199.61099999999999"/>
  </r>
  <r>
    <x v="3529"/>
    <s v="CUST00246"/>
    <d v="2024-03-23T00:00:00"/>
    <x v="0"/>
    <s v="Cookbook"/>
    <n v="1"/>
    <s v="Valid Quantity"/>
    <s v="$30.55"/>
    <n v="0"/>
    <x v="1"/>
    <s v="Munich"/>
    <x v="4"/>
    <x v="0"/>
    <n v="5"/>
    <x v="0"/>
    <s v="Rated"/>
    <n v="30.55"/>
    <n v="0"/>
    <n v="30.55"/>
  </r>
  <r>
    <x v="3530"/>
    <s v="CUST02486"/>
    <d v="2024-10-22T00:00:00"/>
    <x v="3"/>
    <s v="Sunglasses"/>
    <n v="1"/>
    <s v="Valid Quantity"/>
    <s v="$116.49"/>
    <n v="0"/>
    <x v="2"/>
    <s v="Berlin"/>
    <x v="4"/>
    <x v="0"/>
    <n v="3"/>
    <x v="0"/>
    <s v="Rated"/>
    <n v="116.49"/>
    <n v="0"/>
    <n v="116.49"/>
  </r>
  <r>
    <x v="3531"/>
    <s v="CUST00016"/>
    <d v="2024-11-22T00:00:00"/>
    <x v="5"/>
    <s v="Action Figure"/>
    <n v="2"/>
    <s v="Valid Quantity"/>
    <s v="$26.17"/>
    <n v="0"/>
    <x v="0"/>
    <s v="Manchester"/>
    <x v="0"/>
    <x v="0"/>
    <n v="5"/>
    <x v="0"/>
    <s v="Rated"/>
    <n v="52.34"/>
    <n v="0"/>
    <n v="52.34"/>
  </r>
  <r>
    <x v="3532"/>
    <s v="CUST01598"/>
    <d v="2026-06-21T00:00:00"/>
    <x v="1"/>
    <s v="LED Desk Lamp"/>
    <n v="1"/>
    <s v="Valid Quantity"/>
    <s v="$63.64"/>
    <n v="15"/>
    <x v="4"/>
    <s v="Delhi"/>
    <x v="5"/>
    <x v="3"/>
    <m/>
    <x v="0"/>
    <s v="Not Rated"/>
    <n v="63.64"/>
    <n v="9.5459999999999994"/>
    <n v="54.094000000000001"/>
  </r>
  <r>
    <x v="3533"/>
    <s v="CUST03450"/>
    <d v="2026-12-06T00:00:00"/>
    <x v="1"/>
    <s v="Non-Stick Pan"/>
    <n v="3"/>
    <s v="Valid Quantity"/>
    <s v="$109.44"/>
    <n v="10"/>
    <x v="5"/>
    <s v="Birmingham"/>
    <x v="0"/>
    <x v="3"/>
    <m/>
    <x v="0"/>
    <s v="Not Rated"/>
    <n v="328.32"/>
    <n v="32.832000000000001"/>
    <n v="295.488"/>
  </r>
  <r>
    <x v="3534"/>
    <s v="CUST01553"/>
    <d v="2024-02-02T00:00:00"/>
    <x v="2"/>
    <s v="Sunscreen SPF50"/>
    <n v="-1"/>
    <s v="Negative Quantity"/>
    <s v="$21.36"/>
    <n v="0"/>
    <x v="0"/>
    <s v="Dubai"/>
    <x v="6"/>
    <x v="2"/>
    <m/>
    <x v="2"/>
    <s v="Not Rated"/>
    <n v="-21.36"/>
    <n v="0"/>
    <n v="-21.36"/>
  </r>
  <r>
    <x v="3535"/>
    <s v="CUST01423"/>
    <d v="2025-12-04T00:00:00"/>
    <x v="4"/>
    <s v="Football"/>
    <n v="1"/>
    <s v="Valid Quantity"/>
    <s v="$145.64"/>
    <n v="5"/>
    <x v="5"/>
    <s v="Berlin"/>
    <x v="4"/>
    <x v="2"/>
    <m/>
    <x v="0"/>
    <s v="Not Rated"/>
    <n v="145.63999999999999"/>
    <n v="7.2819999999999991"/>
    <n v="138.35799999999998"/>
  </r>
  <r>
    <x v="3536"/>
    <s v="CUST02481"/>
    <d v="2024-01-31T00:00:00"/>
    <x v="4"/>
    <s v="Dumbbell Set"/>
    <n v="1"/>
    <s v="Valid Quantity"/>
    <s v="$38.31"/>
    <n v="20"/>
    <x v="2"/>
    <s v="Vancouver"/>
    <x v="1"/>
    <x v="0"/>
    <n v="3"/>
    <x v="0"/>
    <s v="Rated"/>
    <n v="38.31"/>
    <n v="7.6620000000000008"/>
    <n v="30.648000000000003"/>
  </r>
  <r>
    <x v="3537"/>
    <s v="CUST02424"/>
    <d v="2025-11-07T00:00:00"/>
    <x v="6"/>
    <s v="Bluetooth Speaker"/>
    <n v="1"/>
    <s v="Valid Quantity"/>
    <s v="$56.51"/>
    <n v="0"/>
    <x v="4"/>
    <s v="Munich"/>
    <x v="4"/>
    <x v="0"/>
    <n v="4"/>
    <x v="0"/>
    <s v="Rated"/>
    <n v="56.51"/>
    <n v="0"/>
    <n v="56.51"/>
  </r>
  <r>
    <x v="3538"/>
    <s v="CUST02245"/>
    <d v="2026-06-06T00:00:00"/>
    <x v="2"/>
    <s v="Lipstick"/>
    <n v="5"/>
    <s v="Valid Quantity"/>
    <s v="$29.07"/>
    <n v="5"/>
    <x v="5"/>
    <s v="Birmingham"/>
    <x v="0"/>
    <x v="0"/>
    <n v="5"/>
    <x v="0"/>
    <s v="Rated"/>
    <n v="145.35"/>
    <n v="7.2675000000000001"/>
    <n v="138.08249999999998"/>
  </r>
  <r>
    <x v="3539"/>
    <s v="CUST02902"/>
    <d v="2024-03-03T00:00:00"/>
    <x v="6"/>
    <s v="Power Bank"/>
    <n v="3"/>
    <s v="Valid Quantity"/>
    <s v="$55.38"/>
    <n v="0"/>
    <x v="3"/>
    <s v="Abu Dhabi"/>
    <x v="6"/>
    <x v="0"/>
    <n v="4"/>
    <x v="0"/>
    <s v="Rated"/>
    <n v="166.14000000000001"/>
    <n v="0"/>
    <n v="166.14000000000001"/>
  </r>
  <r>
    <x v="3540"/>
    <s v="CUST01558"/>
    <d v="2024-03-20T00:00:00"/>
    <x v="2"/>
    <s v="Hair Dryer"/>
    <n v="3"/>
    <s v="Valid Quantity"/>
    <s v="$7.58"/>
    <n v="10"/>
    <x v="2"/>
    <s v="Bengaluru"/>
    <x v="5"/>
    <x v="0"/>
    <n v="5"/>
    <x v="0"/>
    <s v="Rated"/>
    <n v="22.740000000000002"/>
    <n v="2.2740000000000005"/>
    <n v="20.466000000000001"/>
  </r>
  <r>
    <x v="3541"/>
    <s v="CUST00985"/>
    <d v="2025-06-29T00:00:00"/>
    <x v="1"/>
    <s v="LED Desk Lamp"/>
    <n v="4"/>
    <s v="Valid Quantity"/>
    <s v="$62.57"/>
    <n v="0"/>
    <x v="2"/>
    <s v="Hamburg"/>
    <x v="4"/>
    <x v="0"/>
    <n v="2"/>
    <x v="0"/>
    <s v="Rated"/>
    <n v="250.28"/>
    <n v="0"/>
    <n v="250.28"/>
  </r>
  <r>
    <x v="3542"/>
    <s v="CUST03296"/>
    <d v="2024-08-10T00:00:00"/>
    <x v="5"/>
    <s v="Building Blocks Set"/>
    <n v="4"/>
    <s v="Valid Quantity"/>
    <s v="$58.22"/>
    <n v="5"/>
    <x v="2"/>
    <s v="Montreal"/>
    <x v="1"/>
    <x v="0"/>
    <m/>
    <x v="0"/>
    <s v="Not Rated"/>
    <n v="232.88"/>
    <n v="11.644"/>
    <n v="221.23599999999999"/>
  </r>
  <r>
    <x v="3543"/>
    <s v="CUST01318"/>
    <d v="2025-11-27T00:00:00"/>
    <x v="0"/>
    <s v="Kids Storybook"/>
    <n v="1"/>
    <s v="Valid Quantity"/>
    <s v="$18.52"/>
    <n v="20"/>
    <x v="4"/>
    <s v="Berlin"/>
    <x v="4"/>
    <x v="0"/>
    <n v="4"/>
    <x v="0"/>
    <s v="Rated"/>
    <n v="18.52"/>
    <n v="3.7039999999999997"/>
    <n v="14.815999999999999"/>
  </r>
  <r>
    <x v="3544"/>
    <s v="CUST00386"/>
    <d v="2026-06-27T00:00:00"/>
    <x v="6"/>
    <s v="Wireless Earbuds"/>
    <n v="1"/>
    <s v="Valid Quantity"/>
    <s v="$93.39"/>
    <n v="0"/>
    <x v="4"/>
    <s v="Unknown"/>
    <x v="2"/>
    <x v="0"/>
    <m/>
    <x v="0"/>
    <s v="Not Rated"/>
    <n v="93.39"/>
    <n v="0"/>
    <n v="93.39"/>
  </r>
  <r>
    <x v="3545"/>
    <s v="CUST02295"/>
    <d v="2025-10-28T00:00:00"/>
    <x v="5"/>
    <s v="Building Blocks Set"/>
    <n v="1"/>
    <s v="Valid Quantity"/>
    <s v="$59.97"/>
    <n v="15"/>
    <x v="5"/>
    <s v="Brisbane"/>
    <x v="2"/>
    <x v="3"/>
    <m/>
    <x v="0"/>
    <s v="Not Rated"/>
    <n v="59.97"/>
    <n v="8.9954999999999998"/>
    <n v="50.974499999999999"/>
  </r>
  <r>
    <x v="3546"/>
    <s v="CUST02372"/>
    <d v="2025-03-09T00:00:00"/>
    <x v="0"/>
    <s v="Self-Help Book"/>
    <n v="1"/>
    <s v="Valid Quantity"/>
    <s v="$39.39"/>
    <n v="20"/>
    <x v="0"/>
    <s v="Chicago"/>
    <x v="3"/>
    <x v="0"/>
    <n v="1"/>
    <x v="0"/>
    <s v="Rated"/>
    <n v="39.39"/>
    <n v="7.8779999999999992"/>
    <n v="31.512"/>
  </r>
  <r>
    <x v="3547"/>
    <s v="CUST00769"/>
    <d v="2024-05-17T00:00:00"/>
    <x v="5"/>
    <s v="Remote Control Car"/>
    <n v="4"/>
    <s v="Valid Quantity"/>
    <s v="$52.64"/>
    <n v="5"/>
    <x v="0"/>
    <s v="Birmingham"/>
    <x v="0"/>
    <x v="0"/>
    <n v="5"/>
    <x v="0"/>
    <s v="Rated"/>
    <n v="210.56"/>
    <n v="10.527999999999999"/>
    <n v="200.03200000000001"/>
  </r>
  <r>
    <x v="3548"/>
    <s v="CUST03451"/>
    <d v="2025-05-16T00:00:00"/>
    <x v="6"/>
    <s v="Smartwatch"/>
    <n v="3"/>
    <s v="Valid Quantity"/>
    <s v="$245.72"/>
    <n v="0"/>
    <x v="2"/>
    <s v="Los Angeles"/>
    <x v="3"/>
    <x v="0"/>
    <n v="3"/>
    <x v="0"/>
    <s v="Rated"/>
    <n v="737.16"/>
    <n v="0"/>
    <n v="737.16"/>
  </r>
  <r>
    <x v="3549"/>
    <s v="CUST03450"/>
    <d v="2024-02-08T00:00:00"/>
    <x v="1"/>
    <s v="Air Fryer"/>
    <n v="3"/>
    <s v="Valid Quantity"/>
    <s v="$125.05"/>
    <n v="0"/>
    <x v="5"/>
    <s v="Mumbai"/>
    <x v="5"/>
    <x v="0"/>
    <n v="5"/>
    <x v="0"/>
    <s v="Rated"/>
    <n v="375.15"/>
    <n v="0"/>
    <n v="375.15"/>
  </r>
  <r>
    <x v="3550"/>
    <s v="CUST02166"/>
    <d v="2024-02-03T00:00:00"/>
    <x v="2"/>
    <s v="Sunscreen SPF50"/>
    <n v="2"/>
    <s v="Valid Quantity"/>
    <s v="$8.52"/>
    <n v="10"/>
    <x v="5"/>
    <s v="Manchester"/>
    <x v="0"/>
    <x v="0"/>
    <m/>
    <x v="0"/>
    <s v="Not Rated"/>
    <n v="17.04"/>
    <n v="1.7039999999999997"/>
    <n v="15.335999999999999"/>
  </r>
  <r>
    <x v="3551"/>
    <s v="CUST03174"/>
    <d v="2024-07-11T00:00:00"/>
    <x v="7"/>
    <s v="Olive Oil 1L"/>
    <n v="1"/>
    <s v="Valid Quantity"/>
    <s v="$9.72"/>
    <n v="0"/>
    <x v="3"/>
    <s v="Hamburg"/>
    <x v="4"/>
    <x v="0"/>
    <n v="4"/>
    <x v="0"/>
    <s v="Rated"/>
    <n v="9.7200000000000006"/>
    <n v="0"/>
    <n v="9.7200000000000006"/>
  </r>
  <r>
    <x v="3552"/>
    <s v="CUST00211"/>
    <d v="2025-10-11T00:00:00"/>
    <x v="5"/>
    <s v="Remote Control Car"/>
    <n v="1"/>
    <s v="Valid Quantity"/>
    <s v="$62.32"/>
    <n v="10"/>
    <x v="0"/>
    <s v="New York"/>
    <x v="3"/>
    <x v="4"/>
    <m/>
    <x v="0"/>
    <s v="Not Rated"/>
    <n v="62.32"/>
    <n v="6.2320000000000002"/>
    <n v="56.088000000000001"/>
  </r>
  <r>
    <x v="3553"/>
    <s v="CUST00889"/>
    <d v="2024-05-23T00:00:00"/>
    <x v="0"/>
    <s v="Kids Storybook"/>
    <n v="2"/>
    <s v="Valid Quantity"/>
    <s v="$31.59"/>
    <n v="15"/>
    <x v="4"/>
    <s v="Unknown"/>
    <x v="2"/>
    <x v="4"/>
    <m/>
    <x v="0"/>
    <s v="Not Rated"/>
    <n v="63.18"/>
    <n v="9.4770000000000003"/>
    <n v="53.703000000000003"/>
  </r>
  <r>
    <x v="3554"/>
    <s v="CUST00961"/>
    <d v="2024-11-07T00:00:00"/>
    <x v="1"/>
    <s v="Ceramic Mug Set"/>
    <n v="1"/>
    <s v="Valid Quantity"/>
    <s v="$10.97"/>
    <n v="10"/>
    <x v="5"/>
    <s v="Hyderabad"/>
    <x v="5"/>
    <x v="0"/>
    <n v="5"/>
    <x v="0"/>
    <s v="Rated"/>
    <n v="10.97"/>
    <n v="1.097"/>
    <n v="9.8730000000000011"/>
  </r>
  <r>
    <x v="3555"/>
    <s v="CUST01061"/>
    <d v="2024-01-26T00:00:00"/>
    <x v="6"/>
    <s v="Laptop Stand"/>
    <n v="2"/>
    <s v="Valid Quantity"/>
    <s v="$48.23"/>
    <n v="0"/>
    <x v="1"/>
    <s v="Delhi"/>
    <x v="5"/>
    <x v="2"/>
    <m/>
    <x v="0"/>
    <s v="Not Rated"/>
    <n v="96.46"/>
    <n v="0"/>
    <n v="96.46"/>
  </r>
  <r>
    <x v="3556"/>
    <s v="CUST01440"/>
    <d v="2024-08-18T00:00:00"/>
    <x v="0"/>
    <s v="Cookbook"/>
    <n v="1"/>
    <s v="Valid Quantity"/>
    <s v="$18.51"/>
    <n v="10"/>
    <x v="4"/>
    <s v="Delhi"/>
    <x v="5"/>
    <x v="3"/>
    <m/>
    <x v="0"/>
    <s v="Not Rated"/>
    <n v="18.510000000000002"/>
    <n v="1.8510000000000002"/>
    <n v="16.659000000000002"/>
  </r>
  <r>
    <x v="3557"/>
    <s v="CUST01394"/>
    <d v="2025-06-14T00:00:00"/>
    <x v="6"/>
    <s v="USB-C Cable"/>
    <n v="3"/>
    <s v="Valid Quantity"/>
    <s v="$225.20"/>
    <n v="0"/>
    <x v="5"/>
    <s v="Montreal"/>
    <x v="1"/>
    <x v="4"/>
    <m/>
    <x v="0"/>
    <s v="Not Rated"/>
    <n v="675.59999999999991"/>
    <n v="0"/>
    <n v="675.59999999999991"/>
  </r>
  <r>
    <x v="3558"/>
    <s v="CUST00302"/>
    <d v="2025-02-18T00:00:00"/>
    <x v="0"/>
    <s v="Self-Help Book"/>
    <n v="4"/>
    <s v="Valid Quantity"/>
    <s v="$20.41"/>
    <n v="15"/>
    <x v="4"/>
    <s v="Munich"/>
    <x v="4"/>
    <x v="4"/>
    <m/>
    <x v="0"/>
    <s v="Not Rated"/>
    <n v="81.64"/>
    <n v="12.245999999999999"/>
    <n v="69.394000000000005"/>
  </r>
  <r>
    <x v="3559"/>
    <s v="CUST00849"/>
    <d v="2025-02-23T00:00:00"/>
    <x v="7"/>
    <s v="Olive Oil 1L"/>
    <n v="-1"/>
    <s v="Negative Quantity"/>
    <s v="$22.45"/>
    <n v="0"/>
    <x v="2"/>
    <s v="Delhi"/>
    <x v="5"/>
    <x v="0"/>
    <n v="5"/>
    <x v="2"/>
    <s v="Rated"/>
    <n v="-22.45"/>
    <n v="0"/>
    <n v="-22.45"/>
  </r>
  <r>
    <x v="3560"/>
    <s v="CUST02269"/>
    <d v="2026-06-23T00:00:00"/>
    <x v="1"/>
    <s v="Vacuum Cleaner"/>
    <n v="2"/>
    <s v="Valid Quantity"/>
    <s v="$132.17"/>
    <n v="10"/>
    <x v="0"/>
    <s v="Bengaluru"/>
    <x v="5"/>
    <x v="4"/>
    <m/>
    <x v="0"/>
    <s v="Not Rated"/>
    <n v="264.33999999999997"/>
    <n v="26.433999999999997"/>
    <n v="237.90599999999998"/>
  </r>
  <r>
    <x v="3561"/>
    <s v="CUST01055"/>
    <d v="2025-09-29T00:00:00"/>
    <x v="0"/>
    <s v="Fiction Novel"/>
    <n v="3"/>
    <s v="Valid Quantity"/>
    <s v="$14.52"/>
    <n v="0"/>
    <x v="2"/>
    <s v="Hamburg"/>
    <x v="4"/>
    <x v="4"/>
    <m/>
    <x v="0"/>
    <s v="Not Rated"/>
    <n v="43.56"/>
    <n v="0"/>
    <n v="43.56"/>
  </r>
  <r>
    <x v="3562"/>
    <s v="CUST01314"/>
    <d v="2026-05-10T00:00:00"/>
    <x v="0"/>
    <s v="Kids Storybook"/>
    <n v="3"/>
    <s v="Valid Quantity"/>
    <s v="$35.57"/>
    <n v="10"/>
    <x v="4"/>
    <s v="Munich"/>
    <x v="4"/>
    <x v="0"/>
    <m/>
    <x v="0"/>
    <s v="Not Rated"/>
    <n v="106.71000000000001"/>
    <n v="10.671000000000001"/>
    <n v="96.039000000000001"/>
  </r>
  <r>
    <x v="3563"/>
    <s v="CUST00836"/>
    <d v="2026-08-01T00:00:00"/>
    <x v="2"/>
    <s v="Face Moisturizer"/>
    <n v="3"/>
    <s v="Valid Quantity"/>
    <s v="$13.29"/>
    <n v="15"/>
    <x v="2"/>
    <s v="New York"/>
    <x v="3"/>
    <x v="0"/>
    <n v="5"/>
    <x v="0"/>
    <s v="Rated"/>
    <n v="39.869999999999997"/>
    <n v="5.9804999999999993"/>
    <n v="33.889499999999998"/>
  </r>
  <r>
    <x v="3564"/>
    <s v="CUST01820"/>
    <d v="2025-08-10T00:00:00"/>
    <x v="6"/>
    <s v="Smartwatch"/>
    <n v="2"/>
    <s v="Valid Quantity"/>
    <s v="$235.07"/>
    <n v="10"/>
    <x v="2"/>
    <s v="Manchester"/>
    <x v="0"/>
    <x v="0"/>
    <n v="5"/>
    <x v="0"/>
    <s v="Rated"/>
    <n v="470.14"/>
    <n v="47.013999999999996"/>
    <n v="423.12599999999998"/>
  </r>
  <r>
    <x v="3565"/>
    <s v="CUST00864"/>
    <d v="2025-04-15T00:00:00"/>
    <x v="6"/>
    <s v="Bluetooth Speaker"/>
    <n v="1"/>
    <s v="Valid Quantity"/>
    <s v="$90.29"/>
    <n v="0"/>
    <x v="3"/>
    <s v="Los Angeles"/>
    <x v="3"/>
    <x v="1"/>
    <m/>
    <x v="0"/>
    <s v="Not Rated"/>
    <n v="90.29"/>
    <n v="0"/>
    <n v="90.29"/>
  </r>
  <r>
    <x v="3566"/>
    <s v="CUST02166"/>
    <d v="2024-08-26T00:00:00"/>
    <x v="3"/>
    <s v="Denim Jacket"/>
    <n v="1"/>
    <s v="Valid Quantity"/>
    <s v="$107.31"/>
    <n v="15"/>
    <x v="4"/>
    <s v="Brisbane"/>
    <x v="2"/>
    <x v="2"/>
    <m/>
    <x v="0"/>
    <s v="Not Rated"/>
    <n v="107.31"/>
    <n v="16.096500000000002"/>
    <n v="91.213499999999996"/>
  </r>
  <r>
    <x v="3567"/>
    <s v="CUST02522"/>
    <d v="2025-06-17T00:00:00"/>
    <x v="2"/>
    <s v="Shampoo"/>
    <n v="1"/>
    <s v="Valid Quantity"/>
    <s v="$6.56"/>
    <n v="0"/>
    <x v="5"/>
    <s v="Sydney"/>
    <x v="2"/>
    <x v="1"/>
    <m/>
    <x v="0"/>
    <s v="Not Rated"/>
    <n v="6.56"/>
    <n v="0"/>
    <n v="6.56"/>
  </r>
  <r>
    <x v="3568"/>
    <s v="CUST02231"/>
    <d v="2024-01-12T00:00:00"/>
    <x v="0"/>
    <s v="Cookbook"/>
    <n v="1"/>
    <s v="Valid Quantity"/>
    <s v="$7.78"/>
    <n v="5"/>
    <x v="3"/>
    <s v="Manchester"/>
    <x v="0"/>
    <x v="1"/>
    <m/>
    <x v="0"/>
    <s v="Not Rated"/>
    <n v="7.78"/>
    <n v="0.38900000000000001"/>
    <n v="7.391"/>
  </r>
  <r>
    <x v="3569"/>
    <s v="CUST03472"/>
    <d v="2026-04-25T00:00:00"/>
    <x v="5"/>
    <s v="Action Figure"/>
    <n v="3"/>
    <s v="Valid Quantity"/>
    <s v="$72.45"/>
    <n v="10"/>
    <x v="2"/>
    <s v="Delhi"/>
    <x v="5"/>
    <x v="0"/>
    <n v="3"/>
    <x v="0"/>
    <s v="Rated"/>
    <n v="217.35000000000002"/>
    <n v="21.734999999999999"/>
    <n v="195.61500000000001"/>
  </r>
  <r>
    <x v="3570"/>
    <s v="CUST02343"/>
    <d v="2024-10-13T00:00:00"/>
    <x v="6"/>
    <s v="Power Bank"/>
    <n v="4"/>
    <s v="Valid Quantity"/>
    <s v="$178.05"/>
    <n v="0"/>
    <x v="1"/>
    <s v="Montreal"/>
    <x v="1"/>
    <x v="1"/>
    <m/>
    <x v="0"/>
    <s v="Not Rated"/>
    <n v="712.2"/>
    <n v="0"/>
    <n v="712.2"/>
  </r>
  <r>
    <x v="3571"/>
    <s v="CUST01815"/>
    <d v="2024-05-12T00:00:00"/>
    <x v="5"/>
    <s v="Building Blocks Set"/>
    <n v="1"/>
    <s v="Valid Quantity"/>
    <s v="$35.41"/>
    <n v="5"/>
    <x v="4"/>
    <s v="London"/>
    <x v="0"/>
    <x v="4"/>
    <m/>
    <x v="0"/>
    <s v="Not Rated"/>
    <n v="35.409999999999997"/>
    <n v="1.7704999999999997"/>
    <n v="33.639499999999998"/>
  </r>
  <r>
    <x v="3572"/>
    <s v="CUST02371"/>
    <d v="2026-02-13T00:00:00"/>
    <x v="5"/>
    <s v="Remote Control Car"/>
    <n v="1"/>
    <s v="Valid Quantity"/>
    <s v="$11.01"/>
    <n v="15"/>
    <x v="0"/>
    <s v="Munich"/>
    <x v="4"/>
    <x v="0"/>
    <n v="4"/>
    <x v="0"/>
    <s v="Rated"/>
    <n v="11.01"/>
    <n v="1.6515"/>
    <n v="9.3584999999999994"/>
  </r>
  <r>
    <x v="3573"/>
    <s v="CUST03483"/>
    <d v="2024-08-05T00:00:00"/>
    <x v="7"/>
    <s v="Basmati Rice 5kg"/>
    <n v="5"/>
    <s v="Valid Quantity"/>
    <s v="$29.98"/>
    <n v="25"/>
    <x v="1"/>
    <s v="Chicago"/>
    <x v="3"/>
    <x v="3"/>
    <m/>
    <x v="0"/>
    <s v="Not Rated"/>
    <n v="149.9"/>
    <n v="37.475000000000001"/>
    <n v="112.42500000000001"/>
  </r>
  <r>
    <x v="3574"/>
    <s v="CUST00905"/>
    <d v="2024-08-03T00:00:00"/>
    <x v="5"/>
    <s v="Remote Control Car"/>
    <n v="1"/>
    <s v="Valid Quantity"/>
    <s v="$40.10"/>
    <n v="10"/>
    <x v="5"/>
    <s v="Munich"/>
    <x v="4"/>
    <x v="0"/>
    <n v="4"/>
    <x v="0"/>
    <s v="Rated"/>
    <n v="40.1"/>
    <n v="4.01"/>
    <n v="36.090000000000003"/>
  </r>
  <r>
    <x v="3575"/>
    <s v="CUST03216"/>
    <d v="2024-07-02T00:00:00"/>
    <x v="3"/>
    <s v="Formal Shirt"/>
    <n v="2"/>
    <s v="Valid Quantity"/>
    <s v="$110.87"/>
    <n v="0"/>
    <x v="0"/>
    <s v="Hamburg"/>
    <x v="4"/>
    <x v="1"/>
    <m/>
    <x v="0"/>
    <s v="Not Rated"/>
    <n v="221.74"/>
    <n v="0"/>
    <n v="221.74"/>
  </r>
  <r>
    <x v="3576"/>
    <s v="CUST02400"/>
    <d v="2025-10-06T00:00:00"/>
    <x v="5"/>
    <s v="Puzzle 1000pc"/>
    <n v="1"/>
    <s v="Valid Quantity"/>
    <s v="$82.11"/>
    <n v="0"/>
    <x v="5"/>
    <s v="Manchester"/>
    <x v="0"/>
    <x v="0"/>
    <m/>
    <x v="0"/>
    <s v="Not Rated"/>
    <n v="82.11"/>
    <n v="0"/>
    <n v="82.11"/>
  </r>
  <r>
    <x v="3577"/>
    <s v="CUST02626"/>
    <d v="2026-04-04T00:00:00"/>
    <x v="3"/>
    <s v="Running Shoes"/>
    <n v="1"/>
    <s v="Valid Quantity"/>
    <s v="$85.57"/>
    <n v="0"/>
    <x v="2"/>
    <s v="Manchester"/>
    <x v="0"/>
    <x v="3"/>
    <m/>
    <x v="0"/>
    <s v="Not Rated"/>
    <n v="85.57"/>
    <n v="0"/>
    <n v="85.57"/>
  </r>
  <r>
    <x v="3578"/>
    <s v="CUST01862"/>
    <d v="2025-09-06T00:00:00"/>
    <x v="3"/>
    <s v="Sunglasses"/>
    <n v="5"/>
    <s v="Valid Quantity"/>
    <s v="$41.84"/>
    <n v="5"/>
    <x v="1"/>
    <s v="Hyderabad"/>
    <x v="5"/>
    <x v="4"/>
    <m/>
    <x v="0"/>
    <s v="Not Rated"/>
    <n v="209.20000000000002"/>
    <n v="10.46"/>
    <n v="198.74"/>
  </r>
  <r>
    <x v="3579"/>
    <s v="CUST02370"/>
    <d v="2026-04-29T00:00:00"/>
    <x v="5"/>
    <s v="Building Blocks Set"/>
    <n v="2"/>
    <s v="Valid Quantity"/>
    <s v="$35.67"/>
    <n v="10"/>
    <x v="3"/>
    <s v="Los Angeles"/>
    <x v="3"/>
    <x v="0"/>
    <n v="3"/>
    <x v="0"/>
    <s v="Rated"/>
    <n v="71.34"/>
    <n v="7.1340000000000012"/>
    <n v="64.206000000000003"/>
  </r>
  <r>
    <x v="3580"/>
    <s v="CUST00525"/>
    <d v="2025-12-11T00:00:00"/>
    <x v="3"/>
    <s v="Sunglasses"/>
    <n v="2"/>
    <s v="Valid Quantity"/>
    <s v="$40.44"/>
    <n v="0"/>
    <x v="4"/>
    <s v="Brisbane"/>
    <x v="2"/>
    <x v="0"/>
    <n v="2"/>
    <x v="0"/>
    <s v="Rated"/>
    <n v="80.88"/>
    <n v="0"/>
    <n v="80.88"/>
  </r>
  <r>
    <x v="3581"/>
    <s v="CUST03149"/>
    <d v="2025-05-10T00:00:00"/>
    <x v="2"/>
    <s v="Face Moisturizer"/>
    <n v="2"/>
    <s v="Valid Quantity"/>
    <s v="$49.26"/>
    <n v="0"/>
    <x v="2"/>
    <s v="Montreal"/>
    <x v="1"/>
    <x v="3"/>
    <m/>
    <x v="0"/>
    <s v="Not Rated"/>
    <n v="98.52"/>
    <n v="0"/>
    <n v="98.52"/>
  </r>
  <r>
    <x v="3582"/>
    <s v="CUST01663"/>
    <d v="2025-04-25T00:00:00"/>
    <x v="5"/>
    <s v="Remote Control Car"/>
    <n v="1"/>
    <s v="Valid Quantity"/>
    <s v="$49.34"/>
    <n v="5"/>
    <x v="0"/>
    <s v="Hyderabad"/>
    <x v="5"/>
    <x v="4"/>
    <m/>
    <x v="0"/>
    <s v="Not Rated"/>
    <n v="49.34"/>
    <n v="2.4670000000000001"/>
    <n v="46.873000000000005"/>
  </r>
  <r>
    <x v="3583"/>
    <s v="CUST01224"/>
    <d v="2025-10-18T00:00:00"/>
    <x v="7"/>
    <s v="Almonds 500g"/>
    <n v="2"/>
    <s v="Valid Quantity"/>
    <s v="$12.72"/>
    <n v="0"/>
    <x v="0"/>
    <s v="Munich"/>
    <x v="4"/>
    <x v="4"/>
    <m/>
    <x v="0"/>
    <s v="Not Rated"/>
    <n v="25.44"/>
    <n v="0"/>
    <n v="25.44"/>
  </r>
  <r>
    <x v="3584"/>
    <s v="CUST01959"/>
    <d v="2025-03-29T00:00:00"/>
    <x v="3"/>
    <s v="Hoodie"/>
    <n v="5"/>
    <s v="Valid Quantity"/>
    <s v="$81.28"/>
    <n v="0"/>
    <x v="0"/>
    <s v="Melbourne"/>
    <x v="2"/>
    <x v="0"/>
    <n v="3"/>
    <x v="0"/>
    <s v="Rated"/>
    <n v="406.4"/>
    <n v="0"/>
    <n v="406.4"/>
  </r>
  <r>
    <x v="3585"/>
    <s v="CUST02437"/>
    <d v="2024-04-01T00:00:00"/>
    <x v="6"/>
    <s v="Wireless Earbuds"/>
    <n v="1"/>
    <s v="Valid Quantity"/>
    <s v="$188.37"/>
    <n v="10"/>
    <x v="0"/>
    <s v="Birmingham"/>
    <x v="0"/>
    <x v="0"/>
    <n v="5"/>
    <x v="0"/>
    <s v="Rated"/>
    <n v="188.37"/>
    <n v="18.837"/>
    <n v="169.53300000000002"/>
  </r>
  <r>
    <x v="3586"/>
    <s v="CUST01324"/>
    <d v="2024-11-15T00:00:00"/>
    <x v="3"/>
    <s v="Cotton T-Shirt"/>
    <n v="1"/>
    <s v="Valid Quantity"/>
    <s v="$90.71"/>
    <n v="10"/>
    <x v="2"/>
    <s v="Birmingham"/>
    <x v="0"/>
    <x v="4"/>
    <m/>
    <x v="0"/>
    <s v="Not Rated"/>
    <n v="90.71"/>
    <n v="9.0709999999999997"/>
    <n v="81.638999999999996"/>
  </r>
  <r>
    <x v="3587"/>
    <s v="CUST01264"/>
    <d v="2025-04-24T00:00:00"/>
    <x v="5"/>
    <s v="Building Blocks Set"/>
    <n v="2"/>
    <s v="Valid Quantity"/>
    <s v="$22.17"/>
    <n v="15"/>
    <x v="1"/>
    <s v="Toronto"/>
    <x v="1"/>
    <x v="0"/>
    <n v="4"/>
    <x v="0"/>
    <s v="Rated"/>
    <n v="44.34"/>
    <n v="6.6509999999999998"/>
    <n v="37.689000000000007"/>
  </r>
  <r>
    <x v="3588"/>
    <s v="CUST01454"/>
    <d v="2024-06-06T00:00:00"/>
    <x v="5"/>
    <s v="Remote Control Car"/>
    <n v="1"/>
    <s v="Valid Quantity"/>
    <s v="$47.93"/>
    <n v="5"/>
    <x v="5"/>
    <s v="Munich"/>
    <x v="4"/>
    <x v="0"/>
    <n v="5"/>
    <x v="0"/>
    <s v="Rated"/>
    <n v="47.93"/>
    <n v="2.3965000000000001"/>
    <n v="45.533499999999997"/>
  </r>
  <r>
    <x v="3589"/>
    <s v="CUST01841"/>
    <d v="2025-07-16T00:00:00"/>
    <x v="0"/>
    <s v="Cookbook"/>
    <n v="2"/>
    <s v="Valid Quantity"/>
    <s v="$8.25"/>
    <n v="15"/>
    <x v="5"/>
    <s v="Vancouver"/>
    <x v="1"/>
    <x v="0"/>
    <n v="4"/>
    <x v="0"/>
    <s v="Rated"/>
    <n v="16.5"/>
    <n v="2.4750000000000001"/>
    <n v="14.025"/>
  </r>
  <r>
    <x v="3590"/>
    <s v="CUST00262"/>
    <d v="2024-11-21T00:00:00"/>
    <x v="7"/>
    <s v="Olive Oil 1L"/>
    <n v="4"/>
    <s v="Valid Quantity"/>
    <s v="$24.39"/>
    <n v="10"/>
    <x v="4"/>
    <s v="London"/>
    <x v="0"/>
    <x v="0"/>
    <n v="5"/>
    <x v="0"/>
    <s v="Rated"/>
    <n v="97.56"/>
    <n v="9.7560000000000002"/>
    <n v="87.804000000000002"/>
  </r>
  <r>
    <x v="3591"/>
    <s v="CUST02747"/>
    <d v="2025-11-19T00:00:00"/>
    <x v="3"/>
    <s v="Formal Shirt"/>
    <n v="1"/>
    <s v="Valid Quantity"/>
    <s v="$13.38"/>
    <n v="0"/>
    <x v="2"/>
    <s v="Munich"/>
    <x v="4"/>
    <x v="4"/>
    <m/>
    <x v="0"/>
    <s v="Not Rated"/>
    <n v="13.38"/>
    <n v="0"/>
    <n v="13.38"/>
  </r>
  <r>
    <x v="3592"/>
    <s v="CUST01201"/>
    <d v="2025-06-15T00:00:00"/>
    <x v="0"/>
    <s v="Kids Storybook"/>
    <n v="4"/>
    <s v="Valid Quantity"/>
    <s v="$5.38"/>
    <n v="5"/>
    <x v="1"/>
    <s v="Brisbane"/>
    <x v="2"/>
    <x v="0"/>
    <n v="2"/>
    <x v="0"/>
    <s v="Rated"/>
    <n v="21.52"/>
    <n v="1.0759999999999998"/>
    <n v="20.443999999999999"/>
  </r>
  <r>
    <x v="3593"/>
    <s v="CUST02529"/>
    <d v="2026-03-14T00:00:00"/>
    <x v="7"/>
    <s v="Green Tea Pack"/>
    <n v="3"/>
    <s v="Valid Quantity"/>
    <s v="$12.37"/>
    <n v="20"/>
    <x v="2"/>
    <s v="Los Angeles"/>
    <x v="3"/>
    <x v="0"/>
    <m/>
    <x v="0"/>
    <s v="Not Rated"/>
    <n v="37.11"/>
    <n v="7.4220000000000006"/>
    <n v="29.687999999999999"/>
  </r>
  <r>
    <x v="3594"/>
    <s v="CUST00874"/>
    <d v="2026-04-24T00:00:00"/>
    <x v="1"/>
    <s v="Storage Organizer"/>
    <n v="1"/>
    <s v="Valid Quantity"/>
    <s v="$81.14"/>
    <n v="5"/>
    <x v="0"/>
    <s v="Houston"/>
    <x v="3"/>
    <x v="0"/>
    <n v="5"/>
    <x v="0"/>
    <s v="Rated"/>
    <n v="81.14"/>
    <n v="4.0569999999999995"/>
    <n v="77.082999999999998"/>
  </r>
  <r>
    <x v="3595"/>
    <s v="CUST01394"/>
    <d v="2024-04-09T00:00:00"/>
    <x v="0"/>
    <s v="Self-Help Book"/>
    <n v="1"/>
    <s v="Valid Quantity"/>
    <s v="$35.35"/>
    <n v="0"/>
    <x v="1"/>
    <s v="Mumbai"/>
    <x v="5"/>
    <x v="2"/>
    <m/>
    <x v="0"/>
    <s v="Not Rated"/>
    <n v="35.35"/>
    <n v="0"/>
    <n v="35.35"/>
  </r>
  <r>
    <x v="3596"/>
    <s v="CUST00628"/>
    <d v="2025-07-04T00:00:00"/>
    <x v="6"/>
    <s v="Bluetooth Speaker"/>
    <n v="1"/>
    <s v="Valid Quantity"/>
    <s v="$227.41"/>
    <n v="5"/>
    <x v="2"/>
    <s v="Manchester"/>
    <x v="0"/>
    <x v="0"/>
    <n v="5"/>
    <x v="0"/>
    <s v="Rated"/>
    <n v="227.41"/>
    <n v="11.3705"/>
    <n v="216.0395"/>
  </r>
  <r>
    <x v="3597"/>
    <s v="CUST02289"/>
    <d v="2025-05-30T00:00:00"/>
    <x v="6"/>
    <s v="Gaming Mouse"/>
    <n v="2"/>
    <s v="Valid Quantity"/>
    <s v="$93.26"/>
    <n v="0"/>
    <x v="0"/>
    <s v="Los Angeles"/>
    <x v="3"/>
    <x v="0"/>
    <m/>
    <x v="0"/>
    <s v="Not Rated"/>
    <n v="186.52"/>
    <n v="0"/>
    <n v="186.52"/>
  </r>
  <r>
    <x v="3598"/>
    <s v="CUST00289"/>
    <d v="2024-05-30T00:00:00"/>
    <x v="3"/>
    <s v="Leather Wallet"/>
    <n v="1"/>
    <s v="Valid Quantity"/>
    <s v="$15.69"/>
    <n v="0"/>
    <x v="1"/>
    <s v="Delhi"/>
    <x v="5"/>
    <x v="4"/>
    <m/>
    <x v="0"/>
    <s v="Not Rated"/>
    <n v="15.69"/>
    <n v="0"/>
    <n v="15.69"/>
  </r>
  <r>
    <x v="3599"/>
    <s v="CUST02649"/>
    <d v="2024-05-19T00:00:00"/>
    <x v="4"/>
    <s v="Football"/>
    <n v="3"/>
    <s v="Valid Quantity"/>
    <s v="$142.21"/>
    <n v="20"/>
    <x v="2"/>
    <s v="Bengaluru"/>
    <x v="5"/>
    <x v="3"/>
    <m/>
    <x v="0"/>
    <s v="Not Rated"/>
    <n v="426.63"/>
    <n v="85.326000000000008"/>
    <n v="341.30399999999997"/>
  </r>
  <r>
    <x v="3600"/>
    <s v="CUST03302"/>
    <d v="2024-05-17T00:00:00"/>
    <x v="6"/>
    <s v="Gaming Mouse"/>
    <n v="2"/>
    <s v="Valid Quantity"/>
    <s v="$201.86"/>
    <n v="10"/>
    <x v="2"/>
    <s v="Toronto"/>
    <x v="1"/>
    <x v="0"/>
    <m/>
    <x v="0"/>
    <s v="Not Rated"/>
    <n v="403.72"/>
    <n v="40.372"/>
    <n v="363.34800000000001"/>
  </r>
  <r>
    <x v="3601"/>
    <s v="CUST00189"/>
    <d v="2026-05-15T00:00:00"/>
    <x v="0"/>
    <s v="Cookbook"/>
    <n v="1"/>
    <s v="Valid Quantity"/>
    <s v="$18.63"/>
    <n v="10"/>
    <x v="4"/>
    <s v="Vancouver"/>
    <x v="1"/>
    <x v="0"/>
    <m/>
    <x v="0"/>
    <s v="Not Rated"/>
    <n v="18.63"/>
    <n v="1.8629999999999998"/>
    <n v="16.766999999999999"/>
  </r>
  <r>
    <x v="3602"/>
    <s v="CUST01815"/>
    <d v="2024-03-20T00:00:00"/>
    <x v="2"/>
    <s v="Shampoo"/>
    <n v="3"/>
    <s v="Valid Quantity"/>
    <s v="$49.47"/>
    <n v="15"/>
    <x v="1"/>
    <s v="Munich"/>
    <x v="4"/>
    <x v="1"/>
    <m/>
    <x v="0"/>
    <s v="Not Rated"/>
    <n v="148.41"/>
    <n v="22.261500000000002"/>
    <n v="126.1485"/>
  </r>
  <r>
    <x v="3603"/>
    <s v="CUST01839"/>
    <d v="2024-07-06T00:00:00"/>
    <x v="7"/>
    <s v="Basmati Rice 5kg"/>
    <n v="1"/>
    <s v="Valid Quantity"/>
    <s v="$8.37"/>
    <n v="5"/>
    <x v="1"/>
    <s v="Vancouver"/>
    <x v="1"/>
    <x v="1"/>
    <m/>
    <x v="0"/>
    <s v="Not Rated"/>
    <n v="8.3699999999999992"/>
    <n v="0.41849999999999993"/>
    <n v="7.9514999999999993"/>
  </r>
  <r>
    <x v="3604"/>
    <s v="CUST03481"/>
    <d v="2024-10-16T00:00:00"/>
    <x v="5"/>
    <s v="Remote Control Car"/>
    <n v="1"/>
    <s v="Valid Quantity"/>
    <s v="$42.47"/>
    <n v="0"/>
    <x v="2"/>
    <s v="Brisbane"/>
    <x v="2"/>
    <x v="0"/>
    <m/>
    <x v="0"/>
    <s v="Not Rated"/>
    <n v="42.47"/>
    <n v="0"/>
    <n v="42.47"/>
  </r>
  <r>
    <x v="3605"/>
    <s v="CUST02232"/>
    <d v="2024-11-02T00:00:00"/>
    <x v="6"/>
    <s v="Laptop Stand"/>
    <n v="1"/>
    <s v="Valid Quantity"/>
    <s v="$219.93"/>
    <n v="10"/>
    <x v="5"/>
    <s v="Hamburg"/>
    <x v="4"/>
    <x v="0"/>
    <n v="5"/>
    <x v="0"/>
    <s v="Rated"/>
    <n v="219.93"/>
    <n v="21.993000000000002"/>
    <n v="197.93700000000001"/>
  </r>
  <r>
    <x v="3606"/>
    <s v="CUST00333"/>
    <d v="2025-12-02T00:00:00"/>
    <x v="0"/>
    <s v="Fiction Novel"/>
    <n v="3"/>
    <s v="Valid Quantity"/>
    <s v="$30.78"/>
    <n v="0"/>
    <x v="0"/>
    <s v="Munich"/>
    <x v="4"/>
    <x v="2"/>
    <m/>
    <x v="0"/>
    <s v="Not Rated"/>
    <n v="92.34"/>
    <n v="0"/>
    <n v="92.34"/>
  </r>
  <r>
    <x v="3607"/>
    <s v="CUST01834"/>
    <d v="2024-10-10T00:00:00"/>
    <x v="4"/>
    <s v="Dumbbell Set"/>
    <n v="2"/>
    <s v="Valid Quantity"/>
    <s v="$126.78"/>
    <n v="0"/>
    <x v="0"/>
    <s v="Hamburg"/>
    <x v="4"/>
    <x v="2"/>
    <m/>
    <x v="0"/>
    <s v="Not Rated"/>
    <n v="253.56"/>
    <n v="0"/>
    <n v="253.56"/>
  </r>
  <r>
    <x v="3608"/>
    <s v="CUST02638"/>
    <d v="2026-05-06T00:00:00"/>
    <x v="6"/>
    <s v="USB-C Cable"/>
    <n v="2"/>
    <s v="Valid Quantity"/>
    <s v="$245.08"/>
    <n v="5"/>
    <x v="4"/>
    <s v="Berlin"/>
    <x v="4"/>
    <x v="0"/>
    <n v="5"/>
    <x v="0"/>
    <s v="Rated"/>
    <n v="490.16"/>
    <n v="24.508000000000003"/>
    <n v="465.65200000000004"/>
  </r>
  <r>
    <x v="3609"/>
    <s v="CUST01389"/>
    <d v="2025-12-29T00:00:00"/>
    <x v="6"/>
    <s v="Laptop Stand"/>
    <n v="2"/>
    <s v="Valid Quantity"/>
    <s v="$30.82"/>
    <n v="10"/>
    <x v="1"/>
    <s v="Sydney"/>
    <x v="2"/>
    <x v="0"/>
    <n v="4"/>
    <x v="0"/>
    <s v="Rated"/>
    <n v="61.64"/>
    <n v="6.1639999999999997"/>
    <n v="55.475999999999999"/>
  </r>
  <r>
    <x v="3610"/>
    <s v="CUST03380"/>
    <d v="2026-06-02T00:00:00"/>
    <x v="7"/>
    <s v="Basmati Rice 5kg"/>
    <n v="1"/>
    <s v="Valid Quantity"/>
    <s v="$17.70"/>
    <n v="0"/>
    <x v="5"/>
    <s v="Houston"/>
    <x v="3"/>
    <x v="0"/>
    <n v="3"/>
    <x v="0"/>
    <s v="Rated"/>
    <n v="17.7"/>
    <n v="0"/>
    <n v="17.7"/>
  </r>
  <r>
    <x v="3611"/>
    <s v="CUST01036"/>
    <d v="2024-02-16T00:00:00"/>
    <x v="4"/>
    <s v="Dumbbell Set"/>
    <n v="2"/>
    <s v="Valid Quantity"/>
    <s v="$106.20"/>
    <n v="15"/>
    <x v="5"/>
    <s v="New York"/>
    <x v="3"/>
    <x v="0"/>
    <m/>
    <x v="0"/>
    <s v="Not Rated"/>
    <n v="212.4"/>
    <n v="31.86"/>
    <n v="180.54000000000002"/>
  </r>
  <r>
    <x v="3612"/>
    <s v="CUST02603"/>
    <d v="2025-02-04T00:00:00"/>
    <x v="3"/>
    <s v="Sunglasses"/>
    <n v="4"/>
    <s v="Valid Quantity"/>
    <s v="$109.17"/>
    <n v="0"/>
    <x v="5"/>
    <s v="Abu Dhabi"/>
    <x v="6"/>
    <x v="0"/>
    <n v="5"/>
    <x v="0"/>
    <s v="Rated"/>
    <n v="436.68"/>
    <n v="0"/>
    <n v="436.68"/>
  </r>
  <r>
    <x v="3613"/>
    <s v="CUST02383"/>
    <d v="2025-08-26T00:00:00"/>
    <x v="7"/>
    <s v="Almonds 500g"/>
    <n v="2"/>
    <s v="Valid Quantity"/>
    <s v="$14.52"/>
    <n v="10"/>
    <x v="4"/>
    <s v="Munich"/>
    <x v="4"/>
    <x v="0"/>
    <n v="3"/>
    <x v="0"/>
    <s v="Rated"/>
    <n v="29.04"/>
    <n v="2.9039999999999999"/>
    <n v="26.135999999999999"/>
  </r>
  <r>
    <x v="3614"/>
    <s v="CUST01468"/>
    <d v="2024-05-18T00:00:00"/>
    <x v="7"/>
    <s v="Green Tea Pack"/>
    <n v="1"/>
    <s v="Valid Quantity"/>
    <s v="$3.17"/>
    <n v="0"/>
    <x v="2"/>
    <s v="Hamburg"/>
    <x v="4"/>
    <x v="0"/>
    <n v="3"/>
    <x v="0"/>
    <s v="Rated"/>
    <n v="3.17"/>
    <n v="0"/>
    <n v="3.17"/>
  </r>
  <r>
    <x v="3615"/>
    <s v="CUST03086"/>
    <d v="2026-09-02T00:00:00"/>
    <x v="7"/>
    <s v="Green Tea Pack"/>
    <n v="1"/>
    <s v="Valid Quantity"/>
    <s v="$28.54"/>
    <n v="0"/>
    <x v="1"/>
    <s v="Delhi"/>
    <x v="5"/>
    <x v="0"/>
    <n v="5"/>
    <x v="0"/>
    <s v="Rated"/>
    <n v="28.54"/>
    <n v="0"/>
    <n v="28.54"/>
  </r>
  <r>
    <x v="3616"/>
    <s v="CUST03363"/>
    <d v="2024-08-28T00:00:00"/>
    <x v="7"/>
    <s v="Green Tea Pack"/>
    <n v="3"/>
    <s v="Valid Quantity"/>
    <s v="$15.94"/>
    <n v="20"/>
    <x v="0"/>
    <s v="Dubai"/>
    <x v="6"/>
    <x v="1"/>
    <m/>
    <x v="0"/>
    <s v="Not Rated"/>
    <n v="47.82"/>
    <n v="9.5640000000000001"/>
    <n v="38.256"/>
  </r>
  <r>
    <x v="3617"/>
    <s v="CUST01857"/>
    <d v="2025-09-14T00:00:00"/>
    <x v="0"/>
    <s v="Kids Storybook"/>
    <n v="2"/>
    <s v="Valid Quantity"/>
    <s v="$32.52"/>
    <n v="0"/>
    <x v="3"/>
    <s v="New York"/>
    <x v="3"/>
    <x v="2"/>
    <m/>
    <x v="0"/>
    <s v="Not Rated"/>
    <n v="65.040000000000006"/>
    <n v="0"/>
    <n v="65.040000000000006"/>
  </r>
  <r>
    <x v="3618"/>
    <s v="CUST00023"/>
    <d v="2025-08-20T00:00:00"/>
    <x v="3"/>
    <s v="Formal Shirt"/>
    <n v="1"/>
    <s v="Valid Quantity"/>
    <s v="$61.93"/>
    <n v="0"/>
    <x v="5"/>
    <s v="Abu Dhabi"/>
    <x v="6"/>
    <x v="4"/>
    <m/>
    <x v="0"/>
    <s v="Not Rated"/>
    <n v="61.93"/>
    <n v="0"/>
    <n v="61.93"/>
  </r>
  <r>
    <x v="3619"/>
    <s v="CUST02393"/>
    <d v="2025-07-11T00:00:00"/>
    <x v="2"/>
    <s v="Shampoo"/>
    <n v="2"/>
    <s v="Valid Quantity"/>
    <s v="$56.97"/>
    <n v="10"/>
    <x v="1"/>
    <s v="London"/>
    <x v="0"/>
    <x v="0"/>
    <n v="5"/>
    <x v="0"/>
    <s v="Rated"/>
    <n v="113.94"/>
    <n v="11.394"/>
    <n v="102.54599999999999"/>
  </r>
  <r>
    <x v="3620"/>
    <s v="CUST00700"/>
    <d v="2025-12-05T00:00:00"/>
    <x v="5"/>
    <s v="Action Figure"/>
    <n v="2"/>
    <s v="Valid Quantity"/>
    <s v="$38.59"/>
    <n v="15"/>
    <x v="4"/>
    <s v="Abu Dhabi"/>
    <x v="6"/>
    <x v="0"/>
    <n v="1"/>
    <x v="0"/>
    <s v="Rated"/>
    <n v="77.180000000000007"/>
    <n v="11.577"/>
    <n v="65.603000000000009"/>
  </r>
  <r>
    <x v="3621"/>
    <s v="CUST01376"/>
    <d v="2025-02-07T00:00:00"/>
    <x v="5"/>
    <s v="Action Figure"/>
    <n v="3"/>
    <s v="Valid Quantity"/>
    <s v="$69.97"/>
    <n v="5"/>
    <x v="2"/>
    <s v="Delhi"/>
    <x v="5"/>
    <x v="1"/>
    <m/>
    <x v="0"/>
    <s v="Not Rated"/>
    <n v="209.91"/>
    <n v="10.4955"/>
    <n v="199.4145"/>
  </r>
  <r>
    <x v="3622"/>
    <s v="CUST00217"/>
    <d v="2024-10-18T00:00:00"/>
    <x v="0"/>
    <s v="Self-Help Book"/>
    <n v="2"/>
    <s v="Valid Quantity"/>
    <s v="$27.03"/>
    <n v="20"/>
    <x v="2"/>
    <s v="Delhi"/>
    <x v="5"/>
    <x v="0"/>
    <n v="4"/>
    <x v="0"/>
    <s v="Rated"/>
    <n v="54.06"/>
    <n v="10.812000000000001"/>
    <n v="43.248000000000005"/>
  </r>
  <r>
    <x v="3623"/>
    <s v="CUST02478"/>
    <d v="2025-04-07T00:00:00"/>
    <x v="5"/>
    <s v="Remote Control Car"/>
    <n v="3"/>
    <s v="Valid Quantity"/>
    <s v="$88.41"/>
    <n v="15"/>
    <x v="1"/>
    <s v="Abu Dhabi"/>
    <x v="6"/>
    <x v="0"/>
    <n v="2"/>
    <x v="0"/>
    <s v="Rated"/>
    <n v="265.23"/>
    <n v="39.784500000000001"/>
    <n v="225.44550000000001"/>
  </r>
  <r>
    <x v="3624"/>
    <s v="CUST00986"/>
    <d v="2025-10-19T00:00:00"/>
    <x v="4"/>
    <s v="Dumbbell Set"/>
    <n v="5"/>
    <s v="Valid Quantity"/>
    <s v="$56.69"/>
    <n v="0"/>
    <x v="2"/>
    <s v="Abu Dhabi"/>
    <x v="6"/>
    <x v="2"/>
    <m/>
    <x v="0"/>
    <s v="Not Rated"/>
    <n v="283.45"/>
    <n v="0"/>
    <n v="283.45"/>
  </r>
  <r>
    <x v="3625"/>
    <s v="CUST01567"/>
    <d v="2026-02-03T00:00:00"/>
    <x v="6"/>
    <s v="Wireless Earbuds"/>
    <n v="1"/>
    <s v="Valid Quantity"/>
    <s v="$143.11"/>
    <n v="0"/>
    <x v="4"/>
    <s v="Toronto"/>
    <x v="1"/>
    <x v="0"/>
    <n v="5"/>
    <x v="0"/>
    <s v="Rated"/>
    <n v="143.11000000000001"/>
    <n v="0"/>
    <n v="143.11000000000001"/>
  </r>
  <r>
    <x v="3626"/>
    <s v="CUST02146"/>
    <d v="2025-05-19T00:00:00"/>
    <x v="7"/>
    <s v="Green Tea Pack"/>
    <n v="1"/>
    <s v="Valid Quantity"/>
    <s v="$9.03"/>
    <n v="0"/>
    <x v="4"/>
    <s v="Vancouver"/>
    <x v="1"/>
    <x v="0"/>
    <m/>
    <x v="0"/>
    <s v="Not Rated"/>
    <n v="9.0299999999999994"/>
    <n v="0"/>
    <n v="9.0299999999999994"/>
  </r>
  <r>
    <x v="3627"/>
    <s v="CUST00252"/>
    <d v="2026-03-21T00:00:00"/>
    <x v="6"/>
    <s v="Gaming Mouse"/>
    <n v="2"/>
    <s v="Valid Quantity"/>
    <s v="$242.69"/>
    <n v="15"/>
    <x v="0"/>
    <s v="Mumbai"/>
    <x v="5"/>
    <x v="1"/>
    <m/>
    <x v="0"/>
    <s v="Not Rated"/>
    <n v="485.38"/>
    <n v="72.807000000000002"/>
    <n v="412.57299999999998"/>
  </r>
  <r>
    <x v="3628"/>
    <s v="CUST00182"/>
    <d v="2024-05-08T00:00:00"/>
    <x v="1"/>
    <s v="Storage Organizer"/>
    <n v="1"/>
    <s v="Valid Quantity"/>
    <s v="$65.48"/>
    <n v="10"/>
    <x v="2"/>
    <s v="London"/>
    <x v="0"/>
    <x v="1"/>
    <m/>
    <x v="0"/>
    <s v="Not Rated"/>
    <n v="65.48"/>
    <n v="6.5480000000000009"/>
    <n v="58.932000000000002"/>
  </r>
  <r>
    <x v="3629"/>
    <s v="CUST01347"/>
    <d v="2024-03-18T00:00:00"/>
    <x v="3"/>
    <s v="Formal Shirt"/>
    <n v="2"/>
    <s v="Valid Quantity"/>
    <s v="$34.31"/>
    <n v="0"/>
    <x v="3"/>
    <s v="Montreal"/>
    <x v="1"/>
    <x v="4"/>
    <m/>
    <x v="0"/>
    <s v="Not Rated"/>
    <n v="68.62"/>
    <n v="0"/>
    <n v="68.62"/>
  </r>
  <r>
    <x v="3630"/>
    <s v="CUST01605"/>
    <d v="2025-10-06T00:00:00"/>
    <x v="0"/>
    <s v="Self-Help Book"/>
    <n v="1"/>
    <s v="Valid Quantity"/>
    <s v="$15.07"/>
    <n v="0"/>
    <x v="5"/>
    <s v="Montreal"/>
    <x v="1"/>
    <x v="0"/>
    <n v="3"/>
    <x v="0"/>
    <s v="Rated"/>
    <n v="15.07"/>
    <n v="0"/>
    <n v="15.07"/>
  </r>
  <r>
    <x v="3631"/>
    <s v="CUST01090"/>
    <d v="2024-07-27T00:00:00"/>
    <x v="3"/>
    <s v="Running Shoes"/>
    <n v="1"/>
    <s v="Valid Quantity"/>
    <s v="$26.22"/>
    <n v="0"/>
    <x v="2"/>
    <s v="Vancouver"/>
    <x v="1"/>
    <x v="0"/>
    <n v="4"/>
    <x v="0"/>
    <s v="Rated"/>
    <n v="26.22"/>
    <n v="0"/>
    <n v="26.22"/>
  </r>
  <r>
    <x v="3632"/>
    <s v="CUST00372"/>
    <d v="2025-10-26T00:00:00"/>
    <x v="2"/>
    <s v="Lipstick"/>
    <n v="4"/>
    <s v="Valid Quantity"/>
    <s v="$39.28"/>
    <n v="5"/>
    <x v="3"/>
    <s v="Sydney"/>
    <x v="2"/>
    <x v="1"/>
    <m/>
    <x v="0"/>
    <s v="Not Rated"/>
    <n v="157.12"/>
    <n v="7.8559999999999999"/>
    <n v="149.26400000000001"/>
  </r>
  <r>
    <x v="3633"/>
    <s v="CUST02530"/>
    <d v="2025-01-09T00:00:00"/>
    <x v="7"/>
    <s v="Olive Oil 1L"/>
    <n v="4"/>
    <s v="Valid Quantity"/>
    <s v="$9.92"/>
    <n v="10"/>
    <x v="1"/>
    <s v="London"/>
    <x v="0"/>
    <x v="0"/>
    <m/>
    <x v="0"/>
    <s v="Not Rated"/>
    <n v="39.68"/>
    <n v="3.968"/>
    <n v="35.712000000000003"/>
  </r>
  <r>
    <x v="3634"/>
    <s v="CUST01378"/>
    <d v="2024-02-04T00:00:00"/>
    <x v="4"/>
    <s v="Cycling Helmet"/>
    <n v="4"/>
    <s v="Valid Quantity"/>
    <s v="$88.86"/>
    <n v="5"/>
    <x v="4"/>
    <s v="Sydney"/>
    <x v="2"/>
    <x v="0"/>
    <n v="4"/>
    <x v="0"/>
    <s v="Rated"/>
    <n v="355.44"/>
    <n v="17.772000000000002"/>
    <n v="337.66800000000001"/>
  </r>
  <r>
    <x v="3635"/>
    <s v="CUST00665"/>
    <d v="2025-10-26T00:00:00"/>
    <x v="3"/>
    <s v="Hoodie"/>
    <n v="2"/>
    <s v="Valid Quantity"/>
    <s v="$69.20"/>
    <n v="0"/>
    <x v="3"/>
    <s v="Birmingham"/>
    <x v="0"/>
    <x v="0"/>
    <n v="3"/>
    <x v="0"/>
    <s v="Rated"/>
    <n v="138.4"/>
    <n v="0"/>
    <n v="138.4"/>
  </r>
  <r>
    <x v="3636"/>
    <s v="CUST02188"/>
    <d v="2025-12-08T00:00:00"/>
    <x v="2"/>
    <s v="Lipstick"/>
    <n v="0"/>
    <s v="Zero Quantity"/>
    <s v="$37.50"/>
    <n v="15"/>
    <x v="4"/>
    <s v="Delhi"/>
    <x v="5"/>
    <x v="0"/>
    <n v="4"/>
    <x v="2"/>
    <s v="Rated"/>
    <n v="0"/>
    <n v="0"/>
    <n v="0"/>
  </r>
  <r>
    <x v="3637"/>
    <s v="CUST01199"/>
    <d v="2024-01-31T00:00:00"/>
    <x v="6"/>
    <s v="USB-C Cable"/>
    <n v="1"/>
    <s v="Valid Quantity"/>
    <s v="$71.38"/>
    <n v="0"/>
    <x v="2"/>
    <s v="Abu Dhabi"/>
    <x v="6"/>
    <x v="3"/>
    <m/>
    <x v="0"/>
    <s v="Not Rated"/>
    <n v="71.38"/>
    <n v="0"/>
    <n v="71.38"/>
  </r>
  <r>
    <x v="3638"/>
    <s v="CUST01285"/>
    <d v="2025-01-28T00:00:00"/>
    <x v="3"/>
    <s v="Leather Wallet"/>
    <n v="3"/>
    <s v="Valid Quantity"/>
    <s v="$63.96"/>
    <n v="10"/>
    <x v="0"/>
    <s v="Toronto"/>
    <x v="1"/>
    <x v="0"/>
    <n v="5"/>
    <x v="0"/>
    <s v="Rated"/>
    <n v="191.88"/>
    <n v="19.187999999999999"/>
    <n v="172.69200000000001"/>
  </r>
  <r>
    <x v="3639"/>
    <s v="CUST02039"/>
    <d v="2024-05-10T00:00:00"/>
    <x v="6"/>
    <s v="Laptop Stand"/>
    <n v="1"/>
    <s v="Valid Quantity"/>
    <s v="$202.06"/>
    <n v="5"/>
    <x v="1"/>
    <s v="Unknown"/>
    <x v="6"/>
    <x v="1"/>
    <m/>
    <x v="0"/>
    <s v="Not Rated"/>
    <n v="202.06"/>
    <n v="10.103"/>
    <n v="191.95699999999999"/>
  </r>
  <r>
    <x v="3640"/>
    <s v="CUST00102"/>
    <d v="2024-11-01T00:00:00"/>
    <x v="1"/>
    <s v="Storage Organizer"/>
    <n v="1"/>
    <s v="Valid Quantity"/>
    <s v="$165.33"/>
    <n v="10"/>
    <x v="2"/>
    <s v="Delhi"/>
    <x v="5"/>
    <x v="0"/>
    <n v="1"/>
    <x v="0"/>
    <s v="Rated"/>
    <n v="165.33"/>
    <n v="16.533000000000001"/>
    <n v="148.79700000000003"/>
  </r>
  <r>
    <x v="3641"/>
    <s v="CUST01824"/>
    <d v="2025-01-04T00:00:00"/>
    <x v="4"/>
    <s v="Cycling Helmet"/>
    <n v="3"/>
    <s v="Valid Quantity"/>
    <s v="$20.58"/>
    <n v="10"/>
    <x v="1"/>
    <s v="New York"/>
    <x v="3"/>
    <x v="2"/>
    <m/>
    <x v="0"/>
    <s v="Not Rated"/>
    <n v="61.739999999999995"/>
    <n v="6.1739999999999995"/>
    <n v="55.565999999999995"/>
  </r>
  <r>
    <x v="3642"/>
    <s v="CUST02543"/>
    <d v="2024-09-27T00:00:00"/>
    <x v="0"/>
    <s v="Self-Help Book"/>
    <n v="2"/>
    <s v="Valid Quantity"/>
    <s v="$31.98"/>
    <n v="5"/>
    <x v="0"/>
    <s v="Unknown"/>
    <x v="6"/>
    <x v="4"/>
    <m/>
    <x v="0"/>
    <s v="Not Rated"/>
    <n v="63.96"/>
    <n v="3.198"/>
    <n v="60.762"/>
  </r>
  <r>
    <x v="3643"/>
    <s v="CUST01573"/>
    <d v="2025-04-23T00:00:00"/>
    <x v="4"/>
    <s v="Football"/>
    <n v="3"/>
    <s v="Valid Quantity"/>
    <s v="$119.66"/>
    <n v="10"/>
    <x v="2"/>
    <s v="Hamburg"/>
    <x v="4"/>
    <x v="0"/>
    <n v="4"/>
    <x v="0"/>
    <s v="Rated"/>
    <n v="358.98"/>
    <n v="35.898000000000003"/>
    <n v="323.08199999999999"/>
  </r>
  <r>
    <x v="3644"/>
    <s v="CUST03070"/>
    <d v="2026-09-01T00:00:00"/>
    <x v="0"/>
    <s v="Self-Help Book"/>
    <n v="4"/>
    <s v="Valid Quantity"/>
    <s v="$29.61"/>
    <n v="15"/>
    <x v="4"/>
    <s v="Hyderabad"/>
    <x v="5"/>
    <x v="0"/>
    <n v="2"/>
    <x v="0"/>
    <s v="Rated"/>
    <n v="118.44"/>
    <n v="17.765999999999998"/>
    <n v="100.67400000000001"/>
  </r>
  <r>
    <x v="3645"/>
    <s v="CUST00147"/>
    <d v="2026-03-30T00:00:00"/>
    <x v="7"/>
    <s v="Olive Oil 1L"/>
    <n v="1"/>
    <s v="Valid Quantity"/>
    <s v="$5.71"/>
    <n v="0"/>
    <x v="1"/>
    <s v="Birmingham"/>
    <x v="0"/>
    <x v="0"/>
    <n v="5"/>
    <x v="0"/>
    <s v="Rated"/>
    <n v="5.71"/>
    <n v="0"/>
    <n v="5.71"/>
  </r>
  <r>
    <x v="3646"/>
    <s v="CUST01816"/>
    <d v="2025-09-01T00:00:00"/>
    <x v="1"/>
    <s v="Ceramic Mug Set"/>
    <n v="4"/>
    <s v="Valid Quantity"/>
    <s v="$59.59"/>
    <n v="15"/>
    <x v="1"/>
    <s v="Berlin"/>
    <x v="4"/>
    <x v="0"/>
    <n v="1"/>
    <x v="0"/>
    <s v="Rated"/>
    <n v="238.36"/>
    <n v="35.753999999999998"/>
    <n v="202.60600000000002"/>
  </r>
  <r>
    <x v="3647"/>
    <s v="CUST03051"/>
    <d v="2024-12-31T00:00:00"/>
    <x v="5"/>
    <s v="Action Figure"/>
    <n v="2"/>
    <s v="Valid Quantity"/>
    <s v="$59.56"/>
    <n v="0"/>
    <x v="3"/>
    <s v="Unknown"/>
    <x v="1"/>
    <x v="4"/>
    <m/>
    <x v="0"/>
    <s v="Not Rated"/>
    <n v="119.12"/>
    <n v="0"/>
    <n v="119.12"/>
  </r>
  <r>
    <x v="3648"/>
    <s v="CUST02648"/>
    <d v="2026-06-02T00:00:00"/>
    <x v="1"/>
    <s v="Ceramic Mug Set"/>
    <n v="2"/>
    <s v="Valid Quantity"/>
    <s v="$26.13"/>
    <n v="0"/>
    <x v="2"/>
    <s v="Chicago"/>
    <x v="3"/>
    <x v="1"/>
    <m/>
    <x v="0"/>
    <s v="Not Rated"/>
    <n v="52.26"/>
    <n v="0"/>
    <n v="52.26"/>
  </r>
  <r>
    <x v="3649"/>
    <s v="CUST01701"/>
    <d v="2025-02-23T00:00:00"/>
    <x v="1"/>
    <s v="Non-Stick Pan"/>
    <n v="3"/>
    <s v="Valid Quantity"/>
    <s v="$64.45"/>
    <n v="0"/>
    <x v="0"/>
    <s v="Abu Dhabi"/>
    <x v="6"/>
    <x v="4"/>
    <m/>
    <x v="0"/>
    <s v="Not Rated"/>
    <n v="193.35000000000002"/>
    <n v="0"/>
    <n v="193.35000000000002"/>
  </r>
  <r>
    <x v="3650"/>
    <s v="CUST01662"/>
    <d v="2024-09-04T00:00:00"/>
    <x v="1"/>
    <s v="LED Desk Lamp"/>
    <n v="2"/>
    <s v="Valid Quantity"/>
    <s v="$118.94"/>
    <n v="0"/>
    <x v="2"/>
    <s v="Dubai"/>
    <x v="6"/>
    <x v="0"/>
    <n v="4"/>
    <x v="0"/>
    <s v="Rated"/>
    <n v="237.88"/>
    <n v="0"/>
    <n v="237.88"/>
  </r>
  <r>
    <x v="3651"/>
    <s v="CUST03201"/>
    <d v="2024-05-05T00:00:00"/>
    <x v="4"/>
    <s v="Yoga Mat"/>
    <n v="4"/>
    <s v="Valid Quantity"/>
    <s v="$57.67"/>
    <n v="0"/>
    <x v="4"/>
    <s v="Bengaluru"/>
    <x v="5"/>
    <x v="2"/>
    <m/>
    <x v="0"/>
    <s v="Not Rated"/>
    <n v="230.68"/>
    <n v="0"/>
    <n v="230.68"/>
  </r>
  <r>
    <x v="3652"/>
    <s v="CUST00977"/>
    <d v="2024-03-13T00:00:00"/>
    <x v="4"/>
    <s v="Dumbbell Set"/>
    <n v="2"/>
    <s v="Valid Quantity"/>
    <s v="$71.37"/>
    <n v="10"/>
    <x v="3"/>
    <s v="Hamburg"/>
    <x v="4"/>
    <x v="0"/>
    <n v="5"/>
    <x v="0"/>
    <s v="Rated"/>
    <n v="142.74"/>
    <n v="14.274000000000001"/>
    <n v="128.46600000000001"/>
  </r>
  <r>
    <x v="3653"/>
    <s v="CUST00142"/>
    <d v="2024-10-06T00:00:00"/>
    <x v="3"/>
    <s v="Running Shoes"/>
    <n v="5"/>
    <s v="Valid Quantity"/>
    <s v="$64.55"/>
    <n v="5"/>
    <x v="5"/>
    <s v="Brisbane"/>
    <x v="2"/>
    <x v="0"/>
    <n v="5"/>
    <x v="0"/>
    <s v="Rated"/>
    <n v="322.75"/>
    <n v="16.137499999999999"/>
    <n v="306.61250000000001"/>
  </r>
  <r>
    <x v="3654"/>
    <s v="CUST03104"/>
    <d v="2026-10-05T00:00:00"/>
    <x v="2"/>
    <s v="Shampoo"/>
    <n v="1"/>
    <s v="Valid Quantity"/>
    <s v="$41.78"/>
    <n v="10"/>
    <x v="0"/>
    <s v="Montreal"/>
    <x v="1"/>
    <x v="0"/>
    <n v="5"/>
    <x v="0"/>
    <s v="Rated"/>
    <n v="41.78"/>
    <n v="4.1779999999999999"/>
    <n v="37.602000000000004"/>
  </r>
  <r>
    <x v="3655"/>
    <s v="CUST01049"/>
    <d v="2025-11-09T00:00:00"/>
    <x v="1"/>
    <s v="Air Fryer"/>
    <n v="1"/>
    <s v="Valid Quantity"/>
    <s v="$95.26"/>
    <n v="10"/>
    <x v="2"/>
    <s v="Birmingham"/>
    <x v="0"/>
    <x v="4"/>
    <m/>
    <x v="0"/>
    <s v="Not Rated"/>
    <n v="95.26"/>
    <n v="9.5259999999999998"/>
    <n v="85.734000000000009"/>
  </r>
  <r>
    <x v="3656"/>
    <s v="CUST00289"/>
    <d v="2026-03-06T00:00:00"/>
    <x v="7"/>
    <s v="Almonds 500g"/>
    <n v="3"/>
    <s v="Valid Quantity"/>
    <s v="$25.71"/>
    <n v="5"/>
    <x v="3"/>
    <s v="Birmingham"/>
    <x v="0"/>
    <x v="0"/>
    <n v="3"/>
    <x v="0"/>
    <s v="Rated"/>
    <n v="77.13"/>
    <n v="3.8564999999999996"/>
    <n v="73.273499999999999"/>
  </r>
  <r>
    <x v="3657"/>
    <s v="CUST02611"/>
    <d v="2024-07-18T00:00:00"/>
    <x v="1"/>
    <s v="Non-Stick Pan"/>
    <n v="5"/>
    <s v="Valid Quantity"/>
    <s v="$16.96"/>
    <n v="10"/>
    <x v="5"/>
    <s v="New York"/>
    <x v="3"/>
    <x v="4"/>
    <m/>
    <x v="0"/>
    <s v="Not Rated"/>
    <n v="84.800000000000011"/>
    <n v="8.48"/>
    <n v="76.320000000000007"/>
  </r>
  <r>
    <x v="3658"/>
    <s v="CUST03384"/>
    <d v="2025-10-10T00:00:00"/>
    <x v="2"/>
    <s v="Hair Dryer"/>
    <n v="2"/>
    <s v="Valid Quantity"/>
    <s v="$34.35"/>
    <n v="5"/>
    <x v="3"/>
    <s v="Dubai"/>
    <x v="6"/>
    <x v="1"/>
    <m/>
    <x v="0"/>
    <s v="Not Rated"/>
    <n v="68.7"/>
    <n v="3.4350000000000001"/>
    <n v="65.265000000000001"/>
  </r>
  <r>
    <x v="3659"/>
    <s v="CUST03359"/>
    <d v="2025-06-22T00:00:00"/>
    <x v="1"/>
    <s v="LED Desk Lamp"/>
    <n v="4"/>
    <s v="Valid Quantity"/>
    <s v="$34.06"/>
    <n v="15"/>
    <x v="2"/>
    <s v="Delhi"/>
    <x v="5"/>
    <x v="2"/>
    <m/>
    <x v="0"/>
    <s v="Not Rated"/>
    <n v="136.24"/>
    <n v="20.436"/>
    <n v="115.804"/>
  </r>
  <r>
    <x v="3660"/>
    <s v="CUST01658"/>
    <d v="2024-06-24T00:00:00"/>
    <x v="6"/>
    <s v="Power Bank"/>
    <n v="3"/>
    <s v="Valid Quantity"/>
    <s v="$49.93"/>
    <n v="5"/>
    <x v="0"/>
    <s v="London"/>
    <x v="0"/>
    <x v="0"/>
    <n v="4"/>
    <x v="0"/>
    <s v="Rated"/>
    <n v="149.79"/>
    <n v="7.4894999999999996"/>
    <n v="142.3005"/>
  </r>
  <r>
    <x v="3661"/>
    <s v="CUST02459"/>
    <d v="2025-03-08T00:00:00"/>
    <x v="0"/>
    <s v="Kids Storybook"/>
    <n v="2"/>
    <s v="Valid Quantity"/>
    <s v="$35.59"/>
    <n v="0"/>
    <x v="0"/>
    <s v="Los Angeles"/>
    <x v="3"/>
    <x v="0"/>
    <n v="5"/>
    <x v="0"/>
    <s v="Rated"/>
    <n v="71.180000000000007"/>
    <n v="0"/>
    <n v="71.180000000000007"/>
  </r>
  <r>
    <x v="3662"/>
    <s v="CUST00503"/>
    <d v="2024-08-01T00:00:00"/>
    <x v="3"/>
    <s v="Denim Jacket"/>
    <n v="2"/>
    <s v="Valid Quantity"/>
    <s v="$39.44"/>
    <n v="0"/>
    <x v="5"/>
    <s v="Chicago"/>
    <x v="3"/>
    <x v="0"/>
    <n v="4"/>
    <x v="0"/>
    <s v="Rated"/>
    <n v="78.88"/>
    <n v="0"/>
    <n v="78.88"/>
  </r>
  <r>
    <x v="3663"/>
    <s v="CUST02807"/>
    <d v="2025-12-30T00:00:00"/>
    <x v="6"/>
    <s v="Power Bank"/>
    <n v="2"/>
    <s v="Valid Quantity"/>
    <s v="$78.16"/>
    <n v="0"/>
    <x v="4"/>
    <s v="Houston"/>
    <x v="3"/>
    <x v="4"/>
    <m/>
    <x v="0"/>
    <s v="Not Rated"/>
    <n v="156.32"/>
    <n v="0"/>
    <n v="156.32"/>
  </r>
  <r>
    <x v="3664"/>
    <s v="CUST00725"/>
    <d v="2024-10-19T00:00:00"/>
    <x v="2"/>
    <s v="Shampoo"/>
    <n v="1"/>
    <s v="Valid Quantity"/>
    <s v="$20.38"/>
    <n v="25"/>
    <x v="2"/>
    <s v="Toronto"/>
    <x v="1"/>
    <x v="0"/>
    <m/>
    <x v="0"/>
    <s v="Not Rated"/>
    <n v="20.38"/>
    <n v="5.0949999999999998"/>
    <n v="15.285"/>
  </r>
  <r>
    <x v="3665"/>
    <s v="CUST02045"/>
    <d v="2024-03-12T00:00:00"/>
    <x v="0"/>
    <s v="Kids Storybook"/>
    <n v="1"/>
    <s v="Valid Quantity"/>
    <s v="$26.82"/>
    <n v="20"/>
    <x v="5"/>
    <s v="Toronto"/>
    <x v="1"/>
    <x v="0"/>
    <n v="3"/>
    <x v="0"/>
    <s v="Rated"/>
    <n v="26.82"/>
    <n v="5.3639999999999999"/>
    <n v="21.456"/>
  </r>
  <r>
    <x v="3666"/>
    <s v="CUST01493"/>
    <d v="2025-09-04T00:00:00"/>
    <x v="3"/>
    <s v="Running Shoes"/>
    <n v="3"/>
    <s v="Valid Quantity"/>
    <s v="$57.12"/>
    <n v="5"/>
    <x v="5"/>
    <s v="Unknown"/>
    <x v="2"/>
    <x v="0"/>
    <n v="3"/>
    <x v="0"/>
    <s v="Rated"/>
    <n v="171.35999999999999"/>
    <n v="8.5679999999999996"/>
    <n v="162.79199999999997"/>
  </r>
  <r>
    <x v="3667"/>
    <s v="CUST03425"/>
    <d v="2025-04-30T00:00:00"/>
    <x v="4"/>
    <s v="Football"/>
    <n v="1"/>
    <s v="Valid Quantity"/>
    <s v="$122.33"/>
    <n v="10"/>
    <x v="0"/>
    <s v="Munich"/>
    <x v="4"/>
    <x v="0"/>
    <n v="5"/>
    <x v="0"/>
    <s v="Rated"/>
    <n v="122.33"/>
    <n v="12.232999999999999"/>
    <n v="110.09699999999999"/>
  </r>
  <r>
    <x v="3668"/>
    <s v="CUST01748"/>
    <d v="2025-06-21T00:00:00"/>
    <x v="5"/>
    <s v="Building Blocks Set"/>
    <n v="2"/>
    <s v="Valid Quantity"/>
    <s v="$42.04"/>
    <n v="25"/>
    <x v="2"/>
    <s v="Dubai"/>
    <x v="6"/>
    <x v="3"/>
    <m/>
    <x v="0"/>
    <s v="Not Rated"/>
    <n v="84.08"/>
    <n v="21.02"/>
    <n v="63.06"/>
  </r>
  <r>
    <x v="3669"/>
    <s v="CUST01961"/>
    <d v="2025-04-05T00:00:00"/>
    <x v="1"/>
    <s v="Vacuum Cleaner"/>
    <n v="1"/>
    <s v="Valid Quantity"/>
    <s v="$10.11"/>
    <n v="0"/>
    <x v="2"/>
    <s v="Manchester"/>
    <x v="0"/>
    <x v="4"/>
    <m/>
    <x v="0"/>
    <s v="Not Rated"/>
    <n v="10.11"/>
    <n v="0"/>
    <n v="10.11"/>
  </r>
  <r>
    <x v="3670"/>
    <s v="CUST01531"/>
    <d v="2024-04-23T00:00:00"/>
    <x v="1"/>
    <s v="Storage Organizer"/>
    <n v="1"/>
    <s v="Valid Quantity"/>
    <s v="$41.17"/>
    <n v="10"/>
    <x v="3"/>
    <s v="Dubai"/>
    <x v="6"/>
    <x v="4"/>
    <m/>
    <x v="0"/>
    <s v="Not Rated"/>
    <n v="41.17"/>
    <n v="4.1170000000000009"/>
    <n v="37.052999999999997"/>
  </r>
  <r>
    <x v="3671"/>
    <s v="CUST03418"/>
    <d v="2026-08-06T00:00:00"/>
    <x v="3"/>
    <s v="Backpack"/>
    <n v="1"/>
    <s v="Valid Quantity"/>
    <s v="$17.92"/>
    <n v="5"/>
    <x v="2"/>
    <s v="Birmingham"/>
    <x v="0"/>
    <x v="2"/>
    <m/>
    <x v="0"/>
    <s v="Not Rated"/>
    <n v="17.920000000000002"/>
    <n v="0.89600000000000013"/>
    <n v="17.024000000000001"/>
  </r>
  <r>
    <x v="3672"/>
    <s v="CUST03436"/>
    <d v="2025-05-24T00:00:00"/>
    <x v="7"/>
    <s v="Green Tea Pack"/>
    <n v="4"/>
    <s v="Valid Quantity"/>
    <s v="$10.74"/>
    <n v="0"/>
    <x v="5"/>
    <s v="Montreal"/>
    <x v="1"/>
    <x v="0"/>
    <n v="5"/>
    <x v="0"/>
    <s v="Rated"/>
    <n v="42.96"/>
    <n v="0"/>
    <n v="42.96"/>
  </r>
  <r>
    <x v="3673"/>
    <s v="CUST00145"/>
    <d v="2024-02-24T00:00:00"/>
    <x v="7"/>
    <s v="Green Tea Pack"/>
    <n v="2"/>
    <s v="Valid Quantity"/>
    <s v="$29.41"/>
    <n v="10"/>
    <x v="4"/>
    <s v="Dubai"/>
    <x v="6"/>
    <x v="2"/>
    <m/>
    <x v="0"/>
    <s v="Not Rated"/>
    <n v="58.82"/>
    <n v="5.8820000000000006"/>
    <n v="52.938000000000002"/>
  </r>
  <r>
    <x v="3674"/>
    <s v="CUST00146"/>
    <d v="2025-09-25T00:00:00"/>
    <x v="7"/>
    <s v="Almonds 500g"/>
    <n v="1"/>
    <s v="Valid Quantity"/>
    <s v="$25.36"/>
    <n v="10"/>
    <x v="3"/>
    <s v="Chicago"/>
    <x v="3"/>
    <x v="0"/>
    <n v="5"/>
    <x v="0"/>
    <s v="Rated"/>
    <n v="25.36"/>
    <n v="2.536"/>
    <n v="22.823999999999998"/>
  </r>
  <r>
    <x v="3675"/>
    <s v="CUST01569"/>
    <d v="2025-06-10T00:00:00"/>
    <x v="7"/>
    <s v="Olive Oil 1L"/>
    <n v="3"/>
    <s v="Valid Quantity"/>
    <s v="$12.67"/>
    <n v="5"/>
    <x v="1"/>
    <s v="Houston"/>
    <x v="3"/>
    <x v="0"/>
    <n v="2"/>
    <x v="0"/>
    <s v="Rated"/>
    <n v="38.01"/>
    <n v="1.9004999999999999"/>
    <n v="36.109499999999997"/>
  </r>
  <r>
    <x v="3676"/>
    <s v="CUST02805"/>
    <d v="2025-07-19T00:00:00"/>
    <x v="5"/>
    <s v="Remote Control Car"/>
    <n v="2"/>
    <s v="Valid Quantity"/>
    <s v="$87.07"/>
    <n v="0"/>
    <x v="0"/>
    <s v="Melbourne"/>
    <x v="2"/>
    <x v="0"/>
    <n v="3"/>
    <x v="0"/>
    <s v="Rated"/>
    <n v="174.14"/>
    <n v="0"/>
    <n v="174.14"/>
  </r>
  <r>
    <x v="3677"/>
    <s v="CUST02129"/>
    <d v="2024-06-10T00:00:00"/>
    <x v="3"/>
    <s v="Hoodie"/>
    <n v="3"/>
    <s v="Valid Quantity"/>
    <s v="$76.08"/>
    <n v="15"/>
    <x v="2"/>
    <s v="Brisbane"/>
    <x v="2"/>
    <x v="1"/>
    <m/>
    <x v="0"/>
    <s v="Not Rated"/>
    <n v="228.24"/>
    <n v="34.236000000000004"/>
    <n v="194.00400000000002"/>
  </r>
  <r>
    <x v="3678"/>
    <s v="CUST02237"/>
    <d v="2024-02-04T00:00:00"/>
    <x v="0"/>
    <s v="Self-Help Book"/>
    <n v="2"/>
    <s v="Valid Quantity"/>
    <s v="$5.69"/>
    <n v="20"/>
    <x v="1"/>
    <s v="London"/>
    <x v="0"/>
    <x v="0"/>
    <n v="2"/>
    <x v="0"/>
    <s v="Rated"/>
    <n v="11.38"/>
    <n v="2.2760000000000002"/>
    <n v="9.104000000000001"/>
  </r>
  <r>
    <x v="3679"/>
    <s v="CUST00894"/>
    <d v="2026-05-26T00:00:00"/>
    <x v="0"/>
    <s v="Fiction Novel"/>
    <n v="1"/>
    <s v="Valid Quantity"/>
    <s v="$21.36"/>
    <n v="15"/>
    <x v="5"/>
    <s v="Los Angeles"/>
    <x v="3"/>
    <x v="0"/>
    <n v="5"/>
    <x v="0"/>
    <s v="Rated"/>
    <n v="21.36"/>
    <n v="3.2039999999999997"/>
    <n v="18.155999999999999"/>
  </r>
  <r>
    <x v="3680"/>
    <s v="CUST01401"/>
    <d v="2024-02-09T00:00:00"/>
    <x v="0"/>
    <s v="Fiction Novel"/>
    <n v="-1"/>
    <s v="Negative Quantity"/>
    <s v="$20.82"/>
    <n v="5"/>
    <x v="3"/>
    <s v="Houston"/>
    <x v="3"/>
    <x v="0"/>
    <n v="3"/>
    <x v="2"/>
    <s v="Rated"/>
    <n v="-20.82"/>
    <n v="-1.0409999999999999"/>
    <n v="-19.779"/>
  </r>
  <r>
    <x v="3681"/>
    <s v="CUST00309"/>
    <d v="2024-02-29T00:00:00"/>
    <x v="1"/>
    <s v="Non-Stick Pan"/>
    <n v="2"/>
    <s v="Valid Quantity"/>
    <s v="$58.91"/>
    <n v="0"/>
    <x v="2"/>
    <s v="Brisbane"/>
    <x v="2"/>
    <x v="4"/>
    <m/>
    <x v="0"/>
    <s v="Not Rated"/>
    <n v="117.82"/>
    <n v="0"/>
    <n v="117.82"/>
  </r>
  <r>
    <x v="3682"/>
    <s v="CUST02095"/>
    <d v="2026-06-24T00:00:00"/>
    <x v="7"/>
    <s v="Olive Oil 1L"/>
    <n v="1"/>
    <s v="Valid Quantity"/>
    <s v="$9.78"/>
    <n v="5"/>
    <x v="4"/>
    <s v="Vancouver"/>
    <x v="1"/>
    <x v="0"/>
    <n v="3"/>
    <x v="0"/>
    <s v="Rated"/>
    <n v="9.7799999999999994"/>
    <n v="0.48899999999999999"/>
    <n v="9.2909999999999986"/>
  </r>
  <r>
    <x v="3683"/>
    <s v="CUST02602"/>
    <d v="2025-06-15T00:00:00"/>
    <x v="3"/>
    <s v="Leather Wallet"/>
    <n v="2"/>
    <s v="Valid Quantity"/>
    <s v="$104.99"/>
    <n v="10"/>
    <x v="3"/>
    <s v="Mumbai"/>
    <x v="5"/>
    <x v="4"/>
    <m/>
    <x v="0"/>
    <s v="Not Rated"/>
    <n v="209.98"/>
    <n v="20.997999999999998"/>
    <n v="188.982"/>
  </r>
  <r>
    <x v="3684"/>
    <s v="CUST02629"/>
    <d v="2025-11-13T00:00:00"/>
    <x v="3"/>
    <s v="Backpack"/>
    <n v="1"/>
    <s v="Valid Quantity"/>
    <s v="$102.62"/>
    <n v="15"/>
    <x v="3"/>
    <s v="Bengaluru"/>
    <x v="5"/>
    <x v="2"/>
    <m/>
    <x v="0"/>
    <s v="Not Rated"/>
    <n v="102.62"/>
    <n v="15.393000000000002"/>
    <n v="87.227000000000004"/>
  </r>
  <r>
    <x v="3685"/>
    <s v="CUST01946"/>
    <d v="2024-07-23T00:00:00"/>
    <x v="0"/>
    <s v="Cookbook"/>
    <n v="5"/>
    <s v="Valid Quantity"/>
    <s v="$16.73"/>
    <n v="25"/>
    <x v="2"/>
    <s v="Hyderabad"/>
    <x v="5"/>
    <x v="0"/>
    <n v="3"/>
    <x v="0"/>
    <s v="Rated"/>
    <n v="83.65"/>
    <n v="20.912500000000001"/>
    <n v="62.737500000000004"/>
  </r>
  <r>
    <x v="3686"/>
    <s v="CUST02501"/>
    <d v="2025-05-17T00:00:00"/>
    <x v="3"/>
    <s v="Formal Shirt"/>
    <n v="2"/>
    <s v="Valid Quantity"/>
    <s v="$44.43"/>
    <n v="10"/>
    <x v="5"/>
    <s v="Dubai"/>
    <x v="6"/>
    <x v="0"/>
    <n v="5"/>
    <x v="0"/>
    <s v="Rated"/>
    <n v="88.86"/>
    <n v="8.886000000000001"/>
    <n v="79.974000000000004"/>
  </r>
  <r>
    <x v="3687"/>
    <s v="CUST01791"/>
    <d v="2024-10-06T00:00:00"/>
    <x v="4"/>
    <s v="Cycling Helmet"/>
    <n v="1"/>
    <s v="Valid Quantity"/>
    <s v="$20.09"/>
    <n v="15"/>
    <x v="2"/>
    <s v="Sydney"/>
    <x v="2"/>
    <x v="1"/>
    <m/>
    <x v="0"/>
    <s v="Not Rated"/>
    <n v="20.09"/>
    <n v="3.0135000000000001"/>
    <n v="17.076499999999999"/>
  </r>
  <r>
    <x v="3688"/>
    <s v="CUST00078"/>
    <d v="2024-10-15T00:00:00"/>
    <x v="1"/>
    <s v="LED Desk Lamp"/>
    <n v="1"/>
    <s v="Valid Quantity"/>
    <s v="$158.47"/>
    <n v="15"/>
    <x v="0"/>
    <s v="Brisbane"/>
    <x v="2"/>
    <x v="4"/>
    <m/>
    <x v="0"/>
    <s v="Not Rated"/>
    <n v="158.47"/>
    <n v="23.770500000000002"/>
    <n v="134.6995"/>
  </r>
  <r>
    <x v="3689"/>
    <s v="CUST00019"/>
    <d v="2025-08-20T00:00:00"/>
    <x v="5"/>
    <s v="Remote Control Car"/>
    <n v="2"/>
    <s v="Valid Quantity"/>
    <s v="$84.03"/>
    <n v="0"/>
    <x v="1"/>
    <s v="Chicago"/>
    <x v="3"/>
    <x v="0"/>
    <n v="5"/>
    <x v="0"/>
    <s v="Rated"/>
    <n v="168.06"/>
    <n v="0"/>
    <n v="168.06"/>
  </r>
  <r>
    <x v="3690"/>
    <s v="CUST00907"/>
    <d v="2026-06-22T00:00:00"/>
    <x v="7"/>
    <s v="Green Tea Pack"/>
    <n v="5"/>
    <s v="Valid Quantity"/>
    <s v="$16.90"/>
    <n v="15"/>
    <x v="4"/>
    <s v="Los Angeles"/>
    <x v="3"/>
    <x v="0"/>
    <n v="1"/>
    <x v="0"/>
    <s v="Rated"/>
    <n v="84.5"/>
    <n v="12.675000000000001"/>
    <n v="71.825000000000003"/>
  </r>
  <r>
    <x v="3691"/>
    <s v="CUST02473"/>
    <d v="2025-11-14T00:00:00"/>
    <x v="7"/>
    <s v="Basmati Rice 5kg"/>
    <n v="1"/>
    <s v="Valid Quantity"/>
    <s v="$27.56"/>
    <n v="15"/>
    <x v="0"/>
    <s v="Montreal"/>
    <x v="1"/>
    <x v="0"/>
    <n v="5"/>
    <x v="0"/>
    <s v="Rated"/>
    <n v="27.56"/>
    <n v="4.1339999999999995"/>
    <n v="23.425999999999998"/>
  </r>
  <r>
    <x v="3692"/>
    <s v="CUST01843"/>
    <d v="2024-12-06T00:00:00"/>
    <x v="7"/>
    <s v="Basmati Rice 5kg"/>
    <n v="1"/>
    <s v="Valid Quantity"/>
    <s v="$24.35"/>
    <n v="15"/>
    <x v="1"/>
    <s v="Sydney"/>
    <x v="2"/>
    <x v="0"/>
    <n v="2"/>
    <x v="0"/>
    <s v="Rated"/>
    <n v="24.35"/>
    <n v="3.6524999999999999"/>
    <n v="20.697500000000002"/>
  </r>
  <r>
    <x v="3693"/>
    <s v="CUST03285"/>
    <d v="2024-12-17T00:00:00"/>
    <x v="3"/>
    <s v="Cotton T-Shirt"/>
    <n v="1"/>
    <s v="Valid Quantity"/>
    <s v="$67.12"/>
    <n v="5"/>
    <x v="1"/>
    <s v="Houston"/>
    <x v="3"/>
    <x v="0"/>
    <n v="3"/>
    <x v="0"/>
    <s v="Rated"/>
    <n v="67.12"/>
    <n v="3.3560000000000003"/>
    <n v="63.764000000000003"/>
  </r>
  <r>
    <x v="3694"/>
    <s v="CUST01914"/>
    <d v="2025-04-13T00:00:00"/>
    <x v="6"/>
    <s v="Power Bank"/>
    <n v="1"/>
    <s v="Valid Quantity"/>
    <s v="$57.56"/>
    <n v="0"/>
    <x v="0"/>
    <s v="Hamburg"/>
    <x v="4"/>
    <x v="0"/>
    <n v="1"/>
    <x v="0"/>
    <s v="Rated"/>
    <n v="57.56"/>
    <n v="0"/>
    <n v="57.56"/>
  </r>
  <r>
    <x v="3695"/>
    <s v="CUST02531"/>
    <d v="2024-07-24T00:00:00"/>
    <x v="2"/>
    <s v="Lipstick"/>
    <n v="3"/>
    <s v="Valid Quantity"/>
    <s v="$44.22"/>
    <n v="20"/>
    <x v="5"/>
    <s v="Bengaluru"/>
    <x v="5"/>
    <x v="0"/>
    <n v="4"/>
    <x v="0"/>
    <s v="Rated"/>
    <n v="132.66"/>
    <n v="26.531999999999996"/>
    <n v="106.128"/>
  </r>
  <r>
    <x v="3696"/>
    <s v="CUST03099"/>
    <d v="2025-10-25T00:00:00"/>
    <x v="6"/>
    <s v="Gaming Mouse"/>
    <n v="3"/>
    <s v="Valid Quantity"/>
    <s v="$58.59"/>
    <n v="0"/>
    <x v="2"/>
    <s v="Berlin"/>
    <x v="4"/>
    <x v="1"/>
    <m/>
    <x v="0"/>
    <s v="Not Rated"/>
    <n v="175.77"/>
    <n v="0"/>
    <n v="175.77"/>
  </r>
  <r>
    <x v="3697"/>
    <s v="CUST01890"/>
    <d v="2026-05-18T00:00:00"/>
    <x v="5"/>
    <s v="Building Blocks Set"/>
    <n v="3"/>
    <s v="Valid Quantity"/>
    <s v="$46.24"/>
    <n v="10"/>
    <x v="0"/>
    <s v="Unknown"/>
    <x v="1"/>
    <x v="0"/>
    <n v="4"/>
    <x v="0"/>
    <s v="Rated"/>
    <n v="138.72"/>
    <n v="13.872"/>
    <n v="124.848"/>
  </r>
  <r>
    <x v="3698"/>
    <s v="CUST00687"/>
    <d v="2024-02-28T00:00:00"/>
    <x v="3"/>
    <s v="Hoodie"/>
    <n v="2"/>
    <s v="Valid Quantity"/>
    <s v="$48.41"/>
    <n v="0"/>
    <x v="1"/>
    <s v="Hamburg"/>
    <x v="4"/>
    <x v="0"/>
    <n v="5"/>
    <x v="0"/>
    <s v="Rated"/>
    <n v="96.82"/>
    <n v="0"/>
    <n v="96.82"/>
  </r>
  <r>
    <x v="3699"/>
    <s v="CUST01343"/>
    <d v="2025-07-20T00:00:00"/>
    <x v="3"/>
    <s v="Running Shoes"/>
    <n v="1"/>
    <s v="Valid Quantity"/>
    <s v="$44.92"/>
    <n v="20"/>
    <x v="5"/>
    <s v="Dubai"/>
    <x v="6"/>
    <x v="0"/>
    <n v="4"/>
    <x v="0"/>
    <s v="Rated"/>
    <n v="44.92"/>
    <n v="8.9840000000000018"/>
    <n v="35.936"/>
  </r>
  <r>
    <x v="3700"/>
    <s v="CUST01506"/>
    <d v="2025-11-01T00:00:00"/>
    <x v="0"/>
    <s v="Self-Help Book"/>
    <n v="2"/>
    <s v="Valid Quantity"/>
    <s v="$28.69"/>
    <n v="0"/>
    <x v="4"/>
    <s v="Vancouver"/>
    <x v="1"/>
    <x v="0"/>
    <n v="3"/>
    <x v="0"/>
    <s v="Rated"/>
    <n v="57.38"/>
    <n v="0"/>
    <n v="57.38"/>
  </r>
  <r>
    <x v="3701"/>
    <s v="CUST01403"/>
    <d v="2024-10-04T00:00:00"/>
    <x v="5"/>
    <s v="Puzzle 1000pc"/>
    <n v="2"/>
    <s v="Valid Quantity"/>
    <s v="$48.61"/>
    <n v="10"/>
    <x v="3"/>
    <s v="Berlin"/>
    <x v="4"/>
    <x v="0"/>
    <n v="4"/>
    <x v="0"/>
    <s v="Rated"/>
    <n v="97.22"/>
    <n v="9.7220000000000013"/>
    <n v="87.49799999999999"/>
  </r>
  <r>
    <x v="3702"/>
    <s v="CUST03479"/>
    <d v="2024-09-23T00:00:00"/>
    <x v="1"/>
    <s v="Air Fryer"/>
    <n v="1"/>
    <s v="Valid Quantity"/>
    <s v="$45.10"/>
    <n v="0"/>
    <x v="1"/>
    <s v="Abu Dhabi"/>
    <x v="6"/>
    <x v="1"/>
    <m/>
    <x v="0"/>
    <s v="Not Rated"/>
    <n v="45.1"/>
    <n v="0"/>
    <n v="45.1"/>
  </r>
  <r>
    <x v="3703"/>
    <s v="CUST00666"/>
    <d v="2024-05-31T00:00:00"/>
    <x v="7"/>
    <s v="Basmati Rice 5kg"/>
    <n v="1"/>
    <s v="Valid Quantity"/>
    <s v="$17.08"/>
    <n v="5"/>
    <x v="0"/>
    <s v="Delhi"/>
    <x v="5"/>
    <x v="1"/>
    <m/>
    <x v="0"/>
    <s v="Not Rated"/>
    <n v="17.079999999999998"/>
    <n v="0.85399999999999987"/>
    <n v="16.225999999999999"/>
  </r>
  <r>
    <x v="3704"/>
    <s v="CUST02338"/>
    <d v="2025-03-29T00:00:00"/>
    <x v="2"/>
    <s v="Face Moisturizer"/>
    <n v="1"/>
    <s v="Valid Quantity"/>
    <s v="$58.93"/>
    <n v="5"/>
    <x v="4"/>
    <s v="Brisbane"/>
    <x v="2"/>
    <x v="2"/>
    <m/>
    <x v="0"/>
    <s v="Not Rated"/>
    <n v="58.93"/>
    <n v="2.9464999999999999"/>
    <n v="55.983499999999999"/>
  </r>
  <r>
    <x v="3705"/>
    <s v="CUST01592"/>
    <d v="2024-06-20T00:00:00"/>
    <x v="4"/>
    <s v="Football"/>
    <n v="2"/>
    <s v="Valid Quantity"/>
    <s v="$131.09"/>
    <n v="0"/>
    <x v="1"/>
    <s v="Dubai"/>
    <x v="6"/>
    <x v="1"/>
    <m/>
    <x v="0"/>
    <s v="Not Rated"/>
    <n v="262.18"/>
    <n v="0"/>
    <n v="262.18"/>
  </r>
  <r>
    <x v="3706"/>
    <s v="CUST01615"/>
    <d v="2024-09-16T00:00:00"/>
    <x v="5"/>
    <s v="Action Figure"/>
    <n v="1"/>
    <s v="Valid Quantity"/>
    <s v="$63.21"/>
    <n v="0"/>
    <x v="0"/>
    <s v="Sydney"/>
    <x v="2"/>
    <x v="0"/>
    <n v="4"/>
    <x v="0"/>
    <s v="Rated"/>
    <n v="63.21"/>
    <n v="0"/>
    <n v="63.21"/>
  </r>
  <r>
    <x v="3707"/>
    <s v="CUST00113"/>
    <d v="2025-05-16T00:00:00"/>
    <x v="6"/>
    <s v="Webcam"/>
    <n v="2"/>
    <s v="Valid Quantity"/>
    <s v="$239.32"/>
    <n v="5"/>
    <x v="5"/>
    <s v="New York"/>
    <x v="3"/>
    <x v="2"/>
    <m/>
    <x v="0"/>
    <s v="Not Rated"/>
    <n v="478.64"/>
    <n v="23.931999999999999"/>
    <n v="454.70799999999997"/>
  </r>
  <r>
    <x v="3708"/>
    <s v="CUST01760"/>
    <d v="2026-06-02T00:00:00"/>
    <x v="5"/>
    <s v="Action Figure"/>
    <n v="4"/>
    <s v="Valid Quantity"/>
    <s v="$39.82"/>
    <n v="15"/>
    <x v="3"/>
    <s v="Brisbane"/>
    <x v="2"/>
    <x v="4"/>
    <m/>
    <x v="0"/>
    <s v="Not Rated"/>
    <n v="159.28"/>
    <n v="23.891999999999999"/>
    <n v="135.38800000000001"/>
  </r>
  <r>
    <x v="3709"/>
    <s v="CUST02646"/>
    <d v="2025-01-22T00:00:00"/>
    <x v="2"/>
    <s v="Face Moisturizer"/>
    <n v="4"/>
    <s v="Valid Quantity"/>
    <s v="$5.17"/>
    <n v="0"/>
    <x v="2"/>
    <s v="Brisbane"/>
    <x v="2"/>
    <x v="0"/>
    <n v="5"/>
    <x v="0"/>
    <s v="Rated"/>
    <n v="20.68"/>
    <n v="0"/>
    <n v="20.68"/>
  </r>
  <r>
    <x v="3710"/>
    <s v="CUST01056"/>
    <d v="2024-11-10T00:00:00"/>
    <x v="6"/>
    <s v="Smartwatch"/>
    <n v="5"/>
    <s v="Valid Quantity"/>
    <s v="$75.64"/>
    <n v="15"/>
    <x v="1"/>
    <s v="Vancouver"/>
    <x v="1"/>
    <x v="0"/>
    <n v="4"/>
    <x v="0"/>
    <s v="Rated"/>
    <n v="378.2"/>
    <n v="56.73"/>
    <n v="321.46999999999997"/>
  </r>
  <r>
    <x v="3711"/>
    <s v="CUST00507"/>
    <d v="2026-09-01T00:00:00"/>
    <x v="6"/>
    <s v="Bluetooth Speaker"/>
    <n v="5"/>
    <s v="Valid Quantity"/>
    <s v="$231.58"/>
    <n v="15"/>
    <x v="0"/>
    <s v="Dubai"/>
    <x v="6"/>
    <x v="3"/>
    <m/>
    <x v="0"/>
    <s v="Not Rated"/>
    <n v="1157.9000000000001"/>
    <n v="173.685"/>
    <n v="984.21500000000015"/>
  </r>
  <r>
    <x v="3712"/>
    <s v="CUST01543"/>
    <d v="2024-05-15T00:00:00"/>
    <x v="5"/>
    <s v="Building Blocks Set"/>
    <n v="1"/>
    <s v="Valid Quantity"/>
    <s v="$32.04"/>
    <n v="10"/>
    <x v="0"/>
    <s v="Munich"/>
    <x v="4"/>
    <x v="0"/>
    <n v="5"/>
    <x v="0"/>
    <s v="Rated"/>
    <n v="32.04"/>
    <n v="3.2039999999999997"/>
    <n v="28.835999999999999"/>
  </r>
  <r>
    <x v="3713"/>
    <s v="CUST01925"/>
    <d v="2024-03-12T00:00:00"/>
    <x v="6"/>
    <s v="Power Bank"/>
    <n v="4"/>
    <s v="Valid Quantity"/>
    <s v="$240.22"/>
    <n v="0"/>
    <x v="5"/>
    <s v="Bengaluru"/>
    <x v="5"/>
    <x v="2"/>
    <m/>
    <x v="0"/>
    <s v="Not Rated"/>
    <n v="960.88"/>
    <n v="0"/>
    <n v="960.88"/>
  </r>
  <r>
    <x v="3714"/>
    <s v="CUST03235"/>
    <d v="2025-04-25T00:00:00"/>
    <x v="0"/>
    <s v="Kids Storybook"/>
    <n v="1"/>
    <s v="Valid Quantity"/>
    <s v="$18.23"/>
    <n v="15"/>
    <x v="3"/>
    <s v="London"/>
    <x v="0"/>
    <x v="0"/>
    <n v="5"/>
    <x v="0"/>
    <s v="Rated"/>
    <n v="18.23"/>
    <n v="2.7344999999999997"/>
    <n v="15.4955"/>
  </r>
  <r>
    <x v="3715"/>
    <s v="CUST01493"/>
    <d v="2024-11-19T00:00:00"/>
    <x v="7"/>
    <s v="Almonds 500g"/>
    <n v="1"/>
    <s v="Valid Quantity"/>
    <s v="$6.91"/>
    <n v="0"/>
    <x v="5"/>
    <s v="Munich"/>
    <x v="4"/>
    <x v="2"/>
    <m/>
    <x v="0"/>
    <s v="Not Rated"/>
    <n v="6.91"/>
    <n v="0"/>
    <n v="6.91"/>
  </r>
  <r>
    <x v="3716"/>
    <s v="CUST03271"/>
    <d v="2024-04-13T00:00:00"/>
    <x v="5"/>
    <s v="Puzzle 1000pc"/>
    <n v="3"/>
    <s v="Valid Quantity"/>
    <s v="$24.66"/>
    <n v="15"/>
    <x v="3"/>
    <s v="Montreal"/>
    <x v="1"/>
    <x v="4"/>
    <m/>
    <x v="0"/>
    <s v="Not Rated"/>
    <n v="73.98"/>
    <n v="11.097000000000001"/>
    <n v="62.883000000000003"/>
  </r>
  <r>
    <x v="3717"/>
    <s v="CUST02349"/>
    <d v="2025-11-27T00:00:00"/>
    <x v="6"/>
    <s v="Wireless Earbuds"/>
    <n v="1"/>
    <s v="Valid Quantity"/>
    <s v="$28.25"/>
    <n v="0"/>
    <x v="3"/>
    <s v="Manchester"/>
    <x v="0"/>
    <x v="0"/>
    <n v="5"/>
    <x v="0"/>
    <s v="Rated"/>
    <n v="28.25"/>
    <n v="0"/>
    <n v="28.25"/>
  </r>
  <r>
    <x v="3718"/>
    <s v="CUST01268"/>
    <d v="2024-09-06T00:00:00"/>
    <x v="1"/>
    <s v="Air Fryer"/>
    <n v="-1"/>
    <s v="Negative Quantity"/>
    <s v="$21.43"/>
    <n v="15"/>
    <x v="1"/>
    <s v="Birmingham"/>
    <x v="0"/>
    <x v="0"/>
    <m/>
    <x v="2"/>
    <s v="Not Rated"/>
    <n v="-21.43"/>
    <n v="-3.2144999999999997"/>
    <n v="-18.215499999999999"/>
  </r>
  <r>
    <x v="3719"/>
    <s v="CUST02961"/>
    <d v="2025-09-24T00:00:00"/>
    <x v="2"/>
    <s v="Lipstick"/>
    <n v="2"/>
    <s v="Valid Quantity"/>
    <s v="$5.72"/>
    <n v="15"/>
    <x v="3"/>
    <s v="Berlin"/>
    <x v="4"/>
    <x v="0"/>
    <n v="4"/>
    <x v="0"/>
    <s v="Rated"/>
    <n v="11.44"/>
    <n v="1.716"/>
    <n v="9.7240000000000002"/>
  </r>
  <r>
    <x v="3720"/>
    <s v="CUST02337"/>
    <d v="2024-02-04T00:00:00"/>
    <x v="1"/>
    <s v="Non-Stick Pan"/>
    <n v="2"/>
    <s v="Valid Quantity"/>
    <s v="$124.68"/>
    <n v="0"/>
    <x v="1"/>
    <s v="Los Angeles"/>
    <x v="3"/>
    <x v="0"/>
    <n v="2"/>
    <x v="0"/>
    <s v="Rated"/>
    <n v="249.36"/>
    <n v="0"/>
    <n v="249.36"/>
  </r>
  <r>
    <x v="3721"/>
    <s v="CUST02453"/>
    <d v="2026-03-28T00:00:00"/>
    <x v="0"/>
    <s v="Self-Help Book"/>
    <n v="3"/>
    <s v="Valid Quantity"/>
    <s v="$10.10"/>
    <n v="0"/>
    <x v="2"/>
    <s v="Berlin"/>
    <x v="4"/>
    <x v="4"/>
    <m/>
    <x v="0"/>
    <s v="Not Rated"/>
    <n v="30.299999999999997"/>
    <n v="0"/>
    <n v="30.299999999999997"/>
  </r>
  <r>
    <x v="3722"/>
    <s v="CUST02111"/>
    <d v="2025-09-01T00:00:00"/>
    <x v="7"/>
    <s v="Olive Oil 1L"/>
    <n v="3"/>
    <s v="Valid Quantity"/>
    <s v="$16.01"/>
    <n v="20"/>
    <x v="2"/>
    <s v="Montreal"/>
    <x v="1"/>
    <x v="0"/>
    <n v="5"/>
    <x v="0"/>
    <s v="Rated"/>
    <n v="48.03"/>
    <n v="9.6059999999999999"/>
    <n v="38.423999999999999"/>
  </r>
  <r>
    <x v="3723"/>
    <s v="CUST02709"/>
    <d v="2024-04-22T00:00:00"/>
    <x v="2"/>
    <s v="Face Moisturizer"/>
    <n v="1"/>
    <s v="Valid Quantity"/>
    <s v="$30.75"/>
    <n v="10"/>
    <x v="4"/>
    <s v="Berlin"/>
    <x v="4"/>
    <x v="4"/>
    <m/>
    <x v="0"/>
    <s v="Not Rated"/>
    <n v="30.75"/>
    <n v="3.0750000000000002"/>
    <n v="27.675000000000001"/>
  </r>
  <r>
    <x v="3724"/>
    <s v="CUST01978"/>
    <d v="2024-05-13T00:00:00"/>
    <x v="5"/>
    <s v="Remote Control Car"/>
    <n v="2"/>
    <s v="Valid Quantity"/>
    <s v="$46.22"/>
    <n v="0"/>
    <x v="4"/>
    <s v="Melbourne"/>
    <x v="2"/>
    <x v="0"/>
    <n v="4"/>
    <x v="0"/>
    <s v="Rated"/>
    <n v="92.44"/>
    <n v="0"/>
    <n v="92.44"/>
  </r>
  <r>
    <x v="3725"/>
    <s v="CUST02861"/>
    <d v="2025-06-09T00:00:00"/>
    <x v="7"/>
    <s v="Almonds 500g"/>
    <n v="1"/>
    <s v="Valid Quantity"/>
    <s v="$3.69"/>
    <n v="5"/>
    <x v="1"/>
    <s v="Melbourne"/>
    <x v="2"/>
    <x v="0"/>
    <n v="4"/>
    <x v="0"/>
    <s v="Rated"/>
    <n v="3.69"/>
    <n v="0.1845"/>
    <n v="3.5055000000000001"/>
  </r>
  <r>
    <x v="3726"/>
    <s v="CUST00701"/>
    <d v="2025-05-27T00:00:00"/>
    <x v="3"/>
    <s v="Running Shoes"/>
    <n v="1"/>
    <s v="Valid Quantity"/>
    <s v="$104.11"/>
    <n v="20"/>
    <x v="2"/>
    <s v="London"/>
    <x v="0"/>
    <x v="3"/>
    <m/>
    <x v="0"/>
    <s v="Not Rated"/>
    <n v="104.11"/>
    <n v="20.821999999999999"/>
    <n v="83.287999999999997"/>
  </r>
  <r>
    <x v="3727"/>
    <s v="CUST01357"/>
    <d v="2026-06-01T00:00:00"/>
    <x v="4"/>
    <s v="Cricket Bat"/>
    <n v="1"/>
    <s v="Valid Quantity"/>
    <s v="$139.84"/>
    <n v="5"/>
    <x v="4"/>
    <s v="Toronto"/>
    <x v="1"/>
    <x v="0"/>
    <n v="4"/>
    <x v="0"/>
    <s v="Rated"/>
    <n v="139.84"/>
    <n v="6.9920000000000009"/>
    <n v="132.84800000000001"/>
  </r>
  <r>
    <x v="3728"/>
    <s v="CUST02220"/>
    <d v="2024-11-06T00:00:00"/>
    <x v="7"/>
    <s v="Olive Oil 1L"/>
    <n v="3"/>
    <s v="Valid Quantity"/>
    <s v="$9.11"/>
    <n v="0"/>
    <x v="1"/>
    <s v="Brisbane"/>
    <x v="2"/>
    <x v="1"/>
    <m/>
    <x v="0"/>
    <s v="Not Rated"/>
    <n v="27.33"/>
    <n v="0"/>
    <n v="27.33"/>
  </r>
  <r>
    <x v="3729"/>
    <s v="CUST01843"/>
    <d v="2025-02-25T00:00:00"/>
    <x v="0"/>
    <s v="Kids Storybook"/>
    <n v="5"/>
    <s v="Valid Quantity"/>
    <s v="$32.44"/>
    <n v="5"/>
    <x v="1"/>
    <s v="Unknown"/>
    <x v="5"/>
    <x v="1"/>
    <m/>
    <x v="0"/>
    <s v="Not Rated"/>
    <n v="162.19999999999999"/>
    <n v="8.11"/>
    <n v="154.08999999999997"/>
  </r>
  <r>
    <x v="3730"/>
    <s v="CUST00442"/>
    <d v="2024-07-13T00:00:00"/>
    <x v="5"/>
    <s v="Action Figure"/>
    <n v="1"/>
    <s v="Valid Quantity"/>
    <s v="$17.67"/>
    <n v="10"/>
    <x v="5"/>
    <s v="Toronto"/>
    <x v="1"/>
    <x v="2"/>
    <m/>
    <x v="0"/>
    <s v="Not Rated"/>
    <n v="17.670000000000002"/>
    <n v="1.7670000000000001"/>
    <n v="15.903000000000002"/>
  </r>
  <r>
    <x v="3731"/>
    <s v="CUST03231"/>
    <d v="2025-05-09T00:00:00"/>
    <x v="1"/>
    <s v="Air Fryer"/>
    <n v="4"/>
    <s v="Valid Quantity"/>
    <s v="$111.72"/>
    <n v="5"/>
    <x v="3"/>
    <s v="Birmingham"/>
    <x v="0"/>
    <x v="0"/>
    <n v="3"/>
    <x v="0"/>
    <s v="Rated"/>
    <n v="446.88"/>
    <n v="22.344000000000001"/>
    <n v="424.536"/>
  </r>
  <r>
    <x v="3732"/>
    <s v="CUST00122"/>
    <d v="2025-06-02T00:00:00"/>
    <x v="7"/>
    <s v="Green Tea Pack"/>
    <n v="1"/>
    <s v="Valid Quantity"/>
    <s v="$29.48"/>
    <n v="10"/>
    <x v="2"/>
    <s v="Berlin"/>
    <x v="4"/>
    <x v="1"/>
    <m/>
    <x v="0"/>
    <s v="Not Rated"/>
    <n v="29.48"/>
    <n v="2.948"/>
    <n v="26.532"/>
  </r>
  <r>
    <x v="3733"/>
    <s v="CUST01262"/>
    <d v="2025-05-03T00:00:00"/>
    <x v="3"/>
    <s v="Cotton T-Shirt"/>
    <n v="1"/>
    <s v="Valid Quantity"/>
    <s v="$62.64"/>
    <n v="5"/>
    <x v="4"/>
    <s v="Hyderabad"/>
    <x v="5"/>
    <x v="0"/>
    <n v="2"/>
    <x v="0"/>
    <s v="Rated"/>
    <n v="62.64"/>
    <n v="3.1319999999999997"/>
    <n v="59.508000000000003"/>
  </r>
  <r>
    <x v="3734"/>
    <s v="CUST00343"/>
    <d v="2024-11-15T00:00:00"/>
    <x v="4"/>
    <s v="Cycling Helmet"/>
    <n v="1"/>
    <s v="Valid Quantity"/>
    <s v="$99.31"/>
    <n v="0"/>
    <x v="1"/>
    <s v="Hyderabad"/>
    <x v="5"/>
    <x v="0"/>
    <n v="3"/>
    <x v="0"/>
    <s v="Rated"/>
    <n v="99.31"/>
    <n v="0"/>
    <n v="99.31"/>
  </r>
  <r>
    <x v="3735"/>
    <s v="CUST02594"/>
    <d v="2024-04-04T00:00:00"/>
    <x v="5"/>
    <s v="Action Figure"/>
    <n v="5"/>
    <s v="Valid Quantity"/>
    <s v="$39.74"/>
    <n v="10"/>
    <x v="2"/>
    <s v="Melbourne"/>
    <x v="2"/>
    <x v="3"/>
    <m/>
    <x v="0"/>
    <s v="Not Rated"/>
    <n v="198.70000000000002"/>
    <n v="19.87"/>
    <n v="178.83"/>
  </r>
  <r>
    <x v="3736"/>
    <s v="CUST00175"/>
    <d v="2025-04-22T00:00:00"/>
    <x v="0"/>
    <s v="Kids Storybook"/>
    <n v="2"/>
    <s v="Valid Quantity"/>
    <s v="$8.14"/>
    <n v="25"/>
    <x v="4"/>
    <s v="Manchester"/>
    <x v="0"/>
    <x v="0"/>
    <n v="5"/>
    <x v="0"/>
    <s v="Rated"/>
    <n v="16.28"/>
    <n v="4.07"/>
    <n v="12.21"/>
  </r>
  <r>
    <x v="3737"/>
    <s v="CUST02811"/>
    <d v="2026-02-23T00:00:00"/>
    <x v="2"/>
    <s v="Sunscreen SPF50"/>
    <n v="1"/>
    <s v="Valid Quantity"/>
    <s v="$16.94"/>
    <n v="15"/>
    <x v="0"/>
    <s v="Munich"/>
    <x v="4"/>
    <x v="2"/>
    <m/>
    <x v="0"/>
    <s v="Not Rated"/>
    <n v="16.940000000000001"/>
    <n v="2.5410000000000004"/>
    <n v="14.399000000000001"/>
  </r>
  <r>
    <x v="3738"/>
    <s v="CUST03470"/>
    <d v="2024-09-29T00:00:00"/>
    <x v="0"/>
    <s v="Fiction Novel"/>
    <n v="2"/>
    <s v="Valid Quantity"/>
    <s v="$17.32"/>
    <n v="10"/>
    <x v="3"/>
    <s v="Vancouver"/>
    <x v="1"/>
    <x v="0"/>
    <m/>
    <x v="0"/>
    <s v="Not Rated"/>
    <n v="34.64"/>
    <n v="3.464"/>
    <n v="31.176000000000002"/>
  </r>
  <r>
    <x v="3739"/>
    <s v="CUST03395"/>
    <d v="2024-06-29T00:00:00"/>
    <x v="5"/>
    <s v="Remote Control Car"/>
    <n v="3"/>
    <s v="Valid Quantity"/>
    <s v="$78.04"/>
    <n v="10"/>
    <x v="3"/>
    <s v="Vancouver"/>
    <x v="1"/>
    <x v="4"/>
    <m/>
    <x v="0"/>
    <s v="Not Rated"/>
    <n v="234.12"/>
    <n v="23.411999999999999"/>
    <n v="210.708"/>
  </r>
  <r>
    <x v="3740"/>
    <s v="CUST03335"/>
    <d v="2025-01-02T00:00:00"/>
    <x v="6"/>
    <s v="Power Bank"/>
    <n v="4"/>
    <s v="Valid Quantity"/>
    <s v="$36.27"/>
    <n v="0"/>
    <x v="5"/>
    <s v="London"/>
    <x v="0"/>
    <x v="2"/>
    <m/>
    <x v="0"/>
    <s v="Not Rated"/>
    <n v="145.08000000000001"/>
    <n v="0"/>
    <n v="145.08000000000001"/>
  </r>
  <r>
    <x v="3741"/>
    <s v="CUST01008"/>
    <d v="2024-06-10T00:00:00"/>
    <x v="3"/>
    <s v="Denim Jacket"/>
    <n v="1"/>
    <s v="Valid Quantity"/>
    <s v="$35.67"/>
    <n v="10"/>
    <x v="5"/>
    <s v="New York"/>
    <x v="3"/>
    <x v="4"/>
    <m/>
    <x v="0"/>
    <s v="Not Rated"/>
    <n v="35.67"/>
    <n v="3.5670000000000006"/>
    <n v="32.103000000000002"/>
  </r>
  <r>
    <x v="3742"/>
    <s v="CUST01546"/>
    <d v="2025-09-12T00:00:00"/>
    <x v="5"/>
    <s v="Remote Control Car"/>
    <n v="1"/>
    <s v="Valid Quantity"/>
    <s v="$89.38"/>
    <n v="20"/>
    <x v="1"/>
    <s v="Houston"/>
    <x v="3"/>
    <x v="0"/>
    <n v="2"/>
    <x v="0"/>
    <s v="Rated"/>
    <n v="89.38"/>
    <n v="17.875999999999998"/>
    <n v="71.503999999999991"/>
  </r>
  <r>
    <x v="3743"/>
    <s v="CUST01798"/>
    <d v="2026-01-18T00:00:00"/>
    <x v="6"/>
    <s v="Power Bank"/>
    <n v="3"/>
    <s v="Valid Quantity"/>
    <s v="$72.77"/>
    <n v="0"/>
    <x v="2"/>
    <s v="Berlin"/>
    <x v="4"/>
    <x v="3"/>
    <m/>
    <x v="0"/>
    <s v="Not Rated"/>
    <n v="218.31"/>
    <n v="0"/>
    <n v="218.31"/>
  </r>
  <r>
    <x v="3744"/>
    <s v="CUST02938"/>
    <d v="2026-02-25T00:00:00"/>
    <x v="5"/>
    <s v="Action Figure"/>
    <n v="3"/>
    <s v="Valid Quantity"/>
    <s v="$50.76"/>
    <n v="0"/>
    <x v="5"/>
    <s v="Mumbai"/>
    <x v="5"/>
    <x v="4"/>
    <m/>
    <x v="0"/>
    <s v="Not Rated"/>
    <n v="152.28"/>
    <n v="0"/>
    <n v="152.28"/>
  </r>
  <r>
    <x v="3745"/>
    <s v="CUST00387"/>
    <d v="2024-11-18T00:00:00"/>
    <x v="2"/>
    <s v="Perfume"/>
    <n v="4"/>
    <s v="Valid Quantity"/>
    <s v="$54.68"/>
    <n v="5"/>
    <x v="2"/>
    <s v="Montreal"/>
    <x v="1"/>
    <x v="0"/>
    <n v="4"/>
    <x v="0"/>
    <s v="Rated"/>
    <n v="218.72"/>
    <n v="10.936"/>
    <n v="207.78399999999999"/>
  </r>
  <r>
    <x v="3746"/>
    <s v="CUST01272"/>
    <d v="2024-07-25T00:00:00"/>
    <x v="2"/>
    <s v="Shampoo"/>
    <n v="2"/>
    <s v="Valid Quantity"/>
    <s v="$25.60"/>
    <n v="15"/>
    <x v="1"/>
    <s v="Mumbai"/>
    <x v="5"/>
    <x v="0"/>
    <n v="5"/>
    <x v="0"/>
    <s v="Rated"/>
    <n v="51.2"/>
    <n v="7.68"/>
    <n v="43.52"/>
  </r>
  <r>
    <x v="3747"/>
    <s v="CUST02526"/>
    <d v="2024-08-28T00:00:00"/>
    <x v="1"/>
    <s v="Storage Organizer"/>
    <n v="-1"/>
    <s v="Negative Quantity"/>
    <s v="$156.90"/>
    <n v="10"/>
    <x v="4"/>
    <s v="Birmingham"/>
    <x v="0"/>
    <x v="0"/>
    <n v="4"/>
    <x v="2"/>
    <s v="Rated"/>
    <n v="-156.9"/>
    <n v="-15.69"/>
    <n v="-141.21"/>
  </r>
  <r>
    <x v="3748"/>
    <s v="CUST03131"/>
    <d v="2025-10-15T00:00:00"/>
    <x v="7"/>
    <s v="Olive Oil 1L"/>
    <n v="1"/>
    <s v="Valid Quantity"/>
    <s v="$25.91"/>
    <n v="15"/>
    <x v="1"/>
    <s v="Birmingham"/>
    <x v="0"/>
    <x v="0"/>
    <n v="5"/>
    <x v="0"/>
    <s v="Rated"/>
    <n v="25.91"/>
    <n v="3.8864999999999998"/>
    <n v="22.023499999999999"/>
  </r>
  <r>
    <x v="3749"/>
    <s v="CUST03364"/>
    <d v="2026-06-28T00:00:00"/>
    <x v="0"/>
    <s v="Self-Help Book"/>
    <n v="1"/>
    <s v="Valid Quantity"/>
    <s v="$18.71"/>
    <n v="15"/>
    <x v="2"/>
    <s v="Abu Dhabi"/>
    <x v="6"/>
    <x v="0"/>
    <n v="4"/>
    <x v="0"/>
    <s v="Rated"/>
    <n v="18.71"/>
    <n v="2.8065000000000002"/>
    <n v="15.903500000000001"/>
  </r>
  <r>
    <x v="3750"/>
    <s v="CUST03373"/>
    <d v="2025-07-21T00:00:00"/>
    <x v="6"/>
    <s v="Wireless Earbuds"/>
    <n v="2"/>
    <s v="Valid Quantity"/>
    <s v="$97.71"/>
    <n v="10"/>
    <x v="1"/>
    <s v="Brisbane"/>
    <x v="2"/>
    <x v="0"/>
    <m/>
    <x v="0"/>
    <s v="Not Rated"/>
    <n v="195.42"/>
    <n v="19.541999999999998"/>
    <n v="175.87799999999999"/>
  </r>
  <r>
    <x v="3751"/>
    <s v="CUST01960"/>
    <d v="2025-01-29T00:00:00"/>
    <x v="2"/>
    <s v="Sunscreen SPF50"/>
    <n v="2"/>
    <s v="Valid Quantity"/>
    <s v="$40.57"/>
    <n v="25"/>
    <x v="2"/>
    <s v="Sydney"/>
    <x v="2"/>
    <x v="0"/>
    <n v="5"/>
    <x v="0"/>
    <s v="Rated"/>
    <n v="81.14"/>
    <n v="20.285"/>
    <n v="60.855000000000004"/>
  </r>
  <r>
    <x v="3752"/>
    <s v="CUST02308"/>
    <d v="2024-09-11T00:00:00"/>
    <x v="0"/>
    <s v="Fiction Novel"/>
    <n v="-1"/>
    <s v="Negative Quantity"/>
    <s v="$8.53"/>
    <n v="15"/>
    <x v="1"/>
    <s v="New York"/>
    <x v="3"/>
    <x v="0"/>
    <n v="4"/>
    <x v="2"/>
    <s v="Rated"/>
    <n v="-8.5299999999999994"/>
    <n v="-1.2794999999999999"/>
    <n v="-7.2504999999999997"/>
  </r>
  <r>
    <x v="3753"/>
    <s v="CUST00430"/>
    <d v="2025-04-28T00:00:00"/>
    <x v="5"/>
    <s v="Action Figure"/>
    <n v="3"/>
    <s v="Valid Quantity"/>
    <s v="$61.46"/>
    <n v="0"/>
    <x v="4"/>
    <s v="New York"/>
    <x v="3"/>
    <x v="0"/>
    <n v="3"/>
    <x v="0"/>
    <s v="Rated"/>
    <n v="184.38"/>
    <n v="0"/>
    <n v="184.38"/>
  </r>
  <r>
    <x v="3754"/>
    <s v="CUST01363"/>
    <d v="2024-10-28T00:00:00"/>
    <x v="4"/>
    <s v="Dumbbell Set"/>
    <n v="2"/>
    <s v="Valid Quantity"/>
    <s v="$58.25"/>
    <n v="0"/>
    <x v="5"/>
    <s v="Unknown"/>
    <x v="6"/>
    <x v="0"/>
    <n v="2"/>
    <x v="0"/>
    <s v="Rated"/>
    <n v="116.5"/>
    <n v="0"/>
    <n v="116.5"/>
  </r>
  <r>
    <x v="3755"/>
    <s v="CUST03178"/>
    <d v="2026-01-20T00:00:00"/>
    <x v="2"/>
    <s v="Hair Dryer"/>
    <n v="1"/>
    <s v="Valid Quantity"/>
    <s v="$49.74"/>
    <n v="10"/>
    <x v="5"/>
    <s v="Sydney"/>
    <x v="2"/>
    <x v="1"/>
    <m/>
    <x v="0"/>
    <s v="Not Rated"/>
    <n v="49.74"/>
    <n v="4.9740000000000002"/>
    <n v="44.766000000000005"/>
  </r>
  <r>
    <x v="3756"/>
    <s v="CUST00035"/>
    <d v="2024-08-24T00:00:00"/>
    <x v="7"/>
    <s v="Green Tea Pack"/>
    <n v="2"/>
    <s v="Valid Quantity"/>
    <s v="$13.16"/>
    <n v="15"/>
    <x v="3"/>
    <s v="Unknown"/>
    <x v="5"/>
    <x v="0"/>
    <m/>
    <x v="0"/>
    <s v="Not Rated"/>
    <n v="26.32"/>
    <n v="3.948"/>
    <n v="22.372"/>
  </r>
  <r>
    <x v="3757"/>
    <s v="CUST02799"/>
    <d v="2026-06-27T00:00:00"/>
    <x v="0"/>
    <s v="Kids Storybook"/>
    <n v="2"/>
    <s v="Valid Quantity"/>
    <s v="$15.31"/>
    <n v="25"/>
    <x v="1"/>
    <s v="Abu Dhabi"/>
    <x v="6"/>
    <x v="0"/>
    <m/>
    <x v="0"/>
    <s v="Not Rated"/>
    <n v="30.62"/>
    <n v="7.6550000000000002"/>
    <n v="22.965"/>
  </r>
  <r>
    <x v="3758"/>
    <s v="CUST00665"/>
    <d v="2025-11-26T00:00:00"/>
    <x v="0"/>
    <s v="Kids Storybook"/>
    <n v="1"/>
    <s v="Valid Quantity"/>
    <s v="$8.93"/>
    <n v="0"/>
    <x v="1"/>
    <s v="Delhi"/>
    <x v="5"/>
    <x v="0"/>
    <n v="3"/>
    <x v="0"/>
    <s v="Rated"/>
    <n v="8.93"/>
    <n v="0"/>
    <n v="8.93"/>
  </r>
  <r>
    <x v="3759"/>
    <s v="CUST03124"/>
    <d v="2024-02-28T00:00:00"/>
    <x v="7"/>
    <s v="Basmati Rice 5kg"/>
    <n v="2"/>
    <s v="Valid Quantity"/>
    <s v="$8.48"/>
    <n v="5"/>
    <x v="0"/>
    <s v="Dubai"/>
    <x v="6"/>
    <x v="1"/>
    <m/>
    <x v="0"/>
    <s v="Not Rated"/>
    <n v="16.96"/>
    <n v="0.84800000000000009"/>
    <n v="16.112000000000002"/>
  </r>
  <r>
    <x v="3760"/>
    <s v="CUST03099"/>
    <d v="2024-07-29T00:00:00"/>
    <x v="4"/>
    <s v="Football"/>
    <n v="2"/>
    <s v="Valid Quantity"/>
    <s v="$32.13"/>
    <n v="15"/>
    <x v="5"/>
    <s v="Mumbai"/>
    <x v="5"/>
    <x v="4"/>
    <m/>
    <x v="0"/>
    <s v="Not Rated"/>
    <n v="64.260000000000005"/>
    <n v="9.6390000000000011"/>
    <n v="54.621000000000002"/>
  </r>
  <r>
    <x v="3761"/>
    <s v="CUST00047"/>
    <d v="2026-06-04T00:00:00"/>
    <x v="5"/>
    <s v="Building Blocks Set"/>
    <n v="1"/>
    <s v="Valid Quantity"/>
    <s v="$80.17"/>
    <n v="0"/>
    <x v="3"/>
    <s v="Toronto"/>
    <x v="1"/>
    <x v="4"/>
    <m/>
    <x v="0"/>
    <s v="Not Rated"/>
    <n v="80.17"/>
    <n v="0"/>
    <n v="80.17"/>
  </r>
  <r>
    <x v="3762"/>
    <s v="CUST03486"/>
    <d v="2026-06-18T00:00:00"/>
    <x v="7"/>
    <s v="Almonds 500g"/>
    <n v="1"/>
    <s v="Valid Quantity"/>
    <s v="$26.43"/>
    <n v="5"/>
    <x v="0"/>
    <s v="Dubai"/>
    <x v="6"/>
    <x v="3"/>
    <m/>
    <x v="0"/>
    <s v="Not Rated"/>
    <n v="26.43"/>
    <n v="1.3215000000000001"/>
    <n v="25.108499999999999"/>
  </r>
  <r>
    <x v="3763"/>
    <s v="CUST02242"/>
    <d v="2024-11-30T00:00:00"/>
    <x v="5"/>
    <s v="Remote Control Car"/>
    <n v="1"/>
    <s v="Valid Quantity"/>
    <s v="$81.78"/>
    <n v="0"/>
    <x v="2"/>
    <s v="Delhi"/>
    <x v="5"/>
    <x v="3"/>
    <m/>
    <x v="0"/>
    <s v="Not Rated"/>
    <n v="81.78"/>
    <n v="0"/>
    <n v="81.78"/>
  </r>
  <r>
    <x v="3764"/>
    <s v="CUST03346"/>
    <d v="2025-12-15T00:00:00"/>
    <x v="3"/>
    <s v="Backpack"/>
    <n v="1"/>
    <s v="Valid Quantity"/>
    <s v="$70.94"/>
    <n v="0"/>
    <x v="2"/>
    <s v="Houston"/>
    <x v="3"/>
    <x v="3"/>
    <m/>
    <x v="0"/>
    <s v="Not Rated"/>
    <n v="70.94"/>
    <n v="0"/>
    <n v="70.94"/>
  </r>
  <r>
    <x v="3765"/>
    <s v="CUST01126"/>
    <d v="2024-02-22T00:00:00"/>
    <x v="4"/>
    <s v="Yoga Mat"/>
    <n v="4"/>
    <s v="Valid Quantity"/>
    <s v="$11.32"/>
    <n v="0"/>
    <x v="5"/>
    <s v="Abu Dhabi"/>
    <x v="6"/>
    <x v="1"/>
    <m/>
    <x v="0"/>
    <s v="Not Rated"/>
    <n v="45.28"/>
    <n v="0"/>
    <n v="45.28"/>
  </r>
  <r>
    <x v="3766"/>
    <s v="CUST01359"/>
    <d v="2024-09-04T00:00:00"/>
    <x v="4"/>
    <s v="Cricket Bat"/>
    <n v="1"/>
    <s v="Valid Quantity"/>
    <s v="$67.76"/>
    <n v="10"/>
    <x v="3"/>
    <s v="New York"/>
    <x v="3"/>
    <x v="2"/>
    <m/>
    <x v="0"/>
    <s v="Not Rated"/>
    <n v="67.760000000000005"/>
    <n v="6.7759999999999998"/>
    <n v="60.984000000000009"/>
  </r>
  <r>
    <x v="3767"/>
    <s v="CUST00484"/>
    <d v="2026-01-18T00:00:00"/>
    <x v="3"/>
    <s v="Formal Shirt"/>
    <n v="2"/>
    <s v="Valid Quantity"/>
    <s v="$89.81"/>
    <n v="5"/>
    <x v="5"/>
    <s v="Hamburg"/>
    <x v="4"/>
    <x v="2"/>
    <m/>
    <x v="0"/>
    <s v="Not Rated"/>
    <n v="179.62"/>
    <n v="8.9809999999999999"/>
    <n v="170.63900000000001"/>
  </r>
  <r>
    <x v="3768"/>
    <s v="CUST00745"/>
    <d v="2024-01-28T00:00:00"/>
    <x v="6"/>
    <s v="Laptop Stand"/>
    <n v="2"/>
    <s v="Valid Quantity"/>
    <s v="$133.80"/>
    <n v="10"/>
    <x v="1"/>
    <s v="Birmingham"/>
    <x v="0"/>
    <x v="2"/>
    <m/>
    <x v="0"/>
    <s v="Not Rated"/>
    <n v="267.60000000000002"/>
    <n v="26.76"/>
    <n v="240.84000000000003"/>
  </r>
  <r>
    <x v="3769"/>
    <s v="CUST02517"/>
    <d v="2025-11-30T00:00:00"/>
    <x v="2"/>
    <s v="Lipstick"/>
    <n v="3"/>
    <s v="Valid Quantity"/>
    <s v="$9.81"/>
    <n v="5"/>
    <x v="5"/>
    <s v="New York"/>
    <x v="3"/>
    <x v="0"/>
    <n v="4"/>
    <x v="0"/>
    <s v="Rated"/>
    <n v="29.43"/>
    <n v="1.4715"/>
    <n v="27.958500000000001"/>
  </r>
  <r>
    <x v="3770"/>
    <s v="CUST01118"/>
    <d v="2025-04-03T00:00:00"/>
    <x v="0"/>
    <s v="Kids Storybook"/>
    <n v="5"/>
    <s v="Valid Quantity"/>
    <s v="$38.22"/>
    <n v="0"/>
    <x v="3"/>
    <s v="Sydney"/>
    <x v="2"/>
    <x v="0"/>
    <m/>
    <x v="0"/>
    <s v="Not Rated"/>
    <n v="191.1"/>
    <n v="0"/>
    <n v="191.1"/>
  </r>
  <r>
    <x v="3771"/>
    <s v="CUST02101"/>
    <d v="2026-01-24T00:00:00"/>
    <x v="1"/>
    <s v="Blender"/>
    <n v="1"/>
    <s v="Valid Quantity"/>
    <s v="$141.92"/>
    <n v="10"/>
    <x v="1"/>
    <s v="Melbourne"/>
    <x v="2"/>
    <x v="1"/>
    <m/>
    <x v="0"/>
    <s v="Not Rated"/>
    <n v="141.91999999999999"/>
    <n v="14.191999999999998"/>
    <n v="127.72799999999999"/>
  </r>
  <r>
    <x v="3772"/>
    <s v="CUST00861"/>
    <d v="2025-02-02T00:00:00"/>
    <x v="6"/>
    <s v="Gaming Mouse"/>
    <n v="2"/>
    <s v="Valid Quantity"/>
    <s v="$248.06"/>
    <n v="10"/>
    <x v="1"/>
    <s v="London"/>
    <x v="0"/>
    <x v="4"/>
    <m/>
    <x v="0"/>
    <s v="Not Rated"/>
    <n v="496.12"/>
    <n v="49.611999999999995"/>
    <n v="446.50800000000004"/>
  </r>
  <r>
    <x v="3773"/>
    <s v="CUST02051"/>
    <d v="2025-07-30T00:00:00"/>
    <x v="5"/>
    <s v="Action Figure"/>
    <n v="3"/>
    <s v="Valid Quantity"/>
    <s v="$71.99"/>
    <n v="20"/>
    <x v="4"/>
    <s v="Delhi"/>
    <x v="5"/>
    <x v="3"/>
    <m/>
    <x v="0"/>
    <s v="Not Rated"/>
    <n v="215.96999999999997"/>
    <n v="43.193999999999996"/>
    <n v="172.77599999999998"/>
  </r>
  <r>
    <x v="3774"/>
    <s v="CUST03451"/>
    <d v="2024-07-09T00:00:00"/>
    <x v="7"/>
    <s v="Almonds 500g"/>
    <n v="1"/>
    <s v="Valid Quantity"/>
    <s v="$8.34"/>
    <n v="0"/>
    <x v="5"/>
    <s v="Hamburg"/>
    <x v="4"/>
    <x v="0"/>
    <n v="2"/>
    <x v="0"/>
    <s v="Rated"/>
    <n v="8.34"/>
    <n v="0"/>
    <n v="8.34"/>
  </r>
  <r>
    <x v="3775"/>
    <s v="CUST01449"/>
    <d v="2026-03-23T00:00:00"/>
    <x v="1"/>
    <s v="LED Desk Lamp"/>
    <n v="2"/>
    <s v="Valid Quantity"/>
    <s v="$68.42"/>
    <n v="20"/>
    <x v="0"/>
    <s v="Melbourne"/>
    <x v="2"/>
    <x v="0"/>
    <n v="4"/>
    <x v="0"/>
    <s v="Rated"/>
    <n v="136.84"/>
    <n v="27.368000000000002"/>
    <n v="109.47200000000001"/>
  </r>
  <r>
    <x v="3776"/>
    <s v="CUST00017"/>
    <d v="2024-01-06T00:00:00"/>
    <x v="1"/>
    <s v="Air Fryer"/>
    <n v="1"/>
    <s v="Valid Quantity"/>
    <s v="$158.97"/>
    <n v="15"/>
    <x v="3"/>
    <s v="Unknown"/>
    <x v="6"/>
    <x v="0"/>
    <n v="4"/>
    <x v="0"/>
    <s v="Rated"/>
    <n v="158.97"/>
    <n v="23.845500000000001"/>
    <n v="135.12450000000001"/>
  </r>
  <r>
    <x v="3777"/>
    <s v="CUST00614"/>
    <d v="2026-03-20T00:00:00"/>
    <x v="7"/>
    <s v="Basmati Rice 5kg"/>
    <n v="1"/>
    <s v="Valid Quantity"/>
    <s v="$20.52"/>
    <n v="0"/>
    <x v="2"/>
    <s v="Sydney"/>
    <x v="2"/>
    <x v="1"/>
    <m/>
    <x v="0"/>
    <s v="Not Rated"/>
    <n v="20.52"/>
    <n v="0"/>
    <n v="20.52"/>
  </r>
  <r>
    <x v="3778"/>
    <s v="CUST01912"/>
    <d v="2024-02-18T00:00:00"/>
    <x v="3"/>
    <s v="Sunglasses"/>
    <n v="2"/>
    <s v="Valid Quantity"/>
    <s v="$35.25"/>
    <n v="20"/>
    <x v="2"/>
    <s v="Toronto"/>
    <x v="1"/>
    <x v="0"/>
    <n v="5"/>
    <x v="0"/>
    <s v="Rated"/>
    <n v="70.5"/>
    <n v="14.1"/>
    <n v="56.4"/>
  </r>
  <r>
    <x v="3779"/>
    <s v="CUST00969"/>
    <d v="2025-01-05T00:00:00"/>
    <x v="6"/>
    <s v="Bluetooth Speaker"/>
    <n v="1"/>
    <s v="Valid Quantity"/>
    <s v="$40.37"/>
    <n v="5"/>
    <x v="0"/>
    <s v="Toronto"/>
    <x v="1"/>
    <x v="2"/>
    <m/>
    <x v="0"/>
    <s v="Not Rated"/>
    <n v="40.369999999999997"/>
    <n v="2.0185"/>
    <n v="38.351499999999994"/>
  </r>
  <r>
    <x v="3780"/>
    <s v="CUST01060"/>
    <d v="2025-03-20T00:00:00"/>
    <x v="1"/>
    <s v="Storage Organizer"/>
    <n v="1"/>
    <s v="Valid Quantity"/>
    <s v="$116.76"/>
    <n v="0"/>
    <x v="0"/>
    <s v="Melbourne"/>
    <x v="2"/>
    <x v="0"/>
    <n v="4"/>
    <x v="0"/>
    <s v="Rated"/>
    <n v="116.76"/>
    <n v="0"/>
    <n v="116.76"/>
  </r>
  <r>
    <x v="3781"/>
    <s v="CUST01710"/>
    <d v="2024-02-13T00:00:00"/>
    <x v="3"/>
    <s v="Sunglasses"/>
    <n v="1"/>
    <s v="Valid Quantity"/>
    <s v="$25.81"/>
    <n v="0"/>
    <x v="0"/>
    <s v="Melbourne"/>
    <x v="2"/>
    <x v="0"/>
    <n v="5"/>
    <x v="0"/>
    <s v="Rated"/>
    <n v="25.81"/>
    <n v="0"/>
    <n v="25.81"/>
  </r>
  <r>
    <x v="3782"/>
    <s v="CUST01694"/>
    <d v="2024-11-24T00:00:00"/>
    <x v="7"/>
    <s v="Olive Oil 1L"/>
    <n v="1"/>
    <s v="Valid Quantity"/>
    <s v="$25.97"/>
    <n v="5"/>
    <x v="5"/>
    <s v="Melbourne"/>
    <x v="2"/>
    <x v="0"/>
    <n v="4"/>
    <x v="0"/>
    <s v="Rated"/>
    <n v="25.97"/>
    <n v="1.2985"/>
    <n v="24.671499999999998"/>
  </r>
  <r>
    <x v="3783"/>
    <s v="CUST01236"/>
    <d v="2025-09-27T00:00:00"/>
    <x v="1"/>
    <s v="Vacuum Cleaner"/>
    <n v="3"/>
    <s v="Valid Quantity"/>
    <s v="$163.84"/>
    <n v="0"/>
    <x v="5"/>
    <s v="Vancouver"/>
    <x v="1"/>
    <x v="0"/>
    <n v="4"/>
    <x v="0"/>
    <s v="Rated"/>
    <n v="491.52"/>
    <n v="0"/>
    <n v="491.52"/>
  </r>
  <r>
    <x v="3784"/>
    <s v="CUST00332"/>
    <d v="2024-07-13T00:00:00"/>
    <x v="5"/>
    <s v="Action Figure"/>
    <n v="5"/>
    <s v="Valid Quantity"/>
    <s v="$66.66"/>
    <n v="0"/>
    <x v="4"/>
    <s v="Abu Dhabi"/>
    <x v="6"/>
    <x v="0"/>
    <n v="4"/>
    <x v="0"/>
    <s v="Rated"/>
    <n v="333.29999999999995"/>
    <n v="0"/>
    <n v="333.29999999999995"/>
  </r>
  <r>
    <x v="3785"/>
    <s v="CUST01001"/>
    <d v="2025-11-18T00:00:00"/>
    <x v="0"/>
    <s v="Cookbook"/>
    <n v="2"/>
    <s v="Valid Quantity"/>
    <s v="$6.03"/>
    <n v="0"/>
    <x v="2"/>
    <s v="Sydney"/>
    <x v="2"/>
    <x v="1"/>
    <m/>
    <x v="0"/>
    <s v="Not Rated"/>
    <n v="12.06"/>
    <n v="0"/>
    <n v="12.06"/>
  </r>
  <r>
    <x v="3786"/>
    <s v="CUST00130"/>
    <d v="2024-12-13T00:00:00"/>
    <x v="3"/>
    <s v="Denim Jacket"/>
    <n v="1"/>
    <s v="Valid Quantity"/>
    <s v="$113.64"/>
    <n v="10"/>
    <x v="4"/>
    <s v="Birmingham"/>
    <x v="0"/>
    <x v="0"/>
    <n v="5"/>
    <x v="0"/>
    <s v="Rated"/>
    <n v="113.64"/>
    <n v="11.364000000000001"/>
    <n v="102.276"/>
  </r>
  <r>
    <x v="3787"/>
    <s v="CUST00771"/>
    <d v="2024-11-14T00:00:00"/>
    <x v="3"/>
    <s v="Cotton T-Shirt"/>
    <n v="1"/>
    <s v="Valid Quantity"/>
    <s v="$106.55"/>
    <n v="10"/>
    <x v="0"/>
    <s v="Dubai"/>
    <x v="6"/>
    <x v="0"/>
    <m/>
    <x v="0"/>
    <s v="Not Rated"/>
    <n v="106.55"/>
    <n v="10.654999999999999"/>
    <n v="95.894999999999996"/>
  </r>
  <r>
    <x v="3788"/>
    <s v="CUST02166"/>
    <d v="2025-06-30T00:00:00"/>
    <x v="1"/>
    <s v="Storage Organizer"/>
    <n v="1"/>
    <s v="Valid Quantity"/>
    <s v="$55.27"/>
    <n v="25"/>
    <x v="3"/>
    <s v="Vancouver"/>
    <x v="1"/>
    <x v="0"/>
    <n v="4"/>
    <x v="0"/>
    <s v="Rated"/>
    <n v="55.27"/>
    <n v="13.817500000000001"/>
    <n v="41.452500000000001"/>
  </r>
  <r>
    <x v="3789"/>
    <s v="CUST02986"/>
    <d v="2025-10-01T00:00:00"/>
    <x v="3"/>
    <s v="Running Shoes"/>
    <n v="2"/>
    <s v="Valid Quantity"/>
    <s v="$88.03"/>
    <n v="0"/>
    <x v="3"/>
    <s v="New York"/>
    <x v="3"/>
    <x v="1"/>
    <m/>
    <x v="0"/>
    <s v="Not Rated"/>
    <n v="176.06"/>
    <n v="0"/>
    <n v="176.06"/>
  </r>
  <r>
    <x v="3790"/>
    <s v="CUST02645"/>
    <d v="2024-06-09T00:00:00"/>
    <x v="0"/>
    <s v="Kids Storybook"/>
    <n v="1"/>
    <s v="Valid Quantity"/>
    <s v="$14.69"/>
    <n v="25"/>
    <x v="3"/>
    <s v="New York"/>
    <x v="3"/>
    <x v="0"/>
    <n v="4"/>
    <x v="0"/>
    <s v="Rated"/>
    <n v="14.69"/>
    <n v="3.6724999999999999"/>
    <n v="11.0175"/>
  </r>
  <r>
    <x v="3791"/>
    <s v="CUST00458"/>
    <d v="2024-05-06T00:00:00"/>
    <x v="7"/>
    <s v="Green Tea Pack"/>
    <n v="1"/>
    <s v="Valid Quantity"/>
    <s v="$14.06"/>
    <n v="15"/>
    <x v="1"/>
    <s v="Sydney"/>
    <x v="2"/>
    <x v="4"/>
    <m/>
    <x v="0"/>
    <s v="Not Rated"/>
    <n v="14.06"/>
    <n v="2.109"/>
    <n v="11.951000000000001"/>
  </r>
  <r>
    <x v="3792"/>
    <s v="CUST03022"/>
    <d v="2026-03-30T00:00:00"/>
    <x v="1"/>
    <s v="Storage Organizer"/>
    <n v="1"/>
    <s v="Valid Quantity"/>
    <s v="$164.03"/>
    <n v="25"/>
    <x v="1"/>
    <s v="Manchester"/>
    <x v="0"/>
    <x v="0"/>
    <n v="5"/>
    <x v="0"/>
    <s v="Rated"/>
    <n v="164.03"/>
    <n v="41.0075"/>
    <n v="123.02250000000001"/>
  </r>
  <r>
    <x v="3793"/>
    <s v="CUST01830"/>
    <d v="2024-06-26T00:00:00"/>
    <x v="1"/>
    <s v="Blender"/>
    <n v="3"/>
    <s v="Valid Quantity"/>
    <s v="$128.29"/>
    <n v="20"/>
    <x v="1"/>
    <s v="Sydney"/>
    <x v="2"/>
    <x v="0"/>
    <n v="1"/>
    <x v="0"/>
    <s v="Rated"/>
    <n v="384.87"/>
    <n v="76.97399999999999"/>
    <n v="307.89600000000002"/>
  </r>
  <r>
    <x v="3794"/>
    <s v="CUST01802"/>
    <d v="2024-12-01T00:00:00"/>
    <x v="1"/>
    <s v="Non-Stick Pan"/>
    <n v="-1"/>
    <s v="Negative Quantity"/>
    <s v="$143.52"/>
    <n v="15"/>
    <x v="5"/>
    <s v="Los Angeles"/>
    <x v="3"/>
    <x v="0"/>
    <n v="4"/>
    <x v="2"/>
    <s v="Rated"/>
    <n v="-143.52000000000001"/>
    <n v="-21.528000000000002"/>
    <n v="-121.992"/>
  </r>
  <r>
    <x v="3795"/>
    <s v="CUST01796"/>
    <d v="2024-04-05T00:00:00"/>
    <x v="4"/>
    <s v="Cycling Helmet"/>
    <n v="4"/>
    <s v="Valid Quantity"/>
    <s v="$89.62"/>
    <n v="0"/>
    <x v="3"/>
    <s v="Munich"/>
    <x v="4"/>
    <x v="0"/>
    <n v="4"/>
    <x v="0"/>
    <s v="Rated"/>
    <n v="358.48"/>
    <n v="0"/>
    <n v="358.48"/>
  </r>
  <r>
    <x v="3796"/>
    <s v="CUST01039"/>
    <d v="2024-03-17T00:00:00"/>
    <x v="7"/>
    <s v="Almonds 500g"/>
    <n v="1"/>
    <s v="Valid Quantity"/>
    <s v="$4.80"/>
    <n v="5"/>
    <x v="5"/>
    <s v="Melbourne"/>
    <x v="2"/>
    <x v="2"/>
    <m/>
    <x v="0"/>
    <s v="Not Rated"/>
    <n v="4.8"/>
    <n v="0.24"/>
    <n v="4.5599999999999996"/>
  </r>
  <r>
    <x v="3797"/>
    <s v="CUST00284"/>
    <d v="2024-02-11T00:00:00"/>
    <x v="3"/>
    <s v="Cotton T-Shirt"/>
    <n v="1"/>
    <s v="Valid Quantity"/>
    <s v="$42.80"/>
    <n v="10"/>
    <x v="2"/>
    <s v="Unknown"/>
    <x v="1"/>
    <x v="4"/>
    <m/>
    <x v="0"/>
    <s v="Not Rated"/>
    <n v="42.8"/>
    <n v="4.28"/>
    <n v="38.519999999999996"/>
  </r>
  <r>
    <x v="3798"/>
    <s v="CUST01811"/>
    <d v="2025-04-17T00:00:00"/>
    <x v="3"/>
    <s v="Backpack"/>
    <n v="3"/>
    <s v="Valid Quantity"/>
    <s v="$69.65"/>
    <n v="10"/>
    <x v="4"/>
    <s v="Melbourne"/>
    <x v="2"/>
    <x v="0"/>
    <n v="5"/>
    <x v="0"/>
    <s v="Rated"/>
    <n v="208.95000000000002"/>
    <n v="20.895"/>
    <n v="188.05500000000001"/>
  </r>
  <r>
    <x v="3799"/>
    <s v="CUST02393"/>
    <d v="2025-10-10T00:00:00"/>
    <x v="1"/>
    <s v="Air Fryer"/>
    <n v="2"/>
    <s v="Valid Quantity"/>
    <s v="$129.36"/>
    <n v="0"/>
    <x v="2"/>
    <s v="Manchester"/>
    <x v="0"/>
    <x v="2"/>
    <m/>
    <x v="0"/>
    <s v="Not Rated"/>
    <n v="258.72000000000003"/>
    <n v="0"/>
    <n v="258.72000000000003"/>
  </r>
  <r>
    <x v="3800"/>
    <s v="CUST01142"/>
    <d v="2025-03-17T00:00:00"/>
    <x v="6"/>
    <s v="Webcam"/>
    <n v="3"/>
    <s v="Valid Quantity"/>
    <s v="$60.80"/>
    <n v="10"/>
    <x v="2"/>
    <s v="Hyderabad"/>
    <x v="5"/>
    <x v="0"/>
    <n v="2"/>
    <x v="0"/>
    <s v="Rated"/>
    <n v="182.39999999999998"/>
    <n v="18.239999999999998"/>
    <n v="164.15999999999997"/>
  </r>
  <r>
    <x v="3801"/>
    <s v="CUST00965"/>
    <d v="2025-08-20T00:00:00"/>
    <x v="0"/>
    <s v="Fiction Novel"/>
    <n v="4"/>
    <s v="Valid Quantity"/>
    <s v="$11.71"/>
    <n v="0"/>
    <x v="2"/>
    <s v="London"/>
    <x v="0"/>
    <x v="0"/>
    <n v="4"/>
    <x v="0"/>
    <s v="Rated"/>
    <n v="46.84"/>
    <n v="0"/>
    <n v="46.84"/>
  </r>
  <r>
    <x v="3802"/>
    <s v="CUST01814"/>
    <d v="2025-11-06T00:00:00"/>
    <x v="6"/>
    <s v="Laptop Stand"/>
    <n v="2"/>
    <s v="Valid Quantity"/>
    <s v="$189.75"/>
    <n v="0"/>
    <x v="4"/>
    <s v="Brisbane"/>
    <x v="2"/>
    <x v="0"/>
    <n v="4"/>
    <x v="0"/>
    <s v="Rated"/>
    <n v="379.5"/>
    <n v="0"/>
    <n v="379.5"/>
  </r>
  <r>
    <x v="3803"/>
    <s v="CUST01683"/>
    <d v="2024-03-15T00:00:00"/>
    <x v="5"/>
    <s v="Action Figure"/>
    <n v="2"/>
    <s v="Valid Quantity"/>
    <s v="$28.46"/>
    <n v="0"/>
    <x v="3"/>
    <s v="Chicago"/>
    <x v="3"/>
    <x v="3"/>
    <m/>
    <x v="0"/>
    <s v="Not Rated"/>
    <n v="56.92"/>
    <n v="0"/>
    <n v="56.92"/>
  </r>
  <r>
    <x v="3804"/>
    <s v="CUST02637"/>
    <d v="2024-01-01T00:00:00"/>
    <x v="2"/>
    <s v="Face Moisturizer"/>
    <n v="3"/>
    <s v="Valid Quantity"/>
    <s v="$14.22"/>
    <n v="20"/>
    <x v="5"/>
    <s v="Melbourne"/>
    <x v="2"/>
    <x v="0"/>
    <n v="5"/>
    <x v="0"/>
    <s v="Rated"/>
    <n v="42.660000000000004"/>
    <n v="8.532"/>
    <n v="34.128"/>
  </r>
  <r>
    <x v="3805"/>
    <s v="CUST03417"/>
    <d v="2025-12-09T00:00:00"/>
    <x v="0"/>
    <s v="Kids Storybook"/>
    <n v="2"/>
    <s v="Valid Quantity"/>
    <s v="$38.50"/>
    <n v="0"/>
    <x v="2"/>
    <s v="Dubai"/>
    <x v="6"/>
    <x v="3"/>
    <m/>
    <x v="0"/>
    <s v="Not Rated"/>
    <n v="77"/>
    <n v="0"/>
    <n v="77"/>
  </r>
  <r>
    <x v="3806"/>
    <s v="CUST00088"/>
    <d v="2025-07-02T00:00:00"/>
    <x v="4"/>
    <s v="Football"/>
    <n v="4"/>
    <s v="Valid Quantity"/>
    <s v="$142.79"/>
    <n v="0"/>
    <x v="2"/>
    <s v="London"/>
    <x v="0"/>
    <x v="0"/>
    <n v="4"/>
    <x v="0"/>
    <s v="Rated"/>
    <n v="571.16"/>
    <n v="0"/>
    <n v="571.16"/>
  </r>
  <r>
    <x v="3807"/>
    <s v="CUST02994"/>
    <d v="2025-03-05T00:00:00"/>
    <x v="6"/>
    <s v="Webcam"/>
    <n v="1"/>
    <s v="Valid Quantity"/>
    <s v="$119.00"/>
    <n v="5"/>
    <x v="3"/>
    <s v="Houston"/>
    <x v="3"/>
    <x v="3"/>
    <m/>
    <x v="0"/>
    <s v="Not Rated"/>
    <n v="119"/>
    <n v="5.95"/>
    <n v="113.05"/>
  </r>
  <r>
    <x v="3808"/>
    <s v="CUST01883"/>
    <d v="2026-04-21T00:00:00"/>
    <x v="3"/>
    <s v="Hoodie"/>
    <n v="2"/>
    <s v="Valid Quantity"/>
    <s v="$92.20"/>
    <n v="5"/>
    <x v="4"/>
    <s v="Montreal"/>
    <x v="1"/>
    <x v="0"/>
    <n v="5"/>
    <x v="0"/>
    <s v="Rated"/>
    <n v="184.4"/>
    <n v="9.2200000000000006"/>
    <n v="175.18"/>
  </r>
  <r>
    <x v="3809"/>
    <s v="CUST02032"/>
    <d v="2025-02-23T00:00:00"/>
    <x v="5"/>
    <s v="Action Figure"/>
    <n v="4"/>
    <s v="Valid Quantity"/>
    <s v="$78.33"/>
    <n v="10"/>
    <x v="1"/>
    <s v="Manchester"/>
    <x v="0"/>
    <x v="0"/>
    <n v="5"/>
    <x v="0"/>
    <s v="Rated"/>
    <n v="313.32"/>
    <n v="31.331999999999997"/>
    <n v="281.988"/>
  </r>
  <r>
    <x v="3810"/>
    <s v="CUST01559"/>
    <d v="2024-04-01T00:00:00"/>
    <x v="0"/>
    <s v="Cookbook"/>
    <n v="2"/>
    <s v="Valid Quantity"/>
    <s v="$17.64"/>
    <n v="10"/>
    <x v="1"/>
    <s v="Munich"/>
    <x v="4"/>
    <x v="0"/>
    <n v="5"/>
    <x v="0"/>
    <s v="Rated"/>
    <n v="35.28"/>
    <n v="3.528"/>
    <n v="31.752000000000002"/>
  </r>
  <r>
    <x v="3811"/>
    <s v="CUST01452"/>
    <d v="2025-01-27T00:00:00"/>
    <x v="4"/>
    <s v="Dumbbell Set"/>
    <n v="1"/>
    <s v="Valid Quantity"/>
    <s v="$148.25"/>
    <n v="10"/>
    <x v="4"/>
    <s v="Mumbai"/>
    <x v="5"/>
    <x v="2"/>
    <m/>
    <x v="0"/>
    <s v="Not Rated"/>
    <n v="148.25"/>
    <n v="14.824999999999999"/>
    <n v="133.42500000000001"/>
  </r>
  <r>
    <x v="3812"/>
    <s v="CUST01214"/>
    <d v="2024-09-11T00:00:00"/>
    <x v="7"/>
    <s v="Green Tea Pack"/>
    <n v="3"/>
    <s v="Valid Quantity"/>
    <s v="$27.48"/>
    <n v="0"/>
    <x v="1"/>
    <s v="New York"/>
    <x v="3"/>
    <x v="0"/>
    <n v="4"/>
    <x v="0"/>
    <s v="Rated"/>
    <n v="82.44"/>
    <n v="0"/>
    <n v="82.44"/>
  </r>
  <r>
    <x v="3813"/>
    <s v="CUST00358"/>
    <d v="2024-02-15T00:00:00"/>
    <x v="7"/>
    <s v="Basmati Rice 5kg"/>
    <n v="1"/>
    <s v="Valid Quantity"/>
    <s v="$22.85"/>
    <n v="0"/>
    <x v="2"/>
    <s v="Unknown"/>
    <x v="3"/>
    <x v="0"/>
    <n v="5"/>
    <x v="0"/>
    <s v="Rated"/>
    <n v="22.85"/>
    <n v="0"/>
    <n v="22.85"/>
  </r>
  <r>
    <x v="3814"/>
    <s v="CUST03316"/>
    <d v="2026-02-05T00:00:00"/>
    <x v="4"/>
    <s v="Dumbbell Set"/>
    <n v="2"/>
    <s v="Valid Quantity"/>
    <s v="$38.26"/>
    <n v="0"/>
    <x v="3"/>
    <s v="London"/>
    <x v="0"/>
    <x v="0"/>
    <n v="5"/>
    <x v="0"/>
    <s v="Rated"/>
    <n v="76.52"/>
    <n v="0"/>
    <n v="76.52"/>
  </r>
  <r>
    <x v="3815"/>
    <s v="CUST01384"/>
    <d v="2025-02-25T00:00:00"/>
    <x v="3"/>
    <s v="Formal Shirt"/>
    <n v="1"/>
    <s v="Valid Quantity"/>
    <s v="$74.78"/>
    <n v="0"/>
    <x v="4"/>
    <s v="Sydney"/>
    <x v="2"/>
    <x v="3"/>
    <m/>
    <x v="0"/>
    <s v="Not Rated"/>
    <n v="74.78"/>
    <n v="0"/>
    <n v="74.78"/>
  </r>
  <r>
    <x v="3816"/>
    <s v="CUST02289"/>
    <d v="2024-03-13T00:00:00"/>
    <x v="4"/>
    <s v="Cycling Helmet"/>
    <n v="4"/>
    <s v="Valid Quantity"/>
    <s v="$111.98"/>
    <n v="0"/>
    <x v="5"/>
    <s v="New York"/>
    <x v="3"/>
    <x v="1"/>
    <m/>
    <x v="0"/>
    <s v="Not Rated"/>
    <n v="447.92"/>
    <n v="0"/>
    <n v="447.92"/>
  </r>
  <r>
    <x v="3817"/>
    <s v="CUST00023"/>
    <d v="2026-08-05T00:00:00"/>
    <x v="7"/>
    <s v="Basmati Rice 5kg"/>
    <n v="5"/>
    <s v="Valid Quantity"/>
    <s v="$14.68"/>
    <n v="5"/>
    <x v="2"/>
    <s v="Brisbane"/>
    <x v="2"/>
    <x v="3"/>
    <m/>
    <x v="0"/>
    <s v="Not Rated"/>
    <n v="73.400000000000006"/>
    <n v="3.67"/>
    <n v="69.73"/>
  </r>
  <r>
    <x v="3818"/>
    <s v="CUST01433"/>
    <d v="2026-07-01T00:00:00"/>
    <x v="0"/>
    <s v="Fiction Novel"/>
    <n v="4"/>
    <s v="Valid Quantity"/>
    <s v="$24.90"/>
    <n v="0"/>
    <x v="3"/>
    <s v="Munich"/>
    <x v="4"/>
    <x v="2"/>
    <m/>
    <x v="0"/>
    <s v="Not Rated"/>
    <n v="99.6"/>
    <n v="0"/>
    <n v="99.6"/>
  </r>
  <r>
    <x v="3819"/>
    <s v="CUST01178"/>
    <d v="2024-04-07T00:00:00"/>
    <x v="4"/>
    <s v="Yoga Mat"/>
    <n v="1"/>
    <s v="Valid Quantity"/>
    <s v="$138.48"/>
    <n v="10"/>
    <x v="2"/>
    <s v="Dubai"/>
    <x v="6"/>
    <x v="4"/>
    <m/>
    <x v="0"/>
    <s v="Not Rated"/>
    <n v="138.47999999999999"/>
    <n v="13.847999999999999"/>
    <n v="124.63199999999999"/>
  </r>
  <r>
    <x v="3820"/>
    <s v="CUST02706"/>
    <d v="2025-10-06T00:00:00"/>
    <x v="1"/>
    <s v="Ceramic Mug Set"/>
    <n v="1"/>
    <s v="Valid Quantity"/>
    <s v="$124.15"/>
    <n v="0"/>
    <x v="3"/>
    <s v="Abu Dhabi"/>
    <x v="6"/>
    <x v="3"/>
    <m/>
    <x v="0"/>
    <s v="Not Rated"/>
    <n v="124.15"/>
    <n v="0"/>
    <n v="124.15"/>
  </r>
  <r>
    <x v="3821"/>
    <s v="CUST01997"/>
    <d v="2024-12-18T00:00:00"/>
    <x v="1"/>
    <s v="Vacuum Cleaner"/>
    <n v="2"/>
    <s v="Valid Quantity"/>
    <s v="$32.41"/>
    <n v="5"/>
    <x v="0"/>
    <s v="New York"/>
    <x v="3"/>
    <x v="2"/>
    <m/>
    <x v="0"/>
    <s v="Not Rated"/>
    <n v="64.819999999999993"/>
    <n v="3.2409999999999997"/>
    <n v="61.578999999999994"/>
  </r>
  <r>
    <x v="3822"/>
    <s v="CUST00650"/>
    <d v="2024-12-05T00:00:00"/>
    <x v="6"/>
    <s v="Power Bank"/>
    <n v="1"/>
    <s v="Valid Quantity"/>
    <s v="$88.25"/>
    <n v="0"/>
    <x v="4"/>
    <s v="Unknown"/>
    <x v="5"/>
    <x v="1"/>
    <m/>
    <x v="0"/>
    <s v="Not Rated"/>
    <n v="88.25"/>
    <n v="0"/>
    <n v="88.25"/>
  </r>
  <r>
    <x v="3823"/>
    <s v="CUST00891"/>
    <d v="2024-04-12T00:00:00"/>
    <x v="2"/>
    <s v="Hair Dryer"/>
    <n v="1"/>
    <s v="Valid Quantity"/>
    <s v="$11.10"/>
    <n v="15"/>
    <x v="4"/>
    <s v="Sydney"/>
    <x v="2"/>
    <x v="0"/>
    <n v="4"/>
    <x v="0"/>
    <s v="Rated"/>
    <n v="11.1"/>
    <n v="1.665"/>
    <n v="9.4349999999999987"/>
  </r>
  <r>
    <x v="3824"/>
    <s v="CUST03088"/>
    <d v="2024-08-09T00:00:00"/>
    <x v="0"/>
    <s v="Self-Help Book"/>
    <n v="3"/>
    <s v="Valid Quantity"/>
    <s v="$17.50"/>
    <n v="0"/>
    <x v="1"/>
    <s v="Dubai"/>
    <x v="6"/>
    <x v="0"/>
    <n v="4"/>
    <x v="0"/>
    <s v="Rated"/>
    <n v="52.5"/>
    <n v="0"/>
    <n v="52.5"/>
  </r>
  <r>
    <x v="3825"/>
    <s v="CUST00055"/>
    <d v="2025-04-30T00:00:00"/>
    <x v="1"/>
    <s v="Storage Organizer"/>
    <n v="1"/>
    <s v="Valid Quantity"/>
    <s v="$51.25"/>
    <n v="5"/>
    <x v="4"/>
    <s v="Vancouver"/>
    <x v="1"/>
    <x v="0"/>
    <n v="5"/>
    <x v="0"/>
    <s v="Rated"/>
    <n v="51.25"/>
    <n v="2.5625"/>
    <n v="48.6875"/>
  </r>
  <r>
    <x v="3826"/>
    <s v="CUST02553"/>
    <d v="2026-01-02T00:00:00"/>
    <x v="7"/>
    <s v="Olive Oil 1L"/>
    <n v="2"/>
    <s v="Valid Quantity"/>
    <s v="$27.16"/>
    <n v="0"/>
    <x v="5"/>
    <s v="Melbourne"/>
    <x v="2"/>
    <x v="0"/>
    <n v="5"/>
    <x v="0"/>
    <s v="Rated"/>
    <n v="54.32"/>
    <n v="0"/>
    <n v="54.32"/>
  </r>
  <r>
    <x v="3827"/>
    <s v="CUST02736"/>
    <d v="2024-08-21T00:00:00"/>
    <x v="1"/>
    <s v="Air Fryer"/>
    <n v="2"/>
    <s v="Valid Quantity"/>
    <s v="$47.79"/>
    <n v="10"/>
    <x v="5"/>
    <s v="New York"/>
    <x v="3"/>
    <x v="4"/>
    <m/>
    <x v="0"/>
    <s v="Not Rated"/>
    <n v="95.58"/>
    <n v="9.5579999999999998"/>
    <n v="86.021999999999991"/>
  </r>
  <r>
    <x v="3828"/>
    <s v="CUST02855"/>
    <d v="2024-07-25T00:00:00"/>
    <x v="4"/>
    <s v="Football"/>
    <n v="2"/>
    <s v="Valid Quantity"/>
    <s v="$77.82"/>
    <n v="10"/>
    <x v="0"/>
    <s v="Abu Dhabi"/>
    <x v="6"/>
    <x v="0"/>
    <m/>
    <x v="0"/>
    <s v="Not Rated"/>
    <n v="155.63999999999999"/>
    <n v="15.563999999999998"/>
    <n v="140.07599999999999"/>
  </r>
  <r>
    <x v="3829"/>
    <s v="CUST02493"/>
    <d v="2026-02-04T00:00:00"/>
    <x v="2"/>
    <s v="Face Moisturizer"/>
    <n v="2"/>
    <s v="Valid Quantity"/>
    <s v="$29.42"/>
    <n v="0"/>
    <x v="0"/>
    <s v="Hamburg"/>
    <x v="4"/>
    <x v="2"/>
    <m/>
    <x v="0"/>
    <s v="Not Rated"/>
    <n v="58.84"/>
    <n v="0"/>
    <n v="58.84"/>
  </r>
  <r>
    <x v="3830"/>
    <s v="CUST01908"/>
    <d v="2025-11-15T00:00:00"/>
    <x v="0"/>
    <s v="Fiction Novel"/>
    <n v="1"/>
    <s v="Valid Quantity"/>
    <s v="$16.66"/>
    <n v="25"/>
    <x v="0"/>
    <s v="Sydney"/>
    <x v="2"/>
    <x v="0"/>
    <n v="3"/>
    <x v="0"/>
    <s v="Rated"/>
    <n v="16.66"/>
    <n v="4.165"/>
    <n v="12.495000000000001"/>
  </r>
  <r>
    <x v="3831"/>
    <s v="CUST02443"/>
    <d v="2024-10-25T00:00:00"/>
    <x v="1"/>
    <s v="Air Fryer"/>
    <n v="2"/>
    <s v="Valid Quantity"/>
    <s v="$132.20"/>
    <n v="10"/>
    <x v="4"/>
    <s v="Dubai"/>
    <x v="6"/>
    <x v="3"/>
    <m/>
    <x v="0"/>
    <s v="Not Rated"/>
    <n v="264.39999999999998"/>
    <n v="26.44"/>
    <n v="237.95999999999998"/>
  </r>
  <r>
    <x v="3832"/>
    <s v="CUST00031"/>
    <d v="2024-04-16T00:00:00"/>
    <x v="3"/>
    <s v="Leather Wallet"/>
    <n v="2"/>
    <s v="Valid Quantity"/>
    <s v="$112.48"/>
    <n v="5"/>
    <x v="1"/>
    <s v="Brisbane"/>
    <x v="2"/>
    <x v="3"/>
    <m/>
    <x v="0"/>
    <s v="Not Rated"/>
    <n v="224.96"/>
    <n v="11.247999999999999"/>
    <n v="213.71200000000002"/>
  </r>
  <r>
    <x v="3833"/>
    <s v="CUST01465"/>
    <d v="2025-05-13T00:00:00"/>
    <x v="0"/>
    <s v="Cookbook"/>
    <n v="1"/>
    <s v="Valid Quantity"/>
    <s v="$21.35"/>
    <n v="5"/>
    <x v="4"/>
    <s v="Chicago"/>
    <x v="3"/>
    <x v="0"/>
    <n v="3"/>
    <x v="0"/>
    <s v="Rated"/>
    <n v="21.35"/>
    <n v="1.0674999999999999"/>
    <n v="20.282500000000002"/>
  </r>
  <r>
    <x v="3834"/>
    <s v="CUST01226"/>
    <d v="2024-02-14T00:00:00"/>
    <x v="5"/>
    <s v="Puzzle 1000pc"/>
    <n v="1"/>
    <s v="Valid Quantity"/>
    <s v="$50.91"/>
    <n v="0"/>
    <x v="1"/>
    <s v="Abu Dhabi"/>
    <x v="6"/>
    <x v="0"/>
    <n v="5"/>
    <x v="0"/>
    <s v="Rated"/>
    <n v="50.91"/>
    <n v="0"/>
    <n v="50.91"/>
  </r>
  <r>
    <x v="3835"/>
    <s v="CUST01940"/>
    <d v="2026-03-01T00:00:00"/>
    <x v="1"/>
    <s v="Vacuum Cleaner"/>
    <n v="1"/>
    <s v="Valid Quantity"/>
    <s v="$21.11"/>
    <n v="20"/>
    <x v="3"/>
    <s v="Dubai"/>
    <x v="6"/>
    <x v="1"/>
    <m/>
    <x v="0"/>
    <s v="Not Rated"/>
    <n v="21.11"/>
    <n v="4.2219999999999995"/>
    <n v="16.887999999999998"/>
  </r>
  <r>
    <x v="3836"/>
    <s v="CUST01609"/>
    <d v="2024-05-03T00:00:00"/>
    <x v="0"/>
    <s v="Kids Storybook"/>
    <n v="1"/>
    <s v="Valid Quantity"/>
    <s v="$15.80"/>
    <n v="10"/>
    <x v="5"/>
    <s v="Abu Dhabi"/>
    <x v="6"/>
    <x v="0"/>
    <n v="5"/>
    <x v="0"/>
    <s v="Rated"/>
    <n v="15.8"/>
    <n v="1.58"/>
    <n v="14.22"/>
  </r>
  <r>
    <x v="3837"/>
    <s v="CUST02207"/>
    <d v="2025-04-12T00:00:00"/>
    <x v="2"/>
    <s v="Face Moisturizer"/>
    <n v="1"/>
    <s v="Valid Quantity"/>
    <s v="$43.98"/>
    <n v="10"/>
    <x v="0"/>
    <s v="Vancouver"/>
    <x v="1"/>
    <x v="3"/>
    <m/>
    <x v="0"/>
    <s v="Not Rated"/>
    <n v="43.98"/>
    <n v="4.3979999999999997"/>
    <n v="39.581999999999994"/>
  </r>
  <r>
    <x v="3838"/>
    <s v="CUST03426"/>
    <d v="2025-05-19T00:00:00"/>
    <x v="0"/>
    <s v="Fiction Novel"/>
    <n v="4"/>
    <s v="Valid Quantity"/>
    <s v="$31.50"/>
    <n v="10"/>
    <x v="0"/>
    <s v="Brisbane"/>
    <x v="2"/>
    <x v="4"/>
    <m/>
    <x v="0"/>
    <s v="Not Rated"/>
    <n v="126"/>
    <n v="12.6"/>
    <n v="113.4"/>
  </r>
  <r>
    <x v="3839"/>
    <s v="CUST00137"/>
    <d v="2026-01-04T00:00:00"/>
    <x v="6"/>
    <s v="Bluetooth Speaker"/>
    <n v="1"/>
    <s v="Valid Quantity"/>
    <s v="$208.24"/>
    <n v="5"/>
    <x v="5"/>
    <s v="Berlin"/>
    <x v="4"/>
    <x v="0"/>
    <n v="4"/>
    <x v="0"/>
    <s v="Rated"/>
    <n v="208.24"/>
    <n v="10.412000000000001"/>
    <n v="197.828"/>
  </r>
  <r>
    <x v="3840"/>
    <s v="CUST02796"/>
    <d v="2024-08-11T00:00:00"/>
    <x v="6"/>
    <s v="Bluetooth Speaker"/>
    <n v="3"/>
    <s v="Valid Quantity"/>
    <s v="$115.34"/>
    <n v="0"/>
    <x v="3"/>
    <s v="New York"/>
    <x v="3"/>
    <x v="1"/>
    <m/>
    <x v="0"/>
    <s v="Not Rated"/>
    <n v="346.02"/>
    <n v="0"/>
    <n v="346.02"/>
  </r>
  <r>
    <x v="3841"/>
    <s v="CUST01640"/>
    <d v="2025-12-05T00:00:00"/>
    <x v="1"/>
    <s v="Blender"/>
    <n v="2"/>
    <s v="Valid Quantity"/>
    <s v="$21.88"/>
    <n v="10"/>
    <x v="3"/>
    <s v="Birmingham"/>
    <x v="0"/>
    <x v="1"/>
    <m/>
    <x v="0"/>
    <s v="Not Rated"/>
    <n v="43.76"/>
    <n v="4.3759999999999994"/>
    <n v="39.384"/>
  </r>
  <r>
    <x v="3842"/>
    <s v="CUST02564"/>
    <d v="2026-05-21T00:00:00"/>
    <x v="5"/>
    <s v="Building Blocks Set"/>
    <n v="2"/>
    <s v="Valid Quantity"/>
    <s v="$13.79"/>
    <n v="10"/>
    <x v="5"/>
    <s v="Birmingham"/>
    <x v="0"/>
    <x v="0"/>
    <n v="4"/>
    <x v="0"/>
    <s v="Rated"/>
    <n v="27.58"/>
    <n v="2.7579999999999996"/>
    <n v="24.821999999999999"/>
  </r>
  <r>
    <x v="3843"/>
    <s v="CUST00118"/>
    <d v="2025-09-11T00:00:00"/>
    <x v="1"/>
    <s v="Blender"/>
    <n v="1"/>
    <s v="Valid Quantity"/>
    <s v="$177.17"/>
    <n v="5"/>
    <x v="4"/>
    <s v="Berlin"/>
    <x v="4"/>
    <x v="1"/>
    <m/>
    <x v="0"/>
    <s v="Not Rated"/>
    <n v="177.17"/>
    <n v="8.8584999999999994"/>
    <n v="168.3115"/>
  </r>
  <r>
    <x v="3844"/>
    <s v="CUST01959"/>
    <d v="2026-02-15T00:00:00"/>
    <x v="3"/>
    <s v="Denim Jacket"/>
    <n v="1"/>
    <s v="Valid Quantity"/>
    <s v="$38.19"/>
    <n v="0"/>
    <x v="1"/>
    <s v="New York"/>
    <x v="3"/>
    <x v="0"/>
    <n v="5"/>
    <x v="0"/>
    <s v="Rated"/>
    <n v="38.19"/>
    <n v="0"/>
    <n v="38.19"/>
  </r>
  <r>
    <x v="3845"/>
    <s v="CUST03480"/>
    <d v="2025-04-25T00:00:00"/>
    <x v="7"/>
    <s v="Olive Oil 1L"/>
    <n v="1"/>
    <s v="Valid Quantity"/>
    <s v="$28.00"/>
    <n v="0"/>
    <x v="0"/>
    <s v="Birmingham"/>
    <x v="0"/>
    <x v="0"/>
    <n v="5"/>
    <x v="0"/>
    <s v="Rated"/>
    <n v="28"/>
    <n v="0"/>
    <n v="28"/>
  </r>
  <r>
    <x v="3846"/>
    <s v="CUST02869"/>
    <d v="2026-06-20T00:00:00"/>
    <x v="3"/>
    <s v="Sunglasses"/>
    <n v="1"/>
    <s v="Valid Quantity"/>
    <s v="$69.76"/>
    <n v="10"/>
    <x v="3"/>
    <s v="Bengaluru"/>
    <x v="5"/>
    <x v="0"/>
    <n v="5"/>
    <x v="0"/>
    <s v="Rated"/>
    <n v="69.760000000000005"/>
    <n v="6.976"/>
    <n v="62.784000000000006"/>
  </r>
  <r>
    <x v="3847"/>
    <s v="CUST01801"/>
    <d v="2026-06-27T00:00:00"/>
    <x v="0"/>
    <s v="Self-Help Book"/>
    <n v="3"/>
    <s v="Valid Quantity"/>
    <s v="$17.65"/>
    <n v="5"/>
    <x v="4"/>
    <s v="Brisbane"/>
    <x v="2"/>
    <x v="4"/>
    <m/>
    <x v="0"/>
    <s v="Not Rated"/>
    <n v="52.949999999999996"/>
    <n v="2.6475"/>
    <n v="50.302499999999995"/>
  </r>
  <r>
    <x v="3848"/>
    <s v="CUST03180"/>
    <d v="2026-02-03T00:00:00"/>
    <x v="4"/>
    <s v="Cycling Helmet"/>
    <n v="2"/>
    <s v="Valid Quantity"/>
    <s v="$141.44"/>
    <n v="0"/>
    <x v="4"/>
    <s v="Manchester"/>
    <x v="0"/>
    <x v="0"/>
    <n v="4"/>
    <x v="0"/>
    <s v="Rated"/>
    <n v="282.88"/>
    <n v="0"/>
    <n v="282.88"/>
  </r>
  <r>
    <x v="3849"/>
    <s v="CUST02449"/>
    <d v="2026-01-11T00:00:00"/>
    <x v="7"/>
    <s v="Green Tea Pack"/>
    <n v="2"/>
    <s v="Valid Quantity"/>
    <s v="$22.30"/>
    <n v="0"/>
    <x v="3"/>
    <s v="Chicago"/>
    <x v="3"/>
    <x v="0"/>
    <n v="5"/>
    <x v="0"/>
    <s v="Rated"/>
    <n v="44.6"/>
    <n v="0"/>
    <n v="44.6"/>
  </r>
  <r>
    <x v="3850"/>
    <s v="CUST01345"/>
    <d v="2025-01-06T00:00:00"/>
    <x v="6"/>
    <s v="Wireless Earbuds"/>
    <n v="1"/>
    <s v="Valid Quantity"/>
    <s v="$136.24"/>
    <n v="10"/>
    <x v="5"/>
    <s v="Hamburg"/>
    <x v="4"/>
    <x v="0"/>
    <n v="5"/>
    <x v="0"/>
    <s v="Rated"/>
    <n v="136.24"/>
    <n v="13.624000000000001"/>
    <n v="122.61600000000001"/>
  </r>
  <r>
    <x v="3851"/>
    <s v="CUST00051"/>
    <d v="2024-04-17T00:00:00"/>
    <x v="5"/>
    <s v="Puzzle 1000pc"/>
    <n v="1"/>
    <s v="Valid Quantity"/>
    <s v="$23.46"/>
    <n v="10"/>
    <x v="4"/>
    <s v="London"/>
    <x v="0"/>
    <x v="0"/>
    <n v="1"/>
    <x v="0"/>
    <s v="Rated"/>
    <n v="23.46"/>
    <n v="2.3460000000000001"/>
    <n v="21.114000000000001"/>
  </r>
  <r>
    <x v="3852"/>
    <s v="CUST03084"/>
    <d v="2026-04-21T00:00:00"/>
    <x v="0"/>
    <s v="Cookbook"/>
    <n v="1"/>
    <s v="Valid Quantity"/>
    <s v="$13.06"/>
    <n v="0"/>
    <x v="3"/>
    <s v="Abu Dhabi"/>
    <x v="6"/>
    <x v="0"/>
    <n v="2"/>
    <x v="0"/>
    <s v="Rated"/>
    <n v="13.06"/>
    <n v="0"/>
    <n v="13.06"/>
  </r>
  <r>
    <x v="3853"/>
    <s v="CUST03273"/>
    <d v="2025-07-30T00:00:00"/>
    <x v="6"/>
    <s v="Smartwatch"/>
    <n v="1"/>
    <s v="Valid Quantity"/>
    <s v="$129.39"/>
    <n v="5"/>
    <x v="5"/>
    <s v="Montreal"/>
    <x v="1"/>
    <x v="0"/>
    <n v="4"/>
    <x v="0"/>
    <s v="Rated"/>
    <n v="129.38999999999999"/>
    <n v="6.4694999999999991"/>
    <n v="122.92049999999999"/>
  </r>
  <r>
    <x v="3854"/>
    <s v="CUST02624"/>
    <d v="2025-09-06T00:00:00"/>
    <x v="1"/>
    <s v="Air Fryer"/>
    <n v="1"/>
    <s v="Valid Quantity"/>
    <s v="$55.94"/>
    <n v="5"/>
    <x v="0"/>
    <s v="New York"/>
    <x v="3"/>
    <x v="4"/>
    <m/>
    <x v="0"/>
    <s v="Not Rated"/>
    <n v="55.94"/>
    <n v="2.7969999999999997"/>
    <n v="53.143000000000001"/>
  </r>
  <r>
    <x v="3855"/>
    <s v="CUST00811"/>
    <d v="2026-03-13T00:00:00"/>
    <x v="6"/>
    <s v="Power Bank"/>
    <n v="3"/>
    <s v="Valid Quantity"/>
    <s v="$72.75"/>
    <n v="0"/>
    <x v="4"/>
    <s v="Montreal"/>
    <x v="1"/>
    <x v="0"/>
    <n v="4"/>
    <x v="0"/>
    <s v="Rated"/>
    <n v="218.25"/>
    <n v="0"/>
    <n v="218.25"/>
  </r>
  <r>
    <x v="3856"/>
    <s v="CUST02612"/>
    <d v="2025-03-27T00:00:00"/>
    <x v="6"/>
    <s v="USB-C Cable"/>
    <n v="2"/>
    <s v="Valid Quantity"/>
    <s v="$148.83"/>
    <n v="0"/>
    <x v="3"/>
    <s v="Birmingham"/>
    <x v="0"/>
    <x v="4"/>
    <m/>
    <x v="0"/>
    <s v="Not Rated"/>
    <n v="297.66000000000003"/>
    <n v="0"/>
    <n v="297.66000000000003"/>
  </r>
  <r>
    <x v="3857"/>
    <s v="CUST02206"/>
    <d v="2025-05-14T00:00:00"/>
    <x v="0"/>
    <s v="Cookbook"/>
    <n v="1"/>
    <s v="Valid Quantity"/>
    <s v="$16.76"/>
    <n v="15"/>
    <x v="3"/>
    <s v="Hamburg"/>
    <x v="4"/>
    <x v="0"/>
    <n v="4"/>
    <x v="0"/>
    <s v="Rated"/>
    <n v="16.760000000000002"/>
    <n v="2.5140000000000002"/>
    <n v="14.246000000000002"/>
  </r>
  <r>
    <x v="3858"/>
    <s v="CUST01127"/>
    <d v="2025-04-19T00:00:00"/>
    <x v="4"/>
    <s v="Cricket Bat"/>
    <n v="1"/>
    <s v="Valid Quantity"/>
    <s v="$131.03"/>
    <n v="0"/>
    <x v="0"/>
    <s v="Hamburg"/>
    <x v="4"/>
    <x v="0"/>
    <n v="5"/>
    <x v="0"/>
    <s v="Rated"/>
    <n v="131.03"/>
    <n v="0"/>
    <n v="131.03"/>
  </r>
  <r>
    <x v="3859"/>
    <s v="CUST01996"/>
    <d v="2026-06-02T00:00:00"/>
    <x v="6"/>
    <s v="Webcam"/>
    <n v="2"/>
    <s v="Valid Quantity"/>
    <s v="$120.44"/>
    <n v="0"/>
    <x v="0"/>
    <s v="New York"/>
    <x v="3"/>
    <x v="2"/>
    <m/>
    <x v="0"/>
    <s v="Not Rated"/>
    <n v="240.88"/>
    <n v="0"/>
    <n v="240.88"/>
  </r>
  <r>
    <x v="3860"/>
    <s v="CUST00553"/>
    <d v="2026-05-28T00:00:00"/>
    <x v="4"/>
    <s v="Cricket Bat"/>
    <n v="3"/>
    <s v="Valid Quantity"/>
    <s v="$129.17"/>
    <n v="0"/>
    <x v="2"/>
    <s v="Chicago"/>
    <x v="3"/>
    <x v="0"/>
    <n v="5"/>
    <x v="0"/>
    <s v="Rated"/>
    <n v="387.51"/>
    <n v="0"/>
    <n v="387.51"/>
  </r>
  <r>
    <x v="3861"/>
    <s v="CUST01839"/>
    <d v="2025-01-18T00:00:00"/>
    <x v="5"/>
    <s v="Puzzle 1000pc"/>
    <n v="3"/>
    <s v="Valid Quantity"/>
    <s v="$83.11"/>
    <n v="0"/>
    <x v="1"/>
    <s v="Hyderabad"/>
    <x v="5"/>
    <x v="0"/>
    <m/>
    <x v="0"/>
    <s v="Not Rated"/>
    <n v="249.32999999999998"/>
    <n v="0"/>
    <n v="249.32999999999998"/>
  </r>
  <r>
    <x v="3862"/>
    <s v="CUST00327"/>
    <d v="2026-10-03T00:00:00"/>
    <x v="4"/>
    <s v="Cricket Bat"/>
    <n v="2"/>
    <s v="Valid Quantity"/>
    <s v="$129.81"/>
    <n v="0"/>
    <x v="4"/>
    <s v="Brisbane"/>
    <x v="2"/>
    <x v="0"/>
    <n v="5"/>
    <x v="0"/>
    <s v="Rated"/>
    <n v="259.62"/>
    <n v="0"/>
    <n v="259.62"/>
  </r>
  <r>
    <x v="3863"/>
    <s v="CUST00406"/>
    <d v="2025-12-04T00:00:00"/>
    <x v="0"/>
    <s v="Self-Help Book"/>
    <n v="5"/>
    <s v="Valid Quantity"/>
    <s v="$17.79"/>
    <n v="25"/>
    <x v="2"/>
    <s v="Manchester"/>
    <x v="0"/>
    <x v="0"/>
    <n v="3"/>
    <x v="0"/>
    <s v="Rated"/>
    <n v="88.949999999999989"/>
    <n v="22.237499999999997"/>
    <n v="66.712499999999991"/>
  </r>
  <r>
    <x v="3864"/>
    <s v="CUST00979"/>
    <d v="2026-04-24T00:00:00"/>
    <x v="3"/>
    <s v="Running Shoes"/>
    <n v="2"/>
    <s v="Valid Quantity"/>
    <s v="$13.24"/>
    <n v="0"/>
    <x v="2"/>
    <s v="Abu Dhabi"/>
    <x v="6"/>
    <x v="4"/>
    <m/>
    <x v="0"/>
    <s v="Not Rated"/>
    <n v="26.48"/>
    <n v="0"/>
    <n v="26.48"/>
  </r>
  <r>
    <x v="3865"/>
    <s v="CUST03009"/>
    <d v="2026-03-31T00:00:00"/>
    <x v="3"/>
    <s v="Backpack"/>
    <n v="3"/>
    <s v="Valid Quantity"/>
    <s v="$64.51"/>
    <n v="0"/>
    <x v="0"/>
    <s v="Berlin"/>
    <x v="4"/>
    <x v="0"/>
    <n v="5"/>
    <x v="0"/>
    <s v="Rated"/>
    <n v="193.53000000000003"/>
    <n v="0"/>
    <n v="193.53000000000003"/>
  </r>
  <r>
    <x v="3866"/>
    <s v="CUST00375"/>
    <d v="2024-09-07T00:00:00"/>
    <x v="4"/>
    <s v="Yoga Mat"/>
    <n v="3"/>
    <s v="Valid Quantity"/>
    <s v="$54.05"/>
    <n v="5"/>
    <x v="3"/>
    <s v="Houston"/>
    <x v="3"/>
    <x v="0"/>
    <n v="4"/>
    <x v="0"/>
    <s v="Rated"/>
    <n v="162.14999999999998"/>
    <n v="8.1074999999999982"/>
    <n v="154.04249999999999"/>
  </r>
  <r>
    <x v="3867"/>
    <s v="CUST02992"/>
    <d v="2025-11-09T00:00:00"/>
    <x v="0"/>
    <s v="Cookbook"/>
    <n v="1"/>
    <s v="Valid Quantity"/>
    <s v="$35.46"/>
    <n v="15"/>
    <x v="3"/>
    <s v="Dubai"/>
    <x v="6"/>
    <x v="0"/>
    <m/>
    <x v="0"/>
    <s v="Not Rated"/>
    <n v="35.46"/>
    <n v="5.319"/>
    <n v="30.141000000000002"/>
  </r>
  <r>
    <x v="3868"/>
    <s v="CUST00158"/>
    <d v="2025-10-16T00:00:00"/>
    <x v="5"/>
    <s v="Puzzle 1000pc"/>
    <n v="1"/>
    <s v="Valid Quantity"/>
    <s v="$12.20"/>
    <n v="15"/>
    <x v="5"/>
    <s v="Berlin"/>
    <x v="4"/>
    <x v="1"/>
    <m/>
    <x v="0"/>
    <s v="Not Rated"/>
    <n v="12.2"/>
    <n v="1.83"/>
    <n v="10.37"/>
  </r>
  <r>
    <x v="3869"/>
    <s v="CUST00021"/>
    <d v="2025-11-09T00:00:00"/>
    <x v="7"/>
    <s v="Almonds 500g"/>
    <n v="4"/>
    <s v="Valid Quantity"/>
    <s v="$5.23"/>
    <n v="15"/>
    <x v="4"/>
    <s v="Hyderabad"/>
    <x v="5"/>
    <x v="0"/>
    <n v="5"/>
    <x v="0"/>
    <s v="Rated"/>
    <n v="20.92"/>
    <n v="3.1379999999999999"/>
    <n v="17.782000000000004"/>
  </r>
  <r>
    <x v="3870"/>
    <s v="CUST01775"/>
    <d v="2024-02-26T00:00:00"/>
    <x v="7"/>
    <s v="Basmati Rice 5kg"/>
    <n v="2"/>
    <s v="Valid Quantity"/>
    <s v="$21.01"/>
    <n v="0"/>
    <x v="2"/>
    <s v="Montreal"/>
    <x v="1"/>
    <x v="4"/>
    <m/>
    <x v="0"/>
    <s v="Not Rated"/>
    <n v="42.02"/>
    <n v="0"/>
    <n v="42.02"/>
  </r>
  <r>
    <x v="3871"/>
    <s v="CUST02331"/>
    <d v="2025-11-27T00:00:00"/>
    <x v="5"/>
    <s v="Puzzle 1000pc"/>
    <n v="2"/>
    <s v="Valid Quantity"/>
    <s v="$86.05"/>
    <n v="0"/>
    <x v="5"/>
    <s v="Hamburg"/>
    <x v="4"/>
    <x v="0"/>
    <n v="3"/>
    <x v="0"/>
    <s v="Rated"/>
    <n v="172.1"/>
    <n v="0"/>
    <n v="172.1"/>
  </r>
  <r>
    <x v="3872"/>
    <s v="CUST00334"/>
    <d v="2024-06-26T00:00:00"/>
    <x v="4"/>
    <s v="Cycling Helmet"/>
    <n v="1"/>
    <s v="Valid Quantity"/>
    <s v="$113.41"/>
    <n v="0"/>
    <x v="1"/>
    <s v="Munich"/>
    <x v="4"/>
    <x v="4"/>
    <m/>
    <x v="0"/>
    <s v="Not Rated"/>
    <n v="113.41"/>
    <n v="0"/>
    <n v="113.41"/>
  </r>
  <r>
    <x v="3873"/>
    <s v="CUST02736"/>
    <d v="2025-08-02T00:00:00"/>
    <x v="6"/>
    <s v="Bluetooth Speaker"/>
    <n v="1"/>
    <s v="Valid Quantity"/>
    <s v="$33.37"/>
    <n v="10"/>
    <x v="4"/>
    <s v="Hamburg"/>
    <x v="4"/>
    <x v="0"/>
    <n v="5"/>
    <x v="0"/>
    <s v="Rated"/>
    <n v="33.369999999999997"/>
    <n v="3.3369999999999997"/>
    <n v="30.032999999999998"/>
  </r>
  <r>
    <x v="3874"/>
    <s v="CUST02710"/>
    <d v="2026-05-14T00:00:00"/>
    <x v="6"/>
    <s v="Bluetooth Speaker"/>
    <n v="2"/>
    <s v="Valid Quantity"/>
    <s v="$106.71"/>
    <n v="10"/>
    <x v="4"/>
    <s v="Hamburg"/>
    <x v="4"/>
    <x v="1"/>
    <m/>
    <x v="0"/>
    <s v="Not Rated"/>
    <n v="213.42"/>
    <n v="21.341999999999999"/>
    <n v="192.07799999999997"/>
  </r>
  <r>
    <x v="3875"/>
    <s v="CUST01960"/>
    <d v="2024-05-15T00:00:00"/>
    <x v="4"/>
    <s v="Football"/>
    <n v="2"/>
    <s v="Valid Quantity"/>
    <s v="$62.11"/>
    <n v="20"/>
    <x v="3"/>
    <s v="Unknown"/>
    <x v="6"/>
    <x v="0"/>
    <m/>
    <x v="0"/>
    <s v="Not Rated"/>
    <n v="124.22"/>
    <n v="24.844000000000001"/>
    <n v="99.376000000000005"/>
  </r>
  <r>
    <x v="3876"/>
    <s v="CUST03486"/>
    <d v="2024-03-06T00:00:00"/>
    <x v="1"/>
    <s v="Storage Organizer"/>
    <n v="2"/>
    <s v="Valid Quantity"/>
    <s v="$150.74"/>
    <n v="0"/>
    <x v="0"/>
    <s v="Mumbai"/>
    <x v="5"/>
    <x v="0"/>
    <n v="4"/>
    <x v="0"/>
    <s v="Rated"/>
    <n v="301.48"/>
    <n v="0"/>
    <n v="301.48"/>
  </r>
  <r>
    <x v="3877"/>
    <s v="CUST01406"/>
    <d v="2024-07-13T00:00:00"/>
    <x v="6"/>
    <s v="Power Bank"/>
    <n v="1"/>
    <s v="Valid Quantity"/>
    <s v="$157.83"/>
    <n v="5"/>
    <x v="4"/>
    <s v="Mumbai"/>
    <x v="5"/>
    <x v="0"/>
    <n v="1"/>
    <x v="0"/>
    <s v="Rated"/>
    <n v="157.83000000000001"/>
    <n v="7.8915000000000006"/>
    <n v="149.9385"/>
  </r>
  <r>
    <x v="3878"/>
    <s v="CUST02341"/>
    <d v="2026-06-24T00:00:00"/>
    <x v="7"/>
    <s v="Almonds 500g"/>
    <n v="1"/>
    <s v="Valid Quantity"/>
    <s v="$14.62"/>
    <n v="0"/>
    <x v="2"/>
    <s v="Melbourne"/>
    <x v="2"/>
    <x v="0"/>
    <m/>
    <x v="0"/>
    <s v="Not Rated"/>
    <n v="14.62"/>
    <n v="0"/>
    <n v="14.62"/>
  </r>
  <r>
    <x v="3879"/>
    <s v="CUST03315"/>
    <d v="2024-09-13T00:00:00"/>
    <x v="6"/>
    <s v="Wireless Earbuds"/>
    <n v="2"/>
    <s v="Valid Quantity"/>
    <s v="$154.29"/>
    <n v="15"/>
    <x v="3"/>
    <s v="Hamburg"/>
    <x v="4"/>
    <x v="3"/>
    <m/>
    <x v="0"/>
    <s v="Not Rated"/>
    <n v="308.58"/>
    <n v="46.286999999999999"/>
    <n v="262.29300000000001"/>
  </r>
  <r>
    <x v="3880"/>
    <s v="CUST02074"/>
    <d v="2025-03-10T00:00:00"/>
    <x v="1"/>
    <s v="Air Fryer"/>
    <n v="4"/>
    <s v="Valid Quantity"/>
    <s v="$96.66"/>
    <n v="10"/>
    <x v="1"/>
    <s v="Unknown"/>
    <x v="6"/>
    <x v="1"/>
    <m/>
    <x v="0"/>
    <s v="Not Rated"/>
    <n v="386.64"/>
    <n v="38.663999999999994"/>
    <n v="347.976"/>
  </r>
  <r>
    <x v="3881"/>
    <s v="CUST00294"/>
    <d v="2024-11-22T00:00:00"/>
    <x v="3"/>
    <s v="Hoodie"/>
    <n v="2"/>
    <s v="Valid Quantity"/>
    <s v="$94.28"/>
    <n v="0"/>
    <x v="5"/>
    <s v="Sydney"/>
    <x v="2"/>
    <x v="3"/>
    <m/>
    <x v="0"/>
    <s v="Not Rated"/>
    <n v="188.56"/>
    <n v="0"/>
    <n v="188.56"/>
  </r>
  <r>
    <x v="3882"/>
    <s v="CUST03029"/>
    <d v="2025-11-13T00:00:00"/>
    <x v="3"/>
    <s v="Denim Jacket"/>
    <n v="2"/>
    <s v="Valid Quantity"/>
    <s v="$69.19"/>
    <n v="0"/>
    <x v="2"/>
    <s v="Brisbane"/>
    <x v="2"/>
    <x v="0"/>
    <n v="3"/>
    <x v="0"/>
    <s v="Rated"/>
    <n v="138.38"/>
    <n v="0"/>
    <n v="138.38"/>
  </r>
  <r>
    <x v="3883"/>
    <s v="CUST02198"/>
    <d v="2024-12-19T00:00:00"/>
    <x v="0"/>
    <s v="Kids Storybook"/>
    <n v="1"/>
    <s v="Valid Quantity"/>
    <s v="$24.22"/>
    <n v="15"/>
    <x v="0"/>
    <s v="New York"/>
    <x v="3"/>
    <x v="0"/>
    <n v="4"/>
    <x v="0"/>
    <s v="Rated"/>
    <n v="24.22"/>
    <n v="3.6329999999999996"/>
    <n v="20.587"/>
  </r>
  <r>
    <x v="3884"/>
    <s v="CUST03074"/>
    <d v="2025-07-07T00:00:00"/>
    <x v="6"/>
    <s v="Webcam"/>
    <n v="1"/>
    <s v="Valid Quantity"/>
    <s v="$166.09"/>
    <n v="0"/>
    <x v="5"/>
    <s v="Hyderabad"/>
    <x v="5"/>
    <x v="0"/>
    <n v="5"/>
    <x v="0"/>
    <s v="Rated"/>
    <n v="166.09"/>
    <n v="0"/>
    <n v="166.09"/>
  </r>
  <r>
    <x v="3885"/>
    <s v="CUST01896"/>
    <d v="2025-07-26T00:00:00"/>
    <x v="6"/>
    <s v="Wireless Earbuds"/>
    <n v="1"/>
    <s v="Valid Quantity"/>
    <s v="$175.64"/>
    <n v="10"/>
    <x v="2"/>
    <s v="Chicago"/>
    <x v="3"/>
    <x v="0"/>
    <n v="5"/>
    <x v="0"/>
    <s v="Rated"/>
    <n v="175.64"/>
    <n v="17.564"/>
    <n v="158.07599999999999"/>
  </r>
  <r>
    <x v="3886"/>
    <s v="CUST01361"/>
    <d v="2025-11-29T00:00:00"/>
    <x v="0"/>
    <s v="Cookbook"/>
    <n v="-1"/>
    <s v="Negative Quantity"/>
    <s v="$31.83"/>
    <n v="0"/>
    <x v="3"/>
    <s v="Melbourne"/>
    <x v="2"/>
    <x v="0"/>
    <n v="3"/>
    <x v="2"/>
    <s v="Rated"/>
    <n v="-31.83"/>
    <n v="0"/>
    <n v="-31.83"/>
  </r>
  <r>
    <x v="3887"/>
    <s v="CUST00453"/>
    <d v="2025-11-09T00:00:00"/>
    <x v="0"/>
    <s v="Fiction Novel"/>
    <n v="2"/>
    <s v="Valid Quantity"/>
    <s v="$14.50"/>
    <n v="10"/>
    <x v="4"/>
    <s v="Delhi"/>
    <x v="5"/>
    <x v="0"/>
    <n v="3"/>
    <x v="0"/>
    <s v="Rated"/>
    <n v="29"/>
    <n v="2.9"/>
    <n v="26.1"/>
  </r>
  <r>
    <x v="3888"/>
    <s v="CUST01980"/>
    <d v="2025-09-29T00:00:00"/>
    <x v="4"/>
    <s v="Cycling Helmet"/>
    <n v="1"/>
    <s v="Valid Quantity"/>
    <s v="$26.25"/>
    <n v="0"/>
    <x v="4"/>
    <s v="Abu Dhabi"/>
    <x v="6"/>
    <x v="0"/>
    <n v="5"/>
    <x v="0"/>
    <s v="Rated"/>
    <n v="26.25"/>
    <n v="0"/>
    <n v="26.25"/>
  </r>
  <r>
    <x v="3889"/>
    <s v="CUST00075"/>
    <d v="2024-11-30T00:00:00"/>
    <x v="3"/>
    <s v="Sunglasses"/>
    <n v="3"/>
    <s v="Valid Quantity"/>
    <s v="$27.44"/>
    <n v="0"/>
    <x v="2"/>
    <s v="Hamburg"/>
    <x v="4"/>
    <x v="2"/>
    <m/>
    <x v="0"/>
    <s v="Not Rated"/>
    <n v="82.320000000000007"/>
    <n v="0"/>
    <n v="82.320000000000007"/>
  </r>
  <r>
    <x v="3890"/>
    <s v="CUST02141"/>
    <d v="2026-03-13T00:00:00"/>
    <x v="3"/>
    <s v="Hoodie"/>
    <n v="1"/>
    <s v="Valid Quantity"/>
    <s v="$69.02"/>
    <n v="0"/>
    <x v="1"/>
    <s v="Abu Dhabi"/>
    <x v="6"/>
    <x v="4"/>
    <m/>
    <x v="0"/>
    <s v="Not Rated"/>
    <n v="69.02"/>
    <n v="0"/>
    <n v="69.02"/>
  </r>
  <r>
    <x v="3891"/>
    <s v="CUST02599"/>
    <d v="2024-12-13T00:00:00"/>
    <x v="2"/>
    <s v="Hair Dryer"/>
    <n v="1"/>
    <s v="Valid Quantity"/>
    <s v="$20.96"/>
    <n v="10"/>
    <x v="0"/>
    <s v="Toronto"/>
    <x v="1"/>
    <x v="0"/>
    <n v="5"/>
    <x v="0"/>
    <s v="Rated"/>
    <n v="20.96"/>
    <n v="2.0960000000000001"/>
    <n v="18.864000000000001"/>
  </r>
  <r>
    <x v="3892"/>
    <s v="CUST02014"/>
    <d v="2024-01-05T00:00:00"/>
    <x v="7"/>
    <s v="Green Tea Pack"/>
    <n v="4"/>
    <s v="Valid Quantity"/>
    <s v="$5.74"/>
    <n v="15"/>
    <x v="1"/>
    <s v="Birmingham"/>
    <x v="0"/>
    <x v="0"/>
    <n v="1"/>
    <x v="0"/>
    <s v="Rated"/>
    <n v="22.96"/>
    <n v="3.4440000000000004"/>
    <n v="19.516000000000002"/>
  </r>
  <r>
    <x v="3893"/>
    <s v="CUST03155"/>
    <d v="2026-06-20T00:00:00"/>
    <x v="2"/>
    <s v="Sunscreen SPF50"/>
    <n v="3"/>
    <s v="Valid Quantity"/>
    <s v="$56.27"/>
    <n v="5"/>
    <x v="4"/>
    <s v="Berlin"/>
    <x v="4"/>
    <x v="2"/>
    <m/>
    <x v="0"/>
    <s v="Not Rated"/>
    <n v="168.81"/>
    <n v="8.4405000000000001"/>
    <n v="160.36950000000002"/>
  </r>
  <r>
    <x v="3894"/>
    <s v="CUST02938"/>
    <d v="2026-05-29T00:00:00"/>
    <x v="5"/>
    <s v="Building Blocks Set"/>
    <n v="5"/>
    <s v="Valid Quantity"/>
    <s v="$19.08"/>
    <n v="0"/>
    <x v="1"/>
    <s v="Birmingham"/>
    <x v="0"/>
    <x v="0"/>
    <m/>
    <x v="0"/>
    <s v="Not Rated"/>
    <n v="95.399999999999991"/>
    <n v="0"/>
    <n v="95.399999999999991"/>
  </r>
  <r>
    <x v="3895"/>
    <s v="CUST01196"/>
    <d v="2025-07-04T00:00:00"/>
    <x v="1"/>
    <s v="Non-Stick Pan"/>
    <n v="1"/>
    <s v="Valid Quantity"/>
    <s v="$60.96"/>
    <n v="0"/>
    <x v="4"/>
    <s v="Abu Dhabi"/>
    <x v="6"/>
    <x v="1"/>
    <m/>
    <x v="0"/>
    <s v="Not Rated"/>
    <n v="60.96"/>
    <n v="0"/>
    <n v="60.96"/>
  </r>
  <r>
    <x v="3896"/>
    <s v="CUST01483"/>
    <d v="2025-04-19T00:00:00"/>
    <x v="4"/>
    <s v="Yoga Mat"/>
    <n v="4"/>
    <s v="Valid Quantity"/>
    <s v="$32.49"/>
    <n v="0"/>
    <x v="3"/>
    <s v="Sydney"/>
    <x v="2"/>
    <x v="0"/>
    <n v="5"/>
    <x v="0"/>
    <s v="Rated"/>
    <n v="129.96"/>
    <n v="0"/>
    <n v="129.96"/>
  </r>
  <r>
    <x v="3897"/>
    <s v="CUST02721"/>
    <d v="2026-08-03T00:00:00"/>
    <x v="0"/>
    <s v="Fiction Novel"/>
    <n v="0"/>
    <s v="Zero Quantity"/>
    <s v="$20.42"/>
    <n v="10"/>
    <x v="5"/>
    <s v="Dubai"/>
    <x v="6"/>
    <x v="0"/>
    <n v="4"/>
    <x v="2"/>
    <s v="Rated"/>
    <n v="0"/>
    <n v="0"/>
    <n v="0"/>
  </r>
  <r>
    <x v="3898"/>
    <s v="CUST01471"/>
    <d v="2025-11-08T00:00:00"/>
    <x v="0"/>
    <s v="Cookbook"/>
    <n v="1"/>
    <s v="Valid Quantity"/>
    <s v="$26.82"/>
    <n v="20"/>
    <x v="1"/>
    <s v="London"/>
    <x v="0"/>
    <x v="0"/>
    <n v="4"/>
    <x v="0"/>
    <s v="Rated"/>
    <n v="26.82"/>
    <n v="5.3639999999999999"/>
    <n v="21.456"/>
  </r>
  <r>
    <x v="3899"/>
    <s v="CUST03388"/>
    <d v="2024-02-13T00:00:00"/>
    <x v="5"/>
    <s v="Action Figure"/>
    <n v="4"/>
    <s v="Valid Quantity"/>
    <s v="$69.39"/>
    <n v="0"/>
    <x v="1"/>
    <s v="Unknown"/>
    <x v="2"/>
    <x v="0"/>
    <n v="4"/>
    <x v="0"/>
    <s v="Rated"/>
    <n v="277.56"/>
    <n v="0"/>
    <n v="277.56"/>
  </r>
  <r>
    <x v="3900"/>
    <s v="CUST01614"/>
    <d v="2024-08-24T00:00:00"/>
    <x v="5"/>
    <s v="Puzzle 1000pc"/>
    <n v="1"/>
    <s v="Valid Quantity"/>
    <s v="$78.96"/>
    <n v="0"/>
    <x v="0"/>
    <s v="Houston"/>
    <x v="3"/>
    <x v="0"/>
    <m/>
    <x v="0"/>
    <s v="Not Rated"/>
    <n v="78.959999999999994"/>
    <n v="0"/>
    <n v="78.959999999999994"/>
  </r>
  <r>
    <x v="3901"/>
    <s v="CUST00616"/>
    <d v="2025-01-19T00:00:00"/>
    <x v="3"/>
    <s v="Cotton T-Shirt"/>
    <n v="2"/>
    <s v="Valid Quantity"/>
    <s v="$108.33"/>
    <n v="5"/>
    <x v="1"/>
    <s v="New York"/>
    <x v="3"/>
    <x v="0"/>
    <n v="1"/>
    <x v="0"/>
    <s v="Rated"/>
    <n v="216.66"/>
    <n v="10.833"/>
    <n v="205.827"/>
  </r>
  <r>
    <x v="3902"/>
    <s v="CUST03364"/>
    <d v="2024-09-17T00:00:00"/>
    <x v="0"/>
    <s v="Cookbook"/>
    <n v="1"/>
    <s v="Valid Quantity"/>
    <s v="$37.00"/>
    <n v="0"/>
    <x v="3"/>
    <s v="Toronto"/>
    <x v="1"/>
    <x v="0"/>
    <n v="3"/>
    <x v="0"/>
    <s v="Rated"/>
    <n v="37"/>
    <n v="0"/>
    <n v="37"/>
  </r>
  <r>
    <x v="3903"/>
    <s v="CUST01696"/>
    <d v="2025-06-21T00:00:00"/>
    <x v="6"/>
    <s v="USB-C Cable"/>
    <n v="2"/>
    <s v="Valid Quantity"/>
    <s v="$177.81"/>
    <n v="0"/>
    <x v="2"/>
    <s v="Abu Dhabi"/>
    <x v="6"/>
    <x v="2"/>
    <m/>
    <x v="0"/>
    <s v="Not Rated"/>
    <n v="355.62"/>
    <n v="0"/>
    <n v="355.62"/>
  </r>
  <r>
    <x v="3904"/>
    <s v="CUST01739"/>
    <d v="2024-12-10T00:00:00"/>
    <x v="5"/>
    <s v="Remote Control Car"/>
    <n v="4"/>
    <s v="Valid Quantity"/>
    <s v="$72.97"/>
    <n v="10"/>
    <x v="2"/>
    <s v="Hyderabad"/>
    <x v="5"/>
    <x v="0"/>
    <n v="3"/>
    <x v="0"/>
    <s v="Rated"/>
    <n v="291.88"/>
    <n v="29.188000000000002"/>
    <n v="262.69200000000001"/>
  </r>
  <r>
    <x v="3905"/>
    <s v="CUST00802"/>
    <d v="2024-05-30T00:00:00"/>
    <x v="6"/>
    <s v="Gaming Mouse"/>
    <n v="1"/>
    <s v="Valid Quantity"/>
    <s v="$203.83"/>
    <n v="5"/>
    <x v="0"/>
    <s v="Melbourne"/>
    <x v="2"/>
    <x v="3"/>
    <m/>
    <x v="0"/>
    <s v="Not Rated"/>
    <n v="203.83"/>
    <n v="10.191500000000001"/>
    <n v="193.63850000000002"/>
  </r>
  <r>
    <x v="3906"/>
    <s v="CUST02451"/>
    <d v="2025-08-08T00:00:00"/>
    <x v="7"/>
    <s v="Basmati Rice 5kg"/>
    <n v="1"/>
    <s v="Valid Quantity"/>
    <s v="$27.33"/>
    <n v="0"/>
    <x v="3"/>
    <s v="Melbourne"/>
    <x v="2"/>
    <x v="2"/>
    <m/>
    <x v="0"/>
    <s v="Not Rated"/>
    <n v="27.33"/>
    <n v="0"/>
    <n v="27.33"/>
  </r>
  <r>
    <x v="3907"/>
    <s v="CUST03003"/>
    <d v="2026-06-02T00:00:00"/>
    <x v="4"/>
    <s v="Cricket Bat"/>
    <n v="1"/>
    <s v="Valid Quantity"/>
    <s v="$144.06"/>
    <n v="10"/>
    <x v="0"/>
    <s v="Chicago"/>
    <x v="3"/>
    <x v="0"/>
    <m/>
    <x v="0"/>
    <s v="Not Rated"/>
    <n v="144.06"/>
    <n v="14.405999999999999"/>
    <n v="129.654"/>
  </r>
  <r>
    <x v="3908"/>
    <s v="CUST00091"/>
    <d v="2025-10-19T00:00:00"/>
    <x v="6"/>
    <s v="USB-C Cable"/>
    <n v="5"/>
    <s v="Valid Quantity"/>
    <s v="$197.29"/>
    <n v="0"/>
    <x v="0"/>
    <s v="Vancouver"/>
    <x v="1"/>
    <x v="1"/>
    <m/>
    <x v="0"/>
    <s v="Not Rated"/>
    <n v="986.44999999999993"/>
    <n v="0"/>
    <n v="986.44999999999993"/>
  </r>
  <r>
    <x v="3909"/>
    <s v="CUST01875"/>
    <d v="2024-06-02T00:00:00"/>
    <x v="7"/>
    <s v="Green Tea Pack"/>
    <n v="1"/>
    <s v="Valid Quantity"/>
    <s v="$25.57"/>
    <n v="0"/>
    <x v="5"/>
    <s v="Munich"/>
    <x v="4"/>
    <x v="0"/>
    <n v="5"/>
    <x v="0"/>
    <s v="Rated"/>
    <n v="25.57"/>
    <n v="0"/>
    <n v="25.57"/>
  </r>
  <r>
    <x v="3910"/>
    <s v="CUST00043"/>
    <d v="2026-04-22T00:00:00"/>
    <x v="0"/>
    <s v="Kids Storybook"/>
    <n v="1"/>
    <s v="Valid Quantity"/>
    <s v="$39.70"/>
    <n v="0"/>
    <x v="5"/>
    <s v="Hyderabad"/>
    <x v="5"/>
    <x v="0"/>
    <n v="4"/>
    <x v="0"/>
    <s v="Rated"/>
    <n v="39.700000000000003"/>
    <n v="0"/>
    <n v="39.700000000000003"/>
  </r>
  <r>
    <x v="3911"/>
    <s v="CUST02926"/>
    <d v="2025-12-24T00:00:00"/>
    <x v="0"/>
    <s v="Fiction Novel"/>
    <n v="1"/>
    <s v="Valid Quantity"/>
    <s v="$21.46"/>
    <n v="5"/>
    <x v="5"/>
    <s v="Brisbane"/>
    <x v="2"/>
    <x v="0"/>
    <m/>
    <x v="0"/>
    <s v="Not Rated"/>
    <n v="21.46"/>
    <n v="1.0730000000000002"/>
    <n v="20.387"/>
  </r>
  <r>
    <x v="3912"/>
    <s v="CUST01834"/>
    <d v="2026-02-26T00:00:00"/>
    <x v="4"/>
    <s v="Cycling Helmet"/>
    <n v="2"/>
    <s v="Valid Quantity"/>
    <s v="$110.20"/>
    <n v="5"/>
    <x v="0"/>
    <s v="Abu Dhabi"/>
    <x v="6"/>
    <x v="0"/>
    <m/>
    <x v="0"/>
    <s v="Not Rated"/>
    <n v="220.4"/>
    <n v="11.02"/>
    <n v="209.38"/>
  </r>
  <r>
    <x v="3913"/>
    <s v="CUST00732"/>
    <d v="2025-03-22T00:00:00"/>
    <x v="2"/>
    <s v="Face Moisturizer"/>
    <n v="2"/>
    <s v="Valid Quantity"/>
    <s v="$21.38"/>
    <n v="0"/>
    <x v="0"/>
    <s v="Toronto"/>
    <x v="1"/>
    <x v="0"/>
    <n v="3"/>
    <x v="0"/>
    <s v="Rated"/>
    <n v="42.76"/>
    <n v="0"/>
    <n v="42.76"/>
  </r>
  <r>
    <x v="3914"/>
    <s v="CUST02305"/>
    <d v="2025-02-17T00:00:00"/>
    <x v="1"/>
    <s v="Non-Stick Pan"/>
    <n v="1"/>
    <s v="Valid Quantity"/>
    <s v="$53.11"/>
    <n v="0"/>
    <x v="4"/>
    <s v="Munich"/>
    <x v="4"/>
    <x v="0"/>
    <n v="4"/>
    <x v="0"/>
    <s v="Rated"/>
    <n v="53.11"/>
    <n v="0"/>
    <n v="53.11"/>
  </r>
  <r>
    <x v="3915"/>
    <s v="CUST00937"/>
    <d v="2024-08-21T00:00:00"/>
    <x v="0"/>
    <s v="Fiction Novel"/>
    <n v="1"/>
    <s v="Valid Quantity"/>
    <s v="$38.76"/>
    <n v="0"/>
    <x v="3"/>
    <s v="Munich"/>
    <x v="4"/>
    <x v="1"/>
    <m/>
    <x v="0"/>
    <s v="Not Rated"/>
    <n v="38.76"/>
    <n v="0"/>
    <n v="38.76"/>
  </r>
  <r>
    <x v="3916"/>
    <s v="CUST02912"/>
    <d v="2026-05-23T00:00:00"/>
    <x v="1"/>
    <s v="Storage Organizer"/>
    <n v="2"/>
    <s v="Valid Quantity"/>
    <s v="$30.94"/>
    <n v="10"/>
    <x v="3"/>
    <s v="Mumbai"/>
    <x v="5"/>
    <x v="0"/>
    <n v="5"/>
    <x v="0"/>
    <s v="Rated"/>
    <n v="61.88"/>
    <n v="6.1880000000000006"/>
    <n v="55.692"/>
  </r>
  <r>
    <x v="3917"/>
    <s v="CUST00552"/>
    <d v="2024-05-01T00:00:00"/>
    <x v="3"/>
    <s v="Leather Wallet"/>
    <n v="3"/>
    <s v="Valid Quantity"/>
    <s v="$80.61"/>
    <n v="0"/>
    <x v="2"/>
    <s v="Berlin"/>
    <x v="4"/>
    <x v="1"/>
    <m/>
    <x v="0"/>
    <s v="Not Rated"/>
    <n v="241.82999999999998"/>
    <n v="0"/>
    <n v="241.82999999999998"/>
  </r>
  <r>
    <x v="3918"/>
    <s v="CUST03094"/>
    <d v="2024-01-01T00:00:00"/>
    <x v="0"/>
    <s v="Self-Help Book"/>
    <n v="2"/>
    <s v="Valid Quantity"/>
    <s v="$39.27"/>
    <n v="5"/>
    <x v="2"/>
    <s v="Melbourne"/>
    <x v="2"/>
    <x v="0"/>
    <n v="4"/>
    <x v="0"/>
    <s v="Rated"/>
    <n v="78.540000000000006"/>
    <n v="3.9270000000000005"/>
    <n v="74.613"/>
  </r>
  <r>
    <x v="3919"/>
    <s v="CUST03169"/>
    <d v="2025-09-23T00:00:00"/>
    <x v="7"/>
    <s v="Green Tea Pack"/>
    <n v="4"/>
    <s v="Valid Quantity"/>
    <s v="$26.04"/>
    <n v="0"/>
    <x v="5"/>
    <s v="Delhi"/>
    <x v="5"/>
    <x v="2"/>
    <m/>
    <x v="0"/>
    <s v="Not Rated"/>
    <n v="104.16"/>
    <n v="0"/>
    <n v="104.16"/>
  </r>
  <r>
    <x v="3920"/>
    <s v="CUST02940"/>
    <d v="2026-03-15T00:00:00"/>
    <x v="5"/>
    <s v="Puzzle 1000pc"/>
    <n v="1"/>
    <s v="Valid Quantity"/>
    <s v="$44.85"/>
    <n v="5"/>
    <x v="2"/>
    <s v="Montreal"/>
    <x v="1"/>
    <x v="0"/>
    <n v="4"/>
    <x v="0"/>
    <s v="Rated"/>
    <n v="44.85"/>
    <n v="2.2425000000000002"/>
    <n v="42.607500000000002"/>
  </r>
  <r>
    <x v="3921"/>
    <s v="CUST00206"/>
    <d v="2025-08-12T00:00:00"/>
    <x v="5"/>
    <s v="Remote Control Car"/>
    <n v="1"/>
    <s v="Valid Quantity"/>
    <s v="$48.78"/>
    <n v="5"/>
    <x v="1"/>
    <s v="Hamburg"/>
    <x v="4"/>
    <x v="0"/>
    <n v="4"/>
    <x v="0"/>
    <s v="Rated"/>
    <n v="48.78"/>
    <n v="2.4390000000000001"/>
    <n v="46.341000000000001"/>
  </r>
  <r>
    <x v="3922"/>
    <s v="CUST00587"/>
    <d v="2024-03-12T00:00:00"/>
    <x v="1"/>
    <s v="Blender"/>
    <n v="1"/>
    <s v="Valid Quantity"/>
    <s v="$112.29"/>
    <n v="0"/>
    <x v="3"/>
    <s v="Montreal"/>
    <x v="1"/>
    <x v="0"/>
    <n v="5"/>
    <x v="0"/>
    <s v="Rated"/>
    <n v="112.29"/>
    <n v="0"/>
    <n v="112.29"/>
  </r>
  <r>
    <x v="3923"/>
    <s v="CUST01703"/>
    <d v="2024-01-06T00:00:00"/>
    <x v="4"/>
    <s v="Football"/>
    <n v="1"/>
    <s v="Valid Quantity"/>
    <s v="$140.32"/>
    <n v="0"/>
    <x v="0"/>
    <s v="Hamburg"/>
    <x v="4"/>
    <x v="2"/>
    <m/>
    <x v="0"/>
    <s v="Not Rated"/>
    <n v="140.32"/>
    <n v="0"/>
    <n v="140.32"/>
  </r>
  <r>
    <x v="3924"/>
    <s v="CUST02901"/>
    <d v="2025-06-16T00:00:00"/>
    <x v="7"/>
    <s v="Green Tea Pack"/>
    <n v="5"/>
    <s v="Valid Quantity"/>
    <s v="$8.86"/>
    <n v="0"/>
    <x v="2"/>
    <s v="Melbourne"/>
    <x v="2"/>
    <x v="3"/>
    <m/>
    <x v="0"/>
    <s v="Not Rated"/>
    <n v="44.3"/>
    <n v="0"/>
    <n v="44.3"/>
  </r>
  <r>
    <x v="3925"/>
    <s v="CUST01604"/>
    <d v="2026-04-30T00:00:00"/>
    <x v="7"/>
    <s v="Olive Oil 1L"/>
    <n v="2"/>
    <s v="Valid Quantity"/>
    <s v="$11.63"/>
    <n v="0"/>
    <x v="3"/>
    <s v="Abu Dhabi"/>
    <x v="6"/>
    <x v="0"/>
    <n v="4"/>
    <x v="0"/>
    <s v="Rated"/>
    <n v="23.26"/>
    <n v="0"/>
    <n v="23.26"/>
  </r>
  <r>
    <x v="3926"/>
    <s v="CUST00271"/>
    <d v="2024-02-28T00:00:00"/>
    <x v="7"/>
    <s v="Green Tea Pack"/>
    <n v="2"/>
    <s v="Valid Quantity"/>
    <s v="$9.46"/>
    <n v="10"/>
    <x v="2"/>
    <s v="Chicago"/>
    <x v="3"/>
    <x v="3"/>
    <m/>
    <x v="0"/>
    <s v="Not Rated"/>
    <n v="18.920000000000002"/>
    <n v="1.8920000000000001"/>
    <n v="17.028000000000002"/>
  </r>
  <r>
    <x v="3927"/>
    <s v="CUST00757"/>
    <d v="2024-08-10T00:00:00"/>
    <x v="1"/>
    <s v="Non-Stick Pan"/>
    <n v="1"/>
    <s v="Valid Quantity"/>
    <s v="$73.57"/>
    <n v="25"/>
    <x v="4"/>
    <s v="London"/>
    <x v="0"/>
    <x v="0"/>
    <n v="3"/>
    <x v="0"/>
    <s v="Rated"/>
    <n v="73.569999999999993"/>
    <n v="18.392499999999998"/>
    <n v="55.177499999999995"/>
  </r>
  <r>
    <x v="3928"/>
    <s v="CUST02134"/>
    <d v="2026-03-02T00:00:00"/>
    <x v="0"/>
    <s v="Fiction Novel"/>
    <n v="1"/>
    <s v="Valid Quantity"/>
    <s v="$30.60"/>
    <n v="0"/>
    <x v="5"/>
    <s v="Sydney"/>
    <x v="2"/>
    <x v="2"/>
    <m/>
    <x v="0"/>
    <s v="Not Rated"/>
    <n v="30.6"/>
    <n v="0"/>
    <n v="30.6"/>
  </r>
  <r>
    <x v="3929"/>
    <s v="CUST02154"/>
    <d v="2024-07-31T00:00:00"/>
    <x v="6"/>
    <s v="Wireless Earbuds"/>
    <n v="2"/>
    <s v="Valid Quantity"/>
    <s v="$17.21"/>
    <n v="20"/>
    <x v="1"/>
    <s v="Hamburg"/>
    <x v="4"/>
    <x v="0"/>
    <m/>
    <x v="0"/>
    <s v="Not Rated"/>
    <n v="34.42"/>
    <n v="6.8840000000000012"/>
    <n v="27.536000000000001"/>
  </r>
  <r>
    <x v="3930"/>
    <s v="CUST00486"/>
    <d v="2024-06-27T00:00:00"/>
    <x v="6"/>
    <s v="Laptop Stand"/>
    <n v="2"/>
    <s v="Valid Quantity"/>
    <s v="$99.73"/>
    <n v="10"/>
    <x v="5"/>
    <s v="Bengaluru"/>
    <x v="5"/>
    <x v="4"/>
    <m/>
    <x v="0"/>
    <s v="Not Rated"/>
    <n v="199.46"/>
    <n v="19.946000000000002"/>
    <n v="179.51400000000001"/>
  </r>
  <r>
    <x v="3931"/>
    <s v="CUST01635"/>
    <d v="2024-09-21T00:00:00"/>
    <x v="7"/>
    <s v="Olive Oil 1L"/>
    <n v="1"/>
    <s v="Valid Quantity"/>
    <s v="$23.29"/>
    <n v="0"/>
    <x v="4"/>
    <s v="Abu Dhabi"/>
    <x v="6"/>
    <x v="1"/>
    <m/>
    <x v="0"/>
    <s v="Not Rated"/>
    <n v="23.29"/>
    <n v="0"/>
    <n v="23.29"/>
  </r>
  <r>
    <x v="3932"/>
    <s v="CUST03282"/>
    <d v="2024-08-21T00:00:00"/>
    <x v="1"/>
    <s v="Storage Organizer"/>
    <n v="1"/>
    <s v="Valid Quantity"/>
    <s v="$68.04"/>
    <n v="5"/>
    <x v="2"/>
    <s v="Toronto"/>
    <x v="1"/>
    <x v="0"/>
    <n v="5"/>
    <x v="0"/>
    <s v="Rated"/>
    <n v="68.040000000000006"/>
    <n v="3.4020000000000006"/>
    <n v="64.638000000000005"/>
  </r>
  <r>
    <x v="3933"/>
    <s v="CUST02165"/>
    <d v="2024-03-08T00:00:00"/>
    <x v="1"/>
    <s v="Non-Stick Pan"/>
    <n v="3"/>
    <s v="Valid Quantity"/>
    <s v="$140.50"/>
    <n v="0"/>
    <x v="5"/>
    <s v="Hamburg"/>
    <x v="4"/>
    <x v="0"/>
    <n v="5"/>
    <x v="0"/>
    <s v="Rated"/>
    <n v="421.5"/>
    <n v="0"/>
    <n v="421.5"/>
  </r>
  <r>
    <x v="3934"/>
    <s v="CUST03225"/>
    <d v="2024-01-28T00:00:00"/>
    <x v="4"/>
    <s v="Cricket Bat"/>
    <n v="1"/>
    <s v="Valid Quantity"/>
    <s v="$88.39"/>
    <n v="5"/>
    <x v="4"/>
    <s v="Mumbai"/>
    <x v="5"/>
    <x v="0"/>
    <n v="5"/>
    <x v="0"/>
    <s v="Rated"/>
    <n v="88.39"/>
    <n v="4.4195000000000002"/>
    <n v="83.970500000000001"/>
  </r>
  <r>
    <x v="3935"/>
    <s v="CUST02008"/>
    <d v="2024-06-26T00:00:00"/>
    <x v="0"/>
    <s v="Self-Help Book"/>
    <n v="3"/>
    <s v="Valid Quantity"/>
    <s v="$23.15"/>
    <n v="0"/>
    <x v="4"/>
    <s v="Los Angeles"/>
    <x v="3"/>
    <x v="3"/>
    <m/>
    <x v="0"/>
    <s v="Not Rated"/>
    <n v="69.449999999999989"/>
    <n v="0"/>
    <n v="69.449999999999989"/>
  </r>
  <r>
    <x v="3936"/>
    <s v="CUST00680"/>
    <d v="2024-05-16T00:00:00"/>
    <x v="6"/>
    <s v="Laptop Stand"/>
    <n v="1"/>
    <s v="Valid Quantity"/>
    <s v="$98.49"/>
    <n v="0"/>
    <x v="2"/>
    <s v="Hamburg"/>
    <x v="4"/>
    <x v="4"/>
    <m/>
    <x v="0"/>
    <s v="Not Rated"/>
    <n v="98.49"/>
    <n v="0"/>
    <n v="98.49"/>
  </r>
  <r>
    <x v="3937"/>
    <s v="CUST00766"/>
    <d v="2024-04-08T00:00:00"/>
    <x v="4"/>
    <s v="Dumbbell Set"/>
    <n v="4"/>
    <s v="Valid Quantity"/>
    <s v="$60.46"/>
    <n v="15"/>
    <x v="3"/>
    <s v="Houston"/>
    <x v="3"/>
    <x v="1"/>
    <m/>
    <x v="0"/>
    <s v="Not Rated"/>
    <n v="241.84"/>
    <n v="36.275999999999996"/>
    <n v="205.56400000000002"/>
  </r>
  <r>
    <x v="3938"/>
    <s v="CUST00955"/>
    <d v="2024-08-12T00:00:00"/>
    <x v="7"/>
    <s v="Almonds 500g"/>
    <n v="1"/>
    <s v="Valid Quantity"/>
    <s v="$16.57"/>
    <n v="10"/>
    <x v="2"/>
    <s v="London"/>
    <x v="0"/>
    <x v="3"/>
    <m/>
    <x v="0"/>
    <s v="Not Rated"/>
    <n v="16.57"/>
    <n v="1.6569999999999998"/>
    <n v="14.913"/>
  </r>
  <r>
    <x v="3939"/>
    <s v="CUST02322"/>
    <d v="2024-06-07T00:00:00"/>
    <x v="5"/>
    <s v="Puzzle 1000pc"/>
    <n v="1"/>
    <s v="Valid Quantity"/>
    <s v="$17.77"/>
    <n v="10"/>
    <x v="2"/>
    <s v="Hamburg"/>
    <x v="4"/>
    <x v="0"/>
    <n v="5"/>
    <x v="0"/>
    <s v="Rated"/>
    <n v="17.77"/>
    <n v="1.7769999999999999"/>
    <n v="15.993"/>
  </r>
  <r>
    <x v="3940"/>
    <s v="CUST01275"/>
    <d v="2024-11-16T00:00:00"/>
    <x v="6"/>
    <s v="Webcam"/>
    <n v="2"/>
    <s v="Valid Quantity"/>
    <s v="$155.21"/>
    <n v="0"/>
    <x v="4"/>
    <s v="Brisbane"/>
    <x v="2"/>
    <x v="4"/>
    <m/>
    <x v="0"/>
    <s v="Not Rated"/>
    <n v="310.42"/>
    <n v="0"/>
    <n v="310.42"/>
  </r>
  <r>
    <x v="3941"/>
    <s v="CUST03402"/>
    <d v="2025-12-18T00:00:00"/>
    <x v="5"/>
    <s v="Puzzle 1000pc"/>
    <n v="1"/>
    <s v="Valid Quantity"/>
    <s v="$10.62"/>
    <n v="5"/>
    <x v="0"/>
    <s v="Abu Dhabi"/>
    <x v="6"/>
    <x v="0"/>
    <n v="4"/>
    <x v="0"/>
    <s v="Rated"/>
    <n v="10.62"/>
    <n v="0.53099999999999992"/>
    <n v="10.088999999999999"/>
  </r>
  <r>
    <x v="3942"/>
    <s v="CUST00574"/>
    <d v="2026-02-15T00:00:00"/>
    <x v="4"/>
    <s v="Cricket Bat"/>
    <n v="2"/>
    <s v="Valid Quantity"/>
    <s v="$81.21"/>
    <n v="15"/>
    <x v="1"/>
    <s v="Manchester"/>
    <x v="0"/>
    <x v="4"/>
    <m/>
    <x v="0"/>
    <s v="Not Rated"/>
    <n v="162.41999999999999"/>
    <n v="24.362999999999996"/>
    <n v="138.05699999999999"/>
  </r>
  <r>
    <x v="3943"/>
    <s v="CUST01076"/>
    <d v="2026-05-01T00:00:00"/>
    <x v="0"/>
    <s v="Self-Help Book"/>
    <n v="-1"/>
    <s v="Negative Quantity"/>
    <s v="$33.19"/>
    <n v="0"/>
    <x v="1"/>
    <s v="Los Angeles"/>
    <x v="3"/>
    <x v="4"/>
    <m/>
    <x v="2"/>
    <s v="Not Rated"/>
    <n v="-33.19"/>
    <n v="0"/>
    <n v="-33.19"/>
  </r>
  <r>
    <x v="3944"/>
    <s v="CUST01437"/>
    <d v="2024-08-08T00:00:00"/>
    <x v="5"/>
    <s v="Puzzle 1000pc"/>
    <n v="1"/>
    <s v="Valid Quantity"/>
    <s v="$30.01"/>
    <n v="5"/>
    <x v="2"/>
    <s v="Vancouver"/>
    <x v="1"/>
    <x v="1"/>
    <m/>
    <x v="0"/>
    <s v="Not Rated"/>
    <n v="30.01"/>
    <n v="1.5005000000000002"/>
    <n v="28.509500000000003"/>
  </r>
  <r>
    <x v="3945"/>
    <s v="CUST02042"/>
    <d v="2024-08-21T00:00:00"/>
    <x v="1"/>
    <s v="Storage Organizer"/>
    <n v="3"/>
    <s v="Valid Quantity"/>
    <s v="$40.77"/>
    <n v="10"/>
    <x v="2"/>
    <s v="London"/>
    <x v="0"/>
    <x v="0"/>
    <n v="1"/>
    <x v="0"/>
    <s v="Rated"/>
    <n v="122.31"/>
    <n v="12.231"/>
    <n v="110.07900000000001"/>
  </r>
  <r>
    <x v="3946"/>
    <s v="CUST01142"/>
    <d v="2024-06-24T00:00:00"/>
    <x v="3"/>
    <s v="Cotton T-Shirt"/>
    <n v="3"/>
    <s v="Valid Quantity"/>
    <s v="$32.76"/>
    <n v="0"/>
    <x v="4"/>
    <s v="London"/>
    <x v="0"/>
    <x v="0"/>
    <n v="3"/>
    <x v="0"/>
    <s v="Rated"/>
    <n v="98.28"/>
    <n v="0"/>
    <n v="98.28"/>
  </r>
  <r>
    <x v="3947"/>
    <s v="CUST03007"/>
    <d v="2024-01-24T00:00:00"/>
    <x v="6"/>
    <s v="Gaming Mouse"/>
    <n v="1"/>
    <s v="Valid Quantity"/>
    <s v="$69.96"/>
    <n v="10"/>
    <x v="2"/>
    <s v="Delhi"/>
    <x v="5"/>
    <x v="0"/>
    <n v="5"/>
    <x v="0"/>
    <s v="Rated"/>
    <n v="69.959999999999994"/>
    <n v="6.9959999999999987"/>
    <n v="62.963999999999999"/>
  </r>
  <r>
    <x v="3948"/>
    <s v="CUST02187"/>
    <d v="2026-08-03T00:00:00"/>
    <x v="3"/>
    <s v="Sunglasses"/>
    <n v="1"/>
    <s v="Valid Quantity"/>
    <s v="$45.27"/>
    <n v="0"/>
    <x v="5"/>
    <s v="Chicago"/>
    <x v="3"/>
    <x v="0"/>
    <n v="4"/>
    <x v="0"/>
    <s v="Rated"/>
    <n v="45.27"/>
    <n v="0"/>
    <n v="45.27"/>
  </r>
  <r>
    <x v="3949"/>
    <s v="CUST01539"/>
    <d v="2025-06-14T00:00:00"/>
    <x v="7"/>
    <s v="Basmati Rice 5kg"/>
    <n v="4"/>
    <s v="Valid Quantity"/>
    <s v="$13.62"/>
    <n v="5"/>
    <x v="1"/>
    <s v="Toronto"/>
    <x v="1"/>
    <x v="0"/>
    <n v="4"/>
    <x v="0"/>
    <s v="Rated"/>
    <n v="54.48"/>
    <n v="2.7239999999999998"/>
    <n v="51.756"/>
  </r>
  <r>
    <x v="3950"/>
    <s v="CUST03225"/>
    <d v="2025-04-06T00:00:00"/>
    <x v="0"/>
    <s v="Cookbook"/>
    <n v="2"/>
    <s v="Valid Quantity"/>
    <s v="$23.95"/>
    <n v="10"/>
    <x v="5"/>
    <s v="Brisbane"/>
    <x v="2"/>
    <x v="2"/>
    <m/>
    <x v="0"/>
    <s v="Not Rated"/>
    <n v="47.9"/>
    <n v="4.79"/>
    <n v="43.11"/>
  </r>
  <r>
    <x v="3951"/>
    <s v="CUST00811"/>
    <d v="2025-04-16T00:00:00"/>
    <x v="1"/>
    <s v="Air Fryer"/>
    <n v="1"/>
    <s v="Valid Quantity"/>
    <s v="$11.90"/>
    <n v="5"/>
    <x v="1"/>
    <s v="Delhi"/>
    <x v="5"/>
    <x v="0"/>
    <n v="4"/>
    <x v="0"/>
    <s v="Rated"/>
    <n v="11.9"/>
    <n v="0.59499999999999997"/>
    <n v="11.305"/>
  </r>
  <r>
    <x v="3952"/>
    <s v="CUST01166"/>
    <d v="2025-05-02T00:00:00"/>
    <x v="4"/>
    <s v="Cycling Helmet"/>
    <n v="1"/>
    <s v="Valid Quantity"/>
    <s v="$109.87"/>
    <n v="20"/>
    <x v="4"/>
    <s v="Abu Dhabi"/>
    <x v="6"/>
    <x v="1"/>
    <m/>
    <x v="0"/>
    <s v="Not Rated"/>
    <n v="109.87"/>
    <n v="21.974"/>
    <n v="87.896000000000001"/>
  </r>
  <r>
    <x v="3953"/>
    <s v="CUST00514"/>
    <d v="2026-02-15T00:00:00"/>
    <x v="3"/>
    <s v="Denim Jacket"/>
    <n v="1"/>
    <s v="Valid Quantity"/>
    <s v="$95.94"/>
    <n v="0"/>
    <x v="5"/>
    <s v="Brisbane"/>
    <x v="2"/>
    <x v="3"/>
    <m/>
    <x v="0"/>
    <s v="Not Rated"/>
    <n v="95.94"/>
    <n v="0"/>
    <n v="95.94"/>
  </r>
  <r>
    <x v="3954"/>
    <s v="CUST01101"/>
    <d v="2026-06-28T00:00:00"/>
    <x v="0"/>
    <s v="Cookbook"/>
    <n v="4"/>
    <s v="Valid Quantity"/>
    <s v="$21.68"/>
    <n v="0"/>
    <x v="1"/>
    <s v="Unknown"/>
    <x v="5"/>
    <x v="4"/>
    <m/>
    <x v="0"/>
    <s v="Not Rated"/>
    <n v="86.72"/>
    <n v="0"/>
    <n v="86.72"/>
  </r>
  <r>
    <x v="3955"/>
    <s v="CUST02837"/>
    <d v="2024-06-06T00:00:00"/>
    <x v="0"/>
    <s v="Cookbook"/>
    <n v="3"/>
    <s v="Valid Quantity"/>
    <s v="$26.99"/>
    <n v="5"/>
    <x v="4"/>
    <s v="Montreal"/>
    <x v="1"/>
    <x v="0"/>
    <n v="2"/>
    <x v="0"/>
    <s v="Rated"/>
    <n v="80.97"/>
    <n v="4.0485000000000007"/>
    <n v="76.921499999999995"/>
  </r>
  <r>
    <x v="3956"/>
    <s v="CUST02653"/>
    <d v="2024-09-15T00:00:00"/>
    <x v="5"/>
    <s v="Building Blocks Set"/>
    <n v="4"/>
    <s v="Valid Quantity"/>
    <s v="$70.67"/>
    <n v="0"/>
    <x v="4"/>
    <s v="Dubai"/>
    <x v="6"/>
    <x v="4"/>
    <m/>
    <x v="0"/>
    <s v="Not Rated"/>
    <n v="282.68"/>
    <n v="0"/>
    <n v="282.68"/>
  </r>
  <r>
    <x v="3957"/>
    <s v="CUST00393"/>
    <d v="2024-10-23T00:00:00"/>
    <x v="1"/>
    <s v="Air Fryer"/>
    <n v="2"/>
    <s v="Valid Quantity"/>
    <s v="$41.08"/>
    <n v="10"/>
    <x v="2"/>
    <s v="Unknown"/>
    <x v="3"/>
    <x v="4"/>
    <m/>
    <x v="0"/>
    <s v="Not Rated"/>
    <n v="82.16"/>
    <n v="8.2159999999999993"/>
    <n v="73.944000000000003"/>
  </r>
  <r>
    <x v="3958"/>
    <s v="CUST02921"/>
    <d v="2025-11-18T00:00:00"/>
    <x v="3"/>
    <s v="Denim Jacket"/>
    <n v="4"/>
    <s v="Valid Quantity"/>
    <s v="$45.76"/>
    <n v="10"/>
    <x v="1"/>
    <s v="Berlin"/>
    <x v="4"/>
    <x v="2"/>
    <m/>
    <x v="0"/>
    <s v="Not Rated"/>
    <n v="183.04"/>
    <n v="18.303999999999998"/>
    <n v="164.73599999999999"/>
  </r>
  <r>
    <x v="3959"/>
    <s v="CUST02157"/>
    <d v="2024-04-06T00:00:00"/>
    <x v="0"/>
    <s v="Cookbook"/>
    <n v="1"/>
    <s v="Valid Quantity"/>
    <s v="$34.83"/>
    <n v="20"/>
    <x v="0"/>
    <s v="Los Angeles"/>
    <x v="3"/>
    <x v="0"/>
    <m/>
    <x v="0"/>
    <s v="Not Rated"/>
    <n v="34.83"/>
    <n v="6.9659999999999993"/>
    <n v="27.863999999999997"/>
  </r>
  <r>
    <x v="3960"/>
    <s v="CUST00725"/>
    <d v="2024-03-09T00:00:00"/>
    <x v="4"/>
    <s v="Football"/>
    <n v="1"/>
    <s v="Valid Quantity"/>
    <s v="$84.23"/>
    <n v="10"/>
    <x v="1"/>
    <s v="Montreal"/>
    <x v="1"/>
    <x v="4"/>
    <m/>
    <x v="0"/>
    <s v="Not Rated"/>
    <n v="84.23"/>
    <n v="8.423"/>
    <n v="75.807000000000002"/>
  </r>
  <r>
    <x v="3961"/>
    <s v="CUST02015"/>
    <d v="2026-06-22T00:00:00"/>
    <x v="0"/>
    <s v="Kids Storybook"/>
    <n v="1"/>
    <s v="Valid Quantity"/>
    <s v="$21.37"/>
    <n v="0"/>
    <x v="2"/>
    <s v="Delhi"/>
    <x v="5"/>
    <x v="0"/>
    <n v="5"/>
    <x v="0"/>
    <s v="Rated"/>
    <n v="21.37"/>
    <n v="0"/>
    <n v="21.37"/>
  </r>
  <r>
    <x v="3962"/>
    <s v="CUST01972"/>
    <d v="2024-08-08T00:00:00"/>
    <x v="7"/>
    <s v="Green Tea Pack"/>
    <n v="2"/>
    <s v="Valid Quantity"/>
    <s v="$15.01"/>
    <n v="15"/>
    <x v="1"/>
    <s v="Los Angeles"/>
    <x v="3"/>
    <x v="2"/>
    <m/>
    <x v="0"/>
    <s v="Not Rated"/>
    <n v="30.02"/>
    <n v="4.5030000000000001"/>
    <n v="25.516999999999999"/>
  </r>
  <r>
    <x v="3963"/>
    <s v="CUST00380"/>
    <d v="2025-01-20T00:00:00"/>
    <x v="1"/>
    <s v="Air Fryer"/>
    <n v="1"/>
    <s v="Valid Quantity"/>
    <s v="$175.77"/>
    <n v="10"/>
    <x v="4"/>
    <s v="Bengaluru"/>
    <x v="5"/>
    <x v="0"/>
    <n v="3"/>
    <x v="0"/>
    <s v="Rated"/>
    <n v="175.77"/>
    <n v="17.577000000000002"/>
    <n v="158.19300000000001"/>
  </r>
  <r>
    <x v="3964"/>
    <s v="CUST00018"/>
    <d v="2025-09-21T00:00:00"/>
    <x v="4"/>
    <s v="Cycling Helmet"/>
    <n v="1"/>
    <s v="Valid Quantity"/>
    <s v="$100.34"/>
    <n v="10"/>
    <x v="0"/>
    <s v="Chicago"/>
    <x v="3"/>
    <x v="1"/>
    <m/>
    <x v="0"/>
    <s v="Not Rated"/>
    <n v="100.34"/>
    <n v="10.034000000000001"/>
    <n v="90.305999999999997"/>
  </r>
  <r>
    <x v="3965"/>
    <s v="CUST03345"/>
    <d v="2025-06-16T00:00:00"/>
    <x v="2"/>
    <s v="Perfume"/>
    <n v="4"/>
    <s v="Valid Quantity"/>
    <s v="$41.53"/>
    <n v="0"/>
    <x v="4"/>
    <s v="Birmingham"/>
    <x v="0"/>
    <x v="0"/>
    <n v="4"/>
    <x v="0"/>
    <s v="Rated"/>
    <n v="166.12"/>
    <n v="0"/>
    <n v="166.12"/>
  </r>
  <r>
    <x v="3966"/>
    <s v="CUST01196"/>
    <d v="2025-08-03T00:00:00"/>
    <x v="7"/>
    <s v="Basmati Rice 5kg"/>
    <n v="1"/>
    <s v="Valid Quantity"/>
    <s v="$20.28"/>
    <n v="15"/>
    <x v="0"/>
    <s v="Houston"/>
    <x v="3"/>
    <x v="4"/>
    <m/>
    <x v="0"/>
    <s v="Not Rated"/>
    <n v="20.28"/>
    <n v="3.0420000000000003"/>
    <n v="17.238"/>
  </r>
  <r>
    <x v="3967"/>
    <s v="CUST02498"/>
    <d v="2024-05-02T00:00:00"/>
    <x v="7"/>
    <s v="Green Tea Pack"/>
    <n v="4"/>
    <s v="Valid Quantity"/>
    <s v="$28.31"/>
    <n v="20"/>
    <x v="0"/>
    <s v="London"/>
    <x v="0"/>
    <x v="4"/>
    <m/>
    <x v="0"/>
    <s v="Not Rated"/>
    <n v="113.24"/>
    <n v="22.647999999999996"/>
    <n v="90.591999999999999"/>
  </r>
  <r>
    <x v="3968"/>
    <s v="CUST02233"/>
    <d v="2024-02-20T00:00:00"/>
    <x v="0"/>
    <s v="Kids Storybook"/>
    <n v="2"/>
    <s v="Valid Quantity"/>
    <s v="$16.85"/>
    <n v="0"/>
    <x v="5"/>
    <s v="Manchester"/>
    <x v="0"/>
    <x v="1"/>
    <m/>
    <x v="0"/>
    <s v="Not Rated"/>
    <n v="33.700000000000003"/>
    <n v="0"/>
    <n v="33.700000000000003"/>
  </r>
  <r>
    <x v="3969"/>
    <s v="CUST02870"/>
    <d v="2024-05-28T00:00:00"/>
    <x v="3"/>
    <s v="Cotton T-Shirt"/>
    <n v="2"/>
    <s v="Valid Quantity"/>
    <s v="$90.93"/>
    <n v="0"/>
    <x v="1"/>
    <s v="Sydney"/>
    <x v="2"/>
    <x v="3"/>
    <m/>
    <x v="0"/>
    <s v="Not Rated"/>
    <n v="181.86"/>
    <n v="0"/>
    <n v="181.86"/>
  </r>
  <r>
    <x v="3970"/>
    <s v="CUST00984"/>
    <d v="2026-01-15T00:00:00"/>
    <x v="2"/>
    <s v="Shampoo"/>
    <n v="1"/>
    <s v="Valid Quantity"/>
    <s v="$18.40"/>
    <n v="15"/>
    <x v="5"/>
    <s v="Toronto"/>
    <x v="1"/>
    <x v="0"/>
    <n v="5"/>
    <x v="0"/>
    <s v="Rated"/>
    <n v="18.399999999999999"/>
    <n v="2.76"/>
    <n v="15.639999999999999"/>
  </r>
  <r>
    <x v="3971"/>
    <s v="CUST02771"/>
    <d v="2024-09-07T00:00:00"/>
    <x v="2"/>
    <s v="Shampoo"/>
    <n v="1"/>
    <s v="Valid Quantity"/>
    <s v="$40.88"/>
    <n v="5"/>
    <x v="3"/>
    <s v="Bengaluru"/>
    <x v="5"/>
    <x v="0"/>
    <n v="2"/>
    <x v="0"/>
    <s v="Rated"/>
    <n v="40.880000000000003"/>
    <n v="2.044"/>
    <n v="38.836000000000006"/>
  </r>
  <r>
    <x v="3972"/>
    <s v="CUST00488"/>
    <d v="2024-09-09T00:00:00"/>
    <x v="3"/>
    <s v="Backpack"/>
    <n v="1"/>
    <s v="Valid Quantity"/>
    <s v="$119.59"/>
    <n v="25"/>
    <x v="1"/>
    <s v="Manchester"/>
    <x v="0"/>
    <x v="2"/>
    <m/>
    <x v="0"/>
    <s v="Not Rated"/>
    <n v="119.59"/>
    <n v="29.897500000000001"/>
    <n v="89.692499999999995"/>
  </r>
  <r>
    <x v="3973"/>
    <s v="CUST00032"/>
    <d v="2024-03-09T00:00:00"/>
    <x v="3"/>
    <s v="Running Shoes"/>
    <n v="1"/>
    <s v="Valid Quantity"/>
    <s v="$102.60"/>
    <n v="0"/>
    <x v="3"/>
    <s v="Berlin"/>
    <x v="4"/>
    <x v="1"/>
    <m/>
    <x v="0"/>
    <s v="Not Rated"/>
    <n v="102.6"/>
    <n v="0"/>
    <n v="102.6"/>
  </r>
  <r>
    <x v="3974"/>
    <s v="CUST03102"/>
    <d v="2024-06-27T00:00:00"/>
    <x v="7"/>
    <s v="Basmati Rice 5kg"/>
    <n v="1"/>
    <s v="Valid Quantity"/>
    <s v="$25.59"/>
    <n v="0"/>
    <x v="3"/>
    <s v="Abu Dhabi"/>
    <x v="6"/>
    <x v="1"/>
    <m/>
    <x v="0"/>
    <s v="Not Rated"/>
    <n v="25.59"/>
    <n v="0"/>
    <n v="25.59"/>
  </r>
  <r>
    <x v="3975"/>
    <s v="CUST01199"/>
    <d v="2026-06-28T00:00:00"/>
    <x v="3"/>
    <s v="Formal Shirt"/>
    <n v="1"/>
    <s v="Valid Quantity"/>
    <s v="$116.26"/>
    <n v="5"/>
    <x v="5"/>
    <s v="London"/>
    <x v="0"/>
    <x v="0"/>
    <n v="5"/>
    <x v="0"/>
    <s v="Rated"/>
    <n v="116.26"/>
    <n v="5.8130000000000006"/>
    <n v="110.447"/>
  </r>
  <r>
    <x v="3976"/>
    <s v="CUST01558"/>
    <d v="2024-03-01T00:00:00"/>
    <x v="4"/>
    <s v="Cricket Bat"/>
    <n v="2"/>
    <s v="Valid Quantity"/>
    <s v="$17.87"/>
    <n v="15"/>
    <x v="4"/>
    <s v="Birmingham"/>
    <x v="0"/>
    <x v="4"/>
    <m/>
    <x v="0"/>
    <s v="Not Rated"/>
    <n v="35.74"/>
    <n v="5.3610000000000007"/>
    <n v="30.379000000000001"/>
  </r>
  <r>
    <x v="3977"/>
    <s v="CUST01541"/>
    <d v="2024-11-17T00:00:00"/>
    <x v="0"/>
    <s v="Fiction Novel"/>
    <n v="1"/>
    <s v="Valid Quantity"/>
    <s v="$37.34"/>
    <n v="20"/>
    <x v="3"/>
    <s v="Montreal"/>
    <x v="1"/>
    <x v="2"/>
    <m/>
    <x v="0"/>
    <s v="Not Rated"/>
    <n v="37.340000000000003"/>
    <n v="7.4680000000000009"/>
    <n v="29.872000000000003"/>
  </r>
  <r>
    <x v="3978"/>
    <s v="CUST00409"/>
    <d v="2025-12-24T00:00:00"/>
    <x v="4"/>
    <s v="Cricket Bat"/>
    <n v="1"/>
    <s v="Valid Quantity"/>
    <s v="$44.15"/>
    <n v="0"/>
    <x v="2"/>
    <s v="Brisbane"/>
    <x v="2"/>
    <x v="4"/>
    <m/>
    <x v="0"/>
    <s v="Not Rated"/>
    <n v="44.15"/>
    <n v="0"/>
    <n v="44.15"/>
  </r>
  <r>
    <x v="3979"/>
    <s v="CUST03333"/>
    <d v="2024-02-01T00:00:00"/>
    <x v="2"/>
    <s v="Hair Dryer"/>
    <n v="1"/>
    <s v="Valid Quantity"/>
    <s v="$27.66"/>
    <n v="5"/>
    <x v="1"/>
    <s v="Brisbane"/>
    <x v="2"/>
    <x v="1"/>
    <m/>
    <x v="0"/>
    <s v="Not Rated"/>
    <n v="27.66"/>
    <n v="1.383"/>
    <n v="26.277000000000001"/>
  </r>
  <r>
    <x v="3980"/>
    <s v="CUST01268"/>
    <d v="2024-07-09T00:00:00"/>
    <x v="4"/>
    <s v="Cricket Bat"/>
    <n v="2"/>
    <s v="Valid Quantity"/>
    <s v="$75.05"/>
    <n v="0"/>
    <x v="5"/>
    <s v="Toronto"/>
    <x v="1"/>
    <x v="4"/>
    <m/>
    <x v="0"/>
    <s v="Not Rated"/>
    <n v="150.1"/>
    <n v="0"/>
    <n v="150.1"/>
  </r>
  <r>
    <x v="3981"/>
    <s v="CUST00532"/>
    <d v="2024-04-08T00:00:00"/>
    <x v="6"/>
    <s v="Webcam"/>
    <n v="2"/>
    <s v="Valid Quantity"/>
    <s v="$36.48"/>
    <n v="20"/>
    <x v="2"/>
    <s v="Toronto"/>
    <x v="1"/>
    <x v="0"/>
    <n v="5"/>
    <x v="0"/>
    <s v="Rated"/>
    <n v="72.959999999999994"/>
    <n v="14.591999999999999"/>
    <n v="58.367999999999995"/>
  </r>
  <r>
    <x v="3982"/>
    <s v="CUST01267"/>
    <d v="2025-08-01T00:00:00"/>
    <x v="0"/>
    <s v="Self-Help Book"/>
    <n v="3"/>
    <s v="Valid Quantity"/>
    <s v="$34.83"/>
    <n v="0"/>
    <x v="0"/>
    <s v="Vancouver"/>
    <x v="1"/>
    <x v="1"/>
    <m/>
    <x v="0"/>
    <s v="Not Rated"/>
    <n v="104.49"/>
    <n v="0"/>
    <n v="104.49"/>
  </r>
  <r>
    <x v="3983"/>
    <s v="CUST03029"/>
    <d v="2024-08-31T00:00:00"/>
    <x v="6"/>
    <s v="USB-C Cable"/>
    <n v="1"/>
    <s v="Valid Quantity"/>
    <s v="$57.36"/>
    <n v="10"/>
    <x v="4"/>
    <s v="Mumbai"/>
    <x v="5"/>
    <x v="0"/>
    <n v="4"/>
    <x v="0"/>
    <s v="Rated"/>
    <n v="57.36"/>
    <n v="5.7360000000000007"/>
    <n v="51.623999999999995"/>
  </r>
  <r>
    <x v="3984"/>
    <s v="CUST00407"/>
    <d v="2025-10-02T00:00:00"/>
    <x v="6"/>
    <s v="Power Bank"/>
    <n v="1"/>
    <s v="Valid Quantity"/>
    <s v="$56.49"/>
    <n v="0"/>
    <x v="0"/>
    <s v="Manchester"/>
    <x v="0"/>
    <x v="3"/>
    <m/>
    <x v="0"/>
    <s v="Not Rated"/>
    <n v="56.49"/>
    <n v="0"/>
    <n v="56.49"/>
  </r>
  <r>
    <x v="3985"/>
    <s v="CUST02552"/>
    <d v="2026-12-02T00:00:00"/>
    <x v="1"/>
    <s v="LED Desk Lamp"/>
    <n v="1"/>
    <s v="Valid Quantity"/>
    <s v="$153.56"/>
    <n v="5"/>
    <x v="4"/>
    <s v="Montreal"/>
    <x v="1"/>
    <x v="0"/>
    <m/>
    <x v="0"/>
    <s v="Not Rated"/>
    <n v="153.56"/>
    <n v="7.6779999999999999"/>
    <n v="145.88200000000001"/>
  </r>
  <r>
    <x v="3986"/>
    <s v="CUST01660"/>
    <d v="2024-10-25T00:00:00"/>
    <x v="4"/>
    <s v="Cycling Helmet"/>
    <n v="1"/>
    <s v="Valid Quantity"/>
    <s v="$40.92"/>
    <n v="5"/>
    <x v="2"/>
    <s v="Toronto"/>
    <x v="1"/>
    <x v="4"/>
    <m/>
    <x v="0"/>
    <s v="Not Rated"/>
    <n v="40.92"/>
    <n v="2.0460000000000003"/>
    <n v="38.874000000000002"/>
  </r>
  <r>
    <x v="3987"/>
    <s v="CUST01235"/>
    <d v="2024-11-28T00:00:00"/>
    <x v="6"/>
    <s v="Webcam"/>
    <n v="2"/>
    <s v="Valid Quantity"/>
    <s v="$185.84"/>
    <n v="5"/>
    <x v="2"/>
    <s v="Montreal"/>
    <x v="1"/>
    <x v="0"/>
    <n v="4"/>
    <x v="0"/>
    <s v="Rated"/>
    <n v="371.68"/>
    <n v="18.584"/>
    <n v="353.096"/>
  </r>
  <r>
    <x v="3988"/>
    <s v="CUST01909"/>
    <d v="2024-04-28T00:00:00"/>
    <x v="5"/>
    <s v="Puzzle 1000pc"/>
    <n v="1"/>
    <s v="Valid Quantity"/>
    <s v="$86.58"/>
    <n v="0"/>
    <x v="5"/>
    <s v="Melbourne"/>
    <x v="2"/>
    <x v="0"/>
    <n v="3"/>
    <x v="0"/>
    <s v="Rated"/>
    <n v="86.58"/>
    <n v="0"/>
    <n v="86.58"/>
  </r>
  <r>
    <x v="3989"/>
    <s v="CUST02271"/>
    <d v="2025-10-14T00:00:00"/>
    <x v="0"/>
    <s v="Cookbook"/>
    <n v="4"/>
    <s v="Valid Quantity"/>
    <s v="$6.47"/>
    <n v="20"/>
    <x v="4"/>
    <s v="Melbourne"/>
    <x v="2"/>
    <x v="0"/>
    <n v="5"/>
    <x v="0"/>
    <s v="Rated"/>
    <n v="25.88"/>
    <n v="5.1760000000000002"/>
    <n v="20.704000000000001"/>
  </r>
  <r>
    <x v="3990"/>
    <s v="CUST02608"/>
    <d v="2026-04-03T00:00:00"/>
    <x v="3"/>
    <s v="Formal Shirt"/>
    <n v="4"/>
    <s v="Valid Quantity"/>
    <s v="$62.55"/>
    <n v="10"/>
    <x v="5"/>
    <s v="Sydney"/>
    <x v="2"/>
    <x v="0"/>
    <n v="2"/>
    <x v="0"/>
    <s v="Rated"/>
    <n v="250.2"/>
    <n v="25.02"/>
    <n v="225.17999999999998"/>
  </r>
  <r>
    <x v="3991"/>
    <s v="CUST00497"/>
    <d v="2024-04-17T00:00:00"/>
    <x v="4"/>
    <s v="Football"/>
    <n v="2"/>
    <s v="Valid Quantity"/>
    <s v="$121.43"/>
    <n v="0"/>
    <x v="5"/>
    <s v="Birmingham"/>
    <x v="0"/>
    <x v="0"/>
    <n v="2"/>
    <x v="0"/>
    <s v="Rated"/>
    <n v="242.86"/>
    <n v="0"/>
    <n v="242.86"/>
  </r>
  <r>
    <x v="3992"/>
    <s v="CUST03478"/>
    <d v="2025-01-08T00:00:00"/>
    <x v="7"/>
    <s v="Basmati Rice 5kg"/>
    <n v="4"/>
    <s v="Valid Quantity"/>
    <s v="$11.19"/>
    <n v="5"/>
    <x v="1"/>
    <s v="Hamburg"/>
    <x v="4"/>
    <x v="1"/>
    <m/>
    <x v="0"/>
    <s v="Not Rated"/>
    <n v="44.76"/>
    <n v="2.238"/>
    <n v="42.521999999999998"/>
  </r>
  <r>
    <x v="3993"/>
    <s v="CUST00464"/>
    <d v="2025-12-18T00:00:00"/>
    <x v="1"/>
    <s v="Blender"/>
    <n v="1"/>
    <s v="Valid Quantity"/>
    <s v="$93.58"/>
    <n v="0"/>
    <x v="0"/>
    <s v="Los Angeles"/>
    <x v="3"/>
    <x v="0"/>
    <n v="4"/>
    <x v="0"/>
    <s v="Rated"/>
    <n v="93.58"/>
    <n v="0"/>
    <n v="93.58"/>
  </r>
  <r>
    <x v="3994"/>
    <s v="CUST02116"/>
    <d v="2024-03-18T00:00:00"/>
    <x v="4"/>
    <s v="Yoga Mat"/>
    <n v="5"/>
    <s v="Valid Quantity"/>
    <s v="$92.10"/>
    <n v="10"/>
    <x v="0"/>
    <s v="New York"/>
    <x v="3"/>
    <x v="0"/>
    <n v="5"/>
    <x v="0"/>
    <s v="Rated"/>
    <n v="460.5"/>
    <n v="46.05"/>
    <n v="414.45"/>
  </r>
  <r>
    <x v="3995"/>
    <s v="CUST02178"/>
    <d v="2025-09-02T00:00:00"/>
    <x v="1"/>
    <s v="Ceramic Mug Set"/>
    <n v="4"/>
    <s v="Valid Quantity"/>
    <s v="$146.34"/>
    <n v="0"/>
    <x v="2"/>
    <s v="Manchester"/>
    <x v="0"/>
    <x v="0"/>
    <n v="2"/>
    <x v="0"/>
    <s v="Rated"/>
    <n v="585.36"/>
    <n v="0"/>
    <n v="585.36"/>
  </r>
  <r>
    <x v="3996"/>
    <s v="CUST01507"/>
    <d v="2024-02-13T00:00:00"/>
    <x v="7"/>
    <s v="Olive Oil 1L"/>
    <n v="1"/>
    <s v="Valid Quantity"/>
    <s v="$16.26"/>
    <n v="0"/>
    <x v="5"/>
    <s v="Los Angeles"/>
    <x v="3"/>
    <x v="3"/>
    <m/>
    <x v="0"/>
    <s v="Not Rated"/>
    <n v="16.260000000000002"/>
    <n v="0"/>
    <n v="16.260000000000002"/>
  </r>
  <r>
    <x v="3997"/>
    <s v="CUST01922"/>
    <d v="2025-02-10T00:00:00"/>
    <x v="6"/>
    <s v="Laptop Stand"/>
    <n v="1"/>
    <s v="Valid Quantity"/>
    <s v="$114.45"/>
    <n v="0"/>
    <x v="3"/>
    <s v="London"/>
    <x v="0"/>
    <x v="0"/>
    <n v="4"/>
    <x v="0"/>
    <s v="Rated"/>
    <n v="114.45"/>
    <n v="0"/>
    <n v="114.45"/>
  </r>
  <r>
    <x v="3998"/>
    <s v="CUST02874"/>
    <d v="2024-02-01T00:00:00"/>
    <x v="2"/>
    <s v="Shampoo"/>
    <n v="1"/>
    <s v="Valid Quantity"/>
    <s v="$24.61"/>
    <n v="0"/>
    <x v="1"/>
    <s v="Houston"/>
    <x v="3"/>
    <x v="0"/>
    <m/>
    <x v="0"/>
    <s v="Not Rated"/>
    <n v="24.61"/>
    <n v="0"/>
    <n v="24.61"/>
  </r>
  <r>
    <x v="3999"/>
    <s v="CUST03214"/>
    <d v="2024-04-26T00:00:00"/>
    <x v="3"/>
    <s v="Formal Shirt"/>
    <n v="2"/>
    <s v="Valid Quantity"/>
    <s v="$93.18"/>
    <n v="15"/>
    <x v="0"/>
    <s v="New York"/>
    <x v="3"/>
    <x v="4"/>
    <m/>
    <x v="0"/>
    <s v="Not Rated"/>
    <n v="186.36"/>
    <n v="27.954000000000001"/>
    <n v="158.40600000000001"/>
  </r>
  <r>
    <x v="4000"/>
    <s v="CUST00305"/>
    <d v="2024-09-08T00:00:00"/>
    <x v="3"/>
    <s v="Sunglasses"/>
    <n v="4"/>
    <s v="Valid Quantity"/>
    <s v="$83.77"/>
    <n v="10"/>
    <x v="2"/>
    <s v="Hamburg"/>
    <x v="4"/>
    <x v="0"/>
    <n v="3"/>
    <x v="0"/>
    <s v="Rated"/>
    <n v="335.08"/>
    <n v="33.507999999999996"/>
    <n v="301.572"/>
  </r>
  <r>
    <x v="4001"/>
    <s v="CUST00229"/>
    <d v="2024-10-23T00:00:00"/>
    <x v="6"/>
    <s v="Laptop Stand"/>
    <n v="1"/>
    <s v="Valid Quantity"/>
    <s v="$181.80"/>
    <n v="10"/>
    <x v="0"/>
    <s v="Munich"/>
    <x v="4"/>
    <x v="3"/>
    <m/>
    <x v="0"/>
    <s v="Not Rated"/>
    <n v="181.8"/>
    <n v="18.18"/>
    <n v="163.62"/>
  </r>
  <r>
    <x v="4002"/>
    <s v="CUST01084"/>
    <d v="2025-04-03T00:00:00"/>
    <x v="5"/>
    <s v="Action Figure"/>
    <n v="3"/>
    <s v="Valid Quantity"/>
    <s v="$82.13"/>
    <n v="0"/>
    <x v="4"/>
    <s v="Toronto"/>
    <x v="1"/>
    <x v="0"/>
    <n v="3"/>
    <x v="0"/>
    <s v="Rated"/>
    <n v="246.39"/>
    <n v="0"/>
    <n v="246.39"/>
  </r>
  <r>
    <x v="4003"/>
    <s v="CUST00589"/>
    <d v="2024-04-07T00:00:00"/>
    <x v="3"/>
    <s v="Leather Wallet"/>
    <n v="1"/>
    <s v="Valid Quantity"/>
    <s v="$22.33"/>
    <n v="5"/>
    <x v="1"/>
    <s v="Berlin"/>
    <x v="4"/>
    <x v="0"/>
    <n v="5"/>
    <x v="0"/>
    <s v="Rated"/>
    <n v="22.33"/>
    <n v="1.1164999999999998"/>
    <n v="21.2135"/>
  </r>
  <r>
    <x v="4004"/>
    <s v="CUST02671"/>
    <d v="2025-06-17T00:00:00"/>
    <x v="5"/>
    <s v="Building Blocks Set"/>
    <n v="1"/>
    <s v="Valid Quantity"/>
    <s v="$44.25"/>
    <n v="5"/>
    <x v="5"/>
    <s v="Abu Dhabi"/>
    <x v="6"/>
    <x v="4"/>
    <m/>
    <x v="0"/>
    <s v="Not Rated"/>
    <n v="44.25"/>
    <n v="2.2124999999999999"/>
    <n v="42.037500000000001"/>
  </r>
  <r>
    <x v="4005"/>
    <s v="CUST02182"/>
    <d v="2024-01-01T00:00:00"/>
    <x v="2"/>
    <s v="Shampoo"/>
    <n v="4"/>
    <s v="Valid Quantity"/>
    <s v="$41.88"/>
    <n v="5"/>
    <x v="0"/>
    <s v="Vancouver"/>
    <x v="1"/>
    <x v="3"/>
    <m/>
    <x v="0"/>
    <s v="Not Rated"/>
    <n v="167.52"/>
    <n v="8.3759999999999994"/>
    <n v="159.14400000000001"/>
  </r>
  <r>
    <x v="4006"/>
    <s v="CUST01243"/>
    <d v="2024-08-09T00:00:00"/>
    <x v="1"/>
    <s v="Blender"/>
    <n v="3"/>
    <s v="Valid Quantity"/>
    <s v="$146.02"/>
    <n v="0"/>
    <x v="2"/>
    <s v="Los Angeles"/>
    <x v="3"/>
    <x v="0"/>
    <n v="3"/>
    <x v="0"/>
    <s v="Rated"/>
    <n v="438.06000000000006"/>
    <n v="0"/>
    <n v="438.06000000000006"/>
  </r>
  <r>
    <x v="4007"/>
    <s v="CUST01886"/>
    <d v="2024-05-19T00:00:00"/>
    <x v="6"/>
    <s v="Smartwatch"/>
    <n v="1"/>
    <s v="Valid Quantity"/>
    <s v="$69.22"/>
    <n v="20"/>
    <x v="1"/>
    <s v="Chicago"/>
    <x v="3"/>
    <x v="2"/>
    <m/>
    <x v="0"/>
    <s v="Not Rated"/>
    <n v="69.22"/>
    <n v="13.844000000000001"/>
    <n v="55.375999999999998"/>
  </r>
  <r>
    <x v="4008"/>
    <s v="CUST03412"/>
    <d v="2026-12-01T00:00:00"/>
    <x v="0"/>
    <s v="Kids Storybook"/>
    <n v="1"/>
    <s v="Valid Quantity"/>
    <s v="$31.05"/>
    <n v="0"/>
    <x v="4"/>
    <s v="Vancouver"/>
    <x v="1"/>
    <x v="1"/>
    <m/>
    <x v="0"/>
    <s v="Not Rated"/>
    <n v="31.05"/>
    <n v="0"/>
    <n v="31.05"/>
  </r>
  <r>
    <x v="4009"/>
    <s v="CUST01877"/>
    <d v="2025-04-15T00:00:00"/>
    <x v="6"/>
    <s v="Bluetooth Speaker"/>
    <n v="2"/>
    <s v="Valid Quantity"/>
    <s v="$177.96"/>
    <n v="20"/>
    <x v="2"/>
    <s v="Abu Dhabi"/>
    <x v="6"/>
    <x v="1"/>
    <m/>
    <x v="0"/>
    <s v="Not Rated"/>
    <n v="355.92"/>
    <n v="71.184000000000012"/>
    <n v="284.73599999999999"/>
  </r>
  <r>
    <x v="4010"/>
    <s v="CUST03057"/>
    <d v="2024-03-01T00:00:00"/>
    <x v="5"/>
    <s v="Building Blocks Set"/>
    <n v="2"/>
    <s v="Valid Quantity"/>
    <s v="$86.13"/>
    <n v="10"/>
    <x v="1"/>
    <s v="Abu Dhabi"/>
    <x v="6"/>
    <x v="4"/>
    <m/>
    <x v="0"/>
    <s v="Not Rated"/>
    <n v="172.26"/>
    <n v="17.225999999999999"/>
    <n v="155.03399999999999"/>
  </r>
  <r>
    <x v="4011"/>
    <s v="CUST00221"/>
    <d v="2025-03-24T00:00:00"/>
    <x v="2"/>
    <s v="Hair Dryer"/>
    <n v="3"/>
    <s v="Valid Quantity"/>
    <s v="$15.60"/>
    <n v="5"/>
    <x v="0"/>
    <s v="Birmingham"/>
    <x v="0"/>
    <x v="0"/>
    <n v="5"/>
    <x v="0"/>
    <s v="Rated"/>
    <n v="46.8"/>
    <n v="2.34"/>
    <n v="44.459999999999994"/>
  </r>
  <r>
    <x v="4012"/>
    <s v="CUST01058"/>
    <d v="2025-08-24T00:00:00"/>
    <x v="4"/>
    <s v="Yoga Mat"/>
    <n v="2"/>
    <s v="Valid Quantity"/>
    <s v="$113.58"/>
    <n v="0"/>
    <x v="3"/>
    <s v="Abu Dhabi"/>
    <x v="6"/>
    <x v="0"/>
    <m/>
    <x v="0"/>
    <s v="Not Rated"/>
    <n v="227.16"/>
    <n v="0"/>
    <n v="227.16"/>
  </r>
  <r>
    <x v="4013"/>
    <s v="CUST02824"/>
    <d v="2026-02-27T00:00:00"/>
    <x v="6"/>
    <s v="Power Bank"/>
    <n v="2"/>
    <s v="Valid Quantity"/>
    <s v="$194.22"/>
    <n v="0"/>
    <x v="1"/>
    <s v="Abu Dhabi"/>
    <x v="6"/>
    <x v="0"/>
    <n v="5"/>
    <x v="0"/>
    <s v="Rated"/>
    <n v="388.44"/>
    <n v="0"/>
    <n v="388.44"/>
  </r>
  <r>
    <x v="4014"/>
    <s v="CUST01325"/>
    <d v="2025-03-11T00:00:00"/>
    <x v="7"/>
    <s v="Green Tea Pack"/>
    <n v="2"/>
    <s v="Valid Quantity"/>
    <s v="$9.36"/>
    <n v="0"/>
    <x v="5"/>
    <s v="Hamburg"/>
    <x v="4"/>
    <x v="3"/>
    <m/>
    <x v="0"/>
    <s v="Not Rated"/>
    <n v="18.72"/>
    <n v="0"/>
    <n v="18.72"/>
  </r>
  <r>
    <x v="4015"/>
    <s v="CUST01573"/>
    <d v="2024-11-23T00:00:00"/>
    <x v="0"/>
    <s v="Cookbook"/>
    <n v="4"/>
    <s v="Valid Quantity"/>
    <s v="$17.74"/>
    <n v="10"/>
    <x v="4"/>
    <s v="Abu Dhabi"/>
    <x v="6"/>
    <x v="3"/>
    <m/>
    <x v="0"/>
    <s v="Not Rated"/>
    <n v="70.959999999999994"/>
    <n v="7.0959999999999992"/>
    <n v="63.863999999999997"/>
  </r>
  <r>
    <x v="4016"/>
    <s v="CUST00238"/>
    <d v="2024-07-09T00:00:00"/>
    <x v="4"/>
    <s v="Cricket Bat"/>
    <n v="4"/>
    <s v="Valid Quantity"/>
    <s v="$44.21"/>
    <n v="15"/>
    <x v="4"/>
    <s v="Munich"/>
    <x v="4"/>
    <x v="0"/>
    <n v="2"/>
    <x v="0"/>
    <s v="Rated"/>
    <n v="176.84"/>
    <n v="26.526"/>
    <n v="150.31399999999999"/>
  </r>
  <r>
    <x v="4017"/>
    <s v="CUST00054"/>
    <d v="2025-03-03T00:00:00"/>
    <x v="3"/>
    <s v="Formal Shirt"/>
    <n v="2"/>
    <s v="Valid Quantity"/>
    <s v="$40.23"/>
    <n v="5"/>
    <x v="5"/>
    <s v="Manchester"/>
    <x v="0"/>
    <x v="3"/>
    <m/>
    <x v="0"/>
    <s v="Not Rated"/>
    <n v="80.459999999999994"/>
    <n v="4.0229999999999997"/>
    <n v="76.436999999999998"/>
  </r>
  <r>
    <x v="4018"/>
    <s v="CUST00261"/>
    <d v="2025-04-28T00:00:00"/>
    <x v="5"/>
    <s v="Remote Control Car"/>
    <n v="1"/>
    <s v="Valid Quantity"/>
    <s v="$87.81"/>
    <n v="0"/>
    <x v="4"/>
    <s v="Montreal"/>
    <x v="1"/>
    <x v="1"/>
    <m/>
    <x v="0"/>
    <s v="Not Rated"/>
    <n v="87.81"/>
    <n v="0"/>
    <n v="87.81"/>
  </r>
  <r>
    <x v="4019"/>
    <s v="CUST00247"/>
    <d v="2024-11-25T00:00:00"/>
    <x v="6"/>
    <s v="Webcam"/>
    <n v="1"/>
    <s v="Valid Quantity"/>
    <s v="$108.28"/>
    <n v="0"/>
    <x v="3"/>
    <s v="Bengaluru"/>
    <x v="5"/>
    <x v="0"/>
    <n v="3"/>
    <x v="0"/>
    <s v="Rated"/>
    <n v="108.28"/>
    <n v="0"/>
    <n v="108.28"/>
  </r>
  <r>
    <x v="4020"/>
    <s v="CUST02053"/>
    <d v="2024-12-31T00:00:00"/>
    <x v="5"/>
    <s v="Building Blocks Set"/>
    <n v="4"/>
    <s v="Valid Quantity"/>
    <s v="$47.79"/>
    <n v="0"/>
    <x v="2"/>
    <s v="Abu Dhabi"/>
    <x v="6"/>
    <x v="0"/>
    <n v="5"/>
    <x v="0"/>
    <s v="Rated"/>
    <n v="191.16"/>
    <n v="0"/>
    <n v="191.16"/>
  </r>
  <r>
    <x v="4021"/>
    <s v="CUST01290"/>
    <d v="2024-01-03T00:00:00"/>
    <x v="4"/>
    <s v="Cycling Helmet"/>
    <n v="2"/>
    <s v="Valid Quantity"/>
    <s v="$96.51"/>
    <n v="0"/>
    <x v="2"/>
    <s v="Abu Dhabi"/>
    <x v="6"/>
    <x v="1"/>
    <m/>
    <x v="0"/>
    <s v="Not Rated"/>
    <n v="193.02"/>
    <n v="0"/>
    <n v="193.02"/>
  </r>
  <r>
    <x v="4022"/>
    <s v="CUST00982"/>
    <d v="2025-04-08T00:00:00"/>
    <x v="1"/>
    <s v="Storage Organizer"/>
    <n v="4"/>
    <s v="Valid Quantity"/>
    <s v="$57.83"/>
    <n v="10"/>
    <x v="0"/>
    <s v="Houston"/>
    <x v="3"/>
    <x v="0"/>
    <m/>
    <x v="0"/>
    <s v="Not Rated"/>
    <n v="231.32"/>
    <n v="23.131999999999998"/>
    <n v="208.18799999999999"/>
  </r>
  <r>
    <x v="4023"/>
    <s v="CUST02128"/>
    <d v="2025-07-13T00:00:00"/>
    <x v="4"/>
    <s v="Cricket Bat"/>
    <n v="1"/>
    <s v="Valid Quantity"/>
    <s v="$15.22"/>
    <n v="0"/>
    <x v="2"/>
    <s v="Manchester"/>
    <x v="0"/>
    <x v="3"/>
    <m/>
    <x v="0"/>
    <s v="Not Rated"/>
    <n v="15.22"/>
    <n v="0"/>
    <n v="15.22"/>
  </r>
  <r>
    <x v="4024"/>
    <s v="CUST00590"/>
    <d v="2025-12-26T00:00:00"/>
    <x v="3"/>
    <s v="Running Shoes"/>
    <n v="4"/>
    <s v="Valid Quantity"/>
    <s v="$41.01"/>
    <n v="5"/>
    <x v="5"/>
    <s v="Munich"/>
    <x v="4"/>
    <x v="0"/>
    <n v="4"/>
    <x v="0"/>
    <s v="Rated"/>
    <n v="164.04"/>
    <n v="8.202"/>
    <n v="155.83799999999999"/>
  </r>
  <r>
    <x v="4025"/>
    <s v="CUST03325"/>
    <d v="2025-07-29T00:00:00"/>
    <x v="2"/>
    <s v="Sunscreen SPF50"/>
    <n v="1"/>
    <s v="Valid Quantity"/>
    <s v="$12.84"/>
    <n v="0"/>
    <x v="0"/>
    <s v="Dubai"/>
    <x v="6"/>
    <x v="4"/>
    <m/>
    <x v="0"/>
    <s v="Not Rated"/>
    <n v="12.84"/>
    <n v="0"/>
    <n v="12.84"/>
  </r>
  <r>
    <x v="4026"/>
    <s v="CUST01516"/>
    <d v="2024-03-25T00:00:00"/>
    <x v="6"/>
    <s v="Bluetooth Speaker"/>
    <n v="3"/>
    <s v="Valid Quantity"/>
    <s v="$223.73"/>
    <n v="0"/>
    <x v="3"/>
    <s v="Birmingham"/>
    <x v="0"/>
    <x v="0"/>
    <n v="5"/>
    <x v="0"/>
    <s v="Rated"/>
    <n v="671.18999999999994"/>
    <n v="0"/>
    <n v="671.18999999999994"/>
  </r>
  <r>
    <x v="4027"/>
    <s v="CUST02567"/>
    <d v="2025-02-01T00:00:00"/>
    <x v="4"/>
    <s v="Cycling Helmet"/>
    <n v="2"/>
    <s v="Valid Quantity"/>
    <s v="$64.52"/>
    <n v="15"/>
    <x v="2"/>
    <s v="New York"/>
    <x v="3"/>
    <x v="4"/>
    <m/>
    <x v="0"/>
    <s v="Not Rated"/>
    <n v="129.04"/>
    <n v="19.355999999999998"/>
    <n v="109.684"/>
  </r>
  <r>
    <x v="4028"/>
    <s v="CUST03047"/>
    <d v="2024-01-22T00:00:00"/>
    <x v="2"/>
    <s v="Sunscreen SPF50"/>
    <n v="4"/>
    <s v="Valid Quantity"/>
    <s v="$13.04"/>
    <n v="5"/>
    <x v="1"/>
    <s v="Melbourne"/>
    <x v="2"/>
    <x v="4"/>
    <m/>
    <x v="0"/>
    <s v="Not Rated"/>
    <n v="52.16"/>
    <n v="2.6079999999999997"/>
    <n v="49.552"/>
  </r>
  <r>
    <x v="4029"/>
    <s v="CUST01979"/>
    <d v="2024-12-08T00:00:00"/>
    <x v="7"/>
    <s v="Basmati Rice 5kg"/>
    <n v="1"/>
    <s v="Valid Quantity"/>
    <s v="$9.90"/>
    <n v="15"/>
    <x v="5"/>
    <s v="Mumbai"/>
    <x v="5"/>
    <x v="0"/>
    <n v="4"/>
    <x v="0"/>
    <s v="Rated"/>
    <n v="9.9"/>
    <n v="1.4850000000000001"/>
    <n v="8.4150000000000009"/>
  </r>
  <r>
    <x v="4030"/>
    <s v="CUST00049"/>
    <d v="2024-09-30T00:00:00"/>
    <x v="2"/>
    <s v="Lipstick"/>
    <n v="1"/>
    <s v="Valid Quantity"/>
    <s v="$25.38"/>
    <n v="10"/>
    <x v="5"/>
    <s v="Brisbane"/>
    <x v="2"/>
    <x v="0"/>
    <n v="3"/>
    <x v="0"/>
    <s v="Rated"/>
    <n v="25.38"/>
    <n v="2.5379999999999998"/>
    <n v="22.841999999999999"/>
  </r>
  <r>
    <x v="4031"/>
    <s v="CUST00739"/>
    <d v="2024-08-14T00:00:00"/>
    <x v="7"/>
    <s v="Olive Oil 1L"/>
    <n v="1"/>
    <s v="Valid Quantity"/>
    <s v="$26.87"/>
    <n v="5"/>
    <x v="4"/>
    <s v="Manchester"/>
    <x v="0"/>
    <x v="4"/>
    <m/>
    <x v="0"/>
    <s v="Not Rated"/>
    <n v="26.87"/>
    <n v="1.3434999999999999"/>
    <n v="25.526500000000002"/>
  </r>
  <r>
    <x v="4032"/>
    <s v="CUST02722"/>
    <d v="2025-09-28T00:00:00"/>
    <x v="3"/>
    <s v="Hoodie"/>
    <n v="1"/>
    <s v="Valid Quantity"/>
    <s v="$78.55"/>
    <n v="0"/>
    <x v="3"/>
    <s v="Toronto"/>
    <x v="1"/>
    <x v="0"/>
    <n v="1"/>
    <x v="0"/>
    <s v="Rated"/>
    <n v="78.55"/>
    <n v="0"/>
    <n v="78.55"/>
  </r>
  <r>
    <x v="4033"/>
    <s v="CUST03388"/>
    <d v="2024-05-19T00:00:00"/>
    <x v="7"/>
    <s v="Green Tea Pack"/>
    <n v="1"/>
    <s v="Valid Quantity"/>
    <s v="$11.30"/>
    <n v="0"/>
    <x v="3"/>
    <s v="Munich"/>
    <x v="4"/>
    <x v="0"/>
    <n v="4"/>
    <x v="0"/>
    <s v="Rated"/>
    <n v="11.3"/>
    <n v="0"/>
    <n v="11.3"/>
  </r>
  <r>
    <x v="4034"/>
    <s v="CUST02559"/>
    <d v="2025-08-15T00:00:00"/>
    <x v="2"/>
    <s v="Hair Dryer"/>
    <n v="4"/>
    <s v="Valid Quantity"/>
    <s v="$13.21"/>
    <n v="0"/>
    <x v="1"/>
    <s v="Unknown"/>
    <x v="6"/>
    <x v="0"/>
    <n v="2"/>
    <x v="0"/>
    <s v="Rated"/>
    <n v="52.84"/>
    <n v="0"/>
    <n v="52.84"/>
  </r>
  <r>
    <x v="4035"/>
    <s v="CUST00917"/>
    <d v="2024-04-19T00:00:00"/>
    <x v="2"/>
    <s v="Hair Dryer"/>
    <n v="3"/>
    <s v="Valid Quantity"/>
    <s v="$14.94"/>
    <n v="5"/>
    <x v="5"/>
    <s v="Los Angeles"/>
    <x v="3"/>
    <x v="0"/>
    <n v="4"/>
    <x v="0"/>
    <s v="Rated"/>
    <n v="44.82"/>
    <n v="2.2410000000000001"/>
    <n v="42.579000000000001"/>
  </r>
  <r>
    <x v="4036"/>
    <s v="CUST02223"/>
    <d v="2024-01-25T00:00:00"/>
    <x v="6"/>
    <s v="Smartwatch"/>
    <n v="1"/>
    <s v="Valid Quantity"/>
    <s v="$204.48"/>
    <n v="10"/>
    <x v="3"/>
    <s v="New York"/>
    <x v="3"/>
    <x v="1"/>
    <m/>
    <x v="0"/>
    <s v="Not Rated"/>
    <n v="204.48"/>
    <n v="20.448"/>
    <n v="184.03199999999998"/>
  </r>
  <r>
    <x v="4037"/>
    <s v="CUST00643"/>
    <d v="2026-03-01T00:00:00"/>
    <x v="4"/>
    <s v="Cricket Bat"/>
    <n v="1"/>
    <s v="Valid Quantity"/>
    <s v="$26.03"/>
    <n v="10"/>
    <x v="2"/>
    <s v="Manchester"/>
    <x v="0"/>
    <x v="0"/>
    <n v="5"/>
    <x v="0"/>
    <s v="Rated"/>
    <n v="26.03"/>
    <n v="2.6030000000000002"/>
    <n v="23.427"/>
  </r>
  <r>
    <x v="4038"/>
    <s v="CUST02709"/>
    <d v="2025-05-20T00:00:00"/>
    <x v="0"/>
    <s v="Kids Storybook"/>
    <n v="1"/>
    <s v="Valid Quantity"/>
    <s v="$35.61"/>
    <n v="0"/>
    <x v="4"/>
    <s v="Hamburg"/>
    <x v="4"/>
    <x v="0"/>
    <n v="5"/>
    <x v="0"/>
    <s v="Rated"/>
    <n v="35.61"/>
    <n v="0"/>
    <n v="35.61"/>
  </r>
  <r>
    <x v="4039"/>
    <s v="CUST00191"/>
    <d v="2025-08-14T00:00:00"/>
    <x v="1"/>
    <s v="Ceramic Mug Set"/>
    <n v="2"/>
    <s v="Valid Quantity"/>
    <s v="$119.27"/>
    <n v="0"/>
    <x v="4"/>
    <s v="Hamburg"/>
    <x v="4"/>
    <x v="0"/>
    <n v="4"/>
    <x v="0"/>
    <s v="Rated"/>
    <n v="238.54"/>
    <n v="0"/>
    <n v="238.54"/>
  </r>
  <r>
    <x v="4040"/>
    <s v="CUST01551"/>
    <d v="2026-01-20T00:00:00"/>
    <x v="0"/>
    <s v="Cookbook"/>
    <n v="1"/>
    <s v="Valid Quantity"/>
    <s v="$5.01"/>
    <n v="10"/>
    <x v="1"/>
    <s v="Bengaluru"/>
    <x v="5"/>
    <x v="0"/>
    <n v="3"/>
    <x v="0"/>
    <s v="Rated"/>
    <n v="5.01"/>
    <n v="0.50099999999999989"/>
    <n v="4.5090000000000003"/>
  </r>
  <r>
    <x v="4041"/>
    <s v="CUST02235"/>
    <d v="2026-03-31T00:00:00"/>
    <x v="5"/>
    <s v="Building Blocks Set"/>
    <n v="2"/>
    <s v="Valid Quantity"/>
    <s v="$57.24"/>
    <n v="5"/>
    <x v="0"/>
    <s v="Unknown"/>
    <x v="4"/>
    <x v="2"/>
    <m/>
    <x v="0"/>
    <s v="Not Rated"/>
    <n v="114.48"/>
    <n v="5.7240000000000002"/>
    <n v="108.756"/>
  </r>
  <r>
    <x v="4042"/>
    <s v="CUST00089"/>
    <d v="2025-12-24T00:00:00"/>
    <x v="6"/>
    <s v="Wireless Earbuds"/>
    <n v="2"/>
    <s v="Valid Quantity"/>
    <s v="$226.99"/>
    <n v="5"/>
    <x v="5"/>
    <s v="Toronto"/>
    <x v="1"/>
    <x v="3"/>
    <m/>
    <x v="0"/>
    <s v="Not Rated"/>
    <n v="453.98"/>
    <n v="22.699000000000002"/>
    <n v="431.28100000000001"/>
  </r>
  <r>
    <x v="4043"/>
    <s v="CUST02252"/>
    <d v="2025-11-30T00:00:00"/>
    <x v="5"/>
    <s v="Remote Control Car"/>
    <n v="2"/>
    <s v="Valid Quantity"/>
    <s v="$88.75"/>
    <n v="10"/>
    <x v="0"/>
    <s v="London"/>
    <x v="0"/>
    <x v="0"/>
    <n v="3"/>
    <x v="0"/>
    <s v="Rated"/>
    <n v="177.5"/>
    <n v="17.75"/>
    <n v="159.75"/>
  </r>
  <r>
    <x v="4044"/>
    <s v="CUST01425"/>
    <d v="2025-05-18T00:00:00"/>
    <x v="6"/>
    <s v="USB-C Cable"/>
    <n v="4"/>
    <s v="Valid Quantity"/>
    <s v="$46.73"/>
    <n v="5"/>
    <x v="5"/>
    <s v="Chicago"/>
    <x v="3"/>
    <x v="0"/>
    <n v="3"/>
    <x v="0"/>
    <s v="Rated"/>
    <n v="186.92"/>
    <n v="9.3459999999999983"/>
    <n v="177.57399999999998"/>
  </r>
  <r>
    <x v="4045"/>
    <s v="CUST02416"/>
    <d v="2024-09-27T00:00:00"/>
    <x v="1"/>
    <s v="LED Desk Lamp"/>
    <n v="2"/>
    <s v="Valid Quantity"/>
    <s v="$28.12"/>
    <n v="0"/>
    <x v="0"/>
    <s v="Dubai"/>
    <x v="6"/>
    <x v="3"/>
    <m/>
    <x v="0"/>
    <s v="Not Rated"/>
    <n v="56.24"/>
    <n v="0"/>
    <n v="56.24"/>
  </r>
  <r>
    <x v="4046"/>
    <s v="CUST02981"/>
    <d v="2026-05-27T00:00:00"/>
    <x v="1"/>
    <s v="Air Fryer"/>
    <n v="1"/>
    <s v="Valid Quantity"/>
    <s v="$98.18"/>
    <n v="0"/>
    <x v="3"/>
    <s v="Berlin"/>
    <x v="4"/>
    <x v="1"/>
    <m/>
    <x v="0"/>
    <s v="Not Rated"/>
    <n v="98.18"/>
    <n v="0"/>
    <n v="98.18"/>
  </r>
  <r>
    <x v="4047"/>
    <s v="CUST01004"/>
    <d v="2024-06-29T00:00:00"/>
    <x v="7"/>
    <s v="Basmati Rice 5kg"/>
    <n v="3"/>
    <s v="Valid Quantity"/>
    <s v="$25.92"/>
    <n v="20"/>
    <x v="0"/>
    <s v="Dubai"/>
    <x v="6"/>
    <x v="3"/>
    <m/>
    <x v="0"/>
    <s v="Not Rated"/>
    <n v="77.760000000000005"/>
    <n v="15.552"/>
    <n v="62.208000000000006"/>
  </r>
  <r>
    <x v="4048"/>
    <s v="CUST00776"/>
    <d v="2025-02-19T00:00:00"/>
    <x v="5"/>
    <s v="Building Blocks Set"/>
    <n v="1"/>
    <s v="Valid Quantity"/>
    <s v="$87.02"/>
    <n v="0"/>
    <x v="0"/>
    <s v="Melbourne"/>
    <x v="2"/>
    <x v="3"/>
    <m/>
    <x v="0"/>
    <s v="Not Rated"/>
    <n v="87.02"/>
    <n v="0"/>
    <n v="87.02"/>
  </r>
  <r>
    <x v="4049"/>
    <s v="CUST01362"/>
    <d v="2025-08-08T00:00:00"/>
    <x v="4"/>
    <s v="Football"/>
    <n v="2"/>
    <s v="Valid Quantity"/>
    <s v="$136.05"/>
    <n v="10"/>
    <x v="2"/>
    <s v="Houston"/>
    <x v="3"/>
    <x v="1"/>
    <m/>
    <x v="0"/>
    <s v="Not Rated"/>
    <n v="272.10000000000002"/>
    <n v="27.21"/>
    <n v="244.89000000000001"/>
  </r>
  <r>
    <x v="4050"/>
    <s v="CUST03473"/>
    <d v="2024-03-04T00:00:00"/>
    <x v="2"/>
    <s v="Perfume"/>
    <n v="2"/>
    <s v="Valid Quantity"/>
    <s v="$43.70"/>
    <n v="10"/>
    <x v="4"/>
    <s v="Toronto"/>
    <x v="1"/>
    <x v="1"/>
    <m/>
    <x v="0"/>
    <s v="Not Rated"/>
    <n v="87.4"/>
    <n v="8.74"/>
    <n v="78.660000000000011"/>
  </r>
  <r>
    <x v="4051"/>
    <s v="CUST02054"/>
    <d v="2024-04-20T00:00:00"/>
    <x v="7"/>
    <s v="Olive Oil 1L"/>
    <n v="1"/>
    <s v="Valid Quantity"/>
    <s v="$19.78"/>
    <n v="5"/>
    <x v="3"/>
    <s v="Hamburg"/>
    <x v="4"/>
    <x v="0"/>
    <n v="5"/>
    <x v="0"/>
    <s v="Rated"/>
    <n v="19.78"/>
    <n v="0.9890000000000001"/>
    <n v="18.791"/>
  </r>
  <r>
    <x v="4052"/>
    <s v="CUST01332"/>
    <d v="2026-08-06T00:00:00"/>
    <x v="2"/>
    <s v="Face Moisturizer"/>
    <n v="2"/>
    <s v="Valid Quantity"/>
    <s v="$51.49"/>
    <n v="0"/>
    <x v="3"/>
    <s v="Sydney"/>
    <x v="2"/>
    <x v="0"/>
    <n v="3"/>
    <x v="0"/>
    <s v="Rated"/>
    <n v="102.98"/>
    <n v="0"/>
    <n v="102.98"/>
  </r>
  <r>
    <x v="4053"/>
    <s v="CUST01964"/>
    <d v="2024-05-27T00:00:00"/>
    <x v="1"/>
    <s v="Vacuum Cleaner"/>
    <n v="1"/>
    <s v="Valid Quantity"/>
    <s v="$10.35"/>
    <n v="5"/>
    <x v="2"/>
    <s v="Hyderabad"/>
    <x v="5"/>
    <x v="0"/>
    <n v="5"/>
    <x v="0"/>
    <s v="Rated"/>
    <n v="10.35"/>
    <n v="0.51749999999999996"/>
    <n v="9.8324999999999996"/>
  </r>
  <r>
    <x v="4054"/>
    <s v="CUST02326"/>
    <d v="2026-09-04T00:00:00"/>
    <x v="1"/>
    <s v="Vacuum Cleaner"/>
    <n v="1"/>
    <s v="Valid Quantity"/>
    <s v="$42.78"/>
    <n v="10"/>
    <x v="1"/>
    <s v="Birmingham"/>
    <x v="0"/>
    <x v="0"/>
    <n v="5"/>
    <x v="0"/>
    <s v="Rated"/>
    <n v="42.78"/>
    <n v="4.2780000000000005"/>
    <n v="38.502000000000002"/>
  </r>
  <r>
    <x v="4055"/>
    <s v="CUST00814"/>
    <d v="2026-02-22T00:00:00"/>
    <x v="5"/>
    <s v="Remote Control Car"/>
    <n v="1"/>
    <s v="Valid Quantity"/>
    <s v="$62.74"/>
    <n v="5"/>
    <x v="4"/>
    <s v="Abu Dhabi"/>
    <x v="6"/>
    <x v="0"/>
    <n v="5"/>
    <x v="0"/>
    <s v="Rated"/>
    <n v="62.74"/>
    <n v="3.137"/>
    <n v="59.603000000000002"/>
  </r>
  <r>
    <x v="4056"/>
    <s v="CUST02519"/>
    <d v="2024-06-08T00:00:00"/>
    <x v="0"/>
    <s v="Cookbook"/>
    <n v="3"/>
    <s v="Valid Quantity"/>
    <s v="$38.74"/>
    <n v="20"/>
    <x v="5"/>
    <s v="Unknown"/>
    <x v="6"/>
    <x v="0"/>
    <n v="3"/>
    <x v="0"/>
    <s v="Rated"/>
    <n v="116.22"/>
    <n v="23.244"/>
    <n v="92.975999999999999"/>
  </r>
  <r>
    <x v="4057"/>
    <s v="CUST00868"/>
    <d v="2024-08-04T00:00:00"/>
    <x v="1"/>
    <s v="Non-Stick Pan"/>
    <n v="1"/>
    <s v="Valid Quantity"/>
    <s v="$87.69"/>
    <n v="5"/>
    <x v="2"/>
    <s v="Vancouver"/>
    <x v="1"/>
    <x v="3"/>
    <m/>
    <x v="0"/>
    <s v="Not Rated"/>
    <n v="87.69"/>
    <n v="4.3845000000000001"/>
    <n v="83.305499999999995"/>
  </r>
  <r>
    <x v="4058"/>
    <s v="CUST01996"/>
    <d v="2025-01-16T00:00:00"/>
    <x v="7"/>
    <s v="Olive Oil 1L"/>
    <n v="2"/>
    <s v="Valid Quantity"/>
    <s v="$14.14"/>
    <n v="5"/>
    <x v="5"/>
    <s v="Hyderabad"/>
    <x v="5"/>
    <x v="0"/>
    <n v="5"/>
    <x v="0"/>
    <s v="Rated"/>
    <n v="28.28"/>
    <n v="1.4140000000000001"/>
    <n v="26.866"/>
  </r>
  <r>
    <x v="4059"/>
    <s v="CUST00460"/>
    <d v="2026-03-08T00:00:00"/>
    <x v="4"/>
    <s v="Yoga Mat"/>
    <n v="4"/>
    <s v="Valid Quantity"/>
    <s v="$128.09"/>
    <n v="0"/>
    <x v="4"/>
    <s v="Montreal"/>
    <x v="1"/>
    <x v="0"/>
    <m/>
    <x v="0"/>
    <s v="Not Rated"/>
    <n v="512.36"/>
    <n v="0"/>
    <n v="512.36"/>
  </r>
  <r>
    <x v="4060"/>
    <s v="CUST03197"/>
    <d v="2026-08-01T00:00:00"/>
    <x v="1"/>
    <s v="Vacuum Cleaner"/>
    <n v="1"/>
    <s v="Valid Quantity"/>
    <s v="$107.99"/>
    <n v="10"/>
    <x v="4"/>
    <s v="Birmingham"/>
    <x v="0"/>
    <x v="2"/>
    <m/>
    <x v="0"/>
    <s v="Not Rated"/>
    <n v="107.99"/>
    <n v="10.798999999999999"/>
    <n v="97.191000000000003"/>
  </r>
  <r>
    <x v="4061"/>
    <s v="CUST00236"/>
    <d v="2025-10-19T00:00:00"/>
    <x v="3"/>
    <s v="Sunglasses"/>
    <n v="2"/>
    <s v="Valid Quantity"/>
    <s v="$52.33"/>
    <n v="10"/>
    <x v="5"/>
    <s v="Hyderabad"/>
    <x v="5"/>
    <x v="0"/>
    <n v="4"/>
    <x v="0"/>
    <s v="Rated"/>
    <n v="104.66"/>
    <n v="10.465999999999999"/>
    <n v="94.194000000000003"/>
  </r>
  <r>
    <x v="4062"/>
    <s v="CUST03061"/>
    <d v="2025-12-04T00:00:00"/>
    <x v="0"/>
    <s v="Self-Help Book"/>
    <n v="3"/>
    <s v="Valid Quantity"/>
    <s v="$11.80"/>
    <n v="5"/>
    <x v="3"/>
    <s v="Brisbane"/>
    <x v="2"/>
    <x v="0"/>
    <n v="4"/>
    <x v="0"/>
    <s v="Rated"/>
    <n v="35.400000000000006"/>
    <n v="1.7700000000000002"/>
    <n v="33.630000000000003"/>
  </r>
  <r>
    <x v="4063"/>
    <s v="CUST01397"/>
    <d v="2024-06-08T00:00:00"/>
    <x v="3"/>
    <s v="Formal Shirt"/>
    <n v="2"/>
    <s v="Valid Quantity"/>
    <s v="$119.08"/>
    <n v="5"/>
    <x v="0"/>
    <s v="Hyderabad"/>
    <x v="5"/>
    <x v="0"/>
    <n v="5"/>
    <x v="0"/>
    <s v="Rated"/>
    <n v="238.16"/>
    <n v="11.907999999999999"/>
    <n v="226.25200000000001"/>
  </r>
  <r>
    <x v="4064"/>
    <s v="CUST02689"/>
    <d v="2025-04-04T00:00:00"/>
    <x v="0"/>
    <s v="Kids Storybook"/>
    <n v="2"/>
    <s v="Valid Quantity"/>
    <s v="$38.88"/>
    <n v="15"/>
    <x v="3"/>
    <s v="Birmingham"/>
    <x v="0"/>
    <x v="0"/>
    <n v="2"/>
    <x v="0"/>
    <s v="Rated"/>
    <n v="77.760000000000005"/>
    <n v="11.664000000000001"/>
    <n v="66.096000000000004"/>
  </r>
  <r>
    <x v="4065"/>
    <s v="CUST02437"/>
    <d v="2024-10-24T00:00:00"/>
    <x v="7"/>
    <s v="Green Tea Pack"/>
    <n v="4"/>
    <s v="Valid Quantity"/>
    <s v="$27.57"/>
    <n v="20"/>
    <x v="1"/>
    <s v="Toronto"/>
    <x v="1"/>
    <x v="4"/>
    <m/>
    <x v="0"/>
    <s v="Not Rated"/>
    <n v="110.28"/>
    <n v="22.055999999999997"/>
    <n v="88.224000000000004"/>
  </r>
  <r>
    <x v="4066"/>
    <s v="CUST00610"/>
    <d v="2024-06-05T00:00:00"/>
    <x v="6"/>
    <s v="Laptop Stand"/>
    <n v="2"/>
    <s v="Valid Quantity"/>
    <s v="$149.78"/>
    <n v="0"/>
    <x v="0"/>
    <s v="Vancouver"/>
    <x v="1"/>
    <x v="0"/>
    <m/>
    <x v="0"/>
    <s v="Not Rated"/>
    <n v="299.56"/>
    <n v="0"/>
    <n v="299.56"/>
  </r>
  <r>
    <x v="4067"/>
    <s v="CUST02802"/>
    <d v="2026-05-31T00:00:00"/>
    <x v="1"/>
    <s v="Non-Stick Pan"/>
    <n v="3"/>
    <s v="Valid Quantity"/>
    <s v="$109.88"/>
    <n v="0"/>
    <x v="3"/>
    <s v="Dubai"/>
    <x v="6"/>
    <x v="0"/>
    <m/>
    <x v="0"/>
    <s v="Not Rated"/>
    <n v="329.64"/>
    <n v="0"/>
    <n v="329.64"/>
  </r>
  <r>
    <x v="4068"/>
    <s v="CUST00847"/>
    <d v="2024-07-17T00:00:00"/>
    <x v="6"/>
    <s v="Smartwatch"/>
    <n v="3"/>
    <s v="Valid Quantity"/>
    <s v="$44.63"/>
    <n v="15"/>
    <x v="4"/>
    <s v="Chicago"/>
    <x v="3"/>
    <x v="0"/>
    <m/>
    <x v="0"/>
    <s v="Not Rated"/>
    <n v="133.89000000000001"/>
    <n v="20.083500000000001"/>
    <n v="113.80650000000001"/>
  </r>
  <r>
    <x v="4069"/>
    <s v="CUST00054"/>
    <d v="2025-08-23T00:00:00"/>
    <x v="7"/>
    <s v="Almonds 500g"/>
    <n v="1"/>
    <s v="Valid Quantity"/>
    <s v="$18.29"/>
    <n v="15"/>
    <x v="5"/>
    <s v="Manchester"/>
    <x v="0"/>
    <x v="1"/>
    <m/>
    <x v="0"/>
    <s v="Not Rated"/>
    <n v="18.29"/>
    <n v="2.7434999999999996"/>
    <n v="15.5465"/>
  </r>
  <r>
    <x v="4070"/>
    <s v="CUST03084"/>
    <d v="2026-05-18T00:00:00"/>
    <x v="6"/>
    <s v="Power Bank"/>
    <n v="2"/>
    <s v="Valid Quantity"/>
    <s v="$98.51"/>
    <n v="0"/>
    <x v="5"/>
    <s v="Chicago"/>
    <x v="3"/>
    <x v="0"/>
    <m/>
    <x v="0"/>
    <s v="Not Rated"/>
    <n v="197.02"/>
    <n v="0"/>
    <n v="197.02"/>
  </r>
  <r>
    <x v="4071"/>
    <s v="CUST01958"/>
    <d v="2024-08-04T00:00:00"/>
    <x v="4"/>
    <s v="Cycling Helmet"/>
    <n v="3"/>
    <s v="Valid Quantity"/>
    <s v="$68.32"/>
    <n v="10"/>
    <x v="5"/>
    <s v="Abu Dhabi"/>
    <x v="6"/>
    <x v="0"/>
    <m/>
    <x v="0"/>
    <s v="Not Rated"/>
    <n v="204.95999999999998"/>
    <n v="20.495999999999999"/>
    <n v="184.46399999999997"/>
  </r>
  <r>
    <x v="4072"/>
    <s v="CUST02491"/>
    <d v="2025-04-06T00:00:00"/>
    <x v="6"/>
    <s v="Bluetooth Speaker"/>
    <n v="1"/>
    <s v="Valid Quantity"/>
    <s v="$220.86"/>
    <n v="5"/>
    <x v="0"/>
    <s v="Dubai"/>
    <x v="6"/>
    <x v="2"/>
    <m/>
    <x v="0"/>
    <s v="Not Rated"/>
    <n v="220.86"/>
    <n v="11.043000000000001"/>
    <n v="209.81700000000001"/>
  </r>
  <r>
    <x v="4073"/>
    <s v="CUST01401"/>
    <d v="2024-11-10T00:00:00"/>
    <x v="4"/>
    <s v="Cycling Helmet"/>
    <n v="1"/>
    <s v="Valid Quantity"/>
    <s v="$125.44"/>
    <n v="15"/>
    <x v="0"/>
    <s v="Bengaluru"/>
    <x v="5"/>
    <x v="4"/>
    <m/>
    <x v="0"/>
    <s v="Not Rated"/>
    <n v="125.44"/>
    <n v="18.815999999999999"/>
    <n v="106.624"/>
  </r>
  <r>
    <x v="4074"/>
    <s v="CUST02695"/>
    <d v="2024-02-07T00:00:00"/>
    <x v="4"/>
    <s v="Yoga Mat"/>
    <n v="1"/>
    <s v="Valid Quantity"/>
    <s v="$74.89"/>
    <n v="0"/>
    <x v="2"/>
    <s v="Hamburg"/>
    <x v="4"/>
    <x v="0"/>
    <n v="5"/>
    <x v="0"/>
    <s v="Rated"/>
    <n v="74.89"/>
    <n v="0"/>
    <n v="74.89"/>
  </r>
  <r>
    <x v="4075"/>
    <s v="CUST01916"/>
    <d v="2025-12-08T00:00:00"/>
    <x v="6"/>
    <s v="Wireless Earbuds"/>
    <n v="2"/>
    <s v="Valid Quantity"/>
    <s v="$39.91"/>
    <n v="20"/>
    <x v="1"/>
    <s v="Melbourne"/>
    <x v="2"/>
    <x v="1"/>
    <m/>
    <x v="0"/>
    <s v="Not Rated"/>
    <n v="79.819999999999993"/>
    <n v="15.963999999999999"/>
    <n v="63.855999999999995"/>
  </r>
  <r>
    <x v="4076"/>
    <s v="CUST01000"/>
    <d v="2024-09-27T00:00:00"/>
    <x v="4"/>
    <s v="Dumbbell Set"/>
    <n v="3"/>
    <s v="Valid Quantity"/>
    <s v="$39.85"/>
    <n v="0"/>
    <x v="3"/>
    <s v="Hyderabad"/>
    <x v="5"/>
    <x v="1"/>
    <m/>
    <x v="0"/>
    <s v="Not Rated"/>
    <n v="119.55000000000001"/>
    <n v="0"/>
    <n v="119.55000000000001"/>
  </r>
  <r>
    <x v="4077"/>
    <s v="CUST02474"/>
    <d v="2026-04-15T00:00:00"/>
    <x v="2"/>
    <s v="Perfume"/>
    <n v="1"/>
    <s v="Valid Quantity"/>
    <s v="$20.05"/>
    <n v="10"/>
    <x v="5"/>
    <s v="Unknown"/>
    <x v="3"/>
    <x v="0"/>
    <n v="5"/>
    <x v="0"/>
    <s v="Rated"/>
    <n v="20.05"/>
    <n v="2.0049999999999999"/>
    <n v="18.045000000000002"/>
  </r>
  <r>
    <x v="4078"/>
    <s v="CUST03477"/>
    <d v="2025-02-13T00:00:00"/>
    <x v="7"/>
    <s v="Basmati Rice 5kg"/>
    <n v="3"/>
    <s v="Valid Quantity"/>
    <s v="$28.39"/>
    <n v="20"/>
    <x v="5"/>
    <s v="Abu Dhabi"/>
    <x v="6"/>
    <x v="1"/>
    <m/>
    <x v="0"/>
    <s v="Not Rated"/>
    <n v="85.17"/>
    <n v="17.034000000000002"/>
    <n v="68.135999999999996"/>
  </r>
  <r>
    <x v="4079"/>
    <s v="CUST00459"/>
    <d v="2026-01-03T00:00:00"/>
    <x v="2"/>
    <s v="Perfume"/>
    <n v="4"/>
    <s v="Valid Quantity"/>
    <s v="$41.22"/>
    <n v="0"/>
    <x v="4"/>
    <s v="Toronto"/>
    <x v="1"/>
    <x v="0"/>
    <n v="2"/>
    <x v="0"/>
    <s v="Rated"/>
    <n v="164.88"/>
    <n v="0"/>
    <n v="164.88"/>
  </r>
  <r>
    <x v="4080"/>
    <s v="CUST01948"/>
    <d v="2025-05-23T00:00:00"/>
    <x v="3"/>
    <s v="Cotton T-Shirt"/>
    <n v="2"/>
    <s v="Valid Quantity"/>
    <s v="$105.28"/>
    <n v="5"/>
    <x v="5"/>
    <s v="Mumbai"/>
    <x v="5"/>
    <x v="0"/>
    <n v="4"/>
    <x v="0"/>
    <s v="Rated"/>
    <n v="210.56"/>
    <n v="10.527999999999999"/>
    <n v="200.03200000000001"/>
  </r>
  <r>
    <x v="4081"/>
    <s v="CUST00486"/>
    <d v="2024-12-23T00:00:00"/>
    <x v="6"/>
    <s v="Power Bank"/>
    <n v="2"/>
    <s v="Valid Quantity"/>
    <s v="$151.30"/>
    <n v="5"/>
    <x v="5"/>
    <s v="London"/>
    <x v="0"/>
    <x v="0"/>
    <n v="3"/>
    <x v="0"/>
    <s v="Rated"/>
    <n v="302.60000000000002"/>
    <n v="15.13"/>
    <n v="287.47000000000003"/>
  </r>
  <r>
    <x v="4082"/>
    <s v="CUST01670"/>
    <d v="2024-12-24T00:00:00"/>
    <x v="0"/>
    <s v="Fiction Novel"/>
    <n v="2"/>
    <s v="Valid Quantity"/>
    <s v="$8.16"/>
    <n v="10"/>
    <x v="5"/>
    <s v="Vancouver"/>
    <x v="1"/>
    <x v="2"/>
    <m/>
    <x v="0"/>
    <s v="Not Rated"/>
    <n v="16.32"/>
    <n v="1.6319999999999999"/>
    <n v="14.688000000000001"/>
  </r>
  <r>
    <x v="4083"/>
    <s v="CUST01839"/>
    <d v="2025-07-12T00:00:00"/>
    <x v="5"/>
    <s v="Action Figure"/>
    <n v="1"/>
    <s v="Valid Quantity"/>
    <s v="$30.49"/>
    <n v="5"/>
    <x v="2"/>
    <s v="Abu Dhabi"/>
    <x v="6"/>
    <x v="3"/>
    <m/>
    <x v="0"/>
    <s v="Not Rated"/>
    <n v="30.49"/>
    <n v="1.5245"/>
    <n v="28.965499999999999"/>
  </r>
  <r>
    <x v="4084"/>
    <s v="CUST01959"/>
    <d v="2025-05-07T00:00:00"/>
    <x v="0"/>
    <s v="Self-Help Book"/>
    <n v="1"/>
    <s v="Valid Quantity"/>
    <s v="$37.19"/>
    <n v="0"/>
    <x v="1"/>
    <s v="Unknown"/>
    <x v="5"/>
    <x v="3"/>
    <m/>
    <x v="0"/>
    <s v="Not Rated"/>
    <n v="37.19"/>
    <n v="0"/>
    <n v="37.19"/>
  </r>
  <r>
    <x v="4085"/>
    <s v="CUST02136"/>
    <d v="2026-04-14T00:00:00"/>
    <x v="3"/>
    <s v="Leather Wallet"/>
    <n v="5"/>
    <s v="Valid Quantity"/>
    <s v="$87.03"/>
    <n v="0"/>
    <x v="1"/>
    <s v="Abu Dhabi"/>
    <x v="6"/>
    <x v="1"/>
    <m/>
    <x v="0"/>
    <s v="Not Rated"/>
    <n v="435.15"/>
    <n v="0"/>
    <n v="435.15"/>
  </r>
  <r>
    <x v="4086"/>
    <s v="CUST01757"/>
    <d v="2025-03-07T00:00:00"/>
    <x v="4"/>
    <s v="Cycling Helmet"/>
    <n v="3"/>
    <s v="Valid Quantity"/>
    <s v="$135.87"/>
    <n v="0"/>
    <x v="0"/>
    <s v="Birmingham"/>
    <x v="0"/>
    <x v="0"/>
    <n v="4"/>
    <x v="0"/>
    <s v="Rated"/>
    <n v="407.61"/>
    <n v="0"/>
    <n v="407.61"/>
  </r>
  <r>
    <x v="4087"/>
    <s v="CUST03252"/>
    <d v="2024-08-08T00:00:00"/>
    <x v="5"/>
    <s v="Action Figure"/>
    <n v="2"/>
    <s v="Valid Quantity"/>
    <s v="$15.08"/>
    <n v="25"/>
    <x v="3"/>
    <s v="Houston"/>
    <x v="3"/>
    <x v="0"/>
    <n v="4"/>
    <x v="0"/>
    <s v="Rated"/>
    <n v="30.16"/>
    <n v="7.54"/>
    <n v="22.62"/>
  </r>
  <r>
    <x v="4088"/>
    <s v="CUST03138"/>
    <d v="2025-06-24T00:00:00"/>
    <x v="7"/>
    <s v="Green Tea Pack"/>
    <n v="2"/>
    <s v="Valid Quantity"/>
    <s v="$24.73"/>
    <n v="5"/>
    <x v="2"/>
    <s v="Sydney"/>
    <x v="2"/>
    <x v="0"/>
    <n v="4"/>
    <x v="0"/>
    <s v="Rated"/>
    <n v="49.46"/>
    <n v="2.4730000000000003"/>
    <n v="46.987000000000002"/>
  </r>
  <r>
    <x v="4089"/>
    <s v="CUST00244"/>
    <d v="2026-05-14T00:00:00"/>
    <x v="3"/>
    <s v="Backpack"/>
    <n v="1"/>
    <s v="Valid Quantity"/>
    <s v="$20.43"/>
    <n v="0"/>
    <x v="0"/>
    <s v="Toronto"/>
    <x v="1"/>
    <x v="0"/>
    <n v="3"/>
    <x v="0"/>
    <s v="Rated"/>
    <n v="20.43"/>
    <n v="0"/>
    <n v="20.43"/>
  </r>
  <r>
    <x v="4090"/>
    <s v="CUST02902"/>
    <d v="2025-06-01T00:00:00"/>
    <x v="7"/>
    <s v="Almonds 500g"/>
    <n v="3"/>
    <s v="Valid Quantity"/>
    <s v="$20.54"/>
    <n v="0"/>
    <x v="3"/>
    <s v="Manchester"/>
    <x v="0"/>
    <x v="0"/>
    <n v="3"/>
    <x v="0"/>
    <s v="Rated"/>
    <n v="61.62"/>
    <n v="0"/>
    <n v="61.62"/>
  </r>
  <r>
    <x v="4091"/>
    <s v="CUST00605"/>
    <d v="2025-12-31T00:00:00"/>
    <x v="6"/>
    <s v="Webcam"/>
    <n v="1"/>
    <s v="Valid Quantity"/>
    <s v="$127.49"/>
    <n v="15"/>
    <x v="5"/>
    <s v="Delhi"/>
    <x v="5"/>
    <x v="2"/>
    <m/>
    <x v="0"/>
    <s v="Not Rated"/>
    <n v="127.49"/>
    <n v="19.1235"/>
    <n v="108.3665"/>
  </r>
  <r>
    <x v="4092"/>
    <s v="CUST02100"/>
    <d v="2024-08-05T00:00:00"/>
    <x v="7"/>
    <s v="Basmati Rice 5kg"/>
    <n v="2"/>
    <s v="Valid Quantity"/>
    <s v="$22.34"/>
    <n v="0"/>
    <x v="2"/>
    <s v="Vancouver"/>
    <x v="1"/>
    <x v="3"/>
    <m/>
    <x v="0"/>
    <s v="Not Rated"/>
    <n v="44.68"/>
    <n v="0"/>
    <n v="44.68"/>
  </r>
  <r>
    <x v="4093"/>
    <s v="CUST02584"/>
    <d v="2025-06-29T00:00:00"/>
    <x v="1"/>
    <s v="Non-Stick Pan"/>
    <n v="1"/>
    <s v="Valid Quantity"/>
    <s v="$86.01"/>
    <n v="20"/>
    <x v="0"/>
    <s v="Sydney"/>
    <x v="2"/>
    <x v="1"/>
    <m/>
    <x v="0"/>
    <s v="Not Rated"/>
    <n v="86.01"/>
    <n v="17.202000000000002"/>
    <n v="68.808000000000007"/>
  </r>
  <r>
    <x v="4094"/>
    <s v="CUST00642"/>
    <d v="2024-10-10T00:00:00"/>
    <x v="7"/>
    <s v="Olive Oil 1L"/>
    <n v="2"/>
    <s v="Valid Quantity"/>
    <s v="$27.46"/>
    <n v="20"/>
    <x v="5"/>
    <s v="Sydney"/>
    <x v="2"/>
    <x v="0"/>
    <n v="2"/>
    <x v="0"/>
    <s v="Rated"/>
    <n v="54.92"/>
    <n v="10.984000000000002"/>
    <n v="43.936"/>
  </r>
  <r>
    <x v="4095"/>
    <s v="CUST00400"/>
    <d v="2026-06-16T00:00:00"/>
    <x v="3"/>
    <s v="Cotton T-Shirt"/>
    <n v="3"/>
    <s v="Valid Quantity"/>
    <s v="$54.40"/>
    <n v="15"/>
    <x v="3"/>
    <s v="Hamburg"/>
    <x v="4"/>
    <x v="0"/>
    <n v="5"/>
    <x v="0"/>
    <s v="Rated"/>
    <n v="163.19999999999999"/>
    <n v="24.48"/>
    <n v="138.72"/>
  </r>
  <r>
    <x v="4096"/>
    <s v="CUST01144"/>
    <d v="2024-05-06T00:00:00"/>
    <x v="6"/>
    <s v="Bluetooth Speaker"/>
    <n v="4"/>
    <s v="Valid Quantity"/>
    <s v="$16.40"/>
    <n v="15"/>
    <x v="2"/>
    <s v="Los Angeles"/>
    <x v="3"/>
    <x v="1"/>
    <m/>
    <x v="0"/>
    <s v="Not Rated"/>
    <n v="65.599999999999994"/>
    <n v="9.8399999999999981"/>
    <n v="55.76"/>
  </r>
  <r>
    <x v="4097"/>
    <s v="CUST01224"/>
    <d v="2025-11-24T00:00:00"/>
    <x v="0"/>
    <s v="Cookbook"/>
    <n v="1"/>
    <s v="Valid Quantity"/>
    <s v="$10.93"/>
    <n v="10"/>
    <x v="2"/>
    <s v="Sydney"/>
    <x v="2"/>
    <x v="2"/>
    <m/>
    <x v="0"/>
    <s v="Not Rated"/>
    <n v="10.93"/>
    <n v="1.093"/>
    <n v="9.8369999999999997"/>
  </r>
  <r>
    <x v="4098"/>
    <s v="CUST01720"/>
    <d v="2025-08-15T00:00:00"/>
    <x v="7"/>
    <s v="Almonds 500g"/>
    <n v="1"/>
    <s v="Valid Quantity"/>
    <s v="$16.82"/>
    <n v="10"/>
    <x v="0"/>
    <s v="Vancouver"/>
    <x v="1"/>
    <x v="0"/>
    <n v="3"/>
    <x v="0"/>
    <s v="Rated"/>
    <n v="16.82"/>
    <n v="1.6819999999999999"/>
    <n v="15.138"/>
  </r>
  <r>
    <x v="4099"/>
    <s v="CUST00551"/>
    <d v="2024-06-13T00:00:00"/>
    <x v="2"/>
    <s v="Hair Dryer"/>
    <n v="1"/>
    <s v="Valid Quantity"/>
    <s v="$10.24"/>
    <n v="0"/>
    <x v="1"/>
    <s v="Manchester"/>
    <x v="0"/>
    <x v="0"/>
    <n v="5"/>
    <x v="0"/>
    <s v="Rated"/>
    <n v="10.24"/>
    <n v="0"/>
    <n v="10.24"/>
  </r>
  <r>
    <x v="4100"/>
    <s v="CUST00039"/>
    <d v="2024-04-05T00:00:00"/>
    <x v="7"/>
    <s v="Basmati Rice 5kg"/>
    <n v="1"/>
    <s v="Valid Quantity"/>
    <s v="$14.32"/>
    <n v="15"/>
    <x v="2"/>
    <s v="Mumbai"/>
    <x v="5"/>
    <x v="0"/>
    <n v="2"/>
    <x v="0"/>
    <s v="Rated"/>
    <n v="14.32"/>
    <n v="2.1480000000000001"/>
    <n v="12.172000000000001"/>
  </r>
  <r>
    <x v="4101"/>
    <s v="CUST02991"/>
    <d v="2025-10-12T00:00:00"/>
    <x v="1"/>
    <s v="Vacuum Cleaner"/>
    <n v="2"/>
    <s v="Valid Quantity"/>
    <s v="$28.07"/>
    <n v="5"/>
    <x v="5"/>
    <s v="Houston"/>
    <x v="3"/>
    <x v="0"/>
    <n v="4"/>
    <x v="0"/>
    <s v="Rated"/>
    <n v="56.14"/>
    <n v="2.8069999999999999"/>
    <n v="53.332999999999998"/>
  </r>
  <r>
    <x v="4102"/>
    <s v="CUST01609"/>
    <d v="2024-03-03T00:00:00"/>
    <x v="2"/>
    <s v="Perfume"/>
    <n v="3"/>
    <s v="Valid Quantity"/>
    <s v="$29.90"/>
    <n v="5"/>
    <x v="0"/>
    <s v="Montreal"/>
    <x v="1"/>
    <x v="2"/>
    <m/>
    <x v="0"/>
    <s v="Not Rated"/>
    <n v="89.699999999999989"/>
    <n v="4.4849999999999994"/>
    <n v="85.214999999999989"/>
  </r>
  <r>
    <x v="4103"/>
    <s v="CUST03016"/>
    <d v="2025-03-15T00:00:00"/>
    <x v="4"/>
    <s v="Cycling Helmet"/>
    <n v="-1"/>
    <s v="Negative Quantity"/>
    <s v="$78.10"/>
    <n v="0"/>
    <x v="0"/>
    <s v="Hamburg"/>
    <x v="4"/>
    <x v="1"/>
    <m/>
    <x v="2"/>
    <s v="Not Rated"/>
    <n v="-78.099999999999994"/>
    <n v="0"/>
    <n v="-78.099999999999994"/>
  </r>
  <r>
    <x v="4104"/>
    <s v="CUST02226"/>
    <d v="2025-02-10T00:00:00"/>
    <x v="6"/>
    <s v="Wireless Earbuds"/>
    <n v="2"/>
    <s v="Valid Quantity"/>
    <s v="$137.56"/>
    <n v="10"/>
    <x v="2"/>
    <s v="Dubai"/>
    <x v="6"/>
    <x v="0"/>
    <n v="4"/>
    <x v="0"/>
    <s v="Rated"/>
    <n v="275.12"/>
    <n v="27.511999999999997"/>
    <n v="247.608"/>
  </r>
  <r>
    <x v="4105"/>
    <s v="CUST03370"/>
    <d v="2026-05-25T00:00:00"/>
    <x v="7"/>
    <s v="Green Tea Pack"/>
    <n v="1"/>
    <s v="Valid Quantity"/>
    <s v="$7.48"/>
    <n v="15"/>
    <x v="4"/>
    <s v="Manchester"/>
    <x v="0"/>
    <x v="2"/>
    <m/>
    <x v="0"/>
    <s v="Not Rated"/>
    <n v="7.48"/>
    <n v="1.1220000000000001"/>
    <n v="6.3580000000000005"/>
  </r>
  <r>
    <x v="4106"/>
    <s v="CUST00163"/>
    <d v="2025-10-12T00:00:00"/>
    <x v="5"/>
    <s v="Remote Control Car"/>
    <n v="3"/>
    <s v="Valid Quantity"/>
    <s v="$10.02"/>
    <n v="0"/>
    <x v="3"/>
    <s v="Munich"/>
    <x v="4"/>
    <x v="1"/>
    <m/>
    <x v="0"/>
    <s v="Not Rated"/>
    <n v="30.06"/>
    <n v="0"/>
    <n v="30.06"/>
  </r>
  <r>
    <x v="4107"/>
    <s v="CUST02573"/>
    <d v="2024-03-30T00:00:00"/>
    <x v="1"/>
    <s v="Blender"/>
    <n v="1"/>
    <s v="Valid Quantity"/>
    <s v="$43.41"/>
    <n v="10"/>
    <x v="1"/>
    <s v="Birmingham"/>
    <x v="0"/>
    <x v="0"/>
    <m/>
    <x v="0"/>
    <s v="Not Rated"/>
    <n v="43.41"/>
    <n v="4.3409999999999993"/>
    <n v="39.068999999999996"/>
  </r>
  <r>
    <x v="4108"/>
    <s v="CUST01362"/>
    <d v="2026-12-03T00:00:00"/>
    <x v="4"/>
    <s v="Cricket Bat"/>
    <n v="2"/>
    <s v="Valid Quantity"/>
    <s v="$135.67"/>
    <n v="0"/>
    <x v="2"/>
    <s v="Hyderabad"/>
    <x v="5"/>
    <x v="3"/>
    <m/>
    <x v="0"/>
    <s v="Not Rated"/>
    <n v="271.33999999999997"/>
    <n v="0"/>
    <n v="271.33999999999997"/>
  </r>
  <r>
    <x v="4109"/>
    <s v="CUST01689"/>
    <d v="2025-09-23T00:00:00"/>
    <x v="2"/>
    <s v="Shampoo"/>
    <n v="3"/>
    <s v="Valid Quantity"/>
    <s v="$41.26"/>
    <n v="0"/>
    <x v="4"/>
    <s v="Vancouver"/>
    <x v="1"/>
    <x v="0"/>
    <n v="5"/>
    <x v="0"/>
    <s v="Rated"/>
    <n v="123.78"/>
    <n v="0"/>
    <n v="123.78"/>
  </r>
  <r>
    <x v="4110"/>
    <s v="CUST01617"/>
    <d v="2024-06-18T00:00:00"/>
    <x v="3"/>
    <s v="Denim Jacket"/>
    <n v="3"/>
    <s v="Valid Quantity"/>
    <s v="$33.19"/>
    <n v="0"/>
    <x v="3"/>
    <s v="London"/>
    <x v="0"/>
    <x v="2"/>
    <m/>
    <x v="0"/>
    <s v="Not Rated"/>
    <n v="99.57"/>
    <n v="0"/>
    <n v="99.57"/>
  </r>
  <r>
    <x v="4111"/>
    <s v="CUST02032"/>
    <d v="2024-05-05T00:00:00"/>
    <x v="3"/>
    <s v="Sunglasses"/>
    <n v="2"/>
    <s v="Valid Quantity"/>
    <s v="$101.41"/>
    <n v="10"/>
    <x v="0"/>
    <s v="Hamburg"/>
    <x v="4"/>
    <x v="2"/>
    <m/>
    <x v="0"/>
    <s v="Not Rated"/>
    <n v="202.82"/>
    <n v="20.281999999999996"/>
    <n v="182.53800000000001"/>
  </r>
  <r>
    <x v="4112"/>
    <s v="CUST02460"/>
    <d v="2025-03-03T00:00:00"/>
    <x v="6"/>
    <s v="Smartwatch"/>
    <n v="1"/>
    <s v="Valid Quantity"/>
    <s v="$78.25"/>
    <n v="0"/>
    <x v="3"/>
    <s v="Chicago"/>
    <x v="3"/>
    <x v="3"/>
    <m/>
    <x v="0"/>
    <s v="Not Rated"/>
    <n v="78.25"/>
    <n v="0"/>
    <n v="78.25"/>
  </r>
  <r>
    <x v="4113"/>
    <s v="CUST00569"/>
    <d v="2026-04-29T00:00:00"/>
    <x v="3"/>
    <s v="Leather Wallet"/>
    <n v="1"/>
    <s v="Valid Quantity"/>
    <s v="$33.53"/>
    <n v="15"/>
    <x v="1"/>
    <s v="Berlin"/>
    <x v="4"/>
    <x v="3"/>
    <m/>
    <x v="0"/>
    <s v="Not Rated"/>
    <n v="33.53"/>
    <n v="5.0295000000000005"/>
    <n v="28.500500000000002"/>
  </r>
  <r>
    <x v="4114"/>
    <s v="CUST03005"/>
    <d v="2026-01-27T00:00:00"/>
    <x v="6"/>
    <s v="Webcam"/>
    <n v="1"/>
    <s v="Valid Quantity"/>
    <s v="$229.24"/>
    <n v="0"/>
    <x v="5"/>
    <s v="Hamburg"/>
    <x v="4"/>
    <x v="0"/>
    <n v="5"/>
    <x v="0"/>
    <s v="Rated"/>
    <n v="229.24"/>
    <n v="0"/>
    <n v="229.24"/>
  </r>
  <r>
    <x v="4115"/>
    <s v="CUST00328"/>
    <d v="2026-04-22T00:00:00"/>
    <x v="3"/>
    <s v="Leather Wallet"/>
    <n v="1"/>
    <s v="Valid Quantity"/>
    <s v="$115.98"/>
    <n v="0"/>
    <x v="1"/>
    <s v="Chicago"/>
    <x v="3"/>
    <x v="0"/>
    <n v="3"/>
    <x v="0"/>
    <s v="Rated"/>
    <n v="115.98"/>
    <n v="0"/>
    <n v="115.98"/>
  </r>
  <r>
    <x v="4116"/>
    <s v="CUST01297"/>
    <d v="2024-12-11T00:00:00"/>
    <x v="1"/>
    <s v="Vacuum Cleaner"/>
    <n v="5"/>
    <s v="Valid Quantity"/>
    <s v="$12.56"/>
    <n v="5"/>
    <x v="3"/>
    <s v="Hamburg"/>
    <x v="4"/>
    <x v="2"/>
    <m/>
    <x v="0"/>
    <s v="Not Rated"/>
    <n v="62.800000000000004"/>
    <n v="3.14"/>
    <n v="59.660000000000004"/>
  </r>
  <r>
    <x v="4117"/>
    <s v="CUST02929"/>
    <d v="2025-07-31T00:00:00"/>
    <x v="7"/>
    <s v="Almonds 500g"/>
    <n v="2"/>
    <s v="Valid Quantity"/>
    <s v="$26.50"/>
    <n v="5"/>
    <x v="3"/>
    <s v="Unknown"/>
    <x v="6"/>
    <x v="0"/>
    <n v="4"/>
    <x v="0"/>
    <s v="Rated"/>
    <n v="53"/>
    <n v="2.65"/>
    <n v="50.35"/>
  </r>
  <r>
    <x v="4118"/>
    <s v="CUST01431"/>
    <d v="2025-02-09T00:00:00"/>
    <x v="4"/>
    <s v="Yoga Mat"/>
    <n v="1"/>
    <s v="Valid Quantity"/>
    <s v="$100.31"/>
    <n v="5"/>
    <x v="0"/>
    <s v="Los Angeles"/>
    <x v="3"/>
    <x v="0"/>
    <n v="5"/>
    <x v="0"/>
    <s v="Rated"/>
    <n v="100.31"/>
    <n v="5.0155000000000003"/>
    <n v="95.294499999999999"/>
  </r>
  <r>
    <x v="4119"/>
    <s v="CUST02486"/>
    <d v="2025-11-29T00:00:00"/>
    <x v="5"/>
    <s v="Action Figure"/>
    <n v="1"/>
    <s v="Valid Quantity"/>
    <s v="$14.66"/>
    <n v="5"/>
    <x v="5"/>
    <s v="Birmingham"/>
    <x v="0"/>
    <x v="1"/>
    <m/>
    <x v="0"/>
    <s v="Not Rated"/>
    <n v="14.66"/>
    <n v="0.73299999999999998"/>
    <n v="13.927"/>
  </r>
  <r>
    <x v="4120"/>
    <s v="CUST02112"/>
    <d v="2025-05-03T00:00:00"/>
    <x v="2"/>
    <s v="Shampoo"/>
    <n v="1"/>
    <s v="Valid Quantity"/>
    <s v="$15.97"/>
    <n v="0"/>
    <x v="4"/>
    <s v="Vancouver"/>
    <x v="1"/>
    <x v="0"/>
    <n v="5"/>
    <x v="0"/>
    <s v="Rated"/>
    <n v="15.97"/>
    <n v="0"/>
    <n v="15.97"/>
  </r>
  <r>
    <x v="4121"/>
    <s v="CUST01608"/>
    <d v="2025-06-04T00:00:00"/>
    <x v="0"/>
    <s v="Self-Help Book"/>
    <n v="1"/>
    <s v="Valid Quantity"/>
    <s v="$18.66"/>
    <n v="15"/>
    <x v="2"/>
    <s v="Montreal"/>
    <x v="1"/>
    <x v="1"/>
    <m/>
    <x v="0"/>
    <s v="Not Rated"/>
    <n v="18.66"/>
    <n v="2.7989999999999999"/>
    <n v="15.861000000000001"/>
  </r>
  <r>
    <x v="4122"/>
    <s v="CUST02563"/>
    <d v="2024-05-17T00:00:00"/>
    <x v="4"/>
    <s v="Cricket Bat"/>
    <n v="2"/>
    <s v="Valid Quantity"/>
    <s v="$133.78"/>
    <n v="10"/>
    <x v="0"/>
    <s v="Manchester"/>
    <x v="0"/>
    <x v="0"/>
    <n v="4"/>
    <x v="0"/>
    <s v="Rated"/>
    <n v="267.56"/>
    <n v="26.756"/>
    <n v="240.804"/>
  </r>
  <r>
    <x v="4123"/>
    <s v="CUST00137"/>
    <d v="2026-03-25T00:00:00"/>
    <x v="2"/>
    <s v="Perfume"/>
    <n v="2"/>
    <s v="Valid Quantity"/>
    <s v="$45.16"/>
    <n v="5"/>
    <x v="2"/>
    <s v="Unknown"/>
    <x v="2"/>
    <x v="4"/>
    <m/>
    <x v="0"/>
    <s v="Not Rated"/>
    <n v="90.32"/>
    <n v="4.516"/>
    <n v="85.803999999999988"/>
  </r>
  <r>
    <x v="4124"/>
    <s v="CUST03075"/>
    <d v="2026-01-03T00:00:00"/>
    <x v="3"/>
    <s v="Formal Shirt"/>
    <n v="1"/>
    <s v="Valid Quantity"/>
    <s v="$29.56"/>
    <n v="10"/>
    <x v="4"/>
    <s v="Berlin"/>
    <x v="4"/>
    <x v="0"/>
    <n v="5"/>
    <x v="0"/>
    <s v="Rated"/>
    <n v="29.56"/>
    <n v="2.9559999999999995"/>
    <n v="26.603999999999999"/>
  </r>
  <r>
    <x v="4125"/>
    <s v="CUST02770"/>
    <d v="2024-03-22T00:00:00"/>
    <x v="5"/>
    <s v="Remote Control Car"/>
    <n v="2"/>
    <s v="Valid Quantity"/>
    <s v="$30.60"/>
    <n v="5"/>
    <x v="3"/>
    <s v="Brisbane"/>
    <x v="2"/>
    <x v="4"/>
    <m/>
    <x v="0"/>
    <s v="Not Rated"/>
    <n v="61.2"/>
    <n v="3.06"/>
    <n v="58.14"/>
  </r>
  <r>
    <x v="4126"/>
    <s v="CUST00752"/>
    <d v="2024-01-16T00:00:00"/>
    <x v="5"/>
    <s v="Action Figure"/>
    <n v="2"/>
    <s v="Valid Quantity"/>
    <s v="$16.05"/>
    <n v="25"/>
    <x v="3"/>
    <s v="Brisbane"/>
    <x v="2"/>
    <x v="0"/>
    <m/>
    <x v="0"/>
    <s v="Not Rated"/>
    <n v="32.1"/>
    <n v="8.0250000000000004"/>
    <n v="24.075000000000003"/>
  </r>
  <r>
    <x v="4127"/>
    <s v="CUST02635"/>
    <d v="2024-01-24T00:00:00"/>
    <x v="6"/>
    <s v="USB-C Cable"/>
    <n v="1"/>
    <s v="Valid Quantity"/>
    <s v="$23.86"/>
    <n v="20"/>
    <x v="3"/>
    <s v="Hyderabad"/>
    <x v="5"/>
    <x v="1"/>
    <m/>
    <x v="0"/>
    <s v="Not Rated"/>
    <n v="23.86"/>
    <n v="4.7720000000000002"/>
    <n v="19.088000000000001"/>
  </r>
  <r>
    <x v="4128"/>
    <s v="CUST00718"/>
    <d v="2025-03-01T00:00:00"/>
    <x v="0"/>
    <s v="Kids Storybook"/>
    <n v="1"/>
    <s v="Valid Quantity"/>
    <s v="$38.14"/>
    <n v="0"/>
    <x v="5"/>
    <s v="Montreal"/>
    <x v="1"/>
    <x v="3"/>
    <m/>
    <x v="0"/>
    <s v="Not Rated"/>
    <n v="38.14"/>
    <n v="0"/>
    <n v="38.14"/>
  </r>
  <r>
    <x v="4129"/>
    <s v="CUST03282"/>
    <d v="2024-05-26T00:00:00"/>
    <x v="1"/>
    <s v="Vacuum Cleaner"/>
    <n v="1"/>
    <s v="Valid Quantity"/>
    <s v="$169.78"/>
    <n v="0"/>
    <x v="4"/>
    <s v="Hyderabad"/>
    <x v="5"/>
    <x v="0"/>
    <m/>
    <x v="0"/>
    <s v="Not Rated"/>
    <n v="169.78"/>
    <n v="0"/>
    <n v="169.78"/>
  </r>
  <r>
    <x v="4130"/>
    <s v="CUST02398"/>
    <d v="2025-03-01T00:00:00"/>
    <x v="7"/>
    <s v="Green Tea Pack"/>
    <n v="2"/>
    <s v="Valid Quantity"/>
    <s v="$23.22"/>
    <n v="15"/>
    <x v="5"/>
    <s v="Mumbai"/>
    <x v="5"/>
    <x v="0"/>
    <n v="5"/>
    <x v="0"/>
    <s v="Rated"/>
    <n v="46.44"/>
    <n v="6.9659999999999993"/>
    <n v="39.473999999999997"/>
  </r>
  <r>
    <x v="4131"/>
    <s v="CUST00506"/>
    <d v="2024-11-12T00:00:00"/>
    <x v="5"/>
    <s v="Building Blocks Set"/>
    <n v="1"/>
    <s v="Valid Quantity"/>
    <s v="$73.26"/>
    <n v="15"/>
    <x v="1"/>
    <s v="Birmingham"/>
    <x v="0"/>
    <x v="0"/>
    <n v="5"/>
    <x v="0"/>
    <s v="Rated"/>
    <n v="73.260000000000005"/>
    <n v="10.989000000000001"/>
    <n v="62.271000000000001"/>
  </r>
  <r>
    <x v="4132"/>
    <s v="CUST00266"/>
    <d v="2025-05-21T00:00:00"/>
    <x v="0"/>
    <s v="Cookbook"/>
    <n v="3"/>
    <s v="Valid Quantity"/>
    <s v="$16.17"/>
    <n v="10"/>
    <x v="2"/>
    <s v="Chicago"/>
    <x v="3"/>
    <x v="1"/>
    <m/>
    <x v="0"/>
    <s v="Not Rated"/>
    <n v="48.510000000000005"/>
    <n v="4.851"/>
    <n v="43.659000000000006"/>
  </r>
  <r>
    <x v="4133"/>
    <s v="CUST01095"/>
    <d v="2024-07-03T00:00:00"/>
    <x v="1"/>
    <s v="Vacuum Cleaner"/>
    <n v="5"/>
    <s v="Valid Quantity"/>
    <s v="$98.84"/>
    <n v="5"/>
    <x v="3"/>
    <s v="Birmingham"/>
    <x v="0"/>
    <x v="2"/>
    <m/>
    <x v="0"/>
    <s v="Not Rated"/>
    <n v="494.20000000000005"/>
    <n v="24.71"/>
    <n v="469.49000000000007"/>
  </r>
  <r>
    <x v="4134"/>
    <s v="CUST01472"/>
    <d v="2025-10-25T00:00:00"/>
    <x v="5"/>
    <s v="Building Blocks Set"/>
    <n v="4"/>
    <s v="Valid Quantity"/>
    <s v="$58.08"/>
    <n v="0"/>
    <x v="1"/>
    <s v="Dubai"/>
    <x v="6"/>
    <x v="0"/>
    <n v="2"/>
    <x v="0"/>
    <s v="Rated"/>
    <n v="232.32"/>
    <n v="0"/>
    <n v="232.32"/>
  </r>
  <r>
    <x v="4135"/>
    <s v="CUST02866"/>
    <d v="2025-12-30T00:00:00"/>
    <x v="6"/>
    <s v="Laptop Stand"/>
    <n v="2"/>
    <s v="Valid Quantity"/>
    <s v="$204.46"/>
    <n v="15"/>
    <x v="5"/>
    <s v="London"/>
    <x v="0"/>
    <x v="1"/>
    <m/>
    <x v="0"/>
    <s v="Not Rated"/>
    <n v="408.92"/>
    <n v="61.338000000000001"/>
    <n v="347.58199999999999"/>
  </r>
  <r>
    <x v="4136"/>
    <s v="CUST00041"/>
    <d v="2026-03-06T00:00:00"/>
    <x v="2"/>
    <s v="Sunscreen SPF50"/>
    <n v="3"/>
    <s v="Valid Quantity"/>
    <s v="$15.70"/>
    <n v="0"/>
    <x v="2"/>
    <s v="Unknown"/>
    <x v="0"/>
    <x v="0"/>
    <n v="3"/>
    <x v="0"/>
    <s v="Rated"/>
    <n v="47.099999999999994"/>
    <n v="0"/>
    <n v="47.099999999999994"/>
  </r>
  <r>
    <x v="4137"/>
    <s v="CUST01672"/>
    <d v="2026-05-27T00:00:00"/>
    <x v="2"/>
    <s v="Lipstick"/>
    <n v="1"/>
    <s v="Valid Quantity"/>
    <s v="$33.37"/>
    <n v="0"/>
    <x v="5"/>
    <s v="London"/>
    <x v="0"/>
    <x v="1"/>
    <m/>
    <x v="0"/>
    <s v="Not Rated"/>
    <n v="33.369999999999997"/>
    <n v="0"/>
    <n v="33.369999999999997"/>
  </r>
  <r>
    <x v="4138"/>
    <s v="CUST02915"/>
    <d v="2026-02-18T00:00:00"/>
    <x v="6"/>
    <s v="USB-C Cable"/>
    <n v="1"/>
    <s v="Valid Quantity"/>
    <s v="$37.17"/>
    <n v="20"/>
    <x v="4"/>
    <s v="Hamburg"/>
    <x v="4"/>
    <x v="0"/>
    <n v="5"/>
    <x v="0"/>
    <s v="Rated"/>
    <n v="37.17"/>
    <n v="7.4340000000000011"/>
    <n v="29.736000000000001"/>
  </r>
  <r>
    <x v="4139"/>
    <s v="CUST01670"/>
    <d v="2024-12-04T00:00:00"/>
    <x v="1"/>
    <s v="LED Desk Lamp"/>
    <n v="1"/>
    <s v="Valid Quantity"/>
    <s v="$173.16"/>
    <n v="0"/>
    <x v="2"/>
    <s v="Sydney"/>
    <x v="2"/>
    <x v="4"/>
    <m/>
    <x v="0"/>
    <s v="Not Rated"/>
    <n v="173.16"/>
    <n v="0"/>
    <n v="173.16"/>
  </r>
  <r>
    <x v="4140"/>
    <s v="CUST00173"/>
    <d v="2024-01-09T00:00:00"/>
    <x v="1"/>
    <s v="Non-Stick Pan"/>
    <n v="1"/>
    <s v="Valid Quantity"/>
    <s v="$12.69"/>
    <n v="20"/>
    <x v="3"/>
    <s v="Toronto"/>
    <x v="1"/>
    <x v="2"/>
    <m/>
    <x v="0"/>
    <s v="Not Rated"/>
    <n v="12.69"/>
    <n v="2.5379999999999998"/>
    <n v="10.151999999999999"/>
  </r>
  <r>
    <x v="4141"/>
    <s v="CUST02998"/>
    <d v="2025-03-16T00:00:00"/>
    <x v="0"/>
    <s v="Fiction Novel"/>
    <n v="2"/>
    <s v="Valid Quantity"/>
    <s v="$32.26"/>
    <n v="10"/>
    <x v="2"/>
    <s v="Munich"/>
    <x v="4"/>
    <x v="4"/>
    <m/>
    <x v="0"/>
    <s v="Not Rated"/>
    <n v="64.52"/>
    <n v="6.4519999999999991"/>
    <n v="58.067999999999998"/>
  </r>
  <r>
    <x v="4142"/>
    <s v="CUST00397"/>
    <d v="2026-03-28T00:00:00"/>
    <x v="2"/>
    <s v="Shampoo"/>
    <n v="1"/>
    <s v="Valid Quantity"/>
    <s v="$35.83"/>
    <n v="10"/>
    <x v="2"/>
    <s v="Mumbai"/>
    <x v="5"/>
    <x v="2"/>
    <m/>
    <x v="0"/>
    <s v="Not Rated"/>
    <n v="35.83"/>
    <n v="3.5829999999999997"/>
    <n v="32.247"/>
  </r>
  <r>
    <x v="4143"/>
    <s v="CUST01359"/>
    <d v="2024-11-06T00:00:00"/>
    <x v="6"/>
    <s v="Gaming Mouse"/>
    <n v="1"/>
    <s v="Valid Quantity"/>
    <s v="$248.20"/>
    <n v="5"/>
    <x v="3"/>
    <s v="Chicago"/>
    <x v="3"/>
    <x v="0"/>
    <n v="5"/>
    <x v="0"/>
    <s v="Rated"/>
    <n v="248.2"/>
    <n v="12.41"/>
    <n v="235.79"/>
  </r>
  <r>
    <x v="4144"/>
    <s v="CUST00187"/>
    <d v="2025-10-01T00:00:00"/>
    <x v="2"/>
    <s v="Face Moisturizer"/>
    <n v="1"/>
    <s v="Valid Quantity"/>
    <s v="$39.32"/>
    <n v="5"/>
    <x v="5"/>
    <s v="Hyderabad"/>
    <x v="5"/>
    <x v="1"/>
    <m/>
    <x v="0"/>
    <s v="Not Rated"/>
    <n v="39.32"/>
    <n v="1.966"/>
    <n v="37.353999999999999"/>
  </r>
  <r>
    <x v="4145"/>
    <s v="CUST00225"/>
    <d v="2025-07-09T00:00:00"/>
    <x v="0"/>
    <s v="Kids Storybook"/>
    <n v="1"/>
    <s v="Valid Quantity"/>
    <s v="$12.13"/>
    <n v="5"/>
    <x v="3"/>
    <s v="Unknown"/>
    <x v="4"/>
    <x v="1"/>
    <m/>
    <x v="0"/>
    <s v="Not Rated"/>
    <n v="12.13"/>
    <n v="0.60650000000000004"/>
    <n v="11.5235"/>
  </r>
  <r>
    <x v="4146"/>
    <s v="CUST02173"/>
    <d v="2024-03-09T00:00:00"/>
    <x v="3"/>
    <s v="Sunglasses"/>
    <n v="2"/>
    <s v="Valid Quantity"/>
    <s v="$34.84"/>
    <n v="10"/>
    <x v="5"/>
    <s v="Houston"/>
    <x v="3"/>
    <x v="1"/>
    <m/>
    <x v="0"/>
    <s v="Not Rated"/>
    <n v="69.680000000000007"/>
    <n v="6.9680000000000009"/>
    <n v="62.712000000000003"/>
  </r>
  <r>
    <x v="4147"/>
    <s v="CUST02687"/>
    <d v="2025-02-15T00:00:00"/>
    <x v="5"/>
    <s v="Action Figure"/>
    <n v="5"/>
    <s v="Valid Quantity"/>
    <s v="$68.94"/>
    <n v="0"/>
    <x v="4"/>
    <s v="Montreal"/>
    <x v="1"/>
    <x v="0"/>
    <n v="5"/>
    <x v="0"/>
    <s v="Rated"/>
    <n v="344.7"/>
    <n v="0"/>
    <n v="344.7"/>
  </r>
  <r>
    <x v="4148"/>
    <s v="CUST02256"/>
    <d v="2026-06-19T00:00:00"/>
    <x v="0"/>
    <s v="Cookbook"/>
    <n v="1"/>
    <s v="Valid Quantity"/>
    <s v="$33.56"/>
    <n v="0"/>
    <x v="5"/>
    <s v="Birmingham"/>
    <x v="0"/>
    <x v="1"/>
    <m/>
    <x v="0"/>
    <s v="Not Rated"/>
    <n v="33.56"/>
    <n v="0"/>
    <n v="33.56"/>
  </r>
  <r>
    <x v="4149"/>
    <s v="CUST02037"/>
    <d v="2025-09-03T00:00:00"/>
    <x v="0"/>
    <s v="Fiction Novel"/>
    <n v="2"/>
    <s v="Valid Quantity"/>
    <s v="$5.78"/>
    <n v="0"/>
    <x v="1"/>
    <s v="Manchester"/>
    <x v="0"/>
    <x v="0"/>
    <m/>
    <x v="0"/>
    <s v="Not Rated"/>
    <n v="11.56"/>
    <n v="0"/>
    <n v="11.56"/>
  </r>
  <r>
    <x v="4150"/>
    <s v="CUST00062"/>
    <d v="2024-11-02T00:00:00"/>
    <x v="4"/>
    <s v="Dumbbell Set"/>
    <n v="1"/>
    <s v="Valid Quantity"/>
    <s v="$76.76"/>
    <n v="0"/>
    <x v="4"/>
    <s v="Vancouver"/>
    <x v="1"/>
    <x v="2"/>
    <m/>
    <x v="0"/>
    <s v="Not Rated"/>
    <n v="76.760000000000005"/>
    <n v="0"/>
    <n v="76.760000000000005"/>
  </r>
  <r>
    <x v="4151"/>
    <s v="CUST02589"/>
    <d v="2024-04-14T00:00:00"/>
    <x v="7"/>
    <s v="Basmati Rice 5kg"/>
    <n v="1"/>
    <s v="Valid Quantity"/>
    <s v="$4.20"/>
    <n v="5"/>
    <x v="0"/>
    <s v="Hamburg"/>
    <x v="4"/>
    <x v="0"/>
    <n v="3"/>
    <x v="0"/>
    <s v="Rated"/>
    <n v="4.2"/>
    <n v="0.21"/>
    <n v="3.99"/>
  </r>
  <r>
    <x v="4152"/>
    <s v="CUST01640"/>
    <d v="2024-11-28T00:00:00"/>
    <x v="6"/>
    <s v="Bluetooth Speaker"/>
    <n v="1"/>
    <s v="Valid Quantity"/>
    <s v="$231.80"/>
    <n v="10"/>
    <x v="2"/>
    <s v="New York"/>
    <x v="3"/>
    <x v="3"/>
    <m/>
    <x v="0"/>
    <s v="Not Rated"/>
    <n v="231.8"/>
    <n v="23.18"/>
    <n v="208.62"/>
  </r>
  <r>
    <x v="4153"/>
    <s v="CUST00948"/>
    <d v="2024-03-05T00:00:00"/>
    <x v="2"/>
    <s v="Hair Dryer"/>
    <n v="1"/>
    <s v="Valid Quantity"/>
    <s v="$51.10"/>
    <n v="0"/>
    <x v="0"/>
    <s v="Vancouver"/>
    <x v="1"/>
    <x v="3"/>
    <m/>
    <x v="0"/>
    <s v="Not Rated"/>
    <n v="51.1"/>
    <n v="0"/>
    <n v="51.1"/>
  </r>
  <r>
    <x v="4154"/>
    <s v="CUST02965"/>
    <d v="2024-01-06T00:00:00"/>
    <x v="1"/>
    <s v="Vacuum Cleaner"/>
    <n v="1"/>
    <s v="Valid Quantity"/>
    <s v="$137.79"/>
    <n v="5"/>
    <x v="2"/>
    <s v="New York"/>
    <x v="3"/>
    <x v="4"/>
    <m/>
    <x v="0"/>
    <s v="Not Rated"/>
    <n v="137.79"/>
    <n v="6.8894999999999991"/>
    <n v="130.90049999999999"/>
  </r>
  <r>
    <x v="4155"/>
    <s v="CUST02685"/>
    <d v="2025-10-13T00:00:00"/>
    <x v="2"/>
    <s v="Shampoo"/>
    <n v="1"/>
    <s v="Valid Quantity"/>
    <s v="$20.13"/>
    <n v="5"/>
    <x v="0"/>
    <s v="Hamburg"/>
    <x v="4"/>
    <x v="0"/>
    <n v="5"/>
    <x v="0"/>
    <s v="Rated"/>
    <n v="20.13"/>
    <n v="1.0065"/>
    <n v="19.1235"/>
  </r>
  <r>
    <x v="4156"/>
    <s v="CUST03271"/>
    <d v="2024-07-12T00:00:00"/>
    <x v="5"/>
    <s v="Action Figure"/>
    <n v="1"/>
    <s v="Valid Quantity"/>
    <s v="$17.89"/>
    <n v="0"/>
    <x v="1"/>
    <s v="Montreal"/>
    <x v="1"/>
    <x v="0"/>
    <n v="5"/>
    <x v="0"/>
    <s v="Rated"/>
    <n v="17.89"/>
    <n v="0"/>
    <n v="17.89"/>
  </r>
  <r>
    <x v="4157"/>
    <s v="CUST01882"/>
    <d v="2026-04-23T00:00:00"/>
    <x v="7"/>
    <s v="Green Tea Pack"/>
    <n v="1"/>
    <s v="Valid Quantity"/>
    <s v="$24.79"/>
    <n v="0"/>
    <x v="5"/>
    <s v="New York"/>
    <x v="3"/>
    <x v="4"/>
    <m/>
    <x v="0"/>
    <s v="Not Rated"/>
    <n v="24.79"/>
    <n v="0"/>
    <n v="24.79"/>
  </r>
  <r>
    <x v="4158"/>
    <s v="CUST00557"/>
    <d v="2026-08-04T00:00:00"/>
    <x v="3"/>
    <s v="Hoodie"/>
    <n v="2"/>
    <s v="Valid Quantity"/>
    <s v="$18.88"/>
    <n v="0"/>
    <x v="1"/>
    <s v="Delhi"/>
    <x v="5"/>
    <x v="0"/>
    <n v="5"/>
    <x v="0"/>
    <s v="Rated"/>
    <n v="37.76"/>
    <n v="0"/>
    <n v="37.76"/>
  </r>
  <r>
    <x v="4159"/>
    <s v="CUST00805"/>
    <d v="2024-11-10T00:00:00"/>
    <x v="6"/>
    <s v="Gaming Mouse"/>
    <n v="3"/>
    <s v="Valid Quantity"/>
    <s v="$215.98"/>
    <n v="15"/>
    <x v="1"/>
    <s v="Los Angeles"/>
    <x v="3"/>
    <x v="0"/>
    <n v="5"/>
    <x v="0"/>
    <s v="Rated"/>
    <n v="647.93999999999994"/>
    <n v="97.190999999999988"/>
    <n v="550.74899999999991"/>
  </r>
  <r>
    <x v="4160"/>
    <s v="CUST00761"/>
    <d v="2025-09-28T00:00:00"/>
    <x v="2"/>
    <s v="Shampoo"/>
    <n v="2"/>
    <s v="Valid Quantity"/>
    <s v="$53.49"/>
    <n v="5"/>
    <x v="1"/>
    <s v="Brisbane"/>
    <x v="2"/>
    <x v="0"/>
    <n v="4"/>
    <x v="0"/>
    <s v="Rated"/>
    <n v="106.98"/>
    <n v="5.3490000000000002"/>
    <n v="101.631"/>
  </r>
  <r>
    <x v="4161"/>
    <s v="CUST03168"/>
    <d v="2024-01-18T00:00:00"/>
    <x v="6"/>
    <s v="Smartwatch"/>
    <n v="2"/>
    <s v="Valid Quantity"/>
    <s v="$75.25"/>
    <n v="15"/>
    <x v="1"/>
    <s v="Dubai"/>
    <x v="6"/>
    <x v="1"/>
    <m/>
    <x v="0"/>
    <s v="Not Rated"/>
    <n v="150.5"/>
    <n v="22.574999999999999"/>
    <n v="127.925"/>
  </r>
  <r>
    <x v="4162"/>
    <s v="CUST02859"/>
    <d v="2024-06-08T00:00:00"/>
    <x v="4"/>
    <s v="Cycling Helmet"/>
    <n v="3"/>
    <s v="Valid Quantity"/>
    <s v="$117.92"/>
    <n v="5"/>
    <x v="1"/>
    <s v="Hamburg"/>
    <x v="4"/>
    <x v="0"/>
    <n v="4"/>
    <x v="0"/>
    <s v="Rated"/>
    <n v="353.76"/>
    <n v="17.687999999999999"/>
    <n v="336.072"/>
  </r>
  <r>
    <x v="4163"/>
    <s v="CUST02194"/>
    <d v="2024-06-14T00:00:00"/>
    <x v="5"/>
    <s v="Puzzle 1000pc"/>
    <n v="1"/>
    <s v="Valid Quantity"/>
    <s v="$20.48"/>
    <n v="0"/>
    <x v="3"/>
    <s v="Dubai"/>
    <x v="6"/>
    <x v="1"/>
    <m/>
    <x v="0"/>
    <s v="Not Rated"/>
    <n v="20.48"/>
    <n v="0"/>
    <n v="20.48"/>
  </r>
  <r>
    <x v="4164"/>
    <s v="CUST01319"/>
    <d v="2024-12-21T00:00:00"/>
    <x v="0"/>
    <s v="Fiction Novel"/>
    <n v="3"/>
    <s v="Valid Quantity"/>
    <s v="$6.03"/>
    <n v="5"/>
    <x v="5"/>
    <s v="Brisbane"/>
    <x v="2"/>
    <x v="0"/>
    <n v="5"/>
    <x v="0"/>
    <s v="Rated"/>
    <n v="18.09"/>
    <n v="0.90450000000000008"/>
    <n v="17.185500000000001"/>
  </r>
  <r>
    <x v="4165"/>
    <s v="CUST02222"/>
    <d v="2025-01-30T00:00:00"/>
    <x v="2"/>
    <s v="Lipstick"/>
    <n v="2"/>
    <s v="Valid Quantity"/>
    <s v="$58.49"/>
    <n v="10"/>
    <x v="0"/>
    <s v="London"/>
    <x v="0"/>
    <x v="1"/>
    <m/>
    <x v="0"/>
    <s v="Not Rated"/>
    <n v="116.98"/>
    <n v="11.698"/>
    <n v="105.28200000000001"/>
  </r>
  <r>
    <x v="4166"/>
    <s v="CUST03156"/>
    <d v="2024-07-18T00:00:00"/>
    <x v="3"/>
    <s v="Backpack"/>
    <n v="2"/>
    <s v="Valid Quantity"/>
    <s v="$94.54"/>
    <n v="20"/>
    <x v="4"/>
    <s v="Melbourne"/>
    <x v="2"/>
    <x v="0"/>
    <m/>
    <x v="0"/>
    <s v="Not Rated"/>
    <n v="189.08"/>
    <n v="37.816000000000003"/>
    <n v="151.26400000000001"/>
  </r>
  <r>
    <x v="4167"/>
    <s v="CUST00632"/>
    <d v="2026-05-02T00:00:00"/>
    <x v="5"/>
    <s v="Remote Control Car"/>
    <n v="2"/>
    <s v="Valid Quantity"/>
    <s v="$8.88"/>
    <n v="10"/>
    <x v="5"/>
    <s v="Chicago"/>
    <x v="3"/>
    <x v="0"/>
    <n v="5"/>
    <x v="0"/>
    <s v="Rated"/>
    <n v="17.760000000000002"/>
    <n v="1.7760000000000002"/>
    <n v="15.984000000000002"/>
  </r>
  <r>
    <x v="4168"/>
    <s v="CUST00318"/>
    <d v="2024-07-29T00:00:00"/>
    <x v="3"/>
    <s v="Denim Jacket"/>
    <n v="1"/>
    <s v="Valid Quantity"/>
    <s v="$94.26"/>
    <n v="15"/>
    <x v="2"/>
    <s v="Vancouver"/>
    <x v="1"/>
    <x v="1"/>
    <m/>
    <x v="0"/>
    <s v="Not Rated"/>
    <n v="94.26"/>
    <n v="14.139000000000001"/>
    <n v="80.121000000000009"/>
  </r>
  <r>
    <x v="4169"/>
    <s v="CUST01025"/>
    <d v="2025-07-13T00:00:00"/>
    <x v="7"/>
    <s v="Green Tea Pack"/>
    <n v="4"/>
    <s v="Valid Quantity"/>
    <s v="$19.57"/>
    <n v="5"/>
    <x v="3"/>
    <s v="Abu Dhabi"/>
    <x v="6"/>
    <x v="0"/>
    <n v="5"/>
    <x v="0"/>
    <s v="Rated"/>
    <n v="78.28"/>
    <n v="3.9139999999999997"/>
    <n v="74.366"/>
  </r>
  <r>
    <x v="4170"/>
    <s v="CUST02726"/>
    <d v="2024-06-05T00:00:00"/>
    <x v="7"/>
    <s v="Almonds 500g"/>
    <n v="4"/>
    <s v="Valid Quantity"/>
    <s v="$16.98"/>
    <n v="15"/>
    <x v="0"/>
    <s v="Dubai"/>
    <x v="6"/>
    <x v="0"/>
    <n v="4"/>
    <x v="0"/>
    <s v="Rated"/>
    <n v="67.92"/>
    <n v="10.188000000000001"/>
    <n v="57.731999999999999"/>
  </r>
  <r>
    <x v="4171"/>
    <s v="CUST03368"/>
    <d v="2024-10-17T00:00:00"/>
    <x v="6"/>
    <s v="Smartwatch"/>
    <n v="1"/>
    <s v="Valid Quantity"/>
    <s v="$23.97"/>
    <n v="0"/>
    <x v="5"/>
    <s v="Melbourne"/>
    <x v="2"/>
    <x v="3"/>
    <m/>
    <x v="0"/>
    <s v="Not Rated"/>
    <n v="23.97"/>
    <n v="0"/>
    <n v="23.97"/>
  </r>
  <r>
    <x v="4172"/>
    <s v="CUST02690"/>
    <d v="2025-08-11T00:00:00"/>
    <x v="4"/>
    <s v="Cycling Helmet"/>
    <n v="2"/>
    <s v="Valid Quantity"/>
    <s v="$15.03"/>
    <n v="0"/>
    <x v="3"/>
    <s v="London"/>
    <x v="0"/>
    <x v="0"/>
    <n v="3"/>
    <x v="0"/>
    <s v="Rated"/>
    <n v="30.06"/>
    <n v="0"/>
    <n v="30.06"/>
  </r>
  <r>
    <x v="4173"/>
    <s v="CUST02452"/>
    <d v="2025-11-26T00:00:00"/>
    <x v="3"/>
    <s v="Formal Shirt"/>
    <n v="2"/>
    <s v="Valid Quantity"/>
    <s v="$118.19"/>
    <n v="15"/>
    <x v="3"/>
    <s v="Delhi"/>
    <x v="5"/>
    <x v="0"/>
    <n v="4"/>
    <x v="0"/>
    <s v="Rated"/>
    <n v="236.38"/>
    <n v="35.457000000000001"/>
    <n v="200.923"/>
  </r>
  <r>
    <x v="4174"/>
    <s v="CUST03370"/>
    <d v="2025-06-19T00:00:00"/>
    <x v="5"/>
    <s v="Action Figure"/>
    <n v="3"/>
    <s v="Valid Quantity"/>
    <s v="$28.70"/>
    <n v="0"/>
    <x v="4"/>
    <s v="Unknown"/>
    <x v="5"/>
    <x v="0"/>
    <n v="4"/>
    <x v="0"/>
    <s v="Rated"/>
    <n v="86.1"/>
    <n v="0"/>
    <n v="86.1"/>
  </r>
  <r>
    <x v="4175"/>
    <s v="CUST01096"/>
    <d v="2026-07-06T00:00:00"/>
    <x v="7"/>
    <s v="Basmati Rice 5kg"/>
    <n v="1"/>
    <s v="Valid Quantity"/>
    <s v="$28.31"/>
    <n v="10"/>
    <x v="4"/>
    <s v="Manchester"/>
    <x v="0"/>
    <x v="0"/>
    <n v="5"/>
    <x v="0"/>
    <s v="Rated"/>
    <n v="28.31"/>
    <n v="2.8309999999999995"/>
    <n v="25.478999999999999"/>
  </r>
  <r>
    <x v="4176"/>
    <s v="CUST02167"/>
    <d v="2026-01-23T00:00:00"/>
    <x v="3"/>
    <s v="Cotton T-Shirt"/>
    <n v="1"/>
    <s v="Valid Quantity"/>
    <s v="$12.33"/>
    <n v="0"/>
    <x v="2"/>
    <s v="Los Angeles"/>
    <x v="3"/>
    <x v="3"/>
    <m/>
    <x v="0"/>
    <s v="Not Rated"/>
    <n v="12.33"/>
    <n v="0"/>
    <n v="12.33"/>
  </r>
  <r>
    <x v="4177"/>
    <s v="CUST02377"/>
    <d v="2024-06-17T00:00:00"/>
    <x v="4"/>
    <s v="Yoga Mat"/>
    <n v="1"/>
    <s v="Valid Quantity"/>
    <s v="$45.52"/>
    <n v="15"/>
    <x v="5"/>
    <s v="Sydney"/>
    <x v="2"/>
    <x v="2"/>
    <m/>
    <x v="0"/>
    <s v="Not Rated"/>
    <n v="45.52"/>
    <n v="6.8280000000000003"/>
    <n v="38.692"/>
  </r>
  <r>
    <x v="4178"/>
    <s v="CUST01174"/>
    <d v="2024-11-03T00:00:00"/>
    <x v="0"/>
    <s v="Self-Help Book"/>
    <n v="4"/>
    <s v="Valid Quantity"/>
    <s v="$11.60"/>
    <n v="10"/>
    <x v="1"/>
    <s v="New York"/>
    <x v="3"/>
    <x v="0"/>
    <n v="4"/>
    <x v="0"/>
    <s v="Rated"/>
    <n v="46.4"/>
    <n v="4.6399999999999997"/>
    <n v="41.76"/>
  </r>
  <r>
    <x v="4179"/>
    <s v="CUST00249"/>
    <d v="2026-05-10T00:00:00"/>
    <x v="1"/>
    <s v="Vacuum Cleaner"/>
    <n v="1"/>
    <s v="Valid Quantity"/>
    <s v="$52.30"/>
    <n v="0"/>
    <x v="4"/>
    <s v="New York"/>
    <x v="3"/>
    <x v="0"/>
    <n v="3"/>
    <x v="0"/>
    <s v="Rated"/>
    <n v="52.3"/>
    <n v="0"/>
    <n v="52.3"/>
  </r>
  <r>
    <x v="4180"/>
    <s v="CUST00402"/>
    <d v="2025-04-10T00:00:00"/>
    <x v="2"/>
    <s v="Lipstick"/>
    <n v="4"/>
    <s v="Valid Quantity"/>
    <s v="$14.35"/>
    <n v="5"/>
    <x v="2"/>
    <s v="Houston"/>
    <x v="3"/>
    <x v="1"/>
    <m/>
    <x v="0"/>
    <s v="Not Rated"/>
    <n v="57.4"/>
    <n v="2.87"/>
    <n v="54.53"/>
  </r>
  <r>
    <x v="4181"/>
    <s v="CUST02479"/>
    <d v="2024-02-08T00:00:00"/>
    <x v="0"/>
    <s v="Cookbook"/>
    <n v="1"/>
    <s v="Valid Quantity"/>
    <s v="$26.07"/>
    <n v="20"/>
    <x v="5"/>
    <s v="Birmingham"/>
    <x v="0"/>
    <x v="0"/>
    <n v="1"/>
    <x v="0"/>
    <s v="Rated"/>
    <n v="26.07"/>
    <n v="5.2139999999999995"/>
    <n v="20.856000000000002"/>
  </r>
  <r>
    <x v="4182"/>
    <s v="CUST00067"/>
    <d v="2024-05-09T00:00:00"/>
    <x v="5"/>
    <s v="Building Blocks Set"/>
    <n v="2"/>
    <s v="Valid Quantity"/>
    <s v="$89.10"/>
    <n v="5"/>
    <x v="2"/>
    <s v="Mumbai"/>
    <x v="5"/>
    <x v="0"/>
    <n v="5"/>
    <x v="0"/>
    <s v="Rated"/>
    <n v="178.2"/>
    <n v="8.91"/>
    <n v="169.29"/>
  </r>
  <r>
    <x v="4183"/>
    <s v="CUST01419"/>
    <d v="2024-12-01T00:00:00"/>
    <x v="3"/>
    <s v="Backpack"/>
    <n v="1"/>
    <s v="Valid Quantity"/>
    <s v="$77.58"/>
    <n v="0"/>
    <x v="5"/>
    <s v="Delhi"/>
    <x v="5"/>
    <x v="0"/>
    <n v="1"/>
    <x v="0"/>
    <s v="Rated"/>
    <n v="77.58"/>
    <n v="0"/>
    <n v="77.58"/>
  </r>
  <r>
    <x v="4184"/>
    <s v="CUST01542"/>
    <d v="2024-10-18T00:00:00"/>
    <x v="2"/>
    <s v="Shampoo"/>
    <n v="4"/>
    <s v="Valid Quantity"/>
    <s v="$27.95"/>
    <n v="0"/>
    <x v="3"/>
    <s v="Hamburg"/>
    <x v="4"/>
    <x v="0"/>
    <n v="5"/>
    <x v="0"/>
    <s v="Rated"/>
    <n v="111.8"/>
    <n v="0"/>
    <n v="111.8"/>
  </r>
  <r>
    <x v="4185"/>
    <s v="CUST02633"/>
    <d v="2025-05-28T00:00:00"/>
    <x v="2"/>
    <s v="Perfume"/>
    <n v="2"/>
    <s v="Valid Quantity"/>
    <s v="$25.12"/>
    <n v="5"/>
    <x v="4"/>
    <s v="Chicago"/>
    <x v="3"/>
    <x v="0"/>
    <n v="5"/>
    <x v="0"/>
    <s v="Rated"/>
    <n v="50.24"/>
    <n v="2.512"/>
    <n v="47.728000000000002"/>
  </r>
  <r>
    <x v="4186"/>
    <s v="CUST02330"/>
    <d v="2024-12-05T00:00:00"/>
    <x v="0"/>
    <s v="Kids Storybook"/>
    <n v="2"/>
    <s v="Valid Quantity"/>
    <s v="$39.92"/>
    <n v="0"/>
    <x v="5"/>
    <s v="Sydney"/>
    <x v="2"/>
    <x v="0"/>
    <n v="5"/>
    <x v="0"/>
    <s v="Rated"/>
    <n v="79.84"/>
    <n v="0"/>
    <n v="79.84"/>
  </r>
  <r>
    <x v="4187"/>
    <s v="CUST02480"/>
    <d v="2026-02-21T00:00:00"/>
    <x v="0"/>
    <s v="Self-Help Book"/>
    <n v="2"/>
    <s v="Valid Quantity"/>
    <s v="$35.50"/>
    <n v="10"/>
    <x v="0"/>
    <s v="Berlin"/>
    <x v="4"/>
    <x v="0"/>
    <n v="4"/>
    <x v="0"/>
    <s v="Rated"/>
    <n v="71"/>
    <n v="7.1"/>
    <n v="63.9"/>
  </r>
  <r>
    <x v="4188"/>
    <s v="CUST01454"/>
    <d v="2024-11-23T00:00:00"/>
    <x v="5"/>
    <s v="Remote Control Car"/>
    <n v="4"/>
    <s v="Valid Quantity"/>
    <s v="$43.29"/>
    <n v="15"/>
    <x v="0"/>
    <s v="Melbourne"/>
    <x v="2"/>
    <x v="2"/>
    <m/>
    <x v="0"/>
    <s v="Not Rated"/>
    <n v="173.16"/>
    <n v="25.974"/>
    <n v="147.18600000000001"/>
  </r>
  <r>
    <x v="4189"/>
    <s v="CUST01925"/>
    <d v="2026-04-25T00:00:00"/>
    <x v="0"/>
    <s v="Cookbook"/>
    <n v="2"/>
    <s v="Valid Quantity"/>
    <s v="$11.32"/>
    <n v="20"/>
    <x v="0"/>
    <s v="Brisbane"/>
    <x v="2"/>
    <x v="0"/>
    <m/>
    <x v="0"/>
    <s v="Not Rated"/>
    <n v="22.64"/>
    <n v="4.5280000000000005"/>
    <n v="18.112000000000002"/>
  </r>
  <r>
    <x v="4190"/>
    <s v="CUST01640"/>
    <d v="2024-03-27T00:00:00"/>
    <x v="3"/>
    <s v="Denim Jacket"/>
    <n v="2"/>
    <s v="Valid Quantity"/>
    <s v="$12.67"/>
    <n v="5"/>
    <x v="3"/>
    <s v="Houston"/>
    <x v="3"/>
    <x v="0"/>
    <n v="5"/>
    <x v="0"/>
    <s v="Rated"/>
    <n v="25.34"/>
    <n v="1.2670000000000001"/>
    <n v="24.073"/>
  </r>
  <r>
    <x v="4191"/>
    <s v="CUST01478"/>
    <d v="2025-05-11T00:00:00"/>
    <x v="7"/>
    <s v="Basmati Rice 5kg"/>
    <n v="1"/>
    <s v="Valid Quantity"/>
    <s v="$29.86"/>
    <n v="0"/>
    <x v="1"/>
    <s v="Abu Dhabi"/>
    <x v="6"/>
    <x v="0"/>
    <n v="3"/>
    <x v="0"/>
    <s v="Rated"/>
    <n v="29.86"/>
    <n v="0"/>
    <n v="29.86"/>
  </r>
  <r>
    <x v="4192"/>
    <s v="CUST00884"/>
    <d v="2025-07-31T00:00:00"/>
    <x v="0"/>
    <s v="Cookbook"/>
    <n v="5"/>
    <s v="Valid Quantity"/>
    <s v="$11.72"/>
    <n v="10"/>
    <x v="5"/>
    <s v="Munich"/>
    <x v="4"/>
    <x v="3"/>
    <m/>
    <x v="0"/>
    <s v="Not Rated"/>
    <n v="58.6"/>
    <n v="5.86"/>
    <n v="52.74"/>
  </r>
  <r>
    <x v="4193"/>
    <s v="CUST01900"/>
    <d v="2024-10-11T00:00:00"/>
    <x v="3"/>
    <s v="Leather Wallet"/>
    <n v="1"/>
    <s v="Valid Quantity"/>
    <s v="$83.43"/>
    <n v="5"/>
    <x v="0"/>
    <s v="Chicago"/>
    <x v="3"/>
    <x v="0"/>
    <n v="5"/>
    <x v="0"/>
    <s v="Rated"/>
    <n v="83.43"/>
    <n v="4.1715"/>
    <n v="79.258500000000012"/>
  </r>
  <r>
    <x v="4194"/>
    <s v="CUST01053"/>
    <d v="2024-11-16T00:00:00"/>
    <x v="4"/>
    <s v="Football"/>
    <n v="4"/>
    <s v="Valid Quantity"/>
    <s v="$143.43"/>
    <n v="20"/>
    <x v="0"/>
    <s v="Melbourne"/>
    <x v="2"/>
    <x v="4"/>
    <m/>
    <x v="0"/>
    <s v="Not Rated"/>
    <n v="573.72"/>
    <n v="114.74400000000001"/>
    <n v="458.976"/>
  </r>
  <r>
    <x v="4195"/>
    <s v="CUST03251"/>
    <d v="2026-02-06T00:00:00"/>
    <x v="6"/>
    <s v="USB-C Cable"/>
    <n v="1"/>
    <s v="Valid Quantity"/>
    <s v="$182.55"/>
    <n v="0"/>
    <x v="4"/>
    <s v="Brisbane"/>
    <x v="2"/>
    <x v="0"/>
    <n v="4"/>
    <x v="0"/>
    <s v="Rated"/>
    <n v="182.55"/>
    <n v="0"/>
    <n v="182.55"/>
  </r>
  <r>
    <x v="4196"/>
    <s v="CUST02288"/>
    <d v="2025-09-19T00:00:00"/>
    <x v="6"/>
    <s v="Power Bank"/>
    <n v="1"/>
    <s v="Valid Quantity"/>
    <s v="$127.36"/>
    <n v="5"/>
    <x v="4"/>
    <s v="Dubai"/>
    <x v="6"/>
    <x v="3"/>
    <m/>
    <x v="0"/>
    <s v="Not Rated"/>
    <n v="127.36"/>
    <n v="6.3679999999999994"/>
    <n v="120.992"/>
  </r>
  <r>
    <x v="4197"/>
    <s v="CUST02355"/>
    <d v="2026-06-22T00:00:00"/>
    <x v="0"/>
    <s v="Cookbook"/>
    <n v="1"/>
    <s v="Valid Quantity"/>
    <s v="$14.33"/>
    <n v="5"/>
    <x v="3"/>
    <s v="Brisbane"/>
    <x v="2"/>
    <x v="0"/>
    <n v="5"/>
    <x v="0"/>
    <s v="Rated"/>
    <n v="14.33"/>
    <n v="0.71650000000000003"/>
    <n v="13.6135"/>
  </r>
  <r>
    <x v="4198"/>
    <s v="CUST03205"/>
    <d v="2024-03-04T00:00:00"/>
    <x v="6"/>
    <s v="Webcam"/>
    <n v="3"/>
    <s v="Valid Quantity"/>
    <s v="$39.55"/>
    <n v="0"/>
    <x v="0"/>
    <s v="Dubai"/>
    <x v="6"/>
    <x v="2"/>
    <m/>
    <x v="0"/>
    <s v="Not Rated"/>
    <n v="118.64999999999999"/>
    <n v="0"/>
    <n v="118.64999999999999"/>
  </r>
  <r>
    <x v="4199"/>
    <s v="CUST01400"/>
    <d v="2026-01-05T00:00:00"/>
    <x v="6"/>
    <s v="Gaming Mouse"/>
    <n v="1"/>
    <s v="Valid Quantity"/>
    <s v="$170.55"/>
    <n v="0"/>
    <x v="3"/>
    <s v="Dubai"/>
    <x v="6"/>
    <x v="1"/>
    <m/>
    <x v="0"/>
    <s v="Not Rated"/>
    <n v="170.55"/>
    <n v="0"/>
    <n v="170.55"/>
  </r>
  <r>
    <x v="4200"/>
    <s v="CUST02632"/>
    <d v="2024-10-20T00:00:00"/>
    <x v="7"/>
    <s v="Green Tea Pack"/>
    <n v="2"/>
    <s v="Valid Quantity"/>
    <s v="$10.01"/>
    <n v="0"/>
    <x v="3"/>
    <s v="Dubai"/>
    <x v="6"/>
    <x v="4"/>
    <m/>
    <x v="0"/>
    <s v="Not Rated"/>
    <n v="20.02"/>
    <n v="0"/>
    <n v="20.02"/>
  </r>
  <r>
    <x v="4201"/>
    <s v="CUST02747"/>
    <d v="2025-08-31T00:00:00"/>
    <x v="2"/>
    <s v="Lipstick"/>
    <n v="1"/>
    <s v="Valid Quantity"/>
    <s v="$54.79"/>
    <n v="10"/>
    <x v="2"/>
    <s v="Vancouver"/>
    <x v="1"/>
    <x v="0"/>
    <n v="5"/>
    <x v="0"/>
    <s v="Rated"/>
    <n v="54.79"/>
    <n v="5.4790000000000001"/>
    <n v="49.311"/>
  </r>
  <r>
    <x v="4202"/>
    <s v="CUST03091"/>
    <d v="2024-06-25T00:00:00"/>
    <x v="4"/>
    <s v="Cricket Bat"/>
    <n v="2"/>
    <s v="Valid Quantity"/>
    <s v="$44.56"/>
    <n v="5"/>
    <x v="1"/>
    <s v="Birmingham"/>
    <x v="0"/>
    <x v="0"/>
    <n v="5"/>
    <x v="0"/>
    <s v="Rated"/>
    <n v="89.12"/>
    <n v="4.4560000000000004"/>
    <n v="84.664000000000001"/>
  </r>
  <r>
    <x v="4203"/>
    <s v="CUST00608"/>
    <d v="2025-09-23T00:00:00"/>
    <x v="3"/>
    <s v="Sunglasses"/>
    <n v="2"/>
    <s v="Valid Quantity"/>
    <s v="$62.24"/>
    <n v="0"/>
    <x v="2"/>
    <s v="Bengaluru"/>
    <x v="5"/>
    <x v="1"/>
    <m/>
    <x v="0"/>
    <s v="Not Rated"/>
    <n v="124.48"/>
    <n v="0"/>
    <n v="124.48"/>
  </r>
  <r>
    <x v="4204"/>
    <s v="CUST02864"/>
    <d v="2024-04-19T00:00:00"/>
    <x v="3"/>
    <s v="Hoodie"/>
    <n v="1"/>
    <s v="Valid Quantity"/>
    <s v="$50.26"/>
    <n v="0"/>
    <x v="0"/>
    <s v="Bengaluru"/>
    <x v="5"/>
    <x v="1"/>
    <m/>
    <x v="0"/>
    <s v="Not Rated"/>
    <n v="50.26"/>
    <n v="0"/>
    <n v="50.26"/>
  </r>
  <r>
    <x v="4205"/>
    <s v="CUST02070"/>
    <d v="2024-06-27T00:00:00"/>
    <x v="6"/>
    <s v="Bluetooth Speaker"/>
    <n v="3"/>
    <s v="Valid Quantity"/>
    <s v="$86.18"/>
    <n v="15"/>
    <x v="3"/>
    <s v="Dubai"/>
    <x v="6"/>
    <x v="0"/>
    <n v="5"/>
    <x v="0"/>
    <s v="Rated"/>
    <n v="258.54000000000002"/>
    <n v="38.781000000000006"/>
    <n v="219.75900000000001"/>
  </r>
  <r>
    <x v="4206"/>
    <s v="CUST02639"/>
    <d v="2024-08-14T00:00:00"/>
    <x v="2"/>
    <s v="Lipstick"/>
    <n v="2"/>
    <s v="Valid Quantity"/>
    <s v="$21.15"/>
    <n v="5"/>
    <x v="3"/>
    <s v="Manchester"/>
    <x v="0"/>
    <x v="0"/>
    <n v="5"/>
    <x v="0"/>
    <s v="Rated"/>
    <n v="42.3"/>
    <n v="2.1150000000000002"/>
    <n v="40.184999999999995"/>
  </r>
  <r>
    <x v="4207"/>
    <s v="CUST00079"/>
    <d v="2026-02-05T00:00:00"/>
    <x v="4"/>
    <s v="Cycling Helmet"/>
    <n v="2"/>
    <s v="Valid Quantity"/>
    <s v="$27.43"/>
    <n v="0"/>
    <x v="0"/>
    <s v="London"/>
    <x v="0"/>
    <x v="1"/>
    <m/>
    <x v="0"/>
    <s v="Not Rated"/>
    <n v="54.86"/>
    <n v="0"/>
    <n v="54.86"/>
  </r>
  <r>
    <x v="4208"/>
    <s v="CUST00070"/>
    <d v="2025-06-03T00:00:00"/>
    <x v="4"/>
    <s v="Cycling Helmet"/>
    <n v="2"/>
    <s v="Valid Quantity"/>
    <s v="$13.71"/>
    <n v="5"/>
    <x v="0"/>
    <s v="Sydney"/>
    <x v="2"/>
    <x v="1"/>
    <m/>
    <x v="0"/>
    <s v="Not Rated"/>
    <n v="27.42"/>
    <n v="1.3710000000000002"/>
    <n v="26.049000000000003"/>
  </r>
  <r>
    <x v="4209"/>
    <s v="CUST02269"/>
    <d v="2024-07-08T00:00:00"/>
    <x v="0"/>
    <s v="Cookbook"/>
    <n v="1"/>
    <s v="Valid Quantity"/>
    <s v="$9.22"/>
    <n v="10"/>
    <x v="5"/>
    <s v="Berlin"/>
    <x v="4"/>
    <x v="2"/>
    <m/>
    <x v="0"/>
    <s v="Not Rated"/>
    <n v="9.2200000000000006"/>
    <n v="0.92200000000000004"/>
    <n v="8.298"/>
  </r>
  <r>
    <x v="4210"/>
    <s v="CUST01475"/>
    <d v="2024-10-01T00:00:00"/>
    <x v="0"/>
    <s v="Self-Help Book"/>
    <n v="1"/>
    <s v="Valid Quantity"/>
    <s v="$31.66"/>
    <n v="0"/>
    <x v="2"/>
    <s v="Delhi"/>
    <x v="5"/>
    <x v="0"/>
    <n v="5"/>
    <x v="0"/>
    <s v="Rated"/>
    <n v="31.66"/>
    <n v="0"/>
    <n v="31.66"/>
  </r>
  <r>
    <x v="4211"/>
    <s v="CUST02747"/>
    <d v="2026-04-03T00:00:00"/>
    <x v="2"/>
    <s v="Perfume"/>
    <n v="1"/>
    <s v="Valid Quantity"/>
    <s v="$50.54"/>
    <n v="0"/>
    <x v="0"/>
    <s v="Abu Dhabi"/>
    <x v="6"/>
    <x v="0"/>
    <m/>
    <x v="0"/>
    <s v="Not Rated"/>
    <n v="50.54"/>
    <n v="0"/>
    <n v="50.54"/>
  </r>
  <r>
    <x v="4212"/>
    <s v="CUST00637"/>
    <d v="2024-08-12T00:00:00"/>
    <x v="5"/>
    <s v="Remote Control Car"/>
    <n v="5"/>
    <s v="Valid Quantity"/>
    <s v="$38.01"/>
    <n v="10"/>
    <x v="0"/>
    <s v="Montreal"/>
    <x v="1"/>
    <x v="2"/>
    <m/>
    <x v="0"/>
    <s v="Not Rated"/>
    <n v="190.04999999999998"/>
    <n v="19.004999999999999"/>
    <n v="171.04499999999999"/>
  </r>
  <r>
    <x v="4213"/>
    <s v="CUST01338"/>
    <d v="2024-05-10T00:00:00"/>
    <x v="0"/>
    <s v="Cookbook"/>
    <n v="3"/>
    <s v="Valid Quantity"/>
    <s v="$9.22"/>
    <n v="0"/>
    <x v="5"/>
    <s v="Los Angeles"/>
    <x v="3"/>
    <x v="0"/>
    <n v="4"/>
    <x v="0"/>
    <s v="Rated"/>
    <n v="27.660000000000004"/>
    <n v="0"/>
    <n v="27.660000000000004"/>
  </r>
  <r>
    <x v="4214"/>
    <s v="CUST02456"/>
    <d v="2025-07-06T00:00:00"/>
    <x v="4"/>
    <s v="Yoga Mat"/>
    <n v="2"/>
    <s v="Valid Quantity"/>
    <s v="$113.60"/>
    <n v="5"/>
    <x v="3"/>
    <s v="Montreal"/>
    <x v="1"/>
    <x v="3"/>
    <m/>
    <x v="0"/>
    <s v="Not Rated"/>
    <n v="227.2"/>
    <n v="11.36"/>
    <n v="215.83999999999997"/>
  </r>
  <r>
    <x v="4215"/>
    <s v="CUST00545"/>
    <d v="2024-02-28T00:00:00"/>
    <x v="3"/>
    <s v="Hoodie"/>
    <n v="3"/>
    <s v="Valid Quantity"/>
    <s v="$111.62"/>
    <n v="5"/>
    <x v="4"/>
    <s v="Los Angeles"/>
    <x v="3"/>
    <x v="0"/>
    <n v="5"/>
    <x v="0"/>
    <s v="Rated"/>
    <n v="334.86"/>
    <n v="16.743000000000002"/>
    <n v="318.11700000000002"/>
  </r>
  <r>
    <x v="4216"/>
    <s v="CUST01261"/>
    <d v="2025-12-24T00:00:00"/>
    <x v="3"/>
    <s v="Backpack"/>
    <n v="1"/>
    <s v="Valid Quantity"/>
    <s v="$74.73"/>
    <n v="0"/>
    <x v="4"/>
    <s v="Houston"/>
    <x v="3"/>
    <x v="1"/>
    <m/>
    <x v="0"/>
    <s v="Not Rated"/>
    <n v="74.73"/>
    <n v="0"/>
    <n v="74.73"/>
  </r>
  <r>
    <x v="4217"/>
    <s v="CUST01174"/>
    <d v="2024-05-23T00:00:00"/>
    <x v="5"/>
    <s v="Remote Control Car"/>
    <n v="4"/>
    <s v="Valid Quantity"/>
    <s v="$61.36"/>
    <n v="0"/>
    <x v="5"/>
    <s v="Vancouver"/>
    <x v="1"/>
    <x v="0"/>
    <n v="4"/>
    <x v="0"/>
    <s v="Rated"/>
    <n v="245.44"/>
    <n v="0"/>
    <n v="245.44"/>
  </r>
  <r>
    <x v="4218"/>
    <s v="CUST01235"/>
    <d v="2024-03-26T00:00:00"/>
    <x v="6"/>
    <s v="Smartwatch"/>
    <n v="3"/>
    <s v="Valid Quantity"/>
    <s v="$217.47"/>
    <n v="0"/>
    <x v="0"/>
    <s v="Berlin"/>
    <x v="4"/>
    <x v="0"/>
    <m/>
    <x v="0"/>
    <s v="Not Rated"/>
    <n v="652.41"/>
    <n v="0"/>
    <n v="652.41"/>
  </r>
  <r>
    <x v="4219"/>
    <s v="CUST00185"/>
    <d v="2026-08-05T00:00:00"/>
    <x v="5"/>
    <s v="Building Blocks Set"/>
    <n v="2"/>
    <s v="Valid Quantity"/>
    <s v="$25.83"/>
    <n v="0"/>
    <x v="2"/>
    <s v="Manchester"/>
    <x v="0"/>
    <x v="3"/>
    <m/>
    <x v="0"/>
    <s v="Not Rated"/>
    <n v="51.66"/>
    <n v="0"/>
    <n v="51.66"/>
  </r>
  <r>
    <x v="4220"/>
    <s v="CUST03475"/>
    <d v="2025-06-22T00:00:00"/>
    <x v="2"/>
    <s v="Sunscreen SPF50"/>
    <n v="1"/>
    <s v="Valid Quantity"/>
    <s v="$52.78"/>
    <n v="0"/>
    <x v="1"/>
    <s v="Toronto"/>
    <x v="1"/>
    <x v="0"/>
    <n v="5"/>
    <x v="0"/>
    <s v="Rated"/>
    <n v="52.78"/>
    <n v="0"/>
    <n v="52.78"/>
  </r>
  <r>
    <x v="4221"/>
    <s v="CUST00699"/>
    <d v="2024-09-07T00:00:00"/>
    <x v="0"/>
    <s v="Kids Storybook"/>
    <n v="1"/>
    <s v="Valid Quantity"/>
    <s v="$29.72"/>
    <n v="0"/>
    <x v="1"/>
    <s v="Los Angeles"/>
    <x v="3"/>
    <x v="0"/>
    <n v="5"/>
    <x v="0"/>
    <s v="Rated"/>
    <n v="29.72"/>
    <n v="0"/>
    <n v="29.72"/>
  </r>
  <r>
    <x v="4222"/>
    <s v="CUST03378"/>
    <d v="2026-06-30T00:00:00"/>
    <x v="1"/>
    <s v="Vacuum Cleaner"/>
    <n v="2"/>
    <s v="Valid Quantity"/>
    <s v="$132.95"/>
    <n v="10"/>
    <x v="4"/>
    <s v="Abu Dhabi"/>
    <x v="6"/>
    <x v="2"/>
    <m/>
    <x v="0"/>
    <s v="Not Rated"/>
    <n v="265.89999999999998"/>
    <n v="26.59"/>
    <n v="239.30999999999997"/>
  </r>
  <r>
    <x v="4223"/>
    <s v="CUST02616"/>
    <d v="2024-04-12T00:00:00"/>
    <x v="4"/>
    <s v="Yoga Mat"/>
    <n v="2"/>
    <s v="Valid Quantity"/>
    <s v="$144.83"/>
    <n v="0"/>
    <x v="1"/>
    <s v="Brisbane"/>
    <x v="2"/>
    <x v="0"/>
    <n v="4"/>
    <x v="0"/>
    <s v="Rated"/>
    <n v="289.66000000000003"/>
    <n v="0"/>
    <n v="289.66000000000003"/>
  </r>
  <r>
    <x v="4224"/>
    <s v="CUST01606"/>
    <d v="2026-05-31T00:00:00"/>
    <x v="1"/>
    <s v="LED Desk Lamp"/>
    <n v="1"/>
    <s v="Valid Quantity"/>
    <s v="$40.65"/>
    <n v="0"/>
    <x v="2"/>
    <s v="Abu Dhabi"/>
    <x v="6"/>
    <x v="0"/>
    <m/>
    <x v="0"/>
    <s v="Not Rated"/>
    <n v="40.65"/>
    <n v="0"/>
    <n v="40.65"/>
  </r>
  <r>
    <x v="4225"/>
    <s v="CUST02727"/>
    <d v="2026-02-14T00:00:00"/>
    <x v="2"/>
    <s v="Lipstick"/>
    <n v="3"/>
    <s v="Valid Quantity"/>
    <s v="$34.55"/>
    <n v="15"/>
    <x v="5"/>
    <s v="Vancouver"/>
    <x v="1"/>
    <x v="1"/>
    <m/>
    <x v="0"/>
    <s v="Not Rated"/>
    <n v="103.64999999999999"/>
    <n v="15.547499999999998"/>
    <n v="88.102499999999992"/>
  </r>
  <r>
    <x v="4226"/>
    <s v="CUST01392"/>
    <d v="2026-03-02T00:00:00"/>
    <x v="2"/>
    <s v="Hair Dryer"/>
    <n v="1"/>
    <s v="Valid Quantity"/>
    <s v="$19.52"/>
    <n v="0"/>
    <x v="1"/>
    <s v="Manchester"/>
    <x v="0"/>
    <x v="0"/>
    <n v="5"/>
    <x v="0"/>
    <s v="Rated"/>
    <n v="19.52"/>
    <n v="0"/>
    <n v="19.52"/>
  </r>
  <r>
    <x v="4227"/>
    <s v="CUST02482"/>
    <d v="2025-06-21T00:00:00"/>
    <x v="6"/>
    <s v="Wireless Earbuds"/>
    <n v="1"/>
    <s v="Valid Quantity"/>
    <s v="$190.77"/>
    <n v="0"/>
    <x v="2"/>
    <s v="Montreal"/>
    <x v="1"/>
    <x v="1"/>
    <m/>
    <x v="0"/>
    <s v="Not Rated"/>
    <n v="190.77"/>
    <n v="0"/>
    <n v="190.77"/>
  </r>
  <r>
    <x v="4228"/>
    <s v="CUST02571"/>
    <d v="2026-02-28T00:00:00"/>
    <x v="5"/>
    <s v="Building Blocks Set"/>
    <n v="5"/>
    <s v="Valid Quantity"/>
    <s v="$83.49"/>
    <n v="10"/>
    <x v="0"/>
    <s v="Chicago"/>
    <x v="3"/>
    <x v="0"/>
    <n v="2"/>
    <x v="0"/>
    <s v="Rated"/>
    <n v="417.45"/>
    <n v="41.744999999999997"/>
    <n v="375.70499999999998"/>
  </r>
  <r>
    <x v="4229"/>
    <s v="CUST03275"/>
    <d v="2024-07-05T00:00:00"/>
    <x v="4"/>
    <s v="Football"/>
    <n v="1"/>
    <s v="Valid Quantity"/>
    <s v="$78.38"/>
    <n v="0"/>
    <x v="0"/>
    <s v="Melbourne"/>
    <x v="2"/>
    <x v="0"/>
    <n v="1"/>
    <x v="0"/>
    <s v="Rated"/>
    <n v="78.38"/>
    <n v="0"/>
    <n v="78.38"/>
  </r>
  <r>
    <x v="4230"/>
    <s v="CUST01217"/>
    <d v="2025-09-10T00:00:00"/>
    <x v="2"/>
    <s v="Sunscreen SPF50"/>
    <n v="1"/>
    <s v="Valid Quantity"/>
    <s v="$31.90"/>
    <n v="10"/>
    <x v="1"/>
    <s v="Bengaluru"/>
    <x v="5"/>
    <x v="2"/>
    <m/>
    <x v="0"/>
    <s v="Not Rated"/>
    <n v="31.9"/>
    <n v="3.19"/>
    <n v="28.709999999999997"/>
  </r>
  <r>
    <x v="4231"/>
    <s v="CUST03102"/>
    <d v="2025-01-12T00:00:00"/>
    <x v="3"/>
    <s v="Backpack"/>
    <n v="1"/>
    <s v="Valid Quantity"/>
    <s v="$117.21"/>
    <n v="15"/>
    <x v="4"/>
    <s v="Toronto"/>
    <x v="1"/>
    <x v="2"/>
    <m/>
    <x v="0"/>
    <s v="Not Rated"/>
    <n v="117.21"/>
    <n v="17.581499999999998"/>
    <n v="99.628500000000003"/>
  </r>
  <r>
    <x v="4232"/>
    <s v="CUST01566"/>
    <d v="2025-09-21T00:00:00"/>
    <x v="5"/>
    <s v="Remote Control Car"/>
    <n v="3"/>
    <s v="Valid Quantity"/>
    <s v="$38.16"/>
    <n v="0"/>
    <x v="2"/>
    <s v="Houston"/>
    <x v="3"/>
    <x v="2"/>
    <m/>
    <x v="0"/>
    <s v="Not Rated"/>
    <n v="114.47999999999999"/>
    <n v="0"/>
    <n v="114.47999999999999"/>
  </r>
  <r>
    <x v="4233"/>
    <s v="CUST02672"/>
    <d v="2025-09-04T00:00:00"/>
    <x v="0"/>
    <s v="Fiction Novel"/>
    <n v="5"/>
    <s v="Valid Quantity"/>
    <s v="$18.53"/>
    <n v="0"/>
    <x v="4"/>
    <s v="Abu Dhabi"/>
    <x v="6"/>
    <x v="1"/>
    <m/>
    <x v="0"/>
    <s v="Not Rated"/>
    <n v="92.65"/>
    <n v="0"/>
    <n v="92.65"/>
  </r>
  <r>
    <x v="4234"/>
    <s v="CUST02929"/>
    <d v="2024-11-13T00:00:00"/>
    <x v="7"/>
    <s v="Green Tea Pack"/>
    <n v="2"/>
    <s v="Valid Quantity"/>
    <s v="$6.48"/>
    <n v="0"/>
    <x v="2"/>
    <s v="Munich"/>
    <x v="4"/>
    <x v="0"/>
    <n v="5"/>
    <x v="0"/>
    <s v="Rated"/>
    <n v="12.96"/>
    <n v="0"/>
    <n v="12.96"/>
  </r>
  <r>
    <x v="4235"/>
    <s v="CUST02927"/>
    <d v="2025-04-05T00:00:00"/>
    <x v="7"/>
    <s v="Basmati Rice 5kg"/>
    <n v="4"/>
    <s v="Valid Quantity"/>
    <s v="$3.14"/>
    <n v="10"/>
    <x v="4"/>
    <s v="Melbourne"/>
    <x v="2"/>
    <x v="0"/>
    <n v="1"/>
    <x v="0"/>
    <s v="Rated"/>
    <n v="12.56"/>
    <n v="1.256"/>
    <n v="11.304"/>
  </r>
  <r>
    <x v="4236"/>
    <s v="CUST02344"/>
    <d v="2024-12-11T00:00:00"/>
    <x v="1"/>
    <s v="LED Desk Lamp"/>
    <n v="1"/>
    <s v="Valid Quantity"/>
    <s v="$61.27"/>
    <n v="0"/>
    <x v="5"/>
    <s v="Bengaluru"/>
    <x v="5"/>
    <x v="1"/>
    <m/>
    <x v="0"/>
    <s v="Not Rated"/>
    <n v="61.27"/>
    <n v="0"/>
    <n v="61.27"/>
  </r>
  <r>
    <x v="4237"/>
    <s v="CUST00312"/>
    <d v="2025-03-04T00:00:00"/>
    <x v="1"/>
    <s v="Ceramic Mug Set"/>
    <n v="4"/>
    <s v="Valid Quantity"/>
    <s v="$54.82"/>
    <n v="10"/>
    <x v="3"/>
    <s v="Abu Dhabi"/>
    <x v="6"/>
    <x v="0"/>
    <n v="2"/>
    <x v="0"/>
    <s v="Rated"/>
    <n v="219.28"/>
    <n v="21.928000000000001"/>
    <n v="197.352"/>
  </r>
  <r>
    <x v="4238"/>
    <s v="CUST02359"/>
    <d v="2025-07-12T00:00:00"/>
    <x v="2"/>
    <s v="Shampoo"/>
    <n v="1"/>
    <s v="Valid Quantity"/>
    <s v="$16.92"/>
    <n v="5"/>
    <x v="0"/>
    <s v="Houston"/>
    <x v="3"/>
    <x v="0"/>
    <n v="4"/>
    <x v="0"/>
    <s v="Rated"/>
    <n v="16.920000000000002"/>
    <n v="0.84600000000000009"/>
    <n v="16.074000000000002"/>
  </r>
  <r>
    <x v="4239"/>
    <s v="CUST01361"/>
    <d v="2026-01-25T00:00:00"/>
    <x v="2"/>
    <s v="Shampoo"/>
    <n v="4"/>
    <s v="Valid Quantity"/>
    <s v="$9.32"/>
    <n v="0"/>
    <x v="1"/>
    <s v="Toronto"/>
    <x v="1"/>
    <x v="0"/>
    <n v="5"/>
    <x v="0"/>
    <s v="Rated"/>
    <n v="37.28"/>
    <n v="0"/>
    <n v="37.28"/>
  </r>
  <r>
    <x v="4240"/>
    <s v="CUST02019"/>
    <d v="2025-03-05T00:00:00"/>
    <x v="3"/>
    <s v="Backpack"/>
    <n v="5"/>
    <s v="Valid Quantity"/>
    <s v="$109.85"/>
    <n v="10"/>
    <x v="0"/>
    <s v="Montreal"/>
    <x v="1"/>
    <x v="4"/>
    <m/>
    <x v="0"/>
    <s v="Not Rated"/>
    <n v="549.25"/>
    <n v="54.924999999999997"/>
    <n v="494.32499999999999"/>
  </r>
  <r>
    <x v="4241"/>
    <s v="CUST00879"/>
    <d v="2025-05-31T00:00:00"/>
    <x v="4"/>
    <s v="Dumbbell Set"/>
    <n v="3"/>
    <s v="Valid Quantity"/>
    <s v="$56.71"/>
    <n v="5"/>
    <x v="5"/>
    <s v="Manchester"/>
    <x v="0"/>
    <x v="0"/>
    <n v="1"/>
    <x v="0"/>
    <s v="Rated"/>
    <n v="170.13"/>
    <n v="8.5064999999999991"/>
    <n v="161.62350000000001"/>
  </r>
  <r>
    <x v="4242"/>
    <s v="CUST00890"/>
    <d v="2026-10-03T00:00:00"/>
    <x v="6"/>
    <s v="Bluetooth Speaker"/>
    <n v="2"/>
    <s v="Valid Quantity"/>
    <s v="$141.69"/>
    <n v="0"/>
    <x v="3"/>
    <s v="Mumbai"/>
    <x v="5"/>
    <x v="0"/>
    <n v="5"/>
    <x v="0"/>
    <s v="Rated"/>
    <n v="283.38"/>
    <n v="0"/>
    <n v="283.38"/>
  </r>
  <r>
    <x v="4243"/>
    <s v="CUST02521"/>
    <d v="2024-01-18T00:00:00"/>
    <x v="2"/>
    <s v="Shampoo"/>
    <n v="1"/>
    <s v="Valid Quantity"/>
    <s v="$47.19"/>
    <n v="20"/>
    <x v="3"/>
    <s v="Melbourne"/>
    <x v="2"/>
    <x v="0"/>
    <n v="3"/>
    <x v="0"/>
    <s v="Rated"/>
    <n v="47.19"/>
    <n v="9.4379999999999988"/>
    <n v="37.751999999999995"/>
  </r>
  <r>
    <x v="4244"/>
    <s v="CUST01401"/>
    <d v="2024-02-07T00:00:00"/>
    <x v="1"/>
    <s v="Blender"/>
    <n v="2"/>
    <s v="Valid Quantity"/>
    <s v="$33.36"/>
    <n v="5"/>
    <x v="3"/>
    <s v="New York"/>
    <x v="3"/>
    <x v="0"/>
    <n v="4"/>
    <x v="0"/>
    <s v="Rated"/>
    <n v="66.72"/>
    <n v="3.3360000000000003"/>
    <n v="63.384"/>
  </r>
  <r>
    <x v="4245"/>
    <s v="CUST02711"/>
    <d v="2024-03-20T00:00:00"/>
    <x v="3"/>
    <s v="Denim Jacket"/>
    <n v="2"/>
    <s v="Valid Quantity"/>
    <s v="$51.82"/>
    <n v="5"/>
    <x v="2"/>
    <s v="Hyderabad"/>
    <x v="5"/>
    <x v="1"/>
    <m/>
    <x v="0"/>
    <s v="Not Rated"/>
    <n v="103.64"/>
    <n v="5.1820000000000004"/>
    <n v="98.457999999999998"/>
  </r>
  <r>
    <x v="4246"/>
    <s v="CUST01091"/>
    <d v="2024-01-04T00:00:00"/>
    <x v="6"/>
    <s v="Wireless Earbuds"/>
    <n v="1"/>
    <s v="Valid Quantity"/>
    <s v="$49.44"/>
    <n v="25"/>
    <x v="1"/>
    <s v="Dubai"/>
    <x v="6"/>
    <x v="1"/>
    <m/>
    <x v="0"/>
    <s v="Not Rated"/>
    <n v="49.44"/>
    <n v="12.36"/>
    <n v="37.08"/>
  </r>
  <r>
    <x v="4247"/>
    <s v="CUST01107"/>
    <d v="2026-02-06T00:00:00"/>
    <x v="0"/>
    <s v="Fiction Novel"/>
    <n v="4"/>
    <s v="Valid Quantity"/>
    <s v="$5.66"/>
    <n v="0"/>
    <x v="4"/>
    <s v="Munich"/>
    <x v="4"/>
    <x v="0"/>
    <n v="3"/>
    <x v="0"/>
    <s v="Rated"/>
    <n v="22.64"/>
    <n v="0"/>
    <n v="22.64"/>
  </r>
  <r>
    <x v="4248"/>
    <s v="CUST00474"/>
    <d v="2024-11-20T00:00:00"/>
    <x v="1"/>
    <s v="Blender"/>
    <n v="4"/>
    <s v="Valid Quantity"/>
    <s v="$57.48"/>
    <n v="5"/>
    <x v="4"/>
    <s v="Mumbai"/>
    <x v="5"/>
    <x v="0"/>
    <n v="5"/>
    <x v="0"/>
    <s v="Rated"/>
    <n v="229.92"/>
    <n v="11.495999999999999"/>
    <n v="218.42399999999998"/>
  </r>
  <r>
    <x v="4249"/>
    <s v="CUST00311"/>
    <d v="2026-04-14T00:00:00"/>
    <x v="2"/>
    <s v="Hair Dryer"/>
    <n v="1"/>
    <s v="Valid Quantity"/>
    <s v="$46.29"/>
    <n v="0"/>
    <x v="0"/>
    <s v="Hyderabad"/>
    <x v="5"/>
    <x v="4"/>
    <m/>
    <x v="0"/>
    <s v="Not Rated"/>
    <n v="46.29"/>
    <n v="0"/>
    <n v="46.29"/>
  </r>
  <r>
    <x v="4250"/>
    <s v="CUST03367"/>
    <d v="2024-12-27T00:00:00"/>
    <x v="6"/>
    <s v="Smartwatch"/>
    <n v="5"/>
    <s v="Valid Quantity"/>
    <s v="$43.55"/>
    <n v="15"/>
    <x v="0"/>
    <s v="Abu Dhabi"/>
    <x v="6"/>
    <x v="0"/>
    <n v="3"/>
    <x v="0"/>
    <s v="Rated"/>
    <n v="217.75"/>
    <n v="32.662500000000001"/>
    <n v="185.08750000000001"/>
  </r>
  <r>
    <x v="4251"/>
    <s v="CUST02707"/>
    <d v="2024-07-19T00:00:00"/>
    <x v="3"/>
    <s v="Running Shoes"/>
    <n v="2"/>
    <s v="Valid Quantity"/>
    <s v="$87.18"/>
    <n v="10"/>
    <x v="5"/>
    <s v="Munich"/>
    <x v="4"/>
    <x v="0"/>
    <n v="5"/>
    <x v="0"/>
    <s v="Rated"/>
    <n v="174.36"/>
    <n v="17.436"/>
    <n v="156.92400000000001"/>
  </r>
  <r>
    <x v="4252"/>
    <s v="CUST00276"/>
    <d v="2025-08-09T00:00:00"/>
    <x v="1"/>
    <s v="Blender"/>
    <n v="1"/>
    <s v="Valid Quantity"/>
    <s v="$43.79"/>
    <n v="0"/>
    <x v="2"/>
    <s v="Manchester"/>
    <x v="0"/>
    <x v="0"/>
    <n v="5"/>
    <x v="0"/>
    <s v="Rated"/>
    <n v="43.79"/>
    <n v="0"/>
    <n v="43.79"/>
  </r>
  <r>
    <x v="4253"/>
    <s v="CUST03492"/>
    <d v="2025-02-13T00:00:00"/>
    <x v="2"/>
    <s v="Perfume"/>
    <n v="5"/>
    <s v="Valid Quantity"/>
    <s v="$37.89"/>
    <n v="10"/>
    <x v="3"/>
    <s v="Vancouver"/>
    <x v="1"/>
    <x v="0"/>
    <n v="5"/>
    <x v="0"/>
    <s v="Rated"/>
    <n v="189.45"/>
    <n v="18.945"/>
    <n v="170.505"/>
  </r>
  <r>
    <x v="4254"/>
    <s v="CUST01613"/>
    <d v="2025-10-12T00:00:00"/>
    <x v="6"/>
    <s v="Webcam"/>
    <n v="2"/>
    <s v="Valid Quantity"/>
    <s v="$210.70"/>
    <n v="10"/>
    <x v="0"/>
    <s v="Delhi"/>
    <x v="5"/>
    <x v="0"/>
    <n v="3"/>
    <x v="0"/>
    <s v="Rated"/>
    <n v="421.4"/>
    <n v="42.14"/>
    <n v="379.26"/>
  </r>
  <r>
    <x v="4255"/>
    <s v="CUST01134"/>
    <d v="2025-07-31T00:00:00"/>
    <x v="0"/>
    <s v="Kids Storybook"/>
    <n v="1"/>
    <s v="Valid Quantity"/>
    <s v="$23.98"/>
    <n v="0"/>
    <x v="4"/>
    <s v="Montreal"/>
    <x v="1"/>
    <x v="0"/>
    <n v="5"/>
    <x v="0"/>
    <s v="Rated"/>
    <n v="23.98"/>
    <n v="0"/>
    <n v="23.98"/>
  </r>
  <r>
    <x v="4256"/>
    <s v="CUST00036"/>
    <d v="2024-10-06T00:00:00"/>
    <x v="5"/>
    <s v="Remote Control Car"/>
    <n v="1"/>
    <s v="Valid Quantity"/>
    <s v="$16.64"/>
    <n v="15"/>
    <x v="3"/>
    <s v="Manchester"/>
    <x v="0"/>
    <x v="1"/>
    <m/>
    <x v="0"/>
    <s v="Not Rated"/>
    <n v="16.64"/>
    <n v="2.4960000000000004"/>
    <n v="14.144"/>
  </r>
  <r>
    <x v="4257"/>
    <s v="CUST02009"/>
    <d v="2024-07-30T00:00:00"/>
    <x v="3"/>
    <s v="Backpack"/>
    <n v="1"/>
    <s v="Valid Quantity"/>
    <s v="$77.40"/>
    <n v="15"/>
    <x v="3"/>
    <s v="Montreal"/>
    <x v="1"/>
    <x v="3"/>
    <m/>
    <x v="0"/>
    <s v="Not Rated"/>
    <n v="77.400000000000006"/>
    <n v="11.61"/>
    <n v="65.790000000000006"/>
  </r>
  <r>
    <x v="4258"/>
    <s v="CUST00059"/>
    <d v="2024-01-24T00:00:00"/>
    <x v="6"/>
    <s v="Smartwatch"/>
    <n v="1"/>
    <s v="Valid Quantity"/>
    <s v="$76.06"/>
    <n v="10"/>
    <x v="2"/>
    <s v="New York"/>
    <x v="3"/>
    <x v="1"/>
    <m/>
    <x v="0"/>
    <s v="Not Rated"/>
    <n v="76.06"/>
    <n v="7.6059999999999999"/>
    <n v="68.454000000000008"/>
  </r>
  <r>
    <x v="4259"/>
    <s v="CUST03050"/>
    <d v="2024-01-03T00:00:00"/>
    <x v="4"/>
    <s v="Dumbbell Set"/>
    <n v="4"/>
    <s v="Valid Quantity"/>
    <s v="$85.90"/>
    <n v="15"/>
    <x v="3"/>
    <s v="Los Angeles"/>
    <x v="3"/>
    <x v="4"/>
    <m/>
    <x v="0"/>
    <s v="Not Rated"/>
    <n v="343.6"/>
    <n v="51.54"/>
    <n v="292.06"/>
  </r>
  <r>
    <x v="4260"/>
    <s v="CUST02129"/>
    <d v="2024-03-17T00:00:00"/>
    <x v="3"/>
    <s v="Running Shoes"/>
    <n v="1"/>
    <s v="Valid Quantity"/>
    <s v="$11.60"/>
    <n v="0"/>
    <x v="4"/>
    <s v="Melbourne"/>
    <x v="2"/>
    <x v="4"/>
    <m/>
    <x v="0"/>
    <s v="Not Rated"/>
    <n v="11.6"/>
    <n v="0"/>
    <n v="11.6"/>
  </r>
  <r>
    <x v="4261"/>
    <s v="CUST02689"/>
    <d v="2024-11-18T00:00:00"/>
    <x v="7"/>
    <s v="Almonds 500g"/>
    <n v="1"/>
    <s v="Valid Quantity"/>
    <s v="$29.37"/>
    <n v="15"/>
    <x v="4"/>
    <s v="Manchester"/>
    <x v="0"/>
    <x v="1"/>
    <m/>
    <x v="0"/>
    <s v="Not Rated"/>
    <n v="29.37"/>
    <n v="4.4055"/>
    <n v="24.964500000000001"/>
  </r>
  <r>
    <x v="4262"/>
    <s v="CUST02312"/>
    <d v="2025-03-28T00:00:00"/>
    <x v="0"/>
    <s v="Fiction Novel"/>
    <n v="2"/>
    <s v="Valid Quantity"/>
    <s v="$38.20"/>
    <n v="5"/>
    <x v="4"/>
    <s v="Munich"/>
    <x v="4"/>
    <x v="0"/>
    <n v="4"/>
    <x v="0"/>
    <s v="Rated"/>
    <n v="76.400000000000006"/>
    <n v="3.82"/>
    <n v="72.580000000000013"/>
  </r>
  <r>
    <x v="4263"/>
    <s v="CUST00793"/>
    <d v="2025-08-30T00:00:00"/>
    <x v="6"/>
    <s v="Gaming Mouse"/>
    <n v="2"/>
    <s v="Valid Quantity"/>
    <s v="$179.39"/>
    <n v="10"/>
    <x v="0"/>
    <s v="Toronto"/>
    <x v="1"/>
    <x v="2"/>
    <m/>
    <x v="0"/>
    <s v="Not Rated"/>
    <n v="358.78"/>
    <n v="35.878"/>
    <n v="322.90199999999999"/>
  </r>
  <r>
    <x v="4264"/>
    <s v="CUST02488"/>
    <d v="2025-03-15T00:00:00"/>
    <x v="1"/>
    <s v="Ceramic Mug Set"/>
    <n v="2"/>
    <s v="Valid Quantity"/>
    <s v="$82.96"/>
    <n v="15"/>
    <x v="1"/>
    <s v="Montreal"/>
    <x v="1"/>
    <x v="4"/>
    <m/>
    <x v="0"/>
    <s v="Not Rated"/>
    <n v="165.92"/>
    <n v="24.887999999999998"/>
    <n v="141.03199999999998"/>
  </r>
  <r>
    <x v="4265"/>
    <s v="CUST00718"/>
    <d v="2025-01-11T00:00:00"/>
    <x v="0"/>
    <s v="Cookbook"/>
    <n v="1"/>
    <s v="Valid Quantity"/>
    <s v="$8.51"/>
    <n v="5"/>
    <x v="2"/>
    <s v="Vancouver"/>
    <x v="1"/>
    <x v="2"/>
    <m/>
    <x v="0"/>
    <s v="Not Rated"/>
    <n v="8.51"/>
    <n v="0.42549999999999999"/>
    <n v="8.0845000000000002"/>
  </r>
  <r>
    <x v="4266"/>
    <s v="CUST01058"/>
    <d v="2026-02-20T00:00:00"/>
    <x v="1"/>
    <s v="Blender"/>
    <n v="1"/>
    <s v="Valid Quantity"/>
    <s v="$62.22"/>
    <n v="0"/>
    <x v="2"/>
    <s v="Los Angeles"/>
    <x v="3"/>
    <x v="0"/>
    <n v="5"/>
    <x v="0"/>
    <s v="Rated"/>
    <n v="62.22"/>
    <n v="0"/>
    <n v="62.22"/>
  </r>
  <r>
    <x v="4267"/>
    <s v="CUST00917"/>
    <d v="2025-02-10T00:00:00"/>
    <x v="4"/>
    <s v="Football"/>
    <n v="1"/>
    <s v="Valid Quantity"/>
    <s v="$14.32"/>
    <n v="0"/>
    <x v="4"/>
    <s v="Unknown"/>
    <x v="5"/>
    <x v="0"/>
    <n v="3"/>
    <x v="0"/>
    <s v="Rated"/>
    <n v="14.32"/>
    <n v="0"/>
    <n v="14.32"/>
  </r>
  <r>
    <x v="4268"/>
    <s v="CUST00483"/>
    <d v="2024-09-17T00:00:00"/>
    <x v="2"/>
    <s v="Sunscreen SPF50"/>
    <n v="2"/>
    <s v="Valid Quantity"/>
    <s v="$19.86"/>
    <n v="5"/>
    <x v="1"/>
    <s v="Berlin"/>
    <x v="4"/>
    <x v="0"/>
    <n v="5"/>
    <x v="0"/>
    <s v="Rated"/>
    <n v="39.72"/>
    <n v="1.986"/>
    <n v="37.734000000000002"/>
  </r>
  <r>
    <x v="4269"/>
    <s v="CUST03345"/>
    <d v="2026-03-04T00:00:00"/>
    <x v="0"/>
    <s v="Kids Storybook"/>
    <n v="2"/>
    <s v="Valid Quantity"/>
    <s v="$15.88"/>
    <n v="15"/>
    <x v="5"/>
    <s v="Mumbai"/>
    <x v="5"/>
    <x v="0"/>
    <m/>
    <x v="0"/>
    <s v="Not Rated"/>
    <n v="31.76"/>
    <n v="4.7640000000000002"/>
    <n v="26.996000000000002"/>
  </r>
  <r>
    <x v="4270"/>
    <s v="CUST00701"/>
    <d v="2025-04-06T00:00:00"/>
    <x v="4"/>
    <s v="Football"/>
    <n v="3"/>
    <s v="Valid Quantity"/>
    <s v="$133.28"/>
    <n v="0"/>
    <x v="1"/>
    <s v="Mumbai"/>
    <x v="5"/>
    <x v="2"/>
    <m/>
    <x v="0"/>
    <s v="Not Rated"/>
    <n v="399.84000000000003"/>
    <n v="0"/>
    <n v="399.84000000000003"/>
  </r>
  <r>
    <x v="4271"/>
    <s v="CUST00293"/>
    <d v="2024-04-24T00:00:00"/>
    <x v="5"/>
    <s v="Remote Control Car"/>
    <n v="2"/>
    <s v="Valid Quantity"/>
    <s v="$60.51"/>
    <n v="0"/>
    <x v="2"/>
    <s v="Hamburg"/>
    <x v="4"/>
    <x v="4"/>
    <m/>
    <x v="0"/>
    <s v="Not Rated"/>
    <n v="121.02"/>
    <n v="0"/>
    <n v="121.02"/>
  </r>
  <r>
    <x v="4272"/>
    <s v="CUST02857"/>
    <d v="2024-08-29T00:00:00"/>
    <x v="0"/>
    <s v="Self-Help Book"/>
    <n v="4"/>
    <s v="Valid Quantity"/>
    <s v="$22.84"/>
    <n v="5"/>
    <x v="5"/>
    <s v="Abu Dhabi"/>
    <x v="6"/>
    <x v="0"/>
    <n v="4"/>
    <x v="0"/>
    <s v="Rated"/>
    <n v="91.36"/>
    <n v="4.5680000000000005"/>
    <n v="86.792000000000002"/>
  </r>
  <r>
    <x v="4273"/>
    <s v="CUST00782"/>
    <d v="2024-08-02T00:00:00"/>
    <x v="7"/>
    <s v="Almonds 500g"/>
    <n v="2"/>
    <s v="Valid Quantity"/>
    <s v="$18.50"/>
    <n v="5"/>
    <x v="5"/>
    <s v="Hamburg"/>
    <x v="4"/>
    <x v="1"/>
    <m/>
    <x v="0"/>
    <s v="Not Rated"/>
    <n v="37"/>
    <n v="1.85"/>
    <n v="35.15"/>
  </r>
  <r>
    <x v="4274"/>
    <s v="CUST02789"/>
    <d v="2025-01-26T00:00:00"/>
    <x v="0"/>
    <s v="Cookbook"/>
    <n v="1"/>
    <s v="Valid Quantity"/>
    <s v="$12.96"/>
    <n v="10"/>
    <x v="5"/>
    <s v="Sydney"/>
    <x v="2"/>
    <x v="0"/>
    <n v="5"/>
    <x v="0"/>
    <s v="Rated"/>
    <n v="12.96"/>
    <n v="1.2960000000000003"/>
    <n v="11.664000000000001"/>
  </r>
  <r>
    <x v="4275"/>
    <s v="CUST00889"/>
    <d v="2024-03-22T00:00:00"/>
    <x v="7"/>
    <s v="Almonds 500g"/>
    <n v="4"/>
    <s v="Valid Quantity"/>
    <s v="$14.89"/>
    <n v="0"/>
    <x v="2"/>
    <s v="Melbourne"/>
    <x v="2"/>
    <x v="0"/>
    <n v="3"/>
    <x v="0"/>
    <s v="Rated"/>
    <n v="59.56"/>
    <n v="0"/>
    <n v="59.56"/>
  </r>
  <r>
    <x v="4276"/>
    <s v="CUST01075"/>
    <d v="2025-10-05T00:00:00"/>
    <x v="6"/>
    <s v="Smartwatch"/>
    <n v="2"/>
    <s v="Valid Quantity"/>
    <s v="$74.50"/>
    <n v="0"/>
    <x v="2"/>
    <s v="Melbourne"/>
    <x v="2"/>
    <x v="0"/>
    <n v="5"/>
    <x v="0"/>
    <s v="Rated"/>
    <n v="149"/>
    <n v="0"/>
    <n v="149"/>
  </r>
  <r>
    <x v="4277"/>
    <s v="CUST00461"/>
    <d v="2024-01-03T00:00:00"/>
    <x v="1"/>
    <s v="Vacuum Cleaner"/>
    <n v="1"/>
    <s v="Valid Quantity"/>
    <s v="$20.64"/>
    <n v="25"/>
    <x v="0"/>
    <s v="Hyderabad"/>
    <x v="5"/>
    <x v="0"/>
    <n v="4"/>
    <x v="0"/>
    <s v="Rated"/>
    <n v="20.64"/>
    <n v="5.16"/>
    <n v="15.48"/>
  </r>
  <r>
    <x v="4278"/>
    <s v="CUST01715"/>
    <d v="2025-10-19T00:00:00"/>
    <x v="6"/>
    <s v="Smartwatch"/>
    <n v="1"/>
    <s v="Valid Quantity"/>
    <s v="$96.51"/>
    <n v="15"/>
    <x v="1"/>
    <s v="Abu Dhabi"/>
    <x v="6"/>
    <x v="1"/>
    <m/>
    <x v="0"/>
    <s v="Not Rated"/>
    <n v="96.51"/>
    <n v="14.476500000000001"/>
    <n v="82.033500000000004"/>
  </r>
  <r>
    <x v="4279"/>
    <s v="CUST02533"/>
    <d v="2024-12-28T00:00:00"/>
    <x v="3"/>
    <s v="Running Shoes"/>
    <n v="1"/>
    <s v="Valid Quantity"/>
    <s v="$17.02"/>
    <n v="10"/>
    <x v="2"/>
    <s v="Dubai"/>
    <x v="6"/>
    <x v="2"/>
    <m/>
    <x v="0"/>
    <s v="Not Rated"/>
    <n v="17.02"/>
    <n v="1.702"/>
    <n v="15.318"/>
  </r>
  <r>
    <x v="4280"/>
    <s v="CUST02624"/>
    <d v="2025-09-08T00:00:00"/>
    <x v="0"/>
    <s v="Cookbook"/>
    <n v="3"/>
    <s v="Valid Quantity"/>
    <s v="$18.67"/>
    <n v="5"/>
    <x v="2"/>
    <s v="Dubai"/>
    <x v="6"/>
    <x v="0"/>
    <n v="5"/>
    <x v="0"/>
    <s v="Rated"/>
    <n v="56.010000000000005"/>
    <n v="2.8005"/>
    <n v="53.209500000000006"/>
  </r>
  <r>
    <x v="4281"/>
    <s v="CUST03134"/>
    <d v="2025-09-18T00:00:00"/>
    <x v="4"/>
    <s v="Yoga Mat"/>
    <n v="1"/>
    <s v="Valid Quantity"/>
    <s v="$134.44"/>
    <n v="20"/>
    <x v="3"/>
    <s v="Toronto"/>
    <x v="1"/>
    <x v="1"/>
    <m/>
    <x v="0"/>
    <s v="Not Rated"/>
    <n v="134.44"/>
    <n v="26.888000000000002"/>
    <n v="107.55199999999999"/>
  </r>
  <r>
    <x v="4282"/>
    <s v="CUST02250"/>
    <d v="2026-04-20T00:00:00"/>
    <x v="6"/>
    <s v="Power Bank"/>
    <n v="2"/>
    <s v="Valid Quantity"/>
    <s v="$95.68"/>
    <n v="5"/>
    <x v="3"/>
    <s v="Dubai"/>
    <x v="6"/>
    <x v="1"/>
    <m/>
    <x v="0"/>
    <s v="Not Rated"/>
    <n v="191.36"/>
    <n v="9.5680000000000014"/>
    <n v="181.792"/>
  </r>
  <r>
    <x v="4283"/>
    <s v="CUST00779"/>
    <d v="2024-09-07T00:00:00"/>
    <x v="4"/>
    <s v="Dumbbell Set"/>
    <n v="3"/>
    <s v="Valid Quantity"/>
    <s v="$124.84"/>
    <n v="5"/>
    <x v="4"/>
    <s v="Dubai"/>
    <x v="6"/>
    <x v="0"/>
    <n v="3"/>
    <x v="0"/>
    <s v="Rated"/>
    <n v="374.52"/>
    <n v="18.725999999999999"/>
    <n v="355.79399999999998"/>
  </r>
  <r>
    <x v="4284"/>
    <s v="CUST00767"/>
    <d v="2026-06-18T00:00:00"/>
    <x v="5"/>
    <s v="Building Blocks Set"/>
    <n v="5"/>
    <s v="Valid Quantity"/>
    <s v="$80.79"/>
    <n v="5"/>
    <x v="1"/>
    <s v="Dubai"/>
    <x v="6"/>
    <x v="1"/>
    <m/>
    <x v="0"/>
    <s v="Not Rated"/>
    <n v="403.95000000000005"/>
    <n v="20.197500000000002"/>
    <n v="383.75250000000005"/>
  </r>
  <r>
    <x v="4285"/>
    <s v="CUST03020"/>
    <d v="2026-07-03T00:00:00"/>
    <x v="1"/>
    <s v="LED Desk Lamp"/>
    <n v="1"/>
    <s v="Valid Quantity"/>
    <s v="$171.80"/>
    <n v="20"/>
    <x v="1"/>
    <s v="Munich"/>
    <x v="4"/>
    <x v="1"/>
    <m/>
    <x v="0"/>
    <s v="Not Rated"/>
    <n v="171.8"/>
    <n v="34.36"/>
    <n v="137.44"/>
  </r>
  <r>
    <x v="4286"/>
    <s v="CUST02638"/>
    <d v="2025-01-06T00:00:00"/>
    <x v="0"/>
    <s v="Self-Help Book"/>
    <n v="1"/>
    <s v="Valid Quantity"/>
    <s v="$21.45"/>
    <n v="0"/>
    <x v="0"/>
    <s v="Houston"/>
    <x v="3"/>
    <x v="0"/>
    <n v="1"/>
    <x v="0"/>
    <s v="Rated"/>
    <n v="21.45"/>
    <n v="0"/>
    <n v="21.45"/>
  </r>
  <r>
    <x v="4287"/>
    <s v="CUST00428"/>
    <d v="2024-12-19T00:00:00"/>
    <x v="7"/>
    <s v="Olive Oil 1L"/>
    <n v="1"/>
    <s v="Valid Quantity"/>
    <s v="$18.46"/>
    <n v="0"/>
    <x v="3"/>
    <s v="Melbourne"/>
    <x v="2"/>
    <x v="4"/>
    <m/>
    <x v="0"/>
    <s v="Not Rated"/>
    <n v="18.46"/>
    <n v="0"/>
    <n v="18.46"/>
  </r>
  <r>
    <x v="4288"/>
    <s v="CUST00101"/>
    <d v="2024-07-17T00:00:00"/>
    <x v="1"/>
    <s v="Air Fryer"/>
    <n v="1"/>
    <s v="Valid Quantity"/>
    <s v="$141.74"/>
    <n v="0"/>
    <x v="4"/>
    <s v="Sydney"/>
    <x v="2"/>
    <x v="2"/>
    <m/>
    <x v="0"/>
    <s v="Not Rated"/>
    <n v="141.74"/>
    <n v="0"/>
    <n v="141.74"/>
  </r>
  <r>
    <x v="4289"/>
    <s v="CUST01624"/>
    <d v="2026-04-24T00:00:00"/>
    <x v="2"/>
    <s v="Face Moisturizer"/>
    <n v="2"/>
    <s v="Valid Quantity"/>
    <s v="$18.33"/>
    <n v="0"/>
    <x v="1"/>
    <s v="Abu Dhabi"/>
    <x v="6"/>
    <x v="0"/>
    <n v="4"/>
    <x v="0"/>
    <s v="Rated"/>
    <n v="36.659999999999997"/>
    <n v="0"/>
    <n v="36.659999999999997"/>
  </r>
  <r>
    <x v="4290"/>
    <s v="CUST01390"/>
    <d v="2024-04-01T00:00:00"/>
    <x v="1"/>
    <s v="Air Fryer"/>
    <n v="1"/>
    <s v="Valid Quantity"/>
    <s v="$95.49"/>
    <n v="15"/>
    <x v="1"/>
    <s v="Delhi"/>
    <x v="5"/>
    <x v="0"/>
    <n v="4"/>
    <x v="0"/>
    <s v="Rated"/>
    <n v="95.49"/>
    <n v="14.323499999999999"/>
    <n v="81.166499999999999"/>
  </r>
  <r>
    <x v="4291"/>
    <s v="CUST02721"/>
    <d v="2024-09-20T00:00:00"/>
    <x v="5"/>
    <s v="Building Blocks Set"/>
    <n v="2"/>
    <s v="Valid Quantity"/>
    <s v="$50.41"/>
    <n v="15"/>
    <x v="2"/>
    <s v="London"/>
    <x v="0"/>
    <x v="1"/>
    <m/>
    <x v="0"/>
    <s v="Not Rated"/>
    <n v="100.82"/>
    <n v="15.122999999999999"/>
    <n v="85.696999999999989"/>
  </r>
  <r>
    <x v="4292"/>
    <s v="CUST01188"/>
    <d v="2024-05-24T00:00:00"/>
    <x v="5"/>
    <s v="Remote Control Car"/>
    <n v="1"/>
    <s v="Valid Quantity"/>
    <s v="$55.58"/>
    <n v="5"/>
    <x v="4"/>
    <s v="Melbourne"/>
    <x v="2"/>
    <x v="0"/>
    <n v="5"/>
    <x v="0"/>
    <s v="Rated"/>
    <n v="55.58"/>
    <n v="2.7789999999999999"/>
    <n v="52.801000000000002"/>
  </r>
  <r>
    <x v="4293"/>
    <s v="CUST02617"/>
    <d v="2024-11-12T00:00:00"/>
    <x v="0"/>
    <s v="Self-Help Book"/>
    <n v="2"/>
    <s v="Valid Quantity"/>
    <s v="$15.00"/>
    <n v="10"/>
    <x v="1"/>
    <s v="Abu Dhabi"/>
    <x v="6"/>
    <x v="1"/>
    <m/>
    <x v="0"/>
    <s v="Not Rated"/>
    <n v="30"/>
    <n v="3"/>
    <n v="27"/>
  </r>
  <r>
    <x v="4294"/>
    <s v="CUST02116"/>
    <d v="2025-10-01T00:00:00"/>
    <x v="3"/>
    <s v="Sunglasses"/>
    <n v="4"/>
    <s v="Valid Quantity"/>
    <s v="$32.04"/>
    <n v="25"/>
    <x v="2"/>
    <s v="Dubai"/>
    <x v="6"/>
    <x v="0"/>
    <n v="2"/>
    <x v="0"/>
    <s v="Rated"/>
    <n v="128.16"/>
    <n v="32.04"/>
    <n v="96.12"/>
  </r>
  <r>
    <x v="4295"/>
    <s v="CUST02433"/>
    <d v="2024-04-11T00:00:00"/>
    <x v="5"/>
    <s v="Building Blocks Set"/>
    <n v="1"/>
    <s v="Valid Quantity"/>
    <s v="$32.74"/>
    <n v="20"/>
    <x v="5"/>
    <s v="Brisbane"/>
    <x v="2"/>
    <x v="1"/>
    <m/>
    <x v="0"/>
    <s v="Not Rated"/>
    <n v="32.74"/>
    <n v="6.5480000000000009"/>
    <n v="26.192"/>
  </r>
  <r>
    <x v="4296"/>
    <s v="CUST02686"/>
    <d v="2025-03-13T00:00:00"/>
    <x v="0"/>
    <s v="Fiction Novel"/>
    <n v="3"/>
    <s v="Valid Quantity"/>
    <s v="$39.62"/>
    <n v="0"/>
    <x v="0"/>
    <s v="Dubai"/>
    <x v="6"/>
    <x v="0"/>
    <n v="4"/>
    <x v="0"/>
    <s v="Rated"/>
    <n v="118.85999999999999"/>
    <n v="0"/>
    <n v="118.85999999999999"/>
  </r>
  <r>
    <x v="4297"/>
    <s v="CUST00716"/>
    <d v="2025-03-05T00:00:00"/>
    <x v="2"/>
    <s v="Shampoo"/>
    <n v="1"/>
    <s v="Valid Quantity"/>
    <s v="$19.55"/>
    <n v="5"/>
    <x v="4"/>
    <s v="Berlin"/>
    <x v="4"/>
    <x v="1"/>
    <m/>
    <x v="0"/>
    <s v="Not Rated"/>
    <n v="19.55"/>
    <n v="0.97750000000000004"/>
    <n v="18.572500000000002"/>
  </r>
  <r>
    <x v="4298"/>
    <s v="CUST01365"/>
    <d v="2024-11-10T00:00:00"/>
    <x v="0"/>
    <s v="Fiction Novel"/>
    <n v="3"/>
    <s v="Valid Quantity"/>
    <s v="$16.54"/>
    <n v="0"/>
    <x v="4"/>
    <s v="Abu Dhabi"/>
    <x v="6"/>
    <x v="4"/>
    <m/>
    <x v="0"/>
    <s v="Not Rated"/>
    <n v="49.62"/>
    <n v="0"/>
    <n v="49.62"/>
  </r>
  <r>
    <x v="4299"/>
    <s v="CUST01769"/>
    <d v="2024-05-18T00:00:00"/>
    <x v="6"/>
    <s v="Smartwatch"/>
    <n v="3"/>
    <s v="Valid Quantity"/>
    <s v="$88.91"/>
    <n v="10"/>
    <x v="2"/>
    <s v="Chicago"/>
    <x v="3"/>
    <x v="1"/>
    <m/>
    <x v="0"/>
    <s v="Not Rated"/>
    <n v="266.73"/>
    <n v="26.673000000000002"/>
    <n v="240.05700000000002"/>
  </r>
  <r>
    <x v="4300"/>
    <s v="CUST01152"/>
    <d v="2025-10-11T00:00:00"/>
    <x v="7"/>
    <s v="Almonds 500g"/>
    <n v="1"/>
    <s v="Valid Quantity"/>
    <s v="$18.72"/>
    <n v="15"/>
    <x v="5"/>
    <s v="Manchester"/>
    <x v="0"/>
    <x v="0"/>
    <n v="2"/>
    <x v="0"/>
    <s v="Rated"/>
    <n v="18.72"/>
    <n v="2.8079999999999994"/>
    <n v="15.911999999999999"/>
  </r>
  <r>
    <x v="4301"/>
    <s v="CUST01521"/>
    <d v="2025-11-06T00:00:00"/>
    <x v="3"/>
    <s v="Denim Jacket"/>
    <n v="2"/>
    <s v="Valid Quantity"/>
    <s v="$94.24"/>
    <n v="20"/>
    <x v="1"/>
    <s v="Melbourne"/>
    <x v="2"/>
    <x v="0"/>
    <m/>
    <x v="0"/>
    <s v="Not Rated"/>
    <n v="188.48"/>
    <n v="37.695999999999998"/>
    <n v="150.78399999999999"/>
  </r>
  <r>
    <x v="4302"/>
    <s v="CUST03066"/>
    <d v="2025-09-18T00:00:00"/>
    <x v="5"/>
    <s v="Action Figure"/>
    <n v="2"/>
    <s v="Valid Quantity"/>
    <s v="$42.63"/>
    <n v="20"/>
    <x v="2"/>
    <s v="Melbourne"/>
    <x v="2"/>
    <x v="4"/>
    <m/>
    <x v="0"/>
    <s v="Not Rated"/>
    <n v="85.26"/>
    <n v="17.052"/>
    <n v="68.207999999999998"/>
  </r>
  <r>
    <x v="4303"/>
    <s v="CUST02304"/>
    <d v="2026-02-23T00:00:00"/>
    <x v="6"/>
    <s v="Webcam"/>
    <n v="2"/>
    <s v="Valid Quantity"/>
    <s v="$179.21"/>
    <n v="0"/>
    <x v="1"/>
    <s v="Toronto"/>
    <x v="1"/>
    <x v="0"/>
    <n v="4"/>
    <x v="0"/>
    <s v="Rated"/>
    <n v="358.42"/>
    <n v="0"/>
    <n v="358.42"/>
  </r>
  <r>
    <x v="4304"/>
    <s v="CUST02615"/>
    <d v="2025-08-23T00:00:00"/>
    <x v="3"/>
    <s v="Denim Jacket"/>
    <n v="3"/>
    <s v="Valid Quantity"/>
    <s v="$113.20"/>
    <n v="0"/>
    <x v="5"/>
    <s v="Los Angeles"/>
    <x v="3"/>
    <x v="2"/>
    <m/>
    <x v="0"/>
    <s v="Not Rated"/>
    <n v="339.6"/>
    <n v="0"/>
    <n v="339.6"/>
  </r>
  <r>
    <x v="4305"/>
    <s v="CUST01797"/>
    <d v="2025-05-18T00:00:00"/>
    <x v="0"/>
    <s v="Fiction Novel"/>
    <n v="1"/>
    <s v="Valid Quantity"/>
    <s v="$28.99"/>
    <n v="0"/>
    <x v="3"/>
    <s v="Sydney"/>
    <x v="2"/>
    <x v="0"/>
    <m/>
    <x v="0"/>
    <s v="Not Rated"/>
    <n v="28.99"/>
    <n v="0"/>
    <n v="28.99"/>
  </r>
  <r>
    <x v="4306"/>
    <s v="CUST02411"/>
    <d v="2024-09-01T00:00:00"/>
    <x v="6"/>
    <s v="Power Bank"/>
    <n v="2"/>
    <s v="Valid Quantity"/>
    <s v="$150.59"/>
    <n v="10"/>
    <x v="5"/>
    <s v="Toronto"/>
    <x v="1"/>
    <x v="0"/>
    <n v="5"/>
    <x v="0"/>
    <s v="Rated"/>
    <n v="301.18"/>
    <n v="30.118000000000002"/>
    <n v="271.06200000000001"/>
  </r>
  <r>
    <x v="4307"/>
    <s v="CUST01431"/>
    <d v="2025-07-03T00:00:00"/>
    <x v="6"/>
    <s v="Smartwatch"/>
    <n v="1"/>
    <s v="Valid Quantity"/>
    <s v="$234.93"/>
    <n v="15"/>
    <x v="5"/>
    <s v="Abu Dhabi"/>
    <x v="6"/>
    <x v="1"/>
    <m/>
    <x v="0"/>
    <s v="Not Rated"/>
    <n v="234.93"/>
    <n v="35.2395"/>
    <n v="199.69050000000001"/>
  </r>
  <r>
    <x v="4308"/>
    <s v="CUST01799"/>
    <d v="2025-01-02T00:00:00"/>
    <x v="4"/>
    <s v="Dumbbell Set"/>
    <n v="4"/>
    <s v="Valid Quantity"/>
    <s v="$134.58"/>
    <n v="5"/>
    <x v="4"/>
    <s v="Montreal"/>
    <x v="1"/>
    <x v="0"/>
    <n v="4"/>
    <x v="0"/>
    <s v="Rated"/>
    <n v="538.32000000000005"/>
    <n v="26.916000000000004"/>
    <n v="511.40400000000005"/>
  </r>
  <r>
    <x v="4309"/>
    <s v="CUST03317"/>
    <d v="2024-02-04T00:00:00"/>
    <x v="5"/>
    <s v="Remote Control Car"/>
    <n v="3"/>
    <s v="Valid Quantity"/>
    <s v="$62.65"/>
    <n v="0"/>
    <x v="1"/>
    <s v="Melbourne"/>
    <x v="2"/>
    <x v="4"/>
    <m/>
    <x v="0"/>
    <s v="Not Rated"/>
    <n v="187.95"/>
    <n v="0"/>
    <n v="187.95"/>
  </r>
  <r>
    <x v="4310"/>
    <s v="CUST01245"/>
    <d v="2024-06-14T00:00:00"/>
    <x v="3"/>
    <s v="Sunglasses"/>
    <n v="5"/>
    <s v="Valid Quantity"/>
    <s v="$59.19"/>
    <n v="15"/>
    <x v="2"/>
    <s v="Dubai"/>
    <x v="6"/>
    <x v="0"/>
    <n v="5"/>
    <x v="0"/>
    <s v="Rated"/>
    <n v="295.95"/>
    <n v="44.392499999999998"/>
    <n v="251.5575"/>
  </r>
  <r>
    <x v="4311"/>
    <s v="CUST03422"/>
    <d v="2025-01-03T00:00:00"/>
    <x v="4"/>
    <s v="Yoga Mat"/>
    <n v="1"/>
    <s v="Valid Quantity"/>
    <s v="$116.39"/>
    <n v="0"/>
    <x v="1"/>
    <s v="Hyderabad"/>
    <x v="5"/>
    <x v="0"/>
    <n v="3"/>
    <x v="0"/>
    <s v="Rated"/>
    <n v="116.39"/>
    <n v="0"/>
    <n v="116.39"/>
  </r>
  <r>
    <x v="4312"/>
    <s v="CUST00418"/>
    <d v="2024-04-01T00:00:00"/>
    <x v="3"/>
    <s v="Leather Wallet"/>
    <n v="1"/>
    <s v="Valid Quantity"/>
    <s v="$119.39"/>
    <n v="0"/>
    <x v="1"/>
    <s v="Melbourne"/>
    <x v="2"/>
    <x v="4"/>
    <m/>
    <x v="0"/>
    <s v="Not Rated"/>
    <n v="119.39"/>
    <n v="0"/>
    <n v="119.39"/>
  </r>
  <r>
    <x v="4313"/>
    <s v="CUST01210"/>
    <d v="2025-10-19T00:00:00"/>
    <x v="7"/>
    <s v="Almonds 500g"/>
    <n v="3"/>
    <s v="Valid Quantity"/>
    <s v="$24.29"/>
    <n v="0"/>
    <x v="0"/>
    <s v="London"/>
    <x v="0"/>
    <x v="0"/>
    <n v="3"/>
    <x v="0"/>
    <s v="Rated"/>
    <n v="72.87"/>
    <n v="0"/>
    <n v="72.87"/>
  </r>
  <r>
    <x v="4314"/>
    <s v="CUST00923"/>
    <d v="2024-10-20T00:00:00"/>
    <x v="2"/>
    <s v="Face Moisturizer"/>
    <n v="3"/>
    <s v="Valid Quantity"/>
    <s v="$19.85"/>
    <n v="0"/>
    <x v="1"/>
    <s v="Dubai"/>
    <x v="6"/>
    <x v="4"/>
    <m/>
    <x v="0"/>
    <s v="Not Rated"/>
    <n v="59.550000000000004"/>
    <n v="0"/>
    <n v="59.550000000000004"/>
  </r>
  <r>
    <x v="4315"/>
    <s v="CUST01340"/>
    <d v="2025-12-12T00:00:00"/>
    <x v="7"/>
    <s v="Olive Oil 1L"/>
    <n v="1"/>
    <s v="Valid Quantity"/>
    <s v="$10.46"/>
    <n v="25"/>
    <x v="3"/>
    <s v="New York"/>
    <x v="3"/>
    <x v="0"/>
    <n v="2"/>
    <x v="0"/>
    <s v="Rated"/>
    <n v="10.46"/>
    <n v="2.6150000000000002"/>
    <n v="7.8450000000000006"/>
  </r>
  <r>
    <x v="4316"/>
    <s v="CUST02134"/>
    <d v="2025-12-14T00:00:00"/>
    <x v="2"/>
    <s v="Perfume"/>
    <n v="2"/>
    <s v="Valid Quantity"/>
    <s v="$17.42"/>
    <n v="10"/>
    <x v="3"/>
    <s v="Bengaluru"/>
    <x v="5"/>
    <x v="0"/>
    <n v="5"/>
    <x v="0"/>
    <s v="Rated"/>
    <n v="34.840000000000003"/>
    <n v="3.4840000000000004"/>
    <n v="31.356000000000002"/>
  </r>
  <r>
    <x v="4317"/>
    <s v="CUST03152"/>
    <d v="2026-05-23T00:00:00"/>
    <x v="1"/>
    <s v="LED Desk Lamp"/>
    <n v="4"/>
    <s v="Valid Quantity"/>
    <s v="$172.93"/>
    <n v="10"/>
    <x v="1"/>
    <s v="Los Angeles"/>
    <x v="3"/>
    <x v="3"/>
    <m/>
    <x v="0"/>
    <s v="Not Rated"/>
    <n v="691.72"/>
    <n v="69.172000000000011"/>
    <n v="622.548"/>
  </r>
  <r>
    <x v="4318"/>
    <s v="CUST01058"/>
    <d v="2025-09-05T00:00:00"/>
    <x v="4"/>
    <s v="Cycling Helmet"/>
    <n v="2"/>
    <s v="Valid Quantity"/>
    <s v="$52.10"/>
    <n v="15"/>
    <x v="0"/>
    <s v="Manchester"/>
    <x v="0"/>
    <x v="3"/>
    <m/>
    <x v="0"/>
    <s v="Not Rated"/>
    <n v="104.2"/>
    <n v="15.63"/>
    <n v="88.570000000000007"/>
  </r>
  <r>
    <x v="4319"/>
    <s v="CUST03335"/>
    <d v="2024-02-27T00:00:00"/>
    <x v="1"/>
    <s v="Non-Stick Pan"/>
    <n v="5"/>
    <s v="Valid Quantity"/>
    <s v="$159.71"/>
    <n v="0"/>
    <x v="0"/>
    <s v="Berlin"/>
    <x v="4"/>
    <x v="2"/>
    <m/>
    <x v="0"/>
    <s v="Not Rated"/>
    <n v="798.55000000000007"/>
    <n v="0"/>
    <n v="798.55000000000007"/>
  </r>
  <r>
    <x v="4320"/>
    <s v="CUST01417"/>
    <d v="2024-06-15T00:00:00"/>
    <x v="5"/>
    <s v="Remote Control Car"/>
    <n v="2"/>
    <s v="Valid Quantity"/>
    <s v="$76.08"/>
    <n v="0"/>
    <x v="2"/>
    <s v="Dubai"/>
    <x v="6"/>
    <x v="0"/>
    <n v="3"/>
    <x v="0"/>
    <s v="Rated"/>
    <n v="152.16"/>
    <n v="0"/>
    <n v="152.16"/>
  </r>
  <r>
    <x v="4321"/>
    <s v="CUST02508"/>
    <d v="2024-10-22T00:00:00"/>
    <x v="7"/>
    <s v="Basmati Rice 5kg"/>
    <n v="1"/>
    <s v="Valid Quantity"/>
    <s v="$12.70"/>
    <n v="10"/>
    <x v="0"/>
    <s v="Dubai"/>
    <x v="6"/>
    <x v="0"/>
    <n v="5"/>
    <x v="0"/>
    <s v="Rated"/>
    <n v="12.7"/>
    <n v="1.27"/>
    <n v="11.43"/>
  </r>
  <r>
    <x v="4322"/>
    <s v="CUST01892"/>
    <d v="2025-09-27T00:00:00"/>
    <x v="2"/>
    <s v="Sunscreen SPF50"/>
    <n v="1"/>
    <s v="Valid Quantity"/>
    <s v="$41.23"/>
    <n v="20"/>
    <x v="3"/>
    <s v="Montreal"/>
    <x v="1"/>
    <x v="3"/>
    <m/>
    <x v="0"/>
    <s v="Not Rated"/>
    <n v="41.23"/>
    <n v="8.2459999999999987"/>
    <n v="32.983999999999995"/>
  </r>
  <r>
    <x v="4323"/>
    <s v="CUST00252"/>
    <d v="2026-07-06T00:00:00"/>
    <x v="2"/>
    <s v="Face Moisturizer"/>
    <n v="2"/>
    <s v="Valid Quantity"/>
    <s v="$54.70"/>
    <n v="0"/>
    <x v="5"/>
    <s v="Munich"/>
    <x v="4"/>
    <x v="1"/>
    <m/>
    <x v="0"/>
    <s v="Not Rated"/>
    <n v="109.4"/>
    <n v="0"/>
    <n v="109.4"/>
  </r>
  <r>
    <x v="4324"/>
    <s v="CUST00227"/>
    <d v="2024-01-18T00:00:00"/>
    <x v="1"/>
    <s v="LED Desk Lamp"/>
    <n v="2"/>
    <s v="Valid Quantity"/>
    <s v="$65.21"/>
    <n v="0"/>
    <x v="3"/>
    <s v="Dubai"/>
    <x v="6"/>
    <x v="0"/>
    <n v="5"/>
    <x v="0"/>
    <s v="Rated"/>
    <n v="130.41999999999999"/>
    <n v="0"/>
    <n v="130.41999999999999"/>
  </r>
  <r>
    <x v="4325"/>
    <s v="CUST01027"/>
    <d v="2026-01-02T00:00:00"/>
    <x v="7"/>
    <s v="Green Tea Pack"/>
    <n v="3"/>
    <s v="Valid Quantity"/>
    <s v="$16.38"/>
    <n v="0"/>
    <x v="3"/>
    <s v="Sydney"/>
    <x v="2"/>
    <x v="1"/>
    <m/>
    <x v="0"/>
    <s v="Not Rated"/>
    <n v="49.14"/>
    <n v="0"/>
    <n v="49.14"/>
  </r>
  <r>
    <x v="4326"/>
    <s v="CUST00686"/>
    <d v="2024-09-26T00:00:00"/>
    <x v="3"/>
    <s v="Hoodie"/>
    <n v="2"/>
    <s v="Valid Quantity"/>
    <s v="$111.86"/>
    <n v="15"/>
    <x v="3"/>
    <s v="Birmingham"/>
    <x v="0"/>
    <x v="1"/>
    <m/>
    <x v="0"/>
    <s v="Not Rated"/>
    <n v="223.72"/>
    <n v="33.558"/>
    <n v="190.16200000000001"/>
  </r>
  <r>
    <x v="4327"/>
    <s v="CUST02647"/>
    <d v="2025-07-28T00:00:00"/>
    <x v="0"/>
    <s v="Cookbook"/>
    <n v="2"/>
    <s v="Valid Quantity"/>
    <s v="$38.25"/>
    <n v="20"/>
    <x v="5"/>
    <s v="Dubai"/>
    <x v="6"/>
    <x v="0"/>
    <n v="1"/>
    <x v="0"/>
    <s v="Rated"/>
    <n v="76.5"/>
    <n v="15.3"/>
    <n v="61.2"/>
  </r>
  <r>
    <x v="4328"/>
    <s v="CUST01488"/>
    <d v="2025-10-06T00:00:00"/>
    <x v="5"/>
    <s v="Action Figure"/>
    <n v="1"/>
    <s v="Valid Quantity"/>
    <s v="$14.92"/>
    <n v="0"/>
    <x v="2"/>
    <s v="Brisbane"/>
    <x v="2"/>
    <x v="0"/>
    <n v="5"/>
    <x v="0"/>
    <s v="Rated"/>
    <n v="14.92"/>
    <n v="0"/>
    <n v="14.92"/>
  </r>
  <r>
    <x v="4329"/>
    <s v="CUST00516"/>
    <d v="2026-01-06T00:00:00"/>
    <x v="2"/>
    <s v="Hair Dryer"/>
    <n v="3"/>
    <s v="Valid Quantity"/>
    <s v="$57.19"/>
    <n v="0"/>
    <x v="5"/>
    <s v="Birmingham"/>
    <x v="0"/>
    <x v="2"/>
    <m/>
    <x v="0"/>
    <s v="Not Rated"/>
    <n v="171.57"/>
    <n v="0"/>
    <n v="171.57"/>
  </r>
  <r>
    <x v="4330"/>
    <s v="CUST00205"/>
    <d v="2024-09-26T00:00:00"/>
    <x v="1"/>
    <s v="Ceramic Mug Set"/>
    <n v="1"/>
    <s v="Valid Quantity"/>
    <s v="$139.18"/>
    <n v="15"/>
    <x v="5"/>
    <s v="Dubai"/>
    <x v="6"/>
    <x v="0"/>
    <n v="5"/>
    <x v="0"/>
    <s v="Rated"/>
    <n v="139.18"/>
    <n v="20.877000000000002"/>
    <n v="118.303"/>
  </r>
  <r>
    <x v="4331"/>
    <s v="CUST03212"/>
    <d v="2026-06-27T00:00:00"/>
    <x v="5"/>
    <s v="Building Blocks Set"/>
    <n v="1"/>
    <s v="Valid Quantity"/>
    <s v="$25.76"/>
    <n v="0"/>
    <x v="5"/>
    <s v="Delhi"/>
    <x v="5"/>
    <x v="0"/>
    <n v="5"/>
    <x v="0"/>
    <s v="Rated"/>
    <n v="25.76"/>
    <n v="0"/>
    <n v="25.76"/>
  </r>
  <r>
    <x v="4332"/>
    <s v="CUST01707"/>
    <d v="2025-12-19T00:00:00"/>
    <x v="5"/>
    <s v="Action Figure"/>
    <n v="3"/>
    <s v="Valid Quantity"/>
    <s v="$66.00"/>
    <n v="0"/>
    <x v="1"/>
    <s v="Hamburg"/>
    <x v="4"/>
    <x v="1"/>
    <m/>
    <x v="0"/>
    <s v="Not Rated"/>
    <n v="198"/>
    <n v="0"/>
    <n v="198"/>
  </r>
  <r>
    <x v="4333"/>
    <s v="CUST02730"/>
    <d v="2024-09-04T00:00:00"/>
    <x v="2"/>
    <s v="Perfume"/>
    <n v="4"/>
    <s v="Valid Quantity"/>
    <s v="$14.74"/>
    <n v="0"/>
    <x v="4"/>
    <s v="Dubai"/>
    <x v="6"/>
    <x v="2"/>
    <m/>
    <x v="0"/>
    <s v="Not Rated"/>
    <n v="58.96"/>
    <n v="0"/>
    <n v="58.96"/>
  </r>
  <r>
    <x v="4334"/>
    <s v="CUST02554"/>
    <d v="2024-04-08T00:00:00"/>
    <x v="3"/>
    <s v="Hoodie"/>
    <n v="2"/>
    <s v="Valid Quantity"/>
    <s v="$107.91"/>
    <n v="0"/>
    <x v="5"/>
    <s v="Dubai"/>
    <x v="6"/>
    <x v="0"/>
    <n v="3"/>
    <x v="0"/>
    <s v="Rated"/>
    <n v="215.82"/>
    <n v="0"/>
    <n v="215.82"/>
  </r>
  <r>
    <x v="4335"/>
    <s v="CUST00977"/>
    <d v="2024-04-24T00:00:00"/>
    <x v="7"/>
    <s v="Green Tea Pack"/>
    <n v="1"/>
    <s v="Valid Quantity"/>
    <s v="$26.00"/>
    <n v="0"/>
    <x v="3"/>
    <s v="Houston"/>
    <x v="3"/>
    <x v="2"/>
    <m/>
    <x v="0"/>
    <s v="Not Rated"/>
    <n v="26"/>
    <n v="0"/>
    <n v="26"/>
  </r>
  <r>
    <x v="4336"/>
    <s v="CUST02653"/>
    <d v="2024-11-27T00:00:00"/>
    <x v="4"/>
    <s v="Yoga Mat"/>
    <n v="1"/>
    <s v="Valid Quantity"/>
    <s v="$22.64"/>
    <n v="10"/>
    <x v="0"/>
    <s v="Hamburg"/>
    <x v="4"/>
    <x v="2"/>
    <m/>
    <x v="0"/>
    <s v="Not Rated"/>
    <n v="22.64"/>
    <n v="2.2640000000000002"/>
    <n v="20.376000000000001"/>
  </r>
  <r>
    <x v="4337"/>
    <s v="CUST00330"/>
    <d v="2025-06-27T00:00:00"/>
    <x v="5"/>
    <s v="Action Figure"/>
    <n v="5"/>
    <s v="Valid Quantity"/>
    <s v="$13.87"/>
    <n v="15"/>
    <x v="4"/>
    <s v="Hyderabad"/>
    <x v="5"/>
    <x v="0"/>
    <n v="5"/>
    <x v="0"/>
    <s v="Rated"/>
    <n v="69.349999999999994"/>
    <n v="10.4025"/>
    <n v="58.947499999999991"/>
  </r>
  <r>
    <x v="4338"/>
    <s v="CUST02672"/>
    <d v="2025-08-24T00:00:00"/>
    <x v="4"/>
    <s v="Cricket Bat"/>
    <n v="3"/>
    <s v="Valid Quantity"/>
    <s v="$130.96"/>
    <n v="0"/>
    <x v="2"/>
    <s v="Abu Dhabi"/>
    <x v="6"/>
    <x v="0"/>
    <n v="2"/>
    <x v="0"/>
    <s v="Rated"/>
    <n v="392.88"/>
    <n v="0"/>
    <n v="392.88"/>
  </r>
  <r>
    <x v="4339"/>
    <s v="CUST02390"/>
    <d v="2024-02-01T00:00:00"/>
    <x v="4"/>
    <s v="Cricket Bat"/>
    <n v="3"/>
    <s v="Valid Quantity"/>
    <s v="$104.87"/>
    <n v="0"/>
    <x v="5"/>
    <s v="London"/>
    <x v="0"/>
    <x v="4"/>
    <m/>
    <x v="0"/>
    <s v="Not Rated"/>
    <n v="314.61"/>
    <n v="0"/>
    <n v="314.61"/>
  </r>
  <r>
    <x v="4340"/>
    <s v="CUST01166"/>
    <d v="2025-01-08T00:00:00"/>
    <x v="2"/>
    <s v="Face Moisturizer"/>
    <n v="1"/>
    <s v="Valid Quantity"/>
    <s v="$53.89"/>
    <n v="15"/>
    <x v="5"/>
    <s v="Hyderabad"/>
    <x v="5"/>
    <x v="4"/>
    <m/>
    <x v="0"/>
    <s v="Not Rated"/>
    <n v="53.89"/>
    <n v="8.0835000000000008"/>
    <n v="45.8065"/>
  </r>
  <r>
    <x v="4341"/>
    <s v="CUST00430"/>
    <d v="2025-04-25T00:00:00"/>
    <x v="0"/>
    <s v="Fiction Novel"/>
    <n v="1"/>
    <s v="Valid Quantity"/>
    <s v="$17.97"/>
    <n v="0"/>
    <x v="5"/>
    <s v="Houston"/>
    <x v="3"/>
    <x v="0"/>
    <n v="5"/>
    <x v="0"/>
    <s v="Rated"/>
    <n v="17.97"/>
    <n v="0"/>
    <n v="17.97"/>
  </r>
  <r>
    <x v="4342"/>
    <s v="CUST01470"/>
    <d v="2025-02-17T00:00:00"/>
    <x v="1"/>
    <s v="Ceramic Mug Set"/>
    <n v="5"/>
    <s v="Valid Quantity"/>
    <s v="$124.31"/>
    <n v="15"/>
    <x v="2"/>
    <s v="Munich"/>
    <x v="4"/>
    <x v="4"/>
    <m/>
    <x v="0"/>
    <s v="Not Rated"/>
    <n v="621.54999999999995"/>
    <n v="93.232500000000002"/>
    <n v="528.3175"/>
  </r>
  <r>
    <x v="4343"/>
    <s v="CUST02423"/>
    <d v="2025-01-14T00:00:00"/>
    <x v="6"/>
    <s v="Smartwatch"/>
    <n v="1"/>
    <s v="Valid Quantity"/>
    <s v="$175.81"/>
    <n v="5"/>
    <x v="2"/>
    <s v="Montreal"/>
    <x v="1"/>
    <x v="0"/>
    <n v="4"/>
    <x v="0"/>
    <s v="Rated"/>
    <n v="175.81"/>
    <n v="8.7904999999999998"/>
    <n v="167.01949999999999"/>
  </r>
  <r>
    <x v="4344"/>
    <s v="CUST03097"/>
    <d v="2025-06-07T00:00:00"/>
    <x v="2"/>
    <s v="Sunscreen SPF50"/>
    <n v="2"/>
    <s v="Valid Quantity"/>
    <s v="$18.98"/>
    <n v="15"/>
    <x v="3"/>
    <s v="Brisbane"/>
    <x v="2"/>
    <x v="0"/>
    <n v="3"/>
    <x v="0"/>
    <s v="Rated"/>
    <n v="37.96"/>
    <n v="5.694"/>
    <n v="32.265999999999998"/>
  </r>
  <r>
    <x v="4345"/>
    <s v="CUST01300"/>
    <d v="2025-11-19T00:00:00"/>
    <x v="6"/>
    <s v="Wireless Earbuds"/>
    <n v="1"/>
    <s v="Valid Quantity"/>
    <s v="$53.24"/>
    <n v="10"/>
    <x v="5"/>
    <s v="Toronto"/>
    <x v="1"/>
    <x v="1"/>
    <m/>
    <x v="0"/>
    <s v="Not Rated"/>
    <n v="53.24"/>
    <n v="5.3239999999999998"/>
    <n v="47.916000000000004"/>
  </r>
  <r>
    <x v="4346"/>
    <s v="CUST02918"/>
    <d v="2025-09-19T00:00:00"/>
    <x v="0"/>
    <s v="Kids Storybook"/>
    <n v="2"/>
    <s v="Valid Quantity"/>
    <s v="$16.76"/>
    <n v="0"/>
    <x v="4"/>
    <s v="Dubai"/>
    <x v="6"/>
    <x v="3"/>
    <m/>
    <x v="0"/>
    <s v="Not Rated"/>
    <n v="33.520000000000003"/>
    <n v="0"/>
    <n v="33.520000000000003"/>
  </r>
  <r>
    <x v="4347"/>
    <s v="CUST02426"/>
    <d v="2025-06-24T00:00:00"/>
    <x v="6"/>
    <s v="USB-C Cable"/>
    <n v="1"/>
    <s v="Valid Quantity"/>
    <s v="$223.86"/>
    <n v="10"/>
    <x v="4"/>
    <s v="Unknown"/>
    <x v="5"/>
    <x v="4"/>
    <m/>
    <x v="0"/>
    <s v="Not Rated"/>
    <n v="223.86"/>
    <n v="22.386000000000003"/>
    <n v="201.47400000000002"/>
  </r>
  <r>
    <x v="4348"/>
    <s v="CUST02339"/>
    <d v="2024-02-26T00:00:00"/>
    <x v="6"/>
    <s v="Bluetooth Speaker"/>
    <n v="3"/>
    <s v="Valid Quantity"/>
    <s v="$224.40"/>
    <n v="10"/>
    <x v="0"/>
    <s v="Birmingham"/>
    <x v="0"/>
    <x v="0"/>
    <n v="5"/>
    <x v="0"/>
    <s v="Rated"/>
    <n v="673.2"/>
    <n v="67.319999999999993"/>
    <n v="605.88000000000011"/>
  </r>
  <r>
    <x v="4349"/>
    <s v="CUST00359"/>
    <d v="2024-07-27T00:00:00"/>
    <x v="3"/>
    <s v="Formal Shirt"/>
    <n v="1"/>
    <s v="Valid Quantity"/>
    <s v="$25.12"/>
    <n v="0"/>
    <x v="5"/>
    <s v="Birmingham"/>
    <x v="0"/>
    <x v="0"/>
    <n v="4"/>
    <x v="0"/>
    <s v="Rated"/>
    <n v="25.12"/>
    <n v="0"/>
    <n v="25.12"/>
  </r>
  <r>
    <x v="4350"/>
    <s v="CUST01126"/>
    <d v="2024-11-03T00:00:00"/>
    <x v="4"/>
    <s v="Yoga Mat"/>
    <n v="1"/>
    <s v="Valid Quantity"/>
    <s v="$54.21"/>
    <n v="0"/>
    <x v="4"/>
    <s v="Abu Dhabi"/>
    <x v="6"/>
    <x v="0"/>
    <n v="4"/>
    <x v="0"/>
    <s v="Rated"/>
    <n v="54.21"/>
    <n v="0"/>
    <n v="54.21"/>
  </r>
  <r>
    <x v="4351"/>
    <s v="CUST00717"/>
    <d v="2025-09-28T00:00:00"/>
    <x v="7"/>
    <s v="Almonds 500g"/>
    <n v="1"/>
    <s v="Valid Quantity"/>
    <s v="$21.89"/>
    <n v="5"/>
    <x v="1"/>
    <s v="Brisbane"/>
    <x v="2"/>
    <x v="0"/>
    <n v="3"/>
    <x v="0"/>
    <s v="Rated"/>
    <n v="21.89"/>
    <n v="1.0945"/>
    <n v="20.795500000000001"/>
  </r>
  <r>
    <x v="4352"/>
    <s v="CUST02355"/>
    <d v="2025-02-13T00:00:00"/>
    <x v="1"/>
    <s v="Air Fryer"/>
    <n v="1"/>
    <s v="Valid Quantity"/>
    <s v="$137.06"/>
    <n v="0"/>
    <x v="0"/>
    <s v="Abu Dhabi"/>
    <x v="6"/>
    <x v="2"/>
    <m/>
    <x v="0"/>
    <s v="Not Rated"/>
    <n v="137.06"/>
    <n v="0"/>
    <n v="137.06"/>
  </r>
  <r>
    <x v="4353"/>
    <s v="CUST01240"/>
    <d v="2024-02-24T00:00:00"/>
    <x v="5"/>
    <s v="Action Figure"/>
    <n v="4"/>
    <s v="Valid Quantity"/>
    <s v="$49.72"/>
    <n v="0"/>
    <x v="3"/>
    <s v="Toronto"/>
    <x v="1"/>
    <x v="1"/>
    <m/>
    <x v="0"/>
    <s v="Not Rated"/>
    <n v="198.88"/>
    <n v="0"/>
    <n v="198.88"/>
  </r>
  <r>
    <x v="4354"/>
    <s v="CUST01969"/>
    <d v="2025-09-03T00:00:00"/>
    <x v="6"/>
    <s v="Power Bank"/>
    <n v="1"/>
    <s v="Valid Quantity"/>
    <s v="$24.74"/>
    <n v="5"/>
    <x v="0"/>
    <s v="Chicago"/>
    <x v="3"/>
    <x v="0"/>
    <n v="5"/>
    <x v="0"/>
    <s v="Rated"/>
    <n v="24.74"/>
    <n v="1.2369999999999999"/>
    <n v="23.503"/>
  </r>
  <r>
    <x v="4355"/>
    <s v="CUST03398"/>
    <d v="2026-03-27T00:00:00"/>
    <x v="1"/>
    <s v="Blender"/>
    <n v="3"/>
    <s v="Valid Quantity"/>
    <s v="$104.12"/>
    <n v="5"/>
    <x v="0"/>
    <s v="Unknown"/>
    <x v="2"/>
    <x v="4"/>
    <m/>
    <x v="0"/>
    <s v="Not Rated"/>
    <n v="312.36"/>
    <n v="15.618000000000002"/>
    <n v="296.74200000000002"/>
  </r>
  <r>
    <x v="4356"/>
    <s v="CUST00450"/>
    <d v="2026-05-20T00:00:00"/>
    <x v="3"/>
    <s v="Sunglasses"/>
    <n v="2"/>
    <s v="Valid Quantity"/>
    <s v="$48.46"/>
    <n v="0"/>
    <x v="3"/>
    <s v="Munich"/>
    <x v="4"/>
    <x v="0"/>
    <m/>
    <x v="0"/>
    <s v="Not Rated"/>
    <n v="96.92"/>
    <n v="0"/>
    <n v="96.92"/>
  </r>
  <r>
    <x v="4357"/>
    <s v="CUST00893"/>
    <d v="2024-12-25T00:00:00"/>
    <x v="7"/>
    <s v="Almonds 500g"/>
    <n v="1"/>
    <s v="Valid Quantity"/>
    <s v="$5.72"/>
    <n v="10"/>
    <x v="5"/>
    <s v="Manchester"/>
    <x v="0"/>
    <x v="1"/>
    <m/>
    <x v="0"/>
    <s v="Not Rated"/>
    <n v="5.72"/>
    <n v="0.57199999999999995"/>
    <n v="5.1479999999999997"/>
  </r>
  <r>
    <x v="4358"/>
    <s v="CUST00728"/>
    <d v="2025-03-07T00:00:00"/>
    <x v="5"/>
    <s v="Puzzle 1000pc"/>
    <n v="4"/>
    <s v="Valid Quantity"/>
    <s v="$38.54"/>
    <n v="0"/>
    <x v="0"/>
    <s v="London"/>
    <x v="0"/>
    <x v="0"/>
    <n v="2"/>
    <x v="0"/>
    <s v="Rated"/>
    <n v="154.16"/>
    <n v="0"/>
    <n v="154.16"/>
  </r>
  <r>
    <x v="4359"/>
    <s v="CUST03380"/>
    <d v="2025-12-03T00:00:00"/>
    <x v="5"/>
    <s v="Building Blocks Set"/>
    <n v="1"/>
    <s v="Valid Quantity"/>
    <s v="$89.77"/>
    <n v="15"/>
    <x v="1"/>
    <s v="London"/>
    <x v="0"/>
    <x v="0"/>
    <n v="2"/>
    <x v="0"/>
    <s v="Rated"/>
    <n v="89.77"/>
    <n v="13.465499999999999"/>
    <n v="76.30449999999999"/>
  </r>
  <r>
    <x v="4360"/>
    <s v="CUST01905"/>
    <d v="2024-11-09T00:00:00"/>
    <x v="3"/>
    <s v="Cotton T-Shirt"/>
    <n v="1"/>
    <s v="Valid Quantity"/>
    <s v="$64.78"/>
    <n v="5"/>
    <x v="1"/>
    <s v="Munich"/>
    <x v="4"/>
    <x v="0"/>
    <n v="4"/>
    <x v="0"/>
    <s v="Rated"/>
    <n v="64.78"/>
    <n v="3.2389999999999999"/>
    <n v="61.541000000000004"/>
  </r>
  <r>
    <x v="4361"/>
    <s v="CUST01771"/>
    <d v="2025-06-15T00:00:00"/>
    <x v="7"/>
    <s v="Green Tea Pack"/>
    <n v="1"/>
    <s v="Valid Quantity"/>
    <s v="$21.53"/>
    <n v="0"/>
    <x v="3"/>
    <s v="Bengaluru"/>
    <x v="5"/>
    <x v="0"/>
    <n v="4"/>
    <x v="0"/>
    <s v="Rated"/>
    <n v="21.53"/>
    <n v="0"/>
    <n v="21.53"/>
  </r>
  <r>
    <x v="4362"/>
    <s v="CUST00232"/>
    <d v="2026-08-05T00:00:00"/>
    <x v="0"/>
    <s v="Kids Storybook"/>
    <n v="1"/>
    <s v="Valid Quantity"/>
    <s v="$29.20"/>
    <n v="10"/>
    <x v="5"/>
    <s v="Manchester"/>
    <x v="0"/>
    <x v="3"/>
    <m/>
    <x v="0"/>
    <s v="Not Rated"/>
    <n v="29.2"/>
    <n v="2.92"/>
    <n v="26.28"/>
  </r>
  <r>
    <x v="4363"/>
    <s v="CUST02667"/>
    <d v="2025-05-09T00:00:00"/>
    <x v="5"/>
    <s v="Remote Control Car"/>
    <n v="3"/>
    <s v="Valid Quantity"/>
    <s v="$43.53"/>
    <n v="0"/>
    <x v="3"/>
    <s v="Unknown"/>
    <x v="6"/>
    <x v="4"/>
    <m/>
    <x v="0"/>
    <s v="Not Rated"/>
    <n v="130.59"/>
    <n v="0"/>
    <n v="130.59"/>
  </r>
  <r>
    <x v="4364"/>
    <s v="CUST01773"/>
    <d v="2025-04-02T00:00:00"/>
    <x v="0"/>
    <s v="Fiction Novel"/>
    <n v="2"/>
    <s v="Valid Quantity"/>
    <s v="$33.05"/>
    <n v="0"/>
    <x v="5"/>
    <s v="Delhi"/>
    <x v="5"/>
    <x v="0"/>
    <m/>
    <x v="0"/>
    <s v="Not Rated"/>
    <n v="66.099999999999994"/>
    <n v="0"/>
    <n v="66.099999999999994"/>
  </r>
  <r>
    <x v="4365"/>
    <s v="CUST00222"/>
    <d v="2024-06-07T00:00:00"/>
    <x v="3"/>
    <s v="Denim Jacket"/>
    <n v="3"/>
    <s v="Valid Quantity"/>
    <s v="$109.52"/>
    <n v="10"/>
    <x v="5"/>
    <s v="Los Angeles"/>
    <x v="3"/>
    <x v="0"/>
    <n v="5"/>
    <x v="0"/>
    <s v="Rated"/>
    <n v="328.56"/>
    <n v="32.856000000000002"/>
    <n v="295.70400000000001"/>
  </r>
  <r>
    <x v="4366"/>
    <s v="CUST02377"/>
    <d v="2024-07-05T00:00:00"/>
    <x v="0"/>
    <s v="Fiction Novel"/>
    <n v="1"/>
    <s v="Valid Quantity"/>
    <s v="$10.22"/>
    <n v="15"/>
    <x v="2"/>
    <s v="Abu Dhabi"/>
    <x v="6"/>
    <x v="1"/>
    <m/>
    <x v="0"/>
    <s v="Not Rated"/>
    <n v="10.220000000000001"/>
    <n v="1.5330000000000001"/>
    <n v="8.6870000000000012"/>
  </r>
  <r>
    <x v="4367"/>
    <s v="CUST03404"/>
    <d v="2026-04-19T00:00:00"/>
    <x v="3"/>
    <s v="Cotton T-Shirt"/>
    <n v="1"/>
    <s v="Valid Quantity"/>
    <s v="$58.20"/>
    <n v="20"/>
    <x v="4"/>
    <s v="New York"/>
    <x v="3"/>
    <x v="2"/>
    <m/>
    <x v="0"/>
    <s v="Not Rated"/>
    <n v="58.2"/>
    <n v="11.64"/>
    <n v="46.56"/>
  </r>
  <r>
    <x v="4368"/>
    <s v="CUST00852"/>
    <d v="2025-10-24T00:00:00"/>
    <x v="1"/>
    <s v="Non-Stick Pan"/>
    <n v="2"/>
    <s v="Valid Quantity"/>
    <s v="$64.94"/>
    <n v="15"/>
    <x v="1"/>
    <s v="Brisbane"/>
    <x v="2"/>
    <x v="2"/>
    <m/>
    <x v="0"/>
    <s v="Not Rated"/>
    <n v="129.88"/>
    <n v="19.481999999999999"/>
    <n v="110.398"/>
  </r>
  <r>
    <x v="4369"/>
    <s v="CUST03089"/>
    <d v="2024-03-12T00:00:00"/>
    <x v="6"/>
    <s v="Power Bank"/>
    <n v="2"/>
    <s v="Valid Quantity"/>
    <s v="$48.87"/>
    <n v="20"/>
    <x v="3"/>
    <s v="Birmingham"/>
    <x v="0"/>
    <x v="4"/>
    <m/>
    <x v="0"/>
    <s v="Not Rated"/>
    <n v="97.74"/>
    <n v="19.547999999999998"/>
    <n v="78.191999999999993"/>
  </r>
  <r>
    <x v="4370"/>
    <s v="CUST00706"/>
    <d v="2024-04-07T00:00:00"/>
    <x v="6"/>
    <s v="Webcam"/>
    <n v="2"/>
    <s v="Valid Quantity"/>
    <s v="$184.31"/>
    <n v="10"/>
    <x v="0"/>
    <s v="Los Angeles"/>
    <x v="3"/>
    <x v="0"/>
    <n v="3"/>
    <x v="0"/>
    <s v="Rated"/>
    <n v="368.62"/>
    <n v="36.861999999999995"/>
    <n v="331.75800000000004"/>
  </r>
  <r>
    <x v="4371"/>
    <s v="CUST03438"/>
    <d v="2025-11-07T00:00:00"/>
    <x v="5"/>
    <s v="Puzzle 1000pc"/>
    <n v="1"/>
    <s v="Valid Quantity"/>
    <s v="$24.00"/>
    <n v="5"/>
    <x v="0"/>
    <s v="Unknown"/>
    <x v="4"/>
    <x v="3"/>
    <m/>
    <x v="0"/>
    <s v="Not Rated"/>
    <n v="24"/>
    <n v="1.2"/>
    <n v="22.8"/>
  </r>
  <r>
    <x v="4372"/>
    <s v="CUST01875"/>
    <d v="2024-11-25T00:00:00"/>
    <x v="5"/>
    <s v="Action Figure"/>
    <n v="1"/>
    <s v="Valid Quantity"/>
    <s v="$36.14"/>
    <n v="15"/>
    <x v="3"/>
    <s v="New York"/>
    <x v="3"/>
    <x v="3"/>
    <m/>
    <x v="0"/>
    <s v="Not Rated"/>
    <n v="36.14"/>
    <n v="5.4210000000000003"/>
    <n v="30.719000000000001"/>
  </r>
  <r>
    <x v="4373"/>
    <s v="CUST01399"/>
    <d v="2026-05-28T00:00:00"/>
    <x v="1"/>
    <s v="Storage Organizer"/>
    <n v="3"/>
    <s v="Valid Quantity"/>
    <s v="$110.99"/>
    <n v="20"/>
    <x v="2"/>
    <s v="Toronto"/>
    <x v="1"/>
    <x v="2"/>
    <m/>
    <x v="0"/>
    <s v="Not Rated"/>
    <n v="332.96999999999997"/>
    <n v="66.593999999999994"/>
    <n v="266.37599999999998"/>
  </r>
  <r>
    <x v="4374"/>
    <s v="CUST02911"/>
    <d v="2026-12-01T00:00:00"/>
    <x v="1"/>
    <s v="Non-Stick Pan"/>
    <n v="2"/>
    <s v="Valid Quantity"/>
    <s v="$38.26"/>
    <n v="5"/>
    <x v="4"/>
    <s v="Hyderabad"/>
    <x v="5"/>
    <x v="1"/>
    <m/>
    <x v="0"/>
    <s v="Not Rated"/>
    <n v="76.52"/>
    <n v="3.8259999999999996"/>
    <n v="72.694000000000003"/>
  </r>
  <r>
    <x v="4375"/>
    <s v="CUST03037"/>
    <d v="2025-02-15T00:00:00"/>
    <x v="4"/>
    <s v="Yoga Mat"/>
    <n v="1"/>
    <s v="Valid Quantity"/>
    <s v="$87.62"/>
    <n v="0"/>
    <x v="2"/>
    <s v="New York"/>
    <x v="3"/>
    <x v="3"/>
    <m/>
    <x v="0"/>
    <s v="Not Rated"/>
    <n v="87.62"/>
    <n v="0"/>
    <n v="87.62"/>
  </r>
  <r>
    <x v="4376"/>
    <s v="CUST03281"/>
    <d v="2025-08-01T00:00:00"/>
    <x v="4"/>
    <s v="Football"/>
    <n v="1"/>
    <s v="Valid Quantity"/>
    <s v="$126.39"/>
    <n v="10"/>
    <x v="4"/>
    <s v="Houston"/>
    <x v="3"/>
    <x v="0"/>
    <n v="3"/>
    <x v="0"/>
    <s v="Rated"/>
    <n v="126.39"/>
    <n v="12.639000000000001"/>
    <n v="113.751"/>
  </r>
  <r>
    <x v="4377"/>
    <s v="CUST00215"/>
    <d v="2024-07-18T00:00:00"/>
    <x v="7"/>
    <s v="Green Tea Pack"/>
    <n v="2"/>
    <s v="Valid Quantity"/>
    <s v="$8.59"/>
    <n v="5"/>
    <x v="3"/>
    <s v="Brisbane"/>
    <x v="2"/>
    <x v="4"/>
    <m/>
    <x v="0"/>
    <s v="Not Rated"/>
    <n v="17.18"/>
    <n v="0.8590000000000001"/>
    <n v="16.320999999999998"/>
  </r>
  <r>
    <x v="4378"/>
    <s v="CUST01579"/>
    <d v="2025-10-14T00:00:00"/>
    <x v="0"/>
    <s v="Fiction Novel"/>
    <n v="3"/>
    <s v="Valid Quantity"/>
    <s v="$32.11"/>
    <n v="0"/>
    <x v="4"/>
    <s v="Brisbane"/>
    <x v="2"/>
    <x v="0"/>
    <n v="4"/>
    <x v="0"/>
    <s v="Rated"/>
    <n v="96.33"/>
    <n v="0"/>
    <n v="96.33"/>
  </r>
  <r>
    <x v="4379"/>
    <s v="CUST02990"/>
    <d v="2024-07-18T00:00:00"/>
    <x v="1"/>
    <s v="Non-Stick Pan"/>
    <n v="1"/>
    <s v="Valid Quantity"/>
    <s v="$168.81"/>
    <n v="15"/>
    <x v="0"/>
    <s v="Los Angeles"/>
    <x v="3"/>
    <x v="3"/>
    <m/>
    <x v="0"/>
    <s v="Not Rated"/>
    <n v="168.81"/>
    <n v="25.3215"/>
    <n v="143.48849999999999"/>
  </r>
  <r>
    <x v="4380"/>
    <s v="CUST02411"/>
    <d v="2025-09-27T00:00:00"/>
    <x v="6"/>
    <s v="Gaming Mouse"/>
    <n v="3"/>
    <s v="Valid Quantity"/>
    <s v="$98.34"/>
    <n v="0"/>
    <x v="0"/>
    <s v="Vancouver"/>
    <x v="1"/>
    <x v="4"/>
    <m/>
    <x v="0"/>
    <s v="Not Rated"/>
    <n v="295.02"/>
    <n v="0"/>
    <n v="295.02"/>
  </r>
  <r>
    <x v="4381"/>
    <s v="CUST00200"/>
    <d v="2025-01-23T00:00:00"/>
    <x v="2"/>
    <s v="Lipstick"/>
    <n v="4"/>
    <s v="Valid Quantity"/>
    <s v="$37.67"/>
    <n v="20"/>
    <x v="2"/>
    <s v="Vancouver"/>
    <x v="1"/>
    <x v="0"/>
    <n v="4"/>
    <x v="0"/>
    <s v="Rated"/>
    <n v="150.68"/>
    <n v="30.136000000000003"/>
    <n v="120.54400000000001"/>
  </r>
  <r>
    <x v="4382"/>
    <s v="CUST03138"/>
    <d v="2025-04-30T00:00:00"/>
    <x v="1"/>
    <s v="Vacuum Cleaner"/>
    <n v="1"/>
    <s v="Valid Quantity"/>
    <s v="$112.03"/>
    <n v="20"/>
    <x v="1"/>
    <s v="Unknown"/>
    <x v="4"/>
    <x v="0"/>
    <n v="3"/>
    <x v="0"/>
    <s v="Rated"/>
    <n v="112.03"/>
    <n v="22.405999999999999"/>
    <n v="89.623999999999995"/>
  </r>
  <r>
    <x v="4383"/>
    <s v="CUST01970"/>
    <d v="2026-01-08T00:00:00"/>
    <x v="0"/>
    <s v="Fiction Novel"/>
    <n v="1"/>
    <s v="Valid Quantity"/>
    <s v="$26.92"/>
    <n v="0"/>
    <x v="0"/>
    <s v="Bengaluru"/>
    <x v="5"/>
    <x v="0"/>
    <n v="3"/>
    <x v="0"/>
    <s v="Rated"/>
    <n v="26.92"/>
    <n v="0"/>
    <n v="26.92"/>
  </r>
  <r>
    <x v="4384"/>
    <s v="CUST01641"/>
    <d v="2024-10-20T00:00:00"/>
    <x v="7"/>
    <s v="Basmati Rice 5kg"/>
    <n v="2"/>
    <s v="Valid Quantity"/>
    <s v="$10.95"/>
    <n v="0"/>
    <x v="4"/>
    <s v="Vancouver"/>
    <x v="1"/>
    <x v="0"/>
    <n v="2"/>
    <x v="0"/>
    <s v="Rated"/>
    <n v="21.9"/>
    <n v="0"/>
    <n v="21.9"/>
  </r>
  <r>
    <x v="4385"/>
    <s v="CUST01343"/>
    <d v="2025-02-16T00:00:00"/>
    <x v="3"/>
    <s v="Formal Shirt"/>
    <n v="2"/>
    <s v="Valid Quantity"/>
    <s v="$76.11"/>
    <n v="0"/>
    <x v="3"/>
    <s v="Munich"/>
    <x v="4"/>
    <x v="0"/>
    <n v="4"/>
    <x v="0"/>
    <s v="Rated"/>
    <n v="152.22"/>
    <n v="0"/>
    <n v="152.22"/>
  </r>
  <r>
    <x v="4386"/>
    <s v="CUST02724"/>
    <d v="2025-09-26T00:00:00"/>
    <x v="3"/>
    <s v="Backpack"/>
    <n v="4"/>
    <s v="Valid Quantity"/>
    <s v="$99.15"/>
    <n v="20"/>
    <x v="5"/>
    <s v="Los Angeles"/>
    <x v="3"/>
    <x v="1"/>
    <m/>
    <x v="0"/>
    <s v="Not Rated"/>
    <n v="396.6"/>
    <n v="79.319999999999993"/>
    <n v="317.28000000000003"/>
  </r>
  <r>
    <x v="4387"/>
    <s v="CUST02130"/>
    <d v="2024-04-29T00:00:00"/>
    <x v="1"/>
    <s v="Storage Organizer"/>
    <n v="1"/>
    <s v="Valid Quantity"/>
    <s v="$44.78"/>
    <n v="5"/>
    <x v="3"/>
    <s v="Munich"/>
    <x v="4"/>
    <x v="4"/>
    <m/>
    <x v="0"/>
    <s v="Not Rated"/>
    <n v="44.78"/>
    <n v="2.2389999999999999"/>
    <n v="42.541000000000004"/>
  </r>
  <r>
    <x v="4388"/>
    <s v="CUST01525"/>
    <d v="2025-11-06T00:00:00"/>
    <x v="5"/>
    <s v="Action Figure"/>
    <n v="1"/>
    <s v="Valid Quantity"/>
    <s v="$89.21"/>
    <n v="0"/>
    <x v="5"/>
    <s v="Unknown"/>
    <x v="3"/>
    <x v="2"/>
    <m/>
    <x v="0"/>
    <s v="Not Rated"/>
    <n v="89.21"/>
    <n v="0"/>
    <n v="89.21"/>
  </r>
  <r>
    <x v="4389"/>
    <s v="CUST02478"/>
    <d v="2024-03-08T00:00:00"/>
    <x v="7"/>
    <s v="Almonds 500g"/>
    <n v="1"/>
    <s v="Valid Quantity"/>
    <s v="$8.72"/>
    <n v="10"/>
    <x v="2"/>
    <s v="Los Angeles"/>
    <x v="3"/>
    <x v="0"/>
    <n v="5"/>
    <x v="0"/>
    <s v="Rated"/>
    <n v="8.7200000000000006"/>
    <n v="0.872"/>
    <n v="7.8480000000000008"/>
  </r>
  <r>
    <x v="4390"/>
    <s v="CUST00903"/>
    <d v="2024-06-30T00:00:00"/>
    <x v="7"/>
    <s v="Green Tea Pack"/>
    <n v="2"/>
    <s v="Valid Quantity"/>
    <s v="$27.45"/>
    <n v="0"/>
    <x v="0"/>
    <s v="Munich"/>
    <x v="4"/>
    <x v="0"/>
    <n v="4"/>
    <x v="0"/>
    <s v="Rated"/>
    <n v="54.9"/>
    <n v="0"/>
    <n v="54.9"/>
  </r>
  <r>
    <x v="4391"/>
    <s v="CUST00068"/>
    <d v="2025-01-15T00:00:00"/>
    <x v="5"/>
    <s v="Building Blocks Set"/>
    <n v="1"/>
    <s v="Valid Quantity"/>
    <s v="$55.55"/>
    <n v="10"/>
    <x v="1"/>
    <s v="Berlin"/>
    <x v="4"/>
    <x v="0"/>
    <n v="1"/>
    <x v="0"/>
    <s v="Rated"/>
    <n v="55.55"/>
    <n v="5.5549999999999997"/>
    <n v="49.994999999999997"/>
  </r>
  <r>
    <x v="4392"/>
    <s v="CUST00402"/>
    <d v="2024-12-14T00:00:00"/>
    <x v="4"/>
    <s v="Dumbbell Set"/>
    <n v="1"/>
    <s v="Valid Quantity"/>
    <s v="$127.01"/>
    <n v="15"/>
    <x v="5"/>
    <s v="Delhi"/>
    <x v="5"/>
    <x v="2"/>
    <m/>
    <x v="0"/>
    <s v="Not Rated"/>
    <n v="127.01"/>
    <n v="19.051500000000001"/>
    <n v="107.9585"/>
  </r>
  <r>
    <x v="4393"/>
    <s v="CUST03236"/>
    <d v="2025-12-31T00:00:00"/>
    <x v="6"/>
    <s v="Smartwatch"/>
    <n v="1"/>
    <s v="Valid Quantity"/>
    <s v="$181.19"/>
    <n v="0"/>
    <x v="3"/>
    <s v="Manchester"/>
    <x v="0"/>
    <x v="4"/>
    <m/>
    <x v="0"/>
    <s v="Not Rated"/>
    <n v="181.19"/>
    <n v="0"/>
    <n v="181.19"/>
  </r>
  <r>
    <x v="4394"/>
    <s v="CUST03426"/>
    <d v="2025-02-16T00:00:00"/>
    <x v="4"/>
    <s v="Dumbbell Set"/>
    <n v="2"/>
    <s v="Valid Quantity"/>
    <s v="$98.83"/>
    <n v="0"/>
    <x v="0"/>
    <s v="Houston"/>
    <x v="3"/>
    <x v="0"/>
    <n v="3"/>
    <x v="0"/>
    <s v="Rated"/>
    <n v="197.66"/>
    <n v="0"/>
    <n v="197.66"/>
  </r>
  <r>
    <x v="4395"/>
    <s v="CUST02432"/>
    <d v="2026-02-24T00:00:00"/>
    <x v="4"/>
    <s v="Dumbbell Set"/>
    <n v="1"/>
    <s v="Valid Quantity"/>
    <s v="$91.16"/>
    <n v="0"/>
    <x v="1"/>
    <s v="Los Angeles"/>
    <x v="3"/>
    <x v="0"/>
    <n v="5"/>
    <x v="0"/>
    <s v="Rated"/>
    <n v="91.16"/>
    <n v="0"/>
    <n v="91.16"/>
  </r>
  <r>
    <x v="4396"/>
    <s v="CUST00542"/>
    <d v="2024-02-12T00:00:00"/>
    <x v="2"/>
    <s v="Hair Dryer"/>
    <n v="1"/>
    <s v="Valid Quantity"/>
    <s v="$7.75"/>
    <n v="5"/>
    <x v="5"/>
    <s v="Unknown"/>
    <x v="1"/>
    <x v="0"/>
    <n v="5"/>
    <x v="0"/>
    <s v="Rated"/>
    <n v="7.75"/>
    <n v="0.38750000000000001"/>
    <n v="7.3624999999999998"/>
  </r>
  <r>
    <x v="4397"/>
    <s v="CUST00624"/>
    <d v="2024-08-28T00:00:00"/>
    <x v="4"/>
    <s v="Cycling Helmet"/>
    <n v="1"/>
    <s v="Valid Quantity"/>
    <s v="$123.32"/>
    <n v="10"/>
    <x v="5"/>
    <s v="Delhi"/>
    <x v="5"/>
    <x v="3"/>
    <m/>
    <x v="0"/>
    <s v="Not Rated"/>
    <n v="123.32"/>
    <n v="12.331999999999999"/>
    <n v="110.988"/>
  </r>
  <r>
    <x v="4398"/>
    <s v="CUST01958"/>
    <d v="2026-05-04T00:00:00"/>
    <x v="3"/>
    <s v="Running Shoes"/>
    <n v="2"/>
    <s v="Valid Quantity"/>
    <s v="$45.39"/>
    <n v="0"/>
    <x v="3"/>
    <s v="Abu Dhabi"/>
    <x v="6"/>
    <x v="1"/>
    <m/>
    <x v="0"/>
    <s v="Not Rated"/>
    <n v="90.78"/>
    <n v="0"/>
    <n v="90.78"/>
  </r>
  <r>
    <x v="4399"/>
    <s v="CUST03335"/>
    <d v="2025-07-17T00:00:00"/>
    <x v="6"/>
    <s v="Power Bank"/>
    <n v="2"/>
    <s v="Valid Quantity"/>
    <s v="$144.01"/>
    <n v="10"/>
    <x v="4"/>
    <s v="Melbourne"/>
    <x v="2"/>
    <x v="0"/>
    <n v="5"/>
    <x v="0"/>
    <s v="Rated"/>
    <n v="288.02"/>
    <n v="28.802"/>
    <n v="259.21799999999996"/>
  </r>
  <r>
    <x v="4400"/>
    <s v="CUST02454"/>
    <d v="2026-06-30T00:00:00"/>
    <x v="1"/>
    <s v="Storage Organizer"/>
    <n v="2"/>
    <s v="Valid Quantity"/>
    <s v="$12.29"/>
    <n v="15"/>
    <x v="5"/>
    <s v="Hyderabad"/>
    <x v="5"/>
    <x v="4"/>
    <m/>
    <x v="0"/>
    <s v="Not Rated"/>
    <n v="24.58"/>
    <n v="3.6869999999999998"/>
    <n v="20.892999999999997"/>
  </r>
  <r>
    <x v="4401"/>
    <s v="CUST03248"/>
    <d v="2024-01-05T00:00:00"/>
    <x v="7"/>
    <s v="Olive Oil 1L"/>
    <n v="1"/>
    <s v="Valid Quantity"/>
    <s v="$29.71"/>
    <n v="5"/>
    <x v="5"/>
    <s v="New York"/>
    <x v="3"/>
    <x v="4"/>
    <m/>
    <x v="0"/>
    <s v="Not Rated"/>
    <n v="29.71"/>
    <n v="1.4855"/>
    <n v="28.224499999999999"/>
  </r>
  <r>
    <x v="4402"/>
    <s v="CUST02178"/>
    <d v="2024-06-15T00:00:00"/>
    <x v="6"/>
    <s v="Wireless Earbuds"/>
    <n v="1"/>
    <s v="Valid Quantity"/>
    <s v="$180.98"/>
    <n v="0"/>
    <x v="0"/>
    <s v="Montreal"/>
    <x v="1"/>
    <x v="4"/>
    <m/>
    <x v="0"/>
    <s v="Not Rated"/>
    <n v="180.98"/>
    <n v="0"/>
    <n v="180.98"/>
  </r>
  <r>
    <x v="4403"/>
    <s v="CUST01033"/>
    <d v="2026-04-25T00:00:00"/>
    <x v="6"/>
    <s v="Gaming Mouse"/>
    <n v="2"/>
    <s v="Valid Quantity"/>
    <s v="$215.91"/>
    <n v="20"/>
    <x v="5"/>
    <s v="Brisbane"/>
    <x v="2"/>
    <x v="2"/>
    <m/>
    <x v="0"/>
    <s v="Not Rated"/>
    <n v="431.82"/>
    <n v="86.36399999999999"/>
    <n v="345.45600000000002"/>
  </r>
  <r>
    <x v="4404"/>
    <s v="CUST02665"/>
    <d v="2024-07-07T00:00:00"/>
    <x v="0"/>
    <s v="Self-Help Book"/>
    <n v="1"/>
    <s v="Valid Quantity"/>
    <s v="$22.98"/>
    <n v="15"/>
    <x v="0"/>
    <s v="Melbourne"/>
    <x v="2"/>
    <x v="1"/>
    <m/>
    <x v="0"/>
    <s v="Not Rated"/>
    <n v="22.98"/>
    <n v="3.4470000000000001"/>
    <n v="19.533000000000001"/>
  </r>
  <r>
    <x v="4405"/>
    <s v="CUST02736"/>
    <d v="2024-09-14T00:00:00"/>
    <x v="0"/>
    <s v="Kids Storybook"/>
    <n v="2"/>
    <s v="Valid Quantity"/>
    <s v="$25.56"/>
    <n v="10"/>
    <x v="2"/>
    <s v="Montreal"/>
    <x v="1"/>
    <x v="1"/>
    <m/>
    <x v="0"/>
    <s v="Not Rated"/>
    <n v="51.12"/>
    <n v="5.1120000000000001"/>
    <n v="46.007999999999996"/>
  </r>
  <r>
    <x v="4406"/>
    <s v="CUST03013"/>
    <d v="2025-10-13T00:00:00"/>
    <x v="5"/>
    <s v="Action Figure"/>
    <n v="1"/>
    <s v="Valid Quantity"/>
    <s v="$41.13"/>
    <n v="0"/>
    <x v="3"/>
    <s v="London"/>
    <x v="0"/>
    <x v="0"/>
    <n v="5"/>
    <x v="0"/>
    <s v="Rated"/>
    <n v="41.13"/>
    <n v="0"/>
    <n v="41.13"/>
  </r>
  <r>
    <x v="4407"/>
    <s v="CUST02401"/>
    <d v="2025-02-03T00:00:00"/>
    <x v="3"/>
    <s v="Backpack"/>
    <n v="1"/>
    <s v="Valid Quantity"/>
    <s v="$75.08"/>
    <n v="0"/>
    <x v="0"/>
    <s v="Munich"/>
    <x v="4"/>
    <x v="4"/>
    <m/>
    <x v="0"/>
    <s v="Not Rated"/>
    <n v="75.08"/>
    <n v="0"/>
    <n v="75.08"/>
  </r>
  <r>
    <x v="4408"/>
    <s v="CUST03272"/>
    <d v="2024-09-01T00:00:00"/>
    <x v="7"/>
    <s v="Olive Oil 1L"/>
    <n v="5"/>
    <s v="Valid Quantity"/>
    <s v="$13.76"/>
    <n v="20"/>
    <x v="0"/>
    <s v="Vancouver"/>
    <x v="1"/>
    <x v="0"/>
    <n v="5"/>
    <x v="0"/>
    <s v="Rated"/>
    <n v="68.8"/>
    <n v="13.76"/>
    <n v="55.04"/>
  </r>
  <r>
    <x v="4409"/>
    <s v="CUST00209"/>
    <d v="2024-10-22T00:00:00"/>
    <x v="1"/>
    <s v="Ceramic Mug Set"/>
    <n v="3"/>
    <s v="Valid Quantity"/>
    <s v="$121.86"/>
    <n v="15"/>
    <x v="1"/>
    <s v="Bengaluru"/>
    <x v="5"/>
    <x v="3"/>
    <m/>
    <x v="0"/>
    <s v="Not Rated"/>
    <n v="365.58"/>
    <n v="54.836999999999996"/>
    <n v="310.74299999999999"/>
  </r>
  <r>
    <x v="4410"/>
    <s v="CUST02447"/>
    <d v="2025-02-19T00:00:00"/>
    <x v="1"/>
    <s v="Vacuum Cleaner"/>
    <n v="2"/>
    <s v="Valid Quantity"/>
    <s v="$159.57"/>
    <n v="15"/>
    <x v="5"/>
    <s v="Toronto"/>
    <x v="1"/>
    <x v="0"/>
    <n v="3"/>
    <x v="0"/>
    <s v="Rated"/>
    <n v="319.14"/>
    <n v="47.870999999999995"/>
    <n v="271.26900000000001"/>
  </r>
  <r>
    <x v="4411"/>
    <s v="CUST02496"/>
    <d v="2024-10-28T00:00:00"/>
    <x v="0"/>
    <s v="Cookbook"/>
    <n v="1"/>
    <s v="Valid Quantity"/>
    <s v="$12.16"/>
    <n v="15"/>
    <x v="1"/>
    <s v="London"/>
    <x v="0"/>
    <x v="4"/>
    <m/>
    <x v="0"/>
    <s v="Not Rated"/>
    <n v="12.16"/>
    <n v="1.8240000000000001"/>
    <n v="10.336"/>
  </r>
  <r>
    <x v="4412"/>
    <s v="CUST02972"/>
    <d v="2026-03-28T00:00:00"/>
    <x v="0"/>
    <s v="Fiction Novel"/>
    <n v="2"/>
    <s v="Valid Quantity"/>
    <s v="$15.22"/>
    <n v="0"/>
    <x v="4"/>
    <s v="Delhi"/>
    <x v="5"/>
    <x v="1"/>
    <m/>
    <x v="0"/>
    <s v="Not Rated"/>
    <n v="30.44"/>
    <n v="0"/>
    <n v="30.44"/>
  </r>
  <r>
    <x v="4413"/>
    <s v="CUST01208"/>
    <d v="2026-11-06T00:00:00"/>
    <x v="2"/>
    <s v="Hair Dryer"/>
    <n v="2"/>
    <s v="Valid Quantity"/>
    <s v="$45.29"/>
    <n v="25"/>
    <x v="4"/>
    <s v="Abu Dhabi"/>
    <x v="6"/>
    <x v="2"/>
    <m/>
    <x v="0"/>
    <s v="Not Rated"/>
    <n v="90.58"/>
    <n v="22.645"/>
    <n v="67.935000000000002"/>
  </r>
  <r>
    <x v="4414"/>
    <s v="CUST03180"/>
    <d v="2025-04-23T00:00:00"/>
    <x v="0"/>
    <s v="Self-Help Book"/>
    <n v="1"/>
    <s v="Valid Quantity"/>
    <s v="$5.95"/>
    <n v="10"/>
    <x v="0"/>
    <s v="Hyderabad"/>
    <x v="5"/>
    <x v="2"/>
    <m/>
    <x v="0"/>
    <s v="Not Rated"/>
    <n v="5.95"/>
    <n v="0.59499999999999997"/>
    <n v="5.3550000000000004"/>
  </r>
  <r>
    <x v="4415"/>
    <s v="CUST01407"/>
    <d v="2024-11-04T00:00:00"/>
    <x v="1"/>
    <s v="Storage Organizer"/>
    <n v="2"/>
    <s v="Valid Quantity"/>
    <s v="$160.63"/>
    <n v="25"/>
    <x v="3"/>
    <s v="Abu Dhabi"/>
    <x v="6"/>
    <x v="0"/>
    <m/>
    <x v="0"/>
    <s v="Not Rated"/>
    <n v="321.26"/>
    <n v="80.314999999999998"/>
    <n v="240.94499999999999"/>
  </r>
  <r>
    <x v="4416"/>
    <s v="CUST03267"/>
    <d v="2025-05-03T00:00:00"/>
    <x v="1"/>
    <s v="Ceramic Mug Set"/>
    <n v="1"/>
    <s v="Valid Quantity"/>
    <s v="$107.76"/>
    <n v="0"/>
    <x v="5"/>
    <s v="Dubai"/>
    <x v="6"/>
    <x v="4"/>
    <m/>
    <x v="0"/>
    <s v="Not Rated"/>
    <n v="107.76"/>
    <n v="0"/>
    <n v="107.76"/>
  </r>
  <r>
    <x v="4417"/>
    <s v="CUST01873"/>
    <d v="2024-06-08T00:00:00"/>
    <x v="5"/>
    <s v="Building Blocks Set"/>
    <n v="3"/>
    <s v="Valid Quantity"/>
    <s v="$79.69"/>
    <n v="15"/>
    <x v="2"/>
    <s v="Montreal"/>
    <x v="1"/>
    <x v="1"/>
    <m/>
    <x v="0"/>
    <s v="Not Rated"/>
    <n v="239.07"/>
    <n v="35.860499999999995"/>
    <n v="203.20949999999999"/>
  </r>
  <r>
    <x v="4418"/>
    <s v="CUST00464"/>
    <d v="2025-09-01T00:00:00"/>
    <x v="2"/>
    <s v="Hair Dryer"/>
    <n v="3"/>
    <s v="Valid Quantity"/>
    <s v="$48.33"/>
    <n v="10"/>
    <x v="2"/>
    <s v="Brisbane"/>
    <x v="2"/>
    <x v="1"/>
    <m/>
    <x v="0"/>
    <s v="Not Rated"/>
    <n v="144.99"/>
    <n v="14.499000000000001"/>
    <n v="130.49100000000001"/>
  </r>
  <r>
    <x v="4419"/>
    <s v="CUST02088"/>
    <d v="2024-12-04T00:00:00"/>
    <x v="0"/>
    <s v="Fiction Novel"/>
    <n v="1"/>
    <s v="Valid Quantity"/>
    <s v="$21.84"/>
    <n v="0"/>
    <x v="2"/>
    <s v="Manchester"/>
    <x v="0"/>
    <x v="3"/>
    <m/>
    <x v="0"/>
    <s v="Not Rated"/>
    <n v="21.84"/>
    <n v="0"/>
    <n v="21.84"/>
  </r>
  <r>
    <x v="4420"/>
    <s v="CUST03229"/>
    <d v="2024-03-05T00:00:00"/>
    <x v="5"/>
    <s v="Remote Control Car"/>
    <n v="1"/>
    <s v="Valid Quantity"/>
    <s v="$40.39"/>
    <n v="10"/>
    <x v="0"/>
    <s v="Los Angeles"/>
    <x v="3"/>
    <x v="3"/>
    <m/>
    <x v="0"/>
    <s v="Not Rated"/>
    <n v="40.39"/>
    <n v="4.0389999999999997"/>
    <n v="36.350999999999999"/>
  </r>
  <r>
    <x v="4421"/>
    <s v="CUST00778"/>
    <d v="2024-10-01T00:00:00"/>
    <x v="6"/>
    <s v="Smartwatch"/>
    <n v="1"/>
    <s v="Valid Quantity"/>
    <s v="$86.01"/>
    <n v="0"/>
    <x v="3"/>
    <s v="Sydney"/>
    <x v="2"/>
    <x v="1"/>
    <m/>
    <x v="0"/>
    <s v="Not Rated"/>
    <n v="86.01"/>
    <n v="0"/>
    <n v="86.01"/>
  </r>
  <r>
    <x v="4422"/>
    <s v="CUST00840"/>
    <d v="2025-05-12T00:00:00"/>
    <x v="1"/>
    <s v="Air Fryer"/>
    <n v="1"/>
    <s v="Valid Quantity"/>
    <s v="$176.17"/>
    <n v="15"/>
    <x v="4"/>
    <s v="Dubai"/>
    <x v="6"/>
    <x v="0"/>
    <n v="5"/>
    <x v="0"/>
    <s v="Rated"/>
    <n v="176.17"/>
    <n v="26.425499999999996"/>
    <n v="149.74449999999999"/>
  </r>
  <r>
    <x v="4423"/>
    <s v="CUST01508"/>
    <d v="2025-07-30T00:00:00"/>
    <x v="7"/>
    <s v="Almonds 500g"/>
    <n v="4"/>
    <s v="Valid Quantity"/>
    <s v="$19.12"/>
    <n v="0"/>
    <x v="1"/>
    <s v="Manchester"/>
    <x v="0"/>
    <x v="0"/>
    <n v="5"/>
    <x v="0"/>
    <s v="Rated"/>
    <n v="76.48"/>
    <n v="0"/>
    <n v="76.48"/>
  </r>
  <r>
    <x v="4424"/>
    <s v="CUST00073"/>
    <d v="2024-11-27T00:00:00"/>
    <x v="3"/>
    <s v="Formal Shirt"/>
    <n v="1"/>
    <s v="Valid Quantity"/>
    <s v="$20.53"/>
    <n v="0"/>
    <x v="1"/>
    <s v="Munich"/>
    <x v="4"/>
    <x v="0"/>
    <n v="5"/>
    <x v="0"/>
    <s v="Rated"/>
    <n v="20.53"/>
    <n v="0"/>
    <n v="20.53"/>
  </r>
  <r>
    <x v="4425"/>
    <s v="CUST00453"/>
    <d v="2024-10-15T00:00:00"/>
    <x v="0"/>
    <s v="Fiction Novel"/>
    <n v="5"/>
    <s v="Valid Quantity"/>
    <s v="$33.13"/>
    <n v="0"/>
    <x v="1"/>
    <s v="Berlin"/>
    <x v="4"/>
    <x v="0"/>
    <n v="5"/>
    <x v="0"/>
    <s v="Rated"/>
    <n v="165.65"/>
    <n v="0"/>
    <n v="165.65"/>
  </r>
  <r>
    <x v="4426"/>
    <s v="CUST01858"/>
    <d v="2025-07-18T00:00:00"/>
    <x v="7"/>
    <s v="Olive Oil 1L"/>
    <n v="1"/>
    <s v="Valid Quantity"/>
    <s v="$16.01"/>
    <n v="20"/>
    <x v="3"/>
    <s v="Vancouver"/>
    <x v="1"/>
    <x v="0"/>
    <n v="5"/>
    <x v="0"/>
    <s v="Rated"/>
    <n v="16.010000000000002"/>
    <n v="3.2020000000000004"/>
    <n v="12.808000000000002"/>
  </r>
  <r>
    <x v="4427"/>
    <s v="CUST00970"/>
    <d v="2025-05-31T00:00:00"/>
    <x v="3"/>
    <s v="Leather Wallet"/>
    <n v="5"/>
    <s v="Valid Quantity"/>
    <s v="$113.47"/>
    <n v="5"/>
    <x v="5"/>
    <s v="Vancouver"/>
    <x v="1"/>
    <x v="0"/>
    <n v="5"/>
    <x v="0"/>
    <s v="Rated"/>
    <n v="567.35"/>
    <n v="28.3675"/>
    <n v="538.98250000000007"/>
  </r>
  <r>
    <x v="4428"/>
    <s v="CUST00221"/>
    <d v="2024-03-26T00:00:00"/>
    <x v="5"/>
    <s v="Action Figure"/>
    <n v="3"/>
    <s v="Valid Quantity"/>
    <s v="$88.59"/>
    <n v="10"/>
    <x v="2"/>
    <s v="Chicago"/>
    <x v="3"/>
    <x v="0"/>
    <n v="4"/>
    <x v="0"/>
    <s v="Rated"/>
    <n v="265.77"/>
    <n v="26.576999999999998"/>
    <n v="239.19299999999998"/>
  </r>
  <r>
    <x v="4429"/>
    <s v="CUST03196"/>
    <d v="2026-09-06T00:00:00"/>
    <x v="5"/>
    <s v="Puzzle 1000pc"/>
    <n v="4"/>
    <s v="Valid Quantity"/>
    <s v="$73.85"/>
    <n v="15"/>
    <x v="5"/>
    <s v="London"/>
    <x v="0"/>
    <x v="0"/>
    <n v="3"/>
    <x v="0"/>
    <s v="Rated"/>
    <n v="295.39999999999998"/>
    <n v="44.31"/>
    <n v="251.08999999999997"/>
  </r>
  <r>
    <x v="4430"/>
    <s v="CUST00501"/>
    <d v="2024-11-11T00:00:00"/>
    <x v="4"/>
    <s v="Dumbbell Set"/>
    <n v="1"/>
    <s v="Valid Quantity"/>
    <s v="$146.85"/>
    <n v="10"/>
    <x v="3"/>
    <s v="Dubai"/>
    <x v="6"/>
    <x v="1"/>
    <m/>
    <x v="0"/>
    <s v="Not Rated"/>
    <n v="146.85"/>
    <n v="14.685"/>
    <n v="132.16499999999999"/>
  </r>
  <r>
    <x v="4431"/>
    <s v="CUST03074"/>
    <d v="2025-08-12T00:00:00"/>
    <x v="1"/>
    <s v="Blender"/>
    <n v="4"/>
    <s v="Valid Quantity"/>
    <s v="$176.94"/>
    <n v="0"/>
    <x v="1"/>
    <s v="Hamburg"/>
    <x v="4"/>
    <x v="0"/>
    <n v="4"/>
    <x v="0"/>
    <s v="Rated"/>
    <n v="707.76"/>
    <n v="0"/>
    <n v="707.76"/>
  </r>
  <r>
    <x v="4432"/>
    <s v="CUST00957"/>
    <d v="2025-01-21T00:00:00"/>
    <x v="7"/>
    <s v="Almonds 500g"/>
    <n v="4"/>
    <s v="Valid Quantity"/>
    <s v="$4.21"/>
    <n v="15"/>
    <x v="0"/>
    <s v="Hamburg"/>
    <x v="4"/>
    <x v="0"/>
    <n v="2"/>
    <x v="0"/>
    <s v="Rated"/>
    <n v="16.84"/>
    <n v="2.5259999999999998"/>
    <n v="14.314"/>
  </r>
  <r>
    <x v="4433"/>
    <s v="CUST03473"/>
    <d v="2024-04-16T00:00:00"/>
    <x v="3"/>
    <s v="Formal Shirt"/>
    <n v="1"/>
    <s v="Valid Quantity"/>
    <s v="$62.79"/>
    <n v="15"/>
    <x v="0"/>
    <s v="Dubai"/>
    <x v="6"/>
    <x v="4"/>
    <m/>
    <x v="0"/>
    <s v="Not Rated"/>
    <n v="62.79"/>
    <n v="9.4184999999999999"/>
    <n v="53.371499999999997"/>
  </r>
  <r>
    <x v="4434"/>
    <s v="CUST01618"/>
    <d v="2024-03-01T00:00:00"/>
    <x v="3"/>
    <s v="Running Shoes"/>
    <n v="1"/>
    <s v="Valid Quantity"/>
    <s v="$46.69"/>
    <n v="0"/>
    <x v="1"/>
    <s v="Los Angeles"/>
    <x v="3"/>
    <x v="0"/>
    <n v="1"/>
    <x v="0"/>
    <s v="Rated"/>
    <n v="46.69"/>
    <n v="0"/>
    <n v="46.69"/>
  </r>
  <r>
    <x v="4435"/>
    <s v="CUST01956"/>
    <d v="2025-03-09T00:00:00"/>
    <x v="4"/>
    <s v="Dumbbell Set"/>
    <n v="1"/>
    <s v="Valid Quantity"/>
    <s v="$116.73"/>
    <n v="0"/>
    <x v="1"/>
    <s v="Mumbai"/>
    <x v="5"/>
    <x v="0"/>
    <n v="4"/>
    <x v="0"/>
    <s v="Rated"/>
    <n v="116.73"/>
    <n v="0"/>
    <n v="116.73"/>
  </r>
  <r>
    <x v="4436"/>
    <s v="CUST00432"/>
    <d v="2024-06-24T00:00:00"/>
    <x v="1"/>
    <s v="Non-Stick Pan"/>
    <n v="2"/>
    <s v="Valid Quantity"/>
    <s v="$97.45"/>
    <n v="0"/>
    <x v="0"/>
    <s v="Toronto"/>
    <x v="1"/>
    <x v="0"/>
    <n v="3"/>
    <x v="0"/>
    <s v="Rated"/>
    <n v="194.9"/>
    <n v="0"/>
    <n v="194.9"/>
  </r>
  <r>
    <x v="4437"/>
    <s v="CUST00140"/>
    <d v="2024-01-04T00:00:00"/>
    <x v="4"/>
    <s v="Dumbbell Set"/>
    <n v="2"/>
    <s v="Valid Quantity"/>
    <s v="$26.82"/>
    <n v="15"/>
    <x v="1"/>
    <s v="Melbourne"/>
    <x v="2"/>
    <x v="3"/>
    <m/>
    <x v="0"/>
    <s v="Not Rated"/>
    <n v="53.64"/>
    <n v="8.0459999999999994"/>
    <n v="45.594000000000001"/>
  </r>
  <r>
    <x v="4438"/>
    <s v="CUST00063"/>
    <d v="2026-04-04T00:00:00"/>
    <x v="5"/>
    <s v="Remote Control Car"/>
    <n v="1"/>
    <s v="Valid Quantity"/>
    <s v="$35.20"/>
    <n v="5"/>
    <x v="0"/>
    <s v="Chicago"/>
    <x v="3"/>
    <x v="0"/>
    <m/>
    <x v="0"/>
    <s v="Not Rated"/>
    <n v="35.200000000000003"/>
    <n v="1.76"/>
    <n v="33.440000000000005"/>
  </r>
  <r>
    <x v="4439"/>
    <s v="CUST01911"/>
    <d v="2024-03-02T00:00:00"/>
    <x v="4"/>
    <s v="Cycling Helmet"/>
    <n v="4"/>
    <s v="Valid Quantity"/>
    <s v="$80.62"/>
    <n v="10"/>
    <x v="0"/>
    <s v="Berlin"/>
    <x v="4"/>
    <x v="4"/>
    <m/>
    <x v="0"/>
    <s v="Not Rated"/>
    <n v="322.48"/>
    <n v="32.248000000000005"/>
    <n v="290.23200000000003"/>
  </r>
  <r>
    <x v="4440"/>
    <s v="CUST01316"/>
    <d v="2024-02-08T00:00:00"/>
    <x v="3"/>
    <s v="Hoodie"/>
    <n v="1"/>
    <s v="Valid Quantity"/>
    <s v="$20.40"/>
    <n v="0"/>
    <x v="4"/>
    <s v="London"/>
    <x v="0"/>
    <x v="0"/>
    <n v="4"/>
    <x v="0"/>
    <s v="Rated"/>
    <n v="20.399999999999999"/>
    <n v="0"/>
    <n v="20.399999999999999"/>
  </r>
  <r>
    <x v="4441"/>
    <s v="CUST01474"/>
    <d v="2024-06-10T00:00:00"/>
    <x v="6"/>
    <s v="Bluetooth Speaker"/>
    <n v="4"/>
    <s v="Valid Quantity"/>
    <s v="$115.12"/>
    <n v="5"/>
    <x v="1"/>
    <s v="Delhi"/>
    <x v="5"/>
    <x v="3"/>
    <m/>
    <x v="0"/>
    <s v="Not Rated"/>
    <n v="460.48"/>
    <n v="23.024000000000001"/>
    <n v="437.45600000000002"/>
  </r>
  <r>
    <x v="4442"/>
    <s v="CUST00069"/>
    <d v="2024-12-17T00:00:00"/>
    <x v="4"/>
    <s v="Yoga Mat"/>
    <n v="4"/>
    <s v="Valid Quantity"/>
    <s v="$83.79"/>
    <n v="10"/>
    <x v="2"/>
    <s v="Sydney"/>
    <x v="2"/>
    <x v="0"/>
    <n v="5"/>
    <x v="0"/>
    <s v="Rated"/>
    <n v="335.16"/>
    <n v="33.516000000000005"/>
    <n v="301.64400000000001"/>
  </r>
  <r>
    <x v="4443"/>
    <s v="CUST01765"/>
    <d v="2025-09-12T00:00:00"/>
    <x v="2"/>
    <s v="Sunscreen SPF50"/>
    <n v="3"/>
    <s v="Valid Quantity"/>
    <s v="$48.83"/>
    <n v="15"/>
    <x v="2"/>
    <s v="Melbourne"/>
    <x v="2"/>
    <x v="0"/>
    <n v="5"/>
    <x v="0"/>
    <s v="Rated"/>
    <n v="146.49"/>
    <n v="21.973500000000005"/>
    <n v="124.51650000000001"/>
  </r>
  <r>
    <x v="4444"/>
    <s v="CUST02323"/>
    <d v="2026-05-29T00:00:00"/>
    <x v="4"/>
    <s v="Cricket Bat"/>
    <n v="2"/>
    <s v="Valid Quantity"/>
    <s v="$111.38"/>
    <n v="15"/>
    <x v="3"/>
    <s v="Brisbane"/>
    <x v="2"/>
    <x v="0"/>
    <n v="4"/>
    <x v="0"/>
    <s v="Rated"/>
    <n v="222.76"/>
    <n v="33.413999999999994"/>
    <n v="189.346"/>
  </r>
  <r>
    <x v="4445"/>
    <s v="CUST03440"/>
    <d v="2026-04-18T00:00:00"/>
    <x v="5"/>
    <s v="Remote Control Car"/>
    <n v="3"/>
    <s v="Valid Quantity"/>
    <s v="$62.25"/>
    <n v="5"/>
    <x v="4"/>
    <s v="Munich"/>
    <x v="4"/>
    <x v="0"/>
    <n v="4"/>
    <x v="0"/>
    <s v="Rated"/>
    <n v="186.75"/>
    <n v="9.3375000000000004"/>
    <n v="177.41249999999999"/>
  </r>
  <r>
    <x v="4446"/>
    <s v="CUST00208"/>
    <d v="2025-07-20T00:00:00"/>
    <x v="1"/>
    <s v="Ceramic Mug Set"/>
    <n v="1"/>
    <s v="Valid Quantity"/>
    <s v="$160.63"/>
    <n v="15"/>
    <x v="2"/>
    <s v="Berlin"/>
    <x v="4"/>
    <x v="2"/>
    <m/>
    <x v="0"/>
    <s v="Not Rated"/>
    <n v="160.63"/>
    <n v="24.094499999999996"/>
    <n v="136.53550000000001"/>
  </r>
  <r>
    <x v="4447"/>
    <s v="CUST03123"/>
    <d v="2025-05-27T00:00:00"/>
    <x v="6"/>
    <s v="Power Bank"/>
    <n v="1"/>
    <s v="Valid Quantity"/>
    <s v="$85.50"/>
    <n v="15"/>
    <x v="4"/>
    <s v="Manchester"/>
    <x v="0"/>
    <x v="0"/>
    <n v="4"/>
    <x v="0"/>
    <s v="Rated"/>
    <n v="85.5"/>
    <n v="12.824999999999999"/>
    <n v="72.674999999999997"/>
  </r>
  <r>
    <x v="4448"/>
    <s v="CUST01397"/>
    <d v="2026-12-02T00:00:00"/>
    <x v="3"/>
    <s v="Leather Wallet"/>
    <n v="2"/>
    <s v="Valid Quantity"/>
    <s v="$60.87"/>
    <n v="0"/>
    <x v="5"/>
    <s v="Abu Dhabi"/>
    <x v="6"/>
    <x v="0"/>
    <m/>
    <x v="0"/>
    <s v="Not Rated"/>
    <n v="121.74"/>
    <n v="0"/>
    <n v="121.74"/>
  </r>
  <r>
    <x v="4449"/>
    <s v="CUST02126"/>
    <d v="2026-06-27T00:00:00"/>
    <x v="5"/>
    <s v="Puzzle 1000pc"/>
    <n v="3"/>
    <s v="Valid Quantity"/>
    <s v="$10.83"/>
    <n v="10"/>
    <x v="2"/>
    <s v="Hyderabad"/>
    <x v="5"/>
    <x v="0"/>
    <n v="3"/>
    <x v="0"/>
    <s v="Rated"/>
    <n v="32.49"/>
    <n v="3.2490000000000006"/>
    <n v="29.241"/>
  </r>
  <r>
    <x v="4450"/>
    <s v="CUST03346"/>
    <d v="2025-05-10T00:00:00"/>
    <x v="7"/>
    <s v="Almonds 500g"/>
    <n v="3"/>
    <s v="Valid Quantity"/>
    <s v="$27.34"/>
    <n v="15"/>
    <x v="3"/>
    <s v="Dubai"/>
    <x v="6"/>
    <x v="0"/>
    <n v="3"/>
    <x v="0"/>
    <s v="Rated"/>
    <n v="82.02"/>
    <n v="12.302999999999999"/>
    <n v="69.716999999999999"/>
  </r>
  <r>
    <x v="4451"/>
    <s v="CUST02950"/>
    <d v="2025-02-05T00:00:00"/>
    <x v="3"/>
    <s v="Formal Shirt"/>
    <n v="1"/>
    <s v="Valid Quantity"/>
    <s v="$99.69"/>
    <n v="0"/>
    <x v="1"/>
    <s v="Dubai"/>
    <x v="6"/>
    <x v="4"/>
    <m/>
    <x v="0"/>
    <s v="Not Rated"/>
    <n v="99.69"/>
    <n v="0"/>
    <n v="99.69"/>
  </r>
  <r>
    <x v="4452"/>
    <s v="CUST02185"/>
    <d v="2025-07-24T00:00:00"/>
    <x v="4"/>
    <s v="Cycling Helmet"/>
    <n v="4"/>
    <s v="Valid Quantity"/>
    <s v="$140.43"/>
    <n v="5"/>
    <x v="4"/>
    <s v="Hyderabad"/>
    <x v="5"/>
    <x v="0"/>
    <n v="4"/>
    <x v="0"/>
    <s v="Rated"/>
    <n v="561.72"/>
    <n v="28.086000000000002"/>
    <n v="533.63400000000001"/>
  </r>
  <r>
    <x v="4453"/>
    <s v="CUST00144"/>
    <d v="2024-10-17T00:00:00"/>
    <x v="2"/>
    <s v="Shampoo"/>
    <n v="2"/>
    <s v="Valid Quantity"/>
    <s v="$12.28"/>
    <n v="15"/>
    <x v="0"/>
    <s v="Brisbane"/>
    <x v="2"/>
    <x v="1"/>
    <m/>
    <x v="0"/>
    <s v="Not Rated"/>
    <n v="24.56"/>
    <n v="3.6839999999999997"/>
    <n v="20.875999999999998"/>
  </r>
  <r>
    <x v="4454"/>
    <s v="CUST00990"/>
    <d v="2024-08-26T00:00:00"/>
    <x v="4"/>
    <s v="Dumbbell Set"/>
    <n v="3"/>
    <s v="Valid Quantity"/>
    <s v="$107.89"/>
    <n v="0"/>
    <x v="3"/>
    <s v="Chicago"/>
    <x v="3"/>
    <x v="0"/>
    <n v="2"/>
    <x v="0"/>
    <s v="Rated"/>
    <n v="323.67"/>
    <n v="0"/>
    <n v="323.67"/>
  </r>
  <r>
    <x v="4455"/>
    <s v="CUST02766"/>
    <d v="2025-10-14T00:00:00"/>
    <x v="6"/>
    <s v="Laptop Stand"/>
    <n v="1"/>
    <s v="Valid Quantity"/>
    <s v="$181.63"/>
    <n v="15"/>
    <x v="4"/>
    <s v="Hamburg"/>
    <x v="4"/>
    <x v="0"/>
    <n v="5"/>
    <x v="0"/>
    <s v="Rated"/>
    <n v="181.63"/>
    <n v="27.244499999999999"/>
    <n v="154.38550000000001"/>
  </r>
  <r>
    <x v="4456"/>
    <s v="CUST03022"/>
    <d v="2024-07-20T00:00:00"/>
    <x v="7"/>
    <s v="Green Tea Pack"/>
    <n v="1"/>
    <s v="Valid Quantity"/>
    <s v="$17.41"/>
    <n v="10"/>
    <x v="4"/>
    <s v="London"/>
    <x v="0"/>
    <x v="3"/>
    <m/>
    <x v="0"/>
    <s v="Not Rated"/>
    <n v="17.41"/>
    <n v="1.7409999999999999"/>
    <n v="15.669"/>
  </r>
  <r>
    <x v="4457"/>
    <s v="CUST00063"/>
    <d v="2026-04-05T00:00:00"/>
    <x v="6"/>
    <s v="Power Bank"/>
    <n v="1"/>
    <s v="Valid Quantity"/>
    <s v="$31.76"/>
    <n v="5"/>
    <x v="5"/>
    <s v="Toronto"/>
    <x v="1"/>
    <x v="0"/>
    <n v="4"/>
    <x v="0"/>
    <s v="Rated"/>
    <n v="31.76"/>
    <n v="1.5880000000000001"/>
    <n v="30.172000000000001"/>
  </r>
  <r>
    <x v="4458"/>
    <s v="CUST02015"/>
    <d v="2024-09-18T00:00:00"/>
    <x v="0"/>
    <s v="Self-Help Book"/>
    <n v="1"/>
    <s v="Valid Quantity"/>
    <s v="$25.23"/>
    <n v="10"/>
    <x v="2"/>
    <s v="Brisbane"/>
    <x v="2"/>
    <x v="0"/>
    <n v="3"/>
    <x v="0"/>
    <s v="Rated"/>
    <n v="25.23"/>
    <n v="2.5230000000000001"/>
    <n v="22.707000000000001"/>
  </r>
  <r>
    <x v="4459"/>
    <s v="CUST00674"/>
    <d v="2026-05-08T00:00:00"/>
    <x v="6"/>
    <s v="Webcam"/>
    <n v="4"/>
    <s v="Valid Quantity"/>
    <s v="$196.88"/>
    <n v="0"/>
    <x v="4"/>
    <s v="Unknown"/>
    <x v="2"/>
    <x v="0"/>
    <n v="4"/>
    <x v="0"/>
    <s v="Rated"/>
    <n v="787.52"/>
    <n v="0"/>
    <n v="787.52"/>
  </r>
  <r>
    <x v="4460"/>
    <s v="CUST00859"/>
    <d v="2024-05-28T00:00:00"/>
    <x v="6"/>
    <s v="Wireless Earbuds"/>
    <n v="1"/>
    <s v="Valid Quantity"/>
    <s v="$235.55"/>
    <n v="0"/>
    <x v="0"/>
    <s v="Hamburg"/>
    <x v="4"/>
    <x v="0"/>
    <n v="5"/>
    <x v="0"/>
    <s v="Rated"/>
    <n v="235.55"/>
    <n v="0"/>
    <n v="235.55"/>
  </r>
  <r>
    <x v="4461"/>
    <s v="CUST00838"/>
    <d v="2026-07-02T00:00:00"/>
    <x v="5"/>
    <s v="Building Blocks Set"/>
    <n v="4"/>
    <s v="Valid Quantity"/>
    <s v="$73.64"/>
    <n v="0"/>
    <x v="5"/>
    <s v="Dubai"/>
    <x v="6"/>
    <x v="1"/>
    <m/>
    <x v="0"/>
    <s v="Not Rated"/>
    <n v="294.56"/>
    <n v="0"/>
    <n v="294.56"/>
  </r>
  <r>
    <x v="4462"/>
    <s v="CUST02045"/>
    <d v="2025-04-01T00:00:00"/>
    <x v="1"/>
    <s v="Vacuum Cleaner"/>
    <n v="2"/>
    <s v="Valid Quantity"/>
    <s v="$132.19"/>
    <n v="10"/>
    <x v="5"/>
    <s v="Brisbane"/>
    <x v="2"/>
    <x v="3"/>
    <m/>
    <x v="0"/>
    <s v="Not Rated"/>
    <n v="264.38"/>
    <n v="26.438000000000002"/>
    <n v="237.94200000000001"/>
  </r>
  <r>
    <x v="4463"/>
    <s v="CUST00941"/>
    <d v="2026-02-21T00:00:00"/>
    <x v="6"/>
    <s v="Laptop Stand"/>
    <n v="2"/>
    <s v="Valid Quantity"/>
    <s v="$244.22"/>
    <n v="10"/>
    <x v="4"/>
    <s v="Sydney"/>
    <x v="2"/>
    <x v="0"/>
    <m/>
    <x v="0"/>
    <s v="Not Rated"/>
    <n v="488.44"/>
    <n v="48.843999999999994"/>
    <n v="439.596"/>
  </r>
  <r>
    <x v="4464"/>
    <s v="CUST02093"/>
    <d v="2025-07-06T00:00:00"/>
    <x v="2"/>
    <s v="Hair Dryer"/>
    <n v="1"/>
    <s v="Valid Quantity"/>
    <s v="$44.34"/>
    <n v="5"/>
    <x v="2"/>
    <s v="London"/>
    <x v="0"/>
    <x v="0"/>
    <m/>
    <x v="0"/>
    <s v="Not Rated"/>
    <n v="44.34"/>
    <n v="2.2170000000000001"/>
    <n v="42.123000000000005"/>
  </r>
  <r>
    <x v="4465"/>
    <s v="CUST01982"/>
    <d v="2025-08-02T00:00:00"/>
    <x v="2"/>
    <s v="Sunscreen SPF50"/>
    <n v="2"/>
    <s v="Valid Quantity"/>
    <s v="$20.58"/>
    <n v="20"/>
    <x v="2"/>
    <s v="New York"/>
    <x v="3"/>
    <x v="3"/>
    <m/>
    <x v="0"/>
    <s v="Not Rated"/>
    <n v="41.16"/>
    <n v="8.2319999999999993"/>
    <n v="32.927999999999997"/>
  </r>
  <r>
    <x v="4466"/>
    <s v="CUST01085"/>
    <d v="2024-10-17T00:00:00"/>
    <x v="5"/>
    <s v="Building Blocks Set"/>
    <n v="2"/>
    <s v="Valid Quantity"/>
    <s v="$22.95"/>
    <n v="5"/>
    <x v="5"/>
    <s v="Munich"/>
    <x v="4"/>
    <x v="0"/>
    <m/>
    <x v="0"/>
    <s v="Not Rated"/>
    <n v="45.9"/>
    <n v="2.2949999999999999"/>
    <n v="43.604999999999997"/>
  </r>
  <r>
    <x v="4467"/>
    <s v="CUST02056"/>
    <d v="2024-08-10T00:00:00"/>
    <x v="4"/>
    <s v="Cycling Helmet"/>
    <n v="2"/>
    <s v="Valid Quantity"/>
    <s v="$122.78"/>
    <n v="0"/>
    <x v="2"/>
    <s v="Bengaluru"/>
    <x v="5"/>
    <x v="1"/>
    <m/>
    <x v="0"/>
    <s v="Not Rated"/>
    <n v="245.56"/>
    <n v="0"/>
    <n v="245.56"/>
  </r>
  <r>
    <x v="4468"/>
    <s v="CUST03454"/>
    <d v="2025-04-22T00:00:00"/>
    <x v="7"/>
    <s v="Almonds 500g"/>
    <n v="3"/>
    <s v="Valid Quantity"/>
    <s v="$20.40"/>
    <n v="10"/>
    <x v="4"/>
    <s v="Montreal"/>
    <x v="1"/>
    <x v="1"/>
    <m/>
    <x v="0"/>
    <s v="Not Rated"/>
    <n v="61.199999999999996"/>
    <n v="6.12"/>
    <n v="55.08"/>
  </r>
  <r>
    <x v="4469"/>
    <s v="CUST03490"/>
    <d v="2025-06-21T00:00:00"/>
    <x v="1"/>
    <s v="Blender"/>
    <n v="1"/>
    <s v="Valid Quantity"/>
    <s v="$45.68"/>
    <n v="10"/>
    <x v="0"/>
    <s v="Manchester"/>
    <x v="0"/>
    <x v="4"/>
    <m/>
    <x v="0"/>
    <s v="Not Rated"/>
    <n v="45.68"/>
    <n v="4.5680000000000005"/>
    <n v="41.112000000000002"/>
  </r>
  <r>
    <x v="4470"/>
    <s v="CUST01927"/>
    <d v="2024-12-29T00:00:00"/>
    <x v="2"/>
    <s v="Face Moisturizer"/>
    <n v="1"/>
    <s v="Valid Quantity"/>
    <s v="$17.89"/>
    <n v="5"/>
    <x v="2"/>
    <s v="Chicago"/>
    <x v="3"/>
    <x v="2"/>
    <m/>
    <x v="0"/>
    <s v="Not Rated"/>
    <n v="17.89"/>
    <n v="0.89450000000000007"/>
    <n v="16.9955"/>
  </r>
  <r>
    <x v="4471"/>
    <s v="CUST00655"/>
    <d v="2024-10-25T00:00:00"/>
    <x v="1"/>
    <s v="Vacuum Cleaner"/>
    <n v="1"/>
    <s v="Valid Quantity"/>
    <s v="$90.45"/>
    <n v="10"/>
    <x v="4"/>
    <s v="Birmingham"/>
    <x v="0"/>
    <x v="0"/>
    <n v="2"/>
    <x v="0"/>
    <s v="Rated"/>
    <n v="90.45"/>
    <n v="9.0449999999999999"/>
    <n v="81.405000000000001"/>
  </r>
  <r>
    <x v="4472"/>
    <s v="CUST00020"/>
    <d v="2025-04-04T00:00:00"/>
    <x v="5"/>
    <s v="Action Figure"/>
    <n v="1"/>
    <s v="Valid Quantity"/>
    <s v="$79.59"/>
    <n v="10"/>
    <x v="0"/>
    <s v="Berlin"/>
    <x v="4"/>
    <x v="1"/>
    <m/>
    <x v="0"/>
    <s v="Not Rated"/>
    <n v="79.59"/>
    <n v="7.9590000000000005"/>
    <n v="71.631"/>
  </r>
  <r>
    <x v="4473"/>
    <s v="CUST01614"/>
    <d v="2025-02-02T00:00:00"/>
    <x v="0"/>
    <s v="Kids Storybook"/>
    <n v="3"/>
    <s v="Valid Quantity"/>
    <s v="$22.68"/>
    <n v="5"/>
    <x v="0"/>
    <s v="Mumbai"/>
    <x v="5"/>
    <x v="0"/>
    <n v="1"/>
    <x v="0"/>
    <s v="Rated"/>
    <n v="68.039999999999992"/>
    <n v="3.4019999999999992"/>
    <n v="64.637999999999991"/>
  </r>
  <r>
    <x v="4474"/>
    <s v="CUST00289"/>
    <d v="2026-01-16T00:00:00"/>
    <x v="0"/>
    <s v="Cookbook"/>
    <n v="3"/>
    <s v="Valid Quantity"/>
    <s v="$26.49"/>
    <n v="0"/>
    <x v="3"/>
    <s v="Los Angeles"/>
    <x v="3"/>
    <x v="0"/>
    <n v="3"/>
    <x v="0"/>
    <s v="Rated"/>
    <n v="79.47"/>
    <n v="0"/>
    <n v="79.47"/>
  </r>
  <r>
    <x v="4475"/>
    <s v="CUST00725"/>
    <d v="2026-02-06T00:00:00"/>
    <x v="7"/>
    <s v="Almonds 500g"/>
    <n v="3"/>
    <s v="Valid Quantity"/>
    <s v="$18.56"/>
    <n v="10"/>
    <x v="1"/>
    <s v="Munich"/>
    <x v="4"/>
    <x v="4"/>
    <m/>
    <x v="0"/>
    <s v="Not Rated"/>
    <n v="55.679999999999993"/>
    <n v="5.5679999999999996"/>
    <n v="50.111999999999995"/>
  </r>
  <r>
    <x v="4476"/>
    <s v="CUST02673"/>
    <d v="2026-06-21T00:00:00"/>
    <x v="4"/>
    <s v="Football"/>
    <n v="1"/>
    <s v="Valid Quantity"/>
    <s v="$22.02"/>
    <n v="0"/>
    <x v="1"/>
    <s v="Sydney"/>
    <x v="2"/>
    <x v="0"/>
    <n v="5"/>
    <x v="0"/>
    <s v="Rated"/>
    <n v="22.02"/>
    <n v="0"/>
    <n v="22.02"/>
  </r>
  <r>
    <x v="4477"/>
    <s v="CUST03167"/>
    <d v="2026-11-01T00:00:00"/>
    <x v="3"/>
    <s v="Running Shoes"/>
    <n v="5"/>
    <s v="Valid Quantity"/>
    <s v="$60.25"/>
    <n v="0"/>
    <x v="0"/>
    <s v="Hyderabad"/>
    <x v="5"/>
    <x v="0"/>
    <n v="5"/>
    <x v="0"/>
    <s v="Rated"/>
    <n v="301.25"/>
    <n v="0"/>
    <n v="301.25"/>
  </r>
  <r>
    <x v="4478"/>
    <s v="CUST00844"/>
    <d v="2026-02-27T00:00:00"/>
    <x v="1"/>
    <s v="Storage Organizer"/>
    <n v="2"/>
    <s v="Valid Quantity"/>
    <s v="$144.83"/>
    <n v="5"/>
    <x v="0"/>
    <s v="Bengaluru"/>
    <x v="5"/>
    <x v="4"/>
    <m/>
    <x v="0"/>
    <s v="Not Rated"/>
    <n v="289.66000000000003"/>
    <n v="14.483000000000002"/>
    <n v="275.17700000000002"/>
  </r>
  <r>
    <x v="4479"/>
    <s v="CUST02983"/>
    <d v="2025-10-11T00:00:00"/>
    <x v="0"/>
    <s v="Cookbook"/>
    <n v="3"/>
    <s v="Valid Quantity"/>
    <s v="$22.92"/>
    <n v="20"/>
    <x v="1"/>
    <s v="Vancouver"/>
    <x v="1"/>
    <x v="2"/>
    <m/>
    <x v="0"/>
    <s v="Not Rated"/>
    <n v="68.760000000000005"/>
    <n v="13.752000000000001"/>
    <n v="55.008000000000003"/>
  </r>
  <r>
    <x v="4480"/>
    <s v="CUST00940"/>
    <d v="2025-04-15T00:00:00"/>
    <x v="0"/>
    <s v="Self-Help Book"/>
    <n v="1"/>
    <s v="Valid Quantity"/>
    <s v="$12.32"/>
    <n v="15"/>
    <x v="5"/>
    <s v="Hamburg"/>
    <x v="4"/>
    <x v="2"/>
    <m/>
    <x v="0"/>
    <s v="Not Rated"/>
    <n v="12.32"/>
    <n v="1.8480000000000001"/>
    <n v="10.472"/>
  </r>
  <r>
    <x v="4481"/>
    <s v="CUST01286"/>
    <d v="2026-06-29T00:00:00"/>
    <x v="5"/>
    <s v="Remote Control Car"/>
    <n v="2"/>
    <s v="Valid Quantity"/>
    <s v="$26.40"/>
    <n v="0"/>
    <x v="3"/>
    <s v="Unknown"/>
    <x v="0"/>
    <x v="0"/>
    <m/>
    <x v="0"/>
    <s v="Not Rated"/>
    <n v="52.8"/>
    <n v="0"/>
    <n v="52.8"/>
  </r>
  <r>
    <x v="4482"/>
    <s v="CUST02801"/>
    <d v="2024-10-02T00:00:00"/>
    <x v="0"/>
    <s v="Cookbook"/>
    <n v="1"/>
    <s v="Valid Quantity"/>
    <s v="$35.07"/>
    <n v="0"/>
    <x v="0"/>
    <s v="Chicago"/>
    <x v="3"/>
    <x v="4"/>
    <m/>
    <x v="0"/>
    <s v="Not Rated"/>
    <n v="35.07"/>
    <n v="0"/>
    <n v="35.07"/>
  </r>
  <r>
    <x v="4483"/>
    <s v="CUST00765"/>
    <d v="2024-12-31T00:00:00"/>
    <x v="3"/>
    <s v="Formal Shirt"/>
    <n v="1"/>
    <s v="Valid Quantity"/>
    <s v="$74.50"/>
    <n v="10"/>
    <x v="2"/>
    <s v="Unknown"/>
    <x v="5"/>
    <x v="0"/>
    <n v="4"/>
    <x v="0"/>
    <s v="Rated"/>
    <n v="74.5"/>
    <n v="7.45"/>
    <n v="67.05"/>
  </r>
  <r>
    <x v="4484"/>
    <s v="CUST01452"/>
    <d v="2025-03-14T00:00:00"/>
    <x v="1"/>
    <s v="Air Fryer"/>
    <n v="3"/>
    <s v="Valid Quantity"/>
    <s v="$92.60"/>
    <n v="25"/>
    <x v="1"/>
    <s v="Chicago"/>
    <x v="3"/>
    <x v="1"/>
    <m/>
    <x v="0"/>
    <s v="Not Rated"/>
    <n v="277.79999999999995"/>
    <n v="69.449999999999989"/>
    <n v="208.34999999999997"/>
  </r>
  <r>
    <x v="4485"/>
    <s v="CUST00386"/>
    <d v="2025-07-16T00:00:00"/>
    <x v="3"/>
    <s v="Running Shoes"/>
    <n v="2"/>
    <s v="Valid Quantity"/>
    <s v="$78.86"/>
    <n v="0"/>
    <x v="3"/>
    <s v="Dubai"/>
    <x v="6"/>
    <x v="0"/>
    <m/>
    <x v="0"/>
    <s v="Not Rated"/>
    <n v="157.72"/>
    <n v="0"/>
    <n v="157.72"/>
  </r>
  <r>
    <x v="4486"/>
    <s v="CUST03120"/>
    <d v="2024-03-20T00:00:00"/>
    <x v="3"/>
    <s v="Running Shoes"/>
    <n v="1"/>
    <s v="Valid Quantity"/>
    <s v="$77.64"/>
    <n v="0"/>
    <x v="5"/>
    <s v="Mumbai"/>
    <x v="5"/>
    <x v="4"/>
    <m/>
    <x v="0"/>
    <s v="Not Rated"/>
    <n v="77.64"/>
    <n v="0"/>
    <n v="77.64"/>
  </r>
  <r>
    <x v="4487"/>
    <s v="CUST03189"/>
    <d v="2024-04-04T00:00:00"/>
    <x v="7"/>
    <s v="Almonds 500g"/>
    <n v="2"/>
    <s v="Valid Quantity"/>
    <s v="$28.77"/>
    <n v="15"/>
    <x v="1"/>
    <s v="Abu Dhabi"/>
    <x v="6"/>
    <x v="3"/>
    <m/>
    <x v="0"/>
    <s v="Not Rated"/>
    <n v="57.54"/>
    <n v="8.6310000000000002"/>
    <n v="48.908999999999999"/>
  </r>
  <r>
    <x v="4488"/>
    <s v="CUST03486"/>
    <d v="2024-01-22T00:00:00"/>
    <x v="7"/>
    <s v="Almonds 500g"/>
    <n v="1"/>
    <s v="Valid Quantity"/>
    <s v="$27.66"/>
    <n v="0"/>
    <x v="1"/>
    <s v="Abu Dhabi"/>
    <x v="6"/>
    <x v="0"/>
    <n v="4"/>
    <x v="0"/>
    <s v="Rated"/>
    <n v="27.66"/>
    <n v="0"/>
    <n v="27.66"/>
  </r>
  <r>
    <x v="4489"/>
    <s v="CUST02983"/>
    <d v="2026-01-15T00:00:00"/>
    <x v="5"/>
    <s v="Puzzle 1000pc"/>
    <n v="4"/>
    <s v="Valid Quantity"/>
    <s v="$49.07"/>
    <n v="10"/>
    <x v="1"/>
    <s v="Unknown"/>
    <x v="6"/>
    <x v="1"/>
    <m/>
    <x v="0"/>
    <s v="Not Rated"/>
    <n v="196.28"/>
    <n v="19.628"/>
    <n v="176.65199999999999"/>
  </r>
  <r>
    <x v="4490"/>
    <s v="CUST00211"/>
    <d v="2025-09-09T00:00:00"/>
    <x v="0"/>
    <s v="Cookbook"/>
    <n v="1"/>
    <s v="Valid Quantity"/>
    <s v="$20.36"/>
    <n v="15"/>
    <x v="4"/>
    <s v="Melbourne"/>
    <x v="2"/>
    <x v="0"/>
    <n v="4"/>
    <x v="0"/>
    <s v="Rated"/>
    <n v="20.36"/>
    <n v="3.0539999999999998"/>
    <n v="17.306000000000001"/>
  </r>
  <r>
    <x v="4491"/>
    <s v="CUST00107"/>
    <d v="2026-11-04T00:00:00"/>
    <x v="2"/>
    <s v="Hair Dryer"/>
    <n v="1"/>
    <s v="Valid Quantity"/>
    <s v="$50.89"/>
    <n v="15"/>
    <x v="4"/>
    <s v="Birmingham"/>
    <x v="0"/>
    <x v="1"/>
    <m/>
    <x v="0"/>
    <s v="Not Rated"/>
    <n v="50.89"/>
    <n v="7.6335000000000006"/>
    <n v="43.256500000000003"/>
  </r>
  <r>
    <x v="4492"/>
    <s v="CUST02975"/>
    <d v="2024-07-20T00:00:00"/>
    <x v="1"/>
    <s v="Vacuum Cleaner"/>
    <n v="2"/>
    <s v="Valid Quantity"/>
    <s v="$125.28"/>
    <n v="0"/>
    <x v="1"/>
    <s v="Birmingham"/>
    <x v="0"/>
    <x v="0"/>
    <n v="5"/>
    <x v="0"/>
    <s v="Rated"/>
    <n v="250.56"/>
    <n v="0"/>
    <n v="250.56"/>
  </r>
  <r>
    <x v="4493"/>
    <s v="CUST01411"/>
    <d v="2024-10-03T00:00:00"/>
    <x v="1"/>
    <s v="Blender"/>
    <n v="2"/>
    <s v="Valid Quantity"/>
    <s v="$39.47"/>
    <n v="0"/>
    <x v="3"/>
    <s v="Abu Dhabi"/>
    <x v="6"/>
    <x v="0"/>
    <n v="2"/>
    <x v="0"/>
    <s v="Rated"/>
    <n v="78.94"/>
    <n v="0"/>
    <n v="78.94"/>
  </r>
  <r>
    <x v="4494"/>
    <s v="CUST00910"/>
    <d v="2026-05-27T00:00:00"/>
    <x v="5"/>
    <s v="Puzzle 1000pc"/>
    <n v="4"/>
    <s v="Valid Quantity"/>
    <s v="$41.75"/>
    <n v="0"/>
    <x v="1"/>
    <s v="Toronto"/>
    <x v="1"/>
    <x v="0"/>
    <n v="4"/>
    <x v="0"/>
    <s v="Rated"/>
    <n v="167"/>
    <n v="0"/>
    <n v="167"/>
  </r>
  <r>
    <x v="4495"/>
    <s v="CUST01964"/>
    <d v="2025-06-12T00:00:00"/>
    <x v="6"/>
    <s v="USB-C Cable"/>
    <n v="3"/>
    <s v="Valid Quantity"/>
    <s v="$147.19"/>
    <n v="0"/>
    <x v="0"/>
    <s v="Birmingham"/>
    <x v="0"/>
    <x v="0"/>
    <n v="2"/>
    <x v="0"/>
    <s v="Rated"/>
    <n v="441.57"/>
    <n v="0"/>
    <n v="441.57"/>
  </r>
  <r>
    <x v="4496"/>
    <s v="CUST01232"/>
    <d v="2024-07-11T00:00:00"/>
    <x v="1"/>
    <s v="Vacuum Cleaner"/>
    <n v="1"/>
    <s v="Valid Quantity"/>
    <s v="$89.72"/>
    <n v="0"/>
    <x v="3"/>
    <s v="Bengaluru"/>
    <x v="5"/>
    <x v="3"/>
    <m/>
    <x v="0"/>
    <s v="Not Rated"/>
    <n v="89.72"/>
    <n v="0"/>
    <n v="89.72"/>
  </r>
  <r>
    <x v="4497"/>
    <s v="CUST02871"/>
    <d v="2024-06-05T00:00:00"/>
    <x v="1"/>
    <s v="Storage Organizer"/>
    <n v="1"/>
    <s v="Valid Quantity"/>
    <s v="$87.25"/>
    <n v="15"/>
    <x v="5"/>
    <s v="Vancouver"/>
    <x v="1"/>
    <x v="1"/>
    <m/>
    <x v="0"/>
    <s v="Not Rated"/>
    <n v="87.25"/>
    <n v="13.0875"/>
    <n v="74.162499999999994"/>
  </r>
  <r>
    <x v="4498"/>
    <s v="CUST02773"/>
    <d v="2025-05-15T00:00:00"/>
    <x v="4"/>
    <s v="Cricket Bat"/>
    <n v="1"/>
    <s v="Valid Quantity"/>
    <s v="$92.25"/>
    <n v="10"/>
    <x v="5"/>
    <s v="Dubai"/>
    <x v="6"/>
    <x v="2"/>
    <m/>
    <x v="0"/>
    <s v="Not Rated"/>
    <n v="92.25"/>
    <n v="9.2249999999999996"/>
    <n v="83.025000000000006"/>
  </r>
  <r>
    <x v="4499"/>
    <s v="CUST02776"/>
    <d v="2024-06-14T00:00:00"/>
    <x v="7"/>
    <s v="Olive Oil 1L"/>
    <n v="2"/>
    <s v="Valid Quantity"/>
    <s v="$15.42"/>
    <n v="20"/>
    <x v="1"/>
    <s v="Birmingham"/>
    <x v="0"/>
    <x v="1"/>
    <m/>
    <x v="0"/>
    <s v="Not Rated"/>
    <n v="30.84"/>
    <n v="6.1679999999999993"/>
    <n v="24.672000000000001"/>
  </r>
  <r>
    <x v="4500"/>
    <s v="CUST03212"/>
    <d v="2024-11-15T00:00:00"/>
    <x v="1"/>
    <s v="Vacuum Cleaner"/>
    <n v="4"/>
    <s v="Valid Quantity"/>
    <s v="$88.38"/>
    <n v="0"/>
    <x v="3"/>
    <s v="Houston"/>
    <x v="3"/>
    <x v="0"/>
    <n v="4"/>
    <x v="0"/>
    <s v="Rated"/>
    <n v="353.52"/>
    <n v="0"/>
    <n v="353.52"/>
  </r>
  <r>
    <x v="4501"/>
    <s v="CUST03363"/>
    <d v="2024-01-15T00:00:00"/>
    <x v="5"/>
    <s v="Puzzle 1000pc"/>
    <n v="4"/>
    <s v="Valid Quantity"/>
    <s v="$11.52"/>
    <n v="20"/>
    <x v="5"/>
    <s v="Chicago"/>
    <x v="3"/>
    <x v="4"/>
    <m/>
    <x v="0"/>
    <s v="Not Rated"/>
    <n v="46.08"/>
    <n v="9.2159999999999993"/>
    <n v="36.863999999999997"/>
  </r>
  <r>
    <x v="4502"/>
    <s v="CUST02539"/>
    <d v="2025-11-30T00:00:00"/>
    <x v="2"/>
    <s v="Lipstick"/>
    <n v="1"/>
    <s v="Valid Quantity"/>
    <s v="$9.03"/>
    <n v="15"/>
    <x v="1"/>
    <s v="Unknown"/>
    <x v="2"/>
    <x v="2"/>
    <m/>
    <x v="0"/>
    <s v="Not Rated"/>
    <n v="9.0299999999999994"/>
    <n v="1.3544999999999998"/>
    <n v="7.6754999999999995"/>
  </r>
  <r>
    <x v="4503"/>
    <s v="CUST02191"/>
    <d v="2025-03-06T00:00:00"/>
    <x v="1"/>
    <s v="LED Desk Lamp"/>
    <n v="1"/>
    <s v="Valid Quantity"/>
    <s v="$40.21"/>
    <n v="5"/>
    <x v="3"/>
    <s v="Hamburg"/>
    <x v="4"/>
    <x v="1"/>
    <m/>
    <x v="0"/>
    <s v="Not Rated"/>
    <n v="40.21"/>
    <n v="2.0105"/>
    <n v="38.1995"/>
  </r>
  <r>
    <x v="4504"/>
    <s v="CUST02821"/>
    <d v="2026-02-18T00:00:00"/>
    <x v="0"/>
    <s v="Kids Storybook"/>
    <n v="2"/>
    <s v="Valid Quantity"/>
    <s v="$16.59"/>
    <n v="15"/>
    <x v="2"/>
    <s v="Hyderabad"/>
    <x v="5"/>
    <x v="0"/>
    <n v="4"/>
    <x v="0"/>
    <s v="Rated"/>
    <n v="33.18"/>
    <n v="4.9770000000000003"/>
    <n v="28.202999999999999"/>
  </r>
  <r>
    <x v="4505"/>
    <s v="CUST00502"/>
    <d v="2025-11-21T00:00:00"/>
    <x v="6"/>
    <s v="Bluetooth Speaker"/>
    <n v="4"/>
    <s v="Valid Quantity"/>
    <s v="$140.21"/>
    <n v="5"/>
    <x v="5"/>
    <s v="Manchester"/>
    <x v="0"/>
    <x v="1"/>
    <m/>
    <x v="0"/>
    <s v="Not Rated"/>
    <n v="560.84"/>
    <n v="28.042000000000002"/>
    <n v="532.798"/>
  </r>
  <r>
    <x v="4506"/>
    <s v="CUST03192"/>
    <d v="2025-03-30T00:00:00"/>
    <x v="0"/>
    <s v="Self-Help Book"/>
    <n v="1"/>
    <s v="Valid Quantity"/>
    <s v="$12.74"/>
    <n v="0"/>
    <x v="2"/>
    <s v="Munich"/>
    <x v="4"/>
    <x v="0"/>
    <n v="4"/>
    <x v="0"/>
    <s v="Rated"/>
    <n v="12.74"/>
    <n v="0"/>
    <n v="12.74"/>
  </r>
  <r>
    <x v="4507"/>
    <s v="CUST00466"/>
    <d v="2025-01-11T00:00:00"/>
    <x v="0"/>
    <s v="Self-Help Book"/>
    <n v="5"/>
    <s v="Valid Quantity"/>
    <s v="$21.00"/>
    <n v="10"/>
    <x v="4"/>
    <s v="Munich"/>
    <x v="4"/>
    <x v="0"/>
    <n v="5"/>
    <x v="0"/>
    <s v="Rated"/>
    <n v="105"/>
    <n v="10.5"/>
    <n v="94.5"/>
  </r>
  <r>
    <x v="4508"/>
    <s v="CUST00474"/>
    <d v="2026-08-03T00:00:00"/>
    <x v="0"/>
    <s v="Kids Storybook"/>
    <n v="4"/>
    <s v="Valid Quantity"/>
    <s v="$36.52"/>
    <n v="0"/>
    <x v="0"/>
    <s v="Houston"/>
    <x v="3"/>
    <x v="0"/>
    <n v="5"/>
    <x v="0"/>
    <s v="Rated"/>
    <n v="146.08000000000001"/>
    <n v="0"/>
    <n v="146.08000000000001"/>
  </r>
  <r>
    <x v="4509"/>
    <s v="CUST02580"/>
    <d v="2024-11-23T00:00:00"/>
    <x v="1"/>
    <s v="Storage Organizer"/>
    <n v="4"/>
    <s v="Valid Quantity"/>
    <s v="$45.43"/>
    <n v="0"/>
    <x v="4"/>
    <s v="Abu Dhabi"/>
    <x v="6"/>
    <x v="0"/>
    <n v="3"/>
    <x v="0"/>
    <s v="Rated"/>
    <n v="181.72"/>
    <n v="0"/>
    <n v="181.72"/>
  </r>
  <r>
    <x v="4510"/>
    <s v="CUST01508"/>
    <d v="2026-04-01T00:00:00"/>
    <x v="5"/>
    <s v="Puzzle 1000pc"/>
    <n v="1"/>
    <s v="Valid Quantity"/>
    <s v="$61.14"/>
    <n v="5"/>
    <x v="2"/>
    <s v="Sydney"/>
    <x v="2"/>
    <x v="4"/>
    <m/>
    <x v="0"/>
    <s v="Not Rated"/>
    <n v="61.14"/>
    <n v="3.0569999999999999"/>
    <n v="58.082999999999998"/>
  </r>
  <r>
    <x v="4511"/>
    <s v="CUST03349"/>
    <d v="2025-04-29T00:00:00"/>
    <x v="2"/>
    <s v="Lipstick"/>
    <n v="4"/>
    <s v="Valid Quantity"/>
    <s v="$6.03"/>
    <n v="15"/>
    <x v="0"/>
    <s v="Brisbane"/>
    <x v="2"/>
    <x v="2"/>
    <m/>
    <x v="0"/>
    <s v="Not Rated"/>
    <n v="24.12"/>
    <n v="3.6180000000000003"/>
    <n v="20.502000000000002"/>
  </r>
  <r>
    <x v="4512"/>
    <s v="CUST01689"/>
    <d v="2026-03-28T00:00:00"/>
    <x v="5"/>
    <s v="Action Figure"/>
    <n v="1"/>
    <s v="Valid Quantity"/>
    <s v="$28.79"/>
    <n v="10"/>
    <x v="0"/>
    <s v="Melbourne"/>
    <x v="2"/>
    <x v="3"/>
    <m/>
    <x v="0"/>
    <s v="Not Rated"/>
    <n v="28.79"/>
    <n v="2.8789999999999996"/>
    <n v="25.911000000000001"/>
  </r>
  <r>
    <x v="4513"/>
    <s v="CUST02704"/>
    <d v="2026-01-25T00:00:00"/>
    <x v="3"/>
    <s v="Leather Wallet"/>
    <n v="1"/>
    <s v="Valid Quantity"/>
    <s v="$38.53"/>
    <n v="0"/>
    <x v="4"/>
    <s v="Abu Dhabi"/>
    <x v="6"/>
    <x v="3"/>
    <m/>
    <x v="0"/>
    <s v="Not Rated"/>
    <n v="38.53"/>
    <n v="0"/>
    <n v="38.53"/>
  </r>
  <r>
    <x v="4514"/>
    <s v="CUST02037"/>
    <d v="2024-03-10T00:00:00"/>
    <x v="7"/>
    <s v="Almonds 500g"/>
    <n v="1"/>
    <s v="Valid Quantity"/>
    <s v="$27.17"/>
    <n v="20"/>
    <x v="3"/>
    <s v="Munich"/>
    <x v="4"/>
    <x v="0"/>
    <n v="5"/>
    <x v="0"/>
    <s v="Rated"/>
    <n v="27.17"/>
    <n v="5.4340000000000011"/>
    <n v="21.736000000000001"/>
  </r>
  <r>
    <x v="4515"/>
    <s v="CUST01707"/>
    <d v="2024-10-05T00:00:00"/>
    <x v="4"/>
    <s v="Dumbbell Set"/>
    <n v="2"/>
    <s v="Valid Quantity"/>
    <s v="$78.44"/>
    <n v="15"/>
    <x v="3"/>
    <s v="Dubai"/>
    <x v="6"/>
    <x v="4"/>
    <m/>
    <x v="0"/>
    <s v="Not Rated"/>
    <n v="156.88"/>
    <n v="23.531999999999996"/>
    <n v="133.34800000000001"/>
  </r>
  <r>
    <x v="4516"/>
    <s v="CUST01939"/>
    <d v="2025-11-03T00:00:00"/>
    <x v="4"/>
    <s v="Cricket Bat"/>
    <n v="1"/>
    <s v="Valid Quantity"/>
    <s v="$52.89"/>
    <n v="0"/>
    <x v="2"/>
    <s v="Unknown"/>
    <x v="4"/>
    <x v="1"/>
    <m/>
    <x v="0"/>
    <s v="Not Rated"/>
    <n v="52.89"/>
    <n v="0"/>
    <n v="52.89"/>
  </r>
  <r>
    <x v="4517"/>
    <s v="CUST00326"/>
    <d v="2025-10-31T00:00:00"/>
    <x v="2"/>
    <s v="Face Moisturizer"/>
    <n v="4"/>
    <s v="Valid Quantity"/>
    <s v="$31.53"/>
    <n v="0"/>
    <x v="0"/>
    <s v="New York"/>
    <x v="3"/>
    <x v="4"/>
    <m/>
    <x v="0"/>
    <s v="Not Rated"/>
    <n v="126.12"/>
    <n v="0"/>
    <n v="126.12"/>
  </r>
  <r>
    <x v="4518"/>
    <s v="CUST01598"/>
    <d v="2025-11-07T00:00:00"/>
    <x v="7"/>
    <s v="Olive Oil 1L"/>
    <n v="1"/>
    <s v="Valid Quantity"/>
    <s v="$14.75"/>
    <n v="5"/>
    <x v="4"/>
    <s v="Abu Dhabi"/>
    <x v="6"/>
    <x v="2"/>
    <m/>
    <x v="0"/>
    <s v="Not Rated"/>
    <n v="14.75"/>
    <n v="0.73750000000000004"/>
    <n v="14.012499999999999"/>
  </r>
  <r>
    <x v="4519"/>
    <s v="CUST00768"/>
    <d v="2024-07-04T00:00:00"/>
    <x v="3"/>
    <s v="Backpack"/>
    <n v="2"/>
    <s v="Valid Quantity"/>
    <s v="$8.67"/>
    <n v="0"/>
    <x v="5"/>
    <s v="Abu Dhabi"/>
    <x v="6"/>
    <x v="3"/>
    <m/>
    <x v="0"/>
    <s v="Not Rated"/>
    <n v="17.34"/>
    <n v="0"/>
    <n v="17.34"/>
  </r>
  <r>
    <x v="4520"/>
    <s v="CUST01863"/>
    <d v="2024-07-19T00:00:00"/>
    <x v="5"/>
    <s v="Puzzle 1000pc"/>
    <n v="1"/>
    <s v="Valid Quantity"/>
    <s v="$33.76"/>
    <n v="10"/>
    <x v="0"/>
    <s v="Birmingham"/>
    <x v="0"/>
    <x v="0"/>
    <n v="1"/>
    <x v="0"/>
    <s v="Rated"/>
    <n v="33.76"/>
    <n v="3.3759999999999994"/>
    <n v="30.384"/>
  </r>
  <r>
    <x v="4521"/>
    <s v="CUST00982"/>
    <d v="2025-03-03T00:00:00"/>
    <x v="7"/>
    <s v="Almonds 500g"/>
    <n v="1"/>
    <s v="Valid Quantity"/>
    <s v="$15.22"/>
    <n v="0"/>
    <x v="1"/>
    <s v="Hamburg"/>
    <x v="4"/>
    <x v="0"/>
    <n v="3"/>
    <x v="0"/>
    <s v="Rated"/>
    <n v="15.22"/>
    <n v="0"/>
    <n v="15.22"/>
  </r>
  <r>
    <x v="4522"/>
    <s v="CUST02956"/>
    <d v="2026-04-11T00:00:00"/>
    <x v="0"/>
    <s v="Self-Help Book"/>
    <n v="4"/>
    <s v="Valid Quantity"/>
    <s v="$32.25"/>
    <n v="0"/>
    <x v="0"/>
    <s v="Montreal"/>
    <x v="1"/>
    <x v="2"/>
    <m/>
    <x v="0"/>
    <s v="Not Rated"/>
    <n v="129"/>
    <n v="0"/>
    <n v="129"/>
  </r>
  <r>
    <x v="4523"/>
    <s v="CUST01281"/>
    <d v="2025-11-20T00:00:00"/>
    <x v="2"/>
    <s v="Perfume"/>
    <n v="1"/>
    <s v="Valid Quantity"/>
    <s v="$57.24"/>
    <n v="0"/>
    <x v="3"/>
    <s v="Melbourne"/>
    <x v="2"/>
    <x v="4"/>
    <m/>
    <x v="0"/>
    <s v="Not Rated"/>
    <n v="57.24"/>
    <n v="0"/>
    <n v="57.24"/>
  </r>
  <r>
    <x v="4524"/>
    <s v="CUST01189"/>
    <d v="2025-06-26T00:00:00"/>
    <x v="0"/>
    <s v="Cookbook"/>
    <n v="3"/>
    <s v="Valid Quantity"/>
    <s v="$6.88"/>
    <n v="20"/>
    <x v="0"/>
    <s v="Vancouver"/>
    <x v="1"/>
    <x v="0"/>
    <n v="4"/>
    <x v="0"/>
    <s v="Rated"/>
    <n v="20.64"/>
    <n v="4.1280000000000001"/>
    <n v="16.512"/>
  </r>
  <r>
    <x v="4525"/>
    <s v="CUST01278"/>
    <d v="2025-04-09T00:00:00"/>
    <x v="1"/>
    <s v="Blender"/>
    <n v="3"/>
    <s v="Valid Quantity"/>
    <s v="$41.00"/>
    <n v="10"/>
    <x v="5"/>
    <s v="Montreal"/>
    <x v="1"/>
    <x v="0"/>
    <n v="4"/>
    <x v="0"/>
    <s v="Rated"/>
    <n v="123"/>
    <n v="12.3"/>
    <n v="110.7"/>
  </r>
  <r>
    <x v="4526"/>
    <s v="CUST02211"/>
    <d v="2024-12-27T00:00:00"/>
    <x v="7"/>
    <s v="Almonds 500g"/>
    <n v="1"/>
    <s v="Valid Quantity"/>
    <s v="$24.22"/>
    <n v="5"/>
    <x v="0"/>
    <s v="Berlin"/>
    <x v="4"/>
    <x v="0"/>
    <n v="5"/>
    <x v="0"/>
    <s v="Rated"/>
    <n v="24.22"/>
    <n v="1.2109999999999999"/>
    <n v="23.009"/>
  </r>
  <r>
    <x v="4527"/>
    <s v="CUST03248"/>
    <d v="2024-07-05T00:00:00"/>
    <x v="0"/>
    <s v="Self-Help Book"/>
    <n v="3"/>
    <s v="Valid Quantity"/>
    <s v="$9.97"/>
    <n v="20"/>
    <x v="2"/>
    <s v="Munich"/>
    <x v="4"/>
    <x v="0"/>
    <n v="3"/>
    <x v="0"/>
    <s v="Rated"/>
    <n v="29.910000000000004"/>
    <n v="5.9820000000000002"/>
    <n v="23.928000000000004"/>
  </r>
  <r>
    <x v="4528"/>
    <s v="CUST01097"/>
    <d v="2025-03-24T00:00:00"/>
    <x v="4"/>
    <s v="Dumbbell Set"/>
    <n v="1"/>
    <s v="Valid Quantity"/>
    <s v="$73.43"/>
    <n v="10"/>
    <x v="2"/>
    <s v="Houston"/>
    <x v="3"/>
    <x v="2"/>
    <m/>
    <x v="0"/>
    <s v="Not Rated"/>
    <n v="73.430000000000007"/>
    <n v="7.3430000000000009"/>
    <n v="66.087000000000003"/>
  </r>
  <r>
    <x v="4529"/>
    <s v="CUST01338"/>
    <d v="2024-02-06T00:00:00"/>
    <x v="2"/>
    <s v="Sunscreen SPF50"/>
    <n v="1"/>
    <s v="Valid Quantity"/>
    <s v="$16.07"/>
    <n v="10"/>
    <x v="3"/>
    <s v="Abu Dhabi"/>
    <x v="6"/>
    <x v="0"/>
    <n v="5"/>
    <x v="0"/>
    <s v="Rated"/>
    <n v="16.07"/>
    <n v="1.607"/>
    <n v="14.463000000000001"/>
  </r>
  <r>
    <x v="4530"/>
    <s v="CUST01390"/>
    <d v="2025-06-18T00:00:00"/>
    <x v="3"/>
    <s v="Backpack"/>
    <n v="3"/>
    <s v="Valid Quantity"/>
    <s v="$49.99"/>
    <n v="0"/>
    <x v="5"/>
    <s v="New York"/>
    <x v="3"/>
    <x v="4"/>
    <m/>
    <x v="0"/>
    <s v="Not Rated"/>
    <n v="149.97"/>
    <n v="0"/>
    <n v="149.97"/>
  </r>
  <r>
    <x v="4531"/>
    <s v="CUST00934"/>
    <d v="2024-04-10T00:00:00"/>
    <x v="0"/>
    <s v="Fiction Novel"/>
    <n v="3"/>
    <s v="Valid Quantity"/>
    <s v="$26.76"/>
    <n v="10"/>
    <x v="4"/>
    <s v="Manchester"/>
    <x v="0"/>
    <x v="0"/>
    <n v="5"/>
    <x v="0"/>
    <s v="Rated"/>
    <n v="80.28"/>
    <n v="8.0279999999999987"/>
    <n v="72.25200000000001"/>
  </r>
  <r>
    <x v="4532"/>
    <s v="CUST00828"/>
    <d v="2024-09-13T00:00:00"/>
    <x v="4"/>
    <s v="Dumbbell Set"/>
    <n v="1"/>
    <s v="Valid Quantity"/>
    <s v="$145.22"/>
    <n v="10"/>
    <x v="0"/>
    <s v="Berlin"/>
    <x v="4"/>
    <x v="1"/>
    <m/>
    <x v="0"/>
    <s v="Not Rated"/>
    <n v="145.22"/>
    <n v="14.522"/>
    <n v="130.69800000000001"/>
  </r>
  <r>
    <x v="4533"/>
    <s v="CUST00069"/>
    <d v="2024-09-24T00:00:00"/>
    <x v="4"/>
    <s v="Cricket Bat"/>
    <n v="4"/>
    <s v="Valid Quantity"/>
    <s v="$46.48"/>
    <n v="0"/>
    <x v="3"/>
    <s v="Munich"/>
    <x v="4"/>
    <x v="3"/>
    <m/>
    <x v="0"/>
    <s v="Not Rated"/>
    <n v="185.92"/>
    <n v="0"/>
    <n v="185.92"/>
  </r>
  <r>
    <x v="4534"/>
    <s v="CUST01139"/>
    <d v="2024-05-28T00:00:00"/>
    <x v="1"/>
    <s v="Ceramic Mug Set"/>
    <n v="1"/>
    <s v="Valid Quantity"/>
    <s v="$36.62"/>
    <n v="0"/>
    <x v="2"/>
    <s v="Abu Dhabi"/>
    <x v="6"/>
    <x v="0"/>
    <n v="5"/>
    <x v="0"/>
    <s v="Rated"/>
    <n v="36.619999999999997"/>
    <n v="0"/>
    <n v="36.619999999999997"/>
  </r>
  <r>
    <x v="4535"/>
    <s v="CUST00689"/>
    <d v="2025-11-20T00:00:00"/>
    <x v="2"/>
    <s v="Lipstick"/>
    <n v="4"/>
    <s v="Valid Quantity"/>
    <s v="$47.90"/>
    <n v="5"/>
    <x v="5"/>
    <s v="Delhi"/>
    <x v="5"/>
    <x v="0"/>
    <n v="5"/>
    <x v="0"/>
    <s v="Rated"/>
    <n v="191.6"/>
    <n v="9.58"/>
    <n v="182.01999999999998"/>
  </r>
  <r>
    <x v="4536"/>
    <s v="CUST00699"/>
    <d v="2025-12-21T00:00:00"/>
    <x v="3"/>
    <s v="Sunglasses"/>
    <n v="2"/>
    <s v="Valid Quantity"/>
    <s v="$37.21"/>
    <n v="5"/>
    <x v="4"/>
    <s v="Berlin"/>
    <x v="4"/>
    <x v="1"/>
    <m/>
    <x v="0"/>
    <s v="Not Rated"/>
    <n v="74.42"/>
    <n v="3.7210000000000001"/>
    <n v="70.698999999999998"/>
  </r>
  <r>
    <x v="4537"/>
    <s v="CUST00386"/>
    <d v="2025-04-07T00:00:00"/>
    <x v="2"/>
    <s v="Hair Dryer"/>
    <n v="2"/>
    <s v="Valid Quantity"/>
    <s v="$44.51"/>
    <n v="5"/>
    <x v="3"/>
    <s v="Delhi"/>
    <x v="5"/>
    <x v="0"/>
    <n v="4"/>
    <x v="0"/>
    <s v="Rated"/>
    <n v="89.02"/>
    <n v="4.4509999999999996"/>
    <n v="84.569000000000003"/>
  </r>
  <r>
    <x v="4538"/>
    <s v="CUST03104"/>
    <d v="2024-02-01T00:00:00"/>
    <x v="2"/>
    <s v="Perfume"/>
    <n v="3"/>
    <s v="Valid Quantity"/>
    <s v="$22.49"/>
    <n v="0"/>
    <x v="3"/>
    <s v="Abu Dhabi"/>
    <x v="6"/>
    <x v="0"/>
    <n v="4"/>
    <x v="0"/>
    <s v="Rated"/>
    <n v="67.47"/>
    <n v="0"/>
    <n v="67.47"/>
  </r>
  <r>
    <x v="4539"/>
    <s v="CUST03031"/>
    <d v="2024-05-13T00:00:00"/>
    <x v="5"/>
    <s v="Action Figure"/>
    <n v="1"/>
    <s v="Valid Quantity"/>
    <s v="$62.62"/>
    <n v="0"/>
    <x v="0"/>
    <s v="Toronto"/>
    <x v="1"/>
    <x v="0"/>
    <m/>
    <x v="0"/>
    <s v="Not Rated"/>
    <n v="62.62"/>
    <n v="0"/>
    <n v="62.62"/>
  </r>
  <r>
    <x v="4540"/>
    <s v="CUST00235"/>
    <d v="2024-03-10T00:00:00"/>
    <x v="4"/>
    <s v="Cycling Helmet"/>
    <n v="3"/>
    <s v="Valid Quantity"/>
    <s v="$49.06"/>
    <n v="15"/>
    <x v="3"/>
    <s v="Abu Dhabi"/>
    <x v="6"/>
    <x v="0"/>
    <n v="4"/>
    <x v="0"/>
    <s v="Rated"/>
    <n v="147.18"/>
    <n v="22.077000000000002"/>
    <n v="125.10300000000001"/>
  </r>
  <r>
    <x v="4541"/>
    <s v="CUST01499"/>
    <d v="2025-07-10T00:00:00"/>
    <x v="3"/>
    <s v="Formal Shirt"/>
    <n v="3"/>
    <s v="Valid Quantity"/>
    <s v="$65.69"/>
    <n v="5"/>
    <x v="5"/>
    <s v="Dubai"/>
    <x v="6"/>
    <x v="0"/>
    <m/>
    <x v="0"/>
    <s v="Not Rated"/>
    <n v="197.07"/>
    <n v="9.8534999999999986"/>
    <n v="187.2165"/>
  </r>
  <r>
    <x v="4542"/>
    <s v="CUST03483"/>
    <d v="2026-01-22T00:00:00"/>
    <x v="2"/>
    <s v="Lipstick"/>
    <n v="2"/>
    <s v="Valid Quantity"/>
    <s v="$48.56"/>
    <n v="0"/>
    <x v="3"/>
    <s v="Vancouver"/>
    <x v="1"/>
    <x v="0"/>
    <n v="5"/>
    <x v="0"/>
    <s v="Rated"/>
    <n v="97.12"/>
    <n v="0"/>
    <n v="97.12"/>
  </r>
  <r>
    <x v="4543"/>
    <s v="CUST00439"/>
    <d v="2026-04-03T00:00:00"/>
    <x v="5"/>
    <s v="Remote Control Car"/>
    <n v="1"/>
    <s v="Valid Quantity"/>
    <s v="$17.34"/>
    <n v="20"/>
    <x v="2"/>
    <s v="Melbourne"/>
    <x v="2"/>
    <x v="0"/>
    <m/>
    <x v="0"/>
    <s v="Not Rated"/>
    <n v="17.34"/>
    <n v="3.468"/>
    <n v="13.872"/>
  </r>
  <r>
    <x v="4544"/>
    <s v="CUST00629"/>
    <d v="2025-12-24T00:00:00"/>
    <x v="0"/>
    <s v="Self-Help Book"/>
    <n v="5"/>
    <s v="Valid Quantity"/>
    <s v="$9.00"/>
    <n v="5"/>
    <x v="4"/>
    <s v="Munich"/>
    <x v="4"/>
    <x v="0"/>
    <n v="3"/>
    <x v="0"/>
    <s v="Rated"/>
    <n v="45"/>
    <n v="2.25"/>
    <n v="42.75"/>
  </r>
  <r>
    <x v="4545"/>
    <s v="CUST02608"/>
    <d v="2024-05-22T00:00:00"/>
    <x v="0"/>
    <s v="Fiction Novel"/>
    <n v="1"/>
    <s v="Valid Quantity"/>
    <s v="$33.99"/>
    <n v="10"/>
    <x v="5"/>
    <s v="Munich"/>
    <x v="4"/>
    <x v="4"/>
    <m/>
    <x v="0"/>
    <s v="Not Rated"/>
    <n v="33.99"/>
    <n v="3.3990000000000005"/>
    <n v="30.591000000000001"/>
  </r>
  <r>
    <x v="4546"/>
    <s v="CUST00514"/>
    <d v="2025-02-25T00:00:00"/>
    <x v="3"/>
    <s v="Running Shoes"/>
    <n v="3"/>
    <s v="Valid Quantity"/>
    <s v="$73.37"/>
    <n v="15"/>
    <x v="5"/>
    <s v="Abu Dhabi"/>
    <x v="6"/>
    <x v="0"/>
    <n v="5"/>
    <x v="0"/>
    <s v="Rated"/>
    <n v="220.11"/>
    <n v="33.016500000000001"/>
    <n v="187.09350000000001"/>
  </r>
  <r>
    <x v="4547"/>
    <s v="CUST02959"/>
    <d v="2024-11-22T00:00:00"/>
    <x v="7"/>
    <s v="Olive Oil 1L"/>
    <n v="-1"/>
    <s v="Negative Quantity"/>
    <s v="$29.52"/>
    <n v="10"/>
    <x v="2"/>
    <s v="Brisbane"/>
    <x v="2"/>
    <x v="2"/>
    <m/>
    <x v="2"/>
    <s v="Not Rated"/>
    <n v="-29.52"/>
    <n v="-2.952"/>
    <n v="-26.567999999999998"/>
  </r>
  <r>
    <x v="4548"/>
    <s v="CUST00324"/>
    <d v="2024-07-19T00:00:00"/>
    <x v="3"/>
    <s v="Backpack"/>
    <n v="2"/>
    <s v="Valid Quantity"/>
    <s v="$24.24"/>
    <n v="5"/>
    <x v="3"/>
    <s v="Montreal"/>
    <x v="1"/>
    <x v="0"/>
    <m/>
    <x v="0"/>
    <s v="Not Rated"/>
    <n v="48.48"/>
    <n v="2.4239999999999999"/>
    <n v="46.055999999999997"/>
  </r>
  <r>
    <x v="4549"/>
    <s v="CUST02709"/>
    <d v="2025-01-07T00:00:00"/>
    <x v="5"/>
    <s v="Building Blocks Set"/>
    <n v="4"/>
    <s v="Valid Quantity"/>
    <s v="$88.27"/>
    <n v="0"/>
    <x v="3"/>
    <s v="Berlin"/>
    <x v="4"/>
    <x v="0"/>
    <n v="2"/>
    <x v="0"/>
    <s v="Rated"/>
    <n v="353.08"/>
    <n v="0"/>
    <n v="353.08"/>
  </r>
  <r>
    <x v="4550"/>
    <s v="CUST02870"/>
    <d v="2025-11-22T00:00:00"/>
    <x v="6"/>
    <s v="Smartwatch"/>
    <n v="1"/>
    <s v="Valid Quantity"/>
    <s v="$241.63"/>
    <n v="0"/>
    <x v="3"/>
    <s v="Hamburg"/>
    <x v="4"/>
    <x v="3"/>
    <m/>
    <x v="0"/>
    <s v="Not Rated"/>
    <n v="241.63"/>
    <n v="0"/>
    <n v="241.63"/>
  </r>
  <r>
    <x v="4551"/>
    <s v="CUST00429"/>
    <d v="2025-04-10T00:00:00"/>
    <x v="5"/>
    <s v="Building Blocks Set"/>
    <n v="2"/>
    <s v="Valid Quantity"/>
    <s v="$60.08"/>
    <n v="5"/>
    <x v="2"/>
    <s v="Montreal"/>
    <x v="1"/>
    <x v="3"/>
    <m/>
    <x v="0"/>
    <s v="Not Rated"/>
    <n v="120.16"/>
    <n v="6.0079999999999991"/>
    <n v="114.152"/>
  </r>
  <r>
    <x v="4552"/>
    <s v="CUST02589"/>
    <d v="2025-01-03T00:00:00"/>
    <x v="1"/>
    <s v="Non-Stick Pan"/>
    <n v="4"/>
    <s v="Valid Quantity"/>
    <s v="$24.02"/>
    <n v="15"/>
    <x v="2"/>
    <s v="Munich"/>
    <x v="4"/>
    <x v="1"/>
    <m/>
    <x v="0"/>
    <s v="Not Rated"/>
    <n v="96.08"/>
    <n v="14.412000000000001"/>
    <n v="81.667999999999992"/>
  </r>
  <r>
    <x v="4553"/>
    <s v="CUST02130"/>
    <d v="2025-02-17T00:00:00"/>
    <x v="3"/>
    <s v="Denim Jacket"/>
    <n v="1"/>
    <s v="Valid Quantity"/>
    <s v="$110.06"/>
    <n v="0"/>
    <x v="1"/>
    <s v="Dubai"/>
    <x v="6"/>
    <x v="0"/>
    <n v="4"/>
    <x v="0"/>
    <s v="Rated"/>
    <n v="110.06"/>
    <n v="0"/>
    <n v="110.06"/>
  </r>
  <r>
    <x v="4554"/>
    <s v="CUST03299"/>
    <d v="2026-01-05T00:00:00"/>
    <x v="3"/>
    <s v="Running Shoes"/>
    <n v="4"/>
    <s v="Valid Quantity"/>
    <s v="$45.02"/>
    <n v="0"/>
    <x v="5"/>
    <s v="Chicago"/>
    <x v="3"/>
    <x v="0"/>
    <n v="5"/>
    <x v="0"/>
    <s v="Rated"/>
    <n v="180.08"/>
    <n v="0"/>
    <n v="180.08"/>
  </r>
  <r>
    <x v="4555"/>
    <s v="CUST01066"/>
    <d v="2024-10-10T00:00:00"/>
    <x v="2"/>
    <s v="Hair Dryer"/>
    <n v="2"/>
    <s v="Valid Quantity"/>
    <s v="$45.91"/>
    <n v="10"/>
    <x v="5"/>
    <s v="London"/>
    <x v="0"/>
    <x v="4"/>
    <m/>
    <x v="0"/>
    <s v="Not Rated"/>
    <n v="91.82"/>
    <n v="9.1819999999999986"/>
    <n v="82.637999999999991"/>
  </r>
  <r>
    <x v="4556"/>
    <s v="CUST00115"/>
    <d v="2025-11-17T00:00:00"/>
    <x v="1"/>
    <s v="Air Fryer"/>
    <n v="3"/>
    <s v="Valid Quantity"/>
    <s v="$161.17"/>
    <n v="15"/>
    <x v="1"/>
    <s v="Dubai"/>
    <x v="6"/>
    <x v="0"/>
    <n v="3"/>
    <x v="0"/>
    <s v="Rated"/>
    <n v="483.51"/>
    <n v="72.526499999999999"/>
    <n v="410.98349999999999"/>
  </r>
  <r>
    <x v="4557"/>
    <s v="CUST03129"/>
    <d v="2024-09-16T00:00:00"/>
    <x v="7"/>
    <s v="Almonds 500g"/>
    <n v="3"/>
    <s v="Valid Quantity"/>
    <s v="$7.48"/>
    <n v="5"/>
    <x v="0"/>
    <s v="London"/>
    <x v="0"/>
    <x v="0"/>
    <n v="3"/>
    <x v="0"/>
    <s v="Rated"/>
    <n v="22.44"/>
    <n v="1.1220000000000001"/>
    <n v="21.318000000000001"/>
  </r>
  <r>
    <x v="4558"/>
    <s v="CUST01885"/>
    <d v="2026-03-26T00:00:00"/>
    <x v="1"/>
    <s v="Non-Stick Pan"/>
    <n v="2"/>
    <s v="Valid Quantity"/>
    <s v="$74.13"/>
    <n v="0"/>
    <x v="3"/>
    <s v="Dubai"/>
    <x v="6"/>
    <x v="0"/>
    <n v="5"/>
    <x v="0"/>
    <s v="Rated"/>
    <n v="148.26"/>
    <n v="0"/>
    <n v="148.26"/>
  </r>
  <r>
    <x v="4559"/>
    <s v="CUST01985"/>
    <d v="2024-04-16T00:00:00"/>
    <x v="7"/>
    <s v="Olive Oil 1L"/>
    <n v="4"/>
    <s v="Valid Quantity"/>
    <s v="$3.92"/>
    <n v="10"/>
    <x v="5"/>
    <s v="Sydney"/>
    <x v="2"/>
    <x v="0"/>
    <n v="4"/>
    <x v="0"/>
    <s v="Rated"/>
    <n v="15.68"/>
    <n v="1.5680000000000001"/>
    <n v="14.112"/>
  </r>
  <r>
    <x v="4560"/>
    <s v="CUST00117"/>
    <d v="2026-01-02T00:00:00"/>
    <x v="3"/>
    <s v="Leather Wallet"/>
    <n v="2"/>
    <s v="Valid Quantity"/>
    <s v="$69.27"/>
    <n v="5"/>
    <x v="0"/>
    <s v="Mumbai"/>
    <x v="5"/>
    <x v="4"/>
    <m/>
    <x v="0"/>
    <s v="Not Rated"/>
    <n v="138.54"/>
    <n v="6.9269999999999996"/>
    <n v="131.613"/>
  </r>
  <r>
    <x v="4561"/>
    <s v="CUST02734"/>
    <d v="2024-08-29T00:00:00"/>
    <x v="6"/>
    <s v="Laptop Stand"/>
    <n v="2"/>
    <s v="Valid Quantity"/>
    <s v="$29.30"/>
    <n v="10"/>
    <x v="0"/>
    <s v="New York"/>
    <x v="3"/>
    <x v="0"/>
    <n v="5"/>
    <x v="0"/>
    <s v="Rated"/>
    <n v="58.6"/>
    <n v="5.86"/>
    <n v="52.74"/>
  </r>
  <r>
    <x v="4562"/>
    <s v="CUST02945"/>
    <d v="2024-05-09T00:00:00"/>
    <x v="3"/>
    <s v="Formal Shirt"/>
    <n v="2"/>
    <s v="Valid Quantity"/>
    <s v="$36.14"/>
    <n v="0"/>
    <x v="3"/>
    <s v="Unknown"/>
    <x v="0"/>
    <x v="4"/>
    <m/>
    <x v="0"/>
    <s v="Not Rated"/>
    <n v="72.28"/>
    <n v="0"/>
    <n v="72.28"/>
  </r>
  <r>
    <x v="4563"/>
    <s v="CUST03240"/>
    <d v="2024-01-23T00:00:00"/>
    <x v="4"/>
    <s v="Cycling Helmet"/>
    <n v="1"/>
    <s v="Valid Quantity"/>
    <s v="$121.39"/>
    <n v="5"/>
    <x v="5"/>
    <s v="Delhi"/>
    <x v="5"/>
    <x v="4"/>
    <m/>
    <x v="0"/>
    <s v="Not Rated"/>
    <n v="121.39"/>
    <n v="6.0695000000000006"/>
    <n v="115.3205"/>
  </r>
  <r>
    <x v="4564"/>
    <s v="CUST01706"/>
    <d v="2024-01-14T00:00:00"/>
    <x v="7"/>
    <s v="Almonds 500g"/>
    <n v="4"/>
    <s v="Valid Quantity"/>
    <s v="$14.49"/>
    <n v="15"/>
    <x v="4"/>
    <s v="Manchester"/>
    <x v="0"/>
    <x v="0"/>
    <n v="3"/>
    <x v="0"/>
    <s v="Rated"/>
    <n v="57.96"/>
    <n v="8.6939999999999991"/>
    <n v="49.266000000000005"/>
  </r>
  <r>
    <x v="4565"/>
    <s v="CUST01886"/>
    <d v="2024-10-02T00:00:00"/>
    <x v="6"/>
    <s v="Wireless Earbuds"/>
    <n v="1"/>
    <s v="Valid Quantity"/>
    <s v="$140.12"/>
    <n v="0"/>
    <x v="1"/>
    <s v="Birmingham"/>
    <x v="0"/>
    <x v="4"/>
    <m/>
    <x v="0"/>
    <s v="Not Rated"/>
    <n v="140.12"/>
    <n v="0"/>
    <n v="140.12"/>
  </r>
  <r>
    <x v="4566"/>
    <s v="CUST01547"/>
    <d v="2025-04-30T00:00:00"/>
    <x v="7"/>
    <s v="Olive Oil 1L"/>
    <n v="1"/>
    <s v="Valid Quantity"/>
    <s v="$11.42"/>
    <n v="20"/>
    <x v="0"/>
    <s v="Delhi"/>
    <x v="5"/>
    <x v="3"/>
    <m/>
    <x v="0"/>
    <s v="Not Rated"/>
    <n v="11.42"/>
    <n v="2.2840000000000003"/>
    <n v="9.1359999999999992"/>
  </r>
  <r>
    <x v="4567"/>
    <s v="CUST03224"/>
    <d v="2025-09-30T00:00:00"/>
    <x v="1"/>
    <s v="Non-Stick Pan"/>
    <n v="3"/>
    <s v="Valid Quantity"/>
    <s v="$160.59"/>
    <n v="0"/>
    <x v="2"/>
    <s v="Hyderabad"/>
    <x v="5"/>
    <x v="1"/>
    <m/>
    <x v="0"/>
    <s v="Not Rated"/>
    <n v="481.77"/>
    <n v="0"/>
    <n v="481.77"/>
  </r>
  <r>
    <x v="4568"/>
    <s v="CUST02781"/>
    <d v="2025-08-25T00:00:00"/>
    <x v="0"/>
    <s v="Self-Help Book"/>
    <n v="2"/>
    <s v="Valid Quantity"/>
    <s v="$15.55"/>
    <n v="5"/>
    <x v="0"/>
    <s v="Hamburg"/>
    <x v="4"/>
    <x v="0"/>
    <m/>
    <x v="0"/>
    <s v="Not Rated"/>
    <n v="31.1"/>
    <n v="1.5549999999999999"/>
    <n v="29.545000000000002"/>
  </r>
  <r>
    <x v="4569"/>
    <s v="CUST01505"/>
    <d v="2025-01-05T00:00:00"/>
    <x v="3"/>
    <s v="Sunglasses"/>
    <n v="2"/>
    <s v="Valid Quantity"/>
    <s v="$83.20"/>
    <n v="5"/>
    <x v="1"/>
    <s v="Bengaluru"/>
    <x v="5"/>
    <x v="0"/>
    <n v="4"/>
    <x v="0"/>
    <s v="Rated"/>
    <n v="166.4"/>
    <n v="8.32"/>
    <n v="158.08000000000001"/>
  </r>
  <r>
    <x v="4570"/>
    <s v="CUST03471"/>
    <d v="2024-01-17T00:00:00"/>
    <x v="7"/>
    <s v="Green Tea Pack"/>
    <n v="1"/>
    <s v="Valid Quantity"/>
    <s v="$11.13"/>
    <n v="15"/>
    <x v="1"/>
    <s v="Toronto"/>
    <x v="1"/>
    <x v="3"/>
    <m/>
    <x v="0"/>
    <s v="Not Rated"/>
    <n v="11.13"/>
    <n v="1.6695000000000002"/>
    <n v="9.4604999999999997"/>
  </r>
  <r>
    <x v="4571"/>
    <s v="CUST00895"/>
    <d v="2024-11-02T00:00:00"/>
    <x v="2"/>
    <s v="Face Moisturizer"/>
    <n v="2"/>
    <s v="Valid Quantity"/>
    <s v="$38.20"/>
    <n v="10"/>
    <x v="3"/>
    <s v="Unknown"/>
    <x v="1"/>
    <x v="0"/>
    <n v="4"/>
    <x v="0"/>
    <s v="Rated"/>
    <n v="76.400000000000006"/>
    <n v="7.64"/>
    <n v="68.760000000000005"/>
  </r>
  <r>
    <x v="4572"/>
    <s v="CUST01234"/>
    <d v="2025-07-27T00:00:00"/>
    <x v="2"/>
    <s v="Perfume"/>
    <n v="3"/>
    <s v="Valid Quantity"/>
    <s v="$51.40"/>
    <n v="0"/>
    <x v="0"/>
    <s v="Birmingham"/>
    <x v="0"/>
    <x v="4"/>
    <m/>
    <x v="0"/>
    <s v="Not Rated"/>
    <n v="154.19999999999999"/>
    <n v="0"/>
    <n v="154.19999999999999"/>
  </r>
  <r>
    <x v="4573"/>
    <s v="CUST00387"/>
    <d v="2026-06-16T00:00:00"/>
    <x v="1"/>
    <s v="Ceramic Mug Set"/>
    <n v="1"/>
    <s v="Valid Quantity"/>
    <s v="$71.71"/>
    <n v="5"/>
    <x v="2"/>
    <s v="London"/>
    <x v="0"/>
    <x v="0"/>
    <m/>
    <x v="0"/>
    <s v="Not Rated"/>
    <n v="71.709999999999994"/>
    <n v="3.5854999999999997"/>
    <n v="68.124499999999998"/>
  </r>
  <r>
    <x v="4574"/>
    <s v="CUST02499"/>
    <d v="2025-03-20T00:00:00"/>
    <x v="5"/>
    <s v="Remote Control Car"/>
    <n v="1"/>
    <s v="Valid Quantity"/>
    <s v="$79.89"/>
    <n v="5"/>
    <x v="5"/>
    <s v="Unknown"/>
    <x v="5"/>
    <x v="2"/>
    <m/>
    <x v="0"/>
    <s v="Not Rated"/>
    <n v="79.89"/>
    <n v="3.9944999999999999"/>
    <n v="75.895499999999998"/>
  </r>
  <r>
    <x v="4575"/>
    <s v="CUST02429"/>
    <d v="2025-04-28T00:00:00"/>
    <x v="2"/>
    <s v="Perfume"/>
    <n v="2"/>
    <s v="Valid Quantity"/>
    <s v="$6.32"/>
    <n v="0"/>
    <x v="4"/>
    <s v="Hyderabad"/>
    <x v="5"/>
    <x v="0"/>
    <n v="2"/>
    <x v="0"/>
    <s v="Rated"/>
    <n v="12.64"/>
    <n v="0"/>
    <n v="12.64"/>
  </r>
  <r>
    <x v="4576"/>
    <s v="CUST00736"/>
    <d v="2024-04-27T00:00:00"/>
    <x v="6"/>
    <s v="Smartwatch"/>
    <n v="1"/>
    <s v="Valid Quantity"/>
    <s v="$88.10"/>
    <n v="10"/>
    <x v="0"/>
    <s v="Dubai"/>
    <x v="6"/>
    <x v="0"/>
    <n v="2"/>
    <x v="0"/>
    <s v="Rated"/>
    <n v="88.1"/>
    <n v="8.81"/>
    <n v="79.289999999999992"/>
  </r>
  <r>
    <x v="4577"/>
    <s v="CUST02057"/>
    <d v="2025-11-30T00:00:00"/>
    <x v="4"/>
    <s v="Dumbbell Set"/>
    <n v="1"/>
    <s v="Valid Quantity"/>
    <s v="$148.67"/>
    <n v="15"/>
    <x v="0"/>
    <s v="Birmingham"/>
    <x v="0"/>
    <x v="0"/>
    <n v="5"/>
    <x v="0"/>
    <s v="Rated"/>
    <n v="148.66999999999999"/>
    <n v="22.300499999999996"/>
    <n v="126.36949999999999"/>
  </r>
  <r>
    <x v="4578"/>
    <s v="CUST03411"/>
    <d v="2026-01-18T00:00:00"/>
    <x v="3"/>
    <s v="Running Shoes"/>
    <n v="4"/>
    <s v="Valid Quantity"/>
    <s v="$75.92"/>
    <n v="0"/>
    <x v="0"/>
    <s v="Manchester"/>
    <x v="0"/>
    <x v="1"/>
    <m/>
    <x v="0"/>
    <s v="Not Rated"/>
    <n v="303.68"/>
    <n v="0"/>
    <n v="303.68"/>
  </r>
  <r>
    <x v="4579"/>
    <s v="CUST00793"/>
    <d v="2024-04-21T00:00:00"/>
    <x v="2"/>
    <s v="Hair Dryer"/>
    <n v="1"/>
    <s v="Valid Quantity"/>
    <s v="$32.63"/>
    <n v="15"/>
    <x v="5"/>
    <s v="Birmingham"/>
    <x v="0"/>
    <x v="3"/>
    <m/>
    <x v="0"/>
    <s v="Not Rated"/>
    <n v="32.630000000000003"/>
    <n v="4.8945000000000007"/>
    <n v="27.735500000000002"/>
  </r>
  <r>
    <x v="4580"/>
    <s v="CUST01019"/>
    <d v="2024-08-13T00:00:00"/>
    <x v="6"/>
    <s v="USB-C Cable"/>
    <n v="3"/>
    <s v="Valid Quantity"/>
    <s v="$16.28"/>
    <n v="5"/>
    <x v="0"/>
    <s v="Sydney"/>
    <x v="2"/>
    <x v="0"/>
    <n v="4"/>
    <x v="0"/>
    <s v="Rated"/>
    <n v="48.84"/>
    <n v="2.4420000000000002"/>
    <n v="46.398000000000003"/>
  </r>
  <r>
    <x v="4581"/>
    <s v="CUST01519"/>
    <d v="2026-02-26T00:00:00"/>
    <x v="5"/>
    <s v="Building Blocks Set"/>
    <n v="1"/>
    <s v="Valid Quantity"/>
    <s v="$39.36"/>
    <n v="10"/>
    <x v="2"/>
    <s v="Montreal"/>
    <x v="1"/>
    <x v="1"/>
    <m/>
    <x v="0"/>
    <s v="Not Rated"/>
    <n v="39.36"/>
    <n v="3.9360000000000004"/>
    <n v="35.423999999999999"/>
  </r>
  <r>
    <x v="4582"/>
    <s v="CUST01430"/>
    <d v="2026-03-12T00:00:00"/>
    <x v="4"/>
    <s v="Cycling Helmet"/>
    <n v="2"/>
    <s v="Valid Quantity"/>
    <s v="$99.96"/>
    <n v="5"/>
    <x v="5"/>
    <s v="Sydney"/>
    <x v="2"/>
    <x v="3"/>
    <m/>
    <x v="0"/>
    <s v="Not Rated"/>
    <n v="199.92"/>
    <n v="9.9959999999999987"/>
    <n v="189.92399999999998"/>
  </r>
  <r>
    <x v="4583"/>
    <s v="CUST02820"/>
    <d v="2025-10-01T00:00:00"/>
    <x v="6"/>
    <s v="Power Bank"/>
    <n v="3"/>
    <s v="Valid Quantity"/>
    <s v="$154.26"/>
    <n v="0"/>
    <x v="5"/>
    <s v="Houston"/>
    <x v="3"/>
    <x v="1"/>
    <m/>
    <x v="0"/>
    <s v="Not Rated"/>
    <n v="462.78"/>
    <n v="0"/>
    <n v="462.78"/>
  </r>
  <r>
    <x v="4584"/>
    <s v="CUST00127"/>
    <d v="2024-11-27T00:00:00"/>
    <x v="2"/>
    <s v="Lipstick"/>
    <n v="1"/>
    <s v="Valid Quantity"/>
    <s v="$27.09"/>
    <n v="0"/>
    <x v="1"/>
    <s v="Montreal"/>
    <x v="1"/>
    <x v="4"/>
    <m/>
    <x v="0"/>
    <s v="Not Rated"/>
    <n v="27.09"/>
    <n v="0"/>
    <n v="27.09"/>
  </r>
  <r>
    <x v="4585"/>
    <s v="CUST00583"/>
    <d v="2025-01-14T00:00:00"/>
    <x v="6"/>
    <s v="USB-C Cable"/>
    <n v="1"/>
    <s v="Valid Quantity"/>
    <s v="$69.57"/>
    <n v="0"/>
    <x v="0"/>
    <s v="Hyderabad"/>
    <x v="5"/>
    <x v="2"/>
    <m/>
    <x v="0"/>
    <s v="Not Rated"/>
    <n v="69.569999999999993"/>
    <n v="0"/>
    <n v="69.569999999999993"/>
  </r>
  <r>
    <x v="4586"/>
    <s v="CUST03457"/>
    <d v="2024-08-08T00:00:00"/>
    <x v="4"/>
    <s v="Cycling Helmet"/>
    <n v="3"/>
    <s v="Valid Quantity"/>
    <s v="$126.16"/>
    <n v="10"/>
    <x v="3"/>
    <s v="Mumbai"/>
    <x v="5"/>
    <x v="0"/>
    <n v="4"/>
    <x v="0"/>
    <s v="Rated"/>
    <n v="378.48"/>
    <n v="37.847999999999999"/>
    <n v="340.63200000000001"/>
  </r>
  <r>
    <x v="4587"/>
    <s v="CUST00579"/>
    <d v="2024-08-31T00:00:00"/>
    <x v="5"/>
    <s v="Remote Control Car"/>
    <n v="4"/>
    <s v="Valid Quantity"/>
    <s v="$14.16"/>
    <n v="0"/>
    <x v="0"/>
    <s v="Mumbai"/>
    <x v="5"/>
    <x v="4"/>
    <m/>
    <x v="0"/>
    <s v="Not Rated"/>
    <n v="56.64"/>
    <n v="0"/>
    <n v="56.64"/>
  </r>
  <r>
    <x v="4588"/>
    <s v="CUST02997"/>
    <d v="2025-04-17T00:00:00"/>
    <x v="5"/>
    <s v="Action Figure"/>
    <n v="1"/>
    <s v="Valid Quantity"/>
    <s v="$39.79"/>
    <n v="0"/>
    <x v="4"/>
    <s v="Vancouver"/>
    <x v="1"/>
    <x v="3"/>
    <m/>
    <x v="0"/>
    <s v="Not Rated"/>
    <n v="39.79"/>
    <n v="0"/>
    <n v="39.79"/>
  </r>
  <r>
    <x v="4589"/>
    <s v="CUST01548"/>
    <d v="2024-11-13T00:00:00"/>
    <x v="1"/>
    <s v="Blender"/>
    <n v="2"/>
    <s v="Valid Quantity"/>
    <s v="$45.30"/>
    <n v="10"/>
    <x v="0"/>
    <s v="Abu Dhabi"/>
    <x v="6"/>
    <x v="3"/>
    <m/>
    <x v="0"/>
    <s v="Not Rated"/>
    <n v="90.6"/>
    <n v="9.06"/>
    <n v="81.539999999999992"/>
  </r>
  <r>
    <x v="4590"/>
    <s v="CUST00288"/>
    <d v="2024-08-30T00:00:00"/>
    <x v="4"/>
    <s v="Football"/>
    <n v="2"/>
    <s v="Valid Quantity"/>
    <s v="$68.38"/>
    <n v="10"/>
    <x v="2"/>
    <s v="Melbourne"/>
    <x v="2"/>
    <x v="1"/>
    <m/>
    <x v="0"/>
    <s v="Not Rated"/>
    <n v="136.76"/>
    <n v="13.675999999999998"/>
    <n v="123.08399999999999"/>
  </r>
  <r>
    <x v="4591"/>
    <s v="CUST01635"/>
    <d v="2024-05-19T00:00:00"/>
    <x v="2"/>
    <s v="Perfume"/>
    <n v="3"/>
    <s v="Valid Quantity"/>
    <s v="$13.65"/>
    <n v="5"/>
    <x v="0"/>
    <s v="Chicago"/>
    <x v="3"/>
    <x v="4"/>
    <m/>
    <x v="0"/>
    <s v="Not Rated"/>
    <n v="40.950000000000003"/>
    <n v="2.0474999999999999"/>
    <n v="38.902500000000003"/>
  </r>
  <r>
    <x v="4592"/>
    <s v="CUST01659"/>
    <d v="2024-06-19T00:00:00"/>
    <x v="0"/>
    <s v="Self-Help Book"/>
    <n v="5"/>
    <s v="Valid Quantity"/>
    <s v="$37.39"/>
    <n v="15"/>
    <x v="1"/>
    <s v="Melbourne"/>
    <x v="2"/>
    <x v="0"/>
    <n v="3"/>
    <x v="0"/>
    <s v="Rated"/>
    <n v="186.95"/>
    <n v="28.0425"/>
    <n v="158.9075"/>
  </r>
  <r>
    <x v="4593"/>
    <s v="CUST00882"/>
    <d v="2024-06-05T00:00:00"/>
    <x v="2"/>
    <s v="Lipstick"/>
    <n v="1"/>
    <s v="Valid Quantity"/>
    <s v="$50.01"/>
    <n v="10"/>
    <x v="5"/>
    <s v="New York"/>
    <x v="3"/>
    <x v="2"/>
    <m/>
    <x v="0"/>
    <s v="Not Rated"/>
    <n v="50.01"/>
    <n v="5.0009999999999994"/>
    <n v="45.009"/>
  </r>
  <r>
    <x v="4594"/>
    <s v="CUST02850"/>
    <d v="2024-11-12T00:00:00"/>
    <x v="1"/>
    <s v="Non-Stick Pan"/>
    <n v="1"/>
    <s v="Valid Quantity"/>
    <s v="$105.88"/>
    <n v="5"/>
    <x v="0"/>
    <s v="Dubai"/>
    <x v="6"/>
    <x v="0"/>
    <n v="1"/>
    <x v="0"/>
    <s v="Rated"/>
    <n v="105.88"/>
    <n v="5.2939999999999996"/>
    <n v="100.586"/>
  </r>
  <r>
    <x v="4595"/>
    <s v="CUST02877"/>
    <d v="2026-05-04T00:00:00"/>
    <x v="0"/>
    <s v="Kids Storybook"/>
    <n v="1"/>
    <s v="Valid Quantity"/>
    <s v="$8.29"/>
    <n v="0"/>
    <x v="2"/>
    <s v="Melbourne"/>
    <x v="2"/>
    <x v="0"/>
    <n v="4"/>
    <x v="0"/>
    <s v="Rated"/>
    <n v="8.2899999999999991"/>
    <n v="0"/>
    <n v="8.2899999999999991"/>
  </r>
  <r>
    <x v="4596"/>
    <s v="CUST03067"/>
    <d v="2024-12-21T00:00:00"/>
    <x v="7"/>
    <s v="Green Tea Pack"/>
    <n v="1"/>
    <s v="Valid Quantity"/>
    <s v="$13.01"/>
    <n v="0"/>
    <x v="2"/>
    <s v="Chicago"/>
    <x v="3"/>
    <x v="3"/>
    <m/>
    <x v="0"/>
    <s v="Not Rated"/>
    <n v="13.01"/>
    <n v="0"/>
    <n v="13.01"/>
  </r>
  <r>
    <x v="4597"/>
    <s v="CUST00196"/>
    <d v="2024-09-24T00:00:00"/>
    <x v="7"/>
    <s v="Green Tea Pack"/>
    <n v="3"/>
    <s v="Valid Quantity"/>
    <s v="$19.33"/>
    <n v="0"/>
    <x v="3"/>
    <s v="Birmingham"/>
    <x v="0"/>
    <x v="4"/>
    <m/>
    <x v="0"/>
    <s v="Not Rated"/>
    <n v="57.989999999999995"/>
    <n v="0"/>
    <n v="57.989999999999995"/>
  </r>
  <r>
    <x v="4598"/>
    <s v="CUST02650"/>
    <d v="2025-12-09T00:00:00"/>
    <x v="5"/>
    <s v="Building Blocks Set"/>
    <n v="1"/>
    <s v="Valid Quantity"/>
    <s v="$8.74"/>
    <n v="5"/>
    <x v="5"/>
    <s v="Munich"/>
    <x v="4"/>
    <x v="0"/>
    <n v="2"/>
    <x v="0"/>
    <s v="Rated"/>
    <n v="8.74"/>
    <n v="0.43700000000000006"/>
    <n v="8.3030000000000008"/>
  </r>
  <r>
    <x v="4599"/>
    <s v="CUST02635"/>
    <d v="2024-03-10T00:00:00"/>
    <x v="3"/>
    <s v="Formal Shirt"/>
    <n v="1"/>
    <s v="Valid Quantity"/>
    <s v="$50.05"/>
    <n v="10"/>
    <x v="3"/>
    <s v="Los Angeles"/>
    <x v="3"/>
    <x v="2"/>
    <m/>
    <x v="0"/>
    <s v="Not Rated"/>
    <n v="50.05"/>
    <n v="5.0049999999999999"/>
    <n v="45.044999999999995"/>
  </r>
  <r>
    <x v="4600"/>
    <s v="CUST03306"/>
    <d v="2025-07-15T00:00:00"/>
    <x v="5"/>
    <s v="Building Blocks Set"/>
    <n v="5"/>
    <s v="Valid Quantity"/>
    <s v="$57.06"/>
    <n v="5"/>
    <x v="2"/>
    <s v="Montreal"/>
    <x v="1"/>
    <x v="1"/>
    <m/>
    <x v="0"/>
    <s v="Not Rated"/>
    <n v="285.3"/>
    <n v="14.265000000000001"/>
    <n v="271.03500000000003"/>
  </r>
  <r>
    <x v="4601"/>
    <s v="CUST03240"/>
    <d v="2025-08-10T00:00:00"/>
    <x v="3"/>
    <s v="Denim Jacket"/>
    <n v="1"/>
    <s v="Valid Quantity"/>
    <s v="$27.65"/>
    <n v="10"/>
    <x v="3"/>
    <s v="Bengaluru"/>
    <x v="5"/>
    <x v="0"/>
    <n v="3"/>
    <x v="0"/>
    <s v="Rated"/>
    <n v="27.65"/>
    <n v="2.7650000000000001"/>
    <n v="24.884999999999998"/>
  </r>
  <r>
    <x v="4602"/>
    <s v="CUST02422"/>
    <d v="2024-09-17T00:00:00"/>
    <x v="2"/>
    <s v="Face Moisturizer"/>
    <n v="3"/>
    <s v="Valid Quantity"/>
    <s v="$11.20"/>
    <n v="15"/>
    <x v="2"/>
    <s v="Delhi"/>
    <x v="5"/>
    <x v="3"/>
    <m/>
    <x v="0"/>
    <s v="Not Rated"/>
    <n v="33.599999999999994"/>
    <n v="5.0399999999999991"/>
    <n v="28.559999999999995"/>
  </r>
  <r>
    <x v="4603"/>
    <s v="CUST01116"/>
    <d v="2024-07-08T00:00:00"/>
    <x v="5"/>
    <s v="Building Blocks Set"/>
    <n v="0"/>
    <s v="Zero Quantity"/>
    <s v="$58.46"/>
    <n v="10"/>
    <x v="3"/>
    <s v="Unknown"/>
    <x v="4"/>
    <x v="4"/>
    <m/>
    <x v="3"/>
    <s v="Not Rated"/>
    <n v="0"/>
    <n v="0"/>
    <n v="0"/>
  </r>
  <r>
    <x v="4604"/>
    <s v="CUST02038"/>
    <d v="2025-02-10T00:00:00"/>
    <x v="2"/>
    <s v="Shampoo"/>
    <n v="1"/>
    <s v="Valid Quantity"/>
    <s v="$45.40"/>
    <n v="5"/>
    <x v="2"/>
    <s v="Hamburg"/>
    <x v="4"/>
    <x v="4"/>
    <m/>
    <x v="0"/>
    <s v="Not Rated"/>
    <n v="45.4"/>
    <n v="2.27"/>
    <n v="43.129999999999995"/>
  </r>
  <r>
    <x v="4605"/>
    <s v="CUST02346"/>
    <d v="2025-03-07T00:00:00"/>
    <x v="0"/>
    <s v="Cookbook"/>
    <n v="5"/>
    <s v="Valid Quantity"/>
    <s v="$20.14"/>
    <n v="0"/>
    <x v="1"/>
    <s v="Chicago"/>
    <x v="3"/>
    <x v="0"/>
    <n v="4"/>
    <x v="0"/>
    <s v="Rated"/>
    <n v="100.7"/>
    <n v="0"/>
    <n v="100.7"/>
  </r>
  <r>
    <x v="4606"/>
    <s v="CUST02867"/>
    <d v="2026-01-23T00:00:00"/>
    <x v="7"/>
    <s v="Basmati Rice 5kg"/>
    <n v="4"/>
    <s v="Valid Quantity"/>
    <s v="$22.75"/>
    <n v="5"/>
    <x v="1"/>
    <s v="Brisbane"/>
    <x v="2"/>
    <x v="0"/>
    <m/>
    <x v="0"/>
    <s v="Not Rated"/>
    <n v="91"/>
    <n v="4.55"/>
    <n v="86.45"/>
  </r>
  <r>
    <x v="4607"/>
    <s v="CUST03192"/>
    <d v="2024-07-23T00:00:00"/>
    <x v="5"/>
    <s v="Action Figure"/>
    <n v="-1"/>
    <s v="Negative Quantity"/>
    <s v="$39.14"/>
    <n v="5"/>
    <x v="0"/>
    <s v="Dubai"/>
    <x v="6"/>
    <x v="0"/>
    <m/>
    <x v="2"/>
    <s v="Not Rated"/>
    <n v="-39.14"/>
    <n v="-1.9569999999999999"/>
    <n v="-37.183"/>
  </r>
  <r>
    <x v="4608"/>
    <s v="CUST02671"/>
    <d v="2025-11-01T00:00:00"/>
    <x v="1"/>
    <s v="Vacuum Cleaner"/>
    <n v="1"/>
    <s v="Valid Quantity"/>
    <s v="$43.41"/>
    <n v="0"/>
    <x v="3"/>
    <s v="Manchester"/>
    <x v="0"/>
    <x v="2"/>
    <m/>
    <x v="0"/>
    <s v="Not Rated"/>
    <n v="43.41"/>
    <n v="0"/>
    <n v="43.41"/>
  </r>
  <r>
    <x v="4609"/>
    <s v="CUST03489"/>
    <d v="2025-08-03T00:00:00"/>
    <x v="4"/>
    <s v="Football"/>
    <n v="1"/>
    <s v="Valid Quantity"/>
    <s v="$127.94"/>
    <n v="0"/>
    <x v="2"/>
    <s v="Toronto"/>
    <x v="1"/>
    <x v="2"/>
    <m/>
    <x v="0"/>
    <s v="Not Rated"/>
    <n v="127.94"/>
    <n v="0"/>
    <n v="127.94"/>
  </r>
  <r>
    <x v="4610"/>
    <s v="CUST00611"/>
    <d v="2024-06-17T00:00:00"/>
    <x v="6"/>
    <s v="Wireless Earbuds"/>
    <n v="1"/>
    <s v="Valid Quantity"/>
    <s v="$229.05"/>
    <n v="0"/>
    <x v="0"/>
    <s v="Abu Dhabi"/>
    <x v="6"/>
    <x v="0"/>
    <n v="4"/>
    <x v="0"/>
    <s v="Rated"/>
    <n v="229.05"/>
    <n v="0"/>
    <n v="229.05"/>
  </r>
  <r>
    <x v="4611"/>
    <s v="CUST02446"/>
    <d v="2024-06-14T00:00:00"/>
    <x v="1"/>
    <s v="Blender"/>
    <n v="2"/>
    <s v="Valid Quantity"/>
    <s v="$29.15"/>
    <n v="0"/>
    <x v="3"/>
    <s v="Unknown"/>
    <x v="3"/>
    <x v="1"/>
    <m/>
    <x v="0"/>
    <s v="Not Rated"/>
    <n v="58.3"/>
    <n v="0"/>
    <n v="58.3"/>
  </r>
  <r>
    <x v="4612"/>
    <s v="CUST00942"/>
    <d v="2024-08-06T00:00:00"/>
    <x v="5"/>
    <s v="Building Blocks Set"/>
    <n v="2"/>
    <s v="Valid Quantity"/>
    <s v="$15.00"/>
    <n v="0"/>
    <x v="3"/>
    <s v="Melbourne"/>
    <x v="2"/>
    <x v="0"/>
    <n v="4"/>
    <x v="0"/>
    <s v="Rated"/>
    <n v="30"/>
    <n v="0"/>
    <n v="30"/>
  </r>
  <r>
    <x v="4613"/>
    <s v="CUST00754"/>
    <d v="2025-05-20T00:00:00"/>
    <x v="1"/>
    <s v="Vacuum Cleaner"/>
    <n v="1"/>
    <s v="Valid Quantity"/>
    <s v="$111.14"/>
    <n v="20"/>
    <x v="5"/>
    <s v="Manchester"/>
    <x v="0"/>
    <x v="0"/>
    <n v="5"/>
    <x v="0"/>
    <s v="Rated"/>
    <n v="111.14"/>
    <n v="22.228000000000002"/>
    <n v="88.912000000000006"/>
  </r>
  <r>
    <x v="4614"/>
    <s v="CUST02144"/>
    <d v="2024-07-19T00:00:00"/>
    <x v="2"/>
    <s v="Sunscreen SPF50"/>
    <n v="4"/>
    <s v="Valid Quantity"/>
    <s v="$33.29"/>
    <n v="10"/>
    <x v="0"/>
    <s v="Los Angeles"/>
    <x v="3"/>
    <x v="1"/>
    <m/>
    <x v="0"/>
    <s v="Not Rated"/>
    <n v="133.16"/>
    <n v="13.315999999999999"/>
    <n v="119.84399999999999"/>
  </r>
  <r>
    <x v="4615"/>
    <s v="CUST00434"/>
    <d v="2025-05-14T00:00:00"/>
    <x v="1"/>
    <s v="Non-Stick Pan"/>
    <n v="3"/>
    <s v="Valid Quantity"/>
    <s v="$105.64"/>
    <n v="0"/>
    <x v="3"/>
    <s v="Delhi"/>
    <x v="5"/>
    <x v="2"/>
    <m/>
    <x v="0"/>
    <s v="Not Rated"/>
    <n v="316.92"/>
    <n v="0"/>
    <n v="316.92"/>
  </r>
  <r>
    <x v="4616"/>
    <s v="CUST00123"/>
    <d v="2025-05-03T00:00:00"/>
    <x v="4"/>
    <s v="Dumbbell Set"/>
    <n v="4"/>
    <s v="Valid Quantity"/>
    <s v="$75.95"/>
    <n v="15"/>
    <x v="3"/>
    <s v="Hyderabad"/>
    <x v="5"/>
    <x v="0"/>
    <n v="3"/>
    <x v="0"/>
    <s v="Rated"/>
    <n v="303.8"/>
    <n v="45.57"/>
    <n v="258.23"/>
  </r>
  <r>
    <x v="4617"/>
    <s v="CUST03343"/>
    <d v="2025-04-15T00:00:00"/>
    <x v="1"/>
    <s v="LED Desk Lamp"/>
    <n v="1"/>
    <s v="Valid Quantity"/>
    <s v="$106.68"/>
    <n v="10"/>
    <x v="2"/>
    <s v="New York"/>
    <x v="3"/>
    <x v="4"/>
    <m/>
    <x v="0"/>
    <s v="Not Rated"/>
    <n v="106.68"/>
    <n v="10.668000000000001"/>
    <n v="96.012"/>
  </r>
  <r>
    <x v="4618"/>
    <s v="CUST03173"/>
    <d v="2024-04-26T00:00:00"/>
    <x v="2"/>
    <s v="Perfume"/>
    <n v="1"/>
    <s v="Valid Quantity"/>
    <s v="$6.53"/>
    <n v="5"/>
    <x v="4"/>
    <s v="Munich"/>
    <x v="4"/>
    <x v="3"/>
    <m/>
    <x v="0"/>
    <s v="Not Rated"/>
    <n v="6.53"/>
    <n v="0.32650000000000001"/>
    <n v="6.2035"/>
  </r>
  <r>
    <x v="4619"/>
    <s v="CUST01944"/>
    <d v="2026-05-26T00:00:00"/>
    <x v="4"/>
    <s v="Cycling Helmet"/>
    <n v="5"/>
    <s v="Valid Quantity"/>
    <s v="$80.95"/>
    <n v="0"/>
    <x v="3"/>
    <s v="Montreal"/>
    <x v="1"/>
    <x v="0"/>
    <n v="3"/>
    <x v="0"/>
    <s v="Rated"/>
    <n v="404.75"/>
    <n v="0"/>
    <n v="404.75"/>
  </r>
  <r>
    <x v="4620"/>
    <s v="CUST03064"/>
    <d v="2025-12-13T00:00:00"/>
    <x v="5"/>
    <s v="Action Figure"/>
    <n v="4"/>
    <s v="Valid Quantity"/>
    <s v="$26.22"/>
    <n v="20"/>
    <x v="1"/>
    <s v="Abu Dhabi"/>
    <x v="6"/>
    <x v="4"/>
    <m/>
    <x v="0"/>
    <s v="Not Rated"/>
    <n v="104.88"/>
    <n v="20.975999999999999"/>
    <n v="83.903999999999996"/>
  </r>
  <r>
    <x v="4621"/>
    <s v="CUST02270"/>
    <d v="2024-04-14T00:00:00"/>
    <x v="4"/>
    <s v="Cricket Bat"/>
    <n v="2"/>
    <s v="Valid Quantity"/>
    <s v="$81.37"/>
    <n v="15"/>
    <x v="5"/>
    <s v="Toronto"/>
    <x v="1"/>
    <x v="0"/>
    <n v="4"/>
    <x v="0"/>
    <s v="Rated"/>
    <n v="162.74"/>
    <n v="24.411000000000005"/>
    <n v="138.32900000000001"/>
  </r>
  <r>
    <x v="4622"/>
    <s v="CUST02134"/>
    <d v="2024-05-17T00:00:00"/>
    <x v="7"/>
    <s v="Green Tea Pack"/>
    <n v="1"/>
    <s v="Valid Quantity"/>
    <s v="$18.83"/>
    <n v="0"/>
    <x v="2"/>
    <s v="Los Angeles"/>
    <x v="3"/>
    <x v="0"/>
    <n v="5"/>
    <x v="0"/>
    <s v="Rated"/>
    <n v="18.829999999999998"/>
    <n v="0"/>
    <n v="18.829999999999998"/>
  </r>
  <r>
    <x v="4623"/>
    <s v="CUST02076"/>
    <d v="2026-04-22T00:00:00"/>
    <x v="7"/>
    <s v="Almonds 500g"/>
    <n v="3"/>
    <s v="Valid Quantity"/>
    <s v="$20.56"/>
    <n v="15"/>
    <x v="2"/>
    <s v="Sydney"/>
    <x v="2"/>
    <x v="0"/>
    <n v="3"/>
    <x v="0"/>
    <s v="Rated"/>
    <n v="61.679999999999993"/>
    <n v="9.2519999999999989"/>
    <n v="52.427999999999997"/>
  </r>
  <r>
    <x v="4624"/>
    <s v="CUST02028"/>
    <d v="2024-03-16T00:00:00"/>
    <x v="5"/>
    <s v="Action Figure"/>
    <n v="1"/>
    <s v="Valid Quantity"/>
    <s v="$55.65"/>
    <n v="10"/>
    <x v="0"/>
    <s v="Berlin"/>
    <x v="4"/>
    <x v="0"/>
    <m/>
    <x v="0"/>
    <s v="Not Rated"/>
    <n v="55.65"/>
    <n v="5.5650000000000004"/>
    <n v="50.085000000000001"/>
  </r>
  <r>
    <x v="4625"/>
    <s v="CUST02155"/>
    <d v="2025-12-25T00:00:00"/>
    <x v="0"/>
    <s v="Self-Help Book"/>
    <n v="3"/>
    <s v="Valid Quantity"/>
    <s v="$26.24"/>
    <n v="10"/>
    <x v="5"/>
    <s v="Abu Dhabi"/>
    <x v="6"/>
    <x v="4"/>
    <m/>
    <x v="0"/>
    <s v="Not Rated"/>
    <n v="78.72"/>
    <n v="7.8720000000000008"/>
    <n v="70.847999999999999"/>
  </r>
  <r>
    <x v="4626"/>
    <s v="CUST01682"/>
    <d v="2026-07-04T00:00:00"/>
    <x v="6"/>
    <s v="Wireless Earbuds"/>
    <n v="1"/>
    <s v="Valid Quantity"/>
    <s v="$104.89"/>
    <n v="10"/>
    <x v="4"/>
    <s v="Los Angeles"/>
    <x v="3"/>
    <x v="1"/>
    <m/>
    <x v="0"/>
    <s v="Not Rated"/>
    <n v="104.89"/>
    <n v="10.489000000000001"/>
    <n v="94.400999999999996"/>
  </r>
  <r>
    <x v="4627"/>
    <s v="CUST01459"/>
    <d v="2026-05-29T00:00:00"/>
    <x v="3"/>
    <s v="Running Shoes"/>
    <n v="-1"/>
    <s v="Negative Quantity"/>
    <s v="$46.21"/>
    <n v="15"/>
    <x v="5"/>
    <s v="Abu Dhabi"/>
    <x v="6"/>
    <x v="1"/>
    <m/>
    <x v="2"/>
    <s v="Not Rated"/>
    <n v="-46.21"/>
    <n v="-6.9314999999999998"/>
    <n v="-39.278500000000001"/>
  </r>
  <r>
    <x v="4628"/>
    <s v="CUST01025"/>
    <d v="2025-02-02T00:00:00"/>
    <x v="7"/>
    <s v="Almonds 500g"/>
    <n v="3"/>
    <s v="Valid Quantity"/>
    <s v="$9.88"/>
    <n v="0"/>
    <x v="0"/>
    <s v="Montreal"/>
    <x v="1"/>
    <x v="0"/>
    <n v="5"/>
    <x v="0"/>
    <s v="Rated"/>
    <n v="29.64"/>
    <n v="0"/>
    <n v="29.64"/>
  </r>
  <r>
    <x v="4629"/>
    <s v="CUST00739"/>
    <d v="2024-10-13T00:00:00"/>
    <x v="6"/>
    <s v="Smartwatch"/>
    <n v="1"/>
    <s v="Valid Quantity"/>
    <s v="$20.29"/>
    <n v="10"/>
    <x v="1"/>
    <s v="Dubai"/>
    <x v="6"/>
    <x v="0"/>
    <n v="5"/>
    <x v="0"/>
    <s v="Rated"/>
    <n v="20.29"/>
    <n v="2.0289999999999999"/>
    <n v="18.260999999999999"/>
  </r>
  <r>
    <x v="4630"/>
    <s v="CUST00020"/>
    <d v="2024-03-09T00:00:00"/>
    <x v="0"/>
    <s v="Kids Storybook"/>
    <n v="4"/>
    <s v="Valid Quantity"/>
    <s v="$7.86"/>
    <n v="10"/>
    <x v="0"/>
    <s v="Abu Dhabi"/>
    <x v="6"/>
    <x v="0"/>
    <n v="4"/>
    <x v="0"/>
    <s v="Rated"/>
    <n v="31.44"/>
    <n v="3.1440000000000001"/>
    <n v="28.295999999999999"/>
  </r>
  <r>
    <x v="4631"/>
    <s v="CUST02499"/>
    <d v="2024-02-13T00:00:00"/>
    <x v="4"/>
    <s v="Cricket Bat"/>
    <n v="1"/>
    <s v="Valid Quantity"/>
    <s v="$132.91"/>
    <n v="5"/>
    <x v="2"/>
    <s v="Berlin"/>
    <x v="4"/>
    <x v="0"/>
    <n v="3"/>
    <x v="0"/>
    <s v="Rated"/>
    <n v="132.91"/>
    <n v="6.6454999999999993"/>
    <n v="126.2645"/>
  </r>
  <r>
    <x v="4632"/>
    <s v="CUST03412"/>
    <d v="2026-04-20T00:00:00"/>
    <x v="5"/>
    <s v="Remote Control Car"/>
    <n v="2"/>
    <s v="Valid Quantity"/>
    <s v="$71.31"/>
    <n v="0"/>
    <x v="2"/>
    <s v="Munich"/>
    <x v="4"/>
    <x v="0"/>
    <n v="5"/>
    <x v="0"/>
    <s v="Rated"/>
    <n v="142.62"/>
    <n v="0"/>
    <n v="142.62"/>
  </r>
  <r>
    <x v="4633"/>
    <s v="CUST02373"/>
    <d v="2026-02-14T00:00:00"/>
    <x v="4"/>
    <s v="Football"/>
    <n v="3"/>
    <s v="Valid Quantity"/>
    <s v="$47.23"/>
    <n v="0"/>
    <x v="4"/>
    <s v="Dubai"/>
    <x v="6"/>
    <x v="0"/>
    <n v="4"/>
    <x v="0"/>
    <s v="Rated"/>
    <n v="141.69"/>
    <n v="0"/>
    <n v="141.69"/>
  </r>
  <r>
    <x v="4634"/>
    <s v="CUST01644"/>
    <d v="2025-07-07T00:00:00"/>
    <x v="2"/>
    <s v="Hair Dryer"/>
    <n v="3"/>
    <s v="Valid Quantity"/>
    <s v="$18.58"/>
    <n v="0"/>
    <x v="1"/>
    <s v="New York"/>
    <x v="3"/>
    <x v="4"/>
    <m/>
    <x v="0"/>
    <s v="Not Rated"/>
    <n v="55.739999999999995"/>
    <n v="0"/>
    <n v="55.739999999999995"/>
  </r>
  <r>
    <x v="4635"/>
    <s v="CUST03255"/>
    <d v="2025-08-01T00:00:00"/>
    <x v="0"/>
    <s v="Cookbook"/>
    <n v="-1"/>
    <s v="Negative Quantity"/>
    <s v="$37.65"/>
    <n v="10"/>
    <x v="1"/>
    <s v="Melbourne"/>
    <x v="2"/>
    <x v="4"/>
    <m/>
    <x v="2"/>
    <s v="Not Rated"/>
    <n v="-37.65"/>
    <n v="-3.7650000000000001"/>
    <n v="-33.884999999999998"/>
  </r>
  <r>
    <x v="4636"/>
    <s v="CUST02867"/>
    <d v="2024-02-23T00:00:00"/>
    <x v="3"/>
    <s v="Hoodie"/>
    <n v="1"/>
    <s v="Valid Quantity"/>
    <s v="$10.62"/>
    <n v="5"/>
    <x v="0"/>
    <s v="Vancouver"/>
    <x v="1"/>
    <x v="0"/>
    <n v="5"/>
    <x v="0"/>
    <s v="Rated"/>
    <n v="10.62"/>
    <n v="0.53099999999999992"/>
    <n v="10.088999999999999"/>
  </r>
  <r>
    <x v="4637"/>
    <s v="CUST03476"/>
    <d v="2025-01-29T00:00:00"/>
    <x v="3"/>
    <s v="Leather Wallet"/>
    <n v="4"/>
    <s v="Valid Quantity"/>
    <s v="$77.54"/>
    <n v="5"/>
    <x v="2"/>
    <s v="Manchester"/>
    <x v="0"/>
    <x v="0"/>
    <n v="5"/>
    <x v="0"/>
    <s v="Rated"/>
    <n v="310.16000000000003"/>
    <n v="15.508000000000003"/>
    <n v="294.65200000000004"/>
  </r>
  <r>
    <x v="4638"/>
    <s v="CUST01359"/>
    <d v="2024-08-15T00:00:00"/>
    <x v="5"/>
    <s v="Action Figure"/>
    <n v="2"/>
    <s v="Valid Quantity"/>
    <s v="$48.70"/>
    <n v="20"/>
    <x v="0"/>
    <s v="Sydney"/>
    <x v="2"/>
    <x v="0"/>
    <n v="5"/>
    <x v="0"/>
    <s v="Rated"/>
    <n v="97.4"/>
    <n v="19.48"/>
    <n v="77.92"/>
  </r>
  <r>
    <x v="4639"/>
    <s v="CUST02152"/>
    <d v="2026-10-03T00:00:00"/>
    <x v="3"/>
    <s v="Hoodie"/>
    <n v="1"/>
    <s v="Valid Quantity"/>
    <s v="$41.96"/>
    <n v="0"/>
    <x v="0"/>
    <s v="Munich"/>
    <x v="4"/>
    <x v="0"/>
    <n v="4"/>
    <x v="0"/>
    <s v="Rated"/>
    <n v="41.96"/>
    <n v="0"/>
    <n v="41.96"/>
  </r>
  <r>
    <x v="4640"/>
    <s v="CUST01943"/>
    <d v="2025-05-07T00:00:00"/>
    <x v="6"/>
    <s v="Gaming Mouse"/>
    <n v="1"/>
    <s v="Valid Quantity"/>
    <s v="$63.39"/>
    <n v="5"/>
    <x v="2"/>
    <s v="Dubai"/>
    <x v="6"/>
    <x v="1"/>
    <m/>
    <x v="0"/>
    <s v="Not Rated"/>
    <n v="63.39"/>
    <n v="3.1694999999999998"/>
    <n v="60.220500000000001"/>
  </r>
  <r>
    <x v="4641"/>
    <s v="CUST03115"/>
    <d v="2026-05-19T00:00:00"/>
    <x v="7"/>
    <s v="Green Tea Pack"/>
    <n v="1"/>
    <s v="Valid Quantity"/>
    <s v="$14.81"/>
    <n v="15"/>
    <x v="3"/>
    <s v="Los Angeles"/>
    <x v="3"/>
    <x v="3"/>
    <m/>
    <x v="0"/>
    <s v="Not Rated"/>
    <n v="14.81"/>
    <n v="2.2215000000000003"/>
    <n v="12.5885"/>
  </r>
  <r>
    <x v="4642"/>
    <s v="CUST03430"/>
    <d v="2026-01-06T00:00:00"/>
    <x v="2"/>
    <s v="Lipstick"/>
    <n v="4"/>
    <s v="Valid Quantity"/>
    <s v="$38.71"/>
    <n v="20"/>
    <x v="5"/>
    <s v="Berlin"/>
    <x v="4"/>
    <x v="3"/>
    <m/>
    <x v="0"/>
    <s v="Not Rated"/>
    <n v="154.84"/>
    <n v="30.968000000000004"/>
    <n v="123.872"/>
  </r>
  <r>
    <x v="4643"/>
    <s v="CUST00061"/>
    <d v="2024-06-20T00:00:00"/>
    <x v="4"/>
    <s v="Football"/>
    <n v="3"/>
    <s v="Valid Quantity"/>
    <s v="$84.61"/>
    <n v="25"/>
    <x v="1"/>
    <s v="Birmingham"/>
    <x v="0"/>
    <x v="0"/>
    <m/>
    <x v="0"/>
    <s v="Not Rated"/>
    <n v="253.82999999999998"/>
    <n v="63.457500000000003"/>
    <n v="190.37249999999997"/>
  </r>
  <r>
    <x v="4644"/>
    <s v="CUST01265"/>
    <d v="2024-02-19T00:00:00"/>
    <x v="4"/>
    <s v="Cycling Helmet"/>
    <n v="1"/>
    <s v="Valid Quantity"/>
    <s v="$129.58"/>
    <n v="5"/>
    <x v="2"/>
    <s v="Hyderabad"/>
    <x v="5"/>
    <x v="0"/>
    <n v="1"/>
    <x v="0"/>
    <s v="Rated"/>
    <n v="129.58000000000001"/>
    <n v="6.479000000000001"/>
    <n v="123.10100000000001"/>
  </r>
  <r>
    <x v="4645"/>
    <s v="CUST00096"/>
    <d v="2025-09-27T00:00:00"/>
    <x v="1"/>
    <s v="Non-Stick Pan"/>
    <n v="4"/>
    <s v="Valid Quantity"/>
    <s v="$29.37"/>
    <n v="15"/>
    <x v="3"/>
    <s v="Montreal"/>
    <x v="1"/>
    <x v="1"/>
    <m/>
    <x v="0"/>
    <s v="Not Rated"/>
    <n v="117.48"/>
    <n v="17.622"/>
    <n v="99.858000000000004"/>
  </r>
  <r>
    <x v="4646"/>
    <s v="CUST00522"/>
    <d v="2024-11-24T00:00:00"/>
    <x v="2"/>
    <s v="Lipstick"/>
    <n v="1"/>
    <s v="Valid Quantity"/>
    <s v="$34.92"/>
    <n v="25"/>
    <x v="5"/>
    <s v="Montreal"/>
    <x v="1"/>
    <x v="0"/>
    <n v="5"/>
    <x v="0"/>
    <s v="Rated"/>
    <n v="34.92"/>
    <n v="8.73"/>
    <n v="26.19"/>
  </r>
  <r>
    <x v="4647"/>
    <s v="CUST00620"/>
    <d v="2024-05-30T00:00:00"/>
    <x v="4"/>
    <s v="Cricket Bat"/>
    <n v="1"/>
    <s v="Valid Quantity"/>
    <s v="$50.38"/>
    <n v="10"/>
    <x v="4"/>
    <s v="Berlin"/>
    <x v="4"/>
    <x v="0"/>
    <n v="4"/>
    <x v="0"/>
    <s v="Rated"/>
    <n v="50.38"/>
    <n v="5.0380000000000003"/>
    <n v="45.341999999999999"/>
  </r>
  <r>
    <x v="4648"/>
    <s v="CUST02362"/>
    <d v="2024-02-29T00:00:00"/>
    <x v="5"/>
    <s v="Remote Control Car"/>
    <n v="1"/>
    <s v="Valid Quantity"/>
    <s v="$63.78"/>
    <n v="5"/>
    <x v="3"/>
    <s v="Dubai"/>
    <x v="6"/>
    <x v="4"/>
    <m/>
    <x v="0"/>
    <s v="Not Rated"/>
    <n v="63.78"/>
    <n v="3.1889999999999996"/>
    <n v="60.591000000000001"/>
  </r>
  <r>
    <x v="4649"/>
    <s v="CUST00863"/>
    <d v="2025-08-19T00:00:00"/>
    <x v="0"/>
    <s v="Cookbook"/>
    <n v="3"/>
    <s v="Valid Quantity"/>
    <s v="$18.73"/>
    <n v="5"/>
    <x v="2"/>
    <s v="Montreal"/>
    <x v="1"/>
    <x v="0"/>
    <n v="5"/>
    <x v="0"/>
    <s v="Rated"/>
    <n v="56.19"/>
    <n v="2.8094999999999999"/>
    <n v="53.380499999999998"/>
  </r>
  <r>
    <x v="4650"/>
    <s v="CUST01331"/>
    <d v="2024-09-09T00:00:00"/>
    <x v="3"/>
    <s v="Cotton T-Shirt"/>
    <n v="2"/>
    <s v="Valid Quantity"/>
    <s v="$33.55"/>
    <n v="0"/>
    <x v="5"/>
    <s v="Manchester"/>
    <x v="0"/>
    <x v="1"/>
    <m/>
    <x v="0"/>
    <s v="Not Rated"/>
    <n v="67.099999999999994"/>
    <n v="0"/>
    <n v="67.099999999999994"/>
  </r>
  <r>
    <x v="4651"/>
    <s v="CUST01536"/>
    <d v="2024-06-30T00:00:00"/>
    <x v="0"/>
    <s v="Self-Help Book"/>
    <n v="4"/>
    <s v="Valid Quantity"/>
    <s v="$16.84"/>
    <n v="0"/>
    <x v="1"/>
    <s v="Bengaluru"/>
    <x v="5"/>
    <x v="3"/>
    <m/>
    <x v="0"/>
    <s v="Not Rated"/>
    <n v="67.36"/>
    <n v="0"/>
    <n v="67.36"/>
  </r>
  <r>
    <x v="4652"/>
    <s v="CUST03021"/>
    <d v="2025-04-15T00:00:00"/>
    <x v="6"/>
    <s v="Gaming Mouse"/>
    <n v="2"/>
    <s v="Valid Quantity"/>
    <s v="$85.99"/>
    <n v="20"/>
    <x v="1"/>
    <s v="Toronto"/>
    <x v="1"/>
    <x v="0"/>
    <n v="5"/>
    <x v="0"/>
    <s v="Rated"/>
    <n v="171.98"/>
    <n v="34.396000000000001"/>
    <n v="137.584"/>
  </r>
  <r>
    <x v="4653"/>
    <s v="CUST02682"/>
    <d v="2024-02-29T00:00:00"/>
    <x v="4"/>
    <s v="Yoga Mat"/>
    <n v="1"/>
    <s v="Valid Quantity"/>
    <s v="$113.41"/>
    <n v="0"/>
    <x v="1"/>
    <s v="Melbourne"/>
    <x v="2"/>
    <x v="0"/>
    <n v="3"/>
    <x v="0"/>
    <s v="Rated"/>
    <n v="113.41"/>
    <n v="0"/>
    <n v="113.41"/>
  </r>
  <r>
    <x v="4654"/>
    <s v="CUST01207"/>
    <d v="2025-11-21T00:00:00"/>
    <x v="0"/>
    <s v="Kids Storybook"/>
    <n v="2"/>
    <s v="Valid Quantity"/>
    <s v="$30.38"/>
    <n v="15"/>
    <x v="1"/>
    <s v="Manchester"/>
    <x v="0"/>
    <x v="1"/>
    <m/>
    <x v="0"/>
    <s v="Not Rated"/>
    <n v="60.76"/>
    <n v="9.113999999999999"/>
    <n v="51.646000000000001"/>
  </r>
  <r>
    <x v="4655"/>
    <s v="CUST00628"/>
    <d v="2025-06-05T00:00:00"/>
    <x v="3"/>
    <s v="Denim Jacket"/>
    <n v="2"/>
    <s v="Valid Quantity"/>
    <s v="$63.95"/>
    <n v="25"/>
    <x v="3"/>
    <s v="Manchester"/>
    <x v="0"/>
    <x v="0"/>
    <n v="4"/>
    <x v="0"/>
    <s v="Rated"/>
    <n v="127.9"/>
    <n v="31.975000000000001"/>
    <n v="95.925000000000011"/>
  </r>
  <r>
    <x v="4656"/>
    <s v="CUST02962"/>
    <d v="2024-05-11T00:00:00"/>
    <x v="2"/>
    <s v="Shampoo"/>
    <n v="1"/>
    <s v="Valid Quantity"/>
    <s v="$57.15"/>
    <n v="5"/>
    <x v="4"/>
    <s v="Dubai"/>
    <x v="6"/>
    <x v="2"/>
    <m/>
    <x v="0"/>
    <s v="Not Rated"/>
    <n v="57.15"/>
    <n v="2.8574999999999999"/>
    <n v="54.292499999999997"/>
  </r>
  <r>
    <x v="4657"/>
    <s v="CUST01157"/>
    <d v="2024-09-22T00:00:00"/>
    <x v="3"/>
    <s v="Backpack"/>
    <n v="4"/>
    <s v="Valid Quantity"/>
    <s v="$81.05"/>
    <n v="0"/>
    <x v="0"/>
    <s v="Abu Dhabi"/>
    <x v="6"/>
    <x v="1"/>
    <m/>
    <x v="0"/>
    <s v="Not Rated"/>
    <n v="324.2"/>
    <n v="0"/>
    <n v="324.2"/>
  </r>
  <r>
    <x v="4658"/>
    <s v="CUST02608"/>
    <d v="2024-05-11T00:00:00"/>
    <x v="6"/>
    <s v="Webcam"/>
    <n v="3"/>
    <s v="Valid Quantity"/>
    <s v="$111.81"/>
    <n v="15"/>
    <x v="1"/>
    <s v="Manchester"/>
    <x v="0"/>
    <x v="0"/>
    <n v="5"/>
    <x v="0"/>
    <s v="Rated"/>
    <n v="335.43"/>
    <n v="50.314499999999995"/>
    <n v="285.1155"/>
  </r>
  <r>
    <x v="4659"/>
    <s v="CUST03009"/>
    <d v="2025-03-25T00:00:00"/>
    <x v="4"/>
    <s v="Cricket Bat"/>
    <n v="4"/>
    <s v="Valid Quantity"/>
    <s v="$120.54"/>
    <n v="10"/>
    <x v="1"/>
    <s v="Los Angeles"/>
    <x v="3"/>
    <x v="0"/>
    <n v="5"/>
    <x v="0"/>
    <s v="Rated"/>
    <n v="482.16"/>
    <n v="48.216000000000001"/>
    <n v="433.94400000000002"/>
  </r>
  <r>
    <x v="4660"/>
    <s v="CUST00442"/>
    <d v="2025-10-15T00:00:00"/>
    <x v="4"/>
    <s v="Cricket Bat"/>
    <n v="1"/>
    <s v="Valid Quantity"/>
    <s v="$111.43"/>
    <n v="10"/>
    <x v="5"/>
    <s v="Berlin"/>
    <x v="4"/>
    <x v="1"/>
    <m/>
    <x v="0"/>
    <s v="Not Rated"/>
    <n v="111.43"/>
    <n v="11.143000000000002"/>
    <n v="100.28700000000001"/>
  </r>
  <r>
    <x v="4661"/>
    <s v="CUST01676"/>
    <d v="2024-03-30T00:00:00"/>
    <x v="2"/>
    <s v="Lipstick"/>
    <n v="2"/>
    <s v="Valid Quantity"/>
    <s v="$21.44"/>
    <n v="10"/>
    <x v="1"/>
    <s v="Birmingham"/>
    <x v="0"/>
    <x v="0"/>
    <m/>
    <x v="0"/>
    <s v="Not Rated"/>
    <n v="42.88"/>
    <n v="4.2880000000000003"/>
    <n v="38.591999999999999"/>
  </r>
  <r>
    <x v="4662"/>
    <s v="CUST00162"/>
    <d v="2025-10-06T00:00:00"/>
    <x v="5"/>
    <s v="Puzzle 1000pc"/>
    <n v="1"/>
    <s v="Valid Quantity"/>
    <s v="$70.86"/>
    <n v="0"/>
    <x v="3"/>
    <s v="Sydney"/>
    <x v="2"/>
    <x v="1"/>
    <m/>
    <x v="0"/>
    <s v="Not Rated"/>
    <n v="70.86"/>
    <n v="0"/>
    <n v="70.86"/>
  </r>
  <r>
    <x v="4663"/>
    <s v="CUST03460"/>
    <d v="2024-08-24T00:00:00"/>
    <x v="5"/>
    <s v="Action Figure"/>
    <n v="1"/>
    <s v="Valid Quantity"/>
    <s v="$34.73"/>
    <n v="10"/>
    <x v="5"/>
    <s v="Chicago"/>
    <x v="3"/>
    <x v="0"/>
    <n v="4"/>
    <x v="0"/>
    <s v="Rated"/>
    <n v="34.729999999999997"/>
    <n v="3.4729999999999994"/>
    <n v="31.256999999999998"/>
  </r>
  <r>
    <x v="4664"/>
    <s v="CUST02499"/>
    <d v="2026-04-08T00:00:00"/>
    <x v="7"/>
    <s v="Almonds 500g"/>
    <n v="3"/>
    <s v="Valid Quantity"/>
    <s v="$23.24"/>
    <n v="15"/>
    <x v="3"/>
    <s v="Unknown"/>
    <x v="5"/>
    <x v="3"/>
    <m/>
    <x v="0"/>
    <s v="Not Rated"/>
    <n v="69.72"/>
    <n v="10.458"/>
    <n v="59.262"/>
  </r>
  <r>
    <x v="4665"/>
    <s v="CUST00455"/>
    <d v="2024-10-22T00:00:00"/>
    <x v="5"/>
    <s v="Remote Control Car"/>
    <n v="2"/>
    <s v="Valid Quantity"/>
    <s v="$15.45"/>
    <n v="5"/>
    <x v="5"/>
    <s v="Houston"/>
    <x v="3"/>
    <x v="0"/>
    <n v="2"/>
    <x v="0"/>
    <s v="Rated"/>
    <n v="30.9"/>
    <n v="1.5449999999999999"/>
    <n v="29.354999999999997"/>
  </r>
  <r>
    <x v="4666"/>
    <s v="CUST01300"/>
    <d v="2024-03-15T00:00:00"/>
    <x v="5"/>
    <s v="Remote Control Car"/>
    <n v="1"/>
    <s v="Valid Quantity"/>
    <s v="$84.34"/>
    <n v="20"/>
    <x v="4"/>
    <s v="Chicago"/>
    <x v="3"/>
    <x v="4"/>
    <m/>
    <x v="0"/>
    <s v="Not Rated"/>
    <n v="84.34"/>
    <n v="16.868000000000002"/>
    <n v="67.472000000000008"/>
  </r>
  <r>
    <x v="4667"/>
    <s v="CUST00249"/>
    <d v="2025-04-28T00:00:00"/>
    <x v="2"/>
    <s v="Sunscreen SPF50"/>
    <n v="2"/>
    <s v="Valid Quantity"/>
    <s v="$15.43"/>
    <n v="0"/>
    <x v="3"/>
    <s v="Abu Dhabi"/>
    <x v="6"/>
    <x v="1"/>
    <m/>
    <x v="0"/>
    <s v="Not Rated"/>
    <n v="30.86"/>
    <n v="0"/>
    <n v="30.86"/>
  </r>
  <r>
    <x v="4668"/>
    <s v="CUST02270"/>
    <d v="2025-01-07T00:00:00"/>
    <x v="1"/>
    <s v="Storage Organizer"/>
    <n v="2"/>
    <s v="Valid Quantity"/>
    <s v="$99.87"/>
    <n v="0"/>
    <x v="0"/>
    <s v="Hyderabad"/>
    <x v="5"/>
    <x v="2"/>
    <m/>
    <x v="0"/>
    <s v="Not Rated"/>
    <n v="199.74"/>
    <n v="0"/>
    <n v="199.74"/>
  </r>
  <r>
    <x v="4669"/>
    <s v="CUST02250"/>
    <d v="2026-02-26T00:00:00"/>
    <x v="3"/>
    <s v="Formal Shirt"/>
    <n v="2"/>
    <s v="Valid Quantity"/>
    <s v="$26.29"/>
    <n v="10"/>
    <x v="1"/>
    <s v="Berlin"/>
    <x v="4"/>
    <x v="0"/>
    <n v="4"/>
    <x v="0"/>
    <s v="Rated"/>
    <n v="52.58"/>
    <n v="5.2579999999999991"/>
    <n v="47.322000000000003"/>
  </r>
  <r>
    <x v="4670"/>
    <s v="CUST00683"/>
    <d v="2024-07-17T00:00:00"/>
    <x v="5"/>
    <s v="Remote Control Car"/>
    <n v="1"/>
    <s v="Valid Quantity"/>
    <s v="$83.32"/>
    <n v="10"/>
    <x v="1"/>
    <s v="Bengaluru"/>
    <x v="5"/>
    <x v="3"/>
    <m/>
    <x v="0"/>
    <s v="Not Rated"/>
    <n v="83.32"/>
    <n v="8.331999999999999"/>
    <n v="74.988"/>
  </r>
  <r>
    <x v="4671"/>
    <s v="CUST00514"/>
    <d v="2025-04-06T00:00:00"/>
    <x v="1"/>
    <s v="Air Fryer"/>
    <n v="2"/>
    <s v="Valid Quantity"/>
    <s v="$93.28"/>
    <n v="0"/>
    <x v="0"/>
    <s v="Houston"/>
    <x v="3"/>
    <x v="0"/>
    <m/>
    <x v="0"/>
    <s v="Not Rated"/>
    <n v="186.56"/>
    <n v="0"/>
    <n v="186.56"/>
  </r>
  <r>
    <x v="4672"/>
    <s v="CUST01893"/>
    <d v="2024-05-05T00:00:00"/>
    <x v="3"/>
    <s v="Hoodie"/>
    <n v="3"/>
    <s v="Valid Quantity"/>
    <s v="$114.34"/>
    <n v="15"/>
    <x v="0"/>
    <s v="Abu Dhabi"/>
    <x v="6"/>
    <x v="4"/>
    <m/>
    <x v="0"/>
    <s v="Not Rated"/>
    <n v="343.02"/>
    <n v="51.452999999999996"/>
    <n v="291.56700000000001"/>
  </r>
  <r>
    <x v="4673"/>
    <s v="CUST01486"/>
    <d v="2026-03-20T00:00:00"/>
    <x v="7"/>
    <s v="Green Tea Pack"/>
    <n v="2"/>
    <s v="Valid Quantity"/>
    <s v="$28.08"/>
    <n v="0"/>
    <x v="1"/>
    <s v="Toronto"/>
    <x v="1"/>
    <x v="4"/>
    <m/>
    <x v="0"/>
    <s v="Not Rated"/>
    <n v="56.16"/>
    <n v="0"/>
    <n v="56.16"/>
  </r>
  <r>
    <x v="4674"/>
    <s v="CUST00365"/>
    <d v="2025-08-10T00:00:00"/>
    <x v="5"/>
    <s v="Remote Control Car"/>
    <n v="3"/>
    <s v="Valid Quantity"/>
    <s v="$16.27"/>
    <n v="0"/>
    <x v="5"/>
    <s v="Toronto"/>
    <x v="1"/>
    <x v="0"/>
    <n v="3"/>
    <x v="0"/>
    <s v="Rated"/>
    <n v="48.81"/>
    <n v="0"/>
    <n v="48.81"/>
  </r>
  <r>
    <x v="4675"/>
    <s v="CUST00889"/>
    <d v="2024-01-09T00:00:00"/>
    <x v="4"/>
    <s v="Football"/>
    <n v="3"/>
    <s v="Valid Quantity"/>
    <s v="$18.52"/>
    <n v="5"/>
    <x v="3"/>
    <s v="Montreal"/>
    <x v="1"/>
    <x v="0"/>
    <n v="4"/>
    <x v="0"/>
    <s v="Rated"/>
    <n v="55.56"/>
    <n v="2.778"/>
    <n v="52.782000000000004"/>
  </r>
  <r>
    <x v="4676"/>
    <s v="CUST00282"/>
    <d v="2025-03-16T00:00:00"/>
    <x v="4"/>
    <s v="Yoga Mat"/>
    <n v="1"/>
    <s v="Valid Quantity"/>
    <s v="$23.86"/>
    <n v="0"/>
    <x v="5"/>
    <s v="Sydney"/>
    <x v="2"/>
    <x v="0"/>
    <n v="5"/>
    <x v="0"/>
    <s v="Rated"/>
    <n v="23.86"/>
    <n v="0"/>
    <n v="23.86"/>
  </r>
  <r>
    <x v="4677"/>
    <s v="CUST03059"/>
    <d v="2025-01-09T00:00:00"/>
    <x v="0"/>
    <s v="Cookbook"/>
    <n v="1"/>
    <s v="Valid Quantity"/>
    <s v="$38.63"/>
    <n v="0"/>
    <x v="4"/>
    <s v="Sydney"/>
    <x v="2"/>
    <x v="1"/>
    <m/>
    <x v="0"/>
    <s v="Not Rated"/>
    <n v="38.630000000000003"/>
    <n v="0"/>
    <n v="38.630000000000003"/>
  </r>
  <r>
    <x v="4678"/>
    <s v="CUST00607"/>
    <d v="2025-04-27T00:00:00"/>
    <x v="7"/>
    <s v="Basmati Rice 5kg"/>
    <n v="2"/>
    <s v="Valid Quantity"/>
    <s v="$13.21"/>
    <n v="0"/>
    <x v="0"/>
    <s v="Montreal"/>
    <x v="1"/>
    <x v="0"/>
    <n v="4"/>
    <x v="0"/>
    <s v="Rated"/>
    <n v="26.42"/>
    <n v="0"/>
    <n v="26.42"/>
  </r>
  <r>
    <x v="4679"/>
    <s v="CUST02359"/>
    <d v="2024-08-23T00:00:00"/>
    <x v="0"/>
    <s v="Kids Storybook"/>
    <n v="2"/>
    <s v="Valid Quantity"/>
    <s v="$29.70"/>
    <n v="5"/>
    <x v="0"/>
    <s v="New York"/>
    <x v="3"/>
    <x v="3"/>
    <m/>
    <x v="0"/>
    <s v="Not Rated"/>
    <n v="59.4"/>
    <n v="2.97"/>
    <n v="56.43"/>
  </r>
  <r>
    <x v="4680"/>
    <s v="CUST02078"/>
    <d v="2025-11-23T00:00:00"/>
    <x v="4"/>
    <s v="Cricket Bat"/>
    <n v="3"/>
    <s v="Valid Quantity"/>
    <s v="$138.93"/>
    <n v="20"/>
    <x v="2"/>
    <s v="Toronto"/>
    <x v="1"/>
    <x v="0"/>
    <n v="3"/>
    <x v="0"/>
    <s v="Rated"/>
    <n v="416.79"/>
    <n v="83.358000000000004"/>
    <n v="333.43200000000002"/>
  </r>
  <r>
    <x v="4681"/>
    <s v="CUST01866"/>
    <d v="2024-10-10T00:00:00"/>
    <x v="2"/>
    <s v="Lipstick"/>
    <n v="2"/>
    <s v="Valid Quantity"/>
    <s v="$11.17"/>
    <n v="10"/>
    <x v="5"/>
    <s v="Delhi"/>
    <x v="5"/>
    <x v="0"/>
    <n v="4"/>
    <x v="0"/>
    <s v="Rated"/>
    <n v="22.34"/>
    <n v="2.234"/>
    <n v="20.106000000000002"/>
  </r>
  <r>
    <x v="4682"/>
    <s v="CUST00289"/>
    <d v="2025-04-26T00:00:00"/>
    <x v="5"/>
    <s v="Puzzle 1000pc"/>
    <n v="1"/>
    <s v="Valid Quantity"/>
    <s v="$73.36"/>
    <n v="10"/>
    <x v="2"/>
    <s v="Toronto"/>
    <x v="1"/>
    <x v="0"/>
    <n v="5"/>
    <x v="0"/>
    <s v="Rated"/>
    <n v="73.36"/>
    <n v="7.3360000000000003"/>
    <n v="66.024000000000001"/>
  </r>
  <r>
    <x v="4683"/>
    <s v="CUST00217"/>
    <d v="2024-07-26T00:00:00"/>
    <x v="7"/>
    <s v="Basmati Rice 5kg"/>
    <n v="4"/>
    <s v="Valid Quantity"/>
    <s v="$11.68"/>
    <n v="5"/>
    <x v="5"/>
    <s v="Vancouver"/>
    <x v="1"/>
    <x v="0"/>
    <m/>
    <x v="0"/>
    <s v="Not Rated"/>
    <n v="46.72"/>
    <n v="2.3359999999999999"/>
    <n v="44.384"/>
  </r>
  <r>
    <x v="4684"/>
    <s v="CUST02045"/>
    <d v="2025-09-23T00:00:00"/>
    <x v="5"/>
    <s v="Action Figure"/>
    <n v="-1"/>
    <s v="Negative Quantity"/>
    <s v="$59.45"/>
    <n v="5"/>
    <x v="3"/>
    <s v="Manchester"/>
    <x v="0"/>
    <x v="4"/>
    <m/>
    <x v="2"/>
    <s v="Not Rated"/>
    <n v="-59.45"/>
    <n v="-2.9725000000000001"/>
    <n v="-56.477500000000006"/>
  </r>
  <r>
    <x v="4685"/>
    <s v="CUST02125"/>
    <d v="2024-10-03T00:00:00"/>
    <x v="5"/>
    <s v="Building Blocks Set"/>
    <n v="1"/>
    <s v="Valid Quantity"/>
    <s v="$35.82"/>
    <n v="0"/>
    <x v="4"/>
    <s v="Montreal"/>
    <x v="1"/>
    <x v="4"/>
    <m/>
    <x v="0"/>
    <s v="Not Rated"/>
    <n v="35.82"/>
    <n v="0"/>
    <n v="35.82"/>
  </r>
  <r>
    <x v="4686"/>
    <s v="CUST02390"/>
    <d v="2025-03-29T00:00:00"/>
    <x v="3"/>
    <s v="Backpack"/>
    <n v="1"/>
    <s v="Valid Quantity"/>
    <s v="$20.23"/>
    <n v="5"/>
    <x v="0"/>
    <s v="Montreal"/>
    <x v="1"/>
    <x v="0"/>
    <n v="4"/>
    <x v="0"/>
    <s v="Rated"/>
    <n v="20.23"/>
    <n v="1.0115000000000001"/>
    <n v="19.218499999999999"/>
  </r>
  <r>
    <x v="4687"/>
    <s v="CUST00537"/>
    <d v="2025-07-23T00:00:00"/>
    <x v="3"/>
    <s v="Hoodie"/>
    <n v="1"/>
    <s v="Valid Quantity"/>
    <s v="$92.17"/>
    <n v="25"/>
    <x v="0"/>
    <s v="Unknown"/>
    <x v="3"/>
    <x v="0"/>
    <n v="4"/>
    <x v="0"/>
    <s v="Rated"/>
    <n v="92.17"/>
    <n v="23.0425"/>
    <n v="69.127499999999998"/>
  </r>
  <r>
    <x v="4688"/>
    <s v="CUST01583"/>
    <d v="2026-05-06T00:00:00"/>
    <x v="6"/>
    <s v="USB-C Cable"/>
    <n v="2"/>
    <s v="Valid Quantity"/>
    <s v="$20.99"/>
    <n v="10"/>
    <x v="2"/>
    <s v="Hyderabad"/>
    <x v="5"/>
    <x v="0"/>
    <n v="4"/>
    <x v="0"/>
    <s v="Rated"/>
    <n v="41.98"/>
    <n v="4.1979999999999995"/>
    <n v="37.781999999999996"/>
  </r>
  <r>
    <x v="4689"/>
    <s v="CUST03312"/>
    <d v="2025-02-28T00:00:00"/>
    <x v="3"/>
    <s v="Leather Wallet"/>
    <n v="2"/>
    <s v="Valid Quantity"/>
    <s v="$44.13"/>
    <n v="0"/>
    <x v="0"/>
    <s v="Berlin"/>
    <x v="4"/>
    <x v="1"/>
    <m/>
    <x v="0"/>
    <s v="Not Rated"/>
    <n v="88.26"/>
    <n v="0"/>
    <n v="88.26"/>
  </r>
  <r>
    <x v="4690"/>
    <s v="CUST01408"/>
    <d v="2024-09-18T00:00:00"/>
    <x v="6"/>
    <s v="Power Bank"/>
    <n v="3"/>
    <s v="Valid Quantity"/>
    <s v="$54.58"/>
    <n v="0"/>
    <x v="3"/>
    <s v="Los Angeles"/>
    <x v="3"/>
    <x v="0"/>
    <n v="5"/>
    <x v="0"/>
    <s v="Rated"/>
    <n v="163.74"/>
    <n v="0"/>
    <n v="163.74"/>
  </r>
  <r>
    <x v="4691"/>
    <s v="CUST02993"/>
    <d v="2025-01-18T00:00:00"/>
    <x v="7"/>
    <s v="Green Tea Pack"/>
    <n v="1"/>
    <s v="Valid Quantity"/>
    <s v="$17.90"/>
    <n v="5"/>
    <x v="0"/>
    <s v="Los Angeles"/>
    <x v="3"/>
    <x v="2"/>
    <m/>
    <x v="0"/>
    <s v="Not Rated"/>
    <n v="17.899999999999999"/>
    <n v="0.89500000000000002"/>
    <n v="17.004999999999999"/>
  </r>
  <r>
    <x v="4692"/>
    <s v="CUST00860"/>
    <d v="2024-10-18T00:00:00"/>
    <x v="1"/>
    <s v="LED Desk Lamp"/>
    <n v="4"/>
    <s v="Valid Quantity"/>
    <s v="$10.13"/>
    <n v="25"/>
    <x v="5"/>
    <s v="Munich"/>
    <x v="4"/>
    <x v="3"/>
    <m/>
    <x v="0"/>
    <s v="Not Rated"/>
    <n v="40.520000000000003"/>
    <n v="10.130000000000001"/>
    <n v="30.39"/>
  </r>
  <r>
    <x v="4693"/>
    <s v="CUST02647"/>
    <d v="2026-05-02T00:00:00"/>
    <x v="0"/>
    <s v="Fiction Novel"/>
    <n v="1"/>
    <s v="Valid Quantity"/>
    <s v="$11.81"/>
    <n v="0"/>
    <x v="2"/>
    <s v="Munich"/>
    <x v="4"/>
    <x v="1"/>
    <m/>
    <x v="0"/>
    <s v="Not Rated"/>
    <n v="11.81"/>
    <n v="0"/>
    <n v="11.81"/>
  </r>
  <r>
    <x v="4694"/>
    <s v="CUST02097"/>
    <d v="2024-04-04T00:00:00"/>
    <x v="7"/>
    <s v="Almonds 500g"/>
    <n v="2"/>
    <s v="Valid Quantity"/>
    <s v="$26.27"/>
    <n v="10"/>
    <x v="2"/>
    <s v="Chicago"/>
    <x v="3"/>
    <x v="0"/>
    <n v="3"/>
    <x v="0"/>
    <s v="Rated"/>
    <n v="52.54"/>
    <n v="5.2539999999999996"/>
    <n v="47.286000000000001"/>
  </r>
  <r>
    <x v="4695"/>
    <s v="CUST02132"/>
    <d v="2024-08-15T00:00:00"/>
    <x v="7"/>
    <s v="Almonds 500g"/>
    <n v="1"/>
    <s v="Valid Quantity"/>
    <s v="$27.95"/>
    <n v="5"/>
    <x v="1"/>
    <s v="Unknown"/>
    <x v="1"/>
    <x v="0"/>
    <n v="3"/>
    <x v="0"/>
    <s v="Rated"/>
    <n v="27.95"/>
    <n v="1.3975"/>
    <n v="26.552499999999998"/>
  </r>
  <r>
    <x v="4696"/>
    <s v="CUST02320"/>
    <d v="2025-10-19T00:00:00"/>
    <x v="4"/>
    <s v="Cycling Helmet"/>
    <n v="1"/>
    <s v="Valid Quantity"/>
    <s v="$36.48"/>
    <n v="0"/>
    <x v="3"/>
    <s v="Dubai"/>
    <x v="6"/>
    <x v="0"/>
    <n v="5"/>
    <x v="0"/>
    <s v="Rated"/>
    <n v="36.479999999999997"/>
    <n v="0"/>
    <n v="36.479999999999997"/>
  </r>
  <r>
    <x v="4697"/>
    <s v="CUST01998"/>
    <d v="2025-12-05T00:00:00"/>
    <x v="7"/>
    <s v="Green Tea Pack"/>
    <n v="4"/>
    <s v="Valid Quantity"/>
    <s v="$24.78"/>
    <n v="0"/>
    <x v="3"/>
    <s v="Manchester"/>
    <x v="0"/>
    <x v="0"/>
    <n v="4"/>
    <x v="0"/>
    <s v="Rated"/>
    <n v="99.12"/>
    <n v="0"/>
    <n v="99.12"/>
  </r>
  <r>
    <x v="4698"/>
    <s v="CUST00289"/>
    <d v="2026-03-26T00:00:00"/>
    <x v="1"/>
    <s v="Blender"/>
    <n v="1"/>
    <s v="Valid Quantity"/>
    <s v="$49.95"/>
    <n v="0"/>
    <x v="0"/>
    <s v="Hyderabad"/>
    <x v="5"/>
    <x v="1"/>
    <m/>
    <x v="0"/>
    <s v="Not Rated"/>
    <n v="49.95"/>
    <n v="0"/>
    <n v="49.95"/>
  </r>
  <r>
    <x v="4699"/>
    <s v="CUST00024"/>
    <d v="2026-04-05T00:00:00"/>
    <x v="6"/>
    <s v="Gaming Mouse"/>
    <n v="1"/>
    <s v="Valid Quantity"/>
    <s v="$205.83"/>
    <n v="0"/>
    <x v="5"/>
    <s v="Hamburg"/>
    <x v="4"/>
    <x v="0"/>
    <n v="4"/>
    <x v="0"/>
    <s v="Rated"/>
    <n v="205.83"/>
    <n v="0"/>
    <n v="205.83"/>
  </r>
  <r>
    <x v="4700"/>
    <s v="CUST03429"/>
    <d v="2024-01-18T00:00:00"/>
    <x v="7"/>
    <s v="Olive Oil 1L"/>
    <n v="2"/>
    <s v="Valid Quantity"/>
    <s v="$28.44"/>
    <n v="5"/>
    <x v="3"/>
    <s v="Abu Dhabi"/>
    <x v="6"/>
    <x v="0"/>
    <n v="4"/>
    <x v="0"/>
    <s v="Rated"/>
    <n v="56.88"/>
    <n v="2.8440000000000003"/>
    <n v="54.036000000000001"/>
  </r>
  <r>
    <x v="4701"/>
    <s v="CUST01933"/>
    <d v="2024-05-09T00:00:00"/>
    <x v="2"/>
    <s v="Shampoo"/>
    <n v="3"/>
    <s v="Valid Quantity"/>
    <s v="$18.05"/>
    <n v="10"/>
    <x v="5"/>
    <s v="Dubai"/>
    <x v="6"/>
    <x v="0"/>
    <n v="5"/>
    <x v="0"/>
    <s v="Rated"/>
    <n v="54.150000000000006"/>
    <n v="5.415"/>
    <n v="48.735000000000007"/>
  </r>
  <r>
    <x v="4702"/>
    <s v="CUST03380"/>
    <d v="2024-04-02T00:00:00"/>
    <x v="7"/>
    <s v="Olive Oil 1L"/>
    <n v="2"/>
    <s v="Valid Quantity"/>
    <s v="$15.65"/>
    <n v="0"/>
    <x v="0"/>
    <s v="Montreal"/>
    <x v="1"/>
    <x v="0"/>
    <n v="4"/>
    <x v="0"/>
    <s v="Rated"/>
    <n v="31.3"/>
    <n v="0"/>
    <n v="31.3"/>
  </r>
  <r>
    <x v="4703"/>
    <s v="CUST02137"/>
    <d v="2025-04-19T00:00:00"/>
    <x v="6"/>
    <s v="Webcam"/>
    <n v="1"/>
    <s v="Valid Quantity"/>
    <s v="$24.50"/>
    <n v="0"/>
    <x v="3"/>
    <s v="Unknown"/>
    <x v="2"/>
    <x v="1"/>
    <m/>
    <x v="0"/>
    <s v="Not Rated"/>
    <n v="24.5"/>
    <n v="0"/>
    <n v="24.5"/>
  </r>
  <r>
    <x v="4704"/>
    <s v="CUST00617"/>
    <d v="2024-02-11T00:00:00"/>
    <x v="1"/>
    <s v="Air Fryer"/>
    <n v="-1"/>
    <s v="Negative Quantity"/>
    <s v="$51.44"/>
    <n v="0"/>
    <x v="0"/>
    <s v="Bengaluru"/>
    <x v="5"/>
    <x v="0"/>
    <n v="2"/>
    <x v="2"/>
    <s v="Rated"/>
    <n v="-51.44"/>
    <n v="0"/>
    <n v="-51.44"/>
  </r>
  <r>
    <x v="4705"/>
    <s v="CUST01250"/>
    <d v="2024-06-07T00:00:00"/>
    <x v="4"/>
    <s v="Yoga Mat"/>
    <n v="3"/>
    <s v="Valid Quantity"/>
    <s v="$74.87"/>
    <n v="10"/>
    <x v="2"/>
    <s v="Manchester"/>
    <x v="0"/>
    <x v="1"/>
    <m/>
    <x v="0"/>
    <s v="Not Rated"/>
    <n v="224.61"/>
    <n v="22.461000000000002"/>
    <n v="202.149"/>
  </r>
  <r>
    <x v="4706"/>
    <s v="CUST01999"/>
    <d v="2024-02-26T00:00:00"/>
    <x v="2"/>
    <s v="Perfume"/>
    <n v="2"/>
    <s v="Valid Quantity"/>
    <s v="$50.18"/>
    <n v="10"/>
    <x v="0"/>
    <s v="Dubai"/>
    <x v="6"/>
    <x v="2"/>
    <m/>
    <x v="0"/>
    <s v="Not Rated"/>
    <n v="100.36"/>
    <n v="10.036"/>
    <n v="90.323999999999998"/>
  </r>
  <r>
    <x v="4707"/>
    <s v="CUST01457"/>
    <d v="2024-04-29T00:00:00"/>
    <x v="2"/>
    <s v="Shampoo"/>
    <n v="2"/>
    <s v="Valid Quantity"/>
    <s v="$20.89"/>
    <n v="25"/>
    <x v="1"/>
    <s v="Unknown"/>
    <x v="4"/>
    <x v="0"/>
    <n v="1"/>
    <x v="0"/>
    <s v="Rated"/>
    <n v="41.78"/>
    <n v="10.445"/>
    <n v="31.335000000000001"/>
  </r>
  <r>
    <x v="4708"/>
    <s v="CUST02538"/>
    <d v="2025-11-17T00:00:00"/>
    <x v="7"/>
    <s v="Olive Oil 1L"/>
    <n v="2"/>
    <s v="Valid Quantity"/>
    <s v="$3.25"/>
    <n v="5"/>
    <x v="1"/>
    <s v="Houston"/>
    <x v="3"/>
    <x v="1"/>
    <m/>
    <x v="0"/>
    <s v="Not Rated"/>
    <n v="6.5"/>
    <n v="0.32500000000000001"/>
    <n v="6.1749999999999998"/>
  </r>
  <r>
    <x v="4709"/>
    <s v="CUST01862"/>
    <d v="2024-03-23T00:00:00"/>
    <x v="5"/>
    <s v="Building Blocks Set"/>
    <n v="1"/>
    <s v="Valid Quantity"/>
    <s v="$50.79"/>
    <n v="10"/>
    <x v="2"/>
    <s v="Unknown"/>
    <x v="0"/>
    <x v="4"/>
    <m/>
    <x v="0"/>
    <s v="Not Rated"/>
    <n v="50.79"/>
    <n v="5.0789999999999997"/>
    <n v="45.710999999999999"/>
  </r>
  <r>
    <x v="4710"/>
    <s v="CUST02854"/>
    <d v="2025-11-01T00:00:00"/>
    <x v="5"/>
    <s v="Puzzle 1000pc"/>
    <n v="1"/>
    <s v="Valid Quantity"/>
    <s v="$86.95"/>
    <n v="0"/>
    <x v="0"/>
    <s v="Houston"/>
    <x v="3"/>
    <x v="4"/>
    <m/>
    <x v="0"/>
    <s v="Not Rated"/>
    <n v="86.95"/>
    <n v="0"/>
    <n v="86.95"/>
  </r>
  <r>
    <x v="4711"/>
    <s v="CUST00726"/>
    <d v="2024-03-08T00:00:00"/>
    <x v="5"/>
    <s v="Building Blocks Set"/>
    <n v="2"/>
    <s v="Valid Quantity"/>
    <s v="$48.51"/>
    <n v="0"/>
    <x v="4"/>
    <s v="London"/>
    <x v="0"/>
    <x v="0"/>
    <n v="4"/>
    <x v="0"/>
    <s v="Rated"/>
    <n v="97.02"/>
    <n v="0"/>
    <n v="97.02"/>
  </r>
  <r>
    <x v="4712"/>
    <s v="CUST03341"/>
    <d v="2024-07-02T00:00:00"/>
    <x v="5"/>
    <s v="Remote Control Car"/>
    <n v="1"/>
    <s v="Valid Quantity"/>
    <s v="$14.51"/>
    <n v="0"/>
    <x v="2"/>
    <s v="Toronto"/>
    <x v="1"/>
    <x v="0"/>
    <n v="2"/>
    <x v="0"/>
    <s v="Rated"/>
    <n v="14.51"/>
    <n v="0"/>
    <n v="14.51"/>
  </r>
  <r>
    <x v="4713"/>
    <s v="CUST02826"/>
    <d v="2026-12-06T00:00:00"/>
    <x v="4"/>
    <s v="Yoga Mat"/>
    <n v="5"/>
    <s v="Valid Quantity"/>
    <s v="$93.27"/>
    <n v="10"/>
    <x v="1"/>
    <s v="Manchester"/>
    <x v="0"/>
    <x v="3"/>
    <m/>
    <x v="0"/>
    <s v="Not Rated"/>
    <n v="466.34999999999997"/>
    <n v="46.634999999999998"/>
    <n v="419.71499999999997"/>
  </r>
  <r>
    <x v="4714"/>
    <s v="CUST01320"/>
    <d v="2024-11-14T00:00:00"/>
    <x v="3"/>
    <s v="Running Shoes"/>
    <n v="1"/>
    <s v="Valid Quantity"/>
    <s v="$62.51"/>
    <n v="0"/>
    <x v="4"/>
    <s v="Munich"/>
    <x v="4"/>
    <x v="2"/>
    <m/>
    <x v="0"/>
    <s v="Not Rated"/>
    <n v="62.51"/>
    <n v="0"/>
    <n v="62.51"/>
  </r>
  <r>
    <x v="4715"/>
    <s v="CUST01840"/>
    <d v="2024-11-26T00:00:00"/>
    <x v="1"/>
    <s v="LED Desk Lamp"/>
    <n v="1"/>
    <s v="Valid Quantity"/>
    <s v="$157.49"/>
    <n v="10"/>
    <x v="0"/>
    <s v="Birmingham"/>
    <x v="0"/>
    <x v="0"/>
    <n v="4"/>
    <x v="0"/>
    <s v="Rated"/>
    <n v="157.49"/>
    <n v="15.749000000000001"/>
    <n v="141.74100000000001"/>
  </r>
  <r>
    <x v="4716"/>
    <s v="CUST03251"/>
    <d v="2026-08-06T00:00:00"/>
    <x v="6"/>
    <s v="Laptop Stand"/>
    <n v="1"/>
    <s v="Valid Quantity"/>
    <s v="$164.50"/>
    <n v="5"/>
    <x v="0"/>
    <s v="Unknown"/>
    <x v="4"/>
    <x v="2"/>
    <m/>
    <x v="0"/>
    <s v="Not Rated"/>
    <n v="164.5"/>
    <n v="8.2249999999999996"/>
    <n v="156.27500000000001"/>
  </r>
  <r>
    <x v="4717"/>
    <s v="CUST02643"/>
    <d v="2025-08-26T00:00:00"/>
    <x v="4"/>
    <s v="Football"/>
    <n v="3"/>
    <s v="Valid Quantity"/>
    <s v="$113.81"/>
    <n v="0"/>
    <x v="4"/>
    <s v="Sydney"/>
    <x v="2"/>
    <x v="0"/>
    <n v="5"/>
    <x v="0"/>
    <s v="Rated"/>
    <n v="341.43"/>
    <n v="0"/>
    <n v="341.43"/>
  </r>
  <r>
    <x v="4718"/>
    <s v="CUST02694"/>
    <d v="2024-11-17T00:00:00"/>
    <x v="0"/>
    <s v="Kids Storybook"/>
    <n v="1"/>
    <s v="Valid Quantity"/>
    <s v="$31.56"/>
    <n v="20"/>
    <x v="3"/>
    <s v="Berlin"/>
    <x v="4"/>
    <x v="1"/>
    <m/>
    <x v="0"/>
    <s v="Not Rated"/>
    <n v="31.56"/>
    <n v="6.3119999999999994"/>
    <n v="25.247999999999998"/>
  </r>
  <r>
    <x v="4719"/>
    <s v="CUST01612"/>
    <d v="2025-07-29T00:00:00"/>
    <x v="0"/>
    <s v="Cookbook"/>
    <n v="1"/>
    <s v="Valid Quantity"/>
    <s v="$13.88"/>
    <n v="10"/>
    <x v="3"/>
    <s v="New York"/>
    <x v="3"/>
    <x v="4"/>
    <m/>
    <x v="0"/>
    <s v="Not Rated"/>
    <n v="13.88"/>
    <n v="1.3880000000000001"/>
    <n v="12.492000000000001"/>
  </r>
  <r>
    <x v="4720"/>
    <s v="CUST02406"/>
    <d v="2025-09-14T00:00:00"/>
    <x v="1"/>
    <s v="Ceramic Mug Set"/>
    <n v="1"/>
    <s v="Valid Quantity"/>
    <s v="$133.98"/>
    <n v="10"/>
    <x v="5"/>
    <s v="Mumbai"/>
    <x v="5"/>
    <x v="4"/>
    <m/>
    <x v="0"/>
    <s v="Not Rated"/>
    <n v="133.97999999999999"/>
    <n v="13.398"/>
    <n v="120.58199999999999"/>
  </r>
  <r>
    <x v="4721"/>
    <s v="CUST00053"/>
    <d v="2025-05-09T00:00:00"/>
    <x v="4"/>
    <s v="Cricket Bat"/>
    <n v="1"/>
    <s v="Valid Quantity"/>
    <s v="$133.34"/>
    <n v="15"/>
    <x v="3"/>
    <s v="Abu Dhabi"/>
    <x v="6"/>
    <x v="3"/>
    <m/>
    <x v="0"/>
    <s v="Not Rated"/>
    <n v="133.34"/>
    <n v="20.001000000000001"/>
    <n v="113.339"/>
  </r>
  <r>
    <x v="4722"/>
    <s v="CUST01586"/>
    <d v="2026-03-25T00:00:00"/>
    <x v="3"/>
    <s v="Leather Wallet"/>
    <n v="2"/>
    <s v="Valid Quantity"/>
    <s v="$11.13"/>
    <n v="15"/>
    <x v="2"/>
    <s v="Houston"/>
    <x v="3"/>
    <x v="0"/>
    <n v="2"/>
    <x v="0"/>
    <s v="Rated"/>
    <n v="22.26"/>
    <n v="3.3390000000000004"/>
    <n v="18.920999999999999"/>
  </r>
  <r>
    <x v="4723"/>
    <s v="CUST02352"/>
    <d v="2025-03-25T00:00:00"/>
    <x v="5"/>
    <s v="Remote Control Car"/>
    <n v="2"/>
    <s v="Valid Quantity"/>
    <s v="$14.20"/>
    <n v="0"/>
    <x v="2"/>
    <s v="Melbourne"/>
    <x v="2"/>
    <x v="4"/>
    <m/>
    <x v="0"/>
    <s v="Not Rated"/>
    <n v="28.4"/>
    <n v="0"/>
    <n v="28.4"/>
  </r>
  <r>
    <x v="4724"/>
    <s v="CUST03251"/>
    <d v="2026-03-18T00:00:00"/>
    <x v="1"/>
    <s v="Storage Organizer"/>
    <n v="5"/>
    <s v="Valid Quantity"/>
    <s v="$105.10"/>
    <n v="0"/>
    <x v="4"/>
    <s v="Munich"/>
    <x v="4"/>
    <x v="0"/>
    <n v="4"/>
    <x v="0"/>
    <s v="Rated"/>
    <n v="525.5"/>
    <n v="0"/>
    <n v="525.5"/>
  </r>
  <r>
    <x v="4725"/>
    <s v="CUST00098"/>
    <d v="2024-01-29T00:00:00"/>
    <x v="7"/>
    <s v="Olive Oil 1L"/>
    <n v="1"/>
    <s v="Valid Quantity"/>
    <s v="$23.65"/>
    <n v="5"/>
    <x v="4"/>
    <s v="Dubai"/>
    <x v="6"/>
    <x v="2"/>
    <m/>
    <x v="0"/>
    <s v="Not Rated"/>
    <n v="23.65"/>
    <n v="1.1825000000000001"/>
    <n v="22.467499999999998"/>
  </r>
  <r>
    <x v="4726"/>
    <s v="CUST00273"/>
    <d v="2026-04-17T00:00:00"/>
    <x v="0"/>
    <s v="Self-Help Book"/>
    <n v="1"/>
    <s v="Valid Quantity"/>
    <s v="$21.41"/>
    <n v="20"/>
    <x v="3"/>
    <s v="Delhi"/>
    <x v="5"/>
    <x v="0"/>
    <n v="4"/>
    <x v="0"/>
    <s v="Rated"/>
    <n v="21.41"/>
    <n v="4.282"/>
    <n v="17.128"/>
  </r>
  <r>
    <x v="4727"/>
    <s v="CUST02525"/>
    <d v="2024-02-20T00:00:00"/>
    <x v="2"/>
    <s v="Sunscreen SPF50"/>
    <n v="1"/>
    <s v="Valid Quantity"/>
    <s v="$52.09"/>
    <n v="15"/>
    <x v="3"/>
    <s v="Unknown"/>
    <x v="1"/>
    <x v="0"/>
    <n v="4"/>
    <x v="0"/>
    <s v="Rated"/>
    <n v="52.09"/>
    <n v="7.8135000000000003"/>
    <n v="44.276500000000006"/>
  </r>
  <r>
    <x v="4728"/>
    <s v="CUST02656"/>
    <d v="2026-06-18T00:00:00"/>
    <x v="4"/>
    <s v="Football"/>
    <n v="4"/>
    <s v="Valid Quantity"/>
    <s v="$42.33"/>
    <n v="10"/>
    <x v="1"/>
    <s v="Hyderabad"/>
    <x v="5"/>
    <x v="0"/>
    <n v="4"/>
    <x v="0"/>
    <s v="Rated"/>
    <n v="169.32"/>
    <n v="16.931999999999999"/>
    <n v="152.38800000000001"/>
  </r>
  <r>
    <x v="4729"/>
    <s v="CUST01964"/>
    <d v="2025-07-09T00:00:00"/>
    <x v="4"/>
    <s v="Cricket Bat"/>
    <n v="2"/>
    <s v="Valid Quantity"/>
    <s v="$30.28"/>
    <n v="10"/>
    <x v="1"/>
    <s v="Vancouver"/>
    <x v="1"/>
    <x v="0"/>
    <m/>
    <x v="0"/>
    <s v="Not Rated"/>
    <n v="60.56"/>
    <n v="6.056"/>
    <n v="54.504000000000005"/>
  </r>
  <r>
    <x v="4730"/>
    <s v="CUST02746"/>
    <d v="2026-06-16T00:00:00"/>
    <x v="1"/>
    <s v="LED Desk Lamp"/>
    <n v="1"/>
    <s v="Valid Quantity"/>
    <s v="$135.75"/>
    <n v="0"/>
    <x v="5"/>
    <s v="Mumbai"/>
    <x v="5"/>
    <x v="0"/>
    <n v="3"/>
    <x v="0"/>
    <s v="Rated"/>
    <n v="135.75"/>
    <n v="0"/>
    <n v="135.75"/>
  </r>
  <r>
    <x v="4731"/>
    <s v="CUST02244"/>
    <d v="2026-04-24T00:00:00"/>
    <x v="7"/>
    <s v="Basmati Rice 5kg"/>
    <n v="1"/>
    <s v="Valid Quantity"/>
    <s v="$24.61"/>
    <n v="15"/>
    <x v="0"/>
    <s v="Brisbane"/>
    <x v="2"/>
    <x v="1"/>
    <m/>
    <x v="0"/>
    <s v="Not Rated"/>
    <n v="24.61"/>
    <n v="3.6914999999999996"/>
    <n v="20.918500000000002"/>
  </r>
  <r>
    <x v="4732"/>
    <s v="CUST02647"/>
    <d v="2025-04-19T00:00:00"/>
    <x v="4"/>
    <s v="Cycling Helmet"/>
    <n v="1"/>
    <s v="Valid Quantity"/>
    <s v="$43.33"/>
    <n v="5"/>
    <x v="3"/>
    <s v="New York"/>
    <x v="3"/>
    <x v="0"/>
    <n v="5"/>
    <x v="0"/>
    <s v="Rated"/>
    <n v="43.33"/>
    <n v="2.1664999999999996"/>
    <n v="41.163499999999999"/>
  </r>
  <r>
    <x v="4733"/>
    <s v="CUST00218"/>
    <d v="2025-03-09T00:00:00"/>
    <x v="1"/>
    <s v="Storage Organizer"/>
    <n v="1"/>
    <s v="Valid Quantity"/>
    <s v="$128.30"/>
    <n v="5"/>
    <x v="0"/>
    <s v="New York"/>
    <x v="3"/>
    <x v="3"/>
    <m/>
    <x v="0"/>
    <s v="Not Rated"/>
    <n v="128.30000000000001"/>
    <n v="6.415"/>
    <n v="121.88500000000001"/>
  </r>
  <r>
    <x v="4734"/>
    <s v="CUST02687"/>
    <d v="2024-09-21T00:00:00"/>
    <x v="1"/>
    <s v="Blender"/>
    <n v="4"/>
    <s v="Valid Quantity"/>
    <s v="$165.45"/>
    <n v="0"/>
    <x v="2"/>
    <s v="Unknown"/>
    <x v="0"/>
    <x v="0"/>
    <n v="3"/>
    <x v="0"/>
    <s v="Rated"/>
    <n v="661.8"/>
    <n v="0"/>
    <n v="661.8"/>
  </r>
  <r>
    <x v="4735"/>
    <s v="CUST00098"/>
    <d v="2026-01-13T00:00:00"/>
    <x v="0"/>
    <s v="Cookbook"/>
    <n v="1"/>
    <s v="Valid Quantity"/>
    <s v="$17.78"/>
    <n v="15"/>
    <x v="0"/>
    <s v="Sydney"/>
    <x v="2"/>
    <x v="0"/>
    <n v="5"/>
    <x v="0"/>
    <s v="Rated"/>
    <n v="17.78"/>
    <n v="2.6670000000000003"/>
    <n v="15.113000000000001"/>
  </r>
  <r>
    <x v="4736"/>
    <s v="CUST01024"/>
    <d v="2025-08-25T00:00:00"/>
    <x v="4"/>
    <s v="Cricket Bat"/>
    <n v="3"/>
    <s v="Valid Quantity"/>
    <s v="$104.44"/>
    <n v="10"/>
    <x v="0"/>
    <s v="Delhi"/>
    <x v="5"/>
    <x v="0"/>
    <n v="5"/>
    <x v="0"/>
    <s v="Rated"/>
    <n v="313.32"/>
    <n v="31.331999999999997"/>
    <n v="281.988"/>
  </r>
  <r>
    <x v="4737"/>
    <s v="CUST00430"/>
    <d v="2026-02-26T00:00:00"/>
    <x v="5"/>
    <s v="Building Blocks Set"/>
    <n v="2"/>
    <s v="Valid Quantity"/>
    <s v="$34.19"/>
    <n v="0"/>
    <x v="5"/>
    <s v="Melbourne"/>
    <x v="2"/>
    <x v="4"/>
    <m/>
    <x v="0"/>
    <s v="Not Rated"/>
    <n v="68.38"/>
    <n v="0"/>
    <n v="68.38"/>
  </r>
  <r>
    <x v="4738"/>
    <s v="CUST02245"/>
    <d v="2024-01-21T00:00:00"/>
    <x v="5"/>
    <s v="Puzzle 1000pc"/>
    <n v="1"/>
    <s v="Valid Quantity"/>
    <s v="$10.09"/>
    <n v="20"/>
    <x v="1"/>
    <s v="London"/>
    <x v="0"/>
    <x v="4"/>
    <m/>
    <x v="0"/>
    <s v="Not Rated"/>
    <n v="10.09"/>
    <n v="2.0180000000000002"/>
    <n v="8.0719999999999992"/>
  </r>
  <r>
    <x v="4739"/>
    <s v="CUST00856"/>
    <d v="2025-07-22T00:00:00"/>
    <x v="1"/>
    <s v="Air Fryer"/>
    <n v="2"/>
    <s v="Valid Quantity"/>
    <s v="$126.73"/>
    <n v="0"/>
    <x v="0"/>
    <s v="Berlin"/>
    <x v="4"/>
    <x v="0"/>
    <n v="2"/>
    <x v="0"/>
    <s v="Rated"/>
    <n v="253.46"/>
    <n v="0"/>
    <n v="253.46"/>
  </r>
  <r>
    <x v="4740"/>
    <s v="CUST01300"/>
    <d v="2025-08-03T00:00:00"/>
    <x v="6"/>
    <s v="Webcam"/>
    <n v="2"/>
    <s v="Valid Quantity"/>
    <s v="$29.18"/>
    <n v="0"/>
    <x v="5"/>
    <s v="Abu Dhabi"/>
    <x v="6"/>
    <x v="2"/>
    <m/>
    <x v="0"/>
    <s v="Not Rated"/>
    <n v="58.36"/>
    <n v="0"/>
    <n v="58.36"/>
  </r>
  <r>
    <x v="4741"/>
    <s v="CUST01951"/>
    <d v="2025-03-18T00:00:00"/>
    <x v="4"/>
    <s v="Cricket Bat"/>
    <n v="2"/>
    <s v="Valid Quantity"/>
    <s v="$28.30"/>
    <n v="10"/>
    <x v="4"/>
    <s v="New York"/>
    <x v="3"/>
    <x v="0"/>
    <n v="5"/>
    <x v="0"/>
    <s v="Rated"/>
    <n v="56.6"/>
    <n v="5.66"/>
    <n v="50.94"/>
  </r>
  <r>
    <x v="4742"/>
    <s v="CUST03361"/>
    <d v="2026-02-01T00:00:00"/>
    <x v="4"/>
    <s v="Cycling Helmet"/>
    <n v="1"/>
    <s v="Valid Quantity"/>
    <s v="$51.32"/>
    <n v="0"/>
    <x v="4"/>
    <s v="New York"/>
    <x v="3"/>
    <x v="4"/>
    <m/>
    <x v="0"/>
    <s v="Not Rated"/>
    <n v="51.32"/>
    <n v="0"/>
    <n v="51.32"/>
  </r>
  <r>
    <x v="4743"/>
    <s v="CUST02098"/>
    <d v="2024-11-03T00:00:00"/>
    <x v="5"/>
    <s v="Remote Control Car"/>
    <n v="2"/>
    <s v="Valid Quantity"/>
    <s v="$48.55"/>
    <n v="5"/>
    <x v="3"/>
    <s v="Hamburg"/>
    <x v="4"/>
    <x v="0"/>
    <n v="4"/>
    <x v="0"/>
    <s v="Rated"/>
    <n v="97.1"/>
    <n v="4.8550000000000004"/>
    <n v="92.24499999999999"/>
  </r>
  <r>
    <x v="4744"/>
    <s v="CUST01865"/>
    <d v="2024-07-27T00:00:00"/>
    <x v="0"/>
    <s v="Kids Storybook"/>
    <n v="2"/>
    <s v="Valid Quantity"/>
    <s v="$11.78"/>
    <n v="20"/>
    <x v="4"/>
    <s v="Brisbane"/>
    <x v="2"/>
    <x v="3"/>
    <m/>
    <x v="0"/>
    <s v="Not Rated"/>
    <n v="23.56"/>
    <n v="4.7119999999999997"/>
    <n v="18.847999999999999"/>
  </r>
  <r>
    <x v="4745"/>
    <s v="CUST01594"/>
    <d v="2026-01-04T00:00:00"/>
    <x v="5"/>
    <s v="Remote Control Car"/>
    <n v="2"/>
    <s v="Valid Quantity"/>
    <s v="$56.43"/>
    <n v="0"/>
    <x v="3"/>
    <s v="Hyderabad"/>
    <x v="5"/>
    <x v="0"/>
    <n v="4"/>
    <x v="0"/>
    <s v="Rated"/>
    <n v="112.86"/>
    <n v="0"/>
    <n v="112.86"/>
  </r>
  <r>
    <x v="4746"/>
    <s v="CUST00061"/>
    <d v="2025-07-29T00:00:00"/>
    <x v="5"/>
    <s v="Building Blocks Set"/>
    <n v="1"/>
    <s v="Valid Quantity"/>
    <s v="$19.04"/>
    <n v="0"/>
    <x v="5"/>
    <s v="London"/>
    <x v="0"/>
    <x v="0"/>
    <n v="5"/>
    <x v="0"/>
    <s v="Rated"/>
    <n v="19.04"/>
    <n v="0"/>
    <n v="19.04"/>
  </r>
  <r>
    <x v="4747"/>
    <s v="CUST02672"/>
    <d v="2024-08-29T00:00:00"/>
    <x v="4"/>
    <s v="Dumbbell Set"/>
    <n v="1"/>
    <s v="Valid Quantity"/>
    <s v="$16.64"/>
    <n v="5"/>
    <x v="5"/>
    <s v="Dubai"/>
    <x v="6"/>
    <x v="4"/>
    <m/>
    <x v="0"/>
    <s v="Not Rated"/>
    <n v="16.64"/>
    <n v="0.83200000000000007"/>
    <n v="15.808"/>
  </r>
  <r>
    <x v="4748"/>
    <s v="CUST01614"/>
    <d v="2026-03-13T00:00:00"/>
    <x v="6"/>
    <s v="USB-C Cable"/>
    <n v="1"/>
    <s v="Valid Quantity"/>
    <s v="$191.71"/>
    <n v="10"/>
    <x v="0"/>
    <s v="Brisbane"/>
    <x v="2"/>
    <x v="1"/>
    <m/>
    <x v="0"/>
    <s v="Not Rated"/>
    <n v="191.71"/>
    <n v="19.171000000000003"/>
    <n v="172.53900000000002"/>
  </r>
  <r>
    <x v="4749"/>
    <s v="CUST02410"/>
    <d v="2025-09-18T00:00:00"/>
    <x v="7"/>
    <s v="Olive Oil 1L"/>
    <n v="3"/>
    <s v="Valid Quantity"/>
    <s v="$16.34"/>
    <n v="5"/>
    <x v="3"/>
    <s v="New York"/>
    <x v="3"/>
    <x v="3"/>
    <m/>
    <x v="0"/>
    <s v="Not Rated"/>
    <n v="49.019999999999996"/>
    <n v="2.4509999999999996"/>
    <n v="46.568999999999996"/>
  </r>
  <r>
    <x v="4750"/>
    <s v="CUST03008"/>
    <d v="2025-05-17T00:00:00"/>
    <x v="7"/>
    <s v="Almonds 500g"/>
    <n v="2"/>
    <s v="Valid Quantity"/>
    <s v="$6.38"/>
    <n v="0"/>
    <x v="0"/>
    <s v="London"/>
    <x v="0"/>
    <x v="0"/>
    <n v="5"/>
    <x v="0"/>
    <s v="Rated"/>
    <n v="12.76"/>
    <n v="0"/>
    <n v="12.76"/>
  </r>
  <r>
    <x v="4751"/>
    <s v="CUST03214"/>
    <d v="2025-12-07T00:00:00"/>
    <x v="6"/>
    <s v="Power Bank"/>
    <n v="1"/>
    <s v="Valid Quantity"/>
    <s v="$109.41"/>
    <n v="0"/>
    <x v="3"/>
    <s v="Melbourne"/>
    <x v="2"/>
    <x v="0"/>
    <n v="3"/>
    <x v="0"/>
    <s v="Rated"/>
    <n v="109.41"/>
    <n v="0"/>
    <n v="109.41"/>
  </r>
  <r>
    <x v="4752"/>
    <s v="CUST03231"/>
    <d v="2025-06-30T00:00:00"/>
    <x v="1"/>
    <s v="Blender"/>
    <n v="4"/>
    <s v="Valid Quantity"/>
    <s v="$176.72"/>
    <n v="15"/>
    <x v="5"/>
    <s v="Birmingham"/>
    <x v="0"/>
    <x v="3"/>
    <m/>
    <x v="0"/>
    <s v="Not Rated"/>
    <n v="706.88"/>
    <n v="106.03200000000001"/>
    <n v="600.84799999999996"/>
  </r>
  <r>
    <x v="4753"/>
    <s v="CUST00768"/>
    <d v="2026-02-25T00:00:00"/>
    <x v="1"/>
    <s v="Non-Stick Pan"/>
    <n v="1"/>
    <s v="Valid Quantity"/>
    <s v="$127.96"/>
    <n v="0"/>
    <x v="3"/>
    <s v="Berlin"/>
    <x v="4"/>
    <x v="0"/>
    <n v="5"/>
    <x v="0"/>
    <s v="Rated"/>
    <n v="127.96"/>
    <n v="0"/>
    <n v="127.96"/>
  </r>
  <r>
    <x v="4754"/>
    <s v="CUST02631"/>
    <d v="2024-04-10T00:00:00"/>
    <x v="1"/>
    <s v="Air Fryer"/>
    <n v="2"/>
    <s v="Valid Quantity"/>
    <s v="$132.68"/>
    <n v="15"/>
    <x v="2"/>
    <s v="Sydney"/>
    <x v="2"/>
    <x v="0"/>
    <n v="5"/>
    <x v="0"/>
    <s v="Rated"/>
    <n v="265.36"/>
    <n v="39.804000000000002"/>
    <n v="225.55600000000001"/>
  </r>
  <r>
    <x v="4755"/>
    <s v="CUST02156"/>
    <d v="2024-07-25T00:00:00"/>
    <x v="7"/>
    <s v="Olive Oil 1L"/>
    <n v="2"/>
    <s v="Valid Quantity"/>
    <s v="$9.26"/>
    <n v="15"/>
    <x v="0"/>
    <s v="Chicago"/>
    <x v="3"/>
    <x v="0"/>
    <n v="1"/>
    <x v="0"/>
    <s v="Rated"/>
    <n v="18.52"/>
    <n v="2.778"/>
    <n v="15.741999999999999"/>
  </r>
  <r>
    <x v="4756"/>
    <s v="CUST03043"/>
    <d v="2025-08-18T00:00:00"/>
    <x v="1"/>
    <s v="Blender"/>
    <n v="3"/>
    <s v="Valid Quantity"/>
    <s v="$93.61"/>
    <n v="0"/>
    <x v="2"/>
    <s v="Birmingham"/>
    <x v="0"/>
    <x v="0"/>
    <n v="5"/>
    <x v="0"/>
    <s v="Rated"/>
    <n v="280.83"/>
    <n v="0"/>
    <n v="280.83"/>
  </r>
  <r>
    <x v="4757"/>
    <s v="CUST03181"/>
    <d v="2026-12-02T00:00:00"/>
    <x v="2"/>
    <s v="Sunscreen SPF50"/>
    <n v="1"/>
    <s v="Valid Quantity"/>
    <s v="$59.21"/>
    <n v="5"/>
    <x v="5"/>
    <s v="New York"/>
    <x v="3"/>
    <x v="0"/>
    <n v="5"/>
    <x v="0"/>
    <s v="Rated"/>
    <n v="59.21"/>
    <n v="2.9605000000000001"/>
    <n v="56.249499999999998"/>
  </r>
  <r>
    <x v="4758"/>
    <s v="CUST02142"/>
    <d v="2026-03-11T00:00:00"/>
    <x v="3"/>
    <s v="Running Shoes"/>
    <n v="-1"/>
    <s v="Negative Quantity"/>
    <s v="$93.54"/>
    <n v="0"/>
    <x v="0"/>
    <s v="Los Angeles"/>
    <x v="3"/>
    <x v="0"/>
    <n v="4"/>
    <x v="2"/>
    <s v="Rated"/>
    <n v="-93.54"/>
    <n v="0"/>
    <n v="-93.54"/>
  </r>
  <r>
    <x v="4759"/>
    <s v="CUST00960"/>
    <d v="2025-08-18T00:00:00"/>
    <x v="3"/>
    <s v="Cotton T-Shirt"/>
    <n v="5"/>
    <s v="Valid Quantity"/>
    <s v="$16.64"/>
    <n v="5"/>
    <x v="1"/>
    <s v="Sydney"/>
    <x v="2"/>
    <x v="0"/>
    <n v="4"/>
    <x v="0"/>
    <s v="Rated"/>
    <n v="83.2"/>
    <n v="4.16"/>
    <n v="79.040000000000006"/>
  </r>
  <r>
    <x v="4760"/>
    <s v="CUST03098"/>
    <d v="2026-01-15T00:00:00"/>
    <x v="6"/>
    <s v="USB-C Cable"/>
    <n v="3"/>
    <s v="Valid Quantity"/>
    <s v="$23.82"/>
    <n v="0"/>
    <x v="4"/>
    <s v="Abu Dhabi"/>
    <x v="6"/>
    <x v="4"/>
    <m/>
    <x v="0"/>
    <s v="Not Rated"/>
    <n v="71.460000000000008"/>
    <n v="0"/>
    <n v="71.460000000000008"/>
  </r>
  <r>
    <x v="4761"/>
    <s v="CUST02949"/>
    <d v="2025-06-26T00:00:00"/>
    <x v="3"/>
    <s v="Leather Wallet"/>
    <n v="4"/>
    <s v="Valid Quantity"/>
    <s v="$100.26"/>
    <n v="10"/>
    <x v="2"/>
    <s v="Bengaluru"/>
    <x v="5"/>
    <x v="0"/>
    <n v="5"/>
    <x v="0"/>
    <s v="Rated"/>
    <n v="401.04"/>
    <n v="40.103999999999999"/>
    <n v="360.93600000000004"/>
  </r>
  <r>
    <x v="4762"/>
    <s v="CUST00738"/>
    <d v="2026-01-15T00:00:00"/>
    <x v="2"/>
    <s v="Perfume"/>
    <n v="2"/>
    <s v="Valid Quantity"/>
    <s v="$10.70"/>
    <n v="0"/>
    <x v="5"/>
    <s v="Vancouver"/>
    <x v="1"/>
    <x v="0"/>
    <n v="5"/>
    <x v="0"/>
    <s v="Rated"/>
    <n v="21.4"/>
    <n v="0"/>
    <n v="21.4"/>
  </r>
  <r>
    <x v="4763"/>
    <s v="CUST00494"/>
    <d v="2024-08-31T00:00:00"/>
    <x v="5"/>
    <s v="Action Figure"/>
    <n v="1"/>
    <s v="Valid Quantity"/>
    <s v="$58.68"/>
    <n v="5"/>
    <x v="0"/>
    <s v="Delhi"/>
    <x v="5"/>
    <x v="0"/>
    <m/>
    <x v="0"/>
    <s v="Not Rated"/>
    <n v="58.68"/>
    <n v="2.9339999999999997"/>
    <n v="55.746000000000002"/>
  </r>
  <r>
    <x v="4764"/>
    <s v="CUST02175"/>
    <d v="2024-09-19T00:00:00"/>
    <x v="2"/>
    <s v="Lipstick"/>
    <n v="2"/>
    <s v="Valid Quantity"/>
    <s v="$41.75"/>
    <n v="15"/>
    <x v="5"/>
    <s v="Bengaluru"/>
    <x v="5"/>
    <x v="1"/>
    <m/>
    <x v="0"/>
    <s v="Not Rated"/>
    <n v="83.5"/>
    <n v="12.525"/>
    <n v="70.974999999999994"/>
  </r>
  <r>
    <x v="4765"/>
    <s v="CUST01221"/>
    <d v="2026-10-04T00:00:00"/>
    <x v="3"/>
    <s v="Sunglasses"/>
    <n v="1"/>
    <s v="Valid Quantity"/>
    <s v="$62.41"/>
    <n v="0"/>
    <x v="4"/>
    <s v="Delhi"/>
    <x v="5"/>
    <x v="0"/>
    <n v="4"/>
    <x v="0"/>
    <s v="Rated"/>
    <n v="62.41"/>
    <n v="0"/>
    <n v="62.41"/>
  </r>
  <r>
    <x v="4766"/>
    <s v="CUST01117"/>
    <d v="2025-07-25T00:00:00"/>
    <x v="7"/>
    <s v="Basmati Rice 5kg"/>
    <n v="3"/>
    <s v="Valid Quantity"/>
    <s v="$23.73"/>
    <n v="0"/>
    <x v="1"/>
    <s v="Brisbane"/>
    <x v="2"/>
    <x v="0"/>
    <n v="5"/>
    <x v="0"/>
    <s v="Rated"/>
    <n v="71.19"/>
    <n v="0"/>
    <n v="71.19"/>
  </r>
  <r>
    <x v="4767"/>
    <s v="CUST01511"/>
    <d v="2024-08-16T00:00:00"/>
    <x v="4"/>
    <s v="Football"/>
    <n v="1"/>
    <s v="Valid Quantity"/>
    <s v="$49.82"/>
    <n v="5"/>
    <x v="2"/>
    <s v="Dubai"/>
    <x v="6"/>
    <x v="0"/>
    <n v="5"/>
    <x v="0"/>
    <s v="Rated"/>
    <n v="49.82"/>
    <n v="2.4910000000000001"/>
    <n v="47.329000000000001"/>
  </r>
  <r>
    <x v="4768"/>
    <s v="CUST00061"/>
    <d v="2026-07-03T00:00:00"/>
    <x v="4"/>
    <s v="Yoga Mat"/>
    <n v="4"/>
    <s v="Valid Quantity"/>
    <s v="$111.36"/>
    <n v="10"/>
    <x v="5"/>
    <s v="Unknown"/>
    <x v="1"/>
    <x v="0"/>
    <n v="4"/>
    <x v="0"/>
    <s v="Rated"/>
    <n v="445.44"/>
    <n v="44.543999999999997"/>
    <n v="400.89600000000002"/>
  </r>
  <r>
    <x v="4769"/>
    <s v="CUST00432"/>
    <d v="2026-01-09T00:00:00"/>
    <x v="1"/>
    <s v="LED Desk Lamp"/>
    <n v="1"/>
    <s v="Valid Quantity"/>
    <s v="$54.02"/>
    <n v="0"/>
    <x v="5"/>
    <s v="Sydney"/>
    <x v="2"/>
    <x v="0"/>
    <n v="3"/>
    <x v="0"/>
    <s v="Rated"/>
    <n v="54.02"/>
    <n v="0"/>
    <n v="54.02"/>
  </r>
  <r>
    <x v="4770"/>
    <s v="CUST02811"/>
    <d v="2024-12-16T00:00:00"/>
    <x v="2"/>
    <s v="Lipstick"/>
    <n v="1"/>
    <s v="Valid Quantity"/>
    <s v="$22.93"/>
    <n v="5"/>
    <x v="3"/>
    <s v="Melbourne"/>
    <x v="2"/>
    <x v="1"/>
    <m/>
    <x v="0"/>
    <s v="Not Rated"/>
    <n v="22.93"/>
    <n v="1.1465000000000001"/>
    <n v="21.7835"/>
  </r>
  <r>
    <x v="4771"/>
    <s v="CUST02134"/>
    <d v="2025-06-15T00:00:00"/>
    <x v="6"/>
    <s v="Smartwatch"/>
    <n v="3"/>
    <s v="Valid Quantity"/>
    <s v="$146.97"/>
    <n v="20"/>
    <x v="3"/>
    <s v="Birmingham"/>
    <x v="0"/>
    <x v="0"/>
    <n v="2"/>
    <x v="0"/>
    <s v="Rated"/>
    <n v="440.90999999999997"/>
    <n v="88.181999999999988"/>
    <n v="352.72799999999995"/>
  </r>
  <r>
    <x v="4772"/>
    <s v="CUST03384"/>
    <d v="2026-03-24T00:00:00"/>
    <x v="0"/>
    <s v="Fiction Novel"/>
    <n v="1"/>
    <s v="Valid Quantity"/>
    <s v="$21.61"/>
    <n v="15"/>
    <x v="2"/>
    <s v="Brisbane"/>
    <x v="2"/>
    <x v="0"/>
    <n v="4"/>
    <x v="0"/>
    <s v="Rated"/>
    <n v="21.61"/>
    <n v="3.2414999999999998"/>
    <n v="18.368500000000001"/>
  </r>
  <r>
    <x v="4773"/>
    <s v="CUST00303"/>
    <d v="2024-04-15T00:00:00"/>
    <x v="0"/>
    <s v="Kids Storybook"/>
    <n v="3"/>
    <s v="Valid Quantity"/>
    <s v="$6.86"/>
    <n v="0"/>
    <x v="1"/>
    <s v="Vancouver"/>
    <x v="1"/>
    <x v="0"/>
    <n v="5"/>
    <x v="0"/>
    <s v="Rated"/>
    <n v="20.580000000000002"/>
    <n v="0"/>
    <n v="20.580000000000002"/>
  </r>
  <r>
    <x v="4774"/>
    <s v="CUST00823"/>
    <d v="2026-01-15T00:00:00"/>
    <x v="4"/>
    <s v="Yoga Mat"/>
    <n v="-1"/>
    <s v="Negative Quantity"/>
    <s v="$126.86"/>
    <n v="5"/>
    <x v="4"/>
    <s v="Munich"/>
    <x v="4"/>
    <x v="1"/>
    <m/>
    <x v="2"/>
    <s v="Not Rated"/>
    <n v="-126.86"/>
    <n v="-6.343"/>
    <n v="-120.517"/>
  </r>
  <r>
    <x v="4775"/>
    <s v="CUST00768"/>
    <d v="2025-07-12T00:00:00"/>
    <x v="1"/>
    <s v="Blender"/>
    <n v="4"/>
    <s v="Valid Quantity"/>
    <s v="$11.81"/>
    <n v="0"/>
    <x v="4"/>
    <s v="Delhi"/>
    <x v="5"/>
    <x v="3"/>
    <m/>
    <x v="0"/>
    <s v="Not Rated"/>
    <n v="47.24"/>
    <n v="0"/>
    <n v="47.24"/>
  </r>
  <r>
    <x v="4776"/>
    <s v="CUST00517"/>
    <d v="2024-09-14T00:00:00"/>
    <x v="2"/>
    <s v="Hair Dryer"/>
    <n v="1"/>
    <s v="Valid Quantity"/>
    <s v="$29.71"/>
    <n v="0"/>
    <x v="5"/>
    <s v="Berlin"/>
    <x v="4"/>
    <x v="0"/>
    <n v="4"/>
    <x v="0"/>
    <s v="Rated"/>
    <n v="29.71"/>
    <n v="0"/>
    <n v="29.71"/>
  </r>
  <r>
    <x v="4777"/>
    <s v="CUST00775"/>
    <d v="2025-11-30T00:00:00"/>
    <x v="1"/>
    <s v="Vacuum Cleaner"/>
    <n v="1"/>
    <s v="Valid Quantity"/>
    <s v="$151.00"/>
    <n v="15"/>
    <x v="0"/>
    <s v="Houston"/>
    <x v="3"/>
    <x v="0"/>
    <n v="4"/>
    <x v="0"/>
    <s v="Rated"/>
    <n v="151"/>
    <n v="22.65"/>
    <n v="128.35"/>
  </r>
  <r>
    <x v="4778"/>
    <s v="CUST00374"/>
    <d v="2025-11-20T00:00:00"/>
    <x v="2"/>
    <s v="Lipstick"/>
    <n v="1"/>
    <s v="Valid Quantity"/>
    <s v="$18.46"/>
    <n v="0"/>
    <x v="1"/>
    <s v="Dubai"/>
    <x v="6"/>
    <x v="4"/>
    <m/>
    <x v="0"/>
    <s v="Not Rated"/>
    <n v="18.46"/>
    <n v="0"/>
    <n v="18.46"/>
  </r>
  <r>
    <x v="4779"/>
    <s v="CUST03334"/>
    <d v="2024-04-22T00:00:00"/>
    <x v="3"/>
    <s v="Denim Jacket"/>
    <n v="1"/>
    <s v="Valid Quantity"/>
    <s v="$87.72"/>
    <n v="0"/>
    <x v="2"/>
    <s v="Abu Dhabi"/>
    <x v="6"/>
    <x v="0"/>
    <n v="4"/>
    <x v="0"/>
    <s v="Rated"/>
    <n v="87.72"/>
    <n v="0"/>
    <n v="87.72"/>
  </r>
  <r>
    <x v="4780"/>
    <s v="CUST00972"/>
    <d v="2025-02-24T00:00:00"/>
    <x v="2"/>
    <s v="Shampoo"/>
    <n v="2"/>
    <s v="Valid Quantity"/>
    <s v="$35.24"/>
    <n v="5"/>
    <x v="1"/>
    <s v="Hamburg"/>
    <x v="4"/>
    <x v="2"/>
    <m/>
    <x v="0"/>
    <s v="Not Rated"/>
    <n v="70.48"/>
    <n v="3.5240000000000005"/>
    <n v="66.956000000000003"/>
  </r>
  <r>
    <x v="4781"/>
    <s v="CUST00576"/>
    <d v="2025-06-02T00:00:00"/>
    <x v="7"/>
    <s v="Almonds 500g"/>
    <n v="1"/>
    <s v="Valid Quantity"/>
    <s v="$18.91"/>
    <n v="5"/>
    <x v="5"/>
    <s v="London"/>
    <x v="0"/>
    <x v="3"/>
    <m/>
    <x v="0"/>
    <s v="Not Rated"/>
    <n v="18.91"/>
    <n v="0.94550000000000001"/>
    <n v="17.964500000000001"/>
  </r>
  <r>
    <x v="4782"/>
    <s v="CUST00975"/>
    <d v="2024-09-03T00:00:00"/>
    <x v="2"/>
    <s v="Face Moisturizer"/>
    <n v="1"/>
    <s v="Valid Quantity"/>
    <s v="$58.56"/>
    <n v="0"/>
    <x v="0"/>
    <s v="Munich"/>
    <x v="4"/>
    <x v="0"/>
    <n v="4"/>
    <x v="0"/>
    <s v="Rated"/>
    <n v="58.56"/>
    <n v="0"/>
    <n v="58.56"/>
  </r>
  <r>
    <x v="4783"/>
    <s v="CUST02332"/>
    <d v="2024-01-26T00:00:00"/>
    <x v="0"/>
    <s v="Fiction Novel"/>
    <n v="1"/>
    <s v="Valid Quantity"/>
    <s v="$8.46"/>
    <n v="10"/>
    <x v="5"/>
    <s v="London"/>
    <x v="0"/>
    <x v="1"/>
    <m/>
    <x v="0"/>
    <s v="Not Rated"/>
    <n v="8.4600000000000009"/>
    <n v="0.84600000000000009"/>
    <n v="7.6140000000000008"/>
  </r>
  <r>
    <x v="4784"/>
    <s v="CUST02893"/>
    <d v="2025-11-11T00:00:00"/>
    <x v="1"/>
    <s v="LED Desk Lamp"/>
    <n v="2"/>
    <s v="Valid Quantity"/>
    <s v="$103.51"/>
    <n v="5"/>
    <x v="3"/>
    <s v="Bengaluru"/>
    <x v="5"/>
    <x v="0"/>
    <n v="5"/>
    <x v="0"/>
    <s v="Rated"/>
    <n v="207.02"/>
    <n v="10.351000000000001"/>
    <n v="196.66900000000001"/>
  </r>
  <r>
    <x v="4785"/>
    <s v="CUST02993"/>
    <d v="2024-09-20T00:00:00"/>
    <x v="1"/>
    <s v="Storage Organizer"/>
    <n v="3"/>
    <s v="Valid Quantity"/>
    <s v="$71.82"/>
    <n v="0"/>
    <x v="2"/>
    <s v="Unknown"/>
    <x v="3"/>
    <x v="4"/>
    <m/>
    <x v="0"/>
    <s v="Not Rated"/>
    <n v="215.45999999999998"/>
    <n v="0"/>
    <n v="215.45999999999998"/>
  </r>
  <r>
    <x v="4786"/>
    <s v="CUST01525"/>
    <d v="2024-03-25T00:00:00"/>
    <x v="5"/>
    <s v="Puzzle 1000pc"/>
    <n v="2"/>
    <s v="Valid Quantity"/>
    <s v="$74.54"/>
    <n v="10"/>
    <x v="0"/>
    <s v="Hyderabad"/>
    <x v="5"/>
    <x v="3"/>
    <m/>
    <x v="0"/>
    <s v="Not Rated"/>
    <n v="149.08000000000001"/>
    <n v="14.908000000000001"/>
    <n v="134.17200000000003"/>
  </r>
  <r>
    <x v="4787"/>
    <s v="CUST01007"/>
    <d v="2026-04-21T00:00:00"/>
    <x v="3"/>
    <s v="Hoodie"/>
    <n v="1"/>
    <s v="Valid Quantity"/>
    <s v="$110.82"/>
    <n v="5"/>
    <x v="0"/>
    <s v="Birmingham"/>
    <x v="0"/>
    <x v="0"/>
    <n v="4"/>
    <x v="0"/>
    <s v="Rated"/>
    <n v="110.82"/>
    <n v="5.5409999999999995"/>
    <n v="105.279"/>
  </r>
  <r>
    <x v="4788"/>
    <s v="CUST00083"/>
    <d v="2026-02-06T00:00:00"/>
    <x v="3"/>
    <s v="Formal Shirt"/>
    <n v="1"/>
    <s v="Valid Quantity"/>
    <s v="$21.20"/>
    <n v="10"/>
    <x v="3"/>
    <s v="Vancouver"/>
    <x v="1"/>
    <x v="0"/>
    <n v="4"/>
    <x v="0"/>
    <s v="Rated"/>
    <n v="21.2"/>
    <n v="2.12"/>
    <n v="19.079999999999998"/>
  </r>
  <r>
    <x v="4789"/>
    <s v="CUST01494"/>
    <d v="2024-01-02T00:00:00"/>
    <x v="1"/>
    <s v="Air Fryer"/>
    <n v="4"/>
    <s v="Valid Quantity"/>
    <s v="$62.04"/>
    <n v="0"/>
    <x v="2"/>
    <s v="Munich"/>
    <x v="4"/>
    <x v="1"/>
    <m/>
    <x v="0"/>
    <s v="Not Rated"/>
    <n v="248.16"/>
    <n v="0"/>
    <n v="248.16"/>
  </r>
  <r>
    <x v="4790"/>
    <s v="CUST00208"/>
    <d v="2025-09-23T00:00:00"/>
    <x v="1"/>
    <s v="Vacuum Cleaner"/>
    <n v="1"/>
    <s v="Valid Quantity"/>
    <s v="$109.34"/>
    <n v="20"/>
    <x v="1"/>
    <s v="Houston"/>
    <x v="3"/>
    <x v="0"/>
    <n v="3"/>
    <x v="0"/>
    <s v="Rated"/>
    <n v="109.34"/>
    <n v="21.868000000000002"/>
    <n v="87.472000000000008"/>
  </r>
  <r>
    <x v="4791"/>
    <s v="CUST01035"/>
    <d v="2024-11-19T00:00:00"/>
    <x v="3"/>
    <s v="Denim Jacket"/>
    <n v="1"/>
    <s v="Valid Quantity"/>
    <s v="$81.37"/>
    <n v="0"/>
    <x v="2"/>
    <s v="Melbourne"/>
    <x v="2"/>
    <x v="0"/>
    <n v="4"/>
    <x v="0"/>
    <s v="Rated"/>
    <n v="81.37"/>
    <n v="0"/>
    <n v="81.37"/>
  </r>
  <r>
    <x v="4792"/>
    <s v="CUST00885"/>
    <d v="2024-04-11T00:00:00"/>
    <x v="6"/>
    <s v="Wireless Earbuds"/>
    <n v="5"/>
    <s v="Valid Quantity"/>
    <s v="$240.80"/>
    <n v="0"/>
    <x v="0"/>
    <s v="London"/>
    <x v="0"/>
    <x v="0"/>
    <n v="5"/>
    <x v="0"/>
    <s v="Rated"/>
    <n v="1204"/>
    <n v="0"/>
    <n v="1204"/>
  </r>
  <r>
    <x v="4793"/>
    <s v="CUST03155"/>
    <d v="2024-05-20T00:00:00"/>
    <x v="1"/>
    <s v="Air Fryer"/>
    <n v="3"/>
    <s v="Valid Quantity"/>
    <s v="$140.26"/>
    <n v="0"/>
    <x v="2"/>
    <s v="Melbourne"/>
    <x v="2"/>
    <x v="1"/>
    <m/>
    <x v="0"/>
    <s v="Not Rated"/>
    <n v="420.78"/>
    <n v="0"/>
    <n v="420.78"/>
  </r>
  <r>
    <x v="4794"/>
    <s v="CUST03238"/>
    <d v="2024-05-15T00:00:00"/>
    <x v="7"/>
    <s v="Green Tea Pack"/>
    <n v="2"/>
    <s v="Valid Quantity"/>
    <s v="$27.56"/>
    <n v="10"/>
    <x v="1"/>
    <s v="Abu Dhabi"/>
    <x v="6"/>
    <x v="0"/>
    <n v="2"/>
    <x v="0"/>
    <s v="Rated"/>
    <n v="55.12"/>
    <n v="5.5119999999999996"/>
    <n v="49.607999999999997"/>
  </r>
  <r>
    <x v="4795"/>
    <s v="CUST02016"/>
    <d v="2024-05-01T00:00:00"/>
    <x v="6"/>
    <s v="Wireless Earbuds"/>
    <n v="1"/>
    <s v="Valid Quantity"/>
    <s v="$154.76"/>
    <n v="0"/>
    <x v="3"/>
    <s v="Montreal"/>
    <x v="1"/>
    <x v="0"/>
    <n v="5"/>
    <x v="0"/>
    <s v="Rated"/>
    <n v="154.76"/>
    <n v="0"/>
    <n v="154.76"/>
  </r>
  <r>
    <x v="4796"/>
    <s v="CUST02413"/>
    <d v="2024-07-16T00:00:00"/>
    <x v="3"/>
    <s v="Cotton T-Shirt"/>
    <n v="1"/>
    <s v="Valid Quantity"/>
    <s v="$115.60"/>
    <n v="15"/>
    <x v="5"/>
    <s v="Unknown"/>
    <x v="2"/>
    <x v="0"/>
    <n v="2"/>
    <x v="0"/>
    <s v="Rated"/>
    <n v="115.6"/>
    <n v="17.34"/>
    <n v="98.259999999999991"/>
  </r>
  <r>
    <x v="4797"/>
    <s v="CUST00909"/>
    <d v="2025-01-28T00:00:00"/>
    <x v="2"/>
    <s v="Perfume"/>
    <n v="1"/>
    <s v="Valid Quantity"/>
    <s v="$16.84"/>
    <n v="5"/>
    <x v="0"/>
    <s v="Dubai"/>
    <x v="6"/>
    <x v="2"/>
    <m/>
    <x v="0"/>
    <s v="Not Rated"/>
    <n v="16.84"/>
    <n v="0.84200000000000008"/>
    <n v="15.997999999999999"/>
  </r>
  <r>
    <x v="4798"/>
    <s v="CUST02739"/>
    <d v="2025-05-07T00:00:00"/>
    <x v="6"/>
    <s v="Bluetooth Speaker"/>
    <n v="1"/>
    <s v="Valid Quantity"/>
    <s v="$64.22"/>
    <n v="0"/>
    <x v="1"/>
    <s v="Montreal"/>
    <x v="1"/>
    <x v="4"/>
    <m/>
    <x v="0"/>
    <s v="Not Rated"/>
    <n v="64.22"/>
    <n v="0"/>
    <n v="64.22"/>
  </r>
  <r>
    <x v="4799"/>
    <s v="CUST01214"/>
    <d v="2025-03-13T00:00:00"/>
    <x v="5"/>
    <s v="Action Figure"/>
    <n v="3"/>
    <s v="Valid Quantity"/>
    <s v="$31.65"/>
    <n v="15"/>
    <x v="4"/>
    <s v="Birmingham"/>
    <x v="0"/>
    <x v="0"/>
    <n v="4"/>
    <x v="0"/>
    <s v="Rated"/>
    <n v="94.949999999999989"/>
    <n v="14.242499999999998"/>
    <n v="80.707499999999996"/>
  </r>
  <r>
    <x v="4800"/>
    <s v="CUST01330"/>
    <d v="2026-04-25T00:00:00"/>
    <x v="5"/>
    <s v="Puzzle 1000pc"/>
    <n v="4"/>
    <s v="Valid Quantity"/>
    <s v="$55.81"/>
    <n v="10"/>
    <x v="2"/>
    <s v="Mumbai"/>
    <x v="5"/>
    <x v="2"/>
    <m/>
    <x v="0"/>
    <s v="Not Rated"/>
    <n v="223.24"/>
    <n v="22.324000000000002"/>
    <n v="200.916"/>
  </r>
  <r>
    <x v="4801"/>
    <s v="CUST02228"/>
    <d v="2026-12-02T00:00:00"/>
    <x v="0"/>
    <s v="Fiction Novel"/>
    <n v="2"/>
    <s v="Valid Quantity"/>
    <s v="$9.31"/>
    <n v="15"/>
    <x v="0"/>
    <s v="Munich"/>
    <x v="4"/>
    <x v="0"/>
    <n v="5"/>
    <x v="0"/>
    <s v="Rated"/>
    <n v="18.62"/>
    <n v="2.7930000000000001"/>
    <n v="15.827000000000002"/>
  </r>
  <r>
    <x v="4802"/>
    <s v="CUST03244"/>
    <d v="2026-06-25T00:00:00"/>
    <x v="3"/>
    <s v="Backpack"/>
    <n v="1"/>
    <s v="Valid Quantity"/>
    <s v="$99.16"/>
    <n v="0"/>
    <x v="3"/>
    <s v="Birmingham"/>
    <x v="0"/>
    <x v="0"/>
    <n v="1"/>
    <x v="0"/>
    <s v="Rated"/>
    <n v="99.16"/>
    <n v="0"/>
    <n v="99.16"/>
  </r>
  <r>
    <x v="4803"/>
    <s v="CUST02947"/>
    <d v="2024-11-23T00:00:00"/>
    <x v="0"/>
    <s v="Self-Help Book"/>
    <n v="1"/>
    <s v="Valid Quantity"/>
    <s v="$19.38"/>
    <n v="0"/>
    <x v="3"/>
    <s v="Houston"/>
    <x v="3"/>
    <x v="0"/>
    <m/>
    <x v="0"/>
    <s v="Not Rated"/>
    <n v="19.38"/>
    <n v="0"/>
    <n v="19.38"/>
  </r>
  <r>
    <x v="4804"/>
    <s v="CUST01215"/>
    <d v="2024-02-29T00:00:00"/>
    <x v="5"/>
    <s v="Puzzle 1000pc"/>
    <n v="1"/>
    <s v="Valid Quantity"/>
    <s v="$79.26"/>
    <n v="0"/>
    <x v="3"/>
    <s v="Chicago"/>
    <x v="3"/>
    <x v="0"/>
    <n v="3"/>
    <x v="0"/>
    <s v="Rated"/>
    <n v="79.260000000000005"/>
    <n v="0"/>
    <n v="79.260000000000005"/>
  </r>
  <r>
    <x v="4805"/>
    <s v="CUST03039"/>
    <d v="2024-07-29T00:00:00"/>
    <x v="1"/>
    <s v="Air Fryer"/>
    <n v="3"/>
    <s v="Valid Quantity"/>
    <s v="$136.29"/>
    <n v="10"/>
    <x v="4"/>
    <s v="Unknown"/>
    <x v="1"/>
    <x v="0"/>
    <n v="5"/>
    <x v="0"/>
    <s v="Rated"/>
    <n v="408.87"/>
    <n v="40.887"/>
    <n v="367.983"/>
  </r>
  <r>
    <x v="4806"/>
    <s v="CUST00053"/>
    <d v="2025-02-19T00:00:00"/>
    <x v="2"/>
    <s v="Shampoo"/>
    <n v="4"/>
    <s v="Valid Quantity"/>
    <s v="$21.53"/>
    <n v="10"/>
    <x v="5"/>
    <s v="Delhi"/>
    <x v="5"/>
    <x v="2"/>
    <m/>
    <x v="0"/>
    <s v="Not Rated"/>
    <n v="86.12"/>
    <n v="8.6120000000000001"/>
    <n v="77.50800000000001"/>
  </r>
  <r>
    <x v="4807"/>
    <s v="CUST03170"/>
    <d v="2024-11-11T00:00:00"/>
    <x v="1"/>
    <s v="Vacuum Cleaner"/>
    <n v="1"/>
    <s v="Valid Quantity"/>
    <s v="$43.55"/>
    <n v="5"/>
    <x v="4"/>
    <s v="Toronto"/>
    <x v="1"/>
    <x v="4"/>
    <m/>
    <x v="0"/>
    <s v="Not Rated"/>
    <n v="43.55"/>
    <n v="2.1775000000000002"/>
    <n v="41.372499999999995"/>
  </r>
  <r>
    <x v="4808"/>
    <s v="CUST00350"/>
    <d v="2026-05-23T00:00:00"/>
    <x v="1"/>
    <s v="Air Fryer"/>
    <n v="0"/>
    <s v="Zero Quantity"/>
    <s v="$102.76"/>
    <n v="0"/>
    <x v="0"/>
    <s v="Sydney"/>
    <x v="2"/>
    <x v="0"/>
    <n v="3"/>
    <x v="2"/>
    <s v="Rated"/>
    <n v="0"/>
    <n v="0"/>
    <n v="0"/>
  </r>
  <r>
    <x v="4809"/>
    <s v="CUST03109"/>
    <d v="2026-05-28T00:00:00"/>
    <x v="3"/>
    <s v="Sunglasses"/>
    <n v="1"/>
    <s v="Valid Quantity"/>
    <s v="$112.98"/>
    <n v="0"/>
    <x v="2"/>
    <s v="Melbourne"/>
    <x v="2"/>
    <x v="2"/>
    <m/>
    <x v="0"/>
    <s v="Not Rated"/>
    <n v="112.98"/>
    <n v="0"/>
    <n v="112.98"/>
  </r>
  <r>
    <x v="4810"/>
    <s v="CUST00785"/>
    <d v="2024-11-08T00:00:00"/>
    <x v="4"/>
    <s v="Yoga Mat"/>
    <n v="3"/>
    <s v="Valid Quantity"/>
    <s v="$114.70"/>
    <n v="10"/>
    <x v="1"/>
    <s v="Hamburg"/>
    <x v="4"/>
    <x v="4"/>
    <m/>
    <x v="0"/>
    <s v="Not Rated"/>
    <n v="344.1"/>
    <n v="34.409999999999997"/>
    <n v="309.69000000000005"/>
  </r>
  <r>
    <x v="4811"/>
    <s v="CUST02880"/>
    <d v="2025-01-15T00:00:00"/>
    <x v="7"/>
    <s v="Almonds 500g"/>
    <n v="2"/>
    <s v="Valid Quantity"/>
    <s v="$7.49"/>
    <n v="10"/>
    <x v="5"/>
    <s v="Delhi"/>
    <x v="5"/>
    <x v="0"/>
    <n v="4"/>
    <x v="0"/>
    <s v="Rated"/>
    <n v="14.98"/>
    <n v="1.4980000000000002"/>
    <n v="13.481999999999999"/>
  </r>
  <r>
    <x v="4812"/>
    <s v="CUST03286"/>
    <d v="2025-05-30T00:00:00"/>
    <x v="3"/>
    <s v="Backpack"/>
    <n v="1"/>
    <s v="Valid Quantity"/>
    <s v="$43.86"/>
    <n v="10"/>
    <x v="0"/>
    <s v="Chicago"/>
    <x v="3"/>
    <x v="0"/>
    <n v="4"/>
    <x v="0"/>
    <s v="Rated"/>
    <n v="43.86"/>
    <n v="4.3860000000000001"/>
    <n v="39.473999999999997"/>
  </r>
  <r>
    <x v="4813"/>
    <s v="CUST00947"/>
    <d v="2024-08-05T00:00:00"/>
    <x v="6"/>
    <s v="USB-C Cable"/>
    <n v="4"/>
    <s v="Valid Quantity"/>
    <s v="$103.26"/>
    <n v="5"/>
    <x v="3"/>
    <s v="Manchester"/>
    <x v="0"/>
    <x v="0"/>
    <n v="3"/>
    <x v="0"/>
    <s v="Rated"/>
    <n v="413.04"/>
    <n v="20.652000000000001"/>
    <n v="392.38800000000003"/>
  </r>
  <r>
    <x v="4814"/>
    <s v="CUST03175"/>
    <d v="2025-05-24T00:00:00"/>
    <x v="2"/>
    <s v="Shampoo"/>
    <n v="5"/>
    <s v="Valid Quantity"/>
    <s v="$25.09"/>
    <n v="0"/>
    <x v="0"/>
    <s v="Abu Dhabi"/>
    <x v="6"/>
    <x v="0"/>
    <n v="4"/>
    <x v="0"/>
    <s v="Rated"/>
    <n v="125.45"/>
    <n v="0"/>
    <n v="125.45"/>
  </r>
  <r>
    <x v="4815"/>
    <s v="CUST00876"/>
    <d v="2025-10-29T00:00:00"/>
    <x v="1"/>
    <s v="Non-Stick Pan"/>
    <n v="2"/>
    <s v="Valid Quantity"/>
    <s v="$90.36"/>
    <n v="25"/>
    <x v="0"/>
    <s v="Unknown"/>
    <x v="1"/>
    <x v="3"/>
    <m/>
    <x v="0"/>
    <s v="Not Rated"/>
    <n v="180.72"/>
    <n v="45.18"/>
    <n v="135.54"/>
  </r>
  <r>
    <x v="4816"/>
    <s v="CUST02962"/>
    <d v="2025-02-12T00:00:00"/>
    <x v="6"/>
    <s v="Laptop Stand"/>
    <n v="0"/>
    <s v="Zero Quantity"/>
    <s v="$68.58"/>
    <n v="0"/>
    <x v="0"/>
    <s v="Toronto"/>
    <x v="1"/>
    <x v="0"/>
    <n v="3"/>
    <x v="2"/>
    <s v="Rated"/>
    <n v="0"/>
    <n v="0"/>
    <n v="0"/>
  </r>
  <r>
    <x v="4817"/>
    <s v="CUST00262"/>
    <d v="2025-11-30T00:00:00"/>
    <x v="1"/>
    <s v="Ceramic Mug Set"/>
    <n v="2"/>
    <s v="Valid Quantity"/>
    <s v="$141.45"/>
    <n v="15"/>
    <x v="2"/>
    <s v="Melbourne"/>
    <x v="2"/>
    <x v="0"/>
    <n v="5"/>
    <x v="0"/>
    <s v="Rated"/>
    <n v="282.89999999999998"/>
    <n v="42.435000000000002"/>
    <n v="240.46499999999997"/>
  </r>
  <r>
    <x v="4818"/>
    <s v="CUST03069"/>
    <d v="2025-12-24T00:00:00"/>
    <x v="7"/>
    <s v="Green Tea Pack"/>
    <n v="1"/>
    <s v="Valid Quantity"/>
    <s v="$13.51"/>
    <n v="5"/>
    <x v="2"/>
    <s v="Brisbane"/>
    <x v="2"/>
    <x v="2"/>
    <m/>
    <x v="0"/>
    <s v="Not Rated"/>
    <n v="13.51"/>
    <n v="0.67549999999999999"/>
    <n v="12.8345"/>
  </r>
  <r>
    <x v="4819"/>
    <s v="CUST02784"/>
    <d v="2025-10-25T00:00:00"/>
    <x v="6"/>
    <s v="Smartwatch"/>
    <n v="1"/>
    <s v="Valid Quantity"/>
    <s v="$230.77"/>
    <n v="5"/>
    <x v="0"/>
    <s v="London"/>
    <x v="0"/>
    <x v="0"/>
    <n v="4"/>
    <x v="0"/>
    <s v="Rated"/>
    <n v="230.77"/>
    <n v="11.538500000000001"/>
    <n v="219.23150000000001"/>
  </r>
  <r>
    <x v="4820"/>
    <s v="CUST00306"/>
    <d v="2026-04-09T00:00:00"/>
    <x v="0"/>
    <s v="Cookbook"/>
    <n v="2"/>
    <s v="Valid Quantity"/>
    <s v="$9.28"/>
    <n v="5"/>
    <x v="3"/>
    <s v="Montreal"/>
    <x v="1"/>
    <x v="4"/>
    <m/>
    <x v="0"/>
    <s v="Not Rated"/>
    <n v="18.559999999999999"/>
    <n v="0.92799999999999994"/>
    <n v="17.631999999999998"/>
  </r>
  <r>
    <x v="4821"/>
    <s v="CUST01951"/>
    <d v="2024-09-16T00:00:00"/>
    <x v="0"/>
    <s v="Cookbook"/>
    <n v="4"/>
    <s v="Valid Quantity"/>
    <s v="$29.17"/>
    <n v="0"/>
    <x v="0"/>
    <s v="Hamburg"/>
    <x v="4"/>
    <x v="0"/>
    <n v="4"/>
    <x v="0"/>
    <s v="Rated"/>
    <n v="116.68"/>
    <n v="0"/>
    <n v="116.68"/>
  </r>
  <r>
    <x v="4822"/>
    <s v="CUST00072"/>
    <d v="2026-01-21T00:00:00"/>
    <x v="3"/>
    <s v="Leather Wallet"/>
    <n v="3"/>
    <s v="Valid Quantity"/>
    <s v="$91.20"/>
    <n v="0"/>
    <x v="4"/>
    <s v="Sydney"/>
    <x v="2"/>
    <x v="1"/>
    <m/>
    <x v="0"/>
    <s v="Not Rated"/>
    <n v="273.60000000000002"/>
    <n v="0"/>
    <n v="273.60000000000002"/>
  </r>
  <r>
    <x v="4823"/>
    <s v="CUST03052"/>
    <d v="2025-05-06T00:00:00"/>
    <x v="3"/>
    <s v="Running Shoes"/>
    <n v="1"/>
    <s v="Valid Quantity"/>
    <s v="$98.03"/>
    <n v="15"/>
    <x v="5"/>
    <s v="New York"/>
    <x v="3"/>
    <x v="0"/>
    <n v="4"/>
    <x v="0"/>
    <s v="Rated"/>
    <n v="98.03"/>
    <n v="14.704500000000001"/>
    <n v="83.325500000000005"/>
  </r>
  <r>
    <x v="4824"/>
    <s v="CUST02240"/>
    <d v="2024-01-26T00:00:00"/>
    <x v="1"/>
    <s v="Ceramic Mug Set"/>
    <n v="2"/>
    <s v="Valid Quantity"/>
    <s v="$50.84"/>
    <n v="5"/>
    <x v="3"/>
    <s v="Mumbai"/>
    <x v="5"/>
    <x v="0"/>
    <n v="5"/>
    <x v="0"/>
    <s v="Rated"/>
    <n v="101.68"/>
    <n v="5.0840000000000005"/>
    <n v="96.596000000000004"/>
  </r>
  <r>
    <x v="4825"/>
    <s v="CUST00393"/>
    <d v="2024-06-02T00:00:00"/>
    <x v="7"/>
    <s v="Basmati Rice 5kg"/>
    <n v="1"/>
    <s v="Valid Quantity"/>
    <s v="$6.79"/>
    <n v="0"/>
    <x v="0"/>
    <s v="Dubai"/>
    <x v="6"/>
    <x v="0"/>
    <n v="4"/>
    <x v="0"/>
    <s v="Rated"/>
    <n v="6.79"/>
    <n v="0"/>
    <n v="6.79"/>
  </r>
  <r>
    <x v="4826"/>
    <s v="CUST00329"/>
    <d v="2024-09-18T00:00:00"/>
    <x v="7"/>
    <s v="Green Tea Pack"/>
    <n v="3"/>
    <s v="Valid Quantity"/>
    <s v="$22.84"/>
    <n v="0"/>
    <x v="5"/>
    <s v="Berlin"/>
    <x v="4"/>
    <x v="0"/>
    <m/>
    <x v="0"/>
    <s v="Not Rated"/>
    <n v="68.52"/>
    <n v="0"/>
    <n v="68.52"/>
  </r>
  <r>
    <x v="4827"/>
    <s v="CUST03358"/>
    <d v="2024-05-01T00:00:00"/>
    <x v="3"/>
    <s v="Leather Wallet"/>
    <n v="1"/>
    <s v="Valid Quantity"/>
    <s v="$72.57"/>
    <n v="15"/>
    <x v="1"/>
    <s v="Berlin"/>
    <x v="4"/>
    <x v="0"/>
    <m/>
    <x v="0"/>
    <s v="Not Rated"/>
    <n v="72.569999999999993"/>
    <n v="10.8855"/>
    <n v="61.684499999999993"/>
  </r>
  <r>
    <x v="4828"/>
    <s v="CUST01413"/>
    <d v="2025-11-20T00:00:00"/>
    <x v="6"/>
    <s v="Wireless Earbuds"/>
    <n v="2"/>
    <s v="Valid Quantity"/>
    <s v="$238.56"/>
    <n v="10"/>
    <x v="3"/>
    <s v="Montreal"/>
    <x v="1"/>
    <x v="0"/>
    <n v="3"/>
    <x v="0"/>
    <s v="Rated"/>
    <n v="477.12"/>
    <n v="47.711999999999996"/>
    <n v="429.40800000000002"/>
  </r>
  <r>
    <x v="4829"/>
    <s v="CUST00789"/>
    <d v="2026-12-01T00:00:00"/>
    <x v="3"/>
    <s v="Sunglasses"/>
    <n v="1"/>
    <s v="Valid Quantity"/>
    <s v="$68.72"/>
    <n v="0"/>
    <x v="0"/>
    <s v="Hamburg"/>
    <x v="4"/>
    <x v="0"/>
    <n v="4"/>
    <x v="0"/>
    <s v="Rated"/>
    <n v="68.72"/>
    <n v="0"/>
    <n v="68.72"/>
  </r>
  <r>
    <x v="4830"/>
    <s v="CUST00245"/>
    <d v="2026-01-21T00:00:00"/>
    <x v="7"/>
    <s v="Green Tea Pack"/>
    <n v="1"/>
    <s v="Valid Quantity"/>
    <s v="$20.72"/>
    <n v="5"/>
    <x v="1"/>
    <s v="Unknown"/>
    <x v="6"/>
    <x v="0"/>
    <n v="2"/>
    <x v="0"/>
    <s v="Rated"/>
    <n v="20.72"/>
    <n v="1.036"/>
    <n v="19.683999999999997"/>
  </r>
  <r>
    <x v="4831"/>
    <s v="CUST02283"/>
    <d v="2024-08-02T00:00:00"/>
    <x v="7"/>
    <s v="Basmati Rice 5kg"/>
    <n v="2"/>
    <s v="Valid Quantity"/>
    <s v="$12.01"/>
    <n v="20"/>
    <x v="1"/>
    <s v="Houston"/>
    <x v="3"/>
    <x v="0"/>
    <n v="3"/>
    <x v="0"/>
    <s v="Rated"/>
    <n v="24.02"/>
    <n v="4.8039999999999994"/>
    <n v="19.216000000000001"/>
  </r>
  <r>
    <x v="4832"/>
    <s v="CUST00386"/>
    <d v="2025-03-09T00:00:00"/>
    <x v="7"/>
    <s v="Almonds 500g"/>
    <n v="2"/>
    <s v="Valid Quantity"/>
    <s v="$20.17"/>
    <n v="5"/>
    <x v="3"/>
    <s v="Toronto"/>
    <x v="1"/>
    <x v="4"/>
    <m/>
    <x v="0"/>
    <s v="Not Rated"/>
    <n v="40.340000000000003"/>
    <n v="2.0170000000000003"/>
    <n v="38.323"/>
  </r>
  <r>
    <x v="4833"/>
    <s v="CUST02005"/>
    <d v="2025-01-22T00:00:00"/>
    <x v="3"/>
    <s v="Hoodie"/>
    <n v="2"/>
    <s v="Valid Quantity"/>
    <s v="$24.99"/>
    <n v="10"/>
    <x v="0"/>
    <s v="Mumbai"/>
    <x v="5"/>
    <x v="2"/>
    <m/>
    <x v="0"/>
    <s v="Not Rated"/>
    <n v="49.98"/>
    <n v="4.9979999999999993"/>
    <n v="44.981999999999999"/>
  </r>
  <r>
    <x v="4834"/>
    <s v="CUST03048"/>
    <d v="2026-03-03T00:00:00"/>
    <x v="0"/>
    <s v="Self-Help Book"/>
    <n v="2"/>
    <s v="Valid Quantity"/>
    <s v="$33.57"/>
    <n v="15"/>
    <x v="5"/>
    <s v="Mumbai"/>
    <x v="5"/>
    <x v="0"/>
    <n v="5"/>
    <x v="0"/>
    <s v="Rated"/>
    <n v="67.14"/>
    <n v="10.071"/>
    <n v="57.069000000000003"/>
  </r>
  <r>
    <x v="4835"/>
    <s v="CUST01350"/>
    <d v="2026-01-09T00:00:00"/>
    <x v="1"/>
    <s v="Blender"/>
    <n v="-1"/>
    <s v="Negative Quantity"/>
    <s v="$151.41"/>
    <n v="5"/>
    <x v="3"/>
    <s v="Toronto"/>
    <x v="1"/>
    <x v="0"/>
    <n v="4"/>
    <x v="2"/>
    <s v="Rated"/>
    <n v="-151.41"/>
    <n v="-7.5704999999999991"/>
    <n v="-143.83949999999999"/>
  </r>
  <r>
    <x v="4836"/>
    <s v="CUST01888"/>
    <d v="2026-12-06T00:00:00"/>
    <x v="4"/>
    <s v="Yoga Mat"/>
    <n v="1"/>
    <s v="Valid Quantity"/>
    <s v="$83.22"/>
    <n v="5"/>
    <x v="3"/>
    <s v="Mumbai"/>
    <x v="5"/>
    <x v="0"/>
    <n v="5"/>
    <x v="0"/>
    <s v="Rated"/>
    <n v="83.22"/>
    <n v="4.1610000000000005"/>
    <n v="79.058999999999997"/>
  </r>
  <r>
    <x v="4837"/>
    <s v="CUST03453"/>
    <d v="2025-10-17T00:00:00"/>
    <x v="3"/>
    <s v="Running Shoes"/>
    <n v="3"/>
    <s v="Valid Quantity"/>
    <s v="$80.44"/>
    <n v="5"/>
    <x v="0"/>
    <s v="Montreal"/>
    <x v="1"/>
    <x v="0"/>
    <n v="3"/>
    <x v="0"/>
    <s v="Rated"/>
    <n v="241.32"/>
    <n v="12.065999999999999"/>
    <n v="229.25399999999999"/>
  </r>
  <r>
    <x v="4838"/>
    <s v="CUST00934"/>
    <d v="2024-05-06T00:00:00"/>
    <x v="6"/>
    <s v="Gaming Mouse"/>
    <n v="1"/>
    <s v="Valid Quantity"/>
    <s v="$221.33"/>
    <n v="5"/>
    <x v="4"/>
    <s v="Dubai"/>
    <x v="6"/>
    <x v="0"/>
    <m/>
    <x v="0"/>
    <s v="Not Rated"/>
    <n v="221.33"/>
    <n v="11.066500000000001"/>
    <n v="210.26350000000002"/>
  </r>
  <r>
    <x v="4839"/>
    <s v="CUST01772"/>
    <d v="2025-02-12T00:00:00"/>
    <x v="4"/>
    <s v="Dumbbell Set"/>
    <n v="3"/>
    <s v="Valid Quantity"/>
    <s v="$64.23"/>
    <n v="5"/>
    <x v="0"/>
    <s v="Berlin"/>
    <x v="4"/>
    <x v="0"/>
    <n v="1"/>
    <x v="0"/>
    <s v="Rated"/>
    <n v="192.69"/>
    <n v="9.634500000000001"/>
    <n v="183.05549999999999"/>
  </r>
  <r>
    <x v="4840"/>
    <s v="CUST03138"/>
    <d v="2025-04-06T00:00:00"/>
    <x v="2"/>
    <s v="Sunscreen SPF50"/>
    <n v="3"/>
    <s v="Valid Quantity"/>
    <s v="$31.57"/>
    <n v="20"/>
    <x v="3"/>
    <s v="Vancouver"/>
    <x v="1"/>
    <x v="0"/>
    <n v="3"/>
    <x v="0"/>
    <s v="Rated"/>
    <n v="94.710000000000008"/>
    <n v="18.942000000000004"/>
    <n v="75.768000000000001"/>
  </r>
  <r>
    <x v="4841"/>
    <s v="CUST02972"/>
    <d v="2024-03-28T00:00:00"/>
    <x v="2"/>
    <s v="Shampoo"/>
    <n v="1"/>
    <s v="Valid Quantity"/>
    <s v="$38.95"/>
    <n v="15"/>
    <x v="2"/>
    <s v="Dubai"/>
    <x v="6"/>
    <x v="1"/>
    <m/>
    <x v="0"/>
    <s v="Not Rated"/>
    <n v="38.950000000000003"/>
    <n v="5.8425000000000002"/>
    <n v="33.107500000000002"/>
  </r>
  <r>
    <x v="4842"/>
    <s v="CUST00147"/>
    <d v="2024-08-04T00:00:00"/>
    <x v="0"/>
    <s v="Cookbook"/>
    <n v="1"/>
    <s v="Valid Quantity"/>
    <s v="$16.97"/>
    <n v="10"/>
    <x v="2"/>
    <s v="Dubai"/>
    <x v="6"/>
    <x v="0"/>
    <n v="4"/>
    <x v="0"/>
    <s v="Rated"/>
    <n v="16.97"/>
    <n v="1.6969999999999998"/>
    <n v="15.273"/>
  </r>
  <r>
    <x v="4843"/>
    <s v="CUST01639"/>
    <d v="2026-12-02T00:00:00"/>
    <x v="7"/>
    <s v="Olive Oil 1L"/>
    <n v="2"/>
    <s v="Valid Quantity"/>
    <s v="$21.90"/>
    <n v="15"/>
    <x v="4"/>
    <s v="Montreal"/>
    <x v="1"/>
    <x v="3"/>
    <m/>
    <x v="0"/>
    <s v="Not Rated"/>
    <n v="43.8"/>
    <n v="6.57"/>
    <n v="37.229999999999997"/>
  </r>
  <r>
    <x v="4844"/>
    <s v="CUST00800"/>
    <d v="2024-10-19T00:00:00"/>
    <x v="0"/>
    <s v="Self-Help Book"/>
    <n v="3"/>
    <s v="Valid Quantity"/>
    <s v="$11.14"/>
    <n v="5"/>
    <x v="4"/>
    <s v="Unknown"/>
    <x v="6"/>
    <x v="4"/>
    <m/>
    <x v="0"/>
    <s v="Not Rated"/>
    <n v="33.42"/>
    <n v="1.6710000000000003"/>
    <n v="31.749000000000002"/>
  </r>
  <r>
    <x v="4845"/>
    <s v="CUST01823"/>
    <d v="2024-11-22T00:00:00"/>
    <x v="6"/>
    <s v="Bluetooth Speaker"/>
    <n v="3"/>
    <s v="Valid Quantity"/>
    <s v="$36.89"/>
    <n v="5"/>
    <x v="0"/>
    <s v="Melbourne"/>
    <x v="2"/>
    <x v="1"/>
    <m/>
    <x v="0"/>
    <s v="Not Rated"/>
    <n v="110.67"/>
    <n v="5.5335000000000001"/>
    <n v="105.1365"/>
  </r>
  <r>
    <x v="4846"/>
    <s v="CUST00444"/>
    <d v="2026-05-08T00:00:00"/>
    <x v="7"/>
    <s v="Basmati Rice 5kg"/>
    <n v="2"/>
    <s v="Valid Quantity"/>
    <s v="$21.82"/>
    <n v="0"/>
    <x v="5"/>
    <s v="Munich"/>
    <x v="4"/>
    <x v="2"/>
    <m/>
    <x v="0"/>
    <s v="Not Rated"/>
    <n v="43.64"/>
    <n v="0"/>
    <n v="43.64"/>
  </r>
  <r>
    <x v="4847"/>
    <s v="CUST02474"/>
    <d v="2024-12-28T00:00:00"/>
    <x v="3"/>
    <s v="Formal Shirt"/>
    <n v="3"/>
    <s v="Valid Quantity"/>
    <s v="$82.02"/>
    <n v="10"/>
    <x v="3"/>
    <s v="Toronto"/>
    <x v="1"/>
    <x v="0"/>
    <n v="3"/>
    <x v="0"/>
    <s v="Rated"/>
    <n v="246.06"/>
    <n v="24.605999999999998"/>
    <n v="221.45400000000001"/>
  </r>
  <r>
    <x v="4848"/>
    <s v="CUST02169"/>
    <d v="2025-03-24T00:00:00"/>
    <x v="5"/>
    <s v="Puzzle 1000pc"/>
    <n v="1"/>
    <s v="Valid Quantity"/>
    <s v="$31.54"/>
    <n v="0"/>
    <x v="2"/>
    <s v="Vancouver"/>
    <x v="1"/>
    <x v="0"/>
    <n v="4"/>
    <x v="0"/>
    <s v="Rated"/>
    <n v="31.54"/>
    <n v="0"/>
    <n v="31.54"/>
  </r>
  <r>
    <x v="4849"/>
    <s v="CUST00005"/>
    <d v="2026-06-30T00:00:00"/>
    <x v="7"/>
    <s v="Basmati Rice 5kg"/>
    <n v="1"/>
    <s v="Valid Quantity"/>
    <s v="$9.70"/>
    <n v="10"/>
    <x v="4"/>
    <s v="Melbourne"/>
    <x v="2"/>
    <x v="0"/>
    <n v="3"/>
    <x v="0"/>
    <s v="Rated"/>
    <n v="9.6999999999999993"/>
    <n v="0.97"/>
    <n v="8.7299999999999986"/>
  </r>
  <r>
    <x v="4850"/>
    <s v="CUST03297"/>
    <d v="2024-12-01T00:00:00"/>
    <x v="3"/>
    <s v="Running Shoes"/>
    <n v="5"/>
    <s v="Valid Quantity"/>
    <s v="$26.29"/>
    <n v="5"/>
    <x v="1"/>
    <s v="Bengaluru"/>
    <x v="5"/>
    <x v="4"/>
    <m/>
    <x v="0"/>
    <s v="Not Rated"/>
    <n v="131.44999999999999"/>
    <n v="6.5724999999999998"/>
    <n v="124.87749999999998"/>
  </r>
  <r>
    <x v="4851"/>
    <s v="CUST02439"/>
    <d v="2024-12-05T00:00:00"/>
    <x v="3"/>
    <s v="Leather Wallet"/>
    <n v="2"/>
    <s v="Valid Quantity"/>
    <s v="$53.30"/>
    <n v="25"/>
    <x v="4"/>
    <s v="Dubai"/>
    <x v="6"/>
    <x v="0"/>
    <m/>
    <x v="0"/>
    <s v="Not Rated"/>
    <n v="106.6"/>
    <n v="26.65"/>
    <n v="79.949999999999989"/>
  </r>
  <r>
    <x v="4852"/>
    <s v="CUST02293"/>
    <d v="2024-10-21T00:00:00"/>
    <x v="6"/>
    <s v="USB-C Cable"/>
    <n v="1"/>
    <s v="Valid Quantity"/>
    <s v="$145.43"/>
    <n v="10"/>
    <x v="1"/>
    <s v="Dubai"/>
    <x v="6"/>
    <x v="0"/>
    <n v="3"/>
    <x v="0"/>
    <s v="Rated"/>
    <n v="145.43"/>
    <n v="14.543000000000001"/>
    <n v="130.887"/>
  </r>
  <r>
    <x v="4853"/>
    <s v="CUST02566"/>
    <d v="2025-03-17T00:00:00"/>
    <x v="7"/>
    <s v="Basmati Rice 5kg"/>
    <n v="2"/>
    <s v="Valid Quantity"/>
    <s v="$9.07"/>
    <n v="15"/>
    <x v="3"/>
    <s v="Toronto"/>
    <x v="1"/>
    <x v="0"/>
    <n v="4"/>
    <x v="0"/>
    <s v="Rated"/>
    <n v="18.14"/>
    <n v="2.7210000000000001"/>
    <n v="15.419"/>
  </r>
  <r>
    <x v="4854"/>
    <s v="CUST01430"/>
    <d v="2025-09-28T00:00:00"/>
    <x v="1"/>
    <s v="Non-Stick Pan"/>
    <n v="2"/>
    <s v="Valid Quantity"/>
    <s v="$149.61"/>
    <n v="10"/>
    <x v="0"/>
    <s v="Chicago"/>
    <x v="3"/>
    <x v="0"/>
    <n v="4"/>
    <x v="0"/>
    <s v="Rated"/>
    <n v="299.22000000000003"/>
    <n v="29.922000000000004"/>
    <n v="269.298"/>
  </r>
  <r>
    <x v="4855"/>
    <s v="CUST02169"/>
    <d v="2024-06-11T00:00:00"/>
    <x v="3"/>
    <s v="Hoodie"/>
    <n v="3"/>
    <s v="Valid Quantity"/>
    <s v="$18.54"/>
    <n v="0"/>
    <x v="3"/>
    <s v="Houston"/>
    <x v="3"/>
    <x v="0"/>
    <m/>
    <x v="0"/>
    <s v="Not Rated"/>
    <n v="55.62"/>
    <n v="0"/>
    <n v="55.62"/>
  </r>
  <r>
    <x v="4856"/>
    <s v="CUST00858"/>
    <d v="2024-03-28T00:00:00"/>
    <x v="6"/>
    <s v="Power Bank"/>
    <n v="0"/>
    <s v="Zero Quantity"/>
    <s v="$196.78"/>
    <n v="0"/>
    <x v="0"/>
    <s v="Los Angeles"/>
    <x v="3"/>
    <x v="0"/>
    <n v="4"/>
    <x v="2"/>
    <s v="Rated"/>
    <n v="0"/>
    <n v="0"/>
    <n v="0"/>
  </r>
  <r>
    <x v="4857"/>
    <s v="CUST03299"/>
    <d v="2025-09-15T00:00:00"/>
    <x v="6"/>
    <s v="Power Bank"/>
    <n v="2"/>
    <s v="Valid Quantity"/>
    <s v="$173.36"/>
    <n v="5"/>
    <x v="1"/>
    <s v="Sydney"/>
    <x v="2"/>
    <x v="0"/>
    <n v="5"/>
    <x v="0"/>
    <s v="Rated"/>
    <n v="346.72"/>
    <n v="17.336000000000002"/>
    <n v="329.38400000000001"/>
  </r>
  <r>
    <x v="4858"/>
    <s v="CUST00248"/>
    <d v="2026-02-22T00:00:00"/>
    <x v="2"/>
    <s v="Face Moisturizer"/>
    <n v="3"/>
    <s v="Valid Quantity"/>
    <s v="$54.59"/>
    <n v="5"/>
    <x v="0"/>
    <s v="Manchester"/>
    <x v="0"/>
    <x v="0"/>
    <n v="4"/>
    <x v="0"/>
    <s v="Rated"/>
    <n v="163.77000000000001"/>
    <n v="8.1884999999999994"/>
    <n v="155.58150000000001"/>
  </r>
  <r>
    <x v="4859"/>
    <s v="CUST00639"/>
    <d v="2025-09-13T00:00:00"/>
    <x v="6"/>
    <s v="Smartwatch"/>
    <n v="2"/>
    <s v="Valid Quantity"/>
    <s v="$168.25"/>
    <n v="25"/>
    <x v="5"/>
    <s v="Berlin"/>
    <x v="4"/>
    <x v="2"/>
    <m/>
    <x v="0"/>
    <s v="Not Rated"/>
    <n v="336.5"/>
    <n v="84.125"/>
    <n v="252.375"/>
  </r>
  <r>
    <x v="4860"/>
    <s v="CUST02635"/>
    <d v="2026-06-14T00:00:00"/>
    <x v="3"/>
    <s v="Denim Jacket"/>
    <n v="1"/>
    <s v="Valid Quantity"/>
    <s v="$57.96"/>
    <n v="0"/>
    <x v="0"/>
    <s v="London"/>
    <x v="0"/>
    <x v="0"/>
    <n v="4"/>
    <x v="0"/>
    <s v="Rated"/>
    <n v="57.96"/>
    <n v="0"/>
    <n v="57.96"/>
  </r>
  <r>
    <x v="4861"/>
    <s v="CUST02891"/>
    <d v="2024-04-21T00:00:00"/>
    <x v="6"/>
    <s v="Webcam"/>
    <n v="3"/>
    <s v="Valid Quantity"/>
    <s v="$38.65"/>
    <n v="0"/>
    <x v="1"/>
    <s v="Mumbai"/>
    <x v="5"/>
    <x v="2"/>
    <m/>
    <x v="0"/>
    <s v="Not Rated"/>
    <n v="115.94999999999999"/>
    <n v="0"/>
    <n v="115.94999999999999"/>
  </r>
  <r>
    <x v="4862"/>
    <s v="CUST00557"/>
    <d v="2024-11-03T00:00:00"/>
    <x v="7"/>
    <s v="Basmati Rice 5kg"/>
    <n v="1"/>
    <s v="Valid Quantity"/>
    <s v="$23.53"/>
    <n v="0"/>
    <x v="5"/>
    <s v="Mumbai"/>
    <x v="5"/>
    <x v="4"/>
    <m/>
    <x v="0"/>
    <s v="Not Rated"/>
    <n v="23.53"/>
    <n v="0"/>
    <n v="23.53"/>
  </r>
  <r>
    <x v="4863"/>
    <s v="CUST01850"/>
    <d v="2024-09-02T00:00:00"/>
    <x v="5"/>
    <s v="Puzzle 1000pc"/>
    <n v="2"/>
    <s v="Valid Quantity"/>
    <s v="$10.41"/>
    <n v="10"/>
    <x v="2"/>
    <s v="New York"/>
    <x v="3"/>
    <x v="4"/>
    <m/>
    <x v="0"/>
    <s v="Not Rated"/>
    <n v="20.82"/>
    <n v="2.0819999999999999"/>
    <n v="18.738"/>
  </r>
  <r>
    <x v="4864"/>
    <s v="CUST00132"/>
    <d v="2025-10-01T00:00:00"/>
    <x v="1"/>
    <s v="Ceramic Mug Set"/>
    <n v="2"/>
    <s v="Valid Quantity"/>
    <s v="$26.86"/>
    <n v="0"/>
    <x v="1"/>
    <s v="Delhi"/>
    <x v="5"/>
    <x v="0"/>
    <n v="4"/>
    <x v="0"/>
    <s v="Rated"/>
    <n v="53.72"/>
    <n v="0"/>
    <n v="53.72"/>
  </r>
  <r>
    <x v="4865"/>
    <s v="CUST03337"/>
    <d v="2025-06-07T00:00:00"/>
    <x v="2"/>
    <s v="Hair Dryer"/>
    <n v="3"/>
    <s v="Valid Quantity"/>
    <s v="$23.38"/>
    <n v="10"/>
    <x v="2"/>
    <s v="Munich"/>
    <x v="4"/>
    <x v="0"/>
    <n v="3"/>
    <x v="0"/>
    <s v="Rated"/>
    <n v="70.14"/>
    <n v="7.0139999999999993"/>
    <n v="63.126000000000005"/>
  </r>
  <r>
    <x v="4866"/>
    <s v="CUST03070"/>
    <d v="2025-04-29T00:00:00"/>
    <x v="7"/>
    <s v="Basmati Rice 5kg"/>
    <n v="4"/>
    <s v="Valid Quantity"/>
    <s v="$16.73"/>
    <n v="0"/>
    <x v="3"/>
    <s v="New York"/>
    <x v="3"/>
    <x v="4"/>
    <m/>
    <x v="0"/>
    <s v="Not Rated"/>
    <n v="66.92"/>
    <n v="0"/>
    <n v="66.92"/>
  </r>
  <r>
    <x v="4867"/>
    <s v="CUST01186"/>
    <d v="2024-11-13T00:00:00"/>
    <x v="0"/>
    <s v="Fiction Novel"/>
    <n v="2"/>
    <s v="Valid Quantity"/>
    <s v="$38.31"/>
    <n v="10"/>
    <x v="2"/>
    <s v="Unknown"/>
    <x v="3"/>
    <x v="0"/>
    <n v="2"/>
    <x v="0"/>
    <s v="Rated"/>
    <n v="76.62"/>
    <n v="7.6620000000000008"/>
    <n v="68.957999999999998"/>
  </r>
  <r>
    <x v="4868"/>
    <s v="CUST01840"/>
    <d v="2024-03-24T00:00:00"/>
    <x v="2"/>
    <s v="Perfume"/>
    <n v="1"/>
    <s v="Valid Quantity"/>
    <s v="$12.87"/>
    <n v="0"/>
    <x v="5"/>
    <s v="Abu Dhabi"/>
    <x v="6"/>
    <x v="0"/>
    <n v="5"/>
    <x v="0"/>
    <s v="Rated"/>
    <n v="12.87"/>
    <n v="0"/>
    <n v="12.87"/>
  </r>
  <r>
    <x v="4869"/>
    <s v="CUST02815"/>
    <d v="2024-06-01T00:00:00"/>
    <x v="5"/>
    <s v="Puzzle 1000pc"/>
    <n v="1"/>
    <s v="Valid Quantity"/>
    <s v="$51.50"/>
    <n v="0"/>
    <x v="4"/>
    <s v="Abu Dhabi"/>
    <x v="6"/>
    <x v="0"/>
    <n v="4"/>
    <x v="0"/>
    <s v="Rated"/>
    <n v="51.5"/>
    <n v="0"/>
    <n v="51.5"/>
  </r>
  <r>
    <x v="4870"/>
    <s v="CUST00576"/>
    <d v="2025-01-09T00:00:00"/>
    <x v="5"/>
    <s v="Remote Control Car"/>
    <n v="1"/>
    <s v="Valid Quantity"/>
    <s v="$23.78"/>
    <n v="15"/>
    <x v="1"/>
    <s v="Unknown"/>
    <x v="2"/>
    <x v="0"/>
    <n v="5"/>
    <x v="0"/>
    <s v="Rated"/>
    <n v="23.78"/>
    <n v="3.5670000000000006"/>
    <n v="20.213000000000001"/>
  </r>
  <r>
    <x v="4871"/>
    <s v="CUST01980"/>
    <d v="2025-02-10T00:00:00"/>
    <x v="2"/>
    <s v="Hair Dryer"/>
    <n v="2"/>
    <s v="Valid Quantity"/>
    <s v="$28.26"/>
    <n v="5"/>
    <x v="0"/>
    <s v="Abu Dhabi"/>
    <x v="6"/>
    <x v="0"/>
    <n v="3"/>
    <x v="0"/>
    <s v="Rated"/>
    <n v="56.52"/>
    <n v="2.8260000000000001"/>
    <n v="53.694000000000003"/>
  </r>
  <r>
    <x v="4872"/>
    <s v="CUST01868"/>
    <d v="2025-12-24T00:00:00"/>
    <x v="0"/>
    <s v="Cookbook"/>
    <n v="1"/>
    <s v="Valid Quantity"/>
    <s v="$24.48"/>
    <n v="5"/>
    <x v="2"/>
    <s v="New York"/>
    <x v="3"/>
    <x v="0"/>
    <m/>
    <x v="0"/>
    <s v="Not Rated"/>
    <n v="24.48"/>
    <n v="1.224"/>
    <n v="23.256"/>
  </r>
  <r>
    <x v="4873"/>
    <s v="CUST00449"/>
    <d v="2026-06-30T00:00:00"/>
    <x v="1"/>
    <s v="Blender"/>
    <n v="1"/>
    <s v="Valid Quantity"/>
    <s v="$24.30"/>
    <n v="0"/>
    <x v="4"/>
    <s v="Brisbane"/>
    <x v="2"/>
    <x v="0"/>
    <n v="4"/>
    <x v="0"/>
    <s v="Rated"/>
    <n v="24.3"/>
    <n v="0"/>
    <n v="24.3"/>
  </r>
  <r>
    <x v="4874"/>
    <s v="CUST00040"/>
    <d v="2026-05-28T00:00:00"/>
    <x v="2"/>
    <s v="Shampoo"/>
    <n v="1"/>
    <s v="Valid Quantity"/>
    <s v="$16.17"/>
    <n v="5"/>
    <x v="3"/>
    <s v="Unknown"/>
    <x v="6"/>
    <x v="0"/>
    <n v="5"/>
    <x v="0"/>
    <s v="Rated"/>
    <n v="16.170000000000002"/>
    <n v="0.80850000000000011"/>
    <n v="15.361500000000001"/>
  </r>
  <r>
    <x v="4875"/>
    <s v="CUST01377"/>
    <d v="2026-11-02T00:00:00"/>
    <x v="7"/>
    <s v="Olive Oil 1L"/>
    <n v="-1"/>
    <s v="Negative Quantity"/>
    <s v="$16.03"/>
    <n v="10"/>
    <x v="3"/>
    <s v="Hamburg"/>
    <x v="4"/>
    <x v="2"/>
    <m/>
    <x v="2"/>
    <s v="Not Rated"/>
    <n v="-16.03"/>
    <n v="-1.6030000000000002"/>
    <n v="-14.427000000000001"/>
  </r>
  <r>
    <x v="4876"/>
    <s v="CUST01319"/>
    <d v="2024-02-06T00:00:00"/>
    <x v="6"/>
    <s v="USB-C Cable"/>
    <n v="1"/>
    <s v="Valid Quantity"/>
    <s v="$105.08"/>
    <n v="15"/>
    <x v="3"/>
    <s v="Manchester"/>
    <x v="0"/>
    <x v="0"/>
    <n v="5"/>
    <x v="0"/>
    <s v="Rated"/>
    <n v="105.08"/>
    <n v="15.762"/>
    <n v="89.317999999999998"/>
  </r>
  <r>
    <x v="4877"/>
    <s v="CUST03007"/>
    <d v="2026-05-01T00:00:00"/>
    <x v="4"/>
    <s v="Football"/>
    <n v="2"/>
    <s v="Valid Quantity"/>
    <s v="$88.27"/>
    <n v="10"/>
    <x v="4"/>
    <s v="Brisbane"/>
    <x v="2"/>
    <x v="0"/>
    <n v="5"/>
    <x v="0"/>
    <s v="Rated"/>
    <n v="176.54"/>
    <n v="17.654"/>
    <n v="158.886"/>
  </r>
  <r>
    <x v="4878"/>
    <s v="CUST02911"/>
    <d v="2024-03-04T00:00:00"/>
    <x v="6"/>
    <s v="Bluetooth Speaker"/>
    <n v="5"/>
    <s v="Valid Quantity"/>
    <s v="$33.35"/>
    <n v="0"/>
    <x v="3"/>
    <s v="Brisbane"/>
    <x v="2"/>
    <x v="4"/>
    <m/>
    <x v="0"/>
    <s v="Not Rated"/>
    <n v="166.75"/>
    <n v="0"/>
    <n v="166.75"/>
  </r>
  <r>
    <x v="4879"/>
    <s v="CUST03465"/>
    <d v="2026-03-18T00:00:00"/>
    <x v="3"/>
    <s v="Hoodie"/>
    <n v="2"/>
    <s v="Valid Quantity"/>
    <s v="$56.65"/>
    <n v="20"/>
    <x v="5"/>
    <s v="Melbourne"/>
    <x v="2"/>
    <x v="1"/>
    <m/>
    <x v="0"/>
    <s v="Not Rated"/>
    <n v="113.3"/>
    <n v="22.66"/>
    <n v="90.64"/>
  </r>
  <r>
    <x v="4880"/>
    <s v="CUST01843"/>
    <d v="2026-01-17T00:00:00"/>
    <x v="1"/>
    <s v="Storage Organizer"/>
    <n v="4"/>
    <s v="Valid Quantity"/>
    <s v="$38.93"/>
    <n v="15"/>
    <x v="2"/>
    <s v="Hamburg"/>
    <x v="4"/>
    <x v="2"/>
    <m/>
    <x v="0"/>
    <s v="Not Rated"/>
    <n v="155.72"/>
    <n v="23.358000000000001"/>
    <n v="132.36199999999999"/>
  </r>
  <r>
    <x v="4881"/>
    <s v="CUST01708"/>
    <d v="2025-03-31T00:00:00"/>
    <x v="5"/>
    <s v="Building Blocks Set"/>
    <n v="1"/>
    <s v="Valid Quantity"/>
    <s v="$18.51"/>
    <n v="0"/>
    <x v="1"/>
    <s v="New York"/>
    <x v="3"/>
    <x v="0"/>
    <n v="5"/>
    <x v="0"/>
    <s v="Rated"/>
    <n v="18.510000000000002"/>
    <n v="0"/>
    <n v="18.510000000000002"/>
  </r>
  <r>
    <x v="4882"/>
    <s v="CUST03054"/>
    <d v="2026-07-04T00:00:00"/>
    <x v="6"/>
    <s v="Wireless Earbuds"/>
    <n v="1"/>
    <s v="Valid Quantity"/>
    <s v="$78.41"/>
    <n v="0"/>
    <x v="0"/>
    <s v="Dubai"/>
    <x v="6"/>
    <x v="0"/>
    <n v="4"/>
    <x v="0"/>
    <s v="Rated"/>
    <n v="78.41"/>
    <n v="0"/>
    <n v="78.41"/>
  </r>
  <r>
    <x v="4883"/>
    <s v="CUST00616"/>
    <d v="2025-09-26T00:00:00"/>
    <x v="0"/>
    <s v="Kids Storybook"/>
    <n v="2"/>
    <s v="Valid Quantity"/>
    <s v="$36.42"/>
    <n v="5"/>
    <x v="0"/>
    <s v="London"/>
    <x v="0"/>
    <x v="0"/>
    <n v="4"/>
    <x v="0"/>
    <s v="Rated"/>
    <n v="72.84"/>
    <n v="3.6420000000000003"/>
    <n v="69.198000000000008"/>
  </r>
  <r>
    <x v="4884"/>
    <s v="CUST02596"/>
    <d v="2024-04-26T00:00:00"/>
    <x v="0"/>
    <s v="Cookbook"/>
    <n v="1"/>
    <s v="Valid Quantity"/>
    <s v="$17.04"/>
    <n v="25"/>
    <x v="3"/>
    <s v="Berlin"/>
    <x v="4"/>
    <x v="4"/>
    <m/>
    <x v="0"/>
    <s v="Not Rated"/>
    <n v="17.04"/>
    <n v="4.26"/>
    <n v="12.78"/>
  </r>
  <r>
    <x v="4885"/>
    <s v="CUST02057"/>
    <d v="2026-07-02T00:00:00"/>
    <x v="1"/>
    <s v="Storage Organizer"/>
    <n v="5"/>
    <s v="Valid Quantity"/>
    <s v="$178.55"/>
    <n v="5"/>
    <x v="0"/>
    <s v="Vancouver"/>
    <x v="1"/>
    <x v="0"/>
    <n v="4"/>
    <x v="0"/>
    <s v="Rated"/>
    <n v="892.75"/>
    <n v="44.637500000000003"/>
    <n v="848.11249999999995"/>
  </r>
  <r>
    <x v="4886"/>
    <s v="CUST01284"/>
    <d v="2024-07-10T00:00:00"/>
    <x v="4"/>
    <s v="Yoga Mat"/>
    <n v="1"/>
    <s v="Valid Quantity"/>
    <s v="$99.53"/>
    <n v="0"/>
    <x v="2"/>
    <s v="Delhi"/>
    <x v="5"/>
    <x v="4"/>
    <m/>
    <x v="0"/>
    <s v="Not Rated"/>
    <n v="99.53"/>
    <n v="0"/>
    <n v="99.53"/>
  </r>
  <r>
    <x v="4887"/>
    <s v="CUST01487"/>
    <d v="2025-01-15T00:00:00"/>
    <x v="0"/>
    <s v="Kids Storybook"/>
    <n v="4"/>
    <s v="Valid Quantity"/>
    <s v="$24.99"/>
    <n v="5"/>
    <x v="4"/>
    <s v="London"/>
    <x v="0"/>
    <x v="3"/>
    <m/>
    <x v="0"/>
    <s v="Not Rated"/>
    <n v="99.96"/>
    <n v="4.9979999999999993"/>
    <n v="94.961999999999989"/>
  </r>
  <r>
    <x v="4888"/>
    <s v="CUST03253"/>
    <d v="2024-03-14T00:00:00"/>
    <x v="4"/>
    <s v="Dumbbell Set"/>
    <n v="1"/>
    <s v="Valid Quantity"/>
    <s v="$142.79"/>
    <n v="0"/>
    <x v="0"/>
    <s v="Abu Dhabi"/>
    <x v="6"/>
    <x v="4"/>
    <m/>
    <x v="0"/>
    <s v="Not Rated"/>
    <n v="142.79"/>
    <n v="0"/>
    <n v="142.79"/>
  </r>
  <r>
    <x v="4889"/>
    <s v="CUST03234"/>
    <d v="2025-12-15T00:00:00"/>
    <x v="4"/>
    <s v="Cycling Helmet"/>
    <n v="2"/>
    <s v="Valid Quantity"/>
    <s v="$120.88"/>
    <n v="0"/>
    <x v="0"/>
    <s v="Munich"/>
    <x v="4"/>
    <x v="0"/>
    <n v="4"/>
    <x v="0"/>
    <s v="Rated"/>
    <n v="241.76"/>
    <n v="0"/>
    <n v="241.76"/>
  </r>
  <r>
    <x v="4890"/>
    <s v="CUST02661"/>
    <d v="2025-06-22T00:00:00"/>
    <x v="0"/>
    <s v="Kids Storybook"/>
    <n v="1"/>
    <s v="Valid Quantity"/>
    <s v="$7.14"/>
    <n v="10"/>
    <x v="1"/>
    <s v="Melbourne"/>
    <x v="2"/>
    <x v="1"/>
    <m/>
    <x v="0"/>
    <s v="Not Rated"/>
    <n v="7.14"/>
    <n v="0.71399999999999997"/>
    <n v="6.4260000000000002"/>
  </r>
  <r>
    <x v="4891"/>
    <s v="CUST00663"/>
    <d v="2024-03-08T00:00:00"/>
    <x v="3"/>
    <s v="Running Shoes"/>
    <n v="4"/>
    <s v="Valid Quantity"/>
    <s v="$27.17"/>
    <n v="5"/>
    <x v="0"/>
    <s v="Hamburg"/>
    <x v="4"/>
    <x v="1"/>
    <m/>
    <x v="0"/>
    <s v="Not Rated"/>
    <n v="108.68"/>
    <n v="5.4340000000000011"/>
    <n v="103.24600000000001"/>
  </r>
  <r>
    <x v="4892"/>
    <s v="CUST02485"/>
    <d v="2025-07-14T00:00:00"/>
    <x v="2"/>
    <s v="Perfume"/>
    <n v="5"/>
    <s v="Valid Quantity"/>
    <s v="$38.04"/>
    <n v="15"/>
    <x v="1"/>
    <s v="Manchester"/>
    <x v="0"/>
    <x v="0"/>
    <n v="2"/>
    <x v="0"/>
    <s v="Rated"/>
    <n v="190.2"/>
    <n v="28.53"/>
    <n v="161.66999999999999"/>
  </r>
  <r>
    <x v="4893"/>
    <s v="CUST02322"/>
    <d v="2024-03-02T00:00:00"/>
    <x v="1"/>
    <s v="Vacuum Cleaner"/>
    <n v="1"/>
    <s v="Valid Quantity"/>
    <s v="$83.00"/>
    <n v="15"/>
    <x v="3"/>
    <s v="Sydney"/>
    <x v="2"/>
    <x v="0"/>
    <n v="3"/>
    <x v="0"/>
    <s v="Rated"/>
    <n v="83"/>
    <n v="12.45"/>
    <n v="70.55"/>
  </r>
  <r>
    <x v="4894"/>
    <s v="CUST01182"/>
    <d v="2024-12-28T00:00:00"/>
    <x v="0"/>
    <s v="Kids Storybook"/>
    <n v="2"/>
    <s v="Valid Quantity"/>
    <s v="$24.50"/>
    <n v="0"/>
    <x v="4"/>
    <s v="Dubai"/>
    <x v="6"/>
    <x v="0"/>
    <n v="4"/>
    <x v="0"/>
    <s v="Rated"/>
    <n v="49"/>
    <n v="0"/>
    <n v="49"/>
  </r>
  <r>
    <x v="4895"/>
    <s v="CUST00514"/>
    <d v="2025-08-01T00:00:00"/>
    <x v="4"/>
    <s v="Dumbbell Set"/>
    <n v="1"/>
    <s v="Valid Quantity"/>
    <s v="$71.34"/>
    <n v="15"/>
    <x v="2"/>
    <s v="Munich"/>
    <x v="4"/>
    <x v="0"/>
    <n v="5"/>
    <x v="0"/>
    <s v="Rated"/>
    <n v="71.34"/>
    <n v="10.701000000000001"/>
    <n v="60.639000000000003"/>
  </r>
  <r>
    <x v="4896"/>
    <s v="CUST03363"/>
    <d v="2025-01-17T00:00:00"/>
    <x v="4"/>
    <s v="Cycling Helmet"/>
    <n v="3"/>
    <s v="Valid Quantity"/>
    <s v="$105.80"/>
    <n v="0"/>
    <x v="3"/>
    <s v="Abu Dhabi"/>
    <x v="6"/>
    <x v="1"/>
    <m/>
    <x v="0"/>
    <s v="Not Rated"/>
    <n v="317.39999999999998"/>
    <n v="0"/>
    <n v="317.39999999999998"/>
  </r>
  <r>
    <x v="4897"/>
    <s v="CUST02106"/>
    <d v="2026-03-06T00:00:00"/>
    <x v="0"/>
    <s v="Fiction Novel"/>
    <n v="1"/>
    <s v="Valid Quantity"/>
    <s v="$19.31"/>
    <n v="5"/>
    <x v="0"/>
    <s v="Munich"/>
    <x v="4"/>
    <x v="0"/>
    <n v="5"/>
    <x v="0"/>
    <s v="Rated"/>
    <n v="19.309999999999999"/>
    <n v="0.96550000000000002"/>
    <n v="18.3445"/>
  </r>
  <r>
    <x v="4898"/>
    <s v="CUST02888"/>
    <d v="2026-08-04T00:00:00"/>
    <x v="3"/>
    <s v="Denim Jacket"/>
    <n v="2"/>
    <s v="Valid Quantity"/>
    <s v="$60.07"/>
    <n v="5"/>
    <x v="2"/>
    <s v="Hamburg"/>
    <x v="4"/>
    <x v="0"/>
    <n v="3"/>
    <x v="0"/>
    <s v="Rated"/>
    <n v="120.14"/>
    <n v="6.0070000000000006"/>
    <n v="114.133"/>
  </r>
  <r>
    <x v="4899"/>
    <s v="CUST02690"/>
    <d v="2025-02-16T00:00:00"/>
    <x v="3"/>
    <s v="Sunglasses"/>
    <n v="1"/>
    <s v="Valid Quantity"/>
    <s v="$109.49"/>
    <n v="5"/>
    <x v="2"/>
    <s v="Dubai"/>
    <x v="6"/>
    <x v="3"/>
    <m/>
    <x v="0"/>
    <s v="Not Rated"/>
    <n v="109.49"/>
    <n v="5.474499999999999"/>
    <n v="104.0155"/>
  </r>
  <r>
    <x v="4900"/>
    <s v="CUST02718"/>
    <d v="2026-11-05T00:00:00"/>
    <x v="5"/>
    <s v="Remote Control Car"/>
    <n v="3"/>
    <s v="Valid Quantity"/>
    <s v="$61.79"/>
    <n v="5"/>
    <x v="1"/>
    <s v="Bengaluru"/>
    <x v="5"/>
    <x v="0"/>
    <n v="3"/>
    <x v="0"/>
    <s v="Rated"/>
    <n v="185.37"/>
    <n v="9.2684999999999995"/>
    <n v="176.10150000000002"/>
  </r>
  <r>
    <x v="4901"/>
    <s v="CUST02520"/>
    <d v="2025-10-06T00:00:00"/>
    <x v="0"/>
    <s v="Kids Storybook"/>
    <n v="2"/>
    <s v="Valid Quantity"/>
    <s v="$5.56"/>
    <n v="25"/>
    <x v="0"/>
    <s v="Sydney"/>
    <x v="2"/>
    <x v="0"/>
    <n v="5"/>
    <x v="0"/>
    <s v="Rated"/>
    <n v="11.12"/>
    <n v="2.78"/>
    <n v="8.34"/>
  </r>
  <r>
    <x v="4902"/>
    <s v="CUST02435"/>
    <d v="2025-11-28T00:00:00"/>
    <x v="5"/>
    <s v="Action Figure"/>
    <n v="2"/>
    <s v="Valid Quantity"/>
    <s v="$24.80"/>
    <n v="5"/>
    <x v="3"/>
    <s v="Hyderabad"/>
    <x v="5"/>
    <x v="0"/>
    <n v="4"/>
    <x v="0"/>
    <s v="Rated"/>
    <n v="49.6"/>
    <n v="2.48"/>
    <n v="47.120000000000005"/>
  </r>
  <r>
    <x v="4903"/>
    <s v="CUST01084"/>
    <d v="2024-07-28T00:00:00"/>
    <x v="0"/>
    <s v="Fiction Novel"/>
    <n v="1"/>
    <s v="Valid Quantity"/>
    <s v="$18.55"/>
    <n v="15"/>
    <x v="5"/>
    <s v="Unknown"/>
    <x v="0"/>
    <x v="2"/>
    <m/>
    <x v="0"/>
    <s v="Not Rated"/>
    <n v="18.55"/>
    <n v="2.7825000000000002"/>
    <n v="15.7675"/>
  </r>
  <r>
    <x v="4904"/>
    <s v="CUST02887"/>
    <d v="2024-03-12T00:00:00"/>
    <x v="1"/>
    <s v="Ceramic Mug Set"/>
    <n v="3"/>
    <s v="Valid Quantity"/>
    <s v="$127.62"/>
    <n v="20"/>
    <x v="0"/>
    <s v="Munich"/>
    <x v="4"/>
    <x v="2"/>
    <m/>
    <x v="0"/>
    <s v="Not Rated"/>
    <n v="382.86"/>
    <n v="76.572000000000003"/>
    <n v="306.28800000000001"/>
  </r>
  <r>
    <x v="4905"/>
    <s v="CUST00005"/>
    <d v="2026-03-14T00:00:00"/>
    <x v="2"/>
    <s v="Face Moisturizer"/>
    <n v="4"/>
    <s v="Valid Quantity"/>
    <s v="$33.10"/>
    <n v="0"/>
    <x v="4"/>
    <s v="Berlin"/>
    <x v="4"/>
    <x v="0"/>
    <m/>
    <x v="0"/>
    <s v="Not Rated"/>
    <n v="132.4"/>
    <n v="0"/>
    <n v="132.4"/>
  </r>
  <r>
    <x v="4906"/>
    <s v="CUST00707"/>
    <d v="2026-03-03T00:00:00"/>
    <x v="1"/>
    <s v="LED Desk Lamp"/>
    <n v="1"/>
    <s v="Valid Quantity"/>
    <s v="$66.62"/>
    <n v="15"/>
    <x v="4"/>
    <s v="Toronto"/>
    <x v="1"/>
    <x v="0"/>
    <n v="4"/>
    <x v="0"/>
    <s v="Rated"/>
    <n v="66.62"/>
    <n v="9.9930000000000003"/>
    <n v="56.627000000000002"/>
  </r>
  <r>
    <x v="4907"/>
    <s v="CUST02274"/>
    <d v="2025-02-22T00:00:00"/>
    <x v="4"/>
    <s v="Football"/>
    <n v="4"/>
    <s v="Valid Quantity"/>
    <s v="$17.62"/>
    <n v="20"/>
    <x v="1"/>
    <s v="Birmingham"/>
    <x v="0"/>
    <x v="0"/>
    <n v="3"/>
    <x v="0"/>
    <s v="Rated"/>
    <n v="70.48"/>
    <n v="14.096000000000002"/>
    <n v="56.384"/>
  </r>
  <r>
    <x v="4908"/>
    <s v="CUST03391"/>
    <d v="2024-11-05T00:00:00"/>
    <x v="5"/>
    <s v="Action Figure"/>
    <n v="4"/>
    <s v="Valid Quantity"/>
    <s v="$85.56"/>
    <n v="10"/>
    <x v="3"/>
    <s v="London"/>
    <x v="0"/>
    <x v="4"/>
    <m/>
    <x v="0"/>
    <s v="Not Rated"/>
    <n v="342.24"/>
    <n v="34.224000000000004"/>
    <n v="308.01600000000002"/>
  </r>
  <r>
    <x v="4909"/>
    <s v="CUST01551"/>
    <d v="2024-06-22T00:00:00"/>
    <x v="5"/>
    <s v="Remote Control Car"/>
    <n v="3"/>
    <s v="Valid Quantity"/>
    <s v="$55.50"/>
    <n v="10"/>
    <x v="0"/>
    <s v="Dubai"/>
    <x v="6"/>
    <x v="3"/>
    <m/>
    <x v="0"/>
    <s v="Not Rated"/>
    <n v="166.5"/>
    <n v="16.649999999999999"/>
    <n v="149.85"/>
  </r>
  <r>
    <x v="4910"/>
    <s v="CUST01811"/>
    <d v="2025-10-03T00:00:00"/>
    <x v="0"/>
    <s v="Cookbook"/>
    <n v="1"/>
    <s v="Valid Quantity"/>
    <s v="$36.39"/>
    <n v="0"/>
    <x v="4"/>
    <s v="Houston"/>
    <x v="3"/>
    <x v="0"/>
    <n v="3"/>
    <x v="0"/>
    <s v="Rated"/>
    <n v="36.39"/>
    <n v="0"/>
    <n v="36.39"/>
  </r>
  <r>
    <x v="4911"/>
    <s v="CUST01779"/>
    <d v="2024-01-30T00:00:00"/>
    <x v="3"/>
    <s v="Leather Wallet"/>
    <n v="3"/>
    <s v="Valid Quantity"/>
    <s v="$110.42"/>
    <n v="0"/>
    <x v="5"/>
    <s v="Birmingham"/>
    <x v="0"/>
    <x v="0"/>
    <n v="1"/>
    <x v="0"/>
    <s v="Rated"/>
    <n v="331.26"/>
    <n v="0"/>
    <n v="331.26"/>
  </r>
  <r>
    <x v="4912"/>
    <s v="CUST03003"/>
    <d v="2025-01-17T00:00:00"/>
    <x v="6"/>
    <s v="Smartwatch"/>
    <n v="4"/>
    <s v="Valid Quantity"/>
    <s v="$176.50"/>
    <n v="0"/>
    <x v="0"/>
    <s v="Houston"/>
    <x v="3"/>
    <x v="1"/>
    <m/>
    <x v="0"/>
    <s v="Not Rated"/>
    <n v="706"/>
    <n v="0"/>
    <n v="706"/>
  </r>
  <r>
    <x v="4913"/>
    <s v="CUST00937"/>
    <d v="2024-07-21T00:00:00"/>
    <x v="6"/>
    <s v="Gaming Mouse"/>
    <n v="2"/>
    <s v="Valid Quantity"/>
    <s v="$65.88"/>
    <n v="0"/>
    <x v="5"/>
    <s v="Abu Dhabi"/>
    <x v="6"/>
    <x v="0"/>
    <n v="3"/>
    <x v="0"/>
    <s v="Rated"/>
    <n v="131.76"/>
    <n v="0"/>
    <n v="131.76"/>
  </r>
  <r>
    <x v="4914"/>
    <s v="CUST03479"/>
    <d v="2026-01-30T00:00:00"/>
    <x v="6"/>
    <s v="Smartwatch"/>
    <n v="1"/>
    <s v="Valid Quantity"/>
    <s v="$223.14"/>
    <n v="10"/>
    <x v="5"/>
    <s v="Bengaluru"/>
    <x v="5"/>
    <x v="0"/>
    <n v="4"/>
    <x v="0"/>
    <s v="Rated"/>
    <n v="223.14"/>
    <n v="22.313999999999997"/>
    <n v="200.82599999999999"/>
  </r>
  <r>
    <x v="4915"/>
    <s v="CUST02735"/>
    <d v="2024-01-28T00:00:00"/>
    <x v="1"/>
    <s v="Blender"/>
    <n v="3"/>
    <s v="Valid Quantity"/>
    <s v="$172.59"/>
    <n v="10"/>
    <x v="5"/>
    <s v="Vancouver"/>
    <x v="1"/>
    <x v="2"/>
    <m/>
    <x v="0"/>
    <s v="Not Rated"/>
    <n v="517.77"/>
    <n v="51.777000000000001"/>
    <n v="465.99299999999999"/>
  </r>
  <r>
    <x v="4916"/>
    <s v="CUST01721"/>
    <d v="2025-05-27T00:00:00"/>
    <x v="5"/>
    <s v="Building Blocks Set"/>
    <n v="1"/>
    <s v="Valid Quantity"/>
    <s v="$76.92"/>
    <n v="0"/>
    <x v="2"/>
    <s v="Toronto"/>
    <x v="1"/>
    <x v="4"/>
    <m/>
    <x v="0"/>
    <s v="Not Rated"/>
    <n v="76.92"/>
    <n v="0"/>
    <n v="76.92"/>
  </r>
  <r>
    <x v="4917"/>
    <s v="CUST00684"/>
    <d v="2024-04-02T00:00:00"/>
    <x v="6"/>
    <s v="Power Bank"/>
    <n v="2"/>
    <s v="Valid Quantity"/>
    <s v="$103.48"/>
    <n v="5"/>
    <x v="4"/>
    <s v="Toronto"/>
    <x v="1"/>
    <x v="1"/>
    <m/>
    <x v="0"/>
    <s v="Not Rated"/>
    <n v="206.96"/>
    <n v="10.347999999999999"/>
    <n v="196.61200000000002"/>
  </r>
  <r>
    <x v="4918"/>
    <s v="CUST03369"/>
    <d v="2025-03-25T00:00:00"/>
    <x v="0"/>
    <s v="Self-Help Book"/>
    <n v="2"/>
    <s v="Valid Quantity"/>
    <s v="$11.53"/>
    <n v="5"/>
    <x v="3"/>
    <s v="Abu Dhabi"/>
    <x v="6"/>
    <x v="0"/>
    <n v="4"/>
    <x v="0"/>
    <s v="Rated"/>
    <n v="23.06"/>
    <n v="1.153"/>
    <n v="21.907"/>
  </r>
  <r>
    <x v="4919"/>
    <s v="CUST02698"/>
    <d v="2025-05-11T00:00:00"/>
    <x v="2"/>
    <s v="Lipstick"/>
    <n v="2"/>
    <s v="Valid Quantity"/>
    <s v="$27.64"/>
    <n v="0"/>
    <x v="3"/>
    <s v="Hamburg"/>
    <x v="4"/>
    <x v="4"/>
    <m/>
    <x v="0"/>
    <s v="Not Rated"/>
    <n v="55.28"/>
    <n v="0"/>
    <n v="55.28"/>
  </r>
  <r>
    <x v="4920"/>
    <s v="CUST02190"/>
    <d v="2025-11-19T00:00:00"/>
    <x v="3"/>
    <s v="Leather Wallet"/>
    <n v="1"/>
    <s v="Valid Quantity"/>
    <s v="$28.45"/>
    <n v="5"/>
    <x v="3"/>
    <s v="Munich"/>
    <x v="4"/>
    <x v="3"/>
    <m/>
    <x v="0"/>
    <s v="Not Rated"/>
    <n v="28.45"/>
    <n v="1.4225000000000001"/>
    <n v="27.0275"/>
  </r>
  <r>
    <x v="4921"/>
    <s v="CUST03319"/>
    <d v="2024-12-20T00:00:00"/>
    <x v="0"/>
    <s v="Fiction Novel"/>
    <n v="3"/>
    <s v="Valid Quantity"/>
    <s v="$38.53"/>
    <n v="15"/>
    <x v="5"/>
    <s v="Birmingham"/>
    <x v="0"/>
    <x v="3"/>
    <m/>
    <x v="0"/>
    <s v="Not Rated"/>
    <n v="115.59"/>
    <n v="17.3385"/>
    <n v="98.251500000000007"/>
  </r>
  <r>
    <x v="4922"/>
    <s v="CUST02344"/>
    <d v="2024-01-13T00:00:00"/>
    <x v="0"/>
    <s v="Kids Storybook"/>
    <n v="1"/>
    <s v="Valid Quantity"/>
    <s v="$5.53"/>
    <n v="20"/>
    <x v="4"/>
    <s v="Abu Dhabi"/>
    <x v="6"/>
    <x v="0"/>
    <n v="4"/>
    <x v="0"/>
    <s v="Rated"/>
    <n v="5.53"/>
    <n v="1.1060000000000001"/>
    <n v="4.4240000000000004"/>
  </r>
  <r>
    <x v="4923"/>
    <s v="CUST00301"/>
    <d v="2025-03-05T00:00:00"/>
    <x v="0"/>
    <s v="Cookbook"/>
    <n v="4"/>
    <s v="Valid Quantity"/>
    <s v="$13.44"/>
    <n v="5"/>
    <x v="4"/>
    <s v="Houston"/>
    <x v="3"/>
    <x v="0"/>
    <n v="3"/>
    <x v="0"/>
    <s v="Rated"/>
    <n v="53.76"/>
    <n v="2.6880000000000002"/>
    <n v="51.071999999999996"/>
  </r>
  <r>
    <x v="4924"/>
    <s v="CUST02193"/>
    <d v="2025-09-08T00:00:00"/>
    <x v="4"/>
    <s v="Cycling Helmet"/>
    <n v="1"/>
    <s v="Valid Quantity"/>
    <s v="$38.46"/>
    <n v="0"/>
    <x v="2"/>
    <s v="New York"/>
    <x v="3"/>
    <x v="2"/>
    <m/>
    <x v="0"/>
    <s v="Not Rated"/>
    <n v="38.46"/>
    <n v="0"/>
    <n v="38.46"/>
  </r>
  <r>
    <x v="4925"/>
    <s v="CUST00369"/>
    <d v="2025-11-22T00:00:00"/>
    <x v="0"/>
    <s v="Kids Storybook"/>
    <n v="1"/>
    <s v="Valid Quantity"/>
    <s v="$26.75"/>
    <n v="15"/>
    <x v="2"/>
    <s v="Chicago"/>
    <x v="3"/>
    <x v="1"/>
    <m/>
    <x v="0"/>
    <s v="Not Rated"/>
    <n v="26.75"/>
    <n v="4.0125000000000002"/>
    <n v="22.737500000000001"/>
  </r>
  <r>
    <x v="4926"/>
    <s v="CUST01084"/>
    <d v="2024-09-25T00:00:00"/>
    <x v="3"/>
    <s v="Hoodie"/>
    <n v="0"/>
    <s v="Zero Quantity"/>
    <s v="$105.01"/>
    <n v="15"/>
    <x v="1"/>
    <s v="Delhi"/>
    <x v="5"/>
    <x v="0"/>
    <n v="3"/>
    <x v="2"/>
    <s v="Rated"/>
    <n v="0"/>
    <n v="0"/>
    <n v="0"/>
  </r>
  <r>
    <x v="4927"/>
    <s v="CUST01006"/>
    <d v="2024-10-18T00:00:00"/>
    <x v="4"/>
    <s v="Cycling Helmet"/>
    <n v="1"/>
    <s v="Valid Quantity"/>
    <s v="$21.79"/>
    <n v="0"/>
    <x v="5"/>
    <s v="Sydney"/>
    <x v="2"/>
    <x v="4"/>
    <m/>
    <x v="0"/>
    <s v="Not Rated"/>
    <n v="21.79"/>
    <n v="0"/>
    <n v="21.79"/>
  </r>
  <r>
    <x v="4928"/>
    <s v="CUST01845"/>
    <d v="2025-02-25T00:00:00"/>
    <x v="1"/>
    <s v="Air Fryer"/>
    <n v="2"/>
    <s v="Valid Quantity"/>
    <s v="$74.30"/>
    <n v="10"/>
    <x v="3"/>
    <s v="Sydney"/>
    <x v="2"/>
    <x v="0"/>
    <n v="2"/>
    <x v="0"/>
    <s v="Rated"/>
    <n v="148.6"/>
    <n v="14.86"/>
    <n v="133.74"/>
  </r>
  <r>
    <x v="4929"/>
    <s v="CUST03065"/>
    <d v="2024-03-28T00:00:00"/>
    <x v="2"/>
    <s v="Perfume"/>
    <n v="2"/>
    <s v="Valid Quantity"/>
    <s v="$34.86"/>
    <n v="0"/>
    <x v="4"/>
    <s v="Abu Dhabi"/>
    <x v="6"/>
    <x v="0"/>
    <n v="5"/>
    <x v="0"/>
    <s v="Rated"/>
    <n v="69.72"/>
    <n v="0"/>
    <n v="69.72"/>
  </r>
  <r>
    <x v="4930"/>
    <s v="CUST00211"/>
    <d v="2026-01-01T00:00:00"/>
    <x v="3"/>
    <s v="Formal Shirt"/>
    <n v="1"/>
    <s v="Valid Quantity"/>
    <s v="$100.98"/>
    <n v="5"/>
    <x v="0"/>
    <s v="Montreal"/>
    <x v="1"/>
    <x v="0"/>
    <n v="3"/>
    <x v="0"/>
    <s v="Rated"/>
    <n v="100.98"/>
    <n v="5.0490000000000004"/>
    <n v="95.930999999999997"/>
  </r>
  <r>
    <x v="4931"/>
    <s v="CUST00676"/>
    <d v="2024-12-02T00:00:00"/>
    <x v="5"/>
    <s v="Remote Control Car"/>
    <n v="1"/>
    <s v="Valid Quantity"/>
    <s v="$65.63"/>
    <n v="5"/>
    <x v="0"/>
    <s v="Montreal"/>
    <x v="1"/>
    <x v="1"/>
    <m/>
    <x v="0"/>
    <s v="Not Rated"/>
    <n v="65.63"/>
    <n v="3.2814999999999999"/>
    <n v="62.348499999999994"/>
  </r>
  <r>
    <x v="4932"/>
    <s v="CUST00463"/>
    <d v="2026-05-13T00:00:00"/>
    <x v="5"/>
    <s v="Building Blocks Set"/>
    <n v="1"/>
    <s v="Valid Quantity"/>
    <s v="$39.65"/>
    <n v="0"/>
    <x v="1"/>
    <s v="Montreal"/>
    <x v="1"/>
    <x v="0"/>
    <n v="2"/>
    <x v="0"/>
    <s v="Rated"/>
    <n v="39.65"/>
    <n v="0"/>
    <n v="39.65"/>
  </r>
  <r>
    <x v="4933"/>
    <s v="CUST03007"/>
    <d v="2026-02-16T00:00:00"/>
    <x v="5"/>
    <s v="Action Figure"/>
    <n v="1"/>
    <s v="Valid Quantity"/>
    <s v="$48.85"/>
    <n v="5"/>
    <x v="3"/>
    <s v="New York"/>
    <x v="3"/>
    <x v="0"/>
    <n v="1"/>
    <x v="0"/>
    <s v="Rated"/>
    <n v="48.85"/>
    <n v="2.4424999999999999"/>
    <n v="46.407499999999999"/>
  </r>
  <r>
    <x v="4934"/>
    <s v="CUST01974"/>
    <d v="2024-03-16T00:00:00"/>
    <x v="0"/>
    <s v="Cookbook"/>
    <n v="2"/>
    <s v="Valid Quantity"/>
    <s v="$37.01"/>
    <n v="0"/>
    <x v="5"/>
    <s v="Manchester"/>
    <x v="0"/>
    <x v="0"/>
    <n v="4"/>
    <x v="0"/>
    <s v="Rated"/>
    <n v="74.02"/>
    <n v="0"/>
    <n v="74.02"/>
  </r>
  <r>
    <x v="4935"/>
    <s v="CUST02801"/>
    <d v="2025-04-15T00:00:00"/>
    <x v="1"/>
    <s v="Blender"/>
    <n v="5"/>
    <s v="Valid Quantity"/>
    <s v="$66.83"/>
    <n v="10"/>
    <x v="1"/>
    <s v="Montreal"/>
    <x v="1"/>
    <x v="3"/>
    <m/>
    <x v="0"/>
    <s v="Not Rated"/>
    <n v="334.15"/>
    <n v="33.414999999999999"/>
    <n v="300.73499999999996"/>
  </r>
  <r>
    <x v="4936"/>
    <s v="CUST01054"/>
    <d v="2024-08-28T00:00:00"/>
    <x v="0"/>
    <s v="Self-Help Book"/>
    <n v="3"/>
    <s v="Valid Quantity"/>
    <s v="$5.06"/>
    <n v="15"/>
    <x v="1"/>
    <s v="Hamburg"/>
    <x v="4"/>
    <x v="3"/>
    <m/>
    <x v="0"/>
    <s v="Not Rated"/>
    <n v="15.18"/>
    <n v="2.2769999999999997"/>
    <n v="12.903"/>
  </r>
  <r>
    <x v="4937"/>
    <s v="CUST03284"/>
    <d v="2024-02-28T00:00:00"/>
    <x v="3"/>
    <s v="Formal Shirt"/>
    <n v="4"/>
    <s v="Valid Quantity"/>
    <s v="$116.61"/>
    <n v="0"/>
    <x v="2"/>
    <s v="London"/>
    <x v="0"/>
    <x v="1"/>
    <m/>
    <x v="0"/>
    <s v="Not Rated"/>
    <n v="466.44"/>
    <n v="0"/>
    <n v="466.44"/>
  </r>
  <r>
    <x v="4938"/>
    <s v="CUST00425"/>
    <d v="2025-10-25T00:00:00"/>
    <x v="4"/>
    <s v="Cycling Helmet"/>
    <n v="1"/>
    <s v="Valid Quantity"/>
    <s v="$127.28"/>
    <n v="10"/>
    <x v="4"/>
    <s v="Melbourne"/>
    <x v="2"/>
    <x v="2"/>
    <m/>
    <x v="0"/>
    <s v="Not Rated"/>
    <n v="127.28"/>
    <n v="12.728"/>
    <n v="114.55200000000001"/>
  </r>
  <r>
    <x v="4939"/>
    <s v="CUST02822"/>
    <d v="2025-12-27T00:00:00"/>
    <x v="0"/>
    <s v="Kids Storybook"/>
    <n v="1"/>
    <s v="Valid Quantity"/>
    <s v="$37.46"/>
    <n v="20"/>
    <x v="4"/>
    <s v="Berlin"/>
    <x v="4"/>
    <x v="1"/>
    <m/>
    <x v="0"/>
    <s v="Not Rated"/>
    <n v="37.46"/>
    <n v="7.4920000000000009"/>
    <n v="29.968"/>
  </r>
  <r>
    <x v="4940"/>
    <s v="CUST00154"/>
    <d v="2024-01-15T00:00:00"/>
    <x v="2"/>
    <s v="Hair Dryer"/>
    <n v="2"/>
    <s v="Valid Quantity"/>
    <s v="$8.82"/>
    <n v="5"/>
    <x v="5"/>
    <s v="Abu Dhabi"/>
    <x v="6"/>
    <x v="0"/>
    <n v="5"/>
    <x v="0"/>
    <s v="Rated"/>
    <n v="17.64"/>
    <n v="0.88200000000000001"/>
    <n v="16.757999999999999"/>
  </r>
  <r>
    <x v="4941"/>
    <s v="CUST00269"/>
    <d v="2026-05-19T00:00:00"/>
    <x v="3"/>
    <s v="Backpack"/>
    <n v="2"/>
    <s v="Valid Quantity"/>
    <s v="$37.87"/>
    <n v="10"/>
    <x v="0"/>
    <s v="Chicago"/>
    <x v="3"/>
    <x v="0"/>
    <n v="5"/>
    <x v="0"/>
    <s v="Rated"/>
    <n v="75.739999999999995"/>
    <n v="7.5739999999999998"/>
    <n v="68.165999999999997"/>
  </r>
  <r>
    <x v="4942"/>
    <s v="CUST02827"/>
    <d v="2024-01-29T00:00:00"/>
    <x v="5"/>
    <s v="Remote Control Car"/>
    <n v="1"/>
    <s v="Valid Quantity"/>
    <s v="$26.41"/>
    <n v="0"/>
    <x v="5"/>
    <s v="Sydney"/>
    <x v="2"/>
    <x v="2"/>
    <m/>
    <x v="0"/>
    <s v="Not Rated"/>
    <n v="26.41"/>
    <n v="0"/>
    <n v="26.41"/>
  </r>
  <r>
    <x v="4943"/>
    <s v="CUST01809"/>
    <d v="2026-04-19T00:00:00"/>
    <x v="7"/>
    <s v="Basmati Rice 5kg"/>
    <n v="2"/>
    <s v="Valid Quantity"/>
    <s v="$27.58"/>
    <n v="20"/>
    <x v="1"/>
    <s v="Berlin"/>
    <x v="4"/>
    <x v="2"/>
    <m/>
    <x v="0"/>
    <s v="Not Rated"/>
    <n v="55.16"/>
    <n v="11.031999999999998"/>
    <n v="44.128"/>
  </r>
  <r>
    <x v="4944"/>
    <s v="CUST03454"/>
    <d v="2024-08-25T00:00:00"/>
    <x v="2"/>
    <s v="Hair Dryer"/>
    <n v="2"/>
    <s v="Valid Quantity"/>
    <s v="$29.17"/>
    <n v="0"/>
    <x v="1"/>
    <s v="New York"/>
    <x v="3"/>
    <x v="4"/>
    <m/>
    <x v="0"/>
    <s v="Not Rated"/>
    <n v="58.34"/>
    <n v="0"/>
    <n v="58.34"/>
  </r>
  <r>
    <x v="4945"/>
    <s v="CUST02742"/>
    <d v="2026-01-20T00:00:00"/>
    <x v="6"/>
    <s v="Power Bank"/>
    <n v="2"/>
    <s v="Valid Quantity"/>
    <s v="$120.50"/>
    <n v="0"/>
    <x v="4"/>
    <s v="Unknown"/>
    <x v="1"/>
    <x v="4"/>
    <m/>
    <x v="0"/>
    <s v="Not Rated"/>
    <n v="241"/>
    <n v="0"/>
    <n v="241"/>
  </r>
  <r>
    <x v="4946"/>
    <s v="CUST03286"/>
    <d v="2025-06-26T00:00:00"/>
    <x v="5"/>
    <s v="Action Figure"/>
    <n v="2"/>
    <s v="Valid Quantity"/>
    <s v="$17.19"/>
    <n v="25"/>
    <x v="1"/>
    <s v="Unknown"/>
    <x v="6"/>
    <x v="0"/>
    <n v="5"/>
    <x v="0"/>
    <s v="Rated"/>
    <n v="34.380000000000003"/>
    <n v="8.5950000000000006"/>
    <n v="25.785000000000004"/>
  </r>
  <r>
    <x v="4947"/>
    <s v="CUST00107"/>
    <d v="2025-11-06T00:00:00"/>
    <x v="5"/>
    <s v="Building Blocks Set"/>
    <n v="5"/>
    <s v="Valid Quantity"/>
    <s v="$24.93"/>
    <n v="10"/>
    <x v="2"/>
    <s v="Abu Dhabi"/>
    <x v="6"/>
    <x v="2"/>
    <m/>
    <x v="0"/>
    <s v="Not Rated"/>
    <n v="124.65"/>
    <n v="12.465"/>
    <n v="112.185"/>
  </r>
  <r>
    <x v="4948"/>
    <s v="CUST02875"/>
    <d v="2024-03-10T00:00:00"/>
    <x v="3"/>
    <s v="Formal Shirt"/>
    <n v="3"/>
    <s v="Valid Quantity"/>
    <s v="$97.79"/>
    <n v="0"/>
    <x v="3"/>
    <s v="Delhi"/>
    <x v="5"/>
    <x v="0"/>
    <n v="2"/>
    <x v="0"/>
    <s v="Rated"/>
    <n v="293.37"/>
    <n v="0"/>
    <n v="293.37"/>
  </r>
  <r>
    <x v="4949"/>
    <s v="CUST02962"/>
    <d v="2024-01-05T00:00:00"/>
    <x v="2"/>
    <s v="Sunscreen SPF50"/>
    <n v="1"/>
    <s v="Valid Quantity"/>
    <s v="$42.17"/>
    <n v="10"/>
    <x v="5"/>
    <s v="Los Angeles"/>
    <x v="3"/>
    <x v="1"/>
    <m/>
    <x v="0"/>
    <s v="Not Rated"/>
    <n v="42.17"/>
    <n v="4.2170000000000005"/>
    <n v="37.953000000000003"/>
  </r>
  <r>
    <x v="4950"/>
    <s v="CUST01401"/>
    <d v="2026-02-22T00:00:00"/>
    <x v="6"/>
    <s v="Power Bank"/>
    <n v="4"/>
    <s v="Valid Quantity"/>
    <s v="$158.53"/>
    <n v="15"/>
    <x v="3"/>
    <s v="Mumbai"/>
    <x v="5"/>
    <x v="0"/>
    <n v="3"/>
    <x v="0"/>
    <s v="Rated"/>
    <n v="634.12"/>
    <n v="95.117999999999995"/>
    <n v="539.00199999999995"/>
  </r>
  <r>
    <x v="4951"/>
    <s v="CUST00580"/>
    <d v="2026-06-29T00:00:00"/>
    <x v="7"/>
    <s v="Olive Oil 1L"/>
    <n v="1"/>
    <s v="Valid Quantity"/>
    <s v="$17.07"/>
    <n v="0"/>
    <x v="1"/>
    <s v="Unknown"/>
    <x v="1"/>
    <x v="1"/>
    <m/>
    <x v="0"/>
    <s v="Not Rated"/>
    <n v="17.07"/>
    <n v="0"/>
    <n v="17.07"/>
  </r>
  <r>
    <x v="4952"/>
    <s v="CUST03366"/>
    <d v="2025-09-27T00:00:00"/>
    <x v="6"/>
    <s v="Webcam"/>
    <n v="1"/>
    <s v="Valid Quantity"/>
    <s v="$51.24"/>
    <n v="10"/>
    <x v="5"/>
    <s v="Montreal"/>
    <x v="1"/>
    <x v="0"/>
    <n v="3"/>
    <x v="0"/>
    <s v="Rated"/>
    <n v="51.24"/>
    <n v="5.1239999999999997"/>
    <n v="46.116"/>
  </r>
  <r>
    <x v="4953"/>
    <s v="CUST03430"/>
    <d v="2025-01-22T00:00:00"/>
    <x v="2"/>
    <s v="Shampoo"/>
    <n v="2"/>
    <s v="Valid Quantity"/>
    <s v="$21.61"/>
    <n v="5"/>
    <x v="4"/>
    <s v="Dubai"/>
    <x v="6"/>
    <x v="1"/>
    <m/>
    <x v="0"/>
    <s v="Not Rated"/>
    <n v="43.22"/>
    <n v="2.161"/>
    <n v="41.058999999999997"/>
  </r>
  <r>
    <x v="4954"/>
    <s v="CUST02495"/>
    <d v="2024-02-29T00:00:00"/>
    <x v="4"/>
    <s v="Football"/>
    <n v="4"/>
    <s v="Valid Quantity"/>
    <s v="$15.25"/>
    <n v="0"/>
    <x v="2"/>
    <s v="Abu Dhabi"/>
    <x v="6"/>
    <x v="1"/>
    <m/>
    <x v="0"/>
    <s v="Not Rated"/>
    <n v="61"/>
    <n v="0"/>
    <n v="61"/>
  </r>
  <r>
    <x v="4955"/>
    <s v="CUST03386"/>
    <d v="2025-07-19T00:00:00"/>
    <x v="7"/>
    <s v="Olive Oil 1L"/>
    <n v="1"/>
    <s v="Valid Quantity"/>
    <s v="$20.23"/>
    <n v="10"/>
    <x v="3"/>
    <s v="Sydney"/>
    <x v="2"/>
    <x v="1"/>
    <m/>
    <x v="0"/>
    <s v="Not Rated"/>
    <n v="20.23"/>
    <n v="2.0230000000000001"/>
    <n v="18.207000000000001"/>
  </r>
  <r>
    <x v="4956"/>
    <s v="CUST02566"/>
    <d v="2026-09-02T00:00:00"/>
    <x v="1"/>
    <s v="Air Fryer"/>
    <n v="3"/>
    <s v="Valid Quantity"/>
    <s v="$142.09"/>
    <n v="10"/>
    <x v="4"/>
    <s v="Sydney"/>
    <x v="2"/>
    <x v="2"/>
    <m/>
    <x v="0"/>
    <s v="Not Rated"/>
    <n v="426.27"/>
    <n v="42.626999999999995"/>
    <n v="383.64299999999997"/>
  </r>
  <r>
    <x v="4957"/>
    <s v="CUST01002"/>
    <d v="2024-12-07T00:00:00"/>
    <x v="3"/>
    <s v="Formal Shirt"/>
    <n v="1"/>
    <s v="Valid Quantity"/>
    <s v="$36.65"/>
    <n v="0"/>
    <x v="1"/>
    <s v="Brisbane"/>
    <x v="2"/>
    <x v="0"/>
    <n v="4"/>
    <x v="0"/>
    <s v="Rated"/>
    <n v="36.65"/>
    <n v="0"/>
    <n v="36.65"/>
  </r>
  <r>
    <x v="4958"/>
    <s v="CUST00180"/>
    <d v="2024-01-02T00:00:00"/>
    <x v="6"/>
    <s v="USB-C Cable"/>
    <n v="5"/>
    <s v="Valid Quantity"/>
    <s v="$245.47"/>
    <n v="0"/>
    <x v="0"/>
    <s v="Dubai"/>
    <x v="6"/>
    <x v="0"/>
    <n v="2"/>
    <x v="0"/>
    <s v="Rated"/>
    <n v="1227.3499999999999"/>
    <n v="0"/>
    <n v="1227.3499999999999"/>
  </r>
  <r>
    <x v="4959"/>
    <s v="CUST00029"/>
    <d v="2024-09-08T00:00:00"/>
    <x v="2"/>
    <s v="Sunscreen SPF50"/>
    <n v="3"/>
    <s v="Valid Quantity"/>
    <s v="$9.62"/>
    <n v="10"/>
    <x v="0"/>
    <s v="Mumbai"/>
    <x v="5"/>
    <x v="0"/>
    <m/>
    <x v="0"/>
    <s v="Not Rated"/>
    <n v="28.86"/>
    <n v="2.8860000000000001"/>
    <n v="25.974"/>
  </r>
  <r>
    <x v="4960"/>
    <s v="CUST03480"/>
    <d v="2025-11-13T00:00:00"/>
    <x v="4"/>
    <s v="Yoga Mat"/>
    <n v="2"/>
    <s v="Valid Quantity"/>
    <s v="$29.23"/>
    <n v="5"/>
    <x v="2"/>
    <s v="Birmingham"/>
    <x v="0"/>
    <x v="0"/>
    <n v="4"/>
    <x v="0"/>
    <s v="Rated"/>
    <n v="58.46"/>
    <n v="2.923"/>
    <n v="55.536999999999999"/>
  </r>
  <r>
    <x v="4961"/>
    <s v="CUST00993"/>
    <d v="2025-02-05T00:00:00"/>
    <x v="3"/>
    <s v="Leather Wallet"/>
    <n v="2"/>
    <s v="Valid Quantity"/>
    <s v="$110.05"/>
    <n v="0"/>
    <x v="2"/>
    <s v="Unknown"/>
    <x v="6"/>
    <x v="4"/>
    <m/>
    <x v="0"/>
    <s v="Not Rated"/>
    <n v="220.1"/>
    <n v="0"/>
    <n v="220.1"/>
  </r>
  <r>
    <x v="4962"/>
    <s v="CUST02427"/>
    <d v="2025-05-11T00:00:00"/>
    <x v="7"/>
    <s v="Basmati Rice 5kg"/>
    <n v="3"/>
    <s v="Valid Quantity"/>
    <s v="$11.33"/>
    <n v="5"/>
    <x v="2"/>
    <s v="Los Angeles"/>
    <x v="3"/>
    <x v="4"/>
    <m/>
    <x v="0"/>
    <s v="Not Rated"/>
    <n v="33.99"/>
    <n v="1.6995000000000002"/>
    <n v="32.290500000000002"/>
  </r>
  <r>
    <x v="4963"/>
    <s v="CUST00722"/>
    <d v="2025-08-27T00:00:00"/>
    <x v="4"/>
    <s v="Cricket Bat"/>
    <n v="2"/>
    <s v="Valid Quantity"/>
    <s v="$132.70"/>
    <n v="15"/>
    <x v="4"/>
    <s v="New York"/>
    <x v="3"/>
    <x v="0"/>
    <m/>
    <x v="0"/>
    <s v="Not Rated"/>
    <n v="265.39999999999998"/>
    <n v="39.809999999999995"/>
    <n v="225.58999999999997"/>
  </r>
  <r>
    <x v="4964"/>
    <s v="CUST03271"/>
    <d v="2024-05-27T00:00:00"/>
    <x v="3"/>
    <s v="Running Shoes"/>
    <n v="3"/>
    <s v="Valid Quantity"/>
    <s v="$50.44"/>
    <n v="20"/>
    <x v="1"/>
    <s v="Houston"/>
    <x v="3"/>
    <x v="3"/>
    <m/>
    <x v="0"/>
    <s v="Not Rated"/>
    <n v="151.32"/>
    <n v="30.263999999999996"/>
    <n v="121.056"/>
  </r>
  <r>
    <x v="4965"/>
    <s v="CUST01990"/>
    <d v="2025-03-30T00:00:00"/>
    <x v="0"/>
    <s v="Cookbook"/>
    <n v="3"/>
    <s v="Valid Quantity"/>
    <s v="$32.38"/>
    <n v="15"/>
    <x v="1"/>
    <s v="Hyderabad"/>
    <x v="5"/>
    <x v="0"/>
    <m/>
    <x v="0"/>
    <s v="Not Rated"/>
    <n v="97.140000000000015"/>
    <n v="14.571000000000002"/>
    <n v="82.569000000000017"/>
  </r>
  <r>
    <x v="4966"/>
    <s v="CUST01755"/>
    <d v="2024-09-28T00:00:00"/>
    <x v="6"/>
    <s v="Smartwatch"/>
    <n v="2"/>
    <s v="Valid Quantity"/>
    <s v="$182.26"/>
    <n v="0"/>
    <x v="0"/>
    <s v="Bengaluru"/>
    <x v="5"/>
    <x v="0"/>
    <n v="1"/>
    <x v="0"/>
    <s v="Rated"/>
    <n v="364.52"/>
    <n v="0"/>
    <n v="364.52"/>
  </r>
  <r>
    <x v="4967"/>
    <s v="CUST00026"/>
    <d v="2026-04-06T00:00:00"/>
    <x v="6"/>
    <s v="Wireless Earbuds"/>
    <n v="3"/>
    <s v="Valid Quantity"/>
    <s v="$56.06"/>
    <n v="0"/>
    <x v="4"/>
    <s v="Chicago"/>
    <x v="3"/>
    <x v="0"/>
    <n v="4"/>
    <x v="0"/>
    <s v="Rated"/>
    <n v="168.18"/>
    <n v="0"/>
    <n v="168.18"/>
  </r>
  <r>
    <x v="4968"/>
    <s v="CUST02562"/>
    <d v="2024-08-19T00:00:00"/>
    <x v="5"/>
    <s v="Building Blocks Set"/>
    <n v="1"/>
    <s v="Valid Quantity"/>
    <s v="$33.05"/>
    <n v="5"/>
    <x v="0"/>
    <s v="Berlin"/>
    <x v="4"/>
    <x v="3"/>
    <m/>
    <x v="0"/>
    <s v="Not Rated"/>
    <n v="33.049999999999997"/>
    <n v="1.6525000000000001"/>
    <n v="31.397499999999997"/>
  </r>
  <r>
    <x v="4969"/>
    <s v="CUST02984"/>
    <d v="2024-01-30T00:00:00"/>
    <x v="7"/>
    <s v="Basmati Rice 5kg"/>
    <n v="3"/>
    <s v="Valid Quantity"/>
    <s v="$11.84"/>
    <n v="15"/>
    <x v="4"/>
    <s v="Melbourne"/>
    <x v="2"/>
    <x v="1"/>
    <m/>
    <x v="0"/>
    <s v="Not Rated"/>
    <n v="35.519999999999996"/>
    <n v="5.3279999999999994"/>
    <n v="30.191999999999997"/>
  </r>
  <r>
    <x v="4970"/>
    <s v="CUST03359"/>
    <d v="2026-12-05T00:00:00"/>
    <x v="1"/>
    <s v="Air Fryer"/>
    <n v="2"/>
    <s v="Valid Quantity"/>
    <s v="$24.66"/>
    <n v="20"/>
    <x v="5"/>
    <s v="Manchester"/>
    <x v="0"/>
    <x v="0"/>
    <n v="4"/>
    <x v="0"/>
    <s v="Rated"/>
    <n v="49.32"/>
    <n v="9.863999999999999"/>
    <n v="39.456000000000003"/>
  </r>
  <r>
    <x v="4971"/>
    <s v="CUST03362"/>
    <d v="2025-06-08T00:00:00"/>
    <x v="3"/>
    <s v="Formal Shirt"/>
    <n v="3"/>
    <s v="Valid Quantity"/>
    <s v="$73.36"/>
    <n v="10"/>
    <x v="0"/>
    <s v="Abu Dhabi"/>
    <x v="6"/>
    <x v="0"/>
    <n v="5"/>
    <x v="0"/>
    <s v="Rated"/>
    <n v="220.07999999999998"/>
    <n v="22.007999999999996"/>
    <n v="198.072"/>
  </r>
  <r>
    <x v="4972"/>
    <s v="CUST00770"/>
    <d v="2025-12-08T00:00:00"/>
    <x v="1"/>
    <s v="Non-Stick Pan"/>
    <n v="4"/>
    <s v="Valid Quantity"/>
    <s v="$35.88"/>
    <n v="0"/>
    <x v="5"/>
    <s v="Dubai"/>
    <x v="6"/>
    <x v="0"/>
    <n v="5"/>
    <x v="0"/>
    <s v="Rated"/>
    <n v="143.52000000000001"/>
    <n v="0"/>
    <n v="143.52000000000001"/>
  </r>
  <r>
    <x v="4973"/>
    <s v="CUST01914"/>
    <d v="2026-05-17T00:00:00"/>
    <x v="2"/>
    <s v="Perfume"/>
    <n v="1"/>
    <s v="Valid Quantity"/>
    <s v="$18.50"/>
    <n v="0"/>
    <x v="4"/>
    <s v="Dubai"/>
    <x v="6"/>
    <x v="0"/>
    <n v="5"/>
    <x v="0"/>
    <s v="Rated"/>
    <n v="18.5"/>
    <n v="0"/>
    <n v="18.5"/>
  </r>
  <r>
    <x v="4974"/>
    <s v="CUST02420"/>
    <d v="2025-10-31T00:00:00"/>
    <x v="5"/>
    <s v="Building Blocks Set"/>
    <n v="2"/>
    <s v="Valid Quantity"/>
    <s v="$80.49"/>
    <n v="5"/>
    <x v="0"/>
    <s v="New York"/>
    <x v="3"/>
    <x v="2"/>
    <m/>
    <x v="0"/>
    <s v="Not Rated"/>
    <n v="160.97999999999999"/>
    <n v="8.0489999999999995"/>
    <n v="152.93099999999998"/>
  </r>
  <r>
    <x v="4975"/>
    <s v="CUST00221"/>
    <d v="2024-10-30T00:00:00"/>
    <x v="6"/>
    <s v="USB-C Cable"/>
    <n v="1"/>
    <s v="Valid Quantity"/>
    <s v="$131.60"/>
    <n v="0"/>
    <x v="4"/>
    <s v="Toronto"/>
    <x v="1"/>
    <x v="4"/>
    <m/>
    <x v="0"/>
    <s v="Not Rated"/>
    <n v="131.6"/>
    <n v="0"/>
    <n v="131.6"/>
  </r>
  <r>
    <x v="4976"/>
    <s v="CUST00777"/>
    <d v="2024-03-17T00:00:00"/>
    <x v="5"/>
    <s v="Remote Control Car"/>
    <n v="1"/>
    <s v="Valid Quantity"/>
    <s v="$31.33"/>
    <n v="15"/>
    <x v="2"/>
    <s v="Delhi"/>
    <x v="5"/>
    <x v="0"/>
    <m/>
    <x v="0"/>
    <s v="Not Rated"/>
    <n v="31.33"/>
    <n v="4.6994999999999996"/>
    <n v="26.630499999999998"/>
  </r>
  <r>
    <x v="4977"/>
    <s v="CUST01530"/>
    <d v="2024-09-16T00:00:00"/>
    <x v="6"/>
    <s v="Power Bank"/>
    <n v="4"/>
    <s v="Valid Quantity"/>
    <s v="$168.31"/>
    <n v="0"/>
    <x v="2"/>
    <s v="Bengaluru"/>
    <x v="5"/>
    <x v="0"/>
    <n v="4"/>
    <x v="0"/>
    <s v="Rated"/>
    <n v="673.24"/>
    <n v="0"/>
    <n v="673.24"/>
  </r>
  <r>
    <x v="4978"/>
    <s v="CUST02744"/>
    <d v="2025-09-22T00:00:00"/>
    <x v="7"/>
    <s v="Basmati Rice 5kg"/>
    <n v="1"/>
    <s v="Valid Quantity"/>
    <s v="$27.33"/>
    <n v="0"/>
    <x v="3"/>
    <s v="Brisbane"/>
    <x v="2"/>
    <x v="0"/>
    <n v="5"/>
    <x v="0"/>
    <s v="Rated"/>
    <n v="27.33"/>
    <n v="0"/>
    <n v="27.33"/>
  </r>
  <r>
    <x v="4979"/>
    <s v="CUST00796"/>
    <d v="2024-12-25T00:00:00"/>
    <x v="4"/>
    <s v="Football"/>
    <n v="1"/>
    <s v="Valid Quantity"/>
    <s v="$72.70"/>
    <n v="0"/>
    <x v="0"/>
    <s v="Hamburg"/>
    <x v="4"/>
    <x v="0"/>
    <n v="4"/>
    <x v="0"/>
    <s v="Rated"/>
    <n v="72.7"/>
    <n v="0"/>
    <n v="72.7"/>
  </r>
  <r>
    <x v="4980"/>
    <s v="CUST02470"/>
    <d v="2025-06-07T00:00:00"/>
    <x v="0"/>
    <s v="Fiction Novel"/>
    <n v="3"/>
    <s v="Valid Quantity"/>
    <s v="$13.65"/>
    <n v="0"/>
    <x v="2"/>
    <s v="London"/>
    <x v="0"/>
    <x v="0"/>
    <n v="5"/>
    <x v="0"/>
    <s v="Rated"/>
    <n v="40.950000000000003"/>
    <n v="0"/>
    <n v="40.950000000000003"/>
  </r>
  <r>
    <x v="4981"/>
    <s v="CUST01760"/>
    <d v="2024-11-22T00:00:00"/>
    <x v="3"/>
    <s v="Formal Shirt"/>
    <n v="2"/>
    <s v="Valid Quantity"/>
    <s v="$40.00"/>
    <n v="0"/>
    <x v="3"/>
    <s v="Dubai"/>
    <x v="6"/>
    <x v="0"/>
    <n v="2"/>
    <x v="0"/>
    <s v="Rated"/>
    <n v="80"/>
    <n v="0"/>
    <n v="80"/>
  </r>
  <r>
    <x v="4982"/>
    <s v="CUST01663"/>
    <d v="2025-06-26T00:00:00"/>
    <x v="6"/>
    <s v="Laptop Stand"/>
    <n v="1"/>
    <s v="Valid Quantity"/>
    <s v="$227.51"/>
    <n v="0"/>
    <x v="2"/>
    <s v="Delhi"/>
    <x v="5"/>
    <x v="0"/>
    <n v="3"/>
    <x v="0"/>
    <s v="Rated"/>
    <n v="227.51"/>
    <n v="0"/>
    <n v="227.51"/>
  </r>
  <r>
    <x v="4983"/>
    <s v="CUST01485"/>
    <d v="2026-02-23T00:00:00"/>
    <x v="0"/>
    <s v="Self-Help Book"/>
    <n v="1"/>
    <s v="Valid Quantity"/>
    <s v="$36.06"/>
    <n v="10"/>
    <x v="5"/>
    <s v="New York"/>
    <x v="3"/>
    <x v="0"/>
    <n v="1"/>
    <x v="0"/>
    <s v="Rated"/>
    <n v="36.06"/>
    <n v="3.6060000000000003"/>
    <n v="32.454000000000001"/>
  </r>
  <r>
    <x v="4984"/>
    <s v="CUST03227"/>
    <d v="2026-04-15T00:00:00"/>
    <x v="7"/>
    <s v="Olive Oil 1L"/>
    <n v="3"/>
    <s v="Valid Quantity"/>
    <s v="$26.31"/>
    <n v="0"/>
    <x v="5"/>
    <s v="Manchester"/>
    <x v="0"/>
    <x v="2"/>
    <m/>
    <x v="0"/>
    <s v="Not Rated"/>
    <n v="78.929999999999993"/>
    <n v="0"/>
    <n v="78.929999999999993"/>
  </r>
  <r>
    <x v="4985"/>
    <s v="CUST01395"/>
    <d v="2025-12-24T00:00:00"/>
    <x v="6"/>
    <s v="Power Bank"/>
    <n v="2"/>
    <s v="Valid Quantity"/>
    <s v="$98.26"/>
    <n v="25"/>
    <x v="2"/>
    <s v="Unknown"/>
    <x v="0"/>
    <x v="4"/>
    <m/>
    <x v="0"/>
    <s v="Not Rated"/>
    <n v="196.52"/>
    <n v="49.13"/>
    <n v="147.39000000000001"/>
  </r>
  <r>
    <x v="4986"/>
    <s v="CUST00135"/>
    <d v="2024-06-03T00:00:00"/>
    <x v="1"/>
    <s v="LED Desk Lamp"/>
    <n v="2"/>
    <s v="Valid Quantity"/>
    <s v="$163.05"/>
    <n v="10"/>
    <x v="3"/>
    <s v="London"/>
    <x v="0"/>
    <x v="0"/>
    <n v="2"/>
    <x v="0"/>
    <s v="Rated"/>
    <n v="326.10000000000002"/>
    <n v="32.61"/>
    <n v="293.49"/>
  </r>
  <r>
    <x v="4987"/>
    <s v="CUST02914"/>
    <d v="2025-03-01T00:00:00"/>
    <x v="1"/>
    <s v="Storage Organizer"/>
    <n v="1"/>
    <s v="Valid Quantity"/>
    <s v="$163.62"/>
    <n v="0"/>
    <x v="5"/>
    <s v="London"/>
    <x v="0"/>
    <x v="3"/>
    <m/>
    <x v="0"/>
    <s v="Not Rated"/>
    <n v="163.62"/>
    <n v="0"/>
    <n v="163.62"/>
  </r>
  <r>
    <x v="4988"/>
    <s v="CUST00715"/>
    <d v="2025-11-05T00:00:00"/>
    <x v="5"/>
    <s v="Remote Control Car"/>
    <n v="2"/>
    <s v="Valid Quantity"/>
    <s v="$22.65"/>
    <n v="0"/>
    <x v="3"/>
    <s v="Manchester"/>
    <x v="0"/>
    <x v="0"/>
    <n v="2"/>
    <x v="0"/>
    <s v="Rated"/>
    <n v="45.3"/>
    <n v="0"/>
    <n v="45.3"/>
  </r>
  <r>
    <x v="4989"/>
    <s v="CUST01259"/>
    <d v="2024-03-07T00:00:00"/>
    <x v="7"/>
    <s v="Olive Oil 1L"/>
    <n v="1"/>
    <s v="Valid Quantity"/>
    <s v="$24.13"/>
    <n v="10"/>
    <x v="3"/>
    <s v="Unknown"/>
    <x v="4"/>
    <x v="0"/>
    <n v="5"/>
    <x v="0"/>
    <s v="Rated"/>
    <n v="24.13"/>
    <n v="2.4129999999999998"/>
    <n v="21.716999999999999"/>
  </r>
  <r>
    <x v="4990"/>
    <s v="CUST00274"/>
    <d v="2026-04-03T00:00:00"/>
    <x v="2"/>
    <s v="Face Moisturizer"/>
    <n v="4"/>
    <s v="Valid Quantity"/>
    <s v="$27.22"/>
    <n v="10"/>
    <x v="2"/>
    <s v="Chicago"/>
    <x v="3"/>
    <x v="0"/>
    <n v="5"/>
    <x v="0"/>
    <s v="Rated"/>
    <n v="108.88"/>
    <n v="10.888"/>
    <n v="97.99199999999999"/>
  </r>
  <r>
    <x v="4991"/>
    <s v="CUST02990"/>
    <d v="2025-04-10T00:00:00"/>
    <x v="0"/>
    <s v="Kids Storybook"/>
    <n v="3"/>
    <s v="Valid Quantity"/>
    <s v="$36.01"/>
    <n v="15"/>
    <x v="3"/>
    <s v="London"/>
    <x v="0"/>
    <x v="0"/>
    <n v="5"/>
    <x v="0"/>
    <s v="Rated"/>
    <n v="108.03"/>
    <n v="16.204499999999999"/>
    <n v="91.825500000000005"/>
  </r>
  <r>
    <x v="4992"/>
    <s v="CUST00826"/>
    <d v="2024-11-21T00:00:00"/>
    <x v="5"/>
    <s v="Building Blocks Set"/>
    <n v="1"/>
    <s v="Valid Quantity"/>
    <s v="$9.31"/>
    <n v="15"/>
    <x v="1"/>
    <s v="Berlin"/>
    <x v="4"/>
    <x v="0"/>
    <n v="4"/>
    <x v="0"/>
    <s v="Rated"/>
    <n v="9.31"/>
    <n v="1.3965000000000001"/>
    <n v="7.9135000000000009"/>
  </r>
  <r>
    <x v="4993"/>
    <s v="CUST03365"/>
    <d v="2025-05-18T00:00:00"/>
    <x v="1"/>
    <s v="Non-Stick Pan"/>
    <n v="3"/>
    <s v="Valid Quantity"/>
    <s v="$24.31"/>
    <n v="15"/>
    <x v="2"/>
    <s v="London"/>
    <x v="0"/>
    <x v="0"/>
    <m/>
    <x v="0"/>
    <s v="Not Rated"/>
    <n v="72.929999999999993"/>
    <n v="10.939499999999999"/>
    <n v="61.990499999999997"/>
  </r>
  <r>
    <x v="4994"/>
    <s v="CUST03489"/>
    <d v="2024-10-19T00:00:00"/>
    <x v="7"/>
    <s v="Green Tea Pack"/>
    <n v="1"/>
    <s v="Valid Quantity"/>
    <s v="$23.66"/>
    <n v="0"/>
    <x v="1"/>
    <s v="Melbourne"/>
    <x v="2"/>
    <x v="0"/>
    <n v="5"/>
    <x v="0"/>
    <s v="Rated"/>
    <n v="23.66"/>
    <n v="0"/>
    <n v="23.66"/>
  </r>
  <r>
    <x v="4995"/>
    <s v="CUST00752"/>
    <d v="2025-03-14T00:00:00"/>
    <x v="0"/>
    <s v="Self-Help Book"/>
    <n v="2"/>
    <s v="Valid Quantity"/>
    <s v="$14.11"/>
    <n v="15"/>
    <x v="3"/>
    <s v="London"/>
    <x v="0"/>
    <x v="0"/>
    <n v="5"/>
    <x v="0"/>
    <s v="Rated"/>
    <n v="28.22"/>
    <n v="4.2329999999999997"/>
    <n v="23.986999999999998"/>
  </r>
  <r>
    <x v="4996"/>
    <s v="CUST01634"/>
    <d v="2024-05-03T00:00:00"/>
    <x v="5"/>
    <s v="Puzzle 1000pc"/>
    <n v="4"/>
    <s v="Valid Quantity"/>
    <s v="$68.01"/>
    <n v="10"/>
    <x v="4"/>
    <s v="Bengaluru"/>
    <x v="5"/>
    <x v="0"/>
    <n v="5"/>
    <x v="0"/>
    <s v="Rated"/>
    <n v="272.04000000000002"/>
    <n v="27.204000000000001"/>
    <n v="244.83600000000001"/>
  </r>
  <r>
    <x v="4997"/>
    <s v="CUST00702"/>
    <d v="2025-08-05T00:00:00"/>
    <x v="0"/>
    <s v="Fiction Novel"/>
    <n v="4"/>
    <s v="Valid Quantity"/>
    <s v="$39.12"/>
    <n v="5"/>
    <x v="2"/>
    <s v="Mumbai"/>
    <x v="5"/>
    <x v="0"/>
    <n v="4"/>
    <x v="0"/>
    <s v="Rated"/>
    <n v="156.47999999999999"/>
    <n v="7.8239999999999998"/>
    <n v="148.65599999999998"/>
  </r>
  <r>
    <x v="4998"/>
    <s v="CUST02292"/>
    <d v="2024-09-13T00:00:00"/>
    <x v="7"/>
    <s v="Olive Oil 1L"/>
    <n v="4"/>
    <s v="Valid Quantity"/>
    <s v="$4.86"/>
    <n v="0"/>
    <x v="4"/>
    <s v="Delhi"/>
    <x v="5"/>
    <x v="0"/>
    <n v="3"/>
    <x v="0"/>
    <s v="Rated"/>
    <n v="19.440000000000001"/>
    <n v="0"/>
    <n v="19.440000000000001"/>
  </r>
  <r>
    <x v="4999"/>
    <s v="CUST02647"/>
    <d v="2026-06-20T00:00:00"/>
    <x v="5"/>
    <s v="Remote Control Car"/>
    <n v="-1"/>
    <s v="Negative Quantity"/>
    <s v="$67.86"/>
    <n v="0"/>
    <x v="2"/>
    <s v="Hamburg"/>
    <x v="4"/>
    <x v="1"/>
    <m/>
    <x v="2"/>
    <s v="Not Rated"/>
    <n v="-67.86"/>
    <n v="0"/>
    <n v="-67.86"/>
  </r>
  <r>
    <x v="5000"/>
    <s v="CUST00450"/>
    <d v="2026-03-04T00:00:00"/>
    <x v="5"/>
    <s v="Building Blocks Set"/>
    <n v="1"/>
    <s v="Valid Quantity"/>
    <s v="$24.36"/>
    <n v="0"/>
    <x v="0"/>
    <s v="Melbourne"/>
    <x v="2"/>
    <x v="0"/>
    <n v="3"/>
    <x v="0"/>
    <s v="Rated"/>
    <n v="24.36"/>
    <n v="0"/>
    <n v="24.36"/>
  </r>
  <r>
    <x v="5001"/>
    <s v="CUST02919"/>
    <d v="2024-03-31T00:00:00"/>
    <x v="6"/>
    <s v="Webcam"/>
    <n v="1"/>
    <s v="Valid Quantity"/>
    <s v="$119.05"/>
    <n v="15"/>
    <x v="0"/>
    <s v="Los Angeles"/>
    <x v="3"/>
    <x v="3"/>
    <m/>
    <x v="0"/>
    <s v="Not Rated"/>
    <n v="119.05"/>
    <n v="17.857500000000002"/>
    <n v="101.1925"/>
  </r>
  <r>
    <x v="5002"/>
    <s v="CUST02857"/>
    <d v="2025-01-13T00:00:00"/>
    <x v="5"/>
    <s v="Action Figure"/>
    <n v="2"/>
    <s v="Valid Quantity"/>
    <s v="$31.12"/>
    <n v="0"/>
    <x v="1"/>
    <s v="Dubai"/>
    <x v="6"/>
    <x v="2"/>
    <m/>
    <x v="0"/>
    <s v="Not Rated"/>
    <n v="62.24"/>
    <n v="0"/>
    <n v="62.24"/>
  </r>
  <r>
    <x v="5003"/>
    <s v="CUST03394"/>
    <d v="2025-02-19T00:00:00"/>
    <x v="5"/>
    <s v="Puzzle 1000pc"/>
    <n v="3"/>
    <s v="Valid Quantity"/>
    <s v="$79.85"/>
    <n v="10"/>
    <x v="2"/>
    <s v="Abu Dhabi"/>
    <x v="6"/>
    <x v="1"/>
    <m/>
    <x v="0"/>
    <s v="Not Rated"/>
    <n v="239.54999999999998"/>
    <n v="23.954999999999998"/>
    <n v="215.59499999999997"/>
  </r>
  <r>
    <x v="5004"/>
    <s v="CUST00483"/>
    <d v="2025-12-01T00:00:00"/>
    <x v="4"/>
    <s v="Cricket Bat"/>
    <n v="2"/>
    <s v="Valid Quantity"/>
    <s v="$28.79"/>
    <n v="0"/>
    <x v="0"/>
    <s v="Birmingham"/>
    <x v="0"/>
    <x v="4"/>
    <m/>
    <x v="0"/>
    <s v="Not Rated"/>
    <n v="57.58"/>
    <n v="0"/>
    <n v="57.58"/>
  </r>
  <r>
    <x v="5005"/>
    <s v="CUST01283"/>
    <d v="2025-08-19T00:00:00"/>
    <x v="5"/>
    <s v="Remote Control Car"/>
    <n v="1"/>
    <s v="Valid Quantity"/>
    <s v="$35.66"/>
    <n v="20"/>
    <x v="3"/>
    <s v="London"/>
    <x v="0"/>
    <x v="4"/>
    <m/>
    <x v="0"/>
    <s v="Not Rated"/>
    <n v="35.659999999999997"/>
    <n v="7.1319999999999997"/>
    <n v="28.527999999999999"/>
  </r>
  <r>
    <x v="5006"/>
    <s v="CUST00633"/>
    <d v="2025-12-27T00:00:00"/>
    <x v="4"/>
    <s v="Cycling Helmet"/>
    <n v="2"/>
    <s v="Valid Quantity"/>
    <s v="$16.52"/>
    <n v="0"/>
    <x v="4"/>
    <s v="Delhi"/>
    <x v="5"/>
    <x v="0"/>
    <n v="1"/>
    <x v="0"/>
    <s v="Rated"/>
    <n v="33.04"/>
    <n v="0"/>
    <n v="33.04"/>
  </r>
  <r>
    <x v="5007"/>
    <s v="CUST03028"/>
    <d v="2024-12-19T00:00:00"/>
    <x v="1"/>
    <s v="Vacuum Cleaner"/>
    <n v="3"/>
    <s v="Valid Quantity"/>
    <s v="$23.21"/>
    <n v="5"/>
    <x v="1"/>
    <s v="Bengaluru"/>
    <x v="5"/>
    <x v="1"/>
    <m/>
    <x v="0"/>
    <s v="Not Rated"/>
    <n v="69.63"/>
    <n v="3.4814999999999996"/>
    <n v="66.148499999999999"/>
  </r>
  <r>
    <x v="5008"/>
    <s v="CUST00532"/>
    <d v="2025-05-04T00:00:00"/>
    <x v="6"/>
    <s v="Smartwatch"/>
    <n v="1"/>
    <s v="Valid Quantity"/>
    <s v="$94.23"/>
    <n v="5"/>
    <x v="4"/>
    <s v="Unknown"/>
    <x v="0"/>
    <x v="0"/>
    <n v="5"/>
    <x v="0"/>
    <s v="Rated"/>
    <n v="94.23"/>
    <n v="4.7115"/>
    <n v="89.518500000000003"/>
  </r>
  <r>
    <x v="5009"/>
    <s v="CUST02795"/>
    <d v="2025-10-22T00:00:00"/>
    <x v="7"/>
    <s v="Basmati Rice 5kg"/>
    <n v="3"/>
    <s v="Valid Quantity"/>
    <s v="$23.55"/>
    <n v="0"/>
    <x v="0"/>
    <s v="Birmingham"/>
    <x v="0"/>
    <x v="0"/>
    <n v="5"/>
    <x v="0"/>
    <s v="Rated"/>
    <n v="70.650000000000006"/>
    <n v="0"/>
    <n v="70.650000000000006"/>
  </r>
  <r>
    <x v="5010"/>
    <s v="CUST01773"/>
    <d v="2024-11-22T00:00:00"/>
    <x v="4"/>
    <s v="Yoga Mat"/>
    <n v="4"/>
    <s v="Valid Quantity"/>
    <s v="$53.71"/>
    <n v="20"/>
    <x v="0"/>
    <s v="Toronto"/>
    <x v="1"/>
    <x v="1"/>
    <m/>
    <x v="0"/>
    <s v="Not Rated"/>
    <n v="214.84"/>
    <n v="42.968000000000004"/>
    <n v="171.87200000000001"/>
  </r>
  <r>
    <x v="5011"/>
    <s v="CUST02830"/>
    <d v="2024-06-07T00:00:00"/>
    <x v="2"/>
    <s v="Lipstick"/>
    <n v="2"/>
    <s v="Valid Quantity"/>
    <s v="$17.64"/>
    <n v="5"/>
    <x v="4"/>
    <s v="Manchester"/>
    <x v="0"/>
    <x v="2"/>
    <m/>
    <x v="0"/>
    <s v="Not Rated"/>
    <n v="35.28"/>
    <n v="1.764"/>
    <n v="33.515999999999998"/>
  </r>
  <r>
    <x v="5012"/>
    <s v="CUST01036"/>
    <d v="2025-04-13T00:00:00"/>
    <x v="0"/>
    <s v="Kids Storybook"/>
    <n v="4"/>
    <s v="Valid Quantity"/>
    <s v="$14.29"/>
    <n v="10"/>
    <x v="2"/>
    <s v="Unknown"/>
    <x v="5"/>
    <x v="1"/>
    <m/>
    <x v="0"/>
    <s v="Not Rated"/>
    <n v="57.16"/>
    <n v="5.7159999999999993"/>
    <n v="51.443999999999996"/>
  </r>
  <r>
    <x v="5013"/>
    <s v="CUST01457"/>
    <d v="2025-08-03T00:00:00"/>
    <x v="5"/>
    <s v="Puzzle 1000pc"/>
    <n v="2"/>
    <s v="Valid Quantity"/>
    <s v="$76.88"/>
    <n v="10"/>
    <x v="3"/>
    <s v="Hyderabad"/>
    <x v="5"/>
    <x v="0"/>
    <n v="5"/>
    <x v="0"/>
    <s v="Rated"/>
    <n v="153.76"/>
    <n v="15.375999999999999"/>
    <n v="138.38399999999999"/>
  </r>
  <r>
    <x v="5014"/>
    <s v="CUST00742"/>
    <d v="2025-01-04T00:00:00"/>
    <x v="2"/>
    <s v="Hair Dryer"/>
    <n v="1"/>
    <s v="Valid Quantity"/>
    <s v="$22.04"/>
    <n v="10"/>
    <x v="4"/>
    <s v="Manchester"/>
    <x v="0"/>
    <x v="0"/>
    <n v="4"/>
    <x v="0"/>
    <s v="Rated"/>
    <n v="22.04"/>
    <n v="2.2039999999999997"/>
    <n v="19.835999999999999"/>
  </r>
  <r>
    <x v="5015"/>
    <s v="CUST01820"/>
    <d v="2024-05-31T00:00:00"/>
    <x v="6"/>
    <s v="Gaming Mouse"/>
    <n v="2"/>
    <s v="Valid Quantity"/>
    <s v="$140.32"/>
    <n v="0"/>
    <x v="1"/>
    <s v="Brisbane"/>
    <x v="2"/>
    <x v="2"/>
    <m/>
    <x v="0"/>
    <s v="Not Rated"/>
    <n v="280.64"/>
    <n v="0"/>
    <n v="280.64"/>
  </r>
  <r>
    <x v="5016"/>
    <s v="CUST02235"/>
    <d v="2024-10-27T00:00:00"/>
    <x v="6"/>
    <s v="Webcam"/>
    <n v="4"/>
    <s v="Valid Quantity"/>
    <s v="$232.49"/>
    <n v="0"/>
    <x v="4"/>
    <s v="Hamburg"/>
    <x v="4"/>
    <x v="0"/>
    <n v="1"/>
    <x v="0"/>
    <s v="Rated"/>
    <n v="929.96"/>
    <n v="0"/>
    <n v="929.96"/>
  </r>
  <r>
    <x v="5017"/>
    <s v="CUST00153"/>
    <d v="2024-06-11T00:00:00"/>
    <x v="6"/>
    <s v="Power Bank"/>
    <n v="1"/>
    <s v="Valid Quantity"/>
    <s v="$53.47"/>
    <n v="15"/>
    <x v="3"/>
    <s v="Toronto"/>
    <x v="1"/>
    <x v="0"/>
    <n v="4"/>
    <x v="0"/>
    <s v="Rated"/>
    <n v="53.47"/>
    <n v="8.0205000000000002"/>
    <n v="45.4495"/>
  </r>
  <r>
    <x v="5018"/>
    <s v="CUST02405"/>
    <d v="2024-10-12T00:00:00"/>
    <x v="1"/>
    <s v="LED Desk Lamp"/>
    <n v="3"/>
    <s v="Valid Quantity"/>
    <s v="$120.73"/>
    <n v="0"/>
    <x v="1"/>
    <s v="Unknown"/>
    <x v="5"/>
    <x v="0"/>
    <n v="1"/>
    <x v="0"/>
    <s v="Rated"/>
    <n v="362.19"/>
    <n v="0"/>
    <n v="362.19"/>
  </r>
  <r>
    <x v="5019"/>
    <s v="CUST01186"/>
    <d v="2025-12-04T00:00:00"/>
    <x v="5"/>
    <s v="Action Figure"/>
    <n v="1"/>
    <s v="Valid Quantity"/>
    <s v="$22.01"/>
    <n v="15"/>
    <x v="5"/>
    <s v="Brisbane"/>
    <x v="2"/>
    <x v="0"/>
    <n v="2"/>
    <x v="0"/>
    <s v="Rated"/>
    <n v="22.01"/>
    <n v="3.3015000000000003"/>
    <n v="18.708500000000001"/>
  </r>
  <r>
    <x v="5020"/>
    <s v="CUST01741"/>
    <d v="2026-02-16T00:00:00"/>
    <x v="5"/>
    <s v="Action Figure"/>
    <n v="2"/>
    <s v="Valid Quantity"/>
    <s v="$50.83"/>
    <n v="0"/>
    <x v="3"/>
    <s v="Berlin"/>
    <x v="4"/>
    <x v="0"/>
    <n v="4"/>
    <x v="0"/>
    <s v="Rated"/>
    <n v="101.66"/>
    <n v="0"/>
    <n v="101.66"/>
  </r>
  <r>
    <x v="5021"/>
    <s v="CUST00505"/>
    <d v="2026-02-15T00:00:00"/>
    <x v="4"/>
    <s v="Cricket Bat"/>
    <n v="1"/>
    <s v="Valid Quantity"/>
    <s v="$82.90"/>
    <n v="20"/>
    <x v="5"/>
    <s v="Munich"/>
    <x v="4"/>
    <x v="4"/>
    <m/>
    <x v="0"/>
    <s v="Not Rated"/>
    <n v="82.9"/>
    <n v="16.579999999999998"/>
    <n v="66.320000000000007"/>
  </r>
  <r>
    <x v="5022"/>
    <s v="CUST00895"/>
    <d v="2025-10-06T00:00:00"/>
    <x v="0"/>
    <s v="Fiction Novel"/>
    <n v="1"/>
    <s v="Valid Quantity"/>
    <s v="$13.69"/>
    <n v="0"/>
    <x v="0"/>
    <s v="Abu Dhabi"/>
    <x v="6"/>
    <x v="4"/>
    <m/>
    <x v="0"/>
    <s v="Not Rated"/>
    <n v="13.69"/>
    <n v="0"/>
    <n v="13.69"/>
  </r>
  <r>
    <x v="5023"/>
    <s v="CUST00782"/>
    <d v="2026-02-03T00:00:00"/>
    <x v="5"/>
    <s v="Building Blocks Set"/>
    <n v="1"/>
    <s v="Valid Quantity"/>
    <s v="$74.71"/>
    <n v="0"/>
    <x v="3"/>
    <s v="Chicago"/>
    <x v="3"/>
    <x v="0"/>
    <n v="4"/>
    <x v="0"/>
    <s v="Rated"/>
    <n v="74.709999999999994"/>
    <n v="0"/>
    <n v="74.709999999999994"/>
  </r>
  <r>
    <x v="5024"/>
    <s v="CUST02398"/>
    <d v="2024-01-18T00:00:00"/>
    <x v="0"/>
    <s v="Fiction Novel"/>
    <n v="1"/>
    <s v="Valid Quantity"/>
    <s v="$32.95"/>
    <n v="0"/>
    <x v="4"/>
    <s v="Delhi"/>
    <x v="5"/>
    <x v="0"/>
    <n v="4"/>
    <x v="0"/>
    <s v="Rated"/>
    <n v="32.950000000000003"/>
    <n v="0"/>
    <n v="32.950000000000003"/>
  </r>
  <r>
    <x v="5025"/>
    <s v="CUST03273"/>
    <d v="2025-07-02T00:00:00"/>
    <x v="7"/>
    <s v="Green Tea Pack"/>
    <n v="2"/>
    <s v="Valid Quantity"/>
    <s v="$27.08"/>
    <n v="10"/>
    <x v="0"/>
    <s v="Chicago"/>
    <x v="3"/>
    <x v="0"/>
    <n v="5"/>
    <x v="0"/>
    <s v="Rated"/>
    <n v="54.16"/>
    <n v="5.4159999999999995"/>
    <n v="48.744"/>
  </r>
  <r>
    <x v="5026"/>
    <s v="CUST02096"/>
    <d v="2025-09-16T00:00:00"/>
    <x v="3"/>
    <s v="Cotton T-Shirt"/>
    <n v="1"/>
    <s v="Valid Quantity"/>
    <s v="$74.15"/>
    <n v="25"/>
    <x v="5"/>
    <s v="Houston"/>
    <x v="3"/>
    <x v="1"/>
    <m/>
    <x v="0"/>
    <s v="Not Rated"/>
    <n v="74.150000000000006"/>
    <n v="18.537500000000001"/>
    <n v="55.612500000000004"/>
  </r>
  <r>
    <x v="5027"/>
    <s v="CUST01732"/>
    <d v="2024-06-24T00:00:00"/>
    <x v="1"/>
    <s v="Ceramic Mug Set"/>
    <n v="5"/>
    <s v="Valid Quantity"/>
    <s v="$69.30"/>
    <n v="0"/>
    <x v="3"/>
    <s v="Abu Dhabi"/>
    <x v="6"/>
    <x v="0"/>
    <n v="5"/>
    <x v="0"/>
    <s v="Rated"/>
    <n v="346.5"/>
    <n v="0"/>
    <n v="346.5"/>
  </r>
  <r>
    <x v="5028"/>
    <s v="CUST01005"/>
    <d v="2025-12-06T00:00:00"/>
    <x v="7"/>
    <s v="Olive Oil 1L"/>
    <n v="3"/>
    <s v="Valid Quantity"/>
    <s v="$9.79"/>
    <n v="15"/>
    <x v="2"/>
    <s v="Dubai"/>
    <x v="6"/>
    <x v="0"/>
    <n v="5"/>
    <x v="0"/>
    <s v="Rated"/>
    <n v="29.369999999999997"/>
    <n v="4.4055"/>
    <n v="24.964499999999997"/>
  </r>
  <r>
    <x v="5029"/>
    <s v="CUST02087"/>
    <d v="2024-11-20T00:00:00"/>
    <x v="7"/>
    <s v="Basmati Rice 5kg"/>
    <n v="2"/>
    <s v="Valid Quantity"/>
    <s v="$18.63"/>
    <n v="0"/>
    <x v="1"/>
    <s v="Unknown"/>
    <x v="1"/>
    <x v="0"/>
    <n v="5"/>
    <x v="0"/>
    <s v="Rated"/>
    <n v="37.26"/>
    <n v="0"/>
    <n v="37.26"/>
  </r>
  <r>
    <x v="5030"/>
    <s v="CUST02765"/>
    <d v="2026-01-20T00:00:00"/>
    <x v="4"/>
    <s v="Cycling Helmet"/>
    <n v="1"/>
    <s v="Valid Quantity"/>
    <s v="$118.63"/>
    <n v="0"/>
    <x v="1"/>
    <s v="London"/>
    <x v="0"/>
    <x v="0"/>
    <n v="3"/>
    <x v="0"/>
    <s v="Rated"/>
    <n v="118.63"/>
    <n v="0"/>
    <n v="118.63"/>
  </r>
  <r>
    <x v="5031"/>
    <s v="CUST02841"/>
    <d v="2025-11-28T00:00:00"/>
    <x v="1"/>
    <s v="Blender"/>
    <n v="2"/>
    <s v="Valid Quantity"/>
    <s v="$163.82"/>
    <n v="15"/>
    <x v="5"/>
    <s v="Birmingham"/>
    <x v="0"/>
    <x v="3"/>
    <m/>
    <x v="0"/>
    <s v="Not Rated"/>
    <n v="327.64"/>
    <n v="49.145999999999994"/>
    <n v="278.49399999999997"/>
  </r>
  <r>
    <x v="5032"/>
    <s v="CUST03308"/>
    <d v="2026-07-06T00:00:00"/>
    <x v="5"/>
    <s v="Puzzle 1000pc"/>
    <n v="4"/>
    <s v="Valid Quantity"/>
    <s v="$48.31"/>
    <n v="0"/>
    <x v="4"/>
    <s v="Hyderabad"/>
    <x v="5"/>
    <x v="0"/>
    <n v="3"/>
    <x v="0"/>
    <s v="Rated"/>
    <n v="193.24"/>
    <n v="0"/>
    <n v="193.24"/>
  </r>
  <r>
    <x v="5033"/>
    <s v="CUST02356"/>
    <d v="2024-03-30T00:00:00"/>
    <x v="6"/>
    <s v="Webcam"/>
    <n v="1"/>
    <s v="Valid Quantity"/>
    <s v="$134.75"/>
    <n v="10"/>
    <x v="5"/>
    <s v="Hamburg"/>
    <x v="4"/>
    <x v="2"/>
    <m/>
    <x v="0"/>
    <s v="Not Rated"/>
    <n v="134.75"/>
    <n v="13.475"/>
    <n v="121.27500000000001"/>
  </r>
  <r>
    <x v="5034"/>
    <s v="CUST02337"/>
    <d v="2025-12-18T00:00:00"/>
    <x v="7"/>
    <s v="Olive Oil 1L"/>
    <n v="1"/>
    <s v="Valid Quantity"/>
    <s v="$17.54"/>
    <n v="0"/>
    <x v="4"/>
    <s v="Berlin"/>
    <x v="4"/>
    <x v="0"/>
    <n v="3"/>
    <x v="0"/>
    <s v="Rated"/>
    <n v="17.54"/>
    <n v="0"/>
    <n v="17.54"/>
  </r>
  <r>
    <x v="5035"/>
    <s v="CUST00502"/>
    <d v="2025-05-17T00:00:00"/>
    <x v="7"/>
    <s v="Olive Oil 1L"/>
    <n v="1"/>
    <s v="Valid Quantity"/>
    <s v="$28.41"/>
    <n v="10"/>
    <x v="4"/>
    <s v="Berlin"/>
    <x v="4"/>
    <x v="0"/>
    <n v="4"/>
    <x v="0"/>
    <s v="Rated"/>
    <n v="28.41"/>
    <n v="2.8410000000000002"/>
    <n v="25.568999999999999"/>
  </r>
  <r>
    <x v="5036"/>
    <s v="CUST02871"/>
    <d v="2024-01-27T00:00:00"/>
    <x v="2"/>
    <s v="Face Moisturizer"/>
    <n v="4"/>
    <s v="Valid Quantity"/>
    <s v="$59.02"/>
    <n v="0"/>
    <x v="4"/>
    <s v="London"/>
    <x v="0"/>
    <x v="4"/>
    <m/>
    <x v="0"/>
    <s v="Not Rated"/>
    <n v="236.08"/>
    <n v="0"/>
    <n v="236.08"/>
  </r>
  <r>
    <x v="5037"/>
    <s v="CUST00841"/>
    <d v="2025-11-11T00:00:00"/>
    <x v="6"/>
    <s v="Gaming Mouse"/>
    <n v="1"/>
    <s v="Valid Quantity"/>
    <s v="$46.29"/>
    <n v="0"/>
    <x v="4"/>
    <s v="Berlin"/>
    <x v="4"/>
    <x v="0"/>
    <n v="2"/>
    <x v="0"/>
    <s v="Rated"/>
    <n v="46.29"/>
    <n v="0"/>
    <n v="46.29"/>
  </r>
  <r>
    <x v="5038"/>
    <s v="CUST00484"/>
    <d v="2024-11-27T00:00:00"/>
    <x v="4"/>
    <s v="Football"/>
    <n v="1"/>
    <s v="Valid Quantity"/>
    <s v="$53.24"/>
    <n v="0"/>
    <x v="1"/>
    <s v="Brisbane"/>
    <x v="2"/>
    <x v="3"/>
    <m/>
    <x v="0"/>
    <s v="Not Rated"/>
    <n v="53.24"/>
    <n v="0"/>
    <n v="53.24"/>
  </r>
  <r>
    <x v="5039"/>
    <s v="CUST00532"/>
    <d v="2025-01-12T00:00:00"/>
    <x v="5"/>
    <s v="Action Figure"/>
    <n v="1"/>
    <s v="Valid Quantity"/>
    <s v="$46.54"/>
    <n v="15"/>
    <x v="0"/>
    <s v="Montreal"/>
    <x v="1"/>
    <x v="2"/>
    <m/>
    <x v="0"/>
    <s v="Not Rated"/>
    <n v="46.54"/>
    <n v="6.9809999999999999"/>
    <n v="39.558999999999997"/>
  </r>
  <r>
    <x v="5040"/>
    <s v="CUST02675"/>
    <d v="2024-02-17T00:00:00"/>
    <x v="5"/>
    <s v="Remote Control Car"/>
    <n v="2"/>
    <s v="Valid Quantity"/>
    <s v="$29.86"/>
    <n v="15"/>
    <x v="1"/>
    <s v="Sydney"/>
    <x v="2"/>
    <x v="0"/>
    <n v="4"/>
    <x v="0"/>
    <s v="Rated"/>
    <n v="59.72"/>
    <n v="8.9580000000000002"/>
    <n v="50.762"/>
  </r>
  <r>
    <x v="5041"/>
    <s v="CUST02600"/>
    <d v="2024-07-12T00:00:00"/>
    <x v="7"/>
    <s v="Olive Oil 1L"/>
    <n v="1"/>
    <s v="Valid Quantity"/>
    <s v="$5.45"/>
    <n v="0"/>
    <x v="1"/>
    <s v="Bengaluru"/>
    <x v="5"/>
    <x v="1"/>
    <m/>
    <x v="0"/>
    <s v="Not Rated"/>
    <n v="5.45"/>
    <n v="0"/>
    <n v="5.45"/>
  </r>
  <r>
    <x v="5042"/>
    <s v="CUST01318"/>
    <d v="2024-01-28T00:00:00"/>
    <x v="2"/>
    <s v="Lipstick"/>
    <n v="1"/>
    <s v="Valid Quantity"/>
    <s v="$51.08"/>
    <n v="5"/>
    <x v="0"/>
    <s v="Montreal"/>
    <x v="1"/>
    <x v="0"/>
    <n v="5"/>
    <x v="0"/>
    <s v="Rated"/>
    <n v="51.08"/>
    <n v="2.5539999999999998"/>
    <n v="48.525999999999996"/>
  </r>
  <r>
    <x v="5043"/>
    <s v="CUST02232"/>
    <d v="2025-03-20T00:00:00"/>
    <x v="3"/>
    <s v="Leather Wallet"/>
    <n v="3"/>
    <s v="Valid Quantity"/>
    <s v="$18.28"/>
    <n v="15"/>
    <x v="3"/>
    <s v="Vancouver"/>
    <x v="1"/>
    <x v="2"/>
    <m/>
    <x v="0"/>
    <s v="Not Rated"/>
    <n v="54.84"/>
    <n v="8.2260000000000009"/>
    <n v="46.614000000000004"/>
  </r>
  <r>
    <x v="5044"/>
    <s v="CUST02608"/>
    <d v="2025-04-21T00:00:00"/>
    <x v="1"/>
    <s v="Air Fryer"/>
    <n v="2"/>
    <s v="Valid Quantity"/>
    <s v="$13.56"/>
    <n v="15"/>
    <x v="0"/>
    <s v="Vancouver"/>
    <x v="1"/>
    <x v="3"/>
    <m/>
    <x v="0"/>
    <s v="Not Rated"/>
    <n v="27.12"/>
    <n v="4.0680000000000005"/>
    <n v="23.052"/>
  </r>
  <r>
    <x v="5045"/>
    <s v="CUST00882"/>
    <d v="2026-01-31T00:00:00"/>
    <x v="1"/>
    <s v="LED Desk Lamp"/>
    <n v="2"/>
    <s v="Valid Quantity"/>
    <s v="$94.43"/>
    <n v="0"/>
    <x v="0"/>
    <s v="Berlin"/>
    <x v="4"/>
    <x v="1"/>
    <m/>
    <x v="0"/>
    <s v="Not Rated"/>
    <n v="188.86"/>
    <n v="0"/>
    <n v="188.86"/>
  </r>
  <r>
    <x v="5046"/>
    <s v="CUST00048"/>
    <d v="2024-07-03T00:00:00"/>
    <x v="3"/>
    <s v="Cotton T-Shirt"/>
    <n v="1"/>
    <s v="Valid Quantity"/>
    <s v="$24.14"/>
    <n v="0"/>
    <x v="4"/>
    <s v="Unknown"/>
    <x v="5"/>
    <x v="2"/>
    <m/>
    <x v="0"/>
    <s v="Not Rated"/>
    <n v="24.14"/>
    <n v="0"/>
    <n v="24.14"/>
  </r>
  <r>
    <x v="5047"/>
    <s v="CUST01688"/>
    <d v="2025-11-17T00:00:00"/>
    <x v="7"/>
    <s v="Almonds 500g"/>
    <n v="3"/>
    <s v="Valid Quantity"/>
    <s v="$5.52"/>
    <n v="0"/>
    <x v="5"/>
    <s v="Dubai"/>
    <x v="6"/>
    <x v="0"/>
    <n v="4"/>
    <x v="0"/>
    <s v="Rated"/>
    <n v="16.559999999999999"/>
    <n v="0"/>
    <n v="16.559999999999999"/>
  </r>
  <r>
    <x v="5048"/>
    <s v="CUST03370"/>
    <d v="2025-09-28T00:00:00"/>
    <x v="4"/>
    <s v="Cricket Bat"/>
    <n v="1"/>
    <s v="Valid Quantity"/>
    <s v="$133.43"/>
    <n v="0"/>
    <x v="1"/>
    <s v="Melbourne"/>
    <x v="2"/>
    <x v="3"/>
    <m/>
    <x v="0"/>
    <s v="Not Rated"/>
    <n v="133.43"/>
    <n v="0"/>
    <n v="133.43"/>
  </r>
  <r>
    <x v="5049"/>
    <s v="CUST00560"/>
    <d v="2025-05-20T00:00:00"/>
    <x v="2"/>
    <s v="Hair Dryer"/>
    <n v="1"/>
    <s v="Valid Quantity"/>
    <s v="$10.12"/>
    <n v="10"/>
    <x v="3"/>
    <s v="Los Angeles"/>
    <x v="3"/>
    <x v="1"/>
    <m/>
    <x v="0"/>
    <s v="Not Rated"/>
    <n v="10.119999999999999"/>
    <n v="1.0119999999999998"/>
    <n v="9.1079999999999988"/>
  </r>
  <r>
    <x v="5050"/>
    <s v="CUST03406"/>
    <d v="2026-02-01T00:00:00"/>
    <x v="2"/>
    <s v="Sunscreen SPF50"/>
    <n v="1"/>
    <s v="Valid Quantity"/>
    <s v="$46.61"/>
    <n v="10"/>
    <x v="4"/>
    <s v="London"/>
    <x v="0"/>
    <x v="0"/>
    <n v="3"/>
    <x v="0"/>
    <s v="Rated"/>
    <n v="46.61"/>
    <n v="4.6610000000000005"/>
    <n v="41.948999999999998"/>
  </r>
  <r>
    <x v="5051"/>
    <s v="CUST02501"/>
    <d v="2025-06-29T00:00:00"/>
    <x v="7"/>
    <s v="Basmati Rice 5kg"/>
    <n v="3"/>
    <s v="Valid Quantity"/>
    <s v="$26.45"/>
    <n v="0"/>
    <x v="2"/>
    <s v="Montreal"/>
    <x v="1"/>
    <x v="2"/>
    <m/>
    <x v="0"/>
    <s v="Not Rated"/>
    <n v="79.349999999999994"/>
    <n v="0"/>
    <n v="79.349999999999994"/>
  </r>
  <r>
    <x v="5052"/>
    <s v="CUST02583"/>
    <d v="2025-06-20T00:00:00"/>
    <x v="2"/>
    <s v="Face Moisturizer"/>
    <n v="1"/>
    <s v="Valid Quantity"/>
    <s v="$5.33"/>
    <n v="0"/>
    <x v="2"/>
    <s v="Abu Dhabi"/>
    <x v="6"/>
    <x v="0"/>
    <n v="3"/>
    <x v="0"/>
    <s v="Rated"/>
    <n v="5.33"/>
    <n v="0"/>
    <n v="5.33"/>
  </r>
  <r>
    <x v="5053"/>
    <s v="CUST02972"/>
    <d v="2025-09-03T00:00:00"/>
    <x v="4"/>
    <s v="Football"/>
    <n v="1"/>
    <s v="Valid Quantity"/>
    <s v="$90.04"/>
    <n v="0"/>
    <x v="5"/>
    <s v="Mumbai"/>
    <x v="5"/>
    <x v="0"/>
    <n v="4"/>
    <x v="0"/>
    <s v="Rated"/>
    <n v="90.04"/>
    <n v="0"/>
    <n v="90.04"/>
  </r>
  <r>
    <x v="5054"/>
    <s v="CUST00291"/>
    <d v="2025-01-26T00:00:00"/>
    <x v="0"/>
    <s v="Cookbook"/>
    <n v="1"/>
    <s v="Valid Quantity"/>
    <s v="$11.34"/>
    <n v="5"/>
    <x v="1"/>
    <s v="Montreal"/>
    <x v="1"/>
    <x v="0"/>
    <n v="2"/>
    <x v="0"/>
    <s v="Rated"/>
    <n v="11.34"/>
    <n v="0.56700000000000006"/>
    <n v="10.773"/>
  </r>
  <r>
    <x v="5055"/>
    <s v="CUST00240"/>
    <d v="2026-09-04T00:00:00"/>
    <x v="1"/>
    <s v="Ceramic Mug Set"/>
    <n v="2"/>
    <s v="Valid Quantity"/>
    <s v="$18.62"/>
    <n v="5"/>
    <x v="3"/>
    <s v="Birmingham"/>
    <x v="0"/>
    <x v="0"/>
    <n v="4"/>
    <x v="0"/>
    <s v="Rated"/>
    <n v="37.24"/>
    <n v="1.8620000000000001"/>
    <n v="35.378"/>
  </r>
  <r>
    <x v="5056"/>
    <s v="CUST02462"/>
    <d v="2025-07-01T00:00:00"/>
    <x v="3"/>
    <s v="Leather Wallet"/>
    <n v="5"/>
    <s v="Valid Quantity"/>
    <s v="$52.83"/>
    <n v="10"/>
    <x v="3"/>
    <s v="New York"/>
    <x v="3"/>
    <x v="0"/>
    <m/>
    <x v="0"/>
    <s v="Not Rated"/>
    <n v="264.14999999999998"/>
    <n v="26.414999999999999"/>
    <n v="237.73499999999999"/>
  </r>
  <r>
    <x v="5057"/>
    <s v="CUST01362"/>
    <d v="2025-12-21T00:00:00"/>
    <x v="4"/>
    <s v="Football"/>
    <n v="1"/>
    <s v="Valid Quantity"/>
    <s v="$46.87"/>
    <n v="20"/>
    <x v="1"/>
    <s v="Vancouver"/>
    <x v="1"/>
    <x v="0"/>
    <n v="2"/>
    <x v="0"/>
    <s v="Rated"/>
    <n v="46.87"/>
    <n v="9.3740000000000006"/>
    <n v="37.495999999999995"/>
  </r>
  <r>
    <x v="5058"/>
    <s v="CUST03230"/>
    <d v="2024-08-14T00:00:00"/>
    <x v="0"/>
    <s v="Kids Storybook"/>
    <n v="1"/>
    <s v="Valid Quantity"/>
    <s v="$22.70"/>
    <n v="15"/>
    <x v="0"/>
    <s v="Montreal"/>
    <x v="1"/>
    <x v="0"/>
    <n v="5"/>
    <x v="0"/>
    <s v="Rated"/>
    <n v="22.7"/>
    <n v="3.4049999999999998"/>
    <n v="19.294999999999998"/>
  </r>
  <r>
    <x v="5059"/>
    <s v="CUST00705"/>
    <d v="2026-04-14T00:00:00"/>
    <x v="4"/>
    <s v="Yoga Mat"/>
    <n v="2"/>
    <s v="Valid Quantity"/>
    <s v="$94.60"/>
    <n v="15"/>
    <x v="0"/>
    <s v="Birmingham"/>
    <x v="0"/>
    <x v="0"/>
    <n v="4"/>
    <x v="0"/>
    <s v="Rated"/>
    <n v="189.2"/>
    <n v="28.38"/>
    <n v="160.82"/>
  </r>
  <r>
    <x v="5060"/>
    <s v="CUST03427"/>
    <d v="2024-09-24T00:00:00"/>
    <x v="0"/>
    <s v="Cookbook"/>
    <n v="1"/>
    <s v="Valid Quantity"/>
    <s v="$12.01"/>
    <n v="5"/>
    <x v="0"/>
    <s v="Bengaluru"/>
    <x v="5"/>
    <x v="0"/>
    <n v="5"/>
    <x v="0"/>
    <s v="Rated"/>
    <n v="12.01"/>
    <n v="0.60049999999999992"/>
    <n v="11.4095"/>
  </r>
  <r>
    <x v="5061"/>
    <s v="CUST03008"/>
    <d v="2025-10-07T00:00:00"/>
    <x v="0"/>
    <s v="Kids Storybook"/>
    <n v="1"/>
    <s v="Valid Quantity"/>
    <s v="$5.56"/>
    <n v="15"/>
    <x v="1"/>
    <s v="Berlin"/>
    <x v="4"/>
    <x v="0"/>
    <n v="4"/>
    <x v="0"/>
    <s v="Rated"/>
    <n v="5.56"/>
    <n v="0.83399999999999996"/>
    <n v="4.726"/>
  </r>
  <r>
    <x v="5062"/>
    <s v="CUST00738"/>
    <d v="2024-10-18T00:00:00"/>
    <x v="5"/>
    <s v="Building Blocks Set"/>
    <n v="1"/>
    <s v="Valid Quantity"/>
    <s v="$76.27"/>
    <n v="15"/>
    <x v="2"/>
    <s v="Abu Dhabi"/>
    <x v="6"/>
    <x v="0"/>
    <n v="2"/>
    <x v="0"/>
    <s v="Rated"/>
    <n v="76.27"/>
    <n v="11.4405"/>
    <n v="64.829499999999996"/>
  </r>
  <r>
    <x v="5063"/>
    <s v="CUST01432"/>
    <d v="2025-12-30T00:00:00"/>
    <x v="5"/>
    <s v="Building Blocks Set"/>
    <n v="1"/>
    <s v="Valid Quantity"/>
    <s v="$79.26"/>
    <n v="0"/>
    <x v="2"/>
    <s v="Berlin"/>
    <x v="4"/>
    <x v="1"/>
    <m/>
    <x v="0"/>
    <s v="Not Rated"/>
    <n v="79.260000000000005"/>
    <n v="0"/>
    <n v="79.260000000000005"/>
  </r>
  <r>
    <x v="5064"/>
    <s v="CUST02648"/>
    <d v="2025-11-16T00:00:00"/>
    <x v="0"/>
    <s v="Self-Help Book"/>
    <n v="1"/>
    <s v="Valid Quantity"/>
    <s v="$26.55"/>
    <n v="5"/>
    <x v="3"/>
    <s v="Brisbane"/>
    <x v="2"/>
    <x v="1"/>
    <m/>
    <x v="0"/>
    <s v="Not Rated"/>
    <n v="26.55"/>
    <n v="1.3274999999999999"/>
    <n v="25.2225"/>
  </r>
  <r>
    <x v="5065"/>
    <s v="CUST03393"/>
    <d v="2025-04-20T00:00:00"/>
    <x v="4"/>
    <s v="Yoga Mat"/>
    <n v="1"/>
    <s v="Valid Quantity"/>
    <s v="$110.35"/>
    <n v="5"/>
    <x v="0"/>
    <s v="New York"/>
    <x v="3"/>
    <x v="2"/>
    <m/>
    <x v="0"/>
    <s v="Not Rated"/>
    <n v="110.35"/>
    <n v="5.5175000000000001"/>
    <n v="104.8325"/>
  </r>
  <r>
    <x v="5066"/>
    <s v="CUST02902"/>
    <d v="2024-09-07T00:00:00"/>
    <x v="7"/>
    <s v="Green Tea Pack"/>
    <n v="3"/>
    <s v="Valid Quantity"/>
    <s v="$6.62"/>
    <n v="0"/>
    <x v="5"/>
    <s v="Dubai"/>
    <x v="6"/>
    <x v="0"/>
    <n v="4"/>
    <x v="0"/>
    <s v="Rated"/>
    <n v="19.86"/>
    <n v="0"/>
    <n v="19.86"/>
  </r>
  <r>
    <x v="5067"/>
    <s v="CUST01805"/>
    <d v="2024-02-07T00:00:00"/>
    <x v="2"/>
    <s v="Perfume"/>
    <n v="2"/>
    <s v="Valid Quantity"/>
    <s v="$50.83"/>
    <n v="0"/>
    <x v="4"/>
    <s v="Dubai"/>
    <x v="6"/>
    <x v="0"/>
    <n v="4"/>
    <x v="0"/>
    <s v="Rated"/>
    <n v="101.66"/>
    <n v="0"/>
    <n v="101.66"/>
  </r>
  <r>
    <x v="5068"/>
    <s v="CUST00880"/>
    <d v="2025-02-04T00:00:00"/>
    <x v="7"/>
    <s v="Basmati Rice 5kg"/>
    <n v="2"/>
    <s v="Valid Quantity"/>
    <s v="$28.11"/>
    <n v="10"/>
    <x v="2"/>
    <s v="Chicago"/>
    <x v="3"/>
    <x v="0"/>
    <n v="4"/>
    <x v="0"/>
    <s v="Rated"/>
    <n v="56.22"/>
    <n v="5.6220000000000008"/>
    <n v="50.597999999999999"/>
  </r>
  <r>
    <x v="5069"/>
    <s v="CUST02039"/>
    <d v="2026-12-02T00:00:00"/>
    <x v="3"/>
    <s v="Backpack"/>
    <n v="4"/>
    <s v="Valid Quantity"/>
    <s v="$15.48"/>
    <n v="0"/>
    <x v="0"/>
    <s v="Manchester"/>
    <x v="0"/>
    <x v="4"/>
    <m/>
    <x v="0"/>
    <s v="Not Rated"/>
    <n v="61.92"/>
    <n v="0"/>
    <n v="61.92"/>
  </r>
  <r>
    <x v="5070"/>
    <s v="CUST00817"/>
    <d v="2025-01-25T00:00:00"/>
    <x v="2"/>
    <s v="Lipstick"/>
    <n v="1"/>
    <s v="Valid Quantity"/>
    <s v="$45.83"/>
    <n v="15"/>
    <x v="5"/>
    <s v="Hyderabad"/>
    <x v="5"/>
    <x v="0"/>
    <n v="4"/>
    <x v="0"/>
    <s v="Rated"/>
    <n v="45.83"/>
    <n v="6.8744999999999994"/>
    <n v="38.955500000000001"/>
  </r>
  <r>
    <x v="5071"/>
    <s v="CUST02693"/>
    <d v="2025-01-03T00:00:00"/>
    <x v="2"/>
    <s v="Perfume"/>
    <n v="4"/>
    <s v="Valid Quantity"/>
    <s v="$53.64"/>
    <n v="20"/>
    <x v="0"/>
    <s v="Los Angeles"/>
    <x v="3"/>
    <x v="0"/>
    <n v="3"/>
    <x v="0"/>
    <s v="Rated"/>
    <n v="214.56"/>
    <n v="42.911999999999999"/>
    <n v="171.648"/>
  </r>
  <r>
    <x v="5072"/>
    <s v="CUST00621"/>
    <d v="2025-02-09T00:00:00"/>
    <x v="7"/>
    <s v="Green Tea Pack"/>
    <n v="1"/>
    <s v="Valid Quantity"/>
    <s v="$27.61"/>
    <n v="10"/>
    <x v="0"/>
    <s v="Berlin"/>
    <x v="4"/>
    <x v="0"/>
    <n v="5"/>
    <x v="0"/>
    <s v="Rated"/>
    <n v="27.61"/>
    <n v="2.7610000000000001"/>
    <n v="24.849"/>
  </r>
  <r>
    <x v="5073"/>
    <s v="CUST01604"/>
    <d v="2026-02-24T00:00:00"/>
    <x v="6"/>
    <s v="Laptop Stand"/>
    <n v="1"/>
    <s v="Valid Quantity"/>
    <s v="$18.42"/>
    <n v="10"/>
    <x v="2"/>
    <s v="Abu Dhabi"/>
    <x v="6"/>
    <x v="3"/>
    <m/>
    <x v="0"/>
    <s v="Not Rated"/>
    <n v="18.420000000000002"/>
    <n v="1.8420000000000001"/>
    <n v="16.578000000000003"/>
  </r>
  <r>
    <x v="5074"/>
    <s v="CUST00425"/>
    <d v="2024-08-12T00:00:00"/>
    <x v="5"/>
    <s v="Action Figure"/>
    <n v="1"/>
    <s v="Valid Quantity"/>
    <s v="$28.06"/>
    <n v="15"/>
    <x v="5"/>
    <s v="Houston"/>
    <x v="3"/>
    <x v="0"/>
    <n v="4"/>
    <x v="0"/>
    <s v="Rated"/>
    <n v="28.06"/>
    <n v="4.2089999999999996"/>
    <n v="23.850999999999999"/>
  </r>
  <r>
    <x v="5075"/>
    <s v="CUST03388"/>
    <d v="2025-02-15T00:00:00"/>
    <x v="2"/>
    <s v="Hair Dryer"/>
    <n v="1"/>
    <s v="Valid Quantity"/>
    <s v="$28.61"/>
    <n v="5"/>
    <x v="4"/>
    <s v="Manchester"/>
    <x v="0"/>
    <x v="0"/>
    <n v="3"/>
    <x v="0"/>
    <s v="Rated"/>
    <n v="28.61"/>
    <n v="1.4305000000000001"/>
    <n v="27.179500000000001"/>
  </r>
  <r>
    <x v="5076"/>
    <s v="CUST02841"/>
    <d v="2025-09-03T00:00:00"/>
    <x v="7"/>
    <s v="Basmati Rice 5kg"/>
    <n v="1"/>
    <s v="Valid Quantity"/>
    <s v="$13.16"/>
    <n v="0"/>
    <x v="2"/>
    <s v="Dubai"/>
    <x v="6"/>
    <x v="4"/>
    <m/>
    <x v="0"/>
    <s v="Not Rated"/>
    <n v="13.16"/>
    <n v="0"/>
    <n v="13.16"/>
  </r>
  <r>
    <x v="5077"/>
    <s v="CUST00977"/>
    <d v="2024-12-01T00:00:00"/>
    <x v="3"/>
    <s v="Running Shoes"/>
    <n v="5"/>
    <s v="Valid Quantity"/>
    <s v="$71.83"/>
    <n v="10"/>
    <x v="0"/>
    <s v="Abu Dhabi"/>
    <x v="6"/>
    <x v="4"/>
    <m/>
    <x v="0"/>
    <s v="Not Rated"/>
    <n v="359.15"/>
    <n v="35.914999999999999"/>
    <n v="323.23499999999996"/>
  </r>
  <r>
    <x v="5078"/>
    <s v="CUST01665"/>
    <d v="2026-04-08T00:00:00"/>
    <x v="5"/>
    <s v="Puzzle 1000pc"/>
    <n v="3"/>
    <s v="Valid Quantity"/>
    <s v="$20.33"/>
    <n v="15"/>
    <x v="1"/>
    <s v="Bengaluru"/>
    <x v="5"/>
    <x v="0"/>
    <n v="5"/>
    <x v="0"/>
    <s v="Rated"/>
    <n v="60.989999999999995"/>
    <n v="9.1484999999999985"/>
    <n v="51.841499999999996"/>
  </r>
  <r>
    <x v="5079"/>
    <s v="CUST00678"/>
    <d v="2025-06-18T00:00:00"/>
    <x v="1"/>
    <s v="Blender"/>
    <n v="2"/>
    <s v="Valid Quantity"/>
    <s v="$78.07"/>
    <n v="10"/>
    <x v="3"/>
    <s v="Delhi"/>
    <x v="5"/>
    <x v="0"/>
    <n v="2"/>
    <x v="0"/>
    <s v="Rated"/>
    <n v="156.13999999999999"/>
    <n v="15.613999999999999"/>
    <n v="140.52599999999998"/>
  </r>
  <r>
    <x v="5080"/>
    <s v="CUST03163"/>
    <d v="2024-05-22T00:00:00"/>
    <x v="0"/>
    <s v="Self-Help Book"/>
    <n v="1"/>
    <s v="Valid Quantity"/>
    <s v="$28.48"/>
    <n v="5"/>
    <x v="5"/>
    <s v="Brisbane"/>
    <x v="2"/>
    <x v="0"/>
    <n v="3"/>
    <x v="0"/>
    <s v="Rated"/>
    <n v="28.48"/>
    <n v="1.4240000000000002"/>
    <n v="27.056000000000001"/>
  </r>
  <r>
    <x v="5081"/>
    <s v="CUST03340"/>
    <d v="2026-06-12T00:00:00"/>
    <x v="0"/>
    <s v="Kids Storybook"/>
    <n v="0"/>
    <s v="Zero Quantity"/>
    <s v="$34.40"/>
    <n v="20"/>
    <x v="3"/>
    <s v="Brisbane"/>
    <x v="2"/>
    <x v="0"/>
    <n v="4"/>
    <x v="2"/>
    <s v="Rated"/>
    <n v="0"/>
    <n v="0"/>
    <n v="0"/>
  </r>
  <r>
    <x v="5082"/>
    <s v="CUST00143"/>
    <d v="2024-09-12T00:00:00"/>
    <x v="5"/>
    <s v="Building Blocks Set"/>
    <n v="3"/>
    <s v="Valid Quantity"/>
    <s v="$16.87"/>
    <n v="0"/>
    <x v="4"/>
    <s v="Birmingham"/>
    <x v="0"/>
    <x v="4"/>
    <m/>
    <x v="0"/>
    <s v="Not Rated"/>
    <n v="50.61"/>
    <n v="0"/>
    <n v="50.61"/>
  </r>
  <r>
    <x v="5083"/>
    <s v="CUST00207"/>
    <d v="2024-03-06T00:00:00"/>
    <x v="3"/>
    <s v="Backpack"/>
    <n v="4"/>
    <s v="Valid Quantity"/>
    <s v="$73.85"/>
    <n v="0"/>
    <x v="3"/>
    <s v="Chicago"/>
    <x v="3"/>
    <x v="4"/>
    <m/>
    <x v="0"/>
    <s v="Not Rated"/>
    <n v="295.39999999999998"/>
    <n v="0"/>
    <n v="295.39999999999998"/>
  </r>
  <r>
    <x v="5084"/>
    <s v="CUST00912"/>
    <d v="2024-03-02T00:00:00"/>
    <x v="1"/>
    <s v="Ceramic Mug Set"/>
    <n v="1"/>
    <s v="Valid Quantity"/>
    <s v="$42.03"/>
    <n v="5"/>
    <x v="2"/>
    <s v="Bengaluru"/>
    <x v="5"/>
    <x v="0"/>
    <n v="4"/>
    <x v="0"/>
    <s v="Rated"/>
    <n v="42.03"/>
    <n v="2.1015000000000001"/>
    <n v="39.9285"/>
  </r>
  <r>
    <x v="5085"/>
    <s v="CUST01282"/>
    <d v="2024-07-16T00:00:00"/>
    <x v="7"/>
    <s v="Olive Oil 1L"/>
    <n v="2"/>
    <s v="Valid Quantity"/>
    <s v="$4.14"/>
    <n v="10"/>
    <x v="5"/>
    <s v="Hyderabad"/>
    <x v="5"/>
    <x v="0"/>
    <m/>
    <x v="0"/>
    <s v="Not Rated"/>
    <n v="8.2799999999999994"/>
    <n v="0.82799999999999996"/>
    <n v="7.4519999999999991"/>
  </r>
  <r>
    <x v="5086"/>
    <s v="CUST00185"/>
    <d v="2025-09-22T00:00:00"/>
    <x v="1"/>
    <s v="Vacuum Cleaner"/>
    <n v="1"/>
    <s v="Valid Quantity"/>
    <s v="$178.32"/>
    <n v="20"/>
    <x v="1"/>
    <s v="Melbourne"/>
    <x v="2"/>
    <x v="0"/>
    <n v="3"/>
    <x v="0"/>
    <s v="Rated"/>
    <n v="178.32"/>
    <n v="35.663999999999994"/>
    <n v="142.65600000000001"/>
  </r>
  <r>
    <x v="5087"/>
    <s v="CUST02836"/>
    <d v="2026-01-24T00:00:00"/>
    <x v="1"/>
    <s v="Storage Organizer"/>
    <n v="4"/>
    <s v="Valid Quantity"/>
    <s v="$25.28"/>
    <n v="0"/>
    <x v="4"/>
    <s v="Brisbane"/>
    <x v="2"/>
    <x v="0"/>
    <m/>
    <x v="0"/>
    <s v="Not Rated"/>
    <n v="101.12"/>
    <n v="0"/>
    <n v="101.12"/>
  </r>
  <r>
    <x v="5088"/>
    <s v="CUST01023"/>
    <d v="2024-07-25T00:00:00"/>
    <x v="2"/>
    <s v="Sunscreen SPF50"/>
    <n v="1"/>
    <s v="Valid Quantity"/>
    <s v="$15.44"/>
    <n v="5"/>
    <x v="5"/>
    <s v="Vancouver"/>
    <x v="1"/>
    <x v="1"/>
    <m/>
    <x v="0"/>
    <s v="Not Rated"/>
    <n v="15.44"/>
    <n v="0.77200000000000002"/>
    <n v="14.667999999999999"/>
  </r>
  <r>
    <x v="5089"/>
    <s v="CUST02436"/>
    <d v="2025-02-04T00:00:00"/>
    <x v="1"/>
    <s v="Blender"/>
    <n v="3"/>
    <s v="Valid Quantity"/>
    <s v="$58.27"/>
    <n v="20"/>
    <x v="5"/>
    <s v="Sydney"/>
    <x v="2"/>
    <x v="0"/>
    <n v="5"/>
    <x v="0"/>
    <s v="Rated"/>
    <n v="174.81"/>
    <n v="34.961999999999996"/>
    <n v="139.84800000000001"/>
  </r>
  <r>
    <x v="5090"/>
    <s v="CUST02867"/>
    <d v="2026-04-21T00:00:00"/>
    <x v="1"/>
    <s v="Vacuum Cleaner"/>
    <n v="2"/>
    <s v="Valid Quantity"/>
    <s v="$74.35"/>
    <n v="15"/>
    <x v="0"/>
    <s v="Houston"/>
    <x v="3"/>
    <x v="0"/>
    <n v="5"/>
    <x v="0"/>
    <s v="Rated"/>
    <n v="148.69999999999999"/>
    <n v="22.305"/>
    <n v="126.39499999999998"/>
  </r>
  <r>
    <x v="5091"/>
    <s v="CUST00604"/>
    <d v="2025-09-06T00:00:00"/>
    <x v="7"/>
    <s v="Basmati Rice 5kg"/>
    <n v="1"/>
    <s v="Valid Quantity"/>
    <s v="$20.05"/>
    <n v="15"/>
    <x v="2"/>
    <s v="Birmingham"/>
    <x v="0"/>
    <x v="4"/>
    <m/>
    <x v="0"/>
    <s v="Not Rated"/>
    <n v="20.05"/>
    <n v="3.0074999999999998"/>
    <n v="17.0425"/>
  </r>
  <r>
    <x v="5092"/>
    <s v="CUST01579"/>
    <d v="2025-03-14T00:00:00"/>
    <x v="1"/>
    <s v="Ceramic Mug Set"/>
    <n v="2"/>
    <s v="Valid Quantity"/>
    <s v="$41.73"/>
    <n v="20"/>
    <x v="4"/>
    <s v="Manchester"/>
    <x v="0"/>
    <x v="2"/>
    <m/>
    <x v="0"/>
    <s v="Not Rated"/>
    <n v="83.46"/>
    <n v="16.691999999999997"/>
    <n v="66.768000000000001"/>
  </r>
  <r>
    <x v="5093"/>
    <s v="CUST00560"/>
    <d v="2024-06-20T00:00:00"/>
    <x v="4"/>
    <s v="Dumbbell Set"/>
    <n v="1"/>
    <s v="Valid Quantity"/>
    <s v="$26.22"/>
    <n v="25"/>
    <x v="1"/>
    <s v="Sydney"/>
    <x v="2"/>
    <x v="2"/>
    <m/>
    <x v="0"/>
    <s v="Not Rated"/>
    <n v="26.22"/>
    <n v="6.5549999999999997"/>
    <n v="19.664999999999999"/>
  </r>
  <r>
    <x v="5094"/>
    <s v="CUST02022"/>
    <d v="2024-10-28T00:00:00"/>
    <x v="7"/>
    <s v="Basmati Rice 5kg"/>
    <n v="3"/>
    <s v="Valid Quantity"/>
    <s v="$3.74"/>
    <n v="0"/>
    <x v="1"/>
    <s v="Sydney"/>
    <x v="2"/>
    <x v="0"/>
    <n v="4"/>
    <x v="0"/>
    <s v="Rated"/>
    <n v="11.22"/>
    <n v="0"/>
    <n v="11.22"/>
  </r>
  <r>
    <x v="5095"/>
    <s v="CUST01127"/>
    <d v="2026-10-03T00:00:00"/>
    <x v="5"/>
    <s v="Remote Control Car"/>
    <n v="5"/>
    <s v="Valid Quantity"/>
    <s v="$44.19"/>
    <n v="0"/>
    <x v="5"/>
    <s v="Chicago"/>
    <x v="3"/>
    <x v="0"/>
    <n v="5"/>
    <x v="0"/>
    <s v="Rated"/>
    <n v="220.95"/>
    <n v="0"/>
    <n v="220.95"/>
  </r>
  <r>
    <x v="5096"/>
    <s v="CUST02432"/>
    <d v="2025-09-04T00:00:00"/>
    <x v="7"/>
    <s v="Almonds 500g"/>
    <n v="2"/>
    <s v="Valid Quantity"/>
    <s v="$11.89"/>
    <n v="15"/>
    <x v="3"/>
    <s v="Brisbane"/>
    <x v="2"/>
    <x v="0"/>
    <n v="4"/>
    <x v="0"/>
    <s v="Rated"/>
    <n v="23.78"/>
    <n v="3.5670000000000006"/>
    <n v="20.213000000000001"/>
  </r>
  <r>
    <x v="5097"/>
    <s v="CUST01654"/>
    <d v="2025-04-30T00:00:00"/>
    <x v="6"/>
    <s v="USB-C Cable"/>
    <n v="1"/>
    <s v="Valid Quantity"/>
    <s v="$36.52"/>
    <n v="0"/>
    <x v="2"/>
    <s v="Montreal"/>
    <x v="1"/>
    <x v="2"/>
    <m/>
    <x v="0"/>
    <s v="Not Rated"/>
    <n v="36.520000000000003"/>
    <n v="0"/>
    <n v="36.520000000000003"/>
  </r>
  <r>
    <x v="5098"/>
    <s v="CUST02981"/>
    <d v="2026-06-15T00:00:00"/>
    <x v="4"/>
    <s v="Yoga Mat"/>
    <n v="3"/>
    <s v="Valid Quantity"/>
    <s v="$131.06"/>
    <n v="5"/>
    <x v="1"/>
    <s v="Hyderabad"/>
    <x v="5"/>
    <x v="3"/>
    <m/>
    <x v="0"/>
    <s v="Not Rated"/>
    <n v="393.18"/>
    <n v="19.659000000000002"/>
    <n v="373.52100000000002"/>
  </r>
  <r>
    <x v="5099"/>
    <s v="CUST01166"/>
    <d v="2026-12-01T00:00:00"/>
    <x v="0"/>
    <s v="Cookbook"/>
    <n v="3"/>
    <s v="Valid Quantity"/>
    <s v="$23.41"/>
    <n v="10"/>
    <x v="3"/>
    <s v="Bengaluru"/>
    <x v="5"/>
    <x v="4"/>
    <m/>
    <x v="0"/>
    <s v="Not Rated"/>
    <n v="70.23"/>
    <n v="7.0230000000000006"/>
    <n v="63.207000000000001"/>
  </r>
  <r>
    <x v="5100"/>
    <s v="CUST03245"/>
    <d v="2025-12-18T00:00:00"/>
    <x v="6"/>
    <s v="Bluetooth Speaker"/>
    <n v="2"/>
    <s v="Valid Quantity"/>
    <s v="$151.84"/>
    <n v="0"/>
    <x v="3"/>
    <s v="Los Angeles"/>
    <x v="3"/>
    <x v="4"/>
    <m/>
    <x v="0"/>
    <s v="Not Rated"/>
    <n v="303.68"/>
    <n v="0"/>
    <n v="303.68"/>
  </r>
  <r>
    <x v="5101"/>
    <s v="CUST01309"/>
    <d v="2026-02-27T00:00:00"/>
    <x v="7"/>
    <s v="Basmati Rice 5kg"/>
    <n v="1"/>
    <s v="Valid Quantity"/>
    <s v="$23.13"/>
    <n v="15"/>
    <x v="3"/>
    <s v="Berlin"/>
    <x v="4"/>
    <x v="0"/>
    <n v="5"/>
    <x v="0"/>
    <s v="Rated"/>
    <n v="23.13"/>
    <n v="3.4695"/>
    <n v="19.660499999999999"/>
  </r>
  <r>
    <x v="5102"/>
    <s v="CUST02039"/>
    <d v="2024-05-18T00:00:00"/>
    <x v="6"/>
    <s v="Bluetooth Speaker"/>
    <n v="1"/>
    <s v="Valid Quantity"/>
    <s v="$32.62"/>
    <n v="0"/>
    <x v="4"/>
    <s v="Hamburg"/>
    <x v="4"/>
    <x v="1"/>
    <m/>
    <x v="0"/>
    <s v="Not Rated"/>
    <n v="32.619999999999997"/>
    <n v="0"/>
    <n v="32.619999999999997"/>
  </r>
  <r>
    <x v="5103"/>
    <s v="CUST01317"/>
    <d v="2026-01-25T00:00:00"/>
    <x v="1"/>
    <s v="Air Fryer"/>
    <n v="1"/>
    <s v="Valid Quantity"/>
    <s v="$69.51"/>
    <n v="0"/>
    <x v="2"/>
    <s v="Berlin"/>
    <x v="4"/>
    <x v="0"/>
    <n v="3"/>
    <x v="0"/>
    <s v="Rated"/>
    <n v="69.510000000000005"/>
    <n v="0"/>
    <n v="69.510000000000005"/>
  </r>
  <r>
    <x v="5104"/>
    <s v="CUST00342"/>
    <d v="2024-03-16T00:00:00"/>
    <x v="1"/>
    <s v="Ceramic Mug Set"/>
    <n v="1"/>
    <s v="Valid Quantity"/>
    <s v="$98.65"/>
    <n v="15"/>
    <x v="1"/>
    <s v="Hyderabad"/>
    <x v="5"/>
    <x v="1"/>
    <m/>
    <x v="0"/>
    <s v="Not Rated"/>
    <n v="98.65"/>
    <n v="14.797499999999999"/>
    <n v="83.852500000000006"/>
  </r>
  <r>
    <x v="5105"/>
    <s v="CUST00454"/>
    <d v="2025-12-14T00:00:00"/>
    <x v="4"/>
    <s v="Yoga Mat"/>
    <n v="1"/>
    <s v="Valid Quantity"/>
    <s v="$17.67"/>
    <n v="15"/>
    <x v="1"/>
    <s v="Toronto"/>
    <x v="1"/>
    <x v="1"/>
    <m/>
    <x v="0"/>
    <s v="Not Rated"/>
    <n v="17.670000000000002"/>
    <n v="2.6505000000000001"/>
    <n v="15.019500000000001"/>
  </r>
  <r>
    <x v="5106"/>
    <s v="CUST01873"/>
    <d v="2024-05-19T00:00:00"/>
    <x v="7"/>
    <s v="Almonds 500g"/>
    <n v="3"/>
    <s v="Valid Quantity"/>
    <s v="$15.26"/>
    <n v="5"/>
    <x v="4"/>
    <s v="Birmingham"/>
    <x v="0"/>
    <x v="1"/>
    <m/>
    <x v="0"/>
    <s v="Not Rated"/>
    <n v="45.78"/>
    <n v="2.2890000000000001"/>
    <n v="43.491"/>
  </r>
  <r>
    <x v="5107"/>
    <s v="CUST01744"/>
    <d v="2024-03-03T00:00:00"/>
    <x v="7"/>
    <s v="Almonds 500g"/>
    <n v="1"/>
    <s v="Valid Quantity"/>
    <s v="$6.73"/>
    <n v="10"/>
    <x v="3"/>
    <s v="Melbourne"/>
    <x v="2"/>
    <x v="0"/>
    <m/>
    <x v="0"/>
    <s v="Not Rated"/>
    <n v="6.73"/>
    <n v="0.67300000000000015"/>
    <n v="6.0570000000000004"/>
  </r>
  <r>
    <x v="5108"/>
    <s v="CUST03184"/>
    <d v="2024-03-15T00:00:00"/>
    <x v="0"/>
    <s v="Fiction Novel"/>
    <n v="3"/>
    <s v="Valid Quantity"/>
    <s v="$20.07"/>
    <n v="0"/>
    <x v="5"/>
    <s v="Abu Dhabi"/>
    <x v="6"/>
    <x v="1"/>
    <m/>
    <x v="0"/>
    <s v="Not Rated"/>
    <n v="60.21"/>
    <n v="0"/>
    <n v="60.21"/>
  </r>
  <r>
    <x v="5109"/>
    <s v="CUST00786"/>
    <d v="2024-01-26T00:00:00"/>
    <x v="4"/>
    <s v="Cricket Bat"/>
    <n v="1"/>
    <s v="Valid Quantity"/>
    <s v="$142.72"/>
    <n v="15"/>
    <x v="3"/>
    <s v="Manchester"/>
    <x v="0"/>
    <x v="4"/>
    <m/>
    <x v="0"/>
    <s v="Not Rated"/>
    <n v="142.72"/>
    <n v="21.408000000000001"/>
    <n v="121.312"/>
  </r>
  <r>
    <x v="5110"/>
    <s v="CUST00709"/>
    <d v="2026-06-13T00:00:00"/>
    <x v="3"/>
    <s v="Running Shoes"/>
    <n v="2"/>
    <s v="Valid Quantity"/>
    <s v="$107.64"/>
    <n v="0"/>
    <x v="5"/>
    <s v="Unknown"/>
    <x v="0"/>
    <x v="0"/>
    <n v="5"/>
    <x v="0"/>
    <s v="Rated"/>
    <n v="215.28"/>
    <n v="0"/>
    <n v="215.28"/>
  </r>
  <r>
    <x v="5111"/>
    <s v="CUST00598"/>
    <d v="2025-12-16T00:00:00"/>
    <x v="2"/>
    <s v="Perfume"/>
    <n v="1"/>
    <s v="Valid Quantity"/>
    <s v="$45.88"/>
    <n v="15"/>
    <x v="5"/>
    <s v="Chicago"/>
    <x v="3"/>
    <x v="0"/>
    <n v="3"/>
    <x v="0"/>
    <s v="Rated"/>
    <n v="45.88"/>
    <n v="6.8820000000000006"/>
    <n v="38.998000000000005"/>
  </r>
  <r>
    <x v="5112"/>
    <s v="CUST00910"/>
    <d v="2025-01-24T00:00:00"/>
    <x v="5"/>
    <s v="Remote Control Car"/>
    <n v="1"/>
    <s v="Valid Quantity"/>
    <s v="$29.67"/>
    <n v="25"/>
    <x v="5"/>
    <s v="Unknown"/>
    <x v="5"/>
    <x v="0"/>
    <n v="2"/>
    <x v="0"/>
    <s v="Rated"/>
    <n v="29.67"/>
    <n v="7.4175000000000004"/>
    <n v="22.252500000000001"/>
  </r>
  <r>
    <x v="5113"/>
    <s v="CUST00199"/>
    <d v="2024-05-19T00:00:00"/>
    <x v="1"/>
    <s v="Storage Organizer"/>
    <n v="1"/>
    <s v="Valid Quantity"/>
    <s v="$40.91"/>
    <n v="5"/>
    <x v="4"/>
    <s v="Berlin"/>
    <x v="4"/>
    <x v="0"/>
    <n v="4"/>
    <x v="0"/>
    <s v="Rated"/>
    <n v="40.909999999999997"/>
    <n v="2.0454999999999997"/>
    <n v="38.8645"/>
  </r>
  <r>
    <x v="5114"/>
    <s v="CUST03121"/>
    <d v="2024-12-06T00:00:00"/>
    <x v="6"/>
    <s v="Laptop Stand"/>
    <n v="1"/>
    <s v="Valid Quantity"/>
    <s v="$168.82"/>
    <n v="0"/>
    <x v="1"/>
    <s v="Munich"/>
    <x v="4"/>
    <x v="0"/>
    <n v="5"/>
    <x v="0"/>
    <s v="Rated"/>
    <n v="168.82"/>
    <n v="0"/>
    <n v="168.82"/>
  </r>
  <r>
    <x v="5115"/>
    <s v="CUST00329"/>
    <d v="2025-05-09T00:00:00"/>
    <x v="5"/>
    <s v="Puzzle 1000pc"/>
    <n v="1"/>
    <s v="Valid Quantity"/>
    <s v="$54.66"/>
    <n v="0"/>
    <x v="2"/>
    <s v="Hamburg"/>
    <x v="4"/>
    <x v="0"/>
    <n v="3"/>
    <x v="0"/>
    <s v="Rated"/>
    <n v="54.66"/>
    <n v="0"/>
    <n v="54.66"/>
  </r>
  <r>
    <x v="5116"/>
    <s v="CUST01958"/>
    <d v="2025-01-18T00:00:00"/>
    <x v="1"/>
    <s v="Air Fryer"/>
    <n v="2"/>
    <s v="Valid Quantity"/>
    <s v="$112.86"/>
    <n v="10"/>
    <x v="4"/>
    <s v="Dubai"/>
    <x v="6"/>
    <x v="0"/>
    <n v="4"/>
    <x v="0"/>
    <s v="Rated"/>
    <n v="225.72"/>
    <n v="22.571999999999999"/>
    <n v="203.148"/>
  </r>
  <r>
    <x v="5117"/>
    <s v="CUST01227"/>
    <d v="2024-09-12T00:00:00"/>
    <x v="5"/>
    <s v="Remote Control Car"/>
    <n v="5"/>
    <s v="Valid Quantity"/>
    <s v="$81.56"/>
    <n v="0"/>
    <x v="3"/>
    <s v="Hyderabad"/>
    <x v="5"/>
    <x v="3"/>
    <m/>
    <x v="0"/>
    <s v="Not Rated"/>
    <n v="407.8"/>
    <n v="0"/>
    <n v="407.8"/>
  </r>
  <r>
    <x v="5118"/>
    <s v="CUST03467"/>
    <d v="2024-02-21T00:00:00"/>
    <x v="5"/>
    <s v="Action Figure"/>
    <n v="5"/>
    <s v="Valid Quantity"/>
    <s v="$29.92"/>
    <n v="20"/>
    <x v="2"/>
    <s v="Abu Dhabi"/>
    <x v="6"/>
    <x v="4"/>
    <m/>
    <x v="0"/>
    <s v="Not Rated"/>
    <n v="149.60000000000002"/>
    <n v="29.920000000000005"/>
    <n v="119.68000000000002"/>
  </r>
  <r>
    <x v="5119"/>
    <s v="CUST01937"/>
    <d v="2025-02-17T00:00:00"/>
    <x v="3"/>
    <s v="Hoodie"/>
    <n v="1"/>
    <s v="Valid Quantity"/>
    <s v="$84.68"/>
    <n v="0"/>
    <x v="5"/>
    <s v="Mumbai"/>
    <x v="5"/>
    <x v="0"/>
    <n v="2"/>
    <x v="0"/>
    <s v="Rated"/>
    <n v="84.68"/>
    <n v="0"/>
    <n v="84.68"/>
  </r>
  <r>
    <x v="5120"/>
    <s v="CUST03363"/>
    <d v="2025-10-25T00:00:00"/>
    <x v="5"/>
    <s v="Puzzle 1000pc"/>
    <n v="5"/>
    <s v="Valid Quantity"/>
    <s v="$79.11"/>
    <n v="0"/>
    <x v="5"/>
    <s v="Unknown"/>
    <x v="5"/>
    <x v="0"/>
    <n v="4"/>
    <x v="0"/>
    <s v="Rated"/>
    <n v="395.55"/>
    <n v="0"/>
    <n v="395.55"/>
  </r>
  <r>
    <x v="5121"/>
    <s v="CUST01135"/>
    <d v="2024-05-20T00:00:00"/>
    <x v="7"/>
    <s v="Basmati Rice 5kg"/>
    <n v="4"/>
    <s v="Valid Quantity"/>
    <s v="$14.72"/>
    <n v="10"/>
    <x v="1"/>
    <s v="Bengaluru"/>
    <x v="5"/>
    <x v="0"/>
    <n v="5"/>
    <x v="0"/>
    <s v="Rated"/>
    <n v="58.88"/>
    <n v="5.8880000000000008"/>
    <n v="52.992000000000004"/>
  </r>
  <r>
    <x v="5122"/>
    <s v="CUST00669"/>
    <d v="2024-12-01T00:00:00"/>
    <x v="5"/>
    <s v="Puzzle 1000pc"/>
    <n v="1"/>
    <s v="Valid Quantity"/>
    <s v="$57.54"/>
    <n v="0"/>
    <x v="5"/>
    <s v="Berlin"/>
    <x v="4"/>
    <x v="0"/>
    <n v="4"/>
    <x v="0"/>
    <s v="Rated"/>
    <n v="57.54"/>
    <n v="0"/>
    <n v="57.54"/>
  </r>
  <r>
    <x v="5123"/>
    <s v="CUST01499"/>
    <d v="2025-09-22T00:00:00"/>
    <x v="2"/>
    <s v="Lipstick"/>
    <n v="5"/>
    <s v="Valid Quantity"/>
    <s v="$9.93"/>
    <n v="10"/>
    <x v="5"/>
    <s v="Birmingham"/>
    <x v="0"/>
    <x v="1"/>
    <m/>
    <x v="0"/>
    <s v="Not Rated"/>
    <n v="49.65"/>
    <n v="4.9649999999999999"/>
    <n v="44.685000000000002"/>
  </r>
  <r>
    <x v="5124"/>
    <s v="CUST01408"/>
    <d v="2024-12-17T00:00:00"/>
    <x v="6"/>
    <s v="Power Bank"/>
    <n v="1"/>
    <s v="Valid Quantity"/>
    <s v="$19.48"/>
    <n v="5"/>
    <x v="2"/>
    <s v="Berlin"/>
    <x v="4"/>
    <x v="0"/>
    <n v="4"/>
    <x v="0"/>
    <s v="Rated"/>
    <n v="19.48"/>
    <n v="0.97400000000000009"/>
    <n v="18.506"/>
  </r>
  <r>
    <x v="5125"/>
    <s v="CUST03010"/>
    <d v="2024-06-17T00:00:00"/>
    <x v="4"/>
    <s v="Yoga Mat"/>
    <n v="1"/>
    <s v="Valid Quantity"/>
    <s v="$12.06"/>
    <n v="0"/>
    <x v="3"/>
    <s v="Toronto"/>
    <x v="1"/>
    <x v="0"/>
    <n v="4"/>
    <x v="0"/>
    <s v="Rated"/>
    <n v="12.06"/>
    <n v="0"/>
    <n v="12.06"/>
  </r>
  <r>
    <x v="5126"/>
    <s v="CUST01972"/>
    <d v="2026-03-27T00:00:00"/>
    <x v="1"/>
    <s v="Non-Stick Pan"/>
    <n v="4"/>
    <s v="Valid Quantity"/>
    <s v="$159.51"/>
    <n v="0"/>
    <x v="4"/>
    <s v="Houston"/>
    <x v="3"/>
    <x v="4"/>
    <m/>
    <x v="0"/>
    <s v="Not Rated"/>
    <n v="638.04"/>
    <n v="0"/>
    <n v="638.04"/>
  </r>
  <r>
    <x v="5127"/>
    <s v="CUST00922"/>
    <d v="2024-03-17T00:00:00"/>
    <x v="6"/>
    <s v="Bluetooth Speaker"/>
    <n v="4"/>
    <s v="Valid Quantity"/>
    <s v="$170.60"/>
    <n v="5"/>
    <x v="2"/>
    <s v="Unknown"/>
    <x v="1"/>
    <x v="1"/>
    <m/>
    <x v="0"/>
    <s v="Not Rated"/>
    <n v="682.4"/>
    <n v="34.119999999999997"/>
    <n v="648.28"/>
  </r>
  <r>
    <x v="5128"/>
    <s v="CUST03105"/>
    <d v="2026-09-01T00:00:00"/>
    <x v="4"/>
    <s v="Cricket Bat"/>
    <n v="3"/>
    <s v="Valid Quantity"/>
    <s v="$125.45"/>
    <n v="15"/>
    <x v="2"/>
    <s v="Chicago"/>
    <x v="3"/>
    <x v="0"/>
    <n v="4"/>
    <x v="0"/>
    <s v="Rated"/>
    <n v="376.35"/>
    <n v="56.452500000000001"/>
    <n v="319.89750000000004"/>
  </r>
  <r>
    <x v="5129"/>
    <s v="CUST00437"/>
    <d v="2024-07-16T00:00:00"/>
    <x v="6"/>
    <s v="USB-C Cable"/>
    <n v="4"/>
    <s v="Valid Quantity"/>
    <s v="$50.39"/>
    <n v="15"/>
    <x v="0"/>
    <s v="Toronto"/>
    <x v="1"/>
    <x v="0"/>
    <m/>
    <x v="0"/>
    <s v="Not Rated"/>
    <n v="201.56"/>
    <n v="30.234000000000002"/>
    <n v="171.32599999999999"/>
  </r>
  <r>
    <x v="5130"/>
    <s v="CUST03131"/>
    <d v="2024-12-04T00:00:00"/>
    <x v="6"/>
    <s v="Laptop Stand"/>
    <n v="3"/>
    <s v="Valid Quantity"/>
    <s v="$175.55"/>
    <n v="0"/>
    <x v="2"/>
    <s v="Bengaluru"/>
    <x v="5"/>
    <x v="1"/>
    <m/>
    <x v="0"/>
    <s v="Not Rated"/>
    <n v="526.65000000000009"/>
    <n v="0"/>
    <n v="526.65000000000009"/>
  </r>
  <r>
    <x v="5131"/>
    <s v="CUST02179"/>
    <d v="2025-09-02T00:00:00"/>
    <x v="6"/>
    <s v="Wireless Earbuds"/>
    <n v="2"/>
    <s v="Valid Quantity"/>
    <s v="$115.82"/>
    <n v="25"/>
    <x v="2"/>
    <s v="Munich"/>
    <x v="4"/>
    <x v="0"/>
    <n v="4"/>
    <x v="0"/>
    <s v="Rated"/>
    <n v="231.64"/>
    <n v="57.91"/>
    <n v="173.73"/>
  </r>
  <r>
    <x v="5132"/>
    <s v="CUST02808"/>
    <d v="2026-09-03T00:00:00"/>
    <x v="3"/>
    <s v="Formal Shirt"/>
    <n v="1"/>
    <s v="Valid Quantity"/>
    <s v="$105.74"/>
    <n v="0"/>
    <x v="4"/>
    <s v="Dubai"/>
    <x v="6"/>
    <x v="2"/>
    <m/>
    <x v="0"/>
    <s v="Not Rated"/>
    <n v="105.74"/>
    <n v="0"/>
    <n v="105.74"/>
  </r>
  <r>
    <x v="5133"/>
    <s v="CUST02936"/>
    <d v="2025-02-05T00:00:00"/>
    <x v="6"/>
    <s v="Power Bank"/>
    <n v="4"/>
    <s v="Valid Quantity"/>
    <s v="$189.11"/>
    <n v="5"/>
    <x v="2"/>
    <s v="Chicago"/>
    <x v="3"/>
    <x v="2"/>
    <m/>
    <x v="0"/>
    <s v="Not Rated"/>
    <n v="756.44"/>
    <n v="37.822000000000003"/>
    <n v="718.61800000000005"/>
  </r>
  <r>
    <x v="5134"/>
    <s v="CUST01681"/>
    <d v="2025-02-07T00:00:00"/>
    <x v="0"/>
    <s v="Cookbook"/>
    <n v="1"/>
    <s v="Valid Quantity"/>
    <s v="$37.30"/>
    <n v="0"/>
    <x v="4"/>
    <s v="Hyderabad"/>
    <x v="5"/>
    <x v="2"/>
    <m/>
    <x v="0"/>
    <s v="Not Rated"/>
    <n v="37.299999999999997"/>
    <n v="0"/>
    <n v="37.299999999999997"/>
  </r>
  <r>
    <x v="5135"/>
    <s v="CUST01596"/>
    <d v="2025-05-18T00:00:00"/>
    <x v="2"/>
    <s v="Lipstick"/>
    <n v="1"/>
    <s v="Valid Quantity"/>
    <s v="$56.72"/>
    <n v="0"/>
    <x v="4"/>
    <s v="Hamburg"/>
    <x v="4"/>
    <x v="0"/>
    <n v="5"/>
    <x v="0"/>
    <s v="Rated"/>
    <n v="56.72"/>
    <n v="0"/>
    <n v="56.72"/>
  </r>
  <r>
    <x v="5136"/>
    <s v="CUST02538"/>
    <d v="2025-10-22T00:00:00"/>
    <x v="3"/>
    <s v="Leather Wallet"/>
    <n v="3"/>
    <s v="Valid Quantity"/>
    <s v="$102.83"/>
    <n v="5"/>
    <x v="5"/>
    <s v="Mumbai"/>
    <x v="5"/>
    <x v="2"/>
    <m/>
    <x v="0"/>
    <s v="Not Rated"/>
    <n v="308.49"/>
    <n v="15.4245"/>
    <n v="293.06549999999999"/>
  </r>
  <r>
    <x v="5137"/>
    <s v="CUST03411"/>
    <d v="2025-09-15T00:00:00"/>
    <x v="6"/>
    <s v="Webcam"/>
    <n v="-1"/>
    <s v="Negative Quantity"/>
    <s v="$82.96"/>
    <n v="0"/>
    <x v="0"/>
    <s v="Manchester"/>
    <x v="0"/>
    <x v="0"/>
    <n v="5"/>
    <x v="2"/>
    <s v="Rated"/>
    <n v="-82.96"/>
    <n v="0"/>
    <n v="-82.96"/>
  </r>
  <r>
    <x v="5138"/>
    <s v="CUST01059"/>
    <d v="2025-09-12T00:00:00"/>
    <x v="0"/>
    <s v="Cookbook"/>
    <n v="2"/>
    <s v="Valid Quantity"/>
    <s v="$20.42"/>
    <n v="5"/>
    <x v="2"/>
    <s v="Sydney"/>
    <x v="2"/>
    <x v="1"/>
    <m/>
    <x v="0"/>
    <s v="Not Rated"/>
    <n v="40.840000000000003"/>
    <n v="2.0420000000000003"/>
    <n v="38.798000000000002"/>
  </r>
  <r>
    <x v="5139"/>
    <s v="CUST02566"/>
    <d v="2024-04-20T00:00:00"/>
    <x v="1"/>
    <s v="Ceramic Mug Set"/>
    <n v="1"/>
    <s v="Valid Quantity"/>
    <s v="$103.89"/>
    <n v="10"/>
    <x v="5"/>
    <s v="Manchester"/>
    <x v="0"/>
    <x v="0"/>
    <n v="3"/>
    <x v="0"/>
    <s v="Rated"/>
    <n v="103.89"/>
    <n v="10.389000000000001"/>
    <n v="93.501000000000005"/>
  </r>
  <r>
    <x v="5140"/>
    <s v="CUST00801"/>
    <d v="2025-11-11T00:00:00"/>
    <x v="7"/>
    <s v="Olive Oil 1L"/>
    <n v="2"/>
    <s v="Valid Quantity"/>
    <s v="$22.07"/>
    <n v="10"/>
    <x v="3"/>
    <s v="Melbourne"/>
    <x v="2"/>
    <x v="0"/>
    <n v="5"/>
    <x v="0"/>
    <s v="Rated"/>
    <n v="44.14"/>
    <n v="4.4139999999999997"/>
    <n v="39.725999999999999"/>
  </r>
  <r>
    <x v="5141"/>
    <s v="CUST02418"/>
    <d v="2024-12-14T00:00:00"/>
    <x v="2"/>
    <s v="Shampoo"/>
    <n v="4"/>
    <s v="Valid Quantity"/>
    <s v="$11.41"/>
    <n v="15"/>
    <x v="0"/>
    <s v="Houston"/>
    <x v="3"/>
    <x v="0"/>
    <n v="4"/>
    <x v="0"/>
    <s v="Rated"/>
    <n v="45.64"/>
    <n v="6.8460000000000001"/>
    <n v="38.793999999999997"/>
  </r>
  <r>
    <x v="5142"/>
    <s v="CUST02197"/>
    <d v="2025-11-01T00:00:00"/>
    <x v="0"/>
    <s v="Cookbook"/>
    <n v="4"/>
    <s v="Valid Quantity"/>
    <s v="$38.10"/>
    <n v="20"/>
    <x v="5"/>
    <s v="Brisbane"/>
    <x v="2"/>
    <x v="4"/>
    <m/>
    <x v="0"/>
    <s v="Not Rated"/>
    <n v="152.4"/>
    <n v="30.48"/>
    <n v="121.92"/>
  </r>
  <r>
    <x v="5143"/>
    <s v="CUST02663"/>
    <d v="2025-08-22T00:00:00"/>
    <x v="5"/>
    <s v="Puzzle 1000pc"/>
    <n v="1"/>
    <s v="Valid Quantity"/>
    <s v="$29.32"/>
    <n v="5"/>
    <x v="3"/>
    <s v="Brisbane"/>
    <x v="2"/>
    <x v="2"/>
    <m/>
    <x v="0"/>
    <s v="Not Rated"/>
    <n v="29.32"/>
    <n v="1.466"/>
    <n v="27.853999999999999"/>
  </r>
  <r>
    <x v="5144"/>
    <s v="CUST00261"/>
    <d v="2024-04-05T00:00:00"/>
    <x v="3"/>
    <s v="Cotton T-Shirt"/>
    <n v="1"/>
    <s v="Valid Quantity"/>
    <s v="$59.36"/>
    <n v="15"/>
    <x v="3"/>
    <s v="Toronto"/>
    <x v="1"/>
    <x v="4"/>
    <m/>
    <x v="0"/>
    <s v="Not Rated"/>
    <n v="59.36"/>
    <n v="8.9039999999999999"/>
    <n v="50.456000000000003"/>
  </r>
  <r>
    <x v="5145"/>
    <s v="CUST00523"/>
    <d v="2024-08-25T00:00:00"/>
    <x v="5"/>
    <s v="Puzzle 1000pc"/>
    <n v="1"/>
    <s v="Valid Quantity"/>
    <s v="$46.12"/>
    <n v="5"/>
    <x v="1"/>
    <s v="Los Angeles"/>
    <x v="3"/>
    <x v="1"/>
    <m/>
    <x v="0"/>
    <s v="Not Rated"/>
    <n v="46.12"/>
    <n v="2.306"/>
    <n v="43.814"/>
  </r>
  <r>
    <x v="5146"/>
    <s v="CUST00784"/>
    <d v="2024-05-17T00:00:00"/>
    <x v="1"/>
    <s v="Storage Organizer"/>
    <n v="4"/>
    <s v="Valid Quantity"/>
    <s v="$35.09"/>
    <n v="5"/>
    <x v="4"/>
    <s v="Sydney"/>
    <x v="2"/>
    <x v="2"/>
    <m/>
    <x v="0"/>
    <s v="Not Rated"/>
    <n v="140.36000000000001"/>
    <n v="7.0180000000000007"/>
    <n v="133.34200000000001"/>
  </r>
  <r>
    <x v="5147"/>
    <s v="CUST02229"/>
    <d v="2025-09-09T00:00:00"/>
    <x v="5"/>
    <s v="Building Blocks Set"/>
    <n v="5"/>
    <s v="Valid Quantity"/>
    <s v="$21.09"/>
    <n v="0"/>
    <x v="5"/>
    <s v="Sydney"/>
    <x v="2"/>
    <x v="1"/>
    <m/>
    <x v="0"/>
    <s v="Not Rated"/>
    <n v="105.45"/>
    <n v="0"/>
    <n v="105.45"/>
  </r>
  <r>
    <x v="5148"/>
    <s v="CUST02366"/>
    <d v="2025-06-08T00:00:00"/>
    <x v="6"/>
    <s v="Wireless Earbuds"/>
    <n v="1"/>
    <s v="Valid Quantity"/>
    <s v="$223.32"/>
    <n v="5"/>
    <x v="5"/>
    <s v="Unknown"/>
    <x v="4"/>
    <x v="1"/>
    <m/>
    <x v="0"/>
    <s v="Not Rated"/>
    <n v="223.32"/>
    <n v="11.165999999999999"/>
    <n v="212.154"/>
  </r>
  <r>
    <x v="5149"/>
    <s v="CUST01051"/>
    <d v="2025-11-01T00:00:00"/>
    <x v="7"/>
    <s v="Almonds 500g"/>
    <n v="4"/>
    <s v="Valid Quantity"/>
    <s v="$23.26"/>
    <n v="5"/>
    <x v="4"/>
    <s v="Toronto"/>
    <x v="1"/>
    <x v="0"/>
    <m/>
    <x v="0"/>
    <s v="Not Rated"/>
    <n v="93.04"/>
    <n v="4.6520000000000001"/>
    <n v="88.388000000000005"/>
  </r>
  <r>
    <x v="5150"/>
    <s v="CUST00062"/>
    <d v="2025-03-06T00:00:00"/>
    <x v="4"/>
    <s v="Cycling Helmet"/>
    <n v="1"/>
    <s v="Valid Quantity"/>
    <s v="$139.10"/>
    <n v="5"/>
    <x v="2"/>
    <s v="Birmingham"/>
    <x v="0"/>
    <x v="0"/>
    <n v="5"/>
    <x v="0"/>
    <s v="Rated"/>
    <n v="139.1"/>
    <n v="6.9550000000000001"/>
    <n v="132.14499999999998"/>
  </r>
  <r>
    <x v="5151"/>
    <s v="CUST00084"/>
    <d v="2025-10-01T00:00:00"/>
    <x v="6"/>
    <s v="Wireless Earbuds"/>
    <n v="3"/>
    <s v="Valid Quantity"/>
    <s v="$82.37"/>
    <n v="5"/>
    <x v="3"/>
    <s v="Berlin"/>
    <x v="4"/>
    <x v="0"/>
    <n v="4"/>
    <x v="0"/>
    <s v="Rated"/>
    <n v="247.11"/>
    <n v="12.355500000000001"/>
    <n v="234.75450000000001"/>
  </r>
  <r>
    <x v="5152"/>
    <s v="CUST01966"/>
    <d v="2024-11-02T00:00:00"/>
    <x v="4"/>
    <s v="Yoga Mat"/>
    <n v="3"/>
    <s v="Valid Quantity"/>
    <s v="$134.68"/>
    <n v="0"/>
    <x v="0"/>
    <s v="Hyderabad"/>
    <x v="5"/>
    <x v="3"/>
    <m/>
    <x v="0"/>
    <s v="Not Rated"/>
    <n v="404.04"/>
    <n v="0"/>
    <n v="404.04"/>
  </r>
  <r>
    <x v="5153"/>
    <s v="CUST02633"/>
    <d v="2024-10-03T00:00:00"/>
    <x v="7"/>
    <s v="Basmati Rice 5kg"/>
    <n v="5"/>
    <s v="Valid Quantity"/>
    <s v="$12.87"/>
    <n v="0"/>
    <x v="1"/>
    <s v="Montreal"/>
    <x v="1"/>
    <x v="1"/>
    <m/>
    <x v="0"/>
    <s v="Not Rated"/>
    <n v="64.349999999999994"/>
    <n v="0"/>
    <n v="64.349999999999994"/>
  </r>
  <r>
    <x v="5154"/>
    <s v="CUST00431"/>
    <d v="2024-02-08T00:00:00"/>
    <x v="1"/>
    <s v="Non-Stick Pan"/>
    <n v="2"/>
    <s v="Valid Quantity"/>
    <s v="$42.98"/>
    <n v="5"/>
    <x v="4"/>
    <s v="Dubai"/>
    <x v="6"/>
    <x v="0"/>
    <n v="4"/>
    <x v="0"/>
    <s v="Rated"/>
    <n v="85.96"/>
    <n v="4.2979999999999992"/>
    <n v="81.661999999999992"/>
  </r>
  <r>
    <x v="5155"/>
    <s v="CUST01144"/>
    <d v="2025-09-28T00:00:00"/>
    <x v="3"/>
    <s v="Sunglasses"/>
    <n v="2"/>
    <s v="Valid Quantity"/>
    <s v="$60.18"/>
    <n v="0"/>
    <x v="3"/>
    <s v="Dubai"/>
    <x v="6"/>
    <x v="0"/>
    <n v="5"/>
    <x v="0"/>
    <s v="Rated"/>
    <n v="120.36"/>
    <n v="0"/>
    <n v="120.36"/>
  </r>
  <r>
    <x v="5156"/>
    <s v="CUST02495"/>
    <d v="2026-06-20T00:00:00"/>
    <x v="1"/>
    <s v="Storage Organizer"/>
    <n v="3"/>
    <s v="Valid Quantity"/>
    <s v="$72.46"/>
    <n v="0"/>
    <x v="4"/>
    <s v="Chicago"/>
    <x v="3"/>
    <x v="0"/>
    <n v="4"/>
    <x v="0"/>
    <s v="Rated"/>
    <n v="217.38"/>
    <n v="0"/>
    <n v="217.38"/>
  </r>
  <r>
    <x v="5157"/>
    <s v="CUST02415"/>
    <d v="2025-09-01T00:00:00"/>
    <x v="4"/>
    <s v="Yoga Mat"/>
    <n v="1"/>
    <s v="Valid Quantity"/>
    <s v="$59.36"/>
    <n v="10"/>
    <x v="0"/>
    <s v="Houston"/>
    <x v="3"/>
    <x v="2"/>
    <m/>
    <x v="0"/>
    <s v="Not Rated"/>
    <n v="59.36"/>
    <n v="5.9359999999999999"/>
    <n v="53.423999999999999"/>
  </r>
  <r>
    <x v="5158"/>
    <s v="CUST00933"/>
    <d v="2026-03-28T00:00:00"/>
    <x v="4"/>
    <s v="Cycling Helmet"/>
    <n v="2"/>
    <s v="Valid Quantity"/>
    <s v="$142.92"/>
    <n v="5"/>
    <x v="2"/>
    <s v="Melbourne"/>
    <x v="2"/>
    <x v="0"/>
    <n v="4"/>
    <x v="0"/>
    <s v="Rated"/>
    <n v="285.83999999999997"/>
    <n v="14.291999999999998"/>
    <n v="271.548"/>
  </r>
  <r>
    <x v="5159"/>
    <s v="CUST00179"/>
    <d v="2024-02-03T00:00:00"/>
    <x v="0"/>
    <s v="Self-Help Book"/>
    <n v="1"/>
    <s v="Valid Quantity"/>
    <s v="$19.84"/>
    <n v="0"/>
    <x v="4"/>
    <s v="Hamburg"/>
    <x v="4"/>
    <x v="0"/>
    <n v="4"/>
    <x v="0"/>
    <s v="Rated"/>
    <n v="19.84"/>
    <n v="0"/>
    <n v="19.84"/>
  </r>
  <r>
    <x v="5160"/>
    <s v="CUST03051"/>
    <d v="2024-10-26T00:00:00"/>
    <x v="4"/>
    <s v="Football"/>
    <n v="1"/>
    <s v="Valid Quantity"/>
    <s v="$41.42"/>
    <n v="0"/>
    <x v="4"/>
    <s v="Melbourne"/>
    <x v="2"/>
    <x v="2"/>
    <m/>
    <x v="0"/>
    <s v="Not Rated"/>
    <n v="41.42"/>
    <n v="0"/>
    <n v="41.42"/>
  </r>
  <r>
    <x v="5161"/>
    <s v="CUST02456"/>
    <d v="2025-08-24T00:00:00"/>
    <x v="2"/>
    <s v="Perfume"/>
    <n v="3"/>
    <s v="Valid Quantity"/>
    <s v="$55.95"/>
    <n v="0"/>
    <x v="2"/>
    <s v="Abu Dhabi"/>
    <x v="6"/>
    <x v="1"/>
    <m/>
    <x v="0"/>
    <s v="Not Rated"/>
    <n v="167.85000000000002"/>
    <n v="0"/>
    <n v="167.85000000000002"/>
  </r>
  <r>
    <x v="5162"/>
    <s v="CUST02475"/>
    <d v="2024-08-28T00:00:00"/>
    <x v="1"/>
    <s v="Storage Organizer"/>
    <n v="3"/>
    <s v="Valid Quantity"/>
    <s v="$101.80"/>
    <n v="10"/>
    <x v="0"/>
    <s v="Delhi"/>
    <x v="5"/>
    <x v="1"/>
    <m/>
    <x v="0"/>
    <s v="Not Rated"/>
    <n v="305.39999999999998"/>
    <n v="30.54"/>
    <n v="274.85999999999996"/>
  </r>
  <r>
    <x v="5163"/>
    <s v="CUST00260"/>
    <d v="2026-03-25T00:00:00"/>
    <x v="6"/>
    <s v="Power Bank"/>
    <n v="1"/>
    <s v="Valid Quantity"/>
    <s v="$80.03"/>
    <n v="10"/>
    <x v="5"/>
    <s v="London"/>
    <x v="0"/>
    <x v="1"/>
    <m/>
    <x v="0"/>
    <s v="Not Rated"/>
    <n v="80.03"/>
    <n v="8.0030000000000001"/>
    <n v="72.027000000000001"/>
  </r>
  <r>
    <x v="5164"/>
    <s v="CUST03420"/>
    <d v="2025-07-15T00:00:00"/>
    <x v="0"/>
    <s v="Cookbook"/>
    <n v="2"/>
    <s v="Valid Quantity"/>
    <s v="$37.29"/>
    <n v="0"/>
    <x v="5"/>
    <s v="Mumbai"/>
    <x v="5"/>
    <x v="0"/>
    <n v="5"/>
    <x v="0"/>
    <s v="Rated"/>
    <n v="74.58"/>
    <n v="0"/>
    <n v="74.58"/>
  </r>
  <r>
    <x v="5165"/>
    <s v="CUST00169"/>
    <d v="2025-02-09T00:00:00"/>
    <x v="4"/>
    <s v="Cricket Bat"/>
    <n v="2"/>
    <s v="Valid Quantity"/>
    <s v="$126.52"/>
    <n v="0"/>
    <x v="1"/>
    <s v="Abu Dhabi"/>
    <x v="6"/>
    <x v="1"/>
    <m/>
    <x v="0"/>
    <s v="Not Rated"/>
    <n v="253.04"/>
    <n v="0"/>
    <n v="253.04"/>
  </r>
  <r>
    <x v="5166"/>
    <s v="CUST01134"/>
    <d v="2025-12-05T00:00:00"/>
    <x v="4"/>
    <s v="Yoga Mat"/>
    <n v="1"/>
    <s v="Valid Quantity"/>
    <s v="$126.40"/>
    <n v="10"/>
    <x v="4"/>
    <s v="Brisbane"/>
    <x v="2"/>
    <x v="0"/>
    <m/>
    <x v="0"/>
    <s v="Not Rated"/>
    <n v="126.4"/>
    <n v="12.64"/>
    <n v="113.76"/>
  </r>
  <r>
    <x v="5167"/>
    <s v="CUST00660"/>
    <d v="2025-12-08T00:00:00"/>
    <x v="7"/>
    <s v="Almonds 500g"/>
    <n v="1"/>
    <s v="Valid Quantity"/>
    <s v="$12.72"/>
    <n v="5"/>
    <x v="5"/>
    <s v="New York"/>
    <x v="3"/>
    <x v="4"/>
    <m/>
    <x v="0"/>
    <s v="Not Rated"/>
    <n v="12.72"/>
    <n v="0.63600000000000001"/>
    <n v="12.084000000000001"/>
  </r>
  <r>
    <x v="5168"/>
    <s v="CUST01492"/>
    <d v="2024-06-04T00:00:00"/>
    <x v="3"/>
    <s v="Hoodie"/>
    <n v="1"/>
    <s v="Valid Quantity"/>
    <s v="$48.24"/>
    <n v="10"/>
    <x v="4"/>
    <s v="Delhi"/>
    <x v="5"/>
    <x v="1"/>
    <m/>
    <x v="0"/>
    <s v="Not Rated"/>
    <n v="48.24"/>
    <n v="4.8240000000000007"/>
    <n v="43.416000000000004"/>
  </r>
  <r>
    <x v="5169"/>
    <s v="CUST01661"/>
    <d v="2025-05-29T00:00:00"/>
    <x v="2"/>
    <s v="Sunscreen SPF50"/>
    <n v="1"/>
    <s v="Valid Quantity"/>
    <s v="$38.78"/>
    <n v="0"/>
    <x v="4"/>
    <s v="Berlin"/>
    <x v="4"/>
    <x v="0"/>
    <n v="3"/>
    <x v="0"/>
    <s v="Rated"/>
    <n v="38.78"/>
    <n v="0"/>
    <n v="38.78"/>
  </r>
  <r>
    <x v="5170"/>
    <s v="CUST02619"/>
    <d v="2025-08-03T00:00:00"/>
    <x v="3"/>
    <s v="Running Shoes"/>
    <n v="2"/>
    <s v="Valid Quantity"/>
    <s v="$29.54"/>
    <n v="10"/>
    <x v="4"/>
    <s v="Bengaluru"/>
    <x v="5"/>
    <x v="3"/>
    <m/>
    <x v="0"/>
    <s v="Not Rated"/>
    <n v="59.08"/>
    <n v="5.9079999999999995"/>
    <n v="53.171999999999997"/>
  </r>
  <r>
    <x v="5171"/>
    <s v="CUST01456"/>
    <d v="2024-01-11T00:00:00"/>
    <x v="7"/>
    <s v="Olive Oil 1L"/>
    <n v="1"/>
    <s v="Valid Quantity"/>
    <s v="$14.21"/>
    <n v="25"/>
    <x v="0"/>
    <s v="New York"/>
    <x v="3"/>
    <x v="3"/>
    <m/>
    <x v="0"/>
    <s v="Not Rated"/>
    <n v="14.21"/>
    <n v="3.5525000000000002"/>
    <n v="10.657500000000001"/>
  </r>
  <r>
    <x v="5172"/>
    <s v="CUST00586"/>
    <d v="2025-03-17T00:00:00"/>
    <x v="4"/>
    <s v="Dumbbell Set"/>
    <n v="1"/>
    <s v="Valid Quantity"/>
    <s v="$86.96"/>
    <n v="0"/>
    <x v="0"/>
    <s v="Houston"/>
    <x v="3"/>
    <x v="0"/>
    <n v="5"/>
    <x v="0"/>
    <s v="Rated"/>
    <n v="86.96"/>
    <n v="0"/>
    <n v="86.96"/>
  </r>
  <r>
    <x v="5173"/>
    <s v="CUST02576"/>
    <d v="2024-04-16T00:00:00"/>
    <x v="5"/>
    <s v="Puzzle 1000pc"/>
    <n v="2"/>
    <s v="Valid Quantity"/>
    <s v="$46.43"/>
    <n v="15"/>
    <x v="0"/>
    <s v="Brisbane"/>
    <x v="2"/>
    <x v="4"/>
    <m/>
    <x v="0"/>
    <s v="Not Rated"/>
    <n v="92.86"/>
    <n v="13.929"/>
    <n v="78.930999999999997"/>
  </r>
  <r>
    <x v="5174"/>
    <s v="CUST02359"/>
    <d v="2025-08-05T00:00:00"/>
    <x v="6"/>
    <s v="Power Bank"/>
    <n v="1"/>
    <s v="Valid Quantity"/>
    <s v="$23.83"/>
    <n v="15"/>
    <x v="4"/>
    <s v="Munich"/>
    <x v="4"/>
    <x v="0"/>
    <n v="4"/>
    <x v="0"/>
    <s v="Rated"/>
    <n v="23.83"/>
    <n v="3.5745"/>
    <n v="20.255499999999998"/>
  </r>
  <r>
    <x v="5175"/>
    <s v="CUST00198"/>
    <d v="2024-05-31T00:00:00"/>
    <x v="0"/>
    <s v="Fiction Novel"/>
    <n v="4"/>
    <s v="Valid Quantity"/>
    <s v="$10.65"/>
    <n v="0"/>
    <x v="1"/>
    <s v="Toronto"/>
    <x v="1"/>
    <x v="0"/>
    <n v="2"/>
    <x v="0"/>
    <s v="Rated"/>
    <n v="42.6"/>
    <n v="0"/>
    <n v="42.6"/>
  </r>
  <r>
    <x v="5176"/>
    <s v="CUST03448"/>
    <d v="2024-09-15T00:00:00"/>
    <x v="6"/>
    <s v="USB-C Cable"/>
    <n v="4"/>
    <s v="Valid Quantity"/>
    <s v="$37.52"/>
    <n v="0"/>
    <x v="3"/>
    <s v="Berlin"/>
    <x v="4"/>
    <x v="0"/>
    <n v="4"/>
    <x v="0"/>
    <s v="Rated"/>
    <n v="150.08000000000001"/>
    <n v="0"/>
    <n v="150.08000000000001"/>
  </r>
  <r>
    <x v="5177"/>
    <s v="CUST01331"/>
    <d v="2025-08-31T00:00:00"/>
    <x v="1"/>
    <s v="Blender"/>
    <n v="2"/>
    <s v="Valid Quantity"/>
    <s v="$59.27"/>
    <n v="0"/>
    <x v="3"/>
    <s v="Munich"/>
    <x v="4"/>
    <x v="0"/>
    <n v="4"/>
    <x v="0"/>
    <s v="Rated"/>
    <n v="118.54"/>
    <n v="0"/>
    <n v="118.54"/>
  </r>
  <r>
    <x v="5178"/>
    <s v="CUST01420"/>
    <d v="2026-06-14T00:00:00"/>
    <x v="6"/>
    <s v="Power Bank"/>
    <n v="5"/>
    <s v="Valid Quantity"/>
    <s v="$179.95"/>
    <n v="15"/>
    <x v="3"/>
    <s v="Abu Dhabi"/>
    <x v="6"/>
    <x v="0"/>
    <n v="5"/>
    <x v="0"/>
    <s v="Rated"/>
    <n v="899.75"/>
    <n v="134.96250000000001"/>
    <n v="764.78750000000002"/>
  </r>
  <r>
    <x v="5179"/>
    <s v="CUST01841"/>
    <d v="2025-04-07T00:00:00"/>
    <x v="5"/>
    <s v="Remote Control Car"/>
    <n v="3"/>
    <s v="Valid Quantity"/>
    <s v="$68.80"/>
    <n v="5"/>
    <x v="0"/>
    <s v="Birmingham"/>
    <x v="0"/>
    <x v="4"/>
    <m/>
    <x v="0"/>
    <s v="Not Rated"/>
    <n v="206.39999999999998"/>
    <n v="10.32"/>
    <n v="196.07999999999998"/>
  </r>
  <r>
    <x v="5180"/>
    <s v="CUST03399"/>
    <d v="2024-08-10T00:00:00"/>
    <x v="1"/>
    <s v="Storage Organizer"/>
    <n v="3"/>
    <s v="Valid Quantity"/>
    <s v="$79.16"/>
    <n v="10"/>
    <x v="4"/>
    <s v="Hyderabad"/>
    <x v="5"/>
    <x v="1"/>
    <m/>
    <x v="0"/>
    <s v="Not Rated"/>
    <n v="237.48"/>
    <n v="23.747999999999998"/>
    <n v="213.732"/>
  </r>
  <r>
    <x v="5181"/>
    <s v="CUST03022"/>
    <d v="2024-11-05T00:00:00"/>
    <x v="0"/>
    <s v="Self-Help Book"/>
    <n v="2"/>
    <s v="Valid Quantity"/>
    <s v="$29.05"/>
    <n v="15"/>
    <x v="3"/>
    <s v="Abu Dhabi"/>
    <x v="6"/>
    <x v="1"/>
    <m/>
    <x v="0"/>
    <s v="Not Rated"/>
    <n v="58.1"/>
    <n v="8.7149999999999999"/>
    <n v="49.385000000000005"/>
  </r>
  <r>
    <x v="5182"/>
    <s v="CUST00833"/>
    <d v="2025-04-24T00:00:00"/>
    <x v="5"/>
    <s v="Remote Control Car"/>
    <n v="4"/>
    <s v="Valid Quantity"/>
    <s v="$63.86"/>
    <n v="15"/>
    <x v="0"/>
    <s v="Munich"/>
    <x v="4"/>
    <x v="0"/>
    <n v="5"/>
    <x v="0"/>
    <s v="Rated"/>
    <n v="255.44"/>
    <n v="38.316000000000003"/>
    <n v="217.124"/>
  </r>
  <r>
    <x v="5183"/>
    <s v="CUST00164"/>
    <d v="2026-09-06T00:00:00"/>
    <x v="1"/>
    <s v="Vacuum Cleaner"/>
    <n v="1"/>
    <s v="Valid Quantity"/>
    <s v="$174.46"/>
    <n v="0"/>
    <x v="2"/>
    <s v="Vancouver"/>
    <x v="1"/>
    <x v="1"/>
    <m/>
    <x v="0"/>
    <s v="Not Rated"/>
    <n v="174.46"/>
    <n v="0"/>
    <n v="174.46"/>
  </r>
  <r>
    <x v="5184"/>
    <s v="CUST00826"/>
    <d v="2026-06-23T00:00:00"/>
    <x v="1"/>
    <s v="LED Desk Lamp"/>
    <n v="5"/>
    <s v="Valid Quantity"/>
    <s v="$111.40"/>
    <n v="5"/>
    <x v="0"/>
    <s v="Dubai"/>
    <x v="6"/>
    <x v="0"/>
    <n v="5"/>
    <x v="0"/>
    <s v="Rated"/>
    <n v="557"/>
    <n v="27.85"/>
    <n v="529.15"/>
  </r>
  <r>
    <x v="5185"/>
    <s v="CUST02858"/>
    <d v="2025-02-05T00:00:00"/>
    <x v="5"/>
    <s v="Remote Control Car"/>
    <n v="4"/>
    <s v="Valid Quantity"/>
    <s v="$64.29"/>
    <n v="5"/>
    <x v="0"/>
    <s v="Abu Dhabi"/>
    <x v="6"/>
    <x v="4"/>
    <m/>
    <x v="0"/>
    <s v="Not Rated"/>
    <n v="257.16000000000003"/>
    <n v="12.858000000000002"/>
    <n v="244.30200000000002"/>
  </r>
  <r>
    <x v="5186"/>
    <s v="CUST01064"/>
    <d v="2024-09-04T00:00:00"/>
    <x v="4"/>
    <s v="Dumbbell Set"/>
    <n v="0"/>
    <s v="Zero Quantity"/>
    <s v="$73.56"/>
    <n v="5"/>
    <x v="1"/>
    <s v="London"/>
    <x v="0"/>
    <x v="0"/>
    <n v="4"/>
    <x v="2"/>
    <s v="Rated"/>
    <n v="0"/>
    <n v="0"/>
    <n v="0"/>
  </r>
  <r>
    <x v="5187"/>
    <s v="CUST03256"/>
    <d v="2024-09-11T00:00:00"/>
    <x v="5"/>
    <s v="Building Blocks Set"/>
    <n v="-1"/>
    <s v="Negative Quantity"/>
    <s v="$57.21"/>
    <n v="0"/>
    <x v="1"/>
    <s v="London"/>
    <x v="0"/>
    <x v="0"/>
    <n v="4"/>
    <x v="2"/>
    <s v="Rated"/>
    <n v="-57.21"/>
    <n v="0"/>
    <n v="-57.21"/>
  </r>
  <r>
    <x v="5188"/>
    <s v="CUST02686"/>
    <d v="2026-05-19T00:00:00"/>
    <x v="1"/>
    <s v="Non-Stick Pan"/>
    <n v="3"/>
    <s v="Valid Quantity"/>
    <s v="$154.50"/>
    <n v="5"/>
    <x v="0"/>
    <s v="Mumbai"/>
    <x v="5"/>
    <x v="4"/>
    <m/>
    <x v="0"/>
    <s v="Not Rated"/>
    <n v="463.5"/>
    <n v="23.175000000000001"/>
    <n v="440.32499999999999"/>
  </r>
  <r>
    <x v="5189"/>
    <s v="CUST01640"/>
    <d v="2025-10-15T00:00:00"/>
    <x v="3"/>
    <s v="Running Shoes"/>
    <n v="2"/>
    <s v="Valid Quantity"/>
    <s v="$99.48"/>
    <n v="10"/>
    <x v="1"/>
    <s v="Abu Dhabi"/>
    <x v="6"/>
    <x v="4"/>
    <m/>
    <x v="0"/>
    <s v="Not Rated"/>
    <n v="198.96"/>
    <n v="19.896000000000001"/>
    <n v="179.06400000000002"/>
  </r>
  <r>
    <x v="5190"/>
    <s v="CUST00345"/>
    <d v="2025-01-18T00:00:00"/>
    <x v="0"/>
    <s v="Fiction Novel"/>
    <n v="3"/>
    <s v="Valid Quantity"/>
    <s v="$24.23"/>
    <n v="0"/>
    <x v="4"/>
    <s v="Chicago"/>
    <x v="3"/>
    <x v="1"/>
    <m/>
    <x v="0"/>
    <s v="Not Rated"/>
    <n v="72.69"/>
    <n v="0"/>
    <n v="72.69"/>
  </r>
  <r>
    <x v="5191"/>
    <s v="CUST02839"/>
    <d v="2024-11-29T00:00:00"/>
    <x v="5"/>
    <s v="Remote Control Car"/>
    <n v="1"/>
    <s v="Valid Quantity"/>
    <s v="$54.17"/>
    <n v="0"/>
    <x v="1"/>
    <s v="Hamburg"/>
    <x v="4"/>
    <x v="3"/>
    <m/>
    <x v="0"/>
    <s v="Not Rated"/>
    <n v="54.17"/>
    <n v="0"/>
    <n v="54.17"/>
  </r>
  <r>
    <x v="5192"/>
    <s v="CUST01263"/>
    <d v="2024-01-23T00:00:00"/>
    <x v="3"/>
    <s v="Running Shoes"/>
    <n v="2"/>
    <s v="Valid Quantity"/>
    <s v="$82.37"/>
    <n v="15"/>
    <x v="0"/>
    <s v="Abu Dhabi"/>
    <x v="6"/>
    <x v="0"/>
    <n v="4"/>
    <x v="0"/>
    <s v="Rated"/>
    <n v="164.74"/>
    <n v="24.711000000000002"/>
    <n v="140.029"/>
  </r>
  <r>
    <x v="5193"/>
    <s v="CUST02725"/>
    <d v="2024-04-19T00:00:00"/>
    <x v="5"/>
    <s v="Remote Control Car"/>
    <n v="1"/>
    <s v="Valid Quantity"/>
    <s v="$12.67"/>
    <n v="25"/>
    <x v="4"/>
    <s v="Abu Dhabi"/>
    <x v="6"/>
    <x v="2"/>
    <m/>
    <x v="0"/>
    <s v="Not Rated"/>
    <n v="12.67"/>
    <n v="3.1675"/>
    <n v="9.5024999999999995"/>
  </r>
  <r>
    <x v="5194"/>
    <s v="CUST01341"/>
    <d v="2025-12-05T00:00:00"/>
    <x v="5"/>
    <s v="Remote Control Car"/>
    <n v="1"/>
    <s v="Valid Quantity"/>
    <s v="$55.78"/>
    <n v="0"/>
    <x v="0"/>
    <s v="Toronto"/>
    <x v="1"/>
    <x v="1"/>
    <m/>
    <x v="0"/>
    <s v="Not Rated"/>
    <n v="55.78"/>
    <n v="0"/>
    <n v="55.78"/>
  </r>
  <r>
    <x v="5195"/>
    <s v="CUST02040"/>
    <d v="2025-09-11T00:00:00"/>
    <x v="7"/>
    <s v="Almonds 500g"/>
    <n v="3"/>
    <s v="Valid Quantity"/>
    <s v="$9.13"/>
    <n v="10"/>
    <x v="3"/>
    <s v="Chicago"/>
    <x v="3"/>
    <x v="0"/>
    <n v="5"/>
    <x v="0"/>
    <s v="Rated"/>
    <n v="27.39"/>
    <n v="2.7389999999999999"/>
    <n v="24.651"/>
  </r>
  <r>
    <x v="5196"/>
    <s v="CUST02276"/>
    <d v="2026-05-13T00:00:00"/>
    <x v="5"/>
    <s v="Building Blocks Set"/>
    <n v="4"/>
    <s v="Valid Quantity"/>
    <s v="$43.37"/>
    <n v="15"/>
    <x v="0"/>
    <s v="New York"/>
    <x v="3"/>
    <x v="0"/>
    <n v="5"/>
    <x v="0"/>
    <s v="Rated"/>
    <n v="173.48"/>
    <n v="26.021999999999998"/>
    <n v="147.458"/>
  </r>
  <r>
    <x v="5197"/>
    <s v="CUST01972"/>
    <d v="2024-10-17T00:00:00"/>
    <x v="4"/>
    <s v="Yoga Mat"/>
    <n v="1"/>
    <s v="Valid Quantity"/>
    <s v="$35.15"/>
    <n v="5"/>
    <x v="4"/>
    <s v="Sydney"/>
    <x v="2"/>
    <x v="0"/>
    <n v="5"/>
    <x v="0"/>
    <s v="Rated"/>
    <n v="35.15"/>
    <n v="1.7575000000000001"/>
    <n v="33.392499999999998"/>
  </r>
  <r>
    <x v="5198"/>
    <s v="CUST02559"/>
    <d v="2025-03-03T00:00:00"/>
    <x v="7"/>
    <s v="Olive Oil 1L"/>
    <n v="1"/>
    <s v="Valid Quantity"/>
    <s v="$22.60"/>
    <n v="0"/>
    <x v="4"/>
    <s v="Sydney"/>
    <x v="2"/>
    <x v="1"/>
    <m/>
    <x v="0"/>
    <s v="Not Rated"/>
    <n v="22.6"/>
    <n v="0"/>
    <n v="22.6"/>
  </r>
  <r>
    <x v="5199"/>
    <s v="CUST00759"/>
    <d v="2025-04-12T00:00:00"/>
    <x v="7"/>
    <s v="Green Tea Pack"/>
    <n v="1"/>
    <s v="Valid Quantity"/>
    <s v="$14.54"/>
    <n v="10"/>
    <x v="0"/>
    <s v="Munich"/>
    <x v="4"/>
    <x v="0"/>
    <n v="4"/>
    <x v="0"/>
    <s v="Rated"/>
    <n v="14.54"/>
    <n v="1.4539999999999997"/>
    <n v="13.085999999999999"/>
  </r>
  <r>
    <x v="5200"/>
    <s v="CUST03160"/>
    <d v="2026-11-06T00:00:00"/>
    <x v="4"/>
    <s v="Football"/>
    <n v="3"/>
    <s v="Valid Quantity"/>
    <s v="$35.21"/>
    <n v="0"/>
    <x v="0"/>
    <s v="Toronto"/>
    <x v="1"/>
    <x v="0"/>
    <n v="4"/>
    <x v="0"/>
    <s v="Rated"/>
    <n v="105.63"/>
    <n v="0"/>
    <n v="105.63"/>
  </r>
  <r>
    <x v="5201"/>
    <s v="CUST03499"/>
    <d v="2025-06-25T00:00:00"/>
    <x v="0"/>
    <s v="Cookbook"/>
    <n v="1"/>
    <s v="Valid Quantity"/>
    <s v="$37.29"/>
    <n v="0"/>
    <x v="2"/>
    <s v="Hyderabad"/>
    <x v="5"/>
    <x v="2"/>
    <m/>
    <x v="0"/>
    <s v="Not Rated"/>
    <n v="37.29"/>
    <n v="0"/>
    <n v="37.29"/>
  </r>
  <r>
    <x v="5202"/>
    <s v="CUST01303"/>
    <d v="2025-11-30T00:00:00"/>
    <x v="3"/>
    <s v="Denim Jacket"/>
    <n v="3"/>
    <s v="Valid Quantity"/>
    <s v="$107.40"/>
    <n v="15"/>
    <x v="2"/>
    <s v="Berlin"/>
    <x v="4"/>
    <x v="0"/>
    <n v="5"/>
    <x v="0"/>
    <s v="Rated"/>
    <n v="322.20000000000005"/>
    <n v="48.330000000000013"/>
    <n v="273.87"/>
  </r>
  <r>
    <x v="5203"/>
    <s v="CUST01240"/>
    <d v="2025-06-01T00:00:00"/>
    <x v="1"/>
    <s v="Air Fryer"/>
    <n v="3"/>
    <s v="Valid Quantity"/>
    <s v="$35.18"/>
    <n v="10"/>
    <x v="1"/>
    <s v="Dubai"/>
    <x v="6"/>
    <x v="2"/>
    <m/>
    <x v="0"/>
    <s v="Not Rated"/>
    <n v="105.53999999999999"/>
    <n v="10.553999999999998"/>
    <n v="94.98599999999999"/>
  </r>
  <r>
    <x v="5204"/>
    <s v="CUST01835"/>
    <d v="2024-03-26T00:00:00"/>
    <x v="5"/>
    <s v="Building Blocks Set"/>
    <n v="1"/>
    <s v="Valid Quantity"/>
    <s v="$40.24"/>
    <n v="10"/>
    <x v="3"/>
    <s v="Vancouver"/>
    <x v="1"/>
    <x v="4"/>
    <m/>
    <x v="0"/>
    <s v="Not Rated"/>
    <n v="40.24"/>
    <n v="4.024"/>
    <n v="36.216000000000001"/>
  </r>
  <r>
    <x v="5205"/>
    <s v="CUST01348"/>
    <d v="2024-07-16T00:00:00"/>
    <x v="0"/>
    <s v="Cookbook"/>
    <n v="3"/>
    <s v="Valid Quantity"/>
    <s v="$32.47"/>
    <n v="0"/>
    <x v="0"/>
    <s v="Delhi"/>
    <x v="5"/>
    <x v="0"/>
    <n v="5"/>
    <x v="0"/>
    <s v="Rated"/>
    <n v="97.41"/>
    <n v="0"/>
    <n v="97.41"/>
  </r>
  <r>
    <x v="5206"/>
    <s v="CUST02481"/>
    <d v="2025-01-29T00:00:00"/>
    <x v="2"/>
    <s v="Face Moisturizer"/>
    <n v="5"/>
    <s v="Valid Quantity"/>
    <s v="$53.36"/>
    <n v="15"/>
    <x v="3"/>
    <s v="Birmingham"/>
    <x v="0"/>
    <x v="0"/>
    <n v="5"/>
    <x v="0"/>
    <s v="Rated"/>
    <n v="266.8"/>
    <n v="40.020000000000003"/>
    <n v="226.78"/>
  </r>
  <r>
    <x v="5207"/>
    <s v="CUST03309"/>
    <d v="2025-01-28T00:00:00"/>
    <x v="2"/>
    <s v="Lipstick"/>
    <n v="3"/>
    <s v="Valid Quantity"/>
    <s v="$52.09"/>
    <n v="0"/>
    <x v="5"/>
    <s v="Abu Dhabi"/>
    <x v="6"/>
    <x v="0"/>
    <n v="4"/>
    <x v="0"/>
    <s v="Rated"/>
    <n v="156.27000000000001"/>
    <n v="0"/>
    <n v="156.27000000000001"/>
  </r>
  <r>
    <x v="5208"/>
    <s v="CUST01926"/>
    <d v="2024-12-25T00:00:00"/>
    <x v="1"/>
    <s v="Non-Stick Pan"/>
    <n v="1"/>
    <s v="Valid Quantity"/>
    <s v="$104.59"/>
    <n v="0"/>
    <x v="2"/>
    <s v="Dubai"/>
    <x v="6"/>
    <x v="0"/>
    <n v="4"/>
    <x v="0"/>
    <s v="Rated"/>
    <n v="104.59"/>
    <n v="0"/>
    <n v="104.59"/>
  </r>
  <r>
    <x v="5209"/>
    <s v="CUST01862"/>
    <d v="2025-06-17T00:00:00"/>
    <x v="1"/>
    <s v="Ceramic Mug Set"/>
    <n v="2"/>
    <s v="Valid Quantity"/>
    <s v="$19.55"/>
    <n v="0"/>
    <x v="5"/>
    <s v="Berlin"/>
    <x v="4"/>
    <x v="0"/>
    <n v="2"/>
    <x v="0"/>
    <s v="Rated"/>
    <n v="39.1"/>
    <n v="0"/>
    <n v="39.1"/>
  </r>
  <r>
    <x v="5210"/>
    <s v="CUST02122"/>
    <d v="2024-03-19T00:00:00"/>
    <x v="5"/>
    <s v="Building Blocks Set"/>
    <n v="1"/>
    <s v="Valid Quantity"/>
    <s v="$32.43"/>
    <n v="0"/>
    <x v="4"/>
    <s v="Chicago"/>
    <x v="3"/>
    <x v="0"/>
    <n v="5"/>
    <x v="0"/>
    <s v="Rated"/>
    <n v="32.43"/>
    <n v="0"/>
    <n v="32.43"/>
  </r>
  <r>
    <x v="5211"/>
    <s v="CUST00111"/>
    <d v="2024-04-20T00:00:00"/>
    <x v="3"/>
    <s v="Hoodie"/>
    <n v="2"/>
    <s v="Valid Quantity"/>
    <s v="$25.41"/>
    <n v="10"/>
    <x v="0"/>
    <s v="Melbourne"/>
    <x v="2"/>
    <x v="0"/>
    <n v="3"/>
    <x v="0"/>
    <s v="Rated"/>
    <n v="50.82"/>
    <n v="5.0819999999999999"/>
    <n v="45.738"/>
  </r>
  <r>
    <x v="5212"/>
    <s v="CUST02828"/>
    <d v="2025-05-25T00:00:00"/>
    <x v="6"/>
    <s v="Laptop Stand"/>
    <n v="4"/>
    <s v="Valid Quantity"/>
    <s v="$235.97"/>
    <n v="15"/>
    <x v="5"/>
    <s v="Berlin"/>
    <x v="4"/>
    <x v="2"/>
    <m/>
    <x v="0"/>
    <s v="Not Rated"/>
    <n v="943.88"/>
    <n v="141.58199999999999"/>
    <n v="802.298"/>
  </r>
  <r>
    <x v="5213"/>
    <s v="CUST01230"/>
    <d v="2024-10-22T00:00:00"/>
    <x v="3"/>
    <s v="Running Shoes"/>
    <n v="1"/>
    <s v="Valid Quantity"/>
    <s v="$96.42"/>
    <n v="0"/>
    <x v="3"/>
    <s v="London"/>
    <x v="0"/>
    <x v="1"/>
    <m/>
    <x v="0"/>
    <s v="Not Rated"/>
    <n v="96.42"/>
    <n v="0"/>
    <n v="96.42"/>
  </r>
  <r>
    <x v="5214"/>
    <s v="CUST03059"/>
    <d v="2025-05-28T00:00:00"/>
    <x v="3"/>
    <s v="Leather Wallet"/>
    <n v="1"/>
    <s v="Valid Quantity"/>
    <s v="$55.35"/>
    <n v="0"/>
    <x v="4"/>
    <s v="Manchester"/>
    <x v="0"/>
    <x v="0"/>
    <n v="3"/>
    <x v="0"/>
    <s v="Rated"/>
    <n v="55.35"/>
    <n v="0"/>
    <n v="55.35"/>
  </r>
  <r>
    <x v="5215"/>
    <s v="CUST03315"/>
    <d v="2025-12-01T00:00:00"/>
    <x v="3"/>
    <s v="Sunglasses"/>
    <n v="1"/>
    <s v="Valid Quantity"/>
    <s v="$42.46"/>
    <n v="10"/>
    <x v="5"/>
    <s v="Birmingham"/>
    <x v="0"/>
    <x v="0"/>
    <m/>
    <x v="0"/>
    <s v="Not Rated"/>
    <n v="42.46"/>
    <n v="4.2460000000000004"/>
    <n v="38.213999999999999"/>
  </r>
  <r>
    <x v="5216"/>
    <s v="CUST02500"/>
    <d v="2025-07-08T00:00:00"/>
    <x v="0"/>
    <s v="Self-Help Book"/>
    <n v="5"/>
    <s v="Valid Quantity"/>
    <s v="$5.69"/>
    <n v="20"/>
    <x v="4"/>
    <s v="Chicago"/>
    <x v="3"/>
    <x v="1"/>
    <m/>
    <x v="0"/>
    <s v="Not Rated"/>
    <n v="28.450000000000003"/>
    <n v="5.69"/>
    <n v="22.76"/>
  </r>
  <r>
    <x v="5217"/>
    <s v="CUST00370"/>
    <d v="2025-12-12T00:00:00"/>
    <x v="0"/>
    <s v="Self-Help Book"/>
    <n v="1"/>
    <s v="Valid Quantity"/>
    <s v="$11.50"/>
    <n v="5"/>
    <x v="4"/>
    <s v="Bengaluru"/>
    <x v="5"/>
    <x v="1"/>
    <m/>
    <x v="0"/>
    <s v="Not Rated"/>
    <n v="11.5"/>
    <n v="0.57499999999999996"/>
    <n v="10.925000000000001"/>
  </r>
  <r>
    <x v="5218"/>
    <s v="CUST03245"/>
    <d v="2024-06-29T00:00:00"/>
    <x v="4"/>
    <s v="Yoga Mat"/>
    <n v="3"/>
    <s v="Valid Quantity"/>
    <s v="$95.33"/>
    <n v="0"/>
    <x v="4"/>
    <s v="Bengaluru"/>
    <x v="5"/>
    <x v="0"/>
    <n v="5"/>
    <x v="0"/>
    <s v="Rated"/>
    <n v="285.99"/>
    <n v="0"/>
    <n v="285.99"/>
  </r>
  <r>
    <x v="5219"/>
    <s v="CUST02093"/>
    <d v="2025-08-17T00:00:00"/>
    <x v="4"/>
    <s v="Cycling Helmet"/>
    <n v="1"/>
    <s v="Valid Quantity"/>
    <s v="$21.12"/>
    <n v="15"/>
    <x v="5"/>
    <s v="Los Angeles"/>
    <x v="3"/>
    <x v="3"/>
    <m/>
    <x v="0"/>
    <s v="Not Rated"/>
    <n v="21.12"/>
    <n v="3.1680000000000001"/>
    <n v="17.952000000000002"/>
  </r>
  <r>
    <x v="5220"/>
    <s v="CUST02378"/>
    <d v="2025-02-03T00:00:00"/>
    <x v="0"/>
    <s v="Fiction Novel"/>
    <n v="2"/>
    <s v="Valid Quantity"/>
    <s v="$37.04"/>
    <n v="5"/>
    <x v="5"/>
    <s v="Dubai"/>
    <x v="6"/>
    <x v="1"/>
    <m/>
    <x v="0"/>
    <s v="Not Rated"/>
    <n v="74.08"/>
    <n v="3.7039999999999997"/>
    <n v="70.376000000000005"/>
  </r>
  <r>
    <x v="5221"/>
    <s v="CUST02687"/>
    <d v="2024-04-15T00:00:00"/>
    <x v="1"/>
    <s v="LED Desk Lamp"/>
    <n v="2"/>
    <s v="Valid Quantity"/>
    <s v="$86.99"/>
    <n v="15"/>
    <x v="3"/>
    <s v="Melbourne"/>
    <x v="2"/>
    <x v="2"/>
    <m/>
    <x v="0"/>
    <s v="Not Rated"/>
    <n v="173.98"/>
    <n v="26.096999999999998"/>
    <n v="147.88299999999998"/>
  </r>
  <r>
    <x v="5222"/>
    <s v="CUST00402"/>
    <d v="2026-05-17T00:00:00"/>
    <x v="4"/>
    <s v="Football"/>
    <n v="3"/>
    <s v="Valid Quantity"/>
    <s v="$71.29"/>
    <n v="5"/>
    <x v="1"/>
    <s v="Vancouver"/>
    <x v="1"/>
    <x v="0"/>
    <n v="5"/>
    <x v="0"/>
    <s v="Rated"/>
    <n v="213.87"/>
    <n v="10.693499999999998"/>
    <n v="203.1765"/>
  </r>
  <r>
    <x v="5223"/>
    <s v="CUST01738"/>
    <d v="2024-11-21T00:00:00"/>
    <x v="0"/>
    <s v="Kids Storybook"/>
    <n v="0"/>
    <s v="Zero Quantity"/>
    <s v="$11.44"/>
    <n v="15"/>
    <x v="0"/>
    <s v="Abu Dhabi"/>
    <x v="6"/>
    <x v="0"/>
    <n v="3"/>
    <x v="2"/>
    <s v="Rated"/>
    <n v="0"/>
    <n v="0"/>
    <n v="0"/>
  </r>
  <r>
    <x v="5224"/>
    <s v="CUST00610"/>
    <d v="2025-10-27T00:00:00"/>
    <x v="5"/>
    <s v="Action Figure"/>
    <n v="3"/>
    <s v="Valid Quantity"/>
    <s v="$28.34"/>
    <n v="10"/>
    <x v="0"/>
    <s v="Abu Dhabi"/>
    <x v="6"/>
    <x v="0"/>
    <n v="5"/>
    <x v="0"/>
    <s v="Rated"/>
    <n v="85.02"/>
    <n v="8.5019999999999989"/>
    <n v="76.518000000000001"/>
  </r>
  <r>
    <x v="5225"/>
    <s v="CUST02366"/>
    <d v="2025-05-19T00:00:00"/>
    <x v="2"/>
    <s v="Face Moisturizer"/>
    <n v="5"/>
    <s v="Valid Quantity"/>
    <s v="$26.64"/>
    <n v="15"/>
    <x v="4"/>
    <s v="Hyderabad"/>
    <x v="5"/>
    <x v="1"/>
    <m/>
    <x v="0"/>
    <s v="Not Rated"/>
    <n v="133.19999999999999"/>
    <n v="19.979999999999997"/>
    <n v="113.22"/>
  </r>
  <r>
    <x v="5226"/>
    <s v="CUST02007"/>
    <d v="2024-09-12T00:00:00"/>
    <x v="4"/>
    <s v="Cricket Bat"/>
    <n v="1"/>
    <s v="Valid Quantity"/>
    <s v="$93.43"/>
    <n v="15"/>
    <x v="2"/>
    <s v="Vancouver"/>
    <x v="1"/>
    <x v="3"/>
    <m/>
    <x v="0"/>
    <s v="Not Rated"/>
    <n v="93.43"/>
    <n v="14.0145"/>
    <n v="79.415500000000009"/>
  </r>
  <r>
    <x v="5227"/>
    <s v="CUST00165"/>
    <d v="2026-01-01T00:00:00"/>
    <x v="3"/>
    <s v="Cotton T-Shirt"/>
    <n v="3"/>
    <s v="Valid Quantity"/>
    <s v="$77.12"/>
    <n v="15"/>
    <x v="5"/>
    <s v="Delhi"/>
    <x v="5"/>
    <x v="1"/>
    <m/>
    <x v="0"/>
    <s v="Not Rated"/>
    <n v="231.36"/>
    <n v="34.704000000000001"/>
    <n v="196.65600000000001"/>
  </r>
  <r>
    <x v="5228"/>
    <s v="CUST00039"/>
    <d v="2025-03-06T00:00:00"/>
    <x v="6"/>
    <s v="USB-C Cable"/>
    <n v="4"/>
    <s v="Valid Quantity"/>
    <s v="$140.48"/>
    <n v="15"/>
    <x v="1"/>
    <s v="Berlin"/>
    <x v="4"/>
    <x v="2"/>
    <m/>
    <x v="0"/>
    <s v="Not Rated"/>
    <n v="561.91999999999996"/>
    <n v="84.287999999999997"/>
    <n v="477.63199999999995"/>
  </r>
  <r>
    <x v="5229"/>
    <s v="CUST01971"/>
    <d v="2025-09-30T00:00:00"/>
    <x v="3"/>
    <s v="Leather Wallet"/>
    <n v="1"/>
    <s v="Valid Quantity"/>
    <s v="$90.91"/>
    <n v="5"/>
    <x v="4"/>
    <s v="Los Angeles"/>
    <x v="3"/>
    <x v="1"/>
    <m/>
    <x v="0"/>
    <s v="Not Rated"/>
    <n v="90.91"/>
    <n v="4.5454999999999997"/>
    <n v="86.364499999999992"/>
  </r>
  <r>
    <x v="5230"/>
    <s v="CUST01624"/>
    <d v="2025-04-23T00:00:00"/>
    <x v="7"/>
    <s v="Olive Oil 1L"/>
    <n v="2"/>
    <s v="Valid Quantity"/>
    <s v="$14.47"/>
    <n v="5"/>
    <x v="0"/>
    <s v="Manchester"/>
    <x v="0"/>
    <x v="0"/>
    <n v="3"/>
    <x v="0"/>
    <s v="Rated"/>
    <n v="28.94"/>
    <n v="1.4470000000000001"/>
    <n v="27.493000000000002"/>
  </r>
  <r>
    <x v="5231"/>
    <s v="CUST00960"/>
    <d v="2025-08-13T00:00:00"/>
    <x v="3"/>
    <s v="Sunglasses"/>
    <n v="1"/>
    <s v="Valid Quantity"/>
    <s v="$92.03"/>
    <n v="0"/>
    <x v="4"/>
    <s v="Bengaluru"/>
    <x v="5"/>
    <x v="0"/>
    <n v="4"/>
    <x v="0"/>
    <s v="Rated"/>
    <n v="92.03"/>
    <n v="0"/>
    <n v="92.03"/>
  </r>
  <r>
    <x v="5232"/>
    <s v="CUST03067"/>
    <d v="2025-03-03T00:00:00"/>
    <x v="4"/>
    <s v="Cricket Bat"/>
    <n v="2"/>
    <s v="Valid Quantity"/>
    <s v="$51.78"/>
    <n v="0"/>
    <x v="1"/>
    <s v="Brisbane"/>
    <x v="2"/>
    <x v="0"/>
    <m/>
    <x v="0"/>
    <s v="Not Rated"/>
    <n v="103.56"/>
    <n v="0"/>
    <n v="103.56"/>
  </r>
  <r>
    <x v="5233"/>
    <s v="CUST01770"/>
    <d v="2025-02-02T00:00:00"/>
    <x v="5"/>
    <s v="Puzzle 1000pc"/>
    <n v="3"/>
    <s v="Valid Quantity"/>
    <s v="$9.73"/>
    <n v="5"/>
    <x v="0"/>
    <s v="Birmingham"/>
    <x v="0"/>
    <x v="0"/>
    <n v="3"/>
    <x v="0"/>
    <s v="Rated"/>
    <n v="29.19"/>
    <n v="1.4595000000000002"/>
    <n v="27.730499999999999"/>
  </r>
  <r>
    <x v="5234"/>
    <s v="CUST00665"/>
    <d v="2025-02-21T00:00:00"/>
    <x v="4"/>
    <s v="Cycling Helmet"/>
    <n v="2"/>
    <s v="Valid Quantity"/>
    <s v="$109.12"/>
    <n v="10"/>
    <x v="1"/>
    <s v="Berlin"/>
    <x v="4"/>
    <x v="0"/>
    <m/>
    <x v="0"/>
    <s v="Not Rated"/>
    <n v="218.24"/>
    <n v="21.824000000000002"/>
    <n v="196.416"/>
  </r>
  <r>
    <x v="5235"/>
    <s v="CUST03336"/>
    <d v="2025-03-11T00:00:00"/>
    <x v="1"/>
    <s v="LED Desk Lamp"/>
    <n v="2"/>
    <s v="Valid Quantity"/>
    <s v="$17.16"/>
    <n v="15"/>
    <x v="3"/>
    <s v="Munich"/>
    <x v="4"/>
    <x v="1"/>
    <m/>
    <x v="0"/>
    <s v="Not Rated"/>
    <n v="34.32"/>
    <n v="5.1479999999999997"/>
    <n v="29.172000000000001"/>
  </r>
  <r>
    <x v="5236"/>
    <s v="CUST02631"/>
    <d v="2025-02-14T00:00:00"/>
    <x v="0"/>
    <s v="Self-Help Book"/>
    <n v="4"/>
    <s v="Valid Quantity"/>
    <s v="$18.83"/>
    <n v="5"/>
    <x v="2"/>
    <s v="Birmingham"/>
    <x v="0"/>
    <x v="0"/>
    <m/>
    <x v="0"/>
    <s v="Not Rated"/>
    <n v="75.319999999999993"/>
    <n v="3.7659999999999996"/>
    <n v="71.553999999999988"/>
  </r>
  <r>
    <x v="5237"/>
    <s v="CUST00758"/>
    <d v="2024-08-09T00:00:00"/>
    <x v="4"/>
    <s v="Yoga Mat"/>
    <n v="2"/>
    <s v="Valid Quantity"/>
    <s v="$134.69"/>
    <n v="10"/>
    <x v="5"/>
    <s v="Hamburg"/>
    <x v="4"/>
    <x v="0"/>
    <n v="1"/>
    <x v="0"/>
    <s v="Rated"/>
    <n v="269.38"/>
    <n v="26.938000000000002"/>
    <n v="242.44200000000001"/>
  </r>
  <r>
    <x v="5238"/>
    <s v="CUST00366"/>
    <d v="2026-03-04T00:00:00"/>
    <x v="1"/>
    <s v="Blender"/>
    <n v="2"/>
    <s v="Valid Quantity"/>
    <s v="$110.13"/>
    <n v="25"/>
    <x v="4"/>
    <s v="London"/>
    <x v="0"/>
    <x v="0"/>
    <n v="4"/>
    <x v="0"/>
    <s v="Rated"/>
    <n v="220.26"/>
    <n v="55.064999999999998"/>
    <n v="165.19499999999999"/>
  </r>
  <r>
    <x v="5239"/>
    <s v="CUST03041"/>
    <d v="2025-01-10T00:00:00"/>
    <x v="7"/>
    <s v="Olive Oil 1L"/>
    <n v="3"/>
    <s v="Valid Quantity"/>
    <s v="$29.76"/>
    <n v="5"/>
    <x v="4"/>
    <s v="Hamburg"/>
    <x v="4"/>
    <x v="0"/>
    <n v="5"/>
    <x v="0"/>
    <s v="Rated"/>
    <n v="89.28"/>
    <n v="4.4639999999999995"/>
    <n v="84.816000000000003"/>
  </r>
  <r>
    <x v="5240"/>
    <s v="CUST00061"/>
    <d v="2025-10-18T00:00:00"/>
    <x v="7"/>
    <s v="Olive Oil 1L"/>
    <n v="2"/>
    <s v="Valid Quantity"/>
    <s v="$3.37"/>
    <n v="0"/>
    <x v="2"/>
    <s v="Brisbane"/>
    <x v="2"/>
    <x v="0"/>
    <n v="4"/>
    <x v="0"/>
    <s v="Rated"/>
    <n v="6.74"/>
    <n v="0"/>
    <n v="6.74"/>
  </r>
  <r>
    <x v="5241"/>
    <s v="CUST00170"/>
    <d v="2024-01-04T00:00:00"/>
    <x v="2"/>
    <s v="Hair Dryer"/>
    <n v="4"/>
    <s v="Valid Quantity"/>
    <s v="$47.99"/>
    <n v="15"/>
    <x v="0"/>
    <s v="Dubai"/>
    <x v="6"/>
    <x v="1"/>
    <m/>
    <x v="0"/>
    <s v="Not Rated"/>
    <n v="191.96"/>
    <n v="28.794"/>
    <n v="163.166"/>
  </r>
  <r>
    <x v="5242"/>
    <s v="CUST03449"/>
    <d v="2025-06-26T00:00:00"/>
    <x v="1"/>
    <s v="Storage Organizer"/>
    <n v="1"/>
    <s v="Valid Quantity"/>
    <s v="$154.13"/>
    <n v="0"/>
    <x v="0"/>
    <s v="Munich"/>
    <x v="4"/>
    <x v="0"/>
    <n v="3"/>
    <x v="0"/>
    <s v="Rated"/>
    <n v="154.13"/>
    <n v="0"/>
    <n v="154.13"/>
  </r>
  <r>
    <x v="5243"/>
    <s v="CUST00029"/>
    <d v="2024-10-04T00:00:00"/>
    <x v="0"/>
    <s v="Cookbook"/>
    <n v="3"/>
    <s v="Valid Quantity"/>
    <s v="$30.86"/>
    <n v="5"/>
    <x v="0"/>
    <s v="Berlin"/>
    <x v="4"/>
    <x v="4"/>
    <m/>
    <x v="0"/>
    <s v="Not Rated"/>
    <n v="92.58"/>
    <n v="4.6289999999999996"/>
    <n v="87.950999999999993"/>
  </r>
  <r>
    <x v="5244"/>
    <s v="CUST02541"/>
    <d v="2026-02-06T00:00:00"/>
    <x v="0"/>
    <s v="Kids Storybook"/>
    <n v="1"/>
    <s v="Valid Quantity"/>
    <s v="$23.99"/>
    <n v="5"/>
    <x v="4"/>
    <s v="Houston"/>
    <x v="3"/>
    <x v="4"/>
    <m/>
    <x v="0"/>
    <s v="Not Rated"/>
    <n v="23.99"/>
    <n v="1.1994999999999998"/>
    <n v="22.790499999999998"/>
  </r>
  <r>
    <x v="5245"/>
    <s v="CUST03341"/>
    <d v="2026-02-10T00:00:00"/>
    <x v="2"/>
    <s v="Shampoo"/>
    <n v="1"/>
    <s v="Valid Quantity"/>
    <s v="$39.77"/>
    <n v="0"/>
    <x v="4"/>
    <s v="New York"/>
    <x v="3"/>
    <x v="3"/>
    <m/>
    <x v="0"/>
    <s v="Not Rated"/>
    <n v="39.770000000000003"/>
    <n v="0"/>
    <n v="39.770000000000003"/>
  </r>
  <r>
    <x v="5246"/>
    <s v="CUST01795"/>
    <d v="2025-11-08T00:00:00"/>
    <x v="4"/>
    <s v="Football"/>
    <n v="1"/>
    <s v="Valid Quantity"/>
    <s v="$70.42"/>
    <n v="10"/>
    <x v="0"/>
    <s v="London"/>
    <x v="0"/>
    <x v="0"/>
    <n v="4"/>
    <x v="0"/>
    <s v="Rated"/>
    <n v="70.42"/>
    <n v="7.0420000000000007"/>
    <n v="63.378"/>
  </r>
  <r>
    <x v="5247"/>
    <s v="CUST01581"/>
    <d v="2024-02-28T00:00:00"/>
    <x v="3"/>
    <s v="Sunglasses"/>
    <n v="1"/>
    <s v="Valid Quantity"/>
    <s v="$107.60"/>
    <n v="0"/>
    <x v="1"/>
    <s v="Hamburg"/>
    <x v="4"/>
    <x v="0"/>
    <n v="4"/>
    <x v="0"/>
    <s v="Rated"/>
    <n v="107.6"/>
    <n v="0"/>
    <n v="107.6"/>
  </r>
  <r>
    <x v="5248"/>
    <s v="CUST00926"/>
    <d v="2025-07-09T00:00:00"/>
    <x v="5"/>
    <s v="Action Figure"/>
    <n v="2"/>
    <s v="Valid Quantity"/>
    <s v="$9.15"/>
    <n v="5"/>
    <x v="2"/>
    <s v="Manchester"/>
    <x v="0"/>
    <x v="0"/>
    <n v="2"/>
    <x v="0"/>
    <s v="Rated"/>
    <n v="18.3"/>
    <n v="0.91500000000000004"/>
    <n v="17.385000000000002"/>
  </r>
  <r>
    <x v="5249"/>
    <s v="CUST03257"/>
    <d v="2024-09-28T00:00:00"/>
    <x v="2"/>
    <s v="Lipstick"/>
    <n v="1"/>
    <s v="Valid Quantity"/>
    <s v="$34.51"/>
    <n v="10"/>
    <x v="5"/>
    <s v="Dubai"/>
    <x v="6"/>
    <x v="0"/>
    <n v="2"/>
    <x v="0"/>
    <s v="Rated"/>
    <n v="34.51"/>
    <n v="3.4509999999999996"/>
    <n v="31.058999999999997"/>
  </r>
  <r>
    <x v="5250"/>
    <s v="CUST02700"/>
    <d v="2026-02-23T00:00:00"/>
    <x v="2"/>
    <s v="Shampoo"/>
    <n v="3"/>
    <s v="Valid Quantity"/>
    <s v="$6.33"/>
    <n v="5"/>
    <x v="1"/>
    <s v="Manchester"/>
    <x v="0"/>
    <x v="0"/>
    <n v="4"/>
    <x v="0"/>
    <s v="Rated"/>
    <n v="18.990000000000002"/>
    <n v="0.94950000000000012"/>
    <n v="18.040500000000002"/>
  </r>
  <r>
    <x v="5251"/>
    <s v="CUST02779"/>
    <d v="2025-09-24T00:00:00"/>
    <x v="4"/>
    <s v="Yoga Mat"/>
    <n v="4"/>
    <s v="Valid Quantity"/>
    <s v="$147.30"/>
    <n v="10"/>
    <x v="3"/>
    <s v="Dubai"/>
    <x v="6"/>
    <x v="0"/>
    <n v="2"/>
    <x v="0"/>
    <s v="Rated"/>
    <n v="589.20000000000005"/>
    <n v="58.92"/>
    <n v="530.28000000000009"/>
  </r>
  <r>
    <x v="5252"/>
    <s v="CUST02632"/>
    <d v="2024-09-10T00:00:00"/>
    <x v="6"/>
    <s v="Gaming Mouse"/>
    <n v="2"/>
    <s v="Valid Quantity"/>
    <s v="$80.55"/>
    <n v="0"/>
    <x v="2"/>
    <s v="London"/>
    <x v="0"/>
    <x v="1"/>
    <m/>
    <x v="0"/>
    <s v="Not Rated"/>
    <n v="161.1"/>
    <n v="0"/>
    <n v="161.1"/>
  </r>
  <r>
    <x v="5253"/>
    <s v="CUST03368"/>
    <d v="2024-03-23T00:00:00"/>
    <x v="6"/>
    <s v="Wireless Earbuds"/>
    <n v="1"/>
    <s v="Valid Quantity"/>
    <s v="$28.81"/>
    <n v="0"/>
    <x v="1"/>
    <s v="Unknown"/>
    <x v="4"/>
    <x v="1"/>
    <m/>
    <x v="0"/>
    <s v="Not Rated"/>
    <n v="28.81"/>
    <n v="0"/>
    <n v="28.81"/>
  </r>
  <r>
    <x v="5254"/>
    <s v="CUST01214"/>
    <d v="2026-05-07T00:00:00"/>
    <x v="6"/>
    <s v="USB-C Cable"/>
    <n v="2"/>
    <s v="Valid Quantity"/>
    <s v="$31.91"/>
    <n v="5"/>
    <x v="0"/>
    <s v="Mumbai"/>
    <x v="5"/>
    <x v="1"/>
    <m/>
    <x v="0"/>
    <s v="Not Rated"/>
    <n v="63.82"/>
    <n v="3.1910000000000003"/>
    <n v="60.628999999999998"/>
  </r>
  <r>
    <x v="5255"/>
    <s v="CUST01068"/>
    <d v="2026-03-22T00:00:00"/>
    <x v="2"/>
    <s v="Hair Dryer"/>
    <n v="1"/>
    <s v="Valid Quantity"/>
    <s v="$20.63"/>
    <n v="5"/>
    <x v="0"/>
    <s v="New York"/>
    <x v="3"/>
    <x v="0"/>
    <n v="5"/>
    <x v="0"/>
    <s v="Rated"/>
    <n v="20.63"/>
    <n v="1.0314999999999999"/>
    <n v="19.598499999999998"/>
  </r>
  <r>
    <x v="5256"/>
    <s v="CUST02315"/>
    <d v="2025-04-29T00:00:00"/>
    <x v="5"/>
    <s v="Remote Control Car"/>
    <n v="1"/>
    <s v="Valid Quantity"/>
    <s v="$8.99"/>
    <n v="10"/>
    <x v="1"/>
    <s v="Mumbai"/>
    <x v="5"/>
    <x v="0"/>
    <n v="4"/>
    <x v="0"/>
    <s v="Rated"/>
    <n v="8.99"/>
    <n v="0.89900000000000002"/>
    <n v="8.0910000000000011"/>
  </r>
  <r>
    <x v="5257"/>
    <s v="CUST00864"/>
    <d v="2026-03-31T00:00:00"/>
    <x v="3"/>
    <s v="Cotton T-Shirt"/>
    <n v="3"/>
    <s v="Valid Quantity"/>
    <s v="$91.67"/>
    <n v="10"/>
    <x v="3"/>
    <s v="Delhi"/>
    <x v="5"/>
    <x v="1"/>
    <m/>
    <x v="0"/>
    <s v="Not Rated"/>
    <n v="275.01"/>
    <n v="27.500999999999998"/>
    <n v="247.50899999999999"/>
  </r>
  <r>
    <x v="5258"/>
    <s v="CUST01114"/>
    <d v="2025-04-19T00:00:00"/>
    <x v="4"/>
    <s v="Cricket Bat"/>
    <n v="4"/>
    <s v="Valid Quantity"/>
    <s v="$145.33"/>
    <n v="0"/>
    <x v="4"/>
    <s v="Hamburg"/>
    <x v="4"/>
    <x v="4"/>
    <m/>
    <x v="0"/>
    <s v="Not Rated"/>
    <n v="581.32000000000005"/>
    <n v="0"/>
    <n v="581.32000000000005"/>
  </r>
  <r>
    <x v="5259"/>
    <s v="CUST01136"/>
    <d v="2025-12-30T00:00:00"/>
    <x v="7"/>
    <s v="Almonds 500g"/>
    <n v="2"/>
    <s v="Valid Quantity"/>
    <s v="$4.13"/>
    <n v="5"/>
    <x v="1"/>
    <s v="Abu Dhabi"/>
    <x v="6"/>
    <x v="0"/>
    <n v="5"/>
    <x v="0"/>
    <s v="Rated"/>
    <n v="8.26"/>
    <n v="0.41299999999999998"/>
    <n v="7.8469999999999995"/>
  </r>
  <r>
    <x v="5260"/>
    <s v="CUST00173"/>
    <d v="2025-07-02T00:00:00"/>
    <x v="2"/>
    <s v="Face Moisturizer"/>
    <n v="1"/>
    <s v="Valid Quantity"/>
    <s v="$26.04"/>
    <n v="0"/>
    <x v="3"/>
    <s v="Hamburg"/>
    <x v="4"/>
    <x v="0"/>
    <n v="3"/>
    <x v="0"/>
    <s v="Rated"/>
    <n v="26.04"/>
    <n v="0"/>
    <n v="26.04"/>
  </r>
  <r>
    <x v="5261"/>
    <s v="CUST00518"/>
    <d v="2026-01-20T00:00:00"/>
    <x v="5"/>
    <s v="Puzzle 1000pc"/>
    <n v="3"/>
    <s v="Valid Quantity"/>
    <s v="$37.83"/>
    <n v="0"/>
    <x v="5"/>
    <s v="Munich"/>
    <x v="4"/>
    <x v="0"/>
    <n v="5"/>
    <x v="0"/>
    <s v="Rated"/>
    <n v="113.49"/>
    <n v="0"/>
    <n v="113.49"/>
  </r>
  <r>
    <x v="5262"/>
    <s v="CUST02168"/>
    <d v="2025-08-31T00:00:00"/>
    <x v="5"/>
    <s v="Puzzle 1000pc"/>
    <n v="2"/>
    <s v="Valid Quantity"/>
    <s v="$24.59"/>
    <n v="15"/>
    <x v="2"/>
    <s v="Dubai"/>
    <x v="6"/>
    <x v="4"/>
    <m/>
    <x v="0"/>
    <s v="Not Rated"/>
    <n v="49.18"/>
    <n v="7.3770000000000007"/>
    <n v="41.802999999999997"/>
  </r>
  <r>
    <x v="5263"/>
    <s v="CUST02376"/>
    <d v="2024-02-04T00:00:00"/>
    <x v="1"/>
    <s v="Air Fryer"/>
    <n v="2"/>
    <s v="Valid Quantity"/>
    <s v="$13.79"/>
    <n v="0"/>
    <x v="5"/>
    <s v="Abu Dhabi"/>
    <x v="6"/>
    <x v="0"/>
    <n v="5"/>
    <x v="0"/>
    <s v="Rated"/>
    <n v="27.58"/>
    <n v="0"/>
    <n v="27.58"/>
  </r>
  <r>
    <x v="5264"/>
    <s v="CUST01045"/>
    <d v="2024-08-19T00:00:00"/>
    <x v="3"/>
    <s v="Sunglasses"/>
    <n v="4"/>
    <s v="Valid Quantity"/>
    <s v="$99.43"/>
    <n v="5"/>
    <x v="3"/>
    <s v="Hyderabad"/>
    <x v="5"/>
    <x v="2"/>
    <m/>
    <x v="0"/>
    <s v="Not Rated"/>
    <n v="397.72"/>
    <n v="19.886000000000003"/>
    <n v="377.834"/>
  </r>
  <r>
    <x v="5265"/>
    <s v="CUST00954"/>
    <d v="2026-04-05T00:00:00"/>
    <x v="7"/>
    <s v="Green Tea Pack"/>
    <n v="2"/>
    <s v="Valid Quantity"/>
    <s v="$21.15"/>
    <n v="10"/>
    <x v="1"/>
    <s v="Montreal"/>
    <x v="1"/>
    <x v="0"/>
    <m/>
    <x v="0"/>
    <s v="Not Rated"/>
    <n v="42.3"/>
    <n v="4.2300000000000004"/>
    <n v="38.069999999999993"/>
  </r>
  <r>
    <x v="5266"/>
    <s v="CUST02293"/>
    <d v="2026-12-02T00:00:00"/>
    <x v="0"/>
    <s v="Cookbook"/>
    <n v="4"/>
    <s v="Valid Quantity"/>
    <s v="$27.47"/>
    <n v="5"/>
    <x v="4"/>
    <s v="Hamburg"/>
    <x v="4"/>
    <x v="0"/>
    <n v="2"/>
    <x v="0"/>
    <s v="Rated"/>
    <n v="109.88"/>
    <n v="5.4939999999999998"/>
    <n v="104.386"/>
  </r>
  <r>
    <x v="5267"/>
    <s v="CUST00422"/>
    <d v="2024-09-04T00:00:00"/>
    <x v="7"/>
    <s v="Green Tea Pack"/>
    <n v="4"/>
    <s v="Valid Quantity"/>
    <s v="$17.03"/>
    <n v="0"/>
    <x v="3"/>
    <s v="Vancouver"/>
    <x v="1"/>
    <x v="0"/>
    <n v="4"/>
    <x v="0"/>
    <s v="Rated"/>
    <n v="68.12"/>
    <n v="0"/>
    <n v="68.12"/>
  </r>
  <r>
    <x v="5268"/>
    <s v="CUST02778"/>
    <d v="2025-06-19T00:00:00"/>
    <x v="1"/>
    <s v="Blender"/>
    <n v="1"/>
    <s v="Valid Quantity"/>
    <s v="$124.27"/>
    <n v="15"/>
    <x v="4"/>
    <s v="Sydney"/>
    <x v="2"/>
    <x v="0"/>
    <n v="5"/>
    <x v="0"/>
    <s v="Rated"/>
    <n v="124.27"/>
    <n v="18.640499999999999"/>
    <n v="105.62949999999999"/>
  </r>
  <r>
    <x v="5269"/>
    <s v="CUST02578"/>
    <d v="2025-05-11T00:00:00"/>
    <x v="1"/>
    <s v="Air Fryer"/>
    <n v="2"/>
    <s v="Valid Quantity"/>
    <s v="$122.36"/>
    <n v="5"/>
    <x v="3"/>
    <s v="Birmingham"/>
    <x v="0"/>
    <x v="1"/>
    <m/>
    <x v="0"/>
    <s v="Not Rated"/>
    <n v="244.72"/>
    <n v="12.235999999999999"/>
    <n v="232.48400000000001"/>
  </r>
  <r>
    <x v="5270"/>
    <s v="CUST01497"/>
    <d v="2025-12-12T00:00:00"/>
    <x v="3"/>
    <s v="Leather Wallet"/>
    <n v="1"/>
    <s v="Valid Quantity"/>
    <s v="$74.24"/>
    <n v="0"/>
    <x v="5"/>
    <s v="Vancouver"/>
    <x v="1"/>
    <x v="0"/>
    <n v="5"/>
    <x v="0"/>
    <s v="Rated"/>
    <n v="74.239999999999995"/>
    <n v="0"/>
    <n v="74.239999999999995"/>
  </r>
  <r>
    <x v="5271"/>
    <s v="CUST02602"/>
    <d v="2025-04-30T00:00:00"/>
    <x v="0"/>
    <s v="Fiction Novel"/>
    <n v="1"/>
    <s v="Valid Quantity"/>
    <s v="$8.77"/>
    <n v="5"/>
    <x v="0"/>
    <s v="Unknown"/>
    <x v="1"/>
    <x v="0"/>
    <n v="4"/>
    <x v="0"/>
    <s v="Rated"/>
    <n v="8.77"/>
    <n v="0.43849999999999995"/>
    <n v="8.3315000000000001"/>
  </r>
  <r>
    <x v="5272"/>
    <s v="CUST03203"/>
    <d v="2024-10-19T00:00:00"/>
    <x v="0"/>
    <s v="Self-Help Book"/>
    <n v="2"/>
    <s v="Valid Quantity"/>
    <s v="$21.13"/>
    <n v="5"/>
    <x v="2"/>
    <s v="Montreal"/>
    <x v="1"/>
    <x v="0"/>
    <n v="3"/>
    <x v="0"/>
    <s v="Rated"/>
    <n v="42.26"/>
    <n v="2.113"/>
    <n v="40.146999999999998"/>
  </r>
  <r>
    <x v="5273"/>
    <s v="CUST02106"/>
    <d v="2024-10-31T00:00:00"/>
    <x v="7"/>
    <s v="Almonds 500g"/>
    <n v="2"/>
    <s v="Valid Quantity"/>
    <s v="$21.10"/>
    <n v="15"/>
    <x v="3"/>
    <s v="Montreal"/>
    <x v="1"/>
    <x v="1"/>
    <m/>
    <x v="0"/>
    <s v="Not Rated"/>
    <n v="42.2"/>
    <n v="6.33"/>
    <n v="35.870000000000005"/>
  </r>
  <r>
    <x v="5274"/>
    <s v="CUST02739"/>
    <d v="2024-07-06T00:00:00"/>
    <x v="0"/>
    <s v="Self-Help Book"/>
    <n v="1"/>
    <s v="Valid Quantity"/>
    <s v="$37.55"/>
    <n v="0"/>
    <x v="4"/>
    <s v="Brisbane"/>
    <x v="2"/>
    <x v="0"/>
    <n v="3"/>
    <x v="0"/>
    <s v="Rated"/>
    <n v="37.549999999999997"/>
    <n v="0"/>
    <n v="37.549999999999997"/>
  </r>
  <r>
    <x v="5275"/>
    <s v="CUST03050"/>
    <d v="2025-11-05T00:00:00"/>
    <x v="4"/>
    <s v="Dumbbell Set"/>
    <n v="2"/>
    <s v="Valid Quantity"/>
    <s v="$122.74"/>
    <n v="15"/>
    <x v="2"/>
    <s v="Mumbai"/>
    <x v="5"/>
    <x v="0"/>
    <n v="3"/>
    <x v="0"/>
    <s v="Rated"/>
    <n v="245.48"/>
    <n v="36.821999999999996"/>
    <n v="208.65799999999999"/>
  </r>
  <r>
    <x v="5276"/>
    <s v="CUST03459"/>
    <d v="2024-02-03T00:00:00"/>
    <x v="1"/>
    <s v="Air Fryer"/>
    <n v="1"/>
    <s v="Valid Quantity"/>
    <s v="$107.22"/>
    <n v="5"/>
    <x v="1"/>
    <s v="Abu Dhabi"/>
    <x v="6"/>
    <x v="0"/>
    <n v="5"/>
    <x v="0"/>
    <s v="Rated"/>
    <n v="107.22"/>
    <n v="5.3610000000000007"/>
    <n v="101.85899999999999"/>
  </r>
  <r>
    <x v="5277"/>
    <s v="CUST00457"/>
    <d v="2025-03-24T00:00:00"/>
    <x v="6"/>
    <s v="Wireless Earbuds"/>
    <n v="1"/>
    <s v="Valid Quantity"/>
    <s v="$36.05"/>
    <n v="10"/>
    <x v="3"/>
    <s v="Brisbane"/>
    <x v="2"/>
    <x v="3"/>
    <m/>
    <x v="0"/>
    <s v="Not Rated"/>
    <n v="36.049999999999997"/>
    <n v="3.605"/>
    <n v="32.445"/>
  </r>
  <r>
    <x v="5278"/>
    <s v="CUST01133"/>
    <d v="2025-12-17T00:00:00"/>
    <x v="1"/>
    <s v="Non-Stick Pan"/>
    <n v="1"/>
    <s v="Valid Quantity"/>
    <s v="$73.05"/>
    <n v="0"/>
    <x v="0"/>
    <s v="Munich"/>
    <x v="4"/>
    <x v="3"/>
    <m/>
    <x v="0"/>
    <s v="Not Rated"/>
    <n v="73.05"/>
    <n v="0"/>
    <n v="73.05"/>
  </r>
  <r>
    <x v="5279"/>
    <s v="CUST00312"/>
    <d v="2024-05-20T00:00:00"/>
    <x v="5"/>
    <s v="Action Figure"/>
    <n v="1"/>
    <s v="Valid Quantity"/>
    <s v="$52.26"/>
    <n v="10"/>
    <x v="5"/>
    <s v="Abu Dhabi"/>
    <x v="6"/>
    <x v="0"/>
    <m/>
    <x v="0"/>
    <s v="Not Rated"/>
    <n v="52.26"/>
    <n v="5.226"/>
    <n v="47.033999999999999"/>
  </r>
  <r>
    <x v="5280"/>
    <s v="CUST01242"/>
    <d v="2024-09-16T00:00:00"/>
    <x v="3"/>
    <s v="Sunglasses"/>
    <n v="3"/>
    <s v="Valid Quantity"/>
    <s v="$119.23"/>
    <n v="0"/>
    <x v="5"/>
    <s v="Brisbane"/>
    <x v="2"/>
    <x v="4"/>
    <m/>
    <x v="0"/>
    <s v="Not Rated"/>
    <n v="357.69"/>
    <n v="0"/>
    <n v="357.69"/>
  </r>
  <r>
    <x v="5281"/>
    <s v="CUST03019"/>
    <d v="2025-12-23T00:00:00"/>
    <x v="0"/>
    <s v="Fiction Novel"/>
    <n v="4"/>
    <s v="Valid Quantity"/>
    <s v="$25.64"/>
    <n v="10"/>
    <x v="3"/>
    <s v="Hamburg"/>
    <x v="4"/>
    <x v="0"/>
    <n v="4"/>
    <x v="0"/>
    <s v="Rated"/>
    <n v="102.56"/>
    <n v="10.255999999999998"/>
    <n v="92.304000000000002"/>
  </r>
  <r>
    <x v="5282"/>
    <s v="CUST03402"/>
    <d v="2025-04-17T00:00:00"/>
    <x v="1"/>
    <s v="Blender"/>
    <n v="3"/>
    <s v="Valid Quantity"/>
    <s v="$23.60"/>
    <n v="0"/>
    <x v="5"/>
    <s v="Dubai"/>
    <x v="6"/>
    <x v="0"/>
    <n v="4"/>
    <x v="0"/>
    <s v="Rated"/>
    <n v="70.800000000000011"/>
    <n v="0"/>
    <n v="70.800000000000011"/>
  </r>
  <r>
    <x v="5283"/>
    <s v="CUST00853"/>
    <d v="2025-10-24T00:00:00"/>
    <x v="0"/>
    <s v="Fiction Novel"/>
    <n v="2"/>
    <s v="Valid Quantity"/>
    <s v="$20.38"/>
    <n v="5"/>
    <x v="1"/>
    <s v="London"/>
    <x v="0"/>
    <x v="0"/>
    <n v="5"/>
    <x v="0"/>
    <s v="Rated"/>
    <n v="40.76"/>
    <n v="2.0379999999999998"/>
    <n v="38.722000000000001"/>
  </r>
  <r>
    <x v="5284"/>
    <s v="CUST03285"/>
    <d v="2026-03-23T00:00:00"/>
    <x v="3"/>
    <s v="Leather Wallet"/>
    <n v="1"/>
    <s v="Valid Quantity"/>
    <s v="$69.19"/>
    <n v="0"/>
    <x v="4"/>
    <s v="Vancouver"/>
    <x v="1"/>
    <x v="1"/>
    <m/>
    <x v="0"/>
    <s v="Not Rated"/>
    <n v="69.19"/>
    <n v="0"/>
    <n v="69.19"/>
  </r>
  <r>
    <x v="5285"/>
    <s v="CUST01596"/>
    <d v="2026-01-21T00:00:00"/>
    <x v="0"/>
    <s v="Kids Storybook"/>
    <n v="2"/>
    <s v="Valid Quantity"/>
    <s v="$15.07"/>
    <n v="10"/>
    <x v="2"/>
    <s v="Berlin"/>
    <x v="4"/>
    <x v="3"/>
    <m/>
    <x v="0"/>
    <s v="Not Rated"/>
    <n v="30.14"/>
    <n v="3.0139999999999998"/>
    <n v="27.126000000000001"/>
  </r>
  <r>
    <x v="5286"/>
    <s v="CUST02334"/>
    <d v="2024-09-28T00:00:00"/>
    <x v="3"/>
    <s v="Backpack"/>
    <n v="1"/>
    <s v="Valid Quantity"/>
    <s v="$106.74"/>
    <n v="25"/>
    <x v="4"/>
    <s v="Berlin"/>
    <x v="4"/>
    <x v="0"/>
    <n v="4"/>
    <x v="0"/>
    <s v="Rated"/>
    <n v="106.74"/>
    <n v="26.684999999999999"/>
    <n v="80.054999999999993"/>
  </r>
  <r>
    <x v="5287"/>
    <s v="CUST03268"/>
    <d v="2025-06-22T00:00:00"/>
    <x v="0"/>
    <s v="Self-Help Book"/>
    <n v="1"/>
    <s v="Valid Quantity"/>
    <s v="$31.98"/>
    <n v="5"/>
    <x v="3"/>
    <s v="Munich"/>
    <x v="4"/>
    <x v="0"/>
    <m/>
    <x v="0"/>
    <s v="Not Rated"/>
    <n v="31.98"/>
    <n v="1.599"/>
    <n v="30.381"/>
  </r>
  <r>
    <x v="5288"/>
    <s v="CUST02781"/>
    <d v="2025-08-06T00:00:00"/>
    <x v="5"/>
    <s v="Building Blocks Set"/>
    <n v="1"/>
    <s v="Valid Quantity"/>
    <s v="$20.07"/>
    <n v="0"/>
    <x v="4"/>
    <s v="Munich"/>
    <x v="4"/>
    <x v="0"/>
    <n v="5"/>
    <x v="0"/>
    <s v="Rated"/>
    <n v="20.07"/>
    <n v="0"/>
    <n v="20.07"/>
  </r>
  <r>
    <x v="5289"/>
    <s v="CUST03089"/>
    <d v="2025-09-12T00:00:00"/>
    <x v="4"/>
    <s v="Yoga Mat"/>
    <n v="1"/>
    <s v="Valid Quantity"/>
    <s v="$142.26"/>
    <n v="5"/>
    <x v="5"/>
    <s v="Melbourne"/>
    <x v="2"/>
    <x v="3"/>
    <m/>
    <x v="0"/>
    <s v="Not Rated"/>
    <n v="142.26"/>
    <n v="7.1129999999999995"/>
    <n v="135.14699999999999"/>
  </r>
  <r>
    <x v="5290"/>
    <s v="CUST00346"/>
    <d v="2024-10-28T00:00:00"/>
    <x v="4"/>
    <s v="Cycling Helmet"/>
    <n v="3"/>
    <s v="Valid Quantity"/>
    <s v="$68.44"/>
    <n v="20"/>
    <x v="4"/>
    <s v="Munich"/>
    <x v="4"/>
    <x v="1"/>
    <m/>
    <x v="0"/>
    <s v="Not Rated"/>
    <n v="205.32"/>
    <n v="41.063999999999993"/>
    <n v="164.256"/>
  </r>
  <r>
    <x v="5291"/>
    <s v="CUST00839"/>
    <d v="2025-02-10T00:00:00"/>
    <x v="4"/>
    <s v="Cricket Bat"/>
    <n v="5"/>
    <s v="Valid Quantity"/>
    <s v="$71.98"/>
    <n v="0"/>
    <x v="4"/>
    <s v="Sydney"/>
    <x v="2"/>
    <x v="0"/>
    <m/>
    <x v="0"/>
    <s v="Not Rated"/>
    <n v="359.90000000000003"/>
    <n v="0"/>
    <n v="359.90000000000003"/>
  </r>
  <r>
    <x v="5292"/>
    <s v="CUST02155"/>
    <d v="2024-08-20T00:00:00"/>
    <x v="4"/>
    <s v="Cricket Bat"/>
    <n v="3"/>
    <s v="Valid Quantity"/>
    <s v="$67.17"/>
    <n v="0"/>
    <x v="0"/>
    <s v="Dubai"/>
    <x v="6"/>
    <x v="0"/>
    <n v="4"/>
    <x v="0"/>
    <s v="Rated"/>
    <n v="201.51"/>
    <n v="0"/>
    <n v="201.51"/>
  </r>
  <r>
    <x v="5293"/>
    <s v="CUST00167"/>
    <d v="2025-04-17T00:00:00"/>
    <x v="7"/>
    <s v="Green Tea Pack"/>
    <n v="1"/>
    <s v="Valid Quantity"/>
    <s v="$9.72"/>
    <n v="5"/>
    <x v="1"/>
    <s v="Berlin"/>
    <x v="4"/>
    <x v="4"/>
    <m/>
    <x v="0"/>
    <s v="Not Rated"/>
    <n v="9.7200000000000006"/>
    <n v="0.48599999999999999"/>
    <n v="9.234"/>
  </r>
  <r>
    <x v="5294"/>
    <s v="CUST02417"/>
    <d v="2024-12-10T00:00:00"/>
    <x v="1"/>
    <s v="Storage Organizer"/>
    <n v="3"/>
    <s v="Valid Quantity"/>
    <s v="$23.42"/>
    <n v="0"/>
    <x v="1"/>
    <s v="London"/>
    <x v="0"/>
    <x v="2"/>
    <m/>
    <x v="0"/>
    <s v="Not Rated"/>
    <n v="70.260000000000005"/>
    <n v="0"/>
    <n v="70.260000000000005"/>
  </r>
  <r>
    <x v="5295"/>
    <s v="CUST03104"/>
    <d v="2025-10-06T00:00:00"/>
    <x v="4"/>
    <s v="Yoga Mat"/>
    <n v="3"/>
    <s v="Valid Quantity"/>
    <s v="$82.05"/>
    <n v="5"/>
    <x v="3"/>
    <s v="New York"/>
    <x v="3"/>
    <x v="1"/>
    <m/>
    <x v="0"/>
    <s v="Not Rated"/>
    <n v="246.14999999999998"/>
    <n v="12.307499999999999"/>
    <n v="233.84249999999997"/>
  </r>
  <r>
    <x v="5296"/>
    <s v="CUST00390"/>
    <d v="2024-01-17T00:00:00"/>
    <x v="5"/>
    <s v="Puzzle 1000pc"/>
    <n v="1"/>
    <s v="Valid Quantity"/>
    <s v="$85.62"/>
    <n v="10"/>
    <x v="5"/>
    <s v="Munich"/>
    <x v="4"/>
    <x v="2"/>
    <m/>
    <x v="0"/>
    <s v="Not Rated"/>
    <n v="85.62"/>
    <n v="8.5620000000000012"/>
    <n v="77.058000000000007"/>
  </r>
  <r>
    <x v="5297"/>
    <s v="CUST00249"/>
    <d v="2025-07-26T00:00:00"/>
    <x v="0"/>
    <s v="Cookbook"/>
    <n v="3"/>
    <s v="Valid Quantity"/>
    <s v="$6.60"/>
    <n v="0"/>
    <x v="4"/>
    <s v="Melbourne"/>
    <x v="2"/>
    <x v="1"/>
    <m/>
    <x v="0"/>
    <s v="Not Rated"/>
    <n v="19.799999999999997"/>
    <n v="0"/>
    <n v="19.799999999999997"/>
  </r>
  <r>
    <x v="5298"/>
    <s v="CUST00391"/>
    <d v="2025-09-27T00:00:00"/>
    <x v="5"/>
    <s v="Action Figure"/>
    <n v="1"/>
    <s v="Valid Quantity"/>
    <s v="$17.17"/>
    <n v="0"/>
    <x v="0"/>
    <s v="Manchester"/>
    <x v="0"/>
    <x v="0"/>
    <n v="5"/>
    <x v="0"/>
    <s v="Rated"/>
    <n v="17.170000000000002"/>
    <n v="0"/>
    <n v="17.170000000000002"/>
  </r>
  <r>
    <x v="5299"/>
    <s v="CUST00548"/>
    <d v="2024-03-30T00:00:00"/>
    <x v="0"/>
    <s v="Kids Storybook"/>
    <n v="1"/>
    <s v="Valid Quantity"/>
    <s v="$18.34"/>
    <n v="5"/>
    <x v="5"/>
    <s v="Delhi"/>
    <x v="5"/>
    <x v="0"/>
    <n v="5"/>
    <x v="0"/>
    <s v="Rated"/>
    <n v="18.34"/>
    <n v="0.91700000000000004"/>
    <n v="17.422999999999998"/>
  </r>
  <r>
    <x v="5300"/>
    <s v="CUST03024"/>
    <d v="2024-02-18T00:00:00"/>
    <x v="2"/>
    <s v="Shampoo"/>
    <n v="4"/>
    <s v="Valid Quantity"/>
    <s v="$49.97"/>
    <n v="0"/>
    <x v="3"/>
    <s v="Dubai"/>
    <x v="6"/>
    <x v="0"/>
    <n v="4"/>
    <x v="0"/>
    <s v="Rated"/>
    <n v="199.88"/>
    <n v="0"/>
    <n v="199.88"/>
  </r>
  <r>
    <x v="5301"/>
    <s v="CUST01302"/>
    <d v="2025-03-07T00:00:00"/>
    <x v="0"/>
    <s v="Cookbook"/>
    <n v="4"/>
    <s v="Valid Quantity"/>
    <s v="$35.31"/>
    <n v="10"/>
    <x v="4"/>
    <s v="Hamburg"/>
    <x v="4"/>
    <x v="4"/>
    <m/>
    <x v="0"/>
    <s v="Not Rated"/>
    <n v="141.24"/>
    <n v="14.124000000000001"/>
    <n v="127.11600000000001"/>
  </r>
  <r>
    <x v="5302"/>
    <s v="CUST00397"/>
    <d v="2025-12-10T00:00:00"/>
    <x v="0"/>
    <s v="Kids Storybook"/>
    <n v="5"/>
    <s v="Valid Quantity"/>
    <s v="$26.14"/>
    <n v="5"/>
    <x v="2"/>
    <s v="Unknown"/>
    <x v="1"/>
    <x v="4"/>
    <m/>
    <x v="0"/>
    <s v="Not Rated"/>
    <n v="130.69999999999999"/>
    <n v="6.5350000000000001"/>
    <n v="124.16499999999999"/>
  </r>
  <r>
    <x v="5303"/>
    <s v="CUST03359"/>
    <d v="2025-01-01T00:00:00"/>
    <x v="6"/>
    <s v="Wireless Earbuds"/>
    <n v="1"/>
    <s v="Valid Quantity"/>
    <s v="$245.48"/>
    <n v="10"/>
    <x v="1"/>
    <s v="New York"/>
    <x v="3"/>
    <x v="3"/>
    <m/>
    <x v="0"/>
    <s v="Not Rated"/>
    <n v="245.48"/>
    <n v="24.547999999999998"/>
    <n v="220.93199999999999"/>
  </r>
  <r>
    <x v="5304"/>
    <s v="CUST02266"/>
    <d v="2025-09-22T00:00:00"/>
    <x v="3"/>
    <s v="Leather Wallet"/>
    <n v="2"/>
    <s v="Valid Quantity"/>
    <s v="$28.03"/>
    <n v="15"/>
    <x v="5"/>
    <s v="Hamburg"/>
    <x v="4"/>
    <x v="0"/>
    <n v="5"/>
    <x v="0"/>
    <s v="Rated"/>
    <n v="56.06"/>
    <n v="8.4090000000000007"/>
    <n v="47.651000000000003"/>
  </r>
  <r>
    <x v="5305"/>
    <s v="CUST00495"/>
    <d v="2024-02-18T00:00:00"/>
    <x v="7"/>
    <s v="Basmati Rice 5kg"/>
    <n v="2"/>
    <s v="Valid Quantity"/>
    <s v="$4.97"/>
    <n v="10"/>
    <x v="4"/>
    <s v="Manchester"/>
    <x v="0"/>
    <x v="0"/>
    <n v="5"/>
    <x v="0"/>
    <s v="Rated"/>
    <n v="9.94"/>
    <n v="0.99399999999999988"/>
    <n v="8.9459999999999997"/>
  </r>
  <r>
    <x v="5306"/>
    <s v="CUST03424"/>
    <d v="2026-06-27T00:00:00"/>
    <x v="1"/>
    <s v="Ceramic Mug Set"/>
    <n v="2"/>
    <s v="Valid Quantity"/>
    <s v="$12.63"/>
    <n v="0"/>
    <x v="0"/>
    <s v="Birmingham"/>
    <x v="0"/>
    <x v="3"/>
    <m/>
    <x v="0"/>
    <s v="Not Rated"/>
    <n v="25.26"/>
    <n v="0"/>
    <n v="25.26"/>
  </r>
  <r>
    <x v="5307"/>
    <s v="CUST03096"/>
    <d v="2025-10-08T00:00:00"/>
    <x v="4"/>
    <s v="Dumbbell Set"/>
    <n v="1"/>
    <s v="Valid Quantity"/>
    <s v="$42.92"/>
    <n v="0"/>
    <x v="3"/>
    <s v="Hamburg"/>
    <x v="4"/>
    <x v="0"/>
    <n v="3"/>
    <x v="0"/>
    <s v="Rated"/>
    <n v="42.92"/>
    <n v="0"/>
    <n v="42.92"/>
  </r>
  <r>
    <x v="5308"/>
    <s v="CUST00141"/>
    <d v="2025-08-11T00:00:00"/>
    <x v="3"/>
    <s v="Running Shoes"/>
    <n v="2"/>
    <s v="Valid Quantity"/>
    <s v="$106.65"/>
    <n v="15"/>
    <x v="5"/>
    <s v="New York"/>
    <x v="3"/>
    <x v="0"/>
    <n v="3"/>
    <x v="0"/>
    <s v="Rated"/>
    <n v="213.3"/>
    <n v="31.995000000000001"/>
    <n v="181.30500000000001"/>
  </r>
  <r>
    <x v="5309"/>
    <s v="CUST01440"/>
    <d v="2026-06-21T00:00:00"/>
    <x v="4"/>
    <s v="Cycling Helmet"/>
    <n v="3"/>
    <s v="Valid Quantity"/>
    <s v="$42.41"/>
    <n v="5"/>
    <x v="0"/>
    <s v="London"/>
    <x v="0"/>
    <x v="0"/>
    <n v="5"/>
    <x v="0"/>
    <s v="Rated"/>
    <n v="127.22999999999999"/>
    <n v="6.3614999999999995"/>
    <n v="120.86849999999998"/>
  </r>
  <r>
    <x v="5310"/>
    <s v="CUST02798"/>
    <d v="2024-10-08T00:00:00"/>
    <x v="2"/>
    <s v="Perfume"/>
    <n v="5"/>
    <s v="Valid Quantity"/>
    <s v="$33.64"/>
    <n v="20"/>
    <x v="4"/>
    <s v="New York"/>
    <x v="3"/>
    <x v="1"/>
    <m/>
    <x v="0"/>
    <s v="Not Rated"/>
    <n v="168.2"/>
    <n v="33.64"/>
    <n v="134.56"/>
  </r>
  <r>
    <x v="5311"/>
    <s v="CUST01461"/>
    <d v="2025-06-20T00:00:00"/>
    <x v="7"/>
    <s v="Basmati Rice 5kg"/>
    <n v="1"/>
    <s v="Valid Quantity"/>
    <s v="$15.14"/>
    <n v="5"/>
    <x v="2"/>
    <s v="Birmingham"/>
    <x v="0"/>
    <x v="1"/>
    <m/>
    <x v="0"/>
    <s v="Not Rated"/>
    <n v="15.14"/>
    <n v="0.75700000000000001"/>
    <n v="14.383000000000001"/>
  </r>
  <r>
    <x v="5312"/>
    <s v="CUST01970"/>
    <d v="2024-10-17T00:00:00"/>
    <x v="1"/>
    <s v="Blender"/>
    <n v="1"/>
    <s v="Valid Quantity"/>
    <s v="$98.75"/>
    <n v="0"/>
    <x v="0"/>
    <s v="Hamburg"/>
    <x v="4"/>
    <x v="4"/>
    <m/>
    <x v="0"/>
    <s v="Not Rated"/>
    <n v="98.75"/>
    <n v="0"/>
    <n v="98.75"/>
  </r>
  <r>
    <x v="5313"/>
    <s v="CUST03040"/>
    <d v="2025-12-15T00:00:00"/>
    <x v="7"/>
    <s v="Basmati Rice 5kg"/>
    <n v="2"/>
    <s v="Valid Quantity"/>
    <s v="$27.03"/>
    <n v="0"/>
    <x v="5"/>
    <s v="Chicago"/>
    <x v="3"/>
    <x v="4"/>
    <m/>
    <x v="0"/>
    <s v="Not Rated"/>
    <n v="54.06"/>
    <n v="0"/>
    <n v="54.06"/>
  </r>
  <r>
    <x v="5314"/>
    <s v="CUST00192"/>
    <d v="2025-08-18T00:00:00"/>
    <x v="4"/>
    <s v="Cycling Helmet"/>
    <n v="5"/>
    <s v="Valid Quantity"/>
    <s v="$97.54"/>
    <n v="5"/>
    <x v="2"/>
    <s v="Vancouver"/>
    <x v="1"/>
    <x v="0"/>
    <m/>
    <x v="0"/>
    <s v="Not Rated"/>
    <n v="487.70000000000005"/>
    <n v="24.385000000000002"/>
    <n v="463.31500000000005"/>
  </r>
  <r>
    <x v="5315"/>
    <s v="CUST01628"/>
    <d v="2024-06-26T00:00:00"/>
    <x v="5"/>
    <s v="Building Blocks Set"/>
    <n v="2"/>
    <s v="Valid Quantity"/>
    <s v="$13.76"/>
    <n v="15"/>
    <x v="3"/>
    <s v="Melbourne"/>
    <x v="2"/>
    <x v="4"/>
    <m/>
    <x v="0"/>
    <s v="Not Rated"/>
    <n v="27.52"/>
    <n v="4.1280000000000001"/>
    <n v="23.391999999999999"/>
  </r>
  <r>
    <x v="5316"/>
    <s v="CUST01410"/>
    <d v="2025-12-20T00:00:00"/>
    <x v="7"/>
    <s v="Green Tea Pack"/>
    <n v="1"/>
    <s v="Valid Quantity"/>
    <s v="$8.78"/>
    <n v="5"/>
    <x v="1"/>
    <s v="New York"/>
    <x v="3"/>
    <x v="0"/>
    <n v="3"/>
    <x v="0"/>
    <s v="Rated"/>
    <n v="8.7799999999999994"/>
    <n v="0.439"/>
    <n v="8.3409999999999993"/>
  </r>
  <r>
    <x v="5317"/>
    <s v="CUST01085"/>
    <d v="2025-02-18T00:00:00"/>
    <x v="1"/>
    <s v="Air Fryer"/>
    <n v="4"/>
    <s v="Valid Quantity"/>
    <s v="$145.80"/>
    <n v="0"/>
    <x v="2"/>
    <s v="Dubai"/>
    <x v="6"/>
    <x v="1"/>
    <m/>
    <x v="0"/>
    <s v="Not Rated"/>
    <n v="583.20000000000005"/>
    <n v="0"/>
    <n v="583.20000000000005"/>
  </r>
  <r>
    <x v="5318"/>
    <s v="CUST00131"/>
    <d v="2024-11-02T00:00:00"/>
    <x v="3"/>
    <s v="Formal Shirt"/>
    <n v="2"/>
    <s v="Valid Quantity"/>
    <s v="$98.51"/>
    <n v="15"/>
    <x v="3"/>
    <s v="Abu Dhabi"/>
    <x v="6"/>
    <x v="0"/>
    <n v="4"/>
    <x v="0"/>
    <s v="Rated"/>
    <n v="197.02"/>
    <n v="29.553000000000001"/>
    <n v="167.46700000000001"/>
  </r>
  <r>
    <x v="5319"/>
    <s v="CUST03185"/>
    <d v="2024-10-04T00:00:00"/>
    <x v="7"/>
    <s v="Olive Oil 1L"/>
    <n v="1"/>
    <s v="Valid Quantity"/>
    <s v="$9.61"/>
    <n v="15"/>
    <x v="5"/>
    <s v="Bengaluru"/>
    <x v="5"/>
    <x v="0"/>
    <n v="4"/>
    <x v="0"/>
    <s v="Rated"/>
    <n v="9.61"/>
    <n v="1.4414999999999998"/>
    <n v="8.1684999999999999"/>
  </r>
  <r>
    <x v="5320"/>
    <s v="CUST00477"/>
    <d v="2025-11-03T00:00:00"/>
    <x v="4"/>
    <s v="Dumbbell Set"/>
    <n v="1"/>
    <s v="Valid Quantity"/>
    <s v="$121.80"/>
    <n v="5"/>
    <x v="0"/>
    <s v="Bengaluru"/>
    <x v="5"/>
    <x v="0"/>
    <n v="4"/>
    <x v="0"/>
    <s v="Rated"/>
    <n v="121.8"/>
    <n v="6.09"/>
    <n v="115.71"/>
  </r>
  <r>
    <x v="5321"/>
    <s v="CUST01190"/>
    <d v="2024-07-25T00:00:00"/>
    <x v="3"/>
    <s v="Backpack"/>
    <n v="3"/>
    <s v="Valid Quantity"/>
    <s v="$30.59"/>
    <n v="0"/>
    <x v="0"/>
    <s v="Berlin"/>
    <x v="4"/>
    <x v="2"/>
    <m/>
    <x v="0"/>
    <s v="Not Rated"/>
    <n v="91.77"/>
    <n v="0"/>
    <n v="91.77"/>
  </r>
  <r>
    <x v="5322"/>
    <s v="CUST00754"/>
    <d v="2025-06-25T00:00:00"/>
    <x v="4"/>
    <s v="Cycling Helmet"/>
    <n v="-1"/>
    <s v="Negative Quantity"/>
    <s v="$65.51"/>
    <n v="0"/>
    <x v="3"/>
    <s v="Abu Dhabi"/>
    <x v="6"/>
    <x v="0"/>
    <n v="5"/>
    <x v="2"/>
    <s v="Rated"/>
    <n v="-65.510000000000005"/>
    <n v="0"/>
    <n v="-65.510000000000005"/>
  </r>
  <r>
    <x v="5323"/>
    <s v="CUST02890"/>
    <d v="2026-04-04T00:00:00"/>
    <x v="7"/>
    <s v="Basmati Rice 5kg"/>
    <n v="3"/>
    <s v="Valid Quantity"/>
    <s v="$18.88"/>
    <n v="0"/>
    <x v="2"/>
    <s v="Brisbane"/>
    <x v="2"/>
    <x v="1"/>
    <m/>
    <x v="0"/>
    <s v="Not Rated"/>
    <n v="56.64"/>
    <n v="0"/>
    <n v="56.64"/>
  </r>
  <r>
    <x v="5324"/>
    <s v="CUST00025"/>
    <d v="2026-06-23T00:00:00"/>
    <x v="0"/>
    <s v="Self-Help Book"/>
    <n v="3"/>
    <s v="Valid Quantity"/>
    <s v="$18.67"/>
    <n v="0"/>
    <x v="0"/>
    <s v="Dubai"/>
    <x v="6"/>
    <x v="4"/>
    <m/>
    <x v="0"/>
    <s v="Not Rated"/>
    <n v="56.010000000000005"/>
    <n v="0"/>
    <n v="56.010000000000005"/>
  </r>
  <r>
    <x v="5325"/>
    <s v="CUST03289"/>
    <d v="2024-12-27T00:00:00"/>
    <x v="7"/>
    <s v="Green Tea Pack"/>
    <n v="3"/>
    <s v="Valid Quantity"/>
    <s v="$13.62"/>
    <n v="0"/>
    <x v="4"/>
    <s v="Berlin"/>
    <x v="4"/>
    <x v="0"/>
    <n v="4"/>
    <x v="0"/>
    <s v="Rated"/>
    <n v="40.86"/>
    <n v="0"/>
    <n v="40.86"/>
  </r>
  <r>
    <x v="5326"/>
    <s v="CUST03381"/>
    <d v="2024-07-11T00:00:00"/>
    <x v="5"/>
    <s v="Building Blocks Set"/>
    <n v="2"/>
    <s v="Valid Quantity"/>
    <s v="$84.93"/>
    <n v="0"/>
    <x v="0"/>
    <s v="Dubai"/>
    <x v="6"/>
    <x v="1"/>
    <m/>
    <x v="0"/>
    <s v="Not Rated"/>
    <n v="169.86"/>
    <n v="0"/>
    <n v="169.86"/>
  </r>
  <r>
    <x v="5327"/>
    <s v="CUST03261"/>
    <d v="2026-06-25T00:00:00"/>
    <x v="5"/>
    <s v="Action Figure"/>
    <n v="3"/>
    <s v="Valid Quantity"/>
    <s v="$24.84"/>
    <n v="0"/>
    <x v="1"/>
    <s v="London"/>
    <x v="0"/>
    <x v="1"/>
    <m/>
    <x v="0"/>
    <s v="Not Rated"/>
    <n v="74.52"/>
    <n v="0"/>
    <n v="74.52"/>
  </r>
  <r>
    <x v="5328"/>
    <s v="CUST02785"/>
    <d v="2025-07-08T00:00:00"/>
    <x v="6"/>
    <s v="Bluetooth Speaker"/>
    <n v="1"/>
    <s v="Valid Quantity"/>
    <s v="$235.78"/>
    <n v="0"/>
    <x v="2"/>
    <s v="Birmingham"/>
    <x v="0"/>
    <x v="0"/>
    <n v="2"/>
    <x v="0"/>
    <s v="Rated"/>
    <n v="235.78"/>
    <n v="0"/>
    <n v="235.78"/>
  </r>
  <r>
    <x v="5329"/>
    <s v="CUST00816"/>
    <d v="2025-03-08T00:00:00"/>
    <x v="7"/>
    <s v="Almonds 500g"/>
    <n v="1"/>
    <s v="Valid Quantity"/>
    <s v="$7.89"/>
    <n v="15"/>
    <x v="5"/>
    <s v="Manchester"/>
    <x v="0"/>
    <x v="1"/>
    <m/>
    <x v="0"/>
    <s v="Not Rated"/>
    <n v="7.89"/>
    <n v="1.1835"/>
    <n v="6.7065000000000001"/>
  </r>
  <r>
    <x v="5330"/>
    <s v="CUST01427"/>
    <d v="2024-11-17T00:00:00"/>
    <x v="7"/>
    <s v="Olive Oil 1L"/>
    <n v="3"/>
    <s v="Valid Quantity"/>
    <s v="$6.89"/>
    <n v="0"/>
    <x v="4"/>
    <s v="Birmingham"/>
    <x v="0"/>
    <x v="0"/>
    <n v="5"/>
    <x v="0"/>
    <s v="Rated"/>
    <n v="20.669999999999998"/>
    <n v="0"/>
    <n v="20.669999999999998"/>
  </r>
  <r>
    <x v="5331"/>
    <s v="CUST03177"/>
    <d v="2025-12-30T00:00:00"/>
    <x v="1"/>
    <s v="Blender"/>
    <n v="1"/>
    <s v="Valid Quantity"/>
    <s v="$120.45"/>
    <n v="0"/>
    <x v="3"/>
    <s v="Montreal"/>
    <x v="1"/>
    <x v="0"/>
    <m/>
    <x v="0"/>
    <s v="Not Rated"/>
    <n v="120.45"/>
    <n v="0"/>
    <n v="120.45"/>
  </r>
  <r>
    <x v="5332"/>
    <s v="CUST02304"/>
    <d v="2024-07-23T00:00:00"/>
    <x v="3"/>
    <s v="Denim Jacket"/>
    <n v="2"/>
    <s v="Valid Quantity"/>
    <s v="$92.97"/>
    <n v="10"/>
    <x v="4"/>
    <s v="New York"/>
    <x v="3"/>
    <x v="1"/>
    <m/>
    <x v="0"/>
    <s v="Not Rated"/>
    <n v="185.94"/>
    <n v="18.594000000000001"/>
    <n v="167.346"/>
  </r>
  <r>
    <x v="5333"/>
    <s v="CUST01584"/>
    <d v="2024-11-25T00:00:00"/>
    <x v="2"/>
    <s v="Perfume"/>
    <n v="2"/>
    <s v="Valid Quantity"/>
    <s v="$12.19"/>
    <n v="0"/>
    <x v="5"/>
    <s v="Munich"/>
    <x v="4"/>
    <x v="0"/>
    <n v="4"/>
    <x v="0"/>
    <s v="Rated"/>
    <n v="24.38"/>
    <n v="0"/>
    <n v="24.38"/>
  </r>
  <r>
    <x v="5334"/>
    <s v="CUST01875"/>
    <d v="2025-06-01T00:00:00"/>
    <x v="0"/>
    <s v="Fiction Novel"/>
    <n v="2"/>
    <s v="Valid Quantity"/>
    <s v="$11.15"/>
    <n v="0"/>
    <x v="4"/>
    <s v="Vancouver"/>
    <x v="1"/>
    <x v="0"/>
    <m/>
    <x v="0"/>
    <s v="Not Rated"/>
    <n v="22.3"/>
    <n v="0"/>
    <n v="22.3"/>
  </r>
  <r>
    <x v="5335"/>
    <s v="CUST00831"/>
    <d v="2025-04-04T00:00:00"/>
    <x v="5"/>
    <s v="Remote Control Car"/>
    <n v="1"/>
    <s v="Valid Quantity"/>
    <s v="$77.92"/>
    <n v="20"/>
    <x v="2"/>
    <s v="Dubai"/>
    <x v="6"/>
    <x v="0"/>
    <n v="4"/>
    <x v="0"/>
    <s v="Rated"/>
    <n v="77.92"/>
    <n v="15.584000000000001"/>
    <n v="62.335999999999999"/>
  </r>
  <r>
    <x v="5336"/>
    <s v="CUST01567"/>
    <d v="2025-05-23T00:00:00"/>
    <x v="3"/>
    <s v="Backpack"/>
    <n v="1"/>
    <s v="Valid Quantity"/>
    <s v="$79.81"/>
    <n v="0"/>
    <x v="3"/>
    <s v="Los Angeles"/>
    <x v="3"/>
    <x v="2"/>
    <m/>
    <x v="0"/>
    <s v="Not Rated"/>
    <n v="79.81"/>
    <n v="0"/>
    <n v="79.81"/>
  </r>
  <r>
    <x v="5337"/>
    <s v="CUST02595"/>
    <d v="2025-05-29T00:00:00"/>
    <x v="0"/>
    <s v="Cookbook"/>
    <n v="1"/>
    <s v="Valid Quantity"/>
    <s v="$27.08"/>
    <n v="0"/>
    <x v="4"/>
    <s v="Unknown"/>
    <x v="3"/>
    <x v="0"/>
    <n v="5"/>
    <x v="0"/>
    <s v="Rated"/>
    <n v="27.08"/>
    <n v="0"/>
    <n v="27.08"/>
  </r>
  <r>
    <x v="5338"/>
    <s v="CUST00451"/>
    <d v="2025-07-02T00:00:00"/>
    <x v="0"/>
    <s v="Cookbook"/>
    <n v="1"/>
    <s v="Valid Quantity"/>
    <s v="$37.83"/>
    <n v="20"/>
    <x v="3"/>
    <s v="New York"/>
    <x v="3"/>
    <x v="4"/>
    <m/>
    <x v="0"/>
    <s v="Not Rated"/>
    <n v="37.83"/>
    <n v="7.5659999999999989"/>
    <n v="30.263999999999999"/>
  </r>
  <r>
    <x v="5339"/>
    <s v="CUST01525"/>
    <d v="2025-08-31T00:00:00"/>
    <x v="4"/>
    <s v="Football"/>
    <n v="2"/>
    <s v="Valid Quantity"/>
    <s v="$72.60"/>
    <n v="5"/>
    <x v="5"/>
    <s v="Brisbane"/>
    <x v="2"/>
    <x v="1"/>
    <m/>
    <x v="0"/>
    <s v="Not Rated"/>
    <n v="145.19999999999999"/>
    <n v="7.26"/>
    <n v="137.94"/>
  </r>
  <r>
    <x v="5340"/>
    <s v="CUST02630"/>
    <d v="2026-01-16T00:00:00"/>
    <x v="3"/>
    <s v="Backpack"/>
    <n v="3"/>
    <s v="Valid Quantity"/>
    <s v="$54.82"/>
    <n v="5"/>
    <x v="4"/>
    <s v="Unknown"/>
    <x v="2"/>
    <x v="0"/>
    <n v="2"/>
    <x v="0"/>
    <s v="Rated"/>
    <n v="164.46"/>
    <n v="8.2230000000000008"/>
    <n v="156.23699999999999"/>
  </r>
  <r>
    <x v="5341"/>
    <s v="CUST03161"/>
    <d v="2026-08-05T00:00:00"/>
    <x v="6"/>
    <s v="Wireless Earbuds"/>
    <n v="1"/>
    <s v="Valid Quantity"/>
    <s v="$55.79"/>
    <n v="5"/>
    <x v="2"/>
    <s v="Berlin"/>
    <x v="4"/>
    <x v="0"/>
    <n v="5"/>
    <x v="0"/>
    <s v="Rated"/>
    <n v="55.79"/>
    <n v="2.7894999999999999"/>
    <n v="53.000500000000002"/>
  </r>
  <r>
    <x v="5342"/>
    <s v="CUST02501"/>
    <d v="2025-12-26T00:00:00"/>
    <x v="1"/>
    <s v="LED Desk Lamp"/>
    <n v="3"/>
    <s v="Valid Quantity"/>
    <s v="$151.75"/>
    <n v="20"/>
    <x v="1"/>
    <s v="Houston"/>
    <x v="3"/>
    <x v="1"/>
    <m/>
    <x v="0"/>
    <s v="Not Rated"/>
    <n v="455.25"/>
    <n v="91.05"/>
    <n v="364.2"/>
  </r>
  <r>
    <x v="5343"/>
    <s v="CUST02196"/>
    <d v="2025-08-13T00:00:00"/>
    <x v="4"/>
    <s v="Dumbbell Set"/>
    <n v="1"/>
    <s v="Valid Quantity"/>
    <s v="$130.59"/>
    <n v="5"/>
    <x v="0"/>
    <s v="Hyderabad"/>
    <x v="5"/>
    <x v="0"/>
    <m/>
    <x v="0"/>
    <s v="Not Rated"/>
    <n v="130.59"/>
    <n v="6.5295000000000005"/>
    <n v="124.0605"/>
  </r>
  <r>
    <x v="5344"/>
    <s v="CUST00939"/>
    <d v="2024-01-16T00:00:00"/>
    <x v="4"/>
    <s v="Cricket Bat"/>
    <n v="1"/>
    <s v="Valid Quantity"/>
    <s v="$39.51"/>
    <n v="0"/>
    <x v="4"/>
    <s v="Montreal"/>
    <x v="1"/>
    <x v="0"/>
    <n v="5"/>
    <x v="0"/>
    <s v="Rated"/>
    <n v="39.51"/>
    <n v="0"/>
    <n v="39.51"/>
  </r>
  <r>
    <x v="5345"/>
    <s v="CUST00073"/>
    <d v="2025-06-24T00:00:00"/>
    <x v="4"/>
    <s v="Cycling Helmet"/>
    <n v="1"/>
    <s v="Valid Quantity"/>
    <s v="$51.57"/>
    <n v="15"/>
    <x v="2"/>
    <s v="Delhi"/>
    <x v="5"/>
    <x v="3"/>
    <m/>
    <x v="0"/>
    <s v="Not Rated"/>
    <n v="51.57"/>
    <n v="7.7354999999999992"/>
    <n v="43.834499999999998"/>
  </r>
  <r>
    <x v="5346"/>
    <s v="CUST02796"/>
    <d v="2025-06-04T00:00:00"/>
    <x v="7"/>
    <s v="Green Tea Pack"/>
    <n v="2"/>
    <s v="Valid Quantity"/>
    <s v="$28.70"/>
    <n v="5"/>
    <x v="4"/>
    <s v="Chicago"/>
    <x v="3"/>
    <x v="4"/>
    <m/>
    <x v="0"/>
    <s v="Not Rated"/>
    <n v="57.4"/>
    <n v="2.87"/>
    <n v="54.53"/>
  </r>
  <r>
    <x v="5347"/>
    <s v="CUST02626"/>
    <d v="2026-03-09T00:00:00"/>
    <x v="0"/>
    <s v="Cookbook"/>
    <n v="5"/>
    <s v="Valid Quantity"/>
    <s v="$14.97"/>
    <n v="15"/>
    <x v="1"/>
    <s v="Abu Dhabi"/>
    <x v="6"/>
    <x v="1"/>
    <m/>
    <x v="0"/>
    <s v="Not Rated"/>
    <n v="74.850000000000009"/>
    <n v="11.227500000000003"/>
    <n v="63.622500000000002"/>
  </r>
  <r>
    <x v="5348"/>
    <s v="CUST02826"/>
    <d v="2025-08-24T00:00:00"/>
    <x v="0"/>
    <s v="Fiction Novel"/>
    <n v="1"/>
    <s v="Valid Quantity"/>
    <s v="$23.39"/>
    <n v="10"/>
    <x v="2"/>
    <s v="Sydney"/>
    <x v="2"/>
    <x v="0"/>
    <n v="5"/>
    <x v="0"/>
    <s v="Rated"/>
    <n v="23.39"/>
    <n v="2.339"/>
    <n v="21.051000000000002"/>
  </r>
  <r>
    <x v="5349"/>
    <s v="CUST02402"/>
    <d v="2025-10-01T00:00:00"/>
    <x v="5"/>
    <s v="Building Blocks Set"/>
    <n v="1"/>
    <s v="Valid Quantity"/>
    <s v="$76.90"/>
    <n v="0"/>
    <x v="0"/>
    <s v="Munich"/>
    <x v="4"/>
    <x v="4"/>
    <m/>
    <x v="0"/>
    <s v="Not Rated"/>
    <n v="76.900000000000006"/>
    <n v="0"/>
    <n v="76.900000000000006"/>
  </r>
  <r>
    <x v="5350"/>
    <s v="CUST01067"/>
    <d v="2025-11-17T00:00:00"/>
    <x v="2"/>
    <s v="Face Moisturizer"/>
    <n v="5"/>
    <s v="Valid Quantity"/>
    <s v="$23.44"/>
    <n v="20"/>
    <x v="1"/>
    <s v="Los Angeles"/>
    <x v="3"/>
    <x v="0"/>
    <n v="4"/>
    <x v="0"/>
    <s v="Rated"/>
    <n v="117.2"/>
    <n v="23.44"/>
    <n v="93.76"/>
  </r>
  <r>
    <x v="5351"/>
    <s v="CUST00874"/>
    <d v="2024-03-20T00:00:00"/>
    <x v="3"/>
    <s v="Formal Shirt"/>
    <n v="1"/>
    <s v="Valid Quantity"/>
    <s v="$66.69"/>
    <n v="0"/>
    <x v="5"/>
    <s v="Houston"/>
    <x v="3"/>
    <x v="0"/>
    <n v="5"/>
    <x v="0"/>
    <s v="Rated"/>
    <n v="66.69"/>
    <n v="0"/>
    <n v="66.69"/>
  </r>
  <r>
    <x v="5352"/>
    <s v="CUST00652"/>
    <d v="2024-09-27T00:00:00"/>
    <x v="5"/>
    <s v="Puzzle 1000pc"/>
    <n v="2"/>
    <s v="Valid Quantity"/>
    <s v="$59.94"/>
    <n v="5"/>
    <x v="1"/>
    <s v="Los Angeles"/>
    <x v="3"/>
    <x v="3"/>
    <m/>
    <x v="0"/>
    <s v="Not Rated"/>
    <n v="119.88"/>
    <n v="5.9939999999999998"/>
    <n v="113.886"/>
  </r>
  <r>
    <x v="5353"/>
    <s v="CUST02202"/>
    <d v="2026-03-27T00:00:00"/>
    <x v="1"/>
    <s v="Air Fryer"/>
    <n v="2"/>
    <s v="Valid Quantity"/>
    <s v="$94.62"/>
    <n v="10"/>
    <x v="2"/>
    <s v="Dubai"/>
    <x v="6"/>
    <x v="1"/>
    <m/>
    <x v="0"/>
    <s v="Not Rated"/>
    <n v="189.24"/>
    <n v="18.923999999999999"/>
    <n v="170.316"/>
  </r>
  <r>
    <x v="5354"/>
    <s v="CUST01912"/>
    <d v="2025-01-01T00:00:00"/>
    <x v="4"/>
    <s v="Yoga Mat"/>
    <n v="1"/>
    <s v="Valid Quantity"/>
    <s v="$74.55"/>
    <n v="15"/>
    <x v="1"/>
    <s v="Hyderabad"/>
    <x v="5"/>
    <x v="2"/>
    <m/>
    <x v="0"/>
    <s v="Not Rated"/>
    <n v="74.55"/>
    <n v="11.182499999999999"/>
    <n v="63.3675"/>
  </r>
  <r>
    <x v="5355"/>
    <s v="CUST00414"/>
    <d v="2024-03-06T00:00:00"/>
    <x v="5"/>
    <s v="Action Figure"/>
    <n v="1"/>
    <s v="Valid Quantity"/>
    <s v="$81.28"/>
    <n v="0"/>
    <x v="2"/>
    <s v="Vancouver"/>
    <x v="1"/>
    <x v="1"/>
    <m/>
    <x v="0"/>
    <s v="Not Rated"/>
    <n v="81.28"/>
    <n v="0"/>
    <n v="81.28"/>
  </r>
  <r>
    <x v="5356"/>
    <s v="CUST02731"/>
    <d v="2025-04-21T00:00:00"/>
    <x v="4"/>
    <s v="Football"/>
    <n v="3"/>
    <s v="Valid Quantity"/>
    <s v="$118.20"/>
    <n v="20"/>
    <x v="2"/>
    <s v="Toronto"/>
    <x v="1"/>
    <x v="0"/>
    <n v="4"/>
    <x v="0"/>
    <s v="Rated"/>
    <n v="354.6"/>
    <n v="70.92"/>
    <n v="283.68"/>
  </r>
  <r>
    <x v="5357"/>
    <s v="CUST02911"/>
    <d v="2025-03-27T00:00:00"/>
    <x v="3"/>
    <s v="Leather Wallet"/>
    <n v="1"/>
    <s v="Valid Quantity"/>
    <s v="$69.60"/>
    <n v="10"/>
    <x v="4"/>
    <s v="Manchester"/>
    <x v="0"/>
    <x v="1"/>
    <m/>
    <x v="0"/>
    <s v="Not Rated"/>
    <n v="69.599999999999994"/>
    <n v="6.96"/>
    <n v="62.639999999999993"/>
  </r>
  <r>
    <x v="5358"/>
    <s v="CUST02432"/>
    <d v="2025-07-11T00:00:00"/>
    <x v="4"/>
    <s v="Football"/>
    <n v="2"/>
    <s v="Valid Quantity"/>
    <s v="$102.17"/>
    <n v="5"/>
    <x v="5"/>
    <s v="Vancouver"/>
    <x v="1"/>
    <x v="2"/>
    <m/>
    <x v="0"/>
    <s v="Not Rated"/>
    <n v="204.34"/>
    <n v="10.217000000000001"/>
    <n v="194.12299999999999"/>
  </r>
  <r>
    <x v="5359"/>
    <s v="CUST03182"/>
    <d v="2024-07-22T00:00:00"/>
    <x v="2"/>
    <s v="Shampoo"/>
    <n v="5"/>
    <s v="Valid Quantity"/>
    <s v="$58.64"/>
    <n v="10"/>
    <x v="5"/>
    <s v="Melbourne"/>
    <x v="2"/>
    <x v="2"/>
    <m/>
    <x v="0"/>
    <s v="Not Rated"/>
    <n v="293.2"/>
    <n v="29.32"/>
    <n v="263.88"/>
  </r>
  <r>
    <x v="5360"/>
    <s v="CUST02214"/>
    <d v="2024-07-01T00:00:00"/>
    <x v="5"/>
    <s v="Puzzle 1000pc"/>
    <n v="3"/>
    <s v="Valid Quantity"/>
    <s v="$77.36"/>
    <n v="0"/>
    <x v="5"/>
    <s v="Montreal"/>
    <x v="1"/>
    <x v="0"/>
    <n v="3"/>
    <x v="0"/>
    <s v="Rated"/>
    <n v="232.07999999999998"/>
    <n v="0"/>
    <n v="232.07999999999998"/>
  </r>
  <r>
    <x v="5361"/>
    <s v="CUST01794"/>
    <d v="2024-07-12T00:00:00"/>
    <x v="7"/>
    <s v="Olive Oil 1L"/>
    <n v="2"/>
    <s v="Valid Quantity"/>
    <s v="$6.36"/>
    <n v="15"/>
    <x v="0"/>
    <s v="London"/>
    <x v="0"/>
    <x v="0"/>
    <n v="2"/>
    <x v="0"/>
    <s v="Rated"/>
    <n v="12.72"/>
    <n v="1.9080000000000001"/>
    <n v="10.812000000000001"/>
  </r>
  <r>
    <x v="5362"/>
    <s v="CUST00382"/>
    <d v="2026-04-19T00:00:00"/>
    <x v="5"/>
    <s v="Puzzle 1000pc"/>
    <n v="3"/>
    <s v="Valid Quantity"/>
    <s v="$61.37"/>
    <n v="10"/>
    <x v="4"/>
    <s v="Berlin"/>
    <x v="4"/>
    <x v="3"/>
    <m/>
    <x v="0"/>
    <s v="Not Rated"/>
    <n v="184.10999999999999"/>
    <n v="18.410999999999998"/>
    <n v="165.69899999999998"/>
  </r>
  <r>
    <x v="5363"/>
    <s v="CUST01240"/>
    <d v="2025-08-11T00:00:00"/>
    <x v="2"/>
    <s v="Shampoo"/>
    <n v="1"/>
    <s v="Valid Quantity"/>
    <s v="$57.97"/>
    <n v="0"/>
    <x v="2"/>
    <s v="London"/>
    <x v="0"/>
    <x v="0"/>
    <n v="4"/>
    <x v="0"/>
    <s v="Rated"/>
    <n v="57.97"/>
    <n v="0"/>
    <n v="57.97"/>
  </r>
  <r>
    <x v="5364"/>
    <s v="CUST02804"/>
    <d v="2024-12-23T00:00:00"/>
    <x v="0"/>
    <s v="Self-Help Book"/>
    <n v="1"/>
    <s v="Valid Quantity"/>
    <s v="$18.99"/>
    <n v="5"/>
    <x v="2"/>
    <s v="London"/>
    <x v="0"/>
    <x v="1"/>
    <m/>
    <x v="0"/>
    <s v="Not Rated"/>
    <n v="18.989999999999998"/>
    <n v="0.9494999999999999"/>
    <n v="18.040499999999998"/>
  </r>
  <r>
    <x v="5365"/>
    <s v="CUST00305"/>
    <d v="2026-05-20T00:00:00"/>
    <x v="4"/>
    <s v="Cricket Bat"/>
    <n v="3"/>
    <s v="Valid Quantity"/>
    <s v="$61.04"/>
    <n v="10"/>
    <x v="1"/>
    <s v="Abu Dhabi"/>
    <x v="6"/>
    <x v="0"/>
    <n v="4"/>
    <x v="0"/>
    <s v="Rated"/>
    <n v="183.12"/>
    <n v="18.312000000000001"/>
    <n v="164.80799999999999"/>
  </r>
  <r>
    <x v="5366"/>
    <s v="CUST01016"/>
    <d v="2026-09-05T00:00:00"/>
    <x v="0"/>
    <s v="Fiction Novel"/>
    <n v="2"/>
    <s v="Valid Quantity"/>
    <s v="$9.90"/>
    <n v="0"/>
    <x v="5"/>
    <s v="Abu Dhabi"/>
    <x v="6"/>
    <x v="0"/>
    <n v="5"/>
    <x v="0"/>
    <s v="Rated"/>
    <n v="19.8"/>
    <n v="0"/>
    <n v="19.8"/>
  </r>
  <r>
    <x v="5367"/>
    <s v="CUST02214"/>
    <d v="2026-04-26T00:00:00"/>
    <x v="3"/>
    <s v="Running Shoes"/>
    <n v="3"/>
    <s v="Valid Quantity"/>
    <s v="$78.71"/>
    <n v="15"/>
    <x v="5"/>
    <s v="Hamburg"/>
    <x v="4"/>
    <x v="0"/>
    <n v="5"/>
    <x v="0"/>
    <s v="Rated"/>
    <n v="236.13"/>
    <n v="35.419499999999999"/>
    <n v="200.7105"/>
  </r>
  <r>
    <x v="5368"/>
    <s v="CUST00980"/>
    <d v="2024-01-16T00:00:00"/>
    <x v="4"/>
    <s v="Cycling Helmet"/>
    <n v="2"/>
    <s v="Valid Quantity"/>
    <s v="$124.40"/>
    <n v="5"/>
    <x v="0"/>
    <s v="Munich"/>
    <x v="4"/>
    <x v="0"/>
    <m/>
    <x v="0"/>
    <s v="Not Rated"/>
    <n v="248.8"/>
    <n v="12.44"/>
    <n v="236.36"/>
  </r>
  <r>
    <x v="5369"/>
    <s v="CUST01928"/>
    <d v="2025-12-07T00:00:00"/>
    <x v="0"/>
    <s v="Self-Help Book"/>
    <n v="1"/>
    <s v="Valid Quantity"/>
    <s v="$6.60"/>
    <n v="5"/>
    <x v="1"/>
    <s v="Delhi"/>
    <x v="5"/>
    <x v="2"/>
    <m/>
    <x v="0"/>
    <s v="Not Rated"/>
    <n v="6.6"/>
    <n v="0.33"/>
    <n v="6.27"/>
  </r>
  <r>
    <x v="5370"/>
    <s v="CUST01161"/>
    <d v="2026-03-13T00:00:00"/>
    <x v="6"/>
    <s v="Wireless Earbuds"/>
    <n v="1"/>
    <s v="Valid Quantity"/>
    <s v="$107.06"/>
    <n v="10"/>
    <x v="5"/>
    <s v="Houston"/>
    <x v="3"/>
    <x v="0"/>
    <n v="4"/>
    <x v="0"/>
    <s v="Rated"/>
    <n v="107.06"/>
    <n v="10.706"/>
    <n v="96.353999999999999"/>
  </r>
  <r>
    <x v="5371"/>
    <s v="CUST01044"/>
    <d v="2024-02-25T00:00:00"/>
    <x v="4"/>
    <s v="Cycling Helmet"/>
    <n v="1"/>
    <s v="Valid Quantity"/>
    <s v="$15.27"/>
    <n v="5"/>
    <x v="0"/>
    <s v="Berlin"/>
    <x v="4"/>
    <x v="0"/>
    <n v="1"/>
    <x v="0"/>
    <s v="Rated"/>
    <n v="15.27"/>
    <n v="0.76349999999999996"/>
    <n v="14.506499999999999"/>
  </r>
  <r>
    <x v="5372"/>
    <s v="CUST01075"/>
    <d v="2025-09-17T00:00:00"/>
    <x v="4"/>
    <s v="Dumbbell Set"/>
    <n v="2"/>
    <s v="Valid Quantity"/>
    <s v="$19.30"/>
    <n v="5"/>
    <x v="3"/>
    <s v="Abu Dhabi"/>
    <x v="6"/>
    <x v="0"/>
    <n v="3"/>
    <x v="0"/>
    <s v="Rated"/>
    <n v="38.6"/>
    <n v="1.93"/>
    <n v="36.67"/>
  </r>
  <r>
    <x v="5373"/>
    <s v="CUST01621"/>
    <d v="2025-01-20T00:00:00"/>
    <x v="2"/>
    <s v="Face Moisturizer"/>
    <n v="2"/>
    <s v="Valid Quantity"/>
    <s v="$16.77"/>
    <n v="5"/>
    <x v="5"/>
    <s v="Manchester"/>
    <x v="0"/>
    <x v="0"/>
    <n v="4"/>
    <x v="0"/>
    <s v="Rated"/>
    <n v="33.54"/>
    <n v="1.6769999999999998"/>
    <n v="31.863"/>
  </r>
  <r>
    <x v="5374"/>
    <s v="CUST02045"/>
    <d v="2024-05-15T00:00:00"/>
    <x v="0"/>
    <s v="Fiction Novel"/>
    <n v="4"/>
    <s v="Valid Quantity"/>
    <s v="$15.45"/>
    <n v="0"/>
    <x v="3"/>
    <s v="London"/>
    <x v="0"/>
    <x v="3"/>
    <m/>
    <x v="0"/>
    <s v="Not Rated"/>
    <n v="61.8"/>
    <n v="0"/>
    <n v="61.8"/>
  </r>
  <r>
    <x v="5375"/>
    <s v="CUST01347"/>
    <d v="2025-02-20T00:00:00"/>
    <x v="2"/>
    <s v="Sunscreen SPF50"/>
    <n v="2"/>
    <s v="Valid Quantity"/>
    <s v="$27.62"/>
    <n v="10"/>
    <x v="1"/>
    <s v="Melbourne"/>
    <x v="2"/>
    <x v="0"/>
    <n v="5"/>
    <x v="0"/>
    <s v="Rated"/>
    <n v="55.24"/>
    <n v="5.524"/>
    <n v="49.716000000000001"/>
  </r>
  <r>
    <x v="5376"/>
    <s v="CUST02085"/>
    <d v="2025-03-23T00:00:00"/>
    <x v="4"/>
    <s v="Dumbbell Set"/>
    <n v="3"/>
    <s v="Valid Quantity"/>
    <s v="$134.65"/>
    <n v="0"/>
    <x v="3"/>
    <s v="Hyderabad"/>
    <x v="5"/>
    <x v="1"/>
    <m/>
    <x v="0"/>
    <s v="Not Rated"/>
    <n v="403.95000000000005"/>
    <n v="0"/>
    <n v="403.95000000000005"/>
  </r>
  <r>
    <x v="5377"/>
    <s v="CUST02212"/>
    <d v="2025-07-11T00:00:00"/>
    <x v="5"/>
    <s v="Action Figure"/>
    <n v="1"/>
    <s v="Valid Quantity"/>
    <s v="$9.30"/>
    <n v="0"/>
    <x v="3"/>
    <s v="Montreal"/>
    <x v="1"/>
    <x v="0"/>
    <n v="4"/>
    <x v="0"/>
    <s v="Rated"/>
    <n v="9.3000000000000007"/>
    <n v="0"/>
    <n v="9.3000000000000007"/>
  </r>
  <r>
    <x v="5378"/>
    <s v="CUST01482"/>
    <d v="2026-01-05T00:00:00"/>
    <x v="3"/>
    <s v="Sunglasses"/>
    <n v="2"/>
    <s v="Valid Quantity"/>
    <s v="$67.17"/>
    <n v="20"/>
    <x v="2"/>
    <s v="Munich"/>
    <x v="4"/>
    <x v="2"/>
    <m/>
    <x v="0"/>
    <s v="Not Rated"/>
    <n v="134.34"/>
    <n v="26.868000000000002"/>
    <n v="107.47200000000001"/>
  </r>
  <r>
    <x v="5379"/>
    <s v="CUST00186"/>
    <d v="2025-02-12T00:00:00"/>
    <x v="4"/>
    <s v="Cycling Helmet"/>
    <n v="1"/>
    <s v="Valid Quantity"/>
    <s v="$111.22"/>
    <n v="15"/>
    <x v="5"/>
    <s v="Berlin"/>
    <x v="4"/>
    <x v="4"/>
    <m/>
    <x v="0"/>
    <s v="Not Rated"/>
    <n v="111.22"/>
    <n v="16.683"/>
    <n v="94.537000000000006"/>
  </r>
  <r>
    <x v="5380"/>
    <s v="CUST03479"/>
    <d v="2024-08-05T00:00:00"/>
    <x v="6"/>
    <s v="USB-C Cable"/>
    <n v="4"/>
    <s v="Valid Quantity"/>
    <s v="$175.08"/>
    <n v="0"/>
    <x v="4"/>
    <s v="Bengaluru"/>
    <x v="5"/>
    <x v="1"/>
    <m/>
    <x v="0"/>
    <s v="Not Rated"/>
    <n v="700.32"/>
    <n v="0"/>
    <n v="700.32"/>
  </r>
  <r>
    <x v="5381"/>
    <s v="CUST02817"/>
    <d v="2025-04-26T00:00:00"/>
    <x v="4"/>
    <s v="Yoga Mat"/>
    <n v="2"/>
    <s v="Valid Quantity"/>
    <s v="$130.05"/>
    <n v="5"/>
    <x v="3"/>
    <s v="Vancouver"/>
    <x v="1"/>
    <x v="0"/>
    <n v="4"/>
    <x v="0"/>
    <s v="Rated"/>
    <n v="260.10000000000002"/>
    <n v="13.005000000000001"/>
    <n v="247.09500000000003"/>
  </r>
  <r>
    <x v="5382"/>
    <s v="CUST00657"/>
    <d v="2024-11-11T00:00:00"/>
    <x v="0"/>
    <s v="Self-Help Book"/>
    <n v="1"/>
    <s v="Valid Quantity"/>
    <s v="$21.43"/>
    <n v="0"/>
    <x v="0"/>
    <s v="Toronto"/>
    <x v="1"/>
    <x v="1"/>
    <m/>
    <x v="0"/>
    <s v="Not Rated"/>
    <n v="21.43"/>
    <n v="0"/>
    <n v="21.43"/>
  </r>
  <r>
    <x v="5383"/>
    <s v="CUST01970"/>
    <d v="2024-10-11T00:00:00"/>
    <x v="2"/>
    <s v="Lipstick"/>
    <n v="2"/>
    <s v="Valid Quantity"/>
    <s v="$12.30"/>
    <n v="5"/>
    <x v="2"/>
    <s v="Dubai"/>
    <x v="6"/>
    <x v="1"/>
    <m/>
    <x v="0"/>
    <s v="Not Rated"/>
    <n v="24.6"/>
    <n v="1.23"/>
    <n v="23.37"/>
  </r>
  <r>
    <x v="5384"/>
    <s v="CUST01869"/>
    <d v="2024-02-24T00:00:00"/>
    <x v="0"/>
    <s v="Kids Storybook"/>
    <n v="2"/>
    <s v="Valid Quantity"/>
    <s v="$18.44"/>
    <n v="0"/>
    <x v="0"/>
    <s v="New York"/>
    <x v="3"/>
    <x v="1"/>
    <m/>
    <x v="0"/>
    <s v="Not Rated"/>
    <n v="36.880000000000003"/>
    <n v="0"/>
    <n v="36.880000000000003"/>
  </r>
  <r>
    <x v="5385"/>
    <s v="CUST02509"/>
    <d v="2025-03-01T00:00:00"/>
    <x v="4"/>
    <s v="Yoga Mat"/>
    <n v="4"/>
    <s v="Valid Quantity"/>
    <s v="$105.14"/>
    <n v="0"/>
    <x v="4"/>
    <s v="Melbourne"/>
    <x v="2"/>
    <x v="4"/>
    <m/>
    <x v="0"/>
    <s v="Not Rated"/>
    <n v="420.56"/>
    <n v="0"/>
    <n v="420.56"/>
  </r>
  <r>
    <x v="5386"/>
    <s v="CUST02555"/>
    <d v="2025-10-14T00:00:00"/>
    <x v="3"/>
    <s v="Leather Wallet"/>
    <n v="2"/>
    <s v="Valid Quantity"/>
    <s v="$58.24"/>
    <n v="0"/>
    <x v="0"/>
    <s v="Dubai"/>
    <x v="6"/>
    <x v="1"/>
    <m/>
    <x v="0"/>
    <s v="Not Rated"/>
    <n v="116.48"/>
    <n v="0"/>
    <n v="116.48"/>
  </r>
  <r>
    <x v="5387"/>
    <s v="CUST03035"/>
    <d v="2026-07-05T00:00:00"/>
    <x v="7"/>
    <s v="Green Tea Pack"/>
    <n v="4"/>
    <s v="Valid Quantity"/>
    <s v="$22.59"/>
    <n v="15"/>
    <x v="5"/>
    <s v="Bengaluru"/>
    <x v="5"/>
    <x v="0"/>
    <n v="5"/>
    <x v="0"/>
    <s v="Rated"/>
    <n v="90.36"/>
    <n v="13.554"/>
    <n v="76.805999999999997"/>
  </r>
  <r>
    <x v="5388"/>
    <s v="CUST01382"/>
    <d v="2024-09-22T00:00:00"/>
    <x v="1"/>
    <s v="Storage Organizer"/>
    <n v="5"/>
    <s v="Valid Quantity"/>
    <s v="$28.75"/>
    <n v="5"/>
    <x v="3"/>
    <s v="Chicago"/>
    <x v="3"/>
    <x v="0"/>
    <n v="5"/>
    <x v="0"/>
    <s v="Rated"/>
    <n v="143.75"/>
    <n v="7.1875"/>
    <n v="136.5625"/>
  </r>
  <r>
    <x v="5389"/>
    <s v="CUST03196"/>
    <d v="2025-10-15T00:00:00"/>
    <x v="1"/>
    <s v="Storage Organizer"/>
    <n v="1"/>
    <s v="Valid Quantity"/>
    <s v="$79.68"/>
    <n v="10"/>
    <x v="0"/>
    <s v="Birmingham"/>
    <x v="0"/>
    <x v="0"/>
    <n v="4"/>
    <x v="0"/>
    <s v="Rated"/>
    <n v="79.680000000000007"/>
    <n v="7.9680000000000009"/>
    <n v="71.712000000000003"/>
  </r>
  <r>
    <x v="5390"/>
    <s v="CUST01942"/>
    <d v="2025-11-12T00:00:00"/>
    <x v="3"/>
    <s v="Hoodie"/>
    <n v="1"/>
    <s v="Valid Quantity"/>
    <s v="$45.96"/>
    <n v="0"/>
    <x v="4"/>
    <s v="Bengaluru"/>
    <x v="5"/>
    <x v="1"/>
    <m/>
    <x v="0"/>
    <s v="Not Rated"/>
    <n v="45.96"/>
    <n v="0"/>
    <n v="45.96"/>
  </r>
  <r>
    <x v="5391"/>
    <s v="CUST03339"/>
    <d v="2024-10-01T00:00:00"/>
    <x v="6"/>
    <s v="Smartwatch"/>
    <n v="2"/>
    <s v="Valid Quantity"/>
    <s v="$16.10"/>
    <n v="0"/>
    <x v="0"/>
    <s v="Berlin"/>
    <x v="4"/>
    <x v="2"/>
    <m/>
    <x v="0"/>
    <s v="Not Rated"/>
    <n v="32.200000000000003"/>
    <n v="0"/>
    <n v="32.200000000000003"/>
  </r>
  <r>
    <x v="5392"/>
    <s v="CUST01012"/>
    <d v="2026-06-19T00:00:00"/>
    <x v="7"/>
    <s v="Almonds 500g"/>
    <n v="1"/>
    <s v="Valid Quantity"/>
    <s v="$27.35"/>
    <n v="10"/>
    <x v="4"/>
    <s v="Manchester"/>
    <x v="0"/>
    <x v="0"/>
    <n v="5"/>
    <x v="0"/>
    <s v="Rated"/>
    <n v="27.35"/>
    <n v="2.7349999999999999"/>
    <n v="24.615000000000002"/>
  </r>
  <r>
    <x v="5393"/>
    <s v="CUST00512"/>
    <d v="2025-06-06T00:00:00"/>
    <x v="6"/>
    <s v="Laptop Stand"/>
    <n v="1"/>
    <s v="Valid Quantity"/>
    <s v="$127.09"/>
    <n v="0"/>
    <x v="0"/>
    <s v="Munich"/>
    <x v="4"/>
    <x v="0"/>
    <n v="2"/>
    <x v="0"/>
    <s v="Rated"/>
    <n v="127.09"/>
    <n v="0"/>
    <n v="127.09"/>
  </r>
  <r>
    <x v="5394"/>
    <s v="CUST01133"/>
    <d v="2024-02-11T00:00:00"/>
    <x v="0"/>
    <s v="Fiction Novel"/>
    <n v="1"/>
    <s v="Valid Quantity"/>
    <s v="$20.87"/>
    <n v="0"/>
    <x v="1"/>
    <s v="Toronto"/>
    <x v="1"/>
    <x v="0"/>
    <n v="5"/>
    <x v="0"/>
    <s v="Rated"/>
    <n v="20.87"/>
    <n v="0"/>
    <n v="20.87"/>
  </r>
  <r>
    <x v="5395"/>
    <s v="CUST02566"/>
    <d v="2024-02-02T00:00:00"/>
    <x v="2"/>
    <s v="Shampoo"/>
    <n v="2"/>
    <s v="Valid Quantity"/>
    <s v="$53.07"/>
    <n v="0"/>
    <x v="5"/>
    <s v="Mumbai"/>
    <x v="5"/>
    <x v="0"/>
    <n v="5"/>
    <x v="0"/>
    <s v="Rated"/>
    <n v="106.14"/>
    <n v="0"/>
    <n v="106.14"/>
  </r>
  <r>
    <x v="5396"/>
    <s v="CUST02980"/>
    <d v="2025-05-04T00:00:00"/>
    <x v="0"/>
    <s v="Cookbook"/>
    <n v="1"/>
    <s v="Valid Quantity"/>
    <s v="$7.27"/>
    <n v="5"/>
    <x v="0"/>
    <s v="Los Angeles"/>
    <x v="3"/>
    <x v="0"/>
    <n v="4"/>
    <x v="0"/>
    <s v="Rated"/>
    <n v="7.27"/>
    <n v="0.36349999999999993"/>
    <n v="6.9064999999999994"/>
  </r>
  <r>
    <x v="5397"/>
    <s v="CUST00513"/>
    <d v="2026-06-18T00:00:00"/>
    <x v="7"/>
    <s v="Almonds 500g"/>
    <n v="3"/>
    <s v="Valid Quantity"/>
    <s v="$3.41"/>
    <n v="10"/>
    <x v="0"/>
    <s v="Munich"/>
    <x v="4"/>
    <x v="0"/>
    <n v="3"/>
    <x v="0"/>
    <s v="Rated"/>
    <n v="10.23"/>
    <n v="1.0230000000000001"/>
    <n v="9.2070000000000007"/>
  </r>
  <r>
    <x v="5398"/>
    <s v="CUST01708"/>
    <d v="2026-08-04T00:00:00"/>
    <x v="1"/>
    <s v="Air Fryer"/>
    <n v="1"/>
    <s v="Valid Quantity"/>
    <s v="$135.52"/>
    <n v="20"/>
    <x v="2"/>
    <s v="London"/>
    <x v="0"/>
    <x v="0"/>
    <n v="5"/>
    <x v="0"/>
    <s v="Rated"/>
    <n v="135.52000000000001"/>
    <n v="27.103999999999999"/>
    <n v="108.41600000000001"/>
  </r>
  <r>
    <x v="5399"/>
    <s v="CUST02276"/>
    <d v="2025-02-18T00:00:00"/>
    <x v="0"/>
    <s v="Kids Storybook"/>
    <n v="3"/>
    <s v="Valid Quantity"/>
    <s v="$17.24"/>
    <n v="5"/>
    <x v="1"/>
    <s v="Hyderabad"/>
    <x v="5"/>
    <x v="0"/>
    <n v="3"/>
    <x v="0"/>
    <s v="Rated"/>
    <n v="51.72"/>
    <n v="2.5860000000000003"/>
    <n v="49.134"/>
  </r>
  <r>
    <x v="5400"/>
    <s v="CUST03323"/>
    <d v="2025-08-09T00:00:00"/>
    <x v="5"/>
    <s v="Puzzle 1000pc"/>
    <n v="2"/>
    <s v="Valid Quantity"/>
    <s v="$31.37"/>
    <n v="20"/>
    <x v="5"/>
    <s v="Delhi"/>
    <x v="5"/>
    <x v="4"/>
    <m/>
    <x v="0"/>
    <s v="Not Rated"/>
    <n v="62.74"/>
    <n v="12.548"/>
    <n v="50.192"/>
  </r>
  <r>
    <x v="5401"/>
    <s v="CUST00645"/>
    <d v="2024-09-01T00:00:00"/>
    <x v="2"/>
    <s v="Perfume"/>
    <n v="4"/>
    <s v="Valid Quantity"/>
    <s v="$58.35"/>
    <n v="0"/>
    <x v="0"/>
    <s v="Hyderabad"/>
    <x v="5"/>
    <x v="0"/>
    <n v="5"/>
    <x v="0"/>
    <s v="Rated"/>
    <n v="233.4"/>
    <n v="0"/>
    <n v="233.4"/>
  </r>
  <r>
    <x v="5402"/>
    <s v="CUST02474"/>
    <d v="2024-08-07T00:00:00"/>
    <x v="1"/>
    <s v="Vacuum Cleaner"/>
    <n v="4"/>
    <s v="Valid Quantity"/>
    <s v="$134.27"/>
    <n v="15"/>
    <x v="2"/>
    <s v="Abu Dhabi"/>
    <x v="6"/>
    <x v="0"/>
    <n v="3"/>
    <x v="0"/>
    <s v="Rated"/>
    <n v="537.08000000000004"/>
    <n v="80.562000000000012"/>
    <n v="456.51800000000003"/>
  </r>
  <r>
    <x v="5403"/>
    <s v="CUST00575"/>
    <d v="2025-05-08T00:00:00"/>
    <x v="6"/>
    <s v="Gaming Mouse"/>
    <n v="1"/>
    <s v="Valid Quantity"/>
    <s v="$25.43"/>
    <n v="10"/>
    <x v="0"/>
    <s v="Melbourne"/>
    <x v="2"/>
    <x v="0"/>
    <n v="5"/>
    <x v="0"/>
    <s v="Rated"/>
    <n v="25.43"/>
    <n v="2.5430000000000001"/>
    <n v="22.887"/>
  </r>
  <r>
    <x v="5404"/>
    <s v="CUST00401"/>
    <d v="2024-12-12T00:00:00"/>
    <x v="3"/>
    <s v="Hoodie"/>
    <n v="2"/>
    <s v="Valid Quantity"/>
    <s v="$68.76"/>
    <n v="0"/>
    <x v="4"/>
    <s v="Berlin"/>
    <x v="4"/>
    <x v="0"/>
    <n v="5"/>
    <x v="0"/>
    <s v="Rated"/>
    <n v="137.52000000000001"/>
    <n v="0"/>
    <n v="137.52000000000001"/>
  </r>
  <r>
    <x v="5405"/>
    <s v="CUST00634"/>
    <d v="2026-09-04T00:00:00"/>
    <x v="4"/>
    <s v="Cricket Bat"/>
    <n v="4"/>
    <s v="Valid Quantity"/>
    <s v="$134.58"/>
    <n v="5"/>
    <x v="0"/>
    <s v="Houston"/>
    <x v="3"/>
    <x v="0"/>
    <n v="5"/>
    <x v="0"/>
    <s v="Rated"/>
    <n v="538.32000000000005"/>
    <n v="26.916000000000004"/>
    <n v="511.40400000000005"/>
  </r>
  <r>
    <x v="5406"/>
    <s v="CUST00183"/>
    <d v="2025-05-14T00:00:00"/>
    <x v="2"/>
    <s v="Lipstick"/>
    <n v="1"/>
    <s v="Valid Quantity"/>
    <s v="$26.05"/>
    <n v="10"/>
    <x v="5"/>
    <s v="Abu Dhabi"/>
    <x v="6"/>
    <x v="0"/>
    <m/>
    <x v="0"/>
    <s v="Not Rated"/>
    <n v="26.05"/>
    <n v="2.605"/>
    <n v="23.445"/>
  </r>
  <r>
    <x v="5407"/>
    <s v="CUST02373"/>
    <d v="2024-02-27T00:00:00"/>
    <x v="2"/>
    <s v="Shampoo"/>
    <n v="3"/>
    <s v="Valid Quantity"/>
    <s v="$35.42"/>
    <n v="0"/>
    <x v="4"/>
    <s v="Hamburg"/>
    <x v="4"/>
    <x v="3"/>
    <m/>
    <x v="0"/>
    <s v="Not Rated"/>
    <n v="106.26"/>
    <n v="0"/>
    <n v="106.26"/>
  </r>
  <r>
    <x v="5408"/>
    <s v="CUST00989"/>
    <d v="2026-01-22T00:00:00"/>
    <x v="4"/>
    <s v="Dumbbell Set"/>
    <n v="1"/>
    <s v="Valid Quantity"/>
    <s v="$69.48"/>
    <n v="10"/>
    <x v="1"/>
    <s v="Munich"/>
    <x v="4"/>
    <x v="3"/>
    <m/>
    <x v="0"/>
    <s v="Not Rated"/>
    <n v="69.48"/>
    <n v="6.9480000000000004"/>
    <n v="62.532000000000004"/>
  </r>
  <r>
    <x v="5409"/>
    <s v="CUST00937"/>
    <d v="2025-10-14T00:00:00"/>
    <x v="5"/>
    <s v="Action Figure"/>
    <n v="1"/>
    <s v="Valid Quantity"/>
    <s v="$26.40"/>
    <n v="5"/>
    <x v="1"/>
    <s v="Mumbai"/>
    <x v="5"/>
    <x v="0"/>
    <n v="4"/>
    <x v="0"/>
    <s v="Rated"/>
    <n v="26.4"/>
    <n v="1.32"/>
    <n v="25.08"/>
  </r>
  <r>
    <x v="5410"/>
    <s v="CUST00380"/>
    <d v="2026-02-21T00:00:00"/>
    <x v="4"/>
    <s v="Dumbbell Set"/>
    <n v="1"/>
    <s v="Valid Quantity"/>
    <s v="$30.89"/>
    <n v="0"/>
    <x v="1"/>
    <s v="Vancouver"/>
    <x v="1"/>
    <x v="0"/>
    <n v="5"/>
    <x v="0"/>
    <s v="Rated"/>
    <n v="30.89"/>
    <n v="0"/>
    <n v="30.89"/>
  </r>
  <r>
    <x v="5411"/>
    <s v="CUST03119"/>
    <d v="2025-12-04T00:00:00"/>
    <x v="1"/>
    <s v="Blender"/>
    <n v="4"/>
    <s v="Valid Quantity"/>
    <s v="$78.38"/>
    <n v="20"/>
    <x v="0"/>
    <s v="Sydney"/>
    <x v="2"/>
    <x v="0"/>
    <n v="5"/>
    <x v="0"/>
    <s v="Rated"/>
    <n v="313.52"/>
    <n v="62.703999999999994"/>
    <n v="250.81599999999997"/>
  </r>
  <r>
    <x v="5412"/>
    <s v="CUST02489"/>
    <d v="2026-04-03T00:00:00"/>
    <x v="7"/>
    <s v="Olive Oil 1L"/>
    <n v="4"/>
    <s v="Valid Quantity"/>
    <s v="$28.30"/>
    <n v="10"/>
    <x v="5"/>
    <s v="Manchester"/>
    <x v="0"/>
    <x v="0"/>
    <n v="5"/>
    <x v="0"/>
    <s v="Rated"/>
    <n v="113.2"/>
    <n v="11.32"/>
    <n v="101.88"/>
  </r>
  <r>
    <x v="5413"/>
    <s v="CUST00542"/>
    <d v="2026-11-02T00:00:00"/>
    <x v="4"/>
    <s v="Cycling Helmet"/>
    <n v="1"/>
    <s v="Valid Quantity"/>
    <s v="$88.36"/>
    <n v="0"/>
    <x v="5"/>
    <s v="Chicago"/>
    <x v="3"/>
    <x v="0"/>
    <n v="4"/>
    <x v="0"/>
    <s v="Rated"/>
    <n v="88.36"/>
    <n v="0"/>
    <n v="88.36"/>
  </r>
  <r>
    <x v="5414"/>
    <s v="CUST02410"/>
    <d v="2026-04-29T00:00:00"/>
    <x v="3"/>
    <s v="Hoodie"/>
    <n v="1"/>
    <s v="Valid Quantity"/>
    <s v="$22.79"/>
    <n v="10"/>
    <x v="5"/>
    <s v="Brisbane"/>
    <x v="2"/>
    <x v="0"/>
    <n v="4"/>
    <x v="0"/>
    <s v="Rated"/>
    <n v="22.79"/>
    <n v="2.2789999999999999"/>
    <n v="20.510999999999999"/>
  </r>
  <r>
    <x v="5415"/>
    <s v="CUST02596"/>
    <d v="2024-09-14T00:00:00"/>
    <x v="0"/>
    <s v="Self-Help Book"/>
    <n v="5"/>
    <s v="Valid Quantity"/>
    <s v="$32.30"/>
    <n v="0"/>
    <x v="2"/>
    <s v="Munich"/>
    <x v="4"/>
    <x v="0"/>
    <n v="5"/>
    <x v="0"/>
    <s v="Rated"/>
    <n v="161.5"/>
    <n v="0"/>
    <n v="161.5"/>
  </r>
  <r>
    <x v="5416"/>
    <s v="CUST02490"/>
    <d v="2024-09-21T00:00:00"/>
    <x v="4"/>
    <s v="Cricket Bat"/>
    <n v="2"/>
    <s v="Valid Quantity"/>
    <s v="$136.61"/>
    <n v="25"/>
    <x v="5"/>
    <s v="Abu Dhabi"/>
    <x v="6"/>
    <x v="2"/>
    <m/>
    <x v="0"/>
    <s v="Not Rated"/>
    <n v="273.22000000000003"/>
    <n v="68.305000000000007"/>
    <n v="204.91500000000002"/>
  </r>
  <r>
    <x v="5417"/>
    <s v="CUST01962"/>
    <d v="2024-10-02T00:00:00"/>
    <x v="2"/>
    <s v="Hair Dryer"/>
    <n v="1"/>
    <s v="Valid Quantity"/>
    <s v="$12.09"/>
    <n v="0"/>
    <x v="2"/>
    <s v="Sydney"/>
    <x v="2"/>
    <x v="3"/>
    <m/>
    <x v="0"/>
    <s v="Not Rated"/>
    <n v="12.09"/>
    <n v="0"/>
    <n v="12.09"/>
  </r>
  <r>
    <x v="5418"/>
    <s v="CUST03057"/>
    <d v="2024-07-29T00:00:00"/>
    <x v="0"/>
    <s v="Cookbook"/>
    <n v="1"/>
    <s v="Valid Quantity"/>
    <s v="$7.92"/>
    <n v="0"/>
    <x v="3"/>
    <s v="Houston"/>
    <x v="3"/>
    <x v="3"/>
    <m/>
    <x v="0"/>
    <s v="Not Rated"/>
    <n v="7.92"/>
    <n v="0"/>
    <n v="7.92"/>
  </r>
  <r>
    <x v="5419"/>
    <s v="CUST01498"/>
    <d v="2025-05-29T00:00:00"/>
    <x v="3"/>
    <s v="Running Shoes"/>
    <n v="1"/>
    <s v="Valid Quantity"/>
    <s v="$37.75"/>
    <n v="10"/>
    <x v="3"/>
    <s v="Berlin"/>
    <x v="4"/>
    <x v="2"/>
    <m/>
    <x v="0"/>
    <s v="Not Rated"/>
    <n v="37.75"/>
    <n v="3.7749999999999999"/>
    <n v="33.975000000000001"/>
  </r>
  <r>
    <x v="5420"/>
    <s v="CUST02161"/>
    <d v="2025-05-19T00:00:00"/>
    <x v="3"/>
    <s v="Running Shoes"/>
    <n v="4"/>
    <s v="Valid Quantity"/>
    <s v="$16.74"/>
    <n v="15"/>
    <x v="0"/>
    <s v="London"/>
    <x v="0"/>
    <x v="0"/>
    <n v="4"/>
    <x v="0"/>
    <s v="Rated"/>
    <n v="66.959999999999994"/>
    <n v="10.043999999999999"/>
    <n v="56.915999999999997"/>
  </r>
  <r>
    <x v="5421"/>
    <s v="CUST00842"/>
    <d v="2024-08-25T00:00:00"/>
    <x v="1"/>
    <s v="LED Desk Lamp"/>
    <n v="1"/>
    <s v="Valid Quantity"/>
    <s v="$109.10"/>
    <n v="20"/>
    <x v="2"/>
    <s v="Delhi"/>
    <x v="5"/>
    <x v="0"/>
    <n v="4"/>
    <x v="0"/>
    <s v="Rated"/>
    <n v="109.1"/>
    <n v="21.82"/>
    <n v="87.28"/>
  </r>
  <r>
    <x v="5422"/>
    <s v="CUST01133"/>
    <d v="2025-12-18T00:00:00"/>
    <x v="3"/>
    <s v="Backpack"/>
    <n v="1"/>
    <s v="Valid Quantity"/>
    <s v="$95.13"/>
    <n v="15"/>
    <x v="1"/>
    <s v="Melbourne"/>
    <x v="2"/>
    <x v="0"/>
    <n v="4"/>
    <x v="0"/>
    <s v="Rated"/>
    <n v="95.13"/>
    <n v="14.269499999999999"/>
    <n v="80.860500000000002"/>
  </r>
  <r>
    <x v="5423"/>
    <s v="CUST02710"/>
    <d v="2025-01-23T00:00:00"/>
    <x v="2"/>
    <s v="Shampoo"/>
    <n v="4"/>
    <s v="Valid Quantity"/>
    <s v="$11.81"/>
    <n v="20"/>
    <x v="4"/>
    <s v="London"/>
    <x v="0"/>
    <x v="0"/>
    <n v="3"/>
    <x v="0"/>
    <s v="Rated"/>
    <n v="47.24"/>
    <n v="9.4480000000000004"/>
    <n v="37.792000000000002"/>
  </r>
  <r>
    <x v="5424"/>
    <s v="CUST01738"/>
    <d v="2026-01-01T00:00:00"/>
    <x v="3"/>
    <s v="Leather Wallet"/>
    <n v="2"/>
    <s v="Valid Quantity"/>
    <s v="$108.18"/>
    <n v="15"/>
    <x v="4"/>
    <s v="New York"/>
    <x v="3"/>
    <x v="0"/>
    <n v="5"/>
    <x v="0"/>
    <s v="Rated"/>
    <n v="216.36"/>
    <n v="32.454000000000001"/>
    <n v="183.90600000000001"/>
  </r>
  <r>
    <x v="5425"/>
    <s v="CUST00471"/>
    <d v="2026-02-27T00:00:00"/>
    <x v="5"/>
    <s v="Puzzle 1000pc"/>
    <n v="5"/>
    <s v="Valid Quantity"/>
    <s v="$17.78"/>
    <n v="0"/>
    <x v="5"/>
    <s v="Birmingham"/>
    <x v="0"/>
    <x v="0"/>
    <n v="3"/>
    <x v="0"/>
    <s v="Rated"/>
    <n v="88.9"/>
    <n v="0"/>
    <n v="88.9"/>
  </r>
  <r>
    <x v="5426"/>
    <s v="CUST02442"/>
    <d v="2025-12-30T00:00:00"/>
    <x v="5"/>
    <s v="Remote Control Car"/>
    <n v="1"/>
    <s v="Valid Quantity"/>
    <s v="$52.79"/>
    <n v="20"/>
    <x v="5"/>
    <s v="Delhi"/>
    <x v="5"/>
    <x v="0"/>
    <n v="3"/>
    <x v="0"/>
    <s v="Rated"/>
    <n v="52.79"/>
    <n v="10.558"/>
    <n v="42.231999999999999"/>
  </r>
  <r>
    <x v="5427"/>
    <s v="CUST00811"/>
    <d v="2024-06-03T00:00:00"/>
    <x v="1"/>
    <s v="Blender"/>
    <n v="3"/>
    <s v="Valid Quantity"/>
    <s v="$39.00"/>
    <n v="10"/>
    <x v="1"/>
    <s v="Montreal"/>
    <x v="1"/>
    <x v="0"/>
    <n v="3"/>
    <x v="0"/>
    <s v="Rated"/>
    <n v="117"/>
    <n v="11.7"/>
    <n v="105.3"/>
  </r>
  <r>
    <x v="5428"/>
    <s v="CUST01079"/>
    <d v="2024-08-06T00:00:00"/>
    <x v="7"/>
    <s v="Olive Oil 1L"/>
    <n v="2"/>
    <s v="Valid Quantity"/>
    <s v="$15.15"/>
    <n v="0"/>
    <x v="4"/>
    <s v="Manchester"/>
    <x v="0"/>
    <x v="0"/>
    <n v="5"/>
    <x v="0"/>
    <s v="Rated"/>
    <n v="30.3"/>
    <n v="0"/>
    <n v="30.3"/>
  </r>
  <r>
    <x v="5429"/>
    <s v="CUST00445"/>
    <d v="2026-05-05T00:00:00"/>
    <x v="2"/>
    <s v="Sunscreen SPF50"/>
    <n v="1"/>
    <s v="Valid Quantity"/>
    <s v="$58.33"/>
    <n v="0"/>
    <x v="5"/>
    <s v="Abu Dhabi"/>
    <x v="6"/>
    <x v="0"/>
    <n v="5"/>
    <x v="0"/>
    <s v="Rated"/>
    <n v="58.33"/>
    <n v="0"/>
    <n v="58.33"/>
  </r>
  <r>
    <x v="5430"/>
    <s v="CUST00139"/>
    <d v="2024-10-12T00:00:00"/>
    <x v="6"/>
    <s v="Bluetooth Speaker"/>
    <n v="2"/>
    <s v="Valid Quantity"/>
    <s v="$116.30"/>
    <n v="0"/>
    <x v="0"/>
    <s v="Hyderabad"/>
    <x v="5"/>
    <x v="0"/>
    <n v="2"/>
    <x v="0"/>
    <s v="Rated"/>
    <n v="232.6"/>
    <n v="0"/>
    <n v="232.6"/>
  </r>
  <r>
    <x v="5431"/>
    <s v="CUST00384"/>
    <d v="2025-04-01T00:00:00"/>
    <x v="2"/>
    <s v="Shampoo"/>
    <n v="1"/>
    <s v="Valid Quantity"/>
    <s v="$14.82"/>
    <n v="5"/>
    <x v="5"/>
    <s v="Los Angeles"/>
    <x v="3"/>
    <x v="2"/>
    <m/>
    <x v="0"/>
    <s v="Not Rated"/>
    <n v="14.82"/>
    <n v="0.74099999999999999"/>
    <n v="14.079000000000001"/>
  </r>
  <r>
    <x v="5432"/>
    <s v="CUST00448"/>
    <d v="2024-05-16T00:00:00"/>
    <x v="7"/>
    <s v="Olive Oil 1L"/>
    <n v="1"/>
    <s v="Valid Quantity"/>
    <s v="$3.94"/>
    <n v="10"/>
    <x v="2"/>
    <s v="Montreal"/>
    <x v="1"/>
    <x v="3"/>
    <m/>
    <x v="0"/>
    <s v="Not Rated"/>
    <n v="3.94"/>
    <n v="0.39399999999999996"/>
    <n v="3.5459999999999998"/>
  </r>
  <r>
    <x v="5433"/>
    <s v="CUST01200"/>
    <d v="2025-07-11T00:00:00"/>
    <x v="1"/>
    <s v="Ceramic Mug Set"/>
    <n v="4"/>
    <s v="Valid Quantity"/>
    <s v="$164.33"/>
    <n v="10"/>
    <x v="3"/>
    <s v="Brisbane"/>
    <x v="2"/>
    <x v="3"/>
    <m/>
    <x v="0"/>
    <s v="Not Rated"/>
    <n v="657.32"/>
    <n v="65.732000000000014"/>
    <n v="591.58800000000008"/>
  </r>
  <r>
    <x v="5434"/>
    <s v="CUST01022"/>
    <d v="2026-01-02T00:00:00"/>
    <x v="6"/>
    <s v="Gaming Mouse"/>
    <n v="2"/>
    <s v="Valid Quantity"/>
    <s v="$205.81"/>
    <n v="15"/>
    <x v="1"/>
    <s v="Los Angeles"/>
    <x v="3"/>
    <x v="0"/>
    <n v="5"/>
    <x v="0"/>
    <s v="Rated"/>
    <n v="411.62"/>
    <n v="61.743000000000002"/>
    <n v="349.87700000000001"/>
  </r>
  <r>
    <x v="5435"/>
    <s v="CUST02100"/>
    <d v="2026-05-23T00:00:00"/>
    <x v="2"/>
    <s v="Sunscreen SPF50"/>
    <n v="5"/>
    <s v="Valid Quantity"/>
    <s v="$15.90"/>
    <n v="0"/>
    <x v="4"/>
    <s v="Dubai"/>
    <x v="6"/>
    <x v="0"/>
    <n v="5"/>
    <x v="0"/>
    <s v="Rated"/>
    <n v="79.5"/>
    <n v="0"/>
    <n v="79.5"/>
  </r>
  <r>
    <x v="5436"/>
    <s v="CUST03497"/>
    <d v="2026-05-20T00:00:00"/>
    <x v="4"/>
    <s v="Cycling Helmet"/>
    <n v="4"/>
    <s v="Valid Quantity"/>
    <s v="$84.07"/>
    <n v="10"/>
    <x v="5"/>
    <s v="Berlin"/>
    <x v="4"/>
    <x v="0"/>
    <n v="5"/>
    <x v="0"/>
    <s v="Rated"/>
    <n v="336.28"/>
    <n v="33.628"/>
    <n v="302.65199999999999"/>
  </r>
  <r>
    <x v="5437"/>
    <s v="CUST01777"/>
    <d v="2024-11-24T00:00:00"/>
    <x v="3"/>
    <s v="Backpack"/>
    <n v="2"/>
    <s v="Valid Quantity"/>
    <s v="$100.12"/>
    <n v="10"/>
    <x v="0"/>
    <s v="Montreal"/>
    <x v="1"/>
    <x v="0"/>
    <n v="5"/>
    <x v="0"/>
    <s v="Rated"/>
    <n v="200.24"/>
    <n v="20.024000000000001"/>
    <n v="180.21600000000001"/>
  </r>
  <r>
    <x v="5438"/>
    <s v="CUST01154"/>
    <d v="2026-04-29T00:00:00"/>
    <x v="2"/>
    <s v="Perfume"/>
    <n v="1"/>
    <s v="Valid Quantity"/>
    <s v="$52.17"/>
    <n v="0"/>
    <x v="3"/>
    <s v="Houston"/>
    <x v="3"/>
    <x v="0"/>
    <n v="3"/>
    <x v="0"/>
    <s v="Rated"/>
    <n v="52.17"/>
    <n v="0"/>
    <n v="52.17"/>
  </r>
  <r>
    <x v="5439"/>
    <s v="CUST01478"/>
    <d v="2024-09-13T00:00:00"/>
    <x v="0"/>
    <s v="Self-Help Book"/>
    <n v="2"/>
    <s v="Valid Quantity"/>
    <s v="$35.76"/>
    <n v="10"/>
    <x v="3"/>
    <s v="New York"/>
    <x v="3"/>
    <x v="0"/>
    <n v="4"/>
    <x v="0"/>
    <s v="Rated"/>
    <n v="71.52"/>
    <n v="7.1519999999999992"/>
    <n v="64.367999999999995"/>
  </r>
  <r>
    <x v="5440"/>
    <s v="CUST00262"/>
    <d v="2025-12-26T00:00:00"/>
    <x v="2"/>
    <s v="Sunscreen SPF50"/>
    <n v="2"/>
    <s v="Valid Quantity"/>
    <s v="$24.57"/>
    <n v="0"/>
    <x v="5"/>
    <s v="Sydney"/>
    <x v="2"/>
    <x v="4"/>
    <m/>
    <x v="0"/>
    <s v="Not Rated"/>
    <n v="49.14"/>
    <n v="0"/>
    <n v="49.14"/>
  </r>
  <r>
    <x v="5441"/>
    <s v="CUST01266"/>
    <d v="2025-03-04T00:00:00"/>
    <x v="2"/>
    <s v="Face Moisturizer"/>
    <n v="1"/>
    <s v="Valid Quantity"/>
    <s v="$26.25"/>
    <n v="10"/>
    <x v="3"/>
    <s v="Hamburg"/>
    <x v="4"/>
    <x v="0"/>
    <n v="5"/>
    <x v="0"/>
    <s v="Rated"/>
    <n v="26.25"/>
    <n v="2.625"/>
    <n v="23.625"/>
  </r>
  <r>
    <x v="5442"/>
    <s v="CUST03483"/>
    <d v="2024-06-01T00:00:00"/>
    <x v="7"/>
    <s v="Green Tea Pack"/>
    <n v="2"/>
    <s v="Valid Quantity"/>
    <s v="$19.81"/>
    <n v="0"/>
    <x v="3"/>
    <s v="Dubai"/>
    <x v="6"/>
    <x v="0"/>
    <n v="3"/>
    <x v="0"/>
    <s v="Rated"/>
    <n v="39.619999999999997"/>
    <n v="0"/>
    <n v="39.619999999999997"/>
  </r>
  <r>
    <x v="5443"/>
    <s v="CUST02183"/>
    <d v="2025-06-11T00:00:00"/>
    <x v="1"/>
    <s v="Non-Stick Pan"/>
    <n v="4"/>
    <s v="Valid Quantity"/>
    <s v="$133.60"/>
    <n v="0"/>
    <x v="4"/>
    <s v="Dubai"/>
    <x v="6"/>
    <x v="0"/>
    <n v="4"/>
    <x v="0"/>
    <s v="Rated"/>
    <n v="534.4"/>
    <n v="0"/>
    <n v="534.4"/>
  </r>
  <r>
    <x v="5444"/>
    <s v="CUST02379"/>
    <d v="2026-06-22T00:00:00"/>
    <x v="7"/>
    <s v="Almonds 500g"/>
    <n v="1"/>
    <s v="Valid Quantity"/>
    <s v="$22.31"/>
    <n v="5"/>
    <x v="0"/>
    <s v="Abu Dhabi"/>
    <x v="6"/>
    <x v="0"/>
    <n v="5"/>
    <x v="0"/>
    <s v="Rated"/>
    <n v="22.31"/>
    <n v="1.1154999999999999"/>
    <n v="21.194499999999998"/>
  </r>
  <r>
    <x v="5445"/>
    <s v="CUST00592"/>
    <d v="2025-12-30T00:00:00"/>
    <x v="3"/>
    <s v="Denim Jacket"/>
    <n v="4"/>
    <s v="Valid Quantity"/>
    <s v="$44.82"/>
    <n v="20"/>
    <x v="2"/>
    <s v="Mumbai"/>
    <x v="5"/>
    <x v="0"/>
    <n v="4"/>
    <x v="0"/>
    <s v="Rated"/>
    <n v="179.28"/>
    <n v="35.856000000000002"/>
    <n v="143.42400000000001"/>
  </r>
  <r>
    <x v="5446"/>
    <s v="CUST02843"/>
    <d v="2024-10-23T00:00:00"/>
    <x v="5"/>
    <s v="Building Blocks Set"/>
    <n v="5"/>
    <s v="Valid Quantity"/>
    <s v="$29.96"/>
    <n v="0"/>
    <x v="4"/>
    <s v="New York"/>
    <x v="3"/>
    <x v="0"/>
    <n v="5"/>
    <x v="0"/>
    <s v="Rated"/>
    <n v="149.80000000000001"/>
    <n v="0"/>
    <n v="149.80000000000001"/>
  </r>
  <r>
    <x v="5447"/>
    <s v="CUST01305"/>
    <d v="2026-12-06T00:00:00"/>
    <x v="1"/>
    <s v="Air Fryer"/>
    <n v="1"/>
    <s v="Valid Quantity"/>
    <s v="$51.23"/>
    <n v="0"/>
    <x v="1"/>
    <s v="Dubai"/>
    <x v="6"/>
    <x v="0"/>
    <n v="2"/>
    <x v="0"/>
    <s v="Rated"/>
    <n v="51.23"/>
    <n v="0"/>
    <n v="51.23"/>
  </r>
  <r>
    <x v="5448"/>
    <s v="CUST02672"/>
    <d v="2026-02-15T00:00:00"/>
    <x v="1"/>
    <s v="Vacuum Cleaner"/>
    <n v="1"/>
    <s v="Valid Quantity"/>
    <s v="$173.13"/>
    <n v="25"/>
    <x v="3"/>
    <s v="Hyderabad"/>
    <x v="5"/>
    <x v="0"/>
    <n v="5"/>
    <x v="0"/>
    <s v="Rated"/>
    <n v="173.13"/>
    <n v="43.282499999999999"/>
    <n v="129.8475"/>
  </r>
  <r>
    <x v="5449"/>
    <s v="CUST03460"/>
    <d v="2026-04-28T00:00:00"/>
    <x v="0"/>
    <s v="Kids Storybook"/>
    <n v="1"/>
    <s v="Valid Quantity"/>
    <s v="$33.90"/>
    <n v="5"/>
    <x v="3"/>
    <s v="Vancouver"/>
    <x v="1"/>
    <x v="0"/>
    <n v="3"/>
    <x v="0"/>
    <s v="Rated"/>
    <n v="33.9"/>
    <n v="1.6950000000000001"/>
    <n v="32.204999999999998"/>
  </r>
  <r>
    <x v="5450"/>
    <s v="CUST00826"/>
    <d v="2026-04-23T00:00:00"/>
    <x v="3"/>
    <s v="Hoodie"/>
    <n v="2"/>
    <s v="Valid Quantity"/>
    <s v="$111.69"/>
    <n v="10"/>
    <x v="1"/>
    <s v="Berlin"/>
    <x v="4"/>
    <x v="4"/>
    <m/>
    <x v="0"/>
    <s v="Not Rated"/>
    <n v="223.38"/>
    <n v="22.338000000000001"/>
    <n v="201.042"/>
  </r>
  <r>
    <x v="5451"/>
    <s v="CUST00170"/>
    <d v="2026-12-01T00:00:00"/>
    <x v="0"/>
    <s v="Fiction Novel"/>
    <n v="2"/>
    <s v="Valid Quantity"/>
    <s v="$39.12"/>
    <n v="25"/>
    <x v="2"/>
    <s v="Hyderabad"/>
    <x v="5"/>
    <x v="0"/>
    <m/>
    <x v="0"/>
    <s v="Not Rated"/>
    <n v="78.239999999999995"/>
    <n v="19.559999999999999"/>
    <n v="58.679999999999993"/>
  </r>
  <r>
    <x v="5452"/>
    <s v="CUST02049"/>
    <d v="2025-04-21T00:00:00"/>
    <x v="3"/>
    <s v="Backpack"/>
    <n v="3"/>
    <s v="Valid Quantity"/>
    <s v="$47.49"/>
    <n v="5"/>
    <x v="5"/>
    <s v="Toronto"/>
    <x v="1"/>
    <x v="4"/>
    <m/>
    <x v="0"/>
    <s v="Not Rated"/>
    <n v="142.47"/>
    <n v="7.1234999999999999"/>
    <n v="135.34649999999999"/>
  </r>
  <r>
    <x v="5453"/>
    <s v="CUST03281"/>
    <d v="2025-08-18T00:00:00"/>
    <x v="6"/>
    <s v="Webcam"/>
    <n v="2"/>
    <s v="Valid Quantity"/>
    <s v="$114.15"/>
    <n v="25"/>
    <x v="1"/>
    <s v="Abu Dhabi"/>
    <x v="6"/>
    <x v="0"/>
    <n v="5"/>
    <x v="0"/>
    <s v="Rated"/>
    <n v="228.3"/>
    <n v="57.075000000000003"/>
    <n v="171.22500000000002"/>
  </r>
  <r>
    <x v="5454"/>
    <s v="CUST02245"/>
    <d v="2025-06-08T00:00:00"/>
    <x v="2"/>
    <s v="Sunscreen SPF50"/>
    <n v="2"/>
    <s v="Valid Quantity"/>
    <s v="$21.92"/>
    <n v="10"/>
    <x v="2"/>
    <s v="Hyderabad"/>
    <x v="5"/>
    <x v="0"/>
    <n v="2"/>
    <x v="0"/>
    <s v="Rated"/>
    <n v="43.84"/>
    <n v="4.3840000000000003"/>
    <n v="39.456000000000003"/>
  </r>
  <r>
    <x v="5455"/>
    <s v="CUST02880"/>
    <d v="2025-08-31T00:00:00"/>
    <x v="3"/>
    <s v="Hoodie"/>
    <n v="1"/>
    <s v="Valid Quantity"/>
    <s v="$43.69"/>
    <n v="20"/>
    <x v="0"/>
    <s v="Vancouver"/>
    <x v="1"/>
    <x v="0"/>
    <n v="2"/>
    <x v="0"/>
    <s v="Rated"/>
    <n v="43.69"/>
    <n v="8.7379999999999995"/>
    <n v="34.951999999999998"/>
  </r>
  <r>
    <x v="5456"/>
    <s v="CUST00176"/>
    <d v="2025-10-17T00:00:00"/>
    <x v="3"/>
    <s v="Cotton T-Shirt"/>
    <n v="1"/>
    <s v="Valid Quantity"/>
    <s v="$108.28"/>
    <n v="15"/>
    <x v="3"/>
    <s v="Berlin"/>
    <x v="4"/>
    <x v="0"/>
    <n v="4"/>
    <x v="0"/>
    <s v="Rated"/>
    <n v="108.28"/>
    <n v="16.242000000000001"/>
    <n v="92.037999999999997"/>
  </r>
  <r>
    <x v="5457"/>
    <s v="CUST00652"/>
    <d v="2026-02-03T00:00:00"/>
    <x v="1"/>
    <s v="Non-Stick Pan"/>
    <n v="1"/>
    <s v="Valid Quantity"/>
    <s v="$123.37"/>
    <n v="5"/>
    <x v="0"/>
    <s v="Munich"/>
    <x v="4"/>
    <x v="0"/>
    <n v="3"/>
    <x v="0"/>
    <s v="Rated"/>
    <n v="123.37"/>
    <n v="6.1684999999999999"/>
    <n v="117.20150000000001"/>
  </r>
  <r>
    <x v="5458"/>
    <s v="CUST01021"/>
    <d v="2024-02-02T00:00:00"/>
    <x v="0"/>
    <s v="Fiction Novel"/>
    <n v="3"/>
    <s v="Valid Quantity"/>
    <s v="$21.60"/>
    <n v="0"/>
    <x v="5"/>
    <s v="New York"/>
    <x v="3"/>
    <x v="2"/>
    <m/>
    <x v="0"/>
    <s v="Not Rated"/>
    <n v="64.800000000000011"/>
    <n v="0"/>
    <n v="64.800000000000011"/>
  </r>
  <r>
    <x v="5459"/>
    <s v="CUST01387"/>
    <d v="2024-04-02T00:00:00"/>
    <x v="0"/>
    <s v="Self-Help Book"/>
    <n v="2"/>
    <s v="Valid Quantity"/>
    <s v="$19.91"/>
    <n v="10"/>
    <x v="1"/>
    <s v="Abu Dhabi"/>
    <x v="6"/>
    <x v="0"/>
    <n v="5"/>
    <x v="0"/>
    <s v="Rated"/>
    <n v="39.82"/>
    <n v="3.9819999999999998"/>
    <n v="35.838000000000001"/>
  </r>
  <r>
    <x v="5460"/>
    <s v="CUST03360"/>
    <d v="2025-05-19T00:00:00"/>
    <x v="2"/>
    <s v="Face Moisturizer"/>
    <n v="1"/>
    <s v="Valid Quantity"/>
    <s v="$28.29"/>
    <n v="0"/>
    <x v="5"/>
    <s v="Brisbane"/>
    <x v="2"/>
    <x v="4"/>
    <m/>
    <x v="0"/>
    <s v="Not Rated"/>
    <n v="28.29"/>
    <n v="0"/>
    <n v="28.29"/>
  </r>
  <r>
    <x v="5461"/>
    <s v="CUST00813"/>
    <d v="2026-06-26T00:00:00"/>
    <x v="6"/>
    <s v="Webcam"/>
    <n v="3"/>
    <s v="Valid Quantity"/>
    <s v="$212.77"/>
    <n v="0"/>
    <x v="1"/>
    <s v="Toronto"/>
    <x v="1"/>
    <x v="1"/>
    <m/>
    <x v="0"/>
    <s v="Not Rated"/>
    <n v="638.31000000000006"/>
    <n v="0"/>
    <n v="638.31000000000006"/>
  </r>
  <r>
    <x v="5462"/>
    <s v="CUST01499"/>
    <d v="2024-06-02T00:00:00"/>
    <x v="7"/>
    <s v="Olive Oil 1L"/>
    <n v="4"/>
    <s v="Valid Quantity"/>
    <s v="$29.32"/>
    <n v="0"/>
    <x v="2"/>
    <s v="Munich"/>
    <x v="4"/>
    <x v="0"/>
    <n v="1"/>
    <x v="0"/>
    <s v="Rated"/>
    <n v="117.28"/>
    <n v="0"/>
    <n v="117.28"/>
  </r>
  <r>
    <x v="5463"/>
    <s v="CUST02342"/>
    <d v="2024-06-22T00:00:00"/>
    <x v="0"/>
    <s v="Kids Storybook"/>
    <n v="3"/>
    <s v="Valid Quantity"/>
    <s v="$32.83"/>
    <n v="0"/>
    <x v="3"/>
    <s v="Unknown"/>
    <x v="1"/>
    <x v="0"/>
    <n v="5"/>
    <x v="0"/>
    <s v="Rated"/>
    <n v="98.49"/>
    <n v="0"/>
    <n v="98.49"/>
  </r>
  <r>
    <x v="5464"/>
    <s v="CUST00683"/>
    <d v="2024-03-04T00:00:00"/>
    <x v="7"/>
    <s v="Green Tea Pack"/>
    <n v="1"/>
    <s v="Valid Quantity"/>
    <s v="$21.77"/>
    <n v="15"/>
    <x v="3"/>
    <s v="Hyderabad"/>
    <x v="5"/>
    <x v="0"/>
    <m/>
    <x v="0"/>
    <s v="Not Rated"/>
    <n v="21.77"/>
    <n v="3.2655000000000003"/>
    <n v="18.5045"/>
  </r>
  <r>
    <x v="5465"/>
    <s v="CUST02271"/>
    <d v="2025-06-22T00:00:00"/>
    <x v="2"/>
    <s v="Hair Dryer"/>
    <n v="4"/>
    <s v="Valid Quantity"/>
    <s v="$7.63"/>
    <n v="0"/>
    <x v="4"/>
    <s v="Sydney"/>
    <x v="2"/>
    <x v="0"/>
    <n v="5"/>
    <x v="0"/>
    <s v="Rated"/>
    <n v="30.52"/>
    <n v="0"/>
    <n v="30.52"/>
  </r>
  <r>
    <x v="5466"/>
    <s v="CUST02051"/>
    <d v="2025-07-05T00:00:00"/>
    <x v="0"/>
    <s v="Cookbook"/>
    <n v="2"/>
    <s v="Valid Quantity"/>
    <s v="$6.79"/>
    <n v="0"/>
    <x v="5"/>
    <s v="Brisbane"/>
    <x v="2"/>
    <x v="4"/>
    <m/>
    <x v="0"/>
    <s v="Not Rated"/>
    <n v="13.58"/>
    <n v="0"/>
    <n v="13.58"/>
  </r>
  <r>
    <x v="5467"/>
    <s v="CUST00092"/>
    <d v="2026-04-03T00:00:00"/>
    <x v="6"/>
    <s v="Laptop Stand"/>
    <n v="1"/>
    <s v="Valid Quantity"/>
    <s v="$159.61"/>
    <n v="0"/>
    <x v="2"/>
    <s v="Abu Dhabi"/>
    <x v="6"/>
    <x v="1"/>
    <m/>
    <x v="0"/>
    <s v="Not Rated"/>
    <n v="159.61000000000001"/>
    <n v="0"/>
    <n v="159.61000000000001"/>
  </r>
  <r>
    <x v="5468"/>
    <s v="CUST03366"/>
    <d v="2026-04-30T00:00:00"/>
    <x v="5"/>
    <s v="Remote Control Car"/>
    <n v="1"/>
    <s v="Valid Quantity"/>
    <s v="$39.24"/>
    <n v="10"/>
    <x v="5"/>
    <s v="Sydney"/>
    <x v="2"/>
    <x v="0"/>
    <n v="4"/>
    <x v="0"/>
    <s v="Rated"/>
    <n v="39.24"/>
    <n v="3.9240000000000004"/>
    <n v="35.316000000000003"/>
  </r>
  <r>
    <x v="5469"/>
    <s v="CUST01597"/>
    <d v="2025-05-11T00:00:00"/>
    <x v="4"/>
    <s v="Cricket Bat"/>
    <n v="4"/>
    <s v="Valid Quantity"/>
    <s v="$14.36"/>
    <n v="10"/>
    <x v="0"/>
    <s v="Sydney"/>
    <x v="2"/>
    <x v="0"/>
    <n v="4"/>
    <x v="0"/>
    <s v="Rated"/>
    <n v="57.44"/>
    <n v="5.7439999999999998"/>
    <n v="51.695999999999998"/>
  </r>
  <r>
    <x v="5470"/>
    <s v="CUST00779"/>
    <d v="2024-04-16T00:00:00"/>
    <x v="5"/>
    <s v="Building Blocks Set"/>
    <n v="2"/>
    <s v="Valid Quantity"/>
    <s v="$76.72"/>
    <n v="0"/>
    <x v="4"/>
    <s v="Sydney"/>
    <x v="2"/>
    <x v="2"/>
    <m/>
    <x v="0"/>
    <s v="Not Rated"/>
    <n v="153.44"/>
    <n v="0"/>
    <n v="153.44"/>
  </r>
  <r>
    <x v="5471"/>
    <s v="CUST00504"/>
    <d v="2026-03-17T00:00:00"/>
    <x v="3"/>
    <s v="Hoodie"/>
    <n v="5"/>
    <s v="Valid Quantity"/>
    <s v="$50.51"/>
    <n v="5"/>
    <x v="4"/>
    <s v="Montreal"/>
    <x v="1"/>
    <x v="0"/>
    <n v="5"/>
    <x v="0"/>
    <s v="Rated"/>
    <n v="252.54999999999998"/>
    <n v="12.6275"/>
    <n v="239.92249999999999"/>
  </r>
  <r>
    <x v="5472"/>
    <s v="CUST02610"/>
    <d v="2025-06-19T00:00:00"/>
    <x v="0"/>
    <s v="Fiction Novel"/>
    <n v="2"/>
    <s v="Valid Quantity"/>
    <s v="$34.93"/>
    <n v="0"/>
    <x v="4"/>
    <s v="Hyderabad"/>
    <x v="5"/>
    <x v="0"/>
    <n v="3"/>
    <x v="0"/>
    <s v="Rated"/>
    <n v="69.86"/>
    <n v="0"/>
    <n v="69.86"/>
  </r>
  <r>
    <x v="5473"/>
    <s v="CUST02881"/>
    <d v="2025-12-29T00:00:00"/>
    <x v="5"/>
    <s v="Action Figure"/>
    <n v="3"/>
    <s v="Valid Quantity"/>
    <s v="$52.59"/>
    <n v="10"/>
    <x v="5"/>
    <s v="Brisbane"/>
    <x v="2"/>
    <x v="0"/>
    <n v="5"/>
    <x v="0"/>
    <s v="Rated"/>
    <n v="157.77000000000001"/>
    <n v="15.777000000000001"/>
    <n v="141.99299999999999"/>
  </r>
  <r>
    <x v="5474"/>
    <s v="CUST03499"/>
    <d v="2025-04-10T00:00:00"/>
    <x v="5"/>
    <s v="Puzzle 1000pc"/>
    <n v="2"/>
    <s v="Valid Quantity"/>
    <s v="$32.66"/>
    <n v="15"/>
    <x v="0"/>
    <s v="Brisbane"/>
    <x v="2"/>
    <x v="0"/>
    <n v="2"/>
    <x v="0"/>
    <s v="Rated"/>
    <n v="65.319999999999993"/>
    <n v="9.798"/>
    <n v="55.521999999999991"/>
  </r>
  <r>
    <x v="5475"/>
    <s v="CUST01265"/>
    <d v="2025-05-05T00:00:00"/>
    <x v="4"/>
    <s v="Yoga Mat"/>
    <n v="4"/>
    <s v="Valid Quantity"/>
    <s v="$10.44"/>
    <n v="20"/>
    <x v="5"/>
    <s v="Munich"/>
    <x v="4"/>
    <x v="1"/>
    <m/>
    <x v="0"/>
    <s v="Not Rated"/>
    <n v="41.76"/>
    <n v="8.3519999999999985"/>
    <n v="33.408000000000001"/>
  </r>
  <r>
    <x v="5476"/>
    <s v="CUST00196"/>
    <d v="2024-08-20T00:00:00"/>
    <x v="0"/>
    <s v="Cookbook"/>
    <n v="2"/>
    <s v="Valid Quantity"/>
    <s v="$33.54"/>
    <n v="0"/>
    <x v="1"/>
    <s v="Hamburg"/>
    <x v="4"/>
    <x v="0"/>
    <n v="4"/>
    <x v="0"/>
    <s v="Rated"/>
    <n v="67.08"/>
    <n v="0"/>
    <n v="67.08"/>
  </r>
  <r>
    <x v="5477"/>
    <s v="CUST03063"/>
    <d v="2025-01-09T00:00:00"/>
    <x v="6"/>
    <s v="Webcam"/>
    <n v="2"/>
    <s v="Valid Quantity"/>
    <s v="$182.22"/>
    <n v="0"/>
    <x v="5"/>
    <s v="Manchester"/>
    <x v="0"/>
    <x v="0"/>
    <n v="4"/>
    <x v="0"/>
    <s v="Rated"/>
    <n v="364.44"/>
    <n v="0"/>
    <n v="364.44"/>
  </r>
  <r>
    <x v="5478"/>
    <s v="CUST02869"/>
    <d v="2024-06-19T00:00:00"/>
    <x v="5"/>
    <s v="Action Figure"/>
    <n v="3"/>
    <s v="Valid Quantity"/>
    <s v="$52.40"/>
    <n v="10"/>
    <x v="5"/>
    <s v="Los Angeles"/>
    <x v="3"/>
    <x v="4"/>
    <m/>
    <x v="0"/>
    <s v="Not Rated"/>
    <n v="157.19999999999999"/>
    <n v="15.72"/>
    <n v="141.47999999999999"/>
  </r>
  <r>
    <x v="5479"/>
    <s v="CUST01907"/>
    <d v="2025-06-06T00:00:00"/>
    <x v="0"/>
    <s v="Fiction Novel"/>
    <n v="1"/>
    <s v="Valid Quantity"/>
    <s v="$37.76"/>
    <n v="20"/>
    <x v="5"/>
    <s v="Houston"/>
    <x v="3"/>
    <x v="0"/>
    <n v="5"/>
    <x v="0"/>
    <s v="Rated"/>
    <n v="37.76"/>
    <n v="7.5519999999999996"/>
    <n v="30.207999999999998"/>
  </r>
  <r>
    <x v="5480"/>
    <s v="CUST00116"/>
    <d v="2025-02-09T00:00:00"/>
    <x v="6"/>
    <s v="Wireless Earbuds"/>
    <n v="0"/>
    <s v="Zero Quantity"/>
    <s v="$176.06"/>
    <n v="0"/>
    <x v="2"/>
    <s v="New York"/>
    <x v="3"/>
    <x v="0"/>
    <n v="5"/>
    <x v="2"/>
    <s v="Rated"/>
    <n v="0"/>
    <n v="0"/>
    <n v="0"/>
  </r>
  <r>
    <x v="5481"/>
    <s v="CUST02579"/>
    <d v="2024-03-19T00:00:00"/>
    <x v="2"/>
    <s v="Perfume"/>
    <n v="2"/>
    <s v="Valid Quantity"/>
    <s v="$33.54"/>
    <n v="0"/>
    <x v="3"/>
    <s v="London"/>
    <x v="0"/>
    <x v="0"/>
    <n v="4"/>
    <x v="0"/>
    <s v="Rated"/>
    <n v="67.08"/>
    <n v="0"/>
    <n v="67.08"/>
  </r>
  <r>
    <x v="5482"/>
    <s v="CUST02652"/>
    <d v="2025-04-08T00:00:00"/>
    <x v="0"/>
    <s v="Cookbook"/>
    <n v="2"/>
    <s v="Valid Quantity"/>
    <s v="$22.85"/>
    <n v="20"/>
    <x v="3"/>
    <s v="Abu Dhabi"/>
    <x v="6"/>
    <x v="3"/>
    <m/>
    <x v="0"/>
    <s v="Not Rated"/>
    <n v="45.7"/>
    <n v="9.14"/>
    <n v="36.56"/>
  </r>
  <r>
    <x v="5483"/>
    <s v="CUST02877"/>
    <d v="2024-02-12T00:00:00"/>
    <x v="4"/>
    <s v="Cycling Helmet"/>
    <n v="1"/>
    <s v="Valid Quantity"/>
    <s v="$113.78"/>
    <n v="15"/>
    <x v="0"/>
    <s v="London"/>
    <x v="0"/>
    <x v="0"/>
    <n v="5"/>
    <x v="0"/>
    <s v="Rated"/>
    <n v="113.78"/>
    <n v="17.067"/>
    <n v="96.712999999999994"/>
  </r>
  <r>
    <x v="5484"/>
    <s v="CUST01370"/>
    <d v="2025-01-11T00:00:00"/>
    <x v="1"/>
    <s v="Ceramic Mug Set"/>
    <n v="1"/>
    <s v="Valid Quantity"/>
    <s v="$97.13"/>
    <n v="5"/>
    <x v="5"/>
    <s v="Birmingham"/>
    <x v="0"/>
    <x v="2"/>
    <m/>
    <x v="0"/>
    <s v="Not Rated"/>
    <n v="97.13"/>
    <n v="4.8564999999999996"/>
    <n v="92.273499999999999"/>
  </r>
  <r>
    <x v="5485"/>
    <s v="CUST02800"/>
    <d v="2025-08-02T00:00:00"/>
    <x v="2"/>
    <s v="Sunscreen SPF50"/>
    <n v="1"/>
    <s v="Valid Quantity"/>
    <s v="$6.66"/>
    <n v="15"/>
    <x v="1"/>
    <s v="Los Angeles"/>
    <x v="3"/>
    <x v="0"/>
    <n v="3"/>
    <x v="0"/>
    <s v="Rated"/>
    <n v="6.66"/>
    <n v="0.99900000000000011"/>
    <n v="5.6609999999999996"/>
  </r>
  <r>
    <x v="5486"/>
    <s v="CUST00073"/>
    <d v="2024-03-08T00:00:00"/>
    <x v="0"/>
    <s v="Fiction Novel"/>
    <n v="3"/>
    <s v="Valid Quantity"/>
    <s v="$8.71"/>
    <n v="10"/>
    <x v="0"/>
    <s v="Berlin"/>
    <x v="4"/>
    <x v="0"/>
    <n v="4"/>
    <x v="0"/>
    <s v="Rated"/>
    <n v="26.130000000000003"/>
    <n v="2.613"/>
    <n v="23.517000000000003"/>
  </r>
  <r>
    <x v="5487"/>
    <s v="CUST01601"/>
    <d v="2026-04-14T00:00:00"/>
    <x v="2"/>
    <s v="Perfume"/>
    <n v="2"/>
    <s v="Valid Quantity"/>
    <s v="$59.13"/>
    <n v="5"/>
    <x v="4"/>
    <s v="Mumbai"/>
    <x v="5"/>
    <x v="0"/>
    <n v="3"/>
    <x v="0"/>
    <s v="Rated"/>
    <n v="118.26"/>
    <n v="5.9130000000000003"/>
    <n v="112.34700000000001"/>
  </r>
  <r>
    <x v="5488"/>
    <s v="CUST00632"/>
    <d v="2025-05-28T00:00:00"/>
    <x v="4"/>
    <s v="Cricket Bat"/>
    <n v="1"/>
    <s v="Valid Quantity"/>
    <s v="$38.62"/>
    <n v="0"/>
    <x v="4"/>
    <s v="Unknown"/>
    <x v="6"/>
    <x v="0"/>
    <n v="5"/>
    <x v="0"/>
    <s v="Rated"/>
    <n v="38.619999999999997"/>
    <n v="0"/>
    <n v="38.619999999999997"/>
  </r>
  <r>
    <x v="5489"/>
    <s v="CUST01678"/>
    <d v="2024-05-30T00:00:00"/>
    <x v="0"/>
    <s v="Fiction Novel"/>
    <n v="1"/>
    <s v="Valid Quantity"/>
    <s v="$14.86"/>
    <n v="10"/>
    <x v="5"/>
    <s v="Dubai"/>
    <x v="6"/>
    <x v="0"/>
    <n v="2"/>
    <x v="0"/>
    <s v="Rated"/>
    <n v="14.86"/>
    <n v="1.486"/>
    <n v="13.373999999999999"/>
  </r>
  <r>
    <x v="5490"/>
    <s v="CUST03356"/>
    <d v="2024-04-01T00:00:00"/>
    <x v="7"/>
    <s v="Olive Oil 1L"/>
    <n v="1"/>
    <s v="Valid Quantity"/>
    <s v="$27.97"/>
    <n v="0"/>
    <x v="5"/>
    <s v="Bengaluru"/>
    <x v="5"/>
    <x v="0"/>
    <n v="3"/>
    <x v="0"/>
    <s v="Rated"/>
    <n v="27.97"/>
    <n v="0"/>
    <n v="27.97"/>
  </r>
  <r>
    <x v="5491"/>
    <s v="CUST01460"/>
    <d v="2025-03-25T00:00:00"/>
    <x v="0"/>
    <s v="Fiction Novel"/>
    <n v="1"/>
    <s v="Valid Quantity"/>
    <s v="$29.63"/>
    <n v="5"/>
    <x v="4"/>
    <s v="Munich"/>
    <x v="4"/>
    <x v="3"/>
    <m/>
    <x v="0"/>
    <s v="Not Rated"/>
    <n v="29.63"/>
    <n v="1.4815"/>
    <n v="28.148499999999999"/>
  </r>
  <r>
    <x v="5492"/>
    <s v="CUST01388"/>
    <d v="2024-11-05T00:00:00"/>
    <x v="5"/>
    <s v="Action Figure"/>
    <n v="2"/>
    <s v="Valid Quantity"/>
    <s v="$9.54"/>
    <n v="5"/>
    <x v="0"/>
    <s v="Bengaluru"/>
    <x v="5"/>
    <x v="0"/>
    <n v="5"/>
    <x v="0"/>
    <s v="Rated"/>
    <n v="19.079999999999998"/>
    <n v="0.95399999999999996"/>
    <n v="18.125999999999998"/>
  </r>
  <r>
    <x v="5493"/>
    <s v="CUST00706"/>
    <d v="2026-05-05T00:00:00"/>
    <x v="7"/>
    <s v="Green Tea Pack"/>
    <n v="5"/>
    <s v="Valid Quantity"/>
    <s v="$18.82"/>
    <n v="20"/>
    <x v="1"/>
    <s v="Manchester"/>
    <x v="0"/>
    <x v="1"/>
    <m/>
    <x v="0"/>
    <s v="Not Rated"/>
    <n v="94.1"/>
    <n v="18.82"/>
    <n v="75.28"/>
  </r>
  <r>
    <x v="5494"/>
    <s v="CUST00932"/>
    <d v="2026-04-25T00:00:00"/>
    <x v="0"/>
    <s v="Self-Help Book"/>
    <n v="3"/>
    <s v="Valid Quantity"/>
    <s v="$16.50"/>
    <n v="15"/>
    <x v="4"/>
    <s v="Munich"/>
    <x v="4"/>
    <x v="1"/>
    <m/>
    <x v="0"/>
    <s v="Not Rated"/>
    <n v="49.5"/>
    <n v="7.4249999999999998"/>
    <n v="42.075000000000003"/>
  </r>
  <r>
    <x v="5495"/>
    <s v="CUST00154"/>
    <d v="2024-11-25T00:00:00"/>
    <x v="0"/>
    <s v="Fiction Novel"/>
    <n v="1"/>
    <s v="Valid Quantity"/>
    <s v="$37.19"/>
    <n v="5"/>
    <x v="4"/>
    <s v="Toronto"/>
    <x v="1"/>
    <x v="0"/>
    <n v="5"/>
    <x v="0"/>
    <s v="Rated"/>
    <n v="37.19"/>
    <n v="1.8594999999999999"/>
    <n v="35.330500000000001"/>
  </r>
  <r>
    <x v="5496"/>
    <s v="CUST00881"/>
    <d v="2024-06-10T00:00:00"/>
    <x v="5"/>
    <s v="Building Blocks Set"/>
    <n v="1"/>
    <s v="Valid Quantity"/>
    <s v="$22.53"/>
    <n v="0"/>
    <x v="0"/>
    <s v="Dubai"/>
    <x v="6"/>
    <x v="0"/>
    <n v="4"/>
    <x v="0"/>
    <s v="Rated"/>
    <n v="22.53"/>
    <n v="0"/>
    <n v="22.53"/>
  </r>
  <r>
    <x v="5497"/>
    <s v="CUST01503"/>
    <d v="2025-02-12T00:00:00"/>
    <x v="5"/>
    <s v="Remote Control Car"/>
    <n v="1"/>
    <s v="Valid Quantity"/>
    <s v="$16.88"/>
    <n v="10"/>
    <x v="1"/>
    <s v="Chicago"/>
    <x v="3"/>
    <x v="3"/>
    <m/>
    <x v="0"/>
    <s v="Not Rated"/>
    <n v="16.88"/>
    <n v="1.6879999999999997"/>
    <n v="15.192"/>
  </r>
  <r>
    <x v="5498"/>
    <s v="CUST00488"/>
    <d v="2026-02-21T00:00:00"/>
    <x v="7"/>
    <s v="Almonds 500g"/>
    <n v="1"/>
    <s v="Valid Quantity"/>
    <s v="$3.41"/>
    <n v="5"/>
    <x v="4"/>
    <s v="Unknown"/>
    <x v="3"/>
    <x v="3"/>
    <m/>
    <x v="0"/>
    <s v="Not Rated"/>
    <n v="3.41"/>
    <n v="0.17050000000000001"/>
    <n v="3.2395"/>
  </r>
  <r>
    <x v="5499"/>
    <s v="CUST00127"/>
    <d v="2026-10-02T00:00:00"/>
    <x v="7"/>
    <s v="Green Tea Pack"/>
    <n v="1"/>
    <s v="Valid Quantity"/>
    <s v="$4.64"/>
    <n v="5"/>
    <x v="3"/>
    <s v="Vancouver"/>
    <x v="1"/>
    <x v="0"/>
    <m/>
    <x v="0"/>
    <s v="Not Rated"/>
    <n v="4.6399999999999997"/>
    <n v="0.23199999999999998"/>
    <n v="4.4079999999999995"/>
  </r>
  <r>
    <x v="5500"/>
    <s v="CUST02686"/>
    <d v="2025-07-17T00:00:00"/>
    <x v="4"/>
    <s v="Football"/>
    <n v="2"/>
    <s v="Valid Quantity"/>
    <s v="$58.39"/>
    <n v="10"/>
    <x v="1"/>
    <s v="London"/>
    <x v="0"/>
    <x v="1"/>
    <m/>
    <x v="0"/>
    <s v="Not Rated"/>
    <n v="116.78"/>
    <n v="11.677999999999999"/>
    <n v="105.102"/>
  </r>
  <r>
    <x v="5501"/>
    <s v="CUST02615"/>
    <d v="2025-05-27T00:00:00"/>
    <x v="2"/>
    <s v="Lipstick"/>
    <n v="1"/>
    <s v="Valid Quantity"/>
    <s v="$12.77"/>
    <n v="0"/>
    <x v="1"/>
    <s v="Hamburg"/>
    <x v="4"/>
    <x v="0"/>
    <n v="4"/>
    <x v="0"/>
    <s v="Rated"/>
    <n v="12.77"/>
    <n v="0"/>
    <n v="12.77"/>
  </r>
  <r>
    <x v="5502"/>
    <s v="CUST02347"/>
    <d v="2025-01-01T00:00:00"/>
    <x v="3"/>
    <s v="Running Shoes"/>
    <n v="3"/>
    <s v="Valid Quantity"/>
    <s v="$84.81"/>
    <n v="0"/>
    <x v="5"/>
    <s v="Abu Dhabi"/>
    <x v="6"/>
    <x v="0"/>
    <n v="5"/>
    <x v="0"/>
    <s v="Rated"/>
    <n v="254.43"/>
    <n v="0"/>
    <n v="254.43"/>
  </r>
  <r>
    <x v="5503"/>
    <s v="CUST02993"/>
    <d v="2024-05-20T00:00:00"/>
    <x v="4"/>
    <s v="Football"/>
    <n v="2"/>
    <s v="Valid Quantity"/>
    <s v="$141.40"/>
    <n v="0"/>
    <x v="4"/>
    <s v="Los Angeles"/>
    <x v="3"/>
    <x v="0"/>
    <m/>
    <x v="0"/>
    <s v="Not Rated"/>
    <n v="282.8"/>
    <n v="0"/>
    <n v="282.8"/>
  </r>
  <r>
    <x v="5504"/>
    <s v="CUST01748"/>
    <d v="2026-09-03T00:00:00"/>
    <x v="4"/>
    <s v="Dumbbell Set"/>
    <n v="3"/>
    <s v="Valid Quantity"/>
    <s v="$112.92"/>
    <n v="5"/>
    <x v="0"/>
    <s v="Sydney"/>
    <x v="2"/>
    <x v="0"/>
    <n v="3"/>
    <x v="0"/>
    <s v="Rated"/>
    <n v="338.76"/>
    <n v="16.937999999999999"/>
    <n v="321.822"/>
  </r>
  <r>
    <x v="5505"/>
    <s v="CUST01707"/>
    <d v="2026-05-12T00:00:00"/>
    <x v="5"/>
    <s v="Puzzle 1000pc"/>
    <n v="3"/>
    <s v="Valid Quantity"/>
    <s v="$70.17"/>
    <n v="5"/>
    <x v="1"/>
    <s v="Munich"/>
    <x v="4"/>
    <x v="0"/>
    <n v="4"/>
    <x v="0"/>
    <s v="Rated"/>
    <n v="210.51"/>
    <n v="10.525499999999999"/>
    <n v="199.9845"/>
  </r>
  <r>
    <x v="5506"/>
    <s v="CUST02053"/>
    <d v="2025-03-05T00:00:00"/>
    <x v="3"/>
    <s v="Hoodie"/>
    <n v="2"/>
    <s v="Valid Quantity"/>
    <s v="$18.72"/>
    <n v="10"/>
    <x v="0"/>
    <s v="Mumbai"/>
    <x v="5"/>
    <x v="0"/>
    <n v="2"/>
    <x v="0"/>
    <s v="Rated"/>
    <n v="37.44"/>
    <n v="3.7439999999999998"/>
    <n v="33.695999999999998"/>
  </r>
  <r>
    <x v="5507"/>
    <s v="CUST03103"/>
    <d v="2024-03-23T00:00:00"/>
    <x v="7"/>
    <s v="Olive Oil 1L"/>
    <n v="1"/>
    <s v="Valid Quantity"/>
    <s v="$3.98"/>
    <n v="0"/>
    <x v="0"/>
    <s v="Unknown"/>
    <x v="6"/>
    <x v="0"/>
    <n v="4"/>
    <x v="0"/>
    <s v="Rated"/>
    <n v="3.98"/>
    <n v="0"/>
    <n v="3.98"/>
  </r>
  <r>
    <x v="5508"/>
    <s v="CUST02261"/>
    <d v="2024-01-07T00:00:00"/>
    <x v="0"/>
    <s v="Self-Help Book"/>
    <n v="1"/>
    <s v="Valid Quantity"/>
    <s v="$17.25"/>
    <n v="0"/>
    <x v="0"/>
    <s v="Chicago"/>
    <x v="3"/>
    <x v="0"/>
    <n v="1"/>
    <x v="0"/>
    <s v="Rated"/>
    <n v="17.25"/>
    <n v="0"/>
    <n v="17.25"/>
  </r>
  <r>
    <x v="5509"/>
    <s v="CUST03342"/>
    <d v="2026-05-07T00:00:00"/>
    <x v="7"/>
    <s v="Green Tea Pack"/>
    <n v="1"/>
    <s v="Valid Quantity"/>
    <s v="$12.68"/>
    <n v="20"/>
    <x v="1"/>
    <s v="Munich"/>
    <x v="4"/>
    <x v="4"/>
    <m/>
    <x v="0"/>
    <s v="Not Rated"/>
    <n v="12.68"/>
    <n v="2.536"/>
    <n v="10.144"/>
  </r>
  <r>
    <x v="5510"/>
    <s v="CUST03049"/>
    <d v="2024-09-15T00:00:00"/>
    <x v="4"/>
    <s v="Cricket Bat"/>
    <n v="1"/>
    <s v="Valid Quantity"/>
    <s v="$149.27"/>
    <n v="15"/>
    <x v="4"/>
    <s v="New York"/>
    <x v="3"/>
    <x v="0"/>
    <n v="3"/>
    <x v="0"/>
    <s v="Rated"/>
    <n v="149.27000000000001"/>
    <n v="22.390500000000003"/>
    <n v="126.87950000000001"/>
  </r>
  <r>
    <x v="5511"/>
    <s v="CUST00179"/>
    <d v="2025-12-31T00:00:00"/>
    <x v="6"/>
    <s v="Power Bank"/>
    <n v="3"/>
    <s v="Valid Quantity"/>
    <s v="$58.22"/>
    <n v="5"/>
    <x v="4"/>
    <s v="Melbourne"/>
    <x v="2"/>
    <x v="0"/>
    <m/>
    <x v="0"/>
    <s v="Not Rated"/>
    <n v="174.66"/>
    <n v="8.7329999999999988"/>
    <n v="165.92699999999999"/>
  </r>
  <r>
    <x v="5512"/>
    <s v="CUST00228"/>
    <d v="2024-05-06T00:00:00"/>
    <x v="0"/>
    <s v="Kids Storybook"/>
    <n v="2"/>
    <s v="Valid Quantity"/>
    <s v="$28.99"/>
    <n v="10"/>
    <x v="2"/>
    <s v="London"/>
    <x v="0"/>
    <x v="0"/>
    <n v="5"/>
    <x v="0"/>
    <s v="Rated"/>
    <n v="57.98"/>
    <n v="5.7979999999999992"/>
    <n v="52.181999999999995"/>
  </r>
  <r>
    <x v="5513"/>
    <s v="CUST00088"/>
    <d v="2025-05-13T00:00:00"/>
    <x v="1"/>
    <s v="Storage Organizer"/>
    <n v="3"/>
    <s v="Valid Quantity"/>
    <s v="$27.90"/>
    <n v="0"/>
    <x v="2"/>
    <s v="Melbourne"/>
    <x v="2"/>
    <x v="2"/>
    <m/>
    <x v="0"/>
    <s v="Not Rated"/>
    <n v="83.699999999999989"/>
    <n v="0"/>
    <n v="83.699999999999989"/>
  </r>
  <r>
    <x v="5514"/>
    <s v="CUST03377"/>
    <d v="2025-12-01T00:00:00"/>
    <x v="2"/>
    <s v="Hair Dryer"/>
    <n v="1"/>
    <s v="Valid Quantity"/>
    <s v="$14.68"/>
    <n v="5"/>
    <x v="2"/>
    <s v="New York"/>
    <x v="3"/>
    <x v="1"/>
    <m/>
    <x v="0"/>
    <s v="Not Rated"/>
    <n v="14.68"/>
    <n v="0.7340000000000001"/>
    <n v="13.946"/>
  </r>
  <r>
    <x v="5515"/>
    <s v="CUST01299"/>
    <d v="2025-09-23T00:00:00"/>
    <x v="4"/>
    <s v="Cricket Bat"/>
    <n v="1"/>
    <s v="Valid Quantity"/>
    <s v="$139.52"/>
    <n v="20"/>
    <x v="0"/>
    <s v="Hamburg"/>
    <x v="4"/>
    <x v="0"/>
    <n v="4"/>
    <x v="0"/>
    <s v="Rated"/>
    <n v="139.52000000000001"/>
    <n v="27.904"/>
    <n v="111.61600000000001"/>
  </r>
  <r>
    <x v="5516"/>
    <s v="CUST03278"/>
    <d v="2025-01-16T00:00:00"/>
    <x v="0"/>
    <s v="Self-Help Book"/>
    <n v="1"/>
    <s v="Valid Quantity"/>
    <s v="$13.21"/>
    <n v="0"/>
    <x v="2"/>
    <s v="Montreal"/>
    <x v="1"/>
    <x v="1"/>
    <m/>
    <x v="0"/>
    <s v="Not Rated"/>
    <n v="13.21"/>
    <n v="0"/>
    <n v="13.21"/>
  </r>
  <r>
    <x v="5517"/>
    <s v="CUST03442"/>
    <d v="2024-05-01T00:00:00"/>
    <x v="6"/>
    <s v="Laptop Stand"/>
    <n v="3"/>
    <s v="Valid Quantity"/>
    <s v="$53.03"/>
    <n v="5"/>
    <x v="4"/>
    <s v="Vancouver"/>
    <x v="1"/>
    <x v="0"/>
    <n v="4"/>
    <x v="0"/>
    <s v="Rated"/>
    <n v="159.09"/>
    <n v="7.9545000000000003"/>
    <n v="151.13550000000001"/>
  </r>
  <r>
    <x v="5518"/>
    <s v="CUST00199"/>
    <d v="2024-06-17T00:00:00"/>
    <x v="5"/>
    <s v="Building Blocks Set"/>
    <n v="1"/>
    <s v="Valid Quantity"/>
    <s v="$17.26"/>
    <n v="25"/>
    <x v="4"/>
    <s v="Montreal"/>
    <x v="1"/>
    <x v="1"/>
    <m/>
    <x v="0"/>
    <s v="Not Rated"/>
    <n v="17.260000000000002"/>
    <n v="4.3150000000000004"/>
    <n v="12.945"/>
  </r>
  <r>
    <x v="5519"/>
    <s v="CUST02731"/>
    <d v="2026-01-17T00:00:00"/>
    <x v="5"/>
    <s v="Action Figure"/>
    <n v="5"/>
    <s v="Valid Quantity"/>
    <s v="$20.59"/>
    <n v="15"/>
    <x v="2"/>
    <s v="Houston"/>
    <x v="3"/>
    <x v="1"/>
    <m/>
    <x v="0"/>
    <s v="Not Rated"/>
    <n v="102.95"/>
    <n v="15.442500000000001"/>
    <n v="87.507500000000007"/>
  </r>
  <r>
    <x v="5520"/>
    <s v="CUST01258"/>
    <d v="2024-03-08T00:00:00"/>
    <x v="1"/>
    <s v="Air Fryer"/>
    <n v="4"/>
    <s v="Valid Quantity"/>
    <s v="$147.01"/>
    <n v="10"/>
    <x v="4"/>
    <s v="Hyderabad"/>
    <x v="5"/>
    <x v="0"/>
    <n v="4"/>
    <x v="0"/>
    <s v="Rated"/>
    <n v="588.04"/>
    <n v="58.803999999999995"/>
    <n v="529.23599999999999"/>
  </r>
  <r>
    <x v="5521"/>
    <s v="CUST03220"/>
    <d v="2024-04-14T00:00:00"/>
    <x v="0"/>
    <s v="Kids Storybook"/>
    <n v="3"/>
    <s v="Valid Quantity"/>
    <s v="$38.02"/>
    <n v="10"/>
    <x v="4"/>
    <s v="Brisbane"/>
    <x v="2"/>
    <x v="4"/>
    <m/>
    <x v="0"/>
    <s v="Not Rated"/>
    <n v="114.06"/>
    <n v="11.405999999999999"/>
    <n v="102.654"/>
  </r>
  <r>
    <x v="5522"/>
    <s v="CUST00137"/>
    <d v="2026-06-21T00:00:00"/>
    <x v="2"/>
    <s v="Lipstick"/>
    <n v="4"/>
    <s v="Valid Quantity"/>
    <s v="$54.37"/>
    <n v="0"/>
    <x v="4"/>
    <s v="Chicago"/>
    <x v="3"/>
    <x v="0"/>
    <n v="3"/>
    <x v="0"/>
    <s v="Rated"/>
    <n v="217.48"/>
    <n v="0"/>
    <n v="217.48"/>
  </r>
  <r>
    <x v="5523"/>
    <s v="CUST00645"/>
    <d v="2024-08-04T00:00:00"/>
    <x v="6"/>
    <s v="Wireless Earbuds"/>
    <n v="2"/>
    <s v="Valid Quantity"/>
    <s v="$227.16"/>
    <n v="15"/>
    <x v="3"/>
    <s v="Houston"/>
    <x v="3"/>
    <x v="2"/>
    <m/>
    <x v="0"/>
    <s v="Not Rated"/>
    <n v="454.32"/>
    <n v="68.147999999999996"/>
    <n v="386.17200000000003"/>
  </r>
  <r>
    <x v="5524"/>
    <s v="CUST00250"/>
    <d v="2025-03-01T00:00:00"/>
    <x v="6"/>
    <s v="Gaming Mouse"/>
    <n v="3"/>
    <s v="Valid Quantity"/>
    <s v="$243.93"/>
    <n v="15"/>
    <x v="5"/>
    <s v="Vancouver"/>
    <x v="1"/>
    <x v="0"/>
    <n v="4"/>
    <x v="0"/>
    <s v="Rated"/>
    <n v="731.79"/>
    <n v="109.76849999999999"/>
    <n v="622.02149999999995"/>
  </r>
  <r>
    <x v="5525"/>
    <s v="CUST03330"/>
    <d v="2025-03-02T00:00:00"/>
    <x v="7"/>
    <s v="Basmati Rice 5kg"/>
    <n v="1"/>
    <s v="Valid Quantity"/>
    <s v="$13.72"/>
    <n v="0"/>
    <x v="5"/>
    <s v="Berlin"/>
    <x v="4"/>
    <x v="0"/>
    <n v="4"/>
    <x v="0"/>
    <s v="Rated"/>
    <n v="13.72"/>
    <n v="0"/>
    <n v="13.72"/>
  </r>
  <r>
    <x v="5526"/>
    <s v="CUST01975"/>
    <d v="2024-06-15T00:00:00"/>
    <x v="2"/>
    <s v="Hair Dryer"/>
    <n v="1"/>
    <s v="Valid Quantity"/>
    <s v="$7.49"/>
    <n v="15"/>
    <x v="0"/>
    <s v="Mumbai"/>
    <x v="5"/>
    <x v="2"/>
    <m/>
    <x v="0"/>
    <s v="Not Rated"/>
    <n v="7.49"/>
    <n v="1.1235000000000002"/>
    <n v="6.3665000000000003"/>
  </r>
  <r>
    <x v="5527"/>
    <s v="CUST03461"/>
    <d v="2026-01-20T00:00:00"/>
    <x v="0"/>
    <s v="Kids Storybook"/>
    <n v="3"/>
    <s v="Valid Quantity"/>
    <s v="$36.52"/>
    <n v="5"/>
    <x v="4"/>
    <s v="Sydney"/>
    <x v="2"/>
    <x v="4"/>
    <m/>
    <x v="0"/>
    <s v="Not Rated"/>
    <n v="109.56"/>
    <n v="5.4779999999999998"/>
    <n v="104.08200000000001"/>
  </r>
  <r>
    <x v="5528"/>
    <s v="CUST02815"/>
    <d v="2025-12-02T00:00:00"/>
    <x v="2"/>
    <s v="Perfume"/>
    <n v="4"/>
    <s v="Valid Quantity"/>
    <s v="$18.38"/>
    <n v="15"/>
    <x v="0"/>
    <s v="New York"/>
    <x v="3"/>
    <x v="4"/>
    <m/>
    <x v="0"/>
    <s v="Not Rated"/>
    <n v="73.52"/>
    <n v="11.027999999999999"/>
    <n v="62.491999999999997"/>
  </r>
  <r>
    <x v="5529"/>
    <s v="CUST03219"/>
    <d v="2024-02-15T00:00:00"/>
    <x v="6"/>
    <s v="Gaming Mouse"/>
    <n v="2"/>
    <s v="Valid Quantity"/>
    <s v="$225.38"/>
    <n v="0"/>
    <x v="1"/>
    <s v="New York"/>
    <x v="3"/>
    <x v="0"/>
    <n v="3"/>
    <x v="0"/>
    <s v="Rated"/>
    <n v="450.76"/>
    <n v="0"/>
    <n v="450.76"/>
  </r>
  <r>
    <x v="5530"/>
    <s v="CUST02391"/>
    <d v="2025-11-26T00:00:00"/>
    <x v="3"/>
    <s v="Formal Shirt"/>
    <n v="5"/>
    <s v="Valid Quantity"/>
    <s v="$103.59"/>
    <n v="20"/>
    <x v="5"/>
    <s v="Manchester"/>
    <x v="0"/>
    <x v="3"/>
    <m/>
    <x v="0"/>
    <s v="Not Rated"/>
    <n v="517.95000000000005"/>
    <n v="103.59"/>
    <n v="414.36"/>
  </r>
  <r>
    <x v="5531"/>
    <s v="CUST02706"/>
    <d v="2024-12-02T00:00:00"/>
    <x v="7"/>
    <s v="Almonds 500g"/>
    <n v="1"/>
    <s v="Valid Quantity"/>
    <s v="$4.36"/>
    <n v="20"/>
    <x v="1"/>
    <s v="Melbourne"/>
    <x v="2"/>
    <x v="4"/>
    <m/>
    <x v="0"/>
    <s v="Not Rated"/>
    <n v="4.3600000000000003"/>
    <n v="0.872"/>
    <n v="3.4880000000000004"/>
  </r>
  <r>
    <x v="5532"/>
    <s v="CUST00784"/>
    <d v="2025-03-10T00:00:00"/>
    <x v="7"/>
    <s v="Green Tea Pack"/>
    <n v="2"/>
    <s v="Valid Quantity"/>
    <s v="$28.09"/>
    <n v="0"/>
    <x v="0"/>
    <s v="Unknown"/>
    <x v="3"/>
    <x v="3"/>
    <m/>
    <x v="0"/>
    <s v="Not Rated"/>
    <n v="56.18"/>
    <n v="0"/>
    <n v="56.18"/>
  </r>
  <r>
    <x v="5533"/>
    <s v="CUST01747"/>
    <d v="2025-06-14T00:00:00"/>
    <x v="7"/>
    <s v="Almonds 500g"/>
    <n v="3"/>
    <s v="Valid Quantity"/>
    <s v="$24.29"/>
    <n v="5"/>
    <x v="4"/>
    <s v="Dubai"/>
    <x v="6"/>
    <x v="4"/>
    <m/>
    <x v="0"/>
    <s v="Not Rated"/>
    <n v="72.87"/>
    <n v="3.6435000000000004"/>
    <n v="69.226500000000001"/>
  </r>
  <r>
    <x v="5534"/>
    <s v="CUST00440"/>
    <d v="2026-05-25T00:00:00"/>
    <x v="1"/>
    <s v="Blender"/>
    <n v="2"/>
    <s v="Valid Quantity"/>
    <s v="$173.15"/>
    <n v="5"/>
    <x v="5"/>
    <s v="Munich"/>
    <x v="4"/>
    <x v="0"/>
    <n v="5"/>
    <x v="0"/>
    <s v="Rated"/>
    <n v="346.3"/>
    <n v="17.315000000000001"/>
    <n v="328.98500000000001"/>
  </r>
  <r>
    <x v="5535"/>
    <s v="CUST00385"/>
    <d v="2025-04-07T00:00:00"/>
    <x v="4"/>
    <s v="Yoga Mat"/>
    <n v="1"/>
    <s v="Valid Quantity"/>
    <s v="$89.86"/>
    <n v="10"/>
    <x v="0"/>
    <s v="Dubai"/>
    <x v="6"/>
    <x v="0"/>
    <n v="5"/>
    <x v="0"/>
    <s v="Rated"/>
    <n v="89.86"/>
    <n v="8.9860000000000007"/>
    <n v="80.873999999999995"/>
  </r>
  <r>
    <x v="5536"/>
    <s v="CUST02681"/>
    <d v="2024-04-25T00:00:00"/>
    <x v="6"/>
    <s v="USB-C Cable"/>
    <n v="1"/>
    <s v="Valid Quantity"/>
    <s v="$95.14"/>
    <n v="0"/>
    <x v="4"/>
    <s v="Los Angeles"/>
    <x v="3"/>
    <x v="0"/>
    <n v="5"/>
    <x v="0"/>
    <s v="Rated"/>
    <n v="95.14"/>
    <n v="0"/>
    <n v="95.14"/>
  </r>
  <r>
    <x v="5537"/>
    <s v="CUST02594"/>
    <d v="2025-10-05T00:00:00"/>
    <x v="6"/>
    <s v="Bluetooth Speaker"/>
    <n v="3"/>
    <s v="Valid Quantity"/>
    <s v="$243.07"/>
    <n v="0"/>
    <x v="3"/>
    <s v="Abu Dhabi"/>
    <x v="6"/>
    <x v="2"/>
    <m/>
    <x v="0"/>
    <s v="Not Rated"/>
    <n v="729.21"/>
    <n v="0"/>
    <n v="729.21"/>
  </r>
  <r>
    <x v="5538"/>
    <s v="CUST00215"/>
    <d v="2025-04-02T00:00:00"/>
    <x v="3"/>
    <s v="Hoodie"/>
    <n v="3"/>
    <s v="Valid Quantity"/>
    <s v="$95.10"/>
    <n v="0"/>
    <x v="4"/>
    <s v="Chicago"/>
    <x v="3"/>
    <x v="1"/>
    <m/>
    <x v="0"/>
    <s v="Not Rated"/>
    <n v="285.29999999999995"/>
    <n v="0"/>
    <n v="285.29999999999995"/>
  </r>
  <r>
    <x v="5539"/>
    <s v="CUST00854"/>
    <d v="2025-02-24T00:00:00"/>
    <x v="3"/>
    <s v="Hoodie"/>
    <n v="1"/>
    <s v="Valid Quantity"/>
    <s v="$114.54"/>
    <n v="5"/>
    <x v="3"/>
    <s v="Montreal"/>
    <x v="1"/>
    <x v="0"/>
    <n v="2"/>
    <x v="0"/>
    <s v="Rated"/>
    <n v="114.54"/>
    <n v="5.7270000000000003"/>
    <n v="108.813"/>
  </r>
  <r>
    <x v="5540"/>
    <s v="CUST00539"/>
    <d v="2025-11-12T00:00:00"/>
    <x v="3"/>
    <s v="Backpack"/>
    <n v="2"/>
    <s v="Valid Quantity"/>
    <s v="$47.44"/>
    <n v="15"/>
    <x v="4"/>
    <s v="New York"/>
    <x v="3"/>
    <x v="3"/>
    <m/>
    <x v="0"/>
    <s v="Not Rated"/>
    <n v="94.88"/>
    <n v="14.231999999999998"/>
    <n v="80.647999999999996"/>
  </r>
  <r>
    <x v="5541"/>
    <s v="CUST01246"/>
    <d v="2024-11-26T00:00:00"/>
    <x v="0"/>
    <s v="Cookbook"/>
    <n v="1"/>
    <s v="Valid Quantity"/>
    <s v="$10.80"/>
    <n v="10"/>
    <x v="4"/>
    <s v="Hyderabad"/>
    <x v="5"/>
    <x v="3"/>
    <m/>
    <x v="0"/>
    <s v="Not Rated"/>
    <n v="10.8"/>
    <n v="1.08"/>
    <n v="9.7200000000000006"/>
  </r>
  <r>
    <x v="5542"/>
    <s v="CUST03248"/>
    <d v="2026-09-05T00:00:00"/>
    <x v="3"/>
    <s v="Cotton T-Shirt"/>
    <n v="1"/>
    <s v="Valid Quantity"/>
    <s v="$82.40"/>
    <n v="0"/>
    <x v="0"/>
    <s v="Toronto"/>
    <x v="1"/>
    <x v="0"/>
    <n v="4"/>
    <x v="0"/>
    <s v="Rated"/>
    <n v="82.4"/>
    <n v="0"/>
    <n v="82.4"/>
  </r>
  <r>
    <x v="5543"/>
    <s v="CUST02330"/>
    <d v="2025-09-03T00:00:00"/>
    <x v="0"/>
    <s v="Fiction Novel"/>
    <n v="1"/>
    <s v="Valid Quantity"/>
    <s v="$33.46"/>
    <n v="20"/>
    <x v="5"/>
    <s v="Unknown"/>
    <x v="6"/>
    <x v="3"/>
    <m/>
    <x v="0"/>
    <s v="Not Rated"/>
    <n v="33.46"/>
    <n v="6.6920000000000002"/>
    <n v="26.768000000000001"/>
  </r>
  <r>
    <x v="5544"/>
    <s v="CUST03001"/>
    <d v="2025-05-19T00:00:00"/>
    <x v="6"/>
    <s v="Laptop Stand"/>
    <n v="4"/>
    <s v="Valid Quantity"/>
    <s v="$242.60"/>
    <n v="0"/>
    <x v="5"/>
    <s v="Dubai"/>
    <x v="6"/>
    <x v="0"/>
    <n v="2"/>
    <x v="0"/>
    <s v="Rated"/>
    <n v="970.4"/>
    <n v="0"/>
    <n v="970.4"/>
  </r>
  <r>
    <x v="5545"/>
    <s v="CUST01942"/>
    <d v="2024-09-12T00:00:00"/>
    <x v="6"/>
    <s v="Bluetooth Speaker"/>
    <n v="1"/>
    <s v="Valid Quantity"/>
    <s v="$140.91"/>
    <n v="10"/>
    <x v="3"/>
    <s v="New York"/>
    <x v="3"/>
    <x v="2"/>
    <m/>
    <x v="0"/>
    <s v="Not Rated"/>
    <n v="140.91"/>
    <n v="14.090999999999999"/>
    <n v="126.819"/>
  </r>
  <r>
    <x v="5546"/>
    <s v="CUST00311"/>
    <d v="2024-08-24T00:00:00"/>
    <x v="3"/>
    <s v="Running Shoes"/>
    <n v="1"/>
    <s v="Valid Quantity"/>
    <s v="$37.84"/>
    <n v="0"/>
    <x v="0"/>
    <s v="Brisbane"/>
    <x v="2"/>
    <x v="2"/>
    <m/>
    <x v="0"/>
    <s v="Not Rated"/>
    <n v="37.840000000000003"/>
    <n v="0"/>
    <n v="37.840000000000003"/>
  </r>
  <r>
    <x v="5547"/>
    <s v="CUST00707"/>
    <d v="2025-10-21T00:00:00"/>
    <x v="1"/>
    <s v="LED Desk Lamp"/>
    <n v="1"/>
    <s v="Valid Quantity"/>
    <s v="$40.78"/>
    <n v="5"/>
    <x v="5"/>
    <s v="Berlin"/>
    <x v="4"/>
    <x v="0"/>
    <n v="5"/>
    <x v="0"/>
    <s v="Rated"/>
    <n v="40.78"/>
    <n v="2.0390000000000001"/>
    <n v="38.741"/>
  </r>
  <r>
    <x v="5548"/>
    <s v="CUST00921"/>
    <d v="2026-05-01T00:00:00"/>
    <x v="1"/>
    <s v="Storage Organizer"/>
    <n v="1"/>
    <s v="Valid Quantity"/>
    <s v="$153.62"/>
    <n v="0"/>
    <x v="4"/>
    <s v="Mumbai"/>
    <x v="5"/>
    <x v="3"/>
    <m/>
    <x v="0"/>
    <s v="Not Rated"/>
    <n v="153.62"/>
    <n v="0"/>
    <n v="153.62"/>
  </r>
  <r>
    <x v="5549"/>
    <s v="CUST00125"/>
    <d v="2024-08-24T00:00:00"/>
    <x v="1"/>
    <s v="Ceramic Mug Set"/>
    <n v="2"/>
    <s v="Valid Quantity"/>
    <s v="$38.72"/>
    <n v="5"/>
    <x v="5"/>
    <s v="London"/>
    <x v="0"/>
    <x v="0"/>
    <n v="5"/>
    <x v="0"/>
    <s v="Rated"/>
    <n v="77.44"/>
    <n v="3.8719999999999999"/>
    <n v="73.567999999999998"/>
  </r>
  <r>
    <x v="5550"/>
    <s v="CUST00270"/>
    <d v="2026-02-20T00:00:00"/>
    <x v="3"/>
    <s v="Formal Shirt"/>
    <n v="1"/>
    <s v="Valid Quantity"/>
    <s v="$70.14"/>
    <n v="0"/>
    <x v="3"/>
    <s v="London"/>
    <x v="0"/>
    <x v="0"/>
    <n v="3"/>
    <x v="0"/>
    <s v="Rated"/>
    <n v="70.14"/>
    <n v="0"/>
    <n v="70.14"/>
  </r>
  <r>
    <x v="5551"/>
    <s v="CUST02503"/>
    <d v="2025-09-16T00:00:00"/>
    <x v="4"/>
    <s v="Cricket Bat"/>
    <n v="3"/>
    <s v="Valid Quantity"/>
    <s v="$64.84"/>
    <n v="0"/>
    <x v="3"/>
    <s v="Hyderabad"/>
    <x v="5"/>
    <x v="0"/>
    <n v="5"/>
    <x v="0"/>
    <s v="Rated"/>
    <n v="194.52"/>
    <n v="0"/>
    <n v="194.52"/>
  </r>
  <r>
    <x v="5552"/>
    <s v="CUST00670"/>
    <d v="2024-06-02T00:00:00"/>
    <x v="5"/>
    <s v="Remote Control Car"/>
    <n v="1"/>
    <s v="Valid Quantity"/>
    <s v="$36.52"/>
    <n v="0"/>
    <x v="0"/>
    <s v="Chicago"/>
    <x v="3"/>
    <x v="2"/>
    <m/>
    <x v="0"/>
    <s v="Not Rated"/>
    <n v="36.520000000000003"/>
    <n v="0"/>
    <n v="36.520000000000003"/>
  </r>
  <r>
    <x v="5553"/>
    <s v="CUST00697"/>
    <d v="2025-03-12T00:00:00"/>
    <x v="7"/>
    <s v="Almonds 500g"/>
    <n v="3"/>
    <s v="Valid Quantity"/>
    <s v="$4.69"/>
    <n v="0"/>
    <x v="4"/>
    <s v="Hyderabad"/>
    <x v="5"/>
    <x v="4"/>
    <m/>
    <x v="0"/>
    <s v="Not Rated"/>
    <n v="14.07"/>
    <n v="0"/>
    <n v="14.07"/>
  </r>
  <r>
    <x v="5554"/>
    <s v="CUST02175"/>
    <d v="2025-03-16T00:00:00"/>
    <x v="1"/>
    <s v="Ceramic Mug Set"/>
    <n v="3"/>
    <s v="Valid Quantity"/>
    <s v="$154.77"/>
    <n v="0"/>
    <x v="3"/>
    <s v="Chicago"/>
    <x v="3"/>
    <x v="0"/>
    <n v="5"/>
    <x v="0"/>
    <s v="Rated"/>
    <n v="464.31000000000006"/>
    <n v="0"/>
    <n v="464.31000000000006"/>
  </r>
  <r>
    <x v="5555"/>
    <s v="CUST01958"/>
    <d v="2025-01-17T00:00:00"/>
    <x v="5"/>
    <s v="Building Blocks Set"/>
    <n v="2"/>
    <s v="Valid Quantity"/>
    <s v="$41.53"/>
    <n v="0"/>
    <x v="3"/>
    <s v="Houston"/>
    <x v="3"/>
    <x v="0"/>
    <n v="4"/>
    <x v="0"/>
    <s v="Rated"/>
    <n v="83.06"/>
    <n v="0"/>
    <n v="83.06"/>
  </r>
  <r>
    <x v="5556"/>
    <s v="CUST02307"/>
    <d v="2024-12-11T00:00:00"/>
    <x v="4"/>
    <s v="Cricket Bat"/>
    <n v="2"/>
    <s v="Valid Quantity"/>
    <s v="$84.98"/>
    <n v="5"/>
    <x v="1"/>
    <s v="Hamburg"/>
    <x v="4"/>
    <x v="0"/>
    <n v="2"/>
    <x v="0"/>
    <s v="Rated"/>
    <n v="169.96"/>
    <n v="8.4980000000000011"/>
    <n v="161.46200000000002"/>
  </r>
  <r>
    <x v="5557"/>
    <s v="CUST01736"/>
    <d v="2025-01-02T00:00:00"/>
    <x v="0"/>
    <s v="Kids Storybook"/>
    <n v="4"/>
    <s v="Valid Quantity"/>
    <s v="$35.31"/>
    <n v="0"/>
    <x v="0"/>
    <s v="Bengaluru"/>
    <x v="5"/>
    <x v="3"/>
    <m/>
    <x v="0"/>
    <s v="Not Rated"/>
    <n v="141.24"/>
    <n v="0"/>
    <n v="141.24"/>
  </r>
  <r>
    <x v="5558"/>
    <s v="CUST00942"/>
    <d v="2026-12-05T00:00:00"/>
    <x v="1"/>
    <s v="Non-Stick Pan"/>
    <n v="1"/>
    <s v="Valid Quantity"/>
    <s v="$20.50"/>
    <n v="0"/>
    <x v="0"/>
    <s v="Montreal"/>
    <x v="1"/>
    <x v="2"/>
    <m/>
    <x v="0"/>
    <s v="Not Rated"/>
    <n v="20.5"/>
    <n v="0"/>
    <n v="20.5"/>
  </r>
  <r>
    <x v="5559"/>
    <s v="CUST00181"/>
    <d v="2025-11-29T00:00:00"/>
    <x v="4"/>
    <s v="Yoga Mat"/>
    <n v="1"/>
    <s v="Valid Quantity"/>
    <s v="$32.04"/>
    <n v="20"/>
    <x v="0"/>
    <s v="Bengaluru"/>
    <x v="5"/>
    <x v="0"/>
    <n v="5"/>
    <x v="0"/>
    <s v="Rated"/>
    <n v="32.04"/>
    <n v="6.4079999999999995"/>
    <n v="25.631999999999998"/>
  </r>
  <r>
    <x v="5560"/>
    <s v="CUST00901"/>
    <d v="2025-02-13T00:00:00"/>
    <x v="1"/>
    <s v="LED Desk Lamp"/>
    <n v="2"/>
    <s v="Valid Quantity"/>
    <s v="$142.04"/>
    <n v="5"/>
    <x v="3"/>
    <s v="Unknown"/>
    <x v="2"/>
    <x v="0"/>
    <n v="5"/>
    <x v="0"/>
    <s v="Rated"/>
    <n v="284.08"/>
    <n v="14.203999999999999"/>
    <n v="269.87599999999998"/>
  </r>
  <r>
    <x v="5561"/>
    <s v="CUST00711"/>
    <d v="2025-11-22T00:00:00"/>
    <x v="0"/>
    <s v="Fiction Novel"/>
    <n v="4"/>
    <s v="Valid Quantity"/>
    <s v="$32.39"/>
    <n v="0"/>
    <x v="3"/>
    <s v="Hyderabad"/>
    <x v="5"/>
    <x v="0"/>
    <n v="3"/>
    <x v="0"/>
    <s v="Rated"/>
    <n v="129.56"/>
    <n v="0"/>
    <n v="129.56"/>
  </r>
  <r>
    <x v="5562"/>
    <s v="CUST01887"/>
    <d v="2026-01-28T00:00:00"/>
    <x v="2"/>
    <s v="Sunscreen SPF50"/>
    <n v="1"/>
    <s v="Valid Quantity"/>
    <s v="$29.21"/>
    <n v="5"/>
    <x v="2"/>
    <s v="Birmingham"/>
    <x v="0"/>
    <x v="1"/>
    <m/>
    <x v="0"/>
    <s v="Not Rated"/>
    <n v="29.21"/>
    <n v="1.4605000000000001"/>
    <n v="27.749500000000001"/>
  </r>
  <r>
    <x v="5563"/>
    <s v="CUST02256"/>
    <d v="2024-02-29T00:00:00"/>
    <x v="1"/>
    <s v="Air Fryer"/>
    <n v="1"/>
    <s v="Valid Quantity"/>
    <s v="$87.81"/>
    <n v="15"/>
    <x v="2"/>
    <s v="Vancouver"/>
    <x v="1"/>
    <x v="1"/>
    <m/>
    <x v="0"/>
    <s v="Not Rated"/>
    <n v="87.81"/>
    <n v="13.171500000000002"/>
    <n v="74.638499999999993"/>
  </r>
  <r>
    <x v="5564"/>
    <s v="CUST03280"/>
    <d v="2025-08-16T00:00:00"/>
    <x v="6"/>
    <s v="USB-C Cable"/>
    <n v="2"/>
    <s v="Valid Quantity"/>
    <s v="$77.16"/>
    <n v="5"/>
    <x v="0"/>
    <s v="Berlin"/>
    <x v="4"/>
    <x v="0"/>
    <m/>
    <x v="0"/>
    <s v="Not Rated"/>
    <n v="154.32"/>
    <n v="7.7159999999999993"/>
    <n v="146.60399999999998"/>
  </r>
  <r>
    <x v="5565"/>
    <s v="CUST02900"/>
    <d v="2025-05-23T00:00:00"/>
    <x v="5"/>
    <s v="Building Blocks Set"/>
    <n v="1"/>
    <s v="Valid Quantity"/>
    <s v="$87.04"/>
    <n v="15"/>
    <x v="5"/>
    <s v="Hamburg"/>
    <x v="4"/>
    <x v="4"/>
    <m/>
    <x v="0"/>
    <s v="Not Rated"/>
    <n v="87.04"/>
    <n v="13.056000000000001"/>
    <n v="73.984000000000009"/>
  </r>
  <r>
    <x v="5566"/>
    <s v="CUST02687"/>
    <d v="2024-05-31T00:00:00"/>
    <x v="5"/>
    <s v="Remote Control Car"/>
    <n v="2"/>
    <s v="Valid Quantity"/>
    <s v="$42.32"/>
    <n v="0"/>
    <x v="5"/>
    <s v="Delhi"/>
    <x v="5"/>
    <x v="4"/>
    <m/>
    <x v="0"/>
    <s v="Not Rated"/>
    <n v="84.64"/>
    <n v="0"/>
    <n v="84.64"/>
  </r>
  <r>
    <x v="5567"/>
    <s v="CUST01602"/>
    <d v="2026-02-17T00:00:00"/>
    <x v="7"/>
    <s v="Green Tea Pack"/>
    <n v="1"/>
    <s v="Valid Quantity"/>
    <s v="$5.86"/>
    <n v="10"/>
    <x v="0"/>
    <s v="Dubai"/>
    <x v="6"/>
    <x v="0"/>
    <n v="5"/>
    <x v="0"/>
    <s v="Rated"/>
    <n v="5.86"/>
    <n v="0.58599999999999997"/>
    <n v="5.274"/>
  </r>
  <r>
    <x v="5568"/>
    <s v="CUST01211"/>
    <d v="2025-05-07T00:00:00"/>
    <x v="1"/>
    <s v="Blender"/>
    <n v="1"/>
    <s v="Valid Quantity"/>
    <s v="$150.39"/>
    <n v="5"/>
    <x v="5"/>
    <s v="Abu Dhabi"/>
    <x v="6"/>
    <x v="0"/>
    <n v="3"/>
    <x v="0"/>
    <s v="Rated"/>
    <n v="150.38999999999999"/>
    <n v="7.519499999999999"/>
    <n v="142.87049999999999"/>
  </r>
  <r>
    <x v="5569"/>
    <s v="CUST03453"/>
    <d v="2025-01-03T00:00:00"/>
    <x v="2"/>
    <s v="Face Moisturizer"/>
    <n v="2"/>
    <s v="Valid Quantity"/>
    <s v="$8.77"/>
    <n v="0"/>
    <x v="0"/>
    <s v="Los Angeles"/>
    <x v="3"/>
    <x v="3"/>
    <m/>
    <x v="0"/>
    <s v="Not Rated"/>
    <n v="17.54"/>
    <n v="0"/>
    <n v="17.54"/>
  </r>
  <r>
    <x v="5570"/>
    <s v="CUST02673"/>
    <d v="2026-04-29T00:00:00"/>
    <x v="1"/>
    <s v="Vacuum Cleaner"/>
    <n v="1"/>
    <s v="Valid Quantity"/>
    <s v="$121.16"/>
    <n v="15"/>
    <x v="5"/>
    <s v="Los Angeles"/>
    <x v="3"/>
    <x v="3"/>
    <m/>
    <x v="0"/>
    <s v="Not Rated"/>
    <n v="121.16"/>
    <n v="18.173999999999999"/>
    <n v="102.98599999999999"/>
  </r>
  <r>
    <x v="5571"/>
    <s v="CUST00807"/>
    <d v="2025-05-17T00:00:00"/>
    <x v="7"/>
    <s v="Green Tea Pack"/>
    <n v="1"/>
    <s v="Valid Quantity"/>
    <s v="$22.13"/>
    <n v="0"/>
    <x v="5"/>
    <s v="Abu Dhabi"/>
    <x v="6"/>
    <x v="1"/>
    <m/>
    <x v="0"/>
    <s v="Not Rated"/>
    <n v="22.13"/>
    <n v="0"/>
    <n v="22.13"/>
  </r>
  <r>
    <x v="5572"/>
    <s v="CUST02354"/>
    <d v="2024-02-08T00:00:00"/>
    <x v="5"/>
    <s v="Remote Control Car"/>
    <n v="2"/>
    <s v="Valid Quantity"/>
    <s v="$44.76"/>
    <n v="20"/>
    <x v="4"/>
    <s v="Hyderabad"/>
    <x v="5"/>
    <x v="1"/>
    <m/>
    <x v="0"/>
    <s v="Not Rated"/>
    <n v="89.52"/>
    <n v="17.904"/>
    <n v="71.616"/>
  </r>
  <r>
    <x v="5573"/>
    <s v="CUST01617"/>
    <d v="2025-04-11T00:00:00"/>
    <x v="1"/>
    <s v="Ceramic Mug Set"/>
    <n v="2"/>
    <s v="Valid Quantity"/>
    <s v="$66.76"/>
    <n v="10"/>
    <x v="5"/>
    <s v="Abu Dhabi"/>
    <x v="6"/>
    <x v="1"/>
    <m/>
    <x v="0"/>
    <s v="Not Rated"/>
    <n v="133.52000000000001"/>
    <n v="13.352"/>
    <n v="120.16800000000001"/>
  </r>
  <r>
    <x v="5574"/>
    <s v="CUST01592"/>
    <d v="2024-02-18T00:00:00"/>
    <x v="2"/>
    <s v="Lipstick"/>
    <n v="2"/>
    <s v="Valid Quantity"/>
    <s v="$21.01"/>
    <n v="10"/>
    <x v="5"/>
    <s v="Delhi"/>
    <x v="5"/>
    <x v="0"/>
    <n v="2"/>
    <x v="0"/>
    <s v="Rated"/>
    <n v="42.02"/>
    <n v="4.2020000000000008"/>
    <n v="37.818000000000005"/>
  </r>
  <r>
    <x v="5575"/>
    <s v="CUST00145"/>
    <d v="2025-04-07T00:00:00"/>
    <x v="5"/>
    <s v="Action Figure"/>
    <n v="2"/>
    <s v="Valid Quantity"/>
    <s v="$48.55"/>
    <n v="10"/>
    <x v="4"/>
    <s v="Manchester"/>
    <x v="0"/>
    <x v="0"/>
    <n v="4"/>
    <x v="0"/>
    <s v="Rated"/>
    <n v="97.1"/>
    <n v="9.7100000000000009"/>
    <n v="87.389999999999986"/>
  </r>
  <r>
    <x v="5576"/>
    <s v="CUST00830"/>
    <d v="2024-11-07T00:00:00"/>
    <x v="5"/>
    <s v="Puzzle 1000pc"/>
    <n v="1"/>
    <s v="Valid Quantity"/>
    <s v="$42.54"/>
    <n v="0"/>
    <x v="2"/>
    <s v="Brisbane"/>
    <x v="2"/>
    <x v="2"/>
    <m/>
    <x v="0"/>
    <s v="Not Rated"/>
    <n v="42.54"/>
    <n v="0"/>
    <n v="42.54"/>
  </r>
  <r>
    <x v="5577"/>
    <s v="CUST00778"/>
    <d v="2025-06-24T00:00:00"/>
    <x v="5"/>
    <s v="Building Blocks Set"/>
    <n v="2"/>
    <s v="Valid Quantity"/>
    <s v="$54.86"/>
    <n v="20"/>
    <x v="0"/>
    <s v="Munich"/>
    <x v="4"/>
    <x v="0"/>
    <n v="2"/>
    <x v="0"/>
    <s v="Rated"/>
    <n v="109.72"/>
    <n v="21.944000000000003"/>
    <n v="87.775999999999996"/>
  </r>
  <r>
    <x v="5578"/>
    <s v="CUST00311"/>
    <d v="2025-07-11T00:00:00"/>
    <x v="6"/>
    <s v="Smartwatch"/>
    <n v="2"/>
    <s v="Valid Quantity"/>
    <s v="$80.95"/>
    <n v="0"/>
    <x v="4"/>
    <s v="Manchester"/>
    <x v="0"/>
    <x v="0"/>
    <n v="5"/>
    <x v="0"/>
    <s v="Rated"/>
    <n v="161.9"/>
    <n v="0"/>
    <n v="161.9"/>
  </r>
  <r>
    <x v="5579"/>
    <s v="CUST02503"/>
    <d v="2025-05-29T00:00:00"/>
    <x v="1"/>
    <s v="LED Desk Lamp"/>
    <n v="2"/>
    <s v="Valid Quantity"/>
    <s v="$79.47"/>
    <n v="10"/>
    <x v="0"/>
    <s v="Brisbane"/>
    <x v="2"/>
    <x v="0"/>
    <n v="5"/>
    <x v="0"/>
    <s v="Rated"/>
    <n v="158.94"/>
    <n v="15.894"/>
    <n v="143.04599999999999"/>
  </r>
  <r>
    <x v="5580"/>
    <s v="CUST02457"/>
    <d v="2024-01-16T00:00:00"/>
    <x v="3"/>
    <s v="Backpack"/>
    <n v="1"/>
    <s v="Valid Quantity"/>
    <s v="$16.70"/>
    <n v="0"/>
    <x v="0"/>
    <s v="Munich"/>
    <x v="4"/>
    <x v="0"/>
    <n v="3"/>
    <x v="0"/>
    <s v="Rated"/>
    <n v="16.7"/>
    <n v="0"/>
    <n v="16.7"/>
  </r>
  <r>
    <x v="5581"/>
    <s v="CUST00805"/>
    <d v="2024-04-10T00:00:00"/>
    <x v="6"/>
    <s v="Power Bank"/>
    <n v="4"/>
    <s v="Valid Quantity"/>
    <s v="$104.84"/>
    <n v="20"/>
    <x v="4"/>
    <s v="Abu Dhabi"/>
    <x v="6"/>
    <x v="0"/>
    <n v="4"/>
    <x v="0"/>
    <s v="Rated"/>
    <n v="419.36"/>
    <n v="83.872000000000014"/>
    <n v="335.488"/>
  </r>
  <r>
    <x v="5582"/>
    <s v="CUST00157"/>
    <d v="2024-04-29T00:00:00"/>
    <x v="3"/>
    <s v="Running Shoes"/>
    <n v="1"/>
    <s v="Valid Quantity"/>
    <s v="$118.25"/>
    <n v="0"/>
    <x v="0"/>
    <s v="Dubai"/>
    <x v="6"/>
    <x v="3"/>
    <m/>
    <x v="0"/>
    <s v="Not Rated"/>
    <n v="118.25"/>
    <n v="0"/>
    <n v="118.25"/>
  </r>
  <r>
    <x v="5583"/>
    <s v="CUST02087"/>
    <d v="2026-03-19T00:00:00"/>
    <x v="4"/>
    <s v="Dumbbell Set"/>
    <n v="1"/>
    <s v="Valid Quantity"/>
    <s v="$36.38"/>
    <n v="5"/>
    <x v="5"/>
    <s v="Berlin"/>
    <x v="4"/>
    <x v="0"/>
    <n v="1"/>
    <x v="0"/>
    <s v="Rated"/>
    <n v="36.380000000000003"/>
    <n v="1.819"/>
    <n v="34.561"/>
  </r>
  <r>
    <x v="5584"/>
    <s v="CUST03334"/>
    <d v="2024-12-26T00:00:00"/>
    <x v="5"/>
    <s v="Puzzle 1000pc"/>
    <n v="2"/>
    <s v="Valid Quantity"/>
    <s v="$83.51"/>
    <n v="10"/>
    <x v="1"/>
    <s v="London"/>
    <x v="0"/>
    <x v="0"/>
    <n v="5"/>
    <x v="0"/>
    <s v="Rated"/>
    <n v="167.02"/>
    <n v="16.702000000000002"/>
    <n v="150.31800000000001"/>
  </r>
  <r>
    <x v="5585"/>
    <s v="CUST03317"/>
    <d v="2025-10-10T00:00:00"/>
    <x v="0"/>
    <s v="Kids Storybook"/>
    <n v="4"/>
    <s v="Valid Quantity"/>
    <s v="$13.49"/>
    <n v="0"/>
    <x v="0"/>
    <s v="Melbourne"/>
    <x v="2"/>
    <x v="0"/>
    <n v="4"/>
    <x v="0"/>
    <s v="Rated"/>
    <n v="53.96"/>
    <n v="0"/>
    <n v="53.96"/>
  </r>
  <r>
    <x v="5586"/>
    <s v="CUST01237"/>
    <d v="2024-06-26T00:00:00"/>
    <x v="2"/>
    <s v="Face Moisturizer"/>
    <n v="1"/>
    <s v="Valid Quantity"/>
    <s v="$5.37"/>
    <n v="10"/>
    <x v="5"/>
    <s v="Manchester"/>
    <x v="0"/>
    <x v="2"/>
    <m/>
    <x v="0"/>
    <s v="Not Rated"/>
    <n v="5.37"/>
    <n v="0.53700000000000003"/>
    <n v="4.8330000000000002"/>
  </r>
  <r>
    <x v="5587"/>
    <s v="CUST02677"/>
    <d v="2025-11-12T00:00:00"/>
    <x v="7"/>
    <s v="Almonds 500g"/>
    <n v="1"/>
    <s v="Valid Quantity"/>
    <s v="$26.23"/>
    <n v="0"/>
    <x v="2"/>
    <s v="Manchester"/>
    <x v="0"/>
    <x v="1"/>
    <m/>
    <x v="0"/>
    <s v="Not Rated"/>
    <n v="26.23"/>
    <n v="0"/>
    <n v="26.23"/>
  </r>
  <r>
    <x v="5588"/>
    <s v="CUST01147"/>
    <d v="2024-04-14T00:00:00"/>
    <x v="1"/>
    <s v="Non-Stick Pan"/>
    <n v="3"/>
    <s v="Valid Quantity"/>
    <s v="$157.37"/>
    <n v="0"/>
    <x v="4"/>
    <s v="Munich"/>
    <x v="4"/>
    <x v="0"/>
    <n v="3"/>
    <x v="0"/>
    <s v="Rated"/>
    <n v="472.11"/>
    <n v="0"/>
    <n v="472.11"/>
  </r>
  <r>
    <x v="5589"/>
    <s v="CUST01026"/>
    <d v="2026-03-06T00:00:00"/>
    <x v="7"/>
    <s v="Almonds 500g"/>
    <n v="1"/>
    <s v="Valid Quantity"/>
    <s v="$16.84"/>
    <n v="0"/>
    <x v="1"/>
    <s v="Toronto"/>
    <x v="1"/>
    <x v="2"/>
    <m/>
    <x v="0"/>
    <s v="Not Rated"/>
    <n v="16.84"/>
    <n v="0"/>
    <n v="16.84"/>
  </r>
  <r>
    <x v="5590"/>
    <s v="CUST01463"/>
    <d v="2025-08-03T00:00:00"/>
    <x v="0"/>
    <s v="Kids Storybook"/>
    <n v="4"/>
    <s v="Valid Quantity"/>
    <s v="$17.59"/>
    <n v="5"/>
    <x v="0"/>
    <s v="Unknown"/>
    <x v="1"/>
    <x v="0"/>
    <n v="5"/>
    <x v="0"/>
    <s v="Rated"/>
    <n v="70.36"/>
    <n v="3.5180000000000002"/>
    <n v="66.841999999999999"/>
  </r>
  <r>
    <x v="5591"/>
    <s v="CUST01441"/>
    <d v="2025-03-15T00:00:00"/>
    <x v="5"/>
    <s v="Puzzle 1000pc"/>
    <n v="2"/>
    <s v="Valid Quantity"/>
    <s v="$12.99"/>
    <n v="15"/>
    <x v="5"/>
    <s v="Delhi"/>
    <x v="5"/>
    <x v="1"/>
    <m/>
    <x v="0"/>
    <s v="Not Rated"/>
    <n v="25.98"/>
    <n v="3.8969999999999998"/>
    <n v="22.083000000000002"/>
  </r>
  <r>
    <x v="5592"/>
    <s v="CUST03324"/>
    <d v="2026-05-25T00:00:00"/>
    <x v="1"/>
    <s v="Ceramic Mug Set"/>
    <n v="1"/>
    <s v="Valid Quantity"/>
    <s v="$155.21"/>
    <n v="25"/>
    <x v="2"/>
    <s v="Dubai"/>
    <x v="6"/>
    <x v="4"/>
    <m/>
    <x v="0"/>
    <s v="Not Rated"/>
    <n v="155.21"/>
    <n v="38.802500000000002"/>
    <n v="116.4075"/>
  </r>
  <r>
    <x v="5593"/>
    <s v="CUST02602"/>
    <d v="2026-06-21T00:00:00"/>
    <x v="3"/>
    <s v="Running Shoes"/>
    <n v="1"/>
    <s v="Valid Quantity"/>
    <s v="$59.96"/>
    <n v="5"/>
    <x v="1"/>
    <s v="Sydney"/>
    <x v="2"/>
    <x v="3"/>
    <m/>
    <x v="0"/>
    <s v="Not Rated"/>
    <n v="59.96"/>
    <n v="2.9980000000000002"/>
    <n v="56.962000000000003"/>
  </r>
  <r>
    <x v="5594"/>
    <s v="CUST01720"/>
    <d v="2024-05-01T00:00:00"/>
    <x v="2"/>
    <s v="Face Moisturizer"/>
    <n v="1"/>
    <s v="Valid Quantity"/>
    <s v="$43.91"/>
    <n v="15"/>
    <x v="3"/>
    <s v="Hamburg"/>
    <x v="4"/>
    <x v="2"/>
    <m/>
    <x v="0"/>
    <s v="Not Rated"/>
    <n v="43.91"/>
    <n v="6.5865"/>
    <n v="37.323499999999996"/>
  </r>
  <r>
    <x v="5595"/>
    <s v="CUST00423"/>
    <d v="2024-05-06T00:00:00"/>
    <x v="5"/>
    <s v="Building Blocks Set"/>
    <n v="1"/>
    <s v="Valid Quantity"/>
    <s v="$36.83"/>
    <n v="10"/>
    <x v="4"/>
    <s v="Toronto"/>
    <x v="1"/>
    <x v="3"/>
    <m/>
    <x v="0"/>
    <s v="Not Rated"/>
    <n v="36.83"/>
    <n v="3.6829999999999994"/>
    <n v="33.146999999999998"/>
  </r>
  <r>
    <x v="5596"/>
    <s v="CUST02226"/>
    <d v="2024-09-05T00:00:00"/>
    <x v="6"/>
    <s v="USB-C Cable"/>
    <n v="1"/>
    <s v="Valid Quantity"/>
    <s v="$89.84"/>
    <n v="5"/>
    <x v="5"/>
    <s v="Unknown"/>
    <x v="6"/>
    <x v="0"/>
    <n v="4"/>
    <x v="0"/>
    <s v="Rated"/>
    <n v="89.84"/>
    <n v="4.4920000000000009"/>
    <n v="85.347999999999999"/>
  </r>
  <r>
    <x v="5597"/>
    <s v="CUST00377"/>
    <d v="2024-01-28T00:00:00"/>
    <x v="2"/>
    <s v="Sunscreen SPF50"/>
    <n v="1"/>
    <s v="Valid Quantity"/>
    <s v="$57.91"/>
    <n v="5"/>
    <x v="2"/>
    <s v="Berlin"/>
    <x v="4"/>
    <x v="3"/>
    <m/>
    <x v="0"/>
    <s v="Not Rated"/>
    <n v="57.91"/>
    <n v="2.8954999999999997"/>
    <n v="55.014499999999998"/>
  </r>
  <r>
    <x v="5598"/>
    <s v="CUST00257"/>
    <d v="2024-08-17T00:00:00"/>
    <x v="1"/>
    <s v="Storage Organizer"/>
    <n v="2"/>
    <s v="Valid Quantity"/>
    <s v="$170.88"/>
    <n v="10"/>
    <x v="3"/>
    <s v="Bengaluru"/>
    <x v="5"/>
    <x v="0"/>
    <n v="4"/>
    <x v="0"/>
    <s v="Rated"/>
    <n v="341.76"/>
    <n v="34.176000000000002"/>
    <n v="307.584"/>
  </r>
  <r>
    <x v="5599"/>
    <s v="CUST01139"/>
    <d v="2026-05-06T00:00:00"/>
    <x v="3"/>
    <s v="Cotton T-Shirt"/>
    <n v="1"/>
    <s v="Valid Quantity"/>
    <s v="$92.12"/>
    <n v="10"/>
    <x v="3"/>
    <s v="Hamburg"/>
    <x v="4"/>
    <x v="1"/>
    <m/>
    <x v="0"/>
    <s v="Not Rated"/>
    <n v="92.12"/>
    <n v="9.2119999999999997"/>
    <n v="82.908000000000001"/>
  </r>
  <r>
    <x v="5600"/>
    <s v="CUST03090"/>
    <d v="2025-03-07T00:00:00"/>
    <x v="3"/>
    <s v="Leather Wallet"/>
    <n v="3"/>
    <s v="Valid Quantity"/>
    <s v="$87.02"/>
    <n v="20"/>
    <x v="2"/>
    <s v="Toronto"/>
    <x v="1"/>
    <x v="0"/>
    <n v="3"/>
    <x v="0"/>
    <s v="Rated"/>
    <n v="261.06"/>
    <n v="52.211999999999996"/>
    <n v="208.84800000000001"/>
  </r>
  <r>
    <x v="5601"/>
    <s v="CUST01007"/>
    <d v="2025-10-23T00:00:00"/>
    <x v="1"/>
    <s v="Vacuum Cleaner"/>
    <n v="1"/>
    <s v="Valid Quantity"/>
    <s v="$115.22"/>
    <n v="10"/>
    <x v="4"/>
    <s v="Dubai"/>
    <x v="6"/>
    <x v="4"/>
    <m/>
    <x v="0"/>
    <s v="Not Rated"/>
    <n v="115.22"/>
    <n v="11.522"/>
    <n v="103.69799999999999"/>
  </r>
  <r>
    <x v="5602"/>
    <s v="CUST01221"/>
    <d v="2025-03-06T00:00:00"/>
    <x v="1"/>
    <s v="Blender"/>
    <n v="1"/>
    <s v="Valid Quantity"/>
    <s v="$79.27"/>
    <n v="0"/>
    <x v="1"/>
    <s v="Munich"/>
    <x v="4"/>
    <x v="1"/>
    <m/>
    <x v="0"/>
    <s v="Not Rated"/>
    <n v="79.27"/>
    <n v="0"/>
    <n v="79.27"/>
  </r>
  <r>
    <x v="5603"/>
    <s v="CUST01532"/>
    <d v="2024-06-20T00:00:00"/>
    <x v="2"/>
    <s v="Shampoo"/>
    <n v="4"/>
    <s v="Valid Quantity"/>
    <s v="$38.15"/>
    <n v="0"/>
    <x v="3"/>
    <s v="Hyderabad"/>
    <x v="5"/>
    <x v="0"/>
    <n v="4"/>
    <x v="0"/>
    <s v="Rated"/>
    <n v="152.6"/>
    <n v="0"/>
    <n v="152.6"/>
  </r>
  <r>
    <x v="5604"/>
    <s v="CUST01250"/>
    <d v="2024-09-21T00:00:00"/>
    <x v="6"/>
    <s v="Power Bank"/>
    <n v="2"/>
    <s v="Valid Quantity"/>
    <s v="$174.20"/>
    <n v="5"/>
    <x v="1"/>
    <s v="Hamburg"/>
    <x v="4"/>
    <x v="0"/>
    <n v="4"/>
    <x v="0"/>
    <s v="Rated"/>
    <n v="348.4"/>
    <n v="17.420000000000002"/>
    <n v="330.97999999999996"/>
  </r>
  <r>
    <x v="5605"/>
    <s v="CUST02745"/>
    <d v="2025-03-18T00:00:00"/>
    <x v="0"/>
    <s v="Kids Storybook"/>
    <n v="4"/>
    <s v="Valid Quantity"/>
    <s v="$18.74"/>
    <n v="20"/>
    <x v="3"/>
    <s v="New York"/>
    <x v="3"/>
    <x v="4"/>
    <m/>
    <x v="0"/>
    <s v="Not Rated"/>
    <n v="74.959999999999994"/>
    <n v="14.991999999999997"/>
    <n v="59.967999999999996"/>
  </r>
  <r>
    <x v="5606"/>
    <s v="CUST03056"/>
    <d v="2025-03-25T00:00:00"/>
    <x v="3"/>
    <s v="Leather Wallet"/>
    <n v="1"/>
    <s v="Valid Quantity"/>
    <s v="$20.64"/>
    <n v="10"/>
    <x v="1"/>
    <s v="Berlin"/>
    <x v="4"/>
    <x v="0"/>
    <n v="4"/>
    <x v="0"/>
    <s v="Rated"/>
    <n v="20.64"/>
    <n v="2.0640000000000001"/>
    <n v="18.576000000000001"/>
  </r>
  <r>
    <x v="5607"/>
    <s v="CUST01294"/>
    <d v="2025-02-03T00:00:00"/>
    <x v="7"/>
    <s v="Basmati Rice 5kg"/>
    <n v="1"/>
    <s v="Valid Quantity"/>
    <s v="$6.26"/>
    <n v="5"/>
    <x v="4"/>
    <s v="London"/>
    <x v="0"/>
    <x v="4"/>
    <m/>
    <x v="0"/>
    <s v="Not Rated"/>
    <n v="6.26"/>
    <n v="0.31299999999999994"/>
    <n v="5.9470000000000001"/>
  </r>
  <r>
    <x v="5608"/>
    <s v="CUST02361"/>
    <d v="2024-05-25T00:00:00"/>
    <x v="2"/>
    <s v="Lipstick"/>
    <n v="3"/>
    <s v="Valid Quantity"/>
    <s v="$50.07"/>
    <n v="5"/>
    <x v="1"/>
    <s v="Los Angeles"/>
    <x v="3"/>
    <x v="0"/>
    <n v="4"/>
    <x v="0"/>
    <s v="Rated"/>
    <n v="150.21"/>
    <n v="7.5105000000000004"/>
    <n v="142.6995"/>
  </r>
  <r>
    <x v="5609"/>
    <s v="CUST01322"/>
    <d v="2024-08-14T00:00:00"/>
    <x v="3"/>
    <s v="Cotton T-Shirt"/>
    <n v="3"/>
    <s v="Valid Quantity"/>
    <s v="$41.03"/>
    <n v="15"/>
    <x v="4"/>
    <s v="Abu Dhabi"/>
    <x v="6"/>
    <x v="1"/>
    <m/>
    <x v="0"/>
    <s v="Not Rated"/>
    <n v="123.09"/>
    <n v="18.4635"/>
    <n v="104.62650000000001"/>
  </r>
  <r>
    <x v="5610"/>
    <s v="CUST00131"/>
    <d v="2026-02-17T00:00:00"/>
    <x v="6"/>
    <s v="USB-C Cable"/>
    <n v="1"/>
    <s v="Valid Quantity"/>
    <s v="$159.81"/>
    <n v="0"/>
    <x v="4"/>
    <s v="Berlin"/>
    <x v="4"/>
    <x v="0"/>
    <n v="3"/>
    <x v="0"/>
    <s v="Rated"/>
    <n v="159.81"/>
    <n v="0"/>
    <n v="159.81"/>
  </r>
  <r>
    <x v="5611"/>
    <s v="CUST00573"/>
    <d v="2024-08-22T00:00:00"/>
    <x v="1"/>
    <s v="Storage Organizer"/>
    <n v="2"/>
    <s v="Valid Quantity"/>
    <s v="$24.02"/>
    <n v="5"/>
    <x v="1"/>
    <s v="Abu Dhabi"/>
    <x v="6"/>
    <x v="3"/>
    <m/>
    <x v="0"/>
    <s v="Not Rated"/>
    <n v="48.04"/>
    <n v="2.4019999999999997"/>
    <n v="45.637999999999998"/>
  </r>
  <r>
    <x v="5612"/>
    <s v="CUST00508"/>
    <d v="2024-11-30T00:00:00"/>
    <x v="2"/>
    <s v="Face Moisturizer"/>
    <n v="1"/>
    <s v="Valid Quantity"/>
    <s v="$45.02"/>
    <n v="10"/>
    <x v="1"/>
    <s v="Unknown"/>
    <x v="4"/>
    <x v="0"/>
    <n v="4"/>
    <x v="0"/>
    <s v="Rated"/>
    <n v="45.02"/>
    <n v="4.5020000000000007"/>
    <n v="40.518000000000001"/>
  </r>
  <r>
    <x v="5613"/>
    <s v="CUST00923"/>
    <d v="2025-08-21T00:00:00"/>
    <x v="4"/>
    <s v="Football"/>
    <n v="5"/>
    <s v="Valid Quantity"/>
    <s v="$27.43"/>
    <n v="5"/>
    <x v="3"/>
    <s v="Sydney"/>
    <x v="2"/>
    <x v="2"/>
    <m/>
    <x v="0"/>
    <s v="Not Rated"/>
    <n v="137.15"/>
    <n v="6.8574999999999999"/>
    <n v="130.29250000000002"/>
  </r>
  <r>
    <x v="5614"/>
    <s v="CUST02785"/>
    <d v="2024-05-12T00:00:00"/>
    <x v="5"/>
    <s v="Building Blocks Set"/>
    <n v="1"/>
    <s v="Valid Quantity"/>
    <s v="$15.29"/>
    <n v="0"/>
    <x v="2"/>
    <s v="Abu Dhabi"/>
    <x v="6"/>
    <x v="1"/>
    <m/>
    <x v="0"/>
    <s v="Not Rated"/>
    <n v="15.29"/>
    <n v="0"/>
    <n v="15.29"/>
  </r>
  <r>
    <x v="5615"/>
    <s v="CUST02951"/>
    <d v="2024-09-17T00:00:00"/>
    <x v="2"/>
    <s v="Lipstick"/>
    <n v="3"/>
    <s v="Valid Quantity"/>
    <s v="$42.40"/>
    <n v="0"/>
    <x v="4"/>
    <s v="Unknown"/>
    <x v="1"/>
    <x v="1"/>
    <m/>
    <x v="0"/>
    <s v="Not Rated"/>
    <n v="127.19999999999999"/>
    <n v="0"/>
    <n v="127.19999999999999"/>
  </r>
  <r>
    <x v="5616"/>
    <s v="CUST01095"/>
    <d v="2025-07-21T00:00:00"/>
    <x v="2"/>
    <s v="Perfume"/>
    <n v="3"/>
    <s v="Valid Quantity"/>
    <s v="$13.55"/>
    <n v="15"/>
    <x v="0"/>
    <s v="New York"/>
    <x v="3"/>
    <x v="0"/>
    <n v="4"/>
    <x v="0"/>
    <s v="Rated"/>
    <n v="40.650000000000006"/>
    <n v="6.097500000000001"/>
    <n v="34.552500000000002"/>
  </r>
  <r>
    <x v="5617"/>
    <s v="CUST03495"/>
    <d v="2026-05-02T00:00:00"/>
    <x v="2"/>
    <s v="Hair Dryer"/>
    <n v="1"/>
    <s v="Valid Quantity"/>
    <s v="$15.25"/>
    <n v="15"/>
    <x v="1"/>
    <s v="Bengaluru"/>
    <x v="5"/>
    <x v="1"/>
    <m/>
    <x v="0"/>
    <s v="Not Rated"/>
    <n v="15.25"/>
    <n v="2.2875000000000001"/>
    <n v="12.9625"/>
  </r>
  <r>
    <x v="5618"/>
    <s v="CUST00450"/>
    <d v="2026-11-05T00:00:00"/>
    <x v="0"/>
    <s v="Fiction Novel"/>
    <n v="2"/>
    <s v="Valid Quantity"/>
    <s v="$11.91"/>
    <n v="0"/>
    <x v="2"/>
    <s v="Hyderabad"/>
    <x v="5"/>
    <x v="4"/>
    <m/>
    <x v="0"/>
    <s v="Not Rated"/>
    <n v="23.82"/>
    <n v="0"/>
    <n v="23.82"/>
  </r>
  <r>
    <x v="5619"/>
    <s v="CUST00845"/>
    <d v="2025-06-01T00:00:00"/>
    <x v="1"/>
    <s v="Air Fryer"/>
    <n v="2"/>
    <s v="Valid Quantity"/>
    <s v="$37.63"/>
    <n v="0"/>
    <x v="1"/>
    <s v="Bengaluru"/>
    <x v="5"/>
    <x v="2"/>
    <m/>
    <x v="0"/>
    <s v="Not Rated"/>
    <n v="75.260000000000005"/>
    <n v="0"/>
    <n v="75.260000000000005"/>
  </r>
  <r>
    <x v="5620"/>
    <s v="CUST00170"/>
    <d v="2025-05-26T00:00:00"/>
    <x v="7"/>
    <s v="Almonds 500g"/>
    <n v="1"/>
    <s v="Valid Quantity"/>
    <s v="$24.04"/>
    <n v="0"/>
    <x v="1"/>
    <s v="Bengaluru"/>
    <x v="5"/>
    <x v="1"/>
    <m/>
    <x v="0"/>
    <s v="Not Rated"/>
    <n v="24.04"/>
    <n v="0"/>
    <n v="24.04"/>
  </r>
  <r>
    <x v="5621"/>
    <s v="CUST02104"/>
    <d v="2025-12-14T00:00:00"/>
    <x v="2"/>
    <s v="Perfume"/>
    <n v="2"/>
    <s v="Valid Quantity"/>
    <s v="$50.65"/>
    <n v="15"/>
    <x v="2"/>
    <s v="Munich"/>
    <x v="4"/>
    <x v="2"/>
    <m/>
    <x v="0"/>
    <s v="Not Rated"/>
    <n v="101.3"/>
    <n v="15.195"/>
    <n v="86.10499999999999"/>
  </r>
  <r>
    <x v="5622"/>
    <s v="CUST02243"/>
    <d v="2024-02-29T00:00:00"/>
    <x v="6"/>
    <s v="Bluetooth Speaker"/>
    <n v="4"/>
    <s v="Valid Quantity"/>
    <s v="$107.25"/>
    <n v="0"/>
    <x v="0"/>
    <s v="Toronto"/>
    <x v="1"/>
    <x v="0"/>
    <n v="5"/>
    <x v="0"/>
    <s v="Rated"/>
    <n v="429"/>
    <n v="0"/>
    <n v="429"/>
  </r>
  <r>
    <x v="5623"/>
    <s v="CUST00253"/>
    <d v="2025-06-05T00:00:00"/>
    <x v="7"/>
    <s v="Olive Oil 1L"/>
    <n v="1"/>
    <s v="Valid Quantity"/>
    <s v="$10.01"/>
    <n v="0"/>
    <x v="4"/>
    <s v="Berlin"/>
    <x v="4"/>
    <x v="1"/>
    <m/>
    <x v="0"/>
    <s v="Not Rated"/>
    <n v="10.01"/>
    <n v="0"/>
    <n v="10.01"/>
  </r>
  <r>
    <x v="5624"/>
    <s v="CUST02272"/>
    <d v="2026-03-18T00:00:00"/>
    <x v="5"/>
    <s v="Action Figure"/>
    <n v="1"/>
    <s v="Valid Quantity"/>
    <s v="$49.36"/>
    <n v="10"/>
    <x v="2"/>
    <s v="Munich"/>
    <x v="4"/>
    <x v="0"/>
    <n v="5"/>
    <x v="0"/>
    <s v="Rated"/>
    <n v="49.36"/>
    <n v="4.9359999999999999"/>
    <n v="44.423999999999999"/>
  </r>
  <r>
    <x v="5625"/>
    <s v="CUST02505"/>
    <d v="2026-01-11T00:00:00"/>
    <x v="5"/>
    <s v="Building Blocks Set"/>
    <n v="1"/>
    <s v="Valid Quantity"/>
    <s v="$56.20"/>
    <n v="25"/>
    <x v="5"/>
    <s v="Hamburg"/>
    <x v="4"/>
    <x v="3"/>
    <m/>
    <x v="0"/>
    <s v="Not Rated"/>
    <n v="56.2"/>
    <n v="14.05"/>
    <n v="42.150000000000006"/>
  </r>
  <r>
    <x v="5626"/>
    <s v="CUST00418"/>
    <d v="2026-02-27T00:00:00"/>
    <x v="0"/>
    <s v="Cookbook"/>
    <n v="3"/>
    <s v="Valid Quantity"/>
    <s v="$5.18"/>
    <n v="10"/>
    <x v="3"/>
    <s v="Abu Dhabi"/>
    <x v="6"/>
    <x v="0"/>
    <n v="4"/>
    <x v="0"/>
    <s v="Rated"/>
    <n v="15.54"/>
    <n v="1.5539999999999998"/>
    <n v="13.985999999999999"/>
  </r>
  <r>
    <x v="5627"/>
    <s v="CUST01394"/>
    <d v="2024-08-20T00:00:00"/>
    <x v="6"/>
    <s v="Laptop Stand"/>
    <n v="1"/>
    <s v="Valid Quantity"/>
    <s v="$187.21"/>
    <n v="0"/>
    <x v="2"/>
    <s v="Montreal"/>
    <x v="1"/>
    <x v="0"/>
    <n v="5"/>
    <x v="0"/>
    <s v="Rated"/>
    <n v="187.21"/>
    <n v="0"/>
    <n v="187.21"/>
  </r>
  <r>
    <x v="5628"/>
    <s v="CUST01713"/>
    <d v="2026-08-01T00:00:00"/>
    <x v="6"/>
    <s v="Gaming Mouse"/>
    <n v="3"/>
    <s v="Valid Quantity"/>
    <s v="$26.25"/>
    <n v="10"/>
    <x v="0"/>
    <s v="Brisbane"/>
    <x v="2"/>
    <x v="0"/>
    <n v="1"/>
    <x v="0"/>
    <s v="Rated"/>
    <n v="78.75"/>
    <n v="7.875"/>
    <n v="70.875"/>
  </r>
  <r>
    <x v="5629"/>
    <s v="CUST03297"/>
    <d v="2025-05-25T00:00:00"/>
    <x v="2"/>
    <s v="Sunscreen SPF50"/>
    <n v="5"/>
    <s v="Valid Quantity"/>
    <s v="$11.93"/>
    <n v="0"/>
    <x v="5"/>
    <s v="Dubai"/>
    <x v="6"/>
    <x v="0"/>
    <n v="5"/>
    <x v="0"/>
    <s v="Rated"/>
    <n v="59.65"/>
    <n v="0"/>
    <n v="59.65"/>
  </r>
  <r>
    <x v="5630"/>
    <s v="CUST00179"/>
    <d v="2025-11-10T00:00:00"/>
    <x v="6"/>
    <s v="Webcam"/>
    <n v="3"/>
    <s v="Valid Quantity"/>
    <s v="$165.59"/>
    <n v="5"/>
    <x v="3"/>
    <s v="Mumbai"/>
    <x v="5"/>
    <x v="0"/>
    <n v="4"/>
    <x v="0"/>
    <s v="Rated"/>
    <n v="496.77"/>
    <n v="24.8385"/>
    <n v="471.93149999999997"/>
  </r>
  <r>
    <x v="5631"/>
    <s v="CUST00073"/>
    <d v="2024-12-24T00:00:00"/>
    <x v="3"/>
    <s v="Sunglasses"/>
    <n v="2"/>
    <s v="Valid Quantity"/>
    <s v="$51.48"/>
    <n v="0"/>
    <x v="4"/>
    <s v="Hyderabad"/>
    <x v="5"/>
    <x v="4"/>
    <m/>
    <x v="0"/>
    <s v="Not Rated"/>
    <n v="102.96"/>
    <n v="0"/>
    <n v="102.96"/>
  </r>
  <r>
    <x v="5632"/>
    <s v="CUST00070"/>
    <d v="2024-03-06T00:00:00"/>
    <x v="0"/>
    <s v="Fiction Novel"/>
    <n v="1"/>
    <s v="Valid Quantity"/>
    <s v="$31.53"/>
    <n v="5"/>
    <x v="2"/>
    <s v="Sydney"/>
    <x v="2"/>
    <x v="1"/>
    <m/>
    <x v="0"/>
    <s v="Not Rated"/>
    <n v="31.53"/>
    <n v="1.5765"/>
    <n v="29.953500000000002"/>
  </r>
  <r>
    <x v="5633"/>
    <s v="CUST02106"/>
    <d v="2025-03-05T00:00:00"/>
    <x v="7"/>
    <s v="Olive Oil 1L"/>
    <n v="2"/>
    <s v="Valid Quantity"/>
    <s v="$22.93"/>
    <n v="0"/>
    <x v="1"/>
    <s v="Munich"/>
    <x v="4"/>
    <x v="0"/>
    <n v="3"/>
    <x v="0"/>
    <s v="Rated"/>
    <n v="45.86"/>
    <n v="0"/>
    <n v="45.86"/>
  </r>
  <r>
    <x v="5634"/>
    <s v="CUST01797"/>
    <d v="2026-06-06T00:00:00"/>
    <x v="0"/>
    <s v="Cookbook"/>
    <n v="2"/>
    <s v="Valid Quantity"/>
    <s v="$16.62"/>
    <n v="10"/>
    <x v="3"/>
    <s v="Unknown"/>
    <x v="4"/>
    <x v="1"/>
    <m/>
    <x v="0"/>
    <s v="Not Rated"/>
    <n v="33.24"/>
    <n v="3.3240000000000003"/>
    <n v="29.916"/>
  </r>
  <r>
    <x v="5635"/>
    <s v="CUST01595"/>
    <d v="2025-02-15T00:00:00"/>
    <x v="1"/>
    <s v="Storage Organizer"/>
    <n v="1"/>
    <s v="Valid Quantity"/>
    <s v="$101.08"/>
    <n v="0"/>
    <x v="5"/>
    <s v="Toronto"/>
    <x v="1"/>
    <x v="2"/>
    <m/>
    <x v="0"/>
    <s v="Not Rated"/>
    <n v="101.08"/>
    <n v="0"/>
    <n v="101.08"/>
  </r>
  <r>
    <x v="5636"/>
    <s v="CUST02025"/>
    <d v="2024-11-01T00:00:00"/>
    <x v="1"/>
    <s v="Air Fryer"/>
    <n v="2"/>
    <s v="Valid Quantity"/>
    <s v="$128.75"/>
    <n v="10"/>
    <x v="4"/>
    <s v="Abu Dhabi"/>
    <x v="6"/>
    <x v="0"/>
    <n v="5"/>
    <x v="0"/>
    <s v="Rated"/>
    <n v="257.5"/>
    <n v="25.75"/>
    <n v="231.75"/>
  </r>
  <r>
    <x v="5637"/>
    <s v="CUST00368"/>
    <d v="2025-03-23T00:00:00"/>
    <x v="3"/>
    <s v="Formal Shirt"/>
    <n v="2"/>
    <s v="Valid Quantity"/>
    <s v="$96.74"/>
    <n v="10"/>
    <x v="3"/>
    <s v="Abu Dhabi"/>
    <x v="6"/>
    <x v="0"/>
    <n v="4"/>
    <x v="0"/>
    <s v="Rated"/>
    <n v="193.48"/>
    <n v="19.347999999999999"/>
    <n v="174.13200000000001"/>
  </r>
  <r>
    <x v="5638"/>
    <s v="CUST01497"/>
    <d v="2026-01-20T00:00:00"/>
    <x v="6"/>
    <s v="Bluetooth Speaker"/>
    <n v="1"/>
    <s v="Valid Quantity"/>
    <s v="$105.25"/>
    <n v="15"/>
    <x v="1"/>
    <s v="Birmingham"/>
    <x v="0"/>
    <x v="0"/>
    <n v="5"/>
    <x v="0"/>
    <s v="Rated"/>
    <n v="105.25"/>
    <n v="15.7875"/>
    <n v="89.462500000000006"/>
  </r>
  <r>
    <x v="5639"/>
    <s v="CUST00676"/>
    <d v="2025-07-19T00:00:00"/>
    <x v="7"/>
    <s v="Basmati Rice 5kg"/>
    <n v="1"/>
    <s v="Valid Quantity"/>
    <s v="$8.12"/>
    <n v="15"/>
    <x v="3"/>
    <s v="Dubai"/>
    <x v="6"/>
    <x v="0"/>
    <n v="3"/>
    <x v="0"/>
    <s v="Rated"/>
    <n v="8.1199999999999992"/>
    <n v="1.2179999999999997"/>
    <n v="6.9019999999999992"/>
  </r>
  <r>
    <x v="5640"/>
    <s v="CUST01241"/>
    <d v="2025-04-05T00:00:00"/>
    <x v="1"/>
    <s v="LED Desk Lamp"/>
    <n v="1"/>
    <s v="Valid Quantity"/>
    <s v="$100.12"/>
    <n v="20"/>
    <x v="5"/>
    <s v="Dubai"/>
    <x v="6"/>
    <x v="0"/>
    <n v="4"/>
    <x v="0"/>
    <s v="Rated"/>
    <n v="100.12"/>
    <n v="20.024000000000001"/>
    <n v="80.096000000000004"/>
  </r>
  <r>
    <x v="5641"/>
    <s v="CUST00462"/>
    <d v="2025-02-25T00:00:00"/>
    <x v="6"/>
    <s v="Bluetooth Speaker"/>
    <n v="2"/>
    <s v="Valid Quantity"/>
    <s v="$149.16"/>
    <n v="20"/>
    <x v="2"/>
    <s v="Brisbane"/>
    <x v="2"/>
    <x v="1"/>
    <m/>
    <x v="0"/>
    <s v="Not Rated"/>
    <n v="298.32"/>
    <n v="59.663999999999994"/>
    <n v="238.65600000000001"/>
  </r>
  <r>
    <x v="5642"/>
    <s v="CUST01294"/>
    <d v="2024-06-07T00:00:00"/>
    <x v="0"/>
    <s v="Cookbook"/>
    <n v="4"/>
    <s v="Valid Quantity"/>
    <s v="$31.47"/>
    <n v="15"/>
    <x v="1"/>
    <s v="Abu Dhabi"/>
    <x v="6"/>
    <x v="1"/>
    <m/>
    <x v="0"/>
    <s v="Not Rated"/>
    <n v="125.88"/>
    <n v="18.881999999999998"/>
    <n v="106.99799999999999"/>
  </r>
  <r>
    <x v="5643"/>
    <s v="CUST00656"/>
    <d v="2024-03-04T00:00:00"/>
    <x v="4"/>
    <s v="Cricket Bat"/>
    <n v="2"/>
    <s v="Valid Quantity"/>
    <s v="$57.58"/>
    <n v="10"/>
    <x v="5"/>
    <s v="Dubai"/>
    <x v="6"/>
    <x v="1"/>
    <m/>
    <x v="0"/>
    <s v="Not Rated"/>
    <n v="115.16"/>
    <n v="11.515999999999998"/>
    <n v="103.64400000000001"/>
  </r>
  <r>
    <x v="5644"/>
    <s v="CUST02522"/>
    <d v="2024-03-18T00:00:00"/>
    <x v="5"/>
    <s v="Remote Control Car"/>
    <n v="1"/>
    <s v="Valid Quantity"/>
    <s v="$60.90"/>
    <n v="0"/>
    <x v="3"/>
    <s v="Birmingham"/>
    <x v="0"/>
    <x v="0"/>
    <n v="5"/>
    <x v="0"/>
    <s v="Rated"/>
    <n v="60.9"/>
    <n v="0"/>
    <n v="60.9"/>
  </r>
  <r>
    <x v="5645"/>
    <s v="CUST02788"/>
    <d v="2026-10-02T00:00:00"/>
    <x v="3"/>
    <s v="Hoodie"/>
    <n v="1"/>
    <s v="Valid Quantity"/>
    <s v="$52.06"/>
    <n v="0"/>
    <x v="0"/>
    <s v="Dubai"/>
    <x v="6"/>
    <x v="1"/>
    <m/>
    <x v="0"/>
    <s v="Not Rated"/>
    <n v="52.06"/>
    <n v="0"/>
    <n v="52.06"/>
  </r>
  <r>
    <x v="5646"/>
    <s v="CUST00254"/>
    <d v="2026-01-04T00:00:00"/>
    <x v="1"/>
    <s v="Non-Stick Pan"/>
    <n v="2"/>
    <s v="Valid Quantity"/>
    <s v="$110.04"/>
    <n v="0"/>
    <x v="1"/>
    <s v="Brisbane"/>
    <x v="2"/>
    <x v="4"/>
    <m/>
    <x v="0"/>
    <s v="Not Rated"/>
    <n v="220.08"/>
    <n v="0"/>
    <n v="220.08"/>
  </r>
  <r>
    <x v="5647"/>
    <s v="CUST03302"/>
    <d v="2024-04-10T00:00:00"/>
    <x v="0"/>
    <s v="Kids Storybook"/>
    <n v="1"/>
    <s v="Valid Quantity"/>
    <s v="$31.13"/>
    <n v="0"/>
    <x v="3"/>
    <s v="Dubai"/>
    <x v="6"/>
    <x v="0"/>
    <n v="3"/>
    <x v="0"/>
    <s v="Rated"/>
    <n v="31.13"/>
    <n v="0"/>
    <n v="31.13"/>
  </r>
  <r>
    <x v="5648"/>
    <s v="CUST01325"/>
    <d v="2024-08-27T00:00:00"/>
    <x v="1"/>
    <s v="Storage Organizer"/>
    <n v="2"/>
    <s v="Valid Quantity"/>
    <s v="$50.09"/>
    <n v="0"/>
    <x v="1"/>
    <s v="Berlin"/>
    <x v="4"/>
    <x v="1"/>
    <m/>
    <x v="0"/>
    <s v="Not Rated"/>
    <n v="100.18"/>
    <n v="0"/>
    <n v="100.18"/>
  </r>
  <r>
    <x v="5649"/>
    <s v="CUST01536"/>
    <d v="2026-04-26T00:00:00"/>
    <x v="4"/>
    <s v="Cricket Bat"/>
    <n v="2"/>
    <s v="Valid Quantity"/>
    <s v="$91.95"/>
    <n v="10"/>
    <x v="4"/>
    <s v="Berlin"/>
    <x v="4"/>
    <x v="0"/>
    <n v="4"/>
    <x v="0"/>
    <s v="Rated"/>
    <n v="183.9"/>
    <n v="18.39"/>
    <n v="165.51"/>
  </r>
  <r>
    <x v="5650"/>
    <s v="CUST03139"/>
    <d v="2025-07-09T00:00:00"/>
    <x v="3"/>
    <s v="Formal Shirt"/>
    <n v="5"/>
    <s v="Valid Quantity"/>
    <s v="$23.92"/>
    <n v="15"/>
    <x v="3"/>
    <s v="Birmingham"/>
    <x v="0"/>
    <x v="4"/>
    <m/>
    <x v="0"/>
    <s v="Not Rated"/>
    <n v="119.60000000000001"/>
    <n v="17.940000000000001"/>
    <n v="101.66000000000001"/>
  </r>
  <r>
    <x v="5651"/>
    <s v="CUST03024"/>
    <d v="2024-11-11T00:00:00"/>
    <x v="0"/>
    <s v="Kids Storybook"/>
    <n v="2"/>
    <s v="Valid Quantity"/>
    <s v="$14.54"/>
    <n v="0"/>
    <x v="3"/>
    <s v="New York"/>
    <x v="3"/>
    <x v="1"/>
    <m/>
    <x v="0"/>
    <s v="Not Rated"/>
    <n v="29.08"/>
    <n v="0"/>
    <n v="29.08"/>
  </r>
  <r>
    <x v="5652"/>
    <s v="CUST00623"/>
    <d v="2025-02-07T00:00:00"/>
    <x v="4"/>
    <s v="Cycling Helmet"/>
    <n v="1"/>
    <s v="Valid Quantity"/>
    <s v="$45.91"/>
    <n v="5"/>
    <x v="4"/>
    <s v="Birmingham"/>
    <x v="0"/>
    <x v="3"/>
    <m/>
    <x v="0"/>
    <s v="Not Rated"/>
    <n v="45.91"/>
    <n v="2.2954999999999997"/>
    <n v="43.6145"/>
  </r>
  <r>
    <x v="5653"/>
    <s v="CUST01984"/>
    <d v="2024-05-07T00:00:00"/>
    <x v="7"/>
    <s v="Almonds 500g"/>
    <n v="2"/>
    <s v="Valid Quantity"/>
    <s v="$28.96"/>
    <n v="10"/>
    <x v="3"/>
    <s v="Sydney"/>
    <x v="2"/>
    <x v="0"/>
    <n v="3"/>
    <x v="0"/>
    <s v="Rated"/>
    <n v="57.92"/>
    <n v="5.7920000000000007"/>
    <n v="52.128"/>
  </r>
  <r>
    <x v="5654"/>
    <s v="CUST00657"/>
    <d v="2024-07-03T00:00:00"/>
    <x v="0"/>
    <s v="Kids Storybook"/>
    <n v="1"/>
    <s v="Valid Quantity"/>
    <s v="$33.75"/>
    <n v="0"/>
    <x v="0"/>
    <s v="Hyderabad"/>
    <x v="5"/>
    <x v="4"/>
    <m/>
    <x v="0"/>
    <s v="Not Rated"/>
    <n v="33.75"/>
    <n v="0"/>
    <n v="33.75"/>
  </r>
  <r>
    <x v="5655"/>
    <s v="CUST00161"/>
    <d v="2026-07-06T00:00:00"/>
    <x v="4"/>
    <s v="Cycling Helmet"/>
    <n v="3"/>
    <s v="Valid Quantity"/>
    <s v="$123.29"/>
    <n v="0"/>
    <x v="2"/>
    <s v="Hamburg"/>
    <x v="4"/>
    <x v="0"/>
    <n v="5"/>
    <x v="0"/>
    <s v="Rated"/>
    <n v="369.87"/>
    <n v="0"/>
    <n v="369.87"/>
  </r>
  <r>
    <x v="5656"/>
    <s v="CUST02271"/>
    <d v="2024-05-29T00:00:00"/>
    <x v="7"/>
    <s v="Basmati Rice 5kg"/>
    <n v="1"/>
    <s v="Valid Quantity"/>
    <s v="$15.77"/>
    <n v="15"/>
    <x v="0"/>
    <s v="Abu Dhabi"/>
    <x v="6"/>
    <x v="0"/>
    <m/>
    <x v="0"/>
    <s v="Not Rated"/>
    <n v="15.77"/>
    <n v="2.3654999999999999"/>
    <n v="13.404499999999999"/>
  </r>
  <r>
    <x v="5657"/>
    <s v="CUST01390"/>
    <d v="2025-11-23T00:00:00"/>
    <x v="3"/>
    <s v="Sunglasses"/>
    <n v="0"/>
    <s v="Zero Quantity"/>
    <s v="$33.26"/>
    <n v="0"/>
    <x v="4"/>
    <s v="London"/>
    <x v="0"/>
    <x v="0"/>
    <n v="3"/>
    <x v="2"/>
    <s v="Rated"/>
    <n v="0"/>
    <n v="0"/>
    <n v="0"/>
  </r>
  <r>
    <x v="5658"/>
    <s v="CUST00915"/>
    <d v="2025-02-09T00:00:00"/>
    <x v="5"/>
    <s v="Action Figure"/>
    <n v="2"/>
    <s v="Valid Quantity"/>
    <s v="$81.22"/>
    <n v="0"/>
    <x v="1"/>
    <s v="Sydney"/>
    <x v="2"/>
    <x v="4"/>
    <m/>
    <x v="0"/>
    <s v="Not Rated"/>
    <n v="162.44"/>
    <n v="0"/>
    <n v="162.44"/>
  </r>
  <r>
    <x v="5659"/>
    <s v="CUST01541"/>
    <d v="2025-04-19T00:00:00"/>
    <x v="2"/>
    <s v="Shampoo"/>
    <n v="1"/>
    <s v="Valid Quantity"/>
    <s v="$5.11"/>
    <n v="5"/>
    <x v="3"/>
    <s v="Montreal"/>
    <x v="1"/>
    <x v="3"/>
    <m/>
    <x v="0"/>
    <s v="Not Rated"/>
    <n v="5.1100000000000003"/>
    <n v="0.2555"/>
    <n v="4.8545000000000007"/>
  </r>
  <r>
    <x v="5660"/>
    <s v="CUST02203"/>
    <d v="2025-08-06T00:00:00"/>
    <x v="7"/>
    <s v="Almonds 500g"/>
    <n v="2"/>
    <s v="Valid Quantity"/>
    <s v="$24.30"/>
    <n v="20"/>
    <x v="0"/>
    <s v="Bengaluru"/>
    <x v="5"/>
    <x v="4"/>
    <m/>
    <x v="0"/>
    <s v="Not Rated"/>
    <n v="48.6"/>
    <n v="9.7200000000000006"/>
    <n v="38.880000000000003"/>
  </r>
  <r>
    <x v="5661"/>
    <s v="CUST01183"/>
    <d v="2024-05-19T00:00:00"/>
    <x v="3"/>
    <s v="Sunglasses"/>
    <n v="1"/>
    <s v="Valid Quantity"/>
    <s v="$81.54"/>
    <n v="0"/>
    <x v="1"/>
    <s v="Dubai"/>
    <x v="6"/>
    <x v="0"/>
    <n v="5"/>
    <x v="0"/>
    <s v="Rated"/>
    <n v="81.540000000000006"/>
    <n v="0"/>
    <n v="81.540000000000006"/>
  </r>
  <r>
    <x v="5662"/>
    <s v="CUST01265"/>
    <d v="2024-09-16T00:00:00"/>
    <x v="5"/>
    <s v="Action Figure"/>
    <n v="3"/>
    <s v="Valid Quantity"/>
    <s v="$12.81"/>
    <n v="20"/>
    <x v="4"/>
    <s v="Unknown"/>
    <x v="6"/>
    <x v="1"/>
    <m/>
    <x v="0"/>
    <s v="Not Rated"/>
    <n v="38.43"/>
    <n v="7.6859999999999999"/>
    <n v="30.744"/>
  </r>
  <r>
    <x v="5663"/>
    <s v="CUST00935"/>
    <d v="2024-10-02T00:00:00"/>
    <x v="6"/>
    <s v="Gaming Mouse"/>
    <n v="2"/>
    <s v="Valid Quantity"/>
    <s v="$51.93"/>
    <n v="0"/>
    <x v="4"/>
    <s v="Unknown"/>
    <x v="3"/>
    <x v="0"/>
    <n v="4"/>
    <x v="0"/>
    <s v="Rated"/>
    <n v="103.86"/>
    <n v="0"/>
    <n v="103.86"/>
  </r>
  <r>
    <x v="5664"/>
    <s v="CUST00063"/>
    <d v="2025-12-16T00:00:00"/>
    <x v="4"/>
    <s v="Football"/>
    <n v="1"/>
    <s v="Valid Quantity"/>
    <s v="$69.81"/>
    <n v="0"/>
    <x v="1"/>
    <s v="Dubai"/>
    <x v="6"/>
    <x v="4"/>
    <m/>
    <x v="0"/>
    <s v="Not Rated"/>
    <n v="69.81"/>
    <n v="0"/>
    <n v="69.81"/>
  </r>
  <r>
    <x v="5665"/>
    <s v="CUST02733"/>
    <d v="2024-05-27T00:00:00"/>
    <x v="2"/>
    <s v="Lipstick"/>
    <n v="3"/>
    <s v="Valid Quantity"/>
    <s v="$13.42"/>
    <n v="0"/>
    <x v="2"/>
    <s v="Chicago"/>
    <x v="3"/>
    <x v="1"/>
    <m/>
    <x v="0"/>
    <s v="Not Rated"/>
    <n v="40.26"/>
    <n v="0"/>
    <n v="40.26"/>
  </r>
  <r>
    <x v="5666"/>
    <s v="CUST01955"/>
    <d v="2024-10-11T00:00:00"/>
    <x v="5"/>
    <s v="Building Blocks Set"/>
    <n v="3"/>
    <s v="Valid Quantity"/>
    <s v="$82.23"/>
    <n v="5"/>
    <x v="4"/>
    <s v="Toronto"/>
    <x v="1"/>
    <x v="1"/>
    <m/>
    <x v="0"/>
    <s v="Not Rated"/>
    <n v="246.69"/>
    <n v="12.3345"/>
    <n v="234.35550000000001"/>
  </r>
  <r>
    <x v="5667"/>
    <s v="CUST02606"/>
    <d v="2026-01-28T00:00:00"/>
    <x v="2"/>
    <s v="Lipstick"/>
    <n v="3"/>
    <s v="Valid Quantity"/>
    <s v="$23.03"/>
    <n v="0"/>
    <x v="2"/>
    <s v="Unknown"/>
    <x v="3"/>
    <x v="1"/>
    <m/>
    <x v="0"/>
    <s v="Not Rated"/>
    <n v="69.09"/>
    <n v="0"/>
    <n v="69.09"/>
  </r>
  <r>
    <x v="5668"/>
    <s v="CUST01689"/>
    <d v="2025-02-23T00:00:00"/>
    <x v="5"/>
    <s v="Building Blocks Set"/>
    <n v="1"/>
    <s v="Valid Quantity"/>
    <s v="$13.99"/>
    <n v="5"/>
    <x v="3"/>
    <s v="Hyderabad"/>
    <x v="5"/>
    <x v="0"/>
    <n v="5"/>
    <x v="0"/>
    <s v="Rated"/>
    <n v="13.99"/>
    <n v="0.69950000000000001"/>
    <n v="13.2905"/>
  </r>
  <r>
    <x v="5669"/>
    <s v="CUST02001"/>
    <d v="2025-10-27T00:00:00"/>
    <x v="4"/>
    <s v="Yoga Mat"/>
    <n v="2"/>
    <s v="Valid Quantity"/>
    <s v="$10.80"/>
    <n v="15"/>
    <x v="4"/>
    <s v="Houston"/>
    <x v="3"/>
    <x v="0"/>
    <n v="4"/>
    <x v="0"/>
    <s v="Rated"/>
    <n v="21.6"/>
    <n v="3.24"/>
    <n v="18.36"/>
  </r>
  <r>
    <x v="5670"/>
    <s v="CUST01804"/>
    <d v="2025-07-15T00:00:00"/>
    <x v="5"/>
    <s v="Building Blocks Set"/>
    <n v="3"/>
    <s v="Valid Quantity"/>
    <s v="$23.44"/>
    <n v="5"/>
    <x v="3"/>
    <s v="Melbourne"/>
    <x v="2"/>
    <x v="0"/>
    <n v="5"/>
    <x v="0"/>
    <s v="Rated"/>
    <n v="70.320000000000007"/>
    <n v="3.516"/>
    <n v="66.804000000000002"/>
  </r>
  <r>
    <x v="5671"/>
    <s v="CUST02196"/>
    <d v="2024-11-15T00:00:00"/>
    <x v="6"/>
    <s v="Laptop Stand"/>
    <n v="1"/>
    <s v="Valid Quantity"/>
    <s v="$111.80"/>
    <n v="5"/>
    <x v="5"/>
    <s v="Los Angeles"/>
    <x v="3"/>
    <x v="0"/>
    <m/>
    <x v="0"/>
    <s v="Not Rated"/>
    <n v="111.8"/>
    <n v="5.59"/>
    <n v="106.21"/>
  </r>
  <r>
    <x v="5672"/>
    <s v="CUST02609"/>
    <d v="2026-01-21T00:00:00"/>
    <x v="7"/>
    <s v="Almonds 500g"/>
    <n v="1"/>
    <s v="Valid Quantity"/>
    <s v="$22.71"/>
    <n v="10"/>
    <x v="4"/>
    <s v="Brisbane"/>
    <x v="2"/>
    <x v="0"/>
    <n v="4"/>
    <x v="0"/>
    <s v="Rated"/>
    <n v="22.71"/>
    <n v="2.2710000000000004"/>
    <n v="20.439"/>
  </r>
  <r>
    <x v="5673"/>
    <s v="CUST02638"/>
    <d v="2024-11-14T00:00:00"/>
    <x v="3"/>
    <s v="Sunglasses"/>
    <n v="2"/>
    <s v="Valid Quantity"/>
    <s v="$67.83"/>
    <n v="0"/>
    <x v="4"/>
    <s v="Los Angeles"/>
    <x v="3"/>
    <x v="1"/>
    <m/>
    <x v="0"/>
    <s v="Not Rated"/>
    <n v="135.66"/>
    <n v="0"/>
    <n v="135.66"/>
  </r>
  <r>
    <x v="5674"/>
    <s v="CUST00650"/>
    <d v="2025-08-15T00:00:00"/>
    <x v="5"/>
    <s v="Puzzle 1000pc"/>
    <n v="2"/>
    <s v="Valid Quantity"/>
    <s v="$54.76"/>
    <n v="5"/>
    <x v="5"/>
    <s v="Manchester"/>
    <x v="0"/>
    <x v="1"/>
    <m/>
    <x v="0"/>
    <s v="Not Rated"/>
    <n v="109.52"/>
    <n v="5.476"/>
    <n v="104.044"/>
  </r>
  <r>
    <x v="5675"/>
    <s v="CUST03369"/>
    <d v="2025-06-22T00:00:00"/>
    <x v="6"/>
    <s v="USB-C Cable"/>
    <n v="2"/>
    <s v="Valid Quantity"/>
    <s v="$221.86"/>
    <n v="0"/>
    <x v="1"/>
    <s v="Unknown"/>
    <x v="4"/>
    <x v="3"/>
    <m/>
    <x v="0"/>
    <s v="Not Rated"/>
    <n v="443.72"/>
    <n v="0"/>
    <n v="443.72"/>
  </r>
  <r>
    <x v="5676"/>
    <s v="CUST00027"/>
    <d v="2025-03-14T00:00:00"/>
    <x v="2"/>
    <s v="Shampoo"/>
    <n v="3"/>
    <s v="Valid Quantity"/>
    <s v="$16.00"/>
    <n v="15"/>
    <x v="3"/>
    <s v="Brisbane"/>
    <x v="2"/>
    <x v="2"/>
    <m/>
    <x v="0"/>
    <s v="Not Rated"/>
    <n v="48"/>
    <n v="7.2"/>
    <n v="40.799999999999997"/>
  </r>
  <r>
    <x v="5677"/>
    <s v="CUST01673"/>
    <d v="2024-01-22T00:00:00"/>
    <x v="4"/>
    <s v="Cycling Helmet"/>
    <n v="1"/>
    <s v="Valid Quantity"/>
    <s v="$135.91"/>
    <n v="15"/>
    <x v="0"/>
    <s v="Brisbane"/>
    <x v="2"/>
    <x v="0"/>
    <m/>
    <x v="0"/>
    <s v="Not Rated"/>
    <n v="135.91"/>
    <n v="20.386499999999998"/>
    <n v="115.5235"/>
  </r>
  <r>
    <x v="5678"/>
    <s v="CUST00623"/>
    <d v="2024-11-04T00:00:00"/>
    <x v="4"/>
    <s v="Cycling Helmet"/>
    <n v="1"/>
    <s v="Valid Quantity"/>
    <s v="$109.93"/>
    <n v="10"/>
    <x v="3"/>
    <s v="Munich"/>
    <x v="4"/>
    <x v="3"/>
    <m/>
    <x v="0"/>
    <s v="Not Rated"/>
    <n v="109.93"/>
    <n v="10.993000000000002"/>
    <n v="98.937000000000012"/>
  </r>
  <r>
    <x v="5679"/>
    <s v="CUST03424"/>
    <d v="2024-02-10T00:00:00"/>
    <x v="0"/>
    <s v="Self-Help Book"/>
    <n v="2"/>
    <s v="Valid Quantity"/>
    <s v="$28.17"/>
    <n v="10"/>
    <x v="5"/>
    <s v="Brisbane"/>
    <x v="2"/>
    <x v="0"/>
    <n v="5"/>
    <x v="0"/>
    <s v="Rated"/>
    <n v="56.34"/>
    <n v="5.6340000000000012"/>
    <n v="50.706000000000003"/>
  </r>
  <r>
    <x v="5680"/>
    <s v="CUST01901"/>
    <d v="2025-01-29T00:00:00"/>
    <x v="6"/>
    <s v="Power Bank"/>
    <n v="1"/>
    <s v="Valid Quantity"/>
    <s v="$70.35"/>
    <n v="10"/>
    <x v="2"/>
    <s v="Hamburg"/>
    <x v="4"/>
    <x v="0"/>
    <n v="4"/>
    <x v="0"/>
    <s v="Rated"/>
    <n v="70.349999999999994"/>
    <n v="7.0350000000000001"/>
    <n v="63.314999999999998"/>
  </r>
  <r>
    <x v="5681"/>
    <s v="CUST00042"/>
    <d v="2024-07-03T00:00:00"/>
    <x v="0"/>
    <s v="Fiction Novel"/>
    <n v="4"/>
    <s v="Valid Quantity"/>
    <s v="$37.92"/>
    <n v="10"/>
    <x v="1"/>
    <s v="Brisbane"/>
    <x v="2"/>
    <x v="0"/>
    <n v="5"/>
    <x v="0"/>
    <s v="Rated"/>
    <n v="151.68"/>
    <n v="15.168000000000001"/>
    <n v="136.512"/>
  </r>
  <r>
    <x v="5682"/>
    <s v="CUST02469"/>
    <d v="2024-09-30T00:00:00"/>
    <x v="6"/>
    <s v="Gaming Mouse"/>
    <n v="5"/>
    <s v="Valid Quantity"/>
    <s v="$64.73"/>
    <n v="5"/>
    <x v="3"/>
    <s v="Abu Dhabi"/>
    <x v="6"/>
    <x v="0"/>
    <n v="4"/>
    <x v="0"/>
    <s v="Rated"/>
    <n v="323.65000000000003"/>
    <n v="16.182500000000001"/>
    <n v="307.46750000000003"/>
  </r>
  <r>
    <x v="5683"/>
    <s v="CUST01489"/>
    <d v="2024-01-18T00:00:00"/>
    <x v="4"/>
    <s v="Football"/>
    <n v="1"/>
    <s v="Valid Quantity"/>
    <s v="$67.95"/>
    <n v="5"/>
    <x v="4"/>
    <s v="Vancouver"/>
    <x v="1"/>
    <x v="0"/>
    <n v="4"/>
    <x v="0"/>
    <s v="Rated"/>
    <n v="67.95"/>
    <n v="3.3975"/>
    <n v="64.552500000000009"/>
  </r>
  <r>
    <x v="5684"/>
    <s v="CUST01709"/>
    <d v="2024-11-02T00:00:00"/>
    <x v="5"/>
    <s v="Building Blocks Set"/>
    <n v="1"/>
    <s v="Valid Quantity"/>
    <s v="$12.53"/>
    <n v="20"/>
    <x v="3"/>
    <s v="Brisbane"/>
    <x v="2"/>
    <x v="0"/>
    <n v="3"/>
    <x v="0"/>
    <s v="Rated"/>
    <n v="12.53"/>
    <n v="2.5059999999999998"/>
    <n v="10.023999999999999"/>
  </r>
  <r>
    <x v="5685"/>
    <s v="CUST00132"/>
    <d v="2025-05-08T00:00:00"/>
    <x v="5"/>
    <s v="Remote Control Car"/>
    <n v="1"/>
    <s v="Valid Quantity"/>
    <s v="$29.15"/>
    <n v="0"/>
    <x v="5"/>
    <s v="Dubai"/>
    <x v="6"/>
    <x v="0"/>
    <n v="3"/>
    <x v="0"/>
    <s v="Rated"/>
    <n v="29.15"/>
    <n v="0"/>
    <n v="29.15"/>
  </r>
  <r>
    <x v="5686"/>
    <s v="CUST02001"/>
    <d v="2024-06-11T00:00:00"/>
    <x v="1"/>
    <s v="Vacuum Cleaner"/>
    <n v="4"/>
    <s v="Valid Quantity"/>
    <s v="$84.14"/>
    <n v="5"/>
    <x v="3"/>
    <s v="Abu Dhabi"/>
    <x v="6"/>
    <x v="2"/>
    <m/>
    <x v="0"/>
    <s v="Not Rated"/>
    <n v="336.56"/>
    <n v="16.827999999999999"/>
    <n v="319.73200000000003"/>
  </r>
  <r>
    <x v="5687"/>
    <s v="CUST01942"/>
    <d v="2024-02-22T00:00:00"/>
    <x v="3"/>
    <s v="Sunglasses"/>
    <n v="2"/>
    <s v="Valid Quantity"/>
    <s v="$91.13"/>
    <n v="0"/>
    <x v="4"/>
    <s v="Dubai"/>
    <x v="6"/>
    <x v="0"/>
    <n v="2"/>
    <x v="0"/>
    <s v="Rated"/>
    <n v="182.26"/>
    <n v="0"/>
    <n v="182.26"/>
  </r>
  <r>
    <x v="5688"/>
    <s v="CUST00142"/>
    <d v="2025-06-03T00:00:00"/>
    <x v="3"/>
    <s v="Hoodie"/>
    <n v="1"/>
    <s v="Valid Quantity"/>
    <s v="$91.28"/>
    <n v="0"/>
    <x v="5"/>
    <s v="London"/>
    <x v="0"/>
    <x v="0"/>
    <n v="5"/>
    <x v="0"/>
    <s v="Rated"/>
    <n v="91.28"/>
    <n v="0"/>
    <n v="91.28"/>
  </r>
  <r>
    <x v="5689"/>
    <s v="CUST00184"/>
    <d v="2024-08-14T00:00:00"/>
    <x v="3"/>
    <s v="Running Shoes"/>
    <n v="3"/>
    <s v="Valid Quantity"/>
    <s v="$28.75"/>
    <n v="5"/>
    <x v="3"/>
    <s v="Berlin"/>
    <x v="4"/>
    <x v="1"/>
    <m/>
    <x v="0"/>
    <s v="Not Rated"/>
    <n v="86.25"/>
    <n v="4.3125"/>
    <n v="81.9375"/>
  </r>
  <r>
    <x v="5690"/>
    <s v="CUST00348"/>
    <d v="2025-11-25T00:00:00"/>
    <x v="2"/>
    <s v="Hair Dryer"/>
    <n v="2"/>
    <s v="Valid Quantity"/>
    <s v="$50.49"/>
    <n v="5"/>
    <x v="3"/>
    <s v="Manchester"/>
    <x v="0"/>
    <x v="0"/>
    <n v="4"/>
    <x v="0"/>
    <s v="Rated"/>
    <n v="100.98"/>
    <n v="5.0490000000000004"/>
    <n v="95.930999999999997"/>
  </r>
  <r>
    <x v="5691"/>
    <s v="CUST00136"/>
    <d v="2024-04-01T00:00:00"/>
    <x v="6"/>
    <s v="Smartwatch"/>
    <n v="1"/>
    <s v="Valid Quantity"/>
    <s v="$175.02"/>
    <n v="15"/>
    <x v="2"/>
    <s v="Abu Dhabi"/>
    <x v="6"/>
    <x v="2"/>
    <m/>
    <x v="0"/>
    <s v="Not Rated"/>
    <n v="175.02"/>
    <n v="26.253"/>
    <n v="148.767"/>
  </r>
  <r>
    <x v="5692"/>
    <s v="CUST02372"/>
    <d v="2024-12-08T00:00:00"/>
    <x v="7"/>
    <s v="Basmati Rice 5kg"/>
    <n v="1"/>
    <s v="Valid Quantity"/>
    <s v="$17.24"/>
    <n v="5"/>
    <x v="1"/>
    <s v="Abu Dhabi"/>
    <x v="6"/>
    <x v="0"/>
    <n v="3"/>
    <x v="0"/>
    <s v="Rated"/>
    <n v="17.239999999999998"/>
    <n v="0.86199999999999988"/>
    <n v="16.378"/>
  </r>
  <r>
    <x v="5693"/>
    <s v="CUST00415"/>
    <d v="2026-10-05T00:00:00"/>
    <x v="1"/>
    <s v="Blender"/>
    <n v="1"/>
    <s v="Valid Quantity"/>
    <s v="$178.56"/>
    <n v="10"/>
    <x v="3"/>
    <s v="Bengaluru"/>
    <x v="5"/>
    <x v="0"/>
    <n v="3"/>
    <x v="0"/>
    <s v="Rated"/>
    <n v="178.56"/>
    <n v="17.855999999999998"/>
    <n v="160.70400000000001"/>
  </r>
  <r>
    <x v="5694"/>
    <s v="CUST01816"/>
    <d v="2024-10-24T00:00:00"/>
    <x v="4"/>
    <s v="Yoga Mat"/>
    <n v="2"/>
    <s v="Valid Quantity"/>
    <s v="$83.64"/>
    <n v="5"/>
    <x v="2"/>
    <s v="Abu Dhabi"/>
    <x v="6"/>
    <x v="4"/>
    <m/>
    <x v="0"/>
    <s v="Not Rated"/>
    <n v="167.28"/>
    <n v="8.363999999999999"/>
    <n v="158.916"/>
  </r>
  <r>
    <x v="5695"/>
    <s v="CUST01611"/>
    <d v="2024-08-03T00:00:00"/>
    <x v="5"/>
    <s v="Action Figure"/>
    <n v="5"/>
    <s v="Valid Quantity"/>
    <s v="$88.92"/>
    <n v="10"/>
    <x v="0"/>
    <s v="Montreal"/>
    <x v="1"/>
    <x v="1"/>
    <m/>
    <x v="0"/>
    <s v="Not Rated"/>
    <n v="444.6"/>
    <n v="44.46"/>
    <n v="400.14000000000004"/>
  </r>
  <r>
    <x v="5696"/>
    <s v="CUST03308"/>
    <d v="2024-11-23T00:00:00"/>
    <x v="6"/>
    <s v="Gaming Mouse"/>
    <n v="2"/>
    <s v="Valid Quantity"/>
    <s v="$90.71"/>
    <n v="0"/>
    <x v="4"/>
    <s v="Berlin"/>
    <x v="4"/>
    <x v="1"/>
    <m/>
    <x v="0"/>
    <s v="Not Rated"/>
    <n v="181.42"/>
    <n v="0"/>
    <n v="181.42"/>
  </r>
  <r>
    <x v="5697"/>
    <s v="CUST02922"/>
    <d v="2024-02-14T00:00:00"/>
    <x v="7"/>
    <s v="Basmati Rice 5kg"/>
    <n v="3"/>
    <s v="Valid Quantity"/>
    <s v="$10.23"/>
    <n v="0"/>
    <x v="5"/>
    <s v="Birmingham"/>
    <x v="0"/>
    <x v="4"/>
    <m/>
    <x v="0"/>
    <s v="Not Rated"/>
    <n v="30.69"/>
    <n v="0"/>
    <n v="30.69"/>
  </r>
  <r>
    <x v="5698"/>
    <s v="CUST01439"/>
    <d v="2025-05-28T00:00:00"/>
    <x v="0"/>
    <s v="Self-Help Book"/>
    <n v="1"/>
    <s v="Valid Quantity"/>
    <s v="$39.62"/>
    <n v="10"/>
    <x v="3"/>
    <s v="Bengaluru"/>
    <x v="5"/>
    <x v="4"/>
    <m/>
    <x v="0"/>
    <s v="Not Rated"/>
    <n v="39.619999999999997"/>
    <n v="3.9619999999999997"/>
    <n v="35.658000000000001"/>
  </r>
  <r>
    <x v="5699"/>
    <s v="CUST00966"/>
    <d v="2026-04-12T00:00:00"/>
    <x v="5"/>
    <s v="Building Blocks Set"/>
    <n v="2"/>
    <s v="Valid Quantity"/>
    <s v="$43.53"/>
    <n v="10"/>
    <x v="3"/>
    <s v="Bengaluru"/>
    <x v="5"/>
    <x v="0"/>
    <n v="4"/>
    <x v="0"/>
    <s v="Rated"/>
    <n v="87.06"/>
    <n v="8.7059999999999995"/>
    <n v="78.353999999999999"/>
  </r>
  <r>
    <x v="5700"/>
    <s v="CUST01817"/>
    <d v="2024-07-09T00:00:00"/>
    <x v="1"/>
    <s v="Air Fryer"/>
    <n v="5"/>
    <s v="Valid Quantity"/>
    <s v="$32.80"/>
    <n v="15"/>
    <x v="5"/>
    <s v="Los Angeles"/>
    <x v="3"/>
    <x v="0"/>
    <n v="3"/>
    <x v="0"/>
    <s v="Rated"/>
    <n v="164"/>
    <n v="24.6"/>
    <n v="139.4"/>
  </r>
  <r>
    <x v="5701"/>
    <s v="CUST01727"/>
    <d v="2026-05-03T00:00:00"/>
    <x v="3"/>
    <s v="Backpack"/>
    <n v="1"/>
    <s v="Valid Quantity"/>
    <s v="$46.32"/>
    <n v="0"/>
    <x v="3"/>
    <s v="Birmingham"/>
    <x v="0"/>
    <x v="1"/>
    <m/>
    <x v="0"/>
    <s v="Not Rated"/>
    <n v="46.32"/>
    <n v="0"/>
    <n v="46.32"/>
  </r>
  <r>
    <x v="5702"/>
    <s v="CUST01877"/>
    <d v="2024-04-27T00:00:00"/>
    <x v="6"/>
    <s v="Smartwatch"/>
    <n v="1"/>
    <s v="Valid Quantity"/>
    <s v="$105.30"/>
    <n v="0"/>
    <x v="4"/>
    <s v="Berlin"/>
    <x v="4"/>
    <x v="0"/>
    <n v="4"/>
    <x v="0"/>
    <s v="Rated"/>
    <n v="105.3"/>
    <n v="0"/>
    <n v="105.3"/>
  </r>
  <r>
    <x v="5703"/>
    <s v="CUST00034"/>
    <d v="2024-01-01T00:00:00"/>
    <x v="2"/>
    <s v="Perfume"/>
    <n v="2"/>
    <s v="Valid Quantity"/>
    <s v="$13.31"/>
    <n v="0"/>
    <x v="4"/>
    <s v="Abu Dhabi"/>
    <x v="6"/>
    <x v="1"/>
    <m/>
    <x v="0"/>
    <s v="Not Rated"/>
    <n v="26.62"/>
    <n v="0"/>
    <n v="26.62"/>
  </r>
  <r>
    <x v="5704"/>
    <s v="CUST01356"/>
    <d v="2024-08-07T00:00:00"/>
    <x v="6"/>
    <s v="Smartwatch"/>
    <n v="2"/>
    <s v="Valid Quantity"/>
    <s v="$159.84"/>
    <n v="0"/>
    <x v="5"/>
    <s v="Bengaluru"/>
    <x v="5"/>
    <x v="1"/>
    <m/>
    <x v="0"/>
    <s v="Not Rated"/>
    <n v="319.68"/>
    <n v="0"/>
    <n v="319.68"/>
  </r>
  <r>
    <x v="5705"/>
    <s v="CUST00565"/>
    <d v="2026-02-28T00:00:00"/>
    <x v="3"/>
    <s v="Cotton T-Shirt"/>
    <n v="2"/>
    <s v="Valid Quantity"/>
    <s v="$107.21"/>
    <n v="0"/>
    <x v="2"/>
    <s v="Abu Dhabi"/>
    <x v="6"/>
    <x v="0"/>
    <n v="4"/>
    <x v="0"/>
    <s v="Rated"/>
    <n v="214.42"/>
    <n v="0"/>
    <n v="214.42"/>
  </r>
  <r>
    <x v="5706"/>
    <s v="CUST01487"/>
    <d v="2025-05-12T00:00:00"/>
    <x v="6"/>
    <s v="Smartwatch"/>
    <n v="3"/>
    <s v="Valid Quantity"/>
    <s v="$15.69"/>
    <n v="20"/>
    <x v="2"/>
    <s v="Abu Dhabi"/>
    <x v="6"/>
    <x v="0"/>
    <n v="5"/>
    <x v="0"/>
    <s v="Rated"/>
    <n v="47.07"/>
    <n v="9.4139999999999997"/>
    <n v="37.655999999999999"/>
  </r>
  <r>
    <x v="5707"/>
    <s v="CUST00637"/>
    <d v="2026-05-25T00:00:00"/>
    <x v="6"/>
    <s v="Bluetooth Speaker"/>
    <n v="4"/>
    <s v="Valid Quantity"/>
    <s v="$120.32"/>
    <n v="15"/>
    <x v="2"/>
    <s v="Manchester"/>
    <x v="0"/>
    <x v="1"/>
    <m/>
    <x v="0"/>
    <s v="Not Rated"/>
    <n v="481.28"/>
    <n v="72.191999999999993"/>
    <n v="409.08799999999997"/>
  </r>
  <r>
    <x v="5708"/>
    <s v="CUST01441"/>
    <d v="2025-03-09T00:00:00"/>
    <x v="6"/>
    <s v="Wireless Earbuds"/>
    <n v="1"/>
    <s v="Valid Quantity"/>
    <s v="$228.44"/>
    <n v="20"/>
    <x v="0"/>
    <s v="Los Angeles"/>
    <x v="3"/>
    <x v="0"/>
    <n v="4"/>
    <x v="0"/>
    <s v="Rated"/>
    <n v="228.44"/>
    <n v="45.688000000000002"/>
    <n v="182.75200000000001"/>
  </r>
  <r>
    <x v="5709"/>
    <s v="CUST01804"/>
    <d v="2025-04-08T00:00:00"/>
    <x v="4"/>
    <s v="Cycling Helmet"/>
    <n v="1"/>
    <s v="Valid Quantity"/>
    <s v="$70.42"/>
    <n v="10"/>
    <x v="0"/>
    <s v="Manchester"/>
    <x v="0"/>
    <x v="2"/>
    <m/>
    <x v="0"/>
    <s v="Not Rated"/>
    <n v="70.42"/>
    <n v="7.0420000000000007"/>
    <n v="63.378"/>
  </r>
  <r>
    <x v="5710"/>
    <s v="CUST01122"/>
    <d v="2024-02-07T00:00:00"/>
    <x v="1"/>
    <s v="LED Desk Lamp"/>
    <n v="1"/>
    <s v="Valid Quantity"/>
    <s v="$128.05"/>
    <n v="5"/>
    <x v="0"/>
    <s v="Chicago"/>
    <x v="3"/>
    <x v="0"/>
    <n v="5"/>
    <x v="0"/>
    <s v="Rated"/>
    <n v="128.05000000000001"/>
    <n v="6.4024999999999999"/>
    <n v="121.64750000000001"/>
  </r>
  <r>
    <x v="5711"/>
    <s v="CUST00038"/>
    <d v="2024-05-30T00:00:00"/>
    <x v="2"/>
    <s v="Shampoo"/>
    <n v="1"/>
    <s v="Valid Quantity"/>
    <s v="$37.82"/>
    <n v="0"/>
    <x v="5"/>
    <s v="Melbourne"/>
    <x v="2"/>
    <x v="1"/>
    <m/>
    <x v="0"/>
    <s v="Not Rated"/>
    <n v="37.82"/>
    <n v="0"/>
    <n v="37.82"/>
  </r>
  <r>
    <x v="5712"/>
    <s v="CUST00298"/>
    <d v="2025-12-06T00:00:00"/>
    <x v="1"/>
    <s v="Air Fryer"/>
    <n v="3"/>
    <s v="Valid Quantity"/>
    <s v="$171.14"/>
    <n v="0"/>
    <x v="1"/>
    <s v="Munich"/>
    <x v="4"/>
    <x v="0"/>
    <n v="3"/>
    <x v="0"/>
    <s v="Rated"/>
    <n v="513.41999999999996"/>
    <n v="0"/>
    <n v="513.41999999999996"/>
  </r>
  <r>
    <x v="5713"/>
    <s v="CUST00583"/>
    <d v="2024-09-30T00:00:00"/>
    <x v="3"/>
    <s v="Formal Shirt"/>
    <n v="1"/>
    <s v="Valid Quantity"/>
    <s v="$109.04"/>
    <n v="10"/>
    <x v="4"/>
    <s v="Chicago"/>
    <x v="3"/>
    <x v="0"/>
    <n v="5"/>
    <x v="0"/>
    <s v="Rated"/>
    <n v="109.04"/>
    <n v="10.904000000000002"/>
    <n v="98.13600000000001"/>
  </r>
  <r>
    <x v="5714"/>
    <s v="CUST02196"/>
    <d v="2024-05-10T00:00:00"/>
    <x v="3"/>
    <s v="Hoodie"/>
    <n v="1"/>
    <s v="Valid Quantity"/>
    <s v="$23.96"/>
    <n v="5"/>
    <x v="0"/>
    <s v="Hyderabad"/>
    <x v="5"/>
    <x v="0"/>
    <n v="3"/>
    <x v="0"/>
    <s v="Rated"/>
    <n v="23.96"/>
    <n v="1.1980000000000002"/>
    <n v="22.762"/>
  </r>
  <r>
    <x v="5715"/>
    <s v="CUST02175"/>
    <d v="2026-06-14T00:00:00"/>
    <x v="4"/>
    <s v="Yoga Mat"/>
    <n v="4"/>
    <s v="Valid Quantity"/>
    <s v="$116.71"/>
    <n v="25"/>
    <x v="1"/>
    <s v="Dubai"/>
    <x v="6"/>
    <x v="0"/>
    <n v="4"/>
    <x v="0"/>
    <s v="Rated"/>
    <n v="466.84"/>
    <n v="116.71"/>
    <n v="350.13"/>
  </r>
  <r>
    <x v="5716"/>
    <s v="CUST02803"/>
    <d v="2026-07-04T00:00:00"/>
    <x v="1"/>
    <s v="Air Fryer"/>
    <n v="4"/>
    <s v="Valid Quantity"/>
    <s v="$170.97"/>
    <n v="15"/>
    <x v="5"/>
    <s v="Vancouver"/>
    <x v="1"/>
    <x v="1"/>
    <m/>
    <x v="0"/>
    <s v="Not Rated"/>
    <n v="683.88"/>
    <n v="102.58200000000001"/>
    <n v="581.298"/>
  </r>
  <r>
    <x v="5717"/>
    <s v="CUST00104"/>
    <d v="2026-02-17T00:00:00"/>
    <x v="6"/>
    <s v="Laptop Stand"/>
    <n v="1"/>
    <s v="Valid Quantity"/>
    <s v="$245.81"/>
    <n v="0"/>
    <x v="1"/>
    <s v="Sydney"/>
    <x v="2"/>
    <x v="4"/>
    <m/>
    <x v="0"/>
    <s v="Not Rated"/>
    <n v="245.81"/>
    <n v="0"/>
    <n v="245.81"/>
  </r>
  <r>
    <x v="5718"/>
    <s v="CUST02900"/>
    <d v="2025-05-25T00:00:00"/>
    <x v="5"/>
    <s v="Puzzle 1000pc"/>
    <n v="1"/>
    <s v="Valid Quantity"/>
    <s v="$52.26"/>
    <n v="15"/>
    <x v="0"/>
    <s v="Melbourne"/>
    <x v="2"/>
    <x v="3"/>
    <m/>
    <x v="0"/>
    <s v="Not Rated"/>
    <n v="52.26"/>
    <n v="7.8389999999999995"/>
    <n v="44.420999999999999"/>
  </r>
  <r>
    <x v="5719"/>
    <s v="CUST03442"/>
    <d v="2025-08-24T00:00:00"/>
    <x v="2"/>
    <s v="Hair Dryer"/>
    <n v="1"/>
    <s v="Valid Quantity"/>
    <s v="$5.30"/>
    <n v="5"/>
    <x v="1"/>
    <s v="Montreal"/>
    <x v="1"/>
    <x v="0"/>
    <n v="5"/>
    <x v="0"/>
    <s v="Rated"/>
    <n v="5.3"/>
    <n v="0.26500000000000001"/>
    <n v="5.0350000000000001"/>
  </r>
  <r>
    <x v="5720"/>
    <s v="CUST00980"/>
    <d v="2024-11-16T00:00:00"/>
    <x v="2"/>
    <s v="Perfume"/>
    <n v="2"/>
    <s v="Valid Quantity"/>
    <s v="$37.90"/>
    <n v="10"/>
    <x v="2"/>
    <s v="Chicago"/>
    <x v="3"/>
    <x v="0"/>
    <n v="4"/>
    <x v="0"/>
    <s v="Rated"/>
    <n v="75.8"/>
    <n v="7.58"/>
    <n v="68.22"/>
  </r>
  <r>
    <x v="5721"/>
    <s v="CUST01765"/>
    <d v="2025-03-23T00:00:00"/>
    <x v="5"/>
    <s v="Remote Control Car"/>
    <n v="3"/>
    <s v="Valid Quantity"/>
    <s v="$47.74"/>
    <n v="15"/>
    <x v="0"/>
    <s v="Abu Dhabi"/>
    <x v="6"/>
    <x v="0"/>
    <n v="4"/>
    <x v="0"/>
    <s v="Rated"/>
    <n v="143.22"/>
    <n v="21.483000000000001"/>
    <n v="121.73699999999999"/>
  </r>
  <r>
    <x v="5722"/>
    <s v="CUST02153"/>
    <d v="2024-05-19T00:00:00"/>
    <x v="0"/>
    <s v="Fiction Novel"/>
    <n v="2"/>
    <s v="Valid Quantity"/>
    <s v="$31.01"/>
    <n v="20"/>
    <x v="5"/>
    <s v="New York"/>
    <x v="3"/>
    <x v="1"/>
    <m/>
    <x v="0"/>
    <s v="Not Rated"/>
    <n v="62.02"/>
    <n v="12.404000000000002"/>
    <n v="49.616"/>
  </r>
  <r>
    <x v="5723"/>
    <s v="CUST02789"/>
    <d v="2025-11-12T00:00:00"/>
    <x v="6"/>
    <s v="USB-C Cable"/>
    <n v="5"/>
    <s v="Valid Quantity"/>
    <s v="$223.40"/>
    <n v="10"/>
    <x v="0"/>
    <s v="Hamburg"/>
    <x v="4"/>
    <x v="0"/>
    <n v="5"/>
    <x v="0"/>
    <s v="Rated"/>
    <n v="1117"/>
    <n v="111.7"/>
    <n v="1005.3"/>
  </r>
  <r>
    <x v="5724"/>
    <s v="CUST00181"/>
    <d v="2026-05-29T00:00:00"/>
    <x v="3"/>
    <s v="Running Shoes"/>
    <n v="1"/>
    <s v="Valid Quantity"/>
    <s v="$107.46"/>
    <n v="20"/>
    <x v="5"/>
    <s v="Abu Dhabi"/>
    <x v="6"/>
    <x v="3"/>
    <m/>
    <x v="0"/>
    <s v="Not Rated"/>
    <n v="107.46"/>
    <n v="21.491999999999997"/>
    <n v="85.967999999999989"/>
  </r>
  <r>
    <x v="5725"/>
    <s v="CUST01632"/>
    <d v="2024-08-20T00:00:00"/>
    <x v="5"/>
    <s v="Building Blocks Set"/>
    <n v="1"/>
    <s v="Valid Quantity"/>
    <s v="$52.27"/>
    <n v="0"/>
    <x v="5"/>
    <s v="Dubai"/>
    <x v="6"/>
    <x v="1"/>
    <m/>
    <x v="0"/>
    <s v="Not Rated"/>
    <n v="52.27"/>
    <n v="0"/>
    <n v="52.27"/>
  </r>
  <r>
    <x v="5726"/>
    <s v="CUST02843"/>
    <d v="2026-02-02T00:00:00"/>
    <x v="4"/>
    <s v="Dumbbell Set"/>
    <n v="1"/>
    <s v="Valid Quantity"/>
    <s v="$94.94"/>
    <n v="10"/>
    <x v="4"/>
    <s v="Melbourne"/>
    <x v="2"/>
    <x v="2"/>
    <m/>
    <x v="0"/>
    <s v="Not Rated"/>
    <n v="94.94"/>
    <n v="9.4939999999999998"/>
    <n v="85.445999999999998"/>
  </r>
  <r>
    <x v="5727"/>
    <s v="CUST02467"/>
    <d v="2025-08-12T00:00:00"/>
    <x v="4"/>
    <s v="Cricket Bat"/>
    <n v="1"/>
    <s v="Valid Quantity"/>
    <s v="$144.40"/>
    <n v="15"/>
    <x v="5"/>
    <s v="Birmingham"/>
    <x v="0"/>
    <x v="0"/>
    <n v="3"/>
    <x v="0"/>
    <s v="Rated"/>
    <n v="144.4"/>
    <n v="21.66"/>
    <n v="122.74000000000001"/>
  </r>
  <r>
    <x v="5728"/>
    <s v="CUST01136"/>
    <d v="2025-05-30T00:00:00"/>
    <x v="4"/>
    <s v="Yoga Mat"/>
    <n v="1"/>
    <s v="Valid Quantity"/>
    <s v="$44.80"/>
    <n v="0"/>
    <x v="4"/>
    <s v="New York"/>
    <x v="3"/>
    <x v="2"/>
    <m/>
    <x v="0"/>
    <s v="Not Rated"/>
    <n v="44.8"/>
    <n v="0"/>
    <n v="44.8"/>
  </r>
  <r>
    <x v="5729"/>
    <s v="CUST02705"/>
    <d v="2024-10-03T00:00:00"/>
    <x v="1"/>
    <s v="Air Fryer"/>
    <n v="1"/>
    <s v="Valid Quantity"/>
    <s v="$119.41"/>
    <n v="0"/>
    <x v="3"/>
    <s v="London"/>
    <x v="0"/>
    <x v="0"/>
    <n v="5"/>
    <x v="0"/>
    <s v="Rated"/>
    <n v="119.41"/>
    <n v="0"/>
    <n v="119.41"/>
  </r>
  <r>
    <x v="5730"/>
    <s v="CUST01660"/>
    <d v="2024-10-20T00:00:00"/>
    <x v="7"/>
    <s v="Almonds 500g"/>
    <n v="2"/>
    <s v="Valid Quantity"/>
    <s v="$7.52"/>
    <n v="0"/>
    <x v="0"/>
    <s v="Brisbane"/>
    <x v="2"/>
    <x v="0"/>
    <m/>
    <x v="0"/>
    <s v="Not Rated"/>
    <n v="15.04"/>
    <n v="0"/>
    <n v="15.04"/>
  </r>
  <r>
    <x v="5731"/>
    <s v="CUST02119"/>
    <d v="2025-05-23T00:00:00"/>
    <x v="3"/>
    <s v="Running Shoes"/>
    <n v="4"/>
    <s v="Valid Quantity"/>
    <s v="$49.07"/>
    <n v="0"/>
    <x v="1"/>
    <s v="Munich"/>
    <x v="4"/>
    <x v="1"/>
    <m/>
    <x v="0"/>
    <s v="Not Rated"/>
    <n v="196.28"/>
    <n v="0"/>
    <n v="196.28"/>
  </r>
  <r>
    <x v="5732"/>
    <s v="CUST03131"/>
    <d v="2024-07-24T00:00:00"/>
    <x v="3"/>
    <s v="Backpack"/>
    <n v="3"/>
    <s v="Valid Quantity"/>
    <s v="$17.72"/>
    <n v="15"/>
    <x v="4"/>
    <s v="Birmingham"/>
    <x v="0"/>
    <x v="0"/>
    <n v="5"/>
    <x v="0"/>
    <s v="Rated"/>
    <n v="53.16"/>
    <n v="7.9740000000000002"/>
    <n v="45.185999999999993"/>
  </r>
  <r>
    <x v="5733"/>
    <s v="CUST00230"/>
    <d v="2025-01-06T00:00:00"/>
    <x v="0"/>
    <s v="Self-Help Book"/>
    <n v="3"/>
    <s v="Valid Quantity"/>
    <s v="$24.26"/>
    <n v="10"/>
    <x v="2"/>
    <s v="Munich"/>
    <x v="4"/>
    <x v="2"/>
    <m/>
    <x v="0"/>
    <s v="Not Rated"/>
    <n v="72.78"/>
    <n v="7.2779999999999996"/>
    <n v="65.501999999999995"/>
  </r>
  <r>
    <x v="5734"/>
    <s v="CUST00411"/>
    <d v="2024-08-11T00:00:00"/>
    <x v="5"/>
    <s v="Puzzle 1000pc"/>
    <n v="3"/>
    <s v="Valid Quantity"/>
    <s v="$82.98"/>
    <n v="0"/>
    <x v="5"/>
    <s v="Birmingham"/>
    <x v="0"/>
    <x v="0"/>
    <m/>
    <x v="0"/>
    <s v="Not Rated"/>
    <n v="248.94"/>
    <n v="0"/>
    <n v="248.94"/>
  </r>
  <r>
    <x v="5735"/>
    <s v="CUST00833"/>
    <d v="2024-07-17T00:00:00"/>
    <x v="3"/>
    <s v="Running Shoes"/>
    <n v="2"/>
    <s v="Valid Quantity"/>
    <s v="$31.21"/>
    <n v="0"/>
    <x v="1"/>
    <s v="Houston"/>
    <x v="3"/>
    <x v="1"/>
    <m/>
    <x v="0"/>
    <s v="Not Rated"/>
    <n v="62.42"/>
    <n v="0"/>
    <n v="62.42"/>
  </r>
  <r>
    <x v="5736"/>
    <s v="CUST01815"/>
    <d v="2024-01-15T00:00:00"/>
    <x v="7"/>
    <s v="Green Tea Pack"/>
    <n v="2"/>
    <s v="Valid Quantity"/>
    <s v="$28.55"/>
    <n v="10"/>
    <x v="3"/>
    <s v="New York"/>
    <x v="3"/>
    <x v="1"/>
    <m/>
    <x v="0"/>
    <s v="Not Rated"/>
    <n v="57.1"/>
    <n v="5.71"/>
    <n v="51.39"/>
  </r>
  <r>
    <x v="5737"/>
    <s v="CUST03154"/>
    <d v="2026-12-02T00:00:00"/>
    <x v="7"/>
    <s v="Olive Oil 1L"/>
    <n v="1"/>
    <s v="Valid Quantity"/>
    <s v="$4.71"/>
    <n v="10"/>
    <x v="5"/>
    <s v="Abu Dhabi"/>
    <x v="6"/>
    <x v="0"/>
    <n v="4"/>
    <x v="0"/>
    <s v="Rated"/>
    <n v="4.71"/>
    <n v="0.47100000000000003"/>
    <n v="4.2389999999999999"/>
  </r>
  <r>
    <x v="5738"/>
    <s v="CUST02701"/>
    <d v="2024-05-02T00:00:00"/>
    <x v="6"/>
    <s v="Smartwatch"/>
    <n v="4"/>
    <s v="Valid Quantity"/>
    <s v="$116.71"/>
    <n v="0"/>
    <x v="3"/>
    <s v="Hyderabad"/>
    <x v="5"/>
    <x v="2"/>
    <m/>
    <x v="0"/>
    <s v="Not Rated"/>
    <n v="466.84"/>
    <n v="0"/>
    <n v="466.84"/>
  </r>
  <r>
    <x v="5739"/>
    <s v="CUST02472"/>
    <d v="2026-09-01T00:00:00"/>
    <x v="3"/>
    <s v="Cotton T-Shirt"/>
    <n v="1"/>
    <s v="Valid Quantity"/>
    <s v="$23.54"/>
    <n v="25"/>
    <x v="3"/>
    <s v="Montreal"/>
    <x v="1"/>
    <x v="4"/>
    <m/>
    <x v="0"/>
    <s v="Not Rated"/>
    <n v="23.54"/>
    <n v="5.8849999999999998"/>
    <n v="17.655000000000001"/>
  </r>
  <r>
    <x v="5740"/>
    <s v="CUST02912"/>
    <d v="2024-10-23T00:00:00"/>
    <x v="0"/>
    <s v="Fiction Novel"/>
    <n v="4"/>
    <s v="Valid Quantity"/>
    <s v="$7.25"/>
    <n v="0"/>
    <x v="0"/>
    <s v="Houston"/>
    <x v="3"/>
    <x v="0"/>
    <n v="5"/>
    <x v="0"/>
    <s v="Rated"/>
    <n v="29"/>
    <n v="0"/>
    <n v="29"/>
  </r>
  <r>
    <x v="5741"/>
    <s v="CUST02529"/>
    <d v="2026-05-25T00:00:00"/>
    <x v="5"/>
    <s v="Building Blocks Set"/>
    <n v="1"/>
    <s v="Valid Quantity"/>
    <s v="$34.95"/>
    <n v="0"/>
    <x v="5"/>
    <s v="Toronto"/>
    <x v="1"/>
    <x v="0"/>
    <n v="4"/>
    <x v="0"/>
    <s v="Rated"/>
    <n v="34.950000000000003"/>
    <n v="0"/>
    <n v="34.950000000000003"/>
  </r>
  <r>
    <x v="5742"/>
    <s v="CUST02735"/>
    <d v="2025-10-20T00:00:00"/>
    <x v="3"/>
    <s v="Formal Shirt"/>
    <n v="2"/>
    <s v="Valid Quantity"/>
    <s v="$9.94"/>
    <n v="0"/>
    <x v="3"/>
    <s v="Birmingham"/>
    <x v="0"/>
    <x v="1"/>
    <m/>
    <x v="0"/>
    <s v="Not Rated"/>
    <n v="19.88"/>
    <n v="0"/>
    <n v="19.88"/>
  </r>
  <r>
    <x v="5743"/>
    <s v="CUST02011"/>
    <d v="2026-03-14T00:00:00"/>
    <x v="7"/>
    <s v="Basmati Rice 5kg"/>
    <n v="1"/>
    <s v="Valid Quantity"/>
    <s v="$28.11"/>
    <n v="5"/>
    <x v="3"/>
    <s v="Los Angeles"/>
    <x v="3"/>
    <x v="0"/>
    <n v="3"/>
    <x v="0"/>
    <s v="Rated"/>
    <n v="28.11"/>
    <n v="1.4055000000000002"/>
    <n v="26.704499999999999"/>
  </r>
  <r>
    <x v="5744"/>
    <s v="CUST02432"/>
    <d v="2025-09-20T00:00:00"/>
    <x v="4"/>
    <s v="Cricket Bat"/>
    <n v="4"/>
    <s v="Valid Quantity"/>
    <s v="$89.05"/>
    <n v="15"/>
    <x v="0"/>
    <s v="Manchester"/>
    <x v="0"/>
    <x v="2"/>
    <m/>
    <x v="0"/>
    <s v="Not Rated"/>
    <n v="356.2"/>
    <n v="53.43"/>
    <n v="302.77"/>
  </r>
  <r>
    <x v="5745"/>
    <s v="CUST01913"/>
    <d v="2026-01-03T00:00:00"/>
    <x v="5"/>
    <s v="Building Blocks Set"/>
    <n v="2"/>
    <s v="Valid Quantity"/>
    <s v="$78.58"/>
    <n v="10"/>
    <x v="3"/>
    <s v="Vancouver"/>
    <x v="1"/>
    <x v="1"/>
    <m/>
    <x v="0"/>
    <s v="Not Rated"/>
    <n v="157.16"/>
    <n v="15.715999999999999"/>
    <n v="141.44399999999999"/>
  </r>
  <r>
    <x v="5746"/>
    <s v="CUST01115"/>
    <d v="2026-05-16T00:00:00"/>
    <x v="2"/>
    <s v="Shampoo"/>
    <n v="4"/>
    <s v="Valid Quantity"/>
    <s v="$59.08"/>
    <n v="0"/>
    <x v="2"/>
    <s v="Brisbane"/>
    <x v="2"/>
    <x v="3"/>
    <m/>
    <x v="0"/>
    <s v="Not Rated"/>
    <n v="236.32"/>
    <n v="0"/>
    <n v="236.32"/>
  </r>
  <r>
    <x v="5747"/>
    <s v="CUST00624"/>
    <d v="2026-09-02T00:00:00"/>
    <x v="6"/>
    <s v="Laptop Stand"/>
    <n v="1"/>
    <s v="Valid Quantity"/>
    <s v="$24.85"/>
    <n v="0"/>
    <x v="0"/>
    <s v="Houston"/>
    <x v="3"/>
    <x v="1"/>
    <m/>
    <x v="0"/>
    <s v="Not Rated"/>
    <n v="24.85"/>
    <n v="0"/>
    <n v="24.85"/>
  </r>
  <r>
    <x v="5748"/>
    <s v="CUST02233"/>
    <d v="2025-01-23T00:00:00"/>
    <x v="6"/>
    <s v="Gaming Mouse"/>
    <n v="1"/>
    <s v="Valid Quantity"/>
    <s v="$32.36"/>
    <n v="20"/>
    <x v="3"/>
    <s v="Mumbai"/>
    <x v="5"/>
    <x v="1"/>
    <m/>
    <x v="0"/>
    <s v="Not Rated"/>
    <n v="32.36"/>
    <n v="6.4720000000000004"/>
    <n v="25.887999999999998"/>
  </r>
  <r>
    <x v="5749"/>
    <s v="CUST02889"/>
    <d v="2026-07-01T00:00:00"/>
    <x v="4"/>
    <s v="Football"/>
    <n v="1"/>
    <s v="Valid Quantity"/>
    <s v="$38.26"/>
    <n v="0"/>
    <x v="3"/>
    <s v="Berlin"/>
    <x v="4"/>
    <x v="1"/>
    <m/>
    <x v="0"/>
    <s v="Not Rated"/>
    <n v="38.26"/>
    <n v="0"/>
    <n v="38.26"/>
  </r>
  <r>
    <x v="5750"/>
    <s v="CUST00067"/>
    <d v="2024-05-19T00:00:00"/>
    <x v="2"/>
    <s v="Shampoo"/>
    <n v="2"/>
    <s v="Valid Quantity"/>
    <s v="$56.11"/>
    <n v="5"/>
    <x v="0"/>
    <s v="Dubai"/>
    <x v="6"/>
    <x v="0"/>
    <n v="4"/>
    <x v="0"/>
    <s v="Rated"/>
    <n v="112.22"/>
    <n v="5.6110000000000007"/>
    <n v="106.60899999999999"/>
  </r>
  <r>
    <x v="5751"/>
    <s v="CUST00747"/>
    <d v="2026-04-28T00:00:00"/>
    <x v="4"/>
    <s v="Football"/>
    <n v="1"/>
    <s v="Valid Quantity"/>
    <s v="$97.27"/>
    <n v="5"/>
    <x v="0"/>
    <s v="Melbourne"/>
    <x v="2"/>
    <x v="0"/>
    <n v="4"/>
    <x v="0"/>
    <s v="Rated"/>
    <n v="97.27"/>
    <n v="4.8634999999999993"/>
    <n v="92.406499999999994"/>
  </r>
  <r>
    <x v="5752"/>
    <s v="CUST03256"/>
    <d v="2024-10-24T00:00:00"/>
    <x v="4"/>
    <s v="Yoga Mat"/>
    <n v="3"/>
    <s v="Valid Quantity"/>
    <s v="$122.90"/>
    <n v="0"/>
    <x v="0"/>
    <s v="Houston"/>
    <x v="3"/>
    <x v="4"/>
    <m/>
    <x v="0"/>
    <s v="Not Rated"/>
    <n v="368.70000000000005"/>
    <n v="0"/>
    <n v="368.70000000000005"/>
  </r>
  <r>
    <x v="5753"/>
    <s v="CUST03286"/>
    <d v="2025-03-18T00:00:00"/>
    <x v="7"/>
    <s v="Almonds 500g"/>
    <n v="0"/>
    <s v="Zero Quantity"/>
    <s v="$14.09"/>
    <n v="10"/>
    <x v="5"/>
    <s v="Hamburg"/>
    <x v="4"/>
    <x v="0"/>
    <n v="4"/>
    <x v="2"/>
    <s v="Rated"/>
    <n v="0"/>
    <n v="0"/>
    <n v="0"/>
  </r>
  <r>
    <x v="5754"/>
    <s v="CUST02210"/>
    <d v="2024-10-08T00:00:00"/>
    <x v="6"/>
    <s v="Power Bank"/>
    <n v="1"/>
    <s v="Valid Quantity"/>
    <s v="$15.66"/>
    <n v="5"/>
    <x v="5"/>
    <s v="Abu Dhabi"/>
    <x v="6"/>
    <x v="0"/>
    <n v="3"/>
    <x v="0"/>
    <s v="Rated"/>
    <n v="15.66"/>
    <n v="0.78299999999999992"/>
    <n v="14.877000000000001"/>
  </r>
  <r>
    <x v="5755"/>
    <s v="CUST02893"/>
    <d v="2024-01-15T00:00:00"/>
    <x v="2"/>
    <s v="Face Moisturizer"/>
    <n v="2"/>
    <s v="Valid Quantity"/>
    <s v="$18.05"/>
    <n v="5"/>
    <x v="4"/>
    <s v="Birmingham"/>
    <x v="0"/>
    <x v="1"/>
    <m/>
    <x v="0"/>
    <s v="Not Rated"/>
    <n v="36.1"/>
    <n v="1.8049999999999999"/>
    <n v="34.295000000000002"/>
  </r>
  <r>
    <x v="5756"/>
    <s v="CUST02491"/>
    <d v="2025-06-10T00:00:00"/>
    <x v="4"/>
    <s v="Cycling Helmet"/>
    <n v="2"/>
    <s v="Valid Quantity"/>
    <s v="$119.77"/>
    <n v="0"/>
    <x v="1"/>
    <s v="Sydney"/>
    <x v="2"/>
    <x v="0"/>
    <m/>
    <x v="0"/>
    <s v="Not Rated"/>
    <n v="239.54"/>
    <n v="0"/>
    <n v="239.54"/>
  </r>
  <r>
    <x v="5757"/>
    <s v="CUST03406"/>
    <d v="2024-10-20T00:00:00"/>
    <x v="1"/>
    <s v="Ceramic Mug Set"/>
    <n v="2"/>
    <s v="Valid Quantity"/>
    <s v="$124.17"/>
    <n v="10"/>
    <x v="1"/>
    <s v="London"/>
    <x v="0"/>
    <x v="3"/>
    <m/>
    <x v="0"/>
    <s v="Not Rated"/>
    <n v="248.34"/>
    <n v="24.834"/>
    <n v="223.506"/>
  </r>
  <r>
    <x v="5758"/>
    <s v="CUST02050"/>
    <d v="2026-07-04T00:00:00"/>
    <x v="1"/>
    <s v="Air Fryer"/>
    <n v="1"/>
    <s v="Valid Quantity"/>
    <s v="$29.01"/>
    <n v="20"/>
    <x v="1"/>
    <s v="Melbourne"/>
    <x v="2"/>
    <x v="0"/>
    <n v="3"/>
    <x v="0"/>
    <s v="Rated"/>
    <n v="29.01"/>
    <n v="5.8020000000000005"/>
    <n v="23.208000000000002"/>
  </r>
  <r>
    <x v="5759"/>
    <s v="CUST03182"/>
    <d v="2026-04-08T00:00:00"/>
    <x v="1"/>
    <s v="Blender"/>
    <n v="2"/>
    <s v="Valid Quantity"/>
    <s v="$151.92"/>
    <n v="10"/>
    <x v="5"/>
    <s v="Melbourne"/>
    <x v="2"/>
    <x v="0"/>
    <m/>
    <x v="0"/>
    <s v="Not Rated"/>
    <n v="303.83999999999997"/>
    <n v="30.383999999999997"/>
    <n v="273.45599999999996"/>
  </r>
  <r>
    <x v="5760"/>
    <s v="CUST01308"/>
    <d v="2025-05-22T00:00:00"/>
    <x v="5"/>
    <s v="Puzzle 1000pc"/>
    <n v="2"/>
    <s v="Valid Quantity"/>
    <s v="$64.33"/>
    <n v="10"/>
    <x v="1"/>
    <s v="Berlin"/>
    <x v="4"/>
    <x v="0"/>
    <n v="4"/>
    <x v="0"/>
    <s v="Rated"/>
    <n v="128.66"/>
    <n v="12.866"/>
    <n v="115.794"/>
  </r>
  <r>
    <x v="5761"/>
    <s v="CUST01366"/>
    <d v="2025-06-29T00:00:00"/>
    <x v="7"/>
    <s v="Olive Oil 1L"/>
    <n v="4"/>
    <s v="Valid Quantity"/>
    <s v="$6.63"/>
    <n v="10"/>
    <x v="1"/>
    <s v="Abu Dhabi"/>
    <x v="6"/>
    <x v="0"/>
    <n v="5"/>
    <x v="0"/>
    <s v="Rated"/>
    <n v="26.52"/>
    <n v="2.6519999999999997"/>
    <n v="23.867999999999999"/>
  </r>
  <r>
    <x v="5762"/>
    <s v="CUST02513"/>
    <d v="2024-07-06T00:00:00"/>
    <x v="6"/>
    <s v="Smartwatch"/>
    <n v="4"/>
    <s v="Valid Quantity"/>
    <s v="$125.45"/>
    <n v="10"/>
    <x v="2"/>
    <s v="Hamburg"/>
    <x v="4"/>
    <x v="0"/>
    <n v="1"/>
    <x v="0"/>
    <s v="Rated"/>
    <n v="501.8"/>
    <n v="50.18"/>
    <n v="451.62"/>
  </r>
  <r>
    <x v="5763"/>
    <s v="CUST02599"/>
    <d v="2024-06-12T00:00:00"/>
    <x v="0"/>
    <s v="Kids Storybook"/>
    <n v="2"/>
    <s v="Valid Quantity"/>
    <s v="$16.80"/>
    <n v="0"/>
    <x v="3"/>
    <s v="Manchester"/>
    <x v="0"/>
    <x v="1"/>
    <m/>
    <x v="0"/>
    <s v="Not Rated"/>
    <n v="33.6"/>
    <n v="0"/>
    <n v="33.6"/>
  </r>
  <r>
    <x v="5764"/>
    <s v="CUST02393"/>
    <d v="2025-12-18T00:00:00"/>
    <x v="1"/>
    <s v="Vacuum Cleaner"/>
    <n v="4"/>
    <s v="Valid Quantity"/>
    <s v="$110.16"/>
    <n v="15"/>
    <x v="5"/>
    <s v="Bengaluru"/>
    <x v="5"/>
    <x v="0"/>
    <n v="5"/>
    <x v="0"/>
    <s v="Rated"/>
    <n v="440.64"/>
    <n v="66.095999999999989"/>
    <n v="374.54399999999998"/>
  </r>
  <r>
    <x v="5765"/>
    <s v="CUST00666"/>
    <d v="2024-03-29T00:00:00"/>
    <x v="7"/>
    <s v="Green Tea Pack"/>
    <n v="1"/>
    <s v="Valid Quantity"/>
    <s v="$28.43"/>
    <n v="15"/>
    <x v="4"/>
    <s v="Montreal"/>
    <x v="1"/>
    <x v="1"/>
    <m/>
    <x v="0"/>
    <s v="Not Rated"/>
    <n v="28.43"/>
    <n v="4.2645"/>
    <n v="24.165500000000002"/>
  </r>
  <r>
    <x v="5766"/>
    <s v="CUST02569"/>
    <d v="2025-08-18T00:00:00"/>
    <x v="4"/>
    <s v="Football"/>
    <n v="5"/>
    <s v="Valid Quantity"/>
    <s v="$69.74"/>
    <n v="5"/>
    <x v="4"/>
    <s v="London"/>
    <x v="0"/>
    <x v="0"/>
    <n v="3"/>
    <x v="0"/>
    <s v="Rated"/>
    <n v="348.7"/>
    <n v="17.434999999999999"/>
    <n v="331.26499999999999"/>
  </r>
  <r>
    <x v="5767"/>
    <s v="CUST01885"/>
    <d v="2025-01-16T00:00:00"/>
    <x v="7"/>
    <s v="Olive Oil 1L"/>
    <n v="1"/>
    <s v="Valid Quantity"/>
    <s v="$20.67"/>
    <n v="0"/>
    <x v="3"/>
    <s v="Toronto"/>
    <x v="1"/>
    <x v="0"/>
    <n v="5"/>
    <x v="0"/>
    <s v="Rated"/>
    <n v="20.67"/>
    <n v="0"/>
    <n v="20.67"/>
  </r>
  <r>
    <x v="5768"/>
    <s v="CUST02536"/>
    <d v="2026-07-01T00:00:00"/>
    <x v="1"/>
    <s v="LED Desk Lamp"/>
    <n v="2"/>
    <s v="Valid Quantity"/>
    <s v="$10.54"/>
    <n v="5"/>
    <x v="3"/>
    <s v="Mumbai"/>
    <x v="5"/>
    <x v="0"/>
    <n v="3"/>
    <x v="0"/>
    <s v="Rated"/>
    <n v="21.08"/>
    <n v="1.0539999999999998"/>
    <n v="20.026"/>
  </r>
  <r>
    <x v="5769"/>
    <s v="CUST00459"/>
    <d v="2026-02-25T00:00:00"/>
    <x v="6"/>
    <s v="Smartwatch"/>
    <n v="2"/>
    <s v="Valid Quantity"/>
    <s v="$104.33"/>
    <n v="20"/>
    <x v="3"/>
    <s v="Birmingham"/>
    <x v="0"/>
    <x v="0"/>
    <n v="5"/>
    <x v="0"/>
    <s v="Rated"/>
    <n v="208.66"/>
    <n v="41.731999999999999"/>
    <n v="166.928"/>
  </r>
  <r>
    <x v="5770"/>
    <s v="CUST02254"/>
    <d v="2024-01-05T00:00:00"/>
    <x v="4"/>
    <s v="Yoga Mat"/>
    <n v="1"/>
    <s v="Valid Quantity"/>
    <s v="$139.89"/>
    <n v="0"/>
    <x v="2"/>
    <s v="Manchester"/>
    <x v="0"/>
    <x v="0"/>
    <n v="4"/>
    <x v="0"/>
    <s v="Rated"/>
    <n v="139.88999999999999"/>
    <n v="0"/>
    <n v="139.88999999999999"/>
  </r>
  <r>
    <x v="5771"/>
    <s v="CUST03173"/>
    <d v="2026-02-21T00:00:00"/>
    <x v="1"/>
    <s v="Ceramic Mug Set"/>
    <n v="2"/>
    <s v="Valid Quantity"/>
    <s v="$147.63"/>
    <n v="0"/>
    <x v="0"/>
    <s v="Sydney"/>
    <x v="2"/>
    <x v="1"/>
    <m/>
    <x v="0"/>
    <s v="Not Rated"/>
    <n v="295.26"/>
    <n v="0"/>
    <n v="295.26"/>
  </r>
  <r>
    <x v="5772"/>
    <s v="CUST02428"/>
    <d v="2024-12-18T00:00:00"/>
    <x v="6"/>
    <s v="Bluetooth Speaker"/>
    <n v="2"/>
    <s v="Valid Quantity"/>
    <s v="$76.94"/>
    <n v="10"/>
    <x v="3"/>
    <s v="Hyderabad"/>
    <x v="5"/>
    <x v="0"/>
    <n v="4"/>
    <x v="0"/>
    <s v="Rated"/>
    <n v="153.88"/>
    <n v="15.388"/>
    <n v="138.49199999999999"/>
  </r>
  <r>
    <x v="5773"/>
    <s v="CUST02235"/>
    <d v="2025-11-08T00:00:00"/>
    <x v="1"/>
    <s v="Non-Stick Pan"/>
    <n v="5"/>
    <s v="Valid Quantity"/>
    <s v="$129.83"/>
    <n v="0"/>
    <x v="5"/>
    <s v="Unknown"/>
    <x v="5"/>
    <x v="1"/>
    <m/>
    <x v="0"/>
    <s v="Not Rated"/>
    <n v="649.15000000000009"/>
    <n v="0"/>
    <n v="649.15000000000009"/>
  </r>
  <r>
    <x v="5774"/>
    <s v="CUST00781"/>
    <d v="2025-06-08T00:00:00"/>
    <x v="4"/>
    <s v="Yoga Mat"/>
    <n v="1"/>
    <s v="Valid Quantity"/>
    <s v="$125.78"/>
    <n v="0"/>
    <x v="1"/>
    <s v="Dubai"/>
    <x v="6"/>
    <x v="2"/>
    <m/>
    <x v="0"/>
    <s v="Not Rated"/>
    <n v="125.78"/>
    <n v="0"/>
    <n v="125.78"/>
  </r>
  <r>
    <x v="5775"/>
    <s v="CUST03497"/>
    <d v="2024-02-10T00:00:00"/>
    <x v="4"/>
    <s v="Yoga Mat"/>
    <n v="4"/>
    <s v="Valid Quantity"/>
    <s v="$114.83"/>
    <n v="5"/>
    <x v="0"/>
    <s v="Birmingham"/>
    <x v="0"/>
    <x v="4"/>
    <m/>
    <x v="0"/>
    <s v="Not Rated"/>
    <n v="459.32"/>
    <n v="22.965999999999998"/>
    <n v="436.35399999999998"/>
  </r>
  <r>
    <x v="5776"/>
    <s v="CUST03206"/>
    <d v="2025-11-29T00:00:00"/>
    <x v="6"/>
    <s v="Laptop Stand"/>
    <n v="1"/>
    <s v="Valid Quantity"/>
    <s v="$145.19"/>
    <n v="0"/>
    <x v="0"/>
    <s v="Munich"/>
    <x v="4"/>
    <x v="0"/>
    <n v="4"/>
    <x v="0"/>
    <s v="Rated"/>
    <n v="145.19"/>
    <n v="0"/>
    <n v="145.19"/>
  </r>
  <r>
    <x v="5777"/>
    <s v="CUST03264"/>
    <d v="2025-05-09T00:00:00"/>
    <x v="7"/>
    <s v="Basmati Rice 5kg"/>
    <n v="1"/>
    <s v="Valid Quantity"/>
    <s v="$17.27"/>
    <n v="5"/>
    <x v="0"/>
    <s v="Bengaluru"/>
    <x v="5"/>
    <x v="0"/>
    <n v="4"/>
    <x v="0"/>
    <s v="Rated"/>
    <n v="17.27"/>
    <n v="0.86349999999999993"/>
    <n v="16.406500000000001"/>
  </r>
  <r>
    <x v="5778"/>
    <s v="CUST03070"/>
    <d v="2024-08-01T00:00:00"/>
    <x v="6"/>
    <s v="Smartwatch"/>
    <n v="1"/>
    <s v="Valid Quantity"/>
    <s v="$138.02"/>
    <n v="0"/>
    <x v="5"/>
    <s v="Dubai"/>
    <x v="6"/>
    <x v="0"/>
    <n v="5"/>
    <x v="0"/>
    <s v="Rated"/>
    <n v="138.02000000000001"/>
    <n v="0"/>
    <n v="138.02000000000001"/>
  </r>
  <r>
    <x v="5779"/>
    <s v="CUST00281"/>
    <d v="2025-05-30T00:00:00"/>
    <x v="5"/>
    <s v="Action Figure"/>
    <n v="2"/>
    <s v="Valid Quantity"/>
    <s v="$70.46"/>
    <n v="10"/>
    <x v="3"/>
    <s v="Dubai"/>
    <x v="6"/>
    <x v="0"/>
    <n v="4"/>
    <x v="0"/>
    <s v="Rated"/>
    <n v="140.91999999999999"/>
    <n v="14.091999999999999"/>
    <n v="126.82799999999999"/>
  </r>
  <r>
    <x v="5780"/>
    <s v="CUST03312"/>
    <d v="2025-03-24T00:00:00"/>
    <x v="3"/>
    <s v="Running Shoes"/>
    <n v="2"/>
    <s v="Valid Quantity"/>
    <s v="$85.35"/>
    <n v="0"/>
    <x v="5"/>
    <s v="Abu Dhabi"/>
    <x v="6"/>
    <x v="1"/>
    <m/>
    <x v="0"/>
    <s v="Not Rated"/>
    <n v="170.7"/>
    <n v="0"/>
    <n v="170.7"/>
  </r>
  <r>
    <x v="5781"/>
    <s v="CUST02647"/>
    <d v="2024-01-10T00:00:00"/>
    <x v="0"/>
    <s v="Fiction Novel"/>
    <n v="1"/>
    <s v="Valid Quantity"/>
    <s v="$29.42"/>
    <n v="10"/>
    <x v="1"/>
    <s v="Houston"/>
    <x v="3"/>
    <x v="3"/>
    <m/>
    <x v="0"/>
    <s v="Not Rated"/>
    <n v="29.42"/>
    <n v="2.9420000000000006"/>
    <n v="26.478000000000002"/>
  </r>
  <r>
    <x v="5782"/>
    <s v="CUST02354"/>
    <d v="2025-12-12T00:00:00"/>
    <x v="4"/>
    <s v="Dumbbell Set"/>
    <n v="1"/>
    <s v="Valid Quantity"/>
    <s v="$66.76"/>
    <n v="10"/>
    <x v="3"/>
    <s v="Unknown"/>
    <x v="5"/>
    <x v="4"/>
    <m/>
    <x v="0"/>
    <s v="Not Rated"/>
    <n v="66.760000000000005"/>
    <n v="6.6760000000000002"/>
    <n v="60.084000000000003"/>
  </r>
  <r>
    <x v="5783"/>
    <s v="CUST02148"/>
    <d v="2025-01-16T00:00:00"/>
    <x v="2"/>
    <s v="Shampoo"/>
    <n v="3"/>
    <s v="Valid Quantity"/>
    <s v="$10.43"/>
    <n v="0"/>
    <x v="3"/>
    <s v="Dubai"/>
    <x v="6"/>
    <x v="0"/>
    <n v="5"/>
    <x v="0"/>
    <s v="Rated"/>
    <n v="31.29"/>
    <n v="0"/>
    <n v="31.29"/>
  </r>
  <r>
    <x v="5784"/>
    <s v="CUST02424"/>
    <d v="2026-03-18T00:00:00"/>
    <x v="0"/>
    <s v="Cookbook"/>
    <n v="1"/>
    <s v="Valid Quantity"/>
    <s v="$34.63"/>
    <n v="0"/>
    <x v="2"/>
    <s v="Hyderabad"/>
    <x v="5"/>
    <x v="0"/>
    <n v="2"/>
    <x v="0"/>
    <s v="Rated"/>
    <n v="34.630000000000003"/>
    <n v="0"/>
    <n v="34.630000000000003"/>
  </r>
  <r>
    <x v="5785"/>
    <s v="CUST00239"/>
    <d v="2025-04-20T00:00:00"/>
    <x v="6"/>
    <s v="Wireless Earbuds"/>
    <n v="1"/>
    <s v="Valid Quantity"/>
    <s v="$117.02"/>
    <n v="0"/>
    <x v="2"/>
    <s v="London"/>
    <x v="0"/>
    <x v="2"/>
    <m/>
    <x v="0"/>
    <s v="Not Rated"/>
    <n v="117.02"/>
    <n v="0"/>
    <n v="117.02"/>
  </r>
  <r>
    <x v="5786"/>
    <s v="CUST02143"/>
    <d v="2025-01-23T00:00:00"/>
    <x v="4"/>
    <s v="Dumbbell Set"/>
    <n v="2"/>
    <s v="Valid Quantity"/>
    <s v="$18.30"/>
    <n v="0"/>
    <x v="5"/>
    <s v="Los Angeles"/>
    <x v="3"/>
    <x v="0"/>
    <n v="5"/>
    <x v="0"/>
    <s v="Rated"/>
    <n v="36.6"/>
    <n v="0"/>
    <n v="36.6"/>
  </r>
  <r>
    <x v="5787"/>
    <s v="CUST03032"/>
    <d v="2026-12-06T00:00:00"/>
    <x v="6"/>
    <s v="Smartwatch"/>
    <n v="1"/>
    <s v="Valid Quantity"/>
    <s v="$37.31"/>
    <n v="0"/>
    <x v="5"/>
    <s v="Melbourne"/>
    <x v="2"/>
    <x v="0"/>
    <n v="4"/>
    <x v="0"/>
    <s v="Rated"/>
    <n v="37.31"/>
    <n v="0"/>
    <n v="37.31"/>
  </r>
  <r>
    <x v="5788"/>
    <s v="CUST03483"/>
    <d v="2024-04-15T00:00:00"/>
    <x v="3"/>
    <s v="Sunglasses"/>
    <n v="3"/>
    <s v="Valid Quantity"/>
    <s v="$80.56"/>
    <n v="15"/>
    <x v="3"/>
    <s v="Munich"/>
    <x v="4"/>
    <x v="0"/>
    <n v="4"/>
    <x v="0"/>
    <s v="Rated"/>
    <n v="241.68"/>
    <n v="36.252000000000002"/>
    <n v="205.428"/>
  </r>
  <r>
    <x v="5789"/>
    <s v="CUST02930"/>
    <d v="2024-01-24T00:00:00"/>
    <x v="6"/>
    <s v="Power Bank"/>
    <n v="5"/>
    <s v="Valid Quantity"/>
    <s v="$185.33"/>
    <n v="0"/>
    <x v="4"/>
    <s v="Birmingham"/>
    <x v="0"/>
    <x v="0"/>
    <m/>
    <x v="0"/>
    <s v="Not Rated"/>
    <n v="926.65000000000009"/>
    <n v="0"/>
    <n v="926.65000000000009"/>
  </r>
  <r>
    <x v="5790"/>
    <s v="CUST02539"/>
    <d v="2024-01-25T00:00:00"/>
    <x v="3"/>
    <s v="Cotton T-Shirt"/>
    <n v="3"/>
    <s v="Valid Quantity"/>
    <s v="$59.03"/>
    <n v="15"/>
    <x v="0"/>
    <s v="Vancouver"/>
    <x v="1"/>
    <x v="3"/>
    <m/>
    <x v="0"/>
    <s v="Not Rated"/>
    <n v="177.09"/>
    <n v="26.563499999999998"/>
    <n v="150.5265"/>
  </r>
  <r>
    <x v="5791"/>
    <s v="CUST03304"/>
    <d v="2025-03-07T00:00:00"/>
    <x v="2"/>
    <s v="Hair Dryer"/>
    <n v="4"/>
    <s v="Valid Quantity"/>
    <s v="$6.08"/>
    <n v="0"/>
    <x v="2"/>
    <s v="Dubai"/>
    <x v="6"/>
    <x v="2"/>
    <m/>
    <x v="0"/>
    <s v="Not Rated"/>
    <n v="24.32"/>
    <n v="0"/>
    <n v="24.32"/>
  </r>
  <r>
    <x v="5792"/>
    <s v="CUST02082"/>
    <d v="2025-03-11T00:00:00"/>
    <x v="4"/>
    <s v="Dumbbell Set"/>
    <n v="4"/>
    <s v="Valid Quantity"/>
    <s v="$45.85"/>
    <n v="15"/>
    <x v="2"/>
    <s v="Toronto"/>
    <x v="1"/>
    <x v="0"/>
    <n v="2"/>
    <x v="0"/>
    <s v="Rated"/>
    <n v="183.4"/>
    <n v="27.51"/>
    <n v="155.89000000000001"/>
  </r>
  <r>
    <x v="5793"/>
    <s v="CUST01547"/>
    <d v="2026-03-29T00:00:00"/>
    <x v="5"/>
    <s v="Building Blocks Set"/>
    <n v="2"/>
    <s v="Valid Quantity"/>
    <s v="$62.63"/>
    <n v="15"/>
    <x v="4"/>
    <s v="Manchester"/>
    <x v="0"/>
    <x v="0"/>
    <m/>
    <x v="0"/>
    <s v="Not Rated"/>
    <n v="125.26"/>
    <n v="18.789000000000001"/>
    <n v="106.471"/>
  </r>
  <r>
    <x v="5794"/>
    <s v="CUST02414"/>
    <d v="2025-08-22T00:00:00"/>
    <x v="6"/>
    <s v="Smartwatch"/>
    <n v="4"/>
    <s v="Valid Quantity"/>
    <s v="$70.88"/>
    <n v="10"/>
    <x v="4"/>
    <s v="Los Angeles"/>
    <x v="3"/>
    <x v="0"/>
    <n v="5"/>
    <x v="0"/>
    <s v="Rated"/>
    <n v="283.52"/>
    <n v="28.351999999999997"/>
    <n v="255.16799999999998"/>
  </r>
  <r>
    <x v="5795"/>
    <s v="CUST00105"/>
    <d v="2026-06-28T00:00:00"/>
    <x v="4"/>
    <s v="Cricket Bat"/>
    <n v="2"/>
    <s v="Valid Quantity"/>
    <s v="$66.63"/>
    <n v="20"/>
    <x v="5"/>
    <s v="Delhi"/>
    <x v="5"/>
    <x v="4"/>
    <m/>
    <x v="0"/>
    <s v="Not Rated"/>
    <n v="133.26"/>
    <n v="26.651999999999997"/>
    <n v="106.60799999999999"/>
  </r>
  <r>
    <x v="5796"/>
    <s v="CUST01165"/>
    <d v="2024-04-30T00:00:00"/>
    <x v="5"/>
    <s v="Puzzle 1000pc"/>
    <n v="2"/>
    <s v="Valid Quantity"/>
    <s v="$84.13"/>
    <n v="0"/>
    <x v="4"/>
    <s v="Montreal"/>
    <x v="1"/>
    <x v="4"/>
    <m/>
    <x v="0"/>
    <s v="Not Rated"/>
    <n v="168.26"/>
    <n v="0"/>
    <n v="168.26"/>
  </r>
  <r>
    <x v="5797"/>
    <s v="CUST01019"/>
    <d v="2026-03-15T00:00:00"/>
    <x v="6"/>
    <s v="USB-C Cable"/>
    <n v="5"/>
    <s v="Valid Quantity"/>
    <s v="$56.17"/>
    <n v="0"/>
    <x v="4"/>
    <s v="Dubai"/>
    <x v="6"/>
    <x v="0"/>
    <n v="2"/>
    <x v="0"/>
    <s v="Rated"/>
    <n v="280.85000000000002"/>
    <n v="0"/>
    <n v="280.85000000000002"/>
  </r>
  <r>
    <x v="5798"/>
    <s v="CUST02296"/>
    <d v="2024-09-04T00:00:00"/>
    <x v="5"/>
    <s v="Action Figure"/>
    <n v="2"/>
    <s v="Valid Quantity"/>
    <s v="$78.45"/>
    <n v="5"/>
    <x v="1"/>
    <s v="Berlin"/>
    <x v="4"/>
    <x v="4"/>
    <m/>
    <x v="0"/>
    <s v="Not Rated"/>
    <n v="156.9"/>
    <n v="7.8449999999999998"/>
    <n v="149.05500000000001"/>
  </r>
  <r>
    <x v="5799"/>
    <s v="CUST03156"/>
    <d v="2025-02-26T00:00:00"/>
    <x v="6"/>
    <s v="USB-C Cable"/>
    <n v="4"/>
    <s v="Valid Quantity"/>
    <s v="$35.97"/>
    <n v="5"/>
    <x v="5"/>
    <s v="Hyderabad"/>
    <x v="5"/>
    <x v="2"/>
    <m/>
    <x v="0"/>
    <s v="Not Rated"/>
    <n v="143.88"/>
    <n v="7.194"/>
    <n v="136.68600000000001"/>
  </r>
  <r>
    <x v="5800"/>
    <s v="CUST00345"/>
    <d v="2025-11-13T00:00:00"/>
    <x v="0"/>
    <s v="Cookbook"/>
    <n v="3"/>
    <s v="Valid Quantity"/>
    <s v="$23.30"/>
    <n v="0"/>
    <x v="3"/>
    <s v="London"/>
    <x v="0"/>
    <x v="0"/>
    <n v="4"/>
    <x v="0"/>
    <s v="Rated"/>
    <n v="69.900000000000006"/>
    <n v="0"/>
    <n v="69.900000000000006"/>
  </r>
  <r>
    <x v="5801"/>
    <s v="CUST01044"/>
    <d v="2024-03-16T00:00:00"/>
    <x v="5"/>
    <s v="Puzzle 1000pc"/>
    <n v="3"/>
    <s v="Valid Quantity"/>
    <s v="$9.70"/>
    <n v="0"/>
    <x v="0"/>
    <s v="Chicago"/>
    <x v="3"/>
    <x v="0"/>
    <n v="3"/>
    <x v="0"/>
    <s v="Rated"/>
    <n v="29.099999999999998"/>
    <n v="0"/>
    <n v="29.099999999999998"/>
  </r>
  <r>
    <x v="5802"/>
    <s v="CUST00863"/>
    <d v="2025-04-24T00:00:00"/>
    <x v="6"/>
    <s v="Webcam"/>
    <n v="4"/>
    <s v="Valid Quantity"/>
    <s v="$55.65"/>
    <n v="0"/>
    <x v="2"/>
    <s v="Los Angeles"/>
    <x v="3"/>
    <x v="0"/>
    <n v="5"/>
    <x v="0"/>
    <s v="Rated"/>
    <n v="222.6"/>
    <n v="0"/>
    <n v="222.6"/>
  </r>
  <r>
    <x v="5803"/>
    <s v="CUST01884"/>
    <d v="2025-10-13T00:00:00"/>
    <x v="2"/>
    <s v="Shampoo"/>
    <n v="1"/>
    <s v="Valid Quantity"/>
    <s v="$13.90"/>
    <n v="0"/>
    <x v="0"/>
    <s v="Abu Dhabi"/>
    <x v="6"/>
    <x v="0"/>
    <n v="4"/>
    <x v="0"/>
    <s v="Rated"/>
    <n v="13.9"/>
    <n v="0"/>
    <n v="13.9"/>
  </r>
  <r>
    <x v="5804"/>
    <s v="CUST02392"/>
    <d v="2026-02-05T00:00:00"/>
    <x v="4"/>
    <s v="Football"/>
    <n v="2"/>
    <s v="Valid Quantity"/>
    <s v="$136.84"/>
    <n v="0"/>
    <x v="4"/>
    <s v="Berlin"/>
    <x v="4"/>
    <x v="0"/>
    <n v="5"/>
    <x v="0"/>
    <s v="Rated"/>
    <n v="273.68"/>
    <n v="0"/>
    <n v="273.68"/>
  </r>
  <r>
    <x v="5805"/>
    <s v="CUST00341"/>
    <d v="2025-08-06T00:00:00"/>
    <x v="4"/>
    <s v="Cycling Helmet"/>
    <n v="4"/>
    <s v="Valid Quantity"/>
    <s v="$69.09"/>
    <n v="20"/>
    <x v="4"/>
    <s v="Manchester"/>
    <x v="0"/>
    <x v="0"/>
    <n v="2"/>
    <x v="0"/>
    <s v="Rated"/>
    <n v="276.36"/>
    <n v="55.272000000000006"/>
    <n v="221.08800000000002"/>
  </r>
  <r>
    <x v="5806"/>
    <s v="CUST02218"/>
    <d v="2024-09-07T00:00:00"/>
    <x v="1"/>
    <s v="LED Desk Lamp"/>
    <n v="3"/>
    <s v="Valid Quantity"/>
    <s v="$128.17"/>
    <n v="0"/>
    <x v="5"/>
    <s v="Manchester"/>
    <x v="0"/>
    <x v="0"/>
    <m/>
    <x v="0"/>
    <s v="Not Rated"/>
    <n v="384.51"/>
    <n v="0"/>
    <n v="384.51"/>
  </r>
  <r>
    <x v="5807"/>
    <s v="CUST03159"/>
    <d v="2025-01-10T00:00:00"/>
    <x v="2"/>
    <s v="Lipstick"/>
    <n v="3"/>
    <s v="Valid Quantity"/>
    <s v="$16.01"/>
    <n v="0"/>
    <x v="0"/>
    <s v="Bengaluru"/>
    <x v="5"/>
    <x v="0"/>
    <n v="4"/>
    <x v="0"/>
    <s v="Rated"/>
    <n v="48.03"/>
    <n v="0"/>
    <n v="48.03"/>
  </r>
  <r>
    <x v="5808"/>
    <s v="CUST01400"/>
    <d v="2025-11-29T00:00:00"/>
    <x v="6"/>
    <s v="Webcam"/>
    <n v="2"/>
    <s v="Valid Quantity"/>
    <s v="$150.56"/>
    <n v="0"/>
    <x v="2"/>
    <s v="Birmingham"/>
    <x v="0"/>
    <x v="4"/>
    <m/>
    <x v="0"/>
    <s v="Not Rated"/>
    <n v="301.12"/>
    <n v="0"/>
    <n v="301.12"/>
  </r>
  <r>
    <x v="5809"/>
    <s v="CUST01335"/>
    <d v="2024-09-07T00:00:00"/>
    <x v="0"/>
    <s v="Kids Storybook"/>
    <n v="1"/>
    <s v="Valid Quantity"/>
    <s v="$30.94"/>
    <n v="15"/>
    <x v="3"/>
    <s v="Munich"/>
    <x v="4"/>
    <x v="1"/>
    <m/>
    <x v="0"/>
    <s v="Not Rated"/>
    <n v="30.94"/>
    <n v="4.641"/>
    <n v="26.298999999999999"/>
  </r>
  <r>
    <x v="5810"/>
    <s v="CUST03432"/>
    <d v="2026-01-17T00:00:00"/>
    <x v="5"/>
    <s v="Building Blocks Set"/>
    <n v="2"/>
    <s v="Valid Quantity"/>
    <s v="$79.51"/>
    <n v="10"/>
    <x v="5"/>
    <s v="Birmingham"/>
    <x v="0"/>
    <x v="0"/>
    <n v="5"/>
    <x v="0"/>
    <s v="Rated"/>
    <n v="159.02000000000001"/>
    <n v="15.902000000000001"/>
    <n v="143.11799999999999"/>
  </r>
  <r>
    <x v="5811"/>
    <s v="CUST01751"/>
    <d v="2025-07-16T00:00:00"/>
    <x v="2"/>
    <s v="Lipstick"/>
    <n v="5"/>
    <s v="Valid Quantity"/>
    <s v="$52.30"/>
    <n v="10"/>
    <x v="0"/>
    <s v="Delhi"/>
    <x v="5"/>
    <x v="4"/>
    <m/>
    <x v="0"/>
    <s v="Not Rated"/>
    <n v="261.5"/>
    <n v="26.15"/>
    <n v="235.35"/>
  </r>
  <r>
    <x v="5812"/>
    <s v="CUST03245"/>
    <d v="2026-09-04T00:00:00"/>
    <x v="3"/>
    <s v="Formal Shirt"/>
    <n v="1"/>
    <s v="Valid Quantity"/>
    <s v="$44.13"/>
    <n v="10"/>
    <x v="5"/>
    <s v="Manchester"/>
    <x v="0"/>
    <x v="0"/>
    <n v="4"/>
    <x v="0"/>
    <s v="Rated"/>
    <n v="44.13"/>
    <n v="4.4130000000000003"/>
    <n v="39.716999999999999"/>
  </r>
  <r>
    <x v="5813"/>
    <s v="CUST01742"/>
    <d v="2024-04-17T00:00:00"/>
    <x v="7"/>
    <s v="Almonds 500g"/>
    <n v="1"/>
    <s v="Valid Quantity"/>
    <s v="$25.00"/>
    <n v="0"/>
    <x v="0"/>
    <s v="Bengaluru"/>
    <x v="5"/>
    <x v="2"/>
    <m/>
    <x v="0"/>
    <s v="Not Rated"/>
    <n v="25"/>
    <n v="0"/>
    <n v="25"/>
  </r>
  <r>
    <x v="5814"/>
    <s v="CUST02594"/>
    <d v="2024-02-07T00:00:00"/>
    <x v="3"/>
    <s v="Sunglasses"/>
    <n v="2"/>
    <s v="Valid Quantity"/>
    <s v="$103.75"/>
    <n v="25"/>
    <x v="1"/>
    <s v="Brisbane"/>
    <x v="2"/>
    <x v="1"/>
    <m/>
    <x v="0"/>
    <s v="Not Rated"/>
    <n v="207.5"/>
    <n v="51.875"/>
    <n v="155.625"/>
  </r>
  <r>
    <x v="5815"/>
    <s v="CUST02234"/>
    <d v="2024-07-31T00:00:00"/>
    <x v="0"/>
    <s v="Self-Help Book"/>
    <n v="-1"/>
    <s v="Negative Quantity"/>
    <s v="$15.67"/>
    <n v="0"/>
    <x v="3"/>
    <s v="Birmingham"/>
    <x v="0"/>
    <x v="0"/>
    <n v="5"/>
    <x v="2"/>
    <s v="Rated"/>
    <n v="-15.67"/>
    <n v="0"/>
    <n v="-15.67"/>
  </r>
  <r>
    <x v="5816"/>
    <s v="CUST01196"/>
    <d v="2026-11-05T00:00:00"/>
    <x v="0"/>
    <s v="Self-Help Book"/>
    <n v="2"/>
    <s v="Valid Quantity"/>
    <s v="$15.53"/>
    <n v="0"/>
    <x v="0"/>
    <s v="Dubai"/>
    <x v="6"/>
    <x v="0"/>
    <n v="2"/>
    <x v="0"/>
    <s v="Rated"/>
    <n v="31.06"/>
    <n v="0"/>
    <n v="31.06"/>
  </r>
  <r>
    <x v="5817"/>
    <s v="CUST03374"/>
    <d v="2024-10-18T00:00:00"/>
    <x v="3"/>
    <s v="Sunglasses"/>
    <n v="2"/>
    <s v="Valid Quantity"/>
    <s v="$107.59"/>
    <n v="0"/>
    <x v="3"/>
    <s v="New York"/>
    <x v="3"/>
    <x v="0"/>
    <n v="4"/>
    <x v="0"/>
    <s v="Rated"/>
    <n v="215.18"/>
    <n v="0"/>
    <n v="215.18"/>
  </r>
  <r>
    <x v="5818"/>
    <s v="CUST02772"/>
    <d v="2024-12-23T00:00:00"/>
    <x v="5"/>
    <s v="Puzzle 1000pc"/>
    <n v="-1"/>
    <s v="Negative Quantity"/>
    <s v="$35.51"/>
    <n v="20"/>
    <x v="4"/>
    <s v="Manchester"/>
    <x v="0"/>
    <x v="3"/>
    <m/>
    <x v="1"/>
    <s v="Not Rated"/>
    <n v="-35.51"/>
    <n v="-7.1019999999999994"/>
    <n v="-28.407999999999998"/>
  </r>
  <r>
    <x v="5819"/>
    <s v="CUST03036"/>
    <d v="2024-09-09T00:00:00"/>
    <x v="6"/>
    <s v="Laptop Stand"/>
    <n v="1"/>
    <s v="Valid Quantity"/>
    <s v="$244.21"/>
    <n v="0"/>
    <x v="4"/>
    <s v="Birmingham"/>
    <x v="0"/>
    <x v="0"/>
    <n v="4"/>
    <x v="0"/>
    <s v="Rated"/>
    <n v="244.21"/>
    <n v="0"/>
    <n v="244.21"/>
  </r>
  <r>
    <x v="5820"/>
    <s v="CUST03110"/>
    <d v="2026-03-31T00:00:00"/>
    <x v="4"/>
    <s v="Football"/>
    <n v="4"/>
    <s v="Valid Quantity"/>
    <s v="$32.81"/>
    <n v="10"/>
    <x v="4"/>
    <s v="Houston"/>
    <x v="3"/>
    <x v="4"/>
    <m/>
    <x v="0"/>
    <s v="Not Rated"/>
    <n v="131.24"/>
    <n v="13.124000000000001"/>
    <n v="118.11600000000001"/>
  </r>
  <r>
    <x v="5821"/>
    <s v="CUST01780"/>
    <d v="2024-05-27T00:00:00"/>
    <x v="4"/>
    <s v="Cycling Helmet"/>
    <n v="2"/>
    <s v="Valid Quantity"/>
    <s v="$41.82"/>
    <n v="0"/>
    <x v="2"/>
    <s v="Birmingham"/>
    <x v="0"/>
    <x v="1"/>
    <m/>
    <x v="0"/>
    <s v="Not Rated"/>
    <n v="83.64"/>
    <n v="0"/>
    <n v="83.64"/>
  </r>
  <r>
    <x v="5822"/>
    <s v="CUST02092"/>
    <d v="2024-11-02T00:00:00"/>
    <x v="6"/>
    <s v="Smartwatch"/>
    <n v="1"/>
    <s v="Valid Quantity"/>
    <s v="$80.92"/>
    <n v="15"/>
    <x v="1"/>
    <s v="Montreal"/>
    <x v="1"/>
    <x v="0"/>
    <n v="4"/>
    <x v="0"/>
    <s v="Rated"/>
    <n v="80.92"/>
    <n v="12.138"/>
    <n v="68.781999999999996"/>
  </r>
  <r>
    <x v="5823"/>
    <s v="CUST01725"/>
    <d v="2025-09-23T00:00:00"/>
    <x v="7"/>
    <s v="Olive Oil 1L"/>
    <n v="1"/>
    <s v="Valid Quantity"/>
    <s v="$28.64"/>
    <n v="0"/>
    <x v="2"/>
    <s v="Montreal"/>
    <x v="1"/>
    <x v="1"/>
    <m/>
    <x v="0"/>
    <s v="Not Rated"/>
    <n v="28.64"/>
    <n v="0"/>
    <n v="28.64"/>
  </r>
  <r>
    <x v="5824"/>
    <s v="CUST02014"/>
    <d v="2024-05-17T00:00:00"/>
    <x v="7"/>
    <s v="Green Tea Pack"/>
    <n v="1"/>
    <s v="Valid Quantity"/>
    <s v="$5.48"/>
    <n v="0"/>
    <x v="5"/>
    <s v="Birmingham"/>
    <x v="0"/>
    <x v="0"/>
    <n v="5"/>
    <x v="0"/>
    <s v="Rated"/>
    <n v="5.48"/>
    <n v="0"/>
    <n v="5.48"/>
  </r>
  <r>
    <x v="5825"/>
    <s v="CUST02499"/>
    <d v="2025-09-07T00:00:00"/>
    <x v="7"/>
    <s v="Olive Oil 1L"/>
    <n v="1"/>
    <s v="Valid Quantity"/>
    <s v="$26.74"/>
    <n v="0"/>
    <x v="4"/>
    <s v="Delhi"/>
    <x v="5"/>
    <x v="1"/>
    <m/>
    <x v="0"/>
    <s v="Not Rated"/>
    <n v="26.74"/>
    <n v="0"/>
    <n v="26.74"/>
  </r>
  <r>
    <x v="5826"/>
    <s v="CUST01117"/>
    <d v="2026-03-20T00:00:00"/>
    <x v="5"/>
    <s v="Remote Control Car"/>
    <n v="1"/>
    <s v="Valid Quantity"/>
    <s v="$14.78"/>
    <n v="15"/>
    <x v="4"/>
    <s v="Houston"/>
    <x v="3"/>
    <x v="0"/>
    <n v="1"/>
    <x v="0"/>
    <s v="Rated"/>
    <n v="14.78"/>
    <n v="2.2170000000000001"/>
    <n v="12.562999999999999"/>
  </r>
  <r>
    <x v="5827"/>
    <s v="CUST02806"/>
    <d v="2024-04-07T00:00:00"/>
    <x v="0"/>
    <s v="Kids Storybook"/>
    <n v="2"/>
    <s v="Valid Quantity"/>
    <s v="$13.84"/>
    <n v="25"/>
    <x v="0"/>
    <s v="Dubai"/>
    <x v="6"/>
    <x v="0"/>
    <n v="4"/>
    <x v="0"/>
    <s v="Rated"/>
    <n v="27.68"/>
    <n v="6.92"/>
    <n v="20.759999999999998"/>
  </r>
  <r>
    <x v="5828"/>
    <s v="CUST02069"/>
    <d v="2024-07-03T00:00:00"/>
    <x v="0"/>
    <s v="Fiction Novel"/>
    <n v="1"/>
    <s v="Valid Quantity"/>
    <s v="$33.63"/>
    <n v="0"/>
    <x v="5"/>
    <s v="Birmingham"/>
    <x v="0"/>
    <x v="0"/>
    <n v="1"/>
    <x v="0"/>
    <s v="Rated"/>
    <n v="33.630000000000003"/>
    <n v="0"/>
    <n v="33.630000000000003"/>
  </r>
  <r>
    <x v="5829"/>
    <s v="CUST03214"/>
    <d v="2025-08-09T00:00:00"/>
    <x v="0"/>
    <s v="Cookbook"/>
    <n v="3"/>
    <s v="Valid Quantity"/>
    <s v="$35.86"/>
    <n v="15"/>
    <x v="5"/>
    <s v="Hamburg"/>
    <x v="4"/>
    <x v="1"/>
    <m/>
    <x v="0"/>
    <s v="Not Rated"/>
    <n v="107.58"/>
    <n v="16.137"/>
    <n v="91.442999999999998"/>
  </r>
  <r>
    <x v="5830"/>
    <s v="CUST00523"/>
    <d v="2025-10-22T00:00:00"/>
    <x v="3"/>
    <s v="Cotton T-Shirt"/>
    <n v="3"/>
    <s v="Valid Quantity"/>
    <s v="$88.85"/>
    <n v="0"/>
    <x v="1"/>
    <s v="Abu Dhabi"/>
    <x v="6"/>
    <x v="0"/>
    <n v="5"/>
    <x v="0"/>
    <s v="Rated"/>
    <n v="266.54999999999995"/>
    <n v="0"/>
    <n v="266.54999999999995"/>
  </r>
  <r>
    <x v="5831"/>
    <s v="CUST03261"/>
    <d v="2026-01-05T00:00:00"/>
    <x v="4"/>
    <s v="Cricket Bat"/>
    <n v="2"/>
    <s v="Valid Quantity"/>
    <s v="$89.80"/>
    <n v="10"/>
    <x v="0"/>
    <s v="Mumbai"/>
    <x v="5"/>
    <x v="4"/>
    <m/>
    <x v="0"/>
    <s v="Not Rated"/>
    <n v="179.6"/>
    <n v="17.96"/>
    <n v="161.63999999999999"/>
  </r>
  <r>
    <x v="5832"/>
    <s v="CUST01101"/>
    <d v="2024-10-13T00:00:00"/>
    <x v="3"/>
    <s v="Backpack"/>
    <n v="3"/>
    <s v="Valid Quantity"/>
    <s v="$23.00"/>
    <n v="0"/>
    <x v="0"/>
    <s v="London"/>
    <x v="0"/>
    <x v="0"/>
    <n v="3"/>
    <x v="0"/>
    <s v="Rated"/>
    <n v="69"/>
    <n v="0"/>
    <n v="69"/>
  </r>
  <r>
    <x v="5833"/>
    <s v="CUST03250"/>
    <d v="2024-11-30T00:00:00"/>
    <x v="0"/>
    <s v="Fiction Novel"/>
    <n v="4"/>
    <s v="Valid Quantity"/>
    <s v="$38.72"/>
    <n v="0"/>
    <x v="1"/>
    <s v="Berlin"/>
    <x v="4"/>
    <x v="4"/>
    <m/>
    <x v="0"/>
    <s v="Not Rated"/>
    <n v="154.88"/>
    <n v="0"/>
    <n v="154.88"/>
  </r>
  <r>
    <x v="5834"/>
    <s v="CUST00964"/>
    <d v="2025-12-15T00:00:00"/>
    <x v="2"/>
    <s v="Face Moisturizer"/>
    <n v="2"/>
    <s v="Valid Quantity"/>
    <s v="$28.13"/>
    <n v="0"/>
    <x v="4"/>
    <s v="Vancouver"/>
    <x v="1"/>
    <x v="1"/>
    <m/>
    <x v="0"/>
    <s v="Not Rated"/>
    <n v="56.26"/>
    <n v="0"/>
    <n v="56.26"/>
  </r>
  <r>
    <x v="5835"/>
    <s v="CUST01507"/>
    <d v="2025-06-28T00:00:00"/>
    <x v="0"/>
    <s v="Kids Storybook"/>
    <n v="1"/>
    <s v="Valid Quantity"/>
    <s v="$16.43"/>
    <n v="0"/>
    <x v="3"/>
    <s v="Unknown"/>
    <x v="1"/>
    <x v="0"/>
    <n v="5"/>
    <x v="0"/>
    <s v="Rated"/>
    <n v="16.43"/>
    <n v="0"/>
    <n v="16.43"/>
  </r>
  <r>
    <x v="5836"/>
    <s v="CUST01512"/>
    <d v="2024-04-27T00:00:00"/>
    <x v="4"/>
    <s v="Dumbbell Set"/>
    <n v="1"/>
    <s v="Valid Quantity"/>
    <s v="$13.60"/>
    <n v="0"/>
    <x v="2"/>
    <s v="Delhi"/>
    <x v="5"/>
    <x v="0"/>
    <n v="4"/>
    <x v="0"/>
    <s v="Rated"/>
    <n v="13.6"/>
    <n v="0"/>
    <n v="13.6"/>
  </r>
  <r>
    <x v="5837"/>
    <s v="CUST00651"/>
    <d v="2024-01-25T00:00:00"/>
    <x v="7"/>
    <s v="Almonds 500g"/>
    <n v="4"/>
    <s v="Valid Quantity"/>
    <s v="$5.24"/>
    <n v="0"/>
    <x v="5"/>
    <s v="Brisbane"/>
    <x v="2"/>
    <x v="1"/>
    <m/>
    <x v="0"/>
    <s v="Not Rated"/>
    <n v="20.96"/>
    <n v="0"/>
    <n v="20.96"/>
  </r>
  <r>
    <x v="5838"/>
    <s v="CUST01899"/>
    <d v="2024-04-30T00:00:00"/>
    <x v="6"/>
    <s v="Gaming Mouse"/>
    <n v="1"/>
    <s v="Valid Quantity"/>
    <s v="$161.44"/>
    <n v="10"/>
    <x v="2"/>
    <s v="Abu Dhabi"/>
    <x v="6"/>
    <x v="0"/>
    <n v="5"/>
    <x v="0"/>
    <s v="Rated"/>
    <n v="161.44"/>
    <n v="16.144000000000002"/>
    <n v="145.29599999999999"/>
  </r>
  <r>
    <x v="5839"/>
    <s v="CUST02062"/>
    <d v="2024-05-18T00:00:00"/>
    <x v="5"/>
    <s v="Action Figure"/>
    <n v="1"/>
    <s v="Valid Quantity"/>
    <s v="$73.16"/>
    <n v="10"/>
    <x v="5"/>
    <s v="Bengaluru"/>
    <x v="5"/>
    <x v="0"/>
    <n v="5"/>
    <x v="0"/>
    <s v="Rated"/>
    <n v="73.16"/>
    <n v="7.3159999999999989"/>
    <n v="65.843999999999994"/>
  </r>
  <r>
    <x v="5840"/>
    <s v="CUST02983"/>
    <d v="2025-01-09T00:00:00"/>
    <x v="4"/>
    <s v="Dumbbell Set"/>
    <n v="4"/>
    <s v="Valid Quantity"/>
    <s v="$145.23"/>
    <n v="0"/>
    <x v="1"/>
    <s v="Manchester"/>
    <x v="0"/>
    <x v="2"/>
    <m/>
    <x v="0"/>
    <s v="Not Rated"/>
    <n v="580.91999999999996"/>
    <n v="0"/>
    <n v="580.91999999999996"/>
  </r>
  <r>
    <x v="5841"/>
    <s v="CUST03226"/>
    <d v="2025-10-24T00:00:00"/>
    <x v="6"/>
    <s v="Webcam"/>
    <n v="1"/>
    <s v="Valid Quantity"/>
    <s v="$77.32"/>
    <n v="10"/>
    <x v="5"/>
    <s v="Abu Dhabi"/>
    <x v="6"/>
    <x v="1"/>
    <m/>
    <x v="0"/>
    <s v="Not Rated"/>
    <n v="77.319999999999993"/>
    <n v="7.7319999999999993"/>
    <n v="69.587999999999994"/>
  </r>
  <r>
    <x v="5842"/>
    <s v="CUST03248"/>
    <d v="2024-08-10T00:00:00"/>
    <x v="0"/>
    <s v="Fiction Novel"/>
    <n v="5"/>
    <s v="Valid Quantity"/>
    <s v="$25.47"/>
    <n v="10"/>
    <x v="3"/>
    <s v="Delhi"/>
    <x v="5"/>
    <x v="3"/>
    <m/>
    <x v="0"/>
    <s v="Not Rated"/>
    <n v="127.35"/>
    <n v="12.734999999999999"/>
    <n v="114.61499999999999"/>
  </r>
  <r>
    <x v="5843"/>
    <s v="CUST01692"/>
    <d v="2024-02-28T00:00:00"/>
    <x v="0"/>
    <s v="Cookbook"/>
    <n v="2"/>
    <s v="Valid Quantity"/>
    <s v="$25.23"/>
    <n v="20"/>
    <x v="3"/>
    <s v="Houston"/>
    <x v="3"/>
    <x v="0"/>
    <n v="4"/>
    <x v="0"/>
    <s v="Rated"/>
    <n v="50.46"/>
    <n v="10.092000000000001"/>
    <n v="40.368000000000002"/>
  </r>
  <r>
    <x v="5844"/>
    <s v="CUST00618"/>
    <d v="2024-11-18T00:00:00"/>
    <x v="3"/>
    <s v="Cotton T-Shirt"/>
    <n v="1"/>
    <s v="Valid Quantity"/>
    <s v="$110.51"/>
    <n v="15"/>
    <x v="3"/>
    <s v="Munich"/>
    <x v="4"/>
    <x v="0"/>
    <n v="4"/>
    <x v="0"/>
    <s v="Rated"/>
    <n v="110.51"/>
    <n v="16.576499999999999"/>
    <n v="93.933500000000009"/>
  </r>
  <r>
    <x v="5845"/>
    <s v="CUST00357"/>
    <d v="2024-11-30T00:00:00"/>
    <x v="5"/>
    <s v="Action Figure"/>
    <n v="1"/>
    <s v="Valid Quantity"/>
    <s v="$12.57"/>
    <n v="10"/>
    <x v="2"/>
    <s v="Berlin"/>
    <x v="4"/>
    <x v="0"/>
    <m/>
    <x v="0"/>
    <s v="Not Rated"/>
    <n v="12.57"/>
    <n v="1.2570000000000001"/>
    <n v="11.313000000000001"/>
  </r>
  <r>
    <x v="5846"/>
    <s v="CUST01355"/>
    <d v="2025-12-19T00:00:00"/>
    <x v="7"/>
    <s v="Olive Oil 1L"/>
    <n v="4"/>
    <s v="Valid Quantity"/>
    <s v="$17.92"/>
    <n v="5"/>
    <x v="2"/>
    <s v="Melbourne"/>
    <x v="2"/>
    <x v="0"/>
    <n v="4"/>
    <x v="0"/>
    <s v="Rated"/>
    <n v="71.680000000000007"/>
    <n v="3.5840000000000005"/>
    <n v="68.096000000000004"/>
  </r>
  <r>
    <x v="5847"/>
    <s v="CUST03150"/>
    <d v="2025-12-06T00:00:00"/>
    <x v="6"/>
    <s v="Bluetooth Speaker"/>
    <n v="1"/>
    <s v="Valid Quantity"/>
    <s v="$50.69"/>
    <n v="0"/>
    <x v="2"/>
    <s v="Abu Dhabi"/>
    <x v="6"/>
    <x v="0"/>
    <m/>
    <x v="0"/>
    <s v="Not Rated"/>
    <n v="50.69"/>
    <n v="0"/>
    <n v="50.69"/>
  </r>
  <r>
    <x v="5848"/>
    <s v="CUST01074"/>
    <d v="2024-11-25T00:00:00"/>
    <x v="0"/>
    <s v="Kids Storybook"/>
    <n v="3"/>
    <s v="Valid Quantity"/>
    <s v="$23.77"/>
    <n v="10"/>
    <x v="1"/>
    <s v="Hamburg"/>
    <x v="4"/>
    <x v="0"/>
    <n v="4"/>
    <x v="0"/>
    <s v="Rated"/>
    <n v="71.31"/>
    <n v="7.1310000000000002"/>
    <n v="64.179000000000002"/>
  </r>
  <r>
    <x v="5849"/>
    <s v="CUST01108"/>
    <d v="2025-09-12T00:00:00"/>
    <x v="4"/>
    <s v="Cycling Helmet"/>
    <n v="3"/>
    <s v="Valid Quantity"/>
    <s v="$72.54"/>
    <n v="10"/>
    <x v="1"/>
    <s v="Birmingham"/>
    <x v="0"/>
    <x v="3"/>
    <m/>
    <x v="0"/>
    <s v="Not Rated"/>
    <n v="217.62"/>
    <n v="21.761999999999997"/>
    <n v="195.858"/>
  </r>
  <r>
    <x v="5850"/>
    <s v="CUST00352"/>
    <d v="2024-03-24T00:00:00"/>
    <x v="4"/>
    <s v="Football"/>
    <n v="2"/>
    <s v="Valid Quantity"/>
    <s v="$137.86"/>
    <n v="0"/>
    <x v="2"/>
    <s v="Los Angeles"/>
    <x v="3"/>
    <x v="3"/>
    <m/>
    <x v="0"/>
    <s v="Not Rated"/>
    <n v="275.72000000000003"/>
    <n v="0"/>
    <n v="275.72000000000003"/>
  </r>
  <r>
    <x v="5851"/>
    <s v="CUST03479"/>
    <d v="2024-03-03T00:00:00"/>
    <x v="6"/>
    <s v="USB-C Cable"/>
    <n v="2"/>
    <s v="Valid Quantity"/>
    <s v="$16.23"/>
    <n v="10"/>
    <x v="2"/>
    <s v="Unknown"/>
    <x v="5"/>
    <x v="1"/>
    <m/>
    <x v="0"/>
    <s v="Not Rated"/>
    <n v="32.46"/>
    <n v="3.2460000000000004"/>
    <n v="29.213999999999999"/>
  </r>
  <r>
    <x v="5852"/>
    <s v="CUST01267"/>
    <d v="2024-08-16T00:00:00"/>
    <x v="5"/>
    <s v="Puzzle 1000pc"/>
    <n v="3"/>
    <s v="Valid Quantity"/>
    <s v="$58.28"/>
    <n v="10"/>
    <x v="4"/>
    <s v="Melbourne"/>
    <x v="2"/>
    <x v="0"/>
    <n v="4"/>
    <x v="0"/>
    <s v="Rated"/>
    <n v="174.84"/>
    <n v="17.484000000000002"/>
    <n v="157.35599999999999"/>
  </r>
  <r>
    <x v="5853"/>
    <s v="CUST01188"/>
    <d v="2026-11-05T00:00:00"/>
    <x v="4"/>
    <s v="Cricket Bat"/>
    <n v="3"/>
    <s v="Valid Quantity"/>
    <s v="$33.51"/>
    <n v="0"/>
    <x v="3"/>
    <s v="London"/>
    <x v="0"/>
    <x v="2"/>
    <m/>
    <x v="0"/>
    <s v="Not Rated"/>
    <n v="100.53"/>
    <n v="0"/>
    <n v="100.53"/>
  </r>
  <r>
    <x v="5854"/>
    <s v="CUST02205"/>
    <d v="2026-02-14T00:00:00"/>
    <x v="4"/>
    <s v="Yoga Mat"/>
    <n v="3"/>
    <s v="Valid Quantity"/>
    <s v="$94.61"/>
    <n v="0"/>
    <x v="2"/>
    <s v="Berlin"/>
    <x v="4"/>
    <x v="0"/>
    <m/>
    <x v="0"/>
    <s v="Not Rated"/>
    <n v="283.83"/>
    <n v="0"/>
    <n v="283.83"/>
  </r>
  <r>
    <x v="5855"/>
    <s v="CUST01640"/>
    <d v="2024-04-14T00:00:00"/>
    <x v="5"/>
    <s v="Action Figure"/>
    <n v="1"/>
    <s v="Valid Quantity"/>
    <s v="$77.94"/>
    <n v="0"/>
    <x v="1"/>
    <s v="Birmingham"/>
    <x v="0"/>
    <x v="0"/>
    <n v="4"/>
    <x v="0"/>
    <s v="Rated"/>
    <n v="77.94"/>
    <n v="0"/>
    <n v="77.94"/>
  </r>
  <r>
    <x v="5856"/>
    <s v="CUST02384"/>
    <d v="2025-11-20T00:00:00"/>
    <x v="2"/>
    <s v="Shampoo"/>
    <n v="1"/>
    <s v="Valid Quantity"/>
    <s v="$56.41"/>
    <n v="25"/>
    <x v="5"/>
    <s v="Brisbane"/>
    <x v="2"/>
    <x v="1"/>
    <m/>
    <x v="0"/>
    <s v="Not Rated"/>
    <n v="56.41"/>
    <n v="14.102499999999999"/>
    <n v="42.307499999999997"/>
  </r>
  <r>
    <x v="5857"/>
    <s v="CUST02230"/>
    <d v="2024-01-31T00:00:00"/>
    <x v="4"/>
    <s v="Cycling Helmet"/>
    <n v="1"/>
    <s v="Valid Quantity"/>
    <s v="$126.68"/>
    <n v="0"/>
    <x v="0"/>
    <s v="Sydney"/>
    <x v="2"/>
    <x v="1"/>
    <m/>
    <x v="0"/>
    <s v="Not Rated"/>
    <n v="126.68"/>
    <n v="0"/>
    <n v="126.68"/>
  </r>
  <r>
    <x v="5858"/>
    <s v="CUST03312"/>
    <d v="2025-06-25T00:00:00"/>
    <x v="1"/>
    <s v="Non-Stick Pan"/>
    <n v="1"/>
    <s v="Valid Quantity"/>
    <s v="$146.24"/>
    <n v="5"/>
    <x v="3"/>
    <s v="Brisbane"/>
    <x v="2"/>
    <x v="0"/>
    <n v="4"/>
    <x v="0"/>
    <s v="Rated"/>
    <n v="146.24"/>
    <n v="7.3120000000000003"/>
    <n v="138.928"/>
  </r>
  <r>
    <x v="5859"/>
    <s v="CUST00041"/>
    <d v="2025-12-26T00:00:00"/>
    <x v="2"/>
    <s v="Sunscreen SPF50"/>
    <n v="2"/>
    <s v="Valid Quantity"/>
    <s v="$30.52"/>
    <n v="10"/>
    <x v="3"/>
    <s v="Melbourne"/>
    <x v="2"/>
    <x v="1"/>
    <m/>
    <x v="0"/>
    <s v="Not Rated"/>
    <n v="61.04"/>
    <n v="6.1040000000000001"/>
    <n v="54.936"/>
  </r>
  <r>
    <x v="5860"/>
    <s v="CUST00702"/>
    <d v="2024-07-29T00:00:00"/>
    <x v="0"/>
    <s v="Self-Help Book"/>
    <n v="1"/>
    <s v="Valid Quantity"/>
    <s v="$18.21"/>
    <n v="5"/>
    <x v="1"/>
    <s v="Hyderabad"/>
    <x v="5"/>
    <x v="0"/>
    <n v="5"/>
    <x v="0"/>
    <s v="Rated"/>
    <n v="18.21"/>
    <n v="0.91050000000000009"/>
    <n v="17.299500000000002"/>
  </r>
  <r>
    <x v="5861"/>
    <s v="CUST02800"/>
    <d v="2026-04-17T00:00:00"/>
    <x v="4"/>
    <s v="Cycling Helmet"/>
    <n v="2"/>
    <s v="Valid Quantity"/>
    <s v="$63.16"/>
    <n v="15"/>
    <x v="4"/>
    <s v="Sydney"/>
    <x v="2"/>
    <x v="2"/>
    <m/>
    <x v="0"/>
    <s v="Not Rated"/>
    <n v="126.32"/>
    <n v="18.948"/>
    <n v="107.37199999999999"/>
  </r>
  <r>
    <x v="5862"/>
    <s v="CUST00052"/>
    <d v="2025-05-03T00:00:00"/>
    <x v="5"/>
    <s v="Action Figure"/>
    <n v="5"/>
    <s v="Valid Quantity"/>
    <s v="$32.30"/>
    <n v="10"/>
    <x v="2"/>
    <s v="Manchester"/>
    <x v="0"/>
    <x v="0"/>
    <n v="5"/>
    <x v="0"/>
    <s v="Rated"/>
    <n v="161.5"/>
    <n v="16.149999999999999"/>
    <n v="145.35"/>
  </r>
  <r>
    <x v="5863"/>
    <s v="CUST02236"/>
    <d v="2024-01-03T00:00:00"/>
    <x v="4"/>
    <s v="Yoga Mat"/>
    <n v="1"/>
    <s v="Valid Quantity"/>
    <s v="$106.78"/>
    <n v="0"/>
    <x v="4"/>
    <s v="Montreal"/>
    <x v="1"/>
    <x v="0"/>
    <n v="4"/>
    <x v="0"/>
    <s v="Rated"/>
    <n v="106.78"/>
    <n v="0"/>
    <n v="106.78"/>
  </r>
  <r>
    <x v="5864"/>
    <s v="CUST02022"/>
    <d v="2026-05-02T00:00:00"/>
    <x v="5"/>
    <s v="Puzzle 1000pc"/>
    <n v="4"/>
    <s v="Valid Quantity"/>
    <s v="$32.12"/>
    <n v="10"/>
    <x v="1"/>
    <s v="Manchester"/>
    <x v="0"/>
    <x v="0"/>
    <n v="4"/>
    <x v="0"/>
    <s v="Rated"/>
    <n v="128.47999999999999"/>
    <n v="12.847999999999999"/>
    <n v="115.63199999999999"/>
  </r>
  <r>
    <x v="5865"/>
    <s v="CUST03291"/>
    <d v="2025-02-08T00:00:00"/>
    <x v="4"/>
    <s v="Cycling Helmet"/>
    <n v="2"/>
    <s v="Valid Quantity"/>
    <s v="$95.86"/>
    <n v="0"/>
    <x v="0"/>
    <s v="Bengaluru"/>
    <x v="5"/>
    <x v="2"/>
    <m/>
    <x v="0"/>
    <s v="Not Rated"/>
    <n v="191.72"/>
    <n v="0"/>
    <n v="191.72"/>
  </r>
  <r>
    <x v="5866"/>
    <s v="CUST01248"/>
    <d v="2026-10-05T00:00:00"/>
    <x v="1"/>
    <s v="Vacuum Cleaner"/>
    <n v="2"/>
    <s v="Valid Quantity"/>
    <s v="$170.13"/>
    <n v="10"/>
    <x v="5"/>
    <s v="Abu Dhabi"/>
    <x v="6"/>
    <x v="0"/>
    <m/>
    <x v="0"/>
    <s v="Not Rated"/>
    <n v="340.26"/>
    <n v="34.025999999999996"/>
    <n v="306.23399999999998"/>
  </r>
  <r>
    <x v="5867"/>
    <s v="CUST00746"/>
    <d v="2025-04-22T00:00:00"/>
    <x v="5"/>
    <s v="Action Figure"/>
    <n v="2"/>
    <s v="Valid Quantity"/>
    <s v="$48.06"/>
    <n v="15"/>
    <x v="2"/>
    <s v="Dubai"/>
    <x v="6"/>
    <x v="4"/>
    <m/>
    <x v="0"/>
    <s v="Not Rated"/>
    <n v="96.12"/>
    <n v="14.418000000000001"/>
    <n v="81.701999999999998"/>
  </r>
  <r>
    <x v="5868"/>
    <s v="CUST01024"/>
    <d v="2025-09-27T00:00:00"/>
    <x v="6"/>
    <s v="Bluetooth Speaker"/>
    <n v="1"/>
    <s v="Valid Quantity"/>
    <s v="$88.65"/>
    <n v="25"/>
    <x v="0"/>
    <s v="Melbourne"/>
    <x v="2"/>
    <x v="0"/>
    <n v="5"/>
    <x v="0"/>
    <s v="Rated"/>
    <n v="88.65"/>
    <n v="22.162500000000001"/>
    <n v="66.487500000000011"/>
  </r>
  <r>
    <x v="5869"/>
    <s v="CUST02564"/>
    <d v="2024-04-03T00:00:00"/>
    <x v="2"/>
    <s v="Shampoo"/>
    <n v="1"/>
    <s v="Valid Quantity"/>
    <s v="$19.88"/>
    <n v="0"/>
    <x v="0"/>
    <s v="Bengaluru"/>
    <x v="5"/>
    <x v="0"/>
    <n v="5"/>
    <x v="0"/>
    <s v="Rated"/>
    <n v="19.88"/>
    <n v="0"/>
    <n v="19.88"/>
  </r>
  <r>
    <x v="5870"/>
    <s v="CUST01987"/>
    <d v="2025-11-28T00:00:00"/>
    <x v="6"/>
    <s v="USB-C Cable"/>
    <n v="1"/>
    <s v="Valid Quantity"/>
    <s v="$84.48"/>
    <n v="0"/>
    <x v="3"/>
    <s v="Berlin"/>
    <x v="4"/>
    <x v="0"/>
    <m/>
    <x v="0"/>
    <s v="Not Rated"/>
    <n v="84.48"/>
    <n v="0"/>
    <n v="84.48"/>
  </r>
  <r>
    <x v="5871"/>
    <s v="CUST00001"/>
    <d v="2025-01-31T00:00:00"/>
    <x v="7"/>
    <s v="Almonds 500g"/>
    <n v="1"/>
    <s v="Valid Quantity"/>
    <s v="$14.94"/>
    <n v="20"/>
    <x v="0"/>
    <s v="Brisbane"/>
    <x v="2"/>
    <x v="1"/>
    <m/>
    <x v="0"/>
    <s v="Not Rated"/>
    <n v="14.94"/>
    <n v="2.988"/>
    <n v="11.952"/>
  </r>
  <r>
    <x v="5872"/>
    <s v="CUST00118"/>
    <d v="2024-10-09T00:00:00"/>
    <x v="7"/>
    <s v="Almonds 500g"/>
    <n v="2"/>
    <s v="Valid Quantity"/>
    <s v="$9.48"/>
    <n v="5"/>
    <x v="4"/>
    <s v="Hamburg"/>
    <x v="4"/>
    <x v="0"/>
    <n v="4"/>
    <x v="0"/>
    <s v="Rated"/>
    <n v="18.96"/>
    <n v="0.94800000000000006"/>
    <n v="18.012"/>
  </r>
  <r>
    <x v="5873"/>
    <s v="CUST01362"/>
    <d v="2024-06-29T00:00:00"/>
    <x v="3"/>
    <s v="Running Shoes"/>
    <n v="4"/>
    <s v="Valid Quantity"/>
    <s v="$18.87"/>
    <n v="0"/>
    <x v="4"/>
    <s v="London"/>
    <x v="0"/>
    <x v="1"/>
    <m/>
    <x v="0"/>
    <s v="Not Rated"/>
    <n v="75.48"/>
    <n v="0"/>
    <n v="75.48"/>
  </r>
  <r>
    <x v="5874"/>
    <s v="CUST01196"/>
    <d v="2024-06-25T00:00:00"/>
    <x v="4"/>
    <s v="Cycling Helmet"/>
    <n v="1"/>
    <s v="Valid Quantity"/>
    <s v="$89.61"/>
    <n v="5"/>
    <x v="4"/>
    <s v="Mumbai"/>
    <x v="5"/>
    <x v="2"/>
    <m/>
    <x v="0"/>
    <s v="Not Rated"/>
    <n v="89.61"/>
    <n v="4.4805000000000001"/>
    <n v="85.129499999999993"/>
  </r>
  <r>
    <x v="5875"/>
    <s v="CUST02112"/>
    <d v="2025-03-13T00:00:00"/>
    <x v="0"/>
    <s v="Kids Storybook"/>
    <n v="2"/>
    <s v="Valid Quantity"/>
    <s v="$6.20"/>
    <n v="15"/>
    <x v="2"/>
    <s v="London"/>
    <x v="0"/>
    <x v="2"/>
    <m/>
    <x v="0"/>
    <s v="Not Rated"/>
    <n v="12.4"/>
    <n v="1.86"/>
    <n v="10.540000000000001"/>
  </r>
  <r>
    <x v="5876"/>
    <s v="CUST02447"/>
    <d v="2025-11-14T00:00:00"/>
    <x v="4"/>
    <s v="Cycling Helmet"/>
    <n v="1"/>
    <s v="Valid Quantity"/>
    <s v="$49.98"/>
    <n v="20"/>
    <x v="1"/>
    <s v="Manchester"/>
    <x v="0"/>
    <x v="3"/>
    <m/>
    <x v="0"/>
    <s v="Not Rated"/>
    <n v="49.98"/>
    <n v="9.9959999999999987"/>
    <n v="39.983999999999995"/>
  </r>
  <r>
    <x v="5877"/>
    <s v="CUST00115"/>
    <d v="2025-08-04T00:00:00"/>
    <x v="2"/>
    <s v="Perfume"/>
    <n v="4"/>
    <s v="Valid Quantity"/>
    <s v="$20.71"/>
    <n v="0"/>
    <x v="0"/>
    <s v="Birmingham"/>
    <x v="0"/>
    <x v="0"/>
    <n v="3"/>
    <x v="0"/>
    <s v="Rated"/>
    <n v="82.84"/>
    <n v="0"/>
    <n v="82.84"/>
  </r>
  <r>
    <x v="5878"/>
    <s v="CUST03165"/>
    <d v="2025-06-25T00:00:00"/>
    <x v="0"/>
    <s v="Kids Storybook"/>
    <n v="4"/>
    <s v="Valid Quantity"/>
    <s v="$25.67"/>
    <n v="0"/>
    <x v="0"/>
    <s v="New York"/>
    <x v="3"/>
    <x v="4"/>
    <m/>
    <x v="0"/>
    <s v="Not Rated"/>
    <n v="102.68"/>
    <n v="0"/>
    <n v="102.68"/>
  </r>
  <r>
    <x v="5879"/>
    <s v="CUST01392"/>
    <d v="2026-02-20T00:00:00"/>
    <x v="5"/>
    <s v="Puzzle 1000pc"/>
    <n v="3"/>
    <s v="Valid Quantity"/>
    <s v="$53.78"/>
    <n v="10"/>
    <x v="5"/>
    <s v="Montreal"/>
    <x v="1"/>
    <x v="0"/>
    <n v="4"/>
    <x v="0"/>
    <s v="Rated"/>
    <n v="161.34"/>
    <n v="16.134"/>
    <n v="145.20600000000002"/>
  </r>
  <r>
    <x v="5880"/>
    <s v="CUST02023"/>
    <d v="2025-10-01T00:00:00"/>
    <x v="5"/>
    <s v="Building Blocks Set"/>
    <n v="1"/>
    <s v="Valid Quantity"/>
    <s v="$68.16"/>
    <n v="0"/>
    <x v="2"/>
    <s v="Delhi"/>
    <x v="5"/>
    <x v="0"/>
    <n v="5"/>
    <x v="0"/>
    <s v="Rated"/>
    <n v="68.16"/>
    <n v="0"/>
    <n v="68.16"/>
  </r>
  <r>
    <x v="5881"/>
    <s v="CUST00475"/>
    <d v="2024-01-09T00:00:00"/>
    <x v="3"/>
    <s v="Running Shoes"/>
    <n v="1"/>
    <s v="Valid Quantity"/>
    <s v="$106.67"/>
    <n v="20"/>
    <x v="5"/>
    <s v="Hamburg"/>
    <x v="4"/>
    <x v="3"/>
    <m/>
    <x v="0"/>
    <s v="Not Rated"/>
    <n v="106.67"/>
    <n v="21.334"/>
    <n v="85.335999999999999"/>
  </r>
  <r>
    <x v="5882"/>
    <s v="CUST01173"/>
    <d v="2025-07-23T00:00:00"/>
    <x v="3"/>
    <s v="Sunglasses"/>
    <n v="1"/>
    <s v="Valid Quantity"/>
    <s v="$28.01"/>
    <n v="0"/>
    <x v="0"/>
    <s v="New York"/>
    <x v="3"/>
    <x v="4"/>
    <m/>
    <x v="0"/>
    <s v="Not Rated"/>
    <n v="28.01"/>
    <n v="0"/>
    <n v="28.01"/>
  </r>
  <r>
    <x v="5883"/>
    <s v="CUST02056"/>
    <d v="2025-01-10T00:00:00"/>
    <x v="2"/>
    <s v="Lipstick"/>
    <n v="1"/>
    <s v="Valid Quantity"/>
    <s v="$29.56"/>
    <n v="10"/>
    <x v="3"/>
    <s v="London"/>
    <x v="0"/>
    <x v="0"/>
    <m/>
    <x v="0"/>
    <s v="Not Rated"/>
    <n v="29.56"/>
    <n v="2.9559999999999995"/>
    <n v="26.603999999999999"/>
  </r>
  <r>
    <x v="5884"/>
    <s v="CUST03300"/>
    <d v="2024-11-10T00:00:00"/>
    <x v="0"/>
    <s v="Cookbook"/>
    <n v="1"/>
    <s v="Valid Quantity"/>
    <s v="$10.04"/>
    <n v="20"/>
    <x v="2"/>
    <s v="Munich"/>
    <x v="4"/>
    <x v="2"/>
    <m/>
    <x v="0"/>
    <s v="Not Rated"/>
    <n v="10.039999999999999"/>
    <n v="2.008"/>
    <n v="8.032"/>
  </r>
  <r>
    <x v="5885"/>
    <s v="CUST02576"/>
    <d v="2024-09-11T00:00:00"/>
    <x v="6"/>
    <s v="Bluetooth Speaker"/>
    <n v="1"/>
    <s v="Valid Quantity"/>
    <s v="$89.12"/>
    <n v="0"/>
    <x v="1"/>
    <s v="Brisbane"/>
    <x v="2"/>
    <x v="0"/>
    <n v="4"/>
    <x v="0"/>
    <s v="Rated"/>
    <n v="89.12"/>
    <n v="0"/>
    <n v="89.12"/>
  </r>
  <r>
    <x v="5886"/>
    <s v="CUST03186"/>
    <d v="2025-11-20T00:00:00"/>
    <x v="2"/>
    <s v="Hair Dryer"/>
    <n v="3"/>
    <s v="Valid Quantity"/>
    <s v="$44.44"/>
    <n v="5"/>
    <x v="2"/>
    <s v="Birmingham"/>
    <x v="0"/>
    <x v="0"/>
    <n v="3"/>
    <x v="0"/>
    <s v="Rated"/>
    <n v="133.32"/>
    <n v="6.6659999999999995"/>
    <n v="126.654"/>
  </r>
  <r>
    <x v="5887"/>
    <s v="CUST03442"/>
    <d v="2024-06-27T00:00:00"/>
    <x v="2"/>
    <s v="Perfume"/>
    <n v="1"/>
    <s v="Valid Quantity"/>
    <s v="$44.32"/>
    <n v="20"/>
    <x v="0"/>
    <s v="Brisbane"/>
    <x v="2"/>
    <x v="1"/>
    <m/>
    <x v="0"/>
    <s v="Not Rated"/>
    <n v="44.32"/>
    <n v="8.863999999999999"/>
    <n v="35.456000000000003"/>
  </r>
  <r>
    <x v="5888"/>
    <s v="CUST02883"/>
    <d v="2024-11-18T00:00:00"/>
    <x v="5"/>
    <s v="Building Blocks Set"/>
    <n v="1"/>
    <s v="Valid Quantity"/>
    <s v="$59.70"/>
    <n v="10"/>
    <x v="0"/>
    <s v="Toronto"/>
    <x v="1"/>
    <x v="0"/>
    <n v="3"/>
    <x v="0"/>
    <s v="Rated"/>
    <n v="59.7"/>
    <n v="5.97"/>
    <n v="53.730000000000004"/>
  </r>
  <r>
    <x v="5889"/>
    <s v="CUST00362"/>
    <d v="2024-04-30T00:00:00"/>
    <x v="5"/>
    <s v="Building Blocks Set"/>
    <n v="1"/>
    <s v="Valid Quantity"/>
    <s v="$14.33"/>
    <n v="0"/>
    <x v="1"/>
    <s v="Dubai"/>
    <x v="6"/>
    <x v="0"/>
    <n v="5"/>
    <x v="0"/>
    <s v="Rated"/>
    <n v="14.33"/>
    <n v="0"/>
    <n v="14.33"/>
  </r>
  <r>
    <x v="5890"/>
    <s v="CUST02540"/>
    <d v="2024-10-16T00:00:00"/>
    <x v="4"/>
    <s v="Yoga Mat"/>
    <n v="1"/>
    <s v="Valid Quantity"/>
    <s v="$56.44"/>
    <n v="5"/>
    <x v="3"/>
    <s v="Abu Dhabi"/>
    <x v="6"/>
    <x v="0"/>
    <n v="4"/>
    <x v="0"/>
    <s v="Rated"/>
    <n v="56.44"/>
    <n v="2.8220000000000001"/>
    <n v="53.617999999999995"/>
  </r>
  <r>
    <x v="5891"/>
    <s v="CUST01365"/>
    <d v="2026-05-31T00:00:00"/>
    <x v="5"/>
    <s v="Action Figure"/>
    <n v="1"/>
    <s v="Valid Quantity"/>
    <s v="$27.08"/>
    <n v="10"/>
    <x v="2"/>
    <s v="Abu Dhabi"/>
    <x v="6"/>
    <x v="0"/>
    <n v="2"/>
    <x v="0"/>
    <s v="Rated"/>
    <n v="27.08"/>
    <n v="2.7079999999999997"/>
    <n v="24.372"/>
  </r>
  <r>
    <x v="5892"/>
    <s v="CUST03047"/>
    <d v="2025-03-07T00:00:00"/>
    <x v="5"/>
    <s v="Puzzle 1000pc"/>
    <n v="2"/>
    <s v="Valid Quantity"/>
    <s v="$80.46"/>
    <n v="10"/>
    <x v="3"/>
    <s v="New York"/>
    <x v="3"/>
    <x v="2"/>
    <m/>
    <x v="0"/>
    <s v="Not Rated"/>
    <n v="160.91999999999999"/>
    <n v="16.091999999999999"/>
    <n v="144.82799999999997"/>
  </r>
  <r>
    <x v="5893"/>
    <s v="CUST00351"/>
    <d v="2025-09-21T00:00:00"/>
    <x v="7"/>
    <s v="Green Tea Pack"/>
    <n v="4"/>
    <s v="Valid Quantity"/>
    <s v="$13.73"/>
    <n v="0"/>
    <x v="2"/>
    <s v="Mumbai"/>
    <x v="5"/>
    <x v="1"/>
    <m/>
    <x v="0"/>
    <s v="Not Rated"/>
    <n v="54.92"/>
    <n v="0"/>
    <n v="54.92"/>
  </r>
  <r>
    <x v="5894"/>
    <s v="CUST00630"/>
    <d v="2025-07-17T00:00:00"/>
    <x v="4"/>
    <s v="Football"/>
    <n v="1"/>
    <s v="Valid Quantity"/>
    <s v="$97.70"/>
    <n v="0"/>
    <x v="1"/>
    <s v="Abu Dhabi"/>
    <x v="6"/>
    <x v="0"/>
    <n v="5"/>
    <x v="0"/>
    <s v="Rated"/>
    <n v="97.7"/>
    <n v="0"/>
    <n v="97.7"/>
  </r>
  <r>
    <x v="5895"/>
    <s v="CUST03235"/>
    <d v="2024-08-04T00:00:00"/>
    <x v="1"/>
    <s v="Ceramic Mug Set"/>
    <n v="1"/>
    <s v="Valid Quantity"/>
    <s v="$60.15"/>
    <n v="0"/>
    <x v="4"/>
    <s v="Abu Dhabi"/>
    <x v="6"/>
    <x v="1"/>
    <m/>
    <x v="0"/>
    <s v="Not Rated"/>
    <n v="60.15"/>
    <n v="0"/>
    <n v="60.15"/>
  </r>
  <r>
    <x v="5896"/>
    <s v="CUST02488"/>
    <d v="2024-11-11T00:00:00"/>
    <x v="7"/>
    <s v="Olive Oil 1L"/>
    <n v="2"/>
    <s v="Valid Quantity"/>
    <s v="$12.19"/>
    <n v="0"/>
    <x v="2"/>
    <s v="Montreal"/>
    <x v="1"/>
    <x v="0"/>
    <n v="3"/>
    <x v="0"/>
    <s v="Rated"/>
    <n v="24.38"/>
    <n v="0"/>
    <n v="24.38"/>
  </r>
  <r>
    <x v="5897"/>
    <s v="CUST00604"/>
    <d v="2025-08-05T00:00:00"/>
    <x v="4"/>
    <s v="Cycling Helmet"/>
    <n v="2"/>
    <s v="Valid Quantity"/>
    <s v="$58.68"/>
    <n v="0"/>
    <x v="5"/>
    <s v="Los Angeles"/>
    <x v="3"/>
    <x v="0"/>
    <n v="5"/>
    <x v="0"/>
    <s v="Rated"/>
    <n v="117.36"/>
    <n v="0"/>
    <n v="117.36"/>
  </r>
  <r>
    <x v="5898"/>
    <s v="CUST01816"/>
    <d v="2024-01-02T00:00:00"/>
    <x v="6"/>
    <s v="Wireless Earbuds"/>
    <n v="2"/>
    <s v="Valid Quantity"/>
    <s v="$137.86"/>
    <n v="10"/>
    <x v="0"/>
    <s v="Hyderabad"/>
    <x v="5"/>
    <x v="0"/>
    <n v="4"/>
    <x v="0"/>
    <s v="Rated"/>
    <n v="275.72000000000003"/>
    <n v="27.572000000000003"/>
    <n v="248.14800000000002"/>
  </r>
  <r>
    <x v="5899"/>
    <s v="CUST00166"/>
    <d v="2025-02-07T00:00:00"/>
    <x v="2"/>
    <s v="Shampoo"/>
    <n v="3"/>
    <s v="Valid Quantity"/>
    <s v="$34.26"/>
    <n v="10"/>
    <x v="5"/>
    <s v="Manchester"/>
    <x v="0"/>
    <x v="0"/>
    <n v="5"/>
    <x v="0"/>
    <s v="Rated"/>
    <n v="102.78"/>
    <n v="10.277999999999999"/>
    <n v="92.50200000000001"/>
  </r>
  <r>
    <x v="5900"/>
    <s v="CUST00268"/>
    <d v="2024-08-17T00:00:00"/>
    <x v="7"/>
    <s v="Olive Oil 1L"/>
    <n v="4"/>
    <s v="Valid Quantity"/>
    <s v="$25.49"/>
    <n v="10"/>
    <x v="5"/>
    <s v="Brisbane"/>
    <x v="2"/>
    <x v="0"/>
    <n v="5"/>
    <x v="0"/>
    <s v="Rated"/>
    <n v="101.96"/>
    <n v="10.196"/>
    <n v="91.763999999999996"/>
  </r>
  <r>
    <x v="5901"/>
    <s v="CUST02578"/>
    <d v="2024-02-23T00:00:00"/>
    <x v="0"/>
    <s v="Kids Storybook"/>
    <n v="1"/>
    <s v="Valid Quantity"/>
    <s v="$30.44"/>
    <n v="15"/>
    <x v="2"/>
    <s v="Vancouver"/>
    <x v="1"/>
    <x v="1"/>
    <m/>
    <x v="0"/>
    <s v="Not Rated"/>
    <n v="30.44"/>
    <n v="4.5659999999999998"/>
    <n v="25.874000000000002"/>
  </r>
  <r>
    <x v="5902"/>
    <s v="CUST00287"/>
    <d v="2024-05-09T00:00:00"/>
    <x v="2"/>
    <s v="Sunscreen SPF50"/>
    <n v="5"/>
    <s v="Valid Quantity"/>
    <s v="$39.60"/>
    <n v="10"/>
    <x v="2"/>
    <s v="Dubai"/>
    <x v="6"/>
    <x v="1"/>
    <m/>
    <x v="0"/>
    <s v="Not Rated"/>
    <n v="198"/>
    <n v="19.8"/>
    <n v="178.2"/>
  </r>
  <r>
    <x v="5903"/>
    <s v="CUST01896"/>
    <d v="2026-05-16T00:00:00"/>
    <x v="7"/>
    <s v="Green Tea Pack"/>
    <n v="1"/>
    <s v="Valid Quantity"/>
    <s v="$22.73"/>
    <n v="5"/>
    <x v="4"/>
    <s v="Brisbane"/>
    <x v="2"/>
    <x v="0"/>
    <n v="4"/>
    <x v="0"/>
    <s v="Rated"/>
    <n v="22.73"/>
    <n v="1.1365000000000001"/>
    <n v="21.593499999999999"/>
  </r>
  <r>
    <x v="5904"/>
    <s v="CUST00895"/>
    <d v="2024-08-04T00:00:00"/>
    <x v="3"/>
    <s v="Denim Jacket"/>
    <n v="1"/>
    <s v="Valid Quantity"/>
    <s v="$93.61"/>
    <n v="10"/>
    <x v="3"/>
    <s v="Melbourne"/>
    <x v="2"/>
    <x v="0"/>
    <n v="4"/>
    <x v="0"/>
    <s v="Rated"/>
    <n v="93.61"/>
    <n v="9.3610000000000007"/>
    <n v="84.248999999999995"/>
  </r>
  <r>
    <x v="5905"/>
    <s v="CUST01462"/>
    <d v="2025-09-18T00:00:00"/>
    <x v="3"/>
    <s v="Running Shoes"/>
    <n v="3"/>
    <s v="Valid Quantity"/>
    <s v="$72.39"/>
    <n v="0"/>
    <x v="5"/>
    <s v="Mumbai"/>
    <x v="5"/>
    <x v="0"/>
    <n v="3"/>
    <x v="0"/>
    <s v="Rated"/>
    <n v="217.17000000000002"/>
    <n v="0"/>
    <n v="217.17000000000002"/>
  </r>
  <r>
    <x v="5906"/>
    <s v="CUST02959"/>
    <d v="2026-06-25T00:00:00"/>
    <x v="7"/>
    <s v="Basmati Rice 5kg"/>
    <n v="3"/>
    <s v="Valid Quantity"/>
    <s v="$8.50"/>
    <n v="0"/>
    <x v="2"/>
    <s v="Los Angeles"/>
    <x v="3"/>
    <x v="0"/>
    <n v="5"/>
    <x v="0"/>
    <s v="Rated"/>
    <n v="25.5"/>
    <n v="0"/>
    <n v="25.5"/>
  </r>
  <r>
    <x v="5907"/>
    <s v="CUST02266"/>
    <d v="2024-07-16T00:00:00"/>
    <x v="3"/>
    <s v="Leather Wallet"/>
    <n v="2"/>
    <s v="Valid Quantity"/>
    <s v="$34.69"/>
    <n v="0"/>
    <x v="4"/>
    <s v="Dubai"/>
    <x v="6"/>
    <x v="4"/>
    <m/>
    <x v="0"/>
    <s v="Not Rated"/>
    <n v="69.38"/>
    <n v="0"/>
    <n v="69.38"/>
  </r>
  <r>
    <x v="5908"/>
    <s v="CUST02605"/>
    <d v="2024-02-22T00:00:00"/>
    <x v="2"/>
    <s v="Shampoo"/>
    <n v="1"/>
    <s v="Valid Quantity"/>
    <s v="$12.96"/>
    <n v="10"/>
    <x v="4"/>
    <s v="Sydney"/>
    <x v="2"/>
    <x v="0"/>
    <n v="4"/>
    <x v="0"/>
    <s v="Rated"/>
    <n v="12.96"/>
    <n v="1.2960000000000003"/>
    <n v="11.664000000000001"/>
  </r>
  <r>
    <x v="5909"/>
    <s v="CUST02683"/>
    <d v="2025-03-10T00:00:00"/>
    <x v="7"/>
    <s v="Almonds 500g"/>
    <n v="1"/>
    <s v="Valid Quantity"/>
    <s v="$14.91"/>
    <n v="5"/>
    <x v="1"/>
    <s v="Hyderabad"/>
    <x v="5"/>
    <x v="0"/>
    <n v="4"/>
    <x v="0"/>
    <s v="Rated"/>
    <n v="14.91"/>
    <n v="0.74549999999999994"/>
    <n v="14.1645"/>
  </r>
  <r>
    <x v="5910"/>
    <s v="CUST03422"/>
    <d v="2024-03-18T00:00:00"/>
    <x v="7"/>
    <s v="Green Tea Pack"/>
    <n v="1"/>
    <s v="Valid Quantity"/>
    <s v="$17.38"/>
    <n v="15"/>
    <x v="1"/>
    <s v="Dubai"/>
    <x v="6"/>
    <x v="0"/>
    <n v="4"/>
    <x v="0"/>
    <s v="Rated"/>
    <n v="17.38"/>
    <n v="2.6069999999999998"/>
    <n v="14.773"/>
  </r>
  <r>
    <x v="5911"/>
    <s v="CUST03442"/>
    <d v="2025-09-26T00:00:00"/>
    <x v="3"/>
    <s v="Cotton T-Shirt"/>
    <n v="1"/>
    <s v="Valid Quantity"/>
    <s v="$100.72"/>
    <n v="0"/>
    <x v="0"/>
    <s v="London"/>
    <x v="0"/>
    <x v="0"/>
    <n v="4"/>
    <x v="0"/>
    <s v="Rated"/>
    <n v="100.72"/>
    <n v="0"/>
    <n v="100.72"/>
  </r>
  <r>
    <x v="5912"/>
    <s v="CUST03005"/>
    <d v="2025-12-24T00:00:00"/>
    <x v="7"/>
    <s v="Almonds 500g"/>
    <n v="2"/>
    <s v="Valid Quantity"/>
    <s v="$21.23"/>
    <n v="0"/>
    <x v="0"/>
    <s v="Dubai"/>
    <x v="6"/>
    <x v="3"/>
    <m/>
    <x v="0"/>
    <s v="Not Rated"/>
    <n v="42.46"/>
    <n v="0"/>
    <n v="42.46"/>
  </r>
  <r>
    <x v="5913"/>
    <s v="CUST02426"/>
    <d v="2025-04-12T00:00:00"/>
    <x v="3"/>
    <s v="Running Shoes"/>
    <n v="3"/>
    <s v="Valid Quantity"/>
    <s v="$28.43"/>
    <n v="0"/>
    <x v="5"/>
    <s v="Birmingham"/>
    <x v="0"/>
    <x v="4"/>
    <m/>
    <x v="0"/>
    <s v="Not Rated"/>
    <n v="85.289999999999992"/>
    <n v="0"/>
    <n v="85.289999999999992"/>
  </r>
  <r>
    <x v="5914"/>
    <s v="CUST00355"/>
    <d v="2024-03-03T00:00:00"/>
    <x v="0"/>
    <s v="Self-Help Book"/>
    <n v="4"/>
    <s v="Valid Quantity"/>
    <s v="$29.38"/>
    <n v="5"/>
    <x v="3"/>
    <s v="Unknown"/>
    <x v="0"/>
    <x v="1"/>
    <m/>
    <x v="0"/>
    <s v="Not Rated"/>
    <n v="117.52"/>
    <n v="5.8760000000000003"/>
    <n v="111.64399999999999"/>
  </r>
  <r>
    <x v="5915"/>
    <s v="CUST02648"/>
    <d v="2026-12-05T00:00:00"/>
    <x v="6"/>
    <s v="Webcam"/>
    <n v="2"/>
    <s v="Valid Quantity"/>
    <s v="$66.88"/>
    <n v="5"/>
    <x v="0"/>
    <s v="Hyderabad"/>
    <x v="5"/>
    <x v="0"/>
    <n v="5"/>
    <x v="0"/>
    <s v="Rated"/>
    <n v="133.76"/>
    <n v="6.6879999999999997"/>
    <n v="127.07199999999999"/>
  </r>
  <r>
    <x v="5916"/>
    <s v="CUST01120"/>
    <d v="2025-01-30T00:00:00"/>
    <x v="2"/>
    <s v="Perfume"/>
    <n v="5"/>
    <s v="Valid Quantity"/>
    <s v="$18.05"/>
    <n v="25"/>
    <x v="5"/>
    <s v="Munich"/>
    <x v="4"/>
    <x v="1"/>
    <m/>
    <x v="0"/>
    <s v="Not Rated"/>
    <n v="90.25"/>
    <n v="22.5625"/>
    <n v="67.6875"/>
  </r>
  <r>
    <x v="5917"/>
    <s v="CUST00684"/>
    <d v="2024-08-28T00:00:00"/>
    <x v="6"/>
    <s v="Laptop Stand"/>
    <n v="2"/>
    <s v="Valid Quantity"/>
    <s v="$78.53"/>
    <n v="0"/>
    <x v="2"/>
    <s v="Abu Dhabi"/>
    <x v="6"/>
    <x v="0"/>
    <n v="5"/>
    <x v="0"/>
    <s v="Rated"/>
    <n v="157.06"/>
    <n v="0"/>
    <n v="157.06"/>
  </r>
  <r>
    <x v="5918"/>
    <s v="CUST00179"/>
    <d v="2025-11-29T00:00:00"/>
    <x v="3"/>
    <s v="Sunglasses"/>
    <n v="1"/>
    <s v="Valid Quantity"/>
    <s v="$107.11"/>
    <n v="10"/>
    <x v="2"/>
    <s v="Los Angeles"/>
    <x v="3"/>
    <x v="2"/>
    <m/>
    <x v="0"/>
    <s v="Not Rated"/>
    <n v="107.11"/>
    <n v="10.710999999999999"/>
    <n v="96.399000000000001"/>
  </r>
  <r>
    <x v="5919"/>
    <s v="CUST02541"/>
    <d v="2025-03-15T00:00:00"/>
    <x v="1"/>
    <s v="Non-Stick Pan"/>
    <n v="2"/>
    <s v="Valid Quantity"/>
    <s v="$74.74"/>
    <n v="5"/>
    <x v="2"/>
    <s v="Brisbane"/>
    <x v="2"/>
    <x v="4"/>
    <m/>
    <x v="0"/>
    <s v="Not Rated"/>
    <n v="149.47999999999999"/>
    <n v="7.4740000000000002"/>
    <n v="142.006"/>
  </r>
  <r>
    <x v="5920"/>
    <s v="CUST02557"/>
    <d v="2024-08-26T00:00:00"/>
    <x v="5"/>
    <s v="Remote Control Car"/>
    <n v="1"/>
    <s v="Valid Quantity"/>
    <s v="$51.02"/>
    <n v="0"/>
    <x v="5"/>
    <s v="Houston"/>
    <x v="3"/>
    <x v="0"/>
    <n v="4"/>
    <x v="0"/>
    <s v="Rated"/>
    <n v="51.02"/>
    <n v="0"/>
    <n v="51.02"/>
  </r>
  <r>
    <x v="5921"/>
    <s v="CUST00944"/>
    <d v="2025-01-18T00:00:00"/>
    <x v="4"/>
    <s v="Cricket Bat"/>
    <n v="3"/>
    <s v="Valid Quantity"/>
    <s v="$39.60"/>
    <n v="0"/>
    <x v="4"/>
    <s v="Dubai"/>
    <x v="6"/>
    <x v="0"/>
    <n v="4"/>
    <x v="0"/>
    <s v="Rated"/>
    <n v="118.80000000000001"/>
    <n v="0"/>
    <n v="118.80000000000001"/>
  </r>
  <r>
    <x v="5922"/>
    <s v="CUST03167"/>
    <d v="2025-07-16T00:00:00"/>
    <x v="3"/>
    <s v="Leather Wallet"/>
    <n v="1"/>
    <s v="Valid Quantity"/>
    <s v="$89.11"/>
    <n v="0"/>
    <x v="1"/>
    <s v="Birmingham"/>
    <x v="0"/>
    <x v="2"/>
    <m/>
    <x v="0"/>
    <s v="Not Rated"/>
    <n v="89.11"/>
    <n v="0"/>
    <n v="89.11"/>
  </r>
  <r>
    <x v="5923"/>
    <s v="CUST01572"/>
    <d v="2024-11-27T00:00:00"/>
    <x v="0"/>
    <s v="Fiction Novel"/>
    <n v="1"/>
    <s v="Valid Quantity"/>
    <s v="$34.70"/>
    <n v="0"/>
    <x v="0"/>
    <s v="Dubai"/>
    <x v="6"/>
    <x v="0"/>
    <n v="4"/>
    <x v="0"/>
    <s v="Rated"/>
    <n v="34.700000000000003"/>
    <n v="0"/>
    <n v="34.700000000000003"/>
  </r>
  <r>
    <x v="5924"/>
    <s v="CUST01772"/>
    <d v="2024-04-16T00:00:00"/>
    <x v="4"/>
    <s v="Cycling Helmet"/>
    <n v="2"/>
    <s v="Valid Quantity"/>
    <s v="$93.99"/>
    <n v="0"/>
    <x v="4"/>
    <s v="Munich"/>
    <x v="4"/>
    <x v="0"/>
    <n v="2"/>
    <x v="0"/>
    <s v="Rated"/>
    <n v="187.98"/>
    <n v="0"/>
    <n v="187.98"/>
  </r>
  <r>
    <x v="5925"/>
    <s v="CUST02096"/>
    <d v="2025-12-27T00:00:00"/>
    <x v="0"/>
    <s v="Kids Storybook"/>
    <n v="1"/>
    <s v="Valid Quantity"/>
    <s v="$32.36"/>
    <n v="15"/>
    <x v="3"/>
    <s v="Brisbane"/>
    <x v="2"/>
    <x v="2"/>
    <m/>
    <x v="0"/>
    <s v="Not Rated"/>
    <n v="32.36"/>
    <n v="4.8540000000000001"/>
    <n v="27.506"/>
  </r>
  <r>
    <x v="5926"/>
    <s v="CUST03218"/>
    <d v="2025-09-05T00:00:00"/>
    <x v="6"/>
    <s v="Wireless Earbuds"/>
    <n v="2"/>
    <s v="Valid Quantity"/>
    <s v="$43.86"/>
    <n v="15"/>
    <x v="2"/>
    <s v="Houston"/>
    <x v="3"/>
    <x v="0"/>
    <n v="3"/>
    <x v="0"/>
    <s v="Rated"/>
    <n v="87.72"/>
    <n v="13.157999999999999"/>
    <n v="74.561999999999998"/>
  </r>
  <r>
    <x v="5927"/>
    <s v="CUST00673"/>
    <d v="2025-01-08T00:00:00"/>
    <x v="7"/>
    <s v="Green Tea Pack"/>
    <n v="5"/>
    <s v="Valid Quantity"/>
    <s v="$6.09"/>
    <n v="15"/>
    <x v="1"/>
    <s v="Munich"/>
    <x v="4"/>
    <x v="1"/>
    <m/>
    <x v="0"/>
    <s v="Not Rated"/>
    <n v="30.45"/>
    <n v="4.5674999999999999"/>
    <n v="25.8825"/>
  </r>
  <r>
    <x v="5928"/>
    <s v="CUST01929"/>
    <d v="2025-06-25T00:00:00"/>
    <x v="1"/>
    <s v="Air Fryer"/>
    <n v="2"/>
    <s v="Valid Quantity"/>
    <s v="$88.62"/>
    <n v="0"/>
    <x v="0"/>
    <s v="Houston"/>
    <x v="3"/>
    <x v="1"/>
    <m/>
    <x v="0"/>
    <s v="Not Rated"/>
    <n v="177.24"/>
    <n v="0"/>
    <n v="177.24"/>
  </r>
  <r>
    <x v="5929"/>
    <s v="CUST03036"/>
    <d v="2025-11-25T00:00:00"/>
    <x v="6"/>
    <s v="Wireless Earbuds"/>
    <n v="1"/>
    <s v="Valid Quantity"/>
    <s v="$226.38"/>
    <n v="5"/>
    <x v="1"/>
    <s v="Delhi"/>
    <x v="5"/>
    <x v="1"/>
    <m/>
    <x v="0"/>
    <s v="Not Rated"/>
    <n v="226.38"/>
    <n v="11.319000000000001"/>
    <n v="215.06100000000001"/>
  </r>
  <r>
    <x v="5930"/>
    <s v="CUST02743"/>
    <d v="2024-03-26T00:00:00"/>
    <x v="0"/>
    <s v="Self-Help Book"/>
    <n v="2"/>
    <s v="Valid Quantity"/>
    <s v="$21.09"/>
    <n v="0"/>
    <x v="3"/>
    <s v="Abu Dhabi"/>
    <x v="6"/>
    <x v="0"/>
    <n v="3"/>
    <x v="0"/>
    <s v="Rated"/>
    <n v="42.18"/>
    <n v="0"/>
    <n v="42.18"/>
  </r>
  <r>
    <x v="5931"/>
    <s v="CUST03057"/>
    <d v="2024-03-06T00:00:00"/>
    <x v="6"/>
    <s v="Wireless Earbuds"/>
    <n v="2"/>
    <s v="Valid Quantity"/>
    <s v="$158.56"/>
    <n v="0"/>
    <x v="4"/>
    <s v="Melbourne"/>
    <x v="2"/>
    <x v="0"/>
    <n v="4"/>
    <x v="0"/>
    <s v="Rated"/>
    <n v="317.12"/>
    <n v="0"/>
    <n v="317.12"/>
  </r>
  <r>
    <x v="5932"/>
    <s v="CUST03102"/>
    <d v="2026-08-02T00:00:00"/>
    <x v="7"/>
    <s v="Almonds 500g"/>
    <n v="3"/>
    <s v="Valid Quantity"/>
    <s v="$9.60"/>
    <n v="10"/>
    <x v="0"/>
    <s v="Mumbai"/>
    <x v="5"/>
    <x v="1"/>
    <m/>
    <x v="0"/>
    <s v="Not Rated"/>
    <n v="28.799999999999997"/>
    <n v="2.88"/>
    <n v="25.919999999999998"/>
  </r>
  <r>
    <x v="5933"/>
    <s v="CUST01865"/>
    <d v="2026-09-05T00:00:00"/>
    <x v="7"/>
    <s v="Olive Oil 1L"/>
    <n v="1"/>
    <s v="Valid Quantity"/>
    <s v="$26.04"/>
    <n v="20"/>
    <x v="0"/>
    <s v="Hamburg"/>
    <x v="4"/>
    <x v="1"/>
    <m/>
    <x v="0"/>
    <s v="Not Rated"/>
    <n v="26.04"/>
    <n v="5.2079999999999993"/>
    <n v="20.832000000000001"/>
  </r>
  <r>
    <x v="5934"/>
    <s v="CUST02583"/>
    <d v="2025-06-10T00:00:00"/>
    <x v="2"/>
    <s v="Sunscreen SPF50"/>
    <n v="2"/>
    <s v="Valid Quantity"/>
    <s v="$50.70"/>
    <n v="15"/>
    <x v="4"/>
    <s v="New York"/>
    <x v="3"/>
    <x v="1"/>
    <m/>
    <x v="0"/>
    <s v="Not Rated"/>
    <n v="101.4"/>
    <n v="15.21"/>
    <n v="86.19"/>
  </r>
  <r>
    <x v="5935"/>
    <s v="CUST03379"/>
    <d v="2024-07-02T00:00:00"/>
    <x v="0"/>
    <s v="Self-Help Book"/>
    <n v="2"/>
    <s v="Valid Quantity"/>
    <s v="$12.41"/>
    <n v="0"/>
    <x v="2"/>
    <s v="Dubai"/>
    <x v="6"/>
    <x v="0"/>
    <n v="3"/>
    <x v="0"/>
    <s v="Rated"/>
    <n v="24.82"/>
    <n v="0"/>
    <n v="24.82"/>
  </r>
  <r>
    <x v="5936"/>
    <s v="CUST00508"/>
    <d v="2024-07-13T00:00:00"/>
    <x v="6"/>
    <s v="Laptop Stand"/>
    <n v="4"/>
    <s v="Valid Quantity"/>
    <s v="$239.11"/>
    <n v="0"/>
    <x v="0"/>
    <s v="Mumbai"/>
    <x v="5"/>
    <x v="4"/>
    <m/>
    <x v="0"/>
    <s v="Not Rated"/>
    <n v="956.44"/>
    <n v="0"/>
    <n v="956.44"/>
  </r>
  <r>
    <x v="5937"/>
    <s v="CUST00165"/>
    <d v="2025-08-30T00:00:00"/>
    <x v="0"/>
    <s v="Kids Storybook"/>
    <n v="5"/>
    <s v="Valid Quantity"/>
    <s v="$39.67"/>
    <n v="0"/>
    <x v="1"/>
    <s v="Birmingham"/>
    <x v="0"/>
    <x v="0"/>
    <n v="5"/>
    <x v="0"/>
    <s v="Rated"/>
    <n v="198.35000000000002"/>
    <n v="0"/>
    <n v="198.35000000000002"/>
  </r>
  <r>
    <x v="5938"/>
    <s v="CUST00026"/>
    <d v="2026-02-26T00:00:00"/>
    <x v="7"/>
    <s v="Green Tea Pack"/>
    <n v="1"/>
    <s v="Valid Quantity"/>
    <s v="$12.62"/>
    <n v="5"/>
    <x v="0"/>
    <s v="Bengaluru"/>
    <x v="5"/>
    <x v="0"/>
    <n v="3"/>
    <x v="0"/>
    <s v="Rated"/>
    <n v="12.62"/>
    <n v="0.63099999999999989"/>
    <n v="11.988999999999999"/>
  </r>
  <r>
    <x v="5939"/>
    <s v="CUST02208"/>
    <d v="2026-04-03T00:00:00"/>
    <x v="2"/>
    <s v="Hair Dryer"/>
    <n v="1"/>
    <s v="Valid Quantity"/>
    <s v="$9.46"/>
    <n v="0"/>
    <x v="5"/>
    <s v="Hyderabad"/>
    <x v="5"/>
    <x v="0"/>
    <n v="5"/>
    <x v="0"/>
    <s v="Rated"/>
    <n v="9.4600000000000009"/>
    <n v="0"/>
    <n v="9.4600000000000009"/>
  </r>
  <r>
    <x v="5940"/>
    <s v="CUST03351"/>
    <d v="2024-12-10T00:00:00"/>
    <x v="3"/>
    <s v="Sunglasses"/>
    <n v="1"/>
    <s v="Valid Quantity"/>
    <s v="$29.70"/>
    <n v="0"/>
    <x v="3"/>
    <s v="Montreal"/>
    <x v="1"/>
    <x v="0"/>
    <n v="3"/>
    <x v="0"/>
    <s v="Rated"/>
    <n v="29.7"/>
    <n v="0"/>
    <n v="29.7"/>
  </r>
  <r>
    <x v="5941"/>
    <s v="CUST02870"/>
    <d v="2025-11-19T00:00:00"/>
    <x v="7"/>
    <s v="Olive Oil 1L"/>
    <n v="3"/>
    <s v="Valid Quantity"/>
    <s v="$21.05"/>
    <n v="10"/>
    <x v="0"/>
    <s v="Abu Dhabi"/>
    <x v="6"/>
    <x v="0"/>
    <n v="5"/>
    <x v="0"/>
    <s v="Rated"/>
    <n v="63.150000000000006"/>
    <n v="6.3150000000000004"/>
    <n v="56.835000000000008"/>
  </r>
  <r>
    <x v="5942"/>
    <s v="CUST01482"/>
    <d v="2024-10-17T00:00:00"/>
    <x v="3"/>
    <s v="Backpack"/>
    <n v="5"/>
    <s v="Valid Quantity"/>
    <s v="$29.81"/>
    <n v="0"/>
    <x v="1"/>
    <s v="Brisbane"/>
    <x v="2"/>
    <x v="0"/>
    <n v="5"/>
    <x v="0"/>
    <s v="Rated"/>
    <n v="149.04999999999998"/>
    <n v="0"/>
    <n v="149.04999999999998"/>
  </r>
  <r>
    <x v="5943"/>
    <s v="CUST02416"/>
    <d v="2024-12-24T00:00:00"/>
    <x v="0"/>
    <s v="Self-Help Book"/>
    <n v="4"/>
    <s v="Valid Quantity"/>
    <s v="$15.43"/>
    <n v="5"/>
    <x v="0"/>
    <s v="Los Angeles"/>
    <x v="3"/>
    <x v="0"/>
    <m/>
    <x v="0"/>
    <s v="Not Rated"/>
    <n v="61.72"/>
    <n v="3.0860000000000003"/>
    <n v="58.634"/>
  </r>
  <r>
    <x v="5944"/>
    <s v="CUST01799"/>
    <d v="2025-09-30T00:00:00"/>
    <x v="5"/>
    <s v="Action Figure"/>
    <n v="2"/>
    <s v="Valid Quantity"/>
    <s v="$13.65"/>
    <n v="0"/>
    <x v="0"/>
    <s v="Berlin"/>
    <x v="4"/>
    <x v="2"/>
    <m/>
    <x v="0"/>
    <s v="Not Rated"/>
    <n v="27.3"/>
    <n v="0"/>
    <n v="27.3"/>
  </r>
  <r>
    <x v="5945"/>
    <s v="CUST02639"/>
    <d v="2025-06-20T00:00:00"/>
    <x v="6"/>
    <s v="Laptop Stand"/>
    <n v="1"/>
    <s v="Valid Quantity"/>
    <s v="$216.80"/>
    <n v="0"/>
    <x v="5"/>
    <s v="Melbourne"/>
    <x v="2"/>
    <x v="0"/>
    <n v="5"/>
    <x v="0"/>
    <s v="Rated"/>
    <n v="216.8"/>
    <n v="0"/>
    <n v="216.8"/>
  </r>
  <r>
    <x v="5946"/>
    <s v="CUST01663"/>
    <d v="2024-04-06T00:00:00"/>
    <x v="4"/>
    <s v="Cycling Helmet"/>
    <n v="1"/>
    <s v="Valid Quantity"/>
    <s v="$90.47"/>
    <n v="10"/>
    <x v="1"/>
    <s v="Los Angeles"/>
    <x v="3"/>
    <x v="0"/>
    <m/>
    <x v="0"/>
    <s v="Not Rated"/>
    <n v="90.47"/>
    <n v="9.0470000000000006"/>
    <n v="81.423000000000002"/>
  </r>
  <r>
    <x v="5947"/>
    <s v="CUST00964"/>
    <d v="2025-05-02T00:00:00"/>
    <x v="7"/>
    <s v="Basmati Rice 5kg"/>
    <n v="1"/>
    <s v="Valid Quantity"/>
    <s v="$17.33"/>
    <n v="0"/>
    <x v="1"/>
    <s v="Abu Dhabi"/>
    <x v="6"/>
    <x v="2"/>
    <m/>
    <x v="0"/>
    <s v="Not Rated"/>
    <n v="17.329999999999998"/>
    <n v="0"/>
    <n v="17.329999999999998"/>
  </r>
  <r>
    <x v="5948"/>
    <s v="CUST00627"/>
    <d v="2025-03-17T00:00:00"/>
    <x v="6"/>
    <s v="Laptop Stand"/>
    <n v="4"/>
    <s v="Valid Quantity"/>
    <s v="$177.79"/>
    <n v="10"/>
    <x v="3"/>
    <s v="Sydney"/>
    <x v="2"/>
    <x v="2"/>
    <m/>
    <x v="0"/>
    <s v="Not Rated"/>
    <n v="711.16"/>
    <n v="71.116"/>
    <n v="640.04399999999998"/>
  </r>
  <r>
    <x v="5949"/>
    <s v="CUST01045"/>
    <d v="2024-07-07T00:00:00"/>
    <x v="2"/>
    <s v="Hair Dryer"/>
    <n v="4"/>
    <s v="Valid Quantity"/>
    <s v="$31.35"/>
    <n v="5"/>
    <x v="1"/>
    <s v="Montreal"/>
    <x v="1"/>
    <x v="3"/>
    <m/>
    <x v="0"/>
    <s v="Not Rated"/>
    <n v="125.4"/>
    <n v="6.27"/>
    <n v="119.13000000000001"/>
  </r>
  <r>
    <x v="5950"/>
    <s v="CUST00098"/>
    <d v="2025-07-15T00:00:00"/>
    <x v="2"/>
    <s v="Perfume"/>
    <n v="1"/>
    <s v="Valid Quantity"/>
    <s v="$29.21"/>
    <n v="5"/>
    <x v="3"/>
    <s v="Delhi"/>
    <x v="5"/>
    <x v="1"/>
    <m/>
    <x v="0"/>
    <s v="Not Rated"/>
    <n v="29.21"/>
    <n v="1.4605000000000001"/>
    <n v="27.749500000000001"/>
  </r>
  <r>
    <x v="5951"/>
    <s v="CUST02991"/>
    <d v="2025-02-09T00:00:00"/>
    <x v="6"/>
    <s v="Gaming Mouse"/>
    <n v="1"/>
    <s v="Valid Quantity"/>
    <s v="$45.18"/>
    <n v="10"/>
    <x v="2"/>
    <s v="Sydney"/>
    <x v="2"/>
    <x v="0"/>
    <n v="1"/>
    <x v="0"/>
    <s v="Rated"/>
    <n v="45.18"/>
    <n v="4.5179999999999998"/>
    <n v="40.661999999999999"/>
  </r>
  <r>
    <x v="5952"/>
    <s v="CUST00502"/>
    <d v="2025-05-22T00:00:00"/>
    <x v="3"/>
    <s v="Backpack"/>
    <n v="2"/>
    <s v="Valid Quantity"/>
    <s v="$63.46"/>
    <n v="10"/>
    <x v="4"/>
    <s v="Melbourne"/>
    <x v="2"/>
    <x v="1"/>
    <m/>
    <x v="0"/>
    <s v="Not Rated"/>
    <n v="126.92"/>
    <n v="12.692"/>
    <n v="114.22800000000001"/>
  </r>
  <r>
    <x v="5953"/>
    <s v="CUST00952"/>
    <d v="2026-12-01T00:00:00"/>
    <x v="7"/>
    <s v="Basmati Rice 5kg"/>
    <n v="2"/>
    <s v="Valid Quantity"/>
    <s v="$10.54"/>
    <n v="0"/>
    <x v="3"/>
    <s v="Vancouver"/>
    <x v="1"/>
    <x v="0"/>
    <n v="4"/>
    <x v="0"/>
    <s v="Rated"/>
    <n v="21.08"/>
    <n v="0"/>
    <n v="21.08"/>
  </r>
  <r>
    <x v="5954"/>
    <s v="CUST00596"/>
    <d v="2024-03-23T00:00:00"/>
    <x v="7"/>
    <s v="Green Tea Pack"/>
    <n v="1"/>
    <s v="Valid Quantity"/>
    <s v="$26.77"/>
    <n v="10"/>
    <x v="2"/>
    <s v="Munich"/>
    <x v="4"/>
    <x v="4"/>
    <m/>
    <x v="0"/>
    <s v="Not Rated"/>
    <n v="26.77"/>
    <n v="2.677"/>
    <n v="24.093"/>
  </r>
  <r>
    <x v="5955"/>
    <s v="CUST01019"/>
    <d v="2024-07-15T00:00:00"/>
    <x v="4"/>
    <s v="Dumbbell Set"/>
    <n v="1"/>
    <s v="Valid Quantity"/>
    <s v="$128.76"/>
    <n v="20"/>
    <x v="0"/>
    <s v="Dubai"/>
    <x v="6"/>
    <x v="4"/>
    <m/>
    <x v="0"/>
    <s v="Not Rated"/>
    <n v="128.76"/>
    <n v="25.751999999999999"/>
    <n v="103.008"/>
  </r>
  <r>
    <x v="5956"/>
    <s v="CUST01929"/>
    <d v="2024-06-16T00:00:00"/>
    <x v="4"/>
    <s v="Dumbbell Set"/>
    <n v="1"/>
    <s v="Valid Quantity"/>
    <s v="$101.29"/>
    <n v="0"/>
    <x v="1"/>
    <s v="Vancouver"/>
    <x v="1"/>
    <x v="0"/>
    <n v="3"/>
    <x v="0"/>
    <s v="Rated"/>
    <n v="101.29"/>
    <n v="0"/>
    <n v="101.29"/>
  </r>
  <r>
    <x v="5957"/>
    <s v="CUST02192"/>
    <d v="2024-09-10T00:00:00"/>
    <x v="0"/>
    <s v="Fiction Novel"/>
    <n v="2"/>
    <s v="Valid Quantity"/>
    <s v="$33.12"/>
    <n v="0"/>
    <x v="5"/>
    <s v="Abu Dhabi"/>
    <x v="6"/>
    <x v="0"/>
    <n v="5"/>
    <x v="0"/>
    <s v="Rated"/>
    <n v="66.239999999999995"/>
    <n v="0"/>
    <n v="66.239999999999995"/>
  </r>
  <r>
    <x v="5958"/>
    <s v="CUST03299"/>
    <d v="2024-06-22T00:00:00"/>
    <x v="1"/>
    <s v="Ceramic Mug Set"/>
    <n v="3"/>
    <s v="Valid Quantity"/>
    <s v="$172.77"/>
    <n v="0"/>
    <x v="3"/>
    <s v="Vancouver"/>
    <x v="1"/>
    <x v="0"/>
    <n v="2"/>
    <x v="0"/>
    <s v="Rated"/>
    <n v="518.31000000000006"/>
    <n v="0"/>
    <n v="518.31000000000006"/>
  </r>
  <r>
    <x v="5959"/>
    <s v="CUST02532"/>
    <d v="2024-07-12T00:00:00"/>
    <x v="0"/>
    <s v="Cookbook"/>
    <n v="1"/>
    <s v="Valid Quantity"/>
    <s v="$21.77"/>
    <n v="20"/>
    <x v="2"/>
    <s v="New York"/>
    <x v="3"/>
    <x v="0"/>
    <n v="4"/>
    <x v="0"/>
    <s v="Rated"/>
    <n v="21.77"/>
    <n v="4.3540000000000001"/>
    <n v="17.416"/>
  </r>
  <r>
    <x v="5960"/>
    <s v="CUST02563"/>
    <d v="2024-03-21T00:00:00"/>
    <x v="6"/>
    <s v="Gaming Mouse"/>
    <n v="2"/>
    <s v="Valid Quantity"/>
    <s v="$217.79"/>
    <n v="5"/>
    <x v="1"/>
    <s v="Manchester"/>
    <x v="0"/>
    <x v="0"/>
    <n v="5"/>
    <x v="0"/>
    <s v="Rated"/>
    <n v="435.58"/>
    <n v="21.779"/>
    <n v="413.80099999999999"/>
  </r>
  <r>
    <x v="5961"/>
    <s v="CUST02942"/>
    <d v="2024-12-29T00:00:00"/>
    <x v="0"/>
    <s v="Kids Storybook"/>
    <n v="3"/>
    <s v="Valid Quantity"/>
    <s v="$9.57"/>
    <n v="0"/>
    <x v="4"/>
    <s v="Berlin"/>
    <x v="4"/>
    <x v="4"/>
    <m/>
    <x v="0"/>
    <s v="Not Rated"/>
    <n v="28.71"/>
    <n v="0"/>
    <n v="28.71"/>
  </r>
  <r>
    <x v="5962"/>
    <s v="CUST00311"/>
    <d v="2024-08-28T00:00:00"/>
    <x v="0"/>
    <s v="Cookbook"/>
    <n v="2"/>
    <s v="Valid Quantity"/>
    <s v="$38.38"/>
    <n v="5"/>
    <x v="1"/>
    <s v="Hyderabad"/>
    <x v="5"/>
    <x v="0"/>
    <n v="5"/>
    <x v="0"/>
    <s v="Rated"/>
    <n v="76.760000000000005"/>
    <n v="3.8380000000000001"/>
    <n v="72.922000000000011"/>
  </r>
  <r>
    <x v="5963"/>
    <s v="CUST01773"/>
    <d v="2024-03-21T00:00:00"/>
    <x v="2"/>
    <s v="Sunscreen SPF50"/>
    <n v="2"/>
    <s v="Valid Quantity"/>
    <s v="$47.97"/>
    <n v="5"/>
    <x v="5"/>
    <s v="Hamburg"/>
    <x v="4"/>
    <x v="3"/>
    <m/>
    <x v="0"/>
    <s v="Not Rated"/>
    <n v="95.94"/>
    <n v="4.7969999999999997"/>
    <n v="91.143000000000001"/>
  </r>
  <r>
    <x v="5964"/>
    <s v="CUST02545"/>
    <d v="2025-12-21T00:00:00"/>
    <x v="2"/>
    <s v="Hair Dryer"/>
    <n v="5"/>
    <s v="Valid Quantity"/>
    <s v="$21.42"/>
    <n v="5"/>
    <x v="0"/>
    <s v="Hyderabad"/>
    <x v="5"/>
    <x v="3"/>
    <m/>
    <x v="0"/>
    <s v="Not Rated"/>
    <n v="107.10000000000001"/>
    <n v="5.3550000000000004"/>
    <n v="101.745"/>
  </r>
  <r>
    <x v="5965"/>
    <s v="CUST00647"/>
    <d v="2026-03-01T00:00:00"/>
    <x v="5"/>
    <s v="Remote Control Car"/>
    <n v="1"/>
    <s v="Valid Quantity"/>
    <s v="$72.58"/>
    <n v="0"/>
    <x v="5"/>
    <s v="Dubai"/>
    <x v="6"/>
    <x v="4"/>
    <m/>
    <x v="0"/>
    <s v="Not Rated"/>
    <n v="72.58"/>
    <n v="0"/>
    <n v="72.58"/>
  </r>
  <r>
    <x v="5966"/>
    <s v="CUST02745"/>
    <d v="2024-05-04T00:00:00"/>
    <x v="7"/>
    <s v="Olive Oil 1L"/>
    <n v="1"/>
    <s v="Valid Quantity"/>
    <s v="$13.30"/>
    <n v="10"/>
    <x v="4"/>
    <s v="Sydney"/>
    <x v="2"/>
    <x v="0"/>
    <n v="2"/>
    <x v="0"/>
    <s v="Rated"/>
    <n v="13.3"/>
    <n v="1.33"/>
    <n v="11.97"/>
  </r>
  <r>
    <x v="5967"/>
    <s v="CUST00516"/>
    <d v="2026-05-18T00:00:00"/>
    <x v="5"/>
    <s v="Remote Control Car"/>
    <n v="3"/>
    <s v="Valid Quantity"/>
    <s v="$31.70"/>
    <n v="0"/>
    <x v="2"/>
    <s v="Dubai"/>
    <x v="6"/>
    <x v="1"/>
    <m/>
    <x v="0"/>
    <s v="Not Rated"/>
    <n v="95.1"/>
    <n v="0"/>
    <n v="95.1"/>
  </r>
  <r>
    <x v="5968"/>
    <s v="CUST00780"/>
    <d v="2025-03-13T00:00:00"/>
    <x v="5"/>
    <s v="Remote Control Car"/>
    <n v="1"/>
    <s v="Valid Quantity"/>
    <s v="$52.12"/>
    <n v="0"/>
    <x v="3"/>
    <s v="Berlin"/>
    <x v="4"/>
    <x v="0"/>
    <n v="5"/>
    <x v="0"/>
    <s v="Rated"/>
    <n v="52.12"/>
    <n v="0"/>
    <n v="52.12"/>
  </r>
  <r>
    <x v="5969"/>
    <s v="CUST00389"/>
    <d v="2024-01-20T00:00:00"/>
    <x v="0"/>
    <s v="Cookbook"/>
    <n v="3"/>
    <s v="Valid Quantity"/>
    <s v="$24.17"/>
    <n v="20"/>
    <x v="1"/>
    <s v="Sydney"/>
    <x v="2"/>
    <x v="0"/>
    <n v="4"/>
    <x v="0"/>
    <s v="Rated"/>
    <n v="72.510000000000005"/>
    <n v="14.502000000000001"/>
    <n v="58.008000000000003"/>
  </r>
  <r>
    <x v="5970"/>
    <s v="CUST02387"/>
    <d v="2026-06-03T00:00:00"/>
    <x v="4"/>
    <s v="Football"/>
    <n v="2"/>
    <s v="Valid Quantity"/>
    <s v="$48.55"/>
    <n v="0"/>
    <x v="2"/>
    <s v="Houston"/>
    <x v="3"/>
    <x v="4"/>
    <m/>
    <x v="0"/>
    <s v="Not Rated"/>
    <n v="97.1"/>
    <n v="0"/>
    <n v="97.1"/>
  </r>
  <r>
    <x v="5971"/>
    <s v="CUST00748"/>
    <d v="2024-08-21T00:00:00"/>
    <x v="0"/>
    <s v="Kids Storybook"/>
    <n v="2"/>
    <s v="Valid Quantity"/>
    <s v="$39.23"/>
    <n v="20"/>
    <x v="3"/>
    <s v="New York"/>
    <x v="3"/>
    <x v="1"/>
    <m/>
    <x v="0"/>
    <s v="Not Rated"/>
    <n v="78.459999999999994"/>
    <n v="15.691999999999998"/>
    <n v="62.767999999999994"/>
  </r>
  <r>
    <x v="5972"/>
    <s v="CUST02101"/>
    <d v="2024-08-12T00:00:00"/>
    <x v="1"/>
    <s v="LED Desk Lamp"/>
    <n v="1"/>
    <s v="Valid Quantity"/>
    <s v="$43.07"/>
    <n v="10"/>
    <x v="2"/>
    <s v="Abu Dhabi"/>
    <x v="6"/>
    <x v="0"/>
    <n v="5"/>
    <x v="0"/>
    <s v="Rated"/>
    <n v="43.07"/>
    <n v="4.3069999999999995"/>
    <n v="38.762999999999998"/>
  </r>
  <r>
    <x v="5973"/>
    <s v="CUST02739"/>
    <d v="2024-08-28T00:00:00"/>
    <x v="7"/>
    <s v="Almonds 500g"/>
    <n v="1"/>
    <s v="Valid Quantity"/>
    <s v="$26.84"/>
    <n v="15"/>
    <x v="4"/>
    <s v="Chicago"/>
    <x v="3"/>
    <x v="1"/>
    <m/>
    <x v="0"/>
    <s v="Not Rated"/>
    <n v="26.84"/>
    <n v="4.0259999999999998"/>
    <n v="22.814"/>
  </r>
  <r>
    <x v="5974"/>
    <s v="CUST00455"/>
    <d v="2026-05-30T00:00:00"/>
    <x v="0"/>
    <s v="Self-Help Book"/>
    <n v="3"/>
    <s v="Valid Quantity"/>
    <s v="$24.18"/>
    <n v="0"/>
    <x v="0"/>
    <s v="Manchester"/>
    <x v="0"/>
    <x v="2"/>
    <m/>
    <x v="0"/>
    <s v="Not Rated"/>
    <n v="72.539999999999992"/>
    <n v="0"/>
    <n v="72.539999999999992"/>
  </r>
  <r>
    <x v="5975"/>
    <s v="CUST01037"/>
    <d v="2024-07-03T00:00:00"/>
    <x v="0"/>
    <s v="Fiction Novel"/>
    <n v="3"/>
    <s v="Valid Quantity"/>
    <s v="$9.55"/>
    <n v="0"/>
    <x v="1"/>
    <s v="London"/>
    <x v="0"/>
    <x v="0"/>
    <n v="5"/>
    <x v="0"/>
    <s v="Rated"/>
    <n v="28.650000000000002"/>
    <n v="0"/>
    <n v="28.650000000000002"/>
  </r>
  <r>
    <x v="5976"/>
    <s v="CUST00781"/>
    <d v="2024-12-14T00:00:00"/>
    <x v="6"/>
    <s v="Bluetooth Speaker"/>
    <n v="1"/>
    <s v="Valid Quantity"/>
    <s v="$189.38"/>
    <n v="15"/>
    <x v="1"/>
    <s v="Los Angeles"/>
    <x v="3"/>
    <x v="0"/>
    <n v="5"/>
    <x v="0"/>
    <s v="Rated"/>
    <n v="189.38"/>
    <n v="28.406999999999996"/>
    <n v="160.97300000000001"/>
  </r>
  <r>
    <x v="5977"/>
    <s v="CUST01179"/>
    <d v="2025-03-05T00:00:00"/>
    <x v="5"/>
    <s v="Building Blocks Set"/>
    <n v="2"/>
    <s v="Valid Quantity"/>
    <s v="$49.96"/>
    <n v="0"/>
    <x v="4"/>
    <s v="Chicago"/>
    <x v="3"/>
    <x v="0"/>
    <n v="4"/>
    <x v="0"/>
    <s v="Rated"/>
    <n v="99.92"/>
    <n v="0"/>
    <n v="99.92"/>
  </r>
  <r>
    <x v="5978"/>
    <s v="CUST01613"/>
    <d v="2025-10-25T00:00:00"/>
    <x v="2"/>
    <s v="Hair Dryer"/>
    <n v="1"/>
    <s v="Valid Quantity"/>
    <s v="$21.12"/>
    <n v="0"/>
    <x v="2"/>
    <s v="Brisbane"/>
    <x v="2"/>
    <x v="0"/>
    <n v="4"/>
    <x v="0"/>
    <s v="Rated"/>
    <n v="21.12"/>
    <n v="0"/>
    <n v="21.12"/>
  </r>
  <r>
    <x v="5979"/>
    <s v="CUST00168"/>
    <d v="2024-08-07T00:00:00"/>
    <x v="5"/>
    <s v="Puzzle 1000pc"/>
    <n v="1"/>
    <s v="Valid Quantity"/>
    <s v="$74.49"/>
    <n v="10"/>
    <x v="5"/>
    <s v="Sydney"/>
    <x v="2"/>
    <x v="0"/>
    <n v="4"/>
    <x v="0"/>
    <s v="Rated"/>
    <n v="74.489999999999995"/>
    <n v="7.4489999999999998"/>
    <n v="67.040999999999997"/>
  </r>
  <r>
    <x v="5980"/>
    <s v="CUST03266"/>
    <d v="2025-05-07T00:00:00"/>
    <x v="1"/>
    <s v="Storage Organizer"/>
    <n v="2"/>
    <s v="Valid Quantity"/>
    <s v="$138.33"/>
    <n v="0"/>
    <x v="5"/>
    <s v="New York"/>
    <x v="3"/>
    <x v="1"/>
    <m/>
    <x v="0"/>
    <s v="Not Rated"/>
    <n v="276.66000000000003"/>
    <n v="0"/>
    <n v="276.66000000000003"/>
  </r>
  <r>
    <x v="5981"/>
    <s v="CUST00503"/>
    <d v="2025-05-17T00:00:00"/>
    <x v="5"/>
    <s v="Remote Control Car"/>
    <n v="2"/>
    <s v="Valid Quantity"/>
    <s v="$37.34"/>
    <n v="0"/>
    <x v="5"/>
    <s v="Los Angeles"/>
    <x v="3"/>
    <x v="0"/>
    <n v="5"/>
    <x v="0"/>
    <s v="Rated"/>
    <n v="74.680000000000007"/>
    <n v="0"/>
    <n v="74.680000000000007"/>
  </r>
  <r>
    <x v="5982"/>
    <s v="CUST03386"/>
    <d v="2024-07-15T00:00:00"/>
    <x v="4"/>
    <s v="Cricket Bat"/>
    <n v="1"/>
    <s v="Valid Quantity"/>
    <s v="$115.59"/>
    <n v="0"/>
    <x v="0"/>
    <s v="Melbourne"/>
    <x v="2"/>
    <x v="2"/>
    <m/>
    <x v="0"/>
    <s v="Not Rated"/>
    <n v="115.59"/>
    <n v="0"/>
    <n v="115.59"/>
  </r>
  <r>
    <x v="5983"/>
    <s v="CUST02597"/>
    <d v="2024-07-28T00:00:00"/>
    <x v="2"/>
    <s v="Face Moisturizer"/>
    <n v="1"/>
    <s v="Valid Quantity"/>
    <s v="$20.38"/>
    <n v="10"/>
    <x v="0"/>
    <s v="Dubai"/>
    <x v="6"/>
    <x v="0"/>
    <n v="5"/>
    <x v="0"/>
    <s v="Rated"/>
    <n v="20.38"/>
    <n v="2.0379999999999998"/>
    <n v="18.341999999999999"/>
  </r>
  <r>
    <x v="5984"/>
    <s v="CUST00477"/>
    <d v="2025-02-03T00:00:00"/>
    <x v="0"/>
    <s v="Fiction Novel"/>
    <n v="1"/>
    <s v="Valid Quantity"/>
    <s v="$27.94"/>
    <n v="0"/>
    <x v="0"/>
    <s v="Munich"/>
    <x v="4"/>
    <x v="4"/>
    <m/>
    <x v="0"/>
    <s v="Not Rated"/>
    <n v="27.94"/>
    <n v="0"/>
    <n v="27.94"/>
  </r>
  <r>
    <x v="5985"/>
    <s v="CUST01357"/>
    <d v="2024-09-05T00:00:00"/>
    <x v="2"/>
    <s v="Perfume"/>
    <n v="3"/>
    <s v="Valid Quantity"/>
    <s v="$15.69"/>
    <n v="25"/>
    <x v="5"/>
    <s v="Birmingham"/>
    <x v="0"/>
    <x v="0"/>
    <n v="5"/>
    <x v="0"/>
    <s v="Rated"/>
    <n v="47.07"/>
    <n v="11.7675"/>
    <n v="35.302500000000002"/>
  </r>
  <r>
    <x v="5986"/>
    <s v="CUST01587"/>
    <d v="2024-05-20T00:00:00"/>
    <x v="0"/>
    <s v="Fiction Novel"/>
    <n v="1"/>
    <s v="Valid Quantity"/>
    <s v="$14.42"/>
    <n v="5"/>
    <x v="5"/>
    <s v="Melbourne"/>
    <x v="2"/>
    <x v="0"/>
    <m/>
    <x v="0"/>
    <s v="Not Rated"/>
    <n v="14.42"/>
    <n v="0.72099999999999997"/>
    <n v="13.699"/>
  </r>
  <r>
    <x v="5987"/>
    <s v="CUST02364"/>
    <d v="2026-05-18T00:00:00"/>
    <x v="1"/>
    <s v="Storage Organizer"/>
    <n v="1"/>
    <s v="Valid Quantity"/>
    <s v="$142.00"/>
    <n v="20"/>
    <x v="2"/>
    <s v="Hamburg"/>
    <x v="4"/>
    <x v="0"/>
    <n v="4"/>
    <x v="0"/>
    <s v="Rated"/>
    <n v="142"/>
    <n v="28.4"/>
    <n v="113.6"/>
  </r>
  <r>
    <x v="5988"/>
    <s v="CUST00136"/>
    <d v="2025-05-29T00:00:00"/>
    <x v="0"/>
    <s v="Fiction Novel"/>
    <n v="1"/>
    <s v="Valid Quantity"/>
    <s v="$31.64"/>
    <n v="0"/>
    <x v="1"/>
    <s v="Abu Dhabi"/>
    <x v="6"/>
    <x v="0"/>
    <n v="4"/>
    <x v="0"/>
    <s v="Rated"/>
    <n v="31.64"/>
    <n v="0"/>
    <n v="31.64"/>
  </r>
  <r>
    <x v="5989"/>
    <s v="CUST01963"/>
    <d v="2024-05-29T00:00:00"/>
    <x v="2"/>
    <s v="Lipstick"/>
    <n v="1"/>
    <s v="Valid Quantity"/>
    <s v="$28.44"/>
    <n v="10"/>
    <x v="1"/>
    <s v="Birmingham"/>
    <x v="0"/>
    <x v="0"/>
    <n v="4"/>
    <x v="0"/>
    <s v="Rated"/>
    <n v="28.44"/>
    <n v="2.8440000000000003"/>
    <n v="25.596"/>
  </r>
  <r>
    <x v="5990"/>
    <s v="CUST01985"/>
    <d v="2024-09-26T00:00:00"/>
    <x v="0"/>
    <s v="Fiction Novel"/>
    <n v="1"/>
    <s v="Valid Quantity"/>
    <s v="$8.16"/>
    <n v="0"/>
    <x v="0"/>
    <s v="Mumbai"/>
    <x v="5"/>
    <x v="4"/>
    <m/>
    <x v="0"/>
    <s v="Not Rated"/>
    <n v="8.16"/>
    <n v="0"/>
    <n v="8.16"/>
  </r>
  <r>
    <x v="5991"/>
    <s v="CUST02473"/>
    <d v="2025-12-08T00:00:00"/>
    <x v="0"/>
    <s v="Fiction Novel"/>
    <n v="1"/>
    <s v="Valid Quantity"/>
    <s v="$12.21"/>
    <n v="10"/>
    <x v="5"/>
    <s v="Mumbai"/>
    <x v="5"/>
    <x v="0"/>
    <n v="4"/>
    <x v="0"/>
    <s v="Rated"/>
    <n v="12.21"/>
    <n v="1.2210000000000001"/>
    <n v="10.989000000000001"/>
  </r>
  <r>
    <x v="5992"/>
    <s v="CUST03422"/>
    <d v="2025-10-20T00:00:00"/>
    <x v="2"/>
    <s v="Hair Dryer"/>
    <n v="4"/>
    <s v="Valid Quantity"/>
    <s v="$54.27"/>
    <n v="15"/>
    <x v="3"/>
    <s v="Chicago"/>
    <x v="3"/>
    <x v="0"/>
    <n v="5"/>
    <x v="0"/>
    <s v="Rated"/>
    <n v="217.08"/>
    <n v="32.562000000000005"/>
    <n v="184.518"/>
  </r>
  <r>
    <x v="5993"/>
    <s v="CUST02159"/>
    <d v="2025-10-04T00:00:00"/>
    <x v="5"/>
    <s v="Remote Control Car"/>
    <n v="2"/>
    <s v="Valid Quantity"/>
    <s v="$39.74"/>
    <n v="5"/>
    <x v="1"/>
    <s v="Toronto"/>
    <x v="1"/>
    <x v="0"/>
    <n v="3"/>
    <x v="0"/>
    <s v="Rated"/>
    <n v="79.48"/>
    <n v="3.9740000000000002"/>
    <n v="75.506"/>
  </r>
  <r>
    <x v="5994"/>
    <s v="CUST02783"/>
    <d v="2025-08-24T00:00:00"/>
    <x v="4"/>
    <s v="Cycling Helmet"/>
    <n v="1"/>
    <s v="Valid Quantity"/>
    <s v="$144.23"/>
    <n v="20"/>
    <x v="4"/>
    <s v="New York"/>
    <x v="3"/>
    <x v="0"/>
    <n v="5"/>
    <x v="0"/>
    <s v="Rated"/>
    <n v="144.22999999999999"/>
    <n v="28.846"/>
    <n v="115.38399999999999"/>
  </r>
  <r>
    <x v="5995"/>
    <s v="CUST01051"/>
    <d v="2024-03-13T00:00:00"/>
    <x v="5"/>
    <s v="Puzzle 1000pc"/>
    <n v="1"/>
    <s v="Valid Quantity"/>
    <s v="$41.18"/>
    <n v="10"/>
    <x v="5"/>
    <s v="Montreal"/>
    <x v="1"/>
    <x v="0"/>
    <n v="5"/>
    <x v="0"/>
    <s v="Rated"/>
    <n v="41.18"/>
    <n v="4.1180000000000003"/>
    <n v="37.061999999999998"/>
  </r>
  <r>
    <x v="5996"/>
    <s v="CUST02338"/>
    <d v="2025-01-11T00:00:00"/>
    <x v="3"/>
    <s v="Leather Wallet"/>
    <n v="1"/>
    <s v="Valid Quantity"/>
    <s v="$107.55"/>
    <n v="0"/>
    <x v="0"/>
    <s v="Toronto"/>
    <x v="1"/>
    <x v="0"/>
    <n v="3"/>
    <x v="0"/>
    <s v="Rated"/>
    <n v="107.55"/>
    <n v="0"/>
    <n v="107.55"/>
  </r>
  <r>
    <x v="5997"/>
    <s v="CUST00153"/>
    <d v="2025-10-17T00:00:00"/>
    <x v="3"/>
    <s v="Sunglasses"/>
    <n v="3"/>
    <s v="Valid Quantity"/>
    <s v="$67.15"/>
    <n v="5"/>
    <x v="4"/>
    <s v="Berlin"/>
    <x v="4"/>
    <x v="4"/>
    <m/>
    <x v="0"/>
    <s v="Not Rated"/>
    <n v="201.45000000000002"/>
    <n v="10.072500000000002"/>
    <n v="191.37750000000003"/>
  </r>
  <r>
    <x v="5998"/>
    <s v="CUST01034"/>
    <d v="2026-06-26T00:00:00"/>
    <x v="6"/>
    <s v="Bluetooth Speaker"/>
    <n v="3"/>
    <s v="Valid Quantity"/>
    <s v="$166.37"/>
    <n v="15"/>
    <x v="2"/>
    <s v="Munich"/>
    <x v="4"/>
    <x v="3"/>
    <m/>
    <x v="0"/>
    <s v="Not Rated"/>
    <n v="499.11"/>
    <n v="74.866500000000002"/>
    <n v="424.24350000000004"/>
  </r>
  <r>
    <x v="5999"/>
    <s v="CUST03162"/>
    <d v="2026-04-19T00:00:00"/>
    <x v="6"/>
    <s v="Gaming Mouse"/>
    <n v="4"/>
    <s v="Valid Quantity"/>
    <s v="$40.07"/>
    <n v="20"/>
    <x v="0"/>
    <s v="Sydney"/>
    <x v="2"/>
    <x v="2"/>
    <m/>
    <x v="0"/>
    <s v="Not Rated"/>
    <n v="160.28"/>
    <n v="32.055999999999997"/>
    <n v="128.22399999999999"/>
  </r>
  <r>
    <x v="6000"/>
    <s v="CUST02074"/>
    <d v="2025-05-02T00:00:00"/>
    <x v="1"/>
    <s v="LED Desk Lamp"/>
    <n v="3"/>
    <s v="Valid Quantity"/>
    <s v="$71.79"/>
    <n v="0"/>
    <x v="1"/>
    <s v="Delhi"/>
    <x v="5"/>
    <x v="0"/>
    <n v="4"/>
    <x v="0"/>
    <s v="Rated"/>
    <n v="215.37"/>
    <n v="0"/>
    <n v="215.37"/>
  </r>
  <r>
    <x v="6001"/>
    <s v="CUST00044"/>
    <d v="2024-01-12T00:00:00"/>
    <x v="7"/>
    <s v="Almonds 500g"/>
    <n v="1"/>
    <s v="Valid Quantity"/>
    <s v="$12.04"/>
    <n v="15"/>
    <x v="2"/>
    <s v="Bengaluru"/>
    <x v="5"/>
    <x v="1"/>
    <m/>
    <x v="0"/>
    <s v="Not Rated"/>
    <n v="12.04"/>
    <n v="1.806"/>
    <n v="10.233999999999998"/>
  </r>
  <r>
    <x v="6002"/>
    <s v="CUST00996"/>
    <d v="2024-06-02T00:00:00"/>
    <x v="1"/>
    <s v="Storage Organizer"/>
    <n v="3"/>
    <s v="Valid Quantity"/>
    <s v="$52.04"/>
    <n v="0"/>
    <x v="3"/>
    <s v="Toronto"/>
    <x v="1"/>
    <x v="3"/>
    <m/>
    <x v="0"/>
    <s v="Not Rated"/>
    <n v="156.12"/>
    <n v="0"/>
    <n v="156.12"/>
  </r>
  <r>
    <x v="6003"/>
    <s v="CUST01727"/>
    <d v="2026-01-14T00:00:00"/>
    <x v="1"/>
    <s v="Blender"/>
    <n v="1"/>
    <s v="Valid Quantity"/>
    <s v="$108.17"/>
    <n v="0"/>
    <x v="5"/>
    <s v="Manchester"/>
    <x v="0"/>
    <x v="1"/>
    <m/>
    <x v="0"/>
    <s v="Not Rated"/>
    <n v="108.17"/>
    <n v="0"/>
    <n v="108.17"/>
  </r>
  <r>
    <x v="6004"/>
    <s v="CUST00126"/>
    <d v="2025-03-04T00:00:00"/>
    <x v="4"/>
    <s v="Football"/>
    <n v="1"/>
    <s v="Valid Quantity"/>
    <s v="$120.41"/>
    <n v="10"/>
    <x v="0"/>
    <s v="Brisbane"/>
    <x v="2"/>
    <x v="0"/>
    <n v="4"/>
    <x v="0"/>
    <s v="Rated"/>
    <n v="120.41"/>
    <n v="12.040999999999999"/>
    <n v="108.369"/>
  </r>
  <r>
    <x v="6005"/>
    <s v="CUST02519"/>
    <d v="2025-06-27T00:00:00"/>
    <x v="2"/>
    <s v="Face Moisturizer"/>
    <n v="1"/>
    <s v="Valid Quantity"/>
    <s v="$9.50"/>
    <n v="10"/>
    <x v="2"/>
    <s v="Munich"/>
    <x v="4"/>
    <x v="0"/>
    <n v="2"/>
    <x v="0"/>
    <s v="Rated"/>
    <n v="9.5"/>
    <n v="0.95"/>
    <n v="8.5500000000000007"/>
  </r>
  <r>
    <x v="6006"/>
    <s v="CUST03427"/>
    <d v="2024-03-26T00:00:00"/>
    <x v="1"/>
    <s v="Blender"/>
    <n v="1"/>
    <s v="Valid Quantity"/>
    <s v="$64.23"/>
    <n v="15"/>
    <x v="3"/>
    <s v="Unknown"/>
    <x v="6"/>
    <x v="0"/>
    <n v="4"/>
    <x v="0"/>
    <s v="Rated"/>
    <n v="64.23"/>
    <n v="9.634500000000001"/>
    <n v="54.595500000000001"/>
  </r>
  <r>
    <x v="6007"/>
    <s v="CUST00555"/>
    <d v="2024-06-22T00:00:00"/>
    <x v="1"/>
    <s v="Storage Organizer"/>
    <n v="1"/>
    <s v="Valid Quantity"/>
    <s v="$63.67"/>
    <n v="10"/>
    <x v="4"/>
    <s v="Dubai"/>
    <x v="6"/>
    <x v="4"/>
    <m/>
    <x v="0"/>
    <s v="Not Rated"/>
    <n v="63.67"/>
    <n v="6.3670000000000009"/>
    <n v="57.302999999999997"/>
  </r>
  <r>
    <x v="6008"/>
    <s v="CUST03015"/>
    <d v="2024-01-09T00:00:00"/>
    <x v="4"/>
    <s v="Yoga Mat"/>
    <n v="4"/>
    <s v="Valid Quantity"/>
    <s v="$136.68"/>
    <n v="0"/>
    <x v="1"/>
    <s v="Vancouver"/>
    <x v="1"/>
    <x v="0"/>
    <n v="1"/>
    <x v="0"/>
    <s v="Rated"/>
    <n v="546.72"/>
    <n v="0"/>
    <n v="546.72"/>
  </r>
  <r>
    <x v="6009"/>
    <s v="CUST00679"/>
    <d v="2025-07-27T00:00:00"/>
    <x v="4"/>
    <s v="Dumbbell Set"/>
    <n v="1"/>
    <s v="Valid Quantity"/>
    <s v="$76.69"/>
    <n v="0"/>
    <x v="4"/>
    <s v="Houston"/>
    <x v="3"/>
    <x v="1"/>
    <m/>
    <x v="0"/>
    <s v="Not Rated"/>
    <n v="76.69"/>
    <n v="0"/>
    <n v="76.69"/>
  </r>
  <r>
    <x v="6010"/>
    <s v="CUST02911"/>
    <d v="2024-10-22T00:00:00"/>
    <x v="1"/>
    <s v="LED Desk Lamp"/>
    <n v="1"/>
    <s v="Valid Quantity"/>
    <s v="$35.07"/>
    <n v="20"/>
    <x v="0"/>
    <s v="Dubai"/>
    <x v="6"/>
    <x v="3"/>
    <m/>
    <x v="0"/>
    <s v="Not Rated"/>
    <n v="35.07"/>
    <n v="7.0139999999999993"/>
    <n v="28.056000000000001"/>
  </r>
  <r>
    <x v="6011"/>
    <s v="CUST03143"/>
    <d v="2024-09-20T00:00:00"/>
    <x v="7"/>
    <s v="Green Tea Pack"/>
    <n v="2"/>
    <s v="Valid Quantity"/>
    <s v="$20.14"/>
    <n v="20"/>
    <x v="0"/>
    <s v="Manchester"/>
    <x v="0"/>
    <x v="3"/>
    <m/>
    <x v="0"/>
    <s v="Not Rated"/>
    <n v="40.28"/>
    <n v="8.0560000000000009"/>
    <n v="32.224000000000004"/>
  </r>
  <r>
    <x v="6012"/>
    <s v="CUST00343"/>
    <d v="2026-02-14T00:00:00"/>
    <x v="5"/>
    <s v="Puzzle 1000pc"/>
    <n v="1"/>
    <s v="Valid Quantity"/>
    <s v="$52.14"/>
    <n v="0"/>
    <x v="2"/>
    <s v="Manchester"/>
    <x v="0"/>
    <x v="0"/>
    <n v="5"/>
    <x v="0"/>
    <s v="Rated"/>
    <n v="52.14"/>
    <n v="0"/>
    <n v="52.14"/>
  </r>
  <r>
    <x v="6013"/>
    <s v="CUST00529"/>
    <d v="2024-07-20T00:00:00"/>
    <x v="0"/>
    <s v="Kids Storybook"/>
    <n v="1"/>
    <s v="Valid Quantity"/>
    <s v="$21.90"/>
    <n v="10"/>
    <x v="1"/>
    <s v="Munich"/>
    <x v="4"/>
    <x v="0"/>
    <n v="4"/>
    <x v="0"/>
    <s v="Rated"/>
    <n v="21.9"/>
    <n v="2.19"/>
    <n v="19.709999999999997"/>
  </r>
  <r>
    <x v="6014"/>
    <s v="CUST03132"/>
    <d v="2024-02-06T00:00:00"/>
    <x v="1"/>
    <s v="Storage Organizer"/>
    <n v="1"/>
    <s v="Valid Quantity"/>
    <s v="$34.26"/>
    <n v="0"/>
    <x v="4"/>
    <s v="Dubai"/>
    <x v="6"/>
    <x v="1"/>
    <m/>
    <x v="0"/>
    <s v="Not Rated"/>
    <n v="34.26"/>
    <n v="0"/>
    <n v="34.26"/>
  </r>
  <r>
    <x v="6015"/>
    <s v="CUST01917"/>
    <d v="2026-01-03T00:00:00"/>
    <x v="2"/>
    <s v="Sunscreen SPF50"/>
    <n v="2"/>
    <s v="Valid Quantity"/>
    <s v="$41.91"/>
    <n v="15"/>
    <x v="3"/>
    <s v="Chicago"/>
    <x v="3"/>
    <x v="0"/>
    <n v="4"/>
    <x v="0"/>
    <s v="Rated"/>
    <n v="83.82"/>
    <n v="12.573"/>
    <n v="71.246999999999986"/>
  </r>
  <r>
    <x v="6016"/>
    <s v="CUST01173"/>
    <d v="2026-05-16T00:00:00"/>
    <x v="7"/>
    <s v="Almonds 500g"/>
    <n v="1"/>
    <s v="Valid Quantity"/>
    <s v="$10.93"/>
    <n v="0"/>
    <x v="3"/>
    <s v="Birmingham"/>
    <x v="0"/>
    <x v="0"/>
    <n v="4"/>
    <x v="0"/>
    <s v="Rated"/>
    <n v="10.93"/>
    <n v="0"/>
    <n v="10.93"/>
  </r>
  <r>
    <x v="6017"/>
    <s v="CUST01764"/>
    <d v="2026-01-03T00:00:00"/>
    <x v="4"/>
    <s v="Yoga Mat"/>
    <n v="2"/>
    <s v="Valid Quantity"/>
    <s v="$123.08"/>
    <n v="0"/>
    <x v="3"/>
    <s v="Toronto"/>
    <x v="1"/>
    <x v="0"/>
    <n v="3"/>
    <x v="0"/>
    <s v="Rated"/>
    <n v="246.16"/>
    <n v="0"/>
    <n v="246.16"/>
  </r>
  <r>
    <x v="6018"/>
    <s v="CUST02505"/>
    <d v="2025-11-09T00:00:00"/>
    <x v="4"/>
    <s v="Yoga Mat"/>
    <n v="3"/>
    <s v="Valid Quantity"/>
    <s v="$66.84"/>
    <n v="5"/>
    <x v="0"/>
    <s v="Chicago"/>
    <x v="3"/>
    <x v="0"/>
    <n v="3"/>
    <x v="0"/>
    <s v="Rated"/>
    <n v="200.52"/>
    <n v="10.026"/>
    <n v="190.494"/>
  </r>
  <r>
    <x v="6019"/>
    <s v="CUST01617"/>
    <d v="2025-01-29T00:00:00"/>
    <x v="2"/>
    <s v="Shampoo"/>
    <n v="1"/>
    <s v="Valid Quantity"/>
    <s v="$16.25"/>
    <n v="25"/>
    <x v="3"/>
    <s v="Delhi"/>
    <x v="5"/>
    <x v="0"/>
    <n v="3"/>
    <x v="0"/>
    <s v="Rated"/>
    <n v="16.25"/>
    <n v="4.0625"/>
    <n v="12.1875"/>
  </r>
  <r>
    <x v="6020"/>
    <s v="CUST02438"/>
    <d v="2026-01-29T00:00:00"/>
    <x v="5"/>
    <s v="Action Figure"/>
    <n v="0"/>
    <s v="Zero Quantity"/>
    <s v="$85.20"/>
    <n v="0"/>
    <x v="3"/>
    <s v="Montreal"/>
    <x v="1"/>
    <x v="0"/>
    <n v="3"/>
    <x v="2"/>
    <s v="Rated"/>
    <n v="0"/>
    <n v="0"/>
    <n v="0"/>
  </r>
  <r>
    <x v="6021"/>
    <s v="CUST03297"/>
    <d v="2026-05-17T00:00:00"/>
    <x v="2"/>
    <s v="Face Moisturizer"/>
    <n v="1"/>
    <s v="Valid Quantity"/>
    <s v="$54.79"/>
    <n v="0"/>
    <x v="0"/>
    <s v="Sydney"/>
    <x v="2"/>
    <x v="3"/>
    <m/>
    <x v="0"/>
    <s v="Not Rated"/>
    <n v="54.79"/>
    <n v="0"/>
    <n v="54.79"/>
  </r>
  <r>
    <x v="6022"/>
    <s v="CUST03145"/>
    <d v="2026-12-01T00:00:00"/>
    <x v="6"/>
    <s v="Laptop Stand"/>
    <n v="2"/>
    <s v="Valid Quantity"/>
    <s v="$195.22"/>
    <n v="10"/>
    <x v="3"/>
    <s v="Birmingham"/>
    <x v="0"/>
    <x v="0"/>
    <n v="3"/>
    <x v="0"/>
    <s v="Rated"/>
    <n v="390.44"/>
    <n v="39.044000000000004"/>
    <n v="351.39600000000002"/>
  </r>
  <r>
    <x v="6023"/>
    <s v="CUST02137"/>
    <d v="2024-05-13T00:00:00"/>
    <x v="6"/>
    <s v="Laptop Stand"/>
    <n v="1"/>
    <s v="Valid Quantity"/>
    <s v="$39.48"/>
    <n v="20"/>
    <x v="5"/>
    <s v="Bengaluru"/>
    <x v="5"/>
    <x v="0"/>
    <n v="5"/>
    <x v="0"/>
    <s v="Rated"/>
    <n v="39.479999999999997"/>
    <n v="7.895999999999999"/>
    <n v="31.583999999999996"/>
  </r>
  <r>
    <x v="6024"/>
    <s v="CUST02899"/>
    <d v="2024-03-31T00:00:00"/>
    <x v="2"/>
    <s v="Lipstick"/>
    <n v="1"/>
    <s v="Valid Quantity"/>
    <s v="$58.51"/>
    <n v="10"/>
    <x v="2"/>
    <s v="London"/>
    <x v="0"/>
    <x v="0"/>
    <n v="2"/>
    <x v="0"/>
    <s v="Rated"/>
    <n v="58.51"/>
    <n v="5.851"/>
    <n v="52.658999999999999"/>
  </r>
  <r>
    <x v="6025"/>
    <s v="CUST01494"/>
    <d v="2026-11-02T00:00:00"/>
    <x v="6"/>
    <s v="USB-C Cable"/>
    <n v="1"/>
    <s v="Valid Quantity"/>
    <s v="$172.70"/>
    <n v="0"/>
    <x v="0"/>
    <s v="Abu Dhabi"/>
    <x v="6"/>
    <x v="1"/>
    <m/>
    <x v="0"/>
    <s v="Not Rated"/>
    <n v="172.7"/>
    <n v="0"/>
    <n v="172.7"/>
  </r>
  <r>
    <x v="6026"/>
    <s v="CUST02584"/>
    <d v="2024-12-31T00:00:00"/>
    <x v="7"/>
    <s v="Olive Oil 1L"/>
    <n v="2"/>
    <s v="Valid Quantity"/>
    <s v="$20.86"/>
    <n v="10"/>
    <x v="0"/>
    <s v="New York"/>
    <x v="3"/>
    <x v="2"/>
    <m/>
    <x v="0"/>
    <s v="Not Rated"/>
    <n v="41.72"/>
    <n v="4.1719999999999997"/>
    <n v="37.548000000000002"/>
  </r>
  <r>
    <x v="6027"/>
    <s v="CUST00608"/>
    <d v="2025-07-14T00:00:00"/>
    <x v="5"/>
    <s v="Puzzle 1000pc"/>
    <n v="1"/>
    <s v="Valid Quantity"/>
    <s v="$42.61"/>
    <n v="0"/>
    <x v="1"/>
    <s v="Unknown"/>
    <x v="5"/>
    <x v="0"/>
    <n v="4"/>
    <x v="0"/>
    <s v="Rated"/>
    <n v="42.61"/>
    <n v="0"/>
    <n v="42.61"/>
  </r>
  <r>
    <x v="6028"/>
    <s v="CUST01448"/>
    <d v="2025-11-05T00:00:00"/>
    <x v="5"/>
    <s v="Remote Control Car"/>
    <n v="1"/>
    <s v="Valid Quantity"/>
    <s v="$18.95"/>
    <n v="5"/>
    <x v="3"/>
    <s v="Vancouver"/>
    <x v="1"/>
    <x v="2"/>
    <m/>
    <x v="0"/>
    <s v="Not Rated"/>
    <n v="18.95"/>
    <n v="0.94750000000000001"/>
    <n v="18.002499999999998"/>
  </r>
  <r>
    <x v="6029"/>
    <s v="CUST01315"/>
    <d v="2024-04-10T00:00:00"/>
    <x v="7"/>
    <s v="Basmati Rice 5kg"/>
    <n v="2"/>
    <s v="Valid Quantity"/>
    <s v="$29.45"/>
    <n v="15"/>
    <x v="1"/>
    <s v="Munich"/>
    <x v="4"/>
    <x v="0"/>
    <n v="4"/>
    <x v="0"/>
    <s v="Rated"/>
    <n v="58.9"/>
    <n v="8.8350000000000009"/>
    <n v="50.064999999999998"/>
  </r>
  <r>
    <x v="6030"/>
    <s v="CUST01461"/>
    <d v="2025-06-02T00:00:00"/>
    <x v="6"/>
    <s v="Gaming Mouse"/>
    <n v="2"/>
    <s v="Valid Quantity"/>
    <s v="$241.85"/>
    <n v="5"/>
    <x v="0"/>
    <s v="Montreal"/>
    <x v="1"/>
    <x v="0"/>
    <m/>
    <x v="0"/>
    <s v="Not Rated"/>
    <n v="483.7"/>
    <n v="24.184999999999999"/>
    <n v="459.51499999999999"/>
  </r>
  <r>
    <x v="6031"/>
    <s v="CUST01209"/>
    <d v="2026-01-27T00:00:00"/>
    <x v="6"/>
    <s v="Bluetooth Speaker"/>
    <n v="1"/>
    <s v="Valid Quantity"/>
    <s v="$66.46"/>
    <n v="0"/>
    <x v="5"/>
    <s v="Sydney"/>
    <x v="2"/>
    <x v="4"/>
    <m/>
    <x v="0"/>
    <s v="Not Rated"/>
    <n v="66.459999999999994"/>
    <n v="0"/>
    <n v="66.459999999999994"/>
  </r>
  <r>
    <x v="6032"/>
    <s v="CUST00574"/>
    <d v="2024-08-18T00:00:00"/>
    <x v="2"/>
    <s v="Face Moisturizer"/>
    <n v="3"/>
    <s v="Valid Quantity"/>
    <s v="$46.52"/>
    <n v="5"/>
    <x v="2"/>
    <s v="Mumbai"/>
    <x v="5"/>
    <x v="2"/>
    <m/>
    <x v="0"/>
    <s v="Not Rated"/>
    <n v="139.56"/>
    <n v="6.9779999999999998"/>
    <n v="132.58199999999999"/>
  </r>
  <r>
    <x v="6033"/>
    <s v="CUST01558"/>
    <d v="2026-04-19T00:00:00"/>
    <x v="3"/>
    <s v="Denim Jacket"/>
    <n v="2"/>
    <s v="Valid Quantity"/>
    <s v="$18.94"/>
    <n v="10"/>
    <x v="0"/>
    <s v="Toronto"/>
    <x v="1"/>
    <x v="0"/>
    <n v="2"/>
    <x v="0"/>
    <s v="Rated"/>
    <n v="37.880000000000003"/>
    <n v="3.7880000000000003"/>
    <n v="34.091999999999999"/>
  </r>
  <r>
    <x v="6034"/>
    <s v="CUST00775"/>
    <d v="2024-06-10T00:00:00"/>
    <x v="5"/>
    <s v="Puzzle 1000pc"/>
    <n v="1"/>
    <s v="Valid Quantity"/>
    <s v="$53.71"/>
    <n v="0"/>
    <x v="3"/>
    <s v="Brisbane"/>
    <x v="2"/>
    <x v="0"/>
    <n v="4"/>
    <x v="0"/>
    <s v="Rated"/>
    <n v="53.71"/>
    <n v="0"/>
    <n v="53.71"/>
  </r>
  <r>
    <x v="6035"/>
    <s v="CUST01238"/>
    <d v="2026-05-17T00:00:00"/>
    <x v="6"/>
    <s v="Power Bank"/>
    <n v="1"/>
    <s v="Valid Quantity"/>
    <s v="$212.23"/>
    <n v="15"/>
    <x v="0"/>
    <s v="Melbourne"/>
    <x v="2"/>
    <x v="3"/>
    <m/>
    <x v="0"/>
    <s v="Not Rated"/>
    <n v="212.23"/>
    <n v="31.834499999999998"/>
    <n v="180.3955"/>
  </r>
  <r>
    <x v="6036"/>
    <s v="CUST03155"/>
    <d v="2025-09-18T00:00:00"/>
    <x v="7"/>
    <s v="Olive Oil 1L"/>
    <n v="1"/>
    <s v="Valid Quantity"/>
    <s v="$6.68"/>
    <n v="5"/>
    <x v="1"/>
    <s v="Abu Dhabi"/>
    <x v="6"/>
    <x v="0"/>
    <n v="3"/>
    <x v="0"/>
    <s v="Rated"/>
    <n v="6.68"/>
    <n v="0.33399999999999996"/>
    <n v="6.3460000000000001"/>
  </r>
  <r>
    <x v="6037"/>
    <s v="CUST02744"/>
    <d v="2024-07-26T00:00:00"/>
    <x v="6"/>
    <s v="Laptop Stand"/>
    <n v="3"/>
    <s v="Valid Quantity"/>
    <s v="$122.70"/>
    <n v="20"/>
    <x v="2"/>
    <s v="Brisbane"/>
    <x v="2"/>
    <x v="0"/>
    <m/>
    <x v="0"/>
    <s v="Not Rated"/>
    <n v="368.1"/>
    <n v="73.62"/>
    <n v="294.48"/>
  </r>
  <r>
    <x v="6038"/>
    <s v="CUST01573"/>
    <d v="2025-04-28T00:00:00"/>
    <x v="7"/>
    <s v="Basmati Rice 5kg"/>
    <n v="1"/>
    <s v="Valid Quantity"/>
    <s v="$8.54"/>
    <n v="0"/>
    <x v="0"/>
    <s v="Manchester"/>
    <x v="0"/>
    <x v="0"/>
    <n v="5"/>
    <x v="0"/>
    <s v="Rated"/>
    <n v="8.5399999999999991"/>
    <n v="0"/>
    <n v="8.5399999999999991"/>
  </r>
  <r>
    <x v="6039"/>
    <s v="CUST02483"/>
    <d v="2025-06-12T00:00:00"/>
    <x v="2"/>
    <s v="Shampoo"/>
    <n v="2"/>
    <s v="Valid Quantity"/>
    <s v="$48.19"/>
    <n v="20"/>
    <x v="2"/>
    <s v="Sydney"/>
    <x v="2"/>
    <x v="0"/>
    <n v="5"/>
    <x v="0"/>
    <s v="Rated"/>
    <n v="96.38"/>
    <n v="19.276"/>
    <n v="77.103999999999999"/>
  </r>
  <r>
    <x v="6040"/>
    <s v="CUST03134"/>
    <d v="2025-02-13T00:00:00"/>
    <x v="2"/>
    <s v="Perfume"/>
    <n v="2"/>
    <s v="Valid Quantity"/>
    <s v="$37.32"/>
    <n v="10"/>
    <x v="4"/>
    <s v="Sydney"/>
    <x v="2"/>
    <x v="0"/>
    <n v="5"/>
    <x v="0"/>
    <s v="Rated"/>
    <n v="74.64"/>
    <n v="7.4639999999999995"/>
    <n v="67.176000000000002"/>
  </r>
  <r>
    <x v="6041"/>
    <s v="CUST03267"/>
    <d v="2024-01-05T00:00:00"/>
    <x v="3"/>
    <s v="Leather Wallet"/>
    <n v="1"/>
    <s v="Valid Quantity"/>
    <s v="$102.86"/>
    <n v="0"/>
    <x v="2"/>
    <s v="Bengaluru"/>
    <x v="5"/>
    <x v="0"/>
    <n v="5"/>
    <x v="0"/>
    <s v="Rated"/>
    <n v="102.86"/>
    <n v="0"/>
    <n v="102.86"/>
  </r>
  <r>
    <x v="6042"/>
    <s v="CUST00929"/>
    <d v="2025-09-23T00:00:00"/>
    <x v="3"/>
    <s v="Backpack"/>
    <n v="1"/>
    <s v="Valid Quantity"/>
    <s v="$108.26"/>
    <n v="5"/>
    <x v="4"/>
    <s v="Birmingham"/>
    <x v="0"/>
    <x v="0"/>
    <n v="5"/>
    <x v="0"/>
    <s v="Rated"/>
    <n v="108.26"/>
    <n v="5.4130000000000003"/>
    <n v="102.84700000000001"/>
  </r>
  <r>
    <x v="6043"/>
    <s v="CUST02114"/>
    <d v="2025-09-15T00:00:00"/>
    <x v="3"/>
    <s v="Formal Shirt"/>
    <n v="2"/>
    <s v="Valid Quantity"/>
    <s v="$65.08"/>
    <n v="0"/>
    <x v="1"/>
    <s v="Toronto"/>
    <x v="1"/>
    <x v="2"/>
    <m/>
    <x v="0"/>
    <s v="Not Rated"/>
    <n v="130.16"/>
    <n v="0"/>
    <n v="130.16"/>
  </r>
  <r>
    <x v="6044"/>
    <s v="CUST00011"/>
    <d v="2025-04-21T00:00:00"/>
    <x v="4"/>
    <s v="Football"/>
    <n v="1"/>
    <s v="Valid Quantity"/>
    <s v="$17.85"/>
    <n v="20"/>
    <x v="4"/>
    <s v="Los Angeles"/>
    <x v="3"/>
    <x v="0"/>
    <n v="4"/>
    <x v="0"/>
    <s v="Rated"/>
    <n v="17.850000000000001"/>
    <n v="3.57"/>
    <n v="14.280000000000001"/>
  </r>
  <r>
    <x v="6045"/>
    <s v="CUST00310"/>
    <d v="2024-04-08T00:00:00"/>
    <x v="0"/>
    <s v="Self-Help Book"/>
    <n v="2"/>
    <s v="Valid Quantity"/>
    <s v="$15.87"/>
    <n v="25"/>
    <x v="5"/>
    <s v="Hamburg"/>
    <x v="4"/>
    <x v="2"/>
    <m/>
    <x v="0"/>
    <s v="Not Rated"/>
    <n v="31.74"/>
    <n v="7.9349999999999996"/>
    <n v="23.805"/>
  </r>
  <r>
    <x v="6046"/>
    <s v="CUST01653"/>
    <d v="2024-04-01T00:00:00"/>
    <x v="0"/>
    <s v="Fiction Novel"/>
    <n v="1"/>
    <s v="Valid Quantity"/>
    <s v="$19.05"/>
    <n v="20"/>
    <x v="5"/>
    <s v="Mumbai"/>
    <x v="5"/>
    <x v="0"/>
    <n v="3"/>
    <x v="0"/>
    <s v="Rated"/>
    <n v="19.05"/>
    <n v="3.81"/>
    <n v="15.24"/>
  </r>
  <r>
    <x v="6047"/>
    <s v="CUST02782"/>
    <d v="2024-09-05T00:00:00"/>
    <x v="0"/>
    <s v="Kids Storybook"/>
    <n v="1"/>
    <s v="Valid Quantity"/>
    <s v="$5.90"/>
    <n v="10"/>
    <x v="5"/>
    <s v="Manchester"/>
    <x v="0"/>
    <x v="3"/>
    <m/>
    <x v="0"/>
    <s v="Not Rated"/>
    <n v="5.9"/>
    <n v="0.59"/>
    <n v="5.3100000000000005"/>
  </r>
  <r>
    <x v="6048"/>
    <s v="CUST02996"/>
    <d v="2025-09-22T00:00:00"/>
    <x v="4"/>
    <s v="Dumbbell Set"/>
    <n v="1"/>
    <s v="Valid Quantity"/>
    <s v="$118.15"/>
    <n v="0"/>
    <x v="1"/>
    <s v="Unknown"/>
    <x v="1"/>
    <x v="0"/>
    <n v="1"/>
    <x v="0"/>
    <s v="Rated"/>
    <n v="118.15"/>
    <n v="0"/>
    <n v="118.15"/>
  </r>
  <r>
    <x v="6049"/>
    <s v="CUST00514"/>
    <d v="2025-03-19T00:00:00"/>
    <x v="3"/>
    <s v="Hoodie"/>
    <n v="2"/>
    <s v="Valid Quantity"/>
    <s v="$75.03"/>
    <n v="5"/>
    <x v="3"/>
    <s v="Houston"/>
    <x v="3"/>
    <x v="0"/>
    <n v="5"/>
    <x v="0"/>
    <s v="Rated"/>
    <n v="150.06"/>
    <n v="7.5029999999999992"/>
    <n v="142.55700000000002"/>
  </r>
  <r>
    <x v="6050"/>
    <s v="CUST03144"/>
    <d v="2025-01-18T00:00:00"/>
    <x v="1"/>
    <s v="Ceramic Mug Set"/>
    <n v="2"/>
    <s v="Valid Quantity"/>
    <s v="$137.80"/>
    <n v="0"/>
    <x v="3"/>
    <s v="Unknown"/>
    <x v="5"/>
    <x v="4"/>
    <m/>
    <x v="0"/>
    <s v="Not Rated"/>
    <n v="275.60000000000002"/>
    <n v="0"/>
    <n v="275.60000000000002"/>
  </r>
  <r>
    <x v="6051"/>
    <s v="CUST02472"/>
    <d v="2024-07-15T00:00:00"/>
    <x v="3"/>
    <s v="Denim Jacket"/>
    <n v="1"/>
    <s v="Valid Quantity"/>
    <s v="$82.26"/>
    <n v="15"/>
    <x v="0"/>
    <s v="Melbourne"/>
    <x v="2"/>
    <x v="2"/>
    <m/>
    <x v="0"/>
    <s v="Not Rated"/>
    <n v="82.26"/>
    <n v="12.339"/>
    <n v="69.921000000000006"/>
  </r>
  <r>
    <x v="6052"/>
    <s v="CUST00207"/>
    <d v="2024-04-08T00:00:00"/>
    <x v="0"/>
    <s v="Kids Storybook"/>
    <n v="1"/>
    <s v="Valid Quantity"/>
    <s v="$29.68"/>
    <n v="0"/>
    <x v="0"/>
    <s v="Hyderabad"/>
    <x v="5"/>
    <x v="3"/>
    <m/>
    <x v="0"/>
    <s v="Not Rated"/>
    <n v="29.68"/>
    <n v="0"/>
    <n v="29.68"/>
  </r>
  <r>
    <x v="6053"/>
    <s v="CUST00365"/>
    <d v="2025-08-14T00:00:00"/>
    <x v="4"/>
    <s v="Cycling Helmet"/>
    <n v="1"/>
    <s v="Valid Quantity"/>
    <s v="$92.31"/>
    <n v="0"/>
    <x v="2"/>
    <s v="Sydney"/>
    <x v="2"/>
    <x v="0"/>
    <n v="5"/>
    <x v="0"/>
    <s v="Rated"/>
    <n v="92.31"/>
    <n v="0"/>
    <n v="92.31"/>
  </r>
  <r>
    <x v="6054"/>
    <s v="CUST00003"/>
    <d v="2024-03-12T00:00:00"/>
    <x v="6"/>
    <s v="Power Bank"/>
    <n v="3"/>
    <s v="Valid Quantity"/>
    <s v="$151.17"/>
    <n v="5"/>
    <x v="5"/>
    <s v="New York"/>
    <x v="3"/>
    <x v="0"/>
    <n v="5"/>
    <x v="0"/>
    <s v="Rated"/>
    <n v="453.51"/>
    <n v="22.675500000000003"/>
    <n v="430.83449999999999"/>
  </r>
  <r>
    <x v="6055"/>
    <s v="CUST02770"/>
    <d v="2025-06-19T00:00:00"/>
    <x v="0"/>
    <s v="Kids Storybook"/>
    <n v="1"/>
    <s v="Valid Quantity"/>
    <s v="$31.63"/>
    <n v="0"/>
    <x v="4"/>
    <s v="Bengaluru"/>
    <x v="5"/>
    <x v="4"/>
    <m/>
    <x v="0"/>
    <s v="Not Rated"/>
    <n v="31.63"/>
    <n v="0"/>
    <n v="31.63"/>
  </r>
  <r>
    <x v="6056"/>
    <s v="CUST00044"/>
    <d v="2025-09-04T00:00:00"/>
    <x v="5"/>
    <s v="Puzzle 1000pc"/>
    <n v="3"/>
    <s v="Valid Quantity"/>
    <s v="$79.48"/>
    <n v="0"/>
    <x v="2"/>
    <s v="Berlin"/>
    <x v="4"/>
    <x v="0"/>
    <n v="5"/>
    <x v="0"/>
    <s v="Rated"/>
    <n v="238.44"/>
    <n v="0"/>
    <n v="238.44"/>
  </r>
  <r>
    <x v="6057"/>
    <s v="CUST01521"/>
    <d v="2024-01-30T00:00:00"/>
    <x v="7"/>
    <s v="Green Tea Pack"/>
    <n v="1"/>
    <s v="Valid Quantity"/>
    <s v="$21.01"/>
    <n v="10"/>
    <x v="1"/>
    <s v="Abu Dhabi"/>
    <x v="6"/>
    <x v="0"/>
    <n v="5"/>
    <x v="0"/>
    <s v="Rated"/>
    <n v="21.01"/>
    <n v="2.1010000000000004"/>
    <n v="18.909000000000002"/>
  </r>
  <r>
    <x v="6058"/>
    <s v="CUST02326"/>
    <d v="2024-12-27T00:00:00"/>
    <x v="3"/>
    <s v="Formal Shirt"/>
    <n v="4"/>
    <s v="Valid Quantity"/>
    <s v="$86.47"/>
    <n v="0"/>
    <x v="1"/>
    <s v="Berlin"/>
    <x v="4"/>
    <x v="0"/>
    <n v="4"/>
    <x v="0"/>
    <s v="Rated"/>
    <n v="345.88"/>
    <n v="0"/>
    <n v="345.88"/>
  </r>
  <r>
    <x v="6059"/>
    <s v="CUST01384"/>
    <d v="2026-03-18T00:00:00"/>
    <x v="2"/>
    <s v="Face Moisturizer"/>
    <n v="1"/>
    <s v="Valid Quantity"/>
    <s v="$5.38"/>
    <n v="5"/>
    <x v="4"/>
    <s v="Berlin"/>
    <x v="4"/>
    <x v="1"/>
    <m/>
    <x v="0"/>
    <s v="Not Rated"/>
    <n v="5.38"/>
    <n v="0.26899999999999996"/>
    <n v="5.1109999999999998"/>
  </r>
  <r>
    <x v="6060"/>
    <s v="CUST00620"/>
    <d v="2024-05-08T00:00:00"/>
    <x v="7"/>
    <s v="Almonds 500g"/>
    <n v="1"/>
    <s v="Valid Quantity"/>
    <s v="$23.93"/>
    <n v="15"/>
    <x v="2"/>
    <s v="Birmingham"/>
    <x v="0"/>
    <x v="0"/>
    <n v="3"/>
    <x v="0"/>
    <s v="Rated"/>
    <n v="23.93"/>
    <n v="3.5894999999999997"/>
    <n v="20.340499999999999"/>
  </r>
  <r>
    <x v="6061"/>
    <s v="CUST00661"/>
    <d v="2024-05-27T00:00:00"/>
    <x v="5"/>
    <s v="Puzzle 1000pc"/>
    <n v="1"/>
    <s v="Valid Quantity"/>
    <s v="$9.31"/>
    <n v="5"/>
    <x v="5"/>
    <s v="Birmingham"/>
    <x v="0"/>
    <x v="1"/>
    <m/>
    <x v="0"/>
    <s v="Not Rated"/>
    <n v="9.31"/>
    <n v="0.46550000000000002"/>
    <n v="8.8445"/>
  </r>
  <r>
    <x v="6062"/>
    <s v="CUST02390"/>
    <d v="2026-05-01T00:00:00"/>
    <x v="3"/>
    <s v="Denim Jacket"/>
    <n v="1"/>
    <s v="Valid Quantity"/>
    <s v="$29.41"/>
    <n v="0"/>
    <x v="4"/>
    <s v="Chicago"/>
    <x v="3"/>
    <x v="0"/>
    <n v="5"/>
    <x v="0"/>
    <s v="Rated"/>
    <n v="29.41"/>
    <n v="0"/>
    <n v="29.41"/>
  </r>
  <r>
    <x v="6063"/>
    <s v="CUST03382"/>
    <d v="2026-06-16T00:00:00"/>
    <x v="3"/>
    <s v="Running Shoes"/>
    <n v="3"/>
    <s v="Valid Quantity"/>
    <s v="$42.51"/>
    <n v="20"/>
    <x v="5"/>
    <s v="New York"/>
    <x v="3"/>
    <x v="0"/>
    <n v="4"/>
    <x v="0"/>
    <s v="Rated"/>
    <n v="127.53"/>
    <n v="25.506"/>
    <n v="102.024"/>
  </r>
  <r>
    <x v="6064"/>
    <s v="CUST00728"/>
    <d v="2025-03-30T00:00:00"/>
    <x v="3"/>
    <s v="Denim Jacket"/>
    <n v="1"/>
    <s v="Valid Quantity"/>
    <s v="$92.74"/>
    <n v="15"/>
    <x v="4"/>
    <s v="New York"/>
    <x v="3"/>
    <x v="0"/>
    <n v="5"/>
    <x v="0"/>
    <s v="Rated"/>
    <n v="92.74"/>
    <n v="13.911"/>
    <n v="78.828999999999994"/>
  </r>
  <r>
    <x v="6065"/>
    <s v="CUST00115"/>
    <d v="2025-11-22T00:00:00"/>
    <x v="4"/>
    <s v="Cricket Bat"/>
    <n v="1"/>
    <s v="Valid Quantity"/>
    <s v="$96.98"/>
    <n v="10"/>
    <x v="0"/>
    <s v="London"/>
    <x v="0"/>
    <x v="4"/>
    <m/>
    <x v="0"/>
    <s v="Not Rated"/>
    <n v="96.98"/>
    <n v="9.6980000000000004"/>
    <n v="87.282000000000011"/>
  </r>
  <r>
    <x v="6066"/>
    <s v="CUST00028"/>
    <d v="2024-12-04T00:00:00"/>
    <x v="5"/>
    <s v="Action Figure"/>
    <n v="3"/>
    <s v="Valid Quantity"/>
    <s v="$88.52"/>
    <n v="10"/>
    <x v="2"/>
    <s v="Delhi"/>
    <x v="5"/>
    <x v="0"/>
    <m/>
    <x v="0"/>
    <s v="Not Rated"/>
    <n v="265.56"/>
    <n v="26.555999999999997"/>
    <n v="239.00400000000002"/>
  </r>
  <r>
    <x v="6067"/>
    <s v="CUST01230"/>
    <d v="2026-07-03T00:00:00"/>
    <x v="5"/>
    <s v="Puzzle 1000pc"/>
    <n v="4"/>
    <s v="Valid Quantity"/>
    <s v="$40.54"/>
    <n v="0"/>
    <x v="3"/>
    <s v="Unknown"/>
    <x v="4"/>
    <x v="0"/>
    <n v="4"/>
    <x v="0"/>
    <s v="Rated"/>
    <n v="162.16"/>
    <n v="0"/>
    <n v="162.16"/>
  </r>
  <r>
    <x v="6068"/>
    <s v="CUST01814"/>
    <d v="2026-05-22T00:00:00"/>
    <x v="7"/>
    <s v="Almonds 500g"/>
    <n v="1"/>
    <s v="Valid Quantity"/>
    <s v="$22.14"/>
    <n v="0"/>
    <x v="0"/>
    <s v="Abu Dhabi"/>
    <x v="6"/>
    <x v="0"/>
    <n v="4"/>
    <x v="0"/>
    <s v="Rated"/>
    <n v="22.14"/>
    <n v="0"/>
    <n v="22.14"/>
  </r>
  <r>
    <x v="6069"/>
    <s v="CUST02668"/>
    <d v="2025-11-21T00:00:00"/>
    <x v="3"/>
    <s v="Backpack"/>
    <n v="2"/>
    <s v="Valid Quantity"/>
    <s v="$50.89"/>
    <n v="0"/>
    <x v="0"/>
    <s v="Chicago"/>
    <x v="3"/>
    <x v="4"/>
    <m/>
    <x v="0"/>
    <s v="Not Rated"/>
    <n v="101.78"/>
    <n v="0"/>
    <n v="101.78"/>
  </r>
  <r>
    <x v="6070"/>
    <s v="CUST00879"/>
    <d v="2026-04-25T00:00:00"/>
    <x v="7"/>
    <s v="Olive Oil 1L"/>
    <n v="1"/>
    <s v="Valid Quantity"/>
    <s v="$27.30"/>
    <n v="0"/>
    <x v="3"/>
    <s v="Toronto"/>
    <x v="1"/>
    <x v="3"/>
    <m/>
    <x v="0"/>
    <s v="Not Rated"/>
    <n v="27.3"/>
    <n v="0"/>
    <n v="27.3"/>
  </r>
  <r>
    <x v="6071"/>
    <s v="CUST00762"/>
    <d v="2025-01-21T00:00:00"/>
    <x v="0"/>
    <s v="Self-Help Book"/>
    <n v="1"/>
    <s v="Valid Quantity"/>
    <s v="$20.43"/>
    <n v="20"/>
    <x v="1"/>
    <s v="Dubai"/>
    <x v="6"/>
    <x v="0"/>
    <n v="5"/>
    <x v="0"/>
    <s v="Rated"/>
    <n v="20.43"/>
    <n v="4.0860000000000003"/>
    <n v="16.344000000000001"/>
  </r>
  <r>
    <x v="6072"/>
    <s v="CUST03295"/>
    <d v="2025-07-12T00:00:00"/>
    <x v="6"/>
    <s v="USB-C Cable"/>
    <n v="1"/>
    <s v="Valid Quantity"/>
    <s v="$81.38"/>
    <n v="0"/>
    <x v="0"/>
    <s v="Chicago"/>
    <x v="3"/>
    <x v="0"/>
    <n v="4"/>
    <x v="0"/>
    <s v="Rated"/>
    <n v="81.38"/>
    <n v="0"/>
    <n v="81.38"/>
  </r>
  <r>
    <x v="6073"/>
    <s v="CUST02340"/>
    <d v="2025-02-09T00:00:00"/>
    <x v="2"/>
    <s v="Perfume"/>
    <n v="1"/>
    <s v="Valid Quantity"/>
    <s v="$24.49"/>
    <n v="0"/>
    <x v="2"/>
    <s v="Unknown"/>
    <x v="2"/>
    <x v="3"/>
    <m/>
    <x v="0"/>
    <s v="Not Rated"/>
    <n v="24.49"/>
    <n v="0"/>
    <n v="24.49"/>
  </r>
  <r>
    <x v="6074"/>
    <s v="CUST02260"/>
    <d v="2025-04-13T00:00:00"/>
    <x v="6"/>
    <s v="Smartwatch"/>
    <n v="4"/>
    <s v="Valid Quantity"/>
    <s v="$47.66"/>
    <n v="0"/>
    <x v="5"/>
    <s v="Vancouver"/>
    <x v="1"/>
    <x v="0"/>
    <n v="5"/>
    <x v="0"/>
    <s v="Rated"/>
    <n v="190.64"/>
    <n v="0"/>
    <n v="190.64"/>
  </r>
  <r>
    <x v="6075"/>
    <s v="CUST01534"/>
    <d v="2024-08-25T00:00:00"/>
    <x v="3"/>
    <s v="Formal Shirt"/>
    <n v="1"/>
    <s v="Valid Quantity"/>
    <s v="$118.18"/>
    <n v="0"/>
    <x v="4"/>
    <s v="Chicago"/>
    <x v="3"/>
    <x v="4"/>
    <m/>
    <x v="0"/>
    <s v="Not Rated"/>
    <n v="118.18"/>
    <n v="0"/>
    <n v="118.18"/>
  </r>
  <r>
    <x v="6076"/>
    <s v="CUST03310"/>
    <d v="2025-07-11T00:00:00"/>
    <x v="5"/>
    <s v="Action Figure"/>
    <n v="1"/>
    <s v="Valid Quantity"/>
    <s v="$21.08"/>
    <n v="10"/>
    <x v="5"/>
    <s v="Abu Dhabi"/>
    <x v="6"/>
    <x v="2"/>
    <m/>
    <x v="0"/>
    <s v="Not Rated"/>
    <n v="21.08"/>
    <n v="2.1079999999999997"/>
    <n v="18.971999999999998"/>
  </r>
  <r>
    <x v="6077"/>
    <s v="CUST00135"/>
    <d v="2026-05-16T00:00:00"/>
    <x v="7"/>
    <s v="Almonds 500g"/>
    <n v="2"/>
    <s v="Valid Quantity"/>
    <s v="$24.24"/>
    <n v="10"/>
    <x v="0"/>
    <s v="Berlin"/>
    <x v="4"/>
    <x v="0"/>
    <n v="4"/>
    <x v="0"/>
    <s v="Rated"/>
    <n v="48.48"/>
    <n v="4.8479999999999999"/>
    <n v="43.631999999999998"/>
  </r>
  <r>
    <x v="6078"/>
    <s v="CUST01456"/>
    <d v="2025-10-13T00:00:00"/>
    <x v="0"/>
    <s v="Kids Storybook"/>
    <n v="1"/>
    <s v="Valid Quantity"/>
    <s v="$18.95"/>
    <n v="10"/>
    <x v="2"/>
    <s v="Dubai"/>
    <x v="6"/>
    <x v="3"/>
    <m/>
    <x v="0"/>
    <s v="Not Rated"/>
    <n v="18.95"/>
    <n v="1.895"/>
    <n v="17.055"/>
  </r>
  <r>
    <x v="6079"/>
    <s v="CUST03085"/>
    <d v="2024-12-08T00:00:00"/>
    <x v="0"/>
    <s v="Self-Help Book"/>
    <n v="2"/>
    <s v="Valid Quantity"/>
    <s v="$31.55"/>
    <n v="5"/>
    <x v="0"/>
    <s v="Berlin"/>
    <x v="4"/>
    <x v="1"/>
    <m/>
    <x v="0"/>
    <s v="Not Rated"/>
    <n v="63.1"/>
    <n v="3.1549999999999998"/>
    <n v="59.945"/>
  </r>
  <r>
    <x v="6080"/>
    <s v="CUST01046"/>
    <d v="2025-07-14T00:00:00"/>
    <x v="2"/>
    <s v="Face Moisturizer"/>
    <n v="5"/>
    <s v="Valid Quantity"/>
    <s v="$11.91"/>
    <n v="5"/>
    <x v="0"/>
    <s v="Munich"/>
    <x v="4"/>
    <x v="1"/>
    <m/>
    <x v="0"/>
    <s v="Not Rated"/>
    <n v="59.55"/>
    <n v="2.9775"/>
    <n v="56.572499999999998"/>
  </r>
  <r>
    <x v="6081"/>
    <s v="CUST00238"/>
    <d v="2024-07-12T00:00:00"/>
    <x v="3"/>
    <s v="Leather Wallet"/>
    <n v="1"/>
    <s v="Valid Quantity"/>
    <s v="$37.86"/>
    <n v="10"/>
    <x v="2"/>
    <s v="Sydney"/>
    <x v="2"/>
    <x v="0"/>
    <n v="4"/>
    <x v="0"/>
    <s v="Rated"/>
    <n v="37.86"/>
    <n v="3.786"/>
    <n v="34.073999999999998"/>
  </r>
  <r>
    <x v="6082"/>
    <s v="CUST02165"/>
    <d v="2024-02-07T00:00:00"/>
    <x v="0"/>
    <s v="Self-Help Book"/>
    <n v="0"/>
    <s v="Zero Quantity"/>
    <s v="$32.11"/>
    <n v="10"/>
    <x v="1"/>
    <s v="Houston"/>
    <x v="3"/>
    <x v="0"/>
    <n v="4"/>
    <x v="2"/>
    <s v="Rated"/>
    <n v="0"/>
    <n v="0"/>
    <n v="0"/>
  </r>
  <r>
    <x v="6083"/>
    <s v="CUST02037"/>
    <d v="2024-08-08T00:00:00"/>
    <x v="3"/>
    <s v="Formal Shirt"/>
    <n v="1"/>
    <s v="Valid Quantity"/>
    <s v="$44.61"/>
    <n v="10"/>
    <x v="3"/>
    <s v="Brisbane"/>
    <x v="2"/>
    <x v="4"/>
    <m/>
    <x v="0"/>
    <s v="Not Rated"/>
    <n v="44.61"/>
    <n v="4.4610000000000003"/>
    <n v="40.149000000000001"/>
  </r>
  <r>
    <x v="6084"/>
    <s v="CUST03448"/>
    <d v="2024-06-05T00:00:00"/>
    <x v="3"/>
    <s v="Cotton T-Shirt"/>
    <n v="1"/>
    <s v="Valid Quantity"/>
    <s v="$9.79"/>
    <n v="5"/>
    <x v="5"/>
    <s v="Birmingham"/>
    <x v="0"/>
    <x v="0"/>
    <n v="3"/>
    <x v="0"/>
    <s v="Rated"/>
    <n v="9.7899999999999991"/>
    <n v="0.48949999999999994"/>
    <n v="9.3004999999999995"/>
  </r>
  <r>
    <x v="6085"/>
    <s v="CUST00901"/>
    <d v="2025-03-14T00:00:00"/>
    <x v="4"/>
    <s v="Cricket Bat"/>
    <n v="4"/>
    <s v="Valid Quantity"/>
    <s v="$56.74"/>
    <n v="15"/>
    <x v="2"/>
    <s v="Melbourne"/>
    <x v="2"/>
    <x v="0"/>
    <m/>
    <x v="0"/>
    <s v="Not Rated"/>
    <n v="226.96"/>
    <n v="34.044000000000004"/>
    <n v="192.916"/>
  </r>
  <r>
    <x v="6086"/>
    <s v="CUST00545"/>
    <d v="2025-12-21T00:00:00"/>
    <x v="6"/>
    <s v="Bluetooth Speaker"/>
    <n v="2"/>
    <s v="Valid Quantity"/>
    <s v="$119.04"/>
    <n v="5"/>
    <x v="2"/>
    <s v="Unknown"/>
    <x v="3"/>
    <x v="0"/>
    <n v="1"/>
    <x v="0"/>
    <s v="Rated"/>
    <n v="238.08"/>
    <n v="11.904000000000002"/>
    <n v="226.17600000000002"/>
  </r>
  <r>
    <x v="6087"/>
    <s v="CUST00648"/>
    <d v="2024-08-29T00:00:00"/>
    <x v="1"/>
    <s v="Air Fryer"/>
    <n v="1"/>
    <s v="Valid Quantity"/>
    <s v="$41.83"/>
    <n v="15"/>
    <x v="3"/>
    <s v="Sydney"/>
    <x v="2"/>
    <x v="0"/>
    <m/>
    <x v="0"/>
    <s v="Not Rated"/>
    <n v="41.83"/>
    <n v="6.2744999999999997"/>
    <n v="35.555499999999995"/>
  </r>
  <r>
    <x v="6088"/>
    <s v="CUST02935"/>
    <d v="2026-02-03T00:00:00"/>
    <x v="5"/>
    <s v="Remote Control Car"/>
    <n v="2"/>
    <s v="Valid Quantity"/>
    <s v="$30.12"/>
    <n v="0"/>
    <x v="2"/>
    <s v="Houston"/>
    <x v="3"/>
    <x v="0"/>
    <n v="3"/>
    <x v="0"/>
    <s v="Rated"/>
    <n v="60.24"/>
    <n v="0"/>
    <n v="60.24"/>
  </r>
  <r>
    <x v="6089"/>
    <s v="CUST02098"/>
    <d v="2024-04-07T00:00:00"/>
    <x v="5"/>
    <s v="Remote Control Car"/>
    <n v="3"/>
    <s v="Valid Quantity"/>
    <s v="$84.59"/>
    <n v="15"/>
    <x v="0"/>
    <s v="Chicago"/>
    <x v="3"/>
    <x v="0"/>
    <n v="3"/>
    <x v="0"/>
    <s v="Rated"/>
    <n v="253.77"/>
    <n v="38.0655"/>
    <n v="215.7045"/>
  </r>
  <r>
    <x v="6090"/>
    <s v="CUST03095"/>
    <d v="2025-01-24T00:00:00"/>
    <x v="2"/>
    <s v="Perfume"/>
    <n v="2"/>
    <s v="Valid Quantity"/>
    <s v="$52.79"/>
    <n v="0"/>
    <x v="4"/>
    <s v="Berlin"/>
    <x v="4"/>
    <x v="0"/>
    <n v="5"/>
    <x v="0"/>
    <s v="Rated"/>
    <n v="105.58"/>
    <n v="0"/>
    <n v="105.58"/>
  </r>
  <r>
    <x v="6091"/>
    <s v="CUST00196"/>
    <d v="2026-05-22T00:00:00"/>
    <x v="1"/>
    <s v="Blender"/>
    <n v="1"/>
    <s v="Valid Quantity"/>
    <s v="$178.56"/>
    <n v="0"/>
    <x v="0"/>
    <s v="Toronto"/>
    <x v="1"/>
    <x v="2"/>
    <m/>
    <x v="0"/>
    <s v="Not Rated"/>
    <n v="178.56"/>
    <n v="0"/>
    <n v="178.56"/>
  </r>
  <r>
    <x v="6092"/>
    <s v="CUST02296"/>
    <d v="2024-03-24T00:00:00"/>
    <x v="5"/>
    <s v="Remote Control Car"/>
    <n v="2"/>
    <s v="Valid Quantity"/>
    <s v="$17.45"/>
    <n v="25"/>
    <x v="3"/>
    <s v="Hamburg"/>
    <x v="4"/>
    <x v="0"/>
    <n v="3"/>
    <x v="0"/>
    <s v="Rated"/>
    <n v="34.9"/>
    <n v="8.7249999999999996"/>
    <n v="26.174999999999997"/>
  </r>
  <r>
    <x v="6093"/>
    <s v="CUST01180"/>
    <d v="2024-07-27T00:00:00"/>
    <x v="6"/>
    <s v="Bluetooth Speaker"/>
    <n v="1"/>
    <s v="Valid Quantity"/>
    <s v="$115.81"/>
    <n v="0"/>
    <x v="2"/>
    <s v="Munich"/>
    <x v="4"/>
    <x v="3"/>
    <m/>
    <x v="0"/>
    <s v="Not Rated"/>
    <n v="115.81"/>
    <n v="0"/>
    <n v="115.81"/>
  </r>
  <r>
    <x v="6094"/>
    <s v="CUST01904"/>
    <d v="2024-03-21T00:00:00"/>
    <x v="0"/>
    <s v="Kids Storybook"/>
    <n v="1"/>
    <s v="Valid Quantity"/>
    <s v="$36.29"/>
    <n v="5"/>
    <x v="2"/>
    <s v="Dubai"/>
    <x v="6"/>
    <x v="0"/>
    <n v="4"/>
    <x v="0"/>
    <s v="Rated"/>
    <n v="36.29"/>
    <n v="1.8144999999999998"/>
    <n v="34.475499999999997"/>
  </r>
  <r>
    <x v="6095"/>
    <s v="CUST02234"/>
    <d v="2025-09-23T00:00:00"/>
    <x v="6"/>
    <s v="Webcam"/>
    <n v="2"/>
    <s v="Valid Quantity"/>
    <s v="$85.85"/>
    <n v="0"/>
    <x v="2"/>
    <s v="Manchester"/>
    <x v="0"/>
    <x v="1"/>
    <m/>
    <x v="0"/>
    <s v="Not Rated"/>
    <n v="171.7"/>
    <n v="0"/>
    <n v="171.7"/>
  </r>
  <r>
    <x v="6096"/>
    <s v="CUST02525"/>
    <d v="2024-04-29T00:00:00"/>
    <x v="0"/>
    <s v="Kids Storybook"/>
    <n v="3"/>
    <s v="Valid Quantity"/>
    <s v="$27.56"/>
    <n v="10"/>
    <x v="4"/>
    <s v="Sydney"/>
    <x v="2"/>
    <x v="0"/>
    <n v="5"/>
    <x v="0"/>
    <s v="Rated"/>
    <n v="82.679999999999993"/>
    <n v="8.2679999999999989"/>
    <n v="74.411999999999992"/>
  </r>
  <r>
    <x v="6097"/>
    <s v="CUST02640"/>
    <d v="2025-08-16T00:00:00"/>
    <x v="2"/>
    <s v="Perfume"/>
    <n v="1"/>
    <s v="Valid Quantity"/>
    <s v="$15.64"/>
    <n v="0"/>
    <x v="5"/>
    <s v="Toronto"/>
    <x v="1"/>
    <x v="1"/>
    <m/>
    <x v="0"/>
    <s v="Not Rated"/>
    <n v="15.64"/>
    <n v="0"/>
    <n v="15.64"/>
  </r>
  <r>
    <x v="6098"/>
    <s v="CUST00726"/>
    <d v="2024-08-20T00:00:00"/>
    <x v="4"/>
    <s v="Football"/>
    <n v="2"/>
    <s v="Valid Quantity"/>
    <s v="$147.55"/>
    <n v="20"/>
    <x v="3"/>
    <s v="Toronto"/>
    <x v="1"/>
    <x v="0"/>
    <n v="4"/>
    <x v="0"/>
    <s v="Rated"/>
    <n v="295.10000000000002"/>
    <n v="59.02"/>
    <n v="236.08"/>
  </r>
  <r>
    <x v="6099"/>
    <s v="CUST00156"/>
    <d v="2025-01-04T00:00:00"/>
    <x v="6"/>
    <s v="Smartwatch"/>
    <n v="1"/>
    <s v="Valid Quantity"/>
    <s v="$193.95"/>
    <n v="10"/>
    <x v="2"/>
    <s v="Sydney"/>
    <x v="2"/>
    <x v="2"/>
    <m/>
    <x v="0"/>
    <s v="Not Rated"/>
    <n v="193.95"/>
    <n v="19.395"/>
    <n v="174.55499999999998"/>
  </r>
  <r>
    <x v="6100"/>
    <s v="CUST02989"/>
    <d v="2026-08-03T00:00:00"/>
    <x v="3"/>
    <s v="Formal Shirt"/>
    <n v="1"/>
    <s v="Valid Quantity"/>
    <s v="$60.28"/>
    <n v="0"/>
    <x v="2"/>
    <s v="Hyderabad"/>
    <x v="5"/>
    <x v="0"/>
    <n v="3"/>
    <x v="0"/>
    <s v="Rated"/>
    <n v="60.28"/>
    <n v="0"/>
    <n v="60.28"/>
  </r>
  <r>
    <x v="6101"/>
    <s v="CUST01826"/>
    <d v="2025-05-08T00:00:00"/>
    <x v="6"/>
    <s v="Wireless Earbuds"/>
    <n v="1"/>
    <s v="Valid Quantity"/>
    <s v="$61.68"/>
    <n v="0"/>
    <x v="4"/>
    <s v="Toronto"/>
    <x v="1"/>
    <x v="2"/>
    <m/>
    <x v="0"/>
    <s v="Not Rated"/>
    <n v="61.68"/>
    <n v="0"/>
    <n v="61.68"/>
  </r>
  <r>
    <x v="6102"/>
    <s v="CUST02320"/>
    <d v="2026-02-01T00:00:00"/>
    <x v="4"/>
    <s v="Cycling Helmet"/>
    <n v="1"/>
    <s v="Valid Quantity"/>
    <s v="$28.10"/>
    <n v="0"/>
    <x v="1"/>
    <s v="Manchester"/>
    <x v="0"/>
    <x v="0"/>
    <n v="5"/>
    <x v="0"/>
    <s v="Rated"/>
    <n v="28.1"/>
    <n v="0"/>
    <n v="28.1"/>
  </r>
  <r>
    <x v="6103"/>
    <s v="CUST02464"/>
    <d v="2025-09-30T00:00:00"/>
    <x v="2"/>
    <s v="Hair Dryer"/>
    <n v="5"/>
    <s v="Valid Quantity"/>
    <s v="$12.86"/>
    <n v="25"/>
    <x v="4"/>
    <s v="Unknown"/>
    <x v="3"/>
    <x v="3"/>
    <m/>
    <x v="0"/>
    <s v="Not Rated"/>
    <n v="64.3"/>
    <n v="16.074999999999999"/>
    <n v="48.224999999999994"/>
  </r>
  <r>
    <x v="6104"/>
    <s v="CUST00136"/>
    <d v="2026-01-04T00:00:00"/>
    <x v="0"/>
    <s v="Kids Storybook"/>
    <n v="2"/>
    <s v="Valid Quantity"/>
    <s v="$5.92"/>
    <n v="25"/>
    <x v="4"/>
    <s v="Hyderabad"/>
    <x v="5"/>
    <x v="0"/>
    <n v="4"/>
    <x v="0"/>
    <s v="Rated"/>
    <n v="11.84"/>
    <n v="2.96"/>
    <n v="8.879999999999999"/>
  </r>
  <r>
    <x v="6105"/>
    <s v="CUST01697"/>
    <d v="2025-03-20T00:00:00"/>
    <x v="7"/>
    <s v="Basmati Rice 5kg"/>
    <n v="4"/>
    <s v="Valid Quantity"/>
    <s v="$20.45"/>
    <n v="20"/>
    <x v="1"/>
    <s v="Delhi"/>
    <x v="5"/>
    <x v="1"/>
    <m/>
    <x v="0"/>
    <s v="Not Rated"/>
    <n v="81.8"/>
    <n v="16.36"/>
    <n v="65.44"/>
  </r>
  <r>
    <x v="6106"/>
    <s v="CUST02013"/>
    <d v="2026-03-16T00:00:00"/>
    <x v="1"/>
    <s v="LED Desk Lamp"/>
    <n v="1"/>
    <s v="Valid Quantity"/>
    <s v="$108.24"/>
    <n v="0"/>
    <x v="0"/>
    <s v="Hamburg"/>
    <x v="4"/>
    <x v="0"/>
    <n v="3"/>
    <x v="0"/>
    <s v="Rated"/>
    <n v="108.24"/>
    <n v="0"/>
    <n v="108.24"/>
  </r>
  <r>
    <x v="6107"/>
    <s v="CUST00966"/>
    <d v="2025-08-22T00:00:00"/>
    <x v="3"/>
    <s v="Cotton T-Shirt"/>
    <n v="5"/>
    <s v="Valid Quantity"/>
    <s v="$61.75"/>
    <n v="20"/>
    <x v="5"/>
    <s v="Vancouver"/>
    <x v="1"/>
    <x v="2"/>
    <m/>
    <x v="0"/>
    <s v="Not Rated"/>
    <n v="308.75"/>
    <n v="61.75"/>
    <n v="247"/>
  </r>
  <r>
    <x v="6108"/>
    <s v="CUST00621"/>
    <d v="2024-01-02T00:00:00"/>
    <x v="1"/>
    <s v="LED Desk Lamp"/>
    <n v="4"/>
    <s v="Valid Quantity"/>
    <s v="$160.00"/>
    <n v="10"/>
    <x v="4"/>
    <s v="New York"/>
    <x v="3"/>
    <x v="0"/>
    <n v="5"/>
    <x v="0"/>
    <s v="Rated"/>
    <n v="640"/>
    <n v="64"/>
    <n v="576"/>
  </r>
  <r>
    <x v="6109"/>
    <s v="CUST01044"/>
    <d v="2026-02-20T00:00:00"/>
    <x v="4"/>
    <s v="Dumbbell Set"/>
    <n v="3"/>
    <s v="Valid Quantity"/>
    <s v="$56.76"/>
    <n v="5"/>
    <x v="5"/>
    <s v="Sydney"/>
    <x v="2"/>
    <x v="0"/>
    <n v="3"/>
    <x v="0"/>
    <s v="Rated"/>
    <n v="170.28"/>
    <n v="8.5139999999999993"/>
    <n v="161.76599999999999"/>
  </r>
  <r>
    <x v="6110"/>
    <s v="CUST02251"/>
    <d v="2024-09-27T00:00:00"/>
    <x v="4"/>
    <s v="Cricket Bat"/>
    <n v="5"/>
    <s v="Valid Quantity"/>
    <s v="$22.16"/>
    <n v="5"/>
    <x v="1"/>
    <s v="Toronto"/>
    <x v="1"/>
    <x v="0"/>
    <n v="1"/>
    <x v="0"/>
    <s v="Rated"/>
    <n v="110.8"/>
    <n v="5.54"/>
    <n v="105.25999999999999"/>
  </r>
  <r>
    <x v="6111"/>
    <s v="CUST01078"/>
    <d v="2025-01-20T00:00:00"/>
    <x v="7"/>
    <s v="Green Tea Pack"/>
    <n v="3"/>
    <s v="Valid Quantity"/>
    <s v="$28.67"/>
    <n v="0"/>
    <x v="0"/>
    <s v="Montreal"/>
    <x v="1"/>
    <x v="0"/>
    <n v="4"/>
    <x v="0"/>
    <s v="Rated"/>
    <n v="86.01"/>
    <n v="0"/>
    <n v="86.01"/>
  </r>
  <r>
    <x v="6112"/>
    <s v="CUST00026"/>
    <d v="2026-02-14T00:00:00"/>
    <x v="2"/>
    <s v="Hair Dryer"/>
    <n v="1"/>
    <s v="Valid Quantity"/>
    <s v="$18.83"/>
    <n v="10"/>
    <x v="0"/>
    <s v="Manchester"/>
    <x v="0"/>
    <x v="0"/>
    <n v="2"/>
    <x v="0"/>
    <s v="Rated"/>
    <n v="18.829999999999998"/>
    <n v="1.8829999999999998"/>
    <n v="16.946999999999999"/>
  </r>
  <r>
    <x v="6113"/>
    <s v="CUST01562"/>
    <d v="2026-04-18T00:00:00"/>
    <x v="3"/>
    <s v="Leather Wallet"/>
    <n v="1"/>
    <s v="Valid Quantity"/>
    <s v="$53.11"/>
    <n v="5"/>
    <x v="5"/>
    <s v="Manchester"/>
    <x v="0"/>
    <x v="0"/>
    <n v="5"/>
    <x v="0"/>
    <s v="Rated"/>
    <n v="53.11"/>
    <n v="2.6555"/>
    <n v="50.454499999999996"/>
  </r>
  <r>
    <x v="6114"/>
    <s v="CUST02629"/>
    <d v="2025-05-27T00:00:00"/>
    <x v="5"/>
    <s v="Action Figure"/>
    <n v="1"/>
    <s v="Valid Quantity"/>
    <s v="$77.73"/>
    <n v="20"/>
    <x v="5"/>
    <s v="Toronto"/>
    <x v="1"/>
    <x v="3"/>
    <m/>
    <x v="0"/>
    <s v="Not Rated"/>
    <n v="77.73"/>
    <n v="15.546000000000001"/>
    <n v="62.184000000000005"/>
  </r>
  <r>
    <x v="6115"/>
    <s v="CUST03096"/>
    <d v="2026-06-23T00:00:00"/>
    <x v="5"/>
    <s v="Building Blocks Set"/>
    <n v="4"/>
    <s v="Valid Quantity"/>
    <s v="$81.19"/>
    <n v="20"/>
    <x v="5"/>
    <s v="Sydney"/>
    <x v="2"/>
    <x v="1"/>
    <m/>
    <x v="0"/>
    <s v="Not Rated"/>
    <n v="324.76"/>
    <n v="64.951999999999998"/>
    <n v="259.80799999999999"/>
  </r>
  <r>
    <x v="6116"/>
    <s v="CUST00904"/>
    <d v="2025-09-01T00:00:00"/>
    <x v="7"/>
    <s v="Green Tea Pack"/>
    <n v="1"/>
    <s v="Valid Quantity"/>
    <s v="$15.08"/>
    <n v="0"/>
    <x v="2"/>
    <s v="Brisbane"/>
    <x v="2"/>
    <x v="0"/>
    <n v="5"/>
    <x v="0"/>
    <s v="Rated"/>
    <n v="15.08"/>
    <n v="0"/>
    <n v="15.08"/>
  </r>
  <r>
    <x v="6117"/>
    <s v="CUST00483"/>
    <d v="2025-04-25T00:00:00"/>
    <x v="5"/>
    <s v="Action Figure"/>
    <n v="1"/>
    <s v="Valid Quantity"/>
    <s v="$58.81"/>
    <n v="0"/>
    <x v="3"/>
    <s v="Vancouver"/>
    <x v="1"/>
    <x v="0"/>
    <n v="5"/>
    <x v="0"/>
    <s v="Rated"/>
    <n v="58.81"/>
    <n v="0"/>
    <n v="58.81"/>
  </r>
  <r>
    <x v="6118"/>
    <s v="CUST03404"/>
    <d v="2024-05-02T00:00:00"/>
    <x v="6"/>
    <s v="USB-C Cable"/>
    <n v="1"/>
    <s v="Valid Quantity"/>
    <s v="$58.67"/>
    <n v="0"/>
    <x v="2"/>
    <s v="Dubai"/>
    <x v="6"/>
    <x v="0"/>
    <n v="3"/>
    <x v="0"/>
    <s v="Rated"/>
    <n v="58.67"/>
    <n v="0"/>
    <n v="58.67"/>
  </r>
  <r>
    <x v="6119"/>
    <s v="CUST02204"/>
    <d v="2024-05-29T00:00:00"/>
    <x v="1"/>
    <s v="Air Fryer"/>
    <n v="5"/>
    <s v="Valid Quantity"/>
    <s v="$12.32"/>
    <n v="15"/>
    <x v="0"/>
    <s v="Berlin"/>
    <x v="4"/>
    <x v="0"/>
    <n v="5"/>
    <x v="0"/>
    <s v="Rated"/>
    <n v="61.6"/>
    <n v="9.24"/>
    <n v="52.36"/>
  </r>
  <r>
    <x v="6120"/>
    <s v="CUST01389"/>
    <d v="2025-10-11T00:00:00"/>
    <x v="3"/>
    <s v="Sunglasses"/>
    <n v="1"/>
    <s v="Valid Quantity"/>
    <s v="$11.45"/>
    <n v="0"/>
    <x v="4"/>
    <s v="Mumbai"/>
    <x v="5"/>
    <x v="0"/>
    <n v="4"/>
    <x v="0"/>
    <s v="Rated"/>
    <n v="11.45"/>
    <n v="0"/>
    <n v="11.45"/>
  </r>
  <r>
    <x v="6121"/>
    <s v="CUST02212"/>
    <d v="2026-12-04T00:00:00"/>
    <x v="7"/>
    <s v="Basmati Rice 5kg"/>
    <n v="5"/>
    <s v="Valid Quantity"/>
    <s v="$17.05"/>
    <n v="0"/>
    <x v="5"/>
    <s v="Dubai"/>
    <x v="6"/>
    <x v="0"/>
    <m/>
    <x v="0"/>
    <s v="Not Rated"/>
    <n v="85.25"/>
    <n v="0"/>
    <n v="85.25"/>
  </r>
  <r>
    <x v="6122"/>
    <s v="CUST00338"/>
    <d v="2025-05-13T00:00:00"/>
    <x v="0"/>
    <s v="Self-Help Book"/>
    <n v="3"/>
    <s v="Valid Quantity"/>
    <s v="$21.08"/>
    <n v="0"/>
    <x v="1"/>
    <s v="Sydney"/>
    <x v="2"/>
    <x v="1"/>
    <m/>
    <x v="0"/>
    <s v="Not Rated"/>
    <n v="63.239999999999995"/>
    <n v="0"/>
    <n v="63.239999999999995"/>
  </r>
  <r>
    <x v="6123"/>
    <s v="CUST01903"/>
    <d v="2025-05-19T00:00:00"/>
    <x v="6"/>
    <s v="Laptop Stand"/>
    <n v="2"/>
    <s v="Valid Quantity"/>
    <s v="$89.41"/>
    <n v="10"/>
    <x v="1"/>
    <s v="New York"/>
    <x v="3"/>
    <x v="0"/>
    <m/>
    <x v="0"/>
    <s v="Not Rated"/>
    <n v="178.82"/>
    <n v="17.881999999999998"/>
    <n v="160.93799999999999"/>
  </r>
  <r>
    <x v="6124"/>
    <s v="CUST02346"/>
    <d v="2024-07-04T00:00:00"/>
    <x v="7"/>
    <s v="Green Tea Pack"/>
    <n v="1"/>
    <s v="Valid Quantity"/>
    <s v="$25.89"/>
    <n v="20"/>
    <x v="5"/>
    <s v="Chicago"/>
    <x v="3"/>
    <x v="0"/>
    <n v="5"/>
    <x v="0"/>
    <s v="Rated"/>
    <n v="25.89"/>
    <n v="5.1779999999999999"/>
    <n v="20.712"/>
  </r>
  <r>
    <x v="6125"/>
    <s v="CUST02934"/>
    <d v="2026-06-04T00:00:00"/>
    <x v="6"/>
    <s v="USB-C Cable"/>
    <n v="1"/>
    <s v="Valid Quantity"/>
    <s v="$168.93"/>
    <n v="10"/>
    <x v="3"/>
    <s v="Brisbane"/>
    <x v="2"/>
    <x v="4"/>
    <m/>
    <x v="0"/>
    <s v="Not Rated"/>
    <n v="168.93"/>
    <n v="16.893000000000001"/>
    <n v="152.03700000000001"/>
  </r>
  <r>
    <x v="6126"/>
    <s v="CUST00003"/>
    <d v="2024-01-25T00:00:00"/>
    <x v="0"/>
    <s v="Kids Storybook"/>
    <n v="2"/>
    <s v="Valid Quantity"/>
    <s v="$23.86"/>
    <n v="5"/>
    <x v="5"/>
    <s v="Brisbane"/>
    <x v="2"/>
    <x v="0"/>
    <n v="3"/>
    <x v="0"/>
    <s v="Rated"/>
    <n v="47.72"/>
    <n v="2.3860000000000001"/>
    <n v="45.333999999999996"/>
  </r>
  <r>
    <x v="6127"/>
    <s v="CUST00782"/>
    <d v="2025-12-15T00:00:00"/>
    <x v="7"/>
    <s v="Green Tea Pack"/>
    <n v="1"/>
    <s v="Valid Quantity"/>
    <s v="$24.01"/>
    <n v="5"/>
    <x v="0"/>
    <s v="Melbourne"/>
    <x v="2"/>
    <x v="2"/>
    <m/>
    <x v="0"/>
    <s v="Not Rated"/>
    <n v="24.01"/>
    <n v="1.2005000000000001"/>
    <n v="22.8095"/>
  </r>
  <r>
    <x v="6128"/>
    <s v="CUST02334"/>
    <d v="2026-02-27T00:00:00"/>
    <x v="1"/>
    <s v="Vacuum Cleaner"/>
    <n v="1"/>
    <s v="Valid Quantity"/>
    <s v="$154.63"/>
    <n v="0"/>
    <x v="4"/>
    <s v="Sydney"/>
    <x v="2"/>
    <x v="0"/>
    <n v="5"/>
    <x v="0"/>
    <s v="Rated"/>
    <n v="154.63"/>
    <n v="0"/>
    <n v="154.63"/>
  </r>
  <r>
    <x v="6129"/>
    <s v="CUST01902"/>
    <d v="2025-07-12T00:00:00"/>
    <x v="3"/>
    <s v="Denim Jacket"/>
    <n v="2"/>
    <s v="Valid Quantity"/>
    <s v="$15.65"/>
    <n v="10"/>
    <x v="5"/>
    <s v="Vancouver"/>
    <x v="1"/>
    <x v="4"/>
    <m/>
    <x v="0"/>
    <s v="Not Rated"/>
    <n v="31.3"/>
    <n v="3.13"/>
    <n v="28.17"/>
  </r>
  <r>
    <x v="6130"/>
    <s v="CUST00928"/>
    <d v="2026-05-28T00:00:00"/>
    <x v="6"/>
    <s v="Smartwatch"/>
    <n v="2"/>
    <s v="Valid Quantity"/>
    <s v="$117.36"/>
    <n v="15"/>
    <x v="0"/>
    <s v="Dubai"/>
    <x v="6"/>
    <x v="0"/>
    <n v="3"/>
    <x v="0"/>
    <s v="Rated"/>
    <n v="234.72"/>
    <n v="35.207999999999998"/>
    <n v="199.512"/>
  </r>
  <r>
    <x v="6131"/>
    <s v="CUST01543"/>
    <d v="2026-04-18T00:00:00"/>
    <x v="2"/>
    <s v="Hair Dryer"/>
    <n v="1"/>
    <s v="Valid Quantity"/>
    <s v="$5.84"/>
    <n v="10"/>
    <x v="5"/>
    <s v="Hyderabad"/>
    <x v="5"/>
    <x v="0"/>
    <n v="5"/>
    <x v="0"/>
    <s v="Rated"/>
    <n v="5.84"/>
    <n v="0.58399999999999996"/>
    <n v="5.2560000000000002"/>
  </r>
  <r>
    <x v="6132"/>
    <s v="CUST02107"/>
    <d v="2026-02-27T00:00:00"/>
    <x v="4"/>
    <s v="Cycling Helmet"/>
    <n v="3"/>
    <s v="Valid Quantity"/>
    <s v="$82.73"/>
    <n v="0"/>
    <x v="0"/>
    <s v="Hamburg"/>
    <x v="4"/>
    <x v="0"/>
    <n v="2"/>
    <x v="0"/>
    <s v="Rated"/>
    <n v="248.19"/>
    <n v="0"/>
    <n v="248.19"/>
  </r>
  <r>
    <x v="6133"/>
    <s v="CUST01091"/>
    <d v="2025-08-30T00:00:00"/>
    <x v="5"/>
    <s v="Building Blocks Set"/>
    <n v="3"/>
    <s v="Valid Quantity"/>
    <s v="$51.99"/>
    <n v="0"/>
    <x v="2"/>
    <s v="Munich"/>
    <x v="4"/>
    <x v="0"/>
    <n v="5"/>
    <x v="0"/>
    <s v="Rated"/>
    <n v="155.97"/>
    <n v="0"/>
    <n v="155.97"/>
  </r>
  <r>
    <x v="6134"/>
    <s v="CUST00467"/>
    <d v="2024-02-21T00:00:00"/>
    <x v="5"/>
    <s v="Action Figure"/>
    <n v="2"/>
    <s v="Valid Quantity"/>
    <s v="$56.54"/>
    <n v="5"/>
    <x v="4"/>
    <s v="Abu Dhabi"/>
    <x v="6"/>
    <x v="4"/>
    <m/>
    <x v="0"/>
    <s v="Not Rated"/>
    <n v="113.08"/>
    <n v="5.6539999999999999"/>
    <n v="107.426"/>
  </r>
  <r>
    <x v="6135"/>
    <s v="CUST01991"/>
    <d v="2024-08-02T00:00:00"/>
    <x v="3"/>
    <s v="Backpack"/>
    <n v="1"/>
    <s v="Valid Quantity"/>
    <s v="$87.36"/>
    <n v="0"/>
    <x v="2"/>
    <s v="Dubai"/>
    <x v="6"/>
    <x v="0"/>
    <n v="4"/>
    <x v="0"/>
    <s v="Rated"/>
    <n v="87.36"/>
    <n v="0"/>
    <n v="87.36"/>
  </r>
  <r>
    <x v="6136"/>
    <s v="CUST01936"/>
    <d v="2025-07-16T00:00:00"/>
    <x v="4"/>
    <s v="Yoga Mat"/>
    <n v="1"/>
    <s v="Valid Quantity"/>
    <s v="$55.51"/>
    <n v="10"/>
    <x v="0"/>
    <s v="Dubai"/>
    <x v="6"/>
    <x v="1"/>
    <m/>
    <x v="0"/>
    <s v="Not Rated"/>
    <n v="55.51"/>
    <n v="5.5510000000000002"/>
    <n v="49.958999999999996"/>
  </r>
  <r>
    <x v="6137"/>
    <s v="CUST03443"/>
    <d v="2024-01-06T00:00:00"/>
    <x v="1"/>
    <s v="LED Desk Lamp"/>
    <n v="1"/>
    <s v="Valid Quantity"/>
    <s v="$118.01"/>
    <n v="10"/>
    <x v="1"/>
    <s v="Birmingham"/>
    <x v="0"/>
    <x v="4"/>
    <m/>
    <x v="0"/>
    <s v="Not Rated"/>
    <n v="118.01"/>
    <n v="11.801000000000002"/>
    <n v="106.209"/>
  </r>
  <r>
    <x v="6138"/>
    <s v="CUST01780"/>
    <d v="2024-01-26T00:00:00"/>
    <x v="6"/>
    <s v="Laptop Stand"/>
    <n v="1"/>
    <s v="Valid Quantity"/>
    <s v="$212.38"/>
    <n v="0"/>
    <x v="3"/>
    <s v="Mumbai"/>
    <x v="5"/>
    <x v="1"/>
    <m/>
    <x v="0"/>
    <s v="Not Rated"/>
    <n v="212.38"/>
    <n v="0"/>
    <n v="212.38"/>
  </r>
  <r>
    <x v="6139"/>
    <s v="CUST03127"/>
    <d v="2024-07-30T00:00:00"/>
    <x v="1"/>
    <s v="Non-Stick Pan"/>
    <n v="1"/>
    <s v="Valid Quantity"/>
    <s v="$27.56"/>
    <n v="20"/>
    <x v="1"/>
    <s v="Bengaluru"/>
    <x v="5"/>
    <x v="4"/>
    <m/>
    <x v="0"/>
    <s v="Not Rated"/>
    <n v="27.56"/>
    <n v="5.5119999999999996"/>
    <n v="22.047999999999998"/>
  </r>
  <r>
    <x v="6140"/>
    <s v="CUST01521"/>
    <d v="2024-08-15T00:00:00"/>
    <x v="6"/>
    <s v="Gaming Mouse"/>
    <n v="3"/>
    <s v="Valid Quantity"/>
    <s v="$33.36"/>
    <n v="10"/>
    <x v="4"/>
    <s v="Abu Dhabi"/>
    <x v="6"/>
    <x v="0"/>
    <n v="4"/>
    <x v="0"/>
    <s v="Rated"/>
    <n v="100.08"/>
    <n v="10.007999999999999"/>
    <n v="90.072000000000003"/>
  </r>
  <r>
    <x v="6141"/>
    <s v="CUST00426"/>
    <d v="2024-09-21T00:00:00"/>
    <x v="1"/>
    <s v="Vacuum Cleaner"/>
    <n v="3"/>
    <s v="Valid Quantity"/>
    <s v="$74.90"/>
    <n v="15"/>
    <x v="2"/>
    <s v="Unknown"/>
    <x v="6"/>
    <x v="0"/>
    <n v="4"/>
    <x v="0"/>
    <s v="Rated"/>
    <n v="224.70000000000002"/>
    <n v="33.705000000000005"/>
    <n v="190.995"/>
  </r>
  <r>
    <x v="6142"/>
    <s v="CUST00642"/>
    <d v="2025-08-25T00:00:00"/>
    <x v="3"/>
    <s v="Cotton T-Shirt"/>
    <n v="5"/>
    <s v="Valid Quantity"/>
    <s v="$10.43"/>
    <n v="0"/>
    <x v="5"/>
    <s v="Dubai"/>
    <x v="6"/>
    <x v="0"/>
    <n v="4"/>
    <x v="0"/>
    <s v="Rated"/>
    <n v="52.15"/>
    <n v="0"/>
    <n v="52.15"/>
  </r>
  <r>
    <x v="6143"/>
    <s v="CUST03169"/>
    <d v="2025-09-04T00:00:00"/>
    <x v="3"/>
    <s v="Denim Jacket"/>
    <n v="1"/>
    <s v="Valid Quantity"/>
    <s v="$32.98"/>
    <n v="15"/>
    <x v="4"/>
    <s v="Hamburg"/>
    <x v="4"/>
    <x v="2"/>
    <m/>
    <x v="0"/>
    <s v="Not Rated"/>
    <n v="32.979999999999997"/>
    <n v="4.9469999999999992"/>
    <n v="28.032999999999998"/>
  </r>
  <r>
    <x v="6144"/>
    <s v="CUST02876"/>
    <d v="2026-03-10T00:00:00"/>
    <x v="1"/>
    <s v="Storage Organizer"/>
    <n v="1"/>
    <s v="Valid Quantity"/>
    <s v="$155.39"/>
    <n v="0"/>
    <x v="2"/>
    <s v="Berlin"/>
    <x v="4"/>
    <x v="1"/>
    <m/>
    <x v="0"/>
    <s v="Not Rated"/>
    <n v="155.38999999999999"/>
    <n v="0"/>
    <n v="155.38999999999999"/>
  </r>
  <r>
    <x v="6145"/>
    <s v="CUST00964"/>
    <d v="2024-10-03T00:00:00"/>
    <x v="1"/>
    <s v="LED Desk Lamp"/>
    <n v="3"/>
    <s v="Valid Quantity"/>
    <s v="$80.40"/>
    <n v="10"/>
    <x v="5"/>
    <s v="Unknown"/>
    <x v="6"/>
    <x v="4"/>
    <m/>
    <x v="0"/>
    <s v="Not Rated"/>
    <n v="241.20000000000002"/>
    <n v="24.12"/>
    <n v="217.08"/>
  </r>
  <r>
    <x v="6146"/>
    <s v="CUST02280"/>
    <d v="2024-06-04T00:00:00"/>
    <x v="2"/>
    <s v="Face Moisturizer"/>
    <n v="2"/>
    <s v="Valid Quantity"/>
    <s v="$48.64"/>
    <n v="0"/>
    <x v="5"/>
    <s v="Hyderabad"/>
    <x v="5"/>
    <x v="0"/>
    <n v="3"/>
    <x v="0"/>
    <s v="Rated"/>
    <n v="97.28"/>
    <n v="0"/>
    <n v="97.28"/>
  </r>
  <r>
    <x v="6147"/>
    <s v="CUST00937"/>
    <d v="2024-06-11T00:00:00"/>
    <x v="0"/>
    <s v="Cookbook"/>
    <n v="1"/>
    <s v="Valid Quantity"/>
    <s v="$26.51"/>
    <n v="0"/>
    <x v="3"/>
    <s v="Melbourne"/>
    <x v="2"/>
    <x v="2"/>
    <m/>
    <x v="0"/>
    <s v="Not Rated"/>
    <n v="26.51"/>
    <n v="0"/>
    <n v="26.51"/>
  </r>
  <r>
    <x v="6148"/>
    <s v="CUST02225"/>
    <d v="2025-03-20T00:00:00"/>
    <x v="3"/>
    <s v="Backpack"/>
    <n v="1"/>
    <s v="Valid Quantity"/>
    <s v="$119.38"/>
    <n v="5"/>
    <x v="5"/>
    <s v="Toronto"/>
    <x v="1"/>
    <x v="4"/>
    <m/>
    <x v="0"/>
    <s v="Not Rated"/>
    <n v="119.38"/>
    <n v="5.9689999999999994"/>
    <n v="113.411"/>
  </r>
  <r>
    <x v="6149"/>
    <s v="CUST02105"/>
    <d v="2024-12-05T00:00:00"/>
    <x v="1"/>
    <s v="Vacuum Cleaner"/>
    <n v="1"/>
    <s v="Valid Quantity"/>
    <s v="$80.84"/>
    <n v="0"/>
    <x v="4"/>
    <s v="Montreal"/>
    <x v="1"/>
    <x v="0"/>
    <m/>
    <x v="0"/>
    <s v="Not Rated"/>
    <n v="80.84"/>
    <n v="0"/>
    <n v="80.84"/>
  </r>
  <r>
    <x v="6150"/>
    <s v="CUST01439"/>
    <d v="2025-08-04T00:00:00"/>
    <x v="5"/>
    <s v="Puzzle 1000pc"/>
    <n v="1"/>
    <s v="Valid Quantity"/>
    <s v="$65.98"/>
    <n v="10"/>
    <x v="1"/>
    <s v="New York"/>
    <x v="3"/>
    <x v="0"/>
    <n v="5"/>
    <x v="0"/>
    <s v="Rated"/>
    <n v="65.98"/>
    <n v="6.5980000000000008"/>
    <n v="59.382000000000005"/>
  </r>
  <r>
    <x v="6151"/>
    <s v="CUST00551"/>
    <d v="2024-10-01T00:00:00"/>
    <x v="1"/>
    <s v="LED Desk Lamp"/>
    <n v="2"/>
    <s v="Valid Quantity"/>
    <s v="$46.97"/>
    <n v="5"/>
    <x v="0"/>
    <s v="Bengaluru"/>
    <x v="5"/>
    <x v="4"/>
    <m/>
    <x v="0"/>
    <s v="Not Rated"/>
    <n v="93.94"/>
    <n v="4.6970000000000001"/>
    <n v="89.242999999999995"/>
  </r>
  <r>
    <x v="6152"/>
    <s v="CUST03404"/>
    <d v="2024-10-15T00:00:00"/>
    <x v="2"/>
    <s v="Shampoo"/>
    <n v="1"/>
    <s v="Valid Quantity"/>
    <s v="$58.57"/>
    <n v="25"/>
    <x v="0"/>
    <s v="New York"/>
    <x v="3"/>
    <x v="4"/>
    <m/>
    <x v="0"/>
    <s v="Not Rated"/>
    <n v="58.57"/>
    <n v="14.6425"/>
    <n v="43.927500000000002"/>
  </r>
  <r>
    <x v="6153"/>
    <s v="CUST01472"/>
    <d v="2026-08-06T00:00:00"/>
    <x v="6"/>
    <s v="Gaming Mouse"/>
    <n v="1"/>
    <s v="Valid Quantity"/>
    <s v="$149.20"/>
    <n v="20"/>
    <x v="2"/>
    <s v="Hamburg"/>
    <x v="4"/>
    <x v="4"/>
    <m/>
    <x v="0"/>
    <s v="Not Rated"/>
    <n v="149.19999999999999"/>
    <n v="29.84"/>
    <n v="119.35999999999999"/>
  </r>
  <r>
    <x v="6154"/>
    <s v="CUST00957"/>
    <d v="2025-09-19T00:00:00"/>
    <x v="4"/>
    <s v="Cycling Helmet"/>
    <n v="1"/>
    <s v="Valid Quantity"/>
    <s v="$34.84"/>
    <n v="10"/>
    <x v="0"/>
    <s v="Vancouver"/>
    <x v="1"/>
    <x v="3"/>
    <m/>
    <x v="0"/>
    <s v="Not Rated"/>
    <n v="34.840000000000003"/>
    <n v="3.4840000000000004"/>
    <n v="31.356000000000002"/>
  </r>
  <r>
    <x v="6155"/>
    <s v="CUST02379"/>
    <d v="2025-03-29T00:00:00"/>
    <x v="0"/>
    <s v="Fiction Novel"/>
    <n v="1"/>
    <s v="Valid Quantity"/>
    <s v="$10.21"/>
    <n v="25"/>
    <x v="2"/>
    <s v="Chicago"/>
    <x v="3"/>
    <x v="0"/>
    <n v="4"/>
    <x v="0"/>
    <s v="Rated"/>
    <n v="10.210000000000001"/>
    <n v="2.5525000000000002"/>
    <n v="7.6575000000000006"/>
  </r>
  <r>
    <x v="6156"/>
    <s v="CUST00883"/>
    <d v="2026-02-15T00:00:00"/>
    <x v="5"/>
    <s v="Action Figure"/>
    <n v="2"/>
    <s v="Valid Quantity"/>
    <s v="$15.20"/>
    <n v="10"/>
    <x v="1"/>
    <s v="Bengaluru"/>
    <x v="5"/>
    <x v="0"/>
    <n v="5"/>
    <x v="0"/>
    <s v="Rated"/>
    <n v="30.4"/>
    <n v="3.04"/>
    <n v="27.36"/>
  </r>
  <r>
    <x v="6157"/>
    <s v="CUST02370"/>
    <d v="2024-05-20T00:00:00"/>
    <x v="2"/>
    <s v="Lipstick"/>
    <n v="3"/>
    <s v="Valid Quantity"/>
    <s v="$49.00"/>
    <n v="0"/>
    <x v="4"/>
    <s v="Vancouver"/>
    <x v="1"/>
    <x v="0"/>
    <n v="4"/>
    <x v="0"/>
    <s v="Rated"/>
    <n v="147"/>
    <n v="0"/>
    <n v="147"/>
  </r>
  <r>
    <x v="6158"/>
    <s v="CUST01473"/>
    <d v="2024-06-26T00:00:00"/>
    <x v="3"/>
    <s v="Cotton T-Shirt"/>
    <n v="2"/>
    <s v="Valid Quantity"/>
    <s v="$46.38"/>
    <n v="10"/>
    <x v="5"/>
    <s v="Montreal"/>
    <x v="1"/>
    <x v="0"/>
    <n v="5"/>
    <x v="0"/>
    <s v="Rated"/>
    <n v="92.76"/>
    <n v="9.2759999999999998"/>
    <n v="83.484000000000009"/>
  </r>
  <r>
    <x v="6159"/>
    <s v="CUST03283"/>
    <d v="2024-05-26T00:00:00"/>
    <x v="7"/>
    <s v="Basmati Rice 5kg"/>
    <n v="1"/>
    <s v="Valid Quantity"/>
    <s v="$23.57"/>
    <n v="10"/>
    <x v="3"/>
    <s v="Melbourne"/>
    <x v="2"/>
    <x v="0"/>
    <n v="4"/>
    <x v="0"/>
    <s v="Rated"/>
    <n v="23.57"/>
    <n v="2.3569999999999998"/>
    <n v="21.213000000000001"/>
  </r>
  <r>
    <x v="6160"/>
    <s v="CUST00786"/>
    <d v="2025-08-14T00:00:00"/>
    <x v="1"/>
    <s v="Air Fryer"/>
    <n v="3"/>
    <s v="Valid Quantity"/>
    <s v="$134.88"/>
    <n v="5"/>
    <x v="2"/>
    <s v="Abu Dhabi"/>
    <x v="6"/>
    <x v="0"/>
    <n v="5"/>
    <x v="0"/>
    <s v="Rated"/>
    <n v="404.64"/>
    <n v="20.231999999999999"/>
    <n v="384.40800000000002"/>
  </r>
  <r>
    <x v="6161"/>
    <s v="CUST00939"/>
    <d v="2025-04-03T00:00:00"/>
    <x v="6"/>
    <s v="Power Bank"/>
    <n v="1"/>
    <s v="Valid Quantity"/>
    <s v="$64.21"/>
    <n v="10"/>
    <x v="4"/>
    <s v="London"/>
    <x v="0"/>
    <x v="0"/>
    <n v="3"/>
    <x v="0"/>
    <s v="Rated"/>
    <n v="64.209999999999994"/>
    <n v="6.4209999999999994"/>
    <n v="57.788999999999994"/>
  </r>
  <r>
    <x v="6162"/>
    <s v="CUST03072"/>
    <d v="2025-07-06T00:00:00"/>
    <x v="7"/>
    <s v="Almonds 500g"/>
    <n v="2"/>
    <s v="Valid Quantity"/>
    <s v="$24.40"/>
    <n v="10"/>
    <x v="3"/>
    <s v="Dubai"/>
    <x v="6"/>
    <x v="0"/>
    <m/>
    <x v="0"/>
    <s v="Not Rated"/>
    <n v="48.8"/>
    <n v="4.88"/>
    <n v="43.919999999999995"/>
  </r>
  <r>
    <x v="6163"/>
    <s v="CUST01628"/>
    <d v="2026-03-05T00:00:00"/>
    <x v="0"/>
    <s v="Cookbook"/>
    <n v="2"/>
    <s v="Valid Quantity"/>
    <s v="$20.21"/>
    <n v="5"/>
    <x v="0"/>
    <s v="Abu Dhabi"/>
    <x v="6"/>
    <x v="0"/>
    <n v="5"/>
    <x v="0"/>
    <s v="Rated"/>
    <n v="40.42"/>
    <n v="2.0210000000000004"/>
    <n v="38.399000000000001"/>
  </r>
  <r>
    <x v="6164"/>
    <s v="CUST02156"/>
    <d v="2025-03-10T00:00:00"/>
    <x v="2"/>
    <s v="Lipstick"/>
    <n v="1"/>
    <s v="Valid Quantity"/>
    <s v="$41.24"/>
    <n v="0"/>
    <x v="4"/>
    <s v="Unknown"/>
    <x v="3"/>
    <x v="1"/>
    <m/>
    <x v="0"/>
    <s v="Not Rated"/>
    <n v="41.24"/>
    <n v="0"/>
    <n v="41.24"/>
  </r>
  <r>
    <x v="6165"/>
    <s v="CUST00141"/>
    <d v="2025-03-11T00:00:00"/>
    <x v="3"/>
    <s v="Sunglasses"/>
    <n v="3"/>
    <s v="Valid Quantity"/>
    <s v="$54.67"/>
    <n v="5"/>
    <x v="3"/>
    <s v="Mumbai"/>
    <x v="5"/>
    <x v="1"/>
    <m/>
    <x v="0"/>
    <s v="Not Rated"/>
    <n v="164.01"/>
    <n v="8.2004999999999999"/>
    <n v="155.80949999999999"/>
  </r>
  <r>
    <x v="6166"/>
    <s v="CUST03260"/>
    <d v="2024-08-22T00:00:00"/>
    <x v="0"/>
    <s v="Cookbook"/>
    <n v="3"/>
    <s v="Valid Quantity"/>
    <s v="$17.45"/>
    <n v="5"/>
    <x v="1"/>
    <s v="Montreal"/>
    <x v="1"/>
    <x v="1"/>
    <m/>
    <x v="0"/>
    <s v="Not Rated"/>
    <n v="52.349999999999994"/>
    <n v="2.6175000000000002"/>
    <n v="49.732499999999995"/>
  </r>
  <r>
    <x v="6167"/>
    <s v="CUST00735"/>
    <d v="2025-07-25T00:00:00"/>
    <x v="0"/>
    <s v="Cookbook"/>
    <n v="1"/>
    <s v="Valid Quantity"/>
    <s v="$26.92"/>
    <n v="25"/>
    <x v="2"/>
    <s v="Mumbai"/>
    <x v="5"/>
    <x v="3"/>
    <m/>
    <x v="0"/>
    <s v="Not Rated"/>
    <n v="26.92"/>
    <n v="6.73"/>
    <n v="20.190000000000001"/>
  </r>
  <r>
    <x v="6168"/>
    <s v="CUST02784"/>
    <d v="2025-11-06T00:00:00"/>
    <x v="3"/>
    <s v="Hoodie"/>
    <n v="1"/>
    <s v="Valid Quantity"/>
    <s v="$16.17"/>
    <n v="20"/>
    <x v="0"/>
    <s v="Brisbane"/>
    <x v="2"/>
    <x v="4"/>
    <m/>
    <x v="0"/>
    <s v="Not Rated"/>
    <n v="16.170000000000002"/>
    <n v="3.2340000000000004"/>
    <n v="12.936000000000002"/>
  </r>
  <r>
    <x v="6169"/>
    <s v="CUST02953"/>
    <d v="2025-08-04T00:00:00"/>
    <x v="5"/>
    <s v="Action Figure"/>
    <n v="2"/>
    <s v="Valid Quantity"/>
    <s v="$46.95"/>
    <n v="15"/>
    <x v="2"/>
    <s v="Chicago"/>
    <x v="3"/>
    <x v="1"/>
    <m/>
    <x v="0"/>
    <s v="Not Rated"/>
    <n v="93.9"/>
    <n v="14.085000000000001"/>
    <n v="79.814999999999998"/>
  </r>
  <r>
    <x v="6170"/>
    <s v="CUST02154"/>
    <d v="2024-09-02T00:00:00"/>
    <x v="7"/>
    <s v="Almonds 500g"/>
    <n v="1"/>
    <s v="Valid Quantity"/>
    <s v="$27.55"/>
    <n v="0"/>
    <x v="2"/>
    <s v="Delhi"/>
    <x v="5"/>
    <x v="0"/>
    <n v="4"/>
    <x v="0"/>
    <s v="Rated"/>
    <n v="27.55"/>
    <n v="0"/>
    <n v="27.55"/>
  </r>
  <r>
    <x v="6171"/>
    <s v="CUST00777"/>
    <d v="2024-06-06T00:00:00"/>
    <x v="1"/>
    <s v="Storage Organizer"/>
    <n v="2"/>
    <s v="Valid Quantity"/>
    <s v="$75.87"/>
    <n v="10"/>
    <x v="5"/>
    <s v="Brisbane"/>
    <x v="2"/>
    <x v="0"/>
    <n v="5"/>
    <x v="0"/>
    <s v="Rated"/>
    <n v="151.74"/>
    <n v="15.174000000000001"/>
    <n v="136.566"/>
  </r>
  <r>
    <x v="6172"/>
    <s v="CUST01809"/>
    <d v="2025-12-26T00:00:00"/>
    <x v="0"/>
    <s v="Cookbook"/>
    <n v="3"/>
    <s v="Valid Quantity"/>
    <s v="$16.61"/>
    <n v="5"/>
    <x v="0"/>
    <s v="Abu Dhabi"/>
    <x v="6"/>
    <x v="0"/>
    <n v="4"/>
    <x v="0"/>
    <s v="Rated"/>
    <n v="49.83"/>
    <n v="2.4914999999999998"/>
    <n v="47.338499999999996"/>
  </r>
  <r>
    <x v="6173"/>
    <s v="CUST02005"/>
    <d v="2024-05-04T00:00:00"/>
    <x v="2"/>
    <s v="Sunscreen SPF50"/>
    <n v="4"/>
    <s v="Valid Quantity"/>
    <s v="$19.88"/>
    <n v="0"/>
    <x v="2"/>
    <s v="Hamburg"/>
    <x v="4"/>
    <x v="0"/>
    <n v="1"/>
    <x v="0"/>
    <s v="Rated"/>
    <n v="79.52"/>
    <n v="0"/>
    <n v="79.52"/>
  </r>
  <r>
    <x v="6174"/>
    <s v="CUST01629"/>
    <d v="2026-02-15T00:00:00"/>
    <x v="3"/>
    <s v="Sunglasses"/>
    <n v="2"/>
    <s v="Valid Quantity"/>
    <s v="$60.73"/>
    <n v="25"/>
    <x v="5"/>
    <s v="Sydney"/>
    <x v="2"/>
    <x v="2"/>
    <m/>
    <x v="0"/>
    <s v="Not Rated"/>
    <n v="121.46"/>
    <n v="30.364999999999998"/>
    <n v="91.094999999999999"/>
  </r>
  <r>
    <x v="6175"/>
    <s v="CUST02808"/>
    <d v="2024-02-22T00:00:00"/>
    <x v="6"/>
    <s v="Laptop Stand"/>
    <n v="2"/>
    <s v="Valid Quantity"/>
    <s v="$206.20"/>
    <n v="0"/>
    <x v="3"/>
    <s v="Dubai"/>
    <x v="6"/>
    <x v="3"/>
    <m/>
    <x v="0"/>
    <s v="Not Rated"/>
    <n v="412.4"/>
    <n v="0"/>
    <n v="412.4"/>
  </r>
  <r>
    <x v="6176"/>
    <s v="CUST01210"/>
    <d v="2024-06-16T00:00:00"/>
    <x v="1"/>
    <s v="Non-Stick Pan"/>
    <n v="5"/>
    <s v="Valid Quantity"/>
    <s v="$49.64"/>
    <n v="25"/>
    <x v="0"/>
    <s v="Hamburg"/>
    <x v="4"/>
    <x v="3"/>
    <m/>
    <x v="0"/>
    <s v="Not Rated"/>
    <n v="248.2"/>
    <n v="62.05"/>
    <n v="186.14999999999998"/>
  </r>
  <r>
    <x v="6177"/>
    <s v="CUST03350"/>
    <d v="2024-06-11T00:00:00"/>
    <x v="6"/>
    <s v="Wireless Earbuds"/>
    <n v="2"/>
    <s v="Valid Quantity"/>
    <s v="$167.12"/>
    <n v="5"/>
    <x v="0"/>
    <s v="Mumbai"/>
    <x v="5"/>
    <x v="4"/>
    <m/>
    <x v="0"/>
    <s v="Not Rated"/>
    <n v="334.24"/>
    <n v="16.712"/>
    <n v="317.52800000000002"/>
  </r>
  <r>
    <x v="6178"/>
    <s v="CUST01296"/>
    <d v="2024-08-22T00:00:00"/>
    <x v="4"/>
    <s v="Football"/>
    <n v="1"/>
    <s v="Valid Quantity"/>
    <s v="$82.06"/>
    <n v="0"/>
    <x v="1"/>
    <s v="Toronto"/>
    <x v="1"/>
    <x v="3"/>
    <m/>
    <x v="0"/>
    <s v="Not Rated"/>
    <n v="82.06"/>
    <n v="0"/>
    <n v="82.06"/>
  </r>
  <r>
    <x v="6179"/>
    <s v="CUST00388"/>
    <d v="2026-02-14T00:00:00"/>
    <x v="0"/>
    <s v="Fiction Novel"/>
    <n v="1"/>
    <s v="Valid Quantity"/>
    <s v="$26.74"/>
    <n v="5"/>
    <x v="3"/>
    <s v="Hyderabad"/>
    <x v="5"/>
    <x v="3"/>
    <m/>
    <x v="0"/>
    <s v="Not Rated"/>
    <n v="26.74"/>
    <n v="1.337"/>
    <n v="25.402999999999999"/>
  </r>
  <r>
    <x v="6180"/>
    <s v="CUST02573"/>
    <d v="2025-07-17T00:00:00"/>
    <x v="6"/>
    <s v="Wireless Earbuds"/>
    <n v="1"/>
    <s v="Valid Quantity"/>
    <s v="$103.04"/>
    <n v="10"/>
    <x v="2"/>
    <s v="Munich"/>
    <x v="4"/>
    <x v="4"/>
    <m/>
    <x v="0"/>
    <s v="Not Rated"/>
    <n v="103.04"/>
    <n v="10.304"/>
    <n v="92.736000000000004"/>
  </r>
  <r>
    <x v="6181"/>
    <s v="CUST00597"/>
    <d v="2026-01-15T00:00:00"/>
    <x v="1"/>
    <s v="Air Fryer"/>
    <n v="2"/>
    <s v="Valid Quantity"/>
    <s v="$25.73"/>
    <n v="10"/>
    <x v="0"/>
    <s v="Berlin"/>
    <x v="4"/>
    <x v="0"/>
    <n v="4"/>
    <x v="0"/>
    <s v="Rated"/>
    <n v="51.46"/>
    <n v="5.1459999999999999"/>
    <n v="46.314"/>
  </r>
  <r>
    <x v="6182"/>
    <s v="CUST00675"/>
    <d v="2024-04-19T00:00:00"/>
    <x v="3"/>
    <s v="Leather Wallet"/>
    <n v="1"/>
    <s v="Valid Quantity"/>
    <s v="$26.37"/>
    <n v="5"/>
    <x v="4"/>
    <s v="Abu Dhabi"/>
    <x v="6"/>
    <x v="0"/>
    <n v="3"/>
    <x v="0"/>
    <s v="Rated"/>
    <n v="26.37"/>
    <n v="1.3185"/>
    <n v="25.051500000000001"/>
  </r>
  <r>
    <x v="6183"/>
    <s v="CUST02546"/>
    <d v="2025-03-04T00:00:00"/>
    <x v="3"/>
    <s v="Backpack"/>
    <n v="1"/>
    <s v="Valid Quantity"/>
    <s v="$24.63"/>
    <n v="5"/>
    <x v="3"/>
    <s v="Birmingham"/>
    <x v="0"/>
    <x v="1"/>
    <m/>
    <x v="0"/>
    <s v="Not Rated"/>
    <n v="24.63"/>
    <n v="1.2314999999999998"/>
    <n v="23.398499999999999"/>
  </r>
  <r>
    <x v="6184"/>
    <s v="CUST00307"/>
    <d v="2025-06-07T00:00:00"/>
    <x v="3"/>
    <s v="Sunglasses"/>
    <n v="3"/>
    <s v="Valid Quantity"/>
    <s v="$80.18"/>
    <n v="0"/>
    <x v="0"/>
    <s v="Hyderabad"/>
    <x v="5"/>
    <x v="0"/>
    <n v="5"/>
    <x v="0"/>
    <s v="Rated"/>
    <n v="240.54000000000002"/>
    <n v="0"/>
    <n v="240.54000000000002"/>
  </r>
  <r>
    <x v="6185"/>
    <s v="CUST03093"/>
    <d v="2024-07-15T00:00:00"/>
    <x v="0"/>
    <s v="Cookbook"/>
    <n v="4"/>
    <s v="Valid Quantity"/>
    <s v="$36.45"/>
    <n v="0"/>
    <x v="1"/>
    <s v="Dubai"/>
    <x v="6"/>
    <x v="0"/>
    <n v="3"/>
    <x v="0"/>
    <s v="Rated"/>
    <n v="145.80000000000001"/>
    <n v="0"/>
    <n v="145.80000000000001"/>
  </r>
  <r>
    <x v="6186"/>
    <s v="CUST03362"/>
    <d v="2026-05-19T00:00:00"/>
    <x v="1"/>
    <s v="Storage Organizer"/>
    <n v="1"/>
    <s v="Valid Quantity"/>
    <s v="$104.76"/>
    <n v="10"/>
    <x v="0"/>
    <s v="Berlin"/>
    <x v="4"/>
    <x v="4"/>
    <m/>
    <x v="0"/>
    <s v="Not Rated"/>
    <n v="104.76"/>
    <n v="10.476000000000001"/>
    <n v="94.284000000000006"/>
  </r>
  <r>
    <x v="6187"/>
    <s v="CUST00652"/>
    <d v="2024-07-03T00:00:00"/>
    <x v="5"/>
    <s v="Building Blocks Set"/>
    <n v="1"/>
    <s v="Valid Quantity"/>
    <s v="$50.28"/>
    <n v="15"/>
    <x v="4"/>
    <s v="Brisbane"/>
    <x v="2"/>
    <x v="0"/>
    <n v="3"/>
    <x v="0"/>
    <s v="Rated"/>
    <n v="50.28"/>
    <n v="7.5420000000000007"/>
    <n v="42.738"/>
  </r>
  <r>
    <x v="6188"/>
    <s v="CUST03370"/>
    <d v="2024-02-19T00:00:00"/>
    <x v="7"/>
    <s v="Basmati Rice 5kg"/>
    <n v="1"/>
    <s v="Valid Quantity"/>
    <s v="$21.52"/>
    <n v="0"/>
    <x v="4"/>
    <s v="London"/>
    <x v="0"/>
    <x v="1"/>
    <m/>
    <x v="0"/>
    <s v="Not Rated"/>
    <n v="21.52"/>
    <n v="0"/>
    <n v="21.52"/>
  </r>
  <r>
    <x v="6189"/>
    <s v="CUST02292"/>
    <d v="2025-06-21T00:00:00"/>
    <x v="0"/>
    <s v="Kids Storybook"/>
    <n v="3"/>
    <s v="Valid Quantity"/>
    <s v="$30.41"/>
    <n v="0"/>
    <x v="2"/>
    <s v="Unknown"/>
    <x v="5"/>
    <x v="0"/>
    <n v="4"/>
    <x v="0"/>
    <s v="Rated"/>
    <n v="91.23"/>
    <n v="0"/>
    <n v="91.23"/>
  </r>
  <r>
    <x v="6190"/>
    <s v="CUST02022"/>
    <d v="2025-01-07T00:00:00"/>
    <x v="1"/>
    <s v="Blender"/>
    <n v="1"/>
    <s v="Valid Quantity"/>
    <s v="$65.94"/>
    <n v="0"/>
    <x v="2"/>
    <s v="New York"/>
    <x v="3"/>
    <x v="0"/>
    <n v="4"/>
    <x v="0"/>
    <s v="Rated"/>
    <n v="65.94"/>
    <n v="0"/>
    <n v="65.94"/>
  </r>
  <r>
    <x v="6191"/>
    <s v="CUST03495"/>
    <d v="2025-01-18T00:00:00"/>
    <x v="7"/>
    <s v="Basmati Rice 5kg"/>
    <n v="4"/>
    <s v="Valid Quantity"/>
    <s v="$9.76"/>
    <n v="0"/>
    <x v="4"/>
    <s v="Los Angeles"/>
    <x v="3"/>
    <x v="0"/>
    <n v="5"/>
    <x v="0"/>
    <s v="Rated"/>
    <n v="39.04"/>
    <n v="0"/>
    <n v="39.04"/>
  </r>
  <r>
    <x v="6192"/>
    <s v="CUST03414"/>
    <d v="2024-02-23T00:00:00"/>
    <x v="7"/>
    <s v="Almonds 500g"/>
    <n v="3"/>
    <s v="Valid Quantity"/>
    <s v="$15.63"/>
    <n v="0"/>
    <x v="2"/>
    <s v="Munich"/>
    <x v="4"/>
    <x v="0"/>
    <n v="4"/>
    <x v="0"/>
    <s v="Rated"/>
    <n v="46.89"/>
    <n v="0"/>
    <n v="46.89"/>
  </r>
  <r>
    <x v="6193"/>
    <s v="CUST00113"/>
    <d v="2024-07-13T00:00:00"/>
    <x v="5"/>
    <s v="Action Figure"/>
    <n v="2"/>
    <s v="Valid Quantity"/>
    <s v="$23.14"/>
    <n v="10"/>
    <x v="4"/>
    <s v="Manchester"/>
    <x v="0"/>
    <x v="0"/>
    <n v="3"/>
    <x v="0"/>
    <s v="Rated"/>
    <n v="46.28"/>
    <n v="4.6280000000000001"/>
    <n v="41.652000000000001"/>
  </r>
  <r>
    <x v="6194"/>
    <s v="CUST00309"/>
    <d v="2026-05-19T00:00:00"/>
    <x v="0"/>
    <s v="Self-Help Book"/>
    <n v="1"/>
    <s v="Valid Quantity"/>
    <s v="$20.33"/>
    <n v="25"/>
    <x v="2"/>
    <s v="Mumbai"/>
    <x v="5"/>
    <x v="0"/>
    <n v="4"/>
    <x v="0"/>
    <s v="Rated"/>
    <n v="20.329999999999998"/>
    <n v="5.0824999999999996"/>
    <n v="15.247499999999999"/>
  </r>
  <r>
    <x v="6195"/>
    <s v="CUST03164"/>
    <d v="2024-04-11T00:00:00"/>
    <x v="5"/>
    <s v="Building Blocks Set"/>
    <n v="1"/>
    <s v="Valid Quantity"/>
    <s v="$13.63"/>
    <n v="5"/>
    <x v="0"/>
    <s v="Abu Dhabi"/>
    <x v="6"/>
    <x v="0"/>
    <n v="5"/>
    <x v="0"/>
    <s v="Rated"/>
    <n v="13.63"/>
    <n v="0.68150000000000011"/>
    <n v="12.948500000000001"/>
  </r>
  <r>
    <x v="6196"/>
    <s v="CUST03388"/>
    <d v="2025-03-29T00:00:00"/>
    <x v="1"/>
    <s v="LED Desk Lamp"/>
    <n v="1"/>
    <s v="Valid Quantity"/>
    <s v="$89.20"/>
    <n v="0"/>
    <x v="1"/>
    <s v="Mumbai"/>
    <x v="5"/>
    <x v="0"/>
    <n v="3"/>
    <x v="0"/>
    <s v="Rated"/>
    <n v="89.2"/>
    <n v="0"/>
    <n v="89.2"/>
  </r>
  <r>
    <x v="6197"/>
    <s v="CUST00151"/>
    <d v="2024-12-16T00:00:00"/>
    <x v="1"/>
    <s v="Ceramic Mug Set"/>
    <n v="2"/>
    <s v="Valid Quantity"/>
    <s v="$22.13"/>
    <n v="5"/>
    <x v="5"/>
    <s v="Brisbane"/>
    <x v="2"/>
    <x v="1"/>
    <m/>
    <x v="0"/>
    <s v="Not Rated"/>
    <n v="44.26"/>
    <n v="2.2129999999999996"/>
    <n v="42.046999999999997"/>
  </r>
  <r>
    <x v="6198"/>
    <s v="CUST02194"/>
    <d v="2024-10-24T00:00:00"/>
    <x v="6"/>
    <s v="Bluetooth Speaker"/>
    <n v="1"/>
    <s v="Valid Quantity"/>
    <s v="$188.39"/>
    <n v="0"/>
    <x v="1"/>
    <s v="Toronto"/>
    <x v="1"/>
    <x v="2"/>
    <m/>
    <x v="0"/>
    <s v="Not Rated"/>
    <n v="188.39"/>
    <n v="0"/>
    <n v="188.39"/>
  </r>
  <r>
    <x v="6199"/>
    <s v="CUST00052"/>
    <d v="2024-11-03T00:00:00"/>
    <x v="5"/>
    <s v="Remote Control Car"/>
    <n v="2"/>
    <s v="Valid Quantity"/>
    <s v="$60.66"/>
    <n v="5"/>
    <x v="3"/>
    <s v="Munich"/>
    <x v="4"/>
    <x v="1"/>
    <m/>
    <x v="0"/>
    <s v="Not Rated"/>
    <n v="121.32"/>
    <n v="6.0659999999999989"/>
    <n v="115.25399999999999"/>
  </r>
  <r>
    <x v="6200"/>
    <s v="CUST02244"/>
    <d v="2026-01-23T00:00:00"/>
    <x v="2"/>
    <s v="Perfume"/>
    <n v="1"/>
    <s v="Valid Quantity"/>
    <s v="$21.67"/>
    <n v="15"/>
    <x v="0"/>
    <s v="Los Angeles"/>
    <x v="3"/>
    <x v="1"/>
    <m/>
    <x v="0"/>
    <s v="Not Rated"/>
    <n v="21.67"/>
    <n v="3.2505000000000002"/>
    <n v="18.419500000000003"/>
  </r>
  <r>
    <x v="6201"/>
    <s v="CUST01700"/>
    <d v="2024-10-30T00:00:00"/>
    <x v="2"/>
    <s v="Face Moisturizer"/>
    <n v="1"/>
    <s v="Valid Quantity"/>
    <s v="$49.62"/>
    <n v="0"/>
    <x v="0"/>
    <s v="Birmingham"/>
    <x v="0"/>
    <x v="0"/>
    <n v="5"/>
    <x v="0"/>
    <s v="Rated"/>
    <n v="49.62"/>
    <n v="0"/>
    <n v="49.62"/>
  </r>
  <r>
    <x v="6202"/>
    <s v="CUST03190"/>
    <d v="2026-06-02T00:00:00"/>
    <x v="7"/>
    <s v="Green Tea Pack"/>
    <n v="1"/>
    <s v="Valid Quantity"/>
    <s v="$17.85"/>
    <n v="20"/>
    <x v="4"/>
    <s v="Hyderabad"/>
    <x v="5"/>
    <x v="2"/>
    <m/>
    <x v="0"/>
    <s v="Not Rated"/>
    <n v="17.850000000000001"/>
    <n v="3.57"/>
    <n v="14.280000000000001"/>
  </r>
  <r>
    <x v="6203"/>
    <s v="CUST03181"/>
    <d v="2025-06-20T00:00:00"/>
    <x v="2"/>
    <s v="Lipstick"/>
    <n v="1"/>
    <s v="Valid Quantity"/>
    <s v="$28.30"/>
    <n v="0"/>
    <x v="2"/>
    <s v="Melbourne"/>
    <x v="2"/>
    <x v="0"/>
    <n v="3"/>
    <x v="0"/>
    <s v="Rated"/>
    <n v="28.3"/>
    <n v="0"/>
    <n v="28.3"/>
  </r>
  <r>
    <x v="6204"/>
    <s v="CUST02074"/>
    <d v="2025-12-14T00:00:00"/>
    <x v="7"/>
    <s v="Almonds 500g"/>
    <n v="4"/>
    <s v="Valid Quantity"/>
    <s v="$3.66"/>
    <n v="15"/>
    <x v="1"/>
    <s v="Hamburg"/>
    <x v="4"/>
    <x v="1"/>
    <m/>
    <x v="0"/>
    <s v="Not Rated"/>
    <n v="14.64"/>
    <n v="2.1960000000000002"/>
    <n v="12.444000000000001"/>
  </r>
  <r>
    <x v="6205"/>
    <s v="CUST02948"/>
    <d v="2024-04-27T00:00:00"/>
    <x v="4"/>
    <s v="Dumbbell Set"/>
    <n v="3"/>
    <s v="Valid Quantity"/>
    <s v="$87.06"/>
    <n v="0"/>
    <x v="4"/>
    <s v="Brisbane"/>
    <x v="2"/>
    <x v="0"/>
    <n v="4"/>
    <x v="0"/>
    <s v="Rated"/>
    <n v="261.18"/>
    <n v="0"/>
    <n v="261.18"/>
  </r>
  <r>
    <x v="6206"/>
    <s v="CUST00916"/>
    <d v="2025-08-11T00:00:00"/>
    <x v="0"/>
    <s v="Kids Storybook"/>
    <n v="2"/>
    <s v="Valid Quantity"/>
    <s v="$37.48"/>
    <n v="0"/>
    <x v="2"/>
    <s v="Abu Dhabi"/>
    <x v="6"/>
    <x v="0"/>
    <n v="3"/>
    <x v="0"/>
    <s v="Rated"/>
    <n v="74.959999999999994"/>
    <n v="0"/>
    <n v="74.959999999999994"/>
  </r>
  <r>
    <x v="6207"/>
    <s v="CUST02356"/>
    <d v="2025-07-21T00:00:00"/>
    <x v="6"/>
    <s v="Laptop Stand"/>
    <n v="1"/>
    <s v="Valid Quantity"/>
    <s v="$48.81"/>
    <n v="25"/>
    <x v="3"/>
    <s v="London"/>
    <x v="0"/>
    <x v="0"/>
    <n v="4"/>
    <x v="0"/>
    <s v="Rated"/>
    <n v="48.81"/>
    <n v="12.202500000000001"/>
    <n v="36.607500000000002"/>
  </r>
  <r>
    <x v="6208"/>
    <s v="CUST03309"/>
    <d v="2025-09-14T00:00:00"/>
    <x v="2"/>
    <s v="Hair Dryer"/>
    <n v="2"/>
    <s v="Valid Quantity"/>
    <s v="$45.07"/>
    <n v="15"/>
    <x v="2"/>
    <s v="Munich"/>
    <x v="4"/>
    <x v="0"/>
    <n v="5"/>
    <x v="0"/>
    <s v="Rated"/>
    <n v="90.14"/>
    <n v="13.520999999999999"/>
    <n v="76.619"/>
  </r>
  <r>
    <x v="6209"/>
    <s v="CUST02107"/>
    <d v="2026-04-06T00:00:00"/>
    <x v="1"/>
    <s v="Non-Stick Pan"/>
    <n v="4"/>
    <s v="Valid Quantity"/>
    <s v="$157.11"/>
    <n v="0"/>
    <x v="4"/>
    <s v="Berlin"/>
    <x v="4"/>
    <x v="0"/>
    <n v="1"/>
    <x v="0"/>
    <s v="Rated"/>
    <n v="628.44000000000005"/>
    <n v="0"/>
    <n v="628.44000000000005"/>
  </r>
  <r>
    <x v="6210"/>
    <s v="CUST01820"/>
    <d v="2025-12-16T00:00:00"/>
    <x v="4"/>
    <s v="Cricket Bat"/>
    <n v="3"/>
    <s v="Valid Quantity"/>
    <s v="$121.92"/>
    <n v="0"/>
    <x v="0"/>
    <s v="Bengaluru"/>
    <x v="5"/>
    <x v="0"/>
    <n v="4"/>
    <x v="0"/>
    <s v="Rated"/>
    <n v="365.76"/>
    <n v="0"/>
    <n v="365.76"/>
  </r>
  <r>
    <x v="6211"/>
    <s v="CUST01967"/>
    <d v="2025-12-16T00:00:00"/>
    <x v="7"/>
    <s v="Almonds 500g"/>
    <n v="1"/>
    <s v="Valid Quantity"/>
    <s v="$24.72"/>
    <n v="10"/>
    <x v="3"/>
    <s v="Dubai"/>
    <x v="6"/>
    <x v="2"/>
    <m/>
    <x v="0"/>
    <s v="Not Rated"/>
    <n v="24.72"/>
    <n v="2.472"/>
    <n v="22.247999999999998"/>
  </r>
  <r>
    <x v="6212"/>
    <s v="CUST00354"/>
    <d v="2026-03-19T00:00:00"/>
    <x v="1"/>
    <s v="Blender"/>
    <n v="4"/>
    <s v="Valid Quantity"/>
    <s v="$167.01"/>
    <n v="0"/>
    <x v="3"/>
    <s v="Dubai"/>
    <x v="6"/>
    <x v="4"/>
    <m/>
    <x v="0"/>
    <s v="Not Rated"/>
    <n v="668.04"/>
    <n v="0"/>
    <n v="668.04"/>
  </r>
  <r>
    <x v="6213"/>
    <s v="CUST01215"/>
    <d v="2026-08-01T00:00:00"/>
    <x v="7"/>
    <s v="Basmati Rice 5kg"/>
    <n v="1"/>
    <s v="Valid Quantity"/>
    <s v="$28.73"/>
    <n v="0"/>
    <x v="0"/>
    <s v="Manchester"/>
    <x v="0"/>
    <x v="1"/>
    <m/>
    <x v="0"/>
    <s v="Not Rated"/>
    <n v="28.73"/>
    <n v="0"/>
    <n v="28.73"/>
  </r>
  <r>
    <x v="6214"/>
    <s v="CUST02470"/>
    <d v="2025-04-02T00:00:00"/>
    <x v="0"/>
    <s v="Cookbook"/>
    <n v="2"/>
    <s v="Valid Quantity"/>
    <s v="$18.79"/>
    <n v="10"/>
    <x v="3"/>
    <s v="Birmingham"/>
    <x v="0"/>
    <x v="1"/>
    <m/>
    <x v="0"/>
    <s v="Not Rated"/>
    <n v="37.58"/>
    <n v="3.7579999999999996"/>
    <n v="33.821999999999996"/>
  </r>
  <r>
    <x v="6215"/>
    <s v="CUST02037"/>
    <d v="2026-01-29T00:00:00"/>
    <x v="0"/>
    <s v="Fiction Novel"/>
    <n v="1"/>
    <s v="Valid Quantity"/>
    <s v="$5.07"/>
    <n v="5"/>
    <x v="0"/>
    <s v="Toronto"/>
    <x v="1"/>
    <x v="1"/>
    <m/>
    <x v="0"/>
    <s v="Not Rated"/>
    <n v="5.07"/>
    <n v="0.2535"/>
    <n v="4.8165000000000004"/>
  </r>
  <r>
    <x v="6216"/>
    <s v="CUST02396"/>
    <d v="2024-03-18T00:00:00"/>
    <x v="6"/>
    <s v="Smartwatch"/>
    <n v="1"/>
    <s v="Valid Quantity"/>
    <s v="$201.15"/>
    <n v="10"/>
    <x v="5"/>
    <s v="London"/>
    <x v="0"/>
    <x v="0"/>
    <n v="5"/>
    <x v="0"/>
    <s v="Rated"/>
    <n v="201.15"/>
    <n v="20.114999999999998"/>
    <n v="181.035"/>
  </r>
  <r>
    <x v="6217"/>
    <s v="CUST02980"/>
    <d v="2025-03-11T00:00:00"/>
    <x v="5"/>
    <s v="Puzzle 1000pc"/>
    <n v="1"/>
    <s v="Valid Quantity"/>
    <s v="$14.87"/>
    <n v="0"/>
    <x v="1"/>
    <s v="Hamburg"/>
    <x v="4"/>
    <x v="0"/>
    <n v="3"/>
    <x v="0"/>
    <s v="Rated"/>
    <n v="14.87"/>
    <n v="0"/>
    <n v="14.87"/>
  </r>
  <r>
    <x v="6218"/>
    <s v="CUST01021"/>
    <d v="2026-05-15T00:00:00"/>
    <x v="1"/>
    <s v="LED Desk Lamp"/>
    <n v="4"/>
    <s v="Valid Quantity"/>
    <s v="$23.88"/>
    <n v="0"/>
    <x v="4"/>
    <s v="Abu Dhabi"/>
    <x v="6"/>
    <x v="0"/>
    <m/>
    <x v="0"/>
    <s v="Not Rated"/>
    <n v="95.52"/>
    <n v="0"/>
    <n v="95.52"/>
  </r>
  <r>
    <x v="6219"/>
    <s v="CUST02164"/>
    <d v="2025-10-03T00:00:00"/>
    <x v="4"/>
    <s v="Yoga Mat"/>
    <n v="1"/>
    <s v="Valid Quantity"/>
    <s v="$111.80"/>
    <n v="0"/>
    <x v="1"/>
    <s v="Manchester"/>
    <x v="0"/>
    <x v="3"/>
    <m/>
    <x v="0"/>
    <s v="Not Rated"/>
    <n v="111.8"/>
    <n v="0"/>
    <n v="111.8"/>
  </r>
  <r>
    <x v="6220"/>
    <s v="CUST00189"/>
    <d v="2025-11-13T00:00:00"/>
    <x v="6"/>
    <s v="USB-C Cable"/>
    <n v="2"/>
    <s v="Valid Quantity"/>
    <s v="$19.82"/>
    <n v="0"/>
    <x v="1"/>
    <s v="Dubai"/>
    <x v="6"/>
    <x v="0"/>
    <n v="5"/>
    <x v="0"/>
    <s v="Rated"/>
    <n v="39.64"/>
    <n v="0"/>
    <n v="39.64"/>
  </r>
  <r>
    <x v="6221"/>
    <s v="CUST02500"/>
    <d v="2026-03-01T00:00:00"/>
    <x v="1"/>
    <s v="Vacuum Cleaner"/>
    <n v="3"/>
    <s v="Valid Quantity"/>
    <s v="$24.61"/>
    <n v="0"/>
    <x v="1"/>
    <s v="Dubai"/>
    <x v="6"/>
    <x v="0"/>
    <m/>
    <x v="0"/>
    <s v="Not Rated"/>
    <n v="73.83"/>
    <n v="0"/>
    <n v="73.83"/>
  </r>
  <r>
    <x v="6222"/>
    <s v="CUST00665"/>
    <d v="2024-02-18T00:00:00"/>
    <x v="7"/>
    <s v="Basmati Rice 5kg"/>
    <n v="0"/>
    <s v="Zero Quantity"/>
    <s v="$7.90"/>
    <n v="0"/>
    <x v="2"/>
    <s v="Houston"/>
    <x v="3"/>
    <x v="2"/>
    <m/>
    <x v="3"/>
    <s v="Not Rated"/>
    <n v="0"/>
    <n v="0"/>
    <n v="0"/>
  </r>
  <r>
    <x v="6223"/>
    <s v="CUST02568"/>
    <d v="2024-01-29T00:00:00"/>
    <x v="0"/>
    <s v="Self-Help Book"/>
    <n v="2"/>
    <s v="Valid Quantity"/>
    <s v="$23.69"/>
    <n v="5"/>
    <x v="0"/>
    <s v="Abu Dhabi"/>
    <x v="6"/>
    <x v="0"/>
    <n v="5"/>
    <x v="0"/>
    <s v="Rated"/>
    <n v="47.38"/>
    <n v="2.3690000000000002"/>
    <n v="45.011000000000003"/>
  </r>
  <r>
    <x v="6224"/>
    <s v="CUST02568"/>
    <d v="2024-07-25T00:00:00"/>
    <x v="7"/>
    <s v="Almonds 500g"/>
    <n v="2"/>
    <s v="Valid Quantity"/>
    <s v="$29.75"/>
    <n v="15"/>
    <x v="0"/>
    <s v="Abu Dhabi"/>
    <x v="6"/>
    <x v="0"/>
    <n v="1"/>
    <x v="0"/>
    <s v="Rated"/>
    <n v="59.5"/>
    <n v="8.9250000000000007"/>
    <n v="50.575000000000003"/>
  </r>
  <r>
    <x v="6225"/>
    <s v="CUST02820"/>
    <d v="2024-07-20T00:00:00"/>
    <x v="4"/>
    <s v="Cricket Bat"/>
    <n v="3"/>
    <s v="Valid Quantity"/>
    <s v="$133.41"/>
    <n v="0"/>
    <x v="0"/>
    <s v="Melbourne"/>
    <x v="2"/>
    <x v="0"/>
    <n v="5"/>
    <x v="0"/>
    <s v="Rated"/>
    <n v="400.23"/>
    <n v="0"/>
    <n v="400.23"/>
  </r>
  <r>
    <x v="6226"/>
    <s v="CUST01215"/>
    <d v="2024-03-11T00:00:00"/>
    <x v="0"/>
    <s v="Fiction Novel"/>
    <n v="1"/>
    <s v="Valid Quantity"/>
    <s v="$36.03"/>
    <n v="0"/>
    <x v="2"/>
    <s v="Unknown"/>
    <x v="1"/>
    <x v="0"/>
    <n v="4"/>
    <x v="0"/>
    <s v="Rated"/>
    <n v="36.03"/>
    <n v="0"/>
    <n v="36.03"/>
  </r>
  <r>
    <x v="6227"/>
    <s v="CUST02809"/>
    <d v="2026-11-05T00:00:00"/>
    <x v="4"/>
    <s v="Cricket Bat"/>
    <n v="1"/>
    <s v="Valid Quantity"/>
    <s v="$14.24"/>
    <n v="10"/>
    <x v="1"/>
    <s v="London"/>
    <x v="0"/>
    <x v="0"/>
    <n v="5"/>
    <x v="0"/>
    <s v="Rated"/>
    <n v="14.24"/>
    <n v="1.4240000000000002"/>
    <n v="12.816000000000001"/>
  </r>
  <r>
    <x v="6228"/>
    <s v="CUST00475"/>
    <d v="2024-05-21T00:00:00"/>
    <x v="6"/>
    <s v="Laptop Stand"/>
    <n v="2"/>
    <s v="Valid Quantity"/>
    <s v="$157.69"/>
    <n v="10"/>
    <x v="2"/>
    <s v="Unknown"/>
    <x v="0"/>
    <x v="0"/>
    <m/>
    <x v="0"/>
    <s v="Not Rated"/>
    <n v="315.38"/>
    <n v="31.538"/>
    <n v="283.84199999999998"/>
  </r>
  <r>
    <x v="6229"/>
    <s v="CUST00559"/>
    <d v="2025-09-02T00:00:00"/>
    <x v="1"/>
    <s v="Ceramic Mug Set"/>
    <n v="1"/>
    <s v="Valid Quantity"/>
    <s v="$32.30"/>
    <n v="10"/>
    <x v="5"/>
    <s v="Bengaluru"/>
    <x v="5"/>
    <x v="0"/>
    <n v="4"/>
    <x v="0"/>
    <s v="Rated"/>
    <n v="32.299999999999997"/>
    <n v="3.23"/>
    <n v="29.069999999999997"/>
  </r>
  <r>
    <x v="6230"/>
    <s v="CUST00931"/>
    <d v="2024-03-18T00:00:00"/>
    <x v="1"/>
    <s v="Blender"/>
    <n v="4"/>
    <s v="Valid Quantity"/>
    <s v="$109.47"/>
    <n v="5"/>
    <x v="5"/>
    <s v="Vancouver"/>
    <x v="1"/>
    <x v="0"/>
    <n v="4"/>
    <x v="0"/>
    <s v="Rated"/>
    <n v="437.88"/>
    <n v="21.894000000000002"/>
    <n v="415.98599999999999"/>
  </r>
  <r>
    <x v="6231"/>
    <s v="CUST00869"/>
    <d v="2026-02-03T00:00:00"/>
    <x v="1"/>
    <s v="Non-Stick Pan"/>
    <n v="3"/>
    <s v="Valid Quantity"/>
    <s v="$81.88"/>
    <n v="0"/>
    <x v="2"/>
    <s v="Dubai"/>
    <x v="6"/>
    <x v="0"/>
    <n v="3"/>
    <x v="0"/>
    <s v="Rated"/>
    <n v="245.64"/>
    <n v="0"/>
    <n v="245.64"/>
  </r>
  <r>
    <x v="6232"/>
    <s v="CUST00735"/>
    <d v="2024-06-07T00:00:00"/>
    <x v="5"/>
    <s v="Puzzle 1000pc"/>
    <n v="1"/>
    <s v="Valid Quantity"/>
    <s v="$72.97"/>
    <n v="15"/>
    <x v="2"/>
    <s v="Manchester"/>
    <x v="0"/>
    <x v="4"/>
    <m/>
    <x v="0"/>
    <s v="Not Rated"/>
    <n v="72.97"/>
    <n v="10.945499999999999"/>
    <n v="62.024500000000003"/>
  </r>
  <r>
    <x v="6233"/>
    <s v="CUST00821"/>
    <d v="2024-11-10T00:00:00"/>
    <x v="3"/>
    <s v="Denim Jacket"/>
    <n v="4"/>
    <s v="Valid Quantity"/>
    <s v="$56.98"/>
    <n v="0"/>
    <x v="4"/>
    <s v="Vancouver"/>
    <x v="1"/>
    <x v="0"/>
    <n v="2"/>
    <x v="0"/>
    <s v="Rated"/>
    <n v="227.92"/>
    <n v="0"/>
    <n v="227.92"/>
  </r>
  <r>
    <x v="6234"/>
    <s v="CUST00268"/>
    <d v="2024-02-09T00:00:00"/>
    <x v="1"/>
    <s v="Ceramic Mug Set"/>
    <n v="5"/>
    <s v="Valid Quantity"/>
    <s v="$177.81"/>
    <n v="10"/>
    <x v="3"/>
    <s v="Melbourne"/>
    <x v="2"/>
    <x v="0"/>
    <m/>
    <x v="0"/>
    <s v="Not Rated"/>
    <n v="889.05"/>
    <n v="88.905000000000001"/>
    <n v="800.14499999999998"/>
  </r>
  <r>
    <x v="6235"/>
    <s v="CUST00160"/>
    <d v="2025-05-17T00:00:00"/>
    <x v="6"/>
    <s v="Bluetooth Speaker"/>
    <n v="1"/>
    <s v="Valid Quantity"/>
    <s v="$164.51"/>
    <n v="5"/>
    <x v="2"/>
    <s v="Birmingham"/>
    <x v="0"/>
    <x v="0"/>
    <n v="5"/>
    <x v="0"/>
    <s v="Rated"/>
    <n v="164.51"/>
    <n v="8.2255000000000003"/>
    <n v="156.28449999999998"/>
  </r>
  <r>
    <x v="6236"/>
    <s v="CUST03097"/>
    <d v="2024-11-06T00:00:00"/>
    <x v="5"/>
    <s v="Building Blocks Set"/>
    <n v="1"/>
    <s v="Valid Quantity"/>
    <s v="$25.50"/>
    <n v="5"/>
    <x v="3"/>
    <s v="Chicago"/>
    <x v="3"/>
    <x v="1"/>
    <m/>
    <x v="0"/>
    <s v="Not Rated"/>
    <n v="25.5"/>
    <n v="1.2749999999999999"/>
    <n v="24.225000000000001"/>
  </r>
  <r>
    <x v="6237"/>
    <s v="CUST01973"/>
    <d v="2026-03-20T00:00:00"/>
    <x v="4"/>
    <s v="Cycling Helmet"/>
    <n v="5"/>
    <s v="Valid Quantity"/>
    <s v="$113.15"/>
    <n v="15"/>
    <x v="5"/>
    <s v="Unknown"/>
    <x v="0"/>
    <x v="0"/>
    <n v="4"/>
    <x v="0"/>
    <s v="Rated"/>
    <n v="565.75"/>
    <n v="84.862499999999997"/>
    <n v="480.88749999999999"/>
  </r>
  <r>
    <x v="6238"/>
    <s v="CUST00246"/>
    <d v="2024-09-18T00:00:00"/>
    <x v="1"/>
    <s v="Ceramic Mug Set"/>
    <n v="2"/>
    <s v="Valid Quantity"/>
    <s v="$41.80"/>
    <n v="5"/>
    <x v="3"/>
    <s v="Melbourne"/>
    <x v="2"/>
    <x v="0"/>
    <n v="4"/>
    <x v="0"/>
    <s v="Rated"/>
    <n v="83.6"/>
    <n v="4.18"/>
    <n v="79.419999999999987"/>
  </r>
  <r>
    <x v="6239"/>
    <s v="CUST01975"/>
    <d v="2025-05-31T00:00:00"/>
    <x v="6"/>
    <s v="Smartwatch"/>
    <n v="3"/>
    <s v="Valid Quantity"/>
    <s v="$240.26"/>
    <n v="0"/>
    <x v="3"/>
    <s v="Toronto"/>
    <x v="1"/>
    <x v="0"/>
    <n v="5"/>
    <x v="0"/>
    <s v="Rated"/>
    <n v="720.78"/>
    <n v="0"/>
    <n v="720.78"/>
  </r>
  <r>
    <x v="6240"/>
    <s v="CUST02779"/>
    <d v="2025-09-04T00:00:00"/>
    <x v="4"/>
    <s v="Football"/>
    <n v="1"/>
    <s v="Valid Quantity"/>
    <s v="$36.78"/>
    <n v="15"/>
    <x v="4"/>
    <s v="Birmingham"/>
    <x v="0"/>
    <x v="0"/>
    <n v="3"/>
    <x v="0"/>
    <s v="Rated"/>
    <n v="36.78"/>
    <n v="5.5170000000000003"/>
    <n v="31.263000000000002"/>
  </r>
  <r>
    <x v="6241"/>
    <s v="CUST03170"/>
    <d v="2026-03-26T00:00:00"/>
    <x v="7"/>
    <s v="Basmati Rice 5kg"/>
    <n v="1"/>
    <s v="Valid Quantity"/>
    <s v="$3.96"/>
    <n v="10"/>
    <x v="0"/>
    <s v="Chicago"/>
    <x v="3"/>
    <x v="0"/>
    <n v="5"/>
    <x v="0"/>
    <s v="Rated"/>
    <n v="3.96"/>
    <n v="0.39600000000000002"/>
    <n v="3.5640000000000001"/>
  </r>
  <r>
    <x v="6242"/>
    <s v="CUST02746"/>
    <d v="2026-08-06T00:00:00"/>
    <x v="4"/>
    <s v="Football"/>
    <n v="2"/>
    <s v="Valid Quantity"/>
    <s v="$11.08"/>
    <n v="25"/>
    <x v="3"/>
    <s v="Montreal"/>
    <x v="1"/>
    <x v="0"/>
    <n v="5"/>
    <x v="0"/>
    <s v="Rated"/>
    <n v="22.16"/>
    <n v="5.54"/>
    <n v="16.62"/>
  </r>
  <r>
    <x v="6243"/>
    <s v="CUST02829"/>
    <d v="2024-06-05T00:00:00"/>
    <x v="4"/>
    <s v="Cycling Helmet"/>
    <n v="3"/>
    <s v="Valid Quantity"/>
    <s v="$147.66"/>
    <n v="10"/>
    <x v="0"/>
    <s v="Toronto"/>
    <x v="1"/>
    <x v="0"/>
    <n v="5"/>
    <x v="0"/>
    <s v="Rated"/>
    <n v="442.98"/>
    <n v="44.298000000000002"/>
    <n v="398.68200000000002"/>
  </r>
  <r>
    <x v="6244"/>
    <s v="CUST03109"/>
    <d v="2026-04-30T00:00:00"/>
    <x v="4"/>
    <s v="Dumbbell Set"/>
    <n v="2"/>
    <s v="Valid Quantity"/>
    <s v="$10.75"/>
    <n v="0"/>
    <x v="0"/>
    <s v="Abu Dhabi"/>
    <x v="6"/>
    <x v="1"/>
    <m/>
    <x v="0"/>
    <s v="Not Rated"/>
    <n v="21.5"/>
    <n v="0"/>
    <n v="21.5"/>
  </r>
  <r>
    <x v="6245"/>
    <s v="CUST03098"/>
    <d v="2026-03-02T00:00:00"/>
    <x v="0"/>
    <s v="Self-Help Book"/>
    <n v="5"/>
    <s v="Valid Quantity"/>
    <s v="$12.39"/>
    <n v="10"/>
    <x v="4"/>
    <s v="Hamburg"/>
    <x v="4"/>
    <x v="1"/>
    <m/>
    <x v="0"/>
    <s v="Not Rated"/>
    <n v="61.95"/>
    <n v="6.1950000000000003"/>
    <n v="55.755000000000003"/>
  </r>
  <r>
    <x v="6246"/>
    <s v="CUST02206"/>
    <d v="2025-04-17T00:00:00"/>
    <x v="6"/>
    <s v="Wireless Earbuds"/>
    <n v="2"/>
    <s v="Valid Quantity"/>
    <s v="$124.62"/>
    <n v="0"/>
    <x v="2"/>
    <s v="Berlin"/>
    <x v="4"/>
    <x v="0"/>
    <m/>
    <x v="0"/>
    <s v="Not Rated"/>
    <n v="249.24"/>
    <n v="0"/>
    <n v="249.24"/>
  </r>
  <r>
    <x v="6247"/>
    <s v="CUST02039"/>
    <d v="2025-03-19T00:00:00"/>
    <x v="6"/>
    <s v="Wireless Earbuds"/>
    <n v="1"/>
    <s v="Valid Quantity"/>
    <s v="$59.97"/>
    <n v="10"/>
    <x v="1"/>
    <s v="Birmingham"/>
    <x v="0"/>
    <x v="0"/>
    <n v="5"/>
    <x v="0"/>
    <s v="Rated"/>
    <n v="59.97"/>
    <n v="5.9970000000000008"/>
    <n v="53.972999999999999"/>
  </r>
  <r>
    <x v="6248"/>
    <s v="CUST01279"/>
    <d v="2024-11-06T00:00:00"/>
    <x v="7"/>
    <s v="Basmati Rice 5kg"/>
    <n v="3"/>
    <s v="Valid Quantity"/>
    <s v="$15.16"/>
    <n v="5"/>
    <x v="2"/>
    <s v="Abu Dhabi"/>
    <x v="6"/>
    <x v="0"/>
    <n v="4"/>
    <x v="0"/>
    <s v="Rated"/>
    <n v="45.480000000000004"/>
    <n v="2.2740000000000005"/>
    <n v="43.206000000000003"/>
  </r>
  <r>
    <x v="6249"/>
    <s v="CUST02011"/>
    <d v="2024-09-16T00:00:00"/>
    <x v="1"/>
    <s v="Ceramic Mug Set"/>
    <n v="1"/>
    <s v="Valid Quantity"/>
    <s v="$114.75"/>
    <n v="0"/>
    <x v="5"/>
    <s v="Manchester"/>
    <x v="0"/>
    <x v="1"/>
    <m/>
    <x v="0"/>
    <s v="Not Rated"/>
    <n v="114.75"/>
    <n v="0"/>
    <n v="114.75"/>
  </r>
  <r>
    <x v="6250"/>
    <s v="CUST00745"/>
    <d v="2024-01-15T00:00:00"/>
    <x v="7"/>
    <s v="Olive Oil 1L"/>
    <n v="4"/>
    <s v="Valid Quantity"/>
    <s v="$19.88"/>
    <n v="0"/>
    <x v="5"/>
    <s v="Abu Dhabi"/>
    <x v="6"/>
    <x v="3"/>
    <m/>
    <x v="0"/>
    <s v="Not Rated"/>
    <n v="79.52"/>
    <n v="0"/>
    <n v="79.52"/>
  </r>
  <r>
    <x v="6251"/>
    <s v="CUST00951"/>
    <d v="2025-02-18T00:00:00"/>
    <x v="5"/>
    <s v="Action Figure"/>
    <n v="3"/>
    <s v="Valid Quantity"/>
    <s v="$38.24"/>
    <n v="0"/>
    <x v="2"/>
    <s v="Delhi"/>
    <x v="5"/>
    <x v="1"/>
    <m/>
    <x v="0"/>
    <s v="Not Rated"/>
    <n v="114.72"/>
    <n v="0"/>
    <n v="114.72"/>
  </r>
  <r>
    <x v="6252"/>
    <s v="CUST03049"/>
    <d v="2024-02-12T00:00:00"/>
    <x v="4"/>
    <s v="Dumbbell Set"/>
    <n v="2"/>
    <s v="Valid Quantity"/>
    <s v="$100.54"/>
    <n v="10"/>
    <x v="5"/>
    <s v="Berlin"/>
    <x v="4"/>
    <x v="3"/>
    <m/>
    <x v="0"/>
    <s v="Not Rated"/>
    <n v="201.08"/>
    <n v="20.108000000000001"/>
    <n v="180.97200000000001"/>
  </r>
  <r>
    <x v="6253"/>
    <s v="CUST02033"/>
    <d v="2024-08-22T00:00:00"/>
    <x v="5"/>
    <s v="Puzzle 1000pc"/>
    <n v="3"/>
    <s v="Valid Quantity"/>
    <s v="$43.84"/>
    <n v="10"/>
    <x v="2"/>
    <s v="Melbourne"/>
    <x v="2"/>
    <x v="4"/>
    <m/>
    <x v="0"/>
    <s v="Not Rated"/>
    <n v="131.52000000000001"/>
    <n v="13.152000000000001"/>
    <n v="118.36800000000001"/>
  </r>
  <r>
    <x v="6254"/>
    <s v="CUST01591"/>
    <d v="2026-08-02T00:00:00"/>
    <x v="3"/>
    <s v="Cotton T-Shirt"/>
    <n v="4"/>
    <s v="Valid Quantity"/>
    <s v="$82.98"/>
    <n v="10"/>
    <x v="4"/>
    <s v="Abu Dhabi"/>
    <x v="6"/>
    <x v="0"/>
    <n v="1"/>
    <x v="0"/>
    <s v="Rated"/>
    <n v="331.92"/>
    <n v="33.192"/>
    <n v="298.72800000000001"/>
  </r>
  <r>
    <x v="6255"/>
    <s v="CUST02344"/>
    <d v="2024-03-27T00:00:00"/>
    <x v="2"/>
    <s v="Perfume"/>
    <n v="1"/>
    <s v="Valid Quantity"/>
    <s v="$59.79"/>
    <n v="0"/>
    <x v="1"/>
    <s v="Bengaluru"/>
    <x v="5"/>
    <x v="0"/>
    <n v="4"/>
    <x v="0"/>
    <s v="Rated"/>
    <n v="59.79"/>
    <n v="0"/>
    <n v="59.79"/>
  </r>
  <r>
    <x v="6256"/>
    <s v="CUST03019"/>
    <d v="2024-12-22T00:00:00"/>
    <x v="4"/>
    <s v="Dumbbell Set"/>
    <n v="4"/>
    <s v="Valid Quantity"/>
    <s v="$14.38"/>
    <n v="5"/>
    <x v="5"/>
    <s v="Sydney"/>
    <x v="2"/>
    <x v="0"/>
    <n v="5"/>
    <x v="0"/>
    <s v="Rated"/>
    <n v="57.52"/>
    <n v="2.8760000000000003"/>
    <n v="54.644000000000005"/>
  </r>
  <r>
    <x v="6257"/>
    <s v="CUST02009"/>
    <d v="2024-04-22T00:00:00"/>
    <x v="5"/>
    <s v="Puzzle 1000pc"/>
    <n v="1"/>
    <s v="Valid Quantity"/>
    <s v="$76.76"/>
    <n v="10"/>
    <x v="5"/>
    <s v="Toronto"/>
    <x v="1"/>
    <x v="0"/>
    <n v="4"/>
    <x v="0"/>
    <s v="Rated"/>
    <n v="76.760000000000005"/>
    <n v="7.6760000000000002"/>
    <n v="69.084000000000003"/>
  </r>
  <r>
    <x v="6258"/>
    <s v="CUST02785"/>
    <d v="2025-04-22T00:00:00"/>
    <x v="0"/>
    <s v="Self-Help Book"/>
    <n v="3"/>
    <s v="Valid Quantity"/>
    <s v="$9.65"/>
    <n v="15"/>
    <x v="4"/>
    <s v="Dubai"/>
    <x v="6"/>
    <x v="0"/>
    <n v="5"/>
    <x v="0"/>
    <s v="Rated"/>
    <n v="28.950000000000003"/>
    <n v="4.3425000000000002"/>
    <n v="24.607500000000002"/>
  </r>
  <r>
    <x v="6259"/>
    <s v="CUST02550"/>
    <d v="2024-10-07T00:00:00"/>
    <x v="1"/>
    <s v="Air Fryer"/>
    <n v="3"/>
    <s v="Valid Quantity"/>
    <s v="$172.69"/>
    <n v="0"/>
    <x v="2"/>
    <s v="Dubai"/>
    <x v="6"/>
    <x v="0"/>
    <m/>
    <x v="0"/>
    <s v="Not Rated"/>
    <n v="518.06999999999994"/>
    <n v="0"/>
    <n v="518.06999999999994"/>
  </r>
  <r>
    <x v="6260"/>
    <s v="CUST01361"/>
    <d v="2024-04-29T00:00:00"/>
    <x v="0"/>
    <s v="Cookbook"/>
    <n v="4"/>
    <s v="Valid Quantity"/>
    <s v="$8.65"/>
    <n v="5"/>
    <x v="5"/>
    <s v="Manchester"/>
    <x v="0"/>
    <x v="2"/>
    <m/>
    <x v="0"/>
    <s v="Not Rated"/>
    <n v="34.6"/>
    <n v="1.73"/>
    <n v="32.870000000000005"/>
  </r>
  <r>
    <x v="6261"/>
    <s v="CUST03003"/>
    <d v="2026-02-06T00:00:00"/>
    <x v="3"/>
    <s v="Hoodie"/>
    <n v="1"/>
    <s v="Valid Quantity"/>
    <s v="$13.63"/>
    <n v="10"/>
    <x v="5"/>
    <s v="Munich"/>
    <x v="4"/>
    <x v="1"/>
    <m/>
    <x v="0"/>
    <s v="Not Rated"/>
    <n v="13.63"/>
    <n v="1.3630000000000002"/>
    <n v="12.267000000000001"/>
  </r>
  <r>
    <x v="6262"/>
    <s v="CUST02306"/>
    <d v="2025-12-29T00:00:00"/>
    <x v="0"/>
    <s v="Self-Help Book"/>
    <n v="-1"/>
    <s v="Negative Quantity"/>
    <s v="$37.57"/>
    <n v="10"/>
    <x v="5"/>
    <s v="Dubai"/>
    <x v="6"/>
    <x v="0"/>
    <n v="5"/>
    <x v="2"/>
    <s v="Rated"/>
    <n v="-37.57"/>
    <n v="-3.7569999999999997"/>
    <n v="-33.813000000000002"/>
  </r>
  <r>
    <x v="6263"/>
    <s v="CUST01501"/>
    <d v="2025-04-28T00:00:00"/>
    <x v="6"/>
    <s v="Power Bank"/>
    <n v="1"/>
    <s v="Valid Quantity"/>
    <s v="$85.32"/>
    <n v="0"/>
    <x v="3"/>
    <s v="Dubai"/>
    <x v="6"/>
    <x v="0"/>
    <n v="4"/>
    <x v="0"/>
    <s v="Rated"/>
    <n v="85.32"/>
    <n v="0"/>
    <n v="85.32"/>
  </r>
  <r>
    <x v="6264"/>
    <s v="CUST02055"/>
    <d v="2025-06-25T00:00:00"/>
    <x v="7"/>
    <s v="Green Tea Pack"/>
    <n v="1"/>
    <s v="Valid Quantity"/>
    <s v="$5.39"/>
    <n v="0"/>
    <x v="0"/>
    <s v="Sydney"/>
    <x v="2"/>
    <x v="0"/>
    <n v="4"/>
    <x v="0"/>
    <s v="Rated"/>
    <n v="5.39"/>
    <n v="0"/>
    <n v="5.39"/>
  </r>
  <r>
    <x v="6265"/>
    <s v="CUST00863"/>
    <d v="2024-06-08T00:00:00"/>
    <x v="5"/>
    <s v="Building Blocks Set"/>
    <n v="3"/>
    <s v="Valid Quantity"/>
    <s v="$42.29"/>
    <n v="0"/>
    <x v="0"/>
    <s v="Hamburg"/>
    <x v="4"/>
    <x v="0"/>
    <m/>
    <x v="0"/>
    <s v="Not Rated"/>
    <n v="126.87"/>
    <n v="0"/>
    <n v="126.87"/>
  </r>
  <r>
    <x v="6266"/>
    <s v="CUST00157"/>
    <d v="2024-06-12T00:00:00"/>
    <x v="0"/>
    <s v="Fiction Novel"/>
    <n v="2"/>
    <s v="Valid Quantity"/>
    <s v="$39.13"/>
    <n v="10"/>
    <x v="0"/>
    <s v="Manchester"/>
    <x v="0"/>
    <x v="0"/>
    <n v="5"/>
    <x v="0"/>
    <s v="Rated"/>
    <n v="78.260000000000005"/>
    <n v="7.8260000000000005"/>
    <n v="70.433999999999997"/>
  </r>
  <r>
    <x v="6267"/>
    <s v="CUST00669"/>
    <d v="2025-02-17T00:00:00"/>
    <x v="4"/>
    <s v="Yoga Mat"/>
    <n v="4"/>
    <s v="Valid Quantity"/>
    <s v="$40.97"/>
    <n v="0"/>
    <x v="3"/>
    <s v="Toronto"/>
    <x v="1"/>
    <x v="3"/>
    <m/>
    <x v="0"/>
    <s v="Not Rated"/>
    <n v="163.88"/>
    <n v="0"/>
    <n v="163.88"/>
  </r>
  <r>
    <x v="6268"/>
    <s v="CUST01692"/>
    <d v="2024-09-19T00:00:00"/>
    <x v="4"/>
    <s v="Dumbbell Set"/>
    <n v="1"/>
    <s v="Valid Quantity"/>
    <s v="$135.70"/>
    <n v="10"/>
    <x v="5"/>
    <s v="London"/>
    <x v="0"/>
    <x v="0"/>
    <n v="4"/>
    <x v="0"/>
    <s v="Rated"/>
    <n v="135.69999999999999"/>
    <n v="13.57"/>
    <n v="122.13"/>
  </r>
  <r>
    <x v="6269"/>
    <s v="CUST00906"/>
    <d v="2025-04-20T00:00:00"/>
    <x v="3"/>
    <s v="Backpack"/>
    <n v="1"/>
    <s v="Valid Quantity"/>
    <s v="$30.52"/>
    <n v="0"/>
    <x v="0"/>
    <s v="Melbourne"/>
    <x v="2"/>
    <x v="0"/>
    <n v="4"/>
    <x v="0"/>
    <s v="Rated"/>
    <n v="30.52"/>
    <n v="0"/>
    <n v="30.52"/>
  </r>
  <r>
    <x v="6270"/>
    <s v="CUST00355"/>
    <d v="2024-04-20T00:00:00"/>
    <x v="1"/>
    <s v="Storage Organizer"/>
    <n v="2"/>
    <s v="Valid Quantity"/>
    <s v="$117.61"/>
    <n v="0"/>
    <x v="3"/>
    <s v="Hyderabad"/>
    <x v="5"/>
    <x v="4"/>
    <m/>
    <x v="0"/>
    <s v="Not Rated"/>
    <n v="235.22"/>
    <n v="0"/>
    <n v="235.22"/>
  </r>
  <r>
    <x v="6271"/>
    <s v="CUST01012"/>
    <d v="2024-06-23T00:00:00"/>
    <x v="2"/>
    <s v="Face Moisturizer"/>
    <n v="1"/>
    <s v="Valid Quantity"/>
    <s v="$22.49"/>
    <n v="0"/>
    <x v="0"/>
    <s v="Sydney"/>
    <x v="2"/>
    <x v="3"/>
    <m/>
    <x v="0"/>
    <s v="Not Rated"/>
    <n v="22.49"/>
    <n v="0"/>
    <n v="22.49"/>
  </r>
  <r>
    <x v="6272"/>
    <s v="CUST02168"/>
    <d v="2025-04-26T00:00:00"/>
    <x v="3"/>
    <s v="Hoodie"/>
    <n v="1"/>
    <s v="Valid Quantity"/>
    <s v="$14.00"/>
    <n v="20"/>
    <x v="0"/>
    <s v="Manchester"/>
    <x v="0"/>
    <x v="1"/>
    <m/>
    <x v="0"/>
    <s v="Not Rated"/>
    <n v="14"/>
    <n v="2.8"/>
    <n v="11.2"/>
  </r>
  <r>
    <x v="6273"/>
    <s v="CUST03464"/>
    <d v="2026-05-03T00:00:00"/>
    <x v="3"/>
    <s v="Backpack"/>
    <n v="1"/>
    <s v="Valid Quantity"/>
    <s v="$30.31"/>
    <n v="15"/>
    <x v="5"/>
    <s v="Manchester"/>
    <x v="0"/>
    <x v="0"/>
    <n v="3"/>
    <x v="0"/>
    <s v="Rated"/>
    <n v="30.31"/>
    <n v="4.5465"/>
    <n v="25.763500000000001"/>
  </r>
  <r>
    <x v="6274"/>
    <s v="CUST03129"/>
    <d v="2024-03-13T00:00:00"/>
    <x v="1"/>
    <s v="Non-Stick Pan"/>
    <n v="2"/>
    <s v="Valid Quantity"/>
    <s v="$103.85"/>
    <n v="10"/>
    <x v="1"/>
    <s v="Houston"/>
    <x v="3"/>
    <x v="3"/>
    <m/>
    <x v="0"/>
    <s v="Not Rated"/>
    <n v="207.7"/>
    <n v="20.77"/>
    <n v="186.92999999999998"/>
  </r>
  <r>
    <x v="6275"/>
    <s v="CUST01751"/>
    <d v="2024-05-06T00:00:00"/>
    <x v="2"/>
    <s v="Face Moisturizer"/>
    <n v="1"/>
    <s v="Valid Quantity"/>
    <s v="$19.56"/>
    <n v="15"/>
    <x v="1"/>
    <s v="Birmingham"/>
    <x v="0"/>
    <x v="1"/>
    <m/>
    <x v="0"/>
    <s v="Not Rated"/>
    <n v="19.559999999999999"/>
    <n v="2.9339999999999997"/>
    <n v="16.625999999999998"/>
  </r>
  <r>
    <x v="6276"/>
    <s v="CUST02743"/>
    <d v="2025-02-11T00:00:00"/>
    <x v="6"/>
    <s v="Wireless Earbuds"/>
    <n v="1"/>
    <s v="Valid Quantity"/>
    <s v="$132.49"/>
    <n v="5"/>
    <x v="3"/>
    <s v="Hamburg"/>
    <x v="4"/>
    <x v="0"/>
    <n v="5"/>
    <x v="0"/>
    <s v="Rated"/>
    <n v="132.49"/>
    <n v="6.6245000000000003"/>
    <n v="125.86550000000001"/>
  </r>
  <r>
    <x v="6277"/>
    <s v="CUST03499"/>
    <d v="2024-02-20T00:00:00"/>
    <x v="7"/>
    <s v="Green Tea Pack"/>
    <n v="1"/>
    <s v="Valid Quantity"/>
    <s v="$25.03"/>
    <n v="0"/>
    <x v="1"/>
    <s v="Vancouver"/>
    <x v="1"/>
    <x v="3"/>
    <m/>
    <x v="0"/>
    <s v="Not Rated"/>
    <n v="25.03"/>
    <n v="0"/>
    <n v="25.03"/>
  </r>
  <r>
    <x v="6278"/>
    <s v="CUST03182"/>
    <d v="2025-10-20T00:00:00"/>
    <x v="7"/>
    <s v="Green Tea Pack"/>
    <n v="1"/>
    <s v="Valid Quantity"/>
    <s v="$16.08"/>
    <n v="15"/>
    <x v="0"/>
    <s v="Toronto"/>
    <x v="1"/>
    <x v="0"/>
    <n v="5"/>
    <x v="0"/>
    <s v="Rated"/>
    <n v="16.079999999999998"/>
    <n v="2.4119999999999999"/>
    <n v="13.667999999999999"/>
  </r>
  <r>
    <x v="6279"/>
    <s v="CUST02389"/>
    <d v="2024-03-10T00:00:00"/>
    <x v="5"/>
    <s v="Action Figure"/>
    <n v="2"/>
    <s v="Valid Quantity"/>
    <s v="$70.58"/>
    <n v="0"/>
    <x v="3"/>
    <s v="Sydney"/>
    <x v="2"/>
    <x v="0"/>
    <m/>
    <x v="0"/>
    <s v="Not Rated"/>
    <n v="141.16"/>
    <n v="0"/>
    <n v="141.16"/>
  </r>
  <r>
    <x v="6280"/>
    <s v="CUST03123"/>
    <d v="2024-10-22T00:00:00"/>
    <x v="7"/>
    <s v="Olive Oil 1L"/>
    <n v="2"/>
    <s v="Valid Quantity"/>
    <s v="$13.36"/>
    <n v="15"/>
    <x v="2"/>
    <s v="Hamburg"/>
    <x v="4"/>
    <x v="0"/>
    <n v="1"/>
    <x v="0"/>
    <s v="Rated"/>
    <n v="26.72"/>
    <n v="4.0079999999999991"/>
    <n v="22.712"/>
  </r>
  <r>
    <x v="6281"/>
    <s v="CUST01124"/>
    <d v="2025-11-15T00:00:00"/>
    <x v="5"/>
    <s v="Building Blocks Set"/>
    <n v="3"/>
    <s v="Valid Quantity"/>
    <s v="$27.09"/>
    <n v="15"/>
    <x v="2"/>
    <s v="Delhi"/>
    <x v="5"/>
    <x v="0"/>
    <n v="5"/>
    <x v="0"/>
    <s v="Rated"/>
    <n v="81.27"/>
    <n v="12.1905"/>
    <n v="69.079499999999996"/>
  </r>
  <r>
    <x v="6282"/>
    <s v="CUST00189"/>
    <d v="2026-05-28T00:00:00"/>
    <x v="6"/>
    <s v="Webcam"/>
    <n v="1"/>
    <s v="Valid Quantity"/>
    <s v="$197.05"/>
    <n v="0"/>
    <x v="4"/>
    <s v="Houston"/>
    <x v="3"/>
    <x v="0"/>
    <n v="4"/>
    <x v="0"/>
    <s v="Rated"/>
    <n v="197.05"/>
    <n v="0"/>
    <n v="197.05"/>
  </r>
  <r>
    <x v="6283"/>
    <s v="CUST01697"/>
    <d v="2026-03-27T00:00:00"/>
    <x v="3"/>
    <s v="Formal Shirt"/>
    <n v="3"/>
    <s v="Valid Quantity"/>
    <s v="$86.26"/>
    <n v="0"/>
    <x v="3"/>
    <s v="London"/>
    <x v="0"/>
    <x v="0"/>
    <n v="4"/>
    <x v="0"/>
    <s v="Rated"/>
    <n v="258.78000000000003"/>
    <n v="0"/>
    <n v="258.78000000000003"/>
  </r>
  <r>
    <x v="6284"/>
    <s v="CUST01492"/>
    <d v="2026-02-06T00:00:00"/>
    <x v="5"/>
    <s v="Building Blocks Set"/>
    <n v="5"/>
    <s v="Valid Quantity"/>
    <s v="$27.28"/>
    <n v="20"/>
    <x v="1"/>
    <s v="Vancouver"/>
    <x v="1"/>
    <x v="4"/>
    <m/>
    <x v="0"/>
    <s v="Not Rated"/>
    <n v="136.4"/>
    <n v="27.28"/>
    <n v="109.12"/>
  </r>
  <r>
    <x v="6285"/>
    <s v="CUST00017"/>
    <d v="2024-04-25T00:00:00"/>
    <x v="1"/>
    <s v="Blender"/>
    <n v="1"/>
    <s v="Valid Quantity"/>
    <s v="$45.89"/>
    <n v="0"/>
    <x v="0"/>
    <s v="Manchester"/>
    <x v="0"/>
    <x v="0"/>
    <n v="5"/>
    <x v="0"/>
    <s v="Rated"/>
    <n v="45.89"/>
    <n v="0"/>
    <n v="45.89"/>
  </r>
  <r>
    <x v="6286"/>
    <s v="CUST03251"/>
    <d v="2024-11-09T00:00:00"/>
    <x v="6"/>
    <s v="Bluetooth Speaker"/>
    <n v="2"/>
    <s v="Valid Quantity"/>
    <s v="$239.20"/>
    <n v="5"/>
    <x v="0"/>
    <s v="Munich"/>
    <x v="4"/>
    <x v="0"/>
    <n v="4"/>
    <x v="0"/>
    <s v="Rated"/>
    <n v="478.4"/>
    <n v="23.92"/>
    <n v="454.47999999999996"/>
  </r>
  <r>
    <x v="6287"/>
    <s v="CUST01951"/>
    <d v="2025-07-12T00:00:00"/>
    <x v="5"/>
    <s v="Building Blocks Set"/>
    <n v="1"/>
    <s v="Valid Quantity"/>
    <s v="$73.78"/>
    <n v="0"/>
    <x v="1"/>
    <s v="Montreal"/>
    <x v="1"/>
    <x v="1"/>
    <m/>
    <x v="0"/>
    <s v="Not Rated"/>
    <n v="73.78"/>
    <n v="0"/>
    <n v="73.78"/>
  </r>
  <r>
    <x v="6288"/>
    <s v="CUST00718"/>
    <d v="2024-07-12T00:00:00"/>
    <x v="3"/>
    <s v="Leather Wallet"/>
    <n v="2"/>
    <s v="Valid Quantity"/>
    <s v="$49.32"/>
    <n v="10"/>
    <x v="5"/>
    <s v="Berlin"/>
    <x v="4"/>
    <x v="0"/>
    <n v="4"/>
    <x v="0"/>
    <s v="Rated"/>
    <n v="98.64"/>
    <n v="9.863999999999999"/>
    <n v="88.775999999999996"/>
  </r>
  <r>
    <x v="6289"/>
    <s v="CUST02730"/>
    <d v="2025-03-28T00:00:00"/>
    <x v="2"/>
    <s v="Hair Dryer"/>
    <n v="3"/>
    <s v="Valid Quantity"/>
    <s v="$8.27"/>
    <n v="5"/>
    <x v="0"/>
    <s v="Mumbai"/>
    <x v="5"/>
    <x v="4"/>
    <m/>
    <x v="0"/>
    <s v="Not Rated"/>
    <n v="24.81"/>
    <n v="1.2404999999999999"/>
    <n v="23.569499999999998"/>
  </r>
  <r>
    <x v="6290"/>
    <s v="CUST02821"/>
    <d v="2026-06-13T00:00:00"/>
    <x v="6"/>
    <s v="Webcam"/>
    <n v="2"/>
    <s v="Valid Quantity"/>
    <s v="$198.18"/>
    <n v="15"/>
    <x v="1"/>
    <s v="Birmingham"/>
    <x v="0"/>
    <x v="2"/>
    <m/>
    <x v="0"/>
    <s v="Not Rated"/>
    <n v="396.36"/>
    <n v="59.454000000000008"/>
    <n v="336.90600000000001"/>
  </r>
  <r>
    <x v="6291"/>
    <s v="CUST03307"/>
    <d v="2024-01-23T00:00:00"/>
    <x v="4"/>
    <s v="Cycling Helmet"/>
    <n v="3"/>
    <s v="Valid Quantity"/>
    <s v="$131.60"/>
    <n v="5"/>
    <x v="1"/>
    <s v="Dubai"/>
    <x v="6"/>
    <x v="1"/>
    <m/>
    <x v="0"/>
    <s v="Not Rated"/>
    <n v="394.79999999999995"/>
    <n v="19.739999999999998"/>
    <n v="375.05999999999995"/>
  </r>
  <r>
    <x v="6292"/>
    <s v="CUST00572"/>
    <d v="2026-01-02T00:00:00"/>
    <x v="5"/>
    <s v="Puzzle 1000pc"/>
    <n v="1"/>
    <s v="Valid Quantity"/>
    <s v="$79.43"/>
    <n v="0"/>
    <x v="3"/>
    <s v="Toronto"/>
    <x v="1"/>
    <x v="0"/>
    <n v="1"/>
    <x v="0"/>
    <s v="Rated"/>
    <n v="79.430000000000007"/>
    <n v="0"/>
    <n v="79.430000000000007"/>
  </r>
  <r>
    <x v="6293"/>
    <s v="CUST01242"/>
    <d v="2024-12-01T00:00:00"/>
    <x v="7"/>
    <s v="Basmati Rice 5kg"/>
    <n v="2"/>
    <s v="Valid Quantity"/>
    <s v="$4.67"/>
    <n v="0"/>
    <x v="0"/>
    <s v="Delhi"/>
    <x v="5"/>
    <x v="0"/>
    <m/>
    <x v="0"/>
    <s v="Not Rated"/>
    <n v="9.34"/>
    <n v="0"/>
    <n v="9.34"/>
  </r>
  <r>
    <x v="6294"/>
    <s v="CUST02138"/>
    <d v="2025-08-04T00:00:00"/>
    <x v="6"/>
    <s v="Wireless Earbuds"/>
    <n v="1"/>
    <s v="Valid Quantity"/>
    <s v="$95.52"/>
    <n v="15"/>
    <x v="2"/>
    <s v="Vancouver"/>
    <x v="1"/>
    <x v="3"/>
    <m/>
    <x v="0"/>
    <s v="Not Rated"/>
    <n v="95.52"/>
    <n v="14.327999999999999"/>
    <n v="81.191999999999993"/>
  </r>
  <r>
    <x v="6295"/>
    <s v="CUST01377"/>
    <d v="2024-08-14T00:00:00"/>
    <x v="2"/>
    <s v="Perfume"/>
    <n v="5"/>
    <s v="Valid Quantity"/>
    <s v="$10.39"/>
    <n v="0"/>
    <x v="0"/>
    <s v="Hyderabad"/>
    <x v="5"/>
    <x v="0"/>
    <n v="5"/>
    <x v="0"/>
    <s v="Rated"/>
    <n v="51.95"/>
    <n v="0"/>
    <n v="51.95"/>
  </r>
  <r>
    <x v="6296"/>
    <s v="CUST01228"/>
    <d v="2026-10-04T00:00:00"/>
    <x v="7"/>
    <s v="Basmati Rice 5kg"/>
    <n v="4"/>
    <s v="Valid Quantity"/>
    <s v="$12.46"/>
    <n v="0"/>
    <x v="3"/>
    <s v="Vancouver"/>
    <x v="1"/>
    <x v="0"/>
    <n v="5"/>
    <x v="0"/>
    <s v="Rated"/>
    <n v="49.84"/>
    <n v="0"/>
    <n v="49.84"/>
  </r>
  <r>
    <x v="6297"/>
    <s v="CUST02697"/>
    <d v="2024-03-05T00:00:00"/>
    <x v="7"/>
    <s v="Olive Oil 1L"/>
    <n v="1"/>
    <s v="Valid Quantity"/>
    <s v="$11.82"/>
    <n v="0"/>
    <x v="4"/>
    <s v="Los Angeles"/>
    <x v="3"/>
    <x v="0"/>
    <n v="5"/>
    <x v="0"/>
    <s v="Rated"/>
    <n v="11.82"/>
    <n v="0"/>
    <n v="11.82"/>
  </r>
  <r>
    <x v="6298"/>
    <s v="CUST01467"/>
    <d v="2024-10-12T00:00:00"/>
    <x v="0"/>
    <s v="Fiction Novel"/>
    <n v="4"/>
    <s v="Valid Quantity"/>
    <s v="$19.52"/>
    <n v="0"/>
    <x v="3"/>
    <s v="Mumbai"/>
    <x v="5"/>
    <x v="0"/>
    <n v="3"/>
    <x v="0"/>
    <s v="Rated"/>
    <n v="78.08"/>
    <n v="0"/>
    <n v="78.08"/>
  </r>
  <r>
    <x v="6299"/>
    <s v="CUST03496"/>
    <d v="2024-06-29T00:00:00"/>
    <x v="2"/>
    <s v="Hair Dryer"/>
    <n v="3"/>
    <s v="Valid Quantity"/>
    <s v="$29.43"/>
    <n v="20"/>
    <x v="3"/>
    <s v="Hamburg"/>
    <x v="4"/>
    <x v="4"/>
    <m/>
    <x v="0"/>
    <s v="Not Rated"/>
    <n v="88.289999999999992"/>
    <n v="17.657999999999998"/>
    <n v="70.631999999999991"/>
  </r>
  <r>
    <x v="6300"/>
    <s v="CUST02521"/>
    <d v="2024-08-26T00:00:00"/>
    <x v="6"/>
    <s v="Power Bank"/>
    <n v="1"/>
    <s v="Valid Quantity"/>
    <s v="$160.88"/>
    <n v="15"/>
    <x v="5"/>
    <s v="Los Angeles"/>
    <x v="3"/>
    <x v="0"/>
    <n v="5"/>
    <x v="0"/>
    <s v="Rated"/>
    <n v="160.88"/>
    <n v="24.131999999999998"/>
    <n v="136.74799999999999"/>
  </r>
  <r>
    <x v="6301"/>
    <s v="CUST01854"/>
    <d v="2025-11-05T00:00:00"/>
    <x v="5"/>
    <s v="Remote Control Car"/>
    <n v="1"/>
    <s v="Valid Quantity"/>
    <s v="$58.04"/>
    <n v="0"/>
    <x v="2"/>
    <s v="Abu Dhabi"/>
    <x v="6"/>
    <x v="2"/>
    <m/>
    <x v="0"/>
    <s v="Not Rated"/>
    <n v="58.04"/>
    <n v="0"/>
    <n v="58.04"/>
  </r>
  <r>
    <x v="6302"/>
    <s v="CUST01118"/>
    <d v="2024-03-20T00:00:00"/>
    <x v="7"/>
    <s v="Green Tea Pack"/>
    <n v="4"/>
    <s v="Valid Quantity"/>
    <s v="$10.48"/>
    <n v="10"/>
    <x v="5"/>
    <s v="Dubai"/>
    <x v="6"/>
    <x v="0"/>
    <n v="5"/>
    <x v="0"/>
    <s v="Rated"/>
    <n v="41.92"/>
    <n v="4.1920000000000002"/>
    <n v="37.728000000000002"/>
  </r>
  <r>
    <x v="6303"/>
    <s v="CUST01805"/>
    <d v="2026-09-04T00:00:00"/>
    <x v="1"/>
    <s v="Blender"/>
    <n v="1"/>
    <s v="Valid Quantity"/>
    <s v="$129.19"/>
    <n v="0"/>
    <x v="4"/>
    <s v="Abu Dhabi"/>
    <x v="6"/>
    <x v="1"/>
    <m/>
    <x v="0"/>
    <s v="Not Rated"/>
    <n v="129.19"/>
    <n v="0"/>
    <n v="129.19"/>
  </r>
  <r>
    <x v="6304"/>
    <s v="CUST02944"/>
    <d v="2024-05-28T00:00:00"/>
    <x v="0"/>
    <s v="Cookbook"/>
    <n v="1"/>
    <s v="Valid Quantity"/>
    <s v="$10.43"/>
    <n v="0"/>
    <x v="0"/>
    <s v="Birmingham"/>
    <x v="0"/>
    <x v="4"/>
    <m/>
    <x v="0"/>
    <s v="Not Rated"/>
    <n v="10.43"/>
    <n v="0"/>
    <n v="10.43"/>
  </r>
  <r>
    <x v="6305"/>
    <s v="CUST00948"/>
    <d v="2026-05-29T00:00:00"/>
    <x v="2"/>
    <s v="Perfume"/>
    <n v="2"/>
    <s v="Valid Quantity"/>
    <s v="$47.56"/>
    <n v="15"/>
    <x v="2"/>
    <s v="Birmingham"/>
    <x v="0"/>
    <x v="0"/>
    <n v="3"/>
    <x v="0"/>
    <s v="Rated"/>
    <n v="95.12"/>
    <n v="14.268000000000002"/>
    <n v="80.852000000000004"/>
  </r>
  <r>
    <x v="6306"/>
    <s v="CUST01034"/>
    <d v="2025-03-18T00:00:00"/>
    <x v="7"/>
    <s v="Basmati Rice 5kg"/>
    <n v="2"/>
    <s v="Valid Quantity"/>
    <s v="$12.15"/>
    <n v="10"/>
    <x v="3"/>
    <s v="Hyderabad"/>
    <x v="5"/>
    <x v="1"/>
    <m/>
    <x v="0"/>
    <s v="Not Rated"/>
    <n v="24.3"/>
    <n v="2.4300000000000002"/>
    <n v="21.87"/>
  </r>
  <r>
    <x v="6307"/>
    <s v="CUST02705"/>
    <d v="2024-07-31T00:00:00"/>
    <x v="7"/>
    <s v="Basmati Rice 5kg"/>
    <n v="0"/>
    <s v="Zero Quantity"/>
    <s v="$13.17"/>
    <n v="0"/>
    <x v="5"/>
    <s v="Berlin"/>
    <x v="4"/>
    <x v="0"/>
    <n v="2"/>
    <x v="2"/>
    <s v="Rated"/>
    <n v="0"/>
    <n v="0"/>
    <n v="0"/>
  </r>
  <r>
    <x v="6308"/>
    <s v="CUST03168"/>
    <d v="2025-03-14T00:00:00"/>
    <x v="7"/>
    <s v="Basmati Rice 5kg"/>
    <n v="3"/>
    <s v="Valid Quantity"/>
    <s v="$8.04"/>
    <n v="0"/>
    <x v="5"/>
    <s v="Unknown"/>
    <x v="3"/>
    <x v="4"/>
    <m/>
    <x v="0"/>
    <s v="Not Rated"/>
    <n v="24.119999999999997"/>
    <n v="0"/>
    <n v="24.119999999999997"/>
  </r>
  <r>
    <x v="6309"/>
    <s v="CUST00401"/>
    <d v="2025-02-15T00:00:00"/>
    <x v="0"/>
    <s v="Self-Help Book"/>
    <n v="2"/>
    <s v="Valid Quantity"/>
    <s v="$36.22"/>
    <n v="0"/>
    <x v="1"/>
    <s v="Dubai"/>
    <x v="6"/>
    <x v="0"/>
    <n v="5"/>
    <x v="0"/>
    <s v="Rated"/>
    <n v="72.44"/>
    <n v="0"/>
    <n v="72.44"/>
  </r>
  <r>
    <x v="6310"/>
    <s v="CUST02521"/>
    <d v="2025-04-25T00:00:00"/>
    <x v="4"/>
    <s v="Cycling Helmet"/>
    <n v="1"/>
    <s v="Valid Quantity"/>
    <s v="$122.99"/>
    <n v="0"/>
    <x v="2"/>
    <s v="Dubai"/>
    <x v="6"/>
    <x v="4"/>
    <m/>
    <x v="0"/>
    <s v="Not Rated"/>
    <n v="122.99"/>
    <n v="0"/>
    <n v="122.99"/>
  </r>
  <r>
    <x v="6311"/>
    <s v="CUST01955"/>
    <d v="2026-03-20T00:00:00"/>
    <x v="1"/>
    <s v="Non-Stick Pan"/>
    <n v="1"/>
    <s v="Valid Quantity"/>
    <s v="$30.41"/>
    <n v="5"/>
    <x v="2"/>
    <s v="Vancouver"/>
    <x v="1"/>
    <x v="0"/>
    <n v="5"/>
    <x v="0"/>
    <s v="Rated"/>
    <n v="30.41"/>
    <n v="1.5205000000000002"/>
    <n v="28.889499999999998"/>
  </r>
  <r>
    <x v="6312"/>
    <s v="CUST00826"/>
    <d v="2024-03-06T00:00:00"/>
    <x v="4"/>
    <s v="Football"/>
    <n v="1"/>
    <s v="Valid Quantity"/>
    <s v="$18.60"/>
    <n v="15"/>
    <x v="5"/>
    <s v="Toronto"/>
    <x v="1"/>
    <x v="0"/>
    <n v="4"/>
    <x v="0"/>
    <s v="Rated"/>
    <n v="18.600000000000001"/>
    <n v="2.79"/>
    <n v="15.810000000000002"/>
  </r>
  <r>
    <x v="6313"/>
    <s v="CUST00620"/>
    <d v="2025-10-24T00:00:00"/>
    <x v="2"/>
    <s v="Perfume"/>
    <n v="5"/>
    <s v="Valid Quantity"/>
    <s v="$29.86"/>
    <n v="0"/>
    <x v="4"/>
    <s v="Chicago"/>
    <x v="3"/>
    <x v="1"/>
    <m/>
    <x v="0"/>
    <s v="Not Rated"/>
    <n v="149.30000000000001"/>
    <n v="0"/>
    <n v="149.30000000000001"/>
  </r>
  <r>
    <x v="6314"/>
    <s v="CUST02773"/>
    <d v="2026-04-22T00:00:00"/>
    <x v="1"/>
    <s v="Blender"/>
    <n v="3"/>
    <s v="Valid Quantity"/>
    <s v="$96.45"/>
    <n v="5"/>
    <x v="1"/>
    <s v="Munich"/>
    <x v="4"/>
    <x v="4"/>
    <m/>
    <x v="0"/>
    <s v="Not Rated"/>
    <n v="289.35000000000002"/>
    <n v="14.467499999999999"/>
    <n v="274.88250000000005"/>
  </r>
  <r>
    <x v="6315"/>
    <s v="CUST02339"/>
    <d v="2026-02-18T00:00:00"/>
    <x v="6"/>
    <s v="USB-C Cable"/>
    <n v="1"/>
    <s v="Valid Quantity"/>
    <s v="$78.15"/>
    <n v="0"/>
    <x v="4"/>
    <s v="London"/>
    <x v="0"/>
    <x v="0"/>
    <n v="5"/>
    <x v="0"/>
    <s v="Rated"/>
    <n v="78.150000000000006"/>
    <n v="0"/>
    <n v="78.150000000000006"/>
  </r>
  <r>
    <x v="6316"/>
    <s v="CUST02082"/>
    <d v="2024-11-22T00:00:00"/>
    <x v="1"/>
    <s v="Air Fryer"/>
    <n v="1"/>
    <s v="Valid Quantity"/>
    <s v="$94.12"/>
    <n v="10"/>
    <x v="5"/>
    <s v="New York"/>
    <x v="3"/>
    <x v="1"/>
    <m/>
    <x v="0"/>
    <s v="Not Rated"/>
    <n v="94.12"/>
    <n v="9.4120000000000008"/>
    <n v="84.707999999999998"/>
  </r>
  <r>
    <x v="6317"/>
    <s v="CUST01209"/>
    <d v="2024-09-26T00:00:00"/>
    <x v="4"/>
    <s v="Dumbbell Set"/>
    <n v="1"/>
    <s v="Valid Quantity"/>
    <s v="$45.28"/>
    <n v="5"/>
    <x v="1"/>
    <s v="Toronto"/>
    <x v="1"/>
    <x v="4"/>
    <m/>
    <x v="0"/>
    <s v="Not Rated"/>
    <n v="45.28"/>
    <n v="2.2640000000000002"/>
    <n v="43.015999999999998"/>
  </r>
  <r>
    <x v="6318"/>
    <s v="CUST02781"/>
    <d v="2024-02-10T00:00:00"/>
    <x v="5"/>
    <s v="Remote Control Car"/>
    <n v="2"/>
    <s v="Valid Quantity"/>
    <s v="$19.32"/>
    <n v="10"/>
    <x v="3"/>
    <s v="Berlin"/>
    <x v="4"/>
    <x v="4"/>
    <m/>
    <x v="0"/>
    <s v="Not Rated"/>
    <n v="38.64"/>
    <n v="3.8639999999999999"/>
    <n v="34.776000000000003"/>
  </r>
  <r>
    <x v="6319"/>
    <s v="CUST00645"/>
    <d v="2026-01-08T00:00:00"/>
    <x v="6"/>
    <s v="Power Bank"/>
    <n v="1"/>
    <s v="Valid Quantity"/>
    <s v="$119.83"/>
    <n v="20"/>
    <x v="4"/>
    <s v="Hamburg"/>
    <x v="4"/>
    <x v="0"/>
    <n v="4"/>
    <x v="0"/>
    <s v="Rated"/>
    <n v="119.83"/>
    <n v="23.965999999999998"/>
    <n v="95.864000000000004"/>
  </r>
  <r>
    <x v="6320"/>
    <s v="CUST01314"/>
    <d v="2025-07-03T00:00:00"/>
    <x v="5"/>
    <s v="Building Blocks Set"/>
    <n v="1"/>
    <s v="Valid Quantity"/>
    <s v="$12.80"/>
    <n v="10"/>
    <x v="1"/>
    <s v="Hamburg"/>
    <x v="4"/>
    <x v="0"/>
    <n v="5"/>
    <x v="0"/>
    <s v="Rated"/>
    <n v="12.8"/>
    <n v="1.28"/>
    <n v="11.520000000000001"/>
  </r>
  <r>
    <x v="6321"/>
    <s v="CUST03470"/>
    <d v="2024-04-30T00:00:00"/>
    <x v="7"/>
    <s v="Olive Oil 1L"/>
    <n v="1"/>
    <s v="Valid Quantity"/>
    <s v="$6.94"/>
    <n v="0"/>
    <x v="0"/>
    <s v="Dubai"/>
    <x v="6"/>
    <x v="2"/>
    <m/>
    <x v="0"/>
    <s v="Not Rated"/>
    <n v="6.94"/>
    <n v="0"/>
    <n v="6.94"/>
  </r>
  <r>
    <x v="6322"/>
    <s v="CUST01239"/>
    <d v="2024-08-29T00:00:00"/>
    <x v="5"/>
    <s v="Building Blocks Set"/>
    <n v="1"/>
    <s v="Valid Quantity"/>
    <s v="$39.88"/>
    <n v="0"/>
    <x v="0"/>
    <s v="Brisbane"/>
    <x v="2"/>
    <x v="4"/>
    <m/>
    <x v="0"/>
    <s v="Not Rated"/>
    <n v="39.880000000000003"/>
    <n v="0"/>
    <n v="39.880000000000003"/>
  </r>
  <r>
    <x v="6323"/>
    <s v="CUST02396"/>
    <d v="2024-09-03T00:00:00"/>
    <x v="0"/>
    <s v="Fiction Novel"/>
    <n v="2"/>
    <s v="Valid Quantity"/>
    <s v="$34.10"/>
    <n v="0"/>
    <x v="4"/>
    <s v="Mumbai"/>
    <x v="5"/>
    <x v="0"/>
    <n v="3"/>
    <x v="0"/>
    <s v="Rated"/>
    <n v="68.2"/>
    <n v="0"/>
    <n v="68.2"/>
  </r>
  <r>
    <x v="6324"/>
    <s v="CUST02908"/>
    <d v="2024-10-03T00:00:00"/>
    <x v="1"/>
    <s v="Blender"/>
    <n v="1"/>
    <s v="Valid Quantity"/>
    <s v="$64.68"/>
    <n v="20"/>
    <x v="0"/>
    <s v="Montreal"/>
    <x v="1"/>
    <x v="0"/>
    <m/>
    <x v="0"/>
    <s v="Not Rated"/>
    <n v="64.680000000000007"/>
    <n v="12.936000000000002"/>
    <n v="51.744000000000007"/>
  </r>
  <r>
    <x v="6325"/>
    <s v="CUST02198"/>
    <d v="2024-08-01T00:00:00"/>
    <x v="2"/>
    <s v="Sunscreen SPF50"/>
    <n v="3"/>
    <s v="Valid Quantity"/>
    <s v="$49.28"/>
    <n v="15"/>
    <x v="0"/>
    <s v="Hamburg"/>
    <x v="4"/>
    <x v="2"/>
    <m/>
    <x v="0"/>
    <s v="Not Rated"/>
    <n v="147.84"/>
    <n v="22.175999999999998"/>
    <n v="125.664"/>
  </r>
  <r>
    <x v="6326"/>
    <s v="CUST00150"/>
    <d v="2024-08-12T00:00:00"/>
    <x v="4"/>
    <s v="Football"/>
    <n v="3"/>
    <s v="Valid Quantity"/>
    <s v="$24.65"/>
    <n v="15"/>
    <x v="1"/>
    <s v="Abu Dhabi"/>
    <x v="6"/>
    <x v="1"/>
    <m/>
    <x v="0"/>
    <s v="Not Rated"/>
    <n v="73.949999999999989"/>
    <n v="11.092499999999998"/>
    <n v="62.857499999999987"/>
  </r>
  <r>
    <x v="6327"/>
    <s v="CUST00644"/>
    <d v="2025-08-21T00:00:00"/>
    <x v="1"/>
    <s v="Blender"/>
    <n v="4"/>
    <s v="Valid Quantity"/>
    <s v="$137.12"/>
    <n v="10"/>
    <x v="3"/>
    <s v="Bengaluru"/>
    <x v="5"/>
    <x v="3"/>
    <m/>
    <x v="0"/>
    <s v="Not Rated"/>
    <n v="548.48"/>
    <n v="54.847999999999999"/>
    <n v="493.63200000000001"/>
  </r>
  <r>
    <x v="6328"/>
    <s v="CUST01212"/>
    <d v="2025-11-23T00:00:00"/>
    <x v="7"/>
    <s v="Almonds 500g"/>
    <n v="1"/>
    <s v="Valid Quantity"/>
    <s v="$29.46"/>
    <n v="5"/>
    <x v="2"/>
    <s v="Sydney"/>
    <x v="2"/>
    <x v="0"/>
    <n v="5"/>
    <x v="0"/>
    <s v="Rated"/>
    <n v="29.46"/>
    <n v="1.4730000000000001"/>
    <n v="27.987000000000002"/>
  </r>
  <r>
    <x v="6329"/>
    <s v="CUST03499"/>
    <d v="2024-10-10T00:00:00"/>
    <x v="1"/>
    <s v="Storage Organizer"/>
    <n v="1"/>
    <s v="Valid Quantity"/>
    <s v="$38.18"/>
    <n v="0"/>
    <x v="2"/>
    <s v="Berlin"/>
    <x v="4"/>
    <x v="0"/>
    <n v="3"/>
    <x v="0"/>
    <s v="Rated"/>
    <n v="38.18"/>
    <n v="0"/>
    <n v="38.18"/>
  </r>
  <r>
    <x v="6330"/>
    <s v="CUST00772"/>
    <d v="2024-08-09T00:00:00"/>
    <x v="7"/>
    <s v="Green Tea Pack"/>
    <n v="4"/>
    <s v="Valid Quantity"/>
    <s v="$24.48"/>
    <n v="0"/>
    <x v="2"/>
    <s v="Melbourne"/>
    <x v="2"/>
    <x v="0"/>
    <n v="4"/>
    <x v="0"/>
    <s v="Rated"/>
    <n v="97.92"/>
    <n v="0"/>
    <n v="97.92"/>
  </r>
  <r>
    <x v="6331"/>
    <s v="CUST01053"/>
    <d v="2024-10-26T00:00:00"/>
    <x v="0"/>
    <s v="Fiction Novel"/>
    <n v="3"/>
    <s v="Valid Quantity"/>
    <s v="$37.32"/>
    <n v="0"/>
    <x v="2"/>
    <s v="Delhi"/>
    <x v="5"/>
    <x v="0"/>
    <n v="3"/>
    <x v="0"/>
    <s v="Rated"/>
    <n v="111.96000000000001"/>
    <n v="0"/>
    <n v="111.96000000000001"/>
  </r>
  <r>
    <x v="6332"/>
    <s v="CUST02435"/>
    <d v="2024-12-01T00:00:00"/>
    <x v="1"/>
    <s v="Non-Stick Pan"/>
    <n v="2"/>
    <s v="Valid Quantity"/>
    <s v="$21.83"/>
    <n v="5"/>
    <x v="4"/>
    <s v="Birmingham"/>
    <x v="0"/>
    <x v="0"/>
    <m/>
    <x v="0"/>
    <s v="Not Rated"/>
    <n v="43.66"/>
    <n v="2.1829999999999998"/>
    <n v="41.476999999999997"/>
  </r>
  <r>
    <x v="6333"/>
    <s v="CUST03119"/>
    <d v="2025-05-25T00:00:00"/>
    <x v="0"/>
    <s v="Kids Storybook"/>
    <n v="1"/>
    <s v="Valid Quantity"/>
    <s v="$24.92"/>
    <n v="5"/>
    <x v="2"/>
    <s v="Hamburg"/>
    <x v="4"/>
    <x v="0"/>
    <n v="2"/>
    <x v="0"/>
    <s v="Rated"/>
    <n v="24.92"/>
    <n v="1.246"/>
    <n v="23.674000000000003"/>
  </r>
  <r>
    <x v="6334"/>
    <s v="CUST02930"/>
    <d v="2024-10-20T00:00:00"/>
    <x v="4"/>
    <s v="Cycling Helmet"/>
    <n v="1"/>
    <s v="Valid Quantity"/>
    <s v="$62.31"/>
    <n v="0"/>
    <x v="3"/>
    <s v="Birmingham"/>
    <x v="0"/>
    <x v="0"/>
    <n v="5"/>
    <x v="0"/>
    <s v="Rated"/>
    <n v="62.31"/>
    <n v="0"/>
    <n v="62.31"/>
  </r>
  <r>
    <x v="6335"/>
    <s v="CUST00050"/>
    <d v="2026-04-15T00:00:00"/>
    <x v="6"/>
    <s v="Power Bank"/>
    <n v="2"/>
    <s v="Valid Quantity"/>
    <s v="$81.53"/>
    <n v="0"/>
    <x v="4"/>
    <s v="New York"/>
    <x v="3"/>
    <x v="3"/>
    <m/>
    <x v="0"/>
    <s v="Not Rated"/>
    <n v="163.06"/>
    <n v="0"/>
    <n v="163.06"/>
  </r>
  <r>
    <x v="6336"/>
    <s v="CUST01499"/>
    <d v="2025-03-07T00:00:00"/>
    <x v="0"/>
    <s v="Cookbook"/>
    <n v="3"/>
    <s v="Valid Quantity"/>
    <s v="$6.92"/>
    <n v="15"/>
    <x v="5"/>
    <s v="Toronto"/>
    <x v="1"/>
    <x v="1"/>
    <m/>
    <x v="0"/>
    <s v="Not Rated"/>
    <n v="20.759999999999998"/>
    <n v="3.1139999999999999"/>
    <n v="17.645999999999997"/>
  </r>
  <r>
    <x v="6337"/>
    <s v="CUST03164"/>
    <d v="2024-02-16T00:00:00"/>
    <x v="3"/>
    <s v="Cotton T-Shirt"/>
    <n v="3"/>
    <s v="Valid Quantity"/>
    <s v="$56.67"/>
    <n v="10"/>
    <x v="2"/>
    <s v="Montreal"/>
    <x v="1"/>
    <x v="2"/>
    <m/>
    <x v="0"/>
    <s v="Not Rated"/>
    <n v="170.01"/>
    <n v="17.000999999999998"/>
    <n v="153.00899999999999"/>
  </r>
  <r>
    <x v="6338"/>
    <s v="CUST00115"/>
    <d v="2026-09-01T00:00:00"/>
    <x v="5"/>
    <s v="Puzzle 1000pc"/>
    <n v="2"/>
    <s v="Valid Quantity"/>
    <s v="$87.73"/>
    <n v="0"/>
    <x v="4"/>
    <s v="Manchester"/>
    <x v="0"/>
    <x v="0"/>
    <n v="4"/>
    <x v="0"/>
    <s v="Rated"/>
    <n v="175.46"/>
    <n v="0"/>
    <n v="175.46"/>
  </r>
  <r>
    <x v="6339"/>
    <s v="CUST03279"/>
    <d v="2024-12-02T00:00:00"/>
    <x v="5"/>
    <s v="Remote Control Car"/>
    <n v="1"/>
    <s v="Valid Quantity"/>
    <s v="$35.44"/>
    <n v="5"/>
    <x v="5"/>
    <s v="Sydney"/>
    <x v="2"/>
    <x v="0"/>
    <n v="5"/>
    <x v="0"/>
    <s v="Rated"/>
    <n v="35.44"/>
    <n v="1.7719999999999998"/>
    <n v="33.667999999999999"/>
  </r>
  <r>
    <x v="6340"/>
    <s v="CUST01091"/>
    <d v="2025-07-13T00:00:00"/>
    <x v="7"/>
    <s v="Green Tea Pack"/>
    <n v="2"/>
    <s v="Valid Quantity"/>
    <s v="$4.12"/>
    <n v="15"/>
    <x v="5"/>
    <s v="Montreal"/>
    <x v="1"/>
    <x v="1"/>
    <m/>
    <x v="0"/>
    <s v="Not Rated"/>
    <n v="8.24"/>
    <n v="1.236"/>
    <n v="7.0040000000000004"/>
  </r>
  <r>
    <x v="6341"/>
    <s v="CUST03333"/>
    <d v="2026-04-27T00:00:00"/>
    <x v="3"/>
    <s v="Formal Shirt"/>
    <n v="3"/>
    <s v="Valid Quantity"/>
    <s v="$85.73"/>
    <n v="0"/>
    <x v="0"/>
    <s v="Hamburg"/>
    <x v="4"/>
    <x v="3"/>
    <m/>
    <x v="0"/>
    <s v="Not Rated"/>
    <n v="257.19"/>
    <n v="0"/>
    <n v="257.19"/>
  </r>
  <r>
    <x v="6342"/>
    <s v="CUST03411"/>
    <d v="2026-03-25T00:00:00"/>
    <x v="0"/>
    <s v="Self-Help Book"/>
    <n v="2"/>
    <s v="Valid Quantity"/>
    <s v="$5.28"/>
    <n v="0"/>
    <x v="3"/>
    <s v="Montreal"/>
    <x v="1"/>
    <x v="2"/>
    <m/>
    <x v="0"/>
    <s v="Not Rated"/>
    <n v="10.56"/>
    <n v="0"/>
    <n v="10.56"/>
  </r>
  <r>
    <x v="6343"/>
    <s v="CUST01561"/>
    <d v="2026-05-03T00:00:00"/>
    <x v="4"/>
    <s v="Cricket Bat"/>
    <n v="4"/>
    <s v="Valid Quantity"/>
    <s v="$102.49"/>
    <n v="10"/>
    <x v="4"/>
    <s v="New York"/>
    <x v="3"/>
    <x v="1"/>
    <m/>
    <x v="0"/>
    <s v="Not Rated"/>
    <n v="409.96"/>
    <n v="40.995999999999995"/>
    <n v="368.964"/>
  </r>
  <r>
    <x v="6344"/>
    <s v="CUST01902"/>
    <d v="2026-03-15T00:00:00"/>
    <x v="3"/>
    <s v="Backpack"/>
    <n v="2"/>
    <s v="Valid Quantity"/>
    <s v="$71.76"/>
    <n v="5"/>
    <x v="3"/>
    <s v="London"/>
    <x v="0"/>
    <x v="4"/>
    <m/>
    <x v="0"/>
    <s v="Not Rated"/>
    <n v="143.52000000000001"/>
    <n v="7.1760000000000002"/>
    <n v="136.34400000000002"/>
  </r>
  <r>
    <x v="6345"/>
    <s v="CUST02864"/>
    <d v="2025-11-11T00:00:00"/>
    <x v="7"/>
    <s v="Green Tea Pack"/>
    <n v="2"/>
    <s v="Valid Quantity"/>
    <s v="$28.83"/>
    <n v="20"/>
    <x v="1"/>
    <s v="Dubai"/>
    <x v="6"/>
    <x v="2"/>
    <m/>
    <x v="0"/>
    <s v="Not Rated"/>
    <n v="57.66"/>
    <n v="11.531999999999998"/>
    <n v="46.128"/>
  </r>
  <r>
    <x v="6346"/>
    <s v="CUST00815"/>
    <d v="2026-02-24T00:00:00"/>
    <x v="5"/>
    <s v="Puzzle 1000pc"/>
    <n v="2"/>
    <s v="Valid Quantity"/>
    <s v="$8.01"/>
    <n v="15"/>
    <x v="5"/>
    <s v="Birmingham"/>
    <x v="0"/>
    <x v="3"/>
    <m/>
    <x v="0"/>
    <s v="Not Rated"/>
    <n v="16.02"/>
    <n v="2.403"/>
    <n v="13.616999999999999"/>
  </r>
  <r>
    <x v="6347"/>
    <s v="CUST02288"/>
    <d v="2025-03-12T00:00:00"/>
    <x v="6"/>
    <s v="Power Bank"/>
    <n v="1"/>
    <s v="Valid Quantity"/>
    <s v="$202.41"/>
    <n v="20"/>
    <x v="1"/>
    <s v="Birmingham"/>
    <x v="0"/>
    <x v="4"/>
    <m/>
    <x v="0"/>
    <s v="Not Rated"/>
    <n v="202.41"/>
    <n v="40.481999999999999"/>
    <n v="161.928"/>
  </r>
  <r>
    <x v="6348"/>
    <s v="CUST01954"/>
    <d v="2025-05-13T00:00:00"/>
    <x v="2"/>
    <s v="Face Moisturizer"/>
    <n v="1"/>
    <s v="Valid Quantity"/>
    <s v="$55.61"/>
    <n v="15"/>
    <x v="5"/>
    <s v="Abu Dhabi"/>
    <x v="6"/>
    <x v="2"/>
    <m/>
    <x v="0"/>
    <s v="Not Rated"/>
    <n v="55.61"/>
    <n v="8.3414999999999999"/>
    <n v="47.268500000000003"/>
  </r>
  <r>
    <x v="6349"/>
    <s v="CUST03099"/>
    <d v="2025-01-31T00:00:00"/>
    <x v="4"/>
    <s v="Cycling Helmet"/>
    <n v="1"/>
    <s v="Valid Quantity"/>
    <s v="$63.16"/>
    <n v="5"/>
    <x v="3"/>
    <s v="Manchester"/>
    <x v="0"/>
    <x v="4"/>
    <m/>
    <x v="0"/>
    <s v="Not Rated"/>
    <n v="63.16"/>
    <n v="3.1579999999999995"/>
    <n v="60.001999999999995"/>
  </r>
  <r>
    <x v="6350"/>
    <s v="CUST03033"/>
    <d v="2025-05-04T00:00:00"/>
    <x v="6"/>
    <s v="Laptop Stand"/>
    <n v="1"/>
    <s v="Valid Quantity"/>
    <s v="$237.77"/>
    <n v="5"/>
    <x v="0"/>
    <s v="Unknown"/>
    <x v="4"/>
    <x v="4"/>
    <m/>
    <x v="0"/>
    <s v="Not Rated"/>
    <n v="237.77"/>
    <n v="11.888500000000001"/>
    <n v="225.88150000000002"/>
  </r>
  <r>
    <x v="6351"/>
    <s v="CUST01091"/>
    <d v="2024-10-31T00:00:00"/>
    <x v="0"/>
    <s v="Cookbook"/>
    <n v="2"/>
    <s v="Valid Quantity"/>
    <s v="$26.25"/>
    <n v="0"/>
    <x v="3"/>
    <s v="Munich"/>
    <x v="4"/>
    <x v="0"/>
    <n v="5"/>
    <x v="0"/>
    <s v="Rated"/>
    <n v="52.5"/>
    <n v="0"/>
    <n v="52.5"/>
  </r>
  <r>
    <x v="6352"/>
    <s v="CUST02909"/>
    <d v="2024-03-17T00:00:00"/>
    <x v="5"/>
    <s v="Building Blocks Set"/>
    <n v="1"/>
    <s v="Valid Quantity"/>
    <s v="$61.24"/>
    <n v="15"/>
    <x v="4"/>
    <s v="Houston"/>
    <x v="3"/>
    <x v="0"/>
    <n v="4"/>
    <x v="0"/>
    <s v="Rated"/>
    <n v="61.24"/>
    <n v="9.1859999999999999"/>
    <n v="52.054000000000002"/>
  </r>
  <r>
    <x v="6353"/>
    <s v="CUST01112"/>
    <d v="2024-07-08T00:00:00"/>
    <x v="2"/>
    <s v="Sunscreen SPF50"/>
    <n v="3"/>
    <s v="Valid Quantity"/>
    <s v="$57.09"/>
    <n v="0"/>
    <x v="2"/>
    <s v="Brisbane"/>
    <x v="2"/>
    <x v="0"/>
    <n v="4"/>
    <x v="0"/>
    <s v="Rated"/>
    <n v="171.27"/>
    <n v="0"/>
    <n v="171.27"/>
  </r>
  <r>
    <x v="6354"/>
    <s v="CUST02970"/>
    <d v="2025-04-07T00:00:00"/>
    <x v="6"/>
    <s v="Bluetooth Speaker"/>
    <n v="3"/>
    <s v="Valid Quantity"/>
    <s v="$32.80"/>
    <n v="5"/>
    <x v="1"/>
    <s v="Houston"/>
    <x v="3"/>
    <x v="4"/>
    <m/>
    <x v="0"/>
    <s v="Not Rated"/>
    <n v="98.399999999999991"/>
    <n v="4.919999999999999"/>
    <n v="93.47999999999999"/>
  </r>
  <r>
    <x v="6355"/>
    <s v="CUST03144"/>
    <d v="2026-03-16T00:00:00"/>
    <x v="0"/>
    <s v="Fiction Novel"/>
    <n v="1"/>
    <s v="Valid Quantity"/>
    <s v="$10.61"/>
    <n v="10"/>
    <x v="1"/>
    <s v="Sydney"/>
    <x v="2"/>
    <x v="4"/>
    <m/>
    <x v="0"/>
    <s v="Not Rated"/>
    <n v="10.61"/>
    <n v="1.0609999999999999"/>
    <n v="9.5489999999999995"/>
  </r>
  <r>
    <x v="6356"/>
    <s v="CUST00914"/>
    <d v="2026-04-24T00:00:00"/>
    <x v="2"/>
    <s v="Shampoo"/>
    <n v="2"/>
    <s v="Valid Quantity"/>
    <s v="$28.48"/>
    <n v="10"/>
    <x v="4"/>
    <s v="Houston"/>
    <x v="3"/>
    <x v="0"/>
    <n v="4"/>
    <x v="0"/>
    <s v="Rated"/>
    <n v="56.96"/>
    <n v="5.6960000000000006"/>
    <n v="51.264000000000003"/>
  </r>
  <r>
    <x v="6357"/>
    <s v="CUST01933"/>
    <d v="2026-02-20T00:00:00"/>
    <x v="1"/>
    <s v="Ceramic Mug Set"/>
    <n v="1"/>
    <s v="Valid Quantity"/>
    <s v="$33.43"/>
    <n v="10"/>
    <x v="1"/>
    <s v="Chicago"/>
    <x v="3"/>
    <x v="0"/>
    <n v="5"/>
    <x v="0"/>
    <s v="Rated"/>
    <n v="33.43"/>
    <n v="3.343"/>
    <n v="30.087"/>
  </r>
  <r>
    <x v="6358"/>
    <s v="CUST01469"/>
    <d v="2026-04-21T00:00:00"/>
    <x v="1"/>
    <s v="Ceramic Mug Set"/>
    <n v="1"/>
    <s v="Valid Quantity"/>
    <s v="$100.64"/>
    <n v="0"/>
    <x v="3"/>
    <s v="Dubai"/>
    <x v="6"/>
    <x v="3"/>
    <m/>
    <x v="0"/>
    <s v="Not Rated"/>
    <n v="100.64"/>
    <n v="0"/>
    <n v="100.64"/>
  </r>
  <r>
    <x v="6359"/>
    <s v="CUST01910"/>
    <d v="2025-06-14T00:00:00"/>
    <x v="6"/>
    <s v="Wireless Earbuds"/>
    <n v="1"/>
    <s v="Valid Quantity"/>
    <s v="$93.44"/>
    <n v="5"/>
    <x v="3"/>
    <s v="Los Angeles"/>
    <x v="3"/>
    <x v="0"/>
    <n v="4"/>
    <x v="0"/>
    <s v="Rated"/>
    <n v="93.44"/>
    <n v="4.6719999999999997"/>
    <n v="88.768000000000001"/>
  </r>
  <r>
    <x v="6360"/>
    <s v="CUST00770"/>
    <d v="2024-07-16T00:00:00"/>
    <x v="6"/>
    <s v="Smartwatch"/>
    <n v="4"/>
    <s v="Valid Quantity"/>
    <s v="$221.76"/>
    <n v="10"/>
    <x v="0"/>
    <s v="Vancouver"/>
    <x v="1"/>
    <x v="1"/>
    <m/>
    <x v="0"/>
    <s v="Not Rated"/>
    <n v="887.04"/>
    <n v="88.703999999999994"/>
    <n v="798.33600000000001"/>
  </r>
  <r>
    <x v="6361"/>
    <s v="CUST03002"/>
    <d v="2026-03-20T00:00:00"/>
    <x v="2"/>
    <s v="Hair Dryer"/>
    <n v="1"/>
    <s v="Valid Quantity"/>
    <s v="$53.38"/>
    <n v="0"/>
    <x v="2"/>
    <s v="Houston"/>
    <x v="3"/>
    <x v="0"/>
    <n v="4"/>
    <x v="0"/>
    <s v="Rated"/>
    <n v="53.38"/>
    <n v="0"/>
    <n v="53.38"/>
  </r>
  <r>
    <x v="6362"/>
    <s v="CUST02276"/>
    <d v="2024-02-08T00:00:00"/>
    <x v="3"/>
    <s v="Denim Jacket"/>
    <n v="3"/>
    <s v="Valid Quantity"/>
    <s v="$79.48"/>
    <n v="0"/>
    <x v="2"/>
    <s v="Melbourne"/>
    <x v="2"/>
    <x v="0"/>
    <n v="4"/>
    <x v="0"/>
    <s v="Rated"/>
    <n v="238.44"/>
    <n v="0"/>
    <n v="238.44"/>
  </r>
  <r>
    <x v="6363"/>
    <s v="CUST01369"/>
    <d v="2025-03-30T00:00:00"/>
    <x v="3"/>
    <s v="Running Shoes"/>
    <n v="1"/>
    <s v="Valid Quantity"/>
    <s v="$117.64"/>
    <n v="10"/>
    <x v="1"/>
    <s v="Chicago"/>
    <x v="3"/>
    <x v="0"/>
    <n v="4"/>
    <x v="0"/>
    <s v="Rated"/>
    <n v="117.64"/>
    <n v="11.764000000000001"/>
    <n v="105.876"/>
  </r>
  <r>
    <x v="6364"/>
    <s v="CUST02846"/>
    <d v="2024-01-23T00:00:00"/>
    <x v="7"/>
    <s v="Almonds 500g"/>
    <n v="3"/>
    <s v="Valid Quantity"/>
    <s v="$6.76"/>
    <n v="0"/>
    <x v="5"/>
    <s v="Unknown"/>
    <x v="4"/>
    <x v="1"/>
    <m/>
    <x v="0"/>
    <s v="Not Rated"/>
    <n v="20.28"/>
    <n v="0"/>
    <n v="20.28"/>
  </r>
  <r>
    <x v="6365"/>
    <s v="CUST03425"/>
    <d v="2025-05-04T00:00:00"/>
    <x v="1"/>
    <s v="Storage Organizer"/>
    <n v="1"/>
    <s v="Valid Quantity"/>
    <s v="$76.66"/>
    <n v="10"/>
    <x v="5"/>
    <s v="Bengaluru"/>
    <x v="5"/>
    <x v="1"/>
    <m/>
    <x v="0"/>
    <s v="Not Rated"/>
    <n v="76.66"/>
    <n v="7.6659999999999995"/>
    <n v="68.994"/>
  </r>
  <r>
    <x v="6366"/>
    <s v="CUST02163"/>
    <d v="2026-06-29T00:00:00"/>
    <x v="1"/>
    <s v="Non-Stick Pan"/>
    <n v="4"/>
    <s v="Valid Quantity"/>
    <s v="$75.05"/>
    <n v="10"/>
    <x v="1"/>
    <s v="London"/>
    <x v="0"/>
    <x v="2"/>
    <m/>
    <x v="0"/>
    <s v="Not Rated"/>
    <n v="300.2"/>
    <n v="30.02"/>
    <n v="270.18"/>
  </r>
  <r>
    <x v="6367"/>
    <s v="CUST01506"/>
    <d v="2024-02-24T00:00:00"/>
    <x v="1"/>
    <s v="Air Fryer"/>
    <n v="3"/>
    <s v="Valid Quantity"/>
    <s v="$28.32"/>
    <n v="10"/>
    <x v="1"/>
    <s v="Los Angeles"/>
    <x v="3"/>
    <x v="0"/>
    <n v="2"/>
    <x v="0"/>
    <s v="Rated"/>
    <n v="84.960000000000008"/>
    <n v="8.4960000000000022"/>
    <n v="76.463999999999999"/>
  </r>
  <r>
    <x v="6368"/>
    <s v="CUST00308"/>
    <d v="2024-05-23T00:00:00"/>
    <x v="3"/>
    <s v="Backpack"/>
    <n v="1"/>
    <s v="Valid Quantity"/>
    <s v="$93.65"/>
    <n v="20"/>
    <x v="1"/>
    <s v="Birmingham"/>
    <x v="0"/>
    <x v="4"/>
    <m/>
    <x v="0"/>
    <s v="Not Rated"/>
    <n v="93.65"/>
    <n v="18.73"/>
    <n v="74.92"/>
  </r>
  <r>
    <x v="6369"/>
    <s v="CUST02667"/>
    <d v="2025-07-01T00:00:00"/>
    <x v="4"/>
    <s v="Yoga Mat"/>
    <n v="1"/>
    <s v="Valid Quantity"/>
    <s v="$117.48"/>
    <n v="15"/>
    <x v="4"/>
    <s v="Toronto"/>
    <x v="1"/>
    <x v="0"/>
    <n v="4"/>
    <x v="0"/>
    <s v="Rated"/>
    <n v="117.48"/>
    <n v="17.622"/>
    <n v="99.858000000000004"/>
  </r>
  <r>
    <x v="6370"/>
    <s v="CUST02722"/>
    <d v="2025-10-15T00:00:00"/>
    <x v="0"/>
    <s v="Kids Storybook"/>
    <n v="1"/>
    <s v="Valid Quantity"/>
    <s v="$23.38"/>
    <n v="0"/>
    <x v="1"/>
    <s v="Hamburg"/>
    <x v="4"/>
    <x v="0"/>
    <n v="3"/>
    <x v="0"/>
    <s v="Rated"/>
    <n v="23.38"/>
    <n v="0"/>
    <n v="23.38"/>
  </r>
  <r>
    <x v="6371"/>
    <s v="CUST02016"/>
    <d v="2024-05-03T00:00:00"/>
    <x v="2"/>
    <s v="Hair Dryer"/>
    <n v="2"/>
    <s v="Valid Quantity"/>
    <s v="$54.67"/>
    <n v="0"/>
    <x v="2"/>
    <s v="Mumbai"/>
    <x v="5"/>
    <x v="1"/>
    <m/>
    <x v="0"/>
    <s v="Not Rated"/>
    <n v="109.34"/>
    <n v="0"/>
    <n v="109.34"/>
  </r>
  <r>
    <x v="6372"/>
    <s v="CUST00658"/>
    <d v="2026-06-23T00:00:00"/>
    <x v="6"/>
    <s v="Wireless Earbuds"/>
    <n v="2"/>
    <s v="Valid Quantity"/>
    <s v="$182.26"/>
    <n v="0"/>
    <x v="1"/>
    <s v="Unknown"/>
    <x v="4"/>
    <x v="0"/>
    <n v="1"/>
    <x v="0"/>
    <s v="Rated"/>
    <n v="364.52"/>
    <n v="0"/>
    <n v="364.52"/>
  </r>
  <r>
    <x v="6373"/>
    <s v="CUST00929"/>
    <d v="2024-11-24T00:00:00"/>
    <x v="3"/>
    <s v="Backpack"/>
    <n v="1"/>
    <s v="Valid Quantity"/>
    <s v="$32.02"/>
    <n v="5"/>
    <x v="1"/>
    <s v="Abu Dhabi"/>
    <x v="6"/>
    <x v="0"/>
    <n v="3"/>
    <x v="0"/>
    <s v="Rated"/>
    <n v="32.020000000000003"/>
    <n v="1.6010000000000002"/>
    <n v="30.419000000000004"/>
  </r>
  <r>
    <x v="6374"/>
    <s v="CUST02087"/>
    <d v="2024-05-20T00:00:00"/>
    <x v="6"/>
    <s v="Bluetooth Speaker"/>
    <n v="4"/>
    <s v="Valid Quantity"/>
    <s v="$35.24"/>
    <n v="15"/>
    <x v="0"/>
    <s v="Dubai"/>
    <x v="6"/>
    <x v="1"/>
    <m/>
    <x v="0"/>
    <s v="Not Rated"/>
    <n v="140.96"/>
    <n v="21.144000000000002"/>
    <n v="119.816"/>
  </r>
  <r>
    <x v="6375"/>
    <s v="CUST00384"/>
    <d v="2024-05-04T00:00:00"/>
    <x v="4"/>
    <s v="Yoga Mat"/>
    <n v="5"/>
    <s v="Valid Quantity"/>
    <s v="$16.24"/>
    <n v="20"/>
    <x v="4"/>
    <s v="Birmingham"/>
    <x v="0"/>
    <x v="0"/>
    <n v="4"/>
    <x v="0"/>
    <s v="Rated"/>
    <n v="81.199999999999989"/>
    <n v="16.239999999999998"/>
    <n v="64.959999999999994"/>
  </r>
  <r>
    <x v="6376"/>
    <s v="CUST02438"/>
    <d v="2026-01-01T00:00:00"/>
    <x v="0"/>
    <s v="Self-Help Book"/>
    <n v="2"/>
    <s v="Valid Quantity"/>
    <s v="$29.46"/>
    <n v="15"/>
    <x v="0"/>
    <s v="London"/>
    <x v="0"/>
    <x v="0"/>
    <n v="5"/>
    <x v="0"/>
    <s v="Rated"/>
    <n v="58.92"/>
    <n v="8.838000000000001"/>
    <n v="50.082000000000001"/>
  </r>
  <r>
    <x v="6377"/>
    <s v="CUST02847"/>
    <d v="2025-09-01T00:00:00"/>
    <x v="1"/>
    <s v="Air Fryer"/>
    <n v="1"/>
    <s v="Valid Quantity"/>
    <s v="$155.61"/>
    <n v="10"/>
    <x v="2"/>
    <s v="London"/>
    <x v="0"/>
    <x v="0"/>
    <n v="5"/>
    <x v="0"/>
    <s v="Rated"/>
    <n v="155.61000000000001"/>
    <n v="15.561000000000002"/>
    <n v="140.04900000000001"/>
  </r>
  <r>
    <x v="6378"/>
    <s v="CUST02534"/>
    <d v="2025-01-05T00:00:00"/>
    <x v="5"/>
    <s v="Remote Control Car"/>
    <n v="3"/>
    <s v="Valid Quantity"/>
    <s v="$34.59"/>
    <n v="0"/>
    <x v="2"/>
    <s v="Berlin"/>
    <x v="4"/>
    <x v="4"/>
    <m/>
    <x v="0"/>
    <s v="Not Rated"/>
    <n v="103.77000000000001"/>
    <n v="0"/>
    <n v="103.77000000000001"/>
  </r>
  <r>
    <x v="6379"/>
    <s v="CUST00307"/>
    <d v="2024-07-24T00:00:00"/>
    <x v="0"/>
    <s v="Kids Storybook"/>
    <n v="1"/>
    <s v="Valid Quantity"/>
    <s v="$18.62"/>
    <n v="15"/>
    <x v="5"/>
    <s v="London"/>
    <x v="0"/>
    <x v="3"/>
    <m/>
    <x v="0"/>
    <s v="Not Rated"/>
    <n v="18.62"/>
    <n v="2.7930000000000001"/>
    <n v="15.827000000000002"/>
  </r>
  <r>
    <x v="6380"/>
    <s v="CUST03201"/>
    <d v="2026-01-17T00:00:00"/>
    <x v="2"/>
    <s v="Hair Dryer"/>
    <n v="5"/>
    <s v="Valid Quantity"/>
    <s v="$40.93"/>
    <n v="10"/>
    <x v="5"/>
    <s v="Delhi"/>
    <x v="5"/>
    <x v="4"/>
    <m/>
    <x v="0"/>
    <s v="Not Rated"/>
    <n v="204.65"/>
    <n v="20.465"/>
    <n v="184.185"/>
  </r>
  <r>
    <x v="6381"/>
    <s v="CUST01678"/>
    <d v="2024-04-07T00:00:00"/>
    <x v="1"/>
    <s v="Air Fryer"/>
    <n v="2"/>
    <s v="Valid Quantity"/>
    <s v="$145.48"/>
    <n v="0"/>
    <x v="0"/>
    <s v="Brisbane"/>
    <x v="2"/>
    <x v="2"/>
    <m/>
    <x v="0"/>
    <s v="Not Rated"/>
    <n v="290.95999999999998"/>
    <n v="0"/>
    <n v="290.95999999999998"/>
  </r>
  <r>
    <x v="6382"/>
    <s v="CUST02965"/>
    <d v="2024-06-07T00:00:00"/>
    <x v="1"/>
    <s v="Blender"/>
    <n v="4"/>
    <s v="Valid Quantity"/>
    <s v="$50.78"/>
    <n v="20"/>
    <x v="0"/>
    <s v="Houston"/>
    <x v="3"/>
    <x v="0"/>
    <n v="5"/>
    <x v="0"/>
    <s v="Rated"/>
    <n v="203.12"/>
    <n v="40.624000000000002"/>
    <n v="162.49600000000001"/>
  </r>
  <r>
    <x v="6383"/>
    <s v="CUST01624"/>
    <d v="2025-01-02T00:00:00"/>
    <x v="2"/>
    <s v="Hair Dryer"/>
    <n v="1"/>
    <s v="Valid Quantity"/>
    <s v="$18.07"/>
    <n v="5"/>
    <x v="0"/>
    <s v="Berlin"/>
    <x v="4"/>
    <x v="0"/>
    <n v="5"/>
    <x v="0"/>
    <s v="Rated"/>
    <n v="18.07"/>
    <n v="0.90349999999999997"/>
    <n v="17.166499999999999"/>
  </r>
  <r>
    <x v="6384"/>
    <s v="CUST02017"/>
    <d v="2025-07-08T00:00:00"/>
    <x v="7"/>
    <s v="Almonds 500g"/>
    <n v="2"/>
    <s v="Valid Quantity"/>
    <s v="$6.77"/>
    <n v="0"/>
    <x v="4"/>
    <s v="Hyderabad"/>
    <x v="5"/>
    <x v="0"/>
    <m/>
    <x v="0"/>
    <s v="Not Rated"/>
    <n v="13.54"/>
    <n v="0"/>
    <n v="13.54"/>
  </r>
  <r>
    <x v="6385"/>
    <s v="CUST01177"/>
    <d v="2024-03-08T00:00:00"/>
    <x v="7"/>
    <s v="Almonds 500g"/>
    <n v="3"/>
    <s v="Valid Quantity"/>
    <s v="$19.16"/>
    <n v="15"/>
    <x v="5"/>
    <s v="Mumbai"/>
    <x v="5"/>
    <x v="0"/>
    <n v="3"/>
    <x v="0"/>
    <s v="Rated"/>
    <n v="57.480000000000004"/>
    <n v="8.6219999999999999"/>
    <n v="48.858000000000004"/>
  </r>
  <r>
    <x v="6386"/>
    <s v="CUST03341"/>
    <d v="2025-01-27T00:00:00"/>
    <x v="3"/>
    <s v="Leather Wallet"/>
    <n v="1"/>
    <s v="Valid Quantity"/>
    <s v="$109.07"/>
    <n v="15"/>
    <x v="0"/>
    <s v="Chicago"/>
    <x v="3"/>
    <x v="4"/>
    <m/>
    <x v="0"/>
    <s v="Not Rated"/>
    <n v="109.07"/>
    <n v="16.360499999999998"/>
    <n v="92.709499999999991"/>
  </r>
  <r>
    <x v="6387"/>
    <s v="CUST01111"/>
    <d v="2025-01-09T00:00:00"/>
    <x v="6"/>
    <s v="Laptop Stand"/>
    <n v="2"/>
    <s v="Valid Quantity"/>
    <s v="$75.84"/>
    <n v="0"/>
    <x v="5"/>
    <s v="Sydney"/>
    <x v="2"/>
    <x v="1"/>
    <m/>
    <x v="0"/>
    <s v="Not Rated"/>
    <n v="151.68"/>
    <n v="0"/>
    <n v="151.68"/>
  </r>
  <r>
    <x v="6388"/>
    <s v="CUST01804"/>
    <d v="2026-05-20T00:00:00"/>
    <x v="2"/>
    <s v="Sunscreen SPF50"/>
    <n v="2"/>
    <s v="Valid Quantity"/>
    <s v="$41.13"/>
    <n v="15"/>
    <x v="1"/>
    <s v="Dubai"/>
    <x v="6"/>
    <x v="2"/>
    <m/>
    <x v="0"/>
    <s v="Not Rated"/>
    <n v="82.26"/>
    <n v="12.339"/>
    <n v="69.921000000000006"/>
  </r>
  <r>
    <x v="6389"/>
    <s v="CUST00968"/>
    <d v="2025-02-24T00:00:00"/>
    <x v="7"/>
    <s v="Olive Oil 1L"/>
    <n v="3"/>
    <s v="Valid Quantity"/>
    <s v="$29.34"/>
    <n v="10"/>
    <x v="5"/>
    <s v="Abu Dhabi"/>
    <x v="6"/>
    <x v="3"/>
    <m/>
    <x v="0"/>
    <s v="Not Rated"/>
    <n v="88.02"/>
    <n v="8.8019999999999996"/>
    <n v="79.217999999999989"/>
  </r>
  <r>
    <x v="6390"/>
    <s v="CUST00424"/>
    <d v="2024-08-17T00:00:00"/>
    <x v="7"/>
    <s v="Olive Oil 1L"/>
    <n v="4"/>
    <s v="Valid Quantity"/>
    <s v="$22.32"/>
    <n v="5"/>
    <x v="4"/>
    <s v="Vancouver"/>
    <x v="1"/>
    <x v="0"/>
    <n v="4"/>
    <x v="0"/>
    <s v="Rated"/>
    <n v="89.28"/>
    <n v="4.4639999999999995"/>
    <n v="84.816000000000003"/>
  </r>
  <r>
    <x v="6391"/>
    <s v="CUST02948"/>
    <d v="2025-07-17T00:00:00"/>
    <x v="3"/>
    <s v="Cotton T-Shirt"/>
    <n v="4"/>
    <s v="Valid Quantity"/>
    <s v="$48.48"/>
    <n v="0"/>
    <x v="5"/>
    <s v="Sydney"/>
    <x v="2"/>
    <x v="1"/>
    <m/>
    <x v="0"/>
    <s v="Not Rated"/>
    <n v="193.92"/>
    <n v="0"/>
    <n v="193.92"/>
  </r>
  <r>
    <x v="6392"/>
    <s v="CUST03198"/>
    <d v="2026-04-02T00:00:00"/>
    <x v="7"/>
    <s v="Green Tea Pack"/>
    <n v="3"/>
    <s v="Valid Quantity"/>
    <s v="$29.09"/>
    <n v="5"/>
    <x v="2"/>
    <s v="Chicago"/>
    <x v="3"/>
    <x v="0"/>
    <n v="5"/>
    <x v="0"/>
    <s v="Rated"/>
    <n v="87.27"/>
    <n v="4.3634999999999993"/>
    <n v="82.906499999999994"/>
  </r>
  <r>
    <x v="6393"/>
    <s v="CUST02003"/>
    <d v="2025-05-05T00:00:00"/>
    <x v="2"/>
    <s v="Perfume"/>
    <n v="1"/>
    <s v="Valid Quantity"/>
    <s v="$34.06"/>
    <n v="0"/>
    <x v="2"/>
    <s v="Birmingham"/>
    <x v="0"/>
    <x v="1"/>
    <m/>
    <x v="0"/>
    <s v="Not Rated"/>
    <n v="34.06"/>
    <n v="0"/>
    <n v="34.06"/>
  </r>
  <r>
    <x v="6394"/>
    <s v="CUST01075"/>
    <d v="2024-10-25T00:00:00"/>
    <x v="4"/>
    <s v="Cricket Bat"/>
    <n v="1"/>
    <s v="Valid Quantity"/>
    <s v="$23.31"/>
    <n v="0"/>
    <x v="0"/>
    <s v="Montreal"/>
    <x v="1"/>
    <x v="4"/>
    <m/>
    <x v="0"/>
    <s v="Not Rated"/>
    <n v="23.31"/>
    <n v="0"/>
    <n v="23.31"/>
  </r>
  <r>
    <x v="6395"/>
    <s v="CUST01408"/>
    <d v="2024-09-26T00:00:00"/>
    <x v="3"/>
    <s v="Leather Wallet"/>
    <n v="1"/>
    <s v="Valid Quantity"/>
    <s v="$114.81"/>
    <n v="0"/>
    <x v="2"/>
    <s v="Munich"/>
    <x v="4"/>
    <x v="1"/>
    <m/>
    <x v="0"/>
    <s v="Not Rated"/>
    <n v="114.81"/>
    <n v="0"/>
    <n v="114.81"/>
  </r>
  <r>
    <x v="6396"/>
    <s v="CUST00009"/>
    <d v="2025-09-15T00:00:00"/>
    <x v="5"/>
    <s v="Building Blocks Set"/>
    <n v="1"/>
    <s v="Valid Quantity"/>
    <s v="$77.26"/>
    <n v="10"/>
    <x v="4"/>
    <s v="Houston"/>
    <x v="3"/>
    <x v="0"/>
    <m/>
    <x v="0"/>
    <s v="Not Rated"/>
    <n v="77.260000000000005"/>
    <n v="7.726"/>
    <n v="69.534000000000006"/>
  </r>
  <r>
    <x v="6397"/>
    <s v="CUST02886"/>
    <d v="2025-07-26T00:00:00"/>
    <x v="2"/>
    <s v="Shampoo"/>
    <n v="2"/>
    <s v="Valid Quantity"/>
    <s v="$46.57"/>
    <n v="20"/>
    <x v="4"/>
    <s v="Unknown"/>
    <x v="2"/>
    <x v="1"/>
    <m/>
    <x v="0"/>
    <s v="Not Rated"/>
    <n v="93.14"/>
    <n v="18.628"/>
    <n v="74.512"/>
  </r>
  <r>
    <x v="6398"/>
    <s v="CUST01918"/>
    <d v="2025-04-02T00:00:00"/>
    <x v="4"/>
    <s v="Dumbbell Set"/>
    <n v="3"/>
    <s v="Valid Quantity"/>
    <s v="$89.10"/>
    <n v="15"/>
    <x v="0"/>
    <s v="Unknown"/>
    <x v="4"/>
    <x v="4"/>
    <m/>
    <x v="0"/>
    <s v="Not Rated"/>
    <n v="267.29999999999995"/>
    <n v="40.094999999999992"/>
    <n v="227.20499999999996"/>
  </r>
  <r>
    <x v="6399"/>
    <s v="CUST02000"/>
    <d v="2024-09-16T00:00:00"/>
    <x v="0"/>
    <s v="Self-Help Book"/>
    <n v="3"/>
    <s v="Valid Quantity"/>
    <s v="$7.57"/>
    <n v="5"/>
    <x v="4"/>
    <s v="Mumbai"/>
    <x v="5"/>
    <x v="1"/>
    <m/>
    <x v="0"/>
    <s v="Not Rated"/>
    <n v="22.71"/>
    <n v="1.1355000000000002"/>
    <n v="21.5745"/>
  </r>
  <r>
    <x v="6400"/>
    <s v="CUST00509"/>
    <d v="2026-06-05T00:00:00"/>
    <x v="4"/>
    <s v="Cycling Helmet"/>
    <n v="3"/>
    <s v="Valid Quantity"/>
    <s v="$75.63"/>
    <n v="5"/>
    <x v="0"/>
    <s v="Abu Dhabi"/>
    <x v="6"/>
    <x v="2"/>
    <m/>
    <x v="0"/>
    <s v="Not Rated"/>
    <n v="226.89"/>
    <n v="11.344499999999998"/>
    <n v="215.54549999999998"/>
  </r>
  <r>
    <x v="6401"/>
    <s v="CUST01182"/>
    <d v="2025-04-06T00:00:00"/>
    <x v="4"/>
    <s v="Dumbbell Set"/>
    <n v="3"/>
    <s v="Valid Quantity"/>
    <s v="$17.02"/>
    <n v="0"/>
    <x v="0"/>
    <s v="Sydney"/>
    <x v="2"/>
    <x v="0"/>
    <n v="5"/>
    <x v="0"/>
    <s v="Rated"/>
    <n v="51.06"/>
    <n v="0"/>
    <n v="51.06"/>
  </r>
  <r>
    <x v="6402"/>
    <s v="CUST02078"/>
    <d v="2026-03-29T00:00:00"/>
    <x v="3"/>
    <s v="Denim Jacket"/>
    <n v="5"/>
    <s v="Valid Quantity"/>
    <s v="$32.02"/>
    <n v="15"/>
    <x v="5"/>
    <s v="Delhi"/>
    <x v="5"/>
    <x v="1"/>
    <m/>
    <x v="0"/>
    <s v="Not Rated"/>
    <n v="160.10000000000002"/>
    <n v="24.015000000000004"/>
    <n v="136.08500000000001"/>
  </r>
  <r>
    <x v="6403"/>
    <s v="CUST00133"/>
    <d v="2026-02-07T00:00:00"/>
    <x v="3"/>
    <s v="Backpack"/>
    <n v="2"/>
    <s v="Valid Quantity"/>
    <s v="$108.89"/>
    <n v="10"/>
    <x v="5"/>
    <s v="Brisbane"/>
    <x v="2"/>
    <x v="4"/>
    <m/>
    <x v="0"/>
    <s v="Not Rated"/>
    <n v="217.78"/>
    <n v="21.778000000000002"/>
    <n v="196.00200000000001"/>
  </r>
  <r>
    <x v="6404"/>
    <s v="CUST00222"/>
    <d v="2025-03-22T00:00:00"/>
    <x v="6"/>
    <s v="Wireless Earbuds"/>
    <n v="4"/>
    <s v="Valid Quantity"/>
    <s v="$160.42"/>
    <n v="10"/>
    <x v="0"/>
    <s v="Manchester"/>
    <x v="0"/>
    <x v="2"/>
    <m/>
    <x v="0"/>
    <s v="Not Rated"/>
    <n v="641.67999999999995"/>
    <n v="64.167999999999992"/>
    <n v="577.51199999999994"/>
  </r>
  <r>
    <x v="6405"/>
    <s v="CUST01195"/>
    <d v="2024-01-05T00:00:00"/>
    <x v="7"/>
    <s v="Olive Oil 1L"/>
    <n v="2"/>
    <s v="Valid Quantity"/>
    <s v="$19.69"/>
    <n v="15"/>
    <x v="3"/>
    <s v="Delhi"/>
    <x v="5"/>
    <x v="0"/>
    <n v="1"/>
    <x v="0"/>
    <s v="Rated"/>
    <n v="39.380000000000003"/>
    <n v="5.907"/>
    <n v="33.472999999999999"/>
  </r>
  <r>
    <x v="6406"/>
    <s v="CUST02435"/>
    <d v="2024-04-29T00:00:00"/>
    <x v="3"/>
    <s v="Leather Wallet"/>
    <n v="2"/>
    <s v="Valid Quantity"/>
    <s v="$72.48"/>
    <n v="10"/>
    <x v="5"/>
    <s v="Abu Dhabi"/>
    <x v="6"/>
    <x v="0"/>
    <m/>
    <x v="0"/>
    <s v="Not Rated"/>
    <n v="144.96"/>
    <n v="14.496000000000002"/>
    <n v="130.464"/>
  </r>
  <r>
    <x v="6407"/>
    <s v="CUST03244"/>
    <d v="2025-04-29T00:00:00"/>
    <x v="4"/>
    <s v="Cycling Helmet"/>
    <n v="1"/>
    <s v="Valid Quantity"/>
    <s v="$95.33"/>
    <n v="5"/>
    <x v="0"/>
    <s v="Delhi"/>
    <x v="5"/>
    <x v="4"/>
    <m/>
    <x v="0"/>
    <s v="Not Rated"/>
    <n v="95.33"/>
    <n v="4.7664999999999997"/>
    <n v="90.563500000000005"/>
  </r>
  <r>
    <x v="6408"/>
    <s v="CUST01504"/>
    <d v="2024-10-05T00:00:00"/>
    <x v="7"/>
    <s v="Almonds 500g"/>
    <n v="1"/>
    <s v="Valid Quantity"/>
    <s v="$18.17"/>
    <n v="20"/>
    <x v="5"/>
    <s v="New York"/>
    <x v="3"/>
    <x v="0"/>
    <n v="5"/>
    <x v="0"/>
    <s v="Rated"/>
    <n v="18.170000000000002"/>
    <n v="3.6340000000000003"/>
    <n v="14.536000000000001"/>
  </r>
  <r>
    <x v="6409"/>
    <s v="CUST01448"/>
    <d v="2025-02-13T00:00:00"/>
    <x v="5"/>
    <s v="Building Blocks Set"/>
    <n v="2"/>
    <s v="Valid Quantity"/>
    <s v="$84.18"/>
    <n v="0"/>
    <x v="1"/>
    <s v="Los Angeles"/>
    <x v="3"/>
    <x v="0"/>
    <n v="5"/>
    <x v="0"/>
    <s v="Rated"/>
    <n v="168.36"/>
    <n v="0"/>
    <n v="168.36"/>
  </r>
  <r>
    <x v="6410"/>
    <s v="CUST00008"/>
    <d v="2025-05-13T00:00:00"/>
    <x v="2"/>
    <s v="Shampoo"/>
    <n v="1"/>
    <s v="Valid Quantity"/>
    <s v="$11.69"/>
    <n v="5"/>
    <x v="1"/>
    <s v="Abu Dhabi"/>
    <x v="6"/>
    <x v="0"/>
    <n v="4"/>
    <x v="0"/>
    <s v="Rated"/>
    <n v="11.69"/>
    <n v="0.58449999999999991"/>
    <n v="11.105499999999999"/>
  </r>
  <r>
    <x v="6411"/>
    <s v="CUST02340"/>
    <d v="2025-12-02T00:00:00"/>
    <x v="3"/>
    <s v="Cotton T-Shirt"/>
    <n v="5"/>
    <s v="Valid Quantity"/>
    <s v="$96.24"/>
    <n v="25"/>
    <x v="5"/>
    <s v="Dubai"/>
    <x v="6"/>
    <x v="0"/>
    <n v="4"/>
    <x v="0"/>
    <s v="Rated"/>
    <n v="481.2"/>
    <n v="120.3"/>
    <n v="360.9"/>
  </r>
  <r>
    <x v="6412"/>
    <s v="CUST02595"/>
    <d v="2024-02-04T00:00:00"/>
    <x v="1"/>
    <s v="Ceramic Mug Set"/>
    <n v="4"/>
    <s v="Valid Quantity"/>
    <s v="$59.04"/>
    <n v="5"/>
    <x v="2"/>
    <s v="New York"/>
    <x v="3"/>
    <x v="0"/>
    <n v="4"/>
    <x v="0"/>
    <s v="Rated"/>
    <n v="236.16"/>
    <n v="11.808"/>
    <n v="224.352"/>
  </r>
  <r>
    <x v="6413"/>
    <s v="CUST00982"/>
    <d v="2024-03-16T00:00:00"/>
    <x v="3"/>
    <s v="Leather Wallet"/>
    <n v="1"/>
    <s v="Valid Quantity"/>
    <s v="$99.15"/>
    <n v="10"/>
    <x v="0"/>
    <s v="New York"/>
    <x v="3"/>
    <x v="1"/>
    <m/>
    <x v="0"/>
    <s v="Not Rated"/>
    <n v="99.15"/>
    <n v="9.9149999999999991"/>
    <n v="89.235000000000014"/>
  </r>
  <r>
    <x v="6414"/>
    <s v="CUST02330"/>
    <d v="2026-04-23T00:00:00"/>
    <x v="4"/>
    <s v="Dumbbell Set"/>
    <n v="1"/>
    <s v="Valid Quantity"/>
    <s v="$54.43"/>
    <n v="0"/>
    <x v="0"/>
    <s v="Hamburg"/>
    <x v="4"/>
    <x v="0"/>
    <n v="3"/>
    <x v="0"/>
    <s v="Rated"/>
    <n v="54.43"/>
    <n v="0"/>
    <n v="54.43"/>
  </r>
  <r>
    <x v="6415"/>
    <s v="CUST01567"/>
    <d v="2024-09-05T00:00:00"/>
    <x v="5"/>
    <s v="Puzzle 1000pc"/>
    <n v="1"/>
    <s v="Valid Quantity"/>
    <s v="$25.13"/>
    <n v="10"/>
    <x v="3"/>
    <s v="Montreal"/>
    <x v="1"/>
    <x v="1"/>
    <m/>
    <x v="0"/>
    <s v="Not Rated"/>
    <n v="25.13"/>
    <n v="2.5129999999999999"/>
    <n v="22.616999999999997"/>
  </r>
  <r>
    <x v="6416"/>
    <s v="CUST01179"/>
    <d v="2025-07-09T00:00:00"/>
    <x v="5"/>
    <s v="Building Blocks Set"/>
    <n v="1"/>
    <s v="Valid Quantity"/>
    <s v="$33.96"/>
    <n v="0"/>
    <x v="1"/>
    <s v="Toronto"/>
    <x v="1"/>
    <x v="0"/>
    <n v="3"/>
    <x v="0"/>
    <s v="Rated"/>
    <n v="33.96"/>
    <n v="0"/>
    <n v="33.96"/>
  </r>
  <r>
    <x v="6417"/>
    <s v="CUST03436"/>
    <d v="2025-12-07T00:00:00"/>
    <x v="2"/>
    <s v="Lipstick"/>
    <n v="3"/>
    <s v="Valid Quantity"/>
    <s v="$57.93"/>
    <n v="10"/>
    <x v="5"/>
    <s v="Abu Dhabi"/>
    <x v="6"/>
    <x v="0"/>
    <n v="5"/>
    <x v="0"/>
    <s v="Rated"/>
    <n v="173.79"/>
    <n v="17.378999999999998"/>
    <n v="156.411"/>
  </r>
  <r>
    <x v="6418"/>
    <s v="CUST00884"/>
    <d v="2025-05-17T00:00:00"/>
    <x v="2"/>
    <s v="Lipstick"/>
    <n v="2"/>
    <s v="Valid Quantity"/>
    <s v="$19.75"/>
    <n v="0"/>
    <x v="5"/>
    <s v="Unknown"/>
    <x v="4"/>
    <x v="0"/>
    <n v="3"/>
    <x v="0"/>
    <s v="Rated"/>
    <n v="39.5"/>
    <n v="0"/>
    <n v="39.5"/>
  </r>
  <r>
    <x v="6419"/>
    <s v="CUST02900"/>
    <d v="2024-02-06T00:00:00"/>
    <x v="2"/>
    <s v="Sunscreen SPF50"/>
    <n v="2"/>
    <s v="Valid Quantity"/>
    <s v="$33.75"/>
    <n v="10"/>
    <x v="5"/>
    <s v="Abu Dhabi"/>
    <x v="6"/>
    <x v="0"/>
    <n v="4"/>
    <x v="0"/>
    <s v="Rated"/>
    <n v="67.5"/>
    <n v="6.75"/>
    <n v="60.75"/>
  </r>
  <r>
    <x v="6420"/>
    <s v="CUST02323"/>
    <d v="2026-03-05T00:00:00"/>
    <x v="0"/>
    <s v="Fiction Novel"/>
    <n v="2"/>
    <s v="Valid Quantity"/>
    <s v="$37.17"/>
    <n v="10"/>
    <x v="3"/>
    <s v="Chicago"/>
    <x v="3"/>
    <x v="4"/>
    <m/>
    <x v="0"/>
    <s v="Not Rated"/>
    <n v="74.34"/>
    <n v="7.4340000000000011"/>
    <n v="66.906000000000006"/>
  </r>
  <r>
    <x v="6421"/>
    <s v="CUST02664"/>
    <d v="2025-05-26T00:00:00"/>
    <x v="4"/>
    <s v="Dumbbell Set"/>
    <n v="2"/>
    <s v="Valid Quantity"/>
    <s v="$74.68"/>
    <n v="10"/>
    <x v="0"/>
    <s v="Brisbane"/>
    <x v="2"/>
    <x v="4"/>
    <m/>
    <x v="0"/>
    <s v="Not Rated"/>
    <n v="149.36000000000001"/>
    <n v="14.936000000000002"/>
    <n v="134.42400000000001"/>
  </r>
  <r>
    <x v="6422"/>
    <s v="CUST02662"/>
    <d v="2025-12-05T00:00:00"/>
    <x v="6"/>
    <s v="Bluetooth Speaker"/>
    <n v="2"/>
    <s v="Valid Quantity"/>
    <s v="$244.58"/>
    <n v="15"/>
    <x v="1"/>
    <s v="Montreal"/>
    <x v="1"/>
    <x v="1"/>
    <m/>
    <x v="0"/>
    <s v="Not Rated"/>
    <n v="489.16"/>
    <n v="73.374000000000009"/>
    <n v="415.786"/>
  </r>
  <r>
    <x v="6423"/>
    <s v="CUST01099"/>
    <d v="2024-07-31T00:00:00"/>
    <x v="2"/>
    <s v="Hair Dryer"/>
    <n v="1"/>
    <s v="Valid Quantity"/>
    <s v="$47.19"/>
    <n v="15"/>
    <x v="4"/>
    <s v="Hamburg"/>
    <x v="4"/>
    <x v="0"/>
    <n v="4"/>
    <x v="0"/>
    <s v="Rated"/>
    <n v="47.19"/>
    <n v="7.0784999999999991"/>
    <n v="40.111499999999999"/>
  </r>
  <r>
    <x v="6424"/>
    <s v="CUST03086"/>
    <d v="2026-01-21T00:00:00"/>
    <x v="6"/>
    <s v="Gaming Mouse"/>
    <n v="1"/>
    <s v="Valid Quantity"/>
    <s v="$52.15"/>
    <n v="10"/>
    <x v="0"/>
    <s v="Abu Dhabi"/>
    <x v="6"/>
    <x v="1"/>
    <m/>
    <x v="0"/>
    <s v="Not Rated"/>
    <n v="52.15"/>
    <n v="5.2149999999999999"/>
    <n v="46.935000000000002"/>
  </r>
  <r>
    <x v="6425"/>
    <s v="CUST02479"/>
    <d v="2024-10-24T00:00:00"/>
    <x v="0"/>
    <s v="Fiction Novel"/>
    <n v="3"/>
    <s v="Valid Quantity"/>
    <s v="$33.74"/>
    <n v="5"/>
    <x v="2"/>
    <s v="Dubai"/>
    <x v="6"/>
    <x v="3"/>
    <m/>
    <x v="0"/>
    <s v="Not Rated"/>
    <n v="101.22"/>
    <n v="5.0609999999999999"/>
    <n v="96.158999999999992"/>
  </r>
  <r>
    <x v="6426"/>
    <s v="CUST03004"/>
    <d v="2026-01-01T00:00:00"/>
    <x v="1"/>
    <s v="Ceramic Mug Set"/>
    <n v="3"/>
    <s v="Valid Quantity"/>
    <s v="$115.66"/>
    <n v="20"/>
    <x v="1"/>
    <s v="Los Angeles"/>
    <x v="3"/>
    <x v="1"/>
    <m/>
    <x v="0"/>
    <s v="Not Rated"/>
    <n v="346.98"/>
    <n v="69.396000000000001"/>
    <n v="277.584"/>
  </r>
  <r>
    <x v="6427"/>
    <s v="CUST02946"/>
    <d v="2026-07-03T00:00:00"/>
    <x v="1"/>
    <s v="Ceramic Mug Set"/>
    <n v="2"/>
    <s v="Valid Quantity"/>
    <s v="$88.34"/>
    <n v="5"/>
    <x v="5"/>
    <s v="Melbourne"/>
    <x v="2"/>
    <x v="0"/>
    <n v="5"/>
    <x v="0"/>
    <s v="Rated"/>
    <n v="176.68"/>
    <n v="8.8340000000000014"/>
    <n v="167.846"/>
  </r>
  <r>
    <x v="6428"/>
    <s v="CUST00477"/>
    <d v="2024-10-18T00:00:00"/>
    <x v="1"/>
    <s v="Non-Stick Pan"/>
    <n v="3"/>
    <s v="Valid Quantity"/>
    <s v="$40.38"/>
    <n v="10"/>
    <x v="2"/>
    <s v="Brisbane"/>
    <x v="2"/>
    <x v="4"/>
    <m/>
    <x v="0"/>
    <s v="Not Rated"/>
    <n v="121.14000000000001"/>
    <n v="12.114000000000001"/>
    <n v="109.02600000000001"/>
  </r>
  <r>
    <x v="6429"/>
    <s v="CUST03121"/>
    <d v="2025-04-22T00:00:00"/>
    <x v="4"/>
    <s v="Football"/>
    <n v="1"/>
    <s v="Valid Quantity"/>
    <s v="$148.32"/>
    <n v="0"/>
    <x v="0"/>
    <s v="Berlin"/>
    <x v="4"/>
    <x v="1"/>
    <m/>
    <x v="0"/>
    <s v="Not Rated"/>
    <n v="148.32"/>
    <n v="0"/>
    <n v="148.32"/>
  </r>
  <r>
    <x v="6430"/>
    <s v="CUST02600"/>
    <d v="2024-03-31T00:00:00"/>
    <x v="4"/>
    <s v="Cycling Helmet"/>
    <n v="1"/>
    <s v="Valid Quantity"/>
    <s v="$148.81"/>
    <n v="5"/>
    <x v="3"/>
    <s v="Bengaluru"/>
    <x v="5"/>
    <x v="0"/>
    <m/>
    <x v="0"/>
    <s v="Not Rated"/>
    <n v="148.81"/>
    <n v="7.4404999999999992"/>
    <n v="141.36950000000002"/>
  </r>
  <r>
    <x v="6431"/>
    <s v="CUST00494"/>
    <d v="2025-02-03T00:00:00"/>
    <x v="2"/>
    <s v="Perfume"/>
    <n v="1"/>
    <s v="Valid Quantity"/>
    <s v="$8.73"/>
    <n v="5"/>
    <x v="2"/>
    <s v="Vancouver"/>
    <x v="1"/>
    <x v="3"/>
    <m/>
    <x v="0"/>
    <s v="Not Rated"/>
    <n v="8.73"/>
    <n v="0.43650000000000005"/>
    <n v="8.2934999999999999"/>
  </r>
  <r>
    <x v="6432"/>
    <s v="CUST02951"/>
    <d v="2026-04-20T00:00:00"/>
    <x v="5"/>
    <s v="Remote Control Car"/>
    <n v="1"/>
    <s v="Valid Quantity"/>
    <s v="$85.40"/>
    <n v="10"/>
    <x v="5"/>
    <s v="Houston"/>
    <x v="3"/>
    <x v="2"/>
    <m/>
    <x v="0"/>
    <s v="Not Rated"/>
    <n v="85.4"/>
    <n v="8.5399999999999991"/>
    <n v="76.860000000000014"/>
  </r>
  <r>
    <x v="6433"/>
    <s v="CUST01608"/>
    <d v="2026-05-05T00:00:00"/>
    <x v="0"/>
    <s v="Self-Help Book"/>
    <n v="1"/>
    <s v="Valid Quantity"/>
    <s v="$14.46"/>
    <n v="0"/>
    <x v="4"/>
    <s v="Sydney"/>
    <x v="2"/>
    <x v="2"/>
    <m/>
    <x v="0"/>
    <s v="Not Rated"/>
    <n v="14.46"/>
    <n v="0"/>
    <n v="14.46"/>
  </r>
  <r>
    <x v="6434"/>
    <s v="CUST00289"/>
    <d v="2025-11-27T00:00:00"/>
    <x v="4"/>
    <s v="Dumbbell Set"/>
    <n v="2"/>
    <s v="Valid Quantity"/>
    <s v="$114.05"/>
    <n v="0"/>
    <x v="1"/>
    <s v="Delhi"/>
    <x v="5"/>
    <x v="0"/>
    <n v="5"/>
    <x v="0"/>
    <s v="Rated"/>
    <n v="228.1"/>
    <n v="0"/>
    <n v="228.1"/>
  </r>
  <r>
    <x v="6435"/>
    <s v="CUST01306"/>
    <d v="2024-06-14T00:00:00"/>
    <x v="5"/>
    <s v="Puzzle 1000pc"/>
    <n v="2"/>
    <s v="Valid Quantity"/>
    <s v="$54.09"/>
    <n v="0"/>
    <x v="3"/>
    <s v="Hamburg"/>
    <x v="4"/>
    <x v="1"/>
    <m/>
    <x v="0"/>
    <s v="Not Rated"/>
    <n v="108.18"/>
    <n v="0"/>
    <n v="108.18"/>
  </r>
  <r>
    <x v="6436"/>
    <s v="CUST01225"/>
    <d v="2024-12-26T00:00:00"/>
    <x v="1"/>
    <s v="Air Fryer"/>
    <n v="0"/>
    <s v="Zero Quantity"/>
    <s v="$19.71"/>
    <n v="15"/>
    <x v="3"/>
    <s v="Abu Dhabi"/>
    <x v="6"/>
    <x v="0"/>
    <n v="5"/>
    <x v="2"/>
    <s v="Rated"/>
    <n v="0"/>
    <n v="0"/>
    <n v="0"/>
  </r>
  <r>
    <x v="6437"/>
    <s v="CUST02831"/>
    <d v="2024-09-07T00:00:00"/>
    <x v="7"/>
    <s v="Olive Oil 1L"/>
    <n v="3"/>
    <s v="Valid Quantity"/>
    <s v="$9.98"/>
    <n v="0"/>
    <x v="2"/>
    <s v="Dubai"/>
    <x v="6"/>
    <x v="2"/>
    <m/>
    <x v="0"/>
    <s v="Not Rated"/>
    <n v="29.94"/>
    <n v="0"/>
    <n v="29.94"/>
  </r>
  <r>
    <x v="6438"/>
    <s v="CUST03326"/>
    <d v="2024-11-18T00:00:00"/>
    <x v="7"/>
    <s v="Olive Oil 1L"/>
    <n v="1"/>
    <s v="Valid Quantity"/>
    <s v="$17.41"/>
    <n v="0"/>
    <x v="0"/>
    <s v="Chicago"/>
    <x v="3"/>
    <x v="0"/>
    <n v="3"/>
    <x v="0"/>
    <s v="Rated"/>
    <n v="17.41"/>
    <n v="0"/>
    <n v="17.41"/>
  </r>
  <r>
    <x v="6439"/>
    <s v="CUST02166"/>
    <d v="2025-03-24T00:00:00"/>
    <x v="2"/>
    <s v="Sunscreen SPF50"/>
    <n v="1"/>
    <s v="Valid Quantity"/>
    <s v="$26.44"/>
    <n v="0"/>
    <x v="2"/>
    <s v="New York"/>
    <x v="3"/>
    <x v="1"/>
    <m/>
    <x v="0"/>
    <s v="Not Rated"/>
    <n v="26.44"/>
    <n v="0"/>
    <n v="26.44"/>
  </r>
  <r>
    <x v="6440"/>
    <s v="CUST02703"/>
    <d v="2026-07-04T00:00:00"/>
    <x v="7"/>
    <s v="Olive Oil 1L"/>
    <n v="4"/>
    <s v="Valid Quantity"/>
    <s v="$7.92"/>
    <n v="0"/>
    <x v="2"/>
    <s v="Vancouver"/>
    <x v="1"/>
    <x v="1"/>
    <m/>
    <x v="0"/>
    <s v="Not Rated"/>
    <n v="31.68"/>
    <n v="0"/>
    <n v="31.68"/>
  </r>
  <r>
    <x v="6441"/>
    <s v="CUST01047"/>
    <d v="2024-10-22T00:00:00"/>
    <x v="4"/>
    <s v="Football"/>
    <n v="1"/>
    <s v="Valid Quantity"/>
    <s v="$20.50"/>
    <n v="5"/>
    <x v="3"/>
    <s v="Melbourne"/>
    <x v="2"/>
    <x v="0"/>
    <n v="3"/>
    <x v="0"/>
    <s v="Rated"/>
    <n v="20.5"/>
    <n v="1.0249999999999999"/>
    <n v="19.475000000000001"/>
  </r>
  <r>
    <x v="6442"/>
    <s v="CUST03265"/>
    <d v="2025-04-10T00:00:00"/>
    <x v="0"/>
    <s v="Self-Help Book"/>
    <n v="1"/>
    <s v="Valid Quantity"/>
    <s v="$22.81"/>
    <n v="5"/>
    <x v="0"/>
    <s v="Melbourne"/>
    <x v="2"/>
    <x v="0"/>
    <n v="1"/>
    <x v="0"/>
    <s v="Rated"/>
    <n v="22.81"/>
    <n v="1.1405000000000001"/>
    <n v="21.669499999999999"/>
  </r>
  <r>
    <x v="6443"/>
    <s v="CUST01153"/>
    <d v="2026-08-05T00:00:00"/>
    <x v="1"/>
    <s v="Non-Stick Pan"/>
    <n v="1"/>
    <s v="Valid Quantity"/>
    <s v="$99.65"/>
    <n v="5"/>
    <x v="4"/>
    <s v="Montreal"/>
    <x v="1"/>
    <x v="4"/>
    <m/>
    <x v="0"/>
    <s v="Not Rated"/>
    <n v="99.65"/>
    <n v="4.9824999999999999"/>
    <n v="94.667500000000004"/>
  </r>
  <r>
    <x v="6444"/>
    <s v="CUST00186"/>
    <d v="2024-06-22T00:00:00"/>
    <x v="0"/>
    <s v="Fiction Novel"/>
    <n v="2"/>
    <s v="Valid Quantity"/>
    <s v="$33.65"/>
    <n v="20"/>
    <x v="1"/>
    <s v="Dubai"/>
    <x v="6"/>
    <x v="0"/>
    <n v="1"/>
    <x v="0"/>
    <s v="Rated"/>
    <n v="67.3"/>
    <n v="13.46"/>
    <n v="53.839999999999996"/>
  </r>
  <r>
    <x v="6445"/>
    <s v="CUST02531"/>
    <d v="2026-05-19T00:00:00"/>
    <x v="2"/>
    <s v="Hair Dryer"/>
    <n v="1"/>
    <s v="Valid Quantity"/>
    <s v="$16.73"/>
    <n v="15"/>
    <x v="3"/>
    <s v="Brisbane"/>
    <x v="2"/>
    <x v="2"/>
    <m/>
    <x v="0"/>
    <s v="Not Rated"/>
    <n v="16.73"/>
    <n v="2.5095000000000001"/>
    <n v="14.220500000000001"/>
  </r>
  <r>
    <x v="6446"/>
    <s v="CUST03107"/>
    <d v="2026-07-02T00:00:00"/>
    <x v="2"/>
    <s v="Shampoo"/>
    <n v="3"/>
    <s v="Valid Quantity"/>
    <s v="$59.59"/>
    <n v="15"/>
    <x v="3"/>
    <s v="Abu Dhabi"/>
    <x v="6"/>
    <x v="2"/>
    <m/>
    <x v="0"/>
    <s v="Not Rated"/>
    <n v="178.77"/>
    <n v="26.8155"/>
    <n v="151.9545"/>
  </r>
  <r>
    <x v="6447"/>
    <s v="CUST01888"/>
    <d v="2024-03-26T00:00:00"/>
    <x v="6"/>
    <s v="Gaming Mouse"/>
    <n v="2"/>
    <s v="Valid Quantity"/>
    <s v="$233.53"/>
    <n v="20"/>
    <x v="4"/>
    <s v="Chicago"/>
    <x v="3"/>
    <x v="0"/>
    <n v="4"/>
    <x v="0"/>
    <s v="Rated"/>
    <n v="467.06"/>
    <n v="93.412000000000006"/>
    <n v="373.64800000000002"/>
  </r>
  <r>
    <x v="6448"/>
    <s v="CUST00031"/>
    <d v="2024-02-03T00:00:00"/>
    <x v="5"/>
    <s v="Puzzle 1000pc"/>
    <n v="1"/>
    <s v="Valid Quantity"/>
    <s v="$20.48"/>
    <n v="0"/>
    <x v="5"/>
    <s v="Toronto"/>
    <x v="1"/>
    <x v="2"/>
    <m/>
    <x v="0"/>
    <s v="Not Rated"/>
    <n v="20.48"/>
    <n v="0"/>
    <n v="20.48"/>
  </r>
  <r>
    <x v="6449"/>
    <s v="CUST00976"/>
    <d v="2025-06-05T00:00:00"/>
    <x v="0"/>
    <s v="Self-Help Book"/>
    <n v="1"/>
    <s v="Valid Quantity"/>
    <s v="$35.99"/>
    <n v="0"/>
    <x v="0"/>
    <s v="Vancouver"/>
    <x v="1"/>
    <x v="3"/>
    <m/>
    <x v="0"/>
    <s v="Not Rated"/>
    <n v="35.99"/>
    <n v="0"/>
    <n v="35.99"/>
  </r>
  <r>
    <x v="6450"/>
    <s v="CUST02015"/>
    <d v="2025-09-27T00:00:00"/>
    <x v="6"/>
    <s v="Smartwatch"/>
    <n v="1"/>
    <s v="Valid Quantity"/>
    <s v="$100.93"/>
    <n v="0"/>
    <x v="3"/>
    <s v="Abu Dhabi"/>
    <x v="6"/>
    <x v="4"/>
    <m/>
    <x v="0"/>
    <s v="Not Rated"/>
    <n v="100.93"/>
    <n v="0"/>
    <n v="100.93"/>
  </r>
  <r>
    <x v="6451"/>
    <s v="CUST02031"/>
    <d v="2026-04-01T00:00:00"/>
    <x v="1"/>
    <s v="Air Fryer"/>
    <n v="5"/>
    <s v="Valid Quantity"/>
    <s v="$118.22"/>
    <n v="0"/>
    <x v="5"/>
    <s v="Unknown"/>
    <x v="0"/>
    <x v="0"/>
    <n v="4"/>
    <x v="0"/>
    <s v="Rated"/>
    <n v="591.1"/>
    <n v="0"/>
    <n v="591.1"/>
  </r>
  <r>
    <x v="6452"/>
    <s v="CUST03273"/>
    <d v="2025-01-29T00:00:00"/>
    <x v="6"/>
    <s v="Smartwatch"/>
    <n v="4"/>
    <s v="Valid Quantity"/>
    <s v="$107.23"/>
    <n v="5"/>
    <x v="5"/>
    <s v="Melbourne"/>
    <x v="2"/>
    <x v="1"/>
    <m/>
    <x v="0"/>
    <s v="Not Rated"/>
    <n v="428.92"/>
    <n v="21.445999999999998"/>
    <n v="407.47400000000005"/>
  </r>
  <r>
    <x v="6453"/>
    <s v="CUST00102"/>
    <d v="2026-06-02T00:00:00"/>
    <x v="3"/>
    <s v="Leather Wallet"/>
    <n v="3"/>
    <s v="Valid Quantity"/>
    <s v="$56.47"/>
    <n v="0"/>
    <x v="2"/>
    <s v="Abu Dhabi"/>
    <x v="6"/>
    <x v="0"/>
    <n v="4"/>
    <x v="0"/>
    <s v="Rated"/>
    <n v="169.41"/>
    <n v="0"/>
    <n v="169.41"/>
  </r>
  <r>
    <x v="6454"/>
    <s v="CUST01921"/>
    <d v="2026-03-05T00:00:00"/>
    <x v="4"/>
    <s v="Football"/>
    <n v="1"/>
    <s v="Valid Quantity"/>
    <s v="$104.39"/>
    <n v="10"/>
    <x v="3"/>
    <s v="Hyderabad"/>
    <x v="5"/>
    <x v="2"/>
    <m/>
    <x v="0"/>
    <s v="Not Rated"/>
    <n v="104.39"/>
    <n v="10.439"/>
    <n v="93.950999999999993"/>
  </r>
  <r>
    <x v="6455"/>
    <s v="CUST00416"/>
    <d v="2025-01-10T00:00:00"/>
    <x v="7"/>
    <s v="Green Tea Pack"/>
    <n v="1"/>
    <s v="Valid Quantity"/>
    <s v="$6.33"/>
    <n v="0"/>
    <x v="2"/>
    <s v="Birmingham"/>
    <x v="0"/>
    <x v="0"/>
    <n v="4"/>
    <x v="0"/>
    <s v="Rated"/>
    <n v="6.33"/>
    <n v="0"/>
    <n v="6.33"/>
  </r>
  <r>
    <x v="6456"/>
    <s v="CUST00326"/>
    <d v="2026-04-04T00:00:00"/>
    <x v="6"/>
    <s v="Bluetooth Speaker"/>
    <n v="3"/>
    <s v="Valid Quantity"/>
    <s v="$206.23"/>
    <n v="5"/>
    <x v="2"/>
    <s v="Brisbane"/>
    <x v="2"/>
    <x v="3"/>
    <m/>
    <x v="0"/>
    <s v="Not Rated"/>
    <n v="618.68999999999994"/>
    <n v="30.9345"/>
    <n v="587.75549999999998"/>
  </r>
  <r>
    <x v="6457"/>
    <s v="CUST02276"/>
    <d v="2026-09-03T00:00:00"/>
    <x v="2"/>
    <s v="Lipstick"/>
    <n v="3"/>
    <s v="Valid Quantity"/>
    <s v="$30.04"/>
    <n v="0"/>
    <x v="0"/>
    <s v="Manchester"/>
    <x v="0"/>
    <x v="1"/>
    <m/>
    <x v="0"/>
    <s v="Not Rated"/>
    <n v="90.12"/>
    <n v="0"/>
    <n v="90.12"/>
  </r>
  <r>
    <x v="6458"/>
    <s v="CUST01199"/>
    <d v="2024-12-17T00:00:00"/>
    <x v="4"/>
    <s v="Dumbbell Set"/>
    <n v="4"/>
    <s v="Valid Quantity"/>
    <s v="$28.10"/>
    <n v="0"/>
    <x v="5"/>
    <s v="Unknown"/>
    <x v="2"/>
    <x v="2"/>
    <m/>
    <x v="0"/>
    <s v="Not Rated"/>
    <n v="112.4"/>
    <n v="0"/>
    <n v="112.4"/>
  </r>
  <r>
    <x v="6459"/>
    <s v="CUST01523"/>
    <d v="2025-07-04T00:00:00"/>
    <x v="4"/>
    <s v="Cricket Bat"/>
    <n v="1"/>
    <s v="Valid Quantity"/>
    <s v="$133.98"/>
    <n v="15"/>
    <x v="0"/>
    <s v="Unknown"/>
    <x v="2"/>
    <x v="4"/>
    <m/>
    <x v="0"/>
    <s v="Not Rated"/>
    <n v="133.97999999999999"/>
    <n v="20.096999999999998"/>
    <n v="113.883"/>
  </r>
  <r>
    <x v="6460"/>
    <s v="CUST02324"/>
    <d v="2025-04-23T00:00:00"/>
    <x v="6"/>
    <s v="Wireless Earbuds"/>
    <n v="1"/>
    <s v="Valid Quantity"/>
    <s v="$65.27"/>
    <n v="0"/>
    <x v="0"/>
    <s v="Abu Dhabi"/>
    <x v="6"/>
    <x v="2"/>
    <m/>
    <x v="0"/>
    <s v="Not Rated"/>
    <n v="65.27"/>
    <n v="0"/>
    <n v="65.27"/>
  </r>
  <r>
    <x v="6461"/>
    <s v="CUST00894"/>
    <d v="2025-10-22T00:00:00"/>
    <x v="7"/>
    <s v="Almonds 500g"/>
    <n v="1"/>
    <s v="Valid Quantity"/>
    <s v="$6.43"/>
    <n v="5"/>
    <x v="2"/>
    <s v="Unknown"/>
    <x v="4"/>
    <x v="2"/>
    <m/>
    <x v="0"/>
    <s v="Not Rated"/>
    <n v="6.43"/>
    <n v="0.32150000000000001"/>
    <n v="6.1084999999999994"/>
  </r>
  <r>
    <x v="6462"/>
    <s v="CUST00798"/>
    <d v="2026-04-28T00:00:00"/>
    <x v="2"/>
    <s v="Lipstick"/>
    <n v="2"/>
    <s v="Valid Quantity"/>
    <s v="$27.60"/>
    <n v="15"/>
    <x v="4"/>
    <s v="Berlin"/>
    <x v="4"/>
    <x v="0"/>
    <n v="3"/>
    <x v="0"/>
    <s v="Rated"/>
    <n v="55.2"/>
    <n v="8.2799999999999994"/>
    <n v="46.92"/>
  </r>
  <r>
    <x v="6463"/>
    <s v="CUST02200"/>
    <d v="2024-03-18T00:00:00"/>
    <x v="7"/>
    <s v="Green Tea Pack"/>
    <n v="1"/>
    <s v="Valid Quantity"/>
    <s v="$7.08"/>
    <n v="10"/>
    <x v="1"/>
    <s v="Montreal"/>
    <x v="1"/>
    <x v="0"/>
    <m/>
    <x v="0"/>
    <s v="Not Rated"/>
    <n v="7.08"/>
    <n v="0.70799999999999996"/>
    <n v="6.3719999999999999"/>
  </r>
  <r>
    <x v="6464"/>
    <s v="CUST00087"/>
    <d v="2024-09-24T00:00:00"/>
    <x v="7"/>
    <s v="Olive Oil 1L"/>
    <n v="3"/>
    <s v="Valid Quantity"/>
    <s v="$20.32"/>
    <n v="0"/>
    <x v="3"/>
    <s v="Sydney"/>
    <x v="2"/>
    <x v="0"/>
    <n v="4"/>
    <x v="0"/>
    <s v="Rated"/>
    <n v="60.96"/>
    <n v="0"/>
    <n v="60.96"/>
  </r>
  <r>
    <x v="6465"/>
    <s v="CUST00233"/>
    <d v="2024-06-04T00:00:00"/>
    <x v="3"/>
    <s v="Formal Shirt"/>
    <n v="2"/>
    <s v="Valid Quantity"/>
    <s v="$91.77"/>
    <n v="10"/>
    <x v="1"/>
    <s v="New York"/>
    <x v="3"/>
    <x v="0"/>
    <n v="5"/>
    <x v="0"/>
    <s v="Rated"/>
    <n v="183.54"/>
    <n v="18.353999999999999"/>
    <n v="165.18599999999998"/>
  </r>
  <r>
    <x v="6466"/>
    <s v="CUST02319"/>
    <d v="2024-11-26T00:00:00"/>
    <x v="1"/>
    <s v="Ceramic Mug Set"/>
    <n v="1"/>
    <s v="Valid Quantity"/>
    <s v="$177.86"/>
    <n v="5"/>
    <x v="2"/>
    <s v="Munich"/>
    <x v="4"/>
    <x v="0"/>
    <n v="4"/>
    <x v="0"/>
    <s v="Rated"/>
    <n v="177.86"/>
    <n v="8.8930000000000007"/>
    <n v="168.96700000000001"/>
  </r>
  <r>
    <x v="6467"/>
    <s v="CUST01250"/>
    <d v="2024-05-14T00:00:00"/>
    <x v="5"/>
    <s v="Building Blocks Set"/>
    <n v="5"/>
    <s v="Valid Quantity"/>
    <s v="$44.29"/>
    <n v="25"/>
    <x v="0"/>
    <s v="Bengaluru"/>
    <x v="5"/>
    <x v="0"/>
    <n v="5"/>
    <x v="0"/>
    <s v="Rated"/>
    <n v="221.45"/>
    <n v="55.362499999999997"/>
    <n v="166.08749999999998"/>
  </r>
  <r>
    <x v="6468"/>
    <s v="CUST00962"/>
    <d v="2025-12-19T00:00:00"/>
    <x v="2"/>
    <s v="Face Moisturizer"/>
    <n v="1"/>
    <s v="Valid Quantity"/>
    <s v="$50.30"/>
    <n v="0"/>
    <x v="3"/>
    <s v="Montreal"/>
    <x v="1"/>
    <x v="0"/>
    <n v="5"/>
    <x v="0"/>
    <s v="Rated"/>
    <n v="50.3"/>
    <n v="0"/>
    <n v="50.3"/>
  </r>
  <r>
    <x v="6469"/>
    <s v="CUST00545"/>
    <d v="2024-05-11T00:00:00"/>
    <x v="1"/>
    <s v="Air Fryer"/>
    <n v="1"/>
    <s v="Valid Quantity"/>
    <s v="$141.48"/>
    <n v="20"/>
    <x v="3"/>
    <s v="Abu Dhabi"/>
    <x v="6"/>
    <x v="2"/>
    <m/>
    <x v="0"/>
    <s v="Not Rated"/>
    <n v="141.47999999999999"/>
    <n v="28.295999999999999"/>
    <n v="113.184"/>
  </r>
  <r>
    <x v="6470"/>
    <s v="CUST00288"/>
    <d v="2025-04-23T00:00:00"/>
    <x v="5"/>
    <s v="Remote Control Car"/>
    <n v="1"/>
    <s v="Valid Quantity"/>
    <s v="$62.37"/>
    <n v="10"/>
    <x v="4"/>
    <s v="Dubai"/>
    <x v="6"/>
    <x v="1"/>
    <m/>
    <x v="0"/>
    <s v="Not Rated"/>
    <n v="62.37"/>
    <n v="6.2369999999999992"/>
    <n v="56.132999999999996"/>
  </r>
  <r>
    <x v="6471"/>
    <s v="CUST01036"/>
    <d v="2024-11-13T00:00:00"/>
    <x v="3"/>
    <s v="Leather Wallet"/>
    <n v="2"/>
    <s v="Valid Quantity"/>
    <s v="$16.33"/>
    <n v="10"/>
    <x v="5"/>
    <s v="Vancouver"/>
    <x v="1"/>
    <x v="0"/>
    <n v="3"/>
    <x v="0"/>
    <s v="Rated"/>
    <n v="32.659999999999997"/>
    <n v="3.2659999999999996"/>
    <n v="29.393999999999998"/>
  </r>
  <r>
    <x v="6472"/>
    <s v="CUST03345"/>
    <d v="2026-06-03T00:00:00"/>
    <x v="2"/>
    <s v="Sunscreen SPF50"/>
    <n v="5"/>
    <s v="Valid Quantity"/>
    <s v="$55.78"/>
    <n v="0"/>
    <x v="2"/>
    <s v="New York"/>
    <x v="3"/>
    <x v="1"/>
    <m/>
    <x v="0"/>
    <s v="Not Rated"/>
    <n v="278.89999999999998"/>
    <n v="0"/>
    <n v="278.89999999999998"/>
  </r>
  <r>
    <x v="6473"/>
    <s v="CUST02306"/>
    <d v="2024-10-14T00:00:00"/>
    <x v="0"/>
    <s v="Cookbook"/>
    <n v="1"/>
    <s v="Valid Quantity"/>
    <s v="$22.26"/>
    <n v="20"/>
    <x v="4"/>
    <s v="Abu Dhabi"/>
    <x v="6"/>
    <x v="1"/>
    <m/>
    <x v="0"/>
    <s v="Not Rated"/>
    <n v="22.26"/>
    <n v="4.4520000000000008"/>
    <n v="17.808"/>
  </r>
  <r>
    <x v="6474"/>
    <s v="CUST03207"/>
    <d v="2025-11-01T00:00:00"/>
    <x v="2"/>
    <s v="Perfume"/>
    <n v="2"/>
    <s v="Valid Quantity"/>
    <s v="$49.32"/>
    <n v="0"/>
    <x v="1"/>
    <s v="Hamburg"/>
    <x v="4"/>
    <x v="4"/>
    <m/>
    <x v="0"/>
    <s v="Not Rated"/>
    <n v="98.64"/>
    <n v="0"/>
    <n v="98.64"/>
  </r>
  <r>
    <x v="6475"/>
    <s v="CUST02348"/>
    <d v="2024-09-02T00:00:00"/>
    <x v="4"/>
    <s v="Dumbbell Set"/>
    <n v="2"/>
    <s v="Valid Quantity"/>
    <s v="$75.21"/>
    <n v="10"/>
    <x v="0"/>
    <s v="Abu Dhabi"/>
    <x v="6"/>
    <x v="4"/>
    <m/>
    <x v="0"/>
    <s v="Not Rated"/>
    <n v="150.41999999999999"/>
    <n v="15.041999999999998"/>
    <n v="135.37799999999999"/>
  </r>
  <r>
    <x v="6476"/>
    <s v="CUST01595"/>
    <d v="2025-07-23T00:00:00"/>
    <x v="5"/>
    <s v="Remote Control Car"/>
    <n v="2"/>
    <s v="Valid Quantity"/>
    <s v="$24.23"/>
    <n v="5"/>
    <x v="4"/>
    <s v="New York"/>
    <x v="3"/>
    <x v="4"/>
    <m/>
    <x v="0"/>
    <s v="Not Rated"/>
    <n v="48.46"/>
    <n v="2.423"/>
    <n v="46.036999999999999"/>
  </r>
  <r>
    <x v="6477"/>
    <s v="CUST01070"/>
    <d v="2025-09-25T00:00:00"/>
    <x v="6"/>
    <s v="Laptop Stand"/>
    <n v="1"/>
    <s v="Valid Quantity"/>
    <s v="$169.82"/>
    <n v="0"/>
    <x v="2"/>
    <s v="Munich"/>
    <x v="4"/>
    <x v="0"/>
    <n v="3"/>
    <x v="0"/>
    <s v="Rated"/>
    <n v="169.82"/>
    <n v="0"/>
    <n v="169.82"/>
  </r>
  <r>
    <x v="6478"/>
    <s v="CUST02880"/>
    <d v="2025-09-20T00:00:00"/>
    <x v="3"/>
    <s v="Denim Jacket"/>
    <n v="1"/>
    <s v="Valid Quantity"/>
    <s v="$79.39"/>
    <n v="10"/>
    <x v="0"/>
    <s v="Delhi"/>
    <x v="5"/>
    <x v="0"/>
    <n v="5"/>
    <x v="0"/>
    <s v="Rated"/>
    <n v="79.39"/>
    <n v="7.9390000000000001"/>
    <n v="71.450999999999993"/>
  </r>
  <r>
    <x v="6479"/>
    <s v="CUST01150"/>
    <d v="2024-12-05T00:00:00"/>
    <x v="2"/>
    <s v="Lipstick"/>
    <n v="1"/>
    <s v="Valid Quantity"/>
    <s v="$35.28"/>
    <n v="0"/>
    <x v="4"/>
    <s v="Berlin"/>
    <x v="4"/>
    <x v="1"/>
    <m/>
    <x v="0"/>
    <s v="Not Rated"/>
    <n v="35.28"/>
    <n v="0"/>
    <n v="35.28"/>
  </r>
  <r>
    <x v="6480"/>
    <s v="CUST02368"/>
    <d v="2026-05-11T00:00:00"/>
    <x v="0"/>
    <s v="Self-Help Book"/>
    <n v="5"/>
    <s v="Valid Quantity"/>
    <s v="$28.37"/>
    <n v="10"/>
    <x v="2"/>
    <s v="Hyderabad"/>
    <x v="5"/>
    <x v="3"/>
    <m/>
    <x v="0"/>
    <s v="Not Rated"/>
    <n v="141.85"/>
    <n v="14.185"/>
    <n v="127.66499999999999"/>
  </r>
  <r>
    <x v="6481"/>
    <s v="CUST03324"/>
    <d v="2026-12-06T00:00:00"/>
    <x v="2"/>
    <s v="Hair Dryer"/>
    <n v="1"/>
    <s v="Valid Quantity"/>
    <s v="$44.19"/>
    <n v="5"/>
    <x v="1"/>
    <s v="Brisbane"/>
    <x v="2"/>
    <x v="4"/>
    <m/>
    <x v="0"/>
    <s v="Not Rated"/>
    <n v="44.19"/>
    <n v="2.2094999999999998"/>
    <n v="41.980499999999999"/>
  </r>
  <r>
    <x v="6482"/>
    <s v="CUST03469"/>
    <d v="2026-06-22T00:00:00"/>
    <x v="0"/>
    <s v="Self-Help Book"/>
    <n v="4"/>
    <s v="Valid Quantity"/>
    <s v="$20.62"/>
    <n v="5"/>
    <x v="1"/>
    <s v="Abu Dhabi"/>
    <x v="6"/>
    <x v="1"/>
    <m/>
    <x v="0"/>
    <s v="Not Rated"/>
    <n v="82.48"/>
    <n v="4.1240000000000006"/>
    <n v="78.356000000000009"/>
  </r>
  <r>
    <x v="6483"/>
    <s v="CUST01297"/>
    <d v="2024-12-01T00:00:00"/>
    <x v="0"/>
    <s v="Self-Help Book"/>
    <n v="2"/>
    <s v="Valid Quantity"/>
    <s v="$29.76"/>
    <n v="0"/>
    <x v="1"/>
    <s v="Hamburg"/>
    <x v="4"/>
    <x v="0"/>
    <n v="1"/>
    <x v="0"/>
    <s v="Rated"/>
    <n v="59.52"/>
    <n v="0"/>
    <n v="59.52"/>
  </r>
  <r>
    <x v="6484"/>
    <s v="CUST03166"/>
    <d v="2025-05-26T00:00:00"/>
    <x v="1"/>
    <s v="Vacuum Cleaner"/>
    <n v="1"/>
    <s v="Valid Quantity"/>
    <s v="$36.48"/>
    <n v="10"/>
    <x v="5"/>
    <s v="Brisbane"/>
    <x v="2"/>
    <x v="4"/>
    <m/>
    <x v="0"/>
    <s v="Not Rated"/>
    <n v="36.479999999999997"/>
    <n v="3.6479999999999997"/>
    <n v="32.831999999999994"/>
  </r>
  <r>
    <x v="6485"/>
    <s v="CUST00820"/>
    <d v="2024-01-02T00:00:00"/>
    <x v="0"/>
    <s v="Kids Storybook"/>
    <n v="2"/>
    <s v="Valid Quantity"/>
    <s v="$34.39"/>
    <n v="10"/>
    <x v="0"/>
    <s v="Vancouver"/>
    <x v="1"/>
    <x v="1"/>
    <m/>
    <x v="0"/>
    <s v="Not Rated"/>
    <n v="68.78"/>
    <n v="6.8779999999999992"/>
    <n v="61.902000000000001"/>
  </r>
  <r>
    <x v="6486"/>
    <s v="CUST00855"/>
    <d v="2024-08-18T00:00:00"/>
    <x v="1"/>
    <s v="Ceramic Mug Set"/>
    <n v="4"/>
    <s v="Valid Quantity"/>
    <s v="$75.16"/>
    <n v="15"/>
    <x v="4"/>
    <s v="Bengaluru"/>
    <x v="5"/>
    <x v="4"/>
    <m/>
    <x v="0"/>
    <s v="Not Rated"/>
    <n v="300.64"/>
    <n v="45.095999999999997"/>
    <n v="255.54399999999998"/>
  </r>
  <r>
    <x v="6487"/>
    <s v="CUST00650"/>
    <d v="2026-03-22T00:00:00"/>
    <x v="0"/>
    <s v="Cookbook"/>
    <n v="2"/>
    <s v="Valid Quantity"/>
    <s v="$31.70"/>
    <n v="10"/>
    <x v="3"/>
    <s v="London"/>
    <x v="0"/>
    <x v="3"/>
    <m/>
    <x v="0"/>
    <s v="Not Rated"/>
    <n v="63.4"/>
    <n v="6.34"/>
    <n v="57.06"/>
  </r>
  <r>
    <x v="6488"/>
    <s v="CUST02189"/>
    <d v="2025-07-20T00:00:00"/>
    <x v="2"/>
    <s v="Lipstick"/>
    <n v="1"/>
    <s v="Valid Quantity"/>
    <s v="$51.12"/>
    <n v="25"/>
    <x v="1"/>
    <s v="Dubai"/>
    <x v="6"/>
    <x v="0"/>
    <n v="2"/>
    <x v="0"/>
    <s v="Rated"/>
    <n v="51.12"/>
    <n v="12.78"/>
    <n v="38.339999999999996"/>
  </r>
  <r>
    <x v="6489"/>
    <s v="CUST03441"/>
    <d v="2026-11-01T00:00:00"/>
    <x v="5"/>
    <s v="Remote Control Car"/>
    <n v="5"/>
    <s v="Valid Quantity"/>
    <s v="$38.77"/>
    <n v="15"/>
    <x v="3"/>
    <s v="Brisbane"/>
    <x v="2"/>
    <x v="1"/>
    <m/>
    <x v="0"/>
    <s v="Not Rated"/>
    <n v="193.85000000000002"/>
    <n v="29.077500000000004"/>
    <n v="164.77250000000001"/>
  </r>
  <r>
    <x v="6490"/>
    <s v="CUST02777"/>
    <d v="2024-08-14T00:00:00"/>
    <x v="3"/>
    <s v="Hoodie"/>
    <n v="5"/>
    <s v="Valid Quantity"/>
    <s v="$112.30"/>
    <n v="15"/>
    <x v="1"/>
    <s v="Dubai"/>
    <x v="6"/>
    <x v="0"/>
    <n v="5"/>
    <x v="0"/>
    <s v="Rated"/>
    <n v="561.5"/>
    <n v="84.224999999999994"/>
    <n v="477.27499999999998"/>
  </r>
  <r>
    <x v="6491"/>
    <s v="CUST02651"/>
    <d v="2026-09-02T00:00:00"/>
    <x v="2"/>
    <s v="Perfume"/>
    <n v="4"/>
    <s v="Valid Quantity"/>
    <s v="$22.31"/>
    <n v="0"/>
    <x v="0"/>
    <s v="Dubai"/>
    <x v="6"/>
    <x v="0"/>
    <n v="4"/>
    <x v="0"/>
    <s v="Rated"/>
    <n v="89.24"/>
    <n v="0"/>
    <n v="89.24"/>
  </r>
  <r>
    <x v="6492"/>
    <s v="CUST01144"/>
    <d v="2025-07-18T00:00:00"/>
    <x v="6"/>
    <s v="Laptop Stand"/>
    <n v="1"/>
    <s v="Valid Quantity"/>
    <s v="$142.00"/>
    <n v="0"/>
    <x v="4"/>
    <s v="Brisbane"/>
    <x v="2"/>
    <x v="0"/>
    <n v="4"/>
    <x v="0"/>
    <s v="Rated"/>
    <n v="142"/>
    <n v="0"/>
    <n v="142"/>
  </r>
  <r>
    <x v="6493"/>
    <s v="CUST00425"/>
    <d v="2025-10-13T00:00:00"/>
    <x v="2"/>
    <s v="Lipstick"/>
    <n v="5"/>
    <s v="Valid Quantity"/>
    <s v="$27.08"/>
    <n v="15"/>
    <x v="5"/>
    <s v="Birmingham"/>
    <x v="0"/>
    <x v="1"/>
    <m/>
    <x v="0"/>
    <s v="Not Rated"/>
    <n v="135.39999999999998"/>
    <n v="20.309999999999995"/>
    <n v="115.08999999999997"/>
  </r>
  <r>
    <x v="6494"/>
    <s v="CUST00291"/>
    <d v="2024-04-06T00:00:00"/>
    <x v="6"/>
    <s v="Smartwatch"/>
    <n v="3"/>
    <s v="Valid Quantity"/>
    <s v="$193.20"/>
    <n v="0"/>
    <x v="1"/>
    <s v="Toronto"/>
    <x v="1"/>
    <x v="0"/>
    <n v="5"/>
    <x v="0"/>
    <s v="Rated"/>
    <n v="579.59999999999991"/>
    <n v="0"/>
    <n v="579.59999999999991"/>
  </r>
  <r>
    <x v="6495"/>
    <s v="CUST01677"/>
    <d v="2025-10-04T00:00:00"/>
    <x v="2"/>
    <s v="Perfume"/>
    <n v="4"/>
    <s v="Valid Quantity"/>
    <s v="$59.33"/>
    <n v="10"/>
    <x v="2"/>
    <s v="Houston"/>
    <x v="3"/>
    <x v="0"/>
    <n v="5"/>
    <x v="0"/>
    <s v="Rated"/>
    <n v="237.32"/>
    <n v="23.731999999999999"/>
    <n v="213.58799999999999"/>
  </r>
  <r>
    <x v="6496"/>
    <s v="CUST02529"/>
    <d v="2025-12-18T00:00:00"/>
    <x v="1"/>
    <s v="Non-Stick Pan"/>
    <n v="3"/>
    <s v="Valid Quantity"/>
    <s v="$149.20"/>
    <n v="10"/>
    <x v="0"/>
    <s v="Munich"/>
    <x v="4"/>
    <x v="4"/>
    <m/>
    <x v="0"/>
    <s v="Not Rated"/>
    <n v="447.59999999999997"/>
    <n v="44.76"/>
    <n v="402.84"/>
  </r>
  <r>
    <x v="6497"/>
    <s v="CUST02013"/>
    <d v="2026-03-02T00:00:00"/>
    <x v="0"/>
    <s v="Self-Help Book"/>
    <n v="1"/>
    <s v="Valid Quantity"/>
    <s v="$14.29"/>
    <n v="5"/>
    <x v="3"/>
    <s v="Abu Dhabi"/>
    <x v="6"/>
    <x v="2"/>
    <m/>
    <x v="0"/>
    <s v="Not Rated"/>
    <n v="14.29"/>
    <n v="0.71449999999999991"/>
    <n v="13.5755"/>
  </r>
  <r>
    <x v="6498"/>
    <s v="CUST00454"/>
    <d v="2024-09-27T00:00:00"/>
    <x v="3"/>
    <s v="Leather Wallet"/>
    <n v="3"/>
    <s v="Valid Quantity"/>
    <s v="$43.91"/>
    <n v="10"/>
    <x v="1"/>
    <s v="Munich"/>
    <x v="4"/>
    <x v="0"/>
    <n v="4"/>
    <x v="0"/>
    <s v="Rated"/>
    <n v="131.72999999999999"/>
    <n v="13.173"/>
    <n v="118.55699999999999"/>
  </r>
  <r>
    <x v="6499"/>
    <s v="CUST03027"/>
    <d v="2025-05-02T00:00:00"/>
    <x v="0"/>
    <s v="Fiction Novel"/>
    <n v="4"/>
    <s v="Valid Quantity"/>
    <s v="$8.78"/>
    <n v="0"/>
    <x v="2"/>
    <s v="Sydney"/>
    <x v="2"/>
    <x v="2"/>
    <m/>
    <x v="0"/>
    <s v="Not Rated"/>
    <n v="35.119999999999997"/>
    <n v="0"/>
    <n v="35.119999999999997"/>
  </r>
  <r>
    <x v="6500"/>
    <s v="CUST00717"/>
    <d v="2024-06-12T00:00:00"/>
    <x v="7"/>
    <s v="Basmati Rice 5kg"/>
    <n v="0"/>
    <s v="Zero Quantity"/>
    <s v="$21.40"/>
    <n v="15"/>
    <x v="4"/>
    <s v="Birmingham"/>
    <x v="0"/>
    <x v="2"/>
    <m/>
    <x v="3"/>
    <s v="Not Rated"/>
    <n v="0"/>
    <n v="0"/>
    <n v="0"/>
  </r>
  <r>
    <x v="6501"/>
    <s v="CUST02407"/>
    <d v="2026-06-23T00:00:00"/>
    <x v="5"/>
    <s v="Remote Control Car"/>
    <n v="2"/>
    <s v="Valid Quantity"/>
    <s v="$22.12"/>
    <n v="5"/>
    <x v="0"/>
    <s v="Montreal"/>
    <x v="1"/>
    <x v="0"/>
    <m/>
    <x v="0"/>
    <s v="Not Rated"/>
    <n v="44.24"/>
    <n v="2.2120000000000002"/>
    <n v="42.027999999999999"/>
  </r>
  <r>
    <x v="6502"/>
    <s v="CUST01836"/>
    <d v="2024-08-28T00:00:00"/>
    <x v="4"/>
    <s v="Football"/>
    <n v="4"/>
    <s v="Valid Quantity"/>
    <s v="$90.68"/>
    <n v="5"/>
    <x v="3"/>
    <s v="Sydney"/>
    <x v="2"/>
    <x v="1"/>
    <m/>
    <x v="0"/>
    <s v="Not Rated"/>
    <n v="362.72"/>
    <n v="18.136000000000003"/>
    <n v="344.584"/>
  </r>
  <r>
    <x v="6503"/>
    <s v="CUST01934"/>
    <d v="2025-08-23T00:00:00"/>
    <x v="6"/>
    <s v="Webcam"/>
    <n v="3"/>
    <s v="Valid Quantity"/>
    <s v="$240.08"/>
    <n v="20"/>
    <x v="0"/>
    <s v="Chicago"/>
    <x v="3"/>
    <x v="2"/>
    <m/>
    <x v="0"/>
    <s v="Not Rated"/>
    <n v="720.24"/>
    <n v="144.048"/>
    <n v="576.19200000000001"/>
  </r>
  <r>
    <x v="6504"/>
    <s v="CUST01166"/>
    <d v="2024-11-28T00:00:00"/>
    <x v="2"/>
    <s v="Shampoo"/>
    <n v="1"/>
    <s v="Valid Quantity"/>
    <s v="$43.08"/>
    <n v="15"/>
    <x v="3"/>
    <s v="Vancouver"/>
    <x v="1"/>
    <x v="0"/>
    <n v="4"/>
    <x v="0"/>
    <s v="Rated"/>
    <n v="43.08"/>
    <n v="6.4619999999999997"/>
    <n v="36.617999999999995"/>
  </r>
  <r>
    <x v="6505"/>
    <s v="CUST03058"/>
    <d v="2024-10-13T00:00:00"/>
    <x v="7"/>
    <s v="Green Tea Pack"/>
    <n v="0"/>
    <s v="Zero Quantity"/>
    <s v="$18.53"/>
    <n v="0"/>
    <x v="2"/>
    <s v="Chicago"/>
    <x v="3"/>
    <x v="0"/>
    <n v="3"/>
    <x v="2"/>
    <s v="Rated"/>
    <n v="0"/>
    <n v="0"/>
    <n v="0"/>
  </r>
  <r>
    <x v="6506"/>
    <s v="CUST03467"/>
    <d v="2026-09-02T00:00:00"/>
    <x v="1"/>
    <s v="Vacuum Cleaner"/>
    <n v="1"/>
    <s v="Valid Quantity"/>
    <s v="$29.73"/>
    <n v="25"/>
    <x v="3"/>
    <s v="Brisbane"/>
    <x v="2"/>
    <x v="3"/>
    <m/>
    <x v="0"/>
    <s v="Not Rated"/>
    <n v="29.73"/>
    <n v="7.4325000000000001"/>
    <n v="22.297499999999999"/>
  </r>
  <r>
    <x v="6507"/>
    <s v="CUST00060"/>
    <d v="2025-03-30T00:00:00"/>
    <x v="4"/>
    <s v="Dumbbell Set"/>
    <n v="3"/>
    <s v="Valid Quantity"/>
    <s v="$138.82"/>
    <n v="5"/>
    <x v="2"/>
    <s v="Dubai"/>
    <x v="6"/>
    <x v="2"/>
    <m/>
    <x v="0"/>
    <s v="Not Rated"/>
    <n v="416.46"/>
    <n v="20.822999999999997"/>
    <n v="395.637"/>
  </r>
  <r>
    <x v="6508"/>
    <s v="CUST00813"/>
    <d v="2025-10-10T00:00:00"/>
    <x v="6"/>
    <s v="Gaming Mouse"/>
    <n v="3"/>
    <s v="Valid Quantity"/>
    <s v="$217.19"/>
    <n v="0"/>
    <x v="2"/>
    <s v="Toronto"/>
    <x v="1"/>
    <x v="4"/>
    <m/>
    <x v="0"/>
    <s v="Not Rated"/>
    <n v="651.56999999999994"/>
    <n v="0"/>
    <n v="651.56999999999994"/>
  </r>
  <r>
    <x v="6509"/>
    <s v="CUST01101"/>
    <d v="2024-05-20T00:00:00"/>
    <x v="2"/>
    <s v="Sunscreen SPF50"/>
    <n v="2"/>
    <s v="Valid Quantity"/>
    <s v="$6.12"/>
    <n v="15"/>
    <x v="4"/>
    <s v="Brisbane"/>
    <x v="2"/>
    <x v="0"/>
    <n v="4"/>
    <x v="0"/>
    <s v="Rated"/>
    <n v="12.24"/>
    <n v="1.8359999999999999"/>
    <n v="10.404"/>
  </r>
  <r>
    <x v="6510"/>
    <s v="CUST03102"/>
    <d v="2025-10-18T00:00:00"/>
    <x v="4"/>
    <s v="Cycling Helmet"/>
    <n v="1"/>
    <s v="Valid Quantity"/>
    <s v="$139.65"/>
    <n v="15"/>
    <x v="2"/>
    <s v="Unknown"/>
    <x v="6"/>
    <x v="0"/>
    <n v="4"/>
    <x v="0"/>
    <s v="Rated"/>
    <n v="139.65"/>
    <n v="20.947500000000002"/>
    <n v="118.7025"/>
  </r>
  <r>
    <x v="6511"/>
    <s v="CUST01642"/>
    <d v="2024-10-11T00:00:00"/>
    <x v="7"/>
    <s v="Green Tea Pack"/>
    <n v="1"/>
    <s v="Valid Quantity"/>
    <s v="$17.44"/>
    <n v="5"/>
    <x v="3"/>
    <s v="Los Angeles"/>
    <x v="3"/>
    <x v="4"/>
    <m/>
    <x v="0"/>
    <s v="Not Rated"/>
    <n v="17.440000000000001"/>
    <n v="0.872"/>
    <n v="16.568000000000001"/>
  </r>
  <r>
    <x v="6512"/>
    <s v="CUST01427"/>
    <d v="2024-09-28T00:00:00"/>
    <x v="5"/>
    <s v="Building Blocks Set"/>
    <n v="3"/>
    <s v="Valid Quantity"/>
    <s v="$33.25"/>
    <n v="10"/>
    <x v="3"/>
    <s v="Unknown"/>
    <x v="2"/>
    <x v="0"/>
    <n v="5"/>
    <x v="0"/>
    <s v="Rated"/>
    <n v="99.75"/>
    <n v="9.9749999999999996"/>
    <n v="89.775000000000006"/>
  </r>
  <r>
    <x v="6513"/>
    <s v="CUST00708"/>
    <d v="2026-11-04T00:00:00"/>
    <x v="7"/>
    <s v="Green Tea Pack"/>
    <n v="2"/>
    <s v="Valid Quantity"/>
    <s v="$10.41"/>
    <n v="0"/>
    <x v="1"/>
    <s v="Melbourne"/>
    <x v="2"/>
    <x v="2"/>
    <m/>
    <x v="0"/>
    <s v="Not Rated"/>
    <n v="20.82"/>
    <n v="0"/>
    <n v="20.82"/>
  </r>
  <r>
    <x v="6514"/>
    <s v="CUST01787"/>
    <d v="2024-01-14T00:00:00"/>
    <x v="6"/>
    <s v="Smartwatch"/>
    <n v="1"/>
    <s v="Valid Quantity"/>
    <s v="$171.71"/>
    <n v="10"/>
    <x v="3"/>
    <s v="Toronto"/>
    <x v="1"/>
    <x v="0"/>
    <n v="5"/>
    <x v="0"/>
    <s v="Rated"/>
    <n v="171.71"/>
    <n v="17.171000000000003"/>
    <n v="154.53900000000002"/>
  </r>
  <r>
    <x v="6515"/>
    <s v="CUST03377"/>
    <d v="2024-02-26T00:00:00"/>
    <x v="5"/>
    <s v="Action Figure"/>
    <n v="1"/>
    <s v="Valid Quantity"/>
    <s v="$19.87"/>
    <n v="10"/>
    <x v="4"/>
    <s v="Hyderabad"/>
    <x v="5"/>
    <x v="2"/>
    <m/>
    <x v="0"/>
    <s v="Not Rated"/>
    <n v="19.87"/>
    <n v="1.9870000000000001"/>
    <n v="17.883000000000003"/>
  </r>
  <r>
    <x v="6516"/>
    <s v="CUST00637"/>
    <d v="2025-10-09T00:00:00"/>
    <x v="7"/>
    <s v="Olive Oil 1L"/>
    <n v="3"/>
    <s v="Valid Quantity"/>
    <s v="$8.04"/>
    <n v="10"/>
    <x v="3"/>
    <s v="New York"/>
    <x v="3"/>
    <x v="0"/>
    <n v="4"/>
    <x v="0"/>
    <s v="Rated"/>
    <n v="24.119999999999997"/>
    <n v="2.4119999999999999"/>
    <n v="21.707999999999998"/>
  </r>
  <r>
    <x v="6517"/>
    <s v="CUST02598"/>
    <d v="2026-05-03T00:00:00"/>
    <x v="3"/>
    <s v="Sunglasses"/>
    <n v="1"/>
    <s v="Valid Quantity"/>
    <s v="$104.17"/>
    <n v="5"/>
    <x v="5"/>
    <s v="Hamburg"/>
    <x v="4"/>
    <x v="4"/>
    <m/>
    <x v="0"/>
    <s v="Not Rated"/>
    <n v="104.17"/>
    <n v="5.2084999999999999"/>
    <n v="98.961500000000001"/>
  </r>
  <r>
    <x v="6518"/>
    <s v="CUST00393"/>
    <d v="2026-05-26T00:00:00"/>
    <x v="4"/>
    <s v="Cricket Bat"/>
    <n v="3"/>
    <s v="Valid Quantity"/>
    <s v="$142.73"/>
    <n v="15"/>
    <x v="3"/>
    <s v="Vancouver"/>
    <x v="1"/>
    <x v="1"/>
    <m/>
    <x v="0"/>
    <s v="Not Rated"/>
    <n v="428.18999999999994"/>
    <n v="64.228499999999997"/>
    <n v="363.96149999999994"/>
  </r>
  <r>
    <x v="6519"/>
    <s v="CUST01683"/>
    <d v="2024-02-28T00:00:00"/>
    <x v="0"/>
    <s v="Self-Help Book"/>
    <n v="1"/>
    <s v="Valid Quantity"/>
    <s v="$29.85"/>
    <n v="5"/>
    <x v="2"/>
    <s v="Abu Dhabi"/>
    <x v="6"/>
    <x v="1"/>
    <m/>
    <x v="0"/>
    <s v="Not Rated"/>
    <n v="29.85"/>
    <n v="1.4924999999999999"/>
    <n v="28.357500000000002"/>
  </r>
  <r>
    <x v="6520"/>
    <s v="CUST00311"/>
    <d v="2025-02-27T00:00:00"/>
    <x v="4"/>
    <s v="Cricket Bat"/>
    <n v="2"/>
    <s v="Valid Quantity"/>
    <s v="$105.87"/>
    <n v="0"/>
    <x v="0"/>
    <s v="Abu Dhabi"/>
    <x v="6"/>
    <x v="0"/>
    <n v="4"/>
    <x v="0"/>
    <s v="Rated"/>
    <n v="211.74"/>
    <n v="0"/>
    <n v="211.74"/>
  </r>
  <r>
    <x v="6521"/>
    <s v="CUST00811"/>
    <d v="2024-07-06T00:00:00"/>
    <x v="0"/>
    <s v="Fiction Novel"/>
    <n v="1"/>
    <s v="Valid Quantity"/>
    <s v="$34.05"/>
    <n v="0"/>
    <x v="3"/>
    <s v="Melbourne"/>
    <x v="2"/>
    <x v="0"/>
    <n v="4"/>
    <x v="0"/>
    <s v="Rated"/>
    <n v="34.049999999999997"/>
    <n v="0"/>
    <n v="34.049999999999997"/>
  </r>
  <r>
    <x v="6522"/>
    <s v="CUST03321"/>
    <d v="2025-12-17T00:00:00"/>
    <x v="6"/>
    <s v="USB-C Cable"/>
    <n v="1"/>
    <s v="Valid Quantity"/>
    <s v="$199.95"/>
    <n v="0"/>
    <x v="1"/>
    <s v="Hamburg"/>
    <x v="4"/>
    <x v="1"/>
    <m/>
    <x v="0"/>
    <s v="Not Rated"/>
    <n v="199.95"/>
    <n v="0"/>
    <n v="199.95"/>
  </r>
  <r>
    <x v="6523"/>
    <s v="CUST01045"/>
    <d v="2025-10-15T00:00:00"/>
    <x v="6"/>
    <s v="Power Bank"/>
    <n v="2"/>
    <s v="Valid Quantity"/>
    <s v="$158.37"/>
    <n v="0"/>
    <x v="0"/>
    <s v="Delhi"/>
    <x v="5"/>
    <x v="0"/>
    <m/>
    <x v="0"/>
    <s v="Not Rated"/>
    <n v="316.74"/>
    <n v="0"/>
    <n v="316.74"/>
  </r>
  <r>
    <x v="6524"/>
    <s v="CUST00806"/>
    <d v="2024-05-28T00:00:00"/>
    <x v="1"/>
    <s v="LED Desk Lamp"/>
    <n v="4"/>
    <s v="Valid Quantity"/>
    <s v="$12.21"/>
    <n v="10"/>
    <x v="2"/>
    <s v="Dubai"/>
    <x v="6"/>
    <x v="2"/>
    <m/>
    <x v="0"/>
    <s v="Not Rated"/>
    <n v="48.84"/>
    <n v="4.8840000000000003"/>
    <n v="43.956000000000003"/>
  </r>
  <r>
    <x v="6525"/>
    <s v="CUST02509"/>
    <d v="2024-08-03T00:00:00"/>
    <x v="4"/>
    <s v="Cricket Bat"/>
    <n v="2"/>
    <s v="Valid Quantity"/>
    <s v="$50.84"/>
    <n v="0"/>
    <x v="2"/>
    <s v="Munich"/>
    <x v="4"/>
    <x v="0"/>
    <n v="4"/>
    <x v="0"/>
    <s v="Rated"/>
    <n v="101.68"/>
    <n v="0"/>
    <n v="101.68"/>
  </r>
  <r>
    <x v="6526"/>
    <s v="CUST02961"/>
    <d v="2026-02-13T00:00:00"/>
    <x v="3"/>
    <s v="Sunglasses"/>
    <n v="1"/>
    <s v="Valid Quantity"/>
    <s v="$15.47"/>
    <n v="15"/>
    <x v="1"/>
    <s v="Toronto"/>
    <x v="1"/>
    <x v="0"/>
    <n v="3"/>
    <x v="0"/>
    <s v="Rated"/>
    <n v="15.47"/>
    <n v="2.3205"/>
    <n v="13.1495"/>
  </r>
  <r>
    <x v="6527"/>
    <s v="CUST03322"/>
    <d v="2024-07-17T00:00:00"/>
    <x v="5"/>
    <s v="Building Blocks Set"/>
    <n v="2"/>
    <s v="Valid Quantity"/>
    <s v="$51.31"/>
    <n v="0"/>
    <x v="2"/>
    <s v="Delhi"/>
    <x v="5"/>
    <x v="4"/>
    <m/>
    <x v="0"/>
    <s v="Not Rated"/>
    <n v="102.62"/>
    <n v="0"/>
    <n v="102.62"/>
  </r>
  <r>
    <x v="6528"/>
    <s v="CUST02300"/>
    <d v="2025-11-02T00:00:00"/>
    <x v="6"/>
    <s v="Power Bank"/>
    <n v="1"/>
    <s v="Valid Quantity"/>
    <s v="$138.93"/>
    <n v="20"/>
    <x v="5"/>
    <s v="Chicago"/>
    <x v="3"/>
    <x v="1"/>
    <m/>
    <x v="0"/>
    <s v="Not Rated"/>
    <n v="138.93"/>
    <n v="27.786000000000005"/>
    <n v="111.14400000000001"/>
  </r>
  <r>
    <x v="6529"/>
    <s v="CUST00594"/>
    <d v="2025-07-16T00:00:00"/>
    <x v="2"/>
    <s v="Sunscreen SPF50"/>
    <n v="3"/>
    <s v="Valid Quantity"/>
    <s v="$6.98"/>
    <n v="15"/>
    <x v="5"/>
    <s v="Munich"/>
    <x v="4"/>
    <x v="4"/>
    <m/>
    <x v="0"/>
    <s v="Not Rated"/>
    <n v="20.94"/>
    <n v="3.141"/>
    <n v="17.798999999999999"/>
  </r>
  <r>
    <x v="6530"/>
    <s v="CUST00540"/>
    <d v="2024-12-21T00:00:00"/>
    <x v="2"/>
    <s v="Sunscreen SPF50"/>
    <n v="2"/>
    <s v="Valid Quantity"/>
    <s v="$47.93"/>
    <n v="0"/>
    <x v="1"/>
    <s v="Delhi"/>
    <x v="5"/>
    <x v="0"/>
    <n v="3"/>
    <x v="0"/>
    <s v="Rated"/>
    <n v="95.86"/>
    <n v="0"/>
    <n v="95.86"/>
  </r>
  <r>
    <x v="6531"/>
    <s v="CUST02046"/>
    <d v="2025-04-03T00:00:00"/>
    <x v="3"/>
    <s v="Hoodie"/>
    <n v="1"/>
    <s v="Valid Quantity"/>
    <s v="$91.40"/>
    <n v="25"/>
    <x v="2"/>
    <s v="Unknown"/>
    <x v="2"/>
    <x v="1"/>
    <m/>
    <x v="0"/>
    <s v="Not Rated"/>
    <n v="91.4"/>
    <n v="22.85"/>
    <n v="68.550000000000011"/>
  </r>
  <r>
    <x v="6532"/>
    <s v="CUST01489"/>
    <d v="2025-03-29T00:00:00"/>
    <x v="4"/>
    <s v="Cycling Helmet"/>
    <n v="1"/>
    <s v="Valid Quantity"/>
    <s v="$31.52"/>
    <n v="10"/>
    <x v="1"/>
    <s v="Toronto"/>
    <x v="1"/>
    <x v="0"/>
    <n v="4"/>
    <x v="0"/>
    <s v="Rated"/>
    <n v="31.52"/>
    <n v="3.1519999999999997"/>
    <n v="28.367999999999999"/>
  </r>
  <r>
    <x v="6533"/>
    <s v="CUST02069"/>
    <d v="2025-01-06T00:00:00"/>
    <x v="2"/>
    <s v="Face Moisturizer"/>
    <n v="1"/>
    <s v="Valid Quantity"/>
    <s v="$18.71"/>
    <n v="10"/>
    <x v="3"/>
    <s v="Los Angeles"/>
    <x v="3"/>
    <x v="1"/>
    <m/>
    <x v="0"/>
    <s v="Not Rated"/>
    <n v="18.71"/>
    <n v="1.8710000000000002"/>
    <n v="16.839000000000002"/>
  </r>
  <r>
    <x v="6534"/>
    <s v="CUST02429"/>
    <d v="2026-05-10T00:00:00"/>
    <x v="2"/>
    <s v="Hair Dryer"/>
    <n v="2"/>
    <s v="Valid Quantity"/>
    <s v="$30.56"/>
    <n v="0"/>
    <x v="1"/>
    <s v="Dubai"/>
    <x v="6"/>
    <x v="0"/>
    <n v="5"/>
    <x v="0"/>
    <s v="Rated"/>
    <n v="61.12"/>
    <n v="0"/>
    <n v="61.12"/>
  </r>
  <r>
    <x v="6535"/>
    <s v="CUST01854"/>
    <d v="2025-04-07T00:00:00"/>
    <x v="5"/>
    <s v="Building Blocks Set"/>
    <n v="1"/>
    <s v="Valid Quantity"/>
    <s v="$76.74"/>
    <n v="5"/>
    <x v="3"/>
    <s v="Sydney"/>
    <x v="2"/>
    <x v="0"/>
    <n v="5"/>
    <x v="0"/>
    <s v="Rated"/>
    <n v="76.739999999999995"/>
    <n v="3.8369999999999997"/>
    <n v="72.902999999999992"/>
  </r>
  <r>
    <x v="6536"/>
    <s v="CUST03368"/>
    <d v="2025-03-18T00:00:00"/>
    <x v="5"/>
    <s v="Puzzle 1000pc"/>
    <n v="5"/>
    <s v="Valid Quantity"/>
    <s v="$70.83"/>
    <n v="0"/>
    <x v="1"/>
    <s v="Manchester"/>
    <x v="0"/>
    <x v="0"/>
    <n v="4"/>
    <x v="0"/>
    <s v="Rated"/>
    <n v="354.15"/>
    <n v="0"/>
    <n v="354.15"/>
  </r>
  <r>
    <x v="6537"/>
    <s v="CUST01136"/>
    <d v="2026-06-21T00:00:00"/>
    <x v="2"/>
    <s v="Sunscreen SPF50"/>
    <n v="2"/>
    <s v="Valid Quantity"/>
    <s v="$15.79"/>
    <n v="0"/>
    <x v="2"/>
    <s v="Los Angeles"/>
    <x v="3"/>
    <x v="1"/>
    <m/>
    <x v="0"/>
    <s v="Not Rated"/>
    <n v="31.58"/>
    <n v="0"/>
    <n v="31.58"/>
  </r>
  <r>
    <x v="6538"/>
    <s v="CUST00969"/>
    <d v="2024-05-02T00:00:00"/>
    <x v="7"/>
    <s v="Green Tea Pack"/>
    <n v="1"/>
    <s v="Valid Quantity"/>
    <s v="$18.41"/>
    <n v="15"/>
    <x v="0"/>
    <s v="Houston"/>
    <x v="3"/>
    <x v="2"/>
    <m/>
    <x v="0"/>
    <s v="Not Rated"/>
    <n v="18.41"/>
    <n v="2.7614999999999998"/>
    <n v="15.6485"/>
  </r>
  <r>
    <x v="6539"/>
    <s v="CUST00375"/>
    <d v="2025-08-08T00:00:00"/>
    <x v="4"/>
    <s v="Cricket Bat"/>
    <n v="1"/>
    <s v="Valid Quantity"/>
    <s v="$40.28"/>
    <n v="5"/>
    <x v="1"/>
    <s v="London"/>
    <x v="0"/>
    <x v="0"/>
    <n v="5"/>
    <x v="0"/>
    <s v="Rated"/>
    <n v="40.28"/>
    <n v="2.0140000000000002"/>
    <n v="38.265999999999998"/>
  </r>
  <r>
    <x v="6540"/>
    <s v="CUST03426"/>
    <d v="2024-12-18T00:00:00"/>
    <x v="2"/>
    <s v="Perfume"/>
    <n v="1"/>
    <s v="Valid Quantity"/>
    <s v="$23.49"/>
    <n v="5"/>
    <x v="1"/>
    <s v="Dubai"/>
    <x v="6"/>
    <x v="0"/>
    <n v="4"/>
    <x v="0"/>
    <s v="Rated"/>
    <n v="23.49"/>
    <n v="1.1744999999999999"/>
    <n v="22.3155"/>
  </r>
  <r>
    <x v="6541"/>
    <s v="CUST00852"/>
    <d v="2025-07-21T00:00:00"/>
    <x v="2"/>
    <s v="Sunscreen SPF50"/>
    <n v="3"/>
    <s v="Valid Quantity"/>
    <s v="$58.94"/>
    <n v="10"/>
    <x v="2"/>
    <s v="Melbourne"/>
    <x v="2"/>
    <x v="0"/>
    <n v="4"/>
    <x v="0"/>
    <s v="Rated"/>
    <n v="176.82"/>
    <n v="17.681999999999999"/>
    <n v="159.13800000000001"/>
  </r>
  <r>
    <x v="6542"/>
    <s v="CUST02424"/>
    <d v="2025-11-15T00:00:00"/>
    <x v="2"/>
    <s v="Shampoo"/>
    <n v="2"/>
    <s v="Valid Quantity"/>
    <s v="$32.00"/>
    <n v="0"/>
    <x v="2"/>
    <s v="Chicago"/>
    <x v="3"/>
    <x v="4"/>
    <m/>
    <x v="0"/>
    <s v="Not Rated"/>
    <n v="64"/>
    <n v="0"/>
    <n v="64"/>
  </r>
  <r>
    <x v="6543"/>
    <s v="CUST03181"/>
    <d v="2024-02-26T00:00:00"/>
    <x v="7"/>
    <s v="Green Tea Pack"/>
    <n v="1"/>
    <s v="Valid Quantity"/>
    <s v="$23.30"/>
    <n v="20"/>
    <x v="3"/>
    <s v="Montreal"/>
    <x v="1"/>
    <x v="0"/>
    <n v="5"/>
    <x v="0"/>
    <s v="Rated"/>
    <n v="23.3"/>
    <n v="4.66"/>
    <n v="18.64"/>
  </r>
  <r>
    <x v="6544"/>
    <s v="CUST00443"/>
    <d v="2024-04-21T00:00:00"/>
    <x v="1"/>
    <s v="Ceramic Mug Set"/>
    <n v="1"/>
    <s v="Valid Quantity"/>
    <s v="$125.97"/>
    <n v="15"/>
    <x v="2"/>
    <s v="Unknown"/>
    <x v="4"/>
    <x v="2"/>
    <m/>
    <x v="0"/>
    <s v="Not Rated"/>
    <n v="125.97"/>
    <n v="18.895499999999998"/>
    <n v="107.0745"/>
  </r>
  <r>
    <x v="6545"/>
    <s v="CUST01550"/>
    <d v="2024-02-05T00:00:00"/>
    <x v="3"/>
    <s v="Cotton T-Shirt"/>
    <n v="1"/>
    <s v="Valid Quantity"/>
    <s v="$34.20"/>
    <n v="0"/>
    <x v="2"/>
    <s v="Abu Dhabi"/>
    <x v="6"/>
    <x v="2"/>
    <m/>
    <x v="0"/>
    <s v="Not Rated"/>
    <n v="34.200000000000003"/>
    <n v="0"/>
    <n v="34.200000000000003"/>
  </r>
  <r>
    <x v="6546"/>
    <s v="CUST02244"/>
    <d v="2025-06-24T00:00:00"/>
    <x v="2"/>
    <s v="Lipstick"/>
    <n v="1"/>
    <s v="Valid Quantity"/>
    <s v="$34.63"/>
    <n v="0"/>
    <x v="2"/>
    <s v="Melbourne"/>
    <x v="2"/>
    <x v="2"/>
    <m/>
    <x v="0"/>
    <s v="Not Rated"/>
    <n v="34.630000000000003"/>
    <n v="0"/>
    <n v="34.630000000000003"/>
  </r>
  <r>
    <x v="6547"/>
    <s v="CUST02739"/>
    <d v="2024-10-18T00:00:00"/>
    <x v="4"/>
    <s v="Dumbbell Set"/>
    <n v="3"/>
    <s v="Valid Quantity"/>
    <s v="$132.54"/>
    <n v="0"/>
    <x v="1"/>
    <s v="Manchester"/>
    <x v="0"/>
    <x v="1"/>
    <m/>
    <x v="0"/>
    <s v="Not Rated"/>
    <n v="397.62"/>
    <n v="0"/>
    <n v="397.62"/>
  </r>
  <r>
    <x v="6548"/>
    <s v="CUST02110"/>
    <d v="2025-05-15T00:00:00"/>
    <x v="3"/>
    <s v="Leather Wallet"/>
    <n v="2"/>
    <s v="Valid Quantity"/>
    <s v="$29.43"/>
    <n v="0"/>
    <x v="4"/>
    <s v="Delhi"/>
    <x v="5"/>
    <x v="0"/>
    <n v="5"/>
    <x v="0"/>
    <s v="Rated"/>
    <n v="58.86"/>
    <n v="0"/>
    <n v="58.86"/>
  </r>
  <r>
    <x v="6549"/>
    <s v="CUST01364"/>
    <d v="2025-09-13T00:00:00"/>
    <x v="6"/>
    <s v="Webcam"/>
    <n v="1"/>
    <s v="Valid Quantity"/>
    <s v="$118.68"/>
    <n v="0"/>
    <x v="4"/>
    <s v="Dubai"/>
    <x v="6"/>
    <x v="3"/>
    <m/>
    <x v="0"/>
    <s v="Not Rated"/>
    <n v="118.68"/>
    <n v="0"/>
    <n v="118.68"/>
  </r>
  <r>
    <x v="6550"/>
    <s v="CUST03230"/>
    <d v="2024-12-09T00:00:00"/>
    <x v="5"/>
    <s v="Action Figure"/>
    <n v="2"/>
    <s v="Valid Quantity"/>
    <s v="$40.56"/>
    <n v="25"/>
    <x v="0"/>
    <s v="Sydney"/>
    <x v="2"/>
    <x v="1"/>
    <m/>
    <x v="0"/>
    <s v="Not Rated"/>
    <n v="81.12"/>
    <n v="20.28"/>
    <n v="60.84"/>
  </r>
  <r>
    <x v="6551"/>
    <s v="CUST02994"/>
    <d v="2025-07-24T00:00:00"/>
    <x v="5"/>
    <s v="Building Blocks Set"/>
    <n v="2"/>
    <s v="Valid Quantity"/>
    <s v="$33.48"/>
    <n v="5"/>
    <x v="2"/>
    <s v="Toronto"/>
    <x v="1"/>
    <x v="0"/>
    <n v="2"/>
    <x v="0"/>
    <s v="Rated"/>
    <n v="66.959999999999994"/>
    <n v="3.3479999999999994"/>
    <n v="63.611999999999995"/>
  </r>
  <r>
    <x v="6552"/>
    <s v="CUST00270"/>
    <d v="2024-07-25T00:00:00"/>
    <x v="2"/>
    <s v="Sunscreen SPF50"/>
    <n v="2"/>
    <s v="Valid Quantity"/>
    <s v="$18.88"/>
    <n v="10"/>
    <x v="5"/>
    <s v="New York"/>
    <x v="3"/>
    <x v="0"/>
    <n v="2"/>
    <x v="0"/>
    <s v="Rated"/>
    <n v="37.76"/>
    <n v="3.7759999999999998"/>
    <n v="33.983999999999995"/>
  </r>
  <r>
    <x v="6553"/>
    <s v="CUST02739"/>
    <d v="2024-07-12T00:00:00"/>
    <x v="2"/>
    <s v="Face Moisturizer"/>
    <n v="4"/>
    <s v="Valid Quantity"/>
    <s v="$33.42"/>
    <n v="25"/>
    <x v="2"/>
    <s v="Manchester"/>
    <x v="0"/>
    <x v="0"/>
    <n v="4"/>
    <x v="0"/>
    <s v="Rated"/>
    <n v="133.68"/>
    <n v="33.42"/>
    <n v="100.26"/>
  </r>
  <r>
    <x v="6554"/>
    <s v="CUST00522"/>
    <d v="2024-12-12T00:00:00"/>
    <x v="7"/>
    <s v="Almonds 500g"/>
    <n v="2"/>
    <s v="Valid Quantity"/>
    <s v="$27.86"/>
    <n v="0"/>
    <x v="4"/>
    <s v="Montreal"/>
    <x v="1"/>
    <x v="4"/>
    <m/>
    <x v="0"/>
    <s v="Not Rated"/>
    <n v="55.72"/>
    <n v="0"/>
    <n v="55.72"/>
  </r>
  <r>
    <x v="6555"/>
    <s v="CUST01918"/>
    <d v="2025-02-13T00:00:00"/>
    <x v="2"/>
    <s v="Lipstick"/>
    <n v="1"/>
    <s v="Valid Quantity"/>
    <s v="$53.74"/>
    <n v="5"/>
    <x v="0"/>
    <s v="New York"/>
    <x v="3"/>
    <x v="0"/>
    <n v="4"/>
    <x v="0"/>
    <s v="Rated"/>
    <n v="53.74"/>
    <n v="2.6869999999999998"/>
    <n v="51.053000000000004"/>
  </r>
  <r>
    <x v="6556"/>
    <s v="CUST00929"/>
    <d v="2024-10-03T00:00:00"/>
    <x v="5"/>
    <s v="Building Blocks Set"/>
    <n v="2"/>
    <s v="Valid Quantity"/>
    <s v="$27.50"/>
    <n v="5"/>
    <x v="0"/>
    <s v="Hyderabad"/>
    <x v="5"/>
    <x v="4"/>
    <m/>
    <x v="0"/>
    <s v="Not Rated"/>
    <n v="55"/>
    <n v="2.75"/>
    <n v="52.25"/>
  </r>
  <r>
    <x v="6557"/>
    <s v="CUST01420"/>
    <d v="2025-10-04T00:00:00"/>
    <x v="2"/>
    <s v="Face Moisturizer"/>
    <n v="2"/>
    <s v="Valid Quantity"/>
    <s v="$57.69"/>
    <n v="0"/>
    <x v="1"/>
    <s v="Munich"/>
    <x v="4"/>
    <x v="0"/>
    <n v="4"/>
    <x v="0"/>
    <s v="Rated"/>
    <n v="115.38"/>
    <n v="0"/>
    <n v="115.38"/>
  </r>
  <r>
    <x v="6558"/>
    <s v="CUST03063"/>
    <d v="2025-07-15T00:00:00"/>
    <x v="0"/>
    <s v="Cookbook"/>
    <n v="3"/>
    <s v="Valid Quantity"/>
    <s v="$9.29"/>
    <n v="15"/>
    <x v="0"/>
    <s v="Manchester"/>
    <x v="0"/>
    <x v="1"/>
    <m/>
    <x v="0"/>
    <s v="Not Rated"/>
    <n v="27.869999999999997"/>
    <n v="4.1804999999999994"/>
    <n v="23.689499999999999"/>
  </r>
  <r>
    <x v="6559"/>
    <s v="CUST02543"/>
    <d v="2026-04-30T00:00:00"/>
    <x v="4"/>
    <s v="Cycling Helmet"/>
    <n v="1"/>
    <s v="Valid Quantity"/>
    <s v="$149.76"/>
    <n v="15"/>
    <x v="5"/>
    <s v="Munich"/>
    <x v="4"/>
    <x v="0"/>
    <n v="2"/>
    <x v="0"/>
    <s v="Rated"/>
    <n v="149.76"/>
    <n v="22.463999999999995"/>
    <n v="127.29599999999999"/>
  </r>
  <r>
    <x v="6560"/>
    <s v="CUST01079"/>
    <d v="2025-07-30T00:00:00"/>
    <x v="7"/>
    <s v="Green Tea Pack"/>
    <n v="1"/>
    <s v="Valid Quantity"/>
    <s v="$3.31"/>
    <n v="0"/>
    <x v="0"/>
    <s v="Unknown"/>
    <x v="0"/>
    <x v="0"/>
    <n v="4"/>
    <x v="0"/>
    <s v="Rated"/>
    <n v="3.31"/>
    <n v="0"/>
    <n v="3.31"/>
  </r>
  <r>
    <x v="6561"/>
    <s v="CUST02822"/>
    <d v="2026-04-30T00:00:00"/>
    <x v="1"/>
    <s v="Blender"/>
    <n v="1"/>
    <s v="Valid Quantity"/>
    <s v="$15.23"/>
    <n v="10"/>
    <x v="5"/>
    <s v="Unknown"/>
    <x v="6"/>
    <x v="1"/>
    <m/>
    <x v="0"/>
    <s v="Not Rated"/>
    <n v="15.23"/>
    <n v="1.5230000000000001"/>
    <n v="13.707000000000001"/>
  </r>
  <r>
    <x v="6562"/>
    <s v="CUST03000"/>
    <d v="2025-02-17T00:00:00"/>
    <x v="6"/>
    <s v="USB-C Cable"/>
    <n v="4"/>
    <s v="Valid Quantity"/>
    <s v="$185.84"/>
    <n v="0"/>
    <x v="3"/>
    <s v="Abu Dhabi"/>
    <x v="6"/>
    <x v="0"/>
    <n v="1"/>
    <x v="0"/>
    <s v="Rated"/>
    <n v="743.36"/>
    <n v="0"/>
    <n v="743.36"/>
  </r>
  <r>
    <x v="6563"/>
    <s v="CUST00667"/>
    <d v="2025-05-29T00:00:00"/>
    <x v="0"/>
    <s v="Fiction Novel"/>
    <n v="1"/>
    <s v="Valid Quantity"/>
    <s v="$11.79"/>
    <n v="0"/>
    <x v="2"/>
    <s v="Toronto"/>
    <x v="1"/>
    <x v="1"/>
    <m/>
    <x v="0"/>
    <s v="Not Rated"/>
    <n v="11.79"/>
    <n v="0"/>
    <n v="11.79"/>
  </r>
  <r>
    <x v="6564"/>
    <s v="CUST02957"/>
    <d v="2024-02-29T00:00:00"/>
    <x v="0"/>
    <s v="Fiction Novel"/>
    <n v="0"/>
    <s v="Zero Quantity"/>
    <s v="$39.33"/>
    <n v="0"/>
    <x v="5"/>
    <s v="Houston"/>
    <x v="3"/>
    <x v="2"/>
    <m/>
    <x v="3"/>
    <s v="Not Rated"/>
    <n v="0"/>
    <n v="0"/>
    <n v="0"/>
  </r>
  <r>
    <x v="6565"/>
    <s v="CUST02996"/>
    <d v="2024-05-10T00:00:00"/>
    <x v="4"/>
    <s v="Cricket Bat"/>
    <n v="3"/>
    <s v="Valid Quantity"/>
    <s v="$104.42"/>
    <n v="20"/>
    <x v="0"/>
    <s v="Vancouver"/>
    <x v="1"/>
    <x v="0"/>
    <m/>
    <x v="0"/>
    <s v="Not Rated"/>
    <n v="313.26"/>
    <n v="62.652000000000001"/>
    <n v="250.608"/>
  </r>
  <r>
    <x v="6566"/>
    <s v="CUST02364"/>
    <d v="2024-12-24T00:00:00"/>
    <x v="2"/>
    <s v="Perfume"/>
    <n v="2"/>
    <s v="Valid Quantity"/>
    <s v="$39.55"/>
    <n v="5"/>
    <x v="1"/>
    <s v="Melbourne"/>
    <x v="2"/>
    <x v="0"/>
    <n v="4"/>
    <x v="0"/>
    <s v="Rated"/>
    <n v="79.099999999999994"/>
    <n v="3.9550000000000001"/>
    <n v="75.144999999999996"/>
  </r>
  <r>
    <x v="6567"/>
    <s v="CUST01575"/>
    <d v="2024-01-08T00:00:00"/>
    <x v="0"/>
    <s v="Kids Storybook"/>
    <n v="4"/>
    <s v="Valid Quantity"/>
    <s v="$24.34"/>
    <n v="15"/>
    <x v="5"/>
    <s v="New York"/>
    <x v="3"/>
    <x v="0"/>
    <n v="1"/>
    <x v="0"/>
    <s v="Rated"/>
    <n v="97.36"/>
    <n v="14.604000000000001"/>
    <n v="82.756"/>
  </r>
  <r>
    <x v="6568"/>
    <s v="CUST01811"/>
    <d v="2025-04-15T00:00:00"/>
    <x v="3"/>
    <s v="Formal Shirt"/>
    <n v="3"/>
    <s v="Valid Quantity"/>
    <s v="$14.13"/>
    <n v="15"/>
    <x v="2"/>
    <s v="Berlin"/>
    <x v="4"/>
    <x v="0"/>
    <n v="5"/>
    <x v="0"/>
    <s v="Rated"/>
    <n v="42.39"/>
    <n v="6.3585000000000003"/>
    <n v="36.031500000000001"/>
  </r>
  <r>
    <x v="6569"/>
    <s v="CUST02165"/>
    <d v="2024-05-05T00:00:00"/>
    <x v="6"/>
    <s v="Bluetooth Speaker"/>
    <n v="1"/>
    <s v="Valid Quantity"/>
    <s v="$219.05"/>
    <n v="25"/>
    <x v="4"/>
    <s v="Bengaluru"/>
    <x v="5"/>
    <x v="2"/>
    <m/>
    <x v="0"/>
    <s v="Not Rated"/>
    <n v="219.05"/>
    <n v="54.762500000000003"/>
    <n v="164.28750000000002"/>
  </r>
  <r>
    <x v="6570"/>
    <s v="CUST03124"/>
    <d v="2025-05-05T00:00:00"/>
    <x v="7"/>
    <s v="Olive Oil 1L"/>
    <n v="2"/>
    <s v="Valid Quantity"/>
    <s v="$10.97"/>
    <n v="20"/>
    <x v="1"/>
    <s v="Unknown"/>
    <x v="2"/>
    <x v="0"/>
    <n v="5"/>
    <x v="0"/>
    <s v="Rated"/>
    <n v="21.94"/>
    <n v="4.3879999999999999"/>
    <n v="17.552"/>
  </r>
  <r>
    <x v="6571"/>
    <s v="CUST02038"/>
    <d v="2024-09-03T00:00:00"/>
    <x v="0"/>
    <s v="Cookbook"/>
    <n v="1"/>
    <s v="Valid Quantity"/>
    <s v="$27.24"/>
    <n v="0"/>
    <x v="2"/>
    <s v="Houston"/>
    <x v="3"/>
    <x v="0"/>
    <n v="4"/>
    <x v="0"/>
    <s v="Rated"/>
    <n v="27.24"/>
    <n v="0"/>
    <n v="27.24"/>
  </r>
  <r>
    <x v="6572"/>
    <s v="CUST01261"/>
    <d v="2024-01-05T00:00:00"/>
    <x v="1"/>
    <s v="Storage Organizer"/>
    <n v="1"/>
    <s v="Valid Quantity"/>
    <s v="$155.61"/>
    <n v="0"/>
    <x v="5"/>
    <s v="Dubai"/>
    <x v="6"/>
    <x v="0"/>
    <m/>
    <x v="0"/>
    <s v="Not Rated"/>
    <n v="155.61000000000001"/>
    <n v="0"/>
    <n v="155.61000000000001"/>
  </r>
  <r>
    <x v="6573"/>
    <s v="CUST01930"/>
    <d v="2025-08-14T00:00:00"/>
    <x v="2"/>
    <s v="Sunscreen SPF50"/>
    <n v="3"/>
    <s v="Valid Quantity"/>
    <s v="$25.65"/>
    <n v="25"/>
    <x v="0"/>
    <s v="Delhi"/>
    <x v="5"/>
    <x v="1"/>
    <m/>
    <x v="0"/>
    <s v="Not Rated"/>
    <n v="76.949999999999989"/>
    <n v="19.237499999999997"/>
    <n v="57.712499999999991"/>
  </r>
  <r>
    <x v="6574"/>
    <s v="CUST00441"/>
    <d v="2024-06-10T00:00:00"/>
    <x v="2"/>
    <s v="Shampoo"/>
    <n v="2"/>
    <s v="Valid Quantity"/>
    <s v="$14.99"/>
    <n v="15"/>
    <x v="1"/>
    <s v="Chicago"/>
    <x v="3"/>
    <x v="0"/>
    <n v="5"/>
    <x v="0"/>
    <s v="Rated"/>
    <n v="29.98"/>
    <n v="4.4969999999999999"/>
    <n v="25.483000000000001"/>
  </r>
  <r>
    <x v="6575"/>
    <s v="CUST02702"/>
    <d v="2026-02-27T00:00:00"/>
    <x v="1"/>
    <s v="Storage Organizer"/>
    <n v="1"/>
    <s v="Valid Quantity"/>
    <s v="$173.92"/>
    <n v="5"/>
    <x v="4"/>
    <s v="Sydney"/>
    <x v="2"/>
    <x v="4"/>
    <m/>
    <x v="0"/>
    <s v="Not Rated"/>
    <n v="173.92"/>
    <n v="8.6959999999999997"/>
    <n v="165.22399999999999"/>
  </r>
  <r>
    <x v="6576"/>
    <s v="CUST00054"/>
    <d v="2024-10-23T00:00:00"/>
    <x v="4"/>
    <s v="Football"/>
    <n v="-1"/>
    <s v="Negative Quantity"/>
    <s v="$68.11"/>
    <n v="0"/>
    <x v="1"/>
    <s v="Montreal"/>
    <x v="1"/>
    <x v="0"/>
    <n v="3"/>
    <x v="2"/>
    <s v="Rated"/>
    <n v="-68.11"/>
    <n v="0"/>
    <n v="-68.11"/>
  </r>
  <r>
    <x v="6577"/>
    <s v="CUST00626"/>
    <d v="2025-05-22T00:00:00"/>
    <x v="4"/>
    <s v="Dumbbell Set"/>
    <n v="2"/>
    <s v="Valid Quantity"/>
    <s v="$56.08"/>
    <n v="5"/>
    <x v="1"/>
    <s v="Dubai"/>
    <x v="6"/>
    <x v="0"/>
    <n v="5"/>
    <x v="0"/>
    <s v="Rated"/>
    <n v="112.16"/>
    <n v="5.6079999999999997"/>
    <n v="106.55199999999999"/>
  </r>
  <r>
    <x v="6578"/>
    <s v="CUST02977"/>
    <d v="2025-09-25T00:00:00"/>
    <x v="5"/>
    <s v="Puzzle 1000pc"/>
    <n v="1"/>
    <s v="Valid Quantity"/>
    <s v="$65.46"/>
    <n v="10"/>
    <x v="1"/>
    <s v="Delhi"/>
    <x v="5"/>
    <x v="0"/>
    <n v="5"/>
    <x v="0"/>
    <s v="Rated"/>
    <n v="65.459999999999994"/>
    <n v="6.5459999999999994"/>
    <n v="58.913999999999994"/>
  </r>
  <r>
    <x v="6579"/>
    <s v="CUST03018"/>
    <d v="2024-08-14T00:00:00"/>
    <x v="2"/>
    <s v="Shampoo"/>
    <n v="0"/>
    <s v="Zero Quantity"/>
    <s v="$44.69"/>
    <n v="5"/>
    <x v="3"/>
    <s v="Abu Dhabi"/>
    <x v="6"/>
    <x v="0"/>
    <n v="5"/>
    <x v="2"/>
    <s v="Rated"/>
    <n v="0"/>
    <n v="0"/>
    <n v="0"/>
  </r>
  <r>
    <x v="6580"/>
    <s v="CUST03380"/>
    <d v="2025-08-11T00:00:00"/>
    <x v="1"/>
    <s v="Air Fryer"/>
    <n v="4"/>
    <s v="Valid Quantity"/>
    <s v="$15.03"/>
    <n v="5"/>
    <x v="1"/>
    <s v="Sydney"/>
    <x v="2"/>
    <x v="0"/>
    <n v="2"/>
    <x v="0"/>
    <s v="Rated"/>
    <n v="60.12"/>
    <n v="3.0059999999999998"/>
    <n v="57.113999999999997"/>
  </r>
  <r>
    <x v="6581"/>
    <s v="CUST00687"/>
    <d v="2025-02-05T00:00:00"/>
    <x v="4"/>
    <s v="Yoga Mat"/>
    <n v="4"/>
    <s v="Valid Quantity"/>
    <s v="$146.14"/>
    <n v="0"/>
    <x v="5"/>
    <s v="Dubai"/>
    <x v="6"/>
    <x v="0"/>
    <n v="4"/>
    <x v="0"/>
    <s v="Rated"/>
    <n v="584.55999999999995"/>
    <n v="0"/>
    <n v="584.55999999999995"/>
  </r>
  <r>
    <x v="6582"/>
    <s v="CUST02926"/>
    <d v="2026-06-16T00:00:00"/>
    <x v="0"/>
    <s v="Fiction Novel"/>
    <n v="1"/>
    <s v="Valid Quantity"/>
    <s v="$21.33"/>
    <n v="0"/>
    <x v="2"/>
    <s v="Chicago"/>
    <x v="3"/>
    <x v="0"/>
    <m/>
    <x v="0"/>
    <s v="Not Rated"/>
    <n v="21.33"/>
    <n v="0"/>
    <n v="21.33"/>
  </r>
  <r>
    <x v="6583"/>
    <s v="CUST02952"/>
    <d v="2025-04-29T00:00:00"/>
    <x v="6"/>
    <s v="Bluetooth Speaker"/>
    <n v="3"/>
    <s v="Valid Quantity"/>
    <s v="$24.47"/>
    <n v="0"/>
    <x v="2"/>
    <s v="London"/>
    <x v="0"/>
    <x v="0"/>
    <n v="4"/>
    <x v="0"/>
    <s v="Rated"/>
    <n v="73.41"/>
    <n v="0"/>
    <n v="73.41"/>
  </r>
  <r>
    <x v="6584"/>
    <s v="CUST01796"/>
    <d v="2025-07-22T00:00:00"/>
    <x v="0"/>
    <s v="Fiction Novel"/>
    <n v="4"/>
    <s v="Valid Quantity"/>
    <s v="$10.12"/>
    <n v="25"/>
    <x v="5"/>
    <s v="Toronto"/>
    <x v="1"/>
    <x v="0"/>
    <n v="4"/>
    <x v="0"/>
    <s v="Rated"/>
    <n v="40.479999999999997"/>
    <n v="10.119999999999999"/>
    <n v="30.36"/>
  </r>
  <r>
    <x v="6585"/>
    <s v="CUST01138"/>
    <d v="2025-12-21T00:00:00"/>
    <x v="2"/>
    <s v="Hair Dryer"/>
    <n v="2"/>
    <s v="Valid Quantity"/>
    <s v="$17.61"/>
    <n v="15"/>
    <x v="1"/>
    <s v="Montreal"/>
    <x v="1"/>
    <x v="0"/>
    <n v="5"/>
    <x v="0"/>
    <s v="Rated"/>
    <n v="35.22"/>
    <n v="5.2829999999999995"/>
    <n v="29.936999999999998"/>
  </r>
  <r>
    <x v="6586"/>
    <s v="CUST03128"/>
    <d v="2026-03-14T00:00:00"/>
    <x v="5"/>
    <s v="Action Figure"/>
    <n v="2"/>
    <s v="Valid Quantity"/>
    <s v="$71.00"/>
    <n v="5"/>
    <x v="2"/>
    <s v="Chicago"/>
    <x v="3"/>
    <x v="2"/>
    <m/>
    <x v="0"/>
    <s v="Not Rated"/>
    <n v="142"/>
    <n v="7.1"/>
    <n v="134.9"/>
  </r>
  <r>
    <x v="6587"/>
    <s v="CUST03339"/>
    <d v="2024-09-01T00:00:00"/>
    <x v="0"/>
    <s v="Cookbook"/>
    <n v="1"/>
    <s v="Valid Quantity"/>
    <s v="$36.56"/>
    <n v="5"/>
    <x v="1"/>
    <s v="Dubai"/>
    <x v="6"/>
    <x v="0"/>
    <n v="5"/>
    <x v="0"/>
    <s v="Rated"/>
    <n v="36.56"/>
    <n v="1.8280000000000001"/>
    <n v="34.731999999999999"/>
  </r>
  <r>
    <x v="6588"/>
    <s v="CUST03150"/>
    <d v="2025-01-19T00:00:00"/>
    <x v="7"/>
    <s v="Almonds 500g"/>
    <n v="2"/>
    <s v="Valid Quantity"/>
    <s v="$12.60"/>
    <n v="5"/>
    <x v="3"/>
    <s v="Toronto"/>
    <x v="1"/>
    <x v="3"/>
    <m/>
    <x v="0"/>
    <s v="Not Rated"/>
    <n v="25.2"/>
    <n v="1.26"/>
    <n v="23.939999999999998"/>
  </r>
  <r>
    <x v="6589"/>
    <s v="CUST01705"/>
    <d v="2026-07-06T00:00:00"/>
    <x v="5"/>
    <s v="Puzzle 1000pc"/>
    <n v="1"/>
    <s v="Valid Quantity"/>
    <s v="$83.40"/>
    <n v="0"/>
    <x v="0"/>
    <s v="Sydney"/>
    <x v="2"/>
    <x v="3"/>
    <m/>
    <x v="0"/>
    <s v="Not Rated"/>
    <n v="83.4"/>
    <n v="0"/>
    <n v="83.4"/>
  </r>
  <r>
    <x v="6590"/>
    <s v="CUST00145"/>
    <d v="2026-11-05T00:00:00"/>
    <x v="3"/>
    <s v="Cotton T-Shirt"/>
    <n v="4"/>
    <s v="Valid Quantity"/>
    <s v="$71.96"/>
    <n v="0"/>
    <x v="3"/>
    <s v="Abu Dhabi"/>
    <x v="6"/>
    <x v="3"/>
    <m/>
    <x v="0"/>
    <s v="Not Rated"/>
    <n v="287.83999999999997"/>
    <n v="0"/>
    <n v="287.83999999999997"/>
  </r>
  <r>
    <x v="6591"/>
    <s v="CUST00543"/>
    <d v="2024-09-14T00:00:00"/>
    <x v="2"/>
    <s v="Hair Dryer"/>
    <n v="2"/>
    <s v="Valid Quantity"/>
    <s v="$14.97"/>
    <n v="15"/>
    <x v="4"/>
    <s v="Houston"/>
    <x v="3"/>
    <x v="2"/>
    <m/>
    <x v="0"/>
    <s v="Not Rated"/>
    <n v="29.94"/>
    <n v="4.4910000000000005"/>
    <n v="25.449000000000002"/>
  </r>
  <r>
    <x v="6592"/>
    <s v="CUST02068"/>
    <d v="2025-01-03T00:00:00"/>
    <x v="4"/>
    <s v="Dumbbell Set"/>
    <n v="5"/>
    <s v="Valid Quantity"/>
    <s v="$125.89"/>
    <n v="5"/>
    <x v="3"/>
    <s v="Los Angeles"/>
    <x v="3"/>
    <x v="0"/>
    <n v="5"/>
    <x v="0"/>
    <s v="Rated"/>
    <n v="629.45000000000005"/>
    <n v="31.4725"/>
    <n v="597.97750000000008"/>
  </r>
  <r>
    <x v="6593"/>
    <s v="CUST01593"/>
    <d v="2024-08-05T00:00:00"/>
    <x v="0"/>
    <s v="Cookbook"/>
    <n v="2"/>
    <s v="Valid Quantity"/>
    <s v="$39.03"/>
    <n v="0"/>
    <x v="4"/>
    <s v="Unknown"/>
    <x v="6"/>
    <x v="3"/>
    <m/>
    <x v="0"/>
    <s v="Not Rated"/>
    <n v="78.06"/>
    <n v="0"/>
    <n v="78.06"/>
  </r>
  <r>
    <x v="6594"/>
    <s v="CUST00766"/>
    <d v="2024-07-23T00:00:00"/>
    <x v="7"/>
    <s v="Basmati Rice 5kg"/>
    <n v="1"/>
    <s v="Valid Quantity"/>
    <s v="$23.99"/>
    <n v="15"/>
    <x v="5"/>
    <s v="Brisbane"/>
    <x v="2"/>
    <x v="1"/>
    <m/>
    <x v="0"/>
    <s v="Not Rated"/>
    <n v="23.99"/>
    <n v="3.5984999999999996"/>
    <n v="20.391500000000001"/>
  </r>
  <r>
    <x v="6595"/>
    <s v="CUST00970"/>
    <d v="2024-06-10T00:00:00"/>
    <x v="2"/>
    <s v="Sunscreen SPF50"/>
    <n v="2"/>
    <s v="Valid Quantity"/>
    <s v="$46.35"/>
    <n v="0"/>
    <x v="1"/>
    <s v="Delhi"/>
    <x v="5"/>
    <x v="3"/>
    <m/>
    <x v="0"/>
    <s v="Not Rated"/>
    <n v="92.7"/>
    <n v="0"/>
    <n v="92.7"/>
  </r>
  <r>
    <x v="6596"/>
    <s v="CUST01489"/>
    <d v="2026-08-03T00:00:00"/>
    <x v="2"/>
    <s v="Lipstick"/>
    <n v="1"/>
    <s v="Valid Quantity"/>
    <s v="$32.74"/>
    <n v="15"/>
    <x v="2"/>
    <s v="Delhi"/>
    <x v="5"/>
    <x v="0"/>
    <n v="4"/>
    <x v="0"/>
    <s v="Rated"/>
    <n v="32.74"/>
    <n v="4.9110000000000005"/>
    <n v="27.829000000000001"/>
  </r>
  <r>
    <x v="6597"/>
    <s v="CUST02243"/>
    <d v="2024-12-22T00:00:00"/>
    <x v="2"/>
    <s v="Shampoo"/>
    <n v="1"/>
    <s v="Valid Quantity"/>
    <s v="$59.67"/>
    <n v="0"/>
    <x v="4"/>
    <s v="Melbourne"/>
    <x v="2"/>
    <x v="4"/>
    <m/>
    <x v="0"/>
    <s v="Not Rated"/>
    <n v="59.67"/>
    <n v="0"/>
    <n v="59.67"/>
  </r>
  <r>
    <x v="6598"/>
    <s v="CUST03097"/>
    <d v="2025-11-03T00:00:00"/>
    <x v="1"/>
    <s v="Air Fryer"/>
    <n v="1"/>
    <s v="Valid Quantity"/>
    <s v="$106.35"/>
    <n v="20"/>
    <x v="3"/>
    <s v="Chicago"/>
    <x v="3"/>
    <x v="0"/>
    <n v="5"/>
    <x v="0"/>
    <s v="Rated"/>
    <n v="106.35"/>
    <n v="21.27"/>
    <n v="85.08"/>
  </r>
  <r>
    <x v="6599"/>
    <s v="CUST00868"/>
    <d v="2024-08-24T00:00:00"/>
    <x v="7"/>
    <s v="Green Tea Pack"/>
    <n v="3"/>
    <s v="Valid Quantity"/>
    <s v="$7.99"/>
    <n v="10"/>
    <x v="0"/>
    <s v="Hamburg"/>
    <x v="4"/>
    <x v="0"/>
    <n v="5"/>
    <x v="0"/>
    <s v="Rated"/>
    <n v="23.97"/>
    <n v="2.3969999999999998"/>
    <n v="21.573"/>
  </r>
  <r>
    <x v="6600"/>
    <s v="CUST00677"/>
    <d v="2025-01-26T00:00:00"/>
    <x v="4"/>
    <s v="Cycling Helmet"/>
    <n v="1"/>
    <s v="Valid Quantity"/>
    <s v="$126.55"/>
    <n v="10"/>
    <x v="5"/>
    <s v="Dubai"/>
    <x v="6"/>
    <x v="1"/>
    <m/>
    <x v="0"/>
    <s v="Not Rated"/>
    <n v="126.55"/>
    <n v="12.654999999999999"/>
    <n v="113.895"/>
  </r>
  <r>
    <x v="6601"/>
    <s v="CUST01066"/>
    <d v="2024-01-02T00:00:00"/>
    <x v="5"/>
    <s v="Puzzle 1000pc"/>
    <n v="5"/>
    <s v="Valid Quantity"/>
    <s v="$77.38"/>
    <n v="5"/>
    <x v="3"/>
    <s v="Manchester"/>
    <x v="0"/>
    <x v="0"/>
    <n v="4"/>
    <x v="0"/>
    <s v="Rated"/>
    <n v="386.9"/>
    <n v="19.344999999999999"/>
    <n v="367.55499999999995"/>
  </r>
  <r>
    <x v="6602"/>
    <s v="CUST01028"/>
    <d v="2025-10-15T00:00:00"/>
    <x v="6"/>
    <s v="Gaming Mouse"/>
    <n v="1"/>
    <s v="Valid Quantity"/>
    <s v="$63.91"/>
    <n v="5"/>
    <x v="4"/>
    <s v="Hamburg"/>
    <x v="4"/>
    <x v="0"/>
    <n v="4"/>
    <x v="0"/>
    <s v="Rated"/>
    <n v="63.91"/>
    <n v="3.1954999999999996"/>
    <n v="60.714499999999994"/>
  </r>
  <r>
    <x v="6603"/>
    <s v="CUST01327"/>
    <d v="2024-08-02T00:00:00"/>
    <x v="1"/>
    <s v="LED Desk Lamp"/>
    <n v="3"/>
    <s v="Valid Quantity"/>
    <s v="$22.97"/>
    <n v="5"/>
    <x v="2"/>
    <s v="Sydney"/>
    <x v="2"/>
    <x v="3"/>
    <m/>
    <x v="0"/>
    <s v="Not Rated"/>
    <n v="68.91"/>
    <n v="3.4454999999999996"/>
    <n v="65.464500000000001"/>
  </r>
  <r>
    <x v="6604"/>
    <s v="CUST00167"/>
    <d v="2025-10-25T00:00:00"/>
    <x v="5"/>
    <s v="Remote Control Car"/>
    <n v="3"/>
    <s v="Valid Quantity"/>
    <s v="$22.70"/>
    <n v="5"/>
    <x v="0"/>
    <s v="Hyderabad"/>
    <x v="5"/>
    <x v="4"/>
    <m/>
    <x v="0"/>
    <s v="Not Rated"/>
    <n v="68.099999999999994"/>
    <n v="3.4049999999999998"/>
    <n v="64.694999999999993"/>
  </r>
  <r>
    <x v="6605"/>
    <s v="CUST01242"/>
    <d v="2025-08-18T00:00:00"/>
    <x v="2"/>
    <s v="Perfume"/>
    <n v="1"/>
    <s v="Valid Quantity"/>
    <s v="$13.05"/>
    <n v="10"/>
    <x v="3"/>
    <s v="Melbourne"/>
    <x v="2"/>
    <x v="3"/>
    <m/>
    <x v="0"/>
    <s v="Not Rated"/>
    <n v="13.05"/>
    <n v="1.3049999999999999"/>
    <n v="11.745000000000001"/>
  </r>
  <r>
    <x v="6606"/>
    <s v="CUST03353"/>
    <d v="2025-01-23T00:00:00"/>
    <x v="2"/>
    <s v="Face Moisturizer"/>
    <n v="1"/>
    <s v="Valid Quantity"/>
    <s v="$19.82"/>
    <n v="10"/>
    <x v="5"/>
    <s v="Hyderabad"/>
    <x v="5"/>
    <x v="1"/>
    <m/>
    <x v="0"/>
    <s v="Not Rated"/>
    <n v="19.82"/>
    <n v="1.982"/>
    <n v="17.838000000000001"/>
  </r>
  <r>
    <x v="6607"/>
    <s v="CUST03071"/>
    <d v="2025-01-18T00:00:00"/>
    <x v="3"/>
    <s v="Formal Shirt"/>
    <n v="1"/>
    <s v="Valid Quantity"/>
    <s v="$70.38"/>
    <n v="25"/>
    <x v="0"/>
    <s v="Berlin"/>
    <x v="4"/>
    <x v="3"/>
    <m/>
    <x v="0"/>
    <s v="Not Rated"/>
    <n v="70.38"/>
    <n v="17.594999999999999"/>
    <n v="52.784999999999997"/>
  </r>
  <r>
    <x v="6608"/>
    <s v="CUST01883"/>
    <d v="2024-09-21T00:00:00"/>
    <x v="7"/>
    <s v="Green Tea Pack"/>
    <n v="1"/>
    <s v="Valid Quantity"/>
    <s v="$21.41"/>
    <n v="15"/>
    <x v="0"/>
    <s v="Montreal"/>
    <x v="1"/>
    <x v="0"/>
    <n v="5"/>
    <x v="0"/>
    <s v="Rated"/>
    <n v="21.41"/>
    <n v="3.2114999999999996"/>
    <n v="18.198499999999999"/>
  </r>
  <r>
    <x v="6609"/>
    <s v="CUST01473"/>
    <d v="2025-05-19T00:00:00"/>
    <x v="6"/>
    <s v="Bluetooth Speaker"/>
    <n v="1"/>
    <s v="Valid Quantity"/>
    <s v="$220.79"/>
    <n v="0"/>
    <x v="4"/>
    <s v="Montreal"/>
    <x v="1"/>
    <x v="0"/>
    <n v="5"/>
    <x v="0"/>
    <s v="Rated"/>
    <n v="220.79"/>
    <n v="0"/>
    <n v="220.79"/>
  </r>
  <r>
    <x v="6610"/>
    <s v="CUST02275"/>
    <d v="2025-02-04T00:00:00"/>
    <x v="5"/>
    <s v="Action Figure"/>
    <n v="2"/>
    <s v="Valid Quantity"/>
    <s v="$15.77"/>
    <n v="0"/>
    <x v="3"/>
    <s v="Toronto"/>
    <x v="1"/>
    <x v="4"/>
    <m/>
    <x v="0"/>
    <s v="Not Rated"/>
    <n v="31.54"/>
    <n v="0"/>
    <n v="31.54"/>
  </r>
  <r>
    <x v="6611"/>
    <s v="CUST02481"/>
    <d v="2024-12-05T00:00:00"/>
    <x v="1"/>
    <s v="Storage Organizer"/>
    <n v="5"/>
    <s v="Valid Quantity"/>
    <s v="$15.80"/>
    <n v="10"/>
    <x v="2"/>
    <s v="London"/>
    <x v="0"/>
    <x v="1"/>
    <m/>
    <x v="0"/>
    <s v="Not Rated"/>
    <n v="79"/>
    <n v="7.9"/>
    <n v="71.099999999999994"/>
  </r>
  <r>
    <x v="6612"/>
    <s v="CUST02116"/>
    <d v="2026-03-16T00:00:00"/>
    <x v="0"/>
    <s v="Cookbook"/>
    <n v="1"/>
    <s v="Valid Quantity"/>
    <s v="$25.80"/>
    <n v="0"/>
    <x v="2"/>
    <s v="Sydney"/>
    <x v="2"/>
    <x v="0"/>
    <n v="4"/>
    <x v="0"/>
    <s v="Rated"/>
    <n v="25.8"/>
    <n v="0"/>
    <n v="25.8"/>
  </r>
  <r>
    <x v="6613"/>
    <s v="CUST00407"/>
    <d v="2024-05-16T00:00:00"/>
    <x v="6"/>
    <s v="USB-C Cable"/>
    <n v="2"/>
    <s v="Valid Quantity"/>
    <s v="$192.90"/>
    <n v="15"/>
    <x v="1"/>
    <s v="Hamburg"/>
    <x v="4"/>
    <x v="2"/>
    <m/>
    <x v="0"/>
    <s v="Not Rated"/>
    <n v="385.8"/>
    <n v="57.87"/>
    <n v="327.93"/>
  </r>
  <r>
    <x v="6614"/>
    <s v="CUST02146"/>
    <d v="2024-12-06T00:00:00"/>
    <x v="5"/>
    <s v="Action Figure"/>
    <n v="2"/>
    <s v="Valid Quantity"/>
    <s v="$51.65"/>
    <n v="10"/>
    <x v="1"/>
    <s v="Birmingham"/>
    <x v="0"/>
    <x v="1"/>
    <m/>
    <x v="0"/>
    <s v="Not Rated"/>
    <n v="103.3"/>
    <n v="10.33"/>
    <n v="92.97"/>
  </r>
  <r>
    <x v="6615"/>
    <s v="CUST01499"/>
    <d v="2024-02-13T00:00:00"/>
    <x v="7"/>
    <s v="Almonds 500g"/>
    <n v="3"/>
    <s v="Valid Quantity"/>
    <s v="$23.89"/>
    <n v="0"/>
    <x v="5"/>
    <s v="Hyderabad"/>
    <x v="5"/>
    <x v="4"/>
    <m/>
    <x v="0"/>
    <s v="Not Rated"/>
    <n v="71.67"/>
    <n v="0"/>
    <n v="71.67"/>
  </r>
  <r>
    <x v="6616"/>
    <s v="CUST02324"/>
    <d v="2025-10-10T00:00:00"/>
    <x v="3"/>
    <s v="Formal Shirt"/>
    <n v="2"/>
    <s v="Valid Quantity"/>
    <s v="$45.89"/>
    <n v="20"/>
    <x v="2"/>
    <s v="Mumbai"/>
    <x v="5"/>
    <x v="4"/>
    <m/>
    <x v="0"/>
    <s v="Not Rated"/>
    <n v="91.78"/>
    <n v="18.355999999999998"/>
    <n v="73.424000000000007"/>
  </r>
  <r>
    <x v="6617"/>
    <s v="CUST01404"/>
    <d v="2026-01-20T00:00:00"/>
    <x v="7"/>
    <s v="Almonds 500g"/>
    <n v="2"/>
    <s v="Valid Quantity"/>
    <s v="$27.78"/>
    <n v="15"/>
    <x v="0"/>
    <s v="Manchester"/>
    <x v="0"/>
    <x v="4"/>
    <m/>
    <x v="0"/>
    <s v="Not Rated"/>
    <n v="55.56"/>
    <n v="8.3340000000000014"/>
    <n v="47.225999999999999"/>
  </r>
  <r>
    <x v="6618"/>
    <s v="CUST01865"/>
    <d v="2026-01-19T00:00:00"/>
    <x v="3"/>
    <s v="Denim Jacket"/>
    <n v="1"/>
    <s v="Valid Quantity"/>
    <s v="$12.59"/>
    <n v="0"/>
    <x v="4"/>
    <s v="Toronto"/>
    <x v="1"/>
    <x v="0"/>
    <n v="5"/>
    <x v="0"/>
    <s v="Rated"/>
    <n v="12.59"/>
    <n v="0"/>
    <n v="12.59"/>
  </r>
  <r>
    <x v="6619"/>
    <s v="CUST00708"/>
    <d v="2025-01-21T00:00:00"/>
    <x v="7"/>
    <s v="Olive Oil 1L"/>
    <n v="1"/>
    <s v="Valid Quantity"/>
    <s v="$18.97"/>
    <n v="0"/>
    <x v="0"/>
    <s v="Melbourne"/>
    <x v="2"/>
    <x v="4"/>
    <m/>
    <x v="0"/>
    <s v="Not Rated"/>
    <n v="18.97"/>
    <n v="0"/>
    <n v="18.97"/>
  </r>
  <r>
    <x v="6620"/>
    <s v="CUST00978"/>
    <d v="2024-08-11T00:00:00"/>
    <x v="1"/>
    <s v="Vacuum Cleaner"/>
    <n v="2"/>
    <s v="Valid Quantity"/>
    <s v="$100.17"/>
    <n v="5"/>
    <x v="3"/>
    <s v="Sydney"/>
    <x v="2"/>
    <x v="0"/>
    <n v="5"/>
    <x v="0"/>
    <s v="Rated"/>
    <n v="200.34"/>
    <n v="10.017000000000001"/>
    <n v="190.32300000000001"/>
  </r>
  <r>
    <x v="6621"/>
    <s v="CUST00726"/>
    <d v="2024-05-16T00:00:00"/>
    <x v="0"/>
    <s v="Kids Storybook"/>
    <n v="1"/>
    <s v="Valid Quantity"/>
    <s v="$35.20"/>
    <n v="0"/>
    <x v="0"/>
    <s v="Houston"/>
    <x v="3"/>
    <x v="0"/>
    <n v="3"/>
    <x v="0"/>
    <s v="Rated"/>
    <n v="35.200000000000003"/>
    <n v="0"/>
    <n v="35.200000000000003"/>
  </r>
  <r>
    <x v="6622"/>
    <s v="CUST00745"/>
    <d v="2026-05-01T00:00:00"/>
    <x v="6"/>
    <s v="Smartwatch"/>
    <n v="1"/>
    <s v="Valid Quantity"/>
    <s v="$127.53"/>
    <n v="0"/>
    <x v="3"/>
    <s v="Toronto"/>
    <x v="1"/>
    <x v="0"/>
    <n v="4"/>
    <x v="0"/>
    <s v="Rated"/>
    <n v="127.53"/>
    <n v="0"/>
    <n v="127.53"/>
  </r>
  <r>
    <x v="6623"/>
    <s v="CUST01715"/>
    <d v="2024-08-23T00:00:00"/>
    <x v="6"/>
    <s v="Bluetooth Speaker"/>
    <n v="4"/>
    <s v="Valid Quantity"/>
    <s v="$129.64"/>
    <n v="10"/>
    <x v="3"/>
    <s v="Abu Dhabi"/>
    <x v="6"/>
    <x v="4"/>
    <m/>
    <x v="0"/>
    <s v="Not Rated"/>
    <n v="518.55999999999995"/>
    <n v="51.855999999999995"/>
    <n v="466.70399999999995"/>
  </r>
  <r>
    <x v="6624"/>
    <s v="CUST03164"/>
    <d v="2024-03-16T00:00:00"/>
    <x v="4"/>
    <s v="Dumbbell Set"/>
    <n v="4"/>
    <s v="Valid Quantity"/>
    <s v="$27.11"/>
    <n v="10"/>
    <x v="2"/>
    <s v="Munich"/>
    <x v="4"/>
    <x v="2"/>
    <m/>
    <x v="0"/>
    <s v="Not Rated"/>
    <n v="108.44"/>
    <n v="10.844000000000001"/>
    <n v="97.596000000000004"/>
  </r>
  <r>
    <x v="6625"/>
    <s v="CUST02325"/>
    <d v="2024-06-23T00:00:00"/>
    <x v="3"/>
    <s v="Running Shoes"/>
    <n v="1"/>
    <s v="Valid Quantity"/>
    <s v="$33.19"/>
    <n v="0"/>
    <x v="3"/>
    <s v="Hamburg"/>
    <x v="4"/>
    <x v="0"/>
    <n v="4"/>
    <x v="0"/>
    <s v="Rated"/>
    <n v="33.19"/>
    <n v="0"/>
    <n v="33.19"/>
  </r>
  <r>
    <x v="6626"/>
    <s v="CUST01759"/>
    <d v="2026-04-20T00:00:00"/>
    <x v="5"/>
    <s v="Puzzle 1000pc"/>
    <n v="2"/>
    <s v="Valid Quantity"/>
    <s v="$78.41"/>
    <n v="0"/>
    <x v="1"/>
    <s v="Sydney"/>
    <x v="2"/>
    <x v="0"/>
    <m/>
    <x v="0"/>
    <s v="Not Rated"/>
    <n v="156.82"/>
    <n v="0"/>
    <n v="156.82"/>
  </r>
  <r>
    <x v="6627"/>
    <s v="CUST02833"/>
    <d v="2025-08-23T00:00:00"/>
    <x v="0"/>
    <s v="Self-Help Book"/>
    <n v="2"/>
    <s v="Valid Quantity"/>
    <s v="$28.15"/>
    <n v="0"/>
    <x v="0"/>
    <s v="Abu Dhabi"/>
    <x v="6"/>
    <x v="0"/>
    <m/>
    <x v="0"/>
    <s v="Not Rated"/>
    <n v="56.3"/>
    <n v="0"/>
    <n v="56.3"/>
  </r>
  <r>
    <x v="6628"/>
    <s v="CUST01922"/>
    <d v="2024-04-12T00:00:00"/>
    <x v="7"/>
    <s v="Olive Oil 1L"/>
    <n v="1"/>
    <s v="Valid Quantity"/>
    <s v="$9.22"/>
    <n v="15"/>
    <x v="4"/>
    <s v="Manchester"/>
    <x v="0"/>
    <x v="0"/>
    <n v="4"/>
    <x v="0"/>
    <s v="Rated"/>
    <n v="9.2200000000000006"/>
    <n v="1.383"/>
    <n v="7.8370000000000006"/>
  </r>
  <r>
    <x v="6629"/>
    <s v="CUST02346"/>
    <d v="2025-07-05T00:00:00"/>
    <x v="0"/>
    <s v="Fiction Novel"/>
    <n v="2"/>
    <s v="Valid Quantity"/>
    <s v="$17.36"/>
    <n v="0"/>
    <x v="5"/>
    <s v="Dubai"/>
    <x v="6"/>
    <x v="0"/>
    <n v="4"/>
    <x v="0"/>
    <s v="Rated"/>
    <n v="34.72"/>
    <n v="0"/>
    <n v="34.72"/>
  </r>
  <r>
    <x v="6630"/>
    <s v="CUST02930"/>
    <d v="2025-10-24T00:00:00"/>
    <x v="1"/>
    <s v="LED Desk Lamp"/>
    <n v="2"/>
    <s v="Valid Quantity"/>
    <s v="$66.42"/>
    <n v="5"/>
    <x v="2"/>
    <s v="Berlin"/>
    <x v="4"/>
    <x v="0"/>
    <n v="3"/>
    <x v="0"/>
    <s v="Rated"/>
    <n v="132.84"/>
    <n v="6.6420000000000003"/>
    <n v="126.19800000000001"/>
  </r>
  <r>
    <x v="6631"/>
    <s v="CUST01098"/>
    <d v="2024-10-03T00:00:00"/>
    <x v="1"/>
    <s v="LED Desk Lamp"/>
    <n v="2"/>
    <s v="Valid Quantity"/>
    <s v="$146.61"/>
    <n v="10"/>
    <x v="5"/>
    <s v="Dubai"/>
    <x v="6"/>
    <x v="0"/>
    <n v="3"/>
    <x v="0"/>
    <s v="Rated"/>
    <n v="293.22000000000003"/>
    <n v="29.322000000000003"/>
    <n v="263.89800000000002"/>
  </r>
  <r>
    <x v="6632"/>
    <s v="CUST00051"/>
    <d v="2026-01-22T00:00:00"/>
    <x v="4"/>
    <s v="Cricket Bat"/>
    <n v="1"/>
    <s v="Valid Quantity"/>
    <s v="$20.01"/>
    <n v="0"/>
    <x v="1"/>
    <s v="Manchester"/>
    <x v="0"/>
    <x v="1"/>
    <m/>
    <x v="0"/>
    <s v="Not Rated"/>
    <n v="20.010000000000002"/>
    <n v="0"/>
    <n v="20.010000000000002"/>
  </r>
  <r>
    <x v="6633"/>
    <s v="CUST02647"/>
    <d v="2025-03-28T00:00:00"/>
    <x v="7"/>
    <s v="Olive Oil 1L"/>
    <n v="3"/>
    <s v="Valid Quantity"/>
    <s v="$11.54"/>
    <n v="10"/>
    <x v="2"/>
    <s v="Birmingham"/>
    <x v="0"/>
    <x v="0"/>
    <n v="5"/>
    <x v="0"/>
    <s v="Rated"/>
    <n v="34.619999999999997"/>
    <n v="3.4619999999999997"/>
    <n v="31.157999999999998"/>
  </r>
  <r>
    <x v="6634"/>
    <s v="CUST01887"/>
    <d v="2025-06-27T00:00:00"/>
    <x v="6"/>
    <s v="Laptop Stand"/>
    <n v="2"/>
    <s v="Valid Quantity"/>
    <s v="$135.36"/>
    <n v="10"/>
    <x v="0"/>
    <s v="Chicago"/>
    <x v="3"/>
    <x v="4"/>
    <m/>
    <x v="0"/>
    <s v="Not Rated"/>
    <n v="270.72000000000003"/>
    <n v="27.072000000000003"/>
    <n v="243.64800000000002"/>
  </r>
  <r>
    <x v="6635"/>
    <s v="CUST00258"/>
    <d v="2026-05-26T00:00:00"/>
    <x v="1"/>
    <s v="LED Desk Lamp"/>
    <n v="1"/>
    <s v="Valid Quantity"/>
    <s v="$177.11"/>
    <n v="0"/>
    <x v="3"/>
    <s v="Montreal"/>
    <x v="1"/>
    <x v="1"/>
    <m/>
    <x v="0"/>
    <s v="Not Rated"/>
    <n v="177.11"/>
    <n v="0"/>
    <n v="177.11"/>
  </r>
  <r>
    <x v="6636"/>
    <s v="CUST01522"/>
    <d v="2024-12-27T00:00:00"/>
    <x v="0"/>
    <s v="Kids Storybook"/>
    <n v="2"/>
    <s v="Valid Quantity"/>
    <s v="$31.36"/>
    <n v="5"/>
    <x v="4"/>
    <s v="Birmingham"/>
    <x v="0"/>
    <x v="2"/>
    <m/>
    <x v="0"/>
    <s v="Not Rated"/>
    <n v="62.72"/>
    <n v="3.1360000000000001"/>
    <n v="59.583999999999996"/>
  </r>
  <r>
    <x v="6637"/>
    <s v="CUST01680"/>
    <d v="2026-05-23T00:00:00"/>
    <x v="7"/>
    <s v="Almonds 500g"/>
    <n v="1"/>
    <s v="Valid Quantity"/>
    <s v="$22.42"/>
    <n v="15"/>
    <x v="4"/>
    <s v="Birmingham"/>
    <x v="0"/>
    <x v="1"/>
    <m/>
    <x v="0"/>
    <s v="Not Rated"/>
    <n v="22.42"/>
    <n v="3.363"/>
    <n v="19.057000000000002"/>
  </r>
  <r>
    <x v="6638"/>
    <s v="CUST00226"/>
    <d v="2026-04-23T00:00:00"/>
    <x v="4"/>
    <s v="Football"/>
    <n v="3"/>
    <s v="Valid Quantity"/>
    <s v="$140.93"/>
    <n v="5"/>
    <x v="5"/>
    <s v="Brisbane"/>
    <x v="2"/>
    <x v="4"/>
    <m/>
    <x v="0"/>
    <s v="Not Rated"/>
    <n v="422.79"/>
    <n v="21.139500000000002"/>
    <n v="401.65050000000002"/>
  </r>
  <r>
    <x v="6639"/>
    <s v="CUST01906"/>
    <d v="2025-09-03T00:00:00"/>
    <x v="2"/>
    <s v="Hair Dryer"/>
    <n v="4"/>
    <s v="Valid Quantity"/>
    <s v="$50.25"/>
    <n v="15"/>
    <x v="2"/>
    <s v="Dubai"/>
    <x v="6"/>
    <x v="3"/>
    <m/>
    <x v="0"/>
    <s v="Not Rated"/>
    <n v="201"/>
    <n v="30.15"/>
    <n v="170.85"/>
  </r>
  <r>
    <x v="6640"/>
    <s v="CUST02692"/>
    <d v="2025-12-19T00:00:00"/>
    <x v="1"/>
    <s v="Air Fryer"/>
    <n v="4"/>
    <s v="Valid Quantity"/>
    <s v="$179.44"/>
    <n v="10"/>
    <x v="3"/>
    <s v="Delhi"/>
    <x v="5"/>
    <x v="0"/>
    <n v="4"/>
    <x v="0"/>
    <s v="Rated"/>
    <n v="717.76"/>
    <n v="71.77600000000001"/>
    <n v="645.98399999999992"/>
  </r>
  <r>
    <x v="6641"/>
    <s v="CUST03386"/>
    <d v="2025-01-12T00:00:00"/>
    <x v="2"/>
    <s v="Perfume"/>
    <n v="2"/>
    <s v="Valid Quantity"/>
    <s v="$31.59"/>
    <n v="5"/>
    <x v="5"/>
    <s v="Dubai"/>
    <x v="6"/>
    <x v="1"/>
    <m/>
    <x v="0"/>
    <s v="Not Rated"/>
    <n v="63.18"/>
    <n v="3.1589999999999998"/>
    <n v="60.021000000000001"/>
  </r>
  <r>
    <x v="6642"/>
    <s v="CUST02670"/>
    <d v="2024-04-08T00:00:00"/>
    <x v="3"/>
    <s v="Denim Jacket"/>
    <n v="1"/>
    <s v="Valid Quantity"/>
    <s v="$88.12"/>
    <n v="0"/>
    <x v="5"/>
    <s v="Munich"/>
    <x v="4"/>
    <x v="0"/>
    <n v="5"/>
    <x v="0"/>
    <s v="Rated"/>
    <n v="88.12"/>
    <n v="0"/>
    <n v="88.12"/>
  </r>
  <r>
    <x v="6643"/>
    <s v="CUST00086"/>
    <d v="2025-05-13T00:00:00"/>
    <x v="2"/>
    <s v="Hair Dryer"/>
    <n v="2"/>
    <s v="Valid Quantity"/>
    <s v="$19.14"/>
    <n v="10"/>
    <x v="3"/>
    <s v="New York"/>
    <x v="3"/>
    <x v="0"/>
    <n v="4"/>
    <x v="0"/>
    <s v="Rated"/>
    <n v="38.28"/>
    <n v="3.8280000000000003"/>
    <n v="34.451999999999998"/>
  </r>
  <r>
    <x v="6644"/>
    <s v="CUST01239"/>
    <d v="2024-08-02T00:00:00"/>
    <x v="5"/>
    <s v="Action Figure"/>
    <n v="1"/>
    <s v="Valid Quantity"/>
    <s v="$47.40"/>
    <n v="10"/>
    <x v="2"/>
    <s v="Melbourne"/>
    <x v="2"/>
    <x v="0"/>
    <m/>
    <x v="0"/>
    <s v="Not Rated"/>
    <n v="47.4"/>
    <n v="4.74"/>
    <n v="42.66"/>
  </r>
  <r>
    <x v="6645"/>
    <s v="CUST01659"/>
    <d v="2025-11-17T00:00:00"/>
    <x v="1"/>
    <s v="Non-Stick Pan"/>
    <n v="5"/>
    <s v="Valid Quantity"/>
    <s v="$38.26"/>
    <n v="0"/>
    <x v="2"/>
    <s v="Toronto"/>
    <x v="1"/>
    <x v="1"/>
    <m/>
    <x v="0"/>
    <s v="Not Rated"/>
    <n v="191.29999999999998"/>
    <n v="0"/>
    <n v="191.29999999999998"/>
  </r>
  <r>
    <x v="6646"/>
    <s v="CUST01947"/>
    <d v="2025-08-28T00:00:00"/>
    <x v="2"/>
    <s v="Perfume"/>
    <n v="2"/>
    <s v="Valid Quantity"/>
    <s v="$37.55"/>
    <n v="5"/>
    <x v="4"/>
    <s v="Houston"/>
    <x v="3"/>
    <x v="0"/>
    <n v="1"/>
    <x v="0"/>
    <s v="Rated"/>
    <n v="75.099999999999994"/>
    <n v="3.7549999999999999"/>
    <n v="71.344999999999999"/>
  </r>
  <r>
    <x v="6647"/>
    <s v="CUST02560"/>
    <d v="2024-06-13T00:00:00"/>
    <x v="5"/>
    <s v="Remote Control Car"/>
    <n v="1"/>
    <s v="Valid Quantity"/>
    <s v="$88.34"/>
    <n v="0"/>
    <x v="3"/>
    <s v="Mumbai"/>
    <x v="5"/>
    <x v="1"/>
    <m/>
    <x v="0"/>
    <s v="Not Rated"/>
    <n v="88.34"/>
    <n v="0"/>
    <n v="88.34"/>
  </r>
  <r>
    <x v="6648"/>
    <s v="CUST00684"/>
    <d v="2025-03-12T00:00:00"/>
    <x v="7"/>
    <s v="Olive Oil 1L"/>
    <n v="3"/>
    <s v="Valid Quantity"/>
    <s v="$14.23"/>
    <n v="0"/>
    <x v="4"/>
    <s v="Hyderabad"/>
    <x v="5"/>
    <x v="4"/>
    <m/>
    <x v="0"/>
    <s v="Not Rated"/>
    <n v="42.69"/>
    <n v="0"/>
    <n v="42.69"/>
  </r>
  <r>
    <x v="6649"/>
    <s v="CUST03463"/>
    <d v="2024-06-14T00:00:00"/>
    <x v="4"/>
    <s v="Dumbbell Set"/>
    <n v="3"/>
    <s v="Valid Quantity"/>
    <s v="$76.90"/>
    <n v="0"/>
    <x v="1"/>
    <s v="Los Angeles"/>
    <x v="3"/>
    <x v="2"/>
    <m/>
    <x v="0"/>
    <s v="Not Rated"/>
    <n v="230.70000000000002"/>
    <n v="0"/>
    <n v="230.70000000000002"/>
  </r>
  <r>
    <x v="6650"/>
    <s v="CUST00078"/>
    <d v="2024-06-23T00:00:00"/>
    <x v="3"/>
    <s v="Running Shoes"/>
    <n v="2"/>
    <s v="Valid Quantity"/>
    <s v="$11.59"/>
    <n v="0"/>
    <x v="5"/>
    <s v="Manchester"/>
    <x v="0"/>
    <x v="0"/>
    <n v="5"/>
    <x v="0"/>
    <s v="Rated"/>
    <n v="23.18"/>
    <n v="0"/>
    <n v="23.18"/>
  </r>
  <r>
    <x v="6651"/>
    <s v="CUST01715"/>
    <d v="2024-03-14T00:00:00"/>
    <x v="2"/>
    <s v="Face Moisturizer"/>
    <n v="1"/>
    <s v="Valid Quantity"/>
    <s v="$53.57"/>
    <n v="5"/>
    <x v="2"/>
    <s v="Hamburg"/>
    <x v="4"/>
    <x v="4"/>
    <m/>
    <x v="0"/>
    <s v="Not Rated"/>
    <n v="53.57"/>
    <n v="2.6785000000000001"/>
    <n v="50.891500000000001"/>
  </r>
  <r>
    <x v="6652"/>
    <s v="CUST00429"/>
    <d v="2024-08-05T00:00:00"/>
    <x v="6"/>
    <s v="Gaming Mouse"/>
    <n v="5"/>
    <s v="Valid Quantity"/>
    <s v="$202.07"/>
    <n v="15"/>
    <x v="5"/>
    <s v="Hamburg"/>
    <x v="4"/>
    <x v="2"/>
    <m/>
    <x v="0"/>
    <s v="Not Rated"/>
    <n v="1010.3499999999999"/>
    <n v="151.55249999999998"/>
    <n v="858.7974999999999"/>
  </r>
  <r>
    <x v="6653"/>
    <s v="CUST00225"/>
    <d v="2024-10-15T00:00:00"/>
    <x v="0"/>
    <s v="Cookbook"/>
    <n v="3"/>
    <s v="Valid Quantity"/>
    <s v="$22.87"/>
    <n v="10"/>
    <x v="5"/>
    <s v="New York"/>
    <x v="3"/>
    <x v="0"/>
    <m/>
    <x v="0"/>
    <s v="Not Rated"/>
    <n v="68.61"/>
    <n v="6.8610000000000007"/>
    <n v="61.748999999999995"/>
  </r>
  <r>
    <x v="6654"/>
    <s v="CUST02924"/>
    <d v="2026-04-16T00:00:00"/>
    <x v="1"/>
    <s v="Storage Organizer"/>
    <n v="2"/>
    <s v="Valid Quantity"/>
    <s v="$143.55"/>
    <n v="10"/>
    <x v="4"/>
    <s v="Chicago"/>
    <x v="3"/>
    <x v="0"/>
    <n v="4"/>
    <x v="0"/>
    <s v="Rated"/>
    <n v="287.10000000000002"/>
    <n v="28.71"/>
    <n v="258.39000000000004"/>
  </r>
  <r>
    <x v="6655"/>
    <s v="CUST01125"/>
    <d v="2025-09-19T00:00:00"/>
    <x v="0"/>
    <s v="Fiction Novel"/>
    <n v="2"/>
    <s v="Valid Quantity"/>
    <s v="$5.51"/>
    <n v="0"/>
    <x v="0"/>
    <s v="Dubai"/>
    <x v="6"/>
    <x v="1"/>
    <m/>
    <x v="0"/>
    <s v="Not Rated"/>
    <n v="11.02"/>
    <n v="0"/>
    <n v="11.02"/>
  </r>
  <r>
    <x v="6656"/>
    <s v="CUST02697"/>
    <d v="2024-08-29T00:00:00"/>
    <x v="0"/>
    <s v="Cookbook"/>
    <n v="5"/>
    <s v="Valid Quantity"/>
    <s v="$28.21"/>
    <n v="5"/>
    <x v="5"/>
    <s v="Toronto"/>
    <x v="1"/>
    <x v="0"/>
    <n v="5"/>
    <x v="0"/>
    <s v="Rated"/>
    <n v="141.05000000000001"/>
    <n v="7.0525000000000002"/>
    <n v="133.9975"/>
  </r>
  <r>
    <x v="6657"/>
    <s v="CUST02760"/>
    <d v="2025-02-10T00:00:00"/>
    <x v="2"/>
    <s v="Lipstick"/>
    <n v="1"/>
    <s v="Valid Quantity"/>
    <s v="$20.55"/>
    <n v="5"/>
    <x v="4"/>
    <s v="Brisbane"/>
    <x v="2"/>
    <x v="4"/>
    <m/>
    <x v="0"/>
    <s v="Not Rated"/>
    <n v="20.55"/>
    <n v="1.0275000000000001"/>
    <n v="19.522500000000001"/>
  </r>
  <r>
    <x v="6658"/>
    <s v="CUST02890"/>
    <d v="2024-11-01T00:00:00"/>
    <x v="2"/>
    <s v="Face Moisturizer"/>
    <n v="1"/>
    <s v="Valid Quantity"/>
    <s v="$11.31"/>
    <n v="0"/>
    <x v="4"/>
    <s v="Toronto"/>
    <x v="1"/>
    <x v="4"/>
    <m/>
    <x v="0"/>
    <s v="Not Rated"/>
    <n v="11.31"/>
    <n v="0"/>
    <n v="11.31"/>
  </r>
  <r>
    <x v="6659"/>
    <s v="CUST02569"/>
    <d v="2024-09-07T00:00:00"/>
    <x v="7"/>
    <s v="Green Tea Pack"/>
    <n v="2"/>
    <s v="Valid Quantity"/>
    <s v="$11.80"/>
    <n v="25"/>
    <x v="2"/>
    <s v="London"/>
    <x v="0"/>
    <x v="1"/>
    <m/>
    <x v="0"/>
    <s v="Not Rated"/>
    <n v="23.6"/>
    <n v="5.9"/>
    <n v="17.700000000000003"/>
  </r>
  <r>
    <x v="6660"/>
    <s v="CUST03206"/>
    <d v="2026-06-16T00:00:00"/>
    <x v="7"/>
    <s v="Almonds 500g"/>
    <n v="1"/>
    <s v="Valid Quantity"/>
    <s v="$5.95"/>
    <n v="5"/>
    <x v="1"/>
    <s v="London"/>
    <x v="0"/>
    <x v="3"/>
    <m/>
    <x v="0"/>
    <s v="Not Rated"/>
    <n v="5.95"/>
    <n v="0.29749999999999999"/>
    <n v="5.6524999999999999"/>
  </r>
  <r>
    <x v="6661"/>
    <s v="CUST03233"/>
    <d v="2025-03-17T00:00:00"/>
    <x v="3"/>
    <s v="Cotton T-Shirt"/>
    <n v="4"/>
    <s v="Valid Quantity"/>
    <s v="$116.07"/>
    <n v="5"/>
    <x v="4"/>
    <s v="Abu Dhabi"/>
    <x v="6"/>
    <x v="0"/>
    <n v="5"/>
    <x v="0"/>
    <s v="Rated"/>
    <n v="464.28"/>
    <n v="23.213999999999995"/>
    <n v="441.06599999999997"/>
  </r>
  <r>
    <x v="6662"/>
    <s v="CUST01606"/>
    <d v="2025-02-17T00:00:00"/>
    <x v="4"/>
    <s v="Dumbbell Set"/>
    <n v="2"/>
    <s v="Valid Quantity"/>
    <s v="$54.32"/>
    <n v="0"/>
    <x v="0"/>
    <s v="Montreal"/>
    <x v="1"/>
    <x v="1"/>
    <m/>
    <x v="0"/>
    <s v="Not Rated"/>
    <n v="108.64"/>
    <n v="0"/>
    <n v="108.64"/>
  </r>
  <r>
    <x v="6663"/>
    <s v="CUST00520"/>
    <d v="2026-03-22T00:00:00"/>
    <x v="0"/>
    <s v="Self-Help Book"/>
    <n v="1"/>
    <s v="Valid Quantity"/>
    <s v="$16.43"/>
    <n v="20"/>
    <x v="4"/>
    <s v="Abu Dhabi"/>
    <x v="6"/>
    <x v="0"/>
    <n v="3"/>
    <x v="0"/>
    <s v="Rated"/>
    <n v="16.43"/>
    <n v="3.286"/>
    <n v="13.144"/>
  </r>
  <r>
    <x v="6664"/>
    <s v="CUST03343"/>
    <d v="2024-07-28T00:00:00"/>
    <x v="3"/>
    <s v="Running Shoes"/>
    <n v="3"/>
    <s v="Valid Quantity"/>
    <s v="$67.33"/>
    <n v="0"/>
    <x v="4"/>
    <s v="Birmingham"/>
    <x v="0"/>
    <x v="3"/>
    <m/>
    <x v="0"/>
    <s v="Not Rated"/>
    <n v="201.99"/>
    <n v="0"/>
    <n v="201.99"/>
  </r>
  <r>
    <x v="6665"/>
    <s v="CUST01810"/>
    <d v="2026-10-01T00:00:00"/>
    <x v="5"/>
    <s v="Remote Control Car"/>
    <n v="2"/>
    <s v="Valid Quantity"/>
    <s v="$16.28"/>
    <n v="10"/>
    <x v="5"/>
    <s v="London"/>
    <x v="0"/>
    <x v="4"/>
    <m/>
    <x v="0"/>
    <s v="Not Rated"/>
    <n v="32.56"/>
    <n v="3.2560000000000002"/>
    <n v="29.304000000000002"/>
  </r>
  <r>
    <x v="6666"/>
    <s v="CUST00446"/>
    <d v="2026-10-04T00:00:00"/>
    <x v="4"/>
    <s v="Yoga Mat"/>
    <n v="2"/>
    <s v="Valid Quantity"/>
    <s v="$62.08"/>
    <n v="0"/>
    <x v="5"/>
    <s v="Hamburg"/>
    <x v="4"/>
    <x v="2"/>
    <m/>
    <x v="0"/>
    <s v="Not Rated"/>
    <n v="124.16"/>
    <n v="0"/>
    <n v="124.16"/>
  </r>
  <r>
    <x v="6667"/>
    <s v="CUST02564"/>
    <d v="2026-03-23T00:00:00"/>
    <x v="3"/>
    <s v="Cotton T-Shirt"/>
    <n v="2"/>
    <s v="Valid Quantity"/>
    <s v="$49.75"/>
    <n v="0"/>
    <x v="0"/>
    <s v="Manchester"/>
    <x v="0"/>
    <x v="0"/>
    <n v="5"/>
    <x v="0"/>
    <s v="Rated"/>
    <n v="99.5"/>
    <n v="0"/>
    <n v="99.5"/>
  </r>
  <r>
    <x v="6668"/>
    <s v="CUST02205"/>
    <d v="2025-04-13T00:00:00"/>
    <x v="7"/>
    <s v="Green Tea Pack"/>
    <n v="1"/>
    <s v="Valid Quantity"/>
    <s v="$10.82"/>
    <n v="5"/>
    <x v="4"/>
    <s v="Hyderabad"/>
    <x v="5"/>
    <x v="3"/>
    <m/>
    <x v="0"/>
    <s v="Not Rated"/>
    <n v="10.82"/>
    <n v="0.54100000000000004"/>
    <n v="10.279"/>
  </r>
  <r>
    <x v="6669"/>
    <s v="CUST02072"/>
    <d v="2025-03-03T00:00:00"/>
    <x v="4"/>
    <s v="Yoga Mat"/>
    <n v="1"/>
    <s v="Valid Quantity"/>
    <s v="$127.35"/>
    <n v="10"/>
    <x v="3"/>
    <s v="Hamburg"/>
    <x v="4"/>
    <x v="0"/>
    <m/>
    <x v="0"/>
    <s v="Not Rated"/>
    <n v="127.35"/>
    <n v="12.734999999999999"/>
    <n v="114.61499999999999"/>
  </r>
  <r>
    <x v="6670"/>
    <s v="CUST02706"/>
    <d v="2024-09-11T00:00:00"/>
    <x v="7"/>
    <s v="Almonds 500g"/>
    <n v="1"/>
    <s v="Valid Quantity"/>
    <s v="$22.11"/>
    <n v="10"/>
    <x v="3"/>
    <s v="Delhi"/>
    <x v="5"/>
    <x v="2"/>
    <m/>
    <x v="0"/>
    <s v="Not Rated"/>
    <n v="22.11"/>
    <n v="2.2109999999999999"/>
    <n v="19.899000000000001"/>
  </r>
  <r>
    <x v="6671"/>
    <s v="CUST01430"/>
    <d v="2026-03-28T00:00:00"/>
    <x v="2"/>
    <s v="Hair Dryer"/>
    <n v="1"/>
    <s v="Valid Quantity"/>
    <s v="$43.40"/>
    <n v="10"/>
    <x v="3"/>
    <s v="Birmingham"/>
    <x v="0"/>
    <x v="0"/>
    <n v="3"/>
    <x v="0"/>
    <s v="Rated"/>
    <n v="43.4"/>
    <n v="4.34"/>
    <n v="39.06"/>
  </r>
  <r>
    <x v="6672"/>
    <s v="CUST02118"/>
    <d v="2024-04-08T00:00:00"/>
    <x v="3"/>
    <s v="Cotton T-Shirt"/>
    <n v="4"/>
    <s v="Valid Quantity"/>
    <s v="$42.80"/>
    <n v="0"/>
    <x v="2"/>
    <s v="Unknown"/>
    <x v="3"/>
    <x v="0"/>
    <n v="5"/>
    <x v="0"/>
    <s v="Rated"/>
    <n v="171.2"/>
    <n v="0"/>
    <n v="171.2"/>
  </r>
  <r>
    <x v="6673"/>
    <s v="CUST02231"/>
    <d v="2024-03-20T00:00:00"/>
    <x v="5"/>
    <s v="Building Blocks Set"/>
    <n v="2"/>
    <s v="Valid Quantity"/>
    <s v="$19.29"/>
    <n v="0"/>
    <x v="0"/>
    <s v="Toronto"/>
    <x v="1"/>
    <x v="1"/>
    <m/>
    <x v="0"/>
    <s v="Not Rated"/>
    <n v="38.58"/>
    <n v="0"/>
    <n v="38.58"/>
  </r>
  <r>
    <x v="6674"/>
    <s v="CUST03087"/>
    <d v="2025-06-24T00:00:00"/>
    <x v="5"/>
    <s v="Action Figure"/>
    <n v="1"/>
    <s v="Valid Quantity"/>
    <s v="$24.99"/>
    <n v="15"/>
    <x v="3"/>
    <s v="Berlin"/>
    <x v="4"/>
    <x v="0"/>
    <n v="1"/>
    <x v="0"/>
    <s v="Rated"/>
    <n v="24.99"/>
    <n v="3.7484999999999995"/>
    <n v="21.241499999999998"/>
  </r>
  <r>
    <x v="6675"/>
    <s v="CUST03184"/>
    <d v="2024-09-05T00:00:00"/>
    <x v="5"/>
    <s v="Puzzle 1000pc"/>
    <n v="2"/>
    <s v="Valid Quantity"/>
    <s v="$43.96"/>
    <n v="20"/>
    <x v="2"/>
    <s v="Melbourne"/>
    <x v="2"/>
    <x v="2"/>
    <m/>
    <x v="0"/>
    <s v="Not Rated"/>
    <n v="87.92"/>
    <n v="17.584"/>
    <n v="70.335999999999999"/>
  </r>
  <r>
    <x v="6676"/>
    <s v="CUST01005"/>
    <d v="2025-12-05T00:00:00"/>
    <x v="1"/>
    <s v="Non-Stick Pan"/>
    <n v="1"/>
    <s v="Valid Quantity"/>
    <s v="$34.45"/>
    <n v="15"/>
    <x v="4"/>
    <s v="Melbourne"/>
    <x v="2"/>
    <x v="0"/>
    <n v="1"/>
    <x v="0"/>
    <s v="Rated"/>
    <n v="34.450000000000003"/>
    <n v="5.1675000000000004"/>
    <n v="29.282500000000002"/>
  </r>
  <r>
    <x v="6677"/>
    <s v="CUST02667"/>
    <d v="2026-08-05T00:00:00"/>
    <x v="7"/>
    <s v="Olive Oil 1L"/>
    <n v="1"/>
    <s v="Valid Quantity"/>
    <s v="$11.04"/>
    <n v="15"/>
    <x v="0"/>
    <s v="Dubai"/>
    <x v="6"/>
    <x v="4"/>
    <m/>
    <x v="0"/>
    <s v="Not Rated"/>
    <n v="11.04"/>
    <n v="1.6559999999999999"/>
    <n v="9.3839999999999986"/>
  </r>
  <r>
    <x v="6678"/>
    <s v="CUST03172"/>
    <d v="2025-07-26T00:00:00"/>
    <x v="4"/>
    <s v="Yoga Mat"/>
    <n v="1"/>
    <s v="Valid Quantity"/>
    <s v="$81.28"/>
    <n v="0"/>
    <x v="3"/>
    <s v="Chicago"/>
    <x v="3"/>
    <x v="0"/>
    <m/>
    <x v="0"/>
    <s v="Not Rated"/>
    <n v="81.28"/>
    <n v="0"/>
    <n v="81.28"/>
  </r>
  <r>
    <x v="6679"/>
    <s v="CUST02314"/>
    <d v="2025-01-01T00:00:00"/>
    <x v="7"/>
    <s v="Almonds 500g"/>
    <n v="4"/>
    <s v="Valid Quantity"/>
    <s v="$22.54"/>
    <n v="0"/>
    <x v="3"/>
    <s v="Munich"/>
    <x v="4"/>
    <x v="0"/>
    <n v="3"/>
    <x v="0"/>
    <s v="Rated"/>
    <n v="90.16"/>
    <n v="0"/>
    <n v="90.16"/>
  </r>
  <r>
    <x v="6680"/>
    <s v="CUST00677"/>
    <d v="2026-02-21T00:00:00"/>
    <x v="4"/>
    <s v="Football"/>
    <n v="1"/>
    <s v="Valid Quantity"/>
    <s v="$15.08"/>
    <n v="5"/>
    <x v="1"/>
    <s v="Houston"/>
    <x v="3"/>
    <x v="0"/>
    <n v="4"/>
    <x v="0"/>
    <s v="Rated"/>
    <n v="15.08"/>
    <n v="0.754"/>
    <n v="14.326000000000001"/>
  </r>
  <r>
    <x v="6681"/>
    <s v="CUST01764"/>
    <d v="2026-03-29T00:00:00"/>
    <x v="4"/>
    <s v="Dumbbell Set"/>
    <n v="2"/>
    <s v="Valid Quantity"/>
    <s v="$133.13"/>
    <n v="5"/>
    <x v="4"/>
    <s v="Melbourne"/>
    <x v="2"/>
    <x v="0"/>
    <n v="4"/>
    <x v="0"/>
    <s v="Rated"/>
    <n v="266.26"/>
    <n v="13.312999999999999"/>
    <n v="252.947"/>
  </r>
  <r>
    <x v="6682"/>
    <s v="CUST01786"/>
    <d v="2026-02-28T00:00:00"/>
    <x v="1"/>
    <s v="Ceramic Mug Set"/>
    <n v="2"/>
    <s v="Valid Quantity"/>
    <s v="$60.67"/>
    <n v="15"/>
    <x v="5"/>
    <s v="Unknown"/>
    <x v="5"/>
    <x v="0"/>
    <n v="3"/>
    <x v="0"/>
    <s v="Rated"/>
    <n v="121.34"/>
    <n v="18.201000000000001"/>
    <n v="103.13900000000001"/>
  </r>
  <r>
    <x v="6683"/>
    <s v="CUST01807"/>
    <d v="2026-06-20T00:00:00"/>
    <x v="2"/>
    <s v="Sunscreen SPF50"/>
    <n v="1"/>
    <s v="Valid Quantity"/>
    <s v="$53.10"/>
    <n v="10"/>
    <x v="5"/>
    <s v="Sydney"/>
    <x v="2"/>
    <x v="0"/>
    <n v="3"/>
    <x v="0"/>
    <s v="Rated"/>
    <n v="53.1"/>
    <n v="5.31"/>
    <n v="47.79"/>
  </r>
  <r>
    <x v="6684"/>
    <s v="CUST01175"/>
    <d v="2025-07-19T00:00:00"/>
    <x v="6"/>
    <s v="Webcam"/>
    <n v="1"/>
    <s v="Valid Quantity"/>
    <s v="$195.47"/>
    <n v="0"/>
    <x v="3"/>
    <s v="Los Angeles"/>
    <x v="3"/>
    <x v="3"/>
    <m/>
    <x v="0"/>
    <s v="Not Rated"/>
    <n v="195.47"/>
    <n v="0"/>
    <n v="195.47"/>
  </r>
  <r>
    <x v="6685"/>
    <s v="CUST03212"/>
    <d v="2024-04-24T00:00:00"/>
    <x v="1"/>
    <s v="Ceramic Mug Set"/>
    <n v="1"/>
    <s v="Valid Quantity"/>
    <s v="$70.62"/>
    <n v="5"/>
    <x v="4"/>
    <s v="Hamburg"/>
    <x v="4"/>
    <x v="4"/>
    <m/>
    <x v="0"/>
    <s v="Not Rated"/>
    <n v="70.62"/>
    <n v="3.5310000000000001"/>
    <n v="67.088999999999999"/>
  </r>
  <r>
    <x v="6686"/>
    <s v="CUST02148"/>
    <d v="2025-06-08T00:00:00"/>
    <x v="1"/>
    <s v="LED Desk Lamp"/>
    <n v="1"/>
    <s v="Valid Quantity"/>
    <s v="$44.21"/>
    <n v="15"/>
    <x v="3"/>
    <s v="Montreal"/>
    <x v="1"/>
    <x v="2"/>
    <m/>
    <x v="0"/>
    <s v="Not Rated"/>
    <n v="44.21"/>
    <n v="6.6315"/>
    <n v="37.578499999999998"/>
  </r>
  <r>
    <x v="6687"/>
    <s v="CUST00763"/>
    <d v="2026-02-23T00:00:00"/>
    <x v="2"/>
    <s v="Shampoo"/>
    <n v="1"/>
    <s v="Valid Quantity"/>
    <s v="$56.37"/>
    <n v="10"/>
    <x v="2"/>
    <s v="Hyderabad"/>
    <x v="5"/>
    <x v="1"/>
    <m/>
    <x v="0"/>
    <s v="Not Rated"/>
    <n v="56.37"/>
    <n v="5.6369999999999996"/>
    <n v="50.732999999999997"/>
  </r>
  <r>
    <x v="6688"/>
    <s v="CUST00065"/>
    <d v="2026-05-22T00:00:00"/>
    <x v="5"/>
    <s v="Puzzle 1000pc"/>
    <n v="1"/>
    <s v="Valid Quantity"/>
    <s v="$8.06"/>
    <n v="0"/>
    <x v="1"/>
    <s v="Manchester"/>
    <x v="0"/>
    <x v="0"/>
    <n v="2"/>
    <x v="0"/>
    <s v="Rated"/>
    <n v="8.06"/>
    <n v="0"/>
    <n v="8.06"/>
  </r>
  <r>
    <x v="6689"/>
    <s v="CUST00515"/>
    <d v="2024-03-28T00:00:00"/>
    <x v="1"/>
    <s v="Air Fryer"/>
    <n v="5"/>
    <s v="Valid Quantity"/>
    <s v="$170.85"/>
    <n v="5"/>
    <x v="5"/>
    <s v="Delhi"/>
    <x v="5"/>
    <x v="4"/>
    <m/>
    <x v="0"/>
    <s v="Not Rated"/>
    <n v="854.25"/>
    <n v="42.712499999999999"/>
    <n v="811.53750000000002"/>
  </r>
  <r>
    <x v="6690"/>
    <s v="CUST02980"/>
    <d v="2024-04-17T00:00:00"/>
    <x v="1"/>
    <s v="Non-Stick Pan"/>
    <n v="3"/>
    <s v="Valid Quantity"/>
    <s v="$95.90"/>
    <n v="0"/>
    <x v="4"/>
    <s v="Hamburg"/>
    <x v="4"/>
    <x v="0"/>
    <m/>
    <x v="0"/>
    <s v="Not Rated"/>
    <n v="287.70000000000005"/>
    <n v="0"/>
    <n v="287.70000000000005"/>
  </r>
  <r>
    <x v="6691"/>
    <s v="CUST00862"/>
    <d v="2024-05-05T00:00:00"/>
    <x v="6"/>
    <s v="Bluetooth Speaker"/>
    <n v="1"/>
    <s v="Valid Quantity"/>
    <s v="$19.00"/>
    <n v="0"/>
    <x v="4"/>
    <s v="London"/>
    <x v="0"/>
    <x v="4"/>
    <m/>
    <x v="0"/>
    <s v="Not Rated"/>
    <n v="19"/>
    <n v="0"/>
    <n v="19"/>
  </r>
  <r>
    <x v="6692"/>
    <s v="CUST00424"/>
    <d v="2025-09-30T00:00:00"/>
    <x v="2"/>
    <s v="Face Moisturizer"/>
    <n v="5"/>
    <s v="Valid Quantity"/>
    <s v="$48.35"/>
    <n v="25"/>
    <x v="4"/>
    <s v="Toronto"/>
    <x v="1"/>
    <x v="3"/>
    <m/>
    <x v="0"/>
    <s v="Not Rated"/>
    <n v="241.75"/>
    <n v="60.4375"/>
    <n v="181.3125"/>
  </r>
  <r>
    <x v="6693"/>
    <s v="CUST01147"/>
    <d v="2025-02-22T00:00:00"/>
    <x v="0"/>
    <s v="Cookbook"/>
    <n v="1"/>
    <s v="Valid Quantity"/>
    <s v="$27.70"/>
    <n v="0"/>
    <x v="4"/>
    <s v="Melbourne"/>
    <x v="2"/>
    <x v="0"/>
    <n v="5"/>
    <x v="0"/>
    <s v="Rated"/>
    <n v="27.7"/>
    <n v="0"/>
    <n v="27.7"/>
  </r>
  <r>
    <x v="6694"/>
    <s v="CUST03210"/>
    <d v="2026-02-24T00:00:00"/>
    <x v="2"/>
    <s v="Face Moisturizer"/>
    <n v="2"/>
    <s v="Valid Quantity"/>
    <s v="$41.12"/>
    <n v="0"/>
    <x v="2"/>
    <s v="Mumbai"/>
    <x v="5"/>
    <x v="0"/>
    <n v="3"/>
    <x v="0"/>
    <s v="Rated"/>
    <n v="82.24"/>
    <n v="0"/>
    <n v="82.24"/>
  </r>
  <r>
    <x v="6695"/>
    <s v="CUST00623"/>
    <d v="2025-04-09T00:00:00"/>
    <x v="0"/>
    <s v="Fiction Novel"/>
    <n v="2"/>
    <s v="Valid Quantity"/>
    <s v="$11.44"/>
    <n v="5"/>
    <x v="4"/>
    <s v="Brisbane"/>
    <x v="2"/>
    <x v="4"/>
    <m/>
    <x v="0"/>
    <s v="Not Rated"/>
    <n v="22.88"/>
    <n v="1.1439999999999999"/>
    <n v="21.736000000000001"/>
  </r>
  <r>
    <x v="6696"/>
    <s v="CUST01655"/>
    <d v="2025-09-02T00:00:00"/>
    <x v="4"/>
    <s v="Cycling Helmet"/>
    <n v="1"/>
    <s v="Valid Quantity"/>
    <s v="$18.89"/>
    <n v="0"/>
    <x v="3"/>
    <s v="Unknown"/>
    <x v="4"/>
    <x v="0"/>
    <n v="2"/>
    <x v="0"/>
    <s v="Rated"/>
    <n v="18.89"/>
    <n v="0"/>
    <n v="18.89"/>
  </r>
  <r>
    <x v="6697"/>
    <s v="CUST03229"/>
    <d v="2026-01-30T00:00:00"/>
    <x v="2"/>
    <s v="Sunscreen SPF50"/>
    <n v="1"/>
    <s v="Valid Quantity"/>
    <s v="$57.28"/>
    <n v="0"/>
    <x v="4"/>
    <s v="Vancouver"/>
    <x v="1"/>
    <x v="2"/>
    <m/>
    <x v="0"/>
    <s v="Not Rated"/>
    <n v="57.28"/>
    <n v="0"/>
    <n v="57.28"/>
  </r>
  <r>
    <x v="6698"/>
    <s v="CUST00850"/>
    <d v="2024-09-25T00:00:00"/>
    <x v="5"/>
    <s v="Puzzle 1000pc"/>
    <n v="3"/>
    <s v="Valid Quantity"/>
    <s v="$38.05"/>
    <n v="5"/>
    <x v="1"/>
    <s v="Abu Dhabi"/>
    <x v="6"/>
    <x v="0"/>
    <n v="3"/>
    <x v="0"/>
    <s v="Rated"/>
    <n v="114.14999999999999"/>
    <n v="5.7074999999999996"/>
    <n v="108.4425"/>
  </r>
  <r>
    <x v="6699"/>
    <s v="CUST03165"/>
    <d v="2024-12-15T00:00:00"/>
    <x v="6"/>
    <s v="Gaming Mouse"/>
    <n v="3"/>
    <s v="Valid Quantity"/>
    <s v="$106.36"/>
    <n v="5"/>
    <x v="2"/>
    <s v="Montreal"/>
    <x v="1"/>
    <x v="0"/>
    <n v="2"/>
    <x v="0"/>
    <s v="Rated"/>
    <n v="319.08"/>
    <n v="15.953999999999999"/>
    <n v="303.12599999999998"/>
  </r>
  <r>
    <x v="6700"/>
    <s v="CUST01506"/>
    <d v="2024-10-16T00:00:00"/>
    <x v="4"/>
    <s v="Yoga Mat"/>
    <n v="1"/>
    <s v="Valid Quantity"/>
    <s v="$127.56"/>
    <n v="0"/>
    <x v="3"/>
    <s v="London"/>
    <x v="0"/>
    <x v="1"/>
    <m/>
    <x v="0"/>
    <s v="Not Rated"/>
    <n v="127.56"/>
    <n v="0"/>
    <n v="127.56"/>
  </r>
  <r>
    <x v="6701"/>
    <s v="CUST01575"/>
    <d v="2025-09-20T00:00:00"/>
    <x v="5"/>
    <s v="Action Figure"/>
    <n v="4"/>
    <s v="Valid Quantity"/>
    <s v="$41.04"/>
    <n v="0"/>
    <x v="2"/>
    <s v="Melbourne"/>
    <x v="2"/>
    <x v="1"/>
    <m/>
    <x v="0"/>
    <s v="Not Rated"/>
    <n v="164.16"/>
    <n v="0"/>
    <n v="164.16"/>
  </r>
  <r>
    <x v="6702"/>
    <s v="CUST01360"/>
    <d v="2024-11-05T00:00:00"/>
    <x v="6"/>
    <s v="Bluetooth Speaker"/>
    <n v="3"/>
    <s v="Valid Quantity"/>
    <s v="$194.28"/>
    <n v="0"/>
    <x v="3"/>
    <s v="Berlin"/>
    <x v="4"/>
    <x v="1"/>
    <m/>
    <x v="0"/>
    <s v="Not Rated"/>
    <n v="582.84"/>
    <n v="0"/>
    <n v="582.84"/>
  </r>
  <r>
    <x v="6703"/>
    <s v="CUST00008"/>
    <d v="2025-01-09T00:00:00"/>
    <x v="2"/>
    <s v="Perfume"/>
    <n v="1"/>
    <s v="Valid Quantity"/>
    <s v="$45.92"/>
    <n v="0"/>
    <x v="3"/>
    <s v="Abu Dhabi"/>
    <x v="6"/>
    <x v="0"/>
    <n v="3"/>
    <x v="0"/>
    <s v="Rated"/>
    <n v="45.92"/>
    <n v="0"/>
    <n v="45.92"/>
  </r>
  <r>
    <x v="6704"/>
    <s v="CUST01662"/>
    <d v="2025-04-06T00:00:00"/>
    <x v="3"/>
    <s v="Leather Wallet"/>
    <n v="2"/>
    <s v="Valid Quantity"/>
    <s v="$92.45"/>
    <n v="20"/>
    <x v="5"/>
    <s v="Bengaluru"/>
    <x v="5"/>
    <x v="1"/>
    <m/>
    <x v="0"/>
    <s v="Not Rated"/>
    <n v="184.9"/>
    <n v="36.979999999999997"/>
    <n v="147.92000000000002"/>
  </r>
  <r>
    <x v="6705"/>
    <s v="CUST02912"/>
    <d v="2025-02-13T00:00:00"/>
    <x v="3"/>
    <s v="Formal Shirt"/>
    <n v="1"/>
    <s v="Valid Quantity"/>
    <s v="$41.40"/>
    <n v="20"/>
    <x v="3"/>
    <s v="Unknown"/>
    <x v="2"/>
    <x v="0"/>
    <n v="5"/>
    <x v="0"/>
    <s v="Rated"/>
    <n v="41.4"/>
    <n v="8.2799999999999994"/>
    <n v="33.119999999999997"/>
  </r>
  <r>
    <x v="6706"/>
    <s v="CUST01302"/>
    <d v="2024-07-16T00:00:00"/>
    <x v="2"/>
    <s v="Perfume"/>
    <n v="1"/>
    <s v="Valid Quantity"/>
    <s v="$34.80"/>
    <n v="15"/>
    <x v="1"/>
    <s v="London"/>
    <x v="0"/>
    <x v="0"/>
    <n v="4"/>
    <x v="0"/>
    <s v="Rated"/>
    <n v="34.799999999999997"/>
    <n v="5.22"/>
    <n v="29.58"/>
  </r>
  <r>
    <x v="6707"/>
    <s v="CUST00218"/>
    <d v="2024-06-08T00:00:00"/>
    <x v="6"/>
    <s v="Bluetooth Speaker"/>
    <n v="3"/>
    <s v="Valid Quantity"/>
    <s v="$93.19"/>
    <n v="5"/>
    <x v="5"/>
    <s v="Munich"/>
    <x v="4"/>
    <x v="0"/>
    <n v="4"/>
    <x v="0"/>
    <s v="Rated"/>
    <n v="279.57"/>
    <n v="13.978499999999999"/>
    <n v="265.5915"/>
  </r>
  <r>
    <x v="6708"/>
    <s v="CUST02380"/>
    <d v="2024-10-14T00:00:00"/>
    <x v="0"/>
    <s v="Cookbook"/>
    <n v="1"/>
    <s v="Valid Quantity"/>
    <s v="$35.79"/>
    <n v="15"/>
    <x v="1"/>
    <s v="Los Angeles"/>
    <x v="3"/>
    <x v="0"/>
    <n v="4"/>
    <x v="0"/>
    <s v="Rated"/>
    <n v="35.79"/>
    <n v="5.3685"/>
    <n v="30.421499999999998"/>
  </r>
  <r>
    <x v="6709"/>
    <s v="CUST00526"/>
    <d v="2024-10-08T00:00:00"/>
    <x v="3"/>
    <s v="Denim Jacket"/>
    <n v="2"/>
    <s v="Valid Quantity"/>
    <s v="$61.08"/>
    <n v="0"/>
    <x v="1"/>
    <s v="New York"/>
    <x v="3"/>
    <x v="0"/>
    <n v="5"/>
    <x v="0"/>
    <s v="Rated"/>
    <n v="122.16"/>
    <n v="0"/>
    <n v="122.16"/>
  </r>
  <r>
    <x v="6710"/>
    <s v="CUST00976"/>
    <d v="2025-06-11T00:00:00"/>
    <x v="1"/>
    <s v="Blender"/>
    <n v="5"/>
    <s v="Valid Quantity"/>
    <s v="$121.92"/>
    <n v="0"/>
    <x v="5"/>
    <s v="Abu Dhabi"/>
    <x v="6"/>
    <x v="0"/>
    <n v="3"/>
    <x v="0"/>
    <s v="Rated"/>
    <n v="609.6"/>
    <n v="0"/>
    <n v="609.6"/>
  </r>
  <r>
    <x v="6711"/>
    <s v="CUST00686"/>
    <d v="2025-11-24T00:00:00"/>
    <x v="5"/>
    <s v="Action Figure"/>
    <n v="4"/>
    <s v="Valid Quantity"/>
    <s v="$66.71"/>
    <n v="0"/>
    <x v="0"/>
    <s v="Berlin"/>
    <x v="4"/>
    <x v="0"/>
    <n v="4"/>
    <x v="0"/>
    <s v="Rated"/>
    <n v="266.83999999999997"/>
    <n v="0"/>
    <n v="266.83999999999997"/>
  </r>
  <r>
    <x v="6712"/>
    <s v="CUST01185"/>
    <d v="2024-10-24T00:00:00"/>
    <x v="6"/>
    <s v="Bluetooth Speaker"/>
    <n v="1"/>
    <s v="Valid Quantity"/>
    <s v="$154.17"/>
    <n v="0"/>
    <x v="1"/>
    <s v="Delhi"/>
    <x v="5"/>
    <x v="0"/>
    <n v="5"/>
    <x v="0"/>
    <s v="Rated"/>
    <n v="154.16999999999999"/>
    <n v="0"/>
    <n v="154.16999999999999"/>
  </r>
  <r>
    <x v="6713"/>
    <s v="CUST01811"/>
    <d v="2024-04-29T00:00:00"/>
    <x v="5"/>
    <s v="Puzzle 1000pc"/>
    <n v="4"/>
    <s v="Valid Quantity"/>
    <s v="$76.44"/>
    <n v="10"/>
    <x v="2"/>
    <s v="London"/>
    <x v="0"/>
    <x v="1"/>
    <m/>
    <x v="0"/>
    <s v="Not Rated"/>
    <n v="305.76"/>
    <n v="30.576000000000001"/>
    <n v="275.18399999999997"/>
  </r>
  <r>
    <x v="6714"/>
    <s v="CUST01282"/>
    <d v="2024-08-08T00:00:00"/>
    <x v="6"/>
    <s v="Bluetooth Speaker"/>
    <n v="2"/>
    <s v="Valid Quantity"/>
    <s v="$183.51"/>
    <n v="0"/>
    <x v="5"/>
    <s v="Mumbai"/>
    <x v="5"/>
    <x v="0"/>
    <n v="4"/>
    <x v="0"/>
    <s v="Rated"/>
    <n v="367.02"/>
    <n v="0"/>
    <n v="367.02"/>
  </r>
  <r>
    <x v="6715"/>
    <s v="CUST00409"/>
    <d v="2026-03-05T00:00:00"/>
    <x v="4"/>
    <s v="Yoga Mat"/>
    <n v="1"/>
    <s v="Valid Quantity"/>
    <s v="$105.10"/>
    <n v="25"/>
    <x v="0"/>
    <s v="Vancouver"/>
    <x v="1"/>
    <x v="1"/>
    <m/>
    <x v="0"/>
    <s v="Not Rated"/>
    <n v="105.1"/>
    <n v="26.274999999999999"/>
    <n v="78.824999999999989"/>
  </r>
  <r>
    <x v="6716"/>
    <s v="CUST02370"/>
    <d v="2025-12-27T00:00:00"/>
    <x v="0"/>
    <s v="Fiction Novel"/>
    <n v="3"/>
    <s v="Valid Quantity"/>
    <s v="$11.68"/>
    <n v="15"/>
    <x v="5"/>
    <s v="Dubai"/>
    <x v="6"/>
    <x v="1"/>
    <m/>
    <x v="0"/>
    <s v="Not Rated"/>
    <n v="35.04"/>
    <n v="5.2560000000000002"/>
    <n v="29.783999999999999"/>
  </r>
  <r>
    <x v="6717"/>
    <s v="CUST00521"/>
    <d v="2025-11-24T00:00:00"/>
    <x v="4"/>
    <s v="Football"/>
    <n v="4"/>
    <s v="Valid Quantity"/>
    <s v="$75.27"/>
    <n v="15"/>
    <x v="0"/>
    <s v="Delhi"/>
    <x v="5"/>
    <x v="0"/>
    <m/>
    <x v="0"/>
    <s v="Not Rated"/>
    <n v="301.08"/>
    <n v="45.161999999999999"/>
    <n v="255.91799999999998"/>
  </r>
  <r>
    <x v="6718"/>
    <s v="CUST01791"/>
    <d v="2026-02-03T00:00:00"/>
    <x v="5"/>
    <s v="Action Figure"/>
    <n v="1"/>
    <s v="Valid Quantity"/>
    <s v="$58.40"/>
    <n v="0"/>
    <x v="3"/>
    <s v="Melbourne"/>
    <x v="2"/>
    <x v="0"/>
    <n v="5"/>
    <x v="0"/>
    <s v="Rated"/>
    <n v="58.4"/>
    <n v="0"/>
    <n v="58.4"/>
  </r>
  <r>
    <x v="6719"/>
    <s v="CUST00480"/>
    <d v="2025-12-31T00:00:00"/>
    <x v="7"/>
    <s v="Basmati Rice 5kg"/>
    <n v="1"/>
    <s v="Valid Quantity"/>
    <s v="$24.05"/>
    <n v="10"/>
    <x v="2"/>
    <s v="Bengaluru"/>
    <x v="5"/>
    <x v="3"/>
    <m/>
    <x v="0"/>
    <s v="Not Rated"/>
    <n v="24.05"/>
    <n v="2.4049999999999998"/>
    <n v="21.645"/>
  </r>
  <r>
    <x v="6720"/>
    <s v="CUST00484"/>
    <d v="2025-08-21T00:00:00"/>
    <x v="1"/>
    <s v="Air Fryer"/>
    <n v="3"/>
    <s v="Valid Quantity"/>
    <s v="$116.79"/>
    <n v="5"/>
    <x v="3"/>
    <s v="New York"/>
    <x v="3"/>
    <x v="0"/>
    <n v="3"/>
    <x v="0"/>
    <s v="Rated"/>
    <n v="350.37"/>
    <n v="17.5185"/>
    <n v="332.85149999999999"/>
  </r>
  <r>
    <x v="6721"/>
    <s v="CUST01617"/>
    <d v="2025-05-21T00:00:00"/>
    <x v="2"/>
    <s v="Shampoo"/>
    <n v="1"/>
    <s v="Valid Quantity"/>
    <s v="$51.13"/>
    <n v="0"/>
    <x v="4"/>
    <s v="Hamburg"/>
    <x v="4"/>
    <x v="1"/>
    <m/>
    <x v="0"/>
    <s v="Not Rated"/>
    <n v="51.13"/>
    <n v="0"/>
    <n v="51.13"/>
  </r>
  <r>
    <x v="6722"/>
    <s v="CUST01747"/>
    <d v="2025-03-14T00:00:00"/>
    <x v="3"/>
    <s v="Hoodie"/>
    <n v="3"/>
    <s v="Valid Quantity"/>
    <s v="$37.52"/>
    <n v="0"/>
    <x v="5"/>
    <s v="New York"/>
    <x v="3"/>
    <x v="0"/>
    <n v="5"/>
    <x v="0"/>
    <s v="Rated"/>
    <n v="112.56"/>
    <n v="0"/>
    <n v="112.56"/>
  </r>
  <r>
    <x v="6723"/>
    <s v="CUST01077"/>
    <d v="2026-03-03T00:00:00"/>
    <x v="0"/>
    <s v="Cookbook"/>
    <n v="1"/>
    <s v="Valid Quantity"/>
    <s v="$6.17"/>
    <n v="20"/>
    <x v="4"/>
    <s v="Dubai"/>
    <x v="6"/>
    <x v="0"/>
    <n v="5"/>
    <x v="0"/>
    <s v="Rated"/>
    <n v="6.17"/>
    <n v="1.234"/>
    <n v="4.9359999999999999"/>
  </r>
  <r>
    <x v="6724"/>
    <s v="CUST00668"/>
    <d v="2024-10-03T00:00:00"/>
    <x v="1"/>
    <s v="Non-Stick Pan"/>
    <n v="3"/>
    <s v="Valid Quantity"/>
    <s v="$172.43"/>
    <n v="0"/>
    <x v="5"/>
    <s v="Houston"/>
    <x v="3"/>
    <x v="0"/>
    <n v="4"/>
    <x v="0"/>
    <s v="Rated"/>
    <n v="517.29"/>
    <n v="0"/>
    <n v="517.29"/>
  </r>
  <r>
    <x v="6725"/>
    <s v="CUST01888"/>
    <d v="2025-10-21T00:00:00"/>
    <x v="2"/>
    <s v="Shampoo"/>
    <n v="4"/>
    <s v="Valid Quantity"/>
    <s v="$11.77"/>
    <n v="10"/>
    <x v="0"/>
    <s v="Berlin"/>
    <x v="4"/>
    <x v="4"/>
    <m/>
    <x v="0"/>
    <s v="Not Rated"/>
    <n v="47.08"/>
    <n v="4.7079999999999993"/>
    <n v="42.372"/>
  </r>
  <r>
    <x v="6726"/>
    <s v="CUST01850"/>
    <d v="2024-10-16T00:00:00"/>
    <x v="6"/>
    <s v="Wireless Earbuds"/>
    <n v="3"/>
    <s v="Valid Quantity"/>
    <s v="$164.04"/>
    <n v="0"/>
    <x v="2"/>
    <s v="Sydney"/>
    <x v="2"/>
    <x v="1"/>
    <m/>
    <x v="0"/>
    <s v="Not Rated"/>
    <n v="492.12"/>
    <n v="0"/>
    <n v="492.12"/>
  </r>
  <r>
    <x v="6727"/>
    <s v="CUST01245"/>
    <d v="2025-03-03T00:00:00"/>
    <x v="5"/>
    <s v="Puzzle 1000pc"/>
    <n v="1"/>
    <s v="Valid Quantity"/>
    <s v="$77.32"/>
    <n v="5"/>
    <x v="2"/>
    <s v="Chicago"/>
    <x v="3"/>
    <x v="0"/>
    <n v="5"/>
    <x v="0"/>
    <s v="Rated"/>
    <n v="77.319999999999993"/>
    <n v="3.8659999999999997"/>
    <n v="73.453999999999994"/>
  </r>
  <r>
    <x v="6728"/>
    <s v="CUST00944"/>
    <d v="2025-02-20T00:00:00"/>
    <x v="7"/>
    <s v="Almonds 500g"/>
    <n v="1"/>
    <s v="Valid Quantity"/>
    <s v="$15.30"/>
    <n v="0"/>
    <x v="1"/>
    <s v="Houston"/>
    <x v="3"/>
    <x v="0"/>
    <m/>
    <x v="0"/>
    <s v="Not Rated"/>
    <n v="15.3"/>
    <n v="0"/>
    <n v="15.3"/>
  </r>
  <r>
    <x v="6729"/>
    <s v="CUST00528"/>
    <d v="2026-03-17T00:00:00"/>
    <x v="1"/>
    <s v="Vacuum Cleaner"/>
    <n v="2"/>
    <s v="Valid Quantity"/>
    <s v="$112.31"/>
    <n v="0"/>
    <x v="0"/>
    <s v="Munich"/>
    <x v="4"/>
    <x v="1"/>
    <m/>
    <x v="0"/>
    <s v="Not Rated"/>
    <n v="224.62"/>
    <n v="0"/>
    <n v="224.62"/>
  </r>
  <r>
    <x v="6730"/>
    <s v="CUST02363"/>
    <d v="2025-05-28T00:00:00"/>
    <x v="7"/>
    <s v="Olive Oil 1L"/>
    <n v="3"/>
    <s v="Valid Quantity"/>
    <s v="$21.07"/>
    <n v="15"/>
    <x v="0"/>
    <s v="Melbourne"/>
    <x v="2"/>
    <x v="0"/>
    <n v="4"/>
    <x v="0"/>
    <s v="Rated"/>
    <n v="63.21"/>
    <n v="9.4815000000000005"/>
    <n v="53.728499999999997"/>
  </r>
  <r>
    <x v="6731"/>
    <s v="CUST00017"/>
    <d v="2025-10-04T00:00:00"/>
    <x v="0"/>
    <s v="Fiction Novel"/>
    <n v="2"/>
    <s v="Valid Quantity"/>
    <s v="$24.09"/>
    <n v="5"/>
    <x v="5"/>
    <s v="Mumbai"/>
    <x v="5"/>
    <x v="4"/>
    <m/>
    <x v="0"/>
    <s v="Not Rated"/>
    <n v="48.18"/>
    <n v="2.4090000000000003"/>
    <n v="45.771000000000001"/>
  </r>
  <r>
    <x v="6732"/>
    <s v="CUST02586"/>
    <d v="2025-05-25T00:00:00"/>
    <x v="0"/>
    <s v="Kids Storybook"/>
    <n v="1"/>
    <s v="Valid Quantity"/>
    <s v="$29.30"/>
    <n v="10"/>
    <x v="2"/>
    <s v="Sydney"/>
    <x v="2"/>
    <x v="3"/>
    <m/>
    <x v="0"/>
    <s v="Not Rated"/>
    <n v="29.3"/>
    <n v="2.93"/>
    <n v="26.37"/>
  </r>
  <r>
    <x v="6733"/>
    <s v="CUST01321"/>
    <d v="2024-06-01T00:00:00"/>
    <x v="5"/>
    <s v="Puzzle 1000pc"/>
    <n v="2"/>
    <s v="Valid Quantity"/>
    <s v="$59.90"/>
    <n v="15"/>
    <x v="5"/>
    <s v="Bengaluru"/>
    <x v="5"/>
    <x v="2"/>
    <m/>
    <x v="0"/>
    <s v="Not Rated"/>
    <n v="119.8"/>
    <n v="17.97"/>
    <n v="101.83"/>
  </r>
  <r>
    <x v="6734"/>
    <s v="CUST01335"/>
    <d v="2025-11-08T00:00:00"/>
    <x v="5"/>
    <s v="Puzzle 1000pc"/>
    <n v="2"/>
    <s v="Valid Quantity"/>
    <s v="$38.01"/>
    <n v="10"/>
    <x v="1"/>
    <s v="Houston"/>
    <x v="3"/>
    <x v="1"/>
    <m/>
    <x v="0"/>
    <s v="Not Rated"/>
    <n v="76.02"/>
    <n v="7.6019999999999994"/>
    <n v="68.417999999999992"/>
  </r>
  <r>
    <x v="6735"/>
    <s v="CUST00953"/>
    <d v="2026-03-03T00:00:00"/>
    <x v="3"/>
    <s v="Denim Jacket"/>
    <n v="1"/>
    <s v="Valid Quantity"/>
    <s v="$111.95"/>
    <n v="10"/>
    <x v="2"/>
    <s v="Bengaluru"/>
    <x v="5"/>
    <x v="1"/>
    <m/>
    <x v="0"/>
    <s v="Not Rated"/>
    <n v="111.95"/>
    <n v="11.195"/>
    <n v="100.755"/>
  </r>
  <r>
    <x v="6736"/>
    <s v="CUST02946"/>
    <d v="2025-01-28T00:00:00"/>
    <x v="3"/>
    <s v="Hoodie"/>
    <n v="1"/>
    <s v="Valid Quantity"/>
    <s v="$48.41"/>
    <n v="5"/>
    <x v="3"/>
    <s v="Unknown"/>
    <x v="6"/>
    <x v="0"/>
    <n v="5"/>
    <x v="0"/>
    <s v="Rated"/>
    <n v="48.41"/>
    <n v="2.4204999999999997"/>
    <n v="45.9895"/>
  </r>
  <r>
    <x v="6737"/>
    <s v="CUST00169"/>
    <d v="2024-12-17T00:00:00"/>
    <x v="1"/>
    <s v="Air Fryer"/>
    <n v="4"/>
    <s v="Valid Quantity"/>
    <s v="$51.49"/>
    <n v="5"/>
    <x v="1"/>
    <s v="Dubai"/>
    <x v="6"/>
    <x v="0"/>
    <n v="2"/>
    <x v="0"/>
    <s v="Rated"/>
    <n v="205.96"/>
    <n v="10.298"/>
    <n v="195.66200000000001"/>
  </r>
  <r>
    <x v="6738"/>
    <s v="CUST00905"/>
    <d v="2025-06-13T00:00:00"/>
    <x v="3"/>
    <s v="Formal Shirt"/>
    <n v="1"/>
    <s v="Valid Quantity"/>
    <s v="$93.07"/>
    <n v="10"/>
    <x v="4"/>
    <s v="Berlin"/>
    <x v="4"/>
    <x v="4"/>
    <m/>
    <x v="0"/>
    <s v="Not Rated"/>
    <n v="93.07"/>
    <n v="9.3069999999999986"/>
    <n v="83.762999999999991"/>
  </r>
  <r>
    <x v="6739"/>
    <s v="CUST00108"/>
    <d v="2025-10-11T00:00:00"/>
    <x v="6"/>
    <s v="Smartwatch"/>
    <n v="2"/>
    <s v="Valid Quantity"/>
    <s v="$223.83"/>
    <n v="20"/>
    <x v="4"/>
    <s v="Munich"/>
    <x v="4"/>
    <x v="0"/>
    <n v="4"/>
    <x v="0"/>
    <s v="Rated"/>
    <n v="447.66"/>
    <n v="89.532000000000011"/>
    <n v="358.12800000000004"/>
  </r>
  <r>
    <x v="6740"/>
    <s v="CUST01973"/>
    <d v="2025-06-01T00:00:00"/>
    <x v="6"/>
    <s v="USB-C Cable"/>
    <n v="4"/>
    <s v="Valid Quantity"/>
    <s v="$73.09"/>
    <n v="10"/>
    <x v="0"/>
    <s v="Hyderabad"/>
    <x v="5"/>
    <x v="0"/>
    <n v="3"/>
    <x v="0"/>
    <s v="Rated"/>
    <n v="292.36"/>
    <n v="29.236000000000004"/>
    <n v="263.12400000000002"/>
  </r>
  <r>
    <x v="6741"/>
    <s v="CUST00319"/>
    <d v="2026-11-02T00:00:00"/>
    <x v="3"/>
    <s v="Cotton T-Shirt"/>
    <n v="1"/>
    <s v="Valid Quantity"/>
    <s v="$46.60"/>
    <n v="15"/>
    <x v="3"/>
    <s v="Houston"/>
    <x v="3"/>
    <x v="1"/>
    <m/>
    <x v="0"/>
    <s v="Not Rated"/>
    <n v="46.6"/>
    <n v="6.99"/>
    <n v="39.61"/>
  </r>
  <r>
    <x v="6742"/>
    <s v="CUST01086"/>
    <d v="2025-07-04T00:00:00"/>
    <x v="5"/>
    <s v="Puzzle 1000pc"/>
    <n v="3"/>
    <s v="Valid Quantity"/>
    <s v="$42.18"/>
    <n v="15"/>
    <x v="5"/>
    <s v="Hamburg"/>
    <x v="4"/>
    <x v="4"/>
    <m/>
    <x v="0"/>
    <s v="Not Rated"/>
    <n v="126.53999999999999"/>
    <n v="18.980999999999998"/>
    <n v="107.559"/>
  </r>
  <r>
    <x v="6743"/>
    <s v="CUST00096"/>
    <d v="2024-05-19T00:00:00"/>
    <x v="2"/>
    <s v="Hair Dryer"/>
    <n v="3"/>
    <s v="Valid Quantity"/>
    <s v="$20.44"/>
    <n v="0"/>
    <x v="3"/>
    <s v="London"/>
    <x v="0"/>
    <x v="3"/>
    <m/>
    <x v="0"/>
    <s v="Not Rated"/>
    <n v="61.320000000000007"/>
    <n v="0"/>
    <n v="61.320000000000007"/>
  </r>
  <r>
    <x v="6744"/>
    <s v="CUST02336"/>
    <d v="2024-02-13T00:00:00"/>
    <x v="5"/>
    <s v="Puzzle 1000pc"/>
    <n v="2"/>
    <s v="Valid Quantity"/>
    <s v="$54.98"/>
    <n v="10"/>
    <x v="0"/>
    <s v="Melbourne"/>
    <x v="2"/>
    <x v="3"/>
    <m/>
    <x v="0"/>
    <s v="Not Rated"/>
    <n v="109.96"/>
    <n v="10.995999999999999"/>
    <n v="98.963999999999999"/>
  </r>
  <r>
    <x v="6745"/>
    <s v="CUST03373"/>
    <d v="2025-04-28T00:00:00"/>
    <x v="4"/>
    <s v="Dumbbell Set"/>
    <n v="2"/>
    <s v="Valid Quantity"/>
    <s v="$133.39"/>
    <n v="5"/>
    <x v="2"/>
    <s v="Vancouver"/>
    <x v="1"/>
    <x v="2"/>
    <m/>
    <x v="0"/>
    <s v="Not Rated"/>
    <n v="266.77999999999997"/>
    <n v="13.338999999999999"/>
    <n v="253.44099999999997"/>
  </r>
  <r>
    <x v="6746"/>
    <s v="CUST00482"/>
    <d v="2026-03-06T00:00:00"/>
    <x v="1"/>
    <s v="Vacuum Cleaner"/>
    <n v="2"/>
    <s v="Valid Quantity"/>
    <s v="$86.33"/>
    <n v="10"/>
    <x v="5"/>
    <s v="Munich"/>
    <x v="4"/>
    <x v="0"/>
    <n v="5"/>
    <x v="0"/>
    <s v="Rated"/>
    <n v="172.66"/>
    <n v="17.265999999999998"/>
    <n v="155.39400000000001"/>
  </r>
  <r>
    <x v="6747"/>
    <s v="CUST01434"/>
    <d v="2025-11-12T00:00:00"/>
    <x v="7"/>
    <s v="Olive Oil 1L"/>
    <n v="3"/>
    <s v="Valid Quantity"/>
    <s v="$22.72"/>
    <n v="5"/>
    <x v="4"/>
    <s v="New York"/>
    <x v="3"/>
    <x v="0"/>
    <n v="5"/>
    <x v="0"/>
    <s v="Rated"/>
    <n v="68.16"/>
    <n v="3.4079999999999995"/>
    <n v="64.751999999999995"/>
  </r>
  <r>
    <x v="6748"/>
    <s v="CUST02147"/>
    <d v="2026-03-26T00:00:00"/>
    <x v="2"/>
    <s v="Face Moisturizer"/>
    <n v="2"/>
    <s v="Valid Quantity"/>
    <s v="$38.46"/>
    <n v="0"/>
    <x v="3"/>
    <s v="Los Angeles"/>
    <x v="3"/>
    <x v="0"/>
    <n v="3"/>
    <x v="0"/>
    <s v="Rated"/>
    <n v="76.92"/>
    <n v="0"/>
    <n v="76.92"/>
  </r>
  <r>
    <x v="6749"/>
    <s v="CUST00664"/>
    <d v="2026-01-05T00:00:00"/>
    <x v="0"/>
    <s v="Cookbook"/>
    <n v="2"/>
    <s v="Valid Quantity"/>
    <s v="$23.26"/>
    <n v="0"/>
    <x v="4"/>
    <s v="Dubai"/>
    <x v="6"/>
    <x v="0"/>
    <n v="3"/>
    <x v="0"/>
    <s v="Rated"/>
    <n v="46.52"/>
    <n v="0"/>
    <n v="46.52"/>
  </r>
  <r>
    <x v="6750"/>
    <s v="CUST03165"/>
    <d v="2025-11-26T00:00:00"/>
    <x v="3"/>
    <s v="Running Shoes"/>
    <n v="5"/>
    <s v="Valid Quantity"/>
    <s v="$34.92"/>
    <n v="15"/>
    <x v="1"/>
    <s v="Abu Dhabi"/>
    <x v="6"/>
    <x v="0"/>
    <n v="4"/>
    <x v="0"/>
    <s v="Rated"/>
    <n v="174.60000000000002"/>
    <n v="26.190000000000005"/>
    <n v="148.41000000000003"/>
  </r>
  <r>
    <x v="6751"/>
    <s v="CUST01638"/>
    <d v="2024-08-15T00:00:00"/>
    <x v="7"/>
    <s v="Green Tea Pack"/>
    <n v="2"/>
    <s v="Valid Quantity"/>
    <s v="$15.74"/>
    <n v="15"/>
    <x v="5"/>
    <s v="Sydney"/>
    <x v="2"/>
    <x v="0"/>
    <n v="5"/>
    <x v="0"/>
    <s v="Rated"/>
    <n v="31.48"/>
    <n v="4.7219999999999995"/>
    <n v="26.758000000000003"/>
  </r>
  <r>
    <x v="6752"/>
    <s v="CUST03157"/>
    <d v="2025-09-28T00:00:00"/>
    <x v="1"/>
    <s v="Air Fryer"/>
    <n v="2"/>
    <s v="Valid Quantity"/>
    <s v="$148.01"/>
    <n v="0"/>
    <x v="2"/>
    <s v="Montreal"/>
    <x v="1"/>
    <x v="0"/>
    <n v="2"/>
    <x v="0"/>
    <s v="Rated"/>
    <n v="296.02"/>
    <n v="0"/>
    <n v="296.02"/>
  </r>
  <r>
    <x v="6753"/>
    <s v="CUST01488"/>
    <d v="2025-07-16T00:00:00"/>
    <x v="2"/>
    <s v="Lipstick"/>
    <n v="2"/>
    <s v="Valid Quantity"/>
    <s v="$50.34"/>
    <n v="15"/>
    <x v="0"/>
    <s v="New York"/>
    <x v="3"/>
    <x v="2"/>
    <m/>
    <x v="0"/>
    <s v="Not Rated"/>
    <n v="100.68"/>
    <n v="15.102"/>
    <n v="85.578000000000003"/>
  </r>
  <r>
    <x v="6754"/>
    <s v="CUST00953"/>
    <d v="2025-01-03T00:00:00"/>
    <x v="5"/>
    <s v="Action Figure"/>
    <n v="1"/>
    <s v="Valid Quantity"/>
    <s v="$60.44"/>
    <n v="0"/>
    <x v="2"/>
    <s v="Manchester"/>
    <x v="0"/>
    <x v="0"/>
    <n v="4"/>
    <x v="0"/>
    <s v="Rated"/>
    <n v="60.44"/>
    <n v="0"/>
    <n v="60.44"/>
  </r>
  <r>
    <x v="6755"/>
    <s v="CUST02645"/>
    <d v="2024-07-01T00:00:00"/>
    <x v="5"/>
    <s v="Remote Control Car"/>
    <n v="4"/>
    <s v="Valid Quantity"/>
    <s v="$73.65"/>
    <n v="5"/>
    <x v="2"/>
    <s v="Toronto"/>
    <x v="1"/>
    <x v="0"/>
    <n v="5"/>
    <x v="0"/>
    <s v="Rated"/>
    <n v="294.60000000000002"/>
    <n v="14.73"/>
    <n v="279.87"/>
  </r>
  <r>
    <x v="6756"/>
    <s v="CUST02224"/>
    <d v="2024-01-26T00:00:00"/>
    <x v="2"/>
    <s v="Shampoo"/>
    <n v="2"/>
    <s v="Valid Quantity"/>
    <s v="$9.07"/>
    <n v="10"/>
    <x v="0"/>
    <s v="Dubai"/>
    <x v="6"/>
    <x v="0"/>
    <n v="4"/>
    <x v="0"/>
    <s v="Rated"/>
    <n v="18.14"/>
    <n v="1.8140000000000001"/>
    <n v="16.326000000000001"/>
  </r>
  <r>
    <x v="6757"/>
    <s v="CUST01385"/>
    <d v="2024-03-08T00:00:00"/>
    <x v="5"/>
    <s v="Remote Control Car"/>
    <n v="1"/>
    <s v="Valid Quantity"/>
    <s v="$31.24"/>
    <n v="15"/>
    <x v="4"/>
    <s v="Abu Dhabi"/>
    <x v="6"/>
    <x v="0"/>
    <m/>
    <x v="0"/>
    <s v="Not Rated"/>
    <n v="31.24"/>
    <n v="4.6859999999999999"/>
    <n v="26.553999999999998"/>
  </r>
  <r>
    <x v="6758"/>
    <s v="CUST01571"/>
    <d v="2025-11-06T00:00:00"/>
    <x v="4"/>
    <s v="Cycling Helmet"/>
    <n v="3"/>
    <s v="Valid Quantity"/>
    <s v="$49.93"/>
    <n v="20"/>
    <x v="3"/>
    <s v="Dubai"/>
    <x v="6"/>
    <x v="1"/>
    <m/>
    <x v="0"/>
    <s v="Not Rated"/>
    <n v="149.79"/>
    <n v="29.957999999999998"/>
    <n v="119.83199999999999"/>
  </r>
  <r>
    <x v="6759"/>
    <s v="CUST01363"/>
    <d v="2026-05-20T00:00:00"/>
    <x v="2"/>
    <s v="Hair Dryer"/>
    <n v="1"/>
    <s v="Valid Quantity"/>
    <s v="$32.44"/>
    <n v="0"/>
    <x v="5"/>
    <s v="Munich"/>
    <x v="4"/>
    <x v="0"/>
    <n v="2"/>
    <x v="0"/>
    <s v="Rated"/>
    <n v="32.44"/>
    <n v="0"/>
    <n v="32.44"/>
  </r>
  <r>
    <x v="6760"/>
    <s v="CUST02484"/>
    <d v="2025-07-22T00:00:00"/>
    <x v="4"/>
    <s v="Yoga Mat"/>
    <n v="3"/>
    <s v="Valid Quantity"/>
    <s v="$62.75"/>
    <n v="0"/>
    <x v="2"/>
    <s v="Abu Dhabi"/>
    <x v="6"/>
    <x v="0"/>
    <n v="5"/>
    <x v="0"/>
    <s v="Rated"/>
    <n v="188.25"/>
    <n v="0"/>
    <n v="188.25"/>
  </r>
  <r>
    <x v="6761"/>
    <s v="CUST01189"/>
    <d v="2024-02-02T00:00:00"/>
    <x v="5"/>
    <s v="Action Figure"/>
    <n v="1"/>
    <s v="Valid Quantity"/>
    <s v="$85.02"/>
    <n v="15"/>
    <x v="4"/>
    <s v="Hyderabad"/>
    <x v="5"/>
    <x v="0"/>
    <n v="4"/>
    <x v="0"/>
    <s v="Rated"/>
    <n v="85.02"/>
    <n v="12.753"/>
    <n v="72.266999999999996"/>
  </r>
  <r>
    <x v="6762"/>
    <s v="CUST00079"/>
    <d v="2026-02-25T00:00:00"/>
    <x v="7"/>
    <s v="Green Tea Pack"/>
    <n v="1"/>
    <s v="Valid Quantity"/>
    <s v="$10.72"/>
    <n v="0"/>
    <x v="2"/>
    <s v="Houston"/>
    <x v="3"/>
    <x v="4"/>
    <m/>
    <x v="0"/>
    <s v="Not Rated"/>
    <n v="10.72"/>
    <n v="0"/>
    <n v="10.72"/>
  </r>
  <r>
    <x v="6763"/>
    <s v="CUST01858"/>
    <d v="2025-08-12T00:00:00"/>
    <x v="1"/>
    <s v="Non-Stick Pan"/>
    <n v="2"/>
    <s v="Valid Quantity"/>
    <s v="$117.79"/>
    <n v="20"/>
    <x v="0"/>
    <s v="Bengaluru"/>
    <x v="5"/>
    <x v="3"/>
    <m/>
    <x v="0"/>
    <s v="Not Rated"/>
    <n v="235.58"/>
    <n v="47.116000000000007"/>
    <n v="188.464"/>
  </r>
  <r>
    <x v="6764"/>
    <s v="CUST01263"/>
    <d v="2025-02-16T00:00:00"/>
    <x v="5"/>
    <s v="Puzzle 1000pc"/>
    <n v="1"/>
    <s v="Valid Quantity"/>
    <s v="$13.73"/>
    <n v="10"/>
    <x v="2"/>
    <s v="Delhi"/>
    <x v="5"/>
    <x v="0"/>
    <n v="2"/>
    <x v="0"/>
    <s v="Rated"/>
    <n v="13.73"/>
    <n v="1.3730000000000002"/>
    <n v="12.356999999999999"/>
  </r>
  <r>
    <x v="6765"/>
    <s v="CUST02299"/>
    <d v="2024-03-01T00:00:00"/>
    <x v="5"/>
    <s v="Building Blocks Set"/>
    <n v="1"/>
    <s v="Valid Quantity"/>
    <s v="$73.28"/>
    <n v="0"/>
    <x v="2"/>
    <s v="Delhi"/>
    <x v="5"/>
    <x v="1"/>
    <m/>
    <x v="0"/>
    <s v="Not Rated"/>
    <n v="73.28"/>
    <n v="0"/>
    <n v="73.28"/>
  </r>
  <r>
    <x v="6766"/>
    <s v="CUST02196"/>
    <d v="2026-03-19T00:00:00"/>
    <x v="4"/>
    <s v="Cycling Helmet"/>
    <n v="3"/>
    <s v="Valid Quantity"/>
    <s v="$35.66"/>
    <n v="15"/>
    <x v="0"/>
    <s v="Abu Dhabi"/>
    <x v="6"/>
    <x v="4"/>
    <m/>
    <x v="0"/>
    <s v="Not Rated"/>
    <n v="106.97999999999999"/>
    <n v="16.046999999999997"/>
    <n v="90.932999999999993"/>
  </r>
  <r>
    <x v="6767"/>
    <s v="CUST00224"/>
    <d v="2025-08-02T00:00:00"/>
    <x v="4"/>
    <s v="Cricket Bat"/>
    <n v="4"/>
    <s v="Valid Quantity"/>
    <s v="$93.56"/>
    <n v="0"/>
    <x v="4"/>
    <s v="Vancouver"/>
    <x v="1"/>
    <x v="0"/>
    <n v="5"/>
    <x v="0"/>
    <s v="Rated"/>
    <n v="374.24"/>
    <n v="0"/>
    <n v="374.24"/>
  </r>
  <r>
    <x v="6768"/>
    <s v="CUST03051"/>
    <d v="2026-02-24T00:00:00"/>
    <x v="3"/>
    <s v="Formal Shirt"/>
    <n v="5"/>
    <s v="Valid Quantity"/>
    <s v="$25.50"/>
    <n v="10"/>
    <x v="0"/>
    <s v="Abu Dhabi"/>
    <x v="6"/>
    <x v="2"/>
    <m/>
    <x v="0"/>
    <s v="Not Rated"/>
    <n v="127.5"/>
    <n v="12.75"/>
    <n v="114.75"/>
  </r>
  <r>
    <x v="6769"/>
    <s v="CUST03006"/>
    <d v="2025-12-27T00:00:00"/>
    <x v="5"/>
    <s v="Puzzle 1000pc"/>
    <n v="2"/>
    <s v="Valid Quantity"/>
    <s v="$47.06"/>
    <n v="15"/>
    <x v="1"/>
    <s v="Munich"/>
    <x v="4"/>
    <x v="1"/>
    <m/>
    <x v="0"/>
    <s v="Not Rated"/>
    <n v="94.12"/>
    <n v="14.118000000000002"/>
    <n v="80.00200000000001"/>
  </r>
  <r>
    <x v="6770"/>
    <s v="CUST00035"/>
    <d v="2024-04-17T00:00:00"/>
    <x v="2"/>
    <s v="Perfume"/>
    <n v="1"/>
    <s v="Valid Quantity"/>
    <s v="$39.43"/>
    <n v="10"/>
    <x v="4"/>
    <s v="Melbourne"/>
    <x v="2"/>
    <x v="0"/>
    <n v="5"/>
    <x v="0"/>
    <s v="Rated"/>
    <n v="39.43"/>
    <n v="3.9430000000000001"/>
    <n v="35.487000000000002"/>
  </r>
  <r>
    <x v="6771"/>
    <s v="CUST00665"/>
    <d v="2025-01-11T00:00:00"/>
    <x v="5"/>
    <s v="Building Blocks Set"/>
    <n v="1"/>
    <s v="Valid Quantity"/>
    <s v="$19.61"/>
    <n v="0"/>
    <x v="0"/>
    <s v="Hyderabad"/>
    <x v="5"/>
    <x v="2"/>
    <m/>
    <x v="0"/>
    <s v="Not Rated"/>
    <n v="19.61"/>
    <n v="0"/>
    <n v="19.61"/>
  </r>
  <r>
    <x v="6772"/>
    <s v="CUST03218"/>
    <d v="2026-10-06T00:00:00"/>
    <x v="2"/>
    <s v="Shampoo"/>
    <n v="2"/>
    <s v="Valid Quantity"/>
    <s v="$21.45"/>
    <n v="10"/>
    <x v="0"/>
    <s v="Munich"/>
    <x v="4"/>
    <x v="0"/>
    <n v="5"/>
    <x v="0"/>
    <s v="Rated"/>
    <n v="42.9"/>
    <n v="4.29"/>
    <n v="38.61"/>
  </r>
  <r>
    <x v="6773"/>
    <s v="CUST01821"/>
    <d v="2024-01-05T00:00:00"/>
    <x v="6"/>
    <s v="Power Bank"/>
    <n v="4"/>
    <s v="Valid Quantity"/>
    <s v="$233.77"/>
    <n v="10"/>
    <x v="0"/>
    <s v="Hamburg"/>
    <x v="4"/>
    <x v="1"/>
    <m/>
    <x v="0"/>
    <s v="Not Rated"/>
    <n v="935.08"/>
    <n v="93.50800000000001"/>
    <n v="841.572"/>
  </r>
  <r>
    <x v="6774"/>
    <s v="CUST01070"/>
    <d v="2025-12-08T00:00:00"/>
    <x v="4"/>
    <s v="Yoga Mat"/>
    <n v="1"/>
    <s v="Valid Quantity"/>
    <s v="$77.14"/>
    <n v="20"/>
    <x v="5"/>
    <s v="Toronto"/>
    <x v="1"/>
    <x v="2"/>
    <m/>
    <x v="0"/>
    <s v="Not Rated"/>
    <n v="77.14"/>
    <n v="15.427999999999999"/>
    <n v="61.712000000000003"/>
  </r>
  <r>
    <x v="6775"/>
    <s v="CUST01855"/>
    <d v="2024-04-14T00:00:00"/>
    <x v="4"/>
    <s v="Football"/>
    <n v="4"/>
    <s v="Valid Quantity"/>
    <s v="$120.64"/>
    <n v="25"/>
    <x v="0"/>
    <s v="Berlin"/>
    <x v="4"/>
    <x v="0"/>
    <n v="5"/>
    <x v="0"/>
    <s v="Rated"/>
    <n v="482.56"/>
    <n v="120.64"/>
    <n v="361.92"/>
  </r>
  <r>
    <x v="6776"/>
    <s v="CUST03093"/>
    <d v="2024-05-26T00:00:00"/>
    <x v="5"/>
    <s v="Remote Control Car"/>
    <n v="1"/>
    <s v="Valid Quantity"/>
    <s v="$37.52"/>
    <n v="20"/>
    <x v="1"/>
    <s v="Montreal"/>
    <x v="1"/>
    <x v="0"/>
    <n v="4"/>
    <x v="0"/>
    <s v="Rated"/>
    <n v="37.520000000000003"/>
    <n v="7.5040000000000013"/>
    <n v="30.016000000000002"/>
  </r>
  <r>
    <x v="6777"/>
    <s v="CUST00618"/>
    <d v="2025-11-21T00:00:00"/>
    <x v="3"/>
    <s v="Sunglasses"/>
    <n v="2"/>
    <s v="Valid Quantity"/>
    <s v="$17.45"/>
    <n v="10"/>
    <x v="1"/>
    <s v="Los Angeles"/>
    <x v="3"/>
    <x v="2"/>
    <m/>
    <x v="0"/>
    <s v="Not Rated"/>
    <n v="34.9"/>
    <n v="3.49"/>
    <n v="31.409999999999997"/>
  </r>
  <r>
    <x v="6778"/>
    <s v="CUST00697"/>
    <d v="2025-10-23T00:00:00"/>
    <x v="7"/>
    <s v="Green Tea Pack"/>
    <n v="2"/>
    <s v="Valid Quantity"/>
    <s v="$5.56"/>
    <n v="5"/>
    <x v="4"/>
    <s v="Chicago"/>
    <x v="3"/>
    <x v="4"/>
    <m/>
    <x v="0"/>
    <s v="Not Rated"/>
    <n v="11.12"/>
    <n v="0.55599999999999994"/>
    <n v="10.564"/>
  </r>
  <r>
    <x v="6779"/>
    <s v="CUST00420"/>
    <d v="2025-05-30T00:00:00"/>
    <x v="3"/>
    <s v="Formal Shirt"/>
    <n v="1"/>
    <s v="Valid Quantity"/>
    <s v="$80.91"/>
    <n v="15"/>
    <x v="3"/>
    <s v="Houston"/>
    <x v="3"/>
    <x v="0"/>
    <m/>
    <x v="0"/>
    <s v="Not Rated"/>
    <n v="80.91"/>
    <n v="12.136499999999998"/>
    <n v="68.773499999999999"/>
  </r>
  <r>
    <x v="6780"/>
    <s v="CUST02318"/>
    <d v="2024-06-25T00:00:00"/>
    <x v="3"/>
    <s v="Formal Shirt"/>
    <n v="1"/>
    <s v="Valid Quantity"/>
    <s v="$94.41"/>
    <n v="0"/>
    <x v="4"/>
    <s v="Manchester"/>
    <x v="0"/>
    <x v="2"/>
    <m/>
    <x v="0"/>
    <s v="Not Rated"/>
    <n v="94.41"/>
    <n v="0"/>
    <n v="94.41"/>
  </r>
  <r>
    <x v="6781"/>
    <s v="CUST02976"/>
    <d v="2025-05-01T00:00:00"/>
    <x v="2"/>
    <s v="Perfume"/>
    <n v="2"/>
    <s v="Valid Quantity"/>
    <s v="$50.33"/>
    <n v="0"/>
    <x v="5"/>
    <s v="Brisbane"/>
    <x v="2"/>
    <x v="1"/>
    <m/>
    <x v="0"/>
    <s v="Not Rated"/>
    <n v="100.66"/>
    <n v="0"/>
    <n v="100.66"/>
  </r>
  <r>
    <x v="6782"/>
    <s v="CUST02523"/>
    <d v="2025-05-31T00:00:00"/>
    <x v="3"/>
    <s v="Cotton T-Shirt"/>
    <n v="2"/>
    <s v="Valid Quantity"/>
    <s v="$76.83"/>
    <n v="15"/>
    <x v="5"/>
    <s v="Los Angeles"/>
    <x v="3"/>
    <x v="0"/>
    <n v="5"/>
    <x v="0"/>
    <s v="Rated"/>
    <n v="153.66"/>
    <n v="23.048999999999999"/>
    <n v="130.61099999999999"/>
  </r>
  <r>
    <x v="6783"/>
    <s v="CUST01250"/>
    <d v="2024-08-11T00:00:00"/>
    <x v="6"/>
    <s v="Smartwatch"/>
    <n v="1"/>
    <s v="Valid Quantity"/>
    <s v="$82.03"/>
    <n v="0"/>
    <x v="4"/>
    <s v="Mumbai"/>
    <x v="5"/>
    <x v="0"/>
    <n v="5"/>
    <x v="0"/>
    <s v="Rated"/>
    <n v="82.03"/>
    <n v="0"/>
    <n v="82.03"/>
  </r>
  <r>
    <x v="6784"/>
    <s v="CUST00810"/>
    <d v="2024-12-03T00:00:00"/>
    <x v="4"/>
    <s v="Football"/>
    <n v="2"/>
    <s v="Valid Quantity"/>
    <s v="$60.07"/>
    <n v="0"/>
    <x v="2"/>
    <s v="Houston"/>
    <x v="3"/>
    <x v="0"/>
    <n v="4"/>
    <x v="0"/>
    <s v="Rated"/>
    <n v="120.14"/>
    <n v="0"/>
    <n v="120.14"/>
  </r>
  <r>
    <x v="6785"/>
    <s v="CUST01151"/>
    <d v="2024-01-03T00:00:00"/>
    <x v="3"/>
    <s v="Sunglasses"/>
    <n v="1"/>
    <s v="Valid Quantity"/>
    <s v="$14.16"/>
    <n v="0"/>
    <x v="4"/>
    <s v="Delhi"/>
    <x v="5"/>
    <x v="4"/>
    <m/>
    <x v="0"/>
    <s v="Not Rated"/>
    <n v="14.16"/>
    <n v="0"/>
    <n v="14.16"/>
  </r>
  <r>
    <x v="6786"/>
    <s v="CUST02413"/>
    <d v="2025-05-20T00:00:00"/>
    <x v="4"/>
    <s v="Cycling Helmet"/>
    <n v="2"/>
    <s v="Valid Quantity"/>
    <s v="$123.27"/>
    <n v="0"/>
    <x v="1"/>
    <s v="Vancouver"/>
    <x v="1"/>
    <x v="4"/>
    <m/>
    <x v="0"/>
    <s v="Not Rated"/>
    <n v="246.54"/>
    <n v="0"/>
    <n v="246.54"/>
  </r>
  <r>
    <x v="6787"/>
    <s v="CUST02149"/>
    <d v="2024-03-29T00:00:00"/>
    <x v="5"/>
    <s v="Action Figure"/>
    <n v="2"/>
    <s v="Valid Quantity"/>
    <s v="$34.18"/>
    <n v="0"/>
    <x v="1"/>
    <s v="Montreal"/>
    <x v="1"/>
    <x v="4"/>
    <m/>
    <x v="0"/>
    <s v="Not Rated"/>
    <n v="68.36"/>
    <n v="0"/>
    <n v="68.36"/>
  </r>
  <r>
    <x v="6788"/>
    <s v="CUST01736"/>
    <d v="2025-09-03T00:00:00"/>
    <x v="0"/>
    <s v="Cookbook"/>
    <n v="1"/>
    <s v="Valid Quantity"/>
    <s v="$6.06"/>
    <n v="0"/>
    <x v="4"/>
    <s v="Brisbane"/>
    <x v="2"/>
    <x v="0"/>
    <n v="5"/>
    <x v="0"/>
    <s v="Rated"/>
    <n v="6.06"/>
    <n v="0"/>
    <n v="6.06"/>
  </r>
  <r>
    <x v="6789"/>
    <s v="CUST01689"/>
    <d v="2025-01-29T00:00:00"/>
    <x v="6"/>
    <s v="USB-C Cable"/>
    <n v="3"/>
    <s v="Valid Quantity"/>
    <s v="$146.48"/>
    <n v="0"/>
    <x v="2"/>
    <s v="London"/>
    <x v="0"/>
    <x v="3"/>
    <m/>
    <x v="0"/>
    <s v="Not Rated"/>
    <n v="439.43999999999994"/>
    <n v="0"/>
    <n v="439.43999999999994"/>
  </r>
  <r>
    <x v="6790"/>
    <s v="CUST01631"/>
    <d v="2024-01-20T00:00:00"/>
    <x v="0"/>
    <s v="Kids Storybook"/>
    <n v="1"/>
    <s v="Valid Quantity"/>
    <s v="$32.39"/>
    <n v="15"/>
    <x v="3"/>
    <s v="Mumbai"/>
    <x v="5"/>
    <x v="3"/>
    <m/>
    <x v="0"/>
    <s v="Not Rated"/>
    <n v="32.39"/>
    <n v="4.8585000000000003"/>
    <n v="27.531500000000001"/>
  </r>
  <r>
    <x v="6791"/>
    <s v="CUST02554"/>
    <d v="2026-05-31T00:00:00"/>
    <x v="3"/>
    <s v="Cotton T-Shirt"/>
    <n v="1"/>
    <s v="Valid Quantity"/>
    <s v="$10.50"/>
    <n v="5"/>
    <x v="3"/>
    <s v="Mumbai"/>
    <x v="5"/>
    <x v="0"/>
    <n v="4"/>
    <x v="0"/>
    <s v="Rated"/>
    <n v="10.5"/>
    <n v="0.52500000000000002"/>
    <n v="9.9749999999999996"/>
  </r>
  <r>
    <x v="6792"/>
    <s v="CUST02014"/>
    <d v="2024-06-09T00:00:00"/>
    <x v="3"/>
    <s v="Hoodie"/>
    <n v="4"/>
    <s v="Valid Quantity"/>
    <s v="$8.23"/>
    <n v="10"/>
    <x v="4"/>
    <s v="Manchester"/>
    <x v="0"/>
    <x v="3"/>
    <m/>
    <x v="0"/>
    <s v="Not Rated"/>
    <n v="32.92"/>
    <n v="3.2920000000000003"/>
    <n v="29.628"/>
  </r>
  <r>
    <x v="6793"/>
    <s v="CUST01404"/>
    <d v="2025-06-18T00:00:00"/>
    <x v="7"/>
    <s v="Olive Oil 1L"/>
    <n v="3"/>
    <s v="Valid Quantity"/>
    <s v="$17.68"/>
    <n v="0"/>
    <x v="2"/>
    <s v="Birmingham"/>
    <x v="0"/>
    <x v="0"/>
    <n v="4"/>
    <x v="0"/>
    <s v="Rated"/>
    <n v="53.04"/>
    <n v="0"/>
    <n v="53.04"/>
  </r>
  <r>
    <x v="6794"/>
    <s v="CUST02067"/>
    <d v="2024-09-18T00:00:00"/>
    <x v="7"/>
    <s v="Almonds 500g"/>
    <n v="2"/>
    <s v="Valid Quantity"/>
    <s v="$3.69"/>
    <n v="15"/>
    <x v="2"/>
    <s v="Manchester"/>
    <x v="0"/>
    <x v="0"/>
    <n v="4"/>
    <x v="0"/>
    <s v="Rated"/>
    <n v="7.38"/>
    <n v="1.107"/>
    <n v="6.2729999999999997"/>
  </r>
  <r>
    <x v="6795"/>
    <s v="CUST00125"/>
    <d v="2026-04-05T00:00:00"/>
    <x v="1"/>
    <s v="Air Fryer"/>
    <n v="1"/>
    <s v="Valid Quantity"/>
    <s v="$129.22"/>
    <n v="5"/>
    <x v="1"/>
    <s v="Los Angeles"/>
    <x v="3"/>
    <x v="1"/>
    <m/>
    <x v="0"/>
    <s v="Not Rated"/>
    <n v="129.22"/>
    <n v="6.4610000000000003"/>
    <n v="122.759"/>
  </r>
  <r>
    <x v="6796"/>
    <s v="CUST01251"/>
    <d v="2025-04-03T00:00:00"/>
    <x v="7"/>
    <s v="Basmati Rice 5kg"/>
    <n v="2"/>
    <s v="Valid Quantity"/>
    <s v="$21.36"/>
    <n v="20"/>
    <x v="3"/>
    <s v="Mumbai"/>
    <x v="5"/>
    <x v="2"/>
    <m/>
    <x v="0"/>
    <s v="Not Rated"/>
    <n v="42.72"/>
    <n v="8.5440000000000005"/>
    <n v="34.176000000000002"/>
  </r>
  <r>
    <x v="6797"/>
    <s v="CUST01809"/>
    <d v="2024-02-15T00:00:00"/>
    <x v="5"/>
    <s v="Remote Control Car"/>
    <n v="1"/>
    <s v="Valid Quantity"/>
    <s v="$23.96"/>
    <n v="10"/>
    <x v="3"/>
    <s v="Toronto"/>
    <x v="1"/>
    <x v="3"/>
    <m/>
    <x v="0"/>
    <s v="Not Rated"/>
    <n v="23.96"/>
    <n v="2.3960000000000004"/>
    <n v="21.564"/>
  </r>
  <r>
    <x v="6798"/>
    <s v="CUST03223"/>
    <d v="2024-10-12T00:00:00"/>
    <x v="2"/>
    <s v="Sunscreen SPF50"/>
    <n v="3"/>
    <s v="Valid Quantity"/>
    <s v="$45.49"/>
    <n v="5"/>
    <x v="1"/>
    <s v="New York"/>
    <x v="3"/>
    <x v="0"/>
    <n v="4"/>
    <x v="0"/>
    <s v="Rated"/>
    <n v="136.47"/>
    <n v="6.8235000000000001"/>
    <n v="129.6465"/>
  </r>
  <r>
    <x v="6799"/>
    <s v="CUST01705"/>
    <d v="2024-07-12T00:00:00"/>
    <x v="6"/>
    <s v="Power Bank"/>
    <n v="2"/>
    <s v="Valid Quantity"/>
    <s v="$49.51"/>
    <n v="0"/>
    <x v="2"/>
    <s v="Hyderabad"/>
    <x v="5"/>
    <x v="1"/>
    <m/>
    <x v="0"/>
    <s v="Not Rated"/>
    <n v="99.02"/>
    <n v="0"/>
    <n v="99.02"/>
  </r>
  <r>
    <x v="6800"/>
    <s v="CUST00410"/>
    <d v="2026-01-28T00:00:00"/>
    <x v="1"/>
    <s v="LED Desk Lamp"/>
    <n v="1"/>
    <s v="Valid Quantity"/>
    <s v="$168.87"/>
    <n v="0"/>
    <x v="1"/>
    <s v="Bengaluru"/>
    <x v="5"/>
    <x v="0"/>
    <n v="2"/>
    <x v="0"/>
    <s v="Rated"/>
    <n v="168.87"/>
    <n v="0"/>
    <n v="168.87"/>
  </r>
  <r>
    <x v="6801"/>
    <s v="CUST03329"/>
    <d v="2025-10-27T00:00:00"/>
    <x v="1"/>
    <s v="Ceramic Mug Set"/>
    <n v="5"/>
    <s v="Valid Quantity"/>
    <s v="$108.97"/>
    <n v="5"/>
    <x v="0"/>
    <s v="Brisbane"/>
    <x v="2"/>
    <x v="0"/>
    <n v="5"/>
    <x v="0"/>
    <s v="Rated"/>
    <n v="544.85"/>
    <n v="27.2425"/>
    <n v="517.60750000000007"/>
  </r>
  <r>
    <x v="6802"/>
    <s v="CUST03209"/>
    <d v="2026-05-17T00:00:00"/>
    <x v="0"/>
    <s v="Fiction Novel"/>
    <n v="5"/>
    <s v="Valid Quantity"/>
    <s v="$9.58"/>
    <n v="5"/>
    <x v="4"/>
    <s v="Bengaluru"/>
    <x v="5"/>
    <x v="0"/>
    <n v="3"/>
    <x v="0"/>
    <s v="Rated"/>
    <n v="47.9"/>
    <n v="2.395"/>
    <n v="45.504999999999995"/>
  </r>
  <r>
    <x v="6803"/>
    <s v="CUST01831"/>
    <d v="2025-11-07T00:00:00"/>
    <x v="4"/>
    <s v="Yoga Mat"/>
    <n v="4"/>
    <s v="Valid Quantity"/>
    <s v="$33.23"/>
    <n v="0"/>
    <x v="4"/>
    <s v="Birmingham"/>
    <x v="0"/>
    <x v="0"/>
    <n v="4"/>
    <x v="0"/>
    <s v="Rated"/>
    <n v="132.91999999999999"/>
    <n v="0"/>
    <n v="132.91999999999999"/>
  </r>
  <r>
    <x v="6804"/>
    <s v="CUST03088"/>
    <d v="2025-04-27T00:00:00"/>
    <x v="2"/>
    <s v="Shampoo"/>
    <n v="1"/>
    <s v="Valid Quantity"/>
    <s v="$13.37"/>
    <n v="5"/>
    <x v="1"/>
    <s v="Abu Dhabi"/>
    <x v="6"/>
    <x v="0"/>
    <n v="4"/>
    <x v="0"/>
    <s v="Rated"/>
    <n v="13.37"/>
    <n v="0.66849999999999998"/>
    <n v="12.701499999999999"/>
  </r>
  <r>
    <x v="6805"/>
    <s v="CUST02826"/>
    <d v="2025-10-03T00:00:00"/>
    <x v="5"/>
    <s v="Remote Control Car"/>
    <n v="2"/>
    <s v="Valid Quantity"/>
    <s v="$36.28"/>
    <n v="10"/>
    <x v="2"/>
    <s v="Toronto"/>
    <x v="1"/>
    <x v="0"/>
    <n v="5"/>
    <x v="0"/>
    <s v="Rated"/>
    <n v="72.56"/>
    <n v="7.2560000000000002"/>
    <n v="65.304000000000002"/>
  </r>
  <r>
    <x v="6806"/>
    <s v="CUST02610"/>
    <d v="2026-02-24T00:00:00"/>
    <x v="0"/>
    <s v="Cookbook"/>
    <n v="2"/>
    <s v="Valid Quantity"/>
    <s v="$34.49"/>
    <n v="0"/>
    <x v="5"/>
    <s v="Brisbane"/>
    <x v="2"/>
    <x v="4"/>
    <m/>
    <x v="0"/>
    <s v="Not Rated"/>
    <n v="68.98"/>
    <n v="0"/>
    <n v="68.98"/>
  </r>
  <r>
    <x v="6807"/>
    <s v="CUST02256"/>
    <d v="2024-11-18T00:00:00"/>
    <x v="7"/>
    <s v="Olive Oil 1L"/>
    <n v="3"/>
    <s v="Valid Quantity"/>
    <s v="$6.51"/>
    <n v="0"/>
    <x v="2"/>
    <s v="Vancouver"/>
    <x v="1"/>
    <x v="0"/>
    <n v="4"/>
    <x v="0"/>
    <s v="Rated"/>
    <n v="19.53"/>
    <n v="0"/>
    <n v="19.53"/>
  </r>
  <r>
    <x v="6808"/>
    <s v="CUST01518"/>
    <d v="2024-06-30T00:00:00"/>
    <x v="7"/>
    <s v="Olive Oil 1L"/>
    <n v="4"/>
    <s v="Valid Quantity"/>
    <s v="$15.58"/>
    <n v="0"/>
    <x v="2"/>
    <s v="Abu Dhabi"/>
    <x v="6"/>
    <x v="0"/>
    <n v="2"/>
    <x v="0"/>
    <s v="Rated"/>
    <n v="62.32"/>
    <n v="0"/>
    <n v="62.32"/>
  </r>
  <r>
    <x v="6809"/>
    <s v="CUST00386"/>
    <d v="2024-06-08T00:00:00"/>
    <x v="6"/>
    <s v="USB-C Cable"/>
    <n v="2"/>
    <s v="Valid Quantity"/>
    <s v="$34.14"/>
    <n v="0"/>
    <x v="1"/>
    <s v="Sydney"/>
    <x v="2"/>
    <x v="0"/>
    <m/>
    <x v="0"/>
    <s v="Not Rated"/>
    <n v="68.28"/>
    <n v="0"/>
    <n v="68.28"/>
  </r>
  <r>
    <x v="6810"/>
    <s v="CUST00936"/>
    <d v="2024-04-14T00:00:00"/>
    <x v="1"/>
    <s v="Storage Organizer"/>
    <n v="2"/>
    <s v="Valid Quantity"/>
    <s v="$84.55"/>
    <n v="20"/>
    <x v="3"/>
    <s v="Berlin"/>
    <x v="4"/>
    <x v="4"/>
    <m/>
    <x v="0"/>
    <s v="Not Rated"/>
    <n v="169.1"/>
    <n v="33.82"/>
    <n v="135.28"/>
  </r>
  <r>
    <x v="6811"/>
    <s v="CUST01665"/>
    <d v="2025-04-03T00:00:00"/>
    <x v="7"/>
    <s v="Green Tea Pack"/>
    <n v="5"/>
    <s v="Valid Quantity"/>
    <s v="$17.87"/>
    <n v="5"/>
    <x v="5"/>
    <s v="Hyderabad"/>
    <x v="5"/>
    <x v="0"/>
    <n v="4"/>
    <x v="0"/>
    <s v="Rated"/>
    <n v="89.350000000000009"/>
    <n v="4.4675000000000002"/>
    <n v="84.882500000000007"/>
  </r>
  <r>
    <x v="6812"/>
    <s v="CUST02146"/>
    <d v="2025-01-14T00:00:00"/>
    <x v="6"/>
    <s v="Smartwatch"/>
    <n v="2"/>
    <s v="Valid Quantity"/>
    <s v="$114.13"/>
    <n v="0"/>
    <x v="2"/>
    <s v="Toronto"/>
    <x v="1"/>
    <x v="1"/>
    <m/>
    <x v="0"/>
    <s v="Not Rated"/>
    <n v="228.26"/>
    <n v="0"/>
    <n v="228.26"/>
  </r>
  <r>
    <x v="6813"/>
    <s v="CUST00563"/>
    <d v="2026-02-16T00:00:00"/>
    <x v="3"/>
    <s v="Denim Jacket"/>
    <n v="1"/>
    <s v="Valid Quantity"/>
    <s v="$49.62"/>
    <n v="0"/>
    <x v="5"/>
    <s v="Birmingham"/>
    <x v="0"/>
    <x v="0"/>
    <m/>
    <x v="0"/>
    <s v="Not Rated"/>
    <n v="49.62"/>
    <n v="0"/>
    <n v="49.62"/>
  </r>
  <r>
    <x v="6814"/>
    <s v="CUST00068"/>
    <d v="2026-02-24T00:00:00"/>
    <x v="2"/>
    <s v="Shampoo"/>
    <n v="1"/>
    <s v="Valid Quantity"/>
    <s v="$59.18"/>
    <n v="10"/>
    <x v="4"/>
    <s v="London"/>
    <x v="0"/>
    <x v="0"/>
    <n v="4"/>
    <x v="0"/>
    <s v="Rated"/>
    <n v="59.18"/>
    <n v="5.9179999999999993"/>
    <n v="53.262"/>
  </r>
  <r>
    <x v="6815"/>
    <s v="CUST03469"/>
    <d v="2024-03-31T00:00:00"/>
    <x v="3"/>
    <s v="Cotton T-Shirt"/>
    <n v="1"/>
    <s v="Valid Quantity"/>
    <s v="$13.59"/>
    <n v="0"/>
    <x v="4"/>
    <s v="Vancouver"/>
    <x v="1"/>
    <x v="0"/>
    <n v="3"/>
    <x v="0"/>
    <s v="Rated"/>
    <n v="13.59"/>
    <n v="0"/>
    <n v="13.59"/>
  </r>
  <r>
    <x v="6816"/>
    <s v="CUST00094"/>
    <d v="2025-07-10T00:00:00"/>
    <x v="7"/>
    <s v="Green Tea Pack"/>
    <n v="3"/>
    <s v="Valid Quantity"/>
    <s v="$19.37"/>
    <n v="20"/>
    <x v="2"/>
    <s v="Abu Dhabi"/>
    <x v="6"/>
    <x v="0"/>
    <n v="5"/>
    <x v="0"/>
    <s v="Rated"/>
    <n v="58.11"/>
    <n v="11.622"/>
    <n v="46.488"/>
  </r>
  <r>
    <x v="6817"/>
    <s v="CUST00322"/>
    <d v="2024-04-27T00:00:00"/>
    <x v="3"/>
    <s v="Sunglasses"/>
    <n v="1"/>
    <s v="Valid Quantity"/>
    <s v="$56.94"/>
    <n v="5"/>
    <x v="1"/>
    <s v="Houston"/>
    <x v="3"/>
    <x v="0"/>
    <m/>
    <x v="0"/>
    <s v="Not Rated"/>
    <n v="56.94"/>
    <n v="2.847"/>
    <n v="54.092999999999996"/>
  </r>
  <r>
    <x v="6818"/>
    <s v="CUST01660"/>
    <d v="2024-11-24T00:00:00"/>
    <x v="7"/>
    <s v="Basmati Rice 5kg"/>
    <n v="1"/>
    <s v="Valid Quantity"/>
    <s v="$18.71"/>
    <n v="5"/>
    <x v="3"/>
    <s v="Unknown"/>
    <x v="5"/>
    <x v="4"/>
    <m/>
    <x v="0"/>
    <s v="Not Rated"/>
    <n v="18.71"/>
    <n v="0.93550000000000011"/>
    <n v="17.7745"/>
  </r>
  <r>
    <x v="6819"/>
    <s v="CUST02897"/>
    <d v="2025-04-06T00:00:00"/>
    <x v="6"/>
    <s v="Bluetooth Speaker"/>
    <n v="1"/>
    <s v="Valid Quantity"/>
    <s v="$35.16"/>
    <n v="0"/>
    <x v="1"/>
    <s v="Abu Dhabi"/>
    <x v="6"/>
    <x v="2"/>
    <m/>
    <x v="0"/>
    <s v="Not Rated"/>
    <n v="35.159999999999997"/>
    <n v="0"/>
    <n v="35.159999999999997"/>
  </r>
  <r>
    <x v="6820"/>
    <s v="CUST00299"/>
    <d v="2024-11-18T00:00:00"/>
    <x v="6"/>
    <s v="USB-C Cable"/>
    <n v="1"/>
    <s v="Valid Quantity"/>
    <s v="$150.18"/>
    <n v="0"/>
    <x v="0"/>
    <s v="Hamburg"/>
    <x v="4"/>
    <x v="0"/>
    <n v="5"/>
    <x v="0"/>
    <s v="Rated"/>
    <n v="150.18"/>
    <n v="0"/>
    <n v="150.18"/>
  </r>
  <r>
    <x v="6821"/>
    <s v="CUST02668"/>
    <d v="2024-08-11T00:00:00"/>
    <x v="7"/>
    <s v="Olive Oil 1L"/>
    <n v="3"/>
    <s v="Valid Quantity"/>
    <s v="$9.78"/>
    <n v="0"/>
    <x v="3"/>
    <s v="Manchester"/>
    <x v="0"/>
    <x v="1"/>
    <m/>
    <x v="0"/>
    <s v="Not Rated"/>
    <n v="29.339999999999996"/>
    <n v="0"/>
    <n v="29.339999999999996"/>
  </r>
  <r>
    <x v="6822"/>
    <s v="CUST00992"/>
    <d v="2024-09-27T00:00:00"/>
    <x v="3"/>
    <s v="Backpack"/>
    <n v="1"/>
    <s v="Valid Quantity"/>
    <s v="$119.50"/>
    <n v="10"/>
    <x v="3"/>
    <s v="Hamburg"/>
    <x v="4"/>
    <x v="1"/>
    <m/>
    <x v="0"/>
    <s v="Not Rated"/>
    <n v="119.5"/>
    <n v="11.95"/>
    <n v="107.55"/>
  </r>
  <r>
    <x v="6823"/>
    <s v="CUST02233"/>
    <d v="2026-03-22T00:00:00"/>
    <x v="4"/>
    <s v="Cycling Helmet"/>
    <n v="1"/>
    <s v="Valid Quantity"/>
    <s v="$11.81"/>
    <n v="15"/>
    <x v="3"/>
    <s v="Toronto"/>
    <x v="1"/>
    <x v="4"/>
    <m/>
    <x v="0"/>
    <s v="Not Rated"/>
    <n v="11.81"/>
    <n v="1.7715000000000001"/>
    <n v="10.038500000000001"/>
  </r>
  <r>
    <x v="6824"/>
    <s v="CUST02847"/>
    <d v="2025-06-09T00:00:00"/>
    <x v="4"/>
    <s v="Yoga Mat"/>
    <n v="2"/>
    <s v="Valid Quantity"/>
    <s v="$148.03"/>
    <n v="0"/>
    <x v="3"/>
    <s v="Sydney"/>
    <x v="2"/>
    <x v="1"/>
    <m/>
    <x v="0"/>
    <s v="Not Rated"/>
    <n v="296.06"/>
    <n v="0"/>
    <n v="296.06"/>
  </r>
  <r>
    <x v="6825"/>
    <s v="CUST01149"/>
    <d v="2026-08-05T00:00:00"/>
    <x v="3"/>
    <s v="Denim Jacket"/>
    <n v="3"/>
    <s v="Valid Quantity"/>
    <s v="$104.93"/>
    <n v="0"/>
    <x v="3"/>
    <s v="Montreal"/>
    <x v="1"/>
    <x v="0"/>
    <n v="5"/>
    <x v="0"/>
    <s v="Rated"/>
    <n v="314.79000000000002"/>
    <n v="0"/>
    <n v="314.79000000000002"/>
  </r>
  <r>
    <x v="6826"/>
    <s v="CUST02371"/>
    <d v="2025-07-16T00:00:00"/>
    <x v="5"/>
    <s v="Remote Control Car"/>
    <n v="1"/>
    <s v="Valid Quantity"/>
    <s v="$71.44"/>
    <n v="15"/>
    <x v="5"/>
    <s v="Houston"/>
    <x v="3"/>
    <x v="4"/>
    <m/>
    <x v="0"/>
    <s v="Not Rated"/>
    <n v="71.44"/>
    <n v="10.715999999999999"/>
    <n v="60.723999999999997"/>
  </r>
  <r>
    <x v="6827"/>
    <s v="CUST03295"/>
    <d v="2026-04-05T00:00:00"/>
    <x v="1"/>
    <s v="Non-Stick Pan"/>
    <n v="4"/>
    <s v="Valid Quantity"/>
    <s v="$48.02"/>
    <n v="0"/>
    <x v="2"/>
    <s v="Dubai"/>
    <x v="6"/>
    <x v="0"/>
    <n v="4"/>
    <x v="0"/>
    <s v="Rated"/>
    <n v="192.08"/>
    <n v="0"/>
    <n v="192.08"/>
  </r>
  <r>
    <x v="6828"/>
    <s v="CUST01793"/>
    <d v="2025-03-23T00:00:00"/>
    <x v="4"/>
    <s v="Yoga Mat"/>
    <n v="1"/>
    <s v="Valid Quantity"/>
    <s v="$122.52"/>
    <n v="15"/>
    <x v="4"/>
    <s v="Montreal"/>
    <x v="1"/>
    <x v="0"/>
    <n v="4"/>
    <x v="0"/>
    <s v="Rated"/>
    <n v="122.52"/>
    <n v="18.378"/>
    <n v="104.142"/>
  </r>
  <r>
    <x v="6829"/>
    <s v="CUST03160"/>
    <d v="2026-04-14T00:00:00"/>
    <x v="6"/>
    <s v="USB-C Cable"/>
    <n v="2"/>
    <s v="Valid Quantity"/>
    <s v="$205.00"/>
    <n v="10"/>
    <x v="5"/>
    <s v="Houston"/>
    <x v="3"/>
    <x v="2"/>
    <m/>
    <x v="0"/>
    <s v="Not Rated"/>
    <n v="410"/>
    <n v="41"/>
    <n v="369"/>
  </r>
  <r>
    <x v="6830"/>
    <s v="CUST02599"/>
    <d v="2025-04-12T00:00:00"/>
    <x v="3"/>
    <s v="Cotton T-Shirt"/>
    <n v="1"/>
    <s v="Valid Quantity"/>
    <s v="$87.19"/>
    <n v="15"/>
    <x v="5"/>
    <s v="Hyderabad"/>
    <x v="5"/>
    <x v="1"/>
    <m/>
    <x v="0"/>
    <s v="Not Rated"/>
    <n v="87.19"/>
    <n v="13.078499999999998"/>
    <n v="74.111500000000007"/>
  </r>
  <r>
    <x v="6831"/>
    <s v="CUST01503"/>
    <d v="2026-02-19T00:00:00"/>
    <x v="4"/>
    <s v="Yoga Mat"/>
    <n v="3"/>
    <s v="Valid Quantity"/>
    <s v="$109.33"/>
    <n v="5"/>
    <x v="0"/>
    <s v="Manchester"/>
    <x v="0"/>
    <x v="3"/>
    <m/>
    <x v="0"/>
    <s v="Not Rated"/>
    <n v="327.99"/>
    <n v="16.3995"/>
    <n v="311.59050000000002"/>
  </r>
  <r>
    <x v="6832"/>
    <s v="CUST02321"/>
    <d v="2024-10-06T00:00:00"/>
    <x v="7"/>
    <s v="Green Tea Pack"/>
    <n v="2"/>
    <s v="Valid Quantity"/>
    <s v="$23.79"/>
    <n v="10"/>
    <x v="4"/>
    <s v="Bengaluru"/>
    <x v="5"/>
    <x v="3"/>
    <m/>
    <x v="0"/>
    <s v="Not Rated"/>
    <n v="47.58"/>
    <n v="4.7579999999999991"/>
    <n v="42.822000000000003"/>
  </r>
  <r>
    <x v="6833"/>
    <s v="CUST01804"/>
    <d v="2024-10-15T00:00:00"/>
    <x v="1"/>
    <s v="LED Desk Lamp"/>
    <n v="4"/>
    <s v="Valid Quantity"/>
    <s v="$121.86"/>
    <n v="20"/>
    <x v="1"/>
    <s v="New York"/>
    <x v="3"/>
    <x v="2"/>
    <m/>
    <x v="0"/>
    <s v="Not Rated"/>
    <n v="487.44"/>
    <n v="97.488"/>
    <n v="389.952"/>
  </r>
  <r>
    <x v="6834"/>
    <s v="CUST02580"/>
    <d v="2024-02-26T00:00:00"/>
    <x v="2"/>
    <s v="Shampoo"/>
    <n v="2"/>
    <s v="Valid Quantity"/>
    <s v="$49.00"/>
    <n v="0"/>
    <x v="2"/>
    <s v="Mumbai"/>
    <x v="5"/>
    <x v="0"/>
    <n v="5"/>
    <x v="0"/>
    <s v="Rated"/>
    <n v="98"/>
    <n v="0"/>
    <n v="98"/>
  </r>
  <r>
    <x v="6835"/>
    <s v="CUST02436"/>
    <d v="2025-10-05T00:00:00"/>
    <x v="6"/>
    <s v="Bluetooth Speaker"/>
    <n v="3"/>
    <s v="Valid Quantity"/>
    <s v="$223.88"/>
    <n v="0"/>
    <x v="4"/>
    <s v="Vancouver"/>
    <x v="1"/>
    <x v="4"/>
    <m/>
    <x v="0"/>
    <s v="Not Rated"/>
    <n v="671.64"/>
    <n v="0"/>
    <n v="671.64"/>
  </r>
  <r>
    <x v="6836"/>
    <s v="CUST02846"/>
    <d v="2024-06-19T00:00:00"/>
    <x v="2"/>
    <s v="Lipstick"/>
    <n v="1"/>
    <s v="Valid Quantity"/>
    <s v="$57.13"/>
    <n v="10"/>
    <x v="5"/>
    <s v="Brisbane"/>
    <x v="2"/>
    <x v="0"/>
    <n v="4"/>
    <x v="0"/>
    <s v="Rated"/>
    <n v="57.13"/>
    <n v="5.713000000000001"/>
    <n v="51.417000000000002"/>
  </r>
  <r>
    <x v="6837"/>
    <s v="CUST03288"/>
    <d v="2025-12-17T00:00:00"/>
    <x v="7"/>
    <s v="Olive Oil 1L"/>
    <n v="1"/>
    <s v="Valid Quantity"/>
    <s v="$26.20"/>
    <n v="10"/>
    <x v="3"/>
    <s v="Dubai"/>
    <x v="6"/>
    <x v="1"/>
    <m/>
    <x v="0"/>
    <s v="Not Rated"/>
    <n v="26.2"/>
    <n v="2.62"/>
    <n v="23.58"/>
  </r>
  <r>
    <x v="6838"/>
    <s v="CUST01822"/>
    <d v="2025-02-17T00:00:00"/>
    <x v="5"/>
    <s v="Action Figure"/>
    <n v="1"/>
    <s v="Valid Quantity"/>
    <s v="$78.61"/>
    <n v="5"/>
    <x v="2"/>
    <s v="Melbourne"/>
    <x v="2"/>
    <x v="2"/>
    <m/>
    <x v="0"/>
    <s v="Not Rated"/>
    <n v="78.61"/>
    <n v="3.9305000000000003"/>
    <n v="74.679500000000004"/>
  </r>
  <r>
    <x v="6839"/>
    <s v="CUST02006"/>
    <d v="2024-08-19T00:00:00"/>
    <x v="6"/>
    <s v="Gaming Mouse"/>
    <n v="1"/>
    <s v="Valid Quantity"/>
    <s v="$246.78"/>
    <n v="15"/>
    <x v="2"/>
    <s v="Sydney"/>
    <x v="2"/>
    <x v="1"/>
    <m/>
    <x v="0"/>
    <s v="Not Rated"/>
    <n v="246.78"/>
    <n v="37.016999999999996"/>
    <n v="209.76300000000001"/>
  </r>
  <r>
    <x v="6840"/>
    <s v="CUST02031"/>
    <d v="2025-12-13T00:00:00"/>
    <x v="6"/>
    <s v="Gaming Mouse"/>
    <n v="1"/>
    <s v="Valid Quantity"/>
    <s v="$104.74"/>
    <n v="0"/>
    <x v="5"/>
    <s v="London"/>
    <x v="0"/>
    <x v="2"/>
    <m/>
    <x v="0"/>
    <s v="Not Rated"/>
    <n v="104.74"/>
    <n v="0"/>
    <n v="104.74"/>
  </r>
  <r>
    <x v="6841"/>
    <s v="CUST00810"/>
    <d v="2026-11-02T00:00:00"/>
    <x v="0"/>
    <s v="Self-Help Book"/>
    <n v="2"/>
    <s v="Valid Quantity"/>
    <s v="$34.44"/>
    <n v="25"/>
    <x v="2"/>
    <s v="Birmingham"/>
    <x v="0"/>
    <x v="0"/>
    <n v="2"/>
    <x v="0"/>
    <s v="Rated"/>
    <n v="68.88"/>
    <n v="17.22"/>
    <n v="51.66"/>
  </r>
  <r>
    <x v="6842"/>
    <s v="CUST00216"/>
    <d v="2025-10-25T00:00:00"/>
    <x v="2"/>
    <s v="Perfume"/>
    <n v="4"/>
    <s v="Valid Quantity"/>
    <s v="$55.34"/>
    <n v="5"/>
    <x v="4"/>
    <s v="Bengaluru"/>
    <x v="5"/>
    <x v="0"/>
    <n v="3"/>
    <x v="0"/>
    <s v="Rated"/>
    <n v="221.36"/>
    <n v="11.068000000000001"/>
    <n v="210.292"/>
  </r>
  <r>
    <x v="6843"/>
    <s v="CUST01619"/>
    <d v="2026-05-27T00:00:00"/>
    <x v="2"/>
    <s v="Shampoo"/>
    <n v="1"/>
    <s v="Valid Quantity"/>
    <s v="$41.14"/>
    <n v="10"/>
    <x v="5"/>
    <s v="Montreal"/>
    <x v="1"/>
    <x v="0"/>
    <n v="5"/>
    <x v="0"/>
    <s v="Rated"/>
    <n v="41.14"/>
    <n v="4.1139999999999999"/>
    <n v="37.026000000000003"/>
  </r>
  <r>
    <x v="6844"/>
    <s v="CUST02675"/>
    <d v="2025-11-15T00:00:00"/>
    <x v="1"/>
    <s v="Blender"/>
    <n v="1"/>
    <s v="Valid Quantity"/>
    <s v="$138.01"/>
    <n v="5"/>
    <x v="2"/>
    <s v="Houston"/>
    <x v="3"/>
    <x v="3"/>
    <m/>
    <x v="0"/>
    <s v="Not Rated"/>
    <n v="138.01"/>
    <n v="6.9004999999999992"/>
    <n v="131.1095"/>
  </r>
  <r>
    <x v="6845"/>
    <s v="CUST01751"/>
    <d v="2024-03-23T00:00:00"/>
    <x v="7"/>
    <s v="Basmati Rice 5kg"/>
    <n v="1"/>
    <s v="Valid Quantity"/>
    <s v="$9.94"/>
    <n v="10"/>
    <x v="2"/>
    <s v="Berlin"/>
    <x v="4"/>
    <x v="0"/>
    <n v="5"/>
    <x v="0"/>
    <s v="Rated"/>
    <n v="9.94"/>
    <n v="0.99399999999999988"/>
    <n v="8.9459999999999997"/>
  </r>
  <r>
    <x v="6846"/>
    <s v="CUST02734"/>
    <d v="2025-02-03T00:00:00"/>
    <x v="7"/>
    <s v="Basmati Rice 5kg"/>
    <n v="5"/>
    <s v="Valid Quantity"/>
    <s v="$22.54"/>
    <n v="0"/>
    <x v="4"/>
    <s v="Hamburg"/>
    <x v="4"/>
    <x v="0"/>
    <n v="4"/>
    <x v="0"/>
    <s v="Rated"/>
    <n v="112.69999999999999"/>
    <n v="0"/>
    <n v="112.69999999999999"/>
  </r>
  <r>
    <x v="6847"/>
    <s v="CUST00135"/>
    <d v="2025-07-21T00:00:00"/>
    <x v="5"/>
    <s v="Remote Control Car"/>
    <n v="3"/>
    <s v="Valid Quantity"/>
    <s v="$47.14"/>
    <n v="0"/>
    <x v="0"/>
    <s v="Munich"/>
    <x v="4"/>
    <x v="0"/>
    <n v="1"/>
    <x v="0"/>
    <s v="Rated"/>
    <n v="141.42000000000002"/>
    <n v="0"/>
    <n v="141.42000000000002"/>
  </r>
  <r>
    <x v="6848"/>
    <s v="CUST00716"/>
    <d v="2026-03-23T00:00:00"/>
    <x v="3"/>
    <s v="Leather Wallet"/>
    <n v="3"/>
    <s v="Valid Quantity"/>
    <s v="$96.94"/>
    <n v="15"/>
    <x v="4"/>
    <s v="Birmingham"/>
    <x v="0"/>
    <x v="4"/>
    <m/>
    <x v="0"/>
    <s v="Not Rated"/>
    <n v="290.82"/>
    <n v="43.623000000000005"/>
    <n v="247.197"/>
  </r>
  <r>
    <x v="6849"/>
    <s v="CUST02254"/>
    <d v="2026-04-16T00:00:00"/>
    <x v="1"/>
    <s v="Non-Stick Pan"/>
    <n v="1"/>
    <s v="Valid Quantity"/>
    <s v="$54.66"/>
    <n v="0"/>
    <x v="3"/>
    <s v="Melbourne"/>
    <x v="2"/>
    <x v="0"/>
    <n v="2"/>
    <x v="0"/>
    <s v="Rated"/>
    <n v="54.66"/>
    <n v="0"/>
    <n v="54.66"/>
  </r>
  <r>
    <x v="6850"/>
    <s v="CUST00656"/>
    <d v="2026-04-04T00:00:00"/>
    <x v="0"/>
    <s v="Fiction Novel"/>
    <n v="1"/>
    <s v="Valid Quantity"/>
    <s v="$23.74"/>
    <n v="15"/>
    <x v="1"/>
    <s v="Melbourne"/>
    <x v="2"/>
    <x v="0"/>
    <n v="2"/>
    <x v="0"/>
    <s v="Rated"/>
    <n v="23.74"/>
    <n v="3.5609999999999995"/>
    <n v="20.178999999999998"/>
  </r>
  <r>
    <x v="6851"/>
    <s v="CUST00056"/>
    <d v="2024-09-13T00:00:00"/>
    <x v="5"/>
    <s v="Remote Control Car"/>
    <n v="1"/>
    <s v="Valid Quantity"/>
    <s v="$50.94"/>
    <n v="10"/>
    <x v="2"/>
    <s v="Hamburg"/>
    <x v="4"/>
    <x v="0"/>
    <n v="5"/>
    <x v="0"/>
    <s v="Rated"/>
    <n v="50.94"/>
    <n v="5.0939999999999994"/>
    <n v="45.845999999999997"/>
  </r>
  <r>
    <x v="6852"/>
    <s v="CUST02519"/>
    <d v="2024-03-02T00:00:00"/>
    <x v="6"/>
    <s v="Webcam"/>
    <n v="3"/>
    <s v="Valid Quantity"/>
    <s v="$102.52"/>
    <n v="5"/>
    <x v="2"/>
    <s v="Mumbai"/>
    <x v="5"/>
    <x v="0"/>
    <n v="4"/>
    <x v="0"/>
    <s v="Rated"/>
    <n v="307.56"/>
    <n v="15.378"/>
    <n v="292.18200000000002"/>
  </r>
  <r>
    <x v="6853"/>
    <s v="CUST00846"/>
    <d v="2024-05-25T00:00:00"/>
    <x v="7"/>
    <s v="Almonds 500g"/>
    <n v="2"/>
    <s v="Valid Quantity"/>
    <s v="$23.85"/>
    <n v="0"/>
    <x v="0"/>
    <s v="Abu Dhabi"/>
    <x v="6"/>
    <x v="0"/>
    <n v="5"/>
    <x v="0"/>
    <s v="Rated"/>
    <n v="47.7"/>
    <n v="0"/>
    <n v="47.7"/>
  </r>
  <r>
    <x v="6854"/>
    <s v="CUST00479"/>
    <d v="2024-03-21T00:00:00"/>
    <x v="1"/>
    <s v="Blender"/>
    <n v="1"/>
    <s v="Valid Quantity"/>
    <s v="$157.99"/>
    <n v="10"/>
    <x v="5"/>
    <s v="Toronto"/>
    <x v="1"/>
    <x v="1"/>
    <m/>
    <x v="0"/>
    <s v="Not Rated"/>
    <n v="157.99"/>
    <n v="15.799000000000001"/>
    <n v="142.191"/>
  </r>
  <r>
    <x v="6855"/>
    <s v="CUST02259"/>
    <d v="2025-09-07T00:00:00"/>
    <x v="0"/>
    <s v="Fiction Novel"/>
    <n v="1"/>
    <s v="Valid Quantity"/>
    <s v="$13.80"/>
    <n v="0"/>
    <x v="2"/>
    <s v="Dubai"/>
    <x v="6"/>
    <x v="4"/>
    <m/>
    <x v="0"/>
    <s v="Not Rated"/>
    <n v="13.8"/>
    <n v="0"/>
    <n v="13.8"/>
  </r>
  <r>
    <x v="6856"/>
    <s v="CUST00295"/>
    <d v="2026-06-13T00:00:00"/>
    <x v="4"/>
    <s v="Dumbbell Set"/>
    <n v="2"/>
    <s v="Valid Quantity"/>
    <s v="$124.60"/>
    <n v="15"/>
    <x v="2"/>
    <s v="Melbourne"/>
    <x v="2"/>
    <x v="4"/>
    <m/>
    <x v="0"/>
    <s v="Not Rated"/>
    <n v="249.2"/>
    <n v="37.380000000000003"/>
    <n v="211.82"/>
  </r>
  <r>
    <x v="6857"/>
    <s v="CUST01814"/>
    <d v="2024-06-04T00:00:00"/>
    <x v="3"/>
    <s v="Running Shoes"/>
    <n v="2"/>
    <s v="Valid Quantity"/>
    <s v="$118.63"/>
    <n v="5"/>
    <x v="5"/>
    <s v="Berlin"/>
    <x v="4"/>
    <x v="2"/>
    <m/>
    <x v="0"/>
    <s v="Not Rated"/>
    <n v="237.26"/>
    <n v="11.863"/>
    <n v="225.39699999999999"/>
  </r>
  <r>
    <x v="6858"/>
    <s v="CUST00895"/>
    <d v="2025-12-11T00:00:00"/>
    <x v="1"/>
    <s v="LED Desk Lamp"/>
    <n v="3"/>
    <s v="Valid Quantity"/>
    <s v="$146.50"/>
    <n v="0"/>
    <x v="1"/>
    <s v="Melbourne"/>
    <x v="2"/>
    <x v="0"/>
    <n v="4"/>
    <x v="0"/>
    <s v="Rated"/>
    <n v="439.5"/>
    <n v="0"/>
    <n v="439.5"/>
  </r>
  <r>
    <x v="6859"/>
    <s v="CUST02633"/>
    <d v="2025-12-28T00:00:00"/>
    <x v="2"/>
    <s v="Sunscreen SPF50"/>
    <n v="1"/>
    <s v="Valid Quantity"/>
    <s v="$32.62"/>
    <n v="0"/>
    <x v="1"/>
    <s v="Dubai"/>
    <x v="6"/>
    <x v="4"/>
    <m/>
    <x v="0"/>
    <s v="Not Rated"/>
    <n v="32.619999999999997"/>
    <n v="0"/>
    <n v="32.619999999999997"/>
  </r>
  <r>
    <x v="6860"/>
    <s v="CUST02224"/>
    <d v="2024-10-15T00:00:00"/>
    <x v="5"/>
    <s v="Remote Control Car"/>
    <n v="1"/>
    <s v="Valid Quantity"/>
    <s v="$60.05"/>
    <n v="15"/>
    <x v="2"/>
    <s v="Toronto"/>
    <x v="1"/>
    <x v="1"/>
    <m/>
    <x v="0"/>
    <s v="Not Rated"/>
    <n v="60.05"/>
    <n v="9.0075000000000003"/>
    <n v="51.042499999999997"/>
  </r>
  <r>
    <x v="6861"/>
    <s v="CUST02046"/>
    <d v="2025-06-14T00:00:00"/>
    <x v="2"/>
    <s v="Shampoo"/>
    <n v="1"/>
    <s v="Valid Quantity"/>
    <s v="$52.44"/>
    <n v="15"/>
    <x v="3"/>
    <s v="Hamburg"/>
    <x v="4"/>
    <x v="0"/>
    <n v="4"/>
    <x v="0"/>
    <s v="Rated"/>
    <n v="52.44"/>
    <n v="7.8659999999999988"/>
    <n v="44.573999999999998"/>
  </r>
  <r>
    <x v="6862"/>
    <s v="CUST03461"/>
    <d v="2025-07-22T00:00:00"/>
    <x v="7"/>
    <s v="Olive Oil 1L"/>
    <n v="1"/>
    <s v="Valid Quantity"/>
    <s v="$21.88"/>
    <n v="20"/>
    <x v="5"/>
    <s v="Toronto"/>
    <x v="1"/>
    <x v="2"/>
    <m/>
    <x v="0"/>
    <s v="Not Rated"/>
    <n v="21.88"/>
    <n v="4.3759999999999994"/>
    <n v="17.503999999999998"/>
  </r>
  <r>
    <x v="6863"/>
    <s v="CUST02341"/>
    <d v="2024-09-02T00:00:00"/>
    <x v="4"/>
    <s v="Dumbbell Set"/>
    <n v="4"/>
    <s v="Valid Quantity"/>
    <s v="$14.97"/>
    <n v="15"/>
    <x v="3"/>
    <s v="Abu Dhabi"/>
    <x v="6"/>
    <x v="0"/>
    <n v="4"/>
    <x v="0"/>
    <s v="Rated"/>
    <n v="59.88"/>
    <n v="8.9820000000000011"/>
    <n v="50.898000000000003"/>
  </r>
  <r>
    <x v="6864"/>
    <s v="CUST00207"/>
    <d v="2026-09-02T00:00:00"/>
    <x v="7"/>
    <s v="Olive Oil 1L"/>
    <n v="5"/>
    <s v="Valid Quantity"/>
    <s v="$10.12"/>
    <n v="0"/>
    <x v="4"/>
    <s v="Delhi"/>
    <x v="5"/>
    <x v="4"/>
    <m/>
    <x v="0"/>
    <s v="Not Rated"/>
    <n v="50.599999999999994"/>
    <n v="0"/>
    <n v="50.599999999999994"/>
  </r>
  <r>
    <x v="6865"/>
    <s v="CUST02803"/>
    <d v="2025-12-21T00:00:00"/>
    <x v="2"/>
    <s v="Lipstick"/>
    <n v="1"/>
    <s v="Valid Quantity"/>
    <s v="$43.80"/>
    <n v="15"/>
    <x v="2"/>
    <s v="New York"/>
    <x v="3"/>
    <x v="0"/>
    <n v="4"/>
    <x v="0"/>
    <s v="Rated"/>
    <n v="43.8"/>
    <n v="6.57"/>
    <n v="37.229999999999997"/>
  </r>
  <r>
    <x v="6866"/>
    <s v="CUST01243"/>
    <d v="2026-03-04T00:00:00"/>
    <x v="0"/>
    <s v="Fiction Novel"/>
    <n v="2"/>
    <s v="Valid Quantity"/>
    <s v="$15.00"/>
    <n v="0"/>
    <x v="0"/>
    <s v="Melbourne"/>
    <x v="2"/>
    <x v="2"/>
    <m/>
    <x v="0"/>
    <s v="Not Rated"/>
    <n v="30"/>
    <n v="0"/>
    <n v="30"/>
  </r>
  <r>
    <x v="6867"/>
    <s v="CUST02438"/>
    <d v="2025-04-15T00:00:00"/>
    <x v="0"/>
    <s v="Cookbook"/>
    <n v="1"/>
    <s v="Valid Quantity"/>
    <s v="$38.59"/>
    <n v="10"/>
    <x v="0"/>
    <s v="Berlin"/>
    <x v="4"/>
    <x v="4"/>
    <m/>
    <x v="0"/>
    <s v="Not Rated"/>
    <n v="38.590000000000003"/>
    <n v="3.8590000000000004"/>
    <n v="34.731000000000002"/>
  </r>
  <r>
    <x v="6868"/>
    <s v="CUST00661"/>
    <d v="2026-08-02T00:00:00"/>
    <x v="1"/>
    <s v="LED Desk Lamp"/>
    <n v="1"/>
    <s v="Valid Quantity"/>
    <s v="$148.12"/>
    <n v="5"/>
    <x v="3"/>
    <s v="Chicago"/>
    <x v="3"/>
    <x v="4"/>
    <m/>
    <x v="0"/>
    <s v="Not Rated"/>
    <n v="148.12"/>
    <n v="7.4060000000000006"/>
    <n v="140.714"/>
  </r>
  <r>
    <x v="6869"/>
    <s v="CUST00401"/>
    <d v="2025-06-25T00:00:00"/>
    <x v="1"/>
    <s v="Non-Stick Pan"/>
    <n v="3"/>
    <s v="Valid Quantity"/>
    <s v="$158.19"/>
    <n v="0"/>
    <x v="4"/>
    <s v="Dubai"/>
    <x v="6"/>
    <x v="3"/>
    <m/>
    <x v="0"/>
    <s v="Not Rated"/>
    <n v="474.57"/>
    <n v="0"/>
    <n v="474.57"/>
  </r>
  <r>
    <x v="6870"/>
    <s v="CUST00060"/>
    <d v="2024-01-21T00:00:00"/>
    <x v="4"/>
    <s v="Cricket Bat"/>
    <n v="4"/>
    <s v="Valid Quantity"/>
    <s v="$130.68"/>
    <n v="0"/>
    <x v="3"/>
    <s v="Hamburg"/>
    <x v="4"/>
    <x v="0"/>
    <n v="5"/>
    <x v="0"/>
    <s v="Rated"/>
    <n v="522.72"/>
    <n v="0"/>
    <n v="522.72"/>
  </r>
  <r>
    <x v="6871"/>
    <s v="CUST02086"/>
    <d v="2024-01-20T00:00:00"/>
    <x v="2"/>
    <s v="Sunscreen SPF50"/>
    <n v="1"/>
    <s v="Valid Quantity"/>
    <s v="$32.61"/>
    <n v="5"/>
    <x v="4"/>
    <s v="Melbourne"/>
    <x v="2"/>
    <x v="0"/>
    <m/>
    <x v="0"/>
    <s v="Not Rated"/>
    <n v="32.61"/>
    <n v="1.6305000000000001"/>
    <n v="30.979499999999998"/>
  </r>
  <r>
    <x v="6872"/>
    <s v="CUST01518"/>
    <d v="2024-12-17T00:00:00"/>
    <x v="4"/>
    <s v="Cycling Helmet"/>
    <n v="1"/>
    <s v="Valid Quantity"/>
    <s v="$41.68"/>
    <n v="0"/>
    <x v="0"/>
    <s v="Montreal"/>
    <x v="1"/>
    <x v="0"/>
    <n v="4"/>
    <x v="0"/>
    <s v="Rated"/>
    <n v="41.68"/>
    <n v="0"/>
    <n v="41.68"/>
  </r>
  <r>
    <x v="6873"/>
    <s v="CUST00283"/>
    <d v="2025-12-11T00:00:00"/>
    <x v="7"/>
    <s v="Green Tea Pack"/>
    <n v="1"/>
    <s v="Valid Quantity"/>
    <s v="$17.67"/>
    <n v="0"/>
    <x v="0"/>
    <s v="Vancouver"/>
    <x v="1"/>
    <x v="3"/>
    <m/>
    <x v="0"/>
    <s v="Not Rated"/>
    <n v="17.670000000000002"/>
    <n v="0"/>
    <n v="17.670000000000002"/>
  </r>
  <r>
    <x v="6874"/>
    <s v="CUST03155"/>
    <d v="2025-11-01T00:00:00"/>
    <x v="6"/>
    <s v="Webcam"/>
    <n v="2"/>
    <s v="Valid Quantity"/>
    <s v="$216.07"/>
    <n v="10"/>
    <x v="0"/>
    <s v="Unknown"/>
    <x v="0"/>
    <x v="0"/>
    <n v="2"/>
    <x v="0"/>
    <s v="Rated"/>
    <n v="432.14"/>
    <n v="43.213999999999999"/>
    <n v="388.92599999999999"/>
  </r>
  <r>
    <x v="6875"/>
    <s v="CUST02239"/>
    <d v="2025-03-31T00:00:00"/>
    <x v="5"/>
    <s v="Puzzle 1000pc"/>
    <n v="1"/>
    <s v="Valid Quantity"/>
    <s v="$89.58"/>
    <n v="0"/>
    <x v="1"/>
    <s v="London"/>
    <x v="0"/>
    <x v="0"/>
    <n v="5"/>
    <x v="0"/>
    <s v="Rated"/>
    <n v="89.58"/>
    <n v="0"/>
    <n v="89.58"/>
  </r>
  <r>
    <x v="6876"/>
    <s v="CUST01625"/>
    <d v="2025-10-07T00:00:00"/>
    <x v="5"/>
    <s v="Action Figure"/>
    <n v="1"/>
    <s v="Valid Quantity"/>
    <s v="$38.17"/>
    <n v="0"/>
    <x v="3"/>
    <s v="Abu Dhabi"/>
    <x v="6"/>
    <x v="0"/>
    <n v="4"/>
    <x v="0"/>
    <s v="Rated"/>
    <n v="38.17"/>
    <n v="0"/>
    <n v="38.17"/>
  </r>
  <r>
    <x v="6877"/>
    <s v="CUST01304"/>
    <d v="2024-02-20T00:00:00"/>
    <x v="0"/>
    <s v="Cookbook"/>
    <n v="1"/>
    <s v="Valid Quantity"/>
    <s v="$12.52"/>
    <n v="0"/>
    <x v="2"/>
    <s v="Bengaluru"/>
    <x v="5"/>
    <x v="0"/>
    <n v="3"/>
    <x v="0"/>
    <s v="Rated"/>
    <n v="12.52"/>
    <n v="0"/>
    <n v="12.52"/>
  </r>
  <r>
    <x v="6878"/>
    <s v="CUST03041"/>
    <d v="2025-05-04T00:00:00"/>
    <x v="4"/>
    <s v="Dumbbell Set"/>
    <n v="2"/>
    <s v="Valid Quantity"/>
    <s v="$116.14"/>
    <n v="0"/>
    <x v="1"/>
    <s v="London"/>
    <x v="0"/>
    <x v="0"/>
    <n v="2"/>
    <x v="0"/>
    <s v="Rated"/>
    <n v="232.28"/>
    <n v="0"/>
    <n v="232.28"/>
  </r>
  <r>
    <x v="6879"/>
    <s v="CUST03488"/>
    <d v="2026-07-01T00:00:00"/>
    <x v="2"/>
    <s v="Face Moisturizer"/>
    <n v="1"/>
    <s v="Valid Quantity"/>
    <s v="$36.57"/>
    <n v="0"/>
    <x v="2"/>
    <s v="Vancouver"/>
    <x v="1"/>
    <x v="0"/>
    <n v="5"/>
    <x v="0"/>
    <s v="Rated"/>
    <n v="36.57"/>
    <n v="0"/>
    <n v="36.57"/>
  </r>
  <r>
    <x v="6880"/>
    <s v="CUST01794"/>
    <d v="2024-04-09T00:00:00"/>
    <x v="0"/>
    <s v="Kids Storybook"/>
    <n v="4"/>
    <s v="Valid Quantity"/>
    <s v="$34.70"/>
    <n v="10"/>
    <x v="1"/>
    <s v="Dubai"/>
    <x v="6"/>
    <x v="0"/>
    <n v="5"/>
    <x v="0"/>
    <s v="Rated"/>
    <n v="138.80000000000001"/>
    <n v="13.88"/>
    <n v="124.92000000000002"/>
  </r>
  <r>
    <x v="6881"/>
    <s v="CUST00380"/>
    <d v="2024-12-13T00:00:00"/>
    <x v="3"/>
    <s v="Denim Jacket"/>
    <n v="1"/>
    <s v="Valid Quantity"/>
    <s v="$37.66"/>
    <n v="0"/>
    <x v="4"/>
    <s v="Chicago"/>
    <x v="3"/>
    <x v="0"/>
    <n v="3"/>
    <x v="0"/>
    <s v="Rated"/>
    <n v="37.659999999999997"/>
    <n v="0"/>
    <n v="37.659999999999997"/>
  </r>
  <r>
    <x v="6882"/>
    <s v="CUST01266"/>
    <d v="2024-12-25T00:00:00"/>
    <x v="5"/>
    <s v="Building Blocks Set"/>
    <n v="1"/>
    <s v="Valid Quantity"/>
    <s v="$29.64"/>
    <n v="0"/>
    <x v="2"/>
    <s v="Brisbane"/>
    <x v="2"/>
    <x v="1"/>
    <m/>
    <x v="0"/>
    <s v="Not Rated"/>
    <n v="29.64"/>
    <n v="0"/>
    <n v="29.64"/>
  </r>
  <r>
    <x v="6883"/>
    <s v="CUST00155"/>
    <d v="2024-03-16T00:00:00"/>
    <x v="1"/>
    <s v="Air Fryer"/>
    <n v="1"/>
    <s v="Valid Quantity"/>
    <s v="$96.20"/>
    <n v="0"/>
    <x v="5"/>
    <s v="Mumbai"/>
    <x v="5"/>
    <x v="1"/>
    <m/>
    <x v="0"/>
    <s v="Not Rated"/>
    <n v="96.2"/>
    <n v="0"/>
    <n v="96.2"/>
  </r>
  <r>
    <x v="6884"/>
    <s v="CUST03152"/>
    <d v="2025-07-06T00:00:00"/>
    <x v="2"/>
    <s v="Face Moisturizer"/>
    <n v="2"/>
    <s v="Valid Quantity"/>
    <s v="$26.54"/>
    <n v="0"/>
    <x v="3"/>
    <s v="Melbourne"/>
    <x v="2"/>
    <x v="0"/>
    <n v="4"/>
    <x v="0"/>
    <s v="Rated"/>
    <n v="53.08"/>
    <n v="0"/>
    <n v="53.08"/>
  </r>
  <r>
    <x v="6885"/>
    <s v="CUST02765"/>
    <d v="2025-10-06T00:00:00"/>
    <x v="7"/>
    <s v="Almonds 500g"/>
    <n v="5"/>
    <s v="Valid Quantity"/>
    <s v="$6.17"/>
    <n v="0"/>
    <x v="0"/>
    <s v="Brisbane"/>
    <x v="2"/>
    <x v="3"/>
    <m/>
    <x v="0"/>
    <s v="Not Rated"/>
    <n v="30.85"/>
    <n v="0"/>
    <n v="30.85"/>
  </r>
  <r>
    <x v="6886"/>
    <s v="CUST01086"/>
    <d v="2024-05-23T00:00:00"/>
    <x v="6"/>
    <s v="Power Bank"/>
    <n v="1"/>
    <s v="Valid Quantity"/>
    <s v="$85.00"/>
    <n v="5"/>
    <x v="1"/>
    <s v="Delhi"/>
    <x v="5"/>
    <x v="0"/>
    <n v="4"/>
    <x v="0"/>
    <s v="Rated"/>
    <n v="85"/>
    <n v="4.25"/>
    <n v="80.75"/>
  </r>
  <r>
    <x v="6887"/>
    <s v="CUST03147"/>
    <d v="2025-08-30T00:00:00"/>
    <x v="6"/>
    <s v="Power Bank"/>
    <n v="1"/>
    <s v="Valid Quantity"/>
    <s v="$248.05"/>
    <n v="0"/>
    <x v="0"/>
    <s v="Dubai"/>
    <x v="6"/>
    <x v="0"/>
    <n v="1"/>
    <x v="0"/>
    <s v="Rated"/>
    <n v="248.05"/>
    <n v="0"/>
    <n v="248.05"/>
  </r>
  <r>
    <x v="6888"/>
    <s v="CUST01862"/>
    <d v="2024-07-19T00:00:00"/>
    <x v="3"/>
    <s v="Leather Wallet"/>
    <n v="1"/>
    <s v="Valid Quantity"/>
    <s v="$17.30"/>
    <n v="0"/>
    <x v="0"/>
    <s v="London"/>
    <x v="0"/>
    <x v="0"/>
    <n v="5"/>
    <x v="0"/>
    <s v="Rated"/>
    <n v="17.3"/>
    <n v="0"/>
    <n v="17.3"/>
  </r>
  <r>
    <x v="6889"/>
    <s v="CUST02015"/>
    <d v="2024-03-12T00:00:00"/>
    <x v="5"/>
    <s v="Action Figure"/>
    <n v="3"/>
    <s v="Valid Quantity"/>
    <s v="$67.67"/>
    <n v="10"/>
    <x v="2"/>
    <s v="New York"/>
    <x v="3"/>
    <x v="0"/>
    <m/>
    <x v="0"/>
    <s v="Not Rated"/>
    <n v="203.01"/>
    <n v="20.300999999999998"/>
    <n v="182.709"/>
  </r>
  <r>
    <x v="6890"/>
    <s v="CUST01522"/>
    <d v="2024-05-09T00:00:00"/>
    <x v="5"/>
    <s v="Remote Control Car"/>
    <n v="1"/>
    <s v="Valid Quantity"/>
    <s v="$56.86"/>
    <n v="0"/>
    <x v="4"/>
    <s v="Birmingham"/>
    <x v="0"/>
    <x v="1"/>
    <m/>
    <x v="0"/>
    <s v="Not Rated"/>
    <n v="56.86"/>
    <n v="0"/>
    <n v="56.86"/>
  </r>
  <r>
    <x v="6891"/>
    <s v="CUST00074"/>
    <d v="2025-12-08T00:00:00"/>
    <x v="0"/>
    <s v="Cookbook"/>
    <n v="2"/>
    <s v="Valid Quantity"/>
    <s v="$17.64"/>
    <n v="5"/>
    <x v="5"/>
    <s v="Mumbai"/>
    <x v="5"/>
    <x v="0"/>
    <n v="4"/>
    <x v="0"/>
    <s v="Rated"/>
    <n v="35.28"/>
    <n v="1.764"/>
    <n v="33.515999999999998"/>
  </r>
  <r>
    <x v="6892"/>
    <s v="CUST00201"/>
    <d v="2025-01-08T00:00:00"/>
    <x v="0"/>
    <s v="Self-Help Book"/>
    <n v="1"/>
    <s v="Valid Quantity"/>
    <s v="$19.74"/>
    <n v="0"/>
    <x v="5"/>
    <s v="Manchester"/>
    <x v="0"/>
    <x v="0"/>
    <n v="2"/>
    <x v="0"/>
    <s v="Rated"/>
    <n v="19.739999999999998"/>
    <n v="0"/>
    <n v="19.739999999999998"/>
  </r>
  <r>
    <x v="6893"/>
    <s v="CUST00161"/>
    <d v="2025-06-29T00:00:00"/>
    <x v="7"/>
    <s v="Almonds 500g"/>
    <n v="3"/>
    <s v="Valid Quantity"/>
    <s v="$24.43"/>
    <n v="0"/>
    <x v="4"/>
    <s v="Houston"/>
    <x v="3"/>
    <x v="0"/>
    <n v="4"/>
    <x v="0"/>
    <s v="Rated"/>
    <n v="73.289999999999992"/>
    <n v="0"/>
    <n v="73.289999999999992"/>
  </r>
  <r>
    <x v="6894"/>
    <s v="CUST02411"/>
    <d v="2024-04-14T00:00:00"/>
    <x v="3"/>
    <s v="Hoodie"/>
    <n v="1"/>
    <s v="Valid Quantity"/>
    <s v="$67.06"/>
    <n v="0"/>
    <x v="3"/>
    <s v="Unknown"/>
    <x v="4"/>
    <x v="0"/>
    <n v="4"/>
    <x v="0"/>
    <s v="Rated"/>
    <n v="67.06"/>
    <n v="0"/>
    <n v="67.06"/>
  </r>
  <r>
    <x v="6895"/>
    <s v="CUST03048"/>
    <d v="2026-07-01T00:00:00"/>
    <x v="5"/>
    <s v="Remote Control Car"/>
    <n v="1"/>
    <s v="Valid Quantity"/>
    <s v="$37.31"/>
    <n v="10"/>
    <x v="3"/>
    <s v="Munich"/>
    <x v="4"/>
    <x v="0"/>
    <m/>
    <x v="0"/>
    <s v="Not Rated"/>
    <n v="37.31"/>
    <n v="3.7310000000000003"/>
    <n v="33.579000000000001"/>
  </r>
  <r>
    <x v="6896"/>
    <s v="CUST02270"/>
    <d v="2026-10-05T00:00:00"/>
    <x v="1"/>
    <s v="Vacuum Cleaner"/>
    <n v="2"/>
    <s v="Valid Quantity"/>
    <s v="$68.86"/>
    <n v="5"/>
    <x v="0"/>
    <s v="Brisbane"/>
    <x v="2"/>
    <x v="2"/>
    <m/>
    <x v="0"/>
    <s v="Not Rated"/>
    <n v="137.72"/>
    <n v="6.8860000000000001"/>
    <n v="130.834"/>
  </r>
  <r>
    <x v="6897"/>
    <s v="CUST01275"/>
    <d v="2025-01-01T00:00:00"/>
    <x v="7"/>
    <s v="Green Tea Pack"/>
    <n v="4"/>
    <s v="Valid Quantity"/>
    <s v="$9.54"/>
    <n v="0"/>
    <x v="0"/>
    <s v="Houston"/>
    <x v="3"/>
    <x v="0"/>
    <n v="4"/>
    <x v="0"/>
    <s v="Rated"/>
    <n v="38.159999999999997"/>
    <n v="0"/>
    <n v="38.159999999999997"/>
  </r>
  <r>
    <x v="6898"/>
    <s v="CUST01104"/>
    <d v="2024-07-26T00:00:00"/>
    <x v="0"/>
    <s v="Self-Help Book"/>
    <n v="2"/>
    <s v="Valid Quantity"/>
    <s v="$36.38"/>
    <n v="5"/>
    <x v="2"/>
    <s v="Brisbane"/>
    <x v="2"/>
    <x v="2"/>
    <m/>
    <x v="0"/>
    <s v="Not Rated"/>
    <n v="72.760000000000005"/>
    <n v="3.6379999999999999"/>
    <n v="69.122"/>
  </r>
  <r>
    <x v="6899"/>
    <s v="CUST02408"/>
    <d v="2024-06-22T00:00:00"/>
    <x v="3"/>
    <s v="Formal Shirt"/>
    <n v="2"/>
    <s v="Valid Quantity"/>
    <s v="$48.51"/>
    <n v="0"/>
    <x v="3"/>
    <s v="Berlin"/>
    <x v="4"/>
    <x v="0"/>
    <m/>
    <x v="0"/>
    <s v="Not Rated"/>
    <n v="97.02"/>
    <n v="0"/>
    <n v="97.02"/>
  </r>
  <r>
    <x v="6900"/>
    <s v="CUST01570"/>
    <d v="2026-02-05T00:00:00"/>
    <x v="0"/>
    <s v="Fiction Novel"/>
    <n v="1"/>
    <s v="Valid Quantity"/>
    <s v="$34.07"/>
    <n v="0"/>
    <x v="5"/>
    <s v="Berlin"/>
    <x v="4"/>
    <x v="0"/>
    <n v="3"/>
    <x v="0"/>
    <s v="Rated"/>
    <n v="34.07"/>
    <n v="0"/>
    <n v="34.07"/>
  </r>
  <r>
    <x v="6901"/>
    <s v="CUST03061"/>
    <d v="2024-11-28T00:00:00"/>
    <x v="4"/>
    <s v="Cycling Helmet"/>
    <n v="2"/>
    <s v="Valid Quantity"/>
    <s v="$121.69"/>
    <n v="0"/>
    <x v="4"/>
    <s v="Berlin"/>
    <x v="4"/>
    <x v="0"/>
    <n v="5"/>
    <x v="0"/>
    <s v="Rated"/>
    <n v="243.38"/>
    <n v="0"/>
    <n v="243.38"/>
  </r>
  <r>
    <x v="6902"/>
    <s v="CUST03281"/>
    <d v="2024-09-26T00:00:00"/>
    <x v="3"/>
    <s v="Running Shoes"/>
    <n v="1"/>
    <s v="Valid Quantity"/>
    <s v="$69.80"/>
    <n v="10"/>
    <x v="4"/>
    <s v="Hamburg"/>
    <x v="4"/>
    <x v="2"/>
    <m/>
    <x v="0"/>
    <s v="Not Rated"/>
    <n v="69.8"/>
    <n v="6.98"/>
    <n v="62.819999999999993"/>
  </r>
  <r>
    <x v="6903"/>
    <s v="CUST00501"/>
    <d v="2024-02-11T00:00:00"/>
    <x v="5"/>
    <s v="Puzzle 1000pc"/>
    <n v="2"/>
    <s v="Valid Quantity"/>
    <s v="$30.06"/>
    <n v="5"/>
    <x v="1"/>
    <s v="New York"/>
    <x v="3"/>
    <x v="3"/>
    <m/>
    <x v="0"/>
    <s v="Not Rated"/>
    <n v="60.12"/>
    <n v="3.0059999999999998"/>
    <n v="57.113999999999997"/>
  </r>
  <r>
    <x v="6904"/>
    <s v="CUST00139"/>
    <d v="2024-11-02T00:00:00"/>
    <x v="2"/>
    <s v="Perfume"/>
    <n v="5"/>
    <s v="Valid Quantity"/>
    <s v="$16.07"/>
    <n v="0"/>
    <x v="5"/>
    <s v="Berlin"/>
    <x v="4"/>
    <x v="2"/>
    <m/>
    <x v="0"/>
    <s v="Not Rated"/>
    <n v="80.349999999999994"/>
    <n v="0"/>
    <n v="80.349999999999994"/>
  </r>
  <r>
    <x v="6905"/>
    <s v="CUST00089"/>
    <d v="2025-11-30T00:00:00"/>
    <x v="7"/>
    <s v="Almonds 500g"/>
    <n v="1"/>
    <s v="Valid Quantity"/>
    <s v="$7.65"/>
    <n v="20"/>
    <x v="0"/>
    <s v="Vancouver"/>
    <x v="1"/>
    <x v="4"/>
    <m/>
    <x v="0"/>
    <s v="Not Rated"/>
    <n v="7.65"/>
    <n v="1.53"/>
    <n v="6.12"/>
  </r>
  <r>
    <x v="6906"/>
    <s v="CUST01999"/>
    <d v="2024-07-18T00:00:00"/>
    <x v="0"/>
    <s v="Self-Help Book"/>
    <n v="1"/>
    <s v="Valid Quantity"/>
    <s v="$8.32"/>
    <n v="0"/>
    <x v="2"/>
    <s v="Toronto"/>
    <x v="1"/>
    <x v="0"/>
    <n v="4"/>
    <x v="0"/>
    <s v="Rated"/>
    <n v="8.32"/>
    <n v="0"/>
    <n v="8.32"/>
  </r>
  <r>
    <x v="6907"/>
    <s v="CUST03478"/>
    <d v="2025-09-07T00:00:00"/>
    <x v="0"/>
    <s v="Cookbook"/>
    <n v="3"/>
    <s v="Valid Quantity"/>
    <s v="$33.14"/>
    <n v="10"/>
    <x v="0"/>
    <s v="Houston"/>
    <x v="3"/>
    <x v="4"/>
    <m/>
    <x v="0"/>
    <s v="Not Rated"/>
    <n v="99.42"/>
    <n v="9.9420000000000002"/>
    <n v="89.478000000000009"/>
  </r>
  <r>
    <x v="6908"/>
    <s v="CUST01739"/>
    <d v="2025-11-09T00:00:00"/>
    <x v="2"/>
    <s v="Hair Dryer"/>
    <n v="1"/>
    <s v="Valid Quantity"/>
    <s v="$55.34"/>
    <n v="5"/>
    <x v="5"/>
    <s v="Chicago"/>
    <x v="3"/>
    <x v="4"/>
    <m/>
    <x v="0"/>
    <s v="Not Rated"/>
    <n v="55.34"/>
    <n v="2.7670000000000003"/>
    <n v="52.573"/>
  </r>
  <r>
    <x v="6909"/>
    <s v="CUST03468"/>
    <d v="2025-05-28T00:00:00"/>
    <x v="3"/>
    <s v="Cotton T-Shirt"/>
    <n v="1"/>
    <s v="Valid Quantity"/>
    <s v="$12.76"/>
    <n v="5"/>
    <x v="5"/>
    <s v="Montreal"/>
    <x v="1"/>
    <x v="3"/>
    <m/>
    <x v="0"/>
    <s v="Not Rated"/>
    <n v="12.76"/>
    <n v="0.63800000000000001"/>
    <n v="12.122"/>
  </r>
  <r>
    <x v="6910"/>
    <s v="CUST02487"/>
    <d v="2024-09-17T00:00:00"/>
    <x v="0"/>
    <s v="Kids Storybook"/>
    <n v="1"/>
    <s v="Valid Quantity"/>
    <s v="$23.89"/>
    <n v="0"/>
    <x v="1"/>
    <s v="Houston"/>
    <x v="3"/>
    <x v="0"/>
    <m/>
    <x v="0"/>
    <s v="Not Rated"/>
    <n v="23.89"/>
    <n v="0"/>
    <n v="23.89"/>
  </r>
  <r>
    <x v="6911"/>
    <s v="CUST02298"/>
    <d v="2025-07-22T00:00:00"/>
    <x v="5"/>
    <s v="Building Blocks Set"/>
    <n v="3"/>
    <s v="Valid Quantity"/>
    <s v="$44.01"/>
    <n v="10"/>
    <x v="0"/>
    <s v="Brisbane"/>
    <x v="2"/>
    <x v="2"/>
    <m/>
    <x v="0"/>
    <s v="Not Rated"/>
    <n v="132.03"/>
    <n v="13.202999999999999"/>
    <n v="118.827"/>
  </r>
  <r>
    <x v="6912"/>
    <s v="CUST00598"/>
    <d v="2025-06-29T00:00:00"/>
    <x v="1"/>
    <s v="Air Fryer"/>
    <n v="1"/>
    <s v="Valid Quantity"/>
    <s v="$99.80"/>
    <n v="5"/>
    <x v="1"/>
    <s v="Berlin"/>
    <x v="4"/>
    <x v="0"/>
    <n v="2"/>
    <x v="0"/>
    <s v="Rated"/>
    <n v="99.8"/>
    <n v="4.99"/>
    <n v="94.81"/>
  </r>
  <r>
    <x v="6913"/>
    <s v="CUST01726"/>
    <d v="2025-07-12T00:00:00"/>
    <x v="6"/>
    <s v="Power Bank"/>
    <n v="1"/>
    <s v="Valid Quantity"/>
    <s v="$149.98"/>
    <n v="10"/>
    <x v="3"/>
    <s v="Houston"/>
    <x v="3"/>
    <x v="0"/>
    <n v="4"/>
    <x v="0"/>
    <s v="Rated"/>
    <n v="149.97999999999999"/>
    <n v="14.997999999999999"/>
    <n v="134.982"/>
  </r>
  <r>
    <x v="6914"/>
    <s v="CUST01012"/>
    <d v="2024-05-04T00:00:00"/>
    <x v="0"/>
    <s v="Self-Help Book"/>
    <n v="2"/>
    <s v="Valid Quantity"/>
    <s v="$30.75"/>
    <n v="15"/>
    <x v="2"/>
    <s v="Toronto"/>
    <x v="1"/>
    <x v="0"/>
    <n v="5"/>
    <x v="0"/>
    <s v="Rated"/>
    <n v="61.5"/>
    <n v="9.2249999999999996"/>
    <n v="52.274999999999999"/>
  </r>
  <r>
    <x v="6915"/>
    <s v="CUST01875"/>
    <d v="2024-05-22T00:00:00"/>
    <x v="0"/>
    <s v="Self-Help Book"/>
    <n v="1"/>
    <s v="Valid Quantity"/>
    <s v="$26.68"/>
    <n v="20"/>
    <x v="3"/>
    <s v="Toronto"/>
    <x v="1"/>
    <x v="4"/>
    <m/>
    <x v="0"/>
    <s v="Not Rated"/>
    <n v="26.68"/>
    <n v="5.3360000000000003"/>
    <n v="21.344000000000001"/>
  </r>
  <r>
    <x v="6916"/>
    <s v="CUST02066"/>
    <d v="2025-12-21T00:00:00"/>
    <x v="0"/>
    <s v="Kids Storybook"/>
    <n v="1"/>
    <s v="Valid Quantity"/>
    <s v="$15.51"/>
    <n v="5"/>
    <x v="4"/>
    <s v="Toronto"/>
    <x v="1"/>
    <x v="4"/>
    <m/>
    <x v="0"/>
    <s v="Not Rated"/>
    <n v="15.51"/>
    <n v="0.77549999999999997"/>
    <n v="14.734500000000001"/>
  </r>
  <r>
    <x v="6917"/>
    <s v="CUST01052"/>
    <d v="2024-01-01T00:00:00"/>
    <x v="7"/>
    <s v="Basmati Rice 5kg"/>
    <n v="1"/>
    <s v="Valid Quantity"/>
    <s v="$20.38"/>
    <n v="0"/>
    <x v="0"/>
    <s v="Manchester"/>
    <x v="0"/>
    <x v="0"/>
    <n v="5"/>
    <x v="0"/>
    <s v="Rated"/>
    <n v="20.38"/>
    <n v="0"/>
    <n v="20.38"/>
  </r>
  <r>
    <x v="6918"/>
    <s v="CUST03229"/>
    <d v="2025-04-25T00:00:00"/>
    <x v="0"/>
    <s v="Self-Help Book"/>
    <n v="1"/>
    <s v="Valid Quantity"/>
    <s v="$28.99"/>
    <n v="0"/>
    <x v="4"/>
    <s v="Chicago"/>
    <x v="3"/>
    <x v="0"/>
    <n v="3"/>
    <x v="0"/>
    <s v="Rated"/>
    <n v="28.99"/>
    <n v="0"/>
    <n v="28.99"/>
  </r>
  <r>
    <x v="6919"/>
    <s v="CUST02842"/>
    <d v="2024-04-04T00:00:00"/>
    <x v="6"/>
    <s v="USB-C Cable"/>
    <n v="4"/>
    <s v="Valid Quantity"/>
    <s v="$43.14"/>
    <n v="25"/>
    <x v="4"/>
    <s v="Munich"/>
    <x v="4"/>
    <x v="0"/>
    <n v="2"/>
    <x v="0"/>
    <s v="Rated"/>
    <n v="172.56"/>
    <n v="43.14"/>
    <n v="129.42000000000002"/>
  </r>
  <r>
    <x v="6920"/>
    <s v="CUST03009"/>
    <d v="2024-02-11T00:00:00"/>
    <x v="5"/>
    <s v="Remote Control Car"/>
    <n v="2"/>
    <s v="Valid Quantity"/>
    <s v="$48.17"/>
    <n v="0"/>
    <x v="0"/>
    <s v="Hamburg"/>
    <x v="4"/>
    <x v="2"/>
    <m/>
    <x v="0"/>
    <s v="Not Rated"/>
    <n v="96.34"/>
    <n v="0"/>
    <n v="96.34"/>
  </r>
  <r>
    <x v="6921"/>
    <s v="CUST01469"/>
    <d v="2025-01-05T00:00:00"/>
    <x v="4"/>
    <s v="Dumbbell Set"/>
    <n v="1"/>
    <s v="Valid Quantity"/>
    <s v="$103.82"/>
    <n v="10"/>
    <x v="2"/>
    <s v="Los Angeles"/>
    <x v="3"/>
    <x v="4"/>
    <m/>
    <x v="0"/>
    <s v="Not Rated"/>
    <n v="103.82"/>
    <n v="10.381999999999998"/>
    <n v="93.437999999999988"/>
  </r>
  <r>
    <x v="6922"/>
    <s v="CUST00816"/>
    <d v="2024-12-15T00:00:00"/>
    <x v="3"/>
    <s v="Formal Shirt"/>
    <n v="1"/>
    <s v="Valid Quantity"/>
    <s v="$109.96"/>
    <n v="0"/>
    <x v="0"/>
    <s v="Manchester"/>
    <x v="0"/>
    <x v="0"/>
    <n v="4"/>
    <x v="0"/>
    <s v="Rated"/>
    <n v="109.96"/>
    <n v="0"/>
    <n v="109.96"/>
  </r>
  <r>
    <x v="6923"/>
    <s v="CUST01200"/>
    <d v="2025-07-02T00:00:00"/>
    <x v="7"/>
    <s v="Olive Oil 1L"/>
    <n v="2"/>
    <s v="Valid Quantity"/>
    <s v="$13.93"/>
    <n v="5"/>
    <x v="1"/>
    <s v="Hamburg"/>
    <x v="4"/>
    <x v="3"/>
    <m/>
    <x v="0"/>
    <s v="Not Rated"/>
    <n v="27.86"/>
    <n v="1.393"/>
    <n v="26.466999999999999"/>
  </r>
  <r>
    <x v="6924"/>
    <s v="CUST03390"/>
    <d v="2024-11-27T00:00:00"/>
    <x v="2"/>
    <s v="Hair Dryer"/>
    <n v="3"/>
    <s v="Valid Quantity"/>
    <s v="$33.20"/>
    <n v="0"/>
    <x v="5"/>
    <s v="Birmingham"/>
    <x v="0"/>
    <x v="0"/>
    <n v="3"/>
    <x v="0"/>
    <s v="Rated"/>
    <n v="99.600000000000009"/>
    <n v="0"/>
    <n v="99.600000000000009"/>
  </r>
  <r>
    <x v="6925"/>
    <s v="CUST00582"/>
    <d v="2024-03-10T00:00:00"/>
    <x v="3"/>
    <s v="Running Shoes"/>
    <n v="1"/>
    <s v="Valid Quantity"/>
    <s v="$36.87"/>
    <n v="15"/>
    <x v="5"/>
    <s v="Unknown"/>
    <x v="5"/>
    <x v="0"/>
    <n v="4"/>
    <x v="0"/>
    <s v="Rated"/>
    <n v="36.869999999999997"/>
    <n v="5.5305"/>
    <n v="31.339499999999997"/>
  </r>
  <r>
    <x v="6926"/>
    <s v="CUST03018"/>
    <d v="2024-09-05T00:00:00"/>
    <x v="6"/>
    <s v="Wireless Earbuds"/>
    <n v="1"/>
    <s v="Valid Quantity"/>
    <s v="$227.76"/>
    <n v="0"/>
    <x v="2"/>
    <s v="Vancouver"/>
    <x v="1"/>
    <x v="0"/>
    <n v="4"/>
    <x v="0"/>
    <s v="Rated"/>
    <n v="227.76"/>
    <n v="0"/>
    <n v="227.76"/>
  </r>
  <r>
    <x v="6927"/>
    <s v="CUST00300"/>
    <d v="2026-09-02T00:00:00"/>
    <x v="4"/>
    <s v="Cycling Helmet"/>
    <n v="1"/>
    <s v="Valid Quantity"/>
    <s v="$146.36"/>
    <n v="10"/>
    <x v="1"/>
    <s v="Birmingham"/>
    <x v="0"/>
    <x v="4"/>
    <m/>
    <x v="0"/>
    <s v="Not Rated"/>
    <n v="146.36000000000001"/>
    <n v="14.636000000000001"/>
    <n v="131.72400000000002"/>
  </r>
  <r>
    <x v="6928"/>
    <s v="CUST01187"/>
    <d v="2025-02-11T00:00:00"/>
    <x v="5"/>
    <s v="Action Figure"/>
    <n v="2"/>
    <s v="Valid Quantity"/>
    <s v="$12.09"/>
    <n v="0"/>
    <x v="5"/>
    <s v="Berlin"/>
    <x v="4"/>
    <x v="0"/>
    <n v="2"/>
    <x v="0"/>
    <s v="Rated"/>
    <n v="24.18"/>
    <n v="0"/>
    <n v="24.18"/>
  </r>
  <r>
    <x v="6929"/>
    <s v="CUST01365"/>
    <d v="2026-02-05T00:00:00"/>
    <x v="1"/>
    <s v="Vacuum Cleaner"/>
    <n v="1"/>
    <s v="Valid Quantity"/>
    <s v="$148.39"/>
    <n v="5"/>
    <x v="1"/>
    <s v="Sydney"/>
    <x v="2"/>
    <x v="1"/>
    <m/>
    <x v="0"/>
    <s v="Not Rated"/>
    <n v="148.38999999999999"/>
    <n v="7.4194999999999993"/>
    <n v="140.97049999999999"/>
  </r>
  <r>
    <x v="6930"/>
    <s v="CUST00868"/>
    <d v="2025-08-09T00:00:00"/>
    <x v="7"/>
    <s v="Olive Oil 1L"/>
    <n v="4"/>
    <s v="Valid Quantity"/>
    <s v="$13.86"/>
    <n v="0"/>
    <x v="1"/>
    <s v="Mumbai"/>
    <x v="5"/>
    <x v="4"/>
    <m/>
    <x v="0"/>
    <s v="Not Rated"/>
    <n v="55.44"/>
    <n v="0"/>
    <n v="55.44"/>
  </r>
  <r>
    <x v="6931"/>
    <s v="CUST02475"/>
    <d v="2025-08-10T00:00:00"/>
    <x v="0"/>
    <s v="Fiction Novel"/>
    <n v="5"/>
    <s v="Valid Quantity"/>
    <s v="$24.42"/>
    <n v="0"/>
    <x v="4"/>
    <s v="Munich"/>
    <x v="4"/>
    <x v="0"/>
    <n v="4"/>
    <x v="0"/>
    <s v="Rated"/>
    <n v="122.10000000000001"/>
    <n v="0"/>
    <n v="122.10000000000001"/>
  </r>
  <r>
    <x v="6932"/>
    <s v="CUST00590"/>
    <d v="2024-12-27T00:00:00"/>
    <x v="4"/>
    <s v="Dumbbell Set"/>
    <n v="2"/>
    <s v="Valid Quantity"/>
    <s v="$50.89"/>
    <n v="5"/>
    <x v="2"/>
    <s v="Los Angeles"/>
    <x v="3"/>
    <x v="0"/>
    <n v="5"/>
    <x v="0"/>
    <s v="Rated"/>
    <n v="101.78"/>
    <n v="5.0889999999999995"/>
    <n v="96.691000000000003"/>
  </r>
  <r>
    <x v="6933"/>
    <s v="CUST00625"/>
    <d v="2025-01-09T00:00:00"/>
    <x v="2"/>
    <s v="Hair Dryer"/>
    <n v="1"/>
    <s v="Valid Quantity"/>
    <s v="$14.02"/>
    <n v="0"/>
    <x v="0"/>
    <s v="Munich"/>
    <x v="4"/>
    <x v="0"/>
    <n v="5"/>
    <x v="0"/>
    <s v="Rated"/>
    <n v="14.02"/>
    <n v="0"/>
    <n v="14.02"/>
  </r>
  <r>
    <x v="6934"/>
    <s v="CUST01959"/>
    <d v="2024-10-05T00:00:00"/>
    <x v="1"/>
    <s v="LED Desk Lamp"/>
    <n v="3"/>
    <s v="Valid Quantity"/>
    <s v="$90.88"/>
    <n v="10"/>
    <x v="3"/>
    <s v="Abu Dhabi"/>
    <x v="6"/>
    <x v="0"/>
    <n v="5"/>
    <x v="0"/>
    <s v="Rated"/>
    <n v="272.64"/>
    <n v="27.263999999999996"/>
    <n v="245.37599999999998"/>
  </r>
  <r>
    <x v="6935"/>
    <s v="CUST01846"/>
    <d v="2024-08-25T00:00:00"/>
    <x v="1"/>
    <s v="Air Fryer"/>
    <n v="2"/>
    <s v="Valid Quantity"/>
    <s v="$109.69"/>
    <n v="0"/>
    <x v="1"/>
    <s v="Unknown"/>
    <x v="5"/>
    <x v="3"/>
    <m/>
    <x v="0"/>
    <s v="Not Rated"/>
    <n v="219.38"/>
    <n v="0"/>
    <n v="219.38"/>
  </r>
  <r>
    <x v="6936"/>
    <s v="CUST02371"/>
    <d v="2025-04-14T00:00:00"/>
    <x v="3"/>
    <s v="Backpack"/>
    <n v="1"/>
    <s v="Valid Quantity"/>
    <s v="$95.93"/>
    <n v="0"/>
    <x v="5"/>
    <s v="Mumbai"/>
    <x v="5"/>
    <x v="0"/>
    <n v="1"/>
    <x v="0"/>
    <s v="Rated"/>
    <n v="95.93"/>
    <n v="0"/>
    <n v="95.93"/>
  </r>
  <r>
    <x v="6937"/>
    <s v="CUST01380"/>
    <d v="2024-03-16T00:00:00"/>
    <x v="5"/>
    <s v="Building Blocks Set"/>
    <n v="2"/>
    <s v="Valid Quantity"/>
    <s v="$74.63"/>
    <n v="15"/>
    <x v="1"/>
    <s v="Abu Dhabi"/>
    <x v="6"/>
    <x v="0"/>
    <n v="4"/>
    <x v="0"/>
    <s v="Rated"/>
    <n v="149.26"/>
    <n v="22.388999999999996"/>
    <n v="126.871"/>
  </r>
  <r>
    <x v="6938"/>
    <s v="CUST01900"/>
    <d v="2025-08-23T00:00:00"/>
    <x v="7"/>
    <s v="Green Tea Pack"/>
    <n v="2"/>
    <s v="Valid Quantity"/>
    <s v="$3.01"/>
    <n v="0"/>
    <x v="1"/>
    <s v="Berlin"/>
    <x v="4"/>
    <x v="3"/>
    <m/>
    <x v="0"/>
    <s v="Not Rated"/>
    <n v="6.02"/>
    <n v="0"/>
    <n v="6.02"/>
  </r>
  <r>
    <x v="6939"/>
    <s v="CUST00233"/>
    <d v="2025-06-22T00:00:00"/>
    <x v="5"/>
    <s v="Building Blocks Set"/>
    <n v="2"/>
    <s v="Valid Quantity"/>
    <s v="$39.84"/>
    <n v="0"/>
    <x v="2"/>
    <s v="Melbourne"/>
    <x v="2"/>
    <x v="1"/>
    <m/>
    <x v="0"/>
    <s v="Not Rated"/>
    <n v="79.680000000000007"/>
    <n v="0"/>
    <n v="79.680000000000007"/>
  </r>
  <r>
    <x v="6940"/>
    <s v="CUST00651"/>
    <d v="2025-02-12T00:00:00"/>
    <x v="0"/>
    <s v="Self-Help Book"/>
    <n v="2"/>
    <s v="Valid Quantity"/>
    <s v="$18.56"/>
    <n v="15"/>
    <x v="4"/>
    <s v="Houston"/>
    <x v="3"/>
    <x v="0"/>
    <n v="4"/>
    <x v="0"/>
    <s v="Rated"/>
    <n v="37.119999999999997"/>
    <n v="5.5679999999999996"/>
    <n v="31.552"/>
  </r>
  <r>
    <x v="6941"/>
    <s v="CUST02272"/>
    <d v="2025-11-07T00:00:00"/>
    <x v="7"/>
    <s v="Olive Oil 1L"/>
    <n v="3"/>
    <s v="Valid Quantity"/>
    <s v="$3.74"/>
    <n v="5"/>
    <x v="2"/>
    <s v="Brisbane"/>
    <x v="2"/>
    <x v="0"/>
    <n v="4"/>
    <x v="0"/>
    <s v="Rated"/>
    <n v="11.22"/>
    <n v="0.56100000000000005"/>
    <n v="10.659000000000001"/>
  </r>
  <r>
    <x v="6942"/>
    <s v="CUST02956"/>
    <d v="2025-12-10T00:00:00"/>
    <x v="7"/>
    <s v="Almonds 500g"/>
    <n v="5"/>
    <s v="Valid Quantity"/>
    <s v="$10.43"/>
    <n v="5"/>
    <x v="0"/>
    <s v="Birmingham"/>
    <x v="0"/>
    <x v="1"/>
    <m/>
    <x v="0"/>
    <s v="Not Rated"/>
    <n v="52.15"/>
    <n v="2.6074999999999999"/>
    <n v="49.542499999999997"/>
  </r>
  <r>
    <x v="6943"/>
    <s v="CUST01508"/>
    <d v="2026-02-22T00:00:00"/>
    <x v="2"/>
    <s v="Sunscreen SPF50"/>
    <n v="1"/>
    <s v="Valid Quantity"/>
    <s v="$29.28"/>
    <n v="5"/>
    <x v="2"/>
    <s v="Dubai"/>
    <x v="6"/>
    <x v="0"/>
    <n v="3"/>
    <x v="0"/>
    <s v="Rated"/>
    <n v="29.28"/>
    <n v="1.464"/>
    <n v="27.816000000000003"/>
  </r>
  <r>
    <x v="6944"/>
    <s v="CUST01342"/>
    <d v="2026-02-20T00:00:00"/>
    <x v="3"/>
    <s v="Leather Wallet"/>
    <n v="2"/>
    <s v="Valid Quantity"/>
    <s v="$19.04"/>
    <n v="0"/>
    <x v="0"/>
    <s v="Sydney"/>
    <x v="2"/>
    <x v="3"/>
    <m/>
    <x v="0"/>
    <s v="Not Rated"/>
    <n v="38.08"/>
    <n v="0"/>
    <n v="38.08"/>
  </r>
  <r>
    <x v="6945"/>
    <s v="CUST01016"/>
    <d v="2025-08-23T00:00:00"/>
    <x v="6"/>
    <s v="Wireless Earbuds"/>
    <n v="4"/>
    <s v="Valid Quantity"/>
    <s v="$227.70"/>
    <n v="0"/>
    <x v="2"/>
    <s v="Vancouver"/>
    <x v="1"/>
    <x v="3"/>
    <m/>
    <x v="0"/>
    <s v="Not Rated"/>
    <n v="910.8"/>
    <n v="0"/>
    <n v="910.8"/>
  </r>
  <r>
    <x v="6946"/>
    <s v="CUST00779"/>
    <d v="2025-02-17T00:00:00"/>
    <x v="2"/>
    <s v="Face Moisturizer"/>
    <n v="4"/>
    <s v="Valid Quantity"/>
    <s v="$36.05"/>
    <n v="10"/>
    <x v="0"/>
    <s v="Unknown"/>
    <x v="0"/>
    <x v="0"/>
    <n v="3"/>
    <x v="0"/>
    <s v="Rated"/>
    <n v="144.19999999999999"/>
    <n v="14.42"/>
    <n v="129.78"/>
  </r>
  <r>
    <x v="6947"/>
    <s v="CUST03198"/>
    <d v="2025-09-23T00:00:00"/>
    <x v="0"/>
    <s v="Self-Help Book"/>
    <n v="2"/>
    <s v="Valid Quantity"/>
    <s v="$5.50"/>
    <n v="0"/>
    <x v="3"/>
    <s v="Brisbane"/>
    <x v="2"/>
    <x v="0"/>
    <n v="5"/>
    <x v="0"/>
    <s v="Rated"/>
    <n v="11"/>
    <n v="0"/>
    <n v="11"/>
  </r>
  <r>
    <x v="6948"/>
    <s v="CUST01755"/>
    <d v="2024-08-29T00:00:00"/>
    <x v="1"/>
    <s v="LED Desk Lamp"/>
    <n v="1"/>
    <s v="Valid Quantity"/>
    <s v="$155.52"/>
    <n v="0"/>
    <x v="1"/>
    <s v="Hamburg"/>
    <x v="4"/>
    <x v="2"/>
    <m/>
    <x v="0"/>
    <s v="Not Rated"/>
    <n v="155.52000000000001"/>
    <n v="0"/>
    <n v="155.52000000000001"/>
  </r>
  <r>
    <x v="6949"/>
    <s v="CUST02585"/>
    <d v="2026-05-27T00:00:00"/>
    <x v="7"/>
    <s v="Green Tea Pack"/>
    <n v="1"/>
    <s v="Valid Quantity"/>
    <s v="$4.26"/>
    <n v="20"/>
    <x v="2"/>
    <s v="Abu Dhabi"/>
    <x v="6"/>
    <x v="0"/>
    <n v="3"/>
    <x v="0"/>
    <s v="Rated"/>
    <n v="4.26"/>
    <n v="0.85199999999999987"/>
    <n v="3.4079999999999999"/>
  </r>
  <r>
    <x v="6950"/>
    <s v="CUST02781"/>
    <d v="2025-12-22T00:00:00"/>
    <x v="5"/>
    <s v="Remote Control Car"/>
    <n v="3"/>
    <s v="Valid Quantity"/>
    <s v="$28.38"/>
    <n v="0"/>
    <x v="5"/>
    <s v="Sydney"/>
    <x v="2"/>
    <x v="2"/>
    <m/>
    <x v="0"/>
    <s v="Not Rated"/>
    <n v="85.14"/>
    <n v="0"/>
    <n v="85.14"/>
  </r>
  <r>
    <x v="6951"/>
    <s v="CUST01700"/>
    <d v="2025-01-02T00:00:00"/>
    <x v="1"/>
    <s v="Air Fryer"/>
    <n v="1"/>
    <s v="Valid Quantity"/>
    <s v="$120.87"/>
    <n v="0"/>
    <x v="4"/>
    <s v="London"/>
    <x v="0"/>
    <x v="1"/>
    <m/>
    <x v="0"/>
    <s v="Not Rated"/>
    <n v="120.87"/>
    <n v="0"/>
    <n v="120.87"/>
  </r>
  <r>
    <x v="6952"/>
    <s v="CUST00917"/>
    <d v="2025-12-02T00:00:00"/>
    <x v="3"/>
    <s v="Cotton T-Shirt"/>
    <n v="1"/>
    <s v="Valid Quantity"/>
    <s v="$91.33"/>
    <n v="5"/>
    <x v="4"/>
    <s v="Bengaluru"/>
    <x v="5"/>
    <x v="4"/>
    <m/>
    <x v="0"/>
    <s v="Not Rated"/>
    <n v="91.33"/>
    <n v="4.5664999999999996"/>
    <n v="86.763499999999993"/>
  </r>
  <r>
    <x v="6953"/>
    <s v="CUST03341"/>
    <d v="2024-03-21T00:00:00"/>
    <x v="5"/>
    <s v="Action Figure"/>
    <n v="2"/>
    <s v="Valid Quantity"/>
    <s v="$87.81"/>
    <n v="15"/>
    <x v="0"/>
    <s v="Bengaluru"/>
    <x v="5"/>
    <x v="4"/>
    <m/>
    <x v="0"/>
    <s v="Not Rated"/>
    <n v="175.62"/>
    <n v="26.343000000000004"/>
    <n v="149.27699999999999"/>
  </r>
  <r>
    <x v="6954"/>
    <s v="CUST01056"/>
    <d v="2024-04-17T00:00:00"/>
    <x v="6"/>
    <s v="Wireless Earbuds"/>
    <n v="1"/>
    <s v="Valid Quantity"/>
    <s v="$131.30"/>
    <n v="0"/>
    <x v="3"/>
    <s v="Birmingham"/>
    <x v="0"/>
    <x v="1"/>
    <m/>
    <x v="0"/>
    <s v="Not Rated"/>
    <n v="131.30000000000001"/>
    <n v="0"/>
    <n v="131.30000000000001"/>
  </r>
  <r>
    <x v="6955"/>
    <s v="CUST01282"/>
    <d v="2026-08-03T00:00:00"/>
    <x v="7"/>
    <s v="Olive Oil 1L"/>
    <n v="4"/>
    <s v="Valid Quantity"/>
    <s v="$19.46"/>
    <n v="0"/>
    <x v="0"/>
    <s v="Hamburg"/>
    <x v="4"/>
    <x v="0"/>
    <n v="4"/>
    <x v="0"/>
    <s v="Rated"/>
    <n v="77.84"/>
    <n v="0"/>
    <n v="77.84"/>
  </r>
  <r>
    <x v="6956"/>
    <s v="CUST00648"/>
    <d v="2026-06-04T00:00:00"/>
    <x v="4"/>
    <s v="Football"/>
    <n v="1"/>
    <s v="Valid Quantity"/>
    <s v="$136.30"/>
    <n v="20"/>
    <x v="2"/>
    <s v="Munich"/>
    <x v="4"/>
    <x v="0"/>
    <n v="3"/>
    <x v="0"/>
    <s v="Rated"/>
    <n v="136.30000000000001"/>
    <n v="27.26"/>
    <n v="109.04"/>
  </r>
  <r>
    <x v="6957"/>
    <s v="CUST00448"/>
    <d v="2024-05-05T00:00:00"/>
    <x v="6"/>
    <s v="Power Bank"/>
    <n v="3"/>
    <s v="Valid Quantity"/>
    <s v="$133.57"/>
    <n v="0"/>
    <x v="1"/>
    <s v="Unknown"/>
    <x v="2"/>
    <x v="0"/>
    <n v="3"/>
    <x v="0"/>
    <s v="Rated"/>
    <n v="400.71"/>
    <n v="0"/>
    <n v="400.71"/>
  </r>
  <r>
    <x v="6958"/>
    <s v="CUST02039"/>
    <d v="2024-07-26T00:00:00"/>
    <x v="6"/>
    <s v="Gaming Mouse"/>
    <n v="5"/>
    <s v="Valid Quantity"/>
    <s v="$118.53"/>
    <n v="10"/>
    <x v="2"/>
    <s v="Manchester"/>
    <x v="0"/>
    <x v="0"/>
    <n v="4"/>
    <x v="0"/>
    <s v="Rated"/>
    <n v="592.65"/>
    <n v="59.265000000000001"/>
    <n v="533.38499999999999"/>
  </r>
  <r>
    <x v="6959"/>
    <s v="CUST00003"/>
    <d v="2026-01-19T00:00:00"/>
    <x v="6"/>
    <s v="Bluetooth Speaker"/>
    <n v="3"/>
    <s v="Valid Quantity"/>
    <s v="$172.69"/>
    <n v="10"/>
    <x v="3"/>
    <s v="Montreal"/>
    <x v="1"/>
    <x v="0"/>
    <n v="3"/>
    <x v="0"/>
    <s v="Rated"/>
    <n v="518.06999999999994"/>
    <n v="51.806999999999988"/>
    <n v="466.26299999999992"/>
  </r>
  <r>
    <x v="6960"/>
    <s v="CUST02370"/>
    <d v="2024-12-08T00:00:00"/>
    <x v="0"/>
    <s v="Cookbook"/>
    <n v="2"/>
    <s v="Valid Quantity"/>
    <s v="$11.72"/>
    <n v="5"/>
    <x v="1"/>
    <s v="Houston"/>
    <x v="3"/>
    <x v="1"/>
    <m/>
    <x v="0"/>
    <s v="Not Rated"/>
    <n v="23.44"/>
    <n v="1.1719999999999999"/>
    <n v="22.268000000000001"/>
  </r>
  <r>
    <x v="6961"/>
    <s v="CUST01908"/>
    <d v="2025-03-13T00:00:00"/>
    <x v="1"/>
    <s v="Air Fryer"/>
    <n v="2"/>
    <s v="Valid Quantity"/>
    <s v="$122.35"/>
    <n v="10"/>
    <x v="1"/>
    <s v="Abu Dhabi"/>
    <x v="6"/>
    <x v="0"/>
    <n v="4"/>
    <x v="0"/>
    <s v="Rated"/>
    <n v="244.7"/>
    <n v="24.47"/>
    <n v="220.23"/>
  </r>
  <r>
    <x v="6962"/>
    <s v="CUST02486"/>
    <d v="2025-02-13T00:00:00"/>
    <x v="3"/>
    <s v="Sunglasses"/>
    <n v="1"/>
    <s v="Valid Quantity"/>
    <s v="$51.56"/>
    <n v="0"/>
    <x v="4"/>
    <s v="Manchester"/>
    <x v="0"/>
    <x v="0"/>
    <n v="5"/>
    <x v="0"/>
    <s v="Rated"/>
    <n v="51.56"/>
    <n v="0"/>
    <n v="51.56"/>
  </r>
  <r>
    <x v="6963"/>
    <s v="CUST01078"/>
    <d v="2026-06-06T00:00:00"/>
    <x v="7"/>
    <s v="Basmati Rice 5kg"/>
    <n v="2"/>
    <s v="Valid Quantity"/>
    <s v="$12.07"/>
    <n v="0"/>
    <x v="0"/>
    <s v="Abu Dhabi"/>
    <x v="6"/>
    <x v="0"/>
    <m/>
    <x v="0"/>
    <s v="Not Rated"/>
    <n v="24.14"/>
    <n v="0"/>
    <n v="24.14"/>
  </r>
  <r>
    <x v="6964"/>
    <s v="CUST00978"/>
    <d v="2024-06-15T00:00:00"/>
    <x v="1"/>
    <s v="LED Desk Lamp"/>
    <n v="1"/>
    <s v="Valid Quantity"/>
    <s v="$106.91"/>
    <n v="0"/>
    <x v="1"/>
    <s v="Hyderabad"/>
    <x v="5"/>
    <x v="4"/>
    <m/>
    <x v="0"/>
    <s v="Not Rated"/>
    <n v="106.91"/>
    <n v="0"/>
    <n v="106.91"/>
  </r>
  <r>
    <x v="6965"/>
    <s v="CUST02480"/>
    <d v="2025-06-06T00:00:00"/>
    <x v="7"/>
    <s v="Almonds 500g"/>
    <n v="1"/>
    <s v="Valid Quantity"/>
    <s v="$12.63"/>
    <n v="15"/>
    <x v="5"/>
    <s v="Toronto"/>
    <x v="1"/>
    <x v="0"/>
    <n v="5"/>
    <x v="0"/>
    <s v="Rated"/>
    <n v="12.63"/>
    <n v="1.8945000000000001"/>
    <n v="10.7355"/>
  </r>
  <r>
    <x v="6966"/>
    <s v="CUST03475"/>
    <d v="2025-04-01T00:00:00"/>
    <x v="7"/>
    <s v="Almonds 500g"/>
    <n v="2"/>
    <s v="Valid Quantity"/>
    <s v="$9.62"/>
    <n v="5"/>
    <x v="1"/>
    <s v="Houston"/>
    <x v="3"/>
    <x v="0"/>
    <n v="4"/>
    <x v="0"/>
    <s v="Rated"/>
    <n v="19.239999999999998"/>
    <n v="0.96199999999999986"/>
    <n v="18.277999999999999"/>
  </r>
  <r>
    <x v="6967"/>
    <s v="CUST02097"/>
    <d v="2024-03-23T00:00:00"/>
    <x v="6"/>
    <s v="Bluetooth Speaker"/>
    <n v="4"/>
    <s v="Valid Quantity"/>
    <s v="$220.95"/>
    <n v="5"/>
    <x v="3"/>
    <s v="London"/>
    <x v="0"/>
    <x v="4"/>
    <m/>
    <x v="0"/>
    <s v="Not Rated"/>
    <n v="883.8"/>
    <n v="44.19"/>
    <n v="839.6099999999999"/>
  </r>
  <r>
    <x v="6968"/>
    <s v="CUST02719"/>
    <d v="2025-05-15T00:00:00"/>
    <x v="0"/>
    <s v="Fiction Novel"/>
    <n v="1"/>
    <s v="Valid Quantity"/>
    <s v="$39.64"/>
    <n v="5"/>
    <x v="3"/>
    <s v="Hyderabad"/>
    <x v="5"/>
    <x v="2"/>
    <m/>
    <x v="0"/>
    <s v="Not Rated"/>
    <n v="39.64"/>
    <n v="1.982"/>
    <n v="37.658000000000001"/>
  </r>
  <r>
    <x v="6969"/>
    <s v="CUST01411"/>
    <d v="2025-05-03T00:00:00"/>
    <x v="1"/>
    <s v="Blender"/>
    <n v="4"/>
    <s v="Valid Quantity"/>
    <s v="$125.81"/>
    <n v="0"/>
    <x v="4"/>
    <s v="Montreal"/>
    <x v="1"/>
    <x v="3"/>
    <m/>
    <x v="0"/>
    <s v="Not Rated"/>
    <n v="503.24"/>
    <n v="0"/>
    <n v="503.24"/>
  </r>
  <r>
    <x v="6970"/>
    <s v="CUST01558"/>
    <d v="2025-02-16T00:00:00"/>
    <x v="7"/>
    <s v="Green Tea Pack"/>
    <n v="3"/>
    <s v="Valid Quantity"/>
    <s v="$18.67"/>
    <n v="0"/>
    <x v="1"/>
    <s v="Bengaluru"/>
    <x v="5"/>
    <x v="1"/>
    <m/>
    <x v="0"/>
    <s v="Not Rated"/>
    <n v="56.010000000000005"/>
    <n v="0"/>
    <n v="56.010000000000005"/>
  </r>
  <r>
    <x v="6971"/>
    <s v="CUST03284"/>
    <d v="2024-02-01T00:00:00"/>
    <x v="3"/>
    <s v="Backpack"/>
    <n v="2"/>
    <s v="Valid Quantity"/>
    <s v="$45.07"/>
    <n v="0"/>
    <x v="5"/>
    <s v="Hamburg"/>
    <x v="4"/>
    <x v="0"/>
    <n v="3"/>
    <x v="0"/>
    <s v="Rated"/>
    <n v="90.14"/>
    <n v="0"/>
    <n v="90.14"/>
  </r>
  <r>
    <x v="6972"/>
    <s v="CUST01711"/>
    <d v="2024-05-05T00:00:00"/>
    <x v="4"/>
    <s v="Dumbbell Set"/>
    <n v="1"/>
    <s v="Valid Quantity"/>
    <s v="$111.91"/>
    <n v="0"/>
    <x v="3"/>
    <s v="Munich"/>
    <x v="4"/>
    <x v="0"/>
    <n v="5"/>
    <x v="0"/>
    <s v="Rated"/>
    <n v="111.91"/>
    <n v="0"/>
    <n v="111.91"/>
  </r>
  <r>
    <x v="6973"/>
    <s v="CUST03143"/>
    <d v="2025-05-04T00:00:00"/>
    <x v="0"/>
    <s v="Kids Storybook"/>
    <n v="1"/>
    <s v="Valid Quantity"/>
    <s v="$7.47"/>
    <n v="10"/>
    <x v="3"/>
    <s v="Montreal"/>
    <x v="1"/>
    <x v="0"/>
    <n v="4"/>
    <x v="0"/>
    <s v="Rated"/>
    <n v="7.47"/>
    <n v="0.747"/>
    <n v="6.7229999999999999"/>
  </r>
  <r>
    <x v="6974"/>
    <s v="CUST03363"/>
    <d v="2025-09-29T00:00:00"/>
    <x v="1"/>
    <s v="Non-Stick Pan"/>
    <n v="2"/>
    <s v="Valid Quantity"/>
    <s v="$166.72"/>
    <n v="10"/>
    <x v="4"/>
    <s v="Unknown"/>
    <x v="6"/>
    <x v="0"/>
    <n v="5"/>
    <x v="0"/>
    <s v="Rated"/>
    <n v="333.44"/>
    <n v="33.344000000000001"/>
    <n v="300.096"/>
  </r>
  <r>
    <x v="6975"/>
    <s v="CUST03117"/>
    <d v="2024-09-26T00:00:00"/>
    <x v="3"/>
    <s v="Formal Shirt"/>
    <n v="1"/>
    <s v="Valid Quantity"/>
    <s v="$86.11"/>
    <n v="10"/>
    <x v="3"/>
    <s v="Manchester"/>
    <x v="0"/>
    <x v="1"/>
    <m/>
    <x v="0"/>
    <s v="Not Rated"/>
    <n v="86.11"/>
    <n v="8.6110000000000007"/>
    <n v="77.498999999999995"/>
  </r>
  <r>
    <x v="6976"/>
    <s v="CUST03033"/>
    <d v="2025-06-06T00:00:00"/>
    <x v="0"/>
    <s v="Kids Storybook"/>
    <n v="1"/>
    <s v="Valid Quantity"/>
    <s v="$5.51"/>
    <n v="0"/>
    <x v="2"/>
    <s v="Abu Dhabi"/>
    <x v="6"/>
    <x v="4"/>
    <m/>
    <x v="0"/>
    <s v="Not Rated"/>
    <n v="5.51"/>
    <n v="0"/>
    <n v="5.51"/>
  </r>
  <r>
    <x v="6977"/>
    <s v="CUST03310"/>
    <d v="2024-07-26T00:00:00"/>
    <x v="5"/>
    <s v="Remote Control Car"/>
    <n v="2"/>
    <s v="Valid Quantity"/>
    <s v="$77.71"/>
    <n v="15"/>
    <x v="3"/>
    <s v="Bengaluru"/>
    <x v="5"/>
    <x v="1"/>
    <m/>
    <x v="0"/>
    <s v="Not Rated"/>
    <n v="155.41999999999999"/>
    <n v="23.312999999999999"/>
    <n v="132.107"/>
  </r>
  <r>
    <x v="6978"/>
    <s v="CUST02991"/>
    <d v="2024-07-18T00:00:00"/>
    <x v="1"/>
    <s v="Storage Organizer"/>
    <n v="1"/>
    <s v="Valid Quantity"/>
    <s v="$92.28"/>
    <n v="0"/>
    <x v="4"/>
    <s v="London"/>
    <x v="0"/>
    <x v="0"/>
    <n v="4"/>
    <x v="0"/>
    <s v="Rated"/>
    <n v="92.28"/>
    <n v="0"/>
    <n v="92.28"/>
  </r>
  <r>
    <x v="6979"/>
    <s v="CUST00209"/>
    <d v="2025-01-12T00:00:00"/>
    <x v="7"/>
    <s v="Basmati Rice 5kg"/>
    <n v="1"/>
    <s v="Valid Quantity"/>
    <s v="$15.59"/>
    <n v="0"/>
    <x v="4"/>
    <s v="Birmingham"/>
    <x v="0"/>
    <x v="1"/>
    <m/>
    <x v="0"/>
    <s v="Not Rated"/>
    <n v="15.59"/>
    <n v="0"/>
    <n v="15.59"/>
  </r>
  <r>
    <x v="6980"/>
    <s v="CUST01861"/>
    <d v="2024-02-26T00:00:00"/>
    <x v="5"/>
    <s v="Remote Control Car"/>
    <n v="4"/>
    <s v="Valid Quantity"/>
    <s v="$53.12"/>
    <n v="15"/>
    <x v="3"/>
    <s v="Dubai"/>
    <x v="6"/>
    <x v="0"/>
    <n v="5"/>
    <x v="0"/>
    <s v="Rated"/>
    <n v="212.48"/>
    <n v="31.872"/>
    <n v="180.608"/>
  </r>
  <r>
    <x v="6981"/>
    <s v="CUST02703"/>
    <d v="2024-10-18T00:00:00"/>
    <x v="3"/>
    <s v="Formal Shirt"/>
    <n v="1"/>
    <s v="Valid Quantity"/>
    <s v="$97.67"/>
    <n v="5"/>
    <x v="2"/>
    <s v="Unknown"/>
    <x v="0"/>
    <x v="0"/>
    <n v="5"/>
    <x v="0"/>
    <s v="Rated"/>
    <n v="97.67"/>
    <n v="4.8835000000000006"/>
    <n v="92.786500000000004"/>
  </r>
  <r>
    <x v="6982"/>
    <s v="CUST01774"/>
    <d v="2024-09-02T00:00:00"/>
    <x v="2"/>
    <s v="Hair Dryer"/>
    <n v="1"/>
    <s v="Valid Quantity"/>
    <s v="$56.90"/>
    <n v="0"/>
    <x v="5"/>
    <s v="Los Angeles"/>
    <x v="3"/>
    <x v="3"/>
    <m/>
    <x v="0"/>
    <s v="Not Rated"/>
    <n v="56.9"/>
    <n v="0"/>
    <n v="56.9"/>
  </r>
  <r>
    <x v="6983"/>
    <s v="CUST00640"/>
    <d v="2025-01-01T00:00:00"/>
    <x v="3"/>
    <s v="Denim Jacket"/>
    <n v="1"/>
    <s v="Valid Quantity"/>
    <s v="$36.01"/>
    <n v="25"/>
    <x v="1"/>
    <s v="London"/>
    <x v="0"/>
    <x v="1"/>
    <m/>
    <x v="0"/>
    <s v="Not Rated"/>
    <n v="36.01"/>
    <n v="9.0024999999999995"/>
    <n v="27.0075"/>
  </r>
  <r>
    <x v="6984"/>
    <s v="CUST03172"/>
    <d v="2024-04-16T00:00:00"/>
    <x v="2"/>
    <s v="Hair Dryer"/>
    <n v="2"/>
    <s v="Valid Quantity"/>
    <s v="$37.64"/>
    <n v="5"/>
    <x v="4"/>
    <s v="London"/>
    <x v="0"/>
    <x v="0"/>
    <m/>
    <x v="0"/>
    <s v="Not Rated"/>
    <n v="75.28"/>
    <n v="3.7639999999999998"/>
    <n v="71.516000000000005"/>
  </r>
  <r>
    <x v="6985"/>
    <s v="CUST03051"/>
    <d v="2025-03-30T00:00:00"/>
    <x v="2"/>
    <s v="Sunscreen SPF50"/>
    <n v="3"/>
    <s v="Valid Quantity"/>
    <s v="$28.97"/>
    <n v="0"/>
    <x v="5"/>
    <s v="Berlin"/>
    <x v="4"/>
    <x v="0"/>
    <n v="4"/>
    <x v="0"/>
    <s v="Rated"/>
    <n v="86.91"/>
    <n v="0"/>
    <n v="86.91"/>
  </r>
  <r>
    <x v="6986"/>
    <s v="CUST01228"/>
    <d v="2025-11-18T00:00:00"/>
    <x v="0"/>
    <s v="Cookbook"/>
    <n v="1"/>
    <s v="Valid Quantity"/>
    <s v="$24.66"/>
    <n v="0"/>
    <x v="5"/>
    <s v="Los Angeles"/>
    <x v="3"/>
    <x v="4"/>
    <m/>
    <x v="0"/>
    <s v="Not Rated"/>
    <n v="24.66"/>
    <n v="0"/>
    <n v="24.66"/>
  </r>
  <r>
    <x v="6987"/>
    <s v="CUST03339"/>
    <d v="2025-02-06T00:00:00"/>
    <x v="7"/>
    <s v="Green Tea Pack"/>
    <n v="4"/>
    <s v="Valid Quantity"/>
    <s v="$14.32"/>
    <n v="0"/>
    <x v="3"/>
    <s v="Manchester"/>
    <x v="0"/>
    <x v="0"/>
    <n v="5"/>
    <x v="0"/>
    <s v="Rated"/>
    <n v="57.28"/>
    <n v="0"/>
    <n v="57.28"/>
  </r>
  <r>
    <x v="6988"/>
    <s v="CUST01069"/>
    <d v="2026-05-20T00:00:00"/>
    <x v="5"/>
    <s v="Action Figure"/>
    <n v="1"/>
    <s v="Valid Quantity"/>
    <s v="$28.74"/>
    <n v="10"/>
    <x v="5"/>
    <s v="Munich"/>
    <x v="4"/>
    <x v="0"/>
    <n v="4"/>
    <x v="0"/>
    <s v="Rated"/>
    <n v="28.74"/>
    <n v="2.8739999999999997"/>
    <n v="25.866"/>
  </r>
  <r>
    <x v="6989"/>
    <s v="CUST00094"/>
    <d v="2026-05-09T00:00:00"/>
    <x v="3"/>
    <s v="Formal Shirt"/>
    <n v="4"/>
    <s v="Valid Quantity"/>
    <s v="$9.32"/>
    <n v="0"/>
    <x v="1"/>
    <s v="New York"/>
    <x v="3"/>
    <x v="0"/>
    <n v="5"/>
    <x v="0"/>
    <s v="Rated"/>
    <n v="37.28"/>
    <n v="0"/>
    <n v="37.28"/>
  </r>
  <r>
    <x v="6990"/>
    <s v="CUST02173"/>
    <d v="2026-03-07T00:00:00"/>
    <x v="4"/>
    <s v="Cricket Bat"/>
    <n v="4"/>
    <s v="Valid Quantity"/>
    <s v="$61.94"/>
    <n v="0"/>
    <x v="4"/>
    <s v="Sydney"/>
    <x v="2"/>
    <x v="3"/>
    <m/>
    <x v="0"/>
    <s v="Not Rated"/>
    <n v="247.76"/>
    <n v="0"/>
    <n v="247.76"/>
  </r>
  <r>
    <x v="6991"/>
    <s v="CUST03244"/>
    <d v="2024-10-13T00:00:00"/>
    <x v="7"/>
    <s v="Almonds 500g"/>
    <n v="1"/>
    <s v="Valid Quantity"/>
    <s v="$8.38"/>
    <n v="15"/>
    <x v="2"/>
    <s v="Los Angeles"/>
    <x v="3"/>
    <x v="2"/>
    <m/>
    <x v="0"/>
    <s v="Not Rated"/>
    <n v="8.3800000000000008"/>
    <n v="1.2570000000000001"/>
    <n v="7.1230000000000011"/>
  </r>
  <r>
    <x v="6992"/>
    <s v="CUST02228"/>
    <d v="2024-04-14T00:00:00"/>
    <x v="2"/>
    <s v="Face Moisturizer"/>
    <n v="1"/>
    <s v="Valid Quantity"/>
    <s v="$8.68"/>
    <n v="15"/>
    <x v="3"/>
    <s v="Toronto"/>
    <x v="1"/>
    <x v="0"/>
    <n v="4"/>
    <x v="0"/>
    <s v="Rated"/>
    <n v="8.68"/>
    <n v="1.3019999999999998"/>
    <n v="7.3780000000000001"/>
  </r>
  <r>
    <x v="6993"/>
    <s v="CUST02058"/>
    <d v="2025-04-08T00:00:00"/>
    <x v="5"/>
    <s v="Remote Control Car"/>
    <n v="1"/>
    <s v="Valid Quantity"/>
    <s v="$38.76"/>
    <n v="15"/>
    <x v="4"/>
    <s v="Berlin"/>
    <x v="4"/>
    <x v="0"/>
    <n v="5"/>
    <x v="0"/>
    <s v="Rated"/>
    <n v="38.76"/>
    <n v="5.8140000000000001"/>
    <n v="32.945999999999998"/>
  </r>
  <r>
    <x v="6994"/>
    <s v="CUST00677"/>
    <d v="2026-01-03T00:00:00"/>
    <x v="4"/>
    <s v="Cycling Helmet"/>
    <n v="2"/>
    <s v="Valid Quantity"/>
    <s v="$87.84"/>
    <n v="0"/>
    <x v="5"/>
    <s v="Manchester"/>
    <x v="0"/>
    <x v="0"/>
    <n v="4"/>
    <x v="0"/>
    <s v="Rated"/>
    <n v="175.68"/>
    <n v="0"/>
    <n v="175.68"/>
  </r>
  <r>
    <x v="6995"/>
    <s v="CUST01168"/>
    <d v="2025-08-16T00:00:00"/>
    <x v="6"/>
    <s v="Smartwatch"/>
    <n v="1"/>
    <s v="Valid Quantity"/>
    <s v="$50.13"/>
    <n v="0"/>
    <x v="2"/>
    <s v="Bengaluru"/>
    <x v="5"/>
    <x v="0"/>
    <n v="5"/>
    <x v="0"/>
    <s v="Rated"/>
    <n v="50.13"/>
    <n v="0"/>
    <n v="50.13"/>
  </r>
  <r>
    <x v="6996"/>
    <s v="CUST01428"/>
    <d v="2025-08-20T00:00:00"/>
    <x v="5"/>
    <s v="Action Figure"/>
    <n v="1"/>
    <s v="Valid Quantity"/>
    <s v="$8.20"/>
    <n v="0"/>
    <x v="0"/>
    <s v="Sydney"/>
    <x v="2"/>
    <x v="3"/>
    <m/>
    <x v="0"/>
    <s v="Not Rated"/>
    <n v="8.1999999999999993"/>
    <n v="0"/>
    <n v="8.1999999999999993"/>
  </r>
  <r>
    <x v="6997"/>
    <s v="CUST02479"/>
    <d v="2024-01-13T00:00:00"/>
    <x v="5"/>
    <s v="Building Blocks Set"/>
    <n v="2"/>
    <s v="Valid Quantity"/>
    <s v="$62.48"/>
    <n v="0"/>
    <x v="3"/>
    <s v="Munich"/>
    <x v="4"/>
    <x v="3"/>
    <m/>
    <x v="0"/>
    <s v="Not Rated"/>
    <n v="124.96"/>
    <n v="0"/>
    <n v="124.96"/>
  </r>
  <r>
    <x v="6998"/>
    <s v="CUST02881"/>
    <d v="2024-12-26T00:00:00"/>
    <x v="4"/>
    <s v="Yoga Mat"/>
    <n v="2"/>
    <s v="Valid Quantity"/>
    <s v="$61.92"/>
    <n v="20"/>
    <x v="0"/>
    <s v="Vancouver"/>
    <x v="1"/>
    <x v="0"/>
    <n v="3"/>
    <x v="0"/>
    <s v="Rated"/>
    <n v="123.84"/>
    <n v="24.768000000000001"/>
    <n v="99.072000000000003"/>
  </r>
  <r>
    <x v="6999"/>
    <s v="CUST01475"/>
    <d v="2026-06-16T00:00:00"/>
    <x v="1"/>
    <s v="Storage Organizer"/>
    <n v="1"/>
    <s v="Valid Quantity"/>
    <s v="$97.50"/>
    <n v="0"/>
    <x v="1"/>
    <s v="Unknown"/>
    <x v="0"/>
    <x v="0"/>
    <n v="1"/>
    <x v="0"/>
    <s v="Rated"/>
    <n v="97.5"/>
    <n v="0"/>
    <n v="97.5"/>
  </r>
  <r>
    <x v="7000"/>
    <s v="CUST03201"/>
    <d v="2025-06-01T00:00:00"/>
    <x v="5"/>
    <s v="Remote Control Car"/>
    <n v="2"/>
    <s v="Valid Quantity"/>
    <s v="$65.95"/>
    <n v="5"/>
    <x v="0"/>
    <s v="Los Angeles"/>
    <x v="3"/>
    <x v="3"/>
    <m/>
    <x v="0"/>
    <s v="Not Rated"/>
    <n v="131.9"/>
    <n v="6.5949999999999998"/>
    <n v="125.30500000000001"/>
  </r>
  <r>
    <x v="7001"/>
    <s v="CUST02581"/>
    <d v="2025-08-15T00:00:00"/>
    <x v="7"/>
    <s v="Olive Oil 1L"/>
    <n v="3"/>
    <s v="Valid Quantity"/>
    <s v="$10.40"/>
    <n v="0"/>
    <x v="2"/>
    <s v="Manchester"/>
    <x v="0"/>
    <x v="4"/>
    <m/>
    <x v="0"/>
    <s v="Not Rated"/>
    <n v="31.200000000000003"/>
    <n v="0"/>
    <n v="31.200000000000003"/>
  </r>
  <r>
    <x v="7002"/>
    <s v="CUST01288"/>
    <d v="2024-12-01T00:00:00"/>
    <x v="0"/>
    <s v="Fiction Novel"/>
    <n v="1"/>
    <s v="Valid Quantity"/>
    <s v="$33.61"/>
    <n v="0"/>
    <x v="0"/>
    <s v="New York"/>
    <x v="3"/>
    <x v="0"/>
    <n v="2"/>
    <x v="0"/>
    <s v="Rated"/>
    <n v="33.61"/>
    <n v="0"/>
    <n v="33.61"/>
  </r>
  <r>
    <x v="7003"/>
    <s v="CUST03187"/>
    <d v="2026-04-02T00:00:00"/>
    <x v="6"/>
    <s v="Laptop Stand"/>
    <n v="1"/>
    <s v="Valid Quantity"/>
    <s v="$44.27"/>
    <n v="10"/>
    <x v="2"/>
    <s v="Bengaluru"/>
    <x v="5"/>
    <x v="4"/>
    <m/>
    <x v="0"/>
    <s v="Not Rated"/>
    <n v="44.27"/>
    <n v="4.4270000000000005"/>
    <n v="39.843000000000004"/>
  </r>
  <r>
    <x v="7004"/>
    <s v="CUST01815"/>
    <d v="2025-07-27T00:00:00"/>
    <x v="7"/>
    <s v="Olive Oil 1L"/>
    <n v="2"/>
    <s v="Valid Quantity"/>
    <s v="$6.72"/>
    <n v="5"/>
    <x v="5"/>
    <s v="Los Angeles"/>
    <x v="3"/>
    <x v="4"/>
    <m/>
    <x v="0"/>
    <s v="Not Rated"/>
    <n v="13.44"/>
    <n v="0.67200000000000004"/>
    <n v="12.767999999999999"/>
  </r>
  <r>
    <x v="7005"/>
    <s v="CUST01656"/>
    <d v="2025-01-07T00:00:00"/>
    <x v="7"/>
    <s v="Olive Oil 1L"/>
    <n v="4"/>
    <s v="Valid Quantity"/>
    <s v="$17.34"/>
    <n v="5"/>
    <x v="2"/>
    <s v="Berlin"/>
    <x v="4"/>
    <x v="2"/>
    <m/>
    <x v="0"/>
    <s v="Not Rated"/>
    <n v="69.36"/>
    <n v="3.468"/>
    <n v="65.891999999999996"/>
  </r>
  <r>
    <x v="7006"/>
    <s v="CUST00118"/>
    <d v="2025-12-30T00:00:00"/>
    <x v="6"/>
    <s v="Power Bank"/>
    <n v="2"/>
    <s v="Valid Quantity"/>
    <s v="$203.46"/>
    <n v="0"/>
    <x v="1"/>
    <s v="Dubai"/>
    <x v="6"/>
    <x v="0"/>
    <m/>
    <x v="0"/>
    <s v="Not Rated"/>
    <n v="406.92"/>
    <n v="0"/>
    <n v="406.92"/>
  </r>
  <r>
    <x v="7007"/>
    <s v="CUST02902"/>
    <d v="2024-05-22T00:00:00"/>
    <x v="3"/>
    <s v="Running Shoes"/>
    <n v="1"/>
    <s v="Valid Quantity"/>
    <s v="$93.21"/>
    <n v="0"/>
    <x v="4"/>
    <s v="Unknown"/>
    <x v="4"/>
    <x v="1"/>
    <m/>
    <x v="0"/>
    <s v="Not Rated"/>
    <n v="93.21"/>
    <n v="0"/>
    <n v="93.21"/>
  </r>
  <r>
    <x v="7008"/>
    <s v="CUST02282"/>
    <d v="2026-06-19T00:00:00"/>
    <x v="5"/>
    <s v="Remote Control Car"/>
    <n v="2"/>
    <s v="Valid Quantity"/>
    <s v="$76.68"/>
    <n v="15"/>
    <x v="3"/>
    <s v="Abu Dhabi"/>
    <x v="6"/>
    <x v="0"/>
    <n v="5"/>
    <x v="0"/>
    <s v="Rated"/>
    <n v="153.36000000000001"/>
    <n v="23.004000000000001"/>
    <n v="130.35600000000002"/>
  </r>
  <r>
    <x v="7009"/>
    <s v="CUST00854"/>
    <d v="2024-02-28T00:00:00"/>
    <x v="0"/>
    <s v="Self-Help Book"/>
    <n v="3"/>
    <s v="Valid Quantity"/>
    <s v="$10.17"/>
    <n v="5"/>
    <x v="0"/>
    <s v="Hamburg"/>
    <x v="4"/>
    <x v="0"/>
    <n v="3"/>
    <x v="0"/>
    <s v="Rated"/>
    <n v="30.509999999999998"/>
    <n v="1.5254999999999999"/>
    <n v="28.984499999999997"/>
  </r>
  <r>
    <x v="7010"/>
    <s v="CUST00509"/>
    <d v="2026-01-30T00:00:00"/>
    <x v="5"/>
    <s v="Puzzle 1000pc"/>
    <n v="1"/>
    <s v="Valid Quantity"/>
    <s v="$31.26"/>
    <n v="0"/>
    <x v="2"/>
    <s v="London"/>
    <x v="0"/>
    <x v="0"/>
    <n v="1"/>
    <x v="0"/>
    <s v="Rated"/>
    <n v="31.26"/>
    <n v="0"/>
    <n v="31.26"/>
  </r>
  <r>
    <x v="7011"/>
    <s v="CUST00549"/>
    <d v="2025-09-08T00:00:00"/>
    <x v="1"/>
    <s v="Non-Stick Pan"/>
    <n v="1"/>
    <s v="Valid Quantity"/>
    <s v="$39.66"/>
    <n v="20"/>
    <x v="5"/>
    <s v="Unknown"/>
    <x v="2"/>
    <x v="0"/>
    <n v="5"/>
    <x v="0"/>
    <s v="Rated"/>
    <n v="39.659999999999997"/>
    <n v="7.9319999999999995"/>
    <n v="31.727999999999998"/>
  </r>
  <r>
    <x v="7012"/>
    <s v="CUST01241"/>
    <d v="2025-06-25T00:00:00"/>
    <x v="0"/>
    <s v="Kids Storybook"/>
    <n v="2"/>
    <s v="Valid Quantity"/>
    <s v="$39.51"/>
    <n v="5"/>
    <x v="4"/>
    <s v="New York"/>
    <x v="3"/>
    <x v="0"/>
    <n v="4"/>
    <x v="0"/>
    <s v="Rated"/>
    <n v="79.02"/>
    <n v="3.9509999999999996"/>
    <n v="75.069000000000003"/>
  </r>
  <r>
    <x v="7013"/>
    <s v="CUST00937"/>
    <d v="2024-01-02T00:00:00"/>
    <x v="0"/>
    <s v="Cookbook"/>
    <n v="2"/>
    <s v="Valid Quantity"/>
    <s v="$24.80"/>
    <n v="0"/>
    <x v="0"/>
    <s v="Hamburg"/>
    <x v="4"/>
    <x v="0"/>
    <n v="3"/>
    <x v="0"/>
    <s v="Rated"/>
    <n v="49.6"/>
    <n v="0"/>
    <n v="49.6"/>
  </r>
  <r>
    <x v="7014"/>
    <s v="CUST03037"/>
    <d v="2025-12-02T00:00:00"/>
    <x v="3"/>
    <s v="Formal Shirt"/>
    <n v="3"/>
    <s v="Valid Quantity"/>
    <s v="$119.94"/>
    <n v="5"/>
    <x v="4"/>
    <s v="Manchester"/>
    <x v="0"/>
    <x v="0"/>
    <m/>
    <x v="0"/>
    <s v="Not Rated"/>
    <n v="359.82"/>
    <n v="17.991"/>
    <n v="341.82900000000001"/>
  </r>
  <r>
    <x v="7015"/>
    <s v="CUST02858"/>
    <d v="2024-07-12T00:00:00"/>
    <x v="1"/>
    <s v="Storage Organizer"/>
    <n v="1"/>
    <s v="Valid Quantity"/>
    <s v="$101.35"/>
    <n v="5"/>
    <x v="0"/>
    <s v="Munich"/>
    <x v="4"/>
    <x v="1"/>
    <m/>
    <x v="0"/>
    <s v="Not Rated"/>
    <n v="101.35"/>
    <n v="5.0674999999999999"/>
    <n v="96.282499999999999"/>
  </r>
  <r>
    <x v="7016"/>
    <s v="CUST01029"/>
    <d v="2026-06-23T00:00:00"/>
    <x v="0"/>
    <s v="Self-Help Book"/>
    <n v="2"/>
    <s v="Valid Quantity"/>
    <s v="$34.49"/>
    <n v="5"/>
    <x v="4"/>
    <s v="Birmingham"/>
    <x v="0"/>
    <x v="0"/>
    <n v="5"/>
    <x v="0"/>
    <s v="Rated"/>
    <n v="68.98"/>
    <n v="3.4490000000000003"/>
    <n v="65.531000000000006"/>
  </r>
  <r>
    <x v="7017"/>
    <s v="CUST02248"/>
    <d v="2025-03-18T00:00:00"/>
    <x v="1"/>
    <s v="LED Desk Lamp"/>
    <n v="0"/>
    <s v="Zero Quantity"/>
    <s v="$62.52"/>
    <n v="5"/>
    <x v="1"/>
    <s v="Dubai"/>
    <x v="6"/>
    <x v="4"/>
    <m/>
    <x v="3"/>
    <s v="Not Rated"/>
    <n v="0"/>
    <n v="0"/>
    <n v="0"/>
  </r>
  <r>
    <x v="7018"/>
    <s v="CUST02606"/>
    <d v="2025-07-04T00:00:00"/>
    <x v="0"/>
    <s v="Self-Help Book"/>
    <n v="2"/>
    <s v="Valid Quantity"/>
    <s v="$33.31"/>
    <n v="0"/>
    <x v="3"/>
    <s v="Bengaluru"/>
    <x v="5"/>
    <x v="0"/>
    <n v="4"/>
    <x v="0"/>
    <s v="Rated"/>
    <n v="66.62"/>
    <n v="0"/>
    <n v="66.62"/>
  </r>
  <r>
    <x v="7019"/>
    <s v="CUST03382"/>
    <d v="2024-02-24T00:00:00"/>
    <x v="0"/>
    <s v="Kids Storybook"/>
    <n v="1"/>
    <s v="Valid Quantity"/>
    <s v="$23.61"/>
    <n v="15"/>
    <x v="1"/>
    <s v="Sydney"/>
    <x v="2"/>
    <x v="2"/>
    <m/>
    <x v="0"/>
    <s v="Not Rated"/>
    <n v="23.61"/>
    <n v="3.5414999999999996"/>
    <n v="20.0685"/>
  </r>
  <r>
    <x v="7020"/>
    <s v="CUST02988"/>
    <d v="2025-05-11T00:00:00"/>
    <x v="1"/>
    <s v="Blender"/>
    <n v="3"/>
    <s v="Valid Quantity"/>
    <s v="$179.74"/>
    <n v="15"/>
    <x v="5"/>
    <s v="Brisbane"/>
    <x v="2"/>
    <x v="0"/>
    <n v="4"/>
    <x v="0"/>
    <s v="Rated"/>
    <n v="539.22"/>
    <n v="80.882999999999996"/>
    <n v="458.33700000000005"/>
  </r>
  <r>
    <x v="7021"/>
    <s v="CUST01460"/>
    <d v="2024-04-02T00:00:00"/>
    <x v="7"/>
    <s v="Almonds 500g"/>
    <n v="0"/>
    <s v="Zero Quantity"/>
    <s v="$22.66"/>
    <n v="0"/>
    <x v="5"/>
    <s v="Mumbai"/>
    <x v="5"/>
    <x v="0"/>
    <n v="5"/>
    <x v="2"/>
    <s v="Rated"/>
    <n v="0"/>
    <n v="0"/>
    <n v="0"/>
  </r>
  <r>
    <x v="7022"/>
    <s v="CUST01799"/>
    <d v="2024-07-27T00:00:00"/>
    <x v="3"/>
    <s v="Running Shoes"/>
    <n v="1"/>
    <s v="Valid Quantity"/>
    <s v="$47.52"/>
    <n v="5"/>
    <x v="0"/>
    <s v="Mumbai"/>
    <x v="5"/>
    <x v="0"/>
    <n v="4"/>
    <x v="0"/>
    <s v="Rated"/>
    <n v="47.52"/>
    <n v="2.3760000000000003"/>
    <n v="45.144000000000005"/>
  </r>
  <r>
    <x v="7023"/>
    <s v="CUST01697"/>
    <d v="2026-01-26T00:00:00"/>
    <x v="0"/>
    <s v="Kids Storybook"/>
    <n v="1"/>
    <s v="Valid Quantity"/>
    <s v="$22.30"/>
    <n v="10"/>
    <x v="2"/>
    <s v="Montreal"/>
    <x v="1"/>
    <x v="0"/>
    <n v="3"/>
    <x v="0"/>
    <s v="Rated"/>
    <n v="22.3"/>
    <n v="2.23"/>
    <n v="20.07"/>
  </r>
  <r>
    <x v="7024"/>
    <s v="CUST00082"/>
    <d v="2026-04-11T00:00:00"/>
    <x v="0"/>
    <s v="Cookbook"/>
    <n v="4"/>
    <s v="Valid Quantity"/>
    <s v="$10.65"/>
    <n v="0"/>
    <x v="3"/>
    <s v="London"/>
    <x v="0"/>
    <x v="0"/>
    <n v="4"/>
    <x v="0"/>
    <s v="Rated"/>
    <n v="42.6"/>
    <n v="0"/>
    <n v="42.6"/>
  </r>
  <r>
    <x v="7025"/>
    <s v="CUST00242"/>
    <d v="2025-10-28T00:00:00"/>
    <x v="2"/>
    <s v="Perfume"/>
    <n v="4"/>
    <s v="Valid Quantity"/>
    <s v="$38.85"/>
    <n v="5"/>
    <x v="3"/>
    <s v="Hamburg"/>
    <x v="4"/>
    <x v="3"/>
    <m/>
    <x v="0"/>
    <s v="Not Rated"/>
    <n v="155.4"/>
    <n v="7.77"/>
    <n v="147.63"/>
  </r>
  <r>
    <x v="7026"/>
    <s v="CUST02156"/>
    <d v="2024-08-04T00:00:00"/>
    <x v="6"/>
    <s v="Wireless Earbuds"/>
    <n v="1"/>
    <s v="Valid Quantity"/>
    <s v="$114.92"/>
    <n v="0"/>
    <x v="0"/>
    <s v="Delhi"/>
    <x v="5"/>
    <x v="0"/>
    <n v="5"/>
    <x v="0"/>
    <s v="Rated"/>
    <n v="114.92"/>
    <n v="0"/>
    <n v="114.92"/>
  </r>
  <r>
    <x v="7027"/>
    <s v="CUST03110"/>
    <d v="2024-06-30T00:00:00"/>
    <x v="6"/>
    <s v="Webcam"/>
    <n v="2"/>
    <s v="Valid Quantity"/>
    <s v="$191.69"/>
    <n v="0"/>
    <x v="4"/>
    <s v="Manchester"/>
    <x v="0"/>
    <x v="3"/>
    <m/>
    <x v="0"/>
    <s v="Not Rated"/>
    <n v="383.38"/>
    <n v="0"/>
    <n v="383.38"/>
  </r>
  <r>
    <x v="7028"/>
    <s v="CUST00261"/>
    <d v="2024-11-02T00:00:00"/>
    <x v="7"/>
    <s v="Green Tea Pack"/>
    <n v="1"/>
    <s v="Valid Quantity"/>
    <s v="$5.10"/>
    <n v="20"/>
    <x v="0"/>
    <s v="Bengaluru"/>
    <x v="5"/>
    <x v="3"/>
    <m/>
    <x v="0"/>
    <s v="Not Rated"/>
    <n v="5.0999999999999996"/>
    <n v="1.02"/>
    <n v="4.08"/>
  </r>
  <r>
    <x v="7029"/>
    <s v="CUST01356"/>
    <d v="2025-11-30T00:00:00"/>
    <x v="3"/>
    <s v="Denim Jacket"/>
    <n v="2"/>
    <s v="Valid Quantity"/>
    <s v="$17.26"/>
    <n v="10"/>
    <x v="1"/>
    <s v="Abu Dhabi"/>
    <x v="6"/>
    <x v="1"/>
    <m/>
    <x v="0"/>
    <s v="Not Rated"/>
    <n v="34.520000000000003"/>
    <n v="3.4520000000000004"/>
    <n v="31.068000000000001"/>
  </r>
  <r>
    <x v="7030"/>
    <s v="CUST01302"/>
    <d v="2026-05-17T00:00:00"/>
    <x v="3"/>
    <s v="Cotton T-Shirt"/>
    <n v="1"/>
    <s v="Valid Quantity"/>
    <s v="$60.20"/>
    <n v="0"/>
    <x v="1"/>
    <s v="Abu Dhabi"/>
    <x v="6"/>
    <x v="4"/>
    <m/>
    <x v="0"/>
    <s v="Not Rated"/>
    <n v="60.2"/>
    <n v="0"/>
    <n v="60.2"/>
  </r>
  <r>
    <x v="7031"/>
    <s v="CUST03057"/>
    <d v="2026-07-04T00:00:00"/>
    <x v="1"/>
    <s v="Storage Organizer"/>
    <n v="4"/>
    <s v="Valid Quantity"/>
    <s v="$45.88"/>
    <n v="0"/>
    <x v="1"/>
    <s v="Brisbane"/>
    <x v="2"/>
    <x v="4"/>
    <m/>
    <x v="0"/>
    <s v="Not Rated"/>
    <n v="183.52"/>
    <n v="0"/>
    <n v="183.52"/>
  </r>
  <r>
    <x v="7032"/>
    <s v="CUST03177"/>
    <d v="2024-08-21T00:00:00"/>
    <x v="5"/>
    <s v="Building Blocks Set"/>
    <n v="1"/>
    <s v="Valid Quantity"/>
    <s v="$84.06"/>
    <n v="25"/>
    <x v="0"/>
    <s v="Los Angeles"/>
    <x v="3"/>
    <x v="4"/>
    <m/>
    <x v="0"/>
    <s v="Not Rated"/>
    <n v="84.06"/>
    <n v="21.015000000000001"/>
    <n v="63.045000000000002"/>
  </r>
  <r>
    <x v="7033"/>
    <s v="CUST01136"/>
    <d v="2025-01-22T00:00:00"/>
    <x v="4"/>
    <s v="Yoga Mat"/>
    <n v="3"/>
    <s v="Valid Quantity"/>
    <s v="$111.72"/>
    <n v="5"/>
    <x v="1"/>
    <s v="Birmingham"/>
    <x v="0"/>
    <x v="0"/>
    <n v="5"/>
    <x v="0"/>
    <s v="Rated"/>
    <n v="335.15999999999997"/>
    <n v="16.757999999999996"/>
    <n v="318.40199999999999"/>
  </r>
  <r>
    <x v="7034"/>
    <s v="CUST00111"/>
    <d v="2024-07-29T00:00:00"/>
    <x v="0"/>
    <s v="Self-Help Book"/>
    <n v="1"/>
    <s v="Valid Quantity"/>
    <s v="$39.23"/>
    <n v="0"/>
    <x v="0"/>
    <s v="Dubai"/>
    <x v="6"/>
    <x v="0"/>
    <n v="3"/>
    <x v="0"/>
    <s v="Rated"/>
    <n v="39.229999999999997"/>
    <n v="0"/>
    <n v="39.229999999999997"/>
  </r>
  <r>
    <x v="7035"/>
    <s v="CUST03327"/>
    <d v="2024-12-01T00:00:00"/>
    <x v="3"/>
    <s v="Sunglasses"/>
    <n v="1"/>
    <s v="Valid Quantity"/>
    <s v="$111.01"/>
    <n v="10"/>
    <x v="3"/>
    <s v="Unknown"/>
    <x v="4"/>
    <x v="4"/>
    <m/>
    <x v="0"/>
    <s v="Not Rated"/>
    <n v="111.01"/>
    <n v="11.101000000000001"/>
    <n v="99.909000000000006"/>
  </r>
  <r>
    <x v="7036"/>
    <s v="CUST03418"/>
    <d v="2024-09-30T00:00:00"/>
    <x v="7"/>
    <s v="Olive Oil 1L"/>
    <n v="3"/>
    <s v="Valid Quantity"/>
    <s v="$13.25"/>
    <n v="5"/>
    <x v="5"/>
    <s v="Birmingham"/>
    <x v="0"/>
    <x v="0"/>
    <n v="5"/>
    <x v="0"/>
    <s v="Rated"/>
    <n v="39.75"/>
    <n v="1.9875"/>
    <n v="37.762500000000003"/>
  </r>
  <r>
    <x v="7037"/>
    <s v="CUST02113"/>
    <d v="2024-06-15T00:00:00"/>
    <x v="2"/>
    <s v="Shampoo"/>
    <n v="2"/>
    <s v="Valid Quantity"/>
    <s v="$13.26"/>
    <n v="0"/>
    <x v="4"/>
    <s v="Abu Dhabi"/>
    <x v="6"/>
    <x v="2"/>
    <m/>
    <x v="0"/>
    <s v="Not Rated"/>
    <n v="26.52"/>
    <n v="0"/>
    <n v="26.52"/>
  </r>
  <r>
    <x v="7038"/>
    <s v="CUST01198"/>
    <d v="2025-05-05T00:00:00"/>
    <x v="5"/>
    <s v="Remote Control Car"/>
    <n v="2"/>
    <s v="Valid Quantity"/>
    <s v="$47.10"/>
    <n v="5"/>
    <x v="0"/>
    <s v="Birmingham"/>
    <x v="0"/>
    <x v="0"/>
    <n v="4"/>
    <x v="0"/>
    <s v="Rated"/>
    <n v="94.2"/>
    <n v="4.71"/>
    <n v="89.490000000000009"/>
  </r>
  <r>
    <x v="7039"/>
    <s v="CUST00313"/>
    <d v="2025-08-16T00:00:00"/>
    <x v="3"/>
    <s v="Formal Shirt"/>
    <n v="1"/>
    <s v="Valid Quantity"/>
    <s v="$108.30"/>
    <n v="10"/>
    <x v="2"/>
    <s v="Montreal"/>
    <x v="1"/>
    <x v="2"/>
    <m/>
    <x v="0"/>
    <s v="Not Rated"/>
    <n v="108.3"/>
    <n v="10.83"/>
    <n v="97.47"/>
  </r>
  <r>
    <x v="7040"/>
    <s v="CUST00450"/>
    <d v="2024-05-25T00:00:00"/>
    <x v="2"/>
    <s v="Perfume"/>
    <n v="4"/>
    <s v="Valid Quantity"/>
    <s v="$13.19"/>
    <n v="15"/>
    <x v="5"/>
    <s v="Montreal"/>
    <x v="1"/>
    <x v="1"/>
    <m/>
    <x v="0"/>
    <s v="Not Rated"/>
    <n v="52.76"/>
    <n v="7.9139999999999997"/>
    <n v="44.845999999999997"/>
  </r>
  <r>
    <x v="7041"/>
    <s v="CUST03127"/>
    <d v="2025-07-12T00:00:00"/>
    <x v="3"/>
    <s v="Hoodie"/>
    <n v="3"/>
    <s v="Valid Quantity"/>
    <s v="$66.77"/>
    <n v="0"/>
    <x v="5"/>
    <s v="Melbourne"/>
    <x v="2"/>
    <x v="0"/>
    <n v="4"/>
    <x v="0"/>
    <s v="Rated"/>
    <n v="200.31"/>
    <n v="0"/>
    <n v="200.31"/>
  </r>
  <r>
    <x v="7042"/>
    <s v="CUST01872"/>
    <d v="2025-05-27T00:00:00"/>
    <x v="4"/>
    <s v="Cricket Bat"/>
    <n v="1"/>
    <s v="Valid Quantity"/>
    <s v="$22.22"/>
    <n v="5"/>
    <x v="1"/>
    <s v="Houston"/>
    <x v="3"/>
    <x v="0"/>
    <n v="3"/>
    <x v="0"/>
    <s v="Rated"/>
    <n v="22.22"/>
    <n v="1.111"/>
    <n v="21.108999999999998"/>
  </r>
  <r>
    <x v="7043"/>
    <s v="CUST01051"/>
    <d v="2025-01-06T00:00:00"/>
    <x v="5"/>
    <s v="Action Figure"/>
    <n v="4"/>
    <s v="Valid Quantity"/>
    <s v="$62.44"/>
    <n v="5"/>
    <x v="4"/>
    <s v="London"/>
    <x v="0"/>
    <x v="2"/>
    <m/>
    <x v="0"/>
    <s v="Not Rated"/>
    <n v="249.76"/>
    <n v="12.488"/>
    <n v="237.27199999999999"/>
  </r>
  <r>
    <x v="7044"/>
    <s v="CUST01973"/>
    <d v="2026-04-24T00:00:00"/>
    <x v="6"/>
    <s v="Gaming Mouse"/>
    <n v="1"/>
    <s v="Valid Quantity"/>
    <s v="$89.54"/>
    <n v="15"/>
    <x v="0"/>
    <s v="London"/>
    <x v="0"/>
    <x v="0"/>
    <m/>
    <x v="0"/>
    <s v="Not Rated"/>
    <n v="89.54"/>
    <n v="13.431000000000001"/>
    <n v="76.109000000000009"/>
  </r>
  <r>
    <x v="7045"/>
    <s v="CUST01255"/>
    <d v="2024-12-23T00:00:00"/>
    <x v="0"/>
    <s v="Fiction Novel"/>
    <n v="1"/>
    <s v="Valid Quantity"/>
    <s v="$12.23"/>
    <n v="5"/>
    <x v="1"/>
    <s v="Munich"/>
    <x v="4"/>
    <x v="0"/>
    <n v="3"/>
    <x v="0"/>
    <s v="Rated"/>
    <n v="12.23"/>
    <n v="0.61150000000000004"/>
    <n v="11.618500000000001"/>
  </r>
  <r>
    <x v="7046"/>
    <s v="CUST02079"/>
    <d v="2025-04-09T00:00:00"/>
    <x v="1"/>
    <s v="Non-Stick Pan"/>
    <n v="5"/>
    <s v="Valid Quantity"/>
    <s v="$43.28"/>
    <n v="5"/>
    <x v="3"/>
    <s v="Vancouver"/>
    <x v="1"/>
    <x v="0"/>
    <n v="5"/>
    <x v="0"/>
    <s v="Rated"/>
    <n v="216.4"/>
    <n v="10.82"/>
    <n v="205.58"/>
  </r>
  <r>
    <x v="7047"/>
    <s v="CUST00900"/>
    <d v="2025-06-16T00:00:00"/>
    <x v="3"/>
    <s v="Leather Wallet"/>
    <n v="2"/>
    <s v="Valid Quantity"/>
    <s v="$111.27"/>
    <n v="0"/>
    <x v="5"/>
    <s v="Munich"/>
    <x v="4"/>
    <x v="0"/>
    <n v="4"/>
    <x v="0"/>
    <s v="Rated"/>
    <n v="222.54"/>
    <n v="0"/>
    <n v="222.54"/>
  </r>
  <r>
    <x v="7048"/>
    <s v="CUST02038"/>
    <d v="2025-07-07T00:00:00"/>
    <x v="0"/>
    <s v="Kids Storybook"/>
    <n v="3"/>
    <s v="Valid Quantity"/>
    <s v="$6.30"/>
    <n v="0"/>
    <x v="2"/>
    <s v="Los Angeles"/>
    <x v="3"/>
    <x v="1"/>
    <m/>
    <x v="0"/>
    <s v="Not Rated"/>
    <n v="18.899999999999999"/>
    <n v="0"/>
    <n v="18.899999999999999"/>
  </r>
  <r>
    <x v="7049"/>
    <s v="CUST01580"/>
    <d v="2024-05-10T00:00:00"/>
    <x v="5"/>
    <s v="Building Blocks Set"/>
    <n v="2"/>
    <s v="Valid Quantity"/>
    <s v="$42.85"/>
    <n v="0"/>
    <x v="5"/>
    <s v="Hamburg"/>
    <x v="4"/>
    <x v="0"/>
    <n v="5"/>
    <x v="0"/>
    <s v="Rated"/>
    <n v="85.7"/>
    <n v="0"/>
    <n v="85.7"/>
  </r>
  <r>
    <x v="7050"/>
    <s v="CUST00460"/>
    <d v="2025-02-02T00:00:00"/>
    <x v="0"/>
    <s v="Kids Storybook"/>
    <n v="2"/>
    <s v="Valid Quantity"/>
    <s v="$8.39"/>
    <n v="5"/>
    <x v="3"/>
    <s v="Munich"/>
    <x v="4"/>
    <x v="0"/>
    <n v="2"/>
    <x v="0"/>
    <s v="Rated"/>
    <n v="16.78"/>
    <n v="0.83900000000000008"/>
    <n v="15.941000000000001"/>
  </r>
  <r>
    <x v="7051"/>
    <s v="CUST02244"/>
    <d v="2026-03-17T00:00:00"/>
    <x v="3"/>
    <s v="Hoodie"/>
    <n v="4"/>
    <s v="Valid Quantity"/>
    <s v="$65.87"/>
    <n v="0"/>
    <x v="5"/>
    <s v="Brisbane"/>
    <x v="2"/>
    <x v="0"/>
    <n v="4"/>
    <x v="0"/>
    <s v="Rated"/>
    <n v="263.48"/>
    <n v="0"/>
    <n v="263.48"/>
  </r>
  <r>
    <x v="7052"/>
    <s v="CUST01222"/>
    <d v="2026-01-22T00:00:00"/>
    <x v="5"/>
    <s v="Action Figure"/>
    <n v="1"/>
    <s v="Valid Quantity"/>
    <s v="$62.93"/>
    <n v="15"/>
    <x v="1"/>
    <s v="Los Angeles"/>
    <x v="3"/>
    <x v="0"/>
    <n v="5"/>
    <x v="0"/>
    <s v="Rated"/>
    <n v="62.93"/>
    <n v="9.4395000000000007"/>
    <n v="53.490499999999997"/>
  </r>
  <r>
    <x v="7053"/>
    <s v="CUST00394"/>
    <d v="2025-04-10T00:00:00"/>
    <x v="0"/>
    <s v="Cookbook"/>
    <n v="4"/>
    <s v="Valid Quantity"/>
    <s v="$9.14"/>
    <n v="5"/>
    <x v="1"/>
    <s v="Vancouver"/>
    <x v="1"/>
    <x v="0"/>
    <n v="4"/>
    <x v="0"/>
    <s v="Rated"/>
    <n v="36.56"/>
    <n v="1.8280000000000001"/>
    <n v="34.731999999999999"/>
  </r>
  <r>
    <x v="7054"/>
    <s v="CUST02874"/>
    <d v="2025-11-08T00:00:00"/>
    <x v="2"/>
    <s v="Perfume"/>
    <n v="2"/>
    <s v="Valid Quantity"/>
    <s v="$5.11"/>
    <n v="10"/>
    <x v="1"/>
    <s v="Chicago"/>
    <x v="3"/>
    <x v="1"/>
    <m/>
    <x v="0"/>
    <s v="Not Rated"/>
    <n v="10.220000000000001"/>
    <n v="1.022"/>
    <n v="9.1980000000000004"/>
  </r>
  <r>
    <x v="7055"/>
    <s v="CUST01954"/>
    <d v="2026-09-06T00:00:00"/>
    <x v="7"/>
    <s v="Almonds 500g"/>
    <n v="1"/>
    <s v="Valid Quantity"/>
    <s v="$20.56"/>
    <n v="0"/>
    <x v="2"/>
    <s v="Melbourne"/>
    <x v="2"/>
    <x v="2"/>
    <m/>
    <x v="0"/>
    <s v="Not Rated"/>
    <n v="20.56"/>
    <n v="0"/>
    <n v="20.56"/>
  </r>
  <r>
    <x v="7056"/>
    <s v="CUST00178"/>
    <d v="2025-03-30T00:00:00"/>
    <x v="7"/>
    <s v="Basmati Rice 5kg"/>
    <n v="1"/>
    <s v="Valid Quantity"/>
    <s v="$19.39"/>
    <n v="5"/>
    <x v="5"/>
    <s v="Munich"/>
    <x v="4"/>
    <x v="1"/>
    <m/>
    <x v="0"/>
    <s v="Not Rated"/>
    <n v="19.39"/>
    <n v="0.96950000000000003"/>
    <n v="18.420500000000001"/>
  </r>
  <r>
    <x v="7057"/>
    <s v="CUST00323"/>
    <d v="2025-01-08T00:00:00"/>
    <x v="2"/>
    <s v="Lipstick"/>
    <n v="1"/>
    <s v="Valid Quantity"/>
    <s v="$59.73"/>
    <n v="0"/>
    <x v="3"/>
    <s v="Abu Dhabi"/>
    <x v="6"/>
    <x v="3"/>
    <m/>
    <x v="0"/>
    <s v="Not Rated"/>
    <n v="59.73"/>
    <n v="0"/>
    <n v="59.73"/>
  </r>
  <r>
    <x v="7058"/>
    <s v="CUST02800"/>
    <d v="2025-11-28T00:00:00"/>
    <x v="3"/>
    <s v="Hoodie"/>
    <n v="-1"/>
    <s v="Negative Quantity"/>
    <s v="$52.66"/>
    <n v="5"/>
    <x v="0"/>
    <s v="Delhi"/>
    <x v="5"/>
    <x v="0"/>
    <n v="4"/>
    <x v="2"/>
    <s v="Rated"/>
    <n v="-52.66"/>
    <n v="-2.6329999999999996"/>
    <n v="-50.026999999999994"/>
  </r>
  <r>
    <x v="7059"/>
    <s v="CUST01929"/>
    <d v="2026-10-03T00:00:00"/>
    <x v="6"/>
    <s v="Power Bank"/>
    <n v="3"/>
    <s v="Valid Quantity"/>
    <s v="$227.54"/>
    <n v="10"/>
    <x v="3"/>
    <s v="Brisbane"/>
    <x v="2"/>
    <x v="0"/>
    <m/>
    <x v="0"/>
    <s v="Not Rated"/>
    <n v="682.62"/>
    <n v="68.262"/>
    <n v="614.35799999999995"/>
  </r>
  <r>
    <x v="7060"/>
    <s v="CUST02095"/>
    <d v="2024-01-08T00:00:00"/>
    <x v="2"/>
    <s v="Sunscreen SPF50"/>
    <n v="3"/>
    <s v="Valid Quantity"/>
    <s v="$20.59"/>
    <n v="20"/>
    <x v="5"/>
    <s v="Melbourne"/>
    <x v="2"/>
    <x v="3"/>
    <m/>
    <x v="0"/>
    <s v="Not Rated"/>
    <n v="61.769999999999996"/>
    <n v="12.353999999999999"/>
    <n v="49.415999999999997"/>
  </r>
  <r>
    <x v="7061"/>
    <s v="CUST01896"/>
    <d v="2024-06-09T00:00:00"/>
    <x v="4"/>
    <s v="Dumbbell Set"/>
    <n v="1"/>
    <s v="Valid Quantity"/>
    <s v="$68.53"/>
    <n v="0"/>
    <x v="2"/>
    <s v="Chicago"/>
    <x v="3"/>
    <x v="0"/>
    <n v="4"/>
    <x v="0"/>
    <s v="Rated"/>
    <n v="68.53"/>
    <n v="0"/>
    <n v="68.53"/>
  </r>
  <r>
    <x v="7062"/>
    <s v="CUST00117"/>
    <d v="2024-12-12T00:00:00"/>
    <x v="4"/>
    <s v="Cycling Helmet"/>
    <n v="2"/>
    <s v="Valid Quantity"/>
    <s v="$41.14"/>
    <n v="15"/>
    <x v="2"/>
    <s v="Unknown"/>
    <x v="3"/>
    <x v="2"/>
    <m/>
    <x v="0"/>
    <s v="Not Rated"/>
    <n v="82.28"/>
    <n v="12.342000000000001"/>
    <n v="69.938000000000002"/>
  </r>
  <r>
    <x v="7063"/>
    <s v="CUST01284"/>
    <d v="2024-10-27T00:00:00"/>
    <x v="2"/>
    <s v="Sunscreen SPF50"/>
    <n v="3"/>
    <s v="Valid Quantity"/>
    <s v="$33.46"/>
    <n v="10"/>
    <x v="1"/>
    <s v="Birmingham"/>
    <x v="0"/>
    <x v="0"/>
    <n v="4"/>
    <x v="0"/>
    <s v="Rated"/>
    <n v="100.38"/>
    <n v="10.038"/>
    <n v="90.341999999999999"/>
  </r>
  <r>
    <x v="7064"/>
    <s v="CUST03485"/>
    <d v="2025-09-02T00:00:00"/>
    <x v="7"/>
    <s v="Almonds 500g"/>
    <n v="5"/>
    <s v="Valid Quantity"/>
    <s v="$23.76"/>
    <n v="5"/>
    <x v="2"/>
    <s v="Manchester"/>
    <x v="0"/>
    <x v="0"/>
    <n v="5"/>
    <x v="0"/>
    <s v="Rated"/>
    <n v="118.80000000000001"/>
    <n v="5.94"/>
    <n v="112.86000000000001"/>
  </r>
  <r>
    <x v="7065"/>
    <s v="CUST00890"/>
    <d v="2024-05-19T00:00:00"/>
    <x v="4"/>
    <s v="Cycling Helmet"/>
    <n v="2"/>
    <s v="Valid Quantity"/>
    <s v="$13.29"/>
    <n v="0"/>
    <x v="4"/>
    <s v="Melbourne"/>
    <x v="2"/>
    <x v="4"/>
    <m/>
    <x v="0"/>
    <s v="Not Rated"/>
    <n v="26.58"/>
    <n v="0"/>
    <n v="26.58"/>
  </r>
  <r>
    <x v="7066"/>
    <s v="CUST02309"/>
    <d v="2024-09-27T00:00:00"/>
    <x v="2"/>
    <s v="Hair Dryer"/>
    <n v="1"/>
    <s v="Valid Quantity"/>
    <s v="$19.68"/>
    <n v="0"/>
    <x v="1"/>
    <s v="Toronto"/>
    <x v="1"/>
    <x v="4"/>
    <m/>
    <x v="0"/>
    <s v="Not Rated"/>
    <n v="19.68"/>
    <n v="0"/>
    <n v="19.68"/>
  </r>
  <r>
    <x v="7067"/>
    <s v="CUST01061"/>
    <d v="2024-03-15T00:00:00"/>
    <x v="6"/>
    <s v="Smartwatch"/>
    <n v="2"/>
    <s v="Valid Quantity"/>
    <s v="$26.14"/>
    <n v="10"/>
    <x v="3"/>
    <s v="Montreal"/>
    <x v="1"/>
    <x v="0"/>
    <n v="4"/>
    <x v="0"/>
    <s v="Rated"/>
    <n v="52.28"/>
    <n v="5.2279999999999998"/>
    <n v="47.052"/>
  </r>
  <r>
    <x v="7068"/>
    <s v="CUST03362"/>
    <d v="2025-03-04T00:00:00"/>
    <x v="6"/>
    <s v="Smartwatch"/>
    <n v="5"/>
    <s v="Valid Quantity"/>
    <s v="$249.81"/>
    <n v="10"/>
    <x v="2"/>
    <s v="Abu Dhabi"/>
    <x v="6"/>
    <x v="2"/>
    <m/>
    <x v="0"/>
    <s v="Not Rated"/>
    <n v="1249.05"/>
    <n v="124.905"/>
    <n v="1124.145"/>
  </r>
  <r>
    <x v="7069"/>
    <s v="CUST02951"/>
    <d v="2026-01-19T00:00:00"/>
    <x v="7"/>
    <s v="Olive Oil 1L"/>
    <n v="4"/>
    <s v="Valid Quantity"/>
    <s v="$28.75"/>
    <n v="15"/>
    <x v="0"/>
    <s v="Vancouver"/>
    <x v="1"/>
    <x v="2"/>
    <m/>
    <x v="0"/>
    <s v="Not Rated"/>
    <n v="115"/>
    <n v="17.25"/>
    <n v="97.75"/>
  </r>
  <r>
    <x v="7070"/>
    <s v="CUST00641"/>
    <d v="2025-10-12T00:00:00"/>
    <x v="1"/>
    <s v="Air Fryer"/>
    <n v="2"/>
    <s v="Valid Quantity"/>
    <s v="$104.70"/>
    <n v="10"/>
    <x v="1"/>
    <s v="Toronto"/>
    <x v="1"/>
    <x v="0"/>
    <n v="5"/>
    <x v="0"/>
    <s v="Rated"/>
    <n v="209.4"/>
    <n v="20.94"/>
    <n v="188.46"/>
  </r>
  <r>
    <x v="7071"/>
    <s v="CUST00479"/>
    <d v="2024-09-08T00:00:00"/>
    <x v="3"/>
    <s v="Running Shoes"/>
    <n v="1"/>
    <s v="Valid Quantity"/>
    <s v="$88.79"/>
    <n v="5"/>
    <x v="3"/>
    <s v="Manchester"/>
    <x v="0"/>
    <x v="2"/>
    <m/>
    <x v="0"/>
    <s v="Not Rated"/>
    <n v="88.79"/>
    <n v="4.4395000000000007"/>
    <n v="84.350500000000011"/>
  </r>
  <r>
    <x v="7072"/>
    <s v="CUST01057"/>
    <d v="2025-05-09T00:00:00"/>
    <x v="6"/>
    <s v="Laptop Stand"/>
    <n v="2"/>
    <s v="Valid Quantity"/>
    <s v="$51.33"/>
    <n v="20"/>
    <x v="3"/>
    <s v="London"/>
    <x v="0"/>
    <x v="4"/>
    <m/>
    <x v="0"/>
    <s v="Not Rated"/>
    <n v="102.66"/>
    <n v="20.531999999999996"/>
    <n v="82.128"/>
  </r>
  <r>
    <x v="7073"/>
    <s v="CUST00665"/>
    <d v="2024-11-27T00:00:00"/>
    <x v="0"/>
    <s v="Fiction Novel"/>
    <n v="5"/>
    <s v="Valid Quantity"/>
    <s v="$20.03"/>
    <n v="0"/>
    <x v="5"/>
    <s v="Delhi"/>
    <x v="5"/>
    <x v="4"/>
    <m/>
    <x v="0"/>
    <s v="Not Rated"/>
    <n v="100.15"/>
    <n v="0"/>
    <n v="100.15"/>
  </r>
  <r>
    <x v="7074"/>
    <s v="CUST00606"/>
    <d v="2026-04-28T00:00:00"/>
    <x v="3"/>
    <s v="Backpack"/>
    <n v="1"/>
    <s v="Valid Quantity"/>
    <s v="$86.29"/>
    <n v="10"/>
    <x v="3"/>
    <s v="Sydney"/>
    <x v="2"/>
    <x v="0"/>
    <n v="5"/>
    <x v="0"/>
    <s v="Rated"/>
    <n v="86.29"/>
    <n v="8.6290000000000013"/>
    <n v="77.661000000000001"/>
  </r>
  <r>
    <x v="7075"/>
    <s v="CUST02509"/>
    <d v="2025-02-25T00:00:00"/>
    <x v="7"/>
    <s v="Basmati Rice 5kg"/>
    <n v="1"/>
    <s v="Valid Quantity"/>
    <s v="$10.24"/>
    <n v="0"/>
    <x v="0"/>
    <s v="Unknown"/>
    <x v="1"/>
    <x v="0"/>
    <n v="5"/>
    <x v="0"/>
    <s v="Rated"/>
    <n v="10.24"/>
    <n v="0"/>
    <n v="10.24"/>
  </r>
  <r>
    <x v="7076"/>
    <s v="CUST00938"/>
    <d v="2025-01-05T00:00:00"/>
    <x v="5"/>
    <s v="Remote Control Car"/>
    <n v="1"/>
    <s v="Valid Quantity"/>
    <s v="$73.11"/>
    <n v="5"/>
    <x v="0"/>
    <s v="Munich"/>
    <x v="4"/>
    <x v="3"/>
    <m/>
    <x v="0"/>
    <s v="Not Rated"/>
    <n v="73.11"/>
    <n v="3.6555"/>
    <n v="69.454499999999996"/>
  </r>
  <r>
    <x v="7077"/>
    <s v="CUST01092"/>
    <d v="2025-07-14T00:00:00"/>
    <x v="5"/>
    <s v="Building Blocks Set"/>
    <n v="1"/>
    <s v="Valid Quantity"/>
    <s v="$20.80"/>
    <n v="15"/>
    <x v="1"/>
    <s v="Abu Dhabi"/>
    <x v="6"/>
    <x v="1"/>
    <m/>
    <x v="0"/>
    <s v="Not Rated"/>
    <n v="20.8"/>
    <n v="3.12"/>
    <n v="17.68"/>
  </r>
  <r>
    <x v="7078"/>
    <s v="CUST03009"/>
    <d v="2026-08-01T00:00:00"/>
    <x v="3"/>
    <s v="Denim Jacket"/>
    <n v="2"/>
    <s v="Valid Quantity"/>
    <s v="$21.68"/>
    <n v="10"/>
    <x v="4"/>
    <s v="Montreal"/>
    <x v="1"/>
    <x v="0"/>
    <n v="5"/>
    <x v="0"/>
    <s v="Rated"/>
    <n v="43.36"/>
    <n v="4.3360000000000003"/>
    <n v="39.024000000000001"/>
  </r>
  <r>
    <x v="7079"/>
    <s v="CUST02947"/>
    <d v="2025-12-01T00:00:00"/>
    <x v="2"/>
    <s v="Lipstick"/>
    <n v="3"/>
    <s v="Valid Quantity"/>
    <s v="$43.14"/>
    <n v="5"/>
    <x v="4"/>
    <s v="Toronto"/>
    <x v="1"/>
    <x v="3"/>
    <m/>
    <x v="0"/>
    <s v="Not Rated"/>
    <n v="129.42000000000002"/>
    <n v="6.471000000000001"/>
    <n v="122.94900000000001"/>
  </r>
  <r>
    <x v="7080"/>
    <s v="CUST00601"/>
    <d v="2025-07-17T00:00:00"/>
    <x v="7"/>
    <s v="Almonds 500g"/>
    <n v="1"/>
    <s v="Valid Quantity"/>
    <s v="$23.32"/>
    <n v="0"/>
    <x v="2"/>
    <s v="Birmingham"/>
    <x v="0"/>
    <x v="4"/>
    <m/>
    <x v="0"/>
    <s v="Not Rated"/>
    <n v="23.32"/>
    <n v="0"/>
    <n v="23.32"/>
  </r>
  <r>
    <x v="7081"/>
    <s v="CUST00724"/>
    <d v="2025-07-07T00:00:00"/>
    <x v="4"/>
    <s v="Football"/>
    <n v="1"/>
    <s v="Valid Quantity"/>
    <s v="$105.46"/>
    <n v="10"/>
    <x v="4"/>
    <s v="Vancouver"/>
    <x v="1"/>
    <x v="0"/>
    <m/>
    <x v="0"/>
    <s v="Not Rated"/>
    <n v="105.46"/>
    <n v="10.545999999999999"/>
    <n v="94.913999999999987"/>
  </r>
  <r>
    <x v="7082"/>
    <s v="CUST02000"/>
    <d v="2025-01-26T00:00:00"/>
    <x v="0"/>
    <s v="Cookbook"/>
    <n v="4"/>
    <s v="Valid Quantity"/>
    <s v="$37.65"/>
    <n v="15"/>
    <x v="4"/>
    <s v="Hamburg"/>
    <x v="4"/>
    <x v="1"/>
    <m/>
    <x v="0"/>
    <s v="Not Rated"/>
    <n v="150.6"/>
    <n v="22.59"/>
    <n v="128.01"/>
  </r>
  <r>
    <x v="7083"/>
    <s v="CUST01522"/>
    <d v="2024-01-20T00:00:00"/>
    <x v="4"/>
    <s v="Dumbbell Set"/>
    <n v="1"/>
    <s v="Valid Quantity"/>
    <s v="$124.64"/>
    <n v="0"/>
    <x v="1"/>
    <s v="New York"/>
    <x v="3"/>
    <x v="4"/>
    <m/>
    <x v="0"/>
    <s v="Not Rated"/>
    <n v="124.64"/>
    <n v="0"/>
    <n v="124.64"/>
  </r>
  <r>
    <x v="7084"/>
    <s v="CUST00392"/>
    <d v="2025-04-04T00:00:00"/>
    <x v="5"/>
    <s v="Building Blocks Set"/>
    <n v="1"/>
    <s v="Valid Quantity"/>
    <s v="$20.99"/>
    <n v="0"/>
    <x v="5"/>
    <s v="Mumbai"/>
    <x v="5"/>
    <x v="0"/>
    <n v="4"/>
    <x v="0"/>
    <s v="Rated"/>
    <n v="20.99"/>
    <n v="0"/>
    <n v="20.99"/>
  </r>
  <r>
    <x v="7085"/>
    <s v="CUST03467"/>
    <d v="2025-06-19T00:00:00"/>
    <x v="0"/>
    <s v="Self-Help Book"/>
    <n v="5"/>
    <s v="Valid Quantity"/>
    <s v="$23.36"/>
    <n v="0"/>
    <x v="3"/>
    <s v="Hamburg"/>
    <x v="4"/>
    <x v="0"/>
    <m/>
    <x v="0"/>
    <s v="Not Rated"/>
    <n v="116.8"/>
    <n v="0"/>
    <n v="116.8"/>
  </r>
  <r>
    <x v="7086"/>
    <s v="CUST02425"/>
    <d v="2025-07-27T00:00:00"/>
    <x v="5"/>
    <s v="Building Blocks Set"/>
    <n v="2"/>
    <s v="Valid Quantity"/>
    <s v="$49.07"/>
    <n v="5"/>
    <x v="2"/>
    <s v="Dubai"/>
    <x v="6"/>
    <x v="0"/>
    <n v="4"/>
    <x v="0"/>
    <s v="Rated"/>
    <n v="98.14"/>
    <n v="4.907"/>
    <n v="93.233000000000004"/>
  </r>
  <r>
    <x v="7087"/>
    <s v="CUST03377"/>
    <d v="2025-12-13T00:00:00"/>
    <x v="1"/>
    <s v="Storage Organizer"/>
    <n v="3"/>
    <s v="Valid Quantity"/>
    <s v="$11.97"/>
    <n v="0"/>
    <x v="1"/>
    <s v="Delhi"/>
    <x v="5"/>
    <x v="0"/>
    <n v="4"/>
    <x v="0"/>
    <s v="Rated"/>
    <n v="35.910000000000004"/>
    <n v="0"/>
    <n v="35.910000000000004"/>
  </r>
  <r>
    <x v="7088"/>
    <s v="CUST01784"/>
    <d v="2024-10-13T00:00:00"/>
    <x v="5"/>
    <s v="Building Blocks Set"/>
    <n v="1"/>
    <s v="Valid Quantity"/>
    <s v="$10.82"/>
    <n v="0"/>
    <x v="4"/>
    <s v="Dubai"/>
    <x v="6"/>
    <x v="2"/>
    <m/>
    <x v="0"/>
    <s v="Not Rated"/>
    <n v="10.82"/>
    <n v="0"/>
    <n v="10.82"/>
  </r>
  <r>
    <x v="7089"/>
    <s v="CUST00941"/>
    <d v="2026-02-23T00:00:00"/>
    <x v="0"/>
    <s v="Fiction Novel"/>
    <n v="2"/>
    <s v="Valid Quantity"/>
    <s v="$25.42"/>
    <n v="10"/>
    <x v="3"/>
    <s v="New York"/>
    <x v="3"/>
    <x v="2"/>
    <m/>
    <x v="0"/>
    <s v="Not Rated"/>
    <n v="50.84"/>
    <n v="5.0840000000000005"/>
    <n v="45.756"/>
  </r>
  <r>
    <x v="7090"/>
    <s v="CUST01938"/>
    <d v="2025-04-08T00:00:00"/>
    <x v="6"/>
    <s v="Gaming Mouse"/>
    <n v="2"/>
    <s v="Valid Quantity"/>
    <s v="$185.38"/>
    <n v="10"/>
    <x v="5"/>
    <s v="Melbourne"/>
    <x v="2"/>
    <x v="4"/>
    <m/>
    <x v="0"/>
    <s v="Not Rated"/>
    <n v="370.76"/>
    <n v="37.076000000000001"/>
    <n v="333.68399999999997"/>
  </r>
  <r>
    <x v="7091"/>
    <s v="CUST03301"/>
    <d v="2024-01-26T00:00:00"/>
    <x v="4"/>
    <s v="Cycling Helmet"/>
    <n v="2"/>
    <s v="Valid Quantity"/>
    <s v="$147.42"/>
    <n v="10"/>
    <x v="5"/>
    <s v="Manchester"/>
    <x v="0"/>
    <x v="1"/>
    <m/>
    <x v="0"/>
    <s v="Not Rated"/>
    <n v="294.83999999999997"/>
    <n v="29.483999999999995"/>
    <n v="265.35599999999999"/>
  </r>
  <r>
    <x v="7092"/>
    <s v="CUST00518"/>
    <d v="2024-02-29T00:00:00"/>
    <x v="5"/>
    <s v="Action Figure"/>
    <n v="1"/>
    <s v="Valid Quantity"/>
    <s v="$51.37"/>
    <n v="20"/>
    <x v="3"/>
    <s v="Mumbai"/>
    <x v="5"/>
    <x v="1"/>
    <m/>
    <x v="0"/>
    <s v="Not Rated"/>
    <n v="51.37"/>
    <n v="10.273999999999999"/>
    <n v="41.095999999999997"/>
  </r>
  <r>
    <x v="7093"/>
    <s v="CUST03455"/>
    <d v="2024-12-22T00:00:00"/>
    <x v="7"/>
    <s v="Almonds 500g"/>
    <n v="4"/>
    <s v="Valid Quantity"/>
    <s v="$8.23"/>
    <n v="0"/>
    <x v="1"/>
    <s v="Sydney"/>
    <x v="2"/>
    <x v="1"/>
    <m/>
    <x v="0"/>
    <s v="Not Rated"/>
    <n v="32.92"/>
    <n v="0"/>
    <n v="32.92"/>
  </r>
  <r>
    <x v="7094"/>
    <s v="CUST03447"/>
    <d v="2026-02-28T00:00:00"/>
    <x v="6"/>
    <s v="Bluetooth Speaker"/>
    <n v="1"/>
    <s v="Valid Quantity"/>
    <s v="$72.40"/>
    <n v="5"/>
    <x v="1"/>
    <s v="London"/>
    <x v="0"/>
    <x v="0"/>
    <n v="5"/>
    <x v="0"/>
    <s v="Rated"/>
    <n v="72.400000000000006"/>
    <n v="3.62"/>
    <n v="68.78"/>
  </r>
  <r>
    <x v="7095"/>
    <s v="CUST02784"/>
    <d v="2024-08-03T00:00:00"/>
    <x v="3"/>
    <s v="Denim Jacket"/>
    <n v="1"/>
    <s v="Valid Quantity"/>
    <s v="$67.82"/>
    <n v="0"/>
    <x v="1"/>
    <s v="Vancouver"/>
    <x v="1"/>
    <x v="0"/>
    <n v="5"/>
    <x v="0"/>
    <s v="Rated"/>
    <n v="67.819999999999993"/>
    <n v="0"/>
    <n v="67.819999999999993"/>
  </r>
  <r>
    <x v="7096"/>
    <s v="CUST02679"/>
    <d v="2026-05-27T00:00:00"/>
    <x v="5"/>
    <s v="Remote Control Car"/>
    <n v="3"/>
    <s v="Valid Quantity"/>
    <s v="$38.22"/>
    <n v="10"/>
    <x v="5"/>
    <s v="Houston"/>
    <x v="3"/>
    <x v="1"/>
    <m/>
    <x v="0"/>
    <s v="Not Rated"/>
    <n v="114.66"/>
    <n v="11.465999999999999"/>
    <n v="103.194"/>
  </r>
  <r>
    <x v="7097"/>
    <s v="CUST03266"/>
    <d v="2026-04-24T00:00:00"/>
    <x v="1"/>
    <s v="Vacuum Cleaner"/>
    <n v="2"/>
    <s v="Valid Quantity"/>
    <s v="$146.32"/>
    <n v="10"/>
    <x v="4"/>
    <s v="Mumbai"/>
    <x v="5"/>
    <x v="0"/>
    <n v="3"/>
    <x v="0"/>
    <s v="Rated"/>
    <n v="292.64"/>
    <n v="29.263999999999996"/>
    <n v="263.37599999999998"/>
  </r>
  <r>
    <x v="7098"/>
    <s v="CUST02256"/>
    <d v="2026-06-17T00:00:00"/>
    <x v="3"/>
    <s v="Denim Jacket"/>
    <n v="3"/>
    <s v="Valid Quantity"/>
    <s v="$76.75"/>
    <n v="5"/>
    <x v="2"/>
    <s v="Los Angeles"/>
    <x v="3"/>
    <x v="4"/>
    <m/>
    <x v="0"/>
    <s v="Not Rated"/>
    <n v="230.25"/>
    <n v="11.512499999999999"/>
    <n v="218.73750000000001"/>
  </r>
  <r>
    <x v="7099"/>
    <s v="CUST03462"/>
    <d v="2025-11-12T00:00:00"/>
    <x v="5"/>
    <s v="Action Figure"/>
    <n v="3"/>
    <s v="Valid Quantity"/>
    <s v="$52.91"/>
    <n v="15"/>
    <x v="4"/>
    <s v="Houston"/>
    <x v="3"/>
    <x v="0"/>
    <m/>
    <x v="0"/>
    <s v="Not Rated"/>
    <n v="158.72999999999999"/>
    <n v="23.8095"/>
    <n v="134.9205"/>
  </r>
  <r>
    <x v="7100"/>
    <s v="CUST01082"/>
    <d v="2025-12-02T00:00:00"/>
    <x v="2"/>
    <s v="Hair Dryer"/>
    <n v="1"/>
    <s v="Valid Quantity"/>
    <s v="$44.69"/>
    <n v="0"/>
    <x v="4"/>
    <s v="Brisbane"/>
    <x v="2"/>
    <x v="0"/>
    <n v="3"/>
    <x v="0"/>
    <s v="Rated"/>
    <n v="44.69"/>
    <n v="0"/>
    <n v="44.69"/>
  </r>
  <r>
    <x v="7101"/>
    <s v="CUST02825"/>
    <d v="2024-02-21T00:00:00"/>
    <x v="3"/>
    <s v="Denim Jacket"/>
    <n v="1"/>
    <s v="Valid Quantity"/>
    <s v="$103.85"/>
    <n v="0"/>
    <x v="2"/>
    <s v="Unknown"/>
    <x v="4"/>
    <x v="3"/>
    <m/>
    <x v="0"/>
    <s v="Not Rated"/>
    <n v="103.85"/>
    <n v="0"/>
    <n v="103.85"/>
  </r>
  <r>
    <x v="7102"/>
    <s v="CUST03410"/>
    <d v="2024-04-12T00:00:00"/>
    <x v="6"/>
    <s v="Smartwatch"/>
    <n v="4"/>
    <s v="Valid Quantity"/>
    <s v="$203.33"/>
    <n v="10"/>
    <x v="2"/>
    <s v="Vancouver"/>
    <x v="1"/>
    <x v="0"/>
    <n v="4"/>
    <x v="0"/>
    <s v="Rated"/>
    <n v="813.32"/>
    <n v="81.332000000000008"/>
    <n v="731.98800000000006"/>
  </r>
  <r>
    <x v="7103"/>
    <s v="CUST03463"/>
    <d v="2026-04-03T00:00:00"/>
    <x v="7"/>
    <s v="Olive Oil 1L"/>
    <n v="2"/>
    <s v="Valid Quantity"/>
    <s v="$27.96"/>
    <n v="15"/>
    <x v="2"/>
    <s v="Dubai"/>
    <x v="6"/>
    <x v="0"/>
    <n v="3"/>
    <x v="0"/>
    <s v="Rated"/>
    <n v="55.92"/>
    <n v="8.3879999999999999"/>
    <n v="47.532000000000004"/>
  </r>
  <r>
    <x v="7104"/>
    <s v="CUST00224"/>
    <d v="2024-09-11T00:00:00"/>
    <x v="5"/>
    <s v="Remote Control Car"/>
    <n v="3"/>
    <s v="Valid Quantity"/>
    <s v="$30.77"/>
    <n v="15"/>
    <x v="5"/>
    <s v="Berlin"/>
    <x v="4"/>
    <x v="0"/>
    <n v="1"/>
    <x v="0"/>
    <s v="Rated"/>
    <n v="92.31"/>
    <n v="13.846500000000001"/>
    <n v="78.463499999999996"/>
  </r>
  <r>
    <x v="7105"/>
    <s v="CUST00279"/>
    <d v="2025-07-04T00:00:00"/>
    <x v="6"/>
    <s v="Laptop Stand"/>
    <n v="5"/>
    <s v="Valid Quantity"/>
    <s v="$212.85"/>
    <n v="5"/>
    <x v="1"/>
    <s v="Montreal"/>
    <x v="1"/>
    <x v="1"/>
    <m/>
    <x v="0"/>
    <s v="Not Rated"/>
    <n v="1064.25"/>
    <n v="53.212499999999999"/>
    <n v="1011.0375"/>
  </r>
  <r>
    <x v="7106"/>
    <s v="CUST01995"/>
    <d v="2025-03-01T00:00:00"/>
    <x v="3"/>
    <s v="Running Shoes"/>
    <n v="1"/>
    <s v="Valid Quantity"/>
    <s v="$39.26"/>
    <n v="5"/>
    <x v="4"/>
    <s v="Dubai"/>
    <x v="6"/>
    <x v="1"/>
    <m/>
    <x v="0"/>
    <s v="Not Rated"/>
    <n v="39.26"/>
    <n v="1.9629999999999999"/>
    <n v="37.296999999999997"/>
  </r>
  <r>
    <x v="7107"/>
    <s v="CUST00374"/>
    <d v="2024-03-15T00:00:00"/>
    <x v="5"/>
    <s v="Remote Control Car"/>
    <n v="2"/>
    <s v="Valid Quantity"/>
    <s v="$28.26"/>
    <n v="10"/>
    <x v="2"/>
    <s v="Bengaluru"/>
    <x v="5"/>
    <x v="3"/>
    <m/>
    <x v="0"/>
    <s v="Not Rated"/>
    <n v="56.52"/>
    <n v="5.6520000000000001"/>
    <n v="50.868000000000002"/>
  </r>
  <r>
    <x v="7108"/>
    <s v="CUST00952"/>
    <d v="2025-10-24T00:00:00"/>
    <x v="1"/>
    <s v="LED Desk Lamp"/>
    <n v="1"/>
    <s v="Valid Quantity"/>
    <s v="$91.47"/>
    <n v="0"/>
    <x v="3"/>
    <s v="Houston"/>
    <x v="3"/>
    <x v="1"/>
    <m/>
    <x v="0"/>
    <s v="Not Rated"/>
    <n v="91.47"/>
    <n v="0"/>
    <n v="91.47"/>
  </r>
  <r>
    <x v="7109"/>
    <s v="CUST03093"/>
    <d v="2024-04-27T00:00:00"/>
    <x v="1"/>
    <s v="Storage Organizer"/>
    <n v="4"/>
    <s v="Valid Quantity"/>
    <s v="$166.32"/>
    <n v="5"/>
    <x v="5"/>
    <s v="Brisbane"/>
    <x v="2"/>
    <x v="0"/>
    <n v="5"/>
    <x v="0"/>
    <s v="Rated"/>
    <n v="665.28"/>
    <n v="33.263999999999996"/>
    <n v="632.01599999999996"/>
  </r>
  <r>
    <x v="7110"/>
    <s v="CUST02336"/>
    <d v="2024-10-10T00:00:00"/>
    <x v="7"/>
    <s v="Basmati Rice 5kg"/>
    <n v="2"/>
    <s v="Valid Quantity"/>
    <s v="$3.52"/>
    <n v="0"/>
    <x v="1"/>
    <s v="Sydney"/>
    <x v="2"/>
    <x v="0"/>
    <n v="3"/>
    <x v="0"/>
    <s v="Rated"/>
    <n v="7.04"/>
    <n v="0"/>
    <n v="7.04"/>
  </r>
  <r>
    <x v="7111"/>
    <s v="CUST02467"/>
    <d v="2025-04-13T00:00:00"/>
    <x v="5"/>
    <s v="Puzzle 1000pc"/>
    <n v="1"/>
    <s v="Valid Quantity"/>
    <s v="$45.81"/>
    <n v="0"/>
    <x v="5"/>
    <s v="Abu Dhabi"/>
    <x v="6"/>
    <x v="1"/>
    <m/>
    <x v="0"/>
    <s v="Not Rated"/>
    <n v="45.81"/>
    <n v="0"/>
    <n v="45.81"/>
  </r>
  <r>
    <x v="7112"/>
    <s v="CUST03027"/>
    <d v="2025-09-03T00:00:00"/>
    <x v="4"/>
    <s v="Dumbbell Set"/>
    <n v="4"/>
    <s v="Valid Quantity"/>
    <s v="$144.59"/>
    <n v="15"/>
    <x v="5"/>
    <s v="New York"/>
    <x v="3"/>
    <x v="2"/>
    <m/>
    <x v="0"/>
    <s v="Not Rated"/>
    <n v="578.36"/>
    <n v="86.753999999999991"/>
    <n v="491.60599999999999"/>
  </r>
  <r>
    <x v="7113"/>
    <s v="CUST01183"/>
    <d v="2024-07-25T00:00:00"/>
    <x v="6"/>
    <s v="Power Bank"/>
    <n v="2"/>
    <s v="Valid Quantity"/>
    <s v="$198.44"/>
    <n v="20"/>
    <x v="1"/>
    <s v="Dubai"/>
    <x v="6"/>
    <x v="0"/>
    <n v="3"/>
    <x v="0"/>
    <s v="Rated"/>
    <n v="396.88"/>
    <n v="79.376000000000005"/>
    <n v="317.50400000000002"/>
  </r>
  <r>
    <x v="7114"/>
    <s v="CUST00379"/>
    <d v="2026-05-28T00:00:00"/>
    <x v="2"/>
    <s v="Lipstick"/>
    <n v="2"/>
    <s v="Valid Quantity"/>
    <s v="$15.77"/>
    <n v="10"/>
    <x v="5"/>
    <s v="Melbourne"/>
    <x v="2"/>
    <x v="1"/>
    <m/>
    <x v="0"/>
    <s v="Not Rated"/>
    <n v="31.54"/>
    <n v="3.1539999999999999"/>
    <n v="28.385999999999999"/>
  </r>
  <r>
    <x v="7115"/>
    <s v="CUST02058"/>
    <d v="2024-09-18T00:00:00"/>
    <x v="7"/>
    <s v="Green Tea Pack"/>
    <n v="2"/>
    <s v="Valid Quantity"/>
    <s v="$19.39"/>
    <n v="0"/>
    <x v="3"/>
    <s v="Brisbane"/>
    <x v="2"/>
    <x v="1"/>
    <m/>
    <x v="0"/>
    <s v="Not Rated"/>
    <n v="38.78"/>
    <n v="0"/>
    <n v="38.78"/>
  </r>
  <r>
    <x v="7116"/>
    <s v="CUST01802"/>
    <d v="2024-11-11T00:00:00"/>
    <x v="6"/>
    <s v="Smartwatch"/>
    <n v="1"/>
    <s v="Valid Quantity"/>
    <s v="$222.51"/>
    <n v="0"/>
    <x v="3"/>
    <s v="Munich"/>
    <x v="4"/>
    <x v="1"/>
    <m/>
    <x v="0"/>
    <s v="Not Rated"/>
    <n v="222.51"/>
    <n v="0"/>
    <n v="222.51"/>
  </r>
  <r>
    <x v="7117"/>
    <s v="CUST02409"/>
    <d v="2025-08-09T00:00:00"/>
    <x v="2"/>
    <s v="Sunscreen SPF50"/>
    <n v="1"/>
    <s v="Valid Quantity"/>
    <s v="$11.45"/>
    <n v="10"/>
    <x v="3"/>
    <s v="Hyderabad"/>
    <x v="5"/>
    <x v="1"/>
    <m/>
    <x v="0"/>
    <s v="Not Rated"/>
    <n v="11.45"/>
    <n v="1.145"/>
    <n v="10.305"/>
  </r>
  <r>
    <x v="7118"/>
    <s v="CUST02343"/>
    <d v="2024-06-30T00:00:00"/>
    <x v="5"/>
    <s v="Action Figure"/>
    <n v="2"/>
    <s v="Valid Quantity"/>
    <s v="$29.48"/>
    <n v="20"/>
    <x v="2"/>
    <s v="Melbourne"/>
    <x v="2"/>
    <x v="0"/>
    <n v="5"/>
    <x v="0"/>
    <s v="Rated"/>
    <n v="58.96"/>
    <n v="11.792"/>
    <n v="47.167999999999999"/>
  </r>
  <r>
    <x v="7119"/>
    <s v="CUST03328"/>
    <d v="2025-08-07T00:00:00"/>
    <x v="1"/>
    <s v="Storage Organizer"/>
    <n v="1"/>
    <s v="Valid Quantity"/>
    <s v="$97.99"/>
    <n v="15"/>
    <x v="3"/>
    <s v="Manchester"/>
    <x v="0"/>
    <x v="4"/>
    <m/>
    <x v="0"/>
    <s v="Not Rated"/>
    <n v="97.99"/>
    <n v="14.698499999999999"/>
    <n v="83.291499999999999"/>
  </r>
  <r>
    <x v="7120"/>
    <s v="CUST02285"/>
    <d v="2025-04-09T00:00:00"/>
    <x v="7"/>
    <s v="Olive Oil 1L"/>
    <n v="2"/>
    <s v="Valid Quantity"/>
    <s v="$28.78"/>
    <n v="5"/>
    <x v="2"/>
    <s v="Vancouver"/>
    <x v="1"/>
    <x v="0"/>
    <n v="4"/>
    <x v="0"/>
    <s v="Rated"/>
    <n v="57.56"/>
    <n v="2.8780000000000001"/>
    <n v="54.682000000000002"/>
  </r>
  <r>
    <x v="7121"/>
    <s v="CUST02303"/>
    <d v="2024-01-23T00:00:00"/>
    <x v="7"/>
    <s v="Basmati Rice 5kg"/>
    <n v="4"/>
    <s v="Valid Quantity"/>
    <s v="$12.14"/>
    <n v="5"/>
    <x v="0"/>
    <s v="Vancouver"/>
    <x v="1"/>
    <x v="3"/>
    <m/>
    <x v="0"/>
    <s v="Not Rated"/>
    <n v="48.56"/>
    <n v="2.4279999999999999"/>
    <n v="46.132000000000005"/>
  </r>
  <r>
    <x v="7122"/>
    <s v="CUST01141"/>
    <d v="2026-05-30T00:00:00"/>
    <x v="1"/>
    <s v="Storage Organizer"/>
    <n v="1"/>
    <s v="Valid Quantity"/>
    <s v="$151.82"/>
    <n v="0"/>
    <x v="1"/>
    <s v="Abu Dhabi"/>
    <x v="6"/>
    <x v="0"/>
    <n v="5"/>
    <x v="0"/>
    <s v="Rated"/>
    <n v="151.82"/>
    <n v="0"/>
    <n v="151.82"/>
  </r>
  <r>
    <x v="7123"/>
    <s v="CUST02371"/>
    <d v="2024-05-12T00:00:00"/>
    <x v="1"/>
    <s v="Ceramic Mug Set"/>
    <n v="5"/>
    <s v="Valid Quantity"/>
    <s v="$10.90"/>
    <n v="5"/>
    <x v="2"/>
    <s v="Sydney"/>
    <x v="2"/>
    <x v="1"/>
    <m/>
    <x v="0"/>
    <s v="Not Rated"/>
    <n v="54.5"/>
    <n v="2.7250000000000001"/>
    <n v="51.774999999999999"/>
  </r>
  <r>
    <x v="7124"/>
    <s v="CUST00662"/>
    <d v="2026-05-22T00:00:00"/>
    <x v="4"/>
    <s v="Cricket Bat"/>
    <n v="2"/>
    <s v="Valid Quantity"/>
    <s v="$55.09"/>
    <n v="0"/>
    <x v="2"/>
    <s v="Manchester"/>
    <x v="0"/>
    <x v="0"/>
    <n v="5"/>
    <x v="0"/>
    <s v="Rated"/>
    <n v="110.18"/>
    <n v="0"/>
    <n v="110.18"/>
  </r>
  <r>
    <x v="7125"/>
    <s v="CUST02557"/>
    <d v="2024-08-22T00:00:00"/>
    <x v="6"/>
    <s v="Smartwatch"/>
    <n v="1"/>
    <s v="Valid Quantity"/>
    <s v="$150.46"/>
    <n v="0"/>
    <x v="4"/>
    <s v="Dubai"/>
    <x v="6"/>
    <x v="0"/>
    <n v="5"/>
    <x v="0"/>
    <s v="Rated"/>
    <n v="150.46"/>
    <n v="0"/>
    <n v="150.46"/>
  </r>
  <r>
    <x v="7126"/>
    <s v="CUST02702"/>
    <d v="2025-08-29T00:00:00"/>
    <x v="2"/>
    <s v="Perfume"/>
    <n v="1"/>
    <s v="Valid Quantity"/>
    <s v="$41.55"/>
    <n v="0"/>
    <x v="2"/>
    <s v="Chicago"/>
    <x v="3"/>
    <x v="1"/>
    <m/>
    <x v="0"/>
    <s v="Not Rated"/>
    <n v="41.55"/>
    <n v="0"/>
    <n v="41.55"/>
  </r>
  <r>
    <x v="7127"/>
    <s v="CUST01507"/>
    <d v="2025-05-19T00:00:00"/>
    <x v="0"/>
    <s v="Self-Help Book"/>
    <n v="1"/>
    <s v="Valid Quantity"/>
    <s v="$11.94"/>
    <n v="5"/>
    <x v="0"/>
    <s v="Hamburg"/>
    <x v="4"/>
    <x v="0"/>
    <n v="2"/>
    <x v="0"/>
    <s v="Rated"/>
    <n v="11.94"/>
    <n v="0.59699999999999998"/>
    <n v="11.343"/>
  </r>
  <r>
    <x v="7128"/>
    <s v="CUST02378"/>
    <d v="2025-11-26T00:00:00"/>
    <x v="6"/>
    <s v="Laptop Stand"/>
    <n v="2"/>
    <s v="Valid Quantity"/>
    <s v="$220.28"/>
    <n v="15"/>
    <x v="3"/>
    <s v="Hyderabad"/>
    <x v="5"/>
    <x v="2"/>
    <m/>
    <x v="0"/>
    <s v="Not Rated"/>
    <n v="440.56"/>
    <n v="66.084000000000003"/>
    <n v="374.476"/>
  </r>
  <r>
    <x v="7129"/>
    <s v="CUST01441"/>
    <d v="2024-09-16T00:00:00"/>
    <x v="5"/>
    <s v="Action Figure"/>
    <n v="1"/>
    <s v="Valid Quantity"/>
    <s v="$26.77"/>
    <n v="10"/>
    <x v="5"/>
    <s v="Unknown"/>
    <x v="1"/>
    <x v="4"/>
    <m/>
    <x v="0"/>
    <s v="Not Rated"/>
    <n v="26.77"/>
    <n v="2.677"/>
    <n v="24.093"/>
  </r>
  <r>
    <x v="7130"/>
    <s v="CUST03136"/>
    <d v="2025-01-17T00:00:00"/>
    <x v="5"/>
    <s v="Building Blocks Set"/>
    <n v="3"/>
    <s v="Valid Quantity"/>
    <s v="$37.98"/>
    <n v="0"/>
    <x v="5"/>
    <s v="Mumbai"/>
    <x v="5"/>
    <x v="0"/>
    <n v="5"/>
    <x v="0"/>
    <s v="Rated"/>
    <n v="113.94"/>
    <n v="0"/>
    <n v="113.94"/>
  </r>
  <r>
    <x v="7131"/>
    <s v="CUST01396"/>
    <d v="2024-12-23T00:00:00"/>
    <x v="0"/>
    <s v="Kids Storybook"/>
    <n v="4"/>
    <s v="Valid Quantity"/>
    <s v="$5.33"/>
    <n v="0"/>
    <x v="5"/>
    <s v="New York"/>
    <x v="3"/>
    <x v="1"/>
    <m/>
    <x v="0"/>
    <s v="Not Rated"/>
    <n v="21.32"/>
    <n v="0"/>
    <n v="21.32"/>
  </r>
  <r>
    <x v="7132"/>
    <s v="CUST00047"/>
    <d v="2024-06-18T00:00:00"/>
    <x v="6"/>
    <s v="Wireless Earbuds"/>
    <n v="1"/>
    <s v="Valid Quantity"/>
    <s v="$137.19"/>
    <n v="0"/>
    <x v="0"/>
    <s v="Sydney"/>
    <x v="2"/>
    <x v="4"/>
    <m/>
    <x v="0"/>
    <s v="Not Rated"/>
    <n v="137.19"/>
    <n v="0"/>
    <n v="137.19"/>
  </r>
  <r>
    <x v="7133"/>
    <s v="CUST02881"/>
    <d v="2024-02-13T00:00:00"/>
    <x v="3"/>
    <s v="Denim Jacket"/>
    <n v="3"/>
    <s v="Valid Quantity"/>
    <s v="$9.71"/>
    <n v="0"/>
    <x v="4"/>
    <s v="Manchester"/>
    <x v="0"/>
    <x v="0"/>
    <n v="5"/>
    <x v="0"/>
    <s v="Rated"/>
    <n v="29.130000000000003"/>
    <n v="0"/>
    <n v="29.130000000000003"/>
  </r>
  <r>
    <x v="7134"/>
    <s v="CUST00933"/>
    <d v="2024-12-03T00:00:00"/>
    <x v="5"/>
    <s v="Action Figure"/>
    <n v="3"/>
    <s v="Valid Quantity"/>
    <s v="$80.45"/>
    <n v="15"/>
    <x v="5"/>
    <s v="Vancouver"/>
    <x v="1"/>
    <x v="0"/>
    <m/>
    <x v="0"/>
    <s v="Not Rated"/>
    <n v="241.35000000000002"/>
    <n v="36.202500000000008"/>
    <n v="205.14750000000001"/>
  </r>
  <r>
    <x v="7135"/>
    <s v="CUST01578"/>
    <d v="2025-10-15T00:00:00"/>
    <x v="3"/>
    <s v="Sunglasses"/>
    <n v="3"/>
    <s v="Valid Quantity"/>
    <s v="$116.72"/>
    <n v="5"/>
    <x v="4"/>
    <s v="Los Angeles"/>
    <x v="3"/>
    <x v="0"/>
    <n v="3"/>
    <x v="0"/>
    <s v="Rated"/>
    <n v="350.15999999999997"/>
    <n v="17.507999999999996"/>
    <n v="332.65199999999999"/>
  </r>
  <r>
    <x v="7136"/>
    <s v="CUST00579"/>
    <d v="2025-01-02T00:00:00"/>
    <x v="5"/>
    <s v="Building Blocks Set"/>
    <n v="1"/>
    <s v="Valid Quantity"/>
    <s v="$50.49"/>
    <n v="0"/>
    <x v="0"/>
    <s v="Toronto"/>
    <x v="1"/>
    <x v="0"/>
    <n v="1"/>
    <x v="0"/>
    <s v="Rated"/>
    <n v="50.49"/>
    <n v="0"/>
    <n v="50.49"/>
  </r>
  <r>
    <x v="7137"/>
    <s v="CUST01039"/>
    <d v="2025-01-18T00:00:00"/>
    <x v="4"/>
    <s v="Yoga Mat"/>
    <n v="1"/>
    <s v="Valid Quantity"/>
    <s v="$82.09"/>
    <n v="10"/>
    <x v="5"/>
    <s v="Los Angeles"/>
    <x v="3"/>
    <x v="0"/>
    <n v="5"/>
    <x v="0"/>
    <s v="Rated"/>
    <n v="82.09"/>
    <n v="8.2090000000000014"/>
    <n v="73.881"/>
  </r>
  <r>
    <x v="7138"/>
    <s v="CUST03369"/>
    <d v="2024-10-01T00:00:00"/>
    <x v="5"/>
    <s v="Puzzle 1000pc"/>
    <n v="1"/>
    <s v="Valid Quantity"/>
    <s v="$76.05"/>
    <n v="10"/>
    <x v="1"/>
    <s v="Brisbane"/>
    <x v="2"/>
    <x v="0"/>
    <n v="2"/>
    <x v="0"/>
    <s v="Rated"/>
    <n v="76.05"/>
    <n v="7.6050000000000004"/>
    <n v="68.444999999999993"/>
  </r>
  <r>
    <x v="7139"/>
    <s v="CUST02659"/>
    <d v="2025-04-07T00:00:00"/>
    <x v="3"/>
    <s v="Hoodie"/>
    <n v="1"/>
    <s v="Valid Quantity"/>
    <s v="$94.63"/>
    <n v="0"/>
    <x v="2"/>
    <s v="Bengaluru"/>
    <x v="5"/>
    <x v="2"/>
    <m/>
    <x v="0"/>
    <s v="Not Rated"/>
    <n v="94.63"/>
    <n v="0"/>
    <n v="94.63"/>
  </r>
  <r>
    <x v="7140"/>
    <s v="CUST03238"/>
    <d v="2025-01-30T00:00:00"/>
    <x v="6"/>
    <s v="Smartwatch"/>
    <n v="1"/>
    <s v="Valid Quantity"/>
    <s v="$165.41"/>
    <n v="0"/>
    <x v="2"/>
    <s v="Munich"/>
    <x v="4"/>
    <x v="2"/>
    <m/>
    <x v="0"/>
    <s v="Not Rated"/>
    <n v="165.41"/>
    <n v="0"/>
    <n v="165.41"/>
  </r>
  <r>
    <x v="7141"/>
    <s v="CUST03390"/>
    <d v="2024-03-11T00:00:00"/>
    <x v="5"/>
    <s v="Action Figure"/>
    <n v="1"/>
    <s v="Valid Quantity"/>
    <s v="$69.88"/>
    <n v="5"/>
    <x v="4"/>
    <s v="New York"/>
    <x v="3"/>
    <x v="0"/>
    <n v="5"/>
    <x v="0"/>
    <s v="Rated"/>
    <n v="69.88"/>
    <n v="3.4939999999999998"/>
    <n v="66.385999999999996"/>
  </r>
  <r>
    <x v="7142"/>
    <s v="CUST02666"/>
    <d v="2025-12-20T00:00:00"/>
    <x v="5"/>
    <s v="Building Blocks Set"/>
    <n v="1"/>
    <s v="Valid Quantity"/>
    <s v="$28.33"/>
    <n v="0"/>
    <x v="4"/>
    <s v="Vancouver"/>
    <x v="1"/>
    <x v="0"/>
    <m/>
    <x v="0"/>
    <s v="Not Rated"/>
    <n v="28.33"/>
    <n v="0"/>
    <n v="28.33"/>
  </r>
  <r>
    <x v="7143"/>
    <s v="CUST00054"/>
    <d v="2025-08-14T00:00:00"/>
    <x v="2"/>
    <s v="Face Moisturizer"/>
    <n v="1"/>
    <s v="Valid Quantity"/>
    <s v="$10.49"/>
    <n v="10"/>
    <x v="1"/>
    <s v="Vancouver"/>
    <x v="1"/>
    <x v="1"/>
    <m/>
    <x v="0"/>
    <s v="Not Rated"/>
    <n v="10.49"/>
    <n v="1.0490000000000002"/>
    <n v="9.4410000000000007"/>
  </r>
  <r>
    <x v="7144"/>
    <s v="CUST02255"/>
    <d v="2026-01-25T00:00:00"/>
    <x v="4"/>
    <s v="Football"/>
    <n v="3"/>
    <s v="Valid Quantity"/>
    <s v="$135.89"/>
    <n v="25"/>
    <x v="3"/>
    <s v="Brisbane"/>
    <x v="2"/>
    <x v="0"/>
    <n v="3"/>
    <x v="0"/>
    <s v="Rated"/>
    <n v="407.66999999999996"/>
    <n v="101.91749999999998"/>
    <n v="305.7525"/>
  </r>
  <r>
    <x v="7145"/>
    <s v="CUST02203"/>
    <d v="2025-01-12T00:00:00"/>
    <x v="6"/>
    <s v="Smartwatch"/>
    <n v="4"/>
    <s v="Valid Quantity"/>
    <s v="$115.19"/>
    <n v="5"/>
    <x v="4"/>
    <s v="Chicago"/>
    <x v="3"/>
    <x v="4"/>
    <m/>
    <x v="0"/>
    <s v="Not Rated"/>
    <n v="460.76"/>
    <n v="23.038"/>
    <n v="437.72199999999998"/>
  </r>
  <r>
    <x v="7146"/>
    <s v="CUST01841"/>
    <d v="2025-09-10T00:00:00"/>
    <x v="0"/>
    <s v="Kids Storybook"/>
    <n v="1"/>
    <s v="Valid Quantity"/>
    <s v="$24.47"/>
    <n v="15"/>
    <x v="0"/>
    <s v="Dubai"/>
    <x v="6"/>
    <x v="0"/>
    <n v="4"/>
    <x v="0"/>
    <s v="Rated"/>
    <n v="24.47"/>
    <n v="3.6704999999999997"/>
    <n v="20.799499999999998"/>
  </r>
  <r>
    <x v="7147"/>
    <s v="CUST01827"/>
    <d v="2024-09-03T00:00:00"/>
    <x v="1"/>
    <s v="LED Desk Lamp"/>
    <n v="4"/>
    <s v="Valid Quantity"/>
    <s v="$142.74"/>
    <n v="10"/>
    <x v="1"/>
    <s v="Los Angeles"/>
    <x v="3"/>
    <x v="0"/>
    <n v="5"/>
    <x v="0"/>
    <s v="Rated"/>
    <n v="570.96"/>
    <n v="57.096000000000004"/>
    <n v="513.86400000000003"/>
  </r>
  <r>
    <x v="7148"/>
    <s v="CUST00360"/>
    <d v="2025-01-29T00:00:00"/>
    <x v="4"/>
    <s v="Yoga Mat"/>
    <n v="1"/>
    <s v="Valid Quantity"/>
    <s v="$24.49"/>
    <n v="0"/>
    <x v="0"/>
    <s v="Bengaluru"/>
    <x v="5"/>
    <x v="1"/>
    <m/>
    <x v="0"/>
    <s v="Not Rated"/>
    <n v="24.49"/>
    <n v="0"/>
    <n v="24.49"/>
  </r>
  <r>
    <x v="7149"/>
    <s v="CUST01263"/>
    <d v="2024-01-27T00:00:00"/>
    <x v="6"/>
    <s v="Laptop Stand"/>
    <n v="2"/>
    <s v="Valid Quantity"/>
    <s v="$124.54"/>
    <n v="10"/>
    <x v="5"/>
    <s v="London"/>
    <x v="0"/>
    <x v="1"/>
    <m/>
    <x v="0"/>
    <s v="Not Rated"/>
    <n v="249.08"/>
    <n v="24.908000000000001"/>
    <n v="224.17200000000003"/>
  </r>
  <r>
    <x v="7150"/>
    <s v="CUST02519"/>
    <d v="2024-08-06T00:00:00"/>
    <x v="6"/>
    <s v="Gaming Mouse"/>
    <n v="2"/>
    <s v="Valid Quantity"/>
    <s v="$174.40"/>
    <n v="0"/>
    <x v="4"/>
    <s v="Abu Dhabi"/>
    <x v="6"/>
    <x v="1"/>
    <m/>
    <x v="0"/>
    <s v="Not Rated"/>
    <n v="348.8"/>
    <n v="0"/>
    <n v="348.8"/>
  </r>
  <r>
    <x v="7151"/>
    <s v="CUST02434"/>
    <d v="2024-12-06T00:00:00"/>
    <x v="2"/>
    <s v="Sunscreen SPF50"/>
    <n v="3"/>
    <s v="Valid Quantity"/>
    <s v="$38.57"/>
    <n v="5"/>
    <x v="4"/>
    <s v="Mumbai"/>
    <x v="5"/>
    <x v="0"/>
    <n v="4"/>
    <x v="0"/>
    <s v="Rated"/>
    <n v="115.71000000000001"/>
    <n v="5.7855000000000008"/>
    <n v="109.92450000000001"/>
  </r>
  <r>
    <x v="7152"/>
    <s v="CUST03426"/>
    <d v="2025-10-13T00:00:00"/>
    <x v="3"/>
    <s v="Backpack"/>
    <n v="4"/>
    <s v="Valid Quantity"/>
    <s v="$68.59"/>
    <n v="0"/>
    <x v="5"/>
    <s v="Los Angeles"/>
    <x v="3"/>
    <x v="0"/>
    <m/>
    <x v="0"/>
    <s v="Not Rated"/>
    <n v="274.36"/>
    <n v="0"/>
    <n v="274.36"/>
  </r>
  <r>
    <x v="7153"/>
    <s v="CUST03070"/>
    <d v="2026-06-17T00:00:00"/>
    <x v="6"/>
    <s v="Wireless Earbuds"/>
    <n v="4"/>
    <s v="Valid Quantity"/>
    <s v="$219.81"/>
    <n v="0"/>
    <x v="5"/>
    <s v="Mumbai"/>
    <x v="5"/>
    <x v="0"/>
    <n v="2"/>
    <x v="0"/>
    <s v="Rated"/>
    <n v="879.24"/>
    <n v="0"/>
    <n v="879.24"/>
  </r>
  <r>
    <x v="7154"/>
    <s v="CUST01842"/>
    <d v="2025-10-12T00:00:00"/>
    <x v="1"/>
    <s v="Ceramic Mug Set"/>
    <n v="1"/>
    <s v="Valid Quantity"/>
    <s v="$118.10"/>
    <n v="5"/>
    <x v="3"/>
    <s v="Bengaluru"/>
    <x v="5"/>
    <x v="0"/>
    <n v="4"/>
    <x v="0"/>
    <s v="Rated"/>
    <n v="118.1"/>
    <n v="5.9050000000000002"/>
    <n v="112.19499999999999"/>
  </r>
  <r>
    <x v="7155"/>
    <s v="CUST02179"/>
    <d v="2025-11-04T00:00:00"/>
    <x v="0"/>
    <s v="Cookbook"/>
    <n v="1"/>
    <s v="Valid Quantity"/>
    <s v="$15.28"/>
    <n v="15"/>
    <x v="2"/>
    <s v="Manchester"/>
    <x v="0"/>
    <x v="1"/>
    <m/>
    <x v="0"/>
    <s v="Not Rated"/>
    <n v="15.28"/>
    <n v="2.2919999999999998"/>
    <n v="12.988"/>
  </r>
  <r>
    <x v="7156"/>
    <s v="CUST02627"/>
    <d v="2025-03-08T00:00:00"/>
    <x v="2"/>
    <s v="Face Moisturizer"/>
    <n v="1"/>
    <s v="Valid Quantity"/>
    <s v="$6.11"/>
    <n v="0"/>
    <x v="2"/>
    <s v="Hamburg"/>
    <x v="4"/>
    <x v="4"/>
    <m/>
    <x v="0"/>
    <s v="Not Rated"/>
    <n v="6.11"/>
    <n v="0"/>
    <n v="6.11"/>
  </r>
  <r>
    <x v="7157"/>
    <s v="CUST03469"/>
    <d v="2026-01-01T00:00:00"/>
    <x v="0"/>
    <s v="Fiction Novel"/>
    <n v="2"/>
    <s v="Valid Quantity"/>
    <s v="$29.08"/>
    <n v="15"/>
    <x v="5"/>
    <s v="Houston"/>
    <x v="3"/>
    <x v="0"/>
    <n v="5"/>
    <x v="0"/>
    <s v="Rated"/>
    <n v="58.16"/>
    <n v="8.7240000000000002"/>
    <n v="49.435999999999993"/>
  </r>
  <r>
    <x v="7158"/>
    <s v="CUST02783"/>
    <d v="2024-12-10T00:00:00"/>
    <x v="7"/>
    <s v="Basmati Rice 5kg"/>
    <n v="2"/>
    <s v="Valid Quantity"/>
    <s v="$24.56"/>
    <n v="10"/>
    <x v="1"/>
    <s v="Berlin"/>
    <x v="4"/>
    <x v="1"/>
    <m/>
    <x v="0"/>
    <s v="Not Rated"/>
    <n v="49.12"/>
    <n v="4.9119999999999999"/>
    <n v="44.207999999999998"/>
  </r>
  <r>
    <x v="7159"/>
    <s v="CUST03036"/>
    <d v="2026-05-14T00:00:00"/>
    <x v="6"/>
    <s v="Wireless Earbuds"/>
    <n v="2"/>
    <s v="Valid Quantity"/>
    <s v="$186.13"/>
    <n v="0"/>
    <x v="1"/>
    <s v="Manchester"/>
    <x v="0"/>
    <x v="0"/>
    <n v="5"/>
    <x v="0"/>
    <s v="Rated"/>
    <n v="372.26"/>
    <n v="0"/>
    <n v="372.26"/>
  </r>
  <r>
    <x v="7160"/>
    <s v="CUST01410"/>
    <d v="2025-07-01T00:00:00"/>
    <x v="0"/>
    <s v="Fiction Novel"/>
    <n v="1"/>
    <s v="Valid Quantity"/>
    <s v="$15.18"/>
    <n v="5"/>
    <x v="1"/>
    <s v="Hamburg"/>
    <x v="4"/>
    <x v="0"/>
    <n v="5"/>
    <x v="0"/>
    <s v="Rated"/>
    <n v="15.18"/>
    <n v="0.75900000000000001"/>
    <n v="14.420999999999999"/>
  </r>
  <r>
    <x v="7161"/>
    <s v="CUST02726"/>
    <d v="2025-07-17T00:00:00"/>
    <x v="1"/>
    <s v="Non-Stick Pan"/>
    <n v="2"/>
    <s v="Valid Quantity"/>
    <s v="$60.62"/>
    <n v="5"/>
    <x v="0"/>
    <s v="New York"/>
    <x v="3"/>
    <x v="0"/>
    <m/>
    <x v="0"/>
    <s v="Not Rated"/>
    <n v="121.24"/>
    <n v="6.0619999999999994"/>
    <n v="115.178"/>
  </r>
  <r>
    <x v="7162"/>
    <s v="CUST01995"/>
    <d v="2025-06-08T00:00:00"/>
    <x v="0"/>
    <s v="Kids Storybook"/>
    <n v="1"/>
    <s v="Valid Quantity"/>
    <s v="$37.90"/>
    <n v="15"/>
    <x v="3"/>
    <s v="Brisbane"/>
    <x v="2"/>
    <x v="4"/>
    <m/>
    <x v="0"/>
    <s v="Not Rated"/>
    <n v="37.9"/>
    <n v="5.6849999999999996"/>
    <n v="32.214999999999996"/>
  </r>
  <r>
    <x v="7163"/>
    <s v="CUST00056"/>
    <d v="2026-03-20T00:00:00"/>
    <x v="7"/>
    <s v="Green Tea Pack"/>
    <n v="4"/>
    <s v="Valid Quantity"/>
    <s v="$7.43"/>
    <n v="0"/>
    <x v="5"/>
    <s v="Munich"/>
    <x v="4"/>
    <x v="0"/>
    <n v="4"/>
    <x v="0"/>
    <s v="Rated"/>
    <n v="29.72"/>
    <n v="0"/>
    <n v="29.72"/>
  </r>
  <r>
    <x v="7164"/>
    <s v="CUST03458"/>
    <d v="2024-09-27T00:00:00"/>
    <x v="6"/>
    <s v="Bluetooth Speaker"/>
    <n v="2"/>
    <s v="Valid Quantity"/>
    <s v="$78.58"/>
    <n v="5"/>
    <x v="1"/>
    <s v="Unknown"/>
    <x v="3"/>
    <x v="0"/>
    <n v="3"/>
    <x v="0"/>
    <s v="Rated"/>
    <n v="157.16"/>
    <n v="7.8579999999999997"/>
    <n v="149.30199999999999"/>
  </r>
  <r>
    <x v="7165"/>
    <s v="CUST01075"/>
    <d v="2024-08-21T00:00:00"/>
    <x v="7"/>
    <s v="Basmati Rice 5kg"/>
    <n v="5"/>
    <s v="Valid Quantity"/>
    <s v="$13.94"/>
    <n v="20"/>
    <x v="0"/>
    <s v="Manchester"/>
    <x v="0"/>
    <x v="4"/>
    <m/>
    <x v="0"/>
    <s v="Not Rated"/>
    <n v="69.7"/>
    <n v="13.94"/>
    <n v="55.760000000000005"/>
  </r>
  <r>
    <x v="7166"/>
    <s v="CUST01901"/>
    <d v="2025-12-10T00:00:00"/>
    <x v="0"/>
    <s v="Kids Storybook"/>
    <n v="2"/>
    <s v="Valid Quantity"/>
    <s v="$13.40"/>
    <n v="0"/>
    <x v="4"/>
    <s v="Munich"/>
    <x v="4"/>
    <x v="0"/>
    <n v="4"/>
    <x v="0"/>
    <s v="Rated"/>
    <n v="26.8"/>
    <n v="0"/>
    <n v="26.8"/>
  </r>
  <r>
    <x v="7167"/>
    <s v="CUST00994"/>
    <d v="2024-06-25T00:00:00"/>
    <x v="3"/>
    <s v="Formal Shirt"/>
    <n v="4"/>
    <s v="Valid Quantity"/>
    <s v="$100.58"/>
    <n v="0"/>
    <x v="3"/>
    <s v="Mumbai"/>
    <x v="5"/>
    <x v="0"/>
    <n v="4"/>
    <x v="0"/>
    <s v="Rated"/>
    <n v="402.32"/>
    <n v="0"/>
    <n v="402.32"/>
  </r>
  <r>
    <x v="7168"/>
    <s v="CUST01044"/>
    <d v="2026-04-24T00:00:00"/>
    <x v="3"/>
    <s v="Backpack"/>
    <n v="1"/>
    <s v="Valid Quantity"/>
    <s v="$72.90"/>
    <n v="0"/>
    <x v="5"/>
    <s v="Brisbane"/>
    <x v="2"/>
    <x v="4"/>
    <m/>
    <x v="0"/>
    <s v="Not Rated"/>
    <n v="72.900000000000006"/>
    <n v="0"/>
    <n v="72.900000000000006"/>
  </r>
  <r>
    <x v="7169"/>
    <s v="CUST01887"/>
    <d v="2025-01-10T00:00:00"/>
    <x v="0"/>
    <s v="Cookbook"/>
    <n v="1"/>
    <s v="Valid Quantity"/>
    <s v="$34.35"/>
    <n v="0"/>
    <x v="4"/>
    <s v="Dubai"/>
    <x v="6"/>
    <x v="0"/>
    <n v="4"/>
    <x v="0"/>
    <s v="Rated"/>
    <n v="34.35"/>
    <n v="0"/>
    <n v="34.35"/>
  </r>
  <r>
    <x v="7170"/>
    <s v="CUST00029"/>
    <d v="2024-06-01T00:00:00"/>
    <x v="0"/>
    <s v="Self-Help Book"/>
    <n v="0"/>
    <s v="Zero Quantity"/>
    <s v="$37.41"/>
    <n v="15"/>
    <x v="4"/>
    <s v="Dubai"/>
    <x v="6"/>
    <x v="0"/>
    <n v="4"/>
    <x v="2"/>
    <s v="Rated"/>
    <n v="0"/>
    <n v="0"/>
    <n v="0"/>
  </r>
  <r>
    <x v="7171"/>
    <s v="CUST01586"/>
    <d v="2026-05-25T00:00:00"/>
    <x v="3"/>
    <s v="Cotton T-Shirt"/>
    <n v="1"/>
    <s v="Valid Quantity"/>
    <s v="$84.62"/>
    <n v="15"/>
    <x v="2"/>
    <s v="New York"/>
    <x v="3"/>
    <x v="0"/>
    <n v="5"/>
    <x v="0"/>
    <s v="Rated"/>
    <n v="84.62"/>
    <n v="12.693000000000001"/>
    <n v="71.927000000000007"/>
  </r>
  <r>
    <x v="7172"/>
    <s v="CUST02122"/>
    <d v="2025-05-25T00:00:00"/>
    <x v="3"/>
    <s v="Backpack"/>
    <n v="1"/>
    <s v="Valid Quantity"/>
    <s v="$13.98"/>
    <n v="15"/>
    <x v="0"/>
    <s v="Munich"/>
    <x v="4"/>
    <x v="3"/>
    <m/>
    <x v="0"/>
    <s v="Not Rated"/>
    <n v="13.98"/>
    <n v="2.097"/>
    <n v="11.883000000000001"/>
  </r>
  <r>
    <x v="7173"/>
    <s v="CUST00950"/>
    <d v="2026-05-27T00:00:00"/>
    <x v="4"/>
    <s v="Cricket Bat"/>
    <n v="4"/>
    <s v="Valid Quantity"/>
    <s v="$75.01"/>
    <n v="20"/>
    <x v="5"/>
    <s v="Mumbai"/>
    <x v="5"/>
    <x v="0"/>
    <n v="4"/>
    <x v="0"/>
    <s v="Rated"/>
    <n v="300.04000000000002"/>
    <n v="60.008000000000003"/>
    <n v="240.03200000000001"/>
  </r>
  <r>
    <x v="7174"/>
    <s v="CUST01132"/>
    <d v="2025-10-28T00:00:00"/>
    <x v="5"/>
    <s v="Puzzle 1000pc"/>
    <n v="2"/>
    <s v="Valid Quantity"/>
    <s v="$22.74"/>
    <n v="0"/>
    <x v="5"/>
    <s v="Unknown"/>
    <x v="4"/>
    <x v="3"/>
    <m/>
    <x v="0"/>
    <s v="Not Rated"/>
    <n v="45.48"/>
    <n v="0"/>
    <n v="45.48"/>
  </r>
  <r>
    <x v="7175"/>
    <s v="CUST02120"/>
    <d v="2025-11-18T00:00:00"/>
    <x v="4"/>
    <s v="Yoga Mat"/>
    <n v="1"/>
    <s v="Valid Quantity"/>
    <s v="$103.00"/>
    <n v="15"/>
    <x v="2"/>
    <s v="Manchester"/>
    <x v="0"/>
    <x v="0"/>
    <n v="5"/>
    <x v="0"/>
    <s v="Rated"/>
    <n v="103"/>
    <n v="15.45"/>
    <n v="87.55"/>
  </r>
  <r>
    <x v="7176"/>
    <s v="CUST00602"/>
    <d v="2025-07-02T00:00:00"/>
    <x v="2"/>
    <s v="Sunscreen SPF50"/>
    <n v="3"/>
    <s v="Valid Quantity"/>
    <s v="$11.58"/>
    <n v="15"/>
    <x v="2"/>
    <s v="Los Angeles"/>
    <x v="3"/>
    <x v="1"/>
    <m/>
    <x v="0"/>
    <s v="Not Rated"/>
    <n v="34.74"/>
    <n v="5.2110000000000003"/>
    <n v="29.529000000000003"/>
  </r>
  <r>
    <x v="7177"/>
    <s v="CUST01628"/>
    <d v="2026-06-03T00:00:00"/>
    <x v="1"/>
    <s v="LED Desk Lamp"/>
    <n v="1"/>
    <s v="Valid Quantity"/>
    <s v="$161.58"/>
    <n v="10"/>
    <x v="0"/>
    <s v="Birmingham"/>
    <x v="0"/>
    <x v="0"/>
    <n v="3"/>
    <x v="0"/>
    <s v="Rated"/>
    <n v="161.58000000000001"/>
    <n v="16.158000000000001"/>
    <n v="145.42200000000003"/>
  </r>
  <r>
    <x v="7178"/>
    <s v="CUST02732"/>
    <d v="2026-08-06T00:00:00"/>
    <x v="4"/>
    <s v="Cycling Helmet"/>
    <n v="3"/>
    <s v="Valid Quantity"/>
    <s v="$131.56"/>
    <n v="15"/>
    <x v="0"/>
    <s v="London"/>
    <x v="0"/>
    <x v="0"/>
    <m/>
    <x v="0"/>
    <s v="Not Rated"/>
    <n v="394.68"/>
    <n v="59.201999999999998"/>
    <n v="335.47800000000001"/>
  </r>
  <r>
    <x v="7179"/>
    <s v="CUST03264"/>
    <d v="2025-12-05T00:00:00"/>
    <x v="1"/>
    <s v="LED Desk Lamp"/>
    <n v="-1"/>
    <s v="Negative Quantity"/>
    <s v="$68.89"/>
    <n v="5"/>
    <x v="3"/>
    <s v="London"/>
    <x v="0"/>
    <x v="0"/>
    <n v="3"/>
    <x v="2"/>
    <s v="Rated"/>
    <n v="-68.89"/>
    <n v="-3.4444999999999997"/>
    <n v="-65.445499999999996"/>
  </r>
  <r>
    <x v="7180"/>
    <s v="CUST03391"/>
    <d v="2025-10-08T00:00:00"/>
    <x v="7"/>
    <s v="Olive Oil 1L"/>
    <n v="1"/>
    <s v="Valid Quantity"/>
    <s v="$15.27"/>
    <n v="20"/>
    <x v="1"/>
    <s v="Sydney"/>
    <x v="2"/>
    <x v="0"/>
    <n v="4"/>
    <x v="0"/>
    <s v="Rated"/>
    <n v="15.27"/>
    <n v="3.0539999999999998"/>
    <n v="12.215999999999999"/>
  </r>
  <r>
    <x v="7181"/>
    <s v="CUST01799"/>
    <d v="2025-05-23T00:00:00"/>
    <x v="6"/>
    <s v="Webcam"/>
    <n v="3"/>
    <s v="Valid Quantity"/>
    <s v="$77.70"/>
    <n v="10"/>
    <x v="2"/>
    <s v="Montreal"/>
    <x v="1"/>
    <x v="0"/>
    <n v="4"/>
    <x v="0"/>
    <s v="Rated"/>
    <n v="233.10000000000002"/>
    <n v="23.31"/>
    <n v="209.79000000000002"/>
  </r>
  <r>
    <x v="7182"/>
    <s v="CUST01612"/>
    <d v="2026-02-18T00:00:00"/>
    <x v="2"/>
    <s v="Shampoo"/>
    <n v="1"/>
    <s v="Valid Quantity"/>
    <s v="$50.73"/>
    <n v="5"/>
    <x v="0"/>
    <s v="Brisbane"/>
    <x v="2"/>
    <x v="0"/>
    <n v="4"/>
    <x v="0"/>
    <s v="Rated"/>
    <n v="50.73"/>
    <n v="2.5364999999999998"/>
    <n v="48.1935"/>
  </r>
  <r>
    <x v="7183"/>
    <s v="CUST03452"/>
    <d v="2024-05-16T00:00:00"/>
    <x v="4"/>
    <s v="Football"/>
    <n v="1"/>
    <s v="Valid Quantity"/>
    <s v="$112.38"/>
    <n v="5"/>
    <x v="1"/>
    <s v="Abu Dhabi"/>
    <x v="6"/>
    <x v="2"/>
    <m/>
    <x v="0"/>
    <s v="Not Rated"/>
    <n v="112.38"/>
    <n v="5.6189999999999998"/>
    <n v="106.761"/>
  </r>
  <r>
    <x v="7184"/>
    <s v="CUST01643"/>
    <d v="2026-11-05T00:00:00"/>
    <x v="1"/>
    <s v="Ceramic Mug Set"/>
    <n v="3"/>
    <s v="Valid Quantity"/>
    <s v="$75.88"/>
    <n v="0"/>
    <x v="3"/>
    <s v="Montreal"/>
    <x v="1"/>
    <x v="0"/>
    <n v="5"/>
    <x v="0"/>
    <s v="Rated"/>
    <n v="227.64"/>
    <n v="0"/>
    <n v="227.64"/>
  </r>
  <r>
    <x v="7185"/>
    <s v="CUST03116"/>
    <d v="2026-04-17T00:00:00"/>
    <x v="5"/>
    <s v="Remote Control Car"/>
    <n v="1"/>
    <s v="Valid Quantity"/>
    <s v="$27.83"/>
    <n v="25"/>
    <x v="4"/>
    <s v="Berlin"/>
    <x v="4"/>
    <x v="0"/>
    <n v="3"/>
    <x v="0"/>
    <s v="Rated"/>
    <n v="27.83"/>
    <n v="6.9574999999999996"/>
    <n v="20.872499999999999"/>
  </r>
  <r>
    <x v="7186"/>
    <s v="CUST01759"/>
    <d v="2025-08-29T00:00:00"/>
    <x v="3"/>
    <s v="Leather Wallet"/>
    <n v="2"/>
    <s v="Valid Quantity"/>
    <s v="$93.72"/>
    <n v="5"/>
    <x v="4"/>
    <s v="Vancouver"/>
    <x v="1"/>
    <x v="0"/>
    <n v="4"/>
    <x v="0"/>
    <s v="Rated"/>
    <n v="187.44"/>
    <n v="9.3719999999999999"/>
    <n v="178.06799999999998"/>
  </r>
  <r>
    <x v="7187"/>
    <s v="CUST01821"/>
    <d v="2026-04-01T00:00:00"/>
    <x v="7"/>
    <s v="Almonds 500g"/>
    <n v="3"/>
    <s v="Valid Quantity"/>
    <s v="$13.81"/>
    <n v="10"/>
    <x v="4"/>
    <s v="Abu Dhabi"/>
    <x v="6"/>
    <x v="0"/>
    <n v="5"/>
    <x v="0"/>
    <s v="Rated"/>
    <n v="41.43"/>
    <n v="4.1429999999999998"/>
    <n v="37.286999999999999"/>
  </r>
  <r>
    <x v="7188"/>
    <s v="CUST00163"/>
    <d v="2024-04-12T00:00:00"/>
    <x v="3"/>
    <s v="Leather Wallet"/>
    <n v="3"/>
    <s v="Valid Quantity"/>
    <s v="$109.31"/>
    <n v="0"/>
    <x v="2"/>
    <s v="Unknown"/>
    <x v="6"/>
    <x v="1"/>
    <m/>
    <x v="0"/>
    <s v="Not Rated"/>
    <n v="327.93"/>
    <n v="0"/>
    <n v="327.93"/>
  </r>
  <r>
    <x v="7189"/>
    <s v="CUST01713"/>
    <d v="2024-10-01T00:00:00"/>
    <x v="4"/>
    <s v="Yoga Mat"/>
    <n v="1"/>
    <s v="Valid Quantity"/>
    <s v="$92.64"/>
    <n v="15"/>
    <x v="2"/>
    <s v="Los Angeles"/>
    <x v="3"/>
    <x v="0"/>
    <n v="2"/>
    <x v="0"/>
    <s v="Rated"/>
    <n v="92.64"/>
    <n v="13.895999999999999"/>
    <n v="78.744"/>
  </r>
  <r>
    <x v="7190"/>
    <s v="CUST00183"/>
    <d v="2024-07-29T00:00:00"/>
    <x v="3"/>
    <s v="Denim Jacket"/>
    <n v="1"/>
    <s v="Valid Quantity"/>
    <s v="$96.19"/>
    <n v="0"/>
    <x v="0"/>
    <s v="Manchester"/>
    <x v="0"/>
    <x v="0"/>
    <n v="2"/>
    <x v="0"/>
    <s v="Rated"/>
    <n v="96.19"/>
    <n v="0"/>
    <n v="96.19"/>
  </r>
  <r>
    <x v="7191"/>
    <s v="CUST01463"/>
    <d v="2026-05-02T00:00:00"/>
    <x v="4"/>
    <s v="Cycling Helmet"/>
    <n v="1"/>
    <s v="Valid Quantity"/>
    <s v="$124.84"/>
    <n v="0"/>
    <x v="5"/>
    <s v="Chicago"/>
    <x v="3"/>
    <x v="2"/>
    <m/>
    <x v="0"/>
    <s v="Not Rated"/>
    <n v="124.84"/>
    <n v="0"/>
    <n v="124.84"/>
  </r>
  <r>
    <x v="7192"/>
    <s v="CUST02017"/>
    <d v="2025-12-25T00:00:00"/>
    <x v="2"/>
    <s v="Sunscreen SPF50"/>
    <n v="1"/>
    <s v="Valid Quantity"/>
    <s v="$15.04"/>
    <n v="5"/>
    <x v="0"/>
    <s v="London"/>
    <x v="0"/>
    <x v="0"/>
    <n v="4"/>
    <x v="0"/>
    <s v="Rated"/>
    <n v="15.04"/>
    <n v="0.75199999999999989"/>
    <n v="14.287999999999998"/>
  </r>
  <r>
    <x v="7193"/>
    <s v="CUST02851"/>
    <d v="2024-06-07T00:00:00"/>
    <x v="2"/>
    <s v="Perfume"/>
    <n v="1"/>
    <s v="Valid Quantity"/>
    <s v="$38.82"/>
    <n v="10"/>
    <x v="1"/>
    <s v="Bengaluru"/>
    <x v="5"/>
    <x v="0"/>
    <n v="3"/>
    <x v="0"/>
    <s v="Rated"/>
    <n v="38.82"/>
    <n v="3.8819999999999997"/>
    <n v="34.938000000000002"/>
  </r>
  <r>
    <x v="7194"/>
    <s v="CUST02023"/>
    <d v="2025-12-10T00:00:00"/>
    <x v="4"/>
    <s v="Dumbbell Set"/>
    <n v="1"/>
    <s v="Valid Quantity"/>
    <s v="$12.92"/>
    <n v="5"/>
    <x v="2"/>
    <s v="Abu Dhabi"/>
    <x v="6"/>
    <x v="0"/>
    <n v="5"/>
    <x v="0"/>
    <s v="Rated"/>
    <n v="12.92"/>
    <n v="0.64599999999999991"/>
    <n v="12.274000000000001"/>
  </r>
  <r>
    <x v="7195"/>
    <s v="CUST01534"/>
    <d v="2025-12-06T00:00:00"/>
    <x v="6"/>
    <s v="USB-C Cable"/>
    <n v="3"/>
    <s v="Valid Quantity"/>
    <s v="$27.49"/>
    <n v="25"/>
    <x v="1"/>
    <s v="Houston"/>
    <x v="3"/>
    <x v="0"/>
    <n v="5"/>
    <x v="0"/>
    <s v="Rated"/>
    <n v="82.47"/>
    <n v="20.6175"/>
    <n v="61.852499999999999"/>
  </r>
  <r>
    <x v="7196"/>
    <s v="CUST01877"/>
    <d v="2026-05-24T00:00:00"/>
    <x v="6"/>
    <s v="Gaming Mouse"/>
    <n v="1"/>
    <s v="Valid Quantity"/>
    <s v="$20.73"/>
    <n v="25"/>
    <x v="2"/>
    <s v="Vancouver"/>
    <x v="1"/>
    <x v="0"/>
    <n v="3"/>
    <x v="0"/>
    <s v="Rated"/>
    <n v="20.73"/>
    <n v="5.1825000000000001"/>
    <n v="15.547499999999999"/>
  </r>
  <r>
    <x v="7197"/>
    <s v="CUST00110"/>
    <d v="2026-06-03T00:00:00"/>
    <x v="2"/>
    <s v="Shampoo"/>
    <n v="1"/>
    <s v="Valid Quantity"/>
    <s v="$43.13"/>
    <n v="5"/>
    <x v="1"/>
    <s v="Vancouver"/>
    <x v="1"/>
    <x v="0"/>
    <n v="4"/>
    <x v="0"/>
    <s v="Rated"/>
    <n v="43.13"/>
    <n v="2.1564999999999999"/>
    <n v="40.973500000000001"/>
  </r>
  <r>
    <x v="7198"/>
    <s v="CUST01684"/>
    <d v="2026-05-27T00:00:00"/>
    <x v="1"/>
    <s v="Vacuum Cleaner"/>
    <n v="1"/>
    <s v="Valid Quantity"/>
    <s v="$19.29"/>
    <n v="0"/>
    <x v="5"/>
    <s v="Dubai"/>
    <x v="6"/>
    <x v="1"/>
    <m/>
    <x v="0"/>
    <s v="Not Rated"/>
    <n v="19.29"/>
    <n v="0"/>
    <n v="19.29"/>
  </r>
  <r>
    <x v="7199"/>
    <s v="CUST01007"/>
    <d v="2024-12-04T00:00:00"/>
    <x v="5"/>
    <s v="Puzzle 1000pc"/>
    <n v="1"/>
    <s v="Valid Quantity"/>
    <s v="$49.95"/>
    <n v="15"/>
    <x v="2"/>
    <s v="Toronto"/>
    <x v="1"/>
    <x v="0"/>
    <n v="4"/>
    <x v="0"/>
    <s v="Rated"/>
    <n v="49.95"/>
    <n v="7.4924999999999997"/>
    <n v="42.457500000000003"/>
  </r>
  <r>
    <x v="7200"/>
    <s v="CUST03167"/>
    <d v="2024-12-25T00:00:00"/>
    <x v="7"/>
    <s v="Green Tea Pack"/>
    <n v="3"/>
    <s v="Valid Quantity"/>
    <s v="$3.68"/>
    <n v="0"/>
    <x v="5"/>
    <s v="Manchester"/>
    <x v="0"/>
    <x v="0"/>
    <n v="1"/>
    <x v="0"/>
    <s v="Rated"/>
    <n v="11.040000000000001"/>
    <n v="0"/>
    <n v="11.040000000000001"/>
  </r>
  <r>
    <x v="7201"/>
    <s v="CUST00851"/>
    <d v="2026-01-04T00:00:00"/>
    <x v="6"/>
    <s v="Smartwatch"/>
    <n v="5"/>
    <s v="Valid Quantity"/>
    <s v="$147.28"/>
    <n v="25"/>
    <x v="0"/>
    <s v="Unknown"/>
    <x v="0"/>
    <x v="0"/>
    <m/>
    <x v="0"/>
    <s v="Not Rated"/>
    <n v="736.4"/>
    <n v="184.1"/>
    <n v="552.29999999999995"/>
  </r>
  <r>
    <x v="7202"/>
    <s v="CUST01498"/>
    <d v="2024-05-06T00:00:00"/>
    <x v="5"/>
    <s v="Puzzle 1000pc"/>
    <n v="5"/>
    <s v="Valid Quantity"/>
    <s v="$79.00"/>
    <n v="5"/>
    <x v="4"/>
    <s v="Munich"/>
    <x v="4"/>
    <x v="0"/>
    <n v="5"/>
    <x v="0"/>
    <s v="Rated"/>
    <n v="395"/>
    <n v="19.75"/>
    <n v="375.25"/>
  </r>
  <r>
    <x v="7203"/>
    <s v="CUST01565"/>
    <d v="2025-07-11T00:00:00"/>
    <x v="6"/>
    <s v="Webcam"/>
    <n v="4"/>
    <s v="Valid Quantity"/>
    <s v="$180.16"/>
    <n v="5"/>
    <x v="2"/>
    <s v="Delhi"/>
    <x v="5"/>
    <x v="0"/>
    <n v="5"/>
    <x v="0"/>
    <s v="Rated"/>
    <n v="720.64"/>
    <n v="36.031999999999996"/>
    <n v="684.60799999999995"/>
  </r>
  <r>
    <x v="7204"/>
    <s v="CUST01542"/>
    <d v="2025-10-11T00:00:00"/>
    <x v="1"/>
    <s v="Air Fryer"/>
    <n v="1"/>
    <s v="Valid Quantity"/>
    <s v="$38.72"/>
    <n v="5"/>
    <x v="0"/>
    <s v="Melbourne"/>
    <x v="2"/>
    <x v="1"/>
    <m/>
    <x v="0"/>
    <s v="Not Rated"/>
    <n v="38.72"/>
    <n v="1.9359999999999999"/>
    <n v="36.783999999999999"/>
  </r>
  <r>
    <x v="7205"/>
    <s v="CUST01889"/>
    <d v="2024-04-10T00:00:00"/>
    <x v="6"/>
    <s v="Bluetooth Speaker"/>
    <n v="3"/>
    <s v="Valid Quantity"/>
    <s v="$101.22"/>
    <n v="0"/>
    <x v="2"/>
    <s v="Mumbai"/>
    <x v="5"/>
    <x v="0"/>
    <n v="5"/>
    <x v="0"/>
    <s v="Rated"/>
    <n v="303.65999999999997"/>
    <n v="0"/>
    <n v="303.65999999999997"/>
  </r>
  <r>
    <x v="7206"/>
    <s v="CUST03116"/>
    <d v="2024-11-07T00:00:00"/>
    <x v="1"/>
    <s v="LED Desk Lamp"/>
    <n v="1"/>
    <s v="Valid Quantity"/>
    <s v="$68.92"/>
    <n v="0"/>
    <x v="2"/>
    <s v="Montreal"/>
    <x v="1"/>
    <x v="0"/>
    <n v="5"/>
    <x v="0"/>
    <s v="Rated"/>
    <n v="68.92"/>
    <n v="0"/>
    <n v="68.92"/>
  </r>
  <r>
    <x v="7207"/>
    <s v="CUST03009"/>
    <d v="2025-09-23T00:00:00"/>
    <x v="2"/>
    <s v="Sunscreen SPF50"/>
    <n v="3"/>
    <s v="Valid Quantity"/>
    <s v="$7.59"/>
    <n v="0"/>
    <x v="3"/>
    <s v="Montreal"/>
    <x v="1"/>
    <x v="4"/>
    <m/>
    <x v="0"/>
    <s v="Not Rated"/>
    <n v="22.77"/>
    <n v="0"/>
    <n v="22.77"/>
  </r>
  <r>
    <x v="7208"/>
    <s v="CUST01027"/>
    <d v="2024-09-10T00:00:00"/>
    <x v="1"/>
    <s v="LED Desk Lamp"/>
    <n v="2"/>
    <s v="Valid Quantity"/>
    <s v="$44.38"/>
    <n v="0"/>
    <x v="1"/>
    <s v="Dubai"/>
    <x v="6"/>
    <x v="0"/>
    <m/>
    <x v="0"/>
    <s v="Not Rated"/>
    <n v="88.76"/>
    <n v="0"/>
    <n v="88.76"/>
  </r>
  <r>
    <x v="7209"/>
    <s v="CUST02090"/>
    <d v="2024-12-11T00:00:00"/>
    <x v="5"/>
    <s v="Remote Control Car"/>
    <n v="3"/>
    <s v="Valid Quantity"/>
    <s v="$35.72"/>
    <n v="0"/>
    <x v="5"/>
    <s v="Birmingham"/>
    <x v="0"/>
    <x v="0"/>
    <n v="3"/>
    <x v="0"/>
    <s v="Rated"/>
    <n v="107.16"/>
    <n v="0"/>
    <n v="107.16"/>
  </r>
  <r>
    <x v="7210"/>
    <s v="CUST01371"/>
    <d v="2026-10-01T00:00:00"/>
    <x v="2"/>
    <s v="Face Moisturizer"/>
    <n v="1"/>
    <s v="Valid Quantity"/>
    <s v="$19.56"/>
    <n v="15"/>
    <x v="1"/>
    <s v="Hamburg"/>
    <x v="4"/>
    <x v="4"/>
    <m/>
    <x v="0"/>
    <s v="Not Rated"/>
    <n v="19.559999999999999"/>
    <n v="2.9339999999999997"/>
    <n v="16.625999999999998"/>
  </r>
  <r>
    <x v="7211"/>
    <s v="CUST01064"/>
    <d v="2024-08-26T00:00:00"/>
    <x v="6"/>
    <s v="Wireless Earbuds"/>
    <n v="1"/>
    <s v="Valid Quantity"/>
    <s v="$103.38"/>
    <n v="0"/>
    <x v="5"/>
    <s v="Dubai"/>
    <x v="6"/>
    <x v="0"/>
    <n v="5"/>
    <x v="0"/>
    <s v="Rated"/>
    <n v="103.38"/>
    <n v="0"/>
    <n v="103.38"/>
  </r>
  <r>
    <x v="7212"/>
    <s v="CUST01034"/>
    <d v="2024-02-28T00:00:00"/>
    <x v="6"/>
    <s v="USB-C Cable"/>
    <n v="2"/>
    <s v="Valid Quantity"/>
    <s v="$199.38"/>
    <n v="5"/>
    <x v="4"/>
    <s v="Delhi"/>
    <x v="5"/>
    <x v="0"/>
    <m/>
    <x v="0"/>
    <s v="Not Rated"/>
    <n v="398.76"/>
    <n v="19.937999999999999"/>
    <n v="378.822"/>
  </r>
  <r>
    <x v="7213"/>
    <s v="CUST00583"/>
    <d v="2026-05-22T00:00:00"/>
    <x v="0"/>
    <s v="Kids Storybook"/>
    <n v="4"/>
    <s v="Valid Quantity"/>
    <s v="$32.65"/>
    <n v="0"/>
    <x v="5"/>
    <s v="Hamburg"/>
    <x v="4"/>
    <x v="1"/>
    <m/>
    <x v="0"/>
    <s v="Not Rated"/>
    <n v="130.6"/>
    <n v="0"/>
    <n v="130.6"/>
  </r>
  <r>
    <x v="7214"/>
    <s v="CUST01418"/>
    <d v="2025-12-11T00:00:00"/>
    <x v="0"/>
    <s v="Cookbook"/>
    <n v="1"/>
    <s v="Valid Quantity"/>
    <s v="$18.22"/>
    <n v="5"/>
    <x v="4"/>
    <s v="Melbourne"/>
    <x v="2"/>
    <x v="0"/>
    <n v="1"/>
    <x v="0"/>
    <s v="Rated"/>
    <n v="18.22"/>
    <n v="0.91099999999999992"/>
    <n v="17.308999999999997"/>
  </r>
  <r>
    <x v="7215"/>
    <s v="CUST01366"/>
    <d v="2025-06-12T00:00:00"/>
    <x v="4"/>
    <s v="Cricket Bat"/>
    <n v="5"/>
    <s v="Valid Quantity"/>
    <s v="$77.58"/>
    <n v="5"/>
    <x v="2"/>
    <s v="Abu Dhabi"/>
    <x v="6"/>
    <x v="0"/>
    <n v="1"/>
    <x v="0"/>
    <s v="Rated"/>
    <n v="387.9"/>
    <n v="19.395"/>
    <n v="368.505"/>
  </r>
  <r>
    <x v="7216"/>
    <s v="CUST00506"/>
    <d v="2025-08-02T00:00:00"/>
    <x v="0"/>
    <s v="Fiction Novel"/>
    <n v="3"/>
    <s v="Valid Quantity"/>
    <s v="$10.01"/>
    <n v="5"/>
    <x v="3"/>
    <s v="Sydney"/>
    <x v="2"/>
    <x v="0"/>
    <n v="4"/>
    <x v="0"/>
    <s v="Rated"/>
    <n v="30.03"/>
    <n v="1.5015000000000001"/>
    <n v="28.528500000000001"/>
  </r>
  <r>
    <x v="7217"/>
    <s v="CUST00631"/>
    <d v="2026-06-05T00:00:00"/>
    <x v="7"/>
    <s v="Almonds 500g"/>
    <n v="3"/>
    <s v="Valid Quantity"/>
    <s v="$13.24"/>
    <n v="0"/>
    <x v="4"/>
    <s v="London"/>
    <x v="0"/>
    <x v="1"/>
    <m/>
    <x v="0"/>
    <s v="Not Rated"/>
    <n v="39.72"/>
    <n v="0"/>
    <n v="39.72"/>
  </r>
  <r>
    <x v="7218"/>
    <s v="CUST01270"/>
    <d v="2024-06-15T00:00:00"/>
    <x v="7"/>
    <s v="Almonds 500g"/>
    <n v="1"/>
    <s v="Valid Quantity"/>
    <s v="$9.82"/>
    <n v="0"/>
    <x v="3"/>
    <s v="Vancouver"/>
    <x v="1"/>
    <x v="0"/>
    <n v="4"/>
    <x v="0"/>
    <s v="Rated"/>
    <n v="9.82"/>
    <n v="0"/>
    <n v="9.82"/>
  </r>
  <r>
    <x v="7219"/>
    <s v="CUST01745"/>
    <d v="2024-02-04T00:00:00"/>
    <x v="7"/>
    <s v="Basmati Rice 5kg"/>
    <n v="2"/>
    <s v="Valid Quantity"/>
    <s v="$8.40"/>
    <n v="15"/>
    <x v="4"/>
    <s v="Hyderabad"/>
    <x v="5"/>
    <x v="0"/>
    <n v="4"/>
    <x v="0"/>
    <s v="Rated"/>
    <n v="16.8"/>
    <n v="2.52"/>
    <n v="14.280000000000001"/>
  </r>
  <r>
    <x v="7220"/>
    <s v="CUST01123"/>
    <d v="2024-07-22T00:00:00"/>
    <x v="0"/>
    <s v="Cookbook"/>
    <n v="4"/>
    <s v="Valid Quantity"/>
    <s v="$13.31"/>
    <n v="20"/>
    <x v="0"/>
    <s v="Munich"/>
    <x v="4"/>
    <x v="0"/>
    <n v="4"/>
    <x v="0"/>
    <s v="Rated"/>
    <n v="53.24"/>
    <n v="10.648"/>
    <n v="42.591999999999999"/>
  </r>
  <r>
    <x v="7221"/>
    <s v="CUST00853"/>
    <d v="2024-04-09T00:00:00"/>
    <x v="5"/>
    <s v="Building Blocks Set"/>
    <n v="2"/>
    <s v="Valid Quantity"/>
    <s v="$10.26"/>
    <n v="5"/>
    <x v="1"/>
    <s v="Dubai"/>
    <x v="6"/>
    <x v="0"/>
    <n v="3"/>
    <x v="0"/>
    <s v="Rated"/>
    <n v="20.52"/>
    <n v="1.026"/>
    <n v="19.494"/>
  </r>
  <r>
    <x v="7222"/>
    <s v="CUST02450"/>
    <d v="2025-10-12T00:00:00"/>
    <x v="2"/>
    <s v="Shampoo"/>
    <n v="1"/>
    <s v="Valid Quantity"/>
    <s v="$24.19"/>
    <n v="20"/>
    <x v="3"/>
    <s v="Toronto"/>
    <x v="1"/>
    <x v="0"/>
    <n v="5"/>
    <x v="0"/>
    <s v="Rated"/>
    <n v="24.19"/>
    <n v="4.8380000000000001"/>
    <n v="19.352"/>
  </r>
  <r>
    <x v="7223"/>
    <s v="CUST00249"/>
    <d v="2024-10-17T00:00:00"/>
    <x v="7"/>
    <s v="Olive Oil 1L"/>
    <n v="1"/>
    <s v="Valid Quantity"/>
    <s v="$6.60"/>
    <n v="0"/>
    <x v="2"/>
    <s v="Los Angeles"/>
    <x v="3"/>
    <x v="0"/>
    <n v="5"/>
    <x v="0"/>
    <s v="Rated"/>
    <n v="6.6"/>
    <n v="0"/>
    <n v="6.6"/>
  </r>
  <r>
    <x v="7224"/>
    <s v="CUST01268"/>
    <d v="2024-01-03T00:00:00"/>
    <x v="3"/>
    <s v="Running Shoes"/>
    <n v="1"/>
    <s v="Valid Quantity"/>
    <s v="$58.99"/>
    <n v="0"/>
    <x v="4"/>
    <s v="Mumbai"/>
    <x v="5"/>
    <x v="3"/>
    <m/>
    <x v="0"/>
    <s v="Not Rated"/>
    <n v="58.99"/>
    <n v="0"/>
    <n v="58.99"/>
  </r>
  <r>
    <x v="7225"/>
    <s v="CUST02606"/>
    <d v="2026-01-11T00:00:00"/>
    <x v="5"/>
    <s v="Building Blocks Set"/>
    <n v="3"/>
    <s v="Valid Quantity"/>
    <s v="$86.23"/>
    <n v="0"/>
    <x v="1"/>
    <s v="Vancouver"/>
    <x v="1"/>
    <x v="4"/>
    <m/>
    <x v="0"/>
    <s v="Not Rated"/>
    <n v="258.69"/>
    <n v="0"/>
    <n v="258.69"/>
  </r>
  <r>
    <x v="7226"/>
    <s v="CUST01476"/>
    <d v="2024-10-28T00:00:00"/>
    <x v="6"/>
    <s v="Webcam"/>
    <n v="1"/>
    <s v="Valid Quantity"/>
    <s v="$148.58"/>
    <n v="0"/>
    <x v="4"/>
    <s v="Los Angeles"/>
    <x v="3"/>
    <x v="1"/>
    <m/>
    <x v="0"/>
    <s v="Not Rated"/>
    <n v="148.58000000000001"/>
    <n v="0"/>
    <n v="148.58000000000001"/>
  </r>
  <r>
    <x v="7227"/>
    <s v="CUST01050"/>
    <d v="2025-12-17T00:00:00"/>
    <x v="7"/>
    <s v="Almonds 500g"/>
    <n v="5"/>
    <s v="Valid Quantity"/>
    <s v="$16.86"/>
    <n v="10"/>
    <x v="1"/>
    <s v="Hyderabad"/>
    <x v="5"/>
    <x v="2"/>
    <m/>
    <x v="0"/>
    <s v="Not Rated"/>
    <n v="84.3"/>
    <n v="8.43"/>
    <n v="75.87"/>
  </r>
  <r>
    <x v="7228"/>
    <s v="CUST01181"/>
    <d v="2025-05-04T00:00:00"/>
    <x v="4"/>
    <s v="Cycling Helmet"/>
    <n v="1"/>
    <s v="Valid Quantity"/>
    <s v="$29.03"/>
    <n v="0"/>
    <x v="3"/>
    <s v="Bengaluru"/>
    <x v="5"/>
    <x v="2"/>
    <m/>
    <x v="0"/>
    <s v="Not Rated"/>
    <n v="29.03"/>
    <n v="0"/>
    <n v="29.03"/>
  </r>
  <r>
    <x v="7229"/>
    <s v="CUST01362"/>
    <d v="2024-09-21T00:00:00"/>
    <x v="2"/>
    <s v="Perfume"/>
    <n v="5"/>
    <s v="Valid Quantity"/>
    <s v="$31.93"/>
    <n v="0"/>
    <x v="4"/>
    <s v="Chicago"/>
    <x v="3"/>
    <x v="0"/>
    <n v="5"/>
    <x v="0"/>
    <s v="Rated"/>
    <n v="159.65"/>
    <n v="0"/>
    <n v="159.65"/>
  </r>
  <r>
    <x v="7230"/>
    <s v="CUST00221"/>
    <d v="2024-04-25T00:00:00"/>
    <x v="5"/>
    <s v="Building Blocks Set"/>
    <n v="2"/>
    <s v="Valid Quantity"/>
    <s v="$24.07"/>
    <n v="10"/>
    <x v="5"/>
    <s v="Birmingham"/>
    <x v="0"/>
    <x v="0"/>
    <n v="3"/>
    <x v="0"/>
    <s v="Rated"/>
    <n v="48.14"/>
    <n v="4.8140000000000001"/>
    <n v="43.326000000000001"/>
  </r>
  <r>
    <x v="7231"/>
    <s v="CUST00352"/>
    <d v="2026-06-21T00:00:00"/>
    <x v="5"/>
    <s v="Remote Control Car"/>
    <n v="3"/>
    <s v="Valid Quantity"/>
    <s v="$16.94"/>
    <n v="20"/>
    <x v="5"/>
    <s v="Abu Dhabi"/>
    <x v="6"/>
    <x v="3"/>
    <m/>
    <x v="0"/>
    <s v="Not Rated"/>
    <n v="50.820000000000007"/>
    <n v="10.164000000000001"/>
    <n v="40.656000000000006"/>
  </r>
  <r>
    <x v="7232"/>
    <s v="CUST02993"/>
    <d v="2024-09-12T00:00:00"/>
    <x v="2"/>
    <s v="Perfume"/>
    <n v="2"/>
    <s v="Valid Quantity"/>
    <s v="$26.90"/>
    <n v="5"/>
    <x v="3"/>
    <s v="Chicago"/>
    <x v="3"/>
    <x v="0"/>
    <n v="3"/>
    <x v="0"/>
    <s v="Rated"/>
    <n v="53.8"/>
    <n v="2.69"/>
    <n v="51.11"/>
  </r>
  <r>
    <x v="7233"/>
    <s v="CUST03074"/>
    <d v="2025-07-11T00:00:00"/>
    <x v="3"/>
    <s v="Leather Wallet"/>
    <n v="2"/>
    <s v="Valid Quantity"/>
    <s v="$62.67"/>
    <n v="5"/>
    <x v="2"/>
    <s v="Berlin"/>
    <x v="4"/>
    <x v="4"/>
    <m/>
    <x v="0"/>
    <s v="Not Rated"/>
    <n v="125.34"/>
    <n v="6.2670000000000003"/>
    <n v="119.07300000000001"/>
  </r>
  <r>
    <x v="7234"/>
    <s v="CUST01866"/>
    <d v="2025-08-01T00:00:00"/>
    <x v="3"/>
    <s v="Running Shoes"/>
    <n v="2"/>
    <s v="Valid Quantity"/>
    <s v="$109.37"/>
    <n v="15"/>
    <x v="5"/>
    <s v="Mumbai"/>
    <x v="5"/>
    <x v="0"/>
    <n v="2"/>
    <x v="0"/>
    <s v="Rated"/>
    <n v="218.74"/>
    <n v="32.811000000000007"/>
    <n v="185.929"/>
  </r>
  <r>
    <x v="7235"/>
    <s v="CUST00202"/>
    <d v="2026-05-01T00:00:00"/>
    <x v="7"/>
    <s v="Olive Oil 1L"/>
    <n v="2"/>
    <s v="Valid Quantity"/>
    <s v="$18.50"/>
    <n v="5"/>
    <x v="2"/>
    <s v="Bengaluru"/>
    <x v="5"/>
    <x v="0"/>
    <n v="4"/>
    <x v="0"/>
    <s v="Rated"/>
    <n v="37"/>
    <n v="1.85"/>
    <n v="35.15"/>
  </r>
  <r>
    <x v="7236"/>
    <s v="CUST02608"/>
    <d v="2025-09-30T00:00:00"/>
    <x v="7"/>
    <s v="Almonds 500g"/>
    <n v="2"/>
    <s v="Valid Quantity"/>
    <s v="$18.67"/>
    <n v="0"/>
    <x v="4"/>
    <s v="Dubai"/>
    <x v="6"/>
    <x v="4"/>
    <m/>
    <x v="0"/>
    <s v="Not Rated"/>
    <n v="37.340000000000003"/>
    <n v="0"/>
    <n v="37.340000000000003"/>
  </r>
  <r>
    <x v="7237"/>
    <s v="CUST02116"/>
    <d v="2025-10-27T00:00:00"/>
    <x v="4"/>
    <s v="Football"/>
    <n v="4"/>
    <s v="Valid Quantity"/>
    <s v="$80.83"/>
    <n v="0"/>
    <x v="3"/>
    <s v="Hamburg"/>
    <x v="4"/>
    <x v="1"/>
    <m/>
    <x v="0"/>
    <s v="Not Rated"/>
    <n v="323.32"/>
    <n v="0"/>
    <n v="323.32"/>
  </r>
  <r>
    <x v="7238"/>
    <s v="CUST00101"/>
    <d v="2024-07-26T00:00:00"/>
    <x v="1"/>
    <s v="Vacuum Cleaner"/>
    <n v="-1"/>
    <s v="Negative Quantity"/>
    <s v="$148.33"/>
    <n v="20"/>
    <x v="1"/>
    <s v="Dubai"/>
    <x v="6"/>
    <x v="4"/>
    <m/>
    <x v="2"/>
    <s v="Not Rated"/>
    <n v="-148.33000000000001"/>
    <n v="-29.666000000000004"/>
    <n v="-118.66400000000002"/>
  </r>
  <r>
    <x v="7239"/>
    <s v="CUST01550"/>
    <d v="2025-06-15T00:00:00"/>
    <x v="1"/>
    <s v="Ceramic Mug Set"/>
    <n v="2"/>
    <s v="Valid Quantity"/>
    <s v="$38.70"/>
    <n v="10"/>
    <x v="2"/>
    <s v="Toronto"/>
    <x v="1"/>
    <x v="0"/>
    <n v="1"/>
    <x v="0"/>
    <s v="Rated"/>
    <n v="77.400000000000006"/>
    <n v="7.74"/>
    <n v="69.660000000000011"/>
  </r>
  <r>
    <x v="7240"/>
    <s v="CUST01378"/>
    <d v="2026-04-30T00:00:00"/>
    <x v="6"/>
    <s v="USB-C Cable"/>
    <n v="4"/>
    <s v="Valid Quantity"/>
    <s v="$80.18"/>
    <n v="15"/>
    <x v="2"/>
    <s v="Delhi"/>
    <x v="5"/>
    <x v="4"/>
    <m/>
    <x v="0"/>
    <s v="Not Rated"/>
    <n v="320.72000000000003"/>
    <n v="48.108000000000004"/>
    <n v="272.61200000000002"/>
  </r>
  <r>
    <x v="7241"/>
    <s v="CUST02852"/>
    <d v="2025-03-29T00:00:00"/>
    <x v="7"/>
    <s v="Basmati Rice 5kg"/>
    <n v="0"/>
    <s v="Zero Quantity"/>
    <s v="$27.62"/>
    <n v="10"/>
    <x v="4"/>
    <s v="Dubai"/>
    <x v="6"/>
    <x v="0"/>
    <n v="4"/>
    <x v="2"/>
    <s v="Rated"/>
    <n v="0"/>
    <n v="0"/>
    <n v="0"/>
  </r>
  <r>
    <x v="7242"/>
    <s v="CUST00646"/>
    <d v="2024-09-12T00:00:00"/>
    <x v="4"/>
    <s v="Football"/>
    <n v="0"/>
    <s v="Zero Quantity"/>
    <s v="$24.96"/>
    <n v="0"/>
    <x v="1"/>
    <s v="Melbourne"/>
    <x v="2"/>
    <x v="0"/>
    <n v="3"/>
    <x v="2"/>
    <s v="Rated"/>
    <n v="0"/>
    <n v="0"/>
    <n v="0"/>
  </r>
  <r>
    <x v="7243"/>
    <s v="CUST02897"/>
    <d v="2025-08-21T00:00:00"/>
    <x v="3"/>
    <s v="Cotton T-Shirt"/>
    <n v="2"/>
    <s v="Valid Quantity"/>
    <s v="$47.17"/>
    <n v="15"/>
    <x v="3"/>
    <s v="London"/>
    <x v="0"/>
    <x v="0"/>
    <n v="5"/>
    <x v="0"/>
    <s v="Rated"/>
    <n v="94.34"/>
    <n v="14.151000000000002"/>
    <n v="80.189000000000007"/>
  </r>
  <r>
    <x v="7244"/>
    <s v="CUST00721"/>
    <d v="2025-04-28T00:00:00"/>
    <x v="5"/>
    <s v="Building Blocks Set"/>
    <n v="1"/>
    <s v="Valid Quantity"/>
    <s v="$47.65"/>
    <n v="0"/>
    <x v="4"/>
    <s v="London"/>
    <x v="0"/>
    <x v="0"/>
    <n v="5"/>
    <x v="0"/>
    <s v="Rated"/>
    <n v="47.65"/>
    <n v="0"/>
    <n v="47.65"/>
  </r>
  <r>
    <x v="7245"/>
    <s v="CUST00476"/>
    <d v="2024-02-26T00:00:00"/>
    <x v="4"/>
    <s v="Dumbbell Set"/>
    <n v="3"/>
    <s v="Valid Quantity"/>
    <s v="$86.74"/>
    <n v="10"/>
    <x v="3"/>
    <s v="Vancouver"/>
    <x v="1"/>
    <x v="0"/>
    <n v="5"/>
    <x v="0"/>
    <s v="Rated"/>
    <n v="260.21999999999997"/>
    <n v="26.021999999999998"/>
    <n v="234.19799999999998"/>
  </r>
  <r>
    <x v="7246"/>
    <s v="CUST03093"/>
    <d v="2024-01-31T00:00:00"/>
    <x v="5"/>
    <s v="Remote Control Car"/>
    <n v="2"/>
    <s v="Valid Quantity"/>
    <s v="$42.69"/>
    <n v="5"/>
    <x v="0"/>
    <s v="Montreal"/>
    <x v="1"/>
    <x v="2"/>
    <m/>
    <x v="0"/>
    <s v="Not Rated"/>
    <n v="85.38"/>
    <n v="4.2690000000000001"/>
    <n v="81.11099999999999"/>
  </r>
  <r>
    <x v="7247"/>
    <s v="CUST02653"/>
    <d v="2024-06-24T00:00:00"/>
    <x v="0"/>
    <s v="Cookbook"/>
    <n v="4"/>
    <s v="Valid Quantity"/>
    <s v="$16.48"/>
    <n v="0"/>
    <x v="0"/>
    <s v="Dubai"/>
    <x v="6"/>
    <x v="0"/>
    <n v="4"/>
    <x v="0"/>
    <s v="Rated"/>
    <n v="65.92"/>
    <n v="0"/>
    <n v="65.92"/>
  </r>
  <r>
    <x v="7248"/>
    <s v="CUST01037"/>
    <d v="2024-02-11T00:00:00"/>
    <x v="5"/>
    <s v="Building Blocks Set"/>
    <n v="4"/>
    <s v="Valid Quantity"/>
    <s v="$80.14"/>
    <n v="20"/>
    <x v="3"/>
    <s v="Chicago"/>
    <x v="3"/>
    <x v="0"/>
    <n v="5"/>
    <x v="0"/>
    <s v="Rated"/>
    <n v="320.56"/>
    <n v="64.111999999999995"/>
    <n v="256.44799999999998"/>
  </r>
  <r>
    <x v="7249"/>
    <s v="CUST03436"/>
    <d v="2024-07-17T00:00:00"/>
    <x v="2"/>
    <s v="Shampoo"/>
    <n v="1"/>
    <s v="Valid Quantity"/>
    <s v="$31.09"/>
    <n v="5"/>
    <x v="1"/>
    <s v="Dubai"/>
    <x v="6"/>
    <x v="3"/>
    <m/>
    <x v="0"/>
    <s v="Not Rated"/>
    <n v="31.09"/>
    <n v="1.5545"/>
    <n v="29.535499999999999"/>
  </r>
  <r>
    <x v="7250"/>
    <s v="CUST01868"/>
    <d v="2025-11-05T00:00:00"/>
    <x v="4"/>
    <s v="Dumbbell Set"/>
    <n v="1"/>
    <s v="Valid Quantity"/>
    <s v="$102.16"/>
    <n v="5"/>
    <x v="1"/>
    <s v="Montreal"/>
    <x v="1"/>
    <x v="0"/>
    <n v="5"/>
    <x v="0"/>
    <s v="Rated"/>
    <n v="102.16"/>
    <n v="5.1079999999999997"/>
    <n v="97.051999999999992"/>
  </r>
  <r>
    <x v="7251"/>
    <s v="CUST01361"/>
    <d v="2024-11-24T00:00:00"/>
    <x v="0"/>
    <s v="Fiction Novel"/>
    <n v="4"/>
    <s v="Valid Quantity"/>
    <s v="$7.19"/>
    <n v="5"/>
    <x v="3"/>
    <s v="Houston"/>
    <x v="3"/>
    <x v="0"/>
    <n v="5"/>
    <x v="0"/>
    <s v="Rated"/>
    <n v="28.76"/>
    <n v="1.4380000000000002"/>
    <n v="27.322000000000003"/>
  </r>
  <r>
    <x v="7252"/>
    <s v="CUST02051"/>
    <d v="2024-06-10T00:00:00"/>
    <x v="3"/>
    <s v="Backpack"/>
    <n v="1"/>
    <s v="Valid Quantity"/>
    <s v="$87.20"/>
    <n v="0"/>
    <x v="0"/>
    <s v="Chicago"/>
    <x v="3"/>
    <x v="3"/>
    <m/>
    <x v="0"/>
    <s v="Not Rated"/>
    <n v="87.2"/>
    <n v="0"/>
    <n v="87.2"/>
  </r>
  <r>
    <x v="7253"/>
    <s v="CUST01521"/>
    <d v="2026-06-05T00:00:00"/>
    <x v="2"/>
    <s v="Sunscreen SPF50"/>
    <n v="3"/>
    <s v="Valid Quantity"/>
    <s v="$6.71"/>
    <n v="10"/>
    <x v="4"/>
    <s v="Los Angeles"/>
    <x v="3"/>
    <x v="4"/>
    <m/>
    <x v="0"/>
    <s v="Not Rated"/>
    <n v="20.13"/>
    <n v="2.0129999999999999"/>
    <n v="18.116999999999997"/>
  </r>
  <r>
    <x v="7254"/>
    <s v="CUST03138"/>
    <d v="2024-02-12T00:00:00"/>
    <x v="6"/>
    <s v="Power Bank"/>
    <n v="2"/>
    <s v="Valid Quantity"/>
    <s v="$164.59"/>
    <n v="10"/>
    <x v="2"/>
    <s v="Mumbai"/>
    <x v="5"/>
    <x v="1"/>
    <m/>
    <x v="0"/>
    <s v="Not Rated"/>
    <n v="329.18"/>
    <n v="32.917999999999999"/>
    <n v="296.262"/>
  </r>
  <r>
    <x v="7255"/>
    <s v="CUST01488"/>
    <d v="2026-01-27T00:00:00"/>
    <x v="0"/>
    <s v="Kids Storybook"/>
    <n v="1"/>
    <s v="Valid Quantity"/>
    <s v="$6.43"/>
    <n v="0"/>
    <x v="2"/>
    <s v="London"/>
    <x v="0"/>
    <x v="0"/>
    <n v="5"/>
    <x v="0"/>
    <s v="Rated"/>
    <n v="6.43"/>
    <n v="0"/>
    <n v="6.43"/>
  </r>
  <r>
    <x v="7256"/>
    <s v="CUST01817"/>
    <d v="2026-01-30T00:00:00"/>
    <x v="0"/>
    <s v="Kids Storybook"/>
    <n v="2"/>
    <s v="Valid Quantity"/>
    <s v="$32.95"/>
    <n v="5"/>
    <x v="0"/>
    <s v="Munich"/>
    <x v="4"/>
    <x v="0"/>
    <n v="5"/>
    <x v="0"/>
    <s v="Rated"/>
    <n v="65.900000000000006"/>
    <n v="3.2949999999999999"/>
    <n v="62.605000000000004"/>
  </r>
  <r>
    <x v="7257"/>
    <s v="CUST01467"/>
    <d v="2024-06-21T00:00:00"/>
    <x v="2"/>
    <s v="Perfume"/>
    <n v="3"/>
    <s v="Valid Quantity"/>
    <s v="$8.82"/>
    <n v="10"/>
    <x v="5"/>
    <s v="Los Angeles"/>
    <x v="3"/>
    <x v="2"/>
    <m/>
    <x v="0"/>
    <s v="Not Rated"/>
    <n v="26.46"/>
    <n v="2.6460000000000004"/>
    <n v="23.814"/>
  </r>
  <r>
    <x v="7258"/>
    <s v="CUST02618"/>
    <d v="2024-10-13T00:00:00"/>
    <x v="0"/>
    <s v="Cookbook"/>
    <n v="3"/>
    <s v="Valid Quantity"/>
    <s v="$15.76"/>
    <n v="10"/>
    <x v="1"/>
    <s v="Unknown"/>
    <x v="4"/>
    <x v="0"/>
    <n v="4"/>
    <x v="0"/>
    <s v="Rated"/>
    <n v="47.28"/>
    <n v="4.7279999999999998"/>
    <n v="42.552"/>
  </r>
  <r>
    <x v="7259"/>
    <s v="CUST02885"/>
    <d v="2025-12-26T00:00:00"/>
    <x v="0"/>
    <s v="Cookbook"/>
    <n v="4"/>
    <s v="Valid Quantity"/>
    <s v="$23.93"/>
    <n v="0"/>
    <x v="3"/>
    <s v="Los Angeles"/>
    <x v="3"/>
    <x v="2"/>
    <m/>
    <x v="0"/>
    <s v="Not Rated"/>
    <n v="95.72"/>
    <n v="0"/>
    <n v="95.72"/>
  </r>
  <r>
    <x v="7260"/>
    <s v="CUST00180"/>
    <d v="2024-08-20T00:00:00"/>
    <x v="0"/>
    <s v="Kids Storybook"/>
    <n v="1"/>
    <s v="Valid Quantity"/>
    <s v="$31.82"/>
    <n v="0"/>
    <x v="2"/>
    <s v="Hamburg"/>
    <x v="4"/>
    <x v="1"/>
    <m/>
    <x v="0"/>
    <s v="Not Rated"/>
    <n v="31.82"/>
    <n v="0"/>
    <n v="31.82"/>
  </r>
  <r>
    <x v="7261"/>
    <s v="CUST02749"/>
    <d v="2024-06-26T00:00:00"/>
    <x v="6"/>
    <s v="Power Bank"/>
    <n v="2"/>
    <s v="Valid Quantity"/>
    <s v="$193.01"/>
    <n v="5"/>
    <x v="4"/>
    <s v="Abu Dhabi"/>
    <x v="6"/>
    <x v="0"/>
    <n v="2"/>
    <x v="0"/>
    <s v="Rated"/>
    <n v="386.02"/>
    <n v="19.300999999999998"/>
    <n v="366.71899999999999"/>
  </r>
  <r>
    <x v="7262"/>
    <s v="CUST03083"/>
    <d v="2025-10-11T00:00:00"/>
    <x v="5"/>
    <s v="Building Blocks Set"/>
    <n v="5"/>
    <s v="Valid Quantity"/>
    <s v="$38.35"/>
    <n v="0"/>
    <x v="0"/>
    <s v="Birmingham"/>
    <x v="0"/>
    <x v="4"/>
    <m/>
    <x v="0"/>
    <s v="Not Rated"/>
    <n v="191.75"/>
    <n v="0"/>
    <n v="191.75"/>
  </r>
  <r>
    <x v="7263"/>
    <s v="CUST00060"/>
    <d v="2026-06-08T00:00:00"/>
    <x v="1"/>
    <s v="Ceramic Mug Set"/>
    <n v="2"/>
    <s v="Valid Quantity"/>
    <s v="$160.41"/>
    <n v="0"/>
    <x v="4"/>
    <s v="Manchester"/>
    <x v="0"/>
    <x v="2"/>
    <m/>
    <x v="0"/>
    <s v="Not Rated"/>
    <n v="320.82"/>
    <n v="0"/>
    <n v="320.82"/>
  </r>
  <r>
    <x v="7264"/>
    <s v="CUST00872"/>
    <d v="2025-07-25T00:00:00"/>
    <x v="7"/>
    <s v="Olive Oil 1L"/>
    <n v="3"/>
    <s v="Valid Quantity"/>
    <s v="$24.89"/>
    <n v="0"/>
    <x v="0"/>
    <s v="Manchester"/>
    <x v="0"/>
    <x v="2"/>
    <m/>
    <x v="0"/>
    <s v="Not Rated"/>
    <n v="74.67"/>
    <n v="0"/>
    <n v="74.67"/>
  </r>
  <r>
    <x v="7265"/>
    <s v="CUST03374"/>
    <d v="2025-09-08T00:00:00"/>
    <x v="0"/>
    <s v="Fiction Novel"/>
    <n v="1"/>
    <s v="Valid Quantity"/>
    <s v="$8.94"/>
    <n v="15"/>
    <x v="3"/>
    <s v="Munich"/>
    <x v="4"/>
    <x v="1"/>
    <m/>
    <x v="0"/>
    <s v="Not Rated"/>
    <n v="8.94"/>
    <n v="1.341"/>
    <n v="7.5989999999999993"/>
  </r>
  <r>
    <x v="7266"/>
    <s v="CUST03486"/>
    <d v="2024-12-28T00:00:00"/>
    <x v="2"/>
    <s v="Perfume"/>
    <n v="1"/>
    <s v="Valid Quantity"/>
    <s v="$42.05"/>
    <n v="15"/>
    <x v="3"/>
    <s v="Hamburg"/>
    <x v="4"/>
    <x v="0"/>
    <n v="4"/>
    <x v="0"/>
    <s v="Rated"/>
    <n v="42.05"/>
    <n v="6.3075000000000001"/>
    <n v="35.7425"/>
  </r>
  <r>
    <x v="7267"/>
    <s v="CUST03364"/>
    <d v="2024-03-28T00:00:00"/>
    <x v="6"/>
    <s v="Gaming Mouse"/>
    <n v="1"/>
    <s v="Valid Quantity"/>
    <s v="$105.10"/>
    <n v="5"/>
    <x v="0"/>
    <s v="Dubai"/>
    <x v="6"/>
    <x v="4"/>
    <m/>
    <x v="0"/>
    <s v="Not Rated"/>
    <n v="105.1"/>
    <n v="5.2549999999999999"/>
    <n v="99.844999999999999"/>
  </r>
  <r>
    <x v="7268"/>
    <s v="CUST02741"/>
    <d v="2024-07-13T00:00:00"/>
    <x v="7"/>
    <s v="Olive Oil 1L"/>
    <n v="1"/>
    <s v="Valid Quantity"/>
    <s v="$13.25"/>
    <n v="0"/>
    <x v="3"/>
    <s v="Manchester"/>
    <x v="0"/>
    <x v="1"/>
    <m/>
    <x v="0"/>
    <s v="Not Rated"/>
    <n v="13.25"/>
    <n v="0"/>
    <n v="13.25"/>
  </r>
  <r>
    <x v="7269"/>
    <s v="CUST03013"/>
    <d v="2024-02-08T00:00:00"/>
    <x v="0"/>
    <s v="Fiction Novel"/>
    <n v="4"/>
    <s v="Valid Quantity"/>
    <s v="$7.24"/>
    <n v="10"/>
    <x v="5"/>
    <s v="Manchester"/>
    <x v="0"/>
    <x v="4"/>
    <m/>
    <x v="0"/>
    <s v="Not Rated"/>
    <n v="28.96"/>
    <n v="2.8960000000000004"/>
    <n v="26.064"/>
  </r>
  <r>
    <x v="7270"/>
    <s v="CUST00846"/>
    <d v="2024-11-25T00:00:00"/>
    <x v="5"/>
    <s v="Puzzle 1000pc"/>
    <n v="1"/>
    <s v="Valid Quantity"/>
    <s v="$86.30"/>
    <n v="10"/>
    <x v="0"/>
    <s v="Vancouver"/>
    <x v="1"/>
    <x v="3"/>
    <m/>
    <x v="0"/>
    <s v="Not Rated"/>
    <n v="86.3"/>
    <n v="8.6300000000000008"/>
    <n v="77.67"/>
  </r>
  <r>
    <x v="7271"/>
    <s v="CUST03450"/>
    <d v="2024-05-30T00:00:00"/>
    <x v="1"/>
    <s v="Vacuum Cleaner"/>
    <n v="1"/>
    <s v="Valid Quantity"/>
    <s v="$24.49"/>
    <n v="0"/>
    <x v="0"/>
    <s v="Houston"/>
    <x v="3"/>
    <x v="0"/>
    <n v="5"/>
    <x v="0"/>
    <s v="Rated"/>
    <n v="24.49"/>
    <n v="0"/>
    <n v="24.49"/>
  </r>
  <r>
    <x v="7272"/>
    <s v="CUST01162"/>
    <d v="2024-01-24T00:00:00"/>
    <x v="0"/>
    <s v="Cookbook"/>
    <n v="2"/>
    <s v="Valid Quantity"/>
    <s v="$29.57"/>
    <n v="5"/>
    <x v="0"/>
    <s v="London"/>
    <x v="0"/>
    <x v="3"/>
    <m/>
    <x v="0"/>
    <s v="Not Rated"/>
    <n v="59.14"/>
    <n v="2.9569999999999999"/>
    <n v="56.183"/>
  </r>
  <r>
    <x v="7273"/>
    <s v="CUST01928"/>
    <d v="2025-06-14T00:00:00"/>
    <x v="0"/>
    <s v="Self-Help Book"/>
    <n v="2"/>
    <s v="Valid Quantity"/>
    <s v="$10.15"/>
    <n v="10"/>
    <x v="0"/>
    <s v="Montreal"/>
    <x v="1"/>
    <x v="4"/>
    <m/>
    <x v="0"/>
    <s v="Not Rated"/>
    <n v="20.3"/>
    <n v="2.0299999999999998"/>
    <n v="18.27"/>
  </r>
  <r>
    <x v="7274"/>
    <s v="CUST01821"/>
    <d v="2024-05-19T00:00:00"/>
    <x v="1"/>
    <s v="LED Desk Lamp"/>
    <n v="2"/>
    <s v="Valid Quantity"/>
    <s v="$79.26"/>
    <n v="15"/>
    <x v="1"/>
    <s v="Munich"/>
    <x v="4"/>
    <x v="1"/>
    <m/>
    <x v="0"/>
    <s v="Not Rated"/>
    <n v="158.52000000000001"/>
    <n v="23.778000000000002"/>
    <n v="134.74200000000002"/>
  </r>
  <r>
    <x v="7275"/>
    <s v="CUST00996"/>
    <d v="2025-05-24T00:00:00"/>
    <x v="3"/>
    <s v="Cotton T-Shirt"/>
    <n v="2"/>
    <s v="Valid Quantity"/>
    <s v="$8.22"/>
    <n v="0"/>
    <x v="4"/>
    <s v="Abu Dhabi"/>
    <x v="6"/>
    <x v="0"/>
    <n v="5"/>
    <x v="0"/>
    <s v="Rated"/>
    <n v="16.440000000000001"/>
    <n v="0"/>
    <n v="16.440000000000001"/>
  </r>
  <r>
    <x v="7276"/>
    <s v="CUST02805"/>
    <d v="2025-08-17T00:00:00"/>
    <x v="5"/>
    <s v="Puzzle 1000pc"/>
    <n v="5"/>
    <s v="Valid Quantity"/>
    <s v="$32.71"/>
    <n v="5"/>
    <x v="2"/>
    <s v="Dubai"/>
    <x v="6"/>
    <x v="0"/>
    <n v="5"/>
    <x v="0"/>
    <s v="Rated"/>
    <n v="163.55000000000001"/>
    <n v="8.1775000000000002"/>
    <n v="155.3725"/>
  </r>
  <r>
    <x v="7277"/>
    <s v="CUST03239"/>
    <d v="2025-07-10T00:00:00"/>
    <x v="0"/>
    <s v="Self-Help Book"/>
    <n v="1"/>
    <s v="Valid Quantity"/>
    <s v="$31.03"/>
    <n v="0"/>
    <x v="0"/>
    <s v="Hamburg"/>
    <x v="4"/>
    <x v="0"/>
    <m/>
    <x v="0"/>
    <s v="Not Rated"/>
    <n v="31.03"/>
    <n v="0"/>
    <n v="31.03"/>
  </r>
  <r>
    <x v="7278"/>
    <s v="CUST01369"/>
    <d v="2025-10-24T00:00:00"/>
    <x v="5"/>
    <s v="Building Blocks Set"/>
    <n v="1"/>
    <s v="Valid Quantity"/>
    <s v="$80.99"/>
    <n v="5"/>
    <x v="2"/>
    <s v="Toronto"/>
    <x v="1"/>
    <x v="1"/>
    <m/>
    <x v="0"/>
    <s v="Not Rated"/>
    <n v="80.989999999999995"/>
    <n v="4.0495000000000001"/>
    <n v="76.9405"/>
  </r>
  <r>
    <x v="7279"/>
    <s v="CUST01932"/>
    <d v="2026-06-19T00:00:00"/>
    <x v="5"/>
    <s v="Puzzle 1000pc"/>
    <n v="1"/>
    <s v="Valid Quantity"/>
    <s v="$24.60"/>
    <n v="0"/>
    <x v="2"/>
    <s v="Abu Dhabi"/>
    <x v="6"/>
    <x v="0"/>
    <n v="4"/>
    <x v="0"/>
    <s v="Rated"/>
    <n v="24.6"/>
    <n v="0"/>
    <n v="24.6"/>
  </r>
  <r>
    <x v="7280"/>
    <s v="CUST01648"/>
    <d v="2024-10-17T00:00:00"/>
    <x v="7"/>
    <s v="Green Tea Pack"/>
    <n v="2"/>
    <s v="Valid Quantity"/>
    <s v="$25.93"/>
    <n v="0"/>
    <x v="0"/>
    <s v="Brisbane"/>
    <x v="2"/>
    <x v="4"/>
    <m/>
    <x v="0"/>
    <s v="Not Rated"/>
    <n v="51.86"/>
    <n v="0"/>
    <n v="51.86"/>
  </r>
  <r>
    <x v="7281"/>
    <s v="CUST03169"/>
    <d v="2025-12-26T00:00:00"/>
    <x v="0"/>
    <s v="Cookbook"/>
    <n v="2"/>
    <s v="Valid Quantity"/>
    <s v="$28.31"/>
    <n v="0"/>
    <x v="2"/>
    <s v="Hamburg"/>
    <x v="4"/>
    <x v="0"/>
    <n v="5"/>
    <x v="0"/>
    <s v="Rated"/>
    <n v="56.62"/>
    <n v="0"/>
    <n v="56.62"/>
  </r>
  <r>
    <x v="7282"/>
    <s v="CUST02469"/>
    <d v="2024-01-10T00:00:00"/>
    <x v="0"/>
    <s v="Self-Help Book"/>
    <n v="3"/>
    <s v="Valid Quantity"/>
    <s v="$11.89"/>
    <n v="5"/>
    <x v="4"/>
    <s v="Vancouver"/>
    <x v="1"/>
    <x v="1"/>
    <m/>
    <x v="0"/>
    <s v="Not Rated"/>
    <n v="35.67"/>
    <n v="1.7835000000000003"/>
    <n v="33.886499999999998"/>
  </r>
  <r>
    <x v="7283"/>
    <s v="CUST02446"/>
    <d v="2024-07-11T00:00:00"/>
    <x v="3"/>
    <s v="Formal Shirt"/>
    <n v="2"/>
    <s v="Valid Quantity"/>
    <s v="$87.90"/>
    <n v="0"/>
    <x v="3"/>
    <s v="Dubai"/>
    <x v="6"/>
    <x v="0"/>
    <n v="5"/>
    <x v="0"/>
    <s v="Rated"/>
    <n v="175.8"/>
    <n v="0"/>
    <n v="175.8"/>
  </r>
  <r>
    <x v="7284"/>
    <s v="CUST01848"/>
    <d v="2025-05-29T00:00:00"/>
    <x v="3"/>
    <s v="Backpack"/>
    <n v="1"/>
    <s v="Valid Quantity"/>
    <s v="$52.74"/>
    <n v="10"/>
    <x v="0"/>
    <s v="Munich"/>
    <x v="4"/>
    <x v="0"/>
    <n v="5"/>
    <x v="0"/>
    <s v="Rated"/>
    <n v="52.74"/>
    <n v="5.274"/>
    <n v="47.466000000000001"/>
  </r>
  <r>
    <x v="7285"/>
    <s v="CUST00083"/>
    <d v="2024-01-31T00:00:00"/>
    <x v="1"/>
    <s v="LED Desk Lamp"/>
    <n v="1"/>
    <s v="Valid Quantity"/>
    <s v="$100.15"/>
    <n v="0"/>
    <x v="2"/>
    <s v="Los Angeles"/>
    <x v="3"/>
    <x v="4"/>
    <m/>
    <x v="0"/>
    <s v="Not Rated"/>
    <n v="100.15"/>
    <n v="0"/>
    <n v="100.15"/>
  </r>
  <r>
    <x v="7286"/>
    <s v="CUST03382"/>
    <d v="2025-08-21T00:00:00"/>
    <x v="2"/>
    <s v="Lipstick"/>
    <n v="1"/>
    <s v="Valid Quantity"/>
    <s v="$24.52"/>
    <n v="15"/>
    <x v="0"/>
    <s v="Abu Dhabi"/>
    <x v="6"/>
    <x v="0"/>
    <n v="5"/>
    <x v="0"/>
    <s v="Rated"/>
    <n v="24.52"/>
    <n v="3.6779999999999999"/>
    <n v="20.841999999999999"/>
  </r>
  <r>
    <x v="7287"/>
    <s v="CUST02243"/>
    <d v="2024-07-10T00:00:00"/>
    <x v="1"/>
    <s v="Vacuum Cleaner"/>
    <n v="5"/>
    <s v="Valid Quantity"/>
    <s v="$15.09"/>
    <n v="20"/>
    <x v="3"/>
    <s v="Brisbane"/>
    <x v="2"/>
    <x v="0"/>
    <n v="4"/>
    <x v="0"/>
    <s v="Rated"/>
    <n v="75.45"/>
    <n v="15.09"/>
    <n v="60.36"/>
  </r>
  <r>
    <x v="7288"/>
    <s v="CUST01451"/>
    <d v="2024-05-29T00:00:00"/>
    <x v="3"/>
    <s v="Formal Shirt"/>
    <n v="1"/>
    <s v="Valid Quantity"/>
    <s v="$45.86"/>
    <n v="0"/>
    <x v="5"/>
    <s v="London"/>
    <x v="0"/>
    <x v="0"/>
    <m/>
    <x v="0"/>
    <s v="Not Rated"/>
    <n v="45.86"/>
    <n v="0"/>
    <n v="45.86"/>
  </r>
  <r>
    <x v="7289"/>
    <s v="CUST01122"/>
    <d v="2025-01-30T00:00:00"/>
    <x v="5"/>
    <s v="Action Figure"/>
    <n v="1"/>
    <s v="Valid Quantity"/>
    <s v="$11.19"/>
    <n v="0"/>
    <x v="2"/>
    <s v="Manchester"/>
    <x v="0"/>
    <x v="0"/>
    <n v="5"/>
    <x v="0"/>
    <s v="Rated"/>
    <n v="11.19"/>
    <n v="0"/>
    <n v="11.19"/>
  </r>
  <r>
    <x v="7290"/>
    <s v="CUST02216"/>
    <d v="2024-12-11T00:00:00"/>
    <x v="4"/>
    <s v="Cycling Helmet"/>
    <n v="2"/>
    <s v="Valid Quantity"/>
    <s v="$27.83"/>
    <n v="20"/>
    <x v="4"/>
    <s v="Berlin"/>
    <x v="4"/>
    <x v="0"/>
    <n v="4"/>
    <x v="0"/>
    <s v="Rated"/>
    <n v="55.66"/>
    <n v="11.131999999999998"/>
    <n v="44.527999999999999"/>
  </r>
  <r>
    <x v="7291"/>
    <s v="CUST03006"/>
    <d v="2025-06-22T00:00:00"/>
    <x v="5"/>
    <s v="Action Figure"/>
    <n v="4"/>
    <s v="Valid Quantity"/>
    <s v="$70.21"/>
    <n v="0"/>
    <x v="4"/>
    <s v="Chicago"/>
    <x v="3"/>
    <x v="0"/>
    <n v="2"/>
    <x v="0"/>
    <s v="Rated"/>
    <n v="280.83999999999997"/>
    <n v="0"/>
    <n v="280.83999999999997"/>
  </r>
  <r>
    <x v="7292"/>
    <s v="CUST03127"/>
    <d v="2024-04-02T00:00:00"/>
    <x v="3"/>
    <s v="Backpack"/>
    <n v="5"/>
    <s v="Valid Quantity"/>
    <s v="$23.97"/>
    <n v="5"/>
    <x v="4"/>
    <s v="Sydney"/>
    <x v="2"/>
    <x v="2"/>
    <m/>
    <x v="0"/>
    <s v="Not Rated"/>
    <n v="119.85"/>
    <n v="5.9924999999999997"/>
    <n v="113.85749999999999"/>
  </r>
  <r>
    <x v="7293"/>
    <s v="CUST01668"/>
    <d v="2025-09-12T00:00:00"/>
    <x v="6"/>
    <s v="USB-C Cable"/>
    <n v="1"/>
    <s v="Valid Quantity"/>
    <s v="$143.55"/>
    <n v="10"/>
    <x v="2"/>
    <s v="Vancouver"/>
    <x v="1"/>
    <x v="2"/>
    <m/>
    <x v="0"/>
    <s v="Not Rated"/>
    <n v="143.55000000000001"/>
    <n v="14.355"/>
    <n v="129.19500000000002"/>
  </r>
  <r>
    <x v="7294"/>
    <s v="CUST00131"/>
    <d v="2026-02-06T00:00:00"/>
    <x v="6"/>
    <s v="USB-C Cable"/>
    <n v="4"/>
    <s v="Valid Quantity"/>
    <s v="$207.00"/>
    <n v="0"/>
    <x v="4"/>
    <s v="Melbourne"/>
    <x v="2"/>
    <x v="1"/>
    <m/>
    <x v="0"/>
    <s v="Not Rated"/>
    <n v="828"/>
    <n v="0"/>
    <n v="828"/>
  </r>
  <r>
    <x v="7295"/>
    <s v="CUST00449"/>
    <d v="2024-10-18T00:00:00"/>
    <x v="7"/>
    <s v="Almonds 500g"/>
    <n v="-1"/>
    <s v="Negative Quantity"/>
    <s v="$15.98"/>
    <n v="5"/>
    <x v="2"/>
    <s v="Manchester"/>
    <x v="0"/>
    <x v="2"/>
    <m/>
    <x v="2"/>
    <s v="Not Rated"/>
    <n v="-15.98"/>
    <n v="-0.79900000000000004"/>
    <n v="-15.181000000000001"/>
  </r>
  <r>
    <x v="7296"/>
    <s v="CUST02918"/>
    <d v="2024-08-24T00:00:00"/>
    <x v="1"/>
    <s v="Blender"/>
    <n v="5"/>
    <s v="Valid Quantity"/>
    <s v="$19.47"/>
    <n v="0"/>
    <x v="2"/>
    <s v="Manchester"/>
    <x v="0"/>
    <x v="0"/>
    <m/>
    <x v="0"/>
    <s v="Not Rated"/>
    <n v="97.35"/>
    <n v="0"/>
    <n v="97.35"/>
  </r>
  <r>
    <x v="7297"/>
    <s v="CUST02524"/>
    <d v="2026-04-01T00:00:00"/>
    <x v="0"/>
    <s v="Fiction Novel"/>
    <n v="3"/>
    <s v="Valid Quantity"/>
    <s v="$14.42"/>
    <n v="10"/>
    <x v="1"/>
    <s v="Montreal"/>
    <x v="1"/>
    <x v="0"/>
    <n v="3"/>
    <x v="0"/>
    <s v="Rated"/>
    <n v="43.26"/>
    <n v="4.3259999999999996"/>
    <n v="38.933999999999997"/>
  </r>
  <r>
    <x v="7298"/>
    <s v="CUST01272"/>
    <d v="2024-12-13T00:00:00"/>
    <x v="1"/>
    <s v="Non-Stick Pan"/>
    <n v="4"/>
    <s v="Valid Quantity"/>
    <s v="$102.76"/>
    <n v="0"/>
    <x v="4"/>
    <s v="Munich"/>
    <x v="4"/>
    <x v="1"/>
    <m/>
    <x v="0"/>
    <s v="Not Rated"/>
    <n v="411.04"/>
    <n v="0"/>
    <n v="411.04"/>
  </r>
  <r>
    <x v="7299"/>
    <s v="CUST03408"/>
    <d v="2025-10-22T00:00:00"/>
    <x v="7"/>
    <s v="Basmati Rice 5kg"/>
    <n v="4"/>
    <s v="Valid Quantity"/>
    <s v="$24.54"/>
    <n v="0"/>
    <x v="2"/>
    <s v="Melbourne"/>
    <x v="2"/>
    <x v="0"/>
    <n v="5"/>
    <x v="0"/>
    <s v="Rated"/>
    <n v="98.16"/>
    <n v="0"/>
    <n v="98.16"/>
  </r>
  <r>
    <x v="7300"/>
    <s v="CUST01644"/>
    <d v="2025-12-05T00:00:00"/>
    <x v="3"/>
    <s v="Running Shoes"/>
    <n v="4"/>
    <s v="Valid Quantity"/>
    <s v="$66.72"/>
    <n v="25"/>
    <x v="4"/>
    <s v="London"/>
    <x v="0"/>
    <x v="0"/>
    <n v="4"/>
    <x v="0"/>
    <s v="Rated"/>
    <n v="266.88"/>
    <n v="66.72"/>
    <n v="200.16"/>
  </r>
  <r>
    <x v="7301"/>
    <s v="CUST02976"/>
    <d v="2025-10-31T00:00:00"/>
    <x v="2"/>
    <s v="Sunscreen SPF50"/>
    <n v="1"/>
    <s v="Valid Quantity"/>
    <s v="$23.25"/>
    <n v="5"/>
    <x v="0"/>
    <s v="Houston"/>
    <x v="3"/>
    <x v="0"/>
    <n v="4"/>
    <x v="0"/>
    <s v="Rated"/>
    <n v="23.25"/>
    <n v="1.1625000000000001"/>
    <n v="22.087499999999999"/>
  </r>
  <r>
    <x v="7302"/>
    <s v="CUST01440"/>
    <d v="2024-10-14T00:00:00"/>
    <x v="0"/>
    <s v="Cookbook"/>
    <n v="1"/>
    <s v="Valid Quantity"/>
    <s v="$15.84"/>
    <n v="15"/>
    <x v="3"/>
    <s v="Manchester"/>
    <x v="0"/>
    <x v="0"/>
    <n v="4"/>
    <x v="0"/>
    <s v="Rated"/>
    <n v="15.84"/>
    <n v="2.3759999999999999"/>
    <n v="13.464"/>
  </r>
  <r>
    <x v="7303"/>
    <s v="CUST02301"/>
    <d v="2024-04-27T00:00:00"/>
    <x v="6"/>
    <s v="Smartwatch"/>
    <n v="1"/>
    <s v="Valid Quantity"/>
    <s v="$101.97"/>
    <n v="20"/>
    <x v="4"/>
    <s v="Birmingham"/>
    <x v="0"/>
    <x v="2"/>
    <m/>
    <x v="0"/>
    <s v="Not Rated"/>
    <n v="101.97"/>
    <n v="20.394000000000002"/>
    <n v="81.575999999999993"/>
  </r>
  <r>
    <x v="7304"/>
    <s v="CUST00742"/>
    <d v="2024-09-13T00:00:00"/>
    <x v="2"/>
    <s v="Lipstick"/>
    <n v="1"/>
    <s v="Valid Quantity"/>
    <s v="$20.25"/>
    <n v="20"/>
    <x v="4"/>
    <s v="Manchester"/>
    <x v="0"/>
    <x v="0"/>
    <n v="5"/>
    <x v="0"/>
    <s v="Rated"/>
    <n v="20.25"/>
    <n v="4.05"/>
    <n v="16.2"/>
  </r>
  <r>
    <x v="7305"/>
    <s v="CUST01348"/>
    <d v="2025-03-23T00:00:00"/>
    <x v="2"/>
    <s v="Sunscreen SPF50"/>
    <n v="5"/>
    <s v="Valid Quantity"/>
    <s v="$6.56"/>
    <n v="0"/>
    <x v="0"/>
    <s v="Hamburg"/>
    <x v="4"/>
    <x v="1"/>
    <m/>
    <x v="0"/>
    <s v="Not Rated"/>
    <n v="32.799999999999997"/>
    <n v="0"/>
    <n v="32.799999999999997"/>
  </r>
  <r>
    <x v="7306"/>
    <s v="CUST03397"/>
    <d v="2025-07-17T00:00:00"/>
    <x v="1"/>
    <s v="Vacuum Cleaner"/>
    <n v="3"/>
    <s v="Valid Quantity"/>
    <s v="$113.21"/>
    <n v="10"/>
    <x v="1"/>
    <s v="Delhi"/>
    <x v="5"/>
    <x v="0"/>
    <n v="4"/>
    <x v="0"/>
    <s v="Rated"/>
    <n v="339.63"/>
    <n v="33.963000000000001"/>
    <n v="305.66699999999997"/>
  </r>
  <r>
    <x v="7307"/>
    <s v="CUST01756"/>
    <d v="2024-03-01T00:00:00"/>
    <x v="7"/>
    <s v="Green Tea Pack"/>
    <n v="1"/>
    <s v="Valid Quantity"/>
    <s v="$19.12"/>
    <n v="0"/>
    <x v="5"/>
    <s v="Mumbai"/>
    <x v="5"/>
    <x v="0"/>
    <n v="5"/>
    <x v="0"/>
    <s v="Rated"/>
    <n v="19.12"/>
    <n v="0"/>
    <n v="19.12"/>
  </r>
  <r>
    <x v="7308"/>
    <s v="CUST02226"/>
    <d v="2026-03-01T00:00:00"/>
    <x v="1"/>
    <s v="LED Desk Lamp"/>
    <n v="4"/>
    <s v="Valid Quantity"/>
    <s v="$178.01"/>
    <n v="0"/>
    <x v="3"/>
    <s v="Abu Dhabi"/>
    <x v="6"/>
    <x v="0"/>
    <n v="5"/>
    <x v="0"/>
    <s v="Rated"/>
    <n v="712.04"/>
    <n v="0"/>
    <n v="712.04"/>
  </r>
  <r>
    <x v="7309"/>
    <s v="CUST02554"/>
    <d v="2025-04-14T00:00:00"/>
    <x v="2"/>
    <s v="Sunscreen SPF50"/>
    <n v="2"/>
    <s v="Valid Quantity"/>
    <s v="$47.70"/>
    <n v="0"/>
    <x v="5"/>
    <s v="Dubai"/>
    <x v="6"/>
    <x v="0"/>
    <n v="5"/>
    <x v="0"/>
    <s v="Rated"/>
    <n v="95.4"/>
    <n v="0"/>
    <n v="95.4"/>
  </r>
  <r>
    <x v="7310"/>
    <s v="CUST03099"/>
    <d v="2025-03-29T00:00:00"/>
    <x v="2"/>
    <s v="Face Moisturizer"/>
    <n v="1"/>
    <s v="Valid Quantity"/>
    <s v="$19.29"/>
    <n v="0"/>
    <x v="5"/>
    <s v="Munich"/>
    <x v="4"/>
    <x v="4"/>
    <m/>
    <x v="0"/>
    <s v="Not Rated"/>
    <n v="19.29"/>
    <n v="0"/>
    <n v="19.29"/>
  </r>
  <r>
    <x v="7311"/>
    <s v="CUST03443"/>
    <d v="2025-06-20T00:00:00"/>
    <x v="1"/>
    <s v="Ceramic Mug Set"/>
    <n v="5"/>
    <s v="Valid Quantity"/>
    <s v="$67.80"/>
    <n v="10"/>
    <x v="0"/>
    <s v="London"/>
    <x v="0"/>
    <x v="0"/>
    <n v="2"/>
    <x v="0"/>
    <s v="Rated"/>
    <n v="339"/>
    <n v="33.9"/>
    <n v="305.10000000000002"/>
  </r>
  <r>
    <x v="7312"/>
    <s v="CUST01542"/>
    <d v="2026-03-31T00:00:00"/>
    <x v="3"/>
    <s v="Hoodie"/>
    <n v="1"/>
    <s v="Valid Quantity"/>
    <s v="$63.69"/>
    <n v="25"/>
    <x v="0"/>
    <s v="Vancouver"/>
    <x v="1"/>
    <x v="0"/>
    <n v="4"/>
    <x v="0"/>
    <s v="Rated"/>
    <n v="63.69"/>
    <n v="15.922499999999999"/>
    <n v="47.767499999999998"/>
  </r>
  <r>
    <x v="7313"/>
    <s v="CUST02066"/>
    <d v="2024-07-24T00:00:00"/>
    <x v="4"/>
    <s v="Cricket Bat"/>
    <n v="5"/>
    <s v="Valid Quantity"/>
    <s v="$117.55"/>
    <n v="0"/>
    <x v="3"/>
    <s v="Unknown"/>
    <x v="6"/>
    <x v="1"/>
    <m/>
    <x v="0"/>
    <s v="Not Rated"/>
    <n v="587.75"/>
    <n v="0"/>
    <n v="587.75"/>
  </r>
  <r>
    <x v="7314"/>
    <s v="CUST01662"/>
    <d v="2025-04-03T00:00:00"/>
    <x v="0"/>
    <s v="Fiction Novel"/>
    <n v="4"/>
    <s v="Valid Quantity"/>
    <s v="$27.35"/>
    <n v="15"/>
    <x v="1"/>
    <s v="Berlin"/>
    <x v="4"/>
    <x v="1"/>
    <m/>
    <x v="0"/>
    <s v="Not Rated"/>
    <n v="109.4"/>
    <n v="16.41"/>
    <n v="92.990000000000009"/>
  </r>
  <r>
    <x v="7315"/>
    <s v="CUST02672"/>
    <d v="2024-01-15T00:00:00"/>
    <x v="4"/>
    <s v="Football"/>
    <n v="2"/>
    <s v="Valid Quantity"/>
    <s v="$13.14"/>
    <n v="0"/>
    <x v="4"/>
    <s v="New York"/>
    <x v="3"/>
    <x v="3"/>
    <m/>
    <x v="0"/>
    <s v="Not Rated"/>
    <n v="26.28"/>
    <n v="0"/>
    <n v="26.28"/>
  </r>
  <r>
    <x v="7316"/>
    <s v="CUST00360"/>
    <d v="2026-05-15T00:00:00"/>
    <x v="3"/>
    <s v="Leather Wallet"/>
    <n v="1"/>
    <s v="Valid Quantity"/>
    <s v="$84.44"/>
    <n v="15"/>
    <x v="2"/>
    <s v="Abu Dhabi"/>
    <x v="6"/>
    <x v="0"/>
    <n v="5"/>
    <x v="0"/>
    <s v="Rated"/>
    <n v="84.44"/>
    <n v="12.665999999999999"/>
    <n v="71.774000000000001"/>
  </r>
  <r>
    <x v="7317"/>
    <s v="CUST01385"/>
    <d v="2025-12-26T00:00:00"/>
    <x v="4"/>
    <s v="Cycling Helmet"/>
    <n v="2"/>
    <s v="Valid Quantity"/>
    <s v="$138.12"/>
    <n v="0"/>
    <x v="5"/>
    <s v="Chicago"/>
    <x v="3"/>
    <x v="4"/>
    <m/>
    <x v="0"/>
    <s v="Not Rated"/>
    <n v="276.24"/>
    <n v="0"/>
    <n v="276.24"/>
  </r>
  <r>
    <x v="7318"/>
    <s v="CUST01570"/>
    <d v="2024-02-13T00:00:00"/>
    <x v="1"/>
    <s v="Storage Organizer"/>
    <n v="1"/>
    <s v="Valid Quantity"/>
    <s v="$74.28"/>
    <n v="0"/>
    <x v="1"/>
    <s v="Berlin"/>
    <x v="4"/>
    <x v="0"/>
    <n v="1"/>
    <x v="0"/>
    <s v="Rated"/>
    <n v="74.28"/>
    <n v="0"/>
    <n v="74.28"/>
  </r>
  <r>
    <x v="7319"/>
    <s v="CUST03142"/>
    <d v="2024-02-15T00:00:00"/>
    <x v="0"/>
    <s v="Kids Storybook"/>
    <n v="4"/>
    <s v="Valid Quantity"/>
    <s v="$39.83"/>
    <n v="25"/>
    <x v="0"/>
    <s v="London"/>
    <x v="0"/>
    <x v="0"/>
    <n v="5"/>
    <x v="0"/>
    <s v="Rated"/>
    <n v="159.32"/>
    <n v="39.83"/>
    <n v="119.49"/>
  </r>
  <r>
    <x v="7320"/>
    <s v="CUST02371"/>
    <d v="2026-12-01T00:00:00"/>
    <x v="4"/>
    <s v="Football"/>
    <n v="2"/>
    <s v="Valid Quantity"/>
    <s v="$65.84"/>
    <n v="15"/>
    <x v="2"/>
    <s v="Melbourne"/>
    <x v="2"/>
    <x v="4"/>
    <m/>
    <x v="0"/>
    <s v="Not Rated"/>
    <n v="131.68"/>
    <n v="19.751999999999999"/>
    <n v="111.92800000000001"/>
  </r>
  <r>
    <x v="7321"/>
    <s v="CUST03314"/>
    <d v="2025-08-16T00:00:00"/>
    <x v="3"/>
    <s v="Hoodie"/>
    <n v="2"/>
    <s v="Valid Quantity"/>
    <s v="$67.75"/>
    <n v="10"/>
    <x v="3"/>
    <s v="Dubai"/>
    <x v="6"/>
    <x v="0"/>
    <m/>
    <x v="0"/>
    <s v="Not Rated"/>
    <n v="135.5"/>
    <n v="13.55"/>
    <n v="121.95"/>
  </r>
  <r>
    <x v="7322"/>
    <s v="CUST00553"/>
    <d v="2026-04-02T00:00:00"/>
    <x v="4"/>
    <s v="Cricket Bat"/>
    <n v="2"/>
    <s v="Valid Quantity"/>
    <s v="$141.23"/>
    <n v="20"/>
    <x v="2"/>
    <s v="Dubai"/>
    <x v="6"/>
    <x v="4"/>
    <m/>
    <x v="0"/>
    <s v="Not Rated"/>
    <n v="282.45999999999998"/>
    <n v="56.491999999999997"/>
    <n v="225.96799999999999"/>
  </r>
  <r>
    <x v="7323"/>
    <s v="CUST00405"/>
    <d v="2024-08-10T00:00:00"/>
    <x v="7"/>
    <s v="Olive Oil 1L"/>
    <n v="1"/>
    <s v="Valid Quantity"/>
    <s v="$14.74"/>
    <n v="5"/>
    <x v="4"/>
    <s v="Munich"/>
    <x v="4"/>
    <x v="4"/>
    <m/>
    <x v="0"/>
    <s v="Not Rated"/>
    <n v="14.74"/>
    <n v="0.73699999999999999"/>
    <n v="14.003"/>
  </r>
  <r>
    <x v="7324"/>
    <s v="CUST00190"/>
    <d v="2025-04-11T00:00:00"/>
    <x v="5"/>
    <s v="Action Figure"/>
    <n v="4"/>
    <s v="Valid Quantity"/>
    <s v="$87.32"/>
    <n v="15"/>
    <x v="4"/>
    <s v="Vancouver"/>
    <x v="1"/>
    <x v="4"/>
    <m/>
    <x v="0"/>
    <s v="Not Rated"/>
    <n v="349.28"/>
    <n v="52.391999999999996"/>
    <n v="296.88799999999998"/>
  </r>
  <r>
    <x v="7325"/>
    <s v="CUST01612"/>
    <d v="2024-04-08T00:00:00"/>
    <x v="2"/>
    <s v="Hair Dryer"/>
    <n v="2"/>
    <s v="Valid Quantity"/>
    <s v="$46.58"/>
    <n v="10"/>
    <x v="2"/>
    <s v="Sydney"/>
    <x v="2"/>
    <x v="1"/>
    <m/>
    <x v="0"/>
    <s v="Not Rated"/>
    <n v="93.16"/>
    <n v="9.3159999999999989"/>
    <n v="83.843999999999994"/>
  </r>
  <r>
    <x v="7326"/>
    <s v="CUST02773"/>
    <d v="2024-03-08T00:00:00"/>
    <x v="2"/>
    <s v="Perfume"/>
    <n v="4"/>
    <s v="Valid Quantity"/>
    <s v="$46.94"/>
    <n v="5"/>
    <x v="3"/>
    <s v="Birmingham"/>
    <x v="0"/>
    <x v="0"/>
    <m/>
    <x v="0"/>
    <s v="Not Rated"/>
    <n v="187.76"/>
    <n v="9.3879999999999999"/>
    <n v="178.37199999999999"/>
  </r>
  <r>
    <x v="7327"/>
    <s v="CUST01995"/>
    <d v="2025-10-13T00:00:00"/>
    <x v="0"/>
    <s v="Fiction Novel"/>
    <n v="1"/>
    <s v="Valid Quantity"/>
    <s v="$39.42"/>
    <n v="5"/>
    <x v="0"/>
    <s v="Sydney"/>
    <x v="2"/>
    <x v="0"/>
    <n v="3"/>
    <x v="0"/>
    <s v="Rated"/>
    <n v="39.42"/>
    <n v="1.9710000000000003"/>
    <n v="37.448999999999998"/>
  </r>
  <r>
    <x v="7328"/>
    <s v="CUST00277"/>
    <d v="2025-10-04T00:00:00"/>
    <x v="5"/>
    <s v="Action Figure"/>
    <n v="1"/>
    <s v="Valid Quantity"/>
    <s v="$45.58"/>
    <n v="0"/>
    <x v="0"/>
    <s v="Hamburg"/>
    <x v="4"/>
    <x v="0"/>
    <n v="4"/>
    <x v="0"/>
    <s v="Rated"/>
    <n v="45.58"/>
    <n v="0"/>
    <n v="45.58"/>
  </r>
  <r>
    <x v="7329"/>
    <s v="CUST00897"/>
    <d v="2024-11-16T00:00:00"/>
    <x v="2"/>
    <s v="Face Moisturizer"/>
    <n v="1"/>
    <s v="Valid Quantity"/>
    <s v="$10.19"/>
    <n v="5"/>
    <x v="0"/>
    <s v="Hamburg"/>
    <x v="4"/>
    <x v="0"/>
    <m/>
    <x v="0"/>
    <s v="Not Rated"/>
    <n v="10.19"/>
    <n v="0.50949999999999995"/>
    <n v="9.6805000000000003"/>
  </r>
  <r>
    <x v="7330"/>
    <s v="CUST01388"/>
    <d v="2024-10-01T00:00:00"/>
    <x v="1"/>
    <s v="Non-Stick Pan"/>
    <n v="1"/>
    <s v="Valid Quantity"/>
    <s v="$95.52"/>
    <n v="10"/>
    <x v="4"/>
    <s v="Melbourne"/>
    <x v="2"/>
    <x v="0"/>
    <m/>
    <x v="0"/>
    <s v="Not Rated"/>
    <n v="95.52"/>
    <n v="9.5519999999999996"/>
    <n v="85.967999999999989"/>
  </r>
  <r>
    <x v="7331"/>
    <s v="CUST01861"/>
    <d v="2024-04-23T00:00:00"/>
    <x v="3"/>
    <s v="Hoodie"/>
    <n v="2"/>
    <s v="Valid Quantity"/>
    <s v="$10.86"/>
    <n v="0"/>
    <x v="1"/>
    <s v="Hamburg"/>
    <x v="4"/>
    <x v="1"/>
    <m/>
    <x v="0"/>
    <s v="Not Rated"/>
    <n v="21.72"/>
    <n v="0"/>
    <n v="21.72"/>
  </r>
  <r>
    <x v="7332"/>
    <s v="CUST00748"/>
    <d v="2024-12-25T00:00:00"/>
    <x v="3"/>
    <s v="Formal Shirt"/>
    <n v="2"/>
    <s v="Valid Quantity"/>
    <s v="$43.20"/>
    <n v="0"/>
    <x v="0"/>
    <s v="Brisbane"/>
    <x v="2"/>
    <x v="0"/>
    <n v="5"/>
    <x v="0"/>
    <s v="Rated"/>
    <n v="86.4"/>
    <n v="0"/>
    <n v="86.4"/>
  </r>
  <r>
    <x v="7333"/>
    <s v="CUST02755"/>
    <d v="2024-03-27T00:00:00"/>
    <x v="7"/>
    <s v="Olive Oil 1L"/>
    <n v="1"/>
    <s v="Valid Quantity"/>
    <s v="$5.86"/>
    <n v="15"/>
    <x v="4"/>
    <s v="Hamburg"/>
    <x v="4"/>
    <x v="0"/>
    <n v="2"/>
    <x v="0"/>
    <s v="Rated"/>
    <n v="5.86"/>
    <n v="0.879"/>
    <n v="4.9809999999999999"/>
  </r>
  <r>
    <x v="7334"/>
    <s v="CUST02284"/>
    <d v="2024-02-18T00:00:00"/>
    <x v="1"/>
    <s v="LED Desk Lamp"/>
    <n v="4"/>
    <s v="Valid Quantity"/>
    <s v="$71.78"/>
    <n v="5"/>
    <x v="0"/>
    <s v="London"/>
    <x v="0"/>
    <x v="2"/>
    <m/>
    <x v="0"/>
    <s v="Not Rated"/>
    <n v="287.12"/>
    <n v="14.356"/>
    <n v="272.76400000000001"/>
  </r>
  <r>
    <x v="7335"/>
    <s v="CUST00228"/>
    <d v="2024-11-03T00:00:00"/>
    <x v="6"/>
    <s v="Gaming Mouse"/>
    <n v="2"/>
    <s v="Valid Quantity"/>
    <s v="$22.74"/>
    <n v="0"/>
    <x v="1"/>
    <s v="Munich"/>
    <x v="4"/>
    <x v="0"/>
    <n v="4"/>
    <x v="0"/>
    <s v="Rated"/>
    <n v="45.48"/>
    <n v="0"/>
    <n v="45.48"/>
  </r>
  <r>
    <x v="7336"/>
    <s v="CUST01758"/>
    <d v="2025-09-20T00:00:00"/>
    <x v="0"/>
    <s v="Kids Storybook"/>
    <n v="2"/>
    <s v="Valid Quantity"/>
    <s v="$12.09"/>
    <n v="10"/>
    <x v="5"/>
    <s v="Houston"/>
    <x v="3"/>
    <x v="1"/>
    <m/>
    <x v="0"/>
    <s v="Not Rated"/>
    <n v="24.18"/>
    <n v="2.4180000000000001"/>
    <n v="21.762"/>
  </r>
  <r>
    <x v="7337"/>
    <s v="CUST00742"/>
    <d v="2024-03-12T00:00:00"/>
    <x v="5"/>
    <s v="Building Blocks Set"/>
    <n v="1"/>
    <s v="Valid Quantity"/>
    <s v="$28.56"/>
    <n v="5"/>
    <x v="0"/>
    <s v="Toronto"/>
    <x v="1"/>
    <x v="4"/>
    <m/>
    <x v="0"/>
    <s v="Not Rated"/>
    <n v="28.56"/>
    <n v="1.4279999999999999"/>
    <n v="27.131999999999998"/>
  </r>
  <r>
    <x v="7338"/>
    <s v="CUST02977"/>
    <d v="2024-12-28T00:00:00"/>
    <x v="3"/>
    <s v="Sunglasses"/>
    <n v="4"/>
    <s v="Valid Quantity"/>
    <s v="$9.56"/>
    <n v="5"/>
    <x v="3"/>
    <s v="Munich"/>
    <x v="4"/>
    <x v="2"/>
    <m/>
    <x v="0"/>
    <s v="Not Rated"/>
    <n v="38.24"/>
    <n v="1.9120000000000001"/>
    <n v="36.328000000000003"/>
  </r>
  <r>
    <x v="7339"/>
    <s v="CUST01688"/>
    <d v="2026-11-05T00:00:00"/>
    <x v="3"/>
    <s v="Denim Jacket"/>
    <n v="2"/>
    <s v="Valid Quantity"/>
    <s v="$107.72"/>
    <n v="0"/>
    <x v="2"/>
    <s v="Abu Dhabi"/>
    <x v="6"/>
    <x v="2"/>
    <m/>
    <x v="0"/>
    <s v="Not Rated"/>
    <n v="215.44"/>
    <n v="0"/>
    <n v="215.44"/>
  </r>
  <r>
    <x v="7340"/>
    <s v="CUST00751"/>
    <d v="2024-01-20T00:00:00"/>
    <x v="1"/>
    <s v="Non-Stick Pan"/>
    <n v="2"/>
    <s v="Valid Quantity"/>
    <s v="$104.82"/>
    <n v="15"/>
    <x v="0"/>
    <s v="Abu Dhabi"/>
    <x v="6"/>
    <x v="0"/>
    <n v="5"/>
    <x v="0"/>
    <s v="Rated"/>
    <n v="209.64"/>
    <n v="31.445999999999998"/>
    <n v="178.19399999999999"/>
  </r>
  <r>
    <x v="7341"/>
    <s v="CUST01492"/>
    <d v="2025-10-17T00:00:00"/>
    <x v="2"/>
    <s v="Hair Dryer"/>
    <n v="1"/>
    <s v="Valid Quantity"/>
    <s v="$53.66"/>
    <n v="10"/>
    <x v="5"/>
    <s v="Berlin"/>
    <x v="4"/>
    <x v="1"/>
    <m/>
    <x v="0"/>
    <s v="Not Rated"/>
    <n v="53.66"/>
    <n v="5.3659999999999988"/>
    <n v="48.293999999999997"/>
  </r>
  <r>
    <x v="7342"/>
    <s v="CUST01555"/>
    <d v="2024-05-08T00:00:00"/>
    <x v="5"/>
    <s v="Remote Control Car"/>
    <n v="1"/>
    <s v="Valid Quantity"/>
    <s v="$59.37"/>
    <n v="10"/>
    <x v="3"/>
    <s v="Bengaluru"/>
    <x v="5"/>
    <x v="1"/>
    <m/>
    <x v="0"/>
    <s v="Not Rated"/>
    <n v="59.37"/>
    <n v="5.9369999999999994"/>
    <n v="53.433"/>
  </r>
  <r>
    <x v="7343"/>
    <s v="CUST01298"/>
    <d v="2024-12-23T00:00:00"/>
    <x v="1"/>
    <s v="Storage Organizer"/>
    <n v="1"/>
    <s v="Valid Quantity"/>
    <s v="$121.74"/>
    <n v="0"/>
    <x v="4"/>
    <s v="Brisbane"/>
    <x v="2"/>
    <x v="0"/>
    <m/>
    <x v="0"/>
    <s v="Not Rated"/>
    <n v="121.74"/>
    <n v="0"/>
    <n v="121.74"/>
  </r>
  <r>
    <x v="7344"/>
    <s v="CUST01604"/>
    <d v="2026-06-10T00:00:00"/>
    <x v="3"/>
    <s v="Leather Wallet"/>
    <n v="2"/>
    <s v="Valid Quantity"/>
    <s v="$79.72"/>
    <n v="5"/>
    <x v="2"/>
    <s v="Dubai"/>
    <x v="6"/>
    <x v="0"/>
    <n v="5"/>
    <x v="0"/>
    <s v="Rated"/>
    <n v="159.44"/>
    <n v="7.9720000000000004"/>
    <n v="151.46799999999999"/>
  </r>
  <r>
    <x v="7345"/>
    <s v="CUST02944"/>
    <d v="2025-07-04T00:00:00"/>
    <x v="4"/>
    <s v="Football"/>
    <n v="4"/>
    <s v="Valid Quantity"/>
    <s v="$25.47"/>
    <n v="10"/>
    <x v="1"/>
    <s v="Houston"/>
    <x v="3"/>
    <x v="1"/>
    <m/>
    <x v="0"/>
    <s v="Not Rated"/>
    <n v="101.88"/>
    <n v="10.187999999999999"/>
    <n v="91.691999999999993"/>
  </r>
  <r>
    <x v="7346"/>
    <s v="CUST00102"/>
    <d v="2024-10-10T00:00:00"/>
    <x v="3"/>
    <s v="Hoodie"/>
    <n v="2"/>
    <s v="Valid Quantity"/>
    <s v="$38.52"/>
    <n v="10"/>
    <x v="0"/>
    <s v="Abu Dhabi"/>
    <x v="6"/>
    <x v="4"/>
    <m/>
    <x v="0"/>
    <s v="Not Rated"/>
    <n v="77.040000000000006"/>
    <n v="7.7040000000000006"/>
    <n v="69.336000000000013"/>
  </r>
  <r>
    <x v="7347"/>
    <s v="CUST01466"/>
    <d v="2024-02-01T00:00:00"/>
    <x v="3"/>
    <s v="Cotton T-Shirt"/>
    <n v="1"/>
    <s v="Valid Quantity"/>
    <s v="$112.58"/>
    <n v="0"/>
    <x v="5"/>
    <s v="Manchester"/>
    <x v="0"/>
    <x v="0"/>
    <n v="4"/>
    <x v="0"/>
    <s v="Rated"/>
    <n v="112.58"/>
    <n v="0"/>
    <n v="112.58"/>
  </r>
  <r>
    <x v="7348"/>
    <s v="CUST02712"/>
    <d v="2024-07-15T00:00:00"/>
    <x v="0"/>
    <s v="Self-Help Book"/>
    <n v="1"/>
    <s v="Valid Quantity"/>
    <s v="$38.57"/>
    <n v="0"/>
    <x v="0"/>
    <s v="Delhi"/>
    <x v="5"/>
    <x v="0"/>
    <n v="4"/>
    <x v="0"/>
    <s v="Rated"/>
    <n v="38.57"/>
    <n v="0"/>
    <n v="38.57"/>
  </r>
  <r>
    <x v="7349"/>
    <s v="CUST01670"/>
    <d v="2025-05-01T00:00:00"/>
    <x v="4"/>
    <s v="Cricket Bat"/>
    <n v="1"/>
    <s v="Valid Quantity"/>
    <s v="$59.55"/>
    <n v="0"/>
    <x v="5"/>
    <s v="Munich"/>
    <x v="4"/>
    <x v="2"/>
    <m/>
    <x v="0"/>
    <s v="Not Rated"/>
    <n v="59.55"/>
    <n v="0"/>
    <n v="59.55"/>
  </r>
  <r>
    <x v="7350"/>
    <s v="CUST00057"/>
    <d v="2026-01-27T00:00:00"/>
    <x v="1"/>
    <s v="Non-Stick Pan"/>
    <n v="5"/>
    <s v="Valid Quantity"/>
    <s v="$73.48"/>
    <n v="15"/>
    <x v="5"/>
    <s v="Abu Dhabi"/>
    <x v="6"/>
    <x v="0"/>
    <n v="2"/>
    <x v="0"/>
    <s v="Rated"/>
    <n v="367.40000000000003"/>
    <n v="55.110000000000007"/>
    <n v="312.29000000000002"/>
  </r>
  <r>
    <x v="7351"/>
    <s v="CUST03097"/>
    <d v="2024-12-01T00:00:00"/>
    <x v="0"/>
    <s v="Self-Help Book"/>
    <n v="2"/>
    <s v="Valid Quantity"/>
    <s v="$7.08"/>
    <n v="15"/>
    <x v="0"/>
    <s v="Houston"/>
    <x v="3"/>
    <x v="3"/>
    <m/>
    <x v="0"/>
    <s v="Not Rated"/>
    <n v="14.16"/>
    <n v="2.1240000000000001"/>
    <n v="12.036"/>
  </r>
  <r>
    <x v="7352"/>
    <s v="CUST00765"/>
    <d v="2024-11-11T00:00:00"/>
    <x v="4"/>
    <s v="Cycling Helmet"/>
    <n v="1"/>
    <s v="Valid Quantity"/>
    <s v="$34.15"/>
    <n v="0"/>
    <x v="0"/>
    <s v="Bengaluru"/>
    <x v="5"/>
    <x v="1"/>
    <m/>
    <x v="0"/>
    <s v="Not Rated"/>
    <n v="34.15"/>
    <n v="0"/>
    <n v="34.15"/>
  </r>
  <r>
    <x v="7353"/>
    <s v="CUST01460"/>
    <d v="2025-01-18T00:00:00"/>
    <x v="7"/>
    <s v="Green Tea Pack"/>
    <n v="5"/>
    <s v="Valid Quantity"/>
    <s v="$3.12"/>
    <n v="0"/>
    <x v="5"/>
    <s v="Melbourne"/>
    <x v="2"/>
    <x v="0"/>
    <n v="4"/>
    <x v="0"/>
    <s v="Rated"/>
    <n v="15.600000000000001"/>
    <n v="0"/>
    <n v="15.600000000000001"/>
  </r>
  <r>
    <x v="7354"/>
    <s v="CUST01037"/>
    <d v="2025-02-02T00:00:00"/>
    <x v="1"/>
    <s v="LED Desk Lamp"/>
    <n v="1"/>
    <s v="Valid Quantity"/>
    <s v="$100.55"/>
    <n v="15"/>
    <x v="1"/>
    <s v="Abu Dhabi"/>
    <x v="6"/>
    <x v="0"/>
    <m/>
    <x v="0"/>
    <s v="Not Rated"/>
    <n v="100.55"/>
    <n v="15.0825"/>
    <n v="85.467500000000001"/>
  </r>
  <r>
    <x v="7355"/>
    <s v="CUST00704"/>
    <d v="2024-06-11T00:00:00"/>
    <x v="2"/>
    <s v="Hair Dryer"/>
    <n v="2"/>
    <s v="Valid Quantity"/>
    <s v="$16.10"/>
    <n v="20"/>
    <x v="4"/>
    <s v="Los Angeles"/>
    <x v="3"/>
    <x v="4"/>
    <m/>
    <x v="0"/>
    <s v="Not Rated"/>
    <n v="32.200000000000003"/>
    <n v="6.44"/>
    <n v="25.76"/>
  </r>
  <r>
    <x v="7356"/>
    <s v="CUST00216"/>
    <d v="2024-07-24T00:00:00"/>
    <x v="2"/>
    <s v="Lipstick"/>
    <n v="2"/>
    <s v="Valid Quantity"/>
    <s v="$26.80"/>
    <n v="10"/>
    <x v="5"/>
    <s v="Manchester"/>
    <x v="0"/>
    <x v="4"/>
    <m/>
    <x v="0"/>
    <s v="Not Rated"/>
    <n v="53.6"/>
    <n v="5.36"/>
    <n v="48.24"/>
  </r>
  <r>
    <x v="7357"/>
    <s v="CUST02024"/>
    <d v="2025-07-17T00:00:00"/>
    <x v="6"/>
    <s v="Wireless Earbuds"/>
    <n v="2"/>
    <s v="Valid Quantity"/>
    <s v="$166.09"/>
    <n v="0"/>
    <x v="2"/>
    <s v="Sydney"/>
    <x v="2"/>
    <x v="0"/>
    <n v="5"/>
    <x v="0"/>
    <s v="Rated"/>
    <n v="332.18"/>
    <n v="0"/>
    <n v="332.18"/>
  </r>
  <r>
    <x v="7358"/>
    <s v="CUST00133"/>
    <d v="2025-08-12T00:00:00"/>
    <x v="5"/>
    <s v="Remote Control Car"/>
    <n v="1"/>
    <s v="Valid Quantity"/>
    <s v="$78.81"/>
    <n v="10"/>
    <x v="5"/>
    <s v="Los Angeles"/>
    <x v="3"/>
    <x v="0"/>
    <n v="4"/>
    <x v="0"/>
    <s v="Rated"/>
    <n v="78.81"/>
    <n v="7.8810000000000002"/>
    <n v="70.929000000000002"/>
  </r>
  <r>
    <x v="7359"/>
    <s v="CUST03225"/>
    <d v="2025-06-23T00:00:00"/>
    <x v="7"/>
    <s v="Green Tea Pack"/>
    <n v="1"/>
    <s v="Valid Quantity"/>
    <s v="$12.58"/>
    <n v="0"/>
    <x v="2"/>
    <s v="Chicago"/>
    <x v="3"/>
    <x v="0"/>
    <n v="4"/>
    <x v="0"/>
    <s v="Rated"/>
    <n v="12.58"/>
    <n v="0"/>
    <n v="12.58"/>
  </r>
  <r>
    <x v="7360"/>
    <s v="CUST00516"/>
    <d v="2024-04-02T00:00:00"/>
    <x v="6"/>
    <s v="Bluetooth Speaker"/>
    <n v="1"/>
    <s v="Valid Quantity"/>
    <s v="$207.31"/>
    <n v="10"/>
    <x v="3"/>
    <s v="Montreal"/>
    <x v="1"/>
    <x v="1"/>
    <m/>
    <x v="0"/>
    <s v="Not Rated"/>
    <n v="207.31"/>
    <n v="20.730999999999998"/>
    <n v="186.57900000000001"/>
  </r>
  <r>
    <x v="7361"/>
    <s v="CUST03341"/>
    <d v="2026-01-06T00:00:00"/>
    <x v="5"/>
    <s v="Action Figure"/>
    <n v="1"/>
    <s v="Valid Quantity"/>
    <s v="$8.75"/>
    <n v="5"/>
    <x v="5"/>
    <s v="Montreal"/>
    <x v="1"/>
    <x v="0"/>
    <n v="2"/>
    <x v="0"/>
    <s v="Rated"/>
    <n v="8.75"/>
    <n v="0.4375"/>
    <n v="8.3125"/>
  </r>
  <r>
    <x v="7362"/>
    <s v="CUST00634"/>
    <d v="2025-02-13T00:00:00"/>
    <x v="5"/>
    <s v="Action Figure"/>
    <n v="2"/>
    <s v="Valid Quantity"/>
    <s v="$68.02"/>
    <n v="20"/>
    <x v="5"/>
    <s v="Munich"/>
    <x v="4"/>
    <x v="0"/>
    <n v="5"/>
    <x v="0"/>
    <s v="Rated"/>
    <n v="136.04"/>
    <n v="27.207999999999998"/>
    <n v="108.83199999999999"/>
  </r>
  <r>
    <x v="7363"/>
    <s v="CUST03018"/>
    <d v="2024-03-22T00:00:00"/>
    <x v="4"/>
    <s v="Cycling Helmet"/>
    <n v="1"/>
    <s v="Valid Quantity"/>
    <s v="$115.70"/>
    <n v="5"/>
    <x v="0"/>
    <s v="New York"/>
    <x v="3"/>
    <x v="0"/>
    <n v="5"/>
    <x v="0"/>
    <s v="Rated"/>
    <n v="115.7"/>
    <n v="5.7850000000000001"/>
    <n v="109.91500000000001"/>
  </r>
  <r>
    <x v="7364"/>
    <s v="CUST01709"/>
    <d v="2024-02-01T00:00:00"/>
    <x v="5"/>
    <s v="Action Figure"/>
    <n v="3"/>
    <s v="Valid Quantity"/>
    <s v="$83.33"/>
    <n v="5"/>
    <x v="0"/>
    <s v="Montreal"/>
    <x v="1"/>
    <x v="0"/>
    <m/>
    <x v="0"/>
    <s v="Not Rated"/>
    <n v="249.99"/>
    <n v="12.499500000000001"/>
    <n v="237.4905"/>
  </r>
  <r>
    <x v="7365"/>
    <s v="CUST00406"/>
    <d v="2025-02-04T00:00:00"/>
    <x v="0"/>
    <s v="Self-Help Book"/>
    <n v="3"/>
    <s v="Valid Quantity"/>
    <s v="$36.28"/>
    <n v="5"/>
    <x v="4"/>
    <s v="Chicago"/>
    <x v="3"/>
    <x v="0"/>
    <n v="3"/>
    <x v="0"/>
    <s v="Rated"/>
    <n v="108.84"/>
    <n v="5.4420000000000002"/>
    <n v="103.398"/>
  </r>
  <r>
    <x v="7366"/>
    <s v="CUST01787"/>
    <d v="2025-10-06T00:00:00"/>
    <x v="7"/>
    <s v="Basmati Rice 5kg"/>
    <n v="3"/>
    <s v="Valid Quantity"/>
    <s v="$19.59"/>
    <n v="10"/>
    <x v="4"/>
    <s v="Los Angeles"/>
    <x v="3"/>
    <x v="4"/>
    <m/>
    <x v="0"/>
    <s v="Not Rated"/>
    <n v="58.769999999999996"/>
    <n v="5.8769999999999989"/>
    <n v="52.893000000000001"/>
  </r>
  <r>
    <x v="7367"/>
    <s v="CUST03084"/>
    <d v="2024-02-16T00:00:00"/>
    <x v="4"/>
    <s v="Cycling Helmet"/>
    <n v="1"/>
    <s v="Valid Quantity"/>
    <s v="$39.51"/>
    <n v="10"/>
    <x v="5"/>
    <s v="Montreal"/>
    <x v="1"/>
    <x v="3"/>
    <m/>
    <x v="0"/>
    <s v="Not Rated"/>
    <n v="39.51"/>
    <n v="3.9509999999999996"/>
    <n v="35.558999999999997"/>
  </r>
  <r>
    <x v="7368"/>
    <s v="CUST00182"/>
    <d v="2025-07-06T00:00:00"/>
    <x v="1"/>
    <s v="Non-Stick Pan"/>
    <n v="2"/>
    <s v="Valid Quantity"/>
    <s v="$174.42"/>
    <n v="0"/>
    <x v="4"/>
    <s v="Unknown"/>
    <x v="0"/>
    <x v="4"/>
    <m/>
    <x v="0"/>
    <s v="Not Rated"/>
    <n v="348.84"/>
    <n v="0"/>
    <n v="348.84"/>
  </r>
  <r>
    <x v="7369"/>
    <s v="CUST01748"/>
    <d v="2024-10-18T00:00:00"/>
    <x v="3"/>
    <s v="Hoodie"/>
    <n v="1"/>
    <s v="Valid Quantity"/>
    <s v="$113.20"/>
    <n v="15"/>
    <x v="0"/>
    <s v="London"/>
    <x v="0"/>
    <x v="0"/>
    <n v="5"/>
    <x v="0"/>
    <s v="Rated"/>
    <n v="113.2"/>
    <n v="16.98"/>
    <n v="96.22"/>
  </r>
  <r>
    <x v="7370"/>
    <s v="CUST00685"/>
    <d v="2024-10-12T00:00:00"/>
    <x v="0"/>
    <s v="Cookbook"/>
    <n v="3"/>
    <s v="Valid Quantity"/>
    <s v="$33.13"/>
    <n v="5"/>
    <x v="0"/>
    <s v="Hamburg"/>
    <x v="4"/>
    <x v="0"/>
    <m/>
    <x v="0"/>
    <s v="Not Rated"/>
    <n v="99.390000000000015"/>
    <n v="4.9695"/>
    <n v="94.420500000000018"/>
  </r>
  <r>
    <x v="7371"/>
    <s v="CUST01839"/>
    <d v="2024-09-02T00:00:00"/>
    <x v="2"/>
    <s v="Perfume"/>
    <n v="4"/>
    <s v="Valid Quantity"/>
    <s v="$7.52"/>
    <n v="15"/>
    <x v="4"/>
    <s v="Brisbane"/>
    <x v="2"/>
    <x v="4"/>
    <m/>
    <x v="0"/>
    <s v="Not Rated"/>
    <n v="30.08"/>
    <n v="4.5119999999999996"/>
    <n v="25.567999999999998"/>
  </r>
  <r>
    <x v="7372"/>
    <s v="CUST02661"/>
    <d v="2025-11-26T00:00:00"/>
    <x v="1"/>
    <s v="Vacuum Cleaner"/>
    <n v="3"/>
    <s v="Valid Quantity"/>
    <s v="$40.94"/>
    <n v="0"/>
    <x v="0"/>
    <s v="Dubai"/>
    <x v="6"/>
    <x v="0"/>
    <n v="4"/>
    <x v="0"/>
    <s v="Rated"/>
    <n v="122.82"/>
    <n v="0"/>
    <n v="122.82"/>
  </r>
  <r>
    <x v="7373"/>
    <s v="CUST00840"/>
    <d v="2026-05-28T00:00:00"/>
    <x v="1"/>
    <s v="LED Desk Lamp"/>
    <n v="1"/>
    <s v="Valid Quantity"/>
    <s v="$119.69"/>
    <n v="15"/>
    <x v="5"/>
    <s v="Bengaluru"/>
    <x v="5"/>
    <x v="0"/>
    <n v="3"/>
    <x v="0"/>
    <s v="Rated"/>
    <n v="119.69"/>
    <n v="17.953499999999998"/>
    <n v="101.73650000000001"/>
  </r>
  <r>
    <x v="7374"/>
    <s v="CUST00031"/>
    <d v="2025-08-01T00:00:00"/>
    <x v="7"/>
    <s v="Green Tea Pack"/>
    <n v="1"/>
    <s v="Valid Quantity"/>
    <s v="$24.14"/>
    <n v="5"/>
    <x v="1"/>
    <s v="Dubai"/>
    <x v="6"/>
    <x v="0"/>
    <n v="3"/>
    <x v="0"/>
    <s v="Rated"/>
    <n v="24.14"/>
    <n v="1.2070000000000001"/>
    <n v="22.933"/>
  </r>
  <r>
    <x v="7375"/>
    <s v="CUST02246"/>
    <d v="2024-10-17T00:00:00"/>
    <x v="3"/>
    <s v="Formal Shirt"/>
    <n v="1"/>
    <s v="Valid Quantity"/>
    <s v="$115.82"/>
    <n v="10"/>
    <x v="1"/>
    <s v="New York"/>
    <x v="3"/>
    <x v="4"/>
    <m/>
    <x v="0"/>
    <s v="Not Rated"/>
    <n v="115.82"/>
    <n v="11.581999999999999"/>
    <n v="104.238"/>
  </r>
  <r>
    <x v="7376"/>
    <s v="CUST00775"/>
    <d v="2024-10-06T00:00:00"/>
    <x v="3"/>
    <s v="Sunglasses"/>
    <n v="4"/>
    <s v="Valid Quantity"/>
    <s v="$104.01"/>
    <n v="0"/>
    <x v="2"/>
    <s v="Manchester"/>
    <x v="0"/>
    <x v="1"/>
    <m/>
    <x v="0"/>
    <s v="Not Rated"/>
    <n v="416.04"/>
    <n v="0"/>
    <n v="416.04"/>
  </r>
  <r>
    <x v="7377"/>
    <s v="CUST00066"/>
    <d v="2026-02-05T00:00:00"/>
    <x v="7"/>
    <s v="Olive Oil 1L"/>
    <n v="2"/>
    <s v="Valid Quantity"/>
    <s v="$24.73"/>
    <n v="0"/>
    <x v="2"/>
    <s v="Chicago"/>
    <x v="3"/>
    <x v="4"/>
    <m/>
    <x v="0"/>
    <s v="Not Rated"/>
    <n v="49.46"/>
    <n v="0"/>
    <n v="49.46"/>
  </r>
  <r>
    <x v="7378"/>
    <s v="CUST00028"/>
    <d v="2024-10-16T00:00:00"/>
    <x v="7"/>
    <s v="Olive Oil 1L"/>
    <n v="4"/>
    <s v="Valid Quantity"/>
    <s v="$25.48"/>
    <n v="0"/>
    <x v="5"/>
    <s v="Munich"/>
    <x v="4"/>
    <x v="0"/>
    <n v="5"/>
    <x v="0"/>
    <s v="Rated"/>
    <n v="101.92"/>
    <n v="0"/>
    <n v="101.92"/>
  </r>
  <r>
    <x v="7379"/>
    <s v="CUST00112"/>
    <d v="2026-03-10T00:00:00"/>
    <x v="5"/>
    <s v="Remote Control Car"/>
    <n v="2"/>
    <s v="Valid Quantity"/>
    <s v="$58.58"/>
    <n v="0"/>
    <x v="5"/>
    <s v="Manchester"/>
    <x v="0"/>
    <x v="0"/>
    <n v="4"/>
    <x v="0"/>
    <s v="Rated"/>
    <n v="117.16"/>
    <n v="0"/>
    <n v="117.16"/>
  </r>
  <r>
    <x v="7380"/>
    <s v="CUST00216"/>
    <d v="2026-10-02T00:00:00"/>
    <x v="2"/>
    <s v="Hair Dryer"/>
    <n v="2"/>
    <s v="Valid Quantity"/>
    <s v="$18.97"/>
    <n v="0"/>
    <x v="2"/>
    <s v="Brisbane"/>
    <x v="2"/>
    <x v="1"/>
    <m/>
    <x v="0"/>
    <s v="Not Rated"/>
    <n v="37.94"/>
    <n v="0"/>
    <n v="37.94"/>
  </r>
  <r>
    <x v="7381"/>
    <s v="CUST03110"/>
    <d v="2025-12-19T00:00:00"/>
    <x v="4"/>
    <s v="Cricket Bat"/>
    <n v="1"/>
    <s v="Valid Quantity"/>
    <s v="$41.79"/>
    <n v="0"/>
    <x v="4"/>
    <s v="Montreal"/>
    <x v="1"/>
    <x v="1"/>
    <m/>
    <x v="0"/>
    <s v="Not Rated"/>
    <n v="41.79"/>
    <n v="0"/>
    <n v="41.79"/>
  </r>
  <r>
    <x v="7382"/>
    <s v="CUST02691"/>
    <d v="2025-08-25T00:00:00"/>
    <x v="0"/>
    <s v="Kids Storybook"/>
    <n v="4"/>
    <s v="Valid Quantity"/>
    <s v="$19.22"/>
    <n v="0"/>
    <x v="1"/>
    <s v="Brisbane"/>
    <x v="2"/>
    <x v="4"/>
    <m/>
    <x v="0"/>
    <s v="Not Rated"/>
    <n v="76.88"/>
    <n v="0"/>
    <n v="76.88"/>
  </r>
  <r>
    <x v="7383"/>
    <s v="CUST00426"/>
    <d v="2024-07-17T00:00:00"/>
    <x v="0"/>
    <s v="Kids Storybook"/>
    <n v="3"/>
    <s v="Valid Quantity"/>
    <s v="$11.08"/>
    <n v="0"/>
    <x v="4"/>
    <s v="New York"/>
    <x v="3"/>
    <x v="1"/>
    <m/>
    <x v="0"/>
    <s v="Not Rated"/>
    <n v="33.24"/>
    <n v="0"/>
    <n v="33.24"/>
  </r>
  <r>
    <x v="7384"/>
    <s v="CUST00887"/>
    <d v="2024-06-09T00:00:00"/>
    <x v="7"/>
    <s v="Basmati Rice 5kg"/>
    <n v="-1"/>
    <s v="Negative Quantity"/>
    <s v="$12.03"/>
    <n v="15"/>
    <x v="1"/>
    <s v="Mumbai"/>
    <x v="5"/>
    <x v="1"/>
    <m/>
    <x v="2"/>
    <s v="Not Rated"/>
    <n v="-12.03"/>
    <n v="-1.8045"/>
    <n v="-10.2255"/>
  </r>
  <r>
    <x v="7385"/>
    <s v="CUST03295"/>
    <d v="2024-01-26T00:00:00"/>
    <x v="0"/>
    <s v="Kids Storybook"/>
    <n v="4"/>
    <s v="Valid Quantity"/>
    <s v="$34.61"/>
    <n v="15"/>
    <x v="1"/>
    <s v="Delhi"/>
    <x v="5"/>
    <x v="2"/>
    <m/>
    <x v="0"/>
    <s v="Not Rated"/>
    <n v="138.44"/>
    <n v="20.765999999999998"/>
    <n v="117.67400000000001"/>
  </r>
  <r>
    <x v="7386"/>
    <s v="CUST01902"/>
    <d v="2024-05-27T00:00:00"/>
    <x v="5"/>
    <s v="Puzzle 1000pc"/>
    <n v="3"/>
    <s v="Valid Quantity"/>
    <s v="$71.14"/>
    <n v="5"/>
    <x v="0"/>
    <s v="Dubai"/>
    <x v="6"/>
    <x v="0"/>
    <n v="5"/>
    <x v="0"/>
    <s v="Rated"/>
    <n v="213.42000000000002"/>
    <n v="10.671000000000001"/>
    <n v="202.74900000000002"/>
  </r>
  <r>
    <x v="7387"/>
    <s v="CUST02266"/>
    <d v="2025-10-02T00:00:00"/>
    <x v="2"/>
    <s v="Perfume"/>
    <n v="1"/>
    <s v="Valid Quantity"/>
    <s v="$15.90"/>
    <n v="5"/>
    <x v="1"/>
    <s v="Toronto"/>
    <x v="1"/>
    <x v="0"/>
    <n v="4"/>
    <x v="0"/>
    <s v="Rated"/>
    <n v="15.9"/>
    <n v="0.79500000000000004"/>
    <n v="15.105"/>
  </r>
  <r>
    <x v="7388"/>
    <s v="CUST02183"/>
    <d v="2024-04-13T00:00:00"/>
    <x v="3"/>
    <s v="Cotton T-Shirt"/>
    <n v="2"/>
    <s v="Valid Quantity"/>
    <s v="$99.18"/>
    <n v="5"/>
    <x v="5"/>
    <s v="Munich"/>
    <x v="4"/>
    <x v="1"/>
    <m/>
    <x v="0"/>
    <s v="Not Rated"/>
    <n v="198.36"/>
    <n v="9.918000000000001"/>
    <n v="188.44200000000001"/>
  </r>
  <r>
    <x v="7389"/>
    <s v="CUST03046"/>
    <d v="2024-01-14T00:00:00"/>
    <x v="4"/>
    <s v="Cycling Helmet"/>
    <n v="2"/>
    <s v="Valid Quantity"/>
    <s v="$108.36"/>
    <n v="15"/>
    <x v="5"/>
    <s v="Dubai"/>
    <x v="6"/>
    <x v="0"/>
    <n v="5"/>
    <x v="0"/>
    <s v="Rated"/>
    <n v="216.72"/>
    <n v="32.508000000000003"/>
    <n v="184.21199999999999"/>
  </r>
  <r>
    <x v="7390"/>
    <s v="CUST00711"/>
    <d v="2025-10-16T00:00:00"/>
    <x v="6"/>
    <s v="Laptop Stand"/>
    <n v="2"/>
    <s v="Valid Quantity"/>
    <s v="$170.37"/>
    <n v="5"/>
    <x v="3"/>
    <s v="Hamburg"/>
    <x v="4"/>
    <x v="3"/>
    <m/>
    <x v="0"/>
    <s v="Not Rated"/>
    <n v="340.74"/>
    <n v="17.036999999999999"/>
    <n v="323.70300000000003"/>
  </r>
  <r>
    <x v="7391"/>
    <s v="CUST00657"/>
    <d v="2024-04-05T00:00:00"/>
    <x v="7"/>
    <s v="Basmati Rice 5kg"/>
    <n v="1"/>
    <s v="Valid Quantity"/>
    <s v="$22.64"/>
    <n v="5"/>
    <x v="1"/>
    <s v="Berlin"/>
    <x v="4"/>
    <x v="0"/>
    <n v="4"/>
    <x v="0"/>
    <s v="Rated"/>
    <n v="22.64"/>
    <n v="1.1320000000000001"/>
    <n v="21.507999999999999"/>
  </r>
  <r>
    <x v="7392"/>
    <s v="CUST01417"/>
    <d v="2026-01-31T00:00:00"/>
    <x v="2"/>
    <s v="Face Moisturizer"/>
    <n v="3"/>
    <s v="Valid Quantity"/>
    <s v="$50.03"/>
    <n v="20"/>
    <x v="4"/>
    <s v="Houston"/>
    <x v="3"/>
    <x v="2"/>
    <m/>
    <x v="0"/>
    <s v="Not Rated"/>
    <n v="150.09"/>
    <n v="30.018000000000001"/>
    <n v="120.072"/>
  </r>
  <r>
    <x v="7393"/>
    <s v="CUST03013"/>
    <d v="2024-02-02T00:00:00"/>
    <x v="0"/>
    <s v="Fiction Novel"/>
    <n v="2"/>
    <s v="Valid Quantity"/>
    <s v="$6.25"/>
    <n v="10"/>
    <x v="5"/>
    <s v="Delhi"/>
    <x v="5"/>
    <x v="1"/>
    <m/>
    <x v="0"/>
    <s v="Not Rated"/>
    <n v="12.5"/>
    <n v="1.25"/>
    <n v="11.25"/>
  </r>
  <r>
    <x v="7394"/>
    <s v="CUST02915"/>
    <d v="2024-08-15T00:00:00"/>
    <x v="6"/>
    <s v="Laptop Stand"/>
    <n v="2"/>
    <s v="Valid Quantity"/>
    <s v="$74.77"/>
    <n v="0"/>
    <x v="3"/>
    <s v="Berlin"/>
    <x v="4"/>
    <x v="4"/>
    <m/>
    <x v="0"/>
    <s v="Not Rated"/>
    <n v="149.54"/>
    <n v="0"/>
    <n v="149.54"/>
  </r>
  <r>
    <x v="7395"/>
    <s v="CUST00505"/>
    <d v="2024-06-16T00:00:00"/>
    <x v="5"/>
    <s v="Puzzle 1000pc"/>
    <n v="2"/>
    <s v="Valid Quantity"/>
    <s v="$77.56"/>
    <n v="20"/>
    <x v="1"/>
    <s v="Mumbai"/>
    <x v="5"/>
    <x v="0"/>
    <n v="5"/>
    <x v="0"/>
    <s v="Rated"/>
    <n v="155.12"/>
    <n v="31.024000000000001"/>
    <n v="124.096"/>
  </r>
  <r>
    <x v="7396"/>
    <s v="CUST03495"/>
    <d v="2025-09-24T00:00:00"/>
    <x v="6"/>
    <s v="Power Bank"/>
    <n v="2"/>
    <s v="Valid Quantity"/>
    <s v="$215.73"/>
    <n v="0"/>
    <x v="4"/>
    <s v="New York"/>
    <x v="3"/>
    <x v="0"/>
    <n v="5"/>
    <x v="0"/>
    <s v="Rated"/>
    <n v="431.46"/>
    <n v="0"/>
    <n v="431.46"/>
  </r>
  <r>
    <x v="7397"/>
    <s v="CUST01054"/>
    <d v="2024-08-07T00:00:00"/>
    <x v="2"/>
    <s v="Shampoo"/>
    <n v="4"/>
    <s v="Valid Quantity"/>
    <s v="$16.69"/>
    <n v="10"/>
    <x v="4"/>
    <s v="Hamburg"/>
    <x v="4"/>
    <x v="2"/>
    <m/>
    <x v="0"/>
    <s v="Not Rated"/>
    <n v="66.760000000000005"/>
    <n v="6.6760000000000002"/>
    <n v="60.084000000000003"/>
  </r>
  <r>
    <x v="7398"/>
    <s v="CUST02159"/>
    <d v="2024-06-08T00:00:00"/>
    <x v="7"/>
    <s v="Basmati Rice 5kg"/>
    <n v="1"/>
    <s v="Valid Quantity"/>
    <s v="$3.19"/>
    <n v="20"/>
    <x v="1"/>
    <s v="Melbourne"/>
    <x v="2"/>
    <x v="3"/>
    <m/>
    <x v="0"/>
    <s v="Not Rated"/>
    <n v="3.19"/>
    <n v="0.63800000000000001"/>
    <n v="2.552"/>
  </r>
  <r>
    <x v="7399"/>
    <s v="CUST02619"/>
    <d v="2024-01-12T00:00:00"/>
    <x v="7"/>
    <s v="Basmati Rice 5kg"/>
    <n v="2"/>
    <s v="Valid Quantity"/>
    <s v="$12.10"/>
    <n v="5"/>
    <x v="2"/>
    <s v="Toronto"/>
    <x v="1"/>
    <x v="1"/>
    <m/>
    <x v="0"/>
    <s v="Not Rated"/>
    <n v="24.2"/>
    <n v="1.21"/>
    <n v="22.99"/>
  </r>
  <r>
    <x v="7400"/>
    <s v="CUST02451"/>
    <d v="2025-04-27T00:00:00"/>
    <x v="3"/>
    <s v="Sunglasses"/>
    <n v="1"/>
    <s v="Valid Quantity"/>
    <s v="$47.96"/>
    <n v="10"/>
    <x v="3"/>
    <s v="Birmingham"/>
    <x v="0"/>
    <x v="2"/>
    <m/>
    <x v="0"/>
    <s v="Not Rated"/>
    <n v="47.96"/>
    <n v="4.7960000000000003"/>
    <n v="43.164000000000001"/>
  </r>
  <r>
    <x v="7401"/>
    <s v="CUST02487"/>
    <d v="2025-03-16T00:00:00"/>
    <x v="4"/>
    <s v="Yoga Mat"/>
    <n v="2"/>
    <s v="Valid Quantity"/>
    <s v="$103.13"/>
    <n v="0"/>
    <x v="5"/>
    <s v="Birmingham"/>
    <x v="0"/>
    <x v="0"/>
    <n v="3"/>
    <x v="0"/>
    <s v="Rated"/>
    <n v="206.26"/>
    <n v="0"/>
    <n v="206.26"/>
  </r>
  <r>
    <x v="7402"/>
    <s v="CUST00798"/>
    <d v="2025-09-29T00:00:00"/>
    <x v="1"/>
    <s v="Blender"/>
    <n v="2"/>
    <s v="Valid Quantity"/>
    <s v="$16.29"/>
    <n v="0"/>
    <x v="2"/>
    <s v="Bengaluru"/>
    <x v="5"/>
    <x v="0"/>
    <n v="4"/>
    <x v="0"/>
    <s v="Rated"/>
    <n v="32.58"/>
    <n v="0"/>
    <n v="32.58"/>
  </r>
  <r>
    <x v="7403"/>
    <s v="CUST02252"/>
    <d v="2026-02-28T00:00:00"/>
    <x v="7"/>
    <s v="Green Tea Pack"/>
    <n v="2"/>
    <s v="Valid Quantity"/>
    <s v="$8.88"/>
    <n v="20"/>
    <x v="1"/>
    <s v="Melbourne"/>
    <x v="2"/>
    <x v="4"/>
    <m/>
    <x v="0"/>
    <s v="Not Rated"/>
    <n v="17.760000000000002"/>
    <n v="3.5520000000000005"/>
    <n v="14.208000000000002"/>
  </r>
  <r>
    <x v="7404"/>
    <s v="CUST01784"/>
    <d v="2024-01-26T00:00:00"/>
    <x v="4"/>
    <s v="Dumbbell Set"/>
    <n v="3"/>
    <s v="Valid Quantity"/>
    <s v="$53.85"/>
    <n v="0"/>
    <x v="5"/>
    <s v="Abu Dhabi"/>
    <x v="6"/>
    <x v="0"/>
    <n v="3"/>
    <x v="0"/>
    <s v="Rated"/>
    <n v="161.55000000000001"/>
    <n v="0"/>
    <n v="161.55000000000001"/>
  </r>
  <r>
    <x v="7405"/>
    <s v="CUST02961"/>
    <d v="2024-08-02T00:00:00"/>
    <x v="1"/>
    <s v="Non-Stick Pan"/>
    <n v="2"/>
    <s v="Valid Quantity"/>
    <s v="$123.95"/>
    <n v="15"/>
    <x v="5"/>
    <s v="Dubai"/>
    <x v="6"/>
    <x v="4"/>
    <m/>
    <x v="0"/>
    <s v="Not Rated"/>
    <n v="247.9"/>
    <n v="37.185000000000002"/>
    <n v="210.715"/>
  </r>
  <r>
    <x v="7406"/>
    <s v="CUST01867"/>
    <d v="2025-05-17T00:00:00"/>
    <x v="3"/>
    <s v="Hoodie"/>
    <n v="2"/>
    <s v="Valid Quantity"/>
    <s v="$31.37"/>
    <n v="0"/>
    <x v="1"/>
    <s v="Birmingham"/>
    <x v="0"/>
    <x v="0"/>
    <m/>
    <x v="0"/>
    <s v="Not Rated"/>
    <n v="62.74"/>
    <n v="0"/>
    <n v="62.74"/>
  </r>
  <r>
    <x v="7407"/>
    <s v="CUST02630"/>
    <d v="2025-03-01T00:00:00"/>
    <x v="5"/>
    <s v="Building Blocks Set"/>
    <n v="4"/>
    <s v="Valid Quantity"/>
    <s v="$75.07"/>
    <n v="20"/>
    <x v="2"/>
    <s v="Unknown"/>
    <x v="1"/>
    <x v="2"/>
    <m/>
    <x v="0"/>
    <s v="Not Rated"/>
    <n v="300.27999999999997"/>
    <n v="60.055999999999997"/>
    <n v="240.22399999999999"/>
  </r>
  <r>
    <x v="7408"/>
    <s v="CUST03286"/>
    <d v="2025-09-18T00:00:00"/>
    <x v="4"/>
    <s v="Cricket Bat"/>
    <n v="3"/>
    <s v="Valid Quantity"/>
    <s v="$72.98"/>
    <n v="0"/>
    <x v="5"/>
    <s v="Munich"/>
    <x v="4"/>
    <x v="2"/>
    <m/>
    <x v="0"/>
    <s v="Not Rated"/>
    <n v="218.94"/>
    <n v="0"/>
    <n v="218.94"/>
  </r>
  <r>
    <x v="7409"/>
    <s v="CUST02136"/>
    <d v="2026-01-18T00:00:00"/>
    <x v="4"/>
    <s v="Football"/>
    <n v="1"/>
    <s v="Valid Quantity"/>
    <s v="$17.80"/>
    <n v="10"/>
    <x v="0"/>
    <s v="Hyderabad"/>
    <x v="5"/>
    <x v="2"/>
    <m/>
    <x v="0"/>
    <s v="Not Rated"/>
    <n v="17.8"/>
    <n v="1.78"/>
    <n v="16.02"/>
  </r>
  <r>
    <x v="7410"/>
    <s v="CUST02336"/>
    <d v="2026-01-27T00:00:00"/>
    <x v="2"/>
    <s v="Sunscreen SPF50"/>
    <n v="3"/>
    <s v="Valid Quantity"/>
    <s v="$13.84"/>
    <n v="10"/>
    <x v="0"/>
    <s v="Houston"/>
    <x v="3"/>
    <x v="0"/>
    <m/>
    <x v="0"/>
    <s v="Not Rated"/>
    <n v="41.519999999999996"/>
    <n v="4.1519999999999992"/>
    <n v="37.367999999999995"/>
  </r>
  <r>
    <x v="7411"/>
    <s v="CUST01218"/>
    <d v="2026-02-26T00:00:00"/>
    <x v="6"/>
    <s v="Webcam"/>
    <n v="1"/>
    <s v="Valid Quantity"/>
    <s v="$37.79"/>
    <n v="0"/>
    <x v="3"/>
    <s v="Sydney"/>
    <x v="2"/>
    <x v="2"/>
    <m/>
    <x v="0"/>
    <s v="Not Rated"/>
    <n v="37.79"/>
    <n v="0"/>
    <n v="37.79"/>
  </r>
  <r>
    <x v="7412"/>
    <s v="CUST03118"/>
    <d v="2026-05-22T00:00:00"/>
    <x v="7"/>
    <s v="Almonds 500g"/>
    <n v="2"/>
    <s v="Valid Quantity"/>
    <s v="$11.66"/>
    <n v="10"/>
    <x v="3"/>
    <s v="Hyderabad"/>
    <x v="5"/>
    <x v="3"/>
    <m/>
    <x v="0"/>
    <s v="Not Rated"/>
    <n v="23.32"/>
    <n v="2.3319999999999999"/>
    <n v="20.988"/>
  </r>
  <r>
    <x v="7413"/>
    <s v="CUST00936"/>
    <d v="2025-12-28T00:00:00"/>
    <x v="1"/>
    <s v="Non-Stick Pan"/>
    <n v="1"/>
    <s v="Valid Quantity"/>
    <s v="$37.03"/>
    <n v="10"/>
    <x v="2"/>
    <s v="Chicago"/>
    <x v="3"/>
    <x v="3"/>
    <m/>
    <x v="0"/>
    <s v="Not Rated"/>
    <n v="37.03"/>
    <n v="3.7030000000000003"/>
    <n v="33.326999999999998"/>
  </r>
  <r>
    <x v="7414"/>
    <s v="CUST01326"/>
    <d v="2026-03-18T00:00:00"/>
    <x v="5"/>
    <s v="Action Figure"/>
    <n v="2"/>
    <s v="Valid Quantity"/>
    <s v="$58.62"/>
    <n v="0"/>
    <x v="2"/>
    <s v="Brisbane"/>
    <x v="2"/>
    <x v="1"/>
    <m/>
    <x v="0"/>
    <s v="Not Rated"/>
    <n v="117.24"/>
    <n v="0"/>
    <n v="117.24"/>
  </r>
  <r>
    <x v="7415"/>
    <s v="CUST00326"/>
    <d v="2025-02-09T00:00:00"/>
    <x v="0"/>
    <s v="Cookbook"/>
    <n v="5"/>
    <s v="Valid Quantity"/>
    <s v="$38.22"/>
    <n v="0"/>
    <x v="2"/>
    <s v="New York"/>
    <x v="3"/>
    <x v="0"/>
    <n v="4"/>
    <x v="0"/>
    <s v="Rated"/>
    <n v="191.1"/>
    <n v="0"/>
    <n v="191.1"/>
  </r>
  <r>
    <x v="7416"/>
    <s v="CUST01965"/>
    <d v="2024-03-24T00:00:00"/>
    <x v="2"/>
    <s v="Lipstick"/>
    <n v="1"/>
    <s v="Valid Quantity"/>
    <s v="$13.50"/>
    <n v="0"/>
    <x v="1"/>
    <s v="Los Angeles"/>
    <x v="3"/>
    <x v="0"/>
    <n v="4"/>
    <x v="0"/>
    <s v="Rated"/>
    <n v="13.5"/>
    <n v="0"/>
    <n v="13.5"/>
  </r>
  <r>
    <x v="7417"/>
    <s v="CUST02049"/>
    <d v="2026-05-24T00:00:00"/>
    <x v="5"/>
    <s v="Building Blocks Set"/>
    <n v="1"/>
    <s v="Valid Quantity"/>
    <s v="$35.64"/>
    <n v="0"/>
    <x v="5"/>
    <s v="Hamburg"/>
    <x v="4"/>
    <x v="2"/>
    <m/>
    <x v="0"/>
    <s v="Not Rated"/>
    <n v="35.64"/>
    <n v="0"/>
    <n v="35.64"/>
  </r>
  <r>
    <x v="7418"/>
    <s v="CUST01814"/>
    <d v="2024-04-15T00:00:00"/>
    <x v="2"/>
    <s v="Face Moisturizer"/>
    <n v="1"/>
    <s v="Valid Quantity"/>
    <s v="$47.23"/>
    <n v="0"/>
    <x v="0"/>
    <s v="Abu Dhabi"/>
    <x v="6"/>
    <x v="0"/>
    <n v="3"/>
    <x v="0"/>
    <s v="Rated"/>
    <n v="47.23"/>
    <n v="0"/>
    <n v="47.23"/>
  </r>
  <r>
    <x v="7419"/>
    <s v="CUST00553"/>
    <d v="2025-09-13T00:00:00"/>
    <x v="0"/>
    <s v="Cookbook"/>
    <n v="2"/>
    <s v="Valid Quantity"/>
    <s v="$6.03"/>
    <n v="15"/>
    <x v="0"/>
    <s v="Toronto"/>
    <x v="1"/>
    <x v="0"/>
    <n v="5"/>
    <x v="0"/>
    <s v="Rated"/>
    <n v="12.06"/>
    <n v="1.8090000000000002"/>
    <n v="10.251000000000001"/>
  </r>
  <r>
    <x v="7420"/>
    <s v="CUST00740"/>
    <d v="2026-06-23T00:00:00"/>
    <x v="3"/>
    <s v="Denim Jacket"/>
    <n v="1"/>
    <s v="Valid Quantity"/>
    <s v="$106.81"/>
    <n v="10"/>
    <x v="2"/>
    <s v="Vancouver"/>
    <x v="1"/>
    <x v="2"/>
    <m/>
    <x v="0"/>
    <s v="Not Rated"/>
    <n v="106.81"/>
    <n v="10.680999999999999"/>
    <n v="96.129000000000005"/>
  </r>
  <r>
    <x v="7421"/>
    <s v="CUST03072"/>
    <d v="2024-01-28T00:00:00"/>
    <x v="5"/>
    <s v="Action Figure"/>
    <n v="2"/>
    <s v="Valid Quantity"/>
    <s v="$21.02"/>
    <n v="15"/>
    <x v="4"/>
    <s v="Abu Dhabi"/>
    <x v="6"/>
    <x v="0"/>
    <n v="5"/>
    <x v="0"/>
    <s v="Rated"/>
    <n v="42.04"/>
    <n v="6.306"/>
    <n v="35.734000000000002"/>
  </r>
  <r>
    <x v="7422"/>
    <s v="CUST02413"/>
    <d v="2025-06-10T00:00:00"/>
    <x v="1"/>
    <s v="Air Fryer"/>
    <n v="1"/>
    <s v="Valid Quantity"/>
    <s v="$27.76"/>
    <n v="0"/>
    <x v="0"/>
    <s v="Mumbai"/>
    <x v="5"/>
    <x v="4"/>
    <m/>
    <x v="0"/>
    <s v="Not Rated"/>
    <n v="27.76"/>
    <n v="0"/>
    <n v="27.76"/>
  </r>
  <r>
    <x v="7423"/>
    <s v="CUST01402"/>
    <d v="2024-12-07T00:00:00"/>
    <x v="7"/>
    <s v="Green Tea Pack"/>
    <n v="3"/>
    <s v="Valid Quantity"/>
    <s v="$11.31"/>
    <n v="25"/>
    <x v="2"/>
    <s v="Chicago"/>
    <x v="3"/>
    <x v="3"/>
    <m/>
    <x v="0"/>
    <s v="Not Rated"/>
    <n v="33.93"/>
    <n v="8.4824999999999999"/>
    <n v="25.447499999999998"/>
  </r>
  <r>
    <x v="7424"/>
    <s v="CUST01389"/>
    <d v="2026-06-13T00:00:00"/>
    <x v="0"/>
    <s v="Fiction Novel"/>
    <n v="2"/>
    <s v="Valid Quantity"/>
    <s v="$5.39"/>
    <n v="15"/>
    <x v="0"/>
    <s v="Los Angeles"/>
    <x v="3"/>
    <x v="0"/>
    <n v="5"/>
    <x v="0"/>
    <s v="Rated"/>
    <n v="10.78"/>
    <n v="1.617"/>
    <n v="9.1630000000000003"/>
  </r>
  <r>
    <x v="7425"/>
    <s v="CUST01928"/>
    <d v="2024-03-26T00:00:00"/>
    <x v="5"/>
    <s v="Action Figure"/>
    <n v="1"/>
    <s v="Valid Quantity"/>
    <s v="$47.27"/>
    <n v="5"/>
    <x v="1"/>
    <s v="Sydney"/>
    <x v="2"/>
    <x v="3"/>
    <m/>
    <x v="0"/>
    <s v="Not Rated"/>
    <n v="47.27"/>
    <n v="2.3635000000000002"/>
    <n v="44.906500000000001"/>
  </r>
  <r>
    <x v="7426"/>
    <s v="CUST00421"/>
    <d v="2025-02-27T00:00:00"/>
    <x v="6"/>
    <s v="Gaming Mouse"/>
    <n v="1"/>
    <s v="Valid Quantity"/>
    <s v="$160.91"/>
    <n v="0"/>
    <x v="2"/>
    <s v="Toronto"/>
    <x v="1"/>
    <x v="0"/>
    <n v="4"/>
    <x v="0"/>
    <s v="Rated"/>
    <n v="160.91"/>
    <n v="0"/>
    <n v="160.91"/>
  </r>
  <r>
    <x v="7427"/>
    <s v="CUST01377"/>
    <d v="2024-02-03T00:00:00"/>
    <x v="0"/>
    <s v="Kids Storybook"/>
    <n v="2"/>
    <s v="Valid Quantity"/>
    <s v="$6.42"/>
    <n v="0"/>
    <x v="0"/>
    <s v="Dubai"/>
    <x v="6"/>
    <x v="0"/>
    <n v="4"/>
    <x v="0"/>
    <s v="Rated"/>
    <n v="12.84"/>
    <n v="0"/>
    <n v="12.84"/>
  </r>
  <r>
    <x v="7428"/>
    <s v="CUST01648"/>
    <d v="2024-05-13T00:00:00"/>
    <x v="2"/>
    <s v="Sunscreen SPF50"/>
    <n v="1"/>
    <s v="Valid Quantity"/>
    <s v="$28.24"/>
    <n v="10"/>
    <x v="0"/>
    <s v="Birmingham"/>
    <x v="0"/>
    <x v="0"/>
    <n v="5"/>
    <x v="0"/>
    <s v="Rated"/>
    <n v="28.24"/>
    <n v="2.8239999999999998"/>
    <n v="25.415999999999997"/>
  </r>
  <r>
    <x v="7429"/>
    <s v="CUST02892"/>
    <d v="2024-02-29T00:00:00"/>
    <x v="7"/>
    <s v="Green Tea Pack"/>
    <n v="2"/>
    <s v="Valid Quantity"/>
    <s v="$23.77"/>
    <n v="25"/>
    <x v="2"/>
    <s v="Abu Dhabi"/>
    <x v="6"/>
    <x v="2"/>
    <m/>
    <x v="0"/>
    <s v="Not Rated"/>
    <n v="47.54"/>
    <n v="11.885"/>
    <n v="35.655000000000001"/>
  </r>
  <r>
    <x v="7430"/>
    <s v="CUST03411"/>
    <d v="2025-05-13T00:00:00"/>
    <x v="0"/>
    <s v="Fiction Novel"/>
    <n v="2"/>
    <s v="Valid Quantity"/>
    <s v="$17.08"/>
    <n v="5"/>
    <x v="2"/>
    <s v="Hamburg"/>
    <x v="4"/>
    <x v="3"/>
    <m/>
    <x v="0"/>
    <s v="Not Rated"/>
    <n v="34.159999999999997"/>
    <n v="1.7079999999999997"/>
    <n v="32.451999999999998"/>
  </r>
  <r>
    <x v="7431"/>
    <s v="CUST00879"/>
    <d v="2025-09-30T00:00:00"/>
    <x v="7"/>
    <s v="Green Tea Pack"/>
    <n v="1"/>
    <s v="Valid Quantity"/>
    <s v="$27.96"/>
    <n v="10"/>
    <x v="5"/>
    <s v="New York"/>
    <x v="3"/>
    <x v="4"/>
    <m/>
    <x v="0"/>
    <s v="Not Rated"/>
    <n v="27.96"/>
    <n v="2.7960000000000003"/>
    <n v="25.164000000000001"/>
  </r>
  <r>
    <x v="7432"/>
    <s v="CUST02146"/>
    <d v="2026-05-06T00:00:00"/>
    <x v="6"/>
    <s v="Webcam"/>
    <n v="3"/>
    <s v="Valid Quantity"/>
    <s v="$223.13"/>
    <n v="0"/>
    <x v="1"/>
    <s v="Dubai"/>
    <x v="6"/>
    <x v="0"/>
    <n v="4"/>
    <x v="0"/>
    <s v="Rated"/>
    <n v="669.39"/>
    <n v="0"/>
    <n v="669.39"/>
  </r>
  <r>
    <x v="7433"/>
    <s v="CUST02346"/>
    <d v="2024-07-23T00:00:00"/>
    <x v="3"/>
    <s v="Backpack"/>
    <n v="2"/>
    <s v="Valid Quantity"/>
    <s v="$19.54"/>
    <n v="0"/>
    <x v="4"/>
    <s v="Toronto"/>
    <x v="1"/>
    <x v="0"/>
    <n v="4"/>
    <x v="0"/>
    <s v="Rated"/>
    <n v="39.08"/>
    <n v="0"/>
    <n v="39.08"/>
  </r>
  <r>
    <x v="7434"/>
    <s v="CUST02387"/>
    <d v="2024-09-29T00:00:00"/>
    <x v="6"/>
    <s v="Bluetooth Speaker"/>
    <n v="3"/>
    <s v="Valid Quantity"/>
    <s v="$105.23"/>
    <n v="15"/>
    <x v="0"/>
    <s v="Birmingham"/>
    <x v="0"/>
    <x v="1"/>
    <m/>
    <x v="0"/>
    <s v="Not Rated"/>
    <n v="315.69"/>
    <n v="47.353500000000004"/>
    <n v="268.3365"/>
  </r>
  <r>
    <x v="7435"/>
    <s v="CUST03109"/>
    <d v="2025-08-12T00:00:00"/>
    <x v="4"/>
    <s v="Cricket Bat"/>
    <n v="2"/>
    <s v="Valid Quantity"/>
    <s v="$39.29"/>
    <n v="20"/>
    <x v="5"/>
    <s v="Munich"/>
    <x v="4"/>
    <x v="0"/>
    <n v="3"/>
    <x v="0"/>
    <s v="Rated"/>
    <n v="78.58"/>
    <n v="15.715999999999999"/>
    <n v="62.863999999999997"/>
  </r>
  <r>
    <x v="7436"/>
    <s v="CUST00135"/>
    <d v="2024-05-17T00:00:00"/>
    <x v="5"/>
    <s v="Action Figure"/>
    <n v="1"/>
    <s v="Valid Quantity"/>
    <s v="$37.81"/>
    <n v="0"/>
    <x v="5"/>
    <s v="Abu Dhabi"/>
    <x v="6"/>
    <x v="0"/>
    <n v="5"/>
    <x v="0"/>
    <s v="Rated"/>
    <n v="37.81"/>
    <n v="0"/>
    <n v="37.81"/>
  </r>
  <r>
    <x v="7437"/>
    <s v="CUST01958"/>
    <d v="2024-05-26T00:00:00"/>
    <x v="0"/>
    <s v="Kids Storybook"/>
    <n v="2"/>
    <s v="Valid Quantity"/>
    <s v="$15.40"/>
    <n v="20"/>
    <x v="0"/>
    <s v="Birmingham"/>
    <x v="0"/>
    <x v="0"/>
    <n v="1"/>
    <x v="0"/>
    <s v="Rated"/>
    <n v="30.8"/>
    <n v="6.16"/>
    <n v="24.64"/>
  </r>
  <r>
    <x v="7438"/>
    <s v="CUST00629"/>
    <d v="2024-04-15T00:00:00"/>
    <x v="3"/>
    <s v="Backpack"/>
    <n v="2"/>
    <s v="Valid Quantity"/>
    <s v="$39.11"/>
    <n v="10"/>
    <x v="5"/>
    <s v="Melbourne"/>
    <x v="2"/>
    <x v="0"/>
    <n v="5"/>
    <x v="0"/>
    <s v="Rated"/>
    <n v="78.22"/>
    <n v="7.8220000000000001"/>
    <n v="70.397999999999996"/>
  </r>
  <r>
    <x v="7439"/>
    <s v="CUST00508"/>
    <d v="2024-10-31T00:00:00"/>
    <x v="0"/>
    <s v="Fiction Novel"/>
    <n v="1"/>
    <s v="Valid Quantity"/>
    <s v="$20.25"/>
    <n v="5"/>
    <x v="4"/>
    <s v="London"/>
    <x v="0"/>
    <x v="0"/>
    <n v="5"/>
    <x v="0"/>
    <s v="Rated"/>
    <n v="20.25"/>
    <n v="1.0125"/>
    <n v="19.237500000000001"/>
  </r>
  <r>
    <x v="7440"/>
    <s v="CUST02828"/>
    <d v="2024-03-13T00:00:00"/>
    <x v="7"/>
    <s v="Almonds 500g"/>
    <n v="3"/>
    <s v="Valid Quantity"/>
    <s v="$25.71"/>
    <n v="0"/>
    <x v="4"/>
    <s v="Dubai"/>
    <x v="6"/>
    <x v="4"/>
    <m/>
    <x v="0"/>
    <s v="Not Rated"/>
    <n v="77.13"/>
    <n v="0"/>
    <n v="77.13"/>
  </r>
  <r>
    <x v="7441"/>
    <s v="CUST02346"/>
    <d v="2024-08-26T00:00:00"/>
    <x v="1"/>
    <s v="Non-Stick Pan"/>
    <n v="2"/>
    <s v="Valid Quantity"/>
    <s v="$150.92"/>
    <n v="0"/>
    <x v="0"/>
    <s v="Melbourne"/>
    <x v="2"/>
    <x v="0"/>
    <n v="3"/>
    <x v="0"/>
    <s v="Rated"/>
    <n v="301.83999999999997"/>
    <n v="0"/>
    <n v="301.83999999999997"/>
  </r>
  <r>
    <x v="7442"/>
    <s v="CUST01550"/>
    <d v="2026-08-06T00:00:00"/>
    <x v="1"/>
    <s v="Non-Stick Pan"/>
    <n v="1"/>
    <s v="Valid Quantity"/>
    <s v="$147.67"/>
    <n v="0"/>
    <x v="2"/>
    <s v="Sydney"/>
    <x v="2"/>
    <x v="1"/>
    <m/>
    <x v="0"/>
    <s v="Not Rated"/>
    <n v="147.66999999999999"/>
    <n v="0"/>
    <n v="147.66999999999999"/>
  </r>
  <r>
    <x v="7443"/>
    <s v="CUST02607"/>
    <d v="2024-07-21T00:00:00"/>
    <x v="1"/>
    <s v="Vacuum Cleaner"/>
    <n v="3"/>
    <s v="Valid Quantity"/>
    <s v="$178.57"/>
    <n v="15"/>
    <x v="3"/>
    <s v="Melbourne"/>
    <x v="2"/>
    <x v="0"/>
    <n v="5"/>
    <x v="0"/>
    <s v="Rated"/>
    <n v="535.71"/>
    <n v="80.356500000000011"/>
    <n v="455.35350000000005"/>
  </r>
  <r>
    <x v="7444"/>
    <s v="CUST02707"/>
    <d v="2024-06-24T00:00:00"/>
    <x v="7"/>
    <s v="Basmati Rice 5kg"/>
    <n v="1"/>
    <s v="Valid Quantity"/>
    <s v="$23.31"/>
    <n v="0"/>
    <x v="3"/>
    <s v="Manchester"/>
    <x v="0"/>
    <x v="0"/>
    <m/>
    <x v="0"/>
    <s v="Not Rated"/>
    <n v="23.31"/>
    <n v="0"/>
    <n v="23.31"/>
  </r>
  <r>
    <x v="7445"/>
    <s v="CUST01781"/>
    <d v="2025-06-24T00:00:00"/>
    <x v="7"/>
    <s v="Green Tea Pack"/>
    <n v="2"/>
    <s v="Valid Quantity"/>
    <s v="$12.50"/>
    <n v="15"/>
    <x v="5"/>
    <s v="Toronto"/>
    <x v="1"/>
    <x v="1"/>
    <m/>
    <x v="0"/>
    <s v="Not Rated"/>
    <n v="25"/>
    <n v="3.75"/>
    <n v="21.25"/>
  </r>
  <r>
    <x v="7446"/>
    <s v="CUST00499"/>
    <d v="2026-06-03T00:00:00"/>
    <x v="4"/>
    <s v="Cricket Bat"/>
    <n v="2"/>
    <s v="Valid Quantity"/>
    <s v="$38.22"/>
    <n v="10"/>
    <x v="0"/>
    <s v="Abu Dhabi"/>
    <x v="6"/>
    <x v="2"/>
    <m/>
    <x v="0"/>
    <s v="Not Rated"/>
    <n v="76.44"/>
    <n v="7.6440000000000001"/>
    <n v="68.795999999999992"/>
  </r>
  <r>
    <x v="7447"/>
    <s v="CUST00886"/>
    <d v="2026-06-07T00:00:00"/>
    <x v="1"/>
    <s v="Air Fryer"/>
    <n v="1"/>
    <s v="Valid Quantity"/>
    <s v="$137.98"/>
    <n v="0"/>
    <x v="5"/>
    <s v="Vancouver"/>
    <x v="1"/>
    <x v="2"/>
    <m/>
    <x v="0"/>
    <s v="Not Rated"/>
    <n v="137.97999999999999"/>
    <n v="0"/>
    <n v="137.97999999999999"/>
  </r>
  <r>
    <x v="7448"/>
    <s v="CUST02294"/>
    <d v="2024-01-30T00:00:00"/>
    <x v="6"/>
    <s v="Power Bank"/>
    <n v="3"/>
    <s v="Valid Quantity"/>
    <s v="$106.35"/>
    <n v="15"/>
    <x v="2"/>
    <s v="Unknown"/>
    <x v="5"/>
    <x v="0"/>
    <n v="5"/>
    <x v="0"/>
    <s v="Rated"/>
    <n v="319.04999999999995"/>
    <n v="47.857499999999987"/>
    <n v="271.1925"/>
  </r>
  <r>
    <x v="7449"/>
    <s v="CUST01870"/>
    <d v="2025-03-09T00:00:00"/>
    <x v="7"/>
    <s v="Olive Oil 1L"/>
    <n v="1"/>
    <s v="Valid Quantity"/>
    <s v="$29.10"/>
    <n v="5"/>
    <x v="1"/>
    <s v="Sydney"/>
    <x v="2"/>
    <x v="0"/>
    <m/>
    <x v="0"/>
    <s v="Not Rated"/>
    <n v="29.1"/>
    <n v="1.4550000000000001"/>
    <n v="27.645000000000003"/>
  </r>
  <r>
    <x v="7450"/>
    <s v="CUST01534"/>
    <d v="2026-03-02T00:00:00"/>
    <x v="7"/>
    <s v="Olive Oil 1L"/>
    <n v="1"/>
    <s v="Valid Quantity"/>
    <s v="$4.74"/>
    <n v="10"/>
    <x v="2"/>
    <s v="Vancouver"/>
    <x v="1"/>
    <x v="0"/>
    <n v="5"/>
    <x v="0"/>
    <s v="Rated"/>
    <n v="4.74"/>
    <n v="0.47400000000000003"/>
    <n v="4.266"/>
  </r>
  <r>
    <x v="7451"/>
    <s v="CUST00147"/>
    <d v="2025-03-04T00:00:00"/>
    <x v="0"/>
    <s v="Fiction Novel"/>
    <n v="1"/>
    <s v="Valid Quantity"/>
    <s v="$6.57"/>
    <n v="25"/>
    <x v="1"/>
    <s v="Chicago"/>
    <x v="3"/>
    <x v="0"/>
    <n v="5"/>
    <x v="0"/>
    <s v="Rated"/>
    <n v="6.57"/>
    <n v="1.6425000000000001"/>
    <n v="4.9275000000000002"/>
  </r>
  <r>
    <x v="7452"/>
    <s v="CUST01247"/>
    <d v="2025-06-27T00:00:00"/>
    <x v="0"/>
    <s v="Fiction Novel"/>
    <n v="1"/>
    <s v="Valid Quantity"/>
    <s v="$8.19"/>
    <n v="15"/>
    <x v="5"/>
    <s v="Birmingham"/>
    <x v="0"/>
    <x v="4"/>
    <m/>
    <x v="0"/>
    <s v="Not Rated"/>
    <n v="8.19"/>
    <n v="1.2284999999999999"/>
    <n v="6.9614999999999991"/>
  </r>
  <r>
    <x v="7453"/>
    <s v="CUST00891"/>
    <d v="2025-09-04T00:00:00"/>
    <x v="4"/>
    <s v="Dumbbell Set"/>
    <n v="5"/>
    <s v="Valid Quantity"/>
    <s v="$83.42"/>
    <n v="5"/>
    <x v="3"/>
    <s v="Abu Dhabi"/>
    <x v="6"/>
    <x v="0"/>
    <n v="3"/>
    <x v="0"/>
    <s v="Rated"/>
    <n v="417.1"/>
    <n v="20.855"/>
    <n v="396.245"/>
  </r>
  <r>
    <x v="7454"/>
    <s v="CUST02033"/>
    <d v="2024-09-20T00:00:00"/>
    <x v="2"/>
    <s v="Sunscreen SPF50"/>
    <n v="1"/>
    <s v="Valid Quantity"/>
    <s v="$10.36"/>
    <n v="10"/>
    <x v="1"/>
    <s v="Sydney"/>
    <x v="2"/>
    <x v="4"/>
    <m/>
    <x v="0"/>
    <s v="Not Rated"/>
    <n v="10.36"/>
    <n v="1.036"/>
    <n v="9.3239999999999998"/>
  </r>
  <r>
    <x v="7455"/>
    <s v="CUST00920"/>
    <d v="2024-08-14T00:00:00"/>
    <x v="5"/>
    <s v="Puzzle 1000pc"/>
    <n v="1"/>
    <s v="Valid Quantity"/>
    <s v="$13.18"/>
    <n v="0"/>
    <x v="0"/>
    <s v="Berlin"/>
    <x v="4"/>
    <x v="0"/>
    <n v="4"/>
    <x v="0"/>
    <s v="Rated"/>
    <n v="13.18"/>
    <n v="0"/>
    <n v="13.18"/>
  </r>
  <r>
    <x v="7456"/>
    <s v="CUST03024"/>
    <d v="2025-02-12T00:00:00"/>
    <x v="5"/>
    <s v="Action Figure"/>
    <n v="1"/>
    <s v="Valid Quantity"/>
    <s v="$85.59"/>
    <n v="10"/>
    <x v="3"/>
    <s v="Hyderabad"/>
    <x v="5"/>
    <x v="0"/>
    <n v="4"/>
    <x v="0"/>
    <s v="Rated"/>
    <n v="85.59"/>
    <n v="8.5590000000000011"/>
    <n v="77.031000000000006"/>
  </r>
  <r>
    <x v="7457"/>
    <s v="CUST02464"/>
    <d v="2025-10-22T00:00:00"/>
    <x v="3"/>
    <s v="Running Shoes"/>
    <n v="2"/>
    <s v="Valid Quantity"/>
    <s v="$25.16"/>
    <n v="0"/>
    <x v="2"/>
    <s v="Sydney"/>
    <x v="2"/>
    <x v="4"/>
    <m/>
    <x v="0"/>
    <s v="Not Rated"/>
    <n v="50.32"/>
    <n v="0"/>
    <n v="50.32"/>
  </r>
  <r>
    <x v="7458"/>
    <s v="CUST01519"/>
    <d v="2024-01-18T00:00:00"/>
    <x v="3"/>
    <s v="Sunglasses"/>
    <n v="1"/>
    <s v="Valid Quantity"/>
    <s v="$13.40"/>
    <n v="15"/>
    <x v="2"/>
    <s v="Manchester"/>
    <x v="0"/>
    <x v="4"/>
    <m/>
    <x v="0"/>
    <s v="Not Rated"/>
    <n v="13.4"/>
    <n v="2.0099999999999998"/>
    <n v="11.39"/>
  </r>
  <r>
    <x v="7459"/>
    <s v="CUST00525"/>
    <d v="2024-08-31T00:00:00"/>
    <x v="0"/>
    <s v="Fiction Novel"/>
    <n v="2"/>
    <s v="Valid Quantity"/>
    <s v="$14.08"/>
    <n v="0"/>
    <x v="4"/>
    <s v="London"/>
    <x v="0"/>
    <x v="4"/>
    <m/>
    <x v="0"/>
    <s v="Not Rated"/>
    <n v="28.16"/>
    <n v="0"/>
    <n v="28.16"/>
  </r>
  <r>
    <x v="7460"/>
    <s v="CUST03128"/>
    <d v="2024-10-23T00:00:00"/>
    <x v="5"/>
    <s v="Puzzle 1000pc"/>
    <n v="3"/>
    <s v="Valid Quantity"/>
    <s v="$85.78"/>
    <n v="0"/>
    <x v="1"/>
    <s v="Brisbane"/>
    <x v="2"/>
    <x v="1"/>
    <m/>
    <x v="0"/>
    <s v="Not Rated"/>
    <n v="257.34000000000003"/>
    <n v="0"/>
    <n v="257.34000000000003"/>
  </r>
  <r>
    <x v="7461"/>
    <s v="CUST00179"/>
    <d v="2024-12-11T00:00:00"/>
    <x v="6"/>
    <s v="Smartwatch"/>
    <n v="2"/>
    <s v="Valid Quantity"/>
    <s v="$164.02"/>
    <n v="10"/>
    <x v="2"/>
    <s v="New York"/>
    <x v="3"/>
    <x v="3"/>
    <m/>
    <x v="0"/>
    <s v="Not Rated"/>
    <n v="328.04"/>
    <n v="32.804000000000002"/>
    <n v="295.23599999999999"/>
  </r>
  <r>
    <x v="7462"/>
    <s v="CUST00902"/>
    <d v="2026-06-03T00:00:00"/>
    <x v="3"/>
    <s v="Leather Wallet"/>
    <n v="1"/>
    <s v="Valid Quantity"/>
    <s v="$28.56"/>
    <n v="5"/>
    <x v="4"/>
    <s v="Dubai"/>
    <x v="6"/>
    <x v="4"/>
    <m/>
    <x v="0"/>
    <s v="Not Rated"/>
    <n v="28.56"/>
    <n v="1.4279999999999999"/>
    <n v="27.131999999999998"/>
  </r>
  <r>
    <x v="7463"/>
    <s v="CUST02142"/>
    <d v="2025-07-12T00:00:00"/>
    <x v="2"/>
    <s v="Sunscreen SPF50"/>
    <n v="5"/>
    <s v="Valid Quantity"/>
    <s v="$51.87"/>
    <n v="0"/>
    <x v="5"/>
    <s v="Abu Dhabi"/>
    <x v="6"/>
    <x v="4"/>
    <m/>
    <x v="0"/>
    <s v="Not Rated"/>
    <n v="259.34999999999997"/>
    <n v="0"/>
    <n v="259.34999999999997"/>
  </r>
  <r>
    <x v="7464"/>
    <s v="CUST02442"/>
    <d v="2024-05-11T00:00:00"/>
    <x v="4"/>
    <s v="Football"/>
    <n v="2"/>
    <s v="Valid Quantity"/>
    <s v="$36.42"/>
    <n v="10"/>
    <x v="3"/>
    <s v="Melbourne"/>
    <x v="2"/>
    <x v="0"/>
    <n v="4"/>
    <x v="0"/>
    <s v="Rated"/>
    <n v="72.84"/>
    <n v="7.2840000000000007"/>
    <n v="65.555999999999997"/>
  </r>
  <r>
    <x v="7465"/>
    <s v="CUST01021"/>
    <d v="2026-06-15T00:00:00"/>
    <x v="6"/>
    <s v="Power Bank"/>
    <n v="4"/>
    <s v="Valid Quantity"/>
    <s v="$38.77"/>
    <n v="15"/>
    <x v="1"/>
    <s v="Unknown"/>
    <x v="5"/>
    <x v="3"/>
    <m/>
    <x v="0"/>
    <s v="Not Rated"/>
    <n v="155.08000000000001"/>
    <n v="23.262000000000004"/>
    <n v="131.81800000000001"/>
  </r>
  <r>
    <x v="7466"/>
    <s v="CUST01801"/>
    <d v="2025-03-12T00:00:00"/>
    <x v="3"/>
    <s v="Formal Shirt"/>
    <n v="1"/>
    <s v="Valid Quantity"/>
    <s v="$68.24"/>
    <n v="20"/>
    <x v="3"/>
    <s v="Abu Dhabi"/>
    <x v="6"/>
    <x v="0"/>
    <n v="2"/>
    <x v="0"/>
    <s v="Rated"/>
    <n v="68.239999999999995"/>
    <n v="13.648"/>
    <n v="54.591999999999999"/>
  </r>
  <r>
    <x v="7467"/>
    <s v="CUST02985"/>
    <d v="2026-03-26T00:00:00"/>
    <x v="7"/>
    <s v="Green Tea Pack"/>
    <n v="3"/>
    <s v="Valid Quantity"/>
    <s v="$8.84"/>
    <n v="10"/>
    <x v="2"/>
    <s v="Birmingham"/>
    <x v="0"/>
    <x v="0"/>
    <n v="4"/>
    <x v="0"/>
    <s v="Rated"/>
    <n v="26.52"/>
    <n v="2.6519999999999997"/>
    <n v="23.867999999999999"/>
  </r>
  <r>
    <x v="7468"/>
    <s v="CUST01870"/>
    <d v="2024-07-04T00:00:00"/>
    <x v="0"/>
    <s v="Fiction Novel"/>
    <n v="1"/>
    <s v="Valid Quantity"/>
    <s v="$10.12"/>
    <n v="0"/>
    <x v="4"/>
    <s v="Sydney"/>
    <x v="2"/>
    <x v="0"/>
    <n v="3"/>
    <x v="0"/>
    <s v="Rated"/>
    <n v="10.119999999999999"/>
    <n v="0"/>
    <n v="10.119999999999999"/>
  </r>
  <r>
    <x v="7469"/>
    <s v="CUST00373"/>
    <d v="2025-11-07T00:00:00"/>
    <x v="7"/>
    <s v="Almonds 500g"/>
    <n v="2"/>
    <s v="Valid Quantity"/>
    <s v="$25.51"/>
    <n v="0"/>
    <x v="4"/>
    <s v="Unknown"/>
    <x v="5"/>
    <x v="1"/>
    <m/>
    <x v="0"/>
    <s v="Not Rated"/>
    <n v="51.02"/>
    <n v="0"/>
    <n v="51.02"/>
  </r>
  <r>
    <x v="7470"/>
    <s v="CUST03110"/>
    <d v="2024-03-27T00:00:00"/>
    <x v="0"/>
    <s v="Fiction Novel"/>
    <n v="1"/>
    <s v="Valid Quantity"/>
    <s v="$19.34"/>
    <n v="10"/>
    <x v="2"/>
    <s v="Berlin"/>
    <x v="4"/>
    <x v="1"/>
    <m/>
    <x v="0"/>
    <s v="Not Rated"/>
    <n v="19.34"/>
    <n v="1.9340000000000002"/>
    <n v="17.405999999999999"/>
  </r>
  <r>
    <x v="7471"/>
    <s v="CUST02955"/>
    <d v="2024-09-06T00:00:00"/>
    <x v="1"/>
    <s v="Vacuum Cleaner"/>
    <n v="2"/>
    <s v="Valid Quantity"/>
    <s v="$134.95"/>
    <n v="5"/>
    <x v="4"/>
    <s v="Unknown"/>
    <x v="6"/>
    <x v="4"/>
    <m/>
    <x v="0"/>
    <s v="Not Rated"/>
    <n v="269.89999999999998"/>
    <n v="13.494999999999999"/>
    <n v="256.40499999999997"/>
  </r>
  <r>
    <x v="7472"/>
    <s v="CUST02185"/>
    <d v="2024-04-02T00:00:00"/>
    <x v="4"/>
    <s v="Yoga Mat"/>
    <n v="1"/>
    <s v="Valid Quantity"/>
    <s v="$47.32"/>
    <n v="15"/>
    <x v="4"/>
    <s v="Dubai"/>
    <x v="6"/>
    <x v="0"/>
    <n v="5"/>
    <x v="0"/>
    <s v="Rated"/>
    <n v="47.32"/>
    <n v="7.0979999999999999"/>
    <n v="40.222000000000001"/>
  </r>
  <r>
    <x v="7473"/>
    <s v="CUST02413"/>
    <d v="2024-06-03T00:00:00"/>
    <x v="1"/>
    <s v="Air Fryer"/>
    <n v="1"/>
    <s v="Valid Quantity"/>
    <s v="$157.71"/>
    <n v="5"/>
    <x v="0"/>
    <s v="Unknown"/>
    <x v="0"/>
    <x v="0"/>
    <n v="4"/>
    <x v="0"/>
    <s v="Rated"/>
    <n v="157.71"/>
    <n v="7.8855000000000004"/>
    <n v="149.8245"/>
  </r>
  <r>
    <x v="7474"/>
    <s v="CUST03176"/>
    <d v="2024-03-10T00:00:00"/>
    <x v="7"/>
    <s v="Basmati Rice 5kg"/>
    <n v="1"/>
    <s v="Valid Quantity"/>
    <s v="$20.46"/>
    <n v="10"/>
    <x v="4"/>
    <s v="New York"/>
    <x v="3"/>
    <x v="1"/>
    <m/>
    <x v="0"/>
    <s v="Not Rated"/>
    <n v="20.46"/>
    <n v="2.0460000000000003"/>
    <n v="18.414000000000001"/>
  </r>
  <r>
    <x v="7475"/>
    <s v="CUST00242"/>
    <d v="2025-08-12T00:00:00"/>
    <x v="4"/>
    <s v="Cycling Helmet"/>
    <n v="3"/>
    <s v="Valid Quantity"/>
    <s v="$62.34"/>
    <n v="0"/>
    <x v="3"/>
    <s v="Dubai"/>
    <x v="6"/>
    <x v="0"/>
    <n v="3"/>
    <x v="0"/>
    <s v="Rated"/>
    <n v="187.02"/>
    <n v="0"/>
    <n v="187.02"/>
  </r>
  <r>
    <x v="7476"/>
    <s v="CUST02270"/>
    <d v="2024-07-27T00:00:00"/>
    <x v="6"/>
    <s v="USB-C Cable"/>
    <n v="4"/>
    <s v="Valid Quantity"/>
    <s v="$28.91"/>
    <n v="0"/>
    <x v="2"/>
    <s v="Vancouver"/>
    <x v="1"/>
    <x v="2"/>
    <m/>
    <x v="0"/>
    <s v="Not Rated"/>
    <n v="115.64"/>
    <n v="0"/>
    <n v="115.64"/>
  </r>
  <r>
    <x v="7477"/>
    <s v="CUST00471"/>
    <d v="2024-08-08T00:00:00"/>
    <x v="5"/>
    <s v="Puzzle 1000pc"/>
    <n v="1"/>
    <s v="Valid Quantity"/>
    <s v="$14.66"/>
    <n v="5"/>
    <x v="1"/>
    <s v="Hamburg"/>
    <x v="4"/>
    <x v="1"/>
    <m/>
    <x v="0"/>
    <s v="Not Rated"/>
    <n v="14.66"/>
    <n v="0.73299999999999998"/>
    <n v="13.927"/>
  </r>
  <r>
    <x v="7478"/>
    <s v="CUST01072"/>
    <d v="2025-09-19T00:00:00"/>
    <x v="1"/>
    <s v="Storage Organizer"/>
    <n v="0"/>
    <s v="Zero Quantity"/>
    <s v="$101.25"/>
    <n v="15"/>
    <x v="0"/>
    <s v="Abu Dhabi"/>
    <x v="6"/>
    <x v="0"/>
    <n v="4"/>
    <x v="2"/>
    <s v="Rated"/>
    <n v="0"/>
    <n v="0"/>
    <n v="0"/>
  </r>
  <r>
    <x v="7479"/>
    <s v="CUST02514"/>
    <d v="2024-08-07T00:00:00"/>
    <x v="4"/>
    <s v="Cricket Bat"/>
    <n v="3"/>
    <s v="Valid Quantity"/>
    <s v="$131.89"/>
    <n v="0"/>
    <x v="2"/>
    <s v="Unknown"/>
    <x v="1"/>
    <x v="1"/>
    <m/>
    <x v="0"/>
    <s v="Not Rated"/>
    <n v="395.66999999999996"/>
    <n v="0"/>
    <n v="395.66999999999996"/>
  </r>
  <r>
    <x v="7480"/>
    <s v="CUST01374"/>
    <d v="2025-12-26T00:00:00"/>
    <x v="6"/>
    <s v="Webcam"/>
    <n v="1"/>
    <s v="Valid Quantity"/>
    <s v="$53.38"/>
    <n v="20"/>
    <x v="1"/>
    <s v="Vancouver"/>
    <x v="1"/>
    <x v="2"/>
    <m/>
    <x v="0"/>
    <s v="Not Rated"/>
    <n v="53.38"/>
    <n v="10.676000000000002"/>
    <n v="42.704000000000001"/>
  </r>
  <r>
    <x v="7481"/>
    <s v="CUST00085"/>
    <d v="2025-11-08T00:00:00"/>
    <x v="5"/>
    <s v="Puzzle 1000pc"/>
    <n v="3"/>
    <s v="Valid Quantity"/>
    <s v="$77.93"/>
    <n v="0"/>
    <x v="1"/>
    <s v="Abu Dhabi"/>
    <x v="6"/>
    <x v="0"/>
    <n v="2"/>
    <x v="0"/>
    <s v="Rated"/>
    <n v="233.79000000000002"/>
    <n v="0"/>
    <n v="233.79000000000002"/>
  </r>
  <r>
    <x v="7482"/>
    <s v="CUST00655"/>
    <d v="2024-03-02T00:00:00"/>
    <x v="1"/>
    <s v="Blender"/>
    <n v="2"/>
    <s v="Valid Quantity"/>
    <s v="$151.13"/>
    <n v="0"/>
    <x v="1"/>
    <s v="Montreal"/>
    <x v="1"/>
    <x v="0"/>
    <n v="5"/>
    <x v="0"/>
    <s v="Rated"/>
    <n v="302.26"/>
    <n v="0"/>
    <n v="302.26"/>
  </r>
  <r>
    <x v="7483"/>
    <s v="CUST02227"/>
    <d v="2025-03-17T00:00:00"/>
    <x v="0"/>
    <s v="Kids Storybook"/>
    <n v="1"/>
    <s v="Valid Quantity"/>
    <s v="$17.58"/>
    <n v="10"/>
    <x v="4"/>
    <s v="Houston"/>
    <x v="3"/>
    <x v="0"/>
    <n v="2"/>
    <x v="0"/>
    <s v="Rated"/>
    <n v="17.579999999999998"/>
    <n v="1.7579999999999998"/>
    <n v="15.821999999999999"/>
  </r>
  <r>
    <x v="7484"/>
    <s v="CUST01508"/>
    <d v="2024-10-16T00:00:00"/>
    <x v="1"/>
    <s v="Air Fryer"/>
    <n v="5"/>
    <s v="Valid Quantity"/>
    <s v="$138.80"/>
    <n v="0"/>
    <x v="2"/>
    <s v="Bengaluru"/>
    <x v="5"/>
    <x v="0"/>
    <n v="4"/>
    <x v="0"/>
    <s v="Rated"/>
    <n v="694"/>
    <n v="0"/>
    <n v="694"/>
  </r>
  <r>
    <x v="7485"/>
    <s v="CUST01756"/>
    <d v="2026-05-25T00:00:00"/>
    <x v="5"/>
    <s v="Building Blocks Set"/>
    <n v="1"/>
    <s v="Valid Quantity"/>
    <s v="$48.27"/>
    <n v="20"/>
    <x v="1"/>
    <s v="Munich"/>
    <x v="4"/>
    <x v="0"/>
    <n v="2"/>
    <x v="0"/>
    <s v="Rated"/>
    <n v="48.27"/>
    <n v="9.6540000000000017"/>
    <n v="38.616"/>
  </r>
  <r>
    <x v="7486"/>
    <s v="CUST02481"/>
    <d v="2026-02-04T00:00:00"/>
    <x v="0"/>
    <s v="Self-Help Book"/>
    <n v="2"/>
    <s v="Valid Quantity"/>
    <s v="$34.17"/>
    <n v="20"/>
    <x v="4"/>
    <s v="Los Angeles"/>
    <x v="3"/>
    <x v="2"/>
    <m/>
    <x v="0"/>
    <s v="Not Rated"/>
    <n v="68.34"/>
    <n v="13.668000000000001"/>
    <n v="54.672000000000004"/>
  </r>
  <r>
    <x v="7487"/>
    <s v="CUST03239"/>
    <d v="2024-11-14T00:00:00"/>
    <x v="3"/>
    <s v="Hoodie"/>
    <n v="5"/>
    <s v="Valid Quantity"/>
    <s v="$43.05"/>
    <n v="0"/>
    <x v="5"/>
    <s v="Dubai"/>
    <x v="6"/>
    <x v="0"/>
    <n v="4"/>
    <x v="0"/>
    <s v="Rated"/>
    <n v="215.25"/>
    <n v="0"/>
    <n v="215.25"/>
  </r>
  <r>
    <x v="7488"/>
    <s v="CUST01215"/>
    <d v="2024-10-15T00:00:00"/>
    <x v="6"/>
    <s v="Bluetooth Speaker"/>
    <n v="2"/>
    <s v="Valid Quantity"/>
    <s v="$159.76"/>
    <n v="5"/>
    <x v="2"/>
    <s v="Munich"/>
    <x v="4"/>
    <x v="4"/>
    <m/>
    <x v="0"/>
    <s v="Not Rated"/>
    <n v="319.52"/>
    <n v="15.975999999999999"/>
    <n v="303.54399999999998"/>
  </r>
  <r>
    <x v="7489"/>
    <s v="CUST00344"/>
    <d v="2025-04-04T00:00:00"/>
    <x v="2"/>
    <s v="Face Moisturizer"/>
    <n v="1"/>
    <s v="Valid Quantity"/>
    <s v="$55.61"/>
    <n v="0"/>
    <x v="3"/>
    <s v="Chicago"/>
    <x v="3"/>
    <x v="4"/>
    <m/>
    <x v="0"/>
    <s v="Not Rated"/>
    <n v="55.61"/>
    <n v="0"/>
    <n v="55.61"/>
  </r>
  <r>
    <x v="7490"/>
    <s v="CUST01287"/>
    <d v="2025-07-25T00:00:00"/>
    <x v="7"/>
    <s v="Olive Oil 1L"/>
    <n v="2"/>
    <s v="Valid Quantity"/>
    <s v="$17.66"/>
    <n v="20"/>
    <x v="1"/>
    <s v="Delhi"/>
    <x v="5"/>
    <x v="3"/>
    <m/>
    <x v="0"/>
    <s v="Not Rated"/>
    <n v="35.32"/>
    <n v="7.0640000000000001"/>
    <n v="28.256"/>
  </r>
  <r>
    <x v="7491"/>
    <s v="CUST02963"/>
    <d v="2026-03-16T00:00:00"/>
    <x v="2"/>
    <s v="Perfume"/>
    <n v="1"/>
    <s v="Valid Quantity"/>
    <s v="$26.10"/>
    <n v="10"/>
    <x v="5"/>
    <s v="Montreal"/>
    <x v="1"/>
    <x v="3"/>
    <m/>
    <x v="0"/>
    <s v="Not Rated"/>
    <n v="26.1"/>
    <n v="2.61"/>
    <n v="23.490000000000002"/>
  </r>
  <r>
    <x v="7492"/>
    <s v="CUST01551"/>
    <d v="2025-08-07T00:00:00"/>
    <x v="1"/>
    <s v="Storage Organizer"/>
    <n v="3"/>
    <s v="Valid Quantity"/>
    <s v="$87.74"/>
    <n v="20"/>
    <x v="0"/>
    <s v="Toronto"/>
    <x v="1"/>
    <x v="0"/>
    <n v="5"/>
    <x v="0"/>
    <s v="Rated"/>
    <n v="263.21999999999997"/>
    <n v="52.643999999999998"/>
    <n v="210.57599999999996"/>
  </r>
  <r>
    <x v="7493"/>
    <s v="CUST00026"/>
    <d v="2024-04-23T00:00:00"/>
    <x v="6"/>
    <s v="Gaming Mouse"/>
    <n v="4"/>
    <s v="Valid Quantity"/>
    <s v="$247.50"/>
    <n v="15"/>
    <x v="3"/>
    <s v="Houston"/>
    <x v="3"/>
    <x v="0"/>
    <n v="3"/>
    <x v="0"/>
    <s v="Rated"/>
    <n v="990"/>
    <n v="148.5"/>
    <n v="841.5"/>
  </r>
  <r>
    <x v="7494"/>
    <s v="CUST02994"/>
    <d v="2025-02-02T00:00:00"/>
    <x v="4"/>
    <s v="Football"/>
    <n v="1"/>
    <s v="Valid Quantity"/>
    <s v="$46.25"/>
    <n v="10"/>
    <x v="3"/>
    <s v="Berlin"/>
    <x v="4"/>
    <x v="0"/>
    <n v="5"/>
    <x v="0"/>
    <s v="Rated"/>
    <n v="46.25"/>
    <n v="4.625"/>
    <n v="41.625"/>
  </r>
  <r>
    <x v="7495"/>
    <s v="CUST01054"/>
    <d v="2025-11-08T00:00:00"/>
    <x v="3"/>
    <s v="Cotton T-Shirt"/>
    <n v="2"/>
    <s v="Valid Quantity"/>
    <s v="$39.38"/>
    <n v="5"/>
    <x v="0"/>
    <s v="Manchester"/>
    <x v="0"/>
    <x v="0"/>
    <n v="1"/>
    <x v="0"/>
    <s v="Rated"/>
    <n v="78.760000000000005"/>
    <n v="3.9380000000000002"/>
    <n v="74.822000000000003"/>
  </r>
  <r>
    <x v="7496"/>
    <s v="CUST01304"/>
    <d v="2025-04-29T00:00:00"/>
    <x v="1"/>
    <s v="LED Desk Lamp"/>
    <n v="4"/>
    <s v="Valid Quantity"/>
    <s v="$16.68"/>
    <n v="5"/>
    <x v="0"/>
    <s v="Los Angeles"/>
    <x v="3"/>
    <x v="0"/>
    <n v="3"/>
    <x v="0"/>
    <s v="Rated"/>
    <n v="66.72"/>
    <n v="3.3360000000000003"/>
    <n v="63.384"/>
  </r>
  <r>
    <x v="7497"/>
    <s v="CUST02288"/>
    <d v="2024-10-07T00:00:00"/>
    <x v="1"/>
    <s v="LED Desk Lamp"/>
    <n v="1"/>
    <s v="Valid Quantity"/>
    <s v="$20.40"/>
    <n v="5"/>
    <x v="3"/>
    <s v="New York"/>
    <x v="3"/>
    <x v="0"/>
    <n v="5"/>
    <x v="0"/>
    <s v="Rated"/>
    <n v="20.399999999999999"/>
    <n v="1.02"/>
    <n v="19.38"/>
  </r>
  <r>
    <x v="7498"/>
    <s v="CUST00831"/>
    <d v="2025-10-27T00:00:00"/>
    <x v="5"/>
    <s v="Remote Control Car"/>
    <n v="1"/>
    <s v="Valid Quantity"/>
    <s v="$88.89"/>
    <n v="0"/>
    <x v="4"/>
    <s v="Hamburg"/>
    <x v="4"/>
    <x v="0"/>
    <m/>
    <x v="0"/>
    <s v="Not Rated"/>
    <n v="88.89"/>
    <n v="0"/>
    <n v="88.89"/>
  </r>
  <r>
    <x v="7499"/>
    <s v="CUST02912"/>
    <d v="2025-04-29T00:00:00"/>
    <x v="1"/>
    <s v="Vacuum Cleaner"/>
    <n v="1"/>
    <s v="Valid Quantity"/>
    <s v="$59.21"/>
    <n v="10"/>
    <x v="3"/>
    <s v="Melbourne"/>
    <x v="2"/>
    <x v="4"/>
    <m/>
    <x v="0"/>
    <s v="Not Rated"/>
    <n v="59.21"/>
    <n v="5.9210000000000003"/>
    <n v="53.289000000000001"/>
  </r>
  <r>
    <x v="7500"/>
    <s v="CUST03240"/>
    <d v="2024-04-04T00:00:00"/>
    <x v="4"/>
    <s v="Cycling Helmet"/>
    <n v="1"/>
    <s v="Valid Quantity"/>
    <s v="$22.71"/>
    <n v="20"/>
    <x v="4"/>
    <s v="New York"/>
    <x v="3"/>
    <x v="0"/>
    <n v="3"/>
    <x v="0"/>
    <s v="Rated"/>
    <n v="22.71"/>
    <n v="4.5420000000000007"/>
    <n v="18.167999999999999"/>
  </r>
  <r>
    <x v="7501"/>
    <s v="CUST00400"/>
    <d v="2025-12-17T00:00:00"/>
    <x v="3"/>
    <s v="Running Shoes"/>
    <n v="2"/>
    <s v="Valid Quantity"/>
    <s v="$10.38"/>
    <n v="15"/>
    <x v="4"/>
    <s v="Toronto"/>
    <x v="1"/>
    <x v="0"/>
    <n v="4"/>
    <x v="0"/>
    <s v="Rated"/>
    <n v="20.76"/>
    <n v="3.1140000000000003"/>
    <n v="17.646000000000001"/>
  </r>
  <r>
    <x v="7502"/>
    <s v="CUST01083"/>
    <d v="2025-09-07T00:00:00"/>
    <x v="5"/>
    <s v="Building Blocks Set"/>
    <n v="3"/>
    <s v="Valid Quantity"/>
    <s v="$66.36"/>
    <n v="5"/>
    <x v="0"/>
    <s v="Manchester"/>
    <x v="0"/>
    <x v="0"/>
    <n v="4"/>
    <x v="0"/>
    <s v="Rated"/>
    <n v="199.07999999999998"/>
    <n v="9.9539999999999988"/>
    <n v="189.12599999999998"/>
  </r>
  <r>
    <x v="7503"/>
    <s v="CUST00698"/>
    <d v="2024-08-15T00:00:00"/>
    <x v="3"/>
    <s v="Hoodie"/>
    <n v="5"/>
    <s v="Valid Quantity"/>
    <s v="$117.67"/>
    <n v="0"/>
    <x v="0"/>
    <s v="Montreal"/>
    <x v="1"/>
    <x v="1"/>
    <m/>
    <x v="0"/>
    <s v="Not Rated"/>
    <n v="588.35"/>
    <n v="0"/>
    <n v="588.35"/>
  </r>
  <r>
    <x v="7504"/>
    <s v="CUST00877"/>
    <d v="2025-12-30T00:00:00"/>
    <x v="4"/>
    <s v="Football"/>
    <n v="1"/>
    <s v="Valid Quantity"/>
    <s v="$40.40"/>
    <n v="5"/>
    <x v="5"/>
    <s v="Berlin"/>
    <x v="4"/>
    <x v="1"/>
    <m/>
    <x v="0"/>
    <s v="Not Rated"/>
    <n v="40.4"/>
    <n v="2.02"/>
    <n v="38.379999999999995"/>
  </r>
  <r>
    <x v="7505"/>
    <s v="CUST03153"/>
    <d v="2026-04-03T00:00:00"/>
    <x v="4"/>
    <s v="Dumbbell Set"/>
    <n v="1"/>
    <s v="Valid Quantity"/>
    <s v="$15.30"/>
    <n v="0"/>
    <x v="4"/>
    <s v="Berlin"/>
    <x v="4"/>
    <x v="0"/>
    <n v="2"/>
    <x v="0"/>
    <s v="Rated"/>
    <n v="15.3"/>
    <n v="0"/>
    <n v="15.3"/>
  </r>
  <r>
    <x v="7506"/>
    <s v="CUST00746"/>
    <d v="2024-04-04T00:00:00"/>
    <x v="2"/>
    <s v="Shampoo"/>
    <n v="2"/>
    <s v="Valid Quantity"/>
    <s v="$14.01"/>
    <n v="0"/>
    <x v="4"/>
    <s v="Brisbane"/>
    <x v="2"/>
    <x v="0"/>
    <n v="5"/>
    <x v="0"/>
    <s v="Rated"/>
    <n v="28.02"/>
    <n v="0"/>
    <n v="28.02"/>
  </r>
  <r>
    <x v="7507"/>
    <s v="CUST00643"/>
    <d v="2024-04-16T00:00:00"/>
    <x v="6"/>
    <s v="USB-C Cable"/>
    <n v="3"/>
    <s v="Valid Quantity"/>
    <s v="$131.44"/>
    <n v="10"/>
    <x v="2"/>
    <s v="Brisbane"/>
    <x v="2"/>
    <x v="0"/>
    <n v="1"/>
    <x v="0"/>
    <s v="Rated"/>
    <n v="394.32"/>
    <n v="39.431999999999995"/>
    <n v="354.88799999999998"/>
  </r>
  <r>
    <x v="7508"/>
    <s v="CUST01353"/>
    <d v="2024-01-17T00:00:00"/>
    <x v="4"/>
    <s v="Dumbbell Set"/>
    <n v="1"/>
    <s v="Valid Quantity"/>
    <s v="$13.37"/>
    <n v="0"/>
    <x v="1"/>
    <s v="Montreal"/>
    <x v="1"/>
    <x v="2"/>
    <m/>
    <x v="0"/>
    <s v="Not Rated"/>
    <n v="13.37"/>
    <n v="0"/>
    <n v="13.37"/>
  </r>
  <r>
    <x v="7509"/>
    <s v="CUST02814"/>
    <d v="2024-11-24T00:00:00"/>
    <x v="5"/>
    <s v="Puzzle 1000pc"/>
    <n v="1"/>
    <s v="Valid Quantity"/>
    <s v="$67.99"/>
    <n v="5"/>
    <x v="4"/>
    <s v="Hamburg"/>
    <x v="4"/>
    <x v="1"/>
    <m/>
    <x v="0"/>
    <s v="Not Rated"/>
    <n v="67.989999999999995"/>
    <n v="3.3994999999999997"/>
    <n v="64.590499999999992"/>
  </r>
  <r>
    <x v="7510"/>
    <s v="CUST00467"/>
    <d v="2025-08-19T00:00:00"/>
    <x v="2"/>
    <s v="Perfume"/>
    <n v="1"/>
    <s v="Valid Quantity"/>
    <s v="$28.55"/>
    <n v="0"/>
    <x v="0"/>
    <s v="Munich"/>
    <x v="4"/>
    <x v="0"/>
    <n v="5"/>
    <x v="0"/>
    <s v="Rated"/>
    <n v="28.55"/>
    <n v="0"/>
    <n v="28.55"/>
  </r>
  <r>
    <x v="7511"/>
    <s v="CUST01036"/>
    <d v="2024-09-29T00:00:00"/>
    <x v="6"/>
    <s v="Webcam"/>
    <n v="2"/>
    <s v="Valid Quantity"/>
    <s v="$184.56"/>
    <n v="15"/>
    <x v="3"/>
    <s v="Vancouver"/>
    <x v="1"/>
    <x v="0"/>
    <n v="5"/>
    <x v="0"/>
    <s v="Rated"/>
    <n v="369.12"/>
    <n v="55.368000000000002"/>
    <n v="313.75200000000001"/>
  </r>
  <r>
    <x v="7512"/>
    <s v="CUST03260"/>
    <d v="2025-08-02T00:00:00"/>
    <x v="7"/>
    <s v="Almonds 500g"/>
    <n v="2"/>
    <s v="Valid Quantity"/>
    <s v="$5.78"/>
    <n v="15"/>
    <x v="1"/>
    <s v="Munich"/>
    <x v="4"/>
    <x v="4"/>
    <m/>
    <x v="0"/>
    <s v="Not Rated"/>
    <n v="11.56"/>
    <n v="1.734"/>
    <n v="9.8260000000000005"/>
  </r>
  <r>
    <x v="7513"/>
    <s v="CUST01764"/>
    <d v="2025-01-02T00:00:00"/>
    <x v="0"/>
    <s v="Self-Help Book"/>
    <n v="2"/>
    <s v="Valid Quantity"/>
    <s v="$39.54"/>
    <n v="5"/>
    <x v="3"/>
    <s v="Hamburg"/>
    <x v="4"/>
    <x v="0"/>
    <n v="4"/>
    <x v="0"/>
    <s v="Rated"/>
    <n v="79.08"/>
    <n v="3.9539999999999997"/>
    <n v="75.126000000000005"/>
  </r>
  <r>
    <x v="7514"/>
    <s v="CUST00555"/>
    <d v="2024-07-27T00:00:00"/>
    <x v="0"/>
    <s v="Cookbook"/>
    <n v="2"/>
    <s v="Valid Quantity"/>
    <s v="$34.68"/>
    <n v="0"/>
    <x v="2"/>
    <s v="Dubai"/>
    <x v="6"/>
    <x v="0"/>
    <m/>
    <x v="0"/>
    <s v="Not Rated"/>
    <n v="69.36"/>
    <n v="0"/>
    <n v="69.36"/>
  </r>
  <r>
    <x v="7515"/>
    <s v="CUST02922"/>
    <d v="2024-12-24T00:00:00"/>
    <x v="6"/>
    <s v="USB-C Cable"/>
    <n v="4"/>
    <s v="Valid Quantity"/>
    <s v="$38.17"/>
    <n v="0"/>
    <x v="3"/>
    <s v="Bengaluru"/>
    <x v="5"/>
    <x v="3"/>
    <m/>
    <x v="0"/>
    <s v="Not Rated"/>
    <n v="152.68"/>
    <n v="0"/>
    <n v="152.68"/>
  </r>
  <r>
    <x v="7516"/>
    <s v="CUST01659"/>
    <d v="2024-01-30T00:00:00"/>
    <x v="5"/>
    <s v="Puzzle 1000pc"/>
    <n v="3"/>
    <s v="Valid Quantity"/>
    <s v="$85.08"/>
    <n v="10"/>
    <x v="0"/>
    <s v="Abu Dhabi"/>
    <x v="6"/>
    <x v="3"/>
    <m/>
    <x v="0"/>
    <s v="Not Rated"/>
    <n v="255.24"/>
    <n v="25.524000000000001"/>
    <n v="229.71600000000001"/>
  </r>
  <r>
    <x v="7517"/>
    <s v="CUST01096"/>
    <d v="2025-12-14T00:00:00"/>
    <x v="4"/>
    <s v="Yoga Mat"/>
    <n v="3"/>
    <s v="Valid Quantity"/>
    <s v="$112.45"/>
    <n v="20"/>
    <x v="0"/>
    <s v="Melbourne"/>
    <x v="2"/>
    <x v="0"/>
    <n v="5"/>
    <x v="0"/>
    <s v="Rated"/>
    <n v="337.35"/>
    <n v="67.47"/>
    <n v="269.88"/>
  </r>
  <r>
    <x v="7518"/>
    <s v="CUST03010"/>
    <d v="2026-04-19T00:00:00"/>
    <x v="1"/>
    <s v="Air Fryer"/>
    <n v="1"/>
    <s v="Valid Quantity"/>
    <s v="$91.55"/>
    <n v="15"/>
    <x v="3"/>
    <s v="New York"/>
    <x v="3"/>
    <x v="0"/>
    <m/>
    <x v="0"/>
    <s v="Not Rated"/>
    <n v="91.55"/>
    <n v="13.7325"/>
    <n v="77.817499999999995"/>
  </r>
  <r>
    <x v="7519"/>
    <s v="CUST01642"/>
    <d v="2025-08-05T00:00:00"/>
    <x v="6"/>
    <s v="Gaming Mouse"/>
    <n v="5"/>
    <s v="Valid Quantity"/>
    <s v="$142.62"/>
    <n v="5"/>
    <x v="0"/>
    <s v="Los Angeles"/>
    <x v="3"/>
    <x v="0"/>
    <n v="3"/>
    <x v="0"/>
    <s v="Rated"/>
    <n v="713.1"/>
    <n v="35.655000000000001"/>
    <n v="677.44500000000005"/>
  </r>
  <r>
    <x v="7520"/>
    <s v="CUST02151"/>
    <d v="2024-10-05T00:00:00"/>
    <x v="4"/>
    <s v="Cricket Bat"/>
    <n v="1"/>
    <s v="Valid Quantity"/>
    <s v="$92.80"/>
    <n v="0"/>
    <x v="0"/>
    <s v="Munich"/>
    <x v="4"/>
    <x v="0"/>
    <n v="3"/>
    <x v="0"/>
    <s v="Rated"/>
    <n v="92.8"/>
    <n v="0"/>
    <n v="92.8"/>
  </r>
  <r>
    <x v="7521"/>
    <s v="CUST02826"/>
    <d v="2024-12-31T00:00:00"/>
    <x v="3"/>
    <s v="Sunglasses"/>
    <n v="1"/>
    <s v="Valid Quantity"/>
    <s v="$30.58"/>
    <n v="0"/>
    <x v="0"/>
    <s v="New York"/>
    <x v="3"/>
    <x v="3"/>
    <m/>
    <x v="0"/>
    <s v="Not Rated"/>
    <n v="30.58"/>
    <n v="0"/>
    <n v="30.58"/>
  </r>
  <r>
    <x v="7522"/>
    <s v="CUST02405"/>
    <d v="2024-09-12T00:00:00"/>
    <x v="6"/>
    <s v="Gaming Mouse"/>
    <n v="1"/>
    <s v="Valid Quantity"/>
    <s v="$119.71"/>
    <n v="0"/>
    <x v="3"/>
    <s v="Hamburg"/>
    <x v="4"/>
    <x v="0"/>
    <n v="5"/>
    <x v="0"/>
    <s v="Rated"/>
    <n v="119.71"/>
    <n v="0"/>
    <n v="119.71"/>
  </r>
  <r>
    <x v="7523"/>
    <s v="CUST01375"/>
    <d v="2024-12-19T00:00:00"/>
    <x v="7"/>
    <s v="Almonds 500g"/>
    <n v="2"/>
    <s v="Valid Quantity"/>
    <s v="$25.46"/>
    <n v="0"/>
    <x v="1"/>
    <s v="Hamburg"/>
    <x v="4"/>
    <x v="1"/>
    <m/>
    <x v="0"/>
    <s v="Not Rated"/>
    <n v="50.92"/>
    <n v="0"/>
    <n v="50.92"/>
  </r>
  <r>
    <x v="7524"/>
    <s v="CUST00232"/>
    <d v="2024-09-16T00:00:00"/>
    <x v="5"/>
    <s v="Building Blocks Set"/>
    <n v="1"/>
    <s v="Valid Quantity"/>
    <s v="$9.10"/>
    <n v="5"/>
    <x v="2"/>
    <s v="Vancouver"/>
    <x v="1"/>
    <x v="0"/>
    <n v="5"/>
    <x v="0"/>
    <s v="Rated"/>
    <n v="9.1"/>
    <n v="0.45500000000000002"/>
    <n v="8.6449999999999996"/>
  </r>
  <r>
    <x v="7525"/>
    <s v="CUST03042"/>
    <d v="2025-02-21T00:00:00"/>
    <x v="2"/>
    <s v="Perfume"/>
    <n v="1"/>
    <s v="Valid Quantity"/>
    <s v="$53.99"/>
    <n v="15"/>
    <x v="1"/>
    <s v="Brisbane"/>
    <x v="2"/>
    <x v="3"/>
    <m/>
    <x v="0"/>
    <s v="Not Rated"/>
    <n v="53.99"/>
    <n v="8.0984999999999996"/>
    <n v="45.891500000000001"/>
  </r>
  <r>
    <x v="7526"/>
    <s v="CUST01375"/>
    <d v="2024-04-17T00:00:00"/>
    <x v="6"/>
    <s v="Power Bank"/>
    <n v="1"/>
    <s v="Valid Quantity"/>
    <s v="$158.75"/>
    <n v="25"/>
    <x v="1"/>
    <s v="New York"/>
    <x v="3"/>
    <x v="0"/>
    <n v="5"/>
    <x v="0"/>
    <s v="Rated"/>
    <n v="158.75"/>
    <n v="39.6875"/>
    <n v="119.0625"/>
  </r>
  <r>
    <x v="7527"/>
    <s v="CUST00381"/>
    <d v="2026-04-01T00:00:00"/>
    <x v="4"/>
    <s v="Dumbbell Set"/>
    <n v="3"/>
    <s v="Valid Quantity"/>
    <s v="$27.27"/>
    <n v="15"/>
    <x v="3"/>
    <s v="Melbourne"/>
    <x v="2"/>
    <x v="0"/>
    <n v="4"/>
    <x v="0"/>
    <s v="Rated"/>
    <n v="81.81"/>
    <n v="12.271500000000001"/>
    <n v="69.538499999999999"/>
  </r>
  <r>
    <x v="7528"/>
    <s v="CUST00616"/>
    <d v="2024-01-30T00:00:00"/>
    <x v="4"/>
    <s v="Football"/>
    <n v="5"/>
    <s v="Valid Quantity"/>
    <s v="$25.28"/>
    <n v="10"/>
    <x v="5"/>
    <s v="Bengaluru"/>
    <x v="5"/>
    <x v="0"/>
    <n v="4"/>
    <x v="0"/>
    <s v="Rated"/>
    <n v="126.4"/>
    <n v="12.64"/>
    <n v="113.76"/>
  </r>
  <r>
    <x v="7529"/>
    <s v="CUST02286"/>
    <d v="2025-08-27T00:00:00"/>
    <x v="4"/>
    <s v="Yoga Mat"/>
    <n v="2"/>
    <s v="Valid Quantity"/>
    <s v="$124.05"/>
    <n v="15"/>
    <x v="3"/>
    <s v="Brisbane"/>
    <x v="2"/>
    <x v="0"/>
    <n v="4"/>
    <x v="0"/>
    <s v="Rated"/>
    <n v="248.1"/>
    <n v="37.215000000000003"/>
    <n v="210.88499999999999"/>
  </r>
  <r>
    <x v="7530"/>
    <s v="CUST00808"/>
    <d v="2025-03-15T00:00:00"/>
    <x v="5"/>
    <s v="Puzzle 1000pc"/>
    <n v="4"/>
    <s v="Valid Quantity"/>
    <s v="$15.76"/>
    <n v="10"/>
    <x v="1"/>
    <s v="Birmingham"/>
    <x v="0"/>
    <x v="0"/>
    <n v="3"/>
    <x v="0"/>
    <s v="Rated"/>
    <n v="63.04"/>
    <n v="6.3039999999999994"/>
    <n v="56.735999999999997"/>
  </r>
  <r>
    <x v="7531"/>
    <s v="CUST01901"/>
    <d v="2025-03-27T00:00:00"/>
    <x v="1"/>
    <s v="Ceramic Mug Set"/>
    <n v="1"/>
    <s v="Valid Quantity"/>
    <s v="$139.50"/>
    <n v="20"/>
    <x v="0"/>
    <s v="Sydney"/>
    <x v="2"/>
    <x v="1"/>
    <m/>
    <x v="0"/>
    <s v="Not Rated"/>
    <n v="139.5"/>
    <n v="27.9"/>
    <n v="111.6"/>
  </r>
  <r>
    <x v="7532"/>
    <s v="CUST03261"/>
    <d v="2026-07-02T00:00:00"/>
    <x v="4"/>
    <s v="Yoga Mat"/>
    <n v="2"/>
    <s v="Valid Quantity"/>
    <s v="$35.16"/>
    <n v="5"/>
    <x v="0"/>
    <s v="Toronto"/>
    <x v="1"/>
    <x v="0"/>
    <n v="4"/>
    <x v="0"/>
    <s v="Rated"/>
    <n v="70.319999999999993"/>
    <n v="3.5159999999999996"/>
    <n v="66.803999999999988"/>
  </r>
  <r>
    <x v="7533"/>
    <s v="CUST02496"/>
    <d v="2024-06-25T00:00:00"/>
    <x v="3"/>
    <s v="Cotton T-Shirt"/>
    <n v="4"/>
    <s v="Valid Quantity"/>
    <s v="$19.15"/>
    <n v="10"/>
    <x v="2"/>
    <s v="Abu Dhabi"/>
    <x v="6"/>
    <x v="0"/>
    <n v="4"/>
    <x v="0"/>
    <s v="Rated"/>
    <n v="76.599999999999994"/>
    <n v="7.66"/>
    <n v="68.94"/>
  </r>
  <r>
    <x v="7534"/>
    <s v="CUST01257"/>
    <d v="2025-01-28T00:00:00"/>
    <x v="1"/>
    <s v="Non-Stick Pan"/>
    <n v="2"/>
    <s v="Valid Quantity"/>
    <s v="$18.08"/>
    <n v="10"/>
    <x v="5"/>
    <s v="Brisbane"/>
    <x v="2"/>
    <x v="0"/>
    <n v="5"/>
    <x v="0"/>
    <s v="Rated"/>
    <n v="36.159999999999997"/>
    <n v="3.6159999999999997"/>
    <n v="32.543999999999997"/>
  </r>
  <r>
    <x v="7535"/>
    <s v="CUST02968"/>
    <d v="2024-12-03T00:00:00"/>
    <x v="3"/>
    <s v="Denim Jacket"/>
    <n v="1"/>
    <s v="Valid Quantity"/>
    <s v="$95.06"/>
    <n v="0"/>
    <x v="4"/>
    <s v="Melbourne"/>
    <x v="2"/>
    <x v="1"/>
    <m/>
    <x v="0"/>
    <s v="Not Rated"/>
    <n v="95.06"/>
    <n v="0"/>
    <n v="95.06"/>
  </r>
  <r>
    <x v="7536"/>
    <s v="CUST00863"/>
    <d v="2024-03-14T00:00:00"/>
    <x v="2"/>
    <s v="Shampoo"/>
    <n v="1"/>
    <s v="Valid Quantity"/>
    <s v="$13.58"/>
    <n v="0"/>
    <x v="3"/>
    <s v="Munich"/>
    <x v="4"/>
    <x v="4"/>
    <m/>
    <x v="0"/>
    <s v="Not Rated"/>
    <n v="13.58"/>
    <n v="0"/>
    <n v="13.58"/>
  </r>
  <r>
    <x v="7537"/>
    <s v="CUST03067"/>
    <d v="2025-02-28T00:00:00"/>
    <x v="5"/>
    <s v="Remote Control Car"/>
    <n v="1"/>
    <s v="Valid Quantity"/>
    <s v="$67.82"/>
    <n v="0"/>
    <x v="4"/>
    <s v="Munich"/>
    <x v="4"/>
    <x v="0"/>
    <n v="5"/>
    <x v="0"/>
    <s v="Rated"/>
    <n v="67.819999999999993"/>
    <n v="0"/>
    <n v="67.819999999999993"/>
  </r>
  <r>
    <x v="7538"/>
    <s v="CUST01545"/>
    <d v="2024-12-03T00:00:00"/>
    <x v="4"/>
    <s v="Football"/>
    <n v="1"/>
    <s v="Valid Quantity"/>
    <s v="$92.14"/>
    <n v="0"/>
    <x v="1"/>
    <s v="Melbourne"/>
    <x v="2"/>
    <x v="0"/>
    <n v="3"/>
    <x v="0"/>
    <s v="Rated"/>
    <n v="92.14"/>
    <n v="0"/>
    <n v="92.14"/>
  </r>
  <r>
    <x v="7539"/>
    <s v="CUST02397"/>
    <d v="2024-05-17T00:00:00"/>
    <x v="0"/>
    <s v="Kids Storybook"/>
    <n v="1"/>
    <s v="Valid Quantity"/>
    <s v="$27.92"/>
    <n v="0"/>
    <x v="2"/>
    <s v="Brisbane"/>
    <x v="2"/>
    <x v="4"/>
    <m/>
    <x v="0"/>
    <s v="Not Rated"/>
    <n v="27.92"/>
    <n v="0"/>
    <n v="27.92"/>
  </r>
  <r>
    <x v="7540"/>
    <s v="CUST03082"/>
    <d v="2026-02-10T00:00:00"/>
    <x v="0"/>
    <s v="Kids Storybook"/>
    <n v="1"/>
    <s v="Valid Quantity"/>
    <s v="$5.60"/>
    <n v="0"/>
    <x v="1"/>
    <s v="Hamburg"/>
    <x v="4"/>
    <x v="1"/>
    <m/>
    <x v="0"/>
    <s v="Not Rated"/>
    <n v="5.6"/>
    <n v="0"/>
    <n v="5.6"/>
  </r>
  <r>
    <x v="7541"/>
    <s v="CUST02828"/>
    <d v="2025-12-09T00:00:00"/>
    <x v="3"/>
    <s v="Denim Jacket"/>
    <n v="0"/>
    <s v="Zero Quantity"/>
    <s v="$110.27"/>
    <n v="5"/>
    <x v="5"/>
    <s v="Munich"/>
    <x v="4"/>
    <x v="2"/>
    <m/>
    <x v="3"/>
    <s v="Not Rated"/>
    <n v="0"/>
    <n v="0"/>
    <n v="0"/>
  </r>
  <r>
    <x v="7542"/>
    <s v="CUST00971"/>
    <d v="2026-04-21T00:00:00"/>
    <x v="1"/>
    <s v="Blender"/>
    <n v="1"/>
    <s v="Valid Quantity"/>
    <s v="$111.37"/>
    <n v="0"/>
    <x v="1"/>
    <s v="Dubai"/>
    <x v="6"/>
    <x v="0"/>
    <n v="5"/>
    <x v="0"/>
    <s v="Rated"/>
    <n v="111.37"/>
    <n v="0"/>
    <n v="111.37"/>
  </r>
  <r>
    <x v="7543"/>
    <s v="CUST02042"/>
    <d v="2026-03-09T00:00:00"/>
    <x v="5"/>
    <s v="Remote Control Car"/>
    <n v="1"/>
    <s v="Valid Quantity"/>
    <s v="$60.84"/>
    <n v="5"/>
    <x v="0"/>
    <s v="Brisbane"/>
    <x v="2"/>
    <x v="1"/>
    <m/>
    <x v="0"/>
    <s v="Not Rated"/>
    <n v="60.84"/>
    <n v="3.0420000000000003"/>
    <n v="57.798000000000002"/>
  </r>
  <r>
    <x v="7544"/>
    <s v="CUST01260"/>
    <d v="2025-08-07T00:00:00"/>
    <x v="2"/>
    <s v="Shampoo"/>
    <n v="2"/>
    <s v="Valid Quantity"/>
    <s v="$56.11"/>
    <n v="15"/>
    <x v="0"/>
    <s v="Melbourne"/>
    <x v="2"/>
    <x v="1"/>
    <m/>
    <x v="0"/>
    <s v="Not Rated"/>
    <n v="112.22"/>
    <n v="16.832999999999998"/>
    <n v="95.387"/>
  </r>
  <r>
    <x v="7545"/>
    <s v="CUST02442"/>
    <d v="2024-05-06T00:00:00"/>
    <x v="7"/>
    <s v="Olive Oil 1L"/>
    <n v="2"/>
    <s v="Valid Quantity"/>
    <s v="$23.73"/>
    <n v="10"/>
    <x v="3"/>
    <s v="Birmingham"/>
    <x v="0"/>
    <x v="3"/>
    <m/>
    <x v="0"/>
    <s v="Not Rated"/>
    <n v="47.46"/>
    <n v="4.7460000000000004"/>
    <n v="42.713999999999999"/>
  </r>
  <r>
    <x v="7546"/>
    <s v="CUST01733"/>
    <d v="2025-09-18T00:00:00"/>
    <x v="3"/>
    <s v="Cotton T-Shirt"/>
    <n v="2"/>
    <s v="Valid Quantity"/>
    <s v="$73.95"/>
    <n v="0"/>
    <x v="4"/>
    <s v="Abu Dhabi"/>
    <x v="6"/>
    <x v="1"/>
    <m/>
    <x v="0"/>
    <s v="Not Rated"/>
    <n v="147.9"/>
    <n v="0"/>
    <n v="147.9"/>
  </r>
  <r>
    <x v="7547"/>
    <s v="CUST02644"/>
    <d v="2025-08-26T00:00:00"/>
    <x v="5"/>
    <s v="Building Blocks Set"/>
    <n v="1"/>
    <s v="Valid Quantity"/>
    <s v="$86.85"/>
    <n v="15"/>
    <x v="5"/>
    <s v="Toronto"/>
    <x v="1"/>
    <x v="1"/>
    <m/>
    <x v="0"/>
    <s v="Not Rated"/>
    <n v="86.85"/>
    <n v="13.0275"/>
    <n v="73.822499999999991"/>
  </r>
  <r>
    <x v="7548"/>
    <s v="CUST01901"/>
    <d v="2024-08-11T00:00:00"/>
    <x v="7"/>
    <s v="Almonds 500g"/>
    <n v="2"/>
    <s v="Valid Quantity"/>
    <s v="$13.28"/>
    <n v="10"/>
    <x v="1"/>
    <s v="Manchester"/>
    <x v="0"/>
    <x v="3"/>
    <m/>
    <x v="0"/>
    <s v="Not Rated"/>
    <n v="26.56"/>
    <n v="2.6559999999999997"/>
    <n v="23.904"/>
  </r>
  <r>
    <x v="7549"/>
    <s v="CUST01558"/>
    <d v="2024-02-02T00:00:00"/>
    <x v="4"/>
    <s v="Football"/>
    <n v="2"/>
    <s v="Valid Quantity"/>
    <s v="$44.58"/>
    <n v="25"/>
    <x v="1"/>
    <s v="Hamburg"/>
    <x v="4"/>
    <x v="0"/>
    <n v="5"/>
    <x v="0"/>
    <s v="Rated"/>
    <n v="89.16"/>
    <n v="22.29"/>
    <n v="66.87"/>
  </r>
  <r>
    <x v="7550"/>
    <s v="CUST00438"/>
    <d v="2025-08-31T00:00:00"/>
    <x v="3"/>
    <s v="Backpack"/>
    <n v="3"/>
    <s v="Valid Quantity"/>
    <s v="$98.59"/>
    <n v="0"/>
    <x v="5"/>
    <s v="Munich"/>
    <x v="4"/>
    <x v="2"/>
    <m/>
    <x v="0"/>
    <s v="Not Rated"/>
    <n v="295.77"/>
    <n v="0"/>
    <n v="295.77"/>
  </r>
  <r>
    <x v="7551"/>
    <s v="CUST03467"/>
    <d v="2025-10-04T00:00:00"/>
    <x v="1"/>
    <s v="Storage Organizer"/>
    <n v="1"/>
    <s v="Valid Quantity"/>
    <s v="$90.61"/>
    <n v="0"/>
    <x v="5"/>
    <s v="Vancouver"/>
    <x v="1"/>
    <x v="3"/>
    <m/>
    <x v="0"/>
    <s v="Not Rated"/>
    <n v="90.61"/>
    <n v="0"/>
    <n v="90.61"/>
  </r>
  <r>
    <x v="7552"/>
    <s v="CUST01018"/>
    <d v="2025-02-02T00:00:00"/>
    <x v="5"/>
    <s v="Remote Control Car"/>
    <n v="1"/>
    <s v="Valid Quantity"/>
    <s v="$51.73"/>
    <n v="25"/>
    <x v="4"/>
    <s v="Vancouver"/>
    <x v="1"/>
    <x v="1"/>
    <m/>
    <x v="0"/>
    <s v="Not Rated"/>
    <n v="51.73"/>
    <n v="12.932499999999999"/>
    <n v="38.797499999999999"/>
  </r>
  <r>
    <x v="7553"/>
    <s v="CUST01374"/>
    <d v="2024-08-15T00:00:00"/>
    <x v="5"/>
    <s v="Puzzle 1000pc"/>
    <n v="1"/>
    <s v="Valid Quantity"/>
    <s v="$40.55"/>
    <n v="0"/>
    <x v="2"/>
    <s v="Toronto"/>
    <x v="1"/>
    <x v="2"/>
    <m/>
    <x v="0"/>
    <s v="Not Rated"/>
    <n v="40.549999999999997"/>
    <n v="0"/>
    <n v="40.549999999999997"/>
  </r>
  <r>
    <x v="7554"/>
    <s v="CUST00144"/>
    <d v="2024-09-26T00:00:00"/>
    <x v="7"/>
    <s v="Olive Oil 1L"/>
    <n v="4"/>
    <s v="Valid Quantity"/>
    <s v="$24.49"/>
    <n v="15"/>
    <x v="0"/>
    <s v="Berlin"/>
    <x v="4"/>
    <x v="0"/>
    <n v="5"/>
    <x v="0"/>
    <s v="Rated"/>
    <n v="97.96"/>
    <n v="14.693999999999999"/>
    <n v="83.265999999999991"/>
  </r>
  <r>
    <x v="7555"/>
    <s v="CUST01621"/>
    <d v="2024-01-10T00:00:00"/>
    <x v="7"/>
    <s v="Green Tea Pack"/>
    <n v="5"/>
    <s v="Valid Quantity"/>
    <s v="$4.72"/>
    <n v="20"/>
    <x v="2"/>
    <s v="Melbourne"/>
    <x v="2"/>
    <x v="0"/>
    <n v="2"/>
    <x v="0"/>
    <s v="Rated"/>
    <n v="23.599999999999998"/>
    <n v="4.72"/>
    <n v="18.88"/>
  </r>
  <r>
    <x v="7556"/>
    <s v="CUST00671"/>
    <d v="2024-09-24T00:00:00"/>
    <x v="1"/>
    <s v="Storage Organizer"/>
    <n v="2"/>
    <s v="Valid Quantity"/>
    <s v="$56.72"/>
    <n v="0"/>
    <x v="0"/>
    <s v="Sydney"/>
    <x v="2"/>
    <x v="0"/>
    <n v="4"/>
    <x v="0"/>
    <s v="Rated"/>
    <n v="113.44"/>
    <n v="0"/>
    <n v="113.44"/>
  </r>
  <r>
    <x v="7557"/>
    <s v="CUST01384"/>
    <d v="2025-11-12T00:00:00"/>
    <x v="1"/>
    <s v="Storage Organizer"/>
    <n v="3"/>
    <s v="Valid Quantity"/>
    <s v="$126.12"/>
    <n v="0"/>
    <x v="2"/>
    <s v="Berlin"/>
    <x v="4"/>
    <x v="0"/>
    <n v="5"/>
    <x v="0"/>
    <s v="Rated"/>
    <n v="378.36"/>
    <n v="0"/>
    <n v="378.36"/>
  </r>
  <r>
    <x v="7558"/>
    <s v="CUST03426"/>
    <d v="2024-12-30T00:00:00"/>
    <x v="1"/>
    <s v="Blender"/>
    <n v="1"/>
    <s v="Valid Quantity"/>
    <s v="$129.43"/>
    <n v="0"/>
    <x v="5"/>
    <s v="Brisbane"/>
    <x v="2"/>
    <x v="0"/>
    <n v="5"/>
    <x v="0"/>
    <s v="Rated"/>
    <n v="129.43"/>
    <n v="0"/>
    <n v="129.43"/>
  </r>
  <r>
    <x v="7559"/>
    <s v="CUST00367"/>
    <d v="2025-07-25T00:00:00"/>
    <x v="4"/>
    <s v="Dumbbell Set"/>
    <n v="1"/>
    <s v="Valid Quantity"/>
    <s v="$61.96"/>
    <n v="15"/>
    <x v="2"/>
    <s v="Vancouver"/>
    <x v="1"/>
    <x v="3"/>
    <m/>
    <x v="0"/>
    <s v="Not Rated"/>
    <n v="61.96"/>
    <n v="9.2940000000000005"/>
    <n v="52.665999999999997"/>
  </r>
  <r>
    <x v="7560"/>
    <s v="CUST02302"/>
    <d v="2024-05-24T00:00:00"/>
    <x v="7"/>
    <s v="Olive Oil 1L"/>
    <n v="4"/>
    <s v="Valid Quantity"/>
    <s v="$28.45"/>
    <n v="5"/>
    <x v="1"/>
    <s v="Berlin"/>
    <x v="4"/>
    <x v="0"/>
    <m/>
    <x v="0"/>
    <s v="Not Rated"/>
    <n v="113.8"/>
    <n v="5.69"/>
    <n v="108.11"/>
  </r>
  <r>
    <x v="7561"/>
    <s v="CUST01045"/>
    <d v="2025-03-24T00:00:00"/>
    <x v="3"/>
    <s v="Leather Wallet"/>
    <n v="5"/>
    <s v="Valid Quantity"/>
    <s v="$117.17"/>
    <n v="15"/>
    <x v="1"/>
    <s v="Abu Dhabi"/>
    <x v="6"/>
    <x v="4"/>
    <m/>
    <x v="0"/>
    <s v="Not Rated"/>
    <n v="585.85"/>
    <n v="87.877499999999998"/>
    <n v="497.97250000000003"/>
  </r>
  <r>
    <x v="7562"/>
    <s v="CUST02658"/>
    <d v="2024-04-07T00:00:00"/>
    <x v="1"/>
    <s v="Ceramic Mug Set"/>
    <n v="1"/>
    <s v="Valid Quantity"/>
    <s v="$176.31"/>
    <n v="15"/>
    <x v="1"/>
    <s v="Dubai"/>
    <x v="6"/>
    <x v="3"/>
    <m/>
    <x v="0"/>
    <s v="Not Rated"/>
    <n v="176.31"/>
    <n v="26.4465"/>
    <n v="149.86349999999999"/>
  </r>
  <r>
    <x v="7563"/>
    <s v="CUST02177"/>
    <d v="2024-12-17T00:00:00"/>
    <x v="7"/>
    <s v="Green Tea Pack"/>
    <n v="1"/>
    <s v="Valid Quantity"/>
    <s v="$20.27"/>
    <n v="10"/>
    <x v="5"/>
    <s v="Abu Dhabi"/>
    <x v="6"/>
    <x v="2"/>
    <m/>
    <x v="0"/>
    <s v="Not Rated"/>
    <n v="20.27"/>
    <n v="2.0269999999999997"/>
    <n v="18.242999999999999"/>
  </r>
  <r>
    <x v="7564"/>
    <s v="CUST00051"/>
    <d v="2024-12-02T00:00:00"/>
    <x v="6"/>
    <s v="Bluetooth Speaker"/>
    <n v="1"/>
    <s v="Valid Quantity"/>
    <s v="$152.22"/>
    <n v="15"/>
    <x v="2"/>
    <s v="London"/>
    <x v="0"/>
    <x v="1"/>
    <m/>
    <x v="0"/>
    <s v="Not Rated"/>
    <n v="152.22"/>
    <n v="22.833000000000002"/>
    <n v="129.387"/>
  </r>
  <r>
    <x v="7565"/>
    <s v="CUST00642"/>
    <d v="2025-01-18T00:00:00"/>
    <x v="1"/>
    <s v="Ceramic Mug Set"/>
    <n v="3"/>
    <s v="Valid Quantity"/>
    <s v="$69.80"/>
    <n v="5"/>
    <x v="0"/>
    <s v="Melbourne"/>
    <x v="2"/>
    <x v="1"/>
    <m/>
    <x v="0"/>
    <s v="Not Rated"/>
    <n v="209.39999999999998"/>
    <n v="10.47"/>
    <n v="198.92999999999998"/>
  </r>
  <r>
    <x v="7566"/>
    <s v="CUST01248"/>
    <d v="2025-03-06T00:00:00"/>
    <x v="2"/>
    <s v="Perfume"/>
    <n v="3"/>
    <s v="Valid Quantity"/>
    <s v="$24.29"/>
    <n v="20"/>
    <x v="3"/>
    <s v="Manchester"/>
    <x v="0"/>
    <x v="0"/>
    <n v="4"/>
    <x v="0"/>
    <s v="Rated"/>
    <n v="72.87"/>
    <n v="14.574000000000002"/>
    <n v="58.296000000000006"/>
  </r>
  <r>
    <x v="7567"/>
    <s v="CUST03189"/>
    <d v="2025-11-02T00:00:00"/>
    <x v="4"/>
    <s v="Dumbbell Set"/>
    <n v="2"/>
    <s v="Valid Quantity"/>
    <s v="$32.00"/>
    <n v="10"/>
    <x v="3"/>
    <s v="Berlin"/>
    <x v="4"/>
    <x v="0"/>
    <n v="3"/>
    <x v="0"/>
    <s v="Rated"/>
    <n v="64"/>
    <n v="6.4"/>
    <n v="57.6"/>
  </r>
  <r>
    <x v="7568"/>
    <s v="CUST01228"/>
    <d v="2026-01-20T00:00:00"/>
    <x v="1"/>
    <s v="Non-Stick Pan"/>
    <n v="2"/>
    <s v="Valid Quantity"/>
    <s v="$53.22"/>
    <n v="0"/>
    <x v="3"/>
    <s v="Berlin"/>
    <x v="4"/>
    <x v="0"/>
    <n v="5"/>
    <x v="0"/>
    <s v="Rated"/>
    <n v="106.44"/>
    <n v="0"/>
    <n v="106.44"/>
  </r>
  <r>
    <x v="7569"/>
    <s v="CUST01027"/>
    <d v="2026-04-23T00:00:00"/>
    <x v="6"/>
    <s v="Bluetooth Speaker"/>
    <n v="4"/>
    <s v="Valid Quantity"/>
    <s v="$136.39"/>
    <n v="15"/>
    <x v="1"/>
    <s v="Hyderabad"/>
    <x v="5"/>
    <x v="0"/>
    <n v="4"/>
    <x v="0"/>
    <s v="Rated"/>
    <n v="545.55999999999995"/>
    <n v="81.834000000000003"/>
    <n v="463.72599999999994"/>
  </r>
  <r>
    <x v="7570"/>
    <s v="CUST00514"/>
    <d v="2024-10-05T00:00:00"/>
    <x v="7"/>
    <s v="Olive Oil 1L"/>
    <n v="5"/>
    <s v="Valid Quantity"/>
    <s v="$18.83"/>
    <n v="0"/>
    <x v="2"/>
    <s v="Delhi"/>
    <x v="5"/>
    <x v="1"/>
    <m/>
    <x v="0"/>
    <s v="Not Rated"/>
    <n v="94.149999999999991"/>
    <n v="0"/>
    <n v="94.149999999999991"/>
  </r>
  <r>
    <x v="7571"/>
    <s v="CUST03082"/>
    <d v="2024-07-02T00:00:00"/>
    <x v="6"/>
    <s v="Webcam"/>
    <n v="2"/>
    <s v="Valid Quantity"/>
    <s v="$20.88"/>
    <n v="20"/>
    <x v="2"/>
    <s v="Toronto"/>
    <x v="1"/>
    <x v="0"/>
    <n v="2"/>
    <x v="0"/>
    <s v="Rated"/>
    <n v="41.76"/>
    <n v="8.3519999999999985"/>
    <n v="33.408000000000001"/>
  </r>
  <r>
    <x v="7572"/>
    <s v="CUST01432"/>
    <d v="2024-12-09T00:00:00"/>
    <x v="4"/>
    <s v="Football"/>
    <n v="1"/>
    <s v="Valid Quantity"/>
    <s v="$62.06"/>
    <n v="10"/>
    <x v="1"/>
    <s v="Houston"/>
    <x v="3"/>
    <x v="1"/>
    <m/>
    <x v="0"/>
    <s v="Not Rated"/>
    <n v="62.06"/>
    <n v="6.2060000000000004"/>
    <n v="55.853999999999999"/>
  </r>
  <r>
    <x v="7573"/>
    <s v="CUST02194"/>
    <d v="2025-01-28T00:00:00"/>
    <x v="7"/>
    <s v="Almonds 500g"/>
    <n v="1"/>
    <s v="Valid Quantity"/>
    <s v="$26.55"/>
    <n v="20"/>
    <x v="0"/>
    <s v="Brisbane"/>
    <x v="2"/>
    <x v="0"/>
    <n v="5"/>
    <x v="0"/>
    <s v="Rated"/>
    <n v="26.55"/>
    <n v="5.31"/>
    <n v="21.240000000000002"/>
  </r>
  <r>
    <x v="7574"/>
    <s v="CUST01292"/>
    <d v="2024-05-27T00:00:00"/>
    <x v="1"/>
    <s v="Ceramic Mug Set"/>
    <n v="1"/>
    <s v="Valid Quantity"/>
    <s v="$91.46"/>
    <n v="5"/>
    <x v="1"/>
    <s v="London"/>
    <x v="0"/>
    <x v="0"/>
    <n v="5"/>
    <x v="0"/>
    <s v="Rated"/>
    <n v="91.46"/>
    <n v="4.5729999999999995"/>
    <n v="86.887"/>
  </r>
  <r>
    <x v="7575"/>
    <s v="CUST00167"/>
    <d v="2025-04-16T00:00:00"/>
    <x v="4"/>
    <s v="Dumbbell Set"/>
    <n v="2"/>
    <s v="Valid Quantity"/>
    <s v="$116.98"/>
    <n v="5"/>
    <x v="0"/>
    <s v="Sydney"/>
    <x v="2"/>
    <x v="3"/>
    <m/>
    <x v="0"/>
    <s v="Not Rated"/>
    <n v="233.96"/>
    <n v="11.698"/>
    <n v="222.262"/>
  </r>
  <r>
    <x v="7576"/>
    <s v="CUST00717"/>
    <d v="2024-02-14T00:00:00"/>
    <x v="6"/>
    <s v="Power Bank"/>
    <n v="0"/>
    <s v="Zero Quantity"/>
    <s v="$204.88"/>
    <n v="0"/>
    <x v="4"/>
    <s v="Brisbane"/>
    <x v="2"/>
    <x v="0"/>
    <n v="5"/>
    <x v="2"/>
    <s v="Rated"/>
    <n v="0"/>
    <n v="0"/>
    <n v="0"/>
  </r>
  <r>
    <x v="7577"/>
    <s v="CUST00090"/>
    <d v="2024-05-28T00:00:00"/>
    <x v="3"/>
    <s v="Leather Wallet"/>
    <n v="1"/>
    <s v="Valid Quantity"/>
    <s v="$77.09"/>
    <n v="15"/>
    <x v="4"/>
    <s v="Chicago"/>
    <x v="3"/>
    <x v="0"/>
    <n v="4"/>
    <x v="0"/>
    <s v="Rated"/>
    <n v="77.09"/>
    <n v="11.563500000000001"/>
    <n v="65.526499999999999"/>
  </r>
  <r>
    <x v="7578"/>
    <s v="CUST02878"/>
    <d v="2024-11-24T00:00:00"/>
    <x v="0"/>
    <s v="Kids Storybook"/>
    <n v="2"/>
    <s v="Valid Quantity"/>
    <s v="$22.39"/>
    <n v="5"/>
    <x v="0"/>
    <s v="Hyderabad"/>
    <x v="5"/>
    <x v="4"/>
    <m/>
    <x v="0"/>
    <s v="Not Rated"/>
    <n v="44.78"/>
    <n v="2.2389999999999999"/>
    <n v="42.541000000000004"/>
  </r>
  <r>
    <x v="7579"/>
    <s v="CUST00257"/>
    <d v="2025-06-08T00:00:00"/>
    <x v="5"/>
    <s v="Building Blocks Set"/>
    <n v="2"/>
    <s v="Valid Quantity"/>
    <s v="$12.07"/>
    <n v="0"/>
    <x v="4"/>
    <s v="Berlin"/>
    <x v="4"/>
    <x v="0"/>
    <n v="5"/>
    <x v="0"/>
    <s v="Rated"/>
    <n v="24.14"/>
    <n v="0"/>
    <n v="24.14"/>
  </r>
  <r>
    <x v="7580"/>
    <s v="CUST01521"/>
    <d v="2025-08-27T00:00:00"/>
    <x v="3"/>
    <s v="Leather Wallet"/>
    <n v="1"/>
    <s v="Valid Quantity"/>
    <s v="$40.05"/>
    <n v="0"/>
    <x v="2"/>
    <s v="Unknown"/>
    <x v="4"/>
    <x v="0"/>
    <n v="1"/>
    <x v="0"/>
    <s v="Rated"/>
    <n v="40.049999999999997"/>
    <n v="0"/>
    <n v="40.049999999999997"/>
  </r>
  <r>
    <x v="7581"/>
    <s v="CUST01250"/>
    <d v="2024-08-16T00:00:00"/>
    <x v="2"/>
    <s v="Lipstick"/>
    <n v="1"/>
    <s v="Valid Quantity"/>
    <s v="$5.56"/>
    <n v="0"/>
    <x v="4"/>
    <s v="Melbourne"/>
    <x v="2"/>
    <x v="0"/>
    <n v="5"/>
    <x v="0"/>
    <s v="Rated"/>
    <n v="5.56"/>
    <n v="0"/>
    <n v="5.56"/>
  </r>
  <r>
    <x v="7582"/>
    <s v="CUST00098"/>
    <d v="2024-05-04T00:00:00"/>
    <x v="4"/>
    <s v="Football"/>
    <n v="2"/>
    <s v="Valid Quantity"/>
    <s v="$147.27"/>
    <n v="0"/>
    <x v="5"/>
    <s v="Munich"/>
    <x v="4"/>
    <x v="0"/>
    <n v="5"/>
    <x v="0"/>
    <s v="Rated"/>
    <n v="294.54000000000002"/>
    <n v="0"/>
    <n v="294.54000000000002"/>
  </r>
  <r>
    <x v="7583"/>
    <s v="CUST02272"/>
    <d v="2026-01-20T00:00:00"/>
    <x v="1"/>
    <s v="Non-Stick Pan"/>
    <n v="3"/>
    <s v="Valid Quantity"/>
    <s v="$62.44"/>
    <n v="0"/>
    <x v="1"/>
    <s v="Melbourne"/>
    <x v="2"/>
    <x v="4"/>
    <m/>
    <x v="0"/>
    <s v="Not Rated"/>
    <n v="187.32"/>
    <n v="0"/>
    <n v="187.32"/>
  </r>
  <r>
    <x v="7584"/>
    <s v="CUST01420"/>
    <d v="2026-05-14T00:00:00"/>
    <x v="1"/>
    <s v="LED Desk Lamp"/>
    <n v="4"/>
    <s v="Valid Quantity"/>
    <s v="$108.07"/>
    <n v="10"/>
    <x v="5"/>
    <s v="Bengaluru"/>
    <x v="5"/>
    <x v="0"/>
    <n v="5"/>
    <x v="0"/>
    <s v="Rated"/>
    <n v="432.28"/>
    <n v="43.227999999999994"/>
    <n v="389.05199999999996"/>
  </r>
  <r>
    <x v="7585"/>
    <s v="CUST02455"/>
    <d v="2024-01-24T00:00:00"/>
    <x v="3"/>
    <s v="Cotton T-Shirt"/>
    <n v="1"/>
    <s v="Valid Quantity"/>
    <s v="$20.99"/>
    <n v="5"/>
    <x v="0"/>
    <s v="Berlin"/>
    <x v="4"/>
    <x v="0"/>
    <n v="3"/>
    <x v="0"/>
    <s v="Rated"/>
    <n v="20.99"/>
    <n v="1.0494999999999999"/>
    <n v="19.9405"/>
  </r>
  <r>
    <x v="7586"/>
    <s v="CUST02854"/>
    <d v="2025-05-04T00:00:00"/>
    <x v="0"/>
    <s v="Kids Storybook"/>
    <n v="3"/>
    <s v="Valid Quantity"/>
    <s v="$22.10"/>
    <n v="0"/>
    <x v="1"/>
    <s v="Montreal"/>
    <x v="1"/>
    <x v="0"/>
    <n v="3"/>
    <x v="0"/>
    <s v="Rated"/>
    <n v="66.300000000000011"/>
    <n v="0"/>
    <n v="66.300000000000011"/>
  </r>
  <r>
    <x v="7587"/>
    <s v="CUST02293"/>
    <d v="2025-12-23T00:00:00"/>
    <x v="4"/>
    <s v="Yoga Mat"/>
    <n v="2"/>
    <s v="Valid Quantity"/>
    <s v="$62.59"/>
    <n v="5"/>
    <x v="1"/>
    <s v="Unknown"/>
    <x v="6"/>
    <x v="0"/>
    <n v="3"/>
    <x v="0"/>
    <s v="Rated"/>
    <n v="125.18"/>
    <n v="6.2590000000000012"/>
    <n v="118.92100000000001"/>
  </r>
  <r>
    <x v="7588"/>
    <s v="CUST03059"/>
    <d v="2026-06-21T00:00:00"/>
    <x v="7"/>
    <s v="Green Tea Pack"/>
    <n v="-1"/>
    <s v="Negative Quantity"/>
    <s v="$7.42"/>
    <n v="0"/>
    <x v="5"/>
    <s v="Vancouver"/>
    <x v="1"/>
    <x v="3"/>
    <m/>
    <x v="1"/>
    <s v="Not Rated"/>
    <n v="-7.42"/>
    <n v="0"/>
    <n v="-7.42"/>
  </r>
  <r>
    <x v="7589"/>
    <s v="CUST00303"/>
    <d v="2026-03-20T00:00:00"/>
    <x v="6"/>
    <s v="Webcam"/>
    <n v="1"/>
    <s v="Valid Quantity"/>
    <s v="$129.35"/>
    <n v="0"/>
    <x v="5"/>
    <s v="Toronto"/>
    <x v="1"/>
    <x v="4"/>
    <m/>
    <x v="0"/>
    <s v="Not Rated"/>
    <n v="129.35"/>
    <n v="0"/>
    <n v="129.35"/>
  </r>
  <r>
    <x v="7590"/>
    <s v="CUST02169"/>
    <d v="2025-07-10T00:00:00"/>
    <x v="7"/>
    <s v="Almonds 500g"/>
    <n v="3"/>
    <s v="Valid Quantity"/>
    <s v="$20.89"/>
    <n v="0"/>
    <x v="2"/>
    <s v="Bengaluru"/>
    <x v="5"/>
    <x v="0"/>
    <n v="4"/>
    <x v="0"/>
    <s v="Rated"/>
    <n v="62.67"/>
    <n v="0"/>
    <n v="62.67"/>
  </r>
  <r>
    <x v="7591"/>
    <s v="CUST03418"/>
    <d v="2024-03-21T00:00:00"/>
    <x v="1"/>
    <s v="Air Fryer"/>
    <n v="1"/>
    <s v="Valid Quantity"/>
    <s v="$11.55"/>
    <n v="15"/>
    <x v="3"/>
    <s v="Mumbai"/>
    <x v="5"/>
    <x v="0"/>
    <n v="5"/>
    <x v="0"/>
    <s v="Rated"/>
    <n v="11.55"/>
    <n v="1.7324999999999999"/>
    <n v="9.8175000000000008"/>
  </r>
  <r>
    <x v="7592"/>
    <s v="CUST01827"/>
    <d v="2025-11-15T00:00:00"/>
    <x v="3"/>
    <s v="Backpack"/>
    <n v="2"/>
    <s v="Valid Quantity"/>
    <s v="$62.00"/>
    <n v="5"/>
    <x v="3"/>
    <s v="Los Angeles"/>
    <x v="3"/>
    <x v="4"/>
    <m/>
    <x v="0"/>
    <s v="Not Rated"/>
    <n v="124"/>
    <n v="6.2"/>
    <n v="117.8"/>
  </r>
  <r>
    <x v="7593"/>
    <s v="CUST00942"/>
    <d v="2024-03-12T00:00:00"/>
    <x v="0"/>
    <s v="Cookbook"/>
    <n v="2"/>
    <s v="Valid Quantity"/>
    <s v="$28.94"/>
    <n v="0"/>
    <x v="0"/>
    <s v="Delhi"/>
    <x v="5"/>
    <x v="0"/>
    <n v="5"/>
    <x v="0"/>
    <s v="Rated"/>
    <n v="57.88"/>
    <n v="0"/>
    <n v="57.88"/>
  </r>
  <r>
    <x v="7594"/>
    <s v="CUST01998"/>
    <d v="2026-03-23T00:00:00"/>
    <x v="4"/>
    <s v="Cycling Helmet"/>
    <n v="1"/>
    <s v="Valid Quantity"/>
    <s v="$124.91"/>
    <n v="0"/>
    <x v="2"/>
    <s v="Abu Dhabi"/>
    <x v="6"/>
    <x v="1"/>
    <m/>
    <x v="0"/>
    <s v="Not Rated"/>
    <n v="124.91"/>
    <n v="0"/>
    <n v="124.91"/>
  </r>
  <r>
    <x v="7595"/>
    <s v="CUST00606"/>
    <d v="2024-09-29T00:00:00"/>
    <x v="5"/>
    <s v="Puzzle 1000pc"/>
    <n v="2"/>
    <s v="Valid Quantity"/>
    <s v="$25.16"/>
    <n v="0"/>
    <x v="5"/>
    <s v="Birmingham"/>
    <x v="0"/>
    <x v="0"/>
    <n v="5"/>
    <x v="0"/>
    <s v="Rated"/>
    <n v="50.32"/>
    <n v="0"/>
    <n v="50.32"/>
  </r>
  <r>
    <x v="7596"/>
    <s v="CUST00360"/>
    <d v="2024-10-13T00:00:00"/>
    <x v="1"/>
    <s v="LED Desk Lamp"/>
    <n v="1"/>
    <s v="Valid Quantity"/>
    <s v="$80.76"/>
    <n v="0"/>
    <x v="3"/>
    <s v="Brisbane"/>
    <x v="2"/>
    <x v="0"/>
    <m/>
    <x v="0"/>
    <s v="Not Rated"/>
    <n v="80.760000000000005"/>
    <n v="0"/>
    <n v="80.760000000000005"/>
  </r>
  <r>
    <x v="7597"/>
    <s v="CUST01436"/>
    <d v="2026-03-04T00:00:00"/>
    <x v="0"/>
    <s v="Self-Help Book"/>
    <n v="1"/>
    <s v="Valid Quantity"/>
    <s v="$25.24"/>
    <n v="10"/>
    <x v="5"/>
    <s v="Abu Dhabi"/>
    <x v="6"/>
    <x v="0"/>
    <n v="4"/>
    <x v="0"/>
    <s v="Rated"/>
    <n v="25.24"/>
    <n v="2.5239999999999996"/>
    <n v="22.715999999999998"/>
  </r>
  <r>
    <x v="7598"/>
    <s v="CUST03289"/>
    <d v="2025-06-08T00:00:00"/>
    <x v="4"/>
    <s v="Yoga Mat"/>
    <n v="1"/>
    <s v="Valid Quantity"/>
    <s v="$149.96"/>
    <n v="25"/>
    <x v="4"/>
    <s v="Toronto"/>
    <x v="1"/>
    <x v="0"/>
    <n v="3"/>
    <x v="0"/>
    <s v="Rated"/>
    <n v="149.96"/>
    <n v="37.49"/>
    <n v="112.47"/>
  </r>
  <r>
    <x v="7599"/>
    <s v="CUST03186"/>
    <d v="2024-08-06T00:00:00"/>
    <x v="1"/>
    <s v="Blender"/>
    <n v="1"/>
    <s v="Valid Quantity"/>
    <s v="$156.87"/>
    <n v="25"/>
    <x v="5"/>
    <s v="Montreal"/>
    <x v="1"/>
    <x v="0"/>
    <n v="4"/>
    <x v="0"/>
    <s v="Rated"/>
    <n v="156.87"/>
    <n v="39.217500000000001"/>
    <n v="117.6525"/>
  </r>
  <r>
    <x v="7600"/>
    <s v="CUST02432"/>
    <d v="2025-02-10T00:00:00"/>
    <x v="0"/>
    <s v="Self-Help Book"/>
    <n v="3"/>
    <s v="Valid Quantity"/>
    <s v="$7.95"/>
    <n v="15"/>
    <x v="5"/>
    <s v="Brisbane"/>
    <x v="2"/>
    <x v="0"/>
    <n v="3"/>
    <x v="0"/>
    <s v="Rated"/>
    <n v="23.85"/>
    <n v="3.5775000000000001"/>
    <n v="20.272500000000001"/>
  </r>
  <r>
    <x v="7601"/>
    <s v="CUST03296"/>
    <d v="2025-07-17T00:00:00"/>
    <x v="7"/>
    <s v="Green Tea Pack"/>
    <n v="5"/>
    <s v="Valid Quantity"/>
    <s v="$29.43"/>
    <n v="20"/>
    <x v="4"/>
    <s v="Munich"/>
    <x v="4"/>
    <x v="0"/>
    <n v="3"/>
    <x v="0"/>
    <s v="Rated"/>
    <n v="147.15"/>
    <n v="29.43"/>
    <n v="117.72"/>
  </r>
  <r>
    <x v="7602"/>
    <s v="CUST01920"/>
    <d v="2024-04-15T00:00:00"/>
    <x v="6"/>
    <s v="Smartwatch"/>
    <n v="1"/>
    <s v="Valid Quantity"/>
    <s v="$81.30"/>
    <n v="0"/>
    <x v="0"/>
    <s v="Manchester"/>
    <x v="0"/>
    <x v="2"/>
    <m/>
    <x v="0"/>
    <s v="Not Rated"/>
    <n v="81.3"/>
    <n v="0"/>
    <n v="81.3"/>
  </r>
  <r>
    <x v="7603"/>
    <s v="CUST01529"/>
    <d v="2025-02-06T00:00:00"/>
    <x v="1"/>
    <s v="LED Desk Lamp"/>
    <n v="1"/>
    <s v="Valid Quantity"/>
    <s v="$108.27"/>
    <n v="0"/>
    <x v="3"/>
    <s v="Vancouver"/>
    <x v="1"/>
    <x v="0"/>
    <n v="4"/>
    <x v="0"/>
    <s v="Rated"/>
    <n v="108.27"/>
    <n v="0"/>
    <n v="108.27"/>
  </r>
  <r>
    <x v="7604"/>
    <s v="CUST00278"/>
    <d v="2024-04-13T00:00:00"/>
    <x v="2"/>
    <s v="Lipstick"/>
    <n v="2"/>
    <s v="Valid Quantity"/>
    <s v="$46.59"/>
    <n v="5"/>
    <x v="1"/>
    <s v="Birmingham"/>
    <x v="0"/>
    <x v="0"/>
    <n v="5"/>
    <x v="0"/>
    <s v="Rated"/>
    <n v="93.18"/>
    <n v="4.6590000000000007"/>
    <n v="88.521000000000001"/>
  </r>
  <r>
    <x v="7605"/>
    <s v="CUST00832"/>
    <d v="2024-08-20T00:00:00"/>
    <x v="5"/>
    <s v="Building Blocks Set"/>
    <n v="1"/>
    <s v="Valid Quantity"/>
    <s v="$59.01"/>
    <n v="5"/>
    <x v="2"/>
    <s v="Dubai"/>
    <x v="6"/>
    <x v="0"/>
    <n v="5"/>
    <x v="0"/>
    <s v="Rated"/>
    <n v="59.01"/>
    <n v="2.9504999999999999"/>
    <n v="56.0595"/>
  </r>
  <r>
    <x v="7606"/>
    <s v="CUST03305"/>
    <d v="2024-06-14T00:00:00"/>
    <x v="6"/>
    <s v="Bluetooth Speaker"/>
    <n v="2"/>
    <s v="Valid Quantity"/>
    <s v="$236.60"/>
    <n v="0"/>
    <x v="0"/>
    <s v="Birmingham"/>
    <x v="0"/>
    <x v="0"/>
    <n v="5"/>
    <x v="0"/>
    <s v="Rated"/>
    <n v="473.2"/>
    <n v="0"/>
    <n v="473.2"/>
  </r>
  <r>
    <x v="7607"/>
    <s v="CUST00969"/>
    <d v="2024-07-01T00:00:00"/>
    <x v="7"/>
    <s v="Almonds 500g"/>
    <n v="2"/>
    <s v="Valid Quantity"/>
    <s v="$16.72"/>
    <n v="0"/>
    <x v="1"/>
    <s v="Manchester"/>
    <x v="0"/>
    <x v="0"/>
    <n v="5"/>
    <x v="0"/>
    <s v="Rated"/>
    <n v="33.44"/>
    <n v="0"/>
    <n v="33.44"/>
  </r>
  <r>
    <x v="7608"/>
    <s v="CUST00061"/>
    <d v="2024-01-27T00:00:00"/>
    <x v="2"/>
    <s v="Hair Dryer"/>
    <n v="2"/>
    <s v="Valid Quantity"/>
    <s v="$44.55"/>
    <n v="10"/>
    <x v="5"/>
    <s v="Sydney"/>
    <x v="2"/>
    <x v="3"/>
    <m/>
    <x v="0"/>
    <s v="Not Rated"/>
    <n v="89.1"/>
    <n v="8.91"/>
    <n v="80.19"/>
  </r>
  <r>
    <x v="7609"/>
    <s v="CUST02407"/>
    <d v="2025-06-14T00:00:00"/>
    <x v="2"/>
    <s v="Sunscreen SPF50"/>
    <n v="2"/>
    <s v="Valid Quantity"/>
    <s v="$16.34"/>
    <n v="0"/>
    <x v="0"/>
    <s v="Mumbai"/>
    <x v="5"/>
    <x v="1"/>
    <m/>
    <x v="0"/>
    <s v="Not Rated"/>
    <n v="32.68"/>
    <n v="0"/>
    <n v="32.68"/>
  </r>
  <r>
    <x v="7610"/>
    <s v="CUST02763"/>
    <d v="2026-03-30T00:00:00"/>
    <x v="5"/>
    <s v="Action Figure"/>
    <n v="3"/>
    <s v="Valid Quantity"/>
    <s v="$13.61"/>
    <n v="15"/>
    <x v="1"/>
    <s v="Toronto"/>
    <x v="1"/>
    <x v="1"/>
    <m/>
    <x v="0"/>
    <s v="Not Rated"/>
    <n v="40.83"/>
    <n v="6.1244999999999994"/>
    <n v="34.705500000000001"/>
  </r>
  <r>
    <x v="7611"/>
    <s v="CUST01306"/>
    <d v="2026-01-08T00:00:00"/>
    <x v="0"/>
    <s v="Kids Storybook"/>
    <n v="2"/>
    <s v="Valid Quantity"/>
    <s v="$27.60"/>
    <n v="20"/>
    <x v="1"/>
    <s v="Brisbane"/>
    <x v="2"/>
    <x v="0"/>
    <n v="5"/>
    <x v="0"/>
    <s v="Rated"/>
    <n v="55.2"/>
    <n v="11.04"/>
    <n v="44.160000000000004"/>
  </r>
  <r>
    <x v="7612"/>
    <s v="CUST00882"/>
    <d v="2025-11-29T00:00:00"/>
    <x v="5"/>
    <s v="Puzzle 1000pc"/>
    <n v="1"/>
    <s v="Valid Quantity"/>
    <s v="$81.27"/>
    <n v="10"/>
    <x v="2"/>
    <s v="Manchester"/>
    <x v="0"/>
    <x v="0"/>
    <n v="4"/>
    <x v="0"/>
    <s v="Rated"/>
    <n v="81.27"/>
    <n v="8.1269999999999989"/>
    <n v="73.143000000000001"/>
  </r>
  <r>
    <x v="7613"/>
    <s v="CUST00818"/>
    <d v="2024-01-26T00:00:00"/>
    <x v="5"/>
    <s v="Puzzle 1000pc"/>
    <n v="1"/>
    <s v="Valid Quantity"/>
    <s v="$82.05"/>
    <n v="5"/>
    <x v="1"/>
    <s v="Hamburg"/>
    <x v="4"/>
    <x v="0"/>
    <n v="3"/>
    <x v="0"/>
    <s v="Rated"/>
    <n v="82.05"/>
    <n v="4.1025"/>
    <n v="77.947499999999991"/>
  </r>
  <r>
    <x v="7614"/>
    <s v="CUST03469"/>
    <d v="2025-06-08T00:00:00"/>
    <x v="4"/>
    <s v="Football"/>
    <n v="1"/>
    <s v="Valid Quantity"/>
    <s v="$83.25"/>
    <n v="0"/>
    <x v="1"/>
    <s v="New York"/>
    <x v="3"/>
    <x v="0"/>
    <n v="4"/>
    <x v="0"/>
    <s v="Rated"/>
    <n v="83.25"/>
    <n v="0"/>
    <n v="83.25"/>
  </r>
  <r>
    <x v="7615"/>
    <s v="CUST03189"/>
    <d v="2025-10-25T00:00:00"/>
    <x v="1"/>
    <s v="LED Desk Lamp"/>
    <n v="2"/>
    <s v="Valid Quantity"/>
    <s v="$92.98"/>
    <n v="5"/>
    <x v="1"/>
    <s v="Melbourne"/>
    <x v="2"/>
    <x v="1"/>
    <m/>
    <x v="0"/>
    <s v="Not Rated"/>
    <n v="185.96"/>
    <n v="9.298"/>
    <n v="176.66200000000001"/>
  </r>
  <r>
    <x v="7616"/>
    <s v="CUST03275"/>
    <d v="2025-02-19T00:00:00"/>
    <x v="1"/>
    <s v="Air Fryer"/>
    <n v="2"/>
    <s v="Valid Quantity"/>
    <s v="$27.10"/>
    <n v="0"/>
    <x v="2"/>
    <s v="Manchester"/>
    <x v="0"/>
    <x v="3"/>
    <m/>
    <x v="0"/>
    <s v="Not Rated"/>
    <n v="54.2"/>
    <n v="0"/>
    <n v="54.2"/>
  </r>
  <r>
    <x v="7617"/>
    <s v="CUST00757"/>
    <d v="2026-06-24T00:00:00"/>
    <x v="5"/>
    <s v="Action Figure"/>
    <n v="4"/>
    <s v="Valid Quantity"/>
    <s v="$17.09"/>
    <n v="5"/>
    <x v="3"/>
    <s v="Abu Dhabi"/>
    <x v="6"/>
    <x v="2"/>
    <m/>
    <x v="0"/>
    <s v="Not Rated"/>
    <n v="68.36"/>
    <n v="3.4180000000000001"/>
    <n v="64.941999999999993"/>
  </r>
  <r>
    <x v="7618"/>
    <s v="CUST02396"/>
    <d v="2024-08-17T00:00:00"/>
    <x v="1"/>
    <s v="Air Fryer"/>
    <n v="3"/>
    <s v="Valid Quantity"/>
    <s v="$106.26"/>
    <n v="5"/>
    <x v="4"/>
    <s v="Abu Dhabi"/>
    <x v="6"/>
    <x v="4"/>
    <m/>
    <x v="0"/>
    <s v="Not Rated"/>
    <n v="318.78000000000003"/>
    <n v="15.939"/>
    <n v="302.84100000000001"/>
  </r>
  <r>
    <x v="7619"/>
    <s v="CUST01102"/>
    <d v="2024-12-25T00:00:00"/>
    <x v="0"/>
    <s v="Cookbook"/>
    <n v="1"/>
    <s v="Valid Quantity"/>
    <s v="$13.60"/>
    <n v="20"/>
    <x v="3"/>
    <s v="Vancouver"/>
    <x v="1"/>
    <x v="2"/>
    <m/>
    <x v="0"/>
    <s v="Not Rated"/>
    <n v="13.6"/>
    <n v="2.72"/>
    <n v="10.879999999999999"/>
  </r>
  <r>
    <x v="7620"/>
    <s v="CUST01224"/>
    <d v="2024-01-07T00:00:00"/>
    <x v="4"/>
    <s v="Cricket Bat"/>
    <n v="4"/>
    <s v="Valid Quantity"/>
    <s v="$15.66"/>
    <n v="20"/>
    <x v="1"/>
    <s v="Montreal"/>
    <x v="1"/>
    <x v="0"/>
    <n v="3"/>
    <x v="0"/>
    <s v="Rated"/>
    <n v="62.64"/>
    <n v="12.527999999999999"/>
    <n v="50.112000000000002"/>
  </r>
  <r>
    <x v="7621"/>
    <s v="CUST03201"/>
    <d v="2025-05-29T00:00:00"/>
    <x v="4"/>
    <s v="Cricket Bat"/>
    <n v="1"/>
    <s v="Valid Quantity"/>
    <s v="$76.31"/>
    <n v="5"/>
    <x v="2"/>
    <s v="Melbourne"/>
    <x v="2"/>
    <x v="4"/>
    <m/>
    <x v="0"/>
    <s v="Not Rated"/>
    <n v="76.31"/>
    <n v="3.8155000000000001"/>
    <n v="72.494500000000002"/>
  </r>
  <r>
    <x v="7622"/>
    <s v="CUST01741"/>
    <d v="2024-05-27T00:00:00"/>
    <x v="3"/>
    <s v="Backpack"/>
    <n v="5"/>
    <s v="Valid Quantity"/>
    <s v="$57.42"/>
    <n v="0"/>
    <x v="5"/>
    <s v="Unknown"/>
    <x v="4"/>
    <x v="0"/>
    <n v="5"/>
    <x v="0"/>
    <s v="Rated"/>
    <n v="287.10000000000002"/>
    <n v="0"/>
    <n v="287.10000000000002"/>
  </r>
  <r>
    <x v="7623"/>
    <s v="CUST00300"/>
    <d v="2026-01-20T00:00:00"/>
    <x v="6"/>
    <s v="USB-C Cable"/>
    <n v="1"/>
    <s v="Valid Quantity"/>
    <s v="$154.52"/>
    <n v="10"/>
    <x v="0"/>
    <s v="Chicago"/>
    <x v="3"/>
    <x v="2"/>
    <m/>
    <x v="0"/>
    <s v="Not Rated"/>
    <n v="154.52000000000001"/>
    <n v="15.452"/>
    <n v="139.06800000000001"/>
  </r>
  <r>
    <x v="7624"/>
    <s v="CUST02180"/>
    <d v="2025-01-09T00:00:00"/>
    <x v="1"/>
    <s v="Blender"/>
    <n v="1"/>
    <s v="Valid Quantity"/>
    <s v="$60.70"/>
    <n v="0"/>
    <x v="0"/>
    <s v="Berlin"/>
    <x v="4"/>
    <x v="3"/>
    <m/>
    <x v="0"/>
    <s v="Not Rated"/>
    <n v="60.7"/>
    <n v="0"/>
    <n v="60.7"/>
  </r>
  <r>
    <x v="7625"/>
    <s v="CUST00045"/>
    <d v="2024-07-17T00:00:00"/>
    <x v="1"/>
    <s v="Vacuum Cleaner"/>
    <n v="3"/>
    <s v="Valid Quantity"/>
    <s v="$79.88"/>
    <n v="25"/>
    <x v="4"/>
    <s v="Unknown"/>
    <x v="2"/>
    <x v="1"/>
    <m/>
    <x v="0"/>
    <s v="Not Rated"/>
    <n v="239.64"/>
    <n v="59.91"/>
    <n v="179.73"/>
  </r>
  <r>
    <x v="7626"/>
    <s v="CUST01916"/>
    <d v="2025-05-11T00:00:00"/>
    <x v="4"/>
    <s v="Yoga Mat"/>
    <n v="1"/>
    <s v="Valid Quantity"/>
    <s v="$23.40"/>
    <n v="15"/>
    <x v="2"/>
    <s v="Abu Dhabi"/>
    <x v="6"/>
    <x v="3"/>
    <m/>
    <x v="0"/>
    <s v="Not Rated"/>
    <n v="23.4"/>
    <n v="3.51"/>
    <n v="19.89"/>
  </r>
  <r>
    <x v="7627"/>
    <s v="CUST02973"/>
    <d v="2025-03-19T00:00:00"/>
    <x v="4"/>
    <s v="Football"/>
    <n v="1"/>
    <s v="Valid Quantity"/>
    <s v="$26.87"/>
    <n v="10"/>
    <x v="3"/>
    <s v="Los Angeles"/>
    <x v="3"/>
    <x v="0"/>
    <n v="4"/>
    <x v="0"/>
    <s v="Rated"/>
    <n v="26.87"/>
    <n v="2.6869999999999998"/>
    <n v="24.183"/>
  </r>
  <r>
    <x v="7628"/>
    <s v="CUST01979"/>
    <d v="2025-02-01T00:00:00"/>
    <x v="0"/>
    <s v="Cookbook"/>
    <n v="1"/>
    <s v="Valid Quantity"/>
    <s v="$36.03"/>
    <n v="5"/>
    <x v="5"/>
    <s v="Delhi"/>
    <x v="5"/>
    <x v="0"/>
    <n v="3"/>
    <x v="0"/>
    <s v="Rated"/>
    <n v="36.03"/>
    <n v="1.8015000000000001"/>
    <n v="34.228500000000004"/>
  </r>
  <r>
    <x v="7629"/>
    <s v="CUST00212"/>
    <d v="2026-04-02T00:00:00"/>
    <x v="3"/>
    <s v="Sunglasses"/>
    <n v="4"/>
    <s v="Valid Quantity"/>
    <s v="$54.34"/>
    <n v="25"/>
    <x v="3"/>
    <s v="Berlin"/>
    <x v="4"/>
    <x v="4"/>
    <m/>
    <x v="0"/>
    <s v="Not Rated"/>
    <n v="217.36"/>
    <n v="54.34"/>
    <n v="163.02000000000001"/>
  </r>
  <r>
    <x v="7630"/>
    <s v="CUST02718"/>
    <d v="2024-10-21T00:00:00"/>
    <x v="4"/>
    <s v="Cycling Helmet"/>
    <n v="1"/>
    <s v="Valid Quantity"/>
    <s v="$133.94"/>
    <n v="20"/>
    <x v="5"/>
    <s v="Hamburg"/>
    <x v="4"/>
    <x v="0"/>
    <n v="3"/>
    <x v="0"/>
    <s v="Rated"/>
    <n v="133.94"/>
    <n v="26.788"/>
    <n v="107.152"/>
  </r>
  <r>
    <x v="7631"/>
    <s v="CUST03376"/>
    <d v="2026-02-24T00:00:00"/>
    <x v="5"/>
    <s v="Building Blocks Set"/>
    <n v="1"/>
    <s v="Valid Quantity"/>
    <s v="$75.29"/>
    <n v="10"/>
    <x v="1"/>
    <s v="Delhi"/>
    <x v="5"/>
    <x v="0"/>
    <n v="5"/>
    <x v="0"/>
    <s v="Rated"/>
    <n v="75.290000000000006"/>
    <n v="7.5290000000000008"/>
    <n v="67.76100000000001"/>
  </r>
  <r>
    <x v="7632"/>
    <s v="CUST01446"/>
    <d v="2025-08-17T00:00:00"/>
    <x v="3"/>
    <s v="Denim Jacket"/>
    <n v="3"/>
    <s v="Valid Quantity"/>
    <s v="$68.66"/>
    <n v="10"/>
    <x v="4"/>
    <s v="Hamburg"/>
    <x v="4"/>
    <x v="0"/>
    <n v="1"/>
    <x v="0"/>
    <s v="Rated"/>
    <n v="205.98"/>
    <n v="20.597999999999999"/>
    <n v="185.38200000000001"/>
  </r>
  <r>
    <x v="7633"/>
    <s v="CUST03183"/>
    <d v="2025-05-20T00:00:00"/>
    <x v="7"/>
    <s v="Olive Oil 1L"/>
    <n v="1"/>
    <s v="Valid Quantity"/>
    <s v="$7.17"/>
    <n v="25"/>
    <x v="4"/>
    <s v="Delhi"/>
    <x v="5"/>
    <x v="0"/>
    <n v="4"/>
    <x v="0"/>
    <s v="Rated"/>
    <n v="7.17"/>
    <n v="1.7925"/>
    <n v="5.3774999999999995"/>
  </r>
  <r>
    <x v="7634"/>
    <s v="CUST01402"/>
    <d v="2024-03-10T00:00:00"/>
    <x v="0"/>
    <s v="Cookbook"/>
    <n v="3"/>
    <s v="Valid Quantity"/>
    <s v="$6.45"/>
    <n v="0"/>
    <x v="0"/>
    <s v="Montreal"/>
    <x v="1"/>
    <x v="0"/>
    <n v="5"/>
    <x v="0"/>
    <s v="Rated"/>
    <n v="19.350000000000001"/>
    <n v="0"/>
    <n v="19.350000000000001"/>
  </r>
  <r>
    <x v="7635"/>
    <s v="CUST03446"/>
    <d v="2024-12-31T00:00:00"/>
    <x v="0"/>
    <s v="Cookbook"/>
    <n v="4"/>
    <s v="Valid Quantity"/>
    <s v="$16.74"/>
    <n v="10"/>
    <x v="3"/>
    <s v="Manchester"/>
    <x v="0"/>
    <x v="4"/>
    <m/>
    <x v="0"/>
    <s v="Not Rated"/>
    <n v="66.959999999999994"/>
    <n v="6.6959999999999988"/>
    <n v="60.263999999999996"/>
  </r>
  <r>
    <x v="7636"/>
    <s v="CUST01766"/>
    <d v="2025-01-10T00:00:00"/>
    <x v="2"/>
    <s v="Sunscreen SPF50"/>
    <n v="4"/>
    <s v="Valid Quantity"/>
    <s v="$50.60"/>
    <n v="5"/>
    <x v="3"/>
    <s v="Vancouver"/>
    <x v="1"/>
    <x v="0"/>
    <n v="5"/>
    <x v="0"/>
    <s v="Rated"/>
    <n v="202.4"/>
    <n v="10.119999999999999"/>
    <n v="192.28"/>
  </r>
  <r>
    <x v="7637"/>
    <s v="CUST02293"/>
    <d v="2024-06-30T00:00:00"/>
    <x v="4"/>
    <s v="Dumbbell Set"/>
    <n v="1"/>
    <s v="Valid Quantity"/>
    <s v="$121.87"/>
    <n v="5"/>
    <x v="4"/>
    <s v="Manchester"/>
    <x v="0"/>
    <x v="0"/>
    <n v="5"/>
    <x v="0"/>
    <s v="Rated"/>
    <n v="121.87"/>
    <n v="6.0935000000000006"/>
    <n v="115.7765"/>
  </r>
  <r>
    <x v="7638"/>
    <s v="CUST02628"/>
    <d v="2025-04-06T00:00:00"/>
    <x v="2"/>
    <s v="Sunscreen SPF50"/>
    <n v="1"/>
    <s v="Valid Quantity"/>
    <s v="$49.89"/>
    <n v="0"/>
    <x v="3"/>
    <s v="Mumbai"/>
    <x v="5"/>
    <x v="4"/>
    <m/>
    <x v="0"/>
    <s v="Not Rated"/>
    <n v="49.89"/>
    <n v="0"/>
    <n v="49.89"/>
  </r>
  <r>
    <x v="7639"/>
    <s v="CUST00131"/>
    <d v="2024-09-06T00:00:00"/>
    <x v="1"/>
    <s v="Non-Stick Pan"/>
    <n v="4"/>
    <s v="Valid Quantity"/>
    <s v="$72.52"/>
    <n v="0"/>
    <x v="5"/>
    <s v="Berlin"/>
    <x v="4"/>
    <x v="2"/>
    <m/>
    <x v="0"/>
    <s v="Not Rated"/>
    <n v="290.08"/>
    <n v="0"/>
    <n v="290.08"/>
  </r>
  <r>
    <x v="7640"/>
    <s v="CUST00859"/>
    <d v="2025-11-03T00:00:00"/>
    <x v="6"/>
    <s v="Power Bank"/>
    <n v="1"/>
    <s v="Valid Quantity"/>
    <s v="$33.19"/>
    <n v="5"/>
    <x v="5"/>
    <s v="London"/>
    <x v="0"/>
    <x v="0"/>
    <n v="5"/>
    <x v="0"/>
    <s v="Rated"/>
    <n v="33.19"/>
    <n v="1.6595"/>
    <n v="31.530499999999996"/>
  </r>
  <r>
    <x v="7641"/>
    <s v="CUST02191"/>
    <d v="2025-08-14T00:00:00"/>
    <x v="4"/>
    <s v="Cricket Bat"/>
    <n v="2"/>
    <s v="Valid Quantity"/>
    <s v="$77.46"/>
    <n v="0"/>
    <x v="4"/>
    <s v="Melbourne"/>
    <x v="2"/>
    <x v="1"/>
    <m/>
    <x v="0"/>
    <s v="Not Rated"/>
    <n v="154.91999999999999"/>
    <n v="0"/>
    <n v="154.91999999999999"/>
  </r>
  <r>
    <x v="7642"/>
    <s v="CUST02263"/>
    <d v="2024-10-23T00:00:00"/>
    <x v="0"/>
    <s v="Kids Storybook"/>
    <n v="1"/>
    <s v="Valid Quantity"/>
    <s v="$20.56"/>
    <n v="20"/>
    <x v="0"/>
    <s v="Abu Dhabi"/>
    <x v="6"/>
    <x v="0"/>
    <m/>
    <x v="0"/>
    <s v="Not Rated"/>
    <n v="20.56"/>
    <n v="4.1120000000000001"/>
    <n v="16.448"/>
  </r>
  <r>
    <x v="7643"/>
    <s v="CUST01414"/>
    <d v="2024-09-28T00:00:00"/>
    <x v="4"/>
    <s v="Cycling Helmet"/>
    <n v="2"/>
    <s v="Valid Quantity"/>
    <s v="$24.70"/>
    <n v="0"/>
    <x v="0"/>
    <s v="Chicago"/>
    <x v="3"/>
    <x v="0"/>
    <n v="5"/>
    <x v="0"/>
    <s v="Rated"/>
    <n v="49.4"/>
    <n v="0"/>
    <n v="49.4"/>
  </r>
  <r>
    <x v="7644"/>
    <s v="CUST00225"/>
    <d v="2024-08-21T00:00:00"/>
    <x v="3"/>
    <s v="Sunglasses"/>
    <n v="1"/>
    <s v="Valid Quantity"/>
    <s v="$109.25"/>
    <n v="0"/>
    <x v="4"/>
    <s v="Sydney"/>
    <x v="2"/>
    <x v="0"/>
    <n v="4"/>
    <x v="0"/>
    <s v="Rated"/>
    <n v="109.25"/>
    <n v="0"/>
    <n v="109.25"/>
  </r>
  <r>
    <x v="7645"/>
    <s v="CUST03428"/>
    <d v="2024-10-25T00:00:00"/>
    <x v="6"/>
    <s v="Smartwatch"/>
    <n v="1"/>
    <s v="Valid Quantity"/>
    <s v="$114.51"/>
    <n v="0"/>
    <x v="4"/>
    <s v="Toronto"/>
    <x v="1"/>
    <x v="1"/>
    <m/>
    <x v="0"/>
    <s v="Not Rated"/>
    <n v="114.51"/>
    <n v="0"/>
    <n v="114.51"/>
  </r>
  <r>
    <x v="7646"/>
    <s v="CUST00143"/>
    <d v="2024-06-19T00:00:00"/>
    <x v="2"/>
    <s v="Hair Dryer"/>
    <n v="1"/>
    <s v="Valid Quantity"/>
    <s v="$31.31"/>
    <n v="0"/>
    <x v="3"/>
    <s v="Vancouver"/>
    <x v="1"/>
    <x v="0"/>
    <m/>
    <x v="0"/>
    <s v="Not Rated"/>
    <n v="31.31"/>
    <n v="0"/>
    <n v="31.31"/>
  </r>
  <r>
    <x v="7647"/>
    <s v="CUST00049"/>
    <d v="2024-05-07T00:00:00"/>
    <x v="0"/>
    <s v="Kids Storybook"/>
    <n v="3"/>
    <s v="Valid Quantity"/>
    <s v="$28.25"/>
    <n v="0"/>
    <x v="1"/>
    <s v="Hamburg"/>
    <x v="4"/>
    <x v="0"/>
    <n v="2"/>
    <x v="0"/>
    <s v="Rated"/>
    <n v="84.75"/>
    <n v="0"/>
    <n v="84.75"/>
  </r>
  <r>
    <x v="7648"/>
    <s v="CUST02066"/>
    <d v="2025-06-25T00:00:00"/>
    <x v="3"/>
    <s v="Backpack"/>
    <n v="1"/>
    <s v="Valid Quantity"/>
    <s v="$41.35"/>
    <n v="20"/>
    <x v="4"/>
    <s v="Birmingham"/>
    <x v="0"/>
    <x v="0"/>
    <n v="4"/>
    <x v="0"/>
    <s v="Rated"/>
    <n v="41.35"/>
    <n v="8.27"/>
    <n v="33.08"/>
  </r>
  <r>
    <x v="7649"/>
    <s v="CUST01919"/>
    <d v="2025-11-19T00:00:00"/>
    <x v="0"/>
    <s v="Self-Help Book"/>
    <n v="1"/>
    <s v="Valid Quantity"/>
    <s v="$39.81"/>
    <n v="10"/>
    <x v="0"/>
    <s v="Bengaluru"/>
    <x v="5"/>
    <x v="1"/>
    <m/>
    <x v="0"/>
    <s v="Not Rated"/>
    <n v="39.81"/>
    <n v="3.9810000000000003"/>
    <n v="35.829000000000001"/>
  </r>
  <r>
    <x v="7650"/>
    <s v="CUST03259"/>
    <d v="2024-08-08T00:00:00"/>
    <x v="1"/>
    <s v="Non-Stick Pan"/>
    <n v="1"/>
    <s v="Valid Quantity"/>
    <s v="$108.79"/>
    <n v="10"/>
    <x v="3"/>
    <s v="London"/>
    <x v="0"/>
    <x v="1"/>
    <m/>
    <x v="0"/>
    <s v="Not Rated"/>
    <n v="108.79"/>
    <n v="10.879000000000001"/>
    <n v="97.911000000000001"/>
  </r>
  <r>
    <x v="7651"/>
    <s v="CUST02396"/>
    <d v="2025-01-09T00:00:00"/>
    <x v="1"/>
    <s v="LED Desk Lamp"/>
    <n v="3"/>
    <s v="Valid Quantity"/>
    <s v="$76.75"/>
    <n v="5"/>
    <x v="5"/>
    <s v="Birmingham"/>
    <x v="0"/>
    <x v="2"/>
    <m/>
    <x v="0"/>
    <s v="Not Rated"/>
    <n v="230.25"/>
    <n v="11.512499999999999"/>
    <n v="218.73750000000001"/>
  </r>
  <r>
    <x v="7652"/>
    <s v="CUST01408"/>
    <d v="2024-11-13T00:00:00"/>
    <x v="1"/>
    <s v="Ceramic Mug Set"/>
    <n v="2"/>
    <s v="Valid Quantity"/>
    <s v="$122.57"/>
    <n v="0"/>
    <x v="4"/>
    <s v="Mumbai"/>
    <x v="5"/>
    <x v="0"/>
    <n v="3"/>
    <x v="0"/>
    <s v="Rated"/>
    <n v="245.14"/>
    <n v="0"/>
    <n v="245.14"/>
  </r>
  <r>
    <x v="7653"/>
    <s v="CUST01667"/>
    <d v="2024-11-29T00:00:00"/>
    <x v="0"/>
    <s v="Self-Help Book"/>
    <n v="2"/>
    <s v="Valid Quantity"/>
    <s v="$22.29"/>
    <n v="5"/>
    <x v="5"/>
    <s v="Hamburg"/>
    <x v="4"/>
    <x v="4"/>
    <m/>
    <x v="0"/>
    <s v="Not Rated"/>
    <n v="44.58"/>
    <n v="2.2289999999999996"/>
    <n v="42.350999999999999"/>
  </r>
  <r>
    <x v="7654"/>
    <s v="CUST03466"/>
    <d v="2025-08-05T00:00:00"/>
    <x v="6"/>
    <s v="Power Bank"/>
    <n v="4"/>
    <s v="Valid Quantity"/>
    <s v="$185.79"/>
    <n v="15"/>
    <x v="3"/>
    <s v="Chicago"/>
    <x v="3"/>
    <x v="3"/>
    <m/>
    <x v="0"/>
    <s v="Not Rated"/>
    <n v="743.16"/>
    <n v="111.47399999999999"/>
    <n v="631.68599999999992"/>
  </r>
  <r>
    <x v="7655"/>
    <s v="CUST01171"/>
    <d v="2024-02-25T00:00:00"/>
    <x v="1"/>
    <s v="LED Desk Lamp"/>
    <n v="5"/>
    <s v="Valid Quantity"/>
    <s v="$36.17"/>
    <n v="0"/>
    <x v="5"/>
    <s v="Vancouver"/>
    <x v="1"/>
    <x v="2"/>
    <m/>
    <x v="0"/>
    <s v="Not Rated"/>
    <n v="180.85000000000002"/>
    <n v="0"/>
    <n v="180.85000000000002"/>
  </r>
  <r>
    <x v="7656"/>
    <s v="CUST02358"/>
    <d v="2024-02-17T00:00:00"/>
    <x v="3"/>
    <s v="Running Shoes"/>
    <n v="1"/>
    <s v="Valid Quantity"/>
    <s v="$94.44"/>
    <n v="0"/>
    <x v="5"/>
    <s v="Hamburg"/>
    <x v="4"/>
    <x v="0"/>
    <n v="5"/>
    <x v="0"/>
    <s v="Rated"/>
    <n v="94.44"/>
    <n v="0"/>
    <n v="94.44"/>
  </r>
  <r>
    <x v="7657"/>
    <s v="CUST02695"/>
    <d v="2024-02-15T00:00:00"/>
    <x v="3"/>
    <s v="Formal Shirt"/>
    <n v="2"/>
    <s v="Valid Quantity"/>
    <s v="$49.54"/>
    <n v="5"/>
    <x v="0"/>
    <s v="Brisbane"/>
    <x v="2"/>
    <x v="1"/>
    <m/>
    <x v="0"/>
    <s v="Not Rated"/>
    <n v="99.08"/>
    <n v="4.9539999999999997"/>
    <n v="94.126000000000005"/>
  </r>
  <r>
    <x v="7658"/>
    <s v="CUST02634"/>
    <d v="2025-01-11T00:00:00"/>
    <x v="2"/>
    <s v="Shampoo"/>
    <n v="2"/>
    <s v="Valid Quantity"/>
    <s v="$9.45"/>
    <n v="0"/>
    <x v="0"/>
    <s v="Munich"/>
    <x v="4"/>
    <x v="1"/>
    <m/>
    <x v="0"/>
    <s v="Not Rated"/>
    <n v="18.899999999999999"/>
    <n v="0"/>
    <n v="18.899999999999999"/>
  </r>
  <r>
    <x v="7659"/>
    <s v="CUST03369"/>
    <d v="2025-08-03T00:00:00"/>
    <x v="5"/>
    <s v="Action Figure"/>
    <n v="1"/>
    <s v="Valid Quantity"/>
    <s v="$29.06"/>
    <n v="10"/>
    <x v="4"/>
    <s v="Birmingham"/>
    <x v="0"/>
    <x v="4"/>
    <m/>
    <x v="0"/>
    <s v="Not Rated"/>
    <n v="29.06"/>
    <n v="2.9059999999999997"/>
    <n v="26.154"/>
  </r>
  <r>
    <x v="7660"/>
    <s v="CUST02597"/>
    <d v="2025-12-05T00:00:00"/>
    <x v="5"/>
    <s v="Action Figure"/>
    <n v="1"/>
    <s v="Valid Quantity"/>
    <s v="$17.05"/>
    <n v="5"/>
    <x v="5"/>
    <s v="Unknown"/>
    <x v="4"/>
    <x v="1"/>
    <m/>
    <x v="0"/>
    <s v="Not Rated"/>
    <n v="17.05"/>
    <n v="0.85250000000000004"/>
    <n v="16.197500000000002"/>
  </r>
  <r>
    <x v="7661"/>
    <s v="CUST00317"/>
    <d v="2026-01-01T00:00:00"/>
    <x v="7"/>
    <s v="Green Tea Pack"/>
    <n v="2"/>
    <s v="Valid Quantity"/>
    <s v="$29.11"/>
    <n v="10"/>
    <x v="1"/>
    <s v="Montreal"/>
    <x v="1"/>
    <x v="0"/>
    <n v="2"/>
    <x v="0"/>
    <s v="Rated"/>
    <n v="58.22"/>
    <n v="5.8220000000000001"/>
    <n v="52.397999999999996"/>
  </r>
  <r>
    <x v="7662"/>
    <s v="CUST01395"/>
    <d v="2025-10-09T00:00:00"/>
    <x v="2"/>
    <s v="Perfume"/>
    <n v="1"/>
    <s v="Valid Quantity"/>
    <s v="$32.26"/>
    <n v="0"/>
    <x v="2"/>
    <s v="Berlin"/>
    <x v="4"/>
    <x v="2"/>
    <m/>
    <x v="0"/>
    <s v="Not Rated"/>
    <n v="32.26"/>
    <n v="0"/>
    <n v="32.26"/>
  </r>
  <r>
    <x v="7663"/>
    <s v="CUST01475"/>
    <d v="2024-03-19T00:00:00"/>
    <x v="4"/>
    <s v="Cricket Bat"/>
    <n v="3"/>
    <s v="Valid Quantity"/>
    <s v="$17.29"/>
    <n v="10"/>
    <x v="0"/>
    <s v="Dubai"/>
    <x v="6"/>
    <x v="0"/>
    <n v="5"/>
    <x v="0"/>
    <s v="Rated"/>
    <n v="51.87"/>
    <n v="5.1869999999999994"/>
    <n v="46.683"/>
  </r>
  <r>
    <x v="7664"/>
    <s v="CUST00490"/>
    <d v="2025-07-07T00:00:00"/>
    <x v="6"/>
    <s v="Smartwatch"/>
    <n v="2"/>
    <s v="Valid Quantity"/>
    <s v="$43.17"/>
    <n v="15"/>
    <x v="4"/>
    <s v="Chicago"/>
    <x v="3"/>
    <x v="1"/>
    <m/>
    <x v="0"/>
    <s v="Not Rated"/>
    <n v="86.34"/>
    <n v="12.951000000000001"/>
    <n v="73.38900000000001"/>
  </r>
  <r>
    <x v="7665"/>
    <s v="CUST00493"/>
    <d v="2026-06-30T00:00:00"/>
    <x v="2"/>
    <s v="Shampoo"/>
    <n v="1"/>
    <s v="Valid Quantity"/>
    <s v="$27.56"/>
    <n v="15"/>
    <x v="2"/>
    <s v="Montreal"/>
    <x v="1"/>
    <x v="3"/>
    <m/>
    <x v="0"/>
    <s v="Not Rated"/>
    <n v="27.56"/>
    <n v="4.1339999999999995"/>
    <n v="23.425999999999998"/>
  </r>
  <r>
    <x v="7666"/>
    <s v="CUST02631"/>
    <d v="2025-02-05T00:00:00"/>
    <x v="6"/>
    <s v="Power Bank"/>
    <n v="3"/>
    <s v="Valid Quantity"/>
    <s v="$188.66"/>
    <n v="10"/>
    <x v="1"/>
    <s v="Dubai"/>
    <x v="6"/>
    <x v="2"/>
    <m/>
    <x v="0"/>
    <s v="Not Rated"/>
    <n v="565.98"/>
    <n v="56.597999999999999"/>
    <n v="509.38200000000001"/>
  </r>
  <r>
    <x v="7667"/>
    <s v="CUST02339"/>
    <d v="2025-11-23T00:00:00"/>
    <x v="5"/>
    <s v="Remote Control Car"/>
    <n v="1"/>
    <s v="Valid Quantity"/>
    <s v="$22.16"/>
    <n v="0"/>
    <x v="4"/>
    <s v="Sydney"/>
    <x v="2"/>
    <x v="4"/>
    <m/>
    <x v="0"/>
    <s v="Not Rated"/>
    <n v="22.16"/>
    <n v="0"/>
    <n v="22.16"/>
  </r>
  <r>
    <x v="7668"/>
    <s v="CUST01944"/>
    <d v="2024-06-11T00:00:00"/>
    <x v="1"/>
    <s v="Ceramic Mug Set"/>
    <n v="1"/>
    <s v="Valid Quantity"/>
    <s v="$36.37"/>
    <n v="15"/>
    <x v="1"/>
    <s v="Dubai"/>
    <x v="6"/>
    <x v="0"/>
    <m/>
    <x v="0"/>
    <s v="Not Rated"/>
    <n v="36.369999999999997"/>
    <n v="5.4554999999999998"/>
    <n v="30.914499999999997"/>
  </r>
  <r>
    <x v="7669"/>
    <s v="CUST00064"/>
    <d v="2025-11-08T00:00:00"/>
    <x v="4"/>
    <s v="Cricket Bat"/>
    <n v="1"/>
    <s v="Valid Quantity"/>
    <s v="$63.08"/>
    <n v="0"/>
    <x v="0"/>
    <s v="Dubai"/>
    <x v="6"/>
    <x v="0"/>
    <n v="4"/>
    <x v="0"/>
    <s v="Rated"/>
    <n v="63.08"/>
    <n v="0"/>
    <n v="63.08"/>
  </r>
  <r>
    <x v="7670"/>
    <s v="CUST00538"/>
    <d v="2025-09-02T00:00:00"/>
    <x v="1"/>
    <s v="Air Fryer"/>
    <n v="1"/>
    <s v="Valid Quantity"/>
    <s v="$178.54"/>
    <n v="0"/>
    <x v="2"/>
    <s v="London"/>
    <x v="0"/>
    <x v="3"/>
    <m/>
    <x v="0"/>
    <s v="Not Rated"/>
    <n v="178.54"/>
    <n v="0"/>
    <n v="178.54"/>
  </r>
  <r>
    <x v="7671"/>
    <s v="CUST02710"/>
    <d v="2024-11-02T00:00:00"/>
    <x v="3"/>
    <s v="Sunglasses"/>
    <n v="2"/>
    <s v="Valid Quantity"/>
    <s v="$61.75"/>
    <n v="15"/>
    <x v="1"/>
    <s v="Melbourne"/>
    <x v="2"/>
    <x v="2"/>
    <m/>
    <x v="0"/>
    <s v="Not Rated"/>
    <n v="123.5"/>
    <n v="18.524999999999999"/>
    <n v="104.97499999999999"/>
  </r>
  <r>
    <x v="7672"/>
    <s v="CUST02388"/>
    <d v="2024-12-24T00:00:00"/>
    <x v="5"/>
    <s v="Remote Control Car"/>
    <n v="5"/>
    <s v="Valid Quantity"/>
    <s v="$83.98"/>
    <n v="0"/>
    <x v="0"/>
    <s v="Abu Dhabi"/>
    <x v="6"/>
    <x v="4"/>
    <m/>
    <x v="0"/>
    <s v="Not Rated"/>
    <n v="419.90000000000003"/>
    <n v="0"/>
    <n v="419.90000000000003"/>
  </r>
  <r>
    <x v="7673"/>
    <s v="CUST01579"/>
    <d v="2025-05-23T00:00:00"/>
    <x v="2"/>
    <s v="Lipstick"/>
    <n v="2"/>
    <s v="Valid Quantity"/>
    <s v="$44.72"/>
    <n v="0"/>
    <x v="2"/>
    <s v="Hamburg"/>
    <x v="4"/>
    <x v="0"/>
    <n v="4"/>
    <x v="0"/>
    <s v="Rated"/>
    <n v="89.44"/>
    <n v="0"/>
    <n v="89.44"/>
  </r>
  <r>
    <x v="7674"/>
    <s v="CUST01002"/>
    <d v="2026-04-13T00:00:00"/>
    <x v="7"/>
    <s v="Basmati Rice 5kg"/>
    <n v="3"/>
    <s v="Valid Quantity"/>
    <s v="$18.20"/>
    <n v="0"/>
    <x v="1"/>
    <s v="Vancouver"/>
    <x v="1"/>
    <x v="0"/>
    <n v="5"/>
    <x v="0"/>
    <s v="Rated"/>
    <n v="54.599999999999994"/>
    <n v="0"/>
    <n v="54.599999999999994"/>
  </r>
  <r>
    <x v="7675"/>
    <s v="CUST01101"/>
    <d v="2026-03-20T00:00:00"/>
    <x v="6"/>
    <s v="Power Bank"/>
    <n v="1"/>
    <s v="Valid Quantity"/>
    <s v="$191.85"/>
    <n v="15"/>
    <x v="0"/>
    <s v="Dubai"/>
    <x v="6"/>
    <x v="0"/>
    <n v="4"/>
    <x v="0"/>
    <s v="Rated"/>
    <n v="191.85"/>
    <n v="28.7775"/>
    <n v="163.07249999999999"/>
  </r>
  <r>
    <x v="7676"/>
    <s v="CUST00006"/>
    <d v="2024-09-21T00:00:00"/>
    <x v="2"/>
    <s v="Hair Dryer"/>
    <n v="1"/>
    <s v="Valid Quantity"/>
    <s v="$11.99"/>
    <n v="0"/>
    <x v="3"/>
    <s v="Toronto"/>
    <x v="1"/>
    <x v="0"/>
    <n v="4"/>
    <x v="0"/>
    <s v="Rated"/>
    <n v="11.99"/>
    <n v="0"/>
    <n v="11.99"/>
  </r>
  <r>
    <x v="7677"/>
    <s v="CUST02419"/>
    <d v="2024-01-15T00:00:00"/>
    <x v="6"/>
    <s v="USB-C Cable"/>
    <n v="4"/>
    <s v="Valid Quantity"/>
    <s v="$199.91"/>
    <n v="20"/>
    <x v="0"/>
    <s v="London"/>
    <x v="0"/>
    <x v="0"/>
    <n v="4"/>
    <x v="0"/>
    <s v="Rated"/>
    <n v="799.64"/>
    <n v="159.928"/>
    <n v="639.71199999999999"/>
  </r>
  <r>
    <x v="7678"/>
    <s v="CUST03169"/>
    <d v="2026-06-11T00:00:00"/>
    <x v="3"/>
    <s v="Denim Jacket"/>
    <n v="3"/>
    <s v="Valid Quantity"/>
    <s v="$57.16"/>
    <n v="5"/>
    <x v="2"/>
    <s v="Dubai"/>
    <x v="6"/>
    <x v="1"/>
    <m/>
    <x v="0"/>
    <s v="Not Rated"/>
    <n v="171.48"/>
    <n v="8.5739999999999998"/>
    <n v="162.90599999999998"/>
  </r>
  <r>
    <x v="7679"/>
    <s v="CUST02988"/>
    <d v="2026-03-31T00:00:00"/>
    <x v="7"/>
    <s v="Green Tea Pack"/>
    <n v="1"/>
    <s v="Valid Quantity"/>
    <s v="$22.09"/>
    <n v="0"/>
    <x v="3"/>
    <s v="Hyderabad"/>
    <x v="5"/>
    <x v="4"/>
    <m/>
    <x v="0"/>
    <s v="Not Rated"/>
    <n v="22.09"/>
    <n v="0"/>
    <n v="22.09"/>
  </r>
  <r>
    <x v="7680"/>
    <s v="CUST01069"/>
    <d v="2024-10-01T00:00:00"/>
    <x v="5"/>
    <s v="Building Blocks Set"/>
    <n v="1"/>
    <s v="Valid Quantity"/>
    <s v="$14.21"/>
    <n v="0"/>
    <x v="4"/>
    <s v="London"/>
    <x v="0"/>
    <x v="0"/>
    <n v="1"/>
    <x v="0"/>
    <s v="Rated"/>
    <n v="14.21"/>
    <n v="0"/>
    <n v="14.21"/>
  </r>
  <r>
    <x v="7681"/>
    <s v="CUST00053"/>
    <d v="2025-05-17T00:00:00"/>
    <x v="6"/>
    <s v="Webcam"/>
    <n v="2"/>
    <s v="Valid Quantity"/>
    <s v="$159.00"/>
    <n v="20"/>
    <x v="1"/>
    <s v="Vancouver"/>
    <x v="1"/>
    <x v="1"/>
    <m/>
    <x v="0"/>
    <s v="Not Rated"/>
    <n v="318"/>
    <n v="63.6"/>
    <n v="254.4"/>
  </r>
  <r>
    <x v="7682"/>
    <s v="CUST00127"/>
    <d v="2024-01-03T00:00:00"/>
    <x v="4"/>
    <s v="Dumbbell Set"/>
    <n v="1"/>
    <s v="Valid Quantity"/>
    <s v="$90.92"/>
    <n v="0"/>
    <x v="5"/>
    <s v="Abu Dhabi"/>
    <x v="6"/>
    <x v="1"/>
    <m/>
    <x v="0"/>
    <s v="Not Rated"/>
    <n v="90.92"/>
    <n v="0"/>
    <n v="90.92"/>
  </r>
  <r>
    <x v="7683"/>
    <s v="CUST01354"/>
    <d v="2026-03-19T00:00:00"/>
    <x v="2"/>
    <s v="Perfume"/>
    <n v="1"/>
    <s v="Valid Quantity"/>
    <s v="$20.25"/>
    <n v="15"/>
    <x v="2"/>
    <s v="Birmingham"/>
    <x v="0"/>
    <x v="4"/>
    <m/>
    <x v="0"/>
    <s v="Not Rated"/>
    <n v="20.25"/>
    <n v="3.0375000000000001"/>
    <n v="17.212499999999999"/>
  </r>
  <r>
    <x v="7684"/>
    <s v="CUST00313"/>
    <d v="2026-04-15T00:00:00"/>
    <x v="3"/>
    <s v="Running Shoes"/>
    <n v="2"/>
    <s v="Valid Quantity"/>
    <s v="$107.45"/>
    <n v="0"/>
    <x v="5"/>
    <s v="Vancouver"/>
    <x v="1"/>
    <x v="0"/>
    <m/>
    <x v="0"/>
    <s v="Not Rated"/>
    <n v="214.9"/>
    <n v="0"/>
    <n v="214.9"/>
  </r>
  <r>
    <x v="7685"/>
    <s v="CUST01472"/>
    <d v="2024-01-29T00:00:00"/>
    <x v="1"/>
    <s v="Blender"/>
    <n v="1"/>
    <s v="Valid Quantity"/>
    <s v="$83.73"/>
    <n v="10"/>
    <x v="4"/>
    <s v="Mumbai"/>
    <x v="5"/>
    <x v="0"/>
    <m/>
    <x v="0"/>
    <s v="Not Rated"/>
    <n v="83.73"/>
    <n v="8.3730000000000011"/>
    <n v="75.356999999999999"/>
  </r>
  <r>
    <x v="7686"/>
    <s v="CUST00804"/>
    <d v="2025-09-20T00:00:00"/>
    <x v="6"/>
    <s v="Bluetooth Speaker"/>
    <n v="3"/>
    <s v="Valid Quantity"/>
    <s v="$126.33"/>
    <n v="15"/>
    <x v="5"/>
    <s v="Abu Dhabi"/>
    <x v="6"/>
    <x v="4"/>
    <m/>
    <x v="0"/>
    <s v="Not Rated"/>
    <n v="378.99"/>
    <n v="56.848500000000001"/>
    <n v="322.14150000000001"/>
  </r>
  <r>
    <x v="7687"/>
    <s v="CUST00807"/>
    <d v="2025-11-02T00:00:00"/>
    <x v="0"/>
    <s v="Cookbook"/>
    <n v="1"/>
    <s v="Valid Quantity"/>
    <s v="$9.21"/>
    <n v="10"/>
    <x v="2"/>
    <s v="Hamburg"/>
    <x v="4"/>
    <x v="0"/>
    <n v="2"/>
    <x v="0"/>
    <s v="Rated"/>
    <n v="9.2100000000000009"/>
    <n v="0.92100000000000004"/>
    <n v="8.2890000000000015"/>
  </r>
  <r>
    <x v="7688"/>
    <s v="CUST02612"/>
    <d v="2025-12-08T00:00:00"/>
    <x v="3"/>
    <s v="Formal Shirt"/>
    <n v="3"/>
    <s v="Valid Quantity"/>
    <s v="$108.14"/>
    <n v="5"/>
    <x v="3"/>
    <s v="Sydney"/>
    <x v="2"/>
    <x v="0"/>
    <n v="4"/>
    <x v="0"/>
    <s v="Rated"/>
    <n v="324.42"/>
    <n v="16.221"/>
    <n v="308.19900000000001"/>
  </r>
  <r>
    <x v="7689"/>
    <s v="CUST00129"/>
    <d v="2024-09-01T00:00:00"/>
    <x v="2"/>
    <s v="Shampoo"/>
    <n v="2"/>
    <s v="Valid Quantity"/>
    <s v="$50.33"/>
    <n v="10"/>
    <x v="2"/>
    <s v="Brisbane"/>
    <x v="2"/>
    <x v="3"/>
    <m/>
    <x v="0"/>
    <s v="Not Rated"/>
    <n v="100.66"/>
    <n v="10.065999999999999"/>
    <n v="90.593999999999994"/>
  </r>
  <r>
    <x v="7690"/>
    <s v="CUST00510"/>
    <d v="2024-05-27T00:00:00"/>
    <x v="3"/>
    <s v="Running Shoes"/>
    <n v="2"/>
    <s v="Valid Quantity"/>
    <s v="$26.18"/>
    <n v="5"/>
    <x v="4"/>
    <s v="Dubai"/>
    <x v="6"/>
    <x v="4"/>
    <m/>
    <x v="0"/>
    <s v="Not Rated"/>
    <n v="52.36"/>
    <n v="2.6180000000000003"/>
    <n v="49.741999999999997"/>
  </r>
  <r>
    <x v="7691"/>
    <s v="CUST00106"/>
    <d v="2024-01-22T00:00:00"/>
    <x v="6"/>
    <s v="Wireless Earbuds"/>
    <n v="2"/>
    <s v="Valid Quantity"/>
    <s v="$170.16"/>
    <n v="0"/>
    <x v="1"/>
    <s v="Berlin"/>
    <x v="4"/>
    <x v="0"/>
    <n v="5"/>
    <x v="0"/>
    <s v="Rated"/>
    <n v="340.32"/>
    <n v="0"/>
    <n v="340.32"/>
  </r>
  <r>
    <x v="7692"/>
    <s v="CUST00476"/>
    <d v="2025-02-27T00:00:00"/>
    <x v="5"/>
    <s v="Action Figure"/>
    <n v="2"/>
    <s v="Valid Quantity"/>
    <s v="$66.04"/>
    <n v="20"/>
    <x v="3"/>
    <s v="Berlin"/>
    <x v="4"/>
    <x v="3"/>
    <m/>
    <x v="0"/>
    <s v="Not Rated"/>
    <n v="132.08000000000001"/>
    <n v="26.416000000000004"/>
    <n v="105.66400000000002"/>
  </r>
  <r>
    <x v="7693"/>
    <s v="CUST03302"/>
    <d v="2025-07-30T00:00:00"/>
    <x v="0"/>
    <s v="Cookbook"/>
    <n v="1"/>
    <s v="Valid Quantity"/>
    <s v="$31.03"/>
    <n v="10"/>
    <x v="0"/>
    <s v="Bengaluru"/>
    <x v="5"/>
    <x v="0"/>
    <n v="4"/>
    <x v="0"/>
    <s v="Rated"/>
    <n v="31.03"/>
    <n v="3.1030000000000002"/>
    <n v="27.927"/>
  </r>
  <r>
    <x v="7694"/>
    <s v="CUST00977"/>
    <d v="2024-04-21T00:00:00"/>
    <x v="4"/>
    <s v="Dumbbell Set"/>
    <n v="1"/>
    <s v="Valid Quantity"/>
    <s v="$147.78"/>
    <n v="0"/>
    <x v="5"/>
    <s v="Manchester"/>
    <x v="0"/>
    <x v="0"/>
    <m/>
    <x v="0"/>
    <s v="Not Rated"/>
    <n v="147.78"/>
    <n v="0"/>
    <n v="147.78"/>
  </r>
  <r>
    <x v="7695"/>
    <s v="CUST00938"/>
    <d v="2025-06-06T00:00:00"/>
    <x v="7"/>
    <s v="Almonds 500g"/>
    <n v="5"/>
    <s v="Valid Quantity"/>
    <s v="$19.51"/>
    <n v="0"/>
    <x v="2"/>
    <s v="Brisbane"/>
    <x v="2"/>
    <x v="0"/>
    <n v="2"/>
    <x v="0"/>
    <s v="Rated"/>
    <n v="97.550000000000011"/>
    <n v="0"/>
    <n v="97.550000000000011"/>
  </r>
  <r>
    <x v="7696"/>
    <s v="CUST01683"/>
    <d v="2025-03-04T00:00:00"/>
    <x v="7"/>
    <s v="Green Tea Pack"/>
    <n v="2"/>
    <s v="Valid Quantity"/>
    <s v="$22.56"/>
    <n v="0"/>
    <x v="1"/>
    <s v="Delhi"/>
    <x v="5"/>
    <x v="1"/>
    <m/>
    <x v="0"/>
    <s v="Not Rated"/>
    <n v="45.12"/>
    <n v="0"/>
    <n v="45.12"/>
  </r>
  <r>
    <x v="7697"/>
    <s v="CUST01897"/>
    <d v="2026-01-31T00:00:00"/>
    <x v="4"/>
    <s v="Cycling Helmet"/>
    <n v="1"/>
    <s v="Valid Quantity"/>
    <s v="$32.29"/>
    <n v="0"/>
    <x v="4"/>
    <s v="Hamburg"/>
    <x v="4"/>
    <x v="0"/>
    <n v="5"/>
    <x v="0"/>
    <s v="Rated"/>
    <n v="32.29"/>
    <n v="0"/>
    <n v="32.29"/>
  </r>
  <r>
    <x v="7698"/>
    <s v="CUST00599"/>
    <d v="2025-04-14T00:00:00"/>
    <x v="3"/>
    <s v="Leather Wallet"/>
    <n v="2"/>
    <s v="Valid Quantity"/>
    <s v="$118.92"/>
    <n v="5"/>
    <x v="2"/>
    <s v="Abu Dhabi"/>
    <x v="6"/>
    <x v="0"/>
    <n v="3"/>
    <x v="0"/>
    <s v="Rated"/>
    <n v="237.84"/>
    <n v="11.892000000000001"/>
    <n v="225.94800000000001"/>
  </r>
  <r>
    <x v="7699"/>
    <s v="CUST02188"/>
    <d v="2024-05-02T00:00:00"/>
    <x v="0"/>
    <s v="Fiction Novel"/>
    <n v="1"/>
    <s v="Valid Quantity"/>
    <s v="$8.43"/>
    <n v="0"/>
    <x v="0"/>
    <s v="London"/>
    <x v="0"/>
    <x v="2"/>
    <m/>
    <x v="0"/>
    <s v="Not Rated"/>
    <n v="8.43"/>
    <n v="0"/>
    <n v="8.43"/>
  </r>
  <r>
    <x v="7700"/>
    <s v="CUST02371"/>
    <d v="2025-10-18T00:00:00"/>
    <x v="7"/>
    <s v="Olive Oil 1L"/>
    <n v="4"/>
    <s v="Valid Quantity"/>
    <s v="$21.72"/>
    <n v="20"/>
    <x v="3"/>
    <s v="Brisbane"/>
    <x v="2"/>
    <x v="1"/>
    <m/>
    <x v="0"/>
    <s v="Not Rated"/>
    <n v="86.88"/>
    <n v="17.375999999999998"/>
    <n v="69.503999999999991"/>
  </r>
  <r>
    <x v="7701"/>
    <s v="CUST03093"/>
    <d v="2025-04-10T00:00:00"/>
    <x v="3"/>
    <s v="Denim Jacket"/>
    <n v="1"/>
    <s v="Valid Quantity"/>
    <s v="$26.05"/>
    <n v="0"/>
    <x v="1"/>
    <s v="Vancouver"/>
    <x v="1"/>
    <x v="3"/>
    <m/>
    <x v="0"/>
    <s v="Not Rated"/>
    <n v="26.05"/>
    <n v="0"/>
    <n v="26.05"/>
  </r>
  <r>
    <x v="7702"/>
    <s v="CUST03107"/>
    <d v="2026-04-27T00:00:00"/>
    <x v="7"/>
    <s v="Basmati Rice 5kg"/>
    <n v="5"/>
    <s v="Valid Quantity"/>
    <s v="$16.00"/>
    <n v="25"/>
    <x v="2"/>
    <s v="Abu Dhabi"/>
    <x v="6"/>
    <x v="3"/>
    <m/>
    <x v="0"/>
    <s v="Not Rated"/>
    <n v="80"/>
    <n v="20"/>
    <n v="60"/>
  </r>
  <r>
    <x v="7703"/>
    <s v="CUST00550"/>
    <d v="2026-05-13T00:00:00"/>
    <x v="3"/>
    <s v="Denim Jacket"/>
    <n v="1"/>
    <s v="Valid Quantity"/>
    <s v="$105.69"/>
    <n v="5"/>
    <x v="0"/>
    <s v="London"/>
    <x v="0"/>
    <x v="2"/>
    <m/>
    <x v="0"/>
    <s v="Not Rated"/>
    <n v="105.69"/>
    <n v="5.2845000000000004"/>
    <n v="100.4055"/>
  </r>
  <r>
    <x v="7704"/>
    <s v="CUST01671"/>
    <d v="2024-04-07T00:00:00"/>
    <x v="2"/>
    <s v="Face Moisturizer"/>
    <n v="1"/>
    <s v="Valid Quantity"/>
    <s v="$20.38"/>
    <n v="10"/>
    <x v="0"/>
    <s v="Delhi"/>
    <x v="5"/>
    <x v="0"/>
    <n v="4"/>
    <x v="0"/>
    <s v="Rated"/>
    <n v="20.38"/>
    <n v="2.0379999999999998"/>
    <n v="18.341999999999999"/>
  </r>
  <r>
    <x v="7705"/>
    <s v="CUST02490"/>
    <d v="2024-04-07T00:00:00"/>
    <x v="6"/>
    <s v="Bluetooth Speaker"/>
    <n v="1"/>
    <s v="Valid Quantity"/>
    <s v="$67.09"/>
    <n v="10"/>
    <x v="5"/>
    <s v="London"/>
    <x v="0"/>
    <x v="1"/>
    <m/>
    <x v="0"/>
    <s v="Not Rated"/>
    <n v="67.09"/>
    <n v="6.7090000000000005"/>
    <n v="60.381"/>
  </r>
  <r>
    <x v="7706"/>
    <s v="CUST00763"/>
    <d v="2026-03-22T00:00:00"/>
    <x v="2"/>
    <s v="Hair Dryer"/>
    <n v="1"/>
    <s v="Valid Quantity"/>
    <s v="$24.82"/>
    <n v="0"/>
    <x v="0"/>
    <s v="Chicago"/>
    <x v="3"/>
    <x v="2"/>
    <m/>
    <x v="0"/>
    <s v="Not Rated"/>
    <n v="24.82"/>
    <n v="0"/>
    <n v="24.82"/>
  </r>
  <r>
    <x v="7707"/>
    <s v="CUST01308"/>
    <d v="2024-01-13T00:00:00"/>
    <x v="1"/>
    <s v="Non-Stick Pan"/>
    <n v="3"/>
    <s v="Valid Quantity"/>
    <s v="$64.66"/>
    <n v="0"/>
    <x v="1"/>
    <s v="Dubai"/>
    <x v="6"/>
    <x v="0"/>
    <n v="5"/>
    <x v="0"/>
    <s v="Rated"/>
    <n v="193.98"/>
    <n v="0"/>
    <n v="193.98"/>
  </r>
  <r>
    <x v="7708"/>
    <s v="CUST00367"/>
    <d v="2024-03-09T00:00:00"/>
    <x v="1"/>
    <s v="LED Desk Lamp"/>
    <n v="5"/>
    <s v="Valid Quantity"/>
    <s v="$119.57"/>
    <n v="15"/>
    <x v="1"/>
    <s v="Los Angeles"/>
    <x v="3"/>
    <x v="4"/>
    <m/>
    <x v="0"/>
    <s v="Not Rated"/>
    <n v="597.84999999999991"/>
    <n v="89.677499999999981"/>
    <n v="508.1724999999999"/>
  </r>
  <r>
    <x v="7709"/>
    <s v="CUST01755"/>
    <d v="2024-08-29T00:00:00"/>
    <x v="2"/>
    <s v="Sunscreen SPF50"/>
    <n v="3"/>
    <s v="Valid Quantity"/>
    <s v="$58.04"/>
    <n v="10"/>
    <x v="5"/>
    <s v="Dubai"/>
    <x v="6"/>
    <x v="0"/>
    <n v="1"/>
    <x v="0"/>
    <s v="Rated"/>
    <n v="174.12"/>
    <n v="17.411999999999999"/>
    <n v="156.708"/>
  </r>
  <r>
    <x v="7710"/>
    <s v="CUST01130"/>
    <d v="2024-04-02T00:00:00"/>
    <x v="3"/>
    <s v="Backpack"/>
    <n v="4"/>
    <s v="Valid Quantity"/>
    <s v="$17.03"/>
    <n v="0"/>
    <x v="4"/>
    <s v="Los Angeles"/>
    <x v="3"/>
    <x v="2"/>
    <m/>
    <x v="0"/>
    <s v="Not Rated"/>
    <n v="68.12"/>
    <n v="0"/>
    <n v="68.12"/>
  </r>
  <r>
    <x v="7711"/>
    <s v="CUST01699"/>
    <d v="2026-04-27T00:00:00"/>
    <x v="7"/>
    <s v="Olive Oil 1L"/>
    <n v="3"/>
    <s v="Valid Quantity"/>
    <s v="$25.69"/>
    <n v="15"/>
    <x v="4"/>
    <s v="Montreal"/>
    <x v="1"/>
    <x v="1"/>
    <m/>
    <x v="0"/>
    <s v="Not Rated"/>
    <n v="77.070000000000007"/>
    <n v="11.560500000000001"/>
    <n v="65.509500000000003"/>
  </r>
  <r>
    <x v="7712"/>
    <s v="CUST02594"/>
    <d v="2024-07-03T00:00:00"/>
    <x v="0"/>
    <s v="Cookbook"/>
    <n v="1"/>
    <s v="Valid Quantity"/>
    <s v="$9.88"/>
    <n v="15"/>
    <x v="0"/>
    <s v="Unknown"/>
    <x v="5"/>
    <x v="0"/>
    <n v="5"/>
    <x v="0"/>
    <s v="Rated"/>
    <n v="9.8800000000000008"/>
    <n v="1.4820000000000002"/>
    <n v="8.3979999999999997"/>
  </r>
  <r>
    <x v="7713"/>
    <s v="CUST02800"/>
    <d v="2025-05-26T00:00:00"/>
    <x v="6"/>
    <s v="Laptop Stand"/>
    <n v="1"/>
    <s v="Valid Quantity"/>
    <s v="$63.49"/>
    <n v="20"/>
    <x v="4"/>
    <s v="Brisbane"/>
    <x v="2"/>
    <x v="0"/>
    <n v="5"/>
    <x v="0"/>
    <s v="Rated"/>
    <n v="63.49"/>
    <n v="12.698"/>
    <n v="50.792000000000002"/>
  </r>
  <r>
    <x v="7714"/>
    <s v="CUST00686"/>
    <d v="2025-11-25T00:00:00"/>
    <x v="5"/>
    <s v="Building Blocks Set"/>
    <n v="2"/>
    <s v="Valid Quantity"/>
    <s v="$70.27"/>
    <n v="0"/>
    <x v="1"/>
    <s v="Dubai"/>
    <x v="6"/>
    <x v="3"/>
    <m/>
    <x v="0"/>
    <s v="Not Rated"/>
    <n v="140.54"/>
    <n v="0"/>
    <n v="140.54"/>
  </r>
  <r>
    <x v="7715"/>
    <s v="CUST00401"/>
    <d v="2025-06-08T00:00:00"/>
    <x v="5"/>
    <s v="Action Figure"/>
    <n v="1"/>
    <s v="Valid Quantity"/>
    <s v="$84.51"/>
    <n v="15"/>
    <x v="0"/>
    <s v="Bengaluru"/>
    <x v="5"/>
    <x v="1"/>
    <m/>
    <x v="0"/>
    <s v="Not Rated"/>
    <n v="84.51"/>
    <n v="12.676500000000001"/>
    <n v="71.833500000000001"/>
  </r>
  <r>
    <x v="7716"/>
    <s v="CUST00759"/>
    <d v="2025-06-25T00:00:00"/>
    <x v="3"/>
    <s v="Cotton T-Shirt"/>
    <n v="4"/>
    <s v="Valid Quantity"/>
    <s v="$107.62"/>
    <n v="0"/>
    <x v="1"/>
    <s v="Chicago"/>
    <x v="3"/>
    <x v="0"/>
    <m/>
    <x v="0"/>
    <s v="Not Rated"/>
    <n v="430.48"/>
    <n v="0"/>
    <n v="430.48"/>
  </r>
  <r>
    <x v="7717"/>
    <s v="CUST02253"/>
    <d v="2025-07-09T00:00:00"/>
    <x v="3"/>
    <s v="Backpack"/>
    <n v="1"/>
    <s v="Valid Quantity"/>
    <s v="$115.73"/>
    <n v="10"/>
    <x v="5"/>
    <s v="Berlin"/>
    <x v="4"/>
    <x v="2"/>
    <m/>
    <x v="0"/>
    <s v="Not Rated"/>
    <n v="115.73"/>
    <n v="11.573"/>
    <n v="104.15700000000001"/>
  </r>
  <r>
    <x v="7718"/>
    <s v="CUST00402"/>
    <d v="2026-02-01T00:00:00"/>
    <x v="4"/>
    <s v="Cricket Bat"/>
    <n v="1"/>
    <s v="Valid Quantity"/>
    <s v="$31.49"/>
    <n v="15"/>
    <x v="4"/>
    <s v="London"/>
    <x v="0"/>
    <x v="0"/>
    <n v="5"/>
    <x v="0"/>
    <s v="Rated"/>
    <n v="31.49"/>
    <n v="4.7234999999999996"/>
    <n v="26.766500000000001"/>
  </r>
  <r>
    <x v="7719"/>
    <s v="CUST01985"/>
    <d v="2024-07-17T00:00:00"/>
    <x v="2"/>
    <s v="Shampoo"/>
    <n v="1"/>
    <s v="Valid Quantity"/>
    <s v="$37.98"/>
    <n v="0"/>
    <x v="2"/>
    <s v="Abu Dhabi"/>
    <x v="6"/>
    <x v="0"/>
    <m/>
    <x v="0"/>
    <s v="Not Rated"/>
    <n v="37.979999999999997"/>
    <n v="0"/>
    <n v="37.979999999999997"/>
  </r>
  <r>
    <x v="7720"/>
    <s v="CUST00511"/>
    <d v="2025-05-19T00:00:00"/>
    <x v="2"/>
    <s v="Face Moisturizer"/>
    <n v="3"/>
    <s v="Valid Quantity"/>
    <s v="$39.47"/>
    <n v="0"/>
    <x v="2"/>
    <s v="Vancouver"/>
    <x v="1"/>
    <x v="2"/>
    <m/>
    <x v="0"/>
    <s v="Not Rated"/>
    <n v="118.41"/>
    <n v="0"/>
    <n v="118.41"/>
  </r>
  <r>
    <x v="7721"/>
    <s v="CUST03405"/>
    <d v="2024-04-05T00:00:00"/>
    <x v="6"/>
    <s v="Laptop Stand"/>
    <n v="3"/>
    <s v="Valid Quantity"/>
    <s v="$42.62"/>
    <n v="15"/>
    <x v="4"/>
    <s v="Melbourne"/>
    <x v="2"/>
    <x v="4"/>
    <m/>
    <x v="0"/>
    <s v="Not Rated"/>
    <n v="127.85999999999999"/>
    <n v="19.178999999999998"/>
    <n v="108.68099999999998"/>
  </r>
  <r>
    <x v="7722"/>
    <s v="CUST00321"/>
    <d v="2026-05-25T00:00:00"/>
    <x v="0"/>
    <s v="Cookbook"/>
    <n v="1"/>
    <s v="Valid Quantity"/>
    <s v="$18.56"/>
    <n v="0"/>
    <x v="2"/>
    <s v="Sydney"/>
    <x v="2"/>
    <x v="0"/>
    <m/>
    <x v="0"/>
    <s v="Not Rated"/>
    <n v="18.559999999999999"/>
    <n v="0"/>
    <n v="18.559999999999999"/>
  </r>
  <r>
    <x v="7723"/>
    <s v="CUST00825"/>
    <d v="2024-06-26T00:00:00"/>
    <x v="5"/>
    <s v="Action Figure"/>
    <n v="1"/>
    <s v="Valid Quantity"/>
    <s v="$65.43"/>
    <n v="10"/>
    <x v="3"/>
    <s v="Abu Dhabi"/>
    <x v="6"/>
    <x v="0"/>
    <n v="5"/>
    <x v="0"/>
    <s v="Rated"/>
    <n v="65.430000000000007"/>
    <n v="6.543000000000001"/>
    <n v="58.887000000000008"/>
  </r>
  <r>
    <x v="7724"/>
    <s v="CUST02712"/>
    <d v="2025-10-21T00:00:00"/>
    <x v="4"/>
    <s v="Football"/>
    <n v="1"/>
    <s v="Valid Quantity"/>
    <s v="$55.85"/>
    <n v="10"/>
    <x v="1"/>
    <s v="Los Angeles"/>
    <x v="3"/>
    <x v="3"/>
    <m/>
    <x v="0"/>
    <s v="Not Rated"/>
    <n v="55.85"/>
    <n v="5.585"/>
    <n v="50.265000000000001"/>
  </r>
  <r>
    <x v="7725"/>
    <s v="CUST02661"/>
    <d v="2025-08-15T00:00:00"/>
    <x v="7"/>
    <s v="Almonds 500g"/>
    <n v="2"/>
    <s v="Valid Quantity"/>
    <s v="$20.15"/>
    <n v="0"/>
    <x v="0"/>
    <s v="Brisbane"/>
    <x v="2"/>
    <x v="3"/>
    <m/>
    <x v="0"/>
    <s v="Not Rated"/>
    <n v="40.299999999999997"/>
    <n v="0"/>
    <n v="40.299999999999997"/>
  </r>
  <r>
    <x v="7726"/>
    <s v="CUST02521"/>
    <d v="2025-10-08T00:00:00"/>
    <x v="0"/>
    <s v="Kids Storybook"/>
    <n v="1"/>
    <s v="Valid Quantity"/>
    <s v="$12.33"/>
    <n v="15"/>
    <x v="4"/>
    <s v="Munich"/>
    <x v="4"/>
    <x v="0"/>
    <n v="4"/>
    <x v="0"/>
    <s v="Rated"/>
    <n v="12.33"/>
    <n v="1.8494999999999999"/>
    <n v="10.480499999999999"/>
  </r>
  <r>
    <x v="7727"/>
    <s v="CUST00949"/>
    <d v="2024-06-24T00:00:00"/>
    <x v="6"/>
    <s v="Wireless Earbuds"/>
    <n v="4"/>
    <s v="Valid Quantity"/>
    <s v="$112.00"/>
    <n v="5"/>
    <x v="3"/>
    <s v="Toronto"/>
    <x v="1"/>
    <x v="0"/>
    <n v="3"/>
    <x v="0"/>
    <s v="Rated"/>
    <n v="448"/>
    <n v="22.4"/>
    <n v="425.6"/>
  </r>
  <r>
    <x v="7728"/>
    <s v="CUST00898"/>
    <d v="2025-07-14T00:00:00"/>
    <x v="3"/>
    <s v="Running Shoes"/>
    <n v="1"/>
    <s v="Valid Quantity"/>
    <s v="$33.35"/>
    <n v="0"/>
    <x v="2"/>
    <s v="Bengaluru"/>
    <x v="5"/>
    <x v="0"/>
    <n v="5"/>
    <x v="0"/>
    <s v="Rated"/>
    <n v="33.35"/>
    <n v="0"/>
    <n v="33.35"/>
  </r>
  <r>
    <x v="7729"/>
    <s v="CUST00894"/>
    <d v="2025-02-08T00:00:00"/>
    <x v="3"/>
    <s v="Sunglasses"/>
    <n v="2"/>
    <s v="Valid Quantity"/>
    <s v="$90.42"/>
    <n v="15"/>
    <x v="5"/>
    <s v="Hamburg"/>
    <x v="4"/>
    <x v="1"/>
    <m/>
    <x v="0"/>
    <s v="Not Rated"/>
    <n v="180.84"/>
    <n v="27.125999999999998"/>
    <n v="153.714"/>
  </r>
  <r>
    <x v="7730"/>
    <s v="CUST02974"/>
    <d v="2025-04-17T00:00:00"/>
    <x v="2"/>
    <s v="Sunscreen SPF50"/>
    <n v="4"/>
    <s v="Valid Quantity"/>
    <s v="$51.78"/>
    <n v="0"/>
    <x v="1"/>
    <s v="Manchester"/>
    <x v="0"/>
    <x v="2"/>
    <m/>
    <x v="0"/>
    <s v="Not Rated"/>
    <n v="207.12"/>
    <n v="0"/>
    <n v="207.12"/>
  </r>
  <r>
    <x v="7731"/>
    <s v="CUST01547"/>
    <d v="2024-04-10T00:00:00"/>
    <x v="4"/>
    <s v="Cricket Bat"/>
    <n v="1"/>
    <s v="Valid Quantity"/>
    <s v="$43.69"/>
    <n v="20"/>
    <x v="3"/>
    <s v="Los Angeles"/>
    <x v="3"/>
    <x v="1"/>
    <m/>
    <x v="0"/>
    <s v="Not Rated"/>
    <n v="43.69"/>
    <n v="8.7379999999999995"/>
    <n v="34.951999999999998"/>
  </r>
  <r>
    <x v="7732"/>
    <s v="CUST03037"/>
    <d v="2024-08-14T00:00:00"/>
    <x v="7"/>
    <s v="Olive Oil 1L"/>
    <n v="3"/>
    <s v="Valid Quantity"/>
    <s v="$13.84"/>
    <n v="0"/>
    <x v="4"/>
    <s v="Brisbane"/>
    <x v="2"/>
    <x v="0"/>
    <n v="2"/>
    <x v="0"/>
    <s v="Rated"/>
    <n v="41.519999999999996"/>
    <n v="0"/>
    <n v="41.519999999999996"/>
  </r>
  <r>
    <x v="7733"/>
    <s v="CUST00882"/>
    <d v="2024-08-17T00:00:00"/>
    <x v="0"/>
    <s v="Cookbook"/>
    <n v="1"/>
    <s v="Valid Quantity"/>
    <s v="$14.08"/>
    <n v="0"/>
    <x v="2"/>
    <s v="Chicago"/>
    <x v="3"/>
    <x v="3"/>
    <m/>
    <x v="0"/>
    <s v="Not Rated"/>
    <n v="14.08"/>
    <n v="0"/>
    <n v="14.08"/>
  </r>
  <r>
    <x v="7734"/>
    <s v="CUST01787"/>
    <d v="2025-06-17T00:00:00"/>
    <x v="0"/>
    <s v="Fiction Novel"/>
    <n v="1"/>
    <s v="Valid Quantity"/>
    <s v="$6.45"/>
    <n v="0"/>
    <x v="1"/>
    <s v="Toronto"/>
    <x v="1"/>
    <x v="0"/>
    <n v="3"/>
    <x v="0"/>
    <s v="Rated"/>
    <n v="6.45"/>
    <n v="0"/>
    <n v="6.45"/>
  </r>
  <r>
    <x v="7735"/>
    <s v="CUST00238"/>
    <d v="2025-04-09T00:00:00"/>
    <x v="2"/>
    <s v="Perfume"/>
    <n v="1"/>
    <s v="Valid Quantity"/>
    <s v="$49.37"/>
    <n v="5"/>
    <x v="1"/>
    <s v="Birmingham"/>
    <x v="0"/>
    <x v="2"/>
    <m/>
    <x v="0"/>
    <s v="Not Rated"/>
    <n v="49.37"/>
    <n v="2.4685000000000001"/>
    <n v="46.901499999999999"/>
  </r>
  <r>
    <x v="7736"/>
    <s v="CUST00238"/>
    <d v="2024-08-10T00:00:00"/>
    <x v="1"/>
    <s v="Non-Stick Pan"/>
    <n v="4"/>
    <s v="Valid Quantity"/>
    <s v="$102.37"/>
    <n v="0"/>
    <x v="1"/>
    <s v="Bengaluru"/>
    <x v="5"/>
    <x v="4"/>
    <m/>
    <x v="0"/>
    <s v="Not Rated"/>
    <n v="409.48"/>
    <n v="0"/>
    <n v="409.48"/>
  </r>
  <r>
    <x v="7737"/>
    <s v="CUST00808"/>
    <d v="2026-03-25T00:00:00"/>
    <x v="3"/>
    <s v="Sunglasses"/>
    <n v="4"/>
    <s v="Valid Quantity"/>
    <s v="$116.60"/>
    <n v="0"/>
    <x v="5"/>
    <s v="Chicago"/>
    <x v="3"/>
    <x v="0"/>
    <n v="5"/>
    <x v="0"/>
    <s v="Rated"/>
    <n v="466.4"/>
    <n v="0"/>
    <n v="466.4"/>
  </r>
  <r>
    <x v="7738"/>
    <s v="CUST01120"/>
    <d v="2025-07-20T00:00:00"/>
    <x v="4"/>
    <s v="Cycling Helmet"/>
    <n v="2"/>
    <s v="Valid Quantity"/>
    <s v="$89.56"/>
    <n v="5"/>
    <x v="0"/>
    <s v="New York"/>
    <x v="3"/>
    <x v="3"/>
    <m/>
    <x v="0"/>
    <s v="Not Rated"/>
    <n v="179.12"/>
    <n v="8.9559999999999995"/>
    <n v="170.16400000000002"/>
  </r>
  <r>
    <x v="7739"/>
    <s v="CUST03479"/>
    <d v="2025-05-03T00:00:00"/>
    <x v="7"/>
    <s v="Almonds 500g"/>
    <n v="1"/>
    <s v="Valid Quantity"/>
    <s v="$28.13"/>
    <n v="20"/>
    <x v="4"/>
    <s v="Sydney"/>
    <x v="2"/>
    <x v="0"/>
    <n v="5"/>
    <x v="0"/>
    <s v="Rated"/>
    <n v="28.13"/>
    <n v="5.6260000000000003"/>
    <n v="22.503999999999998"/>
  </r>
  <r>
    <x v="7740"/>
    <s v="CUST03100"/>
    <d v="2026-05-29T00:00:00"/>
    <x v="7"/>
    <s v="Basmati Rice 5kg"/>
    <n v="3"/>
    <s v="Valid Quantity"/>
    <s v="$13.90"/>
    <n v="0"/>
    <x v="0"/>
    <s v="Dubai"/>
    <x v="6"/>
    <x v="3"/>
    <m/>
    <x v="0"/>
    <s v="Not Rated"/>
    <n v="41.7"/>
    <n v="0"/>
    <n v="41.7"/>
  </r>
  <r>
    <x v="7741"/>
    <s v="CUST02417"/>
    <d v="2024-03-15T00:00:00"/>
    <x v="1"/>
    <s v="LED Desk Lamp"/>
    <n v="1"/>
    <s v="Valid Quantity"/>
    <s v="$22.02"/>
    <n v="0"/>
    <x v="4"/>
    <s v="Hamburg"/>
    <x v="4"/>
    <x v="0"/>
    <n v="5"/>
    <x v="0"/>
    <s v="Rated"/>
    <n v="22.02"/>
    <n v="0"/>
    <n v="22.02"/>
  </r>
  <r>
    <x v="7742"/>
    <s v="CUST02252"/>
    <d v="2024-03-05T00:00:00"/>
    <x v="5"/>
    <s v="Building Blocks Set"/>
    <n v="5"/>
    <s v="Valid Quantity"/>
    <s v="$36.00"/>
    <n v="0"/>
    <x v="5"/>
    <s v="Abu Dhabi"/>
    <x v="6"/>
    <x v="0"/>
    <n v="5"/>
    <x v="0"/>
    <s v="Rated"/>
    <n v="180"/>
    <n v="0"/>
    <n v="180"/>
  </r>
  <r>
    <x v="7743"/>
    <s v="CUST00485"/>
    <d v="2026-03-29T00:00:00"/>
    <x v="0"/>
    <s v="Kids Storybook"/>
    <n v="1"/>
    <s v="Valid Quantity"/>
    <s v="$6.14"/>
    <n v="0"/>
    <x v="5"/>
    <s v="Abu Dhabi"/>
    <x v="6"/>
    <x v="1"/>
    <m/>
    <x v="0"/>
    <s v="Not Rated"/>
    <n v="6.14"/>
    <n v="0"/>
    <n v="6.14"/>
  </r>
  <r>
    <x v="7744"/>
    <s v="CUST03483"/>
    <d v="2024-01-06T00:00:00"/>
    <x v="1"/>
    <s v="Blender"/>
    <n v="1"/>
    <s v="Valid Quantity"/>
    <s v="$27.23"/>
    <n v="20"/>
    <x v="3"/>
    <s v="Los Angeles"/>
    <x v="3"/>
    <x v="0"/>
    <n v="3"/>
    <x v="0"/>
    <s v="Rated"/>
    <n v="27.23"/>
    <n v="5.4460000000000006"/>
    <n v="21.783999999999999"/>
  </r>
  <r>
    <x v="7745"/>
    <s v="CUST01135"/>
    <d v="2024-10-18T00:00:00"/>
    <x v="6"/>
    <s v="Smartwatch"/>
    <n v="2"/>
    <s v="Valid Quantity"/>
    <s v="$234.64"/>
    <n v="5"/>
    <x v="4"/>
    <s v="Brisbane"/>
    <x v="2"/>
    <x v="0"/>
    <n v="4"/>
    <x v="0"/>
    <s v="Rated"/>
    <n v="469.28"/>
    <n v="23.463999999999995"/>
    <n v="445.81599999999997"/>
  </r>
  <r>
    <x v="7746"/>
    <s v="CUST00644"/>
    <d v="2025-08-18T00:00:00"/>
    <x v="6"/>
    <s v="Gaming Mouse"/>
    <n v="3"/>
    <s v="Valid Quantity"/>
    <s v="$223.71"/>
    <n v="10"/>
    <x v="3"/>
    <s v="Melbourne"/>
    <x v="2"/>
    <x v="1"/>
    <m/>
    <x v="0"/>
    <s v="Not Rated"/>
    <n v="671.13"/>
    <n v="67.113"/>
    <n v="604.01700000000005"/>
  </r>
  <r>
    <x v="7747"/>
    <s v="CUST00318"/>
    <d v="2026-01-21T00:00:00"/>
    <x v="6"/>
    <s v="USB-C Cable"/>
    <n v="2"/>
    <s v="Valid Quantity"/>
    <s v="$181.44"/>
    <n v="5"/>
    <x v="2"/>
    <s v="Vancouver"/>
    <x v="1"/>
    <x v="0"/>
    <m/>
    <x v="0"/>
    <s v="Not Rated"/>
    <n v="362.88"/>
    <n v="18.144000000000002"/>
    <n v="344.73599999999999"/>
  </r>
  <r>
    <x v="7748"/>
    <s v="CUST00794"/>
    <d v="2024-08-20T00:00:00"/>
    <x v="5"/>
    <s v="Action Figure"/>
    <n v="1"/>
    <s v="Valid Quantity"/>
    <s v="$51.16"/>
    <n v="10"/>
    <x v="0"/>
    <s v="Manchester"/>
    <x v="0"/>
    <x v="3"/>
    <m/>
    <x v="0"/>
    <s v="Not Rated"/>
    <n v="51.16"/>
    <n v="5.1159999999999997"/>
    <n v="46.043999999999997"/>
  </r>
  <r>
    <x v="7749"/>
    <s v="CUST00411"/>
    <d v="2025-08-21T00:00:00"/>
    <x v="5"/>
    <s v="Action Figure"/>
    <n v="2"/>
    <s v="Valid Quantity"/>
    <s v="$60.96"/>
    <n v="0"/>
    <x v="2"/>
    <s v="London"/>
    <x v="0"/>
    <x v="4"/>
    <m/>
    <x v="0"/>
    <s v="Not Rated"/>
    <n v="121.92"/>
    <n v="0"/>
    <n v="121.92"/>
  </r>
  <r>
    <x v="7750"/>
    <s v="CUST02905"/>
    <d v="2025-09-20T00:00:00"/>
    <x v="5"/>
    <s v="Action Figure"/>
    <n v="1"/>
    <s v="Valid Quantity"/>
    <s v="$86.55"/>
    <n v="5"/>
    <x v="3"/>
    <s v="Hamburg"/>
    <x v="4"/>
    <x v="1"/>
    <m/>
    <x v="0"/>
    <s v="Not Rated"/>
    <n v="86.55"/>
    <n v="4.3274999999999997"/>
    <n v="82.222499999999997"/>
  </r>
  <r>
    <x v="7751"/>
    <s v="CUST00284"/>
    <d v="2025-10-05T00:00:00"/>
    <x v="3"/>
    <s v="Denim Jacket"/>
    <n v="5"/>
    <s v="Valid Quantity"/>
    <s v="$105.67"/>
    <n v="5"/>
    <x v="1"/>
    <s v="Munich"/>
    <x v="4"/>
    <x v="4"/>
    <m/>
    <x v="0"/>
    <s v="Not Rated"/>
    <n v="528.35"/>
    <n v="26.4175"/>
    <n v="501.9325"/>
  </r>
  <r>
    <x v="7752"/>
    <s v="CUST00650"/>
    <d v="2024-05-30T00:00:00"/>
    <x v="0"/>
    <s v="Kids Storybook"/>
    <n v="5"/>
    <s v="Valid Quantity"/>
    <s v="$32.56"/>
    <n v="0"/>
    <x v="4"/>
    <s v="Bengaluru"/>
    <x v="5"/>
    <x v="0"/>
    <n v="5"/>
    <x v="0"/>
    <s v="Rated"/>
    <n v="162.80000000000001"/>
    <n v="0"/>
    <n v="162.80000000000001"/>
  </r>
  <r>
    <x v="7753"/>
    <s v="CUST00073"/>
    <d v="2025-09-09T00:00:00"/>
    <x v="6"/>
    <s v="Wireless Earbuds"/>
    <n v="2"/>
    <s v="Valid Quantity"/>
    <s v="$22.10"/>
    <n v="0"/>
    <x v="5"/>
    <s v="Abu Dhabi"/>
    <x v="6"/>
    <x v="2"/>
    <m/>
    <x v="0"/>
    <s v="Not Rated"/>
    <n v="44.2"/>
    <n v="0"/>
    <n v="44.2"/>
  </r>
  <r>
    <x v="7754"/>
    <s v="CUST02327"/>
    <d v="2026-06-13T00:00:00"/>
    <x v="3"/>
    <s v="Running Shoes"/>
    <n v="1"/>
    <s v="Valid Quantity"/>
    <s v="$66.89"/>
    <n v="0"/>
    <x v="1"/>
    <s v="London"/>
    <x v="0"/>
    <x v="0"/>
    <n v="5"/>
    <x v="0"/>
    <s v="Rated"/>
    <n v="66.89"/>
    <n v="0"/>
    <n v="66.89"/>
  </r>
  <r>
    <x v="7755"/>
    <s v="CUST03036"/>
    <d v="2026-08-05T00:00:00"/>
    <x v="1"/>
    <s v="Storage Organizer"/>
    <n v="1"/>
    <s v="Valid Quantity"/>
    <s v="$134.16"/>
    <n v="10"/>
    <x v="5"/>
    <s v="Bengaluru"/>
    <x v="5"/>
    <x v="0"/>
    <n v="5"/>
    <x v="0"/>
    <s v="Rated"/>
    <n v="134.16"/>
    <n v="13.415999999999999"/>
    <n v="120.744"/>
  </r>
  <r>
    <x v="7756"/>
    <s v="CUST00471"/>
    <d v="2025-01-30T00:00:00"/>
    <x v="4"/>
    <s v="Football"/>
    <n v="3"/>
    <s v="Valid Quantity"/>
    <s v="$121.66"/>
    <n v="10"/>
    <x v="2"/>
    <s v="Brisbane"/>
    <x v="2"/>
    <x v="0"/>
    <n v="5"/>
    <x v="0"/>
    <s v="Rated"/>
    <n v="364.98"/>
    <n v="36.498000000000005"/>
    <n v="328.48200000000003"/>
  </r>
  <r>
    <x v="7757"/>
    <s v="CUST02713"/>
    <d v="2024-05-06T00:00:00"/>
    <x v="5"/>
    <s v="Building Blocks Set"/>
    <n v="1"/>
    <s v="Valid Quantity"/>
    <s v="$36.25"/>
    <n v="10"/>
    <x v="3"/>
    <s v="Abu Dhabi"/>
    <x v="6"/>
    <x v="0"/>
    <n v="2"/>
    <x v="0"/>
    <s v="Rated"/>
    <n v="36.25"/>
    <n v="3.625"/>
    <n v="32.625"/>
  </r>
  <r>
    <x v="7758"/>
    <s v="CUST01525"/>
    <d v="2025-10-08T00:00:00"/>
    <x v="1"/>
    <s v="Vacuum Cleaner"/>
    <n v="1"/>
    <s v="Valid Quantity"/>
    <s v="$119.06"/>
    <n v="10"/>
    <x v="4"/>
    <s v="London"/>
    <x v="0"/>
    <x v="0"/>
    <n v="4"/>
    <x v="0"/>
    <s v="Rated"/>
    <n v="119.06"/>
    <n v="11.905999999999999"/>
    <n v="107.154"/>
  </r>
  <r>
    <x v="7759"/>
    <s v="CUST00761"/>
    <d v="2025-11-13T00:00:00"/>
    <x v="4"/>
    <s v="Cycling Helmet"/>
    <n v="1"/>
    <s v="Valid Quantity"/>
    <s v="$15.77"/>
    <n v="20"/>
    <x v="3"/>
    <s v="Hyderabad"/>
    <x v="5"/>
    <x v="4"/>
    <m/>
    <x v="0"/>
    <s v="Not Rated"/>
    <n v="15.77"/>
    <n v="3.1539999999999999"/>
    <n v="12.616"/>
  </r>
  <r>
    <x v="7760"/>
    <s v="CUST03138"/>
    <d v="2024-01-26T00:00:00"/>
    <x v="3"/>
    <s v="Running Shoes"/>
    <n v="3"/>
    <s v="Valid Quantity"/>
    <s v="$115.82"/>
    <n v="20"/>
    <x v="2"/>
    <s v="Hamburg"/>
    <x v="4"/>
    <x v="0"/>
    <n v="4"/>
    <x v="0"/>
    <s v="Rated"/>
    <n v="347.46"/>
    <n v="69.492000000000004"/>
    <n v="277.96799999999996"/>
  </r>
  <r>
    <x v="7761"/>
    <s v="CUST01308"/>
    <d v="2025-06-26T00:00:00"/>
    <x v="7"/>
    <s v="Basmati Rice 5kg"/>
    <n v="3"/>
    <s v="Valid Quantity"/>
    <s v="$13.86"/>
    <n v="10"/>
    <x v="0"/>
    <s v="London"/>
    <x v="0"/>
    <x v="1"/>
    <m/>
    <x v="0"/>
    <s v="Not Rated"/>
    <n v="41.58"/>
    <n v="4.1579999999999995"/>
    <n v="37.421999999999997"/>
  </r>
  <r>
    <x v="7762"/>
    <s v="CUST01117"/>
    <d v="2024-11-26T00:00:00"/>
    <x v="4"/>
    <s v="Dumbbell Set"/>
    <n v="2"/>
    <s v="Valid Quantity"/>
    <s v="$76.96"/>
    <n v="10"/>
    <x v="0"/>
    <s v="Manchester"/>
    <x v="0"/>
    <x v="4"/>
    <m/>
    <x v="0"/>
    <s v="Not Rated"/>
    <n v="153.91999999999999"/>
    <n v="15.391999999999998"/>
    <n v="138.52799999999999"/>
  </r>
  <r>
    <x v="7763"/>
    <s v="CUST02639"/>
    <d v="2024-05-20T00:00:00"/>
    <x v="5"/>
    <s v="Puzzle 1000pc"/>
    <n v="4"/>
    <s v="Valid Quantity"/>
    <s v="$76.32"/>
    <n v="10"/>
    <x v="1"/>
    <s v="Toronto"/>
    <x v="1"/>
    <x v="0"/>
    <n v="5"/>
    <x v="0"/>
    <s v="Rated"/>
    <n v="305.27999999999997"/>
    <n v="30.527999999999999"/>
    <n v="274.75199999999995"/>
  </r>
  <r>
    <x v="7764"/>
    <s v="CUST01689"/>
    <d v="2025-12-28T00:00:00"/>
    <x v="1"/>
    <s v="Blender"/>
    <n v="1"/>
    <s v="Valid Quantity"/>
    <s v="$41.01"/>
    <n v="0"/>
    <x v="2"/>
    <s v="Sydney"/>
    <x v="2"/>
    <x v="0"/>
    <n v="5"/>
    <x v="0"/>
    <s v="Rated"/>
    <n v="41.01"/>
    <n v="0"/>
    <n v="41.01"/>
  </r>
  <r>
    <x v="7765"/>
    <s v="CUST03186"/>
    <d v="2024-04-30T00:00:00"/>
    <x v="7"/>
    <s v="Olive Oil 1L"/>
    <n v="1"/>
    <s v="Valid Quantity"/>
    <s v="$8.19"/>
    <n v="0"/>
    <x v="5"/>
    <s v="Chicago"/>
    <x v="3"/>
    <x v="1"/>
    <m/>
    <x v="0"/>
    <s v="Not Rated"/>
    <n v="8.19"/>
    <n v="0"/>
    <n v="8.19"/>
  </r>
  <r>
    <x v="7766"/>
    <s v="CUST00617"/>
    <d v="2025-05-06T00:00:00"/>
    <x v="7"/>
    <s v="Olive Oil 1L"/>
    <n v="4"/>
    <s v="Valid Quantity"/>
    <s v="$22.84"/>
    <n v="0"/>
    <x v="3"/>
    <s v="Hamburg"/>
    <x v="4"/>
    <x v="0"/>
    <n v="5"/>
    <x v="0"/>
    <s v="Rated"/>
    <n v="91.36"/>
    <n v="0"/>
    <n v="91.36"/>
  </r>
  <r>
    <x v="7767"/>
    <s v="CUST01628"/>
    <d v="2024-05-19T00:00:00"/>
    <x v="0"/>
    <s v="Cookbook"/>
    <n v="4"/>
    <s v="Valid Quantity"/>
    <s v="$18.97"/>
    <n v="10"/>
    <x v="4"/>
    <s v="Sydney"/>
    <x v="2"/>
    <x v="4"/>
    <m/>
    <x v="0"/>
    <s v="Not Rated"/>
    <n v="75.88"/>
    <n v="7.5879999999999992"/>
    <n v="68.292000000000002"/>
  </r>
  <r>
    <x v="7768"/>
    <s v="CUST00002"/>
    <d v="2024-07-29T00:00:00"/>
    <x v="4"/>
    <s v="Dumbbell Set"/>
    <n v="1"/>
    <s v="Valid Quantity"/>
    <s v="$84.98"/>
    <n v="25"/>
    <x v="2"/>
    <s v="Chicago"/>
    <x v="3"/>
    <x v="3"/>
    <m/>
    <x v="0"/>
    <s v="Not Rated"/>
    <n v="84.98"/>
    <n v="21.245000000000001"/>
    <n v="63.734999999999999"/>
  </r>
  <r>
    <x v="7769"/>
    <s v="CUST03214"/>
    <d v="2024-05-04T00:00:00"/>
    <x v="2"/>
    <s v="Face Moisturizer"/>
    <n v="3"/>
    <s v="Valid Quantity"/>
    <s v="$6.33"/>
    <n v="0"/>
    <x v="3"/>
    <s v="London"/>
    <x v="0"/>
    <x v="0"/>
    <n v="5"/>
    <x v="0"/>
    <s v="Rated"/>
    <n v="18.990000000000002"/>
    <n v="0"/>
    <n v="18.990000000000002"/>
  </r>
  <r>
    <x v="7770"/>
    <s v="CUST02928"/>
    <d v="2024-01-16T00:00:00"/>
    <x v="6"/>
    <s v="Wireless Earbuds"/>
    <n v="1"/>
    <s v="Valid Quantity"/>
    <s v="$181.77"/>
    <n v="20"/>
    <x v="2"/>
    <s v="Vancouver"/>
    <x v="1"/>
    <x v="0"/>
    <n v="4"/>
    <x v="0"/>
    <s v="Rated"/>
    <n v="181.77"/>
    <n v="36.353999999999999"/>
    <n v="145.416"/>
  </r>
  <r>
    <x v="7771"/>
    <s v="CUST02761"/>
    <d v="2024-03-14T00:00:00"/>
    <x v="0"/>
    <s v="Self-Help Book"/>
    <n v="1"/>
    <s v="Valid Quantity"/>
    <s v="$38.13"/>
    <n v="20"/>
    <x v="5"/>
    <s v="Munich"/>
    <x v="4"/>
    <x v="1"/>
    <m/>
    <x v="0"/>
    <s v="Not Rated"/>
    <n v="38.130000000000003"/>
    <n v="7.6260000000000003"/>
    <n v="30.504000000000001"/>
  </r>
  <r>
    <x v="7772"/>
    <s v="CUST02974"/>
    <d v="2025-05-14T00:00:00"/>
    <x v="4"/>
    <s v="Dumbbell Set"/>
    <n v="1"/>
    <s v="Valid Quantity"/>
    <s v="$57.72"/>
    <n v="20"/>
    <x v="3"/>
    <s v="New York"/>
    <x v="3"/>
    <x v="0"/>
    <n v="3"/>
    <x v="0"/>
    <s v="Rated"/>
    <n v="57.72"/>
    <n v="11.544"/>
    <n v="46.176000000000002"/>
  </r>
  <r>
    <x v="7773"/>
    <s v="CUST00898"/>
    <d v="2024-09-19T00:00:00"/>
    <x v="3"/>
    <s v="Hoodie"/>
    <n v="1"/>
    <s v="Valid Quantity"/>
    <s v="$21.22"/>
    <n v="0"/>
    <x v="3"/>
    <s v="Brisbane"/>
    <x v="2"/>
    <x v="0"/>
    <n v="5"/>
    <x v="0"/>
    <s v="Rated"/>
    <n v="21.22"/>
    <n v="0"/>
    <n v="21.22"/>
  </r>
  <r>
    <x v="7774"/>
    <s v="CUST02919"/>
    <d v="2025-12-08T00:00:00"/>
    <x v="1"/>
    <s v="Vacuum Cleaner"/>
    <n v="2"/>
    <s v="Valid Quantity"/>
    <s v="$57.30"/>
    <n v="10"/>
    <x v="0"/>
    <s v="Hamburg"/>
    <x v="4"/>
    <x v="3"/>
    <m/>
    <x v="0"/>
    <s v="Not Rated"/>
    <n v="114.6"/>
    <n v="11.46"/>
    <n v="103.13999999999999"/>
  </r>
  <r>
    <x v="7775"/>
    <s v="CUST01857"/>
    <d v="2024-09-24T00:00:00"/>
    <x v="3"/>
    <s v="Sunglasses"/>
    <n v="4"/>
    <s v="Valid Quantity"/>
    <s v="$56.69"/>
    <n v="0"/>
    <x v="1"/>
    <s v="Manchester"/>
    <x v="0"/>
    <x v="0"/>
    <n v="5"/>
    <x v="0"/>
    <s v="Rated"/>
    <n v="226.76"/>
    <n v="0"/>
    <n v="226.76"/>
  </r>
  <r>
    <x v="7776"/>
    <s v="CUST01315"/>
    <d v="2026-02-24T00:00:00"/>
    <x v="2"/>
    <s v="Sunscreen SPF50"/>
    <n v="2"/>
    <s v="Valid Quantity"/>
    <s v="$53.13"/>
    <n v="0"/>
    <x v="1"/>
    <s v="New York"/>
    <x v="3"/>
    <x v="0"/>
    <n v="3"/>
    <x v="0"/>
    <s v="Rated"/>
    <n v="106.26"/>
    <n v="0"/>
    <n v="106.26"/>
  </r>
  <r>
    <x v="7777"/>
    <s v="CUST03283"/>
    <d v="2025-06-14T00:00:00"/>
    <x v="4"/>
    <s v="Yoga Mat"/>
    <n v="1"/>
    <s v="Valid Quantity"/>
    <s v="$36.83"/>
    <n v="0"/>
    <x v="3"/>
    <s v="Manchester"/>
    <x v="0"/>
    <x v="2"/>
    <m/>
    <x v="0"/>
    <s v="Not Rated"/>
    <n v="36.83"/>
    <n v="0"/>
    <n v="36.83"/>
  </r>
  <r>
    <x v="7778"/>
    <s v="CUST00562"/>
    <d v="2024-04-07T00:00:00"/>
    <x v="5"/>
    <s v="Action Figure"/>
    <n v="1"/>
    <s v="Valid Quantity"/>
    <s v="$24.00"/>
    <n v="0"/>
    <x v="4"/>
    <s v="Mumbai"/>
    <x v="5"/>
    <x v="0"/>
    <n v="5"/>
    <x v="0"/>
    <s v="Rated"/>
    <n v="24"/>
    <n v="0"/>
    <n v="24"/>
  </r>
  <r>
    <x v="7779"/>
    <s v="CUST01697"/>
    <d v="2024-07-14T00:00:00"/>
    <x v="2"/>
    <s v="Hair Dryer"/>
    <n v="5"/>
    <s v="Valid Quantity"/>
    <s v="$31.36"/>
    <n v="5"/>
    <x v="1"/>
    <s v="Hyderabad"/>
    <x v="5"/>
    <x v="0"/>
    <n v="4"/>
    <x v="0"/>
    <s v="Rated"/>
    <n v="156.80000000000001"/>
    <n v="7.84"/>
    <n v="148.96"/>
  </r>
  <r>
    <x v="7780"/>
    <s v="CUST00741"/>
    <d v="2025-11-28T00:00:00"/>
    <x v="7"/>
    <s v="Green Tea Pack"/>
    <n v="2"/>
    <s v="Valid Quantity"/>
    <s v="$25.93"/>
    <n v="15"/>
    <x v="3"/>
    <s v="Houston"/>
    <x v="3"/>
    <x v="0"/>
    <n v="3"/>
    <x v="0"/>
    <s v="Rated"/>
    <n v="51.86"/>
    <n v="7.7789999999999999"/>
    <n v="44.081000000000003"/>
  </r>
  <r>
    <x v="7781"/>
    <s v="CUST02365"/>
    <d v="2024-02-12T00:00:00"/>
    <x v="3"/>
    <s v="Running Shoes"/>
    <n v="4"/>
    <s v="Valid Quantity"/>
    <s v="$53.25"/>
    <n v="20"/>
    <x v="5"/>
    <s v="Melbourne"/>
    <x v="2"/>
    <x v="0"/>
    <n v="3"/>
    <x v="0"/>
    <s v="Rated"/>
    <n v="213"/>
    <n v="42.6"/>
    <n v="170.4"/>
  </r>
  <r>
    <x v="7782"/>
    <s v="CUST00402"/>
    <d v="2025-10-21T00:00:00"/>
    <x v="4"/>
    <s v="Cycling Helmet"/>
    <n v="1"/>
    <s v="Valid Quantity"/>
    <s v="$11.92"/>
    <n v="5"/>
    <x v="1"/>
    <s v="Hamburg"/>
    <x v="4"/>
    <x v="4"/>
    <m/>
    <x v="0"/>
    <s v="Not Rated"/>
    <n v="11.92"/>
    <n v="0.59599999999999997"/>
    <n v="11.324"/>
  </r>
  <r>
    <x v="7783"/>
    <s v="CUST00577"/>
    <d v="2024-09-18T00:00:00"/>
    <x v="6"/>
    <s v="Power Bank"/>
    <n v="4"/>
    <s v="Valid Quantity"/>
    <s v="$99.83"/>
    <n v="0"/>
    <x v="3"/>
    <s v="Unknown"/>
    <x v="4"/>
    <x v="0"/>
    <n v="5"/>
    <x v="0"/>
    <s v="Rated"/>
    <n v="399.32"/>
    <n v="0"/>
    <n v="399.32"/>
  </r>
  <r>
    <x v="7784"/>
    <s v="CUST03005"/>
    <d v="2024-03-17T00:00:00"/>
    <x v="4"/>
    <s v="Cycling Helmet"/>
    <n v="5"/>
    <s v="Valid Quantity"/>
    <s v="$103.05"/>
    <n v="10"/>
    <x v="2"/>
    <s v="Chicago"/>
    <x v="3"/>
    <x v="3"/>
    <m/>
    <x v="0"/>
    <s v="Not Rated"/>
    <n v="515.25"/>
    <n v="51.524999999999999"/>
    <n v="463.72500000000002"/>
  </r>
  <r>
    <x v="7785"/>
    <s v="CUST00742"/>
    <d v="2026-10-06T00:00:00"/>
    <x v="5"/>
    <s v="Remote Control Car"/>
    <n v="3"/>
    <s v="Valid Quantity"/>
    <s v="$50.15"/>
    <n v="15"/>
    <x v="1"/>
    <s v="Delhi"/>
    <x v="5"/>
    <x v="0"/>
    <n v="4"/>
    <x v="0"/>
    <s v="Rated"/>
    <n v="150.44999999999999"/>
    <n v="22.567499999999999"/>
    <n v="127.88249999999999"/>
  </r>
  <r>
    <x v="7786"/>
    <s v="CUST00875"/>
    <d v="2025-07-16T00:00:00"/>
    <x v="1"/>
    <s v="Storage Organizer"/>
    <n v="4"/>
    <s v="Valid Quantity"/>
    <s v="$52.07"/>
    <n v="10"/>
    <x v="4"/>
    <s v="Melbourne"/>
    <x v="2"/>
    <x v="0"/>
    <n v="5"/>
    <x v="0"/>
    <s v="Rated"/>
    <n v="208.28"/>
    <n v="20.828000000000003"/>
    <n v="187.452"/>
  </r>
  <r>
    <x v="7787"/>
    <s v="CUST00996"/>
    <d v="2024-10-26T00:00:00"/>
    <x v="4"/>
    <s v="Cricket Bat"/>
    <n v="1"/>
    <s v="Valid Quantity"/>
    <s v="$118.12"/>
    <n v="0"/>
    <x v="0"/>
    <s v="Delhi"/>
    <x v="5"/>
    <x v="0"/>
    <n v="4"/>
    <x v="0"/>
    <s v="Rated"/>
    <n v="118.12"/>
    <n v="0"/>
    <n v="118.12"/>
  </r>
  <r>
    <x v="7788"/>
    <s v="CUST01092"/>
    <d v="2026-12-02T00:00:00"/>
    <x v="7"/>
    <s v="Almonds 500g"/>
    <n v="1"/>
    <s v="Valid Quantity"/>
    <s v="$9.71"/>
    <n v="0"/>
    <x v="2"/>
    <s v="Unknown"/>
    <x v="6"/>
    <x v="0"/>
    <n v="4"/>
    <x v="0"/>
    <s v="Rated"/>
    <n v="9.7100000000000009"/>
    <n v="0"/>
    <n v="9.7100000000000009"/>
  </r>
  <r>
    <x v="7789"/>
    <s v="CUST00593"/>
    <d v="2026-04-01T00:00:00"/>
    <x v="3"/>
    <s v="Hoodie"/>
    <n v="3"/>
    <s v="Valid Quantity"/>
    <s v="$10.02"/>
    <n v="0"/>
    <x v="2"/>
    <s v="Dubai"/>
    <x v="6"/>
    <x v="0"/>
    <n v="4"/>
    <x v="0"/>
    <s v="Rated"/>
    <n v="30.06"/>
    <n v="0"/>
    <n v="30.06"/>
  </r>
  <r>
    <x v="7790"/>
    <s v="CUST02425"/>
    <d v="2024-12-09T00:00:00"/>
    <x v="1"/>
    <s v="Storage Organizer"/>
    <n v="1"/>
    <s v="Valid Quantity"/>
    <s v="$121.13"/>
    <n v="20"/>
    <x v="3"/>
    <s v="Munich"/>
    <x v="4"/>
    <x v="0"/>
    <n v="5"/>
    <x v="0"/>
    <s v="Rated"/>
    <n v="121.13"/>
    <n v="24.225999999999999"/>
    <n v="96.903999999999996"/>
  </r>
  <r>
    <x v="7791"/>
    <s v="CUST01851"/>
    <d v="2025-06-04T00:00:00"/>
    <x v="3"/>
    <s v="Denim Jacket"/>
    <n v="1"/>
    <s v="Valid Quantity"/>
    <s v="$63.66"/>
    <n v="0"/>
    <x v="5"/>
    <s v="Houston"/>
    <x v="3"/>
    <x v="1"/>
    <m/>
    <x v="0"/>
    <s v="Not Rated"/>
    <n v="63.66"/>
    <n v="0"/>
    <n v="63.66"/>
  </r>
  <r>
    <x v="7792"/>
    <s v="CUST02192"/>
    <d v="2024-03-03T00:00:00"/>
    <x v="6"/>
    <s v="Webcam"/>
    <n v="3"/>
    <s v="Valid Quantity"/>
    <s v="$59.08"/>
    <n v="25"/>
    <x v="4"/>
    <s v="Dubai"/>
    <x v="6"/>
    <x v="0"/>
    <n v="3"/>
    <x v="0"/>
    <s v="Rated"/>
    <n v="177.24"/>
    <n v="44.31"/>
    <n v="132.93"/>
  </r>
  <r>
    <x v="7793"/>
    <s v="CUST02309"/>
    <d v="2024-08-24T00:00:00"/>
    <x v="4"/>
    <s v="Dumbbell Set"/>
    <n v="4"/>
    <s v="Valid Quantity"/>
    <s v="$16.10"/>
    <n v="10"/>
    <x v="0"/>
    <s v="Berlin"/>
    <x v="4"/>
    <x v="0"/>
    <n v="4"/>
    <x v="0"/>
    <s v="Rated"/>
    <n v="64.400000000000006"/>
    <n v="6.44"/>
    <n v="57.960000000000008"/>
  </r>
  <r>
    <x v="7794"/>
    <s v="CUST00063"/>
    <d v="2024-07-14T00:00:00"/>
    <x v="1"/>
    <s v="Air Fryer"/>
    <n v="3"/>
    <s v="Valid Quantity"/>
    <s v="$84.65"/>
    <n v="10"/>
    <x v="5"/>
    <s v="Melbourne"/>
    <x v="2"/>
    <x v="0"/>
    <n v="4"/>
    <x v="0"/>
    <s v="Rated"/>
    <n v="253.95000000000002"/>
    <n v="25.395"/>
    <n v="228.55500000000001"/>
  </r>
  <r>
    <x v="7795"/>
    <s v="CUST01877"/>
    <d v="2025-03-15T00:00:00"/>
    <x v="0"/>
    <s v="Self-Help Book"/>
    <n v="2"/>
    <s v="Valid Quantity"/>
    <s v="$28.82"/>
    <n v="10"/>
    <x v="3"/>
    <s v="Vancouver"/>
    <x v="1"/>
    <x v="0"/>
    <n v="3"/>
    <x v="0"/>
    <s v="Rated"/>
    <n v="57.64"/>
    <n v="5.7639999999999993"/>
    <n v="51.876000000000005"/>
  </r>
  <r>
    <x v="7796"/>
    <s v="CUST00332"/>
    <d v="2024-06-11T00:00:00"/>
    <x v="4"/>
    <s v="Dumbbell Set"/>
    <n v="1"/>
    <s v="Valid Quantity"/>
    <s v="$45.40"/>
    <n v="0"/>
    <x v="4"/>
    <s v="Brisbane"/>
    <x v="2"/>
    <x v="1"/>
    <m/>
    <x v="0"/>
    <s v="Not Rated"/>
    <n v="45.4"/>
    <n v="0"/>
    <n v="45.4"/>
  </r>
  <r>
    <x v="7797"/>
    <s v="CUST01036"/>
    <d v="2026-01-31T00:00:00"/>
    <x v="5"/>
    <s v="Remote Control Car"/>
    <n v="2"/>
    <s v="Valid Quantity"/>
    <s v="$86.13"/>
    <n v="0"/>
    <x v="2"/>
    <s v="Delhi"/>
    <x v="5"/>
    <x v="4"/>
    <m/>
    <x v="0"/>
    <s v="Not Rated"/>
    <n v="172.26"/>
    <n v="0"/>
    <n v="172.26"/>
  </r>
  <r>
    <x v="7798"/>
    <s v="CUST02939"/>
    <d v="2024-05-27T00:00:00"/>
    <x v="5"/>
    <s v="Puzzle 1000pc"/>
    <n v="1"/>
    <s v="Valid Quantity"/>
    <s v="$9.09"/>
    <n v="0"/>
    <x v="1"/>
    <s v="Chicago"/>
    <x v="3"/>
    <x v="0"/>
    <n v="5"/>
    <x v="0"/>
    <s v="Rated"/>
    <n v="9.09"/>
    <n v="0"/>
    <n v="9.09"/>
  </r>
  <r>
    <x v="7799"/>
    <s v="CUST00963"/>
    <d v="2024-11-09T00:00:00"/>
    <x v="6"/>
    <s v="Wireless Earbuds"/>
    <n v="3"/>
    <s v="Valid Quantity"/>
    <s v="$95.20"/>
    <n v="0"/>
    <x v="0"/>
    <s v="Montreal"/>
    <x v="1"/>
    <x v="0"/>
    <m/>
    <x v="0"/>
    <s v="Not Rated"/>
    <n v="285.60000000000002"/>
    <n v="0"/>
    <n v="285.60000000000002"/>
  </r>
  <r>
    <x v="7800"/>
    <s v="CUST02971"/>
    <d v="2024-07-01T00:00:00"/>
    <x v="5"/>
    <s v="Action Figure"/>
    <n v="1"/>
    <s v="Valid Quantity"/>
    <s v="$10.68"/>
    <n v="0"/>
    <x v="4"/>
    <s v="Sydney"/>
    <x v="2"/>
    <x v="1"/>
    <m/>
    <x v="0"/>
    <s v="Not Rated"/>
    <n v="10.68"/>
    <n v="0"/>
    <n v="10.68"/>
  </r>
  <r>
    <x v="7801"/>
    <s v="CUST01993"/>
    <d v="2024-10-01T00:00:00"/>
    <x v="6"/>
    <s v="Gaming Mouse"/>
    <n v="3"/>
    <s v="Valid Quantity"/>
    <s v="$105.06"/>
    <n v="0"/>
    <x v="3"/>
    <s v="Abu Dhabi"/>
    <x v="6"/>
    <x v="0"/>
    <n v="5"/>
    <x v="0"/>
    <s v="Rated"/>
    <n v="315.18"/>
    <n v="0"/>
    <n v="315.18"/>
  </r>
  <r>
    <x v="7802"/>
    <s v="CUST01502"/>
    <d v="2026-06-14T00:00:00"/>
    <x v="6"/>
    <s v="Gaming Mouse"/>
    <n v="4"/>
    <s v="Valid Quantity"/>
    <s v="$77.40"/>
    <n v="20"/>
    <x v="5"/>
    <s v="Los Angeles"/>
    <x v="3"/>
    <x v="2"/>
    <m/>
    <x v="0"/>
    <s v="Not Rated"/>
    <n v="309.60000000000002"/>
    <n v="61.92"/>
    <n v="247.68"/>
  </r>
  <r>
    <x v="7803"/>
    <s v="CUST03468"/>
    <d v="2026-01-01T00:00:00"/>
    <x v="4"/>
    <s v="Football"/>
    <n v="2"/>
    <s v="Valid Quantity"/>
    <s v="$124.52"/>
    <n v="10"/>
    <x v="2"/>
    <s v="Dubai"/>
    <x v="6"/>
    <x v="3"/>
    <m/>
    <x v="0"/>
    <s v="Not Rated"/>
    <n v="249.04"/>
    <n v="24.904"/>
    <n v="224.136"/>
  </r>
  <r>
    <x v="7804"/>
    <s v="CUST00538"/>
    <d v="2024-07-17T00:00:00"/>
    <x v="0"/>
    <s v="Fiction Novel"/>
    <n v="2"/>
    <s v="Valid Quantity"/>
    <s v="$22.74"/>
    <n v="0"/>
    <x v="3"/>
    <s v="Montreal"/>
    <x v="1"/>
    <x v="2"/>
    <m/>
    <x v="0"/>
    <s v="Not Rated"/>
    <n v="45.48"/>
    <n v="0"/>
    <n v="45.48"/>
  </r>
  <r>
    <x v="7805"/>
    <s v="CUST03166"/>
    <d v="2024-11-08T00:00:00"/>
    <x v="6"/>
    <s v="USB-C Cable"/>
    <n v="1"/>
    <s v="Valid Quantity"/>
    <s v="$110.38"/>
    <n v="5"/>
    <x v="3"/>
    <s v="Hyderabad"/>
    <x v="5"/>
    <x v="0"/>
    <n v="4"/>
    <x v="0"/>
    <s v="Rated"/>
    <n v="110.38"/>
    <n v="5.5190000000000001"/>
    <n v="104.86099999999999"/>
  </r>
  <r>
    <x v="7806"/>
    <s v="CUST01815"/>
    <d v="2025-02-25T00:00:00"/>
    <x v="3"/>
    <s v="Leather Wallet"/>
    <n v="3"/>
    <s v="Valid Quantity"/>
    <s v="$41.24"/>
    <n v="20"/>
    <x v="0"/>
    <s v="Unknown"/>
    <x v="4"/>
    <x v="1"/>
    <m/>
    <x v="0"/>
    <s v="Not Rated"/>
    <n v="123.72"/>
    <n v="24.744"/>
    <n v="98.975999999999999"/>
  </r>
  <r>
    <x v="7807"/>
    <s v="CUST02881"/>
    <d v="2025-10-24T00:00:00"/>
    <x v="6"/>
    <s v="Wireless Earbuds"/>
    <n v="1"/>
    <s v="Valid Quantity"/>
    <s v="$143.74"/>
    <n v="15"/>
    <x v="1"/>
    <s v="Bengaluru"/>
    <x v="5"/>
    <x v="2"/>
    <m/>
    <x v="0"/>
    <s v="Not Rated"/>
    <n v="143.74"/>
    <n v="21.561000000000003"/>
    <n v="122.179"/>
  </r>
  <r>
    <x v="7808"/>
    <s v="CUST03263"/>
    <d v="2025-01-19T00:00:00"/>
    <x v="2"/>
    <s v="Sunscreen SPF50"/>
    <n v="1"/>
    <s v="Valid Quantity"/>
    <s v="$21.90"/>
    <n v="0"/>
    <x v="4"/>
    <s v="Brisbane"/>
    <x v="2"/>
    <x v="4"/>
    <m/>
    <x v="0"/>
    <s v="Not Rated"/>
    <n v="21.9"/>
    <n v="0"/>
    <n v="21.9"/>
  </r>
  <r>
    <x v="7809"/>
    <s v="CUST01961"/>
    <d v="2025-06-30T00:00:00"/>
    <x v="1"/>
    <s v="Air Fryer"/>
    <n v="1"/>
    <s v="Valid Quantity"/>
    <s v="$155.31"/>
    <n v="0"/>
    <x v="3"/>
    <s v="Unknown"/>
    <x v="1"/>
    <x v="0"/>
    <n v="5"/>
    <x v="0"/>
    <s v="Rated"/>
    <n v="155.31"/>
    <n v="0"/>
    <n v="155.31"/>
  </r>
  <r>
    <x v="7810"/>
    <s v="CUST01739"/>
    <d v="2024-08-20T00:00:00"/>
    <x v="4"/>
    <s v="Football"/>
    <n v="1"/>
    <s v="Valid Quantity"/>
    <s v="$11.89"/>
    <n v="5"/>
    <x v="3"/>
    <s v="Vancouver"/>
    <x v="1"/>
    <x v="1"/>
    <m/>
    <x v="0"/>
    <s v="Not Rated"/>
    <n v="11.89"/>
    <n v="0.59450000000000003"/>
    <n v="11.295500000000001"/>
  </r>
  <r>
    <x v="7811"/>
    <s v="CUST02625"/>
    <d v="2026-05-23T00:00:00"/>
    <x v="2"/>
    <s v="Sunscreen SPF50"/>
    <n v="3"/>
    <s v="Valid Quantity"/>
    <s v="$30.67"/>
    <n v="25"/>
    <x v="4"/>
    <s v="Unknown"/>
    <x v="0"/>
    <x v="2"/>
    <m/>
    <x v="0"/>
    <s v="Not Rated"/>
    <n v="92.01"/>
    <n v="23.002500000000001"/>
    <n v="69.007500000000007"/>
  </r>
  <r>
    <x v="7812"/>
    <s v="CUST01518"/>
    <d v="2025-12-04T00:00:00"/>
    <x v="6"/>
    <s v="Power Bank"/>
    <n v="3"/>
    <s v="Valid Quantity"/>
    <s v="$211.47"/>
    <n v="0"/>
    <x v="2"/>
    <s v="Abu Dhabi"/>
    <x v="6"/>
    <x v="0"/>
    <n v="4"/>
    <x v="0"/>
    <s v="Rated"/>
    <n v="634.41"/>
    <n v="0"/>
    <n v="634.41"/>
  </r>
  <r>
    <x v="7813"/>
    <s v="CUST03011"/>
    <d v="2024-10-22T00:00:00"/>
    <x v="0"/>
    <s v="Kids Storybook"/>
    <n v="3"/>
    <s v="Valid Quantity"/>
    <s v="$35.05"/>
    <n v="15"/>
    <x v="1"/>
    <s v="Dubai"/>
    <x v="6"/>
    <x v="0"/>
    <n v="4"/>
    <x v="0"/>
    <s v="Rated"/>
    <n v="105.14999999999999"/>
    <n v="15.772499999999997"/>
    <n v="89.377499999999998"/>
  </r>
  <r>
    <x v="7814"/>
    <s v="CUST01148"/>
    <d v="2024-01-11T00:00:00"/>
    <x v="1"/>
    <s v="Vacuum Cleaner"/>
    <n v="3"/>
    <s v="Valid Quantity"/>
    <s v="$62.79"/>
    <n v="15"/>
    <x v="2"/>
    <s v="Abu Dhabi"/>
    <x v="6"/>
    <x v="0"/>
    <n v="5"/>
    <x v="0"/>
    <s v="Rated"/>
    <n v="188.37"/>
    <n v="28.255500000000001"/>
    <n v="160.11449999999999"/>
  </r>
  <r>
    <x v="7815"/>
    <s v="CUST00404"/>
    <d v="2024-01-22T00:00:00"/>
    <x v="7"/>
    <s v="Basmati Rice 5kg"/>
    <n v="1"/>
    <s v="Valid Quantity"/>
    <s v="$8.21"/>
    <n v="15"/>
    <x v="3"/>
    <s v="Abu Dhabi"/>
    <x v="6"/>
    <x v="0"/>
    <n v="5"/>
    <x v="0"/>
    <s v="Rated"/>
    <n v="8.2100000000000009"/>
    <n v="1.2315"/>
    <n v="6.9785000000000004"/>
  </r>
  <r>
    <x v="7816"/>
    <s v="CUST00544"/>
    <d v="2025-01-17T00:00:00"/>
    <x v="6"/>
    <s v="Smartwatch"/>
    <n v="1"/>
    <s v="Valid Quantity"/>
    <s v="$129.99"/>
    <n v="10"/>
    <x v="4"/>
    <s v="Melbourne"/>
    <x v="2"/>
    <x v="0"/>
    <n v="3"/>
    <x v="0"/>
    <s v="Rated"/>
    <n v="129.99"/>
    <n v="12.999000000000001"/>
    <n v="116.99100000000001"/>
  </r>
  <r>
    <x v="7817"/>
    <s v="CUST03266"/>
    <d v="2025-10-28T00:00:00"/>
    <x v="1"/>
    <s v="Air Fryer"/>
    <n v="2"/>
    <s v="Valid Quantity"/>
    <s v="$167.17"/>
    <n v="0"/>
    <x v="2"/>
    <s v="Dubai"/>
    <x v="6"/>
    <x v="0"/>
    <m/>
    <x v="0"/>
    <s v="Not Rated"/>
    <n v="334.34"/>
    <n v="0"/>
    <n v="334.34"/>
  </r>
  <r>
    <x v="7818"/>
    <s v="CUST00453"/>
    <d v="2025-05-27T00:00:00"/>
    <x v="4"/>
    <s v="Yoga Mat"/>
    <n v="5"/>
    <s v="Valid Quantity"/>
    <s v="$35.71"/>
    <n v="0"/>
    <x v="0"/>
    <s v="Toronto"/>
    <x v="1"/>
    <x v="0"/>
    <n v="4"/>
    <x v="0"/>
    <s v="Rated"/>
    <n v="178.55"/>
    <n v="0"/>
    <n v="178.55"/>
  </r>
  <r>
    <x v="7819"/>
    <s v="CUST00915"/>
    <d v="2024-05-16T00:00:00"/>
    <x v="5"/>
    <s v="Action Figure"/>
    <n v="1"/>
    <s v="Valid Quantity"/>
    <s v="$79.53"/>
    <n v="0"/>
    <x v="4"/>
    <s v="Munich"/>
    <x v="4"/>
    <x v="4"/>
    <m/>
    <x v="0"/>
    <s v="Not Rated"/>
    <n v="79.53"/>
    <n v="0"/>
    <n v="79.53"/>
  </r>
  <r>
    <x v="7820"/>
    <s v="CUST00837"/>
    <d v="2024-09-04T00:00:00"/>
    <x v="1"/>
    <s v="Non-Stick Pan"/>
    <n v="1"/>
    <s v="Valid Quantity"/>
    <s v="$105.20"/>
    <n v="0"/>
    <x v="5"/>
    <s v="Mumbai"/>
    <x v="5"/>
    <x v="4"/>
    <m/>
    <x v="0"/>
    <s v="Not Rated"/>
    <n v="105.2"/>
    <n v="0"/>
    <n v="105.2"/>
  </r>
  <r>
    <x v="7821"/>
    <s v="CUST00949"/>
    <d v="2024-08-27T00:00:00"/>
    <x v="3"/>
    <s v="Backpack"/>
    <n v="2"/>
    <s v="Valid Quantity"/>
    <s v="$86.01"/>
    <n v="0"/>
    <x v="0"/>
    <s v="Brisbane"/>
    <x v="2"/>
    <x v="0"/>
    <n v="5"/>
    <x v="0"/>
    <s v="Rated"/>
    <n v="172.02"/>
    <n v="0"/>
    <n v="172.02"/>
  </r>
  <r>
    <x v="7822"/>
    <s v="CUST03197"/>
    <d v="2026-02-16T00:00:00"/>
    <x v="0"/>
    <s v="Kids Storybook"/>
    <n v="1"/>
    <s v="Valid Quantity"/>
    <s v="$23.65"/>
    <n v="5"/>
    <x v="4"/>
    <s v="Melbourne"/>
    <x v="2"/>
    <x v="0"/>
    <n v="5"/>
    <x v="0"/>
    <s v="Rated"/>
    <n v="23.65"/>
    <n v="1.1825000000000001"/>
    <n v="22.467499999999998"/>
  </r>
  <r>
    <x v="7823"/>
    <s v="CUST01795"/>
    <d v="2025-09-25T00:00:00"/>
    <x v="1"/>
    <s v="Ceramic Mug Set"/>
    <n v="1"/>
    <s v="Valid Quantity"/>
    <s v="$144.37"/>
    <n v="5"/>
    <x v="3"/>
    <s v="Toronto"/>
    <x v="1"/>
    <x v="0"/>
    <n v="4"/>
    <x v="0"/>
    <s v="Rated"/>
    <n v="144.37"/>
    <n v="7.2185000000000006"/>
    <n v="137.1515"/>
  </r>
  <r>
    <x v="7824"/>
    <s v="CUST01240"/>
    <d v="2025-03-18T00:00:00"/>
    <x v="4"/>
    <s v="Yoga Mat"/>
    <n v="1"/>
    <s v="Valid Quantity"/>
    <s v="$78.83"/>
    <n v="0"/>
    <x v="5"/>
    <s v="Abu Dhabi"/>
    <x v="6"/>
    <x v="0"/>
    <n v="5"/>
    <x v="0"/>
    <s v="Rated"/>
    <n v="78.83"/>
    <n v="0"/>
    <n v="78.83"/>
  </r>
  <r>
    <x v="7825"/>
    <s v="CUST01587"/>
    <d v="2024-04-04T00:00:00"/>
    <x v="2"/>
    <s v="Sunscreen SPF50"/>
    <n v="1"/>
    <s v="Valid Quantity"/>
    <s v="$12.94"/>
    <n v="15"/>
    <x v="1"/>
    <s v="Chicago"/>
    <x v="3"/>
    <x v="0"/>
    <n v="2"/>
    <x v="0"/>
    <s v="Rated"/>
    <n v="12.94"/>
    <n v="1.9409999999999998"/>
    <n v="10.998999999999999"/>
  </r>
  <r>
    <x v="7826"/>
    <s v="CUST02113"/>
    <d v="2026-06-09T00:00:00"/>
    <x v="4"/>
    <s v="Cycling Helmet"/>
    <n v="1"/>
    <s v="Valid Quantity"/>
    <s v="$139.15"/>
    <n v="0"/>
    <x v="0"/>
    <s v="Berlin"/>
    <x v="4"/>
    <x v="0"/>
    <n v="5"/>
    <x v="0"/>
    <s v="Rated"/>
    <n v="139.15"/>
    <n v="0"/>
    <n v="139.15"/>
  </r>
  <r>
    <x v="7827"/>
    <s v="CUST00432"/>
    <d v="2026-06-24T00:00:00"/>
    <x v="6"/>
    <s v="Smartwatch"/>
    <n v="2"/>
    <s v="Valid Quantity"/>
    <s v="$195.45"/>
    <n v="10"/>
    <x v="3"/>
    <s v="Houston"/>
    <x v="3"/>
    <x v="0"/>
    <n v="4"/>
    <x v="0"/>
    <s v="Rated"/>
    <n v="390.9"/>
    <n v="39.090000000000003"/>
    <n v="351.80999999999995"/>
  </r>
  <r>
    <x v="7828"/>
    <s v="CUST03499"/>
    <d v="2026-03-30T00:00:00"/>
    <x v="3"/>
    <s v="Leather Wallet"/>
    <n v="1"/>
    <s v="Valid Quantity"/>
    <s v="$62.39"/>
    <n v="0"/>
    <x v="3"/>
    <s v="Los Angeles"/>
    <x v="3"/>
    <x v="2"/>
    <m/>
    <x v="0"/>
    <s v="Not Rated"/>
    <n v="62.39"/>
    <n v="0"/>
    <n v="62.39"/>
  </r>
  <r>
    <x v="7829"/>
    <s v="CUST01739"/>
    <d v="2026-01-24T00:00:00"/>
    <x v="2"/>
    <s v="Face Moisturizer"/>
    <n v="3"/>
    <s v="Valid Quantity"/>
    <s v="$14.42"/>
    <n v="0"/>
    <x v="4"/>
    <s v="Abu Dhabi"/>
    <x v="6"/>
    <x v="4"/>
    <m/>
    <x v="0"/>
    <s v="Not Rated"/>
    <n v="43.26"/>
    <n v="0"/>
    <n v="43.26"/>
  </r>
  <r>
    <x v="7830"/>
    <s v="CUST03230"/>
    <d v="2025-03-03T00:00:00"/>
    <x v="4"/>
    <s v="Football"/>
    <n v="4"/>
    <s v="Valid Quantity"/>
    <s v="$66.55"/>
    <n v="25"/>
    <x v="2"/>
    <s v="Munich"/>
    <x v="4"/>
    <x v="0"/>
    <n v="4"/>
    <x v="0"/>
    <s v="Rated"/>
    <n v="266.2"/>
    <n v="66.55"/>
    <n v="199.64999999999998"/>
  </r>
  <r>
    <x v="7831"/>
    <s v="CUST03294"/>
    <d v="2026-06-24T00:00:00"/>
    <x v="4"/>
    <s v="Football"/>
    <n v="2"/>
    <s v="Valid Quantity"/>
    <s v="$123.32"/>
    <n v="10"/>
    <x v="0"/>
    <s v="New York"/>
    <x v="3"/>
    <x v="1"/>
    <m/>
    <x v="0"/>
    <s v="Not Rated"/>
    <n v="246.64"/>
    <n v="24.663999999999998"/>
    <n v="221.976"/>
  </r>
  <r>
    <x v="7832"/>
    <s v="CUST00365"/>
    <d v="2024-01-11T00:00:00"/>
    <x v="6"/>
    <s v="Bluetooth Speaker"/>
    <n v="3"/>
    <s v="Valid Quantity"/>
    <s v="$106.96"/>
    <n v="0"/>
    <x v="5"/>
    <s v="New York"/>
    <x v="3"/>
    <x v="0"/>
    <n v="5"/>
    <x v="0"/>
    <s v="Rated"/>
    <n v="320.88"/>
    <n v="0"/>
    <n v="320.88"/>
  </r>
  <r>
    <x v="7833"/>
    <s v="CUST00571"/>
    <d v="2024-02-18T00:00:00"/>
    <x v="5"/>
    <s v="Remote Control Car"/>
    <n v="1"/>
    <s v="Valid Quantity"/>
    <s v="$88.70"/>
    <n v="0"/>
    <x v="2"/>
    <s v="Toronto"/>
    <x v="1"/>
    <x v="2"/>
    <m/>
    <x v="0"/>
    <s v="Not Rated"/>
    <n v="88.7"/>
    <n v="0"/>
    <n v="88.7"/>
  </r>
  <r>
    <x v="7834"/>
    <s v="CUST03041"/>
    <d v="2025-12-08T00:00:00"/>
    <x v="4"/>
    <s v="Cricket Bat"/>
    <n v="3"/>
    <s v="Valid Quantity"/>
    <s v="$139.42"/>
    <n v="5"/>
    <x v="1"/>
    <s v="Dubai"/>
    <x v="6"/>
    <x v="4"/>
    <m/>
    <x v="0"/>
    <s v="Not Rated"/>
    <n v="418.26"/>
    <n v="20.913"/>
    <n v="397.34699999999998"/>
  </r>
  <r>
    <x v="7835"/>
    <s v="CUST03493"/>
    <d v="2025-01-06T00:00:00"/>
    <x v="0"/>
    <s v="Kids Storybook"/>
    <n v="2"/>
    <s v="Valid Quantity"/>
    <s v="$33.71"/>
    <n v="0"/>
    <x v="1"/>
    <s v="London"/>
    <x v="0"/>
    <x v="0"/>
    <n v="4"/>
    <x v="0"/>
    <s v="Rated"/>
    <n v="67.42"/>
    <n v="0"/>
    <n v="67.42"/>
  </r>
  <r>
    <x v="7836"/>
    <s v="CUST02397"/>
    <d v="2025-06-23T00:00:00"/>
    <x v="5"/>
    <s v="Remote Control Car"/>
    <n v="2"/>
    <s v="Valid Quantity"/>
    <s v="$12.13"/>
    <n v="0"/>
    <x v="2"/>
    <s v="Sydney"/>
    <x v="2"/>
    <x v="0"/>
    <n v="5"/>
    <x v="0"/>
    <s v="Rated"/>
    <n v="24.26"/>
    <n v="0"/>
    <n v="24.26"/>
  </r>
  <r>
    <x v="7837"/>
    <s v="CUST02812"/>
    <d v="2025-04-07T00:00:00"/>
    <x v="3"/>
    <s v="Running Shoes"/>
    <n v="2"/>
    <s v="Valid Quantity"/>
    <s v="$45.50"/>
    <n v="5"/>
    <x v="5"/>
    <s v="Montreal"/>
    <x v="1"/>
    <x v="0"/>
    <n v="3"/>
    <x v="0"/>
    <s v="Rated"/>
    <n v="91"/>
    <n v="4.55"/>
    <n v="86.45"/>
  </r>
  <r>
    <x v="7838"/>
    <s v="CUST01012"/>
    <d v="2025-08-22T00:00:00"/>
    <x v="7"/>
    <s v="Green Tea Pack"/>
    <n v="4"/>
    <s v="Valid Quantity"/>
    <s v="$4.81"/>
    <n v="5"/>
    <x v="3"/>
    <s v="Sydney"/>
    <x v="2"/>
    <x v="0"/>
    <n v="3"/>
    <x v="0"/>
    <s v="Rated"/>
    <n v="19.239999999999998"/>
    <n v="0.96199999999999986"/>
    <n v="18.277999999999999"/>
  </r>
  <r>
    <x v="7839"/>
    <s v="CUST02339"/>
    <d v="2024-02-18T00:00:00"/>
    <x v="2"/>
    <s v="Lipstick"/>
    <n v="2"/>
    <s v="Valid Quantity"/>
    <s v="$50.62"/>
    <n v="25"/>
    <x v="2"/>
    <s v="Montreal"/>
    <x v="1"/>
    <x v="1"/>
    <m/>
    <x v="0"/>
    <s v="Not Rated"/>
    <n v="101.24"/>
    <n v="25.31"/>
    <n v="75.929999999999993"/>
  </r>
  <r>
    <x v="7840"/>
    <s v="CUST02771"/>
    <d v="2025-01-29T00:00:00"/>
    <x v="3"/>
    <s v="Formal Shirt"/>
    <n v="5"/>
    <s v="Valid Quantity"/>
    <s v="$104.67"/>
    <n v="5"/>
    <x v="0"/>
    <s v="Dubai"/>
    <x v="6"/>
    <x v="0"/>
    <n v="4"/>
    <x v="0"/>
    <s v="Rated"/>
    <n v="523.35"/>
    <n v="26.1675"/>
    <n v="497.1825"/>
  </r>
  <r>
    <x v="7841"/>
    <s v="CUST02605"/>
    <d v="2024-07-01T00:00:00"/>
    <x v="2"/>
    <s v="Shampoo"/>
    <n v="1"/>
    <s v="Valid Quantity"/>
    <s v="$36.48"/>
    <n v="0"/>
    <x v="2"/>
    <s v="Dubai"/>
    <x v="6"/>
    <x v="4"/>
    <m/>
    <x v="0"/>
    <s v="Not Rated"/>
    <n v="36.479999999999997"/>
    <n v="0"/>
    <n v="36.479999999999997"/>
  </r>
  <r>
    <x v="7842"/>
    <s v="CUST00067"/>
    <d v="2024-01-03T00:00:00"/>
    <x v="2"/>
    <s v="Shampoo"/>
    <n v="1"/>
    <s v="Valid Quantity"/>
    <s v="$40.11"/>
    <n v="0"/>
    <x v="5"/>
    <s v="Montreal"/>
    <x v="1"/>
    <x v="3"/>
    <m/>
    <x v="0"/>
    <s v="Not Rated"/>
    <n v="40.11"/>
    <n v="0"/>
    <n v="40.11"/>
  </r>
  <r>
    <x v="7843"/>
    <s v="CUST00008"/>
    <d v="2024-04-17T00:00:00"/>
    <x v="5"/>
    <s v="Remote Control Car"/>
    <n v="1"/>
    <s v="Valid Quantity"/>
    <s v="$57.90"/>
    <n v="0"/>
    <x v="1"/>
    <s v="Sydney"/>
    <x v="2"/>
    <x v="4"/>
    <m/>
    <x v="0"/>
    <s v="Not Rated"/>
    <n v="57.9"/>
    <n v="0"/>
    <n v="57.9"/>
  </r>
  <r>
    <x v="7844"/>
    <s v="CUST01712"/>
    <d v="2024-05-19T00:00:00"/>
    <x v="6"/>
    <s v="Webcam"/>
    <n v="1"/>
    <s v="Valid Quantity"/>
    <s v="$140.88"/>
    <n v="5"/>
    <x v="1"/>
    <s v="Vancouver"/>
    <x v="1"/>
    <x v="0"/>
    <n v="5"/>
    <x v="0"/>
    <s v="Rated"/>
    <n v="140.88"/>
    <n v="7.0439999999999996"/>
    <n v="133.83599999999998"/>
  </r>
  <r>
    <x v="7845"/>
    <s v="CUST00679"/>
    <d v="2026-01-25T00:00:00"/>
    <x v="5"/>
    <s v="Remote Control Car"/>
    <n v="1"/>
    <s v="Valid Quantity"/>
    <s v="$10.41"/>
    <n v="0"/>
    <x v="1"/>
    <s v="Sydney"/>
    <x v="2"/>
    <x v="1"/>
    <m/>
    <x v="0"/>
    <s v="Not Rated"/>
    <n v="10.41"/>
    <n v="0"/>
    <n v="10.41"/>
  </r>
  <r>
    <x v="7846"/>
    <s v="CUST02344"/>
    <d v="2026-01-01T00:00:00"/>
    <x v="0"/>
    <s v="Kids Storybook"/>
    <n v="2"/>
    <s v="Valid Quantity"/>
    <s v="$39.24"/>
    <n v="20"/>
    <x v="4"/>
    <s v="Melbourne"/>
    <x v="2"/>
    <x v="4"/>
    <m/>
    <x v="0"/>
    <s v="Not Rated"/>
    <n v="78.48"/>
    <n v="15.696000000000002"/>
    <n v="62.784000000000006"/>
  </r>
  <r>
    <x v="7847"/>
    <s v="CUST00224"/>
    <d v="2025-07-06T00:00:00"/>
    <x v="7"/>
    <s v="Olive Oil 1L"/>
    <n v="1"/>
    <s v="Valid Quantity"/>
    <s v="$21.79"/>
    <n v="0"/>
    <x v="3"/>
    <s v="Houston"/>
    <x v="3"/>
    <x v="2"/>
    <m/>
    <x v="0"/>
    <s v="Not Rated"/>
    <n v="21.79"/>
    <n v="0"/>
    <n v="21.79"/>
  </r>
  <r>
    <x v="7848"/>
    <s v="CUST00823"/>
    <d v="2026-03-06T00:00:00"/>
    <x v="6"/>
    <s v="Smartwatch"/>
    <n v="1"/>
    <s v="Valid Quantity"/>
    <s v="$232.33"/>
    <n v="15"/>
    <x v="4"/>
    <s v="Munich"/>
    <x v="4"/>
    <x v="1"/>
    <m/>
    <x v="0"/>
    <s v="Not Rated"/>
    <n v="232.33"/>
    <n v="34.849500000000006"/>
    <n v="197.48050000000001"/>
  </r>
  <r>
    <x v="7849"/>
    <s v="CUST01361"/>
    <d v="2024-07-25T00:00:00"/>
    <x v="5"/>
    <s v="Puzzle 1000pc"/>
    <n v="1"/>
    <s v="Valid Quantity"/>
    <s v="$21.07"/>
    <n v="0"/>
    <x v="5"/>
    <s v="Mumbai"/>
    <x v="5"/>
    <x v="1"/>
    <m/>
    <x v="0"/>
    <s v="Not Rated"/>
    <n v="21.07"/>
    <n v="0"/>
    <n v="21.07"/>
  </r>
  <r>
    <x v="7850"/>
    <s v="CUST02937"/>
    <d v="2026-08-06T00:00:00"/>
    <x v="1"/>
    <s v="Air Fryer"/>
    <n v="1"/>
    <s v="Valid Quantity"/>
    <s v="$12.09"/>
    <n v="25"/>
    <x v="3"/>
    <s v="Abu Dhabi"/>
    <x v="6"/>
    <x v="0"/>
    <n v="4"/>
    <x v="0"/>
    <s v="Rated"/>
    <n v="12.09"/>
    <n v="3.0225"/>
    <n v="9.067499999999999"/>
  </r>
  <r>
    <x v="7851"/>
    <s v="CUST00104"/>
    <d v="2025-11-09T00:00:00"/>
    <x v="5"/>
    <s v="Puzzle 1000pc"/>
    <n v="2"/>
    <s v="Valid Quantity"/>
    <s v="$21.44"/>
    <n v="15"/>
    <x v="0"/>
    <s v="Birmingham"/>
    <x v="0"/>
    <x v="0"/>
    <n v="4"/>
    <x v="0"/>
    <s v="Rated"/>
    <n v="42.88"/>
    <n v="6.4320000000000004"/>
    <n v="36.448"/>
  </r>
  <r>
    <x v="7852"/>
    <s v="CUST02340"/>
    <d v="2025-12-31T00:00:00"/>
    <x v="5"/>
    <s v="Action Figure"/>
    <n v="4"/>
    <s v="Valid Quantity"/>
    <s v="$70.50"/>
    <n v="0"/>
    <x v="3"/>
    <s v="Hyderabad"/>
    <x v="5"/>
    <x v="0"/>
    <n v="5"/>
    <x v="0"/>
    <s v="Rated"/>
    <n v="282"/>
    <n v="0"/>
    <n v="282"/>
  </r>
  <r>
    <x v="7853"/>
    <s v="CUST02809"/>
    <d v="2025-02-23T00:00:00"/>
    <x v="3"/>
    <s v="Leather Wallet"/>
    <n v="1"/>
    <s v="Valid Quantity"/>
    <s v="$35.87"/>
    <n v="0"/>
    <x v="0"/>
    <s v="Mumbai"/>
    <x v="5"/>
    <x v="1"/>
    <m/>
    <x v="0"/>
    <s v="Not Rated"/>
    <n v="35.869999999999997"/>
    <n v="0"/>
    <n v="35.869999999999997"/>
  </r>
  <r>
    <x v="7854"/>
    <s v="CUST01589"/>
    <d v="2024-05-07T00:00:00"/>
    <x v="7"/>
    <s v="Green Tea Pack"/>
    <n v="1"/>
    <s v="Valid Quantity"/>
    <s v="$9.23"/>
    <n v="5"/>
    <x v="4"/>
    <s v="Los Angeles"/>
    <x v="3"/>
    <x v="1"/>
    <m/>
    <x v="0"/>
    <s v="Not Rated"/>
    <n v="9.23"/>
    <n v="0.46150000000000008"/>
    <n v="8.7684999999999995"/>
  </r>
  <r>
    <x v="7855"/>
    <s v="CUST02796"/>
    <d v="2024-04-09T00:00:00"/>
    <x v="0"/>
    <s v="Kids Storybook"/>
    <n v="2"/>
    <s v="Valid Quantity"/>
    <s v="$17.33"/>
    <n v="5"/>
    <x v="4"/>
    <s v="Hamburg"/>
    <x v="4"/>
    <x v="0"/>
    <n v="5"/>
    <x v="0"/>
    <s v="Rated"/>
    <n v="34.659999999999997"/>
    <n v="1.7329999999999999"/>
    <n v="32.927"/>
  </r>
  <r>
    <x v="7856"/>
    <s v="CUST01108"/>
    <d v="2025-05-04T00:00:00"/>
    <x v="0"/>
    <s v="Cookbook"/>
    <n v="1"/>
    <s v="Valid Quantity"/>
    <s v="$26.03"/>
    <n v="10"/>
    <x v="2"/>
    <s v="Melbourne"/>
    <x v="2"/>
    <x v="0"/>
    <n v="3"/>
    <x v="0"/>
    <s v="Rated"/>
    <n v="26.03"/>
    <n v="2.6030000000000002"/>
    <n v="23.427"/>
  </r>
  <r>
    <x v="7857"/>
    <s v="CUST00824"/>
    <d v="2024-01-18T00:00:00"/>
    <x v="6"/>
    <s v="Wireless Earbuds"/>
    <n v="1"/>
    <s v="Valid Quantity"/>
    <s v="$152.90"/>
    <n v="15"/>
    <x v="2"/>
    <s v="Chicago"/>
    <x v="3"/>
    <x v="1"/>
    <m/>
    <x v="0"/>
    <s v="Not Rated"/>
    <n v="152.9"/>
    <n v="22.934999999999999"/>
    <n v="129.965"/>
  </r>
  <r>
    <x v="7858"/>
    <s v="CUST00406"/>
    <d v="2024-12-28T00:00:00"/>
    <x v="5"/>
    <s v="Building Blocks Set"/>
    <n v="1"/>
    <s v="Valid Quantity"/>
    <s v="$46.71"/>
    <n v="0"/>
    <x v="0"/>
    <s v="Abu Dhabi"/>
    <x v="6"/>
    <x v="2"/>
    <m/>
    <x v="0"/>
    <s v="Not Rated"/>
    <n v="46.71"/>
    <n v="0"/>
    <n v="46.71"/>
  </r>
  <r>
    <x v="7859"/>
    <s v="CUST03162"/>
    <d v="2025-11-11T00:00:00"/>
    <x v="2"/>
    <s v="Perfume"/>
    <n v="3"/>
    <s v="Valid Quantity"/>
    <s v="$58.02"/>
    <n v="0"/>
    <x v="0"/>
    <s v="Chicago"/>
    <x v="3"/>
    <x v="2"/>
    <m/>
    <x v="0"/>
    <s v="Not Rated"/>
    <n v="174.06"/>
    <n v="0"/>
    <n v="174.06"/>
  </r>
  <r>
    <x v="7860"/>
    <s v="CUST03320"/>
    <d v="2025-04-16T00:00:00"/>
    <x v="5"/>
    <s v="Building Blocks Set"/>
    <n v="1"/>
    <s v="Valid Quantity"/>
    <s v="$89.76"/>
    <n v="20"/>
    <x v="1"/>
    <s v="Brisbane"/>
    <x v="2"/>
    <x v="2"/>
    <m/>
    <x v="0"/>
    <s v="Not Rated"/>
    <n v="89.76"/>
    <n v="17.952000000000002"/>
    <n v="71.808000000000007"/>
  </r>
  <r>
    <x v="7861"/>
    <s v="CUST01009"/>
    <d v="2025-07-25T00:00:00"/>
    <x v="1"/>
    <s v="LED Desk Lamp"/>
    <n v="2"/>
    <s v="Valid Quantity"/>
    <s v="$117.77"/>
    <n v="0"/>
    <x v="3"/>
    <s v="Abu Dhabi"/>
    <x v="6"/>
    <x v="0"/>
    <n v="3"/>
    <x v="0"/>
    <s v="Rated"/>
    <n v="235.54"/>
    <n v="0"/>
    <n v="235.54"/>
  </r>
  <r>
    <x v="7862"/>
    <s v="CUST00860"/>
    <d v="2026-03-21T00:00:00"/>
    <x v="2"/>
    <s v="Sunscreen SPF50"/>
    <n v="5"/>
    <s v="Valid Quantity"/>
    <s v="$22.30"/>
    <n v="20"/>
    <x v="4"/>
    <s v="Sydney"/>
    <x v="2"/>
    <x v="3"/>
    <m/>
    <x v="0"/>
    <s v="Not Rated"/>
    <n v="111.5"/>
    <n v="22.3"/>
    <n v="89.2"/>
  </r>
  <r>
    <x v="7863"/>
    <s v="CUST00382"/>
    <d v="2026-08-06T00:00:00"/>
    <x v="4"/>
    <s v="Football"/>
    <n v="1"/>
    <s v="Valid Quantity"/>
    <s v="$76.74"/>
    <n v="10"/>
    <x v="5"/>
    <s v="Munich"/>
    <x v="4"/>
    <x v="3"/>
    <m/>
    <x v="0"/>
    <s v="Not Rated"/>
    <n v="76.739999999999995"/>
    <n v="7.6739999999999995"/>
    <n v="69.066000000000003"/>
  </r>
  <r>
    <x v="7864"/>
    <s v="CUST00622"/>
    <d v="2025-08-06T00:00:00"/>
    <x v="6"/>
    <s v="Power Bank"/>
    <n v="2"/>
    <s v="Valid Quantity"/>
    <s v="$114.86"/>
    <n v="5"/>
    <x v="1"/>
    <s v="Birmingham"/>
    <x v="0"/>
    <x v="2"/>
    <m/>
    <x v="0"/>
    <s v="Not Rated"/>
    <n v="229.72"/>
    <n v="11.485999999999999"/>
    <n v="218.23400000000001"/>
  </r>
  <r>
    <x v="7865"/>
    <s v="CUST00552"/>
    <d v="2025-02-22T00:00:00"/>
    <x v="6"/>
    <s v="Gaming Mouse"/>
    <n v="1"/>
    <s v="Valid Quantity"/>
    <s v="$33.61"/>
    <n v="10"/>
    <x v="3"/>
    <s v="Unknown"/>
    <x v="5"/>
    <x v="3"/>
    <m/>
    <x v="0"/>
    <s v="Not Rated"/>
    <n v="33.61"/>
    <n v="3.3610000000000002"/>
    <n v="30.248999999999999"/>
  </r>
  <r>
    <x v="7866"/>
    <s v="CUST02321"/>
    <d v="2026-05-05T00:00:00"/>
    <x v="4"/>
    <s v="Dumbbell Set"/>
    <n v="1"/>
    <s v="Valid Quantity"/>
    <s v="$136.59"/>
    <n v="15"/>
    <x v="3"/>
    <s v="London"/>
    <x v="0"/>
    <x v="4"/>
    <m/>
    <x v="0"/>
    <s v="Not Rated"/>
    <n v="136.59"/>
    <n v="20.488499999999998"/>
    <n v="116.1015"/>
  </r>
  <r>
    <x v="7867"/>
    <s v="CUST03449"/>
    <d v="2024-04-12T00:00:00"/>
    <x v="4"/>
    <s v="Yoga Mat"/>
    <n v="2"/>
    <s v="Valid Quantity"/>
    <s v="$130.54"/>
    <n v="10"/>
    <x v="3"/>
    <s v="Hamburg"/>
    <x v="4"/>
    <x v="3"/>
    <m/>
    <x v="0"/>
    <s v="Not Rated"/>
    <n v="261.08"/>
    <n v="26.107999999999997"/>
    <n v="234.97199999999998"/>
  </r>
  <r>
    <x v="7868"/>
    <s v="CUST01206"/>
    <d v="2026-02-24T00:00:00"/>
    <x v="4"/>
    <s v="Cricket Bat"/>
    <n v="4"/>
    <s v="Valid Quantity"/>
    <s v="$75.81"/>
    <n v="20"/>
    <x v="3"/>
    <s v="Montreal"/>
    <x v="1"/>
    <x v="0"/>
    <n v="3"/>
    <x v="0"/>
    <s v="Rated"/>
    <n v="303.24"/>
    <n v="60.648000000000003"/>
    <n v="242.59200000000001"/>
  </r>
  <r>
    <x v="7869"/>
    <s v="CUST02577"/>
    <d v="2026-04-30T00:00:00"/>
    <x v="3"/>
    <s v="Leather Wallet"/>
    <n v="1"/>
    <s v="Valid Quantity"/>
    <s v="$46.92"/>
    <n v="10"/>
    <x v="3"/>
    <s v="Los Angeles"/>
    <x v="3"/>
    <x v="4"/>
    <m/>
    <x v="0"/>
    <s v="Not Rated"/>
    <n v="46.92"/>
    <n v="4.6920000000000002"/>
    <n v="42.228000000000002"/>
  </r>
  <r>
    <x v="7870"/>
    <s v="CUST01356"/>
    <d v="2025-11-15T00:00:00"/>
    <x v="2"/>
    <s v="Perfume"/>
    <n v="2"/>
    <s v="Valid Quantity"/>
    <s v="$40.19"/>
    <n v="15"/>
    <x v="3"/>
    <s v="Manchester"/>
    <x v="0"/>
    <x v="0"/>
    <n v="4"/>
    <x v="0"/>
    <s v="Rated"/>
    <n v="80.38"/>
    <n v="12.056999999999999"/>
    <n v="68.322999999999993"/>
  </r>
  <r>
    <x v="7871"/>
    <s v="CUST01524"/>
    <d v="2026-05-24T00:00:00"/>
    <x v="5"/>
    <s v="Action Figure"/>
    <n v="2"/>
    <s v="Valid Quantity"/>
    <s v="$11.96"/>
    <n v="10"/>
    <x v="0"/>
    <s v="Melbourne"/>
    <x v="2"/>
    <x v="1"/>
    <m/>
    <x v="0"/>
    <s v="Not Rated"/>
    <n v="23.92"/>
    <n v="2.3920000000000003"/>
    <n v="21.528000000000002"/>
  </r>
  <r>
    <x v="7872"/>
    <s v="CUST01533"/>
    <d v="2024-08-11T00:00:00"/>
    <x v="5"/>
    <s v="Building Blocks Set"/>
    <n v="1"/>
    <s v="Valid Quantity"/>
    <s v="$66.28"/>
    <n v="15"/>
    <x v="3"/>
    <s v="Melbourne"/>
    <x v="2"/>
    <x v="0"/>
    <n v="4"/>
    <x v="0"/>
    <s v="Rated"/>
    <n v="66.28"/>
    <n v="9.9420000000000002"/>
    <n v="56.338000000000001"/>
  </r>
  <r>
    <x v="7873"/>
    <s v="CUST03336"/>
    <d v="2026-03-17T00:00:00"/>
    <x v="2"/>
    <s v="Sunscreen SPF50"/>
    <n v="3"/>
    <s v="Valid Quantity"/>
    <s v="$50.30"/>
    <n v="0"/>
    <x v="2"/>
    <s v="Melbourne"/>
    <x v="2"/>
    <x v="0"/>
    <n v="5"/>
    <x v="0"/>
    <s v="Rated"/>
    <n v="150.89999999999998"/>
    <n v="0"/>
    <n v="150.89999999999998"/>
  </r>
  <r>
    <x v="7874"/>
    <s v="CUST01007"/>
    <d v="2024-05-25T00:00:00"/>
    <x v="0"/>
    <s v="Fiction Novel"/>
    <n v="4"/>
    <s v="Valid Quantity"/>
    <s v="$32.15"/>
    <n v="0"/>
    <x v="4"/>
    <s v="Montreal"/>
    <x v="1"/>
    <x v="1"/>
    <m/>
    <x v="0"/>
    <s v="Not Rated"/>
    <n v="128.6"/>
    <n v="0"/>
    <n v="128.6"/>
  </r>
  <r>
    <x v="7875"/>
    <s v="CUST03173"/>
    <d v="2025-02-06T00:00:00"/>
    <x v="5"/>
    <s v="Remote Control Car"/>
    <n v="1"/>
    <s v="Valid Quantity"/>
    <s v="$57.36"/>
    <n v="10"/>
    <x v="2"/>
    <s v="Chicago"/>
    <x v="3"/>
    <x v="0"/>
    <n v="3"/>
    <x v="0"/>
    <s v="Rated"/>
    <n v="57.36"/>
    <n v="5.7360000000000007"/>
    <n v="51.623999999999995"/>
  </r>
  <r>
    <x v="7876"/>
    <s v="CUST01954"/>
    <d v="2025-11-01T00:00:00"/>
    <x v="7"/>
    <s v="Olive Oil 1L"/>
    <n v="2"/>
    <s v="Valid Quantity"/>
    <s v="$10.84"/>
    <n v="0"/>
    <x v="2"/>
    <s v="Chicago"/>
    <x v="3"/>
    <x v="0"/>
    <n v="4"/>
    <x v="0"/>
    <s v="Rated"/>
    <n v="21.68"/>
    <n v="0"/>
    <n v="21.68"/>
  </r>
  <r>
    <x v="7877"/>
    <s v="CUST02388"/>
    <d v="2025-12-12T00:00:00"/>
    <x v="5"/>
    <s v="Remote Control Car"/>
    <n v="1"/>
    <s v="Valid Quantity"/>
    <s v="$32.96"/>
    <n v="20"/>
    <x v="5"/>
    <s v="Montreal"/>
    <x v="1"/>
    <x v="0"/>
    <m/>
    <x v="0"/>
    <s v="Not Rated"/>
    <n v="32.96"/>
    <n v="6.5920000000000005"/>
    <n v="26.368000000000002"/>
  </r>
  <r>
    <x v="7878"/>
    <s v="CUST01639"/>
    <d v="2024-12-12T00:00:00"/>
    <x v="7"/>
    <s v="Almonds 500g"/>
    <n v="5"/>
    <s v="Valid Quantity"/>
    <s v="$7.35"/>
    <n v="0"/>
    <x v="0"/>
    <s v="Birmingham"/>
    <x v="0"/>
    <x v="0"/>
    <n v="4"/>
    <x v="0"/>
    <s v="Rated"/>
    <n v="36.75"/>
    <n v="0"/>
    <n v="36.75"/>
  </r>
  <r>
    <x v="7879"/>
    <s v="CUST00205"/>
    <d v="2025-08-16T00:00:00"/>
    <x v="0"/>
    <s v="Fiction Novel"/>
    <n v="1"/>
    <s v="Valid Quantity"/>
    <s v="$33.04"/>
    <n v="0"/>
    <x v="0"/>
    <s v="Melbourne"/>
    <x v="2"/>
    <x v="1"/>
    <m/>
    <x v="0"/>
    <s v="Not Rated"/>
    <n v="33.04"/>
    <n v="0"/>
    <n v="33.04"/>
  </r>
  <r>
    <x v="7880"/>
    <s v="CUST01780"/>
    <d v="2024-04-22T00:00:00"/>
    <x v="7"/>
    <s v="Basmati Rice 5kg"/>
    <n v="3"/>
    <s v="Valid Quantity"/>
    <s v="$6.78"/>
    <n v="0"/>
    <x v="0"/>
    <s v="New York"/>
    <x v="3"/>
    <x v="0"/>
    <n v="4"/>
    <x v="0"/>
    <s v="Rated"/>
    <n v="20.34"/>
    <n v="0"/>
    <n v="20.34"/>
  </r>
  <r>
    <x v="7881"/>
    <s v="CUST00408"/>
    <d v="2024-05-04T00:00:00"/>
    <x v="7"/>
    <s v="Green Tea Pack"/>
    <n v="3"/>
    <s v="Valid Quantity"/>
    <s v="$20.43"/>
    <n v="0"/>
    <x v="2"/>
    <s v="Vancouver"/>
    <x v="1"/>
    <x v="2"/>
    <m/>
    <x v="0"/>
    <s v="Not Rated"/>
    <n v="61.29"/>
    <n v="0"/>
    <n v="61.29"/>
  </r>
  <r>
    <x v="7882"/>
    <s v="CUST02078"/>
    <d v="2025-10-22T00:00:00"/>
    <x v="5"/>
    <s v="Action Figure"/>
    <n v="4"/>
    <s v="Valid Quantity"/>
    <s v="$69.28"/>
    <n v="15"/>
    <x v="3"/>
    <s v="Abu Dhabi"/>
    <x v="6"/>
    <x v="3"/>
    <m/>
    <x v="0"/>
    <s v="Not Rated"/>
    <n v="277.12"/>
    <n v="41.568000000000005"/>
    <n v="235.55199999999999"/>
  </r>
  <r>
    <x v="7883"/>
    <s v="CUST02450"/>
    <d v="2026-01-18T00:00:00"/>
    <x v="5"/>
    <s v="Remote Control Car"/>
    <n v="1"/>
    <s v="Valid Quantity"/>
    <s v="$28.89"/>
    <n v="5"/>
    <x v="2"/>
    <s v="Munich"/>
    <x v="4"/>
    <x v="1"/>
    <m/>
    <x v="0"/>
    <s v="Not Rated"/>
    <n v="28.89"/>
    <n v="1.4444999999999999"/>
    <n v="27.445499999999999"/>
  </r>
  <r>
    <x v="7884"/>
    <s v="CUST03425"/>
    <d v="2026-04-20T00:00:00"/>
    <x v="2"/>
    <s v="Shampoo"/>
    <n v="2"/>
    <s v="Valid Quantity"/>
    <s v="$55.69"/>
    <n v="0"/>
    <x v="4"/>
    <s v="Birmingham"/>
    <x v="0"/>
    <x v="2"/>
    <m/>
    <x v="0"/>
    <s v="Not Rated"/>
    <n v="111.38"/>
    <n v="0"/>
    <n v="111.38"/>
  </r>
  <r>
    <x v="7885"/>
    <s v="CUST02506"/>
    <d v="2024-07-28T00:00:00"/>
    <x v="0"/>
    <s v="Cookbook"/>
    <n v="1"/>
    <s v="Valid Quantity"/>
    <s v="$29.70"/>
    <n v="15"/>
    <x v="2"/>
    <s v="New York"/>
    <x v="3"/>
    <x v="0"/>
    <n v="5"/>
    <x v="0"/>
    <s v="Rated"/>
    <n v="29.7"/>
    <n v="4.4550000000000001"/>
    <n v="25.244999999999997"/>
  </r>
  <r>
    <x v="7886"/>
    <s v="CUST01970"/>
    <d v="2024-08-14T00:00:00"/>
    <x v="2"/>
    <s v="Face Moisturizer"/>
    <n v="2"/>
    <s v="Valid Quantity"/>
    <s v="$17.86"/>
    <n v="5"/>
    <x v="5"/>
    <s v="Munich"/>
    <x v="4"/>
    <x v="0"/>
    <n v="5"/>
    <x v="0"/>
    <s v="Rated"/>
    <n v="35.72"/>
    <n v="1.786"/>
    <n v="33.933999999999997"/>
  </r>
  <r>
    <x v="7887"/>
    <s v="CUST01741"/>
    <d v="2026-01-05T00:00:00"/>
    <x v="4"/>
    <s v="Yoga Mat"/>
    <n v="2"/>
    <s v="Valid Quantity"/>
    <s v="$13.31"/>
    <n v="10"/>
    <x v="4"/>
    <s v="Manchester"/>
    <x v="0"/>
    <x v="3"/>
    <m/>
    <x v="0"/>
    <s v="Not Rated"/>
    <n v="26.62"/>
    <n v="2.6619999999999999"/>
    <n v="23.958000000000002"/>
  </r>
  <r>
    <x v="7888"/>
    <s v="CUST00860"/>
    <d v="2024-08-10T00:00:00"/>
    <x v="2"/>
    <s v="Shampoo"/>
    <n v="2"/>
    <s v="Valid Quantity"/>
    <s v="$50.38"/>
    <n v="5"/>
    <x v="2"/>
    <s v="Montreal"/>
    <x v="1"/>
    <x v="0"/>
    <n v="4"/>
    <x v="0"/>
    <s v="Rated"/>
    <n v="100.76"/>
    <n v="5.0380000000000003"/>
    <n v="95.722000000000008"/>
  </r>
  <r>
    <x v="7889"/>
    <s v="CUST00499"/>
    <d v="2024-07-07T00:00:00"/>
    <x v="3"/>
    <s v="Sunglasses"/>
    <n v="1"/>
    <s v="Valid Quantity"/>
    <s v="$96.61"/>
    <n v="0"/>
    <x v="1"/>
    <s v="Berlin"/>
    <x v="4"/>
    <x v="1"/>
    <m/>
    <x v="0"/>
    <s v="Not Rated"/>
    <n v="96.61"/>
    <n v="0"/>
    <n v="96.61"/>
  </r>
  <r>
    <x v="7890"/>
    <s v="CUST00476"/>
    <d v="2025-05-28T00:00:00"/>
    <x v="7"/>
    <s v="Almonds 500g"/>
    <n v="2"/>
    <s v="Valid Quantity"/>
    <s v="$14.32"/>
    <n v="0"/>
    <x v="5"/>
    <s v="Dubai"/>
    <x v="6"/>
    <x v="0"/>
    <n v="4"/>
    <x v="0"/>
    <s v="Rated"/>
    <n v="28.64"/>
    <n v="0"/>
    <n v="28.64"/>
  </r>
  <r>
    <x v="7891"/>
    <s v="CUST00719"/>
    <d v="2024-10-05T00:00:00"/>
    <x v="2"/>
    <s v="Lipstick"/>
    <n v="1"/>
    <s v="Valid Quantity"/>
    <s v="$51.20"/>
    <n v="0"/>
    <x v="5"/>
    <s v="Brisbane"/>
    <x v="2"/>
    <x v="4"/>
    <m/>
    <x v="0"/>
    <s v="Not Rated"/>
    <n v="51.2"/>
    <n v="0"/>
    <n v="51.2"/>
  </r>
  <r>
    <x v="7892"/>
    <s v="CUST01405"/>
    <d v="2025-09-22T00:00:00"/>
    <x v="5"/>
    <s v="Building Blocks Set"/>
    <n v="1"/>
    <s v="Valid Quantity"/>
    <s v="$55.77"/>
    <n v="0"/>
    <x v="3"/>
    <s v="Toronto"/>
    <x v="1"/>
    <x v="0"/>
    <n v="4"/>
    <x v="0"/>
    <s v="Rated"/>
    <n v="55.77"/>
    <n v="0"/>
    <n v="55.77"/>
  </r>
  <r>
    <x v="7893"/>
    <s v="CUST00673"/>
    <d v="2026-12-05T00:00:00"/>
    <x v="5"/>
    <s v="Remote Control Car"/>
    <n v="1"/>
    <s v="Valid Quantity"/>
    <s v="$68.01"/>
    <n v="5"/>
    <x v="5"/>
    <s v="Sydney"/>
    <x v="2"/>
    <x v="0"/>
    <n v="4"/>
    <x v="0"/>
    <s v="Rated"/>
    <n v="68.010000000000005"/>
    <n v="3.4005000000000001"/>
    <n v="64.609500000000011"/>
  </r>
  <r>
    <x v="7894"/>
    <s v="CUST01451"/>
    <d v="2024-07-16T00:00:00"/>
    <x v="0"/>
    <s v="Cookbook"/>
    <n v="2"/>
    <s v="Valid Quantity"/>
    <s v="$17.13"/>
    <n v="10"/>
    <x v="4"/>
    <s v="London"/>
    <x v="0"/>
    <x v="2"/>
    <m/>
    <x v="0"/>
    <s v="Not Rated"/>
    <n v="34.26"/>
    <n v="3.4259999999999997"/>
    <n v="30.834"/>
  </r>
  <r>
    <x v="7895"/>
    <s v="CUST01604"/>
    <d v="2024-02-22T00:00:00"/>
    <x v="7"/>
    <s v="Olive Oil 1L"/>
    <n v="4"/>
    <s v="Valid Quantity"/>
    <s v="$11.36"/>
    <n v="0"/>
    <x v="1"/>
    <s v="Mumbai"/>
    <x v="5"/>
    <x v="0"/>
    <n v="3"/>
    <x v="0"/>
    <s v="Rated"/>
    <n v="45.44"/>
    <n v="0"/>
    <n v="45.44"/>
  </r>
  <r>
    <x v="7896"/>
    <s v="CUST02969"/>
    <d v="2024-09-10T00:00:00"/>
    <x v="6"/>
    <s v="Wireless Earbuds"/>
    <n v="2"/>
    <s v="Valid Quantity"/>
    <s v="$16.67"/>
    <n v="5"/>
    <x v="2"/>
    <s v="Melbourne"/>
    <x v="2"/>
    <x v="0"/>
    <n v="5"/>
    <x v="0"/>
    <s v="Rated"/>
    <n v="33.340000000000003"/>
    <n v="1.6670000000000003"/>
    <n v="31.673000000000002"/>
  </r>
  <r>
    <x v="7897"/>
    <s v="CUST02673"/>
    <d v="2025-02-24T00:00:00"/>
    <x v="0"/>
    <s v="Kids Storybook"/>
    <n v="1"/>
    <s v="Valid Quantity"/>
    <s v="$7.32"/>
    <n v="0"/>
    <x v="5"/>
    <s v="Unknown"/>
    <x v="1"/>
    <x v="1"/>
    <m/>
    <x v="0"/>
    <s v="Not Rated"/>
    <n v="7.32"/>
    <n v="0"/>
    <n v="7.32"/>
  </r>
  <r>
    <x v="7898"/>
    <s v="CUST00409"/>
    <d v="2026-12-04T00:00:00"/>
    <x v="1"/>
    <s v="Ceramic Mug Set"/>
    <n v="2"/>
    <s v="Valid Quantity"/>
    <s v="$48.99"/>
    <n v="0"/>
    <x v="1"/>
    <s v="Bengaluru"/>
    <x v="5"/>
    <x v="0"/>
    <n v="5"/>
    <x v="0"/>
    <s v="Rated"/>
    <n v="97.98"/>
    <n v="0"/>
    <n v="97.98"/>
  </r>
  <r>
    <x v="7899"/>
    <s v="CUST01615"/>
    <d v="2026-02-27T00:00:00"/>
    <x v="1"/>
    <s v="Blender"/>
    <n v="3"/>
    <s v="Valid Quantity"/>
    <s v="$178.00"/>
    <n v="15"/>
    <x v="4"/>
    <s v="Unknown"/>
    <x v="1"/>
    <x v="0"/>
    <m/>
    <x v="0"/>
    <s v="Not Rated"/>
    <n v="534"/>
    <n v="80.099999999999994"/>
    <n v="453.9"/>
  </r>
  <r>
    <x v="7900"/>
    <s v="CUST02254"/>
    <d v="2025-05-29T00:00:00"/>
    <x v="5"/>
    <s v="Puzzle 1000pc"/>
    <n v="4"/>
    <s v="Valid Quantity"/>
    <s v="$22.71"/>
    <n v="5"/>
    <x v="2"/>
    <s v="Hamburg"/>
    <x v="4"/>
    <x v="1"/>
    <m/>
    <x v="0"/>
    <s v="Not Rated"/>
    <n v="90.84"/>
    <n v="4.5420000000000007"/>
    <n v="86.298000000000002"/>
  </r>
  <r>
    <x v="7901"/>
    <s v="CUST01227"/>
    <d v="2024-08-05T00:00:00"/>
    <x v="7"/>
    <s v="Green Tea Pack"/>
    <n v="1"/>
    <s v="Valid Quantity"/>
    <s v="$6.63"/>
    <n v="5"/>
    <x v="2"/>
    <s v="Abu Dhabi"/>
    <x v="6"/>
    <x v="0"/>
    <n v="4"/>
    <x v="0"/>
    <s v="Rated"/>
    <n v="6.63"/>
    <n v="0.33149999999999996"/>
    <n v="6.2984999999999998"/>
  </r>
  <r>
    <x v="7902"/>
    <s v="CUST01587"/>
    <d v="2024-01-19T00:00:00"/>
    <x v="7"/>
    <s v="Green Tea Pack"/>
    <n v="1"/>
    <s v="Valid Quantity"/>
    <s v="$3.47"/>
    <n v="5"/>
    <x v="0"/>
    <s v="Melbourne"/>
    <x v="2"/>
    <x v="0"/>
    <m/>
    <x v="0"/>
    <s v="Not Rated"/>
    <n v="3.47"/>
    <n v="0.17350000000000002"/>
    <n v="3.2965"/>
  </r>
  <r>
    <x v="7903"/>
    <s v="CUST03432"/>
    <d v="2025-04-19T00:00:00"/>
    <x v="7"/>
    <s v="Basmati Rice 5kg"/>
    <n v="3"/>
    <s v="Valid Quantity"/>
    <s v="$25.78"/>
    <n v="0"/>
    <x v="0"/>
    <s v="Bengaluru"/>
    <x v="5"/>
    <x v="3"/>
    <m/>
    <x v="0"/>
    <s v="Not Rated"/>
    <n v="77.34"/>
    <n v="0"/>
    <n v="77.34"/>
  </r>
  <r>
    <x v="7904"/>
    <s v="CUST00279"/>
    <d v="2026-04-30T00:00:00"/>
    <x v="0"/>
    <s v="Cookbook"/>
    <n v="1"/>
    <s v="Valid Quantity"/>
    <s v="$13.40"/>
    <n v="0"/>
    <x v="2"/>
    <s v="Manchester"/>
    <x v="0"/>
    <x v="0"/>
    <n v="4"/>
    <x v="0"/>
    <s v="Rated"/>
    <n v="13.4"/>
    <n v="0"/>
    <n v="13.4"/>
  </r>
  <r>
    <x v="7905"/>
    <s v="CUST00002"/>
    <d v="2025-07-20T00:00:00"/>
    <x v="1"/>
    <s v="Non-Stick Pan"/>
    <n v="3"/>
    <s v="Valid Quantity"/>
    <s v="$89.63"/>
    <n v="15"/>
    <x v="0"/>
    <s v="Sydney"/>
    <x v="2"/>
    <x v="0"/>
    <n v="5"/>
    <x v="0"/>
    <s v="Rated"/>
    <n v="268.89"/>
    <n v="40.333500000000001"/>
    <n v="228.55649999999997"/>
  </r>
  <r>
    <x v="7906"/>
    <s v="CUST03489"/>
    <d v="2024-07-09T00:00:00"/>
    <x v="5"/>
    <s v="Action Figure"/>
    <n v="1"/>
    <s v="Valid Quantity"/>
    <s v="$51.62"/>
    <n v="25"/>
    <x v="4"/>
    <s v="Chicago"/>
    <x v="3"/>
    <x v="0"/>
    <n v="1"/>
    <x v="0"/>
    <s v="Rated"/>
    <n v="51.62"/>
    <n v="12.904999999999999"/>
    <n v="38.714999999999996"/>
  </r>
  <r>
    <x v="7907"/>
    <s v="CUST00013"/>
    <d v="2025-08-12T00:00:00"/>
    <x v="4"/>
    <s v="Dumbbell Set"/>
    <n v="1"/>
    <s v="Valid Quantity"/>
    <s v="$15.07"/>
    <n v="5"/>
    <x v="3"/>
    <s v="Unknown"/>
    <x v="1"/>
    <x v="1"/>
    <m/>
    <x v="0"/>
    <s v="Not Rated"/>
    <n v="15.07"/>
    <n v="0.75349999999999995"/>
    <n v="14.3165"/>
  </r>
  <r>
    <x v="7908"/>
    <s v="CUST00036"/>
    <d v="2025-09-21T00:00:00"/>
    <x v="7"/>
    <s v="Green Tea Pack"/>
    <n v="2"/>
    <s v="Valid Quantity"/>
    <s v="$27.53"/>
    <n v="0"/>
    <x v="2"/>
    <s v="Berlin"/>
    <x v="4"/>
    <x v="0"/>
    <n v="5"/>
    <x v="0"/>
    <s v="Rated"/>
    <n v="55.06"/>
    <n v="0"/>
    <n v="55.06"/>
  </r>
  <r>
    <x v="7909"/>
    <s v="CUST00469"/>
    <d v="2025-06-25T00:00:00"/>
    <x v="3"/>
    <s v="Backpack"/>
    <n v="3"/>
    <s v="Valid Quantity"/>
    <s v="$90.09"/>
    <n v="10"/>
    <x v="4"/>
    <s v="Vancouver"/>
    <x v="1"/>
    <x v="0"/>
    <m/>
    <x v="0"/>
    <s v="Not Rated"/>
    <n v="270.27"/>
    <n v="27.026999999999997"/>
    <n v="243.24299999999999"/>
  </r>
  <r>
    <x v="7910"/>
    <s v="CUST02161"/>
    <d v="2024-06-07T00:00:00"/>
    <x v="4"/>
    <s v="Dumbbell Set"/>
    <n v="5"/>
    <s v="Valid Quantity"/>
    <s v="$143.07"/>
    <n v="10"/>
    <x v="5"/>
    <s v="Delhi"/>
    <x v="5"/>
    <x v="2"/>
    <m/>
    <x v="0"/>
    <s v="Not Rated"/>
    <n v="715.34999999999991"/>
    <n v="71.534999999999997"/>
    <n v="643.81499999999994"/>
  </r>
  <r>
    <x v="7911"/>
    <s v="CUST02500"/>
    <d v="2025-12-08T00:00:00"/>
    <x v="0"/>
    <s v="Self-Help Book"/>
    <n v="1"/>
    <s v="Valid Quantity"/>
    <s v="$9.54"/>
    <n v="15"/>
    <x v="2"/>
    <s v="Brisbane"/>
    <x v="2"/>
    <x v="1"/>
    <m/>
    <x v="0"/>
    <s v="Not Rated"/>
    <n v="9.5399999999999991"/>
    <n v="1.431"/>
    <n v="8.1089999999999982"/>
  </r>
  <r>
    <x v="7912"/>
    <s v="CUST01476"/>
    <d v="2026-05-01T00:00:00"/>
    <x v="6"/>
    <s v="Laptop Stand"/>
    <n v="2"/>
    <s v="Valid Quantity"/>
    <s v="$113.54"/>
    <n v="0"/>
    <x v="4"/>
    <s v="Houston"/>
    <x v="3"/>
    <x v="1"/>
    <m/>
    <x v="0"/>
    <s v="Not Rated"/>
    <n v="227.08"/>
    <n v="0"/>
    <n v="227.08"/>
  </r>
  <r>
    <x v="7913"/>
    <s v="CUST03453"/>
    <d v="2024-04-21T00:00:00"/>
    <x v="1"/>
    <s v="Storage Organizer"/>
    <n v="3"/>
    <s v="Valid Quantity"/>
    <s v="$93.43"/>
    <n v="15"/>
    <x v="1"/>
    <s v="Los Angeles"/>
    <x v="3"/>
    <x v="3"/>
    <m/>
    <x v="0"/>
    <s v="Not Rated"/>
    <n v="280.29000000000002"/>
    <n v="42.043500000000002"/>
    <n v="238.24650000000003"/>
  </r>
  <r>
    <x v="7914"/>
    <s v="CUST01370"/>
    <d v="2025-12-01T00:00:00"/>
    <x v="6"/>
    <s v="Smartwatch"/>
    <n v="4"/>
    <s v="Valid Quantity"/>
    <s v="$173.56"/>
    <n v="5"/>
    <x v="4"/>
    <s v="Chicago"/>
    <x v="3"/>
    <x v="0"/>
    <n v="5"/>
    <x v="0"/>
    <s v="Rated"/>
    <n v="694.24"/>
    <n v="34.711999999999996"/>
    <n v="659.52800000000002"/>
  </r>
  <r>
    <x v="7915"/>
    <s v="CUST03165"/>
    <d v="2026-04-20T00:00:00"/>
    <x v="1"/>
    <s v="Air Fryer"/>
    <n v="3"/>
    <s v="Valid Quantity"/>
    <s v="$91.27"/>
    <n v="5"/>
    <x v="3"/>
    <s v="Abu Dhabi"/>
    <x v="6"/>
    <x v="1"/>
    <m/>
    <x v="0"/>
    <s v="Not Rated"/>
    <n v="273.81"/>
    <n v="13.6905"/>
    <n v="260.11950000000002"/>
  </r>
  <r>
    <x v="7916"/>
    <s v="CUST01263"/>
    <d v="2026-08-01T00:00:00"/>
    <x v="1"/>
    <s v="Non-Stick Pan"/>
    <n v="1"/>
    <s v="Valid Quantity"/>
    <s v="$37.91"/>
    <n v="10"/>
    <x v="1"/>
    <s v="Toronto"/>
    <x v="1"/>
    <x v="3"/>
    <m/>
    <x v="0"/>
    <s v="Not Rated"/>
    <n v="37.909999999999997"/>
    <n v="3.7909999999999995"/>
    <n v="34.119"/>
  </r>
  <r>
    <x v="7917"/>
    <s v="CUST02749"/>
    <d v="2026-03-21T00:00:00"/>
    <x v="4"/>
    <s v="Football"/>
    <n v="1"/>
    <s v="Valid Quantity"/>
    <s v="$144.65"/>
    <n v="0"/>
    <x v="3"/>
    <s v="Berlin"/>
    <x v="4"/>
    <x v="0"/>
    <m/>
    <x v="0"/>
    <s v="Not Rated"/>
    <n v="144.65"/>
    <n v="0"/>
    <n v="144.65"/>
  </r>
  <r>
    <x v="7918"/>
    <s v="CUST00612"/>
    <d v="2025-08-26T00:00:00"/>
    <x v="4"/>
    <s v="Yoga Mat"/>
    <n v="4"/>
    <s v="Valid Quantity"/>
    <s v="$98.07"/>
    <n v="10"/>
    <x v="2"/>
    <s v="Montreal"/>
    <x v="1"/>
    <x v="0"/>
    <n v="3"/>
    <x v="0"/>
    <s v="Rated"/>
    <n v="392.28"/>
    <n v="39.227999999999994"/>
    <n v="353.05199999999996"/>
  </r>
  <r>
    <x v="7919"/>
    <s v="CUST03112"/>
    <d v="2026-01-16T00:00:00"/>
    <x v="3"/>
    <s v="Cotton T-Shirt"/>
    <n v="1"/>
    <s v="Valid Quantity"/>
    <s v="$28.68"/>
    <n v="0"/>
    <x v="4"/>
    <s v="Delhi"/>
    <x v="5"/>
    <x v="0"/>
    <n v="4"/>
    <x v="0"/>
    <s v="Rated"/>
    <n v="28.68"/>
    <n v="0"/>
    <n v="28.68"/>
  </r>
  <r>
    <x v="7920"/>
    <s v="CUST02841"/>
    <d v="2024-10-20T00:00:00"/>
    <x v="1"/>
    <s v="LED Desk Lamp"/>
    <n v="2"/>
    <s v="Valid Quantity"/>
    <s v="$17.22"/>
    <n v="5"/>
    <x v="2"/>
    <s v="Manchester"/>
    <x v="0"/>
    <x v="2"/>
    <m/>
    <x v="0"/>
    <s v="Not Rated"/>
    <n v="34.44"/>
    <n v="1.722"/>
    <n v="32.717999999999996"/>
  </r>
  <r>
    <x v="7921"/>
    <s v="CUST02938"/>
    <d v="2024-06-19T00:00:00"/>
    <x v="6"/>
    <s v="Bluetooth Speaker"/>
    <n v="1"/>
    <s v="Valid Quantity"/>
    <s v="$142.37"/>
    <n v="20"/>
    <x v="4"/>
    <s v="Manchester"/>
    <x v="0"/>
    <x v="4"/>
    <m/>
    <x v="0"/>
    <s v="Not Rated"/>
    <n v="142.37"/>
    <n v="28.474"/>
    <n v="113.896"/>
  </r>
  <r>
    <x v="7922"/>
    <s v="CUST00331"/>
    <d v="2024-11-12T00:00:00"/>
    <x v="2"/>
    <s v="Shampoo"/>
    <n v="3"/>
    <s v="Valid Quantity"/>
    <s v="$33.37"/>
    <n v="5"/>
    <x v="3"/>
    <s v="Bengaluru"/>
    <x v="5"/>
    <x v="2"/>
    <m/>
    <x v="0"/>
    <s v="Not Rated"/>
    <n v="100.10999999999999"/>
    <n v="5.0054999999999996"/>
    <n v="95.104499999999987"/>
  </r>
  <r>
    <x v="7923"/>
    <s v="CUST03196"/>
    <d v="2025-01-18T00:00:00"/>
    <x v="0"/>
    <s v="Kids Storybook"/>
    <n v="1"/>
    <s v="Valid Quantity"/>
    <s v="$30.15"/>
    <n v="0"/>
    <x v="1"/>
    <s v="Montreal"/>
    <x v="1"/>
    <x v="0"/>
    <n v="4"/>
    <x v="0"/>
    <s v="Rated"/>
    <n v="30.15"/>
    <n v="0"/>
    <n v="30.15"/>
  </r>
  <r>
    <x v="7924"/>
    <s v="CUST02659"/>
    <d v="2024-01-03T00:00:00"/>
    <x v="6"/>
    <s v="Wireless Earbuds"/>
    <n v="1"/>
    <s v="Valid Quantity"/>
    <s v="$165.96"/>
    <n v="5"/>
    <x v="2"/>
    <s v="Chicago"/>
    <x v="3"/>
    <x v="0"/>
    <n v="2"/>
    <x v="0"/>
    <s v="Rated"/>
    <n v="165.96"/>
    <n v="8.298"/>
    <n v="157.66200000000001"/>
  </r>
  <r>
    <x v="7925"/>
    <s v="CUST00097"/>
    <d v="2026-02-22T00:00:00"/>
    <x v="1"/>
    <s v="Storage Organizer"/>
    <n v="3"/>
    <s v="Valid Quantity"/>
    <s v="$129.39"/>
    <n v="5"/>
    <x v="0"/>
    <s v="Munich"/>
    <x v="4"/>
    <x v="0"/>
    <n v="4"/>
    <x v="0"/>
    <s v="Rated"/>
    <n v="388.16999999999996"/>
    <n v="19.4085"/>
    <n v="368.76149999999996"/>
  </r>
  <r>
    <x v="7926"/>
    <s v="CUST03249"/>
    <d v="2025-05-23T00:00:00"/>
    <x v="3"/>
    <s v="Denim Jacket"/>
    <n v="1"/>
    <s v="Valid Quantity"/>
    <s v="$52.82"/>
    <n v="0"/>
    <x v="4"/>
    <s v="Toronto"/>
    <x v="1"/>
    <x v="0"/>
    <n v="5"/>
    <x v="0"/>
    <s v="Rated"/>
    <n v="52.82"/>
    <n v="0"/>
    <n v="52.82"/>
  </r>
  <r>
    <x v="7927"/>
    <s v="CUST01493"/>
    <d v="2026-06-03T00:00:00"/>
    <x v="5"/>
    <s v="Puzzle 1000pc"/>
    <n v="4"/>
    <s v="Valid Quantity"/>
    <s v="$44.05"/>
    <n v="0"/>
    <x v="5"/>
    <s v="Melbourne"/>
    <x v="2"/>
    <x v="0"/>
    <n v="5"/>
    <x v="0"/>
    <s v="Rated"/>
    <n v="176.2"/>
    <n v="0"/>
    <n v="176.2"/>
  </r>
  <r>
    <x v="7928"/>
    <s v="CUST02373"/>
    <d v="2026-12-02T00:00:00"/>
    <x v="7"/>
    <s v="Almonds 500g"/>
    <n v="1"/>
    <s v="Valid Quantity"/>
    <s v="$6.97"/>
    <n v="15"/>
    <x v="5"/>
    <s v="Sydney"/>
    <x v="2"/>
    <x v="0"/>
    <n v="4"/>
    <x v="0"/>
    <s v="Rated"/>
    <n v="6.97"/>
    <n v="1.0454999999999999"/>
    <n v="5.9245000000000001"/>
  </r>
  <r>
    <x v="7929"/>
    <s v="CUST01549"/>
    <d v="2024-09-10T00:00:00"/>
    <x v="2"/>
    <s v="Perfume"/>
    <n v="2"/>
    <s v="Valid Quantity"/>
    <s v="$10.54"/>
    <n v="10"/>
    <x v="4"/>
    <s v="Hyderabad"/>
    <x v="5"/>
    <x v="4"/>
    <m/>
    <x v="0"/>
    <s v="Not Rated"/>
    <n v="21.08"/>
    <n v="2.1079999999999997"/>
    <n v="18.971999999999998"/>
  </r>
  <r>
    <x v="7930"/>
    <s v="CUST00942"/>
    <d v="2025-04-08T00:00:00"/>
    <x v="1"/>
    <s v="Non-Stick Pan"/>
    <n v="1"/>
    <s v="Valid Quantity"/>
    <s v="$119.49"/>
    <n v="10"/>
    <x v="2"/>
    <s v="New York"/>
    <x v="3"/>
    <x v="0"/>
    <n v="3"/>
    <x v="0"/>
    <s v="Rated"/>
    <n v="119.49"/>
    <n v="11.948999999999998"/>
    <n v="107.541"/>
  </r>
  <r>
    <x v="7931"/>
    <s v="CUST00842"/>
    <d v="2024-01-29T00:00:00"/>
    <x v="0"/>
    <s v="Cookbook"/>
    <n v="4"/>
    <s v="Valid Quantity"/>
    <s v="$9.79"/>
    <n v="20"/>
    <x v="0"/>
    <s v="Hamburg"/>
    <x v="4"/>
    <x v="4"/>
    <m/>
    <x v="0"/>
    <s v="Not Rated"/>
    <n v="39.159999999999997"/>
    <n v="7.831999999999999"/>
    <n v="31.327999999999996"/>
  </r>
  <r>
    <x v="7932"/>
    <s v="CUST00583"/>
    <d v="2024-06-27T00:00:00"/>
    <x v="1"/>
    <s v="Non-Stick Pan"/>
    <n v="3"/>
    <s v="Valid Quantity"/>
    <s v="$109.96"/>
    <n v="10"/>
    <x v="0"/>
    <s v="New York"/>
    <x v="3"/>
    <x v="0"/>
    <n v="4"/>
    <x v="0"/>
    <s v="Rated"/>
    <n v="329.88"/>
    <n v="32.988"/>
    <n v="296.892"/>
  </r>
  <r>
    <x v="7933"/>
    <s v="CUST01566"/>
    <d v="2025-11-13T00:00:00"/>
    <x v="4"/>
    <s v="Cycling Helmet"/>
    <n v="5"/>
    <s v="Valid Quantity"/>
    <s v="$34.79"/>
    <n v="0"/>
    <x v="3"/>
    <s v="Dubai"/>
    <x v="6"/>
    <x v="0"/>
    <n v="5"/>
    <x v="0"/>
    <s v="Rated"/>
    <n v="173.95"/>
    <n v="0"/>
    <n v="173.95"/>
  </r>
  <r>
    <x v="7934"/>
    <s v="CUST02920"/>
    <d v="2025-10-22T00:00:00"/>
    <x v="1"/>
    <s v="Vacuum Cleaner"/>
    <n v="4"/>
    <s v="Valid Quantity"/>
    <s v="$32.36"/>
    <n v="5"/>
    <x v="3"/>
    <s v="Birmingham"/>
    <x v="0"/>
    <x v="0"/>
    <n v="3"/>
    <x v="0"/>
    <s v="Rated"/>
    <n v="129.44"/>
    <n v="6.4720000000000004"/>
    <n v="122.968"/>
  </r>
  <r>
    <x v="7935"/>
    <s v="CUST02269"/>
    <d v="2024-02-05T00:00:00"/>
    <x v="0"/>
    <s v="Kids Storybook"/>
    <n v="3"/>
    <s v="Valid Quantity"/>
    <s v="$10.79"/>
    <n v="0"/>
    <x v="3"/>
    <s v="Vancouver"/>
    <x v="1"/>
    <x v="0"/>
    <n v="4"/>
    <x v="0"/>
    <s v="Rated"/>
    <n v="32.369999999999997"/>
    <n v="0"/>
    <n v="32.369999999999997"/>
  </r>
  <r>
    <x v="7936"/>
    <s v="CUST02594"/>
    <d v="2025-12-11T00:00:00"/>
    <x v="2"/>
    <s v="Perfume"/>
    <n v="1"/>
    <s v="Valid Quantity"/>
    <s v="$7.28"/>
    <n v="0"/>
    <x v="3"/>
    <s v="Delhi"/>
    <x v="5"/>
    <x v="0"/>
    <n v="5"/>
    <x v="0"/>
    <s v="Rated"/>
    <n v="7.28"/>
    <n v="0"/>
    <n v="7.28"/>
  </r>
  <r>
    <x v="7937"/>
    <s v="CUST01603"/>
    <d v="2024-05-01T00:00:00"/>
    <x v="4"/>
    <s v="Dumbbell Set"/>
    <n v="3"/>
    <s v="Valid Quantity"/>
    <s v="$76.46"/>
    <n v="10"/>
    <x v="2"/>
    <s v="Brisbane"/>
    <x v="2"/>
    <x v="0"/>
    <m/>
    <x v="0"/>
    <s v="Not Rated"/>
    <n v="229.38"/>
    <n v="22.938000000000002"/>
    <n v="206.44200000000001"/>
  </r>
  <r>
    <x v="7938"/>
    <s v="CUST00437"/>
    <d v="2026-05-06T00:00:00"/>
    <x v="3"/>
    <s v="Running Shoes"/>
    <n v="2"/>
    <s v="Valid Quantity"/>
    <s v="$31.29"/>
    <n v="20"/>
    <x v="3"/>
    <s v="Hamburg"/>
    <x v="4"/>
    <x v="0"/>
    <n v="5"/>
    <x v="0"/>
    <s v="Rated"/>
    <n v="62.58"/>
    <n v="12.515999999999998"/>
    <n v="50.064"/>
  </r>
  <r>
    <x v="7939"/>
    <s v="CUST00020"/>
    <d v="2025-01-02T00:00:00"/>
    <x v="1"/>
    <s v="Storage Organizer"/>
    <n v="5"/>
    <s v="Valid Quantity"/>
    <s v="$135.50"/>
    <n v="5"/>
    <x v="2"/>
    <s v="Berlin"/>
    <x v="4"/>
    <x v="3"/>
    <m/>
    <x v="0"/>
    <s v="Not Rated"/>
    <n v="677.5"/>
    <n v="33.875"/>
    <n v="643.625"/>
  </r>
  <r>
    <x v="7940"/>
    <s v="CUST01345"/>
    <d v="2025-01-23T00:00:00"/>
    <x v="0"/>
    <s v="Kids Storybook"/>
    <n v="-1"/>
    <s v="Negative Quantity"/>
    <s v="$15.13"/>
    <n v="0"/>
    <x v="5"/>
    <s v="Vancouver"/>
    <x v="1"/>
    <x v="2"/>
    <m/>
    <x v="2"/>
    <s v="Not Rated"/>
    <n v="-15.13"/>
    <n v="0"/>
    <n v="-15.13"/>
  </r>
  <r>
    <x v="7941"/>
    <s v="CUST02671"/>
    <d v="2025-10-11T00:00:00"/>
    <x v="0"/>
    <s v="Self-Help Book"/>
    <n v="1"/>
    <s v="Valid Quantity"/>
    <s v="$18.02"/>
    <n v="0"/>
    <x v="4"/>
    <s v="Berlin"/>
    <x v="4"/>
    <x v="0"/>
    <n v="2"/>
    <x v="0"/>
    <s v="Rated"/>
    <n v="18.02"/>
    <n v="0"/>
    <n v="18.02"/>
  </r>
  <r>
    <x v="7942"/>
    <s v="CUST02138"/>
    <d v="2024-12-19T00:00:00"/>
    <x v="3"/>
    <s v="Running Shoes"/>
    <n v="2"/>
    <s v="Valid Quantity"/>
    <s v="$67.42"/>
    <n v="15"/>
    <x v="0"/>
    <s v="Berlin"/>
    <x v="4"/>
    <x v="0"/>
    <n v="5"/>
    <x v="0"/>
    <s v="Rated"/>
    <n v="134.84"/>
    <n v="20.226000000000003"/>
    <n v="114.614"/>
  </r>
  <r>
    <x v="7943"/>
    <s v="CUST01441"/>
    <d v="2025-01-24T00:00:00"/>
    <x v="0"/>
    <s v="Fiction Novel"/>
    <n v="1"/>
    <s v="Valid Quantity"/>
    <s v="$35.21"/>
    <n v="5"/>
    <x v="3"/>
    <s v="Chicago"/>
    <x v="3"/>
    <x v="1"/>
    <m/>
    <x v="0"/>
    <s v="Not Rated"/>
    <n v="35.21"/>
    <n v="1.7605000000000002"/>
    <n v="33.4495"/>
  </r>
  <r>
    <x v="7944"/>
    <s v="CUST02958"/>
    <d v="2024-04-22T00:00:00"/>
    <x v="6"/>
    <s v="Wireless Earbuds"/>
    <n v="1"/>
    <s v="Valid Quantity"/>
    <s v="$35.01"/>
    <n v="15"/>
    <x v="2"/>
    <s v="Chicago"/>
    <x v="3"/>
    <x v="0"/>
    <n v="3"/>
    <x v="0"/>
    <s v="Rated"/>
    <n v="35.01"/>
    <n v="5.2515000000000001"/>
    <n v="29.758499999999998"/>
  </r>
  <r>
    <x v="7945"/>
    <s v="CUST01291"/>
    <d v="2024-03-01T00:00:00"/>
    <x v="5"/>
    <s v="Action Figure"/>
    <n v="0"/>
    <s v="Zero Quantity"/>
    <s v="$44.97"/>
    <n v="0"/>
    <x v="3"/>
    <s v="Hamburg"/>
    <x v="4"/>
    <x v="0"/>
    <n v="3"/>
    <x v="2"/>
    <s v="Rated"/>
    <n v="0"/>
    <n v="0"/>
    <n v="0"/>
  </r>
  <r>
    <x v="7946"/>
    <s v="CUST01249"/>
    <d v="2026-03-22T00:00:00"/>
    <x v="2"/>
    <s v="Hair Dryer"/>
    <n v="1"/>
    <s v="Valid Quantity"/>
    <s v="$6.63"/>
    <n v="0"/>
    <x v="5"/>
    <s v="Los Angeles"/>
    <x v="3"/>
    <x v="3"/>
    <m/>
    <x v="0"/>
    <s v="Not Rated"/>
    <n v="6.63"/>
    <n v="0"/>
    <n v="6.63"/>
  </r>
  <r>
    <x v="7947"/>
    <s v="CUST00146"/>
    <d v="2024-12-19T00:00:00"/>
    <x v="4"/>
    <s v="Cricket Bat"/>
    <n v="5"/>
    <s v="Valid Quantity"/>
    <s v="$66.86"/>
    <n v="15"/>
    <x v="2"/>
    <s v="Abu Dhabi"/>
    <x v="6"/>
    <x v="0"/>
    <n v="4"/>
    <x v="0"/>
    <s v="Rated"/>
    <n v="334.3"/>
    <n v="50.145000000000003"/>
    <n v="284.15500000000003"/>
  </r>
  <r>
    <x v="7948"/>
    <s v="CUST01890"/>
    <d v="2025-04-04T00:00:00"/>
    <x v="2"/>
    <s v="Shampoo"/>
    <n v="4"/>
    <s v="Valid Quantity"/>
    <s v="$11.01"/>
    <n v="0"/>
    <x v="4"/>
    <s v="Bengaluru"/>
    <x v="5"/>
    <x v="3"/>
    <m/>
    <x v="0"/>
    <s v="Not Rated"/>
    <n v="44.04"/>
    <n v="0"/>
    <n v="44.04"/>
  </r>
  <r>
    <x v="7949"/>
    <s v="CUST01438"/>
    <d v="2025-06-13T00:00:00"/>
    <x v="2"/>
    <s v="Lipstick"/>
    <n v="2"/>
    <s v="Valid Quantity"/>
    <s v="$21.72"/>
    <n v="5"/>
    <x v="3"/>
    <s v="Montreal"/>
    <x v="1"/>
    <x v="0"/>
    <n v="5"/>
    <x v="0"/>
    <s v="Rated"/>
    <n v="43.44"/>
    <n v="2.1719999999999997"/>
    <n v="41.268000000000001"/>
  </r>
  <r>
    <x v="7950"/>
    <s v="CUST02425"/>
    <d v="2026-04-16T00:00:00"/>
    <x v="2"/>
    <s v="Sunscreen SPF50"/>
    <n v="3"/>
    <s v="Valid Quantity"/>
    <s v="$32.94"/>
    <n v="5"/>
    <x v="5"/>
    <s v="Munich"/>
    <x v="4"/>
    <x v="0"/>
    <n v="1"/>
    <x v="0"/>
    <s v="Rated"/>
    <n v="98.82"/>
    <n v="4.9409999999999998"/>
    <n v="93.878999999999991"/>
  </r>
  <r>
    <x v="7951"/>
    <s v="CUST02683"/>
    <d v="2024-10-24T00:00:00"/>
    <x v="6"/>
    <s v="Gaming Mouse"/>
    <n v="2"/>
    <s v="Valid Quantity"/>
    <s v="$248.06"/>
    <n v="10"/>
    <x v="1"/>
    <s v="Berlin"/>
    <x v="4"/>
    <x v="1"/>
    <m/>
    <x v="0"/>
    <s v="Not Rated"/>
    <n v="496.12"/>
    <n v="49.611999999999995"/>
    <n v="446.50800000000004"/>
  </r>
  <r>
    <x v="7952"/>
    <s v="CUST00648"/>
    <d v="2025-08-21T00:00:00"/>
    <x v="0"/>
    <s v="Kids Storybook"/>
    <n v="1"/>
    <s v="Valid Quantity"/>
    <s v="$32.99"/>
    <n v="10"/>
    <x v="0"/>
    <s v="Hamburg"/>
    <x v="4"/>
    <x v="0"/>
    <n v="4"/>
    <x v="0"/>
    <s v="Rated"/>
    <n v="32.99"/>
    <n v="3.2990000000000004"/>
    <n v="29.691000000000003"/>
  </r>
  <r>
    <x v="7953"/>
    <s v="CUST01128"/>
    <d v="2025-12-07T00:00:00"/>
    <x v="7"/>
    <s v="Basmati Rice 5kg"/>
    <n v="3"/>
    <s v="Valid Quantity"/>
    <s v="$8.83"/>
    <n v="0"/>
    <x v="1"/>
    <s v="Unknown"/>
    <x v="0"/>
    <x v="2"/>
    <m/>
    <x v="0"/>
    <s v="Not Rated"/>
    <n v="26.490000000000002"/>
    <n v="0"/>
    <n v="26.490000000000002"/>
  </r>
  <r>
    <x v="7954"/>
    <s v="CUST00124"/>
    <d v="2024-05-31T00:00:00"/>
    <x v="4"/>
    <s v="Dumbbell Set"/>
    <n v="1"/>
    <s v="Valid Quantity"/>
    <s v="$129.91"/>
    <n v="10"/>
    <x v="3"/>
    <s v="Unknown"/>
    <x v="4"/>
    <x v="0"/>
    <m/>
    <x v="0"/>
    <s v="Not Rated"/>
    <n v="129.91"/>
    <n v="12.991"/>
    <n v="116.919"/>
  </r>
  <r>
    <x v="7955"/>
    <s v="CUST03307"/>
    <d v="2024-03-25T00:00:00"/>
    <x v="0"/>
    <s v="Self-Help Book"/>
    <n v="3"/>
    <s v="Valid Quantity"/>
    <s v="$31.04"/>
    <n v="10"/>
    <x v="1"/>
    <s v="Manchester"/>
    <x v="0"/>
    <x v="0"/>
    <n v="3"/>
    <x v="0"/>
    <s v="Rated"/>
    <n v="93.12"/>
    <n v="9.3120000000000012"/>
    <n v="83.808000000000007"/>
  </r>
  <r>
    <x v="7956"/>
    <s v="CUST02982"/>
    <d v="2024-06-07T00:00:00"/>
    <x v="2"/>
    <s v="Face Moisturizer"/>
    <n v="2"/>
    <s v="Valid Quantity"/>
    <s v="$10.05"/>
    <n v="10"/>
    <x v="3"/>
    <s v="Sydney"/>
    <x v="2"/>
    <x v="0"/>
    <n v="4"/>
    <x v="0"/>
    <s v="Rated"/>
    <n v="20.100000000000001"/>
    <n v="2.0099999999999998"/>
    <n v="18.090000000000003"/>
  </r>
  <r>
    <x v="7957"/>
    <s v="CUST01786"/>
    <d v="2025-07-17T00:00:00"/>
    <x v="5"/>
    <s v="Action Figure"/>
    <n v="2"/>
    <s v="Valid Quantity"/>
    <s v="$27.57"/>
    <n v="5"/>
    <x v="5"/>
    <s v="Birmingham"/>
    <x v="0"/>
    <x v="3"/>
    <m/>
    <x v="0"/>
    <s v="Not Rated"/>
    <n v="55.14"/>
    <n v="2.7569999999999997"/>
    <n v="52.383000000000003"/>
  </r>
  <r>
    <x v="7958"/>
    <s v="CUST03448"/>
    <d v="2024-12-28T00:00:00"/>
    <x v="2"/>
    <s v="Hair Dryer"/>
    <n v="1"/>
    <s v="Valid Quantity"/>
    <s v="$20.71"/>
    <n v="10"/>
    <x v="2"/>
    <s v="Abu Dhabi"/>
    <x v="6"/>
    <x v="0"/>
    <n v="5"/>
    <x v="0"/>
    <s v="Rated"/>
    <n v="20.71"/>
    <n v="2.0710000000000002"/>
    <n v="18.638999999999999"/>
  </r>
  <r>
    <x v="7959"/>
    <s v="CUST01276"/>
    <d v="2025-03-07T00:00:00"/>
    <x v="6"/>
    <s v="Webcam"/>
    <n v="2"/>
    <s v="Valid Quantity"/>
    <s v="$119.98"/>
    <n v="20"/>
    <x v="2"/>
    <s v="Delhi"/>
    <x v="5"/>
    <x v="1"/>
    <m/>
    <x v="0"/>
    <s v="Not Rated"/>
    <n v="239.96"/>
    <n v="47.991999999999997"/>
    <n v="191.96800000000002"/>
  </r>
  <r>
    <x v="7960"/>
    <s v="CUST00420"/>
    <d v="2025-04-23T00:00:00"/>
    <x v="2"/>
    <s v="Hair Dryer"/>
    <n v="2"/>
    <s v="Valid Quantity"/>
    <s v="$45.83"/>
    <n v="0"/>
    <x v="3"/>
    <s v="Manchester"/>
    <x v="0"/>
    <x v="2"/>
    <m/>
    <x v="0"/>
    <s v="Not Rated"/>
    <n v="91.66"/>
    <n v="0"/>
    <n v="91.66"/>
  </r>
  <r>
    <x v="7961"/>
    <s v="CUST00669"/>
    <d v="2024-11-12T00:00:00"/>
    <x v="1"/>
    <s v="Non-Stick Pan"/>
    <n v="1"/>
    <s v="Valid Quantity"/>
    <s v="$175.26"/>
    <n v="0"/>
    <x v="3"/>
    <s v="Berlin"/>
    <x v="4"/>
    <x v="4"/>
    <m/>
    <x v="0"/>
    <s v="Not Rated"/>
    <n v="175.26"/>
    <n v="0"/>
    <n v="175.26"/>
  </r>
  <r>
    <x v="7962"/>
    <s v="CUST02616"/>
    <d v="2025-08-25T00:00:00"/>
    <x v="3"/>
    <s v="Sunglasses"/>
    <n v="1"/>
    <s v="Valid Quantity"/>
    <s v="$115.18"/>
    <n v="0"/>
    <x v="3"/>
    <s v="Bengaluru"/>
    <x v="5"/>
    <x v="0"/>
    <m/>
    <x v="0"/>
    <s v="Not Rated"/>
    <n v="115.18"/>
    <n v="0"/>
    <n v="115.18"/>
  </r>
  <r>
    <x v="7963"/>
    <s v="CUST00619"/>
    <d v="2024-08-23T00:00:00"/>
    <x v="0"/>
    <s v="Cookbook"/>
    <n v="1"/>
    <s v="Valid Quantity"/>
    <s v="$34.44"/>
    <n v="0"/>
    <x v="2"/>
    <s v="Delhi"/>
    <x v="5"/>
    <x v="2"/>
    <m/>
    <x v="0"/>
    <s v="Not Rated"/>
    <n v="34.44"/>
    <n v="0"/>
    <n v="34.44"/>
  </r>
  <r>
    <x v="7964"/>
    <s v="CUST01286"/>
    <d v="2026-01-05T00:00:00"/>
    <x v="4"/>
    <s v="Dumbbell Set"/>
    <n v="1"/>
    <s v="Valid Quantity"/>
    <s v="$23.29"/>
    <n v="0"/>
    <x v="1"/>
    <s v="Delhi"/>
    <x v="5"/>
    <x v="0"/>
    <n v="4"/>
    <x v="0"/>
    <s v="Rated"/>
    <n v="23.29"/>
    <n v="0"/>
    <n v="23.29"/>
  </r>
  <r>
    <x v="7965"/>
    <s v="CUST00732"/>
    <d v="2024-12-09T00:00:00"/>
    <x v="6"/>
    <s v="Smartwatch"/>
    <n v="1"/>
    <s v="Valid Quantity"/>
    <s v="$165.28"/>
    <n v="0"/>
    <x v="2"/>
    <s v="Dubai"/>
    <x v="6"/>
    <x v="1"/>
    <m/>
    <x v="0"/>
    <s v="Not Rated"/>
    <n v="165.28"/>
    <n v="0"/>
    <n v="165.28"/>
  </r>
  <r>
    <x v="7966"/>
    <s v="CUST03229"/>
    <d v="2025-06-28T00:00:00"/>
    <x v="4"/>
    <s v="Yoga Mat"/>
    <n v="1"/>
    <s v="Valid Quantity"/>
    <s v="$61.98"/>
    <n v="5"/>
    <x v="1"/>
    <s v="Manchester"/>
    <x v="0"/>
    <x v="0"/>
    <n v="2"/>
    <x v="0"/>
    <s v="Rated"/>
    <n v="61.98"/>
    <n v="3.0989999999999998"/>
    <n v="58.881"/>
  </r>
  <r>
    <x v="7967"/>
    <s v="CUST01440"/>
    <d v="2025-06-20T00:00:00"/>
    <x v="3"/>
    <s v="Sunglasses"/>
    <n v="2"/>
    <s v="Valid Quantity"/>
    <s v="$114.31"/>
    <n v="0"/>
    <x v="5"/>
    <s v="Mumbai"/>
    <x v="5"/>
    <x v="0"/>
    <n v="4"/>
    <x v="0"/>
    <s v="Rated"/>
    <n v="228.62"/>
    <n v="0"/>
    <n v="228.62"/>
  </r>
  <r>
    <x v="7968"/>
    <s v="CUST00524"/>
    <d v="2024-01-30T00:00:00"/>
    <x v="1"/>
    <s v="Non-Stick Pan"/>
    <n v="4"/>
    <s v="Valid Quantity"/>
    <s v="$146.66"/>
    <n v="10"/>
    <x v="5"/>
    <s v="Montreal"/>
    <x v="1"/>
    <x v="3"/>
    <m/>
    <x v="0"/>
    <s v="Not Rated"/>
    <n v="586.64"/>
    <n v="58.663999999999994"/>
    <n v="527.976"/>
  </r>
  <r>
    <x v="7969"/>
    <s v="CUST02646"/>
    <d v="2025-05-11T00:00:00"/>
    <x v="0"/>
    <s v="Kids Storybook"/>
    <n v="1"/>
    <s v="Valid Quantity"/>
    <s v="$17.92"/>
    <n v="0"/>
    <x v="3"/>
    <s v="Bengaluru"/>
    <x v="5"/>
    <x v="1"/>
    <m/>
    <x v="0"/>
    <s v="Not Rated"/>
    <n v="17.920000000000002"/>
    <n v="0"/>
    <n v="17.920000000000002"/>
  </r>
  <r>
    <x v="7970"/>
    <s v="CUST03309"/>
    <d v="2025-09-10T00:00:00"/>
    <x v="7"/>
    <s v="Basmati Rice 5kg"/>
    <n v="4"/>
    <s v="Valid Quantity"/>
    <s v="$26.92"/>
    <n v="15"/>
    <x v="1"/>
    <s v="Brisbane"/>
    <x v="2"/>
    <x v="4"/>
    <m/>
    <x v="0"/>
    <s v="Not Rated"/>
    <n v="107.68"/>
    <n v="16.152000000000001"/>
    <n v="91.528000000000006"/>
  </r>
  <r>
    <x v="7971"/>
    <s v="CUST02080"/>
    <d v="2024-07-14T00:00:00"/>
    <x v="7"/>
    <s v="Basmati Rice 5kg"/>
    <n v="2"/>
    <s v="Valid Quantity"/>
    <s v="$18.92"/>
    <n v="5"/>
    <x v="4"/>
    <s v="Delhi"/>
    <x v="5"/>
    <x v="3"/>
    <m/>
    <x v="0"/>
    <s v="Not Rated"/>
    <n v="37.840000000000003"/>
    <n v="1.8920000000000001"/>
    <n v="35.948"/>
  </r>
  <r>
    <x v="7972"/>
    <s v="CUST01312"/>
    <d v="2024-06-03T00:00:00"/>
    <x v="2"/>
    <s v="Perfume"/>
    <n v="1"/>
    <s v="Valid Quantity"/>
    <s v="$52.77"/>
    <n v="0"/>
    <x v="1"/>
    <s v="Toronto"/>
    <x v="1"/>
    <x v="1"/>
    <m/>
    <x v="0"/>
    <s v="Not Rated"/>
    <n v="52.77"/>
    <n v="0"/>
    <n v="52.77"/>
  </r>
  <r>
    <x v="7973"/>
    <s v="CUST00458"/>
    <d v="2026-11-05T00:00:00"/>
    <x v="4"/>
    <s v="Football"/>
    <n v="3"/>
    <s v="Valid Quantity"/>
    <s v="$146.09"/>
    <n v="5"/>
    <x v="2"/>
    <s v="Melbourne"/>
    <x v="2"/>
    <x v="0"/>
    <n v="5"/>
    <x v="0"/>
    <s v="Rated"/>
    <n v="438.27"/>
    <n v="21.913499999999999"/>
    <n v="416.35649999999998"/>
  </r>
  <r>
    <x v="7974"/>
    <s v="CUST02639"/>
    <d v="2025-09-26T00:00:00"/>
    <x v="2"/>
    <s v="Lipstick"/>
    <n v="1"/>
    <s v="Valid Quantity"/>
    <s v="$27.53"/>
    <n v="15"/>
    <x v="2"/>
    <s v="Delhi"/>
    <x v="5"/>
    <x v="4"/>
    <m/>
    <x v="0"/>
    <s v="Not Rated"/>
    <n v="27.53"/>
    <n v="4.1295000000000002"/>
    <n v="23.400500000000001"/>
  </r>
  <r>
    <x v="7975"/>
    <s v="CUST02452"/>
    <d v="2026-02-19T00:00:00"/>
    <x v="0"/>
    <s v="Cookbook"/>
    <n v="3"/>
    <s v="Valid Quantity"/>
    <s v="$33.46"/>
    <n v="0"/>
    <x v="1"/>
    <s v="Hyderabad"/>
    <x v="5"/>
    <x v="2"/>
    <m/>
    <x v="0"/>
    <s v="Not Rated"/>
    <n v="100.38"/>
    <n v="0"/>
    <n v="100.38"/>
  </r>
  <r>
    <x v="7976"/>
    <s v="CUST02652"/>
    <d v="2025-07-08T00:00:00"/>
    <x v="1"/>
    <s v="Non-Stick Pan"/>
    <n v="2"/>
    <s v="Valid Quantity"/>
    <s v="$140.54"/>
    <n v="0"/>
    <x v="3"/>
    <s v="Montreal"/>
    <x v="1"/>
    <x v="0"/>
    <n v="5"/>
    <x v="0"/>
    <s v="Rated"/>
    <n v="281.08"/>
    <n v="0"/>
    <n v="281.08"/>
  </r>
  <r>
    <x v="7977"/>
    <s v="CUST02743"/>
    <d v="2025-10-14T00:00:00"/>
    <x v="5"/>
    <s v="Remote Control Car"/>
    <n v="3"/>
    <s v="Valid Quantity"/>
    <s v="$90.00"/>
    <n v="0"/>
    <x v="3"/>
    <s v="Hamburg"/>
    <x v="4"/>
    <x v="4"/>
    <m/>
    <x v="0"/>
    <s v="Not Rated"/>
    <n v="270"/>
    <n v="0"/>
    <n v="270"/>
  </r>
  <r>
    <x v="7978"/>
    <s v="CUST02716"/>
    <d v="2024-04-27T00:00:00"/>
    <x v="1"/>
    <s v="Ceramic Mug Set"/>
    <n v="2"/>
    <s v="Valid Quantity"/>
    <s v="$76.23"/>
    <n v="10"/>
    <x v="1"/>
    <s v="Bengaluru"/>
    <x v="5"/>
    <x v="0"/>
    <n v="5"/>
    <x v="0"/>
    <s v="Rated"/>
    <n v="152.46"/>
    <n v="15.246000000000002"/>
    <n v="137.214"/>
  </r>
  <r>
    <x v="7979"/>
    <s v="CUST01782"/>
    <d v="2025-01-23T00:00:00"/>
    <x v="0"/>
    <s v="Fiction Novel"/>
    <n v="3"/>
    <s v="Valid Quantity"/>
    <s v="$12.62"/>
    <n v="10"/>
    <x v="3"/>
    <s v="New York"/>
    <x v="3"/>
    <x v="1"/>
    <m/>
    <x v="0"/>
    <s v="Not Rated"/>
    <n v="37.86"/>
    <n v="3.786"/>
    <n v="34.073999999999998"/>
  </r>
  <r>
    <x v="7980"/>
    <s v="CUST02406"/>
    <d v="2025-04-21T00:00:00"/>
    <x v="3"/>
    <s v="Cotton T-Shirt"/>
    <n v="2"/>
    <s v="Valid Quantity"/>
    <s v="$89.85"/>
    <n v="10"/>
    <x v="2"/>
    <s v="Abu Dhabi"/>
    <x v="6"/>
    <x v="0"/>
    <n v="4"/>
    <x v="0"/>
    <s v="Rated"/>
    <n v="179.7"/>
    <n v="17.97"/>
    <n v="161.72999999999999"/>
  </r>
  <r>
    <x v="7981"/>
    <s v="CUST00597"/>
    <d v="2024-12-26T00:00:00"/>
    <x v="7"/>
    <s v="Green Tea Pack"/>
    <n v="2"/>
    <s v="Valid Quantity"/>
    <s v="$14.56"/>
    <n v="5"/>
    <x v="3"/>
    <s v="Hyderabad"/>
    <x v="5"/>
    <x v="1"/>
    <m/>
    <x v="0"/>
    <s v="Not Rated"/>
    <n v="29.12"/>
    <n v="1.456"/>
    <n v="27.664000000000001"/>
  </r>
  <r>
    <x v="7982"/>
    <s v="CUST02854"/>
    <d v="2025-09-08T00:00:00"/>
    <x v="1"/>
    <s v="Ceramic Mug Set"/>
    <n v="2"/>
    <s v="Valid Quantity"/>
    <s v="$79.41"/>
    <n v="10"/>
    <x v="5"/>
    <s v="Melbourne"/>
    <x v="2"/>
    <x v="0"/>
    <n v="4"/>
    <x v="0"/>
    <s v="Rated"/>
    <n v="158.82"/>
    <n v="15.881999999999998"/>
    <n v="142.93799999999999"/>
  </r>
  <r>
    <x v="7983"/>
    <s v="CUST00171"/>
    <d v="2024-08-13T00:00:00"/>
    <x v="4"/>
    <s v="Dumbbell Set"/>
    <n v="2"/>
    <s v="Valid Quantity"/>
    <s v="$90.44"/>
    <n v="5"/>
    <x v="5"/>
    <s v="Brisbane"/>
    <x v="2"/>
    <x v="1"/>
    <m/>
    <x v="0"/>
    <s v="Not Rated"/>
    <n v="180.88"/>
    <n v="9.0440000000000005"/>
    <n v="171.83599999999998"/>
  </r>
  <r>
    <x v="7984"/>
    <s v="CUST02940"/>
    <d v="2025-08-04T00:00:00"/>
    <x v="6"/>
    <s v="Laptop Stand"/>
    <n v="1"/>
    <s v="Valid Quantity"/>
    <s v="$59.82"/>
    <n v="10"/>
    <x v="4"/>
    <s v="Montreal"/>
    <x v="1"/>
    <x v="0"/>
    <n v="4"/>
    <x v="0"/>
    <s v="Rated"/>
    <n v="59.82"/>
    <n v="5.9820000000000002"/>
    <n v="53.838000000000001"/>
  </r>
  <r>
    <x v="7985"/>
    <s v="CUST02600"/>
    <d v="2024-08-02T00:00:00"/>
    <x v="4"/>
    <s v="Dumbbell Set"/>
    <n v="1"/>
    <s v="Valid Quantity"/>
    <s v="$140.30"/>
    <n v="0"/>
    <x v="0"/>
    <s v="London"/>
    <x v="0"/>
    <x v="0"/>
    <n v="5"/>
    <x v="0"/>
    <s v="Rated"/>
    <n v="140.30000000000001"/>
    <n v="0"/>
    <n v="140.30000000000001"/>
  </r>
  <r>
    <x v="7986"/>
    <s v="CUST01908"/>
    <d v="2024-10-22T00:00:00"/>
    <x v="5"/>
    <s v="Building Blocks Set"/>
    <n v="1"/>
    <s v="Valid Quantity"/>
    <s v="$38.63"/>
    <n v="0"/>
    <x v="5"/>
    <s v="Dubai"/>
    <x v="6"/>
    <x v="0"/>
    <m/>
    <x v="0"/>
    <s v="Not Rated"/>
    <n v="38.630000000000003"/>
    <n v="0"/>
    <n v="38.630000000000003"/>
  </r>
  <r>
    <x v="7987"/>
    <s v="CUST01525"/>
    <d v="2024-09-27T00:00:00"/>
    <x v="3"/>
    <s v="Backpack"/>
    <n v="2"/>
    <s v="Valid Quantity"/>
    <s v="$33.97"/>
    <n v="0"/>
    <x v="5"/>
    <s v="Mumbai"/>
    <x v="5"/>
    <x v="0"/>
    <n v="3"/>
    <x v="0"/>
    <s v="Rated"/>
    <n v="67.94"/>
    <n v="0"/>
    <n v="67.94"/>
  </r>
  <r>
    <x v="7988"/>
    <s v="CUST00276"/>
    <d v="2024-08-15T00:00:00"/>
    <x v="0"/>
    <s v="Kids Storybook"/>
    <n v="1"/>
    <s v="Valid Quantity"/>
    <s v="$39.72"/>
    <n v="0"/>
    <x v="2"/>
    <s v="Hamburg"/>
    <x v="4"/>
    <x v="0"/>
    <n v="4"/>
    <x v="0"/>
    <s v="Rated"/>
    <n v="39.72"/>
    <n v="0"/>
    <n v="39.72"/>
  </r>
  <r>
    <x v="7989"/>
    <s v="CUST02040"/>
    <d v="2024-04-04T00:00:00"/>
    <x v="4"/>
    <s v="Football"/>
    <n v="-1"/>
    <s v="Negative Quantity"/>
    <s v="$67.73"/>
    <n v="20"/>
    <x v="5"/>
    <s v="Abu Dhabi"/>
    <x v="6"/>
    <x v="2"/>
    <m/>
    <x v="2"/>
    <s v="Not Rated"/>
    <n v="-67.73"/>
    <n v="-13.546000000000001"/>
    <n v="-54.184000000000005"/>
  </r>
  <r>
    <x v="7990"/>
    <s v="CUST01925"/>
    <d v="2024-10-02T00:00:00"/>
    <x v="4"/>
    <s v="Dumbbell Set"/>
    <n v="1"/>
    <s v="Valid Quantity"/>
    <s v="$44.85"/>
    <n v="5"/>
    <x v="0"/>
    <s v="Vancouver"/>
    <x v="1"/>
    <x v="0"/>
    <n v="4"/>
    <x v="0"/>
    <s v="Rated"/>
    <n v="44.85"/>
    <n v="2.2425000000000002"/>
    <n v="42.607500000000002"/>
  </r>
  <r>
    <x v="7991"/>
    <s v="CUST01060"/>
    <d v="2024-06-06T00:00:00"/>
    <x v="6"/>
    <s v="Laptop Stand"/>
    <n v="1"/>
    <s v="Valid Quantity"/>
    <s v="$113.48"/>
    <n v="10"/>
    <x v="4"/>
    <s v="Houston"/>
    <x v="3"/>
    <x v="1"/>
    <m/>
    <x v="0"/>
    <s v="Not Rated"/>
    <n v="113.48"/>
    <n v="11.347999999999999"/>
    <n v="102.13200000000001"/>
  </r>
  <r>
    <x v="7992"/>
    <s v="CUST00343"/>
    <d v="2025-12-30T00:00:00"/>
    <x v="6"/>
    <s v="Laptop Stand"/>
    <n v="1"/>
    <s v="Valid Quantity"/>
    <s v="$224.81"/>
    <n v="0"/>
    <x v="0"/>
    <s v="Chicago"/>
    <x v="3"/>
    <x v="0"/>
    <n v="5"/>
    <x v="0"/>
    <s v="Rated"/>
    <n v="224.81"/>
    <n v="0"/>
    <n v="224.81"/>
  </r>
  <r>
    <x v="7993"/>
    <s v="CUST02247"/>
    <d v="2025-04-30T00:00:00"/>
    <x v="4"/>
    <s v="Cricket Bat"/>
    <n v="1"/>
    <s v="Valid Quantity"/>
    <s v="$27.23"/>
    <n v="0"/>
    <x v="3"/>
    <s v="New York"/>
    <x v="3"/>
    <x v="3"/>
    <m/>
    <x v="0"/>
    <s v="Not Rated"/>
    <n v="27.23"/>
    <n v="0"/>
    <n v="27.23"/>
  </r>
  <r>
    <x v="7994"/>
    <s v="CUST02157"/>
    <d v="2025-08-23T00:00:00"/>
    <x v="1"/>
    <s v="LED Desk Lamp"/>
    <n v="3"/>
    <s v="Valid Quantity"/>
    <s v="$133.79"/>
    <n v="15"/>
    <x v="4"/>
    <s v="Unknown"/>
    <x v="6"/>
    <x v="0"/>
    <n v="4"/>
    <x v="0"/>
    <s v="Rated"/>
    <n v="401.37"/>
    <n v="60.205500000000001"/>
    <n v="341.16449999999998"/>
  </r>
  <r>
    <x v="7995"/>
    <s v="CUST00807"/>
    <d v="2026-08-05T00:00:00"/>
    <x v="0"/>
    <s v="Fiction Novel"/>
    <n v="-1"/>
    <s v="Negative Quantity"/>
    <s v="$36.62"/>
    <n v="5"/>
    <x v="1"/>
    <s v="Manchester"/>
    <x v="0"/>
    <x v="3"/>
    <m/>
    <x v="1"/>
    <s v="Not Rated"/>
    <n v="-36.619999999999997"/>
    <n v="-1.831"/>
    <n v="-34.788999999999994"/>
  </r>
  <r>
    <x v="7996"/>
    <s v="CUST02734"/>
    <d v="2025-12-23T00:00:00"/>
    <x v="2"/>
    <s v="Hair Dryer"/>
    <n v="3"/>
    <s v="Valid Quantity"/>
    <s v="$33.55"/>
    <n v="0"/>
    <x v="1"/>
    <s v="Mumbai"/>
    <x v="5"/>
    <x v="0"/>
    <n v="5"/>
    <x v="0"/>
    <s v="Rated"/>
    <n v="100.64999999999999"/>
    <n v="0"/>
    <n v="100.64999999999999"/>
  </r>
  <r>
    <x v="7997"/>
    <s v="CUST00642"/>
    <d v="2026-03-23T00:00:00"/>
    <x v="1"/>
    <s v="LED Desk Lamp"/>
    <n v="1"/>
    <s v="Valid Quantity"/>
    <s v="$102.12"/>
    <n v="0"/>
    <x v="2"/>
    <s v="New York"/>
    <x v="3"/>
    <x v="0"/>
    <n v="5"/>
    <x v="0"/>
    <s v="Rated"/>
    <n v="102.12"/>
    <n v="0"/>
    <n v="102.12"/>
  </r>
  <r>
    <x v="7998"/>
    <s v="CUST00445"/>
    <d v="2025-11-17T00:00:00"/>
    <x v="6"/>
    <s v="Laptop Stand"/>
    <n v="3"/>
    <s v="Valid Quantity"/>
    <s v="$73.06"/>
    <n v="10"/>
    <x v="4"/>
    <s v="Birmingham"/>
    <x v="0"/>
    <x v="0"/>
    <n v="2"/>
    <x v="0"/>
    <s v="Rated"/>
    <n v="219.18"/>
    <n v="21.918000000000003"/>
    <n v="197.262"/>
  </r>
  <r>
    <x v="7999"/>
    <s v="CUST01701"/>
    <d v="2025-09-13T00:00:00"/>
    <x v="0"/>
    <s v="Cookbook"/>
    <n v="4"/>
    <s v="Valid Quantity"/>
    <s v="$13.66"/>
    <n v="5"/>
    <x v="4"/>
    <s v="New York"/>
    <x v="3"/>
    <x v="0"/>
    <n v="3"/>
    <x v="0"/>
    <s v="Rated"/>
    <n v="54.64"/>
    <n v="2.7319999999999998"/>
    <n v="51.908000000000001"/>
  </r>
  <r>
    <x v="8000"/>
    <s v="CUST00701"/>
    <d v="2026-05-31T00:00:00"/>
    <x v="2"/>
    <s v="Sunscreen SPF50"/>
    <n v="0"/>
    <s v="Zero Quantity"/>
    <s v="$53.89"/>
    <n v="20"/>
    <x v="1"/>
    <s v="Berlin"/>
    <x v="4"/>
    <x v="0"/>
    <n v="4"/>
    <x v="2"/>
    <s v="Rated"/>
    <n v="0"/>
    <n v="0"/>
    <n v="0"/>
  </r>
  <r>
    <x v="8001"/>
    <s v="CUST00432"/>
    <d v="2025-12-13T00:00:00"/>
    <x v="7"/>
    <s v="Green Tea Pack"/>
    <n v="2"/>
    <s v="Valid Quantity"/>
    <s v="$25.10"/>
    <n v="10"/>
    <x v="0"/>
    <s v="Birmingham"/>
    <x v="0"/>
    <x v="2"/>
    <m/>
    <x v="0"/>
    <s v="Not Rated"/>
    <n v="50.2"/>
    <n v="5.0199999999999996"/>
    <n v="45.180000000000007"/>
  </r>
  <r>
    <x v="8002"/>
    <s v="CUST03181"/>
    <d v="2024-03-22T00:00:00"/>
    <x v="1"/>
    <s v="Vacuum Cleaner"/>
    <n v="3"/>
    <s v="Valid Quantity"/>
    <s v="$141.25"/>
    <n v="0"/>
    <x v="1"/>
    <s v="Hamburg"/>
    <x v="4"/>
    <x v="0"/>
    <n v="4"/>
    <x v="0"/>
    <s v="Rated"/>
    <n v="423.75"/>
    <n v="0"/>
    <n v="423.75"/>
  </r>
  <r>
    <x v="8003"/>
    <s v="CUST01478"/>
    <d v="2025-03-05T00:00:00"/>
    <x v="0"/>
    <s v="Fiction Novel"/>
    <n v="1"/>
    <s v="Valid Quantity"/>
    <s v="$19.70"/>
    <n v="20"/>
    <x v="1"/>
    <s v="Houston"/>
    <x v="3"/>
    <x v="4"/>
    <m/>
    <x v="0"/>
    <s v="Not Rated"/>
    <n v="19.7"/>
    <n v="3.94"/>
    <n v="15.76"/>
  </r>
  <r>
    <x v="8004"/>
    <s v="CUST00997"/>
    <d v="2025-01-24T00:00:00"/>
    <x v="7"/>
    <s v="Green Tea Pack"/>
    <n v="3"/>
    <s v="Valid Quantity"/>
    <s v="$23.82"/>
    <n v="25"/>
    <x v="2"/>
    <s v="Houston"/>
    <x v="3"/>
    <x v="0"/>
    <n v="4"/>
    <x v="0"/>
    <s v="Rated"/>
    <n v="71.460000000000008"/>
    <n v="17.865000000000002"/>
    <n v="53.595000000000006"/>
  </r>
  <r>
    <x v="8005"/>
    <s v="CUST02396"/>
    <d v="2025-08-11T00:00:00"/>
    <x v="7"/>
    <s v="Almonds 500g"/>
    <n v="1"/>
    <s v="Valid Quantity"/>
    <s v="$12.65"/>
    <n v="5"/>
    <x v="5"/>
    <s v="Brisbane"/>
    <x v="2"/>
    <x v="0"/>
    <n v="3"/>
    <x v="0"/>
    <s v="Rated"/>
    <n v="12.65"/>
    <n v="0.63249999999999995"/>
    <n v="12.0175"/>
  </r>
  <r>
    <x v="8006"/>
    <s v="CUST01993"/>
    <d v="2025-03-20T00:00:00"/>
    <x v="4"/>
    <s v="Yoga Mat"/>
    <n v="1"/>
    <s v="Valid Quantity"/>
    <s v="$63.11"/>
    <n v="0"/>
    <x v="1"/>
    <s v="New York"/>
    <x v="3"/>
    <x v="3"/>
    <m/>
    <x v="0"/>
    <s v="Not Rated"/>
    <n v="63.11"/>
    <n v="0"/>
    <n v="63.11"/>
  </r>
  <r>
    <x v="8007"/>
    <s v="CUST03295"/>
    <d v="2026-06-22T00:00:00"/>
    <x v="0"/>
    <s v="Cookbook"/>
    <n v="3"/>
    <s v="Valid Quantity"/>
    <s v="$30.82"/>
    <n v="15"/>
    <x v="5"/>
    <s v="Abu Dhabi"/>
    <x v="6"/>
    <x v="0"/>
    <n v="3"/>
    <x v="0"/>
    <s v="Rated"/>
    <n v="92.460000000000008"/>
    <n v="13.869000000000002"/>
    <n v="78.591000000000008"/>
  </r>
  <r>
    <x v="8008"/>
    <s v="CUST02439"/>
    <d v="2026-03-21T00:00:00"/>
    <x v="2"/>
    <s v="Lipstick"/>
    <n v="2"/>
    <s v="Valid Quantity"/>
    <s v="$39.76"/>
    <n v="10"/>
    <x v="2"/>
    <s v="Birmingham"/>
    <x v="0"/>
    <x v="0"/>
    <n v="3"/>
    <x v="0"/>
    <s v="Rated"/>
    <n v="79.52"/>
    <n v="7.9519999999999991"/>
    <n v="71.567999999999998"/>
  </r>
  <r>
    <x v="8009"/>
    <s v="CUST00898"/>
    <d v="2024-02-08T00:00:00"/>
    <x v="5"/>
    <s v="Action Figure"/>
    <n v="1"/>
    <s v="Valid Quantity"/>
    <s v="$74.93"/>
    <n v="0"/>
    <x v="4"/>
    <s v="Dubai"/>
    <x v="6"/>
    <x v="1"/>
    <m/>
    <x v="0"/>
    <s v="Not Rated"/>
    <n v="74.930000000000007"/>
    <n v="0"/>
    <n v="74.930000000000007"/>
  </r>
  <r>
    <x v="8010"/>
    <s v="CUST03236"/>
    <d v="2025-06-30T00:00:00"/>
    <x v="6"/>
    <s v="Webcam"/>
    <n v="1"/>
    <s v="Valid Quantity"/>
    <s v="$133.64"/>
    <n v="5"/>
    <x v="3"/>
    <s v="Montreal"/>
    <x v="1"/>
    <x v="2"/>
    <m/>
    <x v="0"/>
    <s v="Not Rated"/>
    <n v="133.63999999999999"/>
    <n v="6.6819999999999995"/>
    <n v="126.95799999999998"/>
  </r>
  <r>
    <x v="8011"/>
    <s v="CUST00519"/>
    <d v="2024-12-04T00:00:00"/>
    <x v="7"/>
    <s v="Almonds 500g"/>
    <n v="1"/>
    <s v="Valid Quantity"/>
    <s v="$19.71"/>
    <n v="10"/>
    <x v="3"/>
    <s v="Unknown"/>
    <x v="1"/>
    <x v="2"/>
    <m/>
    <x v="0"/>
    <s v="Not Rated"/>
    <n v="19.71"/>
    <n v="1.9710000000000003"/>
    <n v="17.739000000000001"/>
  </r>
  <r>
    <x v="8012"/>
    <s v="CUST00317"/>
    <d v="2025-08-25T00:00:00"/>
    <x v="2"/>
    <s v="Perfume"/>
    <n v="2"/>
    <s v="Valid Quantity"/>
    <s v="$7.30"/>
    <n v="20"/>
    <x v="3"/>
    <s v="Montreal"/>
    <x v="1"/>
    <x v="0"/>
    <n v="4"/>
    <x v="0"/>
    <s v="Rated"/>
    <n v="14.6"/>
    <n v="2.92"/>
    <n v="11.68"/>
  </r>
  <r>
    <x v="8013"/>
    <s v="CUST00433"/>
    <d v="2025-01-17T00:00:00"/>
    <x v="3"/>
    <s v="Backpack"/>
    <n v="1"/>
    <s v="Valid Quantity"/>
    <s v="$50.48"/>
    <n v="15"/>
    <x v="0"/>
    <s v="Manchester"/>
    <x v="0"/>
    <x v="0"/>
    <n v="2"/>
    <x v="0"/>
    <s v="Rated"/>
    <n v="50.48"/>
    <n v="7.5719999999999992"/>
    <n v="42.908000000000001"/>
  </r>
  <r>
    <x v="8014"/>
    <s v="CUST01547"/>
    <d v="2024-11-24T00:00:00"/>
    <x v="7"/>
    <s v="Almonds 500g"/>
    <n v="1"/>
    <s v="Valid Quantity"/>
    <s v="$4.45"/>
    <n v="15"/>
    <x v="2"/>
    <s v="Melbourne"/>
    <x v="2"/>
    <x v="0"/>
    <n v="4"/>
    <x v="0"/>
    <s v="Rated"/>
    <n v="4.45"/>
    <n v="0.66749999999999998"/>
    <n v="3.7825000000000002"/>
  </r>
  <r>
    <x v="8015"/>
    <s v="CUST01572"/>
    <d v="2026-07-04T00:00:00"/>
    <x v="0"/>
    <s v="Kids Storybook"/>
    <n v="1"/>
    <s v="Valid Quantity"/>
    <s v="$30.45"/>
    <n v="10"/>
    <x v="2"/>
    <s v="Mumbai"/>
    <x v="5"/>
    <x v="1"/>
    <m/>
    <x v="0"/>
    <s v="Not Rated"/>
    <n v="30.45"/>
    <n v="3.0449999999999999"/>
    <n v="27.405000000000001"/>
  </r>
  <r>
    <x v="8016"/>
    <s v="CUST02204"/>
    <d v="2026-05-28T00:00:00"/>
    <x v="1"/>
    <s v="Air Fryer"/>
    <n v="3"/>
    <s v="Valid Quantity"/>
    <s v="$34.38"/>
    <n v="20"/>
    <x v="2"/>
    <s v="New York"/>
    <x v="3"/>
    <x v="0"/>
    <n v="5"/>
    <x v="0"/>
    <s v="Rated"/>
    <n v="103.14000000000001"/>
    <n v="20.628"/>
    <n v="82.512000000000015"/>
  </r>
  <r>
    <x v="8017"/>
    <s v="CUST03485"/>
    <d v="2025-05-12T00:00:00"/>
    <x v="1"/>
    <s v="Air Fryer"/>
    <n v="2"/>
    <s v="Valid Quantity"/>
    <s v="$53.18"/>
    <n v="15"/>
    <x v="2"/>
    <s v="Munich"/>
    <x v="4"/>
    <x v="4"/>
    <m/>
    <x v="0"/>
    <s v="Not Rated"/>
    <n v="106.36"/>
    <n v="15.954000000000001"/>
    <n v="90.406000000000006"/>
  </r>
  <r>
    <x v="8018"/>
    <s v="CUST01052"/>
    <d v="2024-05-28T00:00:00"/>
    <x v="5"/>
    <s v="Puzzle 1000pc"/>
    <n v="1"/>
    <s v="Valid Quantity"/>
    <s v="$32.37"/>
    <n v="15"/>
    <x v="1"/>
    <s v="Manchester"/>
    <x v="0"/>
    <x v="4"/>
    <m/>
    <x v="0"/>
    <s v="Not Rated"/>
    <n v="32.369999999999997"/>
    <n v="4.8554999999999993"/>
    <n v="27.514499999999998"/>
  </r>
  <r>
    <x v="8019"/>
    <s v="CUST00289"/>
    <d v="2025-09-26T00:00:00"/>
    <x v="0"/>
    <s v="Fiction Novel"/>
    <n v="1"/>
    <s v="Valid Quantity"/>
    <s v="$35.70"/>
    <n v="15"/>
    <x v="5"/>
    <s v="Unknown"/>
    <x v="0"/>
    <x v="0"/>
    <n v="4"/>
    <x v="0"/>
    <s v="Rated"/>
    <n v="35.700000000000003"/>
    <n v="5.3550000000000004"/>
    <n v="30.345000000000002"/>
  </r>
  <r>
    <x v="8020"/>
    <s v="CUST03171"/>
    <d v="2024-07-26T00:00:00"/>
    <x v="1"/>
    <s v="Air Fryer"/>
    <n v="4"/>
    <s v="Valid Quantity"/>
    <s v="$178.76"/>
    <n v="0"/>
    <x v="0"/>
    <s v="Abu Dhabi"/>
    <x v="6"/>
    <x v="1"/>
    <m/>
    <x v="0"/>
    <s v="Not Rated"/>
    <n v="715.04"/>
    <n v="0"/>
    <n v="715.04"/>
  </r>
  <r>
    <x v="8021"/>
    <s v="CUST00881"/>
    <d v="2025-09-20T00:00:00"/>
    <x v="1"/>
    <s v="Blender"/>
    <n v="1"/>
    <s v="Valid Quantity"/>
    <s v="$55.24"/>
    <n v="10"/>
    <x v="4"/>
    <s v="Manchester"/>
    <x v="0"/>
    <x v="4"/>
    <m/>
    <x v="0"/>
    <s v="Not Rated"/>
    <n v="55.24"/>
    <n v="5.524"/>
    <n v="49.716000000000001"/>
  </r>
  <r>
    <x v="8022"/>
    <s v="CUST00606"/>
    <d v="2026-05-22T00:00:00"/>
    <x v="1"/>
    <s v="LED Desk Lamp"/>
    <n v="1"/>
    <s v="Valid Quantity"/>
    <s v="$98.88"/>
    <n v="15"/>
    <x v="0"/>
    <s v="Montreal"/>
    <x v="1"/>
    <x v="1"/>
    <m/>
    <x v="0"/>
    <s v="Not Rated"/>
    <n v="98.88"/>
    <n v="14.831999999999999"/>
    <n v="84.048000000000002"/>
  </r>
  <r>
    <x v="8023"/>
    <s v="CUST02431"/>
    <d v="2024-06-03T00:00:00"/>
    <x v="3"/>
    <s v="Sunglasses"/>
    <n v="1"/>
    <s v="Valid Quantity"/>
    <s v="$50.51"/>
    <n v="10"/>
    <x v="5"/>
    <s v="Montreal"/>
    <x v="1"/>
    <x v="1"/>
    <m/>
    <x v="0"/>
    <s v="Not Rated"/>
    <n v="50.51"/>
    <n v="5.0509999999999993"/>
    <n v="45.458999999999996"/>
  </r>
  <r>
    <x v="8024"/>
    <s v="CUST01403"/>
    <d v="2026-06-05T00:00:00"/>
    <x v="7"/>
    <s v="Green Tea Pack"/>
    <n v="2"/>
    <s v="Valid Quantity"/>
    <s v="$25.71"/>
    <n v="0"/>
    <x v="5"/>
    <s v="Munich"/>
    <x v="4"/>
    <x v="4"/>
    <m/>
    <x v="0"/>
    <s v="Not Rated"/>
    <n v="51.42"/>
    <n v="0"/>
    <n v="51.42"/>
  </r>
  <r>
    <x v="8025"/>
    <s v="CUST01851"/>
    <d v="2026-04-18T00:00:00"/>
    <x v="6"/>
    <s v="Wireless Earbuds"/>
    <n v="4"/>
    <s v="Valid Quantity"/>
    <s v="$180.63"/>
    <n v="0"/>
    <x v="2"/>
    <s v="Houston"/>
    <x v="3"/>
    <x v="1"/>
    <m/>
    <x v="0"/>
    <s v="Not Rated"/>
    <n v="722.52"/>
    <n v="0"/>
    <n v="722.52"/>
  </r>
  <r>
    <x v="8026"/>
    <s v="CUST00614"/>
    <d v="2025-09-13T00:00:00"/>
    <x v="1"/>
    <s v="Ceramic Mug Set"/>
    <n v="2"/>
    <s v="Valid Quantity"/>
    <s v="$16.29"/>
    <n v="5"/>
    <x v="5"/>
    <s v="Dubai"/>
    <x v="6"/>
    <x v="2"/>
    <m/>
    <x v="0"/>
    <s v="Not Rated"/>
    <n v="32.58"/>
    <n v="1.6289999999999998"/>
    <n v="30.950999999999997"/>
  </r>
  <r>
    <x v="8027"/>
    <s v="CUST00946"/>
    <d v="2025-05-14T00:00:00"/>
    <x v="0"/>
    <s v="Kids Storybook"/>
    <n v="2"/>
    <s v="Valid Quantity"/>
    <s v="$8.93"/>
    <n v="10"/>
    <x v="1"/>
    <s v="London"/>
    <x v="0"/>
    <x v="4"/>
    <m/>
    <x v="0"/>
    <s v="Not Rated"/>
    <n v="17.86"/>
    <n v="1.786"/>
    <n v="16.073999999999998"/>
  </r>
  <r>
    <x v="8028"/>
    <s v="CUST03298"/>
    <d v="2024-03-26T00:00:00"/>
    <x v="2"/>
    <s v="Sunscreen SPF50"/>
    <n v="4"/>
    <s v="Valid Quantity"/>
    <s v="$17.25"/>
    <n v="0"/>
    <x v="4"/>
    <s v="Manchester"/>
    <x v="0"/>
    <x v="3"/>
    <m/>
    <x v="0"/>
    <s v="Not Rated"/>
    <n v="69"/>
    <n v="0"/>
    <n v="69"/>
  </r>
  <r>
    <x v="8029"/>
    <s v="CUST02463"/>
    <d v="2025-04-08T00:00:00"/>
    <x v="6"/>
    <s v="Laptop Stand"/>
    <n v="1"/>
    <s v="Valid Quantity"/>
    <s v="$231.86"/>
    <n v="10"/>
    <x v="3"/>
    <s v="Melbourne"/>
    <x v="2"/>
    <x v="0"/>
    <n v="3"/>
    <x v="0"/>
    <s v="Rated"/>
    <n v="231.86"/>
    <n v="23.186000000000003"/>
    <n v="208.67400000000001"/>
  </r>
  <r>
    <x v="8030"/>
    <s v="CUST02493"/>
    <d v="2025-10-29T00:00:00"/>
    <x v="1"/>
    <s v="Storage Organizer"/>
    <n v="5"/>
    <s v="Valid Quantity"/>
    <s v="$174.41"/>
    <n v="0"/>
    <x v="4"/>
    <s v="Berlin"/>
    <x v="4"/>
    <x v="4"/>
    <m/>
    <x v="0"/>
    <s v="Not Rated"/>
    <n v="872.05"/>
    <n v="0"/>
    <n v="872.05"/>
  </r>
  <r>
    <x v="8031"/>
    <s v="CUST03402"/>
    <d v="2024-03-17T00:00:00"/>
    <x v="7"/>
    <s v="Olive Oil 1L"/>
    <n v="2"/>
    <s v="Valid Quantity"/>
    <s v="$11.62"/>
    <n v="5"/>
    <x v="3"/>
    <s v="Mumbai"/>
    <x v="5"/>
    <x v="0"/>
    <n v="4"/>
    <x v="0"/>
    <s v="Rated"/>
    <n v="23.24"/>
    <n v="1.1619999999999999"/>
    <n v="22.077999999999999"/>
  </r>
  <r>
    <x v="8032"/>
    <s v="CUST02521"/>
    <d v="2026-03-14T00:00:00"/>
    <x v="1"/>
    <s v="Air Fryer"/>
    <n v="1"/>
    <s v="Valid Quantity"/>
    <s v="$149.51"/>
    <n v="0"/>
    <x v="0"/>
    <s v="Hyderabad"/>
    <x v="5"/>
    <x v="0"/>
    <m/>
    <x v="0"/>
    <s v="Not Rated"/>
    <n v="149.51"/>
    <n v="0"/>
    <n v="149.51"/>
  </r>
  <r>
    <x v="8033"/>
    <s v="CUST00935"/>
    <d v="2025-09-23T00:00:00"/>
    <x v="6"/>
    <s v="Webcam"/>
    <n v="1"/>
    <s v="Valid Quantity"/>
    <s v="$205.67"/>
    <n v="5"/>
    <x v="3"/>
    <s v="Abu Dhabi"/>
    <x v="6"/>
    <x v="0"/>
    <n v="3"/>
    <x v="0"/>
    <s v="Rated"/>
    <n v="205.67"/>
    <n v="10.283499999999998"/>
    <n v="195.38649999999998"/>
  </r>
  <r>
    <x v="8034"/>
    <s v="CUST00317"/>
    <d v="2025-04-16T00:00:00"/>
    <x v="6"/>
    <s v="Power Bank"/>
    <n v="4"/>
    <s v="Valid Quantity"/>
    <s v="$193.61"/>
    <n v="0"/>
    <x v="4"/>
    <s v="Abu Dhabi"/>
    <x v="6"/>
    <x v="0"/>
    <n v="3"/>
    <x v="0"/>
    <s v="Rated"/>
    <n v="774.44"/>
    <n v="0"/>
    <n v="774.44"/>
  </r>
  <r>
    <x v="8035"/>
    <s v="CUST00045"/>
    <d v="2025-07-14T00:00:00"/>
    <x v="3"/>
    <s v="Leather Wallet"/>
    <n v="2"/>
    <s v="Valid Quantity"/>
    <s v="$28.39"/>
    <n v="0"/>
    <x v="1"/>
    <s v="Berlin"/>
    <x v="4"/>
    <x v="4"/>
    <m/>
    <x v="0"/>
    <s v="Not Rated"/>
    <n v="56.78"/>
    <n v="0"/>
    <n v="56.78"/>
  </r>
  <r>
    <x v="8036"/>
    <s v="CUST00123"/>
    <d v="2025-06-16T00:00:00"/>
    <x v="7"/>
    <s v="Almonds 500g"/>
    <n v="1"/>
    <s v="Valid Quantity"/>
    <s v="$22.59"/>
    <n v="15"/>
    <x v="2"/>
    <s v="Hamburg"/>
    <x v="4"/>
    <x v="0"/>
    <n v="3"/>
    <x v="0"/>
    <s v="Rated"/>
    <n v="22.59"/>
    <n v="3.3885000000000001"/>
    <n v="19.201499999999999"/>
  </r>
  <r>
    <x v="8037"/>
    <s v="CUST02734"/>
    <d v="2026-06-20T00:00:00"/>
    <x v="3"/>
    <s v="Running Shoes"/>
    <n v="1"/>
    <s v="Valid Quantity"/>
    <s v="$11.22"/>
    <n v="0"/>
    <x v="0"/>
    <s v="Brisbane"/>
    <x v="2"/>
    <x v="1"/>
    <m/>
    <x v="0"/>
    <s v="Not Rated"/>
    <n v="11.22"/>
    <n v="0"/>
    <n v="11.22"/>
  </r>
  <r>
    <x v="8038"/>
    <s v="CUST02186"/>
    <d v="2025-06-13T00:00:00"/>
    <x v="3"/>
    <s v="Cotton T-Shirt"/>
    <n v="4"/>
    <s v="Valid Quantity"/>
    <s v="$70.42"/>
    <n v="0"/>
    <x v="4"/>
    <s v="Melbourne"/>
    <x v="2"/>
    <x v="4"/>
    <m/>
    <x v="0"/>
    <s v="Not Rated"/>
    <n v="281.68"/>
    <n v="0"/>
    <n v="281.68"/>
  </r>
  <r>
    <x v="8039"/>
    <s v="CUST03275"/>
    <d v="2026-03-01T00:00:00"/>
    <x v="3"/>
    <s v="Sunglasses"/>
    <n v="3"/>
    <s v="Valid Quantity"/>
    <s v="$47.20"/>
    <n v="15"/>
    <x v="1"/>
    <s v="Toronto"/>
    <x v="1"/>
    <x v="4"/>
    <m/>
    <x v="0"/>
    <s v="Not Rated"/>
    <n v="141.60000000000002"/>
    <n v="21.240000000000006"/>
    <n v="120.36000000000001"/>
  </r>
  <r>
    <x v="8040"/>
    <s v="CUST01298"/>
    <d v="2026-06-04T00:00:00"/>
    <x v="4"/>
    <s v="Football"/>
    <n v="2"/>
    <s v="Valid Quantity"/>
    <s v="$144.83"/>
    <n v="0"/>
    <x v="4"/>
    <s v="Brisbane"/>
    <x v="2"/>
    <x v="1"/>
    <m/>
    <x v="0"/>
    <s v="Not Rated"/>
    <n v="289.66000000000003"/>
    <n v="0"/>
    <n v="289.66000000000003"/>
  </r>
  <r>
    <x v="8041"/>
    <s v="CUST02172"/>
    <d v="2024-02-27T00:00:00"/>
    <x v="5"/>
    <s v="Remote Control Car"/>
    <n v="1"/>
    <s v="Valid Quantity"/>
    <s v="$10.59"/>
    <n v="20"/>
    <x v="4"/>
    <s v="Dubai"/>
    <x v="6"/>
    <x v="1"/>
    <m/>
    <x v="0"/>
    <s v="Not Rated"/>
    <n v="10.59"/>
    <n v="2.1180000000000003"/>
    <n v="8.4719999999999995"/>
  </r>
  <r>
    <x v="8042"/>
    <s v="CUST02479"/>
    <d v="2024-08-22T00:00:00"/>
    <x v="7"/>
    <s v="Basmati Rice 5kg"/>
    <n v="2"/>
    <s v="Valid Quantity"/>
    <s v="$29.09"/>
    <n v="0"/>
    <x v="1"/>
    <s v="Dubai"/>
    <x v="6"/>
    <x v="3"/>
    <m/>
    <x v="0"/>
    <s v="Not Rated"/>
    <n v="58.18"/>
    <n v="0"/>
    <n v="58.18"/>
  </r>
  <r>
    <x v="8043"/>
    <s v="CUST02264"/>
    <d v="2025-10-27T00:00:00"/>
    <x v="4"/>
    <s v="Dumbbell Set"/>
    <n v="3"/>
    <s v="Valid Quantity"/>
    <s v="$95.65"/>
    <n v="0"/>
    <x v="4"/>
    <s v="Mumbai"/>
    <x v="5"/>
    <x v="0"/>
    <n v="2"/>
    <x v="0"/>
    <s v="Rated"/>
    <n v="286.95000000000005"/>
    <n v="0"/>
    <n v="286.95000000000005"/>
  </r>
  <r>
    <x v="8044"/>
    <s v="CUST00902"/>
    <d v="2024-05-03T00:00:00"/>
    <x v="7"/>
    <s v="Green Tea Pack"/>
    <n v="3"/>
    <s v="Valid Quantity"/>
    <s v="$10.22"/>
    <n v="10"/>
    <x v="5"/>
    <s v="Dubai"/>
    <x v="6"/>
    <x v="0"/>
    <n v="4"/>
    <x v="0"/>
    <s v="Rated"/>
    <n v="30.660000000000004"/>
    <n v="3.0660000000000003"/>
    <n v="27.594000000000005"/>
  </r>
  <r>
    <x v="8045"/>
    <s v="CUST00567"/>
    <d v="2026-03-05T00:00:00"/>
    <x v="6"/>
    <s v="Bluetooth Speaker"/>
    <n v="1"/>
    <s v="Valid Quantity"/>
    <s v="$123.66"/>
    <n v="25"/>
    <x v="3"/>
    <s v="Birmingham"/>
    <x v="0"/>
    <x v="0"/>
    <n v="5"/>
    <x v="0"/>
    <s v="Rated"/>
    <n v="123.66"/>
    <n v="30.914999999999999"/>
    <n v="92.745000000000005"/>
  </r>
  <r>
    <x v="8046"/>
    <s v="CUST01111"/>
    <d v="2024-09-21T00:00:00"/>
    <x v="7"/>
    <s v="Almonds 500g"/>
    <n v="3"/>
    <s v="Valid Quantity"/>
    <s v="$23.67"/>
    <n v="10"/>
    <x v="1"/>
    <s v="Melbourne"/>
    <x v="2"/>
    <x v="0"/>
    <n v="5"/>
    <x v="0"/>
    <s v="Rated"/>
    <n v="71.010000000000005"/>
    <n v="7.101"/>
    <n v="63.909000000000006"/>
  </r>
  <r>
    <x v="8047"/>
    <s v="CUST02900"/>
    <d v="2024-04-25T00:00:00"/>
    <x v="5"/>
    <s v="Building Blocks Set"/>
    <n v="1"/>
    <s v="Valid Quantity"/>
    <s v="$40.66"/>
    <n v="10"/>
    <x v="4"/>
    <s v="Dubai"/>
    <x v="6"/>
    <x v="4"/>
    <m/>
    <x v="0"/>
    <s v="Not Rated"/>
    <n v="40.659999999999997"/>
    <n v="4.0659999999999998"/>
    <n v="36.593999999999994"/>
  </r>
  <r>
    <x v="8048"/>
    <s v="CUST01401"/>
    <d v="2024-02-07T00:00:00"/>
    <x v="3"/>
    <s v="Leather Wallet"/>
    <n v="1"/>
    <s v="Valid Quantity"/>
    <s v="$34.61"/>
    <n v="0"/>
    <x v="5"/>
    <s v="Bengaluru"/>
    <x v="5"/>
    <x v="4"/>
    <m/>
    <x v="0"/>
    <s v="Not Rated"/>
    <n v="34.61"/>
    <n v="0"/>
    <n v="34.61"/>
  </r>
  <r>
    <x v="8049"/>
    <s v="CUST03425"/>
    <d v="2026-11-01T00:00:00"/>
    <x v="3"/>
    <s v="Running Shoes"/>
    <n v="1"/>
    <s v="Valid Quantity"/>
    <s v="$19.89"/>
    <n v="25"/>
    <x v="1"/>
    <s v="Manchester"/>
    <x v="0"/>
    <x v="0"/>
    <n v="5"/>
    <x v="0"/>
    <s v="Rated"/>
    <n v="19.89"/>
    <n v="4.9725000000000001"/>
    <n v="14.9175"/>
  </r>
  <r>
    <x v="8050"/>
    <s v="CUST02947"/>
    <d v="2024-03-18T00:00:00"/>
    <x v="3"/>
    <s v="Sunglasses"/>
    <n v="2"/>
    <s v="Valid Quantity"/>
    <s v="$104.35"/>
    <n v="5"/>
    <x v="1"/>
    <s v="Montreal"/>
    <x v="1"/>
    <x v="3"/>
    <m/>
    <x v="0"/>
    <s v="Not Rated"/>
    <n v="208.7"/>
    <n v="10.435"/>
    <n v="198.26499999999999"/>
  </r>
  <r>
    <x v="8051"/>
    <s v="CUST00909"/>
    <d v="2025-09-25T00:00:00"/>
    <x v="5"/>
    <s v="Puzzle 1000pc"/>
    <n v="2"/>
    <s v="Valid Quantity"/>
    <s v="$80.90"/>
    <n v="0"/>
    <x v="0"/>
    <s v="Montreal"/>
    <x v="1"/>
    <x v="4"/>
    <m/>
    <x v="0"/>
    <s v="Not Rated"/>
    <n v="161.80000000000001"/>
    <n v="0"/>
    <n v="161.80000000000001"/>
  </r>
  <r>
    <x v="8052"/>
    <s v="CUST00555"/>
    <d v="2024-12-11T00:00:00"/>
    <x v="5"/>
    <s v="Building Blocks Set"/>
    <n v="1"/>
    <s v="Valid Quantity"/>
    <s v="$43.83"/>
    <n v="0"/>
    <x v="5"/>
    <s v="Berlin"/>
    <x v="4"/>
    <x v="0"/>
    <n v="1"/>
    <x v="0"/>
    <s v="Rated"/>
    <n v="43.83"/>
    <n v="0"/>
    <n v="43.83"/>
  </r>
  <r>
    <x v="8053"/>
    <s v="CUST02346"/>
    <d v="2025-10-13T00:00:00"/>
    <x v="7"/>
    <s v="Green Tea Pack"/>
    <n v="3"/>
    <s v="Valid Quantity"/>
    <s v="$25.01"/>
    <n v="15"/>
    <x v="4"/>
    <s v="Brisbane"/>
    <x v="2"/>
    <x v="0"/>
    <n v="2"/>
    <x v="0"/>
    <s v="Rated"/>
    <n v="75.03"/>
    <n v="11.2545"/>
    <n v="63.775500000000001"/>
  </r>
  <r>
    <x v="8054"/>
    <s v="CUST01786"/>
    <d v="2024-04-10T00:00:00"/>
    <x v="7"/>
    <s v="Basmati Rice 5kg"/>
    <n v="2"/>
    <s v="Valid Quantity"/>
    <s v="$13.22"/>
    <n v="20"/>
    <x v="5"/>
    <s v="Munich"/>
    <x v="4"/>
    <x v="0"/>
    <n v="2"/>
    <x v="0"/>
    <s v="Rated"/>
    <n v="26.44"/>
    <n v="5.2880000000000003"/>
    <n v="21.152000000000001"/>
  </r>
  <r>
    <x v="8055"/>
    <s v="CUST02603"/>
    <d v="2025-06-29T00:00:00"/>
    <x v="2"/>
    <s v="Face Moisturizer"/>
    <n v="1"/>
    <s v="Valid Quantity"/>
    <s v="$58.86"/>
    <n v="5"/>
    <x v="0"/>
    <s v="Los Angeles"/>
    <x v="3"/>
    <x v="0"/>
    <n v="2"/>
    <x v="0"/>
    <s v="Rated"/>
    <n v="58.86"/>
    <n v="2.9430000000000001"/>
    <n v="55.917000000000002"/>
  </r>
  <r>
    <x v="8056"/>
    <s v="CUST00368"/>
    <d v="2024-05-30T00:00:00"/>
    <x v="3"/>
    <s v="Backpack"/>
    <n v="2"/>
    <s v="Valid Quantity"/>
    <s v="$109.34"/>
    <n v="15"/>
    <x v="0"/>
    <s v="Vancouver"/>
    <x v="1"/>
    <x v="1"/>
    <m/>
    <x v="0"/>
    <s v="Not Rated"/>
    <n v="218.68"/>
    <n v="32.802"/>
    <n v="185.87800000000001"/>
  </r>
  <r>
    <x v="8057"/>
    <s v="CUST01398"/>
    <d v="2025-12-10T00:00:00"/>
    <x v="4"/>
    <s v="Yoga Mat"/>
    <n v="2"/>
    <s v="Valid Quantity"/>
    <s v="$32.74"/>
    <n v="10"/>
    <x v="4"/>
    <s v="Abu Dhabi"/>
    <x v="6"/>
    <x v="0"/>
    <n v="4"/>
    <x v="0"/>
    <s v="Rated"/>
    <n v="65.48"/>
    <n v="6.5480000000000009"/>
    <n v="58.932000000000002"/>
  </r>
  <r>
    <x v="8058"/>
    <s v="CUST02717"/>
    <d v="2025-04-07T00:00:00"/>
    <x v="5"/>
    <s v="Building Blocks Set"/>
    <n v="1"/>
    <s v="Valid Quantity"/>
    <s v="$41.75"/>
    <n v="0"/>
    <x v="3"/>
    <s v="Toronto"/>
    <x v="1"/>
    <x v="1"/>
    <m/>
    <x v="0"/>
    <s v="Not Rated"/>
    <n v="41.75"/>
    <n v="0"/>
    <n v="41.75"/>
  </r>
  <r>
    <x v="8059"/>
    <s v="CUST01685"/>
    <d v="2025-02-18T00:00:00"/>
    <x v="2"/>
    <s v="Hair Dryer"/>
    <n v="2"/>
    <s v="Valid Quantity"/>
    <s v="$24.17"/>
    <n v="10"/>
    <x v="5"/>
    <s v="Berlin"/>
    <x v="4"/>
    <x v="0"/>
    <n v="4"/>
    <x v="0"/>
    <s v="Rated"/>
    <n v="48.34"/>
    <n v="4.8340000000000005"/>
    <n v="43.506"/>
  </r>
  <r>
    <x v="8060"/>
    <s v="CUST02711"/>
    <d v="2026-10-05T00:00:00"/>
    <x v="5"/>
    <s v="Puzzle 1000pc"/>
    <n v="1"/>
    <s v="Valid Quantity"/>
    <s v="$69.62"/>
    <n v="0"/>
    <x v="3"/>
    <s v="Melbourne"/>
    <x v="2"/>
    <x v="0"/>
    <n v="4"/>
    <x v="0"/>
    <s v="Rated"/>
    <n v="69.62"/>
    <n v="0"/>
    <n v="69.62"/>
  </r>
  <r>
    <x v="8061"/>
    <s v="CUST02231"/>
    <d v="2024-11-14T00:00:00"/>
    <x v="5"/>
    <s v="Puzzle 1000pc"/>
    <n v="1"/>
    <s v="Valid Quantity"/>
    <s v="$81.43"/>
    <n v="0"/>
    <x v="3"/>
    <s v="Bengaluru"/>
    <x v="5"/>
    <x v="0"/>
    <n v="5"/>
    <x v="0"/>
    <s v="Rated"/>
    <n v="81.430000000000007"/>
    <n v="0"/>
    <n v="81.430000000000007"/>
  </r>
  <r>
    <x v="8062"/>
    <s v="CUST00732"/>
    <d v="2024-01-23T00:00:00"/>
    <x v="7"/>
    <s v="Basmati Rice 5kg"/>
    <n v="2"/>
    <s v="Valid Quantity"/>
    <s v="$4.93"/>
    <n v="0"/>
    <x v="4"/>
    <s v="Munich"/>
    <x v="4"/>
    <x v="0"/>
    <n v="4"/>
    <x v="0"/>
    <s v="Rated"/>
    <n v="9.86"/>
    <n v="0"/>
    <n v="9.86"/>
  </r>
  <r>
    <x v="8063"/>
    <s v="CUST02931"/>
    <d v="2024-02-27T00:00:00"/>
    <x v="3"/>
    <s v="Sunglasses"/>
    <n v="0"/>
    <s v="Zero Quantity"/>
    <s v="$55.68"/>
    <n v="10"/>
    <x v="5"/>
    <s v="Vancouver"/>
    <x v="1"/>
    <x v="4"/>
    <m/>
    <x v="3"/>
    <s v="Not Rated"/>
    <n v="0"/>
    <n v="0"/>
    <n v="0"/>
  </r>
  <r>
    <x v="8064"/>
    <s v="CUST00921"/>
    <d v="2025-09-19T00:00:00"/>
    <x v="0"/>
    <s v="Cookbook"/>
    <n v="1"/>
    <s v="Valid Quantity"/>
    <s v="$19.12"/>
    <n v="5"/>
    <x v="3"/>
    <s v="Los Angeles"/>
    <x v="3"/>
    <x v="0"/>
    <n v="3"/>
    <x v="0"/>
    <s v="Rated"/>
    <n v="19.12"/>
    <n v="0.95600000000000007"/>
    <n v="18.164000000000001"/>
  </r>
  <r>
    <x v="8065"/>
    <s v="CUST00997"/>
    <d v="2026-04-16T00:00:00"/>
    <x v="5"/>
    <s v="Puzzle 1000pc"/>
    <n v="4"/>
    <s v="Valid Quantity"/>
    <s v="$31.83"/>
    <n v="5"/>
    <x v="1"/>
    <s v="Hamburg"/>
    <x v="4"/>
    <x v="0"/>
    <m/>
    <x v="0"/>
    <s v="Not Rated"/>
    <n v="127.32"/>
    <n v="6.3659999999999988"/>
    <n v="120.95399999999999"/>
  </r>
  <r>
    <x v="8066"/>
    <s v="CUST00888"/>
    <d v="2024-08-20T00:00:00"/>
    <x v="2"/>
    <s v="Face Moisturizer"/>
    <n v="2"/>
    <s v="Valid Quantity"/>
    <s v="$58.12"/>
    <n v="0"/>
    <x v="4"/>
    <s v="Melbourne"/>
    <x v="2"/>
    <x v="0"/>
    <n v="1"/>
    <x v="0"/>
    <s v="Rated"/>
    <n v="116.24"/>
    <n v="0"/>
    <n v="116.24"/>
  </r>
  <r>
    <x v="8067"/>
    <s v="CUST00534"/>
    <d v="2024-02-20T00:00:00"/>
    <x v="7"/>
    <s v="Basmati Rice 5kg"/>
    <n v="3"/>
    <s v="Valid Quantity"/>
    <s v="$7.72"/>
    <n v="0"/>
    <x v="4"/>
    <s v="Hyderabad"/>
    <x v="5"/>
    <x v="0"/>
    <n v="4"/>
    <x v="0"/>
    <s v="Rated"/>
    <n v="23.16"/>
    <n v="0"/>
    <n v="23.16"/>
  </r>
  <r>
    <x v="8068"/>
    <s v="CUST02133"/>
    <d v="2026-03-17T00:00:00"/>
    <x v="4"/>
    <s v="Football"/>
    <n v="3"/>
    <s v="Valid Quantity"/>
    <s v="$70.81"/>
    <n v="10"/>
    <x v="5"/>
    <s v="Hyderabad"/>
    <x v="5"/>
    <x v="1"/>
    <m/>
    <x v="0"/>
    <s v="Not Rated"/>
    <n v="212.43"/>
    <n v="21.243000000000002"/>
    <n v="191.18700000000001"/>
  </r>
  <r>
    <x v="8069"/>
    <s v="CUST01016"/>
    <d v="2025-02-15T00:00:00"/>
    <x v="2"/>
    <s v="Perfume"/>
    <n v="1"/>
    <s v="Valid Quantity"/>
    <s v="$31.26"/>
    <n v="0"/>
    <x v="5"/>
    <s v="Mumbai"/>
    <x v="5"/>
    <x v="0"/>
    <n v="4"/>
    <x v="0"/>
    <s v="Rated"/>
    <n v="31.26"/>
    <n v="0"/>
    <n v="31.26"/>
  </r>
  <r>
    <x v="8070"/>
    <s v="CUST02450"/>
    <d v="2024-07-14T00:00:00"/>
    <x v="4"/>
    <s v="Dumbbell Set"/>
    <n v="2"/>
    <s v="Valid Quantity"/>
    <s v="$70.02"/>
    <n v="5"/>
    <x v="1"/>
    <s v="Vancouver"/>
    <x v="1"/>
    <x v="0"/>
    <n v="4"/>
    <x v="0"/>
    <s v="Rated"/>
    <n v="140.04"/>
    <n v="7.0019999999999989"/>
    <n v="133.03799999999998"/>
  </r>
  <r>
    <x v="8071"/>
    <s v="CUST01957"/>
    <d v="2025-03-28T00:00:00"/>
    <x v="7"/>
    <s v="Almonds 500g"/>
    <n v="1"/>
    <s v="Valid Quantity"/>
    <s v="$19.41"/>
    <n v="20"/>
    <x v="3"/>
    <s v="Abu Dhabi"/>
    <x v="6"/>
    <x v="0"/>
    <n v="3"/>
    <x v="0"/>
    <s v="Rated"/>
    <n v="19.41"/>
    <n v="3.8819999999999997"/>
    <n v="15.528"/>
  </r>
  <r>
    <x v="8072"/>
    <s v="CUST02014"/>
    <d v="2024-05-04T00:00:00"/>
    <x v="4"/>
    <s v="Football"/>
    <n v="1"/>
    <s v="Valid Quantity"/>
    <s v="$132.59"/>
    <n v="0"/>
    <x v="0"/>
    <s v="Brisbane"/>
    <x v="2"/>
    <x v="0"/>
    <n v="5"/>
    <x v="0"/>
    <s v="Rated"/>
    <n v="132.59"/>
    <n v="0"/>
    <n v="132.59"/>
  </r>
  <r>
    <x v="8073"/>
    <s v="CUST02016"/>
    <d v="2024-05-10T00:00:00"/>
    <x v="3"/>
    <s v="Denim Jacket"/>
    <n v="2"/>
    <s v="Valid Quantity"/>
    <s v="$31.55"/>
    <n v="10"/>
    <x v="1"/>
    <s v="London"/>
    <x v="0"/>
    <x v="0"/>
    <n v="5"/>
    <x v="0"/>
    <s v="Rated"/>
    <n v="63.1"/>
    <n v="6.31"/>
    <n v="56.79"/>
  </r>
  <r>
    <x v="8074"/>
    <s v="CUST03029"/>
    <d v="2026-03-03T00:00:00"/>
    <x v="2"/>
    <s v="Shampoo"/>
    <n v="2"/>
    <s v="Valid Quantity"/>
    <s v="$20.47"/>
    <n v="0"/>
    <x v="3"/>
    <s v="Toronto"/>
    <x v="1"/>
    <x v="0"/>
    <n v="5"/>
    <x v="0"/>
    <s v="Rated"/>
    <n v="40.94"/>
    <n v="0"/>
    <n v="40.94"/>
  </r>
  <r>
    <x v="8075"/>
    <s v="CUST02068"/>
    <d v="2024-04-29T00:00:00"/>
    <x v="4"/>
    <s v="Dumbbell Set"/>
    <n v="2"/>
    <s v="Valid Quantity"/>
    <s v="$17.08"/>
    <n v="5"/>
    <x v="3"/>
    <s v="Unknown"/>
    <x v="2"/>
    <x v="0"/>
    <n v="4"/>
    <x v="0"/>
    <s v="Rated"/>
    <n v="34.159999999999997"/>
    <n v="1.7079999999999997"/>
    <n v="32.451999999999998"/>
  </r>
  <r>
    <x v="8076"/>
    <s v="CUST01389"/>
    <d v="2024-04-04T00:00:00"/>
    <x v="1"/>
    <s v="LED Desk Lamp"/>
    <n v="3"/>
    <s v="Valid Quantity"/>
    <s v="$35.81"/>
    <n v="10"/>
    <x v="2"/>
    <s v="Montreal"/>
    <x v="1"/>
    <x v="1"/>
    <m/>
    <x v="0"/>
    <s v="Not Rated"/>
    <n v="107.43"/>
    <n v="10.743000000000002"/>
    <n v="96.687000000000012"/>
  </r>
  <r>
    <x v="8077"/>
    <s v="CUST02407"/>
    <d v="2024-03-26T00:00:00"/>
    <x v="3"/>
    <s v="Denim Jacket"/>
    <n v="1"/>
    <s v="Valid Quantity"/>
    <s v="$112.93"/>
    <n v="0"/>
    <x v="4"/>
    <s v="Sydney"/>
    <x v="2"/>
    <x v="0"/>
    <m/>
    <x v="0"/>
    <s v="Not Rated"/>
    <n v="112.93"/>
    <n v="0"/>
    <n v="112.93"/>
  </r>
  <r>
    <x v="8078"/>
    <s v="CUST01682"/>
    <d v="2024-10-03T00:00:00"/>
    <x v="4"/>
    <s v="Yoga Mat"/>
    <n v="3"/>
    <s v="Valid Quantity"/>
    <s v="$10.27"/>
    <n v="10"/>
    <x v="0"/>
    <s v="Melbourne"/>
    <x v="2"/>
    <x v="4"/>
    <m/>
    <x v="0"/>
    <s v="Not Rated"/>
    <n v="30.81"/>
    <n v="3.0809999999999995"/>
    <n v="27.728999999999999"/>
  </r>
  <r>
    <x v="8079"/>
    <s v="CUST02310"/>
    <d v="2025-11-20T00:00:00"/>
    <x v="4"/>
    <s v="Football"/>
    <n v="2"/>
    <s v="Valid Quantity"/>
    <s v="$33.57"/>
    <n v="0"/>
    <x v="4"/>
    <s v="Munich"/>
    <x v="4"/>
    <x v="0"/>
    <n v="4"/>
    <x v="0"/>
    <s v="Rated"/>
    <n v="67.14"/>
    <n v="0"/>
    <n v="67.14"/>
  </r>
  <r>
    <x v="8080"/>
    <s v="CUST02938"/>
    <d v="2026-04-27T00:00:00"/>
    <x v="5"/>
    <s v="Puzzle 1000pc"/>
    <n v="1"/>
    <s v="Valid Quantity"/>
    <s v="$72.25"/>
    <n v="5"/>
    <x v="2"/>
    <s v="Abu Dhabi"/>
    <x v="6"/>
    <x v="3"/>
    <m/>
    <x v="0"/>
    <s v="Not Rated"/>
    <n v="72.25"/>
    <n v="3.6124999999999998"/>
    <n v="68.637500000000003"/>
  </r>
  <r>
    <x v="8081"/>
    <s v="CUST03083"/>
    <d v="2025-04-12T00:00:00"/>
    <x v="5"/>
    <s v="Puzzle 1000pc"/>
    <n v="1"/>
    <s v="Valid Quantity"/>
    <s v="$12.60"/>
    <n v="0"/>
    <x v="3"/>
    <s v="Hamburg"/>
    <x v="4"/>
    <x v="0"/>
    <n v="5"/>
    <x v="0"/>
    <s v="Rated"/>
    <n v="12.6"/>
    <n v="0"/>
    <n v="12.6"/>
  </r>
  <r>
    <x v="8082"/>
    <s v="CUST02659"/>
    <d v="2025-05-17T00:00:00"/>
    <x v="2"/>
    <s v="Lipstick"/>
    <n v="1"/>
    <s v="Valid Quantity"/>
    <s v="$29.76"/>
    <n v="10"/>
    <x v="2"/>
    <s v="Hamburg"/>
    <x v="4"/>
    <x v="1"/>
    <m/>
    <x v="0"/>
    <s v="Not Rated"/>
    <n v="29.76"/>
    <n v="2.9760000000000004"/>
    <n v="26.784000000000002"/>
  </r>
  <r>
    <x v="8083"/>
    <s v="CUST00878"/>
    <d v="2024-06-27T00:00:00"/>
    <x v="3"/>
    <s v="Cotton T-Shirt"/>
    <n v="1"/>
    <s v="Valid Quantity"/>
    <s v="$82.04"/>
    <n v="5"/>
    <x v="1"/>
    <s v="Houston"/>
    <x v="3"/>
    <x v="0"/>
    <n v="2"/>
    <x v="0"/>
    <s v="Rated"/>
    <n v="82.04"/>
    <n v="4.1020000000000003"/>
    <n v="77.938000000000002"/>
  </r>
  <r>
    <x v="8084"/>
    <s v="CUST01790"/>
    <d v="2025-09-23T00:00:00"/>
    <x v="6"/>
    <s v="USB-C Cable"/>
    <n v="5"/>
    <s v="Valid Quantity"/>
    <s v="$19.01"/>
    <n v="0"/>
    <x v="5"/>
    <s v="Unknown"/>
    <x v="3"/>
    <x v="0"/>
    <m/>
    <x v="0"/>
    <s v="Not Rated"/>
    <n v="95.050000000000011"/>
    <n v="0"/>
    <n v="95.050000000000011"/>
  </r>
  <r>
    <x v="8085"/>
    <s v="CUST00923"/>
    <d v="2026-05-05T00:00:00"/>
    <x v="2"/>
    <s v="Lipstick"/>
    <n v="2"/>
    <s v="Valid Quantity"/>
    <s v="$14.76"/>
    <n v="0"/>
    <x v="4"/>
    <s v="Manchester"/>
    <x v="0"/>
    <x v="0"/>
    <n v="5"/>
    <x v="0"/>
    <s v="Rated"/>
    <n v="29.52"/>
    <n v="0"/>
    <n v="29.52"/>
  </r>
  <r>
    <x v="8086"/>
    <s v="CUST00505"/>
    <d v="2025-01-29T00:00:00"/>
    <x v="5"/>
    <s v="Building Blocks Set"/>
    <n v="2"/>
    <s v="Valid Quantity"/>
    <s v="$10.11"/>
    <n v="15"/>
    <x v="1"/>
    <s v="Mumbai"/>
    <x v="5"/>
    <x v="0"/>
    <n v="2"/>
    <x v="0"/>
    <s v="Rated"/>
    <n v="20.22"/>
    <n v="3.0329999999999995"/>
    <n v="17.186999999999998"/>
  </r>
  <r>
    <x v="8087"/>
    <s v="CUST01813"/>
    <d v="2025-11-06T00:00:00"/>
    <x v="3"/>
    <s v="Running Shoes"/>
    <n v="1"/>
    <s v="Valid Quantity"/>
    <s v="$82.00"/>
    <n v="5"/>
    <x v="3"/>
    <s v="London"/>
    <x v="0"/>
    <x v="0"/>
    <n v="5"/>
    <x v="0"/>
    <s v="Rated"/>
    <n v="82"/>
    <n v="4.0999999999999996"/>
    <n v="77.900000000000006"/>
  </r>
  <r>
    <x v="8088"/>
    <s v="CUST02083"/>
    <d v="2024-05-31T00:00:00"/>
    <x v="1"/>
    <s v="Vacuum Cleaner"/>
    <n v="2"/>
    <s v="Valid Quantity"/>
    <s v="$111.11"/>
    <n v="20"/>
    <x v="3"/>
    <s v="Sydney"/>
    <x v="2"/>
    <x v="0"/>
    <n v="4"/>
    <x v="0"/>
    <s v="Rated"/>
    <n v="222.22"/>
    <n v="44.443999999999996"/>
    <n v="177.77600000000001"/>
  </r>
  <r>
    <x v="8089"/>
    <s v="CUST03426"/>
    <d v="2025-07-13T00:00:00"/>
    <x v="6"/>
    <s v="Gaming Mouse"/>
    <n v="1"/>
    <s v="Valid Quantity"/>
    <s v="$120.99"/>
    <n v="10"/>
    <x v="0"/>
    <s v="Los Angeles"/>
    <x v="3"/>
    <x v="2"/>
    <m/>
    <x v="0"/>
    <s v="Not Rated"/>
    <n v="120.99"/>
    <n v="12.098999999999998"/>
    <n v="108.89099999999999"/>
  </r>
  <r>
    <x v="8090"/>
    <s v="CUST01846"/>
    <d v="2025-05-23T00:00:00"/>
    <x v="4"/>
    <s v="Dumbbell Set"/>
    <n v="2"/>
    <s v="Valid Quantity"/>
    <s v="$34.08"/>
    <n v="5"/>
    <x v="2"/>
    <s v="Vancouver"/>
    <x v="1"/>
    <x v="1"/>
    <m/>
    <x v="0"/>
    <s v="Not Rated"/>
    <n v="68.16"/>
    <n v="3.4079999999999995"/>
    <n v="64.751999999999995"/>
  </r>
  <r>
    <x v="8091"/>
    <s v="CUST01229"/>
    <d v="2025-10-20T00:00:00"/>
    <x v="2"/>
    <s v="Face Moisturizer"/>
    <n v="1"/>
    <s v="Valid Quantity"/>
    <s v="$14.01"/>
    <n v="0"/>
    <x v="5"/>
    <s v="Manchester"/>
    <x v="0"/>
    <x v="4"/>
    <m/>
    <x v="0"/>
    <s v="Not Rated"/>
    <n v="14.01"/>
    <n v="0"/>
    <n v="14.01"/>
  </r>
  <r>
    <x v="8092"/>
    <s v="CUST01039"/>
    <d v="2025-10-13T00:00:00"/>
    <x v="2"/>
    <s v="Lipstick"/>
    <n v="2"/>
    <s v="Valid Quantity"/>
    <s v="$45.31"/>
    <n v="15"/>
    <x v="5"/>
    <s v="Toronto"/>
    <x v="1"/>
    <x v="0"/>
    <n v="4"/>
    <x v="0"/>
    <s v="Rated"/>
    <n v="90.62"/>
    <n v="13.593000000000002"/>
    <n v="77.027000000000001"/>
  </r>
  <r>
    <x v="8093"/>
    <s v="CUST02016"/>
    <d v="2025-09-20T00:00:00"/>
    <x v="3"/>
    <s v="Running Shoes"/>
    <n v="3"/>
    <s v="Valid Quantity"/>
    <s v="$107.21"/>
    <n v="10"/>
    <x v="0"/>
    <s v="Dubai"/>
    <x v="6"/>
    <x v="0"/>
    <n v="3"/>
    <x v="0"/>
    <s v="Rated"/>
    <n v="321.63"/>
    <n v="32.163000000000004"/>
    <n v="289.46699999999998"/>
  </r>
  <r>
    <x v="8094"/>
    <s v="CUST01817"/>
    <d v="2025-11-21T00:00:00"/>
    <x v="2"/>
    <s v="Sunscreen SPF50"/>
    <n v="5"/>
    <s v="Valid Quantity"/>
    <s v="$25.54"/>
    <n v="20"/>
    <x v="4"/>
    <s v="Vancouver"/>
    <x v="1"/>
    <x v="1"/>
    <m/>
    <x v="0"/>
    <s v="Not Rated"/>
    <n v="127.69999999999999"/>
    <n v="25.54"/>
    <n v="102.16"/>
  </r>
  <r>
    <x v="8095"/>
    <s v="CUST01545"/>
    <d v="2025-04-09T00:00:00"/>
    <x v="1"/>
    <s v="Blender"/>
    <n v="2"/>
    <s v="Valid Quantity"/>
    <s v="$112.91"/>
    <n v="0"/>
    <x v="2"/>
    <s v="Mumbai"/>
    <x v="5"/>
    <x v="0"/>
    <n v="5"/>
    <x v="0"/>
    <s v="Rated"/>
    <n v="225.82"/>
    <n v="0"/>
    <n v="225.82"/>
  </r>
  <r>
    <x v="8096"/>
    <s v="CUST00694"/>
    <d v="2024-09-04T00:00:00"/>
    <x v="6"/>
    <s v="USB-C Cable"/>
    <n v="3"/>
    <s v="Valid Quantity"/>
    <s v="$228.74"/>
    <n v="20"/>
    <x v="5"/>
    <s v="Dubai"/>
    <x v="6"/>
    <x v="0"/>
    <n v="4"/>
    <x v="0"/>
    <s v="Rated"/>
    <n v="686.22"/>
    <n v="137.24400000000003"/>
    <n v="548.976"/>
  </r>
  <r>
    <x v="8097"/>
    <s v="CUST03469"/>
    <d v="2026-06-04T00:00:00"/>
    <x v="3"/>
    <s v="Denim Jacket"/>
    <n v="3"/>
    <s v="Valid Quantity"/>
    <s v="$94.87"/>
    <n v="0"/>
    <x v="2"/>
    <s v="Abu Dhabi"/>
    <x v="6"/>
    <x v="0"/>
    <n v="1"/>
    <x v="0"/>
    <s v="Rated"/>
    <n v="284.61"/>
    <n v="0"/>
    <n v="284.61"/>
  </r>
  <r>
    <x v="8098"/>
    <s v="CUST01249"/>
    <d v="2024-08-25T00:00:00"/>
    <x v="6"/>
    <s v="Power Bank"/>
    <n v="1"/>
    <s v="Valid Quantity"/>
    <s v="$25.29"/>
    <n v="0"/>
    <x v="1"/>
    <s v="Chicago"/>
    <x v="3"/>
    <x v="0"/>
    <n v="5"/>
    <x v="0"/>
    <s v="Rated"/>
    <n v="25.29"/>
    <n v="0"/>
    <n v="25.29"/>
  </r>
  <r>
    <x v="8099"/>
    <s v="CUST03107"/>
    <d v="2024-03-23T00:00:00"/>
    <x v="2"/>
    <s v="Perfume"/>
    <n v="5"/>
    <s v="Valid Quantity"/>
    <s v="$59.22"/>
    <n v="15"/>
    <x v="5"/>
    <s v="London"/>
    <x v="0"/>
    <x v="0"/>
    <n v="5"/>
    <x v="0"/>
    <s v="Rated"/>
    <n v="296.10000000000002"/>
    <n v="44.414999999999999"/>
    <n v="251.68500000000003"/>
  </r>
  <r>
    <x v="8100"/>
    <s v="CUST00190"/>
    <d v="2026-01-04T00:00:00"/>
    <x v="2"/>
    <s v="Shampoo"/>
    <n v="1"/>
    <s v="Valid Quantity"/>
    <s v="$52.56"/>
    <n v="0"/>
    <x v="5"/>
    <s v="Munich"/>
    <x v="4"/>
    <x v="0"/>
    <n v="3"/>
    <x v="0"/>
    <s v="Rated"/>
    <n v="52.56"/>
    <n v="0"/>
    <n v="52.56"/>
  </r>
  <r>
    <x v="8101"/>
    <s v="CUST00089"/>
    <d v="2024-03-04T00:00:00"/>
    <x v="2"/>
    <s v="Face Moisturizer"/>
    <n v="1"/>
    <s v="Valid Quantity"/>
    <s v="$43.47"/>
    <n v="10"/>
    <x v="1"/>
    <s v="Sydney"/>
    <x v="2"/>
    <x v="1"/>
    <m/>
    <x v="0"/>
    <s v="Not Rated"/>
    <n v="43.47"/>
    <n v="4.3469999999999995"/>
    <n v="39.122999999999998"/>
  </r>
  <r>
    <x v="8102"/>
    <s v="CUST01166"/>
    <d v="2024-12-05T00:00:00"/>
    <x v="7"/>
    <s v="Green Tea Pack"/>
    <n v="3"/>
    <s v="Valid Quantity"/>
    <s v="$25.62"/>
    <n v="0"/>
    <x v="1"/>
    <s v="Birmingham"/>
    <x v="0"/>
    <x v="2"/>
    <m/>
    <x v="0"/>
    <s v="Not Rated"/>
    <n v="76.86"/>
    <n v="0"/>
    <n v="76.86"/>
  </r>
  <r>
    <x v="8103"/>
    <s v="CUST00860"/>
    <d v="2026-10-03T00:00:00"/>
    <x v="0"/>
    <s v="Cookbook"/>
    <n v="2"/>
    <s v="Valid Quantity"/>
    <s v="$8.24"/>
    <n v="15"/>
    <x v="3"/>
    <s v="Hamburg"/>
    <x v="4"/>
    <x v="0"/>
    <n v="5"/>
    <x v="0"/>
    <s v="Rated"/>
    <n v="16.48"/>
    <n v="2.472"/>
    <n v="14.008000000000001"/>
  </r>
  <r>
    <x v="8104"/>
    <s v="CUST03365"/>
    <d v="2025-01-20T00:00:00"/>
    <x v="5"/>
    <s v="Action Figure"/>
    <n v="1"/>
    <s v="Valid Quantity"/>
    <s v="$66.11"/>
    <n v="20"/>
    <x v="0"/>
    <s v="Manchester"/>
    <x v="0"/>
    <x v="0"/>
    <n v="1"/>
    <x v="0"/>
    <s v="Rated"/>
    <n v="66.11"/>
    <n v="13.222000000000001"/>
    <n v="52.887999999999998"/>
  </r>
  <r>
    <x v="8105"/>
    <s v="CUST03318"/>
    <d v="2025-01-23T00:00:00"/>
    <x v="1"/>
    <s v="LED Desk Lamp"/>
    <n v="2"/>
    <s v="Valid Quantity"/>
    <s v="$127.69"/>
    <n v="10"/>
    <x v="0"/>
    <s v="Abu Dhabi"/>
    <x v="6"/>
    <x v="0"/>
    <n v="4"/>
    <x v="0"/>
    <s v="Rated"/>
    <n v="255.38"/>
    <n v="25.538"/>
    <n v="229.84199999999998"/>
  </r>
  <r>
    <x v="8106"/>
    <s v="CUST01182"/>
    <d v="2024-10-19T00:00:00"/>
    <x v="6"/>
    <s v="USB-C Cable"/>
    <n v="1"/>
    <s v="Valid Quantity"/>
    <s v="$53.28"/>
    <n v="0"/>
    <x v="0"/>
    <s v="Melbourne"/>
    <x v="2"/>
    <x v="3"/>
    <m/>
    <x v="0"/>
    <s v="Not Rated"/>
    <n v="53.28"/>
    <n v="0"/>
    <n v="53.28"/>
  </r>
  <r>
    <x v="8107"/>
    <s v="CUST00473"/>
    <d v="2025-02-26T00:00:00"/>
    <x v="3"/>
    <s v="Hoodie"/>
    <n v="2"/>
    <s v="Valid Quantity"/>
    <s v="$38.76"/>
    <n v="10"/>
    <x v="0"/>
    <s v="Brisbane"/>
    <x v="2"/>
    <x v="0"/>
    <n v="2"/>
    <x v="0"/>
    <s v="Rated"/>
    <n v="77.52"/>
    <n v="7.7519999999999989"/>
    <n v="69.768000000000001"/>
  </r>
  <r>
    <x v="8108"/>
    <s v="CUST03272"/>
    <d v="2025-04-20T00:00:00"/>
    <x v="4"/>
    <s v="Yoga Mat"/>
    <n v="2"/>
    <s v="Valid Quantity"/>
    <s v="$21.18"/>
    <n v="0"/>
    <x v="4"/>
    <s v="Chicago"/>
    <x v="3"/>
    <x v="0"/>
    <m/>
    <x v="0"/>
    <s v="Not Rated"/>
    <n v="42.36"/>
    <n v="0"/>
    <n v="42.36"/>
  </r>
  <r>
    <x v="8109"/>
    <s v="CUST00701"/>
    <d v="2025-11-27T00:00:00"/>
    <x v="7"/>
    <s v="Green Tea Pack"/>
    <n v="1"/>
    <s v="Valid Quantity"/>
    <s v="$4.55"/>
    <n v="5"/>
    <x v="5"/>
    <s v="Brisbane"/>
    <x v="2"/>
    <x v="1"/>
    <m/>
    <x v="0"/>
    <s v="Not Rated"/>
    <n v="4.55"/>
    <n v="0.22750000000000001"/>
    <n v="4.3224999999999998"/>
  </r>
  <r>
    <x v="8110"/>
    <s v="CUST03192"/>
    <d v="2024-07-24T00:00:00"/>
    <x v="4"/>
    <s v="Football"/>
    <n v="3"/>
    <s v="Valid Quantity"/>
    <s v="$140.66"/>
    <n v="25"/>
    <x v="3"/>
    <s v="Brisbane"/>
    <x v="2"/>
    <x v="1"/>
    <m/>
    <x v="0"/>
    <s v="Not Rated"/>
    <n v="421.98"/>
    <n v="105.495"/>
    <n v="316.48500000000001"/>
  </r>
  <r>
    <x v="8111"/>
    <s v="CUST00267"/>
    <d v="2026-05-05T00:00:00"/>
    <x v="0"/>
    <s v="Kids Storybook"/>
    <n v="2"/>
    <s v="Valid Quantity"/>
    <s v="$36.96"/>
    <n v="0"/>
    <x v="3"/>
    <s v="Abu Dhabi"/>
    <x v="6"/>
    <x v="2"/>
    <m/>
    <x v="0"/>
    <s v="Not Rated"/>
    <n v="73.92"/>
    <n v="0"/>
    <n v="73.92"/>
  </r>
  <r>
    <x v="8112"/>
    <s v="CUST01791"/>
    <d v="2026-05-22T00:00:00"/>
    <x v="2"/>
    <s v="Sunscreen SPF50"/>
    <n v="-1"/>
    <s v="Negative Quantity"/>
    <s v="$58.08"/>
    <n v="10"/>
    <x v="0"/>
    <s v="London"/>
    <x v="0"/>
    <x v="4"/>
    <m/>
    <x v="2"/>
    <s v="Not Rated"/>
    <n v="-58.08"/>
    <n v="-5.8079999999999998"/>
    <n v="-52.271999999999998"/>
  </r>
  <r>
    <x v="8113"/>
    <s v="CUST00246"/>
    <d v="2025-04-01T00:00:00"/>
    <x v="0"/>
    <s v="Fiction Novel"/>
    <n v="2"/>
    <s v="Valid Quantity"/>
    <s v="$20.81"/>
    <n v="20"/>
    <x v="1"/>
    <s v="Abu Dhabi"/>
    <x v="6"/>
    <x v="1"/>
    <m/>
    <x v="0"/>
    <s v="Not Rated"/>
    <n v="41.62"/>
    <n v="8.3239999999999998"/>
    <n v="33.295999999999999"/>
  </r>
  <r>
    <x v="8114"/>
    <s v="CUST00396"/>
    <d v="2024-12-07T00:00:00"/>
    <x v="3"/>
    <s v="Denim Jacket"/>
    <n v="1"/>
    <s v="Valid Quantity"/>
    <s v="$69.28"/>
    <n v="0"/>
    <x v="5"/>
    <s v="Birmingham"/>
    <x v="0"/>
    <x v="0"/>
    <n v="5"/>
    <x v="0"/>
    <s v="Rated"/>
    <n v="69.28"/>
    <n v="0"/>
    <n v="69.28"/>
  </r>
  <r>
    <x v="8115"/>
    <s v="CUST01003"/>
    <d v="2024-08-08T00:00:00"/>
    <x v="4"/>
    <s v="Yoga Mat"/>
    <n v="1"/>
    <s v="Valid Quantity"/>
    <s v="$118.59"/>
    <n v="5"/>
    <x v="1"/>
    <s v="Berlin"/>
    <x v="4"/>
    <x v="0"/>
    <n v="5"/>
    <x v="0"/>
    <s v="Rated"/>
    <n v="118.59"/>
    <n v="5.9295000000000009"/>
    <n v="112.6605"/>
  </r>
  <r>
    <x v="8116"/>
    <s v="CUST00211"/>
    <d v="2026-08-03T00:00:00"/>
    <x v="2"/>
    <s v="Shampoo"/>
    <n v="2"/>
    <s v="Valid Quantity"/>
    <s v="$34.16"/>
    <n v="15"/>
    <x v="3"/>
    <s v="Brisbane"/>
    <x v="2"/>
    <x v="4"/>
    <m/>
    <x v="0"/>
    <s v="Not Rated"/>
    <n v="68.319999999999993"/>
    <n v="10.247999999999999"/>
    <n v="58.071999999999996"/>
  </r>
  <r>
    <x v="8117"/>
    <s v="CUST00912"/>
    <d v="2024-05-06T00:00:00"/>
    <x v="3"/>
    <s v="Backpack"/>
    <n v="1"/>
    <s v="Valid Quantity"/>
    <s v="$13.02"/>
    <n v="5"/>
    <x v="0"/>
    <s v="Hyderabad"/>
    <x v="5"/>
    <x v="2"/>
    <m/>
    <x v="0"/>
    <s v="Not Rated"/>
    <n v="13.02"/>
    <n v="0.65099999999999991"/>
    <n v="12.369"/>
  </r>
  <r>
    <x v="8118"/>
    <s v="CUST03021"/>
    <d v="2025-02-20T00:00:00"/>
    <x v="1"/>
    <s v="Non-Stick Pan"/>
    <n v="4"/>
    <s v="Valid Quantity"/>
    <s v="$144.96"/>
    <n v="0"/>
    <x v="2"/>
    <s v="Vancouver"/>
    <x v="1"/>
    <x v="3"/>
    <m/>
    <x v="0"/>
    <s v="Not Rated"/>
    <n v="579.84"/>
    <n v="0"/>
    <n v="579.84"/>
  </r>
  <r>
    <x v="8119"/>
    <s v="CUST00296"/>
    <d v="2024-12-30T00:00:00"/>
    <x v="3"/>
    <s v="Leather Wallet"/>
    <n v="3"/>
    <s v="Valid Quantity"/>
    <s v="$89.87"/>
    <n v="10"/>
    <x v="1"/>
    <s v="Mumbai"/>
    <x v="5"/>
    <x v="0"/>
    <m/>
    <x v="0"/>
    <s v="Not Rated"/>
    <n v="269.61"/>
    <n v="26.961000000000002"/>
    <n v="242.649"/>
  </r>
  <r>
    <x v="8120"/>
    <s v="CUST01471"/>
    <d v="2024-03-21T00:00:00"/>
    <x v="3"/>
    <s v="Sunglasses"/>
    <n v="2"/>
    <s v="Valid Quantity"/>
    <s v="$54.98"/>
    <n v="15"/>
    <x v="1"/>
    <s v="Melbourne"/>
    <x v="2"/>
    <x v="0"/>
    <n v="2"/>
    <x v="0"/>
    <s v="Rated"/>
    <n v="109.96"/>
    <n v="16.494"/>
    <n v="93.465999999999994"/>
  </r>
  <r>
    <x v="8121"/>
    <s v="CUST01513"/>
    <d v="2026-02-21T00:00:00"/>
    <x v="2"/>
    <s v="Lipstick"/>
    <n v="1"/>
    <s v="Valid Quantity"/>
    <s v="$27.00"/>
    <n v="5"/>
    <x v="1"/>
    <s v="Brisbane"/>
    <x v="2"/>
    <x v="0"/>
    <n v="4"/>
    <x v="0"/>
    <s v="Rated"/>
    <n v="27"/>
    <n v="1.35"/>
    <n v="25.65"/>
  </r>
  <r>
    <x v="8122"/>
    <s v="CUST02640"/>
    <d v="2026-05-14T00:00:00"/>
    <x v="2"/>
    <s v="Hair Dryer"/>
    <n v="1"/>
    <s v="Valid Quantity"/>
    <s v="$6.01"/>
    <n v="5"/>
    <x v="0"/>
    <s v="Dubai"/>
    <x v="6"/>
    <x v="0"/>
    <n v="4"/>
    <x v="0"/>
    <s v="Rated"/>
    <n v="6.01"/>
    <n v="0.30049999999999999"/>
    <n v="5.7095000000000002"/>
  </r>
  <r>
    <x v="8123"/>
    <s v="CUST00257"/>
    <d v="2026-02-16T00:00:00"/>
    <x v="0"/>
    <s v="Self-Help Book"/>
    <n v="4"/>
    <s v="Valid Quantity"/>
    <s v="$10.78"/>
    <n v="0"/>
    <x v="2"/>
    <s v="Hyderabad"/>
    <x v="5"/>
    <x v="0"/>
    <n v="4"/>
    <x v="0"/>
    <s v="Rated"/>
    <n v="43.12"/>
    <n v="0"/>
    <n v="43.12"/>
  </r>
  <r>
    <x v="8124"/>
    <s v="CUST00096"/>
    <d v="2025-01-01T00:00:00"/>
    <x v="6"/>
    <s v="Gaming Mouse"/>
    <n v="1"/>
    <s v="Valid Quantity"/>
    <s v="$108.14"/>
    <n v="15"/>
    <x v="2"/>
    <s v="Houston"/>
    <x v="3"/>
    <x v="0"/>
    <n v="5"/>
    <x v="0"/>
    <s v="Rated"/>
    <n v="108.14"/>
    <n v="16.221"/>
    <n v="91.918999999999997"/>
  </r>
  <r>
    <x v="8125"/>
    <s v="CUST00229"/>
    <d v="2026-02-10T00:00:00"/>
    <x v="4"/>
    <s v="Yoga Mat"/>
    <n v="3"/>
    <s v="Valid Quantity"/>
    <s v="$133.90"/>
    <n v="15"/>
    <x v="5"/>
    <s v="Toronto"/>
    <x v="1"/>
    <x v="0"/>
    <n v="1"/>
    <x v="0"/>
    <s v="Rated"/>
    <n v="401.70000000000005"/>
    <n v="60.25500000000001"/>
    <n v="341.44500000000005"/>
  </r>
  <r>
    <x v="8126"/>
    <s v="CUST02000"/>
    <d v="2026-01-17T00:00:00"/>
    <x v="2"/>
    <s v="Shampoo"/>
    <n v="1"/>
    <s v="Valid Quantity"/>
    <s v="$31.21"/>
    <n v="5"/>
    <x v="4"/>
    <s v="Mumbai"/>
    <x v="5"/>
    <x v="0"/>
    <n v="5"/>
    <x v="0"/>
    <s v="Rated"/>
    <n v="31.21"/>
    <n v="1.5605000000000002"/>
    <n v="29.6495"/>
  </r>
  <r>
    <x v="8127"/>
    <s v="CUST03334"/>
    <d v="2025-08-23T00:00:00"/>
    <x v="3"/>
    <s v="Backpack"/>
    <n v="2"/>
    <s v="Valid Quantity"/>
    <s v="$43.26"/>
    <n v="15"/>
    <x v="1"/>
    <s v="Montreal"/>
    <x v="1"/>
    <x v="0"/>
    <n v="2"/>
    <x v="0"/>
    <s v="Rated"/>
    <n v="86.52"/>
    <n v="12.978"/>
    <n v="73.542000000000002"/>
  </r>
  <r>
    <x v="8128"/>
    <s v="CUST02785"/>
    <d v="2026-02-28T00:00:00"/>
    <x v="0"/>
    <s v="Self-Help Book"/>
    <n v="1"/>
    <s v="Valid Quantity"/>
    <s v="$35.49"/>
    <n v="0"/>
    <x v="4"/>
    <s v="London"/>
    <x v="0"/>
    <x v="1"/>
    <m/>
    <x v="0"/>
    <s v="Not Rated"/>
    <n v="35.49"/>
    <n v="0"/>
    <n v="35.49"/>
  </r>
  <r>
    <x v="8129"/>
    <s v="CUST03231"/>
    <d v="2025-11-08T00:00:00"/>
    <x v="0"/>
    <s v="Fiction Novel"/>
    <n v="4"/>
    <s v="Valid Quantity"/>
    <s v="$30.08"/>
    <n v="5"/>
    <x v="1"/>
    <s v="Munich"/>
    <x v="4"/>
    <x v="0"/>
    <n v="5"/>
    <x v="0"/>
    <s v="Rated"/>
    <n v="120.32"/>
    <n v="6.0159999999999991"/>
    <n v="114.30399999999999"/>
  </r>
  <r>
    <x v="8130"/>
    <s v="CUST00609"/>
    <d v="2025-12-28T00:00:00"/>
    <x v="4"/>
    <s v="Dumbbell Set"/>
    <n v="1"/>
    <s v="Valid Quantity"/>
    <s v="$100.77"/>
    <n v="0"/>
    <x v="2"/>
    <s v="New York"/>
    <x v="3"/>
    <x v="2"/>
    <m/>
    <x v="0"/>
    <s v="Not Rated"/>
    <n v="100.77"/>
    <n v="0"/>
    <n v="100.77"/>
  </r>
  <r>
    <x v="8131"/>
    <s v="CUST02164"/>
    <d v="2024-08-04T00:00:00"/>
    <x v="7"/>
    <s v="Basmati Rice 5kg"/>
    <n v="5"/>
    <s v="Valid Quantity"/>
    <s v="$6.68"/>
    <n v="0"/>
    <x v="2"/>
    <s v="Abu Dhabi"/>
    <x v="6"/>
    <x v="3"/>
    <m/>
    <x v="0"/>
    <s v="Not Rated"/>
    <n v="33.4"/>
    <n v="0"/>
    <n v="33.4"/>
  </r>
  <r>
    <x v="8132"/>
    <s v="CUST01267"/>
    <d v="2025-11-23T00:00:00"/>
    <x v="3"/>
    <s v="Running Shoes"/>
    <n v="1"/>
    <s v="Valid Quantity"/>
    <s v="$15.21"/>
    <n v="20"/>
    <x v="3"/>
    <s v="Munich"/>
    <x v="4"/>
    <x v="0"/>
    <n v="4"/>
    <x v="0"/>
    <s v="Rated"/>
    <n v="15.21"/>
    <n v="3.0420000000000003"/>
    <n v="12.168000000000001"/>
  </r>
  <r>
    <x v="8133"/>
    <s v="CUST03117"/>
    <d v="2024-03-16T00:00:00"/>
    <x v="5"/>
    <s v="Building Blocks Set"/>
    <n v="3"/>
    <s v="Valid Quantity"/>
    <s v="$76.93"/>
    <n v="20"/>
    <x v="4"/>
    <s v="Montreal"/>
    <x v="1"/>
    <x v="0"/>
    <n v="3"/>
    <x v="0"/>
    <s v="Rated"/>
    <n v="230.79000000000002"/>
    <n v="46.158000000000001"/>
    <n v="184.63200000000001"/>
  </r>
  <r>
    <x v="8134"/>
    <s v="CUST02014"/>
    <d v="2025-03-08T00:00:00"/>
    <x v="3"/>
    <s v="Hoodie"/>
    <n v="3"/>
    <s v="Valid Quantity"/>
    <s v="$90.64"/>
    <n v="15"/>
    <x v="2"/>
    <s v="Sydney"/>
    <x v="2"/>
    <x v="1"/>
    <m/>
    <x v="0"/>
    <s v="Not Rated"/>
    <n v="271.92"/>
    <n v="40.788000000000004"/>
    <n v="231.13200000000001"/>
  </r>
  <r>
    <x v="8135"/>
    <s v="CUST00987"/>
    <d v="2025-12-08T00:00:00"/>
    <x v="1"/>
    <s v="Air Fryer"/>
    <n v="1"/>
    <s v="Valid Quantity"/>
    <s v="$119.92"/>
    <n v="5"/>
    <x v="3"/>
    <s v="London"/>
    <x v="0"/>
    <x v="2"/>
    <m/>
    <x v="0"/>
    <s v="Not Rated"/>
    <n v="119.92"/>
    <n v="5.9960000000000004"/>
    <n v="113.92400000000001"/>
  </r>
  <r>
    <x v="8136"/>
    <s v="CUST03118"/>
    <d v="2024-10-24T00:00:00"/>
    <x v="4"/>
    <s v="Dumbbell Set"/>
    <n v="5"/>
    <s v="Valid Quantity"/>
    <s v="$36.90"/>
    <n v="0"/>
    <x v="0"/>
    <s v="Manchester"/>
    <x v="0"/>
    <x v="0"/>
    <n v="3"/>
    <x v="0"/>
    <s v="Rated"/>
    <n v="184.5"/>
    <n v="0"/>
    <n v="184.5"/>
  </r>
  <r>
    <x v="8137"/>
    <s v="CUST03394"/>
    <d v="2024-06-08T00:00:00"/>
    <x v="5"/>
    <s v="Puzzle 1000pc"/>
    <n v="2"/>
    <s v="Valid Quantity"/>
    <s v="$37.69"/>
    <n v="0"/>
    <x v="3"/>
    <s v="Hamburg"/>
    <x v="4"/>
    <x v="1"/>
    <m/>
    <x v="0"/>
    <s v="Not Rated"/>
    <n v="75.38"/>
    <n v="0"/>
    <n v="75.38"/>
  </r>
  <r>
    <x v="8138"/>
    <s v="CUST02110"/>
    <d v="2024-05-19T00:00:00"/>
    <x v="2"/>
    <s v="Face Moisturizer"/>
    <n v="2"/>
    <s v="Valid Quantity"/>
    <s v="$7.49"/>
    <n v="0"/>
    <x v="2"/>
    <s v="Birmingham"/>
    <x v="0"/>
    <x v="0"/>
    <n v="4"/>
    <x v="0"/>
    <s v="Rated"/>
    <n v="14.98"/>
    <n v="0"/>
    <n v="14.98"/>
  </r>
  <r>
    <x v="8139"/>
    <s v="CUST01822"/>
    <d v="2026-03-18T00:00:00"/>
    <x v="6"/>
    <s v="Gaming Mouse"/>
    <n v="-1"/>
    <s v="Negative Quantity"/>
    <s v="$203.29"/>
    <n v="0"/>
    <x v="4"/>
    <s v="Abu Dhabi"/>
    <x v="6"/>
    <x v="1"/>
    <m/>
    <x v="2"/>
    <s v="Not Rated"/>
    <n v="-203.29"/>
    <n v="0"/>
    <n v="-203.29"/>
  </r>
  <r>
    <x v="8140"/>
    <s v="CUST01724"/>
    <d v="2025-09-09T00:00:00"/>
    <x v="1"/>
    <s v="Storage Organizer"/>
    <n v="2"/>
    <s v="Valid Quantity"/>
    <s v="$142.47"/>
    <n v="0"/>
    <x v="0"/>
    <s v="Sydney"/>
    <x v="2"/>
    <x v="2"/>
    <m/>
    <x v="0"/>
    <s v="Not Rated"/>
    <n v="284.94"/>
    <n v="0"/>
    <n v="284.94"/>
  </r>
  <r>
    <x v="8141"/>
    <s v="CUST02894"/>
    <d v="2024-07-21T00:00:00"/>
    <x v="7"/>
    <s v="Olive Oil 1L"/>
    <n v="1"/>
    <s v="Valid Quantity"/>
    <s v="$14.50"/>
    <n v="5"/>
    <x v="2"/>
    <s v="Manchester"/>
    <x v="0"/>
    <x v="0"/>
    <m/>
    <x v="0"/>
    <s v="Not Rated"/>
    <n v="14.5"/>
    <n v="0.72499999999999998"/>
    <n v="13.775"/>
  </r>
  <r>
    <x v="8142"/>
    <s v="CUST00134"/>
    <d v="2024-01-29T00:00:00"/>
    <x v="3"/>
    <s v="Formal Shirt"/>
    <n v="1"/>
    <s v="Valid Quantity"/>
    <s v="$48.21"/>
    <n v="15"/>
    <x v="0"/>
    <s v="Chicago"/>
    <x v="3"/>
    <x v="2"/>
    <m/>
    <x v="0"/>
    <s v="Not Rated"/>
    <n v="48.21"/>
    <n v="7.2314999999999996"/>
    <n v="40.978500000000004"/>
  </r>
  <r>
    <x v="8143"/>
    <s v="CUST01060"/>
    <d v="2025-01-29T00:00:00"/>
    <x v="4"/>
    <s v="Football"/>
    <n v="2"/>
    <s v="Valid Quantity"/>
    <s v="$94.00"/>
    <n v="25"/>
    <x v="5"/>
    <s v="Melbourne"/>
    <x v="2"/>
    <x v="3"/>
    <m/>
    <x v="0"/>
    <s v="Not Rated"/>
    <n v="188"/>
    <n v="47"/>
    <n v="141"/>
  </r>
  <r>
    <x v="8144"/>
    <s v="CUST02916"/>
    <d v="2026-03-28T00:00:00"/>
    <x v="0"/>
    <s v="Kids Storybook"/>
    <n v="2"/>
    <s v="Valid Quantity"/>
    <s v="$14.35"/>
    <n v="0"/>
    <x v="1"/>
    <s v="Abu Dhabi"/>
    <x v="6"/>
    <x v="0"/>
    <n v="4"/>
    <x v="0"/>
    <s v="Rated"/>
    <n v="28.7"/>
    <n v="0"/>
    <n v="28.7"/>
  </r>
  <r>
    <x v="8145"/>
    <s v="CUST02224"/>
    <d v="2024-09-11T00:00:00"/>
    <x v="1"/>
    <s v="Air Fryer"/>
    <n v="4"/>
    <s v="Valid Quantity"/>
    <s v="$105.67"/>
    <n v="5"/>
    <x v="0"/>
    <s v="London"/>
    <x v="0"/>
    <x v="0"/>
    <n v="5"/>
    <x v="0"/>
    <s v="Rated"/>
    <n v="422.68"/>
    <n v="21.134"/>
    <n v="401.54599999999999"/>
  </r>
  <r>
    <x v="8146"/>
    <s v="CUST02229"/>
    <d v="2025-02-23T00:00:00"/>
    <x v="1"/>
    <s v="Air Fryer"/>
    <n v="4"/>
    <s v="Valid Quantity"/>
    <s v="$177.35"/>
    <n v="0"/>
    <x v="3"/>
    <s v="Brisbane"/>
    <x v="2"/>
    <x v="4"/>
    <m/>
    <x v="0"/>
    <s v="Not Rated"/>
    <n v="709.4"/>
    <n v="0"/>
    <n v="709.4"/>
  </r>
  <r>
    <x v="8147"/>
    <s v="CUST03245"/>
    <d v="2024-04-07T00:00:00"/>
    <x v="4"/>
    <s v="Cricket Bat"/>
    <n v="3"/>
    <s v="Valid Quantity"/>
    <s v="$97.51"/>
    <n v="0"/>
    <x v="3"/>
    <s v="Delhi"/>
    <x v="5"/>
    <x v="3"/>
    <m/>
    <x v="0"/>
    <s v="Not Rated"/>
    <n v="292.53000000000003"/>
    <n v="0"/>
    <n v="292.53000000000003"/>
  </r>
  <r>
    <x v="8148"/>
    <s v="CUST00148"/>
    <d v="2024-03-15T00:00:00"/>
    <x v="1"/>
    <s v="LED Desk Lamp"/>
    <n v="4"/>
    <s v="Valid Quantity"/>
    <s v="$152.50"/>
    <n v="0"/>
    <x v="1"/>
    <s v="Toronto"/>
    <x v="1"/>
    <x v="2"/>
    <m/>
    <x v="0"/>
    <s v="Not Rated"/>
    <n v="610"/>
    <n v="0"/>
    <n v="610"/>
  </r>
  <r>
    <x v="8149"/>
    <s v="CUST00840"/>
    <d v="2026-04-30T00:00:00"/>
    <x v="3"/>
    <s v="Denim Jacket"/>
    <n v="3"/>
    <s v="Valid Quantity"/>
    <s v="$50.29"/>
    <n v="0"/>
    <x v="0"/>
    <s v="Mumbai"/>
    <x v="5"/>
    <x v="4"/>
    <m/>
    <x v="0"/>
    <s v="Not Rated"/>
    <n v="150.87"/>
    <n v="0"/>
    <n v="150.87"/>
  </r>
  <r>
    <x v="8150"/>
    <s v="CUST00805"/>
    <d v="2024-05-25T00:00:00"/>
    <x v="1"/>
    <s v="Vacuum Cleaner"/>
    <n v="2"/>
    <s v="Valid Quantity"/>
    <s v="$83.75"/>
    <n v="15"/>
    <x v="0"/>
    <s v="Los Angeles"/>
    <x v="3"/>
    <x v="0"/>
    <n v="5"/>
    <x v="0"/>
    <s v="Rated"/>
    <n v="167.5"/>
    <n v="25.125"/>
    <n v="142.375"/>
  </r>
  <r>
    <x v="8151"/>
    <s v="CUST02245"/>
    <d v="2024-12-17T00:00:00"/>
    <x v="6"/>
    <s v="USB-C Cable"/>
    <n v="4"/>
    <s v="Valid Quantity"/>
    <s v="$200.09"/>
    <n v="0"/>
    <x v="3"/>
    <s v="Melbourne"/>
    <x v="2"/>
    <x v="0"/>
    <n v="5"/>
    <x v="0"/>
    <s v="Rated"/>
    <n v="800.36"/>
    <n v="0"/>
    <n v="800.36"/>
  </r>
  <r>
    <x v="8152"/>
    <s v="CUST00362"/>
    <d v="2025-03-06T00:00:00"/>
    <x v="6"/>
    <s v="Power Bank"/>
    <n v="3"/>
    <s v="Valid Quantity"/>
    <s v="$240.56"/>
    <n v="5"/>
    <x v="2"/>
    <s v="Abu Dhabi"/>
    <x v="6"/>
    <x v="0"/>
    <n v="4"/>
    <x v="0"/>
    <s v="Rated"/>
    <n v="721.68000000000006"/>
    <n v="36.084000000000003"/>
    <n v="685.596"/>
  </r>
  <r>
    <x v="8153"/>
    <s v="CUST03091"/>
    <d v="2025-08-24T00:00:00"/>
    <x v="2"/>
    <s v="Perfume"/>
    <n v="3"/>
    <s v="Valid Quantity"/>
    <s v="$43.13"/>
    <n v="0"/>
    <x v="2"/>
    <s v="Unknown"/>
    <x v="5"/>
    <x v="0"/>
    <n v="4"/>
    <x v="0"/>
    <s v="Rated"/>
    <n v="129.39000000000001"/>
    <n v="0"/>
    <n v="129.39000000000001"/>
  </r>
  <r>
    <x v="8154"/>
    <s v="CUST01414"/>
    <d v="2025-02-24T00:00:00"/>
    <x v="2"/>
    <s v="Lipstick"/>
    <n v="2"/>
    <s v="Valid Quantity"/>
    <s v="$17.10"/>
    <n v="0"/>
    <x v="4"/>
    <s v="Houston"/>
    <x v="3"/>
    <x v="0"/>
    <n v="5"/>
    <x v="0"/>
    <s v="Rated"/>
    <n v="34.200000000000003"/>
    <n v="0"/>
    <n v="34.200000000000003"/>
  </r>
  <r>
    <x v="8155"/>
    <s v="CUST01342"/>
    <d v="2025-03-21T00:00:00"/>
    <x v="6"/>
    <s v="Gaming Mouse"/>
    <n v="1"/>
    <s v="Valid Quantity"/>
    <s v="$168.38"/>
    <n v="0"/>
    <x v="0"/>
    <s v="Berlin"/>
    <x v="4"/>
    <x v="0"/>
    <m/>
    <x v="0"/>
    <s v="Not Rated"/>
    <n v="168.38"/>
    <n v="0"/>
    <n v="168.38"/>
  </r>
  <r>
    <x v="8156"/>
    <s v="CUST00384"/>
    <d v="2025-09-24T00:00:00"/>
    <x v="4"/>
    <s v="Cricket Bat"/>
    <n v="1"/>
    <s v="Valid Quantity"/>
    <s v="$18.03"/>
    <n v="0"/>
    <x v="1"/>
    <s v="Birmingham"/>
    <x v="0"/>
    <x v="4"/>
    <m/>
    <x v="0"/>
    <s v="Not Rated"/>
    <n v="18.03"/>
    <n v="0"/>
    <n v="18.03"/>
  </r>
  <r>
    <x v="8157"/>
    <s v="CUST02998"/>
    <d v="2026-05-04T00:00:00"/>
    <x v="1"/>
    <s v="Non-Stick Pan"/>
    <n v="2"/>
    <s v="Valid Quantity"/>
    <s v="$143.91"/>
    <n v="10"/>
    <x v="2"/>
    <s v="Toronto"/>
    <x v="1"/>
    <x v="0"/>
    <n v="3"/>
    <x v="0"/>
    <s v="Rated"/>
    <n v="287.82"/>
    <n v="28.781999999999996"/>
    <n v="259.03800000000001"/>
  </r>
  <r>
    <x v="8158"/>
    <s v="CUST02239"/>
    <d v="2025-06-25T00:00:00"/>
    <x v="0"/>
    <s v="Cookbook"/>
    <n v="1"/>
    <s v="Valid Quantity"/>
    <s v="$20.24"/>
    <n v="0"/>
    <x v="2"/>
    <s v="London"/>
    <x v="0"/>
    <x v="0"/>
    <n v="5"/>
    <x v="0"/>
    <s v="Rated"/>
    <n v="20.239999999999998"/>
    <n v="0"/>
    <n v="20.239999999999998"/>
  </r>
  <r>
    <x v="8159"/>
    <s v="CUST01167"/>
    <d v="2024-01-20T00:00:00"/>
    <x v="6"/>
    <s v="Smartwatch"/>
    <n v="3"/>
    <s v="Valid Quantity"/>
    <s v="$62.88"/>
    <n v="10"/>
    <x v="5"/>
    <s v="Toronto"/>
    <x v="1"/>
    <x v="0"/>
    <n v="5"/>
    <x v="0"/>
    <s v="Rated"/>
    <n v="188.64000000000001"/>
    <n v="18.864000000000001"/>
    <n v="169.77600000000001"/>
  </r>
  <r>
    <x v="8160"/>
    <s v="CUST02091"/>
    <d v="2025-07-13T00:00:00"/>
    <x v="4"/>
    <s v="Cricket Bat"/>
    <n v="2"/>
    <s v="Valid Quantity"/>
    <s v="$110.06"/>
    <n v="0"/>
    <x v="2"/>
    <s v="Berlin"/>
    <x v="4"/>
    <x v="3"/>
    <m/>
    <x v="0"/>
    <s v="Not Rated"/>
    <n v="220.12"/>
    <n v="0"/>
    <n v="220.12"/>
  </r>
  <r>
    <x v="8161"/>
    <s v="CUST03121"/>
    <d v="2024-07-27T00:00:00"/>
    <x v="0"/>
    <s v="Self-Help Book"/>
    <n v="1"/>
    <s v="Valid Quantity"/>
    <s v="$20.27"/>
    <n v="0"/>
    <x v="5"/>
    <s v="Berlin"/>
    <x v="4"/>
    <x v="0"/>
    <n v="1"/>
    <x v="0"/>
    <s v="Rated"/>
    <n v="20.27"/>
    <n v="0"/>
    <n v="20.27"/>
  </r>
  <r>
    <x v="8162"/>
    <s v="CUST00770"/>
    <d v="2025-11-19T00:00:00"/>
    <x v="7"/>
    <s v="Green Tea Pack"/>
    <n v="1"/>
    <s v="Valid Quantity"/>
    <s v="$9.84"/>
    <n v="15"/>
    <x v="2"/>
    <s v="Los Angeles"/>
    <x v="3"/>
    <x v="0"/>
    <n v="2"/>
    <x v="0"/>
    <s v="Rated"/>
    <n v="9.84"/>
    <n v="1.476"/>
    <n v="8.3640000000000008"/>
  </r>
  <r>
    <x v="8163"/>
    <s v="CUST02033"/>
    <d v="2025-12-08T00:00:00"/>
    <x v="2"/>
    <s v="Face Moisturizer"/>
    <n v="2"/>
    <s v="Valid Quantity"/>
    <s v="$38.09"/>
    <n v="5"/>
    <x v="1"/>
    <s v="Brisbane"/>
    <x v="2"/>
    <x v="3"/>
    <m/>
    <x v="0"/>
    <s v="Not Rated"/>
    <n v="76.180000000000007"/>
    <n v="3.8090000000000002"/>
    <n v="72.371000000000009"/>
  </r>
  <r>
    <x v="8164"/>
    <s v="CUST02438"/>
    <d v="2026-09-04T00:00:00"/>
    <x v="2"/>
    <s v="Sunscreen SPF50"/>
    <n v="3"/>
    <s v="Valid Quantity"/>
    <s v="$42.74"/>
    <n v="15"/>
    <x v="0"/>
    <s v="Dubai"/>
    <x v="6"/>
    <x v="4"/>
    <m/>
    <x v="0"/>
    <s v="Not Rated"/>
    <n v="128.22"/>
    <n v="19.233000000000001"/>
    <n v="108.98699999999999"/>
  </r>
  <r>
    <x v="8165"/>
    <s v="CUST02829"/>
    <d v="2025-07-06T00:00:00"/>
    <x v="3"/>
    <s v="Running Shoes"/>
    <n v="2"/>
    <s v="Valid Quantity"/>
    <s v="$78.58"/>
    <n v="25"/>
    <x v="0"/>
    <s v="Chicago"/>
    <x v="3"/>
    <x v="0"/>
    <n v="4"/>
    <x v="0"/>
    <s v="Rated"/>
    <n v="157.16"/>
    <n v="39.29"/>
    <n v="117.87"/>
  </r>
  <r>
    <x v="8166"/>
    <s v="CUST02940"/>
    <d v="2026-06-06T00:00:00"/>
    <x v="5"/>
    <s v="Action Figure"/>
    <n v="1"/>
    <s v="Valid Quantity"/>
    <s v="$58.14"/>
    <n v="0"/>
    <x v="0"/>
    <s v="Delhi"/>
    <x v="5"/>
    <x v="0"/>
    <n v="4"/>
    <x v="0"/>
    <s v="Rated"/>
    <n v="58.14"/>
    <n v="0"/>
    <n v="58.14"/>
  </r>
  <r>
    <x v="8167"/>
    <s v="CUST02197"/>
    <d v="2025-12-09T00:00:00"/>
    <x v="1"/>
    <s v="Non-Stick Pan"/>
    <n v="1"/>
    <s v="Valid Quantity"/>
    <s v="$130.35"/>
    <n v="10"/>
    <x v="5"/>
    <s v="Sydney"/>
    <x v="2"/>
    <x v="0"/>
    <n v="3"/>
    <x v="0"/>
    <s v="Rated"/>
    <n v="130.35"/>
    <n v="13.035"/>
    <n v="117.315"/>
  </r>
  <r>
    <x v="8168"/>
    <s v="CUST02272"/>
    <d v="2025-08-30T00:00:00"/>
    <x v="4"/>
    <s v="Cycling Helmet"/>
    <n v="2"/>
    <s v="Valid Quantity"/>
    <s v="$147.30"/>
    <n v="10"/>
    <x v="0"/>
    <s v="Toronto"/>
    <x v="1"/>
    <x v="0"/>
    <n v="4"/>
    <x v="0"/>
    <s v="Rated"/>
    <n v="294.60000000000002"/>
    <n v="29.46"/>
    <n v="265.14000000000004"/>
  </r>
  <r>
    <x v="8169"/>
    <s v="CUST00970"/>
    <d v="2026-02-19T00:00:00"/>
    <x v="4"/>
    <s v="Football"/>
    <n v="1"/>
    <s v="Valid Quantity"/>
    <s v="$115.14"/>
    <n v="0"/>
    <x v="2"/>
    <s v="Delhi"/>
    <x v="5"/>
    <x v="0"/>
    <n v="3"/>
    <x v="0"/>
    <s v="Rated"/>
    <n v="115.14"/>
    <n v="0"/>
    <n v="115.14"/>
  </r>
  <r>
    <x v="8170"/>
    <s v="CUST02311"/>
    <d v="2025-03-20T00:00:00"/>
    <x v="7"/>
    <s v="Almonds 500g"/>
    <n v="2"/>
    <s v="Valid Quantity"/>
    <s v="$21.45"/>
    <n v="10"/>
    <x v="4"/>
    <s v="Hamburg"/>
    <x v="4"/>
    <x v="0"/>
    <n v="5"/>
    <x v="0"/>
    <s v="Rated"/>
    <n v="42.9"/>
    <n v="4.29"/>
    <n v="38.61"/>
  </r>
  <r>
    <x v="8171"/>
    <s v="CUST01874"/>
    <d v="2026-01-15T00:00:00"/>
    <x v="7"/>
    <s v="Green Tea Pack"/>
    <n v="0"/>
    <s v="Zero Quantity"/>
    <s v="$25.01"/>
    <n v="5"/>
    <x v="4"/>
    <s v="New York"/>
    <x v="3"/>
    <x v="0"/>
    <n v="5"/>
    <x v="2"/>
    <s v="Rated"/>
    <n v="0"/>
    <n v="0"/>
    <n v="0"/>
  </r>
  <r>
    <x v="8172"/>
    <s v="CUST01999"/>
    <d v="2026-05-30T00:00:00"/>
    <x v="0"/>
    <s v="Kids Storybook"/>
    <n v="1"/>
    <s v="Valid Quantity"/>
    <s v="$25.21"/>
    <n v="0"/>
    <x v="2"/>
    <s v="Los Angeles"/>
    <x v="3"/>
    <x v="0"/>
    <n v="4"/>
    <x v="0"/>
    <s v="Rated"/>
    <n v="25.21"/>
    <n v="0"/>
    <n v="25.21"/>
  </r>
  <r>
    <x v="8173"/>
    <s v="CUST00929"/>
    <d v="2025-08-12T00:00:00"/>
    <x v="0"/>
    <s v="Fiction Novel"/>
    <n v="2"/>
    <s v="Valid Quantity"/>
    <s v="$7.39"/>
    <n v="0"/>
    <x v="1"/>
    <s v="Berlin"/>
    <x v="4"/>
    <x v="3"/>
    <m/>
    <x v="0"/>
    <s v="Not Rated"/>
    <n v="14.78"/>
    <n v="0"/>
    <n v="14.78"/>
  </r>
  <r>
    <x v="8174"/>
    <s v="CUST01453"/>
    <d v="2026-06-28T00:00:00"/>
    <x v="7"/>
    <s v="Basmati Rice 5kg"/>
    <n v="1"/>
    <s v="Valid Quantity"/>
    <s v="$22.40"/>
    <n v="5"/>
    <x v="5"/>
    <s v="Melbourne"/>
    <x v="2"/>
    <x v="0"/>
    <n v="4"/>
    <x v="0"/>
    <s v="Rated"/>
    <n v="22.4"/>
    <n v="1.1200000000000001"/>
    <n v="21.279999999999998"/>
  </r>
  <r>
    <x v="8175"/>
    <s v="CUST00060"/>
    <d v="2024-01-20T00:00:00"/>
    <x v="0"/>
    <s v="Kids Storybook"/>
    <n v="1"/>
    <s v="Valid Quantity"/>
    <s v="$20.15"/>
    <n v="0"/>
    <x v="4"/>
    <s v="Brisbane"/>
    <x v="2"/>
    <x v="4"/>
    <m/>
    <x v="0"/>
    <s v="Not Rated"/>
    <n v="20.149999999999999"/>
    <n v="0"/>
    <n v="20.149999999999999"/>
  </r>
  <r>
    <x v="8176"/>
    <s v="CUST01373"/>
    <d v="2025-07-17T00:00:00"/>
    <x v="6"/>
    <s v="Laptop Stand"/>
    <n v="1"/>
    <s v="Valid Quantity"/>
    <s v="$214.36"/>
    <n v="5"/>
    <x v="1"/>
    <s v="Delhi"/>
    <x v="5"/>
    <x v="0"/>
    <n v="5"/>
    <x v="0"/>
    <s v="Rated"/>
    <n v="214.36"/>
    <n v="10.718000000000002"/>
    <n v="203.64200000000002"/>
  </r>
  <r>
    <x v="8177"/>
    <s v="CUST00162"/>
    <d v="2025-08-16T00:00:00"/>
    <x v="7"/>
    <s v="Basmati Rice 5kg"/>
    <n v="3"/>
    <s v="Valid Quantity"/>
    <s v="$16.92"/>
    <n v="5"/>
    <x v="0"/>
    <s v="Delhi"/>
    <x v="5"/>
    <x v="0"/>
    <n v="5"/>
    <x v="0"/>
    <s v="Rated"/>
    <n v="50.760000000000005"/>
    <n v="2.5380000000000003"/>
    <n v="48.222000000000008"/>
  </r>
  <r>
    <x v="8178"/>
    <s v="CUST01587"/>
    <d v="2024-02-14T00:00:00"/>
    <x v="4"/>
    <s v="Yoga Mat"/>
    <n v="2"/>
    <s v="Valid Quantity"/>
    <s v="$73.58"/>
    <n v="10"/>
    <x v="3"/>
    <s v="Brisbane"/>
    <x v="2"/>
    <x v="0"/>
    <n v="4"/>
    <x v="0"/>
    <s v="Rated"/>
    <n v="147.16"/>
    <n v="14.715999999999999"/>
    <n v="132.44399999999999"/>
  </r>
  <r>
    <x v="8179"/>
    <s v="CUST03433"/>
    <d v="2024-03-06T00:00:00"/>
    <x v="2"/>
    <s v="Sunscreen SPF50"/>
    <n v="1"/>
    <s v="Valid Quantity"/>
    <s v="$36.12"/>
    <n v="5"/>
    <x v="2"/>
    <s v="Sydney"/>
    <x v="2"/>
    <x v="0"/>
    <n v="3"/>
    <x v="0"/>
    <s v="Rated"/>
    <n v="36.119999999999997"/>
    <n v="1.806"/>
    <n v="34.314"/>
  </r>
  <r>
    <x v="8180"/>
    <s v="CUST00988"/>
    <d v="2025-09-26T00:00:00"/>
    <x v="4"/>
    <s v="Yoga Mat"/>
    <n v="4"/>
    <s v="Valid Quantity"/>
    <s v="$123.52"/>
    <n v="5"/>
    <x v="4"/>
    <s v="New York"/>
    <x v="3"/>
    <x v="0"/>
    <n v="5"/>
    <x v="0"/>
    <s v="Rated"/>
    <n v="494.08"/>
    <n v="24.704000000000001"/>
    <n v="469.37599999999998"/>
  </r>
  <r>
    <x v="8181"/>
    <s v="CUST02475"/>
    <d v="2024-02-17T00:00:00"/>
    <x v="7"/>
    <s v="Green Tea Pack"/>
    <n v="3"/>
    <s v="Valid Quantity"/>
    <s v="$28.37"/>
    <n v="10"/>
    <x v="4"/>
    <s v="Abu Dhabi"/>
    <x v="6"/>
    <x v="0"/>
    <n v="4"/>
    <x v="0"/>
    <s v="Rated"/>
    <n v="85.11"/>
    <n v="8.511000000000001"/>
    <n v="76.599000000000004"/>
  </r>
  <r>
    <x v="8182"/>
    <s v="CUST01986"/>
    <d v="2024-10-26T00:00:00"/>
    <x v="6"/>
    <s v="Wireless Earbuds"/>
    <n v="3"/>
    <s v="Valid Quantity"/>
    <s v="$99.52"/>
    <n v="10"/>
    <x v="0"/>
    <s v="Melbourne"/>
    <x v="2"/>
    <x v="0"/>
    <n v="2"/>
    <x v="0"/>
    <s v="Rated"/>
    <n v="298.56"/>
    <n v="29.855999999999998"/>
    <n v="268.70400000000001"/>
  </r>
  <r>
    <x v="8183"/>
    <s v="CUST02443"/>
    <d v="2025-12-12T00:00:00"/>
    <x v="1"/>
    <s v="Vacuum Cleaner"/>
    <n v="1"/>
    <s v="Valid Quantity"/>
    <s v="$52.50"/>
    <n v="0"/>
    <x v="1"/>
    <s v="Delhi"/>
    <x v="5"/>
    <x v="0"/>
    <n v="5"/>
    <x v="0"/>
    <s v="Rated"/>
    <n v="52.5"/>
    <n v="0"/>
    <n v="52.5"/>
  </r>
  <r>
    <x v="8184"/>
    <s v="CUST01897"/>
    <d v="2026-11-01T00:00:00"/>
    <x v="4"/>
    <s v="Dumbbell Set"/>
    <n v="1"/>
    <s v="Valid Quantity"/>
    <s v="$142.54"/>
    <n v="0"/>
    <x v="4"/>
    <s v="Toronto"/>
    <x v="1"/>
    <x v="0"/>
    <n v="5"/>
    <x v="0"/>
    <s v="Rated"/>
    <n v="142.54"/>
    <n v="0"/>
    <n v="142.54"/>
  </r>
  <r>
    <x v="8185"/>
    <s v="CUST01571"/>
    <d v="2024-01-04T00:00:00"/>
    <x v="1"/>
    <s v="LED Desk Lamp"/>
    <n v="1"/>
    <s v="Valid Quantity"/>
    <s v="$73.48"/>
    <n v="10"/>
    <x v="2"/>
    <s v="Dubai"/>
    <x v="6"/>
    <x v="0"/>
    <n v="5"/>
    <x v="0"/>
    <s v="Rated"/>
    <n v="73.48"/>
    <n v="7.3480000000000008"/>
    <n v="66.132000000000005"/>
  </r>
  <r>
    <x v="8186"/>
    <s v="CUST03316"/>
    <d v="2025-06-28T00:00:00"/>
    <x v="4"/>
    <s v="Dumbbell Set"/>
    <n v="1"/>
    <s v="Valid Quantity"/>
    <s v="$142.96"/>
    <n v="15"/>
    <x v="4"/>
    <s v="Montreal"/>
    <x v="1"/>
    <x v="0"/>
    <n v="3"/>
    <x v="0"/>
    <s v="Rated"/>
    <n v="142.96"/>
    <n v="21.444000000000003"/>
    <n v="121.51600000000001"/>
  </r>
  <r>
    <x v="8187"/>
    <s v="CUST03081"/>
    <d v="2025-04-12T00:00:00"/>
    <x v="6"/>
    <s v="Webcam"/>
    <n v="1"/>
    <s v="Valid Quantity"/>
    <s v="$158.85"/>
    <n v="10"/>
    <x v="0"/>
    <s v="Bengaluru"/>
    <x v="5"/>
    <x v="0"/>
    <n v="4"/>
    <x v="0"/>
    <s v="Rated"/>
    <n v="158.85"/>
    <n v="15.885"/>
    <n v="142.965"/>
  </r>
  <r>
    <x v="8188"/>
    <s v="CUST01851"/>
    <d v="2024-06-24T00:00:00"/>
    <x v="2"/>
    <s v="Sunscreen SPF50"/>
    <n v="2"/>
    <s v="Valid Quantity"/>
    <s v="$55.67"/>
    <n v="0"/>
    <x v="5"/>
    <s v="Los Angeles"/>
    <x v="3"/>
    <x v="1"/>
    <m/>
    <x v="0"/>
    <s v="Not Rated"/>
    <n v="111.34"/>
    <n v="0"/>
    <n v="111.34"/>
  </r>
  <r>
    <x v="8189"/>
    <s v="CUST03115"/>
    <d v="2025-11-22T00:00:00"/>
    <x v="0"/>
    <s v="Self-Help Book"/>
    <n v="4"/>
    <s v="Valid Quantity"/>
    <s v="$39.47"/>
    <n v="0"/>
    <x v="5"/>
    <s v="Abu Dhabi"/>
    <x v="6"/>
    <x v="0"/>
    <n v="1"/>
    <x v="0"/>
    <s v="Rated"/>
    <n v="157.88"/>
    <n v="0"/>
    <n v="157.88"/>
  </r>
  <r>
    <x v="8190"/>
    <s v="CUST01474"/>
    <d v="2024-01-13T00:00:00"/>
    <x v="7"/>
    <s v="Almonds 500g"/>
    <n v="1"/>
    <s v="Valid Quantity"/>
    <s v="$24.79"/>
    <n v="5"/>
    <x v="5"/>
    <s v="Toronto"/>
    <x v="1"/>
    <x v="2"/>
    <m/>
    <x v="0"/>
    <s v="Not Rated"/>
    <n v="24.79"/>
    <n v="1.2394999999999998"/>
    <n v="23.5505"/>
  </r>
  <r>
    <x v="8191"/>
    <s v="CUST02542"/>
    <d v="2025-09-25T00:00:00"/>
    <x v="6"/>
    <s v="Webcam"/>
    <n v="1"/>
    <s v="Valid Quantity"/>
    <s v="$149.62"/>
    <n v="10"/>
    <x v="3"/>
    <s v="Hyderabad"/>
    <x v="5"/>
    <x v="4"/>
    <m/>
    <x v="0"/>
    <s v="Not Rated"/>
    <n v="149.62"/>
    <n v="14.962"/>
    <n v="134.65800000000002"/>
  </r>
  <r>
    <x v="8192"/>
    <s v="CUST00423"/>
    <d v="2024-01-13T00:00:00"/>
    <x v="2"/>
    <s v="Face Moisturizer"/>
    <n v="4"/>
    <s v="Valid Quantity"/>
    <s v="$27.37"/>
    <n v="0"/>
    <x v="5"/>
    <s v="Chicago"/>
    <x v="3"/>
    <x v="1"/>
    <m/>
    <x v="0"/>
    <s v="Not Rated"/>
    <n v="109.48"/>
    <n v="0"/>
    <n v="109.48"/>
  </r>
  <r>
    <x v="8193"/>
    <s v="CUST02806"/>
    <d v="2024-08-10T00:00:00"/>
    <x v="0"/>
    <s v="Cookbook"/>
    <n v="1"/>
    <s v="Valid Quantity"/>
    <s v="$38.89"/>
    <n v="0"/>
    <x v="1"/>
    <s v="Melbourne"/>
    <x v="2"/>
    <x v="0"/>
    <n v="4"/>
    <x v="0"/>
    <s v="Rated"/>
    <n v="38.89"/>
    <n v="0"/>
    <n v="38.89"/>
  </r>
  <r>
    <x v="8194"/>
    <s v="CUST01374"/>
    <d v="2024-09-28T00:00:00"/>
    <x v="3"/>
    <s v="Backpack"/>
    <n v="1"/>
    <s v="Valid Quantity"/>
    <s v="$104.71"/>
    <n v="0"/>
    <x v="4"/>
    <s v="Vancouver"/>
    <x v="1"/>
    <x v="4"/>
    <m/>
    <x v="0"/>
    <s v="Not Rated"/>
    <n v="104.71"/>
    <n v="0"/>
    <n v="104.71"/>
  </r>
  <r>
    <x v="8195"/>
    <s v="CUST01014"/>
    <d v="2024-08-29T00:00:00"/>
    <x v="4"/>
    <s v="Cycling Helmet"/>
    <n v="2"/>
    <s v="Valid Quantity"/>
    <s v="$107.23"/>
    <n v="10"/>
    <x v="0"/>
    <s v="London"/>
    <x v="0"/>
    <x v="0"/>
    <n v="4"/>
    <x v="0"/>
    <s v="Rated"/>
    <n v="214.46"/>
    <n v="21.445999999999998"/>
    <n v="193.01400000000001"/>
  </r>
  <r>
    <x v="8196"/>
    <s v="CUST01764"/>
    <d v="2024-04-08T00:00:00"/>
    <x v="5"/>
    <s v="Remote Control Car"/>
    <n v="3"/>
    <s v="Valid Quantity"/>
    <s v="$82.73"/>
    <n v="5"/>
    <x v="2"/>
    <s v="Birmingham"/>
    <x v="0"/>
    <x v="4"/>
    <m/>
    <x v="0"/>
    <s v="Not Rated"/>
    <n v="248.19"/>
    <n v="12.409500000000001"/>
    <n v="235.78049999999999"/>
  </r>
  <r>
    <x v="8197"/>
    <s v="CUST02055"/>
    <d v="2025-12-22T00:00:00"/>
    <x v="1"/>
    <s v="LED Desk Lamp"/>
    <n v="3"/>
    <s v="Valid Quantity"/>
    <s v="$58.19"/>
    <n v="0"/>
    <x v="3"/>
    <s v="Abu Dhabi"/>
    <x v="6"/>
    <x v="0"/>
    <m/>
    <x v="0"/>
    <s v="Not Rated"/>
    <n v="174.57"/>
    <n v="0"/>
    <n v="174.57"/>
  </r>
  <r>
    <x v="8198"/>
    <s v="CUST00346"/>
    <d v="2026-01-26T00:00:00"/>
    <x v="3"/>
    <s v="Hoodie"/>
    <n v="1"/>
    <s v="Valid Quantity"/>
    <s v="$98.23"/>
    <n v="0"/>
    <x v="3"/>
    <s v="Melbourne"/>
    <x v="2"/>
    <x v="0"/>
    <n v="2"/>
    <x v="0"/>
    <s v="Rated"/>
    <n v="98.23"/>
    <n v="0"/>
    <n v="98.23"/>
  </r>
  <r>
    <x v="8199"/>
    <s v="CUST03147"/>
    <d v="2024-11-14T00:00:00"/>
    <x v="2"/>
    <s v="Shampoo"/>
    <n v="3"/>
    <s v="Valid Quantity"/>
    <s v="$33.12"/>
    <n v="0"/>
    <x v="2"/>
    <s v="Berlin"/>
    <x v="4"/>
    <x v="0"/>
    <n v="5"/>
    <x v="0"/>
    <s v="Rated"/>
    <n v="99.359999999999985"/>
    <n v="0"/>
    <n v="99.359999999999985"/>
  </r>
  <r>
    <x v="8200"/>
    <s v="CUST02724"/>
    <d v="2025-11-01T00:00:00"/>
    <x v="0"/>
    <s v="Cookbook"/>
    <n v="3"/>
    <s v="Valid Quantity"/>
    <s v="$34.31"/>
    <n v="0"/>
    <x v="5"/>
    <s v="Sydney"/>
    <x v="2"/>
    <x v="1"/>
    <m/>
    <x v="0"/>
    <s v="Not Rated"/>
    <n v="102.93"/>
    <n v="0"/>
    <n v="102.93"/>
  </r>
  <r>
    <x v="8201"/>
    <s v="CUST02335"/>
    <d v="2024-11-09T00:00:00"/>
    <x v="6"/>
    <s v="Laptop Stand"/>
    <n v="1"/>
    <s v="Valid Quantity"/>
    <s v="$71.12"/>
    <n v="0"/>
    <x v="4"/>
    <s v="Sydney"/>
    <x v="2"/>
    <x v="0"/>
    <n v="5"/>
    <x v="0"/>
    <s v="Rated"/>
    <n v="71.12"/>
    <n v="0"/>
    <n v="71.12"/>
  </r>
  <r>
    <x v="8202"/>
    <s v="CUST01265"/>
    <d v="2026-06-30T00:00:00"/>
    <x v="7"/>
    <s v="Green Tea Pack"/>
    <n v="2"/>
    <s v="Valid Quantity"/>
    <s v="$5.68"/>
    <n v="0"/>
    <x v="5"/>
    <s v="Munich"/>
    <x v="4"/>
    <x v="0"/>
    <n v="5"/>
    <x v="0"/>
    <s v="Rated"/>
    <n v="11.36"/>
    <n v="0"/>
    <n v="11.36"/>
  </r>
  <r>
    <x v="8203"/>
    <s v="CUST01688"/>
    <d v="2025-10-12T00:00:00"/>
    <x v="4"/>
    <s v="Cricket Bat"/>
    <n v="3"/>
    <s v="Valid Quantity"/>
    <s v="$28.70"/>
    <n v="0"/>
    <x v="2"/>
    <s v="Houston"/>
    <x v="3"/>
    <x v="4"/>
    <m/>
    <x v="0"/>
    <s v="Not Rated"/>
    <n v="86.1"/>
    <n v="0"/>
    <n v="86.1"/>
  </r>
  <r>
    <x v="8204"/>
    <s v="CUST00553"/>
    <d v="2025-02-16T00:00:00"/>
    <x v="7"/>
    <s v="Basmati Rice 5kg"/>
    <n v="2"/>
    <s v="Valid Quantity"/>
    <s v="$19.31"/>
    <n v="20"/>
    <x v="3"/>
    <s v="Munich"/>
    <x v="4"/>
    <x v="0"/>
    <n v="4"/>
    <x v="0"/>
    <s v="Rated"/>
    <n v="38.619999999999997"/>
    <n v="7.7240000000000002"/>
    <n v="30.895999999999997"/>
  </r>
  <r>
    <x v="8205"/>
    <s v="CUST02579"/>
    <d v="2024-12-08T00:00:00"/>
    <x v="4"/>
    <s v="Cricket Bat"/>
    <n v="0"/>
    <s v="Zero Quantity"/>
    <s v="$52.19"/>
    <n v="5"/>
    <x v="4"/>
    <s v="Toronto"/>
    <x v="1"/>
    <x v="0"/>
    <n v="5"/>
    <x v="2"/>
    <s v="Rated"/>
    <n v="0"/>
    <n v="0"/>
    <n v="0"/>
  </r>
  <r>
    <x v="8206"/>
    <s v="CUST01584"/>
    <d v="2026-01-13T00:00:00"/>
    <x v="6"/>
    <s v="Power Bank"/>
    <n v="1"/>
    <s v="Valid Quantity"/>
    <s v="$71.41"/>
    <n v="10"/>
    <x v="4"/>
    <s v="Hyderabad"/>
    <x v="5"/>
    <x v="0"/>
    <n v="4"/>
    <x v="0"/>
    <s v="Rated"/>
    <n v="71.41"/>
    <n v="7.1409999999999991"/>
    <n v="64.268999999999991"/>
  </r>
  <r>
    <x v="8207"/>
    <s v="CUST00716"/>
    <d v="2025-10-19T00:00:00"/>
    <x v="3"/>
    <s v="Running Shoes"/>
    <n v="1"/>
    <s v="Valid Quantity"/>
    <s v="$87.00"/>
    <n v="0"/>
    <x v="0"/>
    <s v="Bengaluru"/>
    <x v="5"/>
    <x v="0"/>
    <n v="3"/>
    <x v="0"/>
    <s v="Rated"/>
    <n v="87"/>
    <n v="0"/>
    <n v="87"/>
  </r>
  <r>
    <x v="8208"/>
    <s v="CUST02411"/>
    <d v="2024-05-20T00:00:00"/>
    <x v="0"/>
    <s v="Self-Help Book"/>
    <n v="2"/>
    <s v="Valid Quantity"/>
    <s v="$11.65"/>
    <n v="0"/>
    <x v="0"/>
    <s v="Dubai"/>
    <x v="6"/>
    <x v="0"/>
    <n v="4"/>
    <x v="0"/>
    <s v="Rated"/>
    <n v="23.3"/>
    <n v="0"/>
    <n v="23.3"/>
  </r>
  <r>
    <x v="8209"/>
    <s v="CUST03483"/>
    <d v="2025-02-19T00:00:00"/>
    <x v="4"/>
    <s v="Football"/>
    <n v="2"/>
    <s v="Valid Quantity"/>
    <s v="$23.43"/>
    <n v="10"/>
    <x v="4"/>
    <s v="Houston"/>
    <x v="3"/>
    <x v="0"/>
    <n v="3"/>
    <x v="0"/>
    <s v="Rated"/>
    <n v="46.86"/>
    <n v="4.6859999999999999"/>
    <n v="42.173999999999999"/>
  </r>
  <r>
    <x v="8210"/>
    <s v="CUST01420"/>
    <d v="2025-06-19T00:00:00"/>
    <x v="4"/>
    <s v="Football"/>
    <n v="2"/>
    <s v="Valid Quantity"/>
    <s v="$148.96"/>
    <n v="0"/>
    <x v="5"/>
    <s v="Montreal"/>
    <x v="1"/>
    <x v="1"/>
    <m/>
    <x v="0"/>
    <s v="Not Rated"/>
    <n v="297.92"/>
    <n v="0"/>
    <n v="297.92"/>
  </r>
  <r>
    <x v="8211"/>
    <s v="CUST00226"/>
    <d v="2024-10-13T00:00:00"/>
    <x v="0"/>
    <s v="Kids Storybook"/>
    <n v="3"/>
    <s v="Valid Quantity"/>
    <s v="$14.40"/>
    <n v="15"/>
    <x v="3"/>
    <s v="Munich"/>
    <x v="4"/>
    <x v="0"/>
    <n v="2"/>
    <x v="0"/>
    <s v="Rated"/>
    <n v="43.2"/>
    <n v="6.48"/>
    <n v="36.72"/>
  </r>
  <r>
    <x v="8212"/>
    <s v="CUST01149"/>
    <d v="2024-03-17T00:00:00"/>
    <x v="7"/>
    <s v="Almonds 500g"/>
    <n v="5"/>
    <s v="Valid Quantity"/>
    <s v="$8.68"/>
    <n v="0"/>
    <x v="4"/>
    <s v="Brisbane"/>
    <x v="2"/>
    <x v="1"/>
    <m/>
    <x v="0"/>
    <s v="Not Rated"/>
    <n v="43.4"/>
    <n v="0"/>
    <n v="43.4"/>
  </r>
  <r>
    <x v="8213"/>
    <s v="CUST01284"/>
    <d v="2025-04-15T00:00:00"/>
    <x v="1"/>
    <s v="Vacuum Cleaner"/>
    <n v="1"/>
    <s v="Valid Quantity"/>
    <s v="$33.00"/>
    <n v="0"/>
    <x v="0"/>
    <s v="Vancouver"/>
    <x v="1"/>
    <x v="0"/>
    <n v="4"/>
    <x v="0"/>
    <s v="Rated"/>
    <n v="33"/>
    <n v="0"/>
    <n v="33"/>
  </r>
  <r>
    <x v="8214"/>
    <s v="CUST00868"/>
    <d v="2024-01-08T00:00:00"/>
    <x v="7"/>
    <s v="Green Tea Pack"/>
    <n v="4"/>
    <s v="Valid Quantity"/>
    <s v="$23.12"/>
    <n v="0"/>
    <x v="0"/>
    <s v="Chicago"/>
    <x v="3"/>
    <x v="2"/>
    <m/>
    <x v="0"/>
    <s v="Not Rated"/>
    <n v="92.48"/>
    <n v="0"/>
    <n v="92.48"/>
  </r>
  <r>
    <x v="8215"/>
    <s v="CUST02708"/>
    <d v="2026-04-29T00:00:00"/>
    <x v="1"/>
    <s v="Ceramic Mug Set"/>
    <n v="2"/>
    <s v="Valid Quantity"/>
    <s v="$12.80"/>
    <n v="0"/>
    <x v="5"/>
    <s v="Hamburg"/>
    <x v="4"/>
    <x v="0"/>
    <n v="5"/>
    <x v="0"/>
    <s v="Rated"/>
    <n v="25.6"/>
    <n v="0"/>
    <n v="25.6"/>
  </r>
  <r>
    <x v="8216"/>
    <s v="CUST01252"/>
    <d v="2024-02-17T00:00:00"/>
    <x v="0"/>
    <s v="Kids Storybook"/>
    <n v="4"/>
    <s v="Valid Quantity"/>
    <s v="$33.06"/>
    <n v="20"/>
    <x v="4"/>
    <s v="Hyderabad"/>
    <x v="5"/>
    <x v="0"/>
    <n v="5"/>
    <x v="0"/>
    <s v="Rated"/>
    <n v="132.24"/>
    <n v="26.448"/>
    <n v="105.792"/>
  </r>
  <r>
    <x v="8217"/>
    <s v="CUST01141"/>
    <d v="2025-03-23T00:00:00"/>
    <x v="2"/>
    <s v="Lipstick"/>
    <n v="2"/>
    <s v="Valid Quantity"/>
    <s v="$25.20"/>
    <n v="10"/>
    <x v="2"/>
    <s v="Toronto"/>
    <x v="1"/>
    <x v="0"/>
    <n v="5"/>
    <x v="0"/>
    <s v="Rated"/>
    <n v="50.4"/>
    <n v="5.04"/>
    <n v="45.36"/>
  </r>
  <r>
    <x v="8218"/>
    <s v="CUST03342"/>
    <d v="2026-04-29T00:00:00"/>
    <x v="6"/>
    <s v="Bluetooth Speaker"/>
    <n v="1"/>
    <s v="Valid Quantity"/>
    <s v="$185.56"/>
    <n v="0"/>
    <x v="3"/>
    <s v="Los Angeles"/>
    <x v="3"/>
    <x v="0"/>
    <m/>
    <x v="0"/>
    <s v="Not Rated"/>
    <n v="185.56"/>
    <n v="0"/>
    <n v="185.56"/>
  </r>
  <r>
    <x v="8219"/>
    <s v="CUST00590"/>
    <d v="2025-12-15T00:00:00"/>
    <x v="4"/>
    <s v="Football"/>
    <n v="1"/>
    <s v="Valid Quantity"/>
    <s v="$65.81"/>
    <n v="0"/>
    <x v="1"/>
    <s v="London"/>
    <x v="0"/>
    <x v="2"/>
    <m/>
    <x v="0"/>
    <s v="Not Rated"/>
    <n v="65.81"/>
    <n v="0"/>
    <n v="65.81"/>
  </r>
  <r>
    <x v="8220"/>
    <s v="CUST03479"/>
    <d v="2025-07-19T00:00:00"/>
    <x v="3"/>
    <s v="Leather Wallet"/>
    <n v="5"/>
    <s v="Valid Quantity"/>
    <s v="$60.43"/>
    <n v="0"/>
    <x v="1"/>
    <s v="Birmingham"/>
    <x v="0"/>
    <x v="0"/>
    <n v="2"/>
    <x v="0"/>
    <s v="Rated"/>
    <n v="302.14999999999998"/>
    <n v="0"/>
    <n v="302.14999999999998"/>
  </r>
  <r>
    <x v="8221"/>
    <s v="CUST00770"/>
    <d v="2026-07-02T00:00:00"/>
    <x v="2"/>
    <s v="Face Moisturizer"/>
    <n v="-1"/>
    <s v="Negative Quantity"/>
    <s v="$15.69"/>
    <n v="10"/>
    <x v="3"/>
    <s v="Sydney"/>
    <x v="2"/>
    <x v="4"/>
    <m/>
    <x v="2"/>
    <s v="Not Rated"/>
    <n v="-15.69"/>
    <n v="-1.569"/>
    <n v="-14.120999999999999"/>
  </r>
  <r>
    <x v="8222"/>
    <s v="CUST00742"/>
    <d v="2024-03-05T00:00:00"/>
    <x v="5"/>
    <s v="Building Blocks Set"/>
    <n v="2"/>
    <s v="Valid Quantity"/>
    <s v="$33.74"/>
    <n v="10"/>
    <x v="0"/>
    <s v="Berlin"/>
    <x v="4"/>
    <x v="0"/>
    <n v="2"/>
    <x v="0"/>
    <s v="Rated"/>
    <n v="67.48"/>
    <n v="6.7480000000000011"/>
    <n v="60.731999999999999"/>
  </r>
  <r>
    <x v="8223"/>
    <s v="CUST03213"/>
    <d v="2024-04-05T00:00:00"/>
    <x v="6"/>
    <s v="Laptop Stand"/>
    <n v="3"/>
    <s v="Valid Quantity"/>
    <s v="$64.31"/>
    <n v="0"/>
    <x v="5"/>
    <s v="Munich"/>
    <x v="4"/>
    <x v="4"/>
    <m/>
    <x v="0"/>
    <s v="Not Rated"/>
    <n v="192.93"/>
    <n v="0"/>
    <n v="192.93"/>
  </r>
  <r>
    <x v="8224"/>
    <s v="CUST02705"/>
    <d v="2024-05-18T00:00:00"/>
    <x v="5"/>
    <s v="Puzzle 1000pc"/>
    <n v="3"/>
    <s v="Valid Quantity"/>
    <s v="$58.60"/>
    <n v="20"/>
    <x v="5"/>
    <s v="London"/>
    <x v="0"/>
    <x v="0"/>
    <n v="3"/>
    <x v="0"/>
    <s v="Rated"/>
    <n v="175.8"/>
    <n v="35.159999999999997"/>
    <n v="140.64000000000001"/>
  </r>
  <r>
    <x v="8225"/>
    <s v="CUST00545"/>
    <d v="2024-07-21T00:00:00"/>
    <x v="2"/>
    <s v="Shampoo"/>
    <n v="5"/>
    <s v="Valid Quantity"/>
    <s v="$36.05"/>
    <n v="15"/>
    <x v="3"/>
    <s v="Berlin"/>
    <x v="4"/>
    <x v="0"/>
    <n v="1"/>
    <x v="0"/>
    <s v="Rated"/>
    <n v="180.25"/>
    <n v="27.037500000000001"/>
    <n v="153.21250000000001"/>
  </r>
  <r>
    <x v="8226"/>
    <s v="CUST03098"/>
    <d v="2026-02-27T00:00:00"/>
    <x v="4"/>
    <s v="Cycling Helmet"/>
    <n v="3"/>
    <s v="Valid Quantity"/>
    <s v="$102.26"/>
    <n v="5"/>
    <x v="4"/>
    <s v="Delhi"/>
    <x v="5"/>
    <x v="0"/>
    <n v="3"/>
    <x v="0"/>
    <s v="Rated"/>
    <n v="306.78000000000003"/>
    <n v="15.339"/>
    <n v="291.44100000000003"/>
  </r>
  <r>
    <x v="8227"/>
    <s v="CUST00118"/>
    <d v="2025-07-30T00:00:00"/>
    <x v="0"/>
    <s v="Self-Help Book"/>
    <n v="2"/>
    <s v="Valid Quantity"/>
    <s v="$33.95"/>
    <n v="0"/>
    <x v="0"/>
    <s v="Manchester"/>
    <x v="0"/>
    <x v="1"/>
    <m/>
    <x v="0"/>
    <s v="Not Rated"/>
    <n v="67.900000000000006"/>
    <n v="0"/>
    <n v="67.900000000000006"/>
  </r>
  <r>
    <x v="8228"/>
    <s v="CUST00095"/>
    <d v="2025-01-23T00:00:00"/>
    <x v="7"/>
    <s v="Olive Oil 1L"/>
    <n v="1"/>
    <s v="Valid Quantity"/>
    <s v="$17.65"/>
    <n v="15"/>
    <x v="2"/>
    <s v="Hamburg"/>
    <x v="4"/>
    <x v="0"/>
    <n v="4"/>
    <x v="0"/>
    <s v="Rated"/>
    <n v="17.649999999999999"/>
    <n v="2.6475"/>
    <n v="15.002499999999998"/>
  </r>
  <r>
    <x v="8229"/>
    <s v="CUST03332"/>
    <d v="2024-06-23T00:00:00"/>
    <x v="0"/>
    <s v="Cookbook"/>
    <n v="1"/>
    <s v="Valid Quantity"/>
    <s v="$16.02"/>
    <n v="15"/>
    <x v="5"/>
    <s v="Melbourne"/>
    <x v="2"/>
    <x v="0"/>
    <n v="5"/>
    <x v="0"/>
    <s v="Rated"/>
    <n v="16.02"/>
    <n v="2.403"/>
    <n v="13.616999999999999"/>
  </r>
  <r>
    <x v="8230"/>
    <s v="CUST00686"/>
    <d v="2024-10-09T00:00:00"/>
    <x v="0"/>
    <s v="Cookbook"/>
    <n v="2"/>
    <s v="Valid Quantity"/>
    <s v="$9.07"/>
    <n v="0"/>
    <x v="5"/>
    <s v="Melbourne"/>
    <x v="2"/>
    <x v="4"/>
    <m/>
    <x v="0"/>
    <s v="Not Rated"/>
    <n v="18.14"/>
    <n v="0"/>
    <n v="18.14"/>
  </r>
  <r>
    <x v="8231"/>
    <s v="CUST02256"/>
    <d v="2025-04-23T00:00:00"/>
    <x v="5"/>
    <s v="Remote Control Car"/>
    <n v="1"/>
    <s v="Valid Quantity"/>
    <s v="$65.59"/>
    <n v="0"/>
    <x v="4"/>
    <s v="Houston"/>
    <x v="3"/>
    <x v="0"/>
    <n v="4"/>
    <x v="0"/>
    <s v="Rated"/>
    <n v="65.59"/>
    <n v="0"/>
    <n v="65.59"/>
  </r>
  <r>
    <x v="8232"/>
    <s v="CUST01106"/>
    <d v="2024-01-12T00:00:00"/>
    <x v="7"/>
    <s v="Almonds 500g"/>
    <n v="1"/>
    <s v="Valid Quantity"/>
    <s v="$21.86"/>
    <n v="15"/>
    <x v="5"/>
    <s v="Abu Dhabi"/>
    <x v="6"/>
    <x v="0"/>
    <n v="5"/>
    <x v="0"/>
    <s v="Rated"/>
    <n v="21.86"/>
    <n v="3.2789999999999999"/>
    <n v="18.581"/>
  </r>
  <r>
    <x v="8233"/>
    <s v="CUST02345"/>
    <d v="2025-10-19T00:00:00"/>
    <x v="3"/>
    <s v="Running Shoes"/>
    <n v="2"/>
    <s v="Valid Quantity"/>
    <s v="$21.48"/>
    <n v="15"/>
    <x v="4"/>
    <s v="Chicago"/>
    <x v="3"/>
    <x v="0"/>
    <n v="1"/>
    <x v="0"/>
    <s v="Rated"/>
    <n v="42.96"/>
    <n v="6.444"/>
    <n v="36.515999999999998"/>
  </r>
  <r>
    <x v="8234"/>
    <s v="CUST03227"/>
    <d v="2025-01-13T00:00:00"/>
    <x v="6"/>
    <s v="Webcam"/>
    <n v="1"/>
    <s v="Valid Quantity"/>
    <s v="$108.33"/>
    <n v="0"/>
    <x v="1"/>
    <s v="Toronto"/>
    <x v="1"/>
    <x v="0"/>
    <n v="4"/>
    <x v="0"/>
    <s v="Rated"/>
    <n v="108.33"/>
    <n v="0"/>
    <n v="108.33"/>
  </r>
  <r>
    <x v="8235"/>
    <s v="CUST00880"/>
    <d v="2026-03-23T00:00:00"/>
    <x v="1"/>
    <s v="Non-Stick Pan"/>
    <n v="3"/>
    <s v="Valid Quantity"/>
    <s v="$148.95"/>
    <n v="20"/>
    <x v="3"/>
    <s v="Brisbane"/>
    <x v="2"/>
    <x v="1"/>
    <m/>
    <x v="0"/>
    <s v="Not Rated"/>
    <n v="446.84999999999997"/>
    <n v="89.37"/>
    <n v="357.47999999999996"/>
  </r>
  <r>
    <x v="8236"/>
    <s v="CUST01925"/>
    <d v="2024-07-25T00:00:00"/>
    <x v="0"/>
    <s v="Fiction Novel"/>
    <n v="2"/>
    <s v="Valid Quantity"/>
    <s v="$8.55"/>
    <n v="5"/>
    <x v="2"/>
    <s v="Mumbai"/>
    <x v="5"/>
    <x v="0"/>
    <m/>
    <x v="0"/>
    <s v="Not Rated"/>
    <n v="17.100000000000001"/>
    <n v="0.85499999999999998"/>
    <n v="16.245000000000001"/>
  </r>
  <r>
    <x v="8237"/>
    <s v="CUST01066"/>
    <d v="2026-07-01T00:00:00"/>
    <x v="3"/>
    <s v="Backpack"/>
    <n v="1"/>
    <s v="Valid Quantity"/>
    <s v="$83.83"/>
    <n v="0"/>
    <x v="3"/>
    <s v="Dubai"/>
    <x v="6"/>
    <x v="0"/>
    <n v="3"/>
    <x v="0"/>
    <s v="Rated"/>
    <n v="83.83"/>
    <n v="0"/>
    <n v="83.83"/>
  </r>
  <r>
    <x v="8238"/>
    <s v="CUST01558"/>
    <d v="2025-07-13T00:00:00"/>
    <x v="3"/>
    <s v="Running Shoes"/>
    <n v="1"/>
    <s v="Valid Quantity"/>
    <s v="$35.41"/>
    <n v="10"/>
    <x v="2"/>
    <s v="Houston"/>
    <x v="3"/>
    <x v="0"/>
    <n v="5"/>
    <x v="0"/>
    <s v="Rated"/>
    <n v="35.409999999999997"/>
    <n v="3.5409999999999995"/>
    <n v="31.868999999999996"/>
  </r>
  <r>
    <x v="8239"/>
    <s v="CUST02706"/>
    <d v="2025-05-25T00:00:00"/>
    <x v="2"/>
    <s v="Face Moisturizer"/>
    <n v="0"/>
    <s v="Zero Quantity"/>
    <s v="$57.73"/>
    <n v="15"/>
    <x v="4"/>
    <s v="Hyderabad"/>
    <x v="5"/>
    <x v="4"/>
    <m/>
    <x v="3"/>
    <s v="Not Rated"/>
    <n v="0"/>
    <n v="0"/>
    <n v="0"/>
  </r>
  <r>
    <x v="8240"/>
    <s v="CUST01878"/>
    <d v="2024-03-07T00:00:00"/>
    <x v="2"/>
    <s v="Shampoo"/>
    <n v="1"/>
    <s v="Valid Quantity"/>
    <s v="$36.61"/>
    <n v="0"/>
    <x v="2"/>
    <s v="Brisbane"/>
    <x v="2"/>
    <x v="0"/>
    <n v="5"/>
    <x v="0"/>
    <s v="Rated"/>
    <n v="36.61"/>
    <n v="0"/>
    <n v="36.61"/>
  </r>
  <r>
    <x v="8241"/>
    <s v="CUST00827"/>
    <d v="2025-11-01T00:00:00"/>
    <x v="3"/>
    <s v="Formal Shirt"/>
    <n v="1"/>
    <s v="Valid Quantity"/>
    <s v="$54.83"/>
    <n v="0"/>
    <x v="2"/>
    <s v="Birmingham"/>
    <x v="0"/>
    <x v="0"/>
    <n v="4"/>
    <x v="0"/>
    <s v="Rated"/>
    <n v="54.83"/>
    <n v="0"/>
    <n v="54.83"/>
  </r>
  <r>
    <x v="8242"/>
    <s v="CUST02448"/>
    <d v="2024-08-29T00:00:00"/>
    <x v="6"/>
    <s v="Smartwatch"/>
    <n v="2"/>
    <s v="Valid Quantity"/>
    <s v="$233.30"/>
    <n v="10"/>
    <x v="3"/>
    <s v="Sydney"/>
    <x v="2"/>
    <x v="2"/>
    <m/>
    <x v="0"/>
    <s v="Not Rated"/>
    <n v="466.6"/>
    <n v="46.66"/>
    <n v="419.94000000000005"/>
  </r>
  <r>
    <x v="8243"/>
    <s v="CUST01919"/>
    <d v="2026-04-26T00:00:00"/>
    <x v="1"/>
    <s v="Vacuum Cleaner"/>
    <n v="3"/>
    <s v="Valid Quantity"/>
    <s v="$34.02"/>
    <n v="20"/>
    <x v="0"/>
    <s v="Abu Dhabi"/>
    <x v="6"/>
    <x v="0"/>
    <m/>
    <x v="0"/>
    <s v="Not Rated"/>
    <n v="102.06"/>
    <n v="20.411999999999999"/>
    <n v="81.647999999999996"/>
  </r>
  <r>
    <x v="8244"/>
    <s v="CUST01835"/>
    <d v="2025-08-22T00:00:00"/>
    <x v="3"/>
    <s v="Backpack"/>
    <n v="1"/>
    <s v="Valid Quantity"/>
    <s v="$90.36"/>
    <n v="5"/>
    <x v="4"/>
    <s v="Delhi"/>
    <x v="5"/>
    <x v="3"/>
    <m/>
    <x v="0"/>
    <s v="Not Rated"/>
    <n v="90.36"/>
    <n v="4.5179999999999998"/>
    <n v="85.841999999999999"/>
  </r>
  <r>
    <x v="8245"/>
    <s v="CUST02729"/>
    <d v="2024-04-12T00:00:00"/>
    <x v="4"/>
    <s v="Dumbbell Set"/>
    <n v="3"/>
    <s v="Valid Quantity"/>
    <s v="$22.11"/>
    <n v="5"/>
    <x v="1"/>
    <s v="Sydney"/>
    <x v="2"/>
    <x v="0"/>
    <n v="5"/>
    <x v="0"/>
    <s v="Rated"/>
    <n v="66.33"/>
    <n v="3.3164999999999996"/>
    <n v="63.013500000000001"/>
  </r>
  <r>
    <x v="8246"/>
    <s v="CUST03407"/>
    <d v="2024-01-29T00:00:00"/>
    <x v="0"/>
    <s v="Kids Storybook"/>
    <n v="1"/>
    <s v="Valid Quantity"/>
    <s v="$20.55"/>
    <n v="15"/>
    <x v="2"/>
    <s v="Vancouver"/>
    <x v="1"/>
    <x v="0"/>
    <n v="4"/>
    <x v="0"/>
    <s v="Rated"/>
    <n v="20.55"/>
    <n v="3.0825"/>
    <n v="17.467500000000001"/>
  </r>
  <r>
    <x v="8247"/>
    <s v="CUST00714"/>
    <d v="2026-01-29T00:00:00"/>
    <x v="6"/>
    <s v="Gaming Mouse"/>
    <n v="0"/>
    <s v="Zero Quantity"/>
    <s v="$139.85"/>
    <n v="0"/>
    <x v="4"/>
    <s v="Abu Dhabi"/>
    <x v="6"/>
    <x v="4"/>
    <m/>
    <x v="3"/>
    <s v="Not Rated"/>
    <n v="0"/>
    <n v="0"/>
    <n v="0"/>
  </r>
  <r>
    <x v="8248"/>
    <s v="CUST02286"/>
    <d v="2024-11-18T00:00:00"/>
    <x v="1"/>
    <s v="Ceramic Mug Set"/>
    <n v="2"/>
    <s v="Valid Quantity"/>
    <s v="$23.29"/>
    <n v="15"/>
    <x v="3"/>
    <s v="Manchester"/>
    <x v="0"/>
    <x v="0"/>
    <n v="5"/>
    <x v="0"/>
    <s v="Rated"/>
    <n v="46.58"/>
    <n v="6.9869999999999992"/>
    <n v="39.592999999999996"/>
  </r>
  <r>
    <x v="8249"/>
    <s v="CUST03413"/>
    <d v="2026-02-21T00:00:00"/>
    <x v="2"/>
    <s v="Perfume"/>
    <n v="1"/>
    <s v="Valid Quantity"/>
    <s v="$24.50"/>
    <n v="10"/>
    <x v="1"/>
    <s v="Brisbane"/>
    <x v="2"/>
    <x v="0"/>
    <n v="3"/>
    <x v="0"/>
    <s v="Rated"/>
    <n v="24.5"/>
    <n v="2.4500000000000002"/>
    <n v="22.05"/>
  </r>
  <r>
    <x v="8250"/>
    <s v="CUST01868"/>
    <d v="2025-03-30T00:00:00"/>
    <x v="6"/>
    <s v="Bluetooth Speaker"/>
    <n v="1"/>
    <s v="Valid Quantity"/>
    <s v="$233.82"/>
    <n v="10"/>
    <x v="0"/>
    <s v="Bengaluru"/>
    <x v="5"/>
    <x v="4"/>
    <m/>
    <x v="0"/>
    <s v="Not Rated"/>
    <n v="233.82"/>
    <n v="23.381999999999998"/>
    <n v="210.43799999999999"/>
  </r>
  <r>
    <x v="8251"/>
    <s v="CUST01547"/>
    <d v="2026-11-01T00:00:00"/>
    <x v="7"/>
    <s v="Basmati Rice 5kg"/>
    <n v="3"/>
    <s v="Valid Quantity"/>
    <s v="$10.78"/>
    <n v="15"/>
    <x v="5"/>
    <s v="Dubai"/>
    <x v="6"/>
    <x v="0"/>
    <n v="4"/>
    <x v="0"/>
    <s v="Rated"/>
    <n v="32.339999999999996"/>
    <n v="4.851"/>
    <n v="27.488999999999997"/>
  </r>
  <r>
    <x v="8252"/>
    <s v="CUST00853"/>
    <d v="2025-08-15T00:00:00"/>
    <x v="4"/>
    <s v="Football"/>
    <n v="1"/>
    <s v="Valid Quantity"/>
    <s v="$126.62"/>
    <n v="15"/>
    <x v="0"/>
    <s v="Vancouver"/>
    <x v="1"/>
    <x v="4"/>
    <m/>
    <x v="0"/>
    <s v="Not Rated"/>
    <n v="126.62"/>
    <n v="18.993000000000002"/>
    <n v="107.62700000000001"/>
  </r>
  <r>
    <x v="8253"/>
    <s v="CUST02728"/>
    <d v="2025-11-02T00:00:00"/>
    <x v="4"/>
    <s v="Yoga Mat"/>
    <n v="1"/>
    <s v="Valid Quantity"/>
    <s v="$80.16"/>
    <n v="20"/>
    <x v="2"/>
    <s v="Berlin"/>
    <x v="4"/>
    <x v="0"/>
    <n v="1"/>
    <x v="0"/>
    <s v="Rated"/>
    <n v="80.16"/>
    <n v="16.031999999999996"/>
    <n v="64.128"/>
  </r>
  <r>
    <x v="8254"/>
    <s v="CUST01558"/>
    <d v="2024-02-28T00:00:00"/>
    <x v="0"/>
    <s v="Cookbook"/>
    <n v="2"/>
    <s v="Valid Quantity"/>
    <s v="$33.74"/>
    <n v="0"/>
    <x v="1"/>
    <s v="Delhi"/>
    <x v="5"/>
    <x v="0"/>
    <n v="1"/>
    <x v="0"/>
    <s v="Rated"/>
    <n v="67.48"/>
    <n v="0"/>
    <n v="67.48"/>
  </r>
  <r>
    <x v="8255"/>
    <s v="CUST03356"/>
    <d v="2024-11-27T00:00:00"/>
    <x v="2"/>
    <s v="Sunscreen SPF50"/>
    <n v="0"/>
    <s v="Zero Quantity"/>
    <s v="$33.45"/>
    <n v="0"/>
    <x v="4"/>
    <s v="Abu Dhabi"/>
    <x v="6"/>
    <x v="1"/>
    <m/>
    <x v="3"/>
    <s v="Not Rated"/>
    <n v="0"/>
    <n v="0"/>
    <n v="0"/>
  </r>
  <r>
    <x v="8256"/>
    <s v="CUST00525"/>
    <d v="2025-03-12T00:00:00"/>
    <x v="2"/>
    <s v="Hair Dryer"/>
    <n v="2"/>
    <s v="Valid Quantity"/>
    <s v="$53.61"/>
    <n v="0"/>
    <x v="2"/>
    <s v="Brisbane"/>
    <x v="2"/>
    <x v="2"/>
    <m/>
    <x v="0"/>
    <s v="Not Rated"/>
    <n v="107.22"/>
    <n v="0"/>
    <n v="107.22"/>
  </r>
  <r>
    <x v="8257"/>
    <s v="CUST01201"/>
    <d v="2024-07-28T00:00:00"/>
    <x v="5"/>
    <s v="Puzzle 1000pc"/>
    <n v="1"/>
    <s v="Valid Quantity"/>
    <s v="$75.39"/>
    <n v="15"/>
    <x v="0"/>
    <s v="Vancouver"/>
    <x v="1"/>
    <x v="0"/>
    <n v="4"/>
    <x v="0"/>
    <s v="Rated"/>
    <n v="75.39"/>
    <n v="11.308499999999999"/>
    <n v="64.081500000000005"/>
  </r>
  <r>
    <x v="8258"/>
    <s v="CUST02282"/>
    <d v="2025-03-23T00:00:00"/>
    <x v="6"/>
    <s v="Power Bank"/>
    <n v="1"/>
    <s v="Valid Quantity"/>
    <s v="$64.54"/>
    <n v="0"/>
    <x v="5"/>
    <s v="Birmingham"/>
    <x v="0"/>
    <x v="3"/>
    <m/>
    <x v="0"/>
    <s v="Not Rated"/>
    <n v="64.540000000000006"/>
    <n v="0"/>
    <n v="64.540000000000006"/>
  </r>
  <r>
    <x v="8259"/>
    <s v="CUST00763"/>
    <d v="2024-10-09T00:00:00"/>
    <x v="5"/>
    <s v="Puzzle 1000pc"/>
    <n v="1"/>
    <s v="Valid Quantity"/>
    <s v="$70.91"/>
    <n v="15"/>
    <x v="2"/>
    <s v="Sydney"/>
    <x v="2"/>
    <x v="4"/>
    <m/>
    <x v="0"/>
    <s v="Not Rated"/>
    <n v="70.91"/>
    <n v="10.636499999999998"/>
    <n v="60.273499999999999"/>
  </r>
  <r>
    <x v="8260"/>
    <s v="CUST02030"/>
    <d v="2024-06-12T00:00:00"/>
    <x v="7"/>
    <s v="Green Tea Pack"/>
    <n v="2"/>
    <s v="Valid Quantity"/>
    <s v="$11.59"/>
    <n v="10"/>
    <x v="5"/>
    <s v="Bengaluru"/>
    <x v="5"/>
    <x v="0"/>
    <n v="3"/>
    <x v="0"/>
    <s v="Rated"/>
    <n v="23.18"/>
    <n v="2.3180000000000001"/>
    <n v="20.861999999999998"/>
  </r>
  <r>
    <x v="8261"/>
    <s v="CUST00660"/>
    <d v="2025-12-17T00:00:00"/>
    <x v="6"/>
    <s v="Smartwatch"/>
    <n v="2"/>
    <s v="Valid Quantity"/>
    <s v="$176.71"/>
    <n v="15"/>
    <x v="2"/>
    <s v="Birmingham"/>
    <x v="0"/>
    <x v="1"/>
    <m/>
    <x v="0"/>
    <s v="Not Rated"/>
    <n v="353.42"/>
    <n v="53.013000000000005"/>
    <n v="300.40700000000004"/>
  </r>
  <r>
    <x v="8262"/>
    <s v="CUST00618"/>
    <d v="2026-08-05T00:00:00"/>
    <x v="5"/>
    <s v="Puzzle 1000pc"/>
    <n v="2"/>
    <s v="Valid Quantity"/>
    <s v="$14.95"/>
    <n v="0"/>
    <x v="2"/>
    <s v="Birmingham"/>
    <x v="0"/>
    <x v="0"/>
    <n v="5"/>
    <x v="0"/>
    <s v="Rated"/>
    <n v="29.9"/>
    <n v="0"/>
    <n v="29.9"/>
  </r>
  <r>
    <x v="8263"/>
    <s v="CUST00512"/>
    <d v="2024-08-26T00:00:00"/>
    <x v="7"/>
    <s v="Basmati Rice 5kg"/>
    <n v="4"/>
    <s v="Valid Quantity"/>
    <s v="$12.03"/>
    <n v="0"/>
    <x v="1"/>
    <s v="Abu Dhabi"/>
    <x v="6"/>
    <x v="0"/>
    <n v="2"/>
    <x v="0"/>
    <s v="Rated"/>
    <n v="48.12"/>
    <n v="0"/>
    <n v="48.12"/>
  </r>
  <r>
    <x v="8264"/>
    <s v="CUST02642"/>
    <d v="2024-09-09T00:00:00"/>
    <x v="3"/>
    <s v="Leather Wallet"/>
    <n v="4"/>
    <s v="Valid Quantity"/>
    <s v="$45.92"/>
    <n v="0"/>
    <x v="0"/>
    <s v="Hyderabad"/>
    <x v="5"/>
    <x v="0"/>
    <n v="4"/>
    <x v="0"/>
    <s v="Rated"/>
    <n v="183.68"/>
    <n v="0"/>
    <n v="183.68"/>
  </r>
  <r>
    <x v="8265"/>
    <s v="CUST02917"/>
    <d v="2024-03-28T00:00:00"/>
    <x v="3"/>
    <s v="Sunglasses"/>
    <n v="4"/>
    <s v="Valid Quantity"/>
    <s v="$117.33"/>
    <n v="0"/>
    <x v="5"/>
    <s v="Manchester"/>
    <x v="0"/>
    <x v="0"/>
    <n v="5"/>
    <x v="0"/>
    <s v="Rated"/>
    <n v="469.32"/>
    <n v="0"/>
    <n v="469.32"/>
  </r>
  <r>
    <x v="8266"/>
    <s v="CUST01114"/>
    <d v="2024-09-06T00:00:00"/>
    <x v="0"/>
    <s v="Self-Help Book"/>
    <n v="2"/>
    <s v="Valid Quantity"/>
    <s v="$36.95"/>
    <n v="10"/>
    <x v="1"/>
    <s v="Berlin"/>
    <x v="4"/>
    <x v="0"/>
    <n v="4"/>
    <x v="0"/>
    <s v="Rated"/>
    <n v="73.900000000000006"/>
    <n v="7.39"/>
    <n v="66.510000000000005"/>
  </r>
  <r>
    <x v="8267"/>
    <s v="CUST00771"/>
    <d v="2026-03-18T00:00:00"/>
    <x v="7"/>
    <s v="Green Tea Pack"/>
    <n v="0"/>
    <s v="Zero Quantity"/>
    <s v="$24.03"/>
    <n v="15"/>
    <x v="5"/>
    <s v="Unknown"/>
    <x v="0"/>
    <x v="3"/>
    <m/>
    <x v="3"/>
    <s v="Not Rated"/>
    <n v="0"/>
    <n v="0"/>
    <n v="0"/>
  </r>
  <r>
    <x v="8268"/>
    <s v="CUST00053"/>
    <d v="2024-11-01T00:00:00"/>
    <x v="2"/>
    <s v="Lipstick"/>
    <n v="1"/>
    <s v="Valid Quantity"/>
    <s v="$37.44"/>
    <n v="10"/>
    <x v="0"/>
    <s v="Manchester"/>
    <x v="0"/>
    <x v="3"/>
    <m/>
    <x v="0"/>
    <s v="Not Rated"/>
    <n v="37.44"/>
    <n v="3.7439999999999998"/>
    <n v="33.695999999999998"/>
  </r>
  <r>
    <x v="8269"/>
    <s v="CUST00333"/>
    <d v="2026-01-15T00:00:00"/>
    <x v="4"/>
    <s v="Cricket Bat"/>
    <n v="1"/>
    <s v="Valid Quantity"/>
    <s v="$80.29"/>
    <n v="5"/>
    <x v="0"/>
    <s v="Birmingham"/>
    <x v="0"/>
    <x v="0"/>
    <m/>
    <x v="0"/>
    <s v="Not Rated"/>
    <n v="80.290000000000006"/>
    <n v="4.0145000000000008"/>
    <n v="76.275500000000008"/>
  </r>
  <r>
    <x v="8270"/>
    <s v="CUST03278"/>
    <d v="2024-12-04T00:00:00"/>
    <x v="7"/>
    <s v="Basmati Rice 5kg"/>
    <n v="3"/>
    <s v="Valid Quantity"/>
    <s v="$6.20"/>
    <n v="0"/>
    <x v="3"/>
    <s v="Berlin"/>
    <x v="4"/>
    <x v="0"/>
    <n v="5"/>
    <x v="0"/>
    <s v="Rated"/>
    <n v="18.600000000000001"/>
    <n v="0"/>
    <n v="18.600000000000001"/>
  </r>
  <r>
    <x v="8271"/>
    <s v="CUST02609"/>
    <d v="2024-10-20T00:00:00"/>
    <x v="7"/>
    <s v="Basmati Rice 5kg"/>
    <n v="3"/>
    <s v="Valid Quantity"/>
    <s v="$11.81"/>
    <n v="0"/>
    <x v="5"/>
    <s v="Munich"/>
    <x v="4"/>
    <x v="4"/>
    <m/>
    <x v="0"/>
    <s v="Not Rated"/>
    <n v="35.43"/>
    <n v="0"/>
    <n v="35.43"/>
  </r>
  <r>
    <x v="8272"/>
    <s v="CUST02399"/>
    <d v="2025-03-22T00:00:00"/>
    <x v="5"/>
    <s v="Action Figure"/>
    <n v="3"/>
    <s v="Valid Quantity"/>
    <s v="$28.74"/>
    <n v="0"/>
    <x v="0"/>
    <s v="London"/>
    <x v="0"/>
    <x v="0"/>
    <m/>
    <x v="0"/>
    <s v="Not Rated"/>
    <n v="86.22"/>
    <n v="0"/>
    <n v="86.22"/>
  </r>
  <r>
    <x v="8273"/>
    <s v="CUST01398"/>
    <d v="2024-07-08T00:00:00"/>
    <x v="2"/>
    <s v="Face Moisturizer"/>
    <n v="5"/>
    <s v="Valid Quantity"/>
    <s v="$12.55"/>
    <n v="10"/>
    <x v="2"/>
    <s v="Abu Dhabi"/>
    <x v="6"/>
    <x v="0"/>
    <n v="4"/>
    <x v="0"/>
    <s v="Rated"/>
    <n v="62.75"/>
    <n v="6.2750000000000004"/>
    <n v="56.475000000000001"/>
  </r>
  <r>
    <x v="8274"/>
    <s v="CUST00216"/>
    <d v="2025-06-09T00:00:00"/>
    <x v="0"/>
    <s v="Fiction Novel"/>
    <n v="1"/>
    <s v="Valid Quantity"/>
    <s v="$31.45"/>
    <n v="5"/>
    <x v="2"/>
    <s v="Vancouver"/>
    <x v="1"/>
    <x v="0"/>
    <n v="1"/>
    <x v="0"/>
    <s v="Rated"/>
    <n v="31.45"/>
    <n v="1.5725"/>
    <n v="29.877499999999998"/>
  </r>
  <r>
    <x v="8275"/>
    <s v="CUST00692"/>
    <d v="2026-06-09T00:00:00"/>
    <x v="0"/>
    <s v="Kids Storybook"/>
    <n v="2"/>
    <s v="Valid Quantity"/>
    <s v="$5.95"/>
    <n v="5"/>
    <x v="5"/>
    <s v="Berlin"/>
    <x v="4"/>
    <x v="1"/>
    <m/>
    <x v="0"/>
    <s v="Not Rated"/>
    <n v="11.9"/>
    <n v="0.59499999999999997"/>
    <n v="11.305"/>
  </r>
  <r>
    <x v="8276"/>
    <s v="CUST00270"/>
    <d v="2024-03-30T00:00:00"/>
    <x v="1"/>
    <s v="Blender"/>
    <n v="4"/>
    <s v="Valid Quantity"/>
    <s v="$132.33"/>
    <n v="10"/>
    <x v="0"/>
    <s v="Mumbai"/>
    <x v="5"/>
    <x v="0"/>
    <n v="3"/>
    <x v="0"/>
    <s v="Rated"/>
    <n v="529.32000000000005"/>
    <n v="52.932000000000009"/>
    <n v="476.38800000000003"/>
  </r>
  <r>
    <x v="8277"/>
    <s v="CUST03081"/>
    <d v="2025-05-18T00:00:00"/>
    <x v="7"/>
    <s v="Olive Oil 1L"/>
    <n v="2"/>
    <s v="Valid Quantity"/>
    <s v="$6.36"/>
    <n v="5"/>
    <x v="1"/>
    <s v="Brisbane"/>
    <x v="2"/>
    <x v="0"/>
    <n v="4"/>
    <x v="0"/>
    <s v="Rated"/>
    <n v="12.72"/>
    <n v="0.63600000000000001"/>
    <n v="12.084000000000001"/>
  </r>
  <r>
    <x v="8278"/>
    <s v="CUST03256"/>
    <d v="2025-05-13T00:00:00"/>
    <x v="2"/>
    <s v="Perfume"/>
    <n v="2"/>
    <s v="Valid Quantity"/>
    <s v="$49.01"/>
    <n v="0"/>
    <x v="3"/>
    <s v="London"/>
    <x v="0"/>
    <x v="0"/>
    <n v="1"/>
    <x v="0"/>
    <s v="Rated"/>
    <n v="98.02"/>
    <n v="0"/>
    <n v="98.02"/>
  </r>
  <r>
    <x v="8279"/>
    <s v="CUST01636"/>
    <d v="2025-10-04T00:00:00"/>
    <x v="0"/>
    <s v="Fiction Novel"/>
    <n v="2"/>
    <s v="Valid Quantity"/>
    <s v="$22.92"/>
    <n v="5"/>
    <x v="0"/>
    <s v="Hamburg"/>
    <x v="4"/>
    <x v="0"/>
    <n v="5"/>
    <x v="0"/>
    <s v="Rated"/>
    <n v="45.84"/>
    <n v="2.2920000000000003"/>
    <n v="43.548000000000002"/>
  </r>
  <r>
    <x v="8280"/>
    <s v="CUST01336"/>
    <d v="2025-07-26T00:00:00"/>
    <x v="6"/>
    <s v="Smartwatch"/>
    <n v="0"/>
    <s v="Zero Quantity"/>
    <s v="$32.98"/>
    <n v="0"/>
    <x v="0"/>
    <s v="Houston"/>
    <x v="3"/>
    <x v="4"/>
    <m/>
    <x v="3"/>
    <s v="Not Rated"/>
    <n v="0"/>
    <n v="0"/>
    <n v="0"/>
  </r>
  <r>
    <x v="8281"/>
    <s v="CUST01381"/>
    <d v="2025-10-10T00:00:00"/>
    <x v="1"/>
    <s v="LED Desk Lamp"/>
    <n v="1"/>
    <s v="Valid Quantity"/>
    <s v="$13.70"/>
    <n v="0"/>
    <x v="5"/>
    <s v="Berlin"/>
    <x v="4"/>
    <x v="0"/>
    <m/>
    <x v="0"/>
    <s v="Not Rated"/>
    <n v="13.7"/>
    <n v="0"/>
    <n v="13.7"/>
  </r>
  <r>
    <x v="8282"/>
    <s v="CUST00195"/>
    <d v="2025-04-11T00:00:00"/>
    <x v="4"/>
    <s v="Football"/>
    <n v="2"/>
    <s v="Valid Quantity"/>
    <s v="$58.46"/>
    <n v="5"/>
    <x v="4"/>
    <s v="Mumbai"/>
    <x v="5"/>
    <x v="0"/>
    <n v="4"/>
    <x v="0"/>
    <s v="Rated"/>
    <n v="116.92"/>
    <n v="5.8460000000000001"/>
    <n v="111.074"/>
  </r>
  <r>
    <x v="8283"/>
    <s v="CUST03432"/>
    <d v="2025-04-16T00:00:00"/>
    <x v="2"/>
    <s v="Hair Dryer"/>
    <n v="1"/>
    <s v="Valid Quantity"/>
    <s v="$28.36"/>
    <n v="0"/>
    <x v="2"/>
    <s v="New York"/>
    <x v="3"/>
    <x v="0"/>
    <n v="4"/>
    <x v="0"/>
    <s v="Rated"/>
    <n v="28.36"/>
    <n v="0"/>
    <n v="28.36"/>
  </r>
  <r>
    <x v="8284"/>
    <s v="CUST00778"/>
    <d v="2025-09-30T00:00:00"/>
    <x v="1"/>
    <s v="Ceramic Mug Set"/>
    <n v="4"/>
    <s v="Valid Quantity"/>
    <s v="$148.67"/>
    <n v="15"/>
    <x v="3"/>
    <s v="Brisbane"/>
    <x v="2"/>
    <x v="4"/>
    <m/>
    <x v="0"/>
    <s v="Not Rated"/>
    <n v="594.67999999999995"/>
    <n v="89.201999999999984"/>
    <n v="505.47799999999995"/>
  </r>
  <r>
    <x v="8285"/>
    <s v="CUST00799"/>
    <d v="2024-01-28T00:00:00"/>
    <x v="3"/>
    <s v="Hoodie"/>
    <n v="1"/>
    <s v="Valid Quantity"/>
    <s v="$74.49"/>
    <n v="15"/>
    <x v="3"/>
    <s v="Abu Dhabi"/>
    <x v="6"/>
    <x v="2"/>
    <m/>
    <x v="0"/>
    <s v="Not Rated"/>
    <n v="74.489999999999995"/>
    <n v="11.173499999999999"/>
    <n v="63.316499999999998"/>
  </r>
  <r>
    <x v="8286"/>
    <s v="CUST02938"/>
    <d v="2026-03-02T00:00:00"/>
    <x v="7"/>
    <s v="Almonds 500g"/>
    <n v="1"/>
    <s v="Valid Quantity"/>
    <s v="$24.79"/>
    <n v="10"/>
    <x v="2"/>
    <s v="Berlin"/>
    <x v="4"/>
    <x v="0"/>
    <n v="1"/>
    <x v="0"/>
    <s v="Rated"/>
    <n v="24.79"/>
    <n v="2.4789999999999996"/>
    <n v="22.311"/>
  </r>
  <r>
    <x v="8287"/>
    <s v="CUST02301"/>
    <d v="2025-10-31T00:00:00"/>
    <x v="0"/>
    <s v="Fiction Novel"/>
    <n v="1"/>
    <s v="Valid Quantity"/>
    <s v="$9.99"/>
    <n v="5"/>
    <x v="3"/>
    <s v="Toronto"/>
    <x v="1"/>
    <x v="4"/>
    <m/>
    <x v="0"/>
    <s v="Not Rated"/>
    <n v="9.99"/>
    <n v="0.49950000000000006"/>
    <n v="9.4905000000000008"/>
  </r>
  <r>
    <x v="8288"/>
    <s v="CUST00769"/>
    <d v="2025-10-14T00:00:00"/>
    <x v="2"/>
    <s v="Perfume"/>
    <n v="1"/>
    <s v="Valid Quantity"/>
    <s v="$18.98"/>
    <n v="0"/>
    <x v="3"/>
    <s v="Dubai"/>
    <x v="6"/>
    <x v="4"/>
    <m/>
    <x v="0"/>
    <s v="Not Rated"/>
    <n v="18.98"/>
    <n v="0"/>
    <n v="18.98"/>
  </r>
  <r>
    <x v="8289"/>
    <s v="CUST02427"/>
    <d v="2024-05-11T00:00:00"/>
    <x v="4"/>
    <s v="Cricket Bat"/>
    <n v="1"/>
    <s v="Valid Quantity"/>
    <s v="$35.79"/>
    <n v="0"/>
    <x v="5"/>
    <s v="Birmingham"/>
    <x v="0"/>
    <x v="4"/>
    <m/>
    <x v="0"/>
    <s v="Not Rated"/>
    <n v="35.79"/>
    <n v="0"/>
    <n v="35.79"/>
  </r>
  <r>
    <x v="8290"/>
    <s v="CUST01273"/>
    <d v="2026-05-21T00:00:00"/>
    <x v="2"/>
    <s v="Perfume"/>
    <n v="1"/>
    <s v="Valid Quantity"/>
    <s v="$8.56"/>
    <n v="0"/>
    <x v="1"/>
    <s v="Berlin"/>
    <x v="4"/>
    <x v="1"/>
    <m/>
    <x v="0"/>
    <s v="Not Rated"/>
    <n v="8.56"/>
    <n v="0"/>
    <n v="8.56"/>
  </r>
  <r>
    <x v="8291"/>
    <s v="CUST02917"/>
    <d v="2024-06-07T00:00:00"/>
    <x v="1"/>
    <s v="Blender"/>
    <n v="4"/>
    <s v="Valid Quantity"/>
    <s v="$84.13"/>
    <n v="20"/>
    <x v="1"/>
    <s v="Vancouver"/>
    <x v="1"/>
    <x v="1"/>
    <m/>
    <x v="0"/>
    <s v="Not Rated"/>
    <n v="336.52"/>
    <n v="67.304000000000002"/>
    <n v="269.21600000000001"/>
  </r>
  <r>
    <x v="8292"/>
    <s v="CUST03453"/>
    <d v="2024-04-25T00:00:00"/>
    <x v="3"/>
    <s v="Leather Wallet"/>
    <n v="1"/>
    <s v="Valid Quantity"/>
    <s v="$100.39"/>
    <n v="15"/>
    <x v="3"/>
    <s v="Berlin"/>
    <x v="4"/>
    <x v="3"/>
    <m/>
    <x v="0"/>
    <s v="Not Rated"/>
    <n v="100.39"/>
    <n v="15.058499999999999"/>
    <n v="85.331500000000005"/>
  </r>
  <r>
    <x v="8293"/>
    <s v="CUST00350"/>
    <d v="2026-05-05T00:00:00"/>
    <x v="5"/>
    <s v="Puzzle 1000pc"/>
    <n v="3"/>
    <s v="Valid Quantity"/>
    <s v="$79.97"/>
    <n v="10"/>
    <x v="0"/>
    <s v="Chicago"/>
    <x v="3"/>
    <x v="0"/>
    <m/>
    <x v="0"/>
    <s v="Not Rated"/>
    <n v="239.91"/>
    <n v="23.991"/>
    <n v="215.91899999999998"/>
  </r>
  <r>
    <x v="8294"/>
    <s v="CUST01425"/>
    <d v="2026-01-30T00:00:00"/>
    <x v="2"/>
    <s v="Perfume"/>
    <n v="2"/>
    <s v="Valid Quantity"/>
    <s v="$46.73"/>
    <n v="15"/>
    <x v="5"/>
    <s v="Chicago"/>
    <x v="3"/>
    <x v="0"/>
    <m/>
    <x v="0"/>
    <s v="Not Rated"/>
    <n v="93.46"/>
    <n v="14.018999999999998"/>
    <n v="79.441000000000003"/>
  </r>
  <r>
    <x v="8295"/>
    <s v="CUST00639"/>
    <d v="2024-04-01T00:00:00"/>
    <x v="0"/>
    <s v="Cookbook"/>
    <n v="2"/>
    <s v="Valid Quantity"/>
    <s v="$25.08"/>
    <n v="5"/>
    <x v="2"/>
    <s v="Montreal"/>
    <x v="1"/>
    <x v="0"/>
    <n v="3"/>
    <x v="0"/>
    <s v="Rated"/>
    <n v="50.16"/>
    <n v="2.508"/>
    <n v="47.651999999999994"/>
  </r>
  <r>
    <x v="8296"/>
    <s v="CUST01719"/>
    <d v="2025-11-11T00:00:00"/>
    <x v="5"/>
    <s v="Building Blocks Set"/>
    <n v="1"/>
    <s v="Valid Quantity"/>
    <s v="$26.19"/>
    <n v="20"/>
    <x v="5"/>
    <s v="London"/>
    <x v="0"/>
    <x v="3"/>
    <m/>
    <x v="0"/>
    <s v="Not Rated"/>
    <n v="26.19"/>
    <n v="5.2380000000000004"/>
    <n v="20.952000000000002"/>
  </r>
  <r>
    <x v="8297"/>
    <s v="CUST02770"/>
    <d v="2024-06-27T00:00:00"/>
    <x v="2"/>
    <s v="Lipstick"/>
    <n v="5"/>
    <s v="Valid Quantity"/>
    <s v="$56.72"/>
    <n v="15"/>
    <x v="3"/>
    <s v="Manchester"/>
    <x v="0"/>
    <x v="0"/>
    <n v="5"/>
    <x v="0"/>
    <s v="Rated"/>
    <n v="283.60000000000002"/>
    <n v="42.54"/>
    <n v="241.06000000000003"/>
  </r>
  <r>
    <x v="8298"/>
    <s v="CUST01003"/>
    <d v="2025-08-13T00:00:00"/>
    <x v="6"/>
    <s v="Gaming Mouse"/>
    <n v="1"/>
    <s v="Valid Quantity"/>
    <s v="$139.09"/>
    <n v="20"/>
    <x v="3"/>
    <s v="Sydney"/>
    <x v="2"/>
    <x v="4"/>
    <m/>
    <x v="0"/>
    <s v="Not Rated"/>
    <n v="139.09"/>
    <n v="27.818000000000001"/>
    <n v="111.27200000000001"/>
  </r>
  <r>
    <x v="8299"/>
    <s v="CUST02370"/>
    <d v="2025-03-22T00:00:00"/>
    <x v="6"/>
    <s v="Wireless Earbuds"/>
    <n v="4"/>
    <s v="Valid Quantity"/>
    <s v="$153.02"/>
    <n v="15"/>
    <x v="1"/>
    <s v="Hyderabad"/>
    <x v="5"/>
    <x v="0"/>
    <n v="5"/>
    <x v="0"/>
    <s v="Rated"/>
    <n v="612.08000000000004"/>
    <n v="91.812000000000012"/>
    <n v="520.26800000000003"/>
  </r>
  <r>
    <x v="8300"/>
    <s v="CUST02140"/>
    <d v="2025-07-11T00:00:00"/>
    <x v="4"/>
    <s v="Cycling Helmet"/>
    <n v="2"/>
    <s v="Valid Quantity"/>
    <s v="$116.96"/>
    <n v="0"/>
    <x v="5"/>
    <s v="Vancouver"/>
    <x v="1"/>
    <x v="1"/>
    <m/>
    <x v="0"/>
    <s v="Not Rated"/>
    <n v="233.92"/>
    <n v="0"/>
    <n v="233.92"/>
  </r>
  <r>
    <x v="8301"/>
    <s v="CUST02722"/>
    <d v="2025-12-11T00:00:00"/>
    <x v="1"/>
    <s v="Non-Stick Pan"/>
    <n v="1"/>
    <s v="Valid Quantity"/>
    <s v="$171.33"/>
    <n v="5"/>
    <x v="5"/>
    <s v="Berlin"/>
    <x v="4"/>
    <x v="0"/>
    <n v="5"/>
    <x v="0"/>
    <s v="Rated"/>
    <n v="171.33"/>
    <n v="8.5665000000000013"/>
    <n v="162.76350000000002"/>
  </r>
  <r>
    <x v="8302"/>
    <s v="CUST00330"/>
    <d v="2024-11-19T00:00:00"/>
    <x v="6"/>
    <s v="Bluetooth Speaker"/>
    <n v="1"/>
    <s v="Valid Quantity"/>
    <s v="$204.71"/>
    <n v="10"/>
    <x v="2"/>
    <s v="Toronto"/>
    <x v="1"/>
    <x v="0"/>
    <m/>
    <x v="0"/>
    <s v="Not Rated"/>
    <n v="204.71"/>
    <n v="20.471"/>
    <n v="184.239"/>
  </r>
  <r>
    <x v="8303"/>
    <s v="CUST00360"/>
    <d v="2025-11-13T00:00:00"/>
    <x v="7"/>
    <s v="Olive Oil 1L"/>
    <n v="1"/>
    <s v="Valid Quantity"/>
    <s v="$24.13"/>
    <n v="5"/>
    <x v="0"/>
    <s v="Chicago"/>
    <x v="3"/>
    <x v="0"/>
    <n v="4"/>
    <x v="0"/>
    <s v="Rated"/>
    <n v="24.13"/>
    <n v="1.2064999999999999"/>
    <n v="22.923500000000001"/>
  </r>
  <r>
    <x v="8304"/>
    <s v="CUST02701"/>
    <d v="2024-04-21T00:00:00"/>
    <x v="0"/>
    <s v="Self-Help Book"/>
    <n v="1"/>
    <s v="Valid Quantity"/>
    <s v="$7.80"/>
    <n v="15"/>
    <x v="2"/>
    <s v="Abu Dhabi"/>
    <x v="6"/>
    <x v="0"/>
    <n v="4"/>
    <x v="0"/>
    <s v="Rated"/>
    <n v="7.8"/>
    <n v="1.17"/>
    <n v="6.63"/>
  </r>
  <r>
    <x v="8305"/>
    <s v="CUST02727"/>
    <d v="2024-03-12T00:00:00"/>
    <x v="4"/>
    <s v="Cricket Bat"/>
    <n v="1"/>
    <s v="Valid Quantity"/>
    <s v="$88.54"/>
    <n v="5"/>
    <x v="2"/>
    <s v="Dubai"/>
    <x v="6"/>
    <x v="0"/>
    <n v="4"/>
    <x v="0"/>
    <s v="Rated"/>
    <n v="88.54"/>
    <n v="4.4270000000000005"/>
    <n v="84.113"/>
  </r>
  <r>
    <x v="8306"/>
    <s v="CUST01586"/>
    <d v="2024-07-04T00:00:00"/>
    <x v="1"/>
    <s v="Non-Stick Pan"/>
    <n v="1"/>
    <s v="Valid Quantity"/>
    <s v="$37.48"/>
    <n v="15"/>
    <x v="1"/>
    <s v="Hyderabad"/>
    <x v="5"/>
    <x v="0"/>
    <n v="2"/>
    <x v="0"/>
    <s v="Rated"/>
    <n v="37.479999999999997"/>
    <n v="5.621999999999999"/>
    <n v="31.857999999999997"/>
  </r>
  <r>
    <x v="8307"/>
    <s v="CUST00332"/>
    <d v="2024-10-12T00:00:00"/>
    <x v="1"/>
    <s v="LED Desk Lamp"/>
    <n v="1"/>
    <s v="Valid Quantity"/>
    <s v="$148.96"/>
    <n v="10"/>
    <x v="2"/>
    <s v="Chicago"/>
    <x v="3"/>
    <x v="2"/>
    <m/>
    <x v="0"/>
    <s v="Not Rated"/>
    <n v="148.96"/>
    <n v="14.896000000000001"/>
    <n v="134.06400000000002"/>
  </r>
  <r>
    <x v="8308"/>
    <s v="CUST01271"/>
    <d v="2026-01-15T00:00:00"/>
    <x v="5"/>
    <s v="Building Blocks Set"/>
    <n v="1"/>
    <s v="Valid Quantity"/>
    <s v="$48.55"/>
    <n v="5"/>
    <x v="1"/>
    <s v="Birmingham"/>
    <x v="0"/>
    <x v="0"/>
    <n v="4"/>
    <x v="0"/>
    <s v="Rated"/>
    <n v="48.55"/>
    <n v="2.4275000000000002"/>
    <n v="46.122499999999995"/>
  </r>
  <r>
    <x v="8309"/>
    <s v="CUST01890"/>
    <d v="2026-01-30T00:00:00"/>
    <x v="3"/>
    <s v="Sunglasses"/>
    <n v="2"/>
    <s v="Valid Quantity"/>
    <s v="$35.60"/>
    <n v="10"/>
    <x v="1"/>
    <s v="Unknown"/>
    <x v="1"/>
    <x v="0"/>
    <n v="3"/>
    <x v="0"/>
    <s v="Rated"/>
    <n v="71.2"/>
    <n v="7.12"/>
    <n v="64.08"/>
  </r>
  <r>
    <x v="8310"/>
    <s v="CUST00847"/>
    <d v="2026-03-19T00:00:00"/>
    <x v="5"/>
    <s v="Puzzle 1000pc"/>
    <n v="1"/>
    <s v="Valid Quantity"/>
    <s v="$31.50"/>
    <n v="0"/>
    <x v="2"/>
    <s v="Los Angeles"/>
    <x v="3"/>
    <x v="4"/>
    <m/>
    <x v="0"/>
    <s v="Not Rated"/>
    <n v="31.5"/>
    <n v="0"/>
    <n v="31.5"/>
  </r>
  <r>
    <x v="8311"/>
    <s v="CUST02095"/>
    <d v="2025-11-12T00:00:00"/>
    <x v="0"/>
    <s v="Fiction Novel"/>
    <n v="1"/>
    <s v="Valid Quantity"/>
    <s v="$6.99"/>
    <n v="15"/>
    <x v="1"/>
    <s v="London"/>
    <x v="0"/>
    <x v="0"/>
    <n v="5"/>
    <x v="0"/>
    <s v="Rated"/>
    <n v="6.99"/>
    <n v="1.0485"/>
    <n v="5.9415000000000004"/>
  </r>
  <r>
    <x v="8312"/>
    <s v="CUST02347"/>
    <d v="2024-12-29T00:00:00"/>
    <x v="6"/>
    <s v="Power Bank"/>
    <n v="1"/>
    <s v="Valid Quantity"/>
    <s v="$59.32"/>
    <n v="15"/>
    <x v="3"/>
    <s v="Delhi"/>
    <x v="5"/>
    <x v="2"/>
    <m/>
    <x v="0"/>
    <s v="Not Rated"/>
    <n v="59.32"/>
    <n v="8.8979999999999997"/>
    <n v="50.421999999999997"/>
  </r>
  <r>
    <x v="8313"/>
    <s v="CUST03134"/>
    <d v="2024-05-20T00:00:00"/>
    <x v="2"/>
    <s v="Face Moisturizer"/>
    <n v="1"/>
    <s v="Valid Quantity"/>
    <s v="$10.65"/>
    <n v="15"/>
    <x v="3"/>
    <s v="Hamburg"/>
    <x v="4"/>
    <x v="2"/>
    <m/>
    <x v="0"/>
    <s v="Not Rated"/>
    <n v="10.65"/>
    <n v="1.5974999999999999"/>
    <n v="9.0525000000000002"/>
  </r>
  <r>
    <x v="8314"/>
    <s v="CUST01007"/>
    <d v="2025-01-26T00:00:00"/>
    <x v="3"/>
    <s v="Cotton T-Shirt"/>
    <n v="1"/>
    <s v="Valid Quantity"/>
    <s v="$87.02"/>
    <n v="0"/>
    <x v="3"/>
    <s v="Montreal"/>
    <x v="1"/>
    <x v="4"/>
    <m/>
    <x v="0"/>
    <s v="Not Rated"/>
    <n v="87.02"/>
    <n v="0"/>
    <n v="87.02"/>
  </r>
  <r>
    <x v="8315"/>
    <s v="CUST00442"/>
    <d v="2024-05-18T00:00:00"/>
    <x v="5"/>
    <s v="Action Figure"/>
    <n v="3"/>
    <s v="Valid Quantity"/>
    <s v="$8.74"/>
    <n v="0"/>
    <x v="5"/>
    <s v="Toronto"/>
    <x v="1"/>
    <x v="3"/>
    <m/>
    <x v="0"/>
    <s v="Not Rated"/>
    <n v="26.22"/>
    <n v="0"/>
    <n v="26.22"/>
  </r>
  <r>
    <x v="8316"/>
    <s v="CUST00789"/>
    <d v="2025-01-11T00:00:00"/>
    <x v="6"/>
    <s v="Smartwatch"/>
    <n v="1"/>
    <s v="Valid Quantity"/>
    <s v="$195.87"/>
    <n v="10"/>
    <x v="0"/>
    <s v="Bengaluru"/>
    <x v="5"/>
    <x v="0"/>
    <n v="4"/>
    <x v="0"/>
    <s v="Rated"/>
    <n v="195.87"/>
    <n v="19.587"/>
    <n v="176.28300000000002"/>
  </r>
  <r>
    <x v="8317"/>
    <s v="CUST01012"/>
    <d v="2025-03-10T00:00:00"/>
    <x v="6"/>
    <s v="Webcam"/>
    <n v="1"/>
    <s v="Valid Quantity"/>
    <s v="$37.98"/>
    <n v="5"/>
    <x v="3"/>
    <s v="Los Angeles"/>
    <x v="3"/>
    <x v="0"/>
    <n v="5"/>
    <x v="0"/>
    <s v="Rated"/>
    <n v="37.979999999999997"/>
    <n v="1.8989999999999998"/>
    <n v="36.080999999999996"/>
  </r>
  <r>
    <x v="8318"/>
    <s v="CUST02443"/>
    <d v="2025-06-13T00:00:00"/>
    <x v="2"/>
    <s v="Perfume"/>
    <n v="1"/>
    <s v="Valid Quantity"/>
    <s v="$58.44"/>
    <n v="10"/>
    <x v="0"/>
    <s v="Melbourne"/>
    <x v="2"/>
    <x v="0"/>
    <n v="3"/>
    <x v="0"/>
    <s v="Rated"/>
    <n v="58.44"/>
    <n v="5.8439999999999994"/>
    <n v="52.595999999999997"/>
  </r>
  <r>
    <x v="8319"/>
    <s v="CUST00698"/>
    <d v="2025-08-25T00:00:00"/>
    <x v="2"/>
    <s v="Shampoo"/>
    <n v="1"/>
    <s v="Valid Quantity"/>
    <s v="$19.42"/>
    <n v="0"/>
    <x v="3"/>
    <s v="Houston"/>
    <x v="3"/>
    <x v="0"/>
    <n v="5"/>
    <x v="0"/>
    <s v="Rated"/>
    <n v="19.420000000000002"/>
    <n v="0"/>
    <n v="19.420000000000002"/>
  </r>
  <r>
    <x v="8320"/>
    <s v="CUST02203"/>
    <d v="2025-10-25T00:00:00"/>
    <x v="5"/>
    <s v="Puzzle 1000pc"/>
    <n v="4"/>
    <s v="Valid Quantity"/>
    <s v="$40.40"/>
    <n v="0"/>
    <x v="3"/>
    <s v="Manchester"/>
    <x v="0"/>
    <x v="2"/>
    <m/>
    <x v="0"/>
    <s v="Not Rated"/>
    <n v="161.6"/>
    <n v="0"/>
    <n v="161.6"/>
  </r>
  <r>
    <x v="8321"/>
    <s v="CUST00843"/>
    <d v="2025-05-24T00:00:00"/>
    <x v="1"/>
    <s v="Ceramic Mug Set"/>
    <n v="1"/>
    <s v="Valid Quantity"/>
    <s v="$41.60"/>
    <n v="15"/>
    <x v="5"/>
    <s v="Abu Dhabi"/>
    <x v="6"/>
    <x v="1"/>
    <m/>
    <x v="0"/>
    <s v="Not Rated"/>
    <n v="41.6"/>
    <n v="6.24"/>
    <n v="35.36"/>
  </r>
  <r>
    <x v="8322"/>
    <s v="CUST00964"/>
    <d v="2025-02-22T00:00:00"/>
    <x v="3"/>
    <s v="Backpack"/>
    <n v="1"/>
    <s v="Valid Quantity"/>
    <s v="$111.68"/>
    <n v="0"/>
    <x v="5"/>
    <s v="Delhi"/>
    <x v="5"/>
    <x v="0"/>
    <n v="2"/>
    <x v="0"/>
    <s v="Rated"/>
    <n v="111.68"/>
    <n v="0"/>
    <n v="111.68"/>
  </r>
  <r>
    <x v="8323"/>
    <s v="CUST02892"/>
    <d v="2024-02-29T00:00:00"/>
    <x v="2"/>
    <s v="Perfume"/>
    <n v="1"/>
    <s v="Valid Quantity"/>
    <s v="$23.66"/>
    <n v="10"/>
    <x v="4"/>
    <s v="Montreal"/>
    <x v="1"/>
    <x v="0"/>
    <n v="3"/>
    <x v="0"/>
    <s v="Rated"/>
    <n v="23.66"/>
    <n v="2.3660000000000001"/>
    <n v="21.294"/>
  </r>
  <r>
    <x v="8324"/>
    <s v="CUST01060"/>
    <d v="2025-04-03T00:00:00"/>
    <x v="0"/>
    <s v="Self-Help Book"/>
    <n v="4"/>
    <s v="Valid Quantity"/>
    <s v="$13.14"/>
    <n v="15"/>
    <x v="4"/>
    <s v="Abu Dhabi"/>
    <x v="6"/>
    <x v="0"/>
    <n v="4"/>
    <x v="0"/>
    <s v="Rated"/>
    <n v="52.56"/>
    <n v="7.8840000000000012"/>
    <n v="44.676000000000002"/>
  </r>
  <r>
    <x v="8325"/>
    <s v="CUST01741"/>
    <d v="2025-06-04T00:00:00"/>
    <x v="2"/>
    <s v="Sunscreen SPF50"/>
    <n v="1"/>
    <s v="Valid Quantity"/>
    <s v="$54.44"/>
    <n v="0"/>
    <x v="2"/>
    <s v="Hamburg"/>
    <x v="4"/>
    <x v="0"/>
    <n v="3"/>
    <x v="0"/>
    <s v="Rated"/>
    <n v="54.44"/>
    <n v="0"/>
    <n v="54.44"/>
  </r>
  <r>
    <x v="8326"/>
    <s v="CUST01981"/>
    <d v="2026-01-04T00:00:00"/>
    <x v="5"/>
    <s v="Remote Control Car"/>
    <n v="1"/>
    <s v="Valid Quantity"/>
    <s v="$57.29"/>
    <n v="5"/>
    <x v="5"/>
    <s v="New York"/>
    <x v="3"/>
    <x v="4"/>
    <m/>
    <x v="0"/>
    <s v="Not Rated"/>
    <n v="57.29"/>
    <n v="2.8645"/>
    <n v="54.4255"/>
  </r>
  <r>
    <x v="8327"/>
    <s v="CUST02717"/>
    <d v="2025-03-02T00:00:00"/>
    <x v="2"/>
    <s v="Face Moisturizer"/>
    <n v="2"/>
    <s v="Valid Quantity"/>
    <s v="$22.31"/>
    <n v="10"/>
    <x v="4"/>
    <s v="Toronto"/>
    <x v="1"/>
    <x v="0"/>
    <n v="1"/>
    <x v="0"/>
    <s v="Rated"/>
    <n v="44.62"/>
    <n v="4.4619999999999997"/>
    <n v="40.158000000000001"/>
  </r>
  <r>
    <x v="8328"/>
    <s v="CUST00601"/>
    <d v="2024-08-20T00:00:00"/>
    <x v="7"/>
    <s v="Basmati Rice 5kg"/>
    <n v="1"/>
    <s v="Valid Quantity"/>
    <s v="$4.05"/>
    <n v="10"/>
    <x v="2"/>
    <s v="Berlin"/>
    <x v="4"/>
    <x v="0"/>
    <n v="5"/>
    <x v="0"/>
    <s v="Rated"/>
    <n v="4.05"/>
    <n v="0.40500000000000003"/>
    <n v="3.6449999999999996"/>
  </r>
  <r>
    <x v="8329"/>
    <s v="CUST02183"/>
    <d v="2025-12-17T00:00:00"/>
    <x v="0"/>
    <s v="Kids Storybook"/>
    <n v="3"/>
    <s v="Valid Quantity"/>
    <s v="$22.88"/>
    <n v="15"/>
    <x v="3"/>
    <s v="Dubai"/>
    <x v="6"/>
    <x v="0"/>
    <n v="5"/>
    <x v="0"/>
    <s v="Rated"/>
    <n v="68.64"/>
    <n v="10.295999999999999"/>
    <n v="58.344000000000001"/>
  </r>
  <r>
    <x v="8330"/>
    <s v="CUST00438"/>
    <d v="2025-08-06T00:00:00"/>
    <x v="4"/>
    <s v="Cycling Helmet"/>
    <n v="3"/>
    <s v="Valid Quantity"/>
    <s v="$117.79"/>
    <n v="10"/>
    <x v="5"/>
    <s v="Hamburg"/>
    <x v="4"/>
    <x v="2"/>
    <m/>
    <x v="0"/>
    <s v="Not Rated"/>
    <n v="353.37"/>
    <n v="35.336999999999996"/>
    <n v="318.03300000000002"/>
  </r>
  <r>
    <x v="8331"/>
    <s v="CUST01338"/>
    <d v="2026-01-30T00:00:00"/>
    <x v="2"/>
    <s v="Lipstick"/>
    <n v="1"/>
    <s v="Valid Quantity"/>
    <s v="$23.12"/>
    <n v="15"/>
    <x v="0"/>
    <s v="Dubai"/>
    <x v="6"/>
    <x v="0"/>
    <n v="1"/>
    <x v="0"/>
    <s v="Rated"/>
    <n v="23.12"/>
    <n v="3.468"/>
    <n v="19.652000000000001"/>
  </r>
  <r>
    <x v="8332"/>
    <s v="CUST01314"/>
    <d v="2025-02-10T00:00:00"/>
    <x v="7"/>
    <s v="Basmati Rice 5kg"/>
    <n v="5"/>
    <s v="Valid Quantity"/>
    <s v="$14.38"/>
    <n v="0"/>
    <x v="1"/>
    <s v="Los Angeles"/>
    <x v="3"/>
    <x v="0"/>
    <n v="4"/>
    <x v="0"/>
    <s v="Rated"/>
    <n v="71.900000000000006"/>
    <n v="0"/>
    <n v="71.900000000000006"/>
  </r>
  <r>
    <x v="8333"/>
    <s v="CUST01226"/>
    <d v="2024-05-30T00:00:00"/>
    <x v="4"/>
    <s v="Cycling Helmet"/>
    <n v="1"/>
    <s v="Valid Quantity"/>
    <s v="$75.72"/>
    <n v="0"/>
    <x v="0"/>
    <s v="Toronto"/>
    <x v="1"/>
    <x v="0"/>
    <n v="3"/>
    <x v="0"/>
    <s v="Rated"/>
    <n v="75.72"/>
    <n v="0"/>
    <n v="75.72"/>
  </r>
  <r>
    <x v="8334"/>
    <s v="CUST02523"/>
    <d v="2024-02-20T00:00:00"/>
    <x v="7"/>
    <s v="Olive Oil 1L"/>
    <n v="2"/>
    <s v="Valid Quantity"/>
    <s v="$21.53"/>
    <n v="0"/>
    <x v="2"/>
    <s v="New York"/>
    <x v="3"/>
    <x v="0"/>
    <n v="5"/>
    <x v="0"/>
    <s v="Rated"/>
    <n v="43.06"/>
    <n v="0"/>
    <n v="43.06"/>
  </r>
  <r>
    <x v="8335"/>
    <s v="CUST02385"/>
    <d v="2024-03-15T00:00:00"/>
    <x v="6"/>
    <s v="USB-C Cable"/>
    <n v="1"/>
    <s v="Valid Quantity"/>
    <s v="$29.07"/>
    <n v="10"/>
    <x v="0"/>
    <s v="Hyderabad"/>
    <x v="5"/>
    <x v="0"/>
    <n v="1"/>
    <x v="0"/>
    <s v="Rated"/>
    <n v="29.07"/>
    <n v="2.907"/>
    <n v="26.163"/>
  </r>
  <r>
    <x v="8336"/>
    <s v="CUST01102"/>
    <d v="2024-09-24T00:00:00"/>
    <x v="0"/>
    <s v="Cookbook"/>
    <n v="1"/>
    <s v="Valid Quantity"/>
    <s v="$11.97"/>
    <n v="0"/>
    <x v="3"/>
    <s v="Montreal"/>
    <x v="1"/>
    <x v="0"/>
    <n v="1"/>
    <x v="0"/>
    <s v="Rated"/>
    <n v="11.97"/>
    <n v="0"/>
    <n v="11.97"/>
  </r>
  <r>
    <x v="8337"/>
    <s v="CUST01476"/>
    <d v="2025-03-21T00:00:00"/>
    <x v="3"/>
    <s v="Sunglasses"/>
    <n v="1"/>
    <s v="Valid Quantity"/>
    <s v="$106.21"/>
    <n v="0"/>
    <x v="1"/>
    <s v="Montreal"/>
    <x v="1"/>
    <x v="1"/>
    <m/>
    <x v="0"/>
    <s v="Not Rated"/>
    <n v="106.21"/>
    <n v="0"/>
    <n v="106.21"/>
  </r>
  <r>
    <x v="8338"/>
    <s v="CUST01258"/>
    <d v="2026-06-26T00:00:00"/>
    <x v="6"/>
    <s v="Wireless Earbuds"/>
    <n v="1"/>
    <s v="Valid Quantity"/>
    <s v="$125.76"/>
    <n v="25"/>
    <x v="2"/>
    <s v="Hamburg"/>
    <x v="4"/>
    <x v="0"/>
    <n v="3"/>
    <x v="0"/>
    <s v="Rated"/>
    <n v="125.76"/>
    <n v="31.44"/>
    <n v="94.320000000000007"/>
  </r>
  <r>
    <x v="8339"/>
    <s v="CUST00302"/>
    <d v="2026-01-27T00:00:00"/>
    <x v="6"/>
    <s v="Laptop Stand"/>
    <n v="3"/>
    <s v="Valid Quantity"/>
    <s v="$209.86"/>
    <n v="5"/>
    <x v="0"/>
    <s v="Bengaluru"/>
    <x v="5"/>
    <x v="4"/>
    <m/>
    <x v="0"/>
    <s v="Not Rated"/>
    <n v="629.58000000000004"/>
    <n v="31.478999999999999"/>
    <n v="598.101"/>
  </r>
  <r>
    <x v="8340"/>
    <s v="CUST02351"/>
    <d v="2026-09-04T00:00:00"/>
    <x v="3"/>
    <s v="Running Shoes"/>
    <n v="3"/>
    <s v="Valid Quantity"/>
    <s v="$90.20"/>
    <n v="10"/>
    <x v="3"/>
    <s v="Montreal"/>
    <x v="1"/>
    <x v="0"/>
    <n v="3"/>
    <x v="0"/>
    <s v="Rated"/>
    <n v="270.60000000000002"/>
    <n v="27.06"/>
    <n v="243.54000000000002"/>
  </r>
  <r>
    <x v="8341"/>
    <s v="CUST01017"/>
    <d v="2025-05-28T00:00:00"/>
    <x v="7"/>
    <s v="Olive Oil 1L"/>
    <n v="1"/>
    <s v="Valid Quantity"/>
    <s v="$17.67"/>
    <n v="0"/>
    <x v="1"/>
    <s v="Montreal"/>
    <x v="1"/>
    <x v="0"/>
    <m/>
    <x v="0"/>
    <s v="Not Rated"/>
    <n v="17.670000000000002"/>
    <n v="0"/>
    <n v="17.670000000000002"/>
  </r>
  <r>
    <x v="8342"/>
    <s v="CUST03084"/>
    <d v="2025-11-16T00:00:00"/>
    <x v="3"/>
    <s v="Formal Shirt"/>
    <n v="1"/>
    <s v="Valid Quantity"/>
    <s v="$26.68"/>
    <n v="0"/>
    <x v="5"/>
    <s v="Houston"/>
    <x v="3"/>
    <x v="1"/>
    <m/>
    <x v="0"/>
    <s v="Not Rated"/>
    <n v="26.68"/>
    <n v="0"/>
    <n v="26.68"/>
  </r>
  <r>
    <x v="8343"/>
    <s v="CUST00948"/>
    <d v="2026-03-20T00:00:00"/>
    <x v="0"/>
    <s v="Self-Help Book"/>
    <n v="2"/>
    <s v="Valid Quantity"/>
    <s v="$23.52"/>
    <n v="0"/>
    <x v="1"/>
    <s v="Bengaluru"/>
    <x v="5"/>
    <x v="2"/>
    <m/>
    <x v="0"/>
    <s v="Not Rated"/>
    <n v="47.04"/>
    <n v="0"/>
    <n v="47.04"/>
  </r>
  <r>
    <x v="8344"/>
    <s v="CUST02204"/>
    <d v="2025-07-01T00:00:00"/>
    <x v="4"/>
    <s v="Cycling Helmet"/>
    <n v="2"/>
    <s v="Valid Quantity"/>
    <s v="$91.45"/>
    <n v="0"/>
    <x v="2"/>
    <s v="Abu Dhabi"/>
    <x v="6"/>
    <x v="4"/>
    <m/>
    <x v="0"/>
    <s v="Not Rated"/>
    <n v="182.9"/>
    <n v="0"/>
    <n v="182.9"/>
  </r>
  <r>
    <x v="8345"/>
    <s v="CUST01190"/>
    <d v="2024-11-23T00:00:00"/>
    <x v="4"/>
    <s v="Football"/>
    <n v="2"/>
    <s v="Valid Quantity"/>
    <s v="$23.83"/>
    <n v="10"/>
    <x v="5"/>
    <s v="Montreal"/>
    <x v="1"/>
    <x v="0"/>
    <n v="4"/>
    <x v="0"/>
    <s v="Rated"/>
    <n v="47.66"/>
    <n v="4.766"/>
    <n v="42.893999999999998"/>
  </r>
  <r>
    <x v="8346"/>
    <s v="CUST01908"/>
    <d v="2026-04-30T00:00:00"/>
    <x v="1"/>
    <s v="Storage Organizer"/>
    <n v="1"/>
    <s v="Valid Quantity"/>
    <s v="$124.90"/>
    <n v="15"/>
    <x v="2"/>
    <s v="Birmingham"/>
    <x v="0"/>
    <x v="3"/>
    <m/>
    <x v="0"/>
    <s v="Not Rated"/>
    <n v="124.9"/>
    <n v="18.734999999999999"/>
    <n v="106.16500000000001"/>
  </r>
  <r>
    <x v="8347"/>
    <s v="CUST01548"/>
    <d v="2024-01-26T00:00:00"/>
    <x v="4"/>
    <s v="Yoga Mat"/>
    <n v="1"/>
    <s v="Valid Quantity"/>
    <s v="$40.64"/>
    <n v="5"/>
    <x v="0"/>
    <s v="Munich"/>
    <x v="4"/>
    <x v="0"/>
    <n v="4"/>
    <x v="0"/>
    <s v="Rated"/>
    <n v="40.64"/>
    <n v="2.032"/>
    <n v="38.608000000000004"/>
  </r>
  <r>
    <x v="8348"/>
    <s v="CUST00124"/>
    <d v="2024-06-12T00:00:00"/>
    <x v="3"/>
    <s v="Hoodie"/>
    <n v="5"/>
    <s v="Valid Quantity"/>
    <s v="$34.41"/>
    <n v="25"/>
    <x v="3"/>
    <s v="Bengaluru"/>
    <x v="5"/>
    <x v="0"/>
    <n v="5"/>
    <x v="0"/>
    <s v="Rated"/>
    <n v="172.04999999999998"/>
    <n v="43.012500000000003"/>
    <n v="129.03749999999997"/>
  </r>
  <r>
    <x v="8349"/>
    <s v="CUST01335"/>
    <d v="2025-05-03T00:00:00"/>
    <x v="3"/>
    <s v="Cotton T-Shirt"/>
    <n v="1"/>
    <s v="Valid Quantity"/>
    <s v="$23.67"/>
    <n v="20"/>
    <x v="0"/>
    <s v="Sydney"/>
    <x v="2"/>
    <x v="0"/>
    <n v="4"/>
    <x v="0"/>
    <s v="Rated"/>
    <n v="23.67"/>
    <n v="4.734"/>
    <n v="18.936"/>
  </r>
  <r>
    <x v="8350"/>
    <s v="CUST00155"/>
    <d v="2025-07-22T00:00:00"/>
    <x v="4"/>
    <s v="Yoga Mat"/>
    <n v="0"/>
    <s v="Zero Quantity"/>
    <s v="$63.16"/>
    <n v="0"/>
    <x v="4"/>
    <s v="Montreal"/>
    <x v="1"/>
    <x v="0"/>
    <m/>
    <x v="2"/>
    <s v="Not Rated"/>
    <n v="0"/>
    <n v="0"/>
    <n v="0"/>
  </r>
  <r>
    <x v="8351"/>
    <s v="CUST00216"/>
    <d v="2025-07-30T00:00:00"/>
    <x v="5"/>
    <s v="Remote Control Car"/>
    <n v="4"/>
    <s v="Valid Quantity"/>
    <s v="$17.53"/>
    <n v="0"/>
    <x v="5"/>
    <s v="Chicago"/>
    <x v="3"/>
    <x v="0"/>
    <n v="5"/>
    <x v="0"/>
    <s v="Rated"/>
    <n v="70.12"/>
    <n v="0"/>
    <n v="70.12"/>
  </r>
  <r>
    <x v="8352"/>
    <s v="CUST00649"/>
    <d v="2025-12-06T00:00:00"/>
    <x v="2"/>
    <s v="Face Moisturizer"/>
    <n v="1"/>
    <s v="Valid Quantity"/>
    <s v="$53.97"/>
    <n v="15"/>
    <x v="0"/>
    <s v="Vancouver"/>
    <x v="1"/>
    <x v="0"/>
    <n v="5"/>
    <x v="0"/>
    <s v="Rated"/>
    <n v="53.97"/>
    <n v="8.0954999999999995"/>
    <n v="45.874499999999998"/>
  </r>
  <r>
    <x v="8353"/>
    <s v="CUST00461"/>
    <d v="2024-11-05T00:00:00"/>
    <x v="4"/>
    <s v="Dumbbell Set"/>
    <n v="1"/>
    <s v="Valid Quantity"/>
    <s v="$10.10"/>
    <n v="15"/>
    <x v="3"/>
    <s v="Brisbane"/>
    <x v="2"/>
    <x v="0"/>
    <n v="4"/>
    <x v="0"/>
    <s v="Rated"/>
    <n v="10.1"/>
    <n v="1.5149999999999999"/>
    <n v="8.5849999999999991"/>
  </r>
  <r>
    <x v="8354"/>
    <s v="CUST01538"/>
    <d v="2026-12-06T00:00:00"/>
    <x v="2"/>
    <s v="Face Moisturizer"/>
    <n v="1"/>
    <s v="Valid Quantity"/>
    <s v="$58.69"/>
    <n v="5"/>
    <x v="3"/>
    <s v="Bengaluru"/>
    <x v="5"/>
    <x v="4"/>
    <m/>
    <x v="0"/>
    <s v="Not Rated"/>
    <n v="58.69"/>
    <n v="2.9344999999999999"/>
    <n v="55.755499999999998"/>
  </r>
  <r>
    <x v="8355"/>
    <s v="CUST02169"/>
    <d v="2025-02-20T00:00:00"/>
    <x v="6"/>
    <s v="Gaming Mouse"/>
    <n v="1"/>
    <s v="Valid Quantity"/>
    <s v="$123.30"/>
    <n v="10"/>
    <x v="3"/>
    <s v="Brisbane"/>
    <x v="2"/>
    <x v="1"/>
    <m/>
    <x v="0"/>
    <s v="Not Rated"/>
    <n v="123.3"/>
    <n v="12.33"/>
    <n v="110.97"/>
  </r>
  <r>
    <x v="8356"/>
    <s v="CUST03309"/>
    <d v="2024-07-15T00:00:00"/>
    <x v="7"/>
    <s v="Basmati Rice 5kg"/>
    <n v="2"/>
    <s v="Valid Quantity"/>
    <s v="$4.46"/>
    <n v="10"/>
    <x v="2"/>
    <s v="Manchester"/>
    <x v="0"/>
    <x v="1"/>
    <m/>
    <x v="0"/>
    <s v="Not Rated"/>
    <n v="8.92"/>
    <n v="0.89200000000000002"/>
    <n v="8.0280000000000005"/>
  </r>
  <r>
    <x v="8357"/>
    <s v="CUST01481"/>
    <d v="2025-10-13T00:00:00"/>
    <x v="1"/>
    <s v="Non-Stick Pan"/>
    <n v="3"/>
    <s v="Valid Quantity"/>
    <s v="$176.86"/>
    <n v="10"/>
    <x v="5"/>
    <s v="London"/>
    <x v="0"/>
    <x v="2"/>
    <m/>
    <x v="0"/>
    <s v="Not Rated"/>
    <n v="530.58000000000004"/>
    <n v="53.058"/>
    <n v="477.52200000000005"/>
  </r>
  <r>
    <x v="8358"/>
    <s v="CUST03249"/>
    <d v="2025-05-12T00:00:00"/>
    <x v="0"/>
    <s v="Self-Help Book"/>
    <n v="1"/>
    <s v="Valid Quantity"/>
    <s v="$38.06"/>
    <n v="5"/>
    <x v="2"/>
    <s v="Berlin"/>
    <x v="4"/>
    <x v="0"/>
    <n v="5"/>
    <x v="0"/>
    <s v="Rated"/>
    <n v="38.06"/>
    <n v="1.903"/>
    <n v="36.157000000000004"/>
  </r>
  <r>
    <x v="8359"/>
    <s v="CUST00774"/>
    <d v="2024-07-05T00:00:00"/>
    <x v="2"/>
    <s v="Lipstick"/>
    <n v="1"/>
    <s v="Valid Quantity"/>
    <s v="$34.29"/>
    <n v="15"/>
    <x v="3"/>
    <s v="Dubai"/>
    <x v="6"/>
    <x v="4"/>
    <m/>
    <x v="0"/>
    <s v="Not Rated"/>
    <n v="34.29"/>
    <n v="5.1435000000000004"/>
    <n v="29.1465"/>
  </r>
  <r>
    <x v="8360"/>
    <s v="CUST02176"/>
    <d v="2025-12-27T00:00:00"/>
    <x v="3"/>
    <s v="Leather Wallet"/>
    <n v="1"/>
    <s v="Valid Quantity"/>
    <s v="$101.11"/>
    <n v="0"/>
    <x v="1"/>
    <s v="Dubai"/>
    <x v="6"/>
    <x v="0"/>
    <n v="5"/>
    <x v="0"/>
    <s v="Rated"/>
    <n v="101.11"/>
    <n v="0"/>
    <n v="101.11"/>
  </r>
  <r>
    <x v="8361"/>
    <s v="CUST02688"/>
    <d v="2024-04-12T00:00:00"/>
    <x v="0"/>
    <s v="Cookbook"/>
    <n v="2"/>
    <s v="Valid Quantity"/>
    <s v="$34.48"/>
    <n v="15"/>
    <x v="3"/>
    <s v="Bengaluru"/>
    <x v="5"/>
    <x v="0"/>
    <n v="5"/>
    <x v="0"/>
    <s v="Rated"/>
    <n v="68.959999999999994"/>
    <n v="10.343999999999999"/>
    <n v="58.615999999999993"/>
  </r>
  <r>
    <x v="8362"/>
    <s v="CUST01310"/>
    <d v="2024-04-22T00:00:00"/>
    <x v="0"/>
    <s v="Fiction Novel"/>
    <n v="3"/>
    <s v="Valid Quantity"/>
    <s v="$15.91"/>
    <n v="0"/>
    <x v="1"/>
    <s v="Birmingham"/>
    <x v="0"/>
    <x v="0"/>
    <n v="3"/>
    <x v="0"/>
    <s v="Rated"/>
    <n v="47.730000000000004"/>
    <n v="0"/>
    <n v="47.730000000000004"/>
  </r>
  <r>
    <x v="8363"/>
    <s v="CUST02253"/>
    <d v="2025-05-25T00:00:00"/>
    <x v="7"/>
    <s v="Olive Oil 1L"/>
    <n v="1"/>
    <s v="Valid Quantity"/>
    <s v="$28.35"/>
    <n v="0"/>
    <x v="3"/>
    <s v="Berlin"/>
    <x v="4"/>
    <x v="0"/>
    <n v="4"/>
    <x v="0"/>
    <s v="Rated"/>
    <n v="28.35"/>
    <n v="0"/>
    <n v="28.35"/>
  </r>
  <r>
    <x v="8364"/>
    <s v="CUST00894"/>
    <d v="2024-09-01T00:00:00"/>
    <x v="7"/>
    <s v="Green Tea Pack"/>
    <n v="2"/>
    <s v="Valid Quantity"/>
    <s v="$6.16"/>
    <n v="20"/>
    <x v="5"/>
    <s v="Melbourne"/>
    <x v="2"/>
    <x v="0"/>
    <n v="4"/>
    <x v="0"/>
    <s v="Rated"/>
    <n v="12.32"/>
    <n v="2.464"/>
    <n v="9.8559999999999999"/>
  </r>
  <r>
    <x v="8365"/>
    <s v="CUST02834"/>
    <d v="2025-02-12T00:00:00"/>
    <x v="0"/>
    <s v="Cookbook"/>
    <n v="2"/>
    <s v="Valid Quantity"/>
    <s v="$22.65"/>
    <n v="0"/>
    <x v="5"/>
    <s v="Los Angeles"/>
    <x v="3"/>
    <x v="1"/>
    <m/>
    <x v="0"/>
    <s v="Not Rated"/>
    <n v="45.3"/>
    <n v="0"/>
    <n v="45.3"/>
  </r>
  <r>
    <x v="8366"/>
    <s v="CUST02651"/>
    <d v="2024-12-16T00:00:00"/>
    <x v="0"/>
    <s v="Fiction Novel"/>
    <n v="2"/>
    <s v="Valid Quantity"/>
    <s v="$37.56"/>
    <n v="0"/>
    <x v="5"/>
    <s v="London"/>
    <x v="0"/>
    <x v="0"/>
    <n v="5"/>
    <x v="0"/>
    <s v="Rated"/>
    <n v="75.12"/>
    <n v="0"/>
    <n v="75.12"/>
  </r>
  <r>
    <x v="8367"/>
    <s v="CUST02883"/>
    <d v="2024-10-12T00:00:00"/>
    <x v="5"/>
    <s v="Puzzle 1000pc"/>
    <n v="2"/>
    <s v="Valid Quantity"/>
    <s v="$34.63"/>
    <n v="15"/>
    <x v="4"/>
    <s v="Delhi"/>
    <x v="5"/>
    <x v="1"/>
    <m/>
    <x v="0"/>
    <s v="Not Rated"/>
    <n v="69.260000000000005"/>
    <n v="10.389000000000001"/>
    <n v="58.871000000000002"/>
  </r>
  <r>
    <x v="8368"/>
    <s v="CUST01414"/>
    <d v="2024-12-19T00:00:00"/>
    <x v="2"/>
    <s v="Face Moisturizer"/>
    <n v="1"/>
    <s v="Valid Quantity"/>
    <s v="$16.07"/>
    <n v="10"/>
    <x v="1"/>
    <s v="New York"/>
    <x v="3"/>
    <x v="0"/>
    <n v="4"/>
    <x v="0"/>
    <s v="Rated"/>
    <n v="16.07"/>
    <n v="1.607"/>
    <n v="14.463000000000001"/>
  </r>
  <r>
    <x v="8369"/>
    <s v="CUST01186"/>
    <d v="2024-11-06T00:00:00"/>
    <x v="2"/>
    <s v="Shampoo"/>
    <n v="2"/>
    <s v="Valid Quantity"/>
    <s v="$42.55"/>
    <n v="0"/>
    <x v="4"/>
    <s v="New York"/>
    <x v="3"/>
    <x v="1"/>
    <m/>
    <x v="0"/>
    <s v="Not Rated"/>
    <n v="85.1"/>
    <n v="0"/>
    <n v="85.1"/>
  </r>
  <r>
    <x v="8370"/>
    <s v="CUST02422"/>
    <d v="2024-11-02T00:00:00"/>
    <x v="4"/>
    <s v="Yoga Mat"/>
    <n v="2"/>
    <s v="Valid Quantity"/>
    <s v="$18.46"/>
    <n v="0"/>
    <x v="5"/>
    <s v="Birmingham"/>
    <x v="0"/>
    <x v="1"/>
    <m/>
    <x v="0"/>
    <s v="Not Rated"/>
    <n v="36.92"/>
    <n v="0"/>
    <n v="36.92"/>
  </r>
  <r>
    <x v="8371"/>
    <s v="CUST00852"/>
    <d v="2024-07-07T00:00:00"/>
    <x v="5"/>
    <s v="Action Figure"/>
    <n v="1"/>
    <s v="Valid Quantity"/>
    <s v="$33.78"/>
    <n v="0"/>
    <x v="5"/>
    <s v="New York"/>
    <x v="3"/>
    <x v="0"/>
    <m/>
    <x v="0"/>
    <s v="Not Rated"/>
    <n v="33.78"/>
    <n v="0"/>
    <n v="33.78"/>
  </r>
  <r>
    <x v="8372"/>
    <s v="CUST02648"/>
    <d v="2026-07-02T00:00:00"/>
    <x v="2"/>
    <s v="Lipstick"/>
    <n v="3"/>
    <s v="Valid Quantity"/>
    <s v="$33.62"/>
    <n v="0"/>
    <x v="1"/>
    <s v="Abu Dhabi"/>
    <x v="6"/>
    <x v="0"/>
    <n v="5"/>
    <x v="0"/>
    <s v="Rated"/>
    <n v="100.85999999999999"/>
    <n v="0"/>
    <n v="100.85999999999999"/>
  </r>
  <r>
    <x v="8373"/>
    <s v="CUST00325"/>
    <d v="2026-01-26T00:00:00"/>
    <x v="3"/>
    <s v="Sunglasses"/>
    <n v="1"/>
    <s v="Valid Quantity"/>
    <s v="$112.58"/>
    <n v="0"/>
    <x v="2"/>
    <s v="Berlin"/>
    <x v="4"/>
    <x v="0"/>
    <n v="3"/>
    <x v="0"/>
    <s v="Rated"/>
    <n v="112.58"/>
    <n v="0"/>
    <n v="112.58"/>
  </r>
  <r>
    <x v="8374"/>
    <s v="CUST02398"/>
    <d v="2026-06-14T00:00:00"/>
    <x v="2"/>
    <s v="Perfume"/>
    <n v="1"/>
    <s v="Valid Quantity"/>
    <s v="$13.77"/>
    <n v="5"/>
    <x v="3"/>
    <s v="Sydney"/>
    <x v="2"/>
    <x v="0"/>
    <m/>
    <x v="0"/>
    <s v="Not Rated"/>
    <n v="13.77"/>
    <n v="0.68849999999999989"/>
    <n v="13.0815"/>
  </r>
  <r>
    <x v="8375"/>
    <s v="CUST00457"/>
    <d v="2024-04-15T00:00:00"/>
    <x v="3"/>
    <s v="Cotton T-Shirt"/>
    <n v="3"/>
    <s v="Valid Quantity"/>
    <s v="$93.39"/>
    <n v="5"/>
    <x v="1"/>
    <s v="Hamburg"/>
    <x v="4"/>
    <x v="2"/>
    <m/>
    <x v="0"/>
    <s v="Not Rated"/>
    <n v="280.17"/>
    <n v="14.008500000000002"/>
    <n v="266.16149999999999"/>
  </r>
  <r>
    <x v="8376"/>
    <s v="CUST01503"/>
    <d v="2025-07-15T00:00:00"/>
    <x v="1"/>
    <s v="Non-Stick Pan"/>
    <n v="4"/>
    <s v="Valid Quantity"/>
    <s v="$110.12"/>
    <n v="0"/>
    <x v="0"/>
    <s v="Montreal"/>
    <x v="1"/>
    <x v="0"/>
    <n v="5"/>
    <x v="0"/>
    <s v="Rated"/>
    <n v="440.48"/>
    <n v="0"/>
    <n v="440.48"/>
  </r>
  <r>
    <x v="8377"/>
    <s v="CUST02832"/>
    <d v="2025-07-29T00:00:00"/>
    <x v="3"/>
    <s v="Sunglasses"/>
    <n v="1"/>
    <s v="Valid Quantity"/>
    <s v="$114.01"/>
    <n v="15"/>
    <x v="2"/>
    <s v="Los Angeles"/>
    <x v="3"/>
    <x v="3"/>
    <m/>
    <x v="0"/>
    <s v="Not Rated"/>
    <n v="114.01"/>
    <n v="17.101500000000001"/>
    <n v="96.908500000000004"/>
  </r>
  <r>
    <x v="8378"/>
    <s v="CUST01699"/>
    <d v="2026-07-04T00:00:00"/>
    <x v="1"/>
    <s v="Non-Stick Pan"/>
    <n v="1"/>
    <s v="Valid Quantity"/>
    <s v="$138.56"/>
    <n v="0"/>
    <x v="4"/>
    <s v="Unknown"/>
    <x v="6"/>
    <x v="2"/>
    <m/>
    <x v="0"/>
    <s v="Not Rated"/>
    <n v="138.56"/>
    <n v="0"/>
    <n v="138.56"/>
  </r>
  <r>
    <x v="8379"/>
    <s v="CUST01793"/>
    <d v="2025-08-07T00:00:00"/>
    <x v="7"/>
    <s v="Green Tea Pack"/>
    <n v="4"/>
    <s v="Valid Quantity"/>
    <s v="$28.73"/>
    <n v="20"/>
    <x v="0"/>
    <s v="Birmingham"/>
    <x v="0"/>
    <x v="0"/>
    <n v="2"/>
    <x v="0"/>
    <s v="Rated"/>
    <n v="114.92"/>
    <n v="22.984000000000002"/>
    <n v="91.936000000000007"/>
  </r>
  <r>
    <x v="8380"/>
    <s v="CUST02262"/>
    <d v="2024-06-12T00:00:00"/>
    <x v="1"/>
    <s v="Non-Stick Pan"/>
    <n v="2"/>
    <s v="Valid Quantity"/>
    <s v="$65.75"/>
    <n v="0"/>
    <x v="5"/>
    <s v="Abu Dhabi"/>
    <x v="6"/>
    <x v="1"/>
    <m/>
    <x v="0"/>
    <s v="Not Rated"/>
    <n v="131.5"/>
    <n v="0"/>
    <n v="131.5"/>
  </r>
  <r>
    <x v="8381"/>
    <s v="CUST00949"/>
    <d v="2024-07-14T00:00:00"/>
    <x v="4"/>
    <s v="Cricket Bat"/>
    <n v="3"/>
    <s v="Valid Quantity"/>
    <s v="$79.57"/>
    <n v="15"/>
    <x v="0"/>
    <s v="Montreal"/>
    <x v="1"/>
    <x v="3"/>
    <m/>
    <x v="0"/>
    <s v="Not Rated"/>
    <n v="238.70999999999998"/>
    <n v="35.8065"/>
    <n v="202.90349999999998"/>
  </r>
  <r>
    <x v="8382"/>
    <s v="CUST03395"/>
    <d v="2025-06-10T00:00:00"/>
    <x v="1"/>
    <s v="LED Desk Lamp"/>
    <n v="3"/>
    <s v="Valid Quantity"/>
    <s v="$53.23"/>
    <n v="5"/>
    <x v="4"/>
    <s v="Dubai"/>
    <x v="6"/>
    <x v="1"/>
    <m/>
    <x v="0"/>
    <s v="Not Rated"/>
    <n v="159.69"/>
    <n v="7.9845000000000006"/>
    <n v="151.7055"/>
  </r>
  <r>
    <x v="8383"/>
    <s v="CUST00130"/>
    <d v="2024-12-26T00:00:00"/>
    <x v="3"/>
    <s v="Formal Shirt"/>
    <n v="2"/>
    <s v="Valid Quantity"/>
    <s v="$21.82"/>
    <n v="10"/>
    <x v="2"/>
    <s v="Toronto"/>
    <x v="1"/>
    <x v="1"/>
    <m/>
    <x v="0"/>
    <s v="Not Rated"/>
    <n v="43.64"/>
    <n v="4.3639999999999999"/>
    <n v="39.276000000000003"/>
  </r>
  <r>
    <x v="8384"/>
    <s v="CUST01651"/>
    <d v="2024-07-26T00:00:00"/>
    <x v="2"/>
    <s v="Sunscreen SPF50"/>
    <n v="2"/>
    <s v="Valid Quantity"/>
    <s v="$7.72"/>
    <n v="0"/>
    <x v="2"/>
    <s v="Manchester"/>
    <x v="0"/>
    <x v="4"/>
    <m/>
    <x v="0"/>
    <s v="Not Rated"/>
    <n v="15.44"/>
    <n v="0"/>
    <n v="15.44"/>
  </r>
  <r>
    <x v="8385"/>
    <s v="CUST02683"/>
    <d v="2025-11-24T00:00:00"/>
    <x v="0"/>
    <s v="Fiction Novel"/>
    <n v="1"/>
    <s v="Valid Quantity"/>
    <s v="$12.49"/>
    <n v="10"/>
    <x v="5"/>
    <s v="Melbourne"/>
    <x v="2"/>
    <x v="1"/>
    <m/>
    <x v="0"/>
    <s v="Not Rated"/>
    <n v="12.49"/>
    <n v="1.2490000000000001"/>
    <n v="11.241"/>
  </r>
  <r>
    <x v="8386"/>
    <s v="CUST02043"/>
    <d v="2024-10-27T00:00:00"/>
    <x v="4"/>
    <s v="Dumbbell Set"/>
    <n v="2"/>
    <s v="Valid Quantity"/>
    <s v="$59.85"/>
    <n v="5"/>
    <x v="0"/>
    <s v="Melbourne"/>
    <x v="2"/>
    <x v="0"/>
    <n v="3"/>
    <x v="0"/>
    <s v="Rated"/>
    <n v="119.7"/>
    <n v="5.9850000000000003"/>
    <n v="113.715"/>
  </r>
  <r>
    <x v="8387"/>
    <s v="CUST03207"/>
    <d v="2024-01-03T00:00:00"/>
    <x v="0"/>
    <s v="Self-Help Book"/>
    <n v="1"/>
    <s v="Valid Quantity"/>
    <s v="$5.65"/>
    <n v="0"/>
    <x v="3"/>
    <s v="New York"/>
    <x v="3"/>
    <x v="3"/>
    <m/>
    <x v="0"/>
    <s v="Not Rated"/>
    <n v="5.65"/>
    <n v="0"/>
    <n v="5.65"/>
  </r>
  <r>
    <x v="8388"/>
    <s v="CUST03307"/>
    <d v="2025-01-29T00:00:00"/>
    <x v="5"/>
    <s v="Action Figure"/>
    <n v="1"/>
    <s v="Valid Quantity"/>
    <s v="$48.88"/>
    <n v="0"/>
    <x v="2"/>
    <s v="Munich"/>
    <x v="4"/>
    <x v="4"/>
    <m/>
    <x v="0"/>
    <s v="Not Rated"/>
    <n v="48.88"/>
    <n v="0"/>
    <n v="48.88"/>
  </r>
  <r>
    <x v="8389"/>
    <s v="CUST02204"/>
    <d v="2024-05-18T00:00:00"/>
    <x v="3"/>
    <s v="Denim Jacket"/>
    <n v="2"/>
    <s v="Valid Quantity"/>
    <s v="$106.56"/>
    <n v="0"/>
    <x v="4"/>
    <s v="Sydney"/>
    <x v="2"/>
    <x v="0"/>
    <n v="1"/>
    <x v="0"/>
    <s v="Rated"/>
    <n v="213.12"/>
    <n v="0"/>
    <n v="213.12"/>
  </r>
  <r>
    <x v="8390"/>
    <s v="CUST01671"/>
    <d v="2024-08-04T00:00:00"/>
    <x v="3"/>
    <s v="Cotton T-Shirt"/>
    <n v="1"/>
    <s v="Valid Quantity"/>
    <s v="$38.90"/>
    <n v="20"/>
    <x v="4"/>
    <s v="Manchester"/>
    <x v="0"/>
    <x v="0"/>
    <m/>
    <x v="0"/>
    <s v="Not Rated"/>
    <n v="38.9"/>
    <n v="7.78"/>
    <n v="31.119999999999997"/>
  </r>
  <r>
    <x v="8391"/>
    <s v="CUST02652"/>
    <d v="2026-04-23T00:00:00"/>
    <x v="5"/>
    <s v="Building Blocks Set"/>
    <n v="3"/>
    <s v="Valid Quantity"/>
    <s v="$49.40"/>
    <n v="0"/>
    <x v="0"/>
    <s v="Hamburg"/>
    <x v="4"/>
    <x v="1"/>
    <m/>
    <x v="0"/>
    <s v="Not Rated"/>
    <n v="148.19999999999999"/>
    <n v="0"/>
    <n v="148.19999999999999"/>
  </r>
  <r>
    <x v="8392"/>
    <s v="CUST02459"/>
    <d v="2025-04-08T00:00:00"/>
    <x v="1"/>
    <s v="Ceramic Mug Set"/>
    <n v="4"/>
    <s v="Valid Quantity"/>
    <s v="$65.21"/>
    <n v="25"/>
    <x v="1"/>
    <s v="Melbourne"/>
    <x v="2"/>
    <x v="2"/>
    <m/>
    <x v="0"/>
    <s v="Not Rated"/>
    <n v="260.83999999999997"/>
    <n v="65.209999999999994"/>
    <n v="195.63"/>
  </r>
  <r>
    <x v="8393"/>
    <s v="CUST01532"/>
    <d v="2024-09-11T00:00:00"/>
    <x v="3"/>
    <s v="Leather Wallet"/>
    <n v="1"/>
    <s v="Valid Quantity"/>
    <s v="$42.52"/>
    <n v="10"/>
    <x v="1"/>
    <s v="Birmingham"/>
    <x v="0"/>
    <x v="4"/>
    <m/>
    <x v="0"/>
    <s v="Not Rated"/>
    <n v="42.52"/>
    <n v="4.2520000000000007"/>
    <n v="38.268000000000001"/>
  </r>
  <r>
    <x v="8394"/>
    <s v="CUST00170"/>
    <d v="2025-06-28T00:00:00"/>
    <x v="1"/>
    <s v="LED Desk Lamp"/>
    <n v="1"/>
    <s v="Valid Quantity"/>
    <s v="$177.12"/>
    <n v="0"/>
    <x v="3"/>
    <s v="Dubai"/>
    <x v="6"/>
    <x v="0"/>
    <n v="5"/>
    <x v="0"/>
    <s v="Rated"/>
    <n v="177.12"/>
    <n v="0"/>
    <n v="177.12"/>
  </r>
  <r>
    <x v="8395"/>
    <s v="CUST01110"/>
    <d v="2025-08-30T00:00:00"/>
    <x v="0"/>
    <s v="Fiction Novel"/>
    <n v="4"/>
    <s v="Valid Quantity"/>
    <s v="$29.78"/>
    <n v="15"/>
    <x v="2"/>
    <s v="Houston"/>
    <x v="3"/>
    <x v="0"/>
    <n v="5"/>
    <x v="0"/>
    <s v="Rated"/>
    <n v="119.12"/>
    <n v="17.868000000000002"/>
    <n v="101.25200000000001"/>
  </r>
  <r>
    <x v="8396"/>
    <s v="CUST03147"/>
    <d v="2026-05-25T00:00:00"/>
    <x v="3"/>
    <s v="Hoodie"/>
    <n v="1"/>
    <s v="Valid Quantity"/>
    <s v="$37.66"/>
    <n v="10"/>
    <x v="3"/>
    <s v="Chicago"/>
    <x v="3"/>
    <x v="4"/>
    <m/>
    <x v="0"/>
    <s v="Not Rated"/>
    <n v="37.659999999999997"/>
    <n v="3.7659999999999996"/>
    <n v="33.893999999999998"/>
  </r>
  <r>
    <x v="8397"/>
    <s v="CUST02245"/>
    <d v="2024-09-25T00:00:00"/>
    <x v="6"/>
    <s v="Wireless Earbuds"/>
    <n v="2"/>
    <s v="Valid Quantity"/>
    <s v="$21.39"/>
    <n v="0"/>
    <x v="0"/>
    <s v="Hamburg"/>
    <x v="4"/>
    <x v="0"/>
    <n v="5"/>
    <x v="0"/>
    <s v="Rated"/>
    <n v="42.78"/>
    <n v="0"/>
    <n v="42.78"/>
  </r>
  <r>
    <x v="8398"/>
    <s v="CUST01140"/>
    <d v="2025-03-15T00:00:00"/>
    <x v="7"/>
    <s v="Green Tea Pack"/>
    <n v="1"/>
    <s v="Valid Quantity"/>
    <s v="$25.06"/>
    <n v="0"/>
    <x v="4"/>
    <s v="Montreal"/>
    <x v="1"/>
    <x v="0"/>
    <m/>
    <x v="0"/>
    <s v="Not Rated"/>
    <n v="25.06"/>
    <n v="0"/>
    <n v="25.06"/>
  </r>
  <r>
    <x v="8399"/>
    <s v="CUST01022"/>
    <d v="2025-07-28T00:00:00"/>
    <x v="5"/>
    <s v="Remote Control Car"/>
    <n v="3"/>
    <s v="Valid Quantity"/>
    <s v="$83.28"/>
    <n v="5"/>
    <x v="2"/>
    <s v="London"/>
    <x v="0"/>
    <x v="4"/>
    <m/>
    <x v="0"/>
    <s v="Not Rated"/>
    <n v="249.84"/>
    <n v="12.492000000000001"/>
    <n v="237.34800000000001"/>
  </r>
  <r>
    <x v="8400"/>
    <s v="CUST02796"/>
    <d v="2024-02-11T00:00:00"/>
    <x v="6"/>
    <s v="Wireless Earbuds"/>
    <n v="5"/>
    <s v="Valid Quantity"/>
    <s v="$83.58"/>
    <n v="15"/>
    <x v="3"/>
    <s v="Dubai"/>
    <x v="6"/>
    <x v="0"/>
    <n v="4"/>
    <x v="0"/>
    <s v="Rated"/>
    <n v="417.9"/>
    <n v="62.685000000000002"/>
    <n v="355.21499999999997"/>
  </r>
  <r>
    <x v="8401"/>
    <s v="CUST01371"/>
    <d v="2025-04-22T00:00:00"/>
    <x v="4"/>
    <s v="Yoga Mat"/>
    <n v="2"/>
    <s v="Valid Quantity"/>
    <s v="$16.32"/>
    <n v="0"/>
    <x v="4"/>
    <s v="Sydney"/>
    <x v="2"/>
    <x v="3"/>
    <m/>
    <x v="0"/>
    <s v="Not Rated"/>
    <n v="32.64"/>
    <n v="0"/>
    <n v="32.64"/>
  </r>
  <r>
    <x v="8402"/>
    <s v="CUST01126"/>
    <d v="2025-11-04T00:00:00"/>
    <x v="7"/>
    <s v="Almonds 500g"/>
    <n v="1"/>
    <s v="Valid Quantity"/>
    <s v="$10.66"/>
    <n v="0"/>
    <x v="2"/>
    <s v="Berlin"/>
    <x v="4"/>
    <x v="0"/>
    <n v="4"/>
    <x v="0"/>
    <s v="Rated"/>
    <n v="10.66"/>
    <n v="0"/>
    <n v="10.66"/>
  </r>
  <r>
    <x v="8403"/>
    <s v="CUST00156"/>
    <d v="2025-05-19T00:00:00"/>
    <x v="2"/>
    <s v="Shampoo"/>
    <n v="2"/>
    <s v="Valid Quantity"/>
    <s v="$40.10"/>
    <n v="0"/>
    <x v="0"/>
    <s v="London"/>
    <x v="0"/>
    <x v="0"/>
    <n v="2"/>
    <x v="0"/>
    <s v="Rated"/>
    <n v="80.2"/>
    <n v="0"/>
    <n v="80.2"/>
  </r>
  <r>
    <x v="8404"/>
    <s v="CUST00762"/>
    <d v="2025-03-28T00:00:00"/>
    <x v="6"/>
    <s v="USB-C Cable"/>
    <n v="5"/>
    <s v="Valid Quantity"/>
    <s v="$249.84"/>
    <n v="0"/>
    <x v="0"/>
    <s v="Sydney"/>
    <x v="2"/>
    <x v="0"/>
    <n v="5"/>
    <x v="0"/>
    <s v="Rated"/>
    <n v="1249.2"/>
    <n v="0"/>
    <n v="1249.2"/>
  </r>
  <r>
    <x v="8405"/>
    <s v="CUST02123"/>
    <d v="2026-06-18T00:00:00"/>
    <x v="2"/>
    <s v="Face Moisturizer"/>
    <n v="1"/>
    <s v="Valid Quantity"/>
    <s v="$54.96"/>
    <n v="10"/>
    <x v="0"/>
    <s v="Chicago"/>
    <x v="3"/>
    <x v="3"/>
    <m/>
    <x v="0"/>
    <s v="Not Rated"/>
    <n v="54.96"/>
    <n v="5.4960000000000004"/>
    <n v="49.463999999999999"/>
  </r>
  <r>
    <x v="8406"/>
    <s v="CUST01932"/>
    <d v="2025-02-07T00:00:00"/>
    <x v="3"/>
    <s v="Formal Shirt"/>
    <n v="2"/>
    <s v="Valid Quantity"/>
    <s v="$17.81"/>
    <n v="5"/>
    <x v="3"/>
    <s v="Unknown"/>
    <x v="4"/>
    <x v="0"/>
    <n v="3"/>
    <x v="0"/>
    <s v="Rated"/>
    <n v="35.619999999999997"/>
    <n v="1.7809999999999999"/>
    <n v="33.838999999999999"/>
  </r>
  <r>
    <x v="8407"/>
    <s v="CUST02402"/>
    <d v="2025-08-21T00:00:00"/>
    <x v="4"/>
    <s v="Dumbbell Set"/>
    <n v="1"/>
    <s v="Valid Quantity"/>
    <s v="$52.90"/>
    <n v="5"/>
    <x v="4"/>
    <s v="Bengaluru"/>
    <x v="5"/>
    <x v="1"/>
    <m/>
    <x v="0"/>
    <s v="Not Rated"/>
    <n v="52.9"/>
    <n v="2.645"/>
    <n v="50.254999999999995"/>
  </r>
  <r>
    <x v="8408"/>
    <s v="CUST00523"/>
    <d v="2025-10-18T00:00:00"/>
    <x v="1"/>
    <s v="Vacuum Cleaner"/>
    <n v="1"/>
    <s v="Valid Quantity"/>
    <s v="$63.79"/>
    <n v="0"/>
    <x v="1"/>
    <s v="Bengaluru"/>
    <x v="5"/>
    <x v="0"/>
    <n v="4"/>
    <x v="0"/>
    <s v="Rated"/>
    <n v="63.79"/>
    <n v="0"/>
    <n v="63.79"/>
  </r>
  <r>
    <x v="8409"/>
    <s v="CUST01714"/>
    <d v="2024-07-20T00:00:00"/>
    <x v="2"/>
    <s v="Sunscreen SPF50"/>
    <n v="2"/>
    <s v="Valid Quantity"/>
    <s v="$21.37"/>
    <n v="0"/>
    <x v="5"/>
    <s v="Brisbane"/>
    <x v="2"/>
    <x v="0"/>
    <n v="4"/>
    <x v="0"/>
    <s v="Rated"/>
    <n v="42.74"/>
    <n v="0"/>
    <n v="42.74"/>
  </r>
  <r>
    <x v="8410"/>
    <s v="CUST01648"/>
    <d v="2025-05-17T00:00:00"/>
    <x v="4"/>
    <s v="Yoga Mat"/>
    <n v="4"/>
    <s v="Valid Quantity"/>
    <s v="$72.06"/>
    <n v="15"/>
    <x v="4"/>
    <s v="Abu Dhabi"/>
    <x v="6"/>
    <x v="1"/>
    <m/>
    <x v="0"/>
    <s v="Not Rated"/>
    <n v="288.24"/>
    <n v="43.236000000000004"/>
    <n v="245.00400000000002"/>
  </r>
  <r>
    <x v="8411"/>
    <s v="CUST03377"/>
    <d v="2025-04-19T00:00:00"/>
    <x v="6"/>
    <s v="Smartwatch"/>
    <n v="1"/>
    <s v="Valid Quantity"/>
    <s v="$177.73"/>
    <n v="0"/>
    <x v="2"/>
    <s v="Birmingham"/>
    <x v="0"/>
    <x v="2"/>
    <m/>
    <x v="0"/>
    <s v="Not Rated"/>
    <n v="177.73"/>
    <n v="0"/>
    <n v="177.73"/>
  </r>
  <r>
    <x v="8412"/>
    <s v="CUST01611"/>
    <d v="2025-11-25T00:00:00"/>
    <x v="4"/>
    <s v="Yoga Mat"/>
    <n v="1"/>
    <s v="Valid Quantity"/>
    <s v="$12.93"/>
    <n v="0"/>
    <x v="5"/>
    <s v="Melbourne"/>
    <x v="2"/>
    <x v="0"/>
    <m/>
    <x v="0"/>
    <s v="Not Rated"/>
    <n v="12.93"/>
    <n v="0"/>
    <n v="12.93"/>
  </r>
  <r>
    <x v="8413"/>
    <s v="CUST03278"/>
    <d v="2025-02-07T00:00:00"/>
    <x v="4"/>
    <s v="Football"/>
    <n v="2"/>
    <s v="Valid Quantity"/>
    <s v="$61.14"/>
    <n v="5"/>
    <x v="5"/>
    <s v="Vancouver"/>
    <x v="1"/>
    <x v="0"/>
    <m/>
    <x v="0"/>
    <s v="Not Rated"/>
    <n v="122.28"/>
    <n v="6.1139999999999999"/>
    <n v="116.166"/>
  </r>
  <r>
    <x v="8414"/>
    <s v="CUST03046"/>
    <d v="2026-11-03T00:00:00"/>
    <x v="1"/>
    <s v="Storage Organizer"/>
    <n v="3"/>
    <s v="Valid Quantity"/>
    <s v="$51.17"/>
    <n v="20"/>
    <x v="0"/>
    <s v="Montreal"/>
    <x v="1"/>
    <x v="0"/>
    <n v="5"/>
    <x v="0"/>
    <s v="Rated"/>
    <n v="153.51"/>
    <n v="30.701999999999998"/>
    <n v="122.80799999999999"/>
  </r>
  <r>
    <x v="8415"/>
    <s v="CUST00575"/>
    <d v="2024-12-21T00:00:00"/>
    <x v="4"/>
    <s v="Cricket Bat"/>
    <n v="3"/>
    <s v="Valid Quantity"/>
    <s v="$64.03"/>
    <n v="5"/>
    <x v="5"/>
    <s v="Los Angeles"/>
    <x v="3"/>
    <x v="0"/>
    <n v="4"/>
    <x v="0"/>
    <s v="Rated"/>
    <n v="192.09"/>
    <n v="9.6044999999999998"/>
    <n v="182.4855"/>
  </r>
  <r>
    <x v="8416"/>
    <s v="CUST01526"/>
    <d v="2024-09-05T00:00:00"/>
    <x v="1"/>
    <s v="Storage Organizer"/>
    <n v="4"/>
    <s v="Valid Quantity"/>
    <s v="$161.93"/>
    <n v="10"/>
    <x v="5"/>
    <s v="London"/>
    <x v="0"/>
    <x v="0"/>
    <n v="4"/>
    <x v="0"/>
    <s v="Rated"/>
    <n v="647.72"/>
    <n v="64.772000000000006"/>
    <n v="582.94799999999998"/>
  </r>
  <r>
    <x v="8417"/>
    <s v="CUST03399"/>
    <d v="2026-06-10T00:00:00"/>
    <x v="5"/>
    <s v="Building Blocks Set"/>
    <n v="2"/>
    <s v="Valid Quantity"/>
    <s v="$85.69"/>
    <n v="5"/>
    <x v="2"/>
    <s v="Mumbai"/>
    <x v="5"/>
    <x v="0"/>
    <n v="5"/>
    <x v="0"/>
    <s v="Rated"/>
    <n v="171.38"/>
    <n v="8.5689999999999991"/>
    <n v="162.81100000000001"/>
  </r>
  <r>
    <x v="8418"/>
    <s v="CUST00015"/>
    <d v="2025-03-15T00:00:00"/>
    <x v="4"/>
    <s v="Cycling Helmet"/>
    <n v="1"/>
    <s v="Valid Quantity"/>
    <s v="$97.16"/>
    <n v="20"/>
    <x v="1"/>
    <s v="Bengaluru"/>
    <x v="5"/>
    <x v="0"/>
    <n v="4"/>
    <x v="0"/>
    <s v="Rated"/>
    <n v="97.16"/>
    <n v="19.431999999999999"/>
    <n v="77.727999999999994"/>
  </r>
  <r>
    <x v="8419"/>
    <s v="CUST02614"/>
    <d v="2024-04-20T00:00:00"/>
    <x v="5"/>
    <s v="Action Figure"/>
    <n v="2"/>
    <s v="Valid Quantity"/>
    <s v="$28.44"/>
    <n v="10"/>
    <x v="0"/>
    <s v="Dubai"/>
    <x v="6"/>
    <x v="0"/>
    <n v="3"/>
    <x v="0"/>
    <s v="Rated"/>
    <n v="56.88"/>
    <n v="5.6880000000000006"/>
    <n v="51.192"/>
  </r>
  <r>
    <x v="8420"/>
    <s v="CUST01714"/>
    <d v="2024-03-08T00:00:00"/>
    <x v="2"/>
    <s v="Hair Dryer"/>
    <n v="1"/>
    <s v="Valid Quantity"/>
    <s v="$34.69"/>
    <n v="25"/>
    <x v="0"/>
    <s v="Sydney"/>
    <x v="2"/>
    <x v="2"/>
    <m/>
    <x v="0"/>
    <s v="Not Rated"/>
    <n v="34.69"/>
    <n v="8.6724999999999994"/>
    <n v="26.017499999999998"/>
  </r>
  <r>
    <x v="8421"/>
    <s v="CUST03146"/>
    <d v="2025-02-26T00:00:00"/>
    <x v="1"/>
    <s v="Air Fryer"/>
    <n v="5"/>
    <s v="Valid Quantity"/>
    <s v="$161.53"/>
    <n v="20"/>
    <x v="4"/>
    <s v="Melbourne"/>
    <x v="2"/>
    <x v="0"/>
    <n v="5"/>
    <x v="0"/>
    <s v="Rated"/>
    <n v="807.65"/>
    <n v="161.53"/>
    <n v="646.12"/>
  </r>
  <r>
    <x v="8422"/>
    <s v="CUST01041"/>
    <d v="2026-06-29T00:00:00"/>
    <x v="1"/>
    <s v="Air Fryer"/>
    <n v="1"/>
    <s v="Valid Quantity"/>
    <s v="$104.73"/>
    <n v="0"/>
    <x v="1"/>
    <s v="Toronto"/>
    <x v="1"/>
    <x v="2"/>
    <m/>
    <x v="0"/>
    <s v="Not Rated"/>
    <n v="104.73"/>
    <n v="0"/>
    <n v="104.73"/>
  </r>
  <r>
    <x v="8423"/>
    <s v="CUST01476"/>
    <d v="2024-08-26T00:00:00"/>
    <x v="4"/>
    <s v="Football"/>
    <n v="1"/>
    <s v="Valid Quantity"/>
    <s v="$13.57"/>
    <n v="5"/>
    <x v="0"/>
    <s v="Manchester"/>
    <x v="0"/>
    <x v="0"/>
    <n v="3"/>
    <x v="0"/>
    <s v="Rated"/>
    <n v="13.57"/>
    <n v="0.67849999999999999"/>
    <n v="12.891500000000001"/>
  </r>
  <r>
    <x v="8424"/>
    <s v="CUST00019"/>
    <d v="2025-04-29T00:00:00"/>
    <x v="2"/>
    <s v="Shampoo"/>
    <n v="2"/>
    <s v="Valid Quantity"/>
    <s v="$43.38"/>
    <n v="0"/>
    <x v="4"/>
    <s v="Montreal"/>
    <x v="1"/>
    <x v="0"/>
    <n v="3"/>
    <x v="0"/>
    <s v="Rated"/>
    <n v="86.76"/>
    <n v="0"/>
    <n v="86.76"/>
  </r>
  <r>
    <x v="8425"/>
    <s v="CUST00871"/>
    <d v="2026-06-28T00:00:00"/>
    <x v="1"/>
    <s v="Blender"/>
    <n v="3"/>
    <s v="Valid Quantity"/>
    <s v="$131.26"/>
    <n v="5"/>
    <x v="0"/>
    <s v="Munich"/>
    <x v="4"/>
    <x v="4"/>
    <m/>
    <x v="0"/>
    <s v="Not Rated"/>
    <n v="393.78"/>
    <n v="19.689"/>
    <n v="374.09099999999995"/>
  </r>
  <r>
    <x v="8426"/>
    <s v="CUST00234"/>
    <d v="2026-03-13T00:00:00"/>
    <x v="7"/>
    <s v="Green Tea Pack"/>
    <n v="3"/>
    <s v="Valid Quantity"/>
    <s v="$27.11"/>
    <n v="10"/>
    <x v="5"/>
    <s v="Abu Dhabi"/>
    <x v="6"/>
    <x v="0"/>
    <n v="5"/>
    <x v="0"/>
    <s v="Rated"/>
    <n v="81.33"/>
    <n v="8.1329999999999991"/>
    <n v="73.197000000000003"/>
  </r>
  <r>
    <x v="8427"/>
    <s v="CUST00758"/>
    <d v="2025-06-20T00:00:00"/>
    <x v="5"/>
    <s v="Building Blocks Set"/>
    <n v="1"/>
    <s v="Valid Quantity"/>
    <s v="$35.23"/>
    <n v="0"/>
    <x v="5"/>
    <s v="Mumbai"/>
    <x v="5"/>
    <x v="1"/>
    <m/>
    <x v="0"/>
    <s v="Not Rated"/>
    <n v="35.229999999999997"/>
    <n v="0"/>
    <n v="35.229999999999997"/>
  </r>
  <r>
    <x v="8428"/>
    <s v="CUST01909"/>
    <d v="2025-11-24T00:00:00"/>
    <x v="6"/>
    <s v="Power Bank"/>
    <n v="1"/>
    <s v="Valid Quantity"/>
    <s v="$190.59"/>
    <n v="15"/>
    <x v="0"/>
    <s v="Manchester"/>
    <x v="0"/>
    <x v="0"/>
    <n v="4"/>
    <x v="0"/>
    <s v="Rated"/>
    <n v="190.59"/>
    <n v="28.5885"/>
    <n v="162.00149999999999"/>
  </r>
  <r>
    <x v="8429"/>
    <s v="CUST02099"/>
    <d v="2026-06-05T00:00:00"/>
    <x v="6"/>
    <s v="Laptop Stand"/>
    <n v="1"/>
    <s v="Valid Quantity"/>
    <s v="$39.15"/>
    <n v="20"/>
    <x v="3"/>
    <s v="Vancouver"/>
    <x v="1"/>
    <x v="0"/>
    <n v="4"/>
    <x v="0"/>
    <s v="Rated"/>
    <n v="39.15"/>
    <n v="7.83"/>
    <n v="31.32"/>
  </r>
  <r>
    <x v="8430"/>
    <s v="CUST02903"/>
    <d v="2026-06-22T00:00:00"/>
    <x v="1"/>
    <s v="Air Fryer"/>
    <n v="1"/>
    <s v="Valid Quantity"/>
    <s v="$23.70"/>
    <n v="15"/>
    <x v="3"/>
    <s v="Montreal"/>
    <x v="1"/>
    <x v="0"/>
    <n v="3"/>
    <x v="0"/>
    <s v="Rated"/>
    <n v="23.7"/>
    <n v="3.5550000000000002"/>
    <n v="20.145"/>
  </r>
  <r>
    <x v="8431"/>
    <s v="CUST02934"/>
    <d v="2025-09-09T00:00:00"/>
    <x v="2"/>
    <s v="Hair Dryer"/>
    <n v="3"/>
    <s v="Valid Quantity"/>
    <s v="$31.65"/>
    <n v="10"/>
    <x v="3"/>
    <s v="Vancouver"/>
    <x v="1"/>
    <x v="0"/>
    <n v="4"/>
    <x v="0"/>
    <s v="Rated"/>
    <n v="94.949999999999989"/>
    <n v="9.4949999999999992"/>
    <n v="85.454999999999984"/>
  </r>
  <r>
    <x v="8432"/>
    <s v="CUST02690"/>
    <d v="2026-04-02T00:00:00"/>
    <x v="6"/>
    <s v="Smartwatch"/>
    <n v="1"/>
    <s v="Valid Quantity"/>
    <s v="$230.19"/>
    <n v="10"/>
    <x v="2"/>
    <s v="Abu Dhabi"/>
    <x v="6"/>
    <x v="3"/>
    <m/>
    <x v="0"/>
    <s v="Not Rated"/>
    <n v="230.19"/>
    <n v="23.019000000000002"/>
    <n v="207.17099999999999"/>
  </r>
  <r>
    <x v="8433"/>
    <s v="CUST01687"/>
    <d v="2025-09-29T00:00:00"/>
    <x v="3"/>
    <s v="Hoodie"/>
    <n v="2"/>
    <s v="Valid Quantity"/>
    <s v="$40.86"/>
    <n v="5"/>
    <x v="4"/>
    <s v="Bengaluru"/>
    <x v="5"/>
    <x v="0"/>
    <n v="4"/>
    <x v="0"/>
    <s v="Rated"/>
    <n v="81.72"/>
    <n v="4.0860000000000003"/>
    <n v="77.634"/>
  </r>
  <r>
    <x v="8434"/>
    <s v="CUST02143"/>
    <d v="2025-12-26T00:00:00"/>
    <x v="2"/>
    <s v="Sunscreen SPF50"/>
    <n v="4"/>
    <s v="Valid Quantity"/>
    <s v="$27.44"/>
    <n v="15"/>
    <x v="1"/>
    <s v="Dubai"/>
    <x v="6"/>
    <x v="0"/>
    <n v="3"/>
    <x v="0"/>
    <s v="Rated"/>
    <n v="109.76"/>
    <n v="16.464000000000002"/>
    <n v="93.296000000000006"/>
  </r>
  <r>
    <x v="8435"/>
    <s v="CUST00021"/>
    <d v="2025-02-15T00:00:00"/>
    <x v="7"/>
    <s v="Olive Oil 1L"/>
    <n v="2"/>
    <s v="Valid Quantity"/>
    <s v="$4.79"/>
    <n v="0"/>
    <x v="3"/>
    <s v="Los Angeles"/>
    <x v="3"/>
    <x v="0"/>
    <n v="2"/>
    <x v="0"/>
    <s v="Rated"/>
    <n v="9.58"/>
    <n v="0"/>
    <n v="9.58"/>
  </r>
  <r>
    <x v="8436"/>
    <s v="CUST01827"/>
    <d v="2025-12-02T00:00:00"/>
    <x v="7"/>
    <s v="Olive Oil 1L"/>
    <n v="1"/>
    <s v="Valid Quantity"/>
    <s v="$21.30"/>
    <n v="15"/>
    <x v="4"/>
    <s v="Toronto"/>
    <x v="1"/>
    <x v="0"/>
    <n v="4"/>
    <x v="0"/>
    <s v="Rated"/>
    <n v="21.3"/>
    <n v="3.1949999999999998"/>
    <n v="18.105"/>
  </r>
  <r>
    <x v="8437"/>
    <s v="CUST01480"/>
    <d v="2025-11-26T00:00:00"/>
    <x v="6"/>
    <s v="Power Bank"/>
    <n v="2"/>
    <s v="Valid Quantity"/>
    <s v="$159.84"/>
    <n v="0"/>
    <x v="4"/>
    <s v="Los Angeles"/>
    <x v="3"/>
    <x v="1"/>
    <m/>
    <x v="0"/>
    <s v="Not Rated"/>
    <n v="319.68"/>
    <n v="0"/>
    <n v="319.68"/>
  </r>
  <r>
    <x v="8438"/>
    <s v="CUST00539"/>
    <d v="2025-02-04T00:00:00"/>
    <x v="2"/>
    <s v="Perfume"/>
    <n v="1"/>
    <s v="Valid Quantity"/>
    <s v="$57.75"/>
    <n v="15"/>
    <x v="4"/>
    <s v="Brisbane"/>
    <x v="2"/>
    <x v="1"/>
    <m/>
    <x v="0"/>
    <s v="Not Rated"/>
    <n v="57.75"/>
    <n v="8.6624999999999996"/>
    <n v="49.087499999999999"/>
  </r>
  <r>
    <x v="8439"/>
    <s v="CUST00288"/>
    <d v="2025-01-19T00:00:00"/>
    <x v="3"/>
    <s v="Formal Shirt"/>
    <n v="1"/>
    <s v="Valid Quantity"/>
    <s v="$101.59"/>
    <n v="15"/>
    <x v="2"/>
    <s v="London"/>
    <x v="0"/>
    <x v="4"/>
    <m/>
    <x v="0"/>
    <s v="Not Rated"/>
    <n v="101.59"/>
    <n v="15.238500000000002"/>
    <n v="86.351500000000001"/>
  </r>
  <r>
    <x v="8440"/>
    <s v="CUST02672"/>
    <d v="2025-11-09T00:00:00"/>
    <x v="6"/>
    <s v="Power Bank"/>
    <n v="1"/>
    <s v="Valid Quantity"/>
    <s v="$45.82"/>
    <n v="5"/>
    <x v="4"/>
    <s v="Brisbane"/>
    <x v="2"/>
    <x v="1"/>
    <m/>
    <x v="0"/>
    <s v="Not Rated"/>
    <n v="45.82"/>
    <n v="2.2909999999999999"/>
    <n v="43.529000000000003"/>
  </r>
  <r>
    <x v="8441"/>
    <s v="CUST00779"/>
    <d v="2025-07-27T00:00:00"/>
    <x v="3"/>
    <s v="Backpack"/>
    <n v="1"/>
    <s v="Valid Quantity"/>
    <s v="$19.62"/>
    <n v="10"/>
    <x v="5"/>
    <s v="New York"/>
    <x v="3"/>
    <x v="1"/>
    <m/>
    <x v="0"/>
    <s v="Not Rated"/>
    <n v="19.62"/>
    <n v="1.9620000000000002"/>
    <n v="17.658000000000001"/>
  </r>
  <r>
    <x v="8442"/>
    <s v="CUST01166"/>
    <d v="2024-08-12T00:00:00"/>
    <x v="3"/>
    <s v="Cotton T-Shirt"/>
    <n v="3"/>
    <s v="Valid Quantity"/>
    <s v="$40.03"/>
    <n v="0"/>
    <x v="1"/>
    <s v="Mumbai"/>
    <x v="5"/>
    <x v="2"/>
    <m/>
    <x v="0"/>
    <s v="Not Rated"/>
    <n v="120.09"/>
    <n v="0"/>
    <n v="120.09"/>
  </r>
  <r>
    <x v="8443"/>
    <s v="CUST00492"/>
    <d v="2024-12-11T00:00:00"/>
    <x v="6"/>
    <s v="Wireless Earbuds"/>
    <n v="1"/>
    <s v="Valid Quantity"/>
    <s v="$61.36"/>
    <n v="10"/>
    <x v="1"/>
    <s v="Unknown"/>
    <x v="1"/>
    <x v="0"/>
    <n v="4"/>
    <x v="0"/>
    <s v="Rated"/>
    <n v="61.36"/>
    <n v="6.1360000000000001"/>
    <n v="55.223999999999997"/>
  </r>
  <r>
    <x v="8444"/>
    <s v="CUST00689"/>
    <d v="2024-03-21T00:00:00"/>
    <x v="0"/>
    <s v="Cookbook"/>
    <n v="2"/>
    <s v="Valid Quantity"/>
    <s v="$35.08"/>
    <n v="0"/>
    <x v="0"/>
    <s v="Brisbane"/>
    <x v="2"/>
    <x v="1"/>
    <m/>
    <x v="0"/>
    <s v="Not Rated"/>
    <n v="70.16"/>
    <n v="0"/>
    <n v="70.16"/>
  </r>
  <r>
    <x v="8445"/>
    <s v="CUST02741"/>
    <d v="2024-11-07T00:00:00"/>
    <x v="1"/>
    <s v="LED Desk Lamp"/>
    <n v="3"/>
    <s v="Valid Quantity"/>
    <s v="$149.55"/>
    <n v="10"/>
    <x v="2"/>
    <s v="Toronto"/>
    <x v="1"/>
    <x v="4"/>
    <m/>
    <x v="0"/>
    <s v="Not Rated"/>
    <n v="448.65000000000003"/>
    <n v="44.865000000000002"/>
    <n v="403.78500000000003"/>
  </r>
  <r>
    <x v="8446"/>
    <s v="CUST01555"/>
    <d v="2025-07-29T00:00:00"/>
    <x v="5"/>
    <s v="Building Blocks Set"/>
    <n v="1"/>
    <s v="Valid Quantity"/>
    <s v="$48.41"/>
    <n v="0"/>
    <x v="1"/>
    <s v="Delhi"/>
    <x v="5"/>
    <x v="0"/>
    <n v="2"/>
    <x v="0"/>
    <s v="Rated"/>
    <n v="48.41"/>
    <n v="0"/>
    <n v="48.41"/>
  </r>
  <r>
    <x v="8447"/>
    <s v="CUST01538"/>
    <d v="2024-01-30T00:00:00"/>
    <x v="5"/>
    <s v="Remote Control Car"/>
    <n v="1"/>
    <s v="Valid Quantity"/>
    <s v="$75.20"/>
    <n v="0"/>
    <x v="3"/>
    <s v="Berlin"/>
    <x v="4"/>
    <x v="1"/>
    <m/>
    <x v="0"/>
    <s v="Not Rated"/>
    <n v="75.2"/>
    <n v="0"/>
    <n v="75.2"/>
  </r>
  <r>
    <x v="8448"/>
    <s v="CUST00401"/>
    <d v="2026-02-04T00:00:00"/>
    <x v="3"/>
    <s v="Formal Shirt"/>
    <n v="3"/>
    <s v="Valid Quantity"/>
    <s v="$37.64"/>
    <n v="0"/>
    <x v="2"/>
    <s v="Abu Dhabi"/>
    <x v="6"/>
    <x v="0"/>
    <n v="5"/>
    <x v="0"/>
    <s v="Rated"/>
    <n v="112.92"/>
    <n v="0"/>
    <n v="112.92"/>
  </r>
  <r>
    <x v="8449"/>
    <s v="CUST00978"/>
    <d v="2024-07-23T00:00:00"/>
    <x v="7"/>
    <s v="Olive Oil 1L"/>
    <n v="5"/>
    <s v="Valid Quantity"/>
    <s v="$7.86"/>
    <n v="0"/>
    <x v="1"/>
    <s v="New York"/>
    <x v="3"/>
    <x v="0"/>
    <n v="5"/>
    <x v="0"/>
    <s v="Rated"/>
    <n v="39.300000000000004"/>
    <n v="0"/>
    <n v="39.300000000000004"/>
  </r>
  <r>
    <x v="8450"/>
    <s v="CUST02996"/>
    <d v="2024-11-04T00:00:00"/>
    <x v="1"/>
    <s v="Ceramic Mug Set"/>
    <n v="5"/>
    <s v="Valid Quantity"/>
    <s v="$85.26"/>
    <n v="15"/>
    <x v="5"/>
    <s v="Unknown"/>
    <x v="3"/>
    <x v="0"/>
    <n v="4"/>
    <x v="0"/>
    <s v="Rated"/>
    <n v="426.3"/>
    <n v="63.945"/>
    <n v="362.35500000000002"/>
  </r>
  <r>
    <x v="8451"/>
    <s v="CUST00596"/>
    <d v="2025-09-16T00:00:00"/>
    <x v="4"/>
    <s v="Football"/>
    <n v="4"/>
    <s v="Valid Quantity"/>
    <s v="$116.78"/>
    <n v="0"/>
    <x v="1"/>
    <s v="Munich"/>
    <x v="4"/>
    <x v="1"/>
    <m/>
    <x v="0"/>
    <s v="Not Rated"/>
    <n v="467.12"/>
    <n v="0"/>
    <n v="467.12"/>
  </r>
  <r>
    <x v="8452"/>
    <s v="CUST01345"/>
    <d v="2026-12-06T00:00:00"/>
    <x v="0"/>
    <s v="Self-Help Book"/>
    <n v="1"/>
    <s v="Valid Quantity"/>
    <s v="$23.01"/>
    <n v="25"/>
    <x v="5"/>
    <s v="Los Angeles"/>
    <x v="3"/>
    <x v="1"/>
    <m/>
    <x v="0"/>
    <s v="Not Rated"/>
    <n v="23.01"/>
    <n v="5.7525000000000004"/>
    <n v="17.2575"/>
  </r>
  <r>
    <x v="8453"/>
    <s v="CUST00341"/>
    <d v="2025-10-26T00:00:00"/>
    <x v="0"/>
    <s v="Kids Storybook"/>
    <n v="3"/>
    <s v="Valid Quantity"/>
    <s v="$20.19"/>
    <n v="20"/>
    <x v="4"/>
    <s v="Sydney"/>
    <x v="2"/>
    <x v="0"/>
    <n v="4"/>
    <x v="0"/>
    <s v="Rated"/>
    <n v="60.570000000000007"/>
    <n v="12.114000000000001"/>
    <n v="48.456000000000003"/>
  </r>
  <r>
    <x v="8454"/>
    <s v="CUST01479"/>
    <d v="2024-03-12T00:00:00"/>
    <x v="3"/>
    <s v="Cotton T-Shirt"/>
    <n v="1"/>
    <s v="Valid Quantity"/>
    <s v="$39.71"/>
    <n v="0"/>
    <x v="4"/>
    <s v="Abu Dhabi"/>
    <x v="6"/>
    <x v="0"/>
    <n v="4"/>
    <x v="0"/>
    <s v="Rated"/>
    <n v="39.71"/>
    <n v="0"/>
    <n v="39.71"/>
  </r>
  <r>
    <x v="8455"/>
    <s v="CUST01088"/>
    <d v="2025-11-16T00:00:00"/>
    <x v="3"/>
    <s v="Hoodie"/>
    <n v="2"/>
    <s v="Valid Quantity"/>
    <s v="$26.23"/>
    <n v="0"/>
    <x v="1"/>
    <s v="Berlin"/>
    <x v="4"/>
    <x v="0"/>
    <n v="4"/>
    <x v="0"/>
    <s v="Rated"/>
    <n v="52.46"/>
    <n v="0"/>
    <n v="52.46"/>
  </r>
  <r>
    <x v="8456"/>
    <s v="CUST01381"/>
    <d v="2024-06-21T00:00:00"/>
    <x v="2"/>
    <s v="Perfume"/>
    <n v="2"/>
    <s v="Valid Quantity"/>
    <s v="$9.61"/>
    <n v="0"/>
    <x v="4"/>
    <s v="Toronto"/>
    <x v="1"/>
    <x v="4"/>
    <m/>
    <x v="0"/>
    <s v="Not Rated"/>
    <n v="19.22"/>
    <n v="0"/>
    <n v="19.22"/>
  </r>
  <r>
    <x v="8457"/>
    <s v="CUST01513"/>
    <d v="2026-01-09T00:00:00"/>
    <x v="0"/>
    <s v="Self-Help Book"/>
    <n v="2"/>
    <s v="Valid Quantity"/>
    <s v="$31.88"/>
    <n v="5"/>
    <x v="2"/>
    <s v="Montreal"/>
    <x v="1"/>
    <x v="1"/>
    <m/>
    <x v="0"/>
    <s v="Not Rated"/>
    <n v="63.76"/>
    <n v="3.1880000000000002"/>
    <n v="60.571999999999996"/>
  </r>
  <r>
    <x v="8458"/>
    <s v="CUST02643"/>
    <d v="2024-03-03T00:00:00"/>
    <x v="1"/>
    <s v="Vacuum Cleaner"/>
    <n v="2"/>
    <s v="Valid Quantity"/>
    <s v="$22.93"/>
    <n v="15"/>
    <x v="4"/>
    <s v="London"/>
    <x v="0"/>
    <x v="2"/>
    <m/>
    <x v="0"/>
    <s v="Not Rated"/>
    <n v="45.86"/>
    <n v="6.8789999999999996"/>
    <n v="38.981000000000002"/>
  </r>
  <r>
    <x v="8459"/>
    <s v="CUST02942"/>
    <d v="2024-01-20T00:00:00"/>
    <x v="2"/>
    <s v="Hair Dryer"/>
    <n v="1"/>
    <s v="Valid Quantity"/>
    <s v="$12.07"/>
    <n v="10"/>
    <x v="0"/>
    <s v="Montreal"/>
    <x v="1"/>
    <x v="0"/>
    <n v="3"/>
    <x v="0"/>
    <s v="Rated"/>
    <n v="12.07"/>
    <n v="1.2070000000000001"/>
    <n v="10.863"/>
  </r>
  <r>
    <x v="8460"/>
    <s v="CUST01546"/>
    <d v="2025-01-04T00:00:00"/>
    <x v="5"/>
    <s v="Building Blocks Set"/>
    <n v="3"/>
    <s v="Valid Quantity"/>
    <s v="$64.86"/>
    <n v="15"/>
    <x v="5"/>
    <s v="Hamburg"/>
    <x v="4"/>
    <x v="0"/>
    <m/>
    <x v="0"/>
    <s v="Not Rated"/>
    <n v="194.57999999999998"/>
    <n v="29.186999999999998"/>
    <n v="165.39299999999997"/>
  </r>
  <r>
    <x v="8461"/>
    <s v="CUST00845"/>
    <d v="2024-10-01T00:00:00"/>
    <x v="1"/>
    <s v="Storage Organizer"/>
    <n v="2"/>
    <s v="Valid Quantity"/>
    <s v="$117.61"/>
    <n v="10"/>
    <x v="2"/>
    <s v="Manchester"/>
    <x v="0"/>
    <x v="4"/>
    <m/>
    <x v="0"/>
    <s v="Not Rated"/>
    <n v="235.22"/>
    <n v="23.521999999999998"/>
    <n v="211.69800000000001"/>
  </r>
  <r>
    <x v="8462"/>
    <s v="CUST03394"/>
    <d v="2026-04-28T00:00:00"/>
    <x v="0"/>
    <s v="Fiction Novel"/>
    <n v="2"/>
    <s v="Valid Quantity"/>
    <s v="$17.48"/>
    <n v="10"/>
    <x v="5"/>
    <s v="Munich"/>
    <x v="4"/>
    <x v="0"/>
    <n v="3"/>
    <x v="0"/>
    <s v="Rated"/>
    <n v="34.96"/>
    <n v="3.4960000000000004"/>
    <n v="31.463999999999999"/>
  </r>
  <r>
    <x v="8463"/>
    <s v="CUST01406"/>
    <d v="2024-05-12T00:00:00"/>
    <x v="5"/>
    <s v="Action Figure"/>
    <n v="2"/>
    <s v="Valid Quantity"/>
    <s v="$28.80"/>
    <n v="5"/>
    <x v="1"/>
    <s v="Sydney"/>
    <x v="2"/>
    <x v="1"/>
    <m/>
    <x v="0"/>
    <s v="Not Rated"/>
    <n v="57.6"/>
    <n v="2.88"/>
    <n v="54.72"/>
  </r>
  <r>
    <x v="8464"/>
    <s v="CUST00934"/>
    <d v="2024-07-26T00:00:00"/>
    <x v="0"/>
    <s v="Kids Storybook"/>
    <n v="1"/>
    <s v="Valid Quantity"/>
    <s v="$28.88"/>
    <n v="0"/>
    <x v="4"/>
    <s v="Manchester"/>
    <x v="0"/>
    <x v="3"/>
    <m/>
    <x v="0"/>
    <s v="Not Rated"/>
    <n v="28.88"/>
    <n v="0"/>
    <n v="28.88"/>
  </r>
  <r>
    <x v="8465"/>
    <s v="CUST00779"/>
    <d v="2026-02-19T00:00:00"/>
    <x v="4"/>
    <s v="Yoga Mat"/>
    <n v="2"/>
    <s v="Valid Quantity"/>
    <s v="$30.24"/>
    <n v="10"/>
    <x v="4"/>
    <s v="New York"/>
    <x v="3"/>
    <x v="2"/>
    <m/>
    <x v="0"/>
    <s v="Not Rated"/>
    <n v="60.48"/>
    <n v="6.0479999999999992"/>
    <n v="54.431999999999995"/>
  </r>
  <r>
    <x v="8466"/>
    <s v="CUST03184"/>
    <d v="2024-12-14T00:00:00"/>
    <x v="0"/>
    <s v="Fiction Novel"/>
    <n v="2"/>
    <s v="Valid Quantity"/>
    <s v="$37.05"/>
    <n v="0"/>
    <x v="2"/>
    <s v="Munich"/>
    <x v="4"/>
    <x v="0"/>
    <n v="5"/>
    <x v="0"/>
    <s v="Rated"/>
    <n v="74.099999999999994"/>
    <n v="0"/>
    <n v="74.099999999999994"/>
  </r>
  <r>
    <x v="8467"/>
    <s v="CUST01432"/>
    <d v="2025-12-10T00:00:00"/>
    <x v="2"/>
    <s v="Shampoo"/>
    <n v="1"/>
    <s v="Valid Quantity"/>
    <s v="$58.78"/>
    <n v="20"/>
    <x v="0"/>
    <s v="Sydney"/>
    <x v="2"/>
    <x v="1"/>
    <m/>
    <x v="0"/>
    <s v="Not Rated"/>
    <n v="58.78"/>
    <n v="11.755999999999998"/>
    <n v="47.024000000000001"/>
  </r>
  <r>
    <x v="8468"/>
    <s v="CUST00216"/>
    <d v="2025-03-16T00:00:00"/>
    <x v="6"/>
    <s v="Smartwatch"/>
    <n v="1"/>
    <s v="Valid Quantity"/>
    <s v="$55.90"/>
    <n v="15"/>
    <x v="2"/>
    <s v="Manchester"/>
    <x v="0"/>
    <x v="0"/>
    <n v="5"/>
    <x v="0"/>
    <s v="Rated"/>
    <n v="55.9"/>
    <n v="8.3849999999999998"/>
    <n v="47.515000000000001"/>
  </r>
  <r>
    <x v="8469"/>
    <s v="CUST01558"/>
    <d v="2026-04-04T00:00:00"/>
    <x v="2"/>
    <s v="Face Moisturizer"/>
    <n v="2"/>
    <s v="Valid Quantity"/>
    <s v="$55.56"/>
    <n v="5"/>
    <x v="3"/>
    <s v="Hamburg"/>
    <x v="4"/>
    <x v="2"/>
    <m/>
    <x v="0"/>
    <s v="Not Rated"/>
    <n v="111.12"/>
    <n v="5.556"/>
    <n v="105.56400000000001"/>
  </r>
  <r>
    <x v="8470"/>
    <s v="CUST03179"/>
    <d v="2026-03-25T00:00:00"/>
    <x v="2"/>
    <s v="Sunscreen SPF50"/>
    <n v="1"/>
    <s v="Valid Quantity"/>
    <s v="$48.56"/>
    <n v="10"/>
    <x v="0"/>
    <s v="Manchester"/>
    <x v="0"/>
    <x v="2"/>
    <m/>
    <x v="0"/>
    <s v="Not Rated"/>
    <n v="48.56"/>
    <n v="4.8559999999999999"/>
    <n v="43.704000000000001"/>
  </r>
  <r>
    <x v="8471"/>
    <s v="CUST01736"/>
    <d v="2025-10-02T00:00:00"/>
    <x v="3"/>
    <s v="Denim Jacket"/>
    <n v="1"/>
    <s v="Valid Quantity"/>
    <s v="$115.61"/>
    <n v="20"/>
    <x v="2"/>
    <s v="Toronto"/>
    <x v="1"/>
    <x v="0"/>
    <n v="4"/>
    <x v="0"/>
    <s v="Rated"/>
    <n v="115.61"/>
    <n v="23.122"/>
    <n v="92.488"/>
  </r>
  <r>
    <x v="8472"/>
    <s v="CUST03476"/>
    <d v="2025-09-06T00:00:00"/>
    <x v="3"/>
    <s v="Hoodie"/>
    <n v="1"/>
    <s v="Valid Quantity"/>
    <s v="$35.13"/>
    <n v="20"/>
    <x v="5"/>
    <s v="Dubai"/>
    <x v="6"/>
    <x v="3"/>
    <m/>
    <x v="0"/>
    <s v="Not Rated"/>
    <n v="35.130000000000003"/>
    <n v="7.0259999999999998"/>
    <n v="28.104000000000003"/>
  </r>
  <r>
    <x v="8473"/>
    <s v="CUST01302"/>
    <d v="2025-02-22T00:00:00"/>
    <x v="6"/>
    <s v="Power Bank"/>
    <n v="2"/>
    <s v="Valid Quantity"/>
    <s v="$55.22"/>
    <n v="10"/>
    <x v="1"/>
    <s v="Sydney"/>
    <x v="2"/>
    <x v="0"/>
    <n v="5"/>
    <x v="0"/>
    <s v="Rated"/>
    <n v="110.44"/>
    <n v="11.044"/>
    <n v="99.396000000000001"/>
  </r>
  <r>
    <x v="8474"/>
    <s v="CUST02615"/>
    <d v="2024-02-01T00:00:00"/>
    <x v="7"/>
    <s v="Almonds 500g"/>
    <n v="1"/>
    <s v="Valid Quantity"/>
    <s v="$7.34"/>
    <n v="15"/>
    <x v="4"/>
    <s v="Manchester"/>
    <x v="0"/>
    <x v="0"/>
    <n v="3"/>
    <x v="0"/>
    <s v="Rated"/>
    <n v="7.34"/>
    <n v="1.101"/>
    <n v="6.2389999999999999"/>
  </r>
  <r>
    <x v="8475"/>
    <s v="CUST00937"/>
    <d v="2024-04-17T00:00:00"/>
    <x v="2"/>
    <s v="Lipstick"/>
    <n v="3"/>
    <s v="Valid Quantity"/>
    <s v="$33.88"/>
    <n v="20"/>
    <x v="1"/>
    <s v="Birmingham"/>
    <x v="0"/>
    <x v="4"/>
    <m/>
    <x v="0"/>
    <s v="Not Rated"/>
    <n v="101.64000000000001"/>
    <n v="20.328000000000003"/>
    <n v="81.312000000000012"/>
  </r>
  <r>
    <x v="8476"/>
    <s v="CUST01186"/>
    <d v="2024-02-05T00:00:00"/>
    <x v="2"/>
    <s v="Perfume"/>
    <n v="2"/>
    <s v="Valid Quantity"/>
    <s v="$49.64"/>
    <n v="0"/>
    <x v="3"/>
    <s v="Sydney"/>
    <x v="2"/>
    <x v="2"/>
    <m/>
    <x v="0"/>
    <s v="Not Rated"/>
    <n v="99.28"/>
    <n v="0"/>
    <n v="99.28"/>
  </r>
  <r>
    <x v="8477"/>
    <s v="CUST01132"/>
    <d v="2026-02-14T00:00:00"/>
    <x v="3"/>
    <s v="Sunglasses"/>
    <n v="2"/>
    <s v="Valid Quantity"/>
    <s v="$56.22"/>
    <n v="10"/>
    <x v="0"/>
    <s v="Sydney"/>
    <x v="2"/>
    <x v="0"/>
    <n v="3"/>
    <x v="0"/>
    <s v="Rated"/>
    <n v="112.44"/>
    <n v="11.244000000000002"/>
    <n v="101.196"/>
  </r>
  <r>
    <x v="8478"/>
    <s v="CUST00626"/>
    <d v="2026-06-25T00:00:00"/>
    <x v="3"/>
    <s v="Formal Shirt"/>
    <n v="1"/>
    <s v="Valid Quantity"/>
    <s v="$61.39"/>
    <n v="5"/>
    <x v="3"/>
    <s v="Bengaluru"/>
    <x v="5"/>
    <x v="1"/>
    <m/>
    <x v="0"/>
    <s v="Not Rated"/>
    <n v="61.39"/>
    <n v="3.0694999999999997"/>
    <n v="58.320500000000003"/>
  </r>
  <r>
    <x v="8479"/>
    <s v="CUST02039"/>
    <d v="2024-10-24T00:00:00"/>
    <x v="0"/>
    <s v="Self-Help Book"/>
    <n v="3"/>
    <s v="Valid Quantity"/>
    <s v="$16.14"/>
    <n v="0"/>
    <x v="0"/>
    <s v="Abu Dhabi"/>
    <x v="6"/>
    <x v="3"/>
    <m/>
    <x v="0"/>
    <s v="Not Rated"/>
    <n v="48.42"/>
    <n v="0"/>
    <n v="48.42"/>
  </r>
  <r>
    <x v="8480"/>
    <s v="CUST00877"/>
    <d v="2025-03-27T00:00:00"/>
    <x v="4"/>
    <s v="Dumbbell Set"/>
    <n v="2"/>
    <s v="Valid Quantity"/>
    <s v="$21.82"/>
    <n v="0"/>
    <x v="2"/>
    <s v="Dubai"/>
    <x v="6"/>
    <x v="0"/>
    <n v="5"/>
    <x v="0"/>
    <s v="Rated"/>
    <n v="43.64"/>
    <n v="0"/>
    <n v="43.64"/>
  </r>
  <r>
    <x v="8481"/>
    <s v="CUST00477"/>
    <d v="2025-09-01T00:00:00"/>
    <x v="4"/>
    <s v="Football"/>
    <n v="3"/>
    <s v="Valid Quantity"/>
    <s v="$67.72"/>
    <n v="0"/>
    <x v="1"/>
    <s v="Abu Dhabi"/>
    <x v="6"/>
    <x v="0"/>
    <m/>
    <x v="0"/>
    <s v="Not Rated"/>
    <n v="203.16"/>
    <n v="0"/>
    <n v="203.16"/>
  </r>
  <r>
    <x v="8482"/>
    <s v="CUST03311"/>
    <d v="2025-05-17T00:00:00"/>
    <x v="2"/>
    <s v="Shampoo"/>
    <n v="1"/>
    <s v="Valid Quantity"/>
    <s v="$35.87"/>
    <n v="0"/>
    <x v="2"/>
    <s v="Hyderabad"/>
    <x v="5"/>
    <x v="0"/>
    <n v="2"/>
    <x v="0"/>
    <s v="Rated"/>
    <n v="35.869999999999997"/>
    <n v="0"/>
    <n v="35.869999999999997"/>
  </r>
  <r>
    <x v="8483"/>
    <s v="CUST02605"/>
    <d v="2025-08-16T00:00:00"/>
    <x v="6"/>
    <s v="USB-C Cable"/>
    <n v="1"/>
    <s v="Valid Quantity"/>
    <s v="$132.83"/>
    <n v="15"/>
    <x v="5"/>
    <s v="Montreal"/>
    <x v="1"/>
    <x v="4"/>
    <m/>
    <x v="0"/>
    <s v="Not Rated"/>
    <n v="132.83000000000001"/>
    <n v="19.924500000000002"/>
    <n v="112.90550000000002"/>
  </r>
  <r>
    <x v="8484"/>
    <s v="CUST02665"/>
    <d v="2025-07-21T00:00:00"/>
    <x v="3"/>
    <s v="Backpack"/>
    <n v="1"/>
    <s v="Valid Quantity"/>
    <s v="$117.22"/>
    <n v="10"/>
    <x v="0"/>
    <s v="Manchester"/>
    <x v="0"/>
    <x v="0"/>
    <n v="4"/>
    <x v="0"/>
    <s v="Rated"/>
    <n v="117.22"/>
    <n v="11.722000000000001"/>
    <n v="105.49799999999999"/>
  </r>
  <r>
    <x v="8485"/>
    <s v="CUST00480"/>
    <d v="2024-08-18T00:00:00"/>
    <x v="2"/>
    <s v="Lipstick"/>
    <n v="2"/>
    <s v="Valid Quantity"/>
    <s v="$12.97"/>
    <n v="10"/>
    <x v="5"/>
    <s v="London"/>
    <x v="0"/>
    <x v="0"/>
    <n v="4"/>
    <x v="0"/>
    <s v="Rated"/>
    <n v="25.94"/>
    <n v="2.5940000000000003"/>
    <n v="23.346"/>
  </r>
  <r>
    <x v="8486"/>
    <s v="CUST00719"/>
    <d v="2024-10-25T00:00:00"/>
    <x v="0"/>
    <s v="Kids Storybook"/>
    <n v="3"/>
    <s v="Valid Quantity"/>
    <s v="$35.12"/>
    <n v="0"/>
    <x v="0"/>
    <s v="Dubai"/>
    <x v="6"/>
    <x v="0"/>
    <n v="4"/>
    <x v="0"/>
    <s v="Rated"/>
    <n v="105.35999999999999"/>
    <n v="0"/>
    <n v="105.35999999999999"/>
  </r>
  <r>
    <x v="8487"/>
    <s v="CUST01913"/>
    <d v="2026-02-03T00:00:00"/>
    <x v="7"/>
    <s v="Basmati Rice 5kg"/>
    <n v="1"/>
    <s v="Valid Quantity"/>
    <s v="$11.76"/>
    <n v="0"/>
    <x v="1"/>
    <s v="Los Angeles"/>
    <x v="3"/>
    <x v="1"/>
    <m/>
    <x v="0"/>
    <s v="Not Rated"/>
    <n v="11.76"/>
    <n v="0"/>
    <n v="11.76"/>
  </r>
  <r>
    <x v="8488"/>
    <s v="CUST01616"/>
    <d v="2025-05-22T00:00:00"/>
    <x v="5"/>
    <s v="Action Figure"/>
    <n v="1"/>
    <s v="Valid Quantity"/>
    <s v="$88.68"/>
    <n v="0"/>
    <x v="0"/>
    <s v="London"/>
    <x v="0"/>
    <x v="0"/>
    <n v="5"/>
    <x v="0"/>
    <s v="Rated"/>
    <n v="88.68"/>
    <n v="0"/>
    <n v="88.68"/>
  </r>
  <r>
    <x v="8489"/>
    <s v="CUST01215"/>
    <d v="2024-11-10T00:00:00"/>
    <x v="3"/>
    <s v="Backpack"/>
    <n v="1"/>
    <s v="Valid Quantity"/>
    <s v="$13.66"/>
    <n v="25"/>
    <x v="1"/>
    <s v="Unknown"/>
    <x v="1"/>
    <x v="0"/>
    <n v="2"/>
    <x v="0"/>
    <s v="Rated"/>
    <n v="13.66"/>
    <n v="3.415"/>
    <n v="10.245000000000001"/>
  </r>
  <r>
    <x v="8490"/>
    <s v="CUST02964"/>
    <d v="2025-01-05T00:00:00"/>
    <x v="1"/>
    <s v="Ceramic Mug Set"/>
    <n v="0"/>
    <s v="Zero Quantity"/>
    <s v="$157.07"/>
    <n v="10"/>
    <x v="4"/>
    <s v="New York"/>
    <x v="3"/>
    <x v="2"/>
    <m/>
    <x v="3"/>
    <s v="Not Rated"/>
    <n v="0"/>
    <n v="0"/>
    <n v="0"/>
  </r>
  <r>
    <x v="8491"/>
    <s v="CUST02544"/>
    <d v="2025-07-17T00:00:00"/>
    <x v="4"/>
    <s v="Yoga Mat"/>
    <n v="3"/>
    <s v="Valid Quantity"/>
    <s v="$89.74"/>
    <n v="20"/>
    <x v="5"/>
    <s v="Melbourne"/>
    <x v="2"/>
    <x v="1"/>
    <m/>
    <x v="0"/>
    <s v="Not Rated"/>
    <n v="269.21999999999997"/>
    <n v="53.843999999999994"/>
    <n v="215.37599999999998"/>
  </r>
  <r>
    <x v="8492"/>
    <s v="CUST02390"/>
    <d v="2024-03-11T00:00:00"/>
    <x v="0"/>
    <s v="Kids Storybook"/>
    <n v="3"/>
    <s v="Valid Quantity"/>
    <s v="$23.42"/>
    <n v="0"/>
    <x v="0"/>
    <s v="Manchester"/>
    <x v="0"/>
    <x v="0"/>
    <n v="4"/>
    <x v="0"/>
    <s v="Rated"/>
    <n v="70.260000000000005"/>
    <n v="0"/>
    <n v="70.260000000000005"/>
  </r>
  <r>
    <x v="8493"/>
    <s v="CUST01022"/>
    <d v="2026-06-30T00:00:00"/>
    <x v="0"/>
    <s v="Cookbook"/>
    <n v="0"/>
    <s v="Zero Quantity"/>
    <s v="$8.29"/>
    <n v="0"/>
    <x v="1"/>
    <s v="Vancouver"/>
    <x v="1"/>
    <x v="0"/>
    <n v="4"/>
    <x v="2"/>
    <s v="Rated"/>
    <n v="0"/>
    <n v="0"/>
    <n v="0"/>
  </r>
  <r>
    <x v="8494"/>
    <s v="CUST03440"/>
    <d v="2024-11-05T00:00:00"/>
    <x v="7"/>
    <s v="Olive Oil 1L"/>
    <n v="1"/>
    <s v="Valid Quantity"/>
    <s v="$7.85"/>
    <n v="0"/>
    <x v="5"/>
    <s v="Abu Dhabi"/>
    <x v="6"/>
    <x v="0"/>
    <n v="3"/>
    <x v="0"/>
    <s v="Rated"/>
    <n v="7.85"/>
    <n v="0"/>
    <n v="7.85"/>
  </r>
  <r>
    <x v="8495"/>
    <s v="CUST02248"/>
    <d v="2024-06-13T00:00:00"/>
    <x v="7"/>
    <s v="Green Tea Pack"/>
    <n v="1"/>
    <s v="Valid Quantity"/>
    <s v="$13.74"/>
    <n v="20"/>
    <x v="2"/>
    <s v="New York"/>
    <x v="3"/>
    <x v="4"/>
    <m/>
    <x v="0"/>
    <s v="Not Rated"/>
    <n v="13.74"/>
    <n v="2.7480000000000002"/>
    <n v="10.992000000000001"/>
  </r>
  <r>
    <x v="8496"/>
    <s v="CUST03228"/>
    <d v="2024-02-19T00:00:00"/>
    <x v="2"/>
    <s v="Perfume"/>
    <n v="1"/>
    <s v="Valid Quantity"/>
    <s v="$56.72"/>
    <n v="0"/>
    <x v="2"/>
    <s v="Brisbane"/>
    <x v="2"/>
    <x v="0"/>
    <n v="3"/>
    <x v="0"/>
    <s v="Rated"/>
    <n v="56.72"/>
    <n v="0"/>
    <n v="56.72"/>
  </r>
  <r>
    <x v="8497"/>
    <s v="CUST02748"/>
    <d v="2024-10-30T00:00:00"/>
    <x v="0"/>
    <s v="Fiction Novel"/>
    <n v="3"/>
    <s v="Valid Quantity"/>
    <s v="$34.74"/>
    <n v="0"/>
    <x v="3"/>
    <s v="Abu Dhabi"/>
    <x v="6"/>
    <x v="4"/>
    <m/>
    <x v="0"/>
    <s v="Not Rated"/>
    <n v="104.22"/>
    <n v="0"/>
    <n v="104.22"/>
  </r>
  <r>
    <x v="8498"/>
    <s v="CUST00443"/>
    <d v="2025-11-21T00:00:00"/>
    <x v="0"/>
    <s v="Fiction Novel"/>
    <n v="2"/>
    <s v="Valid Quantity"/>
    <s v="$21.94"/>
    <n v="0"/>
    <x v="4"/>
    <s v="Melbourne"/>
    <x v="2"/>
    <x v="0"/>
    <m/>
    <x v="0"/>
    <s v="Not Rated"/>
    <n v="43.88"/>
    <n v="0"/>
    <n v="43.88"/>
  </r>
  <r>
    <x v="8499"/>
    <s v="CUST01435"/>
    <d v="2024-10-27T00:00:00"/>
    <x v="0"/>
    <s v="Kids Storybook"/>
    <n v="1"/>
    <s v="Valid Quantity"/>
    <s v="$14.05"/>
    <n v="5"/>
    <x v="4"/>
    <s v="Abu Dhabi"/>
    <x v="6"/>
    <x v="1"/>
    <m/>
    <x v="0"/>
    <s v="Not Rated"/>
    <n v="14.05"/>
    <n v="0.70250000000000001"/>
    <n v="13.3475"/>
  </r>
  <r>
    <x v="8500"/>
    <s v="CUST00042"/>
    <d v="2025-07-28T00:00:00"/>
    <x v="0"/>
    <s v="Kids Storybook"/>
    <n v="1"/>
    <s v="Valid Quantity"/>
    <s v="$37.84"/>
    <n v="25"/>
    <x v="4"/>
    <s v="New York"/>
    <x v="3"/>
    <x v="0"/>
    <n v="3"/>
    <x v="0"/>
    <s v="Rated"/>
    <n v="37.840000000000003"/>
    <n v="9.4600000000000009"/>
    <n v="28.380000000000003"/>
  </r>
  <r>
    <x v="8501"/>
    <s v="CUST00583"/>
    <d v="2025-09-03T00:00:00"/>
    <x v="3"/>
    <s v="Sunglasses"/>
    <n v="1"/>
    <s v="Valid Quantity"/>
    <s v="$13.18"/>
    <n v="0"/>
    <x v="1"/>
    <s v="Berlin"/>
    <x v="4"/>
    <x v="1"/>
    <m/>
    <x v="0"/>
    <s v="Not Rated"/>
    <n v="13.18"/>
    <n v="0"/>
    <n v="13.18"/>
  </r>
  <r>
    <x v="8502"/>
    <s v="CUST00392"/>
    <d v="2024-09-14T00:00:00"/>
    <x v="7"/>
    <s v="Green Tea Pack"/>
    <n v="3"/>
    <s v="Valid Quantity"/>
    <s v="$16.90"/>
    <n v="25"/>
    <x v="1"/>
    <s v="Sydney"/>
    <x v="2"/>
    <x v="0"/>
    <n v="4"/>
    <x v="0"/>
    <s v="Rated"/>
    <n v="50.699999999999996"/>
    <n v="12.675000000000001"/>
    <n v="38.024999999999991"/>
  </r>
  <r>
    <x v="8503"/>
    <s v="CUST01128"/>
    <d v="2026-05-19T00:00:00"/>
    <x v="1"/>
    <s v="LED Desk Lamp"/>
    <n v="2"/>
    <s v="Valid Quantity"/>
    <s v="$10.15"/>
    <n v="10"/>
    <x v="2"/>
    <s v="Los Angeles"/>
    <x v="3"/>
    <x v="0"/>
    <n v="1"/>
    <x v="0"/>
    <s v="Rated"/>
    <n v="20.3"/>
    <n v="2.0299999999999998"/>
    <n v="18.27"/>
  </r>
  <r>
    <x v="8504"/>
    <s v="CUST00709"/>
    <d v="2025-03-05T00:00:00"/>
    <x v="6"/>
    <s v="USB-C Cable"/>
    <n v="2"/>
    <s v="Valid Quantity"/>
    <s v="$239.75"/>
    <n v="0"/>
    <x v="3"/>
    <s v="Bengaluru"/>
    <x v="5"/>
    <x v="0"/>
    <m/>
    <x v="0"/>
    <s v="Not Rated"/>
    <n v="479.5"/>
    <n v="0"/>
    <n v="479.5"/>
  </r>
  <r>
    <x v="8505"/>
    <s v="CUST02462"/>
    <d v="2024-07-08T00:00:00"/>
    <x v="5"/>
    <s v="Puzzle 1000pc"/>
    <n v="1"/>
    <s v="Valid Quantity"/>
    <s v="$30.04"/>
    <n v="0"/>
    <x v="5"/>
    <s v="Brisbane"/>
    <x v="2"/>
    <x v="0"/>
    <n v="4"/>
    <x v="0"/>
    <s v="Rated"/>
    <n v="30.04"/>
    <n v="0"/>
    <n v="30.04"/>
  </r>
  <r>
    <x v="8506"/>
    <s v="CUST00214"/>
    <d v="2025-01-19T00:00:00"/>
    <x v="1"/>
    <s v="Air Fryer"/>
    <n v="1"/>
    <s v="Valid Quantity"/>
    <s v="$175.18"/>
    <n v="15"/>
    <x v="1"/>
    <s v="Munich"/>
    <x v="4"/>
    <x v="2"/>
    <m/>
    <x v="0"/>
    <s v="Not Rated"/>
    <n v="175.18"/>
    <n v="26.277000000000001"/>
    <n v="148.90300000000002"/>
  </r>
  <r>
    <x v="8507"/>
    <s v="CUST00653"/>
    <d v="2026-05-28T00:00:00"/>
    <x v="0"/>
    <s v="Self-Help Book"/>
    <n v="2"/>
    <s v="Valid Quantity"/>
    <s v="$29.59"/>
    <n v="15"/>
    <x v="5"/>
    <s v="Manchester"/>
    <x v="0"/>
    <x v="0"/>
    <n v="3"/>
    <x v="0"/>
    <s v="Rated"/>
    <n v="59.18"/>
    <n v="8.8770000000000007"/>
    <n v="50.302999999999997"/>
  </r>
  <r>
    <x v="8508"/>
    <s v="CUST03317"/>
    <d v="2026-11-01T00:00:00"/>
    <x v="3"/>
    <s v="Sunglasses"/>
    <n v="1"/>
    <s v="Valid Quantity"/>
    <s v="$35.20"/>
    <n v="15"/>
    <x v="1"/>
    <s v="Munich"/>
    <x v="4"/>
    <x v="1"/>
    <m/>
    <x v="0"/>
    <s v="Not Rated"/>
    <n v="35.200000000000003"/>
    <n v="5.28"/>
    <n v="29.92"/>
  </r>
  <r>
    <x v="8509"/>
    <s v="CUST01963"/>
    <d v="2025-05-24T00:00:00"/>
    <x v="0"/>
    <s v="Self-Help Book"/>
    <n v="2"/>
    <s v="Valid Quantity"/>
    <s v="$5.24"/>
    <n v="15"/>
    <x v="2"/>
    <s v="Toronto"/>
    <x v="1"/>
    <x v="4"/>
    <m/>
    <x v="0"/>
    <s v="Not Rated"/>
    <n v="10.48"/>
    <n v="1.5720000000000001"/>
    <n v="8.9080000000000013"/>
  </r>
  <r>
    <x v="8510"/>
    <s v="CUST01775"/>
    <d v="2025-07-17T00:00:00"/>
    <x v="4"/>
    <s v="Dumbbell Set"/>
    <n v="2"/>
    <s v="Valid Quantity"/>
    <s v="$12.35"/>
    <n v="5"/>
    <x v="1"/>
    <s v="Houston"/>
    <x v="3"/>
    <x v="0"/>
    <n v="5"/>
    <x v="0"/>
    <s v="Rated"/>
    <n v="24.7"/>
    <n v="1.2350000000000001"/>
    <n v="23.465"/>
  </r>
  <r>
    <x v="8511"/>
    <s v="CUST00251"/>
    <d v="2024-08-21T00:00:00"/>
    <x v="3"/>
    <s v="Cotton T-Shirt"/>
    <n v="2"/>
    <s v="Valid Quantity"/>
    <s v="$75.06"/>
    <n v="20"/>
    <x v="1"/>
    <s v="Brisbane"/>
    <x v="2"/>
    <x v="1"/>
    <m/>
    <x v="0"/>
    <s v="Not Rated"/>
    <n v="150.12"/>
    <n v="30.024000000000001"/>
    <n v="120.096"/>
  </r>
  <r>
    <x v="8512"/>
    <s v="CUST00939"/>
    <d v="2025-10-31T00:00:00"/>
    <x v="1"/>
    <s v="Air Fryer"/>
    <n v="1"/>
    <s v="Valid Quantity"/>
    <s v="$104.48"/>
    <n v="10"/>
    <x v="2"/>
    <s v="Abu Dhabi"/>
    <x v="6"/>
    <x v="0"/>
    <n v="4"/>
    <x v="0"/>
    <s v="Rated"/>
    <n v="104.48"/>
    <n v="10.448"/>
    <n v="94.032000000000011"/>
  </r>
  <r>
    <x v="8513"/>
    <s v="CUST03375"/>
    <d v="2025-03-22T00:00:00"/>
    <x v="6"/>
    <s v="Power Bank"/>
    <n v="1"/>
    <s v="Valid Quantity"/>
    <s v="$173.57"/>
    <n v="15"/>
    <x v="2"/>
    <s v="Montreal"/>
    <x v="1"/>
    <x v="0"/>
    <n v="5"/>
    <x v="0"/>
    <s v="Rated"/>
    <n v="173.57"/>
    <n v="26.035499999999999"/>
    <n v="147.53449999999998"/>
  </r>
  <r>
    <x v="8514"/>
    <s v="CUST03412"/>
    <d v="2026-06-13T00:00:00"/>
    <x v="4"/>
    <s v="Football"/>
    <n v="2"/>
    <s v="Valid Quantity"/>
    <s v="$33.70"/>
    <n v="0"/>
    <x v="2"/>
    <s v="Montreal"/>
    <x v="1"/>
    <x v="1"/>
    <m/>
    <x v="0"/>
    <s v="Not Rated"/>
    <n v="67.400000000000006"/>
    <n v="0"/>
    <n v="67.400000000000006"/>
  </r>
  <r>
    <x v="8515"/>
    <s v="CUST02043"/>
    <d v="2024-01-26T00:00:00"/>
    <x v="7"/>
    <s v="Basmati Rice 5kg"/>
    <n v="2"/>
    <s v="Valid Quantity"/>
    <s v="$19.86"/>
    <n v="10"/>
    <x v="3"/>
    <s v="Hyderabad"/>
    <x v="5"/>
    <x v="0"/>
    <n v="5"/>
    <x v="0"/>
    <s v="Rated"/>
    <n v="39.72"/>
    <n v="3.972"/>
    <n v="35.747999999999998"/>
  </r>
  <r>
    <x v="8516"/>
    <s v="CUST01074"/>
    <d v="2025-01-19T00:00:00"/>
    <x v="7"/>
    <s v="Basmati Rice 5kg"/>
    <n v="4"/>
    <s v="Valid Quantity"/>
    <s v="$13.16"/>
    <n v="0"/>
    <x v="4"/>
    <s v="Hamburg"/>
    <x v="4"/>
    <x v="2"/>
    <m/>
    <x v="0"/>
    <s v="Not Rated"/>
    <n v="52.64"/>
    <n v="0"/>
    <n v="52.64"/>
  </r>
  <r>
    <x v="8517"/>
    <s v="CUST02600"/>
    <d v="2024-10-12T00:00:00"/>
    <x v="2"/>
    <s v="Sunscreen SPF50"/>
    <n v="1"/>
    <s v="Valid Quantity"/>
    <s v="$45.91"/>
    <n v="10"/>
    <x v="2"/>
    <s v="Melbourne"/>
    <x v="2"/>
    <x v="0"/>
    <n v="4"/>
    <x v="0"/>
    <s v="Rated"/>
    <n v="45.91"/>
    <n v="4.5909999999999993"/>
    <n v="41.318999999999996"/>
  </r>
  <r>
    <x v="8518"/>
    <s v="CUST01843"/>
    <d v="2024-03-19T00:00:00"/>
    <x v="5"/>
    <s v="Puzzle 1000pc"/>
    <n v="2"/>
    <s v="Valid Quantity"/>
    <s v="$14.90"/>
    <n v="0"/>
    <x v="2"/>
    <s v="Melbourne"/>
    <x v="2"/>
    <x v="0"/>
    <n v="3"/>
    <x v="0"/>
    <s v="Rated"/>
    <n v="29.8"/>
    <n v="0"/>
    <n v="29.8"/>
  </r>
  <r>
    <x v="8519"/>
    <s v="CUST00295"/>
    <d v="2024-11-17T00:00:00"/>
    <x v="0"/>
    <s v="Fiction Novel"/>
    <n v="2"/>
    <s v="Valid Quantity"/>
    <s v="$27.09"/>
    <n v="0"/>
    <x v="1"/>
    <s v="New York"/>
    <x v="3"/>
    <x v="4"/>
    <m/>
    <x v="0"/>
    <s v="Not Rated"/>
    <n v="54.18"/>
    <n v="0"/>
    <n v="54.18"/>
  </r>
  <r>
    <x v="8520"/>
    <s v="CUST00846"/>
    <d v="2025-08-22T00:00:00"/>
    <x v="4"/>
    <s v="Dumbbell Set"/>
    <n v="3"/>
    <s v="Valid Quantity"/>
    <s v="$106.05"/>
    <n v="0"/>
    <x v="1"/>
    <s v="Montreal"/>
    <x v="1"/>
    <x v="0"/>
    <n v="4"/>
    <x v="0"/>
    <s v="Rated"/>
    <n v="318.14999999999998"/>
    <n v="0"/>
    <n v="318.14999999999998"/>
  </r>
  <r>
    <x v="8521"/>
    <s v="CUST02613"/>
    <d v="2025-09-01T00:00:00"/>
    <x v="0"/>
    <s v="Cookbook"/>
    <n v="4"/>
    <s v="Valid Quantity"/>
    <s v="$28.37"/>
    <n v="0"/>
    <x v="5"/>
    <s v="Mumbai"/>
    <x v="5"/>
    <x v="3"/>
    <m/>
    <x v="0"/>
    <s v="Not Rated"/>
    <n v="113.48"/>
    <n v="0"/>
    <n v="113.48"/>
  </r>
  <r>
    <x v="8522"/>
    <s v="CUST03046"/>
    <d v="2024-08-13T00:00:00"/>
    <x v="4"/>
    <s v="Football"/>
    <n v="2"/>
    <s v="Valid Quantity"/>
    <s v="$119.79"/>
    <n v="20"/>
    <x v="3"/>
    <s v="Los Angeles"/>
    <x v="3"/>
    <x v="1"/>
    <m/>
    <x v="0"/>
    <s v="Not Rated"/>
    <n v="239.58"/>
    <n v="47.916000000000004"/>
    <n v="191.66400000000002"/>
  </r>
  <r>
    <x v="8523"/>
    <s v="CUST00961"/>
    <d v="2025-02-03T00:00:00"/>
    <x v="7"/>
    <s v="Almonds 500g"/>
    <n v="1"/>
    <s v="Valid Quantity"/>
    <s v="$6.08"/>
    <n v="5"/>
    <x v="1"/>
    <s v="Chicago"/>
    <x v="3"/>
    <x v="2"/>
    <m/>
    <x v="0"/>
    <s v="Not Rated"/>
    <n v="6.08"/>
    <n v="0.30399999999999999"/>
    <n v="5.7759999999999998"/>
  </r>
  <r>
    <x v="8524"/>
    <s v="CUST03281"/>
    <d v="2025-07-26T00:00:00"/>
    <x v="5"/>
    <s v="Puzzle 1000pc"/>
    <n v="3"/>
    <s v="Valid Quantity"/>
    <s v="$69.55"/>
    <n v="0"/>
    <x v="3"/>
    <s v="Manchester"/>
    <x v="0"/>
    <x v="0"/>
    <n v="4"/>
    <x v="0"/>
    <s v="Rated"/>
    <n v="208.64999999999998"/>
    <n v="0"/>
    <n v="208.64999999999998"/>
  </r>
  <r>
    <x v="8525"/>
    <s v="CUST02065"/>
    <d v="2025-09-16T00:00:00"/>
    <x v="4"/>
    <s v="Football"/>
    <n v="1"/>
    <s v="Valid Quantity"/>
    <s v="$64.71"/>
    <n v="15"/>
    <x v="0"/>
    <s v="Melbourne"/>
    <x v="2"/>
    <x v="0"/>
    <n v="5"/>
    <x v="0"/>
    <s v="Rated"/>
    <n v="64.709999999999994"/>
    <n v="9.7064999999999984"/>
    <n v="55.003499999999995"/>
  </r>
  <r>
    <x v="8526"/>
    <s v="CUST01379"/>
    <d v="2025-10-08T00:00:00"/>
    <x v="7"/>
    <s v="Olive Oil 1L"/>
    <n v="2"/>
    <s v="Valid Quantity"/>
    <s v="$16.00"/>
    <n v="15"/>
    <x v="0"/>
    <s v="Manchester"/>
    <x v="0"/>
    <x v="4"/>
    <m/>
    <x v="0"/>
    <s v="Not Rated"/>
    <n v="32"/>
    <n v="4.8"/>
    <n v="27.2"/>
  </r>
  <r>
    <x v="8527"/>
    <s v="CUST00350"/>
    <d v="2024-08-14T00:00:00"/>
    <x v="2"/>
    <s v="Lipstick"/>
    <n v="1"/>
    <s v="Valid Quantity"/>
    <s v="$53.28"/>
    <n v="5"/>
    <x v="5"/>
    <s v="London"/>
    <x v="0"/>
    <x v="0"/>
    <n v="4"/>
    <x v="0"/>
    <s v="Rated"/>
    <n v="53.28"/>
    <n v="2.6639999999999997"/>
    <n v="50.616"/>
  </r>
  <r>
    <x v="8528"/>
    <s v="CUST01673"/>
    <d v="2024-10-31T00:00:00"/>
    <x v="1"/>
    <s v="Storage Organizer"/>
    <n v="1"/>
    <s v="Valid Quantity"/>
    <s v="$165.06"/>
    <n v="10"/>
    <x v="1"/>
    <s v="Manchester"/>
    <x v="0"/>
    <x v="0"/>
    <n v="1"/>
    <x v="0"/>
    <s v="Rated"/>
    <n v="165.06"/>
    <n v="16.506"/>
    <n v="148.554"/>
  </r>
  <r>
    <x v="8529"/>
    <s v="CUST00535"/>
    <d v="2024-04-28T00:00:00"/>
    <x v="6"/>
    <s v="Power Bank"/>
    <n v="4"/>
    <s v="Valid Quantity"/>
    <s v="$191.48"/>
    <n v="0"/>
    <x v="4"/>
    <s v="Chicago"/>
    <x v="3"/>
    <x v="0"/>
    <n v="4"/>
    <x v="0"/>
    <s v="Rated"/>
    <n v="765.92"/>
    <n v="0"/>
    <n v="765.92"/>
  </r>
  <r>
    <x v="8530"/>
    <s v="CUST00414"/>
    <d v="2024-05-10T00:00:00"/>
    <x v="3"/>
    <s v="Hoodie"/>
    <n v="1"/>
    <s v="Valid Quantity"/>
    <s v="$60.72"/>
    <n v="5"/>
    <x v="1"/>
    <s v="Manchester"/>
    <x v="0"/>
    <x v="0"/>
    <n v="4"/>
    <x v="0"/>
    <s v="Rated"/>
    <n v="60.72"/>
    <n v="3.036"/>
    <n v="57.683999999999997"/>
  </r>
  <r>
    <x v="8531"/>
    <s v="CUST01927"/>
    <d v="2024-12-13T00:00:00"/>
    <x v="6"/>
    <s v="Gaming Mouse"/>
    <n v="1"/>
    <s v="Valid Quantity"/>
    <s v="$60.78"/>
    <n v="10"/>
    <x v="3"/>
    <s v="Manchester"/>
    <x v="0"/>
    <x v="0"/>
    <n v="3"/>
    <x v="0"/>
    <s v="Rated"/>
    <n v="60.78"/>
    <n v="6.0779999999999994"/>
    <n v="54.701999999999998"/>
  </r>
  <r>
    <x v="8532"/>
    <s v="CUST00220"/>
    <d v="2025-04-13T00:00:00"/>
    <x v="2"/>
    <s v="Hair Dryer"/>
    <n v="3"/>
    <s v="Valid Quantity"/>
    <s v="$55.57"/>
    <n v="10"/>
    <x v="0"/>
    <s v="Montreal"/>
    <x v="1"/>
    <x v="0"/>
    <m/>
    <x v="0"/>
    <s v="Not Rated"/>
    <n v="166.71"/>
    <n v="16.671000000000003"/>
    <n v="150.03900000000002"/>
  </r>
  <r>
    <x v="8533"/>
    <s v="CUST00087"/>
    <d v="2025-05-29T00:00:00"/>
    <x v="7"/>
    <s v="Basmati Rice 5kg"/>
    <n v="2"/>
    <s v="Valid Quantity"/>
    <s v="$17.72"/>
    <n v="5"/>
    <x v="5"/>
    <s v="Munich"/>
    <x v="4"/>
    <x v="2"/>
    <m/>
    <x v="0"/>
    <s v="Not Rated"/>
    <n v="35.44"/>
    <n v="1.7719999999999998"/>
    <n v="33.667999999999999"/>
  </r>
  <r>
    <x v="8534"/>
    <s v="CUST03353"/>
    <d v="2025-01-11T00:00:00"/>
    <x v="4"/>
    <s v="Cycling Helmet"/>
    <n v="1"/>
    <s v="Valid Quantity"/>
    <s v="$133.75"/>
    <n v="20"/>
    <x v="5"/>
    <s v="Manchester"/>
    <x v="0"/>
    <x v="0"/>
    <n v="2"/>
    <x v="0"/>
    <s v="Rated"/>
    <n v="133.75"/>
    <n v="26.75"/>
    <n v="107"/>
  </r>
  <r>
    <x v="8535"/>
    <s v="CUST01676"/>
    <d v="2026-04-18T00:00:00"/>
    <x v="4"/>
    <s v="Yoga Mat"/>
    <n v="2"/>
    <s v="Valid Quantity"/>
    <s v="$58.86"/>
    <n v="15"/>
    <x v="1"/>
    <s v="Brisbane"/>
    <x v="2"/>
    <x v="0"/>
    <m/>
    <x v="0"/>
    <s v="Not Rated"/>
    <n v="117.72"/>
    <n v="17.658000000000001"/>
    <n v="100.062"/>
  </r>
  <r>
    <x v="8536"/>
    <s v="CUST01313"/>
    <d v="2024-04-21T00:00:00"/>
    <x v="7"/>
    <s v="Almonds 500g"/>
    <n v="5"/>
    <s v="Valid Quantity"/>
    <s v="$18.26"/>
    <n v="0"/>
    <x v="4"/>
    <s v="Mumbai"/>
    <x v="5"/>
    <x v="4"/>
    <m/>
    <x v="0"/>
    <s v="Not Rated"/>
    <n v="91.300000000000011"/>
    <n v="0"/>
    <n v="91.300000000000011"/>
  </r>
  <r>
    <x v="8537"/>
    <s v="CUST00256"/>
    <d v="2024-04-04T00:00:00"/>
    <x v="7"/>
    <s v="Green Tea Pack"/>
    <n v="1"/>
    <s v="Valid Quantity"/>
    <s v="$9.33"/>
    <n v="5"/>
    <x v="2"/>
    <s v="Delhi"/>
    <x v="5"/>
    <x v="0"/>
    <n v="5"/>
    <x v="0"/>
    <s v="Rated"/>
    <n v="9.33"/>
    <n v="0.46649999999999997"/>
    <n v="8.8635000000000002"/>
  </r>
  <r>
    <x v="8538"/>
    <s v="CUST02700"/>
    <d v="2024-07-25T00:00:00"/>
    <x v="6"/>
    <s v="Gaming Mouse"/>
    <n v="3"/>
    <s v="Valid Quantity"/>
    <s v="$100.00"/>
    <n v="0"/>
    <x v="4"/>
    <s v="Abu Dhabi"/>
    <x v="6"/>
    <x v="0"/>
    <n v="3"/>
    <x v="0"/>
    <s v="Rated"/>
    <n v="300"/>
    <n v="0"/>
    <n v="300"/>
  </r>
  <r>
    <x v="8539"/>
    <s v="CUST00082"/>
    <d v="2024-10-11T00:00:00"/>
    <x v="4"/>
    <s v="Yoga Mat"/>
    <n v="1"/>
    <s v="Valid Quantity"/>
    <s v="$38.09"/>
    <n v="5"/>
    <x v="3"/>
    <s v="London"/>
    <x v="0"/>
    <x v="0"/>
    <n v="3"/>
    <x v="0"/>
    <s v="Rated"/>
    <n v="38.090000000000003"/>
    <n v="1.9045000000000001"/>
    <n v="36.185500000000005"/>
  </r>
  <r>
    <x v="8540"/>
    <s v="CUST01021"/>
    <d v="2025-03-14T00:00:00"/>
    <x v="1"/>
    <s v="Storage Organizer"/>
    <n v="0"/>
    <s v="Zero Quantity"/>
    <s v="$34.71"/>
    <n v="15"/>
    <x v="4"/>
    <s v="Dubai"/>
    <x v="6"/>
    <x v="0"/>
    <n v="3"/>
    <x v="2"/>
    <s v="Rated"/>
    <n v="0"/>
    <n v="0"/>
    <n v="0"/>
  </r>
  <r>
    <x v="8541"/>
    <s v="CUST01643"/>
    <d v="2024-05-29T00:00:00"/>
    <x v="7"/>
    <s v="Green Tea Pack"/>
    <n v="3"/>
    <s v="Valid Quantity"/>
    <s v="$29.74"/>
    <n v="0"/>
    <x v="0"/>
    <s v="Los Angeles"/>
    <x v="3"/>
    <x v="0"/>
    <n v="4"/>
    <x v="0"/>
    <s v="Rated"/>
    <n v="89.22"/>
    <n v="0"/>
    <n v="89.22"/>
  </r>
  <r>
    <x v="8542"/>
    <s v="CUST02345"/>
    <d v="2024-06-03T00:00:00"/>
    <x v="6"/>
    <s v="Bluetooth Speaker"/>
    <n v="2"/>
    <s v="Valid Quantity"/>
    <s v="$156.02"/>
    <n v="15"/>
    <x v="1"/>
    <s v="Hyderabad"/>
    <x v="5"/>
    <x v="1"/>
    <m/>
    <x v="0"/>
    <s v="Not Rated"/>
    <n v="312.04000000000002"/>
    <n v="46.806000000000004"/>
    <n v="265.23400000000004"/>
  </r>
  <r>
    <x v="8543"/>
    <s v="CUST01150"/>
    <d v="2025-06-08T00:00:00"/>
    <x v="1"/>
    <s v="Air Fryer"/>
    <n v="2"/>
    <s v="Valid Quantity"/>
    <s v="$10.34"/>
    <n v="10"/>
    <x v="0"/>
    <s v="Berlin"/>
    <x v="4"/>
    <x v="2"/>
    <m/>
    <x v="0"/>
    <s v="Not Rated"/>
    <n v="20.68"/>
    <n v="2.0680000000000001"/>
    <n v="18.611999999999998"/>
  </r>
  <r>
    <x v="8544"/>
    <s v="CUST00113"/>
    <d v="2024-11-03T00:00:00"/>
    <x v="1"/>
    <s v="LED Desk Lamp"/>
    <n v="1"/>
    <s v="Valid Quantity"/>
    <s v="$166.80"/>
    <n v="0"/>
    <x v="2"/>
    <s v="Brisbane"/>
    <x v="2"/>
    <x v="4"/>
    <m/>
    <x v="0"/>
    <s v="Not Rated"/>
    <n v="166.8"/>
    <n v="0"/>
    <n v="166.8"/>
  </r>
  <r>
    <x v="8545"/>
    <s v="CUST00618"/>
    <d v="2025-10-31T00:00:00"/>
    <x v="7"/>
    <s v="Green Tea Pack"/>
    <n v="1"/>
    <s v="Valid Quantity"/>
    <s v="$24.21"/>
    <n v="15"/>
    <x v="4"/>
    <s v="Abu Dhabi"/>
    <x v="6"/>
    <x v="0"/>
    <n v="4"/>
    <x v="0"/>
    <s v="Rated"/>
    <n v="24.21"/>
    <n v="3.6315000000000004"/>
    <n v="20.578500000000002"/>
  </r>
  <r>
    <x v="8546"/>
    <s v="CUST00611"/>
    <d v="2024-08-22T00:00:00"/>
    <x v="1"/>
    <s v="Non-Stick Pan"/>
    <n v="1"/>
    <s v="Valid Quantity"/>
    <s v="$163.81"/>
    <n v="0"/>
    <x v="5"/>
    <s v="Birmingham"/>
    <x v="0"/>
    <x v="2"/>
    <m/>
    <x v="0"/>
    <s v="Not Rated"/>
    <n v="163.81"/>
    <n v="0"/>
    <n v="163.81"/>
  </r>
  <r>
    <x v="8547"/>
    <s v="CUST03079"/>
    <d v="2026-02-02T00:00:00"/>
    <x v="2"/>
    <s v="Shampoo"/>
    <n v="2"/>
    <s v="Valid Quantity"/>
    <s v="$11.41"/>
    <n v="0"/>
    <x v="2"/>
    <s v="London"/>
    <x v="0"/>
    <x v="3"/>
    <m/>
    <x v="0"/>
    <s v="Not Rated"/>
    <n v="22.82"/>
    <n v="0"/>
    <n v="22.82"/>
  </r>
  <r>
    <x v="8548"/>
    <s v="CUST00288"/>
    <d v="2026-03-28T00:00:00"/>
    <x v="0"/>
    <s v="Fiction Novel"/>
    <n v="4"/>
    <s v="Valid Quantity"/>
    <s v="$34.96"/>
    <n v="15"/>
    <x v="2"/>
    <s v="Hyderabad"/>
    <x v="5"/>
    <x v="3"/>
    <m/>
    <x v="0"/>
    <s v="Not Rated"/>
    <n v="139.84"/>
    <n v="20.975999999999999"/>
    <n v="118.864"/>
  </r>
  <r>
    <x v="8549"/>
    <s v="CUST02319"/>
    <d v="2024-08-31T00:00:00"/>
    <x v="3"/>
    <s v="Sunglasses"/>
    <n v="1"/>
    <s v="Valid Quantity"/>
    <s v="$104.35"/>
    <n v="0"/>
    <x v="0"/>
    <s v="Montreal"/>
    <x v="1"/>
    <x v="0"/>
    <n v="4"/>
    <x v="0"/>
    <s v="Rated"/>
    <n v="104.35"/>
    <n v="0"/>
    <n v="104.35"/>
  </r>
  <r>
    <x v="8550"/>
    <s v="CUST03295"/>
    <d v="2025-07-30T00:00:00"/>
    <x v="1"/>
    <s v="Non-Stick Pan"/>
    <n v="2"/>
    <s v="Valid Quantity"/>
    <s v="$157.82"/>
    <n v="5"/>
    <x v="4"/>
    <s v="Brisbane"/>
    <x v="2"/>
    <x v="0"/>
    <n v="5"/>
    <x v="0"/>
    <s v="Rated"/>
    <n v="315.64"/>
    <n v="15.781999999999998"/>
    <n v="299.858"/>
  </r>
  <r>
    <x v="8551"/>
    <s v="CUST03314"/>
    <d v="2024-11-30T00:00:00"/>
    <x v="0"/>
    <s v="Cookbook"/>
    <n v="1"/>
    <s v="Valid Quantity"/>
    <s v="$26.58"/>
    <n v="25"/>
    <x v="5"/>
    <s v="Los Angeles"/>
    <x v="3"/>
    <x v="1"/>
    <m/>
    <x v="0"/>
    <s v="Not Rated"/>
    <n v="26.58"/>
    <n v="6.6449999999999996"/>
    <n v="19.934999999999999"/>
  </r>
  <r>
    <x v="8552"/>
    <s v="CUST02566"/>
    <d v="2025-04-30T00:00:00"/>
    <x v="2"/>
    <s v="Sunscreen SPF50"/>
    <n v="3"/>
    <s v="Valid Quantity"/>
    <s v="$59.37"/>
    <n v="10"/>
    <x v="0"/>
    <s v="New York"/>
    <x v="3"/>
    <x v="4"/>
    <m/>
    <x v="0"/>
    <s v="Not Rated"/>
    <n v="178.10999999999999"/>
    <n v="17.811"/>
    <n v="160.29899999999998"/>
  </r>
  <r>
    <x v="8553"/>
    <s v="CUST01989"/>
    <d v="2026-04-19T00:00:00"/>
    <x v="3"/>
    <s v="Denim Jacket"/>
    <n v="1"/>
    <s v="Valid Quantity"/>
    <s v="$99.12"/>
    <n v="0"/>
    <x v="4"/>
    <s v="Brisbane"/>
    <x v="2"/>
    <x v="0"/>
    <m/>
    <x v="0"/>
    <s v="Not Rated"/>
    <n v="99.12"/>
    <n v="0"/>
    <n v="99.12"/>
  </r>
  <r>
    <x v="8554"/>
    <s v="CUST01067"/>
    <d v="2025-03-18T00:00:00"/>
    <x v="6"/>
    <s v="Power Bank"/>
    <n v="3"/>
    <s v="Valid Quantity"/>
    <s v="$118.52"/>
    <n v="0"/>
    <x v="3"/>
    <s v="Los Angeles"/>
    <x v="3"/>
    <x v="4"/>
    <m/>
    <x v="0"/>
    <s v="Not Rated"/>
    <n v="355.56"/>
    <n v="0"/>
    <n v="355.56"/>
  </r>
  <r>
    <x v="8555"/>
    <s v="CUST02999"/>
    <d v="2024-10-06T00:00:00"/>
    <x v="2"/>
    <s v="Hair Dryer"/>
    <n v="1"/>
    <s v="Valid Quantity"/>
    <s v="$35.81"/>
    <n v="10"/>
    <x v="1"/>
    <s v="Birmingham"/>
    <x v="0"/>
    <x v="0"/>
    <n v="4"/>
    <x v="0"/>
    <s v="Rated"/>
    <n v="35.81"/>
    <n v="3.5810000000000004"/>
    <n v="32.228999999999999"/>
  </r>
  <r>
    <x v="8556"/>
    <s v="CUST02489"/>
    <d v="2025-09-22T00:00:00"/>
    <x v="0"/>
    <s v="Cookbook"/>
    <n v="3"/>
    <s v="Valid Quantity"/>
    <s v="$29.07"/>
    <n v="10"/>
    <x v="0"/>
    <s v="London"/>
    <x v="0"/>
    <x v="3"/>
    <m/>
    <x v="0"/>
    <s v="Not Rated"/>
    <n v="87.210000000000008"/>
    <n v="8.7210000000000019"/>
    <n v="78.489000000000004"/>
  </r>
  <r>
    <x v="8557"/>
    <s v="CUST00148"/>
    <d v="2025-02-18T00:00:00"/>
    <x v="3"/>
    <s v="Formal Shirt"/>
    <n v="5"/>
    <s v="Valid Quantity"/>
    <s v="$8.14"/>
    <n v="20"/>
    <x v="0"/>
    <s v="Manchester"/>
    <x v="0"/>
    <x v="4"/>
    <m/>
    <x v="0"/>
    <s v="Not Rated"/>
    <n v="40.700000000000003"/>
    <n v="8.14"/>
    <n v="32.56"/>
  </r>
  <r>
    <x v="8558"/>
    <s v="CUST00367"/>
    <d v="2024-11-12T00:00:00"/>
    <x v="2"/>
    <s v="Shampoo"/>
    <n v="2"/>
    <s v="Valid Quantity"/>
    <s v="$47.71"/>
    <n v="0"/>
    <x v="3"/>
    <s v="Chicago"/>
    <x v="3"/>
    <x v="0"/>
    <n v="5"/>
    <x v="0"/>
    <s v="Rated"/>
    <n v="95.42"/>
    <n v="0"/>
    <n v="95.42"/>
  </r>
  <r>
    <x v="8559"/>
    <s v="CUST00962"/>
    <d v="2025-05-26T00:00:00"/>
    <x v="7"/>
    <s v="Almonds 500g"/>
    <n v="3"/>
    <s v="Valid Quantity"/>
    <s v="$23.91"/>
    <n v="0"/>
    <x v="0"/>
    <s v="Montreal"/>
    <x v="1"/>
    <x v="1"/>
    <m/>
    <x v="0"/>
    <s v="Not Rated"/>
    <n v="71.73"/>
    <n v="0"/>
    <n v="71.73"/>
  </r>
  <r>
    <x v="8560"/>
    <s v="CUST01108"/>
    <d v="2025-04-20T00:00:00"/>
    <x v="6"/>
    <s v="Wireless Earbuds"/>
    <n v="2"/>
    <s v="Valid Quantity"/>
    <s v="$182.83"/>
    <n v="15"/>
    <x v="2"/>
    <s v="Munich"/>
    <x v="4"/>
    <x v="0"/>
    <n v="1"/>
    <x v="0"/>
    <s v="Rated"/>
    <n v="365.66"/>
    <n v="54.849000000000004"/>
    <n v="310.81100000000004"/>
  </r>
  <r>
    <x v="8561"/>
    <s v="CUST00331"/>
    <d v="2024-08-14T00:00:00"/>
    <x v="3"/>
    <s v="Leather Wallet"/>
    <n v="2"/>
    <s v="Valid Quantity"/>
    <s v="$33.54"/>
    <n v="0"/>
    <x v="1"/>
    <s v="Melbourne"/>
    <x v="2"/>
    <x v="0"/>
    <n v="4"/>
    <x v="0"/>
    <s v="Rated"/>
    <n v="67.08"/>
    <n v="0"/>
    <n v="67.08"/>
  </r>
  <r>
    <x v="8562"/>
    <s v="CUST01868"/>
    <d v="2024-01-21T00:00:00"/>
    <x v="7"/>
    <s v="Almonds 500g"/>
    <n v="3"/>
    <s v="Valid Quantity"/>
    <s v="$14.60"/>
    <n v="0"/>
    <x v="0"/>
    <s v="Abu Dhabi"/>
    <x v="6"/>
    <x v="1"/>
    <m/>
    <x v="0"/>
    <s v="Not Rated"/>
    <n v="43.8"/>
    <n v="0"/>
    <n v="43.8"/>
  </r>
  <r>
    <x v="8563"/>
    <s v="CUST00530"/>
    <d v="2026-07-03T00:00:00"/>
    <x v="6"/>
    <s v="Laptop Stand"/>
    <n v="1"/>
    <s v="Valid Quantity"/>
    <s v="$208.62"/>
    <n v="15"/>
    <x v="3"/>
    <s v="Manchester"/>
    <x v="0"/>
    <x v="0"/>
    <n v="5"/>
    <x v="0"/>
    <s v="Rated"/>
    <n v="208.62"/>
    <n v="31.293000000000003"/>
    <n v="177.327"/>
  </r>
  <r>
    <x v="8564"/>
    <s v="CUST01672"/>
    <d v="2024-09-29T00:00:00"/>
    <x v="6"/>
    <s v="Laptop Stand"/>
    <n v="2"/>
    <s v="Valid Quantity"/>
    <s v="$48.35"/>
    <n v="25"/>
    <x v="5"/>
    <s v="Abu Dhabi"/>
    <x v="6"/>
    <x v="0"/>
    <n v="4"/>
    <x v="0"/>
    <s v="Rated"/>
    <n v="96.7"/>
    <n v="24.175000000000001"/>
    <n v="72.525000000000006"/>
  </r>
  <r>
    <x v="8565"/>
    <s v="CUST01944"/>
    <d v="2025-12-14T00:00:00"/>
    <x v="3"/>
    <s v="Hoodie"/>
    <n v="1"/>
    <s v="Valid Quantity"/>
    <s v="$92.54"/>
    <n v="15"/>
    <x v="4"/>
    <s v="Dubai"/>
    <x v="6"/>
    <x v="2"/>
    <m/>
    <x v="0"/>
    <s v="Not Rated"/>
    <n v="92.54"/>
    <n v="13.881000000000002"/>
    <n v="78.659000000000006"/>
  </r>
  <r>
    <x v="8566"/>
    <s v="CUST01989"/>
    <d v="2024-10-29T00:00:00"/>
    <x v="0"/>
    <s v="Self-Help Book"/>
    <n v="2"/>
    <s v="Valid Quantity"/>
    <s v="$14.16"/>
    <n v="10"/>
    <x v="5"/>
    <s v="Bengaluru"/>
    <x v="5"/>
    <x v="2"/>
    <m/>
    <x v="0"/>
    <s v="Not Rated"/>
    <n v="28.32"/>
    <n v="2.8319999999999999"/>
    <n v="25.488"/>
  </r>
  <r>
    <x v="8567"/>
    <s v="CUST01495"/>
    <d v="2025-01-28T00:00:00"/>
    <x v="2"/>
    <s v="Hair Dryer"/>
    <n v="2"/>
    <s v="Valid Quantity"/>
    <s v="$59.58"/>
    <n v="0"/>
    <x v="2"/>
    <s v="New York"/>
    <x v="3"/>
    <x v="0"/>
    <n v="4"/>
    <x v="0"/>
    <s v="Rated"/>
    <n v="119.16"/>
    <n v="0"/>
    <n v="119.16"/>
  </r>
  <r>
    <x v="8568"/>
    <s v="CUST02254"/>
    <d v="2024-10-03T00:00:00"/>
    <x v="0"/>
    <s v="Fiction Novel"/>
    <n v="1"/>
    <s v="Valid Quantity"/>
    <s v="$7.19"/>
    <n v="20"/>
    <x v="2"/>
    <s v="Houston"/>
    <x v="3"/>
    <x v="0"/>
    <n v="5"/>
    <x v="0"/>
    <s v="Rated"/>
    <n v="7.19"/>
    <n v="1.4380000000000002"/>
    <n v="5.7520000000000007"/>
  </r>
  <r>
    <x v="8569"/>
    <s v="CUST00153"/>
    <d v="2025-08-31T00:00:00"/>
    <x v="5"/>
    <s v="Action Figure"/>
    <n v="4"/>
    <s v="Valid Quantity"/>
    <s v="$15.70"/>
    <n v="10"/>
    <x v="4"/>
    <s v="London"/>
    <x v="0"/>
    <x v="0"/>
    <n v="3"/>
    <x v="0"/>
    <s v="Rated"/>
    <n v="62.8"/>
    <n v="6.28"/>
    <n v="56.519999999999996"/>
  </r>
  <r>
    <x v="8570"/>
    <s v="CUST02106"/>
    <d v="2024-09-03T00:00:00"/>
    <x v="2"/>
    <s v="Sunscreen SPF50"/>
    <n v="3"/>
    <s v="Valid Quantity"/>
    <s v="$39.61"/>
    <n v="0"/>
    <x v="5"/>
    <s v="London"/>
    <x v="0"/>
    <x v="4"/>
    <m/>
    <x v="0"/>
    <s v="Not Rated"/>
    <n v="118.83"/>
    <n v="0"/>
    <n v="118.83"/>
  </r>
  <r>
    <x v="8571"/>
    <s v="CUST00223"/>
    <d v="2025-07-04T00:00:00"/>
    <x v="5"/>
    <s v="Action Figure"/>
    <n v="3"/>
    <s v="Valid Quantity"/>
    <s v="$29.20"/>
    <n v="15"/>
    <x v="4"/>
    <s v="Munich"/>
    <x v="4"/>
    <x v="0"/>
    <n v="5"/>
    <x v="0"/>
    <s v="Rated"/>
    <n v="87.6"/>
    <n v="13.14"/>
    <n v="74.459999999999994"/>
  </r>
  <r>
    <x v="8572"/>
    <s v="CUST01584"/>
    <d v="2026-12-03T00:00:00"/>
    <x v="0"/>
    <s v="Cookbook"/>
    <n v="2"/>
    <s v="Valid Quantity"/>
    <s v="$18.97"/>
    <n v="5"/>
    <x v="0"/>
    <s v="Unknown"/>
    <x v="5"/>
    <x v="0"/>
    <n v="1"/>
    <x v="0"/>
    <s v="Rated"/>
    <n v="37.94"/>
    <n v="1.8969999999999998"/>
    <n v="36.042999999999999"/>
  </r>
  <r>
    <x v="8573"/>
    <s v="CUST00799"/>
    <d v="2026-03-23T00:00:00"/>
    <x v="6"/>
    <s v="Power Bank"/>
    <n v="1"/>
    <s v="Valid Quantity"/>
    <s v="$118.49"/>
    <n v="10"/>
    <x v="2"/>
    <s v="Chicago"/>
    <x v="3"/>
    <x v="3"/>
    <m/>
    <x v="0"/>
    <s v="Not Rated"/>
    <n v="118.49"/>
    <n v="11.848999999999998"/>
    <n v="106.64099999999999"/>
  </r>
  <r>
    <x v="8574"/>
    <s v="CUST01958"/>
    <d v="2024-01-20T00:00:00"/>
    <x v="6"/>
    <s v="Smartwatch"/>
    <n v="1"/>
    <s v="Valid Quantity"/>
    <s v="$39.03"/>
    <n v="5"/>
    <x v="2"/>
    <s v="Hamburg"/>
    <x v="4"/>
    <x v="0"/>
    <m/>
    <x v="0"/>
    <s v="Not Rated"/>
    <n v="39.03"/>
    <n v="1.9515"/>
    <n v="37.078499999999998"/>
  </r>
  <r>
    <x v="8575"/>
    <s v="CUST00098"/>
    <d v="2025-09-22T00:00:00"/>
    <x v="5"/>
    <s v="Remote Control Car"/>
    <n v="3"/>
    <s v="Valid Quantity"/>
    <s v="$15.53"/>
    <n v="20"/>
    <x v="1"/>
    <s v="Unknown"/>
    <x v="0"/>
    <x v="2"/>
    <m/>
    <x v="0"/>
    <s v="Not Rated"/>
    <n v="46.589999999999996"/>
    <n v="9.3179999999999996"/>
    <n v="37.271999999999998"/>
  </r>
  <r>
    <x v="8576"/>
    <s v="CUST02784"/>
    <d v="2025-09-23T00:00:00"/>
    <x v="0"/>
    <s v="Self-Help Book"/>
    <n v="2"/>
    <s v="Valid Quantity"/>
    <s v="$13.84"/>
    <n v="0"/>
    <x v="4"/>
    <s v="Unknown"/>
    <x v="2"/>
    <x v="1"/>
    <m/>
    <x v="0"/>
    <s v="Not Rated"/>
    <n v="27.68"/>
    <n v="0"/>
    <n v="27.68"/>
  </r>
  <r>
    <x v="8577"/>
    <s v="CUST01386"/>
    <d v="2024-08-22T00:00:00"/>
    <x v="6"/>
    <s v="Webcam"/>
    <n v="2"/>
    <s v="Valid Quantity"/>
    <s v="$30.15"/>
    <n v="25"/>
    <x v="0"/>
    <s v="Brisbane"/>
    <x v="2"/>
    <x v="3"/>
    <m/>
    <x v="0"/>
    <s v="Not Rated"/>
    <n v="60.3"/>
    <n v="15.074999999999999"/>
    <n v="45.224999999999994"/>
  </r>
  <r>
    <x v="8578"/>
    <s v="CUST01685"/>
    <d v="2024-07-28T00:00:00"/>
    <x v="2"/>
    <s v="Face Moisturizer"/>
    <n v="1"/>
    <s v="Valid Quantity"/>
    <s v="$35.26"/>
    <n v="15"/>
    <x v="1"/>
    <s v="Montreal"/>
    <x v="1"/>
    <x v="3"/>
    <m/>
    <x v="0"/>
    <s v="Not Rated"/>
    <n v="35.26"/>
    <n v="5.2889999999999997"/>
    <n v="29.970999999999997"/>
  </r>
  <r>
    <x v="8579"/>
    <s v="CUST00398"/>
    <d v="2025-02-19T00:00:00"/>
    <x v="2"/>
    <s v="Perfume"/>
    <n v="1"/>
    <s v="Valid Quantity"/>
    <s v="$48.57"/>
    <n v="10"/>
    <x v="3"/>
    <s v="London"/>
    <x v="0"/>
    <x v="0"/>
    <n v="4"/>
    <x v="0"/>
    <s v="Rated"/>
    <n v="48.57"/>
    <n v="4.8570000000000002"/>
    <n v="43.713000000000001"/>
  </r>
  <r>
    <x v="8580"/>
    <s v="CUST02047"/>
    <d v="2024-05-24T00:00:00"/>
    <x v="0"/>
    <s v="Kids Storybook"/>
    <n v="1"/>
    <s v="Valid Quantity"/>
    <s v="$28.24"/>
    <n v="15"/>
    <x v="4"/>
    <s v="Hamburg"/>
    <x v="4"/>
    <x v="0"/>
    <n v="2"/>
    <x v="0"/>
    <s v="Rated"/>
    <n v="28.24"/>
    <n v="4.2359999999999998"/>
    <n v="24.003999999999998"/>
  </r>
  <r>
    <x v="8581"/>
    <s v="CUST00018"/>
    <d v="2025-05-01T00:00:00"/>
    <x v="1"/>
    <s v="LED Desk Lamp"/>
    <n v="1"/>
    <s v="Valid Quantity"/>
    <s v="$51.95"/>
    <n v="10"/>
    <x v="4"/>
    <s v="Hyderabad"/>
    <x v="5"/>
    <x v="0"/>
    <n v="4"/>
    <x v="0"/>
    <s v="Rated"/>
    <n v="51.95"/>
    <n v="5.1950000000000003"/>
    <n v="46.755000000000003"/>
  </r>
  <r>
    <x v="8582"/>
    <s v="CUST01101"/>
    <d v="2024-03-28T00:00:00"/>
    <x v="3"/>
    <s v="Leather Wallet"/>
    <n v="1"/>
    <s v="Valid Quantity"/>
    <s v="$78.51"/>
    <n v="15"/>
    <x v="3"/>
    <s v="Melbourne"/>
    <x v="2"/>
    <x v="0"/>
    <n v="5"/>
    <x v="0"/>
    <s v="Rated"/>
    <n v="78.510000000000005"/>
    <n v="11.7765"/>
    <n v="66.733500000000006"/>
  </r>
  <r>
    <x v="8583"/>
    <s v="CUST02606"/>
    <d v="2024-06-08T00:00:00"/>
    <x v="6"/>
    <s v="Wireless Earbuds"/>
    <n v="2"/>
    <s v="Valid Quantity"/>
    <s v="$17.40"/>
    <n v="5"/>
    <x v="1"/>
    <s v="Mumbai"/>
    <x v="5"/>
    <x v="4"/>
    <m/>
    <x v="0"/>
    <s v="Not Rated"/>
    <n v="34.799999999999997"/>
    <n v="1.74"/>
    <n v="33.059999999999995"/>
  </r>
  <r>
    <x v="8584"/>
    <s v="CUST03117"/>
    <d v="2024-08-28T00:00:00"/>
    <x v="4"/>
    <s v="Football"/>
    <n v="2"/>
    <s v="Valid Quantity"/>
    <s v="$65.44"/>
    <n v="5"/>
    <x v="5"/>
    <s v="Munich"/>
    <x v="4"/>
    <x v="0"/>
    <n v="4"/>
    <x v="0"/>
    <s v="Rated"/>
    <n v="130.88"/>
    <n v="6.5439999999999996"/>
    <n v="124.336"/>
  </r>
  <r>
    <x v="8585"/>
    <s v="CUST03426"/>
    <d v="2024-06-18T00:00:00"/>
    <x v="0"/>
    <s v="Cookbook"/>
    <n v="4"/>
    <s v="Valid Quantity"/>
    <s v="$13.54"/>
    <n v="10"/>
    <x v="5"/>
    <s v="Toronto"/>
    <x v="1"/>
    <x v="0"/>
    <n v="1"/>
    <x v="0"/>
    <s v="Rated"/>
    <n v="54.16"/>
    <n v="5.4159999999999995"/>
    <n v="48.744"/>
  </r>
  <r>
    <x v="8586"/>
    <s v="CUST00323"/>
    <d v="2025-01-08T00:00:00"/>
    <x v="2"/>
    <s v="Perfume"/>
    <n v="2"/>
    <s v="Valid Quantity"/>
    <s v="$8.55"/>
    <n v="10"/>
    <x v="1"/>
    <s v="New York"/>
    <x v="3"/>
    <x v="4"/>
    <m/>
    <x v="0"/>
    <s v="Not Rated"/>
    <n v="17.100000000000001"/>
    <n v="1.71"/>
    <n v="15.39"/>
  </r>
  <r>
    <x v="8587"/>
    <s v="CUST01825"/>
    <d v="2025-01-03T00:00:00"/>
    <x v="3"/>
    <s v="Hoodie"/>
    <n v="2"/>
    <s v="Valid Quantity"/>
    <s v="$58.40"/>
    <n v="15"/>
    <x v="0"/>
    <s v="Birmingham"/>
    <x v="0"/>
    <x v="1"/>
    <m/>
    <x v="0"/>
    <s v="Not Rated"/>
    <n v="116.8"/>
    <n v="17.52"/>
    <n v="99.28"/>
  </r>
  <r>
    <x v="8588"/>
    <s v="CUST02744"/>
    <d v="2025-09-03T00:00:00"/>
    <x v="0"/>
    <s v="Self-Help Book"/>
    <n v="1"/>
    <s v="Valid Quantity"/>
    <s v="$16.77"/>
    <n v="10"/>
    <x v="0"/>
    <s v="Vancouver"/>
    <x v="1"/>
    <x v="0"/>
    <n v="4"/>
    <x v="0"/>
    <s v="Rated"/>
    <n v="16.77"/>
    <n v="1.6769999999999998"/>
    <n v="15.093"/>
  </r>
  <r>
    <x v="8589"/>
    <s v="CUST00856"/>
    <d v="2025-04-09T00:00:00"/>
    <x v="2"/>
    <s v="Perfume"/>
    <n v="1"/>
    <s v="Valid Quantity"/>
    <s v="$9.04"/>
    <n v="0"/>
    <x v="5"/>
    <s v="Brisbane"/>
    <x v="2"/>
    <x v="3"/>
    <m/>
    <x v="0"/>
    <s v="Not Rated"/>
    <n v="9.0399999999999991"/>
    <n v="0"/>
    <n v="9.0399999999999991"/>
  </r>
  <r>
    <x v="8590"/>
    <s v="CUST03368"/>
    <d v="2025-02-11T00:00:00"/>
    <x v="7"/>
    <s v="Olive Oil 1L"/>
    <n v="2"/>
    <s v="Valid Quantity"/>
    <s v="$29.56"/>
    <n v="5"/>
    <x v="4"/>
    <s v="Abu Dhabi"/>
    <x v="6"/>
    <x v="3"/>
    <m/>
    <x v="0"/>
    <s v="Not Rated"/>
    <n v="59.12"/>
    <n v="2.9559999999999995"/>
    <n v="56.164000000000001"/>
  </r>
  <r>
    <x v="8591"/>
    <s v="CUST02754"/>
    <d v="2025-03-19T00:00:00"/>
    <x v="3"/>
    <s v="Denim Jacket"/>
    <n v="1"/>
    <s v="Valid Quantity"/>
    <s v="$39.02"/>
    <n v="10"/>
    <x v="4"/>
    <s v="London"/>
    <x v="0"/>
    <x v="3"/>
    <m/>
    <x v="0"/>
    <s v="Not Rated"/>
    <n v="39.020000000000003"/>
    <n v="3.9020000000000006"/>
    <n v="35.118000000000002"/>
  </r>
  <r>
    <x v="8592"/>
    <s v="CUST02318"/>
    <d v="2025-08-02T00:00:00"/>
    <x v="7"/>
    <s v="Almonds 500g"/>
    <n v="1"/>
    <s v="Valid Quantity"/>
    <s v="$5.61"/>
    <n v="15"/>
    <x v="0"/>
    <s v="Houston"/>
    <x v="3"/>
    <x v="1"/>
    <m/>
    <x v="0"/>
    <s v="Not Rated"/>
    <n v="5.61"/>
    <n v="0.84150000000000003"/>
    <n v="4.7685000000000004"/>
  </r>
  <r>
    <x v="8593"/>
    <s v="CUST03185"/>
    <d v="2025-12-09T00:00:00"/>
    <x v="2"/>
    <s v="Hair Dryer"/>
    <n v="1"/>
    <s v="Valid Quantity"/>
    <s v="$32.73"/>
    <n v="20"/>
    <x v="2"/>
    <s v="Abu Dhabi"/>
    <x v="6"/>
    <x v="0"/>
    <n v="5"/>
    <x v="0"/>
    <s v="Rated"/>
    <n v="32.729999999999997"/>
    <n v="6.5459999999999994"/>
    <n v="26.183999999999997"/>
  </r>
  <r>
    <x v="8594"/>
    <s v="CUST00317"/>
    <d v="2025-09-26T00:00:00"/>
    <x v="2"/>
    <s v="Hair Dryer"/>
    <n v="1"/>
    <s v="Valid Quantity"/>
    <s v="$17.45"/>
    <n v="0"/>
    <x v="3"/>
    <s v="Houston"/>
    <x v="3"/>
    <x v="0"/>
    <n v="2"/>
    <x v="0"/>
    <s v="Rated"/>
    <n v="17.45"/>
    <n v="0"/>
    <n v="17.45"/>
  </r>
  <r>
    <x v="8595"/>
    <s v="CUST01993"/>
    <d v="2026-05-20T00:00:00"/>
    <x v="4"/>
    <s v="Dumbbell Set"/>
    <n v="1"/>
    <s v="Valid Quantity"/>
    <s v="$139.07"/>
    <n v="0"/>
    <x v="4"/>
    <s v="London"/>
    <x v="0"/>
    <x v="0"/>
    <n v="4"/>
    <x v="0"/>
    <s v="Rated"/>
    <n v="139.07"/>
    <n v="0"/>
    <n v="139.07"/>
  </r>
  <r>
    <x v="8596"/>
    <s v="CUST02830"/>
    <d v="2024-04-01T00:00:00"/>
    <x v="3"/>
    <s v="Formal Shirt"/>
    <n v="2"/>
    <s v="Valid Quantity"/>
    <s v="$85.79"/>
    <n v="0"/>
    <x v="1"/>
    <s v="New York"/>
    <x v="3"/>
    <x v="0"/>
    <n v="3"/>
    <x v="0"/>
    <s v="Rated"/>
    <n v="171.58"/>
    <n v="0"/>
    <n v="171.58"/>
  </r>
  <r>
    <x v="8597"/>
    <s v="CUST01761"/>
    <d v="2024-04-24T00:00:00"/>
    <x v="4"/>
    <s v="Cricket Bat"/>
    <n v="5"/>
    <s v="Valid Quantity"/>
    <s v="$147.80"/>
    <n v="0"/>
    <x v="4"/>
    <s v="Hyderabad"/>
    <x v="5"/>
    <x v="0"/>
    <n v="2"/>
    <x v="0"/>
    <s v="Rated"/>
    <n v="739"/>
    <n v="0"/>
    <n v="739"/>
  </r>
  <r>
    <x v="8598"/>
    <s v="CUST00606"/>
    <d v="2026-02-13T00:00:00"/>
    <x v="6"/>
    <s v="Power Bank"/>
    <n v="1"/>
    <s v="Valid Quantity"/>
    <s v="$248.16"/>
    <n v="15"/>
    <x v="3"/>
    <s v="Abu Dhabi"/>
    <x v="6"/>
    <x v="3"/>
    <m/>
    <x v="0"/>
    <s v="Not Rated"/>
    <n v="248.16"/>
    <n v="37.224000000000004"/>
    <n v="210.93599999999998"/>
  </r>
  <r>
    <x v="8599"/>
    <s v="CUST02970"/>
    <d v="2024-06-29T00:00:00"/>
    <x v="5"/>
    <s v="Building Blocks Set"/>
    <n v="4"/>
    <s v="Valid Quantity"/>
    <s v="$79.77"/>
    <n v="10"/>
    <x v="2"/>
    <s v="Berlin"/>
    <x v="4"/>
    <x v="3"/>
    <m/>
    <x v="0"/>
    <s v="Not Rated"/>
    <n v="319.08"/>
    <n v="31.907999999999998"/>
    <n v="287.17199999999997"/>
  </r>
  <r>
    <x v="8600"/>
    <s v="CUST00697"/>
    <d v="2024-12-22T00:00:00"/>
    <x v="3"/>
    <s v="Sunglasses"/>
    <n v="4"/>
    <s v="Valid Quantity"/>
    <s v="$95.88"/>
    <n v="5"/>
    <x v="3"/>
    <s v="Abu Dhabi"/>
    <x v="6"/>
    <x v="0"/>
    <n v="4"/>
    <x v="0"/>
    <s v="Rated"/>
    <n v="383.52"/>
    <n v="19.175999999999998"/>
    <n v="364.34399999999999"/>
  </r>
  <r>
    <x v="8601"/>
    <s v="CUST00659"/>
    <d v="2024-11-06T00:00:00"/>
    <x v="1"/>
    <s v="Storage Organizer"/>
    <n v="3"/>
    <s v="Valid Quantity"/>
    <s v="$119.08"/>
    <n v="0"/>
    <x v="0"/>
    <s v="Abu Dhabi"/>
    <x v="6"/>
    <x v="3"/>
    <m/>
    <x v="0"/>
    <s v="Not Rated"/>
    <n v="357.24"/>
    <n v="0"/>
    <n v="357.24"/>
  </r>
  <r>
    <x v="8602"/>
    <s v="CUST00149"/>
    <d v="2026-03-19T00:00:00"/>
    <x v="2"/>
    <s v="Lipstick"/>
    <n v="1"/>
    <s v="Valid Quantity"/>
    <s v="$58.47"/>
    <n v="0"/>
    <x v="2"/>
    <s v="Melbourne"/>
    <x v="2"/>
    <x v="3"/>
    <m/>
    <x v="0"/>
    <s v="Not Rated"/>
    <n v="58.47"/>
    <n v="0"/>
    <n v="58.47"/>
  </r>
  <r>
    <x v="8603"/>
    <s v="CUST00191"/>
    <d v="2024-04-08T00:00:00"/>
    <x v="7"/>
    <s v="Almonds 500g"/>
    <n v="3"/>
    <s v="Valid Quantity"/>
    <s v="$29.64"/>
    <n v="0"/>
    <x v="2"/>
    <s v="Hamburg"/>
    <x v="4"/>
    <x v="0"/>
    <n v="4"/>
    <x v="0"/>
    <s v="Rated"/>
    <n v="88.92"/>
    <n v="0"/>
    <n v="88.92"/>
  </r>
  <r>
    <x v="8604"/>
    <s v="CUST01089"/>
    <d v="2025-07-16T00:00:00"/>
    <x v="7"/>
    <s v="Green Tea Pack"/>
    <n v="1"/>
    <s v="Valid Quantity"/>
    <s v="$29.60"/>
    <n v="0"/>
    <x v="5"/>
    <s v="Toronto"/>
    <x v="1"/>
    <x v="4"/>
    <m/>
    <x v="0"/>
    <s v="Not Rated"/>
    <n v="29.6"/>
    <n v="0"/>
    <n v="29.6"/>
  </r>
  <r>
    <x v="8605"/>
    <s v="CUST02231"/>
    <d v="2025-08-18T00:00:00"/>
    <x v="2"/>
    <s v="Lipstick"/>
    <n v="1"/>
    <s v="Valid Quantity"/>
    <s v="$5.17"/>
    <n v="15"/>
    <x v="5"/>
    <s v="Melbourne"/>
    <x v="2"/>
    <x v="0"/>
    <n v="4"/>
    <x v="0"/>
    <s v="Rated"/>
    <n v="5.17"/>
    <n v="0.77549999999999997"/>
    <n v="4.3944999999999999"/>
  </r>
  <r>
    <x v="8606"/>
    <s v="CUST00045"/>
    <d v="2025-09-27T00:00:00"/>
    <x v="1"/>
    <s v="Non-Stick Pan"/>
    <n v="1"/>
    <s v="Valid Quantity"/>
    <s v="$57.79"/>
    <n v="0"/>
    <x v="2"/>
    <s v="Birmingham"/>
    <x v="0"/>
    <x v="3"/>
    <m/>
    <x v="0"/>
    <s v="Not Rated"/>
    <n v="57.79"/>
    <n v="0"/>
    <n v="57.79"/>
  </r>
  <r>
    <x v="8607"/>
    <s v="CUST02723"/>
    <d v="2025-01-12T00:00:00"/>
    <x v="4"/>
    <s v="Cycling Helmet"/>
    <n v="4"/>
    <s v="Valid Quantity"/>
    <s v="$36.53"/>
    <n v="0"/>
    <x v="0"/>
    <s v="Toronto"/>
    <x v="1"/>
    <x v="0"/>
    <n v="5"/>
    <x v="0"/>
    <s v="Rated"/>
    <n v="146.12"/>
    <n v="0"/>
    <n v="146.12"/>
  </r>
  <r>
    <x v="8608"/>
    <s v="CUST00492"/>
    <d v="2024-03-29T00:00:00"/>
    <x v="0"/>
    <s v="Cookbook"/>
    <n v="1"/>
    <s v="Valid Quantity"/>
    <s v="$26.35"/>
    <n v="0"/>
    <x v="1"/>
    <s v="New York"/>
    <x v="3"/>
    <x v="0"/>
    <n v="4"/>
    <x v="0"/>
    <s v="Rated"/>
    <n v="26.35"/>
    <n v="0"/>
    <n v="26.35"/>
  </r>
  <r>
    <x v="8609"/>
    <s v="CUST00973"/>
    <d v="2024-07-14T00:00:00"/>
    <x v="0"/>
    <s v="Cookbook"/>
    <n v="3"/>
    <s v="Valid Quantity"/>
    <s v="$6.97"/>
    <n v="5"/>
    <x v="2"/>
    <s v="London"/>
    <x v="0"/>
    <x v="0"/>
    <n v="3"/>
    <x v="0"/>
    <s v="Rated"/>
    <n v="20.91"/>
    <n v="1.0454999999999999"/>
    <n v="19.8645"/>
  </r>
  <r>
    <x v="8610"/>
    <s v="CUST00879"/>
    <d v="2024-10-22T00:00:00"/>
    <x v="0"/>
    <s v="Self-Help Book"/>
    <n v="2"/>
    <s v="Valid Quantity"/>
    <s v="$25.72"/>
    <n v="0"/>
    <x v="0"/>
    <s v="Manchester"/>
    <x v="0"/>
    <x v="0"/>
    <n v="5"/>
    <x v="0"/>
    <s v="Rated"/>
    <n v="51.44"/>
    <n v="0"/>
    <n v="51.44"/>
  </r>
  <r>
    <x v="8611"/>
    <s v="CUST01308"/>
    <d v="2025-07-12T00:00:00"/>
    <x v="6"/>
    <s v="Webcam"/>
    <n v="5"/>
    <s v="Valid Quantity"/>
    <s v="$31.12"/>
    <n v="0"/>
    <x v="5"/>
    <s v="Sydney"/>
    <x v="2"/>
    <x v="4"/>
    <m/>
    <x v="0"/>
    <s v="Not Rated"/>
    <n v="155.6"/>
    <n v="0"/>
    <n v="155.6"/>
  </r>
  <r>
    <x v="8612"/>
    <s v="CUST02222"/>
    <d v="2025-04-24T00:00:00"/>
    <x v="6"/>
    <s v="Gaming Mouse"/>
    <n v="1"/>
    <s v="Valid Quantity"/>
    <s v="$212.81"/>
    <n v="15"/>
    <x v="0"/>
    <s v="Abu Dhabi"/>
    <x v="6"/>
    <x v="3"/>
    <m/>
    <x v="0"/>
    <s v="Not Rated"/>
    <n v="212.81"/>
    <n v="31.921500000000002"/>
    <n v="180.88849999999999"/>
  </r>
  <r>
    <x v="8613"/>
    <s v="CUST00446"/>
    <d v="2024-07-04T00:00:00"/>
    <x v="5"/>
    <s v="Building Blocks Set"/>
    <n v="3"/>
    <s v="Valid Quantity"/>
    <s v="$67.14"/>
    <n v="15"/>
    <x v="0"/>
    <s v="Delhi"/>
    <x v="5"/>
    <x v="0"/>
    <m/>
    <x v="0"/>
    <s v="Not Rated"/>
    <n v="201.42000000000002"/>
    <n v="30.213000000000001"/>
    <n v="171.20700000000002"/>
  </r>
  <r>
    <x v="8614"/>
    <s v="CUST01362"/>
    <d v="2024-09-24T00:00:00"/>
    <x v="3"/>
    <s v="Formal Shirt"/>
    <n v="2"/>
    <s v="Valid Quantity"/>
    <s v="$32.68"/>
    <n v="0"/>
    <x v="5"/>
    <s v="Brisbane"/>
    <x v="2"/>
    <x v="2"/>
    <m/>
    <x v="0"/>
    <s v="Not Rated"/>
    <n v="65.36"/>
    <n v="0"/>
    <n v="65.36"/>
  </r>
  <r>
    <x v="8615"/>
    <s v="CUST01268"/>
    <d v="2024-12-29T00:00:00"/>
    <x v="6"/>
    <s v="Webcam"/>
    <n v="1"/>
    <s v="Valid Quantity"/>
    <s v="$134.25"/>
    <n v="5"/>
    <x v="2"/>
    <s v="Mumbai"/>
    <x v="5"/>
    <x v="0"/>
    <n v="4"/>
    <x v="0"/>
    <s v="Rated"/>
    <n v="134.25"/>
    <n v="6.7125000000000004"/>
    <n v="127.53749999999999"/>
  </r>
  <r>
    <x v="8616"/>
    <s v="CUST02615"/>
    <d v="2024-06-11T00:00:00"/>
    <x v="4"/>
    <s v="Cricket Bat"/>
    <n v="1"/>
    <s v="Valid Quantity"/>
    <s v="$22.89"/>
    <n v="0"/>
    <x v="4"/>
    <s v="Munich"/>
    <x v="4"/>
    <x v="0"/>
    <n v="2"/>
    <x v="0"/>
    <s v="Rated"/>
    <n v="22.89"/>
    <n v="0"/>
    <n v="22.89"/>
  </r>
  <r>
    <x v="8617"/>
    <s v="CUST01917"/>
    <d v="2024-12-06T00:00:00"/>
    <x v="6"/>
    <s v="Wireless Earbuds"/>
    <n v="1"/>
    <s v="Valid Quantity"/>
    <s v="$133.76"/>
    <n v="5"/>
    <x v="5"/>
    <s v="Brisbane"/>
    <x v="2"/>
    <x v="0"/>
    <n v="4"/>
    <x v="0"/>
    <s v="Rated"/>
    <n v="133.76"/>
    <n v="6.6879999999999997"/>
    <n v="127.07199999999999"/>
  </r>
  <r>
    <x v="8618"/>
    <s v="CUST00844"/>
    <d v="2026-02-01T00:00:00"/>
    <x v="2"/>
    <s v="Hair Dryer"/>
    <n v="1"/>
    <s v="Valid Quantity"/>
    <s v="$35.04"/>
    <n v="10"/>
    <x v="4"/>
    <s v="Bengaluru"/>
    <x v="5"/>
    <x v="0"/>
    <m/>
    <x v="0"/>
    <s v="Not Rated"/>
    <n v="35.04"/>
    <n v="3.5039999999999996"/>
    <n v="31.536000000000001"/>
  </r>
  <r>
    <x v="8619"/>
    <s v="CUST00888"/>
    <d v="2025-09-03T00:00:00"/>
    <x v="6"/>
    <s v="Wireless Earbuds"/>
    <n v="2"/>
    <s v="Valid Quantity"/>
    <s v="$233.16"/>
    <n v="10"/>
    <x v="1"/>
    <s v="Hamburg"/>
    <x v="4"/>
    <x v="0"/>
    <n v="5"/>
    <x v="0"/>
    <s v="Rated"/>
    <n v="466.32"/>
    <n v="46.631999999999998"/>
    <n v="419.68799999999999"/>
  </r>
  <r>
    <x v="8620"/>
    <s v="CUST02322"/>
    <d v="2026-05-29T00:00:00"/>
    <x v="3"/>
    <s v="Running Shoes"/>
    <n v="5"/>
    <s v="Valid Quantity"/>
    <s v="$87.07"/>
    <n v="10"/>
    <x v="3"/>
    <s v="Birmingham"/>
    <x v="0"/>
    <x v="0"/>
    <n v="4"/>
    <x v="0"/>
    <s v="Rated"/>
    <n v="435.34999999999997"/>
    <n v="43.534999999999997"/>
    <n v="391.81499999999994"/>
  </r>
  <r>
    <x v="8621"/>
    <s v="CUST00190"/>
    <d v="2024-10-05T00:00:00"/>
    <x v="0"/>
    <s v="Fiction Novel"/>
    <n v="1"/>
    <s v="Valid Quantity"/>
    <s v="$17.63"/>
    <n v="5"/>
    <x v="0"/>
    <s v="Hyderabad"/>
    <x v="5"/>
    <x v="4"/>
    <m/>
    <x v="0"/>
    <s v="Not Rated"/>
    <n v="17.63"/>
    <n v="0.88149999999999995"/>
    <n v="16.7485"/>
  </r>
  <r>
    <x v="8622"/>
    <s v="CUST00483"/>
    <d v="2024-12-21T00:00:00"/>
    <x v="7"/>
    <s v="Almonds 500g"/>
    <n v="2"/>
    <s v="Valid Quantity"/>
    <s v="$5.71"/>
    <n v="0"/>
    <x v="5"/>
    <s v="Birmingham"/>
    <x v="0"/>
    <x v="2"/>
    <m/>
    <x v="0"/>
    <s v="Not Rated"/>
    <n v="11.42"/>
    <n v="0"/>
    <n v="11.42"/>
  </r>
  <r>
    <x v="8623"/>
    <s v="CUST02370"/>
    <d v="2025-03-04T00:00:00"/>
    <x v="2"/>
    <s v="Perfume"/>
    <n v="3"/>
    <s v="Valid Quantity"/>
    <s v="$10.77"/>
    <n v="5"/>
    <x v="0"/>
    <s v="Los Angeles"/>
    <x v="3"/>
    <x v="0"/>
    <n v="4"/>
    <x v="0"/>
    <s v="Rated"/>
    <n v="32.31"/>
    <n v="1.6155000000000002"/>
    <n v="30.694500000000001"/>
  </r>
  <r>
    <x v="8624"/>
    <s v="CUST03462"/>
    <d v="2025-09-20T00:00:00"/>
    <x v="5"/>
    <s v="Building Blocks Set"/>
    <n v="4"/>
    <s v="Valid Quantity"/>
    <s v="$28.03"/>
    <n v="5"/>
    <x v="1"/>
    <s v="Delhi"/>
    <x v="5"/>
    <x v="0"/>
    <n v="3"/>
    <x v="0"/>
    <s v="Rated"/>
    <n v="112.12"/>
    <n v="5.6059999999999999"/>
    <n v="106.51400000000001"/>
  </r>
  <r>
    <x v="8625"/>
    <s v="CUST00288"/>
    <d v="2025-08-07T00:00:00"/>
    <x v="4"/>
    <s v="Dumbbell Set"/>
    <n v="1"/>
    <s v="Valid Quantity"/>
    <s v="$134.90"/>
    <n v="5"/>
    <x v="5"/>
    <s v="Houston"/>
    <x v="3"/>
    <x v="3"/>
    <m/>
    <x v="0"/>
    <s v="Not Rated"/>
    <n v="134.9"/>
    <n v="6.7450000000000001"/>
    <n v="128.155"/>
  </r>
  <r>
    <x v="8626"/>
    <s v="CUST00217"/>
    <d v="2024-04-28T00:00:00"/>
    <x v="4"/>
    <s v="Cycling Helmet"/>
    <n v="3"/>
    <s v="Valid Quantity"/>
    <s v="$97.68"/>
    <n v="10"/>
    <x v="1"/>
    <s v="Munich"/>
    <x v="4"/>
    <x v="0"/>
    <n v="5"/>
    <x v="0"/>
    <s v="Rated"/>
    <n v="293.04000000000002"/>
    <n v="29.304000000000002"/>
    <n v="263.73599999999999"/>
  </r>
  <r>
    <x v="8627"/>
    <s v="CUST01259"/>
    <d v="2024-12-29T00:00:00"/>
    <x v="0"/>
    <s v="Cookbook"/>
    <n v="1"/>
    <s v="Valid Quantity"/>
    <s v="$34.63"/>
    <n v="0"/>
    <x v="3"/>
    <s v="Abu Dhabi"/>
    <x v="6"/>
    <x v="0"/>
    <n v="3"/>
    <x v="0"/>
    <s v="Rated"/>
    <n v="34.630000000000003"/>
    <n v="0"/>
    <n v="34.630000000000003"/>
  </r>
  <r>
    <x v="8628"/>
    <s v="CUST01856"/>
    <d v="2025-08-06T00:00:00"/>
    <x v="1"/>
    <s v="Blender"/>
    <n v="4"/>
    <s v="Valid Quantity"/>
    <s v="$154.64"/>
    <n v="0"/>
    <x v="1"/>
    <s v="Vancouver"/>
    <x v="1"/>
    <x v="1"/>
    <m/>
    <x v="0"/>
    <s v="Not Rated"/>
    <n v="618.55999999999995"/>
    <n v="0"/>
    <n v="618.55999999999995"/>
  </r>
  <r>
    <x v="8629"/>
    <s v="CUST01173"/>
    <d v="2025-08-03T00:00:00"/>
    <x v="5"/>
    <s v="Building Blocks Set"/>
    <n v="4"/>
    <s v="Valid Quantity"/>
    <s v="$28.28"/>
    <n v="15"/>
    <x v="5"/>
    <s v="Hamburg"/>
    <x v="4"/>
    <x v="3"/>
    <m/>
    <x v="0"/>
    <s v="Not Rated"/>
    <n v="113.12"/>
    <n v="16.968000000000004"/>
    <n v="96.152000000000001"/>
  </r>
  <r>
    <x v="8630"/>
    <s v="CUST03017"/>
    <d v="2024-03-23T00:00:00"/>
    <x v="5"/>
    <s v="Building Blocks Set"/>
    <n v="1"/>
    <s v="Valid Quantity"/>
    <s v="$86.68"/>
    <n v="5"/>
    <x v="5"/>
    <s v="Chicago"/>
    <x v="3"/>
    <x v="0"/>
    <n v="5"/>
    <x v="0"/>
    <s v="Rated"/>
    <n v="86.68"/>
    <n v="4.3340000000000005"/>
    <n v="82.346000000000004"/>
  </r>
  <r>
    <x v="8631"/>
    <s v="CUST02723"/>
    <d v="2024-08-12T00:00:00"/>
    <x v="5"/>
    <s v="Puzzle 1000pc"/>
    <n v="1"/>
    <s v="Valid Quantity"/>
    <s v="$14.62"/>
    <n v="0"/>
    <x v="0"/>
    <s v="Abu Dhabi"/>
    <x v="6"/>
    <x v="0"/>
    <m/>
    <x v="0"/>
    <s v="Not Rated"/>
    <n v="14.62"/>
    <n v="0"/>
    <n v="14.62"/>
  </r>
  <r>
    <x v="8632"/>
    <s v="CUST01317"/>
    <d v="2024-08-09T00:00:00"/>
    <x v="1"/>
    <s v="LED Desk Lamp"/>
    <n v="5"/>
    <s v="Valid Quantity"/>
    <s v="$142.68"/>
    <n v="0"/>
    <x v="3"/>
    <s v="London"/>
    <x v="0"/>
    <x v="0"/>
    <n v="3"/>
    <x v="0"/>
    <s v="Rated"/>
    <n v="713.40000000000009"/>
    <n v="0"/>
    <n v="713.40000000000009"/>
  </r>
  <r>
    <x v="8633"/>
    <s v="CUST01671"/>
    <d v="2024-05-25T00:00:00"/>
    <x v="5"/>
    <s v="Remote Control Car"/>
    <n v="1"/>
    <s v="Valid Quantity"/>
    <s v="$70.37"/>
    <n v="10"/>
    <x v="4"/>
    <s v="Vancouver"/>
    <x v="1"/>
    <x v="1"/>
    <m/>
    <x v="0"/>
    <s v="Not Rated"/>
    <n v="70.37"/>
    <n v="7.0370000000000008"/>
    <n v="63.333000000000006"/>
  </r>
  <r>
    <x v="8634"/>
    <s v="CUST00005"/>
    <d v="2025-08-17T00:00:00"/>
    <x v="3"/>
    <s v="Backpack"/>
    <n v="1"/>
    <s v="Valid Quantity"/>
    <s v="$28.39"/>
    <n v="0"/>
    <x v="0"/>
    <s v="Chicago"/>
    <x v="3"/>
    <x v="0"/>
    <n v="5"/>
    <x v="0"/>
    <s v="Rated"/>
    <n v="28.39"/>
    <n v="0"/>
    <n v="28.39"/>
  </r>
  <r>
    <x v="8635"/>
    <s v="CUST00015"/>
    <d v="2024-09-17T00:00:00"/>
    <x v="7"/>
    <s v="Basmati Rice 5kg"/>
    <n v="1"/>
    <s v="Valid Quantity"/>
    <s v="$24.31"/>
    <n v="0"/>
    <x v="3"/>
    <s v="Dubai"/>
    <x v="6"/>
    <x v="0"/>
    <n v="5"/>
    <x v="0"/>
    <s v="Rated"/>
    <n v="24.31"/>
    <n v="0"/>
    <n v="24.31"/>
  </r>
  <r>
    <x v="8636"/>
    <s v="CUST01319"/>
    <d v="2025-01-02T00:00:00"/>
    <x v="4"/>
    <s v="Yoga Mat"/>
    <n v="1"/>
    <s v="Valid Quantity"/>
    <s v="$142.25"/>
    <n v="5"/>
    <x v="2"/>
    <s v="Dubai"/>
    <x v="6"/>
    <x v="1"/>
    <m/>
    <x v="0"/>
    <s v="Not Rated"/>
    <n v="142.25"/>
    <n v="7.1124999999999998"/>
    <n v="135.13749999999999"/>
  </r>
  <r>
    <x v="8637"/>
    <s v="CUST02085"/>
    <d v="2024-11-22T00:00:00"/>
    <x v="3"/>
    <s v="Running Shoes"/>
    <n v="1"/>
    <s v="Valid Quantity"/>
    <s v="$67.15"/>
    <n v="0"/>
    <x v="5"/>
    <s v="Manchester"/>
    <x v="0"/>
    <x v="1"/>
    <m/>
    <x v="0"/>
    <s v="Not Rated"/>
    <n v="67.150000000000006"/>
    <n v="0"/>
    <n v="67.150000000000006"/>
  </r>
  <r>
    <x v="8638"/>
    <s v="CUST00671"/>
    <d v="2025-07-27T00:00:00"/>
    <x v="2"/>
    <s v="Shampoo"/>
    <n v="1"/>
    <s v="Valid Quantity"/>
    <s v="$42.58"/>
    <n v="5"/>
    <x v="3"/>
    <s v="Bengaluru"/>
    <x v="5"/>
    <x v="0"/>
    <n v="2"/>
    <x v="0"/>
    <s v="Rated"/>
    <n v="42.58"/>
    <n v="2.1289999999999996"/>
    <n v="40.451000000000001"/>
  </r>
  <r>
    <x v="8639"/>
    <s v="CUST00460"/>
    <d v="2026-03-12T00:00:00"/>
    <x v="3"/>
    <s v="Leather Wallet"/>
    <n v="2"/>
    <s v="Valid Quantity"/>
    <s v="$94.40"/>
    <n v="15"/>
    <x v="4"/>
    <s v="Delhi"/>
    <x v="5"/>
    <x v="1"/>
    <m/>
    <x v="0"/>
    <s v="Not Rated"/>
    <n v="188.8"/>
    <n v="28.32"/>
    <n v="160.48000000000002"/>
  </r>
  <r>
    <x v="8640"/>
    <s v="CUST00875"/>
    <d v="2024-03-06T00:00:00"/>
    <x v="7"/>
    <s v="Green Tea Pack"/>
    <n v="1"/>
    <s v="Valid Quantity"/>
    <s v="$12.92"/>
    <n v="10"/>
    <x v="1"/>
    <s v="Dubai"/>
    <x v="6"/>
    <x v="2"/>
    <m/>
    <x v="0"/>
    <s v="Not Rated"/>
    <n v="12.92"/>
    <n v="1.2919999999999998"/>
    <n v="11.628"/>
  </r>
  <r>
    <x v="8641"/>
    <s v="CUST02591"/>
    <d v="2025-10-22T00:00:00"/>
    <x v="5"/>
    <s v="Building Blocks Set"/>
    <n v="2"/>
    <s v="Valid Quantity"/>
    <s v="$35.67"/>
    <n v="0"/>
    <x v="1"/>
    <s v="Abu Dhabi"/>
    <x v="6"/>
    <x v="0"/>
    <n v="3"/>
    <x v="0"/>
    <s v="Rated"/>
    <n v="71.34"/>
    <n v="0"/>
    <n v="71.34"/>
  </r>
  <r>
    <x v="8642"/>
    <s v="CUST01196"/>
    <d v="2026-05-05T00:00:00"/>
    <x v="2"/>
    <s v="Face Moisturizer"/>
    <n v="2"/>
    <s v="Valid Quantity"/>
    <s v="$39.69"/>
    <n v="10"/>
    <x v="1"/>
    <s v="Birmingham"/>
    <x v="0"/>
    <x v="0"/>
    <n v="2"/>
    <x v="0"/>
    <s v="Rated"/>
    <n v="79.38"/>
    <n v="7.9379999999999997"/>
    <n v="71.441999999999993"/>
  </r>
  <r>
    <x v="8643"/>
    <s v="CUST01187"/>
    <d v="2024-07-06T00:00:00"/>
    <x v="0"/>
    <s v="Fiction Novel"/>
    <n v="2"/>
    <s v="Valid Quantity"/>
    <s v="$23.33"/>
    <n v="5"/>
    <x v="3"/>
    <s v="Delhi"/>
    <x v="5"/>
    <x v="4"/>
    <m/>
    <x v="0"/>
    <s v="Not Rated"/>
    <n v="46.66"/>
    <n v="2.3329999999999997"/>
    <n v="44.326999999999998"/>
  </r>
  <r>
    <x v="8644"/>
    <s v="CUST02108"/>
    <d v="2024-11-05T00:00:00"/>
    <x v="3"/>
    <s v="Backpack"/>
    <n v="1"/>
    <s v="Valid Quantity"/>
    <s v="$100.27"/>
    <n v="0"/>
    <x v="3"/>
    <s v="Melbourne"/>
    <x v="2"/>
    <x v="2"/>
    <m/>
    <x v="0"/>
    <s v="Not Rated"/>
    <n v="100.27"/>
    <n v="0"/>
    <n v="100.27"/>
  </r>
  <r>
    <x v="8645"/>
    <s v="CUST02782"/>
    <d v="2024-11-07T00:00:00"/>
    <x v="3"/>
    <s v="Sunglasses"/>
    <n v="4"/>
    <s v="Valid Quantity"/>
    <s v="$39.93"/>
    <n v="0"/>
    <x v="5"/>
    <s v="Bengaluru"/>
    <x v="5"/>
    <x v="4"/>
    <m/>
    <x v="0"/>
    <s v="Not Rated"/>
    <n v="159.72"/>
    <n v="0"/>
    <n v="159.72"/>
  </r>
  <r>
    <x v="8646"/>
    <s v="CUST02043"/>
    <d v="2024-06-11T00:00:00"/>
    <x v="2"/>
    <s v="Lipstick"/>
    <n v="1"/>
    <s v="Valid Quantity"/>
    <s v="$50.09"/>
    <n v="10"/>
    <x v="0"/>
    <s v="Montreal"/>
    <x v="1"/>
    <x v="0"/>
    <n v="2"/>
    <x v="0"/>
    <s v="Rated"/>
    <n v="50.09"/>
    <n v="5.0090000000000003"/>
    <n v="45.081000000000003"/>
  </r>
  <r>
    <x v="8647"/>
    <s v="CUST03327"/>
    <d v="2025-10-10T00:00:00"/>
    <x v="5"/>
    <s v="Building Blocks Set"/>
    <n v="4"/>
    <s v="Valid Quantity"/>
    <s v="$67.29"/>
    <n v="0"/>
    <x v="2"/>
    <s v="Vancouver"/>
    <x v="1"/>
    <x v="1"/>
    <m/>
    <x v="0"/>
    <s v="Not Rated"/>
    <n v="269.16000000000003"/>
    <n v="0"/>
    <n v="269.16000000000003"/>
  </r>
  <r>
    <x v="8648"/>
    <s v="CUST00330"/>
    <d v="2024-09-30T00:00:00"/>
    <x v="1"/>
    <s v="Vacuum Cleaner"/>
    <n v="2"/>
    <s v="Valid Quantity"/>
    <s v="$146.52"/>
    <n v="0"/>
    <x v="4"/>
    <s v="Bengaluru"/>
    <x v="5"/>
    <x v="0"/>
    <n v="4"/>
    <x v="0"/>
    <s v="Rated"/>
    <n v="293.04000000000002"/>
    <n v="0"/>
    <n v="293.04000000000002"/>
  </r>
  <r>
    <x v="8649"/>
    <s v="CUST02456"/>
    <d v="2024-04-11T00:00:00"/>
    <x v="2"/>
    <s v="Face Moisturizer"/>
    <n v="2"/>
    <s v="Valid Quantity"/>
    <s v="$17.88"/>
    <n v="15"/>
    <x v="0"/>
    <s v="Chicago"/>
    <x v="3"/>
    <x v="1"/>
    <m/>
    <x v="0"/>
    <s v="Not Rated"/>
    <n v="35.76"/>
    <n v="5.3639999999999999"/>
    <n v="30.395999999999997"/>
  </r>
  <r>
    <x v="8650"/>
    <s v="CUST02885"/>
    <d v="2024-10-22T00:00:00"/>
    <x v="1"/>
    <s v="Non-Stick Pan"/>
    <n v="1"/>
    <s v="Valid Quantity"/>
    <s v="$176.49"/>
    <n v="5"/>
    <x v="5"/>
    <s v="Montreal"/>
    <x v="1"/>
    <x v="2"/>
    <m/>
    <x v="0"/>
    <s v="Not Rated"/>
    <n v="176.49"/>
    <n v="8.8245000000000005"/>
    <n v="167.66550000000001"/>
  </r>
  <r>
    <x v="8651"/>
    <s v="CUST01710"/>
    <d v="2025-05-25T00:00:00"/>
    <x v="1"/>
    <s v="LED Desk Lamp"/>
    <n v="2"/>
    <s v="Valid Quantity"/>
    <s v="$77.91"/>
    <n v="5"/>
    <x v="1"/>
    <s v="London"/>
    <x v="0"/>
    <x v="0"/>
    <m/>
    <x v="0"/>
    <s v="Not Rated"/>
    <n v="155.82"/>
    <n v="7.7909999999999995"/>
    <n v="148.029"/>
  </r>
  <r>
    <x v="8652"/>
    <s v="CUST01450"/>
    <d v="2024-07-10T00:00:00"/>
    <x v="1"/>
    <s v="Blender"/>
    <n v="3"/>
    <s v="Valid Quantity"/>
    <s v="$28.84"/>
    <n v="0"/>
    <x v="4"/>
    <s v="Berlin"/>
    <x v="4"/>
    <x v="0"/>
    <n v="5"/>
    <x v="0"/>
    <s v="Rated"/>
    <n v="86.52"/>
    <n v="0"/>
    <n v="86.52"/>
  </r>
  <r>
    <x v="8653"/>
    <s v="CUST02142"/>
    <d v="2024-03-08T00:00:00"/>
    <x v="1"/>
    <s v="Non-Stick Pan"/>
    <n v="3"/>
    <s v="Valid Quantity"/>
    <s v="$166.68"/>
    <n v="10"/>
    <x v="2"/>
    <s v="Birmingham"/>
    <x v="0"/>
    <x v="2"/>
    <m/>
    <x v="0"/>
    <s v="Not Rated"/>
    <n v="500.04"/>
    <n v="50.004000000000005"/>
    <n v="450.036"/>
  </r>
  <r>
    <x v="8654"/>
    <s v="CUST02121"/>
    <d v="2025-12-28T00:00:00"/>
    <x v="6"/>
    <s v="Gaming Mouse"/>
    <n v="1"/>
    <s v="Valid Quantity"/>
    <s v="$154.02"/>
    <n v="15"/>
    <x v="0"/>
    <s v="Bengaluru"/>
    <x v="5"/>
    <x v="0"/>
    <n v="1"/>
    <x v="0"/>
    <s v="Rated"/>
    <n v="154.02000000000001"/>
    <n v="23.103000000000002"/>
    <n v="130.917"/>
  </r>
  <r>
    <x v="8655"/>
    <s v="CUST03179"/>
    <d v="2024-05-29T00:00:00"/>
    <x v="0"/>
    <s v="Fiction Novel"/>
    <n v="1"/>
    <s v="Valid Quantity"/>
    <s v="$38.81"/>
    <n v="0"/>
    <x v="1"/>
    <s v="Delhi"/>
    <x v="5"/>
    <x v="2"/>
    <m/>
    <x v="0"/>
    <s v="Not Rated"/>
    <n v="38.81"/>
    <n v="0"/>
    <n v="38.81"/>
  </r>
  <r>
    <x v="8656"/>
    <s v="CUST01430"/>
    <d v="2025-05-25T00:00:00"/>
    <x v="3"/>
    <s v="Formal Shirt"/>
    <n v="-1"/>
    <s v="Negative Quantity"/>
    <s v="$24.24"/>
    <n v="5"/>
    <x v="0"/>
    <s v="Manchester"/>
    <x v="0"/>
    <x v="1"/>
    <m/>
    <x v="2"/>
    <s v="Not Rated"/>
    <n v="-24.24"/>
    <n v="-1.212"/>
    <n v="-23.027999999999999"/>
  </r>
  <r>
    <x v="8657"/>
    <s v="CUST03138"/>
    <d v="2025-11-28T00:00:00"/>
    <x v="2"/>
    <s v="Perfume"/>
    <n v="1"/>
    <s v="Valid Quantity"/>
    <s v="$23.40"/>
    <n v="10"/>
    <x v="2"/>
    <s v="Bengaluru"/>
    <x v="5"/>
    <x v="1"/>
    <m/>
    <x v="0"/>
    <s v="Not Rated"/>
    <n v="23.4"/>
    <n v="2.34"/>
    <n v="21.06"/>
  </r>
  <r>
    <x v="8658"/>
    <s v="CUST01535"/>
    <d v="2024-07-22T00:00:00"/>
    <x v="7"/>
    <s v="Almonds 500g"/>
    <n v="1"/>
    <s v="Valid Quantity"/>
    <s v="$13.97"/>
    <n v="20"/>
    <x v="2"/>
    <s v="Melbourne"/>
    <x v="2"/>
    <x v="0"/>
    <n v="5"/>
    <x v="0"/>
    <s v="Rated"/>
    <n v="13.97"/>
    <n v="2.7940000000000005"/>
    <n v="11.176"/>
  </r>
  <r>
    <x v="8659"/>
    <s v="CUST03185"/>
    <d v="2026-01-15T00:00:00"/>
    <x v="0"/>
    <s v="Fiction Novel"/>
    <n v="1"/>
    <s v="Valid Quantity"/>
    <s v="$9.88"/>
    <n v="0"/>
    <x v="0"/>
    <s v="New York"/>
    <x v="3"/>
    <x v="1"/>
    <m/>
    <x v="0"/>
    <s v="Not Rated"/>
    <n v="9.8800000000000008"/>
    <n v="0"/>
    <n v="9.8800000000000008"/>
  </r>
  <r>
    <x v="8660"/>
    <s v="CUST00953"/>
    <d v="2024-02-22T00:00:00"/>
    <x v="5"/>
    <s v="Remote Control Car"/>
    <n v="3"/>
    <s v="Valid Quantity"/>
    <s v="$9.43"/>
    <n v="5"/>
    <x v="2"/>
    <s v="Abu Dhabi"/>
    <x v="6"/>
    <x v="2"/>
    <m/>
    <x v="0"/>
    <s v="Not Rated"/>
    <n v="28.29"/>
    <n v="1.4144999999999999"/>
    <n v="26.875499999999999"/>
  </r>
  <r>
    <x v="8661"/>
    <s v="CUST02635"/>
    <d v="2024-07-19T00:00:00"/>
    <x v="1"/>
    <s v="Blender"/>
    <n v="1"/>
    <s v="Valid Quantity"/>
    <s v="$169.52"/>
    <n v="0"/>
    <x v="4"/>
    <s v="Delhi"/>
    <x v="5"/>
    <x v="0"/>
    <n v="5"/>
    <x v="0"/>
    <s v="Rated"/>
    <n v="169.52"/>
    <n v="0"/>
    <n v="169.52"/>
  </r>
  <r>
    <x v="8662"/>
    <s v="CUST01035"/>
    <d v="2024-08-25T00:00:00"/>
    <x v="2"/>
    <s v="Sunscreen SPF50"/>
    <n v="1"/>
    <s v="Valid Quantity"/>
    <s v="$10.99"/>
    <n v="20"/>
    <x v="2"/>
    <s v="Unknown"/>
    <x v="1"/>
    <x v="0"/>
    <n v="5"/>
    <x v="0"/>
    <s v="Rated"/>
    <n v="10.99"/>
    <n v="2.198"/>
    <n v="8.7919999999999998"/>
  </r>
  <r>
    <x v="8663"/>
    <s v="CUST01966"/>
    <d v="2024-04-04T00:00:00"/>
    <x v="6"/>
    <s v="Webcam"/>
    <n v="1"/>
    <s v="Valid Quantity"/>
    <s v="$132.30"/>
    <n v="0"/>
    <x v="1"/>
    <s v="Vancouver"/>
    <x v="1"/>
    <x v="3"/>
    <m/>
    <x v="0"/>
    <s v="Not Rated"/>
    <n v="132.30000000000001"/>
    <n v="0"/>
    <n v="132.30000000000001"/>
  </r>
  <r>
    <x v="8664"/>
    <s v="CUST00447"/>
    <d v="2025-07-04T00:00:00"/>
    <x v="7"/>
    <s v="Olive Oil 1L"/>
    <n v="1"/>
    <s v="Valid Quantity"/>
    <s v="$17.62"/>
    <n v="0"/>
    <x v="4"/>
    <s v="London"/>
    <x v="0"/>
    <x v="0"/>
    <n v="4"/>
    <x v="0"/>
    <s v="Rated"/>
    <n v="17.62"/>
    <n v="0"/>
    <n v="17.62"/>
  </r>
  <r>
    <x v="8665"/>
    <s v="CUST03392"/>
    <d v="2024-07-13T00:00:00"/>
    <x v="1"/>
    <s v="Ceramic Mug Set"/>
    <n v="1"/>
    <s v="Valid Quantity"/>
    <s v="$149.39"/>
    <n v="0"/>
    <x v="4"/>
    <s v="Birmingham"/>
    <x v="0"/>
    <x v="0"/>
    <n v="2"/>
    <x v="0"/>
    <s v="Rated"/>
    <n v="149.38999999999999"/>
    <n v="0"/>
    <n v="149.38999999999999"/>
  </r>
  <r>
    <x v="8666"/>
    <s v="CUST01712"/>
    <d v="2026-12-03T00:00:00"/>
    <x v="7"/>
    <s v="Basmati Rice 5kg"/>
    <n v="2"/>
    <s v="Valid Quantity"/>
    <s v="$12.86"/>
    <n v="20"/>
    <x v="2"/>
    <s v="Dubai"/>
    <x v="6"/>
    <x v="0"/>
    <n v="4"/>
    <x v="0"/>
    <s v="Rated"/>
    <n v="25.72"/>
    <n v="5.1440000000000001"/>
    <n v="20.576000000000001"/>
  </r>
  <r>
    <x v="8667"/>
    <s v="CUST03067"/>
    <d v="2024-04-23T00:00:00"/>
    <x v="0"/>
    <s v="Kids Storybook"/>
    <n v="5"/>
    <s v="Valid Quantity"/>
    <s v="$14.09"/>
    <n v="0"/>
    <x v="2"/>
    <s v="Dubai"/>
    <x v="6"/>
    <x v="0"/>
    <n v="5"/>
    <x v="0"/>
    <s v="Rated"/>
    <n v="70.45"/>
    <n v="0"/>
    <n v="70.45"/>
  </r>
  <r>
    <x v="8668"/>
    <s v="CUST01290"/>
    <d v="2026-02-21T00:00:00"/>
    <x v="2"/>
    <s v="Perfume"/>
    <n v="3"/>
    <s v="Valid Quantity"/>
    <s v="$31.50"/>
    <n v="0"/>
    <x v="0"/>
    <s v="Toronto"/>
    <x v="1"/>
    <x v="0"/>
    <n v="4"/>
    <x v="0"/>
    <s v="Rated"/>
    <n v="94.5"/>
    <n v="0"/>
    <n v="94.5"/>
  </r>
  <r>
    <x v="8669"/>
    <s v="CUST00807"/>
    <d v="2025-08-07T00:00:00"/>
    <x v="1"/>
    <s v="Vacuum Cleaner"/>
    <n v="1"/>
    <s v="Valid Quantity"/>
    <s v="$51.73"/>
    <n v="15"/>
    <x v="1"/>
    <s v="Los Angeles"/>
    <x v="3"/>
    <x v="0"/>
    <n v="4"/>
    <x v="0"/>
    <s v="Rated"/>
    <n v="51.73"/>
    <n v="7.7594999999999992"/>
    <n v="43.970500000000001"/>
  </r>
  <r>
    <x v="8670"/>
    <s v="CUST01394"/>
    <d v="2024-08-09T00:00:00"/>
    <x v="0"/>
    <s v="Fiction Novel"/>
    <n v="1"/>
    <s v="Valid Quantity"/>
    <s v="$11.41"/>
    <n v="15"/>
    <x v="0"/>
    <s v="Abu Dhabi"/>
    <x v="6"/>
    <x v="4"/>
    <m/>
    <x v="0"/>
    <s v="Not Rated"/>
    <n v="11.41"/>
    <n v="1.7115"/>
    <n v="9.6984999999999992"/>
  </r>
  <r>
    <x v="8671"/>
    <s v="CUST01045"/>
    <d v="2025-04-11T00:00:00"/>
    <x v="3"/>
    <s v="Hoodie"/>
    <n v="3"/>
    <s v="Valid Quantity"/>
    <s v="$40.73"/>
    <n v="0"/>
    <x v="1"/>
    <s v="Toronto"/>
    <x v="1"/>
    <x v="3"/>
    <m/>
    <x v="0"/>
    <s v="Not Rated"/>
    <n v="122.19"/>
    <n v="0"/>
    <n v="122.19"/>
  </r>
  <r>
    <x v="8672"/>
    <s v="CUST01722"/>
    <d v="2024-04-11T00:00:00"/>
    <x v="7"/>
    <s v="Olive Oil 1L"/>
    <n v="1"/>
    <s v="Valid Quantity"/>
    <s v="$28.23"/>
    <n v="0"/>
    <x v="2"/>
    <s v="Houston"/>
    <x v="3"/>
    <x v="0"/>
    <n v="4"/>
    <x v="0"/>
    <s v="Rated"/>
    <n v="28.23"/>
    <n v="0"/>
    <n v="28.23"/>
  </r>
  <r>
    <x v="8673"/>
    <s v="CUST01486"/>
    <d v="2025-08-22T00:00:00"/>
    <x v="4"/>
    <s v="Cricket Bat"/>
    <n v="1"/>
    <s v="Valid Quantity"/>
    <s v="$14.03"/>
    <n v="15"/>
    <x v="5"/>
    <s v="Montreal"/>
    <x v="1"/>
    <x v="0"/>
    <n v="3"/>
    <x v="0"/>
    <s v="Rated"/>
    <n v="14.03"/>
    <n v="2.1044999999999998"/>
    <n v="11.9255"/>
  </r>
  <r>
    <x v="8674"/>
    <s v="CUST02700"/>
    <d v="2024-09-08T00:00:00"/>
    <x v="4"/>
    <s v="Yoga Mat"/>
    <n v="1"/>
    <s v="Valid Quantity"/>
    <s v="$143.33"/>
    <n v="0"/>
    <x v="4"/>
    <s v="Hyderabad"/>
    <x v="5"/>
    <x v="4"/>
    <m/>
    <x v="0"/>
    <s v="Not Rated"/>
    <n v="143.33000000000001"/>
    <n v="0"/>
    <n v="143.33000000000001"/>
  </r>
  <r>
    <x v="8675"/>
    <s v="CUST01977"/>
    <d v="2026-05-04T00:00:00"/>
    <x v="0"/>
    <s v="Fiction Novel"/>
    <n v="1"/>
    <s v="Valid Quantity"/>
    <s v="$36.86"/>
    <n v="5"/>
    <x v="2"/>
    <s v="Delhi"/>
    <x v="5"/>
    <x v="0"/>
    <n v="5"/>
    <x v="0"/>
    <s v="Rated"/>
    <n v="36.86"/>
    <n v="1.8430000000000002"/>
    <n v="35.016999999999996"/>
  </r>
  <r>
    <x v="8676"/>
    <s v="CUST00798"/>
    <d v="2025-02-19T00:00:00"/>
    <x v="6"/>
    <s v="Laptop Stand"/>
    <n v="2"/>
    <s v="Valid Quantity"/>
    <s v="$214.32"/>
    <n v="15"/>
    <x v="0"/>
    <s v="Unknown"/>
    <x v="5"/>
    <x v="2"/>
    <m/>
    <x v="0"/>
    <s v="Not Rated"/>
    <n v="428.64"/>
    <n v="64.295999999999992"/>
    <n v="364.34399999999999"/>
  </r>
  <r>
    <x v="8677"/>
    <s v="CUST01502"/>
    <d v="2026-06-18T00:00:00"/>
    <x v="0"/>
    <s v="Cookbook"/>
    <n v="3"/>
    <s v="Valid Quantity"/>
    <s v="$26.02"/>
    <n v="0"/>
    <x v="4"/>
    <s v="Sydney"/>
    <x v="2"/>
    <x v="1"/>
    <m/>
    <x v="0"/>
    <s v="Not Rated"/>
    <n v="78.06"/>
    <n v="0"/>
    <n v="78.06"/>
  </r>
  <r>
    <x v="8678"/>
    <s v="CUST01476"/>
    <d v="2024-11-01T00:00:00"/>
    <x v="2"/>
    <s v="Hair Dryer"/>
    <n v="3"/>
    <s v="Valid Quantity"/>
    <s v="$59.49"/>
    <n v="0"/>
    <x v="3"/>
    <s v="Berlin"/>
    <x v="4"/>
    <x v="3"/>
    <m/>
    <x v="0"/>
    <s v="Not Rated"/>
    <n v="178.47"/>
    <n v="0"/>
    <n v="178.47"/>
  </r>
  <r>
    <x v="8679"/>
    <s v="CUST02243"/>
    <d v="2024-06-29T00:00:00"/>
    <x v="1"/>
    <s v="Storage Organizer"/>
    <n v="1"/>
    <s v="Valid Quantity"/>
    <s v="$30.34"/>
    <n v="10"/>
    <x v="3"/>
    <s v="Hyderabad"/>
    <x v="5"/>
    <x v="1"/>
    <m/>
    <x v="0"/>
    <s v="Not Rated"/>
    <n v="30.34"/>
    <n v="3.0339999999999998"/>
    <n v="27.306000000000001"/>
  </r>
  <r>
    <x v="8680"/>
    <s v="CUST03136"/>
    <d v="2026-05-02T00:00:00"/>
    <x v="0"/>
    <s v="Fiction Novel"/>
    <n v="1"/>
    <s v="Valid Quantity"/>
    <s v="$6.26"/>
    <n v="10"/>
    <x v="3"/>
    <s v="Dubai"/>
    <x v="6"/>
    <x v="2"/>
    <m/>
    <x v="0"/>
    <s v="Not Rated"/>
    <n v="6.26"/>
    <n v="0.62599999999999989"/>
    <n v="5.6340000000000003"/>
  </r>
  <r>
    <x v="8681"/>
    <s v="CUST02076"/>
    <d v="2025-10-02T00:00:00"/>
    <x v="4"/>
    <s v="Dumbbell Set"/>
    <n v="1"/>
    <s v="Valid Quantity"/>
    <s v="$84.90"/>
    <n v="10"/>
    <x v="3"/>
    <s v="Dubai"/>
    <x v="6"/>
    <x v="0"/>
    <m/>
    <x v="0"/>
    <s v="Not Rated"/>
    <n v="84.9"/>
    <n v="8.49"/>
    <n v="76.410000000000011"/>
  </r>
  <r>
    <x v="8682"/>
    <s v="CUST02938"/>
    <d v="2024-03-29T00:00:00"/>
    <x v="2"/>
    <s v="Face Moisturizer"/>
    <n v="1"/>
    <s v="Valid Quantity"/>
    <s v="$6.42"/>
    <n v="0"/>
    <x v="3"/>
    <s v="Birmingham"/>
    <x v="0"/>
    <x v="4"/>
    <m/>
    <x v="0"/>
    <s v="Not Rated"/>
    <n v="6.42"/>
    <n v="0"/>
    <n v="6.42"/>
  </r>
  <r>
    <x v="8683"/>
    <s v="CUST02803"/>
    <d v="2026-06-15T00:00:00"/>
    <x v="7"/>
    <s v="Green Tea Pack"/>
    <n v="2"/>
    <s v="Valid Quantity"/>
    <s v="$21.48"/>
    <n v="10"/>
    <x v="2"/>
    <s v="Hamburg"/>
    <x v="4"/>
    <x v="1"/>
    <m/>
    <x v="0"/>
    <s v="Not Rated"/>
    <n v="42.96"/>
    <n v="4.2960000000000003"/>
    <n v="38.664000000000001"/>
  </r>
  <r>
    <x v="8684"/>
    <s v="CUST02378"/>
    <d v="2024-06-16T00:00:00"/>
    <x v="0"/>
    <s v="Kids Storybook"/>
    <n v="4"/>
    <s v="Valid Quantity"/>
    <s v="$38.63"/>
    <n v="15"/>
    <x v="4"/>
    <s v="Los Angeles"/>
    <x v="3"/>
    <x v="0"/>
    <n v="4"/>
    <x v="0"/>
    <s v="Rated"/>
    <n v="154.52000000000001"/>
    <n v="23.178000000000001"/>
    <n v="131.34200000000001"/>
  </r>
  <r>
    <x v="8685"/>
    <s v="CUST02920"/>
    <d v="2024-08-31T00:00:00"/>
    <x v="7"/>
    <s v="Olive Oil 1L"/>
    <n v="1"/>
    <s v="Valid Quantity"/>
    <s v="$12.35"/>
    <n v="20"/>
    <x v="5"/>
    <s v="Hyderabad"/>
    <x v="5"/>
    <x v="0"/>
    <n v="4"/>
    <x v="0"/>
    <s v="Rated"/>
    <n v="12.35"/>
    <n v="2.4700000000000002"/>
    <n v="9.879999999999999"/>
  </r>
  <r>
    <x v="8686"/>
    <s v="CUST01394"/>
    <d v="2026-06-27T00:00:00"/>
    <x v="3"/>
    <s v="Hoodie"/>
    <n v="1"/>
    <s v="Valid Quantity"/>
    <s v="$34.58"/>
    <n v="0"/>
    <x v="3"/>
    <s v="Hamburg"/>
    <x v="4"/>
    <x v="0"/>
    <n v="4"/>
    <x v="0"/>
    <s v="Rated"/>
    <n v="34.58"/>
    <n v="0"/>
    <n v="34.58"/>
  </r>
  <r>
    <x v="8687"/>
    <s v="CUST03334"/>
    <d v="2025-01-06T00:00:00"/>
    <x v="1"/>
    <s v="Ceramic Mug Set"/>
    <n v="1"/>
    <s v="Valid Quantity"/>
    <s v="$127.20"/>
    <n v="0"/>
    <x v="3"/>
    <s v="New York"/>
    <x v="3"/>
    <x v="0"/>
    <n v="4"/>
    <x v="0"/>
    <s v="Rated"/>
    <n v="127.2"/>
    <n v="0"/>
    <n v="127.2"/>
  </r>
  <r>
    <x v="8688"/>
    <s v="CUST01159"/>
    <d v="2024-01-06T00:00:00"/>
    <x v="6"/>
    <s v="Gaming Mouse"/>
    <n v="5"/>
    <s v="Valid Quantity"/>
    <s v="$117.38"/>
    <n v="0"/>
    <x v="4"/>
    <s v="Abu Dhabi"/>
    <x v="6"/>
    <x v="3"/>
    <m/>
    <x v="0"/>
    <s v="Not Rated"/>
    <n v="586.9"/>
    <n v="0"/>
    <n v="586.9"/>
  </r>
  <r>
    <x v="8689"/>
    <s v="CUST01262"/>
    <d v="2025-02-05T00:00:00"/>
    <x v="6"/>
    <s v="Webcam"/>
    <n v="4"/>
    <s v="Valid Quantity"/>
    <s v="$35.92"/>
    <n v="10"/>
    <x v="3"/>
    <s v="Vancouver"/>
    <x v="1"/>
    <x v="3"/>
    <m/>
    <x v="0"/>
    <s v="Not Rated"/>
    <n v="143.68"/>
    <n v="14.368000000000002"/>
    <n v="129.31200000000001"/>
  </r>
  <r>
    <x v="8690"/>
    <s v="CUST02314"/>
    <d v="2025-02-19T00:00:00"/>
    <x v="0"/>
    <s v="Fiction Novel"/>
    <n v="1"/>
    <s v="Valid Quantity"/>
    <s v="$34.19"/>
    <n v="10"/>
    <x v="2"/>
    <s v="Delhi"/>
    <x v="5"/>
    <x v="2"/>
    <m/>
    <x v="0"/>
    <s v="Not Rated"/>
    <n v="34.19"/>
    <n v="3.4189999999999996"/>
    <n v="30.770999999999997"/>
  </r>
  <r>
    <x v="8691"/>
    <s v="CUST02819"/>
    <d v="2024-11-21T00:00:00"/>
    <x v="6"/>
    <s v="Gaming Mouse"/>
    <n v="2"/>
    <s v="Valid Quantity"/>
    <s v="$83.46"/>
    <n v="15"/>
    <x v="0"/>
    <s v="Munich"/>
    <x v="4"/>
    <x v="0"/>
    <n v="2"/>
    <x v="0"/>
    <s v="Rated"/>
    <n v="166.92"/>
    <n v="25.037999999999997"/>
    <n v="141.88200000000001"/>
  </r>
  <r>
    <x v="8692"/>
    <s v="CUST00524"/>
    <d v="2025-04-06T00:00:00"/>
    <x v="4"/>
    <s v="Dumbbell Set"/>
    <n v="1"/>
    <s v="Valid Quantity"/>
    <s v="$141.78"/>
    <n v="5"/>
    <x v="2"/>
    <s v="Melbourne"/>
    <x v="2"/>
    <x v="3"/>
    <m/>
    <x v="0"/>
    <s v="Not Rated"/>
    <n v="141.78"/>
    <n v="7.0889999999999995"/>
    <n v="134.691"/>
  </r>
  <r>
    <x v="8693"/>
    <s v="CUST02463"/>
    <d v="2024-03-22T00:00:00"/>
    <x v="1"/>
    <s v="Storage Organizer"/>
    <n v="2"/>
    <s v="Valid Quantity"/>
    <s v="$82.16"/>
    <n v="0"/>
    <x v="0"/>
    <s v="Hamburg"/>
    <x v="4"/>
    <x v="2"/>
    <m/>
    <x v="0"/>
    <s v="Not Rated"/>
    <n v="164.32"/>
    <n v="0"/>
    <n v="164.32"/>
  </r>
  <r>
    <x v="8694"/>
    <s v="CUST02567"/>
    <d v="2024-06-23T00:00:00"/>
    <x v="6"/>
    <s v="Wireless Earbuds"/>
    <n v="3"/>
    <s v="Valid Quantity"/>
    <s v="$142.40"/>
    <n v="0"/>
    <x v="5"/>
    <s v="Melbourne"/>
    <x v="2"/>
    <x v="0"/>
    <n v="5"/>
    <x v="0"/>
    <s v="Rated"/>
    <n v="427.20000000000005"/>
    <n v="0"/>
    <n v="427.20000000000005"/>
  </r>
  <r>
    <x v="8695"/>
    <s v="CUST00453"/>
    <d v="2024-08-28T00:00:00"/>
    <x v="1"/>
    <s v="Ceramic Mug Set"/>
    <n v="1"/>
    <s v="Valid Quantity"/>
    <s v="$139.86"/>
    <n v="0"/>
    <x v="4"/>
    <s v="Sydney"/>
    <x v="2"/>
    <x v="0"/>
    <n v="4"/>
    <x v="0"/>
    <s v="Rated"/>
    <n v="139.86000000000001"/>
    <n v="0"/>
    <n v="139.86000000000001"/>
  </r>
  <r>
    <x v="8696"/>
    <s v="CUST02870"/>
    <d v="2024-08-10T00:00:00"/>
    <x v="6"/>
    <s v="Webcam"/>
    <n v="2"/>
    <s v="Valid Quantity"/>
    <s v="$67.15"/>
    <n v="15"/>
    <x v="3"/>
    <s v="Melbourne"/>
    <x v="2"/>
    <x v="0"/>
    <n v="3"/>
    <x v="0"/>
    <s v="Rated"/>
    <n v="134.30000000000001"/>
    <n v="20.145000000000003"/>
    <n v="114.155"/>
  </r>
  <r>
    <x v="8697"/>
    <s v="CUST03037"/>
    <d v="2026-04-02T00:00:00"/>
    <x v="3"/>
    <s v="Denim Jacket"/>
    <n v="2"/>
    <s v="Valid Quantity"/>
    <s v="$11.92"/>
    <n v="5"/>
    <x v="1"/>
    <s v="Berlin"/>
    <x v="4"/>
    <x v="2"/>
    <m/>
    <x v="0"/>
    <s v="Not Rated"/>
    <n v="23.84"/>
    <n v="1.1919999999999999"/>
    <n v="22.648"/>
  </r>
  <r>
    <x v="8698"/>
    <s v="CUST02550"/>
    <d v="2026-03-17T00:00:00"/>
    <x v="5"/>
    <s v="Puzzle 1000pc"/>
    <n v="3"/>
    <s v="Valid Quantity"/>
    <s v="$20.38"/>
    <n v="10"/>
    <x v="3"/>
    <s v="Hamburg"/>
    <x v="4"/>
    <x v="0"/>
    <n v="5"/>
    <x v="0"/>
    <s v="Rated"/>
    <n v="61.14"/>
    <n v="6.1139999999999999"/>
    <n v="55.026000000000003"/>
  </r>
  <r>
    <x v="8699"/>
    <s v="CUST01566"/>
    <d v="2025-03-21T00:00:00"/>
    <x v="3"/>
    <s v="Hoodie"/>
    <n v="4"/>
    <s v="Valid Quantity"/>
    <s v="$30.99"/>
    <n v="0"/>
    <x v="1"/>
    <s v="Munich"/>
    <x v="4"/>
    <x v="0"/>
    <m/>
    <x v="0"/>
    <s v="Not Rated"/>
    <n v="123.96"/>
    <n v="0"/>
    <n v="123.96"/>
  </r>
  <r>
    <x v="8700"/>
    <s v="CUST01426"/>
    <d v="2025-01-22T00:00:00"/>
    <x v="3"/>
    <s v="Cotton T-Shirt"/>
    <n v="1"/>
    <s v="Valid Quantity"/>
    <s v="$83.66"/>
    <n v="15"/>
    <x v="2"/>
    <s v="London"/>
    <x v="0"/>
    <x v="0"/>
    <m/>
    <x v="0"/>
    <s v="Not Rated"/>
    <n v="83.66"/>
    <n v="12.548999999999999"/>
    <n v="71.11099999999999"/>
  </r>
  <r>
    <x v="8701"/>
    <s v="CUST02496"/>
    <d v="2026-02-05T00:00:00"/>
    <x v="4"/>
    <s v="Dumbbell Set"/>
    <n v="1"/>
    <s v="Valid Quantity"/>
    <s v="$30.56"/>
    <n v="0"/>
    <x v="0"/>
    <s v="Los Angeles"/>
    <x v="3"/>
    <x v="0"/>
    <n v="4"/>
    <x v="0"/>
    <s v="Rated"/>
    <n v="30.56"/>
    <n v="0"/>
    <n v="30.56"/>
  </r>
  <r>
    <x v="8702"/>
    <s v="CUST01571"/>
    <d v="2026-01-01T00:00:00"/>
    <x v="3"/>
    <s v="Cotton T-Shirt"/>
    <n v="3"/>
    <s v="Valid Quantity"/>
    <s v="$82.12"/>
    <n v="25"/>
    <x v="1"/>
    <s v="Houston"/>
    <x v="3"/>
    <x v="0"/>
    <n v="4"/>
    <x v="0"/>
    <s v="Rated"/>
    <n v="246.36"/>
    <n v="61.59"/>
    <n v="184.77"/>
  </r>
  <r>
    <x v="8703"/>
    <s v="CUST01917"/>
    <d v="2025-02-23T00:00:00"/>
    <x v="1"/>
    <s v="Storage Organizer"/>
    <n v="1"/>
    <s v="Valid Quantity"/>
    <s v="$163.27"/>
    <n v="0"/>
    <x v="2"/>
    <s v="Dubai"/>
    <x v="6"/>
    <x v="0"/>
    <n v="5"/>
    <x v="0"/>
    <s v="Rated"/>
    <n v="163.27000000000001"/>
    <n v="0"/>
    <n v="163.27000000000001"/>
  </r>
  <r>
    <x v="8704"/>
    <s v="CUST01247"/>
    <d v="2024-09-01T00:00:00"/>
    <x v="3"/>
    <s v="Leather Wallet"/>
    <n v="1"/>
    <s v="Valid Quantity"/>
    <s v="$50.58"/>
    <n v="0"/>
    <x v="5"/>
    <s v="Dubai"/>
    <x v="6"/>
    <x v="2"/>
    <m/>
    <x v="0"/>
    <s v="Not Rated"/>
    <n v="50.58"/>
    <n v="0"/>
    <n v="50.58"/>
  </r>
  <r>
    <x v="8705"/>
    <s v="CUST00344"/>
    <d v="2025-06-29T00:00:00"/>
    <x v="4"/>
    <s v="Cycling Helmet"/>
    <n v="3"/>
    <s v="Valid Quantity"/>
    <s v="$110.03"/>
    <n v="10"/>
    <x v="0"/>
    <s v="Dubai"/>
    <x v="6"/>
    <x v="3"/>
    <m/>
    <x v="0"/>
    <s v="Not Rated"/>
    <n v="330.09000000000003"/>
    <n v="33.009000000000007"/>
    <n v="297.08100000000002"/>
  </r>
  <r>
    <x v="8706"/>
    <s v="CUST03395"/>
    <d v="2026-06-03T00:00:00"/>
    <x v="6"/>
    <s v="Smartwatch"/>
    <n v="2"/>
    <s v="Valid Quantity"/>
    <s v="$31.96"/>
    <n v="0"/>
    <x v="0"/>
    <s v="Vancouver"/>
    <x v="1"/>
    <x v="0"/>
    <m/>
    <x v="0"/>
    <s v="Not Rated"/>
    <n v="63.92"/>
    <n v="0"/>
    <n v="63.92"/>
  </r>
  <r>
    <x v="8707"/>
    <s v="CUST03342"/>
    <d v="2024-07-28T00:00:00"/>
    <x v="4"/>
    <s v="Cycling Helmet"/>
    <n v="1"/>
    <s v="Valid Quantity"/>
    <s v="$30.57"/>
    <n v="0"/>
    <x v="4"/>
    <s v="Brisbane"/>
    <x v="2"/>
    <x v="0"/>
    <n v="4"/>
    <x v="0"/>
    <s v="Rated"/>
    <n v="30.57"/>
    <n v="0"/>
    <n v="30.57"/>
  </r>
  <r>
    <x v="8708"/>
    <s v="CUST02619"/>
    <d v="2026-06-01T00:00:00"/>
    <x v="6"/>
    <s v="Laptop Stand"/>
    <n v="1"/>
    <s v="Valid Quantity"/>
    <s v="$74.95"/>
    <n v="15"/>
    <x v="3"/>
    <s v="Los Angeles"/>
    <x v="3"/>
    <x v="0"/>
    <n v="5"/>
    <x v="0"/>
    <s v="Rated"/>
    <n v="74.95"/>
    <n v="11.2425"/>
    <n v="63.707500000000003"/>
  </r>
  <r>
    <x v="8709"/>
    <s v="CUST01485"/>
    <d v="2024-12-11T00:00:00"/>
    <x v="1"/>
    <s v="Air Fryer"/>
    <n v="1"/>
    <s v="Valid Quantity"/>
    <s v="$98.71"/>
    <n v="0"/>
    <x v="1"/>
    <s v="Berlin"/>
    <x v="4"/>
    <x v="2"/>
    <m/>
    <x v="0"/>
    <s v="Not Rated"/>
    <n v="98.71"/>
    <n v="0"/>
    <n v="98.71"/>
  </r>
  <r>
    <x v="8710"/>
    <s v="CUST00075"/>
    <d v="2025-06-26T00:00:00"/>
    <x v="2"/>
    <s v="Sunscreen SPF50"/>
    <n v="2"/>
    <s v="Valid Quantity"/>
    <s v="$17.24"/>
    <n v="0"/>
    <x v="3"/>
    <s v="Delhi"/>
    <x v="5"/>
    <x v="0"/>
    <n v="5"/>
    <x v="0"/>
    <s v="Rated"/>
    <n v="34.479999999999997"/>
    <n v="0"/>
    <n v="34.479999999999997"/>
  </r>
  <r>
    <x v="8711"/>
    <s v="CUST02707"/>
    <d v="2025-06-24T00:00:00"/>
    <x v="2"/>
    <s v="Shampoo"/>
    <n v="2"/>
    <s v="Valid Quantity"/>
    <s v="$6.02"/>
    <n v="0"/>
    <x v="0"/>
    <s v="Vancouver"/>
    <x v="1"/>
    <x v="4"/>
    <m/>
    <x v="0"/>
    <s v="Not Rated"/>
    <n v="12.04"/>
    <n v="0"/>
    <n v="12.04"/>
  </r>
  <r>
    <x v="8712"/>
    <s v="CUST01564"/>
    <d v="2024-02-24T00:00:00"/>
    <x v="2"/>
    <s v="Hair Dryer"/>
    <n v="1"/>
    <s v="Valid Quantity"/>
    <s v="$10.66"/>
    <n v="5"/>
    <x v="3"/>
    <s v="Munich"/>
    <x v="4"/>
    <x v="4"/>
    <m/>
    <x v="0"/>
    <s v="Not Rated"/>
    <n v="10.66"/>
    <n v="0.53299999999999992"/>
    <n v="10.127000000000001"/>
  </r>
  <r>
    <x v="8713"/>
    <s v="CUST01711"/>
    <d v="2024-01-20T00:00:00"/>
    <x v="4"/>
    <s v="Cycling Helmet"/>
    <n v="4"/>
    <s v="Valid Quantity"/>
    <s v="$149.96"/>
    <n v="10"/>
    <x v="3"/>
    <s v="Munich"/>
    <x v="4"/>
    <x v="0"/>
    <n v="2"/>
    <x v="0"/>
    <s v="Rated"/>
    <n v="599.84"/>
    <n v="59.984000000000009"/>
    <n v="539.85599999999999"/>
  </r>
  <r>
    <x v="8714"/>
    <s v="CUST00513"/>
    <d v="2024-06-26T00:00:00"/>
    <x v="6"/>
    <s v="Laptop Stand"/>
    <n v="1"/>
    <s v="Valid Quantity"/>
    <s v="$70.88"/>
    <n v="0"/>
    <x v="5"/>
    <s v="New York"/>
    <x v="3"/>
    <x v="4"/>
    <m/>
    <x v="0"/>
    <s v="Not Rated"/>
    <n v="70.88"/>
    <n v="0"/>
    <n v="70.88"/>
  </r>
  <r>
    <x v="8715"/>
    <s v="CUST01269"/>
    <d v="2024-10-06T00:00:00"/>
    <x v="0"/>
    <s v="Cookbook"/>
    <n v="2"/>
    <s v="Valid Quantity"/>
    <s v="$34.23"/>
    <n v="0"/>
    <x v="0"/>
    <s v="Delhi"/>
    <x v="5"/>
    <x v="0"/>
    <n v="5"/>
    <x v="0"/>
    <s v="Rated"/>
    <n v="68.459999999999994"/>
    <n v="0"/>
    <n v="68.459999999999994"/>
  </r>
  <r>
    <x v="8716"/>
    <s v="CUST00607"/>
    <d v="2025-06-17T00:00:00"/>
    <x v="6"/>
    <s v="Gaming Mouse"/>
    <n v="1"/>
    <s v="Valid Quantity"/>
    <s v="$240.71"/>
    <n v="0"/>
    <x v="2"/>
    <s v="Mumbai"/>
    <x v="5"/>
    <x v="3"/>
    <m/>
    <x v="0"/>
    <s v="Not Rated"/>
    <n v="240.71"/>
    <n v="0"/>
    <n v="240.71"/>
  </r>
  <r>
    <x v="8717"/>
    <s v="CUST02972"/>
    <d v="2026-01-23T00:00:00"/>
    <x v="2"/>
    <s v="Lipstick"/>
    <n v="2"/>
    <s v="Valid Quantity"/>
    <s v="$45.67"/>
    <n v="15"/>
    <x v="4"/>
    <s v="Dubai"/>
    <x v="6"/>
    <x v="2"/>
    <m/>
    <x v="0"/>
    <s v="Not Rated"/>
    <n v="91.34"/>
    <n v="13.701000000000001"/>
    <n v="77.63900000000001"/>
  </r>
  <r>
    <x v="8718"/>
    <s v="CUST00160"/>
    <d v="2025-05-30T00:00:00"/>
    <x v="6"/>
    <s v="Power Bank"/>
    <n v="2"/>
    <s v="Valid Quantity"/>
    <s v="$168.12"/>
    <n v="10"/>
    <x v="5"/>
    <s v="London"/>
    <x v="0"/>
    <x v="0"/>
    <n v="4"/>
    <x v="0"/>
    <s v="Rated"/>
    <n v="336.24"/>
    <n v="33.624000000000002"/>
    <n v="302.61599999999999"/>
  </r>
  <r>
    <x v="8719"/>
    <s v="CUST01137"/>
    <d v="2026-02-08T00:00:00"/>
    <x v="5"/>
    <s v="Puzzle 1000pc"/>
    <n v="2"/>
    <s v="Valid Quantity"/>
    <s v="$36.69"/>
    <n v="5"/>
    <x v="0"/>
    <s v="Dubai"/>
    <x v="6"/>
    <x v="0"/>
    <n v="4"/>
    <x v="0"/>
    <s v="Rated"/>
    <n v="73.38"/>
    <n v="3.6689999999999996"/>
    <n v="69.710999999999999"/>
  </r>
  <r>
    <x v="8720"/>
    <s v="CUST01364"/>
    <d v="2025-10-14T00:00:00"/>
    <x v="0"/>
    <s v="Self-Help Book"/>
    <n v="1"/>
    <s v="Valid Quantity"/>
    <s v="$24.72"/>
    <n v="5"/>
    <x v="3"/>
    <s v="Vancouver"/>
    <x v="1"/>
    <x v="0"/>
    <n v="4"/>
    <x v="0"/>
    <s v="Rated"/>
    <n v="24.72"/>
    <n v="1.236"/>
    <n v="23.483999999999998"/>
  </r>
  <r>
    <x v="8721"/>
    <s v="CUST03136"/>
    <d v="2026-08-06T00:00:00"/>
    <x v="2"/>
    <s v="Face Moisturizer"/>
    <n v="2"/>
    <s v="Valid Quantity"/>
    <s v="$23.73"/>
    <n v="10"/>
    <x v="1"/>
    <s v="Vancouver"/>
    <x v="1"/>
    <x v="0"/>
    <n v="4"/>
    <x v="0"/>
    <s v="Rated"/>
    <n v="47.46"/>
    <n v="4.7460000000000004"/>
    <n v="42.713999999999999"/>
  </r>
  <r>
    <x v="8722"/>
    <s v="CUST00833"/>
    <d v="2025-08-22T00:00:00"/>
    <x v="6"/>
    <s v="Webcam"/>
    <n v="1"/>
    <s v="Valid Quantity"/>
    <s v="$91.13"/>
    <n v="0"/>
    <x v="3"/>
    <s v="Munich"/>
    <x v="4"/>
    <x v="1"/>
    <m/>
    <x v="0"/>
    <s v="Not Rated"/>
    <n v="91.13"/>
    <n v="0"/>
    <n v="91.13"/>
  </r>
  <r>
    <x v="8723"/>
    <s v="CUST03240"/>
    <d v="2025-01-16T00:00:00"/>
    <x v="5"/>
    <s v="Puzzle 1000pc"/>
    <n v="3"/>
    <s v="Valid Quantity"/>
    <s v="$52.05"/>
    <n v="5"/>
    <x v="3"/>
    <s v="Brisbane"/>
    <x v="2"/>
    <x v="4"/>
    <m/>
    <x v="0"/>
    <s v="Not Rated"/>
    <n v="156.14999999999998"/>
    <n v="7.8074999999999992"/>
    <n v="148.34249999999997"/>
  </r>
  <r>
    <x v="8724"/>
    <s v="CUST00074"/>
    <d v="2025-02-23T00:00:00"/>
    <x v="0"/>
    <s v="Self-Help Book"/>
    <n v="1"/>
    <s v="Valid Quantity"/>
    <s v="$20.07"/>
    <n v="25"/>
    <x v="3"/>
    <s v="Toronto"/>
    <x v="1"/>
    <x v="1"/>
    <m/>
    <x v="0"/>
    <s v="Not Rated"/>
    <n v="20.07"/>
    <n v="5.0175000000000001"/>
    <n v="15.0525"/>
  </r>
  <r>
    <x v="8725"/>
    <s v="CUST02430"/>
    <d v="2026-04-29T00:00:00"/>
    <x v="3"/>
    <s v="Sunglasses"/>
    <n v="5"/>
    <s v="Valid Quantity"/>
    <s v="$26.24"/>
    <n v="0"/>
    <x v="3"/>
    <s v="Abu Dhabi"/>
    <x v="6"/>
    <x v="2"/>
    <m/>
    <x v="0"/>
    <s v="Not Rated"/>
    <n v="131.19999999999999"/>
    <n v="0"/>
    <n v="131.19999999999999"/>
  </r>
  <r>
    <x v="8726"/>
    <s v="CUST00037"/>
    <d v="2024-05-12T00:00:00"/>
    <x v="2"/>
    <s v="Face Moisturizer"/>
    <n v="4"/>
    <s v="Valid Quantity"/>
    <s v="$25.21"/>
    <n v="15"/>
    <x v="5"/>
    <s v="Brisbane"/>
    <x v="2"/>
    <x v="0"/>
    <m/>
    <x v="0"/>
    <s v="Not Rated"/>
    <n v="100.84"/>
    <n v="15.126000000000001"/>
    <n v="85.713999999999999"/>
  </r>
  <r>
    <x v="8727"/>
    <s v="CUST01622"/>
    <d v="2025-06-22T00:00:00"/>
    <x v="7"/>
    <s v="Almonds 500g"/>
    <n v="2"/>
    <s v="Valid Quantity"/>
    <s v="$24.65"/>
    <n v="5"/>
    <x v="3"/>
    <s v="Birmingham"/>
    <x v="0"/>
    <x v="1"/>
    <m/>
    <x v="0"/>
    <s v="Not Rated"/>
    <n v="49.3"/>
    <n v="2.4649999999999999"/>
    <n v="46.834999999999994"/>
  </r>
  <r>
    <x v="8728"/>
    <s v="CUST00882"/>
    <d v="2025-04-23T00:00:00"/>
    <x v="0"/>
    <s v="Cookbook"/>
    <n v="2"/>
    <s v="Valid Quantity"/>
    <s v="$15.01"/>
    <n v="10"/>
    <x v="4"/>
    <s v="New York"/>
    <x v="3"/>
    <x v="2"/>
    <m/>
    <x v="0"/>
    <s v="Not Rated"/>
    <n v="30.02"/>
    <n v="3.0019999999999998"/>
    <n v="27.018000000000001"/>
  </r>
  <r>
    <x v="8729"/>
    <s v="CUST03150"/>
    <d v="2025-03-30T00:00:00"/>
    <x v="1"/>
    <s v="Ceramic Mug Set"/>
    <n v="2"/>
    <s v="Valid Quantity"/>
    <s v="$40.15"/>
    <n v="0"/>
    <x v="5"/>
    <s v="Manchester"/>
    <x v="0"/>
    <x v="2"/>
    <m/>
    <x v="0"/>
    <s v="Not Rated"/>
    <n v="80.3"/>
    <n v="0"/>
    <n v="80.3"/>
  </r>
  <r>
    <x v="8730"/>
    <s v="CUST01499"/>
    <d v="2025-06-02T00:00:00"/>
    <x v="1"/>
    <s v="Blender"/>
    <n v="2"/>
    <s v="Valid Quantity"/>
    <s v="$56.35"/>
    <n v="10"/>
    <x v="1"/>
    <s v="Hamburg"/>
    <x v="4"/>
    <x v="0"/>
    <n v="5"/>
    <x v="0"/>
    <s v="Rated"/>
    <n v="112.7"/>
    <n v="11.27"/>
    <n v="101.43"/>
  </r>
  <r>
    <x v="8731"/>
    <s v="CUST03180"/>
    <d v="2025-03-23T00:00:00"/>
    <x v="3"/>
    <s v="Leather Wallet"/>
    <n v="1"/>
    <s v="Valid Quantity"/>
    <s v="$26.64"/>
    <n v="10"/>
    <x v="0"/>
    <s v="Mumbai"/>
    <x v="5"/>
    <x v="2"/>
    <m/>
    <x v="0"/>
    <s v="Not Rated"/>
    <n v="26.64"/>
    <n v="2.6639999999999997"/>
    <n v="23.975999999999999"/>
  </r>
  <r>
    <x v="8732"/>
    <s v="CUST00077"/>
    <d v="2024-06-05T00:00:00"/>
    <x v="1"/>
    <s v="Ceramic Mug Set"/>
    <n v="2"/>
    <s v="Valid Quantity"/>
    <s v="$152.76"/>
    <n v="5"/>
    <x v="1"/>
    <s v="Abu Dhabi"/>
    <x v="6"/>
    <x v="1"/>
    <m/>
    <x v="0"/>
    <s v="Not Rated"/>
    <n v="305.52"/>
    <n v="15.276"/>
    <n v="290.24399999999997"/>
  </r>
  <r>
    <x v="8733"/>
    <s v="CUST01310"/>
    <d v="2024-05-18T00:00:00"/>
    <x v="7"/>
    <s v="Almonds 500g"/>
    <n v="4"/>
    <s v="Valid Quantity"/>
    <s v="$21.42"/>
    <n v="20"/>
    <x v="4"/>
    <s v="Sydney"/>
    <x v="2"/>
    <x v="4"/>
    <m/>
    <x v="0"/>
    <s v="Not Rated"/>
    <n v="85.68"/>
    <n v="17.136000000000003"/>
    <n v="68.544000000000011"/>
  </r>
  <r>
    <x v="8734"/>
    <s v="CUST03077"/>
    <d v="2025-08-24T00:00:00"/>
    <x v="1"/>
    <s v="Ceramic Mug Set"/>
    <n v="1"/>
    <s v="Valid Quantity"/>
    <s v="$36.95"/>
    <n v="10"/>
    <x v="1"/>
    <s v="Hyderabad"/>
    <x v="5"/>
    <x v="4"/>
    <m/>
    <x v="0"/>
    <s v="Not Rated"/>
    <n v="36.950000000000003"/>
    <n v="3.6949999999999998"/>
    <n v="33.255000000000003"/>
  </r>
  <r>
    <x v="8735"/>
    <s v="CUST01624"/>
    <d v="2026-12-05T00:00:00"/>
    <x v="1"/>
    <s v="Non-Stick Pan"/>
    <n v="2"/>
    <s v="Valid Quantity"/>
    <s v="$29.69"/>
    <n v="10"/>
    <x v="4"/>
    <s v="Sydney"/>
    <x v="2"/>
    <x v="0"/>
    <n v="4"/>
    <x v="0"/>
    <s v="Rated"/>
    <n v="59.38"/>
    <n v="5.9380000000000006"/>
    <n v="53.442"/>
  </r>
  <r>
    <x v="8736"/>
    <s v="CUST02888"/>
    <d v="2025-05-06T00:00:00"/>
    <x v="7"/>
    <s v="Olive Oil 1L"/>
    <n v="2"/>
    <s v="Valid Quantity"/>
    <s v="$7.17"/>
    <n v="0"/>
    <x v="5"/>
    <s v="Sydney"/>
    <x v="2"/>
    <x v="2"/>
    <m/>
    <x v="0"/>
    <s v="Not Rated"/>
    <n v="14.34"/>
    <n v="0"/>
    <n v="14.34"/>
  </r>
  <r>
    <x v="8737"/>
    <s v="CUST02573"/>
    <d v="2024-10-06T00:00:00"/>
    <x v="5"/>
    <s v="Puzzle 1000pc"/>
    <n v="2"/>
    <s v="Valid Quantity"/>
    <s v="$25.81"/>
    <n v="0"/>
    <x v="0"/>
    <s v="Munich"/>
    <x v="4"/>
    <x v="0"/>
    <n v="3"/>
    <x v="0"/>
    <s v="Rated"/>
    <n v="51.62"/>
    <n v="0"/>
    <n v="51.62"/>
  </r>
  <r>
    <x v="8738"/>
    <s v="CUST01115"/>
    <d v="2025-04-20T00:00:00"/>
    <x v="0"/>
    <s v="Fiction Novel"/>
    <n v="1"/>
    <s v="Valid Quantity"/>
    <s v="$13.54"/>
    <n v="20"/>
    <x v="0"/>
    <s v="Melbourne"/>
    <x v="2"/>
    <x v="0"/>
    <n v="4"/>
    <x v="0"/>
    <s v="Rated"/>
    <n v="13.54"/>
    <n v="2.7079999999999997"/>
    <n v="10.831999999999999"/>
  </r>
  <r>
    <x v="8739"/>
    <s v="CUST03154"/>
    <d v="2025-05-09T00:00:00"/>
    <x v="5"/>
    <s v="Remote Control Car"/>
    <n v="1"/>
    <s v="Valid Quantity"/>
    <s v="$83.26"/>
    <n v="5"/>
    <x v="3"/>
    <s v="Abu Dhabi"/>
    <x v="6"/>
    <x v="2"/>
    <m/>
    <x v="0"/>
    <s v="Not Rated"/>
    <n v="83.26"/>
    <n v="4.1630000000000003"/>
    <n v="79.097000000000008"/>
  </r>
  <r>
    <x v="8740"/>
    <s v="CUST02282"/>
    <d v="2026-03-03T00:00:00"/>
    <x v="2"/>
    <s v="Lipstick"/>
    <n v="2"/>
    <s v="Valid Quantity"/>
    <s v="$42.97"/>
    <n v="0"/>
    <x v="2"/>
    <s v="New York"/>
    <x v="3"/>
    <x v="3"/>
    <m/>
    <x v="0"/>
    <s v="Not Rated"/>
    <n v="85.94"/>
    <n v="0"/>
    <n v="85.94"/>
  </r>
  <r>
    <x v="8741"/>
    <s v="CUST03190"/>
    <d v="2025-01-31T00:00:00"/>
    <x v="5"/>
    <s v="Action Figure"/>
    <n v="3"/>
    <s v="Valid Quantity"/>
    <s v="$75.87"/>
    <n v="10"/>
    <x v="3"/>
    <s v="Berlin"/>
    <x v="4"/>
    <x v="1"/>
    <m/>
    <x v="0"/>
    <s v="Not Rated"/>
    <n v="227.61"/>
    <n v="22.761000000000003"/>
    <n v="204.84900000000002"/>
  </r>
  <r>
    <x v="8742"/>
    <s v="CUST00512"/>
    <d v="2025-06-28T00:00:00"/>
    <x v="2"/>
    <s v="Face Moisturizer"/>
    <n v="2"/>
    <s v="Valid Quantity"/>
    <s v="$24.68"/>
    <n v="0"/>
    <x v="3"/>
    <s v="Vancouver"/>
    <x v="1"/>
    <x v="0"/>
    <n v="5"/>
    <x v="0"/>
    <s v="Rated"/>
    <n v="49.36"/>
    <n v="0"/>
    <n v="49.36"/>
  </r>
  <r>
    <x v="8743"/>
    <s v="CUST01507"/>
    <d v="2026-03-25T00:00:00"/>
    <x v="5"/>
    <s v="Puzzle 1000pc"/>
    <n v="1"/>
    <s v="Valid Quantity"/>
    <s v="$81.53"/>
    <n v="0"/>
    <x v="5"/>
    <s v="Abu Dhabi"/>
    <x v="6"/>
    <x v="0"/>
    <m/>
    <x v="0"/>
    <s v="Not Rated"/>
    <n v="81.53"/>
    <n v="0"/>
    <n v="81.53"/>
  </r>
  <r>
    <x v="8744"/>
    <s v="CUST01237"/>
    <d v="2025-09-10T00:00:00"/>
    <x v="1"/>
    <s v="Non-Stick Pan"/>
    <n v="1"/>
    <s v="Valid Quantity"/>
    <s v="$167.09"/>
    <n v="10"/>
    <x v="4"/>
    <s v="Manchester"/>
    <x v="0"/>
    <x v="0"/>
    <n v="4"/>
    <x v="0"/>
    <s v="Rated"/>
    <n v="167.09"/>
    <n v="16.709"/>
    <n v="150.381"/>
  </r>
  <r>
    <x v="8745"/>
    <s v="CUST00518"/>
    <d v="2024-12-16T00:00:00"/>
    <x v="4"/>
    <s v="Yoga Mat"/>
    <n v="1"/>
    <s v="Valid Quantity"/>
    <s v="$134.18"/>
    <n v="20"/>
    <x v="5"/>
    <s v="Hamburg"/>
    <x v="4"/>
    <x v="0"/>
    <n v="4"/>
    <x v="0"/>
    <s v="Rated"/>
    <n v="134.18"/>
    <n v="26.836000000000002"/>
    <n v="107.34400000000001"/>
  </r>
  <r>
    <x v="8746"/>
    <s v="CUST00373"/>
    <d v="2024-12-27T00:00:00"/>
    <x v="1"/>
    <s v="Storage Organizer"/>
    <n v="4"/>
    <s v="Valid Quantity"/>
    <s v="$26.31"/>
    <n v="5"/>
    <x v="2"/>
    <s v="Dubai"/>
    <x v="6"/>
    <x v="0"/>
    <n v="4"/>
    <x v="0"/>
    <s v="Rated"/>
    <n v="105.24"/>
    <n v="5.2619999999999996"/>
    <n v="99.977999999999994"/>
  </r>
  <r>
    <x v="8747"/>
    <s v="CUST01863"/>
    <d v="2026-05-05T00:00:00"/>
    <x v="5"/>
    <s v="Building Blocks Set"/>
    <n v="1"/>
    <s v="Valid Quantity"/>
    <s v="$59.56"/>
    <n v="5"/>
    <x v="0"/>
    <s v="Sydney"/>
    <x v="2"/>
    <x v="1"/>
    <m/>
    <x v="0"/>
    <s v="Not Rated"/>
    <n v="59.56"/>
    <n v="2.9780000000000002"/>
    <n v="56.582000000000001"/>
  </r>
  <r>
    <x v="8748"/>
    <s v="CUST01677"/>
    <d v="2024-11-19T00:00:00"/>
    <x v="6"/>
    <s v="Bluetooth Speaker"/>
    <n v="3"/>
    <s v="Valid Quantity"/>
    <s v="$26.49"/>
    <n v="0"/>
    <x v="5"/>
    <s v="Toronto"/>
    <x v="1"/>
    <x v="2"/>
    <m/>
    <x v="0"/>
    <s v="Not Rated"/>
    <n v="79.47"/>
    <n v="0"/>
    <n v="79.47"/>
  </r>
  <r>
    <x v="8749"/>
    <s v="CUST01426"/>
    <d v="2025-06-18T00:00:00"/>
    <x v="5"/>
    <s v="Building Blocks Set"/>
    <n v="1"/>
    <s v="Valid Quantity"/>
    <s v="$66.37"/>
    <n v="20"/>
    <x v="2"/>
    <s v="Berlin"/>
    <x v="4"/>
    <x v="1"/>
    <m/>
    <x v="0"/>
    <s v="Not Rated"/>
    <n v="66.37"/>
    <n v="13.274000000000001"/>
    <n v="53.096000000000004"/>
  </r>
  <r>
    <x v="8750"/>
    <s v="CUST00363"/>
    <d v="2024-04-24T00:00:00"/>
    <x v="0"/>
    <s v="Cookbook"/>
    <n v="1"/>
    <s v="Valid Quantity"/>
    <s v="$35.81"/>
    <n v="10"/>
    <x v="3"/>
    <s v="Abu Dhabi"/>
    <x v="6"/>
    <x v="2"/>
    <m/>
    <x v="0"/>
    <s v="Not Rated"/>
    <n v="35.81"/>
    <n v="3.5810000000000004"/>
    <n v="32.228999999999999"/>
  </r>
  <r>
    <x v="8751"/>
    <s v="CUST01858"/>
    <d v="2024-04-04T00:00:00"/>
    <x v="4"/>
    <s v="Cricket Bat"/>
    <n v="1"/>
    <s v="Valid Quantity"/>
    <s v="$100.02"/>
    <n v="15"/>
    <x v="2"/>
    <s v="Melbourne"/>
    <x v="2"/>
    <x v="0"/>
    <n v="4"/>
    <x v="0"/>
    <s v="Rated"/>
    <n v="100.02"/>
    <n v="15.003"/>
    <n v="85.016999999999996"/>
  </r>
  <r>
    <x v="8752"/>
    <s v="CUST03291"/>
    <d v="2024-09-02T00:00:00"/>
    <x v="2"/>
    <s v="Hair Dryer"/>
    <n v="5"/>
    <s v="Valid Quantity"/>
    <s v="$56.33"/>
    <n v="15"/>
    <x v="5"/>
    <s v="Delhi"/>
    <x v="5"/>
    <x v="2"/>
    <m/>
    <x v="0"/>
    <s v="Not Rated"/>
    <n v="281.64999999999998"/>
    <n v="42.247500000000002"/>
    <n v="239.40249999999997"/>
  </r>
  <r>
    <x v="8753"/>
    <s v="CUST00581"/>
    <d v="2025-12-15T00:00:00"/>
    <x v="3"/>
    <s v="Hoodie"/>
    <n v="1"/>
    <s v="Valid Quantity"/>
    <s v="$51.76"/>
    <n v="0"/>
    <x v="3"/>
    <s v="Delhi"/>
    <x v="5"/>
    <x v="1"/>
    <m/>
    <x v="0"/>
    <s v="Not Rated"/>
    <n v="51.76"/>
    <n v="0"/>
    <n v="51.76"/>
  </r>
  <r>
    <x v="8754"/>
    <s v="CUST01305"/>
    <d v="2025-10-19T00:00:00"/>
    <x v="7"/>
    <s v="Basmati Rice 5kg"/>
    <n v="1"/>
    <s v="Valid Quantity"/>
    <s v="$3.79"/>
    <n v="10"/>
    <x v="5"/>
    <s v="Sydney"/>
    <x v="2"/>
    <x v="3"/>
    <m/>
    <x v="0"/>
    <s v="Not Rated"/>
    <n v="3.79"/>
    <n v="0.379"/>
    <n v="3.411"/>
  </r>
  <r>
    <x v="8755"/>
    <s v="CUST01981"/>
    <d v="2026-06-22T00:00:00"/>
    <x v="6"/>
    <s v="Laptop Stand"/>
    <n v="3"/>
    <s v="Valid Quantity"/>
    <s v="$80.47"/>
    <n v="0"/>
    <x v="3"/>
    <s v="Bengaluru"/>
    <x v="5"/>
    <x v="0"/>
    <m/>
    <x v="0"/>
    <s v="Not Rated"/>
    <n v="241.41"/>
    <n v="0"/>
    <n v="241.41"/>
  </r>
  <r>
    <x v="8756"/>
    <s v="CUST02949"/>
    <d v="2024-08-03T00:00:00"/>
    <x v="3"/>
    <s v="Running Shoes"/>
    <n v="2"/>
    <s v="Valid Quantity"/>
    <s v="$36.17"/>
    <n v="15"/>
    <x v="4"/>
    <s v="Houston"/>
    <x v="3"/>
    <x v="4"/>
    <m/>
    <x v="0"/>
    <s v="Not Rated"/>
    <n v="72.34"/>
    <n v="10.851000000000001"/>
    <n v="61.489000000000004"/>
  </r>
  <r>
    <x v="8757"/>
    <s v="CUST01952"/>
    <d v="2025-09-20T00:00:00"/>
    <x v="3"/>
    <s v="Running Shoes"/>
    <n v="1"/>
    <s v="Valid Quantity"/>
    <s v="$87.64"/>
    <n v="10"/>
    <x v="4"/>
    <s v="Mumbai"/>
    <x v="5"/>
    <x v="3"/>
    <m/>
    <x v="0"/>
    <s v="Not Rated"/>
    <n v="87.64"/>
    <n v="8.7639999999999993"/>
    <n v="78.876000000000005"/>
  </r>
  <r>
    <x v="8758"/>
    <s v="CUST00347"/>
    <d v="2024-12-23T00:00:00"/>
    <x v="3"/>
    <s v="Running Shoes"/>
    <n v="1"/>
    <s v="Valid Quantity"/>
    <s v="$65.08"/>
    <n v="10"/>
    <x v="4"/>
    <s v="Delhi"/>
    <x v="5"/>
    <x v="1"/>
    <m/>
    <x v="0"/>
    <s v="Not Rated"/>
    <n v="65.08"/>
    <n v="6.5079999999999991"/>
    <n v="58.572000000000003"/>
  </r>
  <r>
    <x v="8759"/>
    <s v="CUST00481"/>
    <d v="2025-05-12T00:00:00"/>
    <x v="3"/>
    <s v="Hoodie"/>
    <n v="3"/>
    <s v="Valid Quantity"/>
    <s v="$39.79"/>
    <n v="15"/>
    <x v="4"/>
    <s v="Melbourne"/>
    <x v="2"/>
    <x v="0"/>
    <n v="4"/>
    <x v="0"/>
    <s v="Rated"/>
    <n v="119.37"/>
    <n v="17.905500000000004"/>
    <n v="101.4645"/>
  </r>
  <r>
    <x v="8760"/>
    <s v="CUST00963"/>
    <d v="2025-01-07T00:00:00"/>
    <x v="1"/>
    <s v="Air Fryer"/>
    <n v="2"/>
    <s v="Valid Quantity"/>
    <s v="$124.20"/>
    <n v="15"/>
    <x v="1"/>
    <s v="Manchester"/>
    <x v="0"/>
    <x v="4"/>
    <m/>
    <x v="0"/>
    <s v="Not Rated"/>
    <n v="248.4"/>
    <n v="37.26"/>
    <n v="211.14000000000001"/>
  </r>
  <r>
    <x v="8761"/>
    <s v="CUST00173"/>
    <d v="2024-02-17T00:00:00"/>
    <x v="0"/>
    <s v="Fiction Novel"/>
    <n v="1"/>
    <s v="Valid Quantity"/>
    <s v="$11.16"/>
    <n v="10"/>
    <x v="1"/>
    <s v="Delhi"/>
    <x v="5"/>
    <x v="0"/>
    <n v="3"/>
    <x v="0"/>
    <s v="Rated"/>
    <n v="11.16"/>
    <n v="1.1159999999999999"/>
    <n v="10.044"/>
  </r>
  <r>
    <x v="8762"/>
    <s v="CUST03352"/>
    <d v="2026-01-22T00:00:00"/>
    <x v="3"/>
    <s v="Sunglasses"/>
    <n v="5"/>
    <s v="Valid Quantity"/>
    <s v="$112.04"/>
    <n v="0"/>
    <x v="1"/>
    <s v="Munich"/>
    <x v="4"/>
    <x v="0"/>
    <m/>
    <x v="0"/>
    <s v="Not Rated"/>
    <n v="560.20000000000005"/>
    <n v="0"/>
    <n v="560.20000000000005"/>
  </r>
  <r>
    <x v="8763"/>
    <s v="CUST02915"/>
    <d v="2025-07-02T00:00:00"/>
    <x v="1"/>
    <s v="Vacuum Cleaner"/>
    <n v="1"/>
    <s v="Valid Quantity"/>
    <s v="$128.45"/>
    <n v="0"/>
    <x v="1"/>
    <s v="Dubai"/>
    <x v="6"/>
    <x v="0"/>
    <n v="4"/>
    <x v="0"/>
    <s v="Rated"/>
    <n v="128.44999999999999"/>
    <n v="0"/>
    <n v="128.44999999999999"/>
  </r>
  <r>
    <x v="8764"/>
    <s v="CUST01072"/>
    <d v="2025-07-21T00:00:00"/>
    <x v="5"/>
    <s v="Action Figure"/>
    <n v="5"/>
    <s v="Valid Quantity"/>
    <s v="$30.30"/>
    <n v="5"/>
    <x v="5"/>
    <s v="Bengaluru"/>
    <x v="5"/>
    <x v="0"/>
    <n v="4"/>
    <x v="0"/>
    <s v="Rated"/>
    <n v="151.5"/>
    <n v="7.5750000000000002"/>
    <n v="143.92500000000001"/>
  </r>
  <r>
    <x v="8765"/>
    <s v="CUST02990"/>
    <d v="2025-08-17T00:00:00"/>
    <x v="4"/>
    <s v="Cricket Bat"/>
    <n v="1"/>
    <s v="Valid Quantity"/>
    <s v="$71.71"/>
    <n v="0"/>
    <x v="3"/>
    <s v="Montreal"/>
    <x v="1"/>
    <x v="1"/>
    <m/>
    <x v="0"/>
    <s v="Not Rated"/>
    <n v="71.709999999999994"/>
    <n v="0"/>
    <n v="71.709999999999994"/>
  </r>
  <r>
    <x v="8766"/>
    <s v="CUST03496"/>
    <d v="2025-08-10T00:00:00"/>
    <x v="0"/>
    <s v="Fiction Novel"/>
    <n v="1"/>
    <s v="Valid Quantity"/>
    <s v="$21.17"/>
    <n v="0"/>
    <x v="5"/>
    <s v="Munich"/>
    <x v="4"/>
    <x v="2"/>
    <m/>
    <x v="0"/>
    <s v="Not Rated"/>
    <n v="21.17"/>
    <n v="0"/>
    <n v="21.17"/>
  </r>
  <r>
    <x v="8767"/>
    <s v="CUST00166"/>
    <d v="2025-06-30T00:00:00"/>
    <x v="7"/>
    <s v="Almonds 500g"/>
    <n v="3"/>
    <s v="Valid Quantity"/>
    <s v="$20.70"/>
    <n v="15"/>
    <x v="1"/>
    <s v="London"/>
    <x v="0"/>
    <x v="4"/>
    <m/>
    <x v="0"/>
    <s v="Not Rated"/>
    <n v="62.099999999999994"/>
    <n v="9.3149999999999995"/>
    <n v="52.784999999999997"/>
  </r>
  <r>
    <x v="8768"/>
    <s v="CUST02913"/>
    <d v="2024-01-07T00:00:00"/>
    <x v="3"/>
    <s v="Denim Jacket"/>
    <n v="1"/>
    <s v="Valid Quantity"/>
    <s v="$18.56"/>
    <n v="0"/>
    <x v="0"/>
    <s v="Brisbane"/>
    <x v="2"/>
    <x v="1"/>
    <m/>
    <x v="0"/>
    <s v="Not Rated"/>
    <n v="18.559999999999999"/>
    <n v="0"/>
    <n v="18.559999999999999"/>
  </r>
  <r>
    <x v="8769"/>
    <s v="CUST02676"/>
    <d v="2025-11-29T00:00:00"/>
    <x v="5"/>
    <s v="Action Figure"/>
    <n v="1"/>
    <s v="Valid Quantity"/>
    <s v="$84.00"/>
    <n v="10"/>
    <x v="4"/>
    <s v="Hamburg"/>
    <x v="4"/>
    <x v="0"/>
    <n v="5"/>
    <x v="0"/>
    <s v="Rated"/>
    <n v="84"/>
    <n v="8.4"/>
    <n v="75.599999999999994"/>
  </r>
  <r>
    <x v="8770"/>
    <s v="CUST01287"/>
    <d v="2026-06-21T00:00:00"/>
    <x v="0"/>
    <s v="Fiction Novel"/>
    <n v="4"/>
    <s v="Valid Quantity"/>
    <s v="$13.19"/>
    <n v="5"/>
    <x v="4"/>
    <s v="Hamburg"/>
    <x v="4"/>
    <x v="2"/>
    <m/>
    <x v="0"/>
    <s v="Not Rated"/>
    <n v="52.76"/>
    <n v="2.6379999999999999"/>
    <n v="50.122"/>
  </r>
  <r>
    <x v="8771"/>
    <s v="CUST00614"/>
    <d v="2024-06-29T00:00:00"/>
    <x v="3"/>
    <s v="Cotton T-Shirt"/>
    <n v="2"/>
    <s v="Valid Quantity"/>
    <s v="$65.49"/>
    <n v="20"/>
    <x v="3"/>
    <s v="Unknown"/>
    <x v="6"/>
    <x v="3"/>
    <m/>
    <x v="0"/>
    <s v="Not Rated"/>
    <n v="130.97999999999999"/>
    <n v="26.195999999999998"/>
    <n v="104.78399999999999"/>
  </r>
  <r>
    <x v="8772"/>
    <s v="CUST00572"/>
    <d v="2025-04-18T00:00:00"/>
    <x v="3"/>
    <s v="Sunglasses"/>
    <n v="1"/>
    <s v="Valid Quantity"/>
    <s v="$48.09"/>
    <n v="0"/>
    <x v="2"/>
    <s v="Manchester"/>
    <x v="0"/>
    <x v="4"/>
    <m/>
    <x v="0"/>
    <s v="Not Rated"/>
    <n v="48.09"/>
    <n v="0"/>
    <n v="48.09"/>
  </r>
  <r>
    <x v="8773"/>
    <s v="CUST00580"/>
    <d v="2025-04-18T00:00:00"/>
    <x v="3"/>
    <s v="Backpack"/>
    <n v="3"/>
    <s v="Valid Quantity"/>
    <s v="$13.96"/>
    <n v="15"/>
    <x v="1"/>
    <s v="Montreal"/>
    <x v="1"/>
    <x v="3"/>
    <m/>
    <x v="0"/>
    <s v="Not Rated"/>
    <n v="41.88"/>
    <n v="6.282"/>
    <n v="35.597999999999999"/>
  </r>
  <r>
    <x v="8774"/>
    <s v="CUST02705"/>
    <d v="2025-09-08T00:00:00"/>
    <x v="7"/>
    <s v="Almonds 500g"/>
    <n v="2"/>
    <s v="Valid Quantity"/>
    <s v="$22.02"/>
    <n v="0"/>
    <x v="3"/>
    <s v="Hyderabad"/>
    <x v="5"/>
    <x v="4"/>
    <m/>
    <x v="0"/>
    <s v="Not Rated"/>
    <n v="44.04"/>
    <n v="0"/>
    <n v="44.04"/>
  </r>
  <r>
    <x v="8775"/>
    <s v="CUST00613"/>
    <d v="2026-02-25T00:00:00"/>
    <x v="7"/>
    <s v="Basmati Rice 5kg"/>
    <n v="4"/>
    <s v="Valid Quantity"/>
    <s v="$19.65"/>
    <n v="10"/>
    <x v="4"/>
    <s v="Toronto"/>
    <x v="1"/>
    <x v="1"/>
    <m/>
    <x v="0"/>
    <s v="Not Rated"/>
    <n v="78.599999999999994"/>
    <n v="7.86"/>
    <n v="70.739999999999995"/>
  </r>
  <r>
    <x v="8776"/>
    <s v="CUST01308"/>
    <d v="2025-08-02T00:00:00"/>
    <x v="3"/>
    <s v="Cotton T-Shirt"/>
    <n v="1"/>
    <s v="Valid Quantity"/>
    <s v="$79.79"/>
    <n v="0"/>
    <x v="5"/>
    <s v="Brisbane"/>
    <x v="2"/>
    <x v="3"/>
    <m/>
    <x v="0"/>
    <s v="Not Rated"/>
    <n v="79.790000000000006"/>
    <n v="0"/>
    <n v="79.790000000000006"/>
  </r>
  <r>
    <x v="8777"/>
    <s v="CUST01075"/>
    <d v="2025-08-18T00:00:00"/>
    <x v="2"/>
    <s v="Perfume"/>
    <n v="1"/>
    <s v="Valid Quantity"/>
    <s v="$54.00"/>
    <n v="0"/>
    <x v="2"/>
    <s v="Dubai"/>
    <x v="6"/>
    <x v="4"/>
    <m/>
    <x v="0"/>
    <s v="Not Rated"/>
    <n v="54"/>
    <n v="0"/>
    <n v="54"/>
  </r>
  <r>
    <x v="8778"/>
    <s v="CUST00089"/>
    <d v="2025-02-12T00:00:00"/>
    <x v="2"/>
    <s v="Shampoo"/>
    <n v="1"/>
    <s v="Valid Quantity"/>
    <s v="$40.64"/>
    <n v="10"/>
    <x v="2"/>
    <s v="Vancouver"/>
    <x v="1"/>
    <x v="0"/>
    <n v="4"/>
    <x v="0"/>
    <s v="Rated"/>
    <n v="40.64"/>
    <n v="4.0640000000000001"/>
    <n v="36.576000000000001"/>
  </r>
  <r>
    <x v="8779"/>
    <s v="CUST02366"/>
    <d v="2025-10-19T00:00:00"/>
    <x v="1"/>
    <s v="Air Fryer"/>
    <n v="1"/>
    <s v="Valid Quantity"/>
    <s v="$103.48"/>
    <n v="25"/>
    <x v="4"/>
    <s v="Delhi"/>
    <x v="5"/>
    <x v="0"/>
    <n v="4"/>
    <x v="0"/>
    <s v="Rated"/>
    <n v="103.48"/>
    <n v="25.87"/>
    <n v="77.61"/>
  </r>
  <r>
    <x v="8780"/>
    <s v="CUST01086"/>
    <d v="2024-01-28T00:00:00"/>
    <x v="6"/>
    <s v="Laptop Stand"/>
    <n v="1"/>
    <s v="Valid Quantity"/>
    <s v="$40.72"/>
    <n v="15"/>
    <x v="1"/>
    <s v="London"/>
    <x v="0"/>
    <x v="0"/>
    <n v="4"/>
    <x v="0"/>
    <s v="Rated"/>
    <n v="40.72"/>
    <n v="6.1079999999999997"/>
    <n v="34.612000000000002"/>
  </r>
  <r>
    <x v="8781"/>
    <s v="CUST00411"/>
    <d v="2025-01-15T00:00:00"/>
    <x v="3"/>
    <s v="Formal Shirt"/>
    <n v="3"/>
    <s v="Valid Quantity"/>
    <s v="$24.54"/>
    <n v="0"/>
    <x v="5"/>
    <s v="Houston"/>
    <x v="3"/>
    <x v="0"/>
    <n v="5"/>
    <x v="0"/>
    <s v="Rated"/>
    <n v="73.62"/>
    <n v="0"/>
    <n v="73.62"/>
  </r>
  <r>
    <x v="8782"/>
    <s v="CUST00524"/>
    <d v="2025-01-23T00:00:00"/>
    <x v="4"/>
    <s v="Yoga Mat"/>
    <n v="1"/>
    <s v="Valid Quantity"/>
    <s v="$137.77"/>
    <n v="5"/>
    <x v="1"/>
    <s v="Houston"/>
    <x v="3"/>
    <x v="0"/>
    <m/>
    <x v="0"/>
    <s v="Not Rated"/>
    <n v="137.77000000000001"/>
    <n v="6.8885000000000005"/>
    <n v="130.88150000000002"/>
  </r>
  <r>
    <x v="8783"/>
    <s v="CUST00117"/>
    <d v="2025-07-29T00:00:00"/>
    <x v="1"/>
    <s v="Non-Stick Pan"/>
    <n v="2"/>
    <s v="Valid Quantity"/>
    <s v="$130.84"/>
    <n v="10"/>
    <x v="0"/>
    <s v="Sydney"/>
    <x v="2"/>
    <x v="0"/>
    <m/>
    <x v="0"/>
    <s v="Not Rated"/>
    <n v="261.68"/>
    <n v="26.168000000000003"/>
    <n v="235.512"/>
  </r>
  <r>
    <x v="8784"/>
    <s v="CUST01438"/>
    <d v="2026-09-06T00:00:00"/>
    <x v="5"/>
    <s v="Building Blocks Set"/>
    <n v="4"/>
    <s v="Valid Quantity"/>
    <s v="$32.09"/>
    <n v="0"/>
    <x v="1"/>
    <s v="Abu Dhabi"/>
    <x v="6"/>
    <x v="3"/>
    <m/>
    <x v="0"/>
    <s v="Not Rated"/>
    <n v="128.36000000000001"/>
    <n v="0"/>
    <n v="128.36000000000001"/>
  </r>
  <r>
    <x v="8785"/>
    <s v="CUST00419"/>
    <d v="2026-05-07T00:00:00"/>
    <x v="4"/>
    <s v="Cycling Helmet"/>
    <n v="1"/>
    <s v="Valid Quantity"/>
    <s v="$88.44"/>
    <n v="0"/>
    <x v="1"/>
    <s v="Abu Dhabi"/>
    <x v="6"/>
    <x v="0"/>
    <n v="5"/>
    <x v="0"/>
    <s v="Rated"/>
    <n v="88.44"/>
    <n v="0"/>
    <n v="88.44"/>
  </r>
  <r>
    <x v="8786"/>
    <s v="CUST02739"/>
    <d v="2025-05-29T00:00:00"/>
    <x v="4"/>
    <s v="Cycling Helmet"/>
    <n v="1"/>
    <s v="Valid Quantity"/>
    <s v="$44.84"/>
    <n v="10"/>
    <x v="4"/>
    <s v="Brisbane"/>
    <x v="2"/>
    <x v="0"/>
    <n v="5"/>
    <x v="0"/>
    <s v="Rated"/>
    <n v="44.84"/>
    <n v="4.484"/>
    <n v="40.356000000000002"/>
  </r>
  <r>
    <x v="8787"/>
    <s v="CUST03231"/>
    <d v="2024-10-21T00:00:00"/>
    <x v="0"/>
    <s v="Cookbook"/>
    <n v="1"/>
    <s v="Valid Quantity"/>
    <s v="$6.54"/>
    <n v="0"/>
    <x v="1"/>
    <s v="Sydney"/>
    <x v="2"/>
    <x v="1"/>
    <m/>
    <x v="0"/>
    <s v="Not Rated"/>
    <n v="6.54"/>
    <n v="0"/>
    <n v="6.54"/>
  </r>
  <r>
    <x v="8788"/>
    <s v="CUST00334"/>
    <d v="2025-11-06T00:00:00"/>
    <x v="7"/>
    <s v="Basmati Rice 5kg"/>
    <n v="1"/>
    <s v="Valid Quantity"/>
    <s v="$9.74"/>
    <n v="0"/>
    <x v="3"/>
    <s v="Manchester"/>
    <x v="0"/>
    <x v="3"/>
    <m/>
    <x v="0"/>
    <s v="Not Rated"/>
    <n v="9.74"/>
    <n v="0"/>
    <n v="9.74"/>
  </r>
  <r>
    <x v="8789"/>
    <s v="CUST00629"/>
    <d v="2026-03-14T00:00:00"/>
    <x v="1"/>
    <s v="Non-Stick Pan"/>
    <n v="4"/>
    <s v="Valid Quantity"/>
    <s v="$10.07"/>
    <n v="0"/>
    <x v="2"/>
    <s v="Unknown"/>
    <x v="2"/>
    <x v="0"/>
    <n v="4"/>
    <x v="0"/>
    <s v="Rated"/>
    <n v="40.28"/>
    <n v="0"/>
    <n v="40.28"/>
  </r>
  <r>
    <x v="8790"/>
    <s v="CUST01219"/>
    <d v="2024-04-28T00:00:00"/>
    <x v="2"/>
    <s v="Lipstick"/>
    <n v="1"/>
    <s v="Valid Quantity"/>
    <s v="$11.03"/>
    <n v="0"/>
    <x v="4"/>
    <s v="Toronto"/>
    <x v="1"/>
    <x v="3"/>
    <m/>
    <x v="0"/>
    <s v="Not Rated"/>
    <n v="11.03"/>
    <n v="0"/>
    <n v="11.03"/>
  </r>
  <r>
    <x v="8791"/>
    <s v="CUST02239"/>
    <d v="2025-07-08T00:00:00"/>
    <x v="0"/>
    <s v="Cookbook"/>
    <n v="1"/>
    <s v="Valid Quantity"/>
    <s v="$27.46"/>
    <n v="0"/>
    <x v="3"/>
    <s v="Munich"/>
    <x v="4"/>
    <x v="0"/>
    <n v="4"/>
    <x v="0"/>
    <s v="Rated"/>
    <n v="27.46"/>
    <n v="0"/>
    <n v="27.46"/>
  </r>
  <r>
    <x v="8792"/>
    <s v="CUST00466"/>
    <d v="2024-10-01T00:00:00"/>
    <x v="0"/>
    <s v="Self-Help Book"/>
    <n v="2"/>
    <s v="Valid Quantity"/>
    <s v="$28.47"/>
    <n v="5"/>
    <x v="3"/>
    <s v="Chicago"/>
    <x v="3"/>
    <x v="0"/>
    <n v="4"/>
    <x v="0"/>
    <s v="Rated"/>
    <n v="56.94"/>
    <n v="2.847"/>
    <n v="54.092999999999996"/>
  </r>
  <r>
    <x v="8793"/>
    <s v="CUST00716"/>
    <d v="2024-10-11T00:00:00"/>
    <x v="1"/>
    <s v="Ceramic Mug Set"/>
    <n v="2"/>
    <s v="Valid Quantity"/>
    <s v="$44.45"/>
    <n v="0"/>
    <x v="5"/>
    <s v="Delhi"/>
    <x v="5"/>
    <x v="0"/>
    <n v="3"/>
    <x v="0"/>
    <s v="Rated"/>
    <n v="88.9"/>
    <n v="0"/>
    <n v="88.9"/>
  </r>
  <r>
    <x v="8794"/>
    <s v="CUST02251"/>
    <d v="2025-10-27T00:00:00"/>
    <x v="5"/>
    <s v="Puzzle 1000pc"/>
    <n v="1"/>
    <s v="Valid Quantity"/>
    <s v="$67.03"/>
    <n v="25"/>
    <x v="2"/>
    <s v="Unknown"/>
    <x v="2"/>
    <x v="1"/>
    <m/>
    <x v="0"/>
    <s v="Not Rated"/>
    <n v="67.03"/>
    <n v="16.7575"/>
    <n v="50.272500000000001"/>
  </r>
  <r>
    <x v="8795"/>
    <s v="CUST01017"/>
    <d v="2024-10-10T00:00:00"/>
    <x v="0"/>
    <s v="Kids Storybook"/>
    <n v="3"/>
    <s v="Valid Quantity"/>
    <s v="$27.39"/>
    <n v="15"/>
    <x v="3"/>
    <s v="Hamburg"/>
    <x v="4"/>
    <x v="3"/>
    <m/>
    <x v="0"/>
    <s v="Not Rated"/>
    <n v="82.17"/>
    <n v="12.3255"/>
    <n v="69.844499999999996"/>
  </r>
  <r>
    <x v="8796"/>
    <s v="CUST00490"/>
    <d v="2025-11-15T00:00:00"/>
    <x v="0"/>
    <s v="Kids Storybook"/>
    <n v="3"/>
    <s v="Valid Quantity"/>
    <s v="$20.18"/>
    <n v="0"/>
    <x v="5"/>
    <s v="New York"/>
    <x v="3"/>
    <x v="0"/>
    <n v="5"/>
    <x v="0"/>
    <s v="Rated"/>
    <n v="60.54"/>
    <n v="0"/>
    <n v="60.54"/>
  </r>
  <r>
    <x v="8797"/>
    <s v="CUST01771"/>
    <d v="2024-07-28T00:00:00"/>
    <x v="6"/>
    <s v="Bluetooth Speaker"/>
    <n v="3"/>
    <s v="Valid Quantity"/>
    <s v="$104.88"/>
    <n v="0"/>
    <x v="5"/>
    <s v="Houston"/>
    <x v="3"/>
    <x v="4"/>
    <m/>
    <x v="0"/>
    <s v="Not Rated"/>
    <n v="314.64"/>
    <n v="0"/>
    <n v="314.64"/>
  </r>
  <r>
    <x v="8798"/>
    <s v="CUST01944"/>
    <d v="2025-01-25T00:00:00"/>
    <x v="6"/>
    <s v="Power Bank"/>
    <n v="2"/>
    <s v="Valid Quantity"/>
    <s v="$194.74"/>
    <n v="5"/>
    <x v="3"/>
    <s v="London"/>
    <x v="0"/>
    <x v="1"/>
    <m/>
    <x v="0"/>
    <s v="Not Rated"/>
    <n v="389.48"/>
    <n v="19.474"/>
    <n v="370.00600000000003"/>
  </r>
  <r>
    <x v="8799"/>
    <s v="CUST02595"/>
    <d v="2024-11-22T00:00:00"/>
    <x v="0"/>
    <s v="Cookbook"/>
    <n v="1"/>
    <s v="Valid Quantity"/>
    <s v="$37.37"/>
    <n v="10"/>
    <x v="1"/>
    <s v="Melbourne"/>
    <x v="2"/>
    <x v="1"/>
    <m/>
    <x v="0"/>
    <s v="Not Rated"/>
    <n v="37.369999999999997"/>
    <n v="3.7370000000000001"/>
    <n v="33.632999999999996"/>
  </r>
  <r>
    <x v="8800"/>
    <s v="CUST00275"/>
    <d v="2024-11-25T00:00:00"/>
    <x v="5"/>
    <s v="Action Figure"/>
    <n v="1"/>
    <s v="Valid Quantity"/>
    <s v="$12.39"/>
    <n v="0"/>
    <x v="3"/>
    <s v="Berlin"/>
    <x v="4"/>
    <x v="0"/>
    <n v="5"/>
    <x v="0"/>
    <s v="Rated"/>
    <n v="12.39"/>
    <n v="0"/>
    <n v="12.39"/>
  </r>
  <r>
    <x v="8801"/>
    <s v="CUST02344"/>
    <d v="2024-09-26T00:00:00"/>
    <x v="6"/>
    <s v="Bluetooth Speaker"/>
    <n v="3"/>
    <s v="Valid Quantity"/>
    <s v="$80.23"/>
    <n v="15"/>
    <x v="0"/>
    <s v="Unknown"/>
    <x v="2"/>
    <x v="0"/>
    <n v="5"/>
    <x v="0"/>
    <s v="Rated"/>
    <n v="240.69"/>
    <n v="36.103499999999997"/>
    <n v="204.5865"/>
  </r>
  <r>
    <x v="8802"/>
    <s v="CUST00255"/>
    <d v="2024-08-13T00:00:00"/>
    <x v="5"/>
    <s v="Remote Control Car"/>
    <n v="2"/>
    <s v="Valid Quantity"/>
    <s v="$61.48"/>
    <n v="25"/>
    <x v="0"/>
    <s v="London"/>
    <x v="0"/>
    <x v="3"/>
    <m/>
    <x v="0"/>
    <s v="Not Rated"/>
    <n v="122.96"/>
    <n v="30.74"/>
    <n v="92.22"/>
  </r>
  <r>
    <x v="8803"/>
    <s v="CUST02832"/>
    <d v="2025-08-13T00:00:00"/>
    <x v="5"/>
    <s v="Puzzle 1000pc"/>
    <n v="1"/>
    <s v="Valid Quantity"/>
    <s v="$11.45"/>
    <n v="10"/>
    <x v="2"/>
    <s v="Hamburg"/>
    <x v="4"/>
    <x v="2"/>
    <m/>
    <x v="0"/>
    <s v="Not Rated"/>
    <n v="11.45"/>
    <n v="1.145"/>
    <n v="10.305"/>
  </r>
  <r>
    <x v="8804"/>
    <s v="CUST03151"/>
    <d v="2026-06-18T00:00:00"/>
    <x v="2"/>
    <s v="Shampoo"/>
    <n v="2"/>
    <s v="Valid Quantity"/>
    <s v="$6.23"/>
    <n v="0"/>
    <x v="1"/>
    <s v="Los Angeles"/>
    <x v="3"/>
    <x v="2"/>
    <m/>
    <x v="0"/>
    <s v="Not Rated"/>
    <n v="12.46"/>
    <n v="0"/>
    <n v="12.46"/>
  </r>
  <r>
    <x v="8805"/>
    <s v="CUST02385"/>
    <d v="2026-01-16T00:00:00"/>
    <x v="4"/>
    <s v="Cycling Helmet"/>
    <n v="1"/>
    <s v="Valid Quantity"/>
    <s v="$25.70"/>
    <n v="0"/>
    <x v="5"/>
    <s v="New York"/>
    <x v="3"/>
    <x v="0"/>
    <n v="3"/>
    <x v="0"/>
    <s v="Rated"/>
    <n v="25.7"/>
    <n v="0"/>
    <n v="25.7"/>
  </r>
  <r>
    <x v="8806"/>
    <s v="CUST03260"/>
    <d v="2024-08-10T00:00:00"/>
    <x v="0"/>
    <s v="Kids Storybook"/>
    <n v="2"/>
    <s v="Valid Quantity"/>
    <s v="$15.29"/>
    <n v="10"/>
    <x v="1"/>
    <s v="Toronto"/>
    <x v="1"/>
    <x v="0"/>
    <n v="3"/>
    <x v="0"/>
    <s v="Rated"/>
    <n v="30.58"/>
    <n v="3.0579999999999994"/>
    <n v="27.521999999999998"/>
  </r>
  <r>
    <x v="8807"/>
    <s v="CUST03327"/>
    <d v="2025-02-17T00:00:00"/>
    <x v="0"/>
    <s v="Cookbook"/>
    <n v="1"/>
    <s v="Valid Quantity"/>
    <s v="$5.33"/>
    <n v="5"/>
    <x v="0"/>
    <s v="Houston"/>
    <x v="3"/>
    <x v="0"/>
    <n v="5"/>
    <x v="0"/>
    <s v="Rated"/>
    <n v="5.33"/>
    <n v="0.26649999999999996"/>
    <n v="5.0635000000000003"/>
  </r>
  <r>
    <x v="8808"/>
    <s v="CUST03357"/>
    <d v="2026-04-25T00:00:00"/>
    <x v="3"/>
    <s v="Backpack"/>
    <n v="2"/>
    <s v="Valid Quantity"/>
    <s v="$33.72"/>
    <n v="15"/>
    <x v="0"/>
    <s v="Hamburg"/>
    <x v="4"/>
    <x v="0"/>
    <n v="5"/>
    <x v="0"/>
    <s v="Rated"/>
    <n v="67.44"/>
    <n v="10.116"/>
    <n v="57.323999999999998"/>
  </r>
  <r>
    <x v="8809"/>
    <s v="CUST01323"/>
    <d v="2026-05-02T00:00:00"/>
    <x v="0"/>
    <s v="Kids Storybook"/>
    <n v="1"/>
    <s v="Valid Quantity"/>
    <s v="$13.06"/>
    <n v="10"/>
    <x v="4"/>
    <s v="Hyderabad"/>
    <x v="5"/>
    <x v="1"/>
    <m/>
    <x v="0"/>
    <s v="Not Rated"/>
    <n v="13.06"/>
    <n v="1.306"/>
    <n v="11.754000000000001"/>
  </r>
  <r>
    <x v="8810"/>
    <s v="CUST01690"/>
    <d v="2024-01-29T00:00:00"/>
    <x v="1"/>
    <s v="Ceramic Mug Set"/>
    <n v="4"/>
    <s v="Valid Quantity"/>
    <s v="$33.86"/>
    <n v="0"/>
    <x v="0"/>
    <s v="Melbourne"/>
    <x v="2"/>
    <x v="1"/>
    <m/>
    <x v="0"/>
    <s v="Not Rated"/>
    <n v="135.44"/>
    <n v="0"/>
    <n v="135.44"/>
  </r>
  <r>
    <x v="8811"/>
    <s v="CUST03292"/>
    <d v="2024-08-27T00:00:00"/>
    <x v="1"/>
    <s v="LED Desk Lamp"/>
    <n v="3"/>
    <s v="Valid Quantity"/>
    <s v="$119.62"/>
    <n v="0"/>
    <x v="5"/>
    <s v="Melbourne"/>
    <x v="2"/>
    <x v="0"/>
    <m/>
    <x v="0"/>
    <s v="Not Rated"/>
    <n v="358.86"/>
    <n v="0"/>
    <n v="358.86"/>
  </r>
  <r>
    <x v="8812"/>
    <s v="CUST02981"/>
    <d v="2024-07-01T00:00:00"/>
    <x v="3"/>
    <s v="Formal Shirt"/>
    <n v="1"/>
    <s v="Valid Quantity"/>
    <s v="$51.05"/>
    <n v="10"/>
    <x v="2"/>
    <s v="Unknown"/>
    <x v="6"/>
    <x v="0"/>
    <n v="4"/>
    <x v="0"/>
    <s v="Rated"/>
    <n v="51.05"/>
    <n v="5.1050000000000004"/>
    <n v="45.944999999999993"/>
  </r>
  <r>
    <x v="8813"/>
    <s v="CUST01220"/>
    <d v="2025-09-16T00:00:00"/>
    <x v="3"/>
    <s v="Running Shoes"/>
    <n v="1"/>
    <s v="Valid Quantity"/>
    <s v="$72.58"/>
    <n v="15"/>
    <x v="1"/>
    <s v="New York"/>
    <x v="3"/>
    <x v="0"/>
    <n v="4"/>
    <x v="0"/>
    <s v="Rated"/>
    <n v="72.58"/>
    <n v="10.887"/>
    <n v="61.692999999999998"/>
  </r>
  <r>
    <x v="8814"/>
    <s v="CUST03074"/>
    <d v="2024-05-31T00:00:00"/>
    <x v="3"/>
    <s v="Leather Wallet"/>
    <n v="2"/>
    <s v="Valid Quantity"/>
    <s v="$18.91"/>
    <n v="0"/>
    <x v="1"/>
    <s v="Birmingham"/>
    <x v="0"/>
    <x v="1"/>
    <m/>
    <x v="0"/>
    <s v="Not Rated"/>
    <n v="37.82"/>
    <n v="0"/>
    <n v="37.82"/>
  </r>
  <r>
    <x v="8815"/>
    <s v="CUST00365"/>
    <d v="2024-11-19T00:00:00"/>
    <x v="0"/>
    <s v="Cookbook"/>
    <n v="1"/>
    <s v="Valid Quantity"/>
    <s v="$21.71"/>
    <n v="5"/>
    <x v="1"/>
    <s v="Bengaluru"/>
    <x v="5"/>
    <x v="0"/>
    <n v="4"/>
    <x v="0"/>
    <s v="Rated"/>
    <n v="21.71"/>
    <n v="1.0855000000000001"/>
    <n v="20.624500000000001"/>
  </r>
  <r>
    <x v="8816"/>
    <s v="CUST00421"/>
    <d v="2026-06-04T00:00:00"/>
    <x v="6"/>
    <s v="Gaming Mouse"/>
    <n v="2"/>
    <s v="Valid Quantity"/>
    <s v="$244.90"/>
    <n v="0"/>
    <x v="5"/>
    <s v="London"/>
    <x v="0"/>
    <x v="0"/>
    <n v="5"/>
    <x v="0"/>
    <s v="Rated"/>
    <n v="489.8"/>
    <n v="0"/>
    <n v="489.8"/>
  </r>
  <r>
    <x v="8817"/>
    <s v="CUST00644"/>
    <d v="2024-06-16T00:00:00"/>
    <x v="4"/>
    <s v="Yoga Mat"/>
    <n v="2"/>
    <s v="Valid Quantity"/>
    <s v="$49.04"/>
    <n v="10"/>
    <x v="2"/>
    <s v="Chicago"/>
    <x v="3"/>
    <x v="0"/>
    <n v="4"/>
    <x v="0"/>
    <s v="Rated"/>
    <n v="98.08"/>
    <n v="9.8079999999999998"/>
    <n v="88.271999999999991"/>
  </r>
  <r>
    <x v="8818"/>
    <s v="CUST00548"/>
    <d v="2025-06-26T00:00:00"/>
    <x v="2"/>
    <s v="Lipstick"/>
    <n v="-1"/>
    <s v="Negative Quantity"/>
    <s v="$45.90"/>
    <n v="20"/>
    <x v="2"/>
    <s v="Toronto"/>
    <x v="1"/>
    <x v="3"/>
    <m/>
    <x v="1"/>
    <s v="Not Rated"/>
    <n v="-45.9"/>
    <n v="-9.18"/>
    <n v="-36.72"/>
  </r>
  <r>
    <x v="8819"/>
    <s v="CUST01031"/>
    <d v="2024-07-29T00:00:00"/>
    <x v="6"/>
    <s v="Laptop Stand"/>
    <n v="1"/>
    <s v="Valid Quantity"/>
    <s v="$83.52"/>
    <n v="0"/>
    <x v="1"/>
    <s v="Unknown"/>
    <x v="0"/>
    <x v="0"/>
    <n v="3"/>
    <x v="0"/>
    <s v="Rated"/>
    <n v="83.52"/>
    <n v="0"/>
    <n v="83.52"/>
  </r>
  <r>
    <x v="8820"/>
    <s v="CUST01115"/>
    <d v="2025-05-14T00:00:00"/>
    <x v="0"/>
    <s v="Cookbook"/>
    <n v="4"/>
    <s v="Valid Quantity"/>
    <s v="$17.01"/>
    <n v="0"/>
    <x v="2"/>
    <s v="Los Angeles"/>
    <x v="3"/>
    <x v="1"/>
    <m/>
    <x v="0"/>
    <s v="Not Rated"/>
    <n v="68.040000000000006"/>
    <n v="0"/>
    <n v="68.040000000000006"/>
  </r>
  <r>
    <x v="8821"/>
    <s v="CUST03172"/>
    <d v="2024-07-07T00:00:00"/>
    <x v="0"/>
    <s v="Fiction Novel"/>
    <n v="2"/>
    <s v="Valid Quantity"/>
    <s v="$23.24"/>
    <n v="5"/>
    <x v="5"/>
    <s v="Unknown"/>
    <x v="6"/>
    <x v="0"/>
    <n v="3"/>
    <x v="0"/>
    <s v="Rated"/>
    <n v="46.48"/>
    <n v="2.3239999999999998"/>
    <n v="44.155999999999999"/>
  </r>
  <r>
    <x v="8822"/>
    <s v="CUST01661"/>
    <d v="2026-07-06T00:00:00"/>
    <x v="1"/>
    <s v="Non-Stick Pan"/>
    <n v="4"/>
    <s v="Valid Quantity"/>
    <s v="$122.73"/>
    <n v="10"/>
    <x v="5"/>
    <s v="Berlin"/>
    <x v="4"/>
    <x v="0"/>
    <n v="4"/>
    <x v="0"/>
    <s v="Rated"/>
    <n v="490.92"/>
    <n v="49.091999999999999"/>
    <n v="441.82800000000003"/>
  </r>
  <r>
    <x v="8823"/>
    <s v="CUST01926"/>
    <d v="2024-11-30T00:00:00"/>
    <x v="3"/>
    <s v="Running Shoes"/>
    <n v="3"/>
    <s v="Valid Quantity"/>
    <s v="$9.07"/>
    <n v="0"/>
    <x v="3"/>
    <s v="Chicago"/>
    <x v="3"/>
    <x v="4"/>
    <m/>
    <x v="0"/>
    <s v="Not Rated"/>
    <n v="27.21"/>
    <n v="0"/>
    <n v="27.21"/>
  </r>
  <r>
    <x v="8824"/>
    <s v="CUST02084"/>
    <d v="2024-07-05T00:00:00"/>
    <x v="1"/>
    <s v="Storage Organizer"/>
    <n v="1"/>
    <s v="Valid Quantity"/>
    <s v="$158.13"/>
    <n v="0"/>
    <x v="0"/>
    <s v="Hyderabad"/>
    <x v="5"/>
    <x v="0"/>
    <n v="5"/>
    <x v="0"/>
    <s v="Rated"/>
    <n v="158.13"/>
    <n v="0"/>
    <n v="158.13"/>
  </r>
  <r>
    <x v="8825"/>
    <s v="CUST01573"/>
    <d v="2024-01-06T00:00:00"/>
    <x v="3"/>
    <s v="Cotton T-Shirt"/>
    <n v="3"/>
    <s v="Valid Quantity"/>
    <s v="$52.47"/>
    <n v="5"/>
    <x v="2"/>
    <s v="Delhi"/>
    <x v="5"/>
    <x v="0"/>
    <n v="5"/>
    <x v="0"/>
    <s v="Rated"/>
    <n v="157.41"/>
    <n v="7.8704999999999998"/>
    <n v="149.5395"/>
  </r>
  <r>
    <x v="8826"/>
    <s v="CUST00525"/>
    <d v="2025-01-28T00:00:00"/>
    <x v="6"/>
    <s v="USB-C Cable"/>
    <n v="1"/>
    <s v="Valid Quantity"/>
    <s v="$151.71"/>
    <n v="20"/>
    <x v="0"/>
    <s v="Unknown"/>
    <x v="6"/>
    <x v="0"/>
    <n v="3"/>
    <x v="0"/>
    <s v="Rated"/>
    <n v="151.71"/>
    <n v="30.342000000000002"/>
    <n v="121.36800000000001"/>
  </r>
  <r>
    <x v="8827"/>
    <s v="CUST00229"/>
    <d v="2025-06-12T00:00:00"/>
    <x v="2"/>
    <s v="Face Moisturizer"/>
    <n v="1"/>
    <s v="Valid Quantity"/>
    <s v="$37.78"/>
    <n v="5"/>
    <x v="4"/>
    <s v="Dubai"/>
    <x v="6"/>
    <x v="0"/>
    <n v="4"/>
    <x v="0"/>
    <s v="Rated"/>
    <n v="37.78"/>
    <n v="1.889"/>
    <n v="35.890999999999998"/>
  </r>
  <r>
    <x v="8828"/>
    <s v="CUST00150"/>
    <d v="2026-01-28T00:00:00"/>
    <x v="5"/>
    <s v="Puzzle 1000pc"/>
    <n v="2"/>
    <s v="Valid Quantity"/>
    <s v="$42.46"/>
    <n v="0"/>
    <x v="4"/>
    <s v="Delhi"/>
    <x v="5"/>
    <x v="0"/>
    <m/>
    <x v="0"/>
    <s v="Not Rated"/>
    <n v="84.92"/>
    <n v="0"/>
    <n v="84.92"/>
  </r>
  <r>
    <x v="8829"/>
    <s v="CUST01807"/>
    <d v="2026-02-13T00:00:00"/>
    <x v="6"/>
    <s v="Wireless Earbuds"/>
    <n v="-1"/>
    <s v="Negative Quantity"/>
    <s v="$20.73"/>
    <n v="25"/>
    <x v="0"/>
    <s v="Montreal"/>
    <x v="1"/>
    <x v="4"/>
    <m/>
    <x v="2"/>
    <s v="Not Rated"/>
    <n v="-20.73"/>
    <n v="-5.1825000000000001"/>
    <n v="-15.547499999999999"/>
  </r>
  <r>
    <x v="8830"/>
    <s v="CUST00362"/>
    <d v="2025-03-26T00:00:00"/>
    <x v="6"/>
    <s v="USB-C Cable"/>
    <n v="2"/>
    <s v="Valid Quantity"/>
    <s v="$147.70"/>
    <n v="0"/>
    <x v="0"/>
    <s v="Montreal"/>
    <x v="1"/>
    <x v="0"/>
    <n v="4"/>
    <x v="0"/>
    <s v="Rated"/>
    <n v="295.39999999999998"/>
    <n v="0"/>
    <n v="295.39999999999998"/>
  </r>
  <r>
    <x v="8831"/>
    <s v="CUST00397"/>
    <d v="2024-05-04T00:00:00"/>
    <x v="7"/>
    <s v="Basmati Rice 5kg"/>
    <n v="2"/>
    <s v="Valid Quantity"/>
    <s v="$22.91"/>
    <n v="0"/>
    <x v="4"/>
    <s v="Abu Dhabi"/>
    <x v="6"/>
    <x v="0"/>
    <n v="4"/>
    <x v="0"/>
    <s v="Rated"/>
    <n v="45.82"/>
    <n v="0"/>
    <n v="45.82"/>
  </r>
  <r>
    <x v="8832"/>
    <s v="CUST03494"/>
    <d v="2024-12-16T00:00:00"/>
    <x v="2"/>
    <s v="Hair Dryer"/>
    <n v="1"/>
    <s v="Valid Quantity"/>
    <s v="$25.67"/>
    <n v="0"/>
    <x v="3"/>
    <s v="Munich"/>
    <x v="4"/>
    <x v="2"/>
    <m/>
    <x v="0"/>
    <s v="Not Rated"/>
    <n v="25.67"/>
    <n v="0"/>
    <n v="25.67"/>
  </r>
  <r>
    <x v="8833"/>
    <s v="CUST01483"/>
    <d v="2025-08-29T00:00:00"/>
    <x v="0"/>
    <s v="Fiction Novel"/>
    <n v="1"/>
    <s v="Valid Quantity"/>
    <s v="$9.12"/>
    <n v="5"/>
    <x v="4"/>
    <s v="Hyderabad"/>
    <x v="5"/>
    <x v="0"/>
    <n v="3"/>
    <x v="0"/>
    <s v="Rated"/>
    <n v="9.1199999999999992"/>
    <n v="0.45599999999999996"/>
    <n v="8.6639999999999997"/>
  </r>
  <r>
    <x v="8834"/>
    <s v="CUST02754"/>
    <d v="2025-04-25T00:00:00"/>
    <x v="1"/>
    <s v="Non-Stick Pan"/>
    <n v="4"/>
    <s v="Valid Quantity"/>
    <s v="$83.39"/>
    <n v="10"/>
    <x v="1"/>
    <s v="Unknown"/>
    <x v="6"/>
    <x v="4"/>
    <m/>
    <x v="0"/>
    <s v="Not Rated"/>
    <n v="333.56"/>
    <n v="33.356000000000002"/>
    <n v="300.20400000000001"/>
  </r>
  <r>
    <x v="8835"/>
    <s v="CUST02126"/>
    <d v="2026-05-02T00:00:00"/>
    <x v="6"/>
    <s v="Gaming Mouse"/>
    <n v="3"/>
    <s v="Valid Quantity"/>
    <s v="$190.63"/>
    <n v="0"/>
    <x v="3"/>
    <s v="Vancouver"/>
    <x v="1"/>
    <x v="0"/>
    <n v="5"/>
    <x v="0"/>
    <s v="Rated"/>
    <n v="571.89"/>
    <n v="0"/>
    <n v="571.89"/>
  </r>
  <r>
    <x v="8836"/>
    <s v="CUST02458"/>
    <d v="2025-09-03T00:00:00"/>
    <x v="4"/>
    <s v="Cycling Helmet"/>
    <n v="2"/>
    <s v="Valid Quantity"/>
    <s v="$129.72"/>
    <n v="10"/>
    <x v="1"/>
    <s v="Brisbane"/>
    <x v="2"/>
    <x v="0"/>
    <m/>
    <x v="0"/>
    <s v="Not Rated"/>
    <n v="259.44"/>
    <n v="25.944000000000003"/>
    <n v="233.49599999999998"/>
  </r>
  <r>
    <x v="8837"/>
    <s v="CUST01864"/>
    <d v="2024-07-10T00:00:00"/>
    <x v="0"/>
    <s v="Kids Storybook"/>
    <n v="1"/>
    <s v="Valid Quantity"/>
    <s v="$7.94"/>
    <n v="10"/>
    <x v="5"/>
    <s v="Brisbane"/>
    <x v="2"/>
    <x v="1"/>
    <m/>
    <x v="0"/>
    <s v="Not Rated"/>
    <n v="7.94"/>
    <n v="0.79400000000000004"/>
    <n v="7.1460000000000008"/>
  </r>
  <r>
    <x v="8838"/>
    <s v="CUST02080"/>
    <d v="2024-11-19T00:00:00"/>
    <x v="2"/>
    <s v="Perfume"/>
    <n v="4"/>
    <s v="Valid Quantity"/>
    <s v="$14.30"/>
    <n v="20"/>
    <x v="5"/>
    <s v="Delhi"/>
    <x v="5"/>
    <x v="0"/>
    <n v="4"/>
    <x v="0"/>
    <s v="Rated"/>
    <n v="57.2"/>
    <n v="11.44"/>
    <n v="45.760000000000005"/>
  </r>
  <r>
    <x v="8839"/>
    <s v="CUST00298"/>
    <d v="2025-08-16T00:00:00"/>
    <x v="7"/>
    <s v="Almonds 500g"/>
    <n v="2"/>
    <s v="Valid Quantity"/>
    <s v="$4.25"/>
    <n v="0"/>
    <x v="4"/>
    <s v="Bengaluru"/>
    <x v="5"/>
    <x v="0"/>
    <n v="2"/>
    <x v="0"/>
    <s v="Rated"/>
    <n v="8.5"/>
    <n v="0"/>
    <n v="8.5"/>
  </r>
  <r>
    <x v="8840"/>
    <s v="CUST00672"/>
    <d v="2025-02-05T00:00:00"/>
    <x v="0"/>
    <s v="Kids Storybook"/>
    <n v="4"/>
    <s v="Valid Quantity"/>
    <s v="$36.77"/>
    <n v="5"/>
    <x v="5"/>
    <s v="Berlin"/>
    <x v="4"/>
    <x v="1"/>
    <m/>
    <x v="0"/>
    <s v="Not Rated"/>
    <n v="147.08000000000001"/>
    <n v="7.354000000000001"/>
    <n v="139.726"/>
  </r>
  <r>
    <x v="8841"/>
    <s v="CUST02668"/>
    <d v="2026-08-06T00:00:00"/>
    <x v="2"/>
    <s v="Lipstick"/>
    <n v="4"/>
    <s v="Valid Quantity"/>
    <s v="$13.09"/>
    <n v="0"/>
    <x v="0"/>
    <s v="London"/>
    <x v="0"/>
    <x v="4"/>
    <m/>
    <x v="0"/>
    <s v="Not Rated"/>
    <n v="52.36"/>
    <n v="0"/>
    <n v="52.36"/>
  </r>
  <r>
    <x v="8842"/>
    <s v="CUST00503"/>
    <d v="2025-09-02T00:00:00"/>
    <x v="3"/>
    <s v="Hoodie"/>
    <n v="1"/>
    <s v="Valid Quantity"/>
    <s v="$99.86"/>
    <n v="20"/>
    <x v="5"/>
    <s v="Sydney"/>
    <x v="2"/>
    <x v="2"/>
    <m/>
    <x v="0"/>
    <s v="Not Rated"/>
    <n v="99.86"/>
    <n v="19.972000000000001"/>
    <n v="79.888000000000005"/>
  </r>
  <r>
    <x v="8843"/>
    <s v="CUST01823"/>
    <d v="2024-12-04T00:00:00"/>
    <x v="1"/>
    <s v="Storage Organizer"/>
    <n v="1"/>
    <s v="Valid Quantity"/>
    <s v="$67.29"/>
    <n v="10"/>
    <x v="3"/>
    <s v="Chicago"/>
    <x v="3"/>
    <x v="4"/>
    <m/>
    <x v="0"/>
    <s v="Not Rated"/>
    <n v="67.290000000000006"/>
    <n v="6.729000000000001"/>
    <n v="60.561000000000007"/>
  </r>
  <r>
    <x v="8844"/>
    <s v="CUST00827"/>
    <d v="2024-04-29T00:00:00"/>
    <x v="3"/>
    <s v="Hoodie"/>
    <n v="4"/>
    <s v="Valid Quantity"/>
    <s v="$72.18"/>
    <n v="0"/>
    <x v="3"/>
    <s v="Birmingham"/>
    <x v="0"/>
    <x v="1"/>
    <m/>
    <x v="0"/>
    <s v="Not Rated"/>
    <n v="288.72000000000003"/>
    <n v="0"/>
    <n v="288.72000000000003"/>
  </r>
  <r>
    <x v="8845"/>
    <s v="CUST01376"/>
    <d v="2024-01-28T00:00:00"/>
    <x v="4"/>
    <s v="Cricket Bat"/>
    <n v="2"/>
    <s v="Valid Quantity"/>
    <s v="$13.76"/>
    <n v="15"/>
    <x v="3"/>
    <s v="Abu Dhabi"/>
    <x v="6"/>
    <x v="0"/>
    <n v="1"/>
    <x v="0"/>
    <s v="Rated"/>
    <n v="27.52"/>
    <n v="4.1280000000000001"/>
    <n v="23.391999999999999"/>
  </r>
  <r>
    <x v="8846"/>
    <s v="CUST03189"/>
    <d v="2024-12-03T00:00:00"/>
    <x v="7"/>
    <s v="Olive Oil 1L"/>
    <n v="5"/>
    <s v="Valid Quantity"/>
    <s v="$15.00"/>
    <n v="10"/>
    <x v="1"/>
    <s v="Manchester"/>
    <x v="0"/>
    <x v="4"/>
    <m/>
    <x v="0"/>
    <s v="Not Rated"/>
    <n v="75"/>
    <n v="7.5"/>
    <n v="67.5"/>
  </r>
  <r>
    <x v="8847"/>
    <s v="CUST01492"/>
    <d v="2024-08-01T00:00:00"/>
    <x v="4"/>
    <s v="Yoga Mat"/>
    <n v="3"/>
    <s v="Valid Quantity"/>
    <s v="$50.02"/>
    <n v="0"/>
    <x v="4"/>
    <s v="Delhi"/>
    <x v="5"/>
    <x v="4"/>
    <m/>
    <x v="0"/>
    <s v="Not Rated"/>
    <n v="150.06"/>
    <n v="0"/>
    <n v="150.06"/>
  </r>
  <r>
    <x v="8848"/>
    <s v="CUST03028"/>
    <d v="2024-08-27T00:00:00"/>
    <x v="1"/>
    <s v="Blender"/>
    <n v="5"/>
    <s v="Valid Quantity"/>
    <s v="$71.40"/>
    <n v="0"/>
    <x v="4"/>
    <s v="Dubai"/>
    <x v="6"/>
    <x v="0"/>
    <n v="5"/>
    <x v="0"/>
    <s v="Rated"/>
    <n v="357"/>
    <n v="0"/>
    <n v="357"/>
  </r>
  <r>
    <x v="8849"/>
    <s v="CUST01175"/>
    <d v="2026-01-13T00:00:00"/>
    <x v="7"/>
    <s v="Almonds 500g"/>
    <n v="3"/>
    <s v="Valid Quantity"/>
    <s v="$20.83"/>
    <n v="5"/>
    <x v="5"/>
    <s v="Munich"/>
    <x v="4"/>
    <x v="0"/>
    <n v="2"/>
    <x v="0"/>
    <s v="Rated"/>
    <n v="62.489999999999995"/>
    <n v="3.1244999999999998"/>
    <n v="59.365499999999997"/>
  </r>
  <r>
    <x v="8850"/>
    <s v="CUST01409"/>
    <d v="2025-07-18T00:00:00"/>
    <x v="2"/>
    <s v="Lipstick"/>
    <n v="3"/>
    <s v="Valid Quantity"/>
    <s v="$31.55"/>
    <n v="10"/>
    <x v="3"/>
    <s v="Berlin"/>
    <x v="4"/>
    <x v="1"/>
    <m/>
    <x v="0"/>
    <s v="Not Rated"/>
    <n v="94.65"/>
    <n v="9.4649999999999999"/>
    <n v="85.185000000000002"/>
  </r>
  <r>
    <x v="8851"/>
    <s v="CUST01930"/>
    <d v="2024-04-03T00:00:00"/>
    <x v="4"/>
    <s v="Cycling Helmet"/>
    <n v="2"/>
    <s v="Valid Quantity"/>
    <s v="$94.43"/>
    <n v="0"/>
    <x v="5"/>
    <s v="Sydney"/>
    <x v="2"/>
    <x v="3"/>
    <m/>
    <x v="0"/>
    <s v="Not Rated"/>
    <n v="188.86"/>
    <n v="0"/>
    <n v="188.86"/>
  </r>
  <r>
    <x v="8852"/>
    <s v="CUST02093"/>
    <d v="2025-04-26T00:00:00"/>
    <x v="4"/>
    <s v="Dumbbell Set"/>
    <n v="3"/>
    <s v="Valid Quantity"/>
    <s v="$106.03"/>
    <n v="15"/>
    <x v="3"/>
    <s v="New York"/>
    <x v="3"/>
    <x v="2"/>
    <m/>
    <x v="0"/>
    <s v="Not Rated"/>
    <n v="318.09000000000003"/>
    <n v="47.713500000000003"/>
    <n v="270.37650000000002"/>
  </r>
  <r>
    <x v="8853"/>
    <s v="CUST00123"/>
    <d v="2025-06-06T00:00:00"/>
    <x v="3"/>
    <s v="Leather Wallet"/>
    <n v="1"/>
    <s v="Valid Quantity"/>
    <s v="$58.77"/>
    <n v="5"/>
    <x v="3"/>
    <s v="Houston"/>
    <x v="3"/>
    <x v="0"/>
    <n v="5"/>
    <x v="0"/>
    <s v="Rated"/>
    <n v="58.77"/>
    <n v="2.9385000000000003"/>
    <n v="55.831500000000005"/>
  </r>
  <r>
    <x v="8854"/>
    <s v="CUST01021"/>
    <d v="2025-11-04T00:00:00"/>
    <x v="4"/>
    <s v="Dumbbell Set"/>
    <n v="1"/>
    <s v="Valid Quantity"/>
    <s v="$75.89"/>
    <n v="10"/>
    <x v="4"/>
    <s v="Los Angeles"/>
    <x v="3"/>
    <x v="0"/>
    <n v="4"/>
    <x v="0"/>
    <s v="Rated"/>
    <n v="75.89"/>
    <n v="7.5889999999999995"/>
    <n v="68.301000000000002"/>
  </r>
  <r>
    <x v="8855"/>
    <s v="CUST01591"/>
    <d v="2025-04-03T00:00:00"/>
    <x v="4"/>
    <s v="Cricket Bat"/>
    <n v="1"/>
    <s v="Valid Quantity"/>
    <s v="$73.25"/>
    <n v="10"/>
    <x v="5"/>
    <s v="Chicago"/>
    <x v="3"/>
    <x v="0"/>
    <m/>
    <x v="0"/>
    <s v="Not Rated"/>
    <n v="73.25"/>
    <n v="7.3250000000000002"/>
    <n v="65.924999999999997"/>
  </r>
  <r>
    <x v="8856"/>
    <s v="CUST02652"/>
    <d v="2025-07-28T00:00:00"/>
    <x v="3"/>
    <s v="Hoodie"/>
    <n v="1"/>
    <s v="Valid Quantity"/>
    <s v="$60.05"/>
    <n v="0"/>
    <x v="1"/>
    <s v="Dubai"/>
    <x v="6"/>
    <x v="0"/>
    <n v="5"/>
    <x v="0"/>
    <s v="Rated"/>
    <n v="60.05"/>
    <n v="0"/>
    <n v="60.05"/>
  </r>
  <r>
    <x v="8857"/>
    <s v="CUST01516"/>
    <d v="2024-05-29T00:00:00"/>
    <x v="4"/>
    <s v="Cycling Helmet"/>
    <n v="1"/>
    <s v="Valid Quantity"/>
    <s v="$35.55"/>
    <n v="0"/>
    <x v="1"/>
    <s v="Manchester"/>
    <x v="0"/>
    <x v="0"/>
    <n v="5"/>
    <x v="0"/>
    <s v="Rated"/>
    <n v="35.549999999999997"/>
    <n v="0"/>
    <n v="35.549999999999997"/>
  </r>
  <r>
    <x v="8858"/>
    <s v="CUST02061"/>
    <d v="2025-03-25T00:00:00"/>
    <x v="5"/>
    <s v="Puzzle 1000pc"/>
    <n v="1"/>
    <s v="Valid Quantity"/>
    <s v="$47.86"/>
    <n v="0"/>
    <x v="2"/>
    <s v="Melbourne"/>
    <x v="2"/>
    <x v="1"/>
    <m/>
    <x v="0"/>
    <s v="Not Rated"/>
    <n v="47.86"/>
    <n v="0"/>
    <n v="47.86"/>
  </r>
  <r>
    <x v="8859"/>
    <s v="CUST03029"/>
    <d v="2025-05-22T00:00:00"/>
    <x v="0"/>
    <s v="Self-Help Book"/>
    <n v="1"/>
    <s v="Valid Quantity"/>
    <s v="$15.18"/>
    <n v="0"/>
    <x v="5"/>
    <s v="Birmingham"/>
    <x v="0"/>
    <x v="4"/>
    <m/>
    <x v="0"/>
    <s v="Not Rated"/>
    <n v="15.18"/>
    <n v="0"/>
    <n v="15.18"/>
  </r>
  <r>
    <x v="8860"/>
    <s v="CUST01998"/>
    <d v="2025-10-27T00:00:00"/>
    <x v="1"/>
    <s v="LED Desk Lamp"/>
    <n v="1"/>
    <s v="Valid Quantity"/>
    <s v="$138.18"/>
    <n v="0"/>
    <x v="2"/>
    <s v="Dubai"/>
    <x v="6"/>
    <x v="0"/>
    <n v="3"/>
    <x v="0"/>
    <s v="Rated"/>
    <n v="138.18"/>
    <n v="0"/>
    <n v="138.18"/>
  </r>
  <r>
    <x v="8861"/>
    <s v="CUST02624"/>
    <d v="2024-07-30T00:00:00"/>
    <x v="6"/>
    <s v="Webcam"/>
    <n v="4"/>
    <s v="Valid Quantity"/>
    <s v="$102.13"/>
    <n v="0"/>
    <x v="4"/>
    <s v="Berlin"/>
    <x v="4"/>
    <x v="0"/>
    <n v="5"/>
    <x v="0"/>
    <s v="Rated"/>
    <n v="408.52"/>
    <n v="0"/>
    <n v="408.52"/>
  </r>
  <r>
    <x v="8862"/>
    <s v="CUST01841"/>
    <d v="2024-11-20T00:00:00"/>
    <x v="1"/>
    <s v="Air Fryer"/>
    <n v="2"/>
    <s v="Valid Quantity"/>
    <s v="$14.54"/>
    <n v="15"/>
    <x v="0"/>
    <s v="Hyderabad"/>
    <x v="5"/>
    <x v="3"/>
    <m/>
    <x v="0"/>
    <s v="Not Rated"/>
    <n v="29.08"/>
    <n v="4.3620000000000001"/>
    <n v="24.717999999999996"/>
  </r>
  <r>
    <x v="8863"/>
    <s v="CUST01687"/>
    <d v="2026-06-21T00:00:00"/>
    <x v="1"/>
    <s v="Storage Organizer"/>
    <n v="-1"/>
    <s v="Negative Quantity"/>
    <s v="$53.76"/>
    <n v="5"/>
    <x v="3"/>
    <s v="Mumbai"/>
    <x v="5"/>
    <x v="0"/>
    <n v="3"/>
    <x v="2"/>
    <s v="Rated"/>
    <n v="-53.76"/>
    <n v="-2.6880000000000002"/>
    <n v="-51.071999999999996"/>
  </r>
  <r>
    <x v="8864"/>
    <s v="CUST02921"/>
    <d v="2025-04-04T00:00:00"/>
    <x v="6"/>
    <s v="USB-C Cable"/>
    <n v="4"/>
    <s v="Valid Quantity"/>
    <s v="$52.06"/>
    <n v="0"/>
    <x v="4"/>
    <s v="Abu Dhabi"/>
    <x v="6"/>
    <x v="0"/>
    <n v="2"/>
    <x v="0"/>
    <s v="Rated"/>
    <n v="208.24"/>
    <n v="0"/>
    <n v="208.24"/>
  </r>
  <r>
    <x v="8865"/>
    <s v="CUST03034"/>
    <d v="2025-01-05T00:00:00"/>
    <x v="4"/>
    <s v="Cycling Helmet"/>
    <n v="2"/>
    <s v="Valid Quantity"/>
    <s v="$109.21"/>
    <n v="10"/>
    <x v="0"/>
    <s v="Montreal"/>
    <x v="1"/>
    <x v="1"/>
    <m/>
    <x v="0"/>
    <s v="Not Rated"/>
    <n v="218.42"/>
    <n v="21.841999999999999"/>
    <n v="196.57799999999997"/>
  </r>
  <r>
    <x v="8866"/>
    <s v="CUST00806"/>
    <d v="2024-10-30T00:00:00"/>
    <x v="4"/>
    <s v="Football"/>
    <n v="2"/>
    <s v="Valid Quantity"/>
    <s v="$46.68"/>
    <n v="20"/>
    <x v="4"/>
    <s v="Dubai"/>
    <x v="6"/>
    <x v="0"/>
    <n v="4"/>
    <x v="0"/>
    <s v="Rated"/>
    <n v="93.36"/>
    <n v="18.672000000000001"/>
    <n v="74.688000000000002"/>
  </r>
  <r>
    <x v="8867"/>
    <s v="CUST01308"/>
    <d v="2025-06-26T00:00:00"/>
    <x v="1"/>
    <s v="LED Desk Lamp"/>
    <n v="1"/>
    <s v="Valid Quantity"/>
    <s v="$54.22"/>
    <n v="5"/>
    <x v="3"/>
    <s v="Mumbai"/>
    <x v="5"/>
    <x v="1"/>
    <m/>
    <x v="0"/>
    <s v="Not Rated"/>
    <n v="54.22"/>
    <n v="2.7110000000000003"/>
    <n v="51.509"/>
  </r>
  <r>
    <x v="8868"/>
    <s v="CUST02545"/>
    <d v="2025-04-18T00:00:00"/>
    <x v="5"/>
    <s v="Building Blocks Set"/>
    <n v="2"/>
    <s v="Valid Quantity"/>
    <s v="$37.78"/>
    <n v="0"/>
    <x v="0"/>
    <s v="Chicago"/>
    <x v="3"/>
    <x v="0"/>
    <n v="3"/>
    <x v="0"/>
    <s v="Rated"/>
    <n v="75.56"/>
    <n v="0"/>
    <n v="75.56"/>
  </r>
  <r>
    <x v="8869"/>
    <s v="CUST01079"/>
    <d v="2025-03-22T00:00:00"/>
    <x v="5"/>
    <s v="Action Figure"/>
    <n v="1"/>
    <s v="Valid Quantity"/>
    <s v="$80.06"/>
    <n v="5"/>
    <x v="4"/>
    <s v="Houston"/>
    <x v="3"/>
    <x v="4"/>
    <m/>
    <x v="0"/>
    <s v="Not Rated"/>
    <n v="80.06"/>
    <n v="4.0030000000000001"/>
    <n v="76.057000000000002"/>
  </r>
  <r>
    <x v="8870"/>
    <s v="CUST00307"/>
    <d v="2025-11-01T00:00:00"/>
    <x v="4"/>
    <s v="Football"/>
    <n v="3"/>
    <s v="Valid Quantity"/>
    <s v="$130.80"/>
    <n v="0"/>
    <x v="0"/>
    <s v="Vancouver"/>
    <x v="1"/>
    <x v="0"/>
    <n v="5"/>
    <x v="0"/>
    <s v="Rated"/>
    <n v="392.40000000000003"/>
    <n v="0"/>
    <n v="392.40000000000003"/>
  </r>
  <r>
    <x v="8871"/>
    <s v="CUST02873"/>
    <d v="2025-06-16T00:00:00"/>
    <x v="2"/>
    <s v="Shampoo"/>
    <n v="4"/>
    <s v="Valid Quantity"/>
    <s v="$22.84"/>
    <n v="0"/>
    <x v="3"/>
    <s v="Abu Dhabi"/>
    <x v="6"/>
    <x v="0"/>
    <n v="5"/>
    <x v="0"/>
    <s v="Rated"/>
    <n v="91.36"/>
    <n v="0"/>
    <n v="91.36"/>
  </r>
  <r>
    <x v="8872"/>
    <s v="CUST01676"/>
    <d v="2026-02-19T00:00:00"/>
    <x v="0"/>
    <s v="Fiction Novel"/>
    <n v="3"/>
    <s v="Valid Quantity"/>
    <s v="$24.96"/>
    <n v="15"/>
    <x v="1"/>
    <s v="Abu Dhabi"/>
    <x v="6"/>
    <x v="4"/>
    <m/>
    <x v="0"/>
    <s v="Not Rated"/>
    <n v="74.88"/>
    <n v="11.231999999999998"/>
    <n v="63.647999999999996"/>
  </r>
  <r>
    <x v="8873"/>
    <s v="CUST00047"/>
    <d v="2025-08-14T00:00:00"/>
    <x v="1"/>
    <s v="Storage Organizer"/>
    <n v="3"/>
    <s v="Valid Quantity"/>
    <s v="$38.03"/>
    <n v="15"/>
    <x v="1"/>
    <s v="Mumbai"/>
    <x v="5"/>
    <x v="0"/>
    <n v="4"/>
    <x v="0"/>
    <s v="Rated"/>
    <n v="114.09"/>
    <n v="17.113500000000002"/>
    <n v="96.976500000000001"/>
  </r>
  <r>
    <x v="8874"/>
    <s v="CUST01887"/>
    <d v="2025-09-09T00:00:00"/>
    <x v="1"/>
    <s v="Storage Organizer"/>
    <n v="1"/>
    <s v="Valid Quantity"/>
    <s v="$24.94"/>
    <n v="5"/>
    <x v="2"/>
    <s v="Montreal"/>
    <x v="1"/>
    <x v="0"/>
    <n v="5"/>
    <x v="0"/>
    <s v="Rated"/>
    <n v="24.94"/>
    <n v="1.2470000000000001"/>
    <n v="23.693000000000001"/>
  </r>
  <r>
    <x v="8875"/>
    <s v="CUST03107"/>
    <d v="2026-06-18T00:00:00"/>
    <x v="6"/>
    <s v="Smartwatch"/>
    <n v="2"/>
    <s v="Valid Quantity"/>
    <s v="$163.33"/>
    <n v="5"/>
    <x v="2"/>
    <s v="Hyderabad"/>
    <x v="5"/>
    <x v="0"/>
    <n v="4"/>
    <x v="0"/>
    <s v="Rated"/>
    <n v="326.66000000000003"/>
    <n v="16.333000000000002"/>
    <n v="310.327"/>
  </r>
  <r>
    <x v="8876"/>
    <s v="CUST00366"/>
    <d v="2024-04-12T00:00:00"/>
    <x v="2"/>
    <s v="Shampoo"/>
    <n v="1"/>
    <s v="Valid Quantity"/>
    <s v="$12.07"/>
    <n v="15"/>
    <x v="2"/>
    <s v="Abu Dhabi"/>
    <x v="6"/>
    <x v="0"/>
    <n v="2"/>
    <x v="0"/>
    <s v="Rated"/>
    <n v="12.07"/>
    <n v="1.8105000000000002"/>
    <n v="10.259499999999999"/>
  </r>
  <r>
    <x v="8877"/>
    <s v="CUST00500"/>
    <d v="2024-03-27T00:00:00"/>
    <x v="1"/>
    <s v="Air Fryer"/>
    <n v="1"/>
    <s v="Valid Quantity"/>
    <s v="$139.84"/>
    <n v="25"/>
    <x v="2"/>
    <s v="Sydney"/>
    <x v="2"/>
    <x v="0"/>
    <n v="4"/>
    <x v="0"/>
    <s v="Rated"/>
    <n v="139.84"/>
    <n v="34.96"/>
    <n v="104.88"/>
  </r>
  <r>
    <x v="8878"/>
    <s v="CUST00642"/>
    <d v="2026-01-30T00:00:00"/>
    <x v="3"/>
    <s v="Running Shoes"/>
    <n v="2"/>
    <s v="Valid Quantity"/>
    <s v="$27.30"/>
    <n v="0"/>
    <x v="0"/>
    <s v="Berlin"/>
    <x v="4"/>
    <x v="1"/>
    <m/>
    <x v="0"/>
    <s v="Not Rated"/>
    <n v="54.6"/>
    <n v="0"/>
    <n v="54.6"/>
  </r>
  <r>
    <x v="8879"/>
    <s v="CUST02712"/>
    <d v="2024-04-11T00:00:00"/>
    <x v="1"/>
    <s v="Air Fryer"/>
    <n v="3"/>
    <s v="Valid Quantity"/>
    <s v="$74.01"/>
    <n v="0"/>
    <x v="2"/>
    <s v="Birmingham"/>
    <x v="0"/>
    <x v="1"/>
    <m/>
    <x v="0"/>
    <s v="Not Rated"/>
    <n v="222.03000000000003"/>
    <n v="0"/>
    <n v="222.03000000000003"/>
  </r>
  <r>
    <x v="8880"/>
    <s v="CUST03146"/>
    <d v="2024-08-09T00:00:00"/>
    <x v="7"/>
    <s v="Basmati Rice 5kg"/>
    <n v="4"/>
    <s v="Valid Quantity"/>
    <s v="$17.33"/>
    <n v="5"/>
    <x v="2"/>
    <s v="London"/>
    <x v="0"/>
    <x v="0"/>
    <n v="4"/>
    <x v="0"/>
    <s v="Rated"/>
    <n v="69.319999999999993"/>
    <n v="3.4659999999999997"/>
    <n v="65.853999999999999"/>
  </r>
  <r>
    <x v="8881"/>
    <s v="CUST02332"/>
    <d v="2024-02-24T00:00:00"/>
    <x v="7"/>
    <s v="Basmati Rice 5kg"/>
    <n v="2"/>
    <s v="Valid Quantity"/>
    <s v="$4.83"/>
    <n v="10"/>
    <x v="3"/>
    <s v="Toronto"/>
    <x v="1"/>
    <x v="0"/>
    <n v="5"/>
    <x v="0"/>
    <s v="Rated"/>
    <n v="9.66"/>
    <n v="0.96599999999999997"/>
    <n v="8.6940000000000008"/>
  </r>
  <r>
    <x v="8882"/>
    <s v="CUST01107"/>
    <d v="2025-06-21T00:00:00"/>
    <x v="7"/>
    <s v="Almonds 500g"/>
    <n v="1"/>
    <s v="Valid Quantity"/>
    <s v="$23.99"/>
    <n v="0"/>
    <x v="3"/>
    <s v="Delhi"/>
    <x v="5"/>
    <x v="1"/>
    <m/>
    <x v="0"/>
    <s v="Not Rated"/>
    <n v="23.99"/>
    <n v="0"/>
    <n v="23.99"/>
  </r>
  <r>
    <x v="8883"/>
    <s v="CUST01150"/>
    <d v="2026-11-04T00:00:00"/>
    <x v="3"/>
    <s v="Formal Shirt"/>
    <n v="1"/>
    <s v="Valid Quantity"/>
    <s v="$106.18"/>
    <n v="15"/>
    <x v="3"/>
    <s v="Mumbai"/>
    <x v="5"/>
    <x v="3"/>
    <m/>
    <x v="0"/>
    <s v="Not Rated"/>
    <n v="106.18"/>
    <n v="15.927"/>
    <n v="90.253000000000014"/>
  </r>
  <r>
    <x v="8884"/>
    <s v="CUST01041"/>
    <d v="2025-06-11T00:00:00"/>
    <x v="4"/>
    <s v="Dumbbell Set"/>
    <n v="1"/>
    <s v="Valid Quantity"/>
    <s v="$81.60"/>
    <n v="5"/>
    <x v="5"/>
    <s v="Montreal"/>
    <x v="1"/>
    <x v="1"/>
    <m/>
    <x v="0"/>
    <s v="Not Rated"/>
    <n v="81.599999999999994"/>
    <n v="4.08"/>
    <n v="77.52"/>
  </r>
  <r>
    <x v="8885"/>
    <s v="CUST01234"/>
    <d v="2024-12-14T00:00:00"/>
    <x v="6"/>
    <s v="Power Bank"/>
    <n v="1"/>
    <s v="Valid Quantity"/>
    <s v="$46.15"/>
    <n v="10"/>
    <x v="2"/>
    <s v="Manchester"/>
    <x v="0"/>
    <x v="0"/>
    <n v="5"/>
    <x v="0"/>
    <s v="Rated"/>
    <n v="46.15"/>
    <n v="4.6150000000000002"/>
    <n v="41.534999999999997"/>
  </r>
  <r>
    <x v="8886"/>
    <s v="CUST01769"/>
    <d v="2024-04-05T00:00:00"/>
    <x v="4"/>
    <s v="Cricket Bat"/>
    <n v="5"/>
    <s v="Valid Quantity"/>
    <s v="$104.22"/>
    <n v="20"/>
    <x v="3"/>
    <s v="Los Angeles"/>
    <x v="3"/>
    <x v="3"/>
    <m/>
    <x v="0"/>
    <s v="Not Rated"/>
    <n v="521.1"/>
    <n v="104.22"/>
    <n v="416.88"/>
  </r>
  <r>
    <x v="8887"/>
    <s v="CUST01432"/>
    <d v="2024-12-07T00:00:00"/>
    <x v="0"/>
    <s v="Self-Help Book"/>
    <n v="1"/>
    <s v="Valid Quantity"/>
    <s v="$34.58"/>
    <n v="5"/>
    <x v="5"/>
    <s v="Abu Dhabi"/>
    <x v="6"/>
    <x v="0"/>
    <n v="4"/>
    <x v="0"/>
    <s v="Rated"/>
    <n v="34.58"/>
    <n v="1.7289999999999999"/>
    <n v="32.850999999999999"/>
  </r>
  <r>
    <x v="8888"/>
    <s v="CUST02385"/>
    <d v="2024-07-23T00:00:00"/>
    <x v="1"/>
    <s v="LED Desk Lamp"/>
    <n v="1"/>
    <s v="Valid Quantity"/>
    <s v="$178.20"/>
    <n v="5"/>
    <x v="3"/>
    <s v="Melbourne"/>
    <x v="2"/>
    <x v="0"/>
    <n v="2"/>
    <x v="0"/>
    <s v="Rated"/>
    <n v="178.2"/>
    <n v="8.91"/>
    <n v="169.29"/>
  </r>
  <r>
    <x v="8889"/>
    <s v="CUST00209"/>
    <d v="2025-01-21T00:00:00"/>
    <x v="6"/>
    <s v="Bluetooth Speaker"/>
    <n v="2"/>
    <s v="Valid Quantity"/>
    <s v="$195.84"/>
    <n v="0"/>
    <x v="2"/>
    <s v="Delhi"/>
    <x v="5"/>
    <x v="0"/>
    <n v="4"/>
    <x v="0"/>
    <s v="Rated"/>
    <n v="391.68"/>
    <n v="0"/>
    <n v="391.68"/>
  </r>
  <r>
    <x v="8890"/>
    <s v="CUST01012"/>
    <d v="2026-02-21T00:00:00"/>
    <x v="5"/>
    <s v="Building Blocks Set"/>
    <n v="2"/>
    <s v="Valid Quantity"/>
    <s v="$39.47"/>
    <n v="20"/>
    <x v="4"/>
    <s v="Dubai"/>
    <x v="6"/>
    <x v="1"/>
    <m/>
    <x v="0"/>
    <s v="Not Rated"/>
    <n v="78.94"/>
    <n v="15.788"/>
    <n v="63.152000000000001"/>
  </r>
  <r>
    <x v="8891"/>
    <s v="CUST03006"/>
    <d v="2024-08-02T00:00:00"/>
    <x v="2"/>
    <s v="Lipstick"/>
    <n v="2"/>
    <s v="Valid Quantity"/>
    <s v="$49.37"/>
    <n v="0"/>
    <x v="1"/>
    <s v="Dubai"/>
    <x v="6"/>
    <x v="2"/>
    <m/>
    <x v="0"/>
    <s v="Not Rated"/>
    <n v="98.74"/>
    <n v="0"/>
    <n v="98.74"/>
  </r>
  <r>
    <x v="8892"/>
    <s v="CUST03304"/>
    <d v="2025-02-09T00:00:00"/>
    <x v="4"/>
    <s v="Yoga Mat"/>
    <n v="3"/>
    <s v="Valid Quantity"/>
    <s v="$114.67"/>
    <n v="15"/>
    <x v="2"/>
    <s v="Munich"/>
    <x v="4"/>
    <x v="4"/>
    <m/>
    <x v="0"/>
    <s v="Not Rated"/>
    <n v="344.01"/>
    <n v="51.601499999999994"/>
    <n v="292.4085"/>
  </r>
  <r>
    <x v="8893"/>
    <s v="CUST02117"/>
    <d v="2025-10-06T00:00:00"/>
    <x v="5"/>
    <s v="Building Blocks Set"/>
    <n v="1"/>
    <s v="Valid Quantity"/>
    <s v="$28.75"/>
    <n v="5"/>
    <x v="1"/>
    <s v="Montreal"/>
    <x v="1"/>
    <x v="0"/>
    <n v="4"/>
    <x v="0"/>
    <s v="Rated"/>
    <n v="28.75"/>
    <n v="1.4375"/>
    <n v="27.3125"/>
  </r>
  <r>
    <x v="8894"/>
    <s v="CUST03479"/>
    <d v="2025-05-16T00:00:00"/>
    <x v="0"/>
    <s v="Kids Storybook"/>
    <n v="3"/>
    <s v="Valid Quantity"/>
    <s v="$34.16"/>
    <n v="15"/>
    <x v="5"/>
    <s v="Vancouver"/>
    <x v="1"/>
    <x v="0"/>
    <n v="5"/>
    <x v="0"/>
    <s v="Rated"/>
    <n v="102.47999999999999"/>
    <n v="15.371999999999998"/>
    <n v="87.10799999999999"/>
  </r>
  <r>
    <x v="8895"/>
    <s v="CUST03087"/>
    <d v="2025-08-22T00:00:00"/>
    <x v="0"/>
    <s v="Fiction Novel"/>
    <n v="1"/>
    <s v="Valid Quantity"/>
    <s v="$21.12"/>
    <n v="0"/>
    <x v="1"/>
    <s v="Dubai"/>
    <x v="6"/>
    <x v="2"/>
    <m/>
    <x v="0"/>
    <s v="Not Rated"/>
    <n v="21.12"/>
    <n v="0"/>
    <n v="21.12"/>
  </r>
  <r>
    <x v="8896"/>
    <s v="CUST01523"/>
    <d v="2025-04-24T00:00:00"/>
    <x v="4"/>
    <s v="Football"/>
    <n v="3"/>
    <s v="Valid Quantity"/>
    <s v="$74.24"/>
    <n v="0"/>
    <x v="0"/>
    <s v="Manchester"/>
    <x v="0"/>
    <x v="3"/>
    <m/>
    <x v="0"/>
    <s v="Not Rated"/>
    <n v="222.71999999999997"/>
    <n v="0"/>
    <n v="222.71999999999997"/>
  </r>
  <r>
    <x v="8897"/>
    <s v="CUST02437"/>
    <d v="2026-11-03T00:00:00"/>
    <x v="1"/>
    <s v="Storage Organizer"/>
    <n v="1"/>
    <s v="Valid Quantity"/>
    <s v="$85.55"/>
    <n v="5"/>
    <x v="2"/>
    <s v="Unknown"/>
    <x v="6"/>
    <x v="0"/>
    <m/>
    <x v="0"/>
    <s v="Not Rated"/>
    <n v="85.55"/>
    <n v="4.2774999999999999"/>
    <n v="81.272499999999994"/>
  </r>
  <r>
    <x v="8898"/>
    <s v="CUST03354"/>
    <d v="2024-06-29T00:00:00"/>
    <x v="4"/>
    <s v="Football"/>
    <n v="3"/>
    <s v="Valid Quantity"/>
    <s v="$39.12"/>
    <n v="0"/>
    <x v="0"/>
    <s v="Manchester"/>
    <x v="0"/>
    <x v="2"/>
    <m/>
    <x v="0"/>
    <s v="Not Rated"/>
    <n v="117.35999999999999"/>
    <n v="0"/>
    <n v="117.35999999999999"/>
  </r>
  <r>
    <x v="8899"/>
    <s v="CUST01409"/>
    <d v="2025-04-29T00:00:00"/>
    <x v="6"/>
    <s v="Power Bank"/>
    <n v="2"/>
    <s v="Valid Quantity"/>
    <s v="$183.68"/>
    <n v="20"/>
    <x v="5"/>
    <s v="Toronto"/>
    <x v="1"/>
    <x v="0"/>
    <m/>
    <x v="0"/>
    <s v="Not Rated"/>
    <n v="367.36"/>
    <n v="73.472000000000008"/>
    <n v="293.88800000000003"/>
  </r>
  <r>
    <x v="8900"/>
    <s v="CUST00272"/>
    <d v="2024-03-19T00:00:00"/>
    <x v="7"/>
    <s v="Olive Oil 1L"/>
    <n v="2"/>
    <s v="Valid Quantity"/>
    <s v="$20.18"/>
    <n v="0"/>
    <x v="5"/>
    <s v="Birmingham"/>
    <x v="0"/>
    <x v="0"/>
    <n v="3"/>
    <x v="0"/>
    <s v="Rated"/>
    <n v="40.36"/>
    <n v="0"/>
    <n v="40.36"/>
  </r>
  <r>
    <x v="8901"/>
    <s v="CUST00996"/>
    <d v="2025-08-03T00:00:00"/>
    <x v="4"/>
    <s v="Cycling Helmet"/>
    <n v="3"/>
    <s v="Valid Quantity"/>
    <s v="$124.46"/>
    <n v="0"/>
    <x v="2"/>
    <s v="Abu Dhabi"/>
    <x v="6"/>
    <x v="0"/>
    <n v="1"/>
    <x v="0"/>
    <s v="Rated"/>
    <n v="373.38"/>
    <n v="0"/>
    <n v="373.38"/>
  </r>
  <r>
    <x v="8902"/>
    <s v="CUST02443"/>
    <d v="2024-08-20T00:00:00"/>
    <x v="6"/>
    <s v="Bluetooth Speaker"/>
    <n v="1"/>
    <s v="Valid Quantity"/>
    <s v="$183.06"/>
    <n v="0"/>
    <x v="1"/>
    <s v="Birmingham"/>
    <x v="0"/>
    <x v="4"/>
    <m/>
    <x v="0"/>
    <s v="Not Rated"/>
    <n v="183.06"/>
    <n v="0"/>
    <n v="183.06"/>
  </r>
  <r>
    <x v="8903"/>
    <s v="CUST01642"/>
    <d v="2024-01-06T00:00:00"/>
    <x v="3"/>
    <s v="Cotton T-Shirt"/>
    <n v="3"/>
    <s v="Valid Quantity"/>
    <s v="$80.88"/>
    <n v="0"/>
    <x v="4"/>
    <s v="Brisbane"/>
    <x v="2"/>
    <x v="0"/>
    <n v="5"/>
    <x v="0"/>
    <s v="Rated"/>
    <n v="242.64"/>
    <n v="0"/>
    <n v="242.64"/>
  </r>
  <r>
    <x v="8904"/>
    <s v="CUST03135"/>
    <d v="2026-05-25T00:00:00"/>
    <x v="7"/>
    <s v="Basmati Rice 5kg"/>
    <n v="2"/>
    <s v="Valid Quantity"/>
    <s v="$6.31"/>
    <n v="20"/>
    <x v="2"/>
    <s v="Sydney"/>
    <x v="2"/>
    <x v="2"/>
    <m/>
    <x v="0"/>
    <s v="Not Rated"/>
    <n v="12.62"/>
    <n v="2.5239999999999996"/>
    <n v="10.096"/>
  </r>
  <r>
    <x v="8905"/>
    <s v="CUST00117"/>
    <d v="2024-10-08T00:00:00"/>
    <x v="4"/>
    <s v="Yoga Mat"/>
    <n v="-1"/>
    <s v="Negative Quantity"/>
    <s v="$20.67"/>
    <n v="0"/>
    <x v="2"/>
    <s v="Melbourne"/>
    <x v="2"/>
    <x v="0"/>
    <n v="5"/>
    <x v="2"/>
    <s v="Rated"/>
    <n v="-20.67"/>
    <n v="0"/>
    <n v="-20.67"/>
  </r>
  <r>
    <x v="8906"/>
    <s v="CUST02440"/>
    <d v="2025-01-05T00:00:00"/>
    <x v="0"/>
    <s v="Fiction Novel"/>
    <n v="3"/>
    <s v="Valid Quantity"/>
    <s v="$20.47"/>
    <n v="0"/>
    <x v="3"/>
    <s v="Chicago"/>
    <x v="3"/>
    <x v="0"/>
    <n v="5"/>
    <x v="0"/>
    <s v="Rated"/>
    <n v="61.41"/>
    <n v="0"/>
    <n v="61.41"/>
  </r>
  <r>
    <x v="8907"/>
    <s v="CUST02322"/>
    <d v="2024-04-19T00:00:00"/>
    <x v="2"/>
    <s v="Perfume"/>
    <n v="1"/>
    <s v="Valid Quantity"/>
    <s v="$59.40"/>
    <n v="15"/>
    <x v="5"/>
    <s v="Birmingham"/>
    <x v="0"/>
    <x v="1"/>
    <m/>
    <x v="0"/>
    <s v="Not Rated"/>
    <n v="59.4"/>
    <n v="8.91"/>
    <n v="50.489999999999995"/>
  </r>
  <r>
    <x v="8908"/>
    <s v="CUST02908"/>
    <d v="2025-08-18T00:00:00"/>
    <x v="7"/>
    <s v="Green Tea Pack"/>
    <n v="3"/>
    <s v="Valid Quantity"/>
    <s v="$15.89"/>
    <n v="15"/>
    <x v="4"/>
    <s v="Unknown"/>
    <x v="5"/>
    <x v="0"/>
    <n v="4"/>
    <x v="0"/>
    <s v="Rated"/>
    <n v="47.67"/>
    <n v="7.150500000000001"/>
    <n v="40.519500000000001"/>
  </r>
  <r>
    <x v="8909"/>
    <s v="CUST00659"/>
    <d v="2025-08-17T00:00:00"/>
    <x v="6"/>
    <s v="Bluetooth Speaker"/>
    <n v="4"/>
    <s v="Valid Quantity"/>
    <s v="$214.93"/>
    <n v="10"/>
    <x v="2"/>
    <s v="Munich"/>
    <x v="4"/>
    <x v="2"/>
    <m/>
    <x v="0"/>
    <s v="Not Rated"/>
    <n v="859.72"/>
    <n v="85.972000000000008"/>
    <n v="773.74800000000005"/>
  </r>
  <r>
    <x v="8910"/>
    <s v="CUST03297"/>
    <d v="2026-01-14T00:00:00"/>
    <x v="4"/>
    <s v="Cricket Bat"/>
    <n v="4"/>
    <s v="Valid Quantity"/>
    <s v="$47.63"/>
    <n v="5"/>
    <x v="2"/>
    <s v="New York"/>
    <x v="3"/>
    <x v="1"/>
    <m/>
    <x v="0"/>
    <s v="Not Rated"/>
    <n v="190.52"/>
    <n v="9.5259999999999998"/>
    <n v="180.994"/>
  </r>
  <r>
    <x v="8911"/>
    <s v="CUST02413"/>
    <d v="2025-11-07T00:00:00"/>
    <x v="7"/>
    <s v="Green Tea Pack"/>
    <n v="1"/>
    <s v="Valid Quantity"/>
    <s v="$19.21"/>
    <n v="20"/>
    <x v="5"/>
    <s v="Hamburg"/>
    <x v="4"/>
    <x v="0"/>
    <n v="4"/>
    <x v="0"/>
    <s v="Rated"/>
    <n v="19.21"/>
    <n v="3.8420000000000005"/>
    <n v="15.368"/>
  </r>
  <r>
    <x v="8912"/>
    <s v="CUST01130"/>
    <d v="2025-03-01T00:00:00"/>
    <x v="2"/>
    <s v="Perfume"/>
    <n v="1"/>
    <s v="Valid Quantity"/>
    <s v="$12.46"/>
    <n v="0"/>
    <x v="4"/>
    <s v="Mumbai"/>
    <x v="5"/>
    <x v="2"/>
    <m/>
    <x v="0"/>
    <s v="Not Rated"/>
    <n v="12.46"/>
    <n v="0"/>
    <n v="12.46"/>
  </r>
  <r>
    <x v="8913"/>
    <s v="CUST03156"/>
    <d v="2025-02-06T00:00:00"/>
    <x v="6"/>
    <s v="Power Bank"/>
    <n v="5"/>
    <s v="Valid Quantity"/>
    <s v="$29.89"/>
    <n v="10"/>
    <x v="2"/>
    <s v="Mumbai"/>
    <x v="5"/>
    <x v="0"/>
    <n v="4"/>
    <x v="0"/>
    <s v="Rated"/>
    <n v="149.44999999999999"/>
    <n v="14.945"/>
    <n v="134.505"/>
  </r>
  <r>
    <x v="8914"/>
    <s v="CUST00472"/>
    <d v="2025-01-26T00:00:00"/>
    <x v="7"/>
    <s v="Almonds 500g"/>
    <n v="1"/>
    <s v="Valid Quantity"/>
    <s v="$22.60"/>
    <n v="10"/>
    <x v="5"/>
    <s v="Sydney"/>
    <x v="2"/>
    <x v="0"/>
    <n v="4"/>
    <x v="0"/>
    <s v="Rated"/>
    <n v="22.6"/>
    <n v="2.2599999999999998"/>
    <n v="20.340000000000003"/>
  </r>
  <r>
    <x v="8915"/>
    <s v="CUST02597"/>
    <d v="2024-01-06T00:00:00"/>
    <x v="4"/>
    <s v="Cricket Bat"/>
    <n v="2"/>
    <s v="Valid Quantity"/>
    <s v="$66.78"/>
    <n v="15"/>
    <x v="5"/>
    <s v="Vancouver"/>
    <x v="1"/>
    <x v="0"/>
    <n v="5"/>
    <x v="0"/>
    <s v="Rated"/>
    <n v="133.56"/>
    <n v="20.034000000000002"/>
    <n v="113.526"/>
  </r>
  <r>
    <x v="8916"/>
    <s v="CUST03043"/>
    <d v="2025-11-27T00:00:00"/>
    <x v="4"/>
    <s v="Yoga Mat"/>
    <n v="1"/>
    <s v="Valid Quantity"/>
    <s v="$76.00"/>
    <n v="5"/>
    <x v="4"/>
    <s v="Dubai"/>
    <x v="6"/>
    <x v="4"/>
    <m/>
    <x v="0"/>
    <s v="Not Rated"/>
    <n v="76"/>
    <n v="3.8"/>
    <n v="72.2"/>
  </r>
  <r>
    <x v="8917"/>
    <s v="CUST00965"/>
    <d v="2025-08-16T00:00:00"/>
    <x v="7"/>
    <s v="Green Tea Pack"/>
    <n v="2"/>
    <s v="Valid Quantity"/>
    <s v="$21.80"/>
    <n v="0"/>
    <x v="2"/>
    <s v="Berlin"/>
    <x v="4"/>
    <x v="0"/>
    <n v="4"/>
    <x v="0"/>
    <s v="Rated"/>
    <n v="43.6"/>
    <n v="0"/>
    <n v="43.6"/>
  </r>
  <r>
    <x v="8918"/>
    <s v="CUST01451"/>
    <d v="2025-03-19T00:00:00"/>
    <x v="7"/>
    <s v="Olive Oil 1L"/>
    <n v="2"/>
    <s v="Valid Quantity"/>
    <s v="$4.13"/>
    <n v="5"/>
    <x v="5"/>
    <s v="Hyderabad"/>
    <x v="5"/>
    <x v="0"/>
    <n v="2"/>
    <x v="0"/>
    <s v="Rated"/>
    <n v="8.26"/>
    <n v="0.41299999999999998"/>
    <n v="7.8469999999999995"/>
  </r>
  <r>
    <x v="8919"/>
    <s v="CUST01163"/>
    <d v="2024-04-12T00:00:00"/>
    <x v="2"/>
    <s v="Lipstick"/>
    <n v="1"/>
    <s v="Valid Quantity"/>
    <s v="$41.11"/>
    <n v="10"/>
    <x v="4"/>
    <s v="Abu Dhabi"/>
    <x v="6"/>
    <x v="0"/>
    <m/>
    <x v="0"/>
    <s v="Not Rated"/>
    <n v="41.11"/>
    <n v="4.1110000000000007"/>
    <n v="36.998999999999995"/>
  </r>
  <r>
    <x v="8920"/>
    <s v="CUST02671"/>
    <d v="2026-06-19T00:00:00"/>
    <x v="6"/>
    <s v="Wireless Earbuds"/>
    <n v="4"/>
    <s v="Valid Quantity"/>
    <s v="$140.20"/>
    <n v="0"/>
    <x v="3"/>
    <s v="London"/>
    <x v="0"/>
    <x v="0"/>
    <n v="2"/>
    <x v="0"/>
    <s v="Rated"/>
    <n v="560.79999999999995"/>
    <n v="0"/>
    <n v="560.79999999999995"/>
  </r>
  <r>
    <x v="8921"/>
    <s v="CUST02531"/>
    <d v="2025-02-27T00:00:00"/>
    <x v="4"/>
    <s v="Yoga Mat"/>
    <n v="1"/>
    <s v="Valid Quantity"/>
    <s v="$19.54"/>
    <n v="0"/>
    <x v="0"/>
    <s v="Sydney"/>
    <x v="2"/>
    <x v="0"/>
    <n v="5"/>
    <x v="0"/>
    <s v="Rated"/>
    <n v="19.54"/>
    <n v="0"/>
    <n v="19.54"/>
  </r>
  <r>
    <x v="8922"/>
    <s v="CUST00092"/>
    <d v="2025-08-13T00:00:00"/>
    <x v="7"/>
    <s v="Basmati Rice 5kg"/>
    <n v="2"/>
    <s v="Valid Quantity"/>
    <s v="$8.71"/>
    <n v="0"/>
    <x v="3"/>
    <s v="Birmingham"/>
    <x v="0"/>
    <x v="2"/>
    <m/>
    <x v="0"/>
    <s v="Not Rated"/>
    <n v="17.420000000000002"/>
    <n v="0"/>
    <n v="17.420000000000002"/>
  </r>
  <r>
    <x v="8923"/>
    <s v="CUST03265"/>
    <d v="2025-06-11T00:00:00"/>
    <x v="6"/>
    <s v="Smartwatch"/>
    <n v="3"/>
    <s v="Valid Quantity"/>
    <s v="$229.99"/>
    <n v="10"/>
    <x v="1"/>
    <s v="Sydney"/>
    <x v="2"/>
    <x v="4"/>
    <m/>
    <x v="0"/>
    <s v="Not Rated"/>
    <n v="689.97"/>
    <n v="68.997000000000014"/>
    <n v="620.97299999999996"/>
  </r>
  <r>
    <x v="8924"/>
    <s v="CUST03447"/>
    <d v="2024-03-06T00:00:00"/>
    <x v="1"/>
    <s v="Air Fryer"/>
    <n v="1"/>
    <s v="Valid Quantity"/>
    <s v="$29.42"/>
    <n v="10"/>
    <x v="0"/>
    <s v="Dubai"/>
    <x v="6"/>
    <x v="1"/>
    <m/>
    <x v="0"/>
    <s v="Not Rated"/>
    <n v="29.42"/>
    <n v="2.9420000000000006"/>
    <n v="26.478000000000002"/>
  </r>
  <r>
    <x v="8925"/>
    <s v="CUST00833"/>
    <d v="2025-01-29T00:00:00"/>
    <x v="3"/>
    <s v="Cotton T-Shirt"/>
    <n v="2"/>
    <s v="Valid Quantity"/>
    <s v="$21.10"/>
    <n v="0"/>
    <x v="5"/>
    <s v="Bengaluru"/>
    <x v="5"/>
    <x v="1"/>
    <m/>
    <x v="0"/>
    <s v="Not Rated"/>
    <n v="42.2"/>
    <n v="0"/>
    <n v="42.2"/>
  </r>
  <r>
    <x v="8926"/>
    <s v="CUST00931"/>
    <d v="2026-03-16T00:00:00"/>
    <x v="7"/>
    <s v="Green Tea Pack"/>
    <n v="1"/>
    <s v="Valid Quantity"/>
    <s v="$10.30"/>
    <n v="5"/>
    <x v="5"/>
    <s v="Manchester"/>
    <x v="0"/>
    <x v="1"/>
    <m/>
    <x v="0"/>
    <s v="Not Rated"/>
    <n v="10.3"/>
    <n v="0.51500000000000001"/>
    <n v="9.7850000000000001"/>
  </r>
  <r>
    <x v="8927"/>
    <s v="CUST03276"/>
    <d v="2024-06-10T00:00:00"/>
    <x v="2"/>
    <s v="Perfume"/>
    <n v="1"/>
    <s v="Valid Quantity"/>
    <s v="$30.66"/>
    <n v="10"/>
    <x v="4"/>
    <s v="Vancouver"/>
    <x v="1"/>
    <x v="0"/>
    <n v="4"/>
    <x v="0"/>
    <s v="Rated"/>
    <n v="30.66"/>
    <n v="3.0660000000000003"/>
    <n v="27.594000000000001"/>
  </r>
  <r>
    <x v="8928"/>
    <s v="CUST00207"/>
    <d v="2024-12-12T00:00:00"/>
    <x v="3"/>
    <s v="Backpack"/>
    <n v="3"/>
    <s v="Valid Quantity"/>
    <s v="$91.38"/>
    <n v="5"/>
    <x v="1"/>
    <s v="London"/>
    <x v="0"/>
    <x v="1"/>
    <m/>
    <x v="0"/>
    <s v="Not Rated"/>
    <n v="274.14"/>
    <n v="13.706999999999999"/>
    <n v="260.43299999999999"/>
  </r>
  <r>
    <x v="8929"/>
    <s v="CUST01792"/>
    <d v="2025-07-20T00:00:00"/>
    <x v="7"/>
    <s v="Green Tea Pack"/>
    <n v="1"/>
    <s v="Valid Quantity"/>
    <s v="$25.57"/>
    <n v="15"/>
    <x v="5"/>
    <s v="Manchester"/>
    <x v="0"/>
    <x v="0"/>
    <n v="2"/>
    <x v="0"/>
    <s v="Rated"/>
    <n v="25.57"/>
    <n v="3.8355000000000001"/>
    <n v="21.734500000000001"/>
  </r>
  <r>
    <x v="8930"/>
    <s v="CUST02607"/>
    <d v="2024-11-30T00:00:00"/>
    <x v="1"/>
    <s v="Air Fryer"/>
    <n v="1"/>
    <s v="Valid Quantity"/>
    <s v="$121.72"/>
    <n v="0"/>
    <x v="4"/>
    <s v="London"/>
    <x v="0"/>
    <x v="1"/>
    <m/>
    <x v="0"/>
    <s v="Not Rated"/>
    <n v="121.72"/>
    <n v="0"/>
    <n v="121.72"/>
  </r>
  <r>
    <x v="8931"/>
    <s v="CUST00662"/>
    <d v="2026-03-15T00:00:00"/>
    <x v="7"/>
    <s v="Basmati Rice 5kg"/>
    <n v="3"/>
    <s v="Valid Quantity"/>
    <s v="$28.16"/>
    <n v="10"/>
    <x v="0"/>
    <s v="Birmingham"/>
    <x v="0"/>
    <x v="0"/>
    <n v="5"/>
    <x v="0"/>
    <s v="Rated"/>
    <n v="84.48"/>
    <n v="8.4480000000000004"/>
    <n v="76.032000000000011"/>
  </r>
  <r>
    <x v="8932"/>
    <s v="CUST01078"/>
    <d v="2025-09-01T00:00:00"/>
    <x v="0"/>
    <s v="Fiction Novel"/>
    <n v="2"/>
    <s v="Valid Quantity"/>
    <s v="$14.33"/>
    <n v="15"/>
    <x v="1"/>
    <s v="Mumbai"/>
    <x v="5"/>
    <x v="3"/>
    <m/>
    <x v="0"/>
    <s v="Not Rated"/>
    <n v="28.66"/>
    <n v="4.2989999999999995"/>
    <n v="24.361000000000001"/>
  </r>
  <r>
    <x v="8933"/>
    <s v="CUST02101"/>
    <d v="2025-09-08T00:00:00"/>
    <x v="1"/>
    <s v="Blender"/>
    <n v="1"/>
    <s v="Valid Quantity"/>
    <s v="$22.61"/>
    <n v="0"/>
    <x v="3"/>
    <s v="Abu Dhabi"/>
    <x v="6"/>
    <x v="2"/>
    <m/>
    <x v="0"/>
    <s v="Not Rated"/>
    <n v="22.61"/>
    <n v="0"/>
    <n v="22.61"/>
  </r>
  <r>
    <x v="8934"/>
    <s v="CUST03384"/>
    <d v="2024-12-05T00:00:00"/>
    <x v="5"/>
    <s v="Remote Control Car"/>
    <n v="3"/>
    <s v="Valid Quantity"/>
    <s v="$76.19"/>
    <n v="0"/>
    <x v="2"/>
    <s v="Chicago"/>
    <x v="3"/>
    <x v="2"/>
    <m/>
    <x v="0"/>
    <s v="Not Rated"/>
    <n v="228.57"/>
    <n v="0"/>
    <n v="228.57"/>
  </r>
  <r>
    <x v="8935"/>
    <s v="CUST03322"/>
    <d v="2025-05-23T00:00:00"/>
    <x v="3"/>
    <s v="Cotton T-Shirt"/>
    <n v="2"/>
    <s v="Valid Quantity"/>
    <s v="$119.61"/>
    <n v="5"/>
    <x v="3"/>
    <s v="Manchester"/>
    <x v="0"/>
    <x v="1"/>
    <m/>
    <x v="0"/>
    <s v="Not Rated"/>
    <n v="239.22"/>
    <n v="11.960999999999999"/>
    <n v="227.25900000000001"/>
  </r>
  <r>
    <x v="8936"/>
    <s v="CUST02235"/>
    <d v="2024-07-25T00:00:00"/>
    <x v="6"/>
    <s v="Gaming Mouse"/>
    <n v="1"/>
    <s v="Valid Quantity"/>
    <s v="$221.19"/>
    <n v="10"/>
    <x v="1"/>
    <s v="Houston"/>
    <x v="3"/>
    <x v="0"/>
    <n v="3"/>
    <x v="0"/>
    <s v="Rated"/>
    <n v="221.19"/>
    <n v="22.119"/>
    <n v="199.071"/>
  </r>
  <r>
    <x v="8937"/>
    <s v="CUST03355"/>
    <d v="2025-10-03T00:00:00"/>
    <x v="7"/>
    <s v="Green Tea Pack"/>
    <n v="1"/>
    <s v="Valid Quantity"/>
    <s v="$22.43"/>
    <n v="0"/>
    <x v="4"/>
    <s v="Sydney"/>
    <x v="2"/>
    <x v="0"/>
    <n v="5"/>
    <x v="0"/>
    <s v="Rated"/>
    <n v="22.43"/>
    <n v="0"/>
    <n v="22.43"/>
  </r>
  <r>
    <x v="8938"/>
    <s v="CUST00408"/>
    <d v="2026-05-03T00:00:00"/>
    <x v="0"/>
    <s v="Fiction Novel"/>
    <n v="1"/>
    <s v="Valid Quantity"/>
    <s v="$20.84"/>
    <n v="10"/>
    <x v="1"/>
    <s v="Hamburg"/>
    <x v="4"/>
    <x v="0"/>
    <n v="1"/>
    <x v="0"/>
    <s v="Rated"/>
    <n v="20.84"/>
    <n v="2.0840000000000001"/>
    <n v="18.756"/>
  </r>
  <r>
    <x v="8939"/>
    <s v="CUST00921"/>
    <d v="2024-06-02T00:00:00"/>
    <x v="6"/>
    <s v="Wireless Earbuds"/>
    <n v="2"/>
    <s v="Valid Quantity"/>
    <s v="$66.34"/>
    <n v="10"/>
    <x v="0"/>
    <s v="Berlin"/>
    <x v="4"/>
    <x v="0"/>
    <m/>
    <x v="0"/>
    <s v="Not Rated"/>
    <n v="132.68"/>
    <n v="13.268000000000002"/>
    <n v="119.41200000000001"/>
  </r>
  <r>
    <x v="8940"/>
    <s v="CUST01817"/>
    <d v="2026-09-06T00:00:00"/>
    <x v="2"/>
    <s v="Sunscreen SPF50"/>
    <n v="4"/>
    <s v="Valid Quantity"/>
    <s v="$38.85"/>
    <n v="0"/>
    <x v="1"/>
    <s v="Delhi"/>
    <x v="5"/>
    <x v="0"/>
    <n v="3"/>
    <x v="0"/>
    <s v="Rated"/>
    <n v="155.4"/>
    <n v="0"/>
    <n v="155.4"/>
  </r>
  <r>
    <x v="8941"/>
    <s v="CUST01725"/>
    <d v="2024-03-30T00:00:00"/>
    <x v="5"/>
    <s v="Puzzle 1000pc"/>
    <n v="1"/>
    <s v="Valid Quantity"/>
    <s v="$84.30"/>
    <n v="5"/>
    <x v="1"/>
    <s v="Munich"/>
    <x v="4"/>
    <x v="0"/>
    <n v="4"/>
    <x v="0"/>
    <s v="Rated"/>
    <n v="84.3"/>
    <n v="4.2149999999999999"/>
    <n v="80.084999999999994"/>
  </r>
  <r>
    <x v="8942"/>
    <s v="CUST03135"/>
    <d v="2026-05-01T00:00:00"/>
    <x v="2"/>
    <s v="Face Moisturizer"/>
    <n v="1"/>
    <s v="Valid Quantity"/>
    <s v="$19.50"/>
    <n v="15"/>
    <x v="0"/>
    <s v="Delhi"/>
    <x v="5"/>
    <x v="1"/>
    <m/>
    <x v="0"/>
    <s v="Not Rated"/>
    <n v="19.5"/>
    <n v="2.9249999999999998"/>
    <n v="16.574999999999999"/>
  </r>
  <r>
    <x v="8943"/>
    <s v="CUST02623"/>
    <d v="2025-05-25T00:00:00"/>
    <x v="0"/>
    <s v="Kids Storybook"/>
    <n v="5"/>
    <s v="Valid Quantity"/>
    <s v="$10.19"/>
    <n v="0"/>
    <x v="5"/>
    <s v="Munich"/>
    <x v="4"/>
    <x v="0"/>
    <n v="3"/>
    <x v="0"/>
    <s v="Rated"/>
    <n v="50.949999999999996"/>
    <n v="0"/>
    <n v="50.949999999999996"/>
  </r>
  <r>
    <x v="8944"/>
    <s v="CUST01378"/>
    <d v="2026-01-14T00:00:00"/>
    <x v="3"/>
    <s v="Backpack"/>
    <n v="2"/>
    <s v="Valid Quantity"/>
    <s v="$14.18"/>
    <n v="0"/>
    <x v="4"/>
    <s v="Brisbane"/>
    <x v="2"/>
    <x v="0"/>
    <n v="5"/>
    <x v="0"/>
    <s v="Rated"/>
    <n v="28.36"/>
    <n v="0"/>
    <n v="28.36"/>
  </r>
  <r>
    <x v="8945"/>
    <s v="CUST02670"/>
    <d v="2026-03-14T00:00:00"/>
    <x v="0"/>
    <s v="Self-Help Book"/>
    <n v="4"/>
    <s v="Valid Quantity"/>
    <s v="$5.49"/>
    <n v="5"/>
    <x v="0"/>
    <s v="New York"/>
    <x v="3"/>
    <x v="0"/>
    <n v="4"/>
    <x v="0"/>
    <s v="Rated"/>
    <n v="21.96"/>
    <n v="1.0980000000000001"/>
    <n v="20.862000000000002"/>
  </r>
  <r>
    <x v="8946"/>
    <s v="CUST00367"/>
    <d v="2026-04-21T00:00:00"/>
    <x v="7"/>
    <s v="Green Tea Pack"/>
    <n v="1"/>
    <s v="Valid Quantity"/>
    <s v="$25.33"/>
    <n v="0"/>
    <x v="0"/>
    <s v="Hyderabad"/>
    <x v="5"/>
    <x v="1"/>
    <m/>
    <x v="0"/>
    <s v="Not Rated"/>
    <n v="25.33"/>
    <n v="0"/>
    <n v="25.33"/>
  </r>
  <r>
    <x v="8947"/>
    <s v="CUST01389"/>
    <d v="2025-11-07T00:00:00"/>
    <x v="4"/>
    <s v="Dumbbell Set"/>
    <n v="1"/>
    <s v="Valid Quantity"/>
    <s v="$116.40"/>
    <n v="0"/>
    <x v="4"/>
    <s v="Chicago"/>
    <x v="3"/>
    <x v="1"/>
    <m/>
    <x v="0"/>
    <s v="Not Rated"/>
    <n v="116.4"/>
    <n v="0"/>
    <n v="116.4"/>
  </r>
  <r>
    <x v="8948"/>
    <s v="CUST01794"/>
    <d v="2025-06-06T00:00:00"/>
    <x v="5"/>
    <s v="Puzzle 1000pc"/>
    <n v="1"/>
    <s v="Valid Quantity"/>
    <s v="$84.07"/>
    <n v="0"/>
    <x v="2"/>
    <s v="Hyderabad"/>
    <x v="5"/>
    <x v="1"/>
    <m/>
    <x v="0"/>
    <s v="Not Rated"/>
    <n v="84.07"/>
    <n v="0"/>
    <n v="84.07"/>
  </r>
  <r>
    <x v="8949"/>
    <s v="CUST00539"/>
    <d v="2026-07-05T00:00:00"/>
    <x v="1"/>
    <s v="Air Fryer"/>
    <n v="1"/>
    <s v="Valid Quantity"/>
    <s v="$13.03"/>
    <n v="5"/>
    <x v="0"/>
    <s v="Los Angeles"/>
    <x v="3"/>
    <x v="1"/>
    <m/>
    <x v="0"/>
    <s v="Not Rated"/>
    <n v="13.03"/>
    <n v="0.65149999999999997"/>
    <n v="12.378499999999999"/>
  </r>
  <r>
    <x v="8950"/>
    <s v="CUST01599"/>
    <d v="2024-12-09T00:00:00"/>
    <x v="4"/>
    <s v="Football"/>
    <n v="2"/>
    <s v="Valid Quantity"/>
    <s v="$114.69"/>
    <n v="0"/>
    <x v="3"/>
    <s v="Hyderabad"/>
    <x v="5"/>
    <x v="1"/>
    <m/>
    <x v="0"/>
    <s v="Not Rated"/>
    <n v="229.38"/>
    <n v="0"/>
    <n v="229.38"/>
  </r>
  <r>
    <x v="8951"/>
    <s v="CUST03228"/>
    <d v="2024-04-15T00:00:00"/>
    <x v="7"/>
    <s v="Olive Oil 1L"/>
    <n v="2"/>
    <s v="Valid Quantity"/>
    <s v="$29.48"/>
    <n v="10"/>
    <x v="3"/>
    <s v="London"/>
    <x v="0"/>
    <x v="4"/>
    <m/>
    <x v="0"/>
    <s v="Not Rated"/>
    <n v="58.96"/>
    <n v="5.8959999999999999"/>
    <n v="53.064"/>
  </r>
  <r>
    <x v="8952"/>
    <s v="CUST01129"/>
    <d v="2024-02-15T00:00:00"/>
    <x v="6"/>
    <s v="Bluetooth Speaker"/>
    <n v="5"/>
    <s v="Valid Quantity"/>
    <s v="$34.46"/>
    <n v="10"/>
    <x v="5"/>
    <s v="Vancouver"/>
    <x v="1"/>
    <x v="0"/>
    <m/>
    <x v="0"/>
    <s v="Not Rated"/>
    <n v="172.3"/>
    <n v="17.23"/>
    <n v="155.07000000000002"/>
  </r>
  <r>
    <x v="8953"/>
    <s v="CUST02047"/>
    <d v="2025-05-17T00:00:00"/>
    <x v="5"/>
    <s v="Remote Control Car"/>
    <n v="3"/>
    <s v="Valid Quantity"/>
    <s v="$73.54"/>
    <n v="10"/>
    <x v="3"/>
    <s v="Dubai"/>
    <x v="6"/>
    <x v="0"/>
    <n v="5"/>
    <x v="0"/>
    <s v="Rated"/>
    <n v="220.62"/>
    <n v="22.061999999999998"/>
    <n v="198.55799999999999"/>
  </r>
  <r>
    <x v="8954"/>
    <s v="CUST02182"/>
    <d v="2024-08-02T00:00:00"/>
    <x v="6"/>
    <s v="Smartwatch"/>
    <n v="1"/>
    <s v="Valid Quantity"/>
    <s v="$74.72"/>
    <n v="20"/>
    <x v="2"/>
    <s v="Vancouver"/>
    <x v="1"/>
    <x v="0"/>
    <n v="5"/>
    <x v="0"/>
    <s v="Rated"/>
    <n v="74.72"/>
    <n v="14.944000000000001"/>
    <n v="59.775999999999996"/>
  </r>
  <r>
    <x v="8955"/>
    <s v="CUST00372"/>
    <d v="2025-03-23T00:00:00"/>
    <x v="6"/>
    <s v="Webcam"/>
    <n v="4"/>
    <s v="Valid Quantity"/>
    <s v="$33.99"/>
    <n v="20"/>
    <x v="0"/>
    <s v="Toronto"/>
    <x v="1"/>
    <x v="4"/>
    <m/>
    <x v="0"/>
    <s v="Not Rated"/>
    <n v="135.96"/>
    <n v="27.192000000000004"/>
    <n v="108.768"/>
  </r>
  <r>
    <x v="8956"/>
    <s v="CUST00950"/>
    <d v="2026-01-25T00:00:00"/>
    <x v="3"/>
    <s v="Denim Jacket"/>
    <n v="3"/>
    <s v="Valid Quantity"/>
    <s v="$27.21"/>
    <n v="10"/>
    <x v="4"/>
    <s v="Brisbane"/>
    <x v="2"/>
    <x v="2"/>
    <m/>
    <x v="0"/>
    <s v="Not Rated"/>
    <n v="81.63"/>
    <n v="8.1630000000000003"/>
    <n v="73.466999999999999"/>
  </r>
  <r>
    <x v="8957"/>
    <s v="CUST00190"/>
    <d v="2025-07-08T00:00:00"/>
    <x v="2"/>
    <s v="Perfume"/>
    <n v="1"/>
    <s v="Valid Quantity"/>
    <s v="$10.92"/>
    <n v="0"/>
    <x v="1"/>
    <s v="Munich"/>
    <x v="4"/>
    <x v="2"/>
    <m/>
    <x v="0"/>
    <s v="Not Rated"/>
    <n v="10.92"/>
    <n v="0"/>
    <n v="10.92"/>
  </r>
  <r>
    <x v="8958"/>
    <s v="CUST02434"/>
    <d v="2026-05-17T00:00:00"/>
    <x v="5"/>
    <s v="Puzzle 1000pc"/>
    <n v="2"/>
    <s v="Valid Quantity"/>
    <s v="$48.21"/>
    <n v="0"/>
    <x v="2"/>
    <s v="Melbourne"/>
    <x v="2"/>
    <x v="0"/>
    <n v="5"/>
    <x v="0"/>
    <s v="Rated"/>
    <n v="96.42"/>
    <n v="0"/>
    <n v="96.42"/>
  </r>
  <r>
    <x v="8959"/>
    <s v="CUST01843"/>
    <d v="2025-10-08T00:00:00"/>
    <x v="5"/>
    <s v="Remote Control Car"/>
    <n v="1"/>
    <s v="Valid Quantity"/>
    <s v="$28.89"/>
    <n v="0"/>
    <x v="1"/>
    <s v="Bengaluru"/>
    <x v="5"/>
    <x v="2"/>
    <m/>
    <x v="0"/>
    <s v="Not Rated"/>
    <n v="28.89"/>
    <n v="0"/>
    <n v="28.89"/>
  </r>
  <r>
    <x v="8960"/>
    <s v="CUST01168"/>
    <d v="2025-07-20T00:00:00"/>
    <x v="0"/>
    <s v="Fiction Novel"/>
    <n v="2"/>
    <s v="Valid Quantity"/>
    <s v="$5.64"/>
    <n v="10"/>
    <x v="1"/>
    <s v="Munich"/>
    <x v="4"/>
    <x v="0"/>
    <n v="4"/>
    <x v="0"/>
    <s v="Rated"/>
    <n v="11.28"/>
    <n v="1.1279999999999999"/>
    <n v="10.151999999999999"/>
  </r>
  <r>
    <x v="8961"/>
    <s v="CUST02749"/>
    <d v="2024-06-27T00:00:00"/>
    <x v="6"/>
    <s v="Smartwatch"/>
    <n v="1"/>
    <s v="Valid Quantity"/>
    <s v="$243.27"/>
    <n v="15"/>
    <x v="1"/>
    <s v="Melbourne"/>
    <x v="2"/>
    <x v="3"/>
    <m/>
    <x v="0"/>
    <s v="Not Rated"/>
    <n v="243.27"/>
    <n v="36.490500000000004"/>
    <n v="206.77950000000001"/>
  </r>
  <r>
    <x v="8962"/>
    <s v="CUST00214"/>
    <d v="2024-07-28T00:00:00"/>
    <x v="1"/>
    <s v="LED Desk Lamp"/>
    <n v="1"/>
    <s v="Valid Quantity"/>
    <s v="$38.17"/>
    <n v="10"/>
    <x v="0"/>
    <s v="Hyderabad"/>
    <x v="5"/>
    <x v="4"/>
    <m/>
    <x v="0"/>
    <s v="Not Rated"/>
    <n v="38.17"/>
    <n v="3.8170000000000006"/>
    <n v="34.353000000000002"/>
  </r>
  <r>
    <x v="8963"/>
    <s v="CUST01964"/>
    <d v="2025-10-11T00:00:00"/>
    <x v="5"/>
    <s v="Puzzle 1000pc"/>
    <n v="4"/>
    <s v="Valid Quantity"/>
    <s v="$29.92"/>
    <n v="15"/>
    <x v="0"/>
    <s v="Delhi"/>
    <x v="5"/>
    <x v="3"/>
    <m/>
    <x v="0"/>
    <s v="Not Rated"/>
    <n v="119.68"/>
    <n v="17.952000000000002"/>
    <n v="101.72800000000001"/>
  </r>
  <r>
    <x v="8964"/>
    <s v="CUST02951"/>
    <d v="2026-07-06T00:00:00"/>
    <x v="2"/>
    <s v="Face Moisturizer"/>
    <n v="2"/>
    <s v="Valid Quantity"/>
    <s v="$8.71"/>
    <n v="10"/>
    <x v="0"/>
    <s v="Abu Dhabi"/>
    <x v="6"/>
    <x v="2"/>
    <m/>
    <x v="0"/>
    <s v="Not Rated"/>
    <n v="17.420000000000002"/>
    <n v="1.7420000000000002"/>
    <n v="15.678000000000001"/>
  </r>
  <r>
    <x v="8965"/>
    <s v="CUST03071"/>
    <d v="2024-04-30T00:00:00"/>
    <x v="0"/>
    <s v="Self-Help Book"/>
    <n v="3"/>
    <s v="Valid Quantity"/>
    <s v="$13.26"/>
    <n v="0"/>
    <x v="5"/>
    <s v="Dubai"/>
    <x v="6"/>
    <x v="0"/>
    <n v="5"/>
    <x v="0"/>
    <s v="Rated"/>
    <n v="39.78"/>
    <n v="0"/>
    <n v="39.78"/>
  </r>
  <r>
    <x v="8966"/>
    <s v="CUST01868"/>
    <d v="2026-02-03T00:00:00"/>
    <x v="5"/>
    <s v="Building Blocks Set"/>
    <n v="4"/>
    <s v="Valid Quantity"/>
    <s v="$26.30"/>
    <n v="5"/>
    <x v="4"/>
    <s v="Houston"/>
    <x v="3"/>
    <x v="4"/>
    <m/>
    <x v="0"/>
    <s v="Not Rated"/>
    <n v="105.2"/>
    <n v="5.26"/>
    <n v="99.94"/>
  </r>
  <r>
    <x v="8967"/>
    <s v="CUST00249"/>
    <d v="2024-04-21T00:00:00"/>
    <x v="0"/>
    <s v="Kids Storybook"/>
    <n v="2"/>
    <s v="Valid Quantity"/>
    <s v="$9.74"/>
    <n v="15"/>
    <x v="2"/>
    <s v="Mumbai"/>
    <x v="5"/>
    <x v="0"/>
    <n v="3"/>
    <x v="0"/>
    <s v="Rated"/>
    <n v="19.48"/>
    <n v="2.9219999999999997"/>
    <n v="16.558"/>
  </r>
  <r>
    <x v="8968"/>
    <s v="CUST02732"/>
    <d v="2025-05-10T00:00:00"/>
    <x v="3"/>
    <s v="Leather Wallet"/>
    <n v="3"/>
    <s v="Valid Quantity"/>
    <s v="$60.34"/>
    <n v="10"/>
    <x v="3"/>
    <s v="Chicago"/>
    <x v="3"/>
    <x v="1"/>
    <m/>
    <x v="0"/>
    <s v="Not Rated"/>
    <n v="181.02"/>
    <n v="18.102"/>
    <n v="162.91800000000001"/>
  </r>
  <r>
    <x v="8969"/>
    <s v="CUST02991"/>
    <d v="2025-07-04T00:00:00"/>
    <x v="4"/>
    <s v="Cricket Bat"/>
    <n v="1"/>
    <s v="Valid Quantity"/>
    <s v="$142.82"/>
    <n v="0"/>
    <x v="1"/>
    <s v="Dubai"/>
    <x v="6"/>
    <x v="4"/>
    <m/>
    <x v="0"/>
    <s v="Not Rated"/>
    <n v="142.82"/>
    <n v="0"/>
    <n v="142.82"/>
  </r>
  <r>
    <x v="8970"/>
    <s v="CUST02944"/>
    <d v="2024-09-22T00:00:00"/>
    <x v="5"/>
    <s v="Building Blocks Set"/>
    <n v="1"/>
    <s v="Valid Quantity"/>
    <s v="$58.43"/>
    <n v="20"/>
    <x v="5"/>
    <s v="Munich"/>
    <x v="4"/>
    <x v="0"/>
    <n v="5"/>
    <x v="0"/>
    <s v="Rated"/>
    <n v="58.43"/>
    <n v="11.686"/>
    <n v="46.744"/>
  </r>
  <r>
    <x v="8971"/>
    <s v="CUST03491"/>
    <d v="2025-06-09T00:00:00"/>
    <x v="7"/>
    <s v="Green Tea Pack"/>
    <n v="1"/>
    <s v="Valid Quantity"/>
    <s v="$25.30"/>
    <n v="0"/>
    <x v="2"/>
    <s v="Abu Dhabi"/>
    <x v="6"/>
    <x v="1"/>
    <m/>
    <x v="0"/>
    <s v="Not Rated"/>
    <n v="25.3"/>
    <n v="0"/>
    <n v="25.3"/>
  </r>
  <r>
    <x v="8972"/>
    <s v="CUST02305"/>
    <d v="2024-06-07T00:00:00"/>
    <x v="2"/>
    <s v="Hair Dryer"/>
    <n v="4"/>
    <s v="Valid Quantity"/>
    <s v="$13.12"/>
    <n v="15"/>
    <x v="0"/>
    <s v="Toronto"/>
    <x v="1"/>
    <x v="4"/>
    <m/>
    <x v="0"/>
    <s v="Not Rated"/>
    <n v="52.48"/>
    <n v="7.871999999999999"/>
    <n v="44.607999999999997"/>
  </r>
  <r>
    <x v="8973"/>
    <s v="CUST00484"/>
    <d v="2025-11-15T00:00:00"/>
    <x v="1"/>
    <s v="Storage Organizer"/>
    <n v="4"/>
    <s v="Valid Quantity"/>
    <s v="$17.68"/>
    <n v="0"/>
    <x v="5"/>
    <s v="Melbourne"/>
    <x v="2"/>
    <x v="0"/>
    <n v="4"/>
    <x v="0"/>
    <s v="Rated"/>
    <n v="70.72"/>
    <n v="0"/>
    <n v="70.72"/>
  </r>
  <r>
    <x v="8974"/>
    <s v="CUST01109"/>
    <d v="2024-08-01T00:00:00"/>
    <x v="1"/>
    <s v="Storage Organizer"/>
    <n v="1"/>
    <s v="Valid Quantity"/>
    <s v="$45.40"/>
    <n v="10"/>
    <x v="2"/>
    <s v="Toronto"/>
    <x v="1"/>
    <x v="0"/>
    <n v="2"/>
    <x v="0"/>
    <s v="Rated"/>
    <n v="45.4"/>
    <n v="4.54"/>
    <n v="40.86"/>
  </r>
  <r>
    <x v="8975"/>
    <s v="CUST02911"/>
    <d v="2025-07-15T00:00:00"/>
    <x v="5"/>
    <s v="Remote Control Car"/>
    <n v="1"/>
    <s v="Valid Quantity"/>
    <s v="$76.34"/>
    <n v="0"/>
    <x v="4"/>
    <s v="Melbourne"/>
    <x v="2"/>
    <x v="2"/>
    <m/>
    <x v="0"/>
    <s v="Not Rated"/>
    <n v="76.34"/>
    <n v="0"/>
    <n v="76.34"/>
  </r>
  <r>
    <x v="8976"/>
    <s v="CUST01663"/>
    <d v="2024-04-24T00:00:00"/>
    <x v="1"/>
    <s v="Air Fryer"/>
    <n v="3"/>
    <s v="Valid Quantity"/>
    <s v="$162.96"/>
    <n v="10"/>
    <x v="4"/>
    <s v="Los Angeles"/>
    <x v="3"/>
    <x v="1"/>
    <m/>
    <x v="0"/>
    <s v="Not Rated"/>
    <n v="488.88"/>
    <n v="48.888000000000005"/>
    <n v="439.99199999999996"/>
  </r>
  <r>
    <x v="8977"/>
    <s v="CUST02104"/>
    <d v="2024-10-24T00:00:00"/>
    <x v="3"/>
    <s v="Hoodie"/>
    <n v="2"/>
    <s v="Valid Quantity"/>
    <s v="$23.72"/>
    <n v="20"/>
    <x v="0"/>
    <s v="Brisbane"/>
    <x v="2"/>
    <x v="1"/>
    <m/>
    <x v="0"/>
    <s v="Not Rated"/>
    <n v="47.44"/>
    <n v="9.4879999999999995"/>
    <n v="37.951999999999998"/>
  </r>
  <r>
    <x v="8978"/>
    <s v="CUST02176"/>
    <d v="2025-02-26T00:00:00"/>
    <x v="4"/>
    <s v="Football"/>
    <n v="1"/>
    <s v="Valid Quantity"/>
    <s v="$23.79"/>
    <n v="0"/>
    <x v="2"/>
    <s v="Mumbai"/>
    <x v="5"/>
    <x v="4"/>
    <m/>
    <x v="0"/>
    <s v="Not Rated"/>
    <n v="23.79"/>
    <n v="0"/>
    <n v="23.79"/>
  </r>
  <r>
    <x v="8979"/>
    <s v="CUST02319"/>
    <d v="2026-05-22T00:00:00"/>
    <x v="5"/>
    <s v="Action Figure"/>
    <n v="1"/>
    <s v="Valid Quantity"/>
    <s v="$55.61"/>
    <n v="20"/>
    <x v="0"/>
    <s v="Berlin"/>
    <x v="4"/>
    <x v="3"/>
    <m/>
    <x v="0"/>
    <s v="Not Rated"/>
    <n v="55.61"/>
    <n v="11.122"/>
    <n v="44.488"/>
  </r>
  <r>
    <x v="8980"/>
    <s v="CUST01467"/>
    <d v="2024-02-05T00:00:00"/>
    <x v="4"/>
    <s v="Dumbbell Set"/>
    <n v="2"/>
    <s v="Valid Quantity"/>
    <s v="$85.94"/>
    <n v="0"/>
    <x v="4"/>
    <s v="Abu Dhabi"/>
    <x v="6"/>
    <x v="0"/>
    <n v="4"/>
    <x v="0"/>
    <s v="Rated"/>
    <n v="171.88"/>
    <n v="0"/>
    <n v="171.88"/>
  </r>
  <r>
    <x v="8981"/>
    <s v="CUST00980"/>
    <d v="2024-02-21T00:00:00"/>
    <x v="5"/>
    <s v="Remote Control Car"/>
    <n v="1"/>
    <s v="Valid Quantity"/>
    <s v="$48.84"/>
    <n v="10"/>
    <x v="5"/>
    <s v="Brisbane"/>
    <x v="2"/>
    <x v="0"/>
    <n v="3"/>
    <x v="0"/>
    <s v="Rated"/>
    <n v="48.84"/>
    <n v="4.8840000000000003"/>
    <n v="43.956000000000003"/>
  </r>
  <r>
    <x v="8982"/>
    <s v="CUST01939"/>
    <d v="2024-02-15T00:00:00"/>
    <x v="4"/>
    <s v="Cricket Bat"/>
    <n v="4"/>
    <s v="Valid Quantity"/>
    <s v="$66.81"/>
    <n v="5"/>
    <x v="3"/>
    <s v="Delhi"/>
    <x v="5"/>
    <x v="0"/>
    <n v="1"/>
    <x v="0"/>
    <s v="Rated"/>
    <n v="267.24"/>
    <n v="13.362"/>
    <n v="253.87800000000001"/>
  </r>
  <r>
    <x v="8983"/>
    <s v="CUST00803"/>
    <d v="2026-04-06T00:00:00"/>
    <x v="3"/>
    <s v="Formal Shirt"/>
    <n v="2"/>
    <s v="Valid Quantity"/>
    <s v="$77.21"/>
    <n v="10"/>
    <x v="0"/>
    <s v="Birmingham"/>
    <x v="0"/>
    <x v="0"/>
    <n v="5"/>
    <x v="0"/>
    <s v="Rated"/>
    <n v="154.41999999999999"/>
    <n v="15.441999999999998"/>
    <n v="138.97799999999998"/>
  </r>
  <r>
    <x v="8984"/>
    <s v="CUST02352"/>
    <d v="2025-12-06T00:00:00"/>
    <x v="3"/>
    <s v="Cotton T-Shirt"/>
    <n v="3"/>
    <s v="Valid Quantity"/>
    <s v="$96.75"/>
    <n v="15"/>
    <x v="3"/>
    <s v="Los Angeles"/>
    <x v="3"/>
    <x v="0"/>
    <m/>
    <x v="0"/>
    <s v="Not Rated"/>
    <n v="290.25"/>
    <n v="43.537500000000001"/>
    <n v="246.71250000000001"/>
  </r>
  <r>
    <x v="8985"/>
    <s v="CUST00559"/>
    <d v="2024-04-27T00:00:00"/>
    <x v="4"/>
    <s v="Cricket Bat"/>
    <n v="1"/>
    <s v="Valid Quantity"/>
    <s v="$18.17"/>
    <n v="10"/>
    <x v="1"/>
    <s v="Mumbai"/>
    <x v="5"/>
    <x v="1"/>
    <m/>
    <x v="0"/>
    <s v="Not Rated"/>
    <n v="18.170000000000002"/>
    <n v="1.8170000000000002"/>
    <n v="16.353000000000002"/>
  </r>
  <r>
    <x v="8986"/>
    <s v="CUST02417"/>
    <d v="2026-03-30T00:00:00"/>
    <x v="2"/>
    <s v="Lipstick"/>
    <n v="1"/>
    <s v="Valid Quantity"/>
    <s v="$7.79"/>
    <n v="20"/>
    <x v="3"/>
    <s v="Melbourne"/>
    <x v="2"/>
    <x v="0"/>
    <n v="5"/>
    <x v="0"/>
    <s v="Rated"/>
    <n v="7.79"/>
    <n v="1.5580000000000001"/>
    <n v="6.2320000000000002"/>
  </r>
  <r>
    <x v="8987"/>
    <s v="CUST01838"/>
    <d v="2025-02-10T00:00:00"/>
    <x v="5"/>
    <s v="Action Figure"/>
    <n v="5"/>
    <s v="Valid Quantity"/>
    <s v="$61.48"/>
    <n v="10"/>
    <x v="4"/>
    <s v="Vancouver"/>
    <x v="1"/>
    <x v="0"/>
    <n v="5"/>
    <x v="0"/>
    <s v="Rated"/>
    <n v="307.39999999999998"/>
    <n v="30.74"/>
    <n v="276.65999999999997"/>
  </r>
  <r>
    <x v="8988"/>
    <s v="CUST02302"/>
    <d v="2024-05-21T00:00:00"/>
    <x v="1"/>
    <s v="Ceramic Mug Set"/>
    <n v="3"/>
    <s v="Valid Quantity"/>
    <s v="$91.18"/>
    <n v="0"/>
    <x v="0"/>
    <s v="Unknown"/>
    <x v="2"/>
    <x v="3"/>
    <m/>
    <x v="0"/>
    <s v="Not Rated"/>
    <n v="273.54000000000002"/>
    <n v="0"/>
    <n v="273.54000000000002"/>
  </r>
  <r>
    <x v="8989"/>
    <s v="CUST00142"/>
    <d v="2025-05-11T00:00:00"/>
    <x v="6"/>
    <s v="Power Bank"/>
    <n v="2"/>
    <s v="Valid Quantity"/>
    <s v="$110.74"/>
    <n v="5"/>
    <x v="3"/>
    <s v="Dubai"/>
    <x v="6"/>
    <x v="0"/>
    <n v="5"/>
    <x v="0"/>
    <s v="Rated"/>
    <n v="221.48"/>
    <n v="11.073999999999998"/>
    <n v="210.40600000000001"/>
  </r>
  <r>
    <x v="8990"/>
    <s v="CUST01428"/>
    <d v="2024-08-07T00:00:00"/>
    <x v="5"/>
    <s v="Remote Control Car"/>
    <n v="1"/>
    <s v="Valid Quantity"/>
    <s v="$53.52"/>
    <n v="5"/>
    <x v="4"/>
    <s v="Sydney"/>
    <x v="2"/>
    <x v="0"/>
    <n v="2"/>
    <x v="0"/>
    <s v="Rated"/>
    <n v="53.52"/>
    <n v="2.6760000000000002"/>
    <n v="50.844000000000001"/>
  </r>
  <r>
    <x v="8991"/>
    <s v="CUST00875"/>
    <d v="2024-10-26T00:00:00"/>
    <x v="1"/>
    <s v="LED Desk Lamp"/>
    <n v="2"/>
    <s v="Valid Quantity"/>
    <s v="$54.19"/>
    <n v="5"/>
    <x v="1"/>
    <s v="Manchester"/>
    <x v="0"/>
    <x v="0"/>
    <n v="4"/>
    <x v="0"/>
    <s v="Rated"/>
    <n v="108.38"/>
    <n v="5.4189999999999996"/>
    <n v="102.961"/>
  </r>
  <r>
    <x v="8992"/>
    <s v="CUST01966"/>
    <d v="2025-05-04T00:00:00"/>
    <x v="5"/>
    <s v="Building Blocks Set"/>
    <n v="2"/>
    <s v="Valid Quantity"/>
    <s v="$72.21"/>
    <n v="10"/>
    <x v="3"/>
    <s v="Manchester"/>
    <x v="0"/>
    <x v="0"/>
    <n v="5"/>
    <x v="0"/>
    <s v="Rated"/>
    <n v="144.41999999999999"/>
    <n v="14.441999999999998"/>
    <n v="129.97799999999998"/>
  </r>
  <r>
    <x v="8993"/>
    <s v="CUST00675"/>
    <d v="2025-03-13T00:00:00"/>
    <x v="0"/>
    <s v="Self-Help Book"/>
    <n v="5"/>
    <s v="Valid Quantity"/>
    <s v="$38.17"/>
    <n v="15"/>
    <x v="3"/>
    <s v="Chicago"/>
    <x v="3"/>
    <x v="0"/>
    <n v="1"/>
    <x v="0"/>
    <s v="Rated"/>
    <n v="190.85000000000002"/>
    <n v="28.627500000000005"/>
    <n v="162.22250000000003"/>
  </r>
  <r>
    <x v="8994"/>
    <s v="CUST02667"/>
    <d v="2026-09-04T00:00:00"/>
    <x v="2"/>
    <s v="Sunscreen SPF50"/>
    <n v="1"/>
    <s v="Valid Quantity"/>
    <s v="$36.51"/>
    <n v="10"/>
    <x v="1"/>
    <s v="Munich"/>
    <x v="4"/>
    <x v="0"/>
    <n v="3"/>
    <x v="0"/>
    <s v="Rated"/>
    <n v="36.51"/>
    <n v="3.6509999999999998"/>
    <n v="32.858999999999995"/>
  </r>
  <r>
    <x v="8995"/>
    <s v="CUST01453"/>
    <d v="2024-09-26T00:00:00"/>
    <x v="6"/>
    <s v="Smartwatch"/>
    <n v="1"/>
    <s v="Valid Quantity"/>
    <s v="$234.86"/>
    <n v="15"/>
    <x v="1"/>
    <s v="Hamburg"/>
    <x v="4"/>
    <x v="0"/>
    <n v="5"/>
    <x v="0"/>
    <s v="Rated"/>
    <n v="234.86"/>
    <n v="35.228999999999999"/>
    <n v="199.63100000000003"/>
  </r>
  <r>
    <x v="8996"/>
    <s v="CUST01146"/>
    <d v="2024-05-04T00:00:00"/>
    <x v="4"/>
    <s v="Yoga Mat"/>
    <n v="1"/>
    <s v="Valid Quantity"/>
    <s v="$78.88"/>
    <n v="15"/>
    <x v="1"/>
    <s v="London"/>
    <x v="0"/>
    <x v="0"/>
    <n v="3"/>
    <x v="0"/>
    <s v="Rated"/>
    <n v="78.88"/>
    <n v="11.831999999999999"/>
    <n v="67.048000000000002"/>
  </r>
  <r>
    <x v="8997"/>
    <s v="CUST01068"/>
    <d v="2026-06-23T00:00:00"/>
    <x v="5"/>
    <s v="Remote Control Car"/>
    <n v="2"/>
    <s v="Valid Quantity"/>
    <s v="$52.12"/>
    <n v="15"/>
    <x v="5"/>
    <s v="Bengaluru"/>
    <x v="5"/>
    <x v="3"/>
    <m/>
    <x v="0"/>
    <s v="Not Rated"/>
    <n v="104.24"/>
    <n v="15.635999999999999"/>
    <n v="88.603999999999999"/>
  </r>
  <r>
    <x v="8998"/>
    <s v="CUST03056"/>
    <d v="2026-03-21T00:00:00"/>
    <x v="5"/>
    <s v="Building Blocks Set"/>
    <n v="3"/>
    <s v="Valid Quantity"/>
    <s v="$64.41"/>
    <n v="10"/>
    <x v="2"/>
    <s v="Delhi"/>
    <x v="5"/>
    <x v="0"/>
    <n v="3"/>
    <x v="0"/>
    <s v="Rated"/>
    <n v="193.23"/>
    <n v="19.323"/>
    <n v="173.90699999999998"/>
  </r>
  <r>
    <x v="8999"/>
    <s v="CUST03275"/>
    <d v="2026-05-30T00:00:00"/>
    <x v="6"/>
    <s v="Webcam"/>
    <n v="1"/>
    <s v="Valid Quantity"/>
    <s v="$44.39"/>
    <n v="0"/>
    <x v="1"/>
    <s v="Houston"/>
    <x v="3"/>
    <x v="3"/>
    <m/>
    <x v="0"/>
    <s v="Not Rated"/>
    <n v="44.39"/>
    <n v="0"/>
    <n v="44.39"/>
  </r>
  <r>
    <x v="9000"/>
    <s v="CUST01520"/>
    <d v="2024-12-30T00:00:00"/>
    <x v="6"/>
    <s v="Wireless Earbuds"/>
    <n v="1"/>
    <s v="Valid Quantity"/>
    <s v="$36.64"/>
    <n v="15"/>
    <x v="0"/>
    <s v="London"/>
    <x v="0"/>
    <x v="2"/>
    <m/>
    <x v="0"/>
    <s v="Not Rated"/>
    <n v="36.64"/>
    <n v="5.4960000000000004"/>
    <n v="31.143999999999998"/>
  </r>
  <r>
    <x v="9001"/>
    <s v="CUST01428"/>
    <d v="2025-08-27T00:00:00"/>
    <x v="1"/>
    <s v="Air Fryer"/>
    <n v="1"/>
    <s v="Valid Quantity"/>
    <s v="$165.04"/>
    <n v="0"/>
    <x v="4"/>
    <s v="Chicago"/>
    <x v="3"/>
    <x v="4"/>
    <m/>
    <x v="0"/>
    <s v="Not Rated"/>
    <n v="165.04"/>
    <n v="0"/>
    <n v="165.04"/>
  </r>
  <r>
    <x v="9002"/>
    <s v="CUST02772"/>
    <d v="2025-05-18T00:00:00"/>
    <x v="0"/>
    <s v="Self-Help Book"/>
    <n v="3"/>
    <s v="Valid Quantity"/>
    <s v="$18.43"/>
    <n v="0"/>
    <x v="3"/>
    <s v="Toronto"/>
    <x v="1"/>
    <x v="0"/>
    <n v="5"/>
    <x v="0"/>
    <s v="Rated"/>
    <n v="55.29"/>
    <n v="0"/>
    <n v="55.29"/>
  </r>
  <r>
    <x v="9003"/>
    <s v="CUST00896"/>
    <d v="2024-05-11T00:00:00"/>
    <x v="6"/>
    <s v="Wireless Earbuds"/>
    <n v="1"/>
    <s v="Valid Quantity"/>
    <s v="$231.03"/>
    <n v="5"/>
    <x v="1"/>
    <s v="Mumbai"/>
    <x v="5"/>
    <x v="0"/>
    <n v="5"/>
    <x v="0"/>
    <s v="Rated"/>
    <n v="231.03"/>
    <n v="11.551500000000001"/>
    <n v="219.4785"/>
  </r>
  <r>
    <x v="9004"/>
    <s v="CUST01554"/>
    <d v="2024-09-19T00:00:00"/>
    <x v="4"/>
    <s v="Yoga Mat"/>
    <n v="2"/>
    <s v="Valid Quantity"/>
    <s v="$118.30"/>
    <n v="10"/>
    <x v="2"/>
    <s v="Vancouver"/>
    <x v="1"/>
    <x v="0"/>
    <n v="2"/>
    <x v="0"/>
    <s v="Rated"/>
    <n v="236.6"/>
    <n v="23.66"/>
    <n v="212.94"/>
  </r>
  <r>
    <x v="9005"/>
    <s v="CUST00774"/>
    <d v="2026-03-14T00:00:00"/>
    <x v="7"/>
    <s v="Almonds 500g"/>
    <n v="3"/>
    <s v="Valid Quantity"/>
    <s v="$26.24"/>
    <n v="10"/>
    <x v="0"/>
    <s v="Bengaluru"/>
    <x v="5"/>
    <x v="1"/>
    <m/>
    <x v="0"/>
    <s v="Not Rated"/>
    <n v="78.72"/>
    <n v="7.8720000000000008"/>
    <n v="70.847999999999999"/>
  </r>
  <r>
    <x v="9006"/>
    <s v="CUST01240"/>
    <d v="2026-01-18T00:00:00"/>
    <x v="5"/>
    <s v="Action Figure"/>
    <n v="3"/>
    <s v="Valid Quantity"/>
    <s v="$39.67"/>
    <n v="5"/>
    <x v="5"/>
    <s v="New York"/>
    <x v="3"/>
    <x v="0"/>
    <n v="3"/>
    <x v="0"/>
    <s v="Rated"/>
    <n v="119.01"/>
    <n v="5.9505000000000008"/>
    <n v="113.0595"/>
  </r>
  <r>
    <x v="9007"/>
    <s v="CUST03006"/>
    <d v="2026-04-21T00:00:00"/>
    <x v="7"/>
    <s v="Green Tea Pack"/>
    <n v="5"/>
    <s v="Valid Quantity"/>
    <s v="$26.24"/>
    <n v="0"/>
    <x v="5"/>
    <s v="Hyderabad"/>
    <x v="5"/>
    <x v="0"/>
    <n v="5"/>
    <x v="0"/>
    <s v="Rated"/>
    <n v="131.19999999999999"/>
    <n v="0"/>
    <n v="131.19999999999999"/>
  </r>
  <r>
    <x v="9008"/>
    <s v="CUST03346"/>
    <d v="2025-08-24T00:00:00"/>
    <x v="2"/>
    <s v="Lipstick"/>
    <n v="1"/>
    <s v="Valid Quantity"/>
    <s v="$31.82"/>
    <n v="0"/>
    <x v="2"/>
    <s v="Birmingham"/>
    <x v="0"/>
    <x v="1"/>
    <m/>
    <x v="0"/>
    <s v="Not Rated"/>
    <n v="31.82"/>
    <n v="0"/>
    <n v="31.82"/>
  </r>
  <r>
    <x v="9009"/>
    <s v="CUST03068"/>
    <d v="2025-08-24T00:00:00"/>
    <x v="2"/>
    <s v="Sunscreen SPF50"/>
    <n v="1"/>
    <s v="Valid Quantity"/>
    <s v="$36.37"/>
    <n v="0"/>
    <x v="3"/>
    <s v="Montreal"/>
    <x v="1"/>
    <x v="4"/>
    <m/>
    <x v="0"/>
    <s v="Not Rated"/>
    <n v="36.369999999999997"/>
    <n v="0"/>
    <n v="36.369999999999997"/>
  </r>
  <r>
    <x v="9010"/>
    <s v="CUST00449"/>
    <d v="2026-01-22T00:00:00"/>
    <x v="1"/>
    <s v="Blender"/>
    <n v="4"/>
    <s v="Valid Quantity"/>
    <s v="$76.55"/>
    <n v="0"/>
    <x v="1"/>
    <s v="Unknown"/>
    <x v="2"/>
    <x v="1"/>
    <m/>
    <x v="0"/>
    <s v="Not Rated"/>
    <n v="306.2"/>
    <n v="0"/>
    <n v="306.2"/>
  </r>
  <r>
    <x v="9011"/>
    <s v="CUST00089"/>
    <d v="2024-12-28T00:00:00"/>
    <x v="0"/>
    <s v="Fiction Novel"/>
    <n v="2"/>
    <s v="Valid Quantity"/>
    <s v="$5.43"/>
    <n v="10"/>
    <x v="4"/>
    <s v="Birmingham"/>
    <x v="0"/>
    <x v="2"/>
    <m/>
    <x v="0"/>
    <s v="Not Rated"/>
    <n v="10.86"/>
    <n v="1.0859999999999999"/>
    <n v="9.7739999999999991"/>
  </r>
  <r>
    <x v="9012"/>
    <s v="CUST00185"/>
    <d v="2025-10-18T00:00:00"/>
    <x v="7"/>
    <s v="Almonds 500g"/>
    <n v="2"/>
    <s v="Valid Quantity"/>
    <s v="$11.66"/>
    <n v="0"/>
    <x v="5"/>
    <s v="New York"/>
    <x v="3"/>
    <x v="0"/>
    <m/>
    <x v="0"/>
    <s v="Not Rated"/>
    <n v="23.32"/>
    <n v="0"/>
    <n v="23.32"/>
  </r>
  <r>
    <x v="9013"/>
    <s v="CUST02161"/>
    <d v="2025-04-23T00:00:00"/>
    <x v="5"/>
    <s v="Action Figure"/>
    <n v="1"/>
    <s v="Valid Quantity"/>
    <s v="$28.55"/>
    <n v="5"/>
    <x v="0"/>
    <s v="New York"/>
    <x v="3"/>
    <x v="1"/>
    <m/>
    <x v="0"/>
    <s v="Not Rated"/>
    <n v="28.55"/>
    <n v="1.4275"/>
    <n v="27.122500000000002"/>
  </r>
  <r>
    <x v="9014"/>
    <s v="CUST02377"/>
    <d v="2026-03-02T00:00:00"/>
    <x v="5"/>
    <s v="Puzzle 1000pc"/>
    <n v="1"/>
    <s v="Valid Quantity"/>
    <s v="$78.11"/>
    <n v="10"/>
    <x v="0"/>
    <s v="Birmingham"/>
    <x v="0"/>
    <x v="1"/>
    <m/>
    <x v="0"/>
    <s v="Not Rated"/>
    <n v="78.11"/>
    <n v="7.8109999999999999"/>
    <n v="70.299000000000007"/>
  </r>
  <r>
    <x v="9015"/>
    <s v="CUST01407"/>
    <d v="2025-08-08T00:00:00"/>
    <x v="3"/>
    <s v="Leather Wallet"/>
    <n v="5"/>
    <s v="Valid Quantity"/>
    <s v="$78.95"/>
    <n v="0"/>
    <x v="1"/>
    <s v="Manchester"/>
    <x v="0"/>
    <x v="0"/>
    <n v="3"/>
    <x v="0"/>
    <s v="Rated"/>
    <n v="394.75"/>
    <n v="0"/>
    <n v="394.75"/>
  </r>
  <r>
    <x v="9016"/>
    <s v="CUST01967"/>
    <d v="2025-05-31T00:00:00"/>
    <x v="7"/>
    <s v="Green Tea Pack"/>
    <n v="1"/>
    <s v="Valid Quantity"/>
    <s v="$24.46"/>
    <n v="10"/>
    <x v="3"/>
    <s v="Montreal"/>
    <x v="1"/>
    <x v="0"/>
    <n v="5"/>
    <x v="0"/>
    <s v="Rated"/>
    <n v="24.46"/>
    <n v="2.4460000000000002"/>
    <n v="22.013999999999999"/>
  </r>
  <r>
    <x v="9017"/>
    <s v="CUST01168"/>
    <d v="2024-02-14T00:00:00"/>
    <x v="4"/>
    <s v="Yoga Mat"/>
    <n v="2"/>
    <s v="Valid Quantity"/>
    <s v="$65.09"/>
    <n v="15"/>
    <x v="4"/>
    <s v="Munich"/>
    <x v="4"/>
    <x v="0"/>
    <n v="2"/>
    <x v="0"/>
    <s v="Rated"/>
    <n v="130.18"/>
    <n v="19.527000000000001"/>
    <n v="110.65300000000001"/>
  </r>
  <r>
    <x v="9018"/>
    <s v="CUST01779"/>
    <d v="2025-08-21T00:00:00"/>
    <x v="1"/>
    <s v="Storage Organizer"/>
    <n v="3"/>
    <s v="Valid Quantity"/>
    <s v="$100.04"/>
    <n v="20"/>
    <x v="3"/>
    <s v="Brisbane"/>
    <x v="2"/>
    <x v="4"/>
    <m/>
    <x v="0"/>
    <s v="Not Rated"/>
    <n v="300.12"/>
    <n v="60.023999999999994"/>
    <n v="240.096"/>
  </r>
  <r>
    <x v="9019"/>
    <s v="CUST01307"/>
    <d v="2025-11-12T00:00:00"/>
    <x v="1"/>
    <s v="LED Desk Lamp"/>
    <n v="2"/>
    <s v="Valid Quantity"/>
    <s v="$56.69"/>
    <n v="0"/>
    <x v="4"/>
    <s v="Abu Dhabi"/>
    <x v="6"/>
    <x v="0"/>
    <n v="4"/>
    <x v="0"/>
    <s v="Rated"/>
    <n v="113.38"/>
    <n v="0"/>
    <n v="113.38"/>
  </r>
  <r>
    <x v="9020"/>
    <s v="CUST00668"/>
    <d v="2025-02-08T00:00:00"/>
    <x v="1"/>
    <s v="Storage Organizer"/>
    <n v="1"/>
    <s v="Valid Quantity"/>
    <s v="$47.28"/>
    <n v="0"/>
    <x v="3"/>
    <s v="Sydney"/>
    <x v="2"/>
    <x v="0"/>
    <n v="4"/>
    <x v="0"/>
    <s v="Rated"/>
    <n v="47.28"/>
    <n v="0"/>
    <n v="47.28"/>
  </r>
  <r>
    <x v="9021"/>
    <s v="CUST01081"/>
    <d v="2026-05-04T00:00:00"/>
    <x v="1"/>
    <s v="Air Fryer"/>
    <n v="1"/>
    <s v="Valid Quantity"/>
    <s v="$148.41"/>
    <n v="10"/>
    <x v="3"/>
    <s v="Toronto"/>
    <x v="1"/>
    <x v="3"/>
    <m/>
    <x v="0"/>
    <s v="Not Rated"/>
    <n v="148.41"/>
    <n v="14.840999999999999"/>
    <n v="133.56899999999999"/>
  </r>
  <r>
    <x v="9022"/>
    <s v="CUST00292"/>
    <d v="2025-05-29T00:00:00"/>
    <x v="1"/>
    <s v="Storage Organizer"/>
    <n v="2"/>
    <s v="Valid Quantity"/>
    <s v="$171.99"/>
    <n v="0"/>
    <x v="4"/>
    <s v="Toronto"/>
    <x v="1"/>
    <x v="1"/>
    <m/>
    <x v="0"/>
    <s v="Not Rated"/>
    <n v="343.98"/>
    <n v="0"/>
    <n v="343.98"/>
  </r>
  <r>
    <x v="9023"/>
    <s v="CUST00091"/>
    <d v="2026-10-02T00:00:00"/>
    <x v="4"/>
    <s v="Football"/>
    <n v="1"/>
    <s v="Valid Quantity"/>
    <s v="$149.43"/>
    <n v="0"/>
    <x v="4"/>
    <s v="Dubai"/>
    <x v="6"/>
    <x v="0"/>
    <n v="2"/>
    <x v="0"/>
    <s v="Rated"/>
    <n v="149.43"/>
    <n v="0"/>
    <n v="149.43"/>
  </r>
  <r>
    <x v="9024"/>
    <s v="CUST02804"/>
    <d v="2025-02-10T00:00:00"/>
    <x v="2"/>
    <s v="Lipstick"/>
    <n v="4"/>
    <s v="Valid Quantity"/>
    <s v="$23.21"/>
    <n v="15"/>
    <x v="0"/>
    <s v="Bengaluru"/>
    <x v="5"/>
    <x v="0"/>
    <n v="4"/>
    <x v="0"/>
    <s v="Rated"/>
    <n v="92.84"/>
    <n v="13.926000000000002"/>
    <n v="78.914000000000001"/>
  </r>
  <r>
    <x v="9025"/>
    <s v="CUST02464"/>
    <d v="2025-06-21T00:00:00"/>
    <x v="0"/>
    <s v="Self-Help Book"/>
    <n v="3"/>
    <s v="Valid Quantity"/>
    <s v="$11.18"/>
    <n v="0"/>
    <x v="5"/>
    <s v="London"/>
    <x v="0"/>
    <x v="0"/>
    <n v="4"/>
    <x v="0"/>
    <s v="Rated"/>
    <n v="33.54"/>
    <n v="0"/>
    <n v="33.54"/>
  </r>
  <r>
    <x v="9026"/>
    <s v="CUST01145"/>
    <d v="2025-02-26T00:00:00"/>
    <x v="0"/>
    <s v="Kids Storybook"/>
    <n v="1"/>
    <s v="Valid Quantity"/>
    <s v="$39.39"/>
    <n v="15"/>
    <x v="4"/>
    <s v="Chicago"/>
    <x v="3"/>
    <x v="0"/>
    <n v="5"/>
    <x v="0"/>
    <s v="Rated"/>
    <n v="39.39"/>
    <n v="5.9085000000000001"/>
    <n v="33.481499999999997"/>
  </r>
  <r>
    <x v="9027"/>
    <s v="CUST02011"/>
    <d v="2025-10-11T00:00:00"/>
    <x v="4"/>
    <s v="Yoga Mat"/>
    <n v="1"/>
    <s v="Valid Quantity"/>
    <s v="$67.49"/>
    <n v="0"/>
    <x v="0"/>
    <s v="Dubai"/>
    <x v="6"/>
    <x v="3"/>
    <m/>
    <x v="0"/>
    <s v="Not Rated"/>
    <n v="67.489999999999995"/>
    <n v="0"/>
    <n v="67.489999999999995"/>
  </r>
  <r>
    <x v="9028"/>
    <s v="CUST01315"/>
    <d v="2025-12-29T00:00:00"/>
    <x v="7"/>
    <s v="Olive Oil 1L"/>
    <n v="-1"/>
    <s v="Negative Quantity"/>
    <s v="$12.65"/>
    <n v="5"/>
    <x v="5"/>
    <s v="Vancouver"/>
    <x v="1"/>
    <x v="2"/>
    <m/>
    <x v="2"/>
    <s v="Not Rated"/>
    <n v="-12.65"/>
    <n v="-0.63249999999999995"/>
    <n v="-12.0175"/>
  </r>
  <r>
    <x v="9029"/>
    <s v="CUST02918"/>
    <d v="2025-04-21T00:00:00"/>
    <x v="5"/>
    <s v="Puzzle 1000pc"/>
    <n v="1"/>
    <s v="Valid Quantity"/>
    <s v="$22.04"/>
    <n v="15"/>
    <x v="4"/>
    <s v="Brisbane"/>
    <x v="2"/>
    <x v="3"/>
    <m/>
    <x v="0"/>
    <s v="Not Rated"/>
    <n v="22.04"/>
    <n v="3.3059999999999996"/>
    <n v="18.733999999999998"/>
  </r>
  <r>
    <x v="9030"/>
    <s v="CUST01428"/>
    <d v="2024-08-01T00:00:00"/>
    <x v="0"/>
    <s v="Fiction Novel"/>
    <n v="5"/>
    <s v="Valid Quantity"/>
    <s v="$24.94"/>
    <n v="0"/>
    <x v="2"/>
    <s v="New York"/>
    <x v="3"/>
    <x v="4"/>
    <m/>
    <x v="0"/>
    <s v="Not Rated"/>
    <n v="124.7"/>
    <n v="0"/>
    <n v="124.7"/>
  </r>
  <r>
    <x v="9031"/>
    <s v="CUST02277"/>
    <d v="2024-11-05T00:00:00"/>
    <x v="0"/>
    <s v="Self-Help Book"/>
    <n v="1"/>
    <s v="Valid Quantity"/>
    <s v="$34.29"/>
    <n v="10"/>
    <x v="0"/>
    <s v="Dubai"/>
    <x v="6"/>
    <x v="2"/>
    <m/>
    <x v="0"/>
    <s v="Not Rated"/>
    <n v="34.29"/>
    <n v="3.4289999999999998"/>
    <n v="30.861000000000001"/>
  </r>
  <r>
    <x v="9032"/>
    <s v="CUST01313"/>
    <d v="2025-07-14T00:00:00"/>
    <x v="2"/>
    <s v="Shampoo"/>
    <n v="5"/>
    <s v="Valid Quantity"/>
    <s v="$44.16"/>
    <n v="10"/>
    <x v="1"/>
    <s v="Hamburg"/>
    <x v="4"/>
    <x v="0"/>
    <m/>
    <x v="0"/>
    <s v="Not Rated"/>
    <n v="220.79999999999998"/>
    <n v="22.08"/>
    <n v="198.71999999999997"/>
  </r>
  <r>
    <x v="9033"/>
    <s v="CUST01957"/>
    <d v="2024-11-24T00:00:00"/>
    <x v="5"/>
    <s v="Remote Control Car"/>
    <n v="2"/>
    <s v="Valid Quantity"/>
    <s v="$78.27"/>
    <n v="0"/>
    <x v="1"/>
    <s v="London"/>
    <x v="0"/>
    <x v="4"/>
    <m/>
    <x v="0"/>
    <s v="Not Rated"/>
    <n v="156.54"/>
    <n v="0"/>
    <n v="156.54"/>
  </r>
  <r>
    <x v="9034"/>
    <s v="CUST02557"/>
    <d v="2025-10-20T00:00:00"/>
    <x v="2"/>
    <s v="Hair Dryer"/>
    <n v="2"/>
    <s v="Valid Quantity"/>
    <s v="$23.84"/>
    <n v="0"/>
    <x v="2"/>
    <s v="Montreal"/>
    <x v="1"/>
    <x v="0"/>
    <n v="1"/>
    <x v="0"/>
    <s v="Rated"/>
    <n v="47.68"/>
    <n v="0"/>
    <n v="47.68"/>
  </r>
  <r>
    <x v="9035"/>
    <s v="CUST02354"/>
    <d v="2025-10-19T00:00:00"/>
    <x v="3"/>
    <s v="Running Shoes"/>
    <n v="1"/>
    <s v="Valid Quantity"/>
    <s v="$74.08"/>
    <n v="5"/>
    <x v="5"/>
    <s v="Chicago"/>
    <x v="3"/>
    <x v="0"/>
    <n v="3"/>
    <x v="0"/>
    <s v="Rated"/>
    <n v="74.08"/>
    <n v="3.7039999999999997"/>
    <n v="70.376000000000005"/>
  </r>
  <r>
    <x v="9036"/>
    <s v="CUST03278"/>
    <d v="2026-02-28T00:00:00"/>
    <x v="2"/>
    <s v="Face Moisturizer"/>
    <n v="1"/>
    <s v="Valid Quantity"/>
    <s v="$7.35"/>
    <n v="20"/>
    <x v="3"/>
    <s v="Manchester"/>
    <x v="0"/>
    <x v="0"/>
    <n v="2"/>
    <x v="0"/>
    <s v="Rated"/>
    <n v="7.35"/>
    <n v="1.47"/>
    <n v="5.88"/>
  </r>
  <r>
    <x v="9037"/>
    <s v="CUST02173"/>
    <d v="2024-08-12T00:00:00"/>
    <x v="6"/>
    <s v="Bluetooth Speaker"/>
    <n v="3"/>
    <s v="Valid Quantity"/>
    <s v="$28.50"/>
    <n v="10"/>
    <x v="5"/>
    <s v="Houston"/>
    <x v="3"/>
    <x v="0"/>
    <n v="4"/>
    <x v="0"/>
    <s v="Rated"/>
    <n v="85.5"/>
    <n v="8.5500000000000007"/>
    <n v="76.95"/>
  </r>
  <r>
    <x v="9038"/>
    <s v="CUST01411"/>
    <d v="2025-12-04T00:00:00"/>
    <x v="6"/>
    <s v="Laptop Stand"/>
    <n v="3"/>
    <s v="Valid Quantity"/>
    <s v="$176.09"/>
    <n v="10"/>
    <x v="0"/>
    <s v="Montreal"/>
    <x v="1"/>
    <x v="0"/>
    <n v="3"/>
    <x v="0"/>
    <s v="Rated"/>
    <n v="528.27"/>
    <n v="52.826999999999998"/>
    <n v="475.44299999999998"/>
  </r>
  <r>
    <x v="9039"/>
    <s v="CUST01365"/>
    <d v="2025-04-20T00:00:00"/>
    <x v="1"/>
    <s v="Ceramic Mug Set"/>
    <n v="3"/>
    <s v="Valid Quantity"/>
    <s v="$95.72"/>
    <n v="0"/>
    <x v="2"/>
    <s v="New York"/>
    <x v="3"/>
    <x v="0"/>
    <n v="5"/>
    <x v="0"/>
    <s v="Rated"/>
    <n v="287.15999999999997"/>
    <n v="0"/>
    <n v="287.15999999999997"/>
  </r>
  <r>
    <x v="9040"/>
    <s v="CUST02689"/>
    <d v="2024-07-09T00:00:00"/>
    <x v="7"/>
    <s v="Almonds 500g"/>
    <n v="3"/>
    <s v="Valid Quantity"/>
    <s v="$10.98"/>
    <n v="5"/>
    <x v="3"/>
    <s v="Berlin"/>
    <x v="4"/>
    <x v="0"/>
    <n v="4"/>
    <x v="0"/>
    <s v="Rated"/>
    <n v="32.94"/>
    <n v="1.6469999999999998"/>
    <n v="31.292999999999999"/>
  </r>
  <r>
    <x v="9041"/>
    <s v="CUST01806"/>
    <d v="2024-03-25T00:00:00"/>
    <x v="6"/>
    <s v="Gaming Mouse"/>
    <n v="1"/>
    <s v="Valid Quantity"/>
    <s v="$67.59"/>
    <n v="0"/>
    <x v="0"/>
    <s v="Birmingham"/>
    <x v="0"/>
    <x v="0"/>
    <n v="5"/>
    <x v="0"/>
    <s v="Rated"/>
    <n v="67.59"/>
    <n v="0"/>
    <n v="67.59"/>
  </r>
  <r>
    <x v="9042"/>
    <s v="CUST02388"/>
    <d v="2025-09-18T00:00:00"/>
    <x v="7"/>
    <s v="Olive Oil 1L"/>
    <n v="3"/>
    <s v="Valid Quantity"/>
    <s v="$10.20"/>
    <n v="20"/>
    <x v="5"/>
    <s v="Berlin"/>
    <x v="4"/>
    <x v="1"/>
    <m/>
    <x v="0"/>
    <s v="Not Rated"/>
    <n v="30.599999999999998"/>
    <n v="6.12"/>
    <n v="24.479999999999997"/>
  </r>
  <r>
    <x v="9043"/>
    <s v="CUST01289"/>
    <d v="2024-07-11T00:00:00"/>
    <x v="1"/>
    <s v="Vacuum Cleaner"/>
    <n v="5"/>
    <s v="Valid Quantity"/>
    <s v="$178.75"/>
    <n v="5"/>
    <x v="2"/>
    <s v="Melbourne"/>
    <x v="2"/>
    <x v="0"/>
    <n v="4"/>
    <x v="0"/>
    <s v="Rated"/>
    <n v="893.75"/>
    <n v="44.6875"/>
    <n v="849.0625"/>
  </r>
  <r>
    <x v="9044"/>
    <s v="CUST00391"/>
    <d v="2025-03-11T00:00:00"/>
    <x v="4"/>
    <s v="Dumbbell Set"/>
    <n v="1"/>
    <s v="Valid Quantity"/>
    <s v="$32.80"/>
    <n v="0"/>
    <x v="2"/>
    <s v="Birmingham"/>
    <x v="0"/>
    <x v="4"/>
    <m/>
    <x v="0"/>
    <s v="Not Rated"/>
    <n v="32.799999999999997"/>
    <n v="0"/>
    <n v="32.799999999999997"/>
  </r>
  <r>
    <x v="9045"/>
    <s v="CUST01870"/>
    <d v="2026-04-15T00:00:00"/>
    <x v="3"/>
    <s v="Running Shoes"/>
    <n v="3"/>
    <s v="Valid Quantity"/>
    <s v="$44.26"/>
    <n v="5"/>
    <x v="2"/>
    <s v="London"/>
    <x v="0"/>
    <x v="2"/>
    <m/>
    <x v="0"/>
    <s v="Not Rated"/>
    <n v="132.78"/>
    <n v="6.6389999999999993"/>
    <n v="126.14100000000001"/>
  </r>
  <r>
    <x v="9046"/>
    <s v="CUST02815"/>
    <d v="2024-01-28T00:00:00"/>
    <x v="6"/>
    <s v="USB-C Cable"/>
    <n v="1"/>
    <s v="Valid Quantity"/>
    <s v="$65.51"/>
    <n v="0"/>
    <x v="2"/>
    <s v="Bengaluru"/>
    <x v="5"/>
    <x v="0"/>
    <n v="4"/>
    <x v="0"/>
    <s v="Rated"/>
    <n v="65.510000000000005"/>
    <n v="0"/>
    <n v="65.510000000000005"/>
  </r>
  <r>
    <x v="9047"/>
    <s v="CUST01605"/>
    <d v="2025-02-07T00:00:00"/>
    <x v="6"/>
    <s v="Laptop Stand"/>
    <n v="1"/>
    <s v="Valid Quantity"/>
    <s v="$21.59"/>
    <n v="5"/>
    <x v="0"/>
    <s v="Mumbai"/>
    <x v="5"/>
    <x v="1"/>
    <m/>
    <x v="0"/>
    <s v="Not Rated"/>
    <n v="21.59"/>
    <n v="1.0795000000000001"/>
    <n v="20.5105"/>
  </r>
  <r>
    <x v="9048"/>
    <s v="CUST00448"/>
    <d v="2025-10-16T00:00:00"/>
    <x v="6"/>
    <s v="Gaming Mouse"/>
    <n v="2"/>
    <s v="Valid Quantity"/>
    <s v="$249.75"/>
    <n v="5"/>
    <x v="3"/>
    <s v="Unknown"/>
    <x v="6"/>
    <x v="0"/>
    <n v="5"/>
    <x v="0"/>
    <s v="Rated"/>
    <n v="499.5"/>
    <n v="24.975000000000001"/>
    <n v="474.52499999999998"/>
  </r>
  <r>
    <x v="9049"/>
    <s v="CUST03212"/>
    <d v="2024-01-12T00:00:00"/>
    <x v="6"/>
    <s v="Gaming Mouse"/>
    <n v="5"/>
    <s v="Valid Quantity"/>
    <s v="$239.60"/>
    <n v="5"/>
    <x v="5"/>
    <s v="Manchester"/>
    <x v="0"/>
    <x v="0"/>
    <n v="3"/>
    <x v="0"/>
    <s v="Rated"/>
    <n v="1198"/>
    <n v="59.9"/>
    <n v="1138.0999999999999"/>
  </r>
  <r>
    <x v="9050"/>
    <s v="CUST01733"/>
    <d v="2024-12-31T00:00:00"/>
    <x v="2"/>
    <s v="Shampoo"/>
    <n v="1"/>
    <s v="Valid Quantity"/>
    <s v="$15.77"/>
    <n v="5"/>
    <x v="3"/>
    <s v="Vancouver"/>
    <x v="1"/>
    <x v="0"/>
    <n v="4"/>
    <x v="0"/>
    <s v="Rated"/>
    <n v="15.77"/>
    <n v="0.78849999999999998"/>
    <n v="14.9815"/>
  </r>
  <r>
    <x v="9051"/>
    <s v="CUST02237"/>
    <d v="2026-03-14T00:00:00"/>
    <x v="4"/>
    <s v="Football"/>
    <n v="5"/>
    <s v="Valid Quantity"/>
    <s v="$40.53"/>
    <n v="0"/>
    <x v="0"/>
    <s v="Montreal"/>
    <x v="1"/>
    <x v="3"/>
    <m/>
    <x v="0"/>
    <s v="Not Rated"/>
    <n v="202.65"/>
    <n v="0"/>
    <n v="202.65"/>
  </r>
  <r>
    <x v="9052"/>
    <s v="CUST01099"/>
    <d v="2024-12-25T00:00:00"/>
    <x v="3"/>
    <s v="Leather Wallet"/>
    <n v="1"/>
    <s v="Valid Quantity"/>
    <s v="$50.97"/>
    <n v="10"/>
    <x v="0"/>
    <s v="Toronto"/>
    <x v="1"/>
    <x v="0"/>
    <n v="1"/>
    <x v="0"/>
    <s v="Rated"/>
    <n v="50.97"/>
    <n v="5.0969999999999995"/>
    <n v="45.872999999999998"/>
  </r>
  <r>
    <x v="9053"/>
    <s v="CUST00905"/>
    <d v="2025-10-08T00:00:00"/>
    <x v="7"/>
    <s v="Olive Oil 1L"/>
    <n v="1"/>
    <s v="Valid Quantity"/>
    <s v="$11.43"/>
    <n v="0"/>
    <x v="3"/>
    <s v="Brisbane"/>
    <x v="2"/>
    <x v="4"/>
    <m/>
    <x v="0"/>
    <s v="Not Rated"/>
    <n v="11.43"/>
    <n v="0"/>
    <n v="11.43"/>
  </r>
  <r>
    <x v="9054"/>
    <s v="CUST02320"/>
    <d v="2026-06-04T00:00:00"/>
    <x v="7"/>
    <s v="Almonds 500g"/>
    <n v="4"/>
    <s v="Valid Quantity"/>
    <s v="$14.94"/>
    <n v="0"/>
    <x v="0"/>
    <s v="Melbourne"/>
    <x v="2"/>
    <x v="4"/>
    <m/>
    <x v="0"/>
    <s v="Not Rated"/>
    <n v="59.76"/>
    <n v="0"/>
    <n v="59.76"/>
  </r>
  <r>
    <x v="9055"/>
    <s v="CUST02468"/>
    <d v="2024-05-10T00:00:00"/>
    <x v="0"/>
    <s v="Cookbook"/>
    <n v="-1"/>
    <s v="Negative Quantity"/>
    <s v="$23.62"/>
    <n v="0"/>
    <x v="5"/>
    <s v="Delhi"/>
    <x v="5"/>
    <x v="0"/>
    <n v="4"/>
    <x v="2"/>
    <s v="Rated"/>
    <n v="-23.62"/>
    <n v="0"/>
    <n v="-23.62"/>
  </r>
  <r>
    <x v="9056"/>
    <s v="CUST02045"/>
    <d v="2025-12-22T00:00:00"/>
    <x v="6"/>
    <s v="Gaming Mouse"/>
    <n v="1"/>
    <s v="Valid Quantity"/>
    <s v="$225.54"/>
    <n v="10"/>
    <x v="0"/>
    <s v="Bengaluru"/>
    <x v="5"/>
    <x v="0"/>
    <n v="5"/>
    <x v="0"/>
    <s v="Rated"/>
    <n v="225.54"/>
    <n v="22.554000000000002"/>
    <n v="202.98599999999999"/>
  </r>
  <r>
    <x v="9057"/>
    <s v="CUST01043"/>
    <d v="2026-02-07T00:00:00"/>
    <x v="1"/>
    <s v="Storage Organizer"/>
    <n v="1"/>
    <s v="Valid Quantity"/>
    <s v="$157.70"/>
    <n v="5"/>
    <x v="2"/>
    <s v="Toronto"/>
    <x v="1"/>
    <x v="2"/>
    <m/>
    <x v="0"/>
    <s v="Not Rated"/>
    <n v="157.69999999999999"/>
    <n v="7.8849999999999998"/>
    <n v="149.815"/>
  </r>
  <r>
    <x v="9058"/>
    <s v="CUST03142"/>
    <d v="2026-02-14T00:00:00"/>
    <x v="7"/>
    <s v="Basmati Rice 5kg"/>
    <n v="1"/>
    <s v="Valid Quantity"/>
    <s v="$21.91"/>
    <n v="10"/>
    <x v="4"/>
    <s v="Los Angeles"/>
    <x v="3"/>
    <x v="0"/>
    <n v="3"/>
    <x v="0"/>
    <s v="Rated"/>
    <n v="21.91"/>
    <n v="2.1909999999999998"/>
    <n v="19.719000000000001"/>
  </r>
  <r>
    <x v="9059"/>
    <s v="CUST00400"/>
    <d v="2024-09-12T00:00:00"/>
    <x v="3"/>
    <s v="Running Shoes"/>
    <n v="2"/>
    <s v="Valid Quantity"/>
    <s v="$109.76"/>
    <n v="10"/>
    <x v="1"/>
    <s v="Manchester"/>
    <x v="0"/>
    <x v="3"/>
    <m/>
    <x v="0"/>
    <s v="Not Rated"/>
    <n v="219.52"/>
    <n v="21.952000000000002"/>
    <n v="197.56800000000001"/>
  </r>
  <r>
    <x v="9060"/>
    <s v="CUST01427"/>
    <d v="2024-12-24T00:00:00"/>
    <x v="4"/>
    <s v="Cricket Bat"/>
    <n v="4"/>
    <s v="Valid Quantity"/>
    <s v="$40.36"/>
    <n v="0"/>
    <x v="2"/>
    <s v="Melbourne"/>
    <x v="2"/>
    <x v="0"/>
    <n v="4"/>
    <x v="0"/>
    <s v="Rated"/>
    <n v="161.44"/>
    <n v="0"/>
    <n v="161.44"/>
  </r>
  <r>
    <x v="9061"/>
    <s v="CUST00270"/>
    <d v="2025-04-27T00:00:00"/>
    <x v="3"/>
    <s v="Sunglasses"/>
    <n v="4"/>
    <s v="Valid Quantity"/>
    <s v="$51.17"/>
    <n v="5"/>
    <x v="3"/>
    <s v="Toronto"/>
    <x v="1"/>
    <x v="0"/>
    <n v="5"/>
    <x v="0"/>
    <s v="Rated"/>
    <n v="204.68"/>
    <n v="10.234000000000002"/>
    <n v="194.446"/>
  </r>
  <r>
    <x v="9062"/>
    <s v="CUST00418"/>
    <d v="2026-01-24T00:00:00"/>
    <x v="1"/>
    <s v="Air Fryer"/>
    <n v="2"/>
    <s v="Valid Quantity"/>
    <s v="$173.64"/>
    <n v="5"/>
    <x v="1"/>
    <s v="New York"/>
    <x v="3"/>
    <x v="0"/>
    <n v="3"/>
    <x v="0"/>
    <s v="Rated"/>
    <n v="347.28"/>
    <n v="17.363999999999997"/>
    <n v="329.916"/>
  </r>
  <r>
    <x v="9063"/>
    <s v="CUST02368"/>
    <d v="2025-06-18T00:00:00"/>
    <x v="2"/>
    <s v="Perfume"/>
    <n v="3"/>
    <s v="Valid Quantity"/>
    <s v="$30.67"/>
    <n v="20"/>
    <x v="2"/>
    <s v="New York"/>
    <x v="3"/>
    <x v="0"/>
    <n v="3"/>
    <x v="0"/>
    <s v="Rated"/>
    <n v="92.01"/>
    <n v="18.402000000000001"/>
    <n v="73.608000000000004"/>
  </r>
  <r>
    <x v="9064"/>
    <s v="CUST00354"/>
    <d v="2024-07-01T00:00:00"/>
    <x v="1"/>
    <s v="Non-Stick Pan"/>
    <n v="2"/>
    <s v="Valid Quantity"/>
    <s v="$112.61"/>
    <n v="0"/>
    <x v="5"/>
    <s v="Chicago"/>
    <x v="3"/>
    <x v="0"/>
    <n v="3"/>
    <x v="0"/>
    <s v="Rated"/>
    <n v="225.22"/>
    <n v="0"/>
    <n v="225.22"/>
  </r>
  <r>
    <x v="9065"/>
    <s v="CUST02495"/>
    <d v="2024-06-16T00:00:00"/>
    <x v="6"/>
    <s v="Laptop Stand"/>
    <n v="2"/>
    <s v="Valid Quantity"/>
    <s v="$31.62"/>
    <n v="0"/>
    <x v="3"/>
    <s v="Vancouver"/>
    <x v="1"/>
    <x v="0"/>
    <n v="4"/>
    <x v="0"/>
    <s v="Rated"/>
    <n v="63.24"/>
    <n v="0"/>
    <n v="63.24"/>
  </r>
  <r>
    <x v="9066"/>
    <s v="CUST01224"/>
    <d v="2025-04-19T00:00:00"/>
    <x v="1"/>
    <s v="Ceramic Mug Set"/>
    <n v="4"/>
    <s v="Valid Quantity"/>
    <s v="$128.20"/>
    <n v="0"/>
    <x v="5"/>
    <s v="Hamburg"/>
    <x v="4"/>
    <x v="0"/>
    <n v="3"/>
    <x v="0"/>
    <s v="Rated"/>
    <n v="512.79999999999995"/>
    <n v="0"/>
    <n v="512.79999999999995"/>
  </r>
  <r>
    <x v="9067"/>
    <s v="CUST00885"/>
    <d v="2026-02-23T00:00:00"/>
    <x v="2"/>
    <s v="Sunscreen SPF50"/>
    <n v="1"/>
    <s v="Valid Quantity"/>
    <s v="$20.86"/>
    <n v="0"/>
    <x v="5"/>
    <s v="Hyderabad"/>
    <x v="5"/>
    <x v="0"/>
    <n v="3"/>
    <x v="0"/>
    <s v="Rated"/>
    <n v="20.86"/>
    <n v="0"/>
    <n v="20.86"/>
  </r>
  <r>
    <x v="9068"/>
    <s v="CUST02844"/>
    <d v="2025-03-29T00:00:00"/>
    <x v="6"/>
    <s v="Wireless Earbuds"/>
    <n v="5"/>
    <s v="Valid Quantity"/>
    <s v="$193.90"/>
    <n v="0"/>
    <x v="4"/>
    <s v="Munich"/>
    <x v="4"/>
    <x v="0"/>
    <m/>
    <x v="0"/>
    <s v="Not Rated"/>
    <n v="969.5"/>
    <n v="0"/>
    <n v="969.5"/>
  </r>
  <r>
    <x v="9069"/>
    <s v="CUST00578"/>
    <d v="2024-06-29T00:00:00"/>
    <x v="0"/>
    <s v="Kids Storybook"/>
    <n v="3"/>
    <s v="Valid Quantity"/>
    <s v="$15.86"/>
    <n v="0"/>
    <x v="1"/>
    <s v="Munich"/>
    <x v="4"/>
    <x v="0"/>
    <n v="5"/>
    <x v="0"/>
    <s v="Rated"/>
    <n v="47.58"/>
    <n v="0"/>
    <n v="47.58"/>
  </r>
  <r>
    <x v="9070"/>
    <s v="CUST00778"/>
    <d v="2025-09-27T00:00:00"/>
    <x v="6"/>
    <s v="Bluetooth Speaker"/>
    <n v="4"/>
    <s v="Valid Quantity"/>
    <s v="$58.52"/>
    <n v="5"/>
    <x v="5"/>
    <s v="Chicago"/>
    <x v="3"/>
    <x v="1"/>
    <m/>
    <x v="0"/>
    <s v="Not Rated"/>
    <n v="234.08"/>
    <n v="11.704000000000001"/>
    <n v="222.376"/>
  </r>
  <r>
    <x v="9071"/>
    <s v="CUST00763"/>
    <d v="2024-12-14T00:00:00"/>
    <x v="7"/>
    <s v="Almonds 500g"/>
    <n v="3"/>
    <s v="Valid Quantity"/>
    <s v="$17.45"/>
    <n v="5"/>
    <x v="4"/>
    <s v="Brisbane"/>
    <x v="2"/>
    <x v="4"/>
    <m/>
    <x v="0"/>
    <s v="Not Rated"/>
    <n v="52.349999999999994"/>
    <n v="2.6175000000000002"/>
    <n v="49.732499999999995"/>
  </r>
  <r>
    <x v="9072"/>
    <s v="CUST00164"/>
    <d v="2024-05-01T00:00:00"/>
    <x v="0"/>
    <s v="Kids Storybook"/>
    <n v="1"/>
    <s v="Valid Quantity"/>
    <s v="$17.14"/>
    <n v="20"/>
    <x v="1"/>
    <s v="London"/>
    <x v="0"/>
    <x v="4"/>
    <m/>
    <x v="0"/>
    <s v="Not Rated"/>
    <n v="17.14"/>
    <n v="3.4279999999999999"/>
    <n v="13.712"/>
  </r>
  <r>
    <x v="9073"/>
    <s v="CUST00265"/>
    <d v="2025-08-30T00:00:00"/>
    <x v="7"/>
    <s v="Basmati Rice 5kg"/>
    <n v="4"/>
    <s v="Valid Quantity"/>
    <s v="$22.80"/>
    <n v="10"/>
    <x v="5"/>
    <s v="Vancouver"/>
    <x v="1"/>
    <x v="1"/>
    <m/>
    <x v="0"/>
    <s v="Not Rated"/>
    <n v="91.2"/>
    <n v="9.1199999999999992"/>
    <n v="82.08"/>
  </r>
  <r>
    <x v="9074"/>
    <s v="CUST01290"/>
    <d v="2025-09-03T00:00:00"/>
    <x v="5"/>
    <s v="Action Figure"/>
    <n v="1"/>
    <s v="Valid Quantity"/>
    <s v="$72.69"/>
    <n v="5"/>
    <x v="1"/>
    <s v="Abu Dhabi"/>
    <x v="6"/>
    <x v="0"/>
    <n v="4"/>
    <x v="0"/>
    <s v="Rated"/>
    <n v="72.69"/>
    <n v="3.6345000000000001"/>
    <n v="69.055499999999995"/>
  </r>
  <r>
    <x v="9075"/>
    <s v="CUST02656"/>
    <d v="2024-12-30T00:00:00"/>
    <x v="5"/>
    <s v="Action Figure"/>
    <n v="1"/>
    <s v="Valid Quantity"/>
    <s v="$54.47"/>
    <n v="10"/>
    <x v="2"/>
    <s v="Abu Dhabi"/>
    <x v="6"/>
    <x v="0"/>
    <n v="3"/>
    <x v="0"/>
    <s v="Rated"/>
    <n v="54.47"/>
    <n v="5.4470000000000001"/>
    <n v="49.022999999999996"/>
  </r>
  <r>
    <x v="9076"/>
    <s v="CUST01051"/>
    <d v="2025-04-27T00:00:00"/>
    <x v="6"/>
    <s v="Smartwatch"/>
    <n v="1"/>
    <s v="Valid Quantity"/>
    <s v="$169.35"/>
    <n v="0"/>
    <x v="4"/>
    <s v="Abu Dhabi"/>
    <x v="6"/>
    <x v="2"/>
    <m/>
    <x v="0"/>
    <s v="Not Rated"/>
    <n v="169.35"/>
    <n v="0"/>
    <n v="169.35"/>
  </r>
  <r>
    <x v="9077"/>
    <s v="CUST03493"/>
    <d v="2024-06-11T00:00:00"/>
    <x v="7"/>
    <s v="Basmati Rice 5kg"/>
    <n v="2"/>
    <s v="Valid Quantity"/>
    <s v="$27.30"/>
    <n v="20"/>
    <x v="1"/>
    <s v="London"/>
    <x v="0"/>
    <x v="1"/>
    <m/>
    <x v="0"/>
    <s v="Not Rated"/>
    <n v="54.6"/>
    <n v="10.92"/>
    <n v="43.68"/>
  </r>
  <r>
    <x v="9078"/>
    <s v="CUST02248"/>
    <d v="2024-03-27T00:00:00"/>
    <x v="7"/>
    <s v="Olive Oil 1L"/>
    <n v="2"/>
    <s v="Valid Quantity"/>
    <s v="$24.54"/>
    <n v="5"/>
    <x v="2"/>
    <s v="Manchester"/>
    <x v="0"/>
    <x v="1"/>
    <m/>
    <x v="0"/>
    <s v="Not Rated"/>
    <n v="49.08"/>
    <n v="2.4539999999999997"/>
    <n v="46.625999999999998"/>
  </r>
  <r>
    <x v="9079"/>
    <s v="CUST02712"/>
    <d v="2025-06-04T00:00:00"/>
    <x v="3"/>
    <s v="Hoodie"/>
    <n v="2"/>
    <s v="Valid Quantity"/>
    <s v="$88.16"/>
    <n v="10"/>
    <x v="3"/>
    <s v="Hyderabad"/>
    <x v="5"/>
    <x v="4"/>
    <m/>
    <x v="0"/>
    <s v="Not Rated"/>
    <n v="176.32"/>
    <n v="17.631999999999998"/>
    <n v="158.68799999999999"/>
  </r>
  <r>
    <x v="9080"/>
    <s v="CUST01437"/>
    <d v="2025-07-29T00:00:00"/>
    <x v="1"/>
    <s v="Storage Organizer"/>
    <n v="1"/>
    <s v="Valid Quantity"/>
    <s v="$78.12"/>
    <n v="0"/>
    <x v="4"/>
    <s v="Chicago"/>
    <x v="3"/>
    <x v="0"/>
    <n v="5"/>
    <x v="0"/>
    <s v="Rated"/>
    <n v="78.12"/>
    <n v="0"/>
    <n v="78.12"/>
  </r>
  <r>
    <x v="9081"/>
    <s v="CUST02794"/>
    <d v="2026-05-08T00:00:00"/>
    <x v="3"/>
    <s v="Formal Shirt"/>
    <n v="1"/>
    <s v="Valid Quantity"/>
    <s v="$58.43"/>
    <n v="0"/>
    <x v="1"/>
    <s v="Vancouver"/>
    <x v="1"/>
    <x v="3"/>
    <m/>
    <x v="0"/>
    <s v="Not Rated"/>
    <n v="58.43"/>
    <n v="0"/>
    <n v="58.43"/>
  </r>
  <r>
    <x v="9082"/>
    <s v="CUST00453"/>
    <d v="2026-12-01T00:00:00"/>
    <x v="1"/>
    <s v="Ceramic Mug Set"/>
    <n v="2"/>
    <s v="Valid Quantity"/>
    <s v="$103.31"/>
    <n v="0"/>
    <x v="1"/>
    <s v="London"/>
    <x v="0"/>
    <x v="0"/>
    <n v="3"/>
    <x v="0"/>
    <s v="Rated"/>
    <n v="206.62"/>
    <n v="0"/>
    <n v="206.62"/>
  </r>
  <r>
    <x v="9083"/>
    <s v="CUST01091"/>
    <d v="2024-09-10T00:00:00"/>
    <x v="1"/>
    <s v="Blender"/>
    <n v="1"/>
    <s v="Valid Quantity"/>
    <s v="$161.04"/>
    <n v="15"/>
    <x v="1"/>
    <s v="Unknown"/>
    <x v="0"/>
    <x v="0"/>
    <n v="5"/>
    <x v="0"/>
    <s v="Rated"/>
    <n v="161.04"/>
    <n v="24.155999999999999"/>
    <n v="136.88399999999999"/>
  </r>
  <r>
    <x v="9084"/>
    <s v="CUST00492"/>
    <d v="2024-08-03T00:00:00"/>
    <x v="3"/>
    <s v="Backpack"/>
    <n v="1"/>
    <s v="Valid Quantity"/>
    <s v="$116.06"/>
    <n v="15"/>
    <x v="0"/>
    <s v="Brisbane"/>
    <x v="2"/>
    <x v="0"/>
    <n v="5"/>
    <x v="0"/>
    <s v="Rated"/>
    <n v="116.06"/>
    <n v="17.409000000000002"/>
    <n v="98.650999999999996"/>
  </r>
  <r>
    <x v="9085"/>
    <s v="CUST00346"/>
    <d v="2024-03-21T00:00:00"/>
    <x v="1"/>
    <s v="Non-Stick Pan"/>
    <n v="1"/>
    <s v="Valid Quantity"/>
    <s v="$179.59"/>
    <n v="5"/>
    <x v="2"/>
    <s v="Sydney"/>
    <x v="2"/>
    <x v="0"/>
    <n v="4"/>
    <x v="0"/>
    <s v="Rated"/>
    <n v="179.59"/>
    <n v="8.9794999999999998"/>
    <n v="170.6105"/>
  </r>
  <r>
    <x v="9086"/>
    <s v="CUST03016"/>
    <d v="2025-05-07T00:00:00"/>
    <x v="7"/>
    <s v="Olive Oil 1L"/>
    <n v="2"/>
    <s v="Valid Quantity"/>
    <s v="$18.02"/>
    <n v="0"/>
    <x v="5"/>
    <s v="Berlin"/>
    <x v="4"/>
    <x v="0"/>
    <n v="3"/>
    <x v="0"/>
    <s v="Rated"/>
    <n v="36.04"/>
    <n v="0"/>
    <n v="36.04"/>
  </r>
  <r>
    <x v="9087"/>
    <s v="CUST02209"/>
    <d v="2024-11-21T00:00:00"/>
    <x v="6"/>
    <s v="USB-C Cable"/>
    <n v="2"/>
    <s v="Valid Quantity"/>
    <s v="$119.91"/>
    <n v="10"/>
    <x v="2"/>
    <s v="Munich"/>
    <x v="4"/>
    <x v="1"/>
    <m/>
    <x v="0"/>
    <s v="Not Rated"/>
    <n v="239.82"/>
    <n v="23.981999999999999"/>
    <n v="215.83799999999999"/>
  </r>
  <r>
    <x v="9088"/>
    <s v="CUST01379"/>
    <d v="2025-12-15T00:00:00"/>
    <x v="4"/>
    <s v="Cricket Bat"/>
    <n v="2"/>
    <s v="Valid Quantity"/>
    <s v="$86.17"/>
    <n v="10"/>
    <x v="3"/>
    <s v="Unknown"/>
    <x v="1"/>
    <x v="0"/>
    <n v="5"/>
    <x v="0"/>
    <s v="Rated"/>
    <n v="172.34"/>
    <n v="17.234000000000002"/>
    <n v="155.10599999999999"/>
  </r>
  <r>
    <x v="9089"/>
    <s v="CUST02445"/>
    <d v="2024-01-20T00:00:00"/>
    <x v="3"/>
    <s v="Cotton T-Shirt"/>
    <n v="1"/>
    <s v="Valid Quantity"/>
    <s v="$88.08"/>
    <n v="5"/>
    <x v="0"/>
    <s v="Montreal"/>
    <x v="1"/>
    <x v="0"/>
    <m/>
    <x v="0"/>
    <s v="Not Rated"/>
    <n v="88.08"/>
    <n v="4.4039999999999999"/>
    <n v="83.676000000000002"/>
  </r>
  <r>
    <x v="9090"/>
    <s v="CUST00246"/>
    <d v="2024-03-11T00:00:00"/>
    <x v="6"/>
    <s v="Power Bank"/>
    <n v="2"/>
    <s v="Valid Quantity"/>
    <s v="$44.50"/>
    <n v="0"/>
    <x v="4"/>
    <s v="Mumbai"/>
    <x v="5"/>
    <x v="1"/>
    <m/>
    <x v="0"/>
    <s v="Not Rated"/>
    <n v="89"/>
    <n v="0"/>
    <n v="89"/>
  </r>
  <r>
    <x v="9091"/>
    <s v="CUST01355"/>
    <d v="2025-03-13T00:00:00"/>
    <x v="0"/>
    <s v="Self-Help Book"/>
    <n v="2"/>
    <s v="Valid Quantity"/>
    <s v="$38.55"/>
    <n v="0"/>
    <x v="1"/>
    <s v="Manchester"/>
    <x v="0"/>
    <x v="2"/>
    <m/>
    <x v="0"/>
    <s v="Not Rated"/>
    <n v="77.099999999999994"/>
    <n v="0"/>
    <n v="77.099999999999994"/>
  </r>
  <r>
    <x v="9092"/>
    <s v="CUST00525"/>
    <d v="2024-08-21T00:00:00"/>
    <x v="4"/>
    <s v="Cricket Bat"/>
    <n v="1"/>
    <s v="Valid Quantity"/>
    <s v="$107.76"/>
    <n v="10"/>
    <x v="2"/>
    <s v="Montreal"/>
    <x v="1"/>
    <x v="1"/>
    <m/>
    <x v="0"/>
    <s v="Not Rated"/>
    <n v="107.76"/>
    <n v="10.776000000000002"/>
    <n v="96.984000000000009"/>
  </r>
  <r>
    <x v="9093"/>
    <s v="CUST02264"/>
    <d v="2024-10-29T00:00:00"/>
    <x v="7"/>
    <s v="Olive Oil 1L"/>
    <n v="1"/>
    <s v="Valid Quantity"/>
    <s v="$6.46"/>
    <n v="0"/>
    <x v="4"/>
    <s v="Munich"/>
    <x v="4"/>
    <x v="0"/>
    <n v="5"/>
    <x v="0"/>
    <s v="Rated"/>
    <n v="6.46"/>
    <n v="0"/>
    <n v="6.46"/>
  </r>
  <r>
    <x v="9094"/>
    <s v="CUST02789"/>
    <d v="2024-04-27T00:00:00"/>
    <x v="7"/>
    <s v="Basmati Rice 5kg"/>
    <n v="2"/>
    <s v="Valid Quantity"/>
    <s v="$10.61"/>
    <n v="5"/>
    <x v="4"/>
    <s v="Berlin"/>
    <x v="4"/>
    <x v="0"/>
    <n v="3"/>
    <x v="0"/>
    <s v="Rated"/>
    <n v="21.22"/>
    <n v="1.0609999999999999"/>
    <n v="20.158999999999999"/>
  </r>
  <r>
    <x v="9095"/>
    <s v="CUST01287"/>
    <d v="2025-01-22T00:00:00"/>
    <x v="0"/>
    <s v="Self-Help Book"/>
    <n v="1"/>
    <s v="Valid Quantity"/>
    <s v="$36.74"/>
    <n v="0"/>
    <x v="3"/>
    <s v="Birmingham"/>
    <x v="0"/>
    <x v="0"/>
    <n v="5"/>
    <x v="0"/>
    <s v="Rated"/>
    <n v="36.74"/>
    <n v="0"/>
    <n v="36.74"/>
  </r>
  <r>
    <x v="9096"/>
    <s v="CUST01631"/>
    <d v="2026-06-21T00:00:00"/>
    <x v="5"/>
    <s v="Puzzle 1000pc"/>
    <n v="-1"/>
    <s v="Negative Quantity"/>
    <s v="$77.07"/>
    <n v="20"/>
    <x v="4"/>
    <s v="Hyderabad"/>
    <x v="5"/>
    <x v="3"/>
    <m/>
    <x v="1"/>
    <s v="Not Rated"/>
    <n v="-77.069999999999993"/>
    <n v="-15.413999999999998"/>
    <n v="-61.655999999999992"/>
  </r>
  <r>
    <x v="9097"/>
    <s v="CUST00584"/>
    <d v="2025-01-29T00:00:00"/>
    <x v="5"/>
    <s v="Action Figure"/>
    <n v="5"/>
    <s v="Valid Quantity"/>
    <s v="$8.88"/>
    <n v="10"/>
    <x v="4"/>
    <s v="Unknown"/>
    <x v="3"/>
    <x v="0"/>
    <n v="1"/>
    <x v="0"/>
    <s v="Rated"/>
    <n v="44.400000000000006"/>
    <n v="4.4400000000000004"/>
    <n v="39.960000000000008"/>
  </r>
  <r>
    <x v="9098"/>
    <s v="CUST02101"/>
    <d v="2025-11-11T00:00:00"/>
    <x v="2"/>
    <s v="Hair Dryer"/>
    <n v="2"/>
    <s v="Valid Quantity"/>
    <s v="$11.11"/>
    <n v="0"/>
    <x v="0"/>
    <s v="Vancouver"/>
    <x v="1"/>
    <x v="1"/>
    <m/>
    <x v="0"/>
    <s v="Not Rated"/>
    <n v="22.22"/>
    <n v="0"/>
    <n v="22.22"/>
  </r>
  <r>
    <x v="9099"/>
    <s v="CUST01343"/>
    <d v="2025-01-11T00:00:00"/>
    <x v="6"/>
    <s v="Laptop Stand"/>
    <n v="1"/>
    <s v="Valid Quantity"/>
    <s v="$131.09"/>
    <n v="5"/>
    <x v="4"/>
    <s v="Unknown"/>
    <x v="1"/>
    <x v="1"/>
    <m/>
    <x v="0"/>
    <s v="Not Rated"/>
    <n v="131.09"/>
    <n v="6.5545000000000009"/>
    <n v="124.5355"/>
  </r>
  <r>
    <x v="9100"/>
    <s v="CUST01138"/>
    <d v="2025-07-19T00:00:00"/>
    <x v="6"/>
    <s v="Gaming Mouse"/>
    <n v="2"/>
    <s v="Valid Quantity"/>
    <s v="$138.29"/>
    <n v="20"/>
    <x v="0"/>
    <s v="Hamburg"/>
    <x v="4"/>
    <x v="3"/>
    <m/>
    <x v="0"/>
    <s v="Not Rated"/>
    <n v="276.58"/>
    <n v="55.315999999999995"/>
    <n v="221.26399999999998"/>
  </r>
  <r>
    <x v="9101"/>
    <s v="CUST01119"/>
    <d v="2025-07-12T00:00:00"/>
    <x v="5"/>
    <s v="Remote Control Car"/>
    <n v="1"/>
    <s v="Valid Quantity"/>
    <s v="$62.74"/>
    <n v="20"/>
    <x v="1"/>
    <s v="Mumbai"/>
    <x v="5"/>
    <x v="0"/>
    <n v="2"/>
    <x v="0"/>
    <s v="Rated"/>
    <n v="62.74"/>
    <n v="12.548"/>
    <n v="50.192"/>
  </r>
  <r>
    <x v="9102"/>
    <s v="CUST03143"/>
    <d v="2025-07-30T00:00:00"/>
    <x v="5"/>
    <s v="Action Figure"/>
    <n v="1"/>
    <s v="Valid Quantity"/>
    <s v="$73.91"/>
    <n v="0"/>
    <x v="1"/>
    <s v="Hyderabad"/>
    <x v="5"/>
    <x v="2"/>
    <m/>
    <x v="0"/>
    <s v="Not Rated"/>
    <n v="73.91"/>
    <n v="0"/>
    <n v="73.91"/>
  </r>
  <r>
    <x v="9103"/>
    <s v="CUST03202"/>
    <d v="2024-12-11T00:00:00"/>
    <x v="4"/>
    <s v="Dumbbell Set"/>
    <n v="5"/>
    <s v="Valid Quantity"/>
    <s v="$106.97"/>
    <n v="5"/>
    <x v="4"/>
    <s v="Chicago"/>
    <x v="3"/>
    <x v="1"/>
    <m/>
    <x v="0"/>
    <s v="Not Rated"/>
    <n v="534.85"/>
    <n v="26.7425"/>
    <n v="508.10750000000002"/>
  </r>
  <r>
    <x v="9104"/>
    <s v="CUST01845"/>
    <d v="2026-01-19T00:00:00"/>
    <x v="3"/>
    <s v="Sunglasses"/>
    <n v="4"/>
    <s v="Valid Quantity"/>
    <s v="$36.37"/>
    <n v="0"/>
    <x v="5"/>
    <s v="Birmingham"/>
    <x v="0"/>
    <x v="2"/>
    <m/>
    <x v="0"/>
    <s v="Not Rated"/>
    <n v="145.47999999999999"/>
    <n v="0"/>
    <n v="145.47999999999999"/>
  </r>
  <r>
    <x v="9105"/>
    <s v="CUST02019"/>
    <d v="2025-08-04T00:00:00"/>
    <x v="5"/>
    <s v="Building Blocks Set"/>
    <n v="3"/>
    <s v="Valid Quantity"/>
    <s v="$81.62"/>
    <n v="5"/>
    <x v="4"/>
    <s v="Abu Dhabi"/>
    <x v="6"/>
    <x v="4"/>
    <m/>
    <x v="0"/>
    <s v="Not Rated"/>
    <n v="244.86"/>
    <n v="12.243000000000002"/>
    <n v="232.61700000000002"/>
  </r>
  <r>
    <x v="9106"/>
    <s v="CUST01402"/>
    <d v="2024-06-26T00:00:00"/>
    <x v="1"/>
    <s v="Blender"/>
    <n v="3"/>
    <s v="Valid Quantity"/>
    <s v="$68.27"/>
    <n v="10"/>
    <x v="5"/>
    <s v="Melbourne"/>
    <x v="2"/>
    <x v="4"/>
    <m/>
    <x v="0"/>
    <s v="Not Rated"/>
    <n v="204.81"/>
    <n v="20.480999999999998"/>
    <n v="184.32900000000001"/>
  </r>
  <r>
    <x v="9107"/>
    <s v="CUST02978"/>
    <d v="2025-11-17T00:00:00"/>
    <x v="5"/>
    <s v="Puzzle 1000pc"/>
    <n v="1"/>
    <s v="Valid Quantity"/>
    <s v="$22.66"/>
    <n v="15"/>
    <x v="4"/>
    <s v="Birmingham"/>
    <x v="0"/>
    <x v="3"/>
    <m/>
    <x v="0"/>
    <s v="Not Rated"/>
    <n v="22.66"/>
    <n v="3.3989999999999996"/>
    <n v="19.260999999999999"/>
  </r>
  <r>
    <x v="9108"/>
    <s v="CUST01547"/>
    <d v="2026-05-16T00:00:00"/>
    <x v="0"/>
    <s v="Self-Help Book"/>
    <n v="4"/>
    <s v="Valid Quantity"/>
    <s v="$21.82"/>
    <n v="15"/>
    <x v="3"/>
    <s v="London"/>
    <x v="0"/>
    <x v="2"/>
    <m/>
    <x v="0"/>
    <s v="Not Rated"/>
    <n v="87.28"/>
    <n v="13.092000000000001"/>
    <n v="74.188000000000002"/>
  </r>
  <r>
    <x v="9109"/>
    <s v="CUST00377"/>
    <d v="2025-08-25T00:00:00"/>
    <x v="2"/>
    <s v="Face Moisturizer"/>
    <n v="1"/>
    <s v="Valid Quantity"/>
    <s v="$27.56"/>
    <n v="0"/>
    <x v="0"/>
    <s v="Chicago"/>
    <x v="3"/>
    <x v="0"/>
    <n v="5"/>
    <x v="0"/>
    <s v="Rated"/>
    <n v="27.56"/>
    <n v="0"/>
    <n v="27.56"/>
  </r>
  <r>
    <x v="9110"/>
    <s v="CUST02732"/>
    <d v="2025-06-01T00:00:00"/>
    <x v="3"/>
    <s v="Sunglasses"/>
    <n v="2"/>
    <s v="Valid Quantity"/>
    <s v="$117.06"/>
    <n v="20"/>
    <x v="5"/>
    <s v="Melbourne"/>
    <x v="2"/>
    <x v="2"/>
    <m/>
    <x v="0"/>
    <s v="Not Rated"/>
    <n v="234.12"/>
    <n v="46.823999999999998"/>
    <n v="187.29599999999999"/>
  </r>
  <r>
    <x v="9111"/>
    <s v="CUST00512"/>
    <d v="2024-12-29T00:00:00"/>
    <x v="2"/>
    <s v="Hair Dryer"/>
    <n v="4"/>
    <s v="Valid Quantity"/>
    <s v="$32.52"/>
    <n v="20"/>
    <x v="2"/>
    <s v="Vancouver"/>
    <x v="1"/>
    <x v="4"/>
    <m/>
    <x v="0"/>
    <s v="Not Rated"/>
    <n v="130.08000000000001"/>
    <n v="26.016000000000005"/>
    <n v="104.06400000000001"/>
  </r>
  <r>
    <x v="9112"/>
    <s v="CUST02277"/>
    <d v="2024-12-07T00:00:00"/>
    <x v="5"/>
    <s v="Puzzle 1000pc"/>
    <n v="-1"/>
    <s v="Negative Quantity"/>
    <s v="$68.93"/>
    <n v="5"/>
    <x v="1"/>
    <s v="Bengaluru"/>
    <x v="5"/>
    <x v="0"/>
    <m/>
    <x v="2"/>
    <s v="Not Rated"/>
    <n v="-68.930000000000007"/>
    <n v="-3.4465000000000003"/>
    <n v="-65.483500000000006"/>
  </r>
  <r>
    <x v="9113"/>
    <s v="CUST02325"/>
    <d v="2026-04-30T00:00:00"/>
    <x v="6"/>
    <s v="USB-C Cable"/>
    <n v="2"/>
    <s v="Valid Quantity"/>
    <s v="$196.39"/>
    <n v="0"/>
    <x v="2"/>
    <s v="Munich"/>
    <x v="4"/>
    <x v="0"/>
    <n v="5"/>
    <x v="0"/>
    <s v="Rated"/>
    <n v="392.78"/>
    <n v="0"/>
    <n v="392.78"/>
  </r>
  <r>
    <x v="9114"/>
    <s v="CUST02771"/>
    <d v="2025-04-20T00:00:00"/>
    <x v="0"/>
    <s v="Self-Help Book"/>
    <n v="1"/>
    <s v="Valid Quantity"/>
    <s v="$10.76"/>
    <n v="0"/>
    <x v="0"/>
    <s v="Melbourne"/>
    <x v="2"/>
    <x v="0"/>
    <n v="4"/>
    <x v="0"/>
    <s v="Rated"/>
    <n v="10.76"/>
    <n v="0"/>
    <n v="10.76"/>
  </r>
  <r>
    <x v="9115"/>
    <s v="CUST00099"/>
    <d v="2024-12-03T00:00:00"/>
    <x v="5"/>
    <s v="Action Figure"/>
    <n v="1"/>
    <s v="Valid Quantity"/>
    <s v="$50.50"/>
    <n v="0"/>
    <x v="2"/>
    <s v="Vancouver"/>
    <x v="1"/>
    <x v="0"/>
    <n v="5"/>
    <x v="0"/>
    <s v="Rated"/>
    <n v="50.5"/>
    <n v="0"/>
    <n v="50.5"/>
  </r>
  <r>
    <x v="9116"/>
    <s v="CUST00336"/>
    <d v="2026-01-04T00:00:00"/>
    <x v="4"/>
    <s v="Cycling Helmet"/>
    <n v="1"/>
    <s v="Valid Quantity"/>
    <s v="$53.43"/>
    <n v="20"/>
    <x v="5"/>
    <s v="Unknown"/>
    <x v="1"/>
    <x v="0"/>
    <n v="3"/>
    <x v="0"/>
    <s v="Rated"/>
    <n v="53.43"/>
    <n v="10.686"/>
    <n v="42.744"/>
  </r>
  <r>
    <x v="9117"/>
    <s v="CUST00996"/>
    <d v="2024-07-13T00:00:00"/>
    <x v="5"/>
    <s v="Remote Control Car"/>
    <n v="5"/>
    <s v="Valid Quantity"/>
    <s v="$70.45"/>
    <n v="5"/>
    <x v="1"/>
    <s v="New York"/>
    <x v="3"/>
    <x v="0"/>
    <n v="5"/>
    <x v="0"/>
    <s v="Rated"/>
    <n v="352.25"/>
    <n v="17.612500000000001"/>
    <n v="334.63749999999999"/>
  </r>
  <r>
    <x v="9118"/>
    <s v="CUST01563"/>
    <d v="2024-06-09T00:00:00"/>
    <x v="1"/>
    <s v="Non-Stick Pan"/>
    <n v="2"/>
    <s v="Valid Quantity"/>
    <s v="$95.31"/>
    <n v="0"/>
    <x v="5"/>
    <s v="London"/>
    <x v="0"/>
    <x v="0"/>
    <n v="3"/>
    <x v="0"/>
    <s v="Rated"/>
    <n v="190.62"/>
    <n v="0"/>
    <n v="190.62"/>
  </r>
  <r>
    <x v="9119"/>
    <s v="CUST02445"/>
    <d v="2024-08-31T00:00:00"/>
    <x v="6"/>
    <s v="USB-C Cable"/>
    <n v="1"/>
    <s v="Valid Quantity"/>
    <s v="$197.43"/>
    <n v="10"/>
    <x v="1"/>
    <s v="Bengaluru"/>
    <x v="5"/>
    <x v="0"/>
    <n v="4"/>
    <x v="0"/>
    <s v="Rated"/>
    <n v="197.43"/>
    <n v="19.743000000000002"/>
    <n v="177.68700000000001"/>
  </r>
  <r>
    <x v="9120"/>
    <s v="CUST01147"/>
    <d v="2025-02-28T00:00:00"/>
    <x v="0"/>
    <s v="Kids Storybook"/>
    <n v="1"/>
    <s v="Valid Quantity"/>
    <s v="$31.43"/>
    <n v="0"/>
    <x v="3"/>
    <s v="Delhi"/>
    <x v="5"/>
    <x v="1"/>
    <m/>
    <x v="0"/>
    <s v="Not Rated"/>
    <n v="31.43"/>
    <n v="0"/>
    <n v="31.43"/>
  </r>
  <r>
    <x v="9121"/>
    <s v="CUST00433"/>
    <d v="2024-03-27T00:00:00"/>
    <x v="3"/>
    <s v="Formal Shirt"/>
    <n v="1"/>
    <s v="Valid Quantity"/>
    <s v="$75.37"/>
    <n v="0"/>
    <x v="0"/>
    <s v="Toronto"/>
    <x v="1"/>
    <x v="0"/>
    <n v="3"/>
    <x v="0"/>
    <s v="Rated"/>
    <n v="75.37"/>
    <n v="0"/>
    <n v="75.37"/>
  </r>
  <r>
    <x v="9122"/>
    <s v="CUST01307"/>
    <d v="2025-08-17T00:00:00"/>
    <x v="0"/>
    <s v="Kids Storybook"/>
    <n v="4"/>
    <s v="Valid Quantity"/>
    <s v="$8.85"/>
    <n v="0"/>
    <x v="3"/>
    <s v="New York"/>
    <x v="3"/>
    <x v="2"/>
    <m/>
    <x v="0"/>
    <s v="Not Rated"/>
    <n v="35.4"/>
    <n v="0"/>
    <n v="35.4"/>
  </r>
  <r>
    <x v="9123"/>
    <s v="CUST00027"/>
    <d v="2024-02-03T00:00:00"/>
    <x v="0"/>
    <s v="Kids Storybook"/>
    <n v="3"/>
    <s v="Valid Quantity"/>
    <s v="$7.72"/>
    <n v="0"/>
    <x v="0"/>
    <s v="Abu Dhabi"/>
    <x v="6"/>
    <x v="0"/>
    <n v="5"/>
    <x v="0"/>
    <s v="Rated"/>
    <n v="23.16"/>
    <n v="0"/>
    <n v="23.16"/>
  </r>
  <r>
    <x v="9124"/>
    <s v="CUST01983"/>
    <d v="2024-10-09T00:00:00"/>
    <x v="1"/>
    <s v="Blender"/>
    <n v="3"/>
    <s v="Valid Quantity"/>
    <s v="$45.83"/>
    <n v="0"/>
    <x v="1"/>
    <s v="Vancouver"/>
    <x v="1"/>
    <x v="0"/>
    <n v="5"/>
    <x v="0"/>
    <s v="Rated"/>
    <n v="137.49"/>
    <n v="0"/>
    <n v="137.49"/>
  </r>
  <r>
    <x v="9125"/>
    <s v="CUST03276"/>
    <d v="2025-06-24T00:00:00"/>
    <x v="6"/>
    <s v="Smartwatch"/>
    <n v="2"/>
    <s v="Valid Quantity"/>
    <s v="$76.85"/>
    <n v="15"/>
    <x v="0"/>
    <s v="Toronto"/>
    <x v="1"/>
    <x v="3"/>
    <m/>
    <x v="0"/>
    <s v="Not Rated"/>
    <n v="153.69999999999999"/>
    <n v="23.055"/>
    <n v="130.64499999999998"/>
  </r>
  <r>
    <x v="9126"/>
    <s v="CUST02558"/>
    <d v="2024-06-12T00:00:00"/>
    <x v="6"/>
    <s v="Webcam"/>
    <n v="3"/>
    <s v="Valid Quantity"/>
    <s v="$177.96"/>
    <n v="15"/>
    <x v="0"/>
    <s v="Vancouver"/>
    <x v="1"/>
    <x v="1"/>
    <m/>
    <x v="0"/>
    <s v="Not Rated"/>
    <n v="533.88"/>
    <n v="80.081999999999994"/>
    <n v="453.798"/>
  </r>
  <r>
    <x v="9127"/>
    <s v="CUST01431"/>
    <d v="2024-04-08T00:00:00"/>
    <x v="1"/>
    <s v="Ceramic Mug Set"/>
    <n v="2"/>
    <s v="Valid Quantity"/>
    <s v="$177.92"/>
    <n v="0"/>
    <x v="2"/>
    <s v="Abu Dhabi"/>
    <x v="6"/>
    <x v="0"/>
    <n v="5"/>
    <x v="0"/>
    <s v="Rated"/>
    <n v="355.84"/>
    <n v="0"/>
    <n v="355.84"/>
  </r>
  <r>
    <x v="9128"/>
    <s v="CUST00039"/>
    <d v="2025-12-11T00:00:00"/>
    <x v="1"/>
    <s v="Blender"/>
    <n v="1"/>
    <s v="Valid Quantity"/>
    <s v="$60.69"/>
    <n v="5"/>
    <x v="3"/>
    <s v="Los Angeles"/>
    <x v="3"/>
    <x v="0"/>
    <n v="3"/>
    <x v="0"/>
    <s v="Rated"/>
    <n v="60.69"/>
    <n v="3.0345"/>
    <n v="57.655499999999996"/>
  </r>
  <r>
    <x v="9129"/>
    <s v="CUST01985"/>
    <d v="2026-01-21T00:00:00"/>
    <x v="6"/>
    <s v="Smartwatch"/>
    <n v="5"/>
    <s v="Valid Quantity"/>
    <s v="$98.35"/>
    <n v="0"/>
    <x v="0"/>
    <s v="Melbourne"/>
    <x v="2"/>
    <x v="0"/>
    <n v="2"/>
    <x v="0"/>
    <s v="Rated"/>
    <n v="491.75"/>
    <n v="0"/>
    <n v="491.75"/>
  </r>
  <r>
    <x v="9130"/>
    <s v="CUST03344"/>
    <d v="2024-06-07T00:00:00"/>
    <x v="3"/>
    <s v="Leather Wallet"/>
    <n v="5"/>
    <s v="Valid Quantity"/>
    <s v="$39.98"/>
    <n v="0"/>
    <x v="0"/>
    <s v="London"/>
    <x v="0"/>
    <x v="0"/>
    <n v="3"/>
    <x v="0"/>
    <s v="Rated"/>
    <n v="199.89999999999998"/>
    <n v="0"/>
    <n v="199.89999999999998"/>
  </r>
  <r>
    <x v="9131"/>
    <s v="CUST00685"/>
    <d v="2025-04-19T00:00:00"/>
    <x v="5"/>
    <s v="Building Blocks Set"/>
    <n v="1"/>
    <s v="Valid Quantity"/>
    <s v="$68.76"/>
    <n v="0"/>
    <x v="3"/>
    <s v="Sydney"/>
    <x v="2"/>
    <x v="0"/>
    <n v="3"/>
    <x v="0"/>
    <s v="Rated"/>
    <n v="68.760000000000005"/>
    <n v="0"/>
    <n v="68.760000000000005"/>
  </r>
  <r>
    <x v="9132"/>
    <s v="CUST02683"/>
    <d v="2024-12-10T00:00:00"/>
    <x v="6"/>
    <s v="Gaming Mouse"/>
    <n v="3"/>
    <s v="Valid Quantity"/>
    <s v="$140.80"/>
    <n v="10"/>
    <x v="2"/>
    <s v="Hyderabad"/>
    <x v="5"/>
    <x v="1"/>
    <m/>
    <x v="0"/>
    <s v="Not Rated"/>
    <n v="422.40000000000003"/>
    <n v="42.24"/>
    <n v="380.16"/>
  </r>
  <r>
    <x v="9133"/>
    <s v="CUST02958"/>
    <d v="2025-10-21T00:00:00"/>
    <x v="7"/>
    <s v="Olive Oil 1L"/>
    <n v="1"/>
    <s v="Valid Quantity"/>
    <s v="$6.18"/>
    <n v="0"/>
    <x v="1"/>
    <s v="Los Angeles"/>
    <x v="3"/>
    <x v="0"/>
    <m/>
    <x v="0"/>
    <s v="Not Rated"/>
    <n v="6.18"/>
    <n v="0"/>
    <n v="6.18"/>
  </r>
  <r>
    <x v="9134"/>
    <s v="CUST01938"/>
    <d v="2024-08-29T00:00:00"/>
    <x v="1"/>
    <s v="LED Desk Lamp"/>
    <n v="1"/>
    <s v="Valid Quantity"/>
    <s v="$110.15"/>
    <n v="20"/>
    <x v="3"/>
    <s v="Melbourne"/>
    <x v="2"/>
    <x v="0"/>
    <n v="4"/>
    <x v="0"/>
    <s v="Rated"/>
    <n v="110.15"/>
    <n v="22.03"/>
    <n v="88.12"/>
  </r>
  <r>
    <x v="9135"/>
    <s v="CUST00706"/>
    <d v="2024-02-29T00:00:00"/>
    <x v="5"/>
    <s v="Remote Control Car"/>
    <n v="1"/>
    <s v="Valid Quantity"/>
    <s v="$20.54"/>
    <n v="0"/>
    <x v="5"/>
    <s v="Hyderabad"/>
    <x v="5"/>
    <x v="0"/>
    <m/>
    <x v="0"/>
    <s v="Not Rated"/>
    <n v="20.54"/>
    <n v="0"/>
    <n v="20.54"/>
  </r>
  <r>
    <x v="9136"/>
    <s v="CUST00335"/>
    <d v="2025-02-06T00:00:00"/>
    <x v="1"/>
    <s v="Non-Stick Pan"/>
    <n v="2"/>
    <s v="Valid Quantity"/>
    <s v="$92.58"/>
    <n v="0"/>
    <x v="1"/>
    <s v="Birmingham"/>
    <x v="0"/>
    <x v="0"/>
    <n v="1"/>
    <x v="0"/>
    <s v="Rated"/>
    <n v="185.16"/>
    <n v="0"/>
    <n v="185.16"/>
  </r>
  <r>
    <x v="9137"/>
    <s v="CUST01170"/>
    <d v="2024-08-08T00:00:00"/>
    <x v="4"/>
    <s v="Football"/>
    <n v="4"/>
    <s v="Valid Quantity"/>
    <s v="$143.76"/>
    <n v="0"/>
    <x v="3"/>
    <s v="Birmingham"/>
    <x v="0"/>
    <x v="0"/>
    <n v="5"/>
    <x v="0"/>
    <s v="Rated"/>
    <n v="575.04"/>
    <n v="0"/>
    <n v="575.04"/>
  </r>
  <r>
    <x v="9138"/>
    <s v="CUST00897"/>
    <d v="2025-08-20T00:00:00"/>
    <x v="4"/>
    <s v="Cycling Helmet"/>
    <n v="5"/>
    <s v="Valid Quantity"/>
    <s v="$63.80"/>
    <n v="0"/>
    <x v="0"/>
    <s v="Birmingham"/>
    <x v="0"/>
    <x v="0"/>
    <n v="4"/>
    <x v="0"/>
    <s v="Rated"/>
    <n v="319"/>
    <n v="0"/>
    <n v="319"/>
  </r>
  <r>
    <x v="9139"/>
    <s v="CUST03343"/>
    <d v="2026-06-01T00:00:00"/>
    <x v="5"/>
    <s v="Action Figure"/>
    <n v="1"/>
    <s v="Valid Quantity"/>
    <s v="$29.22"/>
    <n v="15"/>
    <x v="3"/>
    <s v="Sydney"/>
    <x v="2"/>
    <x v="0"/>
    <n v="1"/>
    <x v="0"/>
    <s v="Rated"/>
    <n v="29.22"/>
    <n v="4.3829999999999991"/>
    <n v="24.837"/>
  </r>
  <r>
    <x v="9140"/>
    <s v="CUST01538"/>
    <d v="2024-12-07T00:00:00"/>
    <x v="3"/>
    <s v="Running Shoes"/>
    <n v="1"/>
    <s v="Valid Quantity"/>
    <s v="$59.38"/>
    <n v="10"/>
    <x v="0"/>
    <s v="Hamburg"/>
    <x v="4"/>
    <x v="1"/>
    <m/>
    <x v="0"/>
    <s v="Not Rated"/>
    <n v="59.38"/>
    <n v="5.9380000000000006"/>
    <n v="53.442"/>
  </r>
  <r>
    <x v="9141"/>
    <s v="CUST02883"/>
    <d v="2026-06-05T00:00:00"/>
    <x v="5"/>
    <s v="Action Figure"/>
    <n v="2"/>
    <s v="Valid Quantity"/>
    <s v="$60.79"/>
    <n v="0"/>
    <x v="3"/>
    <s v="Delhi"/>
    <x v="5"/>
    <x v="2"/>
    <m/>
    <x v="0"/>
    <s v="Not Rated"/>
    <n v="121.58"/>
    <n v="0"/>
    <n v="121.58"/>
  </r>
  <r>
    <x v="9142"/>
    <s v="CUST02532"/>
    <d v="2024-02-17T00:00:00"/>
    <x v="5"/>
    <s v="Puzzle 1000pc"/>
    <n v="1"/>
    <s v="Valid Quantity"/>
    <s v="$9.59"/>
    <n v="0"/>
    <x v="0"/>
    <s v="Berlin"/>
    <x v="4"/>
    <x v="4"/>
    <m/>
    <x v="0"/>
    <s v="Not Rated"/>
    <n v="9.59"/>
    <n v="0"/>
    <n v="9.59"/>
  </r>
  <r>
    <x v="9143"/>
    <s v="CUST02710"/>
    <d v="2025-03-26T00:00:00"/>
    <x v="0"/>
    <s v="Kids Storybook"/>
    <n v="1"/>
    <s v="Valid Quantity"/>
    <s v="$8.24"/>
    <n v="0"/>
    <x v="0"/>
    <s v="Delhi"/>
    <x v="5"/>
    <x v="2"/>
    <m/>
    <x v="0"/>
    <s v="Not Rated"/>
    <n v="8.24"/>
    <n v="0"/>
    <n v="8.24"/>
  </r>
  <r>
    <x v="9144"/>
    <s v="CUST02209"/>
    <d v="2024-11-28T00:00:00"/>
    <x v="1"/>
    <s v="Vacuum Cleaner"/>
    <n v="4"/>
    <s v="Valid Quantity"/>
    <s v="$83.15"/>
    <n v="0"/>
    <x v="2"/>
    <s v="Bengaluru"/>
    <x v="5"/>
    <x v="0"/>
    <n v="5"/>
    <x v="0"/>
    <s v="Rated"/>
    <n v="332.6"/>
    <n v="0"/>
    <n v="332.6"/>
  </r>
  <r>
    <x v="9145"/>
    <s v="CUST02784"/>
    <d v="2025-11-30T00:00:00"/>
    <x v="2"/>
    <s v="Lipstick"/>
    <n v="2"/>
    <s v="Valid Quantity"/>
    <s v="$28.29"/>
    <n v="0"/>
    <x v="0"/>
    <s v="Unknown"/>
    <x v="2"/>
    <x v="0"/>
    <n v="1"/>
    <x v="0"/>
    <s v="Rated"/>
    <n v="56.58"/>
    <n v="0"/>
    <n v="56.58"/>
  </r>
  <r>
    <x v="9146"/>
    <s v="CUST02167"/>
    <d v="2024-12-02T00:00:00"/>
    <x v="5"/>
    <s v="Puzzle 1000pc"/>
    <n v="1"/>
    <s v="Valid Quantity"/>
    <s v="$73.73"/>
    <n v="5"/>
    <x v="5"/>
    <s v="Toronto"/>
    <x v="1"/>
    <x v="3"/>
    <m/>
    <x v="0"/>
    <s v="Not Rated"/>
    <n v="73.73"/>
    <n v="3.6865000000000006"/>
    <n v="70.043500000000009"/>
  </r>
  <r>
    <x v="9147"/>
    <s v="CUST01180"/>
    <d v="2025-03-10T00:00:00"/>
    <x v="3"/>
    <s v="Sunglasses"/>
    <n v="1"/>
    <s v="Valid Quantity"/>
    <s v="$16.36"/>
    <n v="0"/>
    <x v="0"/>
    <s v="Montreal"/>
    <x v="1"/>
    <x v="0"/>
    <n v="5"/>
    <x v="0"/>
    <s v="Rated"/>
    <n v="16.36"/>
    <n v="0"/>
    <n v="16.36"/>
  </r>
  <r>
    <x v="9148"/>
    <s v="CUST00941"/>
    <d v="2025-07-16T00:00:00"/>
    <x v="1"/>
    <s v="Non-Stick Pan"/>
    <n v="4"/>
    <s v="Valid Quantity"/>
    <s v="$84.63"/>
    <n v="25"/>
    <x v="2"/>
    <s v="Unknown"/>
    <x v="5"/>
    <x v="0"/>
    <n v="3"/>
    <x v="0"/>
    <s v="Rated"/>
    <n v="338.52"/>
    <n v="84.63"/>
    <n v="253.89"/>
  </r>
  <r>
    <x v="9149"/>
    <s v="CUST01849"/>
    <d v="2026-06-21T00:00:00"/>
    <x v="7"/>
    <s v="Olive Oil 1L"/>
    <n v="4"/>
    <s v="Valid Quantity"/>
    <s v="$27.26"/>
    <n v="0"/>
    <x v="3"/>
    <s v="Dubai"/>
    <x v="6"/>
    <x v="0"/>
    <n v="4"/>
    <x v="0"/>
    <s v="Rated"/>
    <n v="109.04"/>
    <n v="0"/>
    <n v="109.04"/>
  </r>
  <r>
    <x v="9150"/>
    <s v="CUST01701"/>
    <d v="2025-11-18T00:00:00"/>
    <x v="6"/>
    <s v="Smartwatch"/>
    <n v="5"/>
    <s v="Valid Quantity"/>
    <s v="$194.13"/>
    <n v="5"/>
    <x v="0"/>
    <s v="Delhi"/>
    <x v="5"/>
    <x v="2"/>
    <m/>
    <x v="0"/>
    <s v="Not Rated"/>
    <n v="970.65"/>
    <n v="48.532499999999999"/>
    <n v="922.11749999999995"/>
  </r>
  <r>
    <x v="9151"/>
    <s v="CUST02573"/>
    <d v="2024-08-13T00:00:00"/>
    <x v="3"/>
    <s v="Leather Wallet"/>
    <n v="1"/>
    <s v="Valid Quantity"/>
    <s v="$63.94"/>
    <n v="5"/>
    <x v="1"/>
    <s v="Birmingham"/>
    <x v="0"/>
    <x v="0"/>
    <m/>
    <x v="0"/>
    <s v="Not Rated"/>
    <n v="63.94"/>
    <n v="3.1970000000000001"/>
    <n v="60.742999999999995"/>
  </r>
  <r>
    <x v="9152"/>
    <s v="CUST03049"/>
    <d v="2025-02-26T00:00:00"/>
    <x v="0"/>
    <s v="Fiction Novel"/>
    <n v="4"/>
    <s v="Valid Quantity"/>
    <s v="$21.14"/>
    <n v="5"/>
    <x v="3"/>
    <s v="Manchester"/>
    <x v="0"/>
    <x v="0"/>
    <n v="1"/>
    <x v="0"/>
    <s v="Rated"/>
    <n v="84.56"/>
    <n v="4.2279999999999998"/>
    <n v="80.332000000000008"/>
  </r>
  <r>
    <x v="9153"/>
    <s v="CUST03413"/>
    <d v="2024-07-08T00:00:00"/>
    <x v="7"/>
    <s v="Basmati Rice 5kg"/>
    <n v="1"/>
    <s v="Valid Quantity"/>
    <s v="$25.03"/>
    <n v="0"/>
    <x v="5"/>
    <s v="Hyderabad"/>
    <x v="5"/>
    <x v="0"/>
    <n v="4"/>
    <x v="0"/>
    <s v="Rated"/>
    <n v="25.03"/>
    <n v="0"/>
    <n v="25.03"/>
  </r>
  <r>
    <x v="9154"/>
    <s v="CUST00971"/>
    <d v="2024-03-01T00:00:00"/>
    <x v="1"/>
    <s v="LED Desk Lamp"/>
    <n v="1"/>
    <s v="Valid Quantity"/>
    <s v="$99.36"/>
    <n v="10"/>
    <x v="1"/>
    <s v="Hamburg"/>
    <x v="4"/>
    <x v="0"/>
    <n v="5"/>
    <x v="0"/>
    <s v="Rated"/>
    <n v="99.36"/>
    <n v="9.9359999999999999"/>
    <n v="89.424000000000007"/>
  </r>
  <r>
    <x v="9155"/>
    <s v="CUST00579"/>
    <d v="2024-08-20T00:00:00"/>
    <x v="4"/>
    <s v="Dumbbell Set"/>
    <n v="4"/>
    <s v="Valid Quantity"/>
    <s v="$52.76"/>
    <n v="20"/>
    <x v="3"/>
    <s v="New York"/>
    <x v="3"/>
    <x v="0"/>
    <n v="4"/>
    <x v="0"/>
    <s v="Rated"/>
    <n v="211.04"/>
    <n v="42.207999999999998"/>
    <n v="168.83199999999999"/>
  </r>
  <r>
    <x v="9156"/>
    <s v="CUST01271"/>
    <d v="2025-09-02T00:00:00"/>
    <x v="6"/>
    <s v="Webcam"/>
    <n v="3"/>
    <s v="Valid Quantity"/>
    <s v="$119.48"/>
    <n v="10"/>
    <x v="1"/>
    <s v="Vancouver"/>
    <x v="1"/>
    <x v="0"/>
    <n v="5"/>
    <x v="0"/>
    <s v="Rated"/>
    <n v="358.44"/>
    <n v="35.844000000000001"/>
    <n v="322.596"/>
  </r>
  <r>
    <x v="9157"/>
    <s v="CUST00291"/>
    <d v="2024-03-16T00:00:00"/>
    <x v="1"/>
    <s v="Vacuum Cleaner"/>
    <n v="1"/>
    <s v="Valid Quantity"/>
    <s v="$169.84"/>
    <n v="5"/>
    <x v="2"/>
    <s v="Birmingham"/>
    <x v="0"/>
    <x v="0"/>
    <n v="3"/>
    <x v="0"/>
    <s v="Rated"/>
    <n v="169.84"/>
    <n v="8.4920000000000009"/>
    <n v="161.34800000000001"/>
  </r>
  <r>
    <x v="9158"/>
    <s v="CUST01621"/>
    <d v="2025-08-13T00:00:00"/>
    <x v="7"/>
    <s v="Almonds 500g"/>
    <n v="4"/>
    <s v="Valid Quantity"/>
    <s v="$9.22"/>
    <n v="20"/>
    <x v="3"/>
    <s v="Mumbai"/>
    <x v="5"/>
    <x v="0"/>
    <n v="5"/>
    <x v="0"/>
    <s v="Rated"/>
    <n v="36.880000000000003"/>
    <n v="7.3760000000000003"/>
    <n v="29.504000000000001"/>
  </r>
  <r>
    <x v="9159"/>
    <s v="CUST00949"/>
    <d v="2025-11-13T00:00:00"/>
    <x v="1"/>
    <s v="Ceramic Mug Set"/>
    <n v="1"/>
    <s v="Valid Quantity"/>
    <s v="$42.94"/>
    <n v="0"/>
    <x v="0"/>
    <s v="Los Angeles"/>
    <x v="3"/>
    <x v="4"/>
    <m/>
    <x v="0"/>
    <s v="Not Rated"/>
    <n v="42.94"/>
    <n v="0"/>
    <n v="42.94"/>
  </r>
  <r>
    <x v="9160"/>
    <s v="CUST01828"/>
    <d v="2026-03-18T00:00:00"/>
    <x v="0"/>
    <s v="Fiction Novel"/>
    <n v="3"/>
    <s v="Valid Quantity"/>
    <s v="$24.68"/>
    <n v="0"/>
    <x v="5"/>
    <s v="Hyderabad"/>
    <x v="5"/>
    <x v="0"/>
    <n v="2"/>
    <x v="0"/>
    <s v="Rated"/>
    <n v="74.039999999999992"/>
    <n v="0"/>
    <n v="74.039999999999992"/>
  </r>
  <r>
    <x v="9161"/>
    <s v="CUST01884"/>
    <d v="2025-05-12T00:00:00"/>
    <x v="2"/>
    <s v="Hair Dryer"/>
    <n v="1"/>
    <s v="Valid Quantity"/>
    <s v="$21.62"/>
    <n v="10"/>
    <x v="0"/>
    <s v="Manchester"/>
    <x v="0"/>
    <x v="0"/>
    <n v="4"/>
    <x v="0"/>
    <s v="Rated"/>
    <n v="21.62"/>
    <n v="2.1620000000000004"/>
    <n v="19.458000000000002"/>
  </r>
  <r>
    <x v="9162"/>
    <s v="CUST03444"/>
    <d v="2025-11-16T00:00:00"/>
    <x v="5"/>
    <s v="Puzzle 1000pc"/>
    <n v="1"/>
    <s v="Valid Quantity"/>
    <s v="$18.29"/>
    <n v="5"/>
    <x v="4"/>
    <s v="Birmingham"/>
    <x v="0"/>
    <x v="1"/>
    <m/>
    <x v="0"/>
    <s v="Not Rated"/>
    <n v="18.29"/>
    <n v="0.91449999999999987"/>
    <n v="17.375499999999999"/>
  </r>
  <r>
    <x v="9163"/>
    <s v="CUST01419"/>
    <d v="2024-08-05T00:00:00"/>
    <x v="7"/>
    <s v="Almonds 500g"/>
    <n v="1"/>
    <s v="Valid Quantity"/>
    <s v="$17.97"/>
    <n v="5"/>
    <x v="0"/>
    <s v="New York"/>
    <x v="3"/>
    <x v="3"/>
    <m/>
    <x v="0"/>
    <s v="Not Rated"/>
    <n v="17.97"/>
    <n v="0.89849999999999997"/>
    <n v="17.0715"/>
  </r>
  <r>
    <x v="9164"/>
    <s v="CUST02275"/>
    <d v="2024-04-04T00:00:00"/>
    <x v="7"/>
    <s v="Olive Oil 1L"/>
    <n v="2"/>
    <s v="Valid Quantity"/>
    <s v="$4.94"/>
    <n v="0"/>
    <x v="2"/>
    <s v="Birmingham"/>
    <x v="0"/>
    <x v="2"/>
    <m/>
    <x v="0"/>
    <s v="Not Rated"/>
    <n v="9.8800000000000008"/>
    <n v="0"/>
    <n v="9.8800000000000008"/>
  </r>
  <r>
    <x v="9165"/>
    <s v="CUST00446"/>
    <d v="2024-07-26T00:00:00"/>
    <x v="3"/>
    <s v="Running Shoes"/>
    <n v="1"/>
    <s v="Valid Quantity"/>
    <s v="$69.62"/>
    <n v="0"/>
    <x v="5"/>
    <s v="Manchester"/>
    <x v="0"/>
    <x v="1"/>
    <m/>
    <x v="0"/>
    <s v="Not Rated"/>
    <n v="69.62"/>
    <n v="0"/>
    <n v="69.62"/>
  </r>
  <r>
    <x v="9166"/>
    <s v="CUST02643"/>
    <d v="2025-09-10T00:00:00"/>
    <x v="6"/>
    <s v="Webcam"/>
    <n v="1"/>
    <s v="Valid Quantity"/>
    <s v="$128.27"/>
    <n v="10"/>
    <x v="5"/>
    <s v="London"/>
    <x v="0"/>
    <x v="2"/>
    <m/>
    <x v="0"/>
    <s v="Not Rated"/>
    <n v="128.27000000000001"/>
    <n v="12.827"/>
    <n v="115.44300000000001"/>
  </r>
  <r>
    <x v="9167"/>
    <s v="CUST02548"/>
    <d v="2024-09-28T00:00:00"/>
    <x v="5"/>
    <s v="Building Blocks Set"/>
    <n v="2"/>
    <s v="Valid Quantity"/>
    <s v="$8.67"/>
    <n v="10"/>
    <x v="0"/>
    <s v="Abu Dhabi"/>
    <x v="6"/>
    <x v="4"/>
    <m/>
    <x v="0"/>
    <s v="Not Rated"/>
    <n v="17.34"/>
    <n v="1.734"/>
    <n v="15.606"/>
  </r>
  <r>
    <x v="9168"/>
    <s v="CUST01672"/>
    <d v="2025-07-24T00:00:00"/>
    <x v="0"/>
    <s v="Kids Storybook"/>
    <n v="1"/>
    <s v="Valid Quantity"/>
    <s v="$21.96"/>
    <n v="5"/>
    <x v="1"/>
    <s v="Bengaluru"/>
    <x v="5"/>
    <x v="3"/>
    <m/>
    <x v="0"/>
    <s v="Not Rated"/>
    <n v="21.96"/>
    <n v="1.0980000000000001"/>
    <n v="20.862000000000002"/>
  </r>
  <r>
    <x v="9169"/>
    <s v="CUST01344"/>
    <d v="2024-03-11T00:00:00"/>
    <x v="1"/>
    <s v="LED Desk Lamp"/>
    <n v="1"/>
    <s v="Valid Quantity"/>
    <s v="$94.72"/>
    <n v="0"/>
    <x v="2"/>
    <s v="Chicago"/>
    <x v="3"/>
    <x v="3"/>
    <m/>
    <x v="0"/>
    <s v="Not Rated"/>
    <n v="94.72"/>
    <n v="0"/>
    <n v="94.72"/>
  </r>
  <r>
    <x v="9170"/>
    <s v="CUST02818"/>
    <d v="2025-05-26T00:00:00"/>
    <x v="4"/>
    <s v="Yoga Mat"/>
    <n v="5"/>
    <s v="Valid Quantity"/>
    <s v="$66.61"/>
    <n v="15"/>
    <x v="0"/>
    <s v="Abu Dhabi"/>
    <x v="6"/>
    <x v="0"/>
    <n v="1"/>
    <x v="0"/>
    <s v="Rated"/>
    <n v="333.05"/>
    <n v="49.957500000000003"/>
    <n v="283.09250000000003"/>
  </r>
  <r>
    <x v="9171"/>
    <s v="CUST00769"/>
    <d v="2025-04-21T00:00:00"/>
    <x v="4"/>
    <s v="Cricket Bat"/>
    <n v="3"/>
    <s v="Valid Quantity"/>
    <s v="$10.46"/>
    <n v="10"/>
    <x v="2"/>
    <s v="Berlin"/>
    <x v="4"/>
    <x v="1"/>
    <m/>
    <x v="0"/>
    <s v="Not Rated"/>
    <n v="31.380000000000003"/>
    <n v="3.1379999999999999"/>
    <n v="28.242000000000004"/>
  </r>
  <r>
    <x v="9172"/>
    <s v="CUST02772"/>
    <d v="2026-08-02T00:00:00"/>
    <x v="0"/>
    <s v="Kids Storybook"/>
    <n v="4"/>
    <s v="Valid Quantity"/>
    <s v="$15.74"/>
    <n v="5"/>
    <x v="1"/>
    <s v="Munich"/>
    <x v="4"/>
    <x v="0"/>
    <n v="2"/>
    <x v="0"/>
    <s v="Rated"/>
    <n v="62.96"/>
    <n v="3.1480000000000001"/>
    <n v="59.811999999999998"/>
  </r>
  <r>
    <x v="9173"/>
    <s v="CUST02450"/>
    <d v="2024-04-05T00:00:00"/>
    <x v="0"/>
    <s v="Fiction Novel"/>
    <n v="4"/>
    <s v="Valid Quantity"/>
    <s v="$31.55"/>
    <n v="25"/>
    <x v="0"/>
    <s v="Vancouver"/>
    <x v="1"/>
    <x v="3"/>
    <m/>
    <x v="0"/>
    <s v="Not Rated"/>
    <n v="126.2"/>
    <n v="31.55"/>
    <n v="94.65"/>
  </r>
  <r>
    <x v="9174"/>
    <s v="CUST02703"/>
    <d v="2024-03-03T00:00:00"/>
    <x v="3"/>
    <s v="Backpack"/>
    <n v="1"/>
    <s v="Valid Quantity"/>
    <s v="$36.89"/>
    <n v="15"/>
    <x v="2"/>
    <s v="Unknown"/>
    <x v="0"/>
    <x v="2"/>
    <m/>
    <x v="0"/>
    <s v="Not Rated"/>
    <n v="36.89"/>
    <n v="5.5335000000000001"/>
    <n v="31.3565"/>
  </r>
  <r>
    <x v="9175"/>
    <s v="CUST00681"/>
    <d v="2026-11-04T00:00:00"/>
    <x v="2"/>
    <s v="Lipstick"/>
    <n v="2"/>
    <s v="Valid Quantity"/>
    <s v="$58.06"/>
    <n v="5"/>
    <x v="2"/>
    <s v="Manchester"/>
    <x v="0"/>
    <x v="2"/>
    <m/>
    <x v="0"/>
    <s v="Not Rated"/>
    <n v="116.12"/>
    <n v="5.806"/>
    <n v="110.31400000000001"/>
  </r>
  <r>
    <x v="9176"/>
    <s v="CUST02555"/>
    <d v="2026-10-03T00:00:00"/>
    <x v="0"/>
    <s v="Cookbook"/>
    <n v="2"/>
    <s v="Valid Quantity"/>
    <s v="$6.92"/>
    <n v="0"/>
    <x v="2"/>
    <s v="London"/>
    <x v="0"/>
    <x v="0"/>
    <n v="1"/>
    <x v="0"/>
    <s v="Rated"/>
    <n v="13.84"/>
    <n v="0"/>
    <n v="13.84"/>
  </r>
  <r>
    <x v="9177"/>
    <s v="CUST01129"/>
    <d v="2026-03-18T00:00:00"/>
    <x v="6"/>
    <s v="Wireless Earbuds"/>
    <n v="1"/>
    <s v="Valid Quantity"/>
    <s v="$140.91"/>
    <n v="15"/>
    <x v="2"/>
    <s v="Dubai"/>
    <x v="6"/>
    <x v="4"/>
    <m/>
    <x v="0"/>
    <s v="Not Rated"/>
    <n v="140.91"/>
    <n v="21.136500000000002"/>
    <n v="119.7735"/>
  </r>
  <r>
    <x v="9178"/>
    <s v="CUST01378"/>
    <d v="2026-01-01T00:00:00"/>
    <x v="4"/>
    <s v="Dumbbell Set"/>
    <n v="1"/>
    <s v="Valid Quantity"/>
    <s v="$113.87"/>
    <n v="0"/>
    <x v="0"/>
    <s v="Montreal"/>
    <x v="1"/>
    <x v="0"/>
    <n v="4"/>
    <x v="0"/>
    <s v="Rated"/>
    <n v="113.87"/>
    <n v="0"/>
    <n v="113.87"/>
  </r>
  <r>
    <x v="9179"/>
    <s v="CUST02815"/>
    <d v="2025-02-13T00:00:00"/>
    <x v="2"/>
    <s v="Shampoo"/>
    <n v="1"/>
    <s v="Valid Quantity"/>
    <s v="$45.58"/>
    <n v="5"/>
    <x v="5"/>
    <s v="Birmingham"/>
    <x v="0"/>
    <x v="1"/>
    <m/>
    <x v="0"/>
    <s v="Not Rated"/>
    <n v="45.58"/>
    <n v="2.2789999999999999"/>
    <n v="43.301000000000002"/>
  </r>
  <r>
    <x v="9180"/>
    <s v="CUST00179"/>
    <d v="2024-01-14T00:00:00"/>
    <x v="1"/>
    <s v="Vacuum Cleaner"/>
    <n v="1"/>
    <s v="Valid Quantity"/>
    <s v="$110.96"/>
    <n v="0"/>
    <x v="2"/>
    <s v="Hyderabad"/>
    <x v="5"/>
    <x v="0"/>
    <n v="5"/>
    <x v="0"/>
    <s v="Rated"/>
    <n v="110.96"/>
    <n v="0"/>
    <n v="110.96"/>
  </r>
  <r>
    <x v="9181"/>
    <s v="CUST02975"/>
    <d v="2026-03-24T00:00:00"/>
    <x v="2"/>
    <s v="Sunscreen SPF50"/>
    <n v="3"/>
    <s v="Valid Quantity"/>
    <s v="$27.92"/>
    <n v="5"/>
    <x v="2"/>
    <s v="Manchester"/>
    <x v="0"/>
    <x v="4"/>
    <m/>
    <x v="0"/>
    <s v="Not Rated"/>
    <n v="83.76"/>
    <n v="4.1879999999999997"/>
    <n v="79.572000000000003"/>
  </r>
  <r>
    <x v="9182"/>
    <s v="CUST02265"/>
    <d v="2026-06-29T00:00:00"/>
    <x v="7"/>
    <s v="Almonds 500g"/>
    <n v="5"/>
    <s v="Valid Quantity"/>
    <s v="$25.27"/>
    <n v="10"/>
    <x v="1"/>
    <s v="Melbourne"/>
    <x v="2"/>
    <x v="0"/>
    <n v="4"/>
    <x v="0"/>
    <s v="Rated"/>
    <n v="126.35"/>
    <n v="12.635"/>
    <n v="113.71499999999999"/>
  </r>
  <r>
    <x v="9183"/>
    <s v="CUST00974"/>
    <d v="2025-04-08T00:00:00"/>
    <x v="5"/>
    <s v="Building Blocks Set"/>
    <n v="2"/>
    <s v="Valid Quantity"/>
    <s v="$47.37"/>
    <n v="5"/>
    <x v="0"/>
    <s v="Unknown"/>
    <x v="6"/>
    <x v="0"/>
    <n v="5"/>
    <x v="0"/>
    <s v="Rated"/>
    <n v="94.74"/>
    <n v="4.7370000000000001"/>
    <n v="90.003"/>
  </r>
  <r>
    <x v="9184"/>
    <s v="CUST01307"/>
    <d v="2025-08-25T00:00:00"/>
    <x v="6"/>
    <s v="Webcam"/>
    <n v="2"/>
    <s v="Valid Quantity"/>
    <s v="$202.76"/>
    <n v="0"/>
    <x v="5"/>
    <s v="Toronto"/>
    <x v="1"/>
    <x v="0"/>
    <n v="2"/>
    <x v="0"/>
    <s v="Rated"/>
    <n v="405.52"/>
    <n v="0"/>
    <n v="405.52"/>
  </r>
  <r>
    <x v="9185"/>
    <s v="CUST00876"/>
    <d v="2024-06-26T00:00:00"/>
    <x v="6"/>
    <s v="Smartwatch"/>
    <n v="1"/>
    <s v="Valid Quantity"/>
    <s v="$50.80"/>
    <n v="20"/>
    <x v="4"/>
    <s v="Montreal"/>
    <x v="1"/>
    <x v="0"/>
    <m/>
    <x v="0"/>
    <s v="Not Rated"/>
    <n v="50.8"/>
    <n v="10.16"/>
    <n v="40.64"/>
  </r>
  <r>
    <x v="9186"/>
    <s v="CUST02365"/>
    <d v="2025-06-27T00:00:00"/>
    <x v="0"/>
    <s v="Kids Storybook"/>
    <n v="1"/>
    <s v="Valid Quantity"/>
    <s v="$26.05"/>
    <n v="0"/>
    <x v="0"/>
    <s v="Hamburg"/>
    <x v="4"/>
    <x v="1"/>
    <m/>
    <x v="0"/>
    <s v="Not Rated"/>
    <n v="26.05"/>
    <n v="0"/>
    <n v="26.05"/>
  </r>
  <r>
    <x v="9187"/>
    <s v="CUST02108"/>
    <d v="2024-09-01T00:00:00"/>
    <x v="2"/>
    <s v="Perfume"/>
    <n v="1"/>
    <s v="Valid Quantity"/>
    <s v="$35.78"/>
    <n v="10"/>
    <x v="5"/>
    <s v="London"/>
    <x v="0"/>
    <x v="0"/>
    <n v="3"/>
    <x v="0"/>
    <s v="Rated"/>
    <n v="35.78"/>
    <n v="3.5780000000000003"/>
    <n v="32.201999999999998"/>
  </r>
  <r>
    <x v="9188"/>
    <s v="CUST02916"/>
    <d v="2024-04-04T00:00:00"/>
    <x v="6"/>
    <s v="Power Bank"/>
    <n v="2"/>
    <s v="Valid Quantity"/>
    <s v="$230.50"/>
    <n v="5"/>
    <x v="1"/>
    <s v="Mumbai"/>
    <x v="5"/>
    <x v="0"/>
    <n v="4"/>
    <x v="0"/>
    <s v="Rated"/>
    <n v="461"/>
    <n v="23.05"/>
    <n v="437.95"/>
  </r>
  <r>
    <x v="9189"/>
    <s v="CUST00974"/>
    <d v="2024-10-30T00:00:00"/>
    <x v="4"/>
    <s v="Cricket Bat"/>
    <n v="3"/>
    <s v="Valid Quantity"/>
    <s v="$47.35"/>
    <n v="0"/>
    <x v="1"/>
    <s v="Munich"/>
    <x v="4"/>
    <x v="0"/>
    <n v="3"/>
    <x v="0"/>
    <s v="Rated"/>
    <n v="142.05000000000001"/>
    <n v="0"/>
    <n v="142.05000000000001"/>
  </r>
  <r>
    <x v="9190"/>
    <s v="CUST02540"/>
    <d v="2025-08-03T00:00:00"/>
    <x v="6"/>
    <s v="Gaming Mouse"/>
    <n v="1"/>
    <s v="Valid Quantity"/>
    <s v="$33.54"/>
    <n v="15"/>
    <x v="2"/>
    <s v="Mumbai"/>
    <x v="5"/>
    <x v="3"/>
    <m/>
    <x v="0"/>
    <s v="Not Rated"/>
    <n v="33.54"/>
    <n v="5.0309999999999997"/>
    <n v="28.509"/>
  </r>
  <r>
    <x v="9191"/>
    <s v="CUST02721"/>
    <d v="2024-02-24T00:00:00"/>
    <x v="3"/>
    <s v="Leather Wallet"/>
    <n v="4"/>
    <s v="Valid Quantity"/>
    <s v="$66.80"/>
    <n v="15"/>
    <x v="0"/>
    <s v="London"/>
    <x v="0"/>
    <x v="3"/>
    <m/>
    <x v="0"/>
    <s v="Not Rated"/>
    <n v="267.2"/>
    <n v="40.08"/>
    <n v="227.12"/>
  </r>
  <r>
    <x v="9192"/>
    <s v="CUST03487"/>
    <d v="2025-07-30T00:00:00"/>
    <x v="3"/>
    <s v="Running Shoes"/>
    <n v="2"/>
    <s v="Valid Quantity"/>
    <s v="$56.02"/>
    <n v="10"/>
    <x v="2"/>
    <s v="Chicago"/>
    <x v="3"/>
    <x v="4"/>
    <m/>
    <x v="0"/>
    <s v="Not Rated"/>
    <n v="112.04"/>
    <n v="11.204000000000001"/>
    <n v="100.83600000000001"/>
  </r>
  <r>
    <x v="9193"/>
    <s v="CUST01657"/>
    <d v="2025-09-05T00:00:00"/>
    <x v="1"/>
    <s v="Vacuum Cleaner"/>
    <n v="2"/>
    <s v="Valid Quantity"/>
    <s v="$154.72"/>
    <n v="0"/>
    <x v="3"/>
    <s v="Abu Dhabi"/>
    <x v="6"/>
    <x v="0"/>
    <n v="5"/>
    <x v="0"/>
    <s v="Rated"/>
    <n v="309.44"/>
    <n v="0"/>
    <n v="309.44"/>
  </r>
  <r>
    <x v="9194"/>
    <s v="CUST00044"/>
    <d v="2026-09-01T00:00:00"/>
    <x v="2"/>
    <s v="Hair Dryer"/>
    <n v="4"/>
    <s v="Valid Quantity"/>
    <s v="$12.43"/>
    <n v="0"/>
    <x v="1"/>
    <s v="Berlin"/>
    <x v="4"/>
    <x v="0"/>
    <n v="1"/>
    <x v="0"/>
    <s v="Rated"/>
    <n v="49.72"/>
    <n v="0"/>
    <n v="49.72"/>
  </r>
  <r>
    <x v="9195"/>
    <s v="CUST02676"/>
    <d v="2025-01-20T00:00:00"/>
    <x v="5"/>
    <s v="Remote Control Car"/>
    <n v="2"/>
    <s v="Valid Quantity"/>
    <s v="$46.13"/>
    <n v="15"/>
    <x v="3"/>
    <s v="Los Angeles"/>
    <x v="3"/>
    <x v="4"/>
    <m/>
    <x v="0"/>
    <s v="Not Rated"/>
    <n v="92.26"/>
    <n v="13.839"/>
    <n v="78.421000000000006"/>
  </r>
  <r>
    <x v="9196"/>
    <s v="CUST00776"/>
    <d v="2024-03-06T00:00:00"/>
    <x v="5"/>
    <s v="Remote Control Car"/>
    <n v="4"/>
    <s v="Valid Quantity"/>
    <s v="$32.11"/>
    <n v="10"/>
    <x v="1"/>
    <s v="Dubai"/>
    <x v="6"/>
    <x v="2"/>
    <m/>
    <x v="0"/>
    <s v="Not Rated"/>
    <n v="128.44"/>
    <n v="12.844000000000001"/>
    <n v="115.596"/>
  </r>
  <r>
    <x v="9197"/>
    <s v="CUST02118"/>
    <d v="2025-10-12T00:00:00"/>
    <x v="1"/>
    <s v="LED Desk Lamp"/>
    <n v="1"/>
    <s v="Valid Quantity"/>
    <s v="$139.48"/>
    <n v="0"/>
    <x v="2"/>
    <s v="London"/>
    <x v="0"/>
    <x v="0"/>
    <n v="5"/>
    <x v="0"/>
    <s v="Rated"/>
    <n v="139.47999999999999"/>
    <n v="0"/>
    <n v="139.47999999999999"/>
  </r>
  <r>
    <x v="9198"/>
    <s v="CUST02843"/>
    <d v="2024-09-24T00:00:00"/>
    <x v="7"/>
    <s v="Olive Oil 1L"/>
    <n v="5"/>
    <s v="Valid Quantity"/>
    <s v="$8.00"/>
    <n v="15"/>
    <x v="4"/>
    <s v="Chicago"/>
    <x v="3"/>
    <x v="0"/>
    <n v="4"/>
    <x v="0"/>
    <s v="Rated"/>
    <n v="40"/>
    <n v="6"/>
    <n v="34"/>
  </r>
  <r>
    <x v="9199"/>
    <s v="CUST00335"/>
    <d v="2024-08-03T00:00:00"/>
    <x v="5"/>
    <s v="Building Blocks Set"/>
    <n v="1"/>
    <s v="Valid Quantity"/>
    <s v="$30.74"/>
    <n v="0"/>
    <x v="4"/>
    <s v="New York"/>
    <x v="3"/>
    <x v="1"/>
    <m/>
    <x v="0"/>
    <s v="Not Rated"/>
    <n v="30.74"/>
    <n v="0"/>
    <n v="30.74"/>
  </r>
  <r>
    <x v="9200"/>
    <s v="CUST01548"/>
    <d v="2024-10-19T00:00:00"/>
    <x v="1"/>
    <s v="Non-Stick Pan"/>
    <n v="1"/>
    <s v="Valid Quantity"/>
    <s v="$90.04"/>
    <n v="15"/>
    <x v="1"/>
    <s v="Bengaluru"/>
    <x v="5"/>
    <x v="2"/>
    <m/>
    <x v="0"/>
    <s v="Not Rated"/>
    <n v="90.04"/>
    <n v="13.506000000000002"/>
    <n v="76.534000000000006"/>
  </r>
  <r>
    <x v="9201"/>
    <s v="CUST00611"/>
    <d v="2024-10-09T00:00:00"/>
    <x v="5"/>
    <s v="Remote Control Car"/>
    <n v="2"/>
    <s v="Valid Quantity"/>
    <s v="$33.60"/>
    <n v="15"/>
    <x v="0"/>
    <s v="London"/>
    <x v="0"/>
    <x v="0"/>
    <m/>
    <x v="0"/>
    <s v="Not Rated"/>
    <n v="67.2"/>
    <n v="10.08"/>
    <n v="57.120000000000005"/>
  </r>
  <r>
    <x v="9202"/>
    <s v="CUST01225"/>
    <d v="2024-09-24T00:00:00"/>
    <x v="1"/>
    <s v="Storage Organizer"/>
    <n v="1"/>
    <s v="Valid Quantity"/>
    <s v="$114.65"/>
    <n v="15"/>
    <x v="3"/>
    <s v="Toronto"/>
    <x v="1"/>
    <x v="0"/>
    <n v="5"/>
    <x v="0"/>
    <s v="Rated"/>
    <n v="114.65"/>
    <n v="17.197500000000002"/>
    <n v="97.452500000000001"/>
  </r>
  <r>
    <x v="9203"/>
    <s v="CUST02495"/>
    <d v="2025-02-09T00:00:00"/>
    <x v="5"/>
    <s v="Action Figure"/>
    <n v="2"/>
    <s v="Valid Quantity"/>
    <s v="$58.34"/>
    <n v="0"/>
    <x v="0"/>
    <s v="Hyderabad"/>
    <x v="5"/>
    <x v="2"/>
    <m/>
    <x v="0"/>
    <s v="Not Rated"/>
    <n v="116.68"/>
    <n v="0"/>
    <n v="116.68"/>
  </r>
  <r>
    <x v="9204"/>
    <s v="CUST03086"/>
    <d v="2024-12-06T00:00:00"/>
    <x v="2"/>
    <s v="Sunscreen SPF50"/>
    <n v="1"/>
    <s v="Valid Quantity"/>
    <s v="$10.27"/>
    <n v="0"/>
    <x v="4"/>
    <s v="Sydney"/>
    <x v="2"/>
    <x v="0"/>
    <n v="1"/>
    <x v="0"/>
    <s v="Rated"/>
    <n v="10.27"/>
    <n v="0"/>
    <n v="10.27"/>
  </r>
  <r>
    <x v="9205"/>
    <s v="CUST02177"/>
    <d v="2025-06-22T00:00:00"/>
    <x v="6"/>
    <s v="Bluetooth Speaker"/>
    <n v="1"/>
    <s v="Valid Quantity"/>
    <s v="$203.15"/>
    <n v="0"/>
    <x v="4"/>
    <s v="Abu Dhabi"/>
    <x v="6"/>
    <x v="0"/>
    <n v="2"/>
    <x v="0"/>
    <s v="Rated"/>
    <n v="203.15"/>
    <n v="0"/>
    <n v="203.15"/>
  </r>
  <r>
    <x v="9206"/>
    <s v="CUST01813"/>
    <d v="2025-02-06T00:00:00"/>
    <x v="7"/>
    <s v="Basmati Rice 5kg"/>
    <n v="1"/>
    <s v="Valid Quantity"/>
    <s v="$19.53"/>
    <n v="5"/>
    <x v="2"/>
    <s v="Montreal"/>
    <x v="1"/>
    <x v="3"/>
    <m/>
    <x v="0"/>
    <s v="Not Rated"/>
    <n v="19.53"/>
    <n v="0.97650000000000003"/>
    <n v="18.5535"/>
  </r>
  <r>
    <x v="9207"/>
    <s v="CUST03121"/>
    <d v="2026-02-01T00:00:00"/>
    <x v="6"/>
    <s v="Bluetooth Speaker"/>
    <n v="4"/>
    <s v="Valid Quantity"/>
    <s v="$208.59"/>
    <n v="5"/>
    <x v="3"/>
    <s v="Berlin"/>
    <x v="4"/>
    <x v="2"/>
    <m/>
    <x v="0"/>
    <s v="Not Rated"/>
    <n v="834.36"/>
    <n v="41.718000000000004"/>
    <n v="792.64200000000005"/>
  </r>
  <r>
    <x v="9208"/>
    <s v="CUST01841"/>
    <d v="2025-06-06T00:00:00"/>
    <x v="5"/>
    <s v="Remote Control Car"/>
    <n v="1"/>
    <s v="Valid Quantity"/>
    <s v="$59.44"/>
    <n v="5"/>
    <x v="3"/>
    <s v="Houston"/>
    <x v="3"/>
    <x v="0"/>
    <n v="5"/>
    <x v="0"/>
    <s v="Rated"/>
    <n v="59.44"/>
    <n v="2.972"/>
    <n v="56.467999999999996"/>
  </r>
  <r>
    <x v="9209"/>
    <s v="CUST00238"/>
    <d v="2026-05-19T00:00:00"/>
    <x v="7"/>
    <s v="Basmati Rice 5kg"/>
    <n v="1"/>
    <s v="Valid Quantity"/>
    <s v="$21.78"/>
    <n v="0"/>
    <x v="1"/>
    <s v="Dubai"/>
    <x v="6"/>
    <x v="0"/>
    <n v="5"/>
    <x v="0"/>
    <s v="Rated"/>
    <n v="21.78"/>
    <n v="0"/>
    <n v="21.78"/>
  </r>
  <r>
    <x v="9210"/>
    <s v="CUST03300"/>
    <d v="2024-08-08T00:00:00"/>
    <x v="6"/>
    <s v="Webcam"/>
    <n v="3"/>
    <s v="Valid Quantity"/>
    <s v="$124.70"/>
    <n v="0"/>
    <x v="5"/>
    <s v="Chicago"/>
    <x v="3"/>
    <x v="4"/>
    <m/>
    <x v="0"/>
    <s v="Not Rated"/>
    <n v="374.1"/>
    <n v="0"/>
    <n v="374.1"/>
  </r>
  <r>
    <x v="9211"/>
    <s v="CUST01625"/>
    <d v="2026-01-18T00:00:00"/>
    <x v="4"/>
    <s v="Dumbbell Set"/>
    <n v="2"/>
    <s v="Valid Quantity"/>
    <s v="$122.70"/>
    <n v="0"/>
    <x v="0"/>
    <s v="Sydney"/>
    <x v="2"/>
    <x v="0"/>
    <n v="4"/>
    <x v="0"/>
    <s v="Rated"/>
    <n v="245.4"/>
    <n v="0"/>
    <n v="245.4"/>
  </r>
  <r>
    <x v="9212"/>
    <s v="CUST03072"/>
    <d v="2024-04-29T00:00:00"/>
    <x v="5"/>
    <s v="Puzzle 1000pc"/>
    <n v="2"/>
    <s v="Valid Quantity"/>
    <s v="$57.32"/>
    <n v="20"/>
    <x v="3"/>
    <s v="Manchester"/>
    <x v="0"/>
    <x v="4"/>
    <m/>
    <x v="0"/>
    <s v="Not Rated"/>
    <n v="114.64"/>
    <n v="22.928000000000001"/>
    <n v="91.712000000000003"/>
  </r>
  <r>
    <x v="9213"/>
    <s v="CUST00737"/>
    <d v="2024-04-27T00:00:00"/>
    <x v="5"/>
    <s v="Puzzle 1000pc"/>
    <n v="4"/>
    <s v="Valid Quantity"/>
    <s v="$61.43"/>
    <n v="10"/>
    <x v="5"/>
    <s v="Los Angeles"/>
    <x v="3"/>
    <x v="0"/>
    <n v="3"/>
    <x v="0"/>
    <s v="Rated"/>
    <n v="245.72"/>
    <n v="24.571999999999999"/>
    <n v="221.148"/>
  </r>
  <r>
    <x v="9214"/>
    <s v="CUST01123"/>
    <d v="2026-12-04T00:00:00"/>
    <x v="0"/>
    <s v="Kids Storybook"/>
    <n v="1"/>
    <s v="Valid Quantity"/>
    <s v="$12.76"/>
    <n v="15"/>
    <x v="5"/>
    <s v="Abu Dhabi"/>
    <x v="6"/>
    <x v="0"/>
    <n v="4"/>
    <x v="0"/>
    <s v="Rated"/>
    <n v="12.76"/>
    <n v="1.9140000000000001"/>
    <n v="10.846"/>
  </r>
  <r>
    <x v="9215"/>
    <s v="CUST00055"/>
    <d v="2024-07-28T00:00:00"/>
    <x v="4"/>
    <s v="Football"/>
    <n v="1"/>
    <s v="Valid Quantity"/>
    <s v="$43.44"/>
    <n v="10"/>
    <x v="0"/>
    <s v="Toronto"/>
    <x v="1"/>
    <x v="0"/>
    <n v="4"/>
    <x v="0"/>
    <s v="Rated"/>
    <n v="43.44"/>
    <n v="4.3439999999999994"/>
    <n v="39.095999999999997"/>
  </r>
  <r>
    <x v="9216"/>
    <s v="CUST00984"/>
    <d v="2024-08-30T00:00:00"/>
    <x v="6"/>
    <s v="Smartwatch"/>
    <n v="2"/>
    <s v="Valid Quantity"/>
    <s v="$125.62"/>
    <n v="0"/>
    <x v="3"/>
    <s v="Mumbai"/>
    <x v="5"/>
    <x v="0"/>
    <n v="5"/>
    <x v="0"/>
    <s v="Rated"/>
    <n v="251.24"/>
    <n v="0"/>
    <n v="251.24"/>
  </r>
  <r>
    <x v="9217"/>
    <s v="CUST03066"/>
    <d v="2025-08-17T00:00:00"/>
    <x v="4"/>
    <s v="Dumbbell Set"/>
    <n v="2"/>
    <s v="Valid Quantity"/>
    <s v="$120.55"/>
    <n v="5"/>
    <x v="1"/>
    <s v="Melbourne"/>
    <x v="2"/>
    <x v="0"/>
    <n v="3"/>
    <x v="0"/>
    <s v="Rated"/>
    <n v="241.1"/>
    <n v="12.055"/>
    <n v="229.04499999999999"/>
  </r>
  <r>
    <x v="9218"/>
    <s v="CUST01867"/>
    <d v="2025-03-15T00:00:00"/>
    <x v="1"/>
    <s v="Vacuum Cleaner"/>
    <n v="2"/>
    <s v="Valid Quantity"/>
    <s v="$120.58"/>
    <n v="0"/>
    <x v="5"/>
    <s v="Toronto"/>
    <x v="1"/>
    <x v="0"/>
    <n v="1"/>
    <x v="0"/>
    <s v="Rated"/>
    <n v="241.16"/>
    <n v="0"/>
    <n v="241.16"/>
  </r>
  <r>
    <x v="9219"/>
    <s v="CUST01379"/>
    <d v="2024-02-13T00:00:00"/>
    <x v="5"/>
    <s v="Puzzle 1000pc"/>
    <n v="4"/>
    <s v="Valid Quantity"/>
    <s v="$13.71"/>
    <n v="0"/>
    <x v="2"/>
    <s v="Brisbane"/>
    <x v="2"/>
    <x v="1"/>
    <m/>
    <x v="0"/>
    <s v="Not Rated"/>
    <n v="54.84"/>
    <n v="0"/>
    <n v="54.84"/>
  </r>
  <r>
    <x v="9220"/>
    <s v="CUST01761"/>
    <d v="2025-03-11T00:00:00"/>
    <x v="3"/>
    <s v="Denim Jacket"/>
    <n v="3"/>
    <s v="Valid Quantity"/>
    <s v="$53.15"/>
    <n v="0"/>
    <x v="4"/>
    <s v="Berlin"/>
    <x v="4"/>
    <x v="0"/>
    <n v="5"/>
    <x v="0"/>
    <s v="Rated"/>
    <n v="159.44999999999999"/>
    <n v="0"/>
    <n v="159.44999999999999"/>
  </r>
  <r>
    <x v="9221"/>
    <s v="CUST00434"/>
    <d v="2024-10-20T00:00:00"/>
    <x v="0"/>
    <s v="Self-Help Book"/>
    <n v="1"/>
    <s v="Valid Quantity"/>
    <s v="$28.86"/>
    <n v="15"/>
    <x v="0"/>
    <s v="Brisbane"/>
    <x v="2"/>
    <x v="0"/>
    <n v="4"/>
    <x v="0"/>
    <s v="Rated"/>
    <n v="28.86"/>
    <n v="4.3289999999999997"/>
    <n v="24.530999999999999"/>
  </r>
  <r>
    <x v="9222"/>
    <s v="CUST00318"/>
    <d v="2024-07-17T00:00:00"/>
    <x v="7"/>
    <s v="Almonds 500g"/>
    <n v="1"/>
    <s v="Valid Quantity"/>
    <s v="$16.53"/>
    <n v="0"/>
    <x v="0"/>
    <s v="London"/>
    <x v="0"/>
    <x v="0"/>
    <n v="1"/>
    <x v="0"/>
    <s v="Rated"/>
    <n v="16.53"/>
    <n v="0"/>
    <n v="16.53"/>
  </r>
  <r>
    <x v="9223"/>
    <s v="CUST02975"/>
    <d v="2024-06-17T00:00:00"/>
    <x v="5"/>
    <s v="Building Blocks Set"/>
    <n v="2"/>
    <s v="Valid Quantity"/>
    <s v="$29.60"/>
    <n v="0"/>
    <x v="2"/>
    <s v="Sydney"/>
    <x v="2"/>
    <x v="0"/>
    <n v="4"/>
    <x v="0"/>
    <s v="Rated"/>
    <n v="59.2"/>
    <n v="0"/>
    <n v="59.2"/>
  </r>
  <r>
    <x v="9224"/>
    <s v="CUST02524"/>
    <d v="2026-03-21T00:00:00"/>
    <x v="5"/>
    <s v="Remote Control Car"/>
    <n v="4"/>
    <s v="Valid Quantity"/>
    <s v="$45.90"/>
    <n v="0"/>
    <x v="1"/>
    <s v="Dubai"/>
    <x v="6"/>
    <x v="0"/>
    <m/>
    <x v="0"/>
    <s v="Not Rated"/>
    <n v="183.6"/>
    <n v="0"/>
    <n v="183.6"/>
  </r>
  <r>
    <x v="9225"/>
    <s v="CUST02044"/>
    <d v="2024-10-10T00:00:00"/>
    <x v="3"/>
    <s v="Running Shoes"/>
    <n v="2"/>
    <s v="Valid Quantity"/>
    <s v="$29.29"/>
    <n v="10"/>
    <x v="4"/>
    <s v="Abu Dhabi"/>
    <x v="6"/>
    <x v="0"/>
    <n v="4"/>
    <x v="0"/>
    <s v="Rated"/>
    <n v="58.58"/>
    <n v="5.8579999999999997"/>
    <n v="52.722000000000001"/>
  </r>
  <r>
    <x v="9226"/>
    <s v="CUST02175"/>
    <d v="2025-12-06T00:00:00"/>
    <x v="1"/>
    <s v="LED Desk Lamp"/>
    <n v="4"/>
    <s v="Valid Quantity"/>
    <s v="$92.20"/>
    <n v="0"/>
    <x v="5"/>
    <s v="London"/>
    <x v="0"/>
    <x v="0"/>
    <n v="2"/>
    <x v="0"/>
    <s v="Rated"/>
    <n v="368.8"/>
    <n v="0"/>
    <n v="368.8"/>
  </r>
  <r>
    <x v="9227"/>
    <s v="CUST01259"/>
    <d v="2026-01-14T00:00:00"/>
    <x v="1"/>
    <s v="Ceramic Mug Set"/>
    <n v="2"/>
    <s v="Valid Quantity"/>
    <s v="$48.11"/>
    <n v="15"/>
    <x v="5"/>
    <s v="London"/>
    <x v="0"/>
    <x v="0"/>
    <n v="3"/>
    <x v="0"/>
    <s v="Rated"/>
    <n v="96.22"/>
    <n v="14.433"/>
    <n v="81.787000000000006"/>
  </r>
  <r>
    <x v="9228"/>
    <s v="CUST03473"/>
    <d v="2026-06-08T00:00:00"/>
    <x v="7"/>
    <s v="Olive Oil 1L"/>
    <n v="2"/>
    <s v="Valid Quantity"/>
    <s v="$6.68"/>
    <n v="5"/>
    <x v="1"/>
    <s v="Hamburg"/>
    <x v="4"/>
    <x v="4"/>
    <m/>
    <x v="0"/>
    <s v="Not Rated"/>
    <n v="13.36"/>
    <n v="0.66799999999999993"/>
    <n v="12.692"/>
  </r>
  <r>
    <x v="9229"/>
    <s v="CUST00971"/>
    <d v="2025-03-23T00:00:00"/>
    <x v="3"/>
    <s v="Formal Shirt"/>
    <n v="3"/>
    <s v="Valid Quantity"/>
    <s v="$82.39"/>
    <n v="5"/>
    <x v="2"/>
    <s v="Abu Dhabi"/>
    <x v="6"/>
    <x v="3"/>
    <m/>
    <x v="0"/>
    <s v="Not Rated"/>
    <n v="247.17000000000002"/>
    <n v="12.358500000000001"/>
    <n v="234.81150000000002"/>
  </r>
  <r>
    <x v="9230"/>
    <s v="CUST01757"/>
    <d v="2025-03-31T00:00:00"/>
    <x v="0"/>
    <s v="Self-Help Book"/>
    <n v="2"/>
    <s v="Valid Quantity"/>
    <s v="$30.45"/>
    <n v="0"/>
    <x v="5"/>
    <s v="Hyderabad"/>
    <x v="5"/>
    <x v="4"/>
    <m/>
    <x v="0"/>
    <s v="Not Rated"/>
    <n v="60.9"/>
    <n v="0"/>
    <n v="60.9"/>
  </r>
  <r>
    <x v="9231"/>
    <s v="CUST01724"/>
    <d v="2026-04-04T00:00:00"/>
    <x v="1"/>
    <s v="Non-Stick Pan"/>
    <n v="1"/>
    <s v="Valid Quantity"/>
    <s v="$97.41"/>
    <n v="0"/>
    <x v="0"/>
    <s v="Manchester"/>
    <x v="0"/>
    <x v="0"/>
    <n v="4"/>
    <x v="0"/>
    <s v="Rated"/>
    <n v="97.41"/>
    <n v="0"/>
    <n v="97.41"/>
  </r>
  <r>
    <x v="9232"/>
    <s v="CUST00606"/>
    <d v="2025-10-12T00:00:00"/>
    <x v="1"/>
    <s v="Ceramic Mug Set"/>
    <n v="5"/>
    <s v="Valid Quantity"/>
    <s v="$128.47"/>
    <n v="0"/>
    <x v="5"/>
    <s v="Chicago"/>
    <x v="3"/>
    <x v="0"/>
    <m/>
    <x v="0"/>
    <s v="Not Rated"/>
    <n v="642.35"/>
    <n v="0"/>
    <n v="642.35"/>
  </r>
  <r>
    <x v="9233"/>
    <s v="CUST02562"/>
    <d v="2025-03-08T00:00:00"/>
    <x v="1"/>
    <s v="Blender"/>
    <n v="2"/>
    <s v="Valid Quantity"/>
    <s v="$166.80"/>
    <n v="20"/>
    <x v="1"/>
    <s v="Hyderabad"/>
    <x v="5"/>
    <x v="0"/>
    <n v="4"/>
    <x v="0"/>
    <s v="Rated"/>
    <n v="333.6"/>
    <n v="66.72"/>
    <n v="266.88"/>
  </r>
  <r>
    <x v="9234"/>
    <s v="CUST01976"/>
    <d v="2024-03-21T00:00:00"/>
    <x v="3"/>
    <s v="Backpack"/>
    <n v="1"/>
    <s v="Valid Quantity"/>
    <s v="$95.33"/>
    <n v="0"/>
    <x v="5"/>
    <s v="Melbourne"/>
    <x v="2"/>
    <x v="1"/>
    <m/>
    <x v="0"/>
    <s v="Not Rated"/>
    <n v="95.33"/>
    <n v="0"/>
    <n v="95.33"/>
  </r>
  <r>
    <x v="9235"/>
    <s v="CUST00965"/>
    <d v="2024-10-22T00:00:00"/>
    <x v="6"/>
    <s v="Smartwatch"/>
    <n v="4"/>
    <s v="Valid Quantity"/>
    <s v="$114.45"/>
    <n v="15"/>
    <x v="3"/>
    <s v="Manchester"/>
    <x v="0"/>
    <x v="3"/>
    <m/>
    <x v="0"/>
    <s v="Not Rated"/>
    <n v="457.8"/>
    <n v="68.67"/>
    <n v="389.13"/>
  </r>
  <r>
    <x v="9236"/>
    <s v="CUST00106"/>
    <d v="2025-07-07T00:00:00"/>
    <x v="1"/>
    <s v="LED Desk Lamp"/>
    <n v="3"/>
    <s v="Valid Quantity"/>
    <s v="$159.16"/>
    <n v="0"/>
    <x v="4"/>
    <s v="Unknown"/>
    <x v="6"/>
    <x v="4"/>
    <m/>
    <x v="0"/>
    <s v="Not Rated"/>
    <n v="477.48"/>
    <n v="0"/>
    <n v="477.48"/>
  </r>
  <r>
    <x v="9237"/>
    <s v="CUST03437"/>
    <d v="2024-12-06T00:00:00"/>
    <x v="3"/>
    <s v="Leather Wallet"/>
    <n v="1"/>
    <s v="Valid Quantity"/>
    <s v="$60.76"/>
    <n v="5"/>
    <x v="5"/>
    <s v="Sydney"/>
    <x v="2"/>
    <x v="2"/>
    <m/>
    <x v="0"/>
    <s v="Not Rated"/>
    <n v="60.76"/>
    <n v="3.0380000000000003"/>
    <n v="57.721999999999994"/>
  </r>
  <r>
    <x v="9238"/>
    <s v="CUST02275"/>
    <d v="2024-01-17T00:00:00"/>
    <x v="1"/>
    <s v="Blender"/>
    <n v="0"/>
    <s v="Zero Quantity"/>
    <s v="$158.74"/>
    <n v="0"/>
    <x v="0"/>
    <s v="Toronto"/>
    <x v="1"/>
    <x v="2"/>
    <m/>
    <x v="3"/>
    <s v="Not Rated"/>
    <n v="0"/>
    <n v="0"/>
    <n v="0"/>
  </r>
  <r>
    <x v="9239"/>
    <s v="CUST00226"/>
    <d v="2026-01-27T00:00:00"/>
    <x v="6"/>
    <s v="Smartwatch"/>
    <n v="0"/>
    <s v="Zero Quantity"/>
    <s v="$180.53"/>
    <n v="15"/>
    <x v="2"/>
    <s v="London"/>
    <x v="0"/>
    <x v="0"/>
    <n v="5"/>
    <x v="2"/>
    <s v="Rated"/>
    <n v="0"/>
    <n v="0"/>
    <n v="0"/>
  </r>
  <r>
    <x v="9240"/>
    <s v="CUST02652"/>
    <d v="2026-03-03T00:00:00"/>
    <x v="3"/>
    <s v="Formal Shirt"/>
    <n v="3"/>
    <s v="Valid Quantity"/>
    <s v="$17.44"/>
    <n v="20"/>
    <x v="1"/>
    <s v="Vancouver"/>
    <x v="1"/>
    <x v="1"/>
    <m/>
    <x v="0"/>
    <s v="Not Rated"/>
    <n v="52.320000000000007"/>
    <n v="10.464"/>
    <n v="41.856000000000009"/>
  </r>
  <r>
    <x v="9241"/>
    <s v="CUST01490"/>
    <d v="2024-06-19T00:00:00"/>
    <x v="4"/>
    <s v="Cricket Bat"/>
    <n v="1"/>
    <s v="Valid Quantity"/>
    <s v="$14.56"/>
    <n v="0"/>
    <x v="5"/>
    <s v="Berlin"/>
    <x v="4"/>
    <x v="3"/>
    <m/>
    <x v="0"/>
    <s v="Not Rated"/>
    <n v="14.56"/>
    <n v="0"/>
    <n v="14.56"/>
  </r>
  <r>
    <x v="9242"/>
    <s v="CUST00946"/>
    <d v="2025-05-03T00:00:00"/>
    <x v="1"/>
    <s v="Non-Stick Pan"/>
    <n v="1"/>
    <s v="Valid Quantity"/>
    <s v="$132.29"/>
    <n v="20"/>
    <x v="4"/>
    <s v="London"/>
    <x v="0"/>
    <x v="0"/>
    <m/>
    <x v="0"/>
    <s v="Not Rated"/>
    <n v="132.29"/>
    <n v="26.457999999999998"/>
    <n v="105.83199999999999"/>
  </r>
  <r>
    <x v="9243"/>
    <s v="CUST02094"/>
    <d v="2024-04-03T00:00:00"/>
    <x v="2"/>
    <s v="Shampoo"/>
    <n v="1"/>
    <s v="Valid Quantity"/>
    <s v="$23.61"/>
    <n v="0"/>
    <x v="5"/>
    <s v="Brisbane"/>
    <x v="2"/>
    <x v="0"/>
    <m/>
    <x v="0"/>
    <s v="Not Rated"/>
    <n v="23.61"/>
    <n v="0"/>
    <n v="23.61"/>
  </r>
  <r>
    <x v="9244"/>
    <s v="CUST02095"/>
    <d v="2024-03-08T00:00:00"/>
    <x v="7"/>
    <s v="Basmati Rice 5kg"/>
    <n v="2"/>
    <s v="Valid Quantity"/>
    <s v="$11.02"/>
    <n v="15"/>
    <x v="1"/>
    <s v="Munich"/>
    <x v="4"/>
    <x v="4"/>
    <m/>
    <x v="0"/>
    <s v="Not Rated"/>
    <n v="22.04"/>
    <n v="3.3059999999999996"/>
    <n v="18.733999999999998"/>
  </r>
  <r>
    <x v="9245"/>
    <s v="CUST01267"/>
    <d v="2026-09-04T00:00:00"/>
    <x v="4"/>
    <s v="Yoga Mat"/>
    <n v="1"/>
    <s v="Valid Quantity"/>
    <s v="$135.23"/>
    <n v="5"/>
    <x v="5"/>
    <s v="Berlin"/>
    <x v="4"/>
    <x v="0"/>
    <n v="5"/>
    <x v="0"/>
    <s v="Rated"/>
    <n v="135.22999999999999"/>
    <n v="6.7614999999999998"/>
    <n v="128.46849999999998"/>
  </r>
  <r>
    <x v="9246"/>
    <s v="CUST02052"/>
    <d v="2026-02-18T00:00:00"/>
    <x v="0"/>
    <s v="Kids Storybook"/>
    <n v="2"/>
    <s v="Valid Quantity"/>
    <s v="$7.43"/>
    <n v="5"/>
    <x v="5"/>
    <s v="Dubai"/>
    <x v="6"/>
    <x v="0"/>
    <n v="3"/>
    <x v="0"/>
    <s v="Rated"/>
    <n v="14.86"/>
    <n v="0.74299999999999999"/>
    <n v="14.116999999999999"/>
  </r>
  <r>
    <x v="9247"/>
    <s v="CUST01431"/>
    <d v="2026-06-05T00:00:00"/>
    <x v="6"/>
    <s v="Wireless Earbuds"/>
    <n v="1"/>
    <s v="Valid Quantity"/>
    <s v="$54.62"/>
    <n v="0"/>
    <x v="0"/>
    <s v="Birmingham"/>
    <x v="0"/>
    <x v="0"/>
    <n v="5"/>
    <x v="0"/>
    <s v="Rated"/>
    <n v="54.62"/>
    <n v="0"/>
    <n v="54.62"/>
  </r>
  <r>
    <x v="9248"/>
    <s v="CUST00736"/>
    <d v="2025-06-29T00:00:00"/>
    <x v="4"/>
    <s v="Cycling Helmet"/>
    <n v="4"/>
    <s v="Valid Quantity"/>
    <s v="$96.01"/>
    <n v="0"/>
    <x v="4"/>
    <s v="Toronto"/>
    <x v="1"/>
    <x v="1"/>
    <m/>
    <x v="0"/>
    <s v="Not Rated"/>
    <n v="384.04"/>
    <n v="0"/>
    <n v="384.04"/>
  </r>
  <r>
    <x v="9249"/>
    <s v="CUST00150"/>
    <d v="2025-03-20T00:00:00"/>
    <x v="1"/>
    <s v="Vacuum Cleaner"/>
    <n v="1"/>
    <s v="Valid Quantity"/>
    <s v="$119.31"/>
    <n v="10"/>
    <x v="0"/>
    <s v="Montreal"/>
    <x v="1"/>
    <x v="0"/>
    <n v="4"/>
    <x v="0"/>
    <s v="Rated"/>
    <n v="119.31"/>
    <n v="11.930999999999999"/>
    <n v="107.379"/>
  </r>
  <r>
    <x v="9250"/>
    <s v="CUST02707"/>
    <d v="2025-11-16T00:00:00"/>
    <x v="4"/>
    <s v="Cycling Helmet"/>
    <n v="5"/>
    <s v="Valid Quantity"/>
    <s v="$106.06"/>
    <n v="10"/>
    <x v="0"/>
    <s v="London"/>
    <x v="0"/>
    <x v="0"/>
    <n v="4"/>
    <x v="0"/>
    <s v="Rated"/>
    <n v="530.29999999999995"/>
    <n v="53.03"/>
    <n v="477.27"/>
  </r>
  <r>
    <x v="9251"/>
    <s v="CUST01040"/>
    <d v="2025-07-31T00:00:00"/>
    <x v="2"/>
    <s v="Sunscreen SPF50"/>
    <n v="1"/>
    <s v="Valid Quantity"/>
    <s v="$56.17"/>
    <n v="5"/>
    <x v="5"/>
    <s v="Dubai"/>
    <x v="6"/>
    <x v="0"/>
    <n v="5"/>
    <x v="0"/>
    <s v="Rated"/>
    <n v="56.17"/>
    <n v="2.8085000000000004"/>
    <n v="53.361499999999999"/>
  </r>
  <r>
    <x v="9252"/>
    <s v="CUST00209"/>
    <d v="2024-01-09T00:00:00"/>
    <x v="3"/>
    <s v="Hoodie"/>
    <n v="1"/>
    <s v="Valid Quantity"/>
    <s v="$19.23"/>
    <n v="15"/>
    <x v="5"/>
    <s v="Dubai"/>
    <x v="6"/>
    <x v="2"/>
    <m/>
    <x v="0"/>
    <s v="Not Rated"/>
    <n v="19.23"/>
    <n v="2.8845000000000001"/>
    <n v="16.345500000000001"/>
  </r>
  <r>
    <x v="9253"/>
    <s v="CUST00423"/>
    <d v="2025-11-03T00:00:00"/>
    <x v="0"/>
    <s v="Self-Help Book"/>
    <n v="3"/>
    <s v="Valid Quantity"/>
    <s v="$22.81"/>
    <n v="5"/>
    <x v="1"/>
    <s v="London"/>
    <x v="0"/>
    <x v="0"/>
    <n v="4"/>
    <x v="0"/>
    <s v="Rated"/>
    <n v="68.429999999999993"/>
    <n v="3.4215"/>
    <n v="65.008499999999998"/>
  </r>
  <r>
    <x v="9254"/>
    <s v="CUST01424"/>
    <d v="2024-09-19T00:00:00"/>
    <x v="2"/>
    <s v="Lipstick"/>
    <n v="1"/>
    <s v="Valid Quantity"/>
    <s v="$49.65"/>
    <n v="0"/>
    <x v="4"/>
    <s v="Vancouver"/>
    <x v="1"/>
    <x v="2"/>
    <m/>
    <x v="0"/>
    <s v="Not Rated"/>
    <n v="49.65"/>
    <n v="0"/>
    <n v="49.65"/>
  </r>
  <r>
    <x v="9255"/>
    <s v="CUST02963"/>
    <d v="2025-06-04T00:00:00"/>
    <x v="2"/>
    <s v="Lipstick"/>
    <n v="1"/>
    <s v="Valid Quantity"/>
    <s v="$39.54"/>
    <n v="5"/>
    <x v="2"/>
    <s v="Brisbane"/>
    <x v="2"/>
    <x v="0"/>
    <n v="4"/>
    <x v="0"/>
    <s v="Rated"/>
    <n v="39.54"/>
    <n v="1.9769999999999999"/>
    <n v="37.563000000000002"/>
  </r>
  <r>
    <x v="9256"/>
    <s v="CUST00585"/>
    <d v="2024-05-22T00:00:00"/>
    <x v="3"/>
    <s v="Denim Jacket"/>
    <n v="1"/>
    <s v="Valid Quantity"/>
    <s v="$26.50"/>
    <n v="10"/>
    <x v="5"/>
    <s v="Vancouver"/>
    <x v="1"/>
    <x v="0"/>
    <m/>
    <x v="0"/>
    <s v="Not Rated"/>
    <n v="26.5"/>
    <n v="2.65"/>
    <n v="23.85"/>
  </r>
  <r>
    <x v="9257"/>
    <s v="CUST00987"/>
    <d v="2026-01-27T00:00:00"/>
    <x v="7"/>
    <s v="Almonds 500g"/>
    <n v="1"/>
    <s v="Valid Quantity"/>
    <s v="$24.73"/>
    <n v="10"/>
    <x v="3"/>
    <s v="Chicago"/>
    <x v="3"/>
    <x v="0"/>
    <n v="4"/>
    <x v="0"/>
    <s v="Rated"/>
    <n v="24.73"/>
    <n v="2.4730000000000003"/>
    <n v="22.257000000000001"/>
  </r>
  <r>
    <x v="9258"/>
    <s v="CUST00510"/>
    <d v="2026-03-07T00:00:00"/>
    <x v="6"/>
    <s v="Smartwatch"/>
    <n v="1"/>
    <s v="Valid Quantity"/>
    <s v="$160.54"/>
    <n v="10"/>
    <x v="5"/>
    <s v="London"/>
    <x v="0"/>
    <x v="3"/>
    <m/>
    <x v="0"/>
    <s v="Not Rated"/>
    <n v="160.54"/>
    <n v="16.053999999999998"/>
    <n v="144.48599999999999"/>
  </r>
  <r>
    <x v="9259"/>
    <s v="CUST03365"/>
    <d v="2026-01-05T00:00:00"/>
    <x v="2"/>
    <s v="Lipstick"/>
    <n v="3"/>
    <s v="Valid Quantity"/>
    <s v="$55.11"/>
    <n v="0"/>
    <x v="2"/>
    <s v="Abu Dhabi"/>
    <x v="6"/>
    <x v="0"/>
    <n v="1"/>
    <x v="0"/>
    <s v="Rated"/>
    <n v="165.32999999999998"/>
    <n v="0"/>
    <n v="165.32999999999998"/>
  </r>
  <r>
    <x v="9260"/>
    <s v="CUST02807"/>
    <d v="2026-01-13T00:00:00"/>
    <x v="7"/>
    <s v="Green Tea Pack"/>
    <n v="1"/>
    <s v="Valid Quantity"/>
    <s v="$5.68"/>
    <n v="0"/>
    <x v="5"/>
    <s v="Manchester"/>
    <x v="0"/>
    <x v="0"/>
    <n v="5"/>
    <x v="0"/>
    <s v="Rated"/>
    <n v="5.68"/>
    <n v="0"/>
    <n v="5.68"/>
  </r>
  <r>
    <x v="9261"/>
    <s v="CUST00825"/>
    <d v="2025-05-18T00:00:00"/>
    <x v="3"/>
    <s v="Running Shoes"/>
    <n v="1"/>
    <s v="Valid Quantity"/>
    <s v="$102.10"/>
    <n v="5"/>
    <x v="3"/>
    <s v="Hamburg"/>
    <x v="4"/>
    <x v="0"/>
    <n v="1"/>
    <x v="0"/>
    <s v="Rated"/>
    <n v="102.1"/>
    <n v="5.1050000000000004"/>
    <n v="96.99499999999999"/>
  </r>
  <r>
    <x v="9262"/>
    <s v="CUST02730"/>
    <d v="2026-05-26T00:00:00"/>
    <x v="2"/>
    <s v="Perfume"/>
    <n v="2"/>
    <s v="Valid Quantity"/>
    <s v="$59.88"/>
    <n v="20"/>
    <x v="5"/>
    <s v="Brisbane"/>
    <x v="2"/>
    <x v="0"/>
    <m/>
    <x v="0"/>
    <s v="Not Rated"/>
    <n v="119.76"/>
    <n v="23.952000000000002"/>
    <n v="95.808000000000007"/>
  </r>
  <r>
    <x v="9263"/>
    <s v="CUST00866"/>
    <d v="2026-06-26T00:00:00"/>
    <x v="0"/>
    <s v="Fiction Novel"/>
    <n v="1"/>
    <s v="Valid Quantity"/>
    <s v="$29.53"/>
    <n v="0"/>
    <x v="3"/>
    <s v="Unknown"/>
    <x v="1"/>
    <x v="0"/>
    <n v="1"/>
    <x v="0"/>
    <s v="Rated"/>
    <n v="29.53"/>
    <n v="0"/>
    <n v="29.53"/>
  </r>
  <r>
    <x v="9264"/>
    <s v="CUST01773"/>
    <d v="2024-12-08T00:00:00"/>
    <x v="3"/>
    <s v="Backpack"/>
    <n v="2"/>
    <s v="Valid Quantity"/>
    <s v="$98.97"/>
    <n v="0"/>
    <x v="3"/>
    <s v="Abu Dhabi"/>
    <x v="6"/>
    <x v="3"/>
    <m/>
    <x v="0"/>
    <s v="Not Rated"/>
    <n v="197.94"/>
    <n v="0"/>
    <n v="197.94"/>
  </r>
  <r>
    <x v="9265"/>
    <s v="CUST03094"/>
    <d v="2025-12-03T00:00:00"/>
    <x v="7"/>
    <s v="Olive Oil 1L"/>
    <n v="1"/>
    <s v="Valid Quantity"/>
    <s v="$26.64"/>
    <n v="0"/>
    <x v="3"/>
    <s v="Birmingham"/>
    <x v="0"/>
    <x v="0"/>
    <n v="4"/>
    <x v="0"/>
    <s v="Rated"/>
    <n v="26.64"/>
    <n v="0"/>
    <n v="26.64"/>
  </r>
  <r>
    <x v="9266"/>
    <s v="CUST02965"/>
    <d v="2025-03-01T00:00:00"/>
    <x v="2"/>
    <s v="Lipstick"/>
    <n v="1"/>
    <s v="Valid Quantity"/>
    <s v="$7.07"/>
    <n v="5"/>
    <x v="2"/>
    <s v="Montreal"/>
    <x v="1"/>
    <x v="3"/>
    <m/>
    <x v="0"/>
    <s v="Not Rated"/>
    <n v="7.07"/>
    <n v="0.35350000000000004"/>
    <n v="6.7164999999999999"/>
  </r>
  <r>
    <x v="9267"/>
    <s v="CUST01221"/>
    <d v="2025-05-20T00:00:00"/>
    <x v="0"/>
    <s v="Cookbook"/>
    <n v="3"/>
    <s v="Valid Quantity"/>
    <s v="$26.92"/>
    <n v="5"/>
    <x v="2"/>
    <s v="Munich"/>
    <x v="4"/>
    <x v="0"/>
    <n v="5"/>
    <x v="0"/>
    <s v="Rated"/>
    <n v="80.760000000000005"/>
    <n v="4.0380000000000003"/>
    <n v="76.722000000000008"/>
  </r>
  <r>
    <x v="9268"/>
    <s v="CUST03258"/>
    <d v="2025-12-06T00:00:00"/>
    <x v="3"/>
    <s v="Running Shoes"/>
    <n v="2"/>
    <s v="Valid Quantity"/>
    <s v="$106.47"/>
    <n v="0"/>
    <x v="4"/>
    <s v="Toronto"/>
    <x v="1"/>
    <x v="0"/>
    <n v="2"/>
    <x v="0"/>
    <s v="Rated"/>
    <n v="212.94"/>
    <n v="0"/>
    <n v="212.94"/>
  </r>
  <r>
    <x v="9269"/>
    <s v="CUST02462"/>
    <d v="2024-08-18T00:00:00"/>
    <x v="7"/>
    <s v="Basmati Rice 5kg"/>
    <n v="1"/>
    <s v="Valid Quantity"/>
    <s v="$6.27"/>
    <n v="15"/>
    <x v="3"/>
    <s v="Toronto"/>
    <x v="1"/>
    <x v="4"/>
    <m/>
    <x v="0"/>
    <s v="Not Rated"/>
    <n v="6.27"/>
    <n v="0.9405"/>
    <n v="5.3294999999999995"/>
  </r>
  <r>
    <x v="9270"/>
    <s v="CUST01491"/>
    <d v="2024-01-19T00:00:00"/>
    <x v="0"/>
    <s v="Self-Help Book"/>
    <n v="1"/>
    <s v="Valid Quantity"/>
    <s v="$24.82"/>
    <n v="0"/>
    <x v="1"/>
    <s v="Delhi"/>
    <x v="5"/>
    <x v="1"/>
    <m/>
    <x v="0"/>
    <s v="Not Rated"/>
    <n v="24.82"/>
    <n v="0"/>
    <n v="24.82"/>
  </r>
  <r>
    <x v="9271"/>
    <s v="CUST02454"/>
    <d v="2025-10-06T00:00:00"/>
    <x v="2"/>
    <s v="Lipstick"/>
    <n v="3"/>
    <s v="Valid Quantity"/>
    <s v="$45.07"/>
    <n v="5"/>
    <x v="5"/>
    <s v="Sydney"/>
    <x v="2"/>
    <x v="4"/>
    <m/>
    <x v="0"/>
    <s v="Not Rated"/>
    <n v="135.21"/>
    <n v="6.7605000000000004"/>
    <n v="128.4495"/>
  </r>
  <r>
    <x v="9272"/>
    <s v="CUST01745"/>
    <d v="2026-02-22T00:00:00"/>
    <x v="6"/>
    <s v="Gaming Mouse"/>
    <n v="1"/>
    <s v="Valid Quantity"/>
    <s v="$70.78"/>
    <n v="0"/>
    <x v="4"/>
    <s v="Bengaluru"/>
    <x v="5"/>
    <x v="1"/>
    <m/>
    <x v="0"/>
    <s v="Not Rated"/>
    <n v="70.78"/>
    <n v="0"/>
    <n v="70.78"/>
  </r>
  <r>
    <x v="9273"/>
    <s v="CUST00179"/>
    <d v="2024-02-11T00:00:00"/>
    <x v="4"/>
    <s v="Cricket Bat"/>
    <n v="3"/>
    <s v="Valid Quantity"/>
    <s v="$123.18"/>
    <n v="10"/>
    <x v="0"/>
    <s v="Bengaluru"/>
    <x v="5"/>
    <x v="0"/>
    <n v="5"/>
    <x v="0"/>
    <s v="Rated"/>
    <n v="369.54"/>
    <n v="36.954000000000001"/>
    <n v="332.58600000000001"/>
  </r>
  <r>
    <x v="9274"/>
    <s v="CUST02031"/>
    <d v="2025-09-16T00:00:00"/>
    <x v="2"/>
    <s v="Lipstick"/>
    <n v="1"/>
    <s v="Valid Quantity"/>
    <s v="$31.21"/>
    <n v="0"/>
    <x v="3"/>
    <s v="Toronto"/>
    <x v="1"/>
    <x v="1"/>
    <m/>
    <x v="0"/>
    <s v="Not Rated"/>
    <n v="31.21"/>
    <n v="0"/>
    <n v="31.21"/>
  </r>
  <r>
    <x v="9275"/>
    <s v="CUST00726"/>
    <d v="2025-08-25T00:00:00"/>
    <x v="4"/>
    <s v="Yoga Mat"/>
    <n v="2"/>
    <s v="Valid Quantity"/>
    <s v="$79.68"/>
    <n v="0"/>
    <x v="1"/>
    <s v="Hyderabad"/>
    <x v="5"/>
    <x v="0"/>
    <n v="5"/>
    <x v="0"/>
    <s v="Rated"/>
    <n v="159.36000000000001"/>
    <n v="0"/>
    <n v="159.36000000000001"/>
  </r>
  <r>
    <x v="9276"/>
    <s v="CUST02140"/>
    <d v="2025-12-10T00:00:00"/>
    <x v="3"/>
    <s v="Hoodie"/>
    <n v="5"/>
    <s v="Valid Quantity"/>
    <s v="$94.23"/>
    <n v="0"/>
    <x v="2"/>
    <s v="Bengaluru"/>
    <x v="5"/>
    <x v="0"/>
    <n v="3"/>
    <x v="0"/>
    <s v="Rated"/>
    <n v="471.15000000000003"/>
    <n v="0"/>
    <n v="471.15000000000003"/>
  </r>
  <r>
    <x v="9277"/>
    <s v="CUST02867"/>
    <d v="2026-11-05T00:00:00"/>
    <x v="4"/>
    <s v="Cricket Bat"/>
    <n v="3"/>
    <s v="Valid Quantity"/>
    <s v="$87.29"/>
    <n v="5"/>
    <x v="3"/>
    <s v="Melbourne"/>
    <x v="2"/>
    <x v="2"/>
    <m/>
    <x v="0"/>
    <s v="Not Rated"/>
    <n v="261.87"/>
    <n v="13.093499999999999"/>
    <n v="248.7765"/>
  </r>
  <r>
    <x v="9278"/>
    <s v="CUST00652"/>
    <d v="2026-02-18T00:00:00"/>
    <x v="7"/>
    <s v="Basmati Rice 5kg"/>
    <n v="4"/>
    <s v="Valid Quantity"/>
    <s v="$8.46"/>
    <n v="0"/>
    <x v="3"/>
    <s v="Berlin"/>
    <x v="4"/>
    <x v="0"/>
    <n v="5"/>
    <x v="0"/>
    <s v="Rated"/>
    <n v="33.840000000000003"/>
    <n v="0"/>
    <n v="33.840000000000003"/>
  </r>
  <r>
    <x v="9279"/>
    <s v="CUST02846"/>
    <d v="2024-10-26T00:00:00"/>
    <x v="1"/>
    <s v="Storage Organizer"/>
    <n v="5"/>
    <s v="Valid Quantity"/>
    <s v="$101.24"/>
    <n v="0"/>
    <x v="1"/>
    <s v="Munich"/>
    <x v="4"/>
    <x v="0"/>
    <m/>
    <x v="0"/>
    <s v="Not Rated"/>
    <n v="506.2"/>
    <n v="0"/>
    <n v="506.2"/>
  </r>
  <r>
    <x v="9280"/>
    <s v="CUST01138"/>
    <d v="2024-05-07T00:00:00"/>
    <x v="5"/>
    <s v="Building Blocks Set"/>
    <n v="-1"/>
    <s v="Negative Quantity"/>
    <s v="$9.56"/>
    <n v="10"/>
    <x v="1"/>
    <s v="Abu Dhabi"/>
    <x v="6"/>
    <x v="0"/>
    <n v="5"/>
    <x v="2"/>
    <s v="Rated"/>
    <n v="-9.56"/>
    <n v="-0.95600000000000007"/>
    <n v="-8.604000000000001"/>
  </r>
  <r>
    <x v="9281"/>
    <s v="CUST02946"/>
    <d v="2024-07-18T00:00:00"/>
    <x v="6"/>
    <s v="Laptop Stand"/>
    <n v="1"/>
    <s v="Valid Quantity"/>
    <s v="$45.83"/>
    <n v="10"/>
    <x v="1"/>
    <s v="Montreal"/>
    <x v="1"/>
    <x v="0"/>
    <n v="4"/>
    <x v="0"/>
    <s v="Rated"/>
    <n v="45.83"/>
    <n v="4.5829999999999993"/>
    <n v="41.247"/>
  </r>
  <r>
    <x v="9282"/>
    <s v="CUST01728"/>
    <d v="2026-06-22T00:00:00"/>
    <x v="3"/>
    <s v="Denim Jacket"/>
    <n v="2"/>
    <s v="Valid Quantity"/>
    <s v="$40.73"/>
    <n v="0"/>
    <x v="0"/>
    <s v="London"/>
    <x v="0"/>
    <x v="1"/>
    <m/>
    <x v="0"/>
    <s v="Not Rated"/>
    <n v="81.459999999999994"/>
    <n v="0"/>
    <n v="81.459999999999994"/>
  </r>
  <r>
    <x v="9283"/>
    <s v="CUST01263"/>
    <d v="2025-10-18T00:00:00"/>
    <x v="6"/>
    <s v="Bluetooth Speaker"/>
    <n v="3"/>
    <s v="Valid Quantity"/>
    <s v="$159.01"/>
    <n v="20"/>
    <x v="3"/>
    <s v="Hamburg"/>
    <x v="4"/>
    <x v="0"/>
    <n v="5"/>
    <x v="0"/>
    <s v="Rated"/>
    <n v="477.03"/>
    <n v="95.405999999999992"/>
    <n v="381.62399999999997"/>
  </r>
  <r>
    <x v="9284"/>
    <s v="CUST02405"/>
    <d v="2026-01-17T00:00:00"/>
    <x v="7"/>
    <s v="Almonds 500g"/>
    <n v="3"/>
    <s v="Valid Quantity"/>
    <s v="$5.40"/>
    <n v="5"/>
    <x v="3"/>
    <s v="Houston"/>
    <x v="3"/>
    <x v="0"/>
    <n v="4"/>
    <x v="0"/>
    <s v="Rated"/>
    <n v="16.200000000000003"/>
    <n v="0.81000000000000016"/>
    <n v="15.390000000000002"/>
  </r>
  <r>
    <x v="9285"/>
    <s v="CUST03102"/>
    <d v="2025-04-07T00:00:00"/>
    <x v="5"/>
    <s v="Remote Control Car"/>
    <n v="1"/>
    <s v="Valid Quantity"/>
    <s v="$83.93"/>
    <n v="15"/>
    <x v="4"/>
    <s v="Bengaluru"/>
    <x v="5"/>
    <x v="0"/>
    <n v="1"/>
    <x v="0"/>
    <s v="Rated"/>
    <n v="83.93"/>
    <n v="12.589500000000001"/>
    <n v="71.340500000000006"/>
  </r>
  <r>
    <x v="9286"/>
    <s v="CUST01373"/>
    <d v="2025-04-07T00:00:00"/>
    <x v="3"/>
    <s v="Hoodie"/>
    <n v="2"/>
    <s v="Valid Quantity"/>
    <s v="$18.71"/>
    <n v="5"/>
    <x v="1"/>
    <s v="Unknown"/>
    <x v="6"/>
    <x v="0"/>
    <n v="4"/>
    <x v="0"/>
    <s v="Rated"/>
    <n v="37.42"/>
    <n v="1.8710000000000002"/>
    <n v="35.548999999999999"/>
  </r>
  <r>
    <x v="9287"/>
    <s v="CUST00794"/>
    <d v="2024-07-20T00:00:00"/>
    <x v="0"/>
    <s v="Kids Storybook"/>
    <n v="2"/>
    <s v="Valid Quantity"/>
    <s v="$23.28"/>
    <n v="15"/>
    <x v="1"/>
    <s v="Bengaluru"/>
    <x v="5"/>
    <x v="1"/>
    <m/>
    <x v="0"/>
    <s v="Not Rated"/>
    <n v="46.56"/>
    <n v="6.9840000000000009"/>
    <n v="39.576000000000001"/>
  </r>
  <r>
    <x v="9288"/>
    <s v="CUST00166"/>
    <d v="2026-01-14T00:00:00"/>
    <x v="6"/>
    <s v="Webcam"/>
    <n v="1"/>
    <s v="Valid Quantity"/>
    <s v="$191.47"/>
    <n v="5"/>
    <x v="5"/>
    <s v="Bengaluru"/>
    <x v="5"/>
    <x v="1"/>
    <m/>
    <x v="0"/>
    <s v="Not Rated"/>
    <n v="191.47"/>
    <n v="9.573500000000001"/>
    <n v="181.8965"/>
  </r>
  <r>
    <x v="9289"/>
    <s v="CUST03207"/>
    <d v="2025-12-27T00:00:00"/>
    <x v="1"/>
    <s v="Air Fryer"/>
    <n v="3"/>
    <s v="Valid Quantity"/>
    <s v="$51.50"/>
    <n v="0"/>
    <x v="0"/>
    <s v="Abu Dhabi"/>
    <x v="6"/>
    <x v="0"/>
    <n v="5"/>
    <x v="0"/>
    <s v="Rated"/>
    <n v="154.5"/>
    <n v="0"/>
    <n v="154.5"/>
  </r>
  <r>
    <x v="9290"/>
    <s v="CUST01190"/>
    <d v="2026-04-06T00:00:00"/>
    <x v="1"/>
    <s v="Vacuum Cleaner"/>
    <n v="1"/>
    <s v="Valid Quantity"/>
    <s v="$104.73"/>
    <n v="15"/>
    <x v="5"/>
    <s v="Munich"/>
    <x v="4"/>
    <x v="0"/>
    <n v="1"/>
    <x v="0"/>
    <s v="Rated"/>
    <n v="104.73"/>
    <n v="15.7095"/>
    <n v="89.020499999999998"/>
  </r>
  <r>
    <x v="9291"/>
    <s v="CUST01973"/>
    <d v="2025-04-22T00:00:00"/>
    <x v="4"/>
    <s v="Cricket Bat"/>
    <n v="3"/>
    <s v="Valid Quantity"/>
    <s v="$93.97"/>
    <n v="0"/>
    <x v="5"/>
    <s v="Montreal"/>
    <x v="1"/>
    <x v="1"/>
    <m/>
    <x v="0"/>
    <s v="Not Rated"/>
    <n v="281.90999999999997"/>
    <n v="0"/>
    <n v="281.90999999999997"/>
  </r>
  <r>
    <x v="9292"/>
    <s v="CUST00190"/>
    <d v="2025-06-29T00:00:00"/>
    <x v="3"/>
    <s v="Denim Jacket"/>
    <n v="1"/>
    <s v="Valid Quantity"/>
    <s v="$103.57"/>
    <n v="20"/>
    <x v="1"/>
    <s v="Los Angeles"/>
    <x v="3"/>
    <x v="0"/>
    <n v="1"/>
    <x v="0"/>
    <s v="Rated"/>
    <n v="103.57"/>
    <n v="20.713999999999995"/>
    <n v="82.855999999999995"/>
  </r>
  <r>
    <x v="9293"/>
    <s v="CUST03351"/>
    <d v="2025-12-17T00:00:00"/>
    <x v="2"/>
    <s v="Lipstick"/>
    <n v="2"/>
    <s v="Valid Quantity"/>
    <s v="$8.03"/>
    <n v="0"/>
    <x v="1"/>
    <s v="Vancouver"/>
    <x v="1"/>
    <x v="1"/>
    <m/>
    <x v="0"/>
    <s v="Not Rated"/>
    <n v="16.059999999999999"/>
    <n v="0"/>
    <n v="16.059999999999999"/>
  </r>
  <r>
    <x v="9294"/>
    <s v="CUST02333"/>
    <d v="2025-05-09T00:00:00"/>
    <x v="2"/>
    <s v="Face Moisturizer"/>
    <n v="1"/>
    <s v="Valid Quantity"/>
    <s v="$19.59"/>
    <n v="0"/>
    <x v="3"/>
    <s v="Los Angeles"/>
    <x v="3"/>
    <x v="0"/>
    <n v="5"/>
    <x v="0"/>
    <s v="Rated"/>
    <n v="19.59"/>
    <n v="0"/>
    <n v="19.59"/>
  </r>
  <r>
    <x v="9295"/>
    <s v="CUST02348"/>
    <d v="2025-02-11T00:00:00"/>
    <x v="7"/>
    <s v="Basmati Rice 5kg"/>
    <n v="1"/>
    <s v="Valid Quantity"/>
    <s v="$28.64"/>
    <n v="5"/>
    <x v="1"/>
    <s v="Hyderabad"/>
    <x v="5"/>
    <x v="0"/>
    <n v="4"/>
    <x v="0"/>
    <s v="Rated"/>
    <n v="28.64"/>
    <n v="1.4319999999999999"/>
    <n v="27.208000000000002"/>
  </r>
  <r>
    <x v="9296"/>
    <s v="CUST02369"/>
    <d v="2026-06-17T00:00:00"/>
    <x v="6"/>
    <s v="Bluetooth Speaker"/>
    <n v="3"/>
    <s v="Valid Quantity"/>
    <s v="$241.57"/>
    <n v="20"/>
    <x v="3"/>
    <s v="Hamburg"/>
    <x v="4"/>
    <x v="0"/>
    <n v="2"/>
    <x v="0"/>
    <s v="Rated"/>
    <n v="724.71"/>
    <n v="144.94200000000001"/>
    <n v="579.76800000000003"/>
  </r>
  <r>
    <x v="9297"/>
    <s v="CUST03233"/>
    <d v="2024-11-08T00:00:00"/>
    <x v="0"/>
    <s v="Fiction Novel"/>
    <n v="3"/>
    <s v="Valid Quantity"/>
    <s v="$29.39"/>
    <n v="0"/>
    <x v="0"/>
    <s v="Hamburg"/>
    <x v="4"/>
    <x v="0"/>
    <n v="5"/>
    <x v="0"/>
    <s v="Rated"/>
    <n v="88.17"/>
    <n v="0"/>
    <n v="88.17"/>
  </r>
  <r>
    <x v="9298"/>
    <s v="CUST00868"/>
    <d v="2024-08-22T00:00:00"/>
    <x v="5"/>
    <s v="Action Figure"/>
    <n v="2"/>
    <s v="Valid Quantity"/>
    <s v="$14.09"/>
    <n v="10"/>
    <x v="3"/>
    <s v="Montreal"/>
    <x v="1"/>
    <x v="0"/>
    <n v="5"/>
    <x v="0"/>
    <s v="Rated"/>
    <n v="28.18"/>
    <n v="2.8180000000000001"/>
    <n v="25.361999999999998"/>
  </r>
  <r>
    <x v="9299"/>
    <s v="CUST02536"/>
    <d v="2024-06-12T00:00:00"/>
    <x v="4"/>
    <s v="Cycling Helmet"/>
    <n v="5"/>
    <s v="Valid Quantity"/>
    <s v="$148.62"/>
    <n v="0"/>
    <x v="1"/>
    <s v="Manchester"/>
    <x v="0"/>
    <x v="0"/>
    <n v="5"/>
    <x v="0"/>
    <s v="Rated"/>
    <n v="743.1"/>
    <n v="0"/>
    <n v="743.1"/>
  </r>
  <r>
    <x v="9300"/>
    <s v="CUST02399"/>
    <d v="2026-07-04T00:00:00"/>
    <x v="4"/>
    <s v="Yoga Mat"/>
    <n v="2"/>
    <s v="Valid Quantity"/>
    <s v="$94.39"/>
    <n v="10"/>
    <x v="4"/>
    <s v="Berlin"/>
    <x v="4"/>
    <x v="0"/>
    <n v="4"/>
    <x v="0"/>
    <s v="Rated"/>
    <n v="188.78"/>
    <n v="18.878"/>
    <n v="169.90199999999999"/>
  </r>
  <r>
    <x v="9301"/>
    <s v="CUST00233"/>
    <d v="2025-05-07T00:00:00"/>
    <x v="0"/>
    <s v="Kids Storybook"/>
    <n v="4"/>
    <s v="Valid Quantity"/>
    <s v="$32.93"/>
    <n v="0"/>
    <x v="4"/>
    <s v="Brisbane"/>
    <x v="2"/>
    <x v="0"/>
    <n v="5"/>
    <x v="0"/>
    <s v="Rated"/>
    <n v="131.72"/>
    <n v="0"/>
    <n v="131.72"/>
  </r>
  <r>
    <x v="9302"/>
    <s v="CUST03423"/>
    <d v="2025-01-31T00:00:00"/>
    <x v="2"/>
    <s v="Shampoo"/>
    <n v="3"/>
    <s v="Valid Quantity"/>
    <s v="$58.89"/>
    <n v="0"/>
    <x v="4"/>
    <s v="Munich"/>
    <x v="4"/>
    <x v="1"/>
    <m/>
    <x v="0"/>
    <s v="Not Rated"/>
    <n v="176.67000000000002"/>
    <n v="0"/>
    <n v="176.67000000000002"/>
  </r>
  <r>
    <x v="9303"/>
    <s v="CUST01676"/>
    <d v="2025-03-19T00:00:00"/>
    <x v="4"/>
    <s v="Dumbbell Set"/>
    <n v="3"/>
    <s v="Valid Quantity"/>
    <s v="$91.27"/>
    <n v="5"/>
    <x v="0"/>
    <s v="Dubai"/>
    <x v="6"/>
    <x v="3"/>
    <m/>
    <x v="0"/>
    <s v="Not Rated"/>
    <n v="273.81"/>
    <n v="13.6905"/>
    <n v="260.11950000000002"/>
  </r>
  <r>
    <x v="9304"/>
    <s v="CUST02562"/>
    <d v="2024-01-25T00:00:00"/>
    <x v="6"/>
    <s v="USB-C Cable"/>
    <n v="5"/>
    <s v="Valid Quantity"/>
    <s v="$73.87"/>
    <n v="15"/>
    <x v="2"/>
    <s v="Hamburg"/>
    <x v="4"/>
    <x v="1"/>
    <m/>
    <x v="0"/>
    <s v="Not Rated"/>
    <n v="369.35"/>
    <n v="55.402500000000003"/>
    <n v="313.94749999999999"/>
  </r>
  <r>
    <x v="9305"/>
    <s v="CUST02123"/>
    <d v="2025-11-23T00:00:00"/>
    <x v="0"/>
    <s v="Fiction Novel"/>
    <n v="1"/>
    <s v="Valid Quantity"/>
    <s v="$14.93"/>
    <n v="10"/>
    <x v="3"/>
    <s v="Brisbane"/>
    <x v="2"/>
    <x v="0"/>
    <n v="4"/>
    <x v="0"/>
    <s v="Rated"/>
    <n v="14.93"/>
    <n v="1.4930000000000001"/>
    <n v="13.436999999999999"/>
  </r>
  <r>
    <x v="9306"/>
    <s v="CUST01122"/>
    <d v="2026-04-30T00:00:00"/>
    <x v="4"/>
    <s v="Cricket Bat"/>
    <n v="1"/>
    <s v="Valid Quantity"/>
    <s v="$54.39"/>
    <n v="15"/>
    <x v="5"/>
    <s v="Brisbane"/>
    <x v="2"/>
    <x v="3"/>
    <m/>
    <x v="0"/>
    <s v="Not Rated"/>
    <n v="54.39"/>
    <n v="8.1585000000000001"/>
    <n v="46.231499999999997"/>
  </r>
  <r>
    <x v="9307"/>
    <s v="CUST01841"/>
    <d v="2024-09-13T00:00:00"/>
    <x v="2"/>
    <s v="Shampoo"/>
    <n v="1"/>
    <s v="Valid Quantity"/>
    <s v="$8.99"/>
    <n v="0"/>
    <x v="5"/>
    <s v="Bengaluru"/>
    <x v="5"/>
    <x v="0"/>
    <n v="5"/>
    <x v="0"/>
    <s v="Rated"/>
    <n v="8.99"/>
    <n v="0"/>
    <n v="8.99"/>
  </r>
  <r>
    <x v="9308"/>
    <s v="CUST00037"/>
    <d v="2025-04-22T00:00:00"/>
    <x v="3"/>
    <s v="Leather Wallet"/>
    <n v="1"/>
    <s v="Valid Quantity"/>
    <s v="$73.31"/>
    <n v="5"/>
    <x v="0"/>
    <s v="Munich"/>
    <x v="4"/>
    <x v="1"/>
    <m/>
    <x v="0"/>
    <s v="Not Rated"/>
    <n v="73.31"/>
    <n v="3.6655000000000002"/>
    <n v="69.644500000000008"/>
  </r>
  <r>
    <x v="9309"/>
    <s v="CUST02486"/>
    <d v="2026-12-03T00:00:00"/>
    <x v="4"/>
    <s v="Dumbbell Set"/>
    <n v="1"/>
    <s v="Valid Quantity"/>
    <s v="$38.35"/>
    <n v="5"/>
    <x v="3"/>
    <s v="Los Angeles"/>
    <x v="3"/>
    <x v="0"/>
    <n v="3"/>
    <x v="0"/>
    <s v="Rated"/>
    <n v="38.35"/>
    <n v="1.9175"/>
    <n v="36.432500000000005"/>
  </r>
  <r>
    <x v="9310"/>
    <s v="CUST00703"/>
    <d v="2026-04-30T00:00:00"/>
    <x v="4"/>
    <s v="Football"/>
    <n v="2"/>
    <s v="Valid Quantity"/>
    <s v="$129.75"/>
    <n v="0"/>
    <x v="0"/>
    <s v="Brisbane"/>
    <x v="2"/>
    <x v="3"/>
    <m/>
    <x v="0"/>
    <s v="Not Rated"/>
    <n v="259.5"/>
    <n v="0"/>
    <n v="259.5"/>
  </r>
  <r>
    <x v="9311"/>
    <s v="CUST00942"/>
    <d v="2025-01-23T00:00:00"/>
    <x v="0"/>
    <s v="Self-Help Book"/>
    <n v="1"/>
    <s v="Valid Quantity"/>
    <s v="$16.99"/>
    <n v="0"/>
    <x v="3"/>
    <s v="Munich"/>
    <x v="4"/>
    <x v="1"/>
    <m/>
    <x v="0"/>
    <s v="Not Rated"/>
    <n v="16.989999999999998"/>
    <n v="0"/>
    <n v="16.989999999999998"/>
  </r>
  <r>
    <x v="9312"/>
    <s v="CUST02151"/>
    <d v="2024-01-23T00:00:00"/>
    <x v="3"/>
    <s v="Formal Shirt"/>
    <n v="1"/>
    <s v="Valid Quantity"/>
    <s v="$89.77"/>
    <n v="0"/>
    <x v="1"/>
    <s v="Berlin"/>
    <x v="4"/>
    <x v="1"/>
    <m/>
    <x v="0"/>
    <s v="Not Rated"/>
    <n v="89.77"/>
    <n v="0"/>
    <n v="89.77"/>
  </r>
  <r>
    <x v="9313"/>
    <s v="CUST01605"/>
    <d v="2025-07-28T00:00:00"/>
    <x v="0"/>
    <s v="Self-Help Book"/>
    <n v="3"/>
    <s v="Valid Quantity"/>
    <s v="$10.54"/>
    <n v="0"/>
    <x v="2"/>
    <s v="Melbourne"/>
    <x v="2"/>
    <x v="0"/>
    <m/>
    <x v="0"/>
    <s v="Not Rated"/>
    <n v="31.619999999999997"/>
    <n v="0"/>
    <n v="31.619999999999997"/>
  </r>
  <r>
    <x v="9314"/>
    <s v="CUST02921"/>
    <d v="2024-01-08T00:00:00"/>
    <x v="4"/>
    <s v="Dumbbell Set"/>
    <n v="4"/>
    <s v="Valid Quantity"/>
    <s v="$100.25"/>
    <n v="0"/>
    <x v="3"/>
    <s v="Melbourne"/>
    <x v="2"/>
    <x v="4"/>
    <m/>
    <x v="0"/>
    <s v="Not Rated"/>
    <n v="401"/>
    <n v="0"/>
    <n v="401"/>
  </r>
  <r>
    <x v="9315"/>
    <s v="CUST02583"/>
    <d v="2025-07-17T00:00:00"/>
    <x v="2"/>
    <s v="Hair Dryer"/>
    <n v="1"/>
    <s v="Valid Quantity"/>
    <s v="$57.96"/>
    <n v="10"/>
    <x v="0"/>
    <s v="Houston"/>
    <x v="3"/>
    <x v="0"/>
    <n v="5"/>
    <x v="0"/>
    <s v="Rated"/>
    <n v="57.96"/>
    <n v="5.7960000000000003"/>
    <n v="52.164000000000001"/>
  </r>
  <r>
    <x v="9316"/>
    <s v="CUST01702"/>
    <d v="2024-06-02T00:00:00"/>
    <x v="3"/>
    <s v="Hoodie"/>
    <n v="2"/>
    <s v="Valid Quantity"/>
    <s v="$64.51"/>
    <n v="0"/>
    <x v="5"/>
    <s v="London"/>
    <x v="0"/>
    <x v="0"/>
    <n v="2"/>
    <x v="0"/>
    <s v="Rated"/>
    <n v="129.02000000000001"/>
    <n v="0"/>
    <n v="129.02000000000001"/>
  </r>
  <r>
    <x v="9317"/>
    <s v="CUST01413"/>
    <d v="2025-09-12T00:00:00"/>
    <x v="0"/>
    <s v="Kids Storybook"/>
    <n v="4"/>
    <s v="Valid Quantity"/>
    <s v="$7.10"/>
    <n v="0"/>
    <x v="2"/>
    <s v="Delhi"/>
    <x v="5"/>
    <x v="0"/>
    <n v="5"/>
    <x v="0"/>
    <s v="Rated"/>
    <n v="28.4"/>
    <n v="0"/>
    <n v="28.4"/>
  </r>
  <r>
    <x v="9318"/>
    <s v="CUST01854"/>
    <d v="2024-08-20T00:00:00"/>
    <x v="4"/>
    <s v="Dumbbell Set"/>
    <n v="4"/>
    <s v="Valid Quantity"/>
    <s v="$64.02"/>
    <n v="0"/>
    <x v="2"/>
    <s v="Hyderabad"/>
    <x v="5"/>
    <x v="0"/>
    <n v="4"/>
    <x v="0"/>
    <s v="Rated"/>
    <n v="256.08"/>
    <n v="0"/>
    <n v="256.08"/>
  </r>
  <r>
    <x v="9319"/>
    <s v="CUST02287"/>
    <d v="2024-08-23T00:00:00"/>
    <x v="7"/>
    <s v="Olive Oil 1L"/>
    <n v="1"/>
    <s v="Valid Quantity"/>
    <s v="$10.44"/>
    <n v="5"/>
    <x v="2"/>
    <s v="Hyderabad"/>
    <x v="5"/>
    <x v="4"/>
    <m/>
    <x v="0"/>
    <s v="Not Rated"/>
    <n v="10.44"/>
    <n v="0.52199999999999991"/>
    <n v="9.9179999999999993"/>
  </r>
  <r>
    <x v="9320"/>
    <s v="CUST02259"/>
    <d v="2026-02-13T00:00:00"/>
    <x v="1"/>
    <s v="Blender"/>
    <n v="4"/>
    <s v="Valid Quantity"/>
    <s v="$127.51"/>
    <n v="0"/>
    <x v="5"/>
    <s v="Bengaluru"/>
    <x v="5"/>
    <x v="0"/>
    <n v="5"/>
    <x v="0"/>
    <s v="Rated"/>
    <n v="510.04"/>
    <n v="0"/>
    <n v="510.04"/>
  </r>
  <r>
    <x v="9321"/>
    <s v="CUST03235"/>
    <d v="2026-04-23T00:00:00"/>
    <x v="6"/>
    <s v="Bluetooth Speaker"/>
    <n v="1"/>
    <s v="Valid Quantity"/>
    <s v="$58.18"/>
    <n v="15"/>
    <x v="1"/>
    <s v="Munich"/>
    <x v="4"/>
    <x v="4"/>
    <m/>
    <x v="0"/>
    <s v="Not Rated"/>
    <n v="58.18"/>
    <n v="8.7270000000000003"/>
    <n v="49.453000000000003"/>
  </r>
  <r>
    <x v="9322"/>
    <s v="CUST03153"/>
    <d v="2025-05-24T00:00:00"/>
    <x v="4"/>
    <s v="Cycling Helmet"/>
    <n v="2"/>
    <s v="Valid Quantity"/>
    <s v="$75.54"/>
    <n v="0"/>
    <x v="2"/>
    <s v="Hamburg"/>
    <x v="4"/>
    <x v="4"/>
    <m/>
    <x v="0"/>
    <s v="Not Rated"/>
    <n v="151.08000000000001"/>
    <n v="0"/>
    <n v="151.08000000000001"/>
  </r>
  <r>
    <x v="9323"/>
    <s v="CUST00521"/>
    <d v="2025-03-20T00:00:00"/>
    <x v="3"/>
    <s v="Denim Jacket"/>
    <n v="1"/>
    <s v="Valid Quantity"/>
    <s v="$103.42"/>
    <n v="20"/>
    <x v="1"/>
    <s v="Unknown"/>
    <x v="6"/>
    <x v="4"/>
    <m/>
    <x v="0"/>
    <s v="Not Rated"/>
    <n v="103.42"/>
    <n v="20.684000000000001"/>
    <n v="82.736000000000004"/>
  </r>
  <r>
    <x v="9324"/>
    <s v="CUST02074"/>
    <d v="2026-06-20T00:00:00"/>
    <x v="3"/>
    <s v="Sunglasses"/>
    <n v="2"/>
    <s v="Valid Quantity"/>
    <s v="$80.52"/>
    <n v="0"/>
    <x v="3"/>
    <s v="Abu Dhabi"/>
    <x v="6"/>
    <x v="3"/>
    <m/>
    <x v="0"/>
    <s v="Not Rated"/>
    <n v="161.04"/>
    <n v="0"/>
    <n v="161.04"/>
  </r>
  <r>
    <x v="9325"/>
    <s v="CUST01717"/>
    <d v="2024-10-10T00:00:00"/>
    <x v="1"/>
    <s v="Non-Stick Pan"/>
    <n v="1"/>
    <s v="Valid Quantity"/>
    <s v="$161.81"/>
    <n v="15"/>
    <x v="3"/>
    <s v="Hamburg"/>
    <x v="4"/>
    <x v="4"/>
    <m/>
    <x v="0"/>
    <s v="Not Rated"/>
    <n v="161.81"/>
    <n v="24.2715"/>
    <n v="137.5385"/>
  </r>
  <r>
    <x v="9326"/>
    <s v="CUST00446"/>
    <d v="2024-10-24T00:00:00"/>
    <x v="0"/>
    <s v="Kids Storybook"/>
    <n v="4"/>
    <s v="Valid Quantity"/>
    <s v="$36.72"/>
    <n v="0"/>
    <x v="4"/>
    <s v="Brisbane"/>
    <x v="2"/>
    <x v="0"/>
    <n v="4"/>
    <x v="0"/>
    <s v="Rated"/>
    <n v="146.88"/>
    <n v="0"/>
    <n v="146.88"/>
  </r>
  <r>
    <x v="9327"/>
    <s v="CUST01873"/>
    <d v="2025-11-07T00:00:00"/>
    <x v="0"/>
    <s v="Fiction Novel"/>
    <n v="3"/>
    <s v="Valid Quantity"/>
    <s v="$30.06"/>
    <n v="5"/>
    <x v="4"/>
    <s v="Berlin"/>
    <x v="4"/>
    <x v="0"/>
    <n v="3"/>
    <x v="0"/>
    <s v="Rated"/>
    <n v="90.179999999999993"/>
    <n v="4.5089999999999995"/>
    <n v="85.670999999999992"/>
  </r>
  <r>
    <x v="9328"/>
    <s v="CUST03031"/>
    <d v="2024-08-25T00:00:00"/>
    <x v="5"/>
    <s v="Action Figure"/>
    <n v="3"/>
    <s v="Valid Quantity"/>
    <s v="$88.33"/>
    <n v="0"/>
    <x v="0"/>
    <s v="Munich"/>
    <x v="4"/>
    <x v="2"/>
    <m/>
    <x v="0"/>
    <s v="Not Rated"/>
    <n v="264.99"/>
    <n v="0"/>
    <n v="264.99"/>
  </r>
  <r>
    <x v="9329"/>
    <s v="CUST02781"/>
    <d v="2025-03-18T00:00:00"/>
    <x v="2"/>
    <s v="Sunscreen SPF50"/>
    <n v="3"/>
    <s v="Valid Quantity"/>
    <s v="$9.26"/>
    <n v="15"/>
    <x v="0"/>
    <s v="Brisbane"/>
    <x v="2"/>
    <x v="4"/>
    <m/>
    <x v="0"/>
    <s v="Not Rated"/>
    <n v="27.78"/>
    <n v="4.1670000000000007"/>
    <n v="23.613"/>
  </r>
  <r>
    <x v="9330"/>
    <s v="CUST00070"/>
    <d v="2025-01-24T00:00:00"/>
    <x v="0"/>
    <s v="Fiction Novel"/>
    <n v="4"/>
    <s v="Valid Quantity"/>
    <s v="$37.73"/>
    <n v="0"/>
    <x v="4"/>
    <s v="Birmingham"/>
    <x v="0"/>
    <x v="0"/>
    <n v="4"/>
    <x v="0"/>
    <s v="Rated"/>
    <n v="150.91999999999999"/>
    <n v="0"/>
    <n v="150.91999999999999"/>
  </r>
  <r>
    <x v="9331"/>
    <s v="CUST02417"/>
    <d v="2025-02-18T00:00:00"/>
    <x v="2"/>
    <s v="Perfume"/>
    <n v="2"/>
    <s v="Valid Quantity"/>
    <s v="$40.82"/>
    <n v="15"/>
    <x v="5"/>
    <s v="Sydney"/>
    <x v="2"/>
    <x v="0"/>
    <n v="4"/>
    <x v="0"/>
    <s v="Rated"/>
    <n v="81.64"/>
    <n v="12.245999999999999"/>
    <n v="69.394000000000005"/>
  </r>
  <r>
    <x v="9332"/>
    <s v="CUST00398"/>
    <d v="2024-12-01T00:00:00"/>
    <x v="7"/>
    <s v="Basmati Rice 5kg"/>
    <n v="2"/>
    <s v="Valid Quantity"/>
    <s v="$19.69"/>
    <n v="20"/>
    <x v="2"/>
    <s v="Hamburg"/>
    <x v="4"/>
    <x v="0"/>
    <m/>
    <x v="0"/>
    <s v="Not Rated"/>
    <n v="39.380000000000003"/>
    <n v="7.8760000000000003"/>
    <n v="31.504000000000001"/>
  </r>
  <r>
    <x v="9333"/>
    <s v="CUST01047"/>
    <d v="2024-08-20T00:00:00"/>
    <x v="6"/>
    <s v="Webcam"/>
    <n v="1"/>
    <s v="Valid Quantity"/>
    <s v="$62.42"/>
    <n v="0"/>
    <x v="0"/>
    <s v="Berlin"/>
    <x v="4"/>
    <x v="2"/>
    <m/>
    <x v="0"/>
    <s v="Not Rated"/>
    <n v="62.42"/>
    <n v="0"/>
    <n v="62.42"/>
  </r>
  <r>
    <x v="9334"/>
    <s v="CUST00312"/>
    <d v="2025-11-08T00:00:00"/>
    <x v="1"/>
    <s v="LED Desk Lamp"/>
    <n v="3"/>
    <s v="Valid Quantity"/>
    <s v="$137.72"/>
    <n v="0"/>
    <x v="0"/>
    <s v="Melbourne"/>
    <x v="2"/>
    <x v="2"/>
    <m/>
    <x v="0"/>
    <s v="Not Rated"/>
    <n v="413.15999999999997"/>
    <n v="0"/>
    <n v="413.15999999999997"/>
  </r>
  <r>
    <x v="9335"/>
    <s v="CUST00899"/>
    <d v="2025-03-16T00:00:00"/>
    <x v="7"/>
    <s v="Olive Oil 1L"/>
    <n v="1"/>
    <s v="Valid Quantity"/>
    <s v="$23.72"/>
    <n v="0"/>
    <x v="2"/>
    <s v="Houston"/>
    <x v="3"/>
    <x v="0"/>
    <n v="2"/>
    <x v="0"/>
    <s v="Rated"/>
    <n v="23.72"/>
    <n v="0"/>
    <n v="23.72"/>
  </r>
  <r>
    <x v="9336"/>
    <s v="CUST03157"/>
    <d v="2024-06-23T00:00:00"/>
    <x v="1"/>
    <s v="Storage Organizer"/>
    <n v="2"/>
    <s v="Valid Quantity"/>
    <s v="$43.23"/>
    <n v="15"/>
    <x v="5"/>
    <s v="Sydney"/>
    <x v="2"/>
    <x v="1"/>
    <m/>
    <x v="0"/>
    <s v="Not Rated"/>
    <n v="86.46"/>
    <n v="12.968999999999999"/>
    <n v="73.491"/>
  </r>
  <r>
    <x v="9337"/>
    <s v="CUST02476"/>
    <d v="2024-11-16T00:00:00"/>
    <x v="2"/>
    <s v="Hair Dryer"/>
    <n v="1"/>
    <s v="Valid Quantity"/>
    <s v="$12.85"/>
    <n v="15"/>
    <x v="5"/>
    <s v="Dubai"/>
    <x v="6"/>
    <x v="2"/>
    <m/>
    <x v="0"/>
    <s v="Not Rated"/>
    <n v="12.85"/>
    <n v="1.9275"/>
    <n v="10.922499999999999"/>
  </r>
  <r>
    <x v="9338"/>
    <s v="CUST02082"/>
    <d v="2024-04-08T00:00:00"/>
    <x v="6"/>
    <s v="Smartwatch"/>
    <n v="1"/>
    <s v="Valid Quantity"/>
    <s v="$41.60"/>
    <n v="0"/>
    <x v="0"/>
    <s v="Toronto"/>
    <x v="1"/>
    <x v="0"/>
    <n v="1"/>
    <x v="0"/>
    <s v="Rated"/>
    <n v="41.6"/>
    <n v="0"/>
    <n v="41.6"/>
  </r>
  <r>
    <x v="9339"/>
    <s v="CUST02436"/>
    <d v="2025-11-19T00:00:00"/>
    <x v="3"/>
    <s v="Leather Wallet"/>
    <n v="5"/>
    <s v="Valid Quantity"/>
    <s v="$109.61"/>
    <n v="5"/>
    <x v="2"/>
    <s v="Bengaluru"/>
    <x v="5"/>
    <x v="4"/>
    <m/>
    <x v="0"/>
    <s v="Not Rated"/>
    <n v="548.04999999999995"/>
    <n v="27.4025"/>
    <n v="520.64749999999992"/>
  </r>
  <r>
    <x v="9340"/>
    <s v="CUST03328"/>
    <d v="2024-07-15T00:00:00"/>
    <x v="0"/>
    <s v="Kids Storybook"/>
    <n v="1"/>
    <s v="Valid Quantity"/>
    <s v="$5.49"/>
    <n v="25"/>
    <x v="5"/>
    <s v="Munich"/>
    <x v="4"/>
    <x v="0"/>
    <n v="4"/>
    <x v="0"/>
    <s v="Rated"/>
    <n v="5.49"/>
    <n v="1.3725000000000001"/>
    <n v="4.1174999999999997"/>
  </r>
  <r>
    <x v="9341"/>
    <s v="CUST01956"/>
    <d v="2025-02-03T00:00:00"/>
    <x v="3"/>
    <s v="Denim Jacket"/>
    <n v="1"/>
    <s v="Valid Quantity"/>
    <s v="$13.36"/>
    <n v="10"/>
    <x v="2"/>
    <s v="Munich"/>
    <x v="4"/>
    <x v="0"/>
    <n v="5"/>
    <x v="0"/>
    <s v="Rated"/>
    <n v="13.36"/>
    <n v="1.3359999999999999"/>
    <n v="12.023999999999999"/>
  </r>
  <r>
    <x v="9342"/>
    <s v="CUST03146"/>
    <d v="2026-04-04T00:00:00"/>
    <x v="5"/>
    <s v="Action Figure"/>
    <n v="1"/>
    <s v="Valid Quantity"/>
    <s v="$41.67"/>
    <n v="15"/>
    <x v="2"/>
    <s v="Dubai"/>
    <x v="6"/>
    <x v="0"/>
    <n v="5"/>
    <x v="0"/>
    <s v="Rated"/>
    <n v="41.67"/>
    <n v="6.2505000000000006"/>
    <n v="35.419499999999999"/>
  </r>
  <r>
    <x v="9343"/>
    <s v="CUST03496"/>
    <d v="2024-11-16T00:00:00"/>
    <x v="2"/>
    <s v="Lipstick"/>
    <n v="3"/>
    <s v="Valid Quantity"/>
    <s v="$9.37"/>
    <n v="10"/>
    <x v="5"/>
    <s v="Toronto"/>
    <x v="1"/>
    <x v="4"/>
    <m/>
    <x v="0"/>
    <s v="Not Rated"/>
    <n v="28.11"/>
    <n v="2.8110000000000004"/>
    <n v="25.298999999999999"/>
  </r>
  <r>
    <x v="9344"/>
    <s v="CUST00581"/>
    <d v="2025-05-22T00:00:00"/>
    <x v="4"/>
    <s v="Cycling Helmet"/>
    <n v="1"/>
    <s v="Valid Quantity"/>
    <s v="$116.84"/>
    <n v="10"/>
    <x v="2"/>
    <s v="Houston"/>
    <x v="3"/>
    <x v="4"/>
    <m/>
    <x v="0"/>
    <s v="Not Rated"/>
    <n v="116.84"/>
    <n v="11.684000000000001"/>
    <n v="105.15600000000001"/>
  </r>
  <r>
    <x v="9345"/>
    <s v="CUST02702"/>
    <d v="2025-06-09T00:00:00"/>
    <x v="5"/>
    <s v="Action Figure"/>
    <n v="1"/>
    <s v="Valid Quantity"/>
    <s v="$34.92"/>
    <n v="0"/>
    <x v="1"/>
    <s v="Vancouver"/>
    <x v="1"/>
    <x v="0"/>
    <n v="2"/>
    <x v="0"/>
    <s v="Rated"/>
    <n v="34.92"/>
    <n v="0"/>
    <n v="34.92"/>
  </r>
  <r>
    <x v="9346"/>
    <s v="CUST03112"/>
    <d v="2024-01-03T00:00:00"/>
    <x v="6"/>
    <s v="Power Bank"/>
    <n v="2"/>
    <s v="Valid Quantity"/>
    <s v="$202.77"/>
    <n v="10"/>
    <x v="2"/>
    <s v="Los Angeles"/>
    <x v="3"/>
    <x v="0"/>
    <n v="5"/>
    <x v="0"/>
    <s v="Rated"/>
    <n v="405.54"/>
    <n v="40.554000000000002"/>
    <n v="364.98599999999999"/>
  </r>
  <r>
    <x v="9347"/>
    <s v="CUST00522"/>
    <d v="2024-08-23T00:00:00"/>
    <x v="2"/>
    <s v="Hair Dryer"/>
    <n v="2"/>
    <s v="Valid Quantity"/>
    <s v="$30.74"/>
    <n v="15"/>
    <x v="3"/>
    <s v="London"/>
    <x v="0"/>
    <x v="2"/>
    <m/>
    <x v="0"/>
    <s v="Not Rated"/>
    <n v="61.48"/>
    <n v="9.2219999999999995"/>
    <n v="52.257999999999996"/>
  </r>
  <r>
    <x v="9348"/>
    <s v="CUST02752"/>
    <d v="2026-03-26T00:00:00"/>
    <x v="7"/>
    <s v="Basmati Rice 5kg"/>
    <n v="4"/>
    <s v="Valid Quantity"/>
    <s v="$7.87"/>
    <n v="0"/>
    <x v="4"/>
    <s v="Hamburg"/>
    <x v="4"/>
    <x v="0"/>
    <n v="4"/>
    <x v="0"/>
    <s v="Rated"/>
    <n v="31.48"/>
    <n v="0"/>
    <n v="31.48"/>
  </r>
  <r>
    <x v="9349"/>
    <s v="CUST00383"/>
    <d v="2025-10-08T00:00:00"/>
    <x v="2"/>
    <s v="Shampoo"/>
    <n v="1"/>
    <s v="Valid Quantity"/>
    <s v="$53.25"/>
    <n v="15"/>
    <x v="4"/>
    <s v="Los Angeles"/>
    <x v="3"/>
    <x v="0"/>
    <n v="5"/>
    <x v="0"/>
    <s v="Rated"/>
    <n v="53.25"/>
    <n v="7.9874999999999998"/>
    <n v="45.262500000000003"/>
  </r>
  <r>
    <x v="9350"/>
    <s v="CUST00478"/>
    <d v="2024-08-27T00:00:00"/>
    <x v="5"/>
    <s v="Building Blocks Set"/>
    <n v="2"/>
    <s v="Valid Quantity"/>
    <s v="$82.93"/>
    <n v="5"/>
    <x v="5"/>
    <s v="London"/>
    <x v="0"/>
    <x v="2"/>
    <m/>
    <x v="0"/>
    <s v="Not Rated"/>
    <n v="165.86"/>
    <n v="8.293000000000001"/>
    <n v="157.56700000000001"/>
  </r>
  <r>
    <x v="9351"/>
    <s v="CUST00971"/>
    <d v="2024-10-24T00:00:00"/>
    <x v="4"/>
    <s v="Cricket Bat"/>
    <n v="2"/>
    <s v="Valid Quantity"/>
    <s v="$69.97"/>
    <n v="0"/>
    <x v="5"/>
    <s v="Manchester"/>
    <x v="0"/>
    <x v="2"/>
    <m/>
    <x v="0"/>
    <s v="Not Rated"/>
    <n v="139.94"/>
    <n v="0"/>
    <n v="139.94"/>
  </r>
  <r>
    <x v="9352"/>
    <s v="CUST01073"/>
    <d v="2026-10-06T00:00:00"/>
    <x v="7"/>
    <s v="Basmati Rice 5kg"/>
    <n v="1"/>
    <s v="Valid Quantity"/>
    <s v="$13.20"/>
    <n v="0"/>
    <x v="0"/>
    <s v="Birmingham"/>
    <x v="0"/>
    <x v="0"/>
    <n v="5"/>
    <x v="0"/>
    <s v="Rated"/>
    <n v="13.2"/>
    <n v="0"/>
    <n v="13.2"/>
  </r>
  <r>
    <x v="9353"/>
    <s v="CUST01563"/>
    <d v="2025-08-08T00:00:00"/>
    <x v="4"/>
    <s v="Football"/>
    <n v="1"/>
    <s v="Valid Quantity"/>
    <s v="$10.92"/>
    <n v="5"/>
    <x v="5"/>
    <s v="Vancouver"/>
    <x v="1"/>
    <x v="4"/>
    <m/>
    <x v="0"/>
    <s v="Not Rated"/>
    <n v="10.92"/>
    <n v="0.54600000000000004"/>
    <n v="10.374000000000001"/>
  </r>
  <r>
    <x v="9354"/>
    <s v="CUST01757"/>
    <d v="2024-05-31T00:00:00"/>
    <x v="0"/>
    <s v="Self-Help Book"/>
    <n v="1"/>
    <s v="Valid Quantity"/>
    <s v="$10.31"/>
    <n v="10"/>
    <x v="0"/>
    <s v="Munich"/>
    <x v="4"/>
    <x v="0"/>
    <n v="5"/>
    <x v="0"/>
    <s v="Rated"/>
    <n v="10.31"/>
    <n v="1.0310000000000001"/>
    <n v="9.2789999999999999"/>
  </r>
  <r>
    <x v="9355"/>
    <s v="CUST02189"/>
    <d v="2026-01-18T00:00:00"/>
    <x v="6"/>
    <s v="Wireless Earbuds"/>
    <n v="4"/>
    <s v="Valid Quantity"/>
    <s v="$94.20"/>
    <n v="0"/>
    <x v="1"/>
    <s v="Houston"/>
    <x v="3"/>
    <x v="0"/>
    <n v="5"/>
    <x v="0"/>
    <s v="Rated"/>
    <n v="376.8"/>
    <n v="0"/>
    <n v="376.8"/>
  </r>
  <r>
    <x v="9356"/>
    <s v="CUST00320"/>
    <d v="2025-09-13T00:00:00"/>
    <x v="5"/>
    <s v="Action Figure"/>
    <n v="2"/>
    <s v="Valid Quantity"/>
    <s v="$52.29"/>
    <n v="0"/>
    <x v="2"/>
    <s v="Dubai"/>
    <x v="6"/>
    <x v="0"/>
    <n v="3"/>
    <x v="0"/>
    <s v="Rated"/>
    <n v="104.58"/>
    <n v="0"/>
    <n v="104.58"/>
  </r>
  <r>
    <x v="9357"/>
    <s v="CUST02025"/>
    <d v="2026-03-19T00:00:00"/>
    <x v="6"/>
    <s v="Bluetooth Speaker"/>
    <n v="1"/>
    <s v="Valid Quantity"/>
    <s v="$234.33"/>
    <n v="25"/>
    <x v="0"/>
    <s v="Dubai"/>
    <x v="6"/>
    <x v="1"/>
    <m/>
    <x v="0"/>
    <s v="Not Rated"/>
    <n v="234.33"/>
    <n v="58.582500000000003"/>
    <n v="175.7475"/>
  </r>
  <r>
    <x v="9358"/>
    <s v="CUST01021"/>
    <d v="2024-11-12T00:00:00"/>
    <x v="7"/>
    <s v="Almonds 500g"/>
    <n v="3"/>
    <s v="Valid Quantity"/>
    <s v="$4.22"/>
    <n v="10"/>
    <x v="2"/>
    <s v="Munich"/>
    <x v="4"/>
    <x v="2"/>
    <m/>
    <x v="0"/>
    <s v="Not Rated"/>
    <n v="12.66"/>
    <n v="1.266"/>
    <n v="11.394"/>
  </r>
  <r>
    <x v="9359"/>
    <s v="CUST02938"/>
    <d v="2025-01-01T00:00:00"/>
    <x v="3"/>
    <s v="Leather Wallet"/>
    <n v="1"/>
    <s v="Valid Quantity"/>
    <s v="$83.18"/>
    <n v="25"/>
    <x v="4"/>
    <s v="Hamburg"/>
    <x v="4"/>
    <x v="2"/>
    <m/>
    <x v="0"/>
    <s v="Not Rated"/>
    <n v="83.18"/>
    <n v="20.795000000000002"/>
    <n v="62.385000000000005"/>
  </r>
  <r>
    <x v="9360"/>
    <s v="CUST01689"/>
    <d v="2026-11-04T00:00:00"/>
    <x v="0"/>
    <s v="Cookbook"/>
    <n v="3"/>
    <s v="Valid Quantity"/>
    <s v="$16.03"/>
    <n v="10"/>
    <x v="5"/>
    <s v="Montreal"/>
    <x v="1"/>
    <x v="0"/>
    <n v="5"/>
    <x v="0"/>
    <s v="Rated"/>
    <n v="48.09"/>
    <n v="4.8090000000000002"/>
    <n v="43.281000000000006"/>
  </r>
  <r>
    <x v="9361"/>
    <s v="CUST02171"/>
    <d v="2024-03-22T00:00:00"/>
    <x v="1"/>
    <s v="Non-Stick Pan"/>
    <n v="1"/>
    <s v="Valid Quantity"/>
    <s v="$82.71"/>
    <n v="10"/>
    <x v="2"/>
    <s v="Birmingham"/>
    <x v="0"/>
    <x v="0"/>
    <n v="4"/>
    <x v="0"/>
    <s v="Rated"/>
    <n v="82.71"/>
    <n v="8.270999999999999"/>
    <n v="74.438999999999993"/>
  </r>
  <r>
    <x v="9362"/>
    <s v="CUST02319"/>
    <d v="2024-10-31T00:00:00"/>
    <x v="4"/>
    <s v="Cycling Helmet"/>
    <n v="1"/>
    <s v="Valid Quantity"/>
    <s v="$51.72"/>
    <n v="0"/>
    <x v="3"/>
    <s v="London"/>
    <x v="0"/>
    <x v="0"/>
    <n v="4"/>
    <x v="0"/>
    <s v="Rated"/>
    <n v="51.72"/>
    <n v="0"/>
    <n v="51.72"/>
  </r>
  <r>
    <x v="9363"/>
    <s v="CUST02725"/>
    <d v="2024-11-23T00:00:00"/>
    <x v="4"/>
    <s v="Cycling Helmet"/>
    <n v="1"/>
    <s v="Valid Quantity"/>
    <s v="$118.86"/>
    <n v="5"/>
    <x v="2"/>
    <s v="Bengaluru"/>
    <x v="5"/>
    <x v="4"/>
    <m/>
    <x v="0"/>
    <s v="Not Rated"/>
    <n v="118.86"/>
    <n v="5.9429999999999996"/>
    <n v="112.917"/>
  </r>
  <r>
    <x v="9364"/>
    <s v="CUST02928"/>
    <d v="2025-09-26T00:00:00"/>
    <x v="7"/>
    <s v="Basmati Rice 5kg"/>
    <n v="3"/>
    <s v="Valid Quantity"/>
    <s v="$22.24"/>
    <n v="10"/>
    <x v="3"/>
    <s v="Munich"/>
    <x v="4"/>
    <x v="0"/>
    <n v="3"/>
    <x v="0"/>
    <s v="Rated"/>
    <n v="66.72"/>
    <n v="6.6720000000000006"/>
    <n v="60.048000000000002"/>
  </r>
  <r>
    <x v="9365"/>
    <s v="CUST00248"/>
    <d v="2026-02-26T00:00:00"/>
    <x v="1"/>
    <s v="Storage Organizer"/>
    <n v="2"/>
    <s v="Valid Quantity"/>
    <s v="$146.18"/>
    <n v="15"/>
    <x v="0"/>
    <s v="Chicago"/>
    <x v="3"/>
    <x v="3"/>
    <m/>
    <x v="0"/>
    <s v="Not Rated"/>
    <n v="292.36"/>
    <n v="43.854000000000006"/>
    <n v="248.506"/>
  </r>
  <r>
    <x v="9366"/>
    <s v="CUST03312"/>
    <d v="2024-09-10T00:00:00"/>
    <x v="3"/>
    <s v="Denim Jacket"/>
    <n v="1"/>
    <s v="Valid Quantity"/>
    <s v="$46.36"/>
    <n v="10"/>
    <x v="5"/>
    <s v="Unknown"/>
    <x v="4"/>
    <x v="3"/>
    <m/>
    <x v="0"/>
    <s v="Not Rated"/>
    <n v="46.36"/>
    <n v="4.6360000000000001"/>
    <n v="41.723999999999997"/>
  </r>
  <r>
    <x v="9367"/>
    <s v="CUST00094"/>
    <d v="2024-01-25T00:00:00"/>
    <x v="5"/>
    <s v="Puzzle 1000pc"/>
    <n v="2"/>
    <s v="Valid Quantity"/>
    <s v="$73.93"/>
    <n v="0"/>
    <x v="4"/>
    <s v="Berlin"/>
    <x v="4"/>
    <x v="2"/>
    <m/>
    <x v="0"/>
    <s v="Not Rated"/>
    <n v="147.86000000000001"/>
    <n v="0"/>
    <n v="147.86000000000001"/>
  </r>
  <r>
    <x v="9368"/>
    <s v="CUST02089"/>
    <d v="2024-07-26T00:00:00"/>
    <x v="0"/>
    <s v="Self-Help Book"/>
    <n v="2"/>
    <s v="Valid Quantity"/>
    <s v="$11.27"/>
    <n v="5"/>
    <x v="5"/>
    <s v="Abu Dhabi"/>
    <x v="6"/>
    <x v="1"/>
    <m/>
    <x v="0"/>
    <s v="Not Rated"/>
    <n v="22.54"/>
    <n v="1.1269999999999998"/>
    <n v="21.413"/>
  </r>
  <r>
    <x v="9369"/>
    <s v="CUST00406"/>
    <d v="2026-06-16T00:00:00"/>
    <x v="6"/>
    <s v="Power Bank"/>
    <n v="1"/>
    <s v="Valid Quantity"/>
    <s v="$48.33"/>
    <n v="0"/>
    <x v="2"/>
    <s v="New York"/>
    <x v="3"/>
    <x v="0"/>
    <n v="5"/>
    <x v="0"/>
    <s v="Rated"/>
    <n v="48.33"/>
    <n v="0"/>
    <n v="48.33"/>
  </r>
  <r>
    <x v="9370"/>
    <s v="CUST02131"/>
    <d v="2024-12-11T00:00:00"/>
    <x v="0"/>
    <s v="Kids Storybook"/>
    <n v="3"/>
    <s v="Valid Quantity"/>
    <s v="$19.19"/>
    <n v="10"/>
    <x v="3"/>
    <s v="Houston"/>
    <x v="3"/>
    <x v="0"/>
    <n v="4"/>
    <x v="0"/>
    <s v="Rated"/>
    <n v="57.570000000000007"/>
    <n v="5.7570000000000006"/>
    <n v="51.813000000000009"/>
  </r>
  <r>
    <x v="9371"/>
    <s v="CUST03318"/>
    <d v="2024-03-16T00:00:00"/>
    <x v="5"/>
    <s v="Puzzle 1000pc"/>
    <n v="2"/>
    <s v="Valid Quantity"/>
    <s v="$71.21"/>
    <n v="5"/>
    <x v="3"/>
    <s v="Manchester"/>
    <x v="0"/>
    <x v="4"/>
    <m/>
    <x v="0"/>
    <s v="Not Rated"/>
    <n v="142.41999999999999"/>
    <n v="7.1209999999999987"/>
    <n v="135.29899999999998"/>
  </r>
  <r>
    <x v="9372"/>
    <s v="CUST02764"/>
    <d v="2024-08-05T00:00:00"/>
    <x v="5"/>
    <s v="Action Figure"/>
    <n v="1"/>
    <s v="Valid Quantity"/>
    <s v="$56.75"/>
    <n v="20"/>
    <x v="1"/>
    <s v="Mumbai"/>
    <x v="5"/>
    <x v="1"/>
    <m/>
    <x v="0"/>
    <s v="Not Rated"/>
    <n v="56.75"/>
    <n v="11.35"/>
    <n v="45.4"/>
  </r>
  <r>
    <x v="9373"/>
    <s v="CUST02618"/>
    <d v="2024-04-19T00:00:00"/>
    <x v="1"/>
    <s v="Non-Stick Pan"/>
    <n v="1"/>
    <s v="Valid Quantity"/>
    <s v="$51.36"/>
    <n v="0"/>
    <x v="1"/>
    <s v="Berlin"/>
    <x v="4"/>
    <x v="0"/>
    <n v="4"/>
    <x v="0"/>
    <s v="Rated"/>
    <n v="51.36"/>
    <n v="0"/>
    <n v="51.36"/>
  </r>
  <r>
    <x v="9374"/>
    <s v="CUST01005"/>
    <d v="2025-06-12T00:00:00"/>
    <x v="6"/>
    <s v="Bluetooth Speaker"/>
    <n v="3"/>
    <s v="Valid Quantity"/>
    <s v="$57.09"/>
    <n v="15"/>
    <x v="5"/>
    <s v="Munich"/>
    <x v="4"/>
    <x v="3"/>
    <m/>
    <x v="0"/>
    <s v="Not Rated"/>
    <n v="171.27"/>
    <n v="25.6905"/>
    <n v="145.5795"/>
  </r>
  <r>
    <x v="9375"/>
    <s v="CUST02273"/>
    <d v="2024-07-12T00:00:00"/>
    <x v="5"/>
    <s v="Remote Control Car"/>
    <n v="1"/>
    <s v="Valid Quantity"/>
    <s v="$53.46"/>
    <n v="5"/>
    <x v="3"/>
    <s v="Dubai"/>
    <x v="6"/>
    <x v="0"/>
    <n v="5"/>
    <x v="0"/>
    <s v="Rated"/>
    <n v="53.46"/>
    <n v="2.673"/>
    <n v="50.786999999999999"/>
  </r>
  <r>
    <x v="9376"/>
    <s v="CUST01639"/>
    <d v="2025-05-29T00:00:00"/>
    <x v="6"/>
    <s v="Laptop Stand"/>
    <n v="4"/>
    <s v="Valid Quantity"/>
    <s v="$142.33"/>
    <n v="10"/>
    <x v="3"/>
    <s v="Birmingham"/>
    <x v="0"/>
    <x v="2"/>
    <m/>
    <x v="0"/>
    <s v="Not Rated"/>
    <n v="569.32000000000005"/>
    <n v="56.932000000000009"/>
    <n v="512.38800000000003"/>
  </r>
  <r>
    <x v="9377"/>
    <s v="CUST00913"/>
    <d v="2025-07-09T00:00:00"/>
    <x v="6"/>
    <s v="USB-C Cable"/>
    <n v="1"/>
    <s v="Valid Quantity"/>
    <s v="$86.26"/>
    <n v="10"/>
    <x v="0"/>
    <s v="Delhi"/>
    <x v="5"/>
    <x v="0"/>
    <n v="4"/>
    <x v="0"/>
    <s v="Rated"/>
    <n v="86.26"/>
    <n v="8.6259999999999994"/>
    <n v="77.634"/>
  </r>
  <r>
    <x v="9378"/>
    <s v="CUST01966"/>
    <d v="2025-04-04T00:00:00"/>
    <x v="6"/>
    <s v="Smartwatch"/>
    <n v="2"/>
    <s v="Valid Quantity"/>
    <s v="$116.24"/>
    <n v="0"/>
    <x v="3"/>
    <s v="Berlin"/>
    <x v="4"/>
    <x v="1"/>
    <m/>
    <x v="0"/>
    <s v="Not Rated"/>
    <n v="232.48"/>
    <n v="0"/>
    <n v="232.48"/>
  </r>
  <r>
    <x v="9379"/>
    <s v="CUST00479"/>
    <d v="2026-06-04T00:00:00"/>
    <x v="3"/>
    <s v="Denim Jacket"/>
    <n v="1"/>
    <s v="Valid Quantity"/>
    <s v="$93.56"/>
    <n v="0"/>
    <x v="1"/>
    <s v="Vancouver"/>
    <x v="1"/>
    <x v="4"/>
    <m/>
    <x v="0"/>
    <s v="Not Rated"/>
    <n v="93.56"/>
    <n v="0"/>
    <n v="93.56"/>
  </r>
  <r>
    <x v="9380"/>
    <s v="CUST00752"/>
    <d v="2026-02-21T00:00:00"/>
    <x v="4"/>
    <s v="Cycling Helmet"/>
    <n v="4"/>
    <s v="Valid Quantity"/>
    <s v="$62.50"/>
    <n v="15"/>
    <x v="4"/>
    <s v="New York"/>
    <x v="3"/>
    <x v="0"/>
    <m/>
    <x v="0"/>
    <s v="Not Rated"/>
    <n v="250"/>
    <n v="37.5"/>
    <n v="212.5"/>
  </r>
  <r>
    <x v="9381"/>
    <s v="CUST00231"/>
    <d v="2026-06-08T00:00:00"/>
    <x v="6"/>
    <s v="USB-C Cable"/>
    <n v="2"/>
    <s v="Valid Quantity"/>
    <s v="$154.84"/>
    <n v="0"/>
    <x v="1"/>
    <s v="Chicago"/>
    <x v="3"/>
    <x v="3"/>
    <m/>
    <x v="0"/>
    <s v="Not Rated"/>
    <n v="309.68"/>
    <n v="0"/>
    <n v="309.68"/>
  </r>
  <r>
    <x v="9382"/>
    <s v="CUST01602"/>
    <d v="2026-06-27T00:00:00"/>
    <x v="7"/>
    <s v="Almonds 500g"/>
    <n v="1"/>
    <s v="Valid Quantity"/>
    <s v="$28.91"/>
    <n v="15"/>
    <x v="2"/>
    <s v="Birmingham"/>
    <x v="0"/>
    <x v="0"/>
    <n v="5"/>
    <x v="0"/>
    <s v="Rated"/>
    <n v="28.91"/>
    <n v="4.3365"/>
    <n v="24.573499999999999"/>
  </r>
  <r>
    <x v="9383"/>
    <s v="CUST00309"/>
    <d v="2024-10-27T00:00:00"/>
    <x v="7"/>
    <s v="Green Tea Pack"/>
    <n v="4"/>
    <s v="Valid Quantity"/>
    <s v="$24.27"/>
    <n v="10"/>
    <x v="5"/>
    <s v="Munich"/>
    <x v="4"/>
    <x v="0"/>
    <n v="5"/>
    <x v="0"/>
    <s v="Rated"/>
    <n v="97.08"/>
    <n v="9.7080000000000002"/>
    <n v="87.372"/>
  </r>
  <r>
    <x v="9384"/>
    <s v="CUST00556"/>
    <d v="2024-03-04T00:00:00"/>
    <x v="7"/>
    <s v="Olive Oil 1L"/>
    <n v="2"/>
    <s v="Valid Quantity"/>
    <s v="$6.90"/>
    <n v="0"/>
    <x v="2"/>
    <s v="Houston"/>
    <x v="3"/>
    <x v="0"/>
    <n v="3"/>
    <x v="0"/>
    <s v="Rated"/>
    <n v="13.8"/>
    <n v="0"/>
    <n v="13.8"/>
  </r>
  <r>
    <x v="9385"/>
    <s v="CUST01197"/>
    <d v="2025-05-06T00:00:00"/>
    <x v="3"/>
    <s v="Formal Shirt"/>
    <n v="1"/>
    <s v="Valid Quantity"/>
    <s v="$56.71"/>
    <n v="10"/>
    <x v="3"/>
    <s v="Hamburg"/>
    <x v="4"/>
    <x v="0"/>
    <n v="4"/>
    <x v="0"/>
    <s v="Rated"/>
    <n v="56.71"/>
    <n v="5.6710000000000003"/>
    <n v="51.039000000000001"/>
  </r>
  <r>
    <x v="9386"/>
    <s v="CUST02673"/>
    <d v="2024-09-01T00:00:00"/>
    <x v="5"/>
    <s v="Puzzle 1000pc"/>
    <n v="0"/>
    <s v="Zero Quantity"/>
    <s v="$75.02"/>
    <n v="15"/>
    <x v="3"/>
    <s v="New York"/>
    <x v="3"/>
    <x v="3"/>
    <m/>
    <x v="3"/>
    <s v="Not Rated"/>
    <n v="0"/>
    <n v="0"/>
    <n v="0"/>
  </r>
  <r>
    <x v="9387"/>
    <s v="CUST01662"/>
    <d v="2025-08-17T00:00:00"/>
    <x v="1"/>
    <s v="Non-Stick Pan"/>
    <n v="2"/>
    <s v="Valid Quantity"/>
    <s v="$110.20"/>
    <n v="0"/>
    <x v="2"/>
    <s v="Unknown"/>
    <x v="6"/>
    <x v="4"/>
    <m/>
    <x v="0"/>
    <s v="Not Rated"/>
    <n v="220.4"/>
    <n v="0"/>
    <n v="220.4"/>
  </r>
  <r>
    <x v="9388"/>
    <s v="CUST01705"/>
    <d v="2024-12-02T00:00:00"/>
    <x v="5"/>
    <s v="Building Blocks Set"/>
    <n v="1"/>
    <s v="Valid Quantity"/>
    <s v="$59.60"/>
    <n v="0"/>
    <x v="3"/>
    <s v="Houston"/>
    <x v="3"/>
    <x v="3"/>
    <m/>
    <x v="0"/>
    <s v="Not Rated"/>
    <n v="59.6"/>
    <n v="0"/>
    <n v="59.6"/>
  </r>
  <r>
    <x v="9389"/>
    <s v="CUST00988"/>
    <d v="2024-03-17T00:00:00"/>
    <x v="1"/>
    <s v="Storage Organizer"/>
    <n v="1"/>
    <s v="Valid Quantity"/>
    <s v="$73.18"/>
    <n v="20"/>
    <x v="3"/>
    <s v="Abu Dhabi"/>
    <x v="6"/>
    <x v="0"/>
    <m/>
    <x v="0"/>
    <s v="Not Rated"/>
    <n v="73.180000000000007"/>
    <n v="14.636000000000001"/>
    <n v="58.544000000000004"/>
  </r>
  <r>
    <x v="9390"/>
    <s v="CUST00548"/>
    <d v="2025-04-06T00:00:00"/>
    <x v="6"/>
    <s v="Laptop Stand"/>
    <n v="1"/>
    <s v="Valid Quantity"/>
    <s v="$226.01"/>
    <n v="15"/>
    <x v="2"/>
    <s v="Toronto"/>
    <x v="1"/>
    <x v="0"/>
    <n v="5"/>
    <x v="0"/>
    <s v="Rated"/>
    <n v="226.01"/>
    <n v="33.901499999999999"/>
    <n v="192.10849999999999"/>
  </r>
  <r>
    <x v="9391"/>
    <s v="CUST02977"/>
    <d v="2024-03-02T00:00:00"/>
    <x v="3"/>
    <s v="Sunglasses"/>
    <n v="2"/>
    <s v="Valid Quantity"/>
    <s v="$71.59"/>
    <n v="5"/>
    <x v="1"/>
    <s v="Vancouver"/>
    <x v="1"/>
    <x v="1"/>
    <m/>
    <x v="0"/>
    <s v="Not Rated"/>
    <n v="143.18"/>
    <n v="7.1590000000000007"/>
    <n v="136.02100000000002"/>
  </r>
  <r>
    <x v="9392"/>
    <s v="CUST03007"/>
    <d v="2024-01-02T00:00:00"/>
    <x v="3"/>
    <s v="Running Shoes"/>
    <n v="5"/>
    <s v="Valid Quantity"/>
    <s v="$105.27"/>
    <n v="5"/>
    <x v="1"/>
    <s v="Berlin"/>
    <x v="4"/>
    <x v="0"/>
    <m/>
    <x v="0"/>
    <s v="Not Rated"/>
    <n v="526.35"/>
    <n v="26.317499999999999"/>
    <n v="500.03250000000003"/>
  </r>
  <r>
    <x v="9393"/>
    <s v="CUST00262"/>
    <d v="2024-09-08T00:00:00"/>
    <x v="0"/>
    <s v="Fiction Novel"/>
    <n v="2"/>
    <s v="Valid Quantity"/>
    <s v="$6.41"/>
    <n v="5"/>
    <x v="4"/>
    <s v="Montreal"/>
    <x v="1"/>
    <x v="0"/>
    <n v="2"/>
    <x v="0"/>
    <s v="Rated"/>
    <n v="12.82"/>
    <n v="0.6409999999999999"/>
    <n v="12.179"/>
  </r>
  <r>
    <x v="9394"/>
    <s v="CUST02952"/>
    <d v="2026-05-08T00:00:00"/>
    <x v="5"/>
    <s v="Remote Control Car"/>
    <n v="1"/>
    <s v="Valid Quantity"/>
    <s v="$10.28"/>
    <n v="15"/>
    <x v="3"/>
    <s v="Toronto"/>
    <x v="1"/>
    <x v="0"/>
    <n v="5"/>
    <x v="0"/>
    <s v="Rated"/>
    <n v="10.28"/>
    <n v="1.5419999999999998"/>
    <n v="8.7379999999999995"/>
  </r>
  <r>
    <x v="9395"/>
    <s v="CUST02585"/>
    <d v="2024-10-04T00:00:00"/>
    <x v="2"/>
    <s v="Hair Dryer"/>
    <n v="3"/>
    <s v="Valid Quantity"/>
    <s v="$28.69"/>
    <n v="20"/>
    <x v="4"/>
    <s v="Mumbai"/>
    <x v="5"/>
    <x v="1"/>
    <m/>
    <x v="0"/>
    <s v="Not Rated"/>
    <n v="86.070000000000007"/>
    <n v="17.214000000000002"/>
    <n v="68.856000000000009"/>
  </r>
  <r>
    <x v="9396"/>
    <s v="CUST00059"/>
    <d v="2026-04-06T00:00:00"/>
    <x v="7"/>
    <s v="Basmati Rice 5kg"/>
    <n v="4"/>
    <s v="Valid Quantity"/>
    <s v="$27.03"/>
    <n v="0"/>
    <x v="5"/>
    <s v="London"/>
    <x v="0"/>
    <x v="0"/>
    <n v="5"/>
    <x v="0"/>
    <s v="Rated"/>
    <n v="108.12"/>
    <n v="0"/>
    <n v="108.12"/>
  </r>
  <r>
    <x v="9397"/>
    <s v="CUST00102"/>
    <d v="2026-07-03T00:00:00"/>
    <x v="0"/>
    <s v="Kids Storybook"/>
    <n v="3"/>
    <s v="Valid Quantity"/>
    <s v="$30.89"/>
    <n v="15"/>
    <x v="4"/>
    <s v="Toronto"/>
    <x v="1"/>
    <x v="1"/>
    <m/>
    <x v="0"/>
    <s v="Not Rated"/>
    <n v="92.67"/>
    <n v="13.900499999999999"/>
    <n v="78.769500000000008"/>
  </r>
  <r>
    <x v="9398"/>
    <s v="CUST02163"/>
    <d v="2025-05-29T00:00:00"/>
    <x v="0"/>
    <s v="Fiction Novel"/>
    <n v="5"/>
    <s v="Valid Quantity"/>
    <s v="$19.95"/>
    <n v="10"/>
    <x v="5"/>
    <s v="Toronto"/>
    <x v="1"/>
    <x v="1"/>
    <m/>
    <x v="0"/>
    <s v="Not Rated"/>
    <n v="99.75"/>
    <n v="9.9749999999999996"/>
    <n v="89.775000000000006"/>
  </r>
  <r>
    <x v="9399"/>
    <s v="CUST00643"/>
    <d v="2025-02-22T00:00:00"/>
    <x v="2"/>
    <s v="Perfume"/>
    <n v="2"/>
    <s v="Valid Quantity"/>
    <s v="$38.75"/>
    <n v="0"/>
    <x v="1"/>
    <s v="Brisbane"/>
    <x v="2"/>
    <x v="2"/>
    <m/>
    <x v="0"/>
    <s v="Not Rated"/>
    <n v="77.5"/>
    <n v="0"/>
    <n v="77.5"/>
  </r>
  <r>
    <x v="9400"/>
    <s v="CUST01668"/>
    <d v="2025-09-24T00:00:00"/>
    <x v="5"/>
    <s v="Action Figure"/>
    <n v="2"/>
    <s v="Valid Quantity"/>
    <s v="$30.49"/>
    <n v="10"/>
    <x v="2"/>
    <s v="Toronto"/>
    <x v="1"/>
    <x v="3"/>
    <m/>
    <x v="0"/>
    <s v="Not Rated"/>
    <n v="60.98"/>
    <n v="6.0979999999999999"/>
    <n v="54.881999999999998"/>
  </r>
  <r>
    <x v="9401"/>
    <s v="CUST00841"/>
    <d v="2024-06-28T00:00:00"/>
    <x v="7"/>
    <s v="Almonds 500g"/>
    <n v="2"/>
    <s v="Valid Quantity"/>
    <s v="$21.23"/>
    <n v="0"/>
    <x v="2"/>
    <s v="Abu Dhabi"/>
    <x v="6"/>
    <x v="4"/>
    <m/>
    <x v="0"/>
    <s v="Not Rated"/>
    <n v="42.46"/>
    <n v="0"/>
    <n v="42.46"/>
  </r>
  <r>
    <x v="9402"/>
    <s v="CUST00132"/>
    <d v="2026-04-15T00:00:00"/>
    <x v="6"/>
    <s v="Gaming Mouse"/>
    <n v="5"/>
    <s v="Valid Quantity"/>
    <s v="$111.76"/>
    <n v="0"/>
    <x v="3"/>
    <s v="Manchester"/>
    <x v="0"/>
    <x v="0"/>
    <n v="4"/>
    <x v="0"/>
    <s v="Rated"/>
    <n v="558.80000000000007"/>
    <n v="0"/>
    <n v="558.80000000000007"/>
  </r>
  <r>
    <x v="9403"/>
    <s v="CUST02642"/>
    <d v="2026-08-06T00:00:00"/>
    <x v="7"/>
    <s v="Basmati Rice 5kg"/>
    <n v="3"/>
    <s v="Valid Quantity"/>
    <s v="$23.30"/>
    <n v="10"/>
    <x v="2"/>
    <s v="Hamburg"/>
    <x v="4"/>
    <x v="0"/>
    <n v="3"/>
    <x v="0"/>
    <s v="Rated"/>
    <n v="69.900000000000006"/>
    <n v="6.99"/>
    <n v="62.910000000000004"/>
  </r>
  <r>
    <x v="9404"/>
    <s v="CUST01330"/>
    <d v="2025-04-12T00:00:00"/>
    <x v="6"/>
    <s v="Wireless Earbuds"/>
    <n v="1"/>
    <s v="Valid Quantity"/>
    <s v="$247.94"/>
    <n v="0"/>
    <x v="3"/>
    <s v="Sydney"/>
    <x v="2"/>
    <x v="2"/>
    <m/>
    <x v="0"/>
    <s v="Not Rated"/>
    <n v="247.94"/>
    <n v="0"/>
    <n v="247.94"/>
  </r>
  <r>
    <x v="9405"/>
    <s v="CUST01050"/>
    <d v="2024-01-10T00:00:00"/>
    <x v="2"/>
    <s v="Sunscreen SPF50"/>
    <n v="2"/>
    <s v="Valid Quantity"/>
    <s v="$40.72"/>
    <n v="0"/>
    <x v="3"/>
    <s v="Abu Dhabi"/>
    <x v="6"/>
    <x v="0"/>
    <n v="2"/>
    <x v="0"/>
    <s v="Rated"/>
    <n v="81.44"/>
    <n v="0"/>
    <n v="81.44"/>
  </r>
  <r>
    <x v="9406"/>
    <s v="CUST02267"/>
    <d v="2025-08-28T00:00:00"/>
    <x v="2"/>
    <s v="Lipstick"/>
    <n v="2"/>
    <s v="Valid Quantity"/>
    <s v="$50.27"/>
    <n v="0"/>
    <x v="1"/>
    <s v="Mumbai"/>
    <x v="5"/>
    <x v="1"/>
    <m/>
    <x v="0"/>
    <s v="Not Rated"/>
    <n v="100.54"/>
    <n v="0"/>
    <n v="100.54"/>
  </r>
  <r>
    <x v="9407"/>
    <s v="CUST01440"/>
    <d v="2024-01-05T00:00:00"/>
    <x v="7"/>
    <s v="Green Tea Pack"/>
    <n v="4"/>
    <s v="Valid Quantity"/>
    <s v="$26.28"/>
    <n v="0"/>
    <x v="4"/>
    <s v="New York"/>
    <x v="3"/>
    <x v="0"/>
    <n v="1"/>
    <x v="0"/>
    <s v="Rated"/>
    <n v="105.12"/>
    <n v="0"/>
    <n v="105.12"/>
  </r>
  <r>
    <x v="9408"/>
    <s v="CUST00142"/>
    <d v="2026-04-03T00:00:00"/>
    <x v="7"/>
    <s v="Green Tea Pack"/>
    <n v="-1"/>
    <s v="Negative Quantity"/>
    <s v="$21.42"/>
    <n v="10"/>
    <x v="1"/>
    <s v="Dubai"/>
    <x v="6"/>
    <x v="0"/>
    <n v="4"/>
    <x v="2"/>
    <s v="Rated"/>
    <n v="-21.42"/>
    <n v="-2.1420000000000003"/>
    <n v="-19.278000000000002"/>
  </r>
  <r>
    <x v="9409"/>
    <s v="CUST02581"/>
    <d v="2025-05-29T00:00:00"/>
    <x v="4"/>
    <s v="Cricket Bat"/>
    <n v="1"/>
    <s v="Valid Quantity"/>
    <s v="$16.29"/>
    <n v="0"/>
    <x v="5"/>
    <s v="Bengaluru"/>
    <x v="5"/>
    <x v="1"/>
    <m/>
    <x v="0"/>
    <s v="Not Rated"/>
    <n v="16.29"/>
    <n v="0"/>
    <n v="16.29"/>
  </r>
  <r>
    <x v="9410"/>
    <s v="CUST01265"/>
    <d v="2024-01-25T00:00:00"/>
    <x v="4"/>
    <s v="Yoga Mat"/>
    <n v="1"/>
    <s v="Valid Quantity"/>
    <s v="$133.67"/>
    <n v="10"/>
    <x v="4"/>
    <s v="Unknown"/>
    <x v="0"/>
    <x v="0"/>
    <n v="5"/>
    <x v="0"/>
    <s v="Rated"/>
    <n v="133.66999999999999"/>
    <n v="13.366999999999997"/>
    <n v="120.303"/>
  </r>
  <r>
    <x v="9411"/>
    <s v="CUST01690"/>
    <d v="2025-01-06T00:00:00"/>
    <x v="1"/>
    <s v="Storage Organizer"/>
    <n v="1"/>
    <s v="Valid Quantity"/>
    <s v="$107.69"/>
    <n v="15"/>
    <x v="4"/>
    <s v="Munich"/>
    <x v="4"/>
    <x v="0"/>
    <n v="5"/>
    <x v="0"/>
    <s v="Rated"/>
    <n v="107.69"/>
    <n v="16.153499999999998"/>
    <n v="91.536500000000004"/>
  </r>
  <r>
    <x v="9412"/>
    <s v="CUST00863"/>
    <d v="2025-05-31T00:00:00"/>
    <x v="0"/>
    <s v="Fiction Novel"/>
    <n v="3"/>
    <s v="Valid Quantity"/>
    <s v="$33.63"/>
    <n v="0"/>
    <x v="0"/>
    <s v="Abu Dhabi"/>
    <x v="6"/>
    <x v="1"/>
    <m/>
    <x v="0"/>
    <s v="Not Rated"/>
    <n v="100.89000000000001"/>
    <n v="0"/>
    <n v="100.89000000000001"/>
  </r>
  <r>
    <x v="9413"/>
    <s v="CUST01458"/>
    <d v="2024-06-01T00:00:00"/>
    <x v="6"/>
    <s v="Laptop Stand"/>
    <n v="3"/>
    <s v="Valid Quantity"/>
    <s v="$45.33"/>
    <n v="0"/>
    <x v="0"/>
    <s v="London"/>
    <x v="0"/>
    <x v="4"/>
    <m/>
    <x v="0"/>
    <s v="Not Rated"/>
    <n v="135.99"/>
    <n v="0"/>
    <n v="135.99"/>
  </r>
  <r>
    <x v="9414"/>
    <s v="CUST01049"/>
    <d v="2024-03-01T00:00:00"/>
    <x v="4"/>
    <s v="Football"/>
    <n v="1"/>
    <s v="Valid Quantity"/>
    <s v="$15.80"/>
    <n v="15"/>
    <x v="4"/>
    <s v="Hamburg"/>
    <x v="4"/>
    <x v="3"/>
    <m/>
    <x v="0"/>
    <s v="Not Rated"/>
    <n v="15.8"/>
    <n v="2.37"/>
    <n v="13.43"/>
  </r>
  <r>
    <x v="9415"/>
    <s v="CUST00007"/>
    <d v="2025-01-08T00:00:00"/>
    <x v="1"/>
    <s v="Storage Organizer"/>
    <n v="1"/>
    <s v="Valid Quantity"/>
    <s v="$84.53"/>
    <n v="10"/>
    <x v="3"/>
    <s v="Sydney"/>
    <x v="2"/>
    <x v="0"/>
    <n v="5"/>
    <x v="0"/>
    <s v="Rated"/>
    <n v="84.53"/>
    <n v="8.4529999999999994"/>
    <n v="76.076999999999998"/>
  </r>
  <r>
    <x v="9416"/>
    <s v="CUST02439"/>
    <d v="2024-07-02T00:00:00"/>
    <x v="1"/>
    <s v="Air Fryer"/>
    <n v="1"/>
    <s v="Valid Quantity"/>
    <s v="$95.26"/>
    <n v="0"/>
    <x v="5"/>
    <s v="Melbourne"/>
    <x v="2"/>
    <x v="0"/>
    <n v="4"/>
    <x v="0"/>
    <s v="Rated"/>
    <n v="95.26"/>
    <n v="0"/>
    <n v="95.26"/>
  </r>
  <r>
    <x v="9417"/>
    <s v="CUST01811"/>
    <d v="2024-03-06T00:00:00"/>
    <x v="3"/>
    <s v="Backpack"/>
    <n v="2"/>
    <s v="Valid Quantity"/>
    <s v="$110.30"/>
    <n v="5"/>
    <x v="1"/>
    <s v="Hamburg"/>
    <x v="4"/>
    <x v="2"/>
    <m/>
    <x v="0"/>
    <s v="Not Rated"/>
    <n v="220.6"/>
    <n v="11.03"/>
    <n v="209.57"/>
  </r>
  <r>
    <x v="9418"/>
    <s v="CUST00059"/>
    <d v="2026-08-06T00:00:00"/>
    <x v="2"/>
    <s v="Lipstick"/>
    <n v="1"/>
    <s v="Valid Quantity"/>
    <s v="$26.78"/>
    <n v="0"/>
    <x v="4"/>
    <s v="Manchester"/>
    <x v="0"/>
    <x v="0"/>
    <n v="2"/>
    <x v="0"/>
    <s v="Rated"/>
    <n v="26.78"/>
    <n v="0"/>
    <n v="26.78"/>
  </r>
  <r>
    <x v="9419"/>
    <s v="CUST00414"/>
    <d v="2024-03-12T00:00:00"/>
    <x v="6"/>
    <s v="USB-C Cable"/>
    <n v="3"/>
    <s v="Valid Quantity"/>
    <s v="$175.38"/>
    <n v="20"/>
    <x v="0"/>
    <s v="Birmingham"/>
    <x v="0"/>
    <x v="3"/>
    <m/>
    <x v="0"/>
    <s v="Not Rated"/>
    <n v="526.14"/>
    <n v="105.22799999999999"/>
    <n v="420.91199999999998"/>
  </r>
  <r>
    <x v="9420"/>
    <s v="CUST03263"/>
    <d v="2024-03-15T00:00:00"/>
    <x v="7"/>
    <s v="Olive Oil 1L"/>
    <n v="2"/>
    <s v="Valid Quantity"/>
    <s v="$14.46"/>
    <n v="10"/>
    <x v="3"/>
    <s v="Munich"/>
    <x v="4"/>
    <x v="0"/>
    <n v="5"/>
    <x v="0"/>
    <s v="Rated"/>
    <n v="28.92"/>
    <n v="2.8920000000000003"/>
    <n v="26.028000000000002"/>
  </r>
  <r>
    <x v="9421"/>
    <s v="CUST02614"/>
    <d v="2026-01-28T00:00:00"/>
    <x v="4"/>
    <s v="Cricket Bat"/>
    <n v="3"/>
    <s v="Valid Quantity"/>
    <s v="$120.22"/>
    <n v="10"/>
    <x v="4"/>
    <s v="Delhi"/>
    <x v="5"/>
    <x v="1"/>
    <m/>
    <x v="0"/>
    <s v="Not Rated"/>
    <n v="360.65999999999997"/>
    <n v="36.065999999999995"/>
    <n v="324.59399999999999"/>
  </r>
  <r>
    <x v="9422"/>
    <s v="CUST01465"/>
    <d v="2025-02-26T00:00:00"/>
    <x v="1"/>
    <s v="Ceramic Mug Set"/>
    <n v="1"/>
    <s v="Valid Quantity"/>
    <s v="$28.89"/>
    <n v="5"/>
    <x v="1"/>
    <s v="Berlin"/>
    <x v="4"/>
    <x v="0"/>
    <n v="3"/>
    <x v="0"/>
    <s v="Rated"/>
    <n v="28.89"/>
    <n v="1.4444999999999999"/>
    <n v="27.445499999999999"/>
  </r>
  <r>
    <x v="9423"/>
    <s v="CUST02523"/>
    <d v="2024-06-26T00:00:00"/>
    <x v="3"/>
    <s v="Backpack"/>
    <n v="1"/>
    <s v="Valid Quantity"/>
    <s v="$106.11"/>
    <n v="0"/>
    <x v="4"/>
    <s v="Hyderabad"/>
    <x v="5"/>
    <x v="0"/>
    <n v="5"/>
    <x v="0"/>
    <s v="Rated"/>
    <n v="106.11"/>
    <n v="0"/>
    <n v="106.11"/>
  </r>
  <r>
    <x v="9424"/>
    <s v="CUST02054"/>
    <d v="2024-10-29T00:00:00"/>
    <x v="2"/>
    <s v="Shampoo"/>
    <n v="-1"/>
    <s v="Negative Quantity"/>
    <s v="$33.65"/>
    <n v="0"/>
    <x v="5"/>
    <s v="Mumbai"/>
    <x v="5"/>
    <x v="0"/>
    <m/>
    <x v="2"/>
    <s v="Not Rated"/>
    <n v="-33.65"/>
    <n v="0"/>
    <n v="-33.65"/>
  </r>
  <r>
    <x v="9425"/>
    <s v="CUST02932"/>
    <d v="2026-02-05T00:00:00"/>
    <x v="4"/>
    <s v="Cricket Bat"/>
    <n v="4"/>
    <s v="Valid Quantity"/>
    <s v="$148.45"/>
    <n v="20"/>
    <x v="3"/>
    <s v="Chicago"/>
    <x v="3"/>
    <x v="1"/>
    <m/>
    <x v="0"/>
    <s v="Not Rated"/>
    <n v="593.79999999999995"/>
    <n v="118.76"/>
    <n v="475.03999999999996"/>
  </r>
  <r>
    <x v="9426"/>
    <s v="CUST02229"/>
    <d v="2024-05-21T00:00:00"/>
    <x v="0"/>
    <s v="Fiction Novel"/>
    <n v="3"/>
    <s v="Valid Quantity"/>
    <s v="$17.89"/>
    <n v="5"/>
    <x v="3"/>
    <s v="Mumbai"/>
    <x v="5"/>
    <x v="4"/>
    <m/>
    <x v="0"/>
    <s v="Not Rated"/>
    <n v="53.67"/>
    <n v="2.6835000000000004"/>
    <n v="50.986499999999999"/>
  </r>
  <r>
    <x v="9427"/>
    <s v="CUST03393"/>
    <d v="2025-09-04T00:00:00"/>
    <x v="0"/>
    <s v="Self-Help Book"/>
    <n v="1"/>
    <s v="Valid Quantity"/>
    <s v="$8.39"/>
    <n v="5"/>
    <x v="0"/>
    <s v="Bengaluru"/>
    <x v="5"/>
    <x v="4"/>
    <m/>
    <x v="0"/>
    <s v="Not Rated"/>
    <n v="8.39"/>
    <n v="0.41950000000000004"/>
    <n v="7.9705000000000004"/>
  </r>
  <r>
    <x v="9428"/>
    <s v="CUST02926"/>
    <d v="2024-02-26T00:00:00"/>
    <x v="4"/>
    <s v="Football"/>
    <n v="2"/>
    <s v="Valid Quantity"/>
    <s v="$148.76"/>
    <n v="10"/>
    <x v="5"/>
    <s v="Brisbane"/>
    <x v="2"/>
    <x v="2"/>
    <m/>
    <x v="0"/>
    <s v="Not Rated"/>
    <n v="297.52"/>
    <n v="29.751999999999999"/>
    <n v="267.76799999999997"/>
  </r>
  <r>
    <x v="9429"/>
    <s v="CUST03344"/>
    <d v="2024-02-11T00:00:00"/>
    <x v="7"/>
    <s v="Olive Oil 1L"/>
    <n v="2"/>
    <s v="Valid Quantity"/>
    <s v="$26.70"/>
    <n v="15"/>
    <x v="1"/>
    <s v="Abu Dhabi"/>
    <x v="6"/>
    <x v="1"/>
    <m/>
    <x v="0"/>
    <s v="Not Rated"/>
    <n v="53.4"/>
    <n v="8.01"/>
    <n v="45.39"/>
  </r>
  <r>
    <x v="9430"/>
    <s v="CUST00065"/>
    <d v="2024-02-07T00:00:00"/>
    <x v="1"/>
    <s v="Ceramic Mug Set"/>
    <n v="4"/>
    <s v="Valid Quantity"/>
    <s v="$171.72"/>
    <n v="0"/>
    <x v="1"/>
    <s v="London"/>
    <x v="0"/>
    <x v="0"/>
    <n v="5"/>
    <x v="0"/>
    <s v="Rated"/>
    <n v="686.88"/>
    <n v="0"/>
    <n v="686.88"/>
  </r>
  <r>
    <x v="9431"/>
    <s v="CUST01868"/>
    <d v="2026-04-03T00:00:00"/>
    <x v="1"/>
    <s v="LED Desk Lamp"/>
    <n v="3"/>
    <s v="Valid Quantity"/>
    <s v="$136.37"/>
    <n v="20"/>
    <x v="4"/>
    <s v="Dubai"/>
    <x v="6"/>
    <x v="0"/>
    <n v="4"/>
    <x v="0"/>
    <s v="Rated"/>
    <n v="409.11"/>
    <n v="81.822000000000003"/>
    <n v="327.28800000000001"/>
  </r>
  <r>
    <x v="9432"/>
    <s v="CUST02769"/>
    <d v="2025-11-02T00:00:00"/>
    <x v="4"/>
    <s v="Cycling Helmet"/>
    <n v="1"/>
    <s v="Valid Quantity"/>
    <s v="$23.49"/>
    <n v="5"/>
    <x v="5"/>
    <s v="Bengaluru"/>
    <x v="5"/>
    <x v="0"/>
    <n v="3"/>
    <x v="0"/>
    <s v="Rated"/>
    <n v="23.49"/>
    <n v="1.1744999999999999"/>
    <n v="22.3155"/>
  </r>
  <r>
    <x v="9433"/>
    <s v="CUST02440"/>
    <d v="2024-06-25T00:00:00"/>
    <x v="2"/>
    <s v="Hair Dryer"/>
    <n v="3"/>
    <s v="Valid Quantity"/>
    <s v="$24.55"/>
    <n v="10"/>
    <x v="1"/>
    <s v="Hamburg"/>
    <x v="4"/>
    <x v="0"/>
    <n v="3"/>
    <x v="0"/>
    <s v="Rated"/>
    <n v="73.650000000000006"/>
    <n v="7.3650000000000002"/>
    <n v="66.285000000000011"/>
  </r>
  <r>
    <x v="9434"/>
    <s v="CUST01927"/>
    <d v="2026-04-22T00:00:00"/>
    <x v="3"/>
    <s v="Sunglasses"/>
    <n v="1"/>
    <s v="Valid Quantity"/>
    <s v="$112.58"/>
    <n v="5"/>
    <x v="4"/>
    <s v="Delhi"/>
    <x v="5"/>
    <x v="4"/>
    <m/>
    <x v="0"/>
    <s v="Not Rated"/>
    <n v="112.58"/>
    <n v="5.6289999999999996"/>
    <n v="106.95099999999999"/>
  </r>
  <r>
    <x v="9435"/>
    <s v="CUST01063"/>
    <d v="2026-02-05T00:00:00"/>
    <x v="1"/>
    <s v="Ceramic Mug Set"/>
    <n v="5"/>
    <s v="Valid Quantity"/>
    <s v="$138.20"/>
    <n v="0"/>
    <x v="3"/>
    <s v="Vancouver"/>
    <x v="1"/>
    <x v="4"/>
    <m/>
    <x v="0"/>
    <s v="Not Rated"/>
    <n v="691"/>
    <n v="0"/>
    <n v="691"/>
  </r>
  <r>
    <x v="9436"/>
    <s v="CUST02408"/>
    <d v="2024-10-13T00:00:00"/>
    <x v="2"/>
    <s v="Sunscreen SPF50"/>
    <n v="3"/>
    <s v="Valid Quantity"/>
    <s v="$15.22"/>
    <n v="15"/>
    <x v="1"/>
    <s v="Delhi"/>
    <x v="5"/>
    <x v="0"/>
    <n v="4"/>
    <x v="0"/>
    <s v="Rated"/>
    <n v="45.660000000000004"/>
    <n v="6.8490000000000011"/>
    <n v="38.811"/>
  </r>
  <r>
    <x v="9437"/>
    <s v="CUST00624"/>
    <d v="2026-03-17T00:00:00"/>
    <x v="4"/>
    <s v="Yoga Mat"/>
    <n v="2"/>
    <s v="Valid Quantity"/>
    <s v="$69.13"/>
    <n v="5"/>
    <x v="1"/>
    <s v="Toronto"/>
    <x v="1"/>
    <x v="3"/>
    <m/>
    <x v="0"/>
    <s v="Not Rated"/>
    <n v="138.26"/>
    <n v="6.9129999999999994"/>
    <n v="131.34699999999998"/>
  </r>
  <r>
    <x v="9438"/>
    <s v="CUST02737"/>
    <d v="2026-03-19T00:00:00"/>
    <x v="7"/>
    <s v="Olive Oil 1L"/>
    <n v="3"/>
    <s v="Valid Quantity"/>
    <s v="$24.46"/>
    <n v="20"/>
    <x v="2"/>
    <s v="Vancouver"/>
    <x v="1"/>
    <x v="0"/>
    <m/>
    <x v="0"/>
    <s v="Not Rated"/>
    <n v="73.38"/>
    <n v="14.675999999999998"/>
    <n v="58.703999999999994"/>
  </r>
  <r>
    <x v="9439"/>
    <s v="CUST01147"/>
    <d v="2025-04-29T00:00:00"/>
    <x v="3"/>
    <s v="Backpack"/>
    <n v="4"/>
    <s v="Valid Quantity"/>
    <s v="$101.95"/>
    <n v="0"/>
    <x v="5"/>
    <s v="Sydney"/>
    <x v="2"/>
    <x v="0"/>
    <m/>
    <x v="0"/>
    <s v="Not Rated"/>
    <n v="407.8"/>
    <n v="0"/>
    <n v="407.8"/>
  </r>
  <r>
    <x v="9440"/>
    <s v="CUST01846"/>
    <d v="2025-08-25T00:00:00"/>
    <x v="7"/>
    <s v="Basmati Rice 5kg"/>
    <n v="1"/>
    <s v="Valid Quantity"/>
    <s v="$17.12"/>
    <n v="5"/>
    <x v="3"/>
    <s v="Chicago"/>
    <x v="3"/>
    <x v="2"/>
    <m/>
    <x v="0"/>
    <s v="Not Rated"/>
    <n v="17.12"/>
    <n v="0.85600000000000009"/>
    <n v="16.263999999999999"/>
  </r>
  <r>
    <x v="9441"/>
    <s v="CUST02398"/>
    <d v="2026-05-19T00:00:00"/>
    <x v="2"/>
    <s v="Sunscreen SPF50"/>
    <n v="1"/>
    <s v="Valid Quantity"/>
    <s v="$27.90"/>
    <n v="0"/>
    <x v="3"/>
    <s v="Hamburg"/>
    <x v="4"/>
    <x v="0"/>
    <n v="3"/>
    <x v="0"/>
    <s v="Rated"/>
    <n v="27.9"/>
    <n v="0"/>
    <n v="27.9"/>
  </r>
  <r>
    <x v="9442"/>
    <s v="CUST03432"/>
    <d v="2024-08-18T00:00:00"/>
    <x v="0"/>
    <s v="Self-Help Book"/>
    <n v="1"/>
    <s v="Valid Quantity"/>
    <s v="$7.66"/>
    <n v="20"/>
    <x v="4"/>
    <s v="Sydney"/>
    <x v="2"/>
    <x v="0"/>
    <n v="5"/>
    <x v="0"/>
    <s v="Rated"/>
    <n v="7.66"/>
    <n v="1.5319999999999998"/>
    <n v="6.1280000000000001"/>
  </r>
  <r>
    <x v="9443"/>
    <s v="CUST01340"/>
    <d v="2024-04-19T00:00:00"/>
    <x v="3"/>
    <s v="Sunglasses"/>
    <n v="4"/>
    <s v="Valid Quantity"/>
    <s v="$117.57"/>
    <n v="5"/>
    <x v="5"/>
    <s v="Sydney"/>
    <x v="2"/>
    <x v="4"/>
    <m/>
    <x v="0"/>
    <s v="Not Rated"/>
    <n v="470.28"/>
    <n v="23.513999999999996"/>
    <n v="446.76599999999996"/>
  </r>
  <r>
    <x v="9444"/>
    <s v="CUST03190"/>
    <d v="2025-06-01T00:00:00"/>
    <x v="0"/>
    <s v="Fiction Novel"/>
    <n v="1"/>
    <s v="Valid Quantity"/>
    <s v="$14.24"/>
    <n v="0"/>
    <x v="5"/>
    <s v="Montreal"/>
    <x v="1"/>
    <x v="0"/>
    <n v="4"/>
    <x v="0"/>
    <s v="Rated"/>
    <n v="14.24"/>
    <n v="0"/>
    <n v="14.24"/>
  </r>
  <r>
    <x v="9445"/>
    <s v="CUST02892"/>
    <d v="2024-04-17T00:00:00"/>
    <x v="6"/>
    <s v="USB-C Cable"/>
    <n v="3"/>
    <s v="Valid Quantity"/>
    <s v="$239.70"/>
    <n v="20"/>
    <x v="2"/>
    <s v="Dubai"/>
    <x v="6"/>
    <x v="0"/>
    <n v="4"/>
    <x v="0"/>
    <s v="Rated"/>
    <n v="719.09999999999991"/>
    <n v="143.82"/>
    <n v="575.28"/>
  </r>
  <r>
    <x v="9446"/>
    <s v="CUST02905"/>
    <d v="2025-04-09T00:00:00"/>
    <x v="1"/>
    <s v="Storage Organizer"/>
    <n v="2"/>
    <s v="Valid Quantity"/>
    <s v="$14.78"/>
    <n v="0"/>
    <x v="1"/>
    <s v="Abu Dhabi"/>
    <x v="6"/>
    <x v="2"/>
    <m/>
    <x v="0"/>
    <s v="Not Rated"/>
    <n v="29.56"/>
    <n v="0"/>
    <n v="29.56"/>
  </r>
  <r>
    <x v="9447"/>
    <s v="CUST00861"/>
    <d v="2025-05-18T00:00:00"/>
    <x v="5"/>
    <s v="Action Figure"/>
    <n v="2"/>
    <s v="Valid Quantity"/>
    <s v="$48.51"/>
    <n v="5"/>
    <x v="1"/>
    <s v="Bengaluru"/>
    <x v="5"/>
    <x v="0"/>
    <n v="4"/>
    <x v="0"/>
    <s v="Rated"/>
    <n v="97.02"/>
    <n v="4.851"/>
    <n v="92.168999999999997"/>
  </r>
  <r>
    <x v="9448"/>
    <s v="CUST00358"/>
    <d v="2025-08-22T00:00:00"/>
    <x v="2"/>
    <s v="Sunscreen SPF50"/>
    <n v="3"/>
    <s v="Valid Quantity"/>
    <s v="$15.70"/>
    <n v="0"/>
    <x v="3"/>
    <s v="Chicago"/>
    <x v="3"/>
    <x v="3"/>
    <m/>
    <x v="0"/>
    <s v="Not Rated"/>
    <n v="47.099999999999994"/>
    <n v="0"/>
    <n v="47.099999999999994"/>
  </r>
  <r>
    <x v="9449"/>
    <s v="CUST00245"/>
    <d v="2024-05-01T00:00:00"/>
    <x v="7"/>
    <s v="Olive Oil 1L"/>
    <n v="1"/>
    <s v="Valid Quantity"/>
    <s v="$28.37"/>
    <n v="20"/>
    <x v="1"/>
    <s v="Berlin"/>
    <x v="4"/>
    <x v="0"/>
    <n v="2"/>
    <x v="0"/>
    <s v="Rated"/>
    <n v="28.37"/>
    <n v="5.6739999999999995"/>
    <n v="22.696000000000002"/>
  </r>
  <r>
    <x v="9450"/>
    <s v="CUST03215"/>
    <d v="2026-08-03T00:00:00"/>
    <x v="7"/>
    <s v="Green Tea Pack"/>
    <n v="1"/>
    <s v="Valid Quantity"/>
    <s v="$19.75"/>
    <n v="5"/>
    <x v="2"/>
    <s v="Melbourne"/>
    <x v="2"/>
    <x v="0"/>
    <n v="3"/>
    <x v="0"/>
    <s v="Rated"/>
    <n v="19.75"/>
    <n v="0.98750000000000004"/>
    <n v="18.762499999999999"/>
  </r>
  <r>
    <x v="9451"/>
    <s v="CUST00999"/>
    <d v="2025-08-21T00:00:00"/>
    <x v="4"/>
    <s v="Cycling Helmet"/>
    <n v="2"/>
    <s v="Valid Quantity"/>
    <s v="$85.81"/>
    <n v="0"/>
    <x v="3"/>
    <s v="Chicago"/>
    <x v="3"/>
    <x v="4"/>
    <m/>
    <x v="0"/>
    <s v="Not Rated"/>
    <n v="171.62"/>
    <n v="0"/>
    <n v="171.62"/>
  </r>
  <r>
    <x v="9452"/>
    <s v="CUST02346"/>
    <d v="2025-02-28T00:00:00"/>
    <x v="7"/>
    <s v="Basmati Rice 5kg"/>
    <n v="4"/>
    <s v="Valid Quantity"/>
    <s v="$8.44"/>
    <n v="5"/>
    <x v="4"/>
    <s v="Bengaluru"/>
    <x v="5"/>
    <x v="0"/>
    <n v="5"/>
    <x v="0"/>
    <s v="Rated"/>
    <n v="33.76"/>
    <n v="1.6879999999999997"/>
    <n v="32.071999999999996"/>
  </r>
  <r>
    <x v="9453"/>
    <s v="CUST00887"/>
    <d v="2025-04-24T00:00:00"/>
    <x v="1"/>
    <s v="Blender"/>
    <n v="4"/>
    <s v="Valid Quantity"/>
    <s v="$72.40"/>
    <n v="0"/>
    <x v="0"/>
    <s v="Brisbane"/>
    <x v="2"/>
    <x v="4"/>
    <m/>
    <x v="0"/>
    <s v="Not Rated"/>
    <n v="289.60000000000002"/>
    <n v="0"/>
    <n v="289.60000000000002"/>
  </r>
  <r>
    <x v="9454"/>
    <s v="CUST01313"/>
    <d v="2026-02-13T00:00:00"/>
    <x v="3"/>
    <s v="Sunglasses"/>
    <n v="1"/>
    <s v="Valid Quantity"/>
    <s v="$100.76"/>
    <n v="0"/>
    <x v="3"/>
    <s v="Unknown"/>
    <x v="1"/>
    <x v="0"/>
    <n v="2"/>
    <x v="0"/>
    <s v="Rated"/>
    <n v="100.76"/>
    <n v="0"/>
    <n v="100.76"/>
  </r>
  <r>
    <x v="9455"/>
    <s v="CUST00364"/>
    <d v="2026-03-21T00:00:00"/>
    <x v="0"/>
    <s v="Cookbook"/>
    <n v="3"/>
    <s v="Valid Quantity"/>
    <s v="$12.75"/>
    <n v="0"/>
    <x v="5"/>
    <s v="Munich"/>
    <x v="4"/>
    <x v="4"/>
    <m/>
    <x v="0"/>
    <s v="Not Rated"/>
    <n v="38.25"/>
    <n v="0"/>
    <n v="38.25"/>
  </r>
  <r>
    <x v="9456"/>
    <s v="CUST01218"/>
    <d v="2026-05-21T00:00:00"/>
    <x v="0"/>
    <s v="Fiction Novel"/>
    <n v="5"/>
    <s v="Valid Quantity"/>
    <s v="$8.53"/>
    <n v="10"/>
    <x v="2"/>
    <s v="Hamburg"/>
    <x v="4"/>
    <x v="0"/>
    <n v="4"/>
    <x v="0"/>
    <s v="Rated"/>
    <n v="42.65"/>
    <n v="4.2649999999999997"/>
    <n v="38.384999999999998"/>
  </r>
  <r>
    <x v="9457"/>
    <s v="CUST00130"/>
    <d v="2024-07-18T00:00:00"/>
    <x v="4"/>
    <s v="Dumbbell Set"/>
    <n v="2"/>
    <s v="Valid Quantity"/>
    <s v="$23.80"/>
    <n v="20"/>
    <x v="4"/>
    <s v="Dubai"/>
    <x v="6"/>
    <x v="0"/>
    <n v="4"/>
    <x v="0"/>
    <s v="Rated"/>
    <n v="47.6"/>
    <n v="9.52"/>
    <n v="38.08"/>
  </r>
  <r>
    <x v="9458"/>
    <s v="CUST02249"/>
    <d v="2025-11-21T00:00:00"/>
    <x v="3"/>
    <s v="Cotton T-Shirt"/>
    <n v="4"/>
    <s v="Valid Quantity"/>
    <s v="$62.94"/>
    <n v="0"/>
    <x v="0"/>
    <s v="Vancouver"/>
    <x v="1"/>
    <x v="3"/>
    <m/>
    <x v="0"/>
    <s v="Not Rated"/>
    <n v="251.76"/>
    <n v="0"/>
    <n v="251.76"/>
  </r>
  <r>
    <x v="9459"/>
    <s v="CUST02900"/>
    <d v="2024-04-08T00:00:00"/>
    <x v="3"/>
    <s v="Denim Jacket"/>
    <n v="1"/>
    <s v="Valid Quantity"/>
    <s v="$96.70"/>
    <n v="0"/>
    <x v="2"/>
    <s v="New York"/>
    <x v="3"/>
    <x v="0"/>
    <n v="3"/>
    <x v="0"/>
    <s v="Rated"/>
    <n v="96.7"/>
    <n v="0"/>
    <n v="96.7"/>
  </r>
  <r>
    <x v="9460"/>
    <s v="CUST01627"/>
    <d v="2025-02-14T00:00:00"/>
    <x v="4"/>
    <s v="Cricket Bat"/>
    <n v="1"/>
    <s v="Valid Quantity"/>
    <s v="$65.10"/>
    <n v="5"/>
    <x v="0"/>
    <s v="Brisbane"/>
    <x v="2"/>
    <x v="4"/>
    <m/>
    <x v="0"/>
    <s v="Not Rated"/>
    <n v="65.099999999999994"/>
    <n v="3.2549999999999999"/>
    <n v="61.844999999999992"/>
  </r>
  <r>
    <x v="9461"/>
    <s v="CUST00224"/>
    <d v="2026-04-22T00:00:00"/>
    <x v="0"/>
    <s v="Kids Storybook"/>
    <n v="1"/>
    <s v="Valid Quantity"/>
    <s v="$14.43"/>
    <n v="15"/>
    <x v="5"/>
    <s v="Hamburg"/>
    <x v="4"/>
    <x v="0"/>
    <n v="5"/>
    <x v="0"/>
    <s v="Rated"/>
    <n v="14.43"/>
    <n v="2.1644999999999999"/>
    <n v="12.265499999999999"/>
  </r>
  <r>
    <x v="9462"/>
    <s v="CUST01485"/>
    <d v="2025-09-10T00:00:00"/>
    <x v="3"/>
    <s v="Leather Wallet"/>
    <n v="5"/>
    <s v="Valid Quantity"/>
    <s v="$114.54"/>
    <n v="0"/>
    <x v="5"/>
    <s v="Chicago"/>
    <x v="3"/>
    <x v="0"/>
    <n v="5"/>
    <x v="0"/>
    <s v="Rated"/>
    <n v="572.70000000000005"/>
    <n v="0"/>
    <n v="572.70000000000005"/>
  </r>
  <r>
    <x v="9463"/>
    <s v="CUST01993"/>
    <d v="2024-11-24T00:00:00"/>
    <x v="2"/>
    <s v="Shampoo"/>
    <n v="1"/>
    <s v="Valid Quantity"/>
    <s v="$16.62"/>
    <n v="15"/>
    <x v="4"/>
    <s v="Unknown"/>
    <x v="5"/>
    <x v="1"/>
    <m/>
    <x v="0"/>
    <s v="Not Rated"/>
    <n v="16.62"/>
    <n v="2.4930000000000003"/>
    <n v="14.127000000000001"/>
  </r>
  <r>
    <x v="9464"/>
    <s v="CUST00990"/>
    <d v="2024-08-28T00:00:00"/>
    <x v="5"/>
    <s v="Action Figure"/>
    <n v="1"/>
    <s v="Valid Quantity"/>
    <s v="$89.21"/>
    <n v="20"/>
    <x v="5"/>
    <s v="Montreal"/>
    <x v="1"/>
    <x v="0"/>
    <n v="4"/>
    <x v="0"/>
    <s v="Rated"/>
    <n v="89.21"/>
    <n v="17.841999999999999"/>
    <n v="71.367999999999995"/>
  </r>
  <r>
    <x v="9465"/>
    <s v="CUST02941"/>
    <d v="2025-06-05T00:00:00"/>
    <x v="4"/>
    <s v="Cycling Helmet"/>
    <n v="2"/>
    <s v="Valid Quantity"/>
    <s v="$70.08"/>
    <n v="0"/>
    <x v="0"/>
    <s v="Hamburg"/>
    <x v="4"/>
    <x v="0"/>
    <n v="3"/>
    <x v="0"/>
    <s v="Rated"/>
    <n v="140.16"/>
    <n v="0"/>
    <n v="140.16"/>
  </r>
  <r>
    <x v="9466"/>
    <s v="CUST03368"/>
    <d v="2025-06-04T00:00:00"/>
    <x v="1"/>
    <s v="Ceramic Mug Set"/>
    <n v="5"/>
    <s v="Valid Quantity"/>
    <s v="$105.19"/>
    <n v="0"/>
    <x v="4"/>
    <s v="Chicago"/>
    <x v="3"/>
    <x v="0"/>
    <m/>
    <x v="0"/>
    <s v="Not Rated"/>
    <n v="525.95000000000005"/>
    <n v="0"/>
    <n v="525.95000000000005"/>
  </r>
  <r>
    <x v="9467"/>
    <s v="CUST03021"/>
    <d v="2025-05-15T00:00:00"/>
    <x v="4"/>
    <s v="Cycling Helmet"/>
    <n v="1"/>
    <s v="Valid Quantity"/>
    <s v="$12.94"/>
    <n v="0"/>
    <x v="0"/>
    <s v="Hamburg"/>
    <x v="4"/>
    <x v="0"/>
    <n v="4"/>
    <x v="0"/>
    <s v="Rated"/>
    <n v="12.94"/>
    <n v="0"/>
    <n v="12.94"/>
  </r>
  <r>
    <x v="9468"/>
    <s v="CUST02891"/>
    <d v="2024-09-26T00:00:00"/>
    <x v="2"/>
    <s v="Shampoo"/>
    <n v="0"/>
    <s v="Zero Quantity"/>
    <s v="$18.98"/>
    <n v="10"/>
    <x v="1"/>
    <s v="Chicago"/>
    <x v="3"/>
    <x v="2"/>
    <m/>
    <x v="3"/>
    <s v="Not Rated"/>
    <n v="0"/>
    <n v="0"/>
    <n v="0"/>
  </r>
  <r>
    <x v="9469"/>
    <s v="CUST02222"/>
    <d v="2025-03-04T00:00:00"/>
    <x v="7"/>
    <s v="Olive Oil 1L"/>
    <n v="2"/>
    <s v="Valid Quantity"/>
    <s v="$10.51"/>
    <n v="0"/>
    <x v="4"/>
    <s v="Unknown"/>
    <x v="0"/>
    <x v="0"/>
    <m/>
    <x v="0"/>
    <s v="Not Rated"/>
    <n v="21.02"/>
    <n v="0"/>
    <n v="21.02"/>
  </r>
  <r>
    <x v="9470"/>
    <s v="CUST02671"/>
    <d v="2024-01-09T00:00:00"/>
    <x v="2"/>
    <s v="Perfume"/>
    <n v="2"/>
    <s v="Valid Quantity"/>
    <s v="$54.11"/>
    <n v="0"/>
    <x v="2"/>
    <s v="Montreal"/>
    <x v="1"/>
    <x v="0"/>
    <m/>
    <x v="0"/>
    <s v="Not Rated"/>
    <n v="108.22"/>
    <n v="0"/>
    <n v="108.22"/>
  </r>
  <r>
    <x v="9471"/>
    <s v="CUST01059"/>
    <d v="2025-03-21T00:00:00"/>
    <x v="6"/>
    <s v="Bluetooth Speaker"/>
    <n v="3"/>
    <s v="Valid Quantity"/>
    <s v="$169.59"/>
    <n v="10"/>
    <x v="0"/>
    <s v="Dubai"/>
    <x v="6"/>
    <x v="3"/>
    <m/>
    <x v="0"/>
    <s v="Not Rated"/>
    <n v="508.77"/>
    <n v="50.876999999999995"/>
    <n v="457.89299999999997"/>
  </r>
  <r>
    <x v="9472"/>
    <s v="CUST03475"/>
    <d v="2025-10-19T00:00:00"/>
    <x v="2"/>
    <s v="Hair Dryer"/>
    <n v="5"/>
    <s v="Valid Quantity"/>
    <s v="$22.27"/>
    <n v="15"/>
    <x v="1"/>
    <s v="Unknown"/>
    <x v="3"/>
    <x v="4"/>
    <m/>
    <x v="0"/>
    <s v="Not Rated"/>
    <n v="111.35"/>
    <n v="16.702500000000001"/>
    <n v="94.647499999999994"/>
  </r>
  <r>
    <x v="9473"/>
    <s v="CUST01927"/>
    <d v="2024-05-18T00:00:00"/>
    <x v="6"/>
    <s v="Smartwatch"/>
    <n v="1"/>
    <s v="Valid Quantity"/>
    <s v="$242.35"/>
    <n v="25"/>
    <x v="5"/>
    <s v="Manchester"/>
    <x v="0"/>
    <x v="0"/>
    <n v="5"/>
    <x v="0"/>
    <s v="Rated"/>
    <n v="242.35"/>
    <n v="60.587499999999999"/>
    <n v="181.76249999999999"/>
  </r>
  <r>
    <x v="9474"/>
    <s v="CUST02056"/>
    <d v="2025-10-12T00:00:00"/>
    <x v="5"/>
    <s v="Building Blocks Set"/>
    <n v="1"/>
    <s v="Valid Quantity"/>
    <s v="$67.82"/>
    <n v="0"/>
    <x v="5"/>
    <s v="Birmingham"/>
    <x v="0"/>
    <x v="4"/>
    <m/>
    <x v="0"/>
    <s v="Not Rated"/>
    <n v="67.819999999999993"/>
    <n v="0"/>
    <n v="67.819999999999993"/>
  </r>
  <r>
    <x v="9475"/>
    <s v="CUST01355"/>
    <d v="2024-10-05T00:00:00"/>
    <x v="7"/>
    <s v="Almonds 500g"/>
    <n v="1"/>
    <s v="Valid Quantity"/>
    <s v="$8.14"/>
    <n v="0"/>
    <x v="0"/>
    <s v="Montreal"/>
    <x v="1"/>
    <x v="2"/>
    <m/>
    <x v="0"/>
    <s v="Not Rated"/>
    <n v="8.14"/>
    <n v="0"/>
    <n v="8.14"/>
  </r>
  <r>
    <x v="9476"/>
    <s v="CUST02717"/>
    <d v="2025-02-24T00:00:00"/>
    <x v="4"/>
    <s v="Football"/>
    <n v="3"/>
    <s v="Valid Quantity"/>
    <s v="$127.21"/>
    <n v="5"/>
    <x v="5"/>
    <s v="Toronto"/>
    <x v="1"/>
    <x v="0"/>
    <m/>
    <x v="0"/>
    <s v="Not Rated"/>
    <n v="381.63"/>
    <n v="19.081500000000002"/>
    <n v="362.54849999999999"/>
  </r>
  <r>
    <x v="9477"/>
    <s v="CUST02980"/>
    <d v="2024-01-23T00:00:00"/>
    <x v="5"/>
    <s v="Remote Control Car"/>
    <n v="4"/>
    <s v="Valid Quantity"/>
    <s v="$72.15"/>
    <n v="20"/>
    <x v="2"/>
    <s v="Dubai"/>
    <x v="6"/>
    <x v="0"/>
    <n v="2"/>
    <x v="0"/>
    <s v="Rated"/>
    <n v="288.60000000000002"/>
    <n v="57.72"/>
    <n v="230.88000000000002"/>
  </r>
  <r>
    <x v="9478"/>
    <s v="CUST01395"/>
    <d v="2026-01-04T00:00:00"/>
    <x v="2"/>
    <s v="Shampoo"/>
    <n v="1"/>
    <s v="Valid Quantity"/>
    <s v="$6.58"/>
    <n v="0"/>
    <x v="4"/>
    <s v="Montreal"/>
    <x v="1"/>
    <x v="4"/>
    <m/>
    <x v="0"/>
    <s v="Not Rated"/>
    <n v="6.58"/>
    <n v="0"/>
    <n v="6.58"/>
  </r>
  <r>
    <x v="9479"/>
    <s v="CUST03087"/>
    <d v="2024-02-02T00:00:00"/>
    <x v="4"/>
    <s v="Yoga Mat"/>
    <n v="3"/>
    <s v="Valid Quantity"/>
    <s v="$17.31"/>
    <n v="20"/>
    <x v="2"/>
    <s v="Delhi"/>
    <x v="5"/>
    <x v="0"/>
    <n v="3"/>
    <x v="0"/>
    <s v="Rated"/>
    <n v="51.929999999999993"/>
    <n v="10.385999999999999"/>
    <n v="41.543999999999997"/>
  </r>
  <r>
    <x v="9480"/>
    <s v="CUST00223"/>
    <d v="2026-05-31T00:00:00"/>
    <x v="3"/>
    <s v="Hoodie"/>
    <n v="1"/>
    <s v="Valid Quantity"/>
    <s v="$110.48"/>
    <n v="15"/>
    <x v="4"/>
    <s v="Manchester"/>
    <x v="0"/>
    <x v="0"/>
    <n v="3"/>
    <x v="0"/>
    <s v="Rated"/>
    <n v="110.48"/>
    <n v="16.571999999999999"/>
    <n v="93.908000000000001"/>
  </r>
  <r>
    <x v="9481"/>
    <s v="CUST01161"/>
    <d v="2025-01-05T00:00:00"/>
    <x v="1"/>
    <s v="LED Desk Lamp"/>
    <n v="2"/>
    <s v="Valid Quantity"/>
    <s v="$145.70"/>
    <n v="0"/>
    <x v="4"/>
    <s v="London"/>
    <x v="0"/>
    <x v="1"/>
    <m/>
    <x v="0"/>
    <s v="Not Rated"/>
    <n v="291.39999999999998"/>
    <n v="0"/>
    <n v="291.39999999999998"/>
  </r>
  <r>
    <x v="9482"/>
    <s v="CUST01761"/>
    <d v="2024-07-25T00:00:00"/>
    <x v="0"/>
    <s v="Self-Help Book"/>
    <n v="1"/>
    <s v="Valid Quantity"/>
    <s v="$37.93"/>
    <n v="0"/>
    <x v="3"/>
    <s v="Hamburg"/>
    <x v="4"/>
    <x v="0"/>
    <n v="3"/>
    <x v="0"/>
    <s v="Rated"/>
    <n v="37.93"/>
    <n v="0"/>
    <n v="37.93"/>
  </r>
  <r>
    <x v="9483"/>
    <s v="CUST01744"/>
    <d v="2024-05-04T00:00:00"/>
    <x v="5"/>
    <s v="Puzzle 1000pc"/>
    <n v="1"/>
    <s v="Valid Quantity"/>
    <s v="$70.51"/>
    <n v="0"/>
    <x v="2"/>
    <s v="Munich"/>
    <x v="4"/>
    <x v="0"/>
    <n v="5"/>
    <x v="0"/>
    <s v="Rated"/>
    <n v="70.510000000000005"/>
    <n v="0"/>
    <n v="70.510000000000005"/>
  </r>
  <r>
    <x v="9484"/>
    <s v="CUST00886"/>
    <d v="2025-09-25T00:00:00"/>
    <x v="2"/>
    <s v="Lipstick"/>
    <n v="5"/>
    <s v="Valid Quantity"/>
    <s v="$30.62"/>
    <n v="0"/>
    <x v="5"/>
    <s v="Melbourne"/>
    <x v="2"/>
    <x v="1"/>
    <m/>
    <x v="0"/>
    <s v="Not Rated"/>
    <n v="153.1"/>
    <n v="0"/>
    <n v="153.1"/>
  </r>
  <r>
    <x v="9485"/>
    <s v="CUST00963"/>
    <d v="2025-11-03T00:00:00"/>
    <x v="4"/>
    <s v="Football"/>
    <n v="1"/>
    <s v="Valid Quantity"/>
    <s v="$146.21"/>
    <n v="0"/>
    <x v="2"/>
    <s v="Hyderabad"/>
    <x v="5"/>
    <x v="0"/>
    <n v="2"/>
    <x v="0"/>
    <s v="Rated"/>
    <n v="146.21"/>
    <n v="0"/>
    <n v="146.21"/>
  </r>
  <r>
    <x v="9486"/>
    <s v="CUST00069"/>
    <d v="2025-02-07T00:00:00"/>
    <x v="2"/>
    <s v="Face Moisturizer"/>
    <n v="4"/>
    <s v="Valid Quantity"/>
    <s v="$17.56"/>
    <n v="15"/>
    <x v="1"/>
    <s v="Abu Dhabi"/>
    <x v="6"/>
    <x v="1"/>
    <m/>
    <x v="0"/>
    <s v="Not Rated"/>
    <n v="70.239999999999995"/>
    <n v="10.536"/>
    <n v="59.703999999999994"/>
  </r>
  <r>
    <x v="9487"/>
    <s v="CUST01216"/>
    <d v="2026-06-07T00:00:00"/>
    <x v="0"/>
    <s v="Cookbook"/>
    <n v="1"/>
    <s v="Valid Quantity"/>
    <s v="$14.67"/>
    <n v="20"/>
    <x v="1"/>
    <s v="Mumbai"/>
    <x v="5"/>
    <x v="0"/>
    <n v="4"/>
    <x v="0"/>
    <s v="Rated"/>
    <n v="14.67"/>
    <n v="2.9339999999999997"/>
    <n v="11.736000000000001"/>
  </r>
  <r>
    <x v="9488"/>
    <s v="CUST01578"/>
    <d v="2025-03-25T00:00:00"/>
    <x v="7"/>
    <s v="Basmati Rice 5kg"/>
    <n v="4"/>
    <s v="Valid Quantity"/>
    <s v="$29.05"/>
    <n v="0"/>
    <x v="5"/>
    <s v="Montreal"/>
    <x v="1"/>
    <x v="3"/>
    <m/>
    <x v="0"/>
    <s v="Not Rated"/>
    <n v="116.2"/>
    <n v="0"/>
    <n v="116.2"/>
  </r>
  <r>
    <x v="9489"/>
    <s v="CUST00466"/>
    <d v="2024-07-14T00:00:00"/>
    <x v="5"/>
    <s v="Puzzle 1000pc"/>
    <n v="1"/>
    <s v="Valid Quantity"/>
    <s v="$60.86"/>
    <n v="10"/>
    <x v="5"/>
    <s v="Brisbane"/>
    <x v="2"/>
    <x v="3"/>
    <m/>
    <x v="0"/>
    <s v="Not Rated"/>
    <n v="60.86"/>
    <n v="6.0860000000000003"/>
    <n v="54.774000000000001"/>
  </r>
  <r>
    <x v="9490"/>
    <s v="CUST00878"/>
    <d v="2025-10-13T00:00:00"/>
    <x v="1"/>
    <s v="Air Fryer"/>
    <n v="3"/>
    <s v="Valid Quantity"/>
    <s v="$126.66"/>
    <n v="0"/>
    <x v="0"/>
    <s v="Mumbai"/>
    <x v="5"/>
    <x v="0"/>
    <n v="3"/>
    <x v="0"/>
    <s v="Rated"/>
    <n v="379.98"/>
    <n v="0"/>
    <n v="379.98"/>
  </r>
  <r>
    <x v="9491"/>
    <s v="CUST00486"/>
    <d v="2025-09-17T00:00:00"/>
    <x v="7"/>
    <s v="Olive Oil 1L"/>
    <n v="2"/>
    <s v="Valid Quantity"/>
    <s v="$3.16"/>
    <n v="5"/>
    <x v="3"/>
    <s v="Abu Dhabi"/>
    <x v="6"/>
    <x v="3"/>
    <m/>
    <x v="0"/>
    <s v="Not Rated"/>
    <n v="6.32"/>
    <n v="0.316"/>
    <n v="6.0040000000000004"/>
  </r>
  <r>
    <x v="9492"/>
    <s v="CUST03308"/>
    <d v="2025-04-20T00:00:00"/>
    <x v="5"/>
    <s v="Puzzle 1000pc"/>
    <n v="2"/>
    <s v="Valid Quantity"/>
    <s v="$65.22"/>
    <n v="20"/>
    <x v="4"/>
    <s v="Brisbane"/>
    <x v="2"/>
    <x v="1"/>
    <m/>
    <x v="0"/>
    <s v="Not Rated"/>
    <n v="130.44"/>
    <n v="26.088000000000001"/>
    <n v="104.352"/>
  </r>
  <r>
    <x v="9493"/>
    <s v="CUST00080"/>
    <d v="2024-02-03T00:00:00"/>
    <x v="7"/>
    <s v="Olive Oil 1L"/>
    <n v="2"/>
    <s v="Valid Quantity"/>
    <s v="$28.86"/>
    <n v="5"/>
    <x v="2"/>
    <s v="Birmingham"/>
    <x v="0"/>
    <x v="0"/>
    <n v="3"/>
    <x v="0"/>
    <s v="Rated"/>
    <n v="57.72"/>
    <n v="2.8860000000000001"/>
    <n v="54.833999999999996"/>
  </r>
  <r>
    <x v="9494"/>
    <s v="CUST01484"/>
    <d v="2024-09-24T00:00:00"/>
    <x v="1"/>
    <s v="Ceramic Mug Set"/>
    <n v="2"/>
    <s v="Valid Quantity"/>
    <s v="$175.09"/>
    <n v="15"/>
    <x v="5"/>
    <s v="Abu Dhabi"/>
    <x v="6"/>
    <x v="4"/>
    <m/>
    <x v="0"/>
    <s v="Not Rated"/>
    <n v="350.18"/>
    <n v="52.527000000000001"/>
    <n v="297.65300000000002"/>
  </r>
  <r>
    <x v="9495"/>
    <s v="CUST02874"/>
    <d v="2026-02-27T00:00:00"/>
    <x v="6"/>
    <s v="Bluetooth Speaker"/>
    <n v="4"/>
    <s v="Valid Quantity"/>
    <s v="$205.07"/>
    <n v="15"/>
    <x v="1"/>
    <s v="Hyderabad"/>
    <x v="5"/>
    <x v="0"/>
    <n v="5"/>
    <x v="0"/>
    <s v="Rated"/>
    <n v="820.28"/>
    <n v="123.04199999999999"/>
    <n v="697.23799999999994"/>
  </r>
  <r>
    <x v="9496"/>
    <s v="CUST03471"/>
    <d v="2026-08-04T00:00:00"/>
    <x v="3"/>
    <s v="Formal Shirt"/>
    <n v="3"/>
    <s v="Valid Quantity"/>
    <s v="$49.66"/>
    <n v="0"/>
    <x v="1"/>
    <s v="Dubai"/>
    <x v="6"/>
    <x v="0"/>
    <n v="4"/>
    <x v="0"/>
    <s v="Rated"/>
    <n v="148.97999999999999"/>
    <n v="0"/>
    <n v="148.97999999999999"/>
  </r>
  <r>
    <x v="9497"/>
    <s v="CUST00417"/>
    <d v="2024-06-10T00:00:00"/>
    <x v="4"/>
    <s v="Cricket Bat"/>
    <n v="1"/>
    <s v="Valid Quantity"/>
    <s v="$15.90"/>
    <n v="10"/>
    <x v="1"/>
    <s v="Hyderabad"/>
    <x v="5"/>
    <x v="1"/>
    <m/>
    <x v="0"/>
    <s v="Not Rated"/>
    <n v="15.9"/>
    <n v="1.59"/>
    <n v="14.31"/>
  </r>
  <r>
    <x v="9498"/>
    <s v="CUST02135"/>
    <d v="2025-06-29T00:00:00"/>
    <x v="1"/>
    <s v="Vacuum Cleaner"/>
    <n v="1"/>
    <s v="Valid Quantity"/>
    <s v="$70.25"/>
    <n v="0"/>
    <x v="0"/>
    <s v="Vancouver"/>
    <x v="1"/>
    <x v="0"/>
    <n v="4"/>
    <x v="0"/>
    <s v="Rated"/>
    <n v="70.25"/>
    <n v="0"/>
    <n v="70.25"/>
  </r>
  <r>
    <x v="9499"/>
    <s v="CUST02628"/>
    <d v="2024-01-05T00:00:00"/>
    <x v="2"/>
    <s v="Hair Dryer"/>
    <n v="1"/>
    <s v="Valid Quantity"/>
    <s v="$38.93"/>
    <n v="0"/>
    <x v="3"/>
    <s v="Abu Dhabi"/>
    <x v="6"/>
    <x v="3"/>
    <m/>
    <x v="0"/>
    <s v="Not Rated"/>
    <n v="38.93"/>
    <n v="0"/>
    <n v="38.93"/>
  </r>
  <r>
    <x v="9500"/>
    <s v="CUST03428"/>
    <d v="2024-08-20T00:00:00"/>
    <x v="3"/>
    <s v="Formal Shirt"/>
    <n v="1"/>
    <s v="Valid Quantity"/>
    <s v="$10.97"/>
    <n v="5"/>
    <x v="1"/>
    <s v="Munich"/>
    <x v="4"/>
    <x v="0"/>
    <n v="5"/>
    <x v="0"/>
    <s v="Rated"/>
    <n v="10.97"/>
    <n v="0.54849999999999999"/>
    <n v="10.4215"/>
  </r>
  <r>
    <x v="9501"/>
    <s v="CUST01008"/>
    <d v="2024-07-01T00:00:00"/>
    <x v="6"/>
    <s v="Webcam"/>
    <n v="1"/>
    <s v="Valid Quantity"/>
    <s v="$51.93"/>
    <n v="0"/>
    <x v="3"/>
    <s v="Manchester"/>
    <x v="0"/>
    <x v="3"/>
    <m/>
    <x v="0"/>
    <s v="Not Rated"/>
    <n v="51.93"/>
    <n v="0"/>
    <n v="51.93"/>
  </r>
  <r>
    <x v="9502"/>
    <s v="CUST00300"/>
    <d v="2024-08-17T00:00:00"/>
    <x v="3"/>
    <s v="Cotton T-Shirt"/>
    <n v="2"/>
    <s v="Valid Quantity"/>
    <s v="$79.53"/>
    <n v="10"/>
    <x v="5"/>
    <s v="Chicago"/>
    <x v="3"/>
    <x v="3"/>
    <m/>
    <x v="0"/>
    <s v="Not Rated"/>
    <n v="159.06"/>
    <n v="15.905999999999999"/>
    <n v="143.154"/>
  </r>
  <r>
    <x v="9503"/>
    <s v="CUST01490"/>
    <d v="2025-10-29T00:00:00"/>
    <x v="5"/>
    <s v="Remote Control Car"/>
    <n v="1"/>
    <s v="Valid Quantity"/>
    <s v="$82.88"/>
    <n v="5"/>
    <x v="2"/>
    <s v="Bengaluru"/>
    <x v="5"/>
    <x v="1"/>
    <m/>
    <x v="0"/>
    <s v="Not Rated"/>
    <n v="82.88"/>
    <n v="4.1440000000000001"/>
    <n v="78.73599999999999"/>
  </r>
  <r>
    <x v="9504"/>
    <s v="CUST00218"/>
    <d v="2024-10-25T00:00:00"/>
    <x v="4"/>
    <s v="Cycling Helmet"/>
    <n v="2"/>
    <s v="Valid Quantity"/>
    <s v="$55.14"/>
    <n v="0"/>
    <x v="1"/>
    <s v="Chicago"/>
    <x v="3"/>
    <x v="1"/>
    <m/>
    <x v="0"/>
    <s v="Not Rated"/>
    <n v="110.28"/>
    <n v="0"/>
    <n v="110.28"/>
  </r>
  <r>
    <x v="9505"/>
    <s v="CUST00540"/>
    <d v="2026-05-14T00:00:00"/>
    <x v="3"/>
    <s v="Sunglasses"/>
    <n v="4"/>
    <s v="Valid Quantity"/>
    <s v="$111.75"/>
    <n v="5"/>
    <x v="5"/>
    <s v="Brisbane"/>
    <x v="2"/>
    <x v="0"/>
    <n v="3"/>
    <x v="0"/>
    <s v="Rated"/>
    <n v="447"/>
    <n v="22.35"/>
    <n v="424.65"/>
  </r>
  <r>
    <x v="9506"/>
    <s v="CUST02035"/>
    <d v="2024-03-09T00:00:00"/>
    <x v="2"/>
    <s v="Perfume"/>
    <n v="2"/>
    <s v="Valid Quantity"/>
    <s v="$48.35"/>
    <n v="5"/>
    <x v="4"/>
    <s v="New York"/>
    <x v="3"/>
    <x v="0"/>
    <n v="2"/>
    <x v="0"/>
    <s v="Rated"/>
    <n v="96.7"/>
    <n v="4.835"/>
    <n v="91.865000000000009"/>
  </r>
  <r>
    <x v="9507"/>
    <s v="CUST00389"/>
    <d v="2024-10-25T00:00:00"/>
    <x v="7"/>
    <s v="Olive Oil 1L"/>
    <n v="1"/>
    <s v="Valid Quantity"/>
    <s v="$15.10"/>
    <n v="25"/>
    <x v="3"/>
    <s v="Munich"/>
    <x v="4"/>
    <x v="0"/>
    <n v="5"/>
    <x v="0"/>
    <s v="Rated"/>
    <n v="15.1"/>
    <n v="3.7749999999999999"/>
    <n v="11.324999999999999"/>
  </r>
  <r>
    <x v="9508"/>
    <s v="CUST03461"/>
    <d v="2024-12-28T00:00:00"/>
    <x v="1"/>
    <s v="LED Desk Lamp"/>
    <n v="3"/>
    <s v="Valid Quantity"/>
    <s v="$72.53"/>
    <n v="20"/>
    <x v="3"/>
    <s v="Los Angeles"/>
    <x v="3"/>
    <x v="4"/>
    <m/>
    <x v="0"/>
    <s v="Not Rated"/>
    <n v="217.59"/>
    <n v="43.518000000000001"/>
    <n v="174.072"/>
  </r>
  <r>
    <x v="9509"/>
    <s v="CUST03320"/>
    <d v="2026-04-16T00:00:00"/>
    <x v="2"/>
    <s v="Sunscreen SPF50"/>
    <n v="3"/>
    <s v="Valid Quantity"/>
    <s v="$18.96"/>
    <n v="5"/>
    <x v="0"/>
    <s v="Dubai"/>
    <x v="6"/>
    <x v="0"/>
    <n v="4"/>
    <x v="0"/>
    <s v="Rated"/>
    <n v="56.88"/>
    <n v="2.8440000000000003"/>
    <n v="54.036000000000001"/>
  </r>
  <r>
    <x v="9510"/>
    <s v="CUST02498"/>
    <d v="2025-05-28T00:00:00"/>
    <x v="2"/>
    <s v="Shampoo"/>
    <n v="2"/>
    <s v="Valid Quantity"/>
    <s v="$55.05"/>
    <n v="0"/>
    <x v="5"/>
    <s v="Los Angeles"/>
    <x v="3"/>
    <x v="0"/>
    <n v="5"/>
    <x v="0"/>
    <s v="Rated"/>
    <n v="110.1"/>
    <n v="0"/>
    <n v="110.1"/>
  </r>
  <r>
    <x v="9511"/>
    <s v="CUST02828"/>
    <d v="2025-03-03T00:00:00"/>
    <x v="7"/>
    <s v="Basmati Rice 5kg"/>
    <n v="5"/>
    <s v="Valid Quantity"/>
    <s v="$7.75"/>
    <n v="0"/>
    <x v="5"/>
    <s v="Unknown"/>
    <x v="1"/>
    <x v="4"/>
    <m/>
    <x v="0"/>
    <s v="Not Rated"/>
    <n v="38.75"/>
    <n v="0"/>
    <n v="38.75"/>
  </r>
  <r>
    <x v="9512"/>
    <s v="CUST03237"/>
    <d v="2024-07-28T00:00:00"/>
    <x v="1"/>
    <s v="Ceramic Mug Set"/>
    <n v="2"/>
    <s v="Valid Quantity"/>
    <s v="$28.13"/>
    <n v="15"/>
    <x v="0"/>
    <s v="Brisbane"/>
    <x v="2"/>
    <x v="0"/>
    <n v="3"/>
    <x v="0"/>
    <s v="Rated"/>
    <n v="56.26"/>
    <n v="8.4390000000000001"/>
    <n v="47.820999999999998"/>
  </r>
  <r>
    <x v="9513"/>
    <s v="CUST01800"/>
    <d v="2025-09-23T00:00:00"/>
    <x v="1"/>
    <s v="Ceramic Mug Set"/>
    <n v="1"/>
    <s v="Valid Quantity"/>
    <s v="$19.54"/>
    <n v="0"/>
    <x v="1"/>
    <s v="Unknown"/>
    <x v="6"/>
    <x v="0"/>
    <n v="4"/>
    <x v="0"/>
    <s v="Rated"/>
    <n v="19.54"/>
    <n v="0"/>
    <n v="19.54"/>
  </r>
  <r>
    <x v="9514"/>
    <s v="CUST01595"/>
    <d v="2025-04-03T00:00:00"/>
    <x v="3"/>
    <s v="Sunglasses"/>
    <n v="2"/>
    <s v="Valid Quantity"/>
    <s v="$84.73"/>
    <n v="15"/>
    <x v="3"/>
    <s v="Manchester"/>
    <x v="0"/>
    <x v="0"/>
    <n v="5"/>
    <x v="0"/>
    <s v="Rated"/>
    <n v="169.46"/>
    <n v="25.419"/>
    <n v="144.041"/>
  </r>
  <r>
    <x v="9515"/>
    <s v="CUST01170"/>
    <d v="2026-02-22T00:00:00"/>
    <x v="2"/>
    <s v="Lipstick"/>
    <n v="2"/>
    <s v="Valid Quantity"/>
    <s v="$16.38"/>
    <n v="10"/>
    <x v="0"/>
    <s v="Manchester"/>
    <x v="0"/>
    <x v="1"/>
    <m/>
    <x v="0"/>
    <s v="Not Rated"/>
    <n v="32.76"/>
    <n v="3.2759999999999998"/>
    <n v="29.483999999999998"/>
  </r>
  <r>
    <x v="9516"/>
    <s v="CUST01647"/>
    <d v="2025-03-28T00:00:00"/>
    <x v="6"/>
    <s v="Wireless Earbuds"/>
    <n v="1"/>
    <s v="Valid Quantity"/>
    <s v="$239.90"/>
    <n v="0"/>
    <x v="3"/>
    <s v="Melbourne"/>
    <x v="2"/>
    <x v="1"/>
    <m/>
    <x v="0"/>
    <s v="Not Rated"/>
    <n v="239.9"/>
    <n v="0"/>
    <n v="239.9"/>
  </r>
  <r>
    <x v="9517"/>
    <s v="CUST03468"/>
    <d v="2024-10-20T00:00:00"/>
    <x v="3"/>
    <s v="Backpack"/>
    <n v="5"/>
    <s v="Valid Quantity"/>
    <s v="$119.02"/>
    <n v="25"/>
    <x v="0"/>
    <s v="Sydney"/>
    <x v="2"/>
    <x v="0"/>
    <n v="5"/>
    <x v="0"/>
    <s v="Rated"/>
    <n v="595.1"/>
    <n v="148.77500000000001"/>
    <n v="446.32500000000005"/>
  </r>
  <r>
    <x v="9518"/>
    <s v="CUST03360"/>
    <d v="2025-10-03T00:00:00"/>
    <x v="1"/>
    <s v="LED Desk Lamp"/>
    <n v="3"/>
    <s v="Valid Quantity"/>
    <s v="$155.10"/>
    <n v="20"/>
    <x v="2"/>
    <s v="Manchester"/>
    <x v="0"/>
    <x v="0"/>
    <n v="5"/>
    <x v="0"/>
    <s v="Rated"/>
    <n v="465.29999999999995"/>
    <n v="93.06"/>
    <n v="372.23999999999995"/>
  </r>
  <r>
    <x v="9519"/>
    <s v="CUST00340"/>
    <d v="2024-08-15T00:00:00"/>
    <x v="2"/>
    <s v="Lipstick"/>
    <n v="1"/>
    <s v="Valid Quantity"/>
    <s v="$24.15"/>
    <n v="5"/>
    <x v="3"/>
    <s v="Manchester"/>
    <x v="0"/>
    <x v="4"/>
    <m/>
    <x v="0"/>
    <s v="Not Rated"/>
    <n v="24.15"/>
    <n v="1.2075"/>
    <n v="22.942499999999999"/>
  </r>
  <r>
    <x v="9520"/>
    <s v="CUST02552"/>
    <d v="2025-07-16T00:00:00"/>
    <x v="3"/>
    <s v="Leather Wallet"/>
    <n v="5"/>
    <s v="Valid Quantity"/>
    <s v="$80.83"/>
    <n v="0"/>
    <x v="2"/>
    <s v="Dubai"/>
    <x v="6"/>
    <x v="0"/>
    <n v="5"/>
    <x v="0"/>
    <s v="Rated"/>
    <n v="404.15"/>
    <n v="0"/>
    <n v="404.15"/>
  </r>
  <r>
    <x v="9521"/>
    <s v="CUST02178"/>
    <d v="2024-09-05T00:00:00"/>
    <x v="3"/>
    <s v="Formal Shirt"/>
    <n v="4"/>
    <s v="Valid Quantity"/>
    <s v="$87.71"/>
    <n v="0"/>
    <x v="2"/>
    <s v="Bengaluru"/>
    <x v="5"/>
    <x v="0"/>
    <n v="2"/>
    <x v="0"/>
    <s v="Rated"/>
    <n v="350.84"/>
    <n v="0"/>
    <n v="350.84"/>
  </r>
  <r>
    <x v="9522"/>
    <s v="CUST00047"/>
    <d v="2026-03-26T00:00:00"/>
    <x v="2"/>
    <s v="Shampoo"/>
    <n v="1"/>
    <s v="Valid Quantity"/>
    <s v="$8.77"/>
    <n v="0"/>
    <x v="3"/>
    <s v="Dubai"/>
    <x v="6"/>
    <x v="1"/>
    <m/>
    <x v="0"/>
    <s v="Not Rated"/>
    <n v="8.77"/>
    <n v="0"/>
    <n v="8.77"/>
  </r>
  <r>
    <x v="9523"/>
    <s v="CUST02993"/>
    <d v="2025-06-22T00:00:00"/>
    <x v="4"/>
    <s v="Dumbbell Set"/>
    <n v="1"/>
    <s v="Valid Quantity"/>
    <s v="$93.56"/>
    <n v="0"/>
    <x v="4"/>
    <s v="Houston"/>
    <x v="3"/>
    <x v="0"/>
    <n v="5"/>
    <x v="0"/>
    <s v="Rated"/>
    <n v="93.56"/>
    <n v="0"/>
    <n v="93.56"/>
  </r>
  <r>
    <x v="9524"/>
    <s v="CUST01958"/>
    <d v="2025-03-19T00:00:00"/>
    <x v="7"/>
    <s v="Olive Oil 1L"/>
    <n v="1"/>
    <s v="Valid Quantity"/>
    <s v="$13.70"/>
    <n v="15"/>
    <x v="4"/>
    <s v="Montreal"/>
    <x v="1"/>
    <x v="4"/>
    <m/>
    <x v="0"/>
    <s v="Not Rated"/>
    <n v="13.7"/>
    <n v="2.0550000000000002"/>
    <n v="11.645"/>
  </r>
  <r>
    <x v="9525"/>
    <s v="CUST00470"/>
    <d v="2026-02-14T00:00:00"/>
    <x v="1"/>
    <s v="Blender"/>
    <n v="1"/>
    <s v="Valid Quantity"/>
    <s v="$117.01"/>
    <n v="0"/>
    <x v="1"/>
    <s v="Melbourne"/>
    <x v="2"/>
    <x v="2"/>
    <m/>
    <x v="0"/>
    <s v="Not Rated"/>
    <n v="117.01"/>
    <n v="0"/>
    <n v="117.01"/>
  </r>
  <r>
    <x v="9526"/>
    <s v="CUST02332"/>
    <d v="2025-12-28T00:00:00"/>
    <x v="7"/>
    <s v="Basmati Rice 5kg"/>
    <n v="1"/>
    <s v="Valid Quantity"/>
    <s v="$20.96"/>
    <n v="0"/>
    <x v="4"/>
    <s v="Chicago"/>
    <x v="3"/>
    <x v="3"/>
    <m/>
    <x v="0"/>
    <s v="Not Rated"/>
    <n v="20.96"/>
    <n v="0"/>
    <n v="20.96"/>
  </r>
  <r>
    <x v="9527"/>
    <s v="CUST00379"/>
    <d v="2026-05-06T00:00:00"/>
    <x v="0"/>
    <s v="Kids Storybook"/>
    <n v="3"/>
    <s v="Valid Quantity"/>
    <s v="$38.11"/>
    <n v="10"/>
    <x v="3"/>
    <s v="Hamburg"/>
    <x v="4"/>
    <x v="0"/>
    <n v="5"/>
    <x v="0"/>
    <s v="Rated"/>
    <n v="114.33"/>
    <n v="11.433"/>
    <n v="102.89699999999999"/>
  </r>
  <r>
    <x v="9528"/>
    <s v="CUST00551"/>
    <d v="2025-01-11T00:00:00"/>
    <x v="2"/>
    <s v="Face Moisturizer"/>
    <n v="3"/>
    <s v="Valid Quantity"/>
    <s v="$16.35"/>
    <n v="0"/>
    <x v="3"/>
    <s v="Birmingham"/>
    <x v="0"/>
    <x v="4"/>
    <m/>
    <x v="0"/>
    <s v="Not Rated"/>
    <n v="49.050000000000004"/>
    <n v="0"/>
    <n v="49.050000000000004"/>
  </r>
  <r>
    <x v="9529"/>
    <s v="CUST01763"/>
    <d v="2024-08-12T00:00:00"/>
    <x v="1"/>
    <s v="Non-Stick Pan"/>
    <n v="1"/>
    <s v="Valid Quantity"/>
    <s v="$136.26"/>
    <n v="20"/>
    <x v="0"/>
    <s v="New York"/>
    <x v="3"/>
    <x v="0"/>
    <n v="5"/>
    <x v="0"/>
    <s v="Rated"/>
    <n v="136.26"/>
    <n v="27.251999999999999"/>
    <n v="109.008"/>
  </r>
  <r>
    <x v="9530"/>
    <s v="CUST00092"/>
    <d v="2025-05-13T00:00:00"/>
    <x v="3"/>
    <s v="Formal Shirt"/>
    <n v="2"/>
    <s v="Valid Quantity"/>
    <s v="$73.46"/>
    <n v="5"/>
    <x v="0"/>
    <s v="Melbourne"/>
    <x v="2"/>
    <x v="0"/>
    <n v="5"/>
    <x v="0"/>
    <s v="Rated"/>
    <n v="146.91999999999999"/>
    <n v="7.3459999999999992"/>
    <n v="139.57399999999998"/>
  </r>
  <r>
    <x v="9531"/>
    <s v="CUST02717"/>
    <d v="2026-03-21T00:00:00"/>
    <x v="6"/>
    <s v="Webcam"/>
    <n v="3"/>
    <s v="Valid Quantity"/>
    <s v="$106.25"/>
    <n v="0"/>
    <x v="2"/>
    <s v="Toronto"/>
    <x v="1"/>
    <x v="0"/>
    <n v="2"/>
    <x v="0"/>
    <s v="Rated"/>
    <n v="318.75"/>
    <n v="0"/>
    <n v="318.75"/>
  </r>
  <r>
    <x v="9532"/>
    <s v="CUST02641"/>
    <d v="2025-08-31T00:00:00"/>
    <x v="0"/>
    <s v="Fiction Novel"/>
    <n v="1"/>
    <s v="Valid Quantity"/>
    <s v="$39.93"/>
    <n v="0"/>
    <x v="1"/>
    <s v="Berlin"/>
    <x v="4"/>
    <x v="0"/>
    <n v="4"/>
    <x v="0"/>
    <s v="Rated"/>
    <n v="39.93"/>
    <n v="0"/>
    <n v="39.93"/>
  </r>
  <r>
    <x v="9533"/>
    <s v="CUST00486"/>
    <d v="2025-06-06T00:00:00"/>
    <x v="2"/>
    <s v="Hair Dryer"/>
    <n v="1"/>
    <s v="Valid Quantity"/>
    <s v="$29.07"/>
    <n v="0"/>
    <x v="0"/>
    <s v="Melbourne"/>
    <x v="2"/>
    <x v="4"/>
    <m/>
    <x v="0"/>
    <s v="Not Rated"/>
    <n v="29.07"/>
    <n v="0"/>
    <n v="29.07"/>
  </r>
  <r>
    <x v="9534"/>
    <s v="CUST01942"/>
    <d v="2025-07-25T00:00:00"/>
    <x v="4"/>
    <s v="Yoga Mat"/>
    <n v="3"/>
    <s v="Valid Quantity"/>
    <s v="$27.41"/>
    <n v="20"/>
    <x v="4"/>
    <s v="Birmingham"/>
    <x v="0"/>
    <x v="0"/>
    <n v="2"/>
    <x v="0"/>
    <s v="Rated"/>
    <n v="82.23"/>
    <n v="16.446000000000002"/>
    <n v="65.784000000000006"/>
  </r>
  <r>
    <x v="9535"/>
    <s v="CUST02720"/>
    <d v="2025-06-04T00:00:00"/>
    <x v="7"/>
    <s v="Green Tea Pack"/>
    <n v="5"/>
    <s v="Valid Quantity"/>
    <s v="$10.23"/>
    <n v="0"/>
    <x v="5"/>
    <s v="Sydney"/>
    <x v="2"/>
    <x v="0"/>
    <n v="5"/>
    <x v="0"/>
    <s v="Rated"/>
    <n v="51.150000000000006"/>
    <n v="0"/>
    <n v="51.150000000000006"/>
  </r>
  <r>
    <x v="9536"/>
    <s v="CUST01976"/>
    <d v="2026-06-13T00:00:00"/>
    <x v="4"/>
    <s v="Cricket Bat"/>
    <n v="2"/>
    <s v="Valid Quantity"/>
    <s v="$113.69"/>
    <n v="20"/>
    <x v="0"/>
    <s v="Vancouver"/>
    <x v="1"/>
    <x v="2"/>
    <m/>
    <x v="0"/>
    <s v="Not Rated"/>
    <n v="227.38"/>
    <n v="45.476000000000006"/>
    <n v="181.904"/>
  </r>
  <r>
    <x v="9537"/>
    <s v="CUST02189"/>
    <d v="2024-10-29T00:00:00"/>
    <x v="5"/>
    <s v="Building Blocks Set"/>
    <n v="2"/>
    <s v="Valid Quantity"/>
    <s v="$38.22"/>
    <n v="10"/>
    <x v="5"/>
    <s v="Berlin"/>
    <x v="4"/>
    <x v="1"/>
    <m/>
    <x v="0"/>
    <s v="Not Rated"/>
    <n v="76.44"/>
    <n v="7.6440000000000001"/>
    <n v="68.795999999999992"/>
  </r>
  <r>
    <x v="9538"/>
    <s v="CUST01145"/>
    <d v="2025-07-25T00:00:00"/>
    <x v="0"/>
    <s v="Fiction Novel"/>
    <n v="1"/>
    <s v="Valid Quantity"/>
    <s v="$24.60"/>
    <n v="25"/>
    <x v="4"/>
    <s v="Dubai"/>
    <x v="6"/>
    <x v="1"/>
    <m/>
    <x v="0"/>
    <s v="Not Rated"/>
    <n v="24.6"/>
    <n v="6.15"/>
    <n v="18.450000000000003"/>
  </r>
  <r>
    <x v="9539"/>
    <s v="CUST02440"/>
    <d v="2024-02-12T00:00:00"/>
    <x v="4"/>
    <s v="Cycling Helmet"/>
    <n v="1"/>
    <s v="Valid Quantity"/>
    <s v="$120.46"/>
    <n v="10"/>
    <x v="2"/>
    <s v="Sydney"/>
    <x v="2"/>
    <x v="0"/>
    <n v="5"/>
    <x v="0"/>
    <s v="Rated"/>
    <n v="120.46"/>
    <n v="12.045999999999999"/>
    <n v="108.41399999999999"/>
  </r>
  <r>
    <x v="9540"/>
    <s v="CUST00577"/>
    <d v="2024-09-13T00:00:00"/>
    <x v="5"/>
    <s v="Building Blocks Set"/>
    <n v="1"/>
    <s v="Valid Quantity"/>
    <s v="$68.71"/>
    <n v="10"/>
    <x v="0"/>
    <s v="Hamburg"/>
    <x v="4"/>
    <x v="0"/>
    <n v="3"/>
    <x v="0"/>
    <s v="Rated"/>
    <n v="68.709999999999994"/>
    <n v="6.8709999999999987"/>
    <n v="61.838999999999999"/>
  </r>
  <r>
    <x v="9541"/>
    <s v="CUST00367"/>
    <d v="2025-01-20T00:00:00"/>
    <x v="4"/>
    <s v="Cricket Bat"/>
    <n v="4"/>
    <s v="Valid Quantity"/>
    <s v="$19.99"/>
    <n v="20"/>
    <x v="2"/>
    <s v="Toronto"/>
    <x v="1"/>
    <x v="2"/>
    <m/>
    <x v="0"/>
    <s v="Not Rated"/>
    <n v="79.959999999999994"/>
    <n v="15.991999999999997"/>
    <n v="63.967999999999996"/>
  </r>
  <r>
    <x v="9542"/>
    <s v="CUST03155"/>
    <d v="2024-08-03T00:00:00"/>
    <x v="6"/>
    <s v="Power Bank"/>
    <n v="1"/>
    <s v="Valid Quantity"/>
    <s v="$19.78"/>
    <n v="0"/>
    <x v="0"/>
    <s v="Dubai"/>
    <x v="6"/>
    <x v="1"/>
    <m/>
    <x v="0"/>
    <s v="Not Rated"/>
    <n v="19.78"/>
    <n v="0"/>
    <n v="19.78"/>
  </r>
  <r>
    <x v="9543"/>
    <s v="CUST02283"/>
    <d v="2024-09-05T00:00:00"/>
    <x v="1"/>
    <s v="Non-Stick Pan"/>
    <n v="2"/>
    <s v="Valid Quantity"/>
    <s v="$31.13"/>
    <n v="5"/>
    <x v="0"/>
    <s v="Dubai"/>
    <x v="6"/>
    <x v="1"/>
    <m/>
    <x v="0"/>
    <s v="Not Rated"/>
    <n v="62.26"/>
    <n v="3.113"/>
    <n v="59.146999999999998"/>
  </r>
  <r>
    <x v="9544"/>
    <s v="CUST01752"/>
    <d v="2024-05-13T00:00:00"/>
    <x v="0"/>
    <s v="Kids Storybook"/>
    <n v="1"/>
    <s v="Valid Quantity"/>
    <s v="$17.41"/>
    <n v="10"/>
    <x v="1"/>
    <s v="Montreal"/>
    <x v="1"/>
    <x v="0"/>
    <m/>
    <x v="0"/>
    <s v="Not Rated"/>
    <n v="17.41"/>
    <n v="1.7409999999999999"/>
    <n v="15.669"/>
  </r>
  <r>
    <x v="9545"/>
    <s v="CUST03468"/>
    <d v="2026-05-20T00:00:00"/>
    <x v="0"/>
    <s v="Fiction Novel"/>
    <n v="1"/>
    <s v="Valid Quantity"/>
    <s v="$10.20"/>
    <n v="20"/>
    <x v="0"/>
    <s v="Dubai"/>
    <x v="6"/>
    <x v="0"/>
    <n v="5"/>
    <x v="0"/>
    <s v="Rated"/>
    <n v="10.199999999999999"/>
    <n v="2.04"/>
    <n v="8.16"/>
  </r>
  <r>
    <x v="9546"/>
    <s v="CUST01133"/>
    <d v="2024-07-30T00:00:00"/>
    <x v="3"/>
    <s v="Sunglasses"/>
    <n v="3"/>
    <s v="Valid Quantity"/>
    <s v="$44.29"/>
    <n v="10"/>
    <x v="5"/>
    <s v="Brisbane"/>
    <x v="2"/>
    <x v="2"/>
    <m/>
    <x v="0"/>
    <s v="Not Rated"/>
    <n v="132.87"/>
    <n v="13.287000000000001"/>
    <n v="119.583"/>
  </r>
  <r>
    <x v="9547"/>
    <s v="CUST03336"/>
    <d v="2025-06-11T00:00:00"/>
    <x v="1"/>
    <s v="Ceramic Mug Set"/>
    <n v="1"/>
    <s v="Valid Quantity"/>
    <s v="$20.86"/>
    <n v="0"/>
    <x v="5"/>
    <s v="New York"/>
    <x v="3"/>
    <x v="0"/>
    <n v="3"/>
    <x v="0"/>
    <s v="Rated"/>
    <n v="20.86"/>
    <n v="0"/>
    <n v="20.86"/>
  </r>
  <r>
    <x v="9548"/>
    <s v="CUST02809"/>
    <d v="2026-06-05T00:00:00"/>
    <x v="0"/>
    <s v="Cookbook"/>
    <n v="3"/>
    <s v="Valid Quantity"/>
    <s v="$27.69"/>
    <n v="10"/>
    <x v="4"/>
    <s v="Abu Dhabi"/>
    <x v="6"/>
    <x v="0"/>
    <n v="5"/>
    <x v="0"/>
    <s v="Rated"/>
    <n v="83.070000000000007"/>
    <n v="8.3070000000000004"/>
    <n v="74.763000000000005"/>
  </r>
  <r>
    <x v="9549"/>
    <s v="CUST03237"/>
    <d v="2025-11-19T00:00:00"/>
    <x v="6"/>
    <s v="Power Bank"/>
    <n v="1"/>
    <s v="Valid Quantity"/>
    <s v="$169.12"/>
    <n v="10"/>
    <x v="5"/>
    <s v="Montreal"/>
    <x v="1"/>
    <x v="0"/>
    <n v="5"/>
    <x v="0"/>
    <s v="Rated"/>
    <n v="169.12"/>
    <n v="16.911999999999999"/>
    <n v="152.208"/>
  </r>
  <r>
    <x v="9550"/>
    <s v="CUST01021"/>
    <d v="2024-06-15T00:00:00"/>
    <x v="5"/>
    <s v="Action Figure"/>
    <n v="1"/>
    <s v="Valid Quantity"/>
    <s v="$35.96"/>
    <n v="15"/>
    <x v="1"/>
    <s v="Mumbai"/>
    <x v="5"/>
    <x v="0"/>
    <m/>
    <x v="0"/>
    <s v="Not Rated"/>
    <n v="35.96"/>
    <n v="5.3940000000000001"/>
    <n v="30.566000000000003"/>
  </r>
  <r>
    <x v="9551"/>
    <s v="CUST00612"/>
    <d v="2025-03-01T00:00:00"/>
    <x v="5"/>
    <s v="Building Blocks Set"/>
    <n v="1"/>
    <s v="Valid Quantity"/>
    <s v="$75.82"/>
    <n v="5"/>
    <x v="2"/>
    <s v="London"/>
    <x v="0"/>
    <x v="2"/>
    <m/>
    <x v="0"/>
    <s v="Not Rated"/>
    <n v="75.819999999999993"/>
    <n v="3.7909999999999995"/>
    <n v="72.028999999999996"/>
  </r>
  <r>
    <x v="9552"/>
    <s v="CUST03283"/>
    <d v="2025-02-27T00:00:00"/>
    <x v="7"/>
    <s v="Green Tea Pack"/>
    <n v="3"/>
    <s v="Valid Quantity"/>
    <s v="$5.60"/>
    <n v="20"/>
    <x v="3"/>
    <s v="Abu Dhabi"/>
    <x v="6"/>
    <x v="2"/>
    <m/>
    <x v="0"/>
    <s v="Not Rated"/>
    <n v="16.799999999999997"/>
    <n v="3.3599999999999994"/>
    <n v="13.439999999999998"/>
  </r>
  <r>
    <x v="9553"/>
    <s v="CUST01733"/>
    <d v="2025-12-31T00:00:00"/>
    <x v="2"/>
    <s v="Lipstick"/>
    <n v="1"/>
    <s v="Valid Quantity"/>
    <s v="$27.19"/>
    <n v="0"/>
    <x v="4"/>
    <s v="New York"/>
    <x v="3"/>
    <x v="4"/>
    <m/>
    <x v="0"/>
    <s v="Not Rated"/>
    <n v="27.19"/>
    <n v="0"/>
    <n v="27.19"/>
  </r>
  <r>
    <x v="9554"/>
    <s v="CUST00403"/>
    <d v="2025-12-05T00:00:00"/>
    <x v="4"/>
    <s v="Yoga Mat"/>
    <n v="2"/>
    <s v="Valid Quantity"/>
    <s v="$54.60"/>
    <n v="15"/>
    <x v="1"/>
    <s v="Houston"/>
    <x v="3"/>
    <x v="2"/>
    <m/>
    <x v="0"/>
    <s v="Not Rated"/>
    <n v="109.2"/>
    <n v="16.38"/>
    <n v="92.820000000000007"/>
  </r>
  <r>
    <x v="9555"/>
    <s v="CUST01300"/>
    <d v="2026-05-30T00:00:00"/>
    <x v="7"/>
    <s v="Almonds 500g"/>
    <n v="1"/>
    <s v="Valid Quantity"/>
    <s v="$27.34"/>
    <n v="0"/>
    <x v="0"/>
    <s v="Dubai"/>
    <x v="6"/>
    <x v="0"/>
    <n v="4"/>
    <x v="0"/>
    <s v="Rated"/>
    <n v="27.34"/>
    <n v="0"/>
    <n v="27.34"/>
  </r>
  <r>
    <x v="9556"/>
    <s v="CUST03284"/>
    <d v="2026-08-05T00:00:00"/>
    <x v="7"/>
    <s v="Almonds 500g"/>
    <n v="4"/>
    <s v="Valid Quantity"/>
    <s v="$18.23"/>
    <n v="10"/>
    <x v="4"/>
    <s v="Berlin"/>
    <x v="4"/>
    <x v="0"/>
    <m/>
    <x v="0"/>
    <s v="Not Rated"/>
    <n v="72.92"/>
    <n v="7.2920000000000007"/>
    <n v="65.628"/>
  </r>
  <r>
    <x v="9557"/>
    <s v="CUST03323"/>
    <d v="2025-05-05T00:00:00"/>
    <x v="4"/>
    <s v="Yoga Mat"/>
    <n v="3"/>
    <s v="Valid Quantity"/>
    <s v="$75.98"/>
    <n v="15"/>
    <x v="3"/>
    <s v="Toronto"/>
    <x v="1"/>
    <x v="0"/>
    <n v="4"/>
    <x v="0"/>
    <s v="Rated"/>
    <n v="227.94"/>
    <n v="34.191000000000003"/>
    <n v="193.749"/>
  </r>
  <r>
    <x v="9558"/>
    <s v="CUST03410"/>
    <d v="2026-05-21T00:00:00"/>
    <x v="5"/>
    <s v="Remote Control Car"/>
    <n v="1"/>
    <s v="Valid Quantity"/>
    <s v="$50.51"/>
    <n v="15"/>
    <x v="3"/>
    <s v="Abu Dhabi"/>
    <x v="6"/>
    <x v="0"/>
    <n v="4"/>
    <x v="0"/>
    <s v="Rated"/>
    <n v="50.51"/>
    <n v="7.5764999999999993"/>
    <n v="42.933499999999995"/>
  </r>
  <r>
    <x v="9559"/>
    <s v="CUST00135"/>
    <d v="2026-05-07T00:00:00"/>
    <x v="5"/>
    <s v="Building Blocks Set"/>
    <n v="1"/>
    <s v="Valid Quantity"/>
    <s v="$65.08"/>
    <n v="15"/>
    <x v="0"/>
    <s v="Bengaluru"/>
    <x v="5"/>
    <x v="4"/>
    <m/>
    <x v="0"/>
    <s v="Not Rated"/>
    <n v="65.08"/>
    <n v="9.7619999999999987"/>
    <n v="55.317999999999998"/>
  </r>
  <r>
    <x v="9560"/>
    <s v="CUST01794"/>
    <d v="2026-01-29T00:00:00"/>
    <x v="3"/>
    <s v="Formal Shirt"/>
    <n v="1"/>
    <s v="Valid Quantity"/>
    <s v="$25.14"/>
    <n v="0"/>
    <x v="0"/>
    <s v="Toronto"/>
    <x v="1"/>
    <x v="0"/>
    <n v="1"/>
    <x v="0"/>
    <s v="Rated"/>
    <n v="25.14"/>
    <n v="0"/>
    <n v="25.14"/>
  </r>
  <r>
    <x v="9561"/>
    <s v="CUST01654"/>
    <d v="2024-08-19T00:00:00"/>
    <x v="6"/>
    <s v="Wireless Earbuds"/>
    <n v="2"/>
    <s v="Valid Quantity"/>
    <s v="$197.01"/>
    <n v="10"/>
    <x v="4"/>
    <s v="Mumbai"/>
    <x v="5"/>
    <x v="1"/>
    <m/>
    <x v="0"/>
    <s v="Not Rated"/>
    <n v="394.02"/>
    <n v="39.402000000000001"/>
    <n v="354.61799999999999"/>
  </r>
  <r>
    <x v="9562"/>
    <s v="CUST02915"/>
    <d v="2025-08-12T00:00:00"/>
    <x v="1"/>
    <s v="LED Desk Lamp"/>
    <n v="4"/>
    <s v="Valid Quantity"/>
    <s v="$119.64"/>
    <n v="0"/>
    <x v="3"/>
    <s v="Melbourne"/>
    <x v="2"/>
    <x v="2"/>
    <m/>
    <x v="0"/>
    <s v="Not Rated"/>
    <n v="478.56"/>
    <n v="0"/>
    <n v="478.56"/>
  </r>
  <r>
    <x v="9563"/>
    <s v="CUST00482"/>
    <d v="2024-03-05T00:00:00"/>
    <x v="0"/>
    <s v="Cookbook"/>
    <n v="2"/>
    <s v="Valid Quantity"/>
    <s v="$36.25"/>
    <n v="0"/>
    <x v="3"/>
    <s v="London"/>
    <x v="0"/>
    <x v="0"/>
    <n v="1"/>
    <x v="0"/>
    <s v="Rated"/>
    <n v="72.5"/>
    <n v="0"/>
    <n v="72.5"/>
  </r>
  <r>
    <x v="9564"/>
    <s v="CUST01375"/>
    <d v="2025-08-12T00:00:00"/>
    <x v="5"/>
    <s v="Action Figure"/>
    <n v="3"/>
    <s v="Valid Quantity"/>
    <s v="$23.43"/>
    <n v="20"/>
    <x v="2"/>
    <s v="Brisbane"/>
    <x v="2"/>
    <x v="4"/>
    <m/>
    <x v="0"/>
    <s v="Not Rated"/>
    <n v="70.289999999999992"/>
    <n v="14.057999999999998"/>
    <n v="56.231999999999992"/>
  </r>
  <r>
    <x v="9565"/>
    <s v="CUST01387"/>
    <d v="2026-03-04T00:00:00"/>
    <x v="6"/>
    <s v="Webcam"/>
    <n v="1"/>
    <s v="Valid Quantity"/>
    <s v="$121.78"/>
    <n v="10"/>
    <x v="2"/>
    <s v="Houston"/>
    <x v="3"/>
    <x v="1"/>
    <m/>
    <x v="0"/>
    <s v="Not Rated"/>
    <n v="121.78"/>
    <n v="12.177999999999999"/>
    <n v="109.602"/>
  </r>
  <r>
    <x v="9566"/>
    <s v="CUST01845"/>
    <d v="2025-06-15T00:00:00"/>
    <x v="1"/>
    <s v="Air Fryer"/>
    <n v="1"/>
    <s v="Valid Quantity"/>
    <s v="$130.22"/>
    <n v="5"/>
    <x v="0"/>
    <s v="Brisbane"/>
    <x v="2"/>
    <x v="1"/>
    <m/>
    <x v="0"/>
    <s v="Not Rated"/>
    <n v="130.22"/>
    <n v="6.5110000000000001"/>
    <n v="123.709"/>
  </r>
  <r>
    <x v="9567"/>
    <s v="CUST02147"/>
    <d v="2025-02-27T00:00:00"/>
    <x v="6"/>
    <s v="Smartwatch"/>
    <n v="-1"/>
    <s v="Negative Quantity"/>
    <s v="$32.64"/>
    <n v="10"/>
    <x v="0"/>
    <s v="Manchester"/>
    <x v="0"/>
    <x v="3"/>
    <m/>
    <x v="1"/>
    <s v="Not Rated"/>
    <n v="-32.64"/>
    <n v="-3.2639999999999998"/>
    <n v="-29.376000000000001"/>
  </r>
  <r>
    <x v="9568"/>
    <s v="CUST00358"/>
    <d v="2026-08-01T00:00:00"/>
    <x v="5"/>
    <s v="Action Figure"/>
    <n v="1"/>
    <s v="Valid Quantity"/>
    <s v="$11.16"/>
    <n v="0"/>
    <x v="0"/>
    <s v="Munich"/>
    <x v="4"/>
    <x v="0"/>
    <m/>
    <x v="0"/>
    <s v="Not Rated"/>
    <n v="11.16"/>
    <n v="0"/>
    <n v="11.16"/>
  </r>
  <r>
    <x v="9569"/>
    <s v="CUST00978"/>
    <d v="2026-03-01T00:00:00"/>
    <x v="0"/>
    <s v="Kids Storybook"/>
    <n v="4"/>
    <s v="Valid Quantity"/>
    <s v="$27.58"/>
    <n v="15"/>
    <x v="4"/>
    <s v="New York"/>
    <x v="3"/>
    <x v="0"/>
    <n v="5"/>
    <x v="0"/>
    <s v="Rated"/>
    <n v="110.32"/>
    <n v="16.547999999999998"/>
    <n v="93.771999999999991"/>
  </r>
  <r>
    <x v="9570"/>
    <s v="CUST02218"/>
    <d v="2026-04-05T00:00:00"/>
    <x v="5"/>
    <s v="Remote Control Car"/>
    <n v="2"/>
    <s v="Valid Quantity"/>
    <s v="$35.92"/>
    <n v="0"/>
    <x v="3"/>
    <s v="Montreal"/>
    <x v="1"/>
    <x v="3"/>
    <m/>
    <x v="0"/>
    <s v="Not Rated"/>
    <n v="71.84"/>
    <n v="0"/>
    <n v="71.84"/>
  </r>
  <r>
    <x v="9571"/>
    <s v="CUST01480"/>
    <d v="2025-04-02T00:00:00"/>
    <x v="7"/>
    <s v="Almonds 500g"/>
    <n v="1"/>
    <s v="Valid Quantity"/>
    <s v="$16.74"/>
    <n v="0"/>
    <x v="5"/>
    <s v="Delhi"/>
    <x v="5"/>
    <x v="3"/>
    <m/>
    <x v="0"/>
    <s v="Not Rated"/>
    <n v="16.739999999999998"/>
    <n v="0"/>
    <n v="16.739999999999998"/>
  </r>
  <r>
    <x v="9572"/>
    <s v="CUST00700"/>
    <d v="2026-05-20T00:00:00"/>
    <x v="6"/>
    <s v="USB-C Cable"/>
    <n v="1"/>
    <s v="Valid Quantity"/>
    <s v="$24.25"/>
    <n v="15"/>
    <x v="1"/>
    <s v="Hyderabad"/>
    <x v="5"/>
    <x v="2"/>
    <m/>
    <x v="0"/>
    <s v="Not Rated"/>
    <n v="24.25"/>
    <n v="3.6375000000000002"/>
    <n v="20.612500000000001"/>
  </r>
  <r>
    <x v="9573"/>
    <s v="CUST02691"/>
    <d v="2025-04-08T00:00:00"/>
    <x v="1"/>
    <s v="Ceramic Mug Set"/>
    <n v="1"/>
    <s v="Valid Quantity"/>
    <s v="$19.16"/>
    <n v="0"/>
    <x v="0"/>
    <s v="Abu Dhabi"/>
    <x v="6"/>
    <x v="2"/>
    <m/>
    <x v="0"/>
    <s v="Not Rated"/>
    <n v="19.16"/>
    <n v="0"/>
    <n v="19.16"/>
  </r>
  <r>
    <x v="9574"/>
    <s v="CUST00575"/>
    <d v="2026-03-14T00:00:00"/>
    <x v="2"/>
    <s v="Hair Dryer"/>
    <n v="2"/>
    <s v="Valid Quantity"/>
    <s v="$45.79"/>
    <n v="5"/>
    <x v="5"/>
    <s v="Dubai"/>
    <x v="6"/>
    <x v="3"/>
    <m/>
    <x v="0"/>
    <s v="Not Rated"/>
    <n v="91.58"/>
    <n v="4.5789999999999997"/>
    <n v="87.001000000000005"/>
  </r>
  <r>
    <x v="9575"/>
    <s v="CUST02526"/>
    <d v="2026-02-06T00:00:00"/>
    <x v="0"/>
    <s v="Self-Help Book"/>
    <n v="2"/>
    <s v="Valid Quantity"/>
    <s v="$37.41"/>
    <n v="0"/>
    <x v="5"/>
    <s v="Unknown"/>
    <x v="3"/>
    <x v="0"/>
    <n v="3"/>
    <x v="0"/>
    <s v="Rated"/>
    <n v="74.819999999999993"/>
    <n v="0"/>
    <n v="74.819999999999993"/>
  </r>
  <r>
    <x v="9576"/>
    <s v="CUST01487"/>
    <d v="2026-05-14T00:00:00"/>
    <x v="7"/>
    <s v="Almonds 500g"/>
    <n v="1"/>
    <s v="Valid Quantity"/>
    <s v="$11.50"/>
    <n v="15"/>
    <x v="0"/>
    <s v="Bengaluru"/>
    <x v="5"/>
    <x v="0"/>
    <n v="5"/>
    <x v="0"/>
    <s v="Rated"/>
    <n v="11.5"/>
    <n v="1.7250000000000001"/>
    <n v="9.7750000000000004"/>
  </r>
  <r>
    <x v="9577"/>
    <s v="CUST02567"/>
    <d v="2024-11-08T00:00:00"/>
    <x v="2"/>
    <s v="Face Moisturizer"/>
    <n v="1"/>
    <s v="Valid Quantity"/>
    <s v="$50.54"/>
    <n v="0"/>
    <x v="5"/>
    <s v="Montreal"/>
    <x v="1"/>
    <x v="1"/>
    <m/>
    <x v="0"/>
    <s v="Not Rated"/>
    <n v="50.54"/>
    <n v="0"/>
    <n v="50.54"/>
  </r>
  <r>
    <x v="9578"/>
    <s v="CUST01298"/>
    <d v="2025-04-30T00:00:00"/>
    <x v="1"/>
    <s v="Vacuum Cleaner"/>
    <n v="2"/>
    <s v="Valid Quantity"/>
    <s v="$161.48"/>
    <n v="10"/>
    <x v="0"/>
    <s v="Montreal"/>
    <x v="1"/>
    <x v="2"/>
    <m/>
    <x v="0"/>
    <s v="Not Rated"/>
    <n v="322.95999999999998"/>
    <n v="32.295999999999999"/>
    <n v="290.66399999999999"/>
  </r>
  <r>
    <x v="9579"/>
    <s v="CUST02981"/>
    <d v="2025-08-19T00:00:00"/>
    <x v="1"/>
    <s v="Vacuum Cleaner"/>
    <n v="2"/>
    <s v="Valid Quantity"/>
    <s v="$30.48"/>
    <n v="15"/>
    <x v="5"/>
    <s v="Berlin"/>
    <x v="4"/>
    <x v="3"/>
    <m/>
    <x v="0"/>
    <s v="Not Rated"/>
    <n v="60.96"/>
    <n v="9.1440000000000001"/>
    <n v="51.816000000000003"/>
  </r>
  <r>
    <x v="9580"/>
    <s v="CUST03051"/>
    <d v="2025-10-24T00:00:00"/>
    <x v="4"/>
    <s v="Dumbbell Set"/>
    <n v="3"/>
    <s v="Valid Quantity"/>
    <s v="$136.49"/>
    <n v="15"/>
    <x v="5"/>
    <s v="Bengaluru"/>
    <x v="5"/>
    <x v="0"/>
    <n v="3"/>
    <x v="0"/>
    <s v="Rated"/>
    <n v="409.47"/>
    <n v="61.420500000000004"/>
    <n v="348.04950000000002"/>
  </r>
  <r>
    <x v="9581"/>
    <s v="CUST00104"/>
    <d v="2026-06-17T00:00:00"/>
    <x v="2"/>
    <s v="Sunscreen SPF50"/>
    <n v="2"/>
    <s v="Valid Quantity"/>
    <s v="$42.62"/>
    <n v="0"/>
    <x v="5"/>
    <s v="Toronto"/>
    <x v="1"/>
    <x v="0"/>
    <n v="4"/>
    <x v="0"/>
    <s v="Rated"/>
    <n v="85.24"/>
    <n v="0"/>
    <n v="85.24"/>
  </r>
  <r>
    <x v="9582"/>
    <s v="CUST03298"/>
    <d v="2024-02-13T00:00:00"/>
    <x v="7"/>
    <s v="Basmati Rice 5kg"/>
    <n v="1"/>
    <s v="Valid Quantity"/>
    <s v="$3.71"/>
    <n v="5"/>
    <x v="5"/>
    <s v="Delhi"/>
    <x v="5"/>
    <x v="0"/>
    <n v="5"/>
    <x v="0"/>
    <s v="Rated"/>
    <n v="3.71"/>
    <n v="0.1855"/>
    <n v="3.5244999999999997"/>
  </r>
  <r>
    <x v="9583"/>
    <s v="CUST03302"/>
    <d v="2025-02-05T00:00:00"/>
    <x v="2"/>
    <s v="Perfume"/>
    <n v="0"/>
    <s v="Zero Quantity"/>
    <s v="$47.45"/>
    <n v="15"/>
    <x v="1"/>
    <s v="Hyderabad"/>
    <x v="5"/>
    <x v="0"/>
    <n v="4"/>
    <x v="2"/>
    <s v="Rated"/>
    <n v="0"/>
    <n v="0"/>
    <n v="0"/>
  </r>
  <r>
    <x v="9584"/>
    <s v="CUST02426"/>
    <d v="2024-06-23T00:00:00"/>
    <x v="6"/>
    <s v="Webcam"/>
    <n v="1"/>
    <s v="Valid Quantity"/>
    <s v="$141.49"/>
    <n v="5"/>
    <x v="0"/>
    <s v="Manchester"/>
    <x v="0"/>
    <x v="4"/>
    <m/>
    <x v="0"/>
    <s v="Not Rated"/>
    <n v="141.49"/>
    <n v="7.0745000000000005"/>
    <n v="134.41550000000001"/>
  </r>
  <r>
    <x v="9585"/>
    <s v="CUST01035"/>
    <d v="2024-07-10T00:00:00"/>
    <x v="4"/>
    <s v="Cricket Bat"/>
    <n v="2"/>
    <s v="Valid Quantity"/>
    <s v="$90.00"/>
    <n v="0"/>
    <x v="2"/>
    <s v="Manchester"/>
    <x v="0"/>
    <x v="3"/>
    <m/>
    <x v="0"/>
    <s v="Not Rated"/>
    <n v="180"/>
    <n v="0"/>
    <n v="180"/>
  </r>
  <r>
    <x v="9586"/>
    <s v="CUST01431"/>
    <d v="2025-09-21T00:00:00"/>
    <x v="3"/>
    <s v="Sunglasses"/>
    <n v="1"/>
    <s v="Valid Quantity"/>
    <s v="$96.82"/>
    <n v="0"/>
    <x v="3"/>
    <s v="Delhi"/>
    <x v="5"/>
    <x v="2"/>
    <m/>
    <x v="0"/>
    <s v="Not Rated"/>
    <n v="96.82"/>
    <n v="0"/>
    <n v="96.82"/>
  </r>
  <r>
    <x v="9587"/>
    <s v="CUST00859"/>
    <d v="2025-01-04T00:00:00"/>
    <x v="4"/>
    <s v="Cricket Bat"/>
    <n v="2"/>
    <s v="Valid Quantity"/>
    <s v="$146.14"/>
    <n v="0"/>
    <x v="2"/>
    <s v="Delhi"/>
    <x v="5"/>
    <x v="0"/>
    <n v="4"/>
    <x v="0"/>
    <s v="Rated"/>
    <n v="292.27999999999997"/>
    <n v="0"/>
    <n v="292.27999999999997"/>
  </r>
  <r>
    <x v="9588"/>
    <s v="CUST00561"/>
    <d v="2026-08-02T00:00:00"/>
    <x v="0"/>
    <s v="Fiction Novel"/>
    <n v="3"/>
    <s v="Valid Quantity"/>
    <s v="$22.80"/>
    <n v="10"/>
    <x v="5"/>
    <s v="Melbourne"/>
    <x v="2"/>
    <x v="0"/>
    <n v="5"/>
    <x v="0"/>
    <s v="Rated"/>
    <n v="68.400000000000006"/>
    <n v="6.84"/>
    <n v="61.56"/>
  </r>
  <r>
    <x v="9589"/>
    <s v="CUST03263"/>
    <d v="2026-02-17T00:00:00"/>
    <x v="3"/>
    <s v="Running Shoes"/>
    <n v="2"/>
    <s v="Valid Quantity"/>
    <s v="$29.12"/>
    <n v="0"/>
    <x v="0"/>
    <s v="Houston"/>
    <x v="3"/>
    <x v="4"/>
    <m/>
    <x v="0"/>
    <s v="Not Rated"/>
    <n v="58.24"/>
    <n v="0"/>
    <n v="58.24"/>
  </r>
  <r>
    <x v="9590"/>
    <s v="CUST02059"/>
    <d v="2024-04-08T00:00:00"/>
    <x v="2"/>
    <s v="Perfume"/>
    <n v="1"/>
    <s v="Valid Quantity"/>
    <s v="$43.06"/>
    <n v="0"/>
    <x v="1"/>
    <s v="Houston"/>
    <x v="3"/>
    <x v="0"/>
    <n v="2"/>
    <x v="0"/>
    <s v="Rated"/>
    <n v="43.06"/>
    <n v="0"/>
    <n v="43.06"/>
  </r>
  <r>
    <x v="9591"/>
    <s v="CUST02245"/>
    <d v="2024-08-18T00:00:00"/>
    <x v="2"/>
    <s v="Hair Dryer"/>
    <n v="5"/>
    <s v="Valid Quantity"/>
    <s v="$11.73"/>
    <n v="0"/>
    <x v="0"/>
    <s v="Dubai"/>
    <x v="6"/>
    <x v="0"/>
    <n v="5"/>
    <x v="0"/>
    <s v="Rated"/>
    <n v="58.650000000000006"/>
    <n v="0"/>
    <n v="58.650000000000006"/>
  </r>
  <r>
    <x v="9592"/>
    <s v="CUST01842"/>
    <d v="2025-03-10T00:00:00"/>
    <x v="2"/>
    <s v="Perfume"/>
    <n v="1"/>
    <s v="Valid Quantity"/>
    <s v="$41.15"/>
    <n v="5"/>
    <x v="0"/>
    <s v="Hamburg"/>
    <x v="4"/>
    <x v="4"/>
    <m/>
    <x v="0"/>
    <s v="Not Rated"/>
    <n v="41.15"/>
    <n v="2.0575000000000001"/>
    <n v="39.092500000000001"/>
  </r>
  <r>
    <x v="9593"/>
    <s v="CUST02831"/>
    <d v="2025-02-08T00:00:00"/>
    <x v="6"/>
    <s v="USB-C Cable"/>
    <n v="5"/>
    <s v="Valid Quantity"/>
    <s v="$166.95"/>
    <n v="0"/>
    <x v="4"/>
    <s v="London"/>
    <x v="0"/>
    <x v="2"/>
    <m/>
    <x v="0"/>
    <s v="Not Rated"/>
    <n v="834.75"/>
    <n v="0"/>
    <n v="834.75"/>
  </r>
  <r>
    <x v="9594"/>
    <s v="CUST03193"/>
    <d v="2024-01-22T00:00:00"/>
    <x v="6"/>
    <s v="Bluetooth Speaker"/>
    <n v="4"/>
    <s v="Valid Quantity"/>
    <s v="$146.13"/>
    <n v="0"/>
    <x v="0"/>
    <s v="Vancouver"/>
    <x v="1"/>
    <x v="3"/>
    <m/>
    <x v="0"/>
    <s v="Not Rated"/>
    <n v="584.52"/>
    <n v="0"/>
    <n v="584.52"/>
  </r>
  <r>
    <x v="9595"/>
    <s v="CUST02444"/>
    <d v="2025-01-26T00:00:00"/>
    <x v="7"/>
    <s v="Green Tea Pack"/>
    <n v="1"/>
    <s v="Valid Quantity"/>
    <s v="$13.17"/>
    <n v="10"/>
    <x v="4"/>
    <s v="Chicago"/>
    <x v="3"/>
    <x v="2"/>
    <m/>
    <x v="0"/>
    <s v="Not Rated"/>
    <n v="13.17"/>
    <n v="1.3169999999999999"/>
    <n v="11.853"/>
  </r>
  <r>
    <x v="9596"/>
    <s v="CUST00018"/>
    <d v="2026-10-03T00:00:00"/>
    <x v="6"/>
    <s v="Smartwatch"/>
    <n v="3"/>
    <s v="Valid Quantity"/>
    <s v="$65.16"/>
    <n v="5"/>
    <x v="3"/>
    <s v="Abu Dhabi"/>
    <x v="6"/>
    <x v="3"/>
    <m/>
    <x v="0"/>
    <s v="Not Rated"/>
    <n v="195.48"/>
    <n v="9.7739999999999991"/>
    <n v="185.70599999999999"/>
  </r>
  <r>
    <x v="9597"/>
    <s v="CUST02796"/>
    <d v="2024-07-19T00:00:00"/>
    <x v="2"/>
    <s v="Hair Dryer"/>
    <n v="4"/>
    <s v="Valid Quantity"/>
    <s v="$29.41"/>
    <n v="15"/>
    <x v="1"/>
    <s v="Mumbai"/>
    <x v="5"/>
    <x v="0"/>
    <n v="3"/>
    <x v="0"/>
    <s v="Rated"/>
    <n v="117.64"/>
    <n v="17.646000000000001"/>
    <n v="99.994"/>
  </r>
  <r>
    <x v="9598"/>
    <s v="CUST00364"/>
    <d v="2024-03-02T00:00:00"/>
    <x v="1"/>
    <s v="Non-Stick Pan"/>
    <n v="2"/>
    <s v="Valid Quantity"/>
    <s v="$18.98"/>
    <n v="10"/>
    <x v="2"/>
    <s v="Houston"/>
    <x v="3"/>
    <x v="2"/>
    <m/>
    <x v="0"/>
    <s v="Not Rated"/>
    <n v="37.96"/>
    <n v="3.7960000000000003"/>
    <n v="34.164000000000001"/>
  </r>
  <r>
    <x v="9599"/>
    <s v="CUST02707"/>
    <d v="2026-02-13T00:00:00"/>
    <x v="4"/>
    <s v="Dumbbell Set"/>
    <n v="2"/>
    <s v="Valid Quantity"/>
    <s v="$94.03"/>
    <n v="0"/>
    <x v="0"/>
    <s v="Bengaluru"/>
    <x v="5"/>
    <x v="3"/>
    <m/>
    <x v="0"/>
    <s v="Not Rated"/>
    <n v="188.06"/>
    <n v="0"/>
    <n v="188.06"/>
  </r>
  <r>
    <x v="9600"/>
    <s v="CUST00385"/>
    <d v="2026-10-02T00:00:00"/>
    <x v="1"/>
    <s v="Air Fryer"/>
    <n v="3"/>
    <s v="Valid Quantity"/>
    <s v="$89.08"/>
    <n v="10"/>
    <x v="4"/>
    <s v="Brisbane"/>
    <x v="2"/>
    <x v="0"/>
    <n v="1"/>
    <x v="0"/>
    <s v="Rated"/>
    <n v="267.24"/>
    <n v="26.724"/>
    <n v="240.51600000000002"/>
  </r>
  <r>
    <x v="9601"/>
    <s v="CUST00907"/>
    <d v="2024-10-07T00:00:00"/>
    <x v="4"/>
    <s v="Football"/>
    <n v="1"/>
    <s v="Valid Quantity"/>
    <s v="$31.28"/>
    <n v="20"/>
    <x v="3"/>
    <s v="Munich"/>
    <x v="4"/>
    <x v="4"/>
    <m/>
    <x v="0"/>
    <s v="Not Rated"/>
    <n v="31.28"/>
    <n v="6.2560000000000002"/>
    <n v="25.024000000000001"/>
  </r>
  <r>
    <x v="9602"/>
    <s v="CUST01320"/>
    <d v="2024-04-12T00:00:00"/>
    <x v="4"/>
    <s v="Cricket Bat"/>
    <n v="3"/>
    <s v="Valid Quantity"/>
    <s v="$94.12"/>
    <n v="5"/>
    <x v="3"/>
    <s v="Chicago"/>
    <x v="3"/>
    <x v="0"/>
    <n v="4"/>
    <x v="0"/>
    <s v="Rated"/>
    <n v="282.36"/>
    <n v="14.118000000000002"/>
    <n v="268.24200000000002"/>
  </r>
  <r>
    <x v="9603"/>
    <s v="CUST03076"/>
    <d v="2026-01-23T00:00:00"/>
    <x v="2"/>
    <s v="Face Moisturizer"/>
    <n v="4"/>
    <s v="Valid Quantity"/>
    <s v="$5.22"/>
    <n v="20"/>
    <x v="4"/>
    <s v="Montreal"/>
    <x v="1"/>
    <x v="0"/>
    <n v="4"/>
    <x v="0"/>
    <s v="Rated"/>
    <n v="20.88"/>
    <n v="4.1759999999999993"/>
    <n v="16.704000000000001"/>
  </r>
  <r>
    <x v="9604"/>
    <s v="CUST02033"/>
    <d v="2024-04-21T00:00:00"/>
    <x v="2"/>
    <s v="Sunscreen SPF50"/>
    <n v="3"/>
    <s v="Valid Quantity"/>
    <s v="$53.13"/>
    <n v="5"/>
    <x v="2"/>
    <s v="New York"/>
    <x v="3"/>
    <x v="0"/>
    <n v="1"/>
    <x v="0"/>
    <s v="Rated"/>
    <n v="159.39000000000001"/>
    <n v="7.9695"/>
    <n v="151.4205"/>
  </r>
  <r>
    <x v="9605"/>
    <s v="CUST01324"/>
    <d v="2025-11-21T00:00:00"/>
    <x v="1"/>
    <s v="Ceramic Mug Set"/>
    <n v="1"/>
    <s v="Valid Quantity"/>
    <s v="$40.31"/>
    <n v="15"/>
    <x v="1"/>
    <s v="Abu Dhabi"/>
    <x v="6"/>
    <x v="0"/>
    <m/>
    <x v="0"/>
    <s v="Not Rated"/>
    <n v="40.31"/>
    <n v="6.0465000000000009"/>
    <n v="34.263500000000001"/>
  </r>
  <r>
    <x v="9606"/>
    <s v="CUST01422"/>
    <d v="2024-05-17T00:00:00"/>
    <x v="6"/>
    <s v="USB-C Cable"/>
    <n v="1"/>
    <s v="Valid Quantity"/>
    <s v="$157.94"/>
    <n v="0"/>
    <x v="2"/>
    <s v="Munich"/>
    <x v="4"/>
    <x v="0"/>
    <n v="5"/>
    <x v="0"/>
    <s v="Rated"/>
    <n v="157.94"/>
    <n v="0"/>
    <n v="157.94"/>
  </r>
  <r>
    <x v="9607"/>
    <s v="CUST00921"/>
    <d v="2024-12-07T00:00:00"/>
    <x v="1"/>
    <s v="Storage Organizer"/>
    <n v="3"/>
    <s v="Valid Quantity"/>
    <s v="$81.05"/>
    <n v="5"/>
    <x v="0"/>
    <s v="Abu Dhabi"/>
    <x v="6"/>
    <x v="0"/>
    <n v="3"/>
    <x v="0"/>
    <s v="Rated"/>
    <n v="243.14999999999998"/>
    <n v="12.157500000000001"/>
    <n v="230.99249999999998"/>
  </r>
  <r>
    <x v="9608"/>
    <s v="CUST03263"/>
    <d v="2025-07-02T00:00:00"/>
    <x v="3"/>
    <s v="Sunglasses"/>
    <n v="1"/>
    <s v="Valid Quantity"/>
    <s v="$105.00"/>
    <n v="10"/>
    <x v="1"/>
    <s v="London"/>
    <x v="0"/>
    <x v="1"/>
    <m/>
    <x v="0"/>
    <s v="Not Rated"/>
    <n v="105"/>
    <n v="10.5"/>
    <n v="94.5"/>
  </r>
  <r>
    <x v="9609"/>
    <s v="CUST01899"/>
    <d v="2025-01-25T00:00:00"/>
    <x v="6"/>
    <s v="USB-C Cable"/>
    <n v="1"/>
    <s v="Valid Quantity"/>
    <s v="$105.66"/>
    <n v="5"/>
    <x v="3"/>
    <s v="London"/>
    <x v="0"/>
    <x v="0"/>
    <n v="2"/>
    <x v="0"/>
    <s v="Rated"/>
    <n v="105.66"/>
    <n v="5.2829999999999995"/>
    <n v="100.377"/>
  </r>
  <r>
    <x v="9610"/>
    <s v="CUST02531"/>
    <d v="2025-11-12T00:00:00"/>
    <x v="2"/>
    <s v="Face Moisturizer"/>
    <n v="1"/>
    <s v="Valid Quantity"/>
    <s v="$18.53"/>
    <n v="15"/>
    <x v="3"/>
    <s v="Dubai"/>
    <x v="6"/>
    <x v="0"/>
    <n v="5"/>
    <x v="0"/>
    <s v="Rated"/>
    <n v="18.53"/>
    <n v="2.7795000000000005"/>
    <n v="15.750500000000001"/>
  </r>
  <r>
    <x v="9611"/>
    <s v="CUST00260"/>
    <d v="2024-02-25T00:00:00"/>
    <x v="2"/>
    <s v="Lipstick"/>
    <n v="1"/>
    <s v="Valid Quantity"/>
    <s v="$14.25"/>
    <n v="5"/>
    <x v="3"/>
    <s v="Abu Dhabi"/>
    <x v="6"/>
    <x v="2"/>
    <m/>
    <x v="0"/>
    <s v="Not Rated"/>
    <n v="14.25"/>
    <n v="0.71250000000000002"/>
    <n v="13.5375"/>
  </r>
  <r>
    <x v="9612"/>
    <s v="CUST00527"/>
    <d v="2024-10-03T00:00:00"/>
    <x v="1"/>
    <s v="LED Desk Lamp"/>
    <n v="2"/>
    <s v="Valid Quantity"/>
    <s v="$170.52"/>
    <n v="15"/>
    <x v="1"/>
    <s v="Birmingham"/>
    <x v="0"/>
    <x v="0"/>
    <n v="5"/>
    <x v="0"/>
    <s v="Rated"/>
    <n v="341.04"/>
    <n v="51.156000000000006"/>
    <n v="289.88400000000001"/>
  </r>
  <r>
    <x v="9613"/>
    <s v="CUST01088"/>
    <d v="2025-04-18T00:00:00"/>
    <x v="6"/>
    <s v="Smartwatch"/>
    <n v="3"/>
    <s v="Valid Quantity"/>
    <s v="$195.35"/>
    <n v="0"/>
    <x v="3"/>
    <s v="Brisbane"/>
    <x v="2"/>
    <x v="0"/>
    <m/>
    <x v="0"/>
    <s v="Not Rated"/>
    <n v="586.04999999999995"/>
    <n v="0"/>
    <n v="586.04999999999995"/>
  </r>
  <r>
    <x v="9614"/>
    <s v="CUST01637"/>
    <d v="2026-04-28T00:00:00"/>
    <x v="0"/>
    <s v="Kids Storybook"/>
    <n v="3"/>
    <s v="Valid Quantity"/>
    <s v="$18.57"/>
    <n v="0"/>
    <x v="0"/>
    <s v="Brisbane"/>
    <x v="2"/>
    <x v="0"/>
    <n v="4"/>
    <x v="0"/>
    <s v="Rated"/>
    <n v="55.71"/>
    <n v="0"/>
    <n v="55.71"/>
  </r>
  <r>
    <x v="9615"/>
    <s v="CUST03472"/>
    <d v="2024-09-12T00:00:00"/>
    <x v="2"/>
    <s v="Sunscreen SPF50"/>
    <n v="1"/>
    <s v="Valid Quantity"/>
    <s v="$45.14"/>
    <n v="20"/>
    <x v="0"/>
    <s v="Manchester"/>
    <x v="0"/>
    <x v="1"/>
    <m/>
    <x v="0"/>
    <s v="Not Rated"/>
    <n v="45.14"/>
    <n v="9.0279999999999987"/>
    <n v="36.112000000000002"/>
  </r>
  <r>
    <x v="9616"/>
    <s v="CUST02969"/>
    <d v="2025-06-23T00:00:00"/>
    <x v="4"/>
    <s v="Football"/>
    <n v="2"/>
    <s v="Valid Quantity"/>
    <s v="$113.05"/>
    <n v="0"/>
    <x v="0"/>
    <s v="Birmingham"/>
    <x v="0"/>
    <x v="0"/>
    <n v="3"/>
    <x v="0"/>
    <s v="Rated"/>
    <n v="226.1"/>
    <n v="0"/>
    <n v="226.1"/>
  </r>
  <r>
    <x v="9617"/>
    <s v="CUST02937"/>
    <d v="2025-05-05T00:00:00"/>
    <x v="3"/>
    <s v="Formal Shirt"/>
    <n v="4"/>
    <s v="Valid Quantity"/>
    <s v="$8.14"/>
    <n v="10"/>
    <x v="2"/>
    <s v="Manchester"/>
    <x v="0"/>
    <x v="0"/>
    <n v="4"/>
    <x v="0"/>
    <s v="Rated"/>
    <n v="32.56"/>
    <n v="3.2560000000000002"/>
    <n v="29.304000000000002"/>
  </r>
  <r>
    <x v="9618"/>
    <s v="CUST01876"/>
    <d v="2025-11-11T00:00:00"/>
    <x v="1"/>
    <s v="LED Desk Lamp"/>
    <n v="3"/>
    <s v="Valid Quantity"/>
    <s v="$165.49"/>
    <n v="0"/>
    <x v="5"/>
    <s v="Houston"/>
    <x v="3"/>
    <x v="0"/>
    <n v="5"/>
    <x v="0"/>
    <s v="Rated"/>
    <n v="496.47"/>
    <n v="0"/>
    <n v="496.47"/>
  </r>
  <r>
    <x v="9619"/>
    <s v="CUST00858"/>
    <d v="2024-11-09T00:00:00"/>
    <x v="6"/>
    <s v="Webcam"/>
    <n v="3"/>
    <s v="Valid Quantity"/>
    <s v="$42.66"/>
    <n v="10"/>
    <x v="2"/>
    <s v="Munich"/>
    <x v="4"/>
    <x v="1"/>
    <m/>
    <x v="0"/>
    <s v="Not Rated"/>
    <n v="127.97999999999999"/>
    <n v="12.798"/>
    <n v="115.18199999999999"/>
  </r>
  <r>
    <x v="9620"/>
    <s v="CUST03349"/>
    <d v="2024-04-26T00:00:00"/>
    <x v="2"/>
    <s v="Lipstick"/>
    <n v="1"/>
    <s v="Valid Quantity"/>
    <s v="$41.25"/>
    <n v="0"/>
    <x v="3"/>
    <s v="Montreal"/>
    <x v="1"/>
    <x v="4"/>
    <m/>
    <x v="0"/>
    <s v="Not Rated"/>
    <n v="41.25"/>
    <n v="0"/>
    <n v="41.25"/>
  </r>
  <r>
    <x v="9621"/>
    <s v="CUST00632"/>
    <d v="2025-03-26T00:00:00"/>
    <x v="0"/>
    <s v="Kids Storybook"/>
    <n v="2"/>
    <s v="Valid Quantity"/>
    <s v="$26.00"/>
    <n v="15"/>
    <x v="1"/>
    <s v="Abu Dhabi"/>
    <x v="6"/>
    <x v="0"/>
    <n v="2"/>
    <x v="0"/>
    <s v="Rated"/>
    <n v="52"/>
    <n v="7.8"/>
    <n v="44.2"/>
  </r>
  <r>
    <x v="9622"/>
    <s v="CUST00199"/>
    <d v="2025-10-15T00:00:00"/>
    <x v="7"/>
    <s v="Green Tea Pack"/>
    <n v="2"/>
    <s v="Valid Quantity"/>
    <s v="$8.23"/>
    <n v="5"/>
    <x v="5"/>
    <s v="Hamburg"/>
    <x v="4"/>
    <x v="4"/>
    <m/>
    <x v="0"/>
    <s v="Not Rated"/>
    <n v="16.46"/>
    <n v="0.82300000000000006"/>
    <n v="15.637"/>
  </r>
  <r>
    <x v="9623"/>
    <s v="CUST00365"/>
    <d v="2026-02-24T00:00:00"/>
    <x v="2"/>
    <s v="Hair Dryer"/>
    <n v="3"/>
    <s v="Valid Quantity"/>
    <s v="$41.40"/>
    <n v="5"/>
    <x v="4"/>
    <s v="Berlin"/>
    <x v="4"/>
    <x v="0"/>
    <n v="4"/>
    <x v="0"/>
    <s v="Rated"/>
    <n v="124.19999999999999"/>
    <n v="6.21"/>
    <n v="117.99"/>
  </r>
  <r>
    <x v="9624"/>
    <s v="CUST01359"/>
    <d v="2025-04-22T00:00:00"/>
    <x v="1"/>
    <s v="Air Fryer"/>
    <n v="1"/>
    <s v="Valid Quantity"/>
    <s v="$24.18"/>
    <n v="5"/>
    <x v="0"/>
    <s v="Montreal"/>
    <x v="1"/>
    <x v="0"/>
    <n v="2"/>
    <x v="0"/>
    <s v="Rated"/>
    <n v="24.18"/>
    <n v="1.2090000000000001"/>
    <n v="22.971"/>
  </r>
  <r>
    <x v="9625"/>
    <s v="CUST02466"/>
    <d v="2024-11-28T00:00:00"/>
    <x v="1"/>
    <s v="LED Desk Lamp"/>
    <n v="4"/>
    <s v="Valid Quantity"/>
    <s v="$113.77"/>
    <n v="0"/>
    <x v="5"/>
    <s v="Montreal"/>
    <x v="1"/>
    <x v="0"/>
    <n v="5"/>
    <x v="0"/>
    <s v="Rated"/>
    <n v="455.08"/>
    <n v="0"/>
    <n v="455.08"/>
  </r>
  <r>
    <x v="9626"/>
    <s v="CUST01113"/>
    <d v="2025-04-13T00:00:00"/>
    <x v="3"/>
    <s v="Denim Jacket"/>
    <n v="1"/>
    <s v="Valid Quantity"/>
    <s v="$115.23"/>
    <n v="0"/>
    <x v="5"/>
    <s v="Hamburg"/>
    <x v="4"/>
    <x v="4"/>
    <m/>
    <x v="0"/>
    <s v="Not Rated"/>
    <n v="115.23"/>
    <n v="0"/>
    <n v="115.23"/>
  </r>
  <r>
    <x v="9627"/>
    <s v="CUST01998"/>
    <d v="2024-04-13T00:00:00"/>
    <x v="0"/>
    <s v="Cookbook"/>
    <n v="1"/>
    <s v="Valid Quantity"/>
    <s v="$7.50"/>
    <n v="5"/>
    <x v="0"/>
    <s v="Melbourne"/>
    <x v="2"/>
    <x v="0"/>
    <n v="2"/>
    <x v="0"/>
    <s v="Rated"/>
    <n v="7.5"/>
    <n v="0.375"/>
    <n v="7.125"/>
  </r>
  <r>
    <x v="9628"/>
    <s v="CUST03413"/>
    <d v="2024-12-03T00:00:00"/>
    <x v="2"/>
    <s v="Sunscreen SPF50"/>
    <n v="1"/>
    <s v="Valid Quantity"/>
    <s v="$51.10"/>
    <n v="10"/>
    <x v="4"/>
    <s v="Dubai"/>
    <x v="6"/>
    <x v="0"/>
    <n v="4"/>
    <x v="0"/>
    <s v="Rated"/>
    <n v="51.1"/>
    <n v="5.1100000000000003"/>
    <n v="45.99"/>
  </r>
  <r>
    <x v="9629"/>
    <s v="CUST00774"/>
    <d v="2024-08-28T00:00:00"/>
    <x v="4"/>
    <s v="Cricket Bat"/>
    <n v="1"/>
    <s v="Valid Quantity"/>
    <s v="$121.46"/>
    <n v="5"/>
    <x v="4"/>
    <s v="Mumbai"/>
    <x v="5"/>
    <x v="0"/>
    <n v="5"/>
    <x v="0"/>
    <s v="Rated"/>
    <n v="121.46"/>
    <n v="6.0729999999999995"/>
    <n v="115.387"/>
  </r>
  <r>
    <x v="9630"/>
    <s v="CUST01523"/>
    <d v="2026-02-17T00:00:00"/>
    <x v="5"/>
    <s v="Action Figure"/>
    <n v="1"/>
    <s v="Valid Quantity"/>
    <s v="$47.65"/>
    <n v="0"/>
    <x v="0"/>
    <s v="Chicago"/>
    <x v="3"/>
    <x v="4"/>
    <m/>
    <x v="0"/>
    <s v="Not Rated"/>
    <n v="47.65"/>
    <n v="0"/>
    <n v="47.65"/>
  </r>
  <r>
    <x v="9631"/>
    <s v="CUST00188"/>
    <d v="2026-12-01T00:00:00"/>
    <x v="5"/>
    <s v="Puzzle 1000pc"/>
    <n v="2"/>
    <s v="Valid Quantity"/>
    <s v="$44.44"/>
    <n v="10"/>
    <x v="4"/>
    <s v="New York"/>
    <x v="3"/>
    <x v="2"/>
    <m/>
    <x v="0"/>
    <s v="Not Rated"/>
    <n v="88.88"/>
    <n v="8.8879999999999999"/>
    <n v="79.99199999999999"/>
  </r>
  <r>
    <x v="9632"/>
    <s v="CUST00763"/>
    <d v="2026-01-19T00:00:00"/>
    <x v="0"/>
    <s v="Fiction Novel"/>
    <n v="1"/>
    <s v="Valid Quantity"/>
    <s v="$12.48"/>
    <n v="15"/>
    <x v="3"/>
    <s v="Hamburg"/>
    <x v="4"/>
    <x v="1"/>
    <m/>
    <x v="0"/>
    <s v="Not Rated"/>
    <n v="12.48"/>
    <n v="1.8720000000000001"/>
    <n v="10.608000000000001"/>
  </r>
  <r>
    <x v="9633"/>
    <s v="CUST00911"/>
    <d v="2025-09-30T00:00:00"/>
    <x v="1"/>
    <s v="Storage Organizer"/>
    <n v="5"/>
    <s v="Valid Quantity"/>
    <s v="$159.78"/>
    <n v="15"/>
    <x v="2"/>
    <s v="Montreal"/>
    <x v="1"/>
    <x v="4"/>
    <m/>
    <x v="0"/>
    <s v="Not Rated"/>
    <n v="798.9"/>
    <n v="119.83499999999999"/>
    <n v="679.06499999999994"/>
  </r>
  <r>
    <x v="9634"/>
    <s v="CUST01298"/>
    <d v="2026-01-14T00:00:00"/>
    <x v="7"/>
    <s v="Basmati Rice 5kg"/>
    <n v="4"/>
    <s v="Valid Quantity"/>
    <s v="$21.46"/>
    <n v="15"/>
    <x v="1"/>
    <s v="Abu Dhabi"/>
    <x v="6"/>
    <x v="2"/>
    <m/>
    <x v="0"/>
    <s v="Not Rated"/>
    <n v="85.84"/>
    <n v="12.876000000000001"/>
    <n v="72.963999999999999"/>
  </r>
  <r>
    <x v="9635"/>
    <s v="CUST02441"/>
    <d v="2025-01-10T00:00:00"/>
    <x v="7"/>
    <s v="Almonds 500g"/>
    <n v="4"/>
    <s v="Valid Quantity"/>
    <s v="$15.87"/>
    <n v="5"/>
    <x v="1"/>
    <s v="Brisbane"/>
    <x v="2"/>
    <x v="3"/>
    <m/>
    <x v="0"/>
    <s v="Not Rated"/>
    <n v="63.48"/>
    <n v="3.1739999999999999"/>
    <n v="60.305999999999997"/>
  </r>
  <r>
    <x v="9636"/>
    <s v="CUST02176"/>
    <d v="2026-03-24T00:00:00"/>
    <x v="2"/>
    <s v="Face Moisturizer"/>
    <n v="2"/>
    <s v="Valid Quantity"/>
    <s v="$14.43"/>
    <n v="10"/>
    <x v="5"/>
    <s v="Sydney"/>
    <x v="2"/>
    <x v="3"/>
    <m/>
    <x v="0"/>
    <s v="Not Rated"/>
    <n v="28.86"/>
    <n v="2.8860000000000001"/>
    <n v="25.974"/>
  </r>
  <r>
    <x v="9637"/>
    <s v="CUST01359"/>
    <d v="2024-11-11T00:00:00"/>
    <x v="5"/>
    <s v="Action Figure"/>
    <n v="1"/>
    <s v="Valid Quantity"/>
    <s v="$23.79"/>
    <n v="5"/>
    <x v="2"/>
    <s v="Bengaluru"/>
    <x v="5"/>
    <x v="4"/>
    <m/>
    <x v="0"/>
    <s v="Not Rated"/>
    <n v="23.79"/>
    <n v="1.1894999999999998"/>
    <n v="22.6005"/>
  </r>
  <r>
    <x v="9638"/>
    <s v="CUST00848"/>
    <d v="2024-08-26T00:00:00"/>
    <x v="4"/>
    <s v="Dumbbell Set"/>
    <n v="4"/>
    <s v="Valid Quantity"/>
    <s v="$93.59"/>
    <n v="10"/>
    <x v="3"/>
    <s v="Dubai"/>
    <x v="6"/>
    <x v="2"/>
    <m/>
    <x v="0"/>
    <s v="Not Rated"/>
    <n v="374.36"/>
    <n v="37.436000000000007"/>
    <n v="336.92399999999998"/>
  </r>
  <r>
    <x v="9639"/>
    <s v="CUST00405"/>
    <d v="2026-04-30T00:00:00"/>
    <x v="0"/>
    <s v="Self-Help Book"/>
    <n v="2"/>
    <s v="Valid Quantity"/>
    <s v="$8.01"/>
    <n v="0"/>
    <x v="1"/>
    <s v="Melbourne"/>
    <x v="2"/>
    <x v="0"/>
    <n v="5"/>
    <x v="0"/>
    <s v="Rated"/>
    <n v="16.02"/>
    <n v="0"/>
    <n v="16.02"/>
  </r>
  <r>
    <x v="9640"/>
    <s v="CUST00436"/>
    <d v="2025-08-07T00:00:00"/>
    <x v="6"/>
    <s v="USB-C Cable"/>
    <n v="2"/>
    <s v="Valid Quantity"/>
    <s v="$51.57"/>
    <n v="10"/>
    <x v="2"/>
    <s v="Dubai"/>
    <x v="6"/>
    <x v="4"/>
    <m/>
    <x v="0"/>
    <s v="Not Rated"/>
    <n v="103.14"/>
    <n v="10.314"/>
    <n v="92.825999999999993"/>
  </r>
  <r>
    <x v="9641"/>
    <s v="CUST01032"/>
    <d v="2024-04-15T00:00:00"/>
    <x v="6"/>
    <s v="Webcam"/>
    <n v="1"/>
    <s v="Valid Quantity"/>
    <s v="$212.82"/>
    <n v="10"/>
    <x v="5"/>
    <s v="Abu Dhabi"/>
    <x v="6"/>
    <x v="0"/>
    <n v="5"/>
    <x v="0"/>
    <s v="Rated"/>
    <n v="212.82"/>
    <n v="21.281999999999996"/>
    <n v="191.53800000000001"/>
  </r>
  <r>
    <x v="9642"/>
    <s v="CUST00285"/>
    <d v="2025-01-31T00:00:00"/>
    <x v="5"/>
    <s v="Building Blocks Set"/>
    <n v="0"/>
    <s v="Zero Quantity"/>
    <s v="$39.18"/>
    <n v="0"/>
    <x v="3"/>
    <s v="New York"/>
    <x v="3"/>
    <x v="0"/>
    <n v="3"/>
    <x v="2"/>
    <s v="Rated"/>
    <n v="0"/>
    <n v="0"/>
    <n v="0"/>
  </r>
  <r>
    <x v="9643"/>
    <s v="CUST01602"/>
    <d v="2025-11-23T00:00:00"/>
    <x v="6"/>
    <s v="Wireless Earbuds"/>
    <n v="2"/>
    <s v="Valid Quantity"/>
    <s v="$88.03"/>
    <n v="5"/>
    <x v="0"/>
    <s v="Manchester"/>
    <x v="0"/>
    <x v="1"/>
    <m/>
    <x v="0"/>
    <s v="Not Rated"/>
    <n v="176.06"/>
    <n v="8.802999999999999"/>
    <n v="167.25700000000001"/>
  </r>
  <r>
    <x v="9644"/>
    <s v="CUST00001"/>
    <d v="2025-01-30T00:00:00"/>
    <x v="7"/>
    <s v="Green Tea Pack"/>
    <n v="3"/>
    <s v="Valid Quantity"/>
    <s v="$12.03"/>
    <n v="0"/>
    <x v="3"/>
    <s v="Los Angeles"/>
    <x v="3"/>
    <x v="1"/>
    <m/>
    <x v="0"/>
    <s v="Not Rated"/>
    <n v="36.089999999999996"/>
    <n v="0"/>
    <n v="36.089999999999996"/>
  </r>
  <r>
    <x v="9645"/>
    <s v="CUST01141"/>
    <d v="2024-04-07T00:00:00"/>
    <x v="6"/>
    <s v="Laptop Stand"/>
    <n v="3"/>
    <s v="Valid Quantity"/>
    <s v="$18.60"/>
    <n v="5"/>
    <x v="4"/>
    <s v="Melbourne"/>
    <x v="2"/>
    <x v="3"/>
    <m/>
    <x v="0"/>
    <s v="Not Rated"/>
    <n v="55.800000000000004"/>
    <n v="2.79"/>
    <n v="53.010000000000005"/>
  </r>
  <r>
    <x v="9646"/>
    <s v="CUST01036"/>
    <d v="2026-05-22T00:00:00"/>
    <x v="0"/>
    <s v="Kids Storybook"/>
    <n v="3"/>
    <s v="Valid Quantity"/>
    <s v="$9.11"/>
    <n v="0"/>
    <x v="5"/>
    <s v="Melbourne"/>
    <x v="2"/>
    <x v="1"/>
    <m/>
    <x v="0"/>
    <s v="Not Rated"/>
    <n v="27.33"/>
    <n v="0"/>
    <n v="27.33"/>
  </r>
  <r>
    <x v="9647"/>
    <s v="CUST00861"/>
    <d v="2024-06-22T00:00:00"/>
    <x v="7"/>
    <s v="Almonds 500g"/>
    <n v="1"/>
    <s v="Valid Quantity"/>
    <s v="$26.93"/>
    <n v="5"/>
    <x v="3"/>
    <s v="Toronto"/>
    <x v="1"/>
    <x v="0"/>
    <n v="5"/>
    <x v="0"/>
    <s v="Rated"/>
    <n v="26.93"/>
    <n v="1.3465"/>
    <n v="25.583500000000001"/>
  </r>
  <r>
    <x v="9648"/>
    <s v="CUST02660"/>
    <d v="2024-11-19T00:00:00"/>
    <x v="4"/>
    <s v="Cricket Bat"/>
    <n v="5"/>
    <s v="Valid Quantity"/>
    <s v="$78.00"/>
    <n v="5"/>
    <x v="1"/>
    <s v="Unknown"/>
    <x v="5"/>
    <x v="1"/>
    <m/>
    <x v="0"/>
    <s v="Not Rated"/>
    <n v="390"/>
    <n v="19.5"/>
    <n v="370.5"/>
  </r>
  <r>
    <x v="9649"/>
    <s v="CUST01573"/>
    <d v="2025-12-03T00:00:00"/>
    <x v="5"/>
    <s v="Remote Control Car"/>
    <n v="1"/>
    <s v="Valid Quantity"/>
    <s v="$47.90"/>
    <n v="0"/>
    <x v="0"/>
    <s v="Mumbai"/>
    <x v="5"/>
    <x v="2"/>
    <m/>
    <x v="0"/>
    <s v="Not Rated"/>
    <n v="47.9"/>
    <n v="0"/>
    <n v="47.9"/>
  </r>
  <r>
    <x v="9650"/>
    <s v="CUST00471"/>
    <d v="2025-11-01T00:00:00"/>
    <x v="1"/>
    <s v="LED Desk Lamp"/>
    <n v="1"/>
    <s v="Valid Quantity"/>
    <s v="$62.34"/>
    <n v="10"/>
    <x v="4"/>
    <s v="Vancouver"/>
    <x v="1"/>
    <x v="0"/>
    <n v="5"/>
    <x v="0"/>
    <s v="Rated"/>
    <n v="62.34"/>
    <n v="6.2340000000000009"/>
    <n v="56.106000000000002"/>
  </r>
  <r>
    <x v="9651"/>
    <s v="CUST01686"/>
    <d v="2024-12-23T00:00:00"/>
    <x v="4"/>
    <s v="Cycling Helmet"/>
    <n v="1"/>
    <s v="Valid Quantity"/>
    <s v="$107.50"/>
    <n v="5"/>
    <x v="3"/>
    <s v="Vancouver"/>
    <x v="1"/>
    <x v="3"/>
    <m/>
    <x v="0"/>
    <s v="Not Rated"/>
    <n v="107.5"/>
    <n v="5.375"/>
    <n v="102.125"/>
  </r>
  <r>
    <x v="9652"/>
    <s v="CUST01577"/>
    <d v="2025-12-10T00:00:00"/>
    <x v="3"/>
    <s v="Formal Shirt"/>
    <n v="2"/>
    <s v="Valid Quantity"/>
    <s v="$98.77"/>
    <n v="0"/>
    <x v="5"/>
    <s v="Munich"/>
    <x v="4"/>
    <x v="0"/>
    <n v="3"/>
    <x v="0"/>
    <s v="Rated"/>
    <n v="197.54"/>
    <n v="0"/>
    <n v="197.54"/>
  </r>
  <r>
    <x v="9653"/>
    <s v="CUST02924"/>
    <d v="2024-09-20T00:00:00"/>
    <x v="7"/>
    <s v="Basmati Rice 5kg"/>
    <n v="3"/>
    <s v="Valid Quantity"/>
    <s v="$10.58"/>
    <n v="0"/>
    <x v="5"/>
    <s v="New York"/>
    <x v="3"/>
    <x v="0"/>
    <n v="3"/>
    <x v="0"/>
    <s v="Rated"/>
    <n v="31.740000000000002"/>
    <n v="0"/>
    <n v="31.740000000000002"/>
  </r>
  <r>
    <x v="9654"/>
    <s v="CUST00922"/>
    <d v="2025-10-11T00:00:00"/>
    <x v="6"/>
    <s v="Gaming Mouse"/>
    <n v="2"/>
    <s v="Valid Quantity"/>
    <s v="$191.19"/>
    <n v="0"/>
    <x v="3"/>
    <s v="Dubai"/>
    <x v="6"/>
    <x v="0"/>
    <n v="4"/>
    <x v="0"/>
    <s v="Rated"/>
    <n v="382.38"/>
    <n v="0"/>
    <n v="382.38"/>
  </r>
  <r>
    <x v="9655"/>
    <s v="CUST01541"/>
    <d v="2025-02-23T00:00:00"/>
    <x v="6"/>
    <s v="Wireless Earbuds"/>
    <n v="5"/>
    <s v="Valid Quantity"/>
    <s v="$200.39"/>
    <n v="10"/>
    <x v="4"/>
    <s v="Munich"/>
    <x v="4"/>
    <x v="1"/>
    <m/>
    <x v="0"/>
    <s v="Not Rated"/>
    <n v="1001.9499999999999"/>
    <n v="100.19499999999999"/>
    <n v="901.75499999999988"/>
  </r>
  <r>
    <x v="9656"/>
    <s v="CUST02112"/>
    <d v="2025-08-21T00:00:00"/>
    <x v="4"/>
    <s v="Yoga Mat"/>
    <n v="1"/>
    <s v="Valid Quantity"/>
    <s v="$73.04"/>
    <n v="15"/>
    <x v="2"/>
    <s v="Berlin"/>
    <x v="4"/>
    <x v="0"/>
    <n v="2"/>
    <x v="0"/>
    <s v="Rated"/>
    <n v="73.040000000000006"/>
    <n v="10.956000000000001"/>
    <n v="62.084000000000003"/>
  </r>
  <r>
    <x v="9657"/>
    <s v="CUST01520"/>
    <d v="2024-05-19T00:00:00"/>
    <x v="3"/>
    <s v="Cotton T-Shirt"/>
    <n v="2"/>
    <s v="Valid Quantity"/>
    <s v="$96.26"/>
    <n v="20"/>
    <x v="5"/>
    <s v="Hyderabad"/>
    <x v="5"/>
    <x v="0"/>
    <m/>
    <x v="0"/>
    <s v="Not Rated"/>
    <n v="192.52"/>
    <n v="38.503999999999998"/>
    <n v="154.01600000000002"/>
  </r>
  <r>
    <x v="9658"/>
    <s v="CUST00908"/>
    <d v="2025-09-11T00:00:00"/>
    <x v="7"/>
    <s v="Green Tea Pack"/>
    <n v="1"/>
    <s v="Valid Quantity"/>
    <s v="$27.37"/>
    <n v="0"/>
    <x v="2"/>
    <s v="Manchester"/>
    <x v="0"/>
    <x v="2"/>
    <m/>
    <x v="0"/>
    <s v="Not Rated"/>
    <n v="27.37"/>
    <n v="0"/>
    <n v="27.37"/>
  </r>
  <r>
    <x v="9659"/>
    <s v="CUST03033"/>
    <d v="2024-01-28T00:00:00"/>
    <x v="4"/>
    <s v="Football"/>
    <n v="1"/>
    <s v="Valid Quantity"/>
    <s v="$127.81"/>
    <n v="0"/>
    <x v="4"/>
    <s v="Los Angeles"/>
    <x v="3"/>
    <x v="0"/>
    <n v="5"/>
    <x v="0"/>
    <s v="Rated"/>
    <n v="127.81"/>
    <n v="0"/>
    <n v="127.81"/>
  </r>
  <r>
    <x v="9660"/>
    <s v="CUST00981"/>
    <d v="2025-11-04T00:00:00"/>
    <x v="3"/>
    <s v="Sunglasses"/>
    <n v="2"/>
    <s v="Valid Quantity"/>
    <s v="$106.98"/>
    <n v="10"/>
    <x v="3"/>
    <s v="Vancouver"/>
    <x v="1"/>
    <x v="0"/>
    <n v="5"/>
    <x v="0"/>
    <s v="Rated"/>
    <n v="213.96"/>
    <n v="21.396000000000001"/>
    <n v="192.56400000000002"/>
  </r>
  <r>
    <x v="9661"/>
    <s v="CUST01401"/>
    <d v="2024-01-03T00:00:00"/>
    <x v="2"/>
    <s v="Sunscreen SPF50"/>
    <n v="4"/>
    <s v="Valid Quantity"/>
    <s v="$43.33"/>
    <n v="10"/>
    <x v="2"/>
    <s v="Bengaluru"/>
    <x v="5"/>
    <x v="0"/>
    <n v="4"/>
    <x v="0"/>
    <s v="Rated"/>
    <n v="173.32"/>
    <n v="17.331999999999997"/>
    <n v="155.988"/>
  </r>
  <r>
    <x v="9662"/>
    <s v="CUST02122"/>
    <d v="2026-05-20T00:00:00"/>
    <x v="1"/>
    <s v="Vacuum Cleaner"/>
    <n v="2"/>
    <s v="Valid Quantity"/>
    <s v="$104.44"/>
    <n v="0"/>
    <x v="4"/>
    <s v="Montreal"/>
    <x v="1"/>
    <x v="0"/>
    <n v="3"/>
    <x v="0"/>
    <s v="Rated"/>
    <n v="208.88"/>
    <n v="0"/>
    <n v="208.88"/>
  </r>
  <r>
    <x v="9663"/>
    <s v="CUST02855"/>
    <d v="2026-03-21T00:00:00"/>
    <x v="0"/>
    <s v="Self-Help Book"/>
    <n v="1"/>
    <s v="Valid Quantity"/>
    <s v="$6.70"/>
    <n v="0"/>
    <x v="1"/>
    <s v="Toronto"/>
    <x v="1"/>
    <x v="3"/>
    <m/>
    <x v="0"/>
    <s v="Not Rated"/>
    <n v="6.7"/>
    <n v="0"/>
    <n v="6.7"/>
  </r>
  <r>
    <x v="9664"/>
    <s v="CUST01805"/>
    <d v="2024-12-23T00:00:00"/>
    <x v="3"/>
    <s v="Sunglasses"/>
    <n v="3"/>
    <s v="Valid Quantity"/>
    <s v="$59.39"/>
    <n v="15"/>
    <x v="5"/>
    <s v="Unknown"/>
    <x v="6"/>
    <x v="1"/>
    <m/>
    <x v="0"/>
    <s v="Not Rated"/>
    <n v="178.17000000000002"/>
    <n v="26.7255"/>
    <n v="151.44450000000001"/>
  </r>
  <r>
    <x v="9665"/>
    <s v="CUST01056"/>
    <d v="2024-07-30T00:00:00"/>
    <x v="0"/>
    <s v="Kids Storybook"/>
    <n v="1"/>
    <s v="Valid Quantity"/>
    <s v="$8.35"/>
    <n v="20"/>
    <x v="2"/>
    <s v="Abu Dhabi"/>
    <x v="6"/>
    <x v="0"/>
    <n v="3"/>
    <x v="0"/>
    <s v="Rated"/>
    <n v="8.35"/>
    <n v="1.67"/>
    <n v="6.68"/>
  </r>
  <r>
    <x v="9666"/>
    <s v="CUST03470"/>
    <d v="2024-11-26T00:00:00"/>
    <x v="0"/>
    <s v="Cookbook"/>
    <n v="-1"/>
    <s v="Negative Quantity"/>
    <s v="$32.83"/>
    <n v="0"/>
    <x v="3"/>
    <s v="Abu Dhabi"/>
    <x v="6"/>
    <x v="0"/>
    <n v="5"/>
    <x v="2"/>
    <s v="Rated"/>
    <n v="-32.83"/>
    <n v="0"/>
    <n v="-32.83"/>
  </r>
  <r>
    <x v="9667"/>
    <s v="CUST01718"/>
    <d v="2025-09-04T00:00:00"/>
    <x v="0"/>
    <s v="Fiction Novel"/>
    <n v="2"/>
    <s v="Valid Quantity"/>
    <s v="$26.28"/>
    <n v="5"/>
    <x v="5"/>
    <s v="New York"/>
    <x v="3"/>
    <x v="0"/>
    <n v="2"/>
    <x v="0"/>
    <s v="Rated"/>
    <n v="52.56"/>
    <n v="2.6280000000000001"/>
    <n v="49.932000000000002"/>
  </r>
  <r>
    <x v="9668"/>
    <s v="CUST01342"/>
    <d v="2026-02-19T00:00:00"/>
    <x v="7"/>
    <s v="Basmati Rice 5kg"/>
    <n v="2"/>
    <s v="Valid Quantity"/>
    <s v="$6.76"/>
    <n v="0"/>
    <x v="4"/>
    <s v="Munich"/>
    <x v="4"/>
    <x v="3"/>
    <m/>
    <x v="0"/>
    <s v="Not Rated"/>
    <n v="13.52"/>
    <n v="0"/>
    <n v="13.52"/>
  </r>
  <r>
    <x v="9669"/>
    <s v="CUST02957"/>
    <d v="2024-05-30T00:00:00"/>
    <x v="0"/>
    <s v="Fiction Novel"/>
    <n v="3"/>
    <s v="Valid Quantity"/>
    <s v="$25.17"/>
    <n v="10"/>
    <x v="1"/>
    <s v="Delhi"/>
    <x v="5"/>
    <x v="4"/>
    <m/>
    <x v="0"/>
    <s v="Not Rated"/>
    <n v="75.510000000000005"/>
    <n v="7.5510000000000002"/>
    <n v="67.959000000000003"/>
  </r>
  <r>
    <x v="9670"/>
    <s v="CUST00306"/>
    <d v="2026-05-14T00:00:00"/>
    <x v="3"/>
    <s v="Cotton T-Shirt"/>
    <n v="2"/>
    <s v="Valid Quantity"/>
    <s v="$106.31"/>
    <n v="5"/>
    <x v="2"/>
    <s v="Dubai"/>
    <x v="6"/>
    <x v="0"/>
    <n v="5"/>
    <x v="0"/>
    <s v="Rated"/>
    <n v="212.62"/>
    <n v="10.630999999999998"/>
    <n v="201.989"/>
  </r>
  <r>
    <x v="9671"/>
    <s v="CUST00781"/>
    <d v="2024-06-24T00:00:00"/>
    <x v="0"/>
    <s v="Fiction Novel"/>
    <n v="3"/>
    <s v="Valid Quantity"/>
    <s v="$38.76"/>
    <n v="10"/>
    <x v="4"/>
    <s v="Birmingham"/>
    <x v="0"/>
    <x v="1"/>
    <m/>
    <x v="0"/>
    <s v="Not Rated"/>
    <n v="116.28"/>
    <n v="11.628"/>
    <n v="104.652"/>
  </r>
  <r>
    <x v="9672"/>
    <s v="CUST00127"/>
    <d v="2024-06-07T00:00:00"/>
    <x v="3"/>
    <s v="Sunglasses"/>
    <n v="0"/>
    <s v="Zero Quantity"/>
    <s v="$70.50"/>
    <n v="10"/>
    <x v="2"/>
    <s v="Sydney"/>
    <x v="2"/>
    <x v="3"/>
    <m/>
    <x v="3"/>
    <s v="Not Rated"/>
    <n v="0"/>
    <n v="0"/>
    <n v="0"/>
  </r>
  <r>
    <x v="9673"/>
    <s v="CUST00483"/>
    <d v="2024-07-31T00:00:00"/>
    <x v="7"/>
    <s v="Almonds 500g"/>
    <n v="3"/>
    <s v="Valid Quantity"/>
    <s v="$26.43"/>
    <n v="0"/>
    <x v="1"/>
    <s v="Chicago"/>
    <x v="3"/>
    <x v="4"/>
    <m/>
    <x v="0"/>
    <s v="Not Rated"/>
    <n v="79.289999999999992"/>
    <n v="0"/>
    <n v="79.289999999999992"/>
  </r>
  <r>
    <x v="9674"/>
    <s v="CUST01914"/>
    <d v="2026-09-02T00:00:00"/>
    <x v="1"/>
    <s v="LED Desk Lamp"/>
    <n v="2"/>
    <s v="Valid Quantity"/>
    <s v="$149.65"/>
    <n v="5"/>
    <x v="4"/>
    <s v="Abu Dhabi"/>
    <x v="6"/>
    <x v="0"/>
    <n v="5"/>
    <x v="0"/>
    <s v="Rated"/>
    <n v="299.3"/>
    <n v="14.965"/>
    <n v="284.33500000000004"/>
  </r>
  <r>
    <x v="9675"/>
    <s v="CUST03382"/>
    <d v="2025-10-15T00:00:00"/>
    <x v="5"/>
    <s v="Building Blocks Set"/>
    <n v="2"/>
    <s v="Valid Quantity"/>
    <s v="$88.19"/>
    <n v="5"/>
    <x v="0"/>
    <s v="Dubai"/>
    <x v="6"/>
    <x v="0"/>
    <m/>
    <x v="0"/>
    <s v="Not Rated"/>
    <n v="176.38"/>
    <n v="8.8189999999999991"/>
    <n v="167.56100000000001"/>
  </r>
  <r>
    <x v="9676"/>
    <s v="CUST02757"/>
    <d v="2024-01-14T00:00:00"/>
    <x v="7"/>
    <s v="Basmati Rice 5kg"/>
    <n v="2"/>
    <s v="Valid Quantity"/>
    <s v="$11.59"/>
    <n v="0"/>
    <x v="2"/>
    <s v="Vancouver"/>
    <x v="1"/>
    <x v="1"/>
    <m/>
    <x v="0"/>
    <s v="Not Rated"/>
    <n v="23.18"/>
    <n v="0"/>
    <n v="23.18"/>
  </r>
  <r>
    <x v="9677"/>
    <s v="CUST02387"/>
    <d v="2024-06-05T00:00:00"/>
    <x v="5"/>
    <s v="Remote Control Car"/>
    <n v="2"/>
    <s v="Valid Quantity"/>
    <s v="$24.16"/>
    <n v="5"/>
    <x v="0"/>
    <s v="Los Angeles"/>
    <x v="3"/>
    <x v="0"/>
    <n v="4"/>
    <x v="0"/>
    <s v="Rated"/>
    <n v="48.32"/>
    <n v="2.4159999999999999"/>
    <n v="45.904000000000003"/>
  </r>
  <r>
    <x v="9678"/>
    <s v="CUST02219"/>
    <d v="2025-03-14T00:00:00"/>
    <x v="0"/>
    <s v="Cookbook"/>
    <n v="2"/>
    <s v="Valid Quantity"/>
    <s v="$38.49"/>
    <n v="0"/>
    <x v="3"/>
    <s v="Hyderabad"/>
    <x v="5"/>
    <x v="2"/>
    <m/>
    <x v="0"/>
    <s v="Not Rated"/>
    <n v="76.98"/>
    <n v="0"/>
    <n v="76.98"/>
  </r>
  <r>
    <x v="9679"/>
    <s v="CUST00315"/>
    <d v="2024-09-13T00:00:00"/>
    <x v="0"/>
    <s v="Self-Help Book"/>
    <n v="3"/>
    <s v="Valid Quantity"/>
    <s v="$11.43"/>
    <n v="10"/>
    <x v="1"/>
    <s v="Brisbane"/>
    <x v="2"/>
    <x v="3"/>
    <m/>
    <x v="0"/>
    <s v="Not Rated"/>
    <n v="34.29"/>
    <n v="3.4289999999999998"/>
    <n v="30.861000000000001"/>
  </r>
  <r>
    <x v="9680"/>
    <s v="CUST02048"/>
    <d v="2025-09-07T00:00:00"/>
    <x v="3"/>
    <s v="Denim Jacket"/>
    <n v="1"/>
    <s v="Valid Quantity"/>
    <s v="$17.60"/>
    <n v="25"/>
    <x v="4"/>
    <s v="Unknown"/>
    <x v="5"/>
    <x v="2"/>
    <m/>
    <x v="0"/>
    <s v="Not Rated"/>
    <n v="17.600000000000001"/>
    <n v="4.4000000000000004"/>
    <n v="13.200000000000001"/>
  </r>
  <r>
    <x v="9681"/>
    <s v="CUST02645"/>
    <d v="2025-02-23T00:00:00"/>
    <x v="7"/>
    <s v="Olive Oil 1L"/>
    <n v="3"/>
    <s v="Valid Quantity"/>
    <s v="$6.93"/>
    <n v="25"/>
    <x v="0"/>
    <s v="New York"/>
    <x v="3"/>
    <x v="1"/>
    <m/>
    <x v="0"/>
    <s v="Not Rated"/>
    <n v="20.79"/>
    <n v="5.1974999999999998"/>
    <n v="15.592499999999999"/>
  </r>
  <r>
    <x v="9682"/>
    <s v="CUST01293"/>
    <d v="2025-04-02T00:00:00"/>
    <x v="4"/>
    <s v="Yoga Mat"/>
    <n v="1"/>
    <s v="Valid Quantity"/>
    <s v="$37.82"/>
    <n v="5"/>
    <x v="2"/>
    <s v="Hyderabad"/>
    <x v="5"/>
    <x v="0"/>
    <n v="2"/>
    <x v="0"/>
    <s v="Rated"/>
    <n v="37.82"/>
    <n v="1.891"/>
    <n v="35.929000000000002"/>
  </r>
  <r>
    <x v="9683"/>
    <s v="CUST01858"/>
    <d v="2024-06-01T00:00:00"/>
    <x v="4"/>
    <s v="Cricket Bat"/>
    <n v="2"/>
    <s v="Valid Quantity"/>
    <s v="$104.05"/>
    <n v="10"/>
    <x v="1"/>
    <s v="Toronto"/>
    <x v="1"/>
    <x v="2"/>
    <m/>
    <x v="0"/>
    <s v="Not Rated"/>
    <n v="208.1"/>
    <n v="20.81"/>
    <n v="187.29"/>
  </r>
  <r>
    <x v="9684"/>
    <s v="CUST02064"/>
    <d v="2025-09-11T00:00:00"/>
    <x v="4"/>
    <s v="Dumbbell Set"/>
    <n v="1"/>
    <s v="Valid Quantity"/>
    <s v="$122.75"/>
    <n v="0"/>
    <x v="3"/>
    <s v="Montreal"/>
    <x v="1"/>
    <x v="0"/>
    <n v="5"/>
    <x v="0"/>
    <s v="Rated"/>
    <n v="122.75"/>
    <n v="0"/>
    <n v="122.75"/>
  </r>
  <r>
    <x v="9685"/>
    <s v="CUST01226"/>
    <d v="2024-12-05T00:00:00"/>
    <x v="2"/>
    <s v="Shampoo"/>
    <n v="2"/>
    <s v="Valid Quantity"/>
    <s v="$34.68"/>
    <n v="0"/>
    <x v="5"/>
    <s v="Houston"/>
    <x v="3"/>
    <x v="0"/>
    <n v="4"/>
    <x v="0"/>
    <s v="Rated"/>
    <n v="69.36"/>
    <n v="0"/>
    <n v="69.36"/>
  </r>
  <r>
    <x v="9686"/>
    <s v="CUST00175"/>
    <d v="2024-03-14T00:00:00"/>
    <x v="4"/>
    <s v="Cycling Helmet"/>
    <n v="2"/>
    <s v="Valid Quantity"/>
    <s v="$144.73"/>
    <n v="20"/>
    <x v="4"/>
    <s v="Abu Dhabi"/>
    <x v="6"/>
    <x v="1"/>
    <m/>
    <x v="0"/>
    <s v="Not Rated"/>
    <n v="289.45999999999998"/>
    <n v="57.891999999999996"/>
    <n v="231.56799999999998"/>
  </r>
  <r>
    <x v="9687"/>
    <s v="CUST02907"/>
    <d v="2025-12-31T00:00:00"/>
    <x v="3"/>
    <s v="Cotton T-Shirt"/>
    <n v="1"/>
    <s v="Valid Quantity"/>
    <s v="$31.48"/>
    <n v="0"/>
    <x v="5"/>
    <s v="New York"/>
    <x v="3"/>
    <x v="3"/>
    <m/>
    <x v="0"/>
    <s v="Not Rated"/>
    <n v="31.48"/>
    <n v="0"/>
    <n v="31.48"/>
  </r>
  <r>
    <x v="9688"/>
    <s v="CUST02973"/>
    <d v="2025-08-24T00:00:00"/>
    <x v="4"/>
    <s v="Football"/>
    <n v="3"/>
    <s v="Valid Quantity"/>
    <s v="$125.92"/>
    <n v="0"/>
    <x v="1"/>
    <s v="Munich"/>
    <x v="4"/>
    <x v="0"/>
    <n v="5"/>
    <x v="0"/>
    <s v="Rated"/>
    <n v="377.76"/>
    <n v="0"/>
    <n v="377.76"/>
  </r>
  <r>
    <x v="9689"/>
    <s v="CUST01571"/>
    <d v="2024-01-05T00:00:00"/>
    <x v="5"/>
    <s v="Action Figure"/>
    <n v="2"/>
    <s v="Valid Quantity"/>
    <s v="$73.84"/>
    <n v="5"/>
    <x v="3"/>
    <s v="Mumbai"/>
    <x v="5"/>
    <x v="0"/>
    <n v="3"/>
    <x v="0"/>
    <s v="Rated"/>
    <n v="147.68"/>
    <n v="7.3840000000000012"/>
    <n v="140.29599999999999"/>
  </r>
  <r>
    <x v="9690"/>
    <s v="CUST01212"/>
    <d v="2025-08-01T00:00:00"/>
    <x v="6"/>
    <s v="Wireless Earbuds"/>
    <n v="1"/>
    <s v="Valid Quantity"/>
    <s v="$198.00"/>
    <n v="0"/>
    <x v="1"/>
    <s v="Manchester"/>
    <x v="0"/>
    <x v="1"/>
    <m/>
    <x v="0"/>
    <s v="Not Rated"/>
    <n v="198"/>
    <n v="0"/>
    <n v="198"/>
  </r>
  <r>
    <x v="9691"/>
    <s v="CUST00552"/>
    <d v="2025-06-25T00:00:00"/>
    <x v="7"/>
    <s v="Olive Oil 1L"/>
    <n v="4"/>
    <s v="Valid Quantity"/>
    <s v="$13.58"/>
    <n v="0"/>
    <x v="4"/>
    <s v="Hyderabad"/>
    <x v="5"/>
    <x v="0"/>
    <n v="5"/>
    <x v="0"/>
    <s v="Rated"/>
    <n v="54.32"/>
    <n v="0"/>
    <n v="54.32"/>
  </r>
  <r>
    <x v="9692"/>
    <s v="CUST00964"/>
    <d v="2024-09-20T00:00:00"/>
    <x v="1"/>
    <s v="LED Desk Lamp"/>
    <n v="3"/>
    <s v="Valid Quantity"/>
    <s v="$19.36"/>
    <n v="20"/>
    <x v="4"/>
    <s v="London"/>
    <x v="0"/>
    <x v="1"/>
    <m/>
    <x v="0"/>
    <s v="Not Rated"/>
    <n v="58.08"/>
    <n v="11.616"/>
    <n v="46.463999999999999"/>
  </r>
  <r>
    <x v="9693"/>
    <s v="CUST03208"/>
    <d v="2024-05-01T00:00:00"/>
    <x v="6"/>
    <s v="Gaming Mouse"/>
    <n v="4"/>
    <s v="Valid Quantity"/>
    <s v="$107.90"/>
    <n v="20"/>
    <x v="3"/>
    <s v="Brisbane"/>
    <x v="2"/>
    <x v="0"/>
    <n v="4"/>
    <x v="0"/>
    <s v="Rated"/>
    <n v="431.6"/>
    <n v="86.32"/>
    <n v="345.28000000000003"/>
  </r>
  <r>
    <x v="9694"/>
    <s v="CUST02699"/>
    <d v="2025-05-26T00:00:00"/>
    <x v="7"/>
    <s v="Green Tea Pack"/>
    <n v="1"/>
    <s v="Valid Quantity"/>
    <s v="$10.80"/>
    <n v="0"/>
    <x v="1"/>
    <s v="Bengaluru"/>
    <x v="5"/>
    <x v="3"/>
    <m/>
    <x v="0"/>
    <s v="Not Rated"/>
    <n v="10.8"/>
    <n v="0"/>
    <n v="10.8"/>
  </r>
  <r>
    <x v="9695"/>
    <s v="CUST00711"/>
    <d v="2024-11-09T00:00:00"/>
    <x v="6"/>
    <s v="Gaming Mouse"/>
    <n v="2"/>
    <s v="Valid Quantity"/>
    <s v="$93.11"/>
    <n v="0"/>
    <x v="1"/>
    <s v="Berlin"/>
    <x v="4"/>
    <x v="0"/>
    <n v="4"/>
    <x v="0"/>
    <s v="Rated"/>
    <n v="186.22"/>
    <n v="0"/>
    <n v="186.22"/>
  </r>
  <r>
    <x v="9696"/>
    <s v="CUST00294"/>
    <d v="2025-02-18T00:00:00"/>
    <x v="1"/>
    <s v="Ceramic Mug Set"/>
    <n v="4"/>
    <s v="Valid Quantity"/>
    <s v="$173.25"/>
    <n v="0"/>
    <x v="5"/>
    <s v="Berlin"/>
    <x v="4"/>
    <x v="2"/>
    <m/>
    <x v="0"/>
    <s v="Not Rated"/>
    <n v="693"/>
    <n v="0"/>
    <n v="693"/>
  </r>
  <r>
    <x v="9697"/>
    <s v="CUST02045"/>
    <d v="2024-05-30T00:00:00"/>
    <x v="1"/>
    <s v="Ceramic Mug Set"/>
    <n v="1"/>
    <s v="Valid Quantity"/>
    <s v="$42.01"/>
    <n v="10"/>
    <x v="3"/>
    <s v="Brisbane"/>
    <x v="2"/>
    <x v="0"/>
    <n v="4"/>
    <x v="0"/>
    <s v="Rated"/>
    <n v="42.01"/>
    <n v="4.2009999999999996"/>
    <n v="37.808999999999997"/>
  </r>
  <r>
    <x v="9698"/>
    <s v="CUST00744"/>
    <d v="2026-05-17T00:00:00"/>
    <x v="2"/>
    <s v="Sunscreen SPF50"/>
    <n v="1"/>
    <s v="Valid Quantity"/>
    <s v="$18.49"/>
    <n v="0"/>
    <x v="1"/>
    <s v="Hamburg"/>
    <x v="4"/>
    <x v="0"/>
    <n v="1"/>
    <x v="0"/>
    <s v="Rated"/>
    <n v="18.489999999999998"/>
    <n v="0"/>
    <n v="18.489999999999998"/>
  </r>
  <r>
    <x v="9699"/>
    <s v="CUST01887"/>
    <d v="2025-12-17T00:00:00"/>
    <x v="0"/>
    <s v="Cookbook"/>
    <n v="2"/>
    <s v="Valid Quantity"/>
    <s v="$18.44"/>
    <n v="10"/>
    <x v="2"/>
    <s v="Unknown"/>
    <x v="2"/>
    <x v="3"/>
    <m/>
    <x v="0"/>
    <s v="Not Rated"/>
    <n v="36.880000000000003"/>
    <n v="3.6880000000000002"/>
    <n v="33.192"/>
  </r>
  <r>
    <x v="9700"/>
    <s v="CUST00583"/>
    <d v="2024-12-11T00:00:00"/>
    <x v="7"/>
    <s v="Olive Oil 1L"/>
    <n v="1"/>
    <s v="Valid Quantity"/>
    <s v="$19.39"/>
    <n v="0"/>
    <x v="1"/>
    <s v="Hamburg"/>
    <x v="4"/>
    <x v="1"/>
    <m/>
    <x v="0"/>
    <s v="Not Rated"/>
    <n v="19.39"/>
    <n v="0"/>
    <n v="19.39"/>
  </r>
  <r>
    <x v="9701"/>
    <s v="CUST00774"/>
    <d v="2024-12-13T00:00:00"/>
    <x v="4"/>
    <s v="Football"/>
    <n v="2"/>
    <s v="Valid Quantity"/>
    <s v="$47.76"/>
    <n v="10"/>
    <x v="5"/>
    <s v="Abu Dhabi"/>
    <x v="6"/>
    <x v="0"/>
    <n v="5"/>
    <x v="0"/>
    <s v="Rated"/>
    <n v="95.52"/>
    <n v="9.5519999999999996"/>
    <n v="85.967999999999989"/>
  </r>
  <r>
    <x v="9702"/>
    <s v="CUST00939"/>
    <d v="2026-03-13T00:00:00"/>
    <x v="7"/>
    <s v="Green Tea Pack"/>
    <n v="1"/>
    <s v="Valid Quantity"/>
    <s v="$21.01"/>
    <n v="0"/>
    <x v="5"/>
    <s v="New York"/>
    <x v="3"/>
    <x v="2"/>
    <m/>
    <x v="0"/>
    <s v="Not Rated"/>
    <n v="21.01"/>
    <n v="0"/>
    <n v="21.01"/>
  </r>
  <r>
    <x v="9703"/>
    <s v="CUST01432"/>
    <d v="2024-04-01T00:00:00"/>
    <x v="5"/>
    <s v="Remote Control Car"/>
    <n v="3"/>
    <s v="Valid Quantity"/>
    <s v="$81.68"/>
    <n v="10"/>
    <x v="0"/>
    <s v="Hyderabad"/>
    <x v="5"/>
    <x v="1"/>
    <m/>
    <x v="0"/>
    <s v="Not Rated"/>
    <n v="245.04000000000002"/>
    <n v="24.504000000000001"/>
    <n v="220.53600000000003"/>
  </r>
  <r>
    <x v="9704"/>
    <s v="CUST00551"/>
    <d v="2025-12-16T00:00:00"/>
    <x v="6"/>
    <s v="Power Bank"/>
    <n v="1"/>
    <s v="Valid Quantity"/>
    <s v="$205.20"/>
    <n v="20"/>
    <x v="2"/>
    <s v="London"/>
    <x v="0"/>
    <x v="0"/>
    <m/>
    <x v="0"/>
    <s v="Not Rated"/>
    <n v="205.2"/>
    <n v="41.04"/>
    <n v="164.16"/>
  </r>
  <r>
    <x v="9705"/>
    <s v="CUST01341"/>
    <d v="2024-02-12T00:00:00"/>
    <x v="4"/>
    <s v="Dumbbell Set"/>
    <n v="1"/>
    <s v="Valid Quantity"/>
    <s v="$26.82"/>
    <n v="0"/>
    <x v="0"/>
    <s v="New York"/>
    <x v="3"/>
    <x v="0"/>
    <n v="5"/>
    <x v="0"/>
    <s v="Rated"/>
    <n v="26.82"/>
    <n v="0"/>
    <n v="26.82"/>
  </r>
  <r>
    <x v="9706"/>
    <s v="CUST03144"/>
    <d v="2024-01-10T00:00:00"/>
    <x v="3"/>
    <s v="Denim Jacket"/>
    <n v="2"/>
    <s v="Valid Quantity"/>
    <s v="$104.71"/>
    <n v="0"/>
    <x v="0"/>
    <s v="Hamburg"/>
    <x v="4"/>
    <x v="1"/>
    <m/>
    <x v="0"/>
    <s v="Not Rated"/>
    <n v="209.42"/>
    <n v="0"/>
    <n v="209.42"/>
  </r>
  <r>
    <x v="9707"/>
    <s v="CUST02370"/>
    <d v="2025-05-19T00:00:00"/>
    <x v="3"/>
    <s v="Cotton T-Shirt"/>
    <n v="2"/>
    <s v="Valid Quantity"/>
    <s v="$62.11"/>
    <n v="0"/>
    <x v="5"/>
    <s v="Delhi"/>
    <x v="5"/>
    <x v="4"/>
    <m/>
    <x v="0"/>
    <s v="Not Rated"/>
    <n v="124.22"/>
    <n v="0"/>
    <n v="124.22"/>
  </r>
  <r>
    <x v="9708"/>
    <s v="CUST00115"/>
    <d v="2026-01-01T00:00:00"/>
    <x v="1"/>
    <s v="Non-Stick Pan"/>
    <n v="4"/>
    <s v="Valid Quantity"/>
    <s v="$54.56"/>
    <n v="10"/>
    <x v="4"/>
    <s v="Toronto"/>
    <x v="1"/>
    <x v="0"/>
    <n v="4"/>
    <x v="0"/>
    <s v="Rated"/>
    <n v="218.24"/>
    <n v="21.824000000000002"/>
    <n v="196.416"/>
  </r>
  <r>
    <x v="9709"/>
    <s v="CUST01278"/>
    <d v="2025-03-07T00:00:00"/>
    <x v="0"/>
    <s v="Fiction Novel"/>
    <n v="4"/>
    <s v="Valid Quantity"/>
    <s v="$17.29"/>
    <n v="0"/>
    <x v="0"/>
    <s v="Mumbai"/>
    <x v="5"/>
    <x v="0"/>
    <n v="3"/>
    <x v="0"/>
    <s v="Rated"/>
    <n v="69.16"/>
    <n v="0"/>
    <n v="69.16"/>
  </r>
  <r>
    <x v="9710"/>
    <s v="CUST01607"/>
    <d v="2024-11-07T00:00:00"/>
    <x v="1"/>
    <s v="Blender"/>
    <n v="1"/>
    <s v="Valid Quantity"/>
    <s v="$121.35"/>
    <n v="0"/>
    <x v="1"/>
    <s v="Toronto"/>
    <x v="1"/>
    <x v="0"/>
    <n v="5"/>
    <x v="0"/>
    <s v="Rated"/>
    <n v="121.35"/>
    <n v="0"/>
    <n v="121.35"/>
  </r>
  <r>
    <x v="9711"/>
    <s v="CUST02382"/>
    <d v="2026-02-17T00:00:00"/>
    <x v="2"/>
    <s v="Hair Dryer"/>
    <n v="1"/>
    <s v="Valid Quantity"/>
    <s v="$34.78"/>
    <n v="0"/>
    <x v="5"/>
    <s v="Los Angeles"/>
    <x v="3"/>
    <x v="0"/>
    <n v="4"/>
    <x v="0"/>
    <s v="Rated"/>
    <n v="34.78"/>
    <n v="0"/>
    <n v="34.78"/>
  </r>
  <r>
    <x v="9712"/>
    <s v="CUST00732"/>
    <d v="2025-06-04T00:00:00"/>
    <x v="0"/>
    <s v="Cookbook"/>
    <n v="1"/>
    <s v="Valid Quantity"/>
    <s v="$8.40"/>
    <n v="0"/>
    <x v="3"/>
    <s v="Hyderabad"/>
    <x v="5"/>
    <x v="1"/>
    <m/>
    <x v="0"/>
    <s v="Not Rated"/>
    <n v="8.4"/>
    <n v="0"/>
    <n v="8.4"/>
  </r>
  <r>
    <x v="9713"/>
    <s v="CUST03492"/>
    <d v="2026-02-25T00:00:00"/>
    <x v="0"/>
    <s v="Kids Storybook"/>
    <n v="5"/>
    <s v="Valid Quantity"/>
    <s v="$9.71"/>
    <n v="5"/>
    <x v="3"/>
    <s v="Berlin"/>
    <x v="4"/>
    <x v="0"/>
    <n v="4"/>
    <x v="0"/>
    <s v="Rated"/>
    <n v="48.550000000000004"/>
    <n v="2.4275000000000002"/>
    <n v="46.122500000000002"/>
  </r>
  <r>
    <x v="9714"/>
    <s v="CUST02762"/>
    <d v="2026-05-24T00:00:00"/>
    <x v="5"/>
    <s v="Action Figure"/>
    <n v="2"/>
    <s v="Valid Quantity"/>
    <s v="$28.86"/>
    <n v="0"/>
    <x v="4"/>
    <s v="London"/>
    <x v="0"/>
    <x v="0"/>
    <n v="5"/>
    <x v="0"/>
    <s v="Rated"/>
    <n v="57.72"/>
    <n v="0"/>
    <n v="57.72"/>
  </r>
  <r>
    <x v="9715"/>
    <s v="CUST00904"/>
    <d v="2025-01-31T00:00:00"/>
    <x v="2"/>
    <s v="Shampoo"/>
    <n v="3"/>
    <s v="Valid Quantity"/>
    <s v="$30.44"/>
    <n v="0"/>
    <x v="3"/>
    <s v="Munich"/>
    <x v="4"/>
    <x v="0"/>
    <n v="4"/>
    <x v="0"/>
    <s v="Rated"/>
    <n v="91.320000000000007"/>
    <n v="0"/>
    <n v="91.320000000000007"/>
  </r>
  <r>
    <x v="9716"/>
    <s v="CUST01184"/>
    <d v="2026-05-15T00:00:00"/>
    <x v="4"/>
    <s v="Football"/>
    <n v="1"/>
    <s v="Valid Quantity"/>
    <s v="$20.01"/>
    <n v="0"/>
    <x v="0"/>
    <s v="Abu Dhabi"/>
    <x v="6"/>
    <x v="1"/>
    <m/>
    <x v="0"/>
    <s v="Not Rated"/>
    <n v="20.010000000000002"/>
    <n v="0"/>
    <n v="20.010000000000002"/>
  </r>
  <r>
    <x v="9717"/>
    <s v="CUST01558"/>
    <d v="2024-01-26T00:00:00"/>
    <x v="4"/>
    <s v="Yoga Mat"/>
    <n v="4"/>
    <s v="Valid Quantity"/>
    <s v="$66.28"/>
    <n v="25"/>
    <x v="0"/>
    <s v="Melbourne"/>
    <x v="2"/>
    <x v="0"/>
    <n v="5"/>
    <x v="0"/>
    <s v="Rated"/>
    <n v="265.12"/>
    <n v="66.28"/>
    <n v="198.84"/>
  </r>
  <r>
    <x v="9718"/>
    <s v="CUST01738"/>
    <d v="2024-03-06T00:00:00"/>
    <x v="7"/>
    <s v="Olive Oil 1L"/>
    <n v="1"/>
    <s v="Valid Quantity"/>
    <s v="$22.29"/>
    <n v="20"/>
    <x v="5"/>
    <s v="Munich"/>
    <x v="4"/>
    <x v="0"/>
    <n v="5"/>
    <x v="0"/>
    <s v="Rated"/>
    <n v="22.29"/>
    <n v="4.4579999999999993"/>
    <n v="17.832000000000001"/>
  </r>
  <r>
    <x v="9719"/>
    <s v="CUST03171"/>
    <d v="2024-10-05T00:00:00"/>
    <x v="3"/>
    <s v="Denim Jacket"/>
    <n v="1"/>
    <s v="Valid Quantity"/>
    <s v="$105.34"/>
    <n v="5"/>
    <x v="4"/>
    <s v="Dubai"/>
    <x v="6"/>
    <x v="0"/>
    <m/>
    <x v="0"/>
    <s v="Not Rated"/>
    <n v="105.34"/>
    <n v="5.2670000000000003"/>
    <n v="100.07300000000001"/>
  </r>
  <r>
    <x v="9720"/>
    <s v="CUST00350"/>
    <d v="2025-11-17T00:00:00"/>
    <x v="0"/>
    <s v="Fiction Novel"/>
    <n v="2"/>
    <s v="Valid Quantity"/>
    <s v="$14.74"/>
    <n v="0"/>
    <x v="0"/>
    <s v="Vancouver"/>
    <x v="1"/>
    <x v="0"/>
    <n v="4"/>
    <x v="0"/>
    <s v="Rated"/>
    <n v="29.48"/>
    <n v="0"/>
    <n v="29.48"/>
  </r>
  <r>
    <x v="9721"/>
    <s v="CUST02194"/>
    <d v="2025-07-14T00:00:00"/>
    <x v="6"/>
    <s v="Wireless Earbuds"/>
    <n v="3"/>
    <s v="Valid Quantity"/>
    <s v="$196.88"/>
    <n v="0"/>
    <x v="5"/>
    <s v="Abu Dhabi"/>
    <x v="6"/>
    <x v="0"/>
    <n v="5"/>
    <x v="0"/>
    <s v="Rated"/>
    <n v="590.64"/>
    <n v="0"/>
    <n v="590.64"/>
  </r>
  <r>
    <x v="9722"/>
    <s v="CUST00990"/>
    <d v="2024-06-06T00:00:00"/>
    <x v="0"/>
    <s v="Kids Storybook"/>
    <n v="3"/>
    <s v="Valid Quantity"/>
    <s v="$29.52"/>
    <n v="20"/>
    <x v="0"/>
    <s v="Manchester"/>
    <x v="0"/>
    <x v="4"/>
    <m/>
    <x v="0"/>
    <s v="Not Rated"/>
    <n v="88.56"/>
    <n v="17.712"/>
    <n v="70.847999999999999"/>
  </r>
  <r>
    <x v="9723"/>
    <s v="CUST02398"/>
    <d v="2024-08-05T00:00:00"/>
    <x v="4"/>
    <s v="Cycling Helmet"/>
    <n v="4"/>
    <s v="Valid Quantity"/>
    <s v="$135.53"/>
    <n v="0"/>
    <x v="3"/>
    <s v="Dubai"/>
    <x v="6"/>
    <x v="0"/>
    <n v="5"/>
    <x v="0"/>
    <s v="Rated"/>
    <n v="542.12"/>
    <n v="0"/>
    <n v="542.12"/>
  </r>
  <r>
    <x v="9724"/>
    <s v="CUST01958"/>
    <d v="2024-06-04T00:00:00"/>
    <x v="4"/>
    <s v="Dumbbell Set"/>
    <n v="2"/>
    <s v="Valid Quantity"/>
    <s v="$48.03"/>
    <n v="0"/>
    <x v="4"/>
    <s v="Manchester"/>
    <x v="0"/>
    <x v="0"/>
    <n v="5"/>
    <x v="0"/>
    <s v="Rated"/>
    <n v="96.06"/>
    <n v="0"/>
    <n v="96.06"/>
  </r>
  <r>
    <x v="9725"/>
    <s v="CUST01971"/>
    <d v="2024-04-22T00:00:00"/>
    <x v="7"/>
    <s v="Green Tea Pack"/>
    <n v="1"/>
    <s v="Valid Quantity"/>
    <s v="$13.06"/>
    <n v="5"/>
    <x v="4"/>
    <s v="Abu Dhabi"/>
    <x v="6"/>
    <x v="4"/>
    <m/>
    <x v="0"/>
    <s v="Not Rated"/>
    <n v="13.06"/>
    <n v="0.65300000000000002"/>
    <n v="12.407"/>
  </r>
  <r>
    <x v="9726"/>
    <s v="CUST03079"/>
    <d v="2024-10-11T00:00:00"/>
    <x v="6"/>
    <s v="Power Bank"/>
    <n v="3"/>
    <s v="Valid Quantity"/>
    <s v="$31.94"/>
    <n v="0"/>
    <x v="5"/>
    <s v="Unknown"/>
    <x v="1"/>
    <x v="1"/>
    <m/>
    <x v="0"/>
    <s v="Not Rated"/>
    <n v="95.820000000000007"/>
    <n v="0"/>
    <n v="95.820000000000007"/>
  </r>
  <r>
    <x v="9727"/>
    <s v="CUST01848"/>
    <d v="2026-05-01T00:00:00"/>
    <x v="2"/>
    <s v="Sunscreen SPF50"/>
    <n v="3"/>
    <s v="Valid Quantity"/>
    <s v="$48.28"/>
    <n v="10"/>
    <x v="0"/>
    <s v="Hamburg"/>
    <x v="4"/>
    <x v="4"/>
    <m/>
    <x v="0"/>
    <s v="Not Rated"/>
    <n v="144.84"/>
    <n v="14.484000000000002"/>
    <n v="130.35599999999999"/>
  </r>
  <r>
    <x v="9728"/>
    <s v="CUST01071"/>
    <d v="2024-09-22T00:00:00"/>
    <x v="1"/>
    <s v="Storage Organizer"/>
    <n v="0"/>
    <s v="Zero Quantity"/>
    <s v="$90.61"/>
    <n v="10"/>
    <x v="2"/>
    <s v="Abu Dhabi"/>
    <x v="6"/>
    <x v="3"/>
    <m/>
    <x v="3"/>
    <s v="Not Rated"/>
    <n v="0"/>
    <n v="0"/>
    <n v="0"/>
  </r>
  <r>
    <x v="9729"/>
    <s v="CUST00171"/>
    <d v="2025-03-10T00:00:00"/>
    <x v="5"/>
    <s v="Action Figure"/>
    <n v="2"/>
    <s v="Valid Quantity"/>
    <s v="$37.97"/>
    <n v="5"/>
    <x v="2"/>
    <s v="Abu Dhabi"/>
    <x v="6"/>
    <x v="3"/>
    <m/>
    <x v="0"/>
    <s v="Not Rated"/>
    <n v="75.94"/>
    <n v="3.7969999999999997"/>
    <n v="72.143000000000001"/>
  </r>
  <r>
    <x v="9730"/>
    <s v="CUST02368"/>
    <d v="2024-01-03T00:00:00"/>
    <x v="1"/>
    <s v="Blender"/>
    <n v="1"/>
    <s v="Valid Quantity"/>
    <s v="$15.53"/>
    <n v="0"/>
    <x v="2"/>
    <s v="Chicago"/>
    <x v="3"/>
    <x v="0"/>
    <m/>
    <x v="0"/>
    <s v="Not Rated"/>
    <n v="15.53"/>
    <n v="0"/>
    <n v="15.53"/>
  </r>
  <r>
    <x v="9731"/>
    <s v="CUST00936"/>
    <d v="2024-08-22T00:00:00"/>
    <x v="7"/>
    <s v="Green Tea Pack"/>
    <n v="1"/>
    <s v="Valid Quantity"/>
    <s v="$25.11"/>
    <n v="0"/>
    <x v="4"/>
    <s v="Manchester"/>
    <x v="0"/>
    <x v="0"/>
    <n v="5"/>
    <x v="0"/>
    <s v="Rated"/>
    <n v="25.11"/>
    <n v="0"/>
    <n v="25.11"/>
  </r>
  <r>
    <x v="9732"/>
    <s v="CUST03483"/>
    <d v="2024-10-22T00:00:00"/>
    <x v="2"/>
    <s v="Perfume"/>
    <n v="3"/>
    <s v="Valid Quantity"/>
    <s v="$40.61"/>
    <n v="0"/>
    <x v="1"/>
    <s v="Brisbane"/>
    <x v="2"/>
    <x v="1"/>
    <m/>
    <x v="0"/>
    <s v="Not Rated"/>
    <n v="121.83"/>
    <n v="0"/>
    <n v="121.83"/>
  </r>
  <r>
    <x v="9733"/>
    <s v="CUST01244"/>
    <d v="2024-01-24T00:00:00"/>
    <x v="6"/>
    <s v="Bluetooth Speaker"/>
    <n v="2"/>
    <s v="Valid Quantity"/>
    <s v="$42.08"/>
    <n v="5"/>
    <x v="2"/>
    <s v="London"/>
    <x v="0"/>
    <x v="0"/>
    <n v="2"/>
    <x v="0"/>
    <s v="Rated"/>
    <n v="84.16"/>
    <n v="4.2079999999999993"/>
    <n v="79.951999999999998"/>
  </r>
  <r>
    <x v="9734"/>
    <s v="CUST01938"/>
    <d v="2026-04-27T00:00:00"/>
    <x v="3"/>
    <s v="Hoodie"/>
    <n v="2"/>
    <s v="Valid Quantity"/>
    <s v="$47.55"/>
    <n v="5"/>
    <x v="4"/>
    <s v="London"/>
    <x v="0"/>
    <x v="2"/>
    <m/>
    <x v="0"/>
    <s v="Not Rated"/>
    <n v="95.1"/>
    <n v="4.7549999999999999"/>
    <n v="90.344999999999999"/>
  </r>
  <r>
    <x v="9735"/>
    <s v="CUST01697"/>
    <d v="2025-07-01T00:00:00"/>
    <x v="3"/>
    <s v="Hoodie"/>
    <n v="1"/>
    <s v="Valid Quantity"/>
    <s v="$61.17"/>
    <n v="0"/>
    <x v="0"/>
    <s v="Manchester"/>
    <x v="0"/>
    <x v="0"/>
    <n v="4"/>
    <x v="0"/>
    <s v="Rated"/>
    <n v="61.17"/>
    <n v="0"/>
    <n v="61.17"/>
  </r>
  <r>
    <x v="9736"/>
    <s v="CUST02047"/>
    <d v="2025-07-04T00:00:00"/>
    <x v="0"/>
    <s v="Cookbook"/>
    <n v="1"/>
    <s v="Valid Quantity"/>
    <s v="$22.34"/>
    <n v="15"/>
    <x v="0"/>
    <s v="Unknown"/>
    <x v="6"/>
    <x v="0"/>
    <n v="2"/>
    <x v="0"/>
    <s v="Rated"/>
    <n v="22.34"/>
    <n v="3.3510000000000004"/>
    <n v="18.989000000000001"/>
  </r>
  <r>
    <x v="9737"/>
    <s v="CUST00036"/>
    <d v="2025-05-28T00:00:00"/>
    <x v="6"/>
    <s v="Gaming Mouse"/>
    <n v="1"/>
    <s v="Valid Quantity"/>
    <s v="$86.17"/>
    <n v="0"/>
    <x v="4"/>
    <s v="Los Angeles"/>
    <x v="3"/>
    <x v="0"/>
    <n v="4"/>
    <x v="0"/>
    <s v="Rated"/>
    <n v="86.17"/>
    <n v="0"/>
    <n v="86.17"/>
  </r>
  <r>
    <x v="9738"/>
    <s v="CUST02159"/>
    <d v="2025-07-12T00:00:00"/>
    <x v="1"/>
    <s v="Air Fryer"/>
    <n v="1"/>
    <s v="Valid Quantity"/>
    <s v="$68.51"/>
    <n v="0"/>
    <x v="1"/>
    <s v="Mumbai"/>
    <x v="5"/>
    <x v="0"/>
    <n v="4"/>
    <x v="0"/>
    <s v="Rated"/>
    <n v="68.510000000000005"/>
    <n v="0"/>
    <n v="68.510000000000005"/>
  </r>
  <r>
    <x v="9739"/>
    <s v="CUST03310"/>
    <d v="2025-10-01T00:00:00"/>
    <x v="0"/>
    <s v="Self-Help Book"/>
    <n v="5"/>
    <s v="Valid Quantity"/>
    <s v="$15.45"/>
    <n v="10"/>
    <x v="4"/>
    <s v="Dubai"/>
    <x v="6"/>
    <x v="2"/>
    <m/>
    <x v="0"/>
    <s v="Not Rated"/>
    <n v="77.25"/>
    <n v="7.7249999999999996"/>
    <n v="69.525000000000006"/>
  </r>
  <r>
    <x v="9740"/>
    <s v="CUST02872"/>
    <d v="2026-04-01T00:00:00"/>
    <x v="5"/>
    <s v="Remote Control Car"/>
    <n v="1"/>
    <s v="Valid Quantity"/>
    <s v="$89.46"/>
    <n v="5"/>
    <x v="5"/>
    <s v="Los Angeles"/>
    <x v="3"/>
    <x v="0"/>
    <m/>
    <x v="0"/>
    <s v="Not Rated"/>
    <n v="89.46"/>
    <n v="4.4729999999999999"/>
    <n v="84.986999999999995"/>
  </r>
  <r>
    <x v="9741"/>
    <s v="CUST02961"/>
    <d v="2025-10-10T00:00:00"/>
    <x v="0"/>
    <s v="Cookbook"/>
    <n v="1"/>
    <s v="Valid Quantity"/>
    <s v="$20.11"/>
    <n v="5"/>
    <x v="4"/>
    <s v="Hyderabad"/>
    <x v="5"/>
    <x v="0"/>
    <n v="2"/>
    <x v="0"/>
    <s v="Rated"/>
    <n v="20.11"/>
    <n v="1.0055000000000001"/>
    <n v="19.104499999999998"/>
  </r>
  <r>
    <x v="9742"/>
    <s v="CUST01544"/>
    <d v="2025-06-27T00:00:00"/>
    <x v="7"/>
    <s v="Green Tea Pack"/>
    <n v="2"/>
    <s v="Valid Quantity"/>
    <s v="$7.08"/>
    <n v="5"/>
    <x v="1"/>
    <s v="Birmingham"/>
    <x v="0"/>
    <x v="2"/>
    <m/>
    <x v="0"/>
    <s v="Not Rated"/>
    <n v="14.16"/>
    <n v="0.70799999999999996"/>
    <n v="13.452"/>
  </r>
  <r>
    <x v="9743"/>
    <s v="CUST01812"/>
    <d v="2024-07-06T00:00:00"/>
    <x v="5"/>
    <s v="Action Figure"/>
    <n v="1"/>
    <s v="Valid Quantity"/>
    <s v="$47.01"/>
    <n v="0"/>
    <x v="1"/>
    <s v="Toronto"/>
    <x v="1"/>
    <x v="3"/>
    <m/>
    <x v="0"/>
    <s v="Not Rated"/>
    <n v="47.01"/>
    <n v="0"/>
    <n v="47.01"/>
  </r>
  <r>
    <x v="9744"/>
    <s v="CUST01196"/>
    <d v="2025-02-01T00:00:00"/>
    <x v="4"/>
    <s v="Football"/>
    <n v="2"/>
    <s v="Valid Quantity"/>
    <s v="$21.13"/>
    <n v="0"/>
    <x v="5"/>
    <s v="Vancouver"/>
    <x v="1"/>
    <x v="4"/>
    <m/>
    <x v="0"/>
    <s v="Not Rated"/>
    <n v="42.26"/>
    <n v="0"/>
    <n v="42.26"/>
  </r>
  <r>
    <x v="9745"/>
    <s v="CUST01025"/>
    <d v="2024-05-14T00:00:00"/>
    <x v="5"/>
    <s v="Remote Control Car"/>
    <n v="3"/>
    <s v="Valid Quantity"/>
    <s v="$36.81"/>
    <n v="10"/>
    <x v="4"/>
    <s v="New York"/>
    <x v="3"/>
    <x v="0"/>
    <n v="4"/>
    <x v="0"/>
    <s v="Rated"/>
    <n v="110.43"/>
    <n v="11.043000000000001"/>
    <n v="99.387"/>
  </r>
  <r>
    <x v="9746"/>
    <s v="CUST00982"/>
    <d v="2024-05-06T00:00:00"/>
    <x v="3"/>
    <s v="Hoodie"/>
    <n v="2"/>
    <s v="Valid Quantity"/>
    <s v="$85.42"/>
    <n v="0"/>
    <x v="3"/>
    <s v="Abu Dhabi"/>
    <x v="6"/>
    <x v="4"/>
    <m/>
    <x v="0"/>
    <s v="Not Rated"/>
    <n v="170.84"/>
    <n v="0"/>
    <n v="170.84"/>
  </r>
  <r>
    <x v="9747"/>
    <s v="CUST00026"/>
    <d v="2025-01-03T00:00:00"/>
    <x v="5"/>
    <s v="Building Blocks Set"/>
    <n v="3"/>
    <s v="Valid Quantity"/>
    <s v="$83.27"/>
    <n v="10"/>
    <x v="0"/>
    <s v="Brisbane"/>
    <x v="2"/>
    <x v="0"/>
    <n v="5"/>
    <x v="0"/>
    <s v="Rated"/>
    <n v="249.81"/>
    <n v="24.980999999999998"/>
    <n v="224.82900000000001"/>
  </r>
  <r>
    <x v="9748"/>
    <s v="CUST00810"/>
    <d v="2025-05-10T00:00:00"/>
    <x v="2"/>
    <s v="Hair Dryer"/>
    <n v="3"/>
    <s v="Valid Quantity"/>
    <s v="$25.75"/>
    <n v="10"/>
    <x v="0"/>
    <s v="Mumbai"/>
    <x v="5"/>
    <x v="2"/>
    <m/>
    <x v="0"/>
    <s v="Not Rated"/>
    <n v="77.25"/>
    <n v="7.7249999999999996"/>
    <n v="69.525000000000006"/>
  </r>
  <r>
    <x v="9749"/>
    <s v="CUST03242"/>
    <d v="2024-07-08T00:00:00"/>
    <x v="3"/>
    <s v="Cotton T-Shirt"/>
    <n v="1"/>
    <s v="Valid Quantity"/>
    <s v="$86.23"/>
    <n v="0"/>
    <x v="2"/>
    <s v="Unknown"/>
    <x v="4"/>
    <x v="2"/>
    <m/>
    <x v="0"/>
    <s v="Not Rated"/>
    <n v="86.23"/>
    <n v="0"/>
    <n v="86.23"/>
  </r>
  <r>
    <x v="9750"/>
    <s v="CUST03234"/>
    <d v="2026-03-20T00:00:00"/>
    <x v="7"/>
    <s v="Almonds 500g"/>
    <n v="4"/>
    <s v="Valid Quantity"/>
    <s v="$25.62"/>
    <n v="0"/>
    <x v="0"/>
    <s v="Munich"/>
    <x v="4"/>
    <x v="0"/>
    <n v="4"/>
    <x v="0"/>
    <s v="Rated"/>
    <n v="102.48"/>
    <n v="0"/>
    <n v="102.48"/>
  </r>
  <r>
    <x v="9751"/>
    <s v="CUST02936"/>
    <d v="2024-07-16T00:00:00"/>
    <x v="6"/>
    <s v="Power Bank"/>
    <n v="1"/>
    <s v="Valid Quantity"/>
    <s v="$183.78"/>
    <n v="0"/>
    <x v="2"/>
    <s v="Manchester"/>
    <x v="0"/>
    <x v="2"/>
    <m/>
    <x v="0"/>
    <s v="Not Rated"/>
    <n v="183.78"/>
    <n v="0"/>
    <n v="183.78"/>
  </r>
  <r>
    <x v="9752"/>
    <s v="CUST00141"/>
    <d v="2026-02-26T00:00:00"/>
    <x v="1"/>
    <s v="Ceramic Mug Set"/>
    <n v="1"/>
    <s v="Valid Quantity"/>
    <s v="$24.77"/>
    <n v="5"/>
    <x v="1"/>
    <s v="Houston"/>
    <x v="3"/>
    <x v="2"/>
    <m/>
    <x v="0"/>
    <s v="Not Rated"/>
    <n v="24.77"/>
    <n v="1.2384999999999999"/>
    <n v="23.531500000000001"/>
  </r>
  <r>
    <x v="9753"/>
    <s v="CUST00816"/>
    <d v="2024-09-05T00:00:00"/>
    <x v="3"/>
    <s v="Formal Shirt"/>
    <n v="1"/>
    <s v="Valid Quantity"/>
    <s v="$71.79"/>
    <n v="0"/>
    <x v="1"/>
    <s v="Unknown"/>
    <x v="6"/>
    <x v="2"/>
    <m/>
    <x v="0"/>
    <s v="Not Rated"/>
    <n v="71.790000000000006"/>
    <n v="0"/>
    <n v="71.790000000000006"/>
  </r>
  <r>
    <x v="9754"/>
    <s v="CUST02091"/>
    <d v="2026-02-27T00:00:00"/>
    <x v="6"/>
    <s v="Smartwatch"/>
    <n v="1"/>
    <s v="Valid Quantity"/>
    <s v="$171.02"/>
    <n v="0"/>
    <x v="4"/>
    <s v="Dubai"/>
    <x v="6"/>
    <x v="1"/>
    <m/>
    <x v="0"/>
    <s v="Not Rated"/>
    <n v="171.02"/>
    <n v="0"/>
    <n v="171.02"/>
  </r>
  <r>
    <x v="9755"/>
    <s v="CUST02456"/>
    <d v="2025-03-05T00:00:00"/>
    <x v="4"/>
    <s v="Cricket Bat"/>
    <n v="3"/>
    <s v="Valid Quantity"/>
    <s v="$111.51"/>
    <n v="5"/>
    <x v="5"/>
    <s v="Munich"/>
    <x v="4"/>
    <x v="0"/>
    <n v="3"/>
    <x v="0"/>
    <s v="Rated"/>
    <n v="334.53000000000003"/>
    <n v="16.726500000000001"/>
    <n v="317.80350000000004"/>
  </r>
  <r>
    <x v="9756"/>
    <s v="CUST00704"/>
    <d v="2024-02-24T00:00:00"/>
    <x v="6"/>
    <s v="Smartwatch"/>
    <n v="1"/>
    <s v="Valid Quantity"/>
    <s v="$129.63"/>
    <n v="0"/>
    <x v="3"/>
    <s v="London"/>
    <x v="0"/>
    <x v="0"/>
    <n v="1"/>
    <x v="0"/>
    <s v="Rated"/>
    <n v="129.63"/>
    <n v="0"/>
    <n v="129.63"/>
  </r>
  <r>
    <x v="9757"/>
    <s v="CUST02396"/>
    <d v="2026-03-15T00:00:00"/>
    <x v="0"/>
    <s v="Fiction Novel"/>
    <n v="1"/>
    <s v="Valid Quantity"/>
    <s v="$12.72"/>
    <n v="5"/>
    <x v="1"/>
    <s v="Hamburg"/>
    <x v="4"/>
    <x v="2"/>
    <m/>
    <x v="0"/>
    <s v="Not Rated"/>
    <n v="12.72"/>
    <n v="0.63600000000000001"/>
    <n v="12.084000000000001"/>
  </r>
  <r>
    <x v="9758"/>
    <s v="CUST01150"/>
    <d v="2024-06-02T00:00:00"/>
    <x v="5"/>
    <s v="Puzzle 1000pc"/>
    <n v="1"/>
    <s v="Valid Quantity"/>
    <s v="$26.44"/>
    <n v="15"/>
    <x v="0"/>
    <s v="Brisbane"/>
    <x v="2"/>
    <x v="1"/>
    <m/>
    <x v="0"/>
    <s v="Not Rated"/>
    <n v="26.44"/>
    <n v="3.9660000000000002"/>
    <n v="22.474"/>
  </r>
  <r>
    <x v="9759"/>
    <s v="CUST00368"/>
    <d v="2025-12-08T00:00:00"/>
    <x v="2"/>
    <s v="Hair Dryer"/>
    <n v="1"/>
    <s v="Valid Quantity"/>
    <s v="$48.92"/>
    <n v="15"/>
    <x v="3"/>
    <s v="Montreal"/>
    <x v="1"/>
    <x v="2"/>
    <m/>
    <x v="0"/>
    <s v="Not Rated"/>
    <n v="48.92"/>
    <n v="7.338000000000001"/>
    <n v="41.582000000000001"/>
  </r>
  <r>
    <x v="9760"/>
    <s v="CUST02949"/>
    <d v="2025-09-05T00:00:00"/>
    <x v="7"/>
    <s v="Green Tea Pack"/>
    <n v="2"/>
    <s v="Valid Quantity"/>
    <s v="$25.46"/>
    <n v="0"/>
    <x v="1"/>
    <s v="Melbourne"/>
    <x v="2"/>
    <x v="0"/>
    <n v="1"/>
    <x v="0"/>
    <s v="Rated"/>
    <n v="50.92"/>
    <n v="0"/>
    <n v="50.92"/>
  </r>
  <r>
    <x v="9761"/>
    <s v="CUST00490"/>
    <d v="2025-10-08T00:00:00"/>
    <x v="0"/>
    <s v="Self-Help Book"/>
    <n v="1"/>
    <s v="Valid Quantity"/>
    <s v="$9.14"/>
    <n v="15"/>
    <x v="1"/>
    <s v="Brisbane"/>
    <x v="2"/>
    <x v="0"/>
    <n v="3"/>
    <x v="0"/>
    <s v="Rated"/>
    <n v="9.14"/>
    <n v="1.3710000000000002"/>
    <n v="7.7690000000000001"/>
  </r>
  <r>
    <x v="9762"/>
    <s v="CUST03443"/>
    <d v="2026-06-08T00:00:00"/>
    <x v="6"/>
    <s v="Webcam"/>
    <n v="4"/>
    <s v="Valid Quantity"/>
    <s v="$76.33"/>
    <n v="20"/>
    <x v="0"/>
    <s v="Bengaluru"/>
    <x v="5"/>
    <x v="4"/>
    <m/>
    <x v="0"/>
    <s v="Not Rated"/>
    <n v="305.32"/>
    <n v="61.063999999999993"/>
    <n v="244.256"/>
  </r>
  <r>
    <x v="9763"/>
    <s v="CUST02072"/>
    <d v="2025-06-22T00:00:00"/>
    <x v="2"/>
    <s v="Shampoo"/>
    <n v="3"/>
    <s v="Valid Quantity"/>
    <s v="$28.21"/>
    <n v="20"/>
    <x v="3"/>
    <s v="Manchester"/>
    <x v="0"/>
    <x v="0"/>
    <n v="4"/>
    <x v="0"/>
    <s v="Rated"/>
    <n v="84.63"/>
    <n v="16.925999999999998"/>
    <n v="67.703999999999994"/>
  </r>
  <r>
    <x v="9764"/>
    <s v="CUST01034"/>
    <d v="2024-05-08T00:00:00"/>
    <x v="4"/>
    <s v="Cricket Bat"/>
    <n v="3"/>
    <s v="Valid Quantity"/>
    <s v="$148.03"/>
    <n v="15"/>
    <x v="4"/>
    <s v="Manchester"/>
    <x v="0"/>
    <x v="0"/>
    <n v="4"/>
    <x v="0"/>
    <s v="Rated"/>
    <n v="444.09000000000003"/>
    <n v="66.613500000000002"/>
    <n v="377.47650000000004"/>
  </r>
  <r>
    <x v="9765"/>
    <s v="CUST00556"/>
    <d v="2024-05-30T00:00:00"/>
    <x v="1"/>
    <s v="Vacuum Cleaner"/>
    <n v="2"/>
    <s v="Valid Quantity"/>
    <s v="$70.39"/>
    <n v="5"/>
    <x v="1"/>
    <s v="Abu Dhabi"/>
    <x v="6"/>
    <x v="0"/>
    <n v="5"/>
    <x v="0"/>
    <s v="Rated"/>
    <n v="140.78"/>
    <n v="7.0389999999999997"/>
    <n v="133.74100000000001"/>
  </r>
  <r>
    <x v="9766"/>
    <s v="CUST01662"/>
    <d v="2024-08-15T00:00:00"/>
    <x v="0"/>
    <s v="Kids Storybook"/>
    <n v="3"/>
    <s v="Valid Quantity"/>
    <s v="$38.83"/>
    <n v="20"/>
    <x v="4"/>
    <s v="Birmingham"/>
    <x v="0"/>
    <x v="0"/>
    <n v="5"/>
    <x v="0"/>
    <s v="Rated"/>
    <n v="116.49"/>
    <n v="23.297999999999998"/>
    <n v="93.191999999999993"/>
  </r>
  <r>
    <x v="9767"/>
    <s v="CUST01693"/>
    <d v="2025-02-23T00:00:00"/>
    <x v="0"/>
    <s v="Cookbook"/>
    <n v="5"/>
    <s v="Valid Quantity"/>
    <s v="$29.74"/>
    <n v="0"/>
    <x v="5"/>
    <s v="Hyderabad"/>
    <x v="5"/>
    <x v="0"/>
    <n v="2"/>
    <x v="0"/>
    <s v="Rated"/>
    <n v="148.69999999999999"/>
    <n v="0"/>
    <n v="148.69999999999999"/>
  </r>
  <r>
    <x v="9768"/>
    <s v="CUST03114"/>
    <d v="2025-11-29T00:00:00"/>
    <x v="2"/>
    <s v="Perfume"/>
    <n v="4"/>
    <s v="Valid Quantity"/>
    <s v="$20.13"/>
    <n v="0"/>
    <x v="5"/>
    <s v="London"/>
    <x v="0"/>
    <x v="0"/>
    <n v="4"/>
    <x v="0"/>
    <s v="Rated"/>
    <n v="80.52"/>
    <n v="0"/>
    <n v="80.52"/>
  </r>
  <r>
    <x v="9769"/>
    <s v="CUST00962"/>
    <d v="2025-11-03T00:00:00"/>
    <x v="5"/>
    <s v="Action Figure"/>
    <n v="2"/>
    <s v="Valid Quantity"/>
    <s v="$87.02"/>
    <n v="0"/>
    <x v="5"/>
    <s v="Houston"/>
    <x v="3"/>
    <x v="0"/>
    <n v="3"/>
    <x v="0"/>
    <s v="Rated"/>
    <n v="174.04"/>
    <n v="0"/>
    <n v="174.04"/>
  </r>
  <r>
    <x v="9770"/>
    <s v="CUST02497"/>
    <d v="2024-10-06T00:00:00"/>
    <x v="1"/>
    <s v="Air Fryer"/>
    <n v="2"/>
    <s v="Valid Quantity"/>
    <s v="$119.91"/>
    <n v="10"/>
    <x v="2"/>
    <s v="Sydney"/>
    <x v="2"/>
    <x v="2"/>
    <m/>
    <x v="0"/>
    <s v="Not Rated"/>
    <n v="239.82"/>
    <n v="23.981999999999999"/>
    <n v="215.83799999999999"/>
  </r>
  <r>
    <x v="9771"/>
    <s v="CUST03020"/>
    <d v="2025-12-22T00:00:00"/>
    <x v="4"/>
    <s v="Cycling Helmet"/>
    <n v="3"/>
    <s v="Valid Quantity"/>
    <s v="$105.79"/>
    <n v="20"/>
    <x v="3"/>
    <s v="Montreal"/>
    <x v="1"/>
    <x v="0"/>
    <n v="5"/>
    <x v="0"/>
    <s v="Rated"/>
    <n v="317.37"/>
    <n v="63.473999999999997"/>
    <n v="253.89600000000002"/>
  </r>
  <r>
    <x v="9772"/>
    <s v="CUST02626"/>
    <d v="2025-07-22T00:00:00"/>
    <x v="2"/>
    <s v="Perfume"/>
    <n v="4"/>
    <s v="Valid Quantity"/>
    <s v="$59.09"/>
    <n v="0"/>
    <x v="2"/>
    <s v="Munich"/>
    <x v="4"/>
    <x v="0"/>
    <n v="3"/>
    <x v="0"/>
    <s v="Rated"/>
    <n v="236.36"/>
    <n v="0"/>
    <n v="236.36"/>
  </r>
  <r>
    <x v="9773"/>
    <s v="CUST02249"/>
    <d v="2024-01-16T00:00:00"/>
    <x v="1"/>
    <s v="Air Fryer"/>
    <n v="1"/>
    <s v="Valid Quantity"/>
    <s v="$115.74"/>
    <n v="5"/>
    <x v="5"/>
    <s v="Dubai"/>
    <x v="6"/>
    <x v="0"/>
    <n v="1"/>
    <x v="0"/>
    <s v="Rated"/>
    <n v="115.74"/>
    <n v="5.786999999999999"/>
    <n v="109.953"/>
  </r>
  <r>
    <x v="9774"/>
    <s v="CUST00235"/>
    <d v="2024-05-03T00:00:00"/>
    <x v="3"/>
    <s v="Denim Jacket"/>
    <n v="3"/>
    <s v="Valid Quantity"/>
    <s v="$38.40"/>
    <n v="5"/>
    <x v="4"/>
    <s v="Hyderabad"/>
    <x v="5"/>
    <x v="0"/>
    <n v="4"/>
    <x v="0"/>
    <s v="Rated"/>
    <n v="115.19999999999999"/>
    <n v="5.76"/>
    <n v="109.43999999999998"/>
  </r>
  <r>
    <x v="9775"/>
    <s v="CUST01673"/>
    <d v="2024-09-14T00:00:00"/>
    <x v="1"/>
    <s v="Non-Stick Pan"/>
    <n v="3"/>
    <s v="Valid Quantity"/>
    <s v="$81.64"/>
    <n v="10"/>
    <x v="4"/>
    <s v="Sydney"/>
    <x v="2"/>
    <x v="4"/>
    <m/>
    <x v="0"/>
    <s v="Not Rated"/>
    <n v="244.92000000000002"/>
    <n v="24.492000000000004"/>
    <n v="220.428"/>
  </r>
  <r>
    <x v="9776"/>
    <s v="CUST03272"/>
    <d v="2024-03-30T00:00:00"/>
    <x v="7"/>
    <s v="Olive Oil 1L"/>
    <n v="1"/>
    <s v="Valid Quantity"/>
    <s v="$29.22"/>
    <n v="15"/>
    <x v="4"/>
    <s v="Hyderabad"/>
    <x v="5"/>
    <x v="0"/>
    <m/>
    <x v="0"/>
    <s v="Not Rated"/>
    <n v="29.22"/>
    <n v="4.3829999999999991"/>
    <n v="24.837"/>
  </r>
  <r>
    <x v="9777"/>
    <s v="CUST01071"/>
    <d v="2024-05-22T00:00:00"/>
    <x v="4"/>
    <s v="Football"/>
    <n v="1"/>
    <s v="Valid Quantity"/>
    <s v="$29.97"/>
    <n v="15"/>
    <x v="1"/>
    <s v="Birmingham"/>
    <x v="0"/>
    <x v="0"/>
    <n v="3"/>
    <x v="0"/>
    <s v="Rated"/>
    <n v="29.97"/>
    <n v="4.4954999999999998"/>
    <n v="25.474499999999999"/>
  </r>
  <r>
    <x v="9778"/>
    <s v="CUST00971"/>
    <d v="2024-11-04T00:00:00"/>
    <x v="1"/>
    <s v="Vacuum Cleaner"/>
    <n v="1"/>
    <s v="Valid Quantity"/>
    <s v="$86.25"/>
    <n v="0"/>
    <x v="5"/>
    <s v="Los Angeles"/>
    <x v="3"/>
    <x v="3"/>
    <m/>
    <x v="0"/>
    <s v="Not Rated"/>
    <n v="86.25"/>
    <n v="0"/>
    <n v="86.25"/>
  </r>
  <r>
    <x v="9779"/>
    <s v="CUST01478"/>
    <d v="2026-05-17T00:00:00"/>
    <x v="0"/>
    <s v="Self-Help Book"/>
    <n v="3"/>
    <s v="Valid Quantity"/>
    <s v="$8.84"/>
    <n v="0"/>
    <x v="3"/>
    <s v="Dubai"/>
    <x v="6"/>
    <x v="0"/>
    <n v="4"/>
    <x v="0"/>
    <s v="Rated"/>
    <n v="26.52"/>
    <n v="0"/>
    <n v="26.52"/>
  </r>
  <r>
    <x v="9780"/>
    <s v="CUST00339"/>
    <d v="2024-03-31T00:00:00"/>
    <x v="6"/>
    <s v="USB-C Cable"/>
    <n v="2"/>
    <s v="Valid Quantity"/>
    <s v="$246.14"/>
    <n v="5"/>
    <x v="5"/>
    <s v="Delhi"/>
    <x v="5"/>
    <x v="4"/>
    <m/>
    <x v="0"/>
    <s v="Not Rated"/>
    <n v="492.28"/>
    <n v="24.613999999999997"/>
    <n v="467.666"/>
  </r>
  <r>
    <x v="9781"/>
    <s v="CUST00669"/>
    <d v="2026-01-19T00:00:00"/>
    <x v="7"/>
    <s v="Almonds 500g"/>
    <n v="1"/>
    <s v="Valid Quantity"/>
    <s v="$13.39"/>
    <n v="0"/>
    <x v="1"/>
    <s v="Hyderabad"/>
    <x v="5"/>
    <x v="0"/>
    <n v="5"/>
    <x v="0"/>
    <s v="Rated"/>
    <n v="13.39"/>
    <n v="0"/>
    <n v="13.39"/>
  </r>
  <r>
    <x v="9782"/>
    <s v="CUST02461"/>
    <d v="2024-12-09T00:00:00"/>
    <x v="7"/>
    <s v="Basmati Rice 5kg"/>
    <n v="3"/>
    <s v="Valid Quantity"/>
    <s v="$26.85"/>
    <n v="0"/>
    <x v="5"/>
    <s v="Hyderabad"/>
    <x v="5"/>
    <x v="0"/>
    <n v="3"/>
    <x v="0"/>
    <s v="Rated"/>
    <n v="80.550000000000011"/>
    <n v="0"/>
    <n v="80.550000000000011"/>
  </r>
  <r>
    <x v="9783"/>
    <s v="CUST01134"/>
    <d v="2024-10-01T00:00:00"/>
    <x v="5"/>
    <s v="Puzzle 1000pc"/>
    <n v="1"/>
    <s v="Valid Quantity"/>
    <s v="$61.08"/>
    <n v="0"/>
    <x v="0"/>
    <s v="Birmingham"/>
    <x v="0"/>
    <x v="0"/>
    <n v="4"/>
    <x v="0"/>
    <s v="Rated"/>
    <n v="61.08"/>
    <n v="0"/>
    <n v="61.08"/>
  </r>
  <r>
    <x v="9784"/>
    <s v="CUST00991"/>
    <d v="2026-05-26T00:00:00"/>
    <x v="4"/>
    <s v="Football"/>
    <n v="5"/>
    <s v="Valid Quantity"/>
    <s v="$47.29"/>
    <n v="15"/>
    <x v="0"/>
    <s v="Chicago"/>
    <x v="3"/>
    <x v="4"/>
    <m/>
    <x v="0"/>
    <s v="Not Rated"/>
    <n v="236.45"/>
    <n v="35.467500000000001"/>
    <n v="200.98249999999999"/>
  </r>
  <r>
    <x v="9785"/>
    <s v="CUST02354"/>
    <d v="2025-07-09T00:00:00"/>
    <x v="1"/>
    <s v="Ceramic Mug Set"/>
    <n v="1"/>
    <s v="Valid Quantity"/>
    <s v="$132.72"/>
    <n v="15"/>
    <x v="4"/>
    <s v="Abu Dhabi"/>
    <x v="6"/>
    <x v="4"/>
    <m/>
    <x v="0"/>
    <s v="Not Rated"/>
    <n v="132.72"/>
    <n v="19.908000000000001"/>
    <n v="112.812"/>
  </r>
  <r>
    <x v="9786"/>
    <s v="CUST02349"/>
    <d v="2024-01-02T00:00:00"/>
    <x v="7"/>
    <s v="Green Tea Pack"/>
    <n v="1"/>
    <s v="Valid Quantity"/>
    <s v="$22.03"/>
    <n v="0"/>
    <x v="3"/>
    <s v="Dubai"/>
    <x v="6"/>
    <x v="0"/>
    <n v="4"/>
    <x v="0"/>
    <s v="Rated"/>
    <n v="22.03"/>
    <n v="0"/>
    <n v="22.03"/>
  </r>
  <r>
    <x v="9787"/>
    <s v="CUST01597"/>
    <d v="2026-01-25T00:00:00"/>
    <x v="5"/>
    <s v="Building Blocks Set"/>
    <n v="1"/>
    <s v="Valid Quantity"/>
    <s v="$44.38"/>
    <n v="0"/>
    <x v="2"/>
    <s v="Sydney"/>
    <x v="2"/>
    <x v="1"/>
    <m/>
    <x v="0"/>
    <s v="Not Rated"/>
    <n v="44.38"/>
    <n v="0"/>
    <n v="44.38"/>
  </r>
  <r>
    <x v="9788"/>
    <s v="CUST02568"/>
    <d v="2025-09-04T00:00:00"/>
    <x v="0"/>
    <s v="Cookbook"/>
    <n v="1"/>
    <s v="Valid Quantity"/>
    <s v="$19.65"/>
    <n v="5"/>
    <x v="2"/>
    <s v="Unknown"/>
    <x v="0"/>
    <x v="0"/>
    <n v="5"/>
    <x v="0"/>
    <s v="Rated"/>
    <n v="19.649999999999999"/>
    <n v="0.98250000000000004"/>
    <n v="18.667499999999997"/>
  </r>
  <r>
    <x v="9789"/>
    <s v="CUST03420"/>
    <d v="2024-01-17T00:00:00"/>
    <x v="7"/>
    <s v="Basmati Rice 5kg"/>
    <n v="1"/>
    <s v="Valid Quantity"/>
    <s v="$23.66"/>
    <n v="0"/>
    <x v="4"/>
    <s v="Brisbane"/>
    <x v="2"/>
    <x v="0"/>
    <n v="3"/>
    <x v="0"/>
    <s v="Rated"/>
    <n v="23.66"/>
    <n v="0"/>
    <n v="23.66"/>
  </r>
  <r>
    <x v="9790"/>
    <s v="CUST03099"/>
    <d v="2026-10-04T00:00:00"/>
    <x v="7"/>
    <s v="Green Tea Pack"/>
    <n v="1"/>
    <s v="Valid Quantity"/>
    <s v="$4.45"/>
    <n v="15"/>
    <x v="2"/>
    <s v="Manchester"/>
    <x v="0"/>
    <x v="0"/>
    <n v="2"/>
    <x v="0"/>
    <s v="Rated"/>
    <n v="4.45"/>
    <n v="0.66749999999999998"/>
    <n v="3.7825000000000002"/>
  </r>
  <r>
    <x v="9791"/>
    <s v="CUST00050"/>
    <d v="2024-12-16T00:00:00"/>
    <x v="5"/>
    <s v="Building Blocks Set"/>
    <n v="3"/>
    <s v="Valid Quantity"/>
    <s v="$81.91"/>
    <n v="0"/>
    <x v="1"/>
    <s v="Dubai"/>
    <x v="6"/>
    <x v="0"/>
    <n v="4"/>
    <x v="0"/>
    <s v="Rated"/>
    <n v="245.73"/>
    <n v="0"/>
    <n v="245.73"/>
  </r>
  <r>
    <x v="9792"/>
    <s v="CUST02857"/>
    <d v="2026-05-20T00:00:00"/>
    <x v="2"/>
    <s v="Perfume"/>
    <n v="2"/>
    <s v="Valid Quantity"/>
    <s v="$20.81"/>
    <n v="0"/>
    <x v="2"/>
    <s v="Brisbane"/>
    <x v="2"/>
    <x v="1"/>
    <m/>
    <x v="0"/>
    <s v="Not Rated"/>
    <n v="41.62"/>
    <n v="0"/>
    <n v="41.62"/>
  </r>
  <r>
    <x v="9793"/>
    <s v="CUST00892"/>
    <d v="2025-01-22T00:00:00"/>
    <x v="2"/>
    <s v="Perfume"/>
    <n v="1"/>
    <s v="Valid Quantity"/>
    <s v="$12.12"/>
    <n v="0"/>
    <x v="4"/>
    <s v="Hyderabad"/>
    <x v="5"/>
    <x v="2"/>
    <m/>
    <x v="0"/>
    <s v="Not Rated"/>
    <n v="12.12"/>
    <n v="0"/>
    <n v="12.12"/>
  </r>
  <r>
    <x v="9794"/>
    <s v="CUST01890"/>
    <d v="2026-03-23T00:00:00"/>
    <x v="5"/>
    <s v="Action Figure"/>
    <n v="4"/>
    <s v="Valid Quantity"/>
    <s v="$73.35"/>
    <n v="0"/>
    <x v="1"/>
    <s v="Delhi"/>
    <x v="5"/>
    <x v="0"/>
    <n v="5"/>
    <x v="0"/>
    <s v="Rated"/>
    <n v="293.39999999999998"/>
    <n v="0"/>
    <n v="293.39999999999998"/>
  </r>
  <r>
    <x v="9795"/>
    <s v="CUST01753"/>
    <d v="2025-11-18T00:00:00"/>
    <x v="5"/>
    <s v="Remote Control Car"/>
    <n v="1"/>
    <s v="Valid Quantity"/>
    <s v="$8.99"/>
    <n v="5"/>
    <x v="2"/>
    <s v="Sydney"/>
    <x v="2"/>
    <x v="3"/>
    <m/>
    <x v="0"/>
    <s v="Not Rated"/>
    <n v="8.99"/>
    <n v="0.44950000000000001"/>
    <n v="8.5404999999999998"/>
  </r>
  <r>
    <x v="9796"/>
    <s v="CUST02037"/>
    <d v="2024-10-16T00:00:00"/>
    <x v="5"/>
    <s v="Action Figure"/>
    <n v="1"/>
    <s v="Valid Quantity"/>
    <s v="$76.05"/>
    <n v="0"/>
    <x v="3"/>
    <s v="Manchester"/>
    <x v="0"/>
    <x v="0"/>
    <n v="5"/>
    <x v="0"/>
    <s v="Rated"/>
    <n v="76.05"/>
    <n v="0"/>
    <n v="76.05"/>
  </r>
  <r>
    <x v="9797"/>
    <s v="CUST00596"/>
    <d v="2024-06-27T00:00:00"/>
    <x v="7"/>
    <s v="Almonds 500g"/>
    <n v="1"/>
    <s v="Valid Quantity"/>
    <s v="$9.44"/>
    <n v="15"/>
    <x v="3"/>
    <s v="Vancouver"/>
    <x v="1"/>
    <x v="1"/>
    <m/>
    <x v="0"/>
    <s v="Not Rated"/>
    <n v="9.44"/>
    <n v="1.4159999999999999"/>
    <n v="8.0239999999999991"/>
  </r>
  <r>
    <x v="9798"/>
    <s v="CUST01462"/>
    <d v="2024-03-11T00:00:00"/>
    <x v="4"/>
    <s v="Cricket Bat"/>
    <n v="1"/>
    <s v="Valid Quantity"/>
    <s v="$114.95"/>
    <n v="0"/>
    <x v="0"/>
    <s v="Munich"/>
    <x v="4"/>
    <x v="0"/>
    <n v="2"/>
    <x v="0"/>
    <s v="Rated"/>
    <n v="114.95"/>
    <n v="0"/>
    <n v="114.95"/>
  </r>
  <r>
    <x v="9799"/>
    <s v="CUST02033"/>
    <d v="2026-02-13T00:00:00"/>
    <x v="6"/>
    <s v="Gaming Mouse"/>
    <n v="1"/>
    <s v="Valid Quantity"/>
    <s v="$196.64"/>
    <n v="10"/>
    <x v="2"/>
    <s v="Bengaluru"/>
    <x v="5"/>
    <x v="0"/>
    <n v="5"/>
    <x v="0"/>
    <s v="Rated"/>
    <n v="196.64"/>
    <n v="19.663999999999998"/>
    <n v="176.976"/>
  </r>
  <r>
    <x v="9800"/>
    <s v="CUST02414"/>
    <d v="2024-07-13T00:00:00"/>
    <x v="4"/>
    <s v="Cycling Helmet"/>
    <n v="4"/>
    <s v="Valid Quantity"/>
    <s v="$62.78"/>
    <n v="20"/>
    <x v="2"/>
    <s v="Abu Dhabi"/>
    <x v="6"/>
    <x v="4"/>
    <m/>
    <x v="0"/>
    <s v="Not Rated"/>
    <n v="251.12"/>
    <n v="50.223999999999997"/>
    <n v="200.89600000000002"/>
  </r>
  <r>
    <x v="9801"/>
    <s v="CUST03214"/>
    <d v="2024-03-26T00:00:00"/>
    <x v="4"/>
    <s v="Football"/>
    <n v="2"/>
    <s v="Valid Quantity"/>
    <s v="$79.73"/>
    <n v="0"/>
    <x v="0"/>
    <s v="Sydney"/>
    <x v="2"/>
    <x v="2"/>
    <m/>
    <x v="0"/>
    <s v="Not Rated"/>
    <n v="159.46"/>
    <n v="0"/>
    <n v="159.46"/>
  </r>
  <r>
    <x v="9802"/>
    <s v="CUST03369"/>
    <d v="2025-02-06T00:00:00"/>
    <x v="2"/>
    <s v="Shampoo"/>
    <n v="3"/>
    <s v="Valid Quantity"/>
    <s v="$51.22"/>
    <n v="0"/>
    <x v="5"/>
    <s v="Manchester"/>
    <x v="0"/>
    <x v="2"/>
    <m/>
    <x v="0"/>
    <s v="Not Rated"/>
    <n v="153.66"/>
    <n v="0"/>
    <n v="153.66"/>
  </r>
  <r>
    <x v="9803"/>
    <s v="CUST02371"/>
    <d v="2025-09-19T00:00:00"/>
    <x v="4"/>
    <s v="Yoga Mat"/>
    <n v="1"/>
    <s v="Valid Quantity"/>
    <s v="$23.58"/>
    <n v="5"/>
    <x v="3"/>
    <s v="Munich"/>
    <x v="4"/>
    <x v="0"/>
    <n v="4"/>
    <x v="0"/>
    <s v="Rated"/>
    <n v="23.58"/>
    <n v="1.1789999999999998"/>
    <n v="22.401"/>
  </r>
  <r>
    <x v="9804"/>
    <s v="CUST00110"/>
    <d v="2025-05-20T00:00:00"/>
    <x v="6"/>
    <s v="USB-C Cable"/>
    <n v="2"/>
    <s v="Valid Quantity"/>
    <s v="$169.28"/>
    <n v="5"/>
    <x v="4"/>
    <s v="Unknown"/>
    <x v="1"/>
    <x v="4"/>
    <m/>
    <x v="0"/>
    <s v="Not Rated"/>
    <n v="338.56"/>
    <n v="16.928000000000001"/>
    <n v="321.63200000000001"/>
  </r>
  <r>
    <x v="9805"/>
    <s v="CUST01637"/>
    <d v="2024-01-22T00:00:00"/>
    <x v="0"/>
    <s v="Self-Help Book"/>
    <n v="2"/>
    <s v="Valid Quantity"/>
    <s v="$28.36"/>
    <n v="10"/>
    <x v="2"/>
    <s v="Berlin"/>
    <x v="4"/>
    <x v="4"/>
    <m/>
    <x v="0"/>
    <s v="Not Rated"/>
    <n v="56.72"/>
    <n v="5.6720000000000006"/>
    <n v="51.048000000000002"/>
  </r>
  <r>
    <x v="9806"/>
    <s v="CUST02578"/>
    <d v="2025-10-21T00:00:00"/>
    <x v="4"/>
    <s v="Dumbbell Set"/>
    <n v="2"/>
    <s v="Valid Quantity"/>
    <s v="$129.73"/>
    <n v="0"/>
    <x v="4"/>
    <s v="Manchester"/>
    <x v="0"/>
    <x v="1"/>
    <m/>
    <x v="0"/>
    <s v="Not Rated"/>
    <n v="259.45999999999998"/>
    <n v="0"/>
    <n v="259.45999999999998"/>
  </r>
  <r>
    <x v="9807"/>
    <s v="CUST01633"/>
    <d v="2025-07-26T00:00:00"/>
    <x v="7"/>
    <s v="Olive Oil 1L"/>
    <n v="-1"/>
    <s v="Negative Quantity"/>
    <s v="$22.26"/>
    <n v="0"/>
    <x v="3"/>
    <s v="Sydney"/>
    <x v="2"/>
    <x v="2"/>
    <m/>
    <x v="2"/>
    <s v="Not Rated"/>
    <n v="-22.26"/>
    <n v="0"/>
    <n v="-22.26"/>
  </r>
  <r>
    <x v="9808"/>
    <s v="CUST00827"/>
    <d v="2025-03-13T00:00:00"/>
    <x v="4"/>
    <s v="Cricket Bat"/>
    <n v="1"/>
    <s v="Valid Quantity"/>
    <s v="$59.05"/>
    <n v="0"/>
    <x v="4"/>
    <s v="Unknown"/>
    <x v="4"/>
    <x v="1"/>
    <m/>
    <x v="0"/>
    <s v="Not Rated"/>
    <n v="59.05"/>
    <n v="0"/>
    <n v="59.05"/>
  </r>
  <r>
    <x v="9809"/>
    <s v="CUST01361"/>
    <d v="2025-10-02T00:00:00"/>
    <x v="4"/>
    <s v="Dumbbell Set"/>
    <n v="2"/>
    <s v="Valid Quantity"/>
    <s v="$122.19"/>
    <n v="5"/>
    <x v="5"/>
    <s v="Brisbane"/>
    <x v="2"/>
    <x v="0"/>
    <n v="4"/>
    <x v="0"/>
    <s v="Rated"/>
    <n v="244.38"/>
    <n v="12.219000000000001"/>
    <n v="232.161"/>
  </r>
  <r>
    <x v="9810"/>
    <s v="CUST01478"/>
    <d v="2025-06-26T00:00:00"/>
    <x v="5"/>
    <s v="Building Blocks Set"/>
    <n v="1"/>
    <s v="Valid Quantity"/>
    <s v="$89.26"/>
    <n v="0"/>
    <x v="1"/>
    <s v="Hamburg"/>
    <x v="4"/>
    <x v="0"/>
    <n v="4"/>
    <x v="0"/>
    <s v="Rated"/>
    <n v="89.26"/>
    <n v="0"/>
    <n v="89.26"/>
  </r>
  <r>
    <x v="9811"/>
    <s v="CUST02407"/>
    <d v="2025-12-01T00:00:00"/>
    <x v="6"/>
    <s v="Smartwatch"/>
    <n v="1"/>
    <s v="Valid Quantity"/>
    <s v="$64.86"/>
    <n v="15"/>
    <x v="3"/>
    <s v="Berlin"/>
    <x v="4"/>
    <x v="0"/>
    <n v="5"/>
    <x v="0"/>
    <s v="Rated"/>
    <n v="64.86"/>
    <n v="9.7289999999999992"/>
    <n v="55.131"/>
  </r>
  <r>
    <x v="9812"/>
    <s v="CUST01983"/>
    <d v="2026-06-05T00:00:00"/>
    <x v="1"/>
    <s v="Storage Organizer"/>
    <n v="1"/>
    <s v="Valid Quantity"/>
    <s v="$39.05"/>
    <n v="10"/>
    <x v="2"/>
    <s v="London"/>
    <x v="0"/>
    <x v="4"/>
    <m/>
    <x v="0"/>
    <s v="Not Rated"/>
    <n v="39.049999999999997"/>
    <n v="3.9049999999999998"/>
    <n v="35.144999999999996"/>
  </r>
  <r>
    <x v="9813"/>
    <s v="CUST00340"/>
    <d v="2025-07-31T00:00:00"/>
    <x v="7"/>
    <s v="Almonds 500g"/>
    <n v="2"/>
    <s v="Valid Quantity"/>
    <s v="$18.60"/>
    <n v="5"/>
    <x v="2"/>
    <s v="Manchester"/>
    <x v="0"/>
    <x v="3"/>
    <m/>
    <x v="0"/>
    <s v="Not Rated"/>
    <n v="37.200000000000003"/>
    <n v="1.86"/>
    <n v="35.340000000000003"/>
  </r>
  <r>
    <x v="9814"/>
    <s v="CUST01504"/>
    <d v="2024-09-22T00:00:00"/>
    <x v="4"/>
    <s v="Dumbbell Set"/>
    <n v="3"/>
    <s v="Valid Quantity"/>
    <s v="$17.83"/>
    <n v="0"/>
    <x v="2"/>
    <s v="Munich"/>
    <x v="4"/>
    <x v="3"/>
    <m/>
    <x v="0"/>
    <s v="Not Rated"/>
    <n v="53.489999999999995"/>
    <n v="0"/>
    <n v="53.489999999999995"/>
  </r>
  <r>
    <x v="9815"/>
    <s v="CUST00232"/>
    <d v="2024-09-15T00:00:00"/>
    <x v="3"/>
    <s v="Leather Wallet"/>
    <n v="2"/>
    <s v="Valid Quantity"/>
    <s v="$89.08"/>
    <n v="0"/>
    <x v="4"/>
    <s v="Abu Dhabi"/>
    <x v="6"/>
    <x v="4"/>
    <m/>
    <x v="0"/>
    <s v="Not Rated"/>
    <n v="178.16"/>
    <n v="0"/>
    <n v="178.16"/>
  </r>
  <r>
    <x v="9816"/>
    <s v="CUST03446"/>
    <d v="2024-08-27T00:00:00"/>
    <x v="4"/>
    <s v="Yoga Mat"/>
    <n v="1"/>
    <s v="Valid Quantity"/>
    <s v="$82.08"/>
    <n v="10"/>
    <x v="3"/>
    <s v="Chicago"/>
    <x v="3"/>
    <x v="1"/>
    <m/>
    <x v="0"/>
    <s v="Not Rated"/>
    <n v="82.08"/>
    <n v="8.2080000000000002"/>
    <n v="73.872"/>
  </r>
  <r>
    <x v="9817"/>
    <s v="CUST00966"/>
    <d v="2024-06-17T00:00:00"/>
    <x v="5"/>
    <s v="Action Figure"/>
    <n v="2"/>
    <s v="Valid Quantity"/>
    <s v="$27.38"/>
    <n v="10"/>
    <x v="3"/>
    <s v="New York"/>
    <x v="3"/>
    <x v="0"/>
    <n v="4"/>
    <x v="0"/>
    <s v="Rated"/>
    <n v="54.76"/>
    <n v="5.476"/>
    <n v="49.283999999999999"/>
  </r>
  <r>
    <x v="9818"/>
    <s v="CUST03098"/>
    <d v="2024-09-05T00:00:00"/>
    <x v="7"/>
    <s v="Basmati Rice 5kg"/>
    <n v="4"/>
    <s v="Valid Quantity"/>
    <s v="$22.05"/>
    <n v="10"/>
    <x v="4"/>
    <s v="Sydney"/>
    <x v="2"/>
    <x v="1"/>
    <m/>
    <x v="0"/>
    <s v="Not Rated"/>
    <n v="88.2"/>
    <n v="8.82"/>
    <n v="79.38"/>
  </r>
  <r>
    <x v="9819"/>
    <s v="CUST01190"/>
    <d v="2024-10-24T00:00:00"/>
    <x v="3"/>
    <s v="Formal Shirt"/>
    <n v="1"/>
    <s v="Valid Quantity"/>
    <s v="$40.12"/>
    <n v="10"/>
    <x v="4"/>
    <s v="Melbourne"/>
    <x v="2"/>
    <x v="0"/>
    <n v="2"/>
    <x v="0"/>
    <s v="Rated"/>
    <n v="40.119999999999997"/>
    <n v="4.0119999999999996"/>
    <n v="36.107999999999997"/>
  </r>
  <r>
    <x v="9820"/>
    <s v="CUST01628"/>
    <d v="2026-09-05T00:00:00"/>
    <x v="0"/>
    <s v="Self-Help Book"/>
    <n v="2"/>
    <s v="Valid Quantity"/>
    <s v="$24.13"/>
    <n v="0"/>
    <x v="0"/>
    <s v="Los Angeles"/>
    <x v="3"/>
    <x v="1"/>
    <m/>
    <x v="0"/>
    <s v="Not Rated"/>
    <n v="48.26"/>
    <n v="0"/>
    <n v="48.26"/>
  </r>
  <r>
    <x v="9821"/>
    <s v="CUST02499"/>
    <d v="2024-04-19T00:00:00"/>
    <x v="6"/>
    <s v="Power Bank"/>
    <n v="1"/>
    <s v="Valid Quantity"/>
    <s v="$116.32"/>
    <n v="0"/>
    <x v="5"/>
    <s v="Hamburg"/>
    <x v="4"/>
    <x v="0"/>
    <n v="4"/>
    <x v="0"/>
    <s v="Rated"/>
    <n v="116.32"/>
    <n v="0"/>
    <n v="116.32"/>
  </r>
  <r>
    <x v="9822"/>
    <s v="CUST00374"/>
    <d v="2024-11-02T00:00:00"/>
    <x v="1"/>
    <s v="Blender"/>
    <n v="3"/>
    <s v="Valid Quantity"/>
    <s v="$131.56"/>
    <n v="10"/>
    <x v="0"/>
    <s v="Birmingham"/>
    <x v="0"/>
    <x v="1"/>
    <m/>
    <x v="0"/>
    <s v="Not Rated"/>
    <n v="394.68"/>
    <n v="39.468000000000004"/>
    <n v="355.21199999999999"/>
  </r>
  <r>
    <x v="9823"/>
    <s v="CUST01393"/>
    <d v="2025-09-26T00:00:00"/>
    <x v="3"/>
    <s v="Hoodie"/>
    <n v="1"/>
    <s v="Valid Quantity"/>
    <s v="$39.85"/>
    <n v="10"/>
    <x v="2"/>
    <s v="Houston"/>
    <x v="3"/>
    <x v="0"/>
    <n v="3"/>
    <x v="0"/>
    <s v="Rated"/>
    <n v="39.85"/>
    <n v="3.9849999999999999"/>
    <n v="35.865000000000002"/>
  </r>
  <r>
    <x v="9824"/>
    <s v="CUST01619"/>
    <d v="2024-10-24T00:00:00"/>
    <x v="3"/>
    <s v="Denim Jacket"/>
    <n v="3"/>
    <s v="Valid Quantity"/>
    <s v="$103.61"/>
    <n v="10"/>
    <x v="0"/>
    <s v="Munich"/>
    <x v="4"/>
    <x v="4"/>
    <m/>
    <x v="0"/>
    <s v="Not Rated"/>
    <n v="310.83"/>
    <n v="31.082999999999998"/>
    <n v="279.74699999999996"/>
  </r>
  <r>
    <x v="9825"/>
    <s v="CUST03408"/>
    <d v="2025-08-14T00:00:00"/>
    <x v="5"/>
    <s v="Action Figure"/>
    <n v="2"/>
    <s v="Valid Quantity"/>
    <s v="$89.28"/>
    <n v="5"/>
    <x v="1"/>
    <s v="Sydney"/>
    <x v="2"/>
    <x v="0"/>
    <n v="5"/>
    <x v="0"/>
    <s v="Rated"/>
    <n v="178.56"/>
    <n v="8.927999999999999"/>
    <n v="169.63200000000001"/>
  </r>
  <r>
    <x v="9826"/>
    <s v="CUST02425"/>
    <d v="2026-01-03T00:00:00"/>
    <x v="0"/>
    <s v="Self-Help Book"/>
    <n v="1"/>
    <s v="Valid Quantity"/>
    <s v="$29.63"/>
    <n v="0"/>
    <x v="1"/>
    <s v="Sydney"/>
    <x v="2"/>
    <x v="3"/>
    <m/>
    <x v="0"/>
    <s v="Not Rated"/>
    <n v="29.63"/>
    <n v="0"/>
    <n v="29.63"/>
  </r>
  <r>
    <x v="9827"/>
    <s v="CUST00009"/>
    <d v="2026-06-05T00:00:00"/>
    <x v="7"/>
    <s v="Olive Oil 1L"/>
    <n v="0"/>
    <s v="Zero Quantity"/>
    <s v="$27.34"/>
    <n v="15"/>
    <x v="4"/>
    <s v="Hyderabad"/>
    <x v="5"/>
    <x v="1"/>
    <m/>
    <x v="3"/>
    <s v="Not Rated"/>
    <n v="0"/>
    <n v="0"/>
    <n v="0"/>
  </r>
  <r>
    <x v="9828"/>
    <s v="CUST02495"/>
    <d v="2025-01-22T00:00:00"/>
    <x v="5"/>
    <s v="Remote Control Car"/>
    <n v="5"/>
    <s v="Valid Quantity"/>
    <s v="$16.36"/>
    <n v="0"/>
    <x v="0"/>
    <s v="Bengaluru"/>
    <x v="5"/>
    <x v="0"/>
    <n v="5"/>
    <x v="0"/>
    <s v="Rated"/>
    <n v="81.8"/>
    <n v="0"/>
    <n v="81.8"/>
  </r>
  <r>
    <x v="9829"/>
    <s v="CUST01678"/>
    <d v="2024-05-06T00:00:00"/>
    <x v="3"/>
    <s v="Formal Shirt"/>
    <n v="1"/>
    <s v="Valid Quantity"/>
    <s v="$58.12"/>
    <n v="5"/>
    <x v="5"/>
    <s v="Hyderabad"/>
    <x v="5"/>
    <x v="4"/>
    <m/>
    <x v="0"/>
    <s v="Not Rated"/>
    <n v="58.12"/>
    <n v="2.9059999999999997"/>
    <n v="55.213999999999999"/>
  </r>
  <r>
    <x v="9830"/>
    <s v="CUST02521"/>
    <d v="2026-06-14T00:00:00"/>
    <x v="7"/>
    <s v="Almonds 500g"/>
    <n v="2"/>
    <s v="Valid Quantity"/>
    <s v="$11.38"/>
    <n v="5"/>
    <x v="5"/>
    <s v="New York"/>
    <x v="3"/>
    <x v="0"/>
    <m/>
    <x v="0"/>
    <s v="Not Rated"/>
    <n v="22.76"/>
    <n v="1.1380000000000001"/>
    <n v="21.622"/>
  </r>
  <r>
    <x v="9831"/>
    <s v="CUST00814"/>
    <d v="2026-01-13T00:00:00"/>
    <x v="0"/>
    <s v="Self-Help Book"/>
    <n v="3"/>
    <s v="Valid Quantity"/>
    <s v="$14.27"/>
    <n v="0"/>
    <x v="1"/>
    <s v="Berlin"/>
    <x v="4"/>
    <x v="1"/>
    <m/>
    <x v="0"/>
    <s v="Not Rated"/>
    <n v="42.81"/>
    <n v="0"/>
    <n v="42.81"/>
  </r>
  <r>
    <x v="9832"/>
    <s v="CUST00990"/>
    <d v="2024-08-14T00:00:00"/>
    <x v="0"/>
    <s v="Fiction Novel"/>
    <n v="0"/>
    <s v="Zero Quantity"/>
    <s v="$24.65"/>
    <n v="0"/>
    <x v="5"/>
    <s v="Bengaluru"/>
    <x v="5"/>
    <x v="0"/>
    <n v="5"/>
    <x v="2"/>
    <s v="Rated"/>
    <n v="0"/>
    <n v="0"/>
    <n v="0"/>
  </r>
  <r>
    <x v="9833"/>
    <s v="CUST03431"/>
    <d v="2026-05-26T00:00:00"/>
    <x v="3"/>
    <s v="Running Shoes"/>
    <n v="1"/>
    <s v="Valid Quantity"/>
    <s v="$103.17"/>
    <n v="0"/>
    <x v="2"/>
    <s v="Montreal"/>
    <x v="1"/>
    <x v="1"/>
    <m/>
    <x v="0"/>
    <s v="Not Rated"/>
    <n v="103.17"/>
    <n v="0"/>
    <n v="103.17"/>
  </r>
  <r>
    <x v="9834"/>
    <s v="CUST01464"/>
    <d v="2026-03-06T00:00:00"/>
    <x v="0"/>
    <s v="Cookbook"/>
    <n v="3"/>
    <s v="Valid Quantity"/>
    <s v="$27.10"/>
    <n v="10"/>
    <x v="4"/>
    <s v="Vancouver"/>
    <x v="1"/>
    <x v="0"/>
    <n v="3"/>
    <x v="0"/>
    <s v="Rated"/>
    <n v="81.300000000000011"/>
    <n v="8.1300000000000008"/>
    <n v="73.170000000000016"/>
  </r>
  <r>
    <x v="9835"/>
    <s v="CUST00796"/>
    <d v="2024-11-21T00:00:00"/>
    <x v="5"/>
    <s v="Building Blocks Set"/>
    <n v="1"/>
    <s v="Valid Quantity"/>
    <s v="$63.75"/>
    <n v="0"/>
    <x v="1"/>
    <s v="Abu Dhabi"/>
    <x v="6"/>
    <x v="0"/>
    <n v="3"/>
    <x v="0"/>
    <s v="Rated"/>
    <n v="63.75"/>
    <n v="0"/>
    <n v="63.75"/>
  </r>
  <r>
    <x v="9836"/>
    <s v="CUST00064"/>
    <d v="2024-01-26T00:00:00"/>
    <x v="3"/>
    <s v="Formal Shirt"/>
    <n v="5"/>
    <s v="Valid Quantity"/>
    <s v="$86.02"/>
    <n v="10"/>
    <x v="2"/>
    <s v="Houston"/>
    <x v="3"/>
    <x v="2"/>
    <m/>
    <x v="0"/>
    <s v="Not Rated"/>
    <n v="430.09999999999997"/>
    <n v="43.01"/>
    <n v="387.09"/>
  </r>
  <r>
    <x v="9837"/>
    <s v="CUST03389"/>
    <d v="2024-06-21T00:00:00"/>
    <x v="6"/>
    <s v="Webcam"/>
    <n v="1"/>
    <s v="Valid Quantity"/>
    <s v="$145.16"/>
    <n v="5"/>
    <x v="0"/>
    <s v="Melbourne"/>
    <x v="2"/>
    <x v="1"/>
    <m/>
    <x v="0"/>
    <s v="Not Rated"/>
    <n v="145.16"/>
    <n v="7.2579999999999991"/>
    <n v="137.90199999999999"/>
  </r>
  <r>
    <x v="9838"/>
    <s v="CUST00554"/>
    <d v="2026-11-06T00:00:00"/>
    <x v="6"/>
    <s v="Laptop Stand"/>
    <n v="5"/>
    <s v="Valid Quantity"/>
    <s v="$200.45"/>
    <n v="0"/>
    <x v="0"/>
    <s v="Toronto"/>
    <x v="1"/>
    <x v="0"/>
    <n v="3"/>
    <x v="0"/>
    <s v="Rated"/>
    <n v="1002.25"/>
    <n v="0"/>
    <n v="1002.25"/>
  </r>
  <r>
    <x v="9839"/>
    <s v="CUST03195"/>
    <d v="2024-08-20T00:00:00"/>
    <x v="2"/>
    <s v="Lipstick"/>
    <n v="5"/>
    <s v="Valid Quantity"/>
    <s v="$23.51"/>
    <n v="0"/>
    <x v="1"/>
    <s v="Brisbane"/>
    <x v="2"/>
    <x v="0"/>
    <n v="2"/>
    <x v="0"/>
    <s v="Rated"/>
    <n v="117.55000000000001"/>
    <n v="0"/>
    <n v="117.55000000000001"/>
  </r>
  <r>
    <x v="9840"/>
    <s v="CUST00948"/>
    <d v="2026-07-01T00:00:00"/>
    <x v="4"/>
    <s v="Football"/>
    <n v="4"/>
    <s v="Valid Quantity"/>
    <s v="$13.35"/>
    <n v="15"/>
    <x v="4"/>
    <s v="Berlin"/>
    <x v="4"/>
    <x v="0"/>
    <n v="2"/>
    <x v="0"/>
    <s v="Rated"/>
    <n v="53.4"/>
    <n v="8.01"/>
    <n v="45.39"/>
  </r>
  <r>
    <x v="9841"/>
    <s v="CUST02488"/>
    <d v="2025-03-03T00:00:00"/>
    <x v="6"/>
    <s v="Power Bank"/>
    <n v="3"/>
    <s v="Valid Quantity"/>
    <s v="$113.03"/>
    <n v="0"/>
    <x v="0"/>
    <s v="Delhi"/>
    <x v="5"/>
    <x v="1"/>
    <m/>
    <x v="0"/>
    <s v="Not Rated"/>
    <n v="339.09000000000003"/>
    <n v="0"/>
    <n v="339.09000000000003"/>
  </r>
  <r>
    <x v="9842"/>
    <s v="CUST00931"/>
    <d v="2024-04-21T00:00:00"/>
    <x v="0"/>
    <s v="Self-Help Book"/>
    <n v="4"/>
    <s v="Valid Quantity"/>
    <s v="$5.05"/>
    <n v="10"/>
    <x v="2"/>
    <s v="Chicago"/>
    <x v="3"/>
    <x v="0"/>
    <n v="5"/>
    <x v="0"/>
    <s v="Rated"/>
    <n v="20.2"/>
    <n v="2.02"/>
    <n v="18.18"/>
  </r>
  <r>
    <x v="9843"/>
    <s v="CUST01396"/>
    <d v="2024-03-16T00:00:00"/>
    <x v="7"/>
    <s v="Olive Oil 1L"/>
    <n v="4"/>
    <s v="Valid Quantity"/>
    <s v="$4.68"/>
    <n v="0"/>
    <x v="2"/>
    <s v="Los Angeles"/>
    <x v="3"/>
    <x v="0"/>
    <n v="4"/>
    <x v="0"/>
    <s v="Rated"/>
    <n v="18.72"/>
    <n v="0"/>
    <n v="18.72"/>
  </r>
  <r>
    <x v="9844"/>
    <s v="CUST03455"/>
    <d v="2024-10-03T00:00:00"/>
    <x v="0"/>
    <s v="Fiction Novel"/>
    <n v="4"/>
    <s v="Valid Quantity"/>
    <s v="$17.38"/>
    <n v="0"/>
    <x v="3"/>
    <s v="London"/>
    <x v="0"/>
    <x v="0"/>
    <n v="3"/>
    <x v="0"/>
    <s v="Rated"/>
    <n v="69.52"/>
    <n v="0"/>
    <n v="69.52"/>
  </r>
  <r>
    <x v="9845"/>
    <s v="CUST00721"/>
    <d v="2024-08-08T00:00:00"/>
    <x v="6"/>
    <s v="Bluetooth Speaker"/>
    <n v="4"/>
    <s v="Valid Quantity"/>
    <s v="$235.97"/>
    <n v="0"/>
    <x v="3"/>
    <s v="Delhi"/>
    <x v="5"/>
    <x v="1"/>
    <m/>
    <x v="0"/>
    <s v="Not Rated"/>
    <n v="943.88"/>
    <n v="0"/>
    <n v="943.88"/>
  </r>
  <r>
    <x v="9846"/>
    <s v="CUST01877"/>
    <d v="2025-06-28T00:00:00"/>
    <x v="1"/>
    <s v="Ceramic Mug Set"/>
    <n v="2"/>
    <s v="Valid Quantity"/>
    <s v="$167.52"/>
    <n v="15"/>
    <x v="4"/>
    <s v="Hyderabad"/>
    <x v="5"/>
    <x v="0"/>
    <n v="2"/>
    <x v="0"/>
    <s v="Rated"/>
    <n v="335.04"/>
    <n v="50.256"/>
    <n v="284.78399999999999"/>
  </r>
  <r>
    <x v="9847"/>
    <s v="CUST00852"/>
    <d v="2025-05-06T00:00:00"/>
    <x v="7"/>
    <s v="Almonds 500g"/>
    <n v="1"/>
    <s v="Valid Quantity"/>
    <s v="$15.46"/>
    <n v="20"/>
    <x v="0"/>
    <s v="Manchester"/>
    <x v="0"/>
    <x v="0"/>
    <n v="5"/>
    <x v="0"/>
    <s v="Rated"/>
    <n v="15.46"/>
    <n v="3.0920000000000005"/>
    <n v="12.368"/>
  </r>
  <r>
    <x v="9848"/>
    <s v="CUST03238"/>
    <d v="2025-09-28T00:00:00"/>
    <x v="2"/>
    <s v="Hair Dryer"/>
    <n v="0"/>
    <s v="Zero Quantity"/>
    <s v="$18.41"/>
    <n v="10"/>
    <x v="2"/>
    <s v="Delhi"/>
    <x v="5"/>
    <x v="4"/>
    <m/>
    <x v="3"/>
    <s v="Not Rated"/>
    <n v="0"/>
    <n v="0"/>
    <n v="0"/>
  </r>
  <r>
    <x v="9849"/>
    <s v="CUST02004"/>
    <d v="2025-10-24T00:00:00"/>
    <x v="6"/>
    <s v="Bluetooth Speaker"/>
    <n v="4"/>
    <s v="Valid Quantity"/>
    <s v="$242.53"/>
    <n v="0"/>
    <x v="2"/>
    <s v="Manchester"/>
    <x v="0"/>
    <x v="1"/>
    <m/>
    <x v="0"/>
    <s v="Not Rated"/>
    <n v="970.12"/>
    <n v="0"/>
    <n v="970.12"/>
  </r>
  <r>
    <x v="9850"/>
    <s v="CUST03134"/>
    <d v="2024-03-08T00:00:00"/>
    <x v="7"/>
    <s v="Basmati Rice 5kg"/>
    <n v="0"/>
    <s v="Zero Quantity"/>
    <s v="$14.50"/>
    <n v="0"/>
    <x v="4"/>
    <s v="Montreal"/>
    <x v="1"/>
    <x v="0"/>
    <n v="3"/>
    <x v="2"/>
    <s v="Rated"/>
    <n v="0"/>
    <n v="0"/>
    <n v="0"/>
  </r>
  <r>
    <x v="9851"/>
    <s v="CUST01490"/>
    <d v="2024-08-23T00:00:00"/>
    <x v="2"/>
    <s v="Face Moisturizer"/>
    <n v="1"/>
    <s v="Valid Quantity"/>
    <s v="$32.88"/>
    <n v="15"/>
    <x v="5"/>
    <s v="Berlin"/>
    <x v="4"/>
    <x v="0"/>
    <m/>
    <x v="0"/>
    <s v="Not Rated"/>
    <n v="32.880000000000003"/>
    <n v="4.9320000000000004"/>
    <n v="27.948"/>
  </r>
  <r>
    <x v="9852"/>
    <s v="CUST00268"/>
    <d v="2024-01-07T00:00:00"/>
    <x v="6"/>
    <s v="Gaming Mouse"/>
    <n v="3"/>
    <s v="Valid Quantity"/>
    <s v="$50.99"/>
    <n v="5"/>
    <x v="4"/>
    <s v="Dubai"/>
    <x v="6"/>
    <x v="1"/>
    <m/>
    <x v="0"/>
    <s v="Not Rated"/>
    <n v="152.97"/>
    <n v="7.6485000000000003"/>
    <n v="145.32149999999999"/>
  </r>
  <r>
    <x v="9853"/>
    <s v="CUST02070"/>
    <d v="2024-10-06T00:00:00"/>
    <x v="6"/>
    <s v="Laptop Stand"/>
    <n v="1"/>
    <s v="Valid Quantity"/>
    <s v="$18.02"/>
    <n v="20"/>
    <x v="5"/>
    <s v="Unknown"/>
    <x v="4"/>
    <x v="0"/>
    <m/>
    <x v="0"/>
    <s v="Not Rated"/>
    <n v="18.02"/>
    <n v="3.6039999999999996"/>
    <n v="14.416"/>
  </r>
  <r>
    <x v="9854"/>
    <s v="CUST02159"/>
    <d v="2024-08-05T00:00:00"/>
    <x v="6"/>
    <s v="Laptop Stand"/>
    <n v="4"/>
    <s v="Valid Quantity"/>
    <s v="$142.12"/>
    <n v="20"/>
    <x v="1"/>
    <s v="Toronto"/>
    <x v="1"/>
    <x v="0"/>
    <n v="5"/>
    <x v="0"/>
    <s v="Rated"/>
    <n v="568.48"/>
    <n v="113.696"/>
    <n v="454.78399999999999"/>
  </r>
  <r>
    <x v="9855"/>
    <s v="CUST02118"/>
    <d v="2025-09-20T00:00:00"/>
    <x v="4"/>
    <s v="Cycling Helmet"/>
    <n v="2"/>
    <s v="Valid Quantity"/>
    <s v="$87.88"/>
    <n v="0"/>
    <x v="2"/>
    <s v="Abu Dhabi"/>
    <x v="6"/>
    <x v="0"/>
    <n v="2"/>
    <x v="0"/>
    <s v="Rated"/>
    <n v="175.76"/>
    <n v="0"/>
    <n v="175.76"/>
  </r>
  <r>
    <x v="9856"/>
    <s v="CUST01488"/>
    <d v="2025-11-16T00:00:00"/>
    <x v="4"/>
    <s v="Yoga Mat"/>
    <n v="1"/>
    <s v="Valid Quantity"/>
    <s v="$55.16"/>
    <n v="0"/>
    <x v="5"/>
    <s v="Berlin"/>
    <x v="4"/>
    <x v="0"/>
    <n v="3"/>
    <x v="0"/>
    <s v="Rated"/>
    <n v="55.16"/>
    <n v="0"/>
    <n v="55.16"/>
  </r>
  <r>
    <x v="9857"/>
    <s v="CUST01671"/>
    <d v="2026-02-25T00:00:00"/>
    <x v="0"/>
    <s v="Kids Storybook"/>
    <n v="1"/>
    <s v="Valid Quantity"/>
    <s v="$10.98"/>
    <n v="5"/>
    <x v="2"/>
    <s v="London"/>
    <x v="0"/>
    <x v="0"/>
    <n v="2"/>
    <x v="0"/>
    <s v="Rated"/>
    <n v="10.98"/>
    <n v="0.54900000000000004"/>
    <n v="10.431000000000001"/>
  </r>
  <r>
    <x v="9858"/>
    <s v="CUST02836"/>
    <d v="2024-01-20T00:00:00"/>
    <x v="5"/>
    <s v="Action Figure"/>
    <n v="1"/>
    <s v="Valid Quantity"/>
    <s v="$55.30"/>
    <n v="10"/>
    <x v="4"/>
    <s v="Unknown"/>
    <x v="5"/>
    <x v="0"/>
    <n v="5"/>
    <x v="0"/>
    <s v="Rated"/>
    <n v="55.3"/>
    <n v="5.53"/>
    <n v="49.769999999999996"/>
  </r>
  <r>
    <x v="9859"/>
    <s v="CUST01126"/>
    <d v="2024-05-04T00:00:00"/>
    <x v="6"/>
    <s v="Laptop Stand"/>
    <n v="1"/>
    <s v="Valid Quantity"/>
    <s v="$212.55"/>
    <n v="10"/>
    <x v="1"/>
    <s v="Toronto"/>
    <x v="1"/>
    <x v="4"/>
    <m/>
    <x v="0"/>
    <s v="Not Rated"/>
    <n v="212.55"/>
    <n v="21.254999999999999"/>
    <n v="191.29500000000002"/>
  </r>
  <r>
    <x v="9860"/>
    <s v="CUST02140"/>
    <d v="2025-11-27T00:00:00"/>
    <x v="6"/>
    <s v="Bluetooth Speaker"/>
    <n v="3"/>
    <s v="Valid Quantity"/>
    <s v="$71.06"/>
    <n v="10"/>
    <x v="0"/>
    <s v="Munich"/>
    <x v="4"/>
    <x v="0"/>
    <n v="4"/>
    <x v="0"/>
    <s v="Rated"/>
    <n v="213.18"/>
    <n v="21.318000000000001"/>
    <n v="191.86199999999999"/>
  </r>
  <r>
    <x v="9861"/>
    <s v="CUST00011"/>
    <d v="2025-06-08T00:00:00"/>
    <x v="2"/>
    <s v="Lipstick"/>
    <n v="3"/>
    <s v="Valid Quantity"/>
    <s v="$51.17"/>
    <n v="0"/>
    <x v="4"/>
    <s v="Abu Dhabi"/>
    <x v="6"/>
    <x v="4"/>
    <m/>
    <x v="0"/>
    <s v="Not Rated"/>
    <n v="153.51"/>
    <n v="0"/>
    <n v="153.51"/>
  </r>
  <r>
    <x v="9862"/>
    <s v="CUST00139"/>
    <d v="2025-12-29T00:00:00"/>
    <x v="4"/>
    <s v="Yoga Mat"/>
    <n v="2"/>
    <s v="Valid Quantity"/>
    <s v="$68.53"/>
    <n v="10"/>
    <x v="5"/>
    <s v="Toronto"/>
    <x v="1"/>
    <x v="1"/>
    <m/>
    <x v="0"/>
    <s v="Not Rated"/>
    <n v="137.06"/>
    <n v="13.706"/>
    <n v="123.354"/>
  </r>
  <r>
    <x v="9863"/>
    <s v="CUST01062"/>
    <d v="2025-10-05T00:00:00"/>
    <x v="1"/>
    <s v="Storage Organizer"/>
    <n v="3"/>
    <s v="Valid Quantity"/>
    <s v="$84.13"/>
    <n v="10"/>
    <x v="1"/>
    <s v="Berlin"/>
    <x v="4"/>
    <x v="3"/>
    <m/>
    <x v="0"/>
    <s v="Not Rated"/>
    <n v="252.39"/>
    <n v="25.238999999999997"/>
    <n v="227.15099999999998"/>
  </r>
  <r>
    <x v="9864"/>
    <s v="CUST00308"/>
    <d v="2026-01-20T00:00:00"/>
    <x v="6"/>
    <s v="Bluetooth Speaker"/>
    <n v="3"/>
    <s v="Valid Quantity"/>
    <s v="$37.18"/>
    <n v="15"/>
    <x v="2"/>
    <s v="Birmingham"/>
    <x v="0"/>
    <x v="0"/>
    <n v="5"/>
    <x v="0"/>
    <s v="Rated"/>
    <n v="111.53999999999999"/>
    <n v="16.730999999999998"/>
    <n v="94.808999999999997"/>
  </r>
  <r>
    <x v="9865"/>
    <s v="CUST03183"/>
    <d v="2025-10-28T00:00:00"/>
    <x v="5"/>
    <s v="Action Figure"/>
    <n v="2"/>
    <s v="Valid Quantity"/>
    <s v="$52.77"/>
    <n v="15"/>
    <x v="4"/>
    <s v="Toronto"/>
    <x v="1"/>
    <x v="0"/>
    <n v="1"/>
    <x v="0"/>
    <s v="Rated"/>
    <n v="105.54"/>
    <n v="15.831000000000001"/>
    <n v="89.709000000000003"/>
  </r>
  <r>
    <x v="9866"/>
    <s v="CUST02016"/>
    <d v="2024-03-30T00:00:00"/>
    <x v="4"/>
    <s v="Cycling Helmet"/>
    <n v="1"/>
    <s v="Valid Quantity"/>
    <s v="$92.40"/>
    <n v="15"/>
    <x v="5"/>
    <s v="Toronto"/>
    <x v="1"/>
    <x v="0"/>
    <m/>
    <x v="0"/>
    <s v="Not Rated"/>
    <n v="92.4"/>
    <n v="13.86"/>
    <n v="78.540000000000006"/>
  </r>
  <r>
    <x v="9867"/>
    <s v="CUST01587"/>
    <d v="2024-04-16T00:00:00"/>
    <x v="4"/>
    <s v="Yoga Mat"/>
    <n v="2"/>
    <s v="Valid Quantity"/>
    <s v="$101.02"/>
    <n v="20"/>
    <x v="1"/>
    <s v="Abu Dhabi"/>
    <x v="6"/>
    <x v="0"/>
    <n v="5"/>
    <x v="0"/>
    <s v="Rated"/>
    <n v="202.04"/>
    <n v="40.407999999999994"/>
    <n v="161.63200000000001"/>
  </r>
  <r>
    <x v="9868"/>
    <s v="CUST02681"/>
    <d v="2025-02-19T00:00:00"/>
    <x v="4"/>
    <s v="Dumbbell Set"/>
    <n v="3"/>
    <s v="Valid Quantity"/>
    <s v="$86.73"/>
    <n v="20"/>
    <x v="1"/>
    <s v="Birmingham"/>
    <x v="0"/>
    <x v="1"/>
    <m/>
    <x v="0"/>
    <s v="Not Rated"/>
    <n v="260.19"/>
    <n v="52.038000000000004"/>
    <n v="208.15199999999999"/>
  </r>
  <r>
    <x v="9869"/>
    <s v="CUST00249"/>
    <d v="2025-04-07T00:00:00"/>
    <x v="0"/>
    <s v="Fiction Novel"/>
    <n v="1"/>
    <s v="Valid Quantity"/>
    <s v="$18.35"/>
    <n v="5"/>
    <x v="4"/>
    <s v="Hamburg"/>
    <x v="4"/>
    <x v="0"/>
    <n v="3"/>
    <x v="0"/>
    <s v="Rated"/>
    <n v="18.350000000000001"/>
    <n v="0.91749999999999998"/>
    <n v="17.432500000000001"/>
  </r>
  <r>
    <x v="9870"/>
    <s v="CUST03391"/>
    <d v="2026-03-17T00:00:00"/>
    <x v="5"/>
    <s v="Puzzle 1000pc"/>
    <n v="1"/>
    <s v="Valid Quantity"/>
    <s v="$52.27"/>
    <n v="15"/>
    <x v="3"/>
    <s v="Vancouver"/>
    <x v="1"/>
    <x v="0"/>
    <n v="5"/>
    <x v="0"/>
    <s v="Rated"/>
    <n v="52.27"/>
    <n v="7.8405000000000005"/>
    <n v="44.429500000000004"/>
  </r>
  <r>
    <x v="9871"/>
    <s v="CUST01548"/>
    <d v="2024-11-29T00:00:00"/>
    <x v="1"/>
    <s v="Ceramic Mug Set"/>
    <n v="1"/>
    <s v="Valid Quantity"/>
    <s v="$69.38"/>
    <n v="25"/>
    <x v="4"/>
    <s v="Los Angeles"/>
    <x v="3"/>
    <x v="1"/>
    <m/>
    <x v="0"/>
    <s v="Not Rated"/>
    <n v="69.38"/>
    <n v="17.344999999999999"/>
    <n v="52.034999999999997"/>
  </r>
  <r>
    <x v="9872"/>
    <s v="CUST00083"/>
    <d v="2025-02-02T00:00:00"/>
    <x v="0"/>
    <s v="Self-Help Book"/>
    <n v="1"/>
    <s v="Valid Quantity"/>
    <s v="$31.91"/>
    <n v="10"/>
    <x v="4"/>
    <s v="Montreal"/>
    <x v="1"/>
    <x v="4"/>
    <m/>
    <x v="0"/>
    <s v="Not Rated"/>
    <n v="31.91"/>
    <n v="3.1910000000000003"/>
    <n v="28.719000000000001"/>
  </r>
  <r>
    <x v="9873"/>
    <s v="CUST01757"/>
    <d v="2024-05-18T00:00:00"/>
    <x v="5"/>
    <s v="Building Blocks Set"/>
    <n v="1"/>
    <s v="Valid Quantity"/>
    <s v="$18.78"/>
    <n v="0"/>
    <x v="5"/>
    <s v="Vancouver"/>
    <x v="1"/>
    <x v="0"/>
    <n v="3"/>
    <x v="0"/>
    <s v="Rated"/>
    <n v="18.78"/>
    <n v="0"/>
    <n v="18.78"/>
  </r>
  <r>
    <x v="9874"/>
    <s v="CUST02124"/>
    <d v="2025-10-27T00:00:00"/>
    <x v="3"/>
    <s v="Cotton T-Shirt"/>
    <n v="2"/>
    <s v="Valid Quantity"/>
    <s v="$17.38"/>
    <n v="5"/>
    <x v="5"/>
    <s v="Melbourne"/>
    <x v="2"/>
    <x v="4"/>
    <m/>
    <x v="0"/>
    <s v="Not Rated"/>
    <n v="34.76"/>
    <n v="1.7379999999999998"/>
    <n v="33.021999999999998"/>
  </r>
  <r>
    <x v="9875"/>
    <s v="CUST01777"/>
    <d v="2025-11-01T00:00:00"/>
    <x v="7"/>
    <s v="Olive Oil 1L"/>
    <n v="1"/>
    <s v="Valid Quantity"/>
    <s v="$20.61"/>
    <n v="10"/>
    <x v="1"/>
    <s v="Sydney"/>
    <x v="2"/>
    <x v="4"/>
    <m/>
    <x v="0"/>
    <s v="Not Rated"/>
    <n v="20.61"/>
    <n v="2.0609999999999999"/>
    <n v="18.548999999999999"/>
  </r>
  <r>
    <x v="9876"/>
    <s v="CUST02393"/>
    <d v="2025-07-24T00:00:00"/>
    <x v="6"/>
    <s v="Gaming Mouse"/>
    <n v="1"/>
    <s v="Valid Quantity"/>
    <s v="$38.41"/>
    <n v="0"/>
    <x v="4"/>
    <s v="Abu Dhabi"/>
    <x v="6"/>
    <x v="0"/>
    <n v="4"/>
    <x v="0"/>
    <s v="Rated"/>
    <n v="38.409999999999997"/>
    <n v="0"/>
    <n v="38.409999999999997"/>
  </r>
  <r>
    <x v="9877"/>
    <s v="CUST02884"/>
    <d v="2024-07-15T00:00:00"/>
    <x v="1"/>
    <s v="Ceramic Mug Set"/>
    <n v="2"/>
    <s v="Valid Quantity"/>
    <s v="$58.28"/>
    <n v="5"/>
    <x v="1"/>
    <s v="Sydney"/>
    <x v="2"/>
    <x v="0"/>
    <n v="3"/>
    <x v="0"/>
    <s v="Rated"/>
    <n v="116.56"/>
    <n v="5.8279999999999994"/>
    <n v="110.732"/>
  </r>
  <r>
    <x v="9878"/>
    <s v="CUST03407"/>
    <d v="2024-03-29T00:00:00"/>
    <x v="2"/>
    <s v="Face Moisturizer"/>
    <n v="1"/>
    <s v="Valid Quantity"/>
    <s v="$41.86"/>
    <n v="5"/>
    <x v="0"/>
    <s v="Delhi"/>
    <x v="5"/>
    <x v="2"/>
    <m/>
    <x v="0"/>
    <s v="Not Rated"/>
    <n v="41.86"/>
    <n v="2.093"/>
    <n v="39.766999999999996"/>
  </r>
  <r>
    <x v="9879"/>
    <s v="CUST01528"/>
    <d v="2024-04-14T00:00:00"/>
    <x v="0"/>
    <s v="Kids Storybook"/>
    <n v="4"/>
    <s v="Valid Quantity"/>
    <s v="$15.60"/>
    <n v="10"/>
    <x v="5"/>
    <s v="Montreal"/>
    <x v="1"/>
    <x v="0"/>
    <n v="3"/>
    <x v="0"/>
    <s v="Rated"/>
    <n v="62.4"/>
    <n v="6.24"/>
    <n v="56.16"/>
  </r>
  <r>
    <x v="9880"/>
    <s v="CUST01114"/>
    <d v="2025-05-15T00:00:00"/>
    <x v="4"/>
    <s v="Football"/>
    <n v="4"/>
    <s v="Valid Quantity"/>
    <s v="$80.42"/>
    <n v="5"/>
    <x v="5"/>
    <s v="Chicago"/>
    <x v="3"/>
    <x v="4"/>
    <m/>
    <x v="0"/>
    <s v="Not Rated"/>
    <n v="321.68"/>
    <n v="16.084"/>
    <n v="305.596"/>
  </r>
  <r>
    <x v="9881"/>
    <s v="CUST03399"/>
    <d v="2024-11-08T00:00:00"/>
    <x v="6"/>
    <s v="Bluetooth Speaker"/>
    <n v="4"/>
    <s v="Valid Quantity"/>
    <s v="$22.21"/>
    <n v="10"/>
    <x v="3"/>
    <s v="Melbourne"/>
    <x v="2"/>
    <x v="0"/>
    <n v="5"/>
    <x v="0"/>
    <s v="Rated"/>
    <n v="88.84"/>
    <n v="8.8840000000000003"/>
    <n v="79.956000000000003"/>
  </r>
  <r>
    <x v="9882"/>
    <s v="CUST01010"/>
    <d v="2024-08-30T00:00:00"/>
    <x v="3"/>
    <s v="Formal Shirt"/>
    <n v="1"/>
    <s v="Valid Quantity"/>
    <s v="$102.56"/>
    <n v="0"/>
    <x v="5"/>
    <s v="Hamburg"/>
    <x v="4"/>
    <x v="4"/>
    <m/>
    <x v="0"/>
    <s v="Not Rated"/>
    <n v="102.56"/>
    <n v="0"/>
    <n v="102.56"/>
  </r>
  <r>
    <x v="9883"/>
    <s v="CUST02721"/>
    <d v="2025-09-21T00:00:00"/>
    <x v="3"/>
    <s v="Sunglasses"/>
    <n v="1"/>
    <s v="Valid Quantity"/>
    <s v="$66.92"/>
    <n v="5"/>
    <x v="2"/>
    <s v="Hamburg"/>
    <x v="4"/>
    <x v="0"/>
    <n v="3"/>
    <x v="0"/>
    <s v="Rated"/>
    <n v="66.92"/>
    <n v="3.3460000000000001"/>
    <n v="63.573999999999998"/>
  </r>
  <r>
    <x v="9884"/>
    <s v="CUST01003"/>
    <d v="2025-02-11T00:00:00"/>
    <x v="4"/>
    <s v="Dumbbell Set"/>
    <n v="2"/>
    <s v="Valid Quantity"/>
    <s v="$131.58"/>
    <n v="10"/>
    <x v="2"/>
    <s v="Brisbane"/>
    <x v="2"/>
    <x v="1"/>
    <m/>
    <x v="0"/>
    <s v="Not Rated"/>
    <n v="263.16000000000003"/>
    <n v="26.316000000000003"/>
    <n v="236.84400000000002"/>
  </r>
  <r>
    <x v="9885"/>
    <s v="CUST00767"/>
    <d v="2024-03-12T00:00:00"/>
    <x v="5"/>
    <s v="Building Blocks Set"/>
    <n v="1"/>
    <s v="Valid Quantity"/>
    <s v="$56.84"/>
    <n v="0"/>
    <x v="0"/>
    <s v="Berlin"/>
    <x v="4"/>
    <x v="4"/>
    <m/>
    <x v="0"/>
    <s v="Not Rated"/>
    <n v="56.84"/>
    <n v="0"/>
    <n v="56.84"/>
  </r>
  <r>
    <x v="9886"/>
    <s v="CUST01095"/>
    <d v="2024-11-17T00:00:00"/>
    <x v="1"/>
    <s v="LED Desk Lamp"/>
    <n v="5"/>
    <s v="Valid Quantity"/>
    <s v="$64.16"/>
    <n v="10"/>
    <x v="4"/>
    <s v="Munich"/>
    <x v="4"/>
    <x v="4"/>
    <m/>
    <x v="0"/>
    <s v="Not Rated"/>
    <n v="320.79999999999995"/>
    <n v="32.08"/>
    <n v="288.71999999999997"/>
  </r>
  <r>
    <x v="9887"/>
    <s v="CUST00491"/>
    <d v="2026-06-22T00:00:00"/>
    <x v="5"/>
    <s v="Action Figure"/>
    <n v="1"/>
    <s v="Valid Quantity"/>
    <s v="$16.81"/>
    <n v="15"/>
    <x v="0"/>
    <s v="Montreal"/>
    <x v="1"/>
    <x v="0"/>
    <n v="4"/>
    <x v="0"/>
    <s v="Rated"/>
    <n v="16.809999999999999"/>
    <n v="2.5214999999999996"/>
    <n v="14.288499999999999"/>
  </r>
  <r>
    <x v="9888"/>
    <s v="CUST03304"/>
    <d v="2024-12-14T00:00:00"/>
    <x v="2"/>
    <s v="Lipstick"/>
    <n v="1"/>
    <s v="Valid Quantity"/>
    <s v="$49.81"/>
    <n v="0"/>
    <x v="4"/>
    <s v="Los Angeles"/>
    <x v="3"/>
    <x v="0"/>
    <n v="5"/>
    <x v="0"/>
    <s v="Rated"/>
    <n v="49.81"/>
    <n v="0"/>
    <n v="49.81"/>
  </r>
  <r>
    <x v="9889"/>
    <s v="CUST01387"/>
    <d v="2025-06-21T00:00:00"/>
    <x v="6"/>
    <s v="Bluetooth Speaker"/>
    <n v="2"/>
    <s v="Valid Quantity"/>
    <s v="$124.75"/>
    <n v="20"/>
    <x v="3"/>
    <s v="Birmingham"/>
    <x v="0"/>
    <x v="0"/>
    <n v="3"/>
    <x v="0"/>
    <s v="Rated"/>
    <n v="249.5"/>
    <n v="49.9"/>
    <n v="199.6"/>
  </r>
  <r>
    <x v="9890"/>
    <s v="CUST02940"/>
    <d v="2024-08-21T00:00:00"/>
    <x v="3"/>
    <s v="Formal Shirt"/>
    <n v="3"/>
    <s v="Valid Quantity"/>
    <s v="$95.17"/>
    <n v="15"/>
    <x v="2"/>
    <s v="London"/>
    <x v="0"/>
    <x v="0"/>
    <n v="3"/>
    <x v="0"/>
    <s v="Rated"/>
    <n v="285.51"/>
    <n v="42.826499999999996"/>
    <n v="242.68349999999998"/>
  </r>
  <r>
    <x v="9891"/>
    <s v="CUST03343"/>
    <d v="2025-10-27T00:00:00"/>
    <x v="4"/>
    <s v="Cricket Bat"/>
    <n v="2"/>
    <s v="Valid Quantity"/>
    <s v="$137.77"/>
    <n v="5"/>
    <x v="5"/>
    <s v="Dubai"/>
    <x v="6"/>
    <x v="3"/>
    <m/>
    <x v="0"/>
    <s v="Not Rated"/>
    <n v="275.54000000000002"/>
    <n v="13.777000000000001"/>
    <n v="261.76300000000003"/>
  </r>
  <r>
    <x v="9892"/>
    <s v="CUST03148"/>
    <d v="2026-05-29T00:00:00"/>
    <x v="2"/>
    <s v="Perfume"/>
    <n v="5"/>
    <s v="Valid Quantity"/>
    <s v="$31.15"/>
    <n v="0"/>
    <x v="4"/>
    <s v="Abu Dhabi"/>
    <x v="6"/>
    <x v="0"/>
    <n v="4"/>
    <x v="0"/>
    <s v="Rated"/>
    <n v="155.75"/>
    <n v="0"/>
    <n v="155.75"/>
  </r>
  <r>
    <x v="9893"/>
    <s v="CUST02848"/>
    <d v="2024-03-22T00:00:00"/>
    <x v="4"/>
    <s v="Cycling Helmet"/>
    <n v="1"/>
    <s v="Valid Quantity"/>
    <s v="$67.72"/>
    <n v="0"/>
    <x v="3"/>
    <s v="Dubai"/>
    <x v="6"/>
    <x v="4"/>
    <m/>
    <x v="0"/>
    <s v="Not Rated"/>
    <n v="67.72"/>
    <n v="0"/>
    <n v="67.72"/>
  </r>
  <r>
    <x v="9894"/>
    <s v="CUST02512"/>
    <d v="2026-05-16T00:00:00"/>
    <x v="6"/>
    <s v="Webcam"/>
    <n v="1"/>
    <s v="Valid Quantity"/>
    <s v="$15.99"/>
    <n v="10"/>
    <x v="4"/>
    <s v="Manchester"/>
    <x v="0"/>
    <x v="0"/>
    <n v="4"/>
    <x v="0"/>
    <s v="Rated"/>
    <n v="15.99"/>
    <n v="1.599"/>
    <n v="14.391"/>
  </r>
  <r>
    <x v="9895"/>
    <s v="CUST02908"/>
    <d v="2024-04-29T00:00:00"/>
    <x v="4"/>
    <s v="Football"/>
    <n v="2"/>
    <s v="Valid Quantity"/>
    <s v="$106.60"/>
    <n v="15"/>
    <x v="0"/>
    <s v="Birmingham"/>
    <x v="0"/>
    <x v="0"/>
    <n v="4"/>
    <x v="0"/>
    <s v="Rated"/>
    <n v="213.2"/>
    <n v="31.98"/>
    <n v="181.22"/>
  </r>
  <r>
    <x v="9896"/>
    <s v="CUST02572"/>
    <d v="2026-06-12T00:00:00"/>
    <x v="6"/>
    <s v="Bluetooth Speaker"/>
    <n v="1"/>
    <s v="Valid Quantity"/>
    <s v="$108.56"/>
    <n v="0"/>
    <x v="2"/>
    <s v="Abu Dhabi"/>
    <x v="6"/>
    <x v="4"/>
    <m/>
    <x v="0"/>
    <s v="Not Rated"/>
    <n v="108.56"/>
    <n v="0"/>
    <n v="108.56"/>
  </r>
  <r>
    <x v="9897"/>
    <s v="CUST02425"/>
    <d v="2024-11-26T00:00:00"/>
    <x v="5"/>
    <s v="Building Blocks Set"/>
    <n v="1"/>
    <s v="Valid Quantity"/>
    <s v="$35.14"/>
    <n v="0"/>
    <x v="0"/>
    <s v="Vancouver"/>
    <x v="1"/>
    <x v="1"/>
    <m/>
    <x v="0"/>
    <s v="Not Rated"/>
    <n v="35.14"/>
    <n v="0"/>
    <n v="35.14"/>
  </r>
  <r>
    <x v="9898"/>
    <s v="CUST00123"/>
    <d v="2025-02-26T00:00:00"/>
    <x v="1"/>
    <s v="Ceramic Mug Set"/>
    <n v="1"/>
    <s v="Valid Quantity"/>
    <s v="$65.73"/>
    <n v="20"/>
    <x v="4"/>
    <s v="Sydney"/>
    <x v="2"/>
    <x v="0"/>
    <m/>
    <x v="0"/>
    <s v="Not Rated"/>
    <n v="65.73"/>
    <n v="13.146000000000001"/>
    <n v="52.584000000000003"/>
  </r>
  <r>
    <x v="9899"/>
    <s v="CUST01130"/>
    <d v="2025-10-29T00:00:00"/>
    <x v="4"/>
    <s v="Yoga Mat"/>
    <n v="3"/>
    <s v="Valid Quantity"/>
    <s v="$78.52"/>
    <n v="0"/>
    <x v="5"/>
    <s v="Unknown"/>
    <x v="4"/>
    <x v="0"/>
    <n v="5"/>
    <x v="0"/>
    <s v="Rated"/>
    <n v="235.56"/>
    <n v="0"/>
    <n v="235.56"/>
  </r>
  <r>
    <x v="9900"/>
    <s v="CUST00395"/>
    <d v="2025-07-04T00:00:00"/>
    <x v="1"/>
    <s v="Non-Stick Pan"/>
    <n v="1"/>
    <s v="Valid Quantity"/>
    <s v="$106.33"/>
    <n v="0"/>
    <x v="1"/>
    <s v="Chicago"/>
    <x v="3"/>
    <x v="0"/>
    <n v="4"/>
    <x v="0"/>
    <s v="Rated"/>
    <n v="106.33"/>
    <n v="0"/>
    <n v="106.33"/>
  </r>
  <r>
    <x v="9901"/>
    <s v="CUST03246"/>
    <d v="2024-10-08T00:00:00"/>
    <x v="1"/>
    <s v="Blender"/>
    <n v="4"/>
    <s v="Valid Quantity"/>
    <s v="$82.50"/>
    <n v="0"/>
    <x v="1"/>
    <s v="Houston"/>
    <x v="3"/>
    <x v="1"/>
    <m/>
    <x v="0"/>
    <s v="Not Rated"/>
    <n v="330"/>
    <n v="0"/>
    <n v="330"/>
  </r>
  <r>
    <x v="9902"/>
    <s v="CUST02524"/>
    <d v="2024-12-26T00:00:00"/>
    <x v="6"/>
    <s v="Wireless Earbuds"/>
    <n v="1"/>
    <s v="Valid Quantity"/>
    <s v="$193.94"/>
    <n v="10"/>
    <x v="2"/>
    <s v="Sydney"/>
    <x v="2"/>
    <x v="3"/>
    <m/>
    <x v="0"/>
    <s v="Not Rated"/>
    <n v="193.94"/>
    <n v="19.394000000000002"/>
    <n v="174.54599999999999"/>
  </r>
  <r>
    <x v="9903"/>
    <s v="CUST00320"/>
    <d v="2024-06-08T00:00:00"/>
    <x v="5"/>
    <s v="Puzzle 1000pc"/>
    <n v="1"/>
    <s v="Valid Quantity"/>
    <s v="$57.94"/>
    <n v="20"/>
    <x v="3"/>
    <s v="Hamburg"/>
    <x v="4"/>
    <x v="2"/>
    <m/>
    <x v="0"/>
    <s v="Not Rated"/>
    <n v="57.94"/>
    <n v="11.587999999999999"/>
    <n v="46.351999999999997"/>
  </r>
  <r>
    <x v="9904"/>
    <s v="CUST02312"/>
    <d v="2024-05-06T00:00:00"/>
    <x v="5"/>
    <s v="Action Figure"/>
    <n v="3"/>
    <s v="Valid Quantity"/>
    <s v="$34.76"/>
    <n v="5"/>
    <x v="5"/>
    <s v="Bengaluru"/>
    <x v="5"/>
    <x v="0"/>
    <n v="4"/>
    <x v="0"/>
    <s v="Rated"/>
    <n v="104.28"/>
    <n v="5.2139999999999995"/>
    <n v="99.066000000000003"/>
  </r>
  <r>
    <x v="9905"/>
    <s v="CUST01998"/>
    <d v="2024-02-27T00:00:00"/>
    <x v="5"/>
    <s v="Action Figure"/>
    <n v="1"/>
    <s v="Valid Quantity"/>
    <s v="$11.69"/>
    <n v="0"/>
    <x v="1"/>
    <s v="Munich"/>
    <x v="4"/>
    <x v="0"/>
    <n v="4"/>
    <x v="0"/>
    <s v="Rated"/>
    <n v="11.69"/>
    <n v="0"/>
    <n v="11.69"/>
  </r>
  <r>
    <x v="9906"/>
    <s v="CUST01501"/>
    <d v="2025-08-23T00:00:00"/>
    <x v="0"/>
    <s v="Fiction Novel"/>
    <n v="1"/>
    <s v="Valid Quantity"/>
    <s v="$30.70"/>
    <n v="0"/>
    <x v="5"/>
    <s v="Dubai"/>
    <x v="6"/>
    <x v="0"/>
    <n v="4"/>
    <x v="0"/>
    <s v="Rated"/>
    <n v="30.7"/>
    <n v="0"/>
    <n v="30.7"/>
  </r>
  <r>
    <x v="9907"/>
    <s v="CUST03291"/>
    <d v="2024-07-18T00:00:00"/>
    <x v="6"/>
    <s v="Smartwatch"/>
    <n v="4"/>
    <s v="Valid Quantity"/>
    <s v="$214.10"/>
    <n v="10"/>
    <x v="0"/>
    <s v="Montreal"/>
    <x v="1"/>
    <x v="0"/>
    <n v="5"/>
    <x v="0"/>
    <s v="Rated"/>
    <n v="856.4"/>
    <n v="85.64"/>
    <n v="770.76"/>
  </r>
  <r>
    <x v="9908"/>
    <s v="CUST01267"/>
    <d v="2024-05-12T00:00:00"/>
    <x v="2"/>
    <s v="Perfume"/>
    <n v="1"/>
    <s v="Valid Quantity"/>
    <s v="$33.32"/>
    <n v="15"/>
    <x v="1"/>
    <s v="Hamburg"/>
    <x v="4"/>
    <x v="0"/>
    <n v="3"/>
    <x v="0"/>
    <s v="Rated"/>
    <n v="33.32"/>
    <n v="4.9980000000000002"/>
    <n v="28.321999999999999"/>
  </r>
  <r>
    <x v="9909"/>
    <s v="CUST00126"/>
    <d v="2025-03-27T00:00:00"/>
    <x v="6"/>
    <s v="USB-C Cable"/>
    <n v="1"/>
    <s v="Valid Quantity"/>
    <s v="$109.55"/>
    <n v="5"/>
    <x v="3"/>
    <s v="Unknown"/>
    <x v="3"/>
    <x v="0"/>
    <m/>
    <x v="0"/>
    <s v="Not Rated"/>
    <n v="109.55"/>
    <n v="5.4775"/>
    <n v="104.07249999999999"/>
  </r>
  <r>
    <x v="9910"/>
    <s v="CUST00320"/>
    <d v="2026-01-16T00:00:00"/>
    <x v="3"/>
    <s v="Running Shoes"/>
    <n v="1"/>
    <s v="Valid Quantity"/>
    <s v="$38.16"/>
    <n v="5"/>
    <x v="3"/>
    <s v="Sydney"/>
    <x v="2"/>
    <x v="4"/>
    <m/>
    <x v="0"/>
    <s v="Not Rated"/>
    <n v="38.159999999999997"/>
    <n v="1.9079999999999999"/>
    <n v="36.251999999999995"/>
  </r>
  <r>
    <x v="9911"/>
    <s v="CUST02090"/>
    <d v="2024-09-19T00:00:00"/>
    <x v="5"/>
    <s v="Action Figure"/>
    <n v="3"/>
    <s v="Valid Quantity"/>
    <s v="$36.53"/>
    <n v="15"/>
    <x v="1"/>
    <s v="London"/>
    <x v="0"/>
    <x v="4"/>
    <m/>
    <x v="0"/>
    <s v="Not Rated"/>
    <n v="109.59"/>
    <n v="16.438500000000001"/>
    <n v="93.151499999999999"/>
  </r>
  <r>
    <x v="9912"/>
    <s v="CUST02017"/>
    <d v="2025-07-22T00:00:00"/>
    <x v="6"/>
    <s v="Gaming Mouse"/>
    <n v="1"/>
    <s v="Valid Quantity"/>
    <s v="$201.68"/>
    <n v="0"/>
    <x v="4"/>
    <s v="Unknown"/>
    <x v="5"/>
    <x v="0"/>
    <n v="5"/>
    <x v="0"/>
    <s v="Rated"/>
    <n v="201.68"/>
    <n v="0"/>
    <n v="201.68"/>
  </r>
  <r>
    <x v="9913"/>
    <s v="CUST03211"/>
    <d v="2026-03-23T00:00:00"/>
    <x v="7"/>
    <s v="Almonds 500g"/>
    <n v="4"/>
    <s v="Valid Quantity"/>
    <s v="$27.66"/>
    <n v="0"/>
    <x v="2"/>
    <s v="Hyderabad"/>
    <x v="5"/>
    <x v="0"/>
    <n v="4"/>
    <x v="0"/>
    <s v="Rated"/>
    <n v="110.64"/>
    <n v="0"/>
    <n v="110.64"/>
  </r>
  <r>
    <x v="9914"/>
    <s v="CUST02752"/>
    <d v="2026-06-23T00:00:00"/>
    <x v="7"/>
    <s v="Basmati Rice 5kg"/>
    <n v="1"/>
    <s v="Valid Quantity"/>
    <s v="$8.87"/>
    <n v="10"/>
    <x v="5"/>
    <s v="Mumbai"/>
    <x v="5"/>
    <x v="1"/>
    <m/>
    <x v="0"/>
    <s v="Not Rated"/>
    <n v="8.8699999999999992"/>
    <n v="0.8869999999999999"/>
    <n v="7.9829999999999997"/>
  </r>
  <r>
    <x v="9915"/>
    <s v="CUST00636"/>
    <d v="2025-06-09T00:00:00"/>
    <x v="2"/>
    <s v="Lipstick"/>
    <n v="1"/>
    <s v="Valid Quantity"/>
    <s v="$54.46"/>
    <n v="5"/>
    <x v="0"/>
    <s v="Birmingham"/>
    <x v="0"/>
    <x v="0"/>
    <n v="4"/>
    <x v="0"/>
    <s v="Rated"/>
    <n v="54.46"/>
    <n v="2.7230000000000003"/>
    <n v="51.737000000000002"/>
  </r>
  <r>
    <x v="9916"/>
    <s v="CUST00533"/>
    <d v="2024-06-07T00:00:00"/>
    <x v="0"/>
    <s v="Kids Storybook"/>
    <n v="2"/>
    <s v="Valid Quantity"/>
    <s v="$7.60"/>
    <n v="10"/>
    <x v="3"/>
    <s v="Dubai"/>
    <x v="6"/>
    <x v="0"/>
    <n v="5"/>
    <x v="0"/>
    <s v="Rated"/>
    <n v="15.2"/>
    <n v="1.52"/>
    <n v="13.68"/>
  </r>
  <r>
    <x v="9917"/>
    <s v="CUST01611"/>
    <d v="2026-02-19T00:00:00"/>
    <x v="6"/>
    <s v="Laptop Stand"/>
    <n v="1"/>
    <s v="Valid Quantity"/>
    <s v="$49.08"/>
    <n v="0"/>
    <x v="4"/>
    <s v="Sydney"/>
    <x v="2"/>
    <x v="1"/>
    <m/>
    <x v="0"/>
    <s v="Not Rated"/>
    <n v="49.08"/>
    <n v="0"/>
    <n v="49.08"/>
  </r>
  <r>
    <x v="9918"/>
    <s v="CUST02707"/>
    <d v="2025-04-30T00:00:00"/>
    <x v="2"/>
    <s v="Lipstick"/>
    <n v="1"/>
    <s v="Valid Quantity"/>
    <s v="$36.50"/>
    <n v="0"/>
    <x v="5"/>
    <s v="Mumbai"/>
    <x v="5"/>
    <x v="0"/>
    <n v="4"/>
    <x v="0"/>
    <s v="Rated"/>
    <n v="36.5"/>
    <n v="0"/>
    <n v="36.5"/>
  </r>
  <r>
    <x v="9919"/>
    <s v="CUST02563"/>
    <d v="2024-01-19T00:00:00"/>
    <x v="1"/>
    <s v="Blender"/>
    <n v="1"/>
    <s v="Valid Quantity"/>
    <s v="$148.04"/>
    <n v="0"/>
    <x v="3"/>
    <s v="Hyderabad"/>
    <x v="5"/>
    <x v="2"/>
    <m/>
    <x v="0"/>
    <s v="Not Rated"/>
    <n v="148.04"/>
    <n v="0"/>
    <n v="148.04"/>
  </r>
  <r>
    <x v="9920"/>
    <s v="CUST03334"/>
    <d v="2024-03-05T00:00:00"/>
    <x v="3"/>
    <s v="Hoodie"/>
    <n v="5"/>
    <s v="Valid Quantity"/>
    <s v="$44.02"/>
    <n v="5"/>
    <x v="1"/>
    <s v="Los Angeles"/>
    <x v="3"/>
    <x v="0"/>
    <n v="4"/>
    <x v="0"/>
    <s v="Rated"/>
    <n v="220.10000000000002"/>
    <n v="11.005000000000001"/>
    <n v="209.09500000000003"/>
  </r>
  <r>
    <x v="9921"/>
    <s v="CUST00503"/>
    <d v="2024-06-20T00:00:00"/>
    <x v="5"/>
    <s v="Building Blocks Set"/>
    <n v="1"/>
    <s v="Valid Quantity"/>
    <s v="$76.65"/>
    <n v="0"/>
    <x v="5"/>
    <s v="Bengaluru"/>
    <x v="5"/>
    <x v="0"/>
    <n v="3"/>
    <x v="0"/>
    <s v="Rated"/>
    <n v="76.650000000000006"/>
    <n v="0"/>
    <n v="76.650000000000006"/>
  </r>
  <r>
    <x v="9922"/>
    <s v="CUST01513"/>
    <d v="2025-03-21T00:00:00"/>
    <x v="0"/>
    <s v="Fiction Novel"/>
    <n v="1"/>
    <s v="Valid Quantity"/>
    <s v="$39.36"/>
    <n v="5"/>
    <x v="0"/>
    <s v="Dubai"/>
    <x v="6"/>
    <x v="2"/>
    <m/>
    <x v="0"/>
    <s v="Not Rated"/>
    <n v="39.36"/>
    <n v="1.9680000000000002"/>
    <n v="37.391999999999996"/>
  </r>
  <r>
    <x v="9923"/>
    <s v="CUST02800"/>
    <d v="2024-07-23T00:00:00"/>
    <x v="7"/>
    <s v="Basmati Rice 5kg"/>
    <n v="2"/>
    <s v="Valid Quantity"/>
    <s v="$10.08"/>
    <n v="0"/>
    <x v="2"/>
    <s v="Melbourne"/>
    <x v="2"/>
    <x v="3"/>
    <m/>
    <x v="0"/>
    <s v="Not Rated"/>
    <n v="20.16"/>
    <n v="0"/>
    <n v="20.16"/>
  </r>
  <r>
    <x v="9924"/>
    <s v="CUST00543"/>
    <d v="2024-06-24T00:00:00"/>
    <x v="7"/>
    <s v="Basmati Rice 5kg"/>
    <n v="1"/>
    <s v="Valid Quantity"/>
    <s v="$9.36"/>
    <n v="0"/>
    <x v="2"/>
    <s v="Sydney"/>
    <x v="2"/>
    <x v="1"/>
    <m/>
    <x v="0"/>
    <s v="Not Rated"/>
    <n v="9.36"/>
    <n v="0"/>
    <n v="9.36"/>
  </r>
  <r>
    <x v="9925"/>
    <s v="CUST03415"/>
    <d v="2026-05-27T00:00:00"/>
    <x v="5"/>
    <s v="Remote Control Car"/>
    <n v="1"/>
    <s v="Valid Quantity"/>
    <s v="$26.88"/>
    <n v="10"/>
    <x v="2"/>
    <s v="Vancouver"/>
    <x v="1"/>
    <x v="2"/>
    <m/>
    <x v="0"/>
    <s v="Not Rated"/>
    <n v="26.88"/>
    <n v="2.6880000000000002"/>
    <n v="24.192"/>
  </r>
  <r>
    <x v="9926"/>
    <s v="CUST02210"/>
    <d v="2025-05-26T00:00:00"/>
    <x v="5"/>
    <s v="Puzzle 1000pc"/>
    <n v="1"/>
    <s v="Valid Quantity"/>
    <s v="$63.20"/>
    <n v="15"/>
    <x v="3"/>
    <s v="Mumbai"/>
    <x v="5"/>
    <x v="0"/>
    <m/>
    <x v="0"/>
    <s v="Not Rated"/>
    <n v="63.2"/>
    <n v="9.48"/>
    <n v="53.72"/>
  </r>
  <r>
    <x v="9927"/>
    <s v="CUST03407"/>
    <d v="2026-02-24T00:00:00"/>
    <x v="5"/>
    <s v="Remote Control Car"/>
    <n v="1"/>
    <s v="Valid Quantity"/>
    <s v="$69.08"/>
    <n v="15"/>
    <x v="1"/>
    <s v="Hamburg"/>
    <x v="4"/>
    <x v="1"/>
    <m/>
    <x v="0"/>
    <s v="Not Rated"/>
    <n v="69.08"/>
    <n v="10.362"/>
    <n v="58.717999999999996"/>
  </r>
  <r>
    <x v="9928"/>
    <s v="CUST00838"/>
    <d v="2024-03-18T00:00:00"/>
    <x v="1"/>
    <s v="Blender"/>
    <n v="1"/>
    <s v="Valid Quantity"/>
    <s v="$94.05"/>
    <n v="10"/>
    <x v="3"/>
    <s v="Birmingham"/>
    <x v="0"/>
    <x v="4"/>
    <m/>
    <x v="0"/>
    <s v="Not Rated"/>
    <n v="94.05"/>
    <n v="9.4049999999999994"/>
    <n v="84.644999999999996"/>
  </r>
  <r>
    <x v="9929"/>
    <s v="CUST01191"/>
    <d v="2025-12-25T00:00:00"/>
    <x v="4"/>
    <s v="Cricket Bat"/>
    <n v="2"/>
    <s v="Valid Quantity"/>
    <s v="$108.84"/>
    <n v="15"/>
    <x v="0"/>
    <s v="Los Angeles"/>
    <x v="3"/>
    <x v="1"/>
    <m/>
    <x v="0"/>
    <s v="Not Rated"/>
    <n v="217.68"/>
    <n v="32.652000000000001"/>
    <n v="185.02800000000002"/>
  </r>
  <r>
    <x v="9930"/>
    <s v="CUST02120"/>
    <d v="2024-05-21T00:00:00"/>
    <x v="5"/>
    <s v="Building Blocks Set"/>
    <n v="5"/>
    <s v="Valid Quantity"/>
    <s v="$59.73"/>
    <n v="5"/>
    <x v="5"/>
    <s v="Dubai"/>
    <x v="6"/>
    <x v="3"/>
    <m/>
    <x v="0"/>
    <s v="Not Rated"/>
    <n v="298.64999999999998"/>
    <n v="14.932499999999999"/>
    <n v="283.71749999999997"/>
  </r>
  <r>
    <x v="9931"/>
    <s v="CUST02712"/>
    <d v="2024-01-28T00:00:00"/>
    <x v="7"/>
    <s v="Green Tea Pack"/>
    <n v="1"/>
    <s v="Valid Quantity"/>
    <s v="$25.22"/>
    <n v="5"/>
    <x v="1"/>
    <s v="Hyderabad"/>
    <x v="5"/>
    <x v="4"/>
    <m/>
    <x v="0"/>
    <s v="Not Rated"/>
    <n v="25.22"/>
    <n v="1.2609999999999999"/>
    <n v="23.959"/>
  </r>
  <r>
    <x v="9932"/>
    <s v="CUST02946"/>
    <d v="2024-12-20T00:00:00"/>
    <x v="1"/>
    <s v="Storage Organizer"/>
    <n v="1"/>
    <s v="Valid Quantity"/>
    <s v="$114.15"/>
    <n v="0"/>
    <x v="0"/>
    <s v="Melbourne"/>
    <x v="2"/>
    <x v="0"/>
    <n v="5"/>
    <x v="0"/>
    <s v="Rated"/>
    <n v="114.15"/>
    <n v="0"/>
    <n v="114.15"/>
  </r>
  <r>
    <x v="9933"/>
    <s v="CUST02495"/>
    <d v="2026-01-20T00:00:00"/>
    <x v="6"/>
    <s v="Laptop Stand"/>
    <n v="2"/>
    <s v="Valid Quantity"/>
    <s v="$72.58"/>
    <n v="5"/>
    <x v="5"/>
    <s v="Birmingham"/>
    <x v="0"/>
    <x v="0"/>
    <m/>
    <x v="0"/>
    <s v="Not Rated"/>
    <n v="145.16"/>
    <n v="7.2579999999999991"/>
    <n v="137.90199999999999"/>
  </r>
  <r>
    <x v="9934"/>
    <s v="CUST02492"/>
    <d v="2025-04-07T00:00:00"/>
    <x v="1"/>
    <s v="Non-Stick Pan"/>
    <n v="1"/>
    <s v="Valid Quantity"/>
    <s v="$73.99"/>
    <n v="5"/>
    <x v="4"/>
    <s v="Toronto"/>
    <x v="1"/>
    <x v="1"/>
    <m/>
    <x v="0"/>
    <s v="Not Rated"/>
    <n v="73.989999999999995"/>
    <n v="3.6995"/>
    <n v="70.290499999999994"/>
  </r>
  <r>
    <x v="9935"/>
    <s v="CUST00143"/>
    <d v="2025-07-27T00:00:00"/>
    <x v="0"/>
    <s v="Fiction Novel"/>
    <n v="1"/>
    <s v="Valid Quantity"/>
    <s v="$13.16"/>
    <n v="10"/>
    <x v="0"/>
    <s v="Bengaluru"/>
    <x v="5"/>
    <x v="2"/>
    <m/>
    <x v="0"/>
    <s v="Not Rated"/>
    <n v="13.16"/>
    <n v="1.3159999999999998"/>
    <n v="11.844000000000001"/>
  </r>
  <r>
    <x v="9936"/>
    <s v="CUST03445"/>
    <d v="2024-08-09T00:00:00"/>
    <x v="2"/>
    <s v="Lipstick"/>
    <n v="1"/>
    <s v="Valid Quantity"/>
    <s v="$37.45"/>
    <n v="0"/>
    <x v="2"/>
    <s v="Bengaluru"/>
    <x v="5"/>
    <x v="1"/>
    <m/>
    <x v="0"/>
    <s v="Not Rated"/>
    <n v="37.450000000000003"/>
    <n v="0"/>
    <n v="37.450000000000003"/>
  </r>
  <r>
    <x v="9937"/>
    <s v="CUST02470"/>
    <d v="2025-09-05T00:00:00"/>
    <x v="3"/>
    <s v="Leather Wallet"/>
    <n v="1"/>
    <s v="Valid Quantity"/>
    <s v="$21.58"/>
    <n v="25"/>
    <x v="1"/>
    <s v="Mumbai"/>
    <x v="5"/>
    <x v="0"/>
    <m/>
    <x v="0"/>
    <s v="Not Rated"/>
    <n v="21.58"/>
    <n v="5.3949999999999996"/>
    <n v="16.184999999999999"/>
  </r>
  <r>
    <x v="9938"/>
    <s v="CUST02107"/>
    <d v="2025-04-13T00:00:00"/>
    <x v="5"/>
    <s v="Action Figure"/>
    <n v="4"/>
    <s v="Valid Quantity"/>
    <s v="$24.38"/>
    <n v="10"/>
    <x v="0"/>
    <s v="Dubai"/>
    <x v="6"/>
    <x v="0"/>
    <n v="1"/>
    <x v="0"/>
    <s v="Rated"/>
    <n v="97.52"/>
    <n v="9.7519999999999989"/>
    <n v="87.768000000000001"/>
  </r>
  <r>
    <x v="9939"/>
    <s v="CUST00450"/>
    <d v="2025-08-16T00:00:00"/>
    <x v="7"/>
    <s v="Basmati Rice 5kg"/>
    <n v="2"/>
    <s v="Valid Quantity"/>
    <s v="$14.20"/>
    <n v="15"/>
    <x v="1"/>
    <s v="Mumbai"/>
    <x v="5"/>
    <x v="0"/>
    <n v="5"/>
    <x v="0"/>
    <s v="Rated"/>
    <n v="28.4"/>
    <n v="4.26"/>
    <n v="24.14"/>
  </r>
  <r>
    <x v="9940"/>
    <s v="CUST00408"/>
    <d v="2025-12-12T00:00:00"/>
    <x v="3"/>
    <s v="Backpack"/>
    <n v="2"/>
    <s v="Valid Quantity"/>
    <s v="$48.99"/>
    <n v="5"/>
    <x v="4"/>
    <s v="Dubai"/>
    <x v="6"/>
    <x v="4"/>
    <m/>
    <x v="0"/>
    <s v="Not Rated"/>
    <n v="97.98"/>
    <n v="4.899"/>
    <n v="93.081000000000003"/>
  </r>
  <r>
    <x v="9941"/>
    <s v="CUST03216"/>
    <d v="2024-07-22T00:00:00"/>
    <x v="1"/>
    <s v="Air Fryer"/>
    <n v="1"/>
    <s v="Valid Quantity"/>
    <s v="$52.03"/>
    <n v="10"/>
    <x v="5"/>
    <s v="Manchester"/>
    <x v="0"/>
    <x v="2"/>
    <m/>
    <x v="0"/>
    <s v="Not Rated"/>
    <n v="52.03"/>
    <n v="5.2029999999999994"/>
    <n v="46.826999999999998"/>
  </r>
  <r>
    <x v="9942"/>
    <s v="CUST00165"/>
    <d v="2024-04-07T00:00:00"/>
    <x v="6"/>
    <s v="Power Bank"/>
    <n v="4"/>
    <s v="Valid Quantity"/>
    <s v="$197.89"/>
    <n v="5"/>
    <x v="3"/>
    <s v="Houston"/>
    <x v="3"/>
    <x v="1"/>
    <m/>
    <x v="0"/>
    <s v="Not Rated"/>
    <n v="791.56"/>
    <n v="39.577999999999996"/>
    <n v="751.98199999999997"/>
  </r>
  <r>
    <x v="9943"/>
    <s v="CUST02687"/>
    <d v="2025-05-03T00:00:00"/>
    <x v="0"/>
    <s v="Self-Help Book"/>
    <n v="1"/>
    <s v="Valid Quantity"/>
    <s v="$14.31"/>
    <n v="10"/>
    <x v="4"/>
    <s v="Hyderabad"/>
    <x v="5"/>
    <x v="2"/>
    <m/>
    <x v="0"/>
    <s v="Not Rated"/>
    <n v="14.31"/>
    <n v="1.431"/>
    <n v="12.879000000000001"/>
  </r>
  <r>
    <x v="9944"/>
    <s v="CUST00974"/>
    <d v="2025-01-16T00:00:00"/>
    <x v="2"/>
    <s v="Perfume"/>
    <n v="5"/>
    <s v="Valid Quantity"/>
    <s v="$44.95"/>
    <n v="0"/>
    <x v="3"/>
    <s v="Unknown"/>
    <x v="5"/>
    <x v="0"/>
    <m/>
    <x v="0"/>
    <s v="Not Rated"/>
    <n v="224.75"/>
    <n v="0"/>
    <n v="224.75"/>
  </r>
  <r>
    <x v="9945"/>
    <s v="CUST01528"/>
    <d v="2025-04-30T00:00:00"/>
    <x v="1"/>
    <s v="Storage Organizer"/>
    <n v="5"/>
    <s v="Valid Quantity"/>
    <s v="$85.82"/>
    <n v="0"/>
    <x v="3"/>
    <s v="Melbourne"/>
    <x v="2"/>
    <x v="4"/>
    <m/>
    <x v="0"/>
    <s v="Not Rated"/>
    <n v="429.09999999999997"/>
    <n v="0"/>
    <n v="429.09999999999997"/>
  </r>
  <r>
    <x v="9946"/>
    <s v="CUST02778"/>
    <d v="2025-02-01T00:00:00"/>
    <x v="1"/>
    <s v="Vacuum Cleaner"/>
    <n v="2"/>
    <s v="Valid Quantity"/>
    <s v="$158.35"/>
    <n v="0"/>
    <x v="1"/>
    <s v="Birmingham"/>
    <x v="0"/>
    <x v="0"/>
    <n v="5"/>
    <x v="0"/>
    <s v="Rated"/>
    <n v="316.7"/>
    <n v="0"/>
    <n v="316.7"/>
  </r>
  <r>
    <x v="9947"/>
    <s v="CUST02261"/>
    <d v="2024-12-18T00:00:00"/>
    <x v="1"/>
    <s v="Ceramic Mug Set"/>
    <n v="2"/>
    <s v="Valid Quantity"/>
    <s v="$65.23"/>
    <n v="20"/>
    <x v="0"/>
    <s v="Unknown"/>
    <x v="3"/>
    <x v="0"/>
    <m/>
    <x v="0"/>
    <s v="Not Rated"/>
    <n v="130.46"/>
    <n v="26.092000000000002"/>
    <n v="104.36800000000001"/>
  </r>
  <r>
    <x v="9948"/>
    <s v="CUST01705"/>
    <d v="2024-06-16T00:00:00"/>
    <x v="6"/>
    <s v="USB-C Cable"/>
    <n v="2"/>
    <s v="Valid Quantity"/>
    <s v="$129.21"/>
    <n v="25"/>
    <x v="4"/>
    <s v="Abu Dhabi"/>
    <x v="6"/>
    <x v="0"/>
    <n v="5"/>
    <x v="0"/>
    <s v="Rated"/>
    <n v="258.42"/>
    <n v="64.605000000000004"/>
    <n v="193.815"/>
  </r>
  <r>
    <x v="9949"/>
    <s v="CUST00029"/>
    <d v="2025-11-23T00:00:00"/>
    <x v="4"/>
    <s v="Football"/>
    <n v="2"/>
    <s v="Valid Quantity"/>
    <s v="$36.62"/>
    <n v="10"/>
    <x v="4"/>
    <s v="Delhi"/>
    <x v="5"/>
    <x v="4"/>
    <m/>
    <x v="0"/>
    <s v="Not Rated"/>
    <n v="73.239999999999995"/>
    <n v="7.3239999999999998"/>
    <n v="65.915999999999997"/>
  </r>
  <r>
    <x v="9950"/>
    <s v="CUST01941"/>
    <d v="2026-06-15T00:00:00"/>
    <x v="2"/>
    <s v="Sunscreen SPF50"/>
    <n v="2"/>
    <s v="Valid Quantity"/>
    <s v="$55.28"/>
    <n v="0"/>
    <x v="4"/>
    <s v="Munich"/>
    <x v="4"/>
    <x v="4"/>
    <m/>
    <x v="0"/>
    <s v="Not Rated"/>
    <n v="110.56"/>
    <n v="0"/>
    <n v="110.56"/>
  </r>
  <r>
    <x v="9951"/>
    <s v="CUST01463"/>
    <d v="2024-02-29T00:00:00"/>
    <x v="6"/>
    <s v="Webcam"/>
    <n v="3"/>
    <s v="Valid Quantity"/>
    <s v="$124.51"/>
    <n v="0"/>
    <x v="4"/>
    <s v="Los Angeles"/>
    <x v="3"/>
    <x v="0"/>
    <n v="4"/>
    <x v="0"/>
    <s v="Rated"/>
    <n v="373.53000000000003"/>
    <n v="0"/>
    <n v="373.53000000000003"/>
  </r>
  <r>
    <x v="9952"/>
    <s v="CUST03480"/>
    <d v="2024-05-11T00:00:00"/>
    <x v="1"/>
    <s v="Air Fryer"/>
    <n v="1"/>
    <s v="Valid Quantity"/>
    <s v="$19.79"/>
    <n v="5"/>
    <x v="2"/>
    <s v="Los Angeles"/>
    <x v="3"/>
    <x v="0"/>
    <n v="4"/>
    <x v="0"/>
    <s v="Rated"/>
    <n v="19.79"/>
    <n v="0.98949999999999994"/>
    <n v="18.8005"/>
  </r>
  <r>
    <x v="9953"/>
    <s v="CUST01671"/>
    <d v="2025-01-16T00:00:00"/>
    <x v="7"/>
    <s v="Green Tea Pack"/>
    <n v="3"/>
    <s v="Valid Quantity"/>
    <s v="$21.02"/>
    <n v="15"/>
    <x v="0"/>
    <s v="Sydney"/>
    <x v="2"/>
    <x v="4"/>
    <m/>
    <x v="0"/>
    <s v="Not Rated"/>
    <n v="63.06"/>
    <n v="9.4590000000000014"/>
    <n v="53.600999999999999"/>
  </r>
  <r>
    <x v="9954"/>
    <s v="CUST03204"/>
    <d v="2024-04-18T00:00:00"/>
    <x v="4"/>
    <s v="Yoga Mat"/>
    <n v="1"/>
    <s v="Valid Quantity"/>
    <s v="$129.51"/>
    <n v="15"/>
    <x v="5"/>
    <s v="London"/>
    <x v="0"/>
    <x v="0"/>
    <n v="5"/>
    <x v="0"/>
    <s v="Rated"/>
    <n v="129.51"/>
    <n v="19.426499999999997"/>
    <n v="110.08349999999999"/>
  </r>
  <r>
    <x v="9955"/>
    <s v="CUST01573"/>
    <d v="2025-03-06T00:00:00"/>
    <x v="1"/>
    <s v="Blender"/>
    <n v="1"/>
    <s v="Valid Quantity"/>
    <s v="$35.25"/>
    <n v="15"/>
    <x v="5"/>
    <s v="Abu Dhabi"/>
    <x v="6"/>
    <x v="1"/>
    <m/>
    <x v="0"/>
    <s v="Not Rated"/>
    <n v="35.25"/>
    <n v="5.2874999999999996"/>
    <n v="29.962499999999999"/>
  </r>
  <r>
    <x v="9956"/>
    <s v="CUST00190"/>
    <d v="2024-02-08T00:00:00"/>
    <x v="5"/>
    <s v="Puzzle 1000pc"/>
    <n v="2"/>
    <s v="Valid Quantity"/>
    <s v="$46.01"/>
    <n v="0"/>
    <x v="2"/>
    <s v="Brisbane"/>
    <x v="2"/>
    <x v="0"/>
    <n v="4"/>
    <x v="0"/>
    <s v="Rated"/>
    <n v="92.02"/>
    <n v="0"/>
    <n v="92.02"/>
  </r>
  <r>
    <x v="9957"/>
    <s v="CUST02808"/>
    <d v="2024-12-26T00:00:00"/>
    <x v="1"/>
    <s v="Vacuum Cleaner"/>
    <n v="-1"/>
    <s v="Negative Quantity"/>
    <s v="$162.96"/>
    <n v="0"/>
    <x v="2"/>
    <s v="London"/>
    <x v="0"/>
    <x v="2"/>
    <m/>
    <x v="2"/>
    <s v="Not Rated"/>
    <n v="-162.96"/>
    <n v="0"/>
    <n v="-162.96"/>
  </r>
  <r>
    <x v="9958"/>
    <s v="CUST01472"/>
    <d v="2026-02-02T00:00:00"/>
    <x v="3"/>
    <s v="Cotton T-Shirt"/>
    <n v="2"/>
    <s v="Valid Quantity"/>
    <s v="$50.57"/>
    <n v="10"/>
    <x v="3"/>
    <s v="Melbourne"/>
    <x v="2"/>
    <x v="0"/>
    <n v="4"/>
    <x v="0"/>
    <s v="Rated"/>
    <n v="101.14"/>
    <n v="10.113999999999999"/>
    <n v="91.025999999999996"/>
  </r>
  <r>
    <x v="9959"/>
    <s v="CUST01225"/>
    <d v="2024-05-18T00:00:00"/>
    <x v="5"/>
    <s v="Building Blocks Set"/>
    <n v="1"/>
    <s v="Valid Quantity"/>
    <s v="$34.51"/>
    <n v="10"/>
    <x v="3"/>
    <s v="Chicago"/>
    <x v="3"/>
    <x v="4"/>
    <m/>
    <x v="0"/>
    <s v="Not Rated"/>
    <n v="34.51"/>
    <n v="3.4509999999999996"/>
    <n v="31.058999999999997"/>
  </r>
  <r>
    <x v="9960"/>
    <s v="CUST00153"/>
    <d v="2025-05-25T00:00:00"/>
    <x v="5"/>
    <s v="Remote Control Car"/>
    <n v="3"/>
    <s v="Valid Quantity"/>
    <s v="$49.56"/>
    <n v="0"/>
    <x v="1"/>
    <s v="Chicago"/>
    <x v="3"/>
    <x v="4"/>
    <m/>
    <x v="0"/>
    <s v="Not Rated"/>
    <n v="148.68"/>
    <n v="0"/>
    <n v="148.68"/>
  </r>
  <r>
    <x v="9961"/>
    <s v="CUST01032"/>
    <d v="2026-11-05T00:00:00"/>
    <x v="6"/>
    <s v="Power Bank"/>
    <n v="3"/>
    <s v="Valid Quantity"/>
    <s v="$17.59"/>
    <n v="10"/>
    <x v="5"/>
    <s v="Melbourne"/>
    <x v="2"/>
    <x v="0"/>
    <n v="3"/>
    <x v="0"/>
    <s v="Rated"/>
    <n v="52.769999999999996"/>
    <n v="5.2769999999999992"/>
    <n v="47.492999999999995"/>
  </r>
  <r>
    <x v="9962"/>
    <s v="CUST03312"/>
    <d v="2024-08-05T00:00:00"/>
    <x v="4"/>
    <s v="Dumbbell Set"/>
    <n v="1"/>
    <s v="Valid Quantity"/>
    <s v="$46.60"/>
    <n v="20"/>
    <x v="2"/>
    <s v="Birmingham"/>
    <x v="0"/>
    <x v="1"/>
    <m/>
    <x v="0"/>
    <s v="Not Rated"/>
    <n v="46.6"/>
    <n v="9.32"/>
    <n v="37.28"/>
  </r>
  <r>
    <x v="9963"/>
    <s v="CUST01791"/>
    <d v="2025-07-07T00:00:00"/>
    <x v="7"/>
    <s v="Green Tea Pack"/>
    <n v="1"/>
    <s v="Valid Quantity"/>
    <s v="$19.32"/>
    <n v="10"/>
    <x v="3"/>
    <s v="Hyderabad"/>
    <x v="5"/>
    <x v="0"/>
    <n v="3"/>
    <x v="0"/>
    <s v="Rated"/>
    <n v="19.32"/>
    <n v="1.9319999999999999"/>
    <n v="17.388000000000002"/>
  </r>
  <r>
    <x v="9964"/>
    <s v="CUST00223"/>
    <d v="2024-06-07T00:00:00"/>
    <x v="6"/>
    <s v="Webcam"/>
    <n v="2"/>
    <s v="Valid Quantity"/>
    <s v="$188.20"/>
    <n v="5"/>
    <x v="0"/>
    <s v="London"/>
    <x v="0"/>
    <x v="1"/>
    <m/>
    <x v="0"/>
    <s v="Not Rated"/>
    <n v="376.4"/>
    <n v="18.82"/>
    <n v="357.58"/>
  </r>
  <r>
    <x v="9965"/>
    <s v="CUST01220"/>
    <d v="2025-09-30T00:00:00"/>
    <x v="2"/>
    <s v="Perfume"/>
    <n v="3"/>
    <s v="Valid Quantity"/>
    <s v="$8.71"/>
    <n v="0"/>
    <x v="4"/>
    <s v="London"/>
    <x v="0"/>
    <x v="0"/>
    <n v="4"/>
    <x v="0"/>
    <s v="Rated"/>
    <n v="26.130000000000003"/>
    <n v="0"/>
    <n v="26.130000000000003"/>
  </r>
  <r>
    <x v="9966"/>
    <s v="CUST00260"/>
    <d v="2025-11-17T00:00:00"/>
    <x v="2"/>
    <s v="Sunscreen SPF50"/>
    <n v="1"/>
    <s v="Valid Quantity"/>
    <s v="$16.49"/>
    <n v="15"/>
    <x v="3"/>
    <s v="Dubai"/>
    <x v="6"/>
    <x v="4"/>
    <m/>
    <x v="0"/>
    <s v="Not Rated"/>
    <n v="16.489999999999998"/>
    <n v="2.4734999999999996"/>
    <n v="14.016499999999999"/>
  </r>
  <r>
    <x v="9967"/>
    <s v="CUST01218"/>
    <d v="2024-02-06T00:00:00"/>
    <x v="2"/>
    <s v="Shampoo"/>
    <n v="1"/>
    <s v="Valid Quantity"/>
    <s v="$26.36"/>
    <n v="0"/>
    <x v="5"/>
    <s v="New York"/>
    <x v="3"/>
    <x v="4"/>
    <m/>
    <x v="0"/>
    <s v="Not Rated"/>
    <n v="26.36"/>
    <n v="0"/>
    <n v="26.36"/>
  </r>
  <r>
    <x v="9968"/>
    <s v="CUST00897"/>
    <d v="2025-03-15T00:00:00"/>
    <x v="3"/>
    <s v="Backpack"/>
    <n v="2"/>
    <s v="Valid Quantity"/>
    <s v="$64.98"/>
    <n v="15"/>
    <x v="3"/>
    <s v="Dubai"/>
    <x v="6"/>
    <x v="0"/>
    <n v="2"/>
    <x v="0"/>
    <s v="Rated"/>
    <n v="129.96"/>
    <n v="19.494"/>
    <n v="110.46600000000001"/>
  </r>
  <r>
    <x v="9969"/>
    <s v="CUST02412"/>
    <d v="2025-07-17T00:00:00"/>
    <x v="5"/>
    <s v="Remote Control Car"/>
    <n v="2"/>
    <s v="Valid Quantity"/>
    <s v="$17.69"/>
    <n v="25"/>
    <x v="0"/>
    <s v="Hamburg"/>
    <x v="4"/>
    <x v="2"/>
    <m/>
    <x v="0"/>
    <s v="Not Rated"/>
    <n v="35.380000000000003"/>
    <n v="8.8450000000000006"/>
    <n v="26.535000000000004"/>
  </r>
  <r>
    <x v="9970"/>
    <s v="CUST01992"/>
    <d v="2024-01-19T00:00:00"/>
    <x v="7"/>
    <s v="Olive Oil 1L"/>
    <n v="3"/>
    <s v="Valid Quantity"/>
    <s v="$22.69"/>
    <n v="0"/>
    <x v="4"/>
    <s v="Delhi"/>
    <x v="5"/>
    <x v="0"/>
    <n v="3"/>
    <x v="0"/>
    <s v="Rated"/>
    <n v="68.070000000000007"/>
    <n v="0"/>
    <n v="68.070000000000007"/>
  </r>
  <r>
    <x v="9971"/>
    <s v="CUST00896"/>
    <d v="2025-05-13T00:00:00"/>
    <x v="5"/>
    <s v="Remote Control Car"/>
    <n v="1"/>
    <s v="Valid Quantity"/>
    <s v="$18.21"/>
    <n v="0"/>
    <x v="1"/>
    <s v="Los Angeles"/>
    <x v="3"/>
    <x v="0"/>
    <n v="2"/>
    <x v="0"/>
    <s v="Rated"/>
    <n v="18.21"/>
    <n v="0"/>
    <n v="18.21"/>
  </r>
  <r>
    <x v="9972"/>
    <s v="CUST00762"/>
    <d v="2024-10-31T00:00:00"/>
    <x v="4"/>
    <s v="Dumbbell Set"/>
    <n v="2"/>
    <s v="Valid Quantity"/>
    <s v="$98.74"/>
    <n v="0"/>
    <x v="5"/>
    <s v="Dubai"/>
    <x v="6"/>
    <x v="0"/>
    <m/>
    <x v="0"/>
    <s v="Not Rated"/>
    <n v="197.48"/>
    <n v="0"/>
    <n v="197.48"/>
  </r>
  <r>
    <x v="9973"/>
    <s v="CUST03423"/>
    <d v="2025-08-09T00:00:00"/>
    <x v="4"/>
    <s v="Football"/>
    <n v="3"/>
    <s v="Valid Quantity"/>
    <s v="$10.78"/>
    <n v="10"/>
    <x v="5"/>
    <s v="Hamburg"/>
    <x v="4"/>
    <x v="0"/>
    <n v="5"/>
    <x v="0"/>
    <s v="Rated"/>
    <n v="32.339999999999996"/>
    <n v="3.234"/>
    <n v="29.105999999999995"/>
  </r>
  <r>
    <x v="9974"/>
    <s v="CUST02520"/>
    <d v="2025-03-20T00:00:00"/>
    <x v="3"/>
    <s v="Denim Jacket"/>
    <n v="4"/>
    <s v="Valid Quantity"/>
    <s v="$28.82"/>
    <n v="0"/>
    <x v="3"/>
    <s v="Sydney"/>
    <x v="2"/>
    <x v="0"/>
    <n v="4"/>
    <x v="0"/>
    <s v="Rated"/>
    <n v="115.28"/>
    <n v="0"/>
    <n v="115.28"/>
  </r>
  <r>
    <x v="9975"/>
    <s v="CUST03362"/>
    <d v="2024-03-27T00:00:00"/>
    <x v="7"/>
    <s v="Basmati Rice 5kg"/>
    <n v="2"/>
    <s v="Valid Quantity"/>
    <s v="$14.35"/>
    <n v="0"/>
    <x v="3"/>
    <s v="London"/>
    <x v="0"/>
    <x v="0"/>
    <n v="3"/>
    <x v="0"/>
    <s v="Rated"/>
    <n v="28.7"/>
    <n v="0"/>
    <n v="28.7"/>
  </r>
  <r>
    <x v="9976"/>
    <s v="CUST01863"/>
    <d v="2025-09-19T00:00:00"/>
    <x v="0"/>
    <s v="Kids Storybook"/>
    <n v="1"/>
    <s v="Valid Quantity"/>
    <s v="$9.83"/>
    <n v="5"/>
    <x v="2"/>
    <s v="Chicago"/>
    <x v="3"/>
    <x v="3"/>
    <m/>
    <x v="0"/>
    <s v="Not Rated"/>
    <n v="9.83"/>
    <n v="0.49149999999999999"/>
    <n v="9.3384999999999998"/>
  </r>
  <r>
    <x v="9977"/>
    <s v="CUST01233"/>
    <d v="2025-09-15T00:00:00"/>
    <x v="3"/>
    <s v="Formal Shirt"/>
    <n v="2"/>
    <s v="Valid Quantity"/>
    <s v="$97.92"/>
    <n v="0"/>
    <x v="0"/>
    <s v="New York"/>
    <x v="3"/>
    <x v="0"/>
    <n v="5"/>
    <x v="0"/>
    <s v="Rated"/>
    <n v="195.84"/>
    <n v="0"/>
    <n v="195.84"/>
  </r>
  <r>
    <x v="9978"/>
    <s v="CUST02151"/>
    <d v="2025-04-15T00:00:00"/>
    <x v="2"/>
    <s v="Hair Dryer"/>
    <n v="3"/>
    <s v="Valid Quantity"/>
    <s v="$7.07"/>
    <n v="10"/>
    <x v="0"/>
    <s v="Toronto"/>
    <x v="1"/>
    <x v="0"/>
    <n v="4"/>
    <x v="0"/>
    <s v="Rated"/>
    <n v="21.21"/>
    <n v="2.1210000000000004"/>
    <n v="19.088999999999999"/>
  </r>
  <r>
    <x v="9979"/>
    <s v="CUST01625"/>
    <d v="2025-04-06T00:00:00"/>
    <x v="0"/>
    <s v="Fiction Novel"/>
    <n v="1"/>
    <s v="Valid Quantity"/>
    <s v="$22.13"/>
    <n v="20"/>
    <x v="1"/>
    <s v="Mumbai"/>
    <x v="5"/>
    <x v="0"/>
    <n v="5"/>
    <x v="0"/>
    <s v="Rated"/>
    <n v="22.13"/>
    <n v="4.4259999999999993"/>
    <n v="17.704000000000001"/>
  </r>
  <r>
    <x v="9980"/>
    <s v="CUST02246"/>
    <d v="2024-07-31T00:00:00"/>
    <x v="0"/>
    <s v="Fiction Novel"/>
    <n v="3"/>
    <s v="Valid Quantity"/>
    <s v="$20.51"/>
    <n v="5"/>
    <x v="2"/>
    <s v="Chicago"/>
    <x v="3"/>
    <x v="4"/>
    <m/>
    <x v="0"/>
    <s v="Not Rated"/>
    <n v="61.53"/>
    <n v="3.0764999999999998"/>
    <n v="58.453499999999998"/>
  </r>
  <r>
    <x v="9981"/>
    <s v="CUST00045"/>
    <d v="2024-06-20T00:00:00"/>
    <x v="3"/>
    <s v="Denim Jacket"/>
    <n v="1"/>
    <s v="Valid Quantity"/>
    <s v="$103.58"/>
    <n v="0"/>
    <x v="5"/>
    <s v="Abu Dhabi"/>
    <x v="6"/>
    <x v="3"/>
    <m/>
    <x v="0"/>
    <s v="Not Rated"/>
    <n v="103.58"/>
    <n v="0"/>
    <n v="103.58"/>
  </r>
  <r>
    <x v="9982"/>
    <s v="CUST00520"/>
    <d v="2025-03-26T00:00:00"/>
    <x v="5"/>
    <s v="Remote Control Car"/>
    <n v="2"/>
    <s v="Valid Quantity"/>
    <s v="$8.06"/>
    <n v="10"/>
    <x v="5"/>
    <s v="Sydney"/>
    <x v="2"/>
    <x v="4"/>
    <m/>
    <x v="0"/>
    <s v="Not Rated"/>
    <n v="16.12"/>
    <n v="1.6120000000000001"/>
    <n v="14.508000000000001"/>
  </r>
  <r>
    <x v="9983"/>
    <s v="CUST00614"/>
    <d v="2024-01-05T00:00:00"/>
    <x v="2"/>
    <s v="Perfume"/>
    <n v="2"/>
    <s v="Valid Quantity"/>
    <s v="$27.19"/>
    <n v="10"/>
    <x v="0"/>
    <s v="Unknown"/>
    <x v="6"/>
    <x v="0"/>
    <n v="4"/>
    <x v="0"/>
    <s v="Rated"/>
    <n v="54.38"/>
    <n v="5.4380000000000006"/>
    <n v="48.942"/>
  </r>
  <r>
    <x v="9984"/>
    <s v="CUST01585"/>
    <d v="2025-06-09T00:00:00"/>
    <x v="5"/>
    <s v="Building Blocks Set"/>
    <n v="1"/>
    <s v="Valid Quantity"/>
    <s v="$25.62"/>
    <n v="10"/>
    <x v="2"/>
    <s v="Toronto"/>
    <x v="1"/>
    <x v="0"/>
    <n v="4"/>
    <x v="0"/>
    <s v="Rated"/>
    <n v="25.62"/>
    <n v="2.5619999999999998"/>
    <n v="23.058"/>
  </r>
  <r>
    <x v="9985"/>
    <s v="CUST03180"/>
    <d v="2026-06-09T00:00:00"/>
    <x v="6"/>
    <s v="Webcam"/>
    <n v="2"/>
    <s v="Valid Quantity"/>
    <s v="$209.46"/>
    <n v="0"/>
    <x v="0"/>
    <s v="Unknown"/>
    <x v="1"/>
    <x v="0"/>
    <n v="4"/>
    <x v="0"/>
    <s v="Rated"/>
    <n v="418.92"/>
    <n v="0"/>
    <n v="418.92"/>
  </r>
  <r>
    <x v="9986"/>
    <s v="CUST01596"/>
    <d v="2026-05-30T00:00:00"/>
    <x v="4"/>
    <s v="Yoga Mat"/>
    <n v="1"/>
    <s v="Valid Quantity"/>
    <s v="$136.47"/>
    <n v="0"/>
    <x v="4"/>
    <s v="Hamburg"/>
    <x v="4"/>
    <x v="0"/>
    <n v="2"/>
    <x v="0"/>
    <s v="Rated"/>
    <n v="136.47"/>
    <n v="0"/>
    <n v="136.47"/>
  </r>
  <r>
    <x v="9987"/>
    <s v="CUST00912"/>
    <d v="2024-04-09T00:00:00"/>
    <x v="1"/>
    <s v="LED Desk Lamp"/>
    <n v="1"/>
    <s v="Valid Quantity"/>
    <s v="$154.62"/>
    <n v="5"/>
    <x v="2"/>
    <s v="Munich"/>
    <x v="4"/>
    <x v="0"/>
    <n v="3"/>
    <x v="0"/>
    <s v="Rated"/>
    <n v="154.62"/>
    <n v="7.7309999999999999"/>
    <n v="146.88900000000001"/>
  </r>
  <r>
    <x v="9988"/>
    <s v="CUST00333"/>
    <d v="2026-06-15T00:00:00"/>
    <x v="0"/>
    <s v="Fiction Novel"/>
    <n v="4"/>
    <s v="Valid Quantity"/>
    <s v="$20.84"/>
    <n v="15"/>
    <x v="1"/>
    <s v="London"/>
    <x v="0"/>
    <x v="0"/>
    <n v="4"/>
    <x v="0"/>
    <s v="Rated"/>
    <n v="83.36"/>
    <n v="12.504000000000001"/>
    <n v="70.855999999999995"/>
  </r>
  <r>
    <x v="9989"/>
    <s v="CUST02728"/>
    <d v="2025-04-29T00:00:00"/>
    <x v="3"/>
    <s v="Leather Wallet"/>
    <n v="1"/>
    <s v="Valid Quantity"/>
    <s v="$91.45"/>
    <n v="15"/>
    <x v="1"/>
    <s v="Melbourne"/>
    <x v="2"/>
    <x v="2"/>
    <m/>
    <x v="0"/>
    <s v="Not Rated"/>
    <n v="91.45"/>
    <n v="13.717499999999999"/>
    <n v="77.732500000000002"/>
  </r>
  <r>
    <x v="9990"/>
    <s v="CUST01423"/>
    <d v="2024-05-26T00:00:00"/>
    <x v="1"/>
    <s v="Air Fryer"/>
    <n v="1"/>
    <s v="Valid Quantity"/>
    <s v="$171.18"/>
    <n v="0"/>
    <x v="1"/>
    <s v="Hyderabad"/>
    <x v="5"/>
    <x v="0"/>
    <n v="2"/>
    <x v="0"/>
    <s v="Rated"/>
    <n v="171.18"/>
    <n v="0"/>
    <n v="171.18"/>
  </r>
  <r>
    <x v="9991"/>
    <s v="CUST02511"/>
    <d v="2025-09-12T00:00:00"/>
    <x v="6"/>
    <s v="Laptop Stand"/>
    <n v="1"/>
    <s v="Valid Quantity"/>
    <s v="$237.45"/>
    <n v="0"/>
    <x v="3"/>
    <s v="Chicago"/>
    <x v="3"/>
    <x v="4"/>
    <m/>
    <x v="0"/>
    <s v="Not Rated"/>
    <n v="237.45"/>
    <n v="0"/>
    <n v="237.45"/>
  </r>
  <r>
    <x v="9992"/>
    <s v="CUST02859"/>
    <d v="2026-12-05T00:00:00"/>
    <x v="4"/>
    <s v="Cycling Helmet"/>
    <n v="1"/>
    <s v="Valid Quantity"/>
    <s v="$20.16"/>
    <n v="15"/>
    <x v="2"/>
    <s v="Sydney"/>
    <x v="2"/>
    <x v="0"/>
    <n v="5"/>
    <x v="0"/>
    <s v="Rated"/>
    <n v="20.16"/>
    <n v="3.0239999999999996"/>
    <n v="17.135999999999999"/>
  </r>
  <r>
    <x v="9993"/>
    <s v="CUST00272"/>
    <d v="2025-01-06T00:00:00"/>
    <x v="0"/>
    <s v="Fiction Novel"/>
    <n v="1"/>
    <s v="Valid Quantity"/>
    <s v="$5.52"/>
    <n v="0"/>
    <x v="0"/>
    <s v="Los Angeles"/>
    <x v="3"/>
    <x v="0"/>
    <n v="3"/>
    <x v="0"/>
    <s v="Rated"/>
    <n v="5.52"/>
    <n v="0"/>
    <n v="5.52"/>
  </r>
  <r>
    <x v="9994"/>
    <s v="CUST00340"/>
    <d v="2025-10-27T00:00:00"/>
    <x v="0"/>
    <s v="Cookbook"/>
    <n v="1"/>
    <s v="Valid Quantity"/>
    <s v="$24.14"/>
    <n v="0"/>
    <x v="1"/>
    <s v="Mumbai"/>
    <x v="5"/>
    <x v="0"/>
    <n v="5"/>
    <x v="0"/>
    <s v="Rated"/>
    <n v="24.14"/>
    <n v="0"/>
    <n v="24.14"/>
  </r>
  <r>
    <x v="9995"/>
    <s v="CUST03123"/>
    <d v="2025-04-20T00:00:00"/>
    <x v="0"/>
    <s v="Cookbook"/>
    <n v="2"/>
    <s v="Valid Quantity"/>
    <s v="$18.12"/>
    <n v="5"/>
    <x v="4"/>
    <s v="Munich"/>
    <x v="4"/>
    <x v="3"/>
    <m/>
    <x v="0"/>
    <s v="Not Rated"/>
    <n v="36.24"/>
    <n v="1.8120000000000003"/>
    <n v="34.428000000000004"/>
  </r>
  <r>
    <x v="9996"/>
    <s v="CUST00060"/>
    <d v="2025-02-22T00:00:00"/>
    <x v="2"/>
    <s v="Face Moisturizer"/>
    <n v="1"/>
    <s v="Valid Quantity"/>
    <s v="$59.74"/>
    <n v="15"/>
    <x v="5"/>
    <s v="Abu Dhabi"/>
    <x v="6"/>
    <x v="2"/>
    <m/>
    <x v="0"/>
    <s v="Not Rated"/>
    <n v="59.74"/>
    <n v="8.9610000000000003"/>
    <n v="50.779000000000003"/>
  </r>
  <r>
    <x v="9997"/>
    <s v="CUST00440"/>
    <d v="2024-05-12T00:00:00"/>
    <x v="2"/>
    <s v="Shampoo"/>
    <n v="1"/>
    <s v="Valid Quantity"/>
    <s v="$49.27"/>
    <n v="10"/>
    <x v="0"/>
    <s v="Brisbane"/>
    <x v="2"/>
    <x v="4"/>
    <m/>
    <x v="0"/>
    <s v="Not Rated"/>
    <n v="49.27"/>
    <n v="4.9270000000000005"/>
    <n v="44.343000000000004"/>
  </r>
  <r>
    <x v="9998"/>
    <s v="CUST00939"/>
    <d v="2025-05-31T00:00:00"/>
    <x v="6"/>
    <s v="USB-C Cable"/>
    <n v="1"/>
    <s v="Valid Quantity"/>
    <s v="$182.84"/>
    <n v="20"/>
    <x v="4"/>
    <s v="Mumbai"/>
    <x v="5"/>
    <x v="1"/>
    <m/>
    <x v="0"/>
    <s v="Not Rated"/>
    <n v="182.84"/>
    <n v="36.568000000000005"/>
    <n v="146.27199999999999"/>
  </r>
  <r>
    <x v="9999"/>
    <s v="CUST01389"/>
    <d v="2025-07-12T00:00:00"/>
    <x v="7"/>
    <s v="Green Tea Pack"/>
    <n v="1"/>
    <s v="Valid Quantity"/>
    <s v="$21.65"/>
    <n v="5"/>
    <x v="5"/>
    <s v="Sydney"/>
    <x v="2"/>
    <x v="1"/>
    <m/>
    <x v="0"/>
    <s v="Not Rated"/>
    <n v="21.65"/>
    <n v="1.0825"/>
    <n v="20.567499999999999"/>
  </r>
  <r>
    <x v="10000"/>
    <s v="CUST00281"/>
    <d v="2025-07-21T00:00:00"/>
    <x v="5"/>
    <s v="Building Blocks Set"/>
    <n v="2"/>
    <s v="Valid Quantity"/>
    <s v="$9.50"/>
    <n v="15"/>
    <x v="4"/>
    <s v="Manchester"/>
    <x v="0"/>
    <x v="0"/>
    <n v="5"/>
    <x v="0"/>
    <s v="Rated"/>
    <n v="19"/>
    <n v="2.85"/>
    <n v="16.149999999999999"/>
  </r>
  <r>
    <x v="10001"/>
    <s v="CUST01333"/>
    <d v="2025-09-23T00:00:00"/>
    <x v="3"/>
    <s v="Hoodie"/>
    <n v="3"/>
    <s v="Valid Quantity"/>
    <s v="$86.27"/>
    <n v="15"/>
    <x v="5"/>
    <s v="Manchester"/>
    <x v="0"/>
    <x v="0"/>
    <n v="4"/>
    <x v="0"/>
    <s v="Rated"/>
    <n v="258.81"/>
    <n v="38.8215"/>
    <n v="219.98849999999999"/>
  </r>
  <r>
    <x v="10002"/>
    <s v="CUST00670"/>
    <d v="2024-07-20T00:00:00"/>
    <x v="3"/>
    <s v="Sunglasses"/>
    <n v="1"/>
    <s v="Valid Quantity"/>
    <s v="$24.47"/>
    <n v="0"/>
    <x v="2"/>
    <s v="Sydney"/>
    <x v="2"/>
    <x v="4"/>
    <m/>
    <x v="0"/>
    <s v="Not Rated"/>
    <n v="24.47"/>
    <n v="0"/>
    <n v="24.47"/>
  </r>
  <r>
    <x v="10003"/>
    <s v="CUST01493"/>
    <d v="2024-09-08T00:00:00"/>
    <x v="1"/>
    <s v="Non-Stick Pan"/>
    <n v="3"/>
    <s v="Valid Quantity"/>
    <s v="$169.68"/>
    <n v="20"/>
    <x v="3"/>
    <s v="Munich"/>
    <x v="4"/>
    <x v="4"/>
    <m/>
    <x v="0"/>
    <s v="Not Rated"/>
    <n v="509.04"/>
    <n v="101.80800000000001"/>
    <n v="407.23200000000003"/>
  </r>
  <r>
    <x v="10004"/>
    <s v="CUST02101"/>
    <d v="2025-06-11T00:00:00"/>
    <x v="5"/>
    <s v="Remote Control Car"/>
    <n v="2"/>
    <s v="Valid Quantity"/>
    <s v="$33.17"/>
    <n v="0"/>
    <x v="0"/>
    <s v="Delhi"/>
    <x v="5"/>
    <x v="1"/>
    <m/>
    <x v="0"/>
    <s v="Not Rated"/>
    <n v="66.34"/>
    <n v="0"/>
    <n v="66.34"/>
  </r>
  <r>
    <x v="10005"/>
    <s v="CUST03248"/>
    <d v="2026-04-23T00:00:00"/>
    <x v="7"/>
    <s v="Almonds 500g"/>
    <n v="1"/>
    <s v="Valid Quantity"/>
    <s v="$29.11"/>
    <n v="10"/>
    <x v="0"/>
    <s v="Mumbai"/>
    <x v="5"/>
    <x v="0"/>
    <n v="5"/>
    <x v="0"/>
    <s v="Rated"/>
    <n v="29.11"/>
    <n v="2.911"/>
    <n v="26.198999999999998"/>
  </r>
  <r>
    <x v="10006"/>
    <s v="CUST00718"/>
    <d v="2025-12-10T00:00:00"/>
    <x v="3"/>
    <s v="Denim Jacket"/>
    <n v="1"/>
    <s v="Valid Quantity"/>
    <s v="$33.22"/>
    <n v="10"/>
    <x v="0"/>
    <s v="Melbourne"/>
    <x v="2"/>
    <x v="0"/>
    <n v="5"/>
    <x v="0"/>
    <s v="Rated"/>
    <n v="33.22"/>
    <n v="3.3220000000000001"/>
    <n v="29.898"/>
  </r>
  <r>
    <x v="10007"/>
    <s v="CUST00630"/>
    <d v="2025-06-25T00:00:00"/>
    <x v="7"/>
    <s v="Green Tea Pack"/>
    <n v="3"/>
    <s v="Valid Quantity"/>
    <s v="$21.65"/>
    <n v="15"/>
    <x v="5"/>
    <s v="Hamburg"/>
    <x v="4"/>
    <x v="0"/>
    <n v="4"/>
    <x v="0"/>
    <s v="Rated"/>
    <n v="64.949999999999989"/>
    <n v="9.7424999999999979"/>
    <n v="55.207499999999989"/>
  </r>
  <r>
    <x v="10008"/>
    <s v="CUST02691"/>
    <d v="2025-10-06T00:00:00"/>
    <x v="7"/>
    <s v="Green Tea Pack"/>
    <n v="3"/>
    <s v="Valid Quantity"/>
    <s v="$24.18"/>
    <n v="5"/>
    <x v="1"/>
    <s v="Manchester"/>
    <x v="0"/>
    <x v="0"/>
    <n v="4"/>
    <x v="0"/>
    <s v="Rated"/>
    <n v="72.539999999999992"/>
    <n v="3.6269999999999993"/>
    <n v="68.912999999999997"/>
  </r>
  <r>
    <x v="10009"/>
    <s v="CUST01695"/>
    <d v="2026-06-22T00:00:00"/>
    <x v="2"/>
    <s v="Shampoo"/>
    <n v="3"/>
    <s v="Valid Quantity"/>
    <s v="$10.00"/>
    <n v="10"/>
    <x v="5"/>
    <s v="Manchester"/>
    <x v="0"/>
    <x v="0"/>
    <m/>
    <x v="0"/>
    <s v="Not Rated"/>
    <n v="30"/>
    <n v="3"/>
    <n v="27"/>
  </r>
  <r>
    <x v="10010"/>
    <s v="CUST00652"/>
    <d v="2025-01-06T00:00:00"/>
    <x v="1"/>
    <s v="Blender"/>
    <n v="5"/>
    <s v="Valid Quantity"/>
    <s v="$157.13"/>
    <n v="5"/>
    <x v="5"/>
    <s v="Chicago"/>
    <x v="3"/>
    <x v="0"/>
    <n v="5"/>
    <x v="0"/>
    <s v="Rated"/>
    <n v="785.65"/>
    <n v="39.282499999999999"/>
    <n v="746.36749999999995"/>
  </r>
  <r>
    <x v="10011"/>
    <s v="CUST01019"/>
    <d v="2025-06-29T00:00:00"/>
    <x v="7"/>
    <s v="Olive Oil 1L"/>
    <n v="2"/>
    <s v="Valid Quantity"/>
    <s v="$17.16"/>
    <n v="0"/>
    <x v="2"/>
    <s v="Vancouver"/>
    <x v="1"/>
    <x v="0"/>
    <n v="4"/>
    <x v="0"/>
    <s v="Rated"/>
    <n v="34.32"/>
    <n v="0"/>
    <n v="34.32"/>
  </r>
  <r>
    <x v="10012"/>
    <s v="CUST00916"/>
    <d v="2025-01-04T00:00:00"/>
    <x v="4"/>
    <s v="Yoga Mat"/>
    <n v="1"/>
    <s v="Valid Quantity"/>
    <s v="$86.71"/>
    <n v="15"/>
    <x v="3"/>
    <s v="London"/>
    <x v="0"/>
    <x v="4"/>
    <m/>
    <x v="0"/>
    <s v="Not Rated"/>
    <n v="86.71"/>
    <n v="13.006499999999999"/>
    <n v="73.703499999999991"/>
  </r>
  <r>
    <x v="10013"/>
    <s v="CUST00869"/>
    <d v="2026-01-06T00:00:00"/>
    <x v="4"/>
    <s v="Football"/>
    <n v="4"/>
    <s v="Valid Quantity"/>
    <s v="$64.43"/>
    <n v="5"/>
    <x v="2"/>
    <s v="London"/>
    <x v="0"/>
    <x v="0"/>
    <n v="5"/>
    <x v="0"/>
    <s v="Rated"/>
    <n v="257.72000000000003"/>
    <n v="12.886000000000001"/>
    <n v="244.83400000000003"/>
  </r>
  <r>
    <x v="10014"/>
    <s v="CUST00308"/>
    <d v="2024-02-08T00:00:00"/>
    <x v="0"/>
    <s v="Self-Help Book"/>
    <n v="2"/>
    <s v="Valid Quantity"/>
    <s v="$33.25"/>
    <n v="5"/>
    <x v="0"/>
    <s v="Dubai"/>
    <x v="6"/>
    <x v="0"/>
    <n v="5"/>
    <x v="0"/>
    <s v="Rated"/>
    <n v="66.5"/>
    <n v="3.3250000000000002"/>
    <n v="63.174999999999997"/>
  </r>
  <r>
    <x v="10015"/>
    <s v="CUST00343"/>
    <d v="2025-08-22T00:00:00"/>
    <x v="2"/>
    <s v="Face Moisturizer"/>
    <n v="2"/>
    <s v="Valid Quantity"/>
    <s v="$14.66"/>
    <n v="0"/>
    <x v="0"/>
    <s v="Mumbai"/>
    <x v="5"/>
    <x v="0"/>
    <n v="5"/>
    <x v="0"/>
    <s v="Rated"/>
    <n v="29.32"/>
    <n v="0"/>
    <n v="29.32"/>
  </r>
  <r>
    <x v="10016"/>
    <s v="CUST03355"/>
    <d v="2026-02-27T00:00:00"/>
    <x v="4"/>
    <s v="Cricket Bat"/>
    <n v="1"/>
    <s v="Valid Quantity"/>
    <s v="$76.39"/>
    <n v="5"/>
    <x v="3"/>
    <s v="Vancouver"/>
    <x v="1"/>
    <x v="0"/>
    <n v="5"/>
    <x v="0"/>
    <s v="Rated"/>
    <n v="76.39"/>
    <n v="3.8194999999999997"/>
    <n v="72.570499999999996"/>
  </r>
  <r>
    <x v="10017"/>
    <s v="CUST02735"/>
    <d v="2025-07-09T00:00:00"/>
    <x v="4"/>
    <s v="Cycling Helmet"/>
    <n v="4"/>
    <s v="Valid Quantity"/>
    <s v="$34.52"/>
    <n v="0"/>
    <x v="4"/>
    <s v="Manchester"/>
    <x v="0"/>
    <x v="0"/>
    <n v="5"/>
    <x v="0"/>
    <s v="Rated"/>
    <n v="138.08000000000001"/>
    <n v="0"/>
    <n v="138.08000000000001"/>
  </r>
  <r>
    <x v="10018"/>
    <s v="CUST01739"/>
    <d v="2024-08-06T00:00:00"/>
    <x v="1"/>
    <s v="Storage Organizer"/>
    <n v="5"/>
    <s v="Valid Quantity"/>
    <s v="$33.92"/>
    <n v="0"/>
    <x v="4"/>
    <s v="Toronto"/>
    <x v="1"/>
    <x v="0"/>
    <n v="5"/>
    <x v="0"/>
    <s v="Rated"/>
    <n v="169.60000000000002"/>
    <n v="0"/>
    <n v="169.60000000000002"/>
  </r>
  <r>
    <x v="10019"/>
    <s v="CUST02573"/>
    <d v="2024-05-29T00:00:00"/>
    <x v="0"/>
    <s v="Self-Help Book"/>
    <n v="2"/>
    <s v="Valid Quantity"/>
    <s v="$27.74"/>
    <n v="10"/>
    <x v="2"/>
    <s v="Munich"/>
    <x v="4"/>
    <x v="1"/>
    <m/>
    <x v="0"/>
    <s v="Not Rated"/>
    <n v="55.48"/>
    <n v="5.5479999999999992"/>
    <n v="49.931999999999995"/>
  </r>
  <r>
    <x v="10020"/>
    <s v="CUST00799"/>
    <d v="2026-02-23T00:00:00"/>
    <x v="2"/>
    <s v="Hair Dryer"/>
    <n v="2"/>
    <s v="Valid Quantity"/>
    <s v="$34.14"/>
    <n v="10"/>
    <x v="1"/>
    <s v="Berlin"/>
    <x v="4"/>
    <x v="2"/>
    <m/>
    <x v="0"/>
    <s v="Not Rated"/>
    <n v="68.28"/>
    <n v="6.8279999999999994"/>
    <n v="61.451999999999998"/>
  </r>
  <r>
    <x v="10021"/>
    <s v="CUST02515"/>
    <d v="2025-01-29T00:00:00"/>
    <x v="7"/>
    <s v="Basmati Rice 5kg"/>
    <n v="1"/>
    <s v="Valid Quantity"/>
    <s v="$11.77"/>
    <n v="10"/>
    <x v="1"/>
    <s v="Hamburg"/>
    <x v="4"/>
    <x v="3"/>
    <m/>
    <x v="0"/>
    <s v="Not Rated"/>
    <n v="11.77"/>
    <n v="1.1769999999999998"/>
    <n v="10.593"/>
  </r>
  <r>
    <x v="10022"/>
    <s v="CUST00621"/>
    <d v="2026-01-24T00:00:00"/>
    <x v="1"/>
    <s v="LED Desk Lamp"/>
    <n v="1"/>
    <s v="Valid Quantity"/>
    <s v="$90.43"/>
    <n v="5"/>
    <x v="1"/>
    <s v="Sydney"/>
    <x v="2"/>
    <x v="1"/>
    <m/>
    <x v="0"/>
    <s v="Not Rated"/>
    <n v="90.43"/>
    <n v="4.5215000000000005"/>
    <n v="85.908500000000004"/>
  </r>
  <r>
    <x v="10023"/>
    <s v="CUST01758"/>
    <d v="2026-03-23T00:00:00"/>
    <x v="6"/>
    <s v="Gaming Mouse"/>
    <n v="1"/>
    <s v="Valid Quantity"/>
    <s v="$244.64"/>
    <n v="10"/>
    <x v="2"/>
    <s v="Munich"/>
    <x v="4"/>
    <x v="3"/>
    <m/>
    <x v="0"/>
    <s v="Not Rated"/>
    <n v="244.64"/>
    <n v="24.463999999999995"/>
    <n v="220.17599999999999"/>
  </r>
  <r>
    <x v="10024"/>
    <s v="CUST03442"/>
    <d v="2026-05-26T00:00:00"/>
    <x v="2"/>
    <s v="Face Moisturizer"/>
    <n v="1"/>
    <s v="Valid Quantity"/>
    <s v="$58.06"/>
    <n v="0"/>
    <x v="2"/>
    <s v="Toronto"/>
    <x v="1"/>
    <x v="0"/>
    <n v="5"/>
    <x v="0"/>
    <s v="Rated"/>
    <n v="58.06"/>
    <n v="0"/>
    <n v="58.06"/>
  </r>
  <r>
    <x v="10025"/>
    <s v="CUST03420"/>
    <d v="2026-05-23T00:00:00"/>
    <x v="6"/>
    <s v="Power Bank"/>
    <n v="2"/>
    <s v="Valid Quantity"/>
    <s v="$236.15"/>
    <n v="0"/>
    <x v="1"/>
    <s v="Manchester"/>
    <x v="0"/>
    <x v="4"/>
    <m/>
    <x v="0"/>
    <s v="Not Rated"/>
    <n v="472.3"/>
    <n v="0"/>
    <n v="472.3"/>
  </r>
  <r>
    <x v="10026"/>
    <s v="CUST00174"/>
    <d v="2025-07-26T00:00:00"/>
    <x v="1"/>
    <s v="Vacuum Cleaner"/>
    <n v="1"/>
    <s v="Valid Quantity"/>
    <s v="$114.60"/>
    <n v="15"/>
    <x v="1"/>
    <s v="Montreal"/>
    <x v="1"/>
    <x v="4"/>
    <m/>
    <x v="0"/>
    <s v="Not Rated"/>
    <n v="114.6"/>
    <n v="17.190000000000001"/>
    <n v="97.41"/>
  </r>
  <r>
    <x v="10027"/>
    <s v="CUST00954"/>
    <d v="2025-09-22T00:00:00"/>
    <x v="1"/>
    <s v="Air Fryer"/>
    <n v="1"/>
    <s v="Valid Quantity"/>
    <s v="$26.94"/>
    <n v="0"/>
    <x v="3"/>
    <s v="Manchester"/>
    <x v="0"/>
    <x v="0"/>
    <n v="3"/>
    <x v="0"/>
    <s v="Rated"/>
    <n v="26.94"/>
    <n v="0"/>
    <n v="26.94"/>
  </r>
  <r>
    <x v="10028"/>
    <s v="CUST00049"/>
    <d v="2026-03-05T00:00:00"/>
    <x v="3"/>
    <s v="Sunglasses"/>
    <n v="1"/>
    <s v="Valid Quantity"/>
    <s v="$107.54"/>
    <n v="0"/>
    <x v="1"/>
    <s v="Abu Dhabi"/>
    <x v="6"/>
    <x v="0"/>
    <n v="4"/>
    <x v="0"/>
    <s v="Rated"/>
    <n v="107.54"/>
    <n v="0"/>
    <n v="107.54"/>
  </r>
  <r>
    <x v="10029"/>
    <s v="CUST00361"/>
    <d v="2025-03-03T00:00:00"/>
    <x v="0"/>
    <s v="Kids Storybook"/>
    <n v="2"/>
    <s v="Valid Quantity"/>
    <s v="$17.53"/>
    <n v="0"/>
    <x v="0"/>
    <s v="Chicago"/>
    <x v="3"/>
    <x v="0"/>
    <n v="5"/>
    <x v="0"/>
    <s v="Rated"/>
    <n v="35.06"/>
    <n v="0"/>
    <n v="35.06"/>
  </r>
  <r>
    <x v="10030"/>
    <s v="CUST00572"/>
    <d v="2025-01-02T00:00:00"/>
    <x v="2"/>
    <s v="Lipstick"/>
    <n v="1"/>
    <s v="Valid Quantity"/>
    <s v="$54.41"/>
    <n v="5"/>
    <x v="3"/>
    <s v="Delhi"/>
    <x v="5"/>
    <x v="0"/>
    <n v="3"/>
    <x v="0"/>
    <s v="Rated"/>
    <n v="54.41"/>
    <n v="2.7204999999999995"/>
    <n v="51.689499999999995"/>
  </r>
  <r>
    <x v="10031"/>
    <s v="CUST02388"/>
    <d v="2025-12-16T00:00:00"/>
    <x v="0"/>
    <s v="Cookbook"/>
    <n v="0"/>
    <s v="Zero Quantity"/>
    <s v="$9.10"/>
    <n v="15"/>
    <x v="4"/>
    <s v="Los Angeles"/>
    <x v="3"/>
    <x v="0"/>
    <n v="2"/>
    <x v="2"/>
    <s v="Rated"/>
    <n v="0"/>
    <n v="0"/>
    <n v="0"/>
  </r>
  <r>
    <x v="10032"/>
    <s v="CUST00483"/>
    <d v="2026-05-18T00:00:00"/>
    <x v="3"/>
    <s v="Denim Jacket"/>
    <n v="-1"/>
    <s v="Negative Quantity"/>
    <s v="$21.95"/>
    <n v="10"/>
    <x v="2"/>
    <s v="Houston"/>
    <x v="3"/>
    <x v="0"/>
    <m/>
    <x v="2"/>
    <s v="Not Rated"/>
    <n v="-21.95"/>
    <n v="-2.1949999999999998"/>
    <n v="-19.754999999999999"/>
  </r>
  <r>
    <x v="10033"/>
    <s v="CUST00933"/>
    <d v="2024-06-11T00:00:00"/>
    <x v="3"/>
    <s v="Denim Jacket"/>
    <n v="1"/>
    <s v="Valid Quantity"/>
    <s v="$104.49"/>
    <n v="0"/>
    <x v="1"/>
    <s v="Sydney"/>
    <x v="2"/>
    <x v="0"/>
    <n v="4"/>
    <x v="0"/>
    <s v="Rated"/>
    <n v="104.49"/>
    <n v="0"/>
    <n v="104.49"/>
  </r>
  <r>
    <x v="10034"/>
    <s v="CUST01868"/>
    <d v="2025-10-19T00:00:00"/>
    <x v="0"/>
    <s v="Self-Help Book"/>
    <n v="3"/>
    <s v="Valid Quantity"/>
    <s v="$18.83"/>
    <n v="10"/>
    <x v="2"/>
    <s v="Berlin"/>
    <x v="4"/>
    <x v="3"/>
    <m/>
    <x v="0"/>
    <s v="Not Rated"/>
    <n v="56.489999999999995"/>
    <n v="5.649"/>
    <n v="50.840999999999994"/>
  </r>
  <r>
    <x v="10035"/>
    <s v="CUST00870"/>
    <d v="2024-02-25T00:00:00"/>
    <x v="4"/>
    <s v="Yoga Mat"/>
    <n v="1"/>
    <s v="Valid Quantity"/>
    <s v="$144.75"/>
    <n v="0"/>
    <x v="5"/>
    <s v="Abu Dhabi"/>
    <x v="6"/>
    <x v="0"/>
    <n v="4"/>
    <x v="0"/>
    <s v="Rated"/>
    <n v="144.75"/>
    <n v="0"/>
    <n v="144.75"/>
  </r>
  <r>
    <x v="10036"/>
    <s v="CUST01075"/>
    <d v="2024-04-02T00:00:00"/>
    <x v="5"/>
    <s v="Building Blocks Set"/>
    <n v="1"/>
    <s v="Valid Quantity"/>
    <s v="$13.58"/>
    <n v="5"/>
    <x v="0"/>
    <s v="Birmingham"/>
    <x v="0"/>
    <x v="0"/>
    <n v="3"/>
    <x v="0"/>
    <s v="Rated"/>
    <n v="13.58"/>
    <n v="0.67900000000000005"/>
    <n v="12.901"/>
  </r>
  <r>
    <x v="10037"/>
    <s v="CUST01461"/>
    <d v="2024-10-31T00:00:00"/>
    <x v="2"/>
    <s v="Shampoo"/>
    <n v="1"/>
    <s v="Valid Quantity"/>
    <s v="$26.90"/>
    <n v="10"/>
    <x v="0"/>
    <s v="London"/>
    <x v="0"/>
    <x v="1"/>
    <m/>
    <x v="0"/>
    <s v="Not Rated"/>
    <n v="26.9"/>
    <n v="2.69"/>
    <n v="24.209999999999997"/>
  </r>
  <r>
    <x v="10038"/>
    <s v="CUST01490"/>
    <d v="2024-09-21T00:00:00"/>
    <x v="7"/>
    <s v="Basmati Rice 5kg"/>
    <n v="1"/>
    <s v="Valid Quantity"/>
    <s v="$21.61"/>
    <n v="0"/>
    <x v="5"/>
    <s v="Vancouver"/>
    <x v="1"/>
    <x v="4"/>
    <m/>
    <x v="0"/>
    <s v="Not Rated"/>
    <n v="21.61"/>
    <n v="0"/>
    <n v="21.61"/>
  </r>
  <r>
    <x v="10039"/>
    <s v="CUST01434"/>
    <d v="2024-11-01T00:00:00"/>
    <x v="4"/>
    <s v="Cricket Bat"/>
    <n v="2"/>
    <s v="Valid Quantity"/>
    <s v="$121.96"/>
    <n v="5"/>
    <x v="0"/>
    <s v="Mumbai"/>
    <x v="5"/>
    <x v="1"/>
    <m/>
    <x v="0"/>
    <s v="Not Rated"/>
    <n v="243.92"/>
    <n v="12.196"/>
    <n v="231.72399999999999"/>
  </r>
  <r>
    <x v="10040"/>
    <s v="CUST03068"/>
    <d v="2024-04-23T00:00:00"/>
    <x v="4"/>
    <s v="Football"/>
    <n v="3"/>
    <s v="Valid Quantity"/>
    <s v="$37.73"/>
    <n v="0"/>
    <x v="3"/>
    <s v="Manchester"/>
    <x v="0"/>
    <x v="0"/>
    <n v="3"/>
    <x v="0"/>
    <s v="Rated"/>
    <n v="113.19"/>
    <n v="0"/>
    <n v="113.19"/>
  </r>
  <r>
    <x v="10041"/>
    <s v="CUST03429"/>
    <d v="2024-09-07T00:00:00"/>
    <x v="5"/>
    <s v="Building Blocks Set"/>
    <n v="1"/>
    <s v="Valid Quantity"/>
    <s v="$43.26"/>
    <n v="0"/>
    <x v="3"/>
    <s v="Berlin"/>
    <x v="4"/>
    <x v="0"/>
    <n v="4"/>
    <x v="0"/>
    <s v="Rated"/>
    <n v="43.26"/>
    <n v="0"/>
    <n v="43.26"/>
  </r>
  <r>
    <x v="10042"/>
    <s v="CUST00222"/>
    <d v="2026-03-20T00:00:00"/>
    <x v="6"/>
    <s v="Bluetooth Speaker"/>
    <n v="2"/>
    <s v="Valid Quantity"/>
    <s v="$190.47"/>
    <n v="10"/>
    <x v="5"/>
    <s v="London"/>
    <x v="0"/>
    <x v="1"/>
    <m/>
    <x v="0"/>
    <s v="Not Rated"/>
    <n v="380.94"/>
    <n v="38.094000000000001"/>
    <n v="342.846"/>
  </r>
  <r>
    <x v="10043"/>
    <s v="CUST00719"/>
    <d v="2026-03-27T00:00:00"/>
    <x v="6"/>
    <s v="Smartwatch"/>
    <n v="4"/>
    <s v="Valid Quantity"/>
    <s v="$124.60"/>
    <n v="0"/>
    <x v="4"/>
    <s v="Abu Dhabi"/>
    <x v="6"/>
    <x v="0"/>
    <n v="4"/>
    <x v="0"/>
    <s v="Rated"/>
    <n v="498.4"/>
    <n v="0"/>
    <n v="498.4"/>
  </r>
  <r>
    <x v="10044"/>
    <s v="CUST00072"/>
    <d v="2025-06-19T00:00:00"/>
    <x v="3"/>
    <s v="Hoodie"/>
    <n v="2"/>
    <s v="Valid Quantity"/>
    <s v="$10.56"/>
    <n v="5"/>
    <x v="5"/>
    <s v="Chicago"/>
    <x v="3"/>
    <x v="4"/>
    <m/>
    <x v="0"/>
    <s v="Not Rated"/>
    <n v="21.12"/>
    <n v="1.056"/>
    <n v="20.064"/>
  </r>
  <r>
    <x v="10045"/>
    <s v="CUST00307"/>
    <d v="2025-10-16T00:00:00"/>
    <x v="6"/>
    <s v="Laptop Stand"/>
    <n v="1"/>
    <s v="Valid Quantity"/>
    <s v="$157.75"/>
    <n v="0"/>
    <x v="4"/>
    <s v="New York"/>
    <x v="3"/>
    <x v="0"/>
    <n v="4"/>
    <x v="0"/>
    <s v="Rated"/>
    <n v="157.75"/>
    <n v="0"/>
    <n v="157.75"/>
  </r>
  <r>
    <x v="10046"/>
    <s v="CUST02364"/>
    <d v="2024-02-14T00:00:00"/>
    <x v="5"/>
    <s v="Remote Control Car"/>
    <n v="3"/>
    <s v="Valid Quantity"/>
    <s v="$57.98"/>
    <n v="0"/>
    <x v="3"/>
    <s v="Houston"/>
    <x v="3"/>
    <x v="4"/>
    <m/>
    <x v="0"/>
    <s v="Not Rated"/>
    <n v="173.94"/>
    <n v="0"/>
    <n v="173.94"/>
  </r>
  <r>
    <x v="10047"/>
    <s v="CUST02338"/>
    <d v="2025-04-21T00:00:00"/>
    <x v="3"/>
    <s v="Leather Wallet"/>
    <n v="2"/>
    <s v="Valid Quantity"/>
    <s v="$96.05"/>
    <n v="5"/>
    <x v="0"/>
    <s v="Dubai"/>
    <x v="6"/>
    <x v="2"/>
    <m/>
    <x v="0"/>
    <s v="Not Rated"/>
    <n v="192.1"/>
    <n v="9.6050000000000004"/>
    <n v="182.495"/>
  </r>
  <r>
    <x v="10048"/>
    <s v="CUST03475"/>
    <d v="2025-02-11T00:00:00"/>
    <x v="7"/>
    <s v="Green Tea Pack"/>
    <n v="1"/>
    <s v="Valid Quantity"/>
    <s v="$15.09"/>
    <n v="5"/>
    <x v="2"/>
    <s v="Manchester"/>
    <x v="0"/>
    <x v="0"/>
    <n v="4"/>
    <x v="0"/>
    <s v="Rated"/>
    <n v="15.09"/>
    <n v="0.75450000000000006"/>
    <n v="14.3355"/>
  </r>
  <r>
    <x v="10049"/>
    <s v="CUST01194"/>
    <d v="2026-01-15T00:00:00"/>
    <x v="0"/>
    <s v="Fiction Novel"/>
    <n v="1"/>
    <s v="Valid Quantity"/>
    <s v="$26.76"/>
    <n v="10"/>
    <x v="2"/>
    <s v="Toronto"/>
    <x v="1"/>
    <x v="0"/>
    <n v="5"/>
    <x v="0"/>
    <s v="Rated"/>
    <n v="26.76"/>
    <n v="2.6760000000000002"/>
    <n v="24.084000000000003"/>
  </r>
  <r>
    <x v="10050"/>
    <s v="CUST02854"/>
    <d v="2025-11-17T00:00:00"/>
    <x v="2"/>
    <s v="Shampoo"/>
    <n v="1"/>
    <s v="Valid Quantity"/>
    <s v="$13.59"/>
    <n v="5"/>
    <x v="0"/>
    <s v="Hyderabad"/>
    <x v="5"/>
    <x v="0"/>
    <n v="5"/>
    <x v="0"/>
    <s v="Rated"/>
    <n v="13.59"/>
    <n v="0.67949999999999999"/>
    <n v="12.910499999999999"/>
  </r>
  <r>
    <x v="10051"/>
    <s v="CUST01485"/>
    <d v="2024-03-01T00:00:00"/>
    <x v="0"/>
    <s v="Kids Storybook"/>
    <n v="1"/>
    <s v="Valid Quantity"/>
    <s v="$16.42"/>
    <n v="5"/>
    <x v="1"/>
    <s v="Berlin"/>
    <x v="4"/>
    <x v="0"/>
    <n v="3"/>
    <x v="0"/>
    <s v="Rated"/>
    <n v="16.420000000000002"/>
    <n v="0.82100000000000006"/>
    <n v="15.599000000000002"/>
  </r>
  <r>
    <x v="10052"/>
    <s v="CUST03405"/>
    <d v="2024-03-22T00:00:00"/>
    <x v="0"/>
    <s v="Cookbook"/>
    <n v="1"/>
    <s v="Valid Quantity"/>
    <s v="$37.39"/>
    <n v="0"/>
    <x v="4"/>
    <s v="Abu Dhabi"/>
    <x v="6"/>
    <x v="1"/>
    <m/>
    <x v="0"/>
    <s v="Not Rated"/>
    <n v="37.39"/>
    <n v="0"/>
    <n v="37.39"/>
  </r>
  <r>
    <x v="10053"/>
    <s v="CUST00341"/>
    <d v="2025-07-15T00:00:00"/>
    <x v="6"/>
    <s v="Laptop Stand"/>
    <n v="2"/>
    <s v="Valid Quantity"/>
    <s v="$228.50"/>
    <n v="10"/>
    <x v="3"/>
    <s v="Melbourne"/>
    <x v="2"/>
    <x v="0"/>
    <n v="5"/>
    <x v="0"/>
    <s v="Rated"/>
    <n v="457"/>
    <n v="45.7"/>
    <n v="411.3"/>
  </r>
  <r>
    <x v="10054"/>
    <s v="CUST02376"/>
    <d v="2024-09-14T00:00:00"/>
    <x v="7"/>
    <s v="Almonds 500g"/>
    <n v="1"/>
    <s v="Valid Quantity"/>
    <s v="$7.21"/>
    <n v="10"/>
    <x v="0"/>
    <s v="New York"/>
    <x v="3"/>
    <x v="0"/>
    <n v="3"/>
    <x v="0"/>
    <s v="Rated"/>
    <n v="7.21"/>
    <n v="0.72099999999999997"/>
    <n v="6.4889999999999999"/>
  </r>
  <r>
    <x v="10055"/>
    <s v="CUST01421"/>
    <d v="2024-12-23T00:00:00"/>
    <x v="6"/>
    <s v="Wireless Earbuds"/>
    <n v="1"/>
    <s v="Valid Quantity"/>
    <s v="$237.37"/>
    <n v="20"/>
    <x v="0"/>
    <s v="Sydney"/>
    <x v="2"/>
    <x v="1"/>
    <m/>
    <x v="0"/>
    <s v="Not Rated"/>
    <n v="237.37"/>
    <n v="47.473999999999997"/>
    <n v="189.89600000000002"/>
  </r>
  <r>
    <x v="10056"/>
    <s v="CUST00969"/>
    <d v="2026-05-18T00:00:00"/>
    <x v="2"/>
    <s v="Hair Dryer"/>
    <n v="1"/>
    <s v="Valid Quantity"/>
    <s v="$11.55"/>
    <n v="15"/>
    <x v="4"/>
    <s v="Abu Dhabi"/>
    <x v="6"/>
    <x v="1"/>
    <m/>
    <x v="0"/>
    <s v="Not Rated"/>
    <n v="11.55"/>
    <n v="1.7324999999999999"/>
    <n v="9.8175000000000008"/>
  </r>
  <r>
    <x v="10057"/>
    <s v="CUST02160"/>
    <d v="2025-06-24T00:00:00"/>
    <x v="6"/>
    <s v="Power Bank"/>
    <n v="1"/>
    <s v="Valid Quantity"/>
    <s v="$46.98"/>
    <n v="5"/>
    <x v="1"/>
    <s v="Melbourne"/>
    <x v="2"/>
    <x v="0"/>
    <n v="5"/>
    <x v="0"/>
    <s v="Rated"/>
    <n v="46.98"/>
    <n v="2.3489999999999998"/>
    <n v="44.631"/>
  </r>
  <r>
    <x v="10058"/>
    <s v="CUST02552"/>
    <d v="2025-01-12T00:00:00"/>
    <x v="6"/>
    <s v="Laptop Stand"/>
    <n v="1"/>
    <s v="Valid Quantity"/>
    <s v="$45.24"/>
    <n v="10"/>
    <x v="5"/>
    <s v="New York"/>
    <x v="3"/>
    <x v="0"/>
    <n v="5"/>
    <x v="0"/>
    <s v="Rated"/>
    <n v="45.24"/>
    <n v="4.524"/>
    <n v="40.716000000000001"/>
  </r>
  <r>
    <x v="10059"/>
    <s v="CUST01420"/>
    <d v="2026-04-18T00:00:00"/>
    <x v="7"/>
    <s v="Olive Oil 1L"/>
    <n v="4"/>
    <s v="Valid Quantity"/>
    <s v="$3.90"/>
    <n v="0"/>
    <x v="2"/>
    <s v="Bengaluru"/>
    <x v="5"/>
    <x v="4"/>
    <m/>
    <x v="0"/>
    <s v="Not Rated"/>
    <n v="15.6"/>
    <n v="0"/>
    <n v="15.6"/>
  </r>
  <r>
    <x v="10060"/>
    <s v="CUST00646"/>
    <d v="2026-03-04T00:00:00"/>
    <x v="4"/>
    <s v="Football"/>
    <n v="2"/>
    <s v="Valid Quantity"/>
    <s v="$101.96"/>
    <n v="0"/>
    <x v="2"/>
    <s v="Brisbane"/>
    <x v="2"/>
    <x v="1"/>
    <m/>
    <x v="0"/>
    <s v="Not Rated"/>
    <n v="203.92"/>
    <n v="0"/>
    <n v="203.92"/>
  </r>
  <r>
    <x v="10061"/>
    <s v="CUST00310"/>
    <d v="2024-03-09T00:00:00"/>
    <x v="0"/>
    <s v="Kids Storybook"/>
    <n v="2"/>
    <s v="Valid Quantity"/>
    <s v="$20.68"/>
    <n v="20"/>
    <x v="1"/>
    <s v="Mumbai"/>
    <x v="5"/>
    <x v="0"/>
    <m/>
    <x v="0"/>
    <s v="Not Rated"/>
    <n v="41.36"/>
    <n v="8.2720000000000002"/>
    <n v="33.088000000000001"/>
  </r>
  <r>
    <x v="10062"/>
    <s v="CUST00232"/>
    <d v="2024-01-25T00:00:00"/>
    <x v="7"/>
    <s v="Almonds 500g"/>
    <n v="3"/>
    <s v="Valid Quantity"/>
    <s v="$17.51"/>
    <n v="0"/>
    <x v="0"/>
    <s v="Toronto"/>
    <x v="1"/>
    <x v="2"/>
    <m/>
    <x v="0"/>
    <s v="Not Rated"/>
    <n v="52.53"/>
    <n v="0"/>
    <n v="52.53"/>
  </r>
  <r>
    <x v="10063"/>
    <s v="CUST01559"/>
    <d v="2024-09-10T00:00:00"/>
    <x v="4"/>
    <s v="Football"/>
    <n v="5"/>
    <s v="Valid Quantity"/>
    <s v="$21.62"/>
    <n v="10"/>
    <x v="2"/>
    <s v="Brisbane"/>
    <x v="2"/>
    <x v="0"/>
    <m/>
    <x v="0"/>
    <s v="Not Rated"/>
    <n v="108.10000000000001"/>
    <n v="10.81"/>
    <n v="97.29"/>
  </r>
  <r>
    <x v="10064"/>
    <s v="CUST03312"/>
    <d v="2025-09-26T00:00:00"/>
    <x v="2"/>
    <s v="Shampoo"/>
    <n v="1"/>
    <s v="Valid Quantity"/>
    <s v="$41.36"/>
    <n v="5"/>
    <x v="3"/>
    <s v="Mumbai"/>
    <x v="5"/>
    <x v="1"/>
    <m/>
    <x v="0"/>
    <s v="Not Rated"/>
    <n v="41.36"/>
    <n v="2.0680000000000001"/>
    <n v="39.292000000000002"/>
  </r>
  <r>
    <x v="10065"/>
    <s v="CUST02404"/>
    <d v="2024-12-07T00:00:00"/>
    <x v="3"/>
    <s v="Hoodie"/>
    <n v="4"/>
    <s v="Valid Quantity"/>
    <s v="$22.95"/>
    <n v="5"/>
    <x v="2"/>
    <s v="Chicago"/>
    <x v="3"/>
    <x v="0"/>
    <n v="5"/>
    <x v="0"/>
    <s v="Rated"/>
    <n v="91.8"/>
    <n v="4.59"/>
    <n v="87.21"/>
  </r>
  <r>
    <x v="10066"/>
    <s v="CUST01348"/>
    <d v="2025-01-13T00:00:00"/>
    <x v="3"/>
    <s v="Sunglasses"/>
    <n v="1"/>
    <s v="Valid Quantity"/>
    <s v="$17.52"/>
    <n v="15"/>
    <x v="4"/>
    <s v="Dubai"/>
    <x v="6"/>
    <x v="1"/>
    <m/>
    <x v="0"/>
    <s v="Not Rated"/>
    <n v="17.52"/>
    <n v="2.6280000000000001"/>
    <n v="14.891999999999999"/>
  </r>
  <r>
    <x v="10067"/>
    <s v="CUST01331"/>
    <d v="2025-08-23T00:00:00"/>
    <x v="7"/>
    <s v="Almonds 500g"/>
    <n v="1"/>
    <s v="Valid Quantity"/>
    <s v="$13.02"/>
    <n v="0"/>
    <x v="5"/>
    <s v="Hamburg"/>
    <x v="4"/>
    <x v="2"/>
    <m/>
    <x v="0"/>
    <s v="Not Rated"/>
    <n v="13.02"/>
    <n v="0"/>
    <n v="13.02"/>
  </r>
  <r>
    <x v="10068"/>
    <s v="CUST02365"/>
    <d v="2025-02-12T00:00:00"/>
    <x v="7"/>
    <s v="Basmati Rice 5kg"/>
    <n v="2"/>
    <s v="Valid Quantity"/>
    <s v="$3.96"/>
    <n v="0"/>
    <x v="1"/>
    <s v="Vancouver"/>
    <x v="1"/>
    <x v="2"/>
    <m/>
    <x v="0"/>
    <s v="Not Rated"/>
    <n v="7.92"/>
    <n v="0"/>
    <n v="7.92"/>
  </r>
  <r>
    <x v="10069"/>
    <s v="CUST00553"/>
    <d v="2024-09-14T00:00:00"/>
    <x v="5"/>
    <s v="Remote Control Car"/>
    <n v="4"/>
    <s v="Valid Quantity"/>
    <s v="$87.88"/>
    <n v="0"/>
    <x v="2"/>
    <s v="Vancouver"/>
    <x v="1"/>
    <x v="1"/>
    <m/>
    <x v="0"/>
    <s v="Not Rated"/>
    <n v="351.52"/>
    <n v="0"/>
    <n v="351.52"/>
  </r>
  <r>
    <x v="10070"/>
    <s v="CUST03176"/>
    <d v="2024-10-10T00:00:00"/>
    <x v="7"/>
    <s v="Olive Oil 1L"/>
    <n v="4"/>
    <s v="Valid Quantity"/>
    <s v="$22.97"/>
    <n v="0"/>
    <x v="0"/>
    <s v="Birmingham"/>
    <x v="0"/>
    <x v="3"/>
    <m/>
    <x v="0"/>
    <s v="Not Rated"/>
    <n v="91.88"/>
    <n v="0"/>
    <n v="91.88"/>
  </r>
  <r>
    <x v="10071"/>
    <s v="CUST00226"/>
    <d v="2026-04-22T00:00:00"/>
    <x v="5"/>
    <s v="Remote Control Car"/>
    <n v="3"/>
    <s v="Valid Quantity"/>
    <s v="$42.61"/>
    <n v="10"/>
    <x v="4"/>
    <s v="London"/>
    <x v="0"/>
    <x v="0"/>
    <n v="5"/>
    <x v="0"/>
    <s v="Rated"/>
    <n v="127.83"/>
    <n v="12.782999999999999"/>
    <n v="115.047"/>
  </r>
  <r>
    <x v="10072"/>
    <s v="CUST00251"/>
    <d v="2024-01-07T00:00:00"/>
    <x v="3"/>
    <s v="Sunglasses"/>
    <n v="2"/>
    <s v="Valid Quantity"/>
    <s v="$83.67"/>
    <n v="0"/>
    <x v="1"/>
    <s v="Bengaluru"/>
    <x v="5"/>
    <x v="0"/>
    <n v="3"/>
    <x v="0"/>
    <s v="Rated"/>
    <n v="167.34"/>
    <n v="0"/>
    <n v="167.34"/>
  </r>
  <r>
    <x v="10073"/>
    <s v="CUST03063"/>
    <d v="2025-11-23T00:00:00"/>
    <x v="2"/>
    <s v="Lipstick"/>
    <n v="4"/>
    <s v="Valid Quantity"/>
    <s v="$22.10"/>
    <n v="5"/>
    <x v="2"/>
    <s v="Vancouver"/>
    <x v="1"/>
    <x v="0"/>
    <n v="4"/>
    <x v="0"/>
    <s v="Rated"/>
    <n v="88.4"/>
    <n v="4.42"/>
    <n v="83.98"/>
  </r>
  <r>
    <x v="10074"/>
    <s v="CUST01580"/>
    <d v="2025-09-13T00:00:00"/>
    <x v="6"/>
    <s v="Laptop Stand"/>
    <n v="4"/>
    <s v="Valid Quantity"/>
    <s v="$188.23"/>
    <n v="10"/>
    <x v="0"/>
    <s v="Abu Dhabi"/>
    <x v="6"/>
    <x v="1"/>
    <m/>
    <x v="0"/>
    <s v="Not Rated"/>
    <n v="752.92"/>
    <n v="75.292000000000002"/>
    <n v="677.62799999999993"/>
  </r>
  <r>
    <x v="10075"/>
    <s v="CUST01651"/>
    <d v="2025-03-24T00:00:00"/>
    <x v="0"/>
    <s v="Cookbook"/>
    <n v="1"/>
    <s v="Valid Quantity"/>
    <s v="$15.19"/>
    <n v="15"/>
    <x v="3"/>
    <s v="Houston"/>
    <x v="3"/>
    <x v="3"/>
    <m/>
    <x v="0"/>
    <s v="Not Rated"/>
    <n v="15.19"/>
    <n v="2.2784999999999997"/>
    <n v="12.9115"/>
  </r>
  <r>
    <x v="10076"/>
    <s v="CUST03048"/>
    <d v="2026-02-20T00:00:00"/>
    <x v="1"/>
    <s v="LED Desk Lamp"/>
    <n v="1"/>
    <s v="Valid Quantity"/>
    <s v="$47.50"/>
    <n v="5"/>
    <x v="1"/>
    <s v="Birmingham"/>
    <x v="0"/>
    <x v="4"/>
    <m/>
    <x v="0"/>
    <s v="Not Rated"/>
    <n v="47.5"/>
    <n v="2.375"/>
    <n v="45.125"/>
  </r>
  <r>
    <x v="10077"/>
    <s v="CUST00072"/>
    <d v="2024-05-25T00:00:00"/>
    <x v="4"/>
    <s v="Football"/>
    <n v="1"/>
    <s v="Valid Quantity"/>
    <s v="$91.30"/>
    <n v="5"/>
    <x v="3"/>
    <s v="Vancouver"/>
    <x v="1"/>
    <x v="2"/>
    <m/>
    <x v="0"/>
    <s v="Not Rated"/>
    <n v="91.3"/>
    <n v="4.5650000000000004"/>
    <n v="86.734999999999999"/>
  </r>
  <r>
    <x v="10078"/>
    <s v="CUST01462"/>
    <d v="2025-11-26T00:00:00"/>
    <x v="4"/>
    <s v="Cycling Helmet"/>
    <n v="1"/>
    <s v="Valid Quantity"/>
    <s v="$115.45"/>
    <n v="10"/>
    <x v="3"/>
    <s v="Berlin"/>
    <x v="4"/>
    <x v="4"/>
    <m/>
    <x v="0"/>
    <s v="Not Rated"/>
    <n v="115.45"/>
    <n v="11.545"/>
    <n v="103.905"/>
  </r>
  <r>
    <x v="10079"/>
    <s v="CUST02275"/>
    <d v="2024-10-14T00:00:00"/>
    <x v="5"/>
    <s v="Puzzle 1000pc"/>
    <n v="2"/>
    <s v="Valid Quantity"/>
    <s v="$62.82"/>
    <n v="15"/>
    <x v="0"/>
    <s v="Chicago"/>
    <x v="3"/>
    <x v="0"/>
    <n v="2"/>
    <x v="0"/>
    <s v="Rated"/>
    <n v="125.64"/>
    <n v="18.846"/>
    <n v="106.794"/>
  </r>
  <r>
    <x v="10080"/>
    <s v="CUST00805"/>
    <d v="2025-09-29T00:00:00"/>
    <x v="3"/>
    <s v="Cotton T-Shirt"/>
    <n v="1"/>
    <s v="Valid Quantity"/>
    <s v="$87.81"/>
    <n v="15"/>
    <x v="5"/>
    <s v="Dubai"/>
    <x v="6"/>
    <x v="0"/>
    <n v="5"/>
    <x v="0"/>
    <s v="Rated"/>
    <n v="87.81"/>
    <n v="13.171500000000002"/>
    <n v="74.638499999999993"/>
  </r>
  <r>
    <x v="10081"/>
    <s v="CUST00121"/>
    <d v="2024-05-15T00:00:00"/>
    <x v="7"/>
    <s v="Olive Oil 1L"/>
    <n v="1"/>
    <s v="Valid Quantity"/>
    <s v="$11.85"/>
    <n v="0"/>
    <x v="2"/>
    <s v="Sydney"/>
    <x v="2"/>
    <x v="1"/>
    <m/>
    <x v="0"/>
    <s v="Not Rated"/>
    <n v="11.85"/>
    <n v="0"/>
    <n v="11.85"/>
  </r>
  <r>
    <x v="10082"/>
    <s v="CUST02506"/>
    <d v="2024-05-23T00:00:00"/>
    <x v="4"/>
    <s v="Cricket Bat"/>
    <n v="1"/>
    <s v="Valid Quantity"/>
    <s v="$143.48"/>
    <n v="10"/>
    <x v="4"/>
    <s v="Melbourne"/>
    <x v="2"/>
    <x v="0"/>
    <n v="1"/>
    <x v="0"/>
    <s v="Rated"/>
    <n v="143.47999999999999"/>
    <n v="14.347999999999999"/>
    <n v="129.13200000000001"/>
  </r>
  <r>
    <x v="10083"/>
    <s v="CUST00047"/>
    <d v="2026-06-05T00:00:00"/>
    <x v="1"/>
    <s v="Ceramic Mug Set"/>
    <n v="2"/>
    <s v="Valid Quantity"/>
    <s v="$84.67"/>
    <n v="15"/>
    <x v="2"/>
    <s v="Chicago"/>
    <x v="3"/>
    <x v="1"/>
    <m/>
    <x v="0"/>
    <s v="Not Rated"/>
    <n v="169.34"/>
    <n v="25.401"/>
    <n v="143.93899999999999"/>
  </r>
  <r>
    <x v="10084"/>
    <s v="CUST02145"/>
    <d v="2024-02-26T00:00:00"/>
    <x v="4"/>
    <s v="Cycling Helmet"/>
    <n v="3"/>
    <s v="Valid Quantity"/>
    <s v="$69.81"/>
    <n v="5"/>
    <x v="4"/>
    <s v="Abu Dhabi"/>
    <x v="6"/>
    <x v="0"/>
    <n v="3"/>
    <x v="0"/>
    <s v="Rated"/>
    <n v="209.43"/>
    <n v="10.471500000000001"/>
    <n v="198.95850000000002"/>
  </r>
  <r>
    <x v="10085"/>
    <s v="CUST00954"/>
    <d v="2024-07-11T00:00:00"/>
    <x v="7"/>
    <s v="Olive Oil 1L"/>
    <n v="5"/>
    <s v="Valid Quantity"/>
    <s v="$19.34"/>
    <n v="15"/>
    <x v="2"/>
    <s v="Munich"/>
    <x v="4"/>
    <x v="0"/>
    <n v="3"/>
    <x v="0"/>
    <s v="Rated"/>
    <n v="96.7"/>
    <n v="14.505000000000001"/>
    <n v="82.195000000000007"/>
  </r>
  <r>
    <x v="10086"/>
    <s v="CUST02449"/>
    <d v="2024-12-27T00:00:00"/>
    <x v="4"/>
    <s v="Dumbbell Set"/>
    <n v="3"/>
    <s v="Valid Quantity"/>
    <s v="$109.97"/>
    <n v="0"/>
    <x v="3"/>
    <s v="Abu Dhabi"/>
    <x v="6"/>
    <x v="1"/>
    <m/>
    <x v="0"/>
    <s v="Not Rated"/>
    <n v="329.90999999999997"/>
    <n v="0"/>
    <n v="329.90999999999997"/>
  </r>
  <r>
    <x v="10087"/>
    <s v="CUST01386"/>
    <d v="2026-03-20T00:00:00"/>
    <x v="5"/>
    <s v="Action Figure"/>
    <n v="3"/>
    <s v="Valid Quantity"/>
    <s v="$78.41"/>
    <n v="0"/>
    <x v="2"/>
    <s v="Houston"/>
    <x v="3"/>
    <x v="1"/>
    <m/>
    <x v="0"/>
    <s v="Not Rated"/>
    <n v="235.23"/>
    <n v="0"/>
    <n v="235.23"/>
  </r>
  <r>
    <x v="10088"/>
    <s v="CUST00059"/>
    <d v="2026-07-03T00:00:00"/>
    <x v="0"/>
    <s v="Cookbook"/>
    <n v="1"/>
    <s v="Valid Quantity"/>
    <s v="$5.94"/>
    <n v="0"/>
    <x v="2"/>
    <s v="Manchester"/>
    <x v="0"/>
    <x v="0"/>
    <m/>
    <x v="0"/>
    <s v="Not Rated"/>
    <n v="5.94"/>
    <n v="0"/>
    <n v="5.94"/>
  </r>
  <r>
    <x v="10089"/>
    <s v="CUST00729"/>
    <d v="2025-01-02T00:00:00"/>
    <x v="5"/>
    <s v="Action Figure"/>
    <n v="4"/>
    <s v="Valid Quantity"/>
    <s v="$46.87"/>
    <n v="0"/>
    <x v="3"/>
    <s v="Unknown"/>
    <x v="5"/>
    <x v="4"/>
    <m/>
    <x v="0"/>
    <s v="Not Rated"/>
    <n v="187.48"/>
    <n v="0"/>
    <n v="187.48"/>
  </r>
  <r>
    <x v="10090"/>
    <s v="CUST00800"/>
    <d v="2026-02-03T00:00:00"/>
    <x v="1"/>
    <s v="Non-Stick Pan"/>
    <n v="3"/>
    <s v="Valid Quantity"/>
    <s v="$166.79"/>
    <n v="0"/>
    <x v="1"/>
    <s v="Vancouver"/>
    <x v="1"/>
    <x v="0"/>
    <n v="5"/>
    <x v="0"/>
    <s v="Rated"/>
    <n v="500.37"/>
    <n v="0"/>
    <n v="500.37"/>
  </r>
  <r>
    <x v="10091"/>
    <s v="CUST02759"/>
    <d v="2026-05-20T00:00:00"/>
    <x v="1"/>
    <s v="Non-Stick Pan"/>
    <n v="5"/>
    <s v="Valid Quantity"/>
    <s v="$81.18"/>
    <n v="10"/>
    <x v="3"/>
    <s v="Berlin"/>
    <x v="4"/>
    <x v="0"/>
    <n v="3"/>
    <x v="0"/>
    <s v="Rated"/>
    <n v="405.90000000000003"/>
    <n v="40.590000000000003"/>
    <n v="365.31000000000006"/>
  </r>
  <r>
    <x v="10092"/>
    <s v="CUST02173"/>
    <d v="2026-04-17T00:00:00"/>
    <x v="2"/>
    <s v="Shampoo"/>
    <n v="1"/>
    <s v="Valid Quantity"/>
    <s v="$42.91"/>
    <n v="10"/>
    <x v="1"/>
    <s v="Montreal"/>
    <x v="1"/>
    <x v="0"/>
    <n v="5"/>
    <x v="0"/>
    <s v="Rated"/>
    <n v="42.91"/>
    <n v="4.2909999999999995"/>
    <n v="38.619"/>
  </r>
  <r>
    <x v="10093"/>
    <s v="CUST02873"/>
    <d v="2024-11-06T00:00:00"/>
    <x v="2"/>
    <s v="Hair Dryer"/>
    <n v="1"/>
    <s v="Valid Quantity"/>
    <s v="$59.89"/>
    <n v="5"/>
    <x v="3"/>
    <s v="Toronto"/>
    <x v="1"/>
    <x v="0"/>
    <n v="4"/>
    <x v="0"/>
    <s v="Rated"/>
    <n v="59.89"/>
    <n v="2.9944999999999999"/>
    <n v="56.895499999999998"/>
  </r>
  <r>
    <x v="10094"/>
    <s v="CUST02331"/>
    <d v="2026-11-03T00:00:00"/>
    <x v="3"/>
    <s v="Hoodie"/>
    <n v="2"/>
    <s v="Valid Quantity"/>
    <s v="$75.96"/>
    <n v="0"/>
    <x v="3"/>
    <s v="Montreal"/>
    <x v="1"/>
    <x v="0"/>
    <n v="1"/>
    <x v="0"/>
    <s v="Rated"/>
    <n v="151.91999999999999"/>
    <n v="0"/>
    <n v="151.91999999999999"/>
  </r>
  <r>
    <x v="10095"/>
    <s v="CUST02433"/>
    <d v="2025-03-13T00:00:00"/>
    <x v="1"/>
    <s v="LED Desk Lamp"/>
    <n v="5"/>
    <s v="Valid Quantity"/>
    <s v="$79.83"/>
    <n v="0"/>
    <x v="0"/>
    <s v="Houston"/>
    <x v="3"/>
    <x v="4"/>
    <m/>
    <x v="0"/>
    <s v="Not Rated"/>
    <n v="399.15"/>
    <n v="0"/>
    <n v="399.15"/>
  </r>
  <r>
    <x v="10096"/>
    <s v="CUST01888"/>
    <d v="2025-10-18T00:00:00"/>
    <x v="2"/>
    <s v="Sunscreen SPF50"/>
    <n v="1"/>
    <s v="Valid Quantity"/>
    <s v="$11.88"/>
    <n v="0"/>
    <x v="5"/>
    <s v="Berlin"/>
    <x v="4"/>
    <x v="1"/>
    <m/>
    <x v="0"/>
    <s v="Not Rated"/>
    <n v="11.88"/>
    <n v="0"/>
    <n v="11.88"/>
  </r>
  <r>
    <x v="10097"/>
    <s v="CUST02860"/>
    <d v="2024-03-15T00:00:00"/>
    <x v="1"/>
    <s v="Blender"/>
    <n v="1"/>
    <s v="Valid Quantity"/>
    <s v="$82.21"/>
    <n v="0"/>
    <x v="1"/>
    <s v="Manchester"/>
    <x v="0"/>
    <x v="3"/>
    <m/>
    <x v="0"/>
    <s v="Not Rated"/>
    <n v="82.21"/>
    <n v="0"/>
    <n v="82.21"/>
  </r>
  <r>
    <x v="10098"/>
    <s v="CUST02248"/>
    <d v="2024-06-16T00:00:00"/>
    <x v="0"/>
    <s v="Cookbook"/>
    <n v="1"/>
    <s v="Valid Quantity"/>
    <s v="$9.78"/>
    <n v="0"/>
    <x v="1"/>
    <s v="Unknown"/>
    <x v="2"/>
    <x v="0"/>
    <n v="3"/>
    <x v="0"/>
    <s v="Rated"/>
    <n v="9.7799999999999994"/>
    <n v="0"/>
    <n v="9.7799999999999994"/>
  </r>
  <r>
    <x v="10099"/>
    <s v="CUST01449"/>
    <d v="2025-10-09T00:00:00"/>
    <x v="1"/>
    <s v="Storage Organizer"/>
    <n v="5"/>
    <s v="Valid Quantity"/>
    <s v="$124.29"/>
    <n v="15"/>
    <x v="0"/>
    <s v="New York"/>
    <x v="3"/>
    <x v="0"/>
    <n v="4"/>
    <x v="0"/>
    <s v="Rated"/>
    <n v="621.45000000000005"/>
    <n v="93.217500000000001"/>
    <n v="528.23250000000007"/>
  </r>
  <r>
    <x v="10100"/>
    <s v="CUST01096"/>
    <d v="2024-07-13T00:00:00"/>
    <x v="7"/>
    <s v="Green Tea Pack"/>
    <n v="2"/>
    <s v="Valid Quantity"/>
    <s v="$22.07"/>
    <n v="0"/>
    <x v="5"/>
    <s v="Bengaluru"/>
    <x v="5"/>
    <x v="4"/>
    <m/>
    <x v="0"/>
    <s v="Not Rated"/>
    <n v="44.14"/>
    <n v="0"/>
    <n v="44.14"/>
  </r>
  <r>
    <x v="10101"/>
    <s v="CUST00532"/>
    <d v="2026-01-27T00:00:00"/>
    <x v="5"/>
    <s v="Remote Control Car"/>
    <n v="1"/>
    <s v="Valid Quantity"/>
    <s v="$66.67"/>
    <n v="5"/>
    <x v="0"/>
    <s v="Birmingham"/>
    <x v="0"/>
    <x v="2"/>
    <m/>
    <x v="0"/>
    <s v="Not Rated"/>
    <n v="66.67"/>
    <n v="3.3335000000000004"/>
    <n v="63.336500000000001"/>
  </r>
  <r>
    <x v="10102"/>
    <s v="CUST02839"/>
    <d v="2025-08-21T00:00:00"/>
    <x v="2"/>
    <s v="Sunscreen SPF50"/>
    <n v="2"/>
    <s v="Valid Quantity"/>
    <s v="$9.83"/>
    <n v="5"/>
    <x v="4"/>
    <s v="New York"/>
    <x v="3"/>
    <x v="1"/>
    <m/>
    <x v="0"/>
    <s v="Not Rated"/>
    <n v="19.66"/>
    <n v="0.98299999999999998"/>
    <n v="18.677"/>
  </r>
  <r>
    <x v="10103"/>
    <s v="CUST03160"/>
    <d v="2025-12-02T00:00:00"/>
    <x v="1"/>
    <s v="Storage Organizer"/>
    <n v="1"/>
    <s v="Valid Quantity"/>
    <s v="$71.21"/>
    <n v="0"/>
    <x v="3"/>
    <s v="Berlin"/>
    <x v="4"/>
    <x v="2"/>
    <m/>
    <x v="0"/>
    <s v="Not Rated"/>
    <n v="71.209999999999994"/>
    <n v="0"/>
    <n v="71.209999999999994"/>
  </r>
  <r>
    <x v="10104"/>
    <s v="CUST02586"/>
    <d v="2025-11-20T00:00:00"/>
    <x v="5"/>
    <s v="Remote Control Car"/>
    <n v="1"/>
    <s v="Valid Quantity"/>
    <s v="$32.00"/>
    <n v="10"/>
    <x v="1"/>
    <s v="Toronto"/>
    <x v="1"/>
    <x v="3"/>
    <m/>
    <x v="0"/>
    <s v="Not Rated"/>
    <n v="32"/>
    <n v="3.2"/>
    <n v="28.8"/>
  </r>
  <r>
    <x v="10105"/>
    <s v="CUST02198"/>
    <d v="2024-07-24T00:00:00"/>
    <x v="4"/>
    <s v="Cricket Bat"/>
    <n v="4"/>
    <s v="Valid Quantity"/>
    <s v="$20.73"/>
    <n v="15"/>
    <x v="1"/>
    <s v="Abu Dhabi"/>
    <x v="6"/>
    <x v="0"/>
    <m/>
    <x v="0"/>
    <s v="Not Rated"/>
    <n v="82.92"/>
    <n v="12.437999999999999"/>
    <n v="70.481999999999999"/>
  </r>
  <r>
    <x v="10106"/>
    <s v="CUST01667"/>
    <d v="2026-05-13T00:00:00"/>
    <x v="5"/>
    <s v="Puzzle 1000pc"/>
    <n v="2"/>
    <s v="Valid Quantity"/>
    <s v="$87.50"/>
    <n v="0"/>
    <x v="5"/>
    <s v="Berlin"/>
    <x v="4"/>
    <x v="0"/>
    <n v="3"/>
    <x v="0"/>
    <s v="Rated"/>
    <n v="175"/>
    <n v="0"/>
    <n v="175"/>
  </r>
  <r>
    <x v="10107"/>
    <s v="CUST03416"/>
    <d v="2025-11-05T00:00:00"/>
    <x v="2"/>
    <s v="Lipstick"/>
    <n v="1"/>
    <s v="Valid Quantity"/>
    <s v="$54.12"/>
    <n v="25"/>
    <x v="5"/>
    <s v="Los Angeles"/>
    <x v="3"/>
    <x v="3"/>
    <m/>
    <x v="0"/>
    <s v="Not Rated"/>
    <n v="54.12"/>
    <n v="13.53"/>
    <n v="40.589999999999996"/>
  </r>
  <r>
    <x v="10108"/>
    <s v="CUST01357"/>
    <d v="2025-05-13T00:00:00"/>
    <x v="3"/>
    <s v="Denim Jacket"/>
    <n v="3"/>
    <s v="Valid Quantity"/>
    <s v="$116.88"/>
    <n v="15"/>
    <x v="1"/>
    <s v="Montreal"/>
    <x v="1"/>
    <x v="0"/>
    <n v="5"/>
    <x v="0"/>
    <s v="Rated"/>
    <n v="350.64"/>
    <n v="52.595999999999997"/>
    <n v="298.04399999999998"/>
  </r>
  <r>
    <x v="10109"/>
    <s v="CUST00379"/>
    <d v="2024-06-10T00:00:00"/>
    <x v="2"/>
    <s v="Face Moisturizer"/>
    <n v="1"/>
    <s v="Valid Quantity"/>
    <s v="$29.90"/>
    <n v="10"/>
    <x v="4"/>
    <s v="Sydney"/>
    <x v="2"/>
    <x v="0"/>
    <n v="5"/>
    <x v="0"/>
    <s v="Rated"/>
    <n v="29.9"/>
    <n v="2.99"/>
    <n v="26.909999999999997"/>
  </r>
  <r>
    <x v="10110"/>
    <s v="CUST00728"/>
    <d v="2024-11-18T00:00:00"/>
    <x v="5"/>
    <s v="Puzzle 1000pc"/>
    <n v="2"/>
    <s v="Valid Quantity"/>
    <s v="$53.00"/>
    <n v="15"/>
    <x v="2"/>
    <s v="Brisbane"/>
    <x v="2"/>
    <x v="3"/>
    <m/>
    <x v="0"/>
    <s v="Not Rated"/>
    <n v="106"/>
    <n v="15.9"/>
    <n v="90.1"/>
  </r>
  <r>
    <x v="10111"/>
    <s v="CUST03439"/>
    <d v="2024-02-20T00:00:00"/>
    <x v="5"/>
    <s v="Building Blocks Set"/>
    <n v="1"/>
    <s v="Valid Quantity"/>
    <s v="$27.05"/>
    <n v="15"/>
    <x v="2"/>
    <s v="Bengaluru"/>
    <x v="5"/>
    <x v="1"/>
    <m/>
    <x v="0"/>
    <s v="Not Rated"/>
    <n v="27.05"/>
    <n v="4.0575000000000001"/>
    <n v="22.9925"/>
  </r>
  <r>
    <x v="10112"/>
    <s v="CUST02090"/>
    <d v="2026-06-04T00:00:00"/>
    <x v="6"/>
    <s v="Smartwatch"/>
    <n v="1"/>
    <s v="Valid Quantity"/>
    <s v="$54.78"/>
    <n v="0"/>
    <x v="3"/>
    <s v="Houston"/>
    <x v="3"/>
    <x v="0"/>
    <n v="4"/>
    <x v="0"/>
    <s v="Rated"/>
    <n v="54.78"/>
    <n v="0"/>
    <n v="54.78"/>
  </r>
  <r>
    <x v="10113"/>
    <s v="CUST01817"/>
    <d v="2025-02-23T00:00:00"/>
    <x v="6"/>
    <s v="Power Bank"/>
    <n v="-1"/>
    <s v="Negative Quantity"/>
    <s v="$241.19"/>
    <n v="5"/>
    <x v="4"/>
    <s v="Dubai"/>
    <x v="6"/>
    <x v="0"/>
    <n v="1"/>
    <x v="2"/>
    <s v="Rated"/>
    <n v="-241.19"/>
    <n v="-12.0595"/>
    <n v="-229.13049999999998"/>
  </r>
  <r>
    <x v="10114"/>
    <s v="CUST01993"/>
    <d v="2026-04-13T00:00:00"/>
    <x v="0"/>
    <s v="Kids Storybook"/>
    <n v="4"/>
    <s v="Valid Quantity"/>
    <s v="$14.14"/>
    <n v="5"/>
    <x v="2"/>
    <s v="Houston"/>
    <x v="3"/>
    <x v="1"/>
    <m/>
    <x v="0"/>
    <s v="Not Rated"/>
    <n v="56.56"/>
    <n v="2.8280000000000003"/>
    <n v="53.731999999999999"/>
  </r>
  <r>
    <x v="10115"/>
    <s v="CUST03107"/>
    <d v="2024-04-27T00:00:00"/>
    <x v="0"/>
    <s v="Cookbook"/>
    <n v="3"/>
    <s v="Valid Quantity"/>
    <s v="$31.52"/>
    <n v="10"/>
    <x v="2"/>
    <s v="Brisbane"/>
    <x v="2"/>
    <x v="1"/>
    <m/>
    <x v="0"/>
    <s v="Not Rated"/>
    <n v="94.56"/>
    <n v="9.4559999999999995"/>
    <n v="85.103999999999999"/>
  </r>
  <r>
    <x v="10116"/>
    <s v="CUST01331"/>
    <d v="2025-10-10T00:00:00"/>
    <x v="1"/>
    <s v="Air Fryer"/>
    <n v="1"/>
    <s v="Valid Quantity"/>
    <s v="$146.70"/>
    <n v="20"/>
    <x v="0"/>
    <s v="Delhi"/>
    <x v="5"/>
    <x v="1"/>
    <m/>
    <x v="0"/>
    <s v="Not Rated"/>
    <n v="146.69999999999999"/>
    <n v="29.34"/>
    <n v="117.35999999999999"/>
  </r>
  <r>
    <x v="10117"/>
    <s v="CUST02147"/>
    <d v="2024-11-14T00:00:00"/>
    <x v="6"/>
    <s v="Bluetooth Speaker"/>
    <n v="5"/>
    <s v="Valid Quantity"/>
    <s v="$230.12"/>
    <n v="10"/>
    <x v="0"/>
    <s v="Bengaluru"/>
    <x v="5"/>
    <x v="1"/>
    <m/>
    <x v="0"/>
    <s v="Not Rated"/>
    <n v="1150.5999999999999"/>
    <n v="115.06"/>
    <n v="1035.54"/>
  </r>
  <r>
    <x v="10118"/>
    <s v="CUST00290"/>
    <d v="2024-10-23T00:00:00"/>
    <x v="1"/>
    <s v="Storage Organizer"/>
    <n v="1"/>
    <s v="Valid Quantity"/>
    <s v="$68.69"/>
    <n v="0"/>
    <x v="1"/>
    <s v="Berlin"/>
    <x v="4"/>
    <x v="0"/>
    <n v="5"/>
    <x v="0"/>
    <s v="Rated"/>
    <n v="68.69"/>
    <n v="0"/>
    <n v="68.69"/>
  </r>
  <r>
    <x v="10119"/>
    <s v="CUST01534"/>
    <d v="2025-05-03T00:00:00"/>
    <x v="5"/>
    <s v="Puzzle 1000pc"/>
    <n v="1"/>
    <s v="Valid Quantity"/>
    <s v="$39.63"/>
    <n v="15"/>
    <x v="3"/>
    <s v="Hyderabad"/>
    <x v="5"/>
    <x v="0"/>
    <n v="4"/>
    <x v="0"/>
    <s v="Rated"/>
    <n v="39.630000000000003"/>
    <n v="5.9445000000000006"/>
    <n v="33.685500000000005"/>
  </r>
  <r>
    <x v="10120"/>
    <s v="CUST00279"/>
    <d v="2025-04-20T00:00:00"/>
    <x v="0"/>
    <s v="Cookbook"/>
    <n v="2"/>
    <s v="Valid Quantity"/>
    <s v="$17.83"/>
    <n v="0"/>
    <x v="4"/>
    <s v="Los Angeles"/>
    <x v="3"/>
    <x v="0"/>
    <n v="4"/>
    <x v="0"/>
    <s v="Rated"/>
    <n v="35.659999999999997"/>
    <n v="0"/>
    <n v="35.659999999999997"/>
  </r>
  <r>
    <x v="10121"/>
    <s v="CUST00187"/>
    <d v="2025-10-10T00:00:00"/>
    <x v="5"/>
    <s v="Building Blocks Set"/>
    <n v="3"/>
    <s v="Valid Quantity"/>
    <s v="$31.29"/>
    <n v="0"/>
    <x v="4"/>
    <s v="Hyderabad"/>
    <x v="5"/>
    <x v="0"/>
    <n v="4"/>
    <x v="0"/>
    <s v="Rated"/>
    <n v="93.87"/>
    <n v="0"/>
    <n v="93.87"/>
  </r>
  <r>
    <x v="10122"/>
    <s v="CUST02661"/>
    <d v="2024-07-10T00:00:00"/>
    <x v="6"/>
    <s v="Wireless Earbuds"/>
    <n v="2"/>
    <s v="Valid Quantity"/>
    <s v="$187.29"/>
    <n v="0"/>
    <x v="4"/>
    <s v="Mumbai"/>
    <x v="5"/>
    <x v="0"/>
    <n v="5"/>
    <x v="0"/>
    <s v="Rated"/>
    <n v="374.58"/>
    <n v="0"/>
    <n v="374.58"/>
  </r>
  <r>
    <x v="10123"/>
    <s v="CUST00991"/>
    <d v="2025-06-26T00:00:00"/>
    <x v="1"/>
    <s v="Air Fryer"/>
    <n v="1"/>
    <s v="Valid Quantity"/>
    <s v="$143.15"/>
    <n v="10"/>
    <x v="1"/>
    <s v="Munich"/>
    <x v="4"/>
    <x v="0"/>
    <n v="4"/>
    <x v="0"/>
    <s v="Rated"/>
    <n v="143.15"/>
    <n v="14.315"/>
    <n v="128.83500000000001"/>
  </r>
  <r>
    <x v="10124"/>
    <s v="CUST03212"/>
    <d v="2026-04-09T00:00:00"/>
    <x v="3"/>
    <s v="Backpack"/>
    <n v="1"/>
    <s v="Valid Quantity"/>
    <s v="$109.50"/>
    <n v="0"/>
    <x v="1"/>
    <s v="New York"/>
    <x v="3"/>
    <x v="4"/>
    <m/>
    <x v="0"/>
    <s v="Not Rated"/>
    <n v="109.5"/>
    <n v="0"/>
    <n v="109.5"/>
  </r>
  <r>
    <x v="10125"/>
    <s v="CUST00117"/>
    <d v="2025-08-09T00:00:00"/>
    <x v="1"/>
    <s v="Ceramic Mug Set"/>
    <n v="1"/>
    <s v="Valid Quantity"/>
    <s v="$91.42"/>
    <n v="10"/>
    <x v="1"/>
    <s v="Delhi"/>
    <x v="5"/>
    <x v="0"/>
    <m/>
    <x v="0"/>
    <s v="Not Rated"/>
    <n v="91.42"/>
    <n v="9.1420000000000012"/>
    <n v="82.278000000000006"/>
  </r>
  <r>
    <x v="10126"/>
    <s v="CUST01428"/>
    <d v="2024-05-25T00:00:00"/>
    <x v="4"/>
    <s v="Cricket Bat"/>
    <n v="5"/>
    <s v="Valid Quantity"/>
    <s v="$100.15"/>
    <n v="0"/>
    <x v="5"/>
    <s v="Mumbai"/>
    <x v="5"/>
    <x v="0"/>
    <n v="5"/>
    <x v="0"/>
    <s v="Rated"/>
    <n v="500.75"/>
    <n v="0"/>
    <n v="500.75"/>
  </r>
  <r>
    <x v="10127"/>
    <s v="CUST03308"/>
    <d v="2025-09-12T00:00:00"/>
    <x v="6"/>
    <s v="Wireless Earbuds"/>
    <n v="3"/>
    <s v="Valid Quantity"/>
    <s v="$91.02"/>
    <n v="0"/>
    <x v="0"/>
    <s v="Melbourne"/>
    <x v="2"/>
    <x v="0"/>
    <n v="3"/>
    <x v="0"/>
    <s v="Rated"/>
    <n v="273.06"/>
    <n v="0"/>
    <n v="273.06"/>
  </r>
  <r>
    <x v="10128"/>
    <s v="CUST00799"/>
    <d v="2026-02-27T00:00:00"/>
    <x v="3"/>
    <s v="Hoodie"/>
    <n v="2"/>
    <s v="Valid Quantity"/>
    <s v="$49.11"/>
    <n v="0"/>
    <x v="4"/>
    <s v="Delhi"/>
    <x v="5"/>
    <x v="1"/>
    <m/>
    <x v="0"/>
    <s v="Not Rated"/>
    <n v="98.22"/>
    <n v="0"/>
    <n v="98.22"/>
  </r>
  <r>
    <x v="10129"/>
    <s v="CUST02501"/>
    <d v="2025-10-17T00:00:00"/>
    <x v="7"/>
    <s v="Almonds 500g"/>
    <n v="1"/>
    <s v="Valid Quantity"/>
    <s v="$7.38"/>
    <n v="5"/>
    <x v="0"/>
    <s v="Los Angeles"/>
    <x v="3"/>
    <x v="2"/>
    <m/>
    <x v="0"/>
    <s v="Not Rated"/>
    <n v="7.38"/>
    <n v="0.36899999999999999"/>
    <n v="7.0110000000000001"/>
  </r>
  <r>
    <x v="10130"/>
    <s v="CUST02318"/>
    <d v="2024-08-14T00:00:00"/>
    <x v="6"/>
    <s v="Smartwatch"/>
    <n v="2"/>
    <s v="Valid Quantity"/>
    <s v="$26.13"/>
    <n v="10"/>
    <x v="3"/>
    <s v="Abu Dhabi"/>
    <x v="6"/>
    <x v="4"/>
    <m/>
    <x v="0"/>
    <s v="Not Rated"/>
    <n v="52.26"/>
    <n v="5.226"/>
    <n v="47.033999999999999"/>
  </r>
  <r>
    <x v="10131"/>
    <s v="CUST03164"/>
    <d v="2026-04-14T00:00:00"/>
    <x v="1"/>
    <s v="LED Desk Lamp"/>
    <n v="2"/>
    <s v="Valid Quantity"/>
    <s v="$89.74"/>
    <n v="10"/>
    <x v="3"/>
    <s v="Toronto"/>
    <x v="1"/>
    <x v="1"/>
    <m/>
    <x v="0"/>
    <s v="Not Rated"/>
    <n v="179.48"/>
    <n v="17.948"/>
    <n v="161.53199999999998"/>
  </r>
  <r>
    <x v="10132"/>
    <s v="CUST03407"/>
    <d v="2024-07-22T00:00:00"/>
    <x v="0"/>
    <s v="Cookbook"/>
    <n v="1"/>
    <s v="Valid Quantity"/>
    <s v="$14.57"/>
    <n v="0"/>
    <x v="5"/>
    <s v="Melbourne"/>
    <x v="2"/>
    <x v="0"/>
    <n v="5"/>
    <x v="0"/>
    <s v="Rated"/>
    <n v="14.57"/>
    <n v="0"/>
    <n v="14.57"/>
  </r>
  <r>
    <x v="10133"/>
    <s v="CUST01927"/>
    <d v="2025-07-06T00:00:00"/>
    <x v="2"/>
    <s v="Face Moisturizer"/>
    <n v="1"/>
    <s v="Valid Quantity"/>
    <s v="$34.10"/>
    <n v="0"/>
    <x v="1"/>
    <s v="Birmingham"/>
    <x v="0"/>
    <x v="0"/>
    <n v="4"/>
    <x v="0"/>
    <s v="Rated"/>
    <n v="34.1"/>
    <n v="0"/>
    <n v="34.1"/>
  </r>
  <r>
    <x v="10134"/>
    <s v="CUST02306"/>
    <d v="2024-07-07T00:00:00"/>
    <x v="7"/>
    <s v="Basmati Rice 5kg"/>
    <n v="2"/>
    <s v="Valid Quantity"/>
    <s v="$25.46"/>
    <n v="0"/>
    <x v="3"/>
    <s v="Mumbai"/>
    <x v="5"/>
    <x v="2"/>
    <m/>
    <x v="0"/>
    <s v="Not Rated"/>
    <n v="50.92"/>
    <n v="0"/>
    <n v="50.92"/>
  </r>
  <r>
    <x v="10135"/>
    <s v="CUST01779"/>
    <d v="2026-11-06T00:00:00"/>
    <x v="3"/>
    <s v="Hoodie"/>
    <n v="2"/>
    <s v="Valid Quantity"/>
    <s v="$80.62"/>
    <n v="20"/>
    <x v="4"/>
    <s v="Birmingham"/>
    <x v="0"/>
    <x v="0"/>
    <n v="4"/>
    <x v="0"/>
    <s v="Rated"/>
    <n v="161.24"/>
    <n v="32.248000000000005"/>
    <n v="128.99200000000002"/>
  </r>
  <r>
    <x v="10136"/>
    <s v="CUST01626"/>
    <d v="2025-10-21T00:00:00"/>
    <x v="4"/>
    <s v="Yoga Mat"/>
    <n v="1"/>
    <s v="Valid Quantity"/>
    <s v="$43.66"/>
    <n v="10"/>
    <x v="1"/>
    <s v="Abu Dhabi"/>
    <x v="6"/>
    <x v="2"/>
    <m/>
    <x v="0"/>
    <s v="Not Rated"/>
    <n v="43.66"/>
    <n v="4.3659999999999997"/>
    <n v="39.293999999999997"/>
  </r>
  <r>
    <x v="10137"/>
    <s v="CUST01817"/>
    <d v="2025-05-15T00:00:00"/>
    <x v="5"/>
    <s v="Building Blocks Set"/>
    <n v="3"/>
    <s v="Valid Quantity"/>
    <s v="$63.32"/>
    <n v="15"/>
    <x v="2"/>
    <s v="Munich"/>
    <x v="4"/>
    <x v="1"/>
    <m/>
    <x v="0"/>
    <s v="Not Rated"/>
    <n v="189.96"/>
    <n v="28.494"/>
    <n v="161.46600000000001"/>
  </r>
  <r>
    <x v="10138"/>
    <s v="CUST00746"/>
    <d v="2025-09-22T00:00:00"/>
    <x v="5"/>
    <s v="Puzzle 1000pc"/>
    <n v="2"/>
    <s v="Valid Quantity"/>
    <s v="$77.48"/>
    <n v="5"/>
    <x v="3"/>
    <s v="Abu Dhabi"/>
    <x v="6"/>
    <x v="1"/>
    <m/>
    <x v="0"/>
    <s v="Not Rated"/>
    <n v="154.96"/>
    <n v="7.7480000000000011"/>
    <n v="147.21200000000002"/>
  </r>
  <r>
    <x v="10139"/>
    <s v="CUST02026"/>
    <d v="2025-10-13T00:00:00"/>
    <x v="0"/>
    <s v="Cookbook"/>
    <n v="3"/>
    <s v="Valid Quantity"/>
    <s v="$9.60"/>
    <n v="15"/>
    <x v="5"/>
    <s v="Dubai"/>
    <x v="6"/>
    <x v="0"/>
    <n v="4"/>
    <x v="0"/>
    <s v="Rated"/>
    <n v="28.799999999999997"/>
    <n v="4.3199999999999994"/>
    <n v="24.479999999999997"/>
  </r>
  <r>
    <x v="10140"/>
    <s v="CUST01930"/>
    <d v="2024-01-21T00:00:00"/>
    <x v="0"/>
    <s v="Kids Storybook"/>
    <n v="1"/>
    <s v="Valid Quantity"/>
    <s v="$37.44"/>
    <n v="20"/>
    <x v="2"/>
    <s v="Manchester"/>
    <x v="0"/>
    <x v="1"/>
    <m/>
    <x v="0"/>
    <s v="Not Rated"/>
    <n v="37.44"/>
    <n v="7.4879999999999995"/>
    <n v="29.951999999999998"/>
  </r>
  <r>
    <x v="10141"/>
    <s v="CUST02565"/>
    <d v="2026-03-27T00:00:00"/>
    <x v="4"/>
    <s v="Cycling Helmet"/>
    <n v="1"/>
    <s v="Valid Quantity"/>
    <s v="$136.69"/>
    <n v="15"/>
    <x v="3"/>
    <s v="Abu Dhabi"/>
    <x v="6"/>
    <x v="0"/>
    <m/>
    <x v="0"/>
    <s v="Not Rated"/>
    <n v="136.69"/>
    <n v="20.503499999999999"/>
    <n v="116.1865"/>
  </r>
  <r>
    <x v="10142"/>
    <s v="CUST01478"/>
    <d v="2025-02-15T00:00:00"/>
    <x v="2"/>
    <s v="Sunscreen SPF50"/>
    <n v="1"/>
    <s v="Valid Quantity"/>
    <s v="$13.81"/>
    <n v="0"/>
    <x v="5"/>
    <s v="Dubai"/>
    <x v="6"/>
    <x v="1"/>
    <m/>
    <x v="0"/>
    <s v="Not Rated"/>
    <n v="13.81"/>
    <n v="0"/>
    <n v="13.81"/>
  </r>
  <r>
    <x v="10143"/>
    <s v="CUST00525"/>
    <d v="2025-04-10T00:00:00"/>
    <x v="7"/>
    <s v="Olive Oil 1L"/>
    <n v="2"/>
    <s v="Valid Quantity"/>
    <s v="$27.67"/>
    <n v="15"/>
    <x v="4"/>
    <s v="London"/>
    <x v="0"/>
    <x v="0"/>
    <n v="5"/>
    <x v="0"/>
    <s v="Rated"/>
    <n v="55.34"/>
    <n v="8.3010000000000002"/>
    <n v="47.039000000000001"/>
  </r>
  <r>
    <x v="10144"/>
    <s v="CUST01364"/>
    <d v="2024-10-14T00:00:00"/>
    <x v="1"/>
    <s v="LED Desk Lamp"/>
    <n v="1"/>
    <s v="Valid Quantity"/>
    <s v="$63.76"/>
    <n v="0"/>
    <x v="2"/>
    <s v="Montreal"/>
    <x v="1"/>
    <x v="2"/>
    <m/>
    <x v="0"/>
    <s v="Not Rated"/>
    <n v="63.76"/>
    <n v="0"/>
    <n v="63.76"/>
  </r>
  <r>
    <x v="10145"/>
    <s v="CUST01460"/>
    <d v="2025-02-11T00:00:00"/>
    <x v="4"/>
    <s v="Dumbbell Set"/>
    <n v="1"/>
    <s v="Valid Quantity"/>
    <s v="$36.99"/>
    <n v="20"/>
    <x v="1"/>
    <s v="Unknown"/>
    <x v="0"/>
    <x v="0"/>
    <n v="5"/>
    <x v="0"/>
    <s v="Rated"/>
    <n v="36.99"/>
    <n v="7.3980000000000006"/>
    <n v="29.592000000000002"/>
  </r>
  <r>
    <x v="10146"/>
    <s v="CUST00753"/>
    <d v="2026-04-17T00:00:00"/>
    <x v="6"/>
    <s v="Gaming Mouse"/>
    <n v="4"/>
    <s v="Valid Quantity"/>
    <s v="$172.57"/>
    <n v="0"/>
    <x v="1"/>
    <s v="Mumbai"/>
    <x v="5"/>
    <x v="0"/>
    <m/>
    <x v="0"/>
    <s v="Not Rated"/>
    <n v="690.28"/>
    <n v="0"/>
    <n v="690.28"/>
  </r>
  <r>
    <x v="10147"/>
    <s v="CUST01116"/>
    <d v="2024-08-01T00:00:00"/>
    <x v="1"/>
    <s v="LED Desk Lamp"/>
    <n v="1"/>
    <s v="Valid Quantity"/>
    <s v="$41.03"/>
    <n v="10"/>
    <x v="1"/>
    <s v="Brisbane"/>
    <x v="2"/>
    <x v="4"/>
    <m/>
    <x v="0"/>
    <s v="Not Rated"/>
    <n v="41.03"/>
    <n v="4.1029999999999998"/>
    <n v="36.927"/>
  </r>
  <r>
    <x v="10148"/>
    <s v="CUST01205"/>
    <d v="2024-05-11T00:00:00"/>
    <x v="0"/>
    <s v="Fiction Novel"/>
    <n v="2"/>
    <s v="Valid Quantity"/>
    <s v="$20.92"/>
    <n v="10"/>
    <x v="3"/>
    <s v="Bengaluru"/>
    <x v="5"/>
    <x v="4"/>
    <m/>
    <x v="0"/>
    <s v="Not Rated"/>
    <n v="41.84"/>
    <n v="4.1840000000000002"/>
    <n v="37.656000000000006"/>
  </r>
  <r>
    <x v="10149"/>
    <s v="CUST02813"/>
    <d v="2026-07-01T00:00:00"/>
    <x v="7"/>
    <s v="Almonds 500g"/>
    <n v="1"/>
    <s v="Valid Quantity"/>
    <s v="$24.88"/>
    <n v="0"/>
    <x v="3"/>
    <s v="Delhi"/>
    <x v="5"/>
    <x v="0"/>
    <n v="5"/>
    <x v="0"/>
    <s v="Rated"/>
    <n v="24.88"/>
    <n v="0"/>
    <n v="24.88"/>
  </r>
  <r>
    <x v="10150"/>
    <s v="CUST01631"/>
    <d v="2025-06-19T00:00:00"/>
    <x v="4"/>
    <s v="Yoga Mat"/>
    <n v="1"/>
    <s v="Valid Quantity"/>
    <s v="$35.56"/>
    <n v="0"/>
    <x v="0"/>
    <s v="London"/>
    <x v="0"/>
    <x v="1"/>
    <m/>
    <x v="0"/>
    <s v="Not Rated"/>
    <n v="35.56"/>
    <n v="0"/>
    <n v="35.56"/>
  </r>
  <r>
    <x v="10151"/>
    <s v="CUST00275"/>
    <d v="2026-09-02T00:00:00"/>
    <x v="6"/>
    <s v="Laptop Stand"/>
    <n v="1"/>
    <s v="Valid Quantity"/>
    <s v="$222.95"/>
    <n v="10"/>
    <x v="5"/>
    <s v="Brisbane"/>
    <x v="2"/>
    <x v="0"/>
    <n v="5"/>
    <x v="0"/>
    <s v="Rated"/>
    <n v="222.95"/>
    <n v="22.295000000000002"/>
    <n v="200.65499999999997"/>
  </r>
  <r>
    <x v="10152"/>
    <s v="CUST00934"/>
    <d v="2024-05-23T00:00:00"/>
    <x v="2"/>
    <s v="Face Moisturizer"/>
    <n v="1"/>
    <s v="Valid Quantity"/>
    <s v="$24.69"/>
    <n v="15"/>
    <x v="2"/>
    <s v="Melbourne"/>
    <x v="2"/>
    <x v="0"/>
    <n v="5"/>
    <x v="0"/>
    <s v="Rated"/>
    <n v="24.69"/>
    <n v="3.7035"/>
    <n v="20.986499999999999"/>
  </r>
  <r>
    <x v="10153"/>
    <s v="CUST02238"/>
    <d v="2026-06-19T00:00:00"/>
    <x v="0"/>
    <s v="Kids Storybook"/>
    <n v="2"/>
    <s v="Valid Quantity"/>
    <s v="$22.89"/>
    <n v="0"/>
    <x v="0"/>
    <s v="Chicago"/>
    <x v="3"/>
    <x v="0"/>
    <n v="5"/>
    <x v="0"/>
    <s v="Rated"/>
    <n v="45.78"/>
    <n v="0"/>
    <n v="45.78"/>
  </r>
  <r>
    <x v="10154"/>
    <s v="CUST01475"/>
    <d v="2025-04-26T00:00:00"/>
    <x v="5"/>
    <s v="Remote Control Car"/>
    <n v="4"/>
    <s v="Valid Quantity"/>
    <s v="$62.71"/>
    <n v="10"/>
    <x v="2"/>
    <s v="Abu Dhabi"/>
    <x v="6"/>
    <x v="0"/>
    <n v="3"/>
    <x v="0"/>
    <s v="Rated"/>
    <n v="250.84"/>
    <n v="25.084"/>
    <n v="225.756"/>
  </r>
  <r>
    <x v="10155"/>
    <s v="CUST02941"/>
    <d v="2025-05-20T00:00:00"/>
    <x v="2"/>
    <s v="Shampoo"/>
    <n v="1"/>
    <s v="Valid Quantity"/>
    <s v="$23.57"/>
    <n v="5"/>
    <x v="0"/>
    <s v="Bengaluru"/>
    <x v="5"/>
    <x v="2"/>
    <m/>
    <x v="0"/>
    <s v="Not Rated"/>
    <n v="23.57"/>
    <n v="1.1784999999999999"/>
    <n v="22.391500000000001"/>
  </r>
  <r>
    <x v="10156"/>
    <s v="CUST02190"/>
    <d v="2025-11-26T00:00:00"/>
    <x v="1"/>
    <s v="Ceramic Mug Set"/>
    <n v="2"/>
    <s v="Valid Quantity"/>
    <s v="$70.54"/>
    <n v="20"/>
    <x v="5"/>
    <s v="Montreal"/>
    <x v="1"/>
    <x v="0"/>
    <n v="5"/>
    <x v="0"/>
    <s v="Rated"/>
    <n v="141.08000000000001"/>
    <n v="28.216000000000005"/>
    <n v="112.864"/>
  </r>
  <r>
    <x v="10157"/>
    <s v="CUST00521"/>
    <d v="2024-09-22T00:00:00"/>
    <x v="6"/>
    <s v="Laptop Stand"/>
    <n v="2"/>
    <s v="Valid Quantity"/>
    <s v="$30.37"/>
    <n v="20"/>
    <x v="0"/>
    <s v="Melbourne"/>
    <x v="2"/>
    <x v="1"/>
    <m/>
    <x v="0"/>
    <s v="Not Rated"/>
    <n v="60.74"/>
    <n v="12.148"/>
    <n v="48.591999999999999"/>
  </r>
  <r>
    <x v="10158"/>
    <s v="CUST01708"/>
    <d v="2025-11-09T00:00:00"/>
    <x v="2"/>
    <s v="Lipstick"/>
    <n v="3"/>
    <s v="Valid Quantity"/>
    <s v="$18.71"/>
    <n v="5"/>
    <x v="3"/>
    <s v="Berlin"/>
    <x v="4"/>
    <x v="4"/>
    <m/>
    <x v="0"/>
    <s v="Not Rated"/>
    <n v="56.13"/>
    <n v="2.8065000000000002"/>
    <n v="53.323500000000003"/>
  </r>
  <r>
    <x v="10159"/>
    <s v="CUST01720"/>
    <d v="2024-08-05T00:00:00"/>
    <x v="4"/>
    <s v="Yoga Mat"/>
    <n v="1"/>
    <s v="Valid Quantity"/>
    <s v="$42.93"/>
    <n v="10"/>
    <x v="3"/>
    <s v="Houston"/>
    <x v="3"/>
    <x v="0"/>
    <n v="3"/>
    <x v="0"/>
    <s v="Rated"/>
    <n v="42.93"/>
    <n v="4.2930000000000001"/>
    <n v="38.637"/>
  </r>
  <r>
    <x v="10160"/>
    <s v="CUST02465"/>
    <d v="2025-10-31T00:00:00"/>
    <x v="1"/>
    <s v="Vacuum Cleaner"/>
    <n v="1"/>
    <s v="Valid Quantity"/>
    <s v="$135.85"/>
    <n v="0"/>
    <x v="2"/>
    <s v="Unknown"/>
    <x v="0"/>
    <x v="0"/>
    <n v="2"/>
    <x v="0"/>
    <s v="Rated"/>
    <n v="135.85"/>
    <n v="0"/>
    <n v="135.85"/>
  </r>
  <r>
    <x v="10161"/>
    <s v="CUST01845"/>
    <d v="2025-10-13T00:00:00"/>
    <x v="7"/>
    <s v="Green Tea Pack"/>
    <n v="1"/>
    <s v="Valid Quantity"/>
    <s v="$12.67"/>
    <n v="25"/>
    <x v="2"/>
    <s v="Hamburg"/>
    <x v="4"/>
    <x v="1"/>
    <m/>
    <x v="0"/>
    <s v="Not Rated"/>
    <n v="12.67"/>
    <n v="3.1675"/>
    <n v="9.5024999999999995"/>
  </r>
  <r>
    <x v="10162"/>
    <s v="CUST00965"/>
    <d v="2024-02-29T00:00:00"/>
    <x v="2"/>
    <s v="Shampoo"/>
    <n v="1"/>
    <s v="Valid Quantity"/>
    <s v="$26.14"/>
    <n v="10"/>
    <x v="4"/>
    <s v="London"/>
    <x v="0"/>
    <x v="0"/>
    <n v="4"/>
    <x v="0"/>
    <s v="Rated"/>
    <n v="26.14"/>
    <n v="2.6139999999999999"/>
    <n v="23.526"/>
  </r>
  <r>
    <x v="10163"/>
    <s v="CUST00925"/>
    <d v="2026-04-19T00:00:00"/>
    <x v="3"/>
    <s v="Leather Wallet"/>
    <n v="5"/>
    <s v="Valid Quantity"/>
    <s v="$36.46"/>
    <n v="20"/>
    <x v="0"/>
    <s v="Munich"/>
    <x v="4"/>
    <x v="0"/>
    <n v="1"/>
    <x v="0"/>
    <s v="Rated"/>
    <n v="182.3"/>
    <n v="36.46"/>
    <n v="145.84"/>
  </r>
  <r>
    <x v="10164"/>
    <s v="CUST00828"/>
    <d v="2026-06-15T00:00:00"/>
    <x v="0"/>
    <s v="Cookbook"/>
    <n v="3"/>
    <s v="Valid Quantity"/>
    <s v="$17.70"/>
    <n v="5"/>
    <x v="4"/>
    <s v="Montreal"/>
    <x v="1"/>
    <x v="0"/>
    <n v="4"/>
    <x v="0"/>
    <s v="Rated"/>
    <n v="53.099999999999994"/>
    <n v="2.6549999999999998"/>
    <n v="50.444999999999993"/>
  </r>
  <r>
    <x v="10165"/>
    <s v="CUST02368"/>
    <d v="2025-03-29T00:00:00"/>
    <x v="7"/>
    <s v="Basmati Rice 5kg"/>
    <n v="4"/>
    <s v="Valid Quantity"/>
    <s v="$8.16"/>
    <n v="0"/>
    <x v="3"/>
    <s v="Berlin"/>
    <x v="4"/>
    <x v="0"/>
    <n v="4"/>
    <x v="0"/>
    <s v="Rated"/>
    <n v="32.64"/>
    <n v="0"/>
    <n v="32.64"/>
  </r>
  <r>
    <x v="10166"/>
    <s v="CUST02761"/>
    <d v="2024-11-08T00:00:00"/>
    <x v="0"/>
    <s v="Fiction Novel"/>
    <n v="1"/>
    <s v="Valid Quantity"/>
    <s v="$23.82"/>
    <n v="10"/>
    <x v="3"/>
    <s v="Munich"/>
    <x v="4"/>
    <x v="0"/>
    <n v="4"/>
    <x v="0"/>
    <s v="Rated"/>
    <n v="23.82"/>
    <n v="2.3819999999999997"/>
    <n v="21.438000000000002"/>
  </r>
  <r>
    <x v="10167"/>
    <s v="CUST00768"/>
    <d v="2024-12-23T00:00:00"/>
    <x v="7"/>
    <s v="Almonds 500g"/>
    <n v="1"/>
    <s v="Valid Quantity"/>
    <s v="$9.66"/>
    <n v="0"/>
    <x v="4"/>
    <s v="Munich"/>
    <x v="4"/>
    <x v="0"/>
    <n v="4"/>
    <x v="0"/>
    <s v="Rated"/>
    <n v="9.66"/>
    <n v="0"/>
    <n v="9.66"/>
  </r>
  <r>
    <x v="10168"/>
    <s v="CUST01370"/>
    <d v="2025-06-20T00:00:00"/>
    <x v="6"/>
    <s v="Webcam"/>
    <n v="5"/>
    <s v="Valid Quantity"/>
    <s v="$56.19"/>
    <n v="5"/>
    <x v="0"/>
    <s v="Vancouver"/>
    <x v="1"/>
    <x v="0"/>
    <n v="1"/>
    <x v="0"/>
    <s v="Rated"/>
    <n v="280.95"/>
    <n v="14.047499999999999"/>
    <n v="266.90249999999997"/>
  </r>
  <r>
    <x v="10169"/>
    <s v="CUST03327"/>
    <d v="2026-03-22T00:00:00"/>
    <x v="0"/>
    <s v="Self-Help Book"/>
    <n v="1"/>
    <s v="Valid Quantity"/>
    <s v="$12.92"/>
    <n v="25"/>
    <x v="2"/>
    <s v="Montreal"/>
    <x v="1"/>
    <x v="1"/>
    <m/>
    <x v="0"/>
    <s v="Not Rated"/>
    <n v="12.92"/>
    <n v="3.23"/>
    <n v="9.69"/>
  </r>
  <r>
    <x v="10170"/>
    <s v="CUST01964"/>
    <d v="2024-03-10T00:00:00"/>
    <x v="0"/>
    <s v="Cookbook"/>
    <n v="2"/>
    <s v="Valid Quantity"/>
    <s v="$39.20"/>
    <n v="5"/>
    <x v="4"/>
    <s v="Houston"/>
    <x v="3"/>
    <x v="2"/>
    <m/>
    <x v="0"/>
    <s v="Not Rated"/>
    <n v="78.400000000000006"/>
    <n v="3.92"/>
    <n v="74.48"/>
  </r>
  <r>
    <x v="10171"/>
    <s v="CUST03116"/>
    <d v="2025-06-17T00:00:00"/>
    <x v="1"/>
    <s v="Blender"/>
    <n v="3"/>
    <s v="Valid Quantity"/>
    <s v="$65.56"/>
    <n v="5"/>
    <x v="0"/>
    <s v="Dubai"/>
    <x v="6"/>
    <x v="1"/>
    <m/>
    <x v="0"/>
    <s v="Not Rated"/>
    <n v="196.68"/>
    <n v="9.8340000000000014"/>
    <n v="186.846"/>
  </r>
  <r>
    <x v="10172"/>
    <s v="CUST00491"/>
    <d v="2025-09-09T00:00:00"/>
    <x v="3"/>
    <s v="Denim Jacket"/>
    <n v="1"/>
    <s v="Valid Quantity"/>
    <s v="$24.59"/>
    <n v="10"/>
    <x v="3"/>
    <s v="Birmingham"/>
    <x v="0"/>
    <x v="3"/>
    <m/>
    <x v="0"/>
    <s v="Not Rated"/>
    <n v="24.59"/>
    <n v="2.4590000000000001"/>
    <n v="22.131"/>
  </r>
  <r>
    <x v="10173"/>
    <s v="CUST02826"/>
    <d v="2024-08-19T00:00:00"/>
    <x v="5"/>
    <s v="Building Blocks Set"/>
    <n v="1"/>
    <s v="Valid Quantity"/>
    <s v="$20.25"/>
    <n v="0"/>
    <x v="0"/>
    <s v="Brisbane"/>
    <x v="2"/>
    <x v="2"/>
    <m/>
    <x v="0"/>
    <s v="Not Rated"/>
    <n v="20.25"/>
    <n v="0"/>
    <n v="20.25"/>
  </r>
  <r>
    <x v="10174"/>
    <s v="CUST01903"/>
    <d v="2024-07-02T00:00:00"/>
    <x v="5"/>
    <s v="Puzzle 1000pc"/>
    <n v="1"/>
    <s v="Valid Quantity"/>
    <s v="$80.71"/>
    <n v="20"/>
    <x v="5"/>
    <s v="Toronto"/>
    <x v="1"/>
    <x v="0"/>
    <n v="3"/>
    <x v="0"/>
    <s v="Rated"/>
    <n v="80.709999999999994"/>
    <n v="16.141999999999999"/>
    <n v="64.567999999999998"/>
  </r>
  <r>
    <x v="10175"/>
    <s v="CUST02078"/>
    <d v="2025-10-30T00:00:00"/>
    <x v="1"/>
    <s v="Storage Organizer"/>
    <n v="4"/>
    <s v="Valid Quantity"/>
    <s v="$76.31"/>
    <n v="10"/>
    <x v="0"/>
    <s v="Chicago"/>
    <x v="3"/>
    <x v="0"/>
    <n v="3"/>
    <x v="0"/>
    <s v="Rated"/>
    <n v="305.24"/>
    <n v="30.524000000000001"/>
    <n v="274.71600000000001"/>
  </r>
  <r>
    <x v="10176"/>
    <s v="CUST02329"/>
    <d v="2026-11-06T00:00:00"/>
    <x v="6"/>
    <s v="USB-C Cable"/>
    <n v="1"/>
    <s v="Valid Quantity"/>
    <s v="$149.00"/>
    <n v="0"/>
    <x v="1"/>
    <s v="Montreal"/>
    <x v="1"/>
    <x v="1"/>
    <m/>
    <x v="0"/>
    <s v="Not Rated"/>
    <n v="149"/>
    <n v="0"/>
    <n v="149"/>
  </r>
  <r>
    <x v="10177"/>
    <s v="CUST00901"/>
    <d v="2024-11-05T00:00:00"/>
    <x v="2"/>
    <s v="Perfume"/>
    <n v="2"/>
    <s v="Valid Quantity"/>
    <s v="$49.23"/>
    <n v="15"/>
    <x v="3"/>
    <s v="Manchester"/>
    <x v="0"/>
    <x v="0"/>
    <n v="5"/>
    <x v="0"/>
    <s v="Rated"/>
    <n v="98.46"/>
    <n v="14.768999999999998"/>
    <n v="83.691000000000003"/>
  </r>
  <r>
    <x v="10178"/>
    <s v="CUST01191"/>
    <d v="2024-11-20T00:00:00"/>
    <x v="6"/>
    <s v="USB-C Cable"/>
    <n v="4"/>
    <s v="Valid Quantity"/>
    <s v="$40.65"/>
    <n v="15"/>
    <x v="0"/>
    <s v="Houston"/>
    <x v="3"/>
    <x v="1"/>
    <m/>
    <x v="0"/>
    <s v="Not Rated"/>
    <n v="162.6"/>
    <n v="24.39"/>
    <n v="138.20999999999998"/>
  </r>
  <r>
    <x v="10179"/>
    <s v="CUST02853"/>
    <d v="2025-12-17T00:00:00"/>
    <x v="2"/>
    <s v="Hair Dryer"/>
    <n v="1"/>
    <s v="Valid Quantity"/>
    <s v="$39.14"/>
    <n v="10"/>
    <x v="5"/>
    <s v="Vancouver"/>
    <x v="1"/>
    <x v="2"/>
    <m/>
    <x v="0"/>
    <s v="Not Rated"/>
    <n v="39.14"/>
    <n v="3.9139999999999997"/>
    <n v="35.225999999999999"/>
  </r>
  <r>
    <x v="10180"/>
    <s v="CUST02099"/>
    <d v="2025-09-12T00:00:00"/>
    <x v="5"/>
    <s v="Action Figure"/>
    <n v="3"/>
    <s v="Valid Quantity"/>
    <s v="$17.39"/>
    <n v="25"/>
    <x v="0"/>
    <s v="Houston"/>
    <x v="3"/>
    <x v="2"/>
    <m/>
    <x v="0"/>
    <s v="Not Rated"/>
    <n v="52.17"/>
    <n v="13.0425"/>
    <n v="39.127499999999998"/>
  </r>
  <r>
    <x v="10181"/>
    <s v="CUST01127"/>
    <d v="2025-12-19T00:00:00"/>
    <x v="5"/>
    <s v="Puzzle 1000pc"/>
    <n v="1"/>
    <s v="Valid Quantity"/>
    <s v="$67.06"/>
    <n v="0"/>
    <x v="1"/>
    <s v="Birmingham"/>
    <x v="0"/>
    <x v="0"/>
    <n v="3"/>
    <x v="0"/>
    <s v="Rated"/>
    <n v="67.06"/>
    <n v="0"/>
    <n v="67.06"/>
  </r>
  <r>
    <x v="10182"/>
    <s v="CUST01343"/>
    <d v="2026-06-23T00:00:00"/>
    <x v="0"/>
    <s v="Cookbook"/>
    <n v="2"/>
    <s v="Valid Quantity"/>
    <s v="$16.88"/>
    <n v="5"/>
    <x v="2"/>
    <s v="Birmingham"/>
    <x v="0"/>
    <x v="3"/>
    <m/>
    <x v="0"/>
    <s v="Not Rated"/>
    <n v="33.76"/>
    <n v="1.6879999999999997"/>
    <n v="32.071999999999996"/>
  </r>
  <r>
    <x v="10183"/>
    <s v="CUST00045"/>
    <d v="2026-05-07T00:00:00"/>
    <x v="6"/>
    <s v="Bluetooth Speaker"/>
    <n v="4"/>
    <s v="Valid Quantity"/>
    <s v="$72.81"/>
    <n v="0"/>
    <x v="4"/>
    <s v="New York"/>
    <x v="3"/>
    <x v="2"/>
    <m/>
    <x v="0"/>
    <s v="Not Rated"/>
    <n v="291.24"/>
    <n v="0"/>
    <n v="291.24"/>
  </r>
  <r>
    <x v="10184"/>
    <s v="CUST02762"/>
    <d v="2025-05-21T00:00:00"/>
    <x v="7"/>
    <s v="Basmati Rice 5kg"/>
    <n v="0"/>
    <s v="Zero Quantity"/>
    <s v="$14.90"/>
    <n v="25"/>
    <x v="4"/>
    <s v="Vancouver"/>
    <x v="1"/>
    <x v="0"/>
    <n v="1"/>
    <x v="2"/>
    <s v="Rated"/>
    <n v="0"/>
    <n v="0"/>
    <n v="0"/>
  </r>
  <r>
    <x v="10185"/>
    <s v="CUST01430"/>
    <d v="2026-08-04T00:00:00"/>
    <x v="6"/>
    <s v="Bluetooth Speaker"/>
    <n v="1"/>
    <s v="Valid Quantity"/>
    <s v="$117.28"/>
    <n v="10"/>
    <x v="0"/>
    <s v="Toronto"/>
    <x v="1"/>
    <x v="1"/>
    <m/>
    <x v="0"/>
    <s v="Not Rated"/>
    <n v="117.28"/>
    <n v="11.728"/>
    <n v="105.55200000000001"/>
  </r>
  <r>
    <x v="10186"/>
    <s v="CUST02947"/>
    <d v="2025-10-11T00:00:00"/>
    <x v="0"/>
    <s v="Fiction Novel"/>
    <n v="4"/>
    <s v="Valid Quantity"/>
    <s v="$17.06"/>
    <n v="0"/>
    <x v="3"/>
    <s v="Melbourne"/>
    <x v="2"/>
    <x v="0"/>
    <m/>
    <x v="0"/>
    <s v="Not Rated"/>
    <n v="68.239999999999995"/>
    <n v="0"/>
    <n v="68.239999999999995"/>
  </r>
  <r>
    <x v="10187"/>
    <s v="CUST02104"/>
    <d v="2025-09-17T00:00:00"/>
    <x v="7"/>
    <s v="Almonds 500g"/>
    <n v="3"/>
    <s v="Valid Quantity"/>
    <s v="$29.38"/>
    <n v="5"/>
    <x v="1"/>
    <s v="Berlin"/>
    <x v="4"/>
    <x v="0"/>
    <n v="3"/>
    <x v="0"/>
    <s v="Rated"/>
    <n v="88.14"/>
    <n v="4.407"/>
    <n v="83.733000000000004"/>
  </r>
  <r>
    <x v="10188"/>
    <s v="CUST01659"/>
    <d v="2025-04-08T00:00:00"/>
    <x v="3"/>
    <s v="Formal Shirt"/>
    <n v="1"/>
    <s v="Valid Quantity"/>
    <s v="$43.70"/>
    <n v="15"/>
    <x v="4"/>
    <s v="Toronto"/>
    <x v="1"/>
    <x v="0"/>
    <n v="5"/>
    <x v="0"/>
    <s v="Rated"/>
    <n v="43.7"/>
    <n v="6.5549999999999997"/>
    <n v="37.145000000000003"/>
  </r>
  <r>
    <x v="10189"/>
    <s v="CUST03143"/>
    <d v="2026-05-17T00:00:00"/>
    <x v="5"/>
    <s v="Remote Control Car"/>
    <n v="2"/>
    <s v="Valid Quantity"/>
    <s v="$12.49"/>
    <n v="0"/>
    <x v="3"/>
    <s v="Hyderabad"/>
    <x v="5"/>
    <x v="0"/>
    <n v="5"/>
    <x v="0"/>
    <s v="Rated"/>
    <n v="24.98"/>
    <n v="0"/>
    <n v="24.98"/>
  </r>
  <r>
    <x v="10190"/>
    <s v="CUST02711"/>
    <d v="2024-01-09T00:00:00"/>
    <x v="2"/>
    <s v="Shampoo"/>
    <n v="1"/>
    <s v="Valid Quantity"/>
    <s v="$44.43"/>
    <n v="5"/>
    <x v="3"/>
    <s v="London"/>
    <x v="0"/>
    <x v="3"/>
    <m/>
    <x v="0"/>
    <s v="Not Rated"/>
    <n v="44.43"/>
    <n v="2.2215000000000003"/>
    <n v="42.208500000000001"/>
  </r>
  <r>
    <x v="10191"/>
    <s v="CUST00376"/>
    <d v="2025-12-01T00:00:00"/>
    <x v="0"/>
    <s v="Fiction Novel"/>
    <n v="2"/>
    <s v="Valid Quantity"/>
    <s v="$34.46"/>
    <n v="15"/>
    <x v="3"/>
    <s v="Birmingham"/>
    <x v="0"/>
    <x v="1"/>
    <m/>
    <x v="0"/>
    <s v="Not Rated"/>
    <n v="68.92"/>
    <n v="10.337999999999999"/>
    <n v="58.582000000000001"/>
  </r>
  <r>
    <x v="10192"/>
    <s v="CUST01827"/>
    <d v="2024-04-13T00:00:00"/>
    <x v="2"/>
    <s v="Lipstick"/>
    <n v="1"/>
    <s v="Valid Quantity"/>
    <s v="$28.81"/>
    <n v="5"/>
    <x v="0"/>
    <s v="Mumbai"/>
    <x v="5"/>
    <x v="4"/>
    <m/>
    <x v="0"/>
    <s v="Not Rated"/>
    <n v="28.81"/>
    <n v="1.4404999999999999"/>
    <n v="27.369499999999999"/>
  </r>
  <r>
    <x v="10193"/>
    <s v="CUST01287"/>
    <d v="2026-12-02T00:00:00"/>
    <x v="3"/>
    <s v="Running Shoes"/>
    <n v="1"/>
    <s v="Valid Quantity"/>
    <s v="$89.19"/>
    <n v="0"/>
    <x v="1"/>
    <s v="Melbourne"/>
    <x v="2"/>
    <x v="4"/>
    <m/>
    <x v="0"/>
    <s v="Not Rated"/>
    <n v="89.19"/>
    <n v="0"/>
    <n v="89.19"/>
  </r>
  <r>
    <x v="10194"/>
    <s v="CUST02214"/>
    <d v="2026-02-25T00:00:00"/>
    <x v="5"/>
    <s v="Action Figure"/>
    <n v="1"/>
    <s v="Valid Quantity"/>
    <s v="$63.62"/>
    <n v="5"/>
    <x v="1"/>
    <s v="Sydney"/>
    <x v="2"/>
    <x v="1"/>
    <m/>
    <x v="0"/>
    <s v="Not Rated"/>
    <n v="63.62"/>
    <n v="3.1809999999999996"/>
    <n v="60.439"/>
  </r>
  <r>
    <x v="10195"/>
    <s v="CUST01367"/>
    <d v="2024-05-20T00:00:00"/>
    <x v="2"/>
    <s v="Sunscreen SPF50"/>
    <n v="3"/>
    <s v="Valid Quantity"/>
    <s v="$29.45"/>
    <n v="0"/>
    <x v="2"/>
    <s v="Manchester"/>
    <x v="0"/>
    <x v="2"/>
    <m/>
    <x v="0"/>
    <s v="Not Rated"/>
    <n v="88.35"/>
    <n v="0"/>
    <n v="88.35"/>
  </r>
  <r>
    <x v="10196"/>
    <s v="CUST01385"/>
    <d v="2025-07-08T00:00:00"/>
    <x v="4"/>
    <s v="Cycling Helmet"/>
    <n v="1"/>
    <s v="Valid Quantity"/>
    <s v="$20.38"/>
    <n v="5"/>
    <x v="4"/>
    <s v="Los Angeles"/>
    <x v="3"/>
    <x v="1"/>
    <m/>
    <x v="0"/>
    <s v="Not Rated"/>
    <n v="20.38"/>
    <n v="1.0189999999999999"/>
    <n v="19.361000000000001"/>
  </r>
  <r>
    <x v="10197"/>
    <s v="CUST03147"/>
    <d v="2024-03-08T00:00:00"/>
    <x v="7"/>
    <s v="Olive Oil 1L"/>
    <n v="1"/>
    <s v="Valid Quantity"/>
    <s v="$26.60"/>
    <n v="0"/>
    <x v="5"/>
    <s v="Birmingham"/>
    <x v="0"/>
    <x v="0"/>
    <n v="2"/>
    <x v="0"/>
    <s v="Rated"/>
    <n v="26.6"/>
    <n v="0"/>
    <n v="26.6"/>
  </r>
  <r>
    <x v="10198"/>
    <s v="CUST03029"/>
    <d v="2024-12-03T00:00:00"/>
    <x v="0"/>
    <s v="Cookbook"/>
    <n v="3"/>
    <s v="Valid Quantity"/>
    <s v="$19.55"/>
    <n v="5"/>
    <x v="1"/>
    <s v="New York"/>
    <x v="3"/>
    <x v="2"/>
    <m/>
    <x v="0"/>
    <s v="Not Rated"/>
    <n v="58.650000000000006"/>
    <n v="2.9325000000000001"/>
    <n v="55.717500000000008"/>
  </r>
  <r>
    <x v="10199"/>
    <s v="CUST00135"/>
    <d v="2024-04-02T00:00:00"/>
    <x v="0"/>
    <s v="Fiction Novel"/>
    <n v="4"/>
    <s v="Valid Quantity"/>
    <s v="$31.36"/>
    <n v="15"/>
    <x v="5"/>
    <s v="Chicago"/>
    <x v="3"/>
    <x v="0"/>
    <n v="5"/>
    <x v="0"/>
    <s v="Rated"/>
    <n v="125.44"/>
    <n v="18.815999999999999"/>
    <n v="106.624"/>
  </r>
  <r>
    <x v="10200"/>
    <s v="CUST01837"/>
    <d v="2024-05-21T00:00:00"/>
    <x v="7"/>
    <s v="Almonds 500g"/>
    <n v="2"/>
    <s v="Valid Quantity"/>
    <s v="$11.24"/>
    <n v="10"/>
    <x v="0"/>
    <s v="Houston"/>
    <x v="3"/>
    <x v="2"/>
    <m/>
    <x v="0"/>
    <s v="Not Rated"/>
    <n v="22.48"/>
    <n v="2.2480000000000002"/>
    <n v="20.231999999999999"/>
  </r>
  <r>
    <x v="10201"/>
    <s v="CUST00358"/>
    <d v="2024-01-29T00:00:00"/>
    <x v="0"/>
    <s v="Kids Storybook"/>
    <n v="2"/>
    <s v="Valid Quantity"/>
    <s v="$24.73"/>
    <n v="25"/>
    <x v="5"/>
    <s v="Delhi"/>
    <x v="5"/>
    <x v="0"/>
    <n v="5"/>
    <x v="0"/>
    <s v="Rated"/>
    <n v="49.46"/>
    <n v="12.365"/>
    <n v="37.094999999999999"/>
  </r>
  <r>
    <x v="10202"/>
    <s v="CUST00149"/>
    <d v="2024-10-02T00:00:00"/>
    <x v="3"/>
    <s v="Formal Shirt"/>
    <n v="1"/>
    <s v="Valid Quantity"/>
    <s v="$37.35"/>
    <n v="0"/>
    <x v="0"/>
    <s v="Hamburg"/>
    <x v="4"/>
    <x v="0"/>
    <n v="3"/>
    <x v="0"/>
    <s v="Rated"/>
    <n v="37.35"/>
    <n v="0"/>
    <n v="37.35"/>
  </r>
  <r>
    <x v="10203"/>
    <s v="CUST03462"/>
    <d v="2024-03-27T00:00:00"/>
    <x v="5"/>
    <s v="Puzzle 1000pc"/>
    <n v="1"/>
    <s v="Valid Quantity"/>
    <s v="$87.92"/>
    <n v="0"/>
    <x v="0"/>
    <s v="Abu Dhabi"/>
    <x v="6"/>
    <x v="0"/>
    <n v="3"/>
    <x v="0"/>
    <s v="Rated"/>
    <n v="87.92"/>
    <n v="0"/>
    <n v="87.92"/>
  </r>
  <r>
    <x v="10204"/>
    <s v="CUST02607"/>
    <d v="2025-05-15T00:00:00"/>
    <x v="2"/>
    <s v="Face Moisturizer"/>
    <n v="3"/>
    <s v="Valid Quantity"/>
    <s v="$28.27"/>
    <n v="0"/>
    <x v="4"/>
    <s v="Birmingham"/>
    <x v="0"/>
    <x v="2"/>
    <m/>
    <x v="0"/>
    <s v="Not Rated"/>
    <n v="84.81"/>
    <n v="0"/>
    <n v="84.81"/>
  </r>
  <r>
    <x v="10205"/>
    <s v="CUST02509"/>
    <d v="2025-06-07T00:00:00"/>
    <x v="0"/>
    <s v="Kids Storybook"/>
    <n v="2"/>
    <s v="Valid Quantity"/>
    <s v="$27.00"/>
    <n v="0"/>
    <x v="0"/>
    <s v="Vancouver"/>
    <x v="1"/>
    <x v="3"/>
    <m/>
    <x v="0"/>
    <s v="Not Rated"/>
    <n v="54"/>
    <n v="0"/>
    <n v="54"/>
  </r>
  <r>
    <x v="10206"/>
    <s v="CUST01808"/>
    <d v="2026-05-09T00:00:00"/>
    <x v="2"/>
    <s v="Hair Dryer"/>
    <n v="1"/>
    <s v="Valid Quantity"/>
    <s v="$33.68"/>
    <n v="20"/>
    <x v="3"/>
    <s v="Vancouver"/>
    <x v="1"/>
    <x v="4"/>
    <m/>
    <x v="0"/>
    <s v="Not Rated"/>
    <n v="33.68"/>
    <n v="6.7360000000000007"/>
    <n v="26.943999999999999"/>
  </r>
  <r>
    <x v="10207"/>
    <s v="CUST02575"/>
    <d v="2025-09-18T00:00:00"/>
    <x v="5"/>
    <s v="Action Figure"/>
    <n v="1"/>
    <s v="Valid Quantity"/>
    <s v="$16.96"/>
    <n v="0"/>
    <x v="3"/>
    <s v="Munich"/>
    <x v="4"/>
    <x v="3"/>
    <m/>
    <x v="0"/>
    <s v="Not Rated"/>
    <n v="16.96"/>
    <n v="0"/>
    <n v="16.96"/>
  </r>
  <r>
    <x v="10208"/>
    <s v="CUST03320"/>
    <d v="2025-08-19T00:00:00"/>
    <x v="7"/>
    <s v="Basmati Rice 5kg"/>
    <n v="4"/>
    <s v="Valid Quantity"/>
    <s v="$10.56"/>
    <n v="0"/>
    <x v="4"/>
    <s v="Vancouver"/>
    <x v="1"/>
    <x v="1"/>
    <m/>
    <x v="0"/>
    <s v="Not Rated"/>
    <n v="42.24"/>
    <n v="0"/>
    <n v="42.24"/>
  </r>
  <r>
    <x v="10209"/>
    <s v="CUST00490"/>
    <d v="2026-06-11T00:00:00"/>
    <x v="1"/>
    <s v="Ceramic Mug Set"/>
    <n v="1"/>
    <s v="Valid Quantity"/>
    <s v="$16.13"/>
    <n v="0"/>
    <x v="4"/>
    <s v="Vancouver"/>
    <x v="1"/>
    <x v="0"/>
    <n v="5"/>
    <x v="0"/>
    <s v="Rated"/>
    <n v="16.13"/>
    <n v="0"/>
    <n v="16.13"/>
  </r>
  <r>
    <x v="10210"/>
    <s v="CUST03279"/>
    <d v="2024-12-02T00:00:00"/>
    <x v="7"/>
    <s v="Almonds 500g"/>
    <n v="2"/>
    <s v="Valid Quantity"/>
    <s v="$3.06"/>
    <n v="0"/>
    <x v="3"/>
    <s v="Unknown"/>
    <x v="5"/>
    <x v="2"/>
    <m/>
    <x v="0"/>
    <s v="Not Rated"/>
    <n v="6.12"/>
    <n v="0"/>
    <n v="6.12"/>
  </r>
  <r>
    <x v="10211"/>
    <s v="CUST01460"/>
    <d v="2026-02-23T00:00:00"/>
    <x v="2"/>
    <s v="Face Moisturizer"/>
    <n v="1"/>
    <s v="Valid Quantity"/>
    <s v="$29.38"/>
    <n v="0"/>
    <x v="2"/>
    <s v="Unknown"/>
    <x v="0"/>
    <x v="0"/>
    <n v="5"/>
    <x v="0"/>
    <s v="Rated"/>
    <n v="29.38"/>
    <n v="0"/>
    <n v="29.38"/>
  </r>
  <r>
    <x v="10212"/>
    <s v="CUST00650"/>
    <d v="2025-02-06T00:00:00"/>
    <x v="3"/>
    <s v="Leather Wallet"/>
    <n v="4"/>
    <s v="Valid Quantity"/>
    <s v="$64.09"/>
    <n v="0"/>
    <x v="2"/>
    <s v="Unknown"/>
    <x v="3"/>
    <x v="4"/>
    <m/>
    <x v="0"/>
    <s v="Not Rated"/>
    <n v="256.36"/>
    <n v="0"/>
    <n v="256.36"/>
  </r>
  <r>
    <x v="10213"/>
    <s v="CUST01283"/>
    <d v="2025-02-02T00:00:00"/>
    <x v="7"/>
    <s v="Basmati Rice 5kg"/>
    <n v="2"/>
    <s v="Valid Quantity"/>
    <s v="$14.10"/>
    <n v="10"/>
    <x v="1"/>
    <s v="Sydney"/>
    <x v="2"/>
    <x v="4"/>
    <m/>
    <x v="0"/>
    <s v="Not Rated"/>
    <n v="28.2"/>
    <n v="2.82"/>
    <n v="25.38"/>
  </r>
  <r>
    <x v="10214"/>
    <s v="CUST02713"/>
    <d v="2024-08-04T00:00:00"/>
    <x v="3"/>
    <s v="Running Shoes"/>
    <n v="1"/>
    <s v="Valid Quantity"/>
    <s v="$116.04"/>
    <n v="15"/>
    <x v="5"/>
    <s v="Toronto"/>
    <x v="1"/>
    <x v="0"/>
    <n v="5"/>
    <x v="0"/>
    <s v="Rated"/>
    <n v="116.04"/>
    <n v="17.406000000000002"/>
    <n v="98.634"/>
  </r>
  <r>
    <x v="10215"/>
    <s v="CUST01426"/>
    <d v="2024-10-21T00:00:00"/>
    <x v="3"/>
    <s v="Formal Shirt"/>
    <n v="5"/>
    <s v="Valid Quantity"/>
    <s v="$94.27"/>
    <n v="0"/>
    <x v="3"/>
    <s v="Vancouver"/>
    <x v="1"/>
    <x v="0"/>
    <n v="5"/>
    <x v="0"/>
    <s v="Rated"/>
    <n v="471.34999999999997"/>
    <n v="0"/>
    <n v="471.34999999999997"/>
  </r>
  <r>
    <x v="10216"/>
    <s v="CUST02951"/>
    <d v="2026-04-22T00:00:00"/>
    <x v="6"/>
    <s v="USB-C Cable"/>
    <n v="4"/>
    <s v="Valid Quantity"/>
    <s v="$180.05"/>
    <n v="0"/>
    <x v="5"/>
    <s v="Chicago"/>
    <x v="3"/>
    <x v="0"/>
    <m/>
    <x v="0"/>
    <s v="Not Rated"/>
    <n v="720.2"/>
    <n v="0"/>
    <n v="720.2"/>
  </r>
  <r>
    <x v="10217"/>
    <s v="CUST00768"/>
    <d v="2025-02-13T00:00:00"/>
    <x v="7"/>
    <s v="Basmati Rice 5kg"/>
    <n v="5"/>
    <s v="Valid Quantity"/>
    <s v="$22.91"/>
    <n v="0"/>
    <x v="3"/>
    <s v="Munich"/>
    <x v="4"/>
    <x v="2"/>
    <m/>
    <x v="0"/>
    <s v="Not Rated"/>
    <n v="114.55"/>
    <n v="0"/>
    <n v="114.55"/>
  </r>
  <r>
    <x v="10218"/>
    <s v="CUST01174"/>
    <d v="2024-02-12T00:00:00"/>
    <x v="6"/>
    <s v="Wireless Earbuds"/>
    <n v="1"/>
    <s v="Valid Quantity"/>
    <s v="$217.07"/>
    <n v="10"/>
    <x v="0"/>
    <s v="Abu Dhabi"/>
    <x v="6"/>
    <x v="0"/>
    <n v="3"/>
    <x v="0"/>
    <s v="Rated"/>
    <n v="217.07"/>
    <n v="21.706999999999997"/>
    <n v="195.363"/>
  </r>
  <r>
    <x v="10219"/>
    <s v="CUST01499"/>
    <d v="2024-01-21T00:00:00"/>
    <x v="6"/>
    <s v="Gaming Mouse"/>
    <n v="3"/>
    <s v="Valid Quantity"/>
    <s v="$166.63"/>
    <n v="10"/>
    <x v="5"/>
    <s v="Birmingham"/>
    <x v="0"/>
    <x v="2"/>
    <m/>
    <x v="0"/>
    <s v="Not Rated"/>
    <n v="499.89"/>
    <n v="49.988999999999997"/>
    <n v="449.90100000000001"/>
  </r>
  <r>
    <x v="10220"/>
    <s v="CUST02813"/>
    <d v="2025-06-04T00:00:00"/>
    <x v="4"/>
    <s v="Cycling Helmet"/>
    <n v="1"/>
    <s v="Valid Quantity"/>
    <s v="$146.14"/>
    <n v="5"/>
    <x v="5"/>
    <s v="Abu Dhabi"/>
    <x v="6"/>
    <x v="1"/>
    <m/>
    <x v="0"/>
    <s v="Not Rated"/>
    <n v="146.13999999999999"/>
    <n v="7.3069999999999995"/>
    <n v="138.833"/>
  </r>
  <r>
    <x v="10221"/>
    <s v="CUST00255"/>
    <d v="2025-11-10T00:00:00"/>
    <x v="3"/>
    <s v="Running Shoes"/>
    <n v="2"/>
    <s v="Valid Quantity"/>
    <s v="$86.57"/>
    <n v="20"/>
    <x v="3"/>
    <s v="Montreal"/>
    <x v="1"/>
    <x v="4"/>
    <m/>
    <x v="0"/>
    <s v="Not Rated"/>
    <n v="173.14"/>
    <n v="34.628"/>
    <n v="138.512"/>
  </r>
  <r>
    <x v="10222"/>
    <s v="CUST00719"/>
    <d v="2025-06-25T00:00:00"/>
    <x v="2"/>
    <s v="Sunscreen SPF50"/>
    <n v="1"/>
    <s v="Valid Quantity"/>
    <s v="$54.49"/>
    <n v="25"/>
    <x v="2"/>
    <s v="Mumbai"/>
    <x v="5"/>
    <x v="1"/>
    <m/>
    <x v="0"/>
    <s v="Not Rated"/>
    <n v="54.49"/>
    <n v="13.6225"/>
    <n v="40.8675"/>
  </r>
  <r>
    <x v="10223"/>
    <s v="CUST01315"/>
    <d v="2024-10-14T00:00:00"/>
    <x v="2"/>
    <s v="Shampoo"/>
    <n v="1"/>
    <s v="Valid Quantity"/>
    <s v="$27.95"/>
    <n v="25"/>
    <x v="0"/>
    <s v="New York"/>
    <x v="3"/>
    <x v="0"/>
    <n v="2"/>
    <x v="0"/>
    <s v="Rated"/>
    <n v="27.95"/>
    <n v="6.9874999999999998"/>
    <n v="20.962499999999999"/>
  </r>
  <r>
    <x v="10224"/>
    <s v="CUST02762"/>
    <d v="2025-11-23T00:00:00"/>
    <x v="4"/>
    <s v="Football"/>
    <n v="1"/>
    <s v="Valid Quantity"/>
    <s v="$57.63"/>
    <n v="15"/>
    <x v="1"/>
    <s v="Dubai"/>
    <x v="6"/>
    <x v="0"/>
    <n v="3"/>
    <x v="0"/>
    <s v="Rated"/>
    <n v="57.63"/>
    <n v="8.6445000000000007"/>
    <n v="48.985500000000002"/>
  </r>
  <r>
    <x v="10225"/>
    <s v="CUST02662"/>
    <d v="2026-03-31T00:00:00"/>
    <x v="1"/>
    <s v="Vacuum Cleaner"/>
    <n v="2"/>
    <s v="Valid Quantity"/>
    <s v="$133.63"/>
    <n v="5"/>
    <x v="4"/>
    <s v="Abu Dhabi"/>
    <x v="6"/>
    <x v="1"/>
    <m/>
    <x v="0"/>
    <s v="Not Rated"/>
    <n v="267.26"/>
    <n v="13.363"/>
    <n v="253.89699999999999"/>
  </r>
  <r>
    <x v="10226"/>
    <s v="CUST00982"/>
    <d v="2024-07-23T00:00:00"/>
    <x v="2"/>
    <s v="Shampoo"/>
    <n v="1"/>
    <s v="Valid Quantity"/>
    <s v="$5.32"/>
    <n v="15"/>
    <x v="2"/>
    <s v="Delhi"/>
    <x v="5"/>
    <x v="0"/>
    <n v="4"/>
    <x v="0"/>
    <s v="Rated"/>
    <n v="5.32"/>
    <n v="0.79800000000000015"/>
    <n v="4.5220000000000002"/>
  </r>
  <r>
    <x v="10227"/>
    <s v="CUST00263"/>
    <d v="2024-02-23T00:00:00"/>
    <x v="3"/>
    <s v="Denim Jacket"/>
    <n v="2"/>
    <s v="Valid Quantity"/>
    <s v="$67.66"/>
    <n v="0"/>
    <x v="2"/>
    <s v="Dubai"/>
    <x v="6"/>
    <x v="0"/>
    <n v="4"/>
    <x v="0"/>
    <s v="Rated"/>
    <n v="135.32"/>
    <n v="0"/>
    <n v="135.32"/>
  </r>
  <r>
    <x v="10228"/>
    <s v="CUST02102"/>
    <d v="2025-08-26T00:00:00"/>
    <x v="0"/>
    <s v="Kids Storybook"/>
    <n v="2"/>
    <s v="Valid Quantity"/>
    <s v="$28.65"/>
    <n v="5"/>
    <x v="0"/>
    <s v="London"/>
    <x v="0"/>
    <x v="4"/>
    <m/>
    <x v="0"/>
    <s v="Not Rated"/>
    <n v="57.3"/>
    <n v="2.8650000000000002"/>
    <n v="54.434999999999995"/>
  </r>
  <r>
    <x v="10229"/>
    <s v="CUST00577"/>
    <d v="2024-04-19T00:00:00"/>
    <x v="7"/>
    <s v="Basmati Rice 5kg"/>
    <n v="1"/>
    <s v="Valid Quantity"/>
    <s v="$19.86"/>
    <n v="15"/>
    <x v="0"/>
    <s v="Toronto"/>
    <x v="1"/>
    <x v="0"/>
    <n v="5"/>
    <x v="0"/>
    <s v="Rated"/>
    <n v="19.86"/>
    <n v="2.9789999999999996"/>
    <n v="16.881"/>
  </r>
  <r>
    <x v="10230"/>
    <s v="CUST03222"/>
    <d v="2024-03-16T00:00:00"/>
    <x v="6"/>
    <s v="Gaming Mouse"/>
    <n v="3"/>
    <s v="Valid Quantity"/>
    <s v="$136.78"/>
    <n v="15"/>
    <x v="1"/>
    <s v="Munich"/>
    <x v="4"/>
    <x v="0"/>
    <n v="5"/>
    <x v="0"/>
    <s v="Rated"/>
    <n v="410.34000000000003"/>
    <n v="61.551000000000002"/>
    <n v="348.78900000000004"/>
  </r>
  <r>
    <x v="10231"/>
    <s v="CUST01503"/>
    <d v="2025-01-08T00:00:00"/>
    <x v="5"/>
    <s v="Building Blocks Set"/>
    <n v="4"/>
    <s v="Valid Quantity"/>
    <s v="$14.22"/>
    <n v="20"/>
    <x v="1"/>
    <s v="New York"/>
    <x v="3"/>
    <x v="4"/>
    <m/>
    <x v="0"/>
    <s v="Not Rated"/>
    <n v="56.88"/>
    <n v="11.376000000000001"/>
    <n v="45.504000000000005"/>
  </r>
  <r>
    <x v="10232"/>
    <s v="CUST02976"/>
    <d v="2024-01-10T00:00:00"/>
    <x v="7"/>
    <s v="Basmati Rice 5kg"/>
    <n v="3"/>
    <s v="Valid Quantity"/>
    <s v="$19.57"/>
    <n v="10"/>
    <x v="5"/>
    <s v="Brisbane"/>
    <x v="2"/>
    <x v="0"/>
    <n v="4"/>
    <x v="0"/>
    <s v="Rated"/>
    <n v="58.71"/>
    <n v="5.8710000000000004"/>
    <n v="52.838999999999999"/>
  </r>
  <r>
    <x v="10233"/>
    <s v="CUST01294"/>
    <d v="2026-05-28T00:00:00"/>
    <x v="2"/>
    <s v="Hair Dryer"/>
    <n v="1"/>
    <s v="Valid Quantity"/>
    <s v="$26.97"/>
    <n v="5"/>
    <x v="1"/>
    <s v="Dubai"/>
    <x v="6"/>
    <x v="4"/>
    <m/>
    <x v="0"/>
    <s v="Not Rated"/>
    <n v="26.97"/>
    <n v="1.3485"/>
    <n v="25.621499999999997"/>
  </r>
  <r>
    <x v="10234"/>
    <s v="CUST00897"/>
    <d v="2025-04-26T00:00:00"/>
    <x v="5"/>
    <s v="Puzzle 1000pc"/>
    <n v="4"/>
    <s v="Valid Quantity"/>
    <s v="$54.88"/>
    <n v="0"/>
    <x v="3"/>
    <s v="Dubai"/>
    <x v="6"/>
    <x v="1"/>
    <m/>
    <x v="0"/>
    <s v="Not Rated"/>
    <n v="219.52"/>
    <n v="0"/>
    <n v="219.52"/>
  </r>
  <r>
    <x v="10235"/>
    <s v="CUST02557"/>
    <d v="2024-11-13T00:00:00"/>
    <x v="5"/>
    <s v="Puzzle 1000pc"/>
    <n v="4"/>
    <s v="Valid Quantity"/>
    <s v="$33.07"/>
    <n v="0"/>
    <x v="3"/>
    <s v="Brisbane"/>
    <x v="2"/>
    <x v="0"/>
    <n v="4"/>
    <x v="0"/>
    <s v="Rated"/>
    <n v="132.28"/>
    <n v="0"/>
    <n v="132.28"/>
  </r>
  <r>
    <x v="10236"/>
    <s v="CUST02827"/>
    <d v="2024-02-18T00:00:00"/>
    <x v="6"/>
    <s v="Webcam"/>
    <n v="3"/>
    <s v="Valid Quantity"/>
    <s v="$22.35"/>
    <n v="0"/>
    <x v="5"/>
    <s v="Manchester"/>
    <x v="0"/>
    <x v="4"/>
    <m/>
    <x v="0"/>
    <s v="Not Rated"/>
    <n v="67.050000000000011"/>
    <n v="0"/>
    <n v="67.050000000000011"/>
  </r>
  <r>
    <x v="10237"/>
    <s v="CUST02979"/>
    <d v="2025-03-19T00:00:00"/>
    <x v="5"/>
    <s v="Remote Control Car"/>
    <n v="3"/>
    <s v="Valid Quantity"/>
    <s v="$59.18"/>
    <n v="20"/>
    <x v="3"/>
    <s v="Houston"/>
    <x v="3"/>
    <x v="0"/>
    <n v="5"/>
    <x v="0"/>
    <s v="Rated"/>
    <n v="177.54"/>
    <n v="35.507999999999996"/>
    <n v="142.03199999999998"/>
  </r>
  <r>
    <x v="10238"/>
    <s v="CUST01483"/>
    <d v="2024-07-21T00:00:00"/>
    <x v="7"/>
    <s v="Green Tea Pack"/>
    <n v="2"/>
    <s v="Valid Quantity"/>
    <s v="$17.02"/>
    <n v="0"/>
    <x v="4"/>
    <s v="Berlin"/>
    <x v="4"/>
    <x v="0"/>
    <n v="3"/>
    <x v="0"/>
    <s v="Rated"/>
    <n v="34.04"/>
    <n v="0"/>
    <n v="34.04"/>
  </r>
  <r>
    <x v="10239"/>
    <s v="CUST00437"/>
    <d v="2025-11-16T00:00:00"/>
    <x v="5"/>
    <s v="Building Blocks Set"/>
    <n v="1"/>
    <s v="Valid Quantity"/>
    <s v="$39.25"/>
    <n v="20"/>
    <x v="3"/>
    <s v="Los Angeles"/>
    <x v="3"/>
    <x v="2"/>
    <m/>
    <x v="0"/>
    <s v="Not Rated"/>
    <n v="39.25"/>
    <n v="7.85"/>
    <n v="31.4"/>
  </r>
  <r>
    <x v="10240"/>
    <s v="CUST02071"/>
    <d v="2025-10-25T00:00:00"/>
    <x v="0"/>
    <s v="Fiction Novel"/>
    <n v="1"/>
    <s v="Valid Quantity"/>
    <s v="$38.67"/>
    <n v="10"/>
    <x v="0"/>
    <s v="Dubai"/>
    <x v="6"/>
    <x v="0"/>
    <n v="1"/>
    <x v="0"/>
    <s v="Rated"/>
    <n v="38.67"/>
    <n v="3.8670000000000004"/>
    <n v="34.803000000000004"/>
  </r>
  <r>
    <x v="10241"/>
    <s v="CUST02082"/>
    <d v="2024-04-07T00:00:00"/>
    <x v="6"/>
    <s v="Webcam"/>
    <n v="5"/>
    <s v="Valid Quantity"/>
    <s v="$174.06"/>
    <n v="5"/>
    <x v="3"/>
    <s v="Birmingham"/>
    <x v="0"/>
    <x v="0"/>
    <n v="4"/>
    <x v="0"/>
    <s v="Rated"/>
    <n v="870.3"/>
    <n v="43.515000000000001"/>
    <n v="826.78499999999997"/>
  </r>
  <r>
    <x v="10242"/>
    <s v="CUST01655"/>
    <d v="2025-02-10T00:00:00"/>
    <x v="0"/>
    <s v="Self-Help Book"/>
    <n v="3"/>
    <s v="Valid Quantity"/>
    <s v="$13.17"/>
    <n v="10"/>
    <x v="4"/>
    <s v="Birmingham"/>
    <x v="0"/>
    <x v="0"/>
    <n v="5"/>
    <x v="0"/>
    <s v="Rated"/>
    <n v="39.51"/>
    <n v="3.9509999999999996"/>
    <n v="35.558999999999997"/>
  </r>
  <r>
    <x v="10243"/>
    <s v="CUST01081"/>
    <d v="2025-01-02T00:00:00"/>
    <x v="2"/>
    <s v="Perfume"/>
    <n v="1"/>
    <s v="Valid Quantity"/>
    <s v="$34.37"/>
    <n v="10"/>
    <x v="2"/>
    <s v="Brisbane"/>
    <x v="2"/>
    <x v="0"/>
    <m/>
    <x v="0"/>
    <s v="Not Rated"/>
    <n v="34.369999999999997"/>
    <n v="3.4369999999999998"/>
    <n v="30.932999999999996"/>
  </r>
  <r>
    <x v="10244"/>
    <s v="CUST01682"/>
    <d v="2024-02-13T00:00:00"/>
    <x v="7"/>
    <s v="Olive Oil 1L"/>
    <n v="2"/>
    <s v="Valid Quantity"/>
    <s v="$11.07"/>
    <n v="0"/>
    <x v="1"/>
    <s v="Manchester"/>
    <x v="0"/>
    <x v="1"/>
    <m/>
    <x v="0"/>
    <s v="Not Rated"/>
    <n v="22.14"/>
    <n v="0"/>
    <n v="22.14"/>
  </r>
  <r>
    <x v="10245"/>
    <s v="CUST01683"/>
    <d v="2025-06-05T00:00:00"/>
    <x v="6"/>
    <s v="Bluetooth Speaker"/>
    <n v="1"/>
    <s v="Valid Quantity"/>
    <s v="$27.10"/>
    <n v="15"/>
    <x v="3"/>
    <s v="Vancouver"/>
    <x v="1"/>
    <x v="0"/>
    <n v="1"/>
    <x v="0"/>
    <s v="Rated"/>
    <n v="27.1"/>
    <n v="4.0650000000000004"/>
    <n v="23.035"/>
  </r>
  <r>
    <x v="10246"/>
    <s v="CUST00438"/>
    <d v="2024-10-18T00:00:00"/>
    <x v="7"/>
    <s v="Almonds 500g"/>
    <n v="3"/>
    <s v="Valid Quantity"/>
    <s v="$16.00"/>
    <n v="10"/>
    <x v="5"/>
    <s v="Munich"/>
    <x v="4"/>
    <x v="2"/>
    <m/>
    <x v="0"/>
    <s v="Not Rated"/>
    <n v="48"/>
    <n v="4.8"/>
    <n v="43.2"/>
  </r>
  <r>
    <x v="10247"/>
    <s v="CUST01300"/>
    <d v="2025-01-07T00:00:00"/>
    <x v="3"/>
    <s v="Backpack"/>
    <n v="1"/>
    <s v="Valid Quantity"/>
    <s v="$67.93"/>
    <n v="0"/>
    <x v="0"/>
    <s v="Birmingham"/>
    <x v="0"/>
    <x v="0"/>
    <n v="4"/>
    <x v="0"/>
    <s v="Rated"/>
    <n v="67.930000000000007"/>
    <n v="0"/>
    <n v="67.930000000000007"/>
  </r>
  <r>
    <x v="10248"/>
    <s v="CUST01712"/>
    <d v="2025-12-09T00:00:00"/>
    <x v="2"/>
    <s v="Face Moisturizer"/>
    <n v="2"/>
    <s v="Valid Quantity"/>
    <s v="$29.39"/>
    <n v="15"/>
    <x v="1"/>
    <s v="London"/>
    <x v="0"/>
    <x v="0"/>
    <n v="3"/>
    <x v="0"/>
    <s v="Rated"/>
    <n v="58.78"/>
    <n v="8.8170000000000002"/>
    <n v="49.963000000000001"/>
  </r>
  <r>
    <x v="10249"/>
    <s v="CUST02044"/>
    <d v="2026-05-30T00:00:00"/>
    <x v="2"/>
    <s v="Shampoo"/>
    <n v="2"/>
    <s v="Valid Quantity"/>
    <s v="$7.65"/>
    <n v="0"/>
    <x v="2"/>
    <s v="Bengaluru"/>
    <x v="5"/>
    <x v="0"/>
    <n v="3"/>
    <x v="0"/>
    <s v="Rated"/>
    <n v="15.3"/>
    <n v="0"/>
    <n v="15.3"/>
  </r>
  <r>
    <x v="10250"/>
    <s v="CUST03050"/>
    <d v="2024-07-11T00:00:00"/>
    <x v="2"/>
    <s v="Lipstick"/>
    <n v="4"/>
    <s v="Valid Quantity"/>
    <s v="$56.96"/>
    <n v="25"/>
    <x v="1"/>
    <s v="Delhi"/>
    <x v="5"/>
    <x v="1"/>
    <m/>
    <x v="0"/>
    <s v="Not Rated"/>
    <n v="227.84"/>
    <n v="56.96"/>
    <n v="170.88"/>
  </r>
  <r>
    <x v="10251"/>
    <s v="CUST02591"/>
    <d v="2025-01-29T00:00:00"/>
    <x v="4"/>
    <s v="Yoga Mat"/>
    <n v="3"/>
    <s v="Valid Quantity"/>
    <s v="$71.14"/>
    <n v="10"/>
    <x v="0"/>
    <s v="Bengaluru"/>
    <x v="5"/>
    <x v="1"/>
    <m/>
    <x v="0"/>
    <s v="Not Rated"/>
    <n v="213.42000000000002"/>
    <n v="21.342000000000002"/>
    <n v="192.078"/>
  </r>
  <r>
    <x v="10252"/>
    <s v="CUST00594"/>
    <d v="2025-09-27T00:00:00"/>
    <x v="0"/>
    <s v="Self-Help Book"/>
    <n v="1"/>
    <s v="Valid Quantity"/>
    <s v="$39.16"/>
    <n v="5"/>
    <x v="3"/>
    <s v="Los Angeles"/>
    <x v="3"/>
    <x v="1"/>
    <m/>
    <x v="0"/>
    <s v="Not Rated"/>
    <n v="39.159999999999997"/>
    <n v="1.9579999999999997"/>
    <n v="37.201999999999998"/>
  </r>
  <r>
    <x v="10253"/>
    <s v="CUST01912"/>
    <d v="2024-09-21T00:00:00"/>
    <x v="3"/>
    <s v="Denim Jacket"/>
    <n v="2"/>
    <s v="Valid Quantity"/>
    <s v="$118.00"/>
    <n v="0"/>
    <x v="3"/>
    <s v="Montreal"/>
    <x v="1"/>
    <x v="0"/>
    <n v="4"/>
    <x v="0"/>
    <s v="Rated"/>
    <n v="236"/>
    <n v="0"/>
    <n v="236"/>
  </r>
  <r>
    <x v="10254"/>
    <s v="CUST02085"/>
    <d v="2025-10-16T00:00:00"/>
    <x v="3"/>
    <s v="Sunglasses"/>
    <n v="2"/>
    <s v="Valid Quantity"/>
    <s v="$44.65"/>
    <n v="5"/>
    <x v="4"/>
    <s v="Manchester"/>
    <x v="0"/>
    <x v="0"/>
    <n v="4"/>
    <x v="0"/>
    <s v="Rated"/>
    <n v="89.3"/>
    <n v="4.4649999999999999"/>
    <n v="84.834999999999994"/>
  </r>
  <r>
    <x v="10255"/>
    <s v="CUST02651"/>
    <d v="2026-06-19T00:00:00"/>
    <x v="3"/>
    <s v="Backpack"/>
    <n v="4"/>
    <s v="Valid Quantity"/>
    <s v="$118.29"/>
    <n v="0"/>
    <x v="4"/>
    <s v="Montreal"/>
    <x v="1"/>
    <x v="0"/>
    <n v="4"/>
    <x v="0"/>
    <s v="Rated"/>
    <n v="473.16"/>
    <n v="0"/>
    <n v="473.16"/>
  </r>
  <r>
    <x v="10256"/>
    <s v="CUST01445"/>
    <d v="2025-02-19T00:00:00"/>
    <x v="7"/>
    <s v="Almonds 500g"/>
    <n v="1"/>
    <s v="Valid Quantity"/>
    <s v="$7.12"/>
    <n v="0"/>
    <x v="2"/>
    <s v="Vancouver"/>
    <x v="1"/>
    <x v="0"/>
    <n v="5"/>
    <x v="0"/>
    <s v="Rated"/>
    <n v="7.12"/>
    <n v="0"/>
    <n v="7.12"/>
  </r>
  <r>
    <x v="10257"/>
    <s v="CUST01572"/>
    <d v="2025-11-18T00:00:00"/>
    <x v="7"/>
    <s v="Green Tea Pack"/>
    <n v="2"/>
    <s v="Valid Quantity"/>
    <s v="$20.87"/>
    <n v="0"/>
    <x v="4"/>
    <s v="Sydney"/>
    <x v="2"/>
    <x v="1"/>
    <m/>
    <x v="0"/>
    <s v="Not Rated"/>
    <n v="41.74"/>
    <n v="0"/>
    <n v="41.74"/>
  </r>
  <r>
    <x v="10258"/>
    <s v="CUST02740"/>
    <d v="2024-04-04T00:00:00"/>
    <x v="2"/>
    <s v="Lipstick"/>
    <n v="1"/>
    <s v="Valid Quantity"/>
    <s v="$19.60"/>
    <n v="10"/>
    <x v="1"/>
    <s v="Chicago"/>
    <x v="3"/>
    <x v="0"/>
    <n v="2"/>
    <x v="0"/>
    <s v="Rated"/>
    <n v="19.600000000000001"/>
    <n v="1.96"/>
    <n v="17.64"/>
  </r>
  <r>
    <x v="10259"/>
    <s v="CUST01609"/>
    <d v="2025-08-19T00:00:00"/>
    <x v="0"/>
    <s v="Kids Storybook"/>
    <n v="2"/>
    <s v="Valid Quantity"/>
    <s v="$7.99"/>
    <n v="0"/>
    <x v="0"/>
    <s v="Munich"/>
    <x v="4"/>
    <x v="0"/>
    <n v="5"/>
    <x v="0"/>
    <s v="Rated"/>
    <n v="15.98"/>
    <n v="0"/>
    <n v="15.98"/>
  </r>
  <r>
    <x v="10260"/>
    <s v="CUST03068"/>
    <d v="2025-11-01T00:00:00"/>
    <x v="1"/>
    <s v="LED Desk Lamp"/>
    <n v="1"/>
    <s v="Valid Quantity"/>
    <s v="$126.16"/>
    <n v="20"/>
    <x v="0"/>
    <s v="London"/>
    <x v="0"/>
    <x v="0"/>
    <n v="4"/>
    <x v="0"/>
    <s v="Rated"/>
    <n v="126.16"/>
    <n v="25.231999999999999"/>
    <n v="100.928"/>
  </r>
  <r>
    <x v="10261"/>
    <s v="CUST00482"/>
    <d v="2025-04-21T00:00:00"/>
    <x v="5"/>
    <s v="Puzzle 1000pc"/>
    <n v="2"/>
    <s v="Valid Quantity"/>
    <s v="$89.97"/>
    <n v="10"/>
    <x v="3"/>
    <s v="Vancouver"/>
    <x v="1"/>
    <x v="4"/>
    <m/>
    <x v="0"/>
    <s v="Not Rated"/>
    <n v="179.94"/>
    <n v="17.994"/>
    <n v="161.946"/>
  </r>
  <r>
    <x v="10262"/>
    <s v="CUST01673"/>
    <d v="2024-12-31T00:00:00"/>
    <x v="6"/>
    <s v="Power Bank"/>
    <n v="1"/>
    <s v="Valid Quantity"/>
    <s v="$139.96"/>
    <n v="5"/>
    <x v="2"/>
    <s v="Abu Dhabi"/>
    <x v="6"/>
    <x v="2"/>
    <m/>
    <x v="0"/>
    <s v="Not Rated"/>
    <n v="139.96"/>
    <n v="6.9980000000000011"/>
    <n v="132.96200000000002"/>
  </r>
  <r>
    <x v="10263"/>
    <s v="CUST03238"/>
    <d v="2025-03-31T00:00:00"/>
    <x v="6"/>
    <s v="Wireless Earbuds"/>
    <n v="1"/>
    <s v="Valid Quantity"/>
    <s v="$125.52"/>
    <n v="15"/>
    <x v="3"/>
    <s v="Hyderabad"/>
    <x v="5"/>
    <x v="0"/>
    <n v="2"/>
    <x v="0"/>
    <s v="Rated"/>
    <n v="125.52"/>
    <n v="18.827999999999999"/>
    <n v="106.69199999999999"/>
  </r>
  <r>
    <x v="10264"/>
    <s v="CUST03160"/>
    <d v="2026-02-27T00:00:00"/>
    <x v="1"/>
    <s v="Air Fryer"/>
    <n v="2"/>
    <s v="Valid Quantity"/>
    <s v="$63.62"/>
    <n v="5"/>
    <x v="1"/>
    <s v="London"/>
    <x v="0"/>
    <x v="2"/>
    <m/>
    <x v="0"/>
    <s v="Not Rated"/>
    <n v="127.24"/>
    <n v="6.3619999999999992"/>
    <n v="120.878"/>
  </r>
  <r>
    <x v="10265"/>
    <s v="CUST03281"/>
    <d v="2024-11-26T00:00:00"/>
    <x v="7"/>
    <s v="Olive Oil 1L"/>
    <n v="1"/>
    <s v="Valid Quantity"/>
    <s v="$21.13"/>
    <n v="0"/>
    <x v="2"/>
    <s v="Chicago"/>
    <x v="3"/>
    <x v="4"/>
    <m/>
    <x v="0"/>
    <s v="Not Rated"/>
    <n v="21.13"/>
    <n v="0"/>
    <n v="21.13"/>
  </r>
  <r>
    <x v="10266"/>
    <s v="CUST03122"/>
    <d v="2026-03-27T00:00:00"/>
    <x v="3"/>
    <s v="Hoodie"/>
    <n v="1"/>
    <s v="Valid Quantity"/>
    <s v="$99.79"/>
    <n v="20"/>
    <x v="0"/>
    <s v="Abu Dhabi"/>
    <x v="6"/>
    <x v="3"/>
    <m/>
    <x v="0"/>
    <s v="Not Rated"/>
    <n v="99.79"/>
    <n v="19.958000000000002"/>
    <n v="79.832000000000008"/>
  </r>
  <r>
    <x v="10267"/>
    <s v="CUST03409"/>
    <d v="2025-04-28T00:00:00"/>
    <x v="4"/>
    <s v="Cycling Helmet"/>
    <n v="3"/>
    <s v="Valid Quantity"/>
    <s v="$73.95"/>
    <n v="0"/>
    <x v="3"/>
    <s v="Bengaluru"/>
    <x v="5"/>
    <x v="3"/>
    <m/>
    <x v="0"/>
    <s v="Not Rated"/>
    <n v="221.85000000000002"/>
    <n v="0"/>
    <n v="221.85000000000002"/>
  </r>
  <r>
    <x v="10268"/>
    <s v="CUST01001"/>
    <d v="2025-02-23T00:00:00"/>
    <x v="4"/>
    <s v="Cycling Helmet"/>
    <n v="1"/>
    <s v="Valid Quantity"/>
    <s v="$116.97"/>
    <n v="15"/>
    <x v="3"/>
    <s v="Dubai"/>
    <x v="6"/>
    <x v="0"/>
    <n v="5"/>
    <x v="0"/>
    <s v="Rated"/>
    <n v="116.97"/>
    <n v="17.545500000000001"/>
    <n v="99.424499999999995"/>
  </r>
  <r>
    <x v="10269"/>
    <s v="CUST02568"/>
    <d v="2024-07-24T00:00:00"/>
    <x v="0"/>
    <s v="Fiction Novel"/>
    <n v="2"/>
    <s v="Valid Quantity"/>
    <s v="$8.69"/>
    <n v="10"/>
    <x v="3"/>
    <s v="Sydney"/>
    <x v="2"/>
    <x v="3"/>
    <m/>
    <x v="0"/>
    <s v="Not Rated"/>
    <n v="17.38"/>
    <n v="1.7379999999999998"/>
    <n v="15.641999999999999"/>
  </r>
  <r>
    <x v="10270"/>
    <s v="CUST03082"/>
    <d v="2025-12-10T00:00:00"/>
    <x v="2"/>
    <s v="Perfume"/>
    <n v="4"/>
    <s v="Valid Quantity"/>
    <s v="$40.02"/>
    <n v="10"/>
    <x v="3"/>
    <s v="Chicago"/>
    <x v="3"/>
    <x v="3"/>
    <m/>
    <x v="0"/>
    <s v="Not Rated"/>
    <n v="160.08000000000001"/>
    <n v="16.008000000000003"/>
    <n v="144.072"/>
  </r>
  <r>
    <x v="10271"/>
    <s v="CUST00527"/>
    <d v="2025-11-29T00:00:00"/>
    <x v="7"/>
    <s v="Green Tea Pack"/>
    <n v="4"/>
    <s v="Valid Quantity"/>
    <s v="$16.91"/>
    <n v="15"/>
    <x v="5"/>
    <s v="Hamburg"/>
    <x v="4"/>
    <x v="0"/>
    <n v="4"/>
    <x v="0"/>
    <s v="Rated"/>
    <n v="67.64"/>
    <n v="10.146000000000001"/>
    <n v="57.494"/>
  </r>
  <r>
    <x v="10272"/>
    <s v="CUST01895"/>
    <d v="2025-08-09T00:00:00"/>
    <x v="2"/>
    <s v="Perfume"/>
    <n v="4"/>
    <s v="Valid Quantity"/>
    <s v="$12.57"/>
    <n v="10"/>
    <x v="1"/>
    <s v="London"/>
    <x v="0"/>
    <x v="0"/>
    <n v="5"/>
    <x v="0"/>
    <s v="Rated"/>
    <n v="50.28"/>
    <n v="5.0280000000000005"/>
    <n v="45.252000000000002"/>
  </r>
  <r>
    <x v="10273"/>
    <s v="CUST02623"/>
    <d v="2026-03-19T00:00:00"/>
    <x v="1"/>
    <s v="Storage Organizer"/>
    <n v="1"/>
    <s v="Valid Quantity"/>
    <s v="$57.36"/>
    <n v="15"/>
    <x v="0"/>
    <s v="Melbourne"/>
    <x v="2"/>
    <x v="0"/>
    <n v="5"/>
    <x v="0"/>
    <s v="Rated"/>
    <n v="57.36"/>
    <n v="8.6039999999999992"/>
    <n v="48.756"/>
  </r>
  <r>
    <x v="10274"/>
    <s v="CUST01742"/>
    <d v="2024-08-09T00:00:00"/>
    <x v="0"/>
    <s v="Cookbook"/>
    <n v="2"/>
    <s v="Valid Quantity"/>
    <s v="$38.55"/>
    <n v="0"/>
    <x v="5"/>
    <s v="Toronto"/>
    <x v="1"/>
    <x v="0"/>
    <n v="4"/>
    <x v="0"/>
    <s v="Rated"/>
    <n v="77.099999999999994"/>
    <n v="0"/>
    <n v="77.099999999999994"/>
  </r>
  <r>
    <x v="10275"/>
    <s v="CUST01805"/>
    <d v="2026-01-05T00:00:00"/>
    <x v="0"/>
    <s v="Kids Storybook"/>
    <n v="1"/>
    <s v="Valid Quantity"/>
    <s v="$23.40"/>
    <n v="10"/>
    <x v="3"/>
    <s v="Hyderabad"/>
    <x v="5"/>
    <x v="0"/>
    <n v="4"/>
    <x v="0"/>
    <s v="Rated"/>
    <n v="23.4"/>
    <n v="2.34"/>
    <n v="21.06"/>
  </r>
  <r>
    <x v="10276"/>
    <s v="CUST01739"/>
    <d v="2024-01-12T00:00:00"/>
    <x v="1"/>
    <s v="Vacuum Cleaner"/>
    <n v="1"/>
    <s v="Valid Quantity"/>
    <s v="$98.57"/>
    <n v="0"/>
    <x v="1"/>
    <s v="Birmingham"/>
    <x v="0"/>
    <x v="0"/>
    <n v="4"/>
    <x v="0"/>
    <s v="Rated"/>
    <n v="98.57"/>
    <n v="0"/>
    <n v="98.57"/>
  </r>
  <r>
    <x v="10277"/>
    <s v="CUST00375"/>
    <d v="2024-02-12T00:00:00"/>
    <x v="5"/>
    <s v="Building Blocks Set"/>
    <n v="1"/>
    <s v="Valid Quantity"/>
    <s v="$84.76"/>
    <n v="10"/>
    <x v="3"/>
    <s v="Abu Dhabi"/>
    <x v="6"/>
    <x v="0"/>
    <n v="5"/>
    <x v="0"/>
    <s v="Rated"/>
    <n v="84.76"/>
    <n v="8.4760000000000009"/>
    <n v="76.284000000000006"/>
  </r>
  <r>
    <x v="10278"/>
    <s v="CUST00996"/>
    <d v="2025-12-15T00:00:00"/>
    <x v="1"/>
    <s v="Non-Stick Pan"/>
    <n v="3"/>
    <s v="Valid Quantity"/>
    <s v="$24.87"/>
    <n v="0"/>
    <x v="4"/>
    <s v="Melbourne"/>
    <x v="2"/>
    <x v="0"/>
    <n v="5"/>
    <x v="0"/>
    <s v="Rated"/>
    <n v="74.61"/>
    <n v="0"/>
    <n v="74.61"/>
  </r>
  <r>
    <x v="10279"/>
    <s v="CUST01978"/>
    <d v="2026-03-17T00:00:00"/>
    <x v="4"/>
    <s v="Cricket Bat"/>
    <n v="2"/>
    <s v="Valid Quantity"/>
    <s v="$39.07"/>
    <n v="10"/>
    <x v="5"/>
    <s v="Melbourne"/>
    <x v="2"/>
    <x v="0"/>
    <n v="4"/>
    <x v="0"/>
    <s v="Rated"/>
    <n v="78.14"/>
    <n v="7.8140000000000001"/>
    <n v="70.325999999999993"/>
  </r>
  <r>
    <x v="10280"/>
    <s v="CUST00061"/>
    <d v="2025-01-15T00:00:00"/>
    <x v="7"/>
    <s v="Basmati Rice 5kg"/>
    <n v="3"/>
    <s v="Valid Quantity"/>
    <s v="$7.74"/>
    <n v="0"/>
    <x v="2"/>
    <s v="Delhi"/>
    <x v="5"/>
    <x v="1"/>
    <m/>
    <x v="0"/>
    <s v="Not Rated"/>
    <n v="23.22"/>
    <n v="0"/>
    <n v="23.22"/>
  </r>
  <r>
    <x v="10281"/>
    <s v="CUST02075"/>
    <d v="2025-07-19T00:00:00"/>
    <x v="6"/>
    <s v="Power Bank"/>
    <n v="1"/>
    <s v="Valid Quantity"/>
    <s v="$47.09"/>
    <n v="0"/>
    <x v="4"/>
    <s v="Vancouver"/>
    <x v="1"/>
    <x v="4"/>
    <m/>
    <x v="0"/>
    <s v="Not Rated"/>
    <n v="47.09"/>
    <n v="0"/>
    <n v="47.09"/>
  </r>
  <r>
    <x v="10282"/>
    <s v="CUST00079"/>
    <d v="2025-09-27T00:00:00"/>
    <x v="1"/>
    <s v="Vacuum Cleaner"/>
    <n v="2"/>
    <s v="Valid Quantity"/>
    <s v="$175.17"/>
    <n v="15"/>
    <x v="2"/>
    <s v="Hyderabad"/>
    <x v="5"/>
    <x v="1"/>
    <m/>
    <x v="0"/>
    <s v="Not Rated"/>
    <n v="350.34"/>
    <n v="52.550999999999995"/>
    <n v="297.78899999999999"/>
  </r>
  <r>
    <x v="10283"/>
    <s v="CUST03139"/>
    <d v="2025-01-22T00:00:00"/>
    <x v="7"/>
    <s v="Olive Oil 1L"/>
    <n v="2"/>
    <s v="Valid Quantity"/>
    <s v="$20.07"/>
    <n v="0"/>
    <x v="5"/>
    <s v="Toronto"/>
    <x v="1"/>
    <x v="3"/>
    <m/>
    <x v="0"/>
    <s v="Not Rated"/>
    <n v="40.14"/>
    <n v="0"/>
    <n v="40.14"/>
  </r>
  <r>
    <x v="10284"/>
    <s v="CUST01498"/>
    <d v="2024-10-26T00:00:00"/>
    <x v="4"/>
    <s v="Cycling Helmet"/>
    <n v="5"/>
    <s v="Valid Quantity"/>
    <s v="$43.75"/>
    <n v="10"/>
    <x v="0"/>
    <s v="Houston"/>
    <x v="3"/>
    <x v="0"/>
    <n v="4"/>
    <x v="0"/>
    <s v="Rated"/>
    <n v="218.75"/>
    <n v="21.875"/>
    <n v="196.875"/>
  </r>
  <r>
    <x v="10285"/>
    <s v="CUST01838"/>
    <d v="2024-01-01T00:00:00"/>
    <x v="7"/>
    <s v="Basmati Rice 5kg"/>
    <n v="1"/>
    <s v="Valid Quantity"/>
    <s v="$6.52"/>
    <n v="0"/>
    <x v="3"/>
    <s v="Hamburg"/>
    <x v="4"/>
    <x v="0"/>
    <n v="5"/>
    <x v="0"/>
    <s v="Rated"/>
    <n v="6.52"/>
    <n v="0"/>
    <n v="6.52"/>
  </r>
  <r>
    <x v="10286"/>
    <s v="CUST03117"/>
    <d v="2024-03-12T00:00:00"/>
    <x v="5"/>
    <s v="Action Figure"/>
    <n v="4"/>
    <s v="Valid Quantity"/>
    <s v="$20.74"/>
    <n v="10"/>
    <x v="3"/>
    <s v="Vancouver"/>
    <x v="1"/>
    <x v="0"/>
    <n v="5"/>
    <x v="0"/>
    <s v="Rated"/>
    <n v="82.96"/>
    <n v="8.2959999999999994"/>
    <n v="74.663999999999987"/>
  </r>
  <r>
    <x v="10287"/>
    <s v="CUST01233"/>
    <d v="2025-05-26T00:00:00"/>
    <x v="5"/>
    <s v="Building Blocks Set"/>
    <n v="3"/>
    <s v="Valid Quantity"/>
    <s v="$76.60"/>
    <n v="10"/>
    <x v="2"/>
    <s v="Vancouver"/>
    <x v="1"/>
    <x v="0"/>
    <n v="3"/>
    <x v="0"/>
    <s v="Rated"/>
    <n v="229.79999999999998"/>
    <n v="22.98"/>
    <n v="206.82"/>
  </r>
  <r>
    <x v="10288"/>
    <s v="CUST01251"/>
    <d v="2025-04-01T00:00:00"/>
    <x v="0"/>
    <s v="Cookbook"/>
    <n v="1"/>
    <s v="Valid Quantity"/>
    <s v="$35.49"/>
    <n v="0"/>
    <x v="3"/>
    <s v="Brisbane"/>
    <x v="2"/>
    <x v="0"/>
    <n v="3"/>
    <x v="0"/>
    <s v="Rated"/>
    <n v="35.49"/>
    <n v="0"/>
    <n v="35.49"/>
  </r>
  <r>
    <x v="10289"/>
    <s v="CUST00519"/>
    <d v="2024-02-14T00:00:00"/>
    <x v="4"/>
    <s v="Yoga Mat"/>
    <n v="2"/>
    <s v="Valid Quantity"/>
    <s v="$69.62"/>
    <n v="5"/>
    <x v="5"/>
    <s v="Chicago"/>
    <x v="3"/>
    <x v="4"/>
    <m/>
    <x v="0"/>
    <s v="Not Rated"/>
    <n v="139.24"/>
    <n v="6.9620000000000006"/>
    <n v="132.27800000000002"/>
  </r>
  <r>
    <x v="10290"/>
    <s v="CUST01549"/>
    <d v="2026-01-14T00:00:00"/>
    <x v="5"/>
    <s v="Puzzle 1000pc"/>
    <n v="1"/>
    <s v="Valid Quantity"/>
    <s v="$71.46"/>
    <n v="0"/>
    <x v="4"/>
    <s v="Abu Dhabi"/>
    <x v="6"/>
    <x v="1"/>
    <m/>
    <x v="0"/>
    <s v="Not Rated"/>
    <n v="71.459999999999994"/>
    <n v="0"/>
    <n v="71.459999999999994"/>
  </r>
  <r>
    <x v="10291"/>
    <s v="CUST00486"/>
    <d v="2025-08-01T00:00:00"/>
    <x v="7"/>
    <s v="Almonds 500g"/>
    <n v="4"/>
    <s v="Valid Quantity"/>
    <s v="$21.02"/>
    <n v="5"/>
    <x v="2"/>
    <s v="Dubai"/>
    <x v="6"/>
    <x v="2"/>
    <m/>
    <x v="0"/>
    <s v="Not Rated"/>
    <n v="84.08"/>
    <n v="4.2039999999999997"/>
    <n v="79.876000000000005"/>
  </r>
  <r>
    <x v="10292"/>
    <s v="CUST01812"/>
    <d v="2025-08-11T00:00:00"/>
    <x v="3"/>
    <s v="Formal Shirt"/>
    <n v="1"/>
    <s v="Valid Quantity"/>
    <s v="$49.82"/>
    <n v="5"/>
    <x v="5"/>
    <s v="New York"/>
    <x v="3"/>
    <x v="2"/>
    <m/>
    <x v="0"/>
    <s v="Not Rated"/>
    <n v="49.82"/>
    <n v="2.4910000000000001"/>
    <n v="47.329000000000001"/>
  </r>
  <r>
    <x v="10293"/>
    <s v="CUST03471"/>
    <d v="2024-02-15T00:00:00"/>
    <x v="1"/>
    <s v="Storage Organizer"/>
    <n v="1"/>
    <s v="Valid Quantity"/>
    <s v="$105.79"/>
    <n v="5"/>
    <x v="1"/>
    <s v="Manchester"/>
    <x v="0"/>
    <x v="0"/>
    <n v="4"/>
    <x v="0"/>
    <s v="Rated"/>
    <n v="105.79"/>
    <n v="5.2895000000000003"/>
    <n v="100.5005"/>
  </r>
  <r>
    <x v="10294"/>
    <s v="CUST02738"/>
    <d v="2025-03-07T00:00:00"/>
    <x v="0"/>
    <s v="Cookbook"/>
    <n v="1"/>
    <s v="Valid Quantity"/>
    <s v="$18.38"/>
    <n v="5"/>
    <x v="2"/>
    <s v="Toronto"/>
    <x v="1"/>
    <x v="1"/>
    <m/>
    <x v="0"/>
    <s v="Not Rated"/>
    <n v="18.38"/>
    <n v="0.91899999999999993"/>
    <n v="17.460999999999999"/>
  </r>
  <r>
    <x v="10295"/>
    <s v="CUST03143"/>
    <d v="2024-02-20T00:00:00"/>
    <x v="1"/>
    <s v="Blender"/>
    <n v="3"/>
    <s v="Valid Quantity"/>
    <s v="$107.97"/>
    <n v="0"/>
    <x v="2"/>
    <s v="Abu Dhabi"/>
    <x v="6"/>
    <x v="0"/>
    <n v="4"/>
    <x v="0"/>
    <s v="Rated"/>
    <n v="323.90999999999997"/>
    <n v="0"/>
    <n v="323.90999999999997"/>
  </r>
  <r>
    <x v="10296"/>
    <s v="CUST03141"/>
    <d v="2024-08-09T00:00:00"/>
    <x v="7"/>
    <s v="Green Tea Pack"/>
    <n v="1"/>
    <s v="Valid Quantity"/>
    <s v="$6.51"/>
    <n v="15"/>
    <x v="3"/>
    <s v="Manchester"/>
    <x v="0"/>
    <x v="2"/>
    <m/>
    <x v="0"/>
    <s v="Not Rated"/>
    <n v="6.51"/>
    <n v="0.97649999999999992"/>
    <n v="5.5335000000000001"/>
  </r>
  <r>
    <x v="10297"/>
    <s v="CUST01014"/>
    <d v="2025-04-18T00:00:00"/>
    <x v="2"/>
    <s v="Sunscreen SPF50"/>
    <n v="1"/>
    <s v="Valid Quantity"/>
    <s v="$49.10"/>
    <n v="0"/>
    <x v="4"/>
    <s v="Toronto"/>
    <x v="1"/>
    <x v="2"/>
    <m/>
    <x v="0"/>
    <s v="Not Rated"/>
    <n v="49.1"/>
    <n v="0"/>
    <n v="49.1"/>
  </r>
  <r>
    <x v="10298"/>
    <s v="CUST01781"/>
    <d v="2025-06-30T00:00:00"/>
    <x v="3"/>
    <s v="Running Shoes"/>
    <n v="4"/>
    <s v="Valid Quantity"/>
    <s v="$66.04"/>
    <n v="0"/>
    <x v="3"/>
    <s v="New York"/>
    <x v="3"/>
    <x v="0"/>
    <n v="4"/>
    <x v="0"/>
    <s v="Rated"/>
    <n v="264.16000000000003"/>
    <n v="0"/>
    <n v="264.16000000000003"/>
  </r>
  <r>
    <x v="10299"/>
    <s v="CUST01853"/>
    <d v="2026-01-28T00:00:00"/>
    <x v="7"/>
    <s v="Almonds 500g"/>
    <n v="2"/>
    <s v="Valid Quantity"/>
    <s v="$4.23"/>
    <n v="10"/>
    <x v="0"/>
    <s v="Unknown"/>
    <x v="2"/>
    <x v="2"/>
    <m/>
    <x v="0"/>
    <s v="Not Rated"/>
    <n v="8.4600000000000009"/>
    <n v="0.84600000000000009"/>
    <n v="7.6140000000000008"/>
  </r>
  <r>
    <x v="10300"/>
    <s v="CUST00026"/>
    <d v="2025-11-19T00:00:00"/>
    <x v="2"/>
    <s v="Perfume"/>
    <n v="3"/>
    <s v="Valid Quantity"/>
    <s v="$14.23"/>
    <n v="5"/>
    <x v="5"/>
    <s v="Abu Dhabi"/>
    <x v="6"/>
    <x v="0"/>
    <n v="5"/>
    <x v="0"/>
    <s v="Rated"/>
    <n v="42.69"/>
    <n v="2.1345000000000001"/>
    <n v="40.555499999999995"/>
  </r>
  <r>
    <x v="10301"/>
    <s v="CUST01347"/>
    <d v="2024-08-11T00:00:00"/>
    <x v="6"/>
    <s v="Laptop Stand"/>
    <n v="1"/>
    <s v="Valid Quantity"/>
    <s v="$192.22"/>
    <n v="0"/>
    <x v="4"/>
    <s v="Dubai"/>
    <x v="6"/>
    <x v="0"/>
    <n v="5"/>
    <x v="0"/>
    <s v="Rated"/>
    <n v="192.22"/>
    <n v="0"/>
    <n v="192.22"/>
  </r>
  <r>
    <x v="10302"/>
    <s v="CUST03147"/>
    <d v="2025-02-14T00:00:00"/>
    <x v="3"/>
    <s v="Formal Shirt"/>
    <n v="1"/>
    <s v="Valid Quantity"/>
    <s v="$25.76"/>
    <n v="15"/>
    <x v="0"/>
    <s v="Mumbai"/>
    <x v="5"/>
    <x v="0"/>
    <n v="3"/>
    <x v="0"/>
    <s v="Rated"/>
    <n v="25.76"/>
    <n v="3.8640000000000003"/>
    <n v="21.896000000000001"/>
  </r>
  <r>
    <x v="10303"/>
    <s v="CUST00417"/>
    <d v="2024-09-17T00:00:00"/>
    <x v="7"/>
    <s v="Almonds 500g"/>
    <n v="1"/>
    <s v="Valid Quantity"/>
    <s v="$19.20"/>
    <n v="0"/>
    <x v="2"/>
    <s v="Vancouver"/>
    <x v="1"/>
    <x v="4"/>
    <m/>
    <x v="0"/>
    <s v="Not Rated"/>
    <n v="19.2"/>
    <n v="0"/>
    <n v="19.2"/>
  </r>
  <r>
    <x v="10304"/>
    <s v="CUST02339"/>
    <d v="2024-02-19T00:00:00"/>
    <x v="2"/>
    <s v="Shampoo"/>
    <n v="4"/>
    <s v="Valid Quantity"/>
    <s v="$42.80"/>
    <n v="15"/>
    <x v="5"/>
    <s v="London"/>
    <x v="0"/>
    <x v="2"/>
    <m/>
    <x v="0"/>
    <s v="Not Rated"/>
    <n v="171.2"/>
    <n v="25.68"/>
    <n v="145.51999999999998"/>
  </r>
  <r>
    <x v="10305"/>
    <s v="CUST01517"/>
    <d v="2024-05-16T00:00:00"/>
    <x v="2"/>
    <s v="Face Moisturizer"/>
    <n v="1"/>
    <s v="Valid Quantity"/>
    <s v="$42.69"/>
    <n v="0"/>
    <x v="1"/>
    <s v="Chicago"/>
    <x v="3"/>
    <x v="2"/>
    <m/>
    <x v="0"/>
    <s v="Not Rated"/>
    <n v="42.69"/>
    <n v="0"/>
    <n v="42.69"/>
  </r>
  <r>
    <x v="10306"/>
    <s v="CUST02185"/>
    <d v="2025-08-25T00:00:00"/>
    <x v="5"/>
    <s v="Action Figure"/>
    <n v="2"/>
    <s v="Valid Quantity"/>
    <s v="$76.79"/>
    <n v="15"/>
    <x v="3"/>
    <s v="Sydney"/>
    <x v="2"/>
    <x v="0"/>
    <n v="2"/>
    <x v="0"/>
    <s v="Rated"/>
    <n v="153.58000000000001"/>
    <n v="23.037000000000003"/>
    <n v="130.54300000000001"/>
  </r>
  <r>
    <x v="10307"/>
    <s v="CUST00717"/>
    <d v="2025-11-28T00:00:00"/>
    <x v="4"/>
    <s v="Cricket Bat"/>
    <n v="1"/>
    <s v="Valid Quantity"/>
    <s v="$87.63"/>
    <n v="15"/>
    <x v="3"/>
    <s v="Toronto"/>
    <x v="1"/>
    <x v="0"/>
    <n v="5"/>
    <x v="0"/>
    <s v="Rated"/>
    <n v="87.63"/>
    <n v="13.144499999999999"/>
    <n v="74.485500000000002"/>
  </r>
  <r>
    <x v="10308"/>
    <s v="CUST01482"/>
    <d v="2025-11-10T00:00:00"/>
    <x v="5"/>
    <s v="Action Figure"/>
    <n v="1"/>
    <s v="Valid Quantity"/>
    <s v="$35.30"/>
    <n v="5"/>
    <x v="3"/>
    <s v="New York"/>
    <x v="3"/>
    <x v="4"/>
    <m/>
    <x v="0"/>
    <s v="Not Rated"/>
    <n v="35.299999999999997"/>
    <n v="1.7649999999999999"/>
    <n v="33.534999999999997"/>
  </r>
  <r>
    <x v="10309"/>
    <s v="CUST00926"/>
    <d v="2026-09-04T00:00:00"/>
    <x v="0"/>
    <s v="Cookbook"/>
    <n v="2"/>
    <s v="Valid Quantity"/>
    <s v="$10.15"/>
    <n v="10"/>
    <x v="5"/>
    <s v="Abu Dhabi"/>
    <x v="6"/>
    <x v="0"/>
    <n v="5"/>
    <x v="0"/>
    <s v="Rated"/>
    <n v="20.3"/>
    <n v="2.0299999999999998"/>
    <n v="18.27"/>
  </r>
  <r>
    <x v="10310"/>
    <s v="CUST01304"/>
    <d v="2024-10-13T00:00:00"/>
    <x v="2"/>
    <s v="Perfume"/>
    <n v="1"/>
    <s v="Valid Quantity"/>
    <s v="$41.13"/>
    <n v="20"/>
    <x v="5"/>
    <s v="New York"/>
    <x v="3"/>
    <x v="4"/>
    <m/>
    <x v="0"/>
    <s v="Not Rated"/>
    <n v="41.13"/>
    <n v="8.2260000000000009"/>
    <n v="32.904000000000003"/>
  </r>
  <r>
    <x v="10311"/>
    <s v="CUST03206"/>
    <d v="2024-03-20T00:00:00"/>
    <x v="5"/>
    <s v="Puzzle 1000pc"/>
    <n v="1"/>
    <s v="Valid Quantity"/>
    <s v="$61.04"/>
    <n v="5"/>
    <x v="1"/>
    <s v="Toronto"/>
    <x v="1"/>
    <x v="0"/>
    <n v="5"/>
    <x v="0"/>
    <s v="Rated"/>
    <n v="61.04"/>
    <n v="3.052"/>
    <n v="57.988"/>
  </r>
  <r>
    <x v="10312"/>
    <s v="CUST03304"/>
    <d v="2026-01-22T00:00:00"/>
    <x v="3"/>
    <s v="Running Shoes"/>
    <n v="2"/>
    <s v="Valid Quantity"/>
    <s v="$95.26"/>
    <n v="10"/>
    <x v="2"/>
    <s v="Mumbai"/>
    <x v="5"/>
    <x v="3"/>
    <m/>
    <x v="0"/>
    <s v="Not Rated"/>
    <n v="190.52"/>
    <n v="19.052"/>
    <n v="171.46800000000002"/>
  </r>
  <r>
    <x v="10313"/>
    <s v="CUST01068"/>
    <d v="2025-06-14T00:00:00"/>
    <x v="0"/>
    <s v="Self-Help Book"/>
    <n v="1"/>
    <s v="Valid Quantity"/>
    <s v="$34.89"/>
    <n v="10"/>
    <x v="4"/>
    <s v="Montreal"/>
    <x v="1"/>
    <x v="0"/>
    <m/>
    <x v="0"/>
    <s v="Not Rated"/>
    <n v="34.89"/>
    <n v="3.4889999999999999"/>
    <n v="31.401"/>
  </r>
  <r>
    <x v="10314"/>
    <s v="CUST02227"/>
    <d v="2024-06-16T00:00:00"/>
    <x v="0"/>
    <s v="Self-Help Book"/>
    <n v="1"/>
    <s v="Valid Quantity"/>
    <s v="$17.64"/>
    <n v="5"/>
    <x v="3"/>
    <s v="Unknown"/>
    <x v="5"/>
    <x v="2"/>
    <m/>
    <x v="0"/>
    <s v="Not Rated"/>
    <n v="17.64"/>
    <n v="0.88200000000000001"/>
    <n v="16.757999999999999"/>
  </r>
  <r>
    <x v="10315"/>
    <s v="CUST03063"/>
    <d v="2024-12-06T00:00:00"/>
    <x v="5"/>
    <s v="Building Blocks Set"/>
    <n v="2"/>
    <s v="Valid Quantity"/>
    <s v="$13.68"/>
    <n v="0"/>
    <x v="0"/>
    <s v="Abu Dhabi"/>
    <x v="6"/>
    <x v="0"/>
    <n v="5"/>
    <x v="0"/>
    <s v="Rated"/>
    <n v="27.36"/>
    <n v="0"/>
    <n v="27.36"/>
  </r>
  <r>
    <x v="10316"/>
    <s v="CUST02151"/>
    <d v="2025-12-16T00:00:00"/>
    <x v="7"/>
    <s v="Olive Oil 1L"/>
    <n v="1"/>
    <s v="Valid Quantity"/>
    <s v="$22.87"/>
    <n v="5"/>
    <x v="4"/>
    <s v="Toronto"/>
    <x v="1"/>
    <x v="3"/>
    <m/>
    <x v="0"/>
    <s v="Not Rated"/>
    <n v="22.87"/>
    <n v="1.1435000000000002"/>
    <n v="21.726500000000001"/>
  </r>
  <r>
    <x v="10317"/>
    <s v="CUST01722"/>
    <d v="2025-01-26T00:00:00"/>
    <x v="7"/>
    <s v="Almonds 500g"/>
    <n v="2"/>
    <s v="Valid Quantity"/>
    <s v="$12.76"/>
    <n v="10"/>
    <x v="0"/>
    <s v="Houston"/>
    <x v="3"/>
    <x v="2"/>
    <m/>
    <x v="0"/>
    <s v="Not Rated"/>
    <n v="25.52"/>
    <n v="2.552"/>
    <n v="22.968"/>
  </r>
  <r>
    <x v="10318"/>
    <s v="CUST00760"/>
    <d v="2024-09-28T00:00:00"/>
    <x v="3"/>
    <s v="Backpack"/>
    <n v="1"/>
    <s v="Valid Quantity"/>
    <s v="$88.77"/>
    <n v="10"/>
    <x v="1"/>
    <s v="Houston"/>
    <x v="3"/>
    <x v="0"/>
    <m/>
    <x v="0"/>
    <s v="Not Rated"/>
    <n v="88.77"/>
    <n v="8.8769999999999989"/>
    <n v="79.893000000000001"/>
  </r>
  <r>
    <x v="10319"/>
    <s v="CUST01016"/>
    <d v="2024-09-07T00:00:00"/>
    <x v="1"/>
    <s v="Blender"/>
    <n v="1"/>
    <s v="Valid Quantity"/>
    <s v="$18.21"/>
    <n v="0"/>
    <x v="0"/>
    <s v="Hyderabad"/>
    <x v="5"/>
    <x v="1"/>
    <m/>
    <x v="0"/>
    <s v="Not Rated"/>
    <n v="18.21"/>
    <n v="0"/>
    <n v="18.21"/>
  </r>
  <r>
    <x v="10320"/>
    <s v="CUST01437"/>
    <d v="2024-04-15T00:00:00"/>
    <x v="4"/>
    <s v="Yoga Mat"/>
    <n v="3"/>
    <s v="Valid Quantity"/>
    <s v="$132.13"/>
    <n v="10"/>
    <x v="0"/>
    <s v="Bengaluru"/>
    <x v="5"/>
    <x v="0"/>
    <n v="5"/>
    <x v="0"/>
    <s v="Rated"/>
    <n v="396.39"/>
    <n v="39.638999999999996"/>
    <n v="356.75099999999998"/>
  </r>
  <r>
    <x v="10321"/>
    <s v="CUST00111"/>
    <d v="2024-04-02T00:00:00"/>
    <x v="1"/>
    <s v="LED Desk Lamp"/>
    <n v="3"/>
    <s v="Valid Quantity"/>
    <s v="$18.75"/>
    <n v="0"/>
    <x v="4"/>
    <s v="Brisbane"/>
    <x v="2"/>
    <x v="0"/>
    <n v="4"/>
    <x v="0"/>
    <s v="Rated"/>
    <n v="56.25"/>
    <n v="0"/>
    <n v="56.25"/>
  </r>
  <r>
    <x v="10322"/>
    <s v="CUST03464"/>
    <d v="2025-06-11T00:00:00"/>
    <x v="1"/>
    <s v="Storage Organizer"/>
    <n v="1"/>
    <s v="Valid Quantity"/>
    <s v="$86.55"/>
    <n v="0"/>
    <x v="0"/>
    <s v="Los Angeles"/>
    <x v="3"/>
    <x v="1"/>
    <m/>
    <x v="0"/>
    <s v="Not Rated"/>
    <n v="86.55"/>
    <n v="0"/>
    <n v="86.55"/>
  </r>
  <r>
    <x v="10323"/>
    <s v="CUST02998"/>
    <d v="2025-06-19T00:00:00"/>
    <x v="5"/>
    <s v="Remote Control Car"/>
    <n v="3"/>
    <s v="Valid Quantity"/>
    <s v="$20.93"/>
    <n v="15"/>
    <x v="4"/>
    <s v="Abu Dhabi"/>
    <x v="6"/>
    <x v="4"/>
    <m/>
    <x v="0"/>
    <s v="Not Rated"/>
    <n v="62.79"/>
    <n v="9.4184999999999999"/>
    <n v="53.371499999999997"/>
  </r>
  <r>
    <x v="10324"/>
    <s v="CUST03035"/>
    <d v="2025-10-11T00:00:00"/>
    <x v="3"/>
    <s v="Sunglasses"/>
    <n v="1"/>
    <s v="Valid Quantity"/>
    <s v="$56.35"/>
    <n v="0"/>
    <x v="5"/>
    <s v="Dubai"/>
    <x v="6"/>
    <x v="0"/>
    <n v="2"/>
    <x v="0"/>
    <s v="Rated"/>
    <n v="56.35"/>
    <n v="0"/>
    <n v="56.35"/>
  </r>
  <r>
    <x v="10325"/>
    <s v="CUST02264"/>
    <d v="2026-02-22T00:00:00"/>
    <x v="3"/>
    <s v="Sunglasses"/>
    <n v="1"/>
    <s v="Valid Quantity"/>
    <s v="$45.47"/>
    <n v="0"/>
    <x v="1"/>
    <s v="Sydney"/>
    <x v="2"/>
    <x v="1"/>
    <m/>
    <x v="0"/>
    <s v="Not Rated"/>
    <n v="45.47"/>
    <n v="0"/>
    <n v="45.47"/>
  </r>
  <r>
    <x v="10326"/>
    <s v="CUST02889"/>
    <d v="2025-05-12T00:00:00"/>
    <x v="7"/>
    <s v="Basmati Rice 5kg"/>
    <n v="1"/>
    <s v="Valid Quantity"/>
    <s v="$3.97"/>
    <n v="15"/>
    <x v="4"/>
    <s v="Hyderabad"/>
    <x v="5"/>
    <x v="0"/>
    <n v="2"/>
    <x v="0"/>
    <s v="Rated"/>
    <n v="3.97"/>
    <n v="0.59550000000000003"/>
    <n v="3.3745000000000003"/>
  </r>
  <r>
    <x v="10327"/>
    <s v="CUST02762"/>
    <d v="2025-08-04T00:00:00"/>
    <x v="2"/>
    <s v="Face Moisturizer"/>
    <n v="1"/>
    <s v="Valid Quantity"/>
    <s v="$36.38"/>
    <n v="0"/>
    <x v="4"/>
    <s v="Melbourne"/>
    <x v="2"/>
    <x v="0"/>
    <n v="4"/>
    <x v="0"/>
    <s v="Rated"/>
    <n v="36.380000000000003"/>
    <n v="0"/>
    <n v="36.380000000000003"/>
  </r>
  <r>
    <x v="10328"/>
    <s v="CUST03460"/>
    <d v="2025-12-07T00:00:00"/>
    <x v="2"/>
    <s v="Lipstick"/>
    <n v="1"/>
    <s v="Valid Quantity"/>
    <s v="$43.41"/>
    <n v="0"/>
    <x v="5"/>
    <s v="Berlin"/>
    <x v="4"/>
    <x v="0"/>
    <m/>
    <x v="0"/>
    <s v="Not Rated"/>
    <n v="43.41"/>
    <n v="0"/>
    <n v="43.41"/>
  </r>
  <r>
    <x v="10329"/>
    <s v="CUST00489"/>
    <d v="2026-04-28T00:00:00"/>
    <x v="5"/>
    <s v="Puzzle 1000pc"/>
    <n v="2"/>
    <s v="Valid Quantity"/>
    <s v="$85.60"/>
    <n v="0"/>
    <x v="0"/>
    <s v="Abu Dhabi"/>
    <x v="6"/>
    <x v="0"/>
    <n v="5"/>
    <x v="0"/>
    <s v="Rated"/>
    <n v="171.2"/>
    <n v="0"/>
    <n v="171.2"/>
  </r>
  <r>
    <x v="10330"/>
    <s v="CUST02629"/>
    <d v="2025-09-11T00:00:00"/>
    <x v="0"/>
    <s v="Self-Help Book"/>
    <n v="3"/>
    <s v="Valid Quantity"/>
    <s v="$14.08"/>
    <n v="15"/>
    <x v="1"/>
    <s v="Delhi"/>
    <x v="5"/>
    <x v="0"/>
    <m/>
    <x v="0"/>
    <s v="Not Rated"/>
    <n v="42.24"/>
    <n v="6.3360000000000003"/>
    <n v="35.904000000000003"/>
  </r>
  <r>
    <x v="10331"/>
    <s v="CUST00893"/>
    <d v="2024-10-20T00:00:00"/>
    <x v="2"/>
    <s v="Lipstick"/>
    <n v="1"/>
    <s v="Valid Quantity"/>
    <s v="$23.12"/>
    <n v="20"/>
    <x v="4"/>
    <s v="Birmingham"/>
    <x v="0"/>
    <x v="3"/>
    <m/>
    <x v="0"/>
    <s v="Not Rated"/>
    <n v="23.12"/>
    <n v="4.6240000000000006"/>
    <n v="18.496000000000002"/>
  </r>
  <r>
    <x v="10332"/>
    <s v="CUST01832"/>
    <d v="2026-04-16T00:00:00"/>
    <x v="1"/>
    <s v="Air Fryer"/>
    <n v="3"/>
    <s v="Valid Quantity"/>
    <s v="$45.60"/>
    <n v="0"/>
    <x v="2"/>
    <s v="Brisbane"/>
    <x v="2"/>
    <x v="0"/>
    <n v="5"/>
    <x v="0"/>
    <s v="Rated"/>
    <n v="136.80000000000001"/>
    <n v="0"/>
    <n v="136.80000000000001"/>
  </r>
  <r>
    <x v="10333"/>
    <s v="CUST00224"/>
    <d v="2024-03-21T00:00:00"/>
    <x v="7"/>
    <s v="Almonds 500g"/>
    <n v="2"/>
    <s v="Valid Quantity"/>
    <s v="$5.09"/>
    <n v="0"/>
    <x v="4"/>
    <s v="Chicago"/>
    <x v="3"/>
    <x v="0"/>
    <n v="5"/>
    <x v="0"/>
    <s v="Rated"/>
    <n v="10.18"/>
    <n v="0"/>
    <n v="10.18"/>
  </r>
  <r>
    <x v="10334"/>
    <s v="CUST01401"/>
    <d v="2024-03-19T00:00:00"/>
    <x v="5"/>
    <s v="Action Figure"/>
    <n v="4"/>
    <s v="Valid Quantity"/>
    <s v="$42.25"/>
    <n v="0"/>
    <x v="0"/>
    <s v="Sydney"/>
    <x v="2"/>
    <x v="0"/>
    <n v="3"/>
    <x v="0"/>
    <s v="Rated"/>
    <n v="169"/>
    <n v="0"/>
    <n v="169"/>
  </r>
  <r>
    <x v="10335"/>
    <s v="CUST02622"/>
    <d v="2025-11-09T00:00:00"/>
    <x v="5"/>
    <s v="Puzzle 1000pc"/>
    <n v="1"/>
    <s v="Valid Quantity"/>
    <s v="$63.48"/>
    <n v="10"/>
    <x v="1"/>
    <s v="Hamburg"/>
    <x v="4"/>
    <x v="1"/>
    <m/>
    <x v="0"/>
    <s v="Not Rated"/>
    <n v="63.48"/>
    <n v="6.3479999999999999"/>
    <n v="57.131999999999998"/>
  </r>
  <r>
    <x v="10336"/>
    <s v="CUST02641"/>
    <d v="2026-06-04T00:00:00"/>
    <x v="6"/>
    <s v="Smartwatch"/>
    <n v="4"/>
    <s v="Valid Quantity"/>
    <s v="$179.43"/>
    <n v="0"/>
    <x v="5"/>
    <s v="Dubai"/>
    <x v="6"/>
    <x v="2"/>
    <m/>
    <x v="0"/>
    <s v="Not Rated"/>
    <n v="717.72"/>
    <n v="0"/>
    <n v="717.72"/>
  </r>
  <r>
    <x v="10337"/>
    <s v="CUST00029"/>
    <d v="2025-05-29T00:00:00"/>
    <x v="1"/>
    <s v="Ceramic Mug Set"/>
    <n v="5"/>
    <s v="Valid Quantity"/>
    <s v="$33.42"/>
    <n v="15"/>
    <x v="1"/>
    <s v="Chicago"/>
    <x v="3"/>
    <x v="0"/>
    <n v="4"/>
    <x v="0"/>
    <s v="Rated"/>
    <n v="167.10000000000002"/>
    <n v="25.065000000000005"/>
    <n v="142.03500000000003"/>
  </r>
  <r>
    <x v="10338"/>
    <s v="CUST02289"/>
    <d v="2026-01-25T00:00:00"/>
    <x v="3"/>
    <s v="Hoodie"/>
    <n v="1"/>
    <s v="Valid Quantity"/>
    <s v="$43.50"/>
    <n v="15"/>
    <x v="5"/>
    <s v="London"/>
    <x v="0"/>
    <x v="3"/>
    <m/>
    <x v="0"/>
    <s v="Not Rated"/>
    <n v="43.5"/>
    <n v="6.5250000000000004"/>
    <n v="36.975000000000001"/>
  </r>
  <r>
    <x v="10339"/>
    <s v="CUST02982"/>
    <d v="2025-01-09T00:00:00"/>
    <x v="0"/>
    <s v="Kids Storybook"/>
    <n v="2"/>
    <s v="Valid Quantity"/>
    <s v="$32.67"/>
    <n v="15"/>
    <x v="5"/>
    <s v="Houston"/>
    <x v="3"/>
    <x v="0"/>
    <n v="5"/>
    <x v="0"/>
    <s v="Rated"/>
    <n v="65.34"/>
    <n v="9.8010000000000002"/>
    <n v="55.539000000000001"/>
  </r>
  <r>
    <x v="10340"/>
    <s v="CUST00603"/>
    <d v="2026-03-17T00:00:00"/>
    <x v="4"/>
    <s v="Cycling Helmet"/>
    <n v="4"/>
    <s v="Valid Quantity"/>
    <s v="$112.17"/>
    <n v="5"/>
    <x v="5"/>
    <s v="Mumbai"/>
    <x v="5"/>
    <x v="3"/>
    <m/>
    <x v="0"/>
    <s v="Not Rated"/>
    <n v="448.68"/>
    <n v="22.434000000000001"/>
    <n v="426.24599999999998"/>
  </r>
  <r>
    <x v="10341"/>
    <s v="CUST01687"/>
    <d v="2024-08-02T00:00:00"/>
    <x v="6"/>
    <s v="Laptop Stand"/>
    <n v="1"/>
    <s v="Valid Quantity"/>
    <s v="$93.67"/>
    <n v="5"/>
    <x v="5"/>
    <s v="Brisbane"/>
    <x v="2"/>
    <x v="1"/>
    <m/>
    <x v="0"/>
    <s v="Not Rated"/>
    <n v="93.67"/>
    <n v="4.6835000000000004"/>
    <n v="88.986500000000007"/>
  </r>
  <r>
    <x v="10342"/>
    <s v="CUST00231"/>
    <d v="2025-10-15T00:00:00"/>
    <x v="1"/>
    <s v="Vacuum Cleaner"/>
    <n v="3"/>
    <s v="Valid Quantity"/>
    <s v="$18.07"/>
    <n v="0"/>
    <x v="3"/>
    <s v="Houston"/>
    <x v="3"/>
    <x v="2"/>
    <m/>
    <x v="0"/>
    <s v="Not Rated"/>
    <n v="54.21"/>
    <n v="0"/>
    <n v="54.21"/>
  </r>
  <r>
    <x v="10343"/>
    <s v="CUST00213"/>
    <d v="2024-07-25T00:00:00"/>
    <x v="0"/>
    <s v="Kids Storybook"/>
    <n v="1"/>
    <s v="Valid Quantity"/>
    <s v="$16.41"/>
    <n v="0"/>
    <x v="4"/>
    <s v="Birmingham"/>
    <x v="0"/>
    <x v="0"/>
    <n v="5"/>
    <x v="0"/>
    <s v="Rated"/>
    <n v="16.41"/>
    <n v="0"/>
    <n v="16.41"/>
  </r>
  <r>
    <x v="10344"/>
    <s v="CUST03150"/>
    <d v="2026-01-20T00:00:00"/>
    <x v="1"/>
    <s v="LED Desk Lamp"/>
    <n v="1"/>
    <s v="Valid Quantity"/>
    <s v="$30.77"/>
    <n v="0"/>
    <x v="4"/>
    <s v="Berlin"/>
    <x v="4"/>
    <x v="0"/>
    <n v="4"/>
    <x v="0"/>
    <s v="Rated"/>
    <n v="30.77"/>
    <n v="0"/>
    <n v="30.77"/>
  </r>
  <r>
    <x v="10345"/>
    <s v="CUST00029"/>
    <d v="2025-04-29T00:00:00"/>
    <x v="5"/>
    <s v="Remote Control Car"/>
    <n v="1"/>
    <s v="Valid Quantity"/>
    <s v="$58.18"/>
    <n v="0"/>
    <x v="5"/>
    <s v="Bengaluru"/>
    <x v="5"/>
    <x v="2"/>
    <m/>
    <x v="0"/>
    <s v="Not Rated"/>
    <n v="58.18"/>
    <n v="0"/>
    <n v="58.18"/>
  </r>
  <r>
    <x v="10346"/>
    <s v="CUST02156"/>
    <d v="2024-10-13T00:00:00"/>
    <x v="3"/>
    <s v="Sunglasses"/>
    <n v="4"/>
    <s v="Valid Quantity"/>
    <s v="$18.01"/>
    <n v="0"/>
    <x v="1"/>
    <s v="Abu Dhabi"/>
    <x v="6"/>
    <x v="2"/>
    <m/>
    <x v="0"/>
    <s v="Not Rated"/>
    <n v="72.040000000000006"/>
    <n v="0"/>
    <n v="72.040000000000006"/>
  </r>
  <r>
    <x v="10347"/>
    <s v="CUST00243"/>
    <d v="2024-02-09T00:00:00"/>
    <x v="4"/>
    <s v="Football"/>
    <n v="2"/>
    <s v="Valid Quantity"/>
    <s v="$10.02"/>
    <n v="0"/>
    <x v="2"/>
    <s v="Bengaluru"/>
    <x v="5"/>
    <x v="2"/>
    <m/>
    <x v="0"/>
    <s v="Not Rated"/>
    <n v="20.04"/>
    <n v="0"/>
    <n v="20.04"/>
  </r>
  <r>
    <x v="10348"/>
    <s v="CUST01672"/>
    <d v="2025-08-31T00:00:00"/>
    <x v="5"/>
    <s v="Remote Control Car"/>
    <n v="1"/>
    <s v="Valid Quantity"/>
    <s v="$66.82"/>
    <n v="20"/>
    <x v="2"/>
    <s v="Munich"/>
    <x v="4"/>
    <x v="2"/>
    <m/>
    <x v="0"/>
    <s v="Not Rated"/>
    <n v="66.819999999999993"/>
    <n v="13.363999999999999"/>
    <n v="53.455999999999996"/>
  </r>
  <r>
    <x v="10349"/>
    <s v="CUST00824"/>
    <d v="2026-09-06T00:00:00"/>
    <x v="7"/>
    <s v="Olive Oil 1L"/>
    <n v="2"/>
    <s v="Valid Quantity"/>
    <s v="$17.79"/>
    <n v="5"/>
    <x v="5"/>
    <s v="Toronto"/>
    <x v="1"/>
    <x v="0"/>
    <n v="3"/>
    <x v="0"/>
    <s v="Rated"/>
    <n v="35.58"/>
    <n v="1.7789999999999997"/>
    <n v="33.801000000000002"/>
  </r>
  <r>
    <x v="10350"/>
    <s v="CUST01078"/>
    <d v="2025-03-29T00:00:00"/>
    <x v="3"/>
    <s v="Leather Wallet"/>
    <n v="1"/>
    <s v="Valid Quantity"/>
    <s v="$9.84"/>
    <n v="15"/>
    <x v="3"/>
    <s v="Vancouver"/>
    <x v="1"/>
    <x v="2"/>
    <m/>
    <x v="0"/>
    <s v="Not Rated"/>
    <n v="9.84"/>
    <n v="1.476"/>
    <n v="8.3640000000000008"/>
  </r>
  <r>
    <x v="10351"/>
    <s v="CUST01700"/>
    <d v="2025-07-02T00:00:00"/>
    <x v="3"/>
    <s v="Running Shoes"/>
    <n v="4"/>
    <s v="Valid Quantity"/>
    <s v="$24.60"/>
    <n v="5"/>
    <x v="2"/>
    <s v="Chicago"/>
    <x v="3"/>
    <x v="4"/>
    <m/>
    <x v="0"/>
    <s v="Not Rated"/>
    <n v="98.4"/>
    <n v="4.92"/>
    <n v="93.48"/>
  </r>
  <r>
    <x v="10352"/>
    <s v="CUST02213"/>
    <d v="2024-02-14T00:00:00"/>
    <x v="1"/>
    <s v="LED Desk Lamp"/>
    <n v="4"/>
    <s v="Valid Quantity"/>
    <s v="$107.07"/>
    <n v="5"/>
    <x v="4"/>
    <s v="Dubai"/>
    <x v="6"/>
    <x v="0"/>
    <m/>
    <x v="0"/>
    <s v="Not Rated"/>
    <n v="428.28"/>
    <n v="21.413999999999998"/>
    <n v="406.86599999999999"/>
  </r>
  <r>
    <x v="10353"/>
    <s v="CUST02562"/>
    <d v="2025-04-09T00:00:00"/>
    <x v="3"/>
    <s v="Formal Shirt"/>
    <n v="1"/>
    <s v="Valid Quantity"/>
    <s v="$56.39"/>
    <n v="0"/>
    <x v="0"/>
    <s v="Mumbai"/>
    <x v="5"/>
    <x v="2"/>
    <m/>
    <x v="0"/>
    <s v="Not Rated"/>
    <n v="56.39"/>
    <n v="0"/>
    <n v="56.39"/>
  </r>
  <r>
    <x v="10354"/>
    <s v="CUST02033"/>
    <d v="2025-10-03T00:00:00"/>
    <x v="2"/>
    <s v="Perfume"/>
    <n v="1"/>
    <s v="Valid Quantity"/>
    <s v="$47.04"/>
    <n v="0"/>
    <x v="5"/>
    <s v="Montreal"/>
    <x v="1"/>
    <x v="0"/>
    <m/>
    <x v="0"/>
    <s v="Not Rated"/>
    <n v="47.04"/>
    <n v="0"/>
    <n v="47.04"/>
  </r>
  <r>
    <x v="10355"/>
    <s v="CUST00646"/>
    <d v="2025-03-26T00:00:00"/>
    <x v="1"/>
    <s v="Storage Organizer"/>
    <n v="2"/>
    <s v="Valid Quantity"/>
    <s v="$72.07"/>
    <n v="5"/>
    <x v="3"/>
    <s v="London"/>
    <x v="0"/>
    <x v="0"/>
    <n v="4"/>
    <x v="0"/>
    <s v="Rated"/>
    <n v="144.13999999999999"/>
    <n v="7.206999999999999"/>
    <n v="136.93299999999999"/>
  </r>
  <r>
    <x v="10356"/>
    <s v="CUST02947"/>
    <d v="2024-12-04T00:00:00"/>
    <x v="3"/>
    <s v="Formal Shirt"/>
    <n v="3"/>
    <s v="Valid Quantity"/>
    <s v="$86.07"/>
    <n v="15"/>
    <x v="0"/>
    <s v="Bengaluru"/>
    <x v="5"/>
    <x v="0"/>
    <n v="5"/>
    <x v="0"/>
    <s v="Rated"/>
    <n v="258.20999999999998"/>
    <n v="38.731499999999997"/>
    <n v="219.4785"/>
  </r>
  <r>
    <x v="10357"/>
    <s v="CUST01219"/>
    <d v="2025-03-02T00:00:00"/>
    <x v="1"/>
    <s v="Vacuum Cleaner"/>
    <n v="1"/>
    <s v="Valid Quantity"/>
    <s v="$26.60"/>
    <n v="20"/>
    <x v="2"/>
    <s v="Brisbane"/>
    <x v="2"/>
    <x v="0"/>
    <n v="4"/>
    <x v="0"/>
    <s v="Rated"/>
    <n v="26.6"/>
    <n v="5.32"/>
    <n v="21.28"/>
  </r>
  <r>
    <x v="10358"/>
    <s v="CUST02791"/>
    <d v="2025-02-08T00:00:00"/>
    <x v="6"/>
    <s v="Power Bank"/>
    <n v="2"/>
    <s v="Valid Quantity"/>
    <s v="$158.86"/>
    <n v="0"/>
    <x v="5"/>
    <s v="Berlin"/>
    <x v="4"/>
    <x v="0"/>
    <n v="4"/>
    <x v="0"/>
    <s v="Rated"/>
    <n v="317.72000000000003"/>
    <n v="0"/>
    <n v="317.72000000000003"/>
  </r>
  <r>
    <x v="10359"/>
    <s v="CUST01354"/>
    <d v="2024-01-18T00:00:00"/>
    <x v="0"/>
    <s v="Fiction Novel"/>
    <n v="1"/>
    <s v="Valid Quantity"/>
    <s v="$21.75"/>
    <n v="0"/>
    <x v="2"/>
    <s v="Montreal"/>
    <x v="1"/>
    <x v="2"/>
    <m/>
    <x v="0"/>
    <s v="Not Rated"/>
    <n v="21.75"/>
    <n v="0"/>
    <n v="21.75"/>
  </r>
  <r>
    <x v="10360"/>
    <s v="CUST00279"/>
    <d v="2025-07-05T00:00:00"/>
    <x v="4"/>
    <s v="Dumbbell Set"/>
    <n v="3"/>
    <s v="Valid Quantity"/>
    <s v="$117.77"/>
    <n v="15"/>
    <x v="2"/>
    <s v="Mumbai"/>
    <x v="5"/>
    <x v="0"/>
    <n v="4"/>
    <x v="0"/>
    <s v="Rated"/>
    <n v="353.31"/>
    <n v="52.996499999999997"/>
    <n v="300.31349999999998"/>
  </r>
  <r>
    <x v="10361"/>
    <s v="CUST01838"/>
    <d v="2026-05-12T00:00:00"/>
    <x v="6"/>
    <s v="Gaming Mouse"/>
    <n v="2"/>
    <s v="Valid Quantity"/>
    <s v="$95.38"/>
    <n v="0"/>
    <x v="4"/>
    <s v="Montreal"/>
    <x v="1"/>
    <x v="1"/>
    <m/>
    <x v="0"/>
    <s v="Not Rated"/>
    <n v="190.76"/>
    <n v="0"/>
    <n v="190.76"/>
  </r>
  <r>
    <x v="10362"/>
    <s v="CUST00591"/>
    <d v="2024-05-19T00:00:00"/>
    <x v="4"/>
    <s v="Cricket Bat"/>
    <n v="2"/>
    <s v="Valid Quantity"/>
    <s v="$82.70"/>
    <n v="20"/>
    <x v="5"/>
    <s v="Brisbane"/>
    <x v="2"/>
    <x v="0"/>
    <n v="5"/>
    <x v="0"/>
    <s v="Rated"/>
    <n v="165.4"/>
    <n v="33.08"/>
    <n v="132.32"/>
  </r>
  <r>
    <x v="10363"/>
    <s v="CUST03191"/>
    <d v="2025-03-15T00:00:00"/>
    <x v="5"/>
    <s v="Remote Control Car"/>
    <n v="3"/>
    <s v="Valid Quantity"/>
    <s v="$25.92"/>
    <n v="5"/>
    <x v="0"/>
    <s v="Vancouver"/>
    <x v="1"/>
    <x v="3"/>
    <m/>
    <x v="0"/>
    <s v="Not Rated"/>
    <n v="77.760000000000005"/>
    <n v="3.8879999999999999"/>
    <n v="73.872"/>
  </r>
  <r>
    <x v="10364"/>
    <s v="CUST03270"/>
    <d v="2024-09-23T00:00:00"/>
    <x v="1"/>
    <s v="Non-Stick Pan"/>
    <n v="3"/>
    <s v="Valid Quantity"/>
    <s v="$57.16"/>
    <n v="5"/>
    <x v="4"/>
    <s v="Vancouver"/>
    <x v="1"/>
    <x v="0"/>
    <n v="4"/>
    <x v="0"/>
    <s v="Rated"/>
    <n v="171.48"/>
    <n v="8.5739999999999998"/>
    <n v="162.90599999999998"/>
  </r>
  <r>
    <x v="10365"/>
    <s v="CUST02488"/>
    <d v="2025-09-08T00:00:00"/>
    <x v="5"/>
    <s v="Puzzle 1000pc"/>
    <n v="1"/>
    <s v="Valid Quantity"/>
    <s v="$52.12"/>
    <n v="25"/>
    <x v="3"/>
    <s v="New York"/>
    <x v="3"/>
    <x v="2"/>
    <m/>
    <x v="0"/>
    <s v="Not Rated"/>
    <n v="52.12"/>
    <n v="13.03"/>
    <n v="39.089999999999996"/>
  </r>
  <r>
    <x v="10366"/>
    <s v="CUST03421"/>
    <d v="2025-11-26T00:00:00"/>
    <x v="5"/>
    <s v="Puzzle 1000pc"/>
    <n v="3"/>
    <s v="Valid Quantity"/>
    <s v="$26.46"/>
    <n v="5"/>
    <x v="1"/>
    <s v="Montreal"/>
    <x v="1"/>
    <x v="0"/>
    <n v="5"/>
    <x v="0"/>
    <s v="Rated"/>
    <n v="79.38"/>
    <n v="3.9689999999999999"/>
    <n v="75.411000000000001"/>
  </r>
  <r>
    <x v="10367"/>
    <s v="CUST02730"/>
    <d v="2025-11-12T00:00:00"/>
    <x v="3"/>
    <s v="Hoodie"/>
    <n v="4"/>
    <s v="Valid Quantity"/>
    <s v="$50.24"/>
    <n v="5"/>
    <x v="3"/>
    <s v="Vancouver"/>
    <x v="1"/>
    <x v="1"/>
    <m/>
    <x v="0"/>
    <s v="Not Rated"/>
    <n v="200.96"/>
    <n v="10.048"/>
    <n v="190.91200000000001"/>
  </r>
  <r>
    <x v="10368"/>
    <s v="CUST01520"/>
    <d v="2025-12-21T00:00:00"/>
    <x v="7"/>
    <s v="Almonds 500g"/>
    <n v="1"/>
    <s v="Valid Quantity"/>
    <s v="$25.68"/>
    <n v="5"/>
    <x v="4"/>
    <s v="Vancouver"/>
    <x v="1"/>
    <x v="3"/>
    <m/>
    <x v="0"/>
    <s v="Not Rated"/>
    <n v="25.68"/>
    <n v="1.284"/>
    <n v="24.396000000000001"/>
  </r>
  <r>
    <x v="10369"/>
    <s v="CUST01407"/>
    <d v="2024-02-23T00:00:00"/>
    <x v="2"/>
    <s v="Face Moisturizer"/>
    <n v="1"/>
    <s v="Valid Quantity"/>
    <s v="$32.06"/>
    <n v="5"/>
    <x v="1"/>
    <s v="Toronto"/>
    <x v="1"/>
    <x v="2"/>
    <m/>
    <x v="0"/>
    <s v="Not Rated"/>
    <n v="32.06"/>
    <n v="1.6030000000000002"/>
    <n v="30.457000000000001"/>
  </r>
  <r>
    <x v="10370"/>
    <s v="CUST00305"/>
    <d v="2026-05-24T00:00:00"/>
    <x v="0"/>
    <s v="Fiction Novel"/>
    <n v="1"/>
    <s v="Valid Quantity"/>
    <s v="$23.17"/>
    <n v="20"/>
    <x v="5"/>
    <s v="Brisbane"/>
    <x v="2"/>
    <x v="0"/>
    <n v="5"/>
    <x v="0"/>
    <s v="Rated"/>
    <n v="23.17"/>
    <n v="4.6340000000000003"/>
    <n v="18.536000000000001"/>
  </r>
  <r>
    <x v="10371"/>
    <s v="CUST02610"/>
    <d v="2024-01-25T00:00:00"/>
    <x v="2"/>
    <s v="Shampoo"/>
    <n v="1"/>
    <s v="Valid Quantity"/>
    <s v="$39.26"/>
    <n v="0"/>
    <x v="5"/>
    <s v="Birmingham"/>
    <x v="0"/>
    <x v="0"/>
    <n v="4"/>
    <x v="0"/>
    <s v="Rated"/>
    <n v="39.26"/>
    <n v="0"/>
    <n v="39.26"/>
  </r>
  <r>
    <x v="10372"/>
    <s v="CUST03380"/>
    <d v="2025-08-31T00:00:00"/>
    <x v="7"/>
    <s v="Olive Oil 1L"/>
    <n v="1"/>
    <s v="Valid Quantity"/>
    <s v="$29.14"/>
    <n v="0"/>
    <x v="5"/>
    <s v="Toronto"/>
    <x v="1"/>
    <x v="1"/>
    <m/>
    <x v="0"/>
    <s v="Not Rated"/>
    <n v="29.14"/>
    <n v="0"/>
    <n v="29.14"/>
  </r>
  <r>
    <x v="10373"/>
    <s v="CUST03136"/>
    <d v="2025-12-22T00:00:00"/>
    <x v="2"/>
    <s v="Lipstick"/>
    <n v="2"/>
    <s v="Valid Quantity"/>
    <s v="$17.29"/>
    <n v="25"/>
    <x v="0"/>
    <s v="Hyderabad"/>
    <x v="5"/>
    <x v="0"/>
    <n v="4"/>
    <x v="0"/>
    <s v="Rated"/>
    <n v="34.58"/>
    <n v="8.6449999999999996"/>
    <n v="25.934999999999999"/>
  </r>
  <r>
    <x v="10374"/>
    <s v="CUST01552"/>
    <d v="2026-02-03T00:00:00"/>
    <x v="5"/>
    <s v="Building Blocks Set"/>
    <n v="3"/>
    <s v="Valid Quantity"/>
    <s v="$12.14"/>
    <n v="10"/>
    <x v="3"/>
    <s v="Manchester"/>
    <x v="0"/>
    <x v="0"/>
    <n v="4"/>
    <x v="0"/>
    <s v="Rated"/>
    <n v="36.42"/>
    <n v="3.6420000000000003"/>
    <n v="32.777999999999999"/>
  </r>
  <r>
    <x v="10375"/>
    <s v="CUST02515"/>
    <d v="2024-03-15T00:00:00"/>
    <x v="2"/>
    <s v="Hair Dryer"/>
    <n v="3"/>
    <s v="Valid Quantity"/>
    <s v="$29.34"/>
    <n v="25"/>
    <x v="0"/>
    <s v="Mumbai"/>
    <x v="5"/>
    <x v="4"/>
    <m/>
    <x v="0"/>
    <s v="Not Rated"/>
    <n v="88.02"/>
    <n v="22.004999999999999"/>
    <n v="66.015000000000001"/>
  </r>
  <r>
    <x v="10376"/>
    <s v="CUST03307"/>
    <d v="2026-05-24T00:00:00"/>
    <x v="7"/>
    <s v="Olive Oil 1L"/>
    <n v="1"/>
    <s v="Valid Quantity"/>
    <s v="$21.03"/>
    <n v="10"/>
    <x v="4"/>
    <s v="London"/>
    <x v="0"/>
    <x v="1"/>
    <m/>
    <x v="0"/>
    <s v="Not Rated"/>
    <n v="21.03"/>
    <n v="2.1030000000000002"/>
    <n v="18.927"/>
  </r>
  <r>
    <x v="10377"/>
    <s v="CUST00229"/>
    <d v="2025-04-27T00:00:00"/>
    <x v="3"/>
    <s v="Running Shoes"/>
    <n v="5"/>
    <s v="Valid Quantity"/>
    <s v="$11.66"/>
    <n v="0"/>
    <x v="0"/>
    <s v="Birmingham"/>
    <x v="0"/>
    <x v="1"/>
    <m/>
    <x v="0"/>
    <s v="Not Rated"/>
    <n v="58.3"/>
    <n v="0"/>
    <n v="58.3"/>
  </r>
  <r>
    <x v="10378"/>
    <s v="CUST03391"/>
    <d v="2025-12-02T00:00:00"/>
    <x v="5"/>
    <s v="Puzzle 1000pc"/>
    <n v="1"/>
    <s v="Valid Quantity"/>
    <s v="$58.64"/>
    <n v="10"/>
    <x v="2"/>
    <s v="Manchester"/>
    <x v="0"/>
    <x v="4"/>
    <m/>
    <x v="0"/>
    <s v="Not Rated"/>
    <n v="58.64"/>
    <n v="5.8639999999999999"/>
    <n v="52.776000000000003"/>
  </r>
  <r>
    <x v="10379"/>
    <s v="CUST02834"/>
    <d v="2024-02-20T00:00:00"/>
    <x v="1"/>
    <s v="Ceramic Mug Set"/>
    <n v="2"/>
    <s v="Valid Quantity"/>
    <s v="$176.96"/>
    <n v="0"/>
    <x v="0"/>
    <s v="Bengaluru"/>
    <x v="5"/>
    <x v="0"/>
    <n v="4"/>
    <x v="0"/>
    <s v="Rated"/>
    <n v="353.92"/>
    <n v="0"/>
    <n v="353.92"/>
  </r>
  <r>
    <x v="10380"/>
    <s v="CUST02330"/>
    <d v="2025-08-04T00:00:00"/>
    <x v="1"/>
    <s v="Vacuum Cleaner"/>
    <n v="2"/>
    <s v="Valid Quantity"/>
    <s v="$69.00"/>
    <n v="10"/>
    <x v="5"/>
    <s v="Dubai"/>
    <x v="6"/>
    <x v="0"/>
    <n v="5"/>
    <x v="0"/>
    <s v="Rated"/>
    <n v="138"/>
    <n v="13.8"/>
    <n v="124.2"/>
  </r>
  <r>
    <x v="10381"/>
    <s v="CUST01333"/>
    <d v="2024-01-20T00:00:00"/>
    <x v="4"/>
    <s v="Yoga Mat"/>
    <n v="2"/>
    <s v="Valid Quantity"/>
    <s v="$141.21"/>
    <n v="20"/>
    <x v="4"/>
    <s v="Manchester"/>
    <x v="0"/>
    <x v="0"/>
    <n v="2"/>
    <x v="0"/>
    <s v="Rated"/>
    <n v="282.42"/>
    <n v="56.484000000000009"/>
    <n v="225.93600000000001"/>
  </r>
  <r>
    <x v="10382"/>
    <s v="CUST03119"/>
    <d v="2025-08-01T00:00:00"/>
    <x v="0"/>
    <s v="Self-Help Book"/>
    <n v="1"/>
    <s v="Valid Quantity"/>
    <s v="$27.69"/>
    <n v="0"/>
    <x v="2"/>
    <s v="Los Angeles"/>
    <x v="3"/>
    <x v="4"/>
    <m/>
    <x v="0"/>
    <s v="Not Rated"/>
    <n v="27.69"/>
    <n v="0"/>
    <n v="27.69"/>
  </r>
  <r>
    <x v="10383"/>
    <s v="CUST02086"/>
    <d v="2026-11-03T00:00:00"/>
    <x v="3"/>
    <s v="Denim Jacket"/>
    <n v="3"/>
    <s v="Valid Quantity"/>
    <s v="$86.76"/>
    <n v="0"/>
    <x v="5"/>
    <s v="Montreal"/>
    <x v="1"/>
    <x v="0"/>
    <n v="5"/>
    <x v="0"/>
    <s v="Rated"/>
    <n v="260.28000000000003"/>
    <n v="0"/>
    <n v="260.28000000000003"/>
  </r>
  <r>
    <x v="10384"/>
    <s v="CUST01916"/>
    <d v="2024-05-19T00:00:00"/>
    <x v="1"/>
    <s v="LED Desk Lamp"/>
    <n v="1"/>
    <s v="Valid Quantity"/>
    <s v="$158.52"/>
    <n v="0"/>
    <x v="2"/>
    <s v="Montreal"/>
    <x v="1"/>
    <x v="0"/>
    <n v="4"/>
    <x v="0"/>
    <s v="Rated"/>
    <n v="158.52000000000001"/>
    <n v="0"/>
    <n v="158.52000000000001"/>
  </r>
  <r>
    <x v="10385"/>
    <s v="CUST00230"/>
    <d v="2026-02-04T00:00:00"/>
    <x v="0"/>
    <s v="Fiction Novel"/>
    <n v="1"/>
    <s v="Valid Quantity"/>
    <s v="$8.88"/>
    <n v="0"/>
    <x v="1"/>
    <s v="Hamburg"/>
    <x v="4"/>
    <x v="1"/>
    <m/>
    <x v="0"/>
    <s v="Not Rated"/>
    <n v="8.8800000000000008"/>
    <n v="0"/>
    <n v="8.8800000000000008"/>
  </r>
  <r>
    <x v="10386"/>
    <s v="CUST00150"/>
    <d v="2024-11-12T00:00:00"/>
    <x v="2"/>
    <s v="Sunscreen SPF50"/>
    <n v="1"/>
    <s v="Valid Quantity"/>
    <s v="$34.71"/>
    <n v="0"/>
    <x v="5"/>
    <s v="Melbourne"/>
    <x v="2"/>
    <x v="0"/>
    <m/>
    <x v="0"/>
    <s v="Not Rated"/>
    <n v="34.71"/>
    <n v="0"/>
    <n v="34.71"/>
  </r>
  <r>
    <x v="10387"/>
    <s v="CUST01209"/>
    <d v="2026-04-28T00:00:00"/>
    <x v="7"/>
    <s v="Basmati Rice 5kg"/>
    <n v="2"/>
    <s v="Valid Quantity"/>
    <s v="$23.06"/>
    <n v="0"/>
    <x v="4"/>
    <s v="Unknown"/>
    <x v="6"/>
    <x v="0"/>
    <n v="4"/>
    <x v="0"/>
    <s v="Rated"/>
    <n v="46.12"/>
    <n v="0"/>
    <n v="46.12"/>
  </r>
  <r>
    <x v="10388"/>
    <s v="CUST02862"/>
    <d v="2024-05-24T00:00:00"/>
    <x v="6"/>
    <s v="Bluetooth Speaker"/>
    <n v="2"/>
    <s v="Valid Quantity"/>
    <s v="$216.99"/>
    <n v="0"/>
    <x v="4"/>
    <s v="Hamburg"/>
    <x v="4"/>
    <x v="0"/>
    <n v="1"/>
    <x v="0"/>
    <s v="Rated"/>
    <n v="433.98"/>
    <n v="0"/>
    <n v="433.98"/>
  </r>
  <r>
    <x v="10389"/>
    <s v="CUST00676"/>
    <d v="2024-08-09T00:00:00"/>
    <x v="2"/>
    <s v="Hair Dryer"/>
    <n v="2"/>
    <s v="Valid Quantity"/>
    <s v="$37.21"/>
    <n v="5"/>
    <x v="2"/>
    <s v="London"/>
    <x v="0"/>
    <x v="4"/>
    <m/>
    <x v="0"/>
    <s v="Not Rated"/>
    <n v="74.42"/>
    <n v="3.7210000000000001"/>
    <n v="70.698999999999998"/>
  </r>
  <r>
    <x v="10390"/>
    <s v="CUST02905"/>
    <d v="2026-05-21T00:00:00"/>
    <x v="5"/>
    <s v="Remote Control Car"/>
    <n v="2"/>
    <s v="Valid Quantity"/>
    <s v="$16.75"/>
    <n v="20"/>
    <x v="2"/>
    <s v="Brisbane"/>
    <x v="2"/>
    <x v="4"/>
    <m/>
    <x v="0"/>
    <s v="Not Rated"/>
    <n v="33.5"/>
    <n v="6.7"/>
    <n v="26.8"/>
  </r>
  <r>
    <x v="10391"/>
    <s v="CUST00340"/>
    <d v="2025-04-01T00:00:00"/>
    <x v="0"/>
    <s v="Fiction Novel"/>
    <n v="1"/>
    <s v="Valid Quantity"/>
    <s v="$9.66"/>
    <n v="10"/>
    <x v="5"/>
    <s v="Bengaluru"/>
    <x v="5"/>
    <x v="0"/>
    <n v="5"/>
    <x v="0"/>
    <s v="Rated"/>
    <n v="9.66"/>
    <n v="0.96599999999999997"/>
    <n v="8.6940000000000008"/>
  </r>
  <r>
    <x v="10392"/>
    <s v="CUST00008"/>
    <d v="2024-11-28T00:00:00"/>
    <x v="7"/>
    <s v="Olive Oil 1L"/>
    <n v="5"/>
    <s v="Valid Quantity"/>
    <s v="$16.59"/>
    <n v="10"/>
    <x v="1"/>
    <s v="Berlin"/>
    <x v="4"/>
    <x v="2"/>
    <m/>
    <x v="0"/>
    <s v="Not Rated"/>
    <n v="82.95"/>
    <n v="8.2949999999999999"/>
    <n v="74.655000000000001"/>
  </r>
  <r>
    <x v="10393"/>
    <s v="CUST01139"/>
    <d v="2024-09-11T00:00:00"/>
    <x v="1"/>
    <s v="Vacuum Cleaner"/>
    <n v="1"/>
    <s v="Valid Quantity"/>
    <s v="$141.49"/>
    <n v="15"/>
    <x v="3"/>
    <s v="Berlin"/>
    <x v="4"/>
    <x v="0"/>
    <n v="5"/>
    <x v="0"/>
    <s v="Rated"/>
    <n v="141.49"/>
    <n v="21.223500000000005"/>
    <n v="120.26650000000001"/>
  </r>
  <r>
    <x v="10394"/>
    <s v="CUST01204"/>
    <d v="2024-04-19T00:00:00"/>
    <x v="2"/>
    <s v="Shampoo"/>
    <n v="3"/>
    <s v="Valid Quantity"/>
    <s v="$54.27"/>
    <n v="0"/>
    <x v="1"/>
    <s v="Sydney"/>
    <x v="2"/>
    <x v="3"/>
    <m/>
    <x v="0"/>
    <s v="Not Rated"/>
    <n v="162.81"/>
    <n v="0"/>
    <n v="162.81"/>
  </r>
  <r>
    <x v="10395"/>
    <s v="CUST03374"/>
    <d v="2024-12-26T00:00:00"/>
    <x v="4"/>
    <s v="Yoga Mat"/>
    <n v="1"/>
    <s v="Valid Quantity"/>
    <s v="$121.85"/>
    <n v="15"/>
    <x v="4"/>
    <s v="Houston"/>
    <x v="3"/>
    <x v="0"/>
    <n v="4"/>
    <x v="0"/>
    <s v="Rated"/>
    <n v="121.85"/>
    <n v="18.2775"/>
    <n v="103.57249999999999"/>
  </r>
  <r>
    <x v="10396"/>
    <s v="CUST01199"/>
    <d v="2025-04-03T00:00:00"/>
    <x v="4"/>
    <s v="Football"/>
    <n v="2"/>
    <s v="Valid Quantity"/>
    <s v="$141.71"/>
    <n v="0"/>
    <x v="1"/>
    <s v="Melbourne"/>
    <x v="2"/>
    <x v="1"/>
    <m/>
    <x v="0"/>
    <s v="Not Rated"/>
    <n v="283.42"/>
    <n v="0"/>
    <n v="283.42"/>
  </r>
  <r>
    <x v="10397"/>
    <s v="CUST01652"/>
    <d v="2024-12-29T00:00:00"/>
    <x v="2"/>
    <s v="Perfume"/>
    <n v="1"/>
    <s v="Valid Quantity"/>
    <s v="$15.87"/>
    <n v="0"/>
    <x v="4"/>
    <s v="London"/>
    <x v="0"/>
    <x v="0"/>
    <n v="4"/>
    <x v="0"/>
    <s v="Rated"/>
    <n v="15.87"/>
    <n v="0"/>
    <n v="15.87"/>
  </r>
  <r>
    <x v="10398"/>
    <s v="CUST01518"/>
    <d v="2025-10-09T00:00:00"/>
    <x v="6"/>
    <s v="USB-C Cable"/>
    <n v="1"/>
    <s v="Valid Quantity"/>
    <s v="$111.13"/>
    <n v="10"/>
    <x v="5"/>
    <s v="Sydney"/>
    <x v="2"/>
    <x v="0"/>
    <m/>
    <x v="0"/>
    <s v="Not Rated"/>
    <n v="111.13"/>
    <n v="11.113"/>
    <n v="100.017"/>
  </r>
  <r>
    <x v="10399"/>
    <s v="CUST03257"/>
    <d v="2025-04-14T00:00:00"/>
    <x v="3"/>
    <s v="Backpack"/>
    <n v="1"/>
    <s v="Valid Quantity"/>
    <s v="$25.11"/>
    <n v="15"/>
    <x v="5"/>
    <s v="Los Angeles"/>
    <x v="3"/>
    <x v="0"/>
    <n v="3"/>
    <x v="0"/>
    <s v="Rated"/>
    <n v="25.11"/>
    <n v="3.7664999999999997"/>
    <n v="21.343499999999999"/>
  </r>
  <r>
    <x v="10400"/>
    <s v="CUST00673"/>
    <d v="2025-09-10T00:00:00"/>
    <x v="3"/>
    <s v="Denim Jacket"/>
    <n v="2"/>
    <s v="Valid Quantity"/>
    <s v="$61.22"/>
    <n v="5"/>
    <x v="2"/>
    <s v="Toronto"/>
    <x v="1"/>
    <x v="1"/>
    <m/>
    <x v="0"/>
    <s v="Not Rated"/>
    <n v="122.44"/>
    <n v="6.1220000000000008"/>
    <n v="116.318"/>
  </r>
  <r>
    <x v="10401"/>
    <s v="CUST00945"/>
    <d v="2024-07-10T00:00:00"/>
    <x v="7"/>
    <s v="Olive Oil 1L"/>
    <n v="-1"/>
    <s v="Negative Quantity"/>
    <s v="$11.76"/>
    <n v="0"/>
    <x v="4"/>
    <s v="Chicago"/>
    <x v="3"/>
    <x v="0"/>
    <n v="4"/>
    <x v="2"/>
    <s v="Rated"/>
    <n v="-11.76"/>
    <n v="0"/>
    <n v="-11.76"/>
  </r>
  <r>
    <x v="10402"/>
    <s v="CUST02425"/>
    <d v="2024-05-01T00:00:00"/>
    <x v="1"/>
    <s v="Air Fryer"/>
    <n v="1"/>
    <s v="Valid Quantity"/>
    <s v="$85.83"/>
    <n v="0"/>
    <x v="3"/>
    <s v="Hyderabad"/>
    <x v="5"/>
    <x v="0"/>
    <n v="5"/>
    <x v="0"/>
    <s v="Rated"/>
    <n v="85.83"/>
    <n v="0"/>
    <n v="85.83"/>
  </r>
  <r>
    <x v="10403"/>
    <s v="CUST01752"/>
    <d v="2024-09-16T00:00:00"/>
    <x v="4"/>
    <s v="Football"/>
    <n v="1"/>
    <s v="Valid Quantity"/>
    <s v="$31.08"/>
    <n v="0"/>
    <x v="0"/>
    <s v="Hyderabad"/>
    <x v="5"/>
    <x v="1"/>
    <m/>
    <x v="0"/>
    <s v="Not Rated"/>
    <n v="31.08"/>
    <n v="0"/>
    <n v="31.08"/>
  </r>
  <r>
    <x v="10404"/>
    <s v="CUST00944"/>
    <d v="2026-03-25T00:00:00"/>
    <x v="4"/>
    <s v="Cycling Helmet"/>
    <n v="2"/>
    <s v="Valid Quantity"/>
    <s v="$45.10"/>
    <n v="15"/>
    <x v="1"/>
    <s v="Abu Dhabi"/>
    <x v="6"/>
    <x v="0"/>
    <n v="5"/>
    <x v="0"/>
    <s v="Rated"/>
    <n v="90.2"/>
    <n v="13.53"/>
    <n v="76.67"/>
  </r>
  <r>
    <x v="10405"/>
    <s v="CUST01305"/>
    <d v="2024-09-26T00:00:00"/>
    <x v="7"/>
    <s v="Green Tea Pack"/>
    <n v="1"/>
    <s v="Valid Quantity"/>
    <s v="$26.81"/>
    <n v="0"/>
    <x v="3"/>
    <s v="Toronto"/>
    <x v="1"/>
    <x v="4"/>
    <m/>
    <x v="0"/>
    <s v="Not Rated"/>
    <n v="26.81"/>
    <n v="0"/>
    <n v="26.81"/>
  </r>
  <r>
    <x v="10406"/>
    <s v="CUST01861"/>
    <d v="2025-04-30T00:00:00"/>
    <x v="0"/>
    <s v="Self-Help Book"/>
    <n v="2"/>
    <s v="Valid Quantity"/>
    <s v="$20.39"/>
    <n v="15"/>
    <x v="3"/>
    <s v="New York"/>
    <x v="3"/>
    <x v="0"/>
    <n v="1"/>
    <x v="0"/>
    <s v="Rated"/>
    <n v="40.78"/>
    <n v="6.1170000000000009"/>
    <n v="34.662999999999997"/>
  </r>
  <r>
    <x v="10407"/>
    <s v="CUST01462"/>
    <d v="2024-06-30T00:00:00"/>
    <x v="1"/>
    <s v="Non-Stick Pan"/>
    <n v="1"/>
    <s v="Valid Quantity"/>
    <s v="$92.19"/>
    <n v="0"/>
    <x v="1"/>
    <s v="Sydney"/>
    <x v="2"/>
    <x v="4"/>
    <m/>
    <x v="0"/>
    <s v="Not Rated"/>
    <n v="92.19"/>
    <n v="0"/>
    <n v="92.19"/>
  </r>
  <r>
    <x v="10408"/>
    <s v="CUST00932"/>
    <d v="2025-03-01T00:00:00"/>
    <x v="5"/>
    <s v="Remote Control Car"/>
    <n v="1"/>
    <s v="Valid Quantity"/>
    <s v="$14.37"/>
    <n v="0"/>
    <x v="5"/>
    <s v="Manchester"/>
    <x v="0"/>
    <x v="0"/>
    <n v="3"/>
    <x v="0"/>
    <s v="Rated"/>
    <n v="14.37"/>
    <n v="0"/>
    <n v="14.37"/>
  </r>
  <r>
    <x v="10409"/>
    <s v="CUST00095"/>
    <d v="2026-02-26T00:00:00"/>
    <x v="4"/>
    <s v="Cricket Bat"/>
    <n v="2"/>
    <s v="Valid Quantity"/>
    <s v="$38.87"/>
    <n v="0"/>
    <x v="4"/>
    <s v="New York"/>
    <x v="3"/>
    <x v="0"/>
    <m/>
    <x v="0"/>
    <s v="Not Rated"/>
    <n v="77.739999999999995"/>
    <n v="0"/>
    <n v="77.739999999999995"/>
  </r>
  <r>
    <x v="10410"/>
    <s v="CUST01668"/>
    <d v="2025-04-06T00:00:00"/>
    <x v="6"/>
    <s v="USB-C Cable"/>
    <n v="0"/>
    <s v="Zero Quantity"/>
    <s v="$112.94"/>
    <n v="10"/>
    <x v="0"/>
    <s v="Mumbai"/>
    <x v="5"/>
    <x v="0"/>
    <n v="4"/>
    <x v="2"/>
    <s v="Rated"/>
    <n v="0"/>
    <n v="0"/>
    <n v="0"/>
  </r>
  <r>
    <x v="10411"/>
    <s v="CUST01380"/>
    <d v="2026-03-18T00:00:00"/>
    <x v="3"/>
    <s v="Denim Jacket"/>
    <n v="5"/>
    <s v="Valid Quantity"/>
    <s v="$73.72"/>
    <n v="15"/>
    <x v="4"/>
    <s v="Abu Dhabi"/>
    <x v="6"/>
    <x v="2"/>
    <m/>
    <x v="0"/>
    <s v="Not Rated"/>
    <n v="368.6"/>
    <n v="55.29"/>
    <n v="313.31"/>
  </r>
  <r>
    <x v="10412"/>
    <s v="CUST00089"/>
    <d v="2024-06-16T00:00:00"/>
    <x v="5"/>
    <s v="Remote Control Car"/>
    <n v="1"/>
    <s v="Valid Quantity"/>
    <s v="$48.62"/>
    <n v="10"/>
    <x v="3"/>
    <s v="Hamburg"/>
    <x v="4"/>
    <x v="3"/>
    <m/>
    <x v="0"/>
    <s v="Not Rated"/>
    <n v="48.62"/>
    <n v="4.8620000000000001"/>
    <n v="43.757999999999996"/>
  </r>
  <r>
    <x v="10413"/>
    <s v="CUST02327"/>
    <d v="2024-03-08T00:00:00"/>
    <x v="5"/>
    <s v="Building Blocks Set"/>
    <n v="1"/>
    <s v="Valid Quantity"/>
    <s v="$45.05"/>
    <n v="20"/>
    <x v="5"/>
    <s v="Abu Dhabi"/>
    <x v="6"/>
    <x v="4"/>
    <m/>
    <x v="0"/>
    <s v="Not Rated"/>
    <n v="45.05"/>
    <n v="9.01"/>
    <n v="36.04"/>
  </r>
  <r>
    <x v="10414"/>
    <s v="CUST00900"/>
    <d v="2024-05-08T00:00:00"/>
    <x v="1"/>
    <s v="LED Desk Lamp"/>
    <n v="1"/>
    <s v="Valid Quantity"/>
    <s v="$150.48"/>
    <n v="20"/>
    <x v="4"/>
    <s v="Dubai"/>
    <x v="6"/>
    <x v="4"/>
    <m/>
    <x v="0"/>
    <s v="Not Rated"/>
    <n v="150.47999999999999"/>
    <n v="30.096"/>
    <n v="120.38399999999999"/>
  </r>
  <r>
    <x v="10415"/>
    <s v="CUST01304"/>
    <d v="2024-05-16T00:00:00"/>
    <x v="6"/>
    <s v="Bluetooth Speaker"/>
    <n v="4"/>
    <s v="Valid Quantity"/>
    <s v="$221.57"/>
    <n v="5"/>
    <x v="1"/>
    <s v="Chicago"/>
    <x v="3"/>
    <x v="4"/>
    <m/>
    <x v="0"/>
    <s v="Not Rated"/>
    <n v="886.28"/>
    <n v="44.313999999999993"/>
    <n v="841.96600000000001"/>
  </r>
  <r>
    <x v="10416"/>
    <s v="CUST02648"/>
    <d v="2025-08-16T00:00:00"/>
    <x v="5"/>
    <s v="Puzzle 1000pc"/>
    <n v="4"/>
    <s v="Valid Quantity"/>
    <s v="$77.30"/>
    <n v="10"/>
    <x v="0"/>
    <s v="Sydney"/>
    <x v="2"/>
    <x v="1"/>
    <m/>
    <x v="0"/>
    <s v="Not Rated"/>
    <n v="309.2"/>
    <n v="30.92"/>
    <n v="278.27999999999997"/>
  </r>
  <r>
    <x v="10417"/>
    <s v="CUST01363"/>
    <d v="2024-09-08T00:00:00"/>
    <x v="0"/>
    <s v="Fiction Novel"/>
    <n v="2"/>
    <s v="Valid Quantity"/>
    <s v="$5.04"/>
    <n v="0"/>
    <x v="2"/>
    <s v="Abu Dhabi"/>
    <x v="6"/>
    <x v="0"/>
    <n v="5"/>
    <x v="0"/>
    <s v="Rated"/>
    <n v="10.08"/>
    <n v="0"/>
    <n v="10.08"/>
  </r>
  <r>
    <x v="10418"/>
    <s v="CUST02164"/>
    <d v="2024-10-24T00:00:00"/>
    <x v="1"/>
    <s v="Non-Stick Pan"/>
    <n v="1"/>
    <s v="Valid Quantity"/>
    <s v="$79.22"/>
    <n v="0"/>
    <x v="4"/>
    <s v="Manchester"/>
    <x v="0"/>
    <x v="0"/>
    <n v="5"/>
    <x v="0"/>
    <s v="Rated"/>
    <n v="79.22"/>
    <n v="0"/>
    <n v="79.22"/>
  </r>
  <r>
    <x v="10419"/>
    <s v="CUST03423"/>
    <d v="2024-05-07T00:00:00"/>
    <x v="7"/>
    <s v="Basmati Rice 5kg"/>
    <n v="1"/>
    <s v="Valid Quantity"/>
    <s v="$16.34"/>
    <n v="15"/>
    <x v="1"/>
    <s v="Brisbane"/>
    <x v="2"/>
    <x v="4"/>
    <m/>
    <x v="0"/>
    <s v="Not Rated"/>
    <n v="16.34"/>
    <n v="2.4510000000000001"/>
    <n v="13.888999999999999"/>
  </r>
  <r>
    <x v="10420"/>
    <s v="CUST00390"/>
    <d v="2026-02-28T00:00:00"/>
    <x v="6"/>
    <s v="Power Bank"/>
    <n v="1"/>
    <s v="Valid Quantity"/>
    <s v="$133.58"/>
    <n v="0"/>
    <x v="0"/>
    <s v="Dubai"/>
    <x v="6"/>
    <x v="0"/>
    <n v="3"/>
    <x v="0"/>
    <s v="Rated"/>
    <n v="133.58000000000001"/>
    <n v="0"/>
    <n v="133.58000000000001"/>
  </r>
  <r>
    <x v="10421"/>
    <s v="CUST03117"/>
    <d v="2024-10-25T00:00:00"/>
    <x v="7"/>
    <s v="Green Tea Pack"/>
    <n v="1"/>
    <s v="Valid Quantity"/>
    <s v="$17.57"/>
    <n v="10"/>
    <x v="1"/>
    <s v="Unknown"/>
    <x v="4"/>
    <x v="1"/>
    <m/>
    <x v="0"/>
    <s v="Not Rated"/>
    <n v="17.57"/>
    <n v="1.7569999999999999"/>
    <n v="15.813000000000001"/>
  </r>
  <r>
    <x v="10422"/>
    <s v="CUST01935"/>
    <d v="2025-05-21T00:00:00"/>
    <x v="0"/>
    <s v="Self-Help Book"/>
    <n v="2"/>
    <s v="Valid Quantity"/>
    <s v="$34.73"/>
    <n v="0"/>
    <x v="4"/>
    <s v="Vancouver"/>
    <x v="1"/>
    <x v="0"/>
    <n v="4"/>
    <x v="0"/>
    <s v="Rated"/>
    <n v="69.459999999999994"/>
    <n v="0"/>
    <n v="69.459999999999994"/>
  </r>
  <r>
    <x v="10423"/>
    <s v="CUST00835"/>
    <d v="2026-11-06T00:00:00"/>
    <x v="1"/>
    <s v="Ceramic Mug Set"/>
    <n v="3"/>
    <s v="Valid Quantity"/>
    <s v="$17.26"/>
    <n v="10"/>
    <x v="2"/>
    <s v="Vancouver"/>
    <x v="1"/>
    <x v="0"/>
    <n v="4"/>
    <x v="0"/>
    <s v="Rated"/>
    <n v="51.78"/>
    <n v="5.1779999999999999"/>
    <n v="46.602000000000004"/>
  </r>
  <r>
    <x v="10424"/>
    <s v="CUST00212"/>
    <d v="2024-09-22T00:00:00"/>
    <x v="3"/>
    <s v="Running Shoes"/>
    <n v="1"/>
    <s v="Valid Quantity"/>
    <s v="$45.84"/>
    <n v="0"/>
    <x v="4"/>
    <s v="Vancouver"/>
    <x v="1"/>
    <x v="2"/>
    <m/>
    <x v="0"/>
    <s v="Not Rated"/>
    <n v="45.84"/>
    <n v="0"/>
    <n v="45.84"/>
  </r>
  <r>
    <x v="10425"/>
    <s v="CUST00625"/>
    <d v="2024-01-13T00:00:00"/>
    <x v="3"/>
    <s v="Leather Wallet"/>
    <n v="1"/>
    <s v="Valid Quantity"/>
    <s v="$92.21"/>
    <n v="5"/>
    <x v="4"/>
    <s v="Toronto"/>
    <x v="1"/>
    <x v="0"/>
    <n v="4"/>
    <x v="0"/>
    <s v="Rated"/>
    <n v="92.21"/>
    <n v="4.6104999999999992"/>
    <n v="87.599499999999992"/>
  </r>
  <r>
    <x v="10426"/>
    <s v="CUST01532"/>
    <d v="2025-06-19T00:00:00"/>
    <x v="5"/>
    <s v="Puzzle 1000pc"/>
    <n v="2"/>
    <s v="Valid Quantity"/>
    <s v="$52.08"/>
    <n v="0"/>
    <x v="2"/>
    <s v="Abu Dhabi"/>
    <x v="6"/>
    <x v="0"/>
    <n v="2"/>
    <x v="0"/>
    <s v="Rated"/>
    <n v="104.16"/>
    <n v="0"/>
    <n v="104.16"/>
  </r>
  <r>
    <x v="10427"/>
    <s v="CUST01567"/>
    <d v="2025-07-15T00:00:00"/>
    <x v="1"/>
    <s v="Non-Stick Pan"/>
    <n v="1"/>
    <s v="Valid Quantity"/>
    <s v="$163.23"/>
    <n v="0"/>
    <x v="2"/>
    <s v="Abu Dhabi"/>
    <x v="6"/>
    <x v="0"/>
    <n v="5"/>
    <x v="0"/>
    <s v="Rated"/>
    <n v="163.22999999999999"/>
    <n v="0"/>
    <n v="163.22999999999999"/>
  </r>
  <r>
    <x v="10428"/>
    <s v="CUST01210"/>
    <d v="2024-05-05T00:00:00"/>
    <x v="3"/>
    <s v="Sunglasses"/>
    <n v="2"/>
    <s v="Valid Quantity"/>
    <s v="$102.84"/>
    <n v="0"/>
    <x v="3"/>
    <s v="Hamburg"/>
    <x v="4"/>
    <x v="0"/>
    <n v="5"/>
    <x v="0"/>
    <s v="Rated"/>
    <n v="205.68"/>
    <n v="0"/>
    <n v="205.68"/>
  </r>
  <r>
    <x v="10429"/>
    <s v="CUST01696"/>
    <d v="2025-06-26T00:00:00"/>
    <x v="6"/>
    <s v="USB-C Cable"/>
    <n v="1"/>
    <s v="Valid Quantity"/>
    <s v="$18.28"/>
    <n v="5"/>
    <x v="4"/>
    <s v="Bengaluru"/>
    <x v="5"/>
    <x v="3"/>
    <m/>
    <x v="0"/>
    <s v="Not Rated"/>
    <n v="18.28"/>
    <n v="0.91400000000000003"/>
    <n v="17.366"/>
  </r>
  <r>
    <x v="10430"/>
    <s v="CUST00566"/>
    <d v="2024-03-13T00:00:00"/>
    <x v="6"/>
    <s v="Bluetooth Speaker"/>
    <n v="1"/>
    <s v="Valid Quantity"/>
    <s v="$40.35"/>
    <n v="15"/>
    <x v="4"/>
    <s v="New York"/>
    <x v="3"/>
    <x v="0"/>
    <n v="3"/>
    <x v="0"/>
    <s v="Rated"/>
    <n v="40.35"/>
    <n v="6.0525000000000002"/>
    <n v="34.297499999999999"/>
  </r>
  <r>
    <x v="10431"/>
    <s v="CUST00002"/>
    <d v="2025-08-11T00:00:00"/>
    <x v="5"/>
    <s v="Action Figure"/>
    <n v="1"/>
    <s v="Valid Quantity"/>
    <s v="$27.47"/>
    <n v="0"/>
    <x v="1"/>
    <s v="Manchester"/>
    <x v="0"/>
    <x v="0"/>
    <n v="5"/>
    <x v="0"/>
    <s v="Rated"/>
    <n v="27.47"/>
    <n v="0"/>
    <n v="27.47"/>
  </r>
  <r>
    <x v="10432"/>
    <s v="CUST01516"/>
    <d v="2024-10-20T00:00:00"/>
    <x v="0"/>
    <s v="Cookbook"/>
    <n v="3"/>
    <s v="Valid Quantity"/>
    <s v="$6.85"/>
    <n v="5"/>
    <x v="1"/>
    <s v="Chicago"/>
    <x v="3"/>
    <x v="0"/>
    <n v="2"/>
    <x v="0"/>
    <s v="Rated"/>
    <n v="20.549999999999997"/>
    <n v="1.0274999999999999"/>
    <n v="19.522499999999997"/>
  </r>
  <r>
    <x v="10433"/>
    <s v="CUST00368"/>
    <d v="2025-11-01T00:00:00"/>
    <x v="7"/>
    <s v="Almonds 500g"/>
    <n v="1"/>
    <s v="Valid Quantity"/>
    <s v="$27.58"/>
    <n v="0"/>
    <x v="2"/>
    <s v="Hamburg"/>
    <x v="4"/>
    <x v="0"/>
    <n v="5"/>
    <x v="0"/>
    <s v="Rated"/>
    <n v="27.58"/>
    <n v="0"/>
    <n v="27.58"/>
  </r>
  <r>
    <x v="10434"/>
    <s v="CUST00900"/>
    <d v="2026-06-13T00:00:00"/>
    <x v="6"/>
    <s v="Power Bank"/>
    <n v="3"/>
    <s v="Valid Quantity"/>
    <s v="$150.27"/>
    <n v="10"/>
    <x v="0"/>
    <s v="Chicago"/>
    <x v="3"/>
    <x v="0"/>
    <n v="2"/>
    <x v="0"/>
    <s v="Rated"/>
    <n v="450.81000000000006"/>
    <n v="45.081000000000003"/>
    <n v="405.72900000000004"/>
  </r>
  <r>
    <x v="10435"/>
    <s v="CUST02848"/>
    <d v="2025-11-17T00:00:00"/>
    <x v="1"/>
    <s v="Blender"/>
    <n v="2"/>
    <s v="Valid Quantity"/>
    <s v="$146.23"/>
    <n v="25"/>
    <x v="1"/>
    <s v="Mumbai"/>
    <x v="5"/>
    <x v="2"/>
    <m/>
    <x v="0"/>
    <s v="Not Rated"/>
    <n v="292.45999999999998"/>
    <n v="73.114999999999995"/>
    <n v="219.34499999999997"/>
  </r>
  <r>
    <x v="10436"/>
    <s v="CUST00287"/>
    <d v="2025-10-05T00:00:00"/>
    <x v="7"/>
    <s v="Almonds 500g"/>
    <n v="2"/>
    <s v="Valid Quantity"/>
    <s v="$9.06"/>
    <n v="10"/>
    <x v="2"/>
    <s v="Manchester"/>
    <x v="0"/>
    <x v="4"/>
    <m/>
    <x v="0"/>
    <s v="Not Rated"/>
    <n v="18.12"/>
    <n v="1.8120000000000003"/>
    <n v="16.308"/>
  </r>
  <r>
    <x v="10437"/>
    <s v="CUST01623"/>
    <d v="2025-02-17T00:00:00"/>
    <x v="7"/>
    <s v="Basmati Rice 5kg"/>
    <n v="2"/>
    <s v="Valid Quantity"/>
    <s v="$13.90"/>
    <n v="0"/>
    <x v="4"/>
    <s v="Delhi"/>
    <x v="5"/>
    <x v="0"/>
    <n v="4"/>
    <x v="0"/>
    <s v="Rated"/>
    <n v="27.8"/>
    <n v="0"/>
    <n v="27.8"/>
  </r>
  <r>
    <x v="10438"/>
    <s v="CUST00422"/>
    <d v="2025-12-19T00:00:00"/>
    <x v="6"/>
    <s v="Laptop Stand"/>
    <n v="1"/>
    <s v="Valid Quantity"/>
    <s v="$81.62"/>
    <n v="0"/>
    <x v="4"/>
    <s v="Birmingham"/>
    <x v="0"/>
    <x v="0"/>
    <n v="5"/>
    <x v="0"/>
    <s v="Rated"/>
    <n v="81.62"/>
    <n v="0"/>
    <n v="81.62"/>
  </r>
  <r>
    <x v="10439"/>
    <s v="CUST02634"/>
    <d v="2025-05-21T00:00:00"/>
    <x v="7"/>
    <s v="Green Tea Pack"/>
    <n v="1"/>
    <s v="Valid Quantity"/>
    <s v="$23.22"/>
    <n v="5"/>
    <x v="0"/>
    <s v="Manchester"/>
    <x v="0"/>
    <x v="3"/>
    <m/>
    <x v="0"/>
    <s v="Not Rated"/>
    <n v="23.22"/>
    <n v="1.161"/>
    <n v="22.058999999999997"/>
  </r>
  <r>
    <x v="10440"/>
    <s v="CUST01701"/>
    <d v="2024-07-31T00:00:00"/>
    <x v="5"/>
    <s v="Building Blocks Set"/>
    <n v="3"/>
    <s v="Valid Quantity"/>
    <s v="$29.34"/>
    <n v="5"/>
    <x v="2"/>
    <s v="Unknown"/>
    <x v="0"/>
    <x v="0"/>
    <n v="4"/>
    <x v="0"/>
    <s v="Rated"/>
    <n v="88.02"/>
    <n v="4.4009999999999998"/>
    <n v="83.619"/>
  </r>
  <r>
    <x v="10441"/>
    <s v="CUST02004"/>
    <d v="2025-12-28T00:00:00"/>
    <x v="5"/>
    <s v="Puzzle 1000pc"/>
    <n v="2"/>
    <s v="Valid Quantity"/>
    <s v="$24.06"/>
    <n v="0"/>
    <x v="2"/>
    <s v="Brisbane"/>
    <x v="2"/>
    <x v="2"/>
    <m/>
    <x v="0"/>
    <s v="Not Rated"/>
    <n v="48.12"/>
    <n v="0"/>
    <n v="48.12"/>
  </r>
  <r>
    <x v="10442"/>
    <s v="CUST02450"/>
    <d v="2024-07-23T00:00:00"/>
    <x v="1"/>
    <s v="Air Fryer"/>
    <n v="3"/>
    <s v="Valid Quantity"/>
    <s v="$106.10"/>
    <n v="0"/>
    <x v="5"/>
    <s v="Sydney"/>
    <x v="2"/>
    <x v="0"/>
    <n v="5"/>
    <x v="0"/>
    <s v="Rated"/>
    <n v="318.29999999999995"/>
    <n v="0"/>
    <n v="318.29999999999995"/>
  </r>
  <r>
    <x v="10443"/>
    <s v="CUST02412"/>
    <d v="2026-03-06T00:00:00"/>
    <x v="3"/>
    <s v="Sunglasses"/>
    <n v="2"/>
    <s v="Valid Quantity"/>
    <s v="$84.83"/>
    <n v="10"/>
    <x v="5"/>
    <s v="Hyderabad"/>
    <x v="5"/>
    <x v="0"/>
    <n v="5"/>
    <x v="0"/>
    <s v="Rated"/>
    <n v="169.66"/>
    <n v="16.965999999999998"/>
    <n v="152.69399999999999"/>
  </r>
  <r>
    <x v="10444"/>
    <s v="CUST00427"/>
    <d v="2024-08-10T00:00:00"/>
    <x v="0"/>
    <s v="Kids Storybook"/>
    <n v="3"/>
    <s v="Valid Quantity"/>
    <s v="$13.48"/>
    <n v="15"/>
    <x v="2"/>
    <s v="Vancouver"/>
    <x v="1"/>
    <x v="0"/>
    <n v="4"/>
    <x v="0"/>
    <s v="Rated"/>
    <n v="40.44"/>
    <n v="6.0659999999999989"/>
    <n v="34.373999999999995"/>
  </r>
  <r>
    <x v="10445"/>
    <s v="CUST02828"/>
    <d v="2026-07-06T00:00:00"/>
    <x v="2"/>
    <s v="Perfume"/>
    <n v="1"/>
    <s v="Valid Quantity"/>
    <s v="$44.61"/>
    <n v="5"/>
    <x v="1"/>
    <s v="Vancouver"/>
    <x v="1"/>
    <x v="0"/>
    <n v="4"/>
    <x v="0"/>
    <s v="Rated"/>
    <n v="44.61"/>
    <n v="2.2305000000000001"/>
    <n v="42.3795"/>
  </r>
  <r>
    <x v="10446"/>
    <s v="CUST02204"/>
    <d v="2025-08-28T00:00:00"/>
    <x v="6"/>
    <s v="Power Bank"/>
    <n v="4"/>
    <s v="Valid Quantity"/>
    <s v="$223.04"/>
    <n v="0"/>
    <x v="3"/>
    <s v="Chicago"/>
    <x v="3"/>
    <x v="4"/>
    <m/>
    <x v="0"/>
    <s v="Not Rated"/>
    <n v="892.16"/>
    <n v="0"/>
    <n v="892.16"/>
  </r>
  <r>
    <x v="10447"/>
    <s v="CUST02318"/>
    <d v="2025-04-14T00:00:00"/>
    <x v="1"/>
    <s v="LED Desk Lamp"/>
    <n v="1"/>
    <s v="Valid Quantity"/>
    <s v="$133.62"/>
    <n v="10"/>
    <x v="0"/>
    <s v="Birmingham"/>
    <x v="0"/>
    <x v="0"/>
    <n v="3"/>
    <x v="0"/>
    <s v="Rated"/>
    <n v="133.62"/>
    <n v="13.362"/>
    <n v="120.25800000000001"/>
  </r>
  <r>
    <x v="10448"/>
    <s v="CUST02850"/>
    <d v="2026-05-04T00:00:00"/>
    <x v="0"/>
    <s v="Self-Help Book"/>
    <n v="1"/>
    <s v="Valid Quantity"/>
    <s v="$8.49"/>
    <n v="10"/>
    <x v="2"/>
    <s v="Birmingham"/>
    <x v="0"/>
    <x v="4"/>
    <m/>
    <x v="0"/>
    <s v="Not Rated"/>
    <n v="8.49"/>
    <n v="0.84900000000000009"/>
    <n v="7.641"/>
  </r>
  <r>
    <x v="10449"/>
    <s v="CUST03222"/>
    <d v="2024-05-06T00:00:00"/>
    <x v="1"/>
    <s v="LED Desk Lamp"/>
    <n v="1"/>
    <s v="Valid Quantity"/>
    <s v="$105.09"/>
    <n v="0"/>
    <x v="1"/>
    <s v="Unknown"/>
    <x v="5"/>
    <x v="0"/>
    <n v="3"/>
    <x v="0"/>
    <s v="Rated"/>
    <n v="105.09"/>
    <n v="0"/>
    <n v="105.09"/>
  </r>
  <r>
    <x v="10450"/>
    <s v="CUST03407"/>
    <d v="2026-06-03T00:00:00"/>
    <x v="2"/>
    <s v="Hair Dryer"/>
    <n v="1"/>
    <s v="Valid Quantity"/>
    <s v="$59.73"/>
    <n v="15"/>
    <x v="1"/>
    <s v="Brisbane"/>
    <x v="2"/>
    <x v="0"/>
    <n v="4"/>
    <x v="0"/>
    <s v="Rated"/>
    <n v="59.73"/>
    <n v="8.9594999999999985"/>
    <n v="50.770499999999998"/>
  </r>
  <r>
    <x v="10451"/>
    <s v="CUST02391"/>
    <d v="2025-01-30T00:00:00"/>
    <x v="5"/>
    <s v="Action Figure"/>
    <n v="1"/>
    <s v="Valid Quantity"/>
    <s v="$52.46"/>
    <n v="10"/>
    <x v="1"/>
    <s v="Hyderabad"/>
    <x v="5"/>
    <x v="1"/>
    <m/>
    <x v="0"/>
    <s v="Not Rated"/>
    <n v="52.46"/>
    <n v="5.2460000000000004"/>
    <n v="47.213999999999999"/>
  </r>
  <r>
    <x v="10452"/>
    <s v="CUST00599"/>
    <d v="2025-09-25T00:00:00"/>
    <x v="4"/>
    <s v="Football"/>
    <n v="1"/>
    <s v="Valid Quantity"/>
    <s v="$94.47"/>
    <n v="5"/>
    <x v="1"/>
    <s v="Manchester"/>
    <x v="0"/>
    <x v="2"/>
    <m/>
    <x v="0"/>
    <s v="Not Rated"/>
    <n v="94.47"/>
    <n v="4.7235000000000005"/>
    <n v="89.746499999999997"/>
  </r>
  <r>
    <x v="10453"/>
    <s v="CUST01390"/>
    <d v="2025-06-22T00:00:00"/>
    <x v="0"/>
    <s v="Fiction Novel"/>
    <n v="2"/>
    <s v="Valid Quantity"/>
    <s v="$10.63"/>
    <n v="0"/>
    <x v="2"/>
    <s v="Sydney"/>
    <x v="2"/>
    <x v="0"/>
    <n v="2"/>
    <x v="0"/>
    <s v="Rated"/>
    <n v="21.26"/>
    <n v="0"/>
    <n v="21.26"/>
  </r>
  <r>
    <x v="10454"/>
    <s v="CUST03395"/>
    <d v="2024-11-29T00:00:00"/>
    <x v="0"/>
    <s v="Self-Help Book"/>
    <n v="1"/>
    <s v="Valid Quantity"/>
    <s v="$9.24"/>
    <n v="10"/>
    <x v="5"/>
    <s v="Birmingham"/>
    <x v="0"/>
    <x v="0"/>
    <n v="3"/>
    <x v="0"/>
    <s v="Rated"/>
    <n v="9.24"/>
    <n v="0.92400000000000004"/>
    <n v="8.3160000000000007"/>
  </r>
  <r>
    <x v="10455"/>
    <s v="CUST03161"/>
    <d v="2024-12-21T00:00:00"/>
    <x v="7"/>
    <s v="Basmati Rice 5kg"/>
    <n v="1"/>
    <s v="Valid Quantity"/>
    <s v="$20.83"/>
    <n v="5"/>
    <x v="4"/>
    <s v="Mumbai"/>
    <x v="5"/>
    <x v="3"/>
    <m/>
    <x v="0"/>
    <s v="Not Rated"/>
    <n v="20.83"/>
    <n v="1.0414999999999999"/>
    <n v="19.788499999999999"/>
  </r>
  <r>
    <x v="10456"/>
    <s v="CUST00395"/>
    <d v="2026-05-11T00:00:00"/>
    <x v="7"/>
    <s v="Basmati Rice 5kg"/>
    <n v="1"/>
    <s v="Valid Quantity"/>
    <s v="$16.92"/>
    <n v="10"/>
    <x v="5"/>
    <s v="Birmingham"/>
    <x v="0"/>
    <x v="2"/>
    <m/>
    <x v="0"/>
    <s v="Not Rated"/>
    <n v="16.920000000000002"/>
    <n v="1.6920000000000002"/>
    <n v="15.228000000000002"/>
  </r>
  <r>
    <x v="10457"/>
    <s v="CUST02216"/>
    <d v="2024-03-24T00:00:00"/>
    <x v="1"/>
    <s v="Blender"/>
    <n v="1"/>
    <s v="Valid Quantity"/>
    <s v="$89.26"/>
    <n v="0"/>
    <x v="5"/>
    <s v="Manchester"/>
    <x v="0"/>
    <x v="0"/>
    <m/>
    <x v="0"/>
    <s v="Not Rated"/>
    <n v="89.26"/>
    <n v="0"/>
    <n v="89.26"/>
  </r>
  <r>
    <x v="10458"/>
    <s v="CUST02882"/>
    <d v="2025-10-24T00:00:00"/>
    <x v="0"/>
    <s v="Cookbook"/>
    <n v="2"/>
    <s v="Valid Quantity"/>
    <s v="$6.90"/>
    <n v="0"/>
    <x v="3"/>
    <s v="Houston"/>
    <x v="3"/>
    <x v="1"/>
    <m/>
    <x v="0"/>
    <s v="Not Rated"/>
    <n v="13.8"/>
    <n v="0"/>
    <n v="13.8"/>
  </r>
  <r>
    <x v="10459"/>
    <s v="CUST03063"/>
    <d v="2024-09-05T00:00:00"/>
    <x v="6"/>
    <s v="USB-C Cable"/>
    <n v="3"/>
    <s v="Valid Quantity"/>
    <s v="$244.97"/>
    <n v="15"/>
    <x v="3"/>
    <s v="Hamburg"/>
    <x v="4"/>
    <x v="4"/>
    <m/>
    <x v="0"/>
    <s v="Not Rated"/>
    <n v="734.91"/>
    <n v="110.23649999999999"/>
    <n v="624.67349999999999"/>
  </r>
  <r>
    <x v="10460"/>
    <s v="CUST02188"/>
    <d v="2024-08-18T00:00:00"/>
    <x v="2"/>
    <s v="Shampoo"/>
    <n v="3"/>
    <s v="Valid Quantity"/>
    <s v="$52.03"/>
    <n v="20"/>
    <x v="1"/>
    <s v="Sydney"/>
    <x v="2"/>
    <x v="0"/>
    <n v="5"/>
    <x v="0"/>
    <s v="Rated"/>
    <n v="156.09"/>
    <n v="31.218000000000004"/>
    <n v="124.872"/>
  </r>
  <r>
    <x v="10461"/>
    <s v="CUST02001"/>
    <d v="2025-02-14T00:00:00"/>
    <x v="1"/>
    <s v="Ceramic Mug Set"/>
    <n v="1"/>
    <s v="Valid Quantity"/>
    <s v="$58.34"/>
    <n v="15"/>
    <x v="4"/>
    <s v="Berlin"/>
    <x v="4"/>
    <x v="2"/>
    <m/>
    <x v="0"/>
    <s v="Not Rated"/>
    <n v="58.34"/>
    <n v="8.7509999999999994"/>
    <n v="49.589000000000006"/>
  </r>
  <r>
    <x v="10462"/>
    <s v="CUST01572"/>
    <d v="2024-01-18T00:00:00"/>
    <x v="2"/>
    <s v="Hair Dryer"/>
    <n v="2"/>
    <s v="Valid Quantity"/>
    <s v="$8.95"/>
    <n v="15"/>
    <x v="2"/>
    <s v="Bengaluru"/>
    <x v="5"/>
    <x v="0"/>
    <n v="2"/>
    <x v="0"/>
    <s v="Rated"/>
    <n v="17.899999999999999"/>
    <n v="2.6850000000000001"/>
    <n v="15.214999999999998"/>
  </r>
  <r>
    <x v="10463"/>
    <s v="CUST00003"/>
    <d v="2024-01-02T00:00:00"/>
    <x v="2"/>
    <s v="Hair Dryer"/>
    <n v="4"/>
    <s v="Valid Quantity"/>
    <s v="$27.05"/>
    <n v="10"/>
    <x v="1"/>
    <s v="Munich"/>
    <x v="4"/>
    <x v="0"/>
    <n v="3"/>
    <x v="0"/>
    <s v="Rated"/>
    <n v="108.2"/>
    <n v="10.82"/>
    <n v="97.38"/>
  </r>
  <r>
    <x v="10464"/>
    <s v="CUST00687"/>
    <d v="2025-04-26T00:00:00"/>
    <x v="4"/>
    <s v="Cricket Bat"/>
    <n v="1"/>
    <s v="Valid Quantity"/>
    <s v="$83.52"/>
    <n v="20"/>
    <x v="4"/>
    <s v="Hamburg"/>
    <x v="4"/>
    <x v="1"/>
    <m/>
    <x v="0"/>
    <s v="Not Rated"/>
    <n v="83.52"/>
    <n v="16.703999999999997"/>
    <n v="66.816000000000003"/>
  </r>
  <r>
    <x v="10465"/>
    <s v="CUST00940"/>
    <d v="2024-11-06T00:00:00"/>
    <x v="6"/>
    <s v="Power Bank"/>
    <n v="1"/>
    <s v="Valid Quantity"/>
    <s v="$104.55"/>
    <n v="0"/>
    <x v="0"/>
    <s v="Abu Dhabi"/>
    <x v="6"/>
    <x v="1"/>
    <m/>
    <x v="0"/>
    <s v="Not Rated"/>
    <n v="104.55"/>
    <n v="0"/>
    <n v="104.55"/>
  </r>
  <r>
    <x v="10466"/>
    <s v="CUST02702"/>
    <d v="2024-05-26T00:00:00"/>
    <x v="6"/>
    <s v="Wireless Earbuds"/>
    <n v="1"/>
    <s v="Valid Quantity"/>
    <s v="$194.47"/>
    <n v="0"/>
    <x v="5"/>
    <s v="Manchester"/>
    <x v="0"/>
    <x v="2"/>
    <m/>
    <x v="0"/>
    <s v="Not Rated"/>
    <n v="194.47"/>
    <n v="0"/>
    <n v="194.47"/>
  </r>
  <r>
    <x v="10467"/>
    <s v="CUST01076"/>
    <d v="2025-05-22T00:00:00"/>
    <x v="7"/>
    <s v="Olive Oil 1L"/>
    <n v="1"/>
    <s v="Valid Quantity"/>
    <s v="$12.36"/>
    <n v="5"/>
    <x v="0"/>
    <s v="Manchester"/>
    <x v="0"/>
    <x v="1"/>
    <m/>
    <x v="0"/>
    <s v="Not Rated"/>
    <n v="12.36"/>
    <n v="0.61799999999999999"/>
    <n v="11.741999999999999"/>
  </r>
  <r>
    <x v="10468"/>
    <s v="CUST01983"/>
    <d v="2025-12-11T00:00:00"/>
    <x v="2"/>
    <s v="Shampoo"/>
    <n v="1"/>
    <s v="Valid Quantity"/>
    <s v="$47.35"/>
    <n v="15"/>
    <x v="1"/>
    <s v="Dubai"/>
    <x v="6"/>
    <x v="3"/>
    <m/>
    <x v="0"/>
    <s v="Not Rated"/>
    <n v="47.35"/>
    <n v="7.1025"/>
    <n v="40.247500000000002"/>
  </r>
  <r>
    <x v="10469"/>
    <s v="CUST00867"/>
    <d v="2024-03-28T00:00:00"/>
    <x v="1"/>
    <s v="Vacuum Cleaner"/>
    <n v="1"/>
    <s v="Valid Quantity"/>
    <s v="$100.56"/>
    <n v="0"/>
    <x v="0"/>
    <s v="Dubai"/>
    <x v="6"/>
    <x v="1"/>
    <m/>
    <x v="0"/>
    <s v="Not Rated"/>
    <n v="100.56"/>
    <n v="0"/>
    <n v="100.56"/>
  </r>
  <r>
    <x v="10470"/>
    <s v="CUST02478"/>
    <d v="2025-05-23T00:00:00"/>
    <x v="3"/>
    <s v="Running Shoes"/>
    <n v="4"/>
    <s v="Valid Quantity"/>
    <s v="$22.52"/>
    <n v="0"/>
    <x v="3"/>
    <s v="Brisbane"/>
    <x v="2"/>
    <x v="3"/>
    <m/>
    <x v="0"/>
    <s v="Not Rated"/>
    <n v="90.08"/>
    <n v="0"/>
    <n v="90.08"/>
  </r>
  <r>
    <x v="10471"/>
    <s v="CUST02040"/>
    <d v="2024-01-28T00:00:00"/>
    <x v="3"/>
    <s v="Backpack"/>
    <n v="1"/>
    <s v="Valid Quantity"/>
    <s v="$32.12"/>
    <n v="0"/>
    <x v="4"/>
    <s v="Montreal"/>
    <x v="1"/>
    <x v="3"/>
    <m/>
    <x v="0"/>
    <s v="Not Rated"/>
    <n v="32.119999999999997"/>
    <n v="0"/>
    <n v="32.119999999999997"/>
  </r>
  <r>
    <x v="10472"/>
    <s v="CUST02985"/>
    <d v="2024-06-04T00:00:00"/>
    <x v="1"/>
    <s v="Storage Organizer"/>
    <n v="1"/>
    <s v="Valid Quantity"/>
    <s v="$79.86"/>
    <n v="25"/>
    <x v="0"/>
    <s v="Chicago"/>
    <x v="3"/>
    <x v="2"/>
    <m/>
    <x v="0"/>
    <s v="Not Rated"/>
    <n v="79.86"/>
    <n v="19.965"/>
    <n v="59.894999999999996"/>
  </r>
  <r>
    <x v="10473"/>
    <s v="CUST00026"/>
    <d v="2026-06-29T00:00:00"/>
    <x v="0"/>
    <s v="Fiction Novel"/>
    <n v="1"/>
    <s v="Valid Quantity"/>
    <s v="$13.93"/>
    <n v="0"/>
    <x v="2"/>
    <s v="Manchester"/>
    <x v="0"/>
    <x v="0"/>
    <n v="1"/>
    <x v="0"/>
    <s v="Rated"/>
    <n v="13.93"/>
    <n v="0"/>
    <n v="13.93"/>
  </r>
  <r>
    <x v="10474"/>
    <s v="CUST00394"/>
    <d v="2025-06-15T00:00:00"/>
    <x v="0"/>
    <s v="Cookbook"/>
    <n v="1"/>
    <s v="Valid Quantity"/>
    <s v="$14.12"/>
    <n v="10"/>
    <x v="4"/>
    <s v="Hyderabad"/>
    <x v="5"/>
    <x v="0"/>
    <n v="4"/>
    <x v="0"/>
    <s v="Rated"/>
    <n v="14.12"/>
    <n v="1.4119999999999999"/>
    <n v="12.707999999999998"/>
  </r>
  <r>
    <x v="10475"/>
    <s v="CUST01148"/>
    <d v="2026-06-28T00:00:00"/>
    <x v="3"/>
    <s v="Leather Wallet"/>
    <n v="2"/>
    <s v="Valid Quantity"/>
    <s v="$94.47"/>
    <n v="10"/>
    <x v="0"/>
    <s v="Melbourne"/>
    <x v="2"/>
    <x v="0"/>
    <n v="2"/>
    <x v="0"/>
    <s v="Rated"/>
    <n v="188.94"/>
    <n v="18.894000000000002"/>
    <n v="170.04599999999999"/>
  </r>
  <r>
    <x v="10476"/>
    <s v="CUST01926"/>
    <d v="2026-08-04T00:00:00"/>
    <x v="5"/>
    <s v="Action Figure"/>
    <n v="1"/>
    <s v="Valid Quantity"/>
    <s v="$84.65"/>
    <n v="15"/>
    <x v="5"/>
    <s v="Melbourne"/>
    <x v="2"/>
    <x v="0"/>
    <n v="2"/>
    <x v="0"/>
    <s v="Rated"/>
    <n v="84.65"/>
    <n v="12.6975"/>
    <n v="71.952500000000001"/>
  </r>
  <r>
    <x v="10477"/>
    <s v="CUST00554"/>
    <d v="2025-10-10T00:00:00"/>
    <x v="5"/>
    <s v="Remote Control Car"/>
    <n v="1"/>
    <s v="Valid Quantity"/>
    <s v="$48.58"/>
    <n v="0"/>
    <x v="0"/>
    <s v="Melbourne"/>
    <x v="2"/>
    <x v="0"/>
    <n v="3"/>
    <x v="0"/>
    <s v="Rated"/>
    <n v="48.58"/>
    <n v="0"/>
    <n v="48.58"/>
  </r>
  <r>
    <x v="10478"/>
    <s v="CUST03466"/>
    <d v="2026-01-14T00:00:00"/>
    <x v="2"/>
    <s v="Hair Dryer"/>
    <n v="1"/>
    <s v="Valid Quantity"/>
    <s v="$51.50"/>
    <n v="5"/>
    <x v="0"/>
    <s v="Toronto"/>
    <x v="1"/>
    <x v="0"/>
    <n v="5"/>
    <x v="0"/>
    <s v="Rated"/>
    <n v="51.5"/>
    <n v="2.5750000000000002"/>
    <n v="48.924999999999997"/>
  </r>
  <r>
    <x v="10479"/>
    <s v="CUST00895"/>
    <d v="2026-04-03T00:00:00"/>
    <x v="7"/>
    <s v="Olive Oil 1L"/>
    <n v="1"/>
    <s v="Valid Quantity"/>
    <s v="$4.94"/>
    <n v="0"/>
    <x v="4"/>
    <s v="Brisbane"/>
    <x v="2"/>
    <x v="1"/>
    <m/>
    <x v="0"/>
    <s v="Not Rated"/>
    <n v="4.9400000000000004"/>
    <n v="0"/>
    <n v="4.9400000000000004"/>
  </r>
  <r>
    <x v="10480"/>
    <s v="CUST03484"/>
    <d v="2026-04-22T00:00:00"/>
    <x v="6"/>
    <s v="Wireless Earbuds"/>
    <n v="2"/>
    <s v="Valid Quantity"/>
    <s v="$185.85"/>
    <n v="10"/>
    <x v="1"/>
    <s v="Unknown"/>
    <x v="1"/>
    <x v="2"/>
    <m/>
    <x v="0"/>
    <s v="Not Rated"/>
    <n v="371.7"/>
    <n v="37.17"/>
    <n v="334.53"/>
  </r>
  <r>
    <x v="10481"/>
    <s v="CUST02097"/>
    <d v="2025-09-16T00:00:00"/>
    <x v="7"/>
    <s v="Basmati Rice 5kg"/>
    <n v="2"/>
    <s v="Valid Quantity"/>
    <s v="$13.23"/>
    <n v="20"/>
    <x v="2"/>
    <s v="Mumbai"/>
    <x v="5"/>
    <x v="1"/>
    <m/>
    <x v="0"/>
    <s v="Not Rated"/>
    <n v="26.46"/>
    <n v="5.2920000000000007"/>
    <n v="21.167999999999999"/>
  </r>
  <r>
    <x v="10482"/>
    <s v="CUST00538"/>
    <d v="2025-03-12T00:00:00"/>
    <x v="5"/>
    <s v="Puzzle 1000pc"/>
    <n v="2"/>
    <s v="Valid Quantity"/>
    <s v="$17.52"/>
    <n v="0"/>
    <x v="1"/>
    <s v="Abu Dhabi"/>
    <x v="6"/>
    <x v="0"/>
    <n v="4"/>
    <x v="0"/>
    <s v="Rated"/>
    <n v="35.04"/>
    <n v="0"/>
    <n v="35.04"/>
  </r>
  <r>
    <x v="10483"/>
    <s v="CUST01543"/>
    <d v="2025-06-26T00:00:00"/>
    <x v="2"/>
    <s v="Shampoo"/>
    <n v="1"/>
    <s v="Valid Quantity"/>
    <s v="$6.13"/>
    <n v="15"/>
    <x v="2"/>
    <s v="Mumbai"/>
    <x v="5"/>
    <x v="4"/>
    <m/>
    <x v="0"/>
    <s v="Not Rated"/>
    <n v="6.13"/>
    <n v="0.91949999999999998"/>
    <n v="5.2104999999999997"/>
  </r>
  <r>
    <x v="10484"/>
    <s v="CUST01885"/>
    <d v="2024-02-03T00:00:00"/>
    <x v="2"/>
    <s v="Lipstick"/>
    <n v="2"/>
    <s v="Valid Quantity"/>
    <s v="$54.99"/>
    <n v="0"/>
    <x v="5"/>
    <s v="Unknown"/>
    <x v="4"/>
    <x v="0"/>
    <n v="5"/>
    <x v="0"/>
    <s v="Rated"/>
    <n v="109.98"/>
    <n v="0"/>
    <n v="109.98"/>
  </r>
  <r>
    <x v="10485"/>
    <s v="CUST00095"/>
    <d v="2024-09-08T00:00:00"/>
    <x v="1"/>
    <s v="Vacuum Cleaner"/>
    <n v="4"/>
    <s v="Valid Quantity"/>
    <s v="$152.51"/>
    <n v="5"/>
    <x v="4"/>
    <s v="Hamburg"/>
    <x v="4"/>
    <x v="0"/>
    <n v="4"/>
    <x v="0"/>
    <s v="Rated"/>
    <n v="610.04"/>
    <n v="30.501999999999999"/>
    <n v="579.53800000000001"/>
  </r>
  <r>
    <x v="10486"/>
    <s v="CUST01752"/>
    <d v="2025-01-29T00:00:00"/>
    <x v="6"/>
    <s v="Gaming Mouse"/>
    <n v="1"/>
    <s v="Valid Quantity"/>
    <s v="$191.25"/>
    <n v="20"/>
    <x v="4"/>
    <s v="Mumbai"/>
    <x v="5"/>
    <x v="3"/>
    <m/>
    <x v="0"/>
    <s v="Not Rated"/>
    <n v="191.25"/>
    <n v="38.25"/>
    <n v="153"/>
  </r>
  <r>
    <x v="10487"/>
    <s v="CUST02129"/>
    <d v="2025-05-24T00:00:00"/>
    <x v="0"/>
    <s v="Cookbook"/>
    <n v="3"/>
    <s v="Valid Quantity"/>
    <s v="$22.63"/>
    <n v="0"/>
    <x v="1"/>
    <s v="Toronto"/>
    <x v="1"/>
    <x v="0"/>
    <n v="4"/>
    <x v="0"/>
    <s v="Rated"/>
    <n v="67.89"/>
    <n v="0"/>
    <n v="67.89"/>
  </r>
  <r>
    <x v="10488"/>
    <s v="CUST01985"/>
    <d v="2024-10-06T00:00:00"/>
    <x v="2"/>
    <s v="Perfume"/>
    <n v="1"/>
    <s v="Valid Quantity"/>
    <s v="$31.63"/>
    <n v="20"/>
    <x v="0"/>
    <s v="Manchester"/>
    <x v="0"/>
    <x v="1"/>
    <m/>
    <x v="0"/>
    <s v="Not Rated"/>
    <n v="31.63"/>
    <n v="6.3260000000000005"/>
    <n v="25.303999999999998"/>
  </r>
  <r>
    <x v="10489"/>
    <s v="CUST01691"/>
    <d v="2025-02-02T00:00:00"/>
    <x v="1"/>
    <s v="Non-Stick Pan"/>
    <n v="2"/>
    <s v="Valid Quantity"/>
    <s v="$61.48"/>
    <n v="5"/>
    <x v="4"/>
    <s v="Hamburg"/>
    <x v="4"/>
    <x v="0"/>
    <n v="4"/>
    <x v="0"/>
    <s v="Rated"/>
    <n v="122.96"/>
    <n v="6.1479999999999997"/>
    <n v="116.812"/>
  </r>
  <r>
    <x v="10490"/>
    <s v="CUST02784"/>
    <d v="2025-01-30T00:00:00"/>
    <x v="3"/>
    <s v="Sunglasses"/>
    <n v="5"/>
    <s v="Valid Quantity"/>
    <s v="$33.77"/>
    <n v="0"/>
    <x v="3"/>
    <s v="Unknown"/>
    <x v="0"/>
    <x v="0"/>
    <n v="4"/>
    <x v="0"/>
    <s v="Rated"/>
    <n v="168.85000000000002"/>
    <n v="0"/>
    <n v="168.85000000000002"/>
  </r>
  <r>
    <x v="10491"/>
    <s v="CUST00660"/>
    <d v="2026-01-02T00:00:00"/>
    <x v="4"/>
    <s v="Yoga Mat"/>
    <n v="1"/>
    <s v="Valid Quantity"/>
    <s v="$20.49"/>
    <n v="0"/>
    <x v="5"/>
    <s v="Abu Dhabi"/>
    <x v="6"/>
    <x v="0"/>
    <n v="5"/>
    <x v="0"/>
    <s v="Rated"/>
    <n v="20.49"/>
    <n v="0"/>
    <n v="20.49"/>
  </r>
  <r>
    <x v="10492"/>
    <s v="CUST01044"/>
    <d v="2025-08-08T00:00:00"/>
    <x v="7"/>
    <s v="Basmati Rice 5kg"/>
    <n v="1"/>
    <s v="Valid Quantity"/>
    <s v="$25.03"/>
    <n v="10"/>
    <x v="1"/>
    <s v="Vancouver"/>
    <x v="1"/>
    <x v="0"/>
    <n v="1"/>
    <x v="0"/>
    <s v="Rated"/>
    <n v="25.03"/>
    <n v="2.5030000000000001"/>
    <n v="22.527000000000001"/>
  </r>
  <r>
    <x v="10493"/>
    <s v="CUST01899"/>
    <d v="2026-03-18T00:00:00"/>
    <x v="3"/>
    <s v="Denim Jacket"/>
    <n v="3"/>
    <s v="Valid Quantity"/>
    <s v="$80.07"/>
    <n v="0"/>
    <x v="3"/>
    <s v="Chicago"/>
    <x v="3"/>
    <x v="0"/>
    <n v="4"/>
    <x v="0"/>
    <s v="Rated"/>
    <n v="240.20999999999998"/>
    <n v="0"/>
    <n v="240.20999999999998"/>
  </r>
  <r>
    <x v="10494"/>
    <s v="CUST02459"/>
    <d v="2025-09-10T00:00:00"/>
    <x v="7"/>
    <s v="Olive Oil 1L"/>
    <n v="3"/>
    <s v="Valid Quantity"/>
    <s v="$11.96"/>
    <n v="10"/>
    <x v="4"/>
    <s v="Berlin"/>
    <x v="4"/>
    <x v="4"/>
    <m/>
    <x v="0"/>
    <s v="Not Rated"/>
    <n v="35.880000000000003"/>
    <n v="3.5880000000000001"/>
    <n v="32.292000000000002"/>
  </r>
  <r>
    <x v="10495"/>
    <s v="CUST02120"/>
    <d v="2025-08-08T00:00:00"/>
    <x v="4"/>
    <s v="Football"/>
    <n v="1"/>
    <s v="Valid Quantity"/>
    <s v="$145.33"/>
    <n v="25"/>
    <x v="3"/>
    <s v="Munich"/>
    <x v="4"/>
    <x v="0"/>
    <n v="5"/>
    <x v="0"/>
    <s v="Rated"/>
    <n v="145.33000000000001"/>
    <n v="36.332500000000003"/>
    <n v="108.9975"/>
  </r>
  <r>
    <x v="10496"/>
    <s v="CUST03089"/>
    <d v="2025-05-16T00:00:00"/>
    <x v="3"/>
    <s v="Leather Wallet"/>
    <n v="1"/>
    <s v="Valid Quantity"/>
    <s v="$94.27"/>
    <n v="0"/>
    <x v="2"/>
    <s v="Houston"/>
    <x v="3"/>
    <x v="0"/>
    <n v="5"/>
    <x v="0"/>
    <s v="Rated"/>
    <n v="94.27"/>
    <n v="0"/>
    <n v="94.27"/>
  </r>
  <r>
    <x v="10497"/>
    <s v="CUST01151"/>
    <d v="2025-07-06T00:00:00"/>
    <x v="6"/>
    <s v="Gaming Mouse"/>
    <n v="2"/>
    <s v="Valid Quantity"/>
    <s v="$16.83"/>
    <n v="0"/>
    <x v="4"/>
    <s v="Unknown"/>
    <x v="1"/>
    <x v="0"/>
    <n v="5"/>
    <x v="0"/>
    <s v="Rated"/>
    <n v="33.659999999999997"/>
    <n v="0"/>
    <n v="33.659999999999997"/>
  </r>
  <r>
    <x v="10498"/>
    <s v="CUST03068"/>
    <d v="2024-11-08T00:00:00"/>
    <x v="1"/>
    <s v="Vacuum Cleaner"/>
    <n v="1"/>
    <s v="Valid Quantity"/>
    <s v="$178.21"/>
    <n v="0"/>
    <x v="2"/>
    <s v="Abu Dhabi"/>
    <x v="6"/>
    <x v="0"/>
    <n v="3"/>
    <x v="0"/>
    <s v="Rated"/>
    <n v="178.21"/>
    <n v="0"/>
    <n v="178.21"/>
  </r>
  <r>
    <x v="10499"/>
    <s v="CUST01245"/>
    <d v="2025-05-08T00:00:00"/>
    <x v="6"/>
    <s v="Bluetooth Speaker"/>
    <n v="2"/>
    <s v="Valid Quantity"/>
    <s v="$174.40"/>
    <n v="20"/>
    <x v="2"/>
    <s v="London"/>
    <x v="0"/>
    <x v="3"/>
    <m/>
    <x v="0"/>
    <s v="Not Rated"/>
    <n v="348.8"/>
    <n v="69.760000000000005"/>
    <n v="279.04000000000002"/>
  </r>
  <r>
    <x v="10500"/>
    <s v="CUST00195"/>
    <d v="2024-04-18T00:00:00"/>
    <x v="4"/>
    <s v="Yoga Mat"/>
    <n v="2"/>
    <s v="Valid Quantity"/>
    <s v="$76.38"/>
    <n v="10"/>
    <x v="3"/>
    <s v="Chicago"/>
    <x v="3"/>
    <x v="0"/>
    <n v="5"/>
    <x v="0"/>
    <s v="Rated"/>
    <n v="152.76"/>
    <n v="15.276"/>
    <n v="137.48399999999998"/>
  </r>
  <r>
    <x v="10501"/>
    <s v="CUST03245"/>
    <d v="2025-01-11T00:00:00"/>
    <x v="5"/>
    <s v="Puzzle 1000pc"/>
    <n v="4"/>
    <s v="Valid Quantity"/>
    <s v="$36.55"/>
    <n v="0"/>
    <x v="2"/>
    <s v="New York"/>
    <x v="3"/>
    <x v="0"/>
    <n v="4"/>
    <x v="0"/>
    <s v="Rated"/>
    <n v="146.19999999999999"/>
    <n v="0"/>
    <n v="146.19999999999999"/>
  </r>
  <r>
    <x v="10502"/>
    <s v="CUST01129"/>
    <d v="2025-06-01T00:00:00"/>
    <x v="2"/>
    <s v="Shampoo"/>
    <n v="2"/>
    <s v="Valid Quantity"/>
    <s v="$45.72"/>
    <n v="10"/>
    <x v="5"/>
    <s v="Hamburg"/>
    <x v="4"/>
    <x v="0"/>
    <n v="4"/>
    <x v="0"/>
    <s v="Rated"/>
    <n v="91.44"/>
    <n v="9.1440000000000001"/>
    <n v="82.295999999999992"/>
  </r>
  <r>
    <x v="10503"/>
    <s v="CUST02190"/>
    <d v="2024-08-10T00:00:00"/>
    <x v="2"/>
    <s v="Face Moisturizer"/>
    <n v="3"/>
    <s v="Valid Quantity"/>
    <s v="$31.43"/>
    <n v="10"/>
    <x v="1"/>
    <s v="Abu Dhabi"/>
    <x v="6"/>
    <x v="0"/>
    <n v="3"/>
    <x v="0"/>
    <s v="Rated"/>
    <n v="94.289999999999992"/>
    <n v="9.4289999999999985"/>
    <n v="84.86099999999999"/>
  </r>
  <r>
    <x v="10504"/>
    <s v="CUST02857"/>
    <d v="2025-05-09T00:00:00"/>
    <x v="2"/>
    <s v="Perfume"/>
    <n v="2"/>
    <s v="Valid Quantity"/>
    <s v="$45.02"/>
    <n v="5"/>
    <x v="1"/>
    <s v="Vancouver"/>
    <x v="1"/>
    <x v="0"/>
    <n v="4"/>
    <x v="0"/>
    <s v="Rated"/>
    <n v="90.04"/>
    <n v="4.5020000000000007"/>
    <n v="85.538000000000011"/>
  </r>
  <r>
    <x v="10505"/>
    <s v="CUST01656"/>
    <d v="2025-07-16T00:00:00"/>
    <x v="3"/>
    <s v="Sunglasses"/>
    <n v="2"/>
    <s v="Valid Quantity"/>
    <s v="$78.77"/>
    <n v="0"/>
    <x v="0"/>
    <s v="Toronto"/>
    <x v="1"/>
    <x v="0"/>
    <n v="3"/>
    <x v="0"/>
    <s v="Rated"/>
    <n v="157.54"/>
    <n v="0"/>
    <n v="157.54"/>
  </r>
  <r>
    <x v="10506"/>
    <s v="CUST03406"/>
    <d v="2025-06-07T00:00:00"/>
    <x v="5"/>
    <s v="Action Figure"/>
    <n v="1"/>
    <s v="Valid Quantity"/>
    <s v="$78.46"/>
    <n v="15"/>
    <x v="2"/>
    <s v="Montreal"/>
    <x v="1"/>
    <x v="0"/>
    <m/>
    <x v="0"/>
    <s v="Not Rated"/>
    <n v="78.459999999999994"/>
    <n v="11.768999999999998"/>
    <n v="66.691000000000003"/>
  </r>
  <r>
    <x v="10507"/>
    <s v="CUST00295"/>
    <d v="2025-02-16T00:00:00"/>
    <x v="4"/>
    <s v="Cricket Bat"/>
    <n v="1"/>
    <s v="Valid Quantity"/>
    <s v="$133.09"/>
    <n v="0"/>
    <x v="4"/>
    <s v="Dubai"/>
    <x v="6"/>
    <x v="0"/>
    <n v="4"/>
    <x v="0"/>
    <s v="Rated"/>
    <n v="133.09"/>
    <n v="0"/>
    <n v="133.09"/>
  </r>
  <r>
    <x v="10508"/>
    <s v="CUST01959"/>
    <d v="2025-04-03T00:00:00"/>
    <x v="4"/>
    <s v="Dumbbell Set"/>
    <n v="1"/>
    <s v="Valid Quantity"/>
    <s v="$96.34"/>
    <n v="5"/>
    <x v="1"/>
    <s v="Chicago"/>
    <x v="3"/>
    <x v="0"/>
    <n v="3"/>
    <x v="0"/>
    <s v="Rated"/>
    <n v="96.34"/>
    <n v="4.8170000000000002"/>
    <n v="91.522999999999996"/>
  </r>
  <r>
    <x v="10509"/>
    <s v="CUST03222"/>
    <d v="2026-05-14T00:00:00"/>
    <x v="1"/>
    <s v="LED Desk Lamp"/>
    <n v="3"/>
    <s v="Valid Quantity"/>
    <s v="$28.71"/>
    <n v="0"/>
    <x v="2"/>
    <s v="Unknown"/>
    <x v="4"/>
    <x v="4"/>
    <m/>
    <x v="0"/>
    <s v="Not Rated"/>
    <n v="86.13"/>
    <n v="0"/>
    <n v="86.13"/>
  </r>
  <r>
    <x v="10510"/>
    <s v="CUST00852"/>
    <d v="2025-09-21T00:00:00"/>
    <x v="4"/>
    <s v="Dumbbell Set"/>
    <n v="3"/>
    <s v="Valid Quantity"/>
    <s v="$12.49"/>
    <n v="0"/>
    <x v="5"/>
    <s v="Chicago"/>
    <x v="3"/>
    <x v="0"/>
    <n v="5"/>
    <x v="0"/>
    <s v="Rated"/>
    <n v="37.47"/>
    <n v="0"/>
    <n v="37.47"/>
  </r>
  <r>
    <x v="10511"/>
    <s v="CUST03384"/>
    <d v="2025-02-23T00:00:00"/>
    <x v="2"/>
    <s v="Sunscreen SPF50"/>
    <n v="1"/>
    <s v="Valid Quantity"/>
    <s v="$36.81"/>
    <n v="5"/>
    <x v="2"/>
    <s v="Munich"/>
    <x v="4"/>
    <x v="0"/>
    <n v="3"/>
    <x v="0"/>
    <s v="Rated"/>
    <n v="36.81"/>
    <n v="1.8405"/>
    <n v="34.969500000000004"/>
  </r>
  <r>
    <x v="10512"/>
    <s v="CUST02979"/>
    <d v="2024-11-07T00:00:00"/>
    <x v="5"/>
    <s v="Remote Control Car"/>
    <n v="3"/>
    <s v="Valid Quantity"/>
    <s v="$76.23"/>
    <n v="0"/>
    <x v="0"/>
    <s v="Bengaluru"/>
    <x v="5"/>
    <x v="0"/>
    <n v="3"/>
    <x v="0"/>
    <s v="Rated"/>
    <n v="228.69"/>
    <n v="0"/>
    <n v="228.69"/>
  </r>
  <r>
    <x v="10513"/>
    <s v="CUST02095"/>
    <d v="2025-03-09T00:00:00"/>
    <x v="5"/>
    <s v="Puzzle 1000pc"/>
    <n v="1"/>
    <s v="Valid Quantity"/>
    <s v="$50.62"/>
    <n v="15"/>
    <x v="3"/>
    <s v="Abu Dhabi"/>
    <x v="6"/>
    <x v="0"/>
    <n v="5"/>
    <x v="0"/>
    <s v="Rated"/>
    <n v="50.62"/>
    <n v="7.593"/>
    <n v="43.027000000000001"/>
  </r>
  <r>
    <x v="10514"/>
    <s v="CUST02140"/>
    <d v="2025-04-19T00:00:00"/>
    <x v="3"/>
    <s v="Denim Jacket"/>
    <n v="3"/>
    <s v="Valid Quantity"/>
    <s v="$75.01"/>
    <n v="15"/>
    <x v="5"/>
    <s v="Melbourne"/>
    <x v="2"/>
    <x v="3"/>
    <m/>
    <x v="0"/>
    <s v="Not Rated"/>
    <n v="225.03000000000003"/>
    <n v="33.7545"/>
    <n v="191.27550000000002"/>
  </r>
  <r>
    <x v="10515"/>
    <s v="CUST01947"/>
    <d v="2024-03-02T00:00:00"/>
    <x v="5"/>
    <s v="Puzzle 1000pc"/>
    <n v="1"/>
    <s v="Valid Quantity"/>
    <s v="$47.05"/>
    <n v="0"/>
    <x v="0"/>
    <s v="London"/>
    <x v="0"/>
    <x v="4"/>
    <m/>
    <x v="0"/>
    <s v="Not Rated"/>
    <n v="47.05"/>
    <n v="0"/>
    <n v="47.05"/>
  </r>
  <r>
    <x v="10516"/>
    <s v="CUST03339"/>
    <d v="2026-03-30T00:00:00"/>
    <x v="4"/>
    <s v="Football"/>
    <n v="2"/>
    <s v="Valid Quantity"/>
    <s v="$123.54"/>
    <n v="15"/>
    <x v="4"/>
    <s v="Vancouver"/>
    <x v="1"/>
    <x v="2"/>
    <m/>
    <x v="0"/>
    <s v="Not Rated"/>
    <n v="247.08"/>
    <n v="37.062000000000005"/>
    <n v="210.018"/>
  </r>
  <r>
    <x v="10517"/>
    <s v="CUST01494"/>
    <d v="2024-04-01T00:00:00"/>
    <x v="5"/>
    <s v="Remote Control Car"/>
    <n v="1"/>
    <s v="Valid Quantity"/>
    <s v="$20.77"/>
    <n v="10"/>
    <x v="4"/>
    <s v="Dubai"/>
    <x v="6"/>
    <x v="0"/>
    <n v="5"/>
    <x v="0"/>
    <s v="Rated"/>
    <n v="20.77"/>
    <n v="2.077"/>
    <n v="18.692999999999998"/>
  </r>
  <r>
    <x v="10518"/>
    <s v="CUST01042"/>
    <d v="2026-01-28T00:00:00"/>
    <x v="5"/>
    <s v="Puzzle 1000pc"/>
    <n v="5"/>
    <s v="Valid Quantity"/>
    <s v="$32.56"/>
    <n v="0"/>
    <x v="4"/>
    <s v="Birmingham"/>
    <x v="0"/>
    <x v="0"/>
    <n v="4"/>
    <x v="0"/>
    <s v="Rated"/>
    <n v="162.80000000000001"/>
    <n v="0"/>
    <n v="162.80000000000001"/>
  </r>
  <r>
    <x v="10519"/>
    <s v="CUST02529"/>
    <d v="2024-12-24T00:00:00"/>
    <x v="0"/>
    <s v="Cookbook"/>
    <n v="4"/>
    <s v="Valid Quantity"/>
    <s v="$10.50"/>
    <n v="5"/>
    <x v="2"/>
    <s v="Mumbai"/>
    <x v="5"/>
    <x v="1"/>
    <m/>
    <x v="0"/>
    <s v="Not Rated"/>
    <n v="42"/>
    <n v="2.1"/>
    <n v="39.9"/>
  </r>
  <r>
    <x v="10520"/>
    <s v="CUST03281"/>
    <d v="2026-06-10T00:00:00"/>
    <x v="5"/>
    <s v="Puzzle 1000pc"/>
    <n v="1"/>
    <s v="Valid Quantity"/>
    <s v="$24.48"/>
    <n v="0"/>
    <x v="1"/>
    <s v="Berlin"/>
    <x v="4"/>
    <x v="4"/>
    <m/>
    <x v="0"/>
    <s v="Not Rated"/>
    <n v="24.48"/>
    <n v="0"/>
    <n v="24.48"/>
  </r>
  <r>
    <x v="10521"/>
    <s v="CUST00584"/>
    <d v="2026-10-04T00:00:00"/>
    <x v="7"/>
    <s v="Olive Oil 1L"/>
    <n v="1"/>
    <s v="Valid Quantity"/>
    <s v="$27.25"/>
    <n v="20"/>
    <x v="0"/>
    <s v="Chicago"/>
    <x v="3"/>
    <x v="0"/>
    <m/>
    <x v="0"/>
    <s v="Not Rated"/>
    <n v="27.25"/>
    <n v="5.45"/>
    <n v="21.8"/>
  </r>
  <r>
    <x v="10522"/>
    <s v="CUST00616"/>
    <d v="2024-06-29T00:00:00"/>
    <x v="5"/>
    <s v="Puzzle 1000pc"/>
    <n v="3"/>
    <s v="Valid Quantity"/>
    <s v="$68.92"/>
    <n v="5"/>
    <x v="4"/>
    <s v="Unknown"/>
    <x v="3"/>
    <x v="4"/>
    <m/>
    <x v="0"/>
    <s v="Not Rated"/>
    <n v="206.76"/>
    <n v="10.337999999999999"/>
    <n v="196.422"/>
  </r>
  <r>
    <x v="10523"/>
    <s v="CUST00340"/>
    <d v="2026-02-20T00:00:00"/>
    <x v="2"/>
    <s v="Lipstick"/>
    <n v="3"/>
    <s v="Valid Quantity"/>
    <s v="$30.95"/>
    <n v="5"/>
    <x v="3"/>
    <s v="Houston"/>
    <x v="3"/>
    <x v="0"/>
    <n v="3"/>
    <x v="0"/>
    <s v="Rated"/>
    <n v="92.85"/>
    <n v="4.6425000000000001"/>
    <n v="88.207499999999996"/>
  </r>
  <r>
    <x v="10524"/>
    <s v="CUST01258"/>
    <d v="2024-06-18T00:00:00"/>
    <x v="4"/>
    <s v="Dumbbell Set"/>
    <n v="1"/>
    <s v="Valid Quantity"/>
    <s v="$148.57"/>
    <n v="20"/>
    <x v="0"/>
    <s v="Hamburg"/>
    <x v="4"/>
    <x v="1"/>
    <m/>
    <x v="0"/>
    <s v="Not Rated"/>
    <n v="148.57"/>
    <n v="29.713999999999995"/>
    <n v="118.85599999999999"/>
  </r>
  <r>
    <x v="10525"/>
    <s v="CUST00577"/>
    <d v="2024-03-21T00:00:00"/>
    <x v="0"/>
    <s v="Kids Storybook"/>
    <n v="2"/>
    <s v="Valid Quantity"/>
    <s v="$32.97"/>
    <n v="5"/>
    <x v="0"/>
    <s v="Birmingham"/>
    <x v="0"/>
    <x v="0"/>
    <n v="5"/>
    <x v="0"/>
    <s v="Rated"/>
    <n v="65.94"/>
    <n v="3.2969999999999997"/>
    <n v="62.643000000000001"/>
  </r>
  <r>
    <x v="10526"/>
    <s v="CUST00612"/>
    <d v="2025-10-24T00:00:00"/>
    <x v="1"/>
    <s v="Ceramic Mug Set"/>
    <n v="1"/>
    <s v="Valid Quantity"/>
    <s v="$128.56"/>
    <n v="10"/>
    <x v="1"/>
    <s v="London"/>
    <x v="0"/>
    <x v="0"/>
    <n v="2"/>
    <x v="0"/>
    <s v="Rated"/>
    <n v="128.56"/>
    <n v="12.856"/>
    <n v="115.70400000000001"/>
  </r>
  <r>
    <x v="10527"/>
    <s v="CUST02726"/>
    <d v="2024-07-10T00:00:00"/>
    <x v="4"/>
    <s v="Yoga Mat"/>
    <n v="1"/>
    <s v="Valid Quantity"/>
    <s v="$121.13"/>
    <n v="0"/>
    <x v="3"/>
    <s v="Abu Dhabi"/>
    <x v="6"/>
    <x v="4"/>
    <m/>
    <x v="0"/>
    <s v="Not Rated"/>
    <n v="121.13"/>
    <n v="0"/>
    <n v="121.13"/>
  </r>
  <r>
    <x v="10528"/>
    <s v="CUST03356"/>
    <d v="2024-11-09T00:00:00"/>
    <x v="0"/>
    <s v="Kids Storybook"/>
    <n v="3"/>
    <s v="Valid Quantity"/>
    <s v="$28.28"/>
    <n v="15"/>
    <x v="5"/>
    <s v="Unknown"/>
    <x v="5"/>
    <x v="0"/>
    <n v="4"/>
    <x v="0"/>
    <s v="Rated"/>
    <n v="84.84"/>
    <n v="12.726000000000001"/>
    <n v="72.114000000000004"/>
  </r>
  <r>
    <x v="10529"/>
    <s v="CUST01541"/>
    <d v="2025-06-02T00:00:00"/>
    <x v="5"/>
    <s v="Building Blocks Set"/>
    <n v="3"/>
    <s v="Valid Quantity"/>
    <s v="$28.28"/>
    <n v="15"/>
    <x v="4"/>
    <s v="Los Angeles"/>
    <x v="3"/>
    <x v="0"/>
    <n v="4"/>
    <x v="0"/>
    <s v="Rated"/>
    <n v="84.84"/>
    <n v="12.726000000000001"/>
    <n v="72.114000000000004"/>
  </r>
  <r>
    <x v="10530"/>
    <s v="CUST02516"/>
    <d v="2026-03-03T00:00:00"/>
    <x v="3"/>
    <s v="Backpack"/>
    <n v="4"/>
    <s v="Valid Quantity"/>
    <s v="$98.42"/>
    <n v="5"/>
    <x v="5"/>
    <s v="Berlin"/>
    <x v="4"/>
    <x v="4"/>
    <m/>
    <x v="0"/>
    <s v="Not Rated"/>
    <n v="393.68"/>
    <n v="19.684000000000001"/>
    <n v="373.99599999999998"/>
  </r>
  <r>
    <x v="10531"/>
    <s v="CUST00858"/>
    <d v="2024-05-24T00:00:00"/>
    <x v="6"/>
    <s v="Smartwatch"/>
    <n v="2"/>
    <s v="Valid Quantity"/>
    <s v="$109.87"/>
    <n v="10"/>
    <x v="2"/>
    <s v="Brisbane"/>
    <x v="2"/>
    <x v="4"/>
    <m/>
    <x v="0"/>
    <s v="Not Rated"/>
    <n v="219.74"/>
    <n v="21.974"/>
    <n v="197.76600000000002"/>
  </r>
  <r>
    <x v="10532"/>
    <s v="CUST02460"/>
    <d v="2024-03-24T00:00:00"/>
    <x v="1"/>
    <s v="Ceramic Mug Set"/>
    <n v="1"/>
    <s v="Valid Quantity"/>
    <s v="$66.64"/>
    <n v="15"/>
    <x v="4"/>
    <s v="Munich"/>
    <x v="4"/>
    <x v="0"/>
    <n v="1"/>
    <x v="0"/>
    <s v="Rated"/>
    <n v="66.64"/>
    <n v="9.9960000000000004"/>
    <n v="56.643999999999998"/>
  </r>
  <r>
    <x v="10533"/>
    <s v="CUST01300"/>
    <d v="2026-02-21T00:00:00"/>
    <x v="4"/>
    <s v="Cycling Helmet"/>
    <n v="1"/>
    <s v="Valid Quantity"/>
    <s v="$30.16"/>
    <n v="0"/>
    <x v="5"/>
    <s v="Munich"/>
    <x v="4"/>
    <x v="0"/>
    <n v="4"/>
    <x v="0"/>
    <s v="Rated"/>
    <n v="30.16"/>
    <n v="0"/>
    <n v="30.16"/>
  </r>
  <r>
    <x v="10534"/>
    <s v="CUST02390"/>
    <d v="2025-09-17T00:00:00"/>
    <x v="4"/>
    <s v="Cycling Helmet"/>
    <n v="4"/>
    <s v="Valid Quantity"/>
    <s v="$35.83"/>
    <n v="0"/>
    <x v="2"/>
    <s v="London"/>
    <x v="0"/>
    <x v="0"/>
    <n v="4"/>
    <x v="0"/>
    <s v="Rated"/>
    <n v="143.32"/>
    <n v="0"/>
    <n v="143.32"/>
  </r>
  <r>
    <x v="10535"/>
    <s v="CUST03296"/>
    <d v="2025-03-10T00:00:00"/>
    <x v="4"/>
    <s v="Cycling Helmet"/>
    <n v="1"/>
    <s v="Valid Quantity"/>
    <s v="$134.58"/>
    <n v="0"/>
    <x v="4"/>
    <s v="Houston"/>
    <x v="3"/>
    <x v="0"/>
    <n v="5"/>
    <x v="0"/>
    <s v="Rated"/>
    <n v="134.58000000000001"/>
    <n v="0"/>
    <n v="134.58000000000001"/>
  </r>
  <r>
    <x v="10536"/>
    <s v="CUST01746"/>
    <d v="2024-02-16T00:00:00"/>
    <x v="0"/>
    <s v="Cookbook"/>
    <n v="2"/>
    <s v="Valid Quantity"/>
    <s v="$39.42"/>
    <n v="15"/>
    <x v="0"/>
    <s v="Manchester"/>
    <x v="0"/>
    <x v="1"/>
    <m/>
    <x v="0"/>
    <s v="Not Rated"/>
    <n v="78.84"/>
    <n v="11.826000000000001"/>
    <n v="67.01400000000001"/>
  </r>
  <r>
    <x v="10537"/>
    <s v="CUST01341"/>
    <d v="2024-03-04T00:00:00"/>
    <x v="7"/>
    <s v="Green Tea Pack"/>
    <n v="1"/>
    <s v="Valid Quantity"/>
    <s v="$11.08"/>
    <n v="0"/>
    <x v="2"/>
    <s v="Birmingham"/>
    <x v="0"/>
    <x v="4"/>
    <m/>
    <x v="0"/>
    <s v="Not Rated"/>
    <n v="11.08"/>
    <n v="0"/>
    <n v="11.08"/>
  </r>
  <r>
    <x v="10538"/>
    <s v="CUST02275"/>
    <d v="2024-05-31T00:00:00"/>
    <x v="0"/>
    <s v="Cookbook"/>
    <n v="2"/>
    <s v="Valid Quantity"/>
    <s v="$11.34"/>
    <n v="0"/>
    <x v="0"/>
    <s v="New York"/>
    <x v="3"/>
    <x v="3"/>
    <m/>
    <x v="0"/>
    <s v="Not Rated"/>
    <n v="22.68"/>
    <n v="0"/>
    <n v="22.68"/>
  </r>
  <r>
    <x v="10539"/>
    <s v="CUST00972"/>
    <d v="2025-08-22T00:00:00"/>
    <x v="3"/>
    <s v="Cotton T-Shirt"/>
    <n v="1"/>
    <s v="Valid Quantity"/>
    <s v="$103.93"/>
    <n v="0"/>
    <x v="5"/>
    <s v="Los Angeles"/>
    <x v="3"/>
    <x v="4"/>
    <m/>
    <x v="0"/>
    <s v="Not Rated"/>
    <n v="103.93"/>
    <n v="0"/>
    <n v="103.93"/>
  </r>
  <r>
    <x v="10540"/>
    <s v="CUST02327"/>
    <d v="2024-09-23T00:00:00"/>
    <x v="4"/>
    <s v="Football"/>
    <n v="1"/>
    <s v="Valid Quantity"/>
    <s v="$86.99"/>
    <n v="0"/>
    <x v="4"/>
    <s v="Berlin"/>
    <x v="4"/>
    <x v="2"/>
    <m/>
    <x v="0"/>
    <s v="Not Rated"/>
    <n v="86.99"/>
    <n v="0"/>
    <n v="86.99"/>
  </r>
  <r>
    <x v="10541"/>
    <s v="CUST00026"/>
    <d v="2026-01-05T00:00:00"/>
    <x v="1"/>
    <s v="Storage Organizer"/>
    <n v="2"/>
    <s v="Valid Quantity"/>
    <s v="$117.63"/>
    <n v="10"/>
    <x v="5"/>
    <s v="Toronto"/>
    <x v="1"/>
    <x v="1"/>
    <m/>
    <x v="0"/>
    <s v="Not Rated"/>
    <n v="235.26"/>
    <n v="23.526"/>
    <n v="211.73399999999998"/>
  </r>
  <r>
    <x v="10542"/>
    <s v="CUST00439"/>
    <d v="2025-06-06T00:00:00"/>
    <x v="5"/>
    <s v="Building Blocks Set"/>
    <n v="4"/>
    <s v="Valid Quantity"/>
    <s v="$68.78"/>
    <n v="0"/>
    <x v="1"/>
    <s v="Birmingham"/>
    <x v="0"/>
    <x v="4"/>
    <m/>
    <x v="0"/>
    <s v="Not Rated"/>
    <n v="275.12"/>
    <n v="0"/>
    <n v="275.12"/>
  </r>
  <r>
    <x v="10543"/>
    <s v="CUST00326"/>
    <d v="2025-07-27T00:00:00"/>
    <x v="7"/>
    <s v="Almonds 500g"/>
    <n v="1"/>
    <s v="Valid Quantity"/>
    <s v="$24.00"/>
    <n v="10"/>
    <x v="0"/>
    <s v="Bengaluru"/>
    <x v="5"/>
    <x v="0"/>
    <n v="5"/>
    <x v="0"/>
    <s v="Rated"/>
    <n v="24"/>
    <n v="2.4"/>
    <n v="21.6"/>
  </r>
  <r>
    <x v="10544"/>
    <s v="CUST01556"/>
    <d v="2025-04-14T00:00:00"/>
    <x v="3"/>
    <s v="Running Shoes"/>
    <n v="1"/>
    <s v="Valid Quantity"/>
    <s v="$89.00"/>
    <n v="10"/>
    <x v="4"/>
    <s v="Hyderabad"/>
    <x v="5"/>
    <x v="0"/>
    <n v="2"/>
    <x v="0"/>
    <s v="Rated"/>
    <n v="89"/>
    <n v="8.9"/>
    <n v="80.099999999999994"/>
  </r>
  <r>
    <x v="10545"/>
    <s v="CUST01738"/>
    <d v="2026-05-27T00:00:00"/>
    <x v="1"/>
    <s v="Storage Organizer"/>
    <n v="1"/>
    <s v="Valid Quantity"/>
    <s v="$79.82"/>
    <n v="0"/>
    <x v="0"/>
    <s v="London"/>
    <x v="0"/>
    <x v="0"/>
    <n v="4"/>
    <x v="0"/>
    <s v="Rated"/>
    <n v="79.819999999999993"/>
    <n v="0"/>
    <n v="79.819999999999993"/>
  </r>
  <r>
    <x v="10546"/>
    <s v="CUST00157"/>
    <d v="2025-08-20T00:00:00"/>
    <x v="4"/>
    <s v="Cricket Bat"/>
    <n v="3"/>
    <s v="Valid Quantity"/>
    <s v="$83.16"/>
    <n v="5"/>
    <x v="1"/>
    <s v="Hyderabad"/>
    <x v="5"/>
    <x v="4"/>
    <m/>
    <x v="0"/>
    <s v="Not Rated"/>
    <n v="249.48"/>
    <n v="12.473999999999998"/>
    <n v="237.006"/>
  </r>
  <r>
    <x v="10547"/>
    <s v="CUST02941"/>
    <d v="2025-02-05T00:00:00"/>
    <x v="6"/>
    <s v="USB-C Cable"/>
    <n v="1"/>
    <s v="Valid Quantity"/>
    <s v="$173.19"/>
    <n v="20"/>
    <x v="4"/>
    <s v="Sydney"/>
    <x v="2"/>
    <x v="0"/>
    <n v="5"/>
    <x v="0"/>
    <s v="Rated"/>
    <n v="173.19"/>
    <n v="34.638000000000005"/>
    <n v="138.55199999999999"/>
  </r>
  <r>
    <x v="10548"/>
    <s v="CUST02203"/>
    <d v="2026-04-20T00:00:00"/>
    <x v="1"/>
    <s v="LED Desk Lamp"/>
    <n v="1"/>
    <s v="Valid Quantity"/>
    <s v="$166.40"/>
    <n v="5"/>
    <x v="4"/>
    <s v="Melbourne"/>
    <x v="2"/>
    <x v="0"/>
    <n v="5"/>
    <x v="0"/>
    <s v="Rated"/>
    <n v="166.4"/>
    <n v="8.32"/>
    <n v="158.08000000000001"/>
  </r>
  <r>
    <x v="10549"/>
    <s v="CUST00369"/>
    <d v="2025-05-31T00:00:00"/>
    <x v="1"/>
    <s v="Non-Stick Pan"/>
    <n v="5"/>
    <s v="Valid Quantity"/>
    <s v="$168.13"/>
    <n v="15"/>
    <x v="5"/>
    <s v="Abu Dhabi"/>
    <x v="6"/>
    <x v="0"/>
    <n v="2"/>
    <x v="0"/>
    <s v="Rated"/>
    <n v="840.65"/>
    <n v="126.0975"/>
    <n v="714.55250000000001"/>
  </r>
  <r>
    <x v="10550"/>
    <s v="CUST01251"/>
    <d v="2025-01-26T00:00:00"/>
    <x v="2"/>
    <s v="Perfume"/>
    <n v="5"/>
    <s v="Valid Quantity"/>
    <s v="$8.13"/>
    <n v="25"/>
    <x v="2"/>
    <s v="London"/>
    <x v="0"/>
    <x v="0"/>
    <n v="2"/>
    <x v="0"/>
    <s v="Rated"/>
    <n v="40.650000000000006"/>
    <n v="10.162500000000001"/>
    <n v="30.487500000000004"/>
  </r>
  <r>
    <x v="10551"/>
    <s v="CUST01368"/>
    <d v="2024-02-16T00:00:00"/>
    <x v="1"/>
    <s v="Vacuum Cleaner"/>
    <n v="4"/>
    <s v="Valid Quantity"/>
    <s v="$81.70"/>
    <n v="5"/>
    <x v="2"/>
    <s v="Toronto"/>
    <x v="1"/>
    <x v="3"/>
    <m/>
    <x v="0"/>
    <s v="Not Rated"/>
    <n v="326.8"/>
    <n v="16.34"/>
    <n v="310.46000000000004"/>
  </r>
  <r>
    <x v="10552"/>
    <s v="CUST02531"/>
    <d v="2025-10-19T00:00:00"/>
    <x v="7"/>
    <s v="Basmati Rice 5kg"/>
    <n v="4"/>
    <s v="Valid Quantity"/>
    <s v="$17.39"/>
    <n v="10"/>
    <x v="4"/>
    <s v="Berlin"/>
    <x v="4"/>
    <x v="4"/>
    <m/>
    <x v="0"/>
    <s v="Not Rated"/>
    <n v="69.56"/>
    <n v="6.9560000000000004"/>
    <n v="62.603999999999999"/>
  </r>
  <r>
    <x v="10553"/>
    <s v="CUST01521"/>
    <d v="2024-06-29T00:00:00"/>
    <x v="2"/>
    <s v="Lipstick"/>
    <n v="5"/>
    <s v="Valid Quantity"/>
    <s v="$13.15"/>
    <n v="0"/>
    <x v="2"/>
    <s v="London"/>
    <x v="0"/>
    <x v="0"/>
    <n v="5"/>
    <x v="0"/>
    <s v="Rated"/>
    <n v="65.75"/>
    <n v="0"/>
    <n v="65.75"/>
  </r>
  <r>
    <x v="10554"/>
    <s v="CUST01960"/>
    <d v="2025-09-21T00:00:00"/>
    <x v="1"/>
    <s v="Ceramic Mug Set"/>
    <n v="3"/>
    <s v="Valid Quantity"/>
    <s v="$177.58"/>
    <n v="15"/>
    <x v="5"/>
    <s v="Hyderabad"/>
    <x v="5"/>
    <x v="3"/>
    <m/>
    <x v="0"/>
    <s v="Not Rated"/>
    <n v="532.74"/>
    <n v="79.911000000000001"/>
    <n v="452.82900000000001"/>
  </r>
  <r>
    <x v="10555"/>
    <s v="CUST03300"/>
    <d v="2024-10-10T00:00:00"/>
    <x v="0"/>
    <s v="Kids Storybook"/>
    <n v="2"/>
    <s v="Valid Quantity"/>
    <s v="$14.60"/>
    <n v="15"/>
    <x v="5"/>
    <s v="Brisbane"/>
    <x v="2"/>
    <x v="0"/>
    <m/>
    <x v="0"/>
    <s v="Not Rated"/>
    <n v="29.2"/>
    <n v="4.38"/>
    <n v="24.82"/>
  </r>
  <r>
    <x v="10556"/>
    <s v="CUST01883"/>
    <d v="2025-07-04T00:00:00"/>
    <x v="5"/>
    <s v="Building Blocks Set"/>
    <n v="1"/>
    <s v="Valid Quantity"/>
    <s v="$26.04"/>
    <n v="0"/>
    <x v="2"/>
    <s v="Abu Dhabi"/>
    <x v="6"/>
    <x v="0"/>
    <n v="4"/>
    <x v="0"/>
    <s v="Rated"/>
    <n v="26.04"/>
    <n v="0"/>
    <n v="26.04"/>
  </r>
  <r>
    <x v="10557"/>
    <s v="CUST02816"/>
    <d v="2026-03-22T00:00:00"/>
    <x v="5"/>
    <s v="Remote Control Car"/>
    <n v="1"/>
    <s v="Valid Quantity"/>
    <s v="$26.44"/>
    <n v="15"/>
    <x v="1"/>
    <s v="Dubai"/>
    <x v="6"/>
    <x v="3"/>
    <m/>
    <x v="0"/>
    <s v="Not Rated"/>
    <n v="26.44"/>
    <n v="3.9660000000000002"/>
    <n v="22.474"/>
  </r>
  <r>
    <x v="10558"/>
    <s v="CUST03361"/>
    <d v="2025-04-19T00:00:00"/>
    <x v="3"/>
    <s v="Backpack"/>
    <n v="1"/>
    <s v="Valid Quantity"/>
    <s v="$35.86"/>
    <n v="0"/>
    <x v="1"/>
    <s v="Brisbane"/>
    <x v="2"/>
    <x v="2"/>
    <m/>
    <x v="0"/>
    <s v="Not Rated"/>
    <n v="35.86"/>
    <n v="0"/>
    <n v="35.86"/>
  </r>
  <r>
    <x v="10559"/>
    <s v="CUST02290"/>
    <d v="2024-04-17T00:00:00"/>
    <x v="7"/>
    <s v="Green Tea Pack"/>
    <n v="1"/>
    <s v="Valid Quantity"/>
    <s v="$18.95"/>
    <n v="10"/>
    <x v="1"/>
    <s v="Los Angeles"/>
    <x v="3"/>
    <x v="0"/>
    <n v="4"/>
    <x v="0"/>
    <s v="Rated"/>
    <n v="18.95"/>
    <n v="1.895"/>
    <n v="17.055"/>
  </r>
  <r>
    <x v="10560"/>
    <s v="CUST00209"/>
    <d v="2026-05-15T00:00:00"/>
    <x v="5"/>
    <s v="Puzzle 1000pc"/>
    <n v="1"/>
    <s v="Valid Quantity"/>
    <s v="$36.31"/>
    <n v="0"/>
    <x v="2"/>
    <s v="New York"/>
    <x v="3"/>
    <x v="1"/>
    <m/>
    <x v="0"/>
    <s v="Not Rated"/>
    <n v="36.31"/>
    <n v="0"/>
    <n v="36.31"/>
  </r>
  <r>
    <x v="10561"/>
    <s v="CUST02685"/>
    <d v="2025-10-03T00:00:00"/>
    <x v="5"/>
    <s v="Puzzle 1000pc"/>
    <n v="2"/>
    <s v="Valid Quantity"/>
    <s v="$87.65"/>
    <n v="10"/>
    <x v="0"/>
    <s v="Toronto"/>
    <x v="1"/>
    <x v="1"/>
    <m/>
    <x v="0"/>
    <s v="Not Rated"/>
    <n v="175.3"/>
    <n v="17.53"/>
    <n v="157.77000000000001"/>
  </r>
  <r>
    <x v="10562"/>
    <s v="CUST00859"/>
    <d v="2026-02-04T00:00:00"/>
    <x v="1"/>
    <s v="LED Desk Lamp"/>
    <n v="3"/>
    <s v="Valid Quantity"/>
    <s v="$128.21"/>
    <n v="15"/>
    <x v="1"/>
    <s v="Chicago"/>
    <x v="3"/>
    <x v="4"/>
    <m/>
    <x v="0"/>
    <s v="Not Rated"/>
    <n v="384.63"/>
    <n v="57.694499999999998"/>
    <n v="326.93549999999999"/>
  </r>
  <r>
    <x v="10563"/>
    <s v="CUST01637"/>
    <d v="2024-01-17T00:00:00"/>
    <x v="7"/>
    <s v="Almonds 500g"/>
    <n v="5"/>
    <s v="Valid Quantity"/>
    <s v="$17.53"/>
    <n v="15"/>
    <x v="0"/>
    <s v="Berlin"/>
    <x v="4"/>
    <x v="1"/>
    <m/>
    <x v="0"/>
    <s v="Not Rated"/>
    <n v="87.65"/>
    <n v="13.147500000000001"/>
    <n v="74.502499999999998"/>
  </r>
  <r>
    <x v="10564"/>
    <s v="CUST02309"/>
    <d v="2026-03-22T00:00:00"/>
    <x v="7"/>
    <s v="Green Tea Pack"/>
    <n v="0"/>
    <s v="Zero Quantity"/>
    <s v="$18.42"/>
    <n v="5"/>
    <x v="0"/>
    <s v="Houston"/>
    <x v="3"/>
    <x v="0"/>
    <n v="3"/>
    <x v="2"/>
    <s v="Rated"/>
    <n v="0"/>
    <n v="0"/>
    <n v="0"/>
  </r>
  <r>
    <x v="10565"/>
    <s v="CUST01934"/>
    <d v="2026-03-14T00:00:00"/>
    <x v="0"/>
    <s v="Cookbook"/>
    <n v="1"/>
    <s v="Valid Quantity"/>
    <s v="$6.40"/>
    <n v="15"/>
    <x v="5"/>
    <s v="Hyderabad"/>
    <x v="5"/>
    <x v="3"/>
    <m/>
    <x v="0"/>
    <s v="Not Rated"/>
    <n v="6.4"/>
    <n v="0.96"/>
    <n v="5.44"/>
  </r>
  <r>
    <x v="10566"/>
    <s v="CUST02813"/>
    <d v="2024-11-26T00:00:00"/>
    <x v="1"/>
    <s v="Air Fryer"/>
    <n v="3"/>
    <s v="Valid Quantity"/>
    <s v="$120.33"/>
    <n v="15"/>
    <x v="1"/>
    <s v="Brisbane"/>
    <x v="2"/>
    <x v="0"/>
    <n v="5"/>
    <x v="0"/>
    <s v="Rated"/>
    <n v="360.99"/>
    <n v="54.148500000000006"/>
    <n v="306.8415"/>
  </r>
  <r>
    <x v="10567"/>
    <s v="CUST01706"/>
    <d v="2024-11-23T00:00:00"/>
    <x v="1"/>
    <s v="Non-Stick Pan"/>
    <n v="5"/>
    <s v="Valid Quantity"/>
    <s v="$69.41"/>
    <n v="15"/>
    <x v="4"/>
    <s v="Brisbane"/>
    <x v="2"/>
    <x v="0"/>
    <n v="4"/>
    <x v="0"/>
    <s v="Rated"/>
    <n v="347.04999999999995"/>
    <n v="52.05749999999999"/>
    <n v="294.99249999999995"/>
  </r>
  <r>
    <x v="10568"/>
    <s v="CUST00101"/>
    <d v="2025-02-28T00:00:00"/>
    <x v="1"/>
    <s v="Ceramic Mug Set"/>
    <n v="2"/>
    <s v="Valid Quantity"/>
    <s v="$68.45"/>
    <n v="5"/>
    <x v="0"/>
    <s v="Munich"/>
    <x v="4"/>
    <x v="0"/>
    <n v="4"/>
    <x v="0"/>
    <s v="Rated"/>
    <n v="136.9"/>
    <n v="6.8449999999999998"/>
    <n v="130.05500000000001"/>
  </r>
  <r>
    <x v="10569"/>
    <s v="CUST02800"/>
    <d v="2026-06-22T00:00:00"/>
    <x v="3"/>
    <s v="Running Shoes"/>
    <n v="3"/>
    <s v="Valid Quantity"/>
    <s v="$24.13"/>
    <n v="0"/>
    <x v="3"/>
    <s v="Montreal"/>
    <x v="1"/>
    <x v="1"/>
    <m/>
    <x v="0"/>
    <s v="Not Rated"/>
    <n v="72.39"/>
    <n v="0"/>
    <n v="72.39"/>
  </r>
  <r>
    <x v="10570"/>
    <s v="CUST01384"/>
    <d v="2024-03-20T00:00:00"/>
    <x v="7"/>
    <s v="Almonds 500g"/>
    <n v="4"/>
    <s v="Valid Quantity"/>
    <s v="$8.84"/>
    <n v="0"/>
    <x v="3"/>
    <s v="Dubai"/>
    <x v="6"/>
    <x v="0"/>
    <n v="4"/>
    <x v="0"/>
    <s v="Rated"/>
    <n v="35.36"/>
    <n v="0"/>
    <n v="35.36"/>
  </r>
  <r>
    <x v="10571"/>
    <s v="CUST00334"/>
    <d v="2026-06-27T00:00:00"/>
    <x v="1"/>
    <s v="Vacuum Cleaner"/>
    <n v="1"/>
    <s v="Valid Quantity"/>
    <s v="$88.12"/>
    <n v="5"/>
    <x v="3"/>
    <s v="Chicago"/>
    <x v="3"/>
    <x v="0"/>
    <n v="5"/>
    <x v="0"/>
    <s v="Rated"/>
    <n v="88.12"/>
    <n v="4.4060000000000006"/>
    <n v="83.713999999999999"/>
  </r>
  <r>
    <x v="10572"/>
    <s v="CUST00802"/>
    <d v="2025-01-17T00:00:00"/>
    <x v="6"/>
    <s v="USB-C Cable"/>
    <n v="1"/>
    <s v="Valid Quantity"/>
    <s v="$222.44"/>
    <n v="0"/>
    <x v="4"/>
    <s v="Delhi"/>
    <x v="5"/>
    <x v="2"/>
    <m/>
    <x v="0"/>
    <s v="Not Rated"/>
    <n v="222.44"/>
    <n v="0"/>
    <n v="222.44"/>
  </r>
  <r>
    <x v="10573"/>
    <s v="CUST00039"/>
    <d v="2026-05-23T00:00:00"/>
    <x v="0"/>
    <s v="Fiction Novel"/>
    <n v="1"/>
    <s v="Valid Quantity"/>
    <s v="$10.32"/>
    <n v="0"/>
    <x v="3"/>
    <s v="London"/>
    <x v="0"/>
    <x v="0"/>
    <n v="4"/>
    <x v="0"/>
    <s v="Rated"/>
    <n v="10.32"/>
    <n v="0"/>
    <n v="10.32"/>
  </r>
  <r>
    <x v="10574"/>
    <s v="CUST00908"/>
    <d v="2024-12-27T00:00:00"/>
    <x v="3"/>
    <s v="Cotton T-Shirt"/>
    <n v="1"/>
    <s v="Valid Quantity"/>
    <s v="$17.53"/>
    <n v="0"/>
    <x v="3"/>
    <s v="Berlin"/>
    <x v="4"/>
    <x v="3"/>
    <m/>
    <x v="0"/>
    <s v="Not Rated"/>
    <n v="17.53"/>
    <n v="0"/>
    <n v="17.53"/>
  </r>
  <r>
    <x v="10575"/>
    <s v="CUST01078"/>
    <d v="2025-04-08T00:00:00"/>
    <x v="7"/>
    <s v="Green Tea Pack"/>
    <n v="1"/>
    <s v="Valid Quantity"/>
    <s v="$15.15"/>
    <n v="10"/>
    <x v="4"/>
    <s v="Munich"/>
    <x v="4"/>
    <x v="0"/>
    <n v="3"/>
    <x v="0"/>
    <s v="Rated"/>
    <n v="15.15"/>
    <n v="1.5149999999999999"/>
    <n v="13.635"/>
  </r>
  <r>
    <x v="10576"/>
    <s v="CUST00067"/>
    <d v="2025-02-20T00:00:00"/>
    <x v="0"/>
    <s v="Self-Help Book"/>
    <n v="2"/>
    <s v="Valid Quantity"/>
    <s v="$34.43"/>
    <n v="10"/>
    <x v="2"/>
    <s v="Abu Dhabi"/>
    <x v="6"/>
    <x v="1"/>
    <m/>
    <x v="0"/>
    <s v="Not Rated"/>
    <n v="68.86"/>
    <n v="6.8860000000000001"/>
    <n v="61.973999999999997"/>
  </r>
  <r>
    <x v="10577"/>
    <s v="CUST03155"/>
    <d v="2026-12-01T00:00:00"/>
    <x v="5"/>
    <s v="Building Blocks Set"/>
    <n v="4"/>
    <s v="Valid Quantity"/>
    <s v="$46.66"/>
    <n v="5"/>
    <x v="2"/>
    <s v="Unknown"/>
    <x v="6"/>
    <x v="0"/>
    <n v="3"/>
    <x v="0"/>
    <s v="Rated"/>
    <n v="186.64"/>
    <n v="9.331999999999999"/>
    <n v="177.30799999999999"/>
  </r>
  <r>
    <x v="10578"/>
    <s v="CUST01509"/>
    <d v="2025-12-01T00:00:00"/>
    <x v="3"/>
    <s v="Hoodie"/>
    <n v="3"/>
    <s v="Valid Quantity"/>
    <s v="$72.06"/>
    <n v="0"/>
    <x v="5"/>
    <s v="Los Angeles"/>
    <x v="3"/>
    <x v="0"/>
    <n v="4"/>
    <x v="0"/>
    <s v="Rated"/>
    <n v="216.18"/>
    <n v="0"/>
    <n v="216.18"/>
  </r>
  <r>
    <x v="10579"/>
    <s v="CUST00422"/>
    <d v="2025-04-16T00:00:00"/>
    <x v="7"/>
    <s v="Almonds 500g"/>
    <n v="2"/>
    <s v="Valid Quantity"/>
    <s v="$14.21"/>
    <n v="0"/>
    <x v="3"/>
    <s v="Sydney"/>
    <x v="2"/>
    <x v="2"/>
    <m/>
    <x v="0"/>
    <s v="Not Rated"/>
    <n v="28.42"/>
    <n v="0"/>
    <n v="28.42"/>
  </r>
  <r>
    <x v="10580"/>
    <s v="CUST03055"/>
    <d v="2024-02-22T00:00:00"/>
    <x v="7"/>
    <s v="Green Tea Pack"/>
    <n v="1"/>
    <s v="Valid Quantity"/>
    <s v="$23.61"/>
    <n v="5"/>
    <x v="2"/>
    <s v="Chicago"/>
    <x v="3"/>
    <x v="4"/>
    <m/>
    <x v="0"/>
    <s v="Not Rated"/>
    <n v="23.61"/>
    <n v="1.1804999999999999"/>
    <n v="22.429500000000001"/>
  </r>
  <r>
    <x v="10581"/>
    <s v="CUST00749"/>
    <d v="2026-04-30T00:00:00"/>
    <x v="2"/>
    <s v="Shampoo"/>
    <n v="1"/>
    <s v="Valid Quantity"/>
    <s v="$17.86"/>
    <n v="10"/>
    <x v="3"/>
    <s v="Dubai"/>
    <x v="6"/>
    <x v="0"/>
    <n v="5"/>
    <x v="0"/>
    <s v="Rated"/>
    <n v="17.86"/>
    <n v="1.786"/>
    <n v="16.073999999999998"/>
  </r>
  <r>
    <x v="10582"/>
    <s v="CUST00647"/>
    <d v="2024-05-21T00:00:00"/>
    <x v="0"/>
    <s v="Cookbook"/>
    <n v="4"/>
    <s v="Valid Quantity"/>
    <s v="$12.02"/>
    <n v="10"/>
    <x v="2"/>
    <s v="Melbourne"/>
    <x v="2"/>
    <x v="0"/>
    <n v="2"/>
    <x v="0"/>
    <s v="Rated"/>
    <n v="48.08"/>
    <n v="4.8079999999999998"/>
    <n v="43.271999999999998"/>
  </r>
  <r>
    <x v="10583"/>
    <s v="CUST00212"/>
    <d v="2026-05-02T00:00:00"/>
    <x v="4"/>
    <s v="Football"/>
    <n v="4"/>
    <s v="Valid Quantity"/>
    <s v="$88.66"/>
    <n v="20"/>
    <x v="4"/>
    <s v="New York"/>
    <x v="3"/>
    <x v="0"/>
    <n v="2"/>
    <x v="0"/>
    <s v="Rated"/>
    <n v="354.64"/>
    <n v="70.927999999999997"/>
    <n v="283.71199999999999"/>
  </r>
  <r>
    <x v="10584"/>
    <s v="CUST00594"/>
    <d v="2024-07-15T00:00:00"/>
    <x v="0"/>
    <s v="Cookbook"/>
    <n v="1"/>
    <s v="Valid Quantity"/>
    <s v="$13.15"/>
    <n v="10"/>
    <x v="5"/>
    <s v="Toronto"/>
    <x v="1"/>
    <x v="0"/>
    <n v="4"/>
    <x v="0"/>
    <s v="Rated"/>
    <n v="13.15"/>
    <n v="1.3149999999999999"/>
    <n v="11.835000000000001"/>
  </r>
  <r>
    <x v="10585"/>
    <s v="CUST00619"/>
    <d v="2025-09-02T00:00:00"/>
    <x v="5"/>
    <s v="Puzzle 1000pc"/>
    <n v="4"/>
    <s v="Valid Quantity"/>
    <s v="$72.50"/>
    <n v="20"/>
    <x v="2"/>
    <s v="Bengaluru"/>
    <x v="5"/>
    <x v="0"/>
    <n v="5"/>
    <x v="0"/>
    <s v="Rated"/>
    <n v="290"/>
    <n v="58"/>
    <n v="232"/>
  </r>
  <r>
    <x v="10586"/>
    <s v="CUST01219"/>
    <d v="2024-09-25T00:00:00"/>
    <x v="4"/>
    <s v="Yoga Mat"/>
    <n v="1"/>
    <s v="Valid Quantity"/>
    <s v="$129.79"/>
    <n v="0"/>
    <x v="4"/>
    <s v="Los Angeles"/>
    <x v="3"/>
    <x v="3"/>
    <m/>
    <x v="0"/>
    <s v="Not Rated"/>
    <n v="129.79"/>
    <n v="0"/>
    <n v="129.79"/>
  </r>
  <r>
    <x v="10587"/>
    <s v="CUST00434"/>
    <d v="2025-07-31T00:00:00"/>
    <x v="2"/>
    <s v="Perfume"/>
    <n v="3"/>
    <s v="Valid Quantity"/>
    <s v="$30.94"/>
    <n v="15"/>
    <x v="5"/>
    <s v="Delhi"/>
    <x v="5"/>
    <x v="4"/>
    <m/>
    <x v="0"/>
    <s v="Not Rated"/>
    <n v="92.820000000000007"/>
    <n v="13.923000000000002"/>
    <n v="78.897000000000006"/>
  </r>
  <r>
    <x v="10588"/>
    <s v="CUST02812"/>
    <d v="2024-02-15T00:00:00"/>
    <x v="3"/>
    <s v="Sunglasses"/>
    <n v="4"/>
    <s v="Valid Quantity"/>
    <s v="$95.96"/>
    <n v="0"/>
    <x v="2"/>
    <s v="New York"/>
    <x v="3"/>
    <x v="3"/>
    <m/>
    <x v="0"/>
    <s v="Not Rated"/>
    <n v="383.84"/>
    <n v="0"/>
    <n v="383.84"/>
  </r>
  <r>
    <x v="10589"/>
    <s v="CUST03077"/>
    <d v="2024-04-26T00:00:00"/>
    <x v="6"/>
    <s v="Bluetooth Speaker"/>
    <n v="5"/>
    <s v="Valid Quantity"/>
    <s v="$247.40"/>
    <n v="0"/>
    <x v="5"/>
    <s v="Birmingham"/>
    <x v="0"/>
    <x v="0"/>
    <n v="5"/>
    <x v="0"/>
    <s v="Rated"/>
    <n v="1237"/>
    <n v="0"/>
    <n v="1237"/>
  </r>
  <r>
    <x v="10590"/>
    <s v="CUST00221"/>
    <d v="2024-03-16T00:00:00"/>
    <x v="7"/>
    <s v="Almonds 500g"/>
    <n v="1"/>
    <s v="Valid Quantity"/>
    <s v="$29.46"/>
    <n v="5"/>
    <x v="4"/>
    <s v="Abu Dhabi"/>
    <x v="6"/>
    <x v="2"/>
    <m/>
    <x v="0"/>
    <s v="Not Rated"/>
    <n v="29.46"/>
    <n v="1.4730000000000001"/>
    <n v="27.987000000000002"/>
  </r>
  <r>
    <x v="10591"/>
    <s v="CUST01036"/>
    <d v="2024-08-24T00:00:00"/>
    <x v="6"/>
    <s v="Wireless Earbuds"/>
    <n v="1"/>
    <s v="Valid Quantity"/>
    <s v="$33.91"/>
    <n v="15"/>
    <x v="1"/>
    <s v="London"/>
    <x v="0"/>
    <x v="4"/>
    <m/>
    <x v="0"/>
    <s v="Not Rated"/>
    <n v="33.909999999999997"/>
    <n v="5.0865"/>
    <n v="28.823499999999996"/>
  </r>
  <r>
    <x v="10592"/>
    <s v="CUST00335"/>
    <d v="2025-07-02T00:00:00"/>
    <x v="2"/>
    <s v="Hair Dryer"/>
    <n v="1"/>
    <s v="Valid Quantity"/>
    <s v="$57.40"/>
    <n v="0"/>
    <x v="4"/>
    <s v="Hamburg"/>
    <x v="4"/>
    <x v="3"/>
    <m/>
    <x v="0"/>
    <s v="Not Rated"/>
    <n v="57.4"/>
    <n v="0"/>
    <n v="57.4"/>
  </r>
  <r>
    <x v="10593"/>
    <s v="CUST02021"/>
    <d v="2024-04-15T00:00:00"/>
    <x v="3"/>
    <s v="Running Shoes"/>
    <n v="3"/>
    <s v="Valid Quantity"/>
    <s v="$13.13"/>
    <n v="5"/>
    <x v="4"/>
    <s v="Abu Dhabi"/>
    <x v="6"/>
    <x v="0"/>
    <n v="4"/>
    <x v="0"/>
    <s v="Rated"/>
    <n v="39.39"/>
    <n v="1.9694999999999998"/>
    <n v="37.420500000000004"/>
  </r>
  <r>
    <x v="10594"/>
    <s v="CUST00098"/>
    <d v="2024-09-09T00:00:00"/>
    <x v="3"/>
    <s v="Running Shoes"/>
    <n v="5"/>
    <s v="Valid Quantity"/>
    <s v="$98.42"/>
    <n v="0"/>
    <x v="2"/>
    <s v="Dubai"/>
    <x v="6"/>
    <x v="0"/>
    <n v="5"/>
    <x v="0"/>
    <s v="Rated"/>
    <n v="492.1"/>
    <n v="0"/>
    <n v="492.1"/>
  </r>
  <r>
    <x v="10595"/>
    <s v="CUST01654"/>
    <d v="2025-10-10T00:00:00"/>
    <x v="6"/>
    <s v="Bluetooth Speaker"/>
    <n v="1"/>
    <s v="Valid Quantity"/>
    <s v="$123.84"/>
    <n v="0"/>
    <x v="5"/>
    <s v="Berlin"/>
    <x v="4"/>
    <x v="1"/>
    <m/>
    <x v="0"/>
    <s v="Not Rated"/>
    <n v="123.84"/>
    <n v="0"/>
    <n v="123.84"/>
  </r>
  <r>
    <x v="10596"/>
    <s v="CUST00545"/>
    <d v="2024-02-27T00:00:00"/>
    <x v="0"/>
    <s v="Fiction Novel"/>
    <n v="2"/>
    <s v="Valid Quantity"/>
    <s v="$35.92"/>
    <n v="15"/>
    <x v="5"/>
    <s v="Chicago"/>
    <x v="3"/>
    <x v="0"/>
    <n v="5"/>
    <x v="0"/>
    <s v="Rated"/>
    <n v="71.84"/>
    <n v="10.776000000000002"/>
    <n v="61.064"/>
  </r>
  <r>
    <x v="10597"/>
    <s v="CUST00536"/>
    <d v="2025-03-01T00:00:00"/>
    <x v="6"/>
    <s v="Webcam"/>
    <n v="1"/>
    <s v="Valid Quantity"/>
    <s v="$243.74"/>
    <n v="0"/>
    <x v="0"/>
    <s v="Unknown"/>
    <x v="4"/>
    <x v="2"/>
    <m/>
    <x v="0"/>
    <s v="Not Rated"/>
    <n v="243.74"/>
    <n v="0"/>
    <n v="243.74"/>
  </r>
  <r>
    <x v="10598"/>
    <s v="CUST02085"/>
    <d v="2026-03-23T00:00:00"/>
    <x v="6"/>
    <s v="Gaming Mouse"/>
    <n v="3"/>
    <s v="Valid Quantity"/>
    <s v="$230.66"/>
    <n v="10"/>
    <x v="1"/>
    <s v="Chicago"/>
    <x v="3"/>
    <x v="4"/>
    <m/>
    <x v="0"/>
    <s v="Not Rated"/>
    <n v="691.98"/>
    <n v="69.198000000000008"/>
    <n v="622.78200000000004"/>
  </r>
  <r>
    <x v="10599"/>
    <s v="CUST00700"/>
    <d v="2025-06-03T00:00:00"/>
    <x v="6"/>
    <s v="Bluetooth Speaker"/>
    <n v="2"/>
    <s v="Valid Quantity"/>
    <s v="$233.20"/>
    <n v="0"/>
    <x v="5"/>
    <s v="Brisbane"/>
    <x v="2"/>
    <x v="2"/>
    <m/>
    <x v="0"/>
    <s v="Not Rated"/>
    <n v="466.4"/>
    <n v="0"/>
    <n v="466.4"/>
  </r>
  <r>
    <x v="10600"/>
    <s v="CUST01974"/>
    <d v="2025-09-08T00:00:00"/>
    <x v="7"/>
    <s v="Olive Oil 1L"/>
    <n v="1"/>
    <s v="Valid Quantity"/>
    <s v="$26.30"/>
    <n v="25"/>
    <x v="1"/>
    <s v="London"/>
    <x v="0"/>
    <x v="0"/>
    <n v="4"/>
    <x v="0"/>
    <s v="Rated"/>
    <n v="26.3"/>
    <n v="6.5750000000000002"/>
    <n v="19.725000000000001"/>
  </r>
  <r>
    <x v="10601"/>
    <s v="CUST01908"/>
    <d v="2026-01-13T00:00:00"/>
    <x v="3"/>
    <s v="Leather Wallet"/>
    <n v="4"/>
    <s v="Valid Quantity"/>
    <s v="$80.97"/>
    <n v="5"/>
    <x v="4"/>
    <s v="Unknown"/>
    <x v="0"/>
    <x v="4"/>
    <m/>
    <x v="0"/>
    <s v="Not Rated"/>
    <n v="323.88"/>
    <n v="16.194000000000003"/>
    <n v="307.68599999999998"/>
  </r>
  <r>
    <x v="10602"/>
    <s v="CUST00853"/>
    <d v="2024-12-09T00:00:00"/>
    <x v="2"/>
    <s v="Perfume"/>
    <n v="2"/>
    <s v="Valid Quantity"/>
    <s v="$44.56"/>
    <n v="15"/>
    <x v="4"/>
    <s v="Melbourne"/>
    <x v="2"/>
    <x v="0"/>
    <n v="4"/>
    <x v="0"/>
    <s v="Rated"/>
    <n v="89.12"/>
    <n v="13.368000000000002"/>
    <n v="75.75200000000001"/>
  </r>
  <r>
    <x v="10603"/>
    <s v="CUST01309"/>
    <d v="2026-03-13T00:00:00"/>
    <x v="3"/>
    <s v="Denim Jacket"/>
    <n v="5"/>
    <s v="Valid Quantity"/>
    <s v="$40.95"/>
    <n v="0"/>
    <x v="2"/>
    <s v="Manchester"/>
    <x v="0"/>
    <x v="4"/>
    <m/>
    <x v="0"/>
    <s v="Not Rated"/>
    <n v="204.75"/>
    <n v="0"/>
    <n v="204.75"/>
  </r>
  <r>
    <x v="10604"/>
    <s v="CUST00953"/>
    <d v="2025-01-29T00:00:00"/>
    <x v="1"/>
    <s v="Storage Organizer"/>
    <n v="1"/>
    <s v="Valid Quantity"/>
    <s v="$73.85"/>
    <n v="0"/>
    <x v="4"/>
    <s v="Dubai"/>
    <x v="6"/>
    <x v="1"/>
    <m/>
    <x v="0"/>
    <s v="Not Rated"/>
    <n v="73.849999999999994"/>
    <n v="0"/>
    <n v="73.849999999999994"/>
  </r>
  <r>
    <x v="10605"/>
    <s v="CUST03054"/>
    <d v="2025-09-15T00:00:00"/>
    <x v="3"/>
    <s v="Leather Wallet"/>
    <n v="3"/>
    <s v="Valid Quantity"/>
    <s v="$105.78"/>
    <n v="0"/>
    <x v="3"/>
    <s v="Manchester"/>
    <x v="0"/>
    <x v="0"/>
    <n v="5"/>
    <x v="0"/>
    <s v="Rated"/>
    <n v="317.34000000000003"/>
    <n v="0"/>
    <n v="317.34000000000003"/>
  </r>
  <r>
    <x v="10606"/>
    <s v="CUST01236"/>
    <d v="2025-07-25T00:00:00"/>
    <x v="3"/>
    <s v="Cotton T-Shirt"/>
    <n v="2"/>
    <s v="Valid Quantity"/>
    <s v="$70.22"/>
    <n v="10"/>
    <x v="4"/>
    <s v="Hyderabad"/>
    <x v="5"/>
    <x v="0"/>
    <n v="5"/>
    <x v="0"/>
    <s v="Rated"/>
    <n v="140.44"/>
    <n v="14.044"/>
    <n v="126.396"/>
  </r>
  <r>
    <x v="10607"/>
    <s v="CUST03452"/>
    <d v="2024-07-26T00:00:00"/>
    <x v="3"/>
    <s v="Formal Shirt"/>
    <n v="3"/>
    <s v="Valid Quantity"/>
    <s v="$54.30"/>
    <n v="0"/>
    <x v="0"/>
    <s v="Houston"/>
    <x v="3"/>
    <x v="0"/>
    <n v="1"/>
    <x v="0"/>
    <s v="Rated"/>
    <n v="162.89999999999998"/>
    <n v="0"/>
    <n v="162.89999999999998"/>
  </r>
  <r>
    <x v="10608"/>
    <s v="CUST03065"/>
    <d v="2025-04-23T00:00:00"/>
    <x v="6"/>
    <s v="Gaming Mouse"/>
    <n v="1"/>
    <s v="Valid Quantity"/>
    <s v="$62.79"/>
    <n v="0"/>
    <x v="3"/>
    <s v="Abu Dhabi"/>
    <x v="6"/>
    <x v="0"/>
    <n v="5"/>
    <x v="0"/>
    <s v="Rated"/>
    <n v="62.79"/>
    <n v="0"/>
    <n v="62.79"/>
  </r>
  <r>
    <x v="10609"/>
    <s v="CUST03435"/>
    <d v="2025-12-22T00:00:00"/>
    <x v="5"/>
    <s v="Puzzle 1000pc"/>
    <n v="1"/>
    <s v="Valid Quantity"/>
    <s v="$51.13"/>
    <n v="0"/>
    <x v="4"/>
    <s v="Mumbai"/>
    <x v="5"/>
    <x v="1"/>
    <m/>
    <x v="0"/>
    <s v="Not Rated"/>
    <n v="51.13"/>
    <n v="0"/>
    <n v="51.13"/>
  </r>
  <r>
    <x v="10610"/>
    <s v="CUST00462"/>
    <d v="2026-07-05T00:00:00"/>
    <x v="0"/>
    <s v="Self-Help Book"/>
    <n v="2"/>
    <s v="Valid Quantity"/>
    <s v="$26.99"/>
    <n v="5"/>
    <x v="4"/>
    <s v="Munich"/>
    <x v="4"/>
    <x v="1"/>
    <m/>
    <x v="0"/>
    <s v="Not Rated"/>
    <n v="53.98"/>
    <n v="2.6989999999999998"/>
    <n v="51.280999999999999"/>
  </r>
  <r>
    <x v="10611"/>
    <s v="CUST00597"/>
    <d v="2026-01-30T00:00:00"/>
    <x v="4"/>
    <s v="Yoga Mat"/>
    <n v="5"/>
    <s v="Valid Quantity"/>
    <s v="$95.81"/>
    <n v="10"/>
    <x v="5"/>
    <s v="Dubai"/>
    <x v="6"/>
    <x v="2"/>
    <m/>
    <x v="0"/>
    <s v="Not Rated"/>
    <n v="479.05"/>
    <n v="47.905000000000001"/>
    <n v="431.14499999999998"/>
  </r>
  <r>
    <x v="10612"/>
    <s v="CUST00537"/>
    <d v="2024-09-20T00:00:00"/>
    <x v="5"/>
    <s v="Building Blocks Set"/>
    <n v="4"/>
    <s v="Valid Quantity"/>
    <s v="$12.88"/>
    <n v="20"/>
    <x v="4"/>
    <s v="Montreal"/>
    <x v="1"/>
    <x v="0"/>
    <n v="4"/>
    <x v="0"/>
    <s v="Rated"/>
    <n v="51.52"/>
    <n v="10.304"/>
    <n v="41.216000000000001"/>
  </r>
  <r>
    <x v="10613"/>
    <s v="CUST03205"/>
    <d v="2025-10-19T00:00:00"/>
    <x v="3"/>
    <s v="Denim Jacket"/>
    <n v="4"/>
    <s v="Valid Quantity"/>
    <s v="$51.23"/>
    <n v="0"/>
    <x v="0"/>
    <s v="Bengaluru"/>
    <x v="5"/>
    <x v="0"/>
    <n v="3"/>
    <x v="0"/>
    <s v="Rated"/>
    <n v="204.92"/>
    <n v="0"/>
    <n v="204.92"/>
  </r>
  <r>
    <x v="10614"/>
    <s v="CUST01425"/>
    <d v="2025-07-25T00:00:00"/>
    <x v="3"/>
    <s v="Leather Wallet"/>
    <n v="1"/>
    <s v="Valid Quantity"/>
    <s v="$27.79"/>
    <n v="5"/>
    <x v="1"/>
    <s v="Hamburg"/>
    <x v="4"/>
    <x v="1"/>
    <m/>
    <x v="0"/>
    <s v="Not Rated"/>
    <n v="27.79"/>
    <n v="1.3895"/>
    <n v="26.400500000000001"/>
  </r>
  <r>
    <x v="10615"/>
    <s v="CUST01692"/>
    <d v="2025-04-11T00:00:00"/>
    <x v="4"/>
    <s v="Football"/>
    <n v="2"/>
    <s v="Valid Quantity"/>
    <s v="$61.38"/>
    <n v="0"/>
    <x v="1"/>
    <s v="Birmingham"/>
    <x v="0"/>
    <x v="4"/>
    <m/>
    <x v="0"/>
    <s v="Not Rated"/>
    <n v="122.76"/>
    <n v="0"/>
    <n v="122.76"/>
  </r>
  <r>
    <x v="10616"/>
    <s v="CUST03072"/>
    <d v="2024-02-25T00:00:00"/>
    <x v="2"/>
    <s v="Shampoo"/>
    <n v="1"/>
    <s v="Valid Quantity"/>
    <s v="$58.67"/>
    <n v="10"/>
    <x v="4"/>
    <s v="Unknown"/>
    <x v="3"/>
    <x v="0"/>
    <n v="3"/>
    <x v="0"/>
    <s v="Rated"/>
    <n v="58.67"/>
    <n v="5.8670000000000009"/>
    <n v="52.802999999999997"/>
  </r>
  <r>
    <x v="10617"/>
    <s v="CUST03235"/>
    <d v="2024-06-11T00:00:00"/>
    <x v="2"/>
    <s v="Face Moisturizer"/>
    <n v="2"/>
    <s v="Valid Quantity"/>
    <s v="$41.40"/>
    <n v="15"/>
    <x v="5"/>
    <s v="Houston"/>
    <x v="3"/>
    <x v="1"/>
    <m/>
    <x v="0"/>
    <s v="Not Rated"/>
    <n v="82.8"/>
    <n v="12.42"/>
    <n v="70.38"/>
  </r>
  <r>
    <x v="10618"/>
    <s v="CUST02808"/>
    <d v="2025-05-09T00:00:00"/>
    <x v="6"/>
    <s v="Power Bank"/>
    <n v="2"/>
    <s v="Valid Quantity"/>
    <s v="$87.74"/>
    <n v="20"/>
    <x v="1"/>
    <s v="Dubai"/>
    <x v="6"/>
    <x v="0"/>
    <n v="5"/>
    <x v="0"/>
    <s v="Rated"/>
    <n v="175.48"/>
    <n v="35.095999999999997"/>
    <n v="140.38399999999999"/>
  </r>
  <r>
    <x v="10619"/>
    <s v="CUST00463"/>
    <d v="2024-12-08T00:00:00"/>
    <x v="7"/>
    <s v="Almonds 500g"/>
    <n v="3"/>
    <s v="Valid Quantity"/>
    <s v="$14.78"/>
    <n v="15"/>
    <x v="1"/>
    <s v="Hamburg"/>
    <x v="4"/>
    <x v="3"/>
    <m/>
    <x v="0"/>
    <s v="Not Rated"/>
    <n v="44.339999999999996"/>
    <n v="6.6509999999999989"/>
    <n v="37.689"/>
  </r>
  <r>
    <x v="10620"/>
    <s v="CUST02977"/>
    <d v="2025-06-15T00:00:00"/>
    <x v="6"/>
    <s v="Power Bank"/>
    <n v="4"/>
    <s v="Valid Quantity"/>
    <s v="$216.51"/>
    <n v="0"/>
    <x v="1"/>
    <s v="Birmingham"/>
    <x v="0"/>
    <x v="3"/>
    <m/>
    <x v="0"/>
    <s v="Not Rated"/>
    <n v="866.04"/>
    <n v="0"/>
    <n v="866.04"/>
  </r>
  <r>
    <x v="10621"/>
    <s v="CUST02184"/>
    <d v="2025-05-31T00:00:00"/>
    <x v="2"/>
    <s v="Sunscreen SPF50"/>
    <n v="3"/>
    <s v="Valid Quantity"/>
    <s v="$18.88"/>
    <n v="20"/>
    <x v="4"/>
    <s v="New York"/>
    <x v="3"/>
    <x v="1"/>
    <m/>
    <x v="0"/>
    <s v="Not Rated"/>
    <n v="56.64"/>
    <n v="11.327999999999999"/>
    <n v="45.311999999999998"/>
  </r>
  <r>
    <x v="10622"/>
    <s v="CUST01664"/>
    <d v="2025-02-05T00:00:00"/>
    <x v="4"/>
    <s v="Football"/>
    <n v="5"/>
    <s v="Valid Quantity"/>
    <s v="$72.74"/>
    <n v="0"/>
    <x v="2"/>
    <s v="Munich"/>
    <x v="4"/>
    <x v="0"/>
    <n v="4"/>
    <x v="0"/>
    <s v="Rated"/>
    <n v="363.7"/>
    <n v="0"/>
    <n v="363.7"/>
  </r>
  <r>
    <x v="10623"/>
    <s v="CUST01735"/>
    <d v="2024-12-14T00:00:00"/>
    <x v="0"/>
    <s v="Fiction Novel"/>
    <n v="4"/>
    <s v="Valid Quantity"/>
    <s v="$8.28"/>
    <n v="10"/>
    <x v="0"/>
    <s v="Abu Dhabi"/>
    <x v="6"/>
    <x v="0"/>
    <m/>
    <x v="0"/>
    <s v="Not Rated"/>
    <n v="33.119999999999997"/>
    <n v="3.3119999999999998"/>
    <n v="29.807999999999996"/>
  </r>
  <r>
    <x v="10624"/>
    <s v="CUST00045"/>
    <d v="2024-10-05T00:00:00"/>
    <x v="6"/>
    <s v="Wireless Earbuds"/>
    <n v="4"/>
    <s v="Valid Quantity"/>
    <s v="$69.80"/>
    <n v="10"/>
    <x v="0"/>
    <s v="Manchester"/>
    <x v="0"/>
    <x v="2"/>
    <m/>
    <x v="0"/>
    <s v="Not Rated"/>
    <n v="279.2"/>
    <n v="27.92"/>
    <n v="251.27999999999997"/>
  </r>
  <r>
    <x v="10625"/>
    <s v="CUST01748"/>
    <d v="2024-02-02T00:00:00"/>
    <x v="5"/>
    <s v="Building Blocks Set"/>
    <n v="1"/>
    <s v="Valid Quantity"/>
    <s v="$56.13"/>
    <n v="0"/>
    <x v="2"/>
    <s v="Vancouver"/>
    <x v="1"/>
    <x v="2"/>
    <m/>
    <x v="0"/>
    <s v="Not Rated"/>
    <n v="56.13"/>
    <n v="0"/>
    <n v="56.13"/>
  </r>
  <r>
    <x v="10626"/>
    <s v="CUST01354"/>
    <d v="2025-07-30T00:00:00"/>
    <x v="2"/>
    <s v="Sunscreen SPF50"/>
    <n v="2"/>
    <s v="Valid Quantity"/>
    <s v="$23.00"/>
    <n v="0"/>
    <x v="1"/>
    <s v="Dubai"/>
    <x v="6"/>
    <x v="0"/>
    <n v="2"/>
    <x v="0"/>
    <s v="Rated"/>
    <n v="46"/>
    <n v="0"/>
    <n v="46"/>
  </r>
  <r>
    <x v="10627"/>
    <s v="CUST03313"/>
    <d v="2025-05-21T00:00:00"/>
    <x v="0"/>
    <s v="Fiction Novel"/>
    <n v="1"/>
    <s v="Valid Quantity"/>
    <s v="$15.05"/>
    <n v="0"/>
    <x v="1"/>
    <s v="Vancouver"/>
    <x v="1"/>
    <x v="0"/>
    <n v="4"/>
    <x v="0"/>
    <s v="Rated"/>
    <n v="15.05"/>
    <n v="0"/>
    <n v="15.05"/>
  </r>
  <r>
    <x v="10628"/>
    <s v="CUST03343"/>
    <d v="2025-09-09T00:00:00"/>
    <x v="3"/>
    <s v="Formal Shirt"/>
    <n v="2"/>
    <s v="Valid Quantity"/>
    <s v="$90.94"/>
    <n v="10"/>
    <x v="1"/>
    <s v="Brisbane"/>
    <x v="2"/>
    <x v="4"/>
    <m/>
    <x v="0"/>
    <s v="Not Rated"/>
    <n v="181.88"/>
    <n v="18.187999999999999"/>
    <n v="163.69200000000001"/>
  </r>
  <r>
    <x v="10629"/>
    <s v="CUST03104"/>
    <d v="2025-11-17T00:00:00"/>
    <x v="5"/>
    <s v="Action Figure"/>
    <n v="2"/>
    <s v="Valid Quantity"/>
    <s v="$39.36"/>
    <n v="5"/>
    <x v="4"/>
    <s v="Bengaluru"/>
    <x v="5"/>
    <x v="0"/>
    <m/>
    <x v="0"/>
    <s v="Not Rated"/>
    <n v="78.72"/>
    <n v="3.9360000000000004"/>
    <n v="74.783999999999992"/>
  </r>
  <r>
    <x v="10630"/>
    <s v="CUST02641"/>
    <d v="2026-04-23T00:00:00"/>
    <x v="5"/>
    <s v="Puzzle 1000pc"/>
    <n v="3"/>
    <s v="Valid Quantity"/>
    <s v="$36.44"/>
    <n v="0"/>
    <x v="3"/>
    <s v="Birmingham"/>
    <x v="0"/>
    <x v="0"/>
    <n v="2"/>
    <x v="0"/>
    <s v="Rated"/>
    <n v="109.32"/>
    <n v="0"/>
    <n v="109.32"/>
  </r>
  <r>
    <x v="10631"/>
    <s v="CUST02081"/>
    <d v="2024-07-30T00:00:00"/>
    <x v="4"/>
    <s v="Cycling Helmet"/>
    <n v="1"/>
    <s v="Valid Quantity"/>
    <s v="$110.50"/>
    <n v="10"/>
    <x v="0"/>
    <s v="Bengaluru"/>
    <x v="5"/>
    <x v="0"/>
    <n v="3"/>
    <x v="0"/>
    <s v="Rated"/>
    <n v="110.5"/>
    <n v="11.05"/>
    <n v="99.45"/>
  </r>
  <r>
    <x v="10632"/>
    <s v="CUST03371"/>
    <d v="2024-12-06T00:00:00"/>
    <x v="1"/>
    <s v="Storage Organizer"/>
    <n v="2"/>
    <s v="Valid Quantity"/>
    <s v="$70.63"/>
    <n v="0"/>
    <x v="3"/>
    <s v="Vancouver"/>
    <x v="1"/>
    <x v="0"/>
    <n v="4"/>
    <x v="0"/>
    <s v="Rated"/>
    <n v="141.26"/>
    <n v="0"/>
    <n v="141.26"/>
  </r>
  <r>
    <x v="10633"/>
    <s v="CUST01075"/>
    <d v="2025-01-07T00:00:00"/>
    <x v="0"/>
    <s v="Fiction Novel"/>
    <n v="1"/>
    <s v="Valid Quantity"/>
    <s v="$30.08"/>
    <n v="0"/>
    <x v="1"/>
    <s v="Melbourne"/>
    <x v="2"/>
    <x v="0"/>
    <n v="5"/>
    <x v="0"/>
    <s v="Rated"/>
    <n v="30.08"/>
    <n v="0"/>
    <n v="30.08"/>
  </r>
  <r>
    <x v="10634"/>
    <s v="CUST02584"/>
    <d v="2025-12-08T00:00:00"/>
    <x v="5"/>
    <s v="Building Blocks Set"/>
    <n v="2"/>
    <s v="Valid Quantity"/>
    <s v="$84.09"/>
    <n v="0"/>
    <x v="5"/>
    <s v="Montreal"/>
    <x v="1"/>
    <x v="0"/>
    <n v="3"/>
    <x v="0"/>
    <s v="Rated"/>
    <n v="168.18"/>
    <n v="0"/>
    <n v="168.18"/>
  </r>
  <r>
    <x v="10635"/>
    <s v="CUST01124"/>
    <d v="2026-05-13T00:00:00"/>
    <x v="5"/>
    <s v="Puzzle 1000pc"/>
    <n v="2"/>
    <s v="Valid Quantity"/>
    <s v="$27.80"/>
    <n v="0"/>
    <x v="1"/>
    <s v="London"/>
    <x v="0"/>
    <x v="4"/>
    <m/>
    <x v="0"/>
    <s v="Not Rated"/>
    <n v="55.6"/>
    <n v="0"/>
    <n v="55.6"/>
  </r>
  <r>
    <x v="10636"/>
    <s v="CUST02618"/>
    <d v="2025-01-16T00:00:00"/>
    <x v="4"/>
    <s v="Dumbbell Set"/>
    <n v="1"/>
    <s v="Valid Quantity"/>
    <s v="$43.50"/>
    <n v="0"/>
    <x v="0"/>
    <s v="London"/>
    <x v="0"/>
    <x v="3"/>
    <m/>
    <x v="0"/>
    <s v="Not Rated"/>
    <n v="43.5"/>
    <n v="0"/>
    <n v="43.5"/>
  </r>
  <r>
    <x v="10637"/>
    <s v="CUST02553"/>
    <d v="2024-10-12T00:00:00"/>
    <x v="6"/>
    <s v="Smartwatch"/>
    <n v="5"/>
    <s v="Valid Quantity"/>
    <s v="$48.90"/>
    <n v="0"/>
    <x v="3"/>
    <s v="Vancouver"/>
    <x v="1"/>
    <x v="0"/>
    <n v="5"/>
    <x v="0"/>
    <s v="Rated"/>
    <n v="244.5"/>
    <n v="0"/>
    <n v="244.5"/>
  </r>
  <r>
    <x v="10638"/>
    <s v="CUST01541"/>
    <d v="2024-05-07T00:00:00"/>
    <x v="0"/>
    <s v="Kids Storybook"/>
    <n v="1"/>
    <s v="Valid Quantity"/>
    <s v="$9.51"/>
    <n v="0"/>
    <x v="5"/>
    <s v="Chicago"/>
    <x v="3"/>
    <x v="0"/>
    <n v="4"/>
    <x v="0"/>
    <s v="Rated"/>
    <n v="9.51"/>
    <n v="0"/>
    <n v="9.51"/>
  </r>
  <r>
    <x v="10639"/>
    <s v="CUST01435"/>
    <d v="2025-12-05T00:00:00"/>
    <x v="1"/>
    <s v="Storage Organizer"/>
    <n v="2"/>
    <s v="Valid Quantity"/>
    <s v="$83.62"/>
    <n v="15"/>
    <x v="0"/>
    <s v="Berlin"/>
    <x v="4"/>
    <x v="2"/>
    <m/>
    <x v="0"/>
    <s v="Not Rated"/>
    <n v="167.24"/>
    <n v="25.086000000000002"/>
    <n v="142.154"/>
  </r>
  <r>
    <x v="10640"/>
    <s v="CUST01590"/>
    <d v="2025-06-27T00:00:00"/>
    <x v="7"/>
    <s v="Almonds 500g"/>
    <n v="3"/>
    <s v="Valid Quantity"/>
    <s v="$9.06"/>
    <n v="20"/>
    <x v="3"/>
    <s v="Dubai"/>
    <x v="6"/>
    <x v="4"/>
    <m/>
    <x v="0"/>
    <s v="Not Rated"/>
    <n v="27.18"/>
    <n v="5.4359999999999999"/>
    <n v="21.744"/>
  </r>
  <r>
    <x v="10641"/>
    <s v="CUST02439"/>
    <d v="2026-02-16T00:00:00"/>
    <x v="6"/>
    <s v="Power Bank"/>
    <n v="3"/>
    <s v="Valid Quantity"/>
    <s v="$149.07"/>
    <n v="10"/>
    <x v="4"/>
    <s v="New York"/>
    <x v="3"/>
    <x v="0"/>
    <m/>
    <x v="0"/>
    <s v="Not Rated"/>
    <n v="447.21"/>
    <n v="44.720999999999997"/>
    <n v="402.48899999999998"/>
  </r>
  <r>
    <x v="10642"/>
    <s v="CUST02697"/>
    <d v="2025-07-04T00:00:00"/>
    <x v="2"/>
    <s v="Shampoo"/>
    <n v="1"/>
    <s v="Valid Quantity"/>
    <s v="$57.92"/>
    <n v="0"/>
    <x v="1"/>
    <s v="Unknown"/>
    <x v="0"/>
    <x v="4"/>
    <m/>
    <x v="0"/>
    <s v="Not Rated"/>
    <n v="57.92"/>
    <n v="0"/>
    <n v="57.92"/>
  </r>
  <r>
    <x v="10643"/>
    <s v="CUST01659"/>
    <d v="2025-02-25T00:00:00"/>
    <x v="3"/>
    <s v="Hoodie"/>
    <n v="1"/>
    <s v="Valid Quantity"/>
    <s v="$61.20"/>
    <n v="15"/>
    <x v="4"/>
    <s v="Manchester"/>
    <x v="0"/>
    <x v="0"/>
    <n v="4"/>
    <x v="0"/>
    <s v="Rated"/>
    <n v="61.2"/>
    <n v="9.18"/>
    <n v="52.02"/>
  </r>
  <r>
    <x v="10644"/>
    <s v="CUST00121"/>
    <d v="2024-02-21T00:00:00"/>
    <x v="7"/>
    <s v="Green Tea Pack"/>
    <n v="2"/>
    <s v="Valid Quantity"/>
    <s v="$5.58"/>
    <n v="5"/>
    <x v="1"/>
    <s v="Hyderabad"/>
    <x v="5"/>
    <x v="0"/>
    <n v="5"/>
    <x v="0"/>
    <s v="Rated"/>
    <n v="11.16"/>
    <n v="0.55799999999999994"/>
    <n v="10.602"/>
  </r>
  <r>
    <x v="10645"/>
    <s v="CUST02072"/>
    <d v="2024-09-28T00:00:00"/>
    <x v="6"/>
    <s v="Smartwatch"/>
    <n v="2"/>
    <s v="Valid Quantity"/>
    <s v="$189.35"/>
    <n v="10"/>
    <x v="2"/>
    <s v="Mumbai"/>
    <x v="5"/>
    <x v="0"/>
    <n v="5"/>
    <x v="0"/>
    <s v="Rated"/>
    <n v="378.7"/>
    <n v="37.869999999999997"/>
    <n v="340.83"/>
  </r>
  <r>
    <x v="10646"/>
    <s v="CUST03108"/>
    <d v="2024-01-29T00:00:00"/>
    <x v="5"/>
    <s v="Action Figure"/>
    <n v="4"/>
    <s v="Valid Quantity"/>
    <s v="$31.95"/>
    <n v="5"/>
    <x v="3"/>
    <s v="Birmingham"/>
    <x v="0"/>
    <x v="0"/>
    <n v="4"/>
    <x v="0"/>
    <s v="Rated"/>
    <n v="127.8"/>
    <n v="6.39"/>
    <n v="121.41"/>
  </r>
  <r>
    <x v="10647"/>
    <s v="CUST03266"/>
    <d v="2024-03-12T00:00:00"/>
    <x v="5"/>
    <s v="Remote Control Car"/>
    <n v="1"/>
    <s v="Valid Quantity"/>
    <s v="$16.37"/>
    <n v="5"/>
    <x v="4"/>
    <s v="London"/>
    <x v="0"/>
    <x v="4"/>
    <m/>
    <x v="0"/>
    <s v="Not Rated"/>
    <n v="16.37"/>
    <n v="0.81850000000000012"/>
    <n v="15.551500000000001"/>
  </r>
  <r>
    <x v="10648"/>
    <s v="CUST03151"/>
    <d v="2024-08-07T00:00:00"/>
    <x v="0"/>
    <s v="Fiction Novel"/>
    <n v="2"/>
    <s v="Valid Quantity"/>
    <s v="$5.49"/>
    <n v="0"/>
    <x v="3"/>
    <s v="Hamburg"/>
    <x v="4"/>
    <x v="0"/>
    <n v="5"/>
    <x v="0"/>
    <s v="Rated"/>
    <n v="10.98"/>
    <n v="0"/>
    <n v="10.98"/>
  </r>
  <r>
    <x v="10649"/>
    <s v="CUST02473"/>
    <d v="2025-12-23T00:00:00"/>
    <x v="5"/>
    <s v="Building Blocks Set"/>
    <n v="2"/>
    <s v="Valid Quantity"/>
    <s v="$40.64"/>
    <n v="5"/>
    <x v="1"/>
    <s v="Delhi"/>
    <x v="5"/>
    <x v="0"/>
    <n v="4"/>
    <x v="0"/>
    <s v="Rated"/>
    <n v="81.28"/>
    <n v="4.0640000000000001"/>
    <n v="77.216000000000008"/>
  </r>
  <r>
    <x v="10650"/>
    <s v="CUST02717"/>
    <d v="2024-01-28T00:00:00"/>
    <x v="6"/>
    <s v="Power Bank"/>
    <n v="1"/>
    <s v="Valid Quantity"/>
    <s v="$81.12"/>
    <n v="0"/>
    <x v="3"/>
    <s v="Melbourne"/>
    <x v="2"/>
    <x v="1"/>
    <m/>
    <x v="0"/>
    <s v="Not Rated"/>
    <n v="81.12"/>
    <n v="0"/>
    <n v="81.12"/>
  </r>
  <r>
    <x v="10651"/>
    <s v="CUST01931"/>
    <d v="2024-01-03T00:00:00"/>
    <x v="3"/>
    <s v="Backpack"/>
    <n v="4"/>
    <s v="Valid Quantity"/>
    <s v="$75.40"/>
    <n v="10"/>
    <x v="4"/>
    <s v="Houston"/>
    <x v="3"/>
    <x v="1"/>
    <m/>
    <x v="0"/>
    <s v="Not Rated"/>
    <n v="301.60000000000002"/>
    <n v="30.16"/>
    <n v="271.44"/>
  </r>
  <r>
    <x v="10652"/>
    <s v="CUST00391"/>
    <d v="2024-02-26T00:00:00"/>
    <x v="7"/>
    <s v="Olive Oil 1L"/>
    <n v="3"/>
    <s v="Valid Quantity"/>
    <s v="$24.32"/>
    <n v="0"/>
    <x v="4"/>
    <s v="Manchester"/>
    <x v="0"/>
    <x v="1"/>
    <m/>
    <x v="0"/>
    <s v="Not Rated"/>
    <n v="72.960000000000008"/>
    <n v="0"/>
    <n v="72.960000000000008"/>
  </r>
  <r>
    <x v="10653"/>
    <s v="CUST02025"/>
    <d v="2024-09-27T00:00:00"/>
    <x v="7"/>
    <s v="Almonds 500g"/>
    <n v="2"/>
    <s v="Valid Quantity"/>
    <s v="$15.75"/>
    <n v="0"/>
    <x v="1"/>
    <s v="Los Angeles"/>
    <x v="3"/>
    <x v="4"/>
    <m/>
    <x v="0"/>
    <s v="Not Rated"/>
    <n v="31.5"/>
    <n v="0"/>
    <n v="31.5"/>
  </r>
  <r>
    <x v="10654"/>
    <s v="CUST00214"/>
    <d v="2025-07-12T00:00:00"/>
    <x v="4"/>
    <s v="Cricket Bat"/>
    <n v="5"/>
    <s v="Valid Quantity"/>
    <s v="$110.63"/>
    <n v="5"/>
    <x v="0"/>
    <s v="Bengaluru"/>
    <x v="5"/>
    <x v="0"/>
    <n v="3"/>
    <x v="0"/>
    <s v="Rated"/>
    <n v="553.15"/>
    <n v="27.657499999999999"/>
    <n v="525.49249999999995"/>
  </r>
  <r>
    <x v="10655"/>
    <s v="CUST01472"/>
    <d v="2025-04-23T00:00:00"/>
    <x v="6"/>
    <s v="Webcam"/>
    <n v="1"/>
    <s v="Valid Quantity"/>
    <s v="$241.77"/>
    <n v="10"/>
    <x v="1"/>
    <s v="Los Angeles"/>
    <x v="3"/>
    <x v="0"/>
    <n v="4"/>
    <x v="0"/>
    <s v="Rated"/>
    <n v="241.77"/>
    <n v="24.177000000000003"/>
    <n v="217.59300000000002"/>
  </r>
  <r>
    <x v="10656"/>
    <s v="CUST02404"/>
    <d v="2024-04-28T00:00:00"/>
    <x v="1"/>
    <s v="Blender"/>
    <n v="1"/>
    <s v="Valid Quantity"/>
    <s v="$24.58"/>
    <n v="0"/>
    <x v="4"/>
    <s v="Abu Dhabi"/>
    <x v="6"/>
    <x v="0"/>
    <n v="5"/>
    <x v="0"/>
    <s v="Rated"/>
    <n v="24.58"/>
    <n v="0"/>
    <n v="24.58"/>
  </r>
  <r>
    <x v="10657"/>
    <s v="CUST02169"/>
    <d v="2026-06-15T00:00:00"/>
    <x v="4"/>
    <s v="Yoga Mat"/>
    <n v="1"/>
    <s v="Valid Quantity"/>
    <s v="$37.14"/>
    <n v="10"/>
    <x v="4"/>
    <s v="Chicago"/>
    <x v="3"/>
    <x v="0"/>
    <n v="5"/>
    <x v="0"/>
    <s v="Rated"/>
    <n v="37.14"/>
    <n v="3.714"/>
    <n v="33.426000000000002"/>
  </r>
  <r>
    <x v="10658"/>
    <s v="CUST01259"/>
    <d v="2025-05-29T00:00:00"/>
    <x v="1"/>
    <s v="Non-Stick Pan"/>
    <n v="2"/>
    <s v="Valid Quantity"/>
    <s v="$37.72"/>
    <n v="20"/>
    <x v="3"/>
    <s v="New York"/>
    <x v="3"/>
    <x v="0"/>
    <n v="1"/>
    <x v="0"/>
    <s v="Rated"/>
    <n v="75.44"/>
    <n v="15.087999999999999"/>
    <n v="60.351999999999997"/>
  </r>
  <r>
    <x v="10659"/>
    <s v="CUST02953"/>
    <d v="2024-11-17T00:00:00"/>
    <x v="6"/>
    <s v="Gaming Mouse"/>
    <n v="4"/>
    <s v="Valid Quantity"/>
    <s v="$48.11"/>
    <n v="10"/>
    <x v="0"/>
    <s v="Brisbane"/>
    <x v="2"/>
    <x v="4"/>
    <m/>
    <x v="0"/>
    <s v="Not Rated"/>
    <n v="192.44"/>
    <n v="19.244"/>
    <n v="173.196"/>
  </r>
  <r>
    <x v="10660"/>
    <s v="CUST00254"/>
    <d v="2026-02-17T00:00:00"/>
    <x v="2"/>
    <s v="Sunscreen SPF50"/>
    <n v="2"/>
    <s v="Valid Quantity"/>
    <s v="$45.99"/>
    <n v="5"/>
    <x v="3"/>
    <s v="Berlin"/>
    <x v="4"/>
    <x v="0"/>
    <m/>
    <x v="0"/>
    <s v="Not Rated"/>
    <n v="91.98"/>
    <n v="4.5990000000000002"/>
    <n v="87.381"/>
  </r>
  <r>
    <x v="10661"/>
    <s v="CUST02647"/>
    <d v="2025-07-10T00:00:00"/>
    <x v="0"/>
    <s v="Kids Storybook"/>
    <n v="5"/>
    <s v="Valid Quantity"/>
    <s v="$16.65"/>
    <n v="25"/>
    <x v="3"/>
    <s v="Birmingham"/>
    <x v="0"/>
    <x v="1"/>
    <m/>
    <x v="0"/>
    <s v="Not Rated"/>
    <n v="83.25"/>
    <n v="20.8125"/>
    <n v="62.4375"/>
  </r>
  <r>
    <x v="10662"/>
    <s v="CUST01891"/>
    <d v="2025-08-29T00:00:00"/>
    <x v="0"/>
    <s v="Cookbook"/>
    <n v="1"/>
    <s v="Valid Quantity"/>
    <s v="$9.04"/>
    <n v="5"/>
    <x v="3"/>
    <s v="Unknown"/>
    <x v="0"/>
    <x v="1"/>
    <m/>
    <x v="0"/>
    <s v="Not Rated"/>
    <n v="9.0399999999999991"/>
    <n v="0.45199999999999996"/>
    <n v="8.5879999999999992"/>
  </r>
  <r>
    <x v="10663"/>
    <s v="CUST02085"/>
    <d v="2025-03-08T00:00:00"/>
    <x v="2"/>
    <s v="Face Moisturizer"/>
    <n v="3"/>
    <s v="Valid Quantity"/>
    <s v="$28.89"/>
    <n v="10"/>
    <x v="1"/>
    <s v="Birmingham"/>
    <x v="0"/>
    <x v="3"/>
    <m/>
    <x v="0"/>
    <s v="Not Rated"/>
    <n v="86.67"/>
    <n v="8.6669999999999998"/>
    <n v="78.003"/>
  </r>
  <r>
    <x v="10664"/>
    <s v="CUST01266"/>
    <d v="2025-11-02T00:00:00"/>
    <x v="6"/>
    <s v="Wireless Earbuds"/>
    <n v="1"/>
    <s v="Valid Quantity"/>
    <s v="$48.56"/>
    <n v="0"/>
    <x v="2"/>
    <s v="Brisbane"/>
    <x v="2"/>
    <x v="4"/>
    <m/>
    <x v="0"/>
    <s v="Not Rated"/>
    <n v="48.56"/>
    <n v="0"/>
    <n v="48.56"/>
  </r>
  <r>
    <x v="10665"/>
    <s v="CUST00967"/>
    <d v="2024-01-23T00:00:00"/>
    <x v="7"/>
    <s v="Olive Oil 1L"/>
    <n v="1"/>
    <s v="Valid Quantity"/>
    <s v="$10.89"/>
    <n v="5"/>
    <x v="0"/>
    <s v="Los Angeles"/>
    <x v="3"/>
    <x v="4"/>
    <m/>
    <x v="0"/>
    <s v="Not Rated"/>
    <n v="10.89"/>
    <n v="0.54449999999999998"/>
    <n v="10.345500000000001"/>
  </r>
  <r>
    <x v="10666"/>
    <s v="CUST00971"/>
    <d v="2026-03-20T00:00:00"/>
    <x v="1"/>
    <s v="LED Desk Lamp"/>
    <n v="3"/>
    <s v="Valid Quantity"/>
    <s v="$10.06"/>
    <n v="5"/>
    <x v="5"/>
    <s v="Houston"/>
    <x v="3"/>
    <x v="0"/>
    <n v="5"/>
    <x v="0"/>
    <s v="Rated"/>
    <n v="30.18"/>
    <n v="1.5090000000000001"/>
    <n v="28.670999999999999"/>
  </r>
  <r>
    <x v="10667"/>
    <s v="CUST00200"/>
    <d v="2025-11-02T00:00:00"/>
    <x v="2"/>
    <s v="Lipstick"/>
    <n v="1"/>
    <s v="Valid Quantity"/>
    <s v="$12.21"/>
    <n v="10"/>
    <x v="0"/>
    <s v="Hamburg"/>
    <x v="4"/>
    <x v="3"/>
    <m/>
    <x v="0"/>
    <s v="Not Rated"/>
    <n v="12.21"/>
    <n v="1.2210000000000001"/>
    <n v="10.989000000000001"/>
  </r>
  <r>
    <x v="10668"/>
    <s v="CUST02893"/>
    <d v="2025-05-10T00:00:00"/>
    <x v="2"/>
    <s v="Lipstick"/>
    <n v="3"/>
    <s v="Valid Quantity"/>
    <s v="$8.00"/>
    <n v="20"/>
    <x v="2"/>
    <s v="Melbourne"/>
    <x v="2"/>
    <x v="4"/>
    <m/>
    <x v="0"/>
    <s v="Not Rated"/>
    <n v="24"/>
    <n v="4.8"/>
    <n v="19.2"/>
  </r>
  <r>
    <x v="10669"/>
    <s v="CUST01550"/>
    <d v="2025-09-04T00:00:00"/>
    <x v="3"/>
    <s v="Denim Jacket"/>
    <n v="1"/>
    <s v="Valid Quantity"/>
    <s v="$21.09"/>
    <n v="5"/>
    <x v="5"/>
    <s v="Birmingham"/>
    <x v="0"/>
    <x v="0"/>
    <n v="4"/>
    <x v="0"/>
    <s v="Rated"/>
    <n v="21.09"/>
    <n v="1.0545"/>
    <n v="20.035499999999999"/>
  </r>
  <r>
    <x v="10670"/>
    <s v="CUST01295"/>
    <d v="2024-03-23T00:00:00"/>
    <x v="0"/>
    <s v="Kids Storybook"/>
    <n v="1"/>
    <s v="Valid Quantity"/>
    <s v="$35.87"/>
    <n v="0"/>
    <x v="1"/>
    <s v="Bengaluru"/>
    <x v="5"/>
    <x v="2"/>
    <m/>
    <x v="0"/>
    <s v="Not Rated"/>
    <n v="35.869999999999997"/>
    <n v="0"/>
    <n v="35.869999999999997"/>
  </r>
  <r>
    <x v="10671"/>
    <s v="CUST01091"/>
    <d v="2024-01-17T00:00:00"/>
    <x v="7"/>
    <s v="Basmati Rice 5kg"/>
    <n v="1"/>
    <s v="Valid Quantity"/>
    <s v="$29.23"/>
    <n v="0"/>
    <x v="3"/>
    <s v="Dubai"/>
    <x v="6"/>
    <x v="0"/>
    <n v="4"/>
    <x v="0"/>
    <s v="Rated"/>
    <n v="29.23"/>
    <n v="0"/>
    <n v="29.23"/>
  </r>
  <r>
    <x v="10672"/>
    <s v="CUST00815"/>
    <d v="2025-09-08T00:00:00"/>
    <x v="2"/>
    <s v="Lipstick"/>
    <n v="1"/>
    <s v="Valid Quantity"/>
    <s v="$38.88"/>
    <n v="0"/>
    <x v="5"/>
    <s v="Unknown"/>
    <x v="2"/>
    <x v="0"/>
    <m/>
    <x v="0"/>
    <s v="Not Rated"/>
    <n v="38.880000000000003"/>
    <n v="0"/>
    <n v="38.880000000000003"/>
  </r>
  <r>
    <x v="10673"/>
    <s v="CUST02816"/>
    <d v="2024-04-26T00:00:00"/>
    <x v="4"/>
    <s v="Dumbbell Set"/>
    <n v="1"/>
    <s v="Valid Quantity"/>
    <s v="$92.39"/>
    <n v="5"/>
    <x v="1"/>
    <s v="Delhi"/>
    <x v="5"/>
    <x v="4"/>
    <m/>
    <x v="0"/>
    <s v="Not Rated"/>
    <n v="92.39"/>
    <n v="4.6194999999999995"/>
    <n v="87.770499999999998"/>
  </r>
  <r>
    <x v="10674"/>
    <s v="CUST01755"/>
    <d v="2026-06-13T00:00:00"/>
    <x v="6"/>
    <s v="Webcam"/>
    <n v="1"/>
    <s v="Valid Quantity"/>
    <s v="$236.77"/>
    <n v="20"/>
    <x v="2"/>
    <s v="Houston"/>
    <x v="3"/>
    <x v="0"/>
    <n v="4"/>
    <x v="0"/>
    <s v="Rated"/>
    <n v="236.77"/>
    <n v="47.354000000000006"/>
    <n v="189.416"/>
  </r>
  <r>
    <x v="10675"/>
    <s v="CUST00238"/>
    <d v="2024-08-08T00:00:00"/>
    <x v="1"/>
    <s v="Air Fryer"/>
    <n v="1"/>
    <s v="Valid Quantity"/>
    <s v="$95.38"/>
    <n v="10"/>
    <x v="4"/>
    <s v="Munich"/>
    <x v="4"/>
    <x v="0"/>
    <n v="5"/>
    <x v="0"/>
    <s v="Rated"/>
    <n v="95.38"/>
    <n v="9.5380000000000003"/>
    <n v="85.841999999999999"/>
  </r>
  <r>
    <x v="10676"/>
    <s v="CUST02680"/>
    <d v="2024-03-30T00:00:00"/>
    <x v="7"/>
    <s v="Olive Oil 1L"/>
    <n v="4"/>
    <s v="Valid Quantity"/>
    <s v="$4.04"/>
    <n v="20"/>
    <x v="5"/>
    <s v="Dubai"/>
    <x v="6"/>
    <x v="0"/>
    <m/>
    <x v="0"/>
    <s v="Not Rated"/>
    <n v="16.16"/>
    <n v="3.2319999999999998"/>
    <n v="12.928000000000001"/>
  </r>
  <r>
    <x v="10677"/>
    <s v="CUST01237"/>
    <d v="2025-07-13T00:00:00"/>
    <x v="3"/>
    <s v="Formal Shirt"/>
    <n v="1"/>
    <s v="Valid Quantity"/>
    <s v="$84.12"/>
    <n v="15"/>
    <x v="4"/>
    <s v="Abu Dhabi"/>
    <x v="6"/>
    <x v="1"/>
    <m/>
    <x v="0"/>
    <s v="Not Rated"/>
    <n v="84.12"/>
    <n v="12.618000000000002"/>
    <n v="71.50200000000001"/>
  </r>
  <r>
    <x v="10678"/>
    <s v="CUST02102"/>
    <d v="2024-06-19T00:00:00"/>
    <x v="1"/>
    <s v="Vacuum Cleaner"/>
    <n v="1"/>
    <s v="Valid Quantity"/>
    <s v="$168.43"/>
    <n v="20"/>
    <x v="4"/>
    <s v="Dubai"/>
    <x v="6"/>
    <x v="0"/>
    <n v="5"/>
    <x v="0"/>
    <s v="Rated"/>
    <n v="168.43"/>
    <n v="33.686000000000007"/>
    <n v="134.744"/>
  </r>
  <r>
    <x v="10679"/>
    <s v="CUST00001"/>
    <d v="2024-12-21T00:00:00"/>
    <x v="1"/>
    <s v="Storage Organizer"/>
    <n v="2"/>
    <s v="Valid Quantity"/>
    <s v="$172.43"/>
    <n v="0"/>
    <x v="5"/>
    <s v="New York"/>
    <x v="3"/>
    <x v="0"/>
    <n v="4"/>
    <x v="0"/>
    <s v="Rated"/>
    <n v="344.86"/>
    <n v="0"/>
    <n v="344.86"/>
  </r>
  <r>
    <x v="10680"/>
    <s v="CUST02708"/>
    <d v="2026-06-15T00:00:00"/>
    <x v="0"/>
    <s v="Cookbook"/>
    <n v="3"/>
    <s v="Valid Quantity"/>
    <s v="$27.73"/>
    <n v="5"/>
    <x v="0"/>
    <s v="Montreal"/>
    <x v="1"/>
    <x v="0"/>
    <n v="5"/>
    <x v="0"/>
    <s v="Rated"/>
    <n v="83.19"/>
    <n v="4.1594999999999995"/>
    <n v="79.030500000000004"/>
  </r>
  <r>
    <x v="10681"/>
    <s v="CUST03258"/>
    <d v="2025-11-12T00:00:00"/>
    <x v="4"/>
    <s v="Yoga Mat"/>
    <n v="5"/>
    <s v="Valid Quantity"/>
    <s v="$118.87"/>
    <n v="15"/>
    <x v="2"/>
    <s v="Toronto"/>
    <x v="1"/>
    <x v="0"/>
    <n v="5"/>
    <x v="0"/>
    <s v="Rated"/>
    <n v="594.35"/>
    <n v="89.152500000000003"/>
    <n v="505.19749999999999"/>
  </r>
  <r>
    <x v="10682"/>
    <s v="CUST02187"/>
    <d v="2024-03-04T00:00:00"/>
    <x v="1"/>
    <s v="Vacuum Cleaner"/>
    <n v="2"/>
    <s v="Valid Quantity"/>
    <s v="$153.74"/>
    <n v="0"/>
    <x v="2"/>
    <s v="Vancouver"/>
    <x v="1"/>
    <x v="0"/>
    <n v="4"/>
    <x v="0"/>
    <s v="Rated"/>
    <n v="307.48"/>
    <n v="0"/>
    <n v="307.48"/>
  </r>
  <r>
    <x v="10683"/>
    <s v="CUST00523"/>
    <d v="2025-08-19T00:00:00"/>
    <x v="2"/>
    <s v="Perfume"/>
    <n v="1"/>
    <s v="Valid Quantity"/>
    <s v="$54.79"/>
    <n v="0"/>
    <x v="5"/>
    <s v="Los Angeles"/>
    <x v="3"/>
    <x v="0"/>
    <m/>
    <x v="0"/>
    <s v="Not Rated"/>
    <n v="54.79"/>
    <n v="0"/>
    <n v="54.79"/>
  </r>
  <r>
    <x v="10684"/>
    <s v="CUST00919"/>
    <d v="2024-05-22T00:00:00"/>
    <x v="3"/>
    <s v="Backpack"/>
    <n v="5"/>
    <s v="Valid Quantity"/>
    <s v="$101.34"/>
    <n v="0"/>
    <x v="3"/>
    <s v="Delhi"/>
    <x v="5"/>
    <x v="0"/>
    <n v="2"/>
    <x v="0"/>
    <s v="Rated"/>
    <n v="506.70000000000005"/>
    <n v="0"/>
    <n v="506.70000000000005"/>
  </r>
  <r>
    <x v="10685"/>
    <s v="CUST03160"/>
    <d v="2026-05-02T00:00:00"/>
    <x v="7"/>
    <s v="Basmati Rice 5kg"/>
    <n v="1"/>
    <s v="Valid Quantity"/>
    <s v="$5.03"/>
    <n v="10"/>
    <x v="3"/>
    <s v="Montreal"/>
    <x v="1"/>
    <x v="4"/>
    <m/>
    <x v="0"/>
    <s v="Not Rated"/>
    <n v="5.03"/>
    <n v="0.503"/>
    <n v="4.5270000000000001"/>
  </r>
  <r>
    <x v="10686"/>
    <s v="CUST00051"/>
    <d v="2026-06-23T00:00:00"/>
    <x v="7"/>
    <s v="Basmati Rice 5kg"/>
    <n v="2"/>
    <s v="Valid Quantity"/>
    <s v="$9.98"/>
    <n v="0"/>
    <x v="2"/>
    <s v="Brisbane"/>
    <x v="2"/>
    <x v="0"/>
    <n v="1"/>
    <x v="0"/>
    <s v="Rated"/>
    <n v="19.96"/>
    <n v="0"/>
    <n v="19.96"/>
  </r>
  <r>
    <x v="10687"/>
    <s v="CUST03459"/>
    <d v="2025-06-14T00:00:00"/>
    <x v="0"/>
    <s v="Kids Storybook"/>
    <n v="4"/>
    <s v="Valid Quantity"/>
    <s v="$28.00"/>
    <n v="10"/>
    <x v="3"/>
    <s v="Dubai"/>
    <x v="6"/>
    <x v="0"/>
    <n v="4"/>
    <x v="0"/>
    <s v="Rated"/>
    <n v="112"/>
    <n v="11.2"/>
    <n v="100.8"/>
  </r>
  <r>
    <x v="10688"/>
    <s v="CUST00192"/>
    <d v="2025-04-06T00:00:00"/>
    <x v="4"/>
    <s v="Cycling Helmet"/>
    <n v="2"/>
    <s v="Valid Quantity"/>
    <s v="$125.23"/>
    <n v="10"/>
    <x v="4"/>
    <s v="Munich"/>
    <x v="4"/>
    <x v="3"/>
    <m/>
    <x v="0"/>
    <s v="Not Rated"/>
    <n v="250.46"/>
    <n v="25.045999999999999"/>
    <n v="225.41400000000002"/>
  </r>
  <r>
    <x v="10689"/>
    <s v="CUST03047"/>
    <d v="2026-05-24T00:00:00"/>
    <x v="2"/>
    <s v="Shampoo"/>
    <n v="1"/>
    <s v="Valid Quantity"/>
    <s v="$24.82"/>
    <n v="10"/>
    <x v="4"/>
    <s v="Mumbai"/>
    <x v="5"/>
    <x v="0"/>
    <n v="2"/>
    <x v="0"/>
    <s v="Rated"/>
    <n v="24.82"/>
    <n v="2.4819999999999998"/>
    <n v="22.338000000000001"/>
  </r>
  <r>
    <x v="10690"/>
    <s v="CUST00877"/>
    <d v="2024-03-27T00:00:00"/>
    <x v="4"/>
    <s v="Cricket Bat"/>
    <n v="1"/>
    <s v="Valid Quantity"/>
    <s v="$43.48"/>
    <n v="0"/>
    <x v="0"/>
    <s v="Toronto"/>
    <x v="1"/>
    <x v="1"/>
    <m/>
    <x v="0"/>
    <s v="Not Rated"/>
    <n v="43.48"/>
    <n v="0"/>
    <n v="43.48"/>
  </r>
  <r>
    <x v="10691"/>
    <s v="CUST01828"/>
    <d v="2026-06-25T00:00:00"/>
    <x v="7"/>
    <s v="Basmati Rice 5kg"/>
    <n v="5"/>
    <s v="Valid Quantity"/>
    <s v="$13.55"/>
    <n v="0"/>
    <x v="2"/>
    <s v="Houston"/>
    <x v="3"/>
    <x v="2"/>
    <m/>
    <x v="0"/>
    <s v="Not Rated"/>
    <n v="67.75"/>
    <n v="0"/>
    <n v="67.75"/>
  </r>
  <r>
    <x v="10692"/>
    <s v="CUST01849"/>
    <d v="2026-05-03T00:00:00"/>
    <x v="2"/>
    <s v="Sunscreen SPF50"/>
    <n v="4"/>
    <s v="Valid Quantity"/>
    <s v="$26.19"/>
    <n v="0"/>
    <x v="5"/>
    <s v="Delhi"/>
    <x v="5"/>
    <x v="0"/>
    <n v="5"/>
    <x v="0"/>
    <s v="Rated"/>
    <n v="104.76"/>
    <n v="0"/>
    <n v="104.76"/>
  </r>
  <r>
    <x v="10693"/>
    <s v="CUST01825"/>
    <d v="2024-05-08T00:00:00"/>
    <x v="4"/>
    <s v="Football"/>
    <n v="1"/>
    <s v="Valid Quantity"/>
    <s v="$48.42"/>
    <n v="5"/>
    <x v="4"/>
    <s v="Munich"/>
    <x v="4"/>
    <x v="0"/>
    <n v="5"/>
    <x v="0"/>
    <s v="Rated"/>
    <n v="48.42"/>
    <n v="2.4210000000000003"/>
    <n v="45.999000000000002"/>
  </r>
  <r>
    <x v="10694"/>
    <s v="CUST00513"/>
    <d v="2024-05-26T00:00:00"/>
    <x v="5"/>
    <s v="Remote Control Car"/>
    <n v="4"/>
    <s v="Valid Quantity"/>
    <s v="$32.20"/>
    <n v="5"/>
    <x v="3"/>
    <s v="Toronto"/>
    <x v="1"/>
    <x v="0"/>
    <n v="5"/>
    <x v="0"/>
    <s v="Rated"/>
    <n v="128.80000000000001"/>
    <n v="6.44"/>
    <n v="122.36000000000001"/>
  </r>
  <r>
    <x v="10695"/>
    <s v="CUST01035"/>
    <d v="2024-09-29T00:00:00"/>
    <x v="7"/>
    <s v="Almonds 500g"/>
    <n v="2"/>
    <s v="Valid Quantity"/>
    <s v="$7.10"/>
    <n v="0"/>
    <x v="4"/>
    <s v="Manchester"/>
    <x v="0"/>
    <x v="0"/>
    <n v="2"/>
    <x v="0"/>
    <s v="Rated"/>
    <n v="14.2"/>
    <n v="0"/>
    <n v="14.2"/>
  </r>
  <r>
    <x v="10696"/>
    <s v="CUST00628"/>
    <d v="2024-12-06T00:00:00"/>
    <x v="5"/>
    <s v="Puzzle 1000pc"/>
    <n v="4"/>
    <s v="Valid Quantity"/>
    <s v="$46.20"/>
    <n v="0"/>
    <x v="4"/>
    <s v="Hyderabad"/>
    <x v="5"/>
    <x v="0"/>
    <m/>
    <x v="0"/>
    <s v="Not Rated"/>
    <n v="184.8"/>
    <n v="0"/>
    <n v="184.8"/>
  </r>
  <r>
    <x v="10697"/>
    <s v="CUST01068"/>
    <d v="2024-11-30T00:00:00"/>
    <x v="2"/>
    <s v="Face Moisturizer"/>
    <n v="3"/>
    <s v="Valid Quantity"/>
    <s v="$26.50"/>
    <n v="15"/>
    <x v="2"/>
    <s v="London"/>
    <x v="0"/>
    <x v="1"/>
    <m/>
    <x v="0"/>
    <s v="Not Rated"/>
    <n v="79.5"/>
    <n v="11.925000000000001"/>
    <n v="67.575000000000003"/>
  </r>
  <r>
    <x v="10698"/>
    <s v="CUST02708"/>
    <d v="2025-10-18T00:00:00"/>
    <x v="0"/>
    <s v="Self-Help Book"/>
    <n v="2"/>
    <s v="Valid Quantity"/>
    <s v="$26.12"/>
    <n v="15"/>
    <x v="0"/>
    <s v="Melbourne"/>
    <x v="2"/>
    <x v="4"/>
    <m/>
    <x v="0"/>
    <s v="Not Rated"/>
    <n v="52.24"/>
    <n v="7.8360000000000003"/>
    <n v="44.404000000000003"/>
  </r>
  <r>
    <x v="10699"/>
    <s v="CUST01331"/>
    <d v="2024-09-14T00:00:00"/>
    <x v="6"/>
    <s v="Smartwatch"/>
    <n v="3"/>
    <s v="Valid Quantity"/>
    <s v="$56.15"/>
    <n v="5"/>
    <x v="5"/>
    <s v="Birmingham"/>
    <x v="0"/>
    <x v="1"/>
    <m/>
    <x v="0"/>
    <s v="Not Rated"/>
    <n v="168.45"/>
    <n v="8.4224999999999994"/>
    <n v="160.02749999999997"/>
  </r>
  <r>
    <x v="10700"/>
    <s v="CUST03446"/>
    <d v="2025-10-19T00:00:00"/>
    <x v="7"/>
    <s v="Olive Oil 1L"/>
    <n v="3"/>
    <s v="Valid Quantity"/>
    <s v="$13.51"/>
    <n v="0"/>
    <x v="1"/>
    <s v="New York"/>
    <x v="3"/>
    <x v="0"/>
    <n v="2"/>
    <x v="0"/>
    <s v="Rated"/>
    <n v="40.53"/>
    <n v="0"/>
    <n v="40.53"/>
  </r>
  <r>
    <x v="10701"/>
    <s v="CUST00264"/>
    <d v="2025-06-20T00:00:00"/>
    <x v="1"/>
    <s v="Blender"/>
    <n v="1"/>
    <s v="Valid Quantity"/>
    <s v="$65.00"/>
    <n v="0"/>
    <x v="0"/>
    <s v="Berlin"/>
    <x v="4"/>
    <x v="1"/>
    <m/>
    <x v="0"/>
    <s v="Not Rated"/>
    <n v="65"/>
    <n v="0"/>
    <n v="65"/>
  </r>
  <r>
    <x v="10702"/>
    <s v="CUST00327"/>
    <d v="2026-02-19T00:00:00"/>
    <x v="6"/>
    <s v="USB-C Cable"/>
    <n v="2"/>
    <s v="Valid Quantity"/>
    <s v="$158.79"/>
    <n v="0"/>
    <x v="1"/>
    <s v="Hyderabad"/>
    <x v="5"/>
    <x v="4"/>
    <m/>
    <x v="0"/>
    <s v="Not Rated"/>
    <n v="317.58"/>
    <n v="0"/>
    <n v="317.58"/>
  </r>
  <r>
    <x v="10703"/>
    <s v="CUST02033"/>
    <d v="2025-11-28T00:00:00"/>
    <x v="1"/>
    <s v="Air Fryer"/>
    <n v="2"/>
    <s v="Valid Quantity"/>
    <s v="$30.43"/>
    <n v="15"/>
    <x v="4"/>
    <s v="Munich"/>
    <x v="4"/>
    <x v="0"/>
    <n v="4"/>
    <x v="0"/>
    <s v="Rated"/>
    <n v="60.86"/>
    <n v="9.1289999999999996"/>
    <n v="51.731000000000002"/>
  </r>
  <r>
    <x v="10704"/>
    <s v="CUST01972"/>
    <d v="2026-05-29T00:00:00"/>
    <x v="1"/>
    <s v="Ceramic Mug Set"/>
    <n v="2"/>
    <s v="Valid Quantity"/>
    <s v="$91.71"/>
    <n v="0"/>
    <x v="4"/>
    <s v="Abu Dhabi"/>
    <x v="6"/>
    <x v="2"/>
    <m/>
    <x v="0"/>
    <s v="Not Rated"/>
    <n v="183.42"/>
    <n v="0"/>
    <n v="183.42"/>
  </r>
  <r>
    <x v="10705"/>
    <s v="CUST00915"/>
    <d v="2025-12-14T00:00:00"/>
    <x v="0"/>
    <s v="Self-Help Book"/>
    <n v="2"/>
    <s v="Valid Quantity"/>
    <s v="$26.98"/>
    <n v="0"/>
    <x v="4"/>
    <s v="Los Angeles"/>
    <x v="3"/>
    <x v="0"/>
    <n v="1"/>
    <x v="0"/>
    <s v="Rated"/>
    <n v="53.96"/>
    <n v="0"/>
    <n v="53.96"/>
  </r>
  <r>
    <x v="10706"/>
    <s v="CUST02903"/>
    <d v="2024-08-31T00:00:00"/>
    <x v="0"/>
    <s v="Self-Help Book"/>
    <n v="2"/>
    <s v="Valid Quantity"/>
    <s v="$5.09"/>
    <n v="10"/>
    <x v="3"/>
    <s v="Houston"/>
    <x v="3"/>
    <x v="0"/>
    <n v="1"/>
    <x v="0"/>
    <s v="Rated"/>
    <n v="10.18"/>
    <n v="1.018"/>
    <n v="9.161999999999999"/>
  </r>
  <r>
    <x v="10707"/>
    <s v="CUST00988"/>
    <d v="2024-08-19T00:00:00"/>
    <x v="7"/>
    <s v="Almonds 500g"/>
    <n v="-1"/>
    <s v="Negative Quantity"/>
    <s v="$19.46"/>
    <n v="5"/>
    <x v="0"/>
    <s v="Delhi"/>
    <x v="5"/>
    <x v="4"/>
    <m/>
    <x v="2"/>
    <s v="Not Rated"/>
    <n v="-19.46"/>
    <n v="-0.97300000000000009"/>
    <n v="-18.487000000000002"/>
  </r>
  <r>
    <x v="10708"/>
    <s v="CUST03086"/>
    <d v="2026-05-29T00:00:00"/>
    <x v="5"/>
    <s v="Action Figure"/>
    <n v="2"/>
    <s v="Valid Quantity"/>
    <s v="$54.21"/>
    <n v="0"/>
    <x v="5"/>
    <s v="Mumbai"/>
    <x v="5"/>
    <x v="0"/>
    <n v="5"/>
    <x v="0"/>
    <s v="Rated"/>
    <n v="108.42"/>
    <n v="0"/>
    <n v="108.42"/>
  </r>
  <r>
    <x v="10709"/>
    <s v="CUST00905"/>
    <d v="2024-07-15T00:00:00"/>
    <x v="2"/>
    <s v="Hair Dryer"/>
    <n v="1"/>
    <s v="Valid Quantity"/>
    <s v="$29.48"/>
    <n v="10"/>
    <x v="4"/>
    <s v="Abu Dhabi"/>
    <x v="6"/>
    <x v="1"/>
    <m/>
    <x v="0"/>
    <s v="Not Rated"/>
    <n v="29.48"/>
    <n v="2.948"/>
    <n v="26.532"/>
  </r>
  <r>
    <x v="10710"/>
    <s v="CUST01925"/>
    <d v="2025-07-06T00:00:00"/>
    <x v="7"/>
    <s v="Olive Oil 1L"/>
    <n v="2"/>
    <s v="Valid Quantity"/>
    <s v="$12.13"/>
    <n v="10"/>
    <x v="5"/>
    <s v="Montreal"/>
    <x v="1"/>
    <x v="0"/>
    <n v="4"/>
    <x v="0"/>
    <s v="Rated"/>
    <n v="24.26"/>
    <n v="2.4260000000000002"/>
    <n v="21.834000000000003"/>
  </r>
  <r>
    <x v="10711"/>
    <s v="CUST03059"/>
    <d v="2024-02-08T00:00:00"/>
    <x v="3"/>
    <s v="Cotton T-Shirt"/>
    <n v="3"/>
    <s v="Valid Quantity"/>
    <s v="$12.94"/>
    <n v="5"/>
    <x v="1"/>
    <s v="Brisbane"/>
    <x v="2"/>
    <x v="4"/>
    <m/>
    <x v="0"/>
    <s v="Not Rated"/>
    <n v="38.82"/>
    <n v="1.9409999999999998"/>
    <n v="36.878999999999998"/>
  </r>
  <r>
    <x v="10712"/>
    <s v="CUST02682"/>
    <d v="2025-02-06T00:00:00"/>
    <x v="2"/>
    <s v="Face Moisturizer"/>
    <n v="3"/>
    <s v="Valid Quantity"/>
    <s v="$56.42"/>
    <n v="0"/>
    <x v="0"/>
    <s v="Manchester"/>
    <x v="0"/>
    <x v="0"/>
    <n v="3"/>
    <x v="0"/>
    <s v="Rated"/>
    <n v="169.26"/>
    <n v="0"/>
    <n v="169.26"/>
  </r>
  <r>
    <x v="10713"/>
    <s v="CUST01792"/>
    <d v="2026-05-05T00:00:00"/>
    <x v="7"/>
    <s v="Olive Oil 1L"/>
    <n v="1"/>
    <s v="Valid Quantity"/>
    <s v="$11.59"/>
    <n v="15"/>
    <x v="2"/>
    <s v="New York"/>
    <x v="3"/>
    <x v="2"/>
    <m/>
    <x v="0"/>
    <s v="Not Rated"/>
    <n v="11.59"/>
    <n v="1.7384999999999999"/>
    <n v="9.8514999999999997"/>
  </r>
  <r>
    <x v="10714"/>
    <s v="CUST00213"/>
    <d v="2025-01-12T00:00:00"/>
    <x v="6"/>
    <s v="Bluetooth Speaker"/>
    <n v="5"/>
    <s v="Valid Quantity"/>
    <s v="$223.76"/>
    <n v="0"/>
    <x v="5"/>
    <s v="Toronto"/>
    <x v="1"/>
    <x v="1"/>
    <m/>
    <x v="0"/>
    <s v="Not Rated"/>
    <n v="1118.8"/>
    <n v="0"/>
    <n v="1118.8"/>
  </r>
  <r>
    <x v="10715"/>
    <s v="CUST03255"/>
    <d v="2024-12-17T00:00:00"/>
    <x v="0"/>
    <s v="Self-Help Book"/>
    <n v="1"/>
    <s v="Valid Quantity"/>
    <s v="$5.17"/>
    <n v="10"/>
    <x v="0"/>
    <s v="New York"/>
    <x v="3"/>
    <x v="3"/>
    <m/>
    <x v="0"/>
    <s v="Not Rated"/>
    <n v="5.17"/>
    <n v="0.51700000000000002"/>
    <n v="4.6529999999999996"/>
  </r>
  <r>
    <x v="10716"/>
    <s v="CUST02432"/>
    <d v="2024-06-20T00:00:00"/>
    <x v="3"/>
    <s v="Sunglasses"/>
    <n v="3"/>
    <s v="Valid Quantity"/>
    <s v="$67.57"/>
    <n v="0"/>
    <x v="5"/>
    <s v="Manchester"/>
    <x v="0"/>
    <x v="0"/>
    <n v="5"/>
    <x v="0"/>
    <s v="Rated"/>
    <n v="202.70999999999998"/>
    <n v="0"/>
    <n v="202.70999999999998"/>
  </r>
  <r>
    <x v="10717"/>
    <s v="CUST00912"/>
    <d v="2025-08-02T00:00:00"/>
    <x v="3"/>
    <s v="Formal Shirt"/>
    <n v="4"/>
    <s v="Valid Quantity"/>
    <s v="$31.14"/>
    <n v="20"/>
    <x v="5"/>
    <s v="Manchester"/>
    <x v="0"/>
    <x v="0"/>
    <n v="4"/>
    <x v="0"/>
    <s v="Rated"/>
    <n v="124.56"/>
    <n v="24.911999999999999"/>
    <n v="99.647999999999996"/>
  </r>
  <r>
    <x v="10718"/>
    <s v="CUST00826"/>
    <d v="2024-06-26T00:00:00"/>
    <x v="1"/>
    <s v="Storage Organizer"/>
    <n v="4"/>
    <s v="Valid Quantity"/>
    <s v="$76.35"/>
    <n v="5"/>
    <x v="1"/>
    <s v="Melbourne"/>
    <x v="2"/>
    <x v="1"/>
    <m/>
    <x v="0"/>
    <s v="Not Rated"/>
    <n v="305.39999999999998"/>
    <n v="15.27"/>
    <n v="290.13"/>
  </r>
  <r>
    <x v="10719"/>
    <s v="CUST03208"/>
    <d v="2026-05-30T00:00:00"/>
    <x v="5"/>
    <s v="Building Blocks Set"/>
    <n v="2"/>
    <s v="Valid Quantity"/>
    <s v="$19.88"/>
    <n v="20"/>
    <x v="2"/>
    <s v="Brisbane"/>
    <x v="2"/>
    <x v="1"/>
    <m/>
    <x v="0"/>
    <s v="Not Rated"/>
    <n v="39.76"/>
    <n v="7.9519999999999991"/>
    <n v="31.808"/>
  </r>
  <r>
    <x v="10720"/>
    <s v="CUST01345"/>
    <d v="2024-01-11T00:00:00"/>
    <x v="7"/>
    <s v="Basmati Rice 5kg"/>
    <n v="1"/>
    <s v="Valid Quantity"/>
    <s v="$20.87"/>
    <n v="20"/>
    <x v="1"/>
    <s v="Chicago"/>
    <x v="3"/>
    <x v="0"/>
    <m/>
    <x v="0"/>
    <s v="Not Rated"/>
    <n v="20.87"/>
    <n v="4.1740000000000004"/>
    <n v="16.696000000000002"/>
  </r>
  <r>
    <x v="10721"/>
    <s v="CUST02505"/>
    <d v="2026-09-02T00:00:00"/>
    <x v="0"/>
    <s v="Kids Storybook"/>
    <n v="1"/>
    <s v="Valid Quantity"/>
    <s v="$38.04"/>
    <n v="10"/>
    <x v="0"/>
    <s v="Manchester"/>
    <x v="0"/>
    <x v="4"/>
    <m/>
    <x v="0"/>
    <s v="Not Rated"/>
    <n v="38.04"/>
    <n v="3.8039999999999998"/>
    <n v="34.235999999999997"/>
  </r>
  <r>
    <x v="10722"/>
    <s v="CUST00828"/>
    <d v="2024-10-16T00:00:00"/>
    <x v="1"/>
    <s v="Air Fryer"/>
    <n v="1"/>
    <s v="Valid Quantity"/>
    <s v="$174.21"/>
    <n v="10"/>
    <x v="5"/>
    <s v="Toronto"/>
    <x v="1"/>
    <x v="0"/>
    <m/>
    <x v="0"/>
    <s v="Not Rated"/>
    <n v="174.21"/>
    <n v="17.421000000000003"/>
    <n v="156.78900000000002"/>
  </r>
  <r>
    <x v="10723"/>
    <s v="CUST01967"/>
    <d v="2025-07-02T00:00:00"/>
    <x v="6"/>
    <s v="Bluetooth Speaker"/>
    <n v="1"/>
    <s v="Valid Quantity"/>
    <s v="$34.56"/>
    <n v="10"/>
    <x v="3"/>
    <s v="Brisbane"/>
    <x v="2"/>
    <x v="0"/>
    <n v="3"/>
    <x v="0"/>
    <s v="Rated"/>
    <n v="34.56"/>
    <n v="3.4560000000000004"/>
    <n v="31.104000000000003"/>
  </r>
  <r>
    <x v="10724"/>
    <s v="CUST01106"/>
    <d v="2025-12-06T00:00:00"/>
    <x v="0"/>
    <s v="Self-Help Book"/>
    <n v="2"/>
    <s v="Valid Quantity"/>
    <s v="$35.98"/>
    <n v="0"/>
    <x v="0"/>
    <s v="London"/>
    <x v="0"/>
    <x v="0"/>
    <n v="3"/>
    <x v="0"/>
    <s v="Rated"/>
    <n v="71.959999999999994"/>
    <n v="0"/>
    <n v="71.959999999999994"/>
  </r>
  <r>
    <x v="10725"/>
    <s v="CUST00595"/>
    <d v="2025-09-15T00:00:00"/>
    <x v="5"/>
    <s v="Puzzle 1000pc"/>
    <n v="1"/>
    <s v="Valid Quantity"/>
    <s v="$47.17"/>
    <n v="0"/>
    <x v="0"/>
    <s v="Abu Dhabi"/>
    <x v="6"/>
    <x v="3"/>
    <m/>
    <x v="0"/>
    <s v="Not Rated"/>
    <n v="47.17"/>
    <n v="0"/>
    <n v="47.17"/>
  </r>
  <r>
    <x v="10726"/>
    <s v="CUST02442"/>
    <d v="2025-10-27T00:00:00"/>
    <x v="1"/>
    <s v="Air Fryer"/>
    <n v="3"/>
    <s v="Valid Quantity"/>
    <s v="$82.33"/>
    <n v="15"/>
    <x v="3"/>
    <s v="Brisbane"/>
    <x v="2"/>
    <x v="0"/>
    <n v="5"/>
    <x v="0"/>
    <s v="Rated"/>
    <n v="246.99"/>
    <n v="37.048500000000004"/>
    <n v="209.94150000000002"/>
  </r>
  <r>
    <x v="10727"/>
    <s v="CUST01071"/>
    <d v="2025-05-20T00:00:00"/>
    <x v="6"/>
    <s v="Gaming Mouse"/>
    <n v="1"/>
    <s v="Valid Quantity"/>
    <s v="$197.96"/>
    <n v="0"/>
    <x v="3"/>
    <s v="Chicago"/>
    <x v="3"/>
    <x v="0"/>
    <n v="5"/>
    <x v="0"/>
    <s v="Rated"/>
    <n v="197.96"/>
    <n v="0"/>
    <n v="197.96"/>
  </r>
  <r>
    <x v="10728"/>
    <s v="CUST01897"/>
    <d v="2025-02-24T00:00:00"/>
    <x v="1"/>
    <s v="LED Desk Lamp"/>
    <n v="4"/>
    <s v="Valid Quantity"/>
    <s v="$166.51"/>
    <n v="5"/>
    <x v="5"/>
    <s v="Dubai"/>
    <x v="6"/>
    <x v="0"/>
    <n v="4"/>
    <x v="0"/>
    <s v="Rated"/>
    <n v="666.04"/>
    <n v="33.302"/>
    <n v="632.73799999999994"/>
  </r>
  <r>
    <x v="10729"/>
    <s v="CUST03360"/>
    <d v="2025-08-23T00:00:00"/>
    <x v="5"/>
    <s v="Building Blocks Set"/>
    <n v="1"/>
    <s v="Valid Quantity"/>
    <s v="$58.86"/>
    <n v="10"/>
    <x v="2"/>
    <s v="Bengaluru"/>
    <x v="5"/>
    <x v="0"/>
    <n v="3"/>
    <x v="0"/>
    <s v="Rated"/>
    <n v="58.86"/>
    <n v="5.8860000000000001"/>
    <n v="52.973999999999997"/>
  </r>
  <r>
    <x v="10730"/>
    <s v="CUST02457"/>
    <d v="2024-07-30T00:00:00"/>
    <x v="2"/>
    <s v="Lipstick"/>
    <n v="1"/>
    <s v="Valid Quantity"/>
    <s v="$42.26"/>
    <n v="5"/>
    <x v="0"/>
    <s v="Hamburg"/>
    <x v="4"/>
    <x v="0"/>
    <n v="3"/>
    <x v="0"/>
    <s v="Rated"/>
    <n v="42.26"/>
    <n v="2.113"/>
    <n v="40.146999999999998"/>
  </r>
  <r>
    <x v="10731"/>
    <s v="CUST03461"/>
    <d v="2026-05-14T00:00:00"/>
    <x v="7"/>
    <s v="Olive Oil 1L"/>
    <n v="1"/>
    <s v="Valid Quantity"/>
    <s v="$24.39"/>
    <n v="0"/>
    <x v="5"/>
    <s v="Chicago"/>
    <x v="3"/>
    <x v="0"/>
    <n v="5"/>
    <x v="0"/>
    <s v="Rated"/>
    <n v="24.39"/>
    <n v="0"/>
    <n v="24.39"/>
  </r>
  <r>
    <x v="10732"/>
    <s v="CUST01229"/>
    <d v="2025-03-27T00:00:00"/>
    <x v="0"/>
    <s v="Kids Storybook"/>
    <n v="2"/>
    <s v="Valid Quantity"/>
    <s v="$21.95"/>
    <n v="0"/>
    <x v="5"/>
    <s v="Dubai"/>
    <x v="6"/>
    <x v="0"/>
    <n v="5"/>
    <x v="0"/>
    <s v="Rated"/>
    <n v="43.9"/>
    <n v="0"/>
    <n v="43.9"/>
  </r>
  <r>
    <x v="10733"/>
    <s v="CUST00889"/>
    <d v="2024-05-20T00:00:00"/>
    <x v="6"/>
    <s v="Gaming Mouse"/>
    <n v="1"/>
    <s v="Valid Quantity"/>
    <s v="$137.61"/>
    <n v="0"/>
    <x v="4"/>
    <s v="Unknown"/>
    <x v="1"/>
    <x v="1"/>
    <m/>
    <x v="0"/>
    <s v="Not Rated"/>
    <n v="137.61000000000001"/>
    <n v="0"/>
    <n v="137.61000000000001"/>
  </r>
  <r>
    <x v="10734"/>
    <s v="CUST00912"/>
    <d v="2024-12-29T00:00:00"/>
    <x v="0"/>
    <s v="Cookbook"/>
    <n v="2"/>
    <s v="Valid Quantity"/>
    <s v="$37.86"/>
    <n v="15"/>
    <x v="3"/>
    <s v="Berlin"/>
    <x v="4"/>
    <x v="0"/>
    <n v="2"/>
    <x v="0"/>
    <s v="Rated"/>
    <n v="75.72"/>
    <n v="11.357999999999999"/>
    <n v="64.361999999999995"/>
  </r>
  <r>
    <x v="10735"/>
    <s v="CUST02292"/>
    <d v="2024-05-25T00:00:00"/>
    <x v="5"/>
    <s v="Action Figure"/>
    <n v="1"/>
    <s v="Valid Quantity"/>
    <s v="$47.14"/>
    <n v="0"/>
    <x v="1"/>
    <s v="Chicago"/>
    <x v="3"/>
    <x v="0"/>
    <m/>
    <x v="0"/>
    <s v="Not Rated"/>
    <n v="47.14"/>
    <n v="0"/>
    <n v="47.14"/>
  </r>
  <r>
    <x v="10736"/>
    <s v="CUST02090"/>
    <d v="2024-12-13T00:00:00"/>
    <x v="7"/>
    <s v="Basmati Rice 5kg"/>
    <n v="1"/>
    <s v="Valid Quantity"/>
    <s v="$18.18"/>
    <n v="10"/>
    <x v="4"/>
    <s v="Bengaluru"/>
    <x v="5"/>
    <x v="0"/>
    <n v="5"/>
    <x v="0"/>
    <s v="Rated"/>
    <n v="18.18"/>
    <n v="1.8180000000000001"/>
    <n v="16.361999999999998"/>
  </r>
  <r>
    <x v="10737"/>
    <s v="CUST02160"/>
    <d v="2026-04-10T00:00:00"/>
    <x v="7"/>
    <s v="Almonds 500g"/>
    <n v="3"/>
    <s v="Valid Quantity"/>
    <s v="$14.66"/>
    <n v="10"/>
    <x v="0"/>
    <s v="Birmingham"/>
    <x v="0"/>
    <x v="1"/>
    <m/>
    <x v="0"/>
    <s v="Not Rated"/>
    <n v="43.980000000000004"/>
    <n v="4.3980000000000006"/>
    <n v="39.582000000000001"/>
  </r>
  <r>
    <x v="10738"/>
    <s v="CUST03296"/>
    <d v="2025-01-18T00:00:00"/>
    <x v="5"/>
    <s v="Remote Control Car"/>
    <n v="1"/>
    <s v="Valid Quantity"/>
    <s v="$54.91"/>
    <n v="0"/>
    <x v="2"/>
    <s v="Melbourne"/>
    <x v="2"/>
    <x v="0"/>
    <n v="5"/>
    <x v="0"/>
    <s v="Rated"/>
    <n v="54.91"/>
    <n v="0"/>
    <n v="54.91"/>
  </r>
  <r>
    <x v="10739"/>
    <s v="CUST02366"/>
    <d v="2024-01-08T00:00:00"/>
    <x v="4"/>
    <s v="Yoga Mat"/>
    <n v="5"/>
    <s v="Valid Quantity"/>
    <s v="$83.25"/>
    <n v="0"/>
    <x v="1"/>
    <s v="Birmingham"/>
    <x v="0"/>
    <x v="0"/>
    <n v="5"/>
    <x v="0"/>
    <s v="Rated"/>
    <n v="416.25"/>
    <n v="0"/>
    <n v="416.25"/>
  </r>
  <r>
    <x v="10740"/>
    <s v="CUST00252"/>
    <d v="2026-04-13T00:00:00"/>
    <x v="2"/>
    <s v="Face Moisturizer"/>
    <n v="2"/>
    <s v="Valid Quantity"/>
    <s v="$10.84"/>
    <n v="10"/>
    <x v="3"/>
    <s v="Sydney"/>
    <x v="2"/>
    <x v="0"/>
    <n v="4"/>
    <x v="0"/>
    <s v="Rated"/>
    <n v="21.68"/>
    <n v="2.1680000000000001"/>
    <n v="19.512"/>
  </r>
  <r>
    <x v="10741"/>
    <s v="CUST02482"/>
    <d v="2025-09-28T00:00:00"/>
    <x v="3"/>
    <s v="Hoodie"/>
    <n v="1"/>
    <s v="Valid Quantity"/>
    <s v="$42.98"/>
    <n v="0"/>
    <x v="3"/>
    <s v="Hyderabad"/>
    <x v="5"/>
    <x v="0"/>
    <n v="5"/>
    <x v="0"/>
    <s v="Rated"/>
    <n v="42.98"/>
    <n v="0"/>
    <n v="42.98"/>
  </r>
  <r>
    <x v="10742"/>
    <s v="CUST01430"/>
    <d v="2024-07-05T00:00:00"/>
    <x v="2"/>
    <s v="Hair Dryer"/>
    <n v="3"/>
    <s v="Valid Quantity"/>
    <s v="$8.40"/>
    <n v="0"/>
    <x v="1"/>
    <s v="Munich"/>
    <x v="4"/>
    <x v="3"/>
    <m/>
    <x v="0"/>
    <s v="Not Rated"/>
    <n v="25.200000000000003"/>
    <n v="0"/>
    <n v="25.200000000000003"/>
  </r>
  <r>
    <x v="10743"/>
    <s v="CUST03333"/>
    <d v="2025-01-08T00:00:00"/>
    <x v="4"/>
    <s v="Yoga Mat"/>
    <n v="3"/>
    <s v="Valid Quantity"/>
    <s v="$51.48"/>
    <n v="0"/>
    <x v="5"/>
    <s v="Hyderabad"/>
    <x v="5"/>
    <x v="0"/>
    <n v="4"/>
    <x v="0"/>
    <s v="Rated"/>
    <n v="154.44"/>
    <n v="0"/>
    <n v="154.44"/>
  </r>
  <r>
    <x v="10744"/>
    <s v="CUST02035"/>
    <d v="2026-03-24T00:00:00"/>
    <x v="1"/>
    <s v="Blender"/>
    <n v="1"/>
    <s v="Valid Quantity"/>
    <s v="$54.93"/>
    <n v="0"/>
    <x v="1"/>
    <s v="Hamburg"/>
    <x v="4"/>
    <x v="4"/>
    <m/>
    <x v="0"/>
    <s v="Not Rated"/>
    <n v="54.93"/>
    <n v="0"/>
    <n v="54.93"/>
  </r>
  <r>
    <x v="10745"/>
    <s v="CUST03456"/>
    <d v="2025-04-27T00:00:00"/>
    <x v="5"/>
    <s v="Puzzle 1000pc"/>
    <n v="1"/>
    <s v="Valid Quantity"/>
    <s v="$80.06"/>
    <n v="10"/>
    <x v="3"/>
    <s v="Abu Dhabi"/>
    <x v="6"/>
    <x v="1"/>
    <m/>
    <x v="0"/>
    <s v="Not Rated"/>
    <n v="80.06"/>
    <n v="8.0060000000000002"/>
    <n v="72.054000000000002"/>
  </r>
  <r>
    <x v="10746"/>
    <s v="CUST01554"/>
    <d v="2026-04-11T00:00:00"/>
    <x v="2"/>
    <s v="Hair Dryer"/>
    <n v="3"/>
    <s v="Valid Quantity"/>
    <s v="$11.56"/>
    <n v="10"/>
    <x v="2"/>
    <s v="Birmingham"/>
    <x v="0"/>
    <x v="0"/>
    <n v="2"/>
    <x v="0"/>
    <s v="Rated"/>
    <n v="34.68"/>
    <n v="3.468"/>
    <n v="31.212"/>
  </r>
  <r>
    <x v="10747"/>
    <s v="CUST02052"/>
    <d v="2024-02-27T00:00:00"/>
    <x v="4"/>
    <s v="Cricket Bat"/>
    <n v="2"/>
    <s v="Valid Quantity"/>
    <s v="$103.90"/>
    <n v="15"/>
    <x v="5"/>
    <s v="Brisbane"/>
    <x v="2"/>
    <x v="1"/>
    <m/>
    <x v="0"/>
    <s v="Not Rated"/>
    <n v="207.8"/>
    <n v="31.17"/>
    <n v="176.63"/>
  </r>
  <r>
    <x v="10748"/>
    <s v="CUST01505"/>
    <d v="2024-05-02T00:00:00"/>
    <x v="7"/>
    <s v="Almonds 500g"/>
    <n v="2"/>
    <s v="Valid Quantity"/>
    <s v="$5.33"/>
    <n v="0"/>
    <x v="4"/>
    <s v="Mumbai"/>
    <x v="5"/>
    <x v="2"/>
    <m/>
    <x v="0"/>
    <s v="Not Rated"/>
    <n v="10.66"/>
    <n v="0"/>
    <n v="10.66"/>
  </r>
  <r>
    <x v="10749"/>
    <s v="CUST02234"/>
    <d v="2025-04-27T00:00:00"/>
    <x v="7"/>
    <s v="Green Tea Pack"/>
    <n v="5"/>
    <s v="Valid Quantity"/>
    <s v="$4.14"/>
    <n v="5"/>
    <x v="1"/>
    <s v="Melbourne"/>
    <x v="2"/>
    <x v="3"/>
    <m/>
    <x v="0"/>
    <s v="Not Rated"/>
    <n v="20.7"/>
    <n v="1.0349999999999999"/>
    <n v="19.664999999999999"/>
  </r>
  <r>
    <x v="10750"/>
    <s v="CUST02973"/>
    <d v="2026-06-04T00:00:00"/>
    <x v="1"/>
    <s v="Blender"/>
    <n v="4"/>
    <s v="Valid Quantity"/>
    <s v="$138.73"/>
    <n v="0"/>
    <x v="1"/>
    <s v="Hamburg"/>
    <x v="4"/>
    <x v="4"/>
    <m/>
    <x v="0"/>
    <s v="Not Rated"/>
    <n v="554.91999999999996"/>
    <n v="0"/>
    <n v="554.91999999999996"/>
  </r>
  <r>
    <x v="10751"/>
    <s v="CUST00435"/>
    <d v="2025-04-14T00:00:00"/>
    <x v="1"/>
    <s v="Ceramic Mug Set"/>
    <n v="1"/>
    <s v="Valid Quantity"/>
    <s v="$23.97"/>
    <n v="0"/>
    <x v="5"/>
    <s v="Montreal"/>
    <x v="1"/>
    <x v="0"/>
    <n v="4"/>
    <x v="0"/>
    <s v="Rated"/>
    <n v="23.97"/>
    <n v="0"/>
    <n v="23.97"/>
  </r>
  <r>
    <x v="10752"/>
    <s v="CUST02650"/>
    <d v="2025-11-10T00:00:00"/>
    <x v="2"/>
    <s v="Hair Dryer"/>
    <n v="1"/>
    <s v="Valid Quantity"/>
    <s v="$18.40"/>
    <n v="15"/>
    <x v="4"/>
    <s v="Abu Dhabi"/>
    <x v="6"/>
    <x v="0"/>
    <n v="3"/>
    <x v="0"/>
    <s v="Rated"/>
    <n v="18.399999999999999"/>
    <n v="2.76"/>
    <n v="15.639999999999999"/>
  </r>
  <r>
    <x v="10753"/>
    <s v="CUST01702"/>
    <d v="2025-09-07T00:00:00"/>
    <x v="4"/>
    <s v="Cycling Helmet"/>
    <n v="1"/>
    <s v="Valid Quantity"/>
    <s v="$55.98"/>
    <n v="0"/>
    <x v="4"/>
    <s v="New York"/>
    <x v="3"/>
    <x v="0"/>
    <n v="4"/>
    <x v="0"/>
    <s v="Rated"/>
    <n v="55.98"/>
    <n v="0"/>
    <n v="55.98"/>
  </r>
  <r>
    <x v="10754"/>
    <s v="CUST03407"/>
    <d v="2024-06-27T00:00:00"/>
    <x v="1"/>
    <s v="Non-Stick Pan"/>
    <n v="1"/>
    <s v="Valid Quantity"/>
    <s v="$173.48"/>
    <n v="0"/>
    <x v="1"/>
    <s v="Manchester"/>
    <x v="0"/>
    <x v="0"/>
    <n v="3"/>
    <x v="0"/>
    <s v="Rated"/>
    <n v="173.48"/>
    <n v="0"/>
    <n v="173.48"/>
  </r>
  <r>
    <x v="10755"/>
    <s v="CUST02382"/>
    <d v="2025-06-13T00:00:00"/>
    <x v="2"/>
    <s v="Face Moisturizer"/>
    <n v="1"/>
    <s v="Valid Quantity"/>
    <s v="$50.22"/>
    <n v="5"/>
    <x v="1"/>
    <s v="Brisbane"/>
    <x v="2"/>
    <x v="0"/>
    <n v="4"/>
    <x v="0"/>
    <s v="Rated"/>
    <n v="50.22"/>
    <n v="2.5110000000000001"/>
    <n v="47.708999999999996"/>
  </r>
  <r>
    <x v="10756"/>
    <s v="CUST00726"/>
    <d v="2025-07-08T00:00:00"/>
    <x v="7"/>
    <s v="Green Tea Pack"/>
    <n v="1"/>
    <s v="Valid Quantity"/>
    <s v="$6.26"/>
    <n v="10"/>
    <x v="3"/>
    <s v="Dubai"/>
    <x v="6"/>
    <x v="0"/>
    <n v="5"/>
    <x v="0"/>
    <s v="Rated"/>
    <n v="6.26"/>
    <n v="0.62599999999999989"/>
    <n v="5.6340000000000003"/>
  </r>
  <r>
    <x v="10757"/>
    <s v="CUST01472"/>
    <d v="2024-01-28T00:00:00"/>
    <x v="5"/>
    <s v="Remote Control Car"/>
    <n v="1"/>
    <s v="Valid Quantity"/>
    <s v="$31.28"/>
    <n v="20"/>
    <x v="5"/>
    <s v="Delhi"/>
    <x v="5"/>
    <x v="0"/>
    <n v="5"/>
    <x v="0"/>
    <s v="Rated"/>
    <n v="31.28"/>
    <n v="6.2560000000000002"/>
    <n v="25.024000000000001"/>
  </r>
  <r>
    <x v="10758"/>
    <s v="CUST02310"/>
    <d v="2025-06-17T00:00:00"/>
    <x v="2"/>
    <s v="Lipstick"/>
    <n v="2"/>
    <s v="Valid Quantity"/>
    <s v="$50.48"/>
    <n v="0"/>
    <x v="1"/>
    <s v="Melbourne"/>
    <x v="2"/>
    <x v="0"/>
    <n v="4"/>
    <x v="0"/>
    <s v="Rated"/>
    <n v="100.96"/>
    <n v="0"/>
    <n v="100.96"/>
  </r>
  <r>
    <x v="10759"/>
    <s v="CUST02402"/>
    <d v="2025-01-29T00:00:00"/>
    <x v="3"/>
    <s v="Backpack"/>
    <n v="3"/>
    <s v="Valid Quantity"/>
    <s v="$76.38"/>
    <n v="0"/>
    <x v="4"/>
    <s v="Bengaluru"/>
    <x v="5"/>
    <x v="0"/>
    <n v="4"/>
    <x v="0"/>
    <s v="Rated"/>
    <n v="229.14"/>
    <n v="0"/>
    <n v="229.14"/>
  </r>
  <r>
    <x v="10760"/>
    <s v="CUST02526"/>
    <d v="2026-01-07T00:00:00"/>
    <x v="1"/>
    <s v="Non-Stick Pan"/>
    <n v="1"/>
    <s v="Valid Quantity"/>
    <s v="$70.54"/>
    <n v="0"/>
    <x v="5"/>
    <s v="Hyderabad"/>
    <x v="5"/>
    <x v="0"/>
    <n v="4"/>
    <x v="0"/>
    <s v="Rated"/>
    <n v="70.540000000000006"/>
    <n v="0"/>
    <n v="70.540000000000006"/>
  </r>
  <r>
    <x v="10761"/>
    <s v="CUST01858"/>
    <d v="2024-10-12T00:00:00"/>
    <x v="7"/>
    <s v="Almonds 500g"/>
    <n v="4"/>
    <s v="Valid Quantity"/>
    <s v="$26.84"/>
    <n v="20"/>
    <x v="2"/>
    <s v="Berlin"/>
    <x v="4"/>
    <x v="3"/>
    <m/>
    <x v="0"/>
    <s v="Not Rated"/>
    <n v="107.36"/>
    <n v="21.471999999999998"/>
    <n v="85.888000000000005"/>
  </r>
  <r>
    <x v="10762"/>
    <s v="CUST00484"/>
    <d v="2024-01-03T00:00:00"/>
    <x v="1"/>
    <s v="LED Desk Lamp"/>
    <n v="1"/>
    <s v="Valid Quantity"/>
    <s v="$20.69"/>
    <n v="10"/>
    <x v="2"/>
    <s v="Hamburg"/>
    <x v="4"/>
    <x v="0"/>
    <m/>
    <x v="0"/>
    <s v="Not Rated"/>
    <n v="20.69"/>
    <n v="2.069"/>
    <n v="18.621000000000002"/>
  </r>
  <r>
    <x v="10763"/>
    <s v="CUST01334"/>
    <d v="2024-12-22T00:00:00"/>
    <x v="5"/>
    <s v="Puzzle 1000pc"/>
    <n v="3"/>
    <s v="Valid Quantity"/>
    <s v="$11.17"/>
    <n v="10"/>
    <x v="2"/>
    <s v="Mumbai"/>
    <x v="5"/>
    <x v="0"/>
    <n v="3"/>
    <x v="0"/>
    <s v="Rated"/>
    <n v="33.51"/>
    <n v="3.3509999999999995"/>
    <n v="30.158999999999999"/>
  </r>
  <r>
    <x v="10764"/>
    <s v="CUST02275"/>
    <d v="2026-02-19T00:00:00"/>
    <x v="7"/>
    <s v="Green Tea Pack"/>
    <n v="1"/>
    <s v="Valid Quantity"/>
    <s v="$7.32"/>
    <n v="5"/>
    <x v="4"/>
    <s v="Los Angeles"/>
    <x v="3"/>
    <x v="4"/>
    <m/>
    <x v="0"/>
    <s v="Not Rated"/>
    <n v="7.32"/>
    <n v="0.36599999999999999"/>
    <n v="6.9540000000000006"/>
  </r>
  <r>
    <x v="10765"/>
    <s v="CUST00910"/>
    <d v="2024-11-10T00:00:00"/>
    <x v="2"/>
    <s v="Face Moisturizer"/>
    <n v="2"/>
    <s v="Valid Quantity"/>
    <s v="$12.69"/>
    <n v="25"/>
    <x v="2"/>
    <s v="New York"/>
    <x v="3"/>
    <x v="0"/>
    <n v="5"/>
    <x v="0"/>
    <s v="Rated"/>
    <n v="25.38"/>
    <n v="6.3449999999999998"/>
    <n v="19.035"/>
  </r>
  <r>
    <x v="10766"/>
    <s v="CUST00303"/>
    <d v="2025-02-07T00:00:00"/>
    <x v="6"/>
    <s v="Bluetooth Speaker"/>
    <n v="5"/>
    <s v="Valid Quantity"/>
    <s v="$38.94"/>
    <n v="10"/>
    <x v="3"/>
    <s v="Delhi"/>
    <x v="5"/>
    <x v="2"/>
    <m/>
    <x v="0"/>
    <s v="Not Rated"/>
    <n v="194.7"/>
    <n v="19.47"/>
    <n v="175.23"/>
  </r>
  <r>
    <x v="10767"/>
    <s v="CUST02980"/>
    <d v="2025-11-27T00:00:00"/>
    <x v="2"/>
    <s v="Lipstick"/>
    <n v="2"/>
    <s v="Valid Quantity"/>
    <s v="$27.75"/>
    <n v="15"/>
    <x v="1"/>
    <s v="Melbourne"/>
    <x v="2"/>
    <x v="0"/>
    <n v="2"/>
    <x v="0"/>
    <s v="Rated"/>
    <n v="55.5"/>
    <n v="8.3249999999999993"/>
    <n v="47.174999999999997"/>
  </r>
  <r>
    <x v="10768"/>
    <s v="CUST03041"/>
    <d v="2025-01-10T00:00:00"/>
    <x v="0"/>
    <s v="Fiction Novel"/>
    <n v="1"/>
    <s v="Valid Quantity"/>
    <s v="$35.22"/>
    <n v="10"/>
    <x v="4"/>
    <s v="Houston"/>
    <x v="3"/>
    <x v="0"/>
    <n v="3"/>
    <x v="0"/>
    <s v="Rated"/>
    <n v="35.22"/>
    <n v="3.5219999999999998"/>
    <n v="31.698"/>
  </r>
  <r>
    <x v="10769"/>
    <s v="CUST00215"/>
    <d v="2025-11-01T00:00:00"/>
    <x v="0"/>
    <s v="Cookbook"/>
    <n v="4"/>
    <s v="Valid Quantity"/>
    <s v="$30.61"/>
    <n v="0"/>
    <x v="5"/>
    <s v="Birmingham"/>
    <x v="0"/>
    <x v="0"/>
    <n v="4"/>
    <x v="0"/>
    <s v="Rated"/>
    <n v="122.44"/>
    <n v="0"/>
    <n v="122.44"/>
  </r>
  <r>
    <x v="10770"/>
    <s v="CUST00498"/>
    <d v="2024-06-30T00:00:00"/>
    <x v="3"/>
    <s v="Leather Wallet"/>
    <n v="2"/>
    <s v="Valid Quantity"/>
    <s v="$43.82"/>
    <n v="0"/>
    <x v="0"/>
    <s v="Brisbane"/>
    <x v="2"/>
    <x v="0"/>
    <n v="2"/>
    <x v="0"/>
    <s v="Rated"/>
    <n v="87.64"/>
    <n v="0"/>
    <n v="87.64"/>
  </r>
  <r>
    <x v="10771"/>
    <s v="CUST02738"/>
    <d v="2024-03-11T00:00:00"/>
    <x v="7"/>
    <s v="Green Tea Pack"/>
    <n v="1"/>
    <s v="Valid Quantity"/>
    <s v="$13.88"/>
    <n v="10"/>
    <x v="1"/>
    <s v="Hamburg"/>
    <x v="4"/>
    <x v="3"/>
    <m/>
    <x v="0"/>
    <s v="Not Rated"/>
    <n v="13.88"/>
    <n v="1.3880000000000001"/>
    <n v="12.492000000000001"/>
  </r>
  <r>
    <x v="10772"/>
    <s v="CUST02719"/>
    <d v="2026-02-27T00:00:00"/>
    <x v="6"/>
    <s v="Laptop Stand"/>
    <n v="1"/>
    <s v="Valid Quantity"/>
    <s v="$151.29"/>
    <n v="15"/>
    <x v="5"/>
    <s v="Delhi"/>
    <x v="5"/>
    <x v="0"/>
    <n v="4"/>
    <x v="0"/>
    <s v="Rated"/>
    <n v="151.29"/>
    <n v="22.6935"/>
    <n v="128.59649999999999"/>
  </r>
  <r>
    <x v="10773"/>
    <s v="CUST01763"/>
    <d v="2024-04-01T00:00:00"/>
    <x v="4"/>
    <s v="Dumbbell Set"/>
    <n v="1"/>
    <s v="Valid Quantity"/>
    <s v="$111.63"/>
    <n v="0"/>
    <x v="4"/>
    <s v="Abu Dhabi"/>
    <x v="6"/>
    <x v="1"/>
    <m/>
    <x v="0"/>
    <s v="Not Rated"/>
    <n v="111.63"/>
    <n v="0"/>
    <n v="111.63"/>
  </r>
  <r>
    <x v="10774"/>
    <s v="CUST00369"/>
    <d v="2025-11-07T00:00:00"/>
    <x v="1"/>
    <s v="Storage Organizer"/>
    <n v="1"/>
    <s v="Valid Quantity"/>
    <s v="$42.08"/>
    <n v="20"/>
    <x v="4"/>
    <s v="Munich"/>
    <x v="4"/>
    <x v="0"/>
    <n v="4"/>
    <x v="0"/>
    <s v="Rated"/>
    <n v="42.08"/>
    <n v="8.4159999999999986"/>
    <n v="33.664000000000001"/>
  </r>
  <r>
    <x v="10775"/>
    <s v="CUST00326"/>
    <d v="2024-07-25T00:00:00"/>
    <x v="4"/>
    <s v="Cricket Bat"/>
    <n v="1"/>
    <s v="Valid Quantity"/>
    <s v="$118.41"/>
    <n v="15"/>
    <x v="1"/>
    <s v="Brisbane"/>
    <x v="2"/>
    <x v="1"/>
    <m/>
    <x v="0"/>
    <s v="Not Rated"/>
    <n v="118.41"/>
    <n v="17.761499999999998"/>
    <n v="100.6485"/>
  </r>
  <r>
    <x v="10776"/>
    <s v="CUST00977"/>
    <d v="2026-09-01T00:00:00"/>
    <x v="5"/>
    <s v="Action Figure"/>
    <n v="2"/>
    <s v="Valid Quantity"/>
    <s v="$30.51"/>
    <n v="0"/>
    <x v="1"/>
    <s v="Dubai"/>
    <x v="6"/>
    <x v="0"/>
    <n v="1"/>
    <x v="0"/>
    <s v="Rated"/>
    <n v="61.02"/>
    <n v="0"/>
    <n v="61.02"/>
  </r>
  <r>
    <x v="10777"/>
    <s v="CUST01029"/>
    <d v="2024-08-20T00:00:00"/>
    <x v="3"/>
    <s v="Formal Shirt"/>
    <n v="5"/>
    <s v="Valid Quantity"/>
    <s v="$26.01"/>
    <n v="20"/>
    <x v="5"/>
    <s v="Toronto"/>
    <x v="1"/>
    <x v="3"/>
    <m/>
    <x v="0"/>
    <s v="Not Rated"/>
    <n v="130.05000000000001"/>
    <n v="26.01"/>
    <n v="104.04"/>
  </r>
  <r>
    <x v="10778"/>
    <s v="CUST01043"/>
    <d v="2025-03-01T00:00:00"/>
    <x v="3"/>
    <s v="Denim Jacket"/>
    <n v="2"/>
    <s v="Valid Quantity"/>
    <s v="$10.67"/>
    <n v="10"/>
    <x v="4"/>
    <s v="Toronto"/>
    <x v="1"/>
    <x v="1"/>
    <m/>
    <x v="0"/>
    <s v="Not Rated"/>
    <n v="21.34"/>
    <n v="2.1339999999999999"/>
    <n v="19.206"/>
  </r>
  <r>
    <x v="10779"/>
    <s v="CUST02455"/>
    <d v="2024-03-18T00:00:00"/>
    <x v="3"/>
    <s v="Sunglasses"/>
    <n v="5"/>
    <s v="Valid Quantity"/>
    <s v="$65.01"/>
    <n v="25"/>
    <x v="4"/>
    <s v="Los Angeles"/>
    <x v="3"/>
    <x v="1"/>
    <m/>
    <x v="0"/>
    <s v="Not Rated"/>
    <n v="325.05"/>
    <n v="81.262500000000003"/>
    <n v="243.78750000000002"/>
  </r>
  <r>
    <x v="10780"/>
    <s v="CUST03254"/>
    <d v="2025-01-05T00:00:00"/>
    <x v="3"/>
    <s v="Leather Wallet"/>
    <n v="2"/>
    <s v="Valid Quantity"/>
    <s v="$70.85"/>
    <n v="10"/>
    <x v="3"/>
    <s v="Hyderabad"/>
    <x v="5"/>
    <x v="1"/>
    <m/>
    <x v="0"/>
    <s v="Not Rated"/>
    <n v="141.69999999999999"/>
    <n v="14.17"/>
    <n v="127.52999999999999"/>
  </r>
  <r>
    <x v="10781"/>
    <s v="CUST02787"/>
    <d v="2024-10-09T00:00:00"/>
    <x v="2"/>
    <s v="Face Moisturizer"/>
    <n v="4"/>
    <s v="Valid Quantity"/>
    <s v="$11.41"/>
    <n v="10"/>
    <x v="1"/>
    <s v="New York"/>
    <x v="3"/>
    <x v="1"/>
    <m/>
    <x v="0"/>
    <s v="Not Rated"/>
    <n v="45.64"/>
    <n v="4.5640000000000001"/>
    <n v="41.076000000000001"/>
  </r>
  <r>
    <x v="10782"/>
    <s v="CUST02233"/>
    <d v="2024-06-23T00:00:00"/>
    <x v="4"/>
    <s v="Cricket Bat"/>
    <n v="1"/>
    <s v="Valid Quantity"/>
    <s v="$130.16"/>
    <n v="10"/>
    <x v="2"/>
    <s v="Vancouver"/>
    <x v="1"/>
    <x v="3"/>
    <m/>
    <x v="0"/>
    <s v="Not Rated"/>
    <n v="130.16"/>
    <n v="13.015999999999998"/>
    <n v="117.14400000000001"/>
  </r>
  <r>
    <x v="10783"/>
    <s v="CUST03098"/>
    <d v="2024-01-20T00:00:00"/>
    <x v="7"/>
    <s v="Olive Oil 1L"/>
    <n v="3"/>
    <s v="Valid Quantity"/>
    <s v="$5.08"/>
    <n v="10"/>
    <x v="1"/>
    <s v="Birmingham"/>
    <x v="0"/>
    <x v="4"/>
    <m/>
    <x v="0"/>
    <s v="Not Rated"/>
    <n v="15.24"/>
    <n v="1.524"/>
    <n v="13.716000000000001"/>
  </r>
  <r>
    <x v="10784"/>
    <s v="CUST00006"/>
    <d v="2024-03-08T00:00:00"/>
    <x v="0"/>
    <s v="Kids Storybook"/>
    <n v="2"/>
    <s v="Valid Quantity"/>
    <s v="$26.62"/>
    <n v="0"/>
    <x v="2"/>
    <s v="Chicago"/>
    <x v="3"/>
    <x v="0"/>
    <n v="4"/>
    <x v="0"/>
    <s v="Rated"/>
    <n v="53.24"/>
    <n v="0"/>
    <n v="53.24"/>
  </r>
  <r>
    <x v="10785"/>
    <s v="CUST03204"/>
    <d v="2024-10-05T00:00:00"/>
    <x v="4"/>
    <s v="Cricket Bat"/>
    <n v="1"/>
    <s v="Valid Quantity"/>
    <s v="$44.15"/>
    <n v="20"/>
    <x v="2"/>
    <s v="Dubai"/>
    <x v="6"/>
    <x v="0"/>
    <n v="5"/>
    <x v="0"/>
    <s v="Rated"/>
    <n v="44.15"/>
    <n v="8.83"/>
    <n v="35.32"/>
  </r>
  <r>
    <x v="10786"/>
    <s v="CUST00716"/>
    <d v="2024-03-06T00:00:00"/>
    <x v="4"/>
    <s v="Cycling Helmet"/>
    <n v="2"/>
    <s v="Valid Quantity"/>
    <s v="$28.29"/>
    <n v="5"/>
    <x v="5"/>
    <s v="Mumbai"/>
    <x v="5"/>
    <x v="4"/>
    <m/>
    <x v="0"/>
    <s v="Not Rated"/>
    <n v="56.58"/>
    <n v="2.8289999999999997"/>
    <n v="53.750999999999998"/>
  </r>
  <r>
    <x v="10787"/>
    <s v="CUST00812"/>
    <d v="2025-09-29T00:00:00"/>
    <x v="4"/>
    <s v="Cricket Bat"/>
    <n v="2"/>
    <s v="Valid Quantity"/>
    <s v="$113.46"/>
    <n v="0"/>
    <x v="2"/>
    <s v="Sydney"/>
    <x v="2"/>
    <x v="0"/>
    <n v="5"/>
    <x v="0"/>
    <s v="Rated"/>
    <n v="226.92"/>
    <n v="0"/>
    <n v="226.92"/>
  </r>
  <r>
    <x v="10788"/>
    <s v="CUST01170"/>
    <d v="2025-03-06T00:00:00"/>
    <x v="5"/>
    <s v="Action Figure"/>
    <n v="3"/>
    <s v="Valid Quantity"/>
    <s v="$65.70"/>
    <n v="5"/>
    <x v="1"/>
    <s v="Vancouver"/>
    <x v="1"/>
    <x v="0"/>
    <n v="4"/>
    <x v="0"/>
    <s v="Rated"/>
    <n v="197.10000000000002"/>
    <n v="9.8550000000000004"/>
    <n v="187.24500000000003"/>
  </r>
  <r>
    <x v="10789"/>
    <s v="CUST02328"/>
    <d v="2026-03-20T00:00:00"/>
    <x v="0"/>
    <s v="Fiction Novel"/>
    <n v="1"/>
    <s v="Valid Quantity"/>
    <s v="$35.57"/>
    <n v="0"/>
    <x v="1"/>
    <s v="Melbourne"/>
    <x v="2"/>
    <x v="1"/>
    <m/>
    <x v="0"/>
    <s v="Not Rated"/>
    <n v="35.57"/>
    <n v="0"/>
    <n v="35.57"/>
  </r>
  <r>
    <x v="10790"/>
    <s v="CUST01893"/>
    <d v="2024-01-06T00:00:00"/>
    <x v="6"/>
    <s v="Smartwatch"/>
    <n v="2"/>
    <s v="Valid Quantity"/>
    <s v="$119.54"/>
    <n v="15"/>
    <x v="0"/>
    <s v="Manchester"/>
    <x v="0"/>
    <x v="0"/>
    <n v="5"/>
    <x v="0"/>
    <s v="Rated"/>
    <n v="239.08"/>
    <n v="35.862000000000002"/>
    <n v="203.21800000000002"/>
  </r>
  <r>
    <x v="10791"/>
    <s v="CUST02298"/>
    <d v="2026-04-16T00:00:00"/>
    <x v="0"/>
    <s v="Self-Help Book"/>
    <n v="1"/>
    <s v="Valid Quantity"/>
    <s v="$38.11"/>
    <n v="0"/>
    <x v="0"/>
    <s v="Munich"/>
    <x v="4"/>
    <x v="3"/>
    <m/>
    <x v="0"/>
    <s v="Not Rated"/>
    <n v="38.11"/>
    <n v="0"/>
    <n v="38.11"/>
  </r>
  <r>
    <x v="10792"/>
    <s v="CUST03237"/>
    <d v="2024-11-13T00:00:00"/>
    <x v="5"/>
    <s v="Puzzle 1000pc"/>
    <n v="1"/>
    <s v="Valid Quantity"/>
    <s v="$27.46"/>
    <n v="10"/>
    <x v="4"/>
    <s v="Houston"/>
    <x v="3"/>
    <x v="2"/>
    <m/>
    <x v="0"/>
    <s v="Not Rated"/>
    <n v="27.46"/>
    <n v="2.7460000000000004"/>
    <n v="24.713999999999999"/>
  </r>
  <r>
    <x v="10793"/>
    <s v="CUST01004"/>
    <d v="2024-08-04T00:00:00"/>
    <x v="5"/>
    <s v="Puzzle 1000pc"/>
    <n v="1"/>
    <s v="Valid Quantity"/>
    <s v="$71.86"/>
    <n v="20"/>
    <x v="3"/>
    <s v="Brisbane"/>
    <x v="2"/>
    <x v="0"/>
    <n v="5"/>
    <x v="0"/>
    <s v="Rated"/>
    <n v="71.86"/>
    <n v="14.372"/>
    <n v="57.488"/>
  </r>
  <r>
    <x v="10794"/>
    <s v="CUST00166"/>
    <d v="2025-11-26T00:00:00"/>
    <x v="1"/>
    <s v="Vacuum Cleaner"/>
    <n v="1"/>
    <s v="Valid Quantity"/>
    <s v="$31.65"/>
    <n v="0"/>
    <x v="0"/>
    <s v="Los Angeles"/>
    <x v="3"/>
    <x v="1"/>
    <m/>
    <x v="0"/>
    <s v="Not Rated"/>
    <n v="31.65"/>
    <n v="0"/>
    <n v="31.65"/>
  </r>
  <r>
    <x v="10795"/>
    <s v="CUST03014"/>
    <d v="2024-07-10T00:00:00"/>
    <x v="6"/>
    <s v="Gaming Mouse"/>
    <n v="1"/>
    <s v="Valid Quantity"/>
    <s v="$230.50"/>
    <n v="0"/>
    <x v="1"/>
    <s v="Delhi"/>
    <x v="5"/>
    <x v="3"/>
    <m/>
    <x v="0"/>
    <s v="Not Rated"/>
    <n v="230.5"/>
    <n v="0"/>
    <n v="230.5"/>
  </r>
  <r>
    <x v="10796"/>
    <s v="CUST01831"/>
    <d v="2025-01-07T00:00:00"/>
    <x v="0"/>
    <s v="Fiction Novel"/>
    <n v="2"/>
    <s v="Valid Quantity"/>
    <s v="$7.23"/>
    <n v="20"/>
    <x v="2"/>
    <s v="Toronto"/>
    <x v="1"/>
    <x v="0"/>
    <n v="4"/>
    <x v="0"/>
    <s v="Rated"/>
    <n v="14.46"/>
    <n v="2.8920000000000003"/>
    <n v="11.568000000000001"/>
  </r>
  <r>
    <x v="10797"/>
    <s v="CUST00800"/>
    <d v="2024-04-16T00:00:00"/>
    <x v="3"/>
    <s v="Formal Shirt"/>
    <n v="4"/>
    <s v="Valid Quantity"/>
    <s v="$95.43"/>
    <n v="15"/>
    <x v="0"/>
    <s v="Sydney"/>
    <x v="2"/>
    <x v="4"/>
    <m/>
    <x v="0"/>
    <s v="Not Rated"/>
    <n v="381.72"/>
    <n v="57.258000000000003"/>
    <n v="324.46200000000005"/>
  </r>
  <r>
    <x v="10798"/>
    <s v="CUST02380"/>
    <d v="2024-03-24T00:00:00"/>
    <x v="3"/>
    <s v="Denim Jacket"/>
    <n v="1"/>
    <s v="Valid Quantity"/>
    <s v="$40.48"/>
    <n v="10"/>
    <x v="4"/>
    <s v="Houston"/>
    <x v="3"/>
    <x v="0"/>
    <n v="5"/>
    <x v="0"/>
    <s v="Rated"/>
    <n v="40.479999999999997"/>
    <n v="4.0479999999999992"/>
    <n v="36.431999999999995"/>
  </r>
  <r>
    <x v="10799"/>
    <s v="CUST01117"/>
    <d v="2025-02-18T00:00:00"/>
    <x v="5"/>
    <s v="Remote Control Car"/>
    <n v="1"/>
    <s v="Valid Quantity"/>
    <s v="$32.71"/>
    <n v="5"/>
    <x v="3"/>
    <s v="Munich"/>
    <x v="4"/>
    <x v="4"/>
    <m/>
    <x v="0"/>
    <s v="Not Rated"/>
    <n v="32.71"/>
    <n v="1.6355000000000002"/>
    <n v="31.0745"/>
  </r>
  <r>
    <x v="10800"/>
    <s v="CUST02398"/>
    <d v="2024-01-18T00:00:00"/>
    <x v="5"/>
    <s v="Building Blocks Set"/>
    <n v="4"/>
    <s v="Valid Quantity"/>
    <s v="$33.54"/>
    <n v="10"/>
    <x v="1"/>
    <s v="Abu Dhabi"/>
    <x v="6"/>
    <x v="4"/>
    <m/>
    <x v="0"/>
    <s v="Not Rated"/>
    <n v="134.16"/>
    <n v="13.415999999999999"/>
    <n v="120.744"/>
  </r>
  <r>
    <x v="10801"/>
    <s v="CUST00917"/>
    <d v="2025-06-10T00:00:00"/>
    <x v="5"/>
    <s v="Remote Control Car"/>
    <n v="1"/>
    <s v="Valid Quantity"/>
    <s v="$60.72"/>
    <n v="0"/>
    <x v="1"/>
    <s v="New York"/>
    <x v="3"/>
    <x v="0"/>
    <n v="4"/>
    <x v="0"/>
    <s v="Rated"/>
    <n v="60.72"/>
    <n v="0"/>
    <n v="60.72"/>
  </r>
  <r>
    <x v="10802"/>
    <s v="CUST01016"/>
    <d v="2024-01-28T00:00:00"/>
    <x v="0"/>
    <s v="Cookbook"/>
    <n v="1"/>
    <s v="Valid Quantity"/>
    <s v="$12.26"/>
    <n v="0"/>
    <x v="1"/>
    <s v="London"/>
    <x v="0"/>
    <x v="1"/>
    <m/>
    <x v="0"/>
    <s v="Not Rated"/>
    <n v="12.26"/>
    <n v="0"/>
    <n v="12.26"/>
  </r>
  <r>
    <x v="10803"/>
    <s v="CUST01839"/>
    <d v="2026-11-04T00:00:00"/>
    <x v="2"/>
    <s v="Sunscreen SPF50"/>
    <n v="2"/>
    <s v="Valid Quantity"/>
    <s v="$39.72"/>
    <n v="5"/>
    <x v="2"/>
    <s v="London"/>
    <x v="0"/>
    <x v="0"/>
    <n v="5"/>
    <x v="0"/>
    <s v="Rated"/>
    <n v="79.44"/>
    <n v="3.972"/>
    <n v="75.468000000000004"/>
  </r>
  <r>
    <x v="10804"/>
    <s v="CUST00737"/>
    <d v="2024-06-06T00:00:00"/>
    <x v="1"/>
    <s v="Non-Stick Pan"/>
    <n v="1"/>
    <s v="Valid Quantity"/>
    <s v="$10.76"/>
    <n v="5"/>
    <x v="1"/>
    <s v="Munich"/>
    <x v="4"/>
    <x v="1"/>
    <m/>
    <x v="0"/>
    <s v="Not Rated"/>
    <n v="10.76"/>
    <n v="0.53799999999999992"/>
    <n v="10.222"/>
  </r>
  <r>
    <x v="10805"/>
    <s v="CUST00888"/>
    <d v="2024-09-10T00:00:00"/>
    <x v="6"/>
    <s v="Wireless Earbuds"/>
    <n v="2"/>
    <s v="Valid Quantity"/>
    <s v="$213.30"/>
    <n v="10"/>
    <x v="1"/>
    <s v="Unknown"/>
    <x v="3"/>
    <x v="0"/>
    <n v="5"/>
    <x v="0"/>
    <s v="Rated"/>
    <n v="426.6"/>
    <n v="42.66"/>
    <n v="383.94000000000005"/>
  </r>
  <r>
    <x v="10806"/>
    <s v="CUST02372"/>
    <d v="2024-12-28T00:00:00"/>
    <x v="0"/>
    <s v="Self-Help Book"/>
    <n v="1"/>
    <s v="Valid Quantity"/>
    <s v="$5.79"/>
    <n v="0"/>
    <x v="4"/>
    <s v="New York"/>
    <x v="3"/>
    <x v="0"/>
    <n v="4"/>
    <x v="0"/>
    <s v="Rated"/>
    <n v="5.79"/>
    <n v="0"/>
    <n v="5.79"/>
  </r>
  <r>
    <x v="10807"/>
    <s v="CUST02124"/>
    <d v="2026-04-02T00:00:00"/>
    <x v="2"/>
    <s v="Hair Dryer"/>
    <n v="3"/>
    <s v="Valid Quantity"/>
    <s v="$45.35"/>
    <n v="10"/>
    <x v="1"/>
    <s v="New York"/>
    <x v="3"/>
    <x v="4"/>
    <m/>
    <x v="0"/>
    <s v="Not Rated"/>
    <n v="136.05000000000001"/>
    <n v="13.605"/>
    <n v="122.44500000000001"/>
  </r>
  <r>
    <x v="10808"/>
    <s v="CUST03380"/>
    <d v="2026-01-20T00:00:00"/>
    <x v="7"/>
    <s v="Green Tea Pack"/>
    <n v="3"/>
    <s v="Valid Quantity"/>
    <s v="$23.43"/>
    <n v="10"/>
    <x v="3"/>
    <s v="Sydney"/>
    <x v="2"/>
    <x v="0"/>
    <m/>
    <x v="0"/>
    <s v="Not Rated"/>
    <n v="70.289999999999992"/>
    <n v="7.028999999999999"/>
    <n v="63.260999999999996"/>
  </r>
  <r>
    <x v="10809"/>
    <s v="CUST02840"/>
    <d v="2025-03-28T00:00:00"/>
    <x v="0"/>
    <s v="Kids Storybook"/>
    <n v="2"/>
    <s v="Valid Quantity"/>
    <s v="$39.24"/>
    <n v="15"/>
    <x v="4"/>
    <s v="Montreal"/>
    <x v="1"/>
    <x v="3"/>
    <m/>
    <x v="0"/>
    <s v="Not Rated"/>
    <n v="78.48"/>
    <n v="11.772"/>
    <n v="66.707999999999998"/>
  </r>
  <r>
    <x v="10810"/>
    <s v="CUST01114"/>
    <d v="2025-03-27T00:00:00"/>
    <x v="3"/>
    <s v="Formal Shirt"/>
    <n v="4"/>
    <s v="Valid Quantity"/>
    <s v="$43.49"/>
    <n v="0"/>
    <x v="4"/>
    <s v="Sydney"/>
    <x v="2"/>
    <x v="0"/>
    <n v="5"/>
    <x v="0"/>
    <s v="Rated"/>
    <n v="173.96"/>
    <n v="0"/>
    <n v="173.96"/>
  </r>
  <r>
    <x v="10811"/>
    <s v="CUST02001"/>
    <d v="2026-04-12T00:00:00"/>
    <x v="4"/>
    <s v="Cycling Helmet"/>
    <n v="1"/>
    <s v="Valid Quantity"/>
    <s v="$114.01"/>
    <n v="15"/>
    <x v="5"/>
    <s v="Bengaluru"/>
    <x v="5"/>
    <x v="0"/>
    <m/>
    <x v="0"/>
    <s v="Not Rated"/>
    <n v="114.01"/>
    <n v="17.101500000000001"/>
    <n v="96.908500000000004"/>
  </r>
  <r>
    <x v="10812"/>
    <s v="CUST00247"/>
    <d v="2024-07-31T00:00:00"/>
    <x v="3"/>
    <s v="Hoodie"/>
    <n v="2"/>
    <s v="Valid Quantity"/>
    <s v="$99.44"/>
    <n v="10"/>
    <x v="0"/>
    <s v="Montreal"/>
    <x v="1"/>
    <x v="3"/>
    <m/>
    <x v="0"/>
    <s v="Not Rated"/>
    <n v="198.88"/>
    <n v="19.887999999999998"/>
    <n v="178.99199999999999"/>
  </r>
  <r>
    <x v="10813"/>
    <s v="CUST00345"/>
    <d v="2025-04-08T00:00:00"/>
    <x v="6"/>
    <s v="Bluetooth Speaker"/>
    <n v="1"/>
    <s v="Valid Quantity"/>
    <s v="$21.98"/>
    <n v="0"/>
    <x v="0"/>
    <s v="Vancouver"/>
    <x v="1"/>
    <x v="2"/>
    <m/>
    <x v="0"/>
    <s v="Not Rated"/>
    <n v="21.98"/>
    <n v="0"/>
    <n v="21.98"/>
  </r>
  <r>
    <x v="10814"/>
    <s v="CUST03158"/>
    <d v="2024-12-31T00:00:00"/>
    <x v="4"/>
    <s v="Dumbbell Set"/>
    <n v="1"/>
    <s v="Valid Quantity"/>
    <s v="$105.45"/>
    <n v="10"/>
    <x v="2"/>
    <s v="Birmingham"/>
    <x v="0"/>
    <x v="0"/>
    <n v="5"/>
    <x v="0"/>
    <s v="Rated"/>
    <n v="105.45"/>
    <n v="10.545"/>
    <n v="94.905000000000001"/>
  </r>
  <r>
    <x v="10815"/>
    <s v="CUST02961"/>
    <d v="2026-03-02T00:00:00"/>
    <x v="2"/>
    <s v="Shampoo"/>
    <n v="1"/>
    <s v="Valid Quantity"/>
    <s v="$30.38"/>
    <n v="5"/>
    <x v="1"/>
    <s v="Abu Dhabi"/>
    <x v="6"/>
    <x v="3"/>
    <m/>
    <x v="0"/>
    <s v="Not Rated"/>
    <n v="30.38"/>
    <n v="1.5190000000000001"/>
    <n v="28.860999999999997"/>
  </r>
  <r>
    <x v="10816"/>
    <s v="CUST00451"/>
    <d v="2025-12-04T00:00:00"/>
    <x v="4"/>
    <s v="Yoga Mat"/>
    <n v="3"/>
    <s v="Valid Quantity"/>
    <s v="$69.65"/>
    <n v="15"/>
    <x v="0"/>
    <s v="London"/>
    <x v="0"/>
    <x v="2"/>
    <m/>
    <x v="0"/>
    <s v="Not Rated"/>
    <n v="208.95000000000002"/>
    <n v="31.342500000000005"/>
    <n v="177.60750000000002"/>
  </r>
  <r>
    <x v="10817"/>
    <s v="CUST02489"/>
    <d v="2024-06-14T00:00:00"/>
    <x v="2"/>
    <s v="Perfume"/>
    <n v="1"/>
    <s v="Valid Quantity"/>
    <s v="$8.95"/>
    <n v="0"/>
    <x v="5"/>
    <s v="Brisbane"/>
    <x v="2"/>
    <x v="0"/>
    <n v="5"/>
    <x v="0"/>
    <s v="Rated"/>
    <n v="8.9499999999999993"/>
    <n v="0"/>
    <n v="8.9499999999999993"/>
  </r>
  <r>
    <x v="10818"/>
    <s v="CUST00529"/>
    <d v="2024-06-20T00:00:00"/>
    <x v="2"/>
    <s v="Perfume"/>
    <n v="3"/>
    <s v="Valid Quantity"/>
    <s v="$55.45"/>
    <n v="5"/>
    <x v="0"/>
    <s v="Manchester"/>
    <x v="0"/>
    <x v="1"/>
    <m/>
    <x v="0"/>
    <s v="Not Rated"/>
    <n v="166.35000000000002"/>
    <n v="8.3175000000000008"/>
    <n v="158.03250000000003"/>
  </r>
  <r>
    <x v="10819"/>
    <s v="CUST01430"/>
    <d v="2025-08-21T00:00:00"/>
    <x v="0"/>
    <s v="Self-Help Book"/>
    <n v="1"/>
    <s v="Valid Quantity"/>
    <s v="$36.10"/>
    <n v="20"/>
    <x v="3"/>
    <s v="Abu Dhabi"/>
    <x v="6"/>
    <x v="4"/>
    <m/>
    <x v="0"/>
    <s v="Not Rated"/>
    <n v="36.1"/>
    <n v="7.22"/>
    <n v="28.880000000000003"/>
  </r>
  <r>
    <x v="10820"/>
    <s v="CUST03284"/>
    <d v="2024-01-13T00:00:00"/>
    <x v="7"/>
    <s v="Almonds 500g"/>
    <n v="1"/>
    <s v="Valid Quantity"/>
    <s v="$8.03"/>
    <n v="0"/>
    <x v="5"/>
    <s v="Hamburg"/>
    <x v="4"/>
    <x v="0"/>
    <n v="2"/>
    <x v="0"/>
    <s v="Rated"/>
    <n v="8.0299999999999994"/>
    <n v="0"/>
    <n v="8.0299999999999994"/>
  </r>
  <r>
    <x v="10821"/>
    <s v="CUST02191"/>
    <d v="2025-12-01T00:00:00"/>
    <x v="3"/>
    <s v="Backpack"/>
    <n v="4"/>
    <s v="Valid Quantity"/>
    <s v="$43.31"/>
    <n v="0"/>
    <x v="0"/>
    <s v="Munich"/>
    <x v="4"/>
    <x v="1"/>
    <m/>
    <x v="0"/>
    <s v="Not Rated"/>
    <n v="173.24"/>
    <n v="0"/>
    <n v="173.24"/>
  </r>
  <r>
    <x v="10822"/>
    <s v="CUST02577"/>
    <d v="2024-11-19T00:00:00"/>
    <x v="0"/>
    <s v="Kids Storybook"/>
    <n v="4"/>
    <s v="Valid Quantity"/>
    <s v="$30.98"/>
    <n v="0"/>
    <x v="0"/>
    <s v="Montreal"/>
    <x v="1"/>
    <x v="0"/>
    <n v="4"/>
    <x v="0"/>
    <s v="Rated"/>
    <n v="123.92"/>
    <n v="0"/>
    <n v="123.92"/>
  </r>
  <r>
    <x v="10823"/>
    <s v="CUST02595"/>
    <d v="2025-03-28T00:00:00"/>
    <x v="2"/>
    <s v="Face Moisturizer"/>
    <n v="1"/>
    <s v="Valid Quantity"/>
    <s v="$55.77"/>
    <n v="25"/>
    <x v="4"/>
    <s v="Montreal"/>
    <x v="1"/>
    <x v="4"/>
    <m/>
    <x v="0"/>
    <s v="Not Rated"/>
    <n v="55.77"/>
    <n v="13.942500000000001"/>
    <n v="41.827500000000001"/>
  </r>
  <r>
    <x v="10824"/>
    <s v="CUST03370"/>
    <d v="2026-02-23T00:00:00"/>
    <x v="1"/>
    <s v="Ceramic Mug Set"/>
    <n v="2"/>
    <s v="Valid Quantity"/>
    <s v="$118.92"/>
    <n v="10"/>
    <x v="1"/>
    <s v="Abu Dhabi"/>
    <x v="6"/>
    <x v="0"/>
    <n v="5"/>
    <x v="0"/>
    <s v="Rated"/>
    <n v="237.84"/>
    <n v="23.784000000000002"/>
    <n v="214.05600000000001"/>
  </r>
  <r>
    <x v="10825"/>
    <s v="CUST01481"/>
    <d v="2025-07-04T00:00:00"/>
    <x v="7"/>
    <s v="Basmati Rice 5kg"/>
    <n v="2"/>
    <s v="Valid Quantity"/>
    <s v="$16.46"/>
    <n v="10"/>
    <x v="2"/>
    <s v="Manchester"/>
    <x v="0"/>
    <x v="0"/>
    <m/>
    <x v="0"/>
    <s v="Not Rated"/>
    <n v="32.92"/>
    <n v="3.2920000000000003"/>
    <n v="29.628"/>
  </r>
  <r>
    <x v="10826"/>
    <s v="CUST01812"/>
    <d v="2026-04-30T00:00:00"/>
    <x v="2"/>
    <s v="Face Moisturizer"/>
    <n v="1"/>
    <s v="Valid Quantity"/>
    <s v="$43.23"/>
    <n v="0"/>
    <x v="5"/>
    <s v="Berlin"/>
    <x v="4"/>
    <x v="1"/>
    <m/>
    <x v="0"/>
    <s v="Not Rated"/>
    <n v="43.23"/>
    <n v="0"/>
    <n v="43.23"/>
  </r>
  <r>
    <x v="10827"/>
    <s v="CUST03427"/>
    <d v="2024-09-24T00:00:00"/>
    <x v="5"/>
    <s v="Action Figure"/>
    <n v="4"/>
    <s v="Valid Quantity"/>
    <s v="$36.36"/>
    <n v="0"/>
    <x v="5"/>
    <s v="Melbourne"/>
    <x v="2"/>
    <x v="4"/>
    <m/>
    <x v="0"/>
    <s v="Not Rated"/>
    <n v="145.44"/>
    <n v="0"/>
    <n v="145.44"/>
  </r>
  <r>
    <x v="10828"/>
    <s v="CUST01888"/>
    <d v="2025-02-15T00:00:00"/>
    <x v="0"/>
    <s v="Cookbook"/>
    <n v="1"/>
    <s v="Valid Quantity"/>
    <s v="$38.21"/>
    <n v="0"/>
    <x v="5"/>
    <s v="Houston"/>
    <x v="3"/>
    <x v="1"/>
    <m/>
    <x v="0"/>
    <s v="Not Rated"/>
    <n v="38.21"/>
    <n v="0"/>
    <n v="38.21"/>
  </r>
  <r>
    <x v="10829"/>
    <s v="CUST00830"/>
    <d v="2026-01-23T00:00:00"/>
    <x v="0"/>
    <s v="Cookbook"/>
    <n v="1"/>
    <s v="Valid Quantity"/>
    <s v="$12.82"/>
    <n v="0"/>
    <x v="2"/>
    <s v="Montreal"/>
    <x v="1"/>
    <x v="0"/>
    <m/>
    <x v="0"/>
    <s v="Not Rated"/>
    <n v="12.82"/>
    <n v="0"/>
    <n v="12.82"/>
  </r>
  <r>
    <x v="10830"/>
    <s v="CUST00996"/>
    <d v="2026-02-24T00:00:00"/>
    <x v="1"/>
    <s v="Blender"/>
    <n v="3"/>
    <s v="Valid Quantity"/>
    <s v="$87.29"/>
    <n v="10"/>
    <x v="0"/>
    <s v="Toronto"/>
    <x v="1"/>
    <x v="0"/>
    <n v="1"/>
    <x v="0"/>
    <s v="Rated"/>
    <n v="261.87"/>
    <n v="26.186999999999998"/>
    <n v="235.68299999999999"/>
  </r>
  <r>
    <x v="10831"/>
    <s v="CUST01450"/>
    <d v="2024-11-26T00:00:00"/>
    <x v="1"/>
    <s v="Storage Organizer"/>
    <n v="4"/>
    <s v="Valid Quantity"/>
    <s v="$143.68"/>
    <n v="0"/>
    <x v="2"/>
    <s v="New York"/>
    <x v="3"/>
    <x v="0"/>
    <n v="3"/>
    <x v="0"/>
    <s v="Rated"/>
    <n v="574.72"/>
    <n v="0"/>
    <n v="574.72"/>
  </r>
  <r>
    <x v="10832"/>
    <s v="CUST01185"/>
    <d v="2026-02-02T00:00:00"/>
    <x v="5"/>
    <s v="Building Blocks Set"/>
    <n v="1"/>
    <s v="Valid Quantity"/>
    <s v="$89.50"/>
    <n v="10"/>
    <x v="0"/>
    <s v="Sydney"/>
    <x v="2"/>
    <x v="0"/>
    <n v="1"/>
    <x v="0"/>
    <s v="Rated"/>
    <n v="89.5"/>
    <n v="8.9499999999999993"/>
    <n v="80.55"/>
  </r>
  <r>
    <x v="10833"/>
    <s v="CUST01090"/>
    <d v="2026-11-06T00:00:00"/>
    <x v="3"/>
    <s v="Hoodie"/>
    <n v="5"/>
    <s v="Valid Quantity"/>
    <s v="$107.59"/>
    <n v="0"/>
    <x v="1"/>
    <s v="Hyderabad"/>
    <x v="5"/>
    <x v="0"/>
    <n v="4"/>
    <x v="0"/>
    <s v="Rated"/>
    <n v="537.95000000000005"/>
    <n v="0"/>
    <n v="537.95000000000005"/>
  </r>
  <r>
    <x v="10834"/>
    <s v="CUST00448"/>
    <d v="2025-10-29T00:00:00"/>
    <x v="1"/>
    <s v="Air Fryer"/>
    <n v="1"/>
    <s v="Valid Quantity"/>
    <s v="$25.42"/>
    <n v="20"/>
    <x v="1"/>
    <s v="London"/>
    <x v="0"/>
    <x v="0"/>
    <n v="4"/>
    <x v="0"/>
    <s v="Rated"/>
    <n v="25.42"/>
    <n v="5.0840000000000005"/>
    <n v="20.336000000000002"/>
  </r>
  <r>
    <x v="10835"/>
    <s v="CUST02262"/>
    <d v="2024-10-04T00:00:00"/>
    <x v="2"/>
    <s v="Shampoo"/>
    <n v="2"/>
    <s v="Valid Quantity"/>
    <s v="$10.26"/>
    <n v="5"/>
    <x v="2"/>
    <s v="Delhi"/>
    <x v="5"/>
    <x v="1"/>
    <m/>
    <x v="0"/>
    <s v="Not Rated"/>
    <n v="20.52"/>
    <n v="1.026"/>
    <n v="19.494"/>
  </r>
  <r>
    <x v="10836"/>
    <s v="CUST02294"/>
    <d v="2025-03-27T00:00:00"/>
    <x v="6"/>
    <s v="Smartwatch"/>
    <n v="2"/>
    <s v="Valid Quantity"/>
    <s v="$125.72"/>
    <n v="10"/>
    <x v="3"/>
    <s v="Hamburg"/>
    <x v="4"/>
    <x v="0"/>
    <n v="5"/>
    <x v="0"/>
    <s v="Rated"/>
    <n v="251.44"/>
    <n v="25.144000000000002"/>
    <n v="226.29599999999999"/>
  </r>
  <r>
    <x v="10837"/>
    <s v="CUST03318"/>
    <d v="2024-06-27T00:00:00"/>
    <x v="7"/>
    <s v="Olive Oil 1L"/>
    <n v="1"/>
    <s v="Valid Quantity"/>
    <s v="$21.63"/>
    <n v="20"/>
    <x v="0"/>
    <s v="Bengaluru"/>
    <x v="5"/>
    <x v="1"/>
    <m/>
    <x v="0"/>
    <s v="Not Rated"/>
    <n v="21.63"/>
    <n v="4.3259999999999996"/>
    <n v="17.303999999999998"/>
  </r>
  <r>
    <x v="10838"/>
    <s v="CUST00668"/>
    <d v="2025-06-06T00:00:00"/>
    <x v="1"/>
    <s v="LED Desk Lamp"/>
    <n v="1"/>
    <s v="Valid Quantity"/>
    <s v="$65.95"/>
    <n v="5"/>
    <x v="0"/>
    <s v="Vancouver"/>
    <x v="1"/>
    <x v="4"/>
    <m/>
    <x v="0"/>
    <s v="Not Rated"/>
    <n v="65.95"/>
    <n v="3.2974999999999999"/>
    <n v="62.652500000000003"/>
  </r>
  <r>
    <x v="10839"/>
    <s v="CUST00378"/>
    <d v="2025-05-21T00:00:00"/>
    <x v="2"/>
    <s v="Sunscreen SPF50"/>
    <n v="2"/>
    <s v="Valid Quantity"/>
    <s v="$28.59"/>
    <n v="5"/>
    <x v="1"/>
    <s v="Brisbane"/>
    <x v="2"/>
    <x v="0"/>
    <n v="5"/>
    <x v="0"/>
    <s v="Rated"/>
    <n v="57.18"/>
    <n v="2.859"/>
    <n v="54.320999999999998"/>
  </r>
  <r>
    <x v="10840"/>
    <s v="CUST02676"/>
    <d v="2026-03-30T00:00:00"/>
    <x v="4"/>
    <s v="Cricket Bat"/>
    <n v="1"/>
    <s v="Valid Quantity"/>
    <s v="$55.58"/>
    <n v="20"/>
    <x v="1"/>
    <s v="Unknown"/>
    <x v="2"/>
    <x v="4"/>
    <m/>
    <x v="0"/>
    <s v="Not Rated"/>
    <n v="55.58"/>
    <n v="11.116"/>
    <n v="44.463999999999999"/>
  </r>
  <r>
    <x v="10841"/>
    <s v="CUST02698"/>
    <d v="2025-10-03T00:00:00"/>
    <x v="1"/>
    <s v="LED Desk Lamp"/>
    <n v="1"/>
    <s v="Valid Quantity"/>
    <s v="$34.63"/>
    <n v="5"/>
    <x v="1"/>
    <s v="Sydney"/>
    <x v="2"/>
    <x v="1"/>
    <m/>
    <x v="0"/>
    <s v="Not Rated"/>
    <n v="34.630000000000003"/>
    <n v="1.7315"/>
    <n v="32.898500000000006"/>
  </r>
  <r>
    <x v="10842"/>
    <s v="CUST01049"/>
    <d v="2025-06-06T00:00:00"/>
    <x v="7"/>
    <s v="Basmati Rice 5kg"/>
    <n v="5"/>
    <s v="Valid Quantity"/>
    <s v="$21.77"/>
    <n v="10"/>
    <x v="3"/>
    <s v="London"/>
    <x v="0"/>
    <x v="4"/>
    <m/>
    <x v="0"/>
    <s v="Not Rated"/>
    <n v="108.85"/>
    <n v="10.885"/>
    <n v="97.964999999999989"/>
  </r>
  <r>
    <x v="10843"/>
    <s v="CUST00814"/>
    <d v="2025-07-31T00:00:00"/>
    <x v="2"/>
    <s v="Face Moisturizer"/>
    <n v="1"/>
    <s v="Valid Quantity"/>
    <s v="$20.11"/>
    <n v="0"/>
    <x v="0"/>
    <s v="Melbourne"/>
    <x v="2"/>
    <x v="4"/>
    <m/>
    <x v="0"/>
    <s v="Not Rated"/>
    <n v="20.11"/>
    <n v="0"/>
    <n v="20.11"/>
  </r>
  <r>
    <x v="10844"/>
    <s v="CUST02379"/>
    <d v="2025-06-21T00:00:00"/>
    <x v="0"/>
    <s v="Self-Help Book"/>
    <n v="1"/>
    <s v="Valid Quantity"/>
    <s v="$27.51"/>
    <n v="5"/>
    <x v="3"/>
    <s v="Melbourne"/>
    <x v="2"/>
    <x v="0"/>
    <n v="2"/>
    <x v="0"/>
    <s v="Rated"/>
    <n v="27.51"/>
    <n v="1.3755000000000002"/>
    <n v="26.134500000000003"/>
  </r>
  <r>
    <x v="10845"/>
    <s v="CUST02508"/>
    <d v="2025-10-22T00:00:00"/>
    <x v="3"/>
    <s v="Backpack"/>
    <n v="3"/>
    <s v="Valid Quantity"/>
    <s v="$43.45"/>
    <n v="15"/>
    <x v="0"/>
    <s v="Los Angeles"/>
    <x v="3"/>
    <x v="2"/>
    <m/>
    <x v="0"/>
    <s v="Not Rated"/>
    <n v="130.35000000000002"/>
    <n v="19.552500000000006"/>
    <n v="110.79750000000001"/>
  </r>
  <r>
    <x v="10846"/>
    <s v="CUST00567"/>
    <d v="2025-09-01T00:00:00"/>
    <x v="0"/>
    <s v="Kids Storybook"/>
    <n v="1"/>
    <s v="Valid Quantity"/>
    <s v="$16.25"/>
    <n v="5"/>
    <x v="3"/>
    <s v="Abu Dhabi"/>
    <x v="6"/>
    <x v="0"/>
    <n v="5"/>
    <x v="0"/>
    <s v="Rated"/>
    <n v="16.25"/>
    <n v="0.8125"/>
    <n v="15.4375"/>
  </r>
  <r>
    <x v="10847"/>
    <s v="CUST03324"/>
    <d v="2025-01-23T00:00:00"/>
    <x v="4"/>
    <s v="Cricket Bat"/>
    <n v="2"/>
    <s v="Valid Quantity"/>
    <s v="$45.43"/>
    <n v="0"/>
    <x v="2"/>
    <s v="Toronto"/>
    <x v="1"/>
    <x v="0"/>
    <n v="4"/>
    <x v="0"/>
    <s v="Rated"/>
    <n v="90.86"/>
    <n v="0"/>
    <n v="90.86"/>
  </r>
  <r>
    <x v="10848"/>
    <s v="CUST02266"/>
    <d v="2025-08-29T00:00:00"/>
    <x v="7"/>
    <s v="Olive Oil 1L"/>
    <n v="1"/>
    <s v="Valid Quantity"/>
    <s v="$23.19"/>
    <n v="5"/>
    <x v="0"/>
    <s v="Houston"/>
    <x v="3"/>
    <x v="4"/>
    <m/>
    <x v="0"/>
    <s v="Not Rated"/>
    <n v="23.19"/>
    <n v="1.1595"/>
    <n v="22.0305"/>
  </r>
  <r>
    <x v="10849"/>
    <s v="CUST00491"/>
    <d v="2026-03-16T00:00:00"/>
    <x v="5"/>
    <s v="Remote Control Car"/>
    <n v="3"/>
    <s v="Valid Quantity"/>
    <s v="$58.39"/>
    <n v="10"/>
    <x v="4"/>
    <s v="Hyderabad"/>
    <x v="5"/>
    <x v="0"/>
    <n v="5"/>
    <x v="0"/>
    <s v="Rated"/>
    <n v="175.17000000000002"/>
    <n v="17.517000000000003"/>
    <n v="157.65300000000002"/>
  </r>
  <r>
    <x v="10850"/>
    <s v="CUST03305"/>
    <d v="2026-04-04T00:00:00"/>
    <x v="4"/>
    <s v="Cricket Bat"/>
    <n v="1"/>
    <s v="Valid Quantity"/>
    <s v="$106.68"/>
    <n v="0"/>
    <x v="2"/>
    <s v="Chicago"/>
    <x v="3"/>
    <x v="2"/>
    <m/>
    <x v="0"/>
    <s v="Not Rated"/>
    <n v="106.68"/>
    <n v="0"/>
    <n v="106.68"/>
  </r>
  <r>
    <x v="10851"/>
    <s v="CUST03152"/>
    <d v="2026-03-29T00:00:00"/>
    <x v="2"/>
    <s v="Face Moisturizer"/>
    <n v="2"/>
    <s v="Valid Quantity"/>
    <s v="$39.72"/>
    <n v="5"/>
    <x v="1"/>
    <s v="Brisbane"/>
    <x v="2"/>
    <x v="1"/>
    <m/>
    <x v="0"/>
    <s v="Not Rated"/>
    <n v="79.44"/>
    <n v="3.972"/>
    <n v="75.468000000000004"/>
  </r>
  <r>
    <x v="10852"/>
    <s v="CUST01326"/>
    <d v="2026-05-19T00:00:00"/>
    <x v="3"/>
    <s v="Denim Jacket"/>
    <n v="1"/>
    <s v="Valid Quantity"/>
    <s v="$77.72"/>
    <n v="15"/>
    <x v="2"/>
    <s v="Munich"/>
    <x v="4"/>
    <x v="0"/>
    <n v="5"/>
    <x v="0"/>
    <s v="Rated"/>
    <n v="77.72"/>
    <n v="11.657999999999999"/>
    <n v="66.061999999999998"/>
  </r>
  <r>
    <x v="10853"/>
    <s v="CUST03158"/>
    <d v="2024-03-25T00:00:00"/>
    <x v="0"/>
    <s v="Cookbook"/>
    <n v="5"/>
    <s v="Valid Quantity"/>
    <s v="$22.09"/>
    <n v="5"/>
    <x v="2"/>
    <s v="London"/>
    <x v="0"/>
    <x v="2"/>
    <m/>
    <x v="0"/>
    <s v="Not Rated"/>
    <n v="110.45"/>
    <n v="5.5225"/>
    <n v="104.92750000000001"/>
  </r>
  <r>
    <x v="10854"/>
    <s v="CUST00483"/>
    <d v="2024-05-01T00:00:00"/>
    <x v="7"/>
    <s v="Green Tea Pack"/>
    <n v="1"/>
    <s v="Valid Quantity"/>
    <s v="$28.10"/>
    <n v="15"/>
    <x v="5"/>
    <s v="New York"/>
    <x v="3"/>
    <x v="4"/>
    <m/>
    <x v="0"/>
    <s v="Not Rated"/>
    <n v="28.1"/>
    <n v="4.2149999999999999"/>
    <n v="23.885000000000002"/>
  </r>
  <r>
    <x v="10855"/>
    <s v="CUST01913"/>
    <d v="2025-04-07T00:00:00"/>
    <x v="4"/>
    <s v="Football"/>
    <n v="1"/>
    <s v="Valid Quantity"/>
    <s v="$26.58"/>
    <n v="5"/>
    <x v="4"/>
    <s v="Delhi"/>
    <x v="5"/>
    <x v="4"/>
    <m/>
    <x v="0"/>
    <s v="Not Rated"/>
    <n v="26.58"/>
    <n v="1.3289999999999997"/>
    <n v="25.250999999999998"/>
  </r>
  <r>
    <x v="10856"/>
    <s v="CUST01055"/>
    <d v="2025-04-13T00:00:00"/>
    <x v="4"/>
    <s v="Cricket Bat"/>
    <n v="2"/>
    <s v="Valid Quantity"/>
    <s v="$36.77"/>
    <n v="5"/>
    <x v="1"/>
    <s v="Montreal"/>
    <x v="1"/>
    <x v="1"/>
    <m/>
    <x v="0"/>
    <s v="Not Rated"/>
    <n v="73.540000000000006"/>
    <n v="3.6770000000000005"/>
    <n v="69.863"/>
  </r>
  <r>
    <x v="10857"/>
    <s v="CUST02658"/>
    <d v="2024-12-21T00:00:00"/>
    <x v="3"/>
    <s v="Formal Shirt"/>
    <n v="2"/>
    <s v="Valid Quantity"/>
    <s v="$117.33"/>
    <n v="0"/>
    <x v="5"/>
    <s v="Bengaluru"/>
    <x v="5"/>
    <x v="0"/>
    <n v="5"/>
    <x v="0"/>
    <s v="Rated"/>
    <n v="234.66"/>
    <n v="0"/>
    <n v="234.66"/>
  </r>
  <r>
    <x v="10858"/>
    <s v="CUST01197"/>
    <d v="2024-01-01T00:00:00"/>
    <x v="2"/>
    <s v="Sunscreen SPF50"/>
    <n v="2"/>
    <s v="Valid Quantity"/>
    <s v="$24.63"/>
    <n v="20"/>
    <x v="0"/>
    <s v="Dubai"/>
    <x v="6"/>
    <x v="0"/>
    <n v="5"/>
    <x v="0"/>
    <s v="Rated"/>
    <n v="49.26"/>
    <n v="9.8519999999999985"/>
    <n v="39.408000000000001"/>
  </r>
  <r>
    <x v="10859"/>
    <s v="CUST03070"/>
    <d v="2026-06-04T00:00:00"/>
    <x v="6"/>
    <s v="Smartwatch"/>
    <n v="1"/>
    <s v="Valid Quantity"/>
    <s v="$70.46"/>
    <n v="0"/>
    <x v="3"/>
    <s v="Los Angeles"/>
    <x v="3"/>
    <x v="1"/>
    <m/>
    <x v="0"/>
    <s v="Not Rated"/>
    <n v="70.459999999999994"/>
    <n v="0"/>
    <n v="70.459999999999994"/>
  </r>
  <r>
    <x v="10860"/>
    <s v="CUST01055"/>
    <d v="2025-07-31T00:00:00"/>
    <x v="7"/>
    <s v="Olive Oil 1L"/>
    <n v="2"/>
    <s v="Valid Quantity"/>
    <s v="$28.17"/>
    <n v="0"/>
    <x v="1"/>
    <s v="Vancouver"/>
    <x v="1"/>
    <x v="0"/>
    <n v="5"/>
    <x v="0"/>
    <s v="Rated"/>
    <n v="56.34"/>
    <n v="0"/>
    <n v="56.34"/>
  </r>
  <r>
    <x v="10861"/>
    <s v="CUST01700"/>
    <d v="2025-12-22T00:00:00"/>
    <x v="3"/>
    <s v="Backpack"/>
    <n v="2"/>
    <s v="Valid Quantity"/>
    <s v="$96.29"/>
    <n v="15"/>
    <x v="2"/>
    <s v="Abu Dhabi"/>
    <x v="6"/>
    <x v="4"/>
    <m/>
    <x v="0"/>
    <s v="Not Rated"/>
    <n v="192.58"/>
    <n v="28.887000000000004"/>
    <n v="163.69300000000001"/>
  </r>
  <r>
    <x v="10862"/>
    <s v="CUST01443"/>
    <d v="2025-02-10T00:00:00"/>
    <x v="3"/>
    <s v="Leather Wallet"/>
    <n v="3"/>
    <s v="Valid Quantity"/>
    <s v="$97.56"/>
    <n v="0"/>
    <x v="1"/>
    <s v="Dubai"/>
    <x v="6"/>
    <x v="4"/>
    <m/>
    <x v="0"/>
    <s v="Not Rated"/>
    <n v="292.68"/>
    <n v="0"/>
    <n v="292.68"/>
  </r>
  <r>
    <x v="10863"/>
    <s v="CUST00911"/>
    <d v="2026-06-03T00:00:00"/>
    <x v="2"/>
    <s v="Shampoo"/>
    <n v="2"/>
    <s v="Valid Quantity"/>
    <s v="$18.92"/>
    <n v="20"/>
    <x v="3"/>
    <s v="Houston"/>
    <x v="3"/>
    <x v="2"/>
    <m/>
    <x v="0"/>
    <s v="Not Rated"/>
    <n v="37.840000000000003"/>
    <n v="7.5680000000000005"/>
    <n v="30.272000000000002"/>
  </r>
  <r>
    <x v="10864"/>
    <s v="CUST03477"/>
    <d v="2025-12-04T00:00:00"/>
    <x v="2"/>
    <s v="Shampoo"/>
    <n v="3"/>
    <s v="Valid Quantity"/>
    <s v="$16.34"/>
    <n v="10"/>
    <x v="5"/>
    <s v="Brisbane"/>
    <x v="2"/>
    <x v="0"/>
    <n v="2"/>
    <x v="0"/>
    <s v="Rated"/>
    <n v="49.019999999999996"/>
    <n v="4.9019999999999992"/>
    <n v="44.117999999999995"/>
  </r>
  <r>
    <x v="10865"/>
    <s v="CUST02576"/>
    <d v="2025-02-08T00:00:00"/>
    <x v="6"/>
    <s v="Power Bank"/>
    <n v="1"/>
    <s v="Valid Quantity"/>
    <s v="$137.16"/>
    <n v="10"/>
    <x v="1"/>
    <s v="New York"/>
    <x v="3"/>
    <x v="0"/>
    <n v="4"/>
    <x v="0"/>
    <s v="Rated"/>
    <n v="137.16"/>
    <n v="13.715999999999999"/>
    <n v="123.444"/>
  </r>
  <r>
    <x v="10866"/>
    <s v="CUST01292"/>
    <d v="2025-10-14T00:00:00"/>
    <x v="2"/>
    <s v="Sunscreen SPF50"/>
    <n v="1"/>
    <s v="Valid Quantity"/>
    <s v="$55.58"/>
    <n v="15"/>
    <x v="2"/>
    <s v="Dubai"/>
    <x v="6"/>
    <x v="0"/>
    <n v="3"/>
    <x v="0"/>
    <s v="Rated"/>
    <n v="55.58"/>
    <n v="8.3369999999999997"/>
    <n v="47.242999999999995"/>
  </r>
  <r>
    <x v="10867"/>
    <s v="CUST03002"/>
    <d v="2024-02-20T00:00:00"/>
    <x v="7"/>
    <s v="Almonds 500g"/>
    <n v="1"/>
    <s v="Valid Quantity"/>
    <s v="$20.76"/>
    <n v="10"/>
    <x v="1"/>
    <s v="Houston"/>
    <x v="3"/>
    <x v="0"/>
    <n v="5"/>
    <x v="0"/>
    <s v="Rated"/>
    <n v="20.76"/>
    <n v="2.0760000000000001"/>
    <n v="18.684000000000001"/>
  </r>
  <r>
    <x v="10868"/>
    <s v="CUST01110"/>
    <d v="2025-11-22T00:00:00"/>
    <x v="7"/>
    <s v="Almonds 500g"/>
    <n v="1"/>
    <s v="Valid Quantity"/>
    <s v="$19.98"/>
    <n v="0"/>
    <x v="1"/>
    <s v="Manchester"/>
    <x v="0"/>
    <x v="0"/>
    <n v="5"/>
    <x v="0"/>
    <s v="Rated"/>
    <n v="19.98"/>
    <n v="0"/>
    <n v="19.98"/>
  </r>
  <r>
    <x v="10869"/>
    <s v="CUST00204"/>
    <d v="2024-09-21T00:00:00"/>
    <x v="2"/>
    <s v="Perfume"/>
    <n v="1"/>
    <s v="Valid Quantity"/>
    <s v="$36.92"/>
    <n v="5"/>
    <x v="4"/>
    <s v="Dubai"/>
    <x v="6"/>
    <x v="3"/>
    <m/>
    <x v="0"/>
    <s v="Not Rated"/>
    <n v="36.92"/>
    <n v="1.8460000000000003"/>
    <n v="35.073999999999998"/>
  </r>
  <r>
    <x v="10870"/>
    <s v="CUST01957"/>
    <d v="2024-02-12T00:00:00"/>
    <x v="1"/>
    <s v="Vacuum Cleaner"/>
    <n v="1"/>
    <s v="Valid Quantity"/>
    <s v="$175.36"/>
    <n v="5"/>
    <x v="1"/>
    <s v="Unknown"/>
    <x v="1"/>
    <x v="0"/>
    <n v="5"/>
    <x v="0"/>
    <s v="Rated"/>
    <n v="175.36"/>
    <n v="8.7680000000000007"/>
    <n v="166.59200000000001"/>
  </r>
  <r>
    <x v="10871"/>
    <s v="CUST03371"/>
    <d v="2025-12-30T00:00:00"/>
    <x v="2"/>
    <s v="Perfume"/>
    <n v="5"/>
    <s v="Valid Quantity"/>
    <s v="$18.27"/>
    <n v="10"/>
    <x v="2"/>
    <s v="Unknown"/>
    <x v="4"/>
    <x v="1"/>
    <m/>
    <x v="0"/>
    <s v="Not Rated"/>
    <n v="91.35"/>
    <n v="9.1349999999999998"/>
    <n v="82.214999999999989"/>
  </r>
  <r>
    <x v="10872"/>
    <s v="CUST02644"/>
    <d v="2025-09-05T00:00:00"/>
    <x v="7"/>
    <s v="Olive Oil 1L"/>
    <n v="2"/>
    <s v="Valid Quantity"/>
    <s v="$18.21"/>
    <n v="20"/>
    <x v="2"/>
    <s v="Houston"/>
    <x v="3"/>
    <x v="0"/>
    <n v="5"/>
    <x v="0"/>
    <s v="Rated"/>
    <n v="36.42"/>
    <n v="7.2840000000000007"/>
    <n v="29.136000000000003"/>
  </r>
  <r>
    <x v="10873"/>
    <s v="CUST00298"/>
    <d v="2024-05-04T00:00:00"/>
    <x v="0"/>
    <s v="Cookbook"/>
    <n v="2"/>
    <s v="Valid Quantity"/>
    <s v="$18.64"/>
    <n v="0"/>
    <x v="2"/>
    <s v="Hyderabad"/>
    <x v="5"/>
    <x v="0"/>
    <n v="4"/>
    <x v="0"/>
    <s v="Rated"/>
    <n v="37.28"/>
    <n v="0"/>
    <n v="37.28"/>
  </r>
  <r>
    <x v="10874"/>
    <s v="CUST00547"/>
    <d v="2025-03-27T00:00:00"/>
    <x v="0"/>
    <s v="Self-Help Book"/>
    <n v="1"/>
    <s v="Valid Quantity"/>
    <s v="$19.72"/>
    <n v="20"/>
    <x v="0"/>
    <s v="Abu Dhabi"/>
    <x v="6"/>
    <x v="1"/>
    <m/>
    <x v="0"/>
    <s v="Not Rated"/>
    <n v="19.72"/>
    <n v="3.944"/>
    <n v="15.776"/>
  </r>
  <r>
    <x v="10875"/>
    <s v="CUST01791"/>
    <d v="2024-01-24T00:00:00"/>
    <x v="4"/>
    <s v="Cycling Helmet"/>
    <n v="1"/>
    <s v="Valid Quantity"/>
    <s v="$18.57"/>
    <n v="20"/>
    <x v="1"/>
    <s v="Dubai"/>
    <x v="6"/>
    <x v="2"/>
    <m/>
    <x v="0"/>
    <s v="Not Rated"/>
    <n v="18.57"/>
    <n v="3.714"/>
    <n v="14.856"/>
  </r>
  <r>
    <x v="10876"/>
    <s v="CUST03481"/>
    <d v="2026-07-01T00:00:00"/>
    <x v="4"/>
    <s v="Football"/>
    <n v="2"/>
    <s v="Valid Quantity"/>
    <s v="$75.64"/>
    <n v="0"/>
    <x v="3"/>
    <s v="Dubai"/>
    <x v="6"/>
    <x v="2"/>
    <m/>
    <x v="0"/>
    <s v="Not Rated"/>
    <n v="151.28"/>
    <n v="0"/>
    <n v="151.28"/>
  </r>
  <r>
    <x v="10877"/>
    <s v="CUST00788"/>
    <d v="2025-03-12T00:00:00"/>
    <x v="1"/>
    <s v="Air Fryer"/>
    <n v="1"/>
    <s v="Valid Quantity"/>
    <s v="$140.17"/>
    <n v="0"/>
    <x v="3"/>
    <s v="Toronto"/>
    <x v="1"/>
    <x v="1"/>
    <m/>
    <x v="0"/>
    <s v="Not Rated"/>
    <n v="140.16999999999999"/>
    <n v="0"/>
    <n v="140.16999999999999"/>
  </r>
  <r>
    <x v="10878"/>
    <s v="CUST01320"/>
    <d v="2024-09-23T00:00:00"/>
    <x v="0"/>
    <s v="Self-Help Book"/>
    <n v="1"/>
    <s v="Valid Quantity"/>
    <s v="$12.15"/>
    <n v="0"/>
    <x v="3"/>
    <s v="Abu Dhabi"/>
    <x v="6"/>
    <x v="0"/>
    <n v="5"/>
    <x v="0"/>
    <s v="Rated"/>
    <n v="12.15"/>
    <n v="0"/>
    <n v="12.15"/>
  </r>
  <r>
    <x v="10879"/>
    <s v="CUST02178"/>
    <d v="2024-08-30T00:00:00"/>
    <x v="3"/>
    <s v="Denim Jacket"/>
    <n v="3"/>
    <s v="Valid Quantity"/>
    <s v="$42.74"/>
    <n v="0"/>
    <x v="5"/>
    <s v="Delhi"/>
    <x v="5"/>
    <x v="4"/>
    <m/>
    <x v="0"/>
    <s v="Not Rated"/>
    <n v="128.22"/>
    <n v="0"/>
    <n v="128.22"/>
  </r>
  <r>
    <x v="10880"/>
    <s v="CUST03433"/>
    <d v="2025-11-14T00:00:00"/>
    <x v="5"/>
    <s v="Remote Control Car"/>
    <n v="2"/>
    <s v="Valid Quantity"/>
    <s v="$26.31"/>
    <n v="0"/>
    <x v="4"/>
    <s v="Sydney"/>
    <x v="2"/>
    <x v="2"/>
    <m/>
    <x v="0"/>
    <s v="Not Rated"/>
    <n v="52.62"/>
    <n v="0"/>
    <n v="52.62"/>
  </r>
  <r>
    <x v="10881"/>
    <s v="CUST02347"/>
    <d v="2025-08-10T00:00:00"/>
    <x v="3"/>
    <s v="Leather Wallet"/>
    <n v="1"/>
    <s v="Valid Quantity"/>
    <s v="$70.62"/>
    <n v="10"/>
    <x v="0"/>
    <s v="Mumbai"/>
    <x v="5"/>
    <x v="1"/>
    <m/>
    <x v="0"/>
    <s v="Not Rated"/>
    <n v="70.62"/>
    <n v="7.0620000000000003"/>
    <n v="63.558000000000007"/>
  </r>
  <r>
    <x v="10882"/>
    <s v="CUST03438"/>
    <d v="2024-04-19T00:00:00"/>
    <x v="1"/>
    <s v="Non-Stick Pan"/>
    <n v="3"/>
    <s v="Valid Quantity"/>
    <s v="$121.40"/>
    <n v="0"/>
    <x v="3"/>
    <s v="Abu Dhabi"/>
    <x v="6"/>
    <x v="0"/>
    <n v="4"/>
    <x v="0"/>
    <s v="Rated"/>
    <n v="364.20000000000005"/>
    <n v="0"/>
    <n v="364.20000000000005"/>
  </r>
  <r>
    <x v="10883"/>
    <s v="CUST01272"/>
    <d v="2025-03-19T00:00:00"/>
    <x v="4"/>
    <s v="Yoga Mat"/>
    <n v="5"/>
    <s v="Valid Quantity"/>
    <s v="$147.00"/>
    <n v="0"/>
    <x v="1"/>
    <s v="Chicago"/>
    <x v="3"/>
    <x v="0"/>
    <n v="3"/>
    <x v="0"/>
    <s v="Rated"/>
    <n v="735"/>
    <n v="0"/>
    <n v="735"/>
  </r>
  <r>
    <x v="10884"/>
    <s v="CUST03051"/>
    <d v="2025-07-24T00:00:00"/>
    <x v="2"/>
    <s v="Face Moisturizer"/>
    <n v="3"/>
    <s v="Valid Quantity"/>
    <s v="$25.08"/>
    <n v="5"/>
    <x v="5"/>
    <s v="Chicago"/>
    <x v="3"/>
    <x v="3"/>
    <m/>
    <x v="0"/>
    <s v="Not Rated"/>
    <n v="75.239999999999995"/>
    <n v="3.762"/>
    <n v="71.477999999999994"/>
  </r>
  <r>
    <x v="10885"/>
    <s v="CUST01473"/>
    <d v="2024-06-13T00:00:00"/>
    <x v="0"/>
    <s v="Kids Storybook"/>
    <n v="2"/>
    <s v="Valid Quantity"/>
    <s v="$32.35"/>
    <n v="0"/>
    <x v="0"/>
    <s v="Abu Dhabi"/>
    <x v="6"/>
    <x v="4"/>
    <m/>
    <x v="0"/>
    <s v="Not Rated"/>
    <n v="64.7"/>
    <n v="0"/>
    <n v="64.7"/>
  </r>
  <r>
    <x v="10886"/>
    <s v="CUST00555"/>
    <d v="2025-03-25T00:00:00"/>
    <x v="5"/>
    <s v="Remote Control Car"/>
    <n v="1"/>
    <s v="Valid Quantity"/>
    <s v="$44.77"/>
    <n v="25"/>
    <x v="2"/>
    <s v="Vancouver"/>
    <x v="1"/>
    <x v="1"/>
    <m/>
    <x v="0"/>
    <s v="Not Rated"/>
    <n v="44.77"/>
    <n v="11.192500000000001"/>
    <n v="33.577500000000001"/>
  </r>
  <r>
    <x v="10887"/>
    <s v="CUST02206"/>
    <d v="2024-10-29T00:00:00"/>
    <x v="3"/>
    <s v="Formal Shirt"/>
    <n v="2"/>
    <s v="Valid Quantity"/>
    <s v="$54.93"/>
    <n v="25"/>
    <x v="0"/>
    <s v="London"/>
    <x v="0"/>
    <x v="0"/>
    <n v="4"/>
    <x v="0"/>
    <s v="Rated"/>
    <n v="109.86"/>
    <n v="27.465"/>
    <n v="82.394999999999996"/>
  </r>
  <r>
    <x v="10888"/>
    <s v="CUST03376"/>
    <d v="2025-09-09T00:00:00"/>
    <x v="5"/>
    <s v="Building Blocks Set"/>
    <n v="2"/>
    <s v="Valid Quantity"/>
    <s v="$41.09"/>
    <n v="5"/>
    <x v="1"/>
    <s v="Houston"/>
    <x v="3"/>
    <x v="0"/>
    <n v="4"/>
    <x v="0"/>
    <s v="Rated"/>
    <n v="82.18"/>
    <n v="4.109"/>
    <n v="78.071000000000012"/>
  </r>
  <r>
    <x v="10889"/>
    <s v="CUST00394"/>
    <d v="2024-09-04T00:00:00"/>
    <x v="0"/>
    <s v="Fiction Novel"/>
    <n v="2"/>
    <s v="Valid Quantity"/>
    <s v="$30.57"/>
    <n v="0"/>
    <x v="1"/>
    <s v="Bengaluru"/>
    <x v="5"/>
    <x v="0"/>
    <n v="5"/>
    <x v="0"/>
    <s v="Rated"/>
    <n v="61.14"/>
    <n v="0"/>
    <n v="61.14"/>
  </r>
  <r>
    <x v="10890"/>
    <s v="CUST01272"/>
    <d v="2026-06-20T00:00:00"/>
    <x v="3"/>
    <s v="Hoodie"/>
    <n v="1"/>
    <s v="Valid Quantity"/>
    <s v="$56.88"/>
    <n v="5"/>
    <x v="2"/>
    <s v="Toronto"/>
    <x v="1"/>
    <x v="0"/>
    <n v="2"/>
    <x v="0"/>
    <s v="Rated"/>
    <n v="56.88"/>
    <n v="2.8440000000000003"/>
    <n v="54.036000000000001"/>
  </r>
  <r>
    <x v="10891"/>
    <s v="CUST01333"/>
    <d v="2025-07-10T00:00:00"/>
    <x v="3"/>
    <s v="Sunglasses"/>
    <n v="3"/>
    <s v="Valid Quantity"/>
    <s v="$91.05"/>
    <n v="10"/>
    <x v="4"/>
    <s v="Brisbane"/>
    <x v="2"/>
    <x v="0"/>
    <n v="3"/>
    <x v="0"/>
    <s v="Rated"/>
    <n v="273.14999999999998"/>
    <n v="27.315000000000001"/>
    <n v="245.83499999999998"/>
  </r>
  <r>
    <x v="10892"/>
    <s v="CUST01110"/>
    <d v="2026-02-01T00:00:00"/>
    <x v="0"/>
    <s v="Kids Storybook"/>
    <n v="2"/>
    <s v="Valid Quantity"/>
    <s v="$13.21"/>
    <n v="20"/>
    <x v="4"/>
    <s v="New York"/>
    <x v="3"/>
    <x v="1"/>
    <m/>
    <x v="0"/>
    <s v="Not Rated"/>
    <n v="26.42"/>
    <n v="5.2840000000000007"/>
    <n v="21.136000000000003"/>
  </r>
  <r>
    <x v="10893"/>
    <s v="CUST00714"/>
    <d v="2025-10-19T00:00:00"/>
    <x v="7"/>
    <s v="Basmati Rice 5kg"/>
    <n v="4"/>
    <s v="Valid Quantity"/>
    <s v="$13.30"/>
    <n v="15"/>
    <x v="2"/>
    <s v="London"/>
    <x v="0"/>
    <x v="0"/>
    <n v="4"/>
    <x v="0"/>
    <s v="Rated"/>
    <n v="53.2"/>
    <n v="7.98"/>
    <n v="45.22"/>
  </r>
  <r>
    <x v="10894"/>
    <s v="CUST01111"/>
    <d v="2024-02-09T00:00:00"/>
    <x v="5"/>
    <s v="Building Blocks Set"/>
    <n v="2"/>
    <s v="Valid Quantity"/>
    <s v="$38.92"/>
    <n v="0"/>
    <x v="4"/>
    <s v="Houston"/>
    <x v="3"/>
    <x v="0"/>
    <m/>
    <x v="0"/>
    <s v="Not Rated"/>
    <n v="77.84"/>
    <n v="0"/>
    <n v="77.84"/>
  </r>
  <r>
    <x v="10895"/>
    <s v="CUST00233"/>
    <d v="2026-01-20T00:00:00"/>
    <x v="5"/>
    <s v="Puzzle 1000pc"/>
    <n v="4"/>
    <s v="Valid Quantity"/>
    <s v="$32.39"/>
    <n v="0"/>
    <x v="5"/>
    <s v="Dubai"/>
    <x v="6"/>
    <x v="0"/>
    <n v="4"/>
    <x v="0"/>
    <s v="Rated"/>
    <n v="129.56"/>
    <n v="0"/>
    <n v="129.56"/>
  </r>
  <r>
    <x v="10896"/>
    <s v="CUST02450"/>
    <d v="2025-06-06T00:00:00"/>
    <x v="6"/>
    <s v="Bluetooth Speaker"/>
    <n v="2"/>
    <s v="Valid Quantity"/>
    <s v="$231.22"/>
    <n v="0"/>
    <x v="5"/>
    <s v="Vancouver"/>
    <x v="1"/>
    <x v="0"/>
    <n v="5"/>
    <x v="0"/>
    <s v="Rated"/>
    <n v="462.44"/>
    <n v="0"/>
    <n v="462.44"/>
  </r>
  <r>
    <x v="10897"/>
    <s v="CUST02156"/>
    <d v="2024-05-15T00:00:00"/>
    <x v="7"/>
    <s v="Basmati Rice 5kg"/>
    <n v="3"/>
    <s v="Valid Quantity"/>
    <s v="$13.51"/>
    <n v="10"/>
    <x v="3"/>
    <s v="Brisbane"/>
    <x v="2"/>
    <x v="0"/>
    <n v="5"/>
    <x v="0"/>
    <s v="Rated"/>
    <n v="40.53"/>
    <n v="4.0529999999999999"/>
    <n v="36.477000000000004"/>
  </r>
  <r>
    <x v="10898"/>
    <s v="CUST01486"/>
    <d v="2025-09-14T00:00:00"/>
    <x v="5"/>
    <s v="Puzzle 1000pc"/>
    <n v="2"/>
    <s v="Valid Quantity"/>
    <s v="$61.85"/>
    <n v="0"/>
    <x v="0"/>
    <s v="Melbourne"/>
    <x v="2"/>
    <x v="0"/>
    <n v="4"/>
    <x v="0"/>
    <s v="Rated"/>
    <n v="123.7"/>
    <n v="0"/>
    <n v="123.7"/>
  </r>
  <r>
    <x v="10899"/>
    <s v="CUST00574"/>
    <d v="2025-11-13T00:00:00"/>
    <x v="7"/>
    <s v="Almonds 500g"/>
    <n v="1"/>
    <s v="Valid Quantity"/>
    <s v="$6.74"/>
    <n v="0"/>
    <x v="2"/>
    <s v="Delhi"/>
    <x v="5"/>
    <x v="0"/>
    <n v="2"/>
    <x v="0"/>
    <s v="Rated"/>
    <n v="6.74"/>
    <n v="0"/>
    <n v="6.74"/>
  </r>
  <r>
    <x v="10900"/>
    <s v="CUST00997"/>
    <d v="2026-02-02T00:00:00"/>
    <x v="0"/>
    <s v="Kids Storybook"/>
    <n v="1"/>
    <s v="Valid Quantity"/>
    <s v="$16.35"/>
    <n v="5"/>
    <x v="0"/>
    <s v="Sydney"/>
    <x v="2"/>
    <x v="4"/>
    <m/>
    <x v="0"/>
    <s v="Not Rated"/>
    <n v="16.350000000000001"/>
    <n v="0.8175"/>
    <n v="15.532500000000001"/>
  </r>
  <r>
    <x v="10901"/>
    <s v="CUST01420"/>
    <d v="2024-07-09T00:00:00"/>
    <x v="2"/>
    <s v="Hair Dryer"/>
    <n v="2"/>
    <s v="Valid Quantity"/>
    <s v="$59.82"/>
    <n v="25"/>
    <x v="3"/>
    <s v="Abu Dhabi"/>
    <x v="6"/>
    <x v="0"/>
    <n v="4"/>
    <x v="0"/>
    <s v="Rated"/>
    <n v="119.64"/>
    <n v="29.91"/>
    <n v="89.73"/>
  </r>
  <r>
    <x v="10902"/>
    <s v="CUST00371"/>
    <d v="2024-06-29T00:00:00"/>
    <x v="5"/>
    <s v="Building Blocks Set"/>
    <n v="1"/>
    <s v="Valid Quantity"/>
    <s v="$31.39"/>
    <n v="5"/>
    <x v="5"/>
    <s v="Melbourne"/>
    <x v="2"/>
    <x v="2"/>
    <m/>
    <x v="0"/>
    <s v="Not Rated"/>
    <n v="31.39"/>
    <n v="1.5694999999999999"/>
    <n v="29.820499999999999"/>
  </r>
  <r>
    <x v="10903"/>
    <s v="CUST00564"/>
    <d v="2024-02-07T00:00:00"/>
    <x v="6"/>
    <s v="Wireless Earbuds"/>
    <n v="2"/>
    <s v="Valid Quantity"/>
    <s v="$45.38"/>
    <n v="10"/>
    <x v="4"/>
    <s v="Los Angeles"/>
    <x v="3"/>
    <x v="0"/>
    <n v="2"/>
    <x v="0"/>
    <s v="Rated"/>
    <n v="90.76"/>
    <n v="9.0760000000000005"/>
    <n v="81.683999999999997"/>
  </r>
  <r>
    <x v="10904"/>
    <s v="CUST01922"/>
    <d v="2024-08-06T00:00:00"/>
    <x v="6"/>
    <s v="USB-C Cable"/>
    <n v="3"/>
    <s v="Valid Quantity"/>
    <s v="$195.43"/>
    <n v="10"/>
    <x v="5"/>
    <s v="Houston"/>
    <x v="3"/>
    <x v="0"/>
    <n v="5"/>
    <x v="0"/>
    <s v="Rated"/>
    <n v="586.29"/>
    <n v="58.628999999999998"/>
    <n v="527.66099999999994"/>
  </r>
  <r>
    <x v="10905"/>
    <s v="CUST00051"/>
    <d v="2025-11-23T00:00:00"/>
    <x v="2"/>
    <s v="Sunscreen SPF50"/>
    <n v="1"/>
    <s v="Valid Quantity"/>
    <s v="$33.96"/>
    <n v="0"/>
    <x v="5"/>
    <s v="Berlin"/>
    <x v="4"/>
    <x v="0"/>
    <n v="5"/>
    <x v="0"/>
    <s v="Rated"/>
    <n v="33.96"/>
    <n v="0"/>
    <n v="33.96"/>
  </r>
  <r>
    <x v="10906"/>
    <s v="CUST00912"/>
    <d v="2025-05-10T00:00:00"/>
    <x v="6"/>
    <s v="Webcam"/>
    <n v="1"/>
    <s v="Valid Quantity"/>
    <s v="$33.51"/>
    <n v="0"/>
    <x v="2"/>
    <s v="Los Angeles"/>
    <x v="3"/>
    <x v="0"/>
    <n v="4"/>
    <x v="0"/>
    <s v="Rated"/>
    <n v="33.51"/>
    <n v="0"/>
    <n v="33.51"/>
  </r>
  <r>
    <x v="10907"/>
    <s v="CUST00248"/>
    <d v="2024-12-28T00:00:00"/>
    <x v="1"/>
    <s v="Ceramic Mug Set"/>
    <n v="1"/>
    <s v="Valid Quantity"/>
    <s v="$163.71"/>
    <n v="10"/>
    <x v="0"/>
    <s v="Bengaluru"/>
    <x v="5"/>
    <x v="0"/>
    <n v="4"/>
    <x v="0"/>
    <s v="Rated"/>
    <n v="163.71"/>
    <n v="16.371000000000002"/>
    <n v="147.339"/>
  </r>
  <r>
    <x v="10908"/>
    <s v="CUST01942"/>
    <d v="2024-01-11T00:00:00"/>
    <x v="0"/>
    <s v="Fiction Novel"/>
    <n v="4"/>
    <s v="Valid Quantity"/>
    <s v="$14.98"/>
    <n v="0"/>
    <x v="3"/>
    <s v="Hamburg"/>
    <x v="4"/>
    <x v="1"/>
    <m/>
    <x v="0"/>
    <s v="Not Rated"/>
    <n v="59.92"/>
    <n v="0"/>
    <n v="59.92"/>
  </r>
  <r>
    <x v="10909"/>
    <s v="CUST02511"/>
    <d v="2026-04-21T00:00:00"/>
    <x v="4"/>
    <s v="Football"/>
    <n v="3"/>
    <s v="Valid Quantity"/>
    <s v="$117.61"/>
    <n v="0"/>
    <x v="5"/>
    <s v="Manchester"/>
    <x v="0"/>
    <x v="0"/>
    <n v="5"/>
    <x v="0"/>
    <s v="Rated"/>
    <n v="352.83"/>
    <n v="0"/>
    <n v="352.83"/>
  </r>
  <r>
    <x v="10910"/>
    <s v="CUST00793"/>
    <d v="2025-09-04T00:00:00"/>
    <x v="3"/>
    <s v="Backpack"/>
    <n v="3"/>
    <s v="Valid Quantity"/>
    <s v="$69.93"/>
    <n v="15"/>
    <x v="2"/>
    <s v="Delhi"/>
    <x v="5"/>
    <x v="3"/>
    <m/>
    <x v="0"/>
    <s v="Not Rated"/>
    <n v="209.79000000000002"/>
    <n v="31.468500000000002"/>
    <n v="178.32150000000001"/>
  </r>
  <r>
    <x v="10911"/>
    <s v="CUST00079"/>
    <d v="2024-12-30T00:00:00"/>
    <x v="3"/>
    <s v="Sunglasses"/>
    <n v="3"/>
    <s v="Valid Quantity"/>
    <s v="$64.69"/>
    <n v="0"/>
    <x v="2"/>
    <s v="Hyderabad"/>
    <x v="5"/>
    <x v="4"/>
    <m/>
    <x v="0"/>
    <s v="Not Rated"/>
    <n v="194.07"/>
    <n v="0"/>
    <n v="194.07"/>
  </r>
  <r>
    <x v="10912"/>
    <s v="CUST00061"/>
    <d v="2024-01-08T00:00:00"/>
    <x v="6"/>
    <s v="Laptop Stand"/>
    <n v="1"/>
    <s v="Valid Quantity"/>
    <s v="$40.56"/>
    <n v="25"/>
    <x v="1"/>
    <s v="Berlin"/>
    <x v="4"/>
    <x v="2"/>
    <m/>
    <x v="0"/>
    <s v="Not Rated"/>
    <n v="40.56"/>
    <n v="10.14"/>
    <n v="30.42"/>
  </r>
  <r>
    <x v="10913"/>
    <s v="CUST01721"/>
    <d v="2025-09-03T00:00:00"/>
    <x v="6"/>
    <s v="USB-C Cable"/>
    <n v="3"/>
    <s v="Valid Quantity"/>
    <s v="$177.66"/>
    <n v="15"/>
    <x v="1"/>
    <s v="Brisbane"/>
    <x v="2"/>
    <x v="0"/>
    <n v="5"/>
    <x v="0"/>
    <s v="Rated"/>
    <n v="532.98"/>
    <n v="79.947000000000003"/>
    <n v="453.03300000000002"/>
  </r>
  <r>
    <x v="10914"/>
    <s v="CUST02937"/>
    <d v="2025-01-26T00:00:00"/>
    <x v="5"/>
    <s v="Building Blocks Set"/>
    <n v="3"/>
    <s v="Valid Quantity"/>
    <s v="$22.34"/>
    <n v="15"/>
    <x v="4"/>
    <s v="London"/>
    <x v="0"/>
    <x v="3"/>
    <m/>
    <x v="0"/>
    <s v="Not Rated"/>
    <n v="67.02"/>
    <n v="10.052999999999999"/>
    <n v="56.966999999999999"/>
  </r>
  <r>
    <x v="10915"/>
    <s v="CUST03110"/>
    <d v="2024-04-12T00:00:00"/>
    <x v="0"/>
    <s v="Cookbook"/>
    <n v="0"/>
    <s v="Zero Quantity"/>
    <s v="$9.48"/>
    <n v="15"/>
    <x v="3"/>
    <s v="Brisbane"/>
    <x v="2"/>
    <x v="0"/>
    <n v="5"/>
    <x v="2"/>
    <s v="Rated"/>
    <n v="0"/>
    <n v="0"/>
    <n v="0"/>
  </r>
  <r>
    <x v="10916"/>
    <s v="CUST03331"/>
    <d v="2025-06-09T00:00:00"/>
    <x v="2"/>
    <s v="Sunscreen SPF50"/>
    <n v="4"/>
    <s v="Valid Quantity"/>
    <s v="$37.34"/>
    <n v="10"/>
    <x v="3"/>
    <s v="Unknown"/>
    <x v="0"/>
    <x v="0"/>
    <n v="5"/>
    <x v="0"/>
    <s v="Rated"/>
    <n v="149.36000000000001"/>
    <n v="14.936000000000002"/>
    <n v="134.42400000000001"/>
  </r>
  <r>
    <x v="10917"/>
    <s v="CUST03292"/>
    <d v="2025-05-12T00:00:00"/>
    <x v="6"/>
    <s v="Wireless Earbuds"/>
    <n v="2"/>
    <s v="Valid Quantity"/>
    <s v="$155.99"/>
    <n v="10"/>
    <x v="1"/>
    <s v="Berlin"/>
    <x v="4"/>
    <x v="2"/>
    <m/>
    <x v="0"/>
    <s v="Not Rated"/>
    <n v="311.98"/>
    <n v="31.198"/>
    <n v="280.78200000000004"/>
  </r>
  <r>
    <x v="10918"/>
    <s v="CUST00870"/>
    <d v="2025-12-14T00:00:00"/>
    <x v="3"/>
    <s v="Formal Shirt"/>
    <n v="2"/>
    <s v="Valid Quantity"/>
    <s v="$77.98"/>
    <n v="5"/>
    <x v="4"/>
    <s v="Munich"/>
    <x v="4"/>
    <x v="3"/>
    <m/>
    <x v="0"/>
    <s v="Not Rated"/>
    <n v="155.96"/>
    <n v="7.7980000000000009"/>
    <n v="148.16200000000001"/>
  </r>
  <r>
    <x v="10919"/>
    <s v="CUST01097"/>
    <d v="2025-09-26T00:00:00"/>
    <x v="4"/>
    <s v="Cricket Bat"/>
    <n v="1"/>
    <s v="Valid Quantity"/>
    <s v="$87.62"/>
    <n v="0"/>
    <x v="4"/>
    <s v="Hamburg"/>
    <x v="4"/>
    <x v="3"/>
    <m/>
    <x v="0"/>
    <s v="Not Rated"/>
    <n v="87.62"/>
    <n v="0"/>
    <n v="87.62"/>
  </r>
  <r>
    <x v="10920"/>
    <s v="CUST02943"/>
    <d v="2025-11-29T00:00:00"/>
    <x v="1"/>
    <s v="Storage Organizer"/>
    <n v="1"/>
    <s v="Valid Quantity"/>
    <s v="$102.17"/>
    <n v="25"/>
    <x v="3"/>
    <s v="Montreal"/>
    <x v="1"/>
    <x v="3"/>
    <m/>
    <x v="0"/>
    <s v="Not Rated"/>
    <n v="102.17"/>
    <n v="25.5425"/>
    <n v="76.627499999999998"/>
  </r>
  <r>
    <x v="10921"/>
    <s v="CUST01781"/>
    <d v="2025-04-12T00:00:00"/>
    <x v="5"/>
    <s v="Remote Control Car"/>
    <n v="3"/>
    <s v="Valid Quantity"/>
    <s v="$15.40"/>
    <n v="15"/>
    <x v="1"/>
    <s v="Unknown"/>
    <x v="5"/>
    <x v="1"/>
    <m/>
    <x v="0"/>
    <s v="Not Rated"/>
    <n v="46.2"/>
    <n v="6.93"/>
    <n v="39.270000000000003"/>
  </r>
  <r>
    <x v="10922"/>
    <s v="CUST01952"/>
    <d v="2025-08-20T00:00:00"/>
    <x v="5"/>
    <s v="Building Blocks Set"/>
    <n v="2"/>
    <s v="Valid Quantity"/>
    <s v="$86.65"/>
    <n v="0"/>
    <x v="4"/>
    <s v="Manchester"/>
    <x v="0"/>
    <x v="0"/>
    <n v="5"/>
    <x v="0"/>
    <s v="Rated"/>
    <n v="173.3"/>
    <n v="0"/>
    <n v="173.3"/>
  </r>
  <r>
    <x v="10923"/>
    <s v="CUST02186"/>
    <d v="2024-04-03T00:00:00"/>
    <x v="6"/>
    <s v="Smartwatch"/>
    <n v="1"/>
    <s v="Valid Quantity"/>
    <s v="$81.97"/>
    <n v="0"/>
    <x v="0"/>
    <s v="Los Angeles"/>
    <x v="3"/>
    <x v="3"/>
    <m/>
    <x v="0"/>
    <s v="Not Rated"/>
    <n v="81.97"/>
    <n v="0"/>
    <n v="81.97"/>
  </r>
  <r>
    <x v="10924"/>
    <s v="CUST01624"/>
    <d v="2024-09-24T00:00:00"/>
    <x v="5"/>
    <s v="Action Figure"/>
    <n v="3"/>
    <s v="Valid Quantity"/>
    <s v="$24.78"/>
    <n v="0"/>
    <x v="4"/>
    <s v="Chicago"/>
    <x v="3"/>
    <x v="3"/>
    <m/>
    <x v="0"/>
    <s v="Not Rated"/>
    <n v="74.34"/>
    <n v="0"/>
    <n v="74.34"/>
  </r>
  <r>
    <x v="10925"/>
    <s v="CUST00981"/>
    <d v="2024-09-17T00:00:00"/>
    <x v="1"/>
    <s v="Storage Organizer"/>
    <n v="1"/>
    <s v="Valid Quantity"/>
    <s v="$64.83"/>
    <n v="0"/>
    <x v="2"/>
    <s v="Mumbai"/>
    <x v="5"/>
    <x v="0"/>
    <n v="4"/>
    <x v="0"/>
    <s v="Rated"/>
    <n v="64.83"/>
    <n v="0"/>
    <n v="64.83"/>
  </r>
  <r>
    <x v="10926"/>
    <s v="CUST01672"/>
    <d v="2024-03-22T00:00:00"/>
    <x v="1"/>
    <s v="LED Desk Lamp"/>
    <n v="1"/>
    <s v="Valid Quantity"/>
    <s v="$96.82"/>
    <n v="0"/>
    <x v="2"/>
    <s v="Birmingham"/>
    <x v="0"/>
    <x v="0"/>
    <n v="4"/>
    <x v="0"/>
    <s v="Rated"/>
    <n v="96.82"/>
    <n v="0"/>
    <n v="96.82"/>
  </r>
  <r>
    <x v="10927"/>
    <s v="CUST00641"/>
    <d v="2024-12-14T00:00:00"/>
    <x v="3"/>
    <s v="Denim Jacket"/>
    <n v="2"/>
    <s v="Valid Quantity"/>
    <s v="$70.22"/>
    <n v="10"/>
    <x v="2"/>
    <s v="Hamburg"/>
    <x v="4"/>
    <x v="1"/>
    <m/>
    <x v="0"/>
    <s v="Not Rated"/>
    <n v="140.44"/>
    <n v="14.044"/>
    <n v="126.396"/>
  </r>
  <r>
    <x v="10928"/>
    <s v="CUST03305"/>
    <d v="2025-03-17T00:00:00"/>
    <x v="0"/>
    <s v="Self-Help Book"/>
    <n v="2"/>
    <s v="Valid Quantity"/>
    <s v="$19.11"/>
    <n v="0"/>
    <x v="2"/>
    <s v="Vancouver"/>
    <x v="1"/>
    <x v="0"/>
    <n v="4"/>
    <x v="0"/>
    <s v="Rated"/>
    <n v="38.22"/>
    <n v="0"/>
    <n v="38.22"/>
  </r>
  <r>
    <x v="10929"/>
    <s v="CUST02424"/>
    <d v="2024-12-09T00:00:00"/>
    <x v="3"/>
    <s v="Hoodie"/>
    <n v="1"/>
    <s v="Valid Quantity"/>
    <s v="$96.85"/>
    <n v="15"/>
    <x v="4"/>
    <s v="Dubai"/>
    <x v="6"/>
    <x v="2"/>
    <m/>
    <x v="0"/>
    <s v="Not Rated"/>
    <n v="96.85"/>
    <n v="14.5275"/>
    <n v="82.322499999999991"/>
  </r>
  <r>
    <x v="10930"/>
    <s v="CUST00040"/>
    <d v="2026-04-04T00:00:00"/>
    <x v="5"/>
    <s v="Building Blocks Set"/>
    <n v="1"/>
    <s v="Valid Quantity"/>
    <s v="$47.67"/>
    <n v="0"/>
    <x v="3"/>
    <s v="Dubai"/>
    <x v="6"/>
    <x v="0"/>
    <n v="4"/>
    <x v="0"/>
    <s v="Rated"/>
    <n v="47.67"/>
    <n v="0"/>
    <n v="47.67"/>
  </r>
  <r>
    <x v="10931"/>
    <s v="CUST01395"/>
    <d v="2025-04-23T00:00:00"/>
    <x v="1"/>
    <s v="Blender"/>
    <n v="1"/>
    <s v="Valid Quantity"/>
    <s v="$53.15"/>
    <n v="25"/>
    <x v="3"/>
    <s v="Munich"/>
    <x v="4"/>
    <x v="1"/>
    <m/>
    <x v="0"/>
    <s v="Not Rated"/>
    <n v="53.15"/>
    <n v="13.2875"/>
    <n v="39.862499999999997"/>
  </r>
  <r>
    <x v="10932"/>
    <s v="CUST02387"/>
    <d v="2024-01-06T00:00:00"/>
    <x v="4"/>
    <s v="Cycling Helmet"/>
    <n v="1"/>
    <s v="Valid Quantity"/>
    <s v="$138.40"/>
    <n v="10"/>
    <x v="1"/>
    <s v="Sydney"/>
    <x v="2"/>
    <x v="1"/>
    <m/>
    <x v="0"/>
    <s v="Not Rated"/>
    <n v="138.4"/>
    <n v="13.84"/>
    <n v="124.56"/>
  </r>
  <r>
    <x v="10933"/>
    <s v="CUST00357"/>
    <d v="2026-05-22T00:00:00"/>
    <x v="3"/>
    <s v="Sunglasses"/>
    <n v="2"/>
    <s v="Valid Quantity"/>
    <s v="$64.22"/>
    <n v="5"/>
    <x v="5"/>
    <s v="Chicago"/>
    <x v="3"/>
    <x v="0"/>
    <n v="3"/>
    <x v="0"/>
    <s v="Rated"/>
    <n v="128.44"/>
    <n v="6.4220000000000006"/>
    <n v="122.018"/>
  </r>
  <r>
    <x v="10934"/>
    <s v="CUST03441"/>
    <d v="2026-10-02T00:00:00"/>
    <x v="7"/>
    <s v="Green Tea Pack"/>
    <n v="3"/>
    <s v="Valid Quantity"/>
    <s v="$5.25"/>
    <n v="0"/>
    <x v="3"/>
    <s v="Hamburg"/>
    <x v="4"/>
    <x v="3"/>
    <m/>
    <x v="0"/>
    <s v="Not Rated"/>
    <n v="15.75"/>
    <n v="0"/>
    <n v="15.75"/>
  </r>
  <r>
    <x v="10935"/>
    <s v="CUST00859"/>
    <d v="2024-03-08T00:00:00"/>
    <x v="2"/>
    <s v="Sunscreen SPF50"/>
    <n v="3"/>
    <s v="Valid Quantity"/>
    <s v="$14.64"/>
    <n v="10"/>
    <x v="3"/>
    <s v="Montreal"/>
    <x v="1"/>
    <x v="1"/>
    <m/>
    <x v="0"/>
    <s v="Not Rated"/>
    <n v="43.92"/>
    <n v="4.3920000000000003"/>
    <n v="39.527999999999999"/>
  </r>
  <r>
    <x v="10936"/>
    <s v="CUST02221"/>
    <d v="2026-08-05T00:00:00"/>
    <x v="3"/>
    <s v="Cotton T-Shirt"/>
    <n v="2"/>
    <s v="Valid Quantity"/>
    <s v="$56.50"/>
    <n v="0"/>
    <x v="5"/>
    <s v="Unknown"/>
    <x v="3"/>
    <x v="1"/>
    <m/>
    <x v="0"/>
    <s v="Not Rated"/>
    <n v="113"/>
    <n v="0"/>
    <n v="113"/>
  </r>
  <r>
    <x v="10937"/>
    <s v="CUST02571"/>
    <d v="2026-02-25T00:00:00"/>
    <x v="3"/>
    <s v="Formal Shirt"/>
    <n v="1"/>
    <s v="Valid Quantity"/>
    <s v="$18.15"/>
    <n v="5"/>
    <x v="1"/>
    <s v="Toronto"/>
    <x v="1"/>
    <x v="0"/>
    <n v="5"/>
    <x v="0"/>
    <s v="Rated"/>
    <n v="18.149999999999999"/>
    <n v="0.90749999999999997"/>
    <n v="17.2425"/>
  </r>
  <r>
    <x v="10938"/>
    <s v="CUST02452"/>
    <d v="2024-11-09T00:00:00"/>
    <x v="4"/>
    <s v="Football"/>
    <n v="2"/>
    <s v="Valid Quantity"/>
    <s v="$69.50"/>
    <n v="5"/>
    <x v="0"/>
    <s v="Berlin"/>
    <x v="4"/>
    <x v="3"/>
    <m/>
    <x v="0"/>
    <s v="Not Rated"/>
    <n v="139"/>
    <n v="6.95"/>
    <n v="132.05000000000001"/>
  </r>
  <r>
    <x v="10939"/>
    <s v="CUST01232"/>
    <d v="2024-05-11T00:00:00"/>
    <x v="4"/>
    <s v="Dumbbell Set"/>
    <n v="1"/>
    <s v="Valid Quantity"/>
    <s v="$140.48"/>
    <n v="10"/>
    <x v="2"/>
    <s v="Vancouver"/>
    <x v="1"/>
    <x v="0"/>
    <n v="1"/>
    <x v="0"/>
    <s v="Rated"/>
    <n v="140.47999999999999"/>
    <n v="14.048"/>
    <n v="126.43199999999999"/>
  </r>
  <r>
    <x v="10940"/>
    <s v="CUST03419"/>
    <d v="2025-02-10T00:00:00"/>
    <x v="3"/>
    <s v="Running Shoes"/>
    <n v="1"/>
    <s v="Valid Quantity"/>
    <s v="$60.29"/>
    <n v="5"/>
    <x v="4"/>
    <s v="Hyderabad"/>
    <x v="5"/>
    <x v="1"/>
    <m/>
    <x v="0"/>
    <s v="Not Rated"/>
    <n v="60.29"/>
    <n v="3.0145"/>
    <n v="57.275500000000001"/>
  </r>
  <r>
    <x v="10941"/>
    <s v="CUST01525"/>
    <d v="2024-11-14T00:00:00"/>
    <x v="5"/>
    <s v="Puzzle 1000pc"/>
    <n v="2"/>
    <s v="Valid Quantity"/>
    <s v="$61.81"/>
    <n v="5"/>
    <x v="1"/>
    <s v="Munich"/>
    <x v="4"/>
    <x v="0"/>
    <n v="4"/>
    <x v="0"/>
    <s v="Rated"/>
    <n v="123.62"/>
    <n v="6.181"/>
    <n v="117.43900000000001"/>
  </r>
  <r>
    <x v="10942"/>
    <s v="CUST03256"/>
    <d v="2026-11-06T00:00:00"/>
    <x v="0"/>
    <s v="Self-Help Book"/>
    <n v="2"/>
    <s v="Valid Quantity"/>
    <s v="$16.85"/>
    <n v="0"/>
    <x v="2"/>
    <s v="Dubai"/>
    <x v="6"/>
    <x v="0"/>
    <n v="5"/>
    <x v="0"/>
    <s v="Rated"/>
    <n v="33.700000000000003"/>
    <n v="0"/>
    <n v="33.700000000000003"/>
  </r>
  <r>
    <x v="10943"/>
    <s v="CUST01156"/>
    <d v="2025-04-23T00:00:00"/>
    <x v="5"/>
    <s v="Puzzle 1000pc"/>
    <n v="1"/>
    <s v="Valid Quantity"/>
    <s v="$57.36"/>
    <n v="10"/>
    <x v="4"/>
    <s v="London"/>
    <x v="0"/>
    <x v="0"/>
    <n v="3"/>
    <x v="0"/>
    <s v="Rated"/>
    <n v="57.36"/>
    <n v="5.7360000000000007"/>
    <n v="51.623999999999995"/>
  </r>
  <r>
    <x v="10944"/>
    <s v="CUST01543"/>
    <d v="2024-12-21T00:00:00"/>
    <x v="1"/>
    <s v="Blender"/>
    <n v="1"/>
    <s v="Valid Quantity"/>
    <s v="$146.29"/>
    <n v="10"/>
    <x v="5"/>
    <s v="Vancouver"/>
    <x v="1"/>
    <x v="3"/>
    <m/>
    <x v="0"/>
    <s v="Not Rated"/>
    <n v="146.29"/>
    <n v="14.628999999999998"/>
    <n v="131.661"/>
  </r>
  <r>
    <x v="10945"/>
    <s v="CUST00524"/>
    <d v="2026-05-01T00:00:00"/>
    <x v="1"/>
    <s v="Vacuum Cleaner"/>
    <n v="4"/>
    <s v="Valid Quantity"/>
    <s v="$158.86"/>
    <n v="0"/>
    <x v="2"/>
    <s v="Vancouver"/>
    <x v="1"/>
    <x v="4"/>
    <m/>
    <x v="0"/>
    <s v="Not Rated"/>
    <n v="635.44000000000005"/>
    <n v="0"/>
    <n v="635.44000000000005"/>
  </r>
  <r>
    <x v="10946"/>
    <s v="CUST02999"/>
    <d v="2025-07-29T00:00:00"/>
    <x v="1"/>
    <s v="Blender"/>
    <n v="2"/>
    <s v="Valid Quantity"/>
    <s v="$86.91"/>
    <n v="20"/>
    <x v="0"/>
    <s v="Chicago"/>
    <x v="3"/>
    <x v="4"/>
    <m/>
    <x v="0"/>
    <s v="Not Rated"/>
    <n v="173.82"/>
    <n v="34.763999999999996"/>
    <n v="139.05599999999998"/>
  </r>
  <r>
    <x v="10947"/>
    <s v="CUST00672"/>
    <d v="2024-07-31T00:00:00"/>
    <x v="1"/>
    <s v="Storage Organizer"/>
    <n v="2"/>
    <s v="Valid Quantity"/>
    <s v="$78.25"/>
    <n v="5"/>
    <x v="4"/>
    <s v="Montreal"/>
    <x v="1"/>
    <x v="2"/>
    <m/>
    <x v="0"/>
    <s v="Not Rated"/>
    <n v="156.5"/>
    <n v="7.8250000000000002"/>
    <n v="148.67500000000001"/>
  </r>
  <r>
    <x v="10948"/>
    <s v="CUST02609"/>
    <d v="2025-01-01T00:00:00"/>
    <x v="6"/>
    <s v="Webcam"/>
    <n v="2"/>
    <s v="Valid Quantity"/>
    <s v="$232.28"/>
    <n v="0"/>
    <x v="4"/>
    <s v="Vancouver"/>
    <x v="1"/>
    <x v="0"/>
    <m/>
    <x v="0"/>
    <s v="Not Rated"/>
    <n v="464.56"/>
    <n v="0"/>
    <n v="464.56"/>
  </r>
  <r>
    <x v="10949"/>
    <s v="CUST01815"/>
    <d v="2026-09-06T00:00:00"/>
    <x v="6"/>
    <s v="Power Bank"/>
    <n v="4"/>
    <s v="Valid Quantity"/>
    <s v="$90.21"/>
    <n v="20"/>
    <x v="0"/>
    <s v="Bengaluru"/>
    <x v="5"/>
    <x v="4"/>
    <m/>
    <x v="0"/>
    <s v="Not Rated"/>
    <n v="360.84"/>
    <n v="72.167999999999992"/>
    <n v="288.67199999999997"/>
  </r>
  <r>
    <x v="10950"/>
    <s v="CUST01146"/>
    <d v="2025-05-26T00:00:00"/>
    <x v="7"/>
    <s v="Basmati Rice 5kg"/>
    <n v="2"/>
    <s v="Valid Quantity"/>
    <s v="$22.69"/>
    <n v="15"/>
    <x v="2"/>
    <s v="Chicago"/>
    <x v="3"/>
    <x v="2"/>
    <m/>
    <x v="0"/>
    <s v="Not Rated"/>
    <n v="45.38"/>
    <n v="6.8070000000000004"/>
    <n v="38.573"/>
  </r>
  <r>
    <x v="10951"/>
    <s v="CUST01281"/>
    <d v="2025-08-09T00:00:00"/>
    <x v="0"/>
    <s v="Kids Storybook"/>
    <n v="2"/>
    <s v="Valid Quantity"/>
    <s v="$32.24"/>
    <n v="10"/>
    <x v="0"/>
    <s v="Manchester"/>
    <x v="0"/>
    <x v="2"/>
    <m/>
    <x v="0"/>
    <s v="Not Rated"/>
    <n v="64.48"/>
    <n v="6.4480000000000004"/>
    <n v="58.032000000000004"/>
  </r>
  <r>
    <x v="10952"/>
    <s v="CUST02752"/>
    <d v="2026-06-02T00:00:00"/>
    <x v="7"/>
    <s v="Green Tea Pack"/>
    <n v="5"/>
    <s v="Valid Quantity"/>
    <s v="$18.89"/>
    <n v="0"/>
    <x v="2"/>
    <s v="Chicago"/>
    <x v="3"/>
    <x v="4"/>
    <m/>
    <x v="0"/>
    <s v="Not Rated"/>
    <n v="94.45"/>
    <n v="0"/>
    <n v="94.45"/>
  </r>
  <r>
    <x v="10953"/>
    <s v="CUST03074"/>
    <d v="2024-03-26T00:00:00"/>
    <x v="2"/>
    <s v="Lipstick"/>
    <n v="1"/>
    <s v="Valid Quantity"/>
    <s v="$39.61"/>
    <n v="10"/>
    <x v="2"/>
    <s v="Montreal"/>
    <x v="1"/>
    <x v="0"/>
    <n v="2"/>
    <x v="0"/>
    <s v="Rated"/>
    <n v="39.61"/>
    <n v="3.9610000000000003"/>
    <n v="35.649000000000001"/>
  </r>
  <r>
    <x v="10954"/>
    <s v="CUST01157"/>
    <d v="2025-06-22T00:00:00"/>
    <x v="7"/>
    <s v="Green Tea Pack"/>
    <n v="2"/>
    <s v="Valid Quantity"/>
    <s v="$27.85"/>
    <n v="10"/>
    <x v="0"/>
    <s v="Hamburg"/>
    <x v="4"/>
    <x v="0"/>
    <n v="4"/>
    <x v="0"/>
    <s v="Rated"/>
    <n v="55.7"/>
    <n v="5.57"/>
    <n v="50.13"/>
  </r>
  <r>
    <x v="10955"/>
    <s v="CUST01104"/>
    <d v="2025-07-21T00:00:00"/>
    <x v="1"/>
    <s v="Ceramic Mug Set"/>
    <n v="0"/>
    <s v="Zero Quantity"/>
    <s v="$73.02"/>
    <n v="0"/>
    <x v="4"/>
    <s v="Berlin"/>
    <x v="4"/>
    <x v="3"/>
    <m/>
    <x v="3"/>
    <s v="Not Rated"/>
    <n v="0"/>
    <n v="0"/>
    <n v="0"/>
  </r>
  <r>
    <x v="10956"/>
    <s v="CUST01225"/>
    <d v="2024-12-16T00:00:00"/>
    <x v="3"/>
    <s v="Denim Jacket"/>
    <n v="1"/>
    <s v="Valid Quantity"/>
    <s v="$103.36"/>
    <n v="10"/>
    <x v="3"/>
    <s v="Montreal"/>
    <x v="1"/>
    <x v="0"/>
    <n v="3"/>
    <x v="0"/>
    <s v="Rated"/>
    <n v="103.36"/>
    <n v="10.335999999999999"/>
    <n v="93.024000000000001"/>
  </r>
  <r>
    <x v="10957"/>
    <s v="CUST00767"/>
    <d v="2024-11-04T00:00:00"/>
    <x v="1"/>
    <s v="Vacuum Cleaner"/>
    <n v="1"/>
    <s v="Valid Quantity"/>
    <s v="$148.13"/>
    <n v="20"/>
    <x v="2"/>
    <s v="Houston"/>
    <x v="3"/>
    <x v="1"/>
    <m/>
    <x v="0"/>
    <s v="Not Rated"/>
    <n v="148.13"/>
    <n v="29.625999999999998"/>
    <n v="118.50399999999999"/>
  </r>
  <r>
    <x v="10958"/>
    <s v="CUST00648"/>
    <d v="2024-03-30T00:00:00"/>
    <x v="4"/>
    <s v="Cycling Helmet"/>
    <n v="1"/>
    <s v="Valid Quantity"/>
    <s v="$32.05"/>
    <n v="5"/>
    <x v="3"/>
    <s v="Dubai"/>
    <x v="6"/>
    <x v="0"/>
    <m/>
    <x v="0"/>
    <s v="Not Rated"/>
    <n v="32.049999999999997"/>
    <n v="1.6025"/>
    <n v="30.447499999999998"/>
  </r>
  <r>
    <x v="10959"/>
    <s v="CUST00812"/>
    <d v="2026-09-06T00:00:00"/>
    <x v="7"/>
    <s v="Basmati Rice 5kg"/>
    <n v="3"/>
    <s v="Valid Quantity"/>
    <s v="$11.45"/>
    <n v="15"/>
    <x v="2"/>
    <s v="Manchester"/>
    <x v="0"/>
    <x v="0"/>
    <n v="5"/>
    <x v="0"/>
    <s v="Rated"/>
    <n v="34.349999999999994"/>
    <n v="5.152499999999999"/>
    <n v="29.197499999999994"/>
  </r>
  <r>
    <x v="10960"/>
    <s v="CUST02436"/>
    <d v="2024-09-29T00:00:00"/>
    <x v="2"/>
    <s v="Perfume"/>
    <n v="3"/>
    <s v="Valid Quantity"/>
    <s v="$11.82"/>
    <n v="10"/>
    <x v="1"/>
    <s v="Abu Dhabi"/>
    <x v="6"/>
    <x v="4"/>
    <m/>
    <x v="0"/>
    <s v="Not Rated"/>
    <n v="35.46"/>
    <n v="3.5460000000000003"/>
    <n v="31.914000000000001"/>
  </r>
  <r>
    <x v="10961"/>
    <s v="CUST01337"/>
    <d v="2024-09-07T00:00:00"/>
    <x v="1"/>
    <s v="LED Desk Lamp"/>
    <n v="-1"/>
    <s v="Negative Quantity"/>
    <s v="$58.45"/>
    <n v="10"/>
    <x v="4"/>
    <s v="London"/>
    <x v="0"/>
    <x v="1"/>
    <m/>
    <x v="2"/>
    <s v="Not Rated"/>
    <n v="-58.45"/>
    <n v="-5.8449999999999998"/>
    <n v="-52.605000000000004"/>
  </r>
  <r>
    <x v="10962"/>
    <s v="CUST03222"/>
    <d v="2024-04-22T00:00:00"/>
    <x v="2"/>
    <s v="Sunscreen SPF50"/>
    <n v="4"/>
    <s v="Valid Quantity"/>
    <s v="$10.30"/>
    <n v="5"/>
    <x v="4"/>
    <s v="Vancouver"/>
    <x v="1"/>
    <x v="4"/>
    <m/>
    <x v="0"/>
    <s v="Not Rated"/>
    <n v="41.2"/>
    <n v="2.06"/>
    <n v="39.14"/>
  </r>
  <r>
    <x v="10963"/>
    <s v="CUST01935"/>
    <d v="2026-03-09T00:00:00"/>
    <x v="5"/>
    <s v="Action Figure"/>
    <n v="1"/>
    <s v="Valid Quantity"/>
    <s v="$83.64"/>
    <n v="0"/>
    <x v="3"/>
    <s v="Abu Dhabi"/>
    <x v="6"/>
    <x v="2"/>
    <m/>
    <x v="0"/>
    <s v="Not Rated"/>
    <n v="83.64"/>
    <n v="0"/>
    <n v="83.64"/>
  </r>
  <r>
    <x v="10964"/>
    <s v="CUST01233"/>
    <d v="2024-05-23T00:00:00"/>
    <x v="1"/>
    <s v="Blender"/>
    <n v="1"/>
    <s v="Valid Quantity"/>
    <s v="$83.09"/>
    <n v="15"/>
    <x v="3"/>
    <s v="Houston"/>
    <x v="3"/>
    <x v="1"/>
    <m/>
    <x v="0"/>
    <s v="Not Rated"/>
    <n v="83.09"/>
    <n v="12.463500000000002"/>
    <n v="70.626500000000007"/>
  </r>
  <r>
    <x v="10965"/>
    <s v="CUST00985"/>
    <d v="2024-06-20T00:00:00"/>
    <x v="3"/>
    <s v="Sunglasses"/>
    <n v="1"/>
    <s v="Valid Quantity"/>
    <s v="$82.73"/>
    <n v="10"/>
    <x v="3"/>
    <s v="Birmingham"/>
    <x v="0"/>
    <x v="0"/>
    <n v="3"/>
    <x v="0"/>
    <s v="Rated"/>
    <n v="82.73"/>
    <n v="8.2730000000000015"/>
    <n v="74.457000000000008"/>
  </r>
  <r>
    <x v="10966"/>
    <s v="CUST01333"/>
    <d v="2026-06-06T00:00:00"/>
    <x v="2"/>
    <s v="Perfume"/>
    <n v="3"/>
    <s v="Valid Quantity"/>
    <s v="$57.38"/>
    <n v="0"/>
    <x v="2"/>
    <s v="Manchester"/>
    <x v="0"/>
    <x v="0"/>
    <n v="5"/>
    <x v="0"/>
    <s v="Rated"/>
    <n v="172.14000000000001"/>
    <n v="0"/>
    <n v="172.14000000000001"/>
  </r>
  <r>
    <x v="10967"/>
    <s v="CUST03465"/>
    <d v="2024-06-12T00:00:00"/>
    <x v="7"/>
    <s v="Basmati Rice 5kg"/>
    <n v="1"/>
    <s v="Valid Quantity"/>
    <s v="$7.80"/>
    <n v="0"/>
    <x v="5"/>
    <s v="Brisbane"/>
    <x v="2"/>
    <x v="0"/>
    <m/>
    <x v="0"/>
    <s v="Not Rated"/>
    <n v="7.8"/>
    <n v="0"/>
    <n v="7.8"/>
  </r>
  <r>
    <x v="10968"/>
    <s v="CUST01438"/>
    <d v="2024-01-22T00:00:00"/>
    <x v="1"/>
    <s v="Blender"/>
    <n v="1"/>
    <s v="Valid Quantity"/>
    <s v="$148.13"/>
    <n v="10"/>
    <x v="2"/>
    <s v="Chicago"/>
    <x v="3"/>
    <x v="1"/>
    <m/>
    <x v="0"/>
    <s v="Not Rated"/>
    <n v="148.13"/>
    <n v="14.812999999999999"/>
    <n v="133.31700000000001"/>
  </r>
  <r>
    <x v="10969"/>
    <s v="CUST02617"/>
    <d v="2024-04-02T00:00:00"/>
    <x v="0"/>
    <s v="Fiction Novel"/>
    <n v="1"/>
    <s v="Valid Quantity"/>
    <s v="$26.29"/>
    <n v="5"/>
    <x v="2"/>
    <s v="Munich"/>
    <x v="4"/>
    <x v="0"/>
    <n v="1"/>
    <x v="0"/>
    <s v="Rated"/>
    <n v="26.29"/>
    <n v="1.3144999999999998"/>
    <n v="24.9755"/>
  </r>
  <r>
    <x v="10970"/>
    <s v="CUST02189"/>
    <d v="2024-03-12T00:00:00"/>
    <x v="7"/>
    <s v="Green Tea Pack"/>
    <n v="3"/>
    <s v="Valid Quantity"/>
    <s v="$23.84"/>
    <n v="0"/>
    <x v="5"/>
    <s v="Abu Dhabi"/>
    <x v="6"/>
    <x v="0"/>
    <n v="3"/>
    <x v="0"/>
    <s v="Rated"/>
    <n v="71.52"/>
    <n v="0"/>
    <n v="71.52"/>
  </r>
  <r>
    <x v="10971"/>
    <s v="CUST02687"/>
    <d v="2024-10-16T00:00:00"/>
    <x v="6"/>
    <s v="Laptop Stand"/>
    <n v="2"/>
    <s v="Valid Quantity"/>
    <s v="$119.39"/>
    <n v="10"/>
    <x v="5"/>
    <s v="Sydney"/>
    <x v="2"/>
    <x v="4"/>
    <m/>
    <x v="0"/>
    <s v="Not Rated"/>
    <n v="238.78"/>
    <n v="23.878"/>
    <n v="214.90199999999999"/>
  </r>
  <r>
    <x v="10972"/>
    <s v="CUST01662"/>
    <d v="2025-08-03T00:00:00"/>
    <x v="2"/>
    <s v="Face Moisturizer"/>
    <n v="3"/>
    <s v="Valid Quantity"/>
    <s v="$58.22"/>
    <n v="10"/>
    <x v="2"/>
    <s v="Abu Dhabi"/>
    <x v="6"/>
    <x v="2"/>
    <m/>
    <x v="0"/>
    <s v="Not Rated"/>
    <n v="174.66"/>
    <n v="17.465999999999998"/>
    <n v="157.19399999999999"/>
  </r>
  <r>
    <x v="10973"/>
    <s v="CUST03059"/>
    <d v="2025-12-23T00:00:00"/>
    <x v="3"/>
    <s v="Denim Jacket"/>
    <n v="1"/>
    <s v="Valid Quantity"/>
    <s v="$50.86"/>
    <n v="0"/>
    <x v="3"/>
    <s v="Manchester"/>
    <x v="0"/>
    <x v="0"/>
    <n v="4"/>
    <x v="0"/>
    <s v="Rated"/>
    <n v="50.86"/>
    <n v="0"/>
    <n v="50.86"/>
  </r>
  <r>
    <x v="10974"/>
    <s v="CUST01916"/>
    <d v="2025-02-04T00:00:00"/>
    <x v="0"/>
    <s v="Fiction Novel"/>
    <n v="1"/>
    <s v="Valid Quantity"/>
    <s v="$10.67"/>
    <n v="5"/>
    <x v="3"/>
    <s v="Hyderabad"/>
    <x v="5"/>
    <x v="0"/>
    <n v="5"/>
    <x v="0"/>
    <s v="Rated"/>
    <n v="10.67"/>
    <n v="0.53349999999999997"/>
    <n v="10.1365"/>
  </r>
  <r>
    <x v="10975"/>
    <s v="CUST02961"/>
    <d v="2026-06-04T00:00:00"/>
    <x v="6"/>
    <s v="Gaming Mouse"/>
    <n v="1"/>
    <s v="Valid Quantity"/>
    <s v="$28.65"/>
    <n v="0"/>
    <x v="0"/>
    <s v="Mumbai"/>
    <x v="5"/>
    <x v="2"/>
    <m/>
    <x v="0"/>
    <s v="Not Rated"/>
    <n v="28.65"/>
    <n v="0"/>
    <n v="28.65"/>
  </r>
  <r>
    <x v="10976"/>
    <s v="CUST03413"/>
    <d v="2025-02-04T00:00:00"/>
    <x v="1"/>
    <s v="Non-Stick Pan"/>
    <n v="3"/>
    <s v="Valid Quantity"/>
    <s v="$118.86"/>
    <n v="5"/>
    <x v="5"/>
    <s v="Sydney"/>
    <x v="2"/>
    <x v="4"/>
    <m/>
    <x v="0"/>
    <s v="Not Rated"/>
    <n v="356.58"/>
    <n v="17.828999999999997"/>
    <n v="338.75099999999998"/>
  </r>
  <r>
    <x v="10977"/>
    <s v="CUST02484"/>
    <d v="2024-10-14T00:00:00"/>
    <x v="3"/>
    <s v="Sunglasses"/>
    <n v="2"/>
    <s v="Valid Quantity"/>
    <s v="$70.45"/>
    <n v="5"/>
    <x v="1"/>
    <s v="Melbourne"/>
    <x v="2"/>
    <x v="2"/>
    <m/>
    <x v="0"/>
    <s v="Not Rated"/>
    <n v="140.9"/>
    <n v="7.0449999999999999"/>
    <n v="133.85500000000002"/>
  </r>
  <r>
    <x v="10978"/>
    <s v="CUST03470"/>
    <d v="2025-04-23T00:00:00"/>
    <x v="5"/>
    <s v="Action Figure"/>
    <n v="1"/>
    <s v="Valid Quantity"/>
    <s v="$8.23"/>
    <n v="0"/>
    <x v="2"/>
    <s v="Toronto"/>
    <x v="1"/>
    <x v="0"/>
    <m/>
    <x v="0"/>
    <s v="Not Rated"/>
    <n v="8.23"/>
    <n v="0"/>
    <n v="8.23"/>
  </r>
  <r>
    <x v="10979"/>
    <s v="CUST02332"/>
    <d v="2026-01-26T00:00:00"/>
    <x v="0"/>
    <s v="Cookbook"/>
    <n v="1"/>
    <s v="Valid Quantity"/>
    <s v="$19.10"/>
    <n v="10"/>
    <x v="3"/>
    <s v="Houston"/>
    <x v="3"/>
    <x v="4"/>
    <m/>
    <x v="0"/>
    <s v="Not Rated"/>
    <n v="19.100000000000001"/>
    <n v="1.91"/>
    <n v="17.190000000000001"/>
  </r>
  <r>
    <x v="10980"/>
    <s v="CUST02078"/>
    <d v="2026-03-04T00:00:00"/>
    <x v="6"/>
    <s v="Bluetooth Speaker"/>
    <n v="2"/>
    <s v="Valid Quantity"/>
    <s v="$17.14"/>
    <n v="10"/>
    <x v="4"/>
    <s v="Vancouver"/>
    <x v="1"/>
    <x v="0"/>
    <n v="4"/>
    <x v="0"/>
    <s v="Rated"/>
    <n v="34.28"/>
    <n v="3.4279999999999999"/>
    <n v="30.852"/>
  </r>
  <r>
    <x v="10981"/>
    <s v="CUST01204"/>
    <d v="2024-06-06T00:00:00"/>
    <x v="4"/>
    <s v="Cycling Helmet"/>
    <n v="3"/>
    <s v="Valid Quantity"/>
    <s v="$109.73"/>
    <n v="5"/>
    <x v="1"/>
    <s v="Delhi"/>
    <x v="5"/>
    <x v="1"/>
    <m/>
    <x v="0"/>
    <s v="Not Rated"/>
    <n v="329.19"/>
    <n v="16.459500000000002"/>
    <n v="312.73050000000001"/>
  </r>
  <r>
    <x v="10982"/>
    <s v="CUST02420"/>
    <d v="2025-05-24T00:00:00"/>
    <x v="5"/>
    <s v="Building Blocks Set"/>
    <n v="2"/>
    <s v="Valid Quantity"/>
    <s v="$74.71"/>
    <n v="10"/>
    <x v="5"/>
    <s v="Unknown"/>
    <x v="3"/>
    <x v="0"/>
    <n v="4"/>
    <x v="0"/>
    <s v="Rated"/>
    <n v="149.41999999999999"/>
    <n v="14.941999999999998"/>
    <n v="134.47799999999998"/>
  </r>
  <r>
    <x v="10983"/>
    <s v="CUST01272"/>
    <d v="2025-04-07T00:00:00"/>
    <x v="3"/>
    <s v="Leather Wallet"/>
    <n v="1"/>
    <s v="Valid Quantity"/>
    <s v="$15.58"/>
    <n v="0"/>
    <x v="3"/>
    <s v="Birmingham"/>
    <x v="0"/>
    <x v="0"/>
    <n v="5"/>
    <x v="0"/>
    <s v="Rated"/>
    <n v="15.58"/>
    <n v="0"/>
    <n v="15.58"/>
  </r>
  <r>
    <x v="10984"/>
    <s v="CUST00048"/>
    <d v="2024-11-24T00:00:00"/>
    <x v="0"/>
    <s v="Fiction Novel"/>
    <n v="4"/>
    <s v="Valid Quantity"/>
    <s v="$31.39"/>
    <n v="5"/>
    <x v="4"/>
    <s v="Unknown"/>
    <x v="0"/>
    <x v="0"/>
    <n v="3"/>
    <x v="0"/>
    <s v="Rated"/>
    <n v="125.56"/>
    <n v="6.2779999999999996"/>
    <n v="119.282"/>
  </r>
  <r>
    <x v="10985"/>
    <s v="CUST01978"/>
    <d v="2026-09-01T00:00:00"/>
    <x v="6"/>
    <s v="Gaming Mouse"/>
    <n v="1"/>
    <s v="Valid Quantity"/>
    <s v="$133.80"/>
    <n v="0"/>
    <x v="0"/>
    <s v="Hamburg"/>
    <x v="4"/>
    <x v="3"/>
    <m/>
    <x v="0"/>
    <s v="Not Rated"/>
    <n v="133.80000000000001"/>
    <n v="0"/>
    <n v="133.80000000000001"/>
  </r>
  <r>
    <x v="10986"/>
    <s v="CUST00984"/>
    <d v="2025-06-13T00:00:00"/>
    <x v="0"/>
    <s v="Self-Help Book"/>
    <n v="3"/>
    <s v="Valid Quantity"/>
    <s v="$39.88"/>
    <n v="15"/>
    <x v="5"/>
    <s v="Hamburg"/>
    <x v="4"/>
    <x v="0"/>
    <n v="4"/>
    <x v="0"/>
    <s v="Rated"/>
    <n v="119.64000000000001"/>
    <n v="17.946000000000002"/>
    <n v="101.69400000000002"/>
  </r>
  <r>
    <x v="10987"/>
    <s v="CUST01830"/>
    <d v="2024-08-28T00:00:00"/>
    <x v="5"/>
    <s v="Action Figure"/>
    <n v="1"/>
    <s v="Valid Quantity"/>
    <s v="$13.91"/>
    <n v="15"/>
    <x v="1"/>
    <s v="London"/>
    <x v="0"/>
    <x v="0"/>
    <n v="3"/>
    <x v="0"/>
    <s v="Rated"/>
    <n v="13.91"/>
    <n v="2.0865"/>
    <n v="11.823499999999999"/>
  </r>
  <r>
    <x v="10988"/>
    <s v="CUST03063"/>
    <d v="2024-12-29T00:00:00"/>
    <x v="6"/>
    <s v="Wireless Earbuds"/>
    <n v="1"/>
    <s v="Valid Quantity"/>
    <s v="$80.91"/>
    <n v="10"/>
    <x v="2"/>
    <s v="Chicago"/>
    <x v="3"/>
    <x v="4"/>
    <m/>
    <x v="0"/>
    <s v="Not Rated"/>
    <n v="80.91"/>
    <n v="8.0909999999999993"/>
    <n v="72.819000000000003"/>
  </r>
  <r>
    <x v="10989"/>
    <s v="CUST02901"/>
    <d v="2024-06-16T00:00:00"/>
    <x v="1"/>
    <s v="Ceramic Mug Set"/>
    <n v="4"/>
    <s v="Valid Quantity"/>
    <s v="$157.87"/>
    <n v="5"/>
    <x v="5"/>
    <s v="Unknown"/>
    <x v="1"/>
    <x v="0"/>
    <n v="5"/>
    <x v="0"/>
    <s v="Rated"/>
    <n v="631.48"/>
    <n v="31.574000000000002"/>
    <n v="599.90600000000006"/>
  </r>
  <r>
    <x v="10990"/>
    <s v="CUST01919"/>
    <d v="2024-05-06T00:00:00"/>
    <x v="6"/>
    <s v="Bluetooth Speaker"/>
    <n v="1"/>
    <s v="Valid Quantity"/>
    <s v="$111.86"/>
    <n v="5"/>
    <x v="5"/>
    <s v="Toronto"/>
    <x v="1"/>
    <x v="0"/>
    <n v="4"/>
    <x v="0"/>
    <s v="Rated"/>
    <n v="111.86"/>
    <n v="5.593"/>
    <n v="106.267"/>
  </r>
  <r>
    <x v="10991"/>
    <s v="CUST00809"/>
    <d v="2025-02-03T00:00:00"/>
    <x v="3"/>
    <s v="Running Shoes"/>
    <n v="1"/>
    <s v="Valid Quantity"/>
    <s v="$45.01"/>
    <n v="0"/>
    <x v="5"/>
    <s v="Unknown"/>
    <x v="4"/>
    <x v="0"/>
    <n v="4"/>
    <x v="0"/>
    <s v="Rated"/>
    <n v="45.01"/>
    <n v="0"/>
    <n v="45.01"/>
  </r>
  <r>
    <x v="10992"/>
    <s v="CUST00786"/>
    <d v="2024-02-03T00:00:00"/>
    <x v="5"/>
    <s v="Remote Control Car"/>
    <n v="3"/>
    <s v="Valid Quantity"/>
    <s v="$74.11"/>
    <n v="0"/>
    <x v="1"/>
    <s v="Mumbai"/>
    <x v="5"/>
    <x v="0"/>
    <n v="2"/>
    <x v="0"/>
    <s v="Rated"/>
    <n v="222.32999999999998"/>
    <n v="0"/>
    <n v="222.32999999999998"/>
  </r>
  <r>
    <x v="10993"/>
    <s v="CUST02230"/>
    <d v="2026-04-30T00:00:00"/>
    <x v="2"/>
    <s v="Lipstick"/>
    <n v="4"/>
    <s v="Valid Quantity"/>
    <s v="$24.65"/>
    <n v="25"/>
    <x v="5"/>
    <s v="Houston"/>
    <x v="3"/>
    <x v="0"/>
    <n v="5"/>
    <x v="0"/>
    <s v="Rated"/>
    <n v="98.6"/>
    <n v="24.65"/>
    <n v="73.949999999999989"/>
  </r>
  <r>
    <x v="10994"/>
    <s v="CUST03218"/>
    <d v="2025-10-09T00:00:00"/>
    <x v="1"/>
    <s v="Ceramic Mug Set"/>
    <n v="2"/>
    <s v="Valid Quantity"/>
    <s v="$91.90"/>
    <n v="10"/>
    <x v="4"/>
    <s v="Mumbai"/>
    <x v="5"/>
    <x v="0"/>
    <n v="3"/>
    <x v="0"/>
    <s v="Rated"/>
    <n v="183.8"/>
    <n v="18.38"/>
    <n v="165.42000000000002"/>
  </r>
  <r>
    <x v="10995"/>
    <s v="CUST03430"/>
    <d v="2026-04-30T00:00:00"/>
    <x v="5"/>
    <s v="Remote Control Car"/>
    <n v="1"/>
    <s v="Valid Quantity"/>
    <s v="$40.47"/>
    <n v="0"/>
    <x v="1"/>
    <s v="Toronto"/>
    <x v="1"/>
    <x v="3"/>
    <m/>
    <x v="0"/>
    <s v="Not Rated"/>
    <n v="40.47"/>
    <n v="0"/>
    <n v="40.47"/>
  </r>
  <r>
    <x v="10996"/>
    <s v="CUST03180"/>
    <d v="2024-10-16T00:00:00"/>
    <x v="3"/>
    <s v="Hoodie"/>
    <n v="2"/>
    <s v="Valid Quantity"/>
    <s v="$58.60"/>
    <n v="0"/>
    <x v="3"/>
    <s v="Sydney"/>
    <x v="2"/>
    <x v="2"/>
    <m/>
    <x v="0"/>
    <s v="Not Rated"/>
    <n v="117.2"/>
    <n v="0"/>
    <n v="117.2"/>
  </r>
  <r>
    <x v="10997"/>
    <s v="CUST01489"/>
    <d v="2025-01-18T00:00:00"/>
    <x v="5"/>
    <s v="Remote Control Car"/>
    <n v="1"/>
    <s v="Valid Quantity"/>
    <s v="$37.91"/>
    <n v="0"/>
    <x v="0"/>
    <s v="Melbourne"/>
    <x v="2"/>
    <x v="1"/>
    <m/>
    <x v="0"/>
    <s v="Not Rated"/>
    <n v="37.909999999999997"/>
    <n v="0"/>
    <n v="37.909999999999997"/>
  </r>
  <r>
    <x v="10998"/>
    <s v="CUST00055"/>
    <d v="2024-06-05T00:00:00"/>
    <x v="5"/>
    <s v="Building Blocks Set"/>
    <n v="2"/>
    <s v="Valid Quantity"/>
    <s v="$66.20"/>
    <n v="15"/>
    <x v="0"/>
    <s v="Sydney"/>
    <x v="2"/>
    <x v="4"/>
    <m/>
    <x v="0"/>
    <s v="Not Rated"/>
    <n v="132.4"/>
    <n v="19.86"/>
    <n v="112.54"/>
  </r>
  <r>
    <x v="10999"/>
    <s v="CUST01866"/>
    <d v="2025-08-07T00:00:00"/>
    <x v="4"/>
    <s v="Cricket Bat"/>
    <n v="3"/>
    <s v="Valid Quantity"/>
    <s v="$116.29"/>
    <n v="0"/>
    <x v="3"/>
    <s v="London"/>
    <x v="0"/>
    <x v="0"/>
    <n v="4"/>
    <x v="0"/>
    <s v="Rated"/>
    <n v="348.87"/>
    <n v="0"/>
    <n v="348.87"/>
  </r>
  <r>
    <x v="11000"/>
    <s v="CUST02665"/>
    <d v="2026-03-14T00:00:00"/>
    <x v="4"/>
    <s v="Dumbbell Set"/>
    <n v="4"/>
    <s v="Valid Quantity"/>
    <s v="$31.92"/>
    <n v="5"/>
    <x v="2"/>
    <s v="Toronto"/>
    <x v="1"/>
    <x v="0"/>
    <n v="5"/>
    <x v="0"/>
    <s v="Rated"/>
    <n v="127.68"/>
    <n v="6.3840000000000012"/>
    <n v="121.29600000000001"/>
  </r>
  <r>
    <x v="11001"/>
    <s v="CUST00733"/>
    <d v="2025-09-30T00:00:00"/>
    <x v="7"/>
    <s v="Basmati Rice 5kg"/>
    <n v="1"/>
    <s v="Valid Quantity"/>
    <s v="$26.29"/>
    <n v="10"/>
    <x v="2"/>
    <s v="Hamburg"/>
    <x v="4"/>
    <x v="0"/>
    <n v="4"/>
    <x v="0"/>
    <s v="Rated"/>
    <n v="26.29"/>
    <n v="2.6289999999999996"/>
    <n v="23.661000000000001"/>
  </r>
  <r>
    <x v="11002"/>
    <s v="CUST02617"/>
    <d v="2024-01-18T00:00:00"/>
    <x v="3"/>
    <s v="Leather Wallet"/>
    <n v="1"/>
    <s v="Valid Quantity"/>
    <s v="$93.53"/>
    <n v="15"/>
    <x v="0"/>
    <s v="Dubai"/>
    <x v="6"/>
    <x v="2"/>
    <m/>
    <x v="0"/>
    <s v="Not Rated"/>
    <n v="93.53"/>
    <n v="14.029500000000001"/>
    <n v="79.500500000000002"/>
  </r>
  <r>
    <x v="11003"/>
    <s v="CUST02079"/>
    <d v="2026-01-14T00:00:00"/>
    <x v="3"/>
    <s v="Formal Shirt"/>
    <n v="4"/>
    <s v="Valid Quantity"/>
    <s v="$80.56"/>
    <n v="5"/>
    <x v="1"/>
    <s v="Vancouver"/>
    <x v="1"/>
    <x v="0"/>
    <n v="5"/>
    <x v="0"/>
    <s v="Rated"/>
    <n v="322.24"/>
    <n v="16.112000000000002"/>
    <n v="306.12799999999999"/>
  </r>
  <r>
    <x v="11004"/>
    <s v="CUST02867"/>
    <d v="2026-03-18T00:00:00"/>
    <x v="0"/>
    <s v="Self-Help Book"/>
    <n v="-1"/>
    <s v="Negative Quantity"/>
    <s v="$13.23"/>
    <n v="10"/>
    <x v="2"/>
    <s v="Mumbai"/>
    <x v="5"/>
    <x v="4"/>
    <m/>
    <x v="2"/>
    <s v="Not Rated"/>
    <n v="-13.23"/>
    <n v="-1.3230000000000002"/>
    <n v="-11.907"/>
  </r>
  <r>
    <x v="11005"/>
    <s v="CUST02807"/>
    <d v="2024-12-19T00:00:00"/>
    <x v="0"/>
    <s v="Fiction Novel"/>
    <n v="3"/>
    <s v="Valid Quantity"/>
    <s v="$9.70"/>
    <n v="15"/>
    <x v="0"/>
    <s v="Abu Dhabi"/>
    <x v="6"/>
    <x v="4"/>
    <m/>
    <x v="0"/>
    <s v="Not Rated"/>
    <n v="29.099999999999998"/>
    <n v="4.3649999999999993"/>
    <n v="24.734999999999999"/>
  </r>
  <r>
    <x v="11006"/>
    <s v="CUST03024"/>
    <d v="2024-08-03T00:00:00"/>
    <x v="7"/>
    <s v="Almonds 500g"/>
    <n v="1"/>
    <s v="Valid Quantity"/>
    <s v="$9.96"/>
    <n v="0"/>
    <x v="1"/>
    <s v="Manchester"/>
    <x v="0"/>
    <x v="0"/>
    <n v="5"/>
    <x v="0"/>
    <s v="Rated"/>
    <n v="9.9600000000000009"/>
    <n v="0"/>
    <n v="9.9600000000000009"/>
  </r>
  <r>
    <x v="11007"/>
    <s v="CUST03275"/>
    <d v="2024-06-12T00:00:00"/>
    <x v="6"/>
    <s v="Wireless Earbuds"/>
    <n v="1"/>
    <s v="Valid Quantity"/>
    <s v="$112.39"/>
    <n v="0"/>
    <x v="0"/>
    <s v="Birmingham"/>
    <x v="0"/>
    <x v="0"/>
    <n v="5"/>
    <x v="0"/>
    <s v="Rated"/>
    <n v="112.39"/>
    <n v="0"/>
    <n v="112.39"/>
  </r>
  <r>
    <x v="11008"/>
    <s v="CUST01769"/>
    <d v="2025-09-17T00:00:00"/>
    <x v="2"/>
    <s v="Lipstick"/>
    <n v="2"/>
    <s v="Valid Quantity"/>
    <s v="$25.95"/>
    <n v="10"/>
    <x v="1"/>
    <s v="Berlin"/>
    <x v="4"/>
    <x v="4"/>
    <m/>
    <x v="0"/>
    <s v="Not Rated"/>
    <n v="51.9"/>
    <n v="5.19"/>
    <n v="46.71"/>
  </r>
  <r>
    <x v="11009"/>
    <s v="CUST01597"/>
    <d v="2024-09-23T00:00:00"/>
    <x v="1"/>
    <s v="Blender"/>
    <n v="2"/>
    <s v="Valid Quantity"/>
    <s v="$117.18"/>
    <n v="5"/>
    <x v="1"/>
    <s v="Abu Dhabi"/>
    <x v="6"/>
    <x v="0"/>
    <n v="5"/>
    <x v="0"/>
    <s v="Rated"/>
    <n v="234.36"/>
    <n v="11.718000000000002"/>
    <n v="222.64200000000002"/>
  </r>
  <r>
    <x v="11010"/>
    <s v="CUST01930"/>
    <d v="2024-07-18T00:00:00"/>
    <x v="5"/>
    <s v="Building Blocks Set"/>
    <n v="2"/>
    <s v="Valid Quantity"/>
    <s v="$53.42"/>
    <n v="0"/>
    <x v="4"/>
    <s v="Berlin"/>
    <x v="4"/>
    <x v="2"/>
    <m/>
    <x v="0"/>
    <s v="Not Rated"/>
    <n v="106.84"/>
    <n v="0"/>
    <n v="106.84"/>
  </r>
  <r>
    <x v="11011"/>
    <s v="CUST01777"/>
    <d v="2024-08-14T00:00:00"/>
    <x v="7"/>
    <s v="Basmati Rice 5kg"/>
    <n v="2"/>
    <s v="Valid Quantity"/>
    <s v="$17.54"/>
    <n v="0"/>
    <x v="3"/>
    <s v="New York"/>
    <x v="3"/>
    <x v="0"/>
    <m/>
    <x v="0"/>
    <s v="Not Rated"/>
    <n v="35.08"/>
    <n v="0"/>
    <n v="35.08"/>
  </r>
  <r>
    <x v="11012"/>
    <s v="CUST03448"/>
    <d v="2026-07-03T00:00:00"/>
    <x v="2"/>
    <s v="Shampoo"/>
    <n v="1"/>
    <s v="Valid Quantity"/>
    <s v="$24.47"/>
    <n v="0"/>
    <x v="2"/>
    <s v="Montreal"/>
    <x v="1"/>
    <x v="0"/>
    <n v="4"/>
    <x v="0"/>
    <s v="Rated"/>
    <n v="24.47"/>
    <n v="0"/>
    <n v="24.47"/>
  </r>
  <r>
    <x v="11013"/>
    <s v="CUST02135"/>
    <d v="2024-08-06T00:00:00"/>
    <x v="2"/>
    <s v="Shampoo"/>
    <n v="2"/>
    <s v="Valid Quantity"/>
    <s v="$22.54"/>
    <n v="0"/>
    <x v="3"/>
    <s v="Bengaluru"/>
    <x v="5"/>
    <x v="4"/>
    <m/>
    <x v="0"/>
    <s v="Not Rated"/>
    <n v="45.08"/>
    <n v="0"/>
    <n v="45.08"/>
  </r>
  <r>
    <x v="11014"/>
    <s v="CUST01836"/>
    <d v="2025-04-09T00:00:00"/>
    <x v="5"/>
    <s v="Puzzle 1000pc"/>
    <n v="1"/>
    <s v="Valid Quantity"/>
    <s v="$13.39"/>
    <n v="0"/>
    <x v="0"/>
    <s v="Montreal"/>
    <x v="1"/>
    <x v="0"/>
    <n v="4"/>
    <x v="0"/>
    <s v="Rated"/>
    <n v="13.39"/>
    <n v="0"/>
    <n v="13.39"/>
  </r>
  <r>
    <x v="11015"/>
    <s v="CUST01119"/>
    <d v="2024-02-20T00:00:00"/>
    <x v="7"/>
    <s v="Green Tea Pack"/>
    <n v="1"/>
    <s v="Valid Quantity"/>
    <s v="$28.37"/>
    <n v="0"/>
    <x v="1"/>
    <s v="Munich"/>
    <x v="4"/>
    <x v="0"/>
    <n v="4"/>
    <x v="0"/>
    <s v="Rated"/>
    <n v="28.37"/>
    <n v="0"/>
    <n v="28.37"/>
  </r>
  <r>
    <x v="11016"/>
    <s v="CUST02381"/>
    <d v="2024-01-12T00:00:00"/>
    <x v="7"/>
    <s v="Olive Oil 1L"/>
    <n v="1"/>
    <s v="Valid Quantity"/>
    <s v="$13.84"/>
    <n v="0"/>
    <x v="3"/>
    <s v="Hyderabad"/>
    <x v="5"/>
    <x v="0"/>
    <n v="2"/>
    <x v="0"/>
    <s v="Rated"/>
    <n v="13.84"/>
    <n v="0"/>
    <n v="13.84"/>
  </r>
  <r>
    <x v="11017"/>
    <s v="CUST03001"/>
    <d v="2024-09-17T00:00:00"/>
    <x v="2"/>
    <s v="Lipstick"/>
    <n v="1"/>
    <s v="Valid Quantity"/>
    <s v="$16.52"/>
    <n v="15"/>
    <x v="2"/>
    <s v="Brisbane"/>
    <x v="2"/>
    <x v="0"/>
    <n v="5"/>
    <x v="0"/>
    <s v="Rated"/>
    <n v="16.52"/>
    <n v="2.4779999999999998"/>
    <n v="14.042"/>
  </r>
  <r>
    <x v="11018"/>
    <s v="CUST01535"/>
    <d v="2024-03-28T00:00:00"/>
    <x v="4"/>
    <s v="Yoga Mat"/>
    <n v="3"/>
    <s v="Valid Quantity"/>
    <s v="$60.21"/>
    <n v="0"/>
    <x v="2"/>
    <s v="Vancouver"/>
    <x v="1"/>
    <x v="0"/>
    <n v="4"/>
    <x v="0"/>
    <s v="Rated"/>
    <n v="180.63"/>
    <n v="0"/>
    <n v="180.63"/>
  </r>
  <r>
    <x v="11019"/>
    <s v="CUST02988"/>
    <d v="2026-07-04T00:00:00"/>
    <x v="0"/>
    <s v="Cookbook"/>
    <n v="2"/>
    <s v="Valid Quantity"/>
    <s v="$6.87"/>
    <n v="10"/>
    <x v="0"/>
    <s v="Birmingham"/>
    <x v="0"/>
    <x v="1"/>
    <m/>
    <x v="0"/>
    <s v="Not Rated"/>
    <n v="13.74"/>
    <n v="1.3740000000000001"/>
    <n v="12.366"/>
  </r>
  <r>
    <x v="11020"/>
    <s v="CUST02151"/>
    <d v="2025-10-16T00:00:00"/>
    <x v="4"/>
    <s v="Yoga Mat"/>
    <n v="2"/>
    <s v="Valid Quantity"/>
    <s v="$59.05"/>
    <n v="5"/>
    <x v="3"/>
    <s v="Unknown"/>
    <x v="6"/>
    <x v="2"/>
    <m/>
    <x v="0"/>
    <s v="Not Rated"/>
    <n v="118.1"/>
    <n v="5.9050000000000002"/>
    <n v="112.19499999999999"/>
  </r>
  <r>
    <x v="11021"/>
    <s v="CUST00895"/>
    <d v="2024-01-26T00:00:00"/>
    <x v="3"/>
    <s v="Sunglasses"/>
    <n v="1"/>
    <s v="Valid Quantity"/>
    <s v="$85.45"/>
    <n v="10"/>
    <x v="5"/>
    <s v="Chicago"/>
    <x v="3"/>
    <x v="0"/>
    <n v="5"/>
    <x v="0"/>
    <s v="Rated"/>
    <n v="85.45"/>
    <n v="8.5449999999999999"/>
    <n v="76.905000000000001"/>
  </r>
  <r>
    <x v="11022"/>
    <s v="CUST00993"/>
    <d v="2024-05-31T00:00:00"/>
    <x v="6"/>
    <s v="Webcam"/>
    <n v="2"/>
    <s v="Valid Quantity"/>
    <s v="$249.70"/>
    <n v="10"/>
    <x v="3"/>
    <s v="London"/>
    <x v="0"/>
    <x v="2"/>
    <m/>
    <x v="0"/>
    <s v="Not Rated"/>
    <n v="499.4"/>
    <n v="49.94"/>
    <n v="449.46"/>
  </r>
  <r>
    <x v="11023"/>
    <s v="CUST00100"/>
    <d v="2025-02-26T00:00:00"/>
    <x v="4"/>
    <s v="Dumbbell Set"/>
    <n v="5"/>
    <s v="Valid Quantity"/>
    <s v="$52.67"/>
    <n v="0"/>
    <x v="2"/>
    <s v="Manchester"/>
    <x v="0"/>
    <x v="2"/>
    <m/>
    <x v="0"/>
    <s v="Not Rated"/>
    <n v="263.35000000000002"/>
    <n v="0"/>
    <n v="263.35000000000002"/>
  </r>
  <r>
    <x v="11024"/>
    <s v="CUST01908"/>
    <d v="2025-09-09T00:00:00"/>
    <x v="4"/>
    <s v="Cycling Helmet"/>
    <n v="4"/>
    <s v="Valid Quantity"/>
    <s v="$90.80"/>
    <n v="10"/>
    <x v="1"/>
    <s v="Chicago"/>
    <x v="3"/>
    <x v="2"/>
    <m/>
    <x v="0"/>
    <s v="Not Rated"/>
    <n v="363.2"/>
    <n v="36.32"/>
    <n v="326.88"/>
  </r>
  <r>
    <x v="11025"/>
    <s v="CUST00550"/>
    <d v="2026-04-26T00:00:00"/>
    <x v="7"/>
    <s v="Basmati Rice 5kg"/>
    <n v="1"/>
    <s v="Valid Quantity"/>
    <s v="$28.87"/>
    <n v="15"/>
    <x v="1"/>
    <s v="Mumbai"/>
    <x v="5"/>
    <x v="2"/>
    <m/>
    <x v="0"/>
    <s v="Not Rated"/>
    <n v="28.87"/>
    <n v="4.3304999999999998"/>
    <n v="24.5395"/>
  </r>
  <r>
    <x v="11026"/>
    <s v="CUST02211"/>
    <d v="2025-01-26T00:00:00"/>
    <x v="4"/>
    <s v="Football"/>
    <n v="2"/>
    <s v="Valid Quantity"/>
    <s v="$16.60"/>
    <n v="5"/>
    <x v="1"/>
    <s v="Berlin"/>
    <x v="4"/>
    <x v="2"/>
    <m/>
    <x v="0"/>
    <s v="Not Rated"/>
    <n v="33.200000000000003"/>
    <n v="1.66"/>
    <n v="31.540000000000003"/>
  </r>
  <r>
    <x v="11027"/>
    <s v="CUST02936"/>
    <d v="2024-08-29T00:00:00"/>
    <x v="6"/>
    <s v="Wireless Earbuds"/>
    <n v="2"/>
    <s v="Valid Quantity"/>
    <s v="$206.16"/>
    <n v="10"/>
    <x v="5"/>
    <s v="Melbourne"/>
    <x v="2"/>
    <x v="0"/>
    <n v="4"/>
    <x v="0"/>
    <s v="Rated"/>
    <n v="412.32"/>
    <n v="41.231999999999999"/>
    <n v="371.08799999999997"/>
  </r>
  <r>
    <x v="11028"/>
    <s v="CUST01573"/>
    <d v="2024-09-24T00:00:00"/>
    <x v="3"/>
    <s v="Hoodie"/>
    <n v="2"/>
    <s v="Valid Quantity"/>
    <s v="$89.76"/>
    <n v="10"/>
    <x v="4"/>
    <s v="Munich"/>
    <x v="4"/>
    <x v="0"/>
    <n v="5"/>
    <x v="0"/>
    <s v="Rated"/>
    <n v="179.52"/>
    <n v="17.952000000000002"/>
    <n v="161.56800000000001"/>
  </r>
  <r>
    <x v="11029"/>
    <s v="CUST00225"/>
    <d v="2025-06-08T00:00:00"/>
    <x v="7"/>
    <s v="Basmati Rice 5kg"/>
    <n v="1"/>
    <s v="Valid Quantity"/>
    <s v="$25.31"/>
    <n v="20"/>
    <x v="3"/>
    <s v="Hamburg"/>
    <x v="4"/>
    <x v="0"/>
    <n v="4"/>
    <x v="0"/>
    <s v="Rated"/>
    <n v="25.31"/>
    <n v="5.0620000000000003"/>
    <n v="20.247999999999998"/>
  </r>
  <r>
    <x v="11030"/>
    <s v="CUST02555"/>
    <d v="2025-07-21T00:00:00"/>
    <x v="7"/>
    <s v="Olive Oil 1L"/>
    <n v="1"/>
    <s v="Valid Quantity"/>
    <s v="$11.62"/>
    <n v="20"/>
    <x v="4"/>
    <s v="Hamburg"/>
    <x v="4"/>
    <x v="4"/>
    <m/>
    <x v="0"/>
    <s v="Not Rated"/>
    <n v="11.62"/>
    <n v="2.3239999999999998"/>
    <n v="9.2959999999999994"/>
  </r>
  <r>
    <x v="11031"/>
    <s v="CUST00448"/>
    <d v="2025-04-27T00:00:00"/>
    <x v="6"/>
    <s v="Gaming Mouse"/>
    <n v="1"/>
    <s v="Valid Quantity"/>
    <s v="$211.22"/>
    <n v="5"/>
    <x v="0"/>
    <s v="Abu Dhabi"/>
    <x v="6"/>
    <x v="0"/>
    <n v="4"/>
    <x v="0"/>
    <s v="Rated"/>
    <n v="211.22"/>
    <n v="10.561"/>
    <n v="200.65899999999999"/>
  </r>
  <r>
    <x v="11032"/>
    <s v="CUST02340"/>
    <d v="2025-07-24T00:00:00"/>
    <x v="0"/>
    <s v="Kids Storybook"/>
    <n v="1"/>
    <s v="Valid Quantity"/>
    <s v="$34.91"/>
    <n v="0"/>
    <x v="4"/>
    <s v="Mumbai"/>
    <x v="5"/>
    <x v="0"/>
    <m/>
    <x v="0"/>
    <s v="Not Rated"/>
    <n v="34.909999999999997"/>
    <n v="0"/>
    <n v="34.909999999999997"/>
  </r>
  <r>
    <x v="11033"/>
    <s v="CUST00893"/>
    <d v="2024-10-27T00:00:00"/>
    <x v="4"/>
    <s v="Dumbbell Set"/>
    <n v="1"/>
    <s v="Valid Quantity"/>
    <s v="$62.02"/>
    <n v="0"/>
    <x v="5"/>
    <s v="Los Angeles"/>
    <x v="3"/>
    <x v="1"/>
    <m/>
    <x v="0"/>
    <s v="Not Rated"/>
    <n v="62.02"/>
    <n v="0"/>
    <n v="62.02"/>
  </r>
  <r>
    <x v="11034"/>
    <s v="CUST01620"/>
    <d v="2024-07-29T00:00:00"/>
    <x v="5"/>
    <s v="Building Blocks Set"/>
    <n v="5"/>
    <s v="Valid Quantity"/>
    <s v="$44.41"/>
    <n v="0"/>
    <x v="5"/>
    <s v="Brisbane"/>
    <x v="2"/>
    <x v="0"/>
    <n v="3"/>
    <x v="0"/>
    <s v="Rated"/>
    <n v="222.04999999999998"/>
    <n v="0"/>
    <n v="222.04999999999998"/>
  </r>
  <r>
    <x v="11035"/>
    <s v="CUST02845"/>
    <d v="2024-12-26T00:00:00"/>
    <x v="2"/>
    <s v="Perfume"/>
    <n v="1"/>
    <s v="Valid Quantity"/>
    <s v="$27.93"/>
    <n v="15"/>
    <x v="4"/>
    <s v="New York"/>
    <x v="3"/>
    <x v="0"/>
    <n v="4"/>
    <x v="0"/>
    <s v="Rated"/>
    <n v="27.93"/>
    <n v="4.1894999999999998"/>
    <n v="23.740500000000001"/>
  </r>
  <r>
    <x v="11036"/>
    <s v="CUST00496"/>
    <d v="2025-10-21T00:00:00"/>
    <x v="3"/>
    <s v="Running Shoes"/>
    <n v="4"/>
    <s v="Valid Quantity"/>
    <s v="$14.21"/>
    <n v="10"/>
    <x v="5"/>
    <s v="Vancouver"/>
    <x v="1"/>
    <x v="3"/>
    <m/>
    <x v="0"/>
    <s v="Not Rated"/>
    <n v="56.84"/>
    <n v="5.6840000000000011"/>
    <n v="51.156000000000006"/>
  </r>
  <r>
    <x v="11037"/>
    <s v="CUST03286"/>
    <d v="2024-11-02T00:00:00"/>
    <x v="1"/>
    <s v="Non-Stick Pan"/>
    <n v="1"/>
    <s v="Valid Quantity"/>
    <s v="$164.55"/>
    <n v="20"/>
    <x v="3"/>
    <s v="Manchester"/>
    <x v="0"/>
    <x v="4"/>
    <m/>
    <x v="0"/>
    <s v="Not Rated"/>
    <n v="164.55"/>
    <n v="32.909999999999997"/>
    <n v="131.64000000000001"/>
  </r>
  <r>
    <x v="11038"/>
    <s v="CUST00007"/>
    <d v="2024-07-21T00:00:00"/>
    <x v="5"/>
    <s v="Remote Control Car"/>
    <n v="5"/>
    <s v="Valid Quantity"/>
    <s v="$82.27"/>
    <n v="20"/>
    <x v="2"/>
    <s v="Vancouver"/>
    <x v="1"/>
    <x v="0"/>
    <n v="5"/>
    <x v="0"/>
    <s v="Rated"/>
    <n v="411.34999999999997"/>
    <n v="82.27"/>
    <n v="329.08"/>
  </r>
  <r>
    <x v="11039"/>
    <s v="CUST00184"/>
    <d v="2024-07-10T00:00:00"/>
    <x v="2"/>
    <s v="Lipstick"/>
    <n v="2"/>
    <s v="Valid Quantity"/>
    <s v="$9.16"/>
    <n v="0"/>
    <x v="4"/>
    <s v="Munich"/>
    <x v="4"/>
    <x v="0"/>
    <m/>
    <x v="0"/>
    <s v="Not Rated"/>
    <n v="18.32"/>
    <n v="0"/>
    <n v="18.32"/>
  </r>
  <r>
    <x v="11040"/>
    <s v="CUST02475"/>
    <d v="2026-03-03T00:00:00"/>
    <x v="1"/>
    <s v="Ceramic Mug Set"/>
    <n v="2"/>
    <s v="Valid Quantity"/>
    <s v="$141.10"/>
    <n v="5"/>
    <x v="4"/>
    <s v="Toronto"/>
    <x v="1"/>
    <x v="4"/>
    <m/>
    <x v="0"/>
    <s v="Not Rated"/>
    <n v="282.2"/>
    <n v="14.11"/>
    <n v="268.08999999999997"/>
  </r>
  <r>
    <x v="11041"/>
    <s v="CUST00030"/>
    <d v="2024-05-08T00:00:00"/>
    <x v="6"/>
    <s v="USB-C Cable"/>
    <n v="1"/>
    <s v="Valid Quantity"/>
    <s v="$85.24"/>
    <n v="15"/>
    <x v="1"/>
    <s v="Houston"/>
    <x v="3"/>
    <x v="1"/>
    <m/>
    <x v="0"/>
    <s v="Not Rated"/>
    <n v="85.24"/>
    <n v="12.786"/>
    <n v="72.453999999999994"/>
  </r>
  <r>
    <x v="11042"/>
    <s v="CUST02650"/>
    <d v="2025-12-17T00:00:00"/>
    <x v="0"/>
    <s v="Self-Help Book"/>
    <n v="5"/>
    <s v="Valid Quantity"/>
    <s v="$37.35"/>
    <n v="5"/>
    <x v="3"/>
    <s v="Hamburg"/>
    <x v="4"/>
    <x v="1"/>
    <m/>
    <x v="0"/>
    <s v="Not Rated"/>
    <n v="186.75"/>
    <n v="9.3375000000000004"/>
    <n v="177.41249999999999"/>
  </r>
  <r>
    <x v="11043"/>
    <s v="CUST02970"/>
    <d v="2024-12-01T00:00:00"/>
    <x v="6"/>
    <s v="Bluetooth Speaker"/>
    <n v="1"/>
    <s v="Valid Quantity"/>
    <s v="$19.38"/>
    <n v="0"/>
    <x v="2"/>
    <s v="Birmingham"/>
    <x v="0"/>
    <x v="3"/>
    <m/>
    <x v="0"/>
    <s v="Not Rated"/>
    <n v="19.38"/>
    <n v="0"/>
    <n v="19.38"/>
  </r>
  <r>
    <x v="11044"/>
    <s v="CUST00262"/>
    <d v="2026-01-15T00:00:00"/>
    <x v="1"/>
    <s v="Non-Stick Pan"/>
    <n v="5"/>
    <s v="Valid Quantity"/>
    <s v="$44.48"/>
    <n v="5"/>
    <x v="5"/>
    <s v="Toronto"/>
    <x v="1"/>
    <x v="0"/>
    <n v="5"/>
    <x v="0"/>
    <s v="Rated"/>
    <n v="222.39999999999998"/>
    <n v="11.12"/>
    <n v="211.27999999999997"/>
  </r>
  <r>
    <x v="11045"/>
    <s v="CUST01353"/>
    <d v="2026-08-04T00:00:00"/>
    <x v="1"/>
    <s v="Non-Stick Pan"/>
    <n v="3"/>
    <s v="Valid Quantity"/>
    <s v="$26.80"/>
    <n v="0"/>
    <x v="1"/>
    <s v="Melbourne"/>
    <x v="2"/>
    <x v="2"/>
    <m/>
    <x v="0"/>
    <s v="Not Rated"/>
    <n v="80.400000000000006"/>
    <n v="0"/>
    <n v="80.400000000000006"/>
  </r>
  <r>
    <x v="11046"/>
    <s v="CUST00035"/>
    <d v="2026-01-18T00:00:00"/>
    <x v="4"/>
    <s v="Cycling Helmet"/>
    <n v="2"/>
    <s v="Valid Quantity"/>
    <s v="$114.12"/>
    <n v="5"/>
    <x v="0"/>
    <s v="Birmingham"/>
    <x v="0"/>
    <x v="0"/>
    <n v="5"/>
    <x v="0"/>
    <s v="Rated"/>
    <n v="228.24"/>
    <n v="11.412000000000001"/>
    <n v="216.828"/>
  </r>
  <r>
    <x v="11047"/>
    <s v="CUST01170"/>
    <d v="2024-07-31T00:00:00"/>
    <x v="5"/>
    <s v="Building Blocks Set"/>
    <n v="1"/>
    <s v="Valid Quantity"/>
    <s v="$32.33"/>
    <n v="0"/>
    <x v="5"/>
    <s v="Unknown"/>
    <x v="5"/>
    <x v="0"/>
    <n v="3"/>
    <x v="0"/>
    <s v="Rated"/>
    <n v="32.33"/>
    <n v="0"/>
    <n v="32.33"/>
  </r>
  <r>
    <x v="11048"/>
    <s v="CUST01131"/>
    <d v="2024-05-29T00:00:00"/>
    <x v="7"/>
    <s v="Basmati Rice 5kg"/>
    <n v="2"/>
    <s v="Valid Quantity"/>
    <s v="$19.38"/>
    <n v="0"/>
    <x v="3"/>
    <s v="Abu Dhabi"/>
    <x v="6"/>
    <x v="0"/>
    <n v="5"/>
    <x v="0"/>
    <s v="Rated"/>
    <n v="38.76"/>
    <n v="0"/>
    <n v="38.76"/>
  </r>
  <r>
    <x v="11049"/>
    <s v="CUST01905"/>
    <d v="2025-03-26T00:00:00"/>
    <x v="2"/>
    <s v="Hair Dryer"/>
    <n v="5"/>
    <s v="Valid Quantity"/>
    <s v="$32.83"/>
    <n v="0"/>
    <x v="3"/>
    <s v="Hyderabad"/>
    <x v="5"/>
    <x v="0"/>
    <n v="5"/>
    <x v="0"/>
    <s v="Rated"/>
    <n v="164.14999999999998"/>
    <n v="0"/>
    <n v="164.14999999999998"/>
  </r>
  <r>
    <x v="11050"/>
    <s v="CUST00462"/>
    <d v="2024-11-23T00:00:00"/>
    <x v="3"/>
    <s v="Sunglasses"/>
    <n v="2"/>
    <s v="Valid Quantity"/>
    <s v="$30.68"/>
    <n v="15"/>
    <x v="2"/>
    <s v="Chicago"/>
    <x v="3"/>
    <x v="1"/>
    <m/>
    <x v="0"/>
    <s v="Not Rated"/>
    <n v="61.36"/>
    <n v="9.2040000000000006"/>
    <n v="52.155999999999999"/>
  </r>
  <r>
    <x v="11051"/>
    <s v="CUST02351"/>
    <d v="2025-07-29T00:00:00"/>
    <x v="1"/>
    <s v="Blender"/>
    <n v="-1"/>
    <s v="Negative Quantity"/>
    <s v="$137.01"/>
    <n v="5"/>
    <x v="1"/>
    <s v="Montreal"/>
    <x v="1"/>
    <x v="3"/>
    <m/>
    <x v="1"/>
    <s v="Not Rated"/>
    <n v="-137.01"/>
    <n v="-6.8504999999999994"/>
    <n v="-130.15949999999998"/>
  </r>
  <r>
    <x v="11052"/>
    <s v="CUST02479"/>
    <d v="2025-07-24T00:00:00"/>
    <x v="6"/>
    <s v="Laptop Stand"/>
    <n v="2"/>
    <s v="Valid Quantity"/>
    <s v="$178.47"/>
    <n v="15"/>
    <x v="3"/>
    <s v="Berlin"/>
    <x v="4"/>
    <x v="1"/>
    <m/>
    <x v="0"/>
    <s v="Not Rated"/>
    <n v="356.94"/>
    <n v="53.541000000000004"/>
    <n v="303.399"/>
  </r>
  <r>
    <x v="11053"/>
    <s v="CUST01998"/>
    <d v="2025-06-13T00:00:00"/>
    <x v="2"/>
    <s v="Lipstick"/>
    <n v="2"/>
    <s v="Valid Quantity"/>
    <s v="$40.57"/>
    <n v="0"/>
    <x v="2"/>
    <s v="Manchester"/>
    <x v="0"/>
    <x v="3"/>
    <m/>
    <x v="0"/>
    <s v="Not Rated"/>
    <n v="81.14"/>
    <n v="0"/>
    <n v="81.14"/>
  </r>
  <r>
    <x v="11054"/>
    <s v="CUST00912"/>
    <d v="2024-08-18T00:00:00"/>
    <x v="6"/>
    <s v="Laptop Stand"/>
    <n v="1"/>
    <s v="Valid Quantity"/>
    <s v="$119.12"/>
    <n v="10"/>
    <x v="0"/>
    <s v="Brisbane"/>
    <x v="2"/>
    <x v="0"/>
    <m/>
    <x v="0"/>
    <s v="Not Rated"/>
    <n v="119.12"/>
    <n v="11.912000000000001"/>
    <n v="107.208"/>
  </r>
  <r>
    <x v="11055"/>
    <s v="CUST02547"/>
    <d v="2025-04-11T00:00:00"/>
    <x v="2"/>
    <s v="Shampoo"/>
    <n v="2"/>
    <s v="Valid Quantity"/>
    <s v="$35.09"/>
    <n v="0"/>
    <x v="2"/>
    <s v="Sydney"/>
    <x v="2"/>
    <x v="3"/>
    <m/>
    <x v="0"/>
    <s v="Not Rated"/>
    <n v="70.180000000000007"/>
    <n v="0"/>
    <n v="70.180000000000007"/>
  </r>
  <r>
    <x v="11056"/>
    <s v="CUST01216"/>
    <d v="2025-08-20T00:00:00"/>
    <x v="7"/>
    <s v="Green Tea Pack"/>
    <n v="1"/>
    <s v="Valid Quantity"/>
    <s v="$20.82"/>
    <n v="0"/>
    <x v="3"/>
    <s v="Hyderabad"/>
    <x v="5"/>
    <x v="0"/>
    <n v="3"/>
    <x v="0"/>
    <s v="Rated"/>
    <n v="20.82"/>
    <n v="0"/>
    <n v="20.82"/>
  </r>
  <r>
    <x v="11057"/>
    <s v="CUST01940"/>
    <d v="2025-08-07T00:00:00"/>
    <x v="3"/>
    <s v="Running Shoes"/>
    <n v="2"/>
    <s v="Valid Quantity"/>
    <s v="$43.77"/>
    <n v="0"/>
    <x v="3"/>
    <s v="Dubai"/>
    <x v="6"/>
    <x v="0"/>
    <n v="4"/>
    <x v="0"/>
    <s v="Rated"/>
    <n v="87.54"/>
    <n v="0"/>
    <n v="87.54"/>
  </r>
  <r>
    <x v="11058"/>
    <s v="CUST02890"/>
    <d v="2025-03-06T00:00:00"/>
    <x v="5"/>
    <s v="Puzzle 1000pc"/>
    <n v="3"/>
    <s v="Valid Quantity"/>
    <s v="$36.38"/>
    <n v="20"/>
    <x v="2"/>
    <s v="Delhi"/>
    <x v="5"/>
    <x v="2"/>
    <m/>
    <x v="0"/>
    <s v="Not Rated"/>
    <n v="109.14000000000001"/>
    <n v="21.828000000000003"/>
    <n v="87.312000000000012"/>
  </r>
  <r>
    <x v="11059"/>
    <s v="CUST01431"/>
    <d v="2025-06-16T00:00:00"/>
    <x v="7"/>
    <s v="Green Tea Pack"/>
    <n v="1"/>
    <s v="Valid Quantity"/>
    <s v="$6.70"/>
    <n v="10"/>
    <x v="3"/>
    <s v="Sydney"/>
    <x v="2"/>
    <x v="0"/>
    <n v="2"/>
    <x v="0"/>
    <s v="Rated"/>
    <n v="6.7"/>
    <n v="0.67"/>
    <n v="6.03"/>
  </r>
  <r>
    <x v="11060"/>
    <s v="CUST01190"/>
    <d v="2025-06-10T00:00:00"/>
    <x v="7"/>
    <s v="Olive Oil 1L"/>
    <n v="3"/>
    <s v="Valid Quantity"/>
    <s v="$12.37"/>
    <n v="10"/>
    <x v="4"/>
    <s v="Houston"/>
    <x v="3"/>
    <x v="0"/>
    <n v="5"/>
    <x v="0"/>
    <s v="Rated"/>
    <n v="37.11"/>
    <n v="3.7110000000000003"/>
    <n v="33.399000000000001"/>
  </r>
  <r>
    <x v="11061"/>
    <s v="CUST00110"/>
    <d v="2025-09-03T00:00:00"/>
    <x v="3"/>
    <s v="Denim Jacket"/>
    <n v="2"/>
    <s v="Valid Quantity"/>
    <s v="$81.95"/>
    <n v="0"/>
    <x v="4"/>
    <s v="Melbourne"/>
    <x v="2"/>
    <x v="0"/>
    <n v="3"/>
    <x v="0"/>
    <s v="Rated"/>
    <n v="163.9"/>
    <n v="0"/>
    <n v="163.9"/>
  </r>
  <r>
    <x v="11062"/>
    <s v="CUST02868"/>
    <d v="2025-11-12T00:00:00"/>
    <x v="7"/>
    <s v="Green Tea Pack"/>
    <n v="1"/>
    <s v="Valid Quantity"/>
    <s v="$27.83"/>
    <n v="5"/>
    <x v="0"/>
    <s v="Manchester"/>
    <x v="0"/>
    <x v="3"/>
    <m/>
    <x v="0"/>
    <s v="Not Rated"/>
    <n v="27.83"/>
    <n v="1.3914999999999997"/>
    <n v="26.438499999999998"/>
  </r>
  <r>
    <x v="11063"/>
    <s v="CUST03126"/>
    <d v="2024-03-09T00:00:00"/>
    <x v="6"/>
    <s v="USB-C Cable"/>
    <n v="5"/>
    <s v="Valid Quantity"/>
    <s v="$217.41"/>
    <n v="5"/>
    <x v="5"/>
    <s v="Dubai"/>
    <x v="6"/>
    <x v="2"/>
    <m/>
    <x v="0"/>
    <s v="Not Rated"/>
    <n v="1087.05"/>
    <n v="54.352499999999999"/>
    <n v="1032.6975"/>
  </r>
  <r>
    <x v="11064"/>
    <s v="CUST00541"/>
    <d v="2025-06-21T00:00:00"/>
    <x v="2"/>
    <s v="Face Moisturizer"/>
    <n v="4"/>
    <s v="Valid Quantity"/>
    <s v="$29.86"/>
    <n v="10"/>
    <x v="1"/>
    <s v="Abu Dhabi"/>
    <x v="6"/>
    <x v="0"/>
    <n v="5"/>
    <x v="0"/>
    <s v="Rated"/>
    <n v="119.44"/>
    <n v="11.944000000000001"/>
    <n v="107.496"/>
  </r>
  <r>
    <x v="11065"/>
    <s v="CUST01751"/>
    <d v="2024-01-21T00:00:00"/>
    <x v="1"/>
    <s v="Storage Organizer"/>
    <n v="5"/>
    <s v="Valid Quantity"/>
    <s v="$32.93"/>
    <n v="5"/>
    <x v="4"/>
    <s v="Mumbai"/>
    <x v="5"/>
    <x v="0"/>
    <n v="5"/>
    <x v="0"/>
    <s v="Rated"/>
    <n v="164.65"/>
    <n v="8.2324999999999999"/>
    <n v="156.41750000000002"/>
  </r>
  <r>
    <x v="11066"/>
    <s v="CUST01694"/>
    <d v="2024-03-24T00:00:00"/>
    <x v="3"/>
    <s v="Running Shoes"/>
    <n v="3"/>
    <s v="Valid Quantity"/>
    <s v="$96.20"/>
    <n v="0"/>
    <x v="4"/>
    <s v="Abu Dhabi"/>
    <x v="6"/>
    <x v="2"/>
    <m/>
    <x v="0"/>
    <s v="Not Rated"/>
    <n v="288.60000000000002"/>
    <n v="0"/>
    <n v="288.60000000000002"/>
  </r>
  <r>
    <x v="11067"/>
    <s v="CUST00944"/>
    <d v="2025-03-01T00:00:00"/>
    <x v="4"/>
    <s v="Cricket Bat"/>
    <n v="2"/>
    <s v="Valid Quantity"/>
    <s v="$80.83"/>
    <n v="15"/>
    <x v="0"/>
    <s v="New York"/>
    <x v="3"/>
    <x v="0"/>
    <n v="5"/>
    <x v="0"/>
    <s v="Rated"/>
    <n v="161.66"/>
    <n v="24.249000000000002"/>
    <n v="137.411"/>
  </r>
  <r>
    <x v="11068"/>
    <s v="CUST02456"/>
    <d v="2024-07-25T00:00:00"/>
    <x v="3"/>
    <s v="Formal Shirt"/>
    <n v="1"/>
    <s v="Valid Quantity"/>
    <s v="$75.31"/>
    <n v="0"/>
    <x v="0"/>
    <s v="Mumbai"/>
    <x v="5"/>
    <x v="3"/>
    <m/>
    <x v="0"/>
    <s v="Not Rated"/>
    <n v="75.31"/>
    <n v="0"/>
    <n v="75.31"/>
  </r>
  <r>
    <x v="11069"/>
    <s v="CUST01245"/>
    <d v="2026-01-19T00:00:00"/>
    <x v="4"/>
    <s v="Football"/>
    <n v="2"/>
    <s v="Valid Quantity"/>
    <s v="$104.53"/>
    <n v="0"/>
    <x v="5"/>
    <s v="Abu Dhabi"/>
    <x v="6"/>
    <x v="0"/>
    <n v="4"/>
    <x v="0"/>
    <s v="Rated"/>
    <n v="209.06"/>
    <n v="0"/>
    <n v="209.06"/>
  </r>
  <r>
    <x v="11070"/>
    <s v="CUST02189"/>
    <d v="2025-11-16T00:00:00"/>
    <x v="5"/>
    <s v="Puzzle 1000pc"/>
    <n v="5"/>
    <s v="Valid Quantity"/>
    <s v="$54.49"/>
    <n v="0"/>
    <x v="1"/>
    <s v="Toronto"/>
    <x v="1"/>
    <x v="1"/>
    <m/>
    <x v="0"/>
    <s v="Not Rated"/>
    <n v="272.45"/>
    <n v="0"/>
    <n v="272.45"/>
  </r>
  <r>
    <x v="11071"/>
    <s v="CUST00179"/>
    <d v="2026-07-03T00:00:00"/>
    <x v="6"/>
    <s v="Laptop Stand"/>
    <n v="3"/>
    <s v="Valid Quantity"/>
    <s v="$27.73"/>
    <n v="0"/>
    <x v="0"/>
    <s v="Hyderabad"/>
    <x v="5"/>
    <x v="0"/>
    <m/>
    <x v="0"/>
    <s v="Not Rated"/>
    <n v="83.19"/>
    <n v="0"/>
    <n v="83.19"/>
  </r>
  <r>
    <x v="11072"/>
    <s v="CUST02392"/>
    <d v="2025-01-28T00:00:00"/>
    <x v="1"/>
    <s v="Non-Stick Pan"/>
    <n v="1"/>
    <s v="Valid Quantity"/>
    <s v="$137.15"/>
    <n v="10"/>
    <x v="2"/>
    <s v="Bengaluru"/>
    <x v="5"/>
    <x v="0"/>
    <n v="4"/>
    <x v="0"/>
    <s v="Rated"/>
    <n v="137.15"/>
    <n v="13.715"/>
    <n v="123.435"/>
  </r>
  <r>
    <x v="11073"/>
    <s v="CUST00892"/>
    <d v="2024-04-02T00:00:00"/>
    <x v="5"/>
    <s v="Puzzle 1000pc"/>
    <n v="3"/>
    <s v="Valid Quantity"/>
    <s v="$87.21"/>
    <n v="0"/>
    <x v="3"/>
    <s v="Sydney"/>
    <x v="2"/>
    <x v="2"/>
    <m/>
    <x v="0"/>
    <s v="Not Rated"/>
    <n v="261.63"/>
    <n v="0"/>
    <n v="261.63"/>
  </r>
  <r>
    <x v="11074"/>
    <s v="CUST02797"/>
    <d v="2025-11-25T00:00:00"/>
    <x v="0"/>
    <s v="Fiction Novel"/>
    <n v="2"/>
    <s v="Valid Quantity"/>
    <s v="$28.89"/>
    <n v="15"/>
    <x v="5"/>
    <s v="Abu Dhabi"/>
    <x v="6"/>
    <x v="0"/>
    <m/>
    <x v="0"/>
    <s v="Not Rated"/>
    <n v="57.78"/>
    <n v="8.6669999999999998"/>
    <n v="49.113"/>
  </r>
  <r>
    <x v="11075"/>
    <s v="CUST02367"/>
    <d v="2025-04-17T00:00:00"/>
    <x v="2"/>
    <s v="Shampoo"/>
    <n v="3"/>
    <s v="Valid Quantity"/>
    <s v="$40.67"/>
    <n v="15"/>
    <x v="4"/>
    <s v="Abu Dhabi"/>
    <x v="6"/>
    <x v="1"/>
    <m/>
    <x v="0"/>
    <s v="Not Rated"/>
    <n v="122.01"/>
    <n v="18.301500000000001"/>
    <n v="103.7085"/>
  </r>
  <r>
    <x v="11076"/>
    <s v="CUST01049"/>
    <d v="2024-04-06T00:00:00"/>
    <x v="3"/>
    <s v="Sunglasses"/>
    <n v="1"/>
    <s v="Valid Quantity"/>
    <s v="$93.33"/>
    <n v="0"/>
    <x v="1"/>
    <s v="Abu Dhabi"/>
    <x v="6"/>
    <x v="1"/>
    <m/>
    <x v="0"/>
    <s v="Not Rated"/>
    <n v="93.33"/>
    <n v="0"/>
    <n v="93.33"/>
  </r>
  <r>
    <x v="11077"/>
    <s v="CUST01596"/>
    <d v="2025-04-21T00:00:00"/>
    <x v="3"/>
    <s v="Sunglasses"/>
    <n v="5"/>
    <s v="Valid Quantity"/>
    <s v="$46.96"/>
    <n v="20"/>
    <x v="5"/>
    <s v="Unknown"/>
    <x v="4"/>
    <x v="0"/>
    <n v="4"/>
    <x v="0"/>
    <s v="Rated"/>
    <n v="234.8"/>
    <n v="46.96"/>
    <n v="187.84"/>
  </r>
  <r>
    <x v="11078"/>
    <s v="CUST00380"/>
    <d v="2024-04-17T00:00:00"/>
    <x v="3"/>
    <s v="Leather Wallet"/>
    <n v="1"/>
    <s v="Valid Quantity"/>
    <s v="$45.30"/>
    <n v="20"/>
    <x v="4"/>
    <s v="Delhi"/>
    <x v="5"/>
    <x v="0"/>
    <n v="5"/>
    <x v="0"/>
    <s v="Rated"/>
    <n v="45.3"/>
    <n v="9.06"/>
    <n v="36.239999999999995"/>
  </r>
  <r>
    <x v="11079"/>
    <s v="CUST01447"/>
    <d v="2025-06-29T00:00:00"/>
    <x v="6"/>
    <s v="Webcam"/>
    <n v="1"/>
    <s v="Valid Quantity"/>
    <s v="$39.87"/>
    <n v="0"/>
    <x v="4"/>
    <s v="Bengaluru"/>
    <x v="5"/>
    <x v="0"/>
    <n v="4"/>
    <x v="0"/>
    <s v="Rated"/>
    <n v="39.869999999999997"/>
    <n v="0"/>
    <n v="39.869999999999997"/>
  </r>
  <r>
    <x v="11080"/>
    <s v="CUST01032"/>
    <d v="2025-11-06T00:00:00"/>
    <x v="3"/>
    <s v="Sunglasses"/>
    <n v="2"/>
    <s v="Valid Quantity"/>
    <s v="$90.11"/>
    <n v="15"/>
    <x v="5"/>
    <s v="Birmingham"/>
    <x v="0"/>
    <x v="1"/>
    <m/>
    <x v="0"/>
    <s v="Not Rated"/>
    <n v="180.22"/>
    <n v="27.033000000000001"/>
    <n v="153.18700000000001"/>
  </r>
  <r>
    <x v="11081"/>
    <s v="CUST02813"/>
    <d v="2024-03-09T00:00:00"/>
    <x v="1"/>
    <s v="Non-Stick Pan"/>
    <n v="4"/>
    <s v="Valid Quantity"/>
    <s v="$25.83"/>
    <n v="10"/>
    <x v="4"/>
    <s v="Sydney"/>
    <x v="2"/>
    <x v="0"/>
    <n v="3"/>
    <x v="0"/>
    <s v="Rated"/>
    <n v="103.32"/>
    <n v="10.331999999999999"/>
    <n v="92.988"/>
  </r>
  <r>
    <x v="11082"/>
    <s v="CUST00704"/>
    <d v="2025-06-01T00:00:00"/>
    <x v="2"/>
    <s v="Sunscreen SPF50"/>
    <n v="5"/>
    <s v="Valid Quantity"/>
    <s v="$42.05"/>
    <n v="10"/>
    <x v="0"/>
    <s v="London"/>
    <x v="0"/>
    <x v="3"/>
    <m/>
    <x v="0"/>
    <s v="Not Rated"/>
    <n v="210.25"/>
    <n v="21.024999999999999"/>
    <n v="189.22499999999999"/>
  </r>
  <r>
    <x v="11083"/>
    <s v="CUST03450"/>
    <d v="2024-03-21T00:00:00"/>
    <x v="6"/>
    <s v="USB-C Cable"/>
    <n v="3"/>
    <s v="Valid Quantity"/>
    <s v="$157.24"/>
    <n v="25"/>
    <x v="2"/>
    <s v="Toronto"/>
    <x v="1"/>
    <x v="1"/>
    <m/>
    <x v="0"/>
    <s v="Not Rated"/>
    <n v="471.72"/>
    <n v="117.93"/>
    <n v="353.79"/>
  </r>
  <r>
    <x v="11084"/>
    <s v="CUST02858"/>
    <d v="2024-12-24T00:00:00"/>
    <x v="6"/>
    <s v="Power Bank"/>
    <n v="3"/>
    <s v="Valid Quantity"/>
    <s v="$26.98"/>
    <n v="10"/>
    <x v="5"/>
    <s v="Hamburg"/>
    <x v="4"/>
    <x v="2"/>
    <m/>
    <x v="0"/>
    <s v="Not Rated"/>
    <n v="80.94"/>
    <n v="8.0939999999999994"/>
    <n v="72.846000000000004"/>
  </r>
  <r>
    <x v="11085"/>
    <s v="CUST03033"/>
    <d v="2026-05-20T00:00:00"/>
    <x v="7"/>
    <s v="Almonds 500g"/>
    <n v="5"/>
    <s v="Valid Quantity"/>
    <s v="$23.06"/>
    <n v="0"/>
    <x v="0"/>
    <s v="London"/>
    <x v="0"/>
    <x v="4"/>
    <m/>
    <x v="0"/>
    <s v="Not Rated"/>
    <n v="115.3"/>
    <n v="0"/>
    <n v="115.3"/>
  </r>
  <r>
    <x v="11086"/>
    <s v="CUST00356"/>
    <d v="2024-08-07T00:00:00"/>
    <x v="0"/>
    <s v="Cookbook"/>
    <n v="1"/>
    <s v="Valid Quantity"/>
    <s v="$18.33"/>
    <n v="10"/>
    <x v="3"/>
    <s v="Delhi"/>
    <x v="5"/>
    <x v="4"/>
    <m/>
    <x v="0"/>
    <s v="Not Rated"/>
    <n v="18.329999999999998"/>
    <n v="1.8329999999999997"/>
    <n v="16.497"/>
  </r>
  <r>
    <x v="11087"/>
    <s v="CUST00547"/>
    <d v="2025-04-14T00:00:00"/>
    <x v="1"/>
    <s v="Storage Organizer"/>
    <n v="2"/>
    <s v="Valid Quantity"/>
    <s v="$16.61"/>
    <n v="5"/>
    <x v="0"/>
    <s v="London"/>
    <x v="0"/>
    <x v="0"/>
    <n v="5"/>
    <x v="0"/>
    <s v="Rated"/>
    <n v="33.22"/>
    <n v="1.661"/>
    <n v="31.558999999999997"/>
  </r>
  <r>
    <x v="11088"/>
    <s v="CUST00034"/>
    <d v="2025-08-25T00:00:00"/>
    <x v="5"/>
    <s v="Action Figure"/>
    <n v="1"/>
    <s v="Valid Quantity"/>
    <s v="$89.44"/>
    <n v="5"/>
    <x v="4"/>
    <s v="Delhi"/>
    <x v="5"/>
    <x v="1"/>
    <m/>
    <x v="0"/>
    <s v="Not Rated"/>
    <n v="89.44"/>
    <n v="4.4719999999999995"/>
    <n v="84.968000000000004"/>
  </r>
  <r>
    <x v="11089"/>
    <s v="CUST02065"/>
    <d v="2025-03-12T00:00:00"/>
    <x v="5"/>
    <s v="Action Figure"/>
    <n v="2"/>
    <s v="Valid Quantity"/>
    <s v="$48.42"/>
    <n v="10"/>
    <x v="5"/>
    <s v="Melbourne"/>
    <x v="2"/>
    <x v="0"/>
    <n v="4"/>
    <x v="0"/>
    <s v="Rated"/>
    <n v="96.84"/>
    <n v="9.6840000000000011"/>
    <n v="87.156000000000006"/>
  </r>
  <r>
    <x v="11090"/>
    <s v="CUST01800"/>
    <d v="2025-03-29T00:00:00"/>
    <x v="4"/>
    <s v="Football"/>
    <n v="2"/>
    <s v="Valid Quantity"/>
    <s v="$111.92"/>
    <n v="5"/>
    <x v="3"/>
    <s v="Sydney"/>
    <x v="2"/>
    <x v="0"/>
    <n v="4"/>
    <x v="0"/>
    <s v="Rated"/>
    <n v="223.84"/>
    <n v="11.192"/>
    <n v="212.648"/>
  </r>
  <r>
    <x v="11091"/>
    <s v="CUST02976"/>
    <d v="2026-05-26T00:00:00"/>
    <x v="1"/>
    <s v="Vacuum Cleaner"/>
    <n v="3"/>
    <s v="Valid Quantity"/>
    <s v="$176.08"/>
    <n v="10"/>
    <x v="0"/>
    <s v="Toronto"/>
    <x v="1"/>
    <x v="1"/>
    <m/>
    <x v="0"/>
    <s v="Not Rated"/>
    <n v="528.24"/>
    <n v="52.823999999999998"/>
    <n v="475.416"/>
  </r>
  <r>
    <x v="11092"/>
    <s v="CUST02455"/>
    <d v="2026-04-09T00:00:00"/>
    <x v="7"/>
    <s v="Green Tea Pack"/>
    <n v="2"/>
    <s v="Valid Quantity"/>
    <s v="$4.15"/>
    <n v="0"/>
    <x v="2"/>
    <s v="Bengaluru"/>
    <x v="5"/>
    <x v="0"/>
    <n v="4"/>
    <x v="0"/>
    <s v="Rated"/>
    <n v="8.3000000000000007"/>
    <n v="0"/>
    <n v="8.3000000000000007"/>
  </r>
  <r>
    <x v="11093"/>
    <s v="CUST01481"/>
    <d v="2025-02-11T00:00:00"/>
    <x v="3"/>
    <s v="Formal Shirt"/>
    <n v="1"/>
    <s v="Valid Quantity"/>
    <s v="$54.59"/>
    <n v="0"/>
    <x v="4"/>
    <s v="Toronto"/>
    <x v="1"/>
    <x v="0"/>
    <n v="4"/>
    <x v="0"/>
    <s v="Rated"/>
    <n v="54.59"/>
    <n v="0"/>
    <n v="54.59"/>
  </r>
  <r>
    <x v="11094"/>
    <s v="CUST02663"/>
    <d v="2024-08-25T00:00:00"/>
    <x v="7"/>
    <s v="Basmati Rice 5kg"/>
    <n v="1"/>
    <s v="Valid Quantity"/>
    <s v="$29.91"/>
    <n v="10"/>
    <x v="3"/>
    <s v="Chicago"/>
    <x v="3"/>
    <x v="3"/>
    <m/>
    <x v="0"/>
    <s v="Not Rated"/>
    <n v="29.91"/>
    <n v="2.9910000000000001"/>
    <n v="26.919"/>
  </r>
  <r>
    <x v="11095"/>
    <s v="CUST01672"/>
    <d v="2024-03-29T00:00:00"/>
    <x v="7"/>
    <s v="Almonds 500g"/>
    <n v="2"/>
    <s v="Valid Quantity"/>
    <s v="$10.73"/>
    <n v="20"/>
    <x v="3"/>
    <s v="Vancouver"/>
    <x v="1"/>
    <x v="0"/>
    <n v="5"/>
    <x v="0"/>
    <s v="Rated"/>
    <n v="21.46"/>
    <n v="4.2920000000000007"/>
    <n v="17.167999999999999"/>
  </r>
  <r>
    <x v="11096"/>
    <s v="CUST01415"/>
    <d v="2024-11-18T00:00:00"/>
    <x v="1"/>
    <s v="Non-Stick Pan"/>
    <n v="2"/>
    <s v="Valid Quantity"/>
    <s v="$126.89"/>
    <n v="10"/>
    <x v="3"/>
    <s v="Birmingham"/>
    <x v="0"/>
    <x v="2"/>
    <m/>
    <x v="0"/>
    <s v="Not Rated"/>
    <n v="253.78"/>
    <n v="25.378"/>
    <n v="228.40199999999999"/>
  </r>
  <r>
    <x v="11097"/>
    <s v="CUST01337"/>
    <d v="2024-11-24T00:00:00"/>
    <x v="4"/>
    <s v="Cycling Helmet"/>
    <n v="1"/>
    <s v="Valid Quantity"/>
    <s v="$33.74"/>
    <n v="0"/>
    <x v="5"/>
    <s v="Houston"/>
    <x v="3"/>
    <x v="0"/>
    <n v="4"/>
    <x v="0"/>
    <s v="Rated"/>
    <n v="33.74"/>
    <n v="0"/>
    <n v="33.74"/>
  </r>
  <r>
    <x v="11098"/>
    <s v="CUST02246"/>
    <d v="2024-02-28T00:00:00"/>
    <x v="7"/>
    <s v="Green Tea Pack"/>
    <n v="1"/>
    <s v="Valid Quantity"/>
    <s v="$26.94"/>
    <n v="0"/>
    <x v="3"/>
    <s v="Houston"/>
    <x v="3"/>
    <x v="0"/>
    <n v="5"/>
    <x v="0"/>
    <s v="Rated"/>
    <n v="26.94"/>
    <n v="0"/>
    <n v="26.94"/>
  </r>
  <r>
    <x v="11099"/>
    <s v="CUST01177"/>
    <d v="2026-03-17T00:00:00"/>
    <x v="1"/>
    <s v="LED Desk Lamp"/>
    <n v="3"/>
    <s v="Valid Quantity"/>
    <s v="$137.19"/>
    <n v="10"/>
    <x v="0"/>
    <s v="Berlin"/>
    <x v="4"/>
    <x v="3"/>
    <m/>
    <x v="0"/>
    <s v="Not Rated"/>
    <n v="411.57"/>
    <n v="41.156999999999996"/>
    <n v="370.41300000000001"/>
  </r>
  <r>
    <x v="11100"/>
    <s v="CUST03219"/>
    <d v="2025-11-17T00:00:00"/>
    <x v="2"/>
    <s v="Sunscreen SPF50"/>
    <n v="2"/>
    <s v="Valid Quantity"/>
    <s v="$7.38"/>
    <n v="5"/>
    <x v="2"/>
    <s v="Unknown"/>
    <x v="1"/>
    <x v="1"/>
    <m/>
    <x v="0"/>
    <s v="Not Rated"/>
    <n v="14.76"/>
    <n v="0.73799999999999999"/>
    <n v="14.022"/>
  </r>
  <r>
    <x v="11101"/>
    <s v="CUST01578"/>
    <d v="2025-04-15T00:00:00"/>
    <x v="6"/>
    <s v="Laptop Stand"/>
    <n v="1"/>
    <s v="Valid Quantity"/>
    <s v="$210.26"/>
    <n v="0"/>
    <x v="3"/>
    <s v="Vancouver"/>
    <x v="1"/>
    <x v="4"/>
    <m/>
    <x v="0"/>
    <s v="Not Rated"/>
    <n v="210.26"/>
    <n v="0"/>
    <n v="210.26"/>
  </r>
  <r>
    <x v="11102"/>
    <s v="CUST00469"/>
    <d v="2024-08-29T00:00:00"/>
    <x v="2"/>
    <s v="Shampoo"/>
    <n v="1"/>
    <s v="Valid Quantity"/>
    <s v="$21.59"/>
    <n v="15"/>
    <x v="2"/>
    <s v="Manchester"/>
    <x v="0"/>
    <x v="0"/>
    <n v="3"/>
    <x v="0"/>
    <s v="Rated"/>
    <n v="21.59"/>
    <n v="3.2385000000000002"/>
    <n v="18.351500000000001"/>
  </r>
  <r>
    <x v="11103"/>
    <s v="CUST00813"/>
    <d v="2025-04-11T00:00:00"/>
    <x v="5"/>
    <s v="Building Blocks Set"/>
    <n v="3"/>
    <s v="Valid Quantity"/>
    <s v="$88.10"/>
    <n v="10"/>
    <x v="2"/>
    <s v="Delhi"/>
    <x v="5"/>
    <x v="3"/>
    <m/>
    <x v="0"/>
    <s v="Not Rated"/>
    <n v="264.29999999999995"/>
    <n v="26.429999999999996"/>
    <n v="237.86999999999995"/>
  </r>
  <r>
    <x v="11104"/>
    <s v="CUST00837"/>
    <d v="2025-02-10T00:00:00"/>
    <x v="4"/>
    <s v="Cricket Bat"/>
    <n v="1"/>
    <s v="Valid Quantity"/>
    <s v="$141.56"/>
    <n v="0"/>
    <x v="2"/>
    <s v="Mumbai"/>
    <x v="5"/>
    <x v="0"/>
    <m/>
    <x v="0"/>
    <s v="Not Rated"/>
    <n v="141.56"/>
    <n v="0"/>
    <n v="141.56"/>
  </r>
  <r>
    <x v="11105"/>
    <s v="CUST01926"/>
    <d v="2025-09-03T00:00:00"/>
    <x v="3"/>
    <s v="Denim Jacket"/>
    <n v="1"/>
    <s v="Valid Quantity"/>
    <s v="$44.68"/>
    <n v="10"/>
    <x v="0"/>
    <s v="Birmingham"/>
    <x v="0"/>
    <x v="0"/>
    <n v="5"/>
    <x v="0"/>
    <s v="Rated"/>
    <n v="44.68"/>
    <n v="4.468"/>
    <n v="40.212000000000003"/>
  </r>
  <r>
    <x v="11106"/>
    <s v="CUST02991"/>
    <d v="2025-02-12T00:00:00"/>
    <x v="7"/>
    <s v="Olive Oil 1L"/>
    <n v="3"/>
    <s v="Valid Quantity"/>
    <s v="$14.58"/>
    <n v="5"/>
    <x v="5"/>
    <s v="New York"/>
    <x v="3"/>
    <x v="0"/>
    <n v="4"/>
    <x v="0"/>
    <s v="Rated"/>
    <n v="43.74"/>
    <n v="2.1870000000000003"/>
    <n v="41.553000000000004"/>
  </r>
  <r>
    <x v="11107"/>
    <s v="CUST01259"/>
    <d v="2024-04-22T00:00:00"/>
    <x v="6"/>
    <s v="Laptop Stand"/>
    <n v="1"/>
    <s v="Valid Quantity"/>
    <s v="$66.00"/>
    <n v="15"/>
    <x v="0"/>
    <s v="Bengaluru"/>
    <x v="5"/>
    <x v="4"/>
    <m/>
    <x v="0"/>
    <s v="Not Rated"/>
    <n v="66"/>
    <n v="9.9"/>
    <n v="56.1"/>
  </r>
  <r>
    <x v="11108"/>
    <s v="CUST01196"/>
    <d v="2024-08-27T00:00:00"/>
    <x v="6"/>
    <s v="Laptop Stand"/>
    <n v="4"/>
    <s v="Valid Quantity"/>
    <s v="$87.76"/>
    <n v="10"/>
    <x v="3"/>
    <s v="London"/>
    <x v="0"/>
    <x v="1"/>
    <m/>
    <x v="0"/>
    <s v="Not Rated"/>
    <n v="351.04"/>
    <n v="35.103999999999999"/>
    <n v="315.93600000000004"/>
  </r>
  <r>
    <x v="11109"/>
    <s v="CUST00414"/>
    <d v="2025-01-04T00:00:00"/>
    <x v="3"/>
    <s v="Cotton T-Shirt"/>
    <n v="2"/>
    <s v="Valid Quantity"/>
    <s v="$49.47"/>
    <n v="5"/>
    <x v="2"/>
    <s v="Hamburg"/>
    <x v="4"/>
    <x v="0"/>
    <n v="3"/>
    <x v="0"/>
    <s v="Rated"/>
    <n v="98.94"/>
    <n v="4.9470000000000001"/>
    <n v="93.992999999999995"/>
  </r>
  <r>
    <x v="11110"/>
    <s v="CUST01451"/>
    <d v="2024-10-15T00:00:00"/>
    <x v="4"/>
    <s v="Dumbbell Set"/>
    <n v="1"/>
    <s v="Valid Quantity"/>
    <s v="$77.34"/>
    <n v="10"/>
    <x v="1"/>
    <s v="Sydney"/>
    <x v="2"/>
    <x v="3"/>
    <m/>
    <x v="0"/>
    <s v="Not Rated"/>
    <n v="77.34"/>
    <n v="7.7340000000000009"/>
    <n v="69.606000000000009"/>
  </r>
  <r>
    <x v="11111"/>
    <s v="CUST01173"/>
    <d v="2025-08-02T00:00:00"/>
    <x v="7"/>
    <s v="Green Tea Pack"/>
    <n v="1"/>
    <s v="Valid Quantity"/>
    <s v="$22.63"/>
    <n v="10"/>
    <x v="2"/>
    <s v="Unknown"/>
    <x v="4"/>
    <x v="0"/>
    <n v="1"/>
    <x v="0"/>
    <s v="Rated"/>
    <n v="22.63"/>
    <n v="2.2629999999999999"/>
    <n v="20.366999999999997"/>
  </r>
  <r>
    <x v="11112"/>
    <s v="CUST02409"/>
    <d v="2025-11-21T00:00:00"/>
    <x v="2"/>
    <s v="Sunscreen SPF50"/>
    <n v="1"/>
    <s v="Valid Quantity"/>
    <s v="$46.85"/>
    <n v="5"/>
    <x v="0"/>
    <s v="Mumbai"/>
    <x v="5"/>
    <x v="0"/>
    <n v="3"/>
    <x v="0"/>
    <s v="Rated"/>
    <n v="46.85"/>
    <n v="2.3424999999999998"/>
    <n v="44.5075"/>
  </r>
  <r>
    <x v="11113"/>
    <s v="CUST03159"/>
    <d v="2025-03-25T00:00:00"/>
    <x v="0"/>
    <s v="Self-Help Book"/>
    <n v="1"/>
    <s v="Valid Quantity"/>
    <s v="$29.98"/>
    <n v="0"/>
    <x v="1"/>
    <s v="Brisbane"/>
    <x v="2"/>
    <x v="0"/>
    <m/>
    <x v="0"/>
    <s v="Not Rated"/>
    <n v="29.98"/>
    <n v="0"/>
    <n v="29.98"/>
  </r>
  <r>
    <x v="11114"/>
    <s v="CUST01007"/>
    <d v="2024-06-16T00:00:00"/>
    <x v="2"/>
    <s v="Shampoo"/>
    <n v="1"/>
    <s v="Valid Quantity"/>
    <s v="$32.58"/>
    <n v="5"/>
    <x v="2"/>
    <s v="Dubai"/>
    <x v="6"/>
    <x v="0"/>
    <m/>
    <x v="0"/>
    <s v="Not Rated"/>
    <n v="32.58"/>
    <n v="1.6289999999999998"/>
    <n v="30.950999999999997"/>
  </r>
  <r>
    <x v="11115"/>
    <s v="CUST02820"/>
    <d v="2024-11-18T00:00:00"/>
    <x v="7"/>
    <s v="Olive Oil 1L"/>
    <n v="1"/>
    <s v="Valid Quantity"/>
    <s v="$12.83"/>
    <n v="0"/>
    <x v="1"/>
    <s v="Melbourne"/>
    <x v="2"/>
    <x v="2"/>
    <m/>
    <x v="0"/>
    <s v="Not Rated"/>
    <n v="12.83"/>
    <n v="0"/>
    <n v="12.83"/>
  </r>
  <r>
    <x v="11116"/>
    <s v="CUST02581"/>
    <d v="2024-07-01T00:00:00"/>
    <x v="3"/>
    <s v="Sunglasses"/>
    <n v="1"/>
    <s v="Valid Quantity"/>
    <s v="$114.37"/>
    <n v="20"/>
    <x v="3"/>
    <s v="Brisbane"/>
    <x v="2"/>
    <x v="1"/>
    <m/>
    <x v="0"/>
    <s v="Not Rated"/>
    <n v="114.37"/>
    <n v="22.874000000000002"/>
    <n v="91.496000000000009"/>
  </r>
  <r>
    <x v="11117"/>
    <s v="CUST02075"/>
    <d v="2025-11-19T00:00:00"/>
    <x v="5"/>
    <s v="Remote Control Car"/>
    <n v="1"/>
    <s v="Valid Quantity"/>
    <s v="$42.79"/>
    <n v="5"/>
    <x v="5"/>
    <s v="Los Angeles"/>
    <x v="3"/>
    <x v="0"/>
    <n v="3"/>
    <x v="0"/>
    <s v="Rated"/>
    <n v="42.79"/>
    <n v="2.1395"/>
    <n v="40.650500000000001"/>
  </r>
  <r>
    <x v="11118"/>
    <s v="CUST00624"/>
    <d v="2025-08-24T00:00:00"/>
    <x v="1"/>
    <s v="Storage Organizer"/>
    <n v="4"/>
    <s v="Valid Quantity"/>
    <s v="$25.01"/>
    <n v="15"/>
    <x v="4"/>
    <s v="Chicago"/>
    <x v="3"/>
    <x v="3"/>
    <m/>
    <x v="0"/>
    <s v="Not Rated"/>
    <n v="100.04"/>
    <n v="15.006000000000002"/>
    <n v="85.034000000000006"/>
  </r>
  <r>
    <x v="11119"/>
    <s v="CUST03441"/>
    <d v="2024-04-22T00:00:00"/>
    <x v="4"/>
    <s v="Football"/>
    <n v="2"/>
    <s v="Valid Quantity"/>
    <s v="$46.86"/>
    <n v="5"/>
    <x v="1"/>
    <s v="Melbourne"/>
    <x v="2"/>
    <x v="1"/>
    <m/>
    <x v="0"/>
    <s v="Not Rated"/>
    <n v="93.72"/>
    <n v="4.6859999999999999"/>
    <n v="89.033999999999992"/>
  </r>
  <r>
    <x v="11120"/>
    <s v="CUST02619"/>
    <d v="2024-12-23T00:00:00"/>
    <x v="4"/>
    <s v="Yoga Mat"/>
    <n v="1"/>
    <s v="Valid Quantity"/>
    <s v="$142.85"/>
    <n v="20"/>
    <x v="3"/>
    <s v="Toronto"/>
    <x v="1"/>
    <x v="0"/>
    <n v="2"/>
    <x v="0"/>
    <s v="Rated"/>
    <n v="142.85"/>
    <n v="28.57"/>
    <n v="114.28"/>
  </r>
  <r>
    <x v="11121"/>
    <s v="CUST03399"/>
    <d v="2024-04-11T00:00:00"/>
    <x v="3"/>
    <s v="Leather Wallet"/>
    <n v="1"/>
    <s v="Valid Quantity"/>
    <s v="$29.66"/>
    <n v="20"/>
    <x v="2"/>
    <s v="Abu Dhabi"/>
    <x v="6"/>
    <x v="2"/>
    <m/>
    <x v="0"/>
    <s v="Not Rated"/>
    <n v="29.66"/>
    <n v="5.9320000000000004"/>
    <n v="23.728000000000002"/>
  </r>
  <r>
    <x v="11122"/>
    <s v="CUST00885"/>
    <d v="2025-08-26T00:00:00"/>
    <x v="0"/>
    <s v="Cookbook"/>
    <n v="1"/>
    <s v="Valid Quantity"/>
    <s v="$7.28"/>
    <n v="20"/>
    <x v="5"/>
    <s v="Sydney"/>
    <x v="2"/>
    <x v="0"/>
    <n v="4"/>
    <x v="0"/>
    <s v="Rated"/>
    <n v="7.28"/>
    <n v="1.456"/>
    <n v="5.8239999999999998"/>
  </r>
  <r>
    <x v="11123"/>
    <s v="CUST01702"/>
    <d v="2024-02-27T00:00:00"/>
    <x v="5"/>
    <s v="Puzzle 1000pc"/>
    <n v="1"/>
    <s v="Valid Quantity"/>
    <s v="$82.04"/>
    <n v="5"/>
    <x v="1"/>
    <s v="Vancouver"/>
    <x v="1"/>
    <x v="0"/>
    <n v="5"/>
    <x v="0"/>
    <s v="Rated"/>
    <n v="82.04"/>
    <n v="4.1020000000000003"/>
    <n v="77.938000000000002"/>
  </r>
  <r>
    <x v="11124"/>
    <s v="CUST02252"/>
    <d v="2025-05-24T00:00:00"/>
    <x v="1"/>
    <s v="Non-Stick Pan"/>
    <n v="2"/>
    <s v="Valid Quantity"/>
    <s v="$128.66"/>
    <n v="5"/>
    <x v="2"/>
    <s v="Bengaluru"/>
    <x v="5"/>
    <x v="2"/>
    <m/>
    <x v="0"/>
    <s v="Not Rated"/>
    <n v="257.32"/>
    <n v="12.866"/>
    <n v="244.45400000000001"/>
  </r>
  <r>
    <x v="11125"/>
    <s v="CUST02091"/>
    <d v="2025-11-20T00:00:00"/>
    <x v="4"/>
    <s v="Yoga Mat"/>
    <n v="1"/>
    <s v="Valid Quantity"/>
    <s v="$37.46"/>
    <n v="0"/>
    <x v="4"/>
    <s v="Toronto"/>
    <x v="1"/>
    <x v="1"/>
    <m/>
    <x v="0"/>
    <s v="Not Rated"/>
    <n v="37.46"/>
    <n v="0"/>
    <n v="37.46"/>
  </r>
  <r>
    <x v="11126"/>
    <s v="CUST01353"/>
    <d v="2024-08-13T00:00:00"/>
    <x v="3"/>
    <s v="Running Shoes"/>
    <n v="1"/>
    <s v="Valid Quantity"/>
    <s v="$35.22"/>
    <n v="0"/>
    <x v="2"/>
    <s v="Vancouver"/>
    <x v="1"/>
    <x v="0"/>
    <n v="5"/>
    <x v="0"/>
    <s v="Rated"/>
    <n v="35.22"/>
    <n v="0"/>
    <n v="35.22"/>
  </r>
  <r>
    <x v="11127"/>
    <s v="CUST03135"/>
    <d v="2026-10-06T00:00:00"/>
    <x v="2"/>
    <s v="Sunscreen SPF50"/>
    <n v="1"/>
    <s v="Valid Quantity"/>
    <s v="$11.79"/>
    <n v="10"/>
    <x v="4"/>
    <s v="Manchester"/>
    <x v="0"/>
    <x v="0"/>
    <n v="5"/>
    <x v="0"/>
    <s v="Rated"/>
    <n v="11.79"/>
    <n v="1.1789999999999998"/>
    <n v="10.610999999999999"/>
  </r>
  <r>
    <x v="11128"/>
    <s v="CUST02863"/>
    <d v="2025-08-10T00:00:00"/>
    <x v="4"/>
    <s v="Football"/>
    <n v="1"/>
    <s v="Valid Quantity"/>
    <s v="$110.17"/>
    <n v="0"/>
    <x v="3"/>
    <s v="Abu Dhabi"/>
    <x v="6"/>
    <x v="1"/>
    <m/>
    <x v="0"/>
    <s v="Not Rated"/>
    <n v="110.17"/>
    <n v="0"/>
    <n v="110.17"/>
  </r>
  <r>
    <x v="11129"/>
    <s v="CUST00264"/>
    <d v="2024-12-01T00:00:00"/>
    <x v="4"/>
    <s v="Football"/>
    <n v="1"/>
    <s v="Valid Quantity"/>
    <s v="$144.40"/>
    <n v="10"/>
    <x v="2"/>
    <s v="Brisbane"/>
    <x v="2"/>
    <x v="1"/>
    <m/>
    <x v="0"/>
    <s v="Not Rated"/>
    <n v="144.4"/>
    <n v="14.44"/>
    <n v="129.96"/>
  </r>
  <r>
    <x v="11130"/>
    <s v="CUST00913"/>
    <d v="2025-05-26T00:00:00"/>
    <x v="2"/>
    <s v="Perfume"/>
    <n v="1"/>
    <s v="Valid Quantity"/>
    <s v="$47.84"/>
    <n v="25"/>
    <x v="3"/>
    <s v="Delhi"/>
    <x v="5"/>
    <x v="0"/>
    <n v="1"/>
    <x v="0"/>
    <s v="Rated"/>
    <n v="47.84"/>
    <n v="11.96"/>
    <n v="35.880000000000003"/>
  </r>
  <r>
    <x v="11131"/>
    <s v="CUST02004"/>
    <d v="2026-03-04T00:00:00"/>
    <x v="6"/>
    <s v="Laptop Stand"/>
    <n v="4"/>
    <s v="Valid Quantity"/>
    <s v="$138.66"/>
    <n v="0"/>
    <x v="1"/>
    <s v="Vancouver"/>
    <x v="1"/>
    <x v="3"/>
    <m/>
    <x v="0"/>
    <s v="Not Rated"/>
    <n v="554.64"/>
    <n v="0"/>
    <n v="554.64"/>
  </r>
  <r>
    <x v="11132"/>
    <s v="CUST00912"/>
    <d v="2024-01-08T00:00:00"/>
    <x v="2"/>
    <s v="Sunscreen SPF50"/>
    <n v="1"/>
    <s v="Valid Quantity"/>
    <s v="$14.26"/>
    <n v="10"/>
    <x v="0"/>
    <s v="Bengaluru"/>
    <x v="5"/>
    <x v="1"/>
    <m/>
    <x v="0"/>
    <s v="Not Rated"/>
    <n v="14.26"/>
    <n v="1.4259999999999999"/>
    <n v="12.834"/>
  </r>
  <r>
    <x v="11133"/>
    <s v="CUST01681"/>
    <d v="2024-06-19T00:00:00"/>
    <x v="5"/>
    <s v="Remote Control Car"/>
    <n v="3"/>
    <s v="Valid Quantity"/>
    <s v="$59.37"/>
    <n v="5"/>
    <x v="0"/>
    <s v="Birmingham"/>
    <x v="0"/>
    <x v="0"/>
    <n v="4"/>
    <x v="0"/>
    <s v="Rated"/>
    <n v="178.10999999999999"/>
    <n v="8.9055"/>
    <n v="169.2045"/>
  </r>
  <r>
    <x v="11134"/>
    <s v="CUST00681"/>
    <d v="2025-10-06T00:00:00"/>
    <x v="1"/>
    <s v="Storage Organizer"/>
    <n v="1"/>
    <s v="Valid Quantity"/>
    <s v="$73.13"/>
    <n v="0"/>
    <x v="5"/>
    <s v="Munich"/>
    <x v="4"/>
    <x v="0"/>
    <n v="4"/>
    <x v="0"/>
    <s v="Rated"/>
    <n v="73.13"/>
    <n v="0"/>
    <n v="73.13"/>
  </r>
  <r>
    <x v="11135"/>
    <s v="CUST00890"/>
    <d v="2024-03-09T00:00:00"/>
    <x v="2"/>
    <s v="Hair Dryer"/>
    <n v="4"/>
    <s v="Valid Quantity"/>
    <s v="$29.21"/>
    <n v="0"/>
    <x v="0"/>
    <s v="Bengaluru"/>
    <x v="5"/>
    <x v="1"/>
    <m/>
    <x v="0"/>
    <s v="Not Rated"/>
    <n v="116.84"/>
    <n v="0"/>
    <n v="116.84"/>
  </r>
  <r>
    <x v="11136"/>
    <s v="CUST03251"/>
    <d v="2025-09-02T00:00:00"/>
    <x v="6"/>
    <s v="Smartwatch"/>
    <n v="3"/>
    <s v="Valid Quantity"/>
    <s v="$215.85"/>
    <n v="10"/>
    <x v="5"/>
    <s v="Toronto"/>
    <x v="1"/>
    <x v="0"/>
    <n v="4"/>
    <x v="0"/>
    <s v="Rated"/>
    <n v="647.54999999999995"/>
    <n v="64.754999999999995"/>
    <n v="582.79499999999996"/>
  </r>
  <r>
    <x v="11137"/>
    <s v="CUST02163"/>
    <d v="2026-07-05T00:00:00"/>
    <x v="4"/>
    <s v="Cricket Bat"/>
    <n v="1"/>
    <s v="Valid Quantity"/>
    <s v="$111.03"/>
    <n v="20"/>
    <x v="2"/>
    <s v="London"/>
    <x v="0"/>
    <x v="3"/>
    <m/>
    <x v="0"/>
    <s v="Not Rated"/>
    <n v="111.03"/>
    <n v="22.206"/>
    <n v="88.823999999999998"/>
  </r>
  <r>
    <x v="11138"/>
    <s v="CUST02456"/>
    <d v="2024-06-19T00:00:00"/>
    <x v="7"/>
    <s v="Olive Oil 1L"/>
    <n v="4"/>
    <s v="Valid Quantity"/>
    <s v="$8.78"/>
    <n v="10"/>
    <x v="3"/>
    <s v="Delhi"/>
    <x v="5"/>
    <x v="0"/>
    <n v="2"/>
    <x v="0"/>
    <s v="Rated"/>
    <n v="35.119999999999997"/>
    <n v="3.512"/>
    <n v="31.607999999999997"/>
  </r>
  <r>
    <x v="11139"/>
    <s v="CUST00567"/>
    <d v="2025-04-18T00:00:00"/>
    <x v="4"/>
    <s v="Cycling Helmet"/>
    <n v="3"/>
    <s v="Valid Quantity"/>
    <s v="$93.02"/>
    <n v="20"/>
    <x v="5"/>
    <s v="Berlin"/>
    <x v="4"/>
    <x v="0"/>
    <m/>
    <x v="0"/>
    <s v="Not Rated"/>
    <n v="279.06"/>
    <n v="55.811999999999998"/>
    <n v="223.24799999999999"/>
  </r>
  <r>
    <x v="11140"/>
    <s v="CUST01433"/>
    <d v="2025-05-29T00:00:00"/>
    <x v="6"/>
    <s v="Smartwatch"/>
    <n v="2"/>
    <s v="Valid Quantity"/>
    <s v="$103.38"/>
    <n v="0"/>
    <x v="3"/>
    <s v="Berlin"/>
    <x v="4"/>
    <x v="2"/>
    <m/>
    <x v="0"/>
    <s v="Not Rated"/>
    <n v="206.76"/>
    <n v="0"/>
    <n v="206.76"/>
  </r>
  <r>
    <x v="11141"/>
    <s v="CUST02776"/>
    <d v="2024-03-19T00:00:00"/>
    <x v="0"/>
    <s v="Fiction Novel"/>
    <n v="2"/>
    <s v="Valid Quantity"/>
    <s v="$19.09"/>
    <n v="0"/>
    <x v="4"/>
    <s v="Unknown"/>
    <x v="5"/>
    <x v="0"/>
    <n v="5"/>
    <x v="0"/>
    <s v="Rated"/>
    <n v="38.18"/>
    <n v="0"/>
    <n v="38.18"/>
  </r>
  <r>
    <x v="11142"/>
    <s v="CUST01252"/>
    <d v="2024-01-23T00:00:00"/>
    <x v="4"/>
    <s v="Cricket Bat"/>
    <n v="5"/>
    <s v="Valid Quantity"/>
    <s v="$72.82"/>
    <n v="5"/>
    <x v="1"/>
    <s v="Montreal"/>
    <x v="1"/>
    <x v="3"/>
    <m/>
    <x v="0"/>
    <s v="Not Rated"/>
    <n v="364.09999999999997"/>
    <n v="18.204999999999998"/>
    <n v="345.89499999999998"/>
  </r>
  <r>
    <x v="11143"/>
    <s v="CUST00335"/>
    <d v="2026-03-23T00:00:00"/>
    <x v="7"/>
    <s v="Green Tea Pack"/>
    <n v="1"/>
    <s v="Valid Quantity"/>
    <s v="$24.38"/>
    <n v="20"/>
    <x v="3"/>
    <s v="Vancouver"/>
    <x v="1"/>
    <x v="0"/>
    <n v="3"/>
    <x v="0"/>
    <s v="Rated"/>
    <n v="24.38"/>
    <n v="4.8759999999999994"/>
    <n v="19.503999999999998"/>
  </r>
  <r>
    <x v="11144"/>
    <s v="CUST01284"/>
    <d v="2025-02-10T00:00:00"/>
    <x v="3"/>
    <s v="Backpack"/>
    <n v="1"/>
    <s v="Valid Quantity"/>
    <s v="$9.78"/>
    <n v="0"/>
    <x v="3"/>
    <s v="Montreal"/>
    <x v="1"/>
    <x v="0"/>
    <n v="4"/>
    <x v="0"/>
    <s v="Rated"/>
    <n v="9.7799999999999994"/>
    <n v="0"/>
    <n v="9.7799999999999994"/>
  </r>
  <r>
    <x v="11145"/>
    <s v="CUST01467"/>
    <d v="2025-04-23T00:00:00"/>
    <x v="7"/>
    <s v="Green Tea Pack"/>
    <n v="1"/>
    <s v="Valid Quantity"/>
    <s v="$15.53"/>
    <n v="0"/>
    <x v="2"/>
    <s v="Melbourne"/>
    <x v="2"/>
    <x v="0"/>
    <n v="3"/>
    <x v="0"/>
    <s v="Rated"/>
    <n v="15.53"/>
    <n v="0"/>
    <n v="15.53"/>
  </r>
  <r>
    <x v="11146"/>
    <s v="CUST01160"/>
    <d v="2025-10-25T00:00:00"/>
    <x v="3"/>
    <s v="Sunglasses"/>
    <n v="4"/>
    <s v="Valid Quantity"/>
    <s v="$22.04"/>
    <n v="0"/>
    <x v="4"/>
    <s v="Vancouver"/>
    <x v="1"/>
    <x v="3"/>
    <m/>
    <x v="0"/>
    <s v="Not Rated"/>
    <n v="88.16"/>
    <n v="0"/>
    <n v="88.16"/>
  </r>
  <r>
    <x v="11147"/>
    <s v="CUST03078"/>
    <d v="2025-02-07T00:00:00"/>
    <x v="7"/>
    <s v="Olive Oil 1L"/>
    <n v="2"/>
    <s v="Valid Quantity"/>
    <s v="$13.36"/>
    <n v="5"/>
    <x v="4"/>
    <s v="Hyderabad"/>
    <x v="5"/>
    <x v="0"/>
    <n v="3"/>
    <x v="0"/>
    <s v="Rated"/>
    <n v="26.72"/>
    <n v="1.3359999999999999"/>
    <n v="25.384"/>
  </r>
  <r>
    <x v="11148"/>
    <s v="CUST03103"/>
    <d v="2024-07-08T00:00:00"/>
    <x v="3"/>
    <s v="Leather Wallet"/>
    <n v="1"/>
    <s v="Valid Quantity"/>
    <s v="$10.64"/>
    <n v="25"/>
    <x v="0"/>
    <s v="Hyderabad"/>
    <x v="5"/>
    <x v="0"/>
    <n v="2"/>
    <x v="0"/>
    <s v="Rated"/>
    <n v="10.64"/>
    <n v="2.66"/>
    <n v="7.98"/>
  </r>
  <r>
    <x v="11149"/>
    <s v="CUST03157"/>
    <d v="2025-05-27T00:00:00"/>
    <x v="2"/>
    <s v="Sunscreen SPF50"/>
    <n v="1"/>
    <s v="Valid Quantity"/>
    <s v="$30.87"/>
    <n v="5"/>
    <x v="4"/>
    <s v="Berlin"/>
    <x v="4"/>
    <x v="1"/>
    <m/>
    <x v="0"/>
    <s v="Not Rated"/>
    <n v="30.87"/>
    <n v="1.5434999999999999"/>
    <n v="29.326500000000003"/>
  </r>
  <r>
    <x v="11150"/>
    <s v="CUST02356"/>
    <d v="2026-04-29T00:00:00"/>
    <x v="3"/>
    <s v="Denim Jacket"/>
    <n v="2"/>
    <s v="Valid Quantity"/>
    <s v="$92.32"/>
    <n v="20"/>
    <x v="2"/>
    <s v="Berlin"/>
    <x v="4"/>
    <x v="1"/>
    <m/>
    <x v="0"/>
    <s v="Not Rated"/>
    <n v="184.64"/>
    <n v="36.927999999999997"/>
    <n v="147.71199999999999"/>
  </r>
  <r>
    <x v="11151"/>
    <s v="CUST00823"/>
    <d v="2025-01-09T00:00:00"/>
    <x v="4"/>
    <s v="Cricket Bat"/>
    <n v="0"/>
    <s v="Zero Quantity"/>
    <s v="$145.60"/>
    <n v="5"/>
    <x v="2"/>
    <s v="Bengaluru"/>
    <x v="5"/>
    <x v="0"/>
    <n v="5"/>
    <x v="2"/>
    <s v="Rated"/>
    <n v="0"/>
    <n v="0"/>
    <n v="0"/>
  </r>
  <r>
    <x v="11152"/>
    <s v="CUST00904"/>
    <d v="2024-06-10T00:00:00"/>
    <x v="4"/>
    <s v="Dumbbell Set"/>
    <n v="2"/>
    <s v="Valid Quantity"/>
    <s v="$80.94"/>
    <n v="0"/>
    <x v="1"/>
    <s v="Sydney"/>
    <x v="2"/>
    <x v="0"/>
    <n v="5"/>
    <x v="0"/>
    <s v="Rated"/>
    <n v="161.88"/>
    <n v="0"/>
    <n v="161.88"/>
  </r>
  <r>
    <x v="11153"/>
    <s v="CUST03162"/>
    <d v="2025-03-02T00:00:00"/>
    <x v="1"/>
    <s v="Air Fryer"/>
    <n v="3"/>
    <s v="Valid Quantity"/>
    <s v="$87.66"/>
    <n v="0"/>
    <x v="3"/>
    <s v="Chicago"/>
    <x v="3"/>
    <x v="0"/>
    <n v="4"/>
    <x v="0"/>
    <s v="Rated"/>
    <n v="262.98"/>
    <n v="0"/>
    <n v="262.98"/>
  </r>
  <r>
    <x v="11154"/>
    <s v="CUST02193"/>
    <d v="2024-07-15T00:00:00"/>
    <x v="5"/>
    <s v="Action Figure"/>
    <n v="3"/>
    <s v="Valid Quantity"/>
    <s v="$53.48"/>
    <n v="10"/>
    <x v="1"/>
    <s v="Brisbane"/>
    <x v="2"/>
    <x v="0"/>
    <n v="5"/>
    <x v="0"/>
    <s v="Rated"/>
    <n v="160.44"/>
    <n v="16.044"/>
    <n v="144.39599999999999"/>
  </r>
  <r>
    <x v="11155"/>
    <s v="CUST01516"/>
    <d v="2026-04-27T00:00:00"/>
    <x v="0"/>
    <s v="Kids Storybook"/>
    <n v="2"/>
    <s v="Valid Quantity"/>
    <s v="$25.25"/>
    <n v="0"/>
    <x v="0"/>
    <s v="Toronto"/>
    <x v="1"/>
    <x v="4"/>
    <m/>
    <x v="0"/>
    <s v="Not Rated"/>
    <n v="50.5"/>
    <n v="0"/>
    <n v="50.5"/>
  </r>
  <r>
    <x v="11156"/>
    <s v="CUST01858"/>
    <d v="2024-11-14T00:00:00"/>
    <x v="3"/>
    <s v="Leather Wallet"/>
    <n v="1"/>
    <s v="Valid Quantity"/>
    <s v="$101.34"/>
    <n v="20"/>
    <x v="0"/>
    <s v="Sydney"/>
    <x v="2"/>
    <x v="4"/>
    <m/>
    <x v="0"/>
    <s v="Not Rated"/>
    <n v="101.34"/>
    <n v="20.268000000000001"/>
    <n v="81.072000000000003"/>
  </r>
  <r>
    <x v="11157"/>
    <s v="CUST01469"/>
    <d v="2025-11-11T00:00:00"/>
    <x v="0"/>
    <s v="Cookbook"/>
    <n v="1"/>
    <s v="Valid Quantity"/>
    <s v="$32.90"/>
    <n v="5"/>
    <x v="0"/>
    <s v="Manchester"/>
    <x v="0"/>
    <x v="2"/>
    <m/>
    <x v="0"/>
    <s v="Not Rated"/>
    <n v="32.9"/>
    <n v="1.645"/>
    <n v="31.254999999999999"/>
  </r>
  <r>
    <x v="11158"/>
    <s v="CUST00289"/>
    <d v="2024-03-13T00:00:00"/>
    <x v="4"/>
    <s v="Cricket Bat"/>
    <n v="2"/>
    <s v="Valid Quantity"/>
    <s v="$33.74"/>
    <n v="10"/>
    <x v="0"/>
    <s v="Mumbai"/>
    <x v="5"/>
    <x v="0"/>
    <n v="5"/>
    <x v="0"/>
    <s v="Rated"/>
    <n v="67.48"/>
    <n v="6.7480000000000011"/>
    <n v="60.731999999999999"/>
  </r>
  <r>
    <x v="11159"/>
    <s v="CUST00785"/>
    <d v="2025-03-01T00:00:00"/>
    <x v="4"/>
    <s v="Yoga Mat"/>
    <n v="3"/>
    <s v="Valid Quantity"/>
    <s v="$34.98"/>
    <n v="10"/>
    <x v="0"/>
    <s v="Berlin"/>
    <x v="4"/>
    <x v="0"/>
    <n v="4"/>
    <x v="0"/>
    <s v="Rated"/>
    <n v="104.94"/>
    <n v="10.494000000000002"/>
    <n v="94.445999999999998"/>
  </r>
  <r>
    <x v="11160"/>
    <s v="CUST03014"/>
    <d v="2025-01-23T00:00:00"/>
    <x v="6"/>
    <s v="Webcam"/>
    <n v="1"/>
    <s v="Valid Quantity"/>
    <s v="$198.78"/>
    <n v="0"/>
    <x v="4"/>
    <s v="Dubai"/>
    <x v="6"/>
    <x v="1"/>
    <m/>
    <x v="0"/>
    <s v="Not Rated"/>
    <n v="198.78"/>
    <n v="0"/>
    <n v="198.78"/>
  </r>
  <r>
    <x v="11161"/>
    <s v="CUST01977"/>
    <d v="2025-10-31T00:00:00"/>
    <x v="0"/>
    <s v="Self-Help Book"/>
    <n v="1"/>
    <s v="Valid Quantity"/>
    <s v="$31.96"/>
    <n v="0"/>
    <x v="4"/>
    <s v="Munich"/>
    <x v="4"/>
    <x v="1"/>
    <m/>
    <x v="0"/>
    <s v="Not Rated"/>
    <n v="31.96"/>
    <n v="0"/>
    <n v="31.96"/>
  </r>
  <r>
    <x v="11162"/>
    <s v="CUST03383"/>
    <d v="2025-05-12T00:00:00"/>
    <x v="1"/>
    <s v="Storage Organizer"/>
    <n v="1"/>
    <s v="Valid Quantity"/>
    <s v="$115.87"/>
    <n v="10"/>
    <x v="2"/>
    <s v="Toronto"/>
    <x v="1"/>
    <x v="0"/>
    <n v="5"/>
    <x v="0"/>
    <s v="Rated"/>
    <n v="115.87"/>
    <n v="11.587"/>
    <n v="104.283"/>
  </r>
  <r>
    <x v="11163"/>
    <s v="CUST00629"/>
    <d v="2024-11-22T00:00:00"/>
    <x v="5"/>
    <s v="Puzzle 1000pc"/>
    <n v="2"/>
    <s v="Valid Quantity"/>
    <s v="$88.26"/>
    <n v="0"/>
    <x v="2"/>
    <s v="Abu Dhabi"/>
    <x v="6"/>
    <x v="3"/>
    <m/>
    <x v="0"/>
    <s v="Not Rated"/>
    <n v="176.52"/>
    <n v="0"/>
    <n v="176.52"/>
  </r>
  <r>
    <x v="11164"/>
    <s v="CUST00793"/>
    <d v="2024-01-09T00:00:00"/>
    <x v="1"/>
    <s v="Air Fryer"/>
    <n v="1"/>
    <s v="Valid Quantity"/>
    <s v="$102.31"/>
    <n v="0"/>
    <x v="0"/>
    <s v="Montreal"/>
    <x v="1"/>
    <x v="0"/>
    <n v="4"/>
    <x v="0"/>
    <s v="Rated"/>
    <n v="102.31"/>
    <n v="0"/>
    <n v="102.31"/>
  </r>
  <r>
    <x v="11165"/>
    <s v="CUST02787"/>
    <d v="2025-05-31T00:00:00"/>
    <x v="1"/>
    <s v="Ceramic Mug Set"/>
    <n v="3"/>
    <s v="Valid Quantity"/>
    <s v="$55.12"/>
    <n v="0"/>
    <x v="0"/>
    <s v="Dubai"/>
    <x v="6"/>
    <x v="4"/>
    <m/>
    <x v="0"/>
    <s v="Not Rated"/>
    <n v="165.35999999999999"/>
    <n v="0"/>
    <n v="165.35999999999999"/>
  </r>
  <r>
    <x v="11166"/>
    <s v="CUST02910"/>
    <d v="2025-06-19T00:00:00"/>
    <x v="6"/>
    <s v="Wireless Earbuds"/>
    <n v="1"/>
    <s v="Valid Quantity"/>
    <s v="$26.29"/>
    <n v="0"/>
    <x v="0"/>
    <s v="New York"/>
    <x v="3"/>
    <x v="1"/>
    <m/>
    <x v="0"/>
    <s v="Not Rated"/>
    <n v="26.29"/>
    <n v="0"/>
    <n v="26.29"/>
  </r>
  <r>
    <x v="11167"/>
    <s v="CUST01224"/>
    <d v="2024-11-01T00:00:00"/>
    <x v="2"/>
    <s v="Perfume"/>
    <n v="3"/>
    <s v="Valid Quantity"/>
    <s v="$38.32"/>
    <n v="15"/>
    <x v="5"/>
    <s v="Montreal"/>
    <x v="1"/>
    <x v="0"/>
    <n v="4"/>
    <x v="0"/>
    <s v="Rated"/>
    <n v="114.96000000000001"/>
    <n v="17.244"/>
    <n v="97.716000000000008"/>
  </r>
  <r>
    <x v="11168"/>
    <s v="CUST02726"/>
    <d v="2024-11-18T00:00:00"/>
    <x v="6"/>
    <s v="USB-C Cable"/>
    <n v="2"/>
    <s v="Valid Quantity"/>
    <s v="$194.36"/>
    <n v="15"/>
    <x v="4"/>
    <s v="London"/>
    <x v="0"/>
    <x v="0"/>
    <n v="5"/>
    <x v="0"/>
    <s v="Rated"/>
    <n v="388.72"/>
    <n v="58.308"/>
    <n v="330.41200000000003"/>
  </r>
  <r>
    <x v="11169"/>
    <s v="CUST01050"/>
    <d v="2024-09-01T00:00:00"/>
    <x v="3"/>
    <s v="Backpack"/>
    <n v="4"/>
    <s v="Valid Quantity"/>
    <s v="$32.94"/>
    <n v="0"/>
    <x v="5"/>
    <s v="New York"/>
    <x v="3"/>
    <x v="4"/>
    <m/>
    <x v="0"/>
    <s v="Not Rated"/>
    <n v="131.76"/>
    <n v="0"/>
    <n v="131.76"/>
  </r>
  <r>
    <x v="11170"/>
    <s v="CUST02107"/>
    <d v="2024-04-02T00:00:00"/>
    <x v="5"/>
    <s v="Puzzle 1000pc"/>
    <n v="1"/>
    <s v="Valid Quantity"/>
    <s v="$60.21"/>
    <n v="10"/>
    <x v="2"/>
    <s v="Unknown"/>
    <x v="6"/>
    <x v="0"/>
    <n v="5"/>
    <x v="0"/>
    <s v="Rated"/>
    <n v="60.21"/>
    <n v="6.0209999999999999"/>
    <n v="54.189"/>
  </r>
  <r>
    <x v="11171"/>
    <s v="CUST01033"/>
    <d v="2025-08-08T00:00:00"/>
    <x v="5"/>
    <s v="Remote Control Car"/>
    <n v="0"/>
    <s v="Zero Quantity"/>
    <s v="$27.39"/>
    <n v="15"/>
    <x v="2"/>
    <s v="Berlin"/>
    <x v="4"/>
    <x v="1"/>
    <m/>
    <x v="3"/>
    <s v="Not Rated"/>
    <n v="0"/>
    <n v="0"/>
    <n v="0"/>
  </r>
  <r>
    <x v="11172"/>
    <s v="CUST00816"/>
    <d v="2025-03-10T00:00:00"/>
    <x v="1"/>
    <s v="Ceramic Mug Set"/>
    <n v="3"/>
    <s v="Valid Quantity"/>
    <s v="$129.67"/>
    <n v="10"/>
    <x v="5"/>
    <s v="Hamburg"/>
    <x v="4"/>
    <x v="4"/>
    <m/>
    <x v="0"/>
    <s v="Not Rated"/>
    <n v="389.01"/>
    <n v="38.900999999999996"/>
    <n v="350.10899999999998"/>
  </r>
  <r>
    <x v="11173"/>
    <s v="CUST00323"/>
    <d v="2025-01-23T00:00:00"/>
    <x v="1"/>
    <s v="Non-Stick Pan"/>
    <n v="4"/>
    <s v="Valid Quantity"/>
    <s v="$94.32"/>
    <n v="5"/>
    <x v="5"/>
    <s v="Mumbai"/>
    <x v="5"/>
    <x v="0"/>
    <n v="3"/>
    <x v="0"/>
    <s v="Rated"/>
    <n v="377.28"/>
    <n v="18.863999999999997"/>
    <n v="358.416"/>
  </r>
  <r>
    <x v="11174"/>
    <s v="CUST00996"/>
    <d v="2025-07-05T00:00:00"/>
    <x v="5"/>
    <s v="Puzzle 1000pc"/>
    <n v="2"/>
    <s v="Valid Quantity"/>
    <s v="$85.77"/>
    <n v="5"/>
    <x v="0"/>
    <s v="Dubai"/>
    <x v="6"/>
    <x v="3"/>
    <m/>
    <x v="0"/>
    <s v="Not Rated"/>
    <n v="171.54"/>
    <n v="8.577"/>
    <n v="162.96299999999999"/>
  </r>
  <r>
    <x v="11175"/>
    <s v="CUST01583"/>
    <d v="2026-02-28T00:00:00"/>
    <x v="1"/>
    <s v="Ceramic Mug Set"/>
    <n v="2"/>
    <s v="Valid Quantity"/>
    <s v="$104.65"/>
    <n v="20"/>
    <x v="5"/>
    <s v="Los Angeles"/>
    <x v="3"/>
    <x v="3"/>
    <m/>
    <x v="0"/>
    <s v="Not Rated"/>
    <n v="209.3"/>
    <n v="41.86"/>
    <n v="167.44"/>
  </r>
  <r>
    <x v="11176"/>
    <s v="CUST00265"/>
    <d v="2026-04-28T00:00:00"/>
    <x v="4"/>
    <s v="Cricket Bat"/>
    <n v="1"/>
    <s v="Valid Quantity"/>
    <s v="$66.46"/>
    <n v="10"/>
    <x v="0"/>
    <s v="Toronto"/>
    <x v="1"/>
    <x v="0"/>
    <n v="5"/>
    <x v="0"/>
    <s v="Rated"/>
    <n v="66.459999999999994"/>
    <n v="6.645999999999999"/>
    <n v="59.813999999999993"/>
  </r>
  <r>
    <x v="11177"/>
    <s v="CUST02016"/>
    <d v="2025-04-15T00:00:00"/>
    <x v="3"/>
    <s v="Hoodie"/>
    <n v="1"/>
    <s v="Valid Quantity"/>
    <s v="$68.21"/>
    <n v="0"/>
    <x v="3"/>
    <s v="Hamburg"/>
    <x v="4"/>
    <x v="1"/>
    <m/>
    <x v="0"/>
    <s v="Not Rated"/>
    <n v="68.209999999999994"/>
    <n v="0"/>
    <n v="68.209999999999994"/>
  </r>
  <r>
    <x v="11178"/>
    <s v="CUST00706"/>
    <d v="2025-05-23T00:00:00"/>
    <x v="7"/>
    <s v="Olive Oil 1L"/>
    <n v="3"/>
    <s v="Valid Quantity"/>
    <s v="$11.77"/>
    <n v="20"/>
    <x v="4"/>
    <s v="Abu Dhabi"/>
    <x v="6"/>
    <x v="2"/>
    <m/>
    <x v="0"/>
    <s v="Not Rated"/>
    <n v="35.31"/>
    <n v="7.0620000000000003"/>
    <n v="28.248000000000001"/>
  </r>
  <r>
    <x v="11179"/>
    <s v="CUST01812"/>
    <d v="2024-01-03T00:00:00"/>
    <x v="2"/>
    <s v="Shampoo"/>
    <n v="2"/>
    <s v="Valid Quantity"/>
    <s v="$24.67"/>
    <n v="5"/>
    <x v="1"/>
    <s v="Chicago"/>
    <x v="3"/>
    <x v="0"/>
    <n v="3"/>
    <x v="0"/>
    <s v="Rated"/>
    <n v="49.34"/>
    <n v="2.4670000000000001"/>
    <n v="46.873000000000005"/>
  </r>
  <r>
    <x v="11180"/>
    <s v="CUST03022"/>
    <d v="2024-10-19T00:00:00"/>
    <x v="7"/>
    <s v="Almonds 500g"/>
    <n v="1"/>
    <s v="Valid Quantity"/>
    <s v="$12.73"/>
    <n v="0"/>
    <x v="1"/>
    <s v="Birmingham"/>
    <x v="0"/>
    <x v="0"/>
    <n v="3"/>
    <x v="0"/>
    <s v="Rated"/>
    <n v="12.73"/>
    <n v="0"/>
    <n v="12.73"/>
  </r>
  <r>
    <x v="11181"/>
    <s v="CUST03059"/>
    <d v="2024-09-07T00:00:00"/>
    <x v="1"/>
    <s v="Non-Stick Pan"/>
    <n v="1"/>
    <s v="Valid Quantity"/>
    <s v="$102.02"/>
    <n v="25"/>
    <x v="0"/>
    <s v="Brisbane"/>
    <x v="2"/>
    <x v="0"/>
    <n v="4"/>
    <x v="0"/>
    <s v="Rated"/>
    <n v="102.02"/>
    <n v="25.504999999999999"/>
    <n v="76.515000000000001"/>
  </r>
  <r>
    <x v="11182"/>
    <s v="CUST00790"/>
    <d v="2025-01-18T00:00:00"/>
    <x v="4"/>
    <s v="Dumbbell Set"/>
    <n v="1"/>
    <s v="Valid Quantity"/>
    <s v="$56.13"/>
    <n v="15"/>
    <x v="0"/>
    <s v="Delhi"/>
    <x v="5"/>
    <x v="0"/>
    <n v="5"/>
    <x v="0"/>
    <s v="Rated"/>
    <n v="56.13"/>
    <n v="8.4195000000000011"/>
    <n v="47.710500000000003"/>
  </r>
  <r>
    <x v="11183"/>
    <s v="CUST01638"/>
    <d v="2025-02-19T00:00:00"/>
    <x v="7"/>
    <s v="Olive Oil 1L"/>
    <n v="2"/>
    <s v="Valid Quantity"/>
    <s v="$24.27"/>
    <n v="0"/>
    <x v="5"/>
    <s v="Mumbai"/>
    <x v="5"/>
    <x v="0"/>
    <n v="3"/>
    <x v="0"/>
    <s v="Rated"/>
    <n v="48.54"/>
    <n v="0"/>
    <n v="48.54"/>
  </r>
  <r>
    <x v="11184"/>
    <s v="CUST02240"/>
    <d v="2024-01-23T00:00:00"/>
    <x v="3"/>
    <s v="Sunglasses"/>
    <n v="1"/>
    <s v="Valid Quantity"/>
    <s v="$10.37"/>
    <n v="5"/>
    <x v="0"/>
    <s v="Dubai"/>
    <x v="6"/>
    <x v="0"/>
    <n v="3"/>
    <x v="0"/>
    <s v="Rated"/>
    <n v="10.37"/>
    <n v="0.51849999999999996"/>
    <n v="9.8514999999999997"/>
  </r>
  <r>
    <x v="11185"/>
    <s v="CUST02564"/>
    <d v="2024-11-28T00:00:00"/>
    <x v="7"/>
    <s v="Basmati Rice 5kg"/>
    <n v="3"/>
    <s v="Valid Quantity"/>
    <s v="$21.19"/>
    <n v="0"/>
    <x v="0"/>
    <s v="Mumbai"/>
    <x v="5"/>
    <x v="2"/>
    <m/>
    <x v="0"/>
    <s v="Not Rated"/>
    <n v="63.570000000000007"/>
    <n v="0"/>
    <n v="63.570000000000007"/>
  </r>
  <r>
    <x v="11186"/>
    <s v="CUST00595"/>
    <d v="2025-09-10T00:00:00"/>
    <x v="2"/>
    <s v="Face Moisturizer"/>
    <n v="3"/>
    <s v="Valid Quantity"/>
    <s v="$8.34"/>
    <n v="5"/>
    <x v="5"/>
    <s v="Brisbane"/>
    <x v="2"/>
    <x v="0"/>
    <n v="4"/>
    <x v="0"/>
    <s v="Rated"/>
    <n v="25.02"/>
    <n v="1.2509999999999999"/>
    <n v="23.768999999999998"/>
  </r>
  <r>
    <x v="11187"/>
    <s v="CUST00204"/>
    <d v="2025-11-23T00:00:00"/>
    <x v="4"/>
    <s v="Yoga Mat"/>
    <n v="3"/>
    <s v="Valid Quantity"/>
    <s v="$58.68"/>
    <n v="5"/>
    <x v="2"/>
    <s v="Los Angeles"/>
    <x v="3"/>
    <x v="0"/>
    <n v="4"/>
    <x v="0"/>
    <s v="Rated"/>
    <n v="176.04"/>
    <n v="8.8019999999999996"/>
    <n v="167.238"/>
  </r>
  <r>
    <x v="11188"/>
    <s v="CUST02123"/>
    <d v="2026-04-01T00:00:00"/>
    <x v="1"/>
    <s v="LED Desk Lamp"/>
    <n v="2"/>
    <s v="Valid Quantity"/>
    <s v="$17.31"/>
    <n v="5"/>
    <x v="3"/>
    <s v="Hamburg"/>
    <x v="4"/>
    <x v="0"/>
    <n v="5"/>
    <x v="0"/>
    <s v="Rated"/>
    <n v="34.619999999999997"/>
    <n v="1.7309999999999999"/>
    <n v="32.888999999999996"/>
  </r>
  <r>
    <x v="11189"/>
    <s v="CUST02410"/>
    <d v="2024-11-08T00:00:00"/>
    <x v="7"/>
    <s v="Green Tea Pack"/>
    <n v="3"/>
    <s v="Valid Quantity"/>
    <s v="$26.75"/>
    <n v="5"/>
    <x v="0"/>
    <s v="London"/>
    <x v="0"/>
    <x v="0"/>
    <n v="3"/>
    <x v="0"/>
    <s v="Rated"/>
    <n v="80.25"/>
    <n v="4.0125000000000002"/>
    <n v="76.237499999999997"/>
  </r>
  <r>
    <x v="11190"/>
    <s v="CUST01449"/>
    <d v="2025-10-30T00:00:00"/>
    <x v="2"/>
    <s v="Face Moisturizer"/>
    <n v="4"/>
    <s v="Valid Quantity"/>
    <s v="$19.23"/>
    <n v="10"/>
    <x v="4"/>
    <s v="Abu Dhabi"/>
    <x v="6"/>
    <x v="1"/>
    <m/>
    <x v="0"/>
    <s v="Not Rated"/>
    <n v="76.92"/>
    <n v="7.6920000000000002"/>
    <n v="69.228000000000009"/>
  </r>
  <r>
    <x v="11191"/>
    <s v="CUST03376"/>
    <d v="2025-04-09T00:00:00"/>
    <x v="7"/>
    <s v="Green Tea Pack"/>
    <n v="1"/>
    <s v="Valid Quantity"/>
    <s v="$24.56"/>
    <n v="0"/>
    <x v="4"/>
    <s v="Toronto"/>
    <x v="1"/>
    <x v="4"/>
    <m/>
    <x v="0"/>
    <s v="Not Rated"/>
    <n v="24.56"/>
    <n v="0"/>
    <n v="24.56"/>
  </r>
  <r>
    <x v="11192"/>
    <s v="CUST01118"/>
    <d v="2026-04-15T00:00:00"/>
    <x v="0"/>
    <s v="Self-Help Book"/>
    <n v="1"/>
    <s v="Valid Quantity"/>
    <s v="$16.17"/>
    <n v="5"/>
    <x v="0"/>
    <s v="Munich"/>
    <x v="4"/>
    <x v="1"/>
    <m/>
    <x v="0"/>
    <s v="Not Rated"/>
    <n v="16.170000000000002"/>
    <n v="0.80850000000000011"/>
    <n v="15.361500000000001"/>
  </r>
  <r>
    <x v="11193"/>
    <s v="CUST00560"/>
    <d v="2024-12-18T00:00:00"/>
    <x v="3"/>
    <s v="Leather Wallet"/>
    <n v="1"/>
    <s v="Valid Quantity"/>
    <s v="$115.49"/>
    <n v="0"/>
    <x v="4"/>
    <s v="Melbourne"/>
    <x v="2"/>
    <x v="0"/>
    <n v="4"/>
    <x v="0"/>
    <s v="Rated"/>
    <n v="115.49"/>
    <n v="0"/>
    <n v="115.49"/>
  </r>
  <r>
    <x v="11194"/>
    <s v="CUST02161"/>
    <d v="2026-06-20T00:00:00"/>
    <x v="5"/>
    <s v="Building Blocks Set"/>
    <n v="2"/>
    <s v="Valid Quantity"/>
    <s v="$62.06"/>
    <n v="0"/>
    <x v="2"/>
    <s v="Vancouver"/>
    <x v="1"/>
    <x v="0"/>
    <n v="2"/>
    <x v="0"/>
    <s v="Rated"/>
    <n v="124.12"/>
    <n v="0"/>
    <n v="124.12"/>
  </r>
  <r>
    <x v="11195"/>
    <s v="CUST01867"/>
    <d v="2025-05-26T00:00:00"/>
    <x v="2"/>
    <s v="Shampoo"/>
    <n v="1"/>
    <s v="Valid Quantity"/>
    <s v="$55.93"/>
    <n v="15"/>
    <x v="3"/>
    <s v="Chicago"/>
    <x v="3"/>
    <x v="0"/>
    <n v="1"/>
    <x v="0"/>
    <s v="Rated"/>
    <n v="55.93"/>
    <n v="8.3895"/>
    <n v="47.540500000000002"/>
  </r>
  <r>
    <x v="11196"/>
    <s v="CUST01444"/>
    <d v="2025-03-04T00:00:00"/>
    <x v="0"/>
    <s v="Cookbook"/>
    <n v="1"/>
    <s v="Valid Quantity"/>
    <s v="$9.08"/>
    <n v="0"/>
    <x v="4"/>
    <s v="Hyderabad"/>
    <x v="5"/>
    <x v="0"/>
    <n v="4"/>
    <x v="0"/>
    <s v="Rated"/>
    <n v="9.08"/>
    <n v="0"/>
    <n v="9.08"/>
  </r>
  <r>
    <x v="11197"/>
    <s v="CUST02434"/>
    <d v="2025-11-01T00:00:00"/>
    <x v="7"/>
    <s v="Green Tea Pack"/>
    <n v="2"/>
    <s v="Valid Quantity"/>
    <s v="$11.59"/>
    <n v="0"/>
    <x v="5"/>
    <s v="Chicago"/>
    <x v="3"/>
    <x v="0"/>
    <n v="5"/>
    <x v="0"/>
    <s v="Rated"/>
    <n v="23.18"/>
    <n v="0"/>
    <n v="23.18"/>
  </r>
  <r>
    <x v="11198"/>
    <s v="CUST00585"/>
    <d v="2024-08-22T00:00:00"/>
    <x v="7"/>
    <s v="Olive Oil 1L"/>
    <n v="4"/>
    <s v="Valid Quantity"/>
    <s v="$9.35"/>
    <n v="20"/>
    <x v="4"/>
    <s v="Los Angeles"/>
    <x v="3"/>
    <x v="0"/>
    <n v="5"/>
    <x v="0"/>
    <s v="Rated"/>
    <n v="37.4"/>
    <n v="7.48"/>
    <n v="29.919999999999998"/>
  </r>
  <r>
    <x v="11199"/>
    <s v="CUST02635"/>
    <d v="2025-07-18T00:00:00"/>
    <x v="5"/>
    <s v="Remote Control Car"/>
    <n v="2"/>
    <s v="Valid Quantity"/>
    <s v="$69.26"/>
    <n v="0"/>
    <x v="5"/>
    <s v="Toronto"/>
    <x v="1"/>
    <x v="0"/>
    <n v="3"/>
    <x v="0"/>
    <s v="Rated"/>
    <n v="138.52000000000001"/>
    <n v="0"/>
    <n v="138.52000000000001"/>
  </r>
  <r>
    <x v="11200"/>
    <s v="CUST02497"/>
    <d v="2024-03-17T00:00:00"/>
    <x v="0"/>
    <s v="Cookbook"/>
    <n v="4"/>
    <s v="Valid Quantity"/>
    <s v="$7.54"/>
    <n v="0"/>
    <x v="5"/>
    <s v="Brisbane"/>
    <x v="2"/>
    <x v="0"/>
    <n v="4"/>
    <x v="0"/>
    <s v="Rated"/>
    <n v="30.16"/>
    <n v="0"/>
    <n v="30.16"/>
  </r>
  <r>
    <x v="11201"/>
    <s v="CUST00822"/>
    <d v="2024-07-18T00:00:00"/>
    <x v="0"/>
    <s v="Fiction Novel"/>
    <n v="4"/>
    <s v="Valid Quantity"/>
    <s v="$28.87"/>
    <n v="0"/>
    <x v="5"/>
    <s v="Munich"/>
    <x v="4"/>
    <x v="4"/>
    <m/>
    <x v="0"/>
    <s v="Not Rated"/>
    <n v="115.48"/>
    <n v="0"/>
    <n v="115.48"/>
  </r>
  <r>
    <x v="11202"/>
    <s v="CUST03260"/>
    <d v="2025-04-16T00:00:00"/>
    <x v="1"/>
    <s v="Non-Stick Pan"/>
    <n v="1"/>
    <s v="Valid Quantity"/>
    <s v="$65.68"/>
    <n v="20"/>
    <x v="2"/>
    <s v="Sydney"/>
    <x v="2"/>
    <x v="0"/>
    <n v="5"/>
    <x v="0"/>
    <s v="Rated"/>
    <n v="65.680000000000007"/>
    <n v="13.136000000000001"/>
    <n v="52.544000000000004"/>
  </r>
  <r>
    <x v="11203"/>
    <s v="CUST02762"/>
    <d v="2024-04-02T00:00:00"/>
    <x v="1"/>
    <s v="Non-Stick Pan"/>
    <n v="5"/>
    <s v="Valid Quantity"/>
    <s v="$28.02"/>
    <n v="0"/>
    <x v="1"/>
    <s v="Abu Dhabi"/>
    <x v="6"/>
    <x v="4"/>
    <m/>
    <x v="0"/>
    <s v="Not Rated"/>
    <n v="140.1"/>
    <n v="0"/>
    <n v="140.1"/>
  </r>
  <r>
    <x v="11204"/>
    <s v="CUST03226"/>
    <d v="2024-05-21T00:00:00"/>
    <x v="7"/>
    <s v="Olive Oil 1L"/>
    <n v="5"/>
    <s v="Valid Quantity"/>
    <s v="$29.49"/>
    <n v="10"/>
    <x v="1"/>
    <s v="Unknown"/>
    <x v="2"/>
    <x v="4"/>
    <m/>
    <x v="0"/>
    <s v="Not Rated"/>
    <n v="147.44999999999999"/>
    <n v="14.744999999999999"/>
    <n v="132.70499999999998"/>
  </r>
  <r>
    <x v="11205"/>
    <s v="CUST01777"/>
    <d v="2026-03-19T00:00:00"/>
    <x v="2"/>
    <s v="Face Moisturizer"/>
    <n v="1"/>
    <s v="Valid Quantity"/>
    <s v="$40.79"/>
    <n v="0"/>
    <x v="3"/>
    <s v="Hamburg"/>
    <x v="4"/>
    <x v="0"/>
    <n v="4"/>
    <x v="0"/>
    <s v="Rated"/>
    <n v="40.79"/>
    <n v="0"/>
    <n v="40.79"/>
  </r>
  <r>
    <x v="11206"/>
    <s v="CUST01411"/>
    <d v="2024-01-17T00:00:00"/>
    <x v="7"/>
    <s v="Olive Oil 1L"/>
    <n v="1"/>
    <s v="Valid Quantity"/>
    <s v="$29.98"/>
    <n v="0"/>
    <x v="3"/>
    <s v="Berlin"/>
    <x v="4"/>
    <x v="1"/>
    <m/>
    <x v="0"/>
    <s v="Not Rated"/>
    <n v="29.98"/>
    <n v="0"/>
    <n v="29.98"/>
  </r>
  <r>
    <x v="11207"/>
    <s v="CUST00322"/>
    <d v="2024-08-03T00:00:00"/>
    <x v="2"/>
    <s v="Sunscreen SPF50"/>
    <n v="1"/>
    <s v="Valid Quantity"/>
    <s v="$51.61"/>
    <n v="20"/>
    <x v="1"/>
    <s v="Sydney"/>
    <x v="2"/>
    <x v="1"/>
    <m/>
    <x v="0"/>
    <s v="Not Rated"/>
    <n v="51.61"/>
    <n v="10.322000000000001"/>
    <n v="41.287999999999997"/>
  </r>
  <r>
    <x v="11208"/>
    <s v="CUST01763"/>
    <d v="2025-04-01T00:00:00"/>
    <x v="6"/>
    <s v="Laptop Stand"/>
    <n v="3"/>
    <s v="Valid Quantity"/>
    <s v="$129.53"/>
    <n v="20"/>
    <x v="4"/>
    <s v="Dubai"/>
    <x v="6"/>
    <x v="0"/>
    <n v="5"/>
    <x v="0"/>
    <s v="Rated"/>
    <n v="388.59000000000003"/>
    <n v="77.718000000000018"/>
    <n v="310.87200000000001"/>
  </r>
  <r>
    <x v="11209"/>
    <s v="CUST01419"/>
    <d v="2025-06-23T00:00:00"/>
    <x v="2"/>
    <s v="Perfume"/>
    <n v="5"/>
    <s v="Valid Quantity"/>
    <s v="$43.89"/>
    <n v="0"/>
    <x v="2"/>
    <s v="Vancouver"/>
    <x v="1"/>
    <x v="1"/>
    <m/>
    <x v="0"/>
    <s v="Not Rated"/>
    <n v="219.45"/>
    <n v="0"/>
    <n v="219.45"/>
  </r>
  <r>
    <x v="11210"/>
    <s v="CUST01317"/>
    <d v="2025-02-28T00:00:00"/>
    <x v="7"/>
    <s v="Basmati Rice 5kg"/>
    <n v="1"/>
    <s v="Valid Quantity"/>
    <s v="$15.24"/>
    <n v="0"/>
    <x v="4"/>
    <s v="Brisbane"/>
    <x v="2"/>
    <x v="0"/>
    <n v="5"/>
    <x v="0"/>
    <s v="Rated"/>
    <n v="15.24"/>
    <n v="0"/>
    <n v="15.24"/>
  </r>
  <r>
    <x v="11211"/>
    <s v="CUST02470"/>
    <d v="2024-01-27T00:00:00"/>
    <x v="6"/>
    <s v="USB-C Cable"/>
    <n v="1"/>
    <s v="Valid Quantity"/>
    <s v="$185.80"/>
    <n v="0"/>
    <x v="3"/>
    <s v="Bengaluru"/>
    <x v="5"/>
    <x v="0"/>
    <n v="5"/>
    <x v="0"/>
    <s v="Rated"/>
    <n v="185.8"/>
    <n v="0"/>
    <n v="185.8"/>
  </r>
  <r>
    <x v="11212"/>
    <s v="CUST01807"/>
    <d v="2025-03-05T00:00:00"/>
    <x v="3"/>
    <s v="Sunglasses"/>
    <n v="2"/>
    <s v="Valid Quantity"/>
    <s v="$16.43"/>
    <n v="10"/>
    <x v="2"/>
    <s v="Dubai"/>
    <x v="6"/>
    <x v="1"/>
    <m/>
    <x v="0"/>
    <s v="Not Rated"/>
    <n v="32.86"/>
    <n v="3.286"/>
    <n v="29.573999999999998"/>
  </r>
  <r>
    <x v="11213"/>
    <s v="CUST02194"/>
    <d v="2025-07-15T00:00:00"/>
    <x v="7"/>
    <s v="Basmati Rice 5kg"/>
    <n v="1"/>
    <s v="Valid Quantity"/>
    <s v="$19.92"/>
    <n v="0"/>
    <x v="1"/>
    <s v="Abu Dhabi"/>
    <x v="6"/>
    <x v="2"/>
    <m/>
    <x v="0"/>
    <s v="Not Rated"/>
    <n v="19.920000000000002"/>
    <n v="0"/>
    <n v="19.920000000000002"/>
  </r>
  <r>
    <x v="11214"/>
    <s v="CUST03095"/>
    <d v="2025-07-18T00:00:00"/>
    <x v="6"/>
    <s v="USB-C Cable"/>
    <n v="1"/>
    <s v="Valid Quantity"/>
    <s v="$135.66"/>
    <n v="0"/>
    <x v="5"/>
    <s v="Birmingham"/>
    <x v="0"/>
    <x v="0"/>
    <n v="4"/>
    <x v="0"/>
    <s v="Rated"/>
    <n v="135.66"/>
    <n v="0"/>
    <n v="135.66"/>
  </r>
  <r>
    <x v="11215"/>
    <s v="CUST01656"/>
    <d v="2024-10-31T00:00:00"/>
    <x v="6"/>
    <s v="Power Bank"/>
    <n v="3"/>
    <s v="Valid Quantity"/>
    <s v="$112.51"/>
    <n v="20"/>
    <x v="0"/>
    <s v="Manchester"/>
    <x v="0"/>
    <x v="0"/>
    <n v="4"/>
    <x v="0"/>
    <s v="Rated"/>
    <n v="337.53000000000003"/>
    <n v="67.506"/>
    <n v="270.024"/>
  </r>
  <r>
    <x v="11216"/>
    <s v="CUST00569"/>
    <d v="2024-03-13T00:00:00"/>
    <x v="6"/>
    <s v="Webcam"/>
    <n v="2"/>
    <s v="Valid Quantity"/>
    <s v="$104.14"/>
    <n v="0"/>
    <x v="1"/>
    <s v="Sydney"/>
    <x v="2"/>
    <x v="0"/>
    <n v="4"/>
    <x v="0"/>
    <s v="Rated"/>
    <n v="208.28"/>
    <n v="0"/>
    <n v="208.28"/>
  </r>
  <r>
    <x v="11217"/>
    <s v="CUST01492"/>
    <d v="2025-05-23T00:00:00"/>
    <x v="0"/>
    <s v="Kids Storybook"/>
    <n v="1"/>
    <s v="Valid Quantity"/>
    <s v="$20.36"/>
    <n v="15"/>
    <x v="1"/>
    <s v="New York"/>
    <x v="3"/>
    <x v="0"/>
    <m/>
    <x v="0"/>
    <s v="Not Rated"/>
    <n v="20.36"/>
    <n v="3.0539999999999998"/>
    <n v="17.306000000000001"/>
  </r>
  <r>
    <x v="11218"/>
    <s v="CUST03440"/>
    <d v="2026-01-02T00:00:00"/>
    <x v="4"/>
    <s v="Dumbbell Set"/>
    <n v="1"/>
    <s v="Valid Quantity"/>
    <s v="$133.33"/>
    <n v="0"/>
    <x v="4"/>
    <s v="Berlin"/>
    <x v="4"/>
    <x v="0"/>
    <n v="2"/>
    <x v="0"/>
    <s v="Rated"/>
    <n v="133.33000000000001"/>
    <n v="0"/>
    <n v="133.33000000000001"/>
  </r>
  <r>
    <x v="11219"/>
    <s v="CUST00588"/>
    <d v="2025-08-30T00:00:00"/>
    <x v="2"/>
    <s v="Sunscreen SPF50"/>
    <n v="1"/>
    <s v="Valid Quantity"/>
    <s v="$12.38"/>
    <n v="0"/>
    <x v="0"/>
    <s v="Los Angeles"/>
    <x v="3"/>
    <x v="4"/>
    <m/>
    <x v="0"/>
    <s v="Not Rated"/>
    <n v="12.38"/>
    <n v="0"/>
    <n v="12.38"/>
  </r>
  <r>
    <x v="11220"/>
    <s v="CUST01073"/>
    <d v="2025-08-21T00:00:00"/>
    <x v="7"/>
    <s v="Olive Oil 1L"/>
    <n v="2"/>
    <s v="Valid Quantity"/>
    <s v="$28.94"/>
    <n v="0"/>
    <x v="4"/>
    <s v="Birmingham"/>
    <x v="0"/>
    <x v="0"/>
    <n v="4"/>
    <x v="0"/>
    <s v="Rated"/>
    <n v="57.88"/>
    <n v="0"/>
    <n v="57.88"/>
  </r>
  <r>
    <x v="11221"/>
    <s v="CUST01903"/>
    <d v="2026-03-27T00:00:00"/>
    <x v="1"/>
    <s v="LED Desk Lamp"/>
    <n v="1"/>
    <s v="Valid Quantity"/>
    <s v="$138.20"/>
    <n v="5"/>
    <x v="5"/>
    <s v="Delhi"/>
    <x v="5"/>
    <x v="4"/>
    <m/>
    <x v="0"/>
    <s v="Not Rated"/>
    <n v="138.19999999999999"/>
    <n v="6.91"/>
    <n v="131.29"/>
  </r>
  <r>
    <x v="11222"/>
    <s v="CUST02634"/>
    <d v="2024-03-15T00:00:00"/>
    <x v="0"/>
    <s v="Kids Storybook"/>
    <n v="3"/>
    <s v="Valid Quantity"/>
    <s v="$36.46"/>
    <n v="5"/>
    <x v="4"/>
    <s v="New York"/>
    <x v="3"/>
    <x v="0"/>
    <n v="5"/>
    <x v="0"/>
    <s v="Rated"/>
    <n v="109.38"/>
    <n v="5.4689999999999994"/>
    <n v="103.911"/>
  </r>
  <r>
    <x v="11223"/>
    <s v="CUST00018"/>
    <d v="2025-09-14T00:00:00"/>
    <x v="6"/>
    <s v="Webcam"/>
    <n v="1"/>
    <s v="Valid Quantity"/>
    <s v="$62.98"/>
    <n v="10"/>
    <x v="1"/>
    <s v="Houston"/>
    <x v="3"/>
    <x v="0"/>
    <n v="4"/>
    <x v="0"/>
    <s v="Rated"/>
    <n v="62.98"/>
    <n v="6.2979999999999992"/>
    <n v="56.681999999999995"/>
  </r>
  <r>
    <x v="11224"/>
    <s v="CUST01123"/>
    <d v="2025-06-18T00:00:00"/>
    <x v="2"/>
    <s v="Lipstick"/>
    <n v="1"/>
    <s v="Valid Quantity"/>
    <s v="$31.06"/>
    <n v="0"/>
    <x v="5"/>
    <s v="London"/>
    <x v="0"/>
    <x v="0"/>
    <n v="5"/>
    <x v="0"/>
    <s v="Rated"/>
    <n v="31.06"/>
    <n v="0"/>
    <n v="31.06"/>
  </r>
  <r>
    <x v="11225"/>
    <s v="CUST01874"/>
    <d v="2026-05-12T00:00:00"/>
    <x v="7"/>
    <s v="Basmati Rice 5kg"/>
    <n v="2"/>
    <s v="Valid Quantity"/>
    <s v="$11.16"/>
    <n v="15"/>
    <x v="2"/>
    <s v="Hyderabad"/>
    <x v="5"/>
    <x v="0"/>
    <n v="5"/>
    <x v="0"/>
    <s v="Rated"/>
    <n v="22.32"/>
    <n v="3.3480000000000003"/>
    <n v="18.972000000000001"/>
  </r>
  <r>
    <x v="11226"/>
    <s v="CUST02369"/>
    <d v="2024-07-02T00:00:00"/>
    <x v="2"/>
    <s v="Lipstick"/>
    <n v="3"/>
    <s v="Valid Quantity"/>
    <s v="$32.55"/>
    <n v="5"/>
    <x v="0"/>
    <s v="Birmingham"/>
    <x v="0"/>
    <x v="3"/>
    <m/>
    <x v="0"/>
    <s v="Not Rated"/>
    <n v="97.649999999999991"/>
    <n v="4.8824999999999994"/>
    <n v="92.767499999999998"/>
  </r>
  <r>
    <x v="11227"/>
    <s v="CUST01678"/>
    <d v="2025-04-04T00:00:00"/>
    <x v="4"/>
    <s v="Dumbbell Set"/>
    <n v="3"/>
    <s v="Valid Quantity"/>
    <s v="$129.01"/>
    <n v="15"/>
    <x v="4"/>
    <s v="Montreal"/>
    <x v="1"/>
    <x v="1"/>
    <m/>
    <x v="0"/>
    <s v="Not Rated"/>
    <n v="387.03"/>
    <n v="58.054499999999997"/>
    <n v="328.97549999999995"/>
  </r>
  <r>
    <x v="11228"/>
    <s v="CUST00249"/>
    <d v="2024-08-29T00:00:00"/>
    <x v="4"/>
    <s v="Cricket Bat"/>
    <n v="2"/>
    <s v="Valid Quantity"/>
    <s v="$141.00"/>
    <n v="10"/>
    <x v="4"/>
    <s v="Munich"/>
    <x v="4"/>
    <x v="0"/>
    <n v="4"/>
    <x v="0"/>
    <s v="Rated"/>
    <n v="282"/>
    <n v="28.2"/>
    <n v="253.8"/>
  </r>
  <r>
    <x v="11229"/>
    <s v="CUST03166"/>
    <d v="2025-08-29T00:00:00"/>
    <x v="2"/>
    <s v="Sunscreen SPF50"/>
    <n v="5"/>
    <s v="Valid Quantity"/>
    <s v="$22.06"/>
    <n v="15"/>
    <x v="3"/>
    <s v="Bengaluru"/>
    <x v="5"/>
    <x v="3"/>
    <m/>
    <x v="0"/>
    <s v="Not Rated"/>
    <n v="110.3"/>
    <n v="16.545000000000002"/>
    <n v="93.754999999999995"/>
  </r>
  <r>
    <x v="11230"/>
    <s v="CUST00173"/>
    <d v="2026-09-03T00:00:00"/>
    <x v="5"/>
    <s v="Puzzle 1000pc"/>
    <n v="2"/>
    <s v="Valid Quantity"/>
    <s v="$47.11"/>
    <n v="5"/>
    <x v="3"/>
    <s v="Vancouver"/>
    <x v="1"/>
    <x v="0"/>
    <n v="5"/>
    <x v="0"/>
    <s v="Rated"/>
    <n v="94.22"/>
    <n v="4.7110000000000003"/>
    <n v="89.509"/>
  </r>
  <r>
    <x v="11231"/>
    <s v="CUST01826"/>
    <d v="2024-10-14T00:00:00"/>
    <x v="1"/>
    <s v="Vacuum Cleaner"/>
    <n v="1"/>
    <s v="Valid Quantity"/>
    <s v="$46.13"/>
    <n v="0"/>
    <x v="4"/>
    <s v="Toronto"/>
    <x v="1"/>
    <x v="3"/>
    <m/>
    <x v="0"/>
    <s v="Not Rated"/>
    <n v="46.13"/>
    <n v="0"/>
    <n v="46.13"/>
  </r>
  <r>
    <x v="11232"/>
    <s v="CUST03014"/>
    <d v="2024-10-28T00:00:00"/>
    <x v="2"/>
    <s v="Shampoo"/>
    <n v="2"/>
    <s v="Valid Quantity"/>
    <s v="$41.31"/>
    <n v="15"/>
    <x v="2"/>
    <s v="Manchester"/>
    <x v="0"/>
    <x v="0"/>
    <n v="3"/>
    <x v="0"/>
    <s v="Rated"/>
    <n v="82.62"/>
    <n v="12.393000000000002"/>
    <n v="70.227000000000004"/>
  </r>
  <r>
    <x v="11233"/>
    <s v="CUST02898"/>
    <d v="2025-12-02T00:00:00"/>
    <x v="6"/>
    <s v="Wireless Earbuds"/>
    <n v="3"/>
    <s v="Valid Quantity"/>
    <s v="$197.07"/>
    <n v="0"/>
    <x v="4"/>
    <s v="Toronto"/>
    <x v="1"/>
    <x v="0"/>
    <m/>
    <x v="0"/>
    <s v="Not Rated"/>
    <n v="591.21"/>
    <n v="0"/>
    <n v="591.21"/>
  </r>
  <r>
    <x v="11234"/>
    <s v="CUST00290"/>
    <d v="2024-11-23T00:00:00"/>
    <x v="6"/>
    <s v="Laptop Stand"/>
    <n v="1"/>
    <s v="Valid Quantity"/>
    <s v="$239.63"/>
    <n v="0"/>
    <x v="2"/>
    <s v="Chicago"/>
    <x v="3"/>
    <x v="0"/>
    <n v="5"/>
    <x v="0"/>
    <s v="Rated"/>
    <n v="239.63"/>
    <n v="0"/>
    <n v="239.63"/>
  </r>
  <r>
    <x v="11235"/>
    <s v="CUST00702"/>
    <d v="2025-12-28T00:00:00"/>
    <x v="0"/>
    <s v="Fiction Novel"/>
    <n v="2"/>
    <s v="Valid Quantity"/>
    <s v="$14.27"/>
    <n v="0"/>
    <x v="0"/>
    <s v="Toronto"/>
    <x v="1"/>
    <x v="0"/>
    <n v="3"/>
    <x v="0"/>
    <s v="Rated"/>
    <n v="28.54"/>
    <n v="0"/>
    <n v="28.54"/>
  </r>
  <r>
    <x v="11236"/>
    <s v="CUST00076"/>
    <d v="2025-03-30T00:00:00"/>
    <x v="5"/>
    <s v="Remote Control Car"/>
    <n v="2"/>
    <s v="Valid Quantity"/>
    <s v="$48.88"/>
    <n v="0"/>
    <x v="5"/>
    <s v="Delhi"/>
    <x v="5"/>
    <x v="0"/>
    <n v="4"/>
    <x v="0"/>
    <s v="Rated"/>
    <n v="97.76"/>
    <n v="0"/>
    <n v="97.76"/>
  </r>
  <r>
    <x v="11237"/>
    <s v="CUST02943"/>
    <d v="2025-01-26T00:00:00"/>
    <x v="1"/>
    <s v="Ceramic Mug Set"/>
    <n v="1"/>
    <s v="Valid Quantity"/>
    <s v="$153.90"/>
    <n v="0"/>
    <x v="3"/>
    <s v="Delhi"/>
    <x v="5"/>
    <x v="0"/>
    <n v="1"/>
    <x v="0"/>
    <s v="Rated"/>
    <n v="153.9"/>
    <n v="0"/>
    <n v="153.9"/>
  </r>
  <r>
    <x v="11238"/>
    <s v="CUST01865"/>
    <d v="2025-11-30T00:00:00"/>
    <x v="0"/>
    <s v="Fiction Novel"/>
    <n v="1"/>
    <s v="Valid Quantity"/>
    <s v="$22.64"/>
    <n v="5"/>
    <x v="4"/>
    <s v="Vancouver"/>
    <x v="1"/>
    <x v="0"/>
    <n v="5"/>
    <x v="0"/>
    <s v="Rated"/>
    <n v="22.64"/>
    <n v="1.1320000000000001"/>
    <n v="21.507999999999999"/>
  </r>
  <r>
    <x v="11239"/>
    <s v="CUST00901"/>
    <d v="2024-09-08T00:00:00"/>
    <x v="1"/>
    <s v="Vacuum Cleaner"/>
    <n v="1"/>
    <s v="Valid Quantity"/>
    <s v="$89.14"/>
    <n v="5"/>
    <x v="2"/>
    <s v="Manchester"/>
    <x v="0"/>
    <x v="0"/>
    <n v="5"/>
    <x v="0"/>
    <s v="Rated"/>
    <n v="89.14"/>
    <n v="4.4569999999999999"/>
    <n v="84.683000000000007"/>
  </r>
  <r>
    <x v="11240"/>
    <s v="CUST00469"/>
    <d v="2025-08-10T00:00:00"/>
    <x v="2"/>
    <s v="Sunscreen SPF50"/>
    <n v="1"/>
    <s v="Valid Quantity"/>
    <s v="$34.65"/>
    <n v="15"/>
    <x v="1"/>
    <s v="Toronto"/>
    <x v="1"/>
    <x v="0"/>
    <n v="5"/>
    <x v="0"/>
    <s v="Rated"/>
    <n v="34.65"/>
    <n v="5.1974999999999998"/>
    <n v="29.452500000000001"/>
  </r>
  <r>
    <x v="11241"/>
    <s v="CUST01121"/>
    <d v="2024-10-05T00:00:00"/>
    <x v="0"/>
    <s v="Cookbook"/>
    <n v="3"/>
    <s v="Valid Quantity"/>
    <s v="$31.31"/>
    <n v="0"/>
    <x v="2"/>
    <s v="Berlin"/>
    <x v="4"/>
    <x v="0"/>
    <n v="4"/>
    <x v="0"/>
    <s v="Rated"/>
    <n v="93.929999999999993"/>
    <n v="0"/>
    <n v="93.929999999999993"/>
  </r>
  <r>
    <x v="11242"/>
    <s v="CUST00256"/>
    <d v="2025-12-07T00:00:00"/>
    <x v="2"/>
    <s v="Perfume"/>
    <n v="3"/>
    <s v="Valid Quantity"/>
    <s v="$39.82"/>
    <n v="10"/>
    <x v="1"/>
    <s v="Los Angeles"/>
    <x v="3"/>
    <x v="1"/>
    <m/>
    <x v="0"/>
    <s v="Not Rated"/>
    <n v="119.46000000000001"/>
    <n v="11.946000000000002"/>
    <n v="107.51400000000001"/>
  </r>
  <r>
    <x v="11243"/>
    <s v="CUST01540"/>
    <d v="2025-05-26T00:00:00"/>
    <x v="7"/>
    <s v="Almonds 500g"/>
    <n v="1"/>
    <s v="Valid Quantity"/>
    <s v="$9.02"/>
    <n v="0"/>
    <x v="0"/>
    <s v="Munich"/>
    <x v="4"/>
    <x v="0"/>
    <n v="4"/>
    <x v="0"/>
    <s v="Rated"/>
    <n v="9.02"/>
    <n v="0"/>
    <n v="9.02"/>
  </r>
  <r>
    <x v="11244"/>
    <s v="CUST01761"/>
    <d v="2024-09-26T00:00:00"/>
    <x v="0"/>
    <s v="Kids Storybook"/>
    <n v="1"/>
    <s v="Valid Quantity"/>
    <s v="$14.60"/>
    <n v="5"/>
    <x v="2"/>
    <s v="Delhi"/>
    <x v="5"/>
    <x v="0"/>
    <n v="5"/>
    <x v="0"/>
    <s v="Rated"/>
    <n v="14.6"/>
    <n v="0.73"/>
    <n v="13.87"/>
  </r>
  <r>
    <x v="11245"/>
    <s v="CUST02488"/>
    <d v="2025-06-03T00:00:00"/>
    <x v="7"/>
    <s v="Almonds 500g"/>
    <n v="1"/>
    <s v="Valid Quantity"/>
    <s v="$29.00"/>
    <n v="0"/>
    <x v="0"/>
    <s v="Birmingham"/>
    <x v="0"/>
    <x v="1"/>
    <m/>
    <x v="0"/>
    <s v="Not Rated"/>
    <n v="29"/>
    <n v="0"/>
    <n v="29"/>
  </r>
  <r>
    <x v="11246"/>
    <s v="CUST01055"/>
    <d v="2025-05-05T00:00:00"/>
    <x v="2"/>
    <s v="Face Moisturizer"/>
    <n v="1"/>
    <s v="Valid Quantity"/>
    <s v="$58.04"/>
    <n v="15"/>
    <x v="3"/>
    <s v="Dubai"/>
    <x v="6"/>
    <x v="0"/>
    <m/>
    <x v="0"/>
    <s v="Not Rated"/>
    <n v="58.04"/>
    <n v="8.7059999999999995"/>
    <n v="49.334000000000003"/>
  </r>
  <r>
    <x v="11247"/>
    <s v="CUST02393"/>
    <d v="2025-02-15T00:00:00"/>
    <x v="5"/>
    <s v="Action Figure"/>
    <n v="5"/>
    <s v="Valid Quantity"/>
    <s v="$31.33"/>
    <n v="10"/>
    <x v="0"/>
    <s v="Sydney"/>
    <x v="2"/>
    <x v="0"/>
    <m/>
    <x v="0"/>
    <s v="Not Rated"/>
    <n v="156.64999999999998"/>
    <n v="15.664999999999997"/>
    <n v="140.98499999999999"/>
  </r>
  <r>
    <x v="11248"/>
    <s v="CUST02768"/>
    <d v="2025-08-25T00:00:00"/>
    <x v="1"/>
    <s v="Non-Stick Pan"/>
    <n v="4"/>
    <s v="Valid Quantity"/>
    <s v="$101.55"/>
    <n v="0"/>
    <x v="2"/>
    <s v="Houston"/>
    <x v="3"/>
    <x v="2"/>
    <m/>
    <x v="0"/>
    <s v="Not Rated"/>
    <n v="406.2"/>
    <n v="0"/>
    <n v="406.2"/>
  </r>
  <r>
    <x v="11249"/>
    <s v="CUST02152"/>
    <d v="2024-04-30T00:00:00"/>
    <x v="2"/>
    <s v="Lipstick"/>
    <n v="1"/>
    <s v="Valid Quantity"/>
    <s v="$57.93"/>
    <n v="5"/>
    <x v="4"/>
    <s v="Vancouver"/>
    <x v="1"/>
    <x v="4"/>
    <m/>
    <x v="0"/>
    <s v="Not Rated"/>
    <n v="57.93"/>
    <n v="2.8964999999999996"/>
    <n v="55.033500000000004"/>
  </r>
  <r>
    <x v="11250"/>
    <s v="CUST00864"/>
    <d v="2025-08-03T00:00:00"/>
    <x v="2"/>
    <s v="Perfume"/>
    <n v="5"/>
    <s v="Valid Quantity"/>
    <s v="$20.57"/>
    <n v="15"/>
    <x v="1"/>
    <s v="Abu Dhabi"/>
    <x v="6"/>
    <x v="1"/>
    <m/>
    <x v="0"/>
    <s v="Not Rated"/>
    <n v="102.85"/>
    <n v="15.4275"/>
    <n v="87.422499999999999"/>
  </r>
  <r>
    <x v="11251"/>
    <s v="CUST01979"/>
    <d v="2025-11-28T00:00:00"/>
    <x v="6"/>
    <s v="Smartwatch"/>
    <n v="2"/>
    <s v="Valid Quantity"/>
    <s v="$120.25"/>
    <n v="0"/>
    <x v="3"/>
    <s v="Abu Dhabi"/>
    <x v="6"/>
    <x v="0"/>
    <n v="3"/>
    <x v="0"/>
    <s v="Rated"/>
    <n v="240.5"/>
    <n v="0"/>
    <n v="240.5"/>
  </r>
  <r>
    <x v="11252"/>
    <s v="CUST00971"/>
    <d v="2024-02-07T00:00:00"/>
    <x v="5"/>
    <s v="Building Blocks Set"/>
    <n v="2"/>
    <s v="Valid Quantity"/>
    <s v="$67.85"/>
    <n v="0"/>
    <x v="4"/>
    <s v="Birmingham"/>
    <x v="0"/>
    <x v="0"/>
    <n v="1"/>
    <x v="0"/>
    <s v="Rated"/>
    <n v="135.69999999999999"/>
    <n v="0"/>
    <n v="135.69999999999999"/>
  </r>
  <r>
    <x v="11253"/>
    <s v="CUST02742"/>
    <d v="2024-03-21T00:00:00"/>
    <x v="0"/>
    <s v="Kids Storybook"/>
    <n v="2"/>
    <s v="Valid Quantity"/>
    <s v="$16.45"/>
    <n v="15"/>
    <x v="5"/>
    <s v="Melbourne"/>
    <x v="2"/>
    <x v="0"/>
    <n v="4"/>
    <x v="0"/>
    <s v="Rated"/>
    <n v="32.9"/>
    <n v="4.9349999999999996"/>
    <n v="27.965"/>
  </r>
  <r>
    <x v="11254"/>
    <s v="CUST01913"/>
    <d v="2025-06-05T00:00:00"/>
    <x v="7"/>
    <s v="Almonds 500g"/>
    <n v="2"/>
    <s v="Valid Quantity"/>
    <s v="$27.55"/>
    <n v="0"/>
    <x v="0"/>
    <s v="Toronto"/>
    <x v="1"/>
    <x v="0"/>
    <n v="5"/>
    <x v="0"/>
    <s v="Rated"/>
    <n v="55.1"/>
    <n v="0"/>
    <n v="55.1"/>
  </r>
  <r>
    <x v="11255"/>
    <s v="CUST01596"/>
    <d v="2025-03-01T00:00:00"/>
    <x v="4"/>
    <s v="Cycling Helmet"/>
    <n v="1"/>
    <s v="Valid Quantity"/>
    <s v="$23.76"/>
    <n v="5"/>
    <x v="0"/>
    <s v="Los Angeles"/>
    <x v="3"/>
    <x v="0"/>
    <n v="5"/>
    <x v="0"/>
    <s v="Rated"/>
    <n v="23.76"/>
    <n v="1.1880000000000002"/>
    <n v="22.572000000000003"/>
  </r>
  <r>
    <x v="11256"/>
    <s v="CUST02635"/>
    <d v="2026-02-06T00:00:00"/>
    <x v="5"/>
    <s v="Remote Control Car"/>
    <n v="1"/>
    <s v="Valid Quantity"/>
    <s v="$16.19"/>
    <n v="15"/>
    <x v="1"/>
    <s v="Mumbai"/>
    <x v="5"/>
    <x v="1"/>
    <m/>
    <x v="0"/>
    <s v="Not Rated"/>
    <n v="16.190000000000001"/>
    <n v="2.4285000000000001"/>
    <n v="13.761500000000002"/>
  </r>
  <r>
    <x v="11257"/>
    <s v="CUST02832"/>
    <d v="2024-05-08T00:00:00"/>
    <x v="6"/>
    <s v="Gaming Mouse"/>
    <n v="4"/>
    <s v="Valid Quantity"/>
    <s v="$184.07"/>
    <n v="20"/>
    <x v="5"/>
    <s v="Birmingham"/>
    <x v="0"/>
    <x v="0"/>
    <m/>
    <x v="0"/>
    <s v="Not Rated"/>
    <n v="736.28"/>
    <n v="147.25599999999997"/>
    <n v="589.024"/>
  </r>
  <r>
    <x v="11258"/>
    <s v="CUST00004"/>
    <d v="2024-09-17T00:00:00"/>
    <x v="0"/>
    <s v="Fiction Novel"/>
    <n v="1"/>
    <s v="Valid Quantity"/>
    <s v="$15.16"/>
    <n v="10"/>
    <x v="5"/>
    <s v="Unknown"/>
    <x v="5"/>
    <x v="1"/>
    <m/>
    <x v="0"/>
    <s v="Not Rated"/>
    <n v="15.16"/>
    <n v="1.516"/>
    <n v="13.644"/>
  </r>
  <r>
    <x v="11259"/>
    <s v="CUST02482"/>
    <d v="2024-04-26T00:00:00"/>
    <x v="2"/>
    <s v="Shampoo"/>
    <n v="3"/>
    <s v="Valid Quantity"/>
    <s v="$27.10"/>
    <n v="0"/>
    <x v="2"/>
    <s v="Houston"/>
    <x v="3"/>
    <x v="1"/>
    <m/>
    <x v="0"/>
    <s v="Not Rated"/>
    <n v="81.300000000000011"/>
    <n v="0"/>
    <n v="81.300000000000011"/>
  </r>
  <r>
    <x v="11260"/>
    <s v="CUST03441"/>
    <d v="2026-02-10T00:00:00"/>
    <x v="1"/>
    <s v="Non-Stick Pan"/>
    <n v="2"/>
    <s v="Valid Quantity"/>
    <s v="$73.10"/>
    <n v="0"/>
    <x v="2"/>
    <s v="Hamburg"/>
    <x v="4"/>
    <x v="2"/>
    <m/>
    <x v="0"/>
    <s v="Not Rated"/>
    <n v="146.19999999999999"/>
    <n v="0"/>
    <n v="146.19999999999999"/>
  </r>
  <r>
    <x v="11261"/>
    <s v="CUST02305"/>
    <d v="2024-06-01T00:00:00"/>
    <x v="0"/>
    <s v="Cookbook"/>
    <n v="2"/>
    <s v="Valid Quantity"/>
    <s v="$32.50"/>
    <n v="10"/>
    <x v="2"/>
    <s v="Munich"/>
    <x v="4"/>
    <x v="3"/>
    <m/>
    <x v="0"/>
    <s v="Not Rated"/>
    <n v="65"/>
    <n v="6.5"/>
    <n v="58.5"/>
  </r>
  <r>
    <x v="11262"/>
    <s v="CUST01010"/>
    <d v="2024-02-24T00:00:00"/>
    <x v="5"/>
    <s v="Building Blocks Set"/>
    <n v="1"/>
    <s v="Valid Quantity"/>
    <s v="$75.62"/>
    <n v="0"/>
    <x v="4"/>
    <s v="Hamburg"/>
    <x v="4"/>
    <x v="2"/>
    <m/>
    <x v="0"/>
    <s v="Not Rated"/>
    <n v="75.62"/>
    <n v="0"/>
    <n v="75.62"/>
  </r>
  <r>
    <x v="11263"/>
    <s v="CUST00620"/>
    <d v="2026-11-06T00:00:00"/>
    <x v="7"/>
    <s v="Basmati Rice 5kg"/>
    <n v="5"/>
    <s v="Valid Quantity"/>
    <s v="$11.54"/>
    <n v="10"/>
    <x v="3"/>
    <s v="Dubai"/>
    <x v="6"/>
    <x v="4"/>
    <m/>
    <x v="0"/>
    <s v="Not Rated"/>
    <n v="57.699999999999996"/>
    <n v="5.77"/>
    <n v="51.929999999999993"/>
  </r>
  <r>
    <x v="11264"/>
    <s v="CUST02608"/>
    <d v="2026-09-01T00:00:00"/>
    <x v="1"/>
    <s v="Ceramic Mug Set"/>
    <n v="3"/>
    <s v="Valid Quantity"/>
    <s v="$25.92"/>
    <n v="5"/>
    <x v="2"/>
    <s v="Brisbane"/>
    <x v="2"/>
    <x v="1"/>
    <m/>
    <x v="0"/>
    <s v="Not Rated"/>
    <n v="77.760000000000005"/>
    <n v="3.8879999999999999"/>
    <n v="73.872"/>
  </r>
  <r>
    <x v="11265"/>
    <s v="CUST02852"/>
    <d v="2025-09-13T00:00:00"/>
    <x v="5"/>
    <s v="Action Figure"/>
    <n v="1"/>
    <s v="Valid Quantity"/>
    <s v="$14.69"/>
    <n v="10"/>
    <x v="4"/>
    <s v="Melbourne"/>
    <x v="2"/>
    <x v="0"/>
    <n v="4"/>
    <x v="0"/>
    <s v="Rated"/>
    <n v="14.69"/>
    <n v="1.4690000000000001"/>
    <n v="13.221"/>
  </r>
  <r>
    <x v="11266"/>
    <s v="CUST00218"/>
    <d v="2026-01-04T00:00:00"/>
    <x v="0"/>
    <s v="Self-Help Book"/>
    <n v="1"/>
    <s v="Valid Quantity"/>
    <s v="$17.48"/>
    <n v="20"/>
    <x v="2"/>
    <s v="Dubai"/>
    <x v="6"/>
    <x v="0"/>
    <m/>
    <x v="0"/>
    <s v="Not Rated"/>
    <n v="17.48"/>
    <n v="3.4960000000000004"/>
    <n v="13.984"/>
  </r>
  <r>
    <x v="11267"/>
    <s v="CUST00032"/>
    <d v="2025-11-23T00:00:00"/>
    <x v="7"/>
    <s v="Olive Oil 1L"/>
    <n v="3"/>
    <s v="Valid Quantity"/>
    <s v="$14.87"/>
    <n v="5"/>
    <x v="4"/>
    <s v="Berlin"/>
    <x v="4"/>
    <x v="2"/>
    <m/>
    <x v="0"/>
    <s v="Not Rated"/>
    <n v="44.61"/>
    <n v="2.2305000000000001"/>
    <n v="42.3795"/>
  </r>
  <r>
    <x v="11268"/>
    <s v="CUST00181"/>
    <d v="2024-12-27T00:00:00"/>
    <x v="5"/>
    <s v="Building Blocks Set"/>
    <n v="1"/>
    <s v="Valid Quantity"/>
    <s v="$69.94"/>
    <n v="5"/>
    <x v="2"/>
    <s v="Hyderabad"/>
    <x v="5"/>
    <x v="4"/>
    <m/>
    <x v="0"/>
    <s v="Not Rated"/>
    <n v="69.94"/>
    <n v="3.4969999999999999"/>
    <n v="66.442999999999998"/>
  </r>
  <r>
    <x v="11269"/>
    <s v="CUST02173"/>
    <d v="2025-12-30T00:00:00"/>
    <x v="0"/>
    <s v="Kids Storybook"/>
    <n v="1"/>
    <s v="Valid Quantity"/>
    <s v="$18.06"/>
    <n v="0"/>
    <x v="5"/>
    <s v="Berlin"/>
    <x v="4"/>
    <x v="0"/>
    <n v="5"/>
    <x v="0"/>
    <s v="Rated"/>
    <n v="18.059999999999999"/>
    <n v="0"/>
    <n v="18.059999999999999"/>
  </r>
  <r>
    <x v="11270"/>
    <s v="CUST00231"/>
    <d v="2026-05-18T00:00:00"/>
    <x v="6"/>
    <s v="Power Bank"/>
    <n v="4"/>
    <s v="Valid Quantity"/>
    <s v="$215.54"/>
    <n v="0"/>
    <x v="4"/>
    <s v="Abu Dhabi"/>
    <x v="6"/>
    <x v="1"/>
    <m/>
    <x v="0"/>
    <s v="Not Rated"/>
    <n v="862.16"/>
    <n v="0"/>
    <n v="862.16"/>
  </r>
  <r>
    <x v="11271"/>
    <s v="CUST00981"/>
    <d v="2025-07-12T00:00:00"/>
    <x v="7"/>
    <s v="Green Tea Pack"/>
    <n v="4"/>
    <s v="Valid Quantity"/>
    <s v="$26.63"/>
    <n v="10"/>
    <x v="4"/>
    <s v="Houston"/>
    <x v="3"/>
    <x v="1"/>
    <m/>
    <x v="0"/>
    <s v="Not Rated"/>
    <n v="106.52"/>
    <n v="10.652000000000001"/>
    <n v="95.867999999999995"/>
  </r>
  <r>
    <x v="11272"/>
    <s v="CUST02999"/>
    <d v="2025-09-29T00:00:00"/>
    <x v="1"/>
    <s v="Air Fryer"/>
    <n v="1"/>
    <s v="Valid Quantity"/>
    <s v="$94.41"/>
    <n v="0"/>
    <x v="2"/>
    <s v="Brisbane"/>
    <x v="2"/>
    <x v="1"/>
    <m/>
    <x v="0"/>
    <s v="Not Rated"/>
    <n v="94.41"/>
    <n v="0"/>
    <n v="94.41"/>
  </r>
  <r>
    <x v="11273"/>
    <s v="CUST03444"/>
    <d v="2024-11-12T00:00:00"/>
    <x v="2"/>
    <s v="Face Moisturizer"/>
    <n v="1"/>
    <s v="Valid Quantity"/>
    <s v="$23.63"/>
    <n v="10"/>
    <x v="5"/>
    <s v="Dubai"/>
    <x v="6"/>
    <x v="0"/>
    <n v="2"/>
    <x v="0"/>
    <s v="Rated"/>
    <n v="23.63"/>
    <n v="2.363"/>
    <n v="21.266999999999999"/>
  </r>
  <r>
    <x v="11274"/>
    <s v="CUST00112"/>
    <d v="2026-06-14T00:00:00"/>
    <x v="4"/>
    <s v="Dumbbell Set"/>
    <n v="3"/>
    <s v="Valid Quantity"/>
    <s v="$60.03"/>
    <n v="15"/>
    <x v="5"/>
    <s v="Birmingham"/>
    <x v="0"/>
    <x v="1"/>
    <m/>
    <x v="0"/>
    <s v="Not Rated"/>
    <n v="180.09"/>
    <n v="27.013500000000001"/>
    <n v="153.07650000000001"/>
  </r>
  <r>
    <x v="11275"/>
    <s v="CUST02549"/>
    <d v="2026-03-20T00:00:00"/>
    <x v="3"/>
    <s v="Cotton T-Shirt"/>
    <n v="1"/>
    <s v="Valid Quantity"/>
    <s v="$48.40"/>
    <n v="5"/>
    <x v="2"/>
    <s v="Bengaluru"/>
    <x v="5"/>
    <x v="4"/>
    <m/>
    <x v="0"/>
    <s v="Not Rated"/>
    <n v="48.4"/>
    <n v="2.42"/>
    <n v="45.98"/>
  </r>
  <r>
    <x v="11276"/>
    <s v="CUST00120"/>
    <d v="2025-02-09T00:00:00"/>
    <x v="0"/>
    <s v="Cookbook"/>
    <n v="4"/>
    <s v="Valid Quantity"/>
    <s v="$26.47"/>
    <n v="10"/>
    <x v="4"/>
    <s v="Dubai"/>
    <x v="6"/>
    <x v="0"/>
    <n v="5"/>
    <x v="0"/>
    <s v="Rated"/>
    <n v="105.88"/>
    <n v="10.587999999999999"/>
    <n v="95.292000000000002"/>
  </r>
  <r>
    <x v="11277"/>
    <s v="CUST02708"/>
    <d v="2026-01-30T00:00:00"/>
    <x v="3"/>
    <s v="Sunglasses"/>
    <n v="1"/>
    <s v="Valid Quantity"/>
    <s v="$20.29"/>
    <n v="0"/>
    <x v="3"/>
    <s v="New York"/>
    <x v="3"/>
    <x v="0"/>
    <n v="3"/>
    <x v="0"/>
    <s v="Rated"/>
    <n v="20.29"/>
    <n v="0"/>
    <n v="20.29"/>
  </r>
  <r>
    <x v="11278"/>
    <s v="CUST01407"/>
    <d v="2024-06-25T00:00:00"/>
    <x v="6"/>
    <s v="Wireless Earbuds"/>
    <n v="1"/>
    <s v="Valid Quantity"/>
    <s v="$170.51"/>
    <n v="0"/>
    <x v="4"/>
    <s v="Hamburg"/>
    <x v="4"/>
    <x v="0"/>
    <n v="5"/>
    <x v="0"/>
    <s v="Rated"/>
    <n v="170.51"/>
    <n v="0"/>
    <n v="170.51"/>
  </r>
  <r>
    <x v="11279"/>
    <s v="CUST00150"/>
    <d v="2024-02-04T00:00:00"/>
    <x v="2"/>
    <s v="Face Moisturizer"/>
    <n v="1"/>
    <s v="Valid Quantity"/>
    <s v="$20.90"/>
    <n v="15"/>
    <x v="2"/>
    <s v="Montreal"/>
    <x v="1"/>
    <x v="0"/>
    <n v="5"/>
    <x v="0"/>
    <s v="Rated"/>
    <n v="20.9"/>
    <n v="3.1349999999999998"/>
    <n v="17.765000000000001"/>
  </r>
  <r>
    <x v="11280"/>
    <s v="CUST02122"/>
    <d v="2025-05-15T00:00:00"/>
    <x v="2"/>
    <s v="Lipstick"/>
    <n v="2"/>
    <s v="Valid Quantity"/>
    <s v="$29.36"/>
    <n v="10"/>
    <x v="0"/>
    <s v="Abu Dhabi"/>
    <x v="6"/>
    <x v="4"/>
    <m/>
    <x v="0"/>
    <s v="Not Rated"/>
    <n v="58.72"/>
    <n v="5.8720000000000008"/>
    <n v="52.847999999999999"/>
  </r>
  <r>
    <x v="11281"/>
    <s v="CUST02559"/>
    <d v="2024-10-09T00:00:00"/>
    <x v="0"/>
    <s v="Self-Help Book"/>
    <n v="2"/>
    <s v="Valid Quantity"/>
    <s v="$34.10"/>
    <n v="0"/>
    <x v="2"/>
    <s v="Los Angeles"/>
    <x v="3"/>
    <x v="3"/>
    <m/>
    <x v="0"/>
    <s v="Not Rated"/>
    <n v="68.2"/>
    <n v="0"/>
    <n v="68.2"/>
  </r>
  <r>
    <x v="11282"/>
    <s v="CUST02666"/>
    <d v="2024-10-21T00:00:00"/>
    <x v="0"/>
    <s v="Self-Help Book"/>
    <n v="2"/>
    <s v="Valid Quantity"/>
    <s v="$21.78"/>
    <n v="0"/>
    <x v="3"/>
    <s v="Bengaluru"/>
    <x v="5"/>
    <x v="1"/>
    <m/>
    <x v="0"/>
    <s v="Not Rated"/>
    <n v="43.56"/>
    <n v="0"/>
    <n v="43.56"/>
  </r>
  <r>
    <x v="11283"/>
    <s v="CUST03276"/>
    <d v="2025-08-01T00:00:00"/>
    <x v="6"/>
    <s v="Gaming Mouse"/>
    <n v="1"/>
    <s v="Valid Quantity"/>
    <s v="$56.15"/>
    <n v="10"/>
    <x v="5"/>
    <s v="Mumbai"/>
    <x v="5"/>
    <x v="0"/>
    <n v="4"/>
    <x v="0"/>
    <s v="Rated"/>
    <n v="56.15"/>
    <n v="5.6150000000000002"/>
    <n v="50.534999999999997"/>
  </r>
  <r>
    <x v="11284"/>
    <s v="CUST00568"/>
    <d v="2024-10-16T00:00:00"/>
    <x v="5"/>
    <s v="Action Figure"/>
    <n v="1"/>
    <s v="Valid Quantity"/>
    <s v="$43.28"/>
    <n v="20"/>
    <x v="4"/>
    <s v="Melbourne"/>
    <x v="2"/>
    <x v="0"/>
    <n v="1"/>
    <x v="0"/>
    <s v="Rated"/>
    <n v="43.28"/>
    <n v="8.6560000000000006"/>
    <n v="34.624000000000002"/>
  </r>
  <r>
    <x v="11285"/>
    <s v="CUST02343"/>
    <d v="2025-10-26T00:00:00"/>
    <x v="1"/>
    <s v="Storage Organizer"/>
    <n v="3"/>
    <s v="Valid Quantity"/>
    <s v="$157.94"/>
    <n v="15"/>
    <x v="0"/>
    <s v="Delhi"/>
    <x v="5"/>
    <x v="1"/>
    <m/>
    <x v="0"/>
    <s v="Not Rated"/>
    <n v="473.82"/>
    <n v="71.073000000000008"/>
    <n v="402.74699999999996"/>
  </r>
  <r>
    <x v="11286"/>
    <s v="CUST01957"/>
    <d v="2024-09-07T00:00:00"/>
    <x v="7"/>
    <s v="Green Tea Pack"/>
    <n v="1"/>
    <s v="Valid Quantity"/>
    <s v="$15.02"/>
    <n v="10"/>
    <x v="0"/>
    <s v="Melbourne"/>
    <x v="2"/>
    <x v="0"/>
    <n v="4"/>
    <x v="0"/>
    <s v="Rated"/>
    <n v="15.02"/>
    <n v="1.5019999999999998"/>
    <n v="13.518000000000001"/>
  </r>
  <r>
    <x v="11287"/>
    <s v="CUST03274"/>
    <d v="2025-08-07T00:00:00"/>
    <x v="1"/>
    <s v="Vacuum Cleaner"/>
    <n v="1"/>
    <s v="Valid Quantity"/>
    <s v="$58.62"/>
    <n v="0"/>
    <x v="4"/>
    <s v="Houston"/>
    <x v="3"/>
    <x v="0"/>
    <n v="5"/>
    <x v="0"/>
    <s v="Rated"/>
    <n v="58.62"/>
    <n v="0"/>
    <n v="58.62"/>
  </r>
  <r>
    <x v="11288"/>
    <s v="CUST02532"/>
    <d v="2024-05-02T00:00:00"/>
    <x v="5"/>
    <s v="Action Figure"/>
    <n v="3"/>
    <s v="Valid Quantity"/>
    <s v="$82.80"/>
    <n v="10"/>
    <x v="3"/>
    <s v="Brisbane"/>
    <x v="2"/>
    <x v="0"/>
    <n v="4"/>
    <x v="0"/>
    <s v="Rated"/>
    <n v="248.39999999999998"/>
    <n v="24.84"/>
    <n v="223.55999999999997"/>
  </r>
  <r>
    <x v="11289"/>
    <s v="CUST01097"/>
    <d v="2025-04-13T00:00:00"/>
    <x v="6"/>
    <s v="Wireless Earbuds"/>
    <n v="4"/>
    <s v="Valid Quantity"/>
    <s v="$58.78"/>
    <n v="20"/>
    <x v="2"/>
    <s v="Hamburg"/>
    <x v="4"/>
    <x v="0"/>
    <n v="3"/>
    <x v="0"/>
    <s v="Rated"/>
    <n v="235.12"/>
    <n v="47.023999999999994"/>
    <n v="188.096"/>
  </r>
  <r>
    <x v="11290"/>
    <s v="CUST01426"/>
    <d v="2025-08-22T00:00:00"/>
    <x v="1"/>
    <s v="LED Desk Lamp"/>
    <n v="3"/>
    <s v="Valid Quantity"/>
    <s v="$80.11"/>
    <n v="20"/>
    <x v="1"/>
    <s v="Melbourne"/>
    <x v="2"/>
    <x v="1"/>
    <m/>
    <x v="0"/>
    <s v="Not Rated"/>
    <n v="240.32999999999998"/>
    <n v="48.065999999999995"/>
    <n v="192.26399999999998"/>
  </r>
  <r>
    <x v="11291"/>
    <s v="CUST01793"/>
    <d v="2026-05-04T00:00:00"/>
    <x v="6"/>
    <s v="Wireless Earbuds"/>
    <n v="1"/>
    <s v="Valid Quantity"/>
    <s v="$17.33"/>
    <n v="10"/>
    <x v="5"/>
    <s v="Unknown"/>
    <x v="1"/>
    <x v="2"/>
    <m/>
    <x v="0"/>
    <s v="Not Rated"/>
    <n v="17.329999999999998"/>
    <n v="1.7329999999999999"/>
    <n v="15.596999999999998"/>
  </r>
  <r>
    <x v="11292"/>
    <s v="CUST02869"/>
    <d v="2025-07-22T00:00:00"/>
    <x v="5"/>
    <s v="Remote Control Car"/>
    <n v="1"/>
    <s v="Valid Quantity"/>
    <s v="$45.72"/>
    <n v="0"/>
    <x v="1"/>
    <s v="Sydney"/>
    <x v="2"/>
    <x v="1"/>
    <m/>
    <x v="0"/>
    <s v="Not Rated"/>
    <n v="45.72"/>
    <n v="0"/>
    <n v="45.72"/>
  </r>
  <r>
    <x v="11293"/>
    <s v="CUST02494"/>
    <d v="2026-04-13T00:00:00"/>
    <x v="7"/>
    <s v="Green Tea Pack"/>
    <n v="1"/>
    <s v="Valid Quantity"/>
    <s v="$7.43"/>
    <n v="0"/>
    <x v="4"/>
    <s v="Unknown"/>
    <x v="1"/>
    <x v="0"/>
    <n v="1"/>
    <x v="0"/>
    <s v="Rated"/>
    <n v="7.43"/>
    <n v="0"/>
    <n v="7.43"/>
  </r>
  <r>
    <x v="11294"/>
    <s v="CUST03434"/>
    <d v="2025-01-31T00:00:00"/>
    <x v="2"/>
    <s v="Face Moisturizer"/>
    <n v="2"/>
    <s v="Valid Quantity"/>
    <s v="$58.37"/>
    <n v="0"/>
    <x v="5"/>
    <s v="Hamburg"/>
    <x v="4"/>
    <x v="4"/>
    <m/>
    <x v="0"/>
    <s v="Not Rated"/>
    <n v="116.74"/>
    <n v="0"/>
    <n v="116.74"/>
  </r>
  <r>
    <x v="11295"/>
    <s v="CUST03406"/>
    <d v="2026-01-23T00:00:00"/>
    <x v="1"/>
    <s v="Air Fryer"/>
    <n v="3"/>
    <s v="Valid Quantity"/>
    <s v="$153.73"/>
    <n v="10"/>
    <x v="4"/>
    <s v="London"/>
    <x v="0"/>
    <x v="2"/>
    <m/>
    <x v="0"/>
    <s v="Not Rated"/>
    <n v="461.18999999999994"/>
    <n v="46.119"/>
    <n v="415.07099999999991"/>
  </r>
  <r>
    <x v="11296"/>
    <s v="CUST00714"/>
    <d v="2025-05-27T00:00:00"/>
    <x v="5"/>
    <s v="Building Blocks Set"/>
    <n v="3"/>
    <s v="Valid Quantity"/>
    <s v="$83.78"/>
    <n v="0"/>
    <x v="1"/>
    <s v="Birmingham"/>
    <x v="0"/>
    <x v="3"/>
    <m/>
    <x v="0"/>
    <s v="Not Rated"/>
    <n v="251.34"/>
    <n v="0"/>
    <n v="251.34"/>
  </r>
  <r>
    <x v="11297"/>
    <s v="CUST01711"/>
    <d v="2025-07-13T00:00:00"/>
    <x v="4"/>
    <s v="Dumbbell Set"/>
    <n v="2"/>
    <s v="Valid Quantity"/>
    <s v="$52.91"/>
    <n v="0"/>
    <x v="1"/>
    <s v="Hyderabad"/>
    <x v="5"/>
    <x v="0"/>
    <n v="4"/>
    <x v="0"/>
    <s v="Rated"/>
    <n v="105.82"/>
    <n v="0"/>
    <n v="105.82"/>
  </r>
  <r>
    <x v="11298"/>
    <s v="CUST02337"/>
    <d v="2025-07-08T00:00:00"/>
    <x v="1"/>
    <s v="Air Fryer"/>
    <n v="1"/>
    <s v="Valid Quantity"/>
    <s v="$27.91"/>
    <n v="5"/>
    <x v="0"/>
    <s v="Brisbane"/>
    <x v="2"/>
    <x v="3"/>
    <m/>
    <x v="0"/>
    <s v="Not Rated"/>
    <n v="27.91"/>
    <n v="1.3955000000000002"/>
    <n v="26.514499999999998"/>
  </r>
  <r>
    <x v="11299"/>
    <s v="CUST00039"/>
    <d v="2024-02-10T00:00:00"/>
    <x v="2"/>
    <s v="Face Moisturizer"/>
    <n v="3"/>
    <s v="Valid Quantity"/>
    <s v="$8.48"/>
    <n v="0"/>
    <x v="5"/>
    <s v="Brisbane"/>
    <x v="2"/>
    <x v="0"/>
    <n v="5"/>
    <x v="0"/>
    <s v="Rated"/>
    <n v="25.44"/>
    <n v="0"/>
    <n v="25.44"/>
  </r>
  <r>
    <x v="11300"/>
    <s v="CUST00137"/>
    <d v="2025-07-15T00:00:00"/>
    <x v="2"/>
    <s v="Lipstick"/>
    <n v="1"/>
    <s v="Valid Quantity"/>
    <s v="$26.65"/>
    <n v="10"/>
    <x v="4"/>
    <s v="Manchester"/>
    <x v="0"/>
    <x v="0"/>
    <m/>
    <x v="0"/>
    <s v="Not Rated"/>
    <n v="26.65"/>
    <n v="2.665"/>
    <n v="23.984999999999999"/>
  </r>
  <r>
    <x v="11301"/>
    <s v="CUST02424"/>
    <d v="2025-07-08T00:00:00"/>
    <x v="6"/>
    <s v="Gaming Mouse"/>
    <n v="2"/>
    <s v="Valid Quantity"/>
    <s v="$110.48"/>
    <n v="0"/>
    <x v="1"/>
    <s v="Birmingham"/>
    <x v="0"/>
    <x v="0"/>
    <n v="5"/>
    <x v="0"/>
    <s v="Rated"/>
    <n v="220.96"/>
    <n v="0"/>
    <n v="220.96"/>
  </r>
  <r>
    <x v="11302"/>
    <s v="CUST03390"/>
    <d v="2025-09-27T00:00:00"/>
    <x v="5"/>
    <s v="Building Blocks Set"/>
    <n v="4"/>
    <s v="Valid Quantity"/>
    <s v="$69.43"/>
    <n v="10"/>
    <x v="0"/>
    <s v="Berlin"/>
    <x v="4"/>
    <x v="0"/>
    <n v="3"/>
    <x v="0"/>
    <s v="Rated"/>
    <n v="277.72000000000003"/>
    <n v="27.772000000000002"/>
    <n v="249.94800000000004"/>
  </r>
  <r>
    <x v="11303"/>
    <s v="CUST01731"/>
    <d v="2025-05-18T00:00:00"/>
    <x v="4"/>
    <s v="Cricket Bat"/>
    <n v="2"/>
    <s v="Valid Quantity"/>
    <s v="$102.21"/>
    <n v="15"/>
    <x v="4"/>
    <s v="Houston"/>
    <x v="3"/>
    <x v="0"/>
    <n v="2"/>
    <x v="0"/>
    <s v="Rated"/>
    <n v="204.42"/>
    <n v="30.662999999999997"/>
    <n v="173.75700000000001"/>
  </r>
  <r>
    <x v="11304"/>
    <s v="CUST02830"/>
    <d v="2025-04-11T00:00:00"/>
    <x v="3"/>
    <s v="Backpack"/>
    <n v="1"/>
    <s v="Valid Quantity"/>
    <s v="$41.10"/>
    <n v="5"/>
    <x v="5"/>
    <s v="Montreal"/>
    <x v="1"/>
    <x v="0"/>
    <n v="4"/>
    <x v="0"/>
    <s v="Rated"/>
    <n v="41.1"/>
    <n v="2.0550000000000002"/>
    <n v="39.045000000000002"/>
  </r>
  <r>
    <x v="11305"/>
    <s v="CUST02168"/>
    <d v="2026-05-15T00:00:00"/>
    <x v="3"/>
    <s v="Backpack"/>
    <n v="1"/>
    <s v="Valid Quantity"/>
    <s v="$15.74"/>
    <n v="5"/>
    <x v="2"/>
    <s v="Manchester"/>
    <x v="0"/>
    <x v="0"/>
    <n v="4"/>
    <x v="0"/>
    <s v="Rated"/>
    <n v="15.74"/>
    <n v="0.78700000000000003"/>
    <n v="14.952999999999999"/>
  </r>
  <r>
    <x v="11306"/>
    <s v="CUST01078"/>
    <d v="2026-05-28T00:00:00"/>
    <x v="4"/>
    <s v="Dumbbell Set"/>
    <n v="2"/>
    <s v="Valid Quantity"/>
    <s v="$106.53"/>
    <n v="5"/>
    <x v="3"/>
    <s v="Houston"/>
    <x v="3"/>
    <x v="0"/>
    <n v="5"/>
    <x v="0"/>
    <s v="Rated"/>
    <n v="213.06"/>
    <n v="10.652999999999999"/>
    <n v="202.40700000000001"/>
  </r>
  <r>
    <x v="11307"/>
    <s v="CUST01634"/>
    <d v="2026-10-05T00:00:00"/>
    <x v="3"/>
    <s v="Cotton T-Shirt"/>
    <n v="1"/>
    <s v="Valid Quantity"/>
    <s v="$56.39"/>
    <n v="5"/>
    <x v="3"/>
    <s v="Abu Dhabi"/>
    <x v="6"/>
    <x v="3"/>
    <m/>
    <x v="0"/>
    <s v="Not Rated"/>
    <n v="56.39"/>
    <n v="2.8194999999999997"/>
    <n v="53.570500000000003"/>
  </r>
  <r>
    <x v="11308"/>
    <s v="CUST02445"/>
    <d v="2024-01-11T00:00:00"/>
    <x v="0"/>
    <s v="Fiction Novel"/>
    <n v="5"/>
    <s v="Valid Quantity"/>
    <s v="$24.57"/>
    <n v="10"/>
    <x v="3"/>
    <s v="Munich"/>
    <x v="4"/>
    <x v="0"/>
    <n v="3"/>
    <x v="0"/>
    <s v="Rated"/>
    <n v="122.85"/>
    <n v="12.285"/>
    <n v="110.565"/>
  </r>
  <r>
    <x v="11309"/>
    <s v="CUST00767"/>
    <d v="2024-04-07T00:00:00"/>
    <x v="4"/>
    <s v="Yoga Mat"/>
    <n v="1"/>
    <s v="Valid Quantity"/>
    <s v="$81.78"/>
    <n v="0"/>
    <x v="5"/>
    <s v="Vancouver"/>
    <x v="1"/>
    <x v="3"/>
    <m/>
    <x v="0"/>
    <s v="Not Rated"/>
    <n v="81.78"/>
    <n v="0"/>
    <n v="81.78"/>
  </r>
  <r>
    <x v="11310"/>
    <s v="CUST00436"/>
    <d v="2025-09-03T00:00:00"/>
    <x v="2"/>
    <s v="Shampoo"/>
    <n v="3"/>
    <s v="Valid Quantity"/>
    <s v="$27.37"/>
    <n v="0"/>
    <x v="5"/>
    <s v="Hyderabad"/>
    <x v="5"/>
    <x v="0"/>
    <n v="5"/>
    <x v="0"/>
    <s v="Rated"/>
    <n v="82.11"/>
    <n v="0"/>
    <n v="82.11"/>
  </r>
  <r>
    <x v="11311"/>
    <s v="CUST03342"/>
    <d v="2026-03-04T00:00:00"/>
    <x v="6"/>
    <s v="Laptop Stand"/>
    <n v="1"/>
    <s v="Valid Quantity"/>
    <s v="$38.51"/>
    <n v="5"/>
    <x v="2"/>
    <s v="Munich"/>
    <x v="4"/>
    <x v="0"/>
    <n v="4"/>
    <x v="0"/>
    <s v="Rated"/>
    <n v="38.51"/>
    <n v="1.9254999999999998"/>
    <n v="36.584499999999998"/>
  </r>
  <r>
    <x v="11312"/>
    <s v="CUST02387"/>
    <d v="2024-03-03T00:00:00"/>
    <x v="3"/>
    <s v="Denim Jacket"/>
    <n v="-1"/>
    <s v="Negative Quantity"/>
    <s v="$48.49"/>
    <n v="5"/>
    <x v="1"/>
    <s v="Melbourne"/>
    <x v="2"/>
    <x v="1"/>
    <m/>
    <x v="2"/>
    <s v="Not Rated"/>
    <n v="-48.49"/>
    <n v="-2.4245000000000001"/>
    <n v="-46.0655"/>
  </r>
  <r>
    <x v="11313"/>
    <s v="CUST01838"/>
    <d v="2024-12-18T00:00:00"/>
    <x v="0"/>
    <s v="Kids Storybook"/>
    <n v="1"/>
    <s v="Valid Quantity"/>
    <s v="$16.35"/>
    <n v="0"/>
    <x v="0"/>
    <s v="Chicago"/>
    <x v="3"/>
    <x v="3"/>
    <m/>
    <x v="0"/>
    <s v="Not Rated"/>
    <n v="16.350000000000001"/>
    <n v="0"/>
    <n v="16.350000000000001"/>
  </r>
  <r>
    <x v="11314"/>
    <s v="CUST01957"/>
    <d v="2024-04-02T00:00:00"/>
    <x v="4"/>
    <s v="Football"/>
    <n v="5"/>
    <s v="Valid Quantity"/>
    <s v="$148.27"/>
    <n v="10"/>
    <x v="0"/>
    <s v="Hamburg"/>
    <x v="4"/>
    <x v="3"/>
    <m/>
    <x v="0"/>
    <s v="Not Rated"/>
    <n v="741.35"/>
    <n v="74.135000000000005"/>
    <n v="667.21500000000003"/>
  </r>
  <r>
    <x v="11315"/>
    <s v="CUST00552"/>
    <d v="2025-09-10T00:00:00"/>
    <x v="2"/>
    <s v="Hair Dryer"/>
    <n v="2"/>
    <s v="Valid Quantity"/>
    <s v="$5.01"/>
    <n v="0"/>
    <x v="0"/>
    <s v="Hamburg"/>
    <x v="4"/>
    <x v="0"/>
    <n v="4"/>
    <x v="0"/>
    <s v="Rated"/>
    <n v="10.02"/>
    <n v="0"/>
    <n v="10.02"/>
  </r>
  <r>
    <x v="11316"/>
    <s v="CUST02382"/>
    <d v="2025-04-07T00:00:00"/>
    <x v="6"/>
    <s v="Laptop Stand"/>
    <n v="1"/>
    <s v="Valid Quantity"/>
    <s v="$151.30"/>
    <n v="0"/>
    <x v="3"/>
    <s v="Hyderabad"/>
    <x v="5"/>
    <x v="3"/>
    <m/>
    <x v="0"/>
    <s v="Not Rated"/>
    <n v="151.30000000000001"/>
    <n v="0"/>
    <n v="151.30000000000001"/>
  </r>
  <r>
    <x v="11317"/>
    <s v="CUST00589"/>
    <d v="2024-04-27T00:00:00"/>
    <x v="2"/>
    <s v="Shampoo"/>
    <n v="3"/>
    <s v="Valid Quantity"/>
    <s v="$21.27"/>
    <n v="10"/>
    <x v="1"/>
    <s v="Melbourne"/>
    <x v="2"/>
    <x v="2"/>
    <m/>
    <x v="0"/>
    <s v="Not Rated"/>
    <n v="63.81"/>
    <n v="6.3810000000000002"/>
    <n v="57.429000000000002"/>
  </r>
  <r>
    <x v="11318"/>
    <s v="CUST02716"/>
    <d v="2024-08-04T00:00:00"/>
    <x v="6"/>
    <s v="Power Bank"/>
    <n v="-1"/>
    <s v="Negative Quantity"/>
    <s v="$39.62"/>
    <n v="15"/>
    <x v="2"/>
    <s v="Montreal"/>
    <x v="1"/>
    <x v="2"/>
    <m/>
    <x v="2"/>
    <s v="Not Rated"/>
    <n v="-39.619999999999997"/>
    <n v="-5.9429999999999996"/>
    <n v="-33.677"/>
  </r>
  <r>
    <x v="11319"/>
    <s v="CUST02780"/>
    <d v="2025-02-17T00:00:00"/>
    <x v="6"/>
    <s v="Wireless Earbuds"/>
    <n v="1"/>
    <s v="Valid Quantity"/>
    <s v="$248.81"/>
    <n v="10"/>
    <x v="1"/>
    <s v="Toronto"/>
    <x v="1"/>
    <x v="1"/>
    <m/>
    <x v="0"/>
    <s v="Not Rated"/>
    <n v="248.81"/>
    <n v="24.881"/>
    <n v="223.929"/>
  </r>
  <r>
    <x v="11320"/>
    <s v="CUST02879"/>
    <d v="2024-05-16T00:00:00"/>
    <x v="5"/>
    <s v="Remote Control Car"/>
    <n v="2"/>
    <s v="Valid Quantity"/>
    <s v="$81.13"/>
    <n v="25"/>
    <x v="3"/>
    <s v="Sydney"/>
    <x v="2"/>
    <x v="4"/>
    <m/>
    <x v="0"/>
    <s v="Not Rated"/>
    <n v="162.26"/>
    <n v="40.564999999999998"/>
    <n v="121.69499999999999"/>
  </r>
  <r>
    <x v="11321"/>
    <s v="CUST03310"/>
    <d v="2025-12-02T00:00:00"/>
    <x v="3"/>
    <s v="Formal Shirt"/>
    <n v="2"/>
    <s v="Valid Quantity"/>
    <s v="$25.55"/>
    <n v="10"/>
    <x v="5"/>
    <s v="Manchester"/>
    <x v="0"/>
    <x v="0"/>
    <n v="4"/>
    <x v="0"/>
    <s v="Rated"/>
    <n v="51.1"/>
    <n v="5.1100000000000003"/>
    <n v="45.99"/>
  </r>
  <r>
    <x v="11322"/>
    <s v="CUST00960"/>
    <d v="2024-11-01T00:00:00"/>
    <x v="7"/>
    <s v="Basmati Rice 5kg"/>
    <n v="3"/>
    <s v="Valid Quantity"/>
    <s v="$7.92"/>
    <n v="20"/>
    <x v="5"/>
    <s v="Montreal"/>
    <x v="1"/>
    <x v="3"/>
    <m/>
    <x v="0"/>
    <s v="Not Rated"/>
    <n v="23.759999999999998"/>
    <n v="4.7519999999999989"/>
    <n v="19.007999999999999"/>
  </r>
  <r>
    <x v="11323"/>
    <s v="CUST02961"/>
    <d v="2024-01-26T00:00:00"/>
    <x v="0"/>
    <s v="Cookbook"/>
    <n v="2"/>
    <s v="Valid Quantity"/>
    <s v="$26.03"/>
    <n v="0"/>
    <x v="0"/>
    <s v="Birmingham"/>
    <x v="0"/>
    <x v="0"/>
    <m/>
    <x v="0"/>
    <s v="Not Rated"/>
    <n v="52.06"/>
    <n v="0"/>
    <n v="52.06"/>
  </r>
  <r>
    <x v="11324"/>
    <s v="CUST02865"/>
    <d v="2024-06-09T00:00:00"/>
    <x v="3"/>
    <s v="Leather Wallet"/>
    <n v="5"/>
    <s v="Valid Quantity"/>
    <s v="$112.89"/>
    <n v="5"/>
    <x v="4"/>
    <s v="Chicago"/>
    <x v="3"/>
    <x v="1"/>
    <m/>
    <x v="0"/>
    <s v="Not Rated"/>
    <n v="564.45000000000005"/>
    <n v="28.2225"/>
    <n v="536.22750000000008"/>
  </r>
  <r>
    <x v="11325"/>
    <s v="CUST02844"/>
    <d v="2025-11-03T00:00:00"/>
    <x v="7"/>
    <s v="Olive Oil 1L"/>
    <n v="2"/>
    <s v="Valid Quantity"/>
    <s v="$25.44"/>
    <n v="20"/>
    <x v="1"/>
    <s v="Melbourne"/>
    <x v="2"/>
    <x v="0"/>
    <n v="3"/>
    <x v="0"/>
    <s v="Rated"/>
    <n v="50.88"/>
    <n v="10.176"/>
    <n v="40.704000000000001"/>
  </r>
  <r>
    <x v="11326"/>
    <s v="CUST02926"/>
    <d v="2026-01-05T00:00:00"/>
    <x v="7"/>
    <s v="Green Tea Pack"/>
    <n v="1"/>
    <s v="Valid Quantity"/>
    <s v="$23.67"/>
    <n v="0"/>
    <x v="5"/>
    <s v="Berlin"/>
    <x v="4"/>
    <x v="0"/>
    <n v="4"/>
    <x v="0"/>
    <s v="Rated"/>
    <n v="23.67"/>
    <n v="0"/>
    <n v="23.67"/>
  </r>
  <r>
    <x v="11327"/>
    <s v="CUST02597"/>
    <d v="2026-01-10T00:00:00"/>
    <x v="2"/>
    <s v="Perfume"/>
    <n v="1"/>
    <s v="Valid Quantity"/>
    <s v="$48.83"/>
    <n v="10"/>
    <x v="4"/>
    <s v="Delhi"/>
    <x v="5"/>
    <x v="0"/>
    <n v="5"/>
    <x v="0"/>
    <s v="Rated"/>
    <n v="48.83"/>
    <n v="4.8829999999999991"/>
    <n v="43.947000000000003"/>
  </r>
  <r>
    <x v="11328"/>
    <s v="CUST01186"/>
    <d v="2026-01-21T00:00:00"/>
    <x v="5"/>
    <s v="Building Blocks Set"/>
    <n v="1"/>
    <s v="Valid Quantity"/>
    <s v="$46.97"/>
    <n v="0"/>
    <x v="5"/>
    <s v="Chicago"/>
    <x v="3"/>
    <x v="1"/>
    <m/>
    <x v="0"/>
    <s v="Not Rated"/>
    <n v="46.97"/>
    <n v="0"/>
    <n v="46.97"/>
  </r>
  <r>
    <x v="11329"/>
    <s v="CUST00756"/>
    <d v="2024-01-13T00:00:00"/>
    <x v="6"/>
    <s v="Webcam"/>
    <n v="1"/>
    <s v="Valid Quantity"/>
    <s v="$213.50"/>
    <n v="10"/>
    <x v="2"/>
    <s v="Bengaluru"/>
    <x v="5"/>
    <x v="4"/>
    <m/>
    <x v="0"/>
    <s v="Not Rated"/>
    <n v="213.5"/>
    <n v="21.35"/>
    <n v="192.15"/>
  </r>
  <r>
    <x v="11330"/>
    <s v="CUST01733"/>
    <d v="2026-05-22T00:00:00"/>
    <x v="1"/>
    <s v="Air Fryer"/>
    <n v="2"/>
    <s v="Valid Quantity"/>
    <s v="$86.55"/>
    <n v="15"/>
    <x v="4"/>
    <s v="Hamburg"/>
    <x v="4"/>
    <x v="0"/>
    <n v="2"/>
    <x v="0"/>
    <s v="Rated"/>
    <n v="173.1"/>
    <n v="25.965"/>
    <n v="147.13499999999999"/>
  </r>
  <r>
    <x v="11331"/>
    <s v="CUST02777"/>
    <d v="2025-10-26T00:00:00"/>
    <x v="0"/>
    <s v="Fiction Novel"/>
    <n v="3"/>
    <s v="Valid Quantity"/>
    <s v="$11.84"/>
    <n v="0"/>
    <x v="0"/>
    <s v="Manchester"/>
    <x v="0"/>
    <x v="0"/>
    <n v="4"/>
    <x v="0"/>
    <s v="Rated"/>
    <n v="35.519999999999996"/>
    <n v="0"/>
    <n v="35.519999999999996"/>
  </r>
  <r>
    <x v="11332"/>
    <s v="CUST02017"/>
    <d v="2024-12-17T00:00:00"/>
    <x v="1"/>
    <s v="LED Desk Lamp"/>
    <n v="1"/>
    <s v="Valid Quantity"/>
    <s v="$116.67"/>
    <n v="15"/>
    <x v="0"/>
    <s v="Munich"/>
    <x v="4"/>
    <x v="2"/>
    <m/>
    <x v="0"/>
    <s v="Not Rated"/>
    <n v="116.67"/>
    <n v="17.500499999999999"/>
    <n v="99.169499999999999"/>
  </r>
  <r>
    <x v="11333"/>
    <s v="CUST02765"/>
    <d v="2024-08-20T00:00:00"/>
    <x v="5"/>
    <s v="Building Blocks Set"/>
    <n v="4"/>
    <s v="Valid Quantity"/>
    <s v="$73.73"/>
    <n v="0"/>
    <x v="5"/>
    <s v="Delhi"/>
    <x v="5"/>
    <x v="0"/>
    <n v="5"/>
    <x v="0"/>
    <s v="Rated"/>
    <n v="294.92"/>
    <n v="0"/>
    <n v="294.92"/>
  </r>
  <r>
    <x v="11334"/>
    <s v="CUST01704"/>
    <d v="2025-04-01T00:00:00"/>
    <x v="5"/>
    <s v="Action Figure"/>
    <n v="1"/>
    <s v="Valid Quantity"/>
    <s v="$30.74"/>
    <n v="0"/>
    <x v="1"/>
    <s v="Hamburg"/>
    <x v="4"/>
    <x v="2"/>
    <m/>
    <x v="0"/>
    <s v="Not Rated"/>
    <n v="30.74"/>
    <n v="0"/>
    <n v="30.74"/>
  </r>
  <r>
    <x v="11335"/>
    <s v="CUST01980"/>
    <d v="2024-06-12T00:00:00"/>
    <x v="7"/>
    <s v="Basmati Rice 5kg"/>
    <n v="1"/>
    <s v="Valid Quantity"/>
    <s v="$7.32"/>
    <n v="15"/>
    <x v="2"/>
    <s v="Birmingham"/>
    <x v="0"/>
    <x v="0"/>
    <n v="5"/>
    <x v="0"/>
    <s v="Rated"/>
    <n v="7.32"/>
    <n v="1.0980000000000001"/>
    <n v="6.2220000000000004"/>
  </r>
  <r>
    <x v="11336"/>
    <s v="CUST00283"/>
    <d v="2024-04-28T00:00:00"/>
    <x v="7"/>
    <s v="Olive Oil 1L"/>
    <n v="1"/>
    <s v="Valid Quantity"/>
    <s v="$15.04"/>
    <n v="5"/>
    <x v="4"/>
    <s v="Mumbai"/>
    <x v="5"/>
    <x v="0"/>
    <n v="4"/>
    <x v="0"/>
    <s v="Rated"/>
    <n v="15.04"/>
    <n v="0.75199999999999989"/>
    <n v="14.287999999999998"/>
  </r>
  <r>
    <x v="11337"/>
    <s v="CUST02660"/>
    <d v="2025-01-02T00:00:00"/>
    <x v="6"/>
    <s v="Power Bank"/>
    <n v="2"/>
    <s v="Valid Quantity"/>
    <s v="$38.55"/>
    <n v="0"/>
    <x v="1"/>
    <s v="Manchester"/>
    <x v="0"/>
    <x v="3"/>
    <m/>
    <x v="0"/>
    <s v="Not Rated"/>
    <n v="77.099999999999994"/>
    <n v="0"/>
    <n v="77.099999999999994"/>
  </r>
  <r>
    <x v="11338"/>
    <s v="CUST02439"/>
    <d v="2024-08-31T00:00:00"/>
    <x v="3"/>
    <s v="Denim Jacket"/>
    <n v="4"/>
    <s v="Valid Quantity"/>
    <s v="$58.33"/>
    <n v="10"/>
    <x v="2"/>
    <s v="Berlin"/>
    <x v="4"/>
    <x v="0"/>
    <n v="4"/>
    <x v="0"/>
    <s v="Rated"/>
    <n v="233.32"/>
    <n v="23.331999999999997"/>
    <n v="209.988"/>
  </r>
  <r>
    <x v="11339"/>
    <s v="CUST00999"/>
    <d v="2024-06-27T00:00:00"/>
    <x v="1"/>
    <s v="Blender"/>
    <n v="1"/>
    <s v="Valid Quantity"/>
    <s v="$12.17"/>
    <n v="0"/>
    <x v="2"/>
    <s v="Montreal"/>
    <x v="1"/>
    <x v="3"/>
    <m/>
    <x v="0"/>
    <s v="Not Rated"/>
    <n v="12.17"/>
    <n v="0"/>
    <n v="12.17"/>
  </r>
  <r>
    <x v="11340"/>
    <s v="CUST01136"/>
    <d v="2024-07-01T00:00:00"/>
    <x v="5"/>
    <s v="Action Figure"/>
    <n v="3"/>
    <s v="Valid Quantity"/>
    <s v="$14.12"/>
    <n v="0"/>
    <x v="1"/>
    <s v="Dubai"/>
    <x v="6"/>
    <x v="4"/>
    <m/>
    <x v="0"/>
    <s v="Not Rated"/>
    <n v="42.36"/>
    <n v="0"/>
    <n v="42.36"/>
  </r>
  <r>
    <x v="11341"/>
    <s v="CUST02122"/>
    <d v="2025-10-01T00:00:00"/>
    <x v="0"/>
    <s v="Kids Storybook"/>
    <n v="2"/>
    <s v="Valid Quantity"/>
    <s v="$6.07"/>
    <n v="0"/>
    <x v="2"/>
    <s v="Toronto"/>
    <x v="1"/>
    <x v="0"/>
    <n v="5"/>
    <x v="0"/>
    <s v="Rated"/>
    <n v="12.14"/>
    <n v="0"/>
    <n v="12.14"/>
  </r>
  <r>
    <x v="11342"/>
    <s v="CUST03091"/>
    <d v="2025-04-07T00:00:00"/>
    <x v="5"/>
    <s v="Remote Control Car"/>
    <n v="4"/>
    <s v="Valid Quantity"/>
    <s v="$36.56"/>
    <n v="5"/>
    <x v="1"/>
    <s v="Munich"/>
    <x v="4"/>
    <x v="0"/>
    <n v="4"/>
    <x v="0"/>
    <s v="Rated"/>
    <n v="146.24"/>
    <n v="7.3120000000000003"/>
    <n v="138.928"/>
  </r>
  <r>
    <x v="11343"/>
    <s v="CUST02298"/>
    <d v="2025-01-14T00:00:00"/>
    <x v="6"/>
    <s v="Power Bank"/>
    <n v="1"/>
    <s v="Valid Quantity"/>
    <s v="$61.99"/>
    <n v="10"/>
    <x v="0"/>
    <s v="Bengaluru"/>
    <x v="5"/>
    <x v="1"/>
    <m/>
    <x v="0"/>
    <s v="Not Rated"/>
    <n v="61.99"/>
    <n v="6.1989999999999998"/>
    <n v="55.791000000000004"/>
  </r>
  <r>
    <x v="11344"/>
    <s v="CUST00670"/>
    <d v="2024-01-17T00:00:00"/>
    <x v="2"/>
    <s v="Face Moisturizer"/>
    <n v="2"/>
    <s v="Valid Quantity"/>
    <s v="$5.93"/>
    <n v="0"/>
    <x v="2"/>
    <s v="Berlin"/>
    <x v="4"/>
    <x v="0"/>
    <n v="5"/>
    <x v="0"/>
    <s v="Rated"/>
    <n v="11.86"/>
    <n v="0"/>
    <n v="11.86"/>
  </r>
  <r>
    <x v="11345"/>
    <s v="CUST00738"/>
    <d v="2026-01-23T00:00:00"/>
    <x v="0"/>
    <s v="Cookbook"/>
    <n v="3"/>
    <s v="Valid Quantity"/>
    <s v="$25.38"/>
    <n v="10"/>
    <x v="1"/>
    <s v="Toronto"/>
    <x v="1"/>
    <x v="0"/>
    <n v="3"/>
    <x v="0"/>
    <s v="Rated"/>
    <n v="76.14"/>
    <n v="7.6139999999999999"/>
    <n v="68.525999999999996"/>
  </r>
  <r>
    <x v="11346"/>
    <s v="CUST02529"/>
    <d v="2025-03-27T00:00:00"/>
    <x v="0"/>
    <s v="Kids Storybook"/>
    <n v="1"/>
    <s v="Valid Quantity"/>
    <s v="$7.41"/>
    <n v="5"/>
    <x v="1"/>
    <s v="Sydney"/>
    <x v="2"/>
    <x v="0"/>
    <n v="3"/>
    <x v="0"/>
    <s v="Rated"/>
    <n v="7.41"/>
    <n v="0.3705"/>
    <n v="7.0395000000000003"/>
  </r>
  <r>
    <x v="11347"/>
    <s v="CUST03368"/>
    <d v="2024-02-29T00:00:00"/>
    <x v="5"/>
    <s v="Remote Control Car"/>
    <n v="1"/>
    <s v="Valid Quantity"/>
    <s v="$58.99"/>
    <n v="15"/>
    <x v="3"/>
    <s v="Hyderabad"/>
    <x v="5"/>
    <x v="4"/>
    <m/>
    <x v="0"/>
    <s v="Not Rated"/>
    <n v="58.99"/>
    <n v="8.8484999999999996"/>
    <n v="50.141500000000001"/>
  </r>
  <r>
    <x v="11348"/>
    <s v="CUST01801"/>
    <d v="2025-12-10T00:00:00"/>
    <x v="7"/>
    <s v="Green Tea Pack"/>
    <n v="3"/>
    <s v="Valid Quantity"/>
    <s v="$16.42"/>
    <n v="10"/>
    <x v="3"/>
    <s v="Sydney"/>
    <x v="2"/>
    <x v="2"/>
    <m/>
    <x v="0"/>
    <s v="Not Rated"/>
    <n v="49.260000000000005"/>
    <n v="4.9260000000000002"/>
    <n v="44.334000000000003"/>
  </r>
  <r>
    <x v="11349"/>
    <s v="CUST02649"/>
    <d v="2024-06-12T00:00:00"/>
    <x v="5"/>
    <s v="Action Figure"/>
    <n v="5"/>
    <s v="Valid Quantity"/>
    <s v="$66.52"/>
    <n v="15"/>
    <x v="1"/>
    <s v="Mumbai"/>
    <x v="5"/>
    <x v="0"/>
    <n v="5"/>
    <x v="0"/>
    <s v="Rated"/>
    <n v="332.59999999999997"/>
    <n v="49.889999999999993"/>
    <n v="282.70999999999998"/>
  </r>
  <r>
    <x v="11350"/>
    <s v="CUST00535"/>
    <d v="2024-03-16T00:00:00"/>
    <x v="0"/>
    <s v="Self-Help Book"/>
    <n v="1"/>
    <s v="Valid Quantity"/>
    <s v="$18.20"/>
    <n v="0"/>
    <x v="0"/>
    <s v="London"/>
    <x v="0"/>
    <x v="3"/>
    <m/>
    <x v="0"/>
    <s v="Not Rated"/>
    <n v="18.2"/>
    <n v="0"/>
    <n v="18.2"/>
  </r>
  <r>
    <x v="11351"/>
    <s v="CUST00390"/>
    <d v="2024-12-26T00:00:00"/>
    <x v="3"/>
    <s v="Formal Shirt"/>
    <n v="2"/>
    <s v="Valid Quantity"/>
    <s v="$20.77"/>
    <n v="25"/>
    <x v="1"/>
    <s v="Hyderabad"/>
    <x v="5"/>
    <x v="0"/>
    <n v="2"/>
    <x v="0"/>
    <s v="Rated"/>
    <n v="41.54"/>
    <n v="10.385"/>
    <n v="31.155000000000001"/>
  </r>
  <r>
    <x v="11352"/>
    <s v="CUST02989"/>
    <d v="2024-05-12T00:00:00"/>
    <x v="6"/>
    <s v="Smartwatch"/>
    <n v="2"/>
    <s v="Valid Quantity"/>
    <s v="$155.14"/>
    <n v="5"/>
    <x v="5"/>
    <s v="Mumbai"/>
    <x v="5"/>
    <x v="1"/>
    <m/>
    <x v="0"/>
    <s v="Not Rated"/>
    <n v="310.27999999999997"/>
    <n v="15.513999999999999"/>
    <n v="294.76599999999996"/>
  </r>
  <r>
    <x v="11353"/>
    <s v="CUST02623"/>
    <d v="2025-11-29T00:00:00"/>
    <x v="4"/>
    <s v="Yoga Mat"/>
    <n v="3"/>
    <s v="Valid Quantity"/>
    <s v="$73.42"/>
    <n v="0"/>
    <x v="0"/>
    <s v="Houston"/>
    <x v="3"/>
    <x v="0"/>
    <n v="2"/>
    <x v="0"/>
    <s v="Rated"/>
    <n v="220.26"/>
    <n v="0"/>
    <n v="220.26"/>
  </r>
  <r>
    <x v="11354"/>
    <s v="CUST00347"/>
    <d v="2025-01-19T00:00:00"/>
    <x v="7"/>
    <s v="Basmati Rice 5kg"/>
    <n v="2"/>
    <s v="Valid Quantity"/>
    <s v="$5.56"/>
    <n v="10"/>
    <x v="1"/>
    <s v="Sydney"/>
    <x v="2"/>
    <x v="3"/>
    <m/>
    <x v="0"/>
    <s v="Not Rated"/>
    <n v="11.12"/>
    <n v="1.1119999999999999"/>
    <n v="10.007999999999999"/>
  </r>
  <r>
    <x v="11355"/>
    <s v="CUST01194"/>
    <d v="2026-02-01T00:00:00"/>
    <x v="6"/>
    <s v="USB-C Cable"/>
    <n v="4"/>
    <s v="Valid Quantity"/>
    <s v="$42.95"/>
    <n v="15"/>
    <x v="0"/>
    <s v="Birmingham"/>
    <x v="0"/>
    <x v="1"/>
    <m/>
    <x v="0"/>
    <s v="Not Rated"/>
    <n v="171.8"/>
    <n v="25.77"/>
    <n v="146.03"/>
  </r>
  <r>
    <x v="11356"/>
    <s v="CUST03222"/>
    <d v="2024-02-17T00:00:00"/>
    <x v="0"/>
    <s v="Kids Storybook"/>
    <n v="4"/>
    <s v="Valid Quantity"/>
    <s v="$11.44"/>
    <n v="5"/>
    <x v="2"/>
    <s v="Abu Dhabi"/>
    <x v="6"/>
    <x v="4"/>
    <m/>
    <x v="0"/>
    <s v="Not Rated"/>
    <n v="45.76"/>
    <n v="2.2879999999999998"/>
    <n v="43.472000000000001"/>
  </r>
  <r>
    <x v="11357"/>
    <s v="CUST00126"/>
    <d v="2024-08-28T00:00:00"/>
    <x v="7"/>
    <s v="Basmati Rice 5kg"/>
    <n v="1"/>
    <s v="Valid Quantity"/>
    <s v="$27.83"/>
    <n v="15"/>
    <x v="3"/>
    <s v="Birmingham"/>
    <x v="0"/>
    <x v="1"/>
    <m/>
    <x v="0"/>
    <s v="Not Rated"/>
    <n v="27.83"/>
    <n v="4.1745000000000001"/>
    <n v="23.655499999999996"/>
  </r>
  <r>
    <x v="11358"/>
    <s v="CUST01404"/>
    <d v="2026-03-05T00:00:00"/>
    <x v="5"/>
    <s v="Action Figure"/>
    <n v="1"/>
    <s v="Valid Quantity"/>
    <s v="$16.98"/>
    <n v="0"/>
    <x v="4"/>
    <s v="Bengaluru"/>
    <x v="5"/>
    <x v="0"/>
    <n v="5"/>
    <x v="0"/>
    <s v="Rated"/>
    <n v="16.98"/>
    <n v="0"/>
    <n v="16.98"/>
  </r>
  <r>
    <x v="11359"/>
    <s v="CUST00393"/>
    <d v="2024-11-12T00:00:00"/>
    <x v="1"/>
    <s v="Air Fryer"/>
    <n v="2"/>
    <s v="Valid Quantity"/>
    <s v="$98.84"/>
    <n v="0"/>
    <x v="1"/>
    <s v="Brisbane"/>
    <x v="2"/>
    <x v="0"/>
    <n v="5"/>
    <x v="0"/>
    <s v="Rated"/>
    <n v="197.68"/>
    <n v="0"/>
    <n v="197.68"/>
  </r>
  <r>
    <x v="11360"/>
    <s v="CUST02052"/>
    <d v="2026-03-02T00:00:00"/>
    <x v="4"/>
    <s v="Yoga Mat"/>
    <n v="2"/>
    <s v="Valid Quantity"/>
    <s v="$24.09"/>
    <n v="0"/>
    <x v="1"/>
    <s v="Birmingham"/>
    <x v="0"/>
    <x v="0"/>
    <n v="3"/>
    <x v="0"/>
    <s v="Rated"/>
    <n v="48.18"/>
    <n v="0"/>
    <n v="48.18"/>
  </r>
  <r>
    <x v="11361"/>
    <s v="CUST01496"/>
    <d v="2025-01-22T00:00:00"/>
    <x v="5"/>
    <s v="Remote Control Car"/>
    <n v="1"/>
    <s v="Valid Quantity"/>
    <s v="$21.44"/>
    <n v="5"/>
    <x v="4"/>
    <s v="Chicago"/>
    <x v="3"/>
    <x v="1"/>
    <m/>
    <x v="0"/>
    <s v="Not Rated"/>
    <n v="21.44"/>
    <n v="1.0720000000000001"/>
    <n v="20.368000000000002"/>
  </r>
  <r>
    <x v="11362"/>
    <s v="CUST02855"/>
    <d v="2025-07-31T00:00:00"/>
    <x v="3"/>
    <s v="Denim Jacket"/>
    <n v="2"/>
    <s v="Valid Quantity"/>
    <s v="$84.93"/>
    <n v="0"/>
    <x v="3"/>
    <s v="Dubai"/>
    <x v="6"/>
    <x v="4"/>
    <m/>
    <x v="0"/>
    <s v="Not Rated"/>
    <n v="169.86"/>
    <n v="0"/>
    <n v="169.86"/>
  </r>
  <r>
    <x v="11363"/>
    <s v="CUST00680"/>
    <d v="2025-10-27T00:00:00"/>
    <x v="4"/>
    <s v="Dumbbell Set"/>
    <n v="2"/>
    <s v="Valid Quantity"/>
    <s v="$119.24"/>
    <n v="15"/>
    <x v="2"/>
    <s v="Berlin"/>
    <x v="4"/>
    <x v="0"/>
    <n v="3"/>
    <x v="0"/>
    <s v="Rated"/>
    <n v="238.48"/>
    <n v="35.771999999999998"/>
    <n v="202.708"/>
  </r>
  <r>
    <x v="11364"/>
    <s v="CUST02696"/>
    <d v="2024-09-05T00:00:00"/>
    <x v="7"/>
    <s v="Green Tea Pack"/>
    <n v="1"/>
    <s v="Valid Quantity"/>
    <s v="$4.27"/>
    <n v="25"/>
    <x v="4"/>
    <s v="Berlin"/>
    <x v="4"/>
    <x v="1"/>
    <m/>
    <x v="0"/>
    <s v="Not Rated"/>
    <n v="4.2699999999999996"/>
    <n v="1.0674999999999999"/>
    <n v="3.2024999999999997"/>
  </r>
  <r>
    <x v="11365"/>
    <s v="CUST02515"/>
    <d v="2024-05-04T00:00:00"/>
    <x v="6"/>
    <s v="Webcam"/>
    <n v="1"/>
    <s v="Valid Quantity"/>
    <s v="$176.71"/>
    <n v="5"/>
    <x v="3"/>
    <s v="Montreal"/>
    <x v="1"/>
    <x v="1"/>
    <m/>
    <x v="0"/>
    <s v="Not Rated"/>
    <n v="176.71"/>
    <n v="8.8355000000000015"/>
    <n v="167.87450000000001"/>
  </r>
  <r>
    <x v="11366"/>
    <s v="CUST03086"/>
    <d v="2026-06-05T00:00:00"/>
    <x v="4"/>
    <s v="Dumbbell Set"/>
    <n v="4"/>
    <s v="Valid Quantity"/>
    <s v="$87.44"/>
    <n v="10"/>
    <x v="3"/>
    <s v="Unknown"/>
    <x v="3"/>
    <x v="0"/>
    <n v="4"/>
    <x v="0"/>
    <s v="Rated"/>
    <n v="349.76"/>
    <n v="34.975999999999999"/>
    <n v="314.78399999999999"/>
  </r>
  <r>
    <x v="11367"/>
    <s v="CUST02559"/>
    <d v="2026-03-03T00:00:00"/>
    <x v="4"/>
    <s v="Dumbbell Set"/>
    <n v="2"/>
    <s v="Valid Quantity"/>
    <s v="$137.65"/>
    <n v="0"/>
    <x v="1"/>
    <s v="Manchester"/>
    <x v="0"/>
    <x v="3"/>
    <m/>
    <x v="0"/>
    <s v="Not Rated"/>
    <n v="275.3"/>
    <n v="0"/>
    <n v="275.3"/>
  </r>
  <r>
    <x v="11368"/>
    <s v="CUST03180"/>
    <d v="2024-08-30T00:00:00"/>
    <x v="6"/>
    <s v="Laptop Stand"/>
    <n v="1"/>
    <s v="Valid Quantity"/>
    <s v="$39.24"/>
    <n v="0"/>
    <x v="4"/>
    <s v="Abu Dhabi"/>
    <x v="6"/>
    <x v="3"/>
    <m/>
    <x v="0"/>
    <s v="Not Rated"/>
    <n v="39.24"/>
    <n v="0"/>
    <n v="39.24"/>
  </r>
  <r>
    <x v="11369"/>
    <s v="CUST03486"/>
    <d v="2024-06-02T00:00:00"/>
    <x v="7"/>
    <s v="Almonds 500g"/>
    <n v="1"/>
    <s v="Valid Quantity"/>
    <s v="$21.22"/>
    <n v="0"/>
    <x v="4"/>
    <s v="Vancouver"/>
    <x v="1"/>
    <x v="3"/>
    <m/>
    <x v="0"/>
    <s v="Not Rated"/>
    <n v="21.22"/>
    <n v="0"/>
    <n v="21.22"/>
  </r>
  <r>
    <x v="11370"/>
    <s v="CUST02944"/>
    <d v="2025-10-31T00:00:00"/>
    <x v="3"/>
    <s v="Hoodie"/>
    <n v="1"/>
    <s v="Valid Quantity"/>
    <s v="$61.37"/>
    <n v="15"/>
    <x v="0"/>
    <s v="Brisbane"/>
    <x v="2"/>
    <x v="0"/>
    <n v="4"/>
    <x v="0"/>
    <s v="Rated"/>
    <n v="61.37"/>
    <n v="9.2054999999999989"/>
    <n v="52.164499999999997"/>
  </r>
  <r>
    <x v="11371"/>
    <s v="CUST03374"/>
    <d v="2024-01-05T00:00:00"/>
    <x v="6"/>
    <s v="USB-C Cable"/>
    <n v="2"/>
    <s v="Valid Quantity"/>
    <s v="$55.79"/>
    <n v="25"/>
    <x v="5"/>
    <s v="Toronto"/>
    <x v="1"/>
    <x v="0"/>
    <n v="5"/>
    <x v="0"/>
    <s v="Rated"/>
    <n v="111.58"/>
    <n v="27.895"/>
    <n v="83.685000000000002"/>
  </r>
  <r>
    <x v="11372"/>
    <s v="CUST01817"/>
    <d v="2026-04-15T00:00:00"/>
    <x v="0"/>
    <s v="Fiction Novel"/>
    <n v="1"/>
    <s v="Valid Quantity"/>
    <s v="$27.93"/>
    <n v="15"/>
    <x v="0"/>
    <s v="Los Angeles"/>
    <x v="3"/>
    <x v="3"/>
    <m/>
    <x v="0"/>
    <s v="Not Rated"/>
    <n v="27.93"/>
    <n v="4.1894999999999998"/>
    <n v="23.740500000000001"/>
  </r>
  <r>
    <x v="11373"/>
    <s v="CUST02469"/>
    <d v="2025-05-05T00:00:00"/>
    <x v="3"/>
    <s v="Running Shoes"/>
    <n v="2"/>
    <s v="Valid Quantity"/>
    <s v="$70.27"/>
    <n v="25"/>
    <x v="3"/>
    <s v="Montreal"/>
    <x v="1"/>
    <x v="4"/>
    <m/>
    <x v="0"/>
    <s v="Not Rated"/>
    <n v="140.54"/>
    <n v="35.134999999999998"/>
    <n v="105.405"/>
  </r>
  <r>
    <x v="11374"/>
    <s v="CUST00086"/>
    <d v="2024-04-20T00:00:00"/>
    <x v="4"/>
    <s v="Dumbbell Set"/>
    <n v="3"/>
    <s v="Valid Quantity"/>
    <s v="$64.04"/>
    <n v="0"/>
    <x v="0"/>
    <s v="Berlin"/>
    <x v="4"/>
    <x v="0"/>
    <n v="5"/>
    <x v="0"/>
    <s v="Rated"/>
    <n v="192.12"/>
    <n v="0"/>
    <n v="192.12"/>
  </r>
  <r>
    <x v="11375"/>
    <s v="CUST03399"/>
    <d v="2024-11-25T00:00:00"/>
    <x v="4"/>
    <s v="Dumbbell Set"/>
    <n v="3"/>
    <s v="Valid Quantity"/>
    <s v="$129.15"/>
    <n v="10"/>
    <x v="5"/>
    <s v="Sydney"/>
    <x v="2"/>
    <x v="0"/>
    <n v="5"/>
    <x v="0"/>
    <s v="Rated"/>
    <n v="387.45000000000005"/>
    <n v="38.745000000000005"/>
    <n v="348.70500000000004"/>
  </r>
  <r>
    <x v="11376"/>
    <s v="CUST01655"/>
    <d v="2025-01-28T00:00:00"/>
    <x v="0"/>
    <s v="Kids Storybook"/>
    <n v="1"/>
    <s v="Valid Quantity"/>
    <s v="$6.57"/>
    <n v="5"/>
    <x v="5"/>
    <s v="Unknown"/>
    <x v="4"/>
    <x v="0"/>
    <n v="3"/>
    <x v="0"/>
    <s v="Rated"/>
    <n v="6.57"/>
    <n v="0.32850000000000001"/>
    <n v="6.2415000000000003"/>
  </r>
  <r>
    <x v="11377"/>
    <s v="CUST00011"/>
    <d v="2026-04-05T00:00:00"/>
    <x v="3"/>
    <s v="Backpack"/>
    <n v="4"/>
    <s v="Valid Quantity"/>
    <s v="$11.81"/>
    <n v="5"/>
    <x v="1"/>
    <s v="Hyderabad"/>
    <x v="5"/>
    <x v="1"/>
    <m/>
    <x v="0"/>
    <s v="Not Rated"/>
    <n v="47.24"/>
    <n v="2.3620000000000001"/>
    <n v="44.878"/>
  </r>
  <r>
    <x v="11378"/>
    <s v="CUST01244"/>
    <d v="2024-08-25T00:00:00"/>
    <x v="7"/>
    <s v="Basmati Rice 5kg"/>
    <n v="1"/>
    <s v="Valid Quantity"/>
    <s v="$4.24"/>
    <n v="5"/>
    <x v="5"/>
    <s v="Melbourne"/>
    <x v="2"/>
    <x v="0"/>
    <n v="3"/>
    <x v="0"/>
    <s v="Rated"/>
    <n v="4.24"/>
    <n v="0.21200000000000002"/>
    <n v="4.0280000000000005"/>
  </r>
  <r>
    <x v="11379"/>
    <s v="CUST00554"/>
    <d v="2026-05-16T00:00:00"/>
    <x v="7"/>
    <s v="Basmati Rice 5kg"/>
    <n v="3"/>
    <s v="Valid Quantity"/>
    <s v="$16.43"/>
    <n v="15"/>
    <x v="2"/>
    <s v="London"/>
    <x v="0"/>
    <x v="0"/>
    <n v="3"/>
    <x v="0"/>
    <s v="Rated"/>
    <n v="49.29"/>
    <n v="7.3935000000000004"/>
    <n v="41.896499999999996"/>
  </r>
  <r>
    <x v="11380"/>
    <s v="CUST01907"/>
    <d v="2024-01-05T00:00:00"/>
    <x v="7"/>
    <s v="Almonds 500g"/>
    <n v="1"/>
    <s v="Valid Quantity"/>
    <s v="$17.72"/>
    <n v="10"/>
    <x v="5"/>
    <s v="Vancouver"/>
    <x v="1"/>
    <x v="0"/>
    <n v="3"/>
    <x v="0"/>
    <s v="Rated"/>
    <n v="17.72"/>
    <n v="1.7719999999999998"/>
    <n v="15.947999999999999"/>
  </r>
  <r>
    <x v="11381"/>
    <s v="CUST00392"/>
    <d v="2025-01-29T00:00:00"/>
    <x v="1"/>
    <s v="Non-Stick Pan"/>
    <n v="4"/>
    <s v="Valid Quantity"/>
    <s v="$149.80"/>
    <n v="5"/>
    <x v="2"/>
    <s v="Chicago"/>
    <x v="3"/>
    <x v="1"/>
    <m/>
    <x v="0"/>
    <s v="Not Rated"/>
    <n v="599.20000000000005"/>
    <n v="29.96"/>
    <n v="569.24"/>
  </r>
  <r>
    <x v="11382"/>
    <s v="CUST01414"/>
    <d v="2025-08-28T00:00:00"/>
    <x v="2"/>
    <s v="Shampoo"/>
    <n v="3"/>
    <s v="Valid Quantity"/>
    <s v="$36.91"/>
    <n v="10"/>
    <x v="4"/>
    <s v="Bengaluru"/>
    <x v="5"/>
    <x v="0"/>
    <n v="3"/>
    <x v="0"/>
    <s v="Rated"/>
    <n v="110.72999999999999"/>
    <n v="11.073"/>
    <n v="99.656999999999982"/>
  </r>
  <r>
    <x v="11383"/>
    <s v="CUST02830"/>
    <d v="2025-01-18T00:00:00"/>
    <x v="5"/>
    <s v="Action Figure"/>
    <n v="2"/>
    <s v="Valid Quantity"/>
    <s v="$47.11"/>
    <n v="0"/>
    <x v="4"/>
    <s v="Manchester"/>
    <x v="0"/>
    <x v="0"/>
    <n v="5"/>
    <x v="0"/>
    <s v="Rated"/>
    <n v="94.22"/>
    <n v="0"/>
    <n v="94.22"/>
  </r>
  <r>
    <x v="11384"/>
    <s v="CUST01637"/>
    <d v="2025-08-21T00:00:00"/>
    <x v="1"/>
    <s v="Vacuum Cleaner"/>
    <n v="3"/>
    <s v="Valid Quantity"/>
    <s v="$168.41"/>
    <n v="0"/>
    <x v="5"/>
    <s v="Manchester"/>
    <x v="0"/>
    <x v="0"/>
    <n v="3"/>
    <x v="0"/>
    <s v="Rated"/>
    <n v="505.23"/>
    <n v="0"/>
    <n v="505.23"/>
  </r>
  <r>
    <x v="11385"/>
    <s v="CUST01355"/>
    <d v="2024-02-02T00:00:00"/>
    <x v="2"/>
    <s v="Face Moisturizer"/>
    <n v="2"/>
    <s v="Valid Quantity"/>
    <s v="$7.73"/>
    <n v="0"/>
    <x v="4"/>
    <s v="Sydney"/>
    <x v="2"/>
    <x v="0"/>
    <n v="5"/>
    <x v="0"/>
    <s v="Rated"/>
    <n v="15.46"/>
    <n v="0"/>
    <n v="15.46"/>
  </r>
  <r>
    <x v="11386"/>
    <s v="CUST02680"/>
    <d v="2025-12-06T00:00:00"/>
    <x v="4"/>
    <s v="Cycling Helmet"/>
    <n v="1"/>
    <s v="Valid Quantity"/>
    <s v="$120.00"/>
    <n v="5"/>
    <x v="4"/>
    <s v="Houston"/>
    <x v="3"/>
    <x v="0"/>
    <m/>
    <x v="0"/>
    <s v="Not Rated"/>
    <n v="120"/>
    <n v="6"/>
    <n v="114"/>
  </r>
  <r>
    <x v="11387"/>
    <s v="CUST00817"/>
    <d v="2025-04-14T00:00:00"/>
    <x v="2"/>
    <s v="Shampoo"/>
    <n v="1"/>
    <s v="Valid Quantity"/>
    <s v="$56.82"/>
    <n v="20"/>
    <x v="0"/>
    <s v="London"/>
    <x v="0"/>
    <x v="0"/>
    <n v="4"/>
    <x v="0"/>
    <s v="Rated"/>
    <n v="56.82"/>
    <n v="11.364000000000001"/>
    <n v="45.456000000000003"/>
  </r>
  <r>
    <x v="11388"/>
    <s v="CUST01525"/>
    <d v="2024-01-17T00:00:00"/>
    <x v="3"/>
    <s v="Sunglasses"/>
    <n v="2"/>
    <s v="Valid Quantity"/>
    <s v="$93.92"/>
    <n v="10"/>
    <x v="4"/>
    <s v="New York"/>
    <x v="3"/>
    <x v="1"/>
    <m/>
    <x v="0"/>
    <s v="Not Rated"/>
    <n v="187.84"/>
    <n v="18.784000000000002"/>
    <n v="169.05600000000001"/>
  </r>
  <r>
    <x v="11389"/>
    <s v="CUST02178"/>
    <d v="2024-07-03T00:00:00"/>
    <x v="2"/>
    <s v="Shampoo"/>
    <n v="3"/>
    <s v="Valid Quantity"/>
    <s v="$48.96"/>
    <n v="20"/>
    <x v="4"/>
    <s v="Abu Dhabi"/>
    <x v="6"/>
    <x v="4"/>
    <m/>
    <x v="0"/>
    <s v="Not Rated"/>
    <n v="146.88"/>
    <n v="29.375999999999998"/>
    <n v="117.50399999999999"/>
  </r>
  <r>
    <x v="11390"/>
    <s v="CUST00469"/>
    <d v="2024-01-23T00:00:00"/>
    <x v="0"/>
    <s v="Fiction Novel"/>
    <n v="2"/>
    <s v="Valid Quantity"/>
    <s v="$25.11"/>
    <n v="15"/>
    <x v="4"/>
    <s v="Unknown"/>
    <x v="0"/>
    <x v="1"/>
    <m/>
    <x v="0"/>
    <s v="Not Rated"/>
    <n v="50.22"/>
    <n v="7.5329999999999995"/>
    <n v="42.686999999999998"/>
  </r>
  <r>
    <x v="11391"/>
    <s v="CUST02665"/>
    <d v="2024-10-17T00:00:00"/>
    <x v="2"/>
    <s v="Perfume"/>
    <n v="4"/>
    <s v="Valid Quantity"/>
    <s v="$14.98"/>
    <n v="10"/>
    <x v="4"/>
    <s v="New York"/>
    <x v="3"/>
    <x v="3"/>
    <m/>
    <x v="0"/>
    <s v="Not Rated"/>
    <n v="59.92"/>
    <n v="5.9920000000000009"/>
    <n v="53.927999999999997"/>
  </r>
  <r>
    <x v="11392"/>
    <s v="CUST01567"/>
    <d v="2025-10-28T00:00:00"/>
    <x v="5"/>
    <s v="Action Figure"/>
    <n v="1"/>
    <s v="Valid Quantity"/>
    <s v="$31.86"/>
    <n v="10"/>
    <x v="4"/>
    <s v="Manchester"/>
    <x v="0"/>
    <x v="0"/>
    <n v="4"/>
    <x v="0"/>
    <s v="Rated"/>
    <n v="31.86"/>
    <n v="3.1860000000000004"/>
    <n v="28.673999999999999"/>
  </r>
  <r>
    <x v="11393"/>
    <s v="CUST03340"/>
    <d v="2025-09-11T00:00:00"/>
    <x v="7"/>
    <s v="Almonds 500g"/>
    <n v="1"/>
    <s v="Valid Quantity"/>
    <s v="$21.77"/>
    <n v="0"/>
    <x v="1"/>
    <s v="Berlin"/>
    <x v="4"/>
    <x v="0"/>
    <n v="4"/>
    <x v="0"/>
    <s v="Rated"/>
    <n v="21.77"/>
    <n v="0"/>
    <n v="21.77"/>
  </r>
  <r>
    <x v="11394"/>
    <s v="CUST00244"/>
    <d v="2024-07-31T00:00:00"/>
    <x v="4"/>
    <s v="Cricket Bat"/>
    <n v="1"/>
    <s v="Valid Quantity"/>
    <s v="$114.18"/>
    <n v="15"/>
    <x v="5"/>
    <s v="Manchester"/>
    <x v="0"/>
    <x v="3"/>
    <m/>
    <x v="0"/>
    <s v="Not Rated"/>
    <n v="114.18"/>
    <n v="17.126999999999999"/>
    <n v="97.053000000000011"/>
  </r>
  <r>
    <x v="11395"/>
    <s v="CUST00883"/>
    <d v="2024-02-15T00:00:00"/>
    <x v="6"/>
    <s v="Gaming Mouse"/>
    <n v="3"/>
    <s v="Valid Quantity"/>
    <s v="$99.82"/>
    <n v="0"/>
    <x v="5"/>
    <s v="Brisbane"/>
    <x v="2"/>
    <x v="1"/>
    <m/>
    <x v="0"/>
    <s v="Not Rated"/>
    <n v="299.45999999999998"/>
    <n v="0"/>
    <n v="299.45999999999998"/>
  </r>
  <r>
    <x v="11396"/>
    <s v="CUST03449"/>
    <d v="2024-04-22T00:00:00"/>
    <x v="7"/>
    <s v="Olive Oil 1L"/>
    <n v="1"/>
    <s v="Valid Quantity"/>
    <s v="$25.66"/>
    <n v="10"/>
    <x v="3"/>
    <s v="Toronto"/>
    <x v="1"/>
    <x v="4"/>
    <m/>
    <x v="0"/>
    <s v="Not Rated"/>
    <n v="25.66"/>
    <n v="2.5660000000000003"/>
    <n v="23.094000000000001"/>
  </r>
  <r>
    <x v="11397"/>
    <s v="CUST01811"/>
    <d v="2024-05-13T00:00:00"/>
    <x v="6"/>
    <s v="USB-C Cable"/>
    <n v="4"/>
    <s v="Valid Quantity"/>
    <s v="$42.77"/>
    <n v="0"/>
    <x v="1"/>
    <s v="Dubai"/>
    <x v="6"/>
    <x v="4"/>
    <m/>
    <x v="0"/>
    <s v="Not Rated"/>
    <n v="171.08"/>
    <n v="0"/>
    <n v="171.08"/>
  </r>
  <r>
    <x v="11398"/>
    <s v="CUST01267"/>
    <d v="2024-04-15T00:00:00"/>
    <x v="7"/>
    <s v="Olive Oil 1L"/>
    <n v="2"/>
    <s v="Valid Quantity"/>
    <s v="$15.87"/>
    <n v="0"/>
    <x v="4"/>
    <s v="Brisbane"/>
    <x v="2"/>
    <x v="3"/>
    <m/>
    <x v="0"/>
    <s v="Not Rated"/>
    <n v="31.74"/>
    <n v="0"/>
    <n v="31.74"/>
  </r>
  <r>
    <x v="11399"/>
    <s v="CUST01446"/>
    <d v="2025-02-14T00:00:00"/>
    <x v="0"/>
    <s v="Self-Help Book"/>
    <n v="2"/>
    <s v="Valid Quantity"/>
    <s v="$7.37"/>
    <n v="15"/>
    <x v="2"/>
    <s v="Montreal"/>
    <x v="1"/>
    <x v="1"/>
    <m/>
    <x v="0"/>
    <s v="Not Rated"/>
    <n v="14.74"/>
    <n v="2.2109999999999999"/>
    <n v="12.529"/>
  </r>
  <r>
    <x v="11400"/>
    <s v="CUST02280"/>
    <d v="2024-10-07T00:00:00"/>
    <x v="3"/>
    <s v="Sunglasses"/>
    <n v="2"/>
    <s v="Valid Quantity"/>
    <s v="$108.60"/>
    <n v="10"/>
    <x v="5"/>
    <s v="Birmingham"/>
    <x v="0"/>
    <x v="0"/>
    <n v="1"/>
    <x v="0"/>
    <s v="Rated"/>
    <n v="217.2"/>
    <n v="21.72"/>
    <n v="195.48"/>
  </r>
  <r>
    <x v="11401"/>
    <s v="CUST01303"/>
    <d v="2024-04-25T00:00:00"/>
    <x v="5"/>
    <s v="Action Figure"/>
    <n v="1"/>
    <s v="Valid Quantity"/>
    <s v="$76.70"/>
    <n v="15"/>
    <x v="5"/>
    <s v="Delhi"/>
    <x v="5"/>
    <x v="3"/>
    <m/>
    <x v="0"/>
    <s v="Not Rated"/>
    <n v="76.7"/>
    <n v="11.505000000000001"/>
    <n v="65.195000000000007"/>
  </r>
  <r>
    <x v="11402"/>
    <s v="CUST00539"/>
    <d v="2025-10-17T00:00:00"/>
    <x v="1"/>
    <s v="LED Desk Lamp"/>
    <n v="3"/>
    <s v="Valid Quantity"/>
    <s v="$51.18"/>
    <n v="25"/>
    <x v="0"/>
    <s v="Birmingham"/>
    <x v="0"/>
    <x v="0"/>
    <n v="5"/>
    <x v="0"/>
    <s v="Rated"/>
    <n v="153.54"/>
    <n v="38.384999999999998"/>
    <n v="115.155"/>
  </r>
  <r>
    <x v="11403"/>
    <s v="CUST01276"/>
    <d v="2024-09-03T00:00:00"/>
    <x v="0"/>
    <s v="Fiction Novel"/>
    <n v="1"/>
    <s v="Valid Quantity"/>
    <s v="$35.32"/>
    <n v="15"/>
    <x v="1"/>
    <s v="Birmingham"/>
    <x v="0"/>
    <x v="4"/>
    <m/>
    <x v="0"/>
    <s v="Not Rated"/>
    <n v="35.32"/>
    <n v="5.2979999999999992"/>
    <n v="30.022000000000002"/>
  </r>
  <r>
    <x v="11404"/>
    <s v="CUST02844"/>
    <d v="2026-05-28T00:00:00"/>
    <x v="2"/>
    <s v="Perfume"/>
    <n v="4"/>
    <s v="Valid Quantity"/>
    <s v="$36.85"/>
    <n v="20"/>
    <x v="5"/>
    <s v="Hyderabad"/>
    <x v="5"/>
    <x v="1"/>
    <m/>
    <x v="0"/>
    <s v="Not Rated"/>
    <n v="147.4"/>
    <n v="29.48"/>
    <n v="117.92"/>
  </r>
  <r>
    <x v="11405"/>
    <s v="CUST00805"/>
    <d v="2024-06-22T00:00:00"/>
    <x v="2"/>
    <s v="Sunscreen SPF50"/>
    <n v="1"/>
    <s v="Valid Quantity"/>
    <s v="$52.10"/>
    <n v="5"/>
    <x v="4"/>
    <s v="Chicago"/>
    <x v="3"/>
    <x v="3"/>
    <m/>
    <x v="0"/>
    <s v="Not Rated"/>
    <n v="52.1"/>
    <n v="2.605"/>
    <n v="49.495000000000005"/>
  </r>
  <r>
    <x v="11406"/>
    <s v="CUST00282"/>
    <d v="2024-05-18T00:00:00"/>
    <x v="3"/>
    <s v="Backpack"/>
    <n v="1"/>
    <s v="Valid Quantity"/>
    <s v="$93.70"/>
    <n v="0"/>
    <x v="5"/>
    <s v="Brisbane"/>
    <x v="2"/>
    <x v="2"/>
    <m/>
    <x v="0"/>
    <s v="Not Rated"/>
    <n v="93.7"/>
    <n v="0"/>
    <n v="93.7"/>
  </r>
  <r>
    <x v="11407"/>
    <s v="CUST01011"/>
    <d v="2025-10-25T00:00:00"/>
    <x v="6"/>
    <s v="Gaming Mouse"/>
    <n v="1"/>
    <s v="Valid Quantity"/>
    <s v="$78.03"/>
    <n v="0"/>
    <x v="1"/>
    <s v="Brisbane"/>
    <x v="2"/>
    <x v="4"/>
    <m/>
    <x v="0"/>
    <s v="Not Rated"/>
    <n v="78.03"/>
    <n v="0"/>
    <n v="78.03"/>
  </r>
  <r>
    <x v="11408"/>
    <s v="CUST03335"/>
    <d v="2025-07-09T00:00:00"/>
    <x v="6"/>
    <s v="Smartwatch"/>
    <n v="1"/>
    <s v="Valid Quantity"/>
    <s v="$59.54"/>
    <n v="5"/>
    <x v="0"/>
    <s v="Bengaluru"/>
    <x v="5"/>
    <x v="1"/>
    <m/>
    <x v="0"/>
    <s v="Not Rated"/>
    <n v="59.54"/>
    <n v="2.9769999999999999"/>
    <n v="56.563000000000002"/>
  </r>
  <r>
    <x v="11409"/>
    <s v="CUST00327"/>
    <d v="2024-04-16T00:00:00"/>
    <x v="7"/>
    <s v="Basmati Rice 5kg"/>
    <n v="2"/>
    <s v="Valid Quantity"/>
    <s v="$25.78"/>
    <n v="20"/>
    <x v="2"/>
    <s v="Los Angeles"/>
    <x v="3"/>
    <x v="3"/>
    <m/>
    <x v="0"/>
    <s v="Not Rated"/>
    <n v="51.56"/>
    <n v="10.312000000000001"/>
    <n v="41.248000000000005"/>
  </r>
  <r>
    <x v="11410"/>
    <s v="CUST02114"/>
    <d v="2024-03-25T00:00:00"/>
    <x v="6"/>
    <s v="Webcam"/>
    <n v="1"/>
    <s v="Valid Quantity"/>
    <s v="$168.34"/>
    <n v="0"/>
    <x v="4"/>
    <s v="Houston"/>
    <x v="3"/>
    <x v="0"/>
    <m/>
    <x v="0"/>
    <s v="Not Rated"/>
    <n v="168.34"/>
    <n v="0"/>
    <n v="168.34"/>
  </r>
  <r>
    <x v="11411"/>
    <s v="CUST01862"/>
    <d v="2025-12-30T00:00:00"/>
    <x v="2"/>
    <s v="Hair Dryer"/>
    <n v="1"/>
    <s v="Valid Quantity"/>
    <s v="$57.00"/>
    <n v="0"/>
    <x v="1"/>
    <s v="Hamburg"/>
    <x v="4"/>
    <x v="3"/>
    <m/>
    <x v="0"/>
    <s v="Not Rated"/>
    <n v="57"/>
    <n v="0"/>
    <n v="57"/>
  </r>
  <r>
    <x v="11412"/>
    <s v="CUST00022"/>
    <d v="2024-07-19T00:00:00"/>
    <x v="3"/>
    <s v="Running Shoes"/>
    <n v="2"/>
    <s v="Valid Quantity"/>
    <s v="$118.27"/>
    <n v="5"/>
    <x v="0"/>
    <s v="Mumbai"/>
    <x v="5"/>
    <x v="3"/>
    <m/>
    <x v="0"/>
    <s v="Not Rated"/>
    <n v="236.54"/>
    <n v="11.827"/>
    <n v="224.71299999999999"/>
  </r>
  <r>
    <x v="11413"/>
    <s v="CUST01972"/>
    <d v="2024-05-29T00:00:00"/>
    <x v="5"/>
    <s v="Building Blocks Set"/>
    <n v="4"/>
    <s v="Valid Quantity"/>
    <s v="$63.30"/>
    <n v="15"/>
    <x v="0"/>
    <s v="Montreal"/>
    <x v="1"/>
    <x v="2"/>
    <m/>
    <x v="0"/>
    <s v="Not Rated"/>
    <n v="253.2"/>
    <n v="37.979999999999997"/>
    <n v="215.22"/>
  </r>
  <r>
    <x v="11414"/>
    <s v="CUST01151"/>
    <d v="2024-04-16T00:00:00"/>
    <x v="3"/>
    <s v="Formal Shirt"/>
    <n v="1"/>
    <s v="Valid Quantity"/>
    <s v="$64.59"/>
    <n v="0"/>
    <x v="3"/>
    <s v="Hamburg"/>
    <x v="4"/>
    <x v="2"/>
    <m/>
    <x v="0"/>
    <s v="Not Rated"/>
    <n v="64.59"/>
    <n v="0"/>
    <n v="64.59"/>
  </r>
  <r>
    <x v="11415"/>
    <s v="CUST01602"/>
    <d v="2024-12-12T00:00:00"/>
    <x v="7"/>
    <s v="Olive Oil 1L"/>
    <n v="1"/>
    <s v="Valid Quantity"/>
    <s v="$23.56"/>
    <n v="5"/>
    <x v="0"/>
    <s v="Munich"/>
    <x v="4"/>
    <x v="0"/>
    <n v="4"/>
    <x v="0"/>
    <s v="Rated"/>
    <n v="23.56"/>
    <n v="1.1779999999999999"/>
    <n v="22.381999999999998"/>
  </r>
  <r>
    <x v="11416"/>
    <s v="CUST01851"/>
    <d v="2025-05-24T00:00:00"/>
    <x v="1"/>
    <s v="Air Fryer"/>
    <n v="4"/>
    <s v="Valid Quantity"/>
    <s v="$16.48"/>
    <n v="0"/>
    <x v="3"/>
    <s v="London"/>
    <x v="0"/>
    <x v="0"/>
    <n v="5"/>
    <x v="0"/>
    <s v="Rated"/>
    <n v="65.92"/>
    <n v="0"/>
    <n v="65.92"/>
  </r>
  <r>
    <x v="11417"/>
    <s v="CUST01582"/>
    <d v="2024-01-08T00:00:00"/>
    <x v="0"/>
    <s v="Kids Storybook"/>
    <n v="2"/>
    <s v="Valid Quantity"/>
    <s v="$34.05"/>
    <n v="15"/>
    <x v="2"/>
    <s v="Manchester"/>
    <x v="0"/>
    <x v="0"/>
    <n v="3"/>
    <x v="0"/>
    <s v="Rated"/>
    <n v="68.099999999999994"/>
    <n v="10.214999999999998"/>
    <n v="57.884999999999998"/>
  </r>
  <r>
    <x v="11418"/>
    <s v="CUST02052"/>
    <d v="2025-01-02T00:00:00"/>
    <x v="5"/>
    <s v="Puzzle 1000pc"/>
    <n v="1"/>
    <s v="Valid Quantity"/>
    <s v="$74.58"/>
    <n v="10"/>
    <x v="0"/>
    <s v="Sydney"/>
    <x v="2"/>
    <x v="0"/>
    <n v="4"/>
    <x v="0"/>
    <s v="Rated"/>
    <n v="74.58"/>
    <n v="7.4579999999999993"/>
    <n v="67.122"/>
  </r>
  <r>
    <x v="11419"/>
    <s v="CUST03371"/>
    <d v="2025-02-02T00:00:00"/>
    <x v="2"/>
    <s v="Hair Dryer"/>
    <n v="1"/>
    <s v="Valid Quantity"/>
    <s v="$47.89"/>
    <n v="5"/>
    <x v="2"/>
    <s v="Melbourne"/>
    <x v="2"/>
    <x v="1"/>
    <m/>
    <x v="0"/>
    <s v="Not Rated"/>
    <n v="47.89"/>
    <n v="2.3944999999999999"/>
    <n v="45.4955"/>
  </r>
  <r>
    <x v="11420"/>
    <s v="CUST02361"/>
    <d v="2024-03-24T00:00:00"/>
    <x v="5"/>
    <s v="Remote Control Car"/>
    <n v="1"/>
    <s v="Valid Quantity"/>
    <s v="$39.94"/>
    <n v="5"/>
    <x v="3"/>
    <s v="Hyderabad"/>
    <x v="5"/>
    <x v="1"/>
    <m/>
    <x v="0"/>
    <s v="Not Rated"/>
    <n v="39.94"/>
    <n v="1.9969999999999999"/>
    <n v="37.942999999999998"/>
  </r>
  <r>
    <x v="11421"/>
    <s v="CUST01207"/>
    <d v="2025-09-18T00:00:00"/>
    <x v="5"/>
    <s v="Action Figure"/>
    <n v="1"/>
    <s v="Valid Quantity"/>
    <s v="$71.81"/>
    <n v="5"/>
    <x v="3"/>
    <s v="Manchester"/>
    <x v="0"/>
    <x v="4"/>
    <m/>
    <x v="0"/>
    <s v="Not Rated"/>
    <n v="71.81"/>
    <n v="3.5905"/>
    <n v="68.219499999999996"/>
  </r>
  <r>
    <x v="11422"/>
    <s v="CUST02850"/>
    <d v="2025-12-26T00:00:00"/>
    <x v="2"/>
    <s v="Shampoo"/>
    <n v="2"/>
    <s v="Valid Quantity"/>
    <s v="$59.23"/>
    <n v="0"/>
    <x v="4"/>
    <s v="Hyderabad"/>
    <x v="5"/>
    <x v="0"/>
    <n v="3"/>
    <x v="0"/>
    <s v="Rated"/>
    <n v="118.46"/>
    <n v="0"/>
    <n v="118.46"/>
  </r>
  <r>
    <x v="11423"/>
    <s v="CUST02599"/>
    <d v="2024-04-12T00:00:00"/>
    <x v="0"/>
    <s v="Cookbook"/>
    <n v="2"/>
    <s v="Valid Quantity"/>
    <s v="$17.53"/>
    <n v="0"/>
    <x v="2"/>
    <s v="Los Angeles"/>
    <x v="3"/>
    <x v="0"/>
    <n v="1"/>
    <x v="0"/>
    <s v="Rated"/>
    <n v="35.06"/>
    <n v="0"/>
    <n v="35.06"/>
  </r>
  <r>
    <x v="11424"/>
    <s v="CUST01631"/>
    <d v="2024-06-24T00:00:00"/>
    <x v="1"/>
    <s v="Storage Organizer"/>
    <n v="3"/>
    <s v="Valid Quantity"/>
    <s v="$45.08"/>
    <n v="0"/>
    <x v="2"/>
    <s v="Brisbane"/>
    <x v="2"/>
    <x v="2"/>
    <m/>
    <x v="0"/>
    <s v="Not Rated"/>
    <n v="135.24"/>
    <n v="0"/>
    <n v="135.24"/>
  </r>
  <r>
    <x v="11425"/>
    <s v="CUST01661"/>
    <d v="2025-04-28T00:00:00"/>
    <x v="0"/>
    <s v="Cookbook"/>
    <n v="2"/>
    <s v="Valid Quantity"/>
    <s v="$25.96"/>
    <n v="0"/>
    <x v="5"/>
    <s v="Abu Dhabi"/>
    <x v="6"/>
    <x v="0"/>
    <n v="5"/>
    <x v="0"/>
    <s v="Rated"/>
    <n v="51.92"/>
    <n v="0"/>
    <n v="51.92"/>
  </r>
  <r>
    <x v="11426"/>
    <s v="CUST02479"/>
    <d v="2024-11-23T00:00:00"/>
    <x v="3"/>
    <s v="Formal Shirt"/>
    <n v="2"/>
    <s v="Valid Quantity"/>
    <s v="$41.45"/>
    <n v="0"/>
    <x v="5"/>
    <s v="Unknown"/>
    <x v="6"/>
    <x v="0"/>
    <n v="2"/>
    <x v="0"/>
    <s v="Rated"/>
    <n v="82.9"/>
    <n v="0"/>
    <n v="82.9"/>
  </r>
  <r>
    <x v="11427"/>
    <s v="CUST00155"/>
    <d v="2025-06-24T00:00:00"/>
    <x v="7"/>
    <s v="Green Tea Pack"/>
    <n v="1"/>
    <s v="Valid Quantity"/>
    <s v="$22.25"/>
    <n v="15"/>
    <x v="5"/>
    <s v="Houston"/>
    <x v="3"/>
    <x v="0"/>
    <n v="3"/>
    <x v="0"/>
    <s v="Rated"/>
    <n v="22.25"/>
    <n v="3.3374999999999999"/>
    <n v="18.912500000000001"/>
  </r>
  <r>
    <x v="11428"/>
    <s v="CUST00597"/>
    <d v="2026-04-14T00:00:00"/>
    <x v="1"/>
    <s v="Blender"/>
    <n v="2"/>
    <s v="Valid Quantity"/>
    <s v="$170.43"/>
    <n v="0"/>
    <x v="5"/>
    <s v="Houston"/>
    <x v="3"/>
    <x v="3"/>
    <m/>
    <x v="0"/>
    <s v="Not Rated"/>
    <n v="340.86"/>
    <n v="0"/>
    <n v="340.86"/>
  </r>
  <r>
    <x v="11429"/>
    <s v="CUST01551"/>
    <d v="2025-03-05T00:00:00"/>
    <x v="0"/>
    <s v="Self-Help Book"/>
    <n v="1"/>
    <s v="Valid Quantity"/>
    <s v="$7.00"/>
    <n v="25"/>
    <x v="5"/>
    <s v="Hamburg"/>
    <x v="4"/>
    <x v="2"/>
    <m/>
    <x v="0"/>
    <s v="Not Rated"/>
    <n v="7"/>
    <n v="1.75"/>
    <n v="5.25"/>
  </r>
  <r>
    <x v="11430"/>
    <s v="CUST02371"/>
    <d v="2025-02-05T00:00:00"/>
    <x v="0"/>
    <s v="Kids Storybook"/>
    <n v="2"/>
    <s v="Valid Quantity"/>
    <s v="$5.05"/>
    <n v="10"/>
    <x v="2"/>
    <s v="Berlin"/>
    <x v="4"/>
    <x v="3"/>
    <m/>
    <x v="0"/>
    <s v="Not Rated"/>
    <n v="10.1"/>
    <n v="1.01"/>
    <n v="9.09"/>
  </r>
  <r>
    <x v="11431"/>
    <s v="CUST00421"/>
    <d v="2024-07-23T00:00:00"/>
    <x v="6"/>
    <s v="Smartwatch"/>
    <n v="2"/>
    <s v="Valid Quantity"/>
    <s v="$69.83"/>
    <n v="0"/>
    <x v="4"/>
    <s v="New York"/>
    <x v="3"/>
    <x v="0"/>
    <n v="4"/>
    <x v="0"/>
    <s v="Rated"/>
    <n v="139.66"/>
    <n v="0"/>
    <n v="139.66"/>
  </r>
  <r>
    <x v="11432"/>
    <s v="CUST02802"/>
    <d v="2025-11-19T00:00:00"/>
    <x v="3"/>
    <s v="Hoodie"/>
    <n v="1"/>
    <s v="Valid Quantity"/>
    <s v="$40.18"/>
    <n v="0"/>
    <x v="3"/>
    <s v="Birmingham"/>
    <x v="0"/>
    <x v="0"/>
    <n v="4"/>
    <x v="0"/>
    <s v="Rated"/>
    <n v="40.18"/>
    <n v="0"/>
    <n v="40.18"/>
  </r>
  <r>
    <x v="11433"/>
    <s v="CUST00764"/>
    <d v="2025-03-19T00:00:00"/>
    <x v="2"/>
    <s v="Sunscreen SPF50"/>
    <n v="1"/>
    <s v="Valid Quantity"/>
    <s v="$35.64"/>
    <n v="0"/>
    <x v="0"/>
    <s v="London"/>
    <x v="0"/>
    <x v="1"/>
    <m/>
    <x v="0"/>
    <s v="Not Rated"/>
    <n v="35.64"/>
    <n v="0"/>
    <n v="35.64"/>
  </r>
  <r>
    <x v="11434"/>
    <s v="CUST02241"/>
    <d v="2024-08-06T00:00:00"/>
    <x v="4"/>
    <s v="Cycling Helmet"/>
    <n v="2"/>
    <s v="Valid Quantity"/>
    <s v="$93.42"/>
    <n v="15"/>
    <x v="3"/>
    <s v="Dubai"/>
    <x v="6"/>
    <x v="0"/>
    <n v="5"/>
    <x v="0"/>
    <s v="Rated"/>
    <n v="186.84"/>
    <n v="28.026"/>
    <n v="158.81399999999999"/>
  </r>
  <r>
    <x v="11435"/>
    <s v="CUST00999"/>
    <d v="2024-07-14T00:00:00"/>
    <x v="0"/>
    <s v="Cookbook"/>
    <n v="1"/>
    <s v="Valid Quantity"/>
    <s v="$38.25"/>
    <n v="0"/>
    <x v="4"/>
    <s v="Sydney"/>
    <x v="2"/>
    <x v="0"/>
    <n v="5"/>
    <x v="0"/>
    <s v="Rated"/>
    <n v="38.25"/>
    <n v="0"/>
    <n v="38.25"/>
  </r>
  <r>
    <x v="11436"/>
    <s v="CUST00772"/>
    <d v="2024-05-03T00:00:00"/>
    <x v="5"/>
    <s v="Action Figure"/>
    <n v="4"/>
    <s v="Valid Quantity"/>
    <s v="$34.52"/>
    <n v="15"/>
    <x v="5"/>
    <s v="Birmingham"/>
    <x v="0"/>
    <x v="0"/>
    <n v="4"/>
    <x v="0"/>
    <s v="Rated"/>
    <n v="138.08000000000001"/>
    <n v="20.712000000000003"/>
    <n v="117.36800000000001"/>
  </r>
  <r>
    <x v="11437"/>
    <s v="CUST02937"/>
    <d v="2026-05-14T00:00:00"/>
    <x v="1"/>
    <s v="Non-Stick Pan"/>
    <n v="1"/>
    <s v="Valid Quantity"/>
    <s v="$115.32"/>
    <n v="25"/>
    <x v="1"/>
    <s v="London"/>
    <x v="0"/>
    <x v="0"/>
    <n v="2"/>
    <x v="0"/>
    <s v="Rated"/>
    <n v="115.32"/>
    <n v="28.83"/>
    <n v="86.49"/>
  </r>
  <r>
    <x v="11438"/>
    <s v="CUST02775"/>
    <d v="2025-02-15T00:00:00"/>
    <x v="3"/>
    <s v="Running Shoes"/>
    <n v="2"/>
    <s v="Valid Quantity"/>
    <s v="$108.66"/>
    <n v="0"/>
    <x v="1"/>
    <s v="Unknown"/>
    <x v="4"/>
    <x v="0"/>
    <n v="5"/>
    <x v="0"/>
    <s v="Rated"/>
    <n v="217.32"/>
    <n v="0"/>
    <n v="217.32"/>
  </r>
  <r>
    <x v="11439"/>
    <s v="CUST02961"/>
    <d v="2024-08-15T00:00:00"/>
    <x v="1"/>
    <s v="Blender"/>
    <n v="2"/>
    <s v="Valid Quantity"/>
    <s v="$118.55"/>
    <n v="5"/>
    <x v="3"/>
    <s v="Abu Dhabi"/>
    <x v="6"/>
    <x v="4"/>
    <m/>
    <x v="0"/>
    <s v="Not Rated"/>
    <n v="237.1"/>
    <n v="11.855"/>
    <n v="225.245"/>
  </r>
  <r>
    <x v="11440"/>
    <s v="CUST02832"/>
    <d v="2024-11-08T00:00:00"/>
    <x v="7"/>
    <s v="Olive Oil 1L"/>
    <n v="1"/>
    <s v="Valid Quantity"/>
    <s v="$15.30"/>
    <n v="0"/>
    <x v="5"/>
    <s v="Abu Dhabi"/>
    <x v="6"/>
    <x v="1"/>
    <m/>
    <x v="0"/>
    <s v="Not Rated"/>
    <n v="15.3"/>
    <n v="0"/>
    <n v="15.3"/>
  </r>
  <r>
    <x v="11441"/>
    <s v="CUST02151"/>
    <d v="2025-01-12T00:00:00"/>
    <x v="3"/>
    <s v="Backpack"/>
    <n v="4"/>
    <s v="Valid Quantity"/>
    <s v="$66.44"/>
    <n v="0"/>
    <x v="4"/>
    <s v="Toronto"/>
    <x v="1"/>
    <x v="0"/>
    <n v="3"/>
    <x v="0"/>
    <s v="Rated"/>
    <n v="265.76"/>
    <n v="0"/>
    <n v="265.76"/>
  </r>
  <r>
    <x v="11442"/>
    <s v="CUST02196"/>
    <d v="2024-02-14T00:00:00"/>
    <x v="6"/>
    <s v="Webcam"/>
    <n v="2"/>
    <s v="Valid Quantity"/>
    <s v="$190.00"/>
    <n v="15"/>
    <x v="4"/>
    <s v="Los Angeles"/>
    <x v="3"/>
    <x v="0"/>
    <n v="4"/>
    <x v="0"/>
    <s v="Rated"/>
    <n v="380"/>
    <n v="57"/>
    <n v="323"/>
  </r>
  <r>
    <x v="11443"/>
    <s v="CUST01972"/>
    <d v="2024-04-26T00:00:00"/>
    <x v="5"/>
    <s v="Remote Control Car"/>
    <n v="2"/>
    <s v="Valid Quantity"/>
    <s v="$36.93"/>
    <n v="0"/>
    <x v="0"/>
    <s v="Montreal"/>
    <x v="1"/>
    <x v="0"/>
    <m/>
    <x v="0"/>
    <s v="Not Rated"/>
    <n v="73.86"/>
    <n v="0"/>
    <n v="73.86"/>
  </r>
  <r>
    <x v="11444"/>
    <s v="CUST00765"/>
    <d v="2025-08-09T00:00:00"/>
    <x v="4"/>
    <s v="Dumbbell Set"/>
    <n v="2"/>
    <s v="Valid Quantity"/>
    <s v="$47.13"/>
    <n v="5"/>
    <x v="1"/>
    <s v="Hamburg"/>
    <x v="4"/>
    <x v="1"/>
    <m/>
    <x v="0"/>
    <s v="Not Rated"/>
    <n v="94.26"/>
    <n v="4.7130000000000001"/>
    <n v="89.547000000000011"/>
  </r>
  <r>
    <x v="11445"/>
    <s v="CUST00436"/>
    <d v="2025-06-10T00:00:00"/>
    <x v="2"/>
    <s v="Perfume"/>
    <n v="2"/>
    <s v="Valid Quantity"/>
    <s v="$44.96"/>
    <n v="0"/>
    <x v="1"/>
    <s v="Munich"/>
    <x v="4"/>
    <x v="4"/>
    <m/>
    <x v="0"/>
    <s v="Not Rated"/>
    <n v="89.92"/>
    <n v="0"/>
    <n v="89.92"/>
  </r>
  <r>
    <x v="11446"/>
    <s v="CUST02021"/>
    <d v="2024-11-30T00:00:00"/>
    <x v="4"/>
    <s v="Cricket Bat"/>
    <n v="1"/>
    <s v="Valid Quantity"/>
    <s v="$122.02"/>
    <n v="15"/>
    <x v="1"/>
    <s v="London"/>
    <x v="0"/>
    <x v="0"/>
    <m/>
    <x v="0"/>
    <s v="Not Rated"/>
    <n v="122.02"/>
    <n v="18.303000000000001"/>
    <n v="103.717"/>
  </r>
  <r>
    <x v="11447"/>
    <s v="CUST01477"/>
    <d v="2026-01-21T00:00:00"/>
    <x v="0"/>
    <s v="Fiction Novel"/>
    <n v="4"/>
    <s v="Valid Quantity"/>
    <s v="$21.20"/>
    <n v="10"/>
    <x v="5"/>
    <s v="Toronto"/>
    <x v="1"/>
    <x v="0"/>
    <n v="4"/>
    <x v="0"/>
    <s v="Rated"/>
    <n v="84.8"/>
    <n v="8.48"/>
    <n v="76.319999999999993"/>
  </r>
  <r>
    <x v="11448"/>
    <s v="CUST02325"/>
    <d v="2024-07-20T00:00:00"/>
    <x v="6"/>
    <s v="Wireless Earbuds"/>
    <n v="1"/>
    <s v="Valid Quantity"/>
    <s v="$94.72"/>
    <n v="10"/>
    <x v="0"/>
    <s v="Brisbane"/>
    <x v="2"/>
    <x v="0"/>
    <n v="5"/>
    <x v="0"/>
    <s v="Rated"/>
    <n v="94.72"/>
    <n v="9.4720000000000013"/>
    <n v="85.24799999999999"/>
  </r>
  <r>
    <x v="11449"/>
    <s v="CUST01497"/>
    <d v="2025-11-02T00:00:00"/>
    <x v="6"/>
    <s v="USB-C Cable"/>
    <n v="1"/>
    <s v="Valid Quantity"/>
    <s v="$90.51"/>
    <n v="10"/>
    <x v="1"/>
    <s v="Dubai"/>
    <x v="6"/>
    <x v="0"/>
    <n v="4"/>
    <x v="0"/>
    <s v="Rated"/>
    <n v="90.51"/>
    <n v="9.0510000000000002"/>
    <n v="81.459000000000003"/>
  </r>
  <r>
    <x v="11450"/>
    <s v="CUST00974"/>
    <d v="2025-01-09T00:00:00"/>
    <x v="4"/>
    <s v="Cycling Helmet"/>
    <n v="3"/>
    <s v="Valid Quantity"/>
    <s v="$123.55"/>
    <n v="0"/>
    <x v="2"/>
    <s v="Birmingham"/>
    <x v="0"/>
    <x v="1"/>
    <m/>
    <x v="0"/>
    <s v="Not Rated"/>
    <n v="370.65"/>
    <n v="0"/>
    <n v="370.65"/>
  </r>
  <r>
    <x v="11451"/>
    <s v="CUST02854"/>
    <d v="2025-06-17T00:00:00"/>
    <x v="6"/>
    <s v="Bluetooth Speaker"/>
    <n v="5"/>
    <s v="Valid Quantity"/>
    <s v="$241.36"/>
    <n v="0"/>
    <x v="0"/>
    <s v="Abu Dhabi"/>
    <x v="6"/>
    <x v="0"/>
    <n v="5"/>
    <x v="0"/>
    <s v="Rated"/>
    <n v="1206.8000000000002"/>
    <n v="0"/>
    <n v="1206.8000000000002"/>
  </r>
  <r>
    <x v="11452"/>
    <s v="CUST00557"/>
    <d v="2026-03-17T00:00:00"/>
    <x v="0"/>
    <s v="Self-Help Book"/>
    <n v="1"/>
    <s v="Valid Quantity"/>
    <s v="$7.04"/>
    <n v="15"/>
    <x v="5"/>
    <s v="Toronto"/>
    <x v="1"/>
    <x v="0"/>
    <n v="3"/>
    <x v="0"/>
    <s v="Rated"/>
    <n v="7.04"/>
    <n v="1.056"/>
    <n v="5.984"/>
  </r>
  <r>
    <x v="11453"/>
    <s v="CUST03440"/>
    <d v="2024-06-01T00:00:00"/>
    <x v="7"/>
    <s v="Green Tea Pack"/>
    <n v="3"/>
    <s v="Valid Quantity"/>
    <s v="$3.82"/>
    <n v="10"/>
    <x v="1"/>
    <s v="Birmingham"/>
    <x v="0"/>
    <x v="0"/>
    <n v="2"/>
    <x v="0"/>
    <s v="Rated"/>
    <n v="11.459999999999999"/>
    <n v="1.1459999999999999"/>
    <n v="10.314"/>
  </r>
  <r>
    <x v="11454"/>
    <s v="CUST01416"/>
    <d v="2025-09-15T00:00:00"/>
    <x v="1"/>
    <s v="Storage Organizer"/>
    <n v="1"/>
    <s v="Valid Quantity"/>
    <s v="$18.58"/>
    <n v="5"/>
    <x v="4"/>
    <s v="Unknown"/>
    <x v="1"/>
    <x v="0"/>
    <n v="5"/>
    <x v="0"/>
    <s v="Rated"/>
    <n v="18.579999999999998"/>
    <n v="0.92899999999999994"/>
    <n v="17.651"/>
  </r>
  <r>
    <x v="11455"/>
    <s v="CUST01673"/>
    <d v="2025-11-06T00:00:00"/>
    <x v="7"/>
    <s v="Green Tea Pack"/>
    <n v="5"/>
    <s v="Valid Quantity"/>
    <s v="$19.63"/>
    <n v="0"/>
    <x v="2"/>
    <s v="Dubai"/>
    <x v="6"/>
    <x v="0"/>
    <n v="5"/>
    <x v="0"/>
    <s v="Rated"/>
    <n v="98.149999999999991"/>
    <n v="0"/>
    <n v="98.149999999999991"/>
  </r>
  <r>
    <x v="11456"/>
    <s v="CUST00186"/>
    <d v="2024-08-26T00:00:00"/>
    <x v="2"/>
    <s v="Perfume"/>
    <n v="1"/>
    <s v="Valid Quantity"/>
    <s v="$12.10"/>
    <n v="0"/>
    <x v="1"/>
    <s v="Melbourne"/>
    <x v="2"/>
    <x v="0"/>
    <n v="1"/>
    <x v="0"/>
    <s v="Rated"/>
    <n v="12.1"/>
    <n v="0"/>
    <n v="12.1"/>
  </r>
  <r>
    <x v="11457"/>
    <s v="CUST00649"/>
    <d v="2025-04-18T00:00:00"/>
    <x v="7"/>
    <s v="Olive Oil 1L"/>
    <n v="5"/>
    <s v="Valid Quantity"/>
    <s v="$9.49"/>
    <n v="5"/>
    <x v="2"/>
    <s v="Dubai"/>
    <x v="6"/>
    <x v="0"/>
    <n v="4"/>
    <x v="0"/>
    <s v="Rated"/>
    <n v="47.45"/>
    <n v="2.3725000000000001"/>
    <n v="45.077500000000001"/>
  </r>
  <r>
    <x v="11458"/>
    <s v="CUST01087"/>
    <d v="2025-08-23T00:00:00"/>
    <x v="3"/>
    <s v="Running Shoes"/>
    <n v="3"/>
    <s v="Valid Quantity"/>
    <s v="$70.68"/>
    <n v="0"/>
    <x v="4"/>
    <s v="Houston"/>
    <x v="3"/>
    <x v="2"/>
    <m/>
    <x v="0"/>
    <s v="Not Rated"/>
    <n v="212.04000000000002"/>
    <n v="0"/>
    <n v="212.04000000000002"/>
  </r>
  <r>
    <x v="11459"/>
    <s v="CUST00782"/>
    <d v="2024-08-23T00:00:00"/>
    <x v="6"/>
    <s v="Laptop Stand"/>
    <n v="1"/>
    <s v="Valid Quantity"/>
    <s v="$86.14"/>
    <n v="15"/>
    <x v="0"/>
    <s v="New York"/>
    <x v="3"/>
    <x v="0"/>
    <n v="4"/>
    <x v="0"/>
    <s v="Rated"/>
    <n v="86.14"/>
    <n v="12.920999999999999"/>
    <n v="73.218999999999994"/>
  </r>
  <r>
    <x v="11460"/>
    <s v="CUST03304"/>
    <d v="2024-08-19T00:00:00"/>
    <x v="2"/>
    <s v="Face Moisturizer"/>
    <n v="1"/>
    <s v="Valid Quantity"/>
    <s v="$14.64"/>
    <n v="0"/>
    <x v="3"/>
    <s v="Chicago"/>
    <x v="3"/>
    <x v="0"/>
    <m/>
    <x v="0"/>
    <s v="Not Rated"/>
    <n v="14.64"/>
    <n v="0"/>
    <n v="14.64"/>
  </r>
  <r>
    <x v="11461"/>
    <s v="CUST00434"/>
    <d v="2025-05-11T00:00:00"/>
    <x v="3"/>
    <s v="Hoodie"/>
    <n v="4"/>
    <s v="Valid Quantity"/>
    <s v="$85.27"/>
    <n v="0"/>
    <x v="2"/>
    <s v="Berlin"/>
    <x v="4"/>
    <x v="0"/>
    <n v="3"/>
    <x v="0"/>
    <s v="Rated"/>
    <n v="341.08"/>
    <n v="0"/>
    <n v="341.08"/>
  </r>
  <r>
    <x v="11462"/>
    <s v="CUST03163"/>
    <d v="2025-04-07T00:00:00"/>
    <x v="3"/>
    <s v="Leather Wallet"/>
    <n v="1"/>
    <s v="Valid Quantity"/>
    <s v="$34.45"/>
    <n v="15"/>
    <x v="4"/>
    <s v="Vancouver"/>
    <x v="1"/>
    <x v="0"/>
    <m/>
    <x v="0"/>
    <s v="Not Rated"/>
    <n v="34.450000000000003"/>
    <n v="5.1675000000000004"/>
    <n v="29.282500000000002"/>
  </r>
  <r>
    <x v="11463"/>
    <s v="CUST00635"/>
    <d v="2024-02-29T00:00:00"/>
    <x v="6"/>
    <s v="Wireless Earbuds"/>
    <n v="2"/>
    <s v="Valid Quantity"/>
    <s v="$170.35"/>
    <n v="20"/>
    <x v="3"/>
    <s v="London"/>
    <x v="0"/>
    <x v="0"/>
    <n v="2"/>
    <x v="0"/>
    <s v="Rated"/>
    <n v="340.7"/>
    <n v="68.14"/>
    <n v="272.56"/>
  </r>
  <r>
    <x v="11464"/>
    <s v="CUST02096"/>
    <d v="2025-06-29T00:00:00"/>
    <x v="1"/>
    <s v="Air Fryer"/>
    <n v="5"/>
    <s v="Valid Quantity"/>
    <s v="$134.37"/>
    <n v="10"/>
    <x v="5"/>
    <s v="New York"/>
    <x v="3"/>
    <x v="2"/>
    <m/>
    <x v="0"/>
    <s v="Not Rated"/>
    <n v="671.85"/>
    <n v="67.185000000000002"/>
    <n v="604.66499999999996"/>
  </r>
  <r>
    <x v="11465"/>
    <s v="CUST00650"/>
    <d v="2025-02-15T00:00:00"/>
    <x v="7"/>
    <s v="Green Tea Pack"/>
    <n v="3"/>
    <s v="Valid Quantity"/>
    <s v="$8.72"/>
    <n v="15"/>
    <x v="0"/>
    <s v="Dubai"/>
    <x v="6"/>
    <x v="0"/>
    <n v="5"/>
    <x v="0"/>
    <s v="Rated"/>
    <n v="26.160000000000004"/>
    <n v="3.9240000000000004"/>
    <n v="22.236000000000004"/>
  </r>
  <r>
    <x v="11466"/>
    <s v="CUST00147"/>
    <d v="2024-04-23T00:00:00"/>
    <x v="0"/>
    <s v="Fiction Novel"/>
    <n v="3"/>
    <s v="Valid Quantity"/>
    <s v="$33.96"/>
    <n v="0"/>
    <x v="0"/>
    <s v="Chicago"/>
    <x v="3"/>
    <x v="1"/>
    <m/>
    <x v="0"/>
    <s v="Not Rated"/>
    <n v="101.88"/>
    <n v="0"/>
    <n v="101.88"/>
  </r>
  <r>
    <x v="11467"/>
    <s v="CUST00960"/>
    <d v="2026-02-06T00:00:00"/>
    <x v="1"/>
    <s v="LED Desk Lamp"/>
    <n v="1"/>
    <s v="Valid Quantity"/>
    <s v="$76.34"/>
    <n v="0"/>
    <x v="5"/>
    <s v="Toronto"/>
    <x v="1"/>
    <x v="0"/>
    <n v="5"/>
    <x v="0"/>
    <s v="Rated"/>
    <n v="76.34"/>
    <n v="0"/>
    <n v="76.34"/>
  </r>
  <r>
    <x v="11468"/>
    <s v="CUST00938"/>
    <d v="2025-04-11T00:00:00"/>
    <x v="3"/>
    <s v="Running Shoes"/>
    <n v="1"/>
    <s v="Valid Quantity"/>
    <s v="$37.93"/>
    <n v="5"/>
    <x v="2"/>
    <s v="Sydney"/>
    <x v="2"/>
    <x v="0"/>
    <n v="4"/>
    <x v="0"/>
    <s v="Rated"/>
    <n v="37.93"/>
    <n v="1.8965000000000001"/>
    <n v="36.033499999999997"/>
  </r>
  <r>
    <x v="11469"/>
    <s v="CUST00537"/>
    <d v="2025-01-11T00:00:00"/>
    <x v="4"/>
    <s v="Yoga Mat"/>
    <n v="2"/>
    <s v="Valid Quantity"/>
    <s v="$131.07"/>
    <n v="5"/>
    <x v="0"/>
    <s v="Sydney"/>
    <x v="2"/>
    <x v="0"/>
    <n v="5"/>
    <x v="0"/>
    <s v="Rated"/>
    <n v="262.14"/>
    <n v="13.106999999999998"/>
    <n v="249.03299999999999"/>
  </r>
  <r>
    <x v="11470"/>
    <s v="CUST03128"/>
    <d v="2024-07-25T00:00:00"/>
    <x v="7"/>
    <s v="Almonds 500g"/>
    <n v="4"/>
    <s v="Valid Quantity"/>
    <s v="$20.48"/>
    <n v="5"/>
    <x v="0"/>
    <s v="New York"/>
    <x v="3"/>
    <x v="2"/>
    <m/>
    <x v="0"/>
    <s v="Not Rated"/>
    <n v="81.92"/>
    <n v="4.0960000000000001"/>
    <n v="77.823999999999998"/>
  </r>
  <r>
    <x v="11471"/>
    <s v="CUST03113"/>
    <d v="2025-06-30T00:00:00"/>
    <x v="3"/>
    <s v="Hoodie"/>
    <n v="2"/>
    <s v="Valid Quantity"/>
    <s v="$11.77"/>
    <n v="15"/>
    <x v="5"/>
    <s v="Brisbane"/>
    <x v="2"/>
    <x v="1"/>
    <m/>
    <x v="0"/>
    <s v="Not Rated"/>
    <n v="23.54"/>
    <n v="3.5309999999999997"/>
    <n v="20.009"/>
  </r>
  <r>
    <x v="11472"/>
    <s v="CUST03383"/>
    <d v="2024-06-25T00:00:00"/>
    <x v="2"/>
    <s v="Hair Dryer"/>
    <n v="1"/>
    <s v="Valid Quantity"/>
    <s v="$42.40"/>
    <n v="10"/>
    <x v="0"/>
    <s v="Bengaluru"/>
    <x v="5"/>
    <x v="0"/>
    <n v="2"/>
    <x v="0"/>
    <s v="Rated"/>
    <n v="42.4"/>
    <n v="4.24"/>
    <n v="38.159999999999997"/>
  </r>
  <r>
    <x v="11473"/>
    <s v="CUST00309"/>
    <d v="2024-10-20T00:00:00"/>
    <x v="2"/>
    <s v="Perfume"/>
    <n v="2"/>
    <s v="Valid Quantity"/>
    <s v="$29.77"/>
    <n v="0"/>
    <x v="4"/>
    <s v="Abu Dhabi"/>
    <x v="6"/>
    <x v="0"/>
    <n v="4"/>
    <x v="0"/>
    <s v="Rated"/>
    <n v="59.54"/>
    <n v="0"/>
    <n v="59.54"/>
  </r>
  <r>
    <x v="11474"/>
    <s v="CUST01680"/>
    <d v="2025-11-06T00:00:00"/>
    <x v="5"/>
    <s v="Action Figure"/>
    <n v="2"/>
    <s v="Valid Quantity"/>
    <s v="$25.39"/>
    <n v="15"/>
    <x v="4"/>
    <s v="New York"/>
    <x v="3"/>
    <x v="2"/>
    <m/>
    <x v="0"/>
    <s v="Not Rated"/>
    <n v="50.78"/>
    <n v="7.6170000000000009"/>
    <n v="43.162999999999997"/>
  </r>
  <r>
    <x v="11475"/>
    <s v="CUST00129"/>
    <d v="2025-10-19T00:00:00"/>
    <x v="4"/>
    <s v="Cricket Bat"/>
    <n v="2"/>
    <s v="Valid Quantity"/>
    <s v="$36.47"/>
    <n v="0"/>
    <x v="4"/>
    <s v="Melbourne"/>
    <x v="2"/>
    <x v="3"/>
    <m/>
    <x v="0"/>
    <s v="Not Rated"/>
    <n v="72.94"/>
    <n v="0"/>
    <n v="72.94"/>
  </r>
  <r>
    <x v="11476"/>
    <s v="CUST00921"/>
    <d v="2024-07-12T00:00:00"/>
    <x v="5"/>
    <s v="Building Blocks Set"/>
    <n v="4"/>
    <s v="Valid Quantity"/>
    <s v="$83.46"/>
    <n v="0"/>
    <x v="4"/>
    <s v="Dubai"/>
    <x v="6"/>
    <x v="0"/>
    <n v="4"/>
    <x v="0"/>
    <s v="Rated"/>
    <n v="333.84"/>
    <n v="0"/>
    <n v="333.84"/>
  </r>
  <r>
    <x v="11477"/>
    <s v="CUST01195"/>
    <d v="2025-12-01T00:00:00"/>
    <x v="5"/>
    <s v="Building Blocks Set"/>
    <n v="4"/>
    <s v="Valid Quantity"/>
    <s v="$55.17"/>
    <n v="20"/>
    <x v="0"/>
    <s v="Munich"/>
    <x v="4"/>
    <x v="0"/>
    <n v="4"/>
    <x v="0"/>
    <s v="Rated"/>
    <n v="220.68"/>
    <n v="44.136000000000003"/>
    <n v="176.54400000000001"/>
  </r>
  <r>
    <x v="11478"/>
    <s v="CUST03091"/>
    <d v="2026-01-09T00:00:00"/>
    <x v="1"/>
    <s v="Blender"/>
    <n v="2"/>
    <s v="Valid Quantity"/>
    <s v="$130.34"/>
    <n v="0"/>
    <x v="5"/>
    <s v="Brisbane"/>
    <x v="2"/>
    <x v="0"/>
    <n v="3"/>
    <x v="0"/>
    <s v="Rated"/>
    <n v="260.68"/>
    <n v="0"/>
    <n v="260.68"/>
  </r>
  <r>
    <x v="11479"/>
    <s v="CUST01935"/>
    <d v="2025-11-29T00:00:00"/>
    <x v="7"/>
    <s v="Olive Oil 1L"/>
    <n v="1"/>
    <s v="Valid Quantity"/>
    <s v="$20.17"/>
    <n v="10"/>
    <x v="4"/>
    <s v="Hamburg"/>
    <x v="4"/>
    <x v="0"/>
    <n v="1"/>
    <x v="0"/>
    <s v="Rated"/>
    <n v="20.170000000000002"/>
    <n v="2.0170000000000003"/>
    <n v="18.153000000000002"/>
  </r>
  <r>
    <x v="11480"/>
    <s v="CUST00979"/>
    <d v="2024-03-04T00:00:00"/>
    <x v="0"/>
    <s v="Self-Help Book"/>
    <n v="4"/>
    <s v="Valid Quantity"/>
    <s v="$21.18"/>
    <n v="0"/>
    <x v="4"/>
    <s v="Melbourne"/>
    <x v="2"/>
    <x v="1"/>
    <m/>
    <x v="0"/>
    <s v="Not Rated"/>
    <n v="84.72"/>
    <n v="0"/>
    <n v="84.72"/>
  </r>
  <r>
    <x v="11481"/>
    <s v="CUST00568"/>
    <d v="2025-01-02T00:00:00"/>
    <x v="0"/>
    <s v="Fiction Novel"/>
    <n v="1"/>
    <s v="Valid Quantity"/>
    <s v="$29.16"/>
    <n v="10"/>
    <x v="3"/>
    <s v="Munich"/>
    <x v="4"/>
    <x v="2"/>
    <m/>
    <x v="0"/>
    <s v="Not Rated"/>
    <n v="29.16"/>
    <n v="2.9160000000000004"/>
    <n v="26.244"/>
  </r>
  <r>
    <x v="11482"/>
    <s v="CUST01188"/>
    <d v="2026-04-05T00:00:00"/>
    <x v="6"/>
    <s v="USB-C Cable"/>
    <n v="4"/>
    <s v="Valid Quantity"/>
    <s v="$84.78"/>
    <n v="10"/>
    <x v="4"/>
    <s v="Mumbai"/>
    <x v="5"/>
    <x v="1"/>
    <m/>
    <x v="0"/>
    <s v="Not Rated"/>
    <n v="339.12"/>
    <n v="33.911999999999999"/>
    <n v="305.20800000000003"/>
  </r>
  <r>
    <x v="11483"/>
    <s v="CUST02656"/>
    <d v="2025-01-13T00:00:00"/>
    <x v="6"/>
    <s v="USB-C Cable"/>
    <n v="2"/>
    <s v="Valid Quantity"/>
    <s v="$214.61"/>
    <n v="20"/>
    <x v="5"/>
    <s v="Montreal"/>
    <x v="1"/>
    <x v="1"/>
    <m/>
    <x v="0"/>
    <s v="Not Rated"/>
    <n v="429.22"/>
    <n v="85.844000000000008"/>
    <n v="343.37600000000003"/>
  </r>
  <r>
    <x v="11484"/>
    <s v="CUST01129"/>
    <d v="2026-06-01T00:00:00"/>
    <x v="2"/>
    <s v="Sunscreen SPF50"/>
    <n v="1"/>
    <s v="Valid Quantity"/>
    <s v="$28.19"/>
    <n v="15"/>
    <x v="3"/>
    <s v="Abu Dhabi"/>
    <x v="6"/>
    <x v="0"/>
    <n v="5"/>
    <x v="0"/>
    <s v="Rated"/>
    <n v="28.19"/>
    <n v="4.2285000000000004"/>
    <n v="23.961500000000001"/>
  </r>
  <r>
    <x v="11485"/>
    <s v="CUST02172"/>
    <d v="2025-03-02T00:00:00"/>
    <x v="4"/>
    <s v="Dumbbell Set"/>
    <n v="1"/>
    <s v="Valid Quantity"/>
    <s v="$94.82"/>
    <n v="5"/>
    <x v="2"/>
    <s v="Hamburg"/>
    <x v="4"/>
    <x v="0"/>
    <n v="4"/>
    <x v="0"/>
    <s v="Rated"/>
    <n v="94.82"/>
    <n v="4.7409999999999997"/>
    <n v="90.078999999999994"/>
  </r>
  <r>
    <x v="11486"/>
    <s v="CUST01929"/>
    <d v="2026-07-01T00:00:00"/>
    <x v="1"/>
    <s v="Air Fryer"/>
    <n v="2"/>
    <s v="Valid Quantity"/>
    <s v="$168.79"/>
    <n v="15"/>
    <x v="2"/>
    <s v="Chicago"/>
    <x v="3"/>
    <x v="0"/>
    <n v="4"/>
    <x v="0"/>
    <s v="Rated"/>
    <n v="337.58"/>
    <n v="50.637"/>
    <n v="286.94299999999998"/>
  </r>
  <r>
    <x v="11487"/>
    <s v="CUST00822"/>
    <d v="2025-02-24T00:00:00"/>
    <x v="5"/>
    <s v="Action Figure"/>
    <n v="1"/>
    <s v="Valid Quantity"/>
    <s v="$33.86"/>
    <n v="0"/>
    <x v="0"/>
    <s v="Bengaluru"/>
    <x v="5"/>
    <x v="2"/>
    <m/>
    <x v="0"/>
    <s v="Not Rated"/>
    <n v="33.86"/>
    <n v="0"/>
    <n v="33.86"/>
  </r>
  <r>
    <x v="11488"/>
    <s v="CUST03486"/>
    <d v="2026-01-12T00:00:00"/>
    <x v="6"/>
    <s v="Bluetooth Speaker"/>
    <n v="1"/>
    <s v="Valid Quantity"/>
    <s v="$228.69"/>
    <n v="15"/>
    <x v="2"/>
    <s v="Birmingham"/>
    <x v="0"/>
    <x v="2"/>
    <m/>
    <x v="0"/>
    <s v="Not Rated"/>
    <n v="228.69"/>
    <n v="34.3035"/>
    <n v="194.38650000000001"/>
  </r>
  <r>
    <x v="11489"/>
    <s v="CUST01774"/>
    <d v="2025-10-31T00:00:00"/>
    <x v="4"/>
    <s v="Cricket Bat"/>
    <n v="1"/>
    <s v="Valid Quantity"/>
    <s v="$27.21"/>
    <n v="15"/>
    <x v="5"/>
    <s v="Vancouver"/>
    <x v="1"/>
    <x v="0"/>
    <n v="2"/>
    <x v="0"/>
    <s v="Rated"/>
    <n v="27.21"/>
    <n v="4.0815000000000001"/>
    <n v="23.128500000000003"/>
  </r>
  <r>
    <x v="11490"/>
    <s v="CUST01306"/>
    <d v="2025-10-05T00:00:00"/>
    <x v="5"/>
    <s v="Puzzle 1000pc"/>
    <n v="4"/>
    <s v="Valid Quantity"/>
    <s v="$15.31"/>
    <n v="15"/>
    <x v="4"/>
    <s v="Vancouver"/>
    <x v="1"/>
    <x v="0"/>
    <n v="5"/>
    <x v="0"/>
    <s v="Rated"/>
    <n v="61.24"/>
    <n v="9.1859999999999999"/>
    <n v="52.054000000000002"/>
  </r>
  <r>
    <x v="11491"/>
    <s v="CUST01104"/>
    <d v="2026-05-14T00:00:00"/>
    <x v="4"/>
    <s v="Football"/>
    <n v="1"/>
    <s v="Valid Quantity"/>
    <s v="$18.07"/>
    <n v="0"/>
    <x v="5"/>
    <s v="Houston"/>
    <x v="3"/>
    <x v="0"/>
    <n v="5"/>
    <x v="0"/>
    <s v="Rated"/>
    <n v="18.07"/>
    <n v="0"/>
    <n v="18.07"/>
  </r>
  <r>
    <x v="11492"/>
    <s v="CUST00808"/>
    <d v="2025-06-17T00:00:00"/>
    <x v="5"/>
    <s v="Remote Control Car"/>
    <n v="5"/>
    <s v="Valid Quantity"/>
    <s v="$82.74"/>
    <n v="0"/>
    <x v="1"/>
    <s v="Sydney"/>
    <x v="2"/>
    <x v="4"/>
    <m/>
    <x v="0"/>
    <s v="Not Rated"/>
    <n v="413.7"/>
    <n v="0"/>
    <n v="413.7"/>
  </r>
  <r>
    <x v="11493"/>
    <s v="CUST02387"/>
    <d v="2026-09-01T00:00:00"/>
    <x v="2"/>
    <s v="Lipstick"/>
    <n v="5"/>
    <s v="Valid Quantity"/>
    <s v="$52.36"/>
    <n v="0"/>
    <x v="1"/>
    <s v="Sydney"/>
    <x v="2"/>
    <x v="0"/>
    <n v="5"/>
    <x v="0"/>
    <s v="Rated"/>
    <n v="261.8"/>
    <n v="0"/>
    <n v="261.8"/>
  </r>
  <r>
    <x v="11494"/>
    <s v="CUST00178"/>
    <d v="2024-03-22T00:00:00"/>
    <x v="4"/>
    <s v="Football"/>
    <n v="4"/>
    <s v="Valid Quantity"/>
    <s v="$87.54"/>
    <n v="5"/>
    <x v="3"/>
    <s v="Bengaluru"/>
    <x v="5"/>
    <x v="0"/>
    <n v="4"/>
    <x v="0"/>
    <s v="Rated"/>
    <n v="350.16"/>
    <n v="17.508000000000003"/>
    <n v="332.65200000000004"/>
  </r>
  <r>
    <x v="11495"/>
    <s v="CUST01779"/>
    <d v="2026-05-22T00:00:00"/>
    <x v="6"/>
    <s v="USB-C Cable"/>
    <n v="5"/>
    <s v="Valid Quantity"/>
    <s v="$202.73"/>
    <n v="20"/>
    <x v="0"/>
    <s v="Mumbai"/>
    <x v="5"/>
    <x v="1"/>
    <m/>
    <x v="0"/>
    <s v="Not Rated"/>
    <n v="1013.65"/>
    <n v="202.73"/>
    <n v="810.92"/>
  </r>
  <r>
    <x v="11496"/>
    <s v="CUST01837"/>
    <d v="2025-07-10T00:00:00"/>
    <x v="2"/>
    <s v="Hair Dryer"/>
    <n v="4"/>
    <s v="Valid Quantity"/>
    <s v="$57.88"/>
    <n v="5"/>
    <x v="5"/>
    <s v="Melbourne"/>
    <x v="2"/>
    <x v="0"/>
    <n v="2"/>
    <x v="0"/>
    <s v="Rated"/>
    <n v="231.52"/>
    <n v="11.576000000000001"/>
    <n v="219.94400000000002"/>
  </r>
  <r>
    <x v="11497"/>
    <s v="CUST01726"/>
    <d v="2025-04-17T00:00:00"/>
    <x v="5"/>
    <s v="Action Figure"/>
    <n v="1"/>
    <s v="Valid Quantity"/>
    <s v="$31.46"/>
    <n v="0"/>
    <x v="0"/>
    <s v="Dubai"/>
    <x v="6"/>
    <x v="4"/>
    <m/>
    <x v="0"/>
    <s v="Not Rated"/>
    <n v="31.46"/>
    <n v="0"/>
    <n v="31.46"/>
  </r>
  <r>
    <x v="11498"/>
    <s v="CUST01809"/>
    <d v="2024-06-01T00:00:00"/>
    <x v="6"/>
    <s v="Smartwatch"/>
    <n v="1"/>
    <s v="Valid Quantity"/>
    <s v="$181.69"/>
    <n v="5"/>
    <x v="5"/>
    <s v="Mumbai"/>
    <x v="5"/>
    <x v="1"/>
    <m/>
    <x v="0"/>
    <s v="Not Rated"/>
    <n v="181.69"/>
    <n v="9.0845000000000002"/>
    <n v="172.60550000000001"/>
  </r>
  <r>
    <x v="11499"/>
    <s v="CUST02982"/>
    <d v="2025-09-27T00:00:00"/>
    <x v="0"/>
    <s v="Cookbook"/>
    <n v="1"/>
    <s v="Valid Quantity"/>
    <s v="$21.98"/>
    <n v="0"/>
    <x v="5"/>
    <s v="London"/>
    <x v="0"/>
    <x v="0"/>
    <n v="4"/>
    <x v="0"/>
    <s v="Rated"/>
    <n v="21.98"/>
    <n v="0"/>
    <n v="21.98"/>
  </r>
  <r>
    <x v="11500"/>
    <s v="CUST00394"/>
    <d v="2025-10-27T00:00:00"/>
    <x v="5"/>
    <s v="Action Figure"/>
    <n v="1"/>
    <s v="Valid Quantity"/>
    <s v="$65.62"/>
    <n v="0"/>
    <x v="4"/>
    <s v="Dubai"/>
    <x v="6"/>
    <x v="1"/>
    <m/>
    <x v="0"/>
    <s v="Not Rated"/>
    <n v="65.62"/>
    <n v="0"/>
    <n v="65.62"/>
  </r>
  <r>
    <x v="11501"/>
    <s v="CUST00450"/>
    <d v="2024-05-21T00:00:00"/>
    <x v="2"/>
    <s v="Face Moisturizer"/>
    <n v="3"/>
    <s v="Valid Quantity"/>
    <s v="$11.76"/>
    <n v="0"/>
    <x v="1"/>
    <s v="Bengaluru"/>
    <x v="5"/>
    <x v="1"/>
    <m/>
    <x v="0"/>
    <s v="Not Rated"/>
    <n v="35.28"/>
    <n v="0"/>
    <n v="35.28"/>
  </r>
  <r>
    <x v="11502"/>
    <s v="CUST00952"/>
    <d v="2025-02-12T00:00:00"/>
    <x v="7"/>
    <s v="Basmati Rice 5kg"/>
    <n v="5"/>
    <s v="Valid Quantity"/>
    <s v="$22.91"/>
    <n v="10"/>
    <x v="2"/>
    <s v="London"/>
    <x v="0"/>
    <x v="0"/>
    <n v="5"/>
    <x v="0"/>
    <s v="Rated"/>
    <n v="114.55"/>
    <n v="11.455"/>
    <n v="103.095"/>
  </r>
  <r>
    <x v="11503"/>
    <s v="CUST00147"/>
    <d v="2026-02-03T00:00:00"/>
    <x v="2"/>
    <s v="Perfume"/>
    <n v="3"/>
    <s v="Valid Quantity"/>
    <s v="$48.41"/>
    <n v="0"/>
    <x v="3"/>
    <s v="Abu Dhabi"/>
    <x v="6"/>
    <x v="1"/>
    <m/>
    <x v="0"/>
    <s v="Not Rated"/>
    <n v="145.22999999999999"/>
    <n v="0"/>
    <n v="145.22999999999999"/>
  </r>
  <r>
    <x v="11504"/>
    <s v="CUST00196"/>
    <d v="2026-01-28T00:00:00"/>
    <x v="2"/>
    <s v="Perfume"/>
    <n v="2"/>
    <s v="Valid Quantity"/>
    <s v="$5.12"/>
    <n v="15"/>
    <x v="5"/>
    <s v="New York"/>
    <x v="3"/>
    <x v="2"/>
    <m/>
    <x v="0"/>
    <s v="Not Rated"/>
    <n v="10.24"/>
    <n v="1.536"/>
    <n v="8.7040000000000006"/>
  </r>
  <r>
    <x v="11505"/>
    <s v="CUST02411"/>
    <d v="2025-06-29T00:00:00"/>
    <x v="6"/>
    <s v="Power Bank"/>
    <n v="1"/>
    <s v="Valid Quantity"/>
    <s v="$118.14"/>
    <n v="0"/>
    <x v="0"/>
    <s v="Los Angeles"/>
    <x v="3"/>
    <x v="1"/>
    <m/>
    <x v="0"/>
    <s v="Not Rated"/>
    <n v="118.14"/>
    <n v="0"/>
    <n v="118.14"/>
  </r>
  <r>
    <x v="11506"/>
    <s v="CUST01180"/>
    <d v="2026-05-23T00:00:00"/>
    <x v="1"/>
    <s v="Vacuum Cleaner"/>
    <n v="1"/>
    <s v="Valid Quantity"/>
    <s v="$67.34"/>
    <n v="0"/>
    <x v="5"/>
    <s v="Chicago"/>
    <x v="3"/>
    <x v="0"/>
    <n v="4"/>
    <x v="0"/>
    <s v="Rated"/>
    <n v="67.34"/>
    <n v="0"/>
    <n v="67.34"/>
  </r>
  <r>
    <x v="11507"/>
    <s v="CUST01395"/>
    <d v="2024-12-31T00:00:00"/>
    <x v="4"/>
    <s v="Yoga Mat"/>
    <n v="1"/>
    <s v="Valid Quantity"/>
    <s v="$131.22"/>
    <n v="5"/>
    <x v="0"/>
    <s v="Berlin"/>
    <x v="4"/>
    <x v="0"/>
    <n v="2"/>
    <x v="0"/>
    <s v="Rated"/>
    <n v="131.22"/>
    <n v="6.5609999999999999"/>
    <n v="124.65899999999999"/>
  </r>
  <r>
    <x v="11508"/>
    <s v="CUST02008"/>
    <d v="2025-12-21T00:00:00"/>
    <x v="4"/>
    <s v="Dumbbell Set"/>
    <n v="4"/>
    <s v="Valid Quantity"/>
    <s v="$44.93"/>
    <n v="0"/>
    <x v="4"/>
    <s v="Hamburg"/>
    <x v="4"/>
    <x v="1"/>
    <m/>
    <x v="0"/>
    <s v="Not Rated"/>
    <n v="179.72"/>
    <n v="0"/>
    <n v="179.72"/>
  </r>
  <r>
    <x v="11509"/>
    <s v="CUST01749"/>
    <d v="2025-07-20T00:00:00"/>
    <x v="5"/>
    <s v="Building Blocks Set"/>
    <n v="2"/>
    <s v="Valid Quantity"/>
    <s v="$41.84"/>
    <n v="0"/>
    <x v="5"/>
    <s v="Abu Dhabi"/>
    <x v="6"/>
    <x v="0"/>
    <n v="4"/>
    <x v="0"/>
    <s v="Rated"/>
    <n v="83.68"/>
    <n v="0"/>
    <n v="83.68"/>
  </r>
  <r>
    <x v="11510"/>
    <s v="CUST01143"/>
    <d v="2024-01-01T00:00:00"/>
    <x v="3"/>
    <s v="Cotton T-Shirt"/>
    <n v="3"/>
    <s v="Valid Quantity"/>
    <s v="$110.96"/>
    <n v="0"/>
    <x v="4"/>
    <s v="Chicago"/>
    <x v="3"/>
    <x v="1"/>
    <m/>
    <x v="0"/>
    <s v="Not Rated"/>
    <n v="332.88"/>
    <n v="0"/>
    <n v="332.88"/>
  </r>
  <r>
    <x v="11511"/>
    <s v="CUST01407"/>
    <d v="2025-06-28T00:00:00"/>
    <x v="2"/>
    <s v="Lipstick"/>
    <n v="2"/>
    <s v="Valid Quantity"/>
    <s v="$6.46"/>
    <n v="5"/>
    <x v="2"/>
    <s v="Sydney"/>
    <x v="2"/>
    <x v="2"/>
    <m/>
    <x v="0"/>
    <s v="Not Rated"/>
    <n v="12.92"/>
    <n v="0.64599999999999991"/>
    <n v="12.274000000000001"/>
  </r>
  <r>
    <x v="11512"/>
    <s v="CUST02560"/>
    <d v="2025-04-18T00:00:00"/>
    <x v="0"/>
    <s v="Self-Help Book"/>
    <n v="2"/>
    <s v="Valid Quantity"/>
    <s v="$29.51"/>
    <n v="15"/>
    <x v="2"/>
    <s v="Toronto"/>
    <x v="1"/>
    <x v="0"/>
    <n v="5"/>
    <x v="0"/>
    <s v="Rated"/>
    <n v="59.02"/>
    <n v="8.8530000000000015"/>
    <n v="50.167000000000002"/>
  </r>
  <r>
    <x v="11513"/>
    <s v="CUST01357"/>
    <d v="2024-11-15T00:00:00"/>
    <x v="5"/>
    <s v="Building Blocks Set"/>
    <n v="4"/>
    <s v="Valid Quantity"/>
    <s v="$31.12"/>
    <n v="10"/>
    <x v="3"/>
    <s v="Unknown"/>
    <x v="5"/>
    <x v="0"/>
    <n v="4"/>
    <x v="0"/>
    <s v="Rated"/>
    <n v="124.48"/>
    <n v="12.448"/>
    <n v="112.03200000000001"/>
  </r>
  <r>
    <x v="11514"/>
    <s v="CUST02735"/>
    <d v="2025-05-20T00:00:00"/>
    <x v="4"/>
    <s v="Cricket Bat"/>
    <n v="5"/>
    <s v="Valid Quantity"/>
    <s v="$52.29"/>
    <n v="5"/>
    <x v="0"/>
    <s v="Munich"/>
    <x v="4"/>
    <x v="2"/>
    <m/>
    <x v="0"/>
    <s v="Not Rated"/>
    <n v="261.45"/>
    <n v="13.0725"/>
    <n v="248.3775"/>
  </r>
  <r>
    <x v="11515"/>
    <s v="CUST01336"/>
    <d v="2025-07-29T00:00:00"/>
    <x v="5"/>
    <s v="Building Blocks Set"/>
    <n v="2"/>
    <s v="Valid Quantity"/>
    <s v="$26.37"/>
    <n v="0"/>
    <x v="2"/>
    <s v="Manchester"/>
    <x v="0"/>
    <x v="4"/>
    <m/>
    <x v="0"/>
    <s v="Not Rated"/>
    <n v="52.74"/>
    <n v="0"/>
    <n v="52.74"/>
  </r>
  <r>
    <x v="11516"/>
    <s v="CUST01113"/>
    <d v="2025-03-08T00:00:00"/>
    <x v="1"/>
    <s v="Air Fryer"/>
    <n v="5"/>
    <s v="Valid Quantity"/>
    <s v="$39.97"/>
    <n v="0"/>
    <x v="3"/>
    <s v="Brisbane"/>
    <x v="2"/>
    <x v="4"/>
    <m/>
    <x v="0"/>
    <s v="Not Rated"/>
    <n v="199.85"/>
    <n v="0"/>
    <n v="199.85"/>
  </r>
  <r>
    <x v="11517"/>
    <s v="CUST03299"/>
    <d v="2024-12-01T00:00:00"/>
    <x v="1"/>
    <s v="Air Fryer"/>
    <n v="2"/>
    <s v="Valid Quantity"/>
    <s v="$76.95"/>
    <n v="0"/>
    <x v="4"/>
    <s v="Mumbai"/>
    <x v="5"/>
    <x v="3"/>
    <m/>
    <x v="0"/>
    <s v="Not Rated"/>
    <n v="153.9"/>
    <n v="0"/>
    <n v="153.9"/>
  </r>
  <r>
    <x v="11518"/>
    <s v="CUST02321"/>
    <d v="2025-12-14T00:00:00"/>
    <x v="5"/>
    <s v="Action Figure"/>
    <n v="4"/>
    <s v="Valid Quantity"/>
    <s v="$50.49"/>
    <n v="0"/>
    <x v="4"/>
    <s v="Houston"/>
    <x v="3"/>
    <x v="0"/>
    <n v="5"/>
    <x v="0"/>
    <s v="Rated"/>
    <n v="201.96"/>
    <n v="0"/>
    <n v="201.96"/>
  </r>
  <r>
    <x v="11519"/>
    <s v="CUST01474"/>
    <d v="2025-02-02T00:00:00"/>
    <x v="6"/>
    <s v="Smartwatch"/>
    <n v="1"/>
    <s v="Valid Quantity"/>
    <s v="$136.81"/>
    <n v="15"/>
    <x v="3"/>
    <s v="Berlin"/>
    <x v="4"/>
    <x v="0"/>
    <n v="3"/>
    <x v="0"/>
    <s v="Rated"/>
    <n v="136.81"/>
    <n v="20.5215"/>
    <n v="116.2885"/>
  </r>
  <r>
    <x v="11520"/>
    <s v="CUST01369"/>
    <d v="2025-04-20T00:00:00"/>
    <x v="6"/>
    <s v="Bluetooth Speaker"/>
    <n v="1"/>
    <s v="Valid Quantity"/>
    <s v="$40.33"/>
    <n v="0"/>
    <x v="5"/>
    <s v="Sydney"/>
    <x v="2"/>
    <x v="0"/>
    <n v="5"/>
    <x v="0"/>
    <s v="Rated"/>
    <n v="40.33"/>
    <n v="0"/>
    <n v="40.33"/>
  </r>
  <r>
    <x v="11521"/>
    <s v="CUST02606"/>
    <d v="2024-03-19T00:00:00"/>
    <x v="5"/>
    <s v="Remote Control Car"/>
    <n v="3"/>
    <s v="Valid Quantity"/>
    <s v="$15.04"/>
    <n v="15"/>
    <x v="5"/>
    <s v="Houston"/>
    <x v="3"/>
    <x v="1"/>
    <m/>
    <x v="0"/>
    <s v="Not Rated"/>
    <n v="45.12"/>
    <n v="6.7679999999999998"/>
    <n v="38.351999999999997"/>
  </r>
  <r>
    <x v="11522"/>
    <s v="CUST01475"/>
    <d v="2025-11-02T00:00:00"/>
    <x v="6"/>
    <s v="USB-C Cable"/>
    <n v="1"/>
    <s v="Valid Quantity"/>
    <s v="$90.94"/>
    <n v="0"/>
    <x v="5"/>
    <s v="Manchester"/>
    <x v="0"/>
    <x v="4"/>
    <m/>
    <x v="0"/>
    <s v="Not Rated"/>
    <n v="90.94"/>
    <n v="0"/>
    <n v="90.94"/>
  </r>
  <r>
    <x v="11523"/>
    <s v="CUST02303"/>
    <d v="2025-07-09T00:00:00"/>
    <x v="0"/>
    <s v="Fiction Novel"/>
    <n v="1"/>
    <s v="Valid Quantity"/>
    <s v="$35.12"/>
    <n v="10"/>
    <x v="0"/>
    <s v="Bengaluru"/>
    <x v="5"/>
    <x v="0"/>
    <n v="3"/>
    <x v="0"/>
    <s v="Rated"/>
    <n v="35.119999999999997"/>
    <n v="3.512"/>
    <n v="31.607999999999997"/>
  </r>
  <r>
    <x v="11524"/>
    <s v="CUST02140"/>
    <d v="2024-03-19T00:00:00"/>
    <x v="3"/>
    <s v="Leather Wallet"/>
    <n v="3"/>
    <s v="Valid Quantity"/>
    <s v="$28.10"/>
    <n v="15"/>
    <x v="0"/>
    <s v="Manchester"/>
    <x v="0"/>
    <x v="4"/>
    <m/>
    <x v="0"/>
    <s v="Not Rated"/>
    <n v="84.300000000000011"/>
    <n v="12.645000000000003"/>
    <n v="71.655000000000001"/>
  </r>
  <r>
    <x v="11525"/>
    <s v="CUST00047"/>
    <d v="2026-05-25T00:00:00"/>
    <x v="0"/>
    <s v="Fiction Novel"/>
    <n v="1"/>
    <s v="Valid Quantity"/>
    <s v="$28.48"/>
    <n v="10"/>
    <x v="3"/>
    <s v="Abu Dhabi"/>
    <x v="6"/>
    <x v="3"/>
    <m/>
    <x v="0"/>
    <s v="Not Rated"/>
    <n v="28.48"/>
    <n v="2.8480000000000003"/>
    <n v="25.632000000000001"/>
  </r>
  <r>
    <x v="11526"/>
    <s v="CUST00064"/>
    <d v="2026-07-05T00:00:00"/>
    <x v="5"/>
    <s v="Puzzle 1000pc"/>
    <n v="3"/>
    <s v="Valid Quantity"/>
    <s v="$23.17"/>
    <n v="10"/>
    <x v="5"/>
    <s v="Mumbai"/>
    <x v="5"/>
    <x v="1"/>
    <m/>
    <x v="0"/>
    <s v="Not Rated"/>
    <n v="69.510000000000005"/>
    <n v="6.9510000000000005"/>
    <n v="62.559000000000005"/>
  </r>
  <r>
    <x v="11527"/>
    <s v="CUST01716"/>
    <d v="2024-05-26T00:00:00"/>
    <x v="3"/>
    <s v="Denim Jacket"/>
    <n v="4"/>
    <s v="Valid Quantity"/>
    <s v="$57.81"/>
    <n v="15"/>
    <x v="1"/>
    <s v="Chicago"/>
    <x v="3"/>
    <x v="0"/>
    <n v="5"/>
    <x v="0"/>
    <s v="Rated"/>
    <n v="231.24"/>
    <n v="34.686000000000007"/>
    <n v="196.554"/>
  </r>
  <r>
    <x v="11528"/>
    <s v="CUST01959"/>
    <d v="2024-10-16T00:00:00"/>
    <x v="2"/>
    <s v="Shampoo"/>
    <n v="4"/>
    <s v="Valid Quantity"/>
    <s v="$21.46"/>
    <n v="0"/>
    <x v="4"/>
    <s v="Melbourne"/>
    <x v="2"/>
    <x v="1"/>
    <m/>
    <x v="0"/>
    <s v="Not Rated"/>
    <n v="85.84"/>
    <n v="0"/>
    <n v="85.84"/>
  </r>
  <r>
    <x v="11529"/>
    <s v="CUST02443"/>
    <d v="2024-10-28T00:00:00"/>
    <x v="3"/>
    <s v="Formal Shirt"/>
    <n v="1"/>
    <s v="Valid Quantity"/>
    <s v="$80.19"/>
    <n v="25"/>
    <x v="1"/>
    <s v="Brisbane"/>
    <x v="2"/>
    <x v="1"/>
    <m/>
    <x v="0"/>
    <s v="Not Rated"/>
    <n v="80.19"/>
    <n v="20.047499999999999"/>
    <n v="60.142499999999998"/>
  </r>
  <r>
    <x v="11530"/>
    <s v="CUST01686"/>
    <d v="2025-01-09T00:00:00"/>
    <x v="4"/>
    <s v="Cycling Helmet"/>
    <n v="1"/>
    <s v="Valid Quantity"/>
    <s v="$60.26"/>
    <n v="20"/>
    <x v="5"/>
    <s v="Houston"/>
    <x v="3"/>
    <x v="0"/>
    <n v="5"/>
    <x v="0"/>
    <s v="Rated"/>
    <n v="60.26"/>
    <n v="12.052"/>
    <n v="48.207999999999998"/>
  </r>
  <r>
    <x v="11531"/>
    <s v="CUST02878"/>
    <d v="2024-04-28T00:00:00"/>
    <x v="5"/>
    <s v="Remote Control Car"/>
    <n v="1"/>
    <s v="Valid Quantity"/>
    <s v="$24.69"/>
    <n v="0"/>
    <x v="2"/>
    <s v="Unknown"/>
    <x v="5"/>
    <x v="0"/>
    <n v="5"/>
    <x v="0"/>
    <s v="Rated"/>
    <n v="24.69"/>
    <n v="0"/>
    <n v="24.69"/>
  </r>
  <r>
    <x v="11532"/>
    <s v="CUST00900"/>
    <d v="2024-12-24T00:00:00"/>
    <x v="0"/>
    <s v="Kids Storybook"/>
    <n v="1"/>
    <s v="Valid Quantity"/>
    <s v="$36.01"/>
    <n v="5"/>
    <x v="2"/>
    <s v="Toronto"/>
    <x v="1"/>
    <x v="0"/>
    <n v="4"/>
    <x v="0"/>
    <s v="Rated"/>
    <n v="36.01"/>
    <n v="1.8004999999999998"/>
    <n v="34.209499999999998"/>
  </r>
  <r>
    <x v="11533"/>
    <s v="CUST01137"/>
    <d v="2024-12-08T00:00:00"/>
    <x v="3"/>
    <s v="Leather Wallet"/>
    <n v="2"/>
    <s v="Valid Quantity"/>
    <s v="$66.30"/>
    <n v="20"/>
    <x v="1"/>
    <s v="Birmingham"/>
    <x v="0"/>
    <x v="0"/>
    <n v="4"/>
    <x v="0"/>
    <s v="Rated"/>
    <n v="132.6"/>
    <n v="26.52"/>
    <n v="106.08"/>
  </r>
  <r>
    <x v="11534"/>
    <s v="CUST03205"/>
    <d v="2025-03-02T00:00:00"/>
    <x v="5"/>
    <s v="Building Blocks Set"/>
    <n v="2"/>
    <s v="Valid Quantity"/>
    <s v="$10.45"/>
    <n v="0"/>
    <x v="2"/>
    <s v="Montreal"/>
    <x v="1"/>
    <x v="2"/>
    <m/>
    <x v="0"/>
    <s v="Not Rated"/>
    <n v="20.9"/>
    <n v="0"/>
    <n v="20.9"/>
  </r>
  <r>
    <x v="11535"/>
    <s v="CUST01934"/>
    <d v="2024-01-04T00:00:00"/>
    <x v="2"/>
    <s v="Face Moisturizer"/>
    <n v="1"/>
    <s v="Valid Quantity"/>
    <s v="$22.49"/>
    <n v="10"/>
    <x v="3"/>
    <s v="London"/>
    <x v="0"/>
    <x v="0"/>
    <n v="5"/>
    <x v="0"/>
    <s v="Rated"/>
    <n v="22.49"/>
    <n v="2.2489999999999997"/>
    <n v="20.241"/>
  </r>
  <r>
    <x v="11536"/>
    <s v="CUST01397"/>
    <d v="2024-11-30T00:00:00"/>
    <x v="3"/>
    <s v="Cotton T-Shirt"/>
    <n v="1"/>
    <s v="Valid Quantity"/>
    <s v="$100.98"/>
    <n v="10"/>
    <x v="0"/>
    <s v="Dubai"/>
    <x v="6"/>
    <x v="1"/>
    <m/>
    <x v="0"/>
    <s v="Not Rated"/>
    <n v="100.98"/>
    <n v="10.098000000000001"/>
    <n v="90.882000000000005"/>
  </r>
  <r>
    <x v="11537"/>
    <s v="CUST02441"/>
    <d v="2024-12-11T00:00:00"/>
    <x v="2"/>
    <s v="Face Moisturizer"/>
    <n v="2"/>
    <s v="Valid Quantity"/>
    <s v="$5.33"/>
    <n v="0"/>
    <x v="5"/>
    <s v="Toronto"/>
    <x v="1"/>
    <x v="3"/>
    <m/>
    <x v="0"/>
    <s v="Not Rated"/>
    <n v="10.66"/>
    <n v="0"/>
    <n v="10.66"/>
  </r>
  <r>
    <x v="11538"/>
    <s v="CUST03113"/>
    <d v="2024-03-06T00:00:00"/>
    <x v="0"/>
    <s v="Cookbook"/>
    <n v="1"/>
    <s v="Valid Quantity"/>
    <s v="$31.57"/>
    <n v="5"/>
    <x v="0"/>
    <s v="London"/>
    <x v="0"/>
    <x v="3"/>
    <m/>
    <x v="0"/>
    <s v="Not Rated"/>
    <n v="31.57"/>
    <n v="1.5785"/>
    <n v="29.991500000000002"/>
  </r>
  <r>
    <x v="11539"/>
    <s v="CUST00476"/>
    <d v="2024-10-30T00:00:00"/>
    <x v="1"/>
    <s v="Ceramic Mug Set"/>
    <n v="1"/>
    <s v="Valid Quantity"/>
    <s v="$128.99"/>
    <n v="0"/>
    <x v="5"/>
    <s v="London"/>
    <x v="0"/>
    <x v="0"/>
    <n v="1"/>
    <x v="0"/>
    <s v="Rated"/>
    <n v="128.99"/>
    <n v="0"/>
    <n v="128.99"/>
  </r>
  <r>
    <x v="11540"/>
    <s v="CUST02349"/>
    <d v="2025-09-09T00:00:00"/>
    <x v="1"/>
    <s v="Storage Organizer"/>
    <n v="3"/>
    <s v="Valid Quantity"/>
    <s v="$32.21"/>
    <n v="5"/>
    <x v="4"/>
    <s v="Hyderabad"/>
    <x v="5"/>
    <x v="0"/>
    <n v="2"/>
    <x v="0"/>
    <s v="Rated"/>
    <n v="96.63"/>
    <n v="4.8315000000000001"/>
    <n v="91.79849999999999"/>
  </r>
  <r>
    <x v="11541"/>
    <s v="CUST00414"/>
    <d v="2025-03-16T00:00:00"/>
    <x v="6"/>
    <s v="Gaming Mouse"/>
    <n v="1"/>
    <s v="Valid Quantity"/>
    <s v="$175.56"/>
    <n v="0"/>
    <x v="0"/>
    <s v="Bengaluru"/>
    <x v="5"/>
    <x v="2"/>
    <m/>
    <x v="0"/>
    <s v="Not Rated"/>
    <n v="175.56"/>
    <n v="0"/>
    <n v="175.56"/>
  </r>
  <r>
    <x v="11542"/>
    <s v="CUST01979"/>
    <d v="2025-02-05T00:00:00"/>
    <x v="4"/>
    <s v="Cricket Bat"/>
    <n v="4"/>
    <s v="Valid Quantity"/>
    <s v="$86.06"/>
    <n v="10"/>
    <x v="1"/>
    <s v="Birmingham"/>
    <x v="0"/>
    <x v="0"/>
    <n v="2"/>
    <x v="0"/>
    <s v="Rated"/>
    <n v="344.24"/>
    <n v="34.423999999999999"/>
    <n v="309.81600000000003"/>
  </r>
  <r>
    <x v="11543"/>
    <s v="CUST01249"/>
    <d v="2024-06-13T00:00:00"/>
    <x v="7"/>
    <s v="Olive Oil 1L"/>
    <n v="1"/>
    <s v="Valid Quantity"/>
    <s v="$6.17"/>
    <n v="0"/>
    <x v="0"/>
    <s v="London"/>
    <x v="0"/>
    <x v="1"/>
    <m/>
    <x v="0"/>
    <s v="Not Rated"/>
    <n v="6.17"/>
    <n v="0"/>
    <n v="6.17"/>
  </r>
  <r>
    <x v="11544"/>
    <s v="CUST02701"/>
    <d v="2025-03-03T00:00:00"/>
    <x v="7"/>
    <s v="Basmati Rice 5kg"/>
    <n v="3"/>
    <s v="Valid Quantity"/>
    <s v="$29.60"/>
    <n v="10"/>
    <x v="3"/>
    <s v="Unknown"/>
    <x v="4"/>
    <x v="4"/>
    <m/>
    <x v="0"/>
    <s v="Not Rated"/>
    <n v="88.800000000000011"/>
    <n v="8.8800000000000008"/>
    <n v="79.920000000000016"/>
  </r>
  <r>
    <x v="11545"/>
    <s v="CUST00807"/>
    <d v="2024-07-28T00:00:00"/>
    <x v="3"/>
    <s v="Sunglasses"/>
    <n v="1"/>
    <s v="Valid Quantity"/>
    <s v="$44.22"/>
    <n v="5"/>
    <x v="0"/>
    <s v="Chicago"/>
    <x v="3"/>
    <x v="0"/>
    <n v="5"/>
    <x v="0"/>
    <s v="Rated"/>
    <n v="44.22"/>
    <n v="2.2109999999999999"/>
    <n v="42.009"/>
  </r>
  <r>
    <x v="11546"/>
    <s v="CUST03121"/>
    <d v="2026-03-03T00:00:00"/>
    <x v="1"/>
    <s v="Ceramic Mug Set"/>
    <n v="1"/>
    <s v="Valid Quantity"/>
    <s v="$48.32"/>
    <n v="0"/>
    <x v="4"/>
    <s v="Hamburg"/>
    <x v="4"/>
    <x v="1"/>
    <m/>
    <x v="0"/>
    <s v="Not Rated"/>
    <n v="48.32"/>
    <n v="0"/>
    <n v="48.32"/>
  </r>
  <r>
    <x v="11547"/>
    <s v="CUST00077"/>
    <d v="2024-01-18T00:00:00"/>
    <x v="4"/>
    <s v="Yoga Mat"/>
    <n v="4"/>
    <s v="Valid Quantity"/>
    <s v="$101.76"/>
    <n v="15"/>
    <x v="3"/>
    <s v="London"/>
    <x v="0"/>
    <x v="3"/>
    <m/>
    <x v="0"/>
    <s v="Not Rated"/>
    <n v="407.04"/>
    <n v="61.056000000000004"/>
    <n v="345.98400000000004"/>
  </r>
  <r>
    <x v="11548"/>
    <s v="CUST01421"/>
    <d v="2026-06-21T00:00:00"/>
    <x v="1"/>
    <s v="Vacuum Cleaner"/>
    <n v="1"/>
    <s v="Valid Quantity"/>
    <s v="$57.55"/>
    <n v="5"/>
    <x v="0"/>
    <s v="Birmingham"/>
    <x v="0"/>
    <x v="2"/>
    <m/>
    <x v="0"/>
    <s v="Not Rated"/>
    <n v="57.55"/>
    <n v="2.8774999999999999"/>
    <n v="54.672499999999999"/>
  </r>
  <r>
    <x v="11549"/>
    <s v="CUST02158"/>
    <d v="2025-01-28T00:00:00"/>
    <x v="5"/>
    <s v="Building Blocks Set"/>
    <n v="1"/>
    <s v="Valid Quantity"/>
    <s v="$55.13"/>
    <n v="15"/>
    <x v="2"/>
    <s v="Delhi"/>
    <x v="5"/>
    <x v="4"/>
    <m/>
    <x v="0"/>
    <s v="Not Rated"/>
    <n v="55.13"/>
    <n v="8.2695000000000007"/>
    <n v="46.860500000000002"/>
  </r>
  <r>
    <x v="11550"/>
    <s v="CUST00440"/>
    <d v="2026-01-26T00:00:00"/>
    <x v="5"/>
    <s v="Action Figure"/>
    <n v="1"/>
    <s v="Valid Quantity"/>
    <s v="$29.00"/>
    <n v="0"/>
    <x v="5"/>
    <s v="Hyderabad"/>
    <x v="5"/>
    <x v="0"/>
    <m/>
    <x v="0"/>
    <s v="Not Rated"/>
    <n v="29"/>
    <n v="0"/>
    <n v="29"/>
  </r>
  <r>
    <x v="11551"/>
    <s v="CUST01790"/>
    <d v="2025-01-29T00:00:00"/>
    <x v="0"/>
    <s v="Fiction Novel"/>
    <n v="1"/>
    <s v="Valid Quantity"/>
    <s v="$6.73"/>
    <n v="5"/>
    <x v="3"/>
    <s v="Brisbane"/>
    <x v="2"/>
    <x v="0"/>
    <n v="4"/>
    <x v="0"/>
    <s v="Rated"/>
    <n v="6.73"/>
    <n v="0.33650000000000008"/>
    <n v="6.3935000000000004"/>
  </r>
  <r>
    <x v="11552"/>
    <s v="CUST00745"/>
    <d v="2024-04-23T00:00:00"/>
    <x v="6"/>
    <s v="Webcam"/>
    <n v="3"/>
    <s v="Valid Quantity"/>
    <s v="$211.96"/>
    <n v="0"/>
    <x v="5"/>
    <s v="Birmingham"/>
    <x v="0"/>
    <x v="0"/>
    <n v="5"/>
    <x v="0"/>
    <s v="Rated"/>
    <n v="635.88"/>
    <n v="0"/>
    <n v="635.88"/>
  </r>
  <r>
    <x v="11553"/>
    <s v="CUST00449"/>
    <d v="2025-01-28T00:00:00"/>
    <x v="1"/>
    <s v="Ceramic Mug Set"/>
    <n v="1"/>
    <s v="Valid Quantity"/>
    <s v="$80.92"/>
    <n v="10"/>
    <x v="0"/>
    <s v="Unknown"/>
    <x v="2"/>
    <x v="1"/>
    <m/>
    <x v="0"/>
    <s v="Not Rated"/>
    <n v="80.92"/>
    <n v="8.0920000000000005"/>
    <n v="72.828000000000003"/>
  </r>
  <r>
    <x v="11554"/>
    <s v="CUST02268"/>
    <d v="2026-03-15T00:00:00"/>
    <x v="7"/>
    <s v="Basmati Rice 5kg"/>
    <n v="2"/>
    <s v="Valid Quantity"/>
    <s v="$29.97"/>
    <n v="10"/>
    <x v="1"/>
    <s v="Chicago"/>
    <x v="3"/>
    <x v="0"/>
    <n v="5"/>
    <x v="0"/>
    <s v="Rated"/>
    <n v="59.94"/>
    <n v="5.9939999999999998"/>
    <n v="53.945999999999998"/>
  </r>
  <r>
    <x v="11555"/>
    <s v="CUST01915"/>
    <d v="2026-02-20T00:00:00"/>
    <x v="3"/>
    <s v="Cotton T-Shirt"/>
    <n v="1"/>
    <s v="Valid Quantity"/>
    <s v="$107.89"/>
    <n v="0"/>
    <x v="1"/>
    <s v="Birmingham"/>
    <x v="0"/>
    <x v="1"/>
    <m/>
    <x v="0"/>
    <s v="Not Rated"/>
    <n v="107.89"/>
    <n v="0"/>
    <n v="107.89"/>
  </r>
  <r>
    <x v="11556"/>
    <s v="CUST00671"/>
    <d v="2024-08-23T00:00:00"/>
    <x v="2"/>
    <s v="Perfume"/>
    <n v="1"/>
    <s v="Valid Quantity"/>
    <s v="$42.82"/>
    <n v="10"/>
    <x v="3"/>
    <s v="Munich"/>
    <x v="4"/>
    <x v="0"/>
    <n v="5"/>
    <x v="0"/>
    <s v="Rated"/>
    <n v="42.82"/>
    <n v="4.282"/>
    <n v="38.537999999999997"/>
  </r>
  <r>
    <x v="11557"/>
    <s v="CUST02204"/>
    <d v="2025-12-16T00:00:00"/>
    <x v="4"/>
    <s v="Yoga Mat"/>
    <n v="1"/>
    <s v="Valid Quantity"/>
    <s v="$37.65"/>
    <n v="15"/>
    <x v="0"/>
    <s v="Munich"/>
    <x v="4"/>
    <x v="0"/>
    <n v="4"/>
    <x v="0"/>
    <s v="Rated"/>
    <n v="37.65"/>
    <n v="5.6475"/>
    <n v="32.002499999999998"/>
  </r>
  <r>
    <x v="11558"/>
    <s v="CUST01957"/>
    <d v="2025-06-12T00:00:00"/>
    <x v="2"/>
    <s v="Shampoo"/>
    <n v="4"/>
    <s v="Valid Quantity"/>
    <s v="$39.25"/>
    <n v="0"/>
    <x v="1"/>
    <s v="Melbourne"/>
    <x v="2"/>
    <x v="0"/>
    <n v="5"/>
    <x v="0"/>
    <s v="Rated"/>
    <n v="157"/>
    <n v="0"/>
    <n v="157"/>
  </r>
  <r>
    <x v="11559"/>
    <s v="CUST02395"/>
    <d v="2026-06-27T00:00:00"/>
    <x v="1"/>
    <s v="Storage Organizer"/>
    <n v="3"/>
    <s v="Valid Quantity"/>
    <s v="$121.36"/>
    <n v="0"/>
    <x v="3"/>
    <s v="Chicago"/>
    <x v="3"/>
    <x v="0"/>
    <n v="5"/>
    <x v="0"/>
    <s v="Rated"/>
    <n v="364.08"/>
    <n v="0"/>
    <n v="364.08"/>
  </r>
  <r>
    <x v="11560"/>
    <s v="CUST01403"/>
    <d v="2024-01-08T00:00:00"/>
    <x v="7"/>
    <s v="Green Tea Pack"/>
    <n v="2"/>
    <s v="Valid Quantity"/>
    <s v="$17.58"/>
    <n v="15"/>
    <x v="0"/>
    <s v="Birmingham"/>
    <x v="0"/>
    <x v="3"/>
    <m/>
    <x v="0"/>
    <s v="Not Rated"/>
    <n v="35.159999999999997"/>
    <n v="5.274"/>
    <n v="29.885999999999996"/>
  </r>
  <r>
    <x v="11561"/>
    <s v="CUST00843"/>
    <d v="2025-02-07T00:00:00"/>
    <x v="3"/>
    <s v="Hoodie"/>
    <n v="2"/>
    <s v="Valid Quantity"/>
    <s v="$47.70"/>
    <n v="0"/>
    <x v="5"/>
    <s v="Bengaluru"/>
    <x v="5"/>
    <x v="1"/>
    <m/>
    <x v="0"/>
    <s v="Not Rated"/>
    <n v="95.4"/>
    <n v="0"/>
    <n v="95.4"/>
  </r>
  <r>
    <x v="11562"/>
    <s v="CUST02914"/>
    <d v="2026-01-21T00:00:00"/>
    <x v="2"/>
    <s v="Hair Dryer"/>
    <n v="1"/>
    <s v="Valid Quantity"/>
    <s v="$39.16"/>
    <n v="20"/>
    <x v="4"/>
    <s v="Hyderabad"/>
    <x v="5"/>
    <x v="0"/>
    <n v="4"/>
    <x v="0"/>
    <s v="Rated"/>
    <n v="39.159999999999997"/>
    <n v="7.831999999999999"/>
    <n v="31.327999999999996"/>
  </r>
  <r>
    <x v="11563"/>
    <s v="CUST02267"/>
    <d v="2025-06-30T00:00:00"/>
    <x v="1"/>
    <s v="Ceramic Mug Set"/>
    <n v="1"/>
    <s v="Valid Quantity"/>
    <s v="$36.66"/>
    <n v="20"/>
    <x v="5"/>
    <s v="Unknown"/>
    <x v="4"/>
    <x v="0"/>
    <n v="1"/>
    <x v="0"/>
    <s v="Rated"/>
    <n v="36.659999999999997"/>
    <n v="7.331999999999999"/>
    <n v="29.327999999999996"/>
  </r>
  <r>
    <x v="11564"/>
    <s v="CUST00260"/>
    <d v="2026-06-02T00:00:00"/>
    <x v="3"/>
    <s v="Sunglasses"/>
    <n v="4"/>
    <s v="Valid Quantity"/>
    <s v="$11.81"/>
    <n v="0"/>
    <x v="3"/>
    <s v="Bengaluru"/>
    <x v="5"/>
    <x v="0"/>
    <n v="4"/>
    <x v="0"/>
    <s v="Rated"/>
    <n v="47.24"/>
    <n v="0"/>
    <n v="47.24"/>
  </r>
  <r>
    <x v="11565"/>
    <s v="CUST00114"/>
    <d v="2024-03-10T00:00:00"/>
    <x v="5"/>
    <s v="Puzzle 1000pc"/>
    <n v="1"/>
    <s v="Valid Quantity"/>
    <s v="$68.62"/>
    <n v="0"/>
    <x v="3"/>
    <s v="Munich"/>
    <x v="4"/>
    <x v="0"/>
    <n v="2"/>
    <x v="0"/>
    <s v="Rated"/>
    <n v="68.62"/>
    <n v="0"/>
    <n v="68.62"/>
  </r>
  <r>
    <x v="11566"/>
    <s v="CUST00530"/>
    <d v="2025-07-08T00:00:00"/>
    <x v="0"/>
    <s v="Fiction Novel"/>
    <n v="1"/>
    <s v="Valid Quantity"/>
    <s v="$36.27"/>
    <n v="5"/>
    <x v="1"/>
    <s v="Dubai"/>
    <x v="6"/>
    <x v="1"/>
    <m/>
    <x v="0"/>
    <s v="Not Rated"/>
    <n v="36.270000000000003"/>
    <n v="1.8135000000000003"/>
    <n v="34.456500000000005"/>
  </r>
  <r>
    <x v="11567"/>
    <s v="CUST01414"/>
    <d v="2024-07-29T00:00:00"/>
    <x v="4"/>
    <s v="Cricket Bat"/>
    <n v="1"/>
    <s v="Valid Quantity"/>
    <s v="$138.06"/>
    <n v="0"/>
    <x v="3"/>
    <s v="New York"/>
    <x v="3"/>
    <x v="0"/>
    <n v="5"/>
    <x v="0"/>
    <s v="Rated"/>
    <n v="138.06"/>
    <n v="0"/>
    <n v="138.06"/>
  </r>
  <r>
    <x v="11568"/>
    <s v="CUST02082"/>
    <d v="2024-10-23T00:00:00"/>
    <x v="2"/>
    <s v="Shampoo"/>
    <n v="3"/>
    <s v="Valid Quantity"/>
    <s v="$48.34"/>
    <n v="20"/>
    <x v="4"/>
    <s v="Houston"/>
    <x v="3"/>
    <x v="4"/>
    <m/>
    <x v="0"/>
    <s v="Not Rated"/>
    <n v="145.02000000000001"/>
    <n v="29.004000000000001"/>
    <n v="116.01600000000001"/>
  </r>
  <r>
    <x v="11569"/>
    <s v="CUST02682"/>
    <d v="2024-10-14T00:00:00"/>
    <x v="0"/>
    <s v="Self-Help Book"/>
    <n v="1"/>
    <s v="Valid Quantity"/>
    <s v="$30.74"/>
    <n v="0"/>
    <x v="4"/>
    <s v="Sydney"/>
    <x v="2"/>
    <x v="3"/>
    <m/>
    <x v="0"/>
    <s v="Not Rated"/>
    <n v="30.74"/>
    <n v="0"/>
    <n v="30.74"/>
  </r>
  <r>
    <x v="11570"/>
    <s v="CUST03003"/>
    <d v="2024-01-19T00:00:00"/>
    <x v="0"/>
    <s v="Cookbook"/>
    <n v="2"/>
    <s v="Valid Quantity"/>
    <s v="$18.40"/>
    <n v="5"/>
    <x v="3"/>
    <s v="Sydney"/>
    <x v="2"/>
    <x v="1"/>
    <m/>
    <x v="0"/>
    <s v="Not Rated"/>
    <n v="36.799999999999997"/>
    <n v="1.84"/>
    <n v="34.959999999999994"/>
  </r>
  <r>
    <x v="11571"/>
    <s v="CUST03485"/>
    <d v="2026-07-06T00:00:00"/>
    <x v="7"/>
    <s v="Basmati Rice 5kg"/>
    <n v="3"/>
    <s v="Valid Quantity"/>
    <s v="$18.33"/>
    <n v="5"/>
    <x v="1"/>
    <s v="Abu Dhabi"/>
    <x v="6"/>
    <x v="3"/>
    <m/>
    <x v="0"/>
    <s v="Not Rated"/>
    <n v="54.989999999999995"/>
    <n v="2.7494999999999998"/>
    <n v="52.240499999999997"/>
  </r>
  <r>
    <x v="11572"/>
    <s v="CUST02803"/>
    <d v="2025-07-23T00:00:00"/>
    <x v="2"/>
    <s v="Sunscreen SPF50"/>
    <n v="2"/>
    <s v="Valid Quantity"/>
    <s v="$23.58"/>
    <n v="5"/>
    <x v="0"/>
    <s v="Delhi"/>
    <x v="5"/>
    <x v="4"/>
    <m/>
    <x v="0"/>
    <s v="Not Rated"/>
    <n v="47.16"/>
    <n v="2.3579999999999997"/>
    <n v="44.802"/>
  </r>
  <r>
    <x v="11573"/>
    <s v="CUST01639"/>
    <d v="2025-08-04T00:00:00"/>
    <x v="2"/>
    <s v="Perfume"/>
    <n v="3"/>
    <s v="Valid Quantity"/>
    <s v="$5.85"/>
    <n v="20"/>
    <x v="1"/>
    <s v="Abu Dhabi"/>
    <x v="6"/>
    <x v="2"/>
    <m/>
    <x v="0"/>
    <s v="Not Rated"/>
    <n v="17.549999999999997"/>
    <n v="3.5099999999999993"/>
    <n v="14.039999999999997"/>
  </r>
  <r>
    <x v="11574"/>
    <s v="CUST00951"/>
    <d v="2025-02-27T00:00:00"/>
    <x v="7"/>
    <s v="Olive Oil 1L"/>
    <n v="5"/>
    <s v="Valid Quantity"/>
    <s v="$18.55"/>
    <n v="0"/>
    <x v="2"/>
    <s v="Abu Dhabi"/>
    <x v="6"/>
    <x v="0"/>
    <n v="1"/>
    <x v="0"/>
    <s v="Rated"/>
    <n v="92.75"/>
    <n v="0"/>
    <n v="92.75"/>
  </r>
  <r>
    <x v="11575"/>
    <s v="CUST02613"/>
    <d v="2025-12-25T00:00:00"/>
    <x v="4"/>
    <s v="Football"/>
    <n v="4"/>
    <s v="Valid Quantity"/>
    <s v="$54.07"/>
    <n v="0"/>
    <x v="3"/>
    <s v="Abu Dhabi"/>
    <x v="6"/>
    <x v="2"/>
    <m/>
    <x v="0"/>
    <s v="Not Rated"/>
    <n v="216.28"/>
    <n v="0"/>
    <n v="216.28"/>
  </r>
  <r>
    <x v="11576"/>
    <s v="CUST00869"/>
    <d v="2024-04-24T00:00:00"/>
    <x v="6"/>
    <s v="Power Bank"/>
    <n v="1"/>
    <s v="Valid Quantity"/>
    <s v="$219.61"/>
    <n v="10"/>
    <x v="4"/>
    <s v="Houston"/>
    <x v="3"/>
    <x v="0"/>
    <m/>
    <x v="0"/>
    <s v="Not Rated"/>
    <n v="219.61"/>
    <n v="21.961000000000002"/>
    <n v="197.649"/>
  </r>
  <r>
    <x v="11577"/>
    <s v="CUST03416"/>
    <d v="2024-02-23T00:00:00"/>
    <x v="4"/>
    <s v="Football"/>
    <n v="1"/>
    <s v="Valid Quantity"/>
    <s v="$129.51"/>
    <n v="0"/>
    <x v="5"/>
    <s v="Bengaluru"/>
    <x v="5"/>
    <x v="4"/>
    <m/>
    <x v="0"/>
    <s v="Not Rated"/>
    <n v="129.51"/>
    <n v="0"/>
    <n v="129.51"/>
  </r>
  <r>
    <x v="11578"/>
    <s v="CUST00392"/>
    <d v="2024-12-28T00:00:00"/>
    <x v="0"/>
    <s v="Fiction Novel"/>
    <n v="2"/>
    <s v="Valid Quantity"/>
    <s v="$28.08"/>
    <n v="15"/>
    <x v="1"/>
    <s v="Munich"/>
    <x v="4"/>
    <x v="2"/>
    <m/>
    <x v="0"/>
    <s v="Not Rated"/>
    <n v="56.16"/>
    <n v="8.4239999999999995"/>
    <n v="47.735999999999997"/>
  </r>
  <r>
    <x v="11579"/>
    <s v="CUST03060"/>
    <d v="2024-07-24T00:00:00"/>
    <x v="5"/>
    <s v="Building Blocks Set"/>
    <n v="4"/>
    <s v="Valid Quantity"/>
    <s v="$29.24"/>
    <n v="0"/>
    <x v="5"/>
    <s v="Toronto"/>
    <x v="1"/>
    <x v="0"/>
    <n v="5"/>
    <x v="0"/>
    <s v="Rated"/>
    <n v="116.96"/>
    <n v="0"/>
    <n v="116.96"/>
  </r>
  <r>
    <x v="11580"/>
    <s v="CUST01622"/>
    <d v="2026-03-14T00:00:00"/>
    <x v="4"/>
    <s v="Football"/>
    <n v="4"/>
    <s v="Valid Quantity"/>
    <s v="$68.76"/>
    <n v="20"/>
    <x v="0"/>
    <s v="Melbourne"/>
    <x v="2"/>
    <x v="2"/>
    <m/>
    <x v="0"/>
    <s v="Not Rated"/>
    <n v="275.04000000000002"/>
    <n v="55.008000000000003"/>
    <n v="220.03200000000001"/>
  </r>
  <r>
    <x v="11581"/>
    <s v="CUST00399"/>
    <d v="2024-01-06T00:00:00"/>
    <x v="3"/>
    <s v="Denim Jacket"/>
    <n v="1"/>
    <s v="Valid Quantity"/>
    <s v="$69.53"/>
    <n v="10"/>
    <x v="3"/>
    <s v="Melbourne"/>
    <x v="2"/>
    <x v="4"/>
    <m/>
    <x v="0"/>
    <s v="Not Rated"/>
    <n v="69.53"/>
    <n v="6.9529999999999994"/>
    <n v="62.576999999999998"/>
  </r>
  <r>
    <x v="11582"/>
    <s v="CUST01798"/>
    <d v="2024-12-13T00:00:00"/>
    <x v="5"/>
    <s v="Remote Control Car"/>
    <n v="2"/>
    <s v="Valid Quantity"/>
    <s v="$89.42"/>
    <n v="5"/>
    <x v="4"/>
    <s v="Abu Dhabi"/>
    <x v="6"/>
    <x v="0"/>
    <n v="5"/>
    <x v="0"/>
    <s v="Rated"/>
    <n v="178.84"/>
    <n v="8.9420000000000002"/>
    <n v="169.898"/>
  </r>
  <r>
    <x v="11583"/>
    <s v="CUST03267"/>
    <d v="2026-05-21T00:00:00"/>
    <x v="2"/>
    <s v="Lipstick"/>
    <n v="1"/>
    <s v="Valid Quantity"/>
    <s v="$5.64"/>
    <n v="15"/>
    <x v="2"/>
    <s v="Abu Dhabi"/>
    <x v="6"/>
    <x v="4"/>
    <m/>
    <x v="0"/>
    <s v="Not Rated"/>
    <n v="5.64"/>
    <n v="0.84599999999999997"/>
    <n v="4.7939999999999996"/>
  </r>
  <r>
    <x v="11584"/>
    <s v="CUST00047"/>
    <d v="2024-01-28T00:00:00"/>
    <x v="0"/>
    <s v="Fiction Novel"/>
    <n v="4"/>
    <s v="Valid Quantity"/>
    <s v="$36.83"/>
    <n v="0"/>
    <x v="1"/>
    <s v="Abu Dhabi"/>
    <x v="6"/>
    <x v="0"/>
    <n v="3"/>
    <x v="0"/>
    <s v="Rated"/>
    <n v="147.32"/>
    <n v="0"/>
    <n v="147.32"/>
  </r>
  <r>
    <x v="11585"/>
    <s v="CUST03031"/>
    <d v="2025-12-27T00:00:00"/>
    <x v="3"/>
    <s v="Sunglasses"/>
    <n v="3"/>
    <s v="Valid Quantity"/>
    <s v="$87.54"/>
    <n v="10"/>
    <x v="3"/>
    <s v="Birmingham"/>
    <x v="0"/>
    <x v="0"/>
    <n v="4"/>
    <x v="0"/>
    <s v="Rated"/>
    <n v="262.62"/>
    <n v="26.261999999999997"/>
    <n v="236.358"/>
  </r>
  <r>
    <x v="11586"/>
    <s v="CUST02160"/>
    <d v="2024-03-24T00:00:00"/>
    <x v="6"/>
    <s v="Wireless Earbuds"/>
    <n v="1"/>
    <s v="Valid Quantity"/>
    <s v="$175.22"/>
    <n v="20"/>
    <x v="1"/>
    <s v="Birmingham"/>
    <x v="0"/>
    <x v="0"/>
    <n v="5"/>
    <x v="0"/>
    <s v="Rated"/>
    <n v="175.22"/>
    <n v="35.044000000000004"/>
    <n v="140.17599999999999"/>
  </r>
  <r>
    <x v="11587"/>
    <s v="CUST02016"/>
    <d v="2025-04-03T00:00:00"/>
    <x v="5"/>
    <s v="Action Figure"/>
    <n v="2"/>
    <s v="Valid Quantity"/>
    <s v="$84.27"/>
    <n v="10"/>
    <x v="1"/>
    <s v="Sydney"/>
    <x v="2"/>
    <x v="0"/>
    <n v="5"/>
    <x v="0"/>
    <s v="Rated"/>
    <n v="168.54"/>
    <n v="16.853999999999999"/>
    <n v="151.68599999999998"/>
  </r>
  <r>
    <x v="11588"/>
    <s v="CUST00202"/>
    <d v="2026-06-18T00:00:00"/>
    <x v="0"/>
    <s v="Self-Help Book"/>
    <n v="1"/>
    <s v="Valid Quantity"/>
    <s v="$35.26"/>
    <n v="0"/>
    <x v="3"/>
    <s v="Houston"/>
    <x v="3"/>
    <x v="0"/>
    <n v="5"/>
    <x v="0"/>
    <s v="Rated"/>
    <n v="35.26"/>
    <n v="0"/>
    <n v="35.26"/>
  </r>
  <r>
    <x v="11589"/>
    <s v="CUST03192"/>
    <d v="2025-03-30T00:00:00"/>
    <x v="1"/>
    <s v="Vacuum Cleaner"/>
    <n v="1"/>
    <s v="Valid Quantity"/>
    <s v="$76.25"/>
    <n v="0"/>
    <x v="5"/>
    <s v="New York"/>
    <x v="3"/>
    <x v="0"/>
    <n v="5"/>
    <x v="0"/>
    <s v="Rated"/>
    <n v="76.25"/>
    <n v="0"/>
    <n v="76.25"/>
  </r>
  <r>
    <x v="11590"/>
    <s v="CUST01396"/>
    <d v="2024-07-25T00:00:00"/>
    <x v="1"/>
    <s v="Ceramic Mug Set"/>
    <n v="0"/>
    <s v="Zero Quantity"/>
    <s v="$66.73"/>
    <n v="20"/>
    <x v="5"/>
    <s v="Mumbai"/>
    <x v="5"/>
    <x v="0"/>
    <n v="4"/>
    <x v="2"/>
    <s v="Rated"/>
    <n v="0"/>
    <n v="0"/>
    <n v="0"/>
  </r>
  <r>
    <x v="11591"/>
    <s v="CUST03333"/>
    <d v="2024-11-05T00:00:00"/>
    <x v="6"/>
    <s v="Power Bank"/>
    <n v="1"/>
    <s v="Valid Quantity"/>
    <s v="$97.90"/>
    <n v="0"/>
    <x v="2"/>
    <s v="Chicago"/>
    <x v="3"/>
    <x v="0"/>
    <n v="5"/>
    <x v="0"/>
    <s v="Rated"/>
    <n v="97.9"/>
    <n v="0"/>
    <n v="97.9"/>
  </r>
  <r>
    <x v="11592"/>
    <s v="CUST01052"/>
    <d v="2025-10-10T00:00:00"/>
    <x v="4"/>
    <s v="Cycling Helmet"/>
    <n v="2"/>
    <s v="Valid Quantity"/>
    <s v="$116.67"/>
    <n v="5"/>
    <x v="5"/>
    <s v="Los Angeles"/>
    <x v="3"/>
    <x v="0"/>
    <n v="5"/>
    <x v="0"/>
    <s v="Rated"/>
    <n v="233.34"/>
    <n v="11.667"/>
    <n v="221.673"/>
  </r>
  <r>
    <x v="11593"/>
    <s v="CUST02251"/>
    <d v="2024-09-24T00:00:00"/>
    <x v="2"/>
    <s v="Lipstick"/>
    <n v="1"/>
    <s v="Valid Quantity"/>
    <s v="$27.41"/>
    <n v="15"/>
    <x v="2"/>
    <s v="London"/>
    <x v="0"/>
    <x v="0"/>
    <n v="2"/>
    <x v="0"/>
    <s v="Rated"/>
    <n v="27.41"/>
    <n v="4.1114999999999995"/>
    <n v="23.298500000000001"/>
  </r>
  <r>
    <x v="11594"/>
    <s v="CUST01058"/>
    <d v="2025-05-02T00:00:00"/>
    <x v="3"/>
    <s v="Cotton T-Shirt"/>
    <n v="4"/>
    <s v="Valid Quantity"/>
    <s v="$12.36"/>
    <n v="0"/>
    <x v="2"/>
    <s v="Dubai"/>
    <x v="6"/>
    <x v="2"/>
    <m/>
    <x v="0"/>
    <s v="Not Rated"/>
    <n v="49.44"/>
    <n v="0"/>
    <n v="49.44"/>
  </r>
  <r>
    <x v="11595"/>
    <s v="CUST00059"/>
    <d v="2025-02-19T00:00:00"/>
    <x v="0"/>
    <s v="Cookbook"/>
    <n v="2"/>
    <s v="Valid Quantity"/>
    <s v="$27.32"/>
    <n v="0"/>
    <x v="3"/>
    <s v="Dubai"/>
    <x v="6"/>
    <x v="0"/>
    <n v="3"/>
    <x v="0"/>
    <s v="Rated"/>
    <n v="54.64"/>
    <n v="0"/>
    <n v="54.64"/>
  </r>
  <r>
    <x v="11596"/>
    <s v="CUST01970"/>
    <d v="2025-10-08T00:00:00"/>
    <x v="6"/>
    <s v="Power Bank"/>
    <n v="1"/>
    <s v="Valid Quantity"/>
    <s v="$204.98"/>
    <n v="20"/>
    <x v="5"/>
    <s v="New York"/>
    <x v="3"/>
    <x v="4"/>
    <m/>
    <x v="0"/>
    <s v="Not Rated"/>
    <n v="204.98"/>
    <n v="40.995999999999995"/>
    <n v="163.98399999999998"/>
  </r>
  <r>
    <x v="11597"/>
    <s v="CUST00921"/>
    <d v="2026-02-17T00:00:00"/>
    <x v="2"/>
    <s v="Shampoo"/>
    <n v="3"/>
    <s v="Valid Quantity"/>
    <s v="$50.38"/>
    <n v="20"/>
    <x v="3"/>
    <s v="Abu Dhabi"/>
    <x v="6"/>
    <x v="2"/>
    <m/>
    <x v="0"/>
    <s v="Not Rated"/>
    <n v="151.14000000000001"/>
    <n v="30.228000000000002"/>
    <n v="120.91200000000001"/>
  </r>
  <r>
    <x v="11598"/>
    <s v="CUST01874"/>
    <d v="2026-04-05T00:00:00"/>
    <x v="3"/>
    <s v="Running Shoes"/>
    <n v="1"/>
    <s v="Valid Quantity"/>
    <s v="$21.71"/>
    <n v="0"/>
    <x v="3"/>
    <s v="New York"/>
    <x v="3"/>
    <x v="0"/>
    <n v="5"/>
    <x v="0"/>
    <s v="Rated"/>
    <n v="21.71"/>
    <n v="0"/>
    <n v="21.71"/>
  </r>
  <r>
    <x v="11599"/>
    <s v="CUST00305"/>
    <d v="2025-10-01T00:00:00"/>
    <x v="1"/>
    <s v="Non-Stick Pan"/>
    <n v="2"/>
    <s v="Valid Quantity"/>
    <s v="$103.96"/>
    <n v="5"/>
    <x v="5"/>
    <s v="Montreal"/>
    <x v="1"/>
    <x v="1"/>
    <m/>
    <x v="0"/>
    <s v="Not Rated"/>
    <n v="207.92"/>
    <n v="10.395999999999999"/>
    <n v="197.524"/>
  </r>
  <r>
    <x v="11600"/>
    <s v="CUST02136"/>
    <d v="2024-04-02T00:00:00"/>
    <x v="4"/>
    <s v="Cricket Bat"/>
    <n v="3"/>
    <s v="Valid Quantity"/>
    <s v="$80.19"/>
    <n v="20"/>
    <x v="3"/>
    <s v="Manchester"/>
    <x v="0"/>
    <x v="1"/>
    <m/>
    <x v="0"/>
    <s v="Not Rated"/>
    <n v="240.57"/>
    <n v="48.113999999999997"/>
    <n v="192.45599999999999"/>
  </r>
  <r>
    <x v="11601"/>
    <s v="CUST03191"/>
    <d v="2025-09-13T00:00:00"/>
    <x v="1"/>
    <s v="Blender"/>
    <n v="4"/>
    <s v="Valid Quantity"/>
    <s v="$86.67"/>
    <n v="0"/>
    <x v="2"/>
    <s v="Birmingham"/>
    <x v="0"/>
    <x v="0"/>
    <n v="3"/>
    <x v="0"/>
    <s v="Rated"/>
    <n v="346.68"/>
    <n v="0"/>
    <n v="346.68"/>
  </r>
  <r>
    <x v="11602"/>
    <s v="CUST01460"/>
    <d v="2024-07-08T00:00:00"/>
    <x v="6"/>
    <s v="Laptop Stand"/>
    <n v="2"/>
    <s v="Valid Quantity"/>
    <s v="$54.14"/>
    <n v="10"/>
    <x v="1"/>
    <s v="Toronto"/>
    <x v="1"/>
    <x v="0"/>
    <n v="4"/>
    <x v="0"/>
    <s v="Rated"/>
    <n v="108.28"/>
    <n v="10.827999999999999"/>
    <n v="97.451999999999998"/>
  </r>
  <r>
    <x v="11603"/>
    <s v="CUST00423"/>
    <d v="2024-02-06T00:00:00"/>
    <x v="6"/>
    <s v="Power Bank"/>
    <n v="2"/>
    <s v="Valid Quantity"/>
    <s v="$192.82"/>
    <n v="0"/>
    <x v="3"/>
    <s v="Melbourne"/>
    <x v="2"/>
    <x v="4"/>
    <m/>
    <x v="0"/>
    <s v="Not Rated"/>
    <n v="385.64"/>
    <n v="0"/>
    <n v="385.64"/>
  </r>
  <r>
    <x v="11604"/>
    <s v="CUST00685"/>
    <d v="2025-05-20T00:00:00"/>
    <x v="7"/>
    <s v="Almonds 500g"/>
    <n v="1"/>
    <s v="Valid Quantity"/>
    <s v="$13.37"/>
    <n v="5"/>
    <x v="2"/>
    <s v="Birmingham"/>
    <x v="0"/>
    <x v="0"/>
    <n v="5"/>
    <x v="0"/>
    <s v="Rated"/>
    <n v="13.37"/>
    <n v="0.66849999999999998"/>
    <n v="12.701499999999999"/>
  </r>
  <r>
    <x v="11605"/>
    <s v="CUST01671"/>
    <d v="2024-01-02T00:00:00"/>
    <x v="3"/>
    <s v="Cotton T-Shirt"/>
    <n v="1"/>
    <s v="Valid Quantity"/>
    <s v="$64.38"/>
    <n v="0"/>
    <x v="4"/>
    <s v="Sydney"/>
    <x v="2"/>
    <x v="1"/>
    <m/>
    <x v="0"/>
    <s v="Not Rated"/>
    <n v="64.38"/>
    <n v="0"/>
    <n v="64.38"/>
  </r>
  <r>
    <x v="11606"/>
    <s v="CUST00326"/>
    <d v="2024-07-30T00:00:00"/>
    <x v="6"/>
    <s v="Gaming Mouse"/>
    <n v="4"/>
    <s v="Valid Quantity"/>
    <s v="$111.33"/>
    <n v="15"/>
    <x v="0"/>
    <s v="Chicago"/>
    <x v="3"/>
    <x v="0"/>
    <n v="5"/>
    <x v="0"/>
    <s v="Rated"/>
    <n v="445.32"/>
    <n v="66.798000000000002"/>
    <n v="378.52199999999999"/>
  </r>
  <r>
    <x v="11607"/>
    <s v="CUST03213"/>
    <d v="2024-12-27T00:00:00"/>
    <x v="3"/>
    <s v="Formal Shirt"/>
    <n v="3"/>
    <s v="Valid Quantity"/>
    <s v="$109.34"/>
    <n v="0"/>
    <x v="2"/>
    <s v="Toronto"/>
    <x v="1"/>
    <x v="0"/>
    <n v="3"/>
    <x v="0"/>
    <s v="Rated"/>
    <n v="328.02"/>
    <n v="0"/>
    <n v="328.02"/>
  </r>
  <r>
    <x v="11608"/>
    <s v="CUST01936"/>
    <d v="2025-01-04T00:00:00"/>
    <x v="6"/>
    <s v="Bluetooth Speaker"/>
    <n v="1"/>
    <s v="Valid Quantity"/>
    <s v="$211.04"/>
    <n v="25"/>
    <x v="4"/>
    <s v="Brisbane"/>
    <x v="2"/>
    <x v="1"/>
    <m/>
    <x v="0"/>
    <s v="Not Rated"/>
    <n v="211.04"/>
    <n v="52.76"/>
    <n v="158.28"/>
  </r>
  <r>
    <x v="11609"/>
    <s v="CUST02514"/>
    <d v="2025-03-22T00:00:00"/>
    <x v="2"/>
    <s v="Hair Dryer"/>
    <n v="2"/>
    <s v="Valid Quantity"/>
    <s v="$57.58"/>
    <n v="0"/>
    <x v="0"/>
    <s v="Brisbane"/>
    <x v="2"/>
    <x v="1"/>
    <m/>
    <x v="0"/>
    <s v="Not Rated"/>
    <n v="115.16"/>
    <n v="0"/>
    <n v="115.16"/>
  </r>
  <r>
    <x v="11610"/>
    <s v="CUST00859"/>
    <d v="2025-11-27T00:00:00"/>
    <x v="0"/>
    <s v="Cookbook"/>
    <n v="2"/>
    <s v="Valid Quantity"/>
    <s v="$8.97"/>
    <n v="5"/>
    <x v="5"/>
    <s v="Delhi"/>
    <x v="5"/>
    <x v="0"/>
    <n v="5"/>
    <x v="0"/>
    <s v="Rated"/>
    <n v="17.940000000000001"/>
    <n v="0.89700000000000002"/>
    <n v="17.043000000000003"/>
  </r>
  <r>
    <x v="11611"/>
    <s v="CUST02296"/>
    <d v="2024-09-16T00:00:00"/>
    <x v="5"/>
    <s v="Building Blocks Set"/>
    <n v="1"/>
    <s v="Valid Quantity"/>
    <s v="$76.96"/>
    <n v="0"/>
    <x v="4"/>
    <s v="London"/>
    <x v="0"/>
    <x v="0"/>
    <n v="3"/>
    <x v="0"/>
    <s v="Rated"/>
    <n v="76.959999999999994"/>
    <n v="0"/>
    <n v="76.959999999999994"/>
  </r>
  <r>
    <x v="11612"/>
    <s v="CUST03075"/>
    <d v="2025-02-02T00:00:00"/>
    <x v="3"/>
    <s v="Leather Wallet"/>
    <n v="2"/>
    <s v="Valid Quantity"/>
    <s v="$76.89"/>
    <n v="0"/>
    <x v="2"/>
    <s v="Birmingham"/>
    <x v="0"/>
    <x v="0"/>
    <n v="2"/>
    <x v="0"/>
    <s v="Rated"/>
    <n v="153.78"/>
    <n v="0"/>
    <n v="153.78"/>
  </r>
  <r>
    <x v="11613"/>
    <s v="CUST00063"/>
    <d v="2024-06-22T00:00:00"/>
    <x v="0"/>
    <s v="Kids Storybook"/>
    <n v="1"/>
    <s v="Valid Quantity"/>
    <s v="$38.74"/>
    <n v="10"/>
    <x v="1"/>
    <s v="Bengaluru"/>
    <x v="5"/>
    <x v="0"/>
    <m/>
    <x v="0"/>
    <s v="Not Rated"/>
    <n v="38.74"/>
    <n v="3.8740000000000006"/>
    <n v="34.866"/>
  </r>
  <r>
    <x v="11614"/>
    <s v="CUST01463"/>
    <d v="2024-02-14T00:00:00"/>
    <x v="2"/>
    <s v="Hair Dryer"/>
    <n v="4"/>
    <s v="Valid Quantity"/>
    <s v="$11.78"/>
    <n v="10"/>
    <x v="5"/>
    <s v="Hamburg"/>
    <x v="4"/>
    <x v="0"/>
    <m/>
    <x v="0"/>
    <s v="Not Rated"/>
    <n v="47.12"/>
    <n v="4.7119999999999997"/>
    <n v="42.408000000000001"/>
  </r>
  <r>
    <x v="11615"/>
    <s v="CUST02753"/>
    <d v="2026-06-06T00:00:00"/>
    <x v="7"/>
    <s v="Basmati Rice 5kg"/>
    <n v="3"/>
    <s v="Valid Quantity"/>
    <s v="$26.91"/>
    <n v="10"/>
    <x v="1"/>
    <s v="Delhi"/>
    <x v="5"/>
    <x v="4"/>
    <m/>
    <x v="0"/>
    <s v="Not Rated"/>
    <n v="80.73"/>
    <n v="8.0730000000000004"/>
    <n v="72.657000000000011"/>
  </r>
  <r>
    <x v="11616"/>
    <s v="CUST01351"/>
    <d v="2026-05-23T00:00:00"/>
    <x v="7"/>
    <s v="Green Tea Pack"/>
    <n v="2"/>
    <s v="Valid Quantity"/>
    <s v="$17.18"/>
    <n v="20"/>
    <x v="5"/>
    <s v="Montreal"/>
    <x v="1"/>
    <x v="1"/>
    <m/>
    <x v="0"/>
    <s v="Not Rated"/>
    <n v="34.36"/>
    <n v="6.8720000000000008"/>
    <n v="27.488"/>
  </r>
  <r>
    <x v="11617"/>
    <s v="CUST01431"/>
    <d v="2025-01-05T00:00:00"/>
    <x v="6"/>
    <s v="Wireless Earbuds"/>
    <n v="1"/>
    <s v="Valid Quantity"/>
    <s v="$227.93"/>
    <n v="5"/>
    <x v="0"/>
    <s v="Montreal"/>
    <x v="1"/>
    <x v="0"/>
    <n v="4"/>
    <x v="0"/>
    <s v="Rated"/>
    <n v="227.93"/>
    <n v="11.396500000000001"/>
    <n v="216.5335"/>
  </r>
  <r>
    <x v="11618"/>
    <s v="CUST01544"/>
    <d v="2024-11-02T00:00:00"/>
    <x v="6"/>
    <s v="USB-C Cable"/>
    <n v="4"/>
    <s v="Valid Quantity"/>
    <s v="$43.74"/>
    <n v="5"/>
    <x v="2"/>
    <s v="Berlin"/>
    <x v="4"/>
    <x v="0"/>
    <n v="5"/>
    <x v="0"/>
    <s v="Rated"/>
    <n v="174.96"/>
    <n v="8.7480000000000011"/>
    <n v="166.21200000000002"/>
  </r>
  <r>
    <x v="11619"/>
    <s v="CUST00556"/>
    <d v="2025-04-15T00:00:00"/>
    <x v="7"/>
    <s v="Basmati Rice 5kg"/>
    <n v="4"/>
    <s v="Valid Quantity"/>
    <s v="$22.84"/>
    <n v="0"/>
    <x v="2"/>
    <s v="Munich"/>
    <x v="4"/>
    <x v="1"/>
    <m/>
    <x v="0"/>
    <s v="Not Rated"/>
    <n v="91.36"/>
    <n v="0"/>
    <n v="91.36"/>
  </r>
  <r>
    <x v="11620"/>
    <s v="CUST01665"/>
    <d v="2024-02-17T00:00:00"/>
    <x v="2"/>
    <s v="Perfume"/>
    <n v="2"/>
    <s v="Valid Quantity"/>
    <s v="$30.11"/>
    <n v="10"/>
    <x v="2"/>
    <s v="Montreal"/>
    <x v="1"/>
    <x v="2"/>
    <m/>
    <x v="0"/>
    <s v="Not Rated"/>
    <n v="60.22"/>
    <n v="6.0220000000000002"/>
    <n v="54.198"/>
  </r>
  <r>
    <x v="11621"/>
    <s v="CUST00385"/>
    <d v="2024-04-26T00:00:00"/>
    <x v="0"/>
    <s v="Self-Help Book"/>
    <n v="4"/>
    <s v="Valid Quantity"/>
    <s v="$16.62"/>
    <n v="20"/>
    <x v="5"/>
    <s v="Los Angeles"/>
    <x v="3"/>
    <x v="0"/>
    <n v="4"/>
    <x v="0"/>
    <s v="Rated"/>
    <n v="66.48"/>
    <n v="13.296000000000001"/>
    <n v="53.184000000000005"/>
  </r>
  <r>
    <x v="11622"/>
    <s v="CUST01718"/>
    <d v="2024-07-10T00:00:00"/>
    <x v="7"/>
    <s v="Green Tea Pack"/>
    <n v="1"/>
    <s v="Valid Quantity"/>
    <s v="$27.51"/>
    <n v="5"/>
    <x v="1"/>
    <s v="Munich"/>
    <x v="4"/>
    <x v="3"/>
    <m/>
    <x v="0"/>
    <s v="Not Rated"/>
    <n v="27.51"/>
    <n v="1.3755000000000002"/>
    <n v="26.134500000000003"/>
  </r>
  <r>
    <x v="11623"/>
    <s v="CUST02537"/>
    <d v="2025-02-22T00:00:00"/>
    <x v="2"/>
    <s v="Face Moisturizer"/>
    <n v="1"/>
    <s v="Valid Quantity"/>
    <s v="$48.33"/>
    <n v="0"/>
    <x v="4"/>
    <s v="Brisbane"/>
    <x v="2"/>
    <x v="4"/>
    <m/>
    <x v="0"/>
    <s v="Not Rated"/>
    <n v="48.33"/>
    <n v="0"/>
    <n v="48.33"/>
  </r>
  <r>
    <x v="11624"/>
    <s v="CUST00711"/>
    <d v="2025-04-06T00:00:00"/>
    <x v="5"/>
    <s v="Puzzle 1000pc"/>
    <n v="2"/>
    <s v="Valid Quantity"/>
    <s v="$28.52"/>
    <n v="0"/>
    <x v="2"/>
    <s v="Birmingham"/>
    <x v="0"/>
    <x v="0"/>
    <n v="3"/>
    <x v="0"/>
    <s v="Rated"/>
    <n v="57.04"/>
    <n v="0"/>
    <n v="57.04"/>
  </r>
  <r>
    <x v="11625"/>
    <s v="CUST01586"/>
    <d v="2026-03-28T00:00:00"/>
    <x v="3"/>
    <s v="Formal Shirt"/>
    <n v="1"/>
    <s v="Valid Quantity"/>
    <s v="$68.88"/>
    <n v="20"/>
    <x v="2"/>
    <s v="Birmingham"/>
    <x v="0"/>
    <x v="0"/>
    <n v="5"/>
    <x v="0"/>
    <s v="Rated"/>
    <n v="68.88"/>
    <n v="13.776"/>
    <n v="55.103999999999999"/>
  </r>
  <r>
    <x v="11626"/>
    <s v="CUST00758"/>
    <d v="2024-03-10T00:00:00"/>
    <x v="2"/>
    <s v="Hair Dryer"/>
    <n v="1"/>
    <s v="Valid Quantity"/>
    <s v="$43.69"/>
    <n v="15"/>
    <x v="1"/>
    <s v="Houston"/>
    <x v="3"/>
    <x v="0"/>
    <n v="2"/>
    <x v="0"/>
    <s v="Rated"/>
    <n v="43.69"/>
    <n v="6.5534999999999988"/>
    <n v="37.136499999999998"/>
  </r>
  <r>
    <x v="11627"/>
    <s v="CUST03173"/>
    <d v="2025-02-12T00:00:00"/>
    <x v="0"/>
    <s v="Kids Storybook"/>
    <n v="1"/>
    <s v="Valid Quantity"/>
    <s v="$27.21"/>
    <n v="0"/>
    <x v="4"/>
    <s v="Sydney"/>
    <x v="2"/>
    <x v="4"/>
    <m/>
    <x v="0"/>
    <s v="Not Rated"/>
    <n v="27.21"/>
    <n v="0"/>
    <n v="27.21"/>
  </r>
  <r>
    <x v="11628"/>
    <s v="CUST01245"/>
    <d v="2026-05-16T00:00:00"/>
    <x v="5"/>
    <s v="Puzzle 1000pc"/>
    <n v="1"/>
    <s v="Valid Quantity"/>
    <s v="$50.14"/>
    <n v="10"/>
    <x v="5"/>
    <s v="Montreal"/>
    <x v="1"/>
    <x v="1"/>
    <m/>
    <x v="0"/>
    <s v="Not Rated"/>
    <n v="50.14"/>
    <n v="5.0139999999999993"/>
    <n v="45.126000000000005"/>
  </r>
  <r>
    <x v="11629"/>
    <s v="CUST03103"/>
    <d v="2025-10-18T00:00:00"/>
    <x v="6"/>
    <s v="USB-C Cable"/>
    <n v="5"/>
    <s v="Valid Quantity"/>
    <s v="$31.34"/>
    <n v="0"/>
    <x v="0"/>
    <s v="Hamburg"/>
    <x v="4"/>
    <x v="0"/>
    <m/>
    <x v="0"/>
    <s v="Not Rated"/>
    <n v="156.69999999999999"/>
    <n v="0"/>
    <n v="156.69999999999999"/>
  </r>
  <r>
    <x v="11630"/>
    <s v="CUST02219"/>
    <d v="2024-11-24T00:00:00"/>
    <x v="1"/>
    <s v="Air Fryer"/>
    <n v="1"/>
    <s v="Valid Quantity"/>
    <s v="$38.51"/>
    <n v="15"/>
    <x v="0"/>
    <s v="Brisbane"/>
    <x v="2"/>
    <x v="1"/>
    <m/>
    <x v="0"/>
    <s v="Not Rated"/>
    <n v="38.51"/>
    <n v="5.7764999999999995"/>
    <n v="32.733499999999999"/>
  </r>
  <r>
    <x v="11631"/>
    <s v="CUST01537"/>
    <d v="2024-02-29T00:00:00"/>
    <x v="4"/>
    <s v="Dumbbell Set"/>
    <n v="2"/>
    <s v="Valid Quantity"/>
    <s v="$134.85"/>
    <n v="0"/>
    <x v="3"/>
    <s v="Melbourne"/>
    <x v="2"/>
    <x v="0"/>
    <n v="3"/>
    <x v="0"/>
    <s v="Rated"/>
    <n v="269.7"/>
    <n v="0"/>
    <n v="269.7"/>
  </r>
  <r>
    <x v="11632"/>
    <s v="CUST02947"/>
    <d v="2025-08-31T00:00:00"/>
    <x v="5"/>
    <s v="Puzzle 1000pc"/>
    <n v="4"/>
    <s v="Valid Quantity"/>
    <s v="$17.86"/>
    <n v="0"/>
    <x v="2"/>
    <s v="Abu Dhabi"/>
    <x v="6"/>
    <x v="4"/>
    <m/>
    <x v="0"/>
    <s v="Not Rated"/>
    <n v="71.44"/>
    <n v="0"/>
    <n v="71.44"/>
  </r>
  <r>
    <x v="11633"/>
    <s v="CUST00871"/>
    <d v="2026-04-14T00:00:00"/>
    <x v="4"/>
    <s v="Dumbbell Set"/>
    <n v="1"/>
    <s v="Valid Quantity"/>
    <s v="$72.07"/>
    <n v="20"/>
    <x v="4"/>
    <s v="Toronto"/>
    <x v="1"/>
    <x v="0"/>
    <n v="5"/>
    <x v="0"/>
    <s v="Rated"/>
    <n v="72.069999999999993"/>
    <n v="14.413999999999998"/>
    <n v="57.655999999999992"/>
  </r>
  <r>
    <x v="11634"/>
    <s v="CUST02110"/>
    <d v="2024-10-19T00:00:00"/>
    <x v="6"/>
    <s v="Power Bank"/>
    <n v="2"/>
    <s v="Valid Quantity"/>
    <s v="$139.64"/>
    <n v="0"/>
    <x v="3"/>
    <s v="Munich"/>
    <x v="4"/>
    <x v="4"/>
    <m/>
    <x v="0"/>
    <s v="Not Rated"/>
    <n v="279.27999999999997"/>
    <n v="0"/>
    <n v="279.27999999999997"/>
  </r>
  <r>
    <x v="11635"/>
    <s v="CUST01811"/>
    <d v="2024-11-16T00:00:00"/>
    <x v="7"/>
    <s v="Almonds 500g"/>
    <n v="2"/>
    <s v="Valid Quantity"/>
    <s v="$26.42"/>
    <n v="15"/>
    <x v="0"/>
    <s v="Hyderabad"/>
    <x v="5"/>
    <x v="0"/>
    <n v="5"/>
    <x v="0"/>
    <s v="Rated"/>
    <n v="52.84"/>
    <n v="7.9260000000000002"/>
    <n v="44.914000000000001"/>
  </r>
  <r>
    <x v="11636"/>
    <s v="CUST00700"/>
    <d v="2026-04-20T00:00:00"/>
    <x v="0"/>
    <s v="Cookbook"/>
    <n v="1"/>
    <s v="Valid Quantity"/>
    <s v="$14.90"/>
    <n v="15"/>
    <x v="0"/>
    <s v="Delhi"/>
    <x v="5"/>
    <x v="1"/>
    <m/>
    <x v="0"/>
    <s v="Not Rated"/>
    <n v="14.9"/>
    <n v="2.2349999999999999"/>
    <n v="12.665000000000001"/>
  </r>
  <r>
    <x v="11637"/>
    <s v="CUST00334"/>
    <d v="2024-12-16T00:00:00"/>
    <x v="7"/>
    <s v="Almonds 500g"/>
    <n v="2"/>
    <s v="Valid Quantity"/>
    <s v="$29.70"/>
    <n v="5"/>
    <x v="3"/>
    <s v="Munich"/>
    <x v="4"/>
    <x v="0"/>
    <n v="5"/>
    <x v="0"/>
    <s v="Rated"/>
    <n v="59.4"/>
    <n v="2.97"/>
    <n v="56.43"/>
  </r>
  <r>
    <x v="11638"/>
    <s v="CUST00487"/>
    <d v="2025-10-08T00:00:00"/>
    <x v="7"/>
    <s v="Olive Oil 1L"/>
    <n v="3"/>
    <s v="Valid Quantity"/>
    <s v="$13.65"/>
    <n v="10"/>
    <x v="1"/>
    <s v="Manchester"/>
    <x v="0"/>
    <x v="0"/>
    <n v="4"/>
    <x v="0"/>
    <s v="Rated"/>
    <n v="40.950000000000003"/>
    <n v="4.0949999999999998"/>
    <n v="36.855000000000004"/>
  </r>
  <r>
    <x v="11639"/>
    <s v="CUST03195"/>
    <d v="2024-06-22T00:00:00"/>
    <x v="5"/>
    <s v="Puzzle 1000pc"/>
    <n v="1"/>
    <s v="Valid Quantity"/>
    <s v="$60.90"/>
    <n v="0"/>
    <x v="1"/>
    <s v="Munich"/>
    <x v="4"/>
    <x v="3"/>
    <m/>
    <x v="0"/>
    <s v="Not Rated"/>
    <n v="60.9"/>
    <n v="0"/>
    <n v="60.9"/>
  </r>
  <r>
    <x v="11640"/>
    <s v="CUST00607"/>
    <d v="2025-11-11T00:00:00"/>
    <x v="7"/>
    <s v="Almonds 500g"/>
    <n v="1"/>
    <s v="Valid Quantity"/>
    <s v="$23.17"/>
    <n v="25"/>
    <x v="2"/>
    <s v="Mumbai"/>
    <x v="5"/>
    <x v="1"/>
    <m/>
    <x v="0"/>
    <s v="Not Rated"/>
    <n v="23.17"/>
    <n v="5.7925000000000004"/>
    <n v="17.377500000000001"/>
  </r>
  <r>
    <x v="11641"/>
    <s v="CUST02494"/>
    <d v="2024-08-02T00:00:00"/>
    <x v="0"/>
    <s v="Cookbook"/>
    <n v="1"/>
    <s v="Valid Quantity"/>
    <s v="$26.37"/>
    <n v="10"/>
    <x v="2"/>
    <s v="Berlin"/>
    <x v="4"/>
    <x v="0"/>
    <n v="4"/>
    <x v="0"/>
    <s v="Rated"/>
    <n v="26.37"/>
    <n v="2.637"/>
    <n v="23.733000000000001"/>
  </r>
  <r>
    <x v="11642"/>
    <s v="CUST03318"/>
    <d v="2025-02-18T00:00:00"/>
    <x v="4"/>
    <s v="Dumbbell Set"/>
    <n v="5"/>
    <s v="Valid Quantity"/>
    <s v="$136.30"/>
    <n v="25"/>
    <x v="4"/>
    <s v="Munich"/>
    <x v="4"/>
    <x v="0"/>
    <n v="4"/>
    <x v="0"/>
    <s v="Rated"/>
    <n v="681.5"/>
    <n v="170.375"/>
    <n v="511.125"/>
  </r>
  <r>
    <x v="11643"/>
    <s v="CUST00204"/>
    <d v="2025-05-30T00:00:00"/>
    <x v="7"/>
    <s v="Basmati Rice 5kg"/>
    <n v="1"/>
    <s v="Valid Quantity"/>
    <s v="$13.09"/>
    <n v="25"/>
    <x v="0"/>
    <s v="Unknown"/>
    <x v="3"/>
    <x v="3"/>
    <m/>
    <x v="0"/>
    <s v="Not Rated"/>
    <n v="13.09"/>
    <n v="3.2725"/>
    <n v="9.817499999999999"/>
  </r>
  <r>
    <x v="11644"/>
    <s v="CUST01153"/>
    <d v="2024-05-28T00:00:00"/>
    <x v="6"/>
    <s v="Webcam"/>
    <n v="2"/>
    <s v="Valid Quantity"/>
    <s v="$153.20"/>
    <n v="0"/>
    <x v="0"/>
    <s v="Hamburg"/>
    <x v="4"/>
    <x v="0"/>
    <n v="5"/>
    <x v="0"/>
    <s v="Rated"/>
    <n v="306.39999999999998"/>
    <n v="0"/>
    <n v="306.39999999999998"/>
  </r>
  <r>
    <x v="11645"/>
    <s v="CUST00764"/>
    <d v="2024-04-30T00:00:00"/>
    <x v="2"/>
    <s v="Shampoo"/>
    <n v="-1"/>
    <s v="Negative Quantity"/>
    <s v="$24.49"/>
    <n v="10"/>
    <x v="2"/>
    <s v="Mumbai"/>
    <x v="5"/>
    <x v="4"/>
    <m/>
    <x v="2"/>
    <s v="Not Rated"/>
    <n v="-24.49"/>
    <n v="-2.4489999999999998"/>
    <n v="-22.040999999999997"/>
  </r>
  <r>
    <x v="11646"/>
    <s v="CUST02766"/>
    <d v="2024-11-01T00:00:00"/>
    <x v="0"/>
    <s v="Kids Storybook"/>
    <n v="4"/>
    <s v="Valid Quantity"/>
    <s v="$12.58"/>
    <n v="10"/>
    <x v="3"/>
    <s v="Bengaluru"/>
    <x v="5"/>
    <x v="4"/>
    <m/>
    <x v="0"/>
    <s v="Not Rated"/>
    <n v="50.32"/>
    <n v="5.032"/>
    <n v="45.287999999999997"/>
  </r>
  <r>
    <x v="11647"/>
    <s v="CUST00879"/>
    <d v="2026-05-21T00:00:00"/>
    <x v="5"/>
    <s v="Remote Control Car"/>
    <n v="3"/>
    <s v="Valid Quantity"/>
    <s v="$18.74"/>
    <n v="5"/>
    <x v="1"/>
    <s v="London"/>
    <x v="0"/>
    <x v="1"/>
    <m/>
    <x v="0"/>
    <s v="Not Rated"/>
    <n v="56.22"/>
    <n v="2.8110000000000004"/>
    <n v="53.408999999999999"/>
  </r>
  <r>
    <x v="11648"/>
    <s v="CUST00039"/>
    <d v="2026-01-21T00:00:00"/>
    <x v="3"/>
    <s v="Denim Jacket"/>
    <n v="2"/>
    <s v="Valid Quantity"/>
    <s v="$59.65"/>
    <n v="10"/>
    <x v="1"/>
    <s v="Toronto"/>
    <x v="1"/>
    <x v="3"/>
    <m/>
    <x v="0"/>
    <s v="Not Rated"/>
    <n v="119.3"/>
    <n v="11.93"/>
    <n v="107.37"/>
  </r>
  <r>
    <x v="11649"/>
    <s v="CUST03199"/>
    <d v="2026-06-27T00:00:00"/>
    <x v="0"/>
    <s v="Cookbook"/>
    <n v="1"/>
    <s v="Valid Quantity"/>
    <s v="$17.52"/>
    <n v="0"/>
    <x v="3"/>
    <s v="London"/>
    <x v="0"/>
    <x v="0"/>
    <n v="4"/>
    <x v="0"/>
    <s v="Rated"/>
    <n v="17.52"/>
    <n v="0"/>
    <n v="17.52"/>
  </r>
  <r>
    <x v="11650"/>
    <s v="CUST02776"/>
    <d v="2024-11-01T00:00:00"/>
    <x v="1"/>
    <s v="Air Fryer"/>
    <n v="2"/>
    <s v="Valid Quantity"/>
    <s v="$84.20"/>
    <n v="5"/>
    <x v="3"/>
    <s v="Hamburg"/>
    <x v="4"/>
    <x v="0"/>
    <n v="5"/>
    <x v="0"/>
    <s v="Rated"/>
    <n v="168.4"/>
    <n v="8.42"/>
    <n v="159.98000000000002"/>
  </r>
  <r>
    <x v="11651"/>
    <s v="CUST00832"/>
    <d v="2025-12-27T00:00:00"/>
    <x v="1"/>
    <s v="Storage Organizer"/>
    <n v="1"/>
    <s v="Valid Quantity"/>
    <s v="$134.95"/>
    <n v="0"/>
    <x v="1"/>
    <s v="Sydney"/>
    <x v="2"/>
    <x v="0"/>
    <m/>
    <x v="0"/>
    <s v="Not Rated"/>
    <n v="134.94999999999999"/>
    <n v="0"/>
    <n v="134.94999999999999"/>
  </r>
  <r>
    <x v="11652"/>
    <s v="CUST00925"/>
    <d v="2025-04-30T00:00:00"/>
    <x v="3"/>
    <s v="Denim Jacket"/>
    <n v="1"/>
    <s v="Valid Quantity"/>
    <s v="$55.53"/>
    <n v="0"/>
    <x v="1"/>
    <s v="Abu Dhabi"/>
    <x v="6"/>
    <x v="0"/>
    <n v="4"/>
    <x v="0"/>
    <s v="Rated"/>
    <n v="55.53"/>
    <n v="0"/>
    <n v="55.53"/>
  </r>
  <r>
    <x v="11653"/>
    <s v="CUST00818"/>
    <d v="2025-08-01T00:00:00"/>
    <x v="4"/>
    <s v="Cricket Bat"/>
    <n v="4"/>
    <s v="Valid Quantity"/>
    <s v="$49.24"/>
    <n v="5"/>
    <x v="0"/>
    <s v="New York"/>
    <x v="3"/>
    <x v="2"/>
    <m/>
    <x v="0"/>
    <s v="Not Rated"/>
    <n v="196.96"/>
    <n v="9.8480000000000008"/>
    <n v="187.11199999999999"/>
  </r>
  <r>
    <x v="11654"/>
    <s v="CUST02114"/>
    <d v="2025-05-19T00:00:00"/>
    <x v="4"/>
    <s v="Dumbbell Set"/>
    <n v="1"/>
    <s v="Valid Quantity"/>
    <s v="$20.09"/>
    <n v="5"/>
    <x v="2"/>
    <s v="Los Angeles"/>
    <x v="3"/>
    <x v="0"/>
    <n v="1"/>
    <x v="0"/>
    <s v="Rated"/>
    <n v="20.09"/>
    <n v="1.0044999999999999"/>
    <n v="19.0855"/>
  </r>
  <r>
    <x v="11655"/>
    <s v="CUST02742"/>
    <d v="2026-07-05T00:00:00"/>
    <x v="0"/>
    <s v="Cookbook"/>
    <n v="1"/>
    <s v="Valid Quantity"/>
    <s v="$20.16"/>
    <n v="20"/>
    <x v="3"/>
    <s v="Munich"/>
    <x v="4"/>
    <x v="0"/>
    <n v="3"/>
    <x v="0"/>
    <s v="Rated"/>
    <n v="20.16"/>
    <n v="4.032"/>
    <n v="16.128"/>
  </r>
  <r>
    <x v="11656"/>
    <s v="CUST02621"/>
    <d v="2024-04-29T00:00:00"/>
    <x v="5"/>
    <s v="Building Blocks Set"/>
    <n v="3"/>
    <s v="Valid Quantity"/>
    <s v="$77.37"/>
    <n v="0"/>
    <x v="3"/>
    <s v="Toronto"/>
    <x v="1"/>
    <x v="0"/>
    <n v="5"/>
    <x v="0"/>
    <s v="Rated"/>
    <n v="232.11"/>
    <n v="0"/>
    <n v="232.11"/>
  </r>
  <r>
    <x v="11657"/>
    <s v="CUST02193"/>
    <d v="2026-05-02T00:00:00"/>
    <x v="7"/>
    <s v="Basmati Rice 5kg"/>
    <n v="3"/>
    <s v="Valid Quantity"/>
    <s v="$3.70"/>
    <n v="0"/>
    <x v="3"/>
    <s v="Vancouver"/>
    <x v="1"/>
    <x v="3"/>
    <m/>
    <x v="0"/>
    <s v="Not Rated"/>
    <n v="11.100000000000001"/>
    <n v="0"/>
    <n v="11.100000000000001"/>
  </r>
  <r>
    <x v="11658"/>
    <s v="CUST00554"/>
    <d v="2025-06-16T00:00:00"/>
    <x v="3"/>
    <s v="Sunglasses"/>
    <n v="1"/>
    <s v="Valid Quantity"/>
    <s v="$28.55"/>
    <n v="20"/>
    <x v="4"/>
    <s v="Munich"/>
    <x v="4"/>
    <x v="0"/>
    <n v="5"/>
    <x v="0"/>
    <s v="Rated"/>
    <n v="28.55"/>
    <n v="5.71"/>
    <n v="22.84"/>
  </r>
  <r>
    <x v="11659"/>
    <s v="CUST00787"/>
    <d v="2024-07-26T00:00:00"/>
    <x v="0"/>
    <s v="Cookbook"/>
    <n v="1"/>
    <s v="Valid Quantity"/>
    <s v="$5.59"/>
    <n v="10"/>
    <x v="0"/>
    <s v="Toronto"/>
    <x v="1"/>
    <x v="0"/>
    <n v="5"/>
    <x v="0"/>
    <s v="Rated"/>
    <n v="5.59"/>
    <n v="0.55899999999999994"/>
    <n v="5.0309999999999997"/>
  </r>
  <r>
    <x v="11660"/>
    <s v="CUST03192"/>
    <d v="2024-11-25T00:00:00"/>
    <x v="0"/>
    <s v="Fiction Novel"/>
    <n v="1"/>
    <s v="Valid Quantity"/>
    <s v="$36.04"/>
    <n v="10"/>
    <x v="5"/>
    <s v="Munich"/>
    <x v="4"/>
    <x v="3"/>
    <m/>
    <x v="0"/>
    <s v="Not Rated"/>
    <n v="36.04"/>
    <n v="3.6039999999999996"/>
    <n v="32.436"/>
  </r>
  <r>
    <x v="11661"/>
    <s v="CUST00432"/>
    <d v="2025-07-21T00:00:00"/>
    <x v="4"/>
    <s v="Dumbbell Set"/>
    <n v="1"/>
    <s v="Valid Quantity"/>
    <s v="$91.60"/>
    <n v="0"/>
    <x v="0"/>
    <s v="Hamburg"/>
    <x v="4"/>
    <x v="0"/>
    <n v="3"/>
    <x v="0"/>
    <s v="Rated"/>
    <n v="91.6"/>
    <n v="0"/>
    <n v="91.6"/>
  </r>
  <r>
    <x v="11662"/>
    <s v="CUST02258"/>
    <d v="2025-05-14T00:00:00"/>
    <x v="2"/>
    <s v="Lipstick"/>
    <n v="1"/>
    <s v="Valid Quantity"/>
    <s v="$21.44"/>
    <n v="0"/>
    <x v="2"/>
    <s v="Delhi"/>
    <x v="5"/>
    <x v="1"/>
    <m/>
    <x v="0"/>
    <s v="Not Rated"/>
    <n v="21.44"/>
    <n v="0"/>
    <n v="21.44"/>
  </r>
  <r>
    <x v="11663"/>
    <s v="CUST03003"/>
    <d v="2024-09-27T00:00:00"/>
    <x v="6"/>
    <s v="Webcam"/>
    <n v="2"/>
    <s v="Valid Quantity"/>
    <s v="$19.21"/>
    <n v="5"/>
    <x v="2"/>
    <s v="Vancouver"/>
    <x v="1"/>
    <x v="0"/>
    <n v="4"/>
    <x v="0"/>
    <s v="Rated"/>
    <n v="38.42"/>
    <n v="1.9210000000000003"/>
    <n v="36.499000000000002"/>
  </r>
  <r>
    <x v="11664"/>
    <s v="CUST02211"/>
    <d v="2025-12-24T00:00:00"/>
    <x v="0"/>
    <s v="Fiction Novel"/>
    <n v="2"/>
    <s v="Valid Quantity"/>
    <s v="$7.54"/>
    <n v="15"/>
    <x v="3"/>
    <s v="Sydney"/>
    <x v="2"/>
    <x v="1"/>
    <m/>
    <x v="0"/>
    <s v="Not Rated"/>
    <n v="15.08"/>
    <n v="2.262"/>
    <n v="12.818"/>
  </r>
  <r>
    <x v="11665"/>
    <s v="CUST02416"/>
    <d v="2025-04-15T00:00:00"/>
    <x v="2"/>
    <s v="Perfume"/>
    <n v="2"/>
    <s v="Valid Quantity"/>
    <s v="$36.52"/>
    <n v="10"/>
    <x v="3"/>
    <s v="Los Angeles"/>
    <x v="3"/>
    <x v="3"/>
    <m/>
    <x v="0"/>
    <s v="Not Rated"/>
    <n v="73.040000000000006"/>
    <n v="7.3040000000000012"/>
    <n v="65.736000000000004"/>
  </r>
  <r>
    <x v="11666"/>
    <s v="CUST01591"/>
    <d v="2026-06-12T00:00:00"/>
    <x v="7"/>
    <s v="Basmati Rice 5kg"/>
    <n v="1"/>
    <s v="Valid Quantity"/>
    <s v="$24.57"/>
    <n v="5"/>
    <x v="0"/>
    <s v="Vancouver"/>
    <x v="1"/>
    <x v="2"/>
    <m/>
    <x v="0"/>
    <s v="Not Rated"/>
    <n v="24.57"/>
    <n v="1.2284999999999999"/>
    <n v="23.3415"/>
  </r>
  <r>
    <x v="11667"/>
    <s v="CUST00176"/>
    <d v="2026-04-28T00:00:00"/>
    <x v="3"/>
    <s v="Sunglasses"/>
    <n v="3"/>
    <s v="Valid Quantity"/>
    <s v="$88.09"/>
    <n v="0"/>
    <x v="1"/>
    <s v="Hyderabad"/>
    <x v="5"/>
    <x v="0"/>
    <n v="4"/>
    <x v="0"/>
    <s v="Rated"/>
    <n v="264.27"/>
    <n v="0"/>
    <n v="264.27"/>
  </r>
  <r>
    <x v="11668"/>
    <s v="CUST01790"/>
    <d v="2025-11-10T00:00:00"/>
    <x v="3"/>
    <s v="Backpack"/>
    <n v="2"/>
    <s v="Valid Quantity"/>
    <s v="$75.53"/>
    <n v="20"/>
    <x v="2"/>
    <s v="Manchester"/>
    <x v="0"/>
    <x v="1"/>
    <m/>
    <x v="0"/>
    <s v="Not Rated"/>
    <n v="151.06"/>
    <n v="30.212"/>
    <n v="120.848"/>
  </r>
  <r>
    <x v="11669"/>
    <s v="CUST00915"/>
    <d v="2024-03-08T00:00:00"/>
    <x v="3"/>
    <s v="Leather Wallet"/>
    <n v="4"/>
    <s v="Valid Quantity"/>
    <s v="$46.88"/>
    <n v="15"/>
    <x v="3"/>
    <s v="Vancouver"/>
    <x v="1"/>
    <x v="0"/>
    <n v="5"/>
    <x v="0"/>
    <s v="Rated"/>
    <n v="187.52"/>
    <n v="28.128"/>
    <n v="159.392"/>
  </r>
  <r>
    <x v="11670"/>
    <s v="CUST00236"/>
    <d v="2025-03-21T00:00:00"/>
    <x v="4"/>
    <s v="Dumbbell Set"/>
    <n v="3"/>
    <s v="Valid Quantity"/>
    <s v="$43.29"/>
    <n v="0"/>
    <x v="3"/>
    <s v="Abu Dhabi"/>
    <x v="6"/>
    <x v="0"/>
    <n v="4"/>
    <x v="0"/>
    <s v="Rated"/>
    <n v="129.87"/>
    <n v="0"/>
    <n v="129.87"/>
  </r>
  <r>
    <x v="11671"/>
    <s v="CUST01327"/>
    <d v="2026-05-01T00:00:00"/>
    <x v="2"/>
    <s v="Lipstick"/>
    <n v="1"/>
    <s v="Valid Quantity"/>
    <s v="$42.17"/>
    <n v="0"/>
    <x v="1"/>
    <s v="Dubai"/>
    <x v="6"/>
    <x v="1"/>
    <m/>
    <x v="0"/>
    <s v="Not Rated"/>
    <n v="42.17"/>
    <n v="0"/>
    <n v="42.17"/>
  </r>
  <r>
    <x v="11672"/>
    <s v="CUST00501"/>
    <d v="2025-10-05T00:00:00"/>
    <x v="2"/>
    <s v="Perfume"/>
    <n v="3"/>
    <s v="Valid Quantity"/>
    <s v="$5.46"/>
    <n v="0"/>
    <x v="0"/>
    <s v="Hyderabad"/>
    <x v="5"/>
    <x v="0"/>
    <n v="2"/>
    <x v="0"/>
    <s v="Rated"/>
    <n v="16.38"/>
    <n v="0"/>
    <n v="16.38"/>
  </r>
  <r>
    <x v="11673"/>
    <s v="CUST01928"/>
    <d v="2024-11-15T00:00:00"/>
    <x v="5"/>
    <s v="Remote Control Car"/>
    <n v="3"/>
    <s v="Valid Quantity"/>
    <s v="$71.45"/>
    <n v="0"/>
    <x v="0"/>
    <s v="Brisbane"/>
    <x v="2"/>
    <x v="1"/>
    <m/>
    <x v="0"/>
    <s v="Not Rated"/>
    <n v="214.35000000000002"/>
    <n v="0"/>
    <n v="214.35000000000002"/>
  </r>
  <r>
    <x v="11674"/>
    <s v="CUST00798"/>
    <d v="2024-07-10T00:00:00"/>
    <x v="7"/>
    <s v="Almonds 500g"/>
    <n v="1"/>
    <s v="Valid Quantity"/>
    <s v="$10.79"/>
    <n v="0"/>
    <x v="5"/>
    <s v="Dubai"/>
    <x v="6"/>
    <x v="0"/>
    <m/>
    <x v="0"/>
    <s v="Not Rated"/>
    <n v="10.79"/>
    <n v="0"/>
    <n v="10.79"/>
  </r>
  <r>
    <x v="11675"/>
    <s v="CUST00200"/>
    <d v="2026-04-28T00:00:00"/>
    <x v="0"/>
    <s v="Self-Help Book"/>
    <n v="1"/>
    <s v="Valid Quantity"/>
    <s v="$31.98"/>
    <n v="5"/>
    <x v="1"/>
    <s v="Bengaluru"/>
    <x v="5"/>
    <x v="0"/>
    <n v="3"/>
    <x v="0"/>
    <s v="Rated"/>
    <n v="31.98"/>
    <n v="1.599"/>
    <n v="30.381"/>
  </r>
  <r>
    <x v="11676"/>
    <s v="CUST02826"/>
    <d v="2024-02-06T00:00:00"/>
    <x v="4"/>
    <s v="Yoga Mat"/>
    <n v="4"/>
    <s v="Valid Quantity"/>
    <s v="$69.71"/>
    <n v="0"/>
    <x v="5"/>
    <s v="London"/>
    <x v="0"/>
    <x v="2"/>
    <m/>
    <x v="0"/>
    <s v="Not Rated"/>
    <n v="278.83999999999997"/>
    <n v="0"/>
    <n v="278.83999999999997"/>
  </r>
  <r>
    <x v="11677"/>
    <s v="CUST00579"/>
    <d v="2026-04-29T00:00:00"/>
    <x v="7"/>
    <s v="Green Tea Pack"/>
    <n v="2"/>
    <s v="Valid Quantity"/>
    <s v="$28.82"/>
    <n v="10"/>
    <x v="0"/>
    <s v="Abu Dhabi"/>
    <x v="6"/>
    <x v="0"/>
    <n v="4"/>
    <x v="0"/>
    <s v="Rated"/>
    <n v="57.64"/>
    <n v="5.7639999999999993"/>
    <n v="51.876000000000005"/>
  </r>
  <r>
    <x v="11678"/>
    <s v="CUST01893"/>
    <d v="2024-12-26T00:00:00"/>
    <x v="7"/>
    <s v="Green Tea Pack"/>
    <n v="1"/>
    <s v="Valid Quantity"/>
    <s v="$6.03"/>
    <n v="5"/>
    <x v="0"/>
    <s v="Hyderabad"/>
    <x v="5"/>
    <x v="0"/>
    <n v="5"/>
    <x v="0"/>
    <s v="Rated"/>
    <n v="6.03"/>
    <n v="0.30150000000000005"/>
    <n v="5.7285000000000004"/>
  </r>
  <r>
    <x v="11679"/>
    <s v="CUST01987"/>
    <d v="2026-01-27T00:00:00"/>
    <x v="7"/>
    <s v="Olive Oil 1L"/>
    <n v="4"/>
    <s v="Valid Quantity"/>
    <s v="$21.86"/>
    <n v="0"/>
    <x v="1"/>
    <s v="Sydney"/>
    <x v="2"/>
    <x v="0"/>
    <n v="5"/>
    <x v="0"/>
    <s v="Rated"/>
    <n v="87.44"/>
    <n v="0"/>
    <n v="87.44"/>
  </r>
  <r>
    <x v="11680"/>
    <s v="CUST02756"/>
    <d v="2024-09-20T00:00:00"/>
    <x v="6"/>
    <s v="Power Bank"/>
    <n v="1"/>
    <s v="Valid Quantity"/>
    <s v="$99.67"/>
    <n v="0"/>
    <x v="3"/>
    <s v="Montreal"/>
    <x v="1"/>
    <x v="4"/>
    <m/>
    <x v="0"/>
    <s v="Not Rated"/>
    <n v="99.67"/>
    <n v="0"/>
    <n v="99.67"/>
  </r>
  <r>
    <x v="11681"/>
    <s v="CUST03191"/>
    <d v="2024-01-27T00:00:00"/>
    <x v="6"/>
    <s v="USB-C Cable"/>
    <n v="4"/>
    <s v="Valid Quantity"/>
    <s v="$162.02"/>
    <n v="10"/>
    <x v="5"/>
    <s v="Bengaluru"/>
    <x v="5"/>
    <x v="0"/>
    <n v="3"/>
    <x v="0"/>
    <s v="Rated"/>
    <n v="648.08000000000004"/>
    <n v="64.808000000000007"/>
    <n v="583.27200000000005"/>
  </r>
  <r>
    <x v="11682"/>
    <s v="CUST00547"/>
    <d v="2024-03-30T00:00:00"/>
    <x v="5"/>
    <s v="Building Blocks Set"/>
    <n v="1"/>
    <s v="Valid Quantity"/>
    <s v="$43.93"/>
    <n v="5"/>
    <x v="3"/>
    <s v="Abu Dhabi"/>
    <x v="6"/>
    <x v="0"/>
    <n v="5"/>
    <x v="0"/>
    <s v="Rated"/>
    <n v="43.93"/>
    <n v="2.1964999999999999"/>
    <n v="41.733499999999999"/>
  </r>
  <r>
    <x v="11683"/>
    <s v="CUST00958"/>
    <d v="2025-12-21T00:00:00"/>
    <x v="7"/>
    <s v="Green Tea Pack"/>
    <n v="3"/>
    <s v="Valid Quantity"/>
    <s v="$7.96"/>
    <n v="0"/>
    <x v="4"/>
    <s v="Melbourne"/>
    <x v="2"/>
    <x v="0"/>
    <n v="5"/>
    <x v="0"/>
    <s v="Rated"/>
    <n v="23.88"/>
    <n v="0"/>
    <n v="23.88"/>
  </r>
  <r>
    <x v="11684"/>
    <s v="CUST00632"/>
    <d v="2026-07-02T00:00:00"/>
    <x v="7"/>
    <s v="Almonds 500g"/>
    <n v="4"/>
    <s v="Valid Quantity"/>
    <s v="$15.91"/>
    <n v="0"/>
    <x v="2"/>
    <s v="Brisbane"/>
    <x v="2"/>
    <x v="0"/>
    <n v="4"/>
    <x v="0"/>
    <s v="Rated"/>
    <n v="63.64"/>
    <n v="0"/>
    <n v="63.64"/>
  </r>
  <r>
    <x v="11685"/>
    <s v="CUST00112"/>
    <d v="2024-09-11T00:00:00"/>
    <x v="7"/>
    <s v="Olive Oil 1L"/>
    <n v="3"/>
    <s v="Valid Quantity"/>
    <s v="$12.44"/>
    <n v="15"/>
    <x v="2"/>
    <s v="Abu Dhabi"/>
    <x v="6"/>
    <x v="0"/>
    <n v="5"/>
    <x v="0"/>
    <s v="Rated"/>
    <n v="37.32"/>
    <n v="5.5979999999999999"/>
    <n v="31.722000000000001"/>
  </r>
  <r>
    <x v="11686"/>
    <s v="CUST00536"/>
    <d v="2025-03-09T00:00:00"/>
    <x v="1"/>
    <s v="LED Desk Lamp"/>
    <n v="2"/>
    <s v="Valid Quantity"/>
    <s v="$68.33"/>
    <n v="0"/>
    <x v="5"/>
    <s v="Bengaluru"/>
    <x v="5"/>
    <x v="3"/>
    <m/>
    <x v="0"/>
    <s v="Not Rated"/>
    <n v="136.66"/>
    <n v="0"/>
    <n v="136.66"/>
  </r>
  <r>
    <x v="11687"/>
    <s v="CUST02760"/>
    <d v="2025-02-14T00:00:00"/>
    <x v="7"/>
    <s v="Green Tea Pack"/>
    <n v="1"/>
    <s v="Valid Quantity"/>
    <s v="$29.79"/>
    <n v="0"/>
    <x v="5"/>
    <s v="Hamburg"/>
    <x v="4"/>
    <x v="2"/>
    <m/>
    <x v="0"/>
    <s v="Not Rated"/>
    <n v="29.79"/>
    <n v="0"/>
    <n v="29.79"/>
  </r>
  <r>
    <x v="11688"/>
    <s v="CUST02034"/>
    <d v="2024-10-21T00:00:00"/>
    <x v="7"/>
    <s v="Basmati Rice 5kg"/>
    <n v="5"/>
    <s v="Valid Quantity"/>
    <s v="$25.30"/>
    <n v="10"/>
    <x v="3"/>
    <s v="Birmingham"/>
    <x v="0"/>
    <x v="0"/>
    <n v="5"/>
    <x v="0"/>
    <s v="Rated"/>
    <n v="126.5"/>
    <n v="12.65"/>
    <n v="113.85"/>
  </r>
  <r>
    <x v="11689"/>
    <s v="CUST00706"/>
    <d v="2025-10-24T00:00:00"/>
    <x v="6"/>
    <s v="USB-C Cable"/>
    <n v="3"/>
    <s v="Valid Quantity"/>
    <s v="$27.52"/>
    <n v="0"/>
    <x v="4"/>
    <s v="Sydney"/>
    <x v="2"/>
    <x v="0"/>
    <n v="4"/>
    <x v="0"/>
    <s v="Rated"/>
    <n v="82.56"/>
    <n v="0"/>
    <n v="82.56"/>
  </r>
  <r>
    <x v="11690"/>
    <s v="CUST02047"/>
    <d v="2024-11-23T00:00:00"/>
    <x v="5"/>
    <s v="Building Blocks Set"/>
    <n v="1"/>
    <s v="Valid Quantity"/>
    <s v="$83.92"/>
    <n v="0"/>
    <x v="3"/>
    <s v="Abu Dhabi"/>
    <x v="6"/>
    <x v="1"/>
    <m/>
    <x v="0"/>
    <s v="Not Rated"/>
    <n v="83.92"/>
    <n v="0"/>
    <n v="83.92"/>
  </r>
  <r>
    <x v="11691"/>
    <s v="CUST00934"/>
    <d v="2024-10-01T00:00:00"/>
    <x v="7"/>
    <s v="Basmati Rice 5kg"/>
    <n v="1"/>
    <s v="Valid Quantity"/>
    <s v="$10.48"/>
    <n v="20"/>
    <x v="3"/>
    <s v="Houston"/>
    <x v="3"/>
    <x v="4"/>
    <m/>
    <x v="0"/>
    <s v="Not Rated"/>
    <n v="10.48"/>
    <n v="2.0960000000000001"/>
    <n v="8.3840000000000003"/>
  </r>
  <r>
    <x v="11692"/>
    <s v="CUST00559"/>
    <d v="2025-02-03T00:00:00"/>
    <x v="1"/>
    <s v="Vacuum Cleaner"/>
    <n v="1"/>
    <s v="Valid Quantity"/>
    <s v="$34.19"/>
    <n v="5"/>
    <x v="2"/>
    <s v="London"/>
    <x v="0"/>
    <x v="0"/>
    <n v="5"/>
    <x v="0"/>
    <s v="Rated"/>
    <n v="34.19"/>
    <n v="1.7094999999999998"/>
    <n v="32.480499999999999"/>
  </r>
  <r>
    <x v="11693"/>
    <s v="CUST03089"/>
    <d v="2025-08-31T00:00:00"/>
    <x v="6"/>
    <s v="Power Bank"/>
    <n v="3"/>
    <s v="Valid Quantity"/>
    <s v="$139.61"/>
    <n v="0"/>
    <x v="5"/>
    <s v="Los Angeles"/>
    <x v="3"/>
    <x v="0"/>
    <n v="5"/>
    <x v="0"/>
    <s v="Rated"/>
    <n v="418.83000000000004"/>
    <n v="0"/>
    <n v="418.83000000000004"/>
  </r>
  <r>
    <x v="11694"/>
    <s v="CUST02183"/>
    <d v="2025-05-14T00:00:00"/>
    <x v="7"/>
    <s v="Olive Oil 1L"/>
    <n v="1"/>
    <s v="Valid Quantity"/>
    <s v="$25.96"/>
    <n v="20"/>
    <x v="2"/>
    <s v="London"/>
    <x v="0"/>
    <x v="0"/>
    <n v="3"/>
    <x v="0"/>
    <s v="Rated"/>
    <n v="25.96"/>
    <n v="5.1920000000000002"/>
    <n v="20.768000000000001"/>
  </r>
  <r>
    <x v="11695"/>
    <s v="CUST00894"/>
    <d v="2025-06-19T00:00:00"/>
    <x v="0"/>
    <s v="Kids Storybook"/>
    <n v="5"/>
    <s v="Valid Quantity"/>
    <s v="$18.38"/>
    <n v="0"/>
    <x v="4"/>
    <s v="Los Angeles"/>
    <x v="3"/>
    <x v="0"/>
    <n v="4"/>
    <x v="0"/>
    <s v="Rated"/>
    <n v="91.899999999999991"/>
    <n v="0"/>
    <n v="91.899999999999991"/>
  </r>
  <r>
    <x v="11696"/>
    <s v="CUST02214"/>
    <d v="2026-07-05T00:00:00"/>
    <x v="6"/>
    <s v="Webcam"/>
    <n v="1"/>
    <s v="Valid Quantity"/>
    <s v="$107.72"/>
    <n v="0"/>
    <x v="1"/>
    <s v="Houston"/>
    <x v="3"/>
    <x v="2"/>
    <m/>
    <x v="0"/>
    <s v="Not Rated"/>
    <n v="107.72"/>
    <n v="0"/>
    <n v="107.72"/>
  </r>
  <r>
    <x v="11697"/>
    <s v="CUST02470"/>
    <d v="2026-08-04T00:00:00"/>
    <x v="3"/>
    <s v="Cotton T-Shirt"/>
    <n v="1"/>
    <s v="Valid Quantity"/>
    <s v="$14.46"/>
    <n v="15"/>
    <x v="1"/>
    <s v="Abu Dhabi"/>
    <x v="6"/>
    <x v="0"/>
    <n v="4"/>
    <x v="0"/>
    <s v="Rated"/>
    <n v="14.46"/>
    <n v="2.169"/>
    <n v="12.291"/>
  </r>
  <r>
    <x v="11698"/>
    <s v="CUST02531"/>
    <d v="2024-04-14T00:00:00"/>
    <x v="6"/>
    <s v="Power Bank"/>
    <n v="1"/>
    <s v="Valid Quantity"/>
    <s v="$229.71"/>
    <n v="15"/>
    <x v="5"/>
    <s v="New York"/>
    <x v="3"/>
    <x v="1"/>
    <m/>
    <x v="0"/>
    <s v="Not Rated"/>
    <n v="229.71"/>
    <n v="34.456499999999998"/>
    <n v="195.2535"/>
  </r>
  <r>
    <x v="11699"/>
    <s v="CUST00912"/>
    <d v="2024-05-21T00:00:00"/>
    <x v="6"/>
    <s v="Smartwatch"/>
    <n v="2"/>
    <s v="Valid Quantity"/>
    <s v="$164.92"/>
    <n v="15"/>
    <x v="1"/>
    <s v="Montreal"/>
    <x v="1"/>
    <x v="2"/>
    <m/>
    <x v="0"/>
    <s v="Not Rated"/>
    <n v="329.84"/>
    <n v="49.475999999999992"/>
    <n v="280.36399999999998"/>
  </r>
  <r>
    <x v="11700"/>
    <s v="CUST00909"/>
    <d v="2024-08-23T00:00:00"/>
    <x v="6"/>
    <s v="USB-C Cable"/>
    <n v="2"/>
    <s v="Valid Quantity"/>
    <s v="$28.00"/>
    <n v="5"/>
    <x v="0"/>
    <s v="Toronto"/>
    <x v="1"/>
    <x v="0"/>
    <n v="5"/>
    <x v="0"/>
    <s v="Rated"/>
    <n v="56"/>
    <n v="2.8"/>
    <n v="53.2"/>
  </r>
  <r>
    <x v="11701"/>
    <s v="CUST01939"/>
    <d v="2025-02-02T00:00:00"/>
    <x v="2"/>
    <s v="Sunscreen SPF50"/>
    <n v="1"/>
    <s v="Valid Quantity"/>
    <s v="$25.46"/>
    <n v="5"/>
    <x v="2"/>
    <s v="Brisbane"/>
    <x v="2"/>
    <x v="4"/>
    <m/>
    <x v="0"/>
    <s v="Not Rated"/>
    <n v="25.46"/>
    <n v="1.2730000000000001"/>
    <n v="24.187000000000001"/>
  </r>
  <r>
    <x v="11702"/>
    <s v="CUST00335"/>
    <d v="2024-04-05T00:00:00"/>
    <x v="6"/>
    <s v="Gaming Mouse"/>
    <n v="1"/>
    <s v="Valid Quantity"/>
    <s v="$240.26"/>
    <n v="10"/>
    <x v="3"/>
    <s v="Dubai"/>
    <x v="6"/>
    <x v="0"/>
    <n v="3"/>
    <x v="0"/>
    <s v="Rated"/>
    <n v="240.26"/>
    <n v="24.026"/>
    <n v="216.23399999999998"/>
  </r>
  <r>
    <x v="11703"/>
    <s v="CUST00905"/>
    <d v="2025-10-17T00:00:00"/>
    <x v="6"/>
    <s v="USB-C Cable"/>
    <n v="1"/>
    <s v="Valid Quantity"/>
    <s v="$236.52"/>
    <n v="0"/>
    <x v="2"/>
    <s v="Unknown"/>
    <x v="3"/>
    <x v="4"/>
    <m/>
    <x v="0"/>
    <s v="Not Rated"/>
    <n v="236.52"/>
    <n v="0"/>
    <n v="236.52"/>
  </r>
  <r>
    <x v="11704"/>
    <s v="CUST00626"/>
    <d v="2026-06-18T00:00:00"/>
    <x v="0"/>
    <s v="Self-Help Book"/>
    <n v="1"/>
    <s v="Valid Quantity"/>
    <s v="$36.73"/>
    <n v="0"/>
    <x v="2"/>
    <s v="Los Angeles"/>
    <x v="3"/>
    <x v="0"/>
    <n v="3"/>
    <x v="0"/>
    <s v="Rated"/>
    <n v="36.729999999999997"/>
    <n v="0"/>
    <n v="36.729999999999997"/>
  </r>
  <r>
    <x v="11705"/>
    <s v="CUST01201"/>
    <d v="2024-06-02T00:00:00"/>
    <x v="2"/>
    <s v="Lipstick"/>
    <n v="1"/>
    <s v="Valid Quantity"/>
    <s v="$40.47"/>
    <n v="5"/>
    <x v="3"/>
    <s v="Dubai"/>
    <x v="6"/>
    <x v="2"/>
    <m/>
    <x v="0"/>
    <s v="Not Rated"/>
    <n v="40.47"/>
    <n v="2.0234999999999999"/>
    <n v="38.4465"/>
  </r>
  <r>
    <x v="11706"/>
    <s v="CUST02277"/>
    <d v="2024-05-23T00:00:00"/>
    <x v="0"/>
    <s v="Self-Help Book"/>
    <n v="1"/>
    <s v="Valid Quantity"/>
    <s v="$28.55"/>
    <n v="0"/>
    <x v="3"/>
    <s v="Dubai"/>
    <x v="6"/>
    <x v="2"/>
    <m/>
    <x v="0"/>
    <s v="Not Rated"/>
    <n v="28.55"/>
    <n v="0"/>
    <n v="28.55"/>
  </r>
  <r>
    <x v="11707"/>
    <s v="CUST02113"/>
    <d v="2025-10-25T00:00:00"/>
    <x v="6"/>
    <s v="Webcam"/>
    <n v="3"/>
    <s v="Valid Quantity"/>
    <s v="$129.95"/>
    <n v="0"/>
    <x v="1"/>
    <s v="Toronto"/>
    <x v="1"/>
    <x v="0"/>
    <n v="5"/>
    <x v="0"/>
    <s v="Rated"/>
    <n v="389.84999999999997"/>
    <n v="0"/>
    <n v="389.84999999999997"/>
  </r>
  <r>
    <x v="11708"/>
    <s v="CUST02540"/>
    <d v="2025-09-08T00:00:00"/>
    <x v="7"/>
    <s v="Olive Oil 1L"/>
    <n v="2"/>
    <s v="Valid Quantity"/>
    <s v="$21.08"/>
    <n v="0"/>
    <x v="2"/>
    <s v="Los Angeles"/>
    <x v="3"/>
    <x v="2"/>
    <m/>
    <x v="0"/>
    <s v="Not Rated"/>
    <n v="42.16"/>
    <n v="0"/>
    <n v="42.16"/>
  </r>
  <r>
    <x v="11709"/>
    <s v="CUST02140"/>
    <d v="2025-02-18T00:00:00"/>
    <x v="7"/>
    <s v="Almonds 500g"/>
    <n v="2"/>
    <s v="Valid Quantity"/>
    <s v="$6.09"/>
    <n v="0"/>
    <x v="4"/>
    <s v="Unknown"/>
    <x v="1"/>
    <x v="0"/>
    <n v="5"/>
    <x v="0"/>
    <s v="Rated"/>
    <n v="12.18"/>
    <n v="0"/>
    <n v="12.18"/>
  </r>
  <r>
    <x v="11710"/>
    <s v="CUST00440"/>
    <d v="2025-05-16T00:00:00"/>
    <x v="6"/>
    <s v="Bluetooth Speaker"/>
    <n v="1"/>
    <s v="Valid Quantity"/>
    <s v="$51.92"/>
    <n v="15"/>
    <x v="1"/>
    <s v="Vancouver"/>
    <x v="1"/>
    <x v="4"/>
    <m/>
    <x v="0"/>
    <s v="Not Rated"/>
    <n v="51.92"/>
    <n v="7.7880000000000003"/>
    <n v="44.132000000000005"/>
  </r>
  <r>
    <x v="11711"/>
    <s v="CUST01763"/>
    <d v="2025-07-23T00:00:00"/>
    <x v="6"/>
    <s v="Wireless Earbuds"/>
    <n v="3"/>
    <s v="Valid Quantity"/>
    <s v="$129.36"/>
    <n v="15"/>
    <x v="1"/>
    <s v="New York"/>
    <x v="3"/>
    <x v="0"/>
    <n v="3"/>
    <x v="0"/>
    <s v="Rated"/>
    <n v="388.08000000000004"/>
    <n v="58.21200000000001"/>
    <n v="329.86800000000005"/>
  </r>
  <r>
    <x v="11712"/>
    <s v="CUST01860"/>
    <d v="2026-03-23T00:00:00"/>
    <x v="6"/>
    <s v="USB-C Cable"/>
    <n v="1"/>
    <s v="Valid Quantity"/>
    <s v="$117.84"/>
    <n v="0"/>
    <x v="4"/>
    <s v="Houston"/>
    <x v="3"/>
    <x v="3"/>
    <m/>
    <x v="0"/>
    <s v="Not Rated"/>
    <n v="117.84"/>
    <n v="0"/>
    <n v="117.84"/>
  </r>
  <r>
    <x v="11713"/>
    <s v="CUST02525"/>
    <d v="2026-05-12T00:00:00"/>
    <x v="2"/>
    <s v="Face Moisturizer"/>
    <n v="5"/>
    <s v="Valid Quantity"/>
    <s v="$11.67"/>
    <n v="10"/>
    <x v="0"/>
    <s v="Los Angeles"/>
    <x v="3"/>
    <x v="2"/>
    <m/>
    <x v="0"/>
    <s v="Not Rated"/>
    <n v="58.35"/>
    <n v="5.835"/>
    <n v="52.515000000000001"/>
  </r>
  <r>
    <x v="11714"/>
    <s v="CUST02846"/>
    <d v="2025-03-01T00:00:00"/>
    <x v="6"/>
    <s v="Laptop Stand"/>
    <n v="1"/>
    <s v="Valid Quantity"/>
    <s v="$63.18"/>
    <n v="0"/>
    <x v="3"/>
    <s v="Delhi"/>
    <x v="5"/>
    <x v="2"/>
    <m/>
    <x v="0"/>
    <s v="Not Rated"/>
    <n v="63.18"/>
    <n v="0"/>
    <n v="63.18"/>
  </r>
  <r>
    <x v="11715"/>
    <s v="CUST00437"/>
    <d v="2026-04-01T00:00:00"/>
    <x v="4"/>
    <s v="Cycling Helmet"/>
    <n v="2"/>
    <s v="Valid Quantity"/>
    <s v="$111.32"/>
    <n v="0"/>
    <x v="1"/>
    <s v="Manchester"/>
    <x v="0"/>
    <x v="3"/>
    <m/>
    <x v="0"/>
    <s v="Not Rated"/>
    <n v="222.64"/>
    <n v="0"/>
    <n v="222.64"/>
  </r>
  <r>
    <x v="11716"/>
    <s v="CUST02428"/>
    <d v="2024-01-06T00:00:00"/>
    <x v="2"/>
    <s v="Lipstick"/>
    <n v="3"/>
    <s v="Valid Quantity"/>
    <s v="$59.46"/>
    <n v="5"/>
    <x v="1"/>
    <s v="Dubai"/>
    <x v="6"/>
    <x v="1"/>
    <m/>
    <x v="0"/>
    <s v="Not Rated"/>
    <n v="178.38"/>
    <n v="8.9190000000000005"/>
    <n v="169.46099999999998"/>
  </r>
  <r>
    <x v="11717"/>
    <s v="CUST01130"/>
    <d v="2024-12-24T00:00:00"/>
    <x v="5"/>
    <s v="Puzzle 1000pc"/>
    <n v="1"/>
    <s v="Valid Quantity"/>
    <s v="$71.11"/>
    <n v="0"/>
    <x v="0"/>
    <s v="Dubai"/>
    <x v="6"/>
    <x v="3"/>
    <m/>
    <x v="0"/>
    <s v="Not Rated"/>
    <n v="71.11"/>
    <n v="0"/>
    <n v="71.11"/>
  </r>
  <r>
    <x v="11718"/>
    <s v="CUST01704"/>
    <d v="2024-03-17T00:00:00"/>
    <x v="3"/>
    <s v="Hoodie"/>
    <n v="2"/>
    <s v="Valid Quantity"/>
    <s v="$61.36"/>
    <n v="15"/>
    <x v="5"/>
    <s v="New York"/>
    <x v="3"/>
    <x v="0"/>
    <n v="4"/>
    <x v="0"/>
    <s v="Rated"/>
    <n v="122.72"/>
    <n v="18.408000000000001"/>
    <n v="104.312"/>
  </r>
  <r>
    <x v="11719"/>
    <s v="CUST02009"/>
    <d v="2024-02-11T00:00:00"/>
    <x v="1"/>
    <s v="Air Fryer"/>
    <n v="2"/>
    <s v="Valid Quantity"/>
    <s v="$178.99"/>
    <n v="10"/>
    <x v="3"/>
    <s v="Abu Dhabi"/>
    <x v="6"/>
    <x v="0"/>
    <m/>
    <x v="0"/>
    <s v="Not Rated"/>
    <n v="357.98"/>
    <n v="35.798000000000002"/>
    <n v="322.18200000000002"/>
  </r>
  <r>
    <x v="11720"/>
    <s v="CUST02627"/>
    <d v="2024-12-19T00:00:00"/>
    <x v="5"/>
    <s v="Puzzle 1000pc"/>
    <n v="1"/>
    <s v="Valid Quantity"/>
    <s v="$76.12"/>
    <n v="10"/>
    <x v="3"/>
    <s v="Montreal"/>
    <x v="1"/>
    <x v="0"/>
    <n v="4"/>
    <x v="0"/>
    <s v="Rated"/>
    <n v="76.12"/>
    <n v="7.6120000000000001"/>
    <n v="68.50800000000001"/>
  </r>
  <r>
    <x v="11721"/>
    <s v="CUST02710"/>
    <d v="2024-12-27T00:00:00"/>
    <x v="6"/>
    <s v="Wireless Earbuds"/>
    <n v="1"/>
    <s v="Valid Quantity"/>
    <s v="$116.76"/>
    <n v="0"/>
    <x v="5"/>
    <s v="Melbourne"/>
    <x v="2"/>
    <x v="0"/>
    <n v="5"/>
    <x v="0"/>
    <s v="Rated"/>
    <n v="116.76"/>
    <n v="0"/>
    <n v="116.76"/>
  </r>
  <r>
    <x v="11722"/>
    <s v="CUST00077"/>
    <d v="2025-02-04T00:00:00"/>
    <x v="0"/>
    <s v="Fiction Novel"/>
    <n v="3"/>
    <s v="Valid Quantity"/>
    <s v="$14.25"/>
    <n v="20"/>
    <x v="4"/>
    <s v="Brisbane"/>
    <x v="2"/>
    <x v="0"/>
    <n v="2"/>
    <x v="0"/>
    <s v="Rated"/>
    <n v="42.75"/>
    <n v="8.5500000000000007"/>
    <n v="34.200000000000003"/>
  </r>
  <r>
    <x v="11723"/>
    <s v="CUST02008"/>
    <d v="2024-12-13T00:00:00"/>
    <x v="3"/>
    <s v="Running Shoes"/>
    <n v="3"/>
    <s v="Valid Quantity"/>
    <s v="$86.55"/>
    <n v="5"/>
    <x v="2"/>
    <s v="Manchester"/>
    <x v="0"/>
    <x v="4"/>
    <m/>
    <x v="0"/>
    <s v="Not Rated"/>
    <n v="259.64999999999998"/>
    <n v="12.9825"/>
    <n v="246.66749999999999"/>
  </r>
  <r>
    <x v="11724"/>
    <s v="CUST02373"/>
    <d v="2024-05-24T00:00:00"/>
    <x v="3"/>
    <s v="Sunglasses"/>
    <n v="1"/>
    <s v="Valid Quantity"/>
    <s v="$46.11"/>
    <n v="0"/>
    <x v="1"/>
    <s v="Montreal"/>
    <x v="1"/>
    <x v="4"/>
    <m/>
    <x v="0"/>
    <s v="Not Rated"/>
    <n v="46.11"/>
    <n v="0"/>
    <n v="46.11"/>
  </r>
  <r>
    <x v="11725"/>
    <s v="CUST02550"/>
    <d v="2025-04-16T00:00:00"/>
    <x v="4"/>
    <s v="Football"/>
    <n v="1"/>
    <s v="Valid Quantity"/>
    <s v="$106.16"/>
    <n v="0"/>
    <x v="3"/>
    <s v="Delhi"/>
    <x v="5"/>
    <x v="0"/>
    <n v="5"/>
    <x v="0"/>
    <s v="Rated"/>
    <n v="106.16"/>
    <n v="0"/>
    <n v="106.16"/>
  </r>
  <r>
    <x v="11726"/>
    <s v="CUST03358"/>
    <d v="2025-11-14T00:00:00"/>
    <x v="5"/>
    <s v="Action Figure"/>
    <n v="3"/>
    <s v="Valid Quantity"/>
    <s v="$67.55"/>
    <n v="0"/>
    <x v="1"/>
    <s v="Abu Dhabi"/>
    <x v="6"/>
    <x v="2"/>
    <m/>
    <x v="0"/>
    <s v="Not Rated"/>
    <n v="202.64999999999998"/>
    <n v="0"/>
    <n v="202.64999999999998"/>
  </r>
  <r>
    <x v="11727"/>
    <s v="CUST01014"/>
    <d v="2024-06-01T00:00:00"/>
    <x v="1"/>
    <s v="Air Fryer"/>
    <n v="1"/>
    <s v="Valid Quantity"/>
    <s v="$173.91"/>
    <n v="5"/>
    <x v="0"/>
    <s v="Hyderabad"/>
    <x v="5"/>
    <x v="1"/>
    <m/>
    <x v="0"/>
    <s v="Not Rated"/>
    <n v="173.91"/>
    <n v="8.6954999999999991"/>
    <n v="165.21449999999999"/>
  </r>
  <r>
    <x v="11728"/>
    <s v="CUST00673"/>
    <d v="2024-09-01T00:00:00"/>
    <x v="0"/>
    <s v="Self-Help Book"/>
    <n v="1"/>
    <s v="Valid Quantity"/>
    <s v="$14.14"/>
    <n v="15"/>
    <x v="2"/>
    <s v="Abu Dhabi"/>
    <x v="6"/>
    <x v="3"/>
    <m/>
    <x v="0"/>
    <s v="Not Rated"/>
    <n v="14.14"/>
    <n v="2.1210000000000004"/>
    <n v="12.019"/>
  </r>
  <r>
    <x v="11729"/>
    <s v="CUST00465"/>
    <d v="2026-08-02T00:00:00"/>
    <x v="2"/>
    <s v="Perfume"/>
    <n v="1"/>
    <s v="Valid Quantity"/>
    <s v="$44.91"/>
    <n v="10"/>
    <x v="4"/>
    <s v="Toronto"/>
    <x v="1"/>
    <x v="4"/>
    <m/>
    <x v="0"/>
    <s v="Not Rated"/>
    <n v="44.91"/>
    <n v="4.4909999999999997"/>
    <n v="40.418999999999997"/>
  </r>
  <r>
    <x v="11730"/>
    <s v="CUST00916"/>
    <d v="2024-05-18T00:00:00"/>
    <x v="1"/>
    <s v="LED Desk Lamp"/>
    <n v="3"/>
    <s v="Valid Quantity"/>
    <s v="$21.03"/>
    <n v="20"/>
    <x v="3"/>
    <s v="Munich"/>
    <x v="4"/>
    <x v="0"/>
    <n v="4"/>
    <x v="0"/>
    <s v="Rated"/>
    <n v="63.09"/>
    <n v="12.618000000000002"/>
    <n v="50.472000000000001"/>
  </r>
  <r>
    <x v="11731"/>
    <s v="CUST00215"/>
    <d v="2026-11-01T00:00:00"/>
    <x v="7"/>
    <s v="Green Tea Pack"/>
    <n v="0"/>
    <s v="Zero Quantity"/>
    <s v="$26.06"/>
    <n v="5"/>
    <x v="0"/>
    <s v="Berlin"/>
    <x v="4"/>
    <x v="1"/>
    <m/>
    <x v="3"/>
    <s v="Not Rated"/>
    <n v="0"/>
    <n v="0"/>
    <n v="0"/>
  </r>
  <r>
    <x v="11732"/>
    <s v="CUST00940"/>
    <d v="2026-06-28T00:00:00"/>
    <x v="6"/>
    <s v="Wireless Earbuds"/>
    <n v="1"/>
    <s v="Valid Quantity"/>
    <s v="$51.87"/>
    <n v="15"/>
    <x v="3"/>
    <s v="Abu Dhabi"/>
    <x v="6"/>
    <x v="0"/>
    <n v="2"/>
    <x v="0"/>
    <s v="Rated"/>
    <n v="51.87"/>
    <n v="7.7805"/>
    <n v="44.089500000000001"/>
  </r>
  <r>
    <x v="11733"/>
    <s v="CUST03217"/>
    <d v="2025-09-14T00:00:00"/>
    <x v="4"/>
    <s v="Dumbbell Set"/>
    <n v="2"/>
    <s v="Valid Quantity"/>
    <s v="$44.32"/>
    <n v="10"/>
    <x v="3"/>
    <s v="Vancouver"/>
    <x v="1"/>
    <x v="1"/>
    <m/>
    <x v="0"/>
    <s v="Not Rated"/>
    <n v="88.64"/>
    <n v="8.863999999999999"/>
    <n v="79.775999999999996"/>
  </r>
  <r>
    <x v="11734"/>
    <s v="CUST02905"/>
    <d v="2025-04-08T00:00:00"/>
    <x v="4"/>
    <s v="Cricket Bat"/>
    <n v="1"/>
    <s v="Valid Quantity"/>
    <s v="$103.56"/>
    <n v="15"/>
    <x v="3"/>
    <s v="Vancouver"/>
    <x v="1"/>
    <x v="0"/>
    <n v="4"/>
    <x v="0"/>
    <s v="Rated"/>
    <n v="103.56"/>
    <n v="15.534000000000001"/>
    <n v="88.025999999999996"/>
  </r>
  <r>
    <x v="11735"/>
    <s v="CUST00827"/>
    <d v="2025-04-13T00:00:00"/>
    <x v="3"/>
    <s v="Hoodie"/>
    <n v="1"/>
    <s v="Valid Quantity"/>
    <s v="$55.55"/>
    <n v="5"/>
    <x v="3"/>
    <s v="Abu Dhabi"/>
    <x v="6"/>
    <x v="3"/>
    <m/>
    <x v="0"/>
    <s v="Not Rated"/>
    <n v="55.55"/>
    <n v="2.7774999999999999"/>
    <n v="52.772499999999994"/>
  </r>
  <r>
    <x v="11736"/>
    <s v="CUST02942"/>
    <d v="2026-05-15T00:00:00"/>
    <x v="5"/>
    <s v="Remote Control Car"/>
    <n v="1"/>
    <s v="Valid Quantity"/>
    <s v="$89.49"/>
    <n v="0"/>
    <x v="1"/>
    <s v="Mumbai"/>
    <x v="5"/>
    <x v="0"/>
    <n v="4"/>
    <x v="0"/>
    <s v="Rated"/>
    <n v="89.49"/>
    <n v="0"/>
    <n v="89.49"/>
  </r>
  <r>
    <x v="11737"/>
    <s v="CUST00466"/>
    <d v="2024-08-13T00:00:00"/>
    <x v="1"/>
    <s v="Non-Stick Pan"/>
    <n v="1"/>
    <s v="Valid Quantity"/>
    <s v="$161.56"/>
    <n v="0"/>
    <x v="2"/>
    <s v="Toronto"/>
    <x v="1"/>
    <x v="0"/>
    <n v="5"/>
    <x v="0"/>
    <s v="Rated"/>
    <n v="161.56"/>
    <n v="0"/>
    <n v="161.56"/>
  </r>
  <r>
    <x v="11738"/>
    <s v="CUST00231"/>
    <d v="2024-07-30T00:00:00"/>
    <x v="3"/>
    <s v="Leather Wallet"/>
    <n v="5"/>
    <s v="Valid Quantity"/>
    <s v="$36.48"/>
    <n v="10"/>
    <x v="3"/>
    <s v="London"/>
    <x v="0"/>
    <x v="0"/>
    <n v="1"/>
    <x v="0"/>
    <s v="Rated"/>
    <n v="182.39999999999998"/>
    <n v="18.239999999999998"/>
    <n v="164.15999999999997"/>
  </r>
  <r>
    <x v="11739"/>
    <s v="CUST03421"/>
    <d v="2024-06-21T00:00:00"/>
    <x v="4"/>
    <s v="Cycling Helmet"/>
    <n v="5"/>
    <s v="Valid Quantity"/>
    <s v="$113.78"/>
    <n v="5"/>
    <x v="1"/>
    <s v="London"/>
    <x v="0"/>
    <x v="0"/>
    <m/>
    <x v="0"/>
    <s v="Not Rated"/>
    <n v="568.9"/>
    <n v="28.445"/>
    <n v="540.45499999999993"/>
  </r>
  <r>
    <x v="11740"/>
    <s v="CUST01037"/>
    <d v="2025-09-04T00:00:00"/>
    <x v="3"/>
    <s v="Hoodie"/>
    <n v="2"/>
    <s v="Valid Quantity"/>
    <s v="$110.22"/>
    <n v="5"/>
    <x v="5"/>
    <s v="Melbourne"/>
    <x v="2"/>
    <x v="0"/>
    <n v="4"/>
    <x v="0"/>
    <s v="Rated"/>
    <n v="220.44"/>
    <n v="11.022"/>
    <n v="209.41800000000001"/>
  </r>
  <r>
    <x v="11741"/>
    <s v="CUST03214"/>
    <d v="2024-10-19T00:00:00"/>
    <x v="2"/>
    <s v="Perfume"/>
    <n v="3"/>
    <s v="Valid Quantity"/>
    <s v="$10.17"/>
    <n v="0"/>
    <x v="1"/>
    <s v="Abu Dhabi"/>
    <x v="6"/>
    <x v="0"/>
    <m/>
    <x v="0"/>
    <s v="Not Rated"/>
    <n v="30.509999999999998"/>
    <n v="0"/>
    <n v="30.509999999999998"/>
  </r>
  <r>
    <x v="11742"/>
    <s v="CUST02682"/>
    <d v="2024-04-10T00:00:00"/>
    <x v="7"/>
    <s v="Almonds 500g"/>
    <n v="1"/>
    <s v="Valid Quantity"/>
    <s v="$4.49"/>
    <n v="0"/>
    <x v="2"/>
    <s v="Delhi"/>
    <x v="5"/>
    <x v="0"/>
    <n v="5"/>
    <x v="0"/>
    <s v="Rated"/>
    <n v="4.49"/>
    <n v="0"/>
    <n v="4.49"/>
  </r>
  <r>
    <x v="11743"/>
    <s v="CUST03144"/>
    <d v="2025-12-23T00:00:00"/>
    <x v="1"/>
    <s v="Vacuum Cleaner"/>
    <n v="1"/>
    <s v="Valid Quantity"/>
    <s v="$35.85"/>
    <n v="0"/>
    <x v="3"/>
    <s v="Berlin"/>
    <x v="4"/>
    <x v="0"/>
    <n v="2"/>
    <x v="0"/>
    <s v="Rated"/>
    <n v="35.85"/>
    <n v="0"/>
    <n v="35.85"/>
  </r>
  <r>
    <x v="11744"/>
    <s v="CUST01497"/>
    <d v="2024-03-22T00:00:00"/>
    <x v="3"/>
    <s v="Hoodie"/>
    <n v="2"/>
    <s v="Valid Quantity"/>
    <s v="$49.14"/>
    <n v="25"/>
    <x v="0"/>
    <s v="Los Angeles"/>
    <x v="3"/>
    <x v="4"/>
    <m/>
    <x v="0"/>
    <s v="Not Rated"/>
    <n v="98.28"/>
    <n v="24.57"/>
    <n v="73.710000000000008"/>
  </r>
  <r>
    <x v="11745"/>
    <s v="CUST01630"/>
    <d v="2025-09-28T00:00:00"/>
    <x v="2"/>
    <s v="Sunscreen SPF50"/>
    <n v="1"/>
    <s v="Valid Quantity"/>
    <s v="$17.01"/>
    <n v="0"/>
    <x v="1"/>
    <s v="Toronto"/>
    <x v="1"/>
    <x v="0"/>
    <n v="3"/>
    <x v="0"/>
    <s v="Rated"/>
    <n v="17.010000000000002"/>
    <n v="0"/>
    <n v="17.010000000000002"/>
  </r>
  <r>
    <x v="11746"/>
    <s v="CUST01331"/>
    <d v="2024-03-28T00:00:00"/>
    <x v="4"/>
    <s v="Cycling Helmet"/>
    <n v="1"/>
    <s v="Valid Quantity"/>
    <s v="$34.17"/>
    <n v="0"/>
    <x v="3"/>
    <s v="Abu Dhabi"/>
    <x v="6"/>
    <x v="3"/>
    <m/>
    <x v="0"/>
    <s v="Not Rated"/>
    <n v="34.17"/>
    <n v="0"/>
    <n v="34.17"/>
  </r>
  <r>
    <x v="11747"/>
    <s v="CUST02478"/>
    <d v="2024-09-19T00:00:00"/>
    <x v="0"/>
    <s v="Self-Help Book"/>
    <n v="1"/>
    <s v="Valid Quantity"/>
    <s v="$20.19"/>
    <n v="0"/>
    <x v="3"/>
    <s v="Brisbane"/>
    <x v="2"/>
    <x v="1"/>
    <m/>
    <x v="0"/>
    <s v="Not Rated"/>
    <n v="20.190000000000001"/>
    <n v="0"/>
    <n v="20.190000000000001"/>
  </r>
  <r>
    <x v="11748"/>
    <s v="CUST02934"/>
    <d v="2026-02-02T00:00:00"/>
    <x v="4"/>
    <s v="Cycling Helmet"/>
    <n v="2"/>
    <s v="Valid Quantity"/>
    <s v="$94.89"/>
    <n v="10"/>
    <x v="4"/>
    <s v="Abu Dhabi"/>
    <x v="6"/>
    <x v="0"/>
    <n v="5"/>
    <x v="0"/>
    <s v="Rated"/>
    <n v="189.78"/>
    <n v="18.977999999999998"/>
    <n v="170.80199999999999"/>
  </r>
  <r>
    <x v="11749"/>
    <s v="CUST03282"/>
    <d v="2024-09-30T00:00:00"/>
    <x v="3"/>
    <s v="Denim Jacket"/>
    <n v="2"/>
    <s v="Valid Quantity"/>
    <s v="$39.66"/>
    <n v="10"/>
    <x v="3"/>
    <s v="Mumbai"/>
    <x v="5"/>
    <x v="0"/>
    <m/>
    <x v="0"/>
    <s v="Not Rated"/>
    <n v="79.319999999999993"/>
    <n v="7.9319999999999995"/>
    <n v="71.387999999999991"/>
  </r>
  <r>
    <x v="11750"/>
    <s v="CUST03419"/>
    <d v="2025-05-03T00:00:00"/>
    <x v="1"/>
    <s v="Blender"/>
    <n v="3"/>
    <s v="Valid Quantity"/>
    <s v="$41.90"/>
    <n v="5"/>
    <x v="5"/>
    <s v="Chicago"/>
    <x v="3"/>
    <x v="1"/>
    <m/>
    <x v="0"/>
    <s v="Not Rated"/>
    <n v="125.69999999999999"/>
    <n v="6.2850000000000001"/>
    <n v="119.41499999999999"/>
  </r>
  <r>
    <x v="11751"/>
    <s v="CUST01895"/>
    <d v="2024-07-02T00:00:00"/>
    <x v="0"/>
    <s v="Cookbook"/>
    <n v="2"/>
    <s v="Valid Quantity"/>
    <s v="$35.40"/>
    <n v="5"/>
    <x v="3"/>
    <s v="Abu Dhabi"/>
    <x v="6"/>
    <x v="0"/>
    <n v="4"/>
    <x v="0"/>
    <s v="Rated"/>
    <n v="70.8"/>
    <n v="3.54"/>
    <n v="67.259999999999991"/>
  </r>
  <r>
    <x v="11752"/>
    <s v="CUST01343"/>
    <d v="2025-01-08T00:00:00"/>
    <x v="1"/>
    <s v="Ceramic Mug Set"/>
    <n v="1"/>
    <s v="Valid Quantity"/>
    <s v="$64.78"/>
    <n v="20"/>
    <x v="1"/>
    <s v="New York"/>
    <x v="3"/>
    <x v="0"/>
    <n v="5"/>
    <x v="0"/>
    <s v="Rated"/>
    <n v="64.78"/>
    <n v="12.956"/>
    <n v="51.823999999999998"/>
  </r>
  <r>
    <x v="11753"/>
    <s v="CUST01692"/>
    <d v="2026-05-20T00:00:00"/>
    <x v="3"/>
    <s v="Cotton T-Shirt"/>
    <n v="1"/>
    <s v="Valid Quantity"/>
    <s v="$30.53"/>
    <n v="20"/>
    <x v="1"/>
    <s v="Houston"/>
    <x v="3"/>
    <x v="4"/>
    <m/>
    <x v="0"/>
    <s v="Not Rated"/>
    <n v="30.53"/>
    <n v="6.1059999999999999"/>
    <n v="24.423999999999999"/>
  </r>
  <r>
    <x v="11754"/>
    <s v="CUST02228"/>
    <d v="2025-08-12T00:00:00"/>
    <x v="4"/>
    <s v="Yoga Mat"/>
    <n v="2"/>
    <s v="Valid Quantity"/>
    <s v="$114.36"/>
    <n v="10"/>
    <x v="5"/>
    <s v="Vancouver"/>
    <x v="1"/>
    <x v="0"/>
    <n v="3"/>
    <x v="0"/>
    <s v="Rated"/>
    <n v="228.72"/>
    <n v="22.872"/>
    <n v="205.84800000000001"/>
  </r>
  <r>
    <x v="11755"/>
    <s v="CUST01477"/>
    <d v="2024-03-10T00:00:00"/>
    <x v="3"/>
    <s v="Sunglasses"/>
    <n v="1"/>
    <s v="Valid Quantity"/>
    <s v="$16.88"/>
    <n v="0"/>
    <x v="3"/>
    <s v="Sydney"/>
    <x v="2"/>
    <x v="0"/>
    <n v="4"/>
    <x v="0"/>
    <s v="Rated"/>
    <n v="16.88"/>
    <n v="0"/>
    <n v="16.88"/>
  </r>
  <r>
    <x v="11756"/>
    <s v="CUST00568"/>
    <d v="2025-08-03T00:00:00"/>
    <x v="6"/>
    <s v="Power Bank"/>
    <n v="1"/>
    <s v="Valid Quantity"/>
    <s v="$168.86"/>
    <n v="15"/>
    <x v="1"/>
    <s v="Vancouver"/>
    <x v="1"/>
    <x v="0"/>
    <n v="5"/>
    <x v="0"/>
    <s v="Rated"/>
    <n v="168.86"/>
    <n v="25.329000000000001"/>
    <n v="143.53100000000001"/>
  </r>
  <r>
    <x v="11757"/>
    <s v="CUST00856"/>
    <d v="2024-07-05T00:00:00"/>
    <x v="4"/>
    <s v="Football"/>
    <n v="1"/>
    <s v="Valid Quantity"/>
    <s v="$80.96"/>
    <n v="0"/>
    <x v="5"/>
    <s v="Toronto"/>
    <x v="1"/>
    <x v="0"/>
    <n v="4"/>
    <x v="0"/>
    <s v="Rated"/>
    <n v="80.959999999999994"/>
    <n v="0"/>
    <n v="80.959999999999994"/>
  </r>
  <r>
    <x v="11758"/>
    <s v="CUST02434"/>
    <d v="2024-08-12T00:00:00"/>
    <x v="1"/>
    <s v="Vacuum Cleaner"/>
    <n v="2"/>
    <s v="Valid Quantity"/>
    <s v="$124.71"/>
    <n v="15"/>
    <x v="4"/>
    <s v="Mumbai"/>
    <x v="5"/>
    <x v="2"/>
    <m/>
    <x v="0"/>
    <s v="Not Rated"/>
    <n v="249.42"/>
    <n v="37.412999999999997"/>
    <n v="212.00700000000001"/>
  </r>
  <r>
    <x v="11759"/>
    <s v="CUST01125"/>
    <d v="2024-04-09T00:00:00"/>
    <x v="0"/>
    <s v="Kids Storybook"/>
    <n v="2"/>
    <s v="Valid Quantity"/>
    <s v="$36.81"/>
    <n v="0"/>
    <x v="4"/>
    <s v="Sydney"/>
    <x v="2"/>
    <x v="0"/>
    <m/>
    <x v="0"/>
    <s v="Not Rated"/>
    <n v="73.62"/>
    <n v="0"/>
    <n v="73.62"/>
  </r>
  <r>
    <x v="11760"/>
    <s v="CUST00117"/>
    <d v="2025-02-20T00:00:00"/>
    <x v="1"/>
    <s v="Vacuum Cleaner"/>
    <n v="4"/>
    <s v="Valid Quantity"/>
    <s v="$132.70"/>
    <n v="0"/>
    <x v="3"/>
    <s v="Chicago"/>
    <x v="3"/>
    <x v="1"/>
    <m/>
    <x v="0"/>
    <s v="Not Rated"/>
    <n v="530.79999999999995"/>
    <n v="0"/>
    <n v="530.79999999999995"/>
  </r>
  <r>
    <x v="11761"/>
    <s v="CUST03474"/>
    <d v="2025-05-23T00:00:00"/>
    <x v="3"/>
    <s v="Cotton T-Shirt"/>
    <n v="4"/>
    <s v="Valid Quantity"/>
    <s v="$104.82"/>
    <n v="10"/>
    <x v="1"/>
    <s v="Berlin"/>
    <x v="4"/>
    <x v="0"/>
    <n v="1"/>
    <x v="0"/>
    <s v="Rated"/>
    <n v="419.28"/>
    <n v="41.92799999999999"/>
    <n v="377.35199999999998"/>
  </r>
  <r>
    <x v="11762"/>
    <s v="CUST02185"/>
    <d v="2025-10-12T00:00:00"/>
    <x v="5"/>
    <s v="Puzzle 1000pc"/>
    <n v="1"/>
    <s v="Valid Quantity"/>
    <s v="$76.04"/>
    <n v="0"/>
    <x v="1"/>
    <s v="Dubai"/>
    <x v="6"/>
    <x v="1"/>
    <m/>
    <x v="0"/>
    <s v="Not Rated"/>
    <n v="76.040000000000006"/>
    <n v="0"/>
    <n v="76.040000000000006"/>
  </r>
  <r>
    <x v="11763"/>
    <s v="CUST02207"/>
    <d v="2024-03-22T00:00:00"/>
    <x v="6"/>
    <s v="Webcam"/>
    <n v="2"/>
    <s v="Valid Quantity"/>
    <s v="$47.33"/>
    <n v="0"/>
    <x v="3"/>
    <s v="Brisbane"/>
    <x v="2"/>
    <x v="0"/>
    <n v="5"/>
    <x v="0"/>
    <s v="Rated"/>
    <n v="94.66"/>
    <n v="0"/>
    <n v="94.66"/>
  </r>
  <r>
    <x v="11764"/>
    <s v="CUST02015"/>
    <d v="2024-06-03T00:00:00"/>
    <x v="3"/>
    <s v="Hoodie"/>
    <n v="1"/>
    <s v="Valid Quantity"/>
    <s v="$109.00"/>
    <n v="5"/>
    <x v="0"/>
    <s v="Hamburg"/>
    <x v="4"/>
    <x v="2"/>
    <m/>
    <x v="0"/>
    <s v="Not Rated"/>
    <n v="109"/>
    <n v="5.45"/>
    <n v="103.55"/>
  </r>
  <r>
    <x v="11765"/>
    <s v="CUST01230"/>
    <d v="2024-06-28T00:00:00"/>
    <x v="6"/>
    <s v="Gaming Mouse"/>
    <n v="2"/>
    <s v="Valid Quantity"/>
    <s v="$141.15"/>
    <n v="0"/>
    <x v="3"/>
    <s v="Abu Dhabi"/>
    <x v="6"/>
    <x v="1"/>
    <m/>
    <x v="0"/>
    <s v="Not Rated"/>
    <n v="282.3"/>
    <n v="0"/>
    <n v="282.3"/>
  </r>
  <r>
    <x v="11766"/>
    <s v="CUST02499"/>
    <d v="2025-10-24T00:00:00"/>
    <x v="7"/>
    <s v="Basmati Rice 5kg"/>
    <n v="1"/>
    <s v="Valid Quantity"/>
    <s v="$27.79"/>
    <n v="5"/>
    <x v="2"/>
    <s v="Abu Dhabi"/>
    <x v="6"/>
    <x v="4"/>
    <m/>
    <x v="0"/>
    <s v="Not Rated"/>
    <n v="27.79"/>
    <n v="1.3895"/>
    <n v="26.400500000000001"/>
  </r>
  <r>
    <x v="11767"/>
    <s v="CUST01254"/>
    <d v="2024-01-07T00:00:00"/>
    <x v="3"/>
    <s v="Sunglasses"/>
    <n v="2"/>
    <s v="Valid Quantity"/>
    <s v="$72.00"/>
    <n v="15"/>
    <x v="5"/>
    <s v="Vancouver"/>
    <x v="1"/>
    <x v="2"/>
    <m/>
    <x v="0"/>
    <s v="Not Rated"/>
    <n v="144"/>
    <n v="21.6"/>
    <n v="122.4"/>
  </r>
  <r>
    <x v="11768"/>
    <s v="CUST02846"/>
    <d v="2025-01-27T00:00:00"/>
    <x v="1"/>
    <s v="Vacuum Cleaner"/>
    <n v="4"/>
    <s v="Valid Quantity"/>
    <s v="$51.26"/>
    <n v="5"/>
    <x v="2"/>
    <s v="Houston"/>
    <x v="3"/>
    <x v="2"/>
    <m/>
    <x v="0"/>
    <s v="Not Rated"/>
    <n v="205.04"/>
    <n v="10.252000000000001"/>
    <n v="194.78799999999998"/>
  </r>
  <r>
    <x v="11769"/>
    <s v="CUST03252"/>
    <d v="2025-08-31T00:00:00"/>
    <x v="0"/>
    <s v="Fiction Novel"/>
    <n v="5"/>
    <s v="Valid Quantity"/>
    <s v="$25.94"/>
    <n v="15"/>
    <x v="5"/>
    <s v="Vancouver"/>
    <x v="1"/>
    <x v="0"/>
    <n v="5"/>
    <x v="0"/>
    <s v="Rated"/>
    <n v="129.70000000000002"/>
    <n v="19.455000000000002"/>
    <n v="110.24500000000002"/>
  </r>
  <r>
    <x v="11770"/>
    <s v="CUST02778"/>
    <d v="2025-11-11T00:00:00"/>
    <x v="6"/>
    <s v="Gaming Mouse"/>
    <n v="2"/>
    <s v="Valid Quantity"/>
    <s v="$77.27"/>
    <n v="5"/>
    <x v="5"/>
    <s v="Los Angeles"/>
    <x v="3"/>
    <x v="0"/>
    <n v="3"/>
    <x v="0"/>
    <s v="Rated"/>
    <n v="154.54"/>
    <n v="7.7269999999999994"/>
    <n v="146.81299999999999"/>
  </r>
  <r>
    <x v="11771"/>
    <s v="CUST02721"/>
    <d v="2024-01-16T00:00:00"/>
    <x v="7"/>
    <s v="Olive Oil 1L"/>
    <n v="5"/>
    <s v="Valid Quantity"/>
    <s v="$6.75"/>
    <n v="10"/>
    <x v="2"/>
    <s v="Brisbane"/>
    <x v="2"/>
    <x v="0"/>
    <m/>
    <x v="0"/>
    <s v="Not Rated"/>
    <n v="33.75"/>
    <n v="3.375"/>
    <n v="30.375"/>
  </r>
  <r>
    <x v="11772"/>
    <s v="CUST00081"/>
    <d v="2026-07-05T00:00:00"/>
    <x v="3"/>
    <s v="Leather Wallet"/>
    <n v="2"/>
    <s v="Valid Quantity"/>
    <s v="$60.83"/>
    <n v="10"/>
    <x v="1"/>
    <s v="Hamburg"/>
    <x v="4"/>
    <x v="2"/>
    <m/>
    <x v="0"/>
    <s v="Not Rated"/>
    <n v="121.66"/>
    <n v="12.165999999999999"/>
    <n v="109.494"/>
  </r>
  <r>
    <x v="11773"/>
    <s v="CUST01939"/>
    <d v="2024-04-11T00:00:00"/>
    <x v="7"/>
    <s v="Basmati Rice 5kg"/>
    <n v="3"/>
    <s v="Valid Quantity"/>
    <s v="$27.82"/>
    <n v="5"/>
    <x v="1"/>
    <s v="Manchester"/>
    <x v="0"/>
    <x v="0"/>
    <n v="1"/>
    <x v="0"/>
    <s v="Rated"/>
    <n v="83.460000000000008"/>
    <n v="4.1730000000000009"/>
    <n v="79.287000000000006"/>
  </r>
  <r>
    <x v="11774"/>
    <s v="CUST00647"/>
    <d v="2025-05-06T00:00:00"/>
    <x v="2"/>
    <s v="Face Moisturizer"/>
    <n v="1"/>
    <s v="Valid Quantity"/>
    <s v="$13.11"/>
    <n v="25"/>
    <x v="1"/>
    <s v="Montreal"/>
    <x v="1"/>
    <x v="4"/>
    <m/>
    <x v="0"/>
    <s v="Not Rated"/>
    <n v="13.11"/>
    <n v="3.2774999999999999"/>
    <n v="9.8324999999999996"/>
  </r>
  <r>
    <x v="11775"/>
    <s v="CUST00604"/>
    <d v="2026-07-06T00:00:00"/>
    <x v="3"/>
    <s v="Hoodie"/>
    <n v="2"/>
    <s v="Valid Quantity"/>
    <s v="$29.25"/>
    <n v="0"/>
    <x v="4"/>
    <s v="Montreal"/>
    <x v="1"/>
    <x v="0"/>
    <n v="4"/>
    <x v="0"/>
    <s v="Rated"/>
    <n v="58.5"/>
    <n v="0"/>
    <n v="58.5"/>
  </r>
  <r>
    <x v="11776"/>
    <s v="CUST01094"/>
    <d v="2025-08-28T00:00:00"/>
    <x v="4"/>
    <s v="Dumbbell Set"/>
    <n v="4"/>
    <s v="Valid Quantity"/>
    <s v="$30.12"/>
    <n v="10"/>
    <x v="0"/>
    <s v="Abu Dhabi"/>
    <x v="6"/>
    <x v="1"/>
    <m/>
    <x v="0"/>
    <s v="Not Rated"/>
    <n v="120.48"/>
    <n v="12.048"/>
    <n v="108.432"/>
  </r>
  <r>
    <x v="11777"/>
    <s v="CUST00379"/>
    <d v="2024-04-01T00:00:00"/>
    <x v="6"/>
    <s v="Smartwatch"/>
    <n v="4"/>
    <s v="Valid Quantity"/>
    <s v="$19.74"/>
    <n v="0"/>
    <x v="3"/>
    <s v="New York"/>
    <x v="3"/>
    <x v="1"/>
    <m/>
    <x v="0"/>
    <s v="Not Rated"/>
    <n v="78.959999999999994"/>
    <n v="0"/>
    <n v="78.959999999999994"/>
  </r>
  <r>
    <x v="11778"/>
    <s v="CUST01213"/>
    <d v="2024-06-07T00:00:00"/>
    <x v="5"/>
    <s v="Remote Control Car"/>
    <n v="2"/>
    <s v="Valid Quantity"/>
    <s v="$52.51"/>
    <n v="0"/>
    <x v="1"/>
    <s v="Montreal"/>
    <x v="1"/>
    <x v="1"/>
    <m/>
    <x v="0"/>
    <s v="Not Rated"/>
    <n v="105.02"/>
    <n v="0"/>
    <n v="105.02"/>
  </r>
  <r>
    <x v="11779"/>
    <s v="CUST01924"/>
    <d v="2025-05-26T00:00:00"/>
    <x v="3"/>
    <s v="Backpack"/>
    <n v="1"/>
    <s v="Valid Quantity"/>
    <s v="$82.54"/>
    <n v="0"/>
    <x v="2"/>
    <s v="London"/>
    <x v="0"/>
    <x v="3"/>
    <m/>
    <x v="0"/>
    <s v="Not Rated"/>
    <n v="82.54"/>
    <n v="0"/>
    <n v="82.54"/>
  </r>
  <r>
    <x v="11780"/>
    <s v="CUST01039"/>
    <d v="2025-09-27T00:00:00"/>
    <x v="2"/>
    <s v="Face Moisturizer"/>
    <n v="1"/>
    <s v="Valid Quantity"/>
    <s v="$25.70"/>
    <n v="20"/>
    <x v="3"/>
    <s v="Chicago"/>
    <x v="3"/>
    <x v="0"/>
    <n v="2"/>
    <x v="0"/>
    <s v="Rated"/>
    <n v="25.7"/>
    <n v="5.14"/>
    <n v="20.56"/>
  </r>
  <r>
    <x v="11781"/>
    <s v="CUST02036"/>
    <d v="2025-01-30T00:00:00"/>
    <x v="0"/>
    <s v="Fiction Novel"/>
    <n v="4"/>
    <s v="Valid Quantity"/>
    <s v="$33.34"/>
    <n v="0"/>
    <x v="0"/>
    <s v="Montreal"/>
    <x v="1"/>
    <x v="0"/>
    <n v="5"/>
    <x v="0"/>
    <s v="Rated"/>
    <n v="133.36000000000001"/>
    <n v="0"/>
    <n v="133.36000000000001"/>
  </r>
  <r>
    <x v="11782"/>
    <s v="CUST02618"/>
    <d v="2024-05-31T00:00:00"/>
    <x v="2"/>
    <s v="Shampoo"/>
    <n v="1"/>
    <s v="Valid Quantity"/>
    <s v="$43.95"/>
    <n v="10"/>
    <x v="5"/>
    <s v="Dubai"/>
    <x v="6"/>
    <x v="0"/>
    <n v="5"/>
    <x v="0"/>
    <s v="Rated"/>
    <n v="43.95"/>
    <n v="4.3949999999999996"/>
    <n v="39.555000000000007"/>
  </r>
  <r>
    <x v="11783"/>
    <s v="CUST02981"/>
    <d v="2025-05-15T00:00:00"/>
    <x v="1"/>
    <s v="Vacuum Cleaner"/>
    <n v="1"/>
    <s v="Valid Quantity"/>
    <s v="$95.08"/>
    <n v="15"/>
    <x v="0"/>
    <s v="Houston"/>
    <x v="3"/>
    <x v="0"/>
    <n v="5"/>
    <x v="0"/>
    <s v="Rated"/>
    <n v="95.08"/>
    <n v="14.262"/>
    <n v="80.817999999999998"/>
  </r>
  <r>
    <x v="11784"/>
    <s v="CUST01932"/>
    <d v="2024-01-24T00:00:00"/>
    <x v="2"/>
    <s v="Sunscreen SPF50"/>
    <n v="1"/>
    <s v="Valid Quantity"/>
    <s v="$27.86"/>
    <n v="5"/>
    <x v="4"/>
    <s v="Birmingham"/>
    <x v="0"/>
    <x v="4"/>
    <m/>
    <x v="0"/>
    <s v="Not Rated"/>
    <n v="27.86"/>
    <n v="1.393"/>
    <n v="26.466999999999999"/>
  </r>
  <r>
    <x v="11785"/>
    <s v="CUST00217"/>
    <d v="2024-05-07T00:00:00"/>
    <x v="2"/>
    <s v="Shampoo"/>
    <n v="2"/>
    <s v="Valid Quantity"/>
    <s v="$33.23"/>
    <n v="0"/>
    <x v="0"/>
    <s v="Birmingham"/>
    <x v="0"/>
    <x v="2"/>
    <m/>
    <x v="0"/>
    <s v="Not Rated"/>
    <n v="66.459999999999994"/>
    <n v="0"/>
    <n v="66.459999999999994"/>
  </r>
  <r>
    <x v="11786"/>
    <s v="CUST02581"/>
    <d v="2025-12-03T00:00:00"/>
    <x v="2"/>
    <s v="Sunscreen SPF50"/>
    <n v="3"/>
    <s v="Valid Quantity"/>
    <s v="$58.40"/>
    <n v="10"/>
    <x v="0"/>
    <s v="Hamburg"/>
    <x v="4"/>
    <x v="3"/>
    <m/>
    <x v="0"/>
    <s v="Not Rated"/>
    <n v="175.2"/>
    <n v="17.52"/>
    <n v="157.67999999999998"/>
  </r>
  <r>
    <x v="11787"/>
    <s v="CUST02620"/>
    <d v="2026-02-24T00:00:00"/>
    <x v="5"/>
    <s v="Puzzle 1000pc"/>
    <n v="2"/>
    <s v="Valid Quantity"/>
    <s v="$51.86"/>
    <n v="0"/>
    <x v="0"/>
    <s v="Dubai"/>
    <x v="6"/>
    <x v="0"/>
    <n v="2"/>
    <x v="0"/>
    <s v="Rated"/>
    <n v="103.72"/>
    <n v="0"/>
    <n v="103.72"/>
  </r>
  <r>
    <x v="11788"/>
    <s v="CUST02594"/>
    <d v="2024-02-17T00:00:00"/>
    <x v="1"/>
    <s v="Blender"/>
    <n v="0"/>
    <s v="Zero Quantity"/>
    <s v="$126.25"/>
    <n v="10"/>
    <x v="5"/>
    <s v="Birmingham"/>
    <x v="0"/>
    <x v="0"/>
    <n v="5"/>
    <x v="2"/>
    <s v="Rated"/>
    <n v="0"/>
    <n v="0"/>
    <n v="0"/>
  </r>
  <r>
    <x v="11789"/>
    <s v="CUST02964"/>
    <d v="2026-02-17T00:00:00"/>
    <x v="0"/>
    <s v="Kids Storybook"/>
    <n v="1"/>
    <s v="Valid Quantity"/>
    <s v="$9.04"/>
    <n v="0"/>
    <x v="1"/>
    <s v="Hyderabad"/>
    <x v="5"/>
    <x v="4"/>
    <m/>
    <x v="0"/>
    <s v="Not Rated"/>
    <n v="9.0399999999999991"/>
    <n v="0"/>
    <n v="9.0399999999999991"/>
  </r>
  <r>
    <x v="11790"/>
    <s v="CUST03249"/>
    <d v="2026-04-05T00:00:00"/>
    <x v="5"/>
    <s v="Puzzle 1000pc"/>
    <n v="3"/>
    <s v="Valid Quantity"/>
    <s v="$41.67"/>
    <n v="20"/>
    <x v="5"/>
    <s v="Brisbane"/>
    <x v="2"/>
    <x v="2"/>
    <m/>
    <x v="0"/>
    <s v="Not Rated"/>
    <n v="125.01"/>
    <n v="25.002000000000002"/>
    <n v="100.00800000000001"/>
  </r>
  <r>
    <x v="11791"/>
    <s v="CUST01050"/>
    <d v="2025-06-26T00:00:00"/>
    <x v="2"/>
    <s v="Sunscreen SPF50"/>
    <n v="1"/>
    <s v="Valid Quantity"/>
    <s v="$20.08"/>
    <n v="5"/>
    <x v="2"/>
    <s v="Munich"/>
    <x v="4"/>
    <x v="0"/>
    <n v="1"/>
    <x v="0"/>
    <s v="Rated"/>
    <n v="20.079999999999998"/>
    <n v="1.004"/>
    <n v="19.075999999999997"/>
  </r>
  <r>
    <x v="11792"/>
    <s v="CUST02055"/>
    <d v="2024-08-11T00:00:00"/>
    <x v="5"/>
    <s v="Remote Control Car"/>
    <n v="2"/>
    <s v="Valid Quantity"/>
    <s v="$49.08"/>
    <n v="5"/>
    <x v="0"/>
    <s v="Abu Dhabi"/>
    <x v="6"/>
    <x v="3"/>
    <m/>
    <x v="0"/>
    <s v="Not Rated"/>
    <n v="98.16"/>
    <n v="4.9079999999999995"/>
    <n v="93.251999999999995"/>
  </r>
  <r>
    <x v="11793"/>
    <s v="CUST00617"/>
    <d v="2025-05-27T00:00:00"/>
    <x v="3"/>
    <s v="Cotton T-Shirt"/>
    <n v="1"/>
    <s v="Valid Quantity"/>
    <s v="$55.33"/>
    <n v="10"/>
    <x v="3"/>
    <s v="Hamburg"/>
    <x v="4"/>
    <x v="2"/>
    <m/>
    <x v="0"/>
    <s v="Not Rated"/>
    <n v="55.33"/>
    <n v="5.5329999999999995"/>
    <n v="49.796999999999997"/>
  </r>
  <r>
    <x v="11794"/>
    <s v="CUST02632"/>
    <d v="2024-12-26T00:00:00"/>
    <x v="6"/>
    <s v="Smartwatch"/>
    <n v="2"/>
    <s v="Valid Quantity"/>
    <s v="$150.90"/>
    <n v="10"/>
    <x v="1"/>
    <s v="Sydney"/>
    <x v="2"/>
    <x v="0"/>
    <n v="1"/>
    <x v="0"/>
    <s v="Rated"/>
    <n v="301.8"/>
    <n v="30.18"/>
    <n v="271.62"/>
  </r>
  <r>
    <x v="11795"/>
    <s v="CUST01940"/>
    <d v="2024-04-17T00:00:00"/>
    <x v="6"/>
    <s v="Bluetooth Speaker"/>
    <n v="1"/>
    <s v="Valid Quantity"/>
    <s v="$19.74"/>
    <n v="10"/>
    <x v="3"/>
    <s v="Hyderabad"/>
    <x v="5"/>
    <x v="3"/>
    <m/>
    <x v="0"/>
    <s v="Not Rated"/>
    <n v="19.739999999999998"/>
    <n v="1.9739999999999998"/>
    <n v="17.765999999999998"/>
  </r>
  <r>
    <x v="11796"/>
    <s v="CUST03423"/>
    <d v="2024-07-03T00:00:00"/>
    <x v="2"/>
    <s v="Perfume"/>
    <n v="1"/>
    <s v="Valid Quantity"/>
    <s v="$23.48"/>
    <n v="15"/>
    <x v="0"/>
    <s v="Dubai"/>
    <x v="6"/>
    <x v="0"/>
    <n v="3"/>
    <x v="0"/>
    <s v="Rated"/>
    <n v="23.48"/>
    <n v="3.5219999999999998"/>
    <n v="19.958000000000002"/>
  </r>
  <r>
    <x v="11797"/>
    <s v="CUST01996"/>
    <d v="2024-01-20T00:00:00"/>
    <x v="4"/>
    <s v="Dumbbell Set"/>
    <n v="3"/>
    <s v="Valid Quantity"/>
    <s v="$40.62"/>
    <n v="10"/>
    <x v="5"/>
    <s v="Houston"/>
    <x v="3"/>
    <x v="0"/>
    <n v="4"/>
    <x v="0"/>
    <s v="Rated"/>
    <n v="121.85999999999999"/>
    <n v="12.186"/>
    <n v="109.67399999999998"/>
  </r>
  <r>
    <x v="11798"/>
    <s v="CUST01481"/>
    <d v="2024-12-13T00:00:00"/>
    <x v="1"/>
    <s v="Vacuum Cleaner"/>
    <n v="1"/>
    <s v="Valid Quantity"/>
    <s v="$138.35"/>
    <n v="10"/>
    <x v="4"/>
    <s v="Abu Dhabi"/>
    <x v="6"/>
    <x v="2"/>
    <m/>
    <x v="0"/>
    <s v="Not Rated"/>
    <n v="138.35"/>
    <n v="13.835000000000001"/>
    <n v="124.51499999999999"/>
  </r>
  <r>
    <x v="11799"/>
    <s v="CUST02046"/>
    <d v="2024-08-14T00:00:00"/>
    <x v="5"/>
    <s v="Remote Control Car"/>
    <n v="1"/>
    <s v="Valid Quantity"/>
    <s v="$85.06"/>
    <n v="10"/>
    <x v="5"/>
    <s v="Hamburg"/>
    <x v="4"/>
    <x v="1"/>
    <m/>
    <x v="0"/>
    <s v="Not Rated"/>
    <n v="85.06"/>
    <n v="8.5060000000000002"/>
    <n v="76.554000000000002"/>
  </r>
  <r>
    <x v="11800"/>
    <s v="CUST02598"/>
    <d v="2026-12-04T00:00:00"/>
    <x v="3"/>
    <s v="Sunglasses"/>
    <n v="1"/>
    <s v="Valid Quantity"/>
    <s v="$110.76"/>
    <n v="0"/>
    <x v="4"/>
    <s v="Hyderabad"/>
    <x v="5"/>
    <x v="0"/>
    <n v="5"/>
    <x v="0"/>
    <s v="Rated"/>
    <n v="110.76"/>
    <n v="0"/>
    <n v="110.76"/>
  </r>
  <r>
    <x v="11801"/>
    <s v="CUST00542"/>
    <d v="2026-05-31T00:00:00"/>
    <x v="4"/>
    <s v="Cricket Bat"/>
    <n v="1"/>
    <s v="Valid Quantity"/>
    <s v="$107.54"/>
    <n v="0"/>
    <x v="2"/>
    <s v="New York"/>
    <x v="3"/>
    <x v="0"/>
    <n v="5"/>
    <x v="0"/>
    <s v="Rated"/>
    <n v="107.54"/>
    <n v="0"/>
    <n v="107.54"/>
  </r>
  <r>
    <x v="11802"/>
    <s v="CUST00431"/>
    <d v="2025-03-16T00:00:00"/>
    <x v="3"/>
    <s v="Denim Jacket"/>
    <n v="1"/>
    <s v="Valid Quantity"/>
    <s v="$16.59"/>
    <n v="15"/>
    <x v="5"/>
    <s v="Montreal"/>
    <x v="1"/>
    <x v="0"/>
    <n v="3"/>
    <x v="0"/>
    <s v="Rated"/>
    <n v="16.59"/>
    <n v="2.4885000000000002"/>
    <n v="14.1015"/>
  </r>
  <r>
    <x v="11803"/>
    <s v="CUST01212"/>
    <d v="2026-05-18T00:00:00"/>
    <x v="1"/>
    <s v="Non-Stick Pan"/>
    <n v="1"/>
    <s v="Valid Quantity"/>
    <s v="$157.63"/>
    <n v="0"/>
    <x v="4"/>
    <s v="Hamburg"/>
    <x v="4"/>
    <x v="4"/>
    <m/>
    <x v="0"/>
    <s v="Not Rated"/>
    <n v="157.63"/>
    <n v="0"/>
    <n v="157.63"/>
  </r>
  <r>
    <x v="11804"/>
    <s v="CUST00412"/>
    <d v="2026-10-05T00:00:00"/>
    <x v="5"/>
    <s v="Action Figure"/>
    <n v="1"/>
    <s v="Valid Quantity"/>
    <s v="$84.33"/>
    <n v="25"/>
    <x v="1"/>
    <s v="Dubai"/>
    <x v="6"/>
    <x v="0"/>
    <n v="4"/>
    <x v="0"/>
    <s v="Rated"/>
    <n v="84.33"/>
    <n v="21.0825"/>
    <n v="63.247500000000002"/>
  </r>
  <r>
    <x v="11805"/>
    <s v="CUST03146"/>
    <d v="2026-04-24T00:00:00"/>
    <x v="6"/>
    <s v="Gaming Mouse"/>
    <n v="1"/>
    <s v="Valid Quantity"/>
    <s v="$93.13"/>
    <n v="0"/>
    <x v="0"/>
    <s v="Bengaluru"/>
    <x v="5"/>
    <x v="0"/>
    <n v="1"/>
    <x v="0"/>
    <s v="Rated"/>
    <n v="93.13"/>
    <n v="0"/>
    <n v="93.13"/>
  </r>
  <r>
    <x v="11806"/>
    <s v="CUST01115"/>
    <d v="2024-01-20T00:00:00"/>
    <x v="4"/>
    <s v="Cycling Helmet"/>
    <n v="1"/>
    <s v="Valid Quantity"/>
    <s v="$38.73"/>
    <n v="15"/>
    <x v="1"/>
    <s v="Toronto"/>
    <x v="1"/>
    <x v="0"/>
    <n v="4"/>
    <x v="0"/>
    <s v="Rated"/>
    <n v="38.729999999999997"/>
    <n v="5.809499999999999"/>
    <n v="32.920499999999997"/>
  </r>
  <r>
    <x v="11807"/>
    <s v="CUST00261"/>
    <d v="2025-07-31T00:00:00"/>
    <x v="3"/>
    <s v="Formal Shirt"/>
    <n v="2"/>
    <s v="Valid Quantity"/>
    <s v="$86.24"/>
    <n v="5"/>
    <x v="1"/>
    <s v="Vancouver"/>
    <x v="1"/>
    <x v="4"/>
    <m/>
    <x v="0"/>
    <s v="Not Rated"/>
    <n v="172.48"/>
    <n v="8.6240000000000006"/>
    <n v="163.85599999999999"/>
  </r>
  <r>
    <x v="11808"/>
    <s v="CUST00462"/>
    <d v="2026-05-16T00:00:00"/>
    <x v="5"/>
    <s v="Remote Control Car"/>
    <n v="3"/>
    <s v="Valid Quantity"/>
    <s v="$31.29"/>
    <n v="5"/>
    <x v="1"/>
    <s v="Munich"/>
    <x v="4"/>
    <x v="0"/>
    <n v="5"/>
    <x v="0"/>
    <s v="Rated"/>
    <n v="93.87"/>
    <n v="4.6935000000000002"/>
    <n v="89.176500000000004"/>
  </r>
  <r>
    <x v="11809"/>
    <s v="CUST02604"/>
    <d v="2024-07-07T00:00:00"/>
    <x v="0"/>
    <s v="Cookbook"/>
    <n v="1"/>
    <s v="Valid Quantity"/>
    <s v="$39.20"/>
    <n v="5"/>
    <x v="3"/>
    <s v="Hyderabad"/>
    <x v="5"/>
    <x v="0"/>
    <n v="5"/>
    <x v="0"/>
    <s v="Rated"/>
    <n v="39.200000000000003"/>
    <n v="1.96"/>
    <n v="37.24"/>
  </r>
  <r>
    <x v="11810"/>
    <s v="CUST03346"/>
    <d v="2024-10-01T00:00:00"/>
    <x v="5"/>
    <s v="Puzzle 1000pc"/>
    <n v="3"/>
    <s v="Valid Quantity"/>
    <s v="$41.39"/>
    <n v="10"/>
    <x v="3"/>
    <s v="Delhi"/>
    <x v="5"/>
    <x v="0"/>
    <n v="3"/>
    <x v="0"/>
    <s v="Rated"/>
    <n v="124.17"/>
    <n v="12.417"/>
    <n v="111.753"/>
  </r>
  <r>
    <x v="11811"/>
    <s v="CUST01640"/>
    <d v="2025-02-25T00:00:00"/>
    <x v="7"/>
    <s v="Green Tea Pack"/>
    <n v="4"/>
    <s v="Valid Quantity"/>
    <s v="$16.84"/>
    <n v="0"/>
    <x v="5"/>
    <s v="Chicago"/>
    <x v="3"/>
    <x v="0"/>
    <n v="1"/>
    <x v="0"/>
    <s v="Rated"/>
    <n v="67.36"/>
    <n v="0"/>
    <n v="67.36"/>
  </r>
  <r>
    <x v="11812"/>
    <s v="CUST03366"/>
    <d v="2024-01-08T00:00:00"/>
    <x v="7"/>
    <s v="Basmati Rice 5kg"/>
    <n v="1"/>
    <s v="Valid Quantity"/>
    <s v="$5.16"/>
    <n v="0"/>
    <x v="2"/>
    <s v="Brisbane"/>
    <x v="2"/>
    <x v="2"/>
    <m/>
    <x v="0"/>
    <s v="Not Rated"/>
    <n v="5.16"/>
    <n v="0"/>
    <n v="5.16"/>
  </r>
  <r>
    <x v="11813"/>
    <s v="CUST02234"/>
    <d v="2024-10-11T00:00:00"/>
    <x v="5"/>
    <s v="Building Blocks Set"/>
    <n v="-1"/>
    <s v="Negative Quantity"/>
    <s v="$55.90"/>
    <n v="5"/>
    <x v="5"/>
    <s v="Los Angeles"/>
    <x v="3"/>
    <x v="0"/>
    <n v="3"/>
    <x v="2"/>
    <s v="Rated"/>
    <n v="-55.9"/>
    <n v="-2.7949999999999999"/>
    <n v="-53.104999999999997"/>
  </r>
  <r>
    <x v="11814"/>
    <s v="CUST00841"/>
    <d v="2026-06-05T00:00:00"/>
    <x v="2"/>
    <s v="Shampoo"/>
    <n v="1"/>
    <s v="Valid Quantity"/>
    <s v="$53.54"/>
    <n v="0"/>
    <x v="3"/>
    <s v="Toronto"/>
    <x v="1"/>
    <x v="4"/>
    <m/>
    <x v="0"/>
    <s v="Not Rated"/>
    <n v="53.54"/>
    <n v="0"/>
    <n v="53.54"/>
  </r>
  <r>
    <x v="11815"/>
    <s v="CUST02937"/>
    <d v="2025-03-07T00:00:00"/>
    <x v="6"/>
    <s v="Power Bank"/>
    <n v="1"/>
    <s v="Valid Quantity"/>
    <s v="$67.19"/>
    <n v="0"/>
    <x v="4"/>
    <s v="Montreal"/>
    <x v="1"/>
    <x v="2"/>
    <m/>
    <x v="0"/>
    <s v="Not Rated"/>
    <n v="67.19"/>
    <n v="0"/>
    <n v="67.19"/>
  </r>
  <r>
    <x v="11816"/>
    <s v="CUST01829"/>
    <d v="2025-12-04T00:00:00"/>
    <x v="5"/>
    <s v="Puzzle 1000pc"/>
    <n v="4"/>
    <s v="Valid Quantity"/>
    <s v="$66.35"/>
    <n v="0"/>
    <x v="1"/>
    <s v="Abu Dhabi"/>
    <x v="6"/>
    <x v="0"/>
    <n v="2"/>
    <x v="0"/>
    <s v="Rated"/>
    <n v="265.39999999999998"/>
    <n v="0"/>
    <n v="265.39999999999998"/>
  </r>
  <r>
    <x v="11817"/>
    <s v="CUST02557"/>
    <d v="2026-08-03T00:00:00"/>
    <x v="2"/>
    <s v="Shampoo"/>
    <n v="4"/>
    <s v="Valid Quantity"/>
    <s v="$44.69"/>
    <n v="0"/>
    <x v="4"/>
    <s v="New York"/>
    <x v="3"/>
    <x v="0"/>
    <n v="4"/>
    <x v="0"/>
    <s v="Rated"/>
    <n v="178.76"/>
    <n v="0"/>
    <n v="178.76"/>
  </r>
  <r>
    <x v="11818"/>
    <s v="CUST03407"/>
    <d v="2024-07-31T00:00:00"/>
    <x v="1"/>
    <s v="Air Fryer"/>
    <n v="2"/>
    <s v="Valid Quantity"/>
    <s v="$46.20"/>
    <n v="0"/>
    <x v="3"/>
    <s v="Dubai"/>
    <x v="6"/>
    <x v="4"/>
    <m/>
    <x v="0"/>
    <s v="Not Rated"/>
    <n v="92.4"/>
    <n v="0"/>
    <n v="92.4"/>
  </r>
  <r>
    <x v="11819"/>
    <s v="CUST02682"/>
    <d v="2025-08-23T00:00:00"/>
    <x v="5"/>
    <s v="Building Blocks Set"/>
    <n v="2"/>
    <s v="Valid Quantity"/>
    <s v="$30.99"/>
    <n v="20"/>
    <x v="4"/>
    <s v="Dubai"/>
    <x v="6"/>
    <x v="2"/>
    <m/>
    <x v="0"/>
    <s v="Not Rated"/>
    <n v="61.98"/>
    <n v="12.395999999999999"/>
    <n v="49.583999999999996"/>
  </r>
  <r>
    <x v="11820"/>
    <s v="CUST01217"/>
    <d v="2025-06-06T00:00:00"/>
    <x v="3"/>
    <s v="Backpack"/>
    <n v="3"/>
    <s v="Valid Quantity"/>
    <s v="$40.65"/>
    <n v="0"/>
    <x v="2"/>
    <s v="Abu Dhabi"/>
    <x v="6"/>
    <x v="0"/>
    <n v="2"/>
    <x v="0"/>
    <s v="Rated"/>
    <n v="121.94999999999999"/>
    <n v="0"/>
    <n v="121.94999999999999"/>
  </r>
  <r>
    <x v="11821"/>
    <s v="CUST01751"/>
    <d v="2024-01-14T00:00:00"/>
    <x v="7"/>
    <s v="Green Tea Pack"/>
    <n v="1"/>
    <s v="Valid Quantity"/>
    <s v="$5.13"/>
    <n v="5"/>
    <x v="5"/>
    <s v="Abu Dhabi"/>
    <x v="6"/>
    <x v="1"/>
    <m/>
    <x v="0"/>
    <s v="Not Rated"/>
    <n v="5.13"/>
    <n v="0.25650000000000001"/>
    <n v="4.8734999999999999"/>
  </r>
  <r>
    <x v="11822"/>
    <s v="CUST02154"/>
    <d v="2024-02-01T00:00:00"/>
    <x v="5"/>
    <s v="Action Figure"/>
    <n v="1"/>
    <s v="Valid Quantity"/>
    <s v="$72.40"/>
    <n v="0"/>
    <x v="3"/>
    <s v="Brisbane"/>
    <x v="2"/>
    <x v="1"/>
    <m/>
    <x v="0"/>
    <s v="Not Rated"/>
    <n v="72.400000000000006"/>
    <n v="0"/>
    <n v="72.400000000000006"/>
  </r>
  <r>
    <x v="11823"/>
    <s v="CUST00321"/>
    <d v="2024-03-31T00:00:00"/>
    <x v="2"/>
    <s v="Perfume"/>
    <n v="2"/>
    <s v="Valid Quantity"/>
    <s v="$19.85"/>
    <n v="15"/>
    <x v="2"/>
    <s v="Munich"/>
    <x v="4"/>
    <x v="0"/>
    <n v="4"/>
    <x v="0"/>
    <s v="Rated"/>
    <n v="39.700000000000003"/>
    <n v="5.9550000000000001"/>
    <n v="33.745000000000005"/>
  </r>
  <r>
    <x v="11824"/>
    <s v="CUST00588"/>
    <d v="2025-01-24T00:00:00"/>
    <x v="2"/>
    <s v="Lipstick"/>
    <n v="1"/>
    <s v="Valid Quantity"/>
    <s v="$50.47"/>
    <n v="15"/>
    <x v="5"/>
    <s v="Chicago"/>
    <x v="3"/>
    <x v="2"/>
    <m/>
    <x v="0"/>
    <s v="Not Rated"/>
    <n v="50.47"/>
    <n v="7.5704999999999991"/>
    <n v="42.899500000000003"/>
  </r>
  <r>
    <x v="11825"/>
    <s v="CUST02225"/>
    <d v="2024-05-29T00:00:00"/>
    <x v="2"/>
    <s v="Hair Dryer"/>
    <n v="1"/>
    <s v="Valid Quantity"/>
    <s v="$12.33"/>
    <n v="15"/>
    <x v="0"/>
    <s v="Dubai"/>
    <x v="6"/>
    <x v="0"/>
    <n v="4"/>
    <x v="0"/>
    <s v="Rated"/>
    <n v="12.33"/>
    <n v="1.8494999999999999"/>
    <n v="10.480499999999999"/>
  </r>
  <r>
    <x v="11826"/>
    <s v="CUST00612"/>
    <d v="2025-01-04T00:00:00"/>
    <x v="4"/>
    <s v="Cycling Helmet"/>
    <n v="1"/>
    <s v="Valid Quantity"/>
    <s v="$76.91"/>
    <n v="15"/>
    <x v="1"/>
    <s v="Melbourne"/>
    <x v="2"/>
    <x v="1"/>
    <m/>
    <x v="0"/>
    <s v="Not Rated"/>
    <n v="76.91"/>
    <n v="11.536499999999998"/>
    <n v="65.373499999999993"/>
  </r>
  <r>
    <x v="11827"/>
    <s v="CUST01329"/>
    <d v="2025-10-18T00:00:00"/>
    <x v="2"/>
    <s v="Shampoo"/>
    <n v="1"/>
    <s v="Valid Quantity"/>
    <s v="$21.84"/>
    <n v="10"/>
    <x v="5"/>
    <s v="Manchester"/>
    <x v="0"/>
    <x v="1"/>
    <m/>
    <x v="0"/>
    <s v="Not Rated"/>
    <n v="21.84"/>
    <n v="2.1840000000000002"/>
    <n v="19.655999999999999"/>
  </r>
  <r>
    <x v="11828"/>
    <s v="CUST00920"/>
    <d v="2025-09-05T00:00:00"/>
    <x v="2"/>
    <s v="Sunscreen SPF50"/>
    <n v="2"/>
    <s v="Valid Quantity"/>
    <s v="$40.25"/>
    <n v="10"/>
    <x v="2"/>
    <s v="Toronto"/>
    <x v="1"/>
    <x v="1"/>
    <m/>
    <x v="0"/>
    <s v="Not Rated"/>
    <n v="80.5"/>
    <n v="8.0500000000000007"/>
    <n v="72.45"/>
  </r>
  <r>
    <x v="11829"/>
    <s v="CUST01109"/>
    <d v="2026-06-05T00:00:00"/>
    <x v="7"/>
    <s v="Almonds 500g"/>
    <n v="2"/>
    <s v="Valid Quantity"/>
    <s v="$20.57"/>
    <n v="15"/>
    <x v="2"/>
    <s v="Los Angeles"/>
    <x v="3"/>
    <x v="0"/>
    <n v="4"/>
    <x v="0"/>
    <s v="Rated"/>
    <n v="41.14"/>
    <n v="6.1710000000000003"/>
    <n v="34.969000000000001"/>
  </r>
  <r>
    <x v="11830"/>
    <s v="CUST02690"/>
    <d v="2025-04-11T00:00:00"/>
    <x v="2"/>
    <s v="Sunscreen SPF50"/>
    <n v="1"/>
    <s v="Valid Quantity"/>
    <s v="$26.52"/>
    <n v="0"/>
    <x v="2"/>
    <s v="Sydney"/>
    <x v="2"/>
    <x v="0"/>
    <n v="5"/>
    <x v="0"/>
    <s v="Rated"/>
    <n v="26.52"/>
    <n v="0"/>
    <n v="26.52"/>
  </r>
  <r>
    <x v="11831"/>
    <s v="CUST02789"/>
    <d v="2025-03-18T00:00:00"/>
    <x v="0"/>
    <s v="Self-Help Book"/>
    <n v="1"/>
    <s v="Valid Quantity"/>
    <s v="$25.04"/>
    <n v="0"/>
    <x v="3"/>
    <s v="Chicago"/>
    <x v="3"/>
    <x v="1"/>
    <m/>
    <x v="0"/>
    <s v="Not Rated"/>
    <n v="25.04"/>
    <n v="0"/>
    <n v="25.04"/>
  </r>
  <r>
    <x v="11832"/>
    <s v="CUST02937"/>
    <d v="2025-11-15T00:00:00"/>
    <x v="0"/>
    <s v="Self-Help Book"/>
    <n v="4"/>
    <s v="Valid Quantity"/>
    <s v="$23.61"/>
    <n v="15"/>
    <x v="2"/>
    <s v="Munich"/>
    <x v="4"/>
    <x v="2"/>
    <m/>
    <x v="0"/>
    <s v="Not Rated"/>
    <n v="94.44"/>
    <n v="14.165999999999999"/>
    <n v="80.274000000000001"/>
  </r>
  <r>
    <x v="11833"/>
    <s v="CUST02927"/>
    <d v="2024-12-07T00:00:00"/>
    <x v="5"/>
    <s v="Action Figure"/>
    <n v="3"/>
    <s v="Valid Quantity"/>
    <s v="$63.24"/>
    <n v="0"/>
    <x v="5"/>
    <s v="New York"/>
    <x v="3"/>
    <x v="4"/>
    <m/>
    <x v="0"/>
    <s v="Not Rated"/>
    <n v="189.72"/>
    <n v="0"/>
    <n v="189.72"/>
  </r>
  <r>
    <x v="11834"/>
    <s v="CUST03073"/>
    <d v="2025-11-08T00:00:00"/>
    <x v="4"/>
    <s v="Dumbbell Set"/>
    <n v="1"/>
    <s v="Valid Quantity"/>
    <s v="$35.79"/>
    <n v="20"/>
    <x v="0"/>
    <s v="Chicago"/>
    <x v="3"/>
    <x v="1"/>
    <m/>
    <x v="0"/>
    <s v="Not Rated"/>
    <n v="35.79"/>
    <n v="7.1579999999999995"/>
    <n v="28.631999999999998"/>
  </r>
  <r>
    <x v="11835"/>
    <s v="CUST02904"/>
    <d v="2025-09-13T00:00:00"/>
    <x v="2"/>
    <s v="Lipstick"/>
    <n v="5"/>
    <s v="Valid Quantity"/>
    <s v="$15.50"/>
    <n v="15"/>
    <x v="5"/>
    <s v="Birmingham"/>
    <x v="0"/>
    <x v="4"/>
    <m/>
    <x v="0"/>
    <s v="Not Rated"/>
    <n v="77.5"/>
    <n v="11.625"/>
    <n v="65.875"/>
  </r>
  <r>
    <x v="11836"/>
    <s v="CUST00708"/>
    <d v="2024-11-26T00:00:00"/>
    <x v="6"/>
    <s v="Power Bank"/>
    <n v="1"/>
    <s v="Valid Quantity"/>
    <s v="$208.84"/>
    <n v="15"/>
    <x v="0"/>
    <s v="Birmingham"/>
    <x v="0"/>
    <x v="1"/>
    <m/>
    <x v="0"/>
    <s v="Not Rated"/>
    <n v="208.84"/>
    <n v="31.326000000000001"/>
    <n v="177.51400000000001"/>
  </r>
  <r>
    <x v="11837"/>
    <s v="CUST00900"/>
    <d v="2026-08-06T00:00:00"/>
    <x v="0"/>
    <s v="Kids Storybook"/>
    <n v="1"/>
    <s v="Valid Quantity"/>
    <s v="$28.35"/>
    <n v="20"/>
    <x v="5"/>
    <s v="Hamburg"/>
    <x v="4"/>
    <x v="0"/>
    <n v="4"/>
    <x v="0"/>
    <s v="Rated"/>
    <n v="28.35"/>
    <n v="5.67"/>
    <n v="22.68"/>
  </r>
  <r>
    <x v="11838"/>
    <s v="CUST00816"/>
    <d v="2025-02-07T00:00:00"/>
    <x v="3"/>
    <s v="Hoodie"/>
    <n v="1"/>
    <s v="Valid Quantity"/>
    <s v="$57.23"/>
    <n v="10"/>
    <x v="1"/>
    <s v="Munich"/>
    <x v="4"/>
    <x v="0"/>
    <n v="4"/>
    <x v="0"/>
    <s v="Rated"/>
    <n v="57.23"/>
    <n v="5.7229999999999999"/>
    <n v="51.506999999999998"/>
  </r>
  <r>
    <x v="11839"/>
    <s v="CUST02770"/>
    <d v="2026-01-16T00:00:00"/>
    <x v="0"/>
    <s v="Self-Help Book"/>
    <n v="1"/>
    <s v="Valid Quantity"/>
    <s v="$33.08"/>
    <n v="15"/>
    <x v="3"/>
    <s v="Bengaluru"/>
    <x v="5"/>
    <x v="0"/>
    <n v="5"/>
    <x v="0"/>
    <s v="Rated"/>
    <n v="33.08"/>
    <n v="4.9619999999999997"/>
    <n v="28.117999999999999"/>
  </r>
  <r>
    <x v="11840"/>
    <s v="CUST00089"/>
    <d v="2025-08-10T00:00:00"/>
    <x v="3"/>
    <s v="Leather Wallet"/>
    <n v="1"/>
    <s v="Valid Quantity"/>
    <s v="$48.18"/>
    <n v="0"/>
    <x v="1"/>
    <s v="Birmingham"/>
    <x v="0"/>
    <x v="0"/>
    <m/>
    <x v="0"/>
    <s v="Not Rated"/>
    <n v="48.18"/>
    <n v="0"/>
    <n v="48.18"/>
  </r>
  <r>
    <x v="11841"/>
    <s v="CUST00467"/>
    <d v="2025-03-24T00:00:00"/>
    <x v="3"/>
    <s v="Denim Jacket"/>
    <n v="1"/>
    <s v="Valid Quantity"/>
    <s v="$50.75"/>
    <n v="15"/>
    <x v="3"/>
    <s v="Los Angeles"/>
    <x v="3"/>
    <x v="0"/>
    <n v="3"/>
    <x v="0"/>
    <s v="Rated"/>
    <n v="50.75"/>
    <n v="7.6124999999999998"/>
    <n v="43.137500000000003"/>
  </r>
  <r>
    <x v="11842"/>
    <s v="CUST00063"/>
    <d v="2026-01-17T00:00:00"/>
    <x v="1"/>
    <s v="Storage Organizer"/>
    <n v="1"/>
    <s v="Valid Quantity"/>
    <s v="$165.53"/>
    <n v="5"/>
    <x v="2"/>
    <s v="Bengaluru"/>
    <x v="5"/>
    <x v="0"/>
    <n v="3"/>
    <x v="0"/>
    <s v="Rated"/>
    <n v="165.53"/>
    <n v="8.2765000000000004"/>
    <n v="157.2535"/>
  </r>
  <r>
    <x v="11843"/>
    <s v="CUST01253"/>
    <d v="2025-11-17T00:00:00"/>
    <x v="7"/>
    <s v="Green Tea Pack"/>
    <n v="4"/>
    <s v="Valid Quantity"/>
    <s v="$5.85"/>
    <n v="0"/>
    <x v="4"/>
    <s v="Brisbane"/>
    <x v="2"/>
    <x v="0"/>
    <n v="4"/>
    <x v="0"/>
    <s v="Rated"/>
    <n v="23.4"/>
    <n v="0"/>
    <n v="23.4"/>
  </r>
  <r>
    <x v="11844"/>
    <s v="CUST03301"/>
    <d v="2026-06-16T00:00:00"/>
    <x v="0"/>
    <s v="Kids Storybook"/>
    <n v="1"/>
    <s v="Valid Quantity"/>
    <s v="$16.62"/>
    <n v="10"/>
    <x v="0"/>
    <s v="Chicago"/>
    <x v="3"/>
    <x v="2"/>
    <m/>
    <x v="0"/>
    <s v="Not Rated"/>
    <n v="16.62"/>
    <n v="1.6620000000000001"/>
    <n v="14.958"/>
  </r>
  <r>
    <x v="11845"/>
    <s v="CUST02783"/>
    <d v="2024-04-28T00:00:00"/>
    <x v="1"/>
    <s v="LED Desk Lamp"/>
    <n v="2"/>
    <s v="Valid Quantity"/>
    <s v="$114.55"/>
    <n v="10"/>
    <x v="0"/>
    <s v="Montreal"/>
    <x v="1"/>
    <x v="0"/>
    <n v="3"/>
    <x v="0"/>
    <s v="Rated"/>
    <n v="229.1"/>
    <n v="22.91"/>
    <n v="206.19"/>
  </r>
  <r>
    <x v="11846"/>
    <s v="CUST01693"/>
    <d v="2024-05-09T00:00:00"/>
    <x v="3"/>
    <s v="Leather Wallet"/>
    <n v="2"/>
    <s v="Valid Quantity"/>
    <s v="$43.55"/>
    <n v="10"/>
    <x v="3"/>
    <s v="Manchester"/>
    <x v="0"/>
    <x v="2"/>
    <m/>
    <x v="0"/>
    <s v="Not Rated"/>
    <n v="87.1"/>
    <n v="8.7100000000000009"/>
    <n v="78.389999999999986"/>
  </r>
  <r>
    <x v="11847"/>
    <s v="CUST02275"/>
    <d v="2025-01-03T00:00:00"/>
    <x v="3"/>
    <s v="Sunglasses"/>
    <n v="1"/>
    <s v="Valid Quantity"/>
    <s v="$71.84"/>
    <n v="5"/>
    <x v="5"/>
    <s v="Montreal"/>
    <x v="1"/>
    <x v="0"/>
    <n v="4"/>
    <x v="0"/>
    <s v="Rated"/>
    <n v="71.84"/>
    <n v="3.5920000000000005"/>
    <n v="68.248000000000005"/>
  </r>
  <r>
    <x v="11848"/>
    <s v="CUST01118"/>
    <d v="2025-02-17T00:00:00"/>
    <x v="5"/>
    <s v="Puzzle 1000pc"/>
    <n v="4"/>
    <s v="Valid Quantity"/>
    <s v="$11.60"/>
    <n v="5"/>
    <x v="5"/>
    <s v="Dubai"/>
    <x v="6"/>
    <x v="0"/>
    <n v="5"/>
    <x v="0"/>
    <s v="Rated"/>
    <n v="46.4"/>
    <n v="2.3199999999999998"/>
    <n v="44.08"/>
  </r>
  <r>
    <x v="11849"/>
    <s v="CUST02429"/>
    <d v="2026-05-07T00:00:00"/>
    <x v="2"/>
    <s v="Perfume"/>
    <n v="4"/>
    <s v="Valid Quantity"/>
    <s v="$13.84"/>
    <n v="0"/>
    <x v="0"/>
    <s v="Abu Dhabi"/>
    <x v="6"/>
    <x v="1"/>
    <m/>
    <x v="0"/>
    <s v="Not Rated"/>
    <n v="55.36"/>
    <n v="0"/>
    <n v="55.36"/>
  </r>
  <r>
    <x v="11850"/>
    <s v="CUST01312"/>
    <d v="2024-12-23T00:00:00"/>
    <x v="7"/>
    <s v="Green Tea Pack"/>
    <n v="1"/>
    <s v="Valid Quantity"/>
    <s v="$15.31"/>
    <n v="0"/>
    <x v="2"/>
    <s v="London"/>
    <x v="0"/>
    <x v="3"/>
    <m/>
    <x v="0"/>
    <s v="Not Rated"/>
    <n v="15.31"/>
    <n v="0"/>
    <n v="15.31"/>
  </r>
  <r>
    <x v="11851"/>
    <s v="CUST00143"/>
    <d v="2026-08-01T00:00:00"/>
    <x v="1"/>
    <s v="Ceramic Mug Set"/>
    <n v="5"/>
    <s v="Valid Quantity"/>
    <s v="$91.30"/>
    <n v="0"/>
    <x v="5"/>
    <s v="Munich"/>
    <x v="4"/>
    <x v="0"/>
    <n v="5"/>
    <x v="0"/>
    <s v="Rated"/>
    <n v="456.5"/>
    <n v="0"/>
    <n v="456.5"/>
  </r>
  <r>
    <x v="11852"/>
    <s v="CUST02328"/>
    <d v="2024-08-06T00:00:00"/>
    <x v="6"/>
    <s v="Power Bank"/>
    <n v="3"/>
    <s v="Valid Quantity"/>
    <s v="$247.27"/>
    <n v="0"/>
    <x v="1"/>
    <s v="Bengaluru"/>
    <x v="5"/>
    <x v="0"/>
    <m/>
    <x v="0"/>
    <s v="Not Rated"/>
    <n v="741.81000000000006"/>
    <n v="0"/>
    <n v="741.81000000000006"/>
  </r>
  <r>
    <x v="11853"/>
    <s v="CUST03220"/>
    <d v="2025-11-29T00:00:00"/>
    <x v="4"/>
    <s v="Football"/>
    <n v="1"/>
    <s v="Valid Quantity"/>
    <s v="$68.15"/>
    <n v="5"/>
    <x v="2"/>
    <s v="Manchester"/>
    <x v="0"/>
    <x v="0"/>
    <n v="5"/>
    <x v="0"/>
    <s v="Rated"/>
    <n v="68.150000000000006"/>
    <n v="3.4075000000000002"/>
    <n v="64.742500000000007"/>
  </r>
  <r>
    <x v="11854"/>
    <s v="CUST02767"/>
    <d v="2025-09-13T00:00:00"/>
    <x v="0"/>
    <s v="Self-Help Book"/>
    <n v="1"/>
    <s v="Valid Quantity"/>
    <s v="$14.10"/>
    <n v="15"/>
    <x v="1"/>
    <s v="Mumbai"/>
    <x v="5"/>
    <x v="1"/>
    <m/>
    <x v="0"/>
    <s v="Not Rated"/>
    <n v="14.1"/>
    <n v="2.1150000000000002"/>
    <n v="11.984999999999999"/>
  </r>
  <r>
    <x v="11855"/>
    <s v="CUST01397"/>
    <d v="2024-04-15T00:00:00"/>
    <x v="4"/>
    <s v="Dumbbell Set"/>
    <n v="2"/>
    <s v="Valid Quantity"/>
    <s v="$107.13"/>
    <n v="10"/>
    <x v="2"/>
    <s v="Hamburg"/>
    <x v="4"/>
    <x v="0"/>
    <n v="4"/>
    <x v="0"/>
    <s v="Rated"/>
    <n v="214.26"/>
    <n v="21.425999999999998"/>
    <n v="192.834"/>
  </r>
  <r>
    <x v="11856"/>
    <s v="CUST03198"/>
    <d v="2025-01-13T00:00:00"/>
    <x v="5"/>
    <s v="Puzzle 1000pc"/>
    <n v="3"/>
    <s v="Valid Quantity"/>
    <s v="$75.11"/>
    <n v="0"/>
    <x v="3"/>
    <s v="Dubai"/>
    <x v="6"/>
    <x v="0"/>
    <n v="4"/>
    <x v="0"/>
    <s v="Rated"/>
    <n v="225.32999999999998"/>
    <n v="0"/>
    <n v="225.32999999999998"/>
  </r>
  <r>
    <x v="11857"/>
    <s v="CUST00096"/>
    <d v="2024-06-02T00:00:00"/>
    <x v="4"/>
    <s v="Yoga Mat"/>
    <n v="2"/>
    <s v="Valid Quantity"/>
    <s v="$104.79"/>
    <n v="5"/>
    <x v="1"/>
    <s v="Delhi"/>
    <x v="5"/>
    <x v="3"/>
    <m/>
    <x v="0"/>
    <s v="Not Rated"/>
    <n v="209.58"/>
    <n v="10.479000000000001"/>
    <n v="199.101"/>
  </r>
  <r>
    <x v="11858"/>
    <s v="CUST02398"/>
    <d v="2026-10-06T00:00:00"/>
    <x v="4"/>
    <s v="Football"/>
    <n v="1"/>
    <s v="Valid Quantity"/>
    <s v="$72.56"/>
    <n v="5"/>
    <x v="5"/>
    <s v="Los Angeles"/>
    <x v="3"/>
    <x v="0"/>
    <n v="5"/>
    <x v="0"/>
    <s v="Rated"/>
    <n v="72.56"/>
    <n v="3.6280000000000001"/>
    <n v="68.932000000000002"/>
  </r>
  <r>
    <x v="11859"/>
    <s v="CUST03176"/>
    <d v="2025-05-21T00:00:00"/>
    <x v="4"/>
    <s v="Football"/>
    <n v="2"/>
    <s v="Valid Quantity"/>
    <s v="$80.98"/>
    <n v="20"/>
    <x v="1"/>
    <s v="Manchester"/>
    <x v="0"/>
    <x v="2"/>
    <m/>
    <x v="0"/>
    <s v="Not Rated"/>
    <n v="161.96"/>
    <n v="32.392000000000003"/>
    <n v="129.56800000000001"/>
  </r>
  <r>
    <x v="11860"/>
    <s v="CUST01968"/>
    <d v="2025-04-06T00:00:00"/>
    <x v="2"/>
    <s v="Hair Dryer"/>
    <n v="2"/>
    <s v="Valid Quantity"/>
    <s v="$17.03"/>
    <n v="0"/>
    <x v="2"/>
    <s v="Unknown"/>
    <x v="4"/>
    <x v="1"/>
    <m/>
    <x v="0"/>
    <s v="Not Rated"/>
    <n v="34.06"/>
    <n v="0"/>
    <n v="34.06"/>
  </r>
  <r>
    <x v="11861"/>
    <s v="CUST01838"/>
    <d v="2026-01-15T00:00:00"/>
    <x v="1"/>
    <s v="Air Fryer"/>
    <n v="1"/>
    <s v="Valid Quantity"/>
    <s v="$119.18"/>
    <n v="15"/>
    <x v="1"/>
    <s v="Sydney"/>
    <x v="2"/>
    <x v="1"/>
    <m/>
    <x v="0"/>
    <s v="Not Rated"/>
    <n v="119.18"/>
    <n v="17.876999999999999"/>
    <n v="101.30300000000001"/>
  </r>
  <r>
    <x v="11862"/>
    <s v="CUST02583"/>
    <d v="2026-03-16T00:00:00"/>
    <x v="4"/>
    <s v="Football"/>
    <n v="1"/>
    <s v="Valid Quantity"/>
    <s v="$62.94"/>
    <n v="0"/>
    <x v="2"/>
    <s v="Abu Dhabi"/>
    <x v="6"/>
    <x v="1"/>
    <m/>
    <x v="0"/>
    <s v="Not Rated"/>
    <n v="62.94"/>
    <n v="0"/>
    <n v="62.94"/>
  </r>
  <r>
    <x v="11863"/>
    <s v="CUST03380"/>
    <d v="2025-09-07T00:00:00"/>
    <x v="1"/>
    <s v="Non-Stick Pan"/>
    <n v="3"/>
    <s v="Valid Quantity"/>
    <s v="$162.34"/>
    <n v="0"/>
    <x v="4"/>
    <s v="Hamburg"/>
    <x v="4"/>
    <x v="0"/>
    <n v="4"/>
    <x v="0"/>
    <s v="Rated"/>
    <n v="487.02"/>
    <n v="0"/>
    <n v="487.02"/>
  </r>
  <r>
    <x v="11864"/>
    <s v="CUST02305"/>
    <d v="2024-02-10T00:00:00"/>
    <x v="3"/>
    <s v="Running Shoes"/>
    <n v="4"/>
    <s v="Valid Quantity"/>
    <s v="$22.17"/>
    <n v="20"/>
    <x v="5"/>
    <s v="Brisbane"/>
    <x v="2"/>
    <x v="2"/>
    <m/>
    <x v="0"/>
    <s v="Not Rated"/>
    <n v="88.68"/>
    <n v="17.736000000000001"/>
    <n v="70.944000000000003"/>
  </r>
  <r>
    <x v="11865"/>
    <s v="CUST02601"/>
    <d v="2025-07-19T00:00:00"/>
    <x v="1"/>
    <s v="LED Desk Lamp"/>
    <n v="2"/>
    <s v="Valid Quantity"/>
    <s v="$13.15"/>
    <n v="5"/>
    <x v="1"/>
    <s v="Munich"/>
    <x v="4"/>
    <x v="4"/>
    <m/>
    <x v="0"/>
    <s v="Not Rated"/>
    <n v="26.3"/>
    <n v="1.3149999999999999"/>
    <n v="24.984999999999999"/>
  </r>
  <r>
    <x v="11866"/>
    <s v="CUST01139"/>
    <d v="2025-03-03T00:00:00"/>
    <x v="7"/>
    <s v="Basmati Rice 5kg"/>
    <n v="1"/>
    <s v="Valid Quantity"/>
    <s v="$19.37"/>
    <n v="10"/>
    <x v="1"/>
    <s v="London"/>
    <x v="0"/>
    <x v="0"/>
    <n v="4"/>
    <x v="0"/>
    <s v="Rated"/>
    <n v="19.37"/>
    <n v="1.9370000000000003"/>
    <n v="17.433"/>
  </r>
  <r>
    <x v="11867"/>
    <s v="CUST00597"/>
    <d v="2024-02-01T00:00:00"/>
    <x v="4"/>
    <s v="Football"/>
    <n v="2"/>
    <s v="Valid Quantity"/>
    <s v="$143.69"/>
    <n v="0"/>
    <x v="0"/>
    <s v="London"/>
    <x v="0"/>
    <x v="0"/>
    <m/>
    <x v="0"/>
    <s v="Not Rated"/>
    <n v="287.38"/>
    <n v="0"/>
    <n v="287.38"/>
  </r>
  <r>
    <x v="11868"/>
    <s v="CUST02115"/>
    <d v="2024-07-06T00:00:00"/>
    <x v="3"/>
    <s v="Hoodie"/>
    <n v="5"/>
    <s v="Valid Quantity"/>
    <s v="$91.33"/>
    <n v="15"/>
    <x v="0"/>
    <s v="Houston"/>
    <x v="3"/>
    <x v="0"/>
    <n v="4"/>
    <x v="0"/>
    <s v="Rated"/>
    <n v="456.65"/>
    <n v="68.497500000000002"/>
    <n v="388.15249999999997"/>
  </r>
  <r>
    <x v="11869"/>
    <s v="CUST00652"/>
    <d v="2024-01-02T00:00:00"/>
    <x v="6"/>
    <s v="Gaming Mouse"/>
    <n v="1"/>
    <s v="Valid Quantity"/>
    <s v="$166.87"/>
    <n v="15"/>
    <x v="4"/>
    <s v="Berlin"/>
    <x v="4"/>
    <x v="0"/>
    <n v="4"/>
    <x v="0"/>
    <s v="Rated"/>
    <n v="166.87"/>
    <n v="25.030500000000004"/>
    <n v="141.83949999999999"/>
  </r>
  <r>
    <x v="11870"/>
    <s v="CUST00361"/>
    <d v="2024-11-09T00:00:00"/>
    <x v="5"/>
    <s v="Remote Control Car"/>
    <n v="1"/>
    <s v="Valid Quantity"/>
    <s v="$37.03"/>
    <n v="5"/>
    <x v="0"/>
    <s v="Manchester"/>
    <x v="0"/>
    <x v="0"/>
    <n v="4"/>
    <x v="0"/>
    <s v="Rated"/>
    <n v="37.03"/>
    <n v="1.8515000000000001"/>
    <n v="35.1785"/>
  </r>
  <r>
    <x v="11871"/>
    <s v="CUST00313"/>
    <d v="2026-05-28T00:00:00"/>
    <x v="5"/>
    <s v="Action Figure"/>
    <n v="2"/>
    <s v="Valid Quantity"/>
    <s v="$20.85"/>
    <n v="25"/>
    <x v="4"/>
    <s v="Unknown"/>
    <x v="1"/>
    <x v="1"/>
    <m/>
    <x v="0"/>
    <s v="Not Rated"/>
    <n v="41.7"/>
    <n v="10.425000000000001"/>
    <n v="31.275000000000002"/>
  </r>
  <r>
    <x v="11872"/>
    <s v="CUST02417"/>
    <d v="2025-01-27T00:00:00"/>
    <x v="5"/>
    <s v="Building Blocks Set"/>
    <n v="1"/>
    <s v="Valid Quantity"/>
    <s v="$62.69"/>
    <n v="20"/>
    <x v="0"/>
    <s v="Hamburg"/>
    <x v="4"/>
    <x v="3"/>
    <m/>
    <x v="0"/>
    <s v="Not Rated"/>
    <n v="62.69"/>
    <n v="12.538"/>
    <n v="50.152000000000001"/>
  </r>
  <r>
    <x v="11873"/>
    <s v="CUST01525"/>
    <d v="2024-07-11T00:00:00"/>
    <x v="3"/>
    <s v="Leather Wallet"/>
    <n v="4"/>
    <s v="Valid Quantity"/>
    <s v="$117.94"/>
    <n v="5"/>
    <x v="5"/>
    <s v="Berlin"/>
    <x v="4"/>
    <x v="0"/>
    <n v="5"/>
    <x v="0"/>
    <s v="Rated"/>
    <n v="471.76"/>
    <n v="23.588000000000001"/>
    <n v="448.17199999999997"/>
  </r>
  <r>
    <x v="11874"/>
    <s v="CUST02489"/>
    <d v="2025-02-22T00:00:00"/>
    <x v="0"/>
    <s v="Self-Help Book"/>
    <n v="1"/>
    <s v="Valid Quantity"/>
    <s v="$39.93"/>
    <n v="5"/>
    <x v="4"/>
    <s v="Sydney"/>
    <x v="2"/>
    <x v="3"/>
    <m/>
    <x v="0"/>
    <s v="Not Rated"/>
    <n v="39.93"/>
    <n v="1.9965000000000002"/>
    <n v="37.933500000000002"/>
  </r>
  <r>
    <x v="11875"/>
    <s v="CUST00610"/>
    <d v="2025-01-04T00:00:00"/>
    <x v="2"/>
    <s v="Face Moisturizer"/>
    <n v="4"/>
    <s v="Valid Quantity"/>
    <s v="$5.30"/>
    <n v="10"/>
    <x v="2"/>
    <s v="Berlin"/>
    <x v="4"/>
    <x v="1"/>
    <m/>
    <x v="0"/>
    <s v="Not Rated"/>
    <n v="21.2"/>
    <n v="2.12"/>
    <n v="19.079999999999998"/>
  </r>
  <r>
    <x v="11876"/>
    <s v="CUST00496"/>
    <d v="2026-03-05T00:00:00"/>
    <x v="5"/>
    <s v="Building Blocks Set"/>
    <n v="1"/>
    <s v="Valid Quantity"/>
    <s v="$33.37"/>
    <n v="10"/>
    <x v="1"/>
    <s v="London"/>
    <x v="0"/>
    <x v="0"/>
    <n v="5"/>
    <x v="0"/>
    <s v="Rated"/>
    <n v="33.369999999999997"/>
    <n v="3.3369999999999997"/>
    <n v="30.032999999999998"/>
  </r>
  <r>
    <x v="11877"/>
    <s v="CUST00072"/>
    <d v="2024-02-22T00:00:00"/>
    <x v="6"/>
    <s v="Gaming Mouse"/>
    <n v="2"/>
    <s v="Valid Quantity"/>
    <s v="$61.21"/>
    <n v="25"/>
    <x v="5"/>
    <s v="Brisbane"/>
    <x v="2"/>
    <x v="0"/>
    <m/>
    <x v="0"/>
    <s v="Not Rated"/>
    <n v="122.42"/>
    <n v="30.605"/>
    <n v="91.814999999999998"/>
  </r>
  <r>
    <x v="11878"/>
    <s v="CUST00074"/>
    <d v="2026-06-25T00:00:00"/>
    <x v="2"/>
    <s v="Shampoo"/>
    <n v="3"/>
    <s v="Valid Quantity"/>
    <s v="$36.01"/>
    <n v="5"/>
    <x v="0"/>
    <s v="Los Angeles"/>
    <x v="3"/>
    <x v="0"/>
    <n v="3"/>
    <x v="0"/>
    <s v="Rated"/>
    <n v="108.03"/>
    <n v="5.4014999999999995"/>
    <n v="102.6285"/>
  </r>
  <r>
    <x v="11879"/>
    <s v="CUST01935"/>
    <d v="2024-01-21T00:00:00"/>
    <x v="1"/>
    <s v="Blender"/>
    <n v="1"/>
    <s v="Valid Quantity"/>
    <s v="$17.35"/>
    <n v="5"/>
    <x v="0"/>
    <s v="Los Angeles"/>
    <x v="3"/>
    <x v="1"/>
    <m/>
    <x v="0"/>
    <s v="Not Rated"/>
    <n v="17.350000000000001"/>
    <n v="0.86750000000000005"/>
    <n v="16.482500000000002"/>
  </r>
  <r>
    <x v="11880"/>
    <s v="CUST01991"/>
    <d v="2026-05-29T00:00:00"/>
    <x v="7"/>
    <s v="Almonds 500g"/>
    <n v="1"/>
    <s v="Valid Quantity"/>
    <s v="$22.64"/>
    <n v="5"/>
    <x v="2"/>
    <s v="Montreal"/>
    <x v="1"/>
    <x v="1"/>
    <m/>
    <x v="0"/>
    <s v="Not Rated"/>
    <n v="22.64"/>
    <n v="1.1320000000000001"/>
    <n v="21.507999999999999"/>
  </r>
  <r>
    <x v="11881"/>
    <s v="CUST00751"/>
    <d v="2025-02-25T00:00:00"/>
    <x v="1"/>
    <s v="Vacuum Cleaner"/>
    <n v="2"/>
    <s v="Valid Quantity"/>
    <s v="$41.46"/>
    <n v="0"/>
    <x v="1"/>
    <s v="Hamburg"/>
    <x v="4"/>
    <x v="0"/>
    <n v="5"/>
    <x v="0"/>
    <s v="Rated"/>
    <n v="82.92"/>
    <n v="0"/>
    <n v="82.92"/>
  </r>
  <r>
    <x v="11882"/>
    <s v="CUST00636"/>
    <d v="2024-01-14T00:00:00"/>
    <x v="6"/>
    <s v="Bluetooth Speaker"/>
    <n v="1"/>
    <s v="Valid Quantity"/>
    <s v="$197.54"/>
    <n v="20"/>
    <x v="4"/>
    <s v="Abu Dhabi"/>
    <x v="6"/>
    <x v="1"/>
    <m/>
    <x v="0"/>
    <s v="Not Rated"/>
    <n v="197.54"/>
    <n v="39.507999999999996"/>
    <n v="158.03199999999998"/>
  </r>
  <r>
    <x v="11883"/>
    <s v="CUST00865"/>
    <d v="2024-03-25T00:00:00"/>
    <x v="6"/>
    <s v="Laptop Stand"/>
    <n v="2"/>
    <s v="Valid Quantity"/>
    <s v="$207.37"/>
    <n v="5"/>
    <x v="5"/>
    <s v="Bengaluru"/>
    <x v="5"/>
    <x v="0"/>
    <n v="5"/>
    <x v="0"/>
    <s v="Rated"/>
    <n v="414.74"/>
    <n v="20.736999999999998"/>
    <n v="394.00299999999999"/>
  </r>
  <r>
    <x v="11884"/>
    <s v="CUST01546"/>
    <d v="2026-01-17T00:00:00"/>
    <x v="3"/>
    <s v="Backpack"/>
    <n v="1"/>
    <s v="Valid Quantity"/>
    <s v="$70.58"/>
    <n v="0"/>
    <x v="2"/>
    <s v="Vancouver"/>
    <x v="1"/>
    <x v="0"/>
    <n v="4"/>
    <x v="0"/>
    <s v="Rated"/>
    <n v="70.58"/>
    <n v="0"/>
    <n v="70.58"/>
  </r>
  <r>
    <x v="11885"/>
    <s v="CUST02150"/>
    <d v="2026-02-17T00:00:00"/>
    <x v="6"/>
    <s v="Gaming Mouse"/>
    <n v="1"/>
    <s v="Valid Quantity"/>
    <s v="$84.23"/>
    <n v="10"/>
    <x v="5"/>
    <s v="Mumbai"/>
    <x v="5"/>
    <x v="0"/>
    <n v="2"/>
    <x v="0"/>
    <s v="Rated"/>
    <n v="84.23"/>
    <n v="8.423"/>
    <n v="75.807000000000002"/>
  </r>
  <r>
    <x v="11886"/>
    <s v="CUST02153"/>
    <d v="2025-12-12T00:00:00"/>
    <x v="0"/>
    <s v="Self-Help Book"/>
    <n v="4"/>
    <s v="Valid Quantity"/>
    <s v="$21.18"/>
    <n v="0"/>
    <x v="4"/>
    <s v="Hamburg"/>
    <x v="4"/>
    <x v="0"/>
    <n v="3"/>
    <x v="0"/>
    <s v="Rated"/>
    <n v="84.72"/>
    <n v="0"/>
    <n v="84.72"/>
  </r>
  <r>
    <x v="11887"/>
    <s v="CUST01572"/>
    <d v="2024-01-25T00:00:00"/>
    <x v="6"/>
    <s v="Bluetooth Speaker"/>
    <n v="5"/>
    <s v="Valid Quantity"/>
    <s v="$38.57"/>
    <n v="15"/>
    <x v="5"/>
    <s v="Dubai"/>
    <x v="6"/>
    <x v="0"/>
    <n v="3"/>
    <x v="0"/>
    <s v="Rated"/>
    <n v="192.85"/>
    <n v="28.927499999999998"/>
    <n v="163.92249999999999"/>
  </r>
  <r>
    <x v="11888"/>
    <s v="CUST02194"/>
    <d v="2025-06-12T00:00:00"/>
    <x v="3"/>
    <s v="Sunglasses"/>
    <n v="3"/>
    <s v="Valid Quantity"/>
    <s v="$93.19"/>
    <n v="10"/>
    <x v="3"/>
    <s v="Abu Dhabi"/>
    <x v="6"/>
    <x v="3"/>
    <m/>
    <x v="0"/>
    <s v="Not Rated"/>
    <n v="279.57"/>
    <n v="27.956999999999997"/>
    <n v="251.613"/>
  </r>
  <r>
    <x v="11889"/>
    <s v="CUST00844"/>
    <d v="2024-05-18T00:00:00"/>
    <x v="0"/>
    <s v="Self-Help Book"/>
    <n v="3"/>
    <s v="Valid Quantity"/>
    <s v="$6.96"/>
    <n v="0"/>
    <x v="4"/>
    <s v="Hamburg"/>
    <x v="4"/>
    <x v="0"/>
    <n v="4"/>
    <x v="0"/>
    <s v="Rated"/>
    <n v="20.88"/>
    <n v="0"/>
    <n v="20.88"/>
  </r>
  <r>
    <x v="11890"/>
    <s v="CUST02873"/>
    <d v="2024-09-07T00:00:00"/>
    <x v="1"/>
    <s v="Air Fryer"/>
    <n v="2"/>
    <s v="Valid Quantity"/>
    <s v="$99.02"/>
    <n v="10"/>
    <x v="3"/>
    <s v="Brisbane"/>
    <x v="2"/>
    <x v="1"/>
    <m/>
    <x v="0"/>
    <s v="Not Rated"/>
    <n v="198.04"/>
    <n v="19.803999999999998"/>
    <n v="178.23599999999999"/>
  </r>
  <r>
    <x v="11891"/>
    <s v="CUST00712"/>
    <d v="2024-11-10T00:00:00"/>
    <x v="1"/>
    <s v="Non-Stick Pan"/>
    <n v="1"/>
    <s v="Valid Quantity"/>
    <s v="$119.49"/>
    <n v="10"/>
    <x v="3"/>
    <s v="New York"/>
    <x v="3"/>
    <x v="0"/>
    <n v="5"/>
    <x v="0"/>
    <s v="Rated"/>
    <n v="119.49"/>
    <n v="11.948999999999998"/>
    <n v="107.541"/>
  </r>
  <r>
    <x v="11892"/>
    <s v="CUST01037"/>
    <d v="2025-03-25T00:00:00"/>
    <x v="4"/>
    <s v="Dumbbell Set"/>
    <n v="3"/>
    <s v="Valid Quantity"/>
    <s v="$106.69"/>
    <n v="0"/>
    <x v="4"/>
    <s v="Dubai"/>
    <x v="6"/>
    <x v="3"/>
    <m/>
    <x v="0"/>
    <s v="Not Rated"/>
    <n v="320.07"/>
    <n v="0"/>
    <n v="320.07"/>
  </r>
  <r>
    <x v="11893"/>
    <s v="CUST01234"/>
    <d v="2024-05-12T00:00:00"/>
    <x v="1"/>
    <s v="Vacuum Cleaner"/>
    <n v="3"/>
    <s v="Valid Quantity"/>
    <s v="$173.49"/>
    <n v="15"/>
    <x v="4"/>
    <s v="Melbourne"/>
    <x v="2"/>
    <x v="0"/>
    <n v="3"/>
    <x v="0"/>
    <s v="Rated"/>
    <n v="520.47"/>
    <n v="78.070499999999996"/>
    <n v="442.39950000000005"/>
  </r>
  <r>
    <x v="11894"/>
    <s v="CUST01825"/>
    <d v="2026-05-14T00:00:00"/>
    <x v="2"/>
    <s v="Shampoo"/>
    <n v="1"/>
    <s v="Valid Quantity"/>
    <s v="$35.22"/>
    <n v="5"/>
    <x v="1"/>
    <s v="Dubai"/>
    <x v="6"/>
    <x v="0"/>
    <m/>
    <x v="0"/>
    <s v="Not Rated"/>
    <n v="35.22"/>
    <n v="1.7609999999999999"/>
    <n v="33.458999999999996"/>
  </r>
  <r>
    <x v="11895"/>
    <s v="CUST02081"/>
    <d v="2025-05-05T00:00:00"/>
    <x v="5"/>
    <s v="Puzzle 1000pc"/>
    <n v="1"/>
    <s v="Valid Quantity"/>
    <s v="$43.71"/>
    <n v="5"/>
    <x v="0"/>
    <s v="Montreal"/>
    <x v="1"/>
    <x v="0"/>
    <n v="2"/>
    <x v="0"/>
    <s v="Rated"/>
    <n v="43.71"/>
    <n v="2.1855000000000002"/>
    <n v="41.524500000000003"/>
  </r>
  <r>
    <x v="11896"/>
    <s v="CUST03214"/>
    <d v="2024-01-16T00:00:00"/>
    <x v="3"/>
    <s v="Leather Wallet"/>
    <n v="1"/>
    <s v="Valid Quantity"/>
    <s v="$45.04"/>
    <n v="0"/>
    <x v="5"/>
    <s v="Mumbai"/>
    <x v="5"/>
    <x v="0"/>
    <m/>
    <x v="0"/>
    <s v="Not Rated"/>
    <n v="45.04"/>
    <n v="0"/>
    <n v="45.04"/>
  </r>
  <r>
    <x v="11897"/>
    <s v="CUST01503"/>
    <d v="2026-05-15T00:00:00"/>
    <x v="6"/>
    <s v="Laptop Stand"/>
    <n v="2"/>
    <s v="Valid Quantity"/>
    <s v="$189.37"/>
    <n v="15"/>
    <x v="0"/>
    <s v="Dubai"/>
    <x v="6"/>
    <x v="0"/>
    <n v="3"/>
    <x v="0"/>
    <s v="Rated"/>
    <n v="378.74"/>
    <n v="56.811000000000007"/>
    <n v="321.92899999999997"/>
  </r>
  <r>
    <x v="11898"/>
    <s v="CUST02747"/>
    <d v="2026-05-13T00:00:00"/>
    <x v="1"/>
    <s v="LED Desk Lamp"/>
    <n v="1"/>
    <s v="Valid Quantity"/>
    <s v="$135.80"/>
    <n v="0"/>
    <x v="2"/>
    <s v="Abu Dhabi"/>
    <x v="6"/>
    <x v="0"/>
    <n v="3"/>
    <x v="0"/>
    <s v="Rated"/>
    <n v="135.80000000000001"/>
    <n v="0"/>
    <n v="135.80000000000001"/>
  </r>
  <r>
    <x v="11899"/>
    <s v="CUST02691"/>
    <d v="2026-06-29T00:00:00"/>
    <x v="0"/>
    <s v="Cookbook"/>
    <n v="3"/>
    <s v="Valid Quantity"/>
    <s v="$15.08"/>
    <n v="10"/>
    <x v="4"/>
    <s v="Los Angeles"/>
    <x v="3"/>
    <x v="2"/>
    <m/>
    <x v="0"/>
    <s v="Not Rated"/>
    <n v="45.24"/>
    <n v="4.524"/>
    <n v="40.716000000000001"/>
  </r>
  <r>
    <x v="11900"/>
    <s v="CUST00378"/>
    <d v="2024-04-30T00:00:00"/>
    <x v="7"/>
    <s v="Olive Oil 1L"/>
    <n v="1"/>
    <s v="Valid Quantity"/>
    <s v="$8.87"/>
    <n v="5"/>
    <x v="5"/>
    <s v="Hamburg"/>
    <x v="4"/>
    <x v="0"/>
    <m/>
    <x v="0"/>
    <s v="Not Rated"/>
    <n v="8.8699999999999992"/>
    <n v="0.44349999999999995"/>
    <n v="8.426499999999999"/>
  </r>
  <r>
    <x v="11901"/>
    <s v="CUST02914"/>
    <d v="2026-01-06T00:00:00"/>
    <x v="5"/>
    <s v="Action Figure"/>
    <n v="5"/>
    <s v="Valid Quantity"/>
    <s v="$75.29"/>
    <n v="5"/>
    <x v="1"/>
    <s v="Vancouver"/>
    <x v="1"/>
    <x v="4"/>
    <m/>
    <x v="0"/>
    <s v="Not Rated"/>
    <n v="376.45000000000005"/>
    <n v="18.822500000000002"/>
    <n v="357.62750000000005"/>
  </r>
  <r>
    <x v="11902"/>
    <s v="CUST00937"/>
    <d v="2024-02-08T00:00:00"/>
    <x v="1"/>
    <s v="Non-Stick Pan"/>
    <n v="2"/>
    <s v="Valid Quantity"/>
    <s v="$119.62"/>
    <n v="0"/>
    <x v="5"/>
    <s v="Toronto"/>
    <x v="1"/>
    <x v="0"/>
    <n v="5"/>
    <x v="0"/>
    <s v="Rated"/>
    <n v="239.24"/>
    <n v="0"/>
    <n v="239.24"/>
  </r>
  <r>
    <x v="11903"/>
    <s v="CUST01580"/>
    <d v="2026-04-25T00:00:00"/>
    <x v="6"/>
    <s v="Webcam"/>
    <n v="2"/>
    <s v="Valid Quantity"/>
    <s v="$105.53"/>
    <n v="10"/>
    <x v="5"/>
    <s v="Melbourne"/>
    <x v="2"/>
    <x v="0"/>
    <n v="5"/>
    <x v="0"/>
    <s v="Rated"/>
    <n v="211.06"/>
    <n v="21.105999999999998"/>
    <n v="189.95400000000001"/>
  </r>
  <r>
    <x v="11904"/>
    <s v="CUST03150"/>
    <d v="2026-01-21T00:00:00"/>
    <x v="5"/>
    <s v="Building Blocks Set"/>
    <n v="1"/>
    <s v="Valid Quantity"/>
    <s v="$39.86"/>
    <n v="10"/>
    <x v="2"/>
    <s v="Hyderabad"/>
    <x v="5"/>
    <x v="0"/>
    <m/>
    <x v="0"/>
    <s v="Not Rated"/>
    <n v="39.86"/>
    <n v="3.9860000000000002"/>
    <n v="35.874000000000002"/>
  </r>
  <r>
    <x v="11905"/>
    <s v="CUST02220"/>
    <d v="2025-09-12T00:00:00"/>
    <x v="2"/>
    <s v="Perfume"/>
    <n v="3"/>
    <s v="Valid Quantity"/>
    <s v="$9.96"/>
    <n v="25"/>
    <x v="0"/>
    <s v="Montreal"/>
    <x v="1"/>
    <x v="0"/>
    <n v="4"/>
    <x v="0"/>
    <s v="Rated"/>
    <n v="29.880000000000003"/>
    <n v="7.4700000000000015"/>
    <n v="22.41"/>
  </r>
  <r>
    <x v="11906"/>
    <s v="CUST02862"/>
    <d v="2024-09-10T00:00:00"/>
    <x v="2"/>
    <s v="Lipstick"/>
    <n v="1"/>
    <s v="Valid Quantity"/>
    <s v="$41.85"/>
    <n v="5"/>
    <x v="3"/>
    <s v="Toronto"/>
    <x v="1"/>
    <x v="0"/>
    <n v="5"/>
    <x v="0"/>
    <s v="Rated"/>
    <n v="41.85"/>
    <n v="2.0924999999999998"/>
    <n v="39.7575"/>
  </r>
  <r>
    <x v="11907"/>
    <s v="CUST00918"/>
    <d v="2025-03-13T00:00:00"/>
    <x v="7"/>
    <s v="Olive Oil 1L"/>
    <n v="1"/>
    <s v="Valid Quantity"/>
    <s v="$26.83"/>
    <n v="20"/>
    <x v="2"/>
    <s v="Munich"/>
    <x v="4"/>
    <x v="0"/>
    <n v="4"/>
    <x v="0"/>
    <s v="Rated"/>
    <n v="26.83"/>
    <n v="5.3659999999999988"/>
    <n v="21.463999999999999"/>
  </r>
  <r>
    <x v="11908"/>
    <s v="CUST00589"/>
    <d v="2024-02-28T00:00:00"/>
    <x v="0"/>
    <s v="Kids Storybook"/>
    <n v="3"/>
    <s v="Valid Quantity"/>
    <s v="$32.53"/>
    <n v="5"/>
    <x v="1"/>
    <s v="Toronto"/>
    <x v="1"/>
    <x v="0"/>
    <n v="4"/>
    <x v="0"/>
    <s v="Rated"/>
    <n v="97.59"/>
    <n v="4.8795000000000002"/>
    <n v="92.710499999999996"/>
  </r>
  <r>
    <x v="11909"/>
    <s v="CUST02399"/>
    <d v="2026-06-16T00:00:00"/>
    <x v="1"/>
    <s v="Air Fryer"/>
    <n v="1"/>
    <s v="Valid Quantity"/>
    <s v="$27.25"/>
    <n v="5"/>
    <x v="3"/>
    <s v="Manchester"/>
    <x v="0"/>
    <x v="0"/>
    <n v="5"/>
    <x v="0"/>
    <s v="Rated"/>
    <n v="27.25"/>
    <n v="1.3625"/>
    <n v="25.887499999999999"/>
  </r>
  <r>
    <x v="11910"/>
    <s v="CUST03432"/>
    <d v="2024-11-01T00:00:00"/>
    <x v="5"/>
    <s v="Remote Control Car"/>
    <n v="1"/>
    <s v="Valid Quantity"/>
    <s v="$22.63"/>
    <n v="15"/>
    <x v="0"/>
    <s v="Dubai"/>
    <x v="6"/>
    <x v="4"/>
    <m/>
    <x v="0"/>
    <s v="Not Rated"/>
    <n v="22.63"/>
    <n v="3.3944999999999999"/>
    <n v="19.235499999999998"/>
  </r>
  <r>
    <x v="11911"/>
    <s v="CUST01495"/>
    <d v="2024-08-24T00:00:00"/>
    <x v="4"/>
    <s v="Football"/>
    <n v="1"/>
    <s v="Valid Quantity"/>
    <s v="$42.44"/>
    <n v="25"/>
    <x v="5"/>
    <s v="London"/>
    <x v="0"/>
    <x v="1"/>
    <m/>
    <x v="0"/>
    <s v="Not Rated"/>
    <n v="42.44"/>
    <n v="10.61"/>
    <n v="31.83"/>
  </r>
  <r>
    <x v="11912"/>
    <s v="CUST02839"/>
    <d v="2024-01-05T00:00:00"/>
    <x v="4"/>
    <s v="Cycling Helmet"/>
    <n v="2"/>
    <s v="Valid Quantity"/>
    <s v="$38.02"/>
    <n v="15"/>
    <x v="2"/>
    <s v="Chicago"/>
    <x v="3"/>
    <x v="0"/>
    <n v="4"/>
    <x v="0"/>
    <s v="Rated"/>
    <n v="76.040000000000006"/>
    <n v="11.406000000000001"/>
    <n v="64.634"/>
  </r>
  <r>
    <x v="11913"/>
    <s v="CUST00408"/>
    <d v="2024-12-12T00:00:00"/>
    <x v="7"/>
    <s v="Basmati Rice 5kg"/>
    <n v="1"/>
    <s v="Valid Quantity"/>
    <s v="$4.50"/>
    <n v="0"/>
    <x v="3"/>
    <s v="Manchester"/>
    <x v="0"/>
    <x v="0"/>
    <n v="3"/>
    <x v="0"/>
    <s v="Rated"/>
    <n v="4.5"/>
    <n v="0"/>
    <n v="4.5"/>
  </r>
  <r>
    <x v="11914"/>
    <s v="CUST02722"/>
    <d v="2024-06-28T00:00:00"/>
    <x v="5"/>
    <s v="Action Figure"/>
    <n v="1"/>
    <s v="Valid Quantity"/>
    <s v="$21.80"/>
    <n v="0"/>
    <x v="4"/>
    <s v="Berlin"/>
    <x v="4"/>
    <x v="0"/>
    <n v="5"/>
    <x v="0"/>
    <s v="Rated"/>
    <n v="21.8"/>
    <n v="0"/>
    <n v="21.8"/>
  </r>
  <r>
    <x v="11915"/>
    <s v="CUST02151"/>
    <d v="2026-05-06T00:00:00"/>
    <x v="6"/>
    <s v="Wireless Earbuds"/>
    <n v="2"/>
    <s v="Valid Quantity"/>
    <s v="$216.07"/>
    <n v="10"/>
    <x v="1"/>
    <s v="Chicago"/>
    <x v="3"/>
    <x v="0"/>
    <m/>
    <x v="0"/>
    <s v="Not Rated"/>
    <n v="432.14"/>
    <n v="43.213999999999999"/>
    <n v="388.92599999999999"/>
  </r>
  <r>
    <x v="11916"/>
    <s v="CUST02638"/>
    <d v="2024-09-11T00:00:00"/>
    <x v="0"/>
    <s v="Cookbook"/>
    <n v="0"/>
    <s v="Zero Quantity"/>
    <s v="$35.01"/>
    <n v="0"/>
    <x v="2"/>
    <s v="Mumbai"/>
    <x v="5"/>
    <x v="0"/>
    <n v="4"/>
    <x v="2"/>
    <s v="Rated"/>
    <n v="0"/>
    <n v="0"/>
    <n v="0"/>
  </r>
  <r>
    <x v="11917"/>
    <s v="CUST00950"/>
    <d v="2025-08-08T00:00:00"/>
    <x v="4"/>
    <s v="Yoga Mat"/>
    <n v="2"/>
    <s v="Valid Quantity"/>
    <s v="$60.74"/>
    <n v="0"/>
    <x v="3"/>
    <s v="London"/>
    <x v="0"/>
    <x v="2"/>
    <m/>
    <x v="0"/>
    <s v="Not Rated"/>
    <n v="121.48"/>
    <n v="0"/>
    <n v="121.48"/>
  </r>
  <r>
    <x v="11918"/>
    <s v="CUST02218"/>
    <d v="2025-07-07T00:00:00"/>
    <x v="7"/>
    <s v="Basmati Rice 5kg"/>
    <n v="1"/>
    <s v="Valid Quantity"/>
    <s v="$24.42"/>
    <n v="5"/>
    <x v="5"/>
    <s v="Abu Dhabi"/>
    <x v="6"/>
    <x v="1"/>
    <m/>
    <x v="0"/>
    <s v="Not Rated"/>
    <n v="24.42"/>
    <n v="1.2210000000000001"/>
    <n v="23.199000000000002"/>
  </r>
  <r>
    <x v="11919"/>
    <s v="CUST02794"/>
    <d v="2024-11-17T00:00:00"/>
    <x v="6"/>
    <s v="Smartwatch"/>
    <n v="1"/>
    <s v="Valid Quantity"/>
    <s v="$64.40"/>
    <n v="10"/>
    <x v="5"/>
    <s v="Munich"/>
    <x v="4"/>
    <x v="0"/>
    <n v="1"/>
    <x v="0"/>
    <s v="Rated"/>
    <n v="64.400000000000006"/>
    <n v="6.44"/>
    <n v="57.960000000000008"/>
  </r>
  <r>
    <x v="11920"/>
    <s v="CUST01699"/>
    <d v="2025-12-10T00:00:00"/>
    <x v="6"/>
    <s v="Power Bank"/>
    <n v="1"/>
    <s v="Valid Quantity"/>
    <s v="$56.66"/>
    <n v="10"/>
    <x v="5"/>
    <s v="Vancouver"/>
    <x v="1"/>
    <x v="4"/>
    <m/>
    <x v="0"/>
    <s v="Not Rated"/>
    <n v="56.66"/>
    <n v="5.6659999999999995"/>
    <n v="50.994"/>
  </r>
  <r>
    <x v="11921"/>
    <s v="CUST01991"/>
    <d v="2025-12-10T00:00:00"/>
    <x v="1"/>
    <s v="Air Fryer"/>
    <n v="2"/>
    <s v="Valid Quantity"/>
    <s v="$139.77"/>
    <n v="5"/>
    <x v="1"/>
    <s v="Montreal"/>
    <x v="1"/>
    <x v="2"/>
    <m/>
    <x v="0"/>
    <s v="Not Rated"/>
    <n v="279.54000000000002"/>
    <n v="13.977"/>
    <n v="265.56300000000005"/>
  </r>
  <r>
    <x v="11922"/>
    <s v="CUST00923"/>
    <d v="2025-06-18T00:00:00"/>
    <x v="1"/>
    <s v="Vacuum Cleaner"/>
    <n v="1"/>
    <s v="Valid Quantity"/>
    <s v="$109.23"/>
    <n v="0"/>
    <x v="2"/>
    <s v="Birmingham"/>
    <x v="0"/>
    <x v="0"/>
    <n v="3"/>
    <x v="0"/>
    <s v="Rated"/>
    <n v="109.23"/>
    <n v="0"/>
    <n v="109.23"/>
  </r>
  <r>
    <x v="11923"/>
    <s v="CUST01603"/>
    <d v="2024-08-13T00:00:00"/>
    <x v="3"/>
    <s v="Leather Wallet"/>
    <n v="2"/>
    <s v="Valid Quantity"/>
    <s v="$63.06"/>
    <n v="15"/>
    <x v="3"/>
    <s v="Montreal"/>
    <x v="1"/>
    <x v="4"/>
    <m/>
    <x v="0"/>
    <s v="Not Rated"/>
    <n v="126.12"/>
    <n v="18.918000000000003"/>
    <n v="107.202"/>
  </r>
  <r>
    <x v="11924"/>
    <s v="CUST02966"/>
    <d v="2026-01-18T00:00:00"/>
    <x v="1"/>
    <s v="Non-Stick Pan"/>
    <n v="1"/>
    <s v="Valid Quantity"/>
    <s v="$161.59"/>
    <n v="25"/>
    <x v="1"/>
    <s v="New York"/>
    <x v="3"/>
    <x v="2"/>
    <m/>
    <x v="0"/>
    <s v="Not Rated"/>
    <n v="161.59"/>
    <n v="40.397500000000001"/>
    <n v="121.1925"/>
  </r>
  <r>
    <x v="11925"/>
    <s v="CUST02290"/>
    <d v="2024-03-14T00:00:00"/>
    <x v="5"/>
    <s v="Building Blocks Set"/>
    <n v="3"/>
    <s v="Valid Quantity"/>
    <s v="$48.06"/>
    <n v="0"/>
    <x v="0"/>
    <s v="Montreal"/>
    <x v="1"/>
    <x v="2"/>
    <m/>
    <x v="0"/>
    <s v="Not Rated"/>
    <n v="144.18"/>
    <n v="0"/>
    <n v="144.18"/>
  </r>
  <r>
    <x v="11926"/>
    <s v="CUST01812"/>
    <d v="2024-05-04T00:00:00"/>
    <x v="4"/>
    <s v="Dumbbell Set"/>
    <n v="1"/>
    <s v="Valid Quantity"/>
    <s v="$129.35"/>
    <n v="5"/>
    <x v="1"/>
    <s v="Mumbai"/>
    <x v="5"/>
    <x v="0"/>
    <m/>
    <x v="0"/>
    <s v="Not Rated"/>
    <n v="129.35"/>
    <n v="6.4675000000000002"/>
    <n v="122.88249999999999"/>
  </r>
  <r>
    <x v="11927"/>
    <s v="CUST01222"/>
    <d v="2025-02-21T00:00:00"/>
    <x v="4"/>
    <s v="Football"/>
    <n v="3"/>
    <s v="Valid Quantity"/>
    <s v="$15.05"/>
    <n v="0"/>
    <x v="1"/>
    <s v="London"/>
    <x v="0"/>
    <x v="2"/>
    <m/>
    <x v="0"/>
    <s v="Not Rated"/>
    <n v="45.150000000000006"/>
    <n v="0"/>
    <n v="45.150000000000006"/>
  </r>
  <r>
    <x v="11928"/>
    <s v="CUST01917"/>
    <d v="2025-05-15T00:00:00"/>
    <x v="7"/>
    <s v="Olive Oil 1L"/>
    <n v="1"/>
    <s v="Valid Quantity"/>
    <s v="$27.30"/>
    <n v="0"/>
    <x v="3"/>
    <s v="Los Angeles"/>
    <x v="3"/>
    <x v="2"/>
    <m/>
    <x v="0"/>
    <s v="Not Rated"/>
    <n v="27.3"/>
    <n v="0"/>
    <n v="27.3"/>
  </r>
  <r>
    <x v="11929"/>
    <s v="CUST02254"/>
    <d v="2025-04-27T00:00:00"/>
    <x v="0"/>
    <s v="Self-Help Book"/>
    <n v="2"/>
    <s v="Valid Quantity"/>
    <s v="$13.30"/>
    <n v="20"/>
    <x v="5"/>
    <s v="Bengaluru"/>
    <x v="5"/>
    <x v="0"/>
    <n v="4"/>
    <x v="0"/>
    <s v="Rated"/>
    <n v="26.6"/>
    <n v="5.32"/>
    <n v="21.28"/>
  </r>
  <r>
    <x v="11930"/>
    <s v="CUST03450"/>
    <d v="2025-10-20T00:00:00"/>
    <x v="2"/>
    <s v="Perfume"/>
    <n v="1"/>
    <s v="Valid Quantity"/>
    <s v="$23.11"/>
    <n v="20"/>
    <x v="2"/>
    <s v="Los Angeles"/>
    <x v="3"/>
    <x v="0"/>
    <n v="1"/>
    <x v="0"/>
    <s v="Rated"/>
    <n v="23.11"/>
    <n v="4.6219999999999999"/>
    <n v="18.488"/>
  </r>
  <r>
    <x v="11931"/>
    <s v="CUST02339"/>
    <d v="2025-10-10T00:00:00"/>
    <x v="0"/>
    <s v="Kids Storybook"/>
    <n v="3"/>
    <s v="Valid Quantity"/>
    <s v="$23.32"/>
    <n v="15"/>
    <x v="0"/>
    <s v="Houston"/>
    <x v="3"/>
    <x v="1"/>
    <m/>
    <x v="0"/>
    <s v="Not Rated"/>
    <n v="69.960000000000008"/>
    <n v="10.494000000000002"/>
    <n v="59.466000000000008"/>
  </r>
  <r>
    <x v="11932"/>
    <s v="CUST03089"/>
    <d v="2025-02-22T00:00:00"/>
    <x v="4"/>
    <s v="Cycling Helmet"/>
    <n v="2"/>
    <s v="Valid Quantity"/>
    <s v="$53.05"/>
    <n v="0"/>
    <x v="3"/>
    <s v="Unknown"/>
    <x v="6"/>
    <x v="2"/>
    <m/>
    <x v="0"/>
    <s v="Not Rated"/>
    <n v="106.1"/>
    <n v="0"/>
    <n v="106.1"/>
  </r>
  <r>
    <x v="11933"/>
    <s v="CUST02774"/>
    <d v="2025-12-11T00:00:00"/>
    <x v="1"/>
    <s v="Air Fryer"/>
    <n v="2"/>
    <s v="Valid Quantity"/>
    <s v="$84.05"/>
    <n v="5"/>
    <x v="0"/>
    <s v="Los Angeles"/>
    <x v="3"/>
    <x v="0"/>
    <n v="5"/>
    <x v="0"/>
    <s v="Rated"/>
    <n v="168.1"/>
    <n v="8.4049999999999994"/>
    <n v="159.69499999999999"/>
  </r>
  <r>
    <x v="11934"/>
    <s v="CUST01511"/>
    <d v="2025-06-18T00:00:00"/>
    <x v="1"/>
    <s v="LED Desk Lamp"/>
    <n v="5"/>
    <s v="Valid Quantity"/>
    <s v="$84.79"/>
    <n v="20"/>
    <x v="0"/>
    <s v="Chicago"/>
    <x v="3"/>
    <x v="2"/>
    <m/>
    <x v="0"/>
    <s v="Not Rated"/>
    <n v="423.95000000000005"/>
    <n v="84.79"/>
    <n v="339.16"/>
  </r>
  <r>
    <x v="11935"/>
    <s v="CUST01670"/>
    <d v="2025-11-09T00:00:00"/>
    <x v="3"/>
    <s v="Denim Jacket"/>
    <n v="1"/>
    <s v="Valid Quantity"/>
    <s v="$39.19"/>
    <n v="0"/>
    <x v="1"/>
    <s v="Abu Dhabi"/>
    <x v="6"/>
    <x v="3"/>
    <m/>
    <x v="0"/>
    <s v="Not Rated"/>
    <n v="39.19"/>
    <n v="0"/>
    <n v="39.19"/>
  </r>
  <r>
    <x v="11936"/>
    <s v="CUST01570"/>
    <d v="2024-10-28T00:00:00"/>
    <x v="6"/>
    <s v="Smartwatch"/>
    <n v="3"/>
    <s v="Valid Quantity"/>
    <s v="$209.83"/>
    <n v="0"/>
    <x v="0"/>
    <s v="Chicago"/>
    <x v="3"/>
    <x v="1"/>
    <m/>
    <x v="0"/>
    <s v="Not Rated"/>
    <n v="629.49"/>
    <n v="0"/>
    <n v="629.49"/>
  </r>
  <r>
    <x v="11937"/>
    <s v="CUST02858"/>
    <d v="2024-02-21T00:00:00"/>
    <x v="0"/>
    <s v="Cookbook"/>
    <n v="3"/>
    <s v="Valid Quantity"/>
    <s v="$14.86"/>
    <n v="0"/>
    <x v="5"/>
    <s v="Bengaluru"/>
    <x v="5"/>
    <x v="4"/>
    <m/>
    <x v="0"/>
    <s v="Not Rated"/>
    <n v="44.58"/>
    <n v="0"/>
    <n v="44.58"/>
  </r>
  <r>
    <x v="11938"/>
    <s v="CUST00746"/>
    <d v="2025-03-01T00:00:00"/>
    <x v="7"/>
    <s v="Olive Oil 1L"/>
    <n v="4"/>
    <s v="Valid Quantity"/>
    <s v="$28.92"/>
    <n v="0"/>
    <x v="3"/>
    <s v="Hyderabad"/>
    <x v="5"/>
    <x v="0"/>
    <n v="5"/>
    <x v="0"/>
    <s v="Rated"/>
    <n v="115.68"/>
    <n v="0"/>
    <n v="115.68"/>
  </r>
  <r>
    <x v="11939"/>
    <s v="CUST00150"/>
    <d v="2024-01-27T00:00:00"/>
    <x v="2"/>
    <s v="Perfume"/>
    <n v="1"/>
    <s v="Valid Quantity"/>
    <s v="$44.92"/>
    <n v="5"/>
    <x v="5"/>
    <s v="Montreal"/>
    <x v="1"/>
    <x v="0"/>
    <n v="5"/>
    <x v="0"/>
    <s v="Rated"/>
    <n v="44.92"/>
    <n v="2.2460000000000004"/>
    <n v="42.673999999999999"/>
  </r>
  <r>
    <x v="11940"/>
    <s v="CUST01675"/>
    <d v="2025-07-09T00:00:00"/>
    <x v="3"/>
    <s v="Leather Wallet"/>
    <n v="1"/>
    <s v="Valid Quantity"/>
    <s v="$55.54"/>
    <n v="20"/>
    <x v="0"/>
    <s v="Bengaluru"/>
    <x v="5"/>
    <x v="0"/>
    <n v="3"/>
    <x v="0"/>
    <s v="Rated"/>
    <n v="55.54"/>
    <n v="11.107999999999999"/>
    <n v="44.432000000000002"/>
  </r>
  <r>
    <x v="11941"/>
    <s v="CUST02788"/>
    <d v="2024-10-03T00:00:00"/>
    <x v="3"/>
    <s v="Formal Shirt"/>
    <n v="1"/>
    <s v="Valid Quantity"/>
    <s v="$102.24"/>
    <n v="15"/>
    <x v="3"/>
    <s v="Unknown"/>
    <x v="6"/>
    <x v="0"/>
    <n v="1"/>
    <x v="0"/>
    <s v="Rated"/>
    <n v="102.24"/>
    <n v="15.335999999999999"/>
    <n v="86.903999999999996"/>
  </r>
  <r>
    <x v="11942"/>
    <s v="CUST01438"/>
    <d v="2025-01-14T00:00:00"/>
    <x v="0"/>
    <s v="Cookbook"/>
    <n v="2"/>
    <s v="Valid Quantity"/>
    <s v="$19.45"/>
    <n v="5"/>
    <x v="0"/>
    <s v="Vancouver"/>
    <x v="1"/>
    <x v="2"/>
    <m/>
    <x v="0"/>
    <s v="Not Rated"/>
    <n v="38.9"/>
    <n v="1.9450000000000001"/>
    <n v="36.954999999999998"/>
  </r>
  <r>
    <x v="11943"/>
    <s v="CUST03464"/>
    <d v="2024-02-16T00:00:00"/>
    <x v="2"/>
    <s v="Face Moisturizer"/>
    <n v="4"/>
    <s v="Valid Quantity"/>
    <s v="$50.70"/>
    <n v="15"/>
    <x v="4"/>
    <s v="Hamburg"/>
    <x v="4"/>
    <x v="3"/>
    <m/>
    <x v="0"/>
    <s v="Not Rated"/>
    <n v="202.8"/>
    <n v="30.42"/>
    <n v="172.38"/>
  </r>
  <r>
    <x v="11944"/>
    <s v="CUST03219"/>
    <d v="2026-03-30T00:00:00"/>
    <x v="7"/>
    <s v="Basmati Rice 5kg"/>
    <n v="3"/>
    <s v="Valid Quantity"/>
    <s v="$5.24"/>
    <n v="0"/>
    <x v="0"/>
    <s v="Melbourne"/>
    <x v="2"/>
    <x v="1"/>
    <m/>
    <x v="0"/>
    <s v="Not Rated"/>
    <n v="15.72"/>
    <n v="0"/>
    <n v="15.72"/>
  </r>
  <r>
    <x v="11945"/>
    <s v="CUST02157"/>
    <d v="2025-05-19T00:00:00"/>
    <x v="5"/>
    <s v="Puzzle 1000pc"/>
    <n v="1"/>
    <s v="Valid Quantity"/>
    <s v="$45.55"/>
    <n v="10"/>
    <x v="1"/>
    <s v="London"/>
    <x v="0"/>
    <x v="4"/>
    <m/>
    <x v="0"/>
    <s v="Not Rated"/>
    <n v="45.55"/>
    <n v="4.5549999999999997"/>
    <n v="40.994999999999997"/>
  </r>
  <r>
    <x v="11946"/>
    <s v="CUST00264"/>
    <d v="2024-08-08T00:00:00"/>
    <x v="1"/>
    <s v="Air Fryer"/>
    <n v="2"/>
    <s v="Valid Quantity"/>
    <s v="$125.86"/>
    <n v="10"/>
    <x v="5"/>
    <s v="Mumbai"/>
    <x v="5"/>
    <x v="0"/>
    <n v="4"/>
    <x v="0"/>
    <s v="Rated"/>
    <n v="251.72"/>
    <n v="25.171999999999997"/>
    <n v="226.548"/>
  </r>
  <r>
    <x v="11947"/>
    <s v="CUST03220"/>
    <d v="2024-05-29T00:00:00"/>
    <x v="7"/>
    <s v="Almonds 500g"/>
    <n v="2"/>
    <s v="Valid Quantity"/>
    <s v="$21.39"/>
    <n v="10"/>
    <x v="0"/>
    <s v="Delhi"/>
    <x v="5"/>
    <x v="0"/>
    <n v="4"/>
    <x v="0"/>
    <s v="Rated"/>
    <n v="42.78"/>
    <n v="4.2780000000000005"/>
    <n v="38.502000000000002"/>
  </r>
  <r>
    <x v="11948"/>
    <s v="CUST02220"/>
    <d v="2025-05-13T00:00:00"/>
    <x v="6"/>
    <s v="Smartwatch"/>
    <n v="5"/>
    <s v="Valid Quantity"/>
    <s v="$96.96"/>
    <n v="15"/>
    <x v="4"/>
    <s v="Sydney"/>
    <x v="2"/>
    <x v="2"/>
    <m/>
    <x v="0"/>
    <s v="Not Rated"/>
    <n v="484.79999999999995"/>
    <n v="72.719999999999985"/>
    <n v="412.08"/>
  </r>
  <r>
    <x v="11949"/>
    <s v="CUST01688"/>
    <d v="2024-08-09T00:00:00"/>
    <x v="1"/>
    <s v="Non-Stick Pan"/>
    <n v="3"/>
    <s v="Valid Quantity"/>
    <s v="$156.85"/>
    <n v="0"/>
    <x v="4"/>
    <s v="London"/>
    <x v="0"/>
    <x v="1"/>
    <m/>
    <x v="0"/>
    <s v="Not Rated"/>
    <n v="470.54999999999995"/>
    <n v="0"/>
    <n v="470.54999999999995"/>
  </r>
  <r>
    <x v="11950"/>
    <s v="CUST02307"/>
    <d v="2025-01-26T00:00:00"/>
    <x v="2"/>
    <s v="Perfume"/>
    <n v="3"/>
    <s v="Valid Quantity"/>
    <s v="$34.84"/>
    <n v="5"/>
    <x v="0"/>
    <s v="Chicago"/>
    <x v="3"/>
    <x v="0"/>
    <n v="4"/>
    <x v="0"/>
    <s v="Rated"/>
    <n v="104.52000000000001"/>
    <n v="5.226"/>
    <n v="99.294000000000011"/>
  </r>
  <r>
    <x v="11951"/>
    <s v="CUST03269"/>
    <d v="2024-10-06T00:00:00"/>
    <x v="6"/>
    <s v="Smartwatch"/>
    <n v="4"/>
    <s v="Valid Quantity"/>
    <s v="$208.81"/>
    <n v="0"/>
    <x v="0"/>
    <s v="London"/>
    <x v="0"/>
    <x v="0"/>
    <n v="4"/>
    <x v="0"/>
    <s v="Rated"/>
    <n v="835.24"/>
    <n v="0"/>
    <n v="835.24"/>
  </r>
  <r>
    <x v="11952"/>
    <s v="CUST02434"/>
    <d v="2025-03-19T00:00:00"/>
    <x v="7"/>
    <s v="Basmati Rice 5kg"/>
    <n v="4"/>
    <s v="Valid Quantity"/>
    <s v="$9.01"/>
    <n v="0"/>
    <x v="2"/>
    <s v="Los Angeles"/>
    <x v="3"/>
    <x v="0"/>
    <m/>
    <x v="0"/>
    <s v="Not Rated"/>
    <n v="36.04"/>
    <n v="0"/>
    <n v="36.04"/>
  </r>
  <r>
    <x v="11953"/>
    <s v="CUST00453"/>
    <d v="2026-09-05T00:00:00"/>
    <x v="7"/>
    <s v="Basmati Rice 5kg"/>
    <n v="1"/>
    <s v="Valid Quantity"/>
    <s v="$5.32"/>
    <n v="20"/>
    <x v="5"/>
    <s v="Vancouver"/>
    <x v="1"/>
    <x v="0"/>
    <n v="5"/>
    <x v="0"/>
    <s v="Rated"/>
    <n v="5.32"/>
    <n v="1.0640000000000001"/>
    <n v="4.2560000000000002"/>
  </r>
  <r>
    <x v="11954"/>
    <s v="CUST00437"/>
    <d v="2026-06-16T00:00:00"/>
    <x v="1"/>
    <s v="Non-Stick Pan"/>
    <n v="2"/>
    <s v="Valid Quantity"/>
    <s v="$23.24"/>
    <n v="0"/>
    <x v="4"/>
    <s v="Vancouver"/>
    <x v="1"/>
    <x v="1"/>
    <m/>
    <x v="0"/>
    <s v="Not Rated"/>
    <n v="46.48"/>
    <n v="0"/>
    <n v="46.48"/>
  </r>
  <r>
    <x v="11955"/>
    <s v="CUST00313"/>
    <d v="2024-07-01T00:00:00"/>
    <x v="2"/>
    <s v="Shampoo"/>
    <n v="1"/>
    <s v="Valid Quantity"/>
    <s v="$38.80"/>
    <n v="20"/>
    <x v="5"/>
    <s v="Dubai"/>
    <x v="6"/>
    <x v="0"/>
    <n v="3"/>
    <x v="0"/>
    <s v="Rated"/>
    <n v="38.799999999999997"/>
    <n v="7.76"/>
    <n v="31.04"/>
  </r>
  <r>
    <x v="11956"/>
    <s v="CUST03199"/>
    <d v="2024-10-26T00:00:00"/>
    <x v="0"/>
    <s v="Fiction Novel"/>
    <n v="1"/>
    <s v="Valid Quantity"/>
    <s v="$29.59"/>
    <n v="0"/>
    <x v="4"/>
    <s v="Birmingham"/>
    <x v="0"/>
    <x v="4"/>
    <m/>
    <x v="0"/>
    <s v="Not Rated"/>
    <n v="29.59"/>
    <n v="0"/>
    <n v="29.59"/>
  </r>
  <r>
    <x v="11957"/>
    <s v="CUST00978"/>
    <d v="2024-04-16T00:00:00"/>
    <x v="3"/>
    <s v="Cotton T-Shirt"/>
    <n v="1"/>
    <s v="Valid Quantity"/>
    <s v="$90.41"/>
    <n v="0"/>
    <x v="1"/>
    <s v="Vancouver"/>
    <x v="1"/>
    <x v="1"/>
    <m/>
    <x v="0"/>
    <s v="Not Rated"/>
    <n v="90.41"/>
    <n v="0"/>
    <n v="90.41"/>
  </r>
  <r>
    <x v="11958"/>
    <s v="CUST03205"/>
    <d v="2025-05-26T00:00:00"/>
    <x v="2"/>
    <s v="Shampoo"/>
    <n v="1"/>
    <s v="Valid Quantity"/>
    <s v="$20.52"/>
    <n v="0"/>
    <x v="1"/>
    <s v="Toronto"/>
    <x v="1"/>
    <x v="4"/>
    <m/>
    <x v="0"/>
    <s v="Not Rated"/>
    <n v="20.52"/>
    <n v="0"/>
    <n v="20.52"/>
  </r>
  <r>
    <x v="11959"/>
    <s v="CUST03345"/>
    <d v="2025-09-12T00:00:00"/>
    <x v="0"/>
    <s v="Cookbook"/>
    <n v="1"/>
    <s v="Valid Quantity"/>
    <s v="$30.19"/>
    <n v="5"/>
    <x v="0"/>
    <s v="Dubai"/>
    <x v="6"/>
    <x v="3"/>
    <m/>
    <x v="0"/>
    <s v="Not Rated"/>
    <n v="30.19"/>
    <n v="1.5095000000000001"/>
    <n v="28.680500000000002"/>
  </r>
  <r>
    <x v="11960"/>
    <s v="CUST00799"/>
    <d v="2025-07-06T00:00:00"/>
    <x v="1"/>
    <s v="Ceramic Mug Set"/>
    <n v="1"/>
    <s v="Valid Quantity"/>
    <s v="$166.89"/>
    <n v="10"/>
    <x v="3"/>
    <s v="Houston"/>
    <x v="3"/>
    <x v="0"/>
    <n v="4"/>
    <x v="0"/>
    <s v="Rated"/>
    <n v="166.89"/>
    <n v="16.689"/>
    <n v="150.20099999999999"/>
  </r>
  <r>
    <x v="11961"/>
    <s v="CUST01108"/>
    <d v="2025-12-18T00:00:00"/>
    <x v="1"/>
    <s v="Vacuum Cleaner"/>
    <n v="2"/>
    <s v="Valid Quantity"/>
    <s v="$66.33"/>
    <n v="20"/>
    <x v="2"/>
    <s v="Abu Dhabi"/>
    <x v="6"/>
    <x v="1"/>
    <m/>
    <x v="0"/>
    <s v="Not Rated"/>
    <n v="132.66"/>
    <n v="26.531999999999996"/>
    <n v="106.128"/>
  </r>
  <r>
    <x v="11962"/>
    <s v="CUST02290"/>
    <d v="2025-08-05T00:00:00"/>
    <x v="7"/>
    <s v="Green Tea Pack"/>
    <n v="2"/>
    <s v="Valid Quantity"/>
    <s v="$24.87"/>
    <n v="5"/>
    <x v="4"/>
    <s v="Mumbai"/>
    <x v="5"/>
    <x v="3"/>
    <m/>
    <x v="0"/>
    <s v="Not Rated"/>
    <n v="49.74"/>
    <n v="2.4870000000000001"/>
    <n v="47.253"/>
  </r>
  <r>
    <x v="11963"/>
    <s v="CUST02192"/>
    <d v="2025-06-01T00:00:00"/>
    <x v="3"/>
    <s v="Sunglasses"/>
    <n v="1"/>
    <s v="Valid Quantity"/>
    <s v="$34.05"/>
    <n v="0"/>
    <x v="3"/>
    <s v="Mumbai"/>
    <x v="5"/>
    <x v="0"/>
    <n v="4"/>
    <x v="0"/>
    <s v="Rated"/>
    <n v="34.049999999999997"/>
    <n v="0"/>
    <n v="34.049999999999997"/>
  </r>
  <r>
    <x v="11964"/>
    <s v="CUST02621"/>
    <d v="2024-02-16T00:00:00"/>
    <x v="5"/>
    <s v="Puzzle 1000pc"/>
    <n v="2"/>
    <s v="Valid Quantity"/>
    <s v="$59.04"/>
    <n v="10"/>
    <x v="4"/>
    <s v="Brisbane"/>
    <x v="2"/>
    <x v="0"/>
    <n v="5"/>
    <x v="0"/>
    <s v="Rated"/>
    <n v="118.08"/>
    <n v="11.808"/>
    <n v="106.27199999999999"/>
  </r>
  <r>
    <x v="11965"/>
    <s v="CUST03138"/>
    <d v="2024-12-19T00:00:00"/>
    <x v="2"/>
    <s v="Sunscreen SPF50"/>
    <n v="4"/>
    <s v="Valid Quantity"/>
    <s v="$39.04"/>
    <n v="0"/>
    <x v="1"/>
    <s v="Sydney"/>
    <x v="2"/>
    <x v="0"/>
    <n v="5"/>
    <x v="0"/>
    <s v="Rated"/>
    <n v="156.16"/>
    <n v="0"/>
    <n v="156.16"/>
  </r>
  <r>
    <x v="11966"/>
    <s v="CUST02399"/>
    <d v="2025-04-26T00:00:00"/>
    <x v="3"/>
    <s v="Cotton T-Shirt"/>
    <n v="2"/>
    <s v="Valid Quantity"/>
    <s v="$113.11"/>
    <n v="0"/>
    <x v="1"/>
    <s v="Mumbai"/>
    <x v="5"/>
    <x v="2"/>
    <m/>
    <x v="0"/>
    <s v="Not Rated"/>
    <n v="226.22"/>
    <n v="0"/>
    <n v="226.22"/>
  </r>
  <r>
    <x v="11967"/>
    <s v="CUST01446"/>
    <d v="2024-02-18T00:00:00"/>
    <x v="1"/>
    <s v="Air Fryer"/>
    <n v="2"/>
    <s v="Valid Quantity"/>
    <s v="$112.03"/>
    <n v="0"/>
    <x v="3"/>
    <s v="Chicago"/>
    <x v="3"/>
    <x v="0"/>
    <n v="3"/>
    <x v="0"/>
    <s v="Rated"/>
    <n v="224.06"/>
    <n v="0"/>
    <n v="224.06"/>
  </r>
  <r>
    <x v="11968"/>
    <s v="CUST03479"/>
    <d v="2025-12-06T00:00:00"/>
    <x v="7"/>
    <s v="Almonds 500g"/>
    <n v="4"/>
    <s v="Valid Quantity"/>
    <s v="$20.23"/>
    <n v="5"/>
    <x v="3"/>
    <s v="New York"/>
    <x v="3"/>
    <x v="0"/>
    <n v="5"/>
    <x v="0"/>
    <s v="Rated"/>
    <n v="80.92"/>
    <n v="4.0460000000000003"/>
    <n v="76.873999999999995"/>
  </r>
  <r>
    <x v="11969"/>
    <s v="CUST02554"/>
    <d v="2025-11-19T00:00:00"/>
    <x v="5"/>
    <s v="Building Blocks Set"/>
    <n v="1"/>
    <s v="Valid Quantity"/>
    <s v="$62.76"/>
    <n v="0"/>
    <x v="0"/>
    <s v="Unknown"/>
    <x v="5"/>
    <x v="4"/>
    <m/>
    <x v="0"/>
    <s v="Not Rated"/>
    <n v="62.76"/>
    <n v="0"/>
    <n v="62.76"/>
  </r>
  <r>
    <x v="11970"/>
    <s v="CUST02961"/>
    <d v="2024-02-26T00:00:00"/>
    <x v="6"/>
    <s v="Smartwatch"/>
    <n v="5"/>
    <s v="Valid Quantity"/>
    <s v="$179.18"/>
    <n v="15"/>
    <x v="5"/>
    <s v="Montreal"/>
    <x v="1"/>
    <x v="0"/>
    <n v="3"/>
    <x v="0"/>
    <s v="Rated"/>
    <n v="895.90000000000009"/>
    <n v="134.38500000000002"/>
    <n v="761.5150000000001"/>
  </r>
  <r>
    <x v="11971"/>
    <s v="CUST02659"/>
    <d v="2026-05-03T00:00:00"/>
    <x v="5"/>
    <s v="Action Figure"/>
    <n v="1"/>
    <s v="Valid Quantity"/>
    <s v="$78.56"/>
    <n v="0"/>
    <x v="3"/>
    <s v="London"/>
    <x v="0"/>
    <x v="4"/>
    <m/>
    <x v="0"/>
    <s v="Not Rated"/>
    <n v="78.56"/>
    <n v="0"/>
    <n v="78.56"/>
  </r>
  <r>
    <x v="11972"/>
    <s v="CUST02367"/>
    <d v="2024-02-25T00:00:00"/>
    <x v="3"/>
    <s v="Formal Shirt"/>
    <n v="2"/>
    <s v="Valid Quantity"/>
    <s v="$34.41"/>
    <n v="5"/>
    <x v="0"/>
    <s v="Abu Dhabi"/>
    <x v="6"/>
    <x v="1"/>
    <m/>
    <x v="0"/>
    <s v="Not Rated"/>
    <n v="68.819999999999993"/>
    <n v="3.4409999999999998"/>
    <n v="65.378999999999991"/>
  </r>
  <r>
    <x v="11973"/>
    <s v="CUST00707"/>
    <d v="2025-05-24T00:00:00"/>
    <x v="4"/>
    <s v="Yoga Mat"/>
    <n v="1"/>
    <s v="Valid Quantity"/>
    <s v="$44.87"/>
    <n v="0"/>
    <x v="2"/>
    <s v="Manchester"/>
    <x v="0"/>
    <x v="0"/>
    <n v="2"/>
    <x v="0"/>
    <s v="Rated"/>
    <n v="44.87"/>
    <n v="0"/>
    <n v="44.87"/>
  </r>
  <r>
    <x v="11974"/>
    <s v="CUST01907"/>
    <d v="2024-06-02T00:00:00"/>
    <x v="0"/>
    <s v="Cookbook"/>
    <n v="1"/>
    <s v="Valid Quantity"/>
    <s v="$21.45"/>
    <n v="5"/>
    <x v="5"/>
    <s v="Unknown"/>
    <x v="5"/>
    <x v="4"/>
    <m/>
    <x v="0"/>
    <s v="Not Rated"/>
    <n v="21.45"/>
    <n v="1.0725"/>
    <n v="20.377499999999998"/>
  </r>
  <r>
    <x v="11975"/>
    <s v="CUST01651"/>
    <d v="2026-01-25T00:00:00"/>
    <x v="4"/>
    <s v="Cricket Bat"/>
    <n v="2"/>
    <s v="Valid Quantity"/>
    <s v="$36.28"/>
    <n v="0"/>
    <x v="2"/>
    <s v="Vancouver"/>
    <x v="1"/>
    <x v="2"/>
    <m/>
    <x v="0"/>
    <s v="Not Rated"/>
    <n v="72.56"/>
    <n v="0"/>
    <n v="72.56"/>
  </r>
  <r>
    <x v="11976"/>
    <s v="CUST02942"/>
    <d v="2026-01-22T00:00:00"/>
    <x v="4"/>
    <s v="Dumbbell Set"/>
    <n v="1"/>
    <s v="Valid Quantity"/>
    <s v="$13.38"/>
    <n v="0"/>
    <x v="4"/>
    <s v="Berlin"/>
    <x v="4"/>
    <x v="3"/>
    <m/>
    <x v="0"/>
    <s v="Not Rated"/>
    <n v="13.38"/>
    <n v="0"/>
    <n v="13.38"/>
  </r>
  <r>
    <x v="11977"/>
    <s v="CUST01174"/>
    <d v="2026-04-23T00:00:00"/>
    <x v="1"/>
    <s v="LED Desk Lamp"/>
    <n v="1"/>
    <s v="Valid Quantity"/>
    <s v="$105.32"/>
    <n v="15"/>
    <x v="2"/>
    <s v="Abu Dhabi"/>
    <x v="6"/>
    <x v="2"/>
    <m/>
    <x v="0"/>
    <s v="Not Rated"/>
    <n v="105.32"/>
    <n v="15.798"/>
    <n v="89.521999999999991"/>
  </r>
  <r>
    <x v="11978"/>
    <s v="CUST01696"/>
    <d v="2024-02-15T00:00:00"/>
    <x v="1"/>
    <s v="LED Desk Lamp"/>
    <n v="2"/>
    <s v="Valid Quantity"/>
    <s v="$137.96"/>
    <n v="5"/>
    <x v="4"/>
    <s v="Abu Dhabi"/>
    <x v="6"/>
    <x v="0"/>
    <n v="2"/>
    <x v="0"/>
    <s v="Rated"/>
    <n v="275.92"/>
    <n v="13.796000000000001"/>
    <n v="262.12400000000002"/>
  </r>
  <r>
    <x v="11979"/>
    <s v="CUST01354"/>
    <d v="2025-11-17T00:00:00"/>
    <x v="1"/>
    <s v="Blender"/>
    <n v="3"/>
    <s v="Valid Quantity"/>
    <s v="$39.65"/>
    <n v="15"/>
    <x v="0"/>
    <s v="Delhi"/>
    <x v="5"/>
    <x v="4"/>
    <m/>
    <x v="0"/>
    <s v="Not Rated"/>
    <n v="118.94999999999999"/>
    <n v="17.842499999999998"/>
    <n v="101.10749999999999"/>
  </r>
  <r>
    <x v="11980"/>
    <s v="CUST01631"/>
    <d v="2024-10-28T00:00:00"/>
    <x v="7"/>
    <s v="Almonds 500g"/>
    <n v="3"/>
    <s v="Valid Quantity"/>
    <s v="$19.89"/>
    <n v="5"/>
    <x v="5"/>
    <s v="London"/>
    <x v="0"/>
    <x v="4"/>
    <m/>
    <x v="0"/>
    <s v="Not Rated"/>
    <n v="59.67"/>
    <n v="2.9835000000000003"/>
    <n v="56.686500000000002"/>
  </r>
  <r>
    <x v="11981"/>
    <s v="CUST02991"/>
    <d v="2026-06-27T00:00:00"/>
    <x v="7"/>
    <s v="Olive Oil 1L"/>
    <n v="2"/>
    <s v="Valid Quantity"/>
    <s v="$6.01"/>
    <n v="0"/>
    <x v="0"/>
    <s v="Unknown"/>
    <x v="4"/>
    <x v="4"/>
    <m/>
    <x v="0"/>
    <s v="Not Rated"/>
    <n v="12.02"/>
    <n v="0"/>
    <n v="12.02"/>
  </r>
  <r>
    <x v="11982"/>
    <s v="CUST00297"/>
    <d v="2024-10-28T00:00:00"/>
    <x v="3"/>
    <s v="Backpack"/>
    <n v="1"/>
    <s v="Valid Quantity"/>
    <s v="$91.63"/>
    <n v="0"/>
    <x v="0"/>
    <s v="Melbourne"/>
    <x v="2"/>
    <x v="0"/>
    <n v="4"/>
    <x v="0"/>
    <s v="Rated"/>
    <n v="91.63"/>
    <n v="0"/>
    <n v="91.63"/>
  </r>
  <r>
    <x v="11983"/>
    <s v="CUST00541"/>
    <d v="2024-07-19T00:00:00"/>
    <x v="4"/>
    <s v="Cycling Helmet"/>
    <n v="1"/>
    <s v="Valid Quantity"/>
    <s v="$107.30"/>
    <n v="10"/>
    <x v="0"/>
    <s v="Berlin"/>
    <x v="4"/>
    <x v="0"/>
    <n v="3"/>
    <x v="0"/>
    <s v="Rated"/>
    <n v="107.3"/>
    <n v="10.73"/>
    <n v="96.57"/>
  </r>
  <r>
    <x v="11984"/>
    <s v="CUST01781"/>
    <d v="2026-03-01T00:00:00"/>
    <x v="4"/>
    <s v="Football"/>
    <n v="1"/>
    <s v="Valid Quantity"/>
    <s v="$67.96"/>
    <n v="5"/>
    <x v="0"/>
    <s v="Mumbai"/>
    <x v="5"/>
    <x v="2"/>
    <m/>
    <x v="0"/>
    <s v="Not Rated"/>
    <n v="67.959999999999994"/>
    <n v="3.3979999999999997"/>
    <n v="64.561999999999998"/>
  </r>
  <r>
    <x v="11985"/>
    <s v="CUST00860"/>
    <d v="2025-08-19T00:00:00"/>
    <x v="0"/>
    <s v="Cookbook"/>
    <n v="2"/>
    <s v="Valid Quantity"/>
    <s v="$10.78"/>
    <n v="0"/>
    <x v="3"/>
    <s v="Melbourne"/>
    <x v="2"/>
    <x v="0"/>
    <n v="5"/>
    <x v="0"/>
    <s v="Rated"/>
    <n v="21.56"/>
    <n v="0"/>
    <n v="21.56"/>
  </r>
  <r>
    <x v="11986"/>
    <s v="CUST01572"/>
    <d v="2024-08-11T00:00:00"/>
    <x v="4"/>
    <s v="Football"/>
    <n v="3"/>
    <s v="Valid Quantity"/>
    <s v="$90.29"/>
    <n v="15"/>
    <x v="1"/>
    <s v="Montreal"/>
    <x v="1"/>
    <x v="0"/>
    <n v="4"/>
    <x v="0"/>
    <s v="Rated"/>
    <n v="270.87"/>
    <n v="40.630500000000005"/>
    <n v="230.23949999999999"/>
  </r>
  <r>
    <x v="11987"/>
    <s v="CUST02663"/>
    <d v="2025-06-10T00:00:00"/>
    <x v="7"/>
    <s v="Green Tea Pack"/>
    <n v="2"/>
    <s v="Valid Quantity"/>
    <s v="$6.95"/>
    <n v="10"/>
    <x v="5"/>
    <s v="Melbourne"/>
    <x v="2"/>
    <x v="0"/>
    <n v="4"/>
    <x v="0"/>
    <s v="Rated"/>
    <n v="13.9"/>
    <n v="1.39"/>
    <n v="12.51"/>
  </r>
  <r>
    <x v="11988"/>
    <s v="CUST00452"/>
    <d v="2025-02-12T00:00:00"/>
    <x v="4"/>
    <s v="Dumbbell Set"/>
    <n v="1"/>
    <s v="Valid Quantity"/>
    <s v="$82.76"/>
    <n v="15"/>
    <x v="1"/>
    <s v="Bengaluru"/>
    <x v="5"/>
    <x v="0"/>
    <m/>
    <x v="0"/>
    <s v="Not Rated"/>
    <n v="82.76"/>
    <n v="12.414000000000001"/>
    <n v="70.346000000000004"/>
  </r>
  <r>
    <x v="11989"/>
    <s v="CUST00671"/>
    <d v="2024-08-17T00:00:00"/>
    <x v="1"/>
    <s v="Non-Stick Pan"/>
    <n v="1"/>
    <s v="Valid Quantity"/>
    <s v="$49.66"/>
    <n v="10"/>
    <x v="1"/>
    <s v="Dubai"/>
    <x v="6"/>
    <x v="0"/>
    <n v="2"/>
    <x v="0"/>
    <s v="Rated"/>
    <n v="49.66"/>
    <n v="4.9659999999999993"/>
    <n v="44.693999999999996"/>
  </r>
  <r>
    <x v="11990"/>
    <s v="CUST01717"/>
    <d v="2024-08-14T00:00:00"/>
    <x v="2"/>
    <s v="Perfume"/>
    <n v="1"/>
    <s v="Valid Quantity"/>
    <s v="$27.03"/>
    <n v="5"/>
    <x v="5"/>
    <s v="Montreal"/>
    <x v="1"/>
    <x v="0"/>
    <n v="5"/>
    <x v="0"/>
    <s v="Rated"/>
    <n v="27.03"/>
    <n v="1.3515000000000001"/>
    <n v="25.6785"/>
  </r>
  <r>
    <x v="11991"/>
    <s v="CUST01043"/>
    <d v="2024-10-21T00:00:00"/>
    <x v="7"/>
    <s v="Green Tea Pack"/>
    <n v="4"/>
    <s v="Valid Quantity"/>
    <s v="$14.29"/>
    <n v="0"/>
    <x v="3"/>
    <s v="Chicago"/>
    <x v="3"/>
    <x v="0"/>
    <n v="3"/>
    <x v="0"/>
    <s v="Rated"/>
    <n v="57.16"/>
    <n v="0"/>
    <n v="57.16"/>
  </r>
  <r>
    <x v="11992"/>
    <s v="CUST02523"/>
    <d v="2024-01-10T00:00:00"/>
    <x v="7"/>
    <s v="Green Tea Pack"/>
    <n v="1"/>
    <s v="Valid Quantity"/>
    <s v="$27.32"/>
    <n v="5"/>
    <x v="5"/>
    <s v="Munich"/>
    <x v="4"/>
    <x v="4"/>
    <m/>
    <x v="0"/>
    <s v="Not Rated"/>
    <n v="27.32"/>
    <n v="1.3659999999999999"/>
    <n v="25.954000000000001"/>
  </r>
  <r>
    <x v="11993"/>
    <s v="CUST00830"/>
    <d v="2025-04-07T00:00:00"/>
    <x v="1"/>
    <s v="Blender"/>
    <n v="1"/>
    <s v="Valid Quantity"/>
    <s v="$38.54"/>
    <n v="5"/>
    <x v="1"/>
    <s v="Toronto"/>
    <x v="1"/>
    <x v="0"/>
    <n v="5"/>
    <x v="0"/>
    <s v="Rated"/>
    <n v="38.54"/>
    <n v="1.9269999999999998"/>
    <n v="36.613"/>
  </r>
  <r>
    <x v="11994"/>
    <s v="CUST01883"/>
    <d v="2024-02-08T00:00:00"/>
    <x v="0"/>
    <s v="Fiction Novel"/>
    <n v="4"/>
    <s v="Valid Quantity"/>
    <s v="$7.71"/>
    <n v="10"/>
    <x v="3"/>
    <s v="Sydney"/>
    <x v="2"/>
    <x v="0"/>
    <n v="4"/>
    <x v="0"/>
    <s v="Rated"/>
    <n v="30.84"/>
    <n v="3.0839999999999996"/>
    <n v="27.756"/>
  </r>
  <r>
    <x v="11995"/>
    <s v="CUST00071"/>
    <d v="2025-10-17T00:00:00"/>
    <x v="1"/>
    <s v="Storage Organizer"/>
    <n v="1"/>
    <s v="Valid Quantity"/>
    <s v="$106.25"/>
    <n v="0"/>
    <x v="0"/>
    <s v="Chicago"/>
    <x v="3"/>
    <x v="0"/>
    <n v="4"/>
    <x v="0"/>
    <s v="Rated"/>
    <n v="106.25"/>
    <n v="0"/>
    <n v="106.25"/>
  </r>
  <r>
    <x v="11996"/>
    <s v="CUST02583"/>
    <d v="2024-01-22T00:00:00"/>
    <x v="2"/>
    <s v="Sunscreen SPF50"/>
    <n v="1"/>
    <s v="Valid Quantity"/>
    <s v="$24.76"/>
    <n v="15"/>
    <x v="5"/>
    <s v="Mumbai"/>
    <x v="5"/>
    <x v="0"/>
    <n v="5"/>
    <x v="0"/>
    <s v="Rated"/>
    <n v="24.76"/>
    <n v="3.7140000000000004"/>
    <n v="21.045999999999999"/>
  </r>
  <r>
    <x v="11997"/>
    <s v="CUST02113"/>
    <d v="2024-02-28T00:00:00"/>
    <x v="7"/>
    <s v="Olive Oil 1L"/>
    <n v="1"/>
    <s v="Valid Quantity"/>
    <s v="$29.95"/>
    <n v="10"/>
    <x v="4"/>
    <s v="Melbourne"/>
    <x v="2"/>
    <x v="4"/>
    <m/>
    <x v="0"/>
    <s v="Not Rated"/>
    <n v="29.95"/>
    <n v="2.9950000000000001"/>
    <n v="26.954999999999998"/>
  </r>
  <r>
    <x v="11998"/>
    <s v="CUST00298"/>
    <d v="2025-01-06T00:00:00"/>
    <x v="2"/>
    <s v="Hair Dryer"/>
    <n v="1"/>
    <s v="Valid Quantity"/>
    <s v="$41.41"/>
    <n v="15"/>
    <x v="3"/>
    <s v="Vancouver"/>
    <x v="1"/>
    <x v="0"/>
    <m/>
    <x v="0"/>
    <s v="Not Rated"/>
    <n v="41.41"/>
    <n v="6.2115"/>
    <n v="35.198499999999996"/>
  </r>
  <r>
    <x v="11999"/>
    <s v="CUST00195"/>
    <d v="2024-11-18T00:00:00"/>
    <x v="0"/>
    <s v="Self-Help Book"/>
    <n v="4"/>
    <s v="Valid Quantity"/>
    <s v="$27.81"/>
    <n v="0"/>
    <x v="0"/>
    <s v="Mumbai"/>
    <x v="5"/>
    <x v="0"/>
    <n v="4"/>
    <x v="0"/>
    <s v="Rated"/>
    <n v="111.24"/>
    <n v="0"/>
    <n v="111.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018265-BCD8-4B9D-BDAB-D0451BD7AF26}"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16:H23" firstHeaderRow="0" firstDataRow="1" firstDataCol="1"/>
  <pivotFields count="19">
    <pivotField dataField="1" compact="0" outline="0" showAll="0"/>
    <pivotField compact="0" outline="0" showAll="0"/>
    <pivotField compact="0" numFmtId="14" outline="0" showAll="0"/>
    <pivotField compact="0" outline="0" showAll="0"/>
    <pivotField compact="0" outline="0" showAll="0"/>
    <pivotField compact="0" numFmtId="1" outline="0" showAll="0"/>
    <pivotField compact="0" outline="0" showAll="0"/>
    <pivotField compact="0" outline="0" showAll="0"/>
    <pivotField compact="0" numFmtId="1" outline="0" showAll="0"/>
    <pivotField name="Payment Method" axis="axisRow" compact="0" outline="0" showAll="0">
      <items count="7">
        <item x="2"/>
        <item x="3"/>
        <item x="1"/>
        <item x="0"/>
        <item x="5"/>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165" outline="0" showAll="0"/>
    <pivotField dataField="1" compact="0" numFmtId="165" outline="0" showAll="0"/>
  </pivotFields>
  <rowFields count="1">
    <field x="9"/>
  </rowFields>
  <rowItems count="7">
    <i>
      <x/>
    </i>
    <i>
      <x v="1"/>
    </i>
    <i>
      <x v="2"/>
    </i>
    <i>
      <x v="3"/>
    </i>
    <i>
      <x v="4"/>
    </i>
    <i>
      <x v="5"/>
    </i>
    <i t="grand">
      <x/>
    </i>
  </rowItems>
  <colFields count="1">
    <field x="-2"/>
  </colFields>
  <colItems count="2">
    <i>
      <x/>
    </i>
    <i i="1">
      <x v="1"/>
    </i>
  </colItems>
  <dataFields count="2">
    <dataField name="Sum of Net_Amount" fld="18" baseField="0" baseItem="0" numFmtId="165"/>
    <dataField name="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F17654-9641-4CC4-9826-61A52206535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6:D21" firstHeaderRow="1" firstDataRow="1" firstDataCol="1"/>
  <pivotFields count="19">
    <pivotField dataField="1" compact="0" outline="0" showAll="0">
      <items count="12001">
        <item x="6603"/>
        <item x="11011"/>
        <item x="2418"/>
        <item x="3168"/>
        <item x="1774"/>
        <item x="3111"/>
        <item x="4902"/>
        <item x="8102"/>
        <item x="3032"/>
        <item x="9242"/>
        <item x="1265"/>
        <item x="2520"/>
        <item x="10679"/>
        <item x="6284"/>
        <item x="9659"/>
        <item x="4765"/>
        <item x="1954"/>
        <item x="9287"/>
        <item x="4461"/>
        <item x="6934"/>
        <item x="3331"/>
        <item x="7994"/>
        <item x="3035"/>
        <item x="1679"/>
        <item x="11515"/>
        <item x="11471"/>
        <item x="8838"/>
        <item x="1113"/>
        <item x="5172"/>
        <item x="11376"/>
        <item x="3028"/>
        <item x="11961"/>
        <item x="47"/>
        <item x="4926"/>
        <item x="7304"/>
        <item x="4457"/>
        <item x="8681"/>
        <item x="3135"/>
        <item x="7242"/>
        <item x="1538"/>
        <item x="4748"/>
        <item x="5285"/>
        <item x="937"/>
        <item x="8552"/>
        <item x="5215"/>
        <item x="420"/>
        <item x="8582"/>
        <item x="10077"/>
        <item x="1696"/>
        <item x="11869"/>
        <item x="1917"/>
        <item x="3316"/>
        <item x="8604"/>
        <item x="6391"/>
        <item x="2670"/>
        <item x="11335"/>
        <item x="11065"/>
        <item x="3675"/>
        <item x="5410"/>
        <item x="599"/>
        <item x="5326"/>
        <item x="4027"/>
        <item x="2886"/>
        <item x="8317"/>
        <item x="6556"/>
        <item x="9274"/>
        <item x="5658"/>
        <item x="2802"/>
        <item x="4010"/>
        <item x="9439"/>
        <item x="3004"/>
        <item x="5082"/>
        <item x="1325"/>
        <item x="11550"/>
        <item x="10632"/>
        <item x="8390"/>
        <item x="7543"/>
        <item x="10981"/>
        <item x="11226"/>
        <item x="3689"/>
        <item x="10014"/>
        <item x="637"/>
        <item x="8491"/>
        <item x="5170"/>
        <item x="6105"/>
        <item x="8471"/>
        <item x="521"/>
        <item x="3783"/>
        <item x="3358"/>
        <item x="5923"/>
        <item x="2048"/>
        <item x="1555"/>
        <item x="11744"/>
        <item x="8277"/>
        <item x="614"/>
        <item x="4712"/>
        <item x="11938"/>
        <item x="11847"/>
        <item x="1970"/>
        <item x="6968"/>
        <item x="2934"/>
        <item x="7473"/>
        <item x="2024"/>
        <item x="1049"/>
        <item x="9700"/>
        <item x="11765"/>
        <item x="11661"/>
        <item x="6227"/>
        <item x="8507"/>
        <item x="1579"/>
        <item x="2173"/>
        <item x="8161"/>
        <item x="5430"/>
        <item x="6477"/>
        <item x="2531"/>
        <item x="5782"/>
        <item x="10139"/>
        <item x="4257"/>
        <item x="5428"/>
        <item x="7348"/>
        <item x="651"/>
        <item x="6182"/>
        <item x="6853"/>
        <item x="3691"/>
        <item x="4253"/>
        <item x="4628"/>
        <item x="9640"/>
        <item x="160"/>
        <item x="964"/>
        <item x="4177"/>
        <item x="721"/>
        <item x="7372"/>
        <item x="6740"/>
        <item x="6293"/>
        <item x="10507"/>
        <item x="950"/>
        <item x="11467"/>
        <item x="5654"/>
        <item x="8583"/>
        <item x="9233"/>
        <item x="7476"/>
        <item x="4802"/>
        <item x="6095"/>
        <item x="2627"/>
        <item x="2803"/>
        <item x="1022"/>
        <item x="10095"/>
        <item x="11648"/>
        <item x="2889"/>
        <item x="7132"/>
        <item x="9065"/>
        <item x="7055"/>
        <item x="1638"/>
        <item x="5032"/>
        <item x="10340"/>
        <item x="8615"/>
        <item x="5265"/>
        <item x="4887"/>
        <item x="2637"/>
        <item x="8110"/>
        <item x="6545"/>
        <item x="4936"/>
        <item x="11689"/>
        <item x="10377"/>
        <item x="8896"/>
        <item x="6452"/>
        <item x="694"/>
        <item x="449"/>
        <item x="1242"/>
        <item x="4311"/>
        <item x="11670"/>
        <item x="4661"/>
        <item x="2452"/>
        <item x="8564"/>
        <item x="172"/>
        <item x="4269"/>
        <item x="9704"/>
        <item x="10727"/>
        <item x="11360"/>
        <item x="4459"/>
        <item x="1677"/>
        <item x="3666"/>
        <item x="3879"/>
        <item x="3218"/>
        <item x="123"/>
        <item x="4445"/>
        <item x="4584"/>
        <item x="10763"/>
        <item x="1466"/>
        <item x="9574"/>
        <item x="11753"/>
        <item x="1181"/>
        <item x="6066"/>
        <item x="279"/>
        <item x="2625"/>
        <item x="7450"/>
        <item x="11636"/>
        <item x="8140"/>
        <item x="1040"/>
        <item x="6524"/>
        <item x="9874"/>
        <item x="5364"/>
        <item x="3692"/>
        <item x="5561"/>
        <item x="3690"/>
        <item x="2666"/>
        <item x="7825"/>
        <item x="2922"/>
        <item x="708"/>
        <item x="6943"/>
        <item x="3843"/>
        <item x="10120"/>
        <item x="5278"/>
        <item x="494"/>
        <item x="1725"/>
        <item x="6744"/>
        <item x="9841"/>
        <item x="10073"/>
        <item x="6948"/>
        <item x="5350"/>
        <item x="4782"/>
        <item x="2324"/>
        <item x="1074"/>
        <item x="10979"/>
        <item x="807"/>
        <item x="9523"/>
        <item x="8785"/>
        <item x="1407"/>
        <item x="11373"/>
        <item x="5022"/>
        <item x="1415"/>
        <item x="870"/>
        <item x="9741"/>
        <item x="709"/>
        <item x="413"/>
        <item x="10390"/>
        <item x="6168"/>
        <item x="5767"/>
        <item x="3165"/>
        <item x="1924"/>
        <item x="3047"/>
        <item x="5446"/>
        <item x="390"/>
        <item x="9474"/>
        <item x="7325"/>
        <item x="10528"/>
        <item x="2125"/>
        <item x="10388"/>
        <item x="5541"/>
        <item x="73"/>
        <item x="6624"/>
        <item x="1682"/>
        <item x="10609"/>
        <item x="2867"/>
        <item x="2379"/>
        <item x="11971"/>
        <item x="3849"/>
        <item x="6142"/>
        <item x="4544"/>
        <item x="1929"/>
        <item x="8903"/>
        <item x="3792"/>
        <item x="10484"/>
        <item x="8170"/>
        <item x="8343"/>
        <item x="4435"/>
        <item x="11576"/>
        <item x="9128"/>
        <item x="7526"/>
        <item x="5175"/>
        <item x="7252"/>
        <item x="2879"/>
        <item x="8691"/>
        <item x="3225"/>
        <item x="11106"/>
        <item x="2483"/>
        <item x="1431"/>
        <item x="6525"/>
        <item x="7341"/>
        <item x="2608"/>
        <item x="7409"/>
        <item x="1036"/>
        <item x="108"/>
        <item x="10277"/>
        <item x="9953"/>
        <item x="4225"/>
        <item x="8315"/>
        <item x="4070"/>
        <item x="4348"/>
        <item x="6437"/>
        <item x="3765"/>
        <item x="167"/>
        <item x="6324"/>
        <item x="8690"/>
        <item x="3563"/>
        <item x="4285"/>
        <item x="11868"/>
        <item x="4594"/>
        <item x="11827"/>
        <item x="11669"/>
        <item x="10346"/>
        <item x="2037"/>
        <item x="9437"/>
        <item x="7321"/>
        <item x="2422"/>
        <item x="4006"/>
        <item x="10176"/>
        <item x="2248"/>
        <item x="9816"/>
        <item x="10641"/>
        <item x="2311"/>
        <item x="5287"/>
        <item x="1193"/>
        <item x="7322"/>
        <item x="10879"/>
        <item x="5033"/>
        <item x="7897"/>
        <item x="5117"/>
        <item x="1543"/>
        <item x="771"/>
        <item x="9643"/>
        <item x="9093"/>
        <item x="6796"/>
        <item x="8734"/>
        <item x="15"/>
        <item x="10857"/>
        <item x="7848"/>
        <item x="5031"/>
        <item x="848"/>
        <item x="9444"/>
        <item x="10657"/>
        <item x="10456"/>
        <item x="7878"/>
        <item x="1936"/>
        <item x="6313"/>
        <item x="5385"/>
        <item x="4812"/>
        <item x="6101"/>
        <item x="208"/>
        <item x="7535"/>
        <item x="4271"/>
        <item x="6009"/>
        <item x="10988"/>
        <item x="7827"/>
        <item x="6135"/>
        <item x="9961"/>
        <item x="7011"/>
        <item x="5054"/>
        <item x="2423"/>
        <item x="9470"/>
        <item x="8435"/>
        <item x="3229"/>
        <item x="6563"/>
        <item x="5790"/>
        <item x="1069"/>
        <item x="75"/>
        <item x="9864"/>
        <item x="4042"/>
        <item x="9585"/>
        <item x="1430"/>
        <item x="7019"/>
        <item x="4047"/>
        <item x="7823"/>
        <item x="3301"/>
        <item x="4728"/>
        <item x="7169"/>
        <item x="11943"/>
        <item x="2915"/>
        <item x="1449"/>
        <item x="1448"/>
        <item x="7881"/>
        <item x="6117"/>
        <item x="9889"/>
        <item x="4022"/>
        <item x="4180"/>
        <item x="3508"/>
        <item x="6350"/>
        <item x="1662"/>
        <item x="10154"/>
        <item x="205"/>
        <item x="4793"/>
        <item x="10965"/>
        <item x="8272"/>
        <item x="1831"/>
        <item x="2933"/>
        <item x="5034"/>
        <item x="5920"/>
        <item x="9623"/>
        <item x="10683"/>
        <item x="6260"/>
        <item x="11796"/>
        <item x="3040"/>
        <item x="3776"/>
        <item x="8194"/>
        <item x="2159"/>
        <item x="302"/>
        <item x="4087"/>
        <item x="6489"/>
        <item x="3134"/>
        <item x="6319"/>
        <item x="1654"/>
        <item x="8796"/>
        <item x="8051"/>
        <item x="226"/>
        <item x="9713"/>
        <item x="2793"/>
        <item x="9462"/>
        <item x="10646"/>
        <item x="10004"/>
        <item x="11270"/>
        <item x="10016"/>
        <item x="6090"/>
        <item x="11218"/>
        <item x="564"/>
        <item x="10227"/>
        <item x="11678"/>
        <item x="11461"/>
        <item x="7951"/>
        <item x="865"/>
        <item x="10158"/>
        <item x="11818"/>
        <item x="6743"/>
        <item x="3430"/>
        <item x="1283"/>
        <item x="2004"/>
        <item x="4499"/>
        <item x="2912"/>
        <item x="3240"/>
        <item x="7790"/>
        <item x="8736"/>
        <item x="4839"/>
        <item x="8986"/>
        <item x="6096"/>
        <item x="11991"/>
        <item x="7391"/>
        <item x="4024"/>
        <item x="4611"/>
        <item x="5014"/>
        <item x="11251"/>
        <item x="10719"/>
        <item x="10509"/>
        <item x="7779"/>
        <item x="11883"/>
        <item x="8706"/>
        <item x="5267"/>
        <item x="7194"/>
        <item x="5384"/>
        <item x="10457"/>
        <item x="6156"/>
        <item x="8458"/>
        <item x="10491"/>
        <item x="6251"/>
        <item x="7778"/>
        <item x="10544"/>
        <item x="2917"/>
        <item x="8678"/>
        <item x="5907"/>
        <item x="7515"/>
        <item x="5443"/>
        <item x="6885"/>
        <item x="1824"/>
        <item x="3898"/>
        <item x="5798"/>
        <item x="202"/>
        <item x="6883"/>
        <item x="10363"/>
        <item x="7522"/>
        <item x="7960"/>
        <item x="7054"/>
        <item x="10906"/>
        <item x="6415"/>
        <item x="8800"/>
        <item x="4011"/>
        <item x="4576"/>
        <item x="9109"/>
        <item x="7974"/>
        <item x="6575"/>
        <item x="588"/>
        <item x="11161"/>
        <item x="10511"/>
        <item x="958"/>
        <item x="8291"/>
        <item x="3039"/>
        <item x="10383"/>
        <item x="2948"/>
        <item x="11917"/>
        <item x="3411"/>
        <item x="3279"/>
        <item x="8617"/>
        <item x="333"/>
        <item x="10999"/>
        <item x="6116"/>
        <item x="10330"/>
        <item x="8631"/>
        <item x="5009"/>
        <item x="483"/>
        <item x="9306"/>
        <item x="4893"/>
        <item x="6561"/>
        <item x="3409"/>
        <item x="4446"/>
        <item x="6522"/>
        <item x="7548"/>
        <item x="4144"/>
        <item x="35"/>
        <item x="768"/>
        <item x="2138"/>
        <item x="9385"/>
        <item x="6706"/>
        <item x="879"/>
        <item x="9315"/>
        <item x="9090"/>
        <item x="10705"/>
        <item x="2361"/>
        <item x="6076"/>
        <item x="2971"/>
        <item x="9215"/>
        <item x="5153"/>
        <item x="1221"/>
        <item x="4506"/>
        <item x="1333"/>
        <item x="3946"/>
        <item x="8130"/>
        <item x="6779"/>
        <item x="4304"/>
        <item x="6714"/>
        <item x="630"/>
        <item x="1039"/>
        <item x="8164"/>
        <item x="1565"/>
        <item x="4251"/>
        <item x="5356"/>
        <item x="9237"/>
        <item x="9025"/>
        <item x="11824"/>
        <item x="5862"/>
        <item x="8968"/>
        <item x="4309"/>
        <item x="5521"/>
        <item x="7215"/>
        <item x="6288"/>
        <item x="6239"/>
        <item x="10009"/>
        <item x="10573"/>
        <item x="10827"/>
        <item x="3427"/>
        <item x="7346"/>
        <item x="8934"/>
        <item x="11825"/>
        <item x="6769"/>
        <item x="8942"/>
        <item x="7486"/>
        <item x="10307"/>
        <item x="1734"/>
        <item x="2759"/>
        <item x="5415"/>
        <item x="8145"/>
        <item x="7045"/>
        <item x="2985"/>
        <item x="3842"/>
        <item x="7135"/>
        <item x="11378"/>
        <item x="4497"/>
        <item x="3990"/>
        <item x="5116"/>
        <item x="170"/>
        <item x="9630"/>
        <item x="4038"/>
        <item x="9960"/>
        <item x="4943"/>
        <item x="3119"/>
        <item x="4122"/>
        <item x="9364"/>
        <item x="2693"/>
        <item x="11167"/>
        <item x="7571"/>
        <item x="5807"/>
        <item x="1921"/>
        <item x="8779"/>
        <item x="2960"/>
        <item x="8932"/>
        <item x="8521"/>
        <item x="391"/>
        <item x="10162"/>
        <item x="2836"/>
        <item x="3488"/>
        <item x="1077"/>
        <item x="6984"/>
        <item x="11494"/>
        <item x="11206"/>
        <item x="2905"/>
        <item x="10278"/>
        <item x="3285"/>
        <item x="5319"/>
        <item x="2210"/>
        <item x="761"/>
        <item x="6457"/>
        <item x="7123"/>
        <item x="7219"/>
        <item x="5632"/>
        <item x="9895"/>
        <item x="9632"/>
        <item x="5779"/>
        <item x="7609"/>
        <item x="332"/>
        <item x="8244"/>
        <item x="3793"/>
        <item x="8898"/>
        <item x="10195"/>
        <item x="11916"/>
        <item x="2233"/>
        <item x="8590"/>
        <item x="557"/>
        <item x="3389"/>
        <item x="7781"/>
        <item x="4367"/>
        <item x="2"/>
        <item x="1578"/>
        <item x="10973"/>
        <item x="5831"/>
        <item x="6634"/>
        <item x="4482"/>
        <item x="72"/>
        <item x="2434"/>
        <item x="9096"/>
        <item x="3676"/>
        <item x="4066"/>
        <item x="7039"/>
        <item x="11269"/>
        <item x="9469"/>
        <item x="11687"/>
        <item x="1712"/>
        <item x="10301"/>
        <item x="9845"/>
        <item x="7641"/>
        <item x="8908"/>
        <item x="867"/>
        <item x="9307"/>
        <item x="11623"/>
        <item x="7803"/>
        <item x="1800"/>
        <item x="6574"/>
        <item x="2262"/>
        <item x="8588"/>
        <item x="8259"/>
        <item x="7440"/>
        <item x="3155"/>
        <item x="6360"/>
        <item x="229"/>
        <item x="673"/>
        <item x="1841"/>
        <item x="10185"/>
        <item x="285"/>
        <item x="10392"/>
        <item x="5073"/>
        <item x="8526"/>
        <item x="3376"/>
        <item x="11472"/>
        <item x="7502"/>
        <item x="1958"/>
        <item x="8255"/>
        <item x="4207"/>
        <item x="4158"/>
        <item x="3010"/>
        <item x="8937"/>
        <item x="3423"/>
        <item x="10123"/>
        <item x="11061"/>
        <item x="2626"/>
        <item x="5721"/>
        <item x="6352"/>
        <item x="1273"/>
        <item x="1656"/>
        <item x="9614"/>
        <item x="7914"/>
        <item x="10502"/>
        <item x="7926"/>
        <item x="4330"/>
        <item x="2648"/>
        <item x="4743"/>
        <item x="3705"/>
        <item x="3065"/>
        <item x="4124"/>
        <item x="3928"/>
        <item x="3017"/>
        <item x="10417"/>
        <item x="2019"/>
        <item x="11621"/>
        <item x="5084"/>
        <item x="291"/>
        <item x="2384"/>
        <item x="5661"/>
        <item x="8576"/>
        <item x="11306"/>
        <item x="4353"/>
        <item x="9917"/>
        <item x="3813"/>
        <item x="7690"/>
        <item x="4366"/>
        <item x="9551"/>
        <item x="2166"/>
        <item x="1903"/>
        <item x="11394"/>
        <item x="11072"/>
        <item x="10971"/>
        <item x="4850"/>
        <item x="2977"/>
        <item x="1942"/>
        <item x="1799"/>
        <item x="1330"/>
        <item x="5815"/>
        <item x="5447"/>
        <item x="2240"/>
        <item x="3699"/>
        <item x="7096"/>
        <item x="10225"/>
        <item x="5775"/>
        <item x="9002"/>
        <item x="11809"/>
        <item x="4995"/>
        <item x="7130"/>
        <item x="1573"/>
        <item x="11659"/>
        <item x="2126"/>
        <item x="8434"/>
        <item x="11781"/>
        <item x="9606"/>
        <item x="1669"/>
        <item x="4069"/>
        <item x="945"/>
        <item x="9820"/>
        <item x="4946"/>
        <item x="8152"/>
        <item x="4526"/>
        <item x="9059"/>
        <item x="715"/>
        <item x="7757"/>
        <item x="1869"/>
        <item x="5641"/>
        <item x="4"/>
        <item x="1966"/>
        <item x="1135"/>
        <item x="321"/>
        <item x="1105"/>
        <item x="299"/>
        <item x="7918"/>
        <item x="8126"/>
        <item x="5473"/>
        <item x="371"/>
        <item x="125"/>
        <item x="6448"/>
        <item x="9776"/>
        <item x="9616"/>
        <item x="1157"/>
        <item x="3378"/>
        <item x="8187"/>
        <item x="9324"/>
        <item x="8053"/>
        <item x="5754"/>
        <item x="5664"/>
        <item x="11283"/>
        <item x="2212"/>
        <item x="4093"/>
        <item x="6585"/>
        <item x="1197"/>
        <item x="5134"/>
        <item x="9578"/>
        <item x="11123"/>
        <item x="6483"/>
        <item x="5950"/>
        <item x="7629"/>
        <item x="69"/>
        <item x="7161"/>
        <item x="998"/>
        <item x="3822"/>
        <item x="930"/>
        <item x="6950"/>
        <item x="5069"/>
        <item x="6128"/>
        <item x="5801"/>
        <item x="11527"/>
        <item x="7497"/>
        <item x="2873"/>
        <item x="8923"/>
        <item x="4403"/>
        <item x="2740"/>
        <item x="2860"/>
        <item x="6997"/>
        <item x="5230"/>
        <item x="7720"/>
        <item x="2306"/>
        <item x="1713"/>
        <item x="10612"/>
        <item x="2858"/>
        <item x="10106"/>
        <item x="6651"/>
        <item x="9663"/>
        <item x="11649"/>
        <item x="3600"/>
        <item x="1127"/>
        <item x="10807"/>
        <item x="949"/>
        <item x="1848"/>
        <item x="6742"/>
        <item x="7593"/>
        <item x="8123"/>
        <item x="9890"/>
        <item x="4640"/>
        <item x="7311"/>
        <item x="5776"/>
        <item x="2287"/>
        <item x="148"/>
        <item x="1217"/>
        <item x="9662"/>
        <item x="4612"/>
        <item x="6767"/>
        <item x="989"/>
        <item x="11008"/>
        <item x="11374"/>
        <item x="4635"/>
        <item x="5329"/>
        <item x="3918"/>
        <item x="1743"/>
        <item x="4212"/>
        <item x="4757"/>
        <item x="1200"/>
        <item x="3385"/>
        <item x="1229"/>
        <item x="537"/>
        <item x="4673"/>
        <item x="5792"/>
        <item x="3359"/>
        <item x="8383"/>
        <item x="9775"/>
        <item x="5997"/>
        <item x="8652"/>
        <item x="8165"/>
        <item x="4147"/>
        <item x="2932"/>
        <item x="4871"/>
        <item x="2828"/>
        <item x="10520"/>
        <item x="4168"/>
        <item x="10065"/>
        <item x="4319"/>
        <item x="9039"/>
        <item x="6632"/>
        <item x="10852"/>
        <item x="729"/>
        <item x="2523"/>
        <item x="10500"/>
        <item x="326"/>
        <item x="1948"/>
        <item x="6220"/>
        <item x="9043"/>
        <item x="273"/>
        <item x="9278"/>
        <item x="3865"/>
        <item x="11773"/>
        <item x="10620"/>
        <item x="235"/>
        <item x="1315"/>
        <item x="1599"/>
        <item x="11136"/>
        <item x="3930"/>
        <item x="1881"/>
        <item x="1485"/>
        <item x="10850"/>
        <item x="7670"/>
        <item x="11432"/>
        <item x="11121"/>
        <item x="9089"/>
        <item x="5363"/>
        <item x="7504"/>
        <item x="4641"/>
        <item x="3997"/>
        <item x="763"/>
        <item x="3652"/>
        <item x="11332"/>
        <item x="7043"/>
        <item x="6044"/>
        <item x="6833"/>
        <item x="7927"/>
        <item x="5152"/>
        <item x="7853"/>
        <item x="3700"/>
        <item x="6626"/>
        <item x="5514"/>
        <item x="6337"/>
        <item x="3348"/>
        <item x="10245"/>
        <item x="2621"/>
        <item x="7404"/>
        <item x="4428"/>
        <item x="3226"/>
        <item x="1979"/>
        <item x="7069"/>
        <item x="4239"/>
        <item x="9528"/>
        <item x="1581"/>
        <item x="3164"/>
        <item x="426"/>
        <item x="6187"/>
        <item x="9360"/>
        <item x="2335"/>
        <item x="10822"/>
        <item x="10796"/>
        <item x="4588"/>
        <item x="4735"/>
        <item x="3971"/>
        <item x="9227"/>
        <item x="3254"/>
        <item x="11792"/>
        <item x="4911"/>
        <item x="7636"/>
        <item x="9544"/>
        <item x="4404"/>
        <item x="7412"/>
        <item x="11949"/>
        <item x="2507"/>
        <item x="5501"/>
        <item x="6548"/>
        <item x="6998"/>
        <item x="9441"/>
        <item x="8080"/>
        <item x="904"/>
        <item x="8592"/>
        <item x="11452"/>
        <item x="7984"/>
        <item x="5796"/>
        <item x="8906"/>
        <item x="6882"/>
        <item x="10716"/>
        <item x="2270"/>
        <item x="8106"/>
        <item x="7330"/>
        <item x="6074"/>
        <item x="1169"/>
        <item x="6549"/>
        <item x="7981"/>
        <item x="6735"/>
        <item x="10897"/>
        <item x="4676"/>
        <item x="10490"/>
        <item x="5442"/>
        <item x="110"/>
        <item x="447"/>
        <item x="3808"/>
        <item x="4621"/>
        <item x="8313"/>
        <item x="10555"/>
        <item x="2056"/>
        <item x="6016"/>
        <item x="5822"/>
        <item x="5208"/>
        <item x="3492"/>
        <item x="8330"/>
        <item x="6596"/>
        <item x="2575"/>
        <item x="3217"/>
        <item x="6627"/>
        <item x="3456"/>
        <item x="1178"/>
        <item x="5940"/>
        <item x="7822"/>
        <item x="10726"/>
        <item x="392"/>
        <item x="566"/>
        <item x="6965"/>
        <item x="8757"/>
        <item x="11496"/>
        <item x="11253"/>
        <item x="1922"/>
        <item x="1"/>
        <item x="7731"/>
        <item x="408"/>
        <item x="2033"/>
        <item x="4371"/>
        <item x="7152"/>
        <item x="11204"/>
        <item x="2994"/>
        <item x="6995"/>
        <item x="6957"/>
        <item x="11191"/>
        <item x="8455"/>
        <item x="8602"/>
        <item x="264"/>
        <item x="3444"/>
        <item x="5765"/>
        <item x="5706"/>
        <item x="9692"/>
        <item x="1375"/>
        <item x="11559"/>
        <item x="3771"/>
        <item x="5580"/>
        <item x="4557"/>
        <item x="9106"/>
        <item x="5693"/>
        <item x="5294"/>
        <item x="10877"/>
        <item x="7596"/>
        <item x="4708"/>
        <item x="2838"/>
        <item x="9909"/>
        <item x="7635"/>
        <item x="9284"/>
        <item x="3424"/>
        <item x="6776"/>
        <item x="2320"/>
        <item x="6831"/>
        <item x="4895"/>
        <item x="832"/>
        <item x="1146"/>
        <item x="11747"/>
        <item x="10533"/>
        <item x="6265"/>
        <item x="1600"/>
        <item x="5312"/>
        <item x="10470"/>
        <item x="4479"/>
        <item x="4152"/>
        <item x="6051"/>
        <item x="4136"/>
        <item x="2308"/>
        <item x="10983"/>
        <item x="7657"/>
        <item x="7621"/>
        <item x="9618"/>
        <item x="8672"/>
        <item x="560"/>
        <item x="982"/>
        <item x="822"/>
        <item x="194"/>
        <item x="3536"/>
        <item x="529"/>
        <item x="3220"/>
        <item x="2847"/>
        <item x="7572"/>
        <item x="3442"/>
        <item x="8769"/>
        <item x="2119"/>
        <item x="4570"/>
        <item x="6979"/>
        <item x="6286"/>
        <item x="10460"/>
        <item x="639"/>
        <item x="10035"/>
        <item x="7070"/>
        <item x="6240"/>
        <item x="11535"/>
        <item x="9868"/>
        <item x="98"/>
        <item x="2819"/>
        <item x="6068"/>
        <item x="780"/>
        <item x="10543"/>
        <item x="5344"/>
        <item x="11736"/>
        <item x="4040"/>
        <item x="5199"/>
        <item x="9103"/>
        <item x="7365"/>
        <item x="6906"/>
        <item x="6848"/>
        <item x="3913"/>
        <item x="1443"/>
        <item x="7855"/>
        <item x="5755"/>
        <item x="6730"/>
        <item x="6978"/>
        <item x="11867"/>
        <item x="7525"/>
        <item x="7844"/>
        <item x="7044"/>
        <item x="10191"/>
        <item x="10445"/>
        <item x="9131"/>
        <item x="7838"/>
        <item x="8927"/>
        <item x="8270"/>
        <item x="1526"/>
        <item x="8876"/>
        <item x="2528"/>
        <item x="9433"/>
        <item x="8495"/>
        <item x="1284"/>
        <item x="11102"/>
        <item x="7297"/>
        <item x="158"/>
        <item x="5354"/>
        <item x="10425"/>
        <item x="4880"/>
        <item x="7120"/>
        <item x="9419"/>
        <item x="8554"/>
        <item x="9742"/>
        <item x="10775"/>
        <item x="42"/>
        <item x="8280"/>
        <item x="11994"/>
        <item x="3845"/>
        <item x="4962"/>
        <item x="8477"/>
        <item x="1782"/>
        <item x="2406"/>
        <item x="1345"/>
        <item x="9376"/>
        <item x="6839"/>
        <item x="10408"/>
        <item x="2581"/>
        <item x="6756"/>
        <item x="6444"/>
        <item x="674"/>
        <item x="11105"/>
        <item x="9395"/>
        <item x="3619"/>
        <item x="4454"/>
        <item x="1910"/>
        <item x="8941"/>
        <item x="7359"/>
        <item x="5691"/>
        <item x="11130"/>
        <item x="11470"/>
        <item x="1343"/>
        <item x="9228"/>
        <item x="4643"/>
        <item x="10790"/>
        <item x="7809"/>
        <item x="1747"/>
        <item x="3701"/>
        <item x="7751"/>
        <item x="10110"/>
        <item x="9773"/>
        <item x="7079"/>
        <item x="8160"/>
        <item x="1451"/>
        <item x="8768"/>
        <item x="4883"/>
        <item x="11444"/>
        <item x="5669"/>
        <item x="3448"/>
        <item x="10296"/>
        <item x="2491"/>
        <item x="8890"/>
        <item x="4164"/>
        <item x="3824"/>
        <item x="4733"/>
        <item x="1066"/>
        <item x="3014"/>
        <item x="5132"/>
        <item x="6905"/>
        <item x="5611"/>
        <item x="8059"/>
        <item x="4632"/>
        <item x="2676"/>
        <item x="4545"/>
        <item x="1622"/>
        <item x="9007"/>
        <item x="8017"/>
        <item x="8020"/>
        <item x="3115"/>
        <item x="1339"/>
        <item x="6919"/>
        <item x="10880"/>
        <item x="152"/>
        <item x="7150"/>
        <item x="8816"/>
        <item x="5523"/>
        <item x="101"/>
        <item x="6955"/>
        <item x="7299"/>
        <item x="4029"/>
        <item x="1143"/>
        <item x="10218"/>
        <item x="9537"/>
        <item x="11612"/>
        <item x="5947"/>
        <item x="1392"/>
        <item x="11235"/>
        <item x="7802"/>
        <item x="11108"/>
        <item x="1742"/>
        <item x="1737"/>
        <item x="5090"/>
        <item x="9203"/>
        <item x="1960"/>
        <item x="10372"/>
        <item x="6185"/>
        <item x="11047"/>
        <item x="2647"/>
        <item x="4813"/>
        <item x="11100"/>
        <item x="4772"/>
        <item x="6614"/>
        <item x="8961"/>
        <item x="2412"/>
        <item x="2765"/>
        <item x="11533"/>
        <item x="11274"/>
        <item x="357"/>
        <item x="8202"/>
        <item x="3059"/>
        <item x="852"/>
        <item x="5931"/>
        <item x="9875"/>
        <item x="364"/>
        <item x="8723"/>
        <item x="9077"/>
        <item x="5689"/>
        <item x="3694"/>
        <item x="2768"/>
        <item x="3105"/>
        <item x="10518"/>
        <item x="10550"/>
        <item x="4386"/>
        <item x="1258"/>
        <item x="11153"/>
        <item x="11052"/>
        <item x="3938"/>
        <item x="897"/>
        <item x="1453"/>
        <item x="4048"/>
        <item x="11016"/>
        <item x="577"/>
        <item x="5640"/>
        <item x="11877"/>
        <item x="2165"/>
        <item x="10954"/>
        <item x="1184"/>
        <item x="5380"/>
        <item x="222"/>
        <item x="2271"/>
        <item x="5241"/>
        <item x="11183"/>
        <item x="11745"/>
        <item x="7898"/>
        <item x="5056"/>
        <item x="239"/>
        <item x="11340"/>
        <item x="114"/>
        <item x="10692"/>
        <item x="6273"/>
        <item x="1484"/>
        <item x="11872"/>
        <item x="1316"/>
        <item x="11013"/>
        <item x="2554"/>
        <item x="5703"/>
        <item x="8377"/>
        <item x="5671"/>
        <item x="5591"/>
        <item x="7300"/>
        <item x="2772"/>
        <item x="3883"/>
        <item x="64"/>
        <item x="2884"/>
        <item x="3607"/>
        <item x="6060"/>
        <item x="11480"/>
        <item x="60"/>
        <item x="799"/>
        <item x="5638"/>
        <item x="8417"/>
        <item x="5565"/>
        <item x="8241"/>
        <item x="9327"/>
        <item x="2652"/>
        <item x="5043"/>
        <item x="7349"/>
        <item x="7582"/>
        <item x="11483"/>
        <item x="11541"/>
        <item x="4117"/>
        <item x="10282"/>
        <item x="6722"/>
        <item x="7594"/>
        <item x="1961"/>
        <item x="4989"/>
        <item x="1005"/>
        <item x="553"/>
        <item x="11617"/>
        <item x="3632"/>
        <item x="2809"/>
        <item x="7734"/>
        <item x="7841"/>
        <item x="1080"/>
        <item x="1223"/>
        <item x="4842"/>
        <item x="4722"/>
        <item x="1226"/>
        <item x="3136"/>
        <item x="627"/>
        <item x="5162"/>
        <item x="3088"/>
        <item x="5042"/>
        <item x="11042"/>
        <item x="3298"/>
        <item x="2127"/>
        <item x="7018"/>
        <item x="5859"/>
        <item x="881"/>
        <item x="1708"/>
        <item x="6323"/>
        <item x="6804"/>
        <item x="2754"/>
        <item x="8382"/>
        <item x="7935"/>
        <item x="9510"/>
        <item x="6875"/>
        <item x="1236"/>
        <item x="7999"/>
        <item x="10495"/>
        <item x="5010"/>
        <item x="8913"/>
        <item x="3210"/>
        <item x="1015"/>
        <item x="11147"/>
        <item x="6188"/>
        <item x="11337"/>
        <item x="3856"/>
        <item x="7673"/>
        <item x="1494"/>
        <item x="2503"/>
        <item x="9452"/>
        <item x="1491"/>
        <item x="1748"/>
        <item x="6430"/>
        <item x="8431"/>
        <item x="6966"/>
        <item x="9777"/>
        <item x="6041"/>
        <item x="1665"/>
        <item x="7209"/>
        <item x="2658"/>
        <item x="5716"/>
        <item x="8885"/>
        <item x="3922"/>
        <item x="11264"/>
        <item x="5123"/>
        <item x="2022"/>
        <item x="4921"/>
        <item x="11107"/>
        <item x="8701"/>
        <item x="6375"/>
        <item x="2092"/>
        <item x="1023"/>
        <item x="1955"/>
        <item x="3725"/>
        <item x="7908"/>
        <item x="863"/>
        <item x="5984"/>
        <item x="2964"/>
        <item x="6300"/>
        <item x="179"/>
        <item x="2221"/>
        <item x="8293"/>
        <item x="10122"/>
        <item x="131"/>
        <item x="542"/>
        <item x="10043"/>
        <item x="11628"/>
        <item x="5744"/>
        <item x="8974"/>
        <item x="11786"/>
        <item x="7116"/>
        <item x="4244"/>
        <item x="10080"/>
        <item x="778"/>
        <item x="3839"/>
        <item x="7364"/>
        <item x="8640"/>
        <item x="3157"/>
        <item x="10688"/>
        <item x="8044"/>
        <item x="1729"/>
        <item x="11964"/>
        <item x="7858"/>
        <item x="7093"/>
        <item x="6987"/>
        <item x="3737"/>
        <item x="3239"/>
        <item x="1706"/>
        <item x="2131"/>
        <item x="1547"/>
        <item x="9761"/>
        <item x="11836"/>
        <item x="8222"/>
        <item x="5795"/>
        <item x="9323"/>
        <item x="3253"/>
        <item x="10583"/>
        <item x="10754"/>
        <item x="7091"/>
        <item x="6652"/>
        <item x="4559"/>
        <item x="3815"/>
        <item x="2599"/>
        <item x="8930"/>
        <item x="6517"/>
        <item x="3387"/>
        <item x="1927"/>
        <item x="5781"/>
        <item x="3876"/>
        <item x="9767"/>
        <item x="1814"/>
        <item x="9280"/>
        <item x="289"/>
        <item x="6840"/>
        <item x="11198"/>
        <item x="2887"/>
        <item x="3623"/>
        <item x="860"/>
        <item x="2996"/>
        <item x="7681"/>
        <item x="10805"/>
        <item x="1287"/>
        <item x="5067"/>
        <item x="8429"/>
        <item x="11331"/>
        <item x="4140"/>
        <item x="4697"/>
        <item x="5699"/>
        <item x="3132"/>
        <item x="8042"/>
        <item x="8352"/>
        <item x="823"/>
        <item x="6772"/>
        <item x="6954"/>
        <item x="6584"/>
        <item x="10660"/>
        <item x="7308"/>
        <item x="9009"/>
        <item x="3206"/>
        <item x="10869"/>
        <item x="1021"/>
        <item x="9539"/>
        <item x="6158"/>
        <item x="6202"/>
        <item x="2413"/>
        <item x="6958"/>
        <item x="1213"/>
        <item x="10702"/>
        <item x="5675"/>
        <item x="10506"/>
        <item x="11397"/>
        <item x="4315"/>
        <item x="277"/>
        <item x="5967"/>
        <item x="6763"/>
        <item x="11484"/>
        <item x="6766"/>
        <item x="2253"/>
        <item x="7343"/>
        <item x="3649"/>
        <item x="8275"/>
        <item x="813"/>
        <item x="11168"/>
        <item x="1289"/>
        <item x="11300"/>
        <item x="7821"/>
        <item x="1615"/>
        <item x="550"/>
        <item x="2337"/>
        <item x="3186"/>
        <item x="9267"/>
        <item x="7362"/>
        <item x="5847"/>
        <item x="5335"/>
        <item x="6480"/>
        <item x="2174"/>
        <item x="6443"/>
        <item x="3121"/>
        <item x="11665"/>
        <item x="11658"/>
        <item x="10289"/>
        <item x="4148"/>
        <item x="10153"/>
        <item x="8610"/>
        <item x="8326"/>
        <item x="7663"/>
        <item x="11217"/>
        <item x="10129"/>
        <item x="4599"/>
        <item x="11333"/>
        <item x="3674"/>
        <item x="4273"/>
        <item x="9876"/>
        <item x="8984"/>
        <item x="9720"/>
        <item x="6818"/>
        <item x="966"/>
        <item x="7889"/>
        <item x="952"/>
        <item x="1298"/>
        <item x="3678"/>
        <item x="1314"/>
        <item x="2764"/>
        <item x="6886"/>
        <item x="6421"/>
        <item x="5546"/>
        <item x="23"/>
        <item x="192"/>
        <item x="8309"/>
        <item x="11572"/>
        <item x="1590"/>
        <item x="2498"/>
        <item x="8983"/>
        <item x="4402"/>
        <item x="2276"/>
        <item x="10977"/>
        <item x="8268"/>
        <item x="2639"/>
        <item x="7986"/>
        <item x="4959"/>
        <item x="9986"/>
        <item x="7100"/>
        <item x="3166"/>
        <item x="10050"/>
        <item x="8500"/>
        <item x="4670"/>
        <item x="10475"/>
        <item x="4184"/>
        <item x="1428"/>
        <item x="10582"/>
        <item x="7455"/>
        <item x="3603"/>
        <item x="2758"/>
        <item x="5214"/>
        <item x="1202"/>
        <item x="10189"/>
        <item x="9054"/>
        <item x="11756"/>
        <item x="5407"/>
        <item x="7062"/>
        <item x="8360"/>
        <item x="6441"/>
        <item x="3944"/>
        <item x="5949"/>
        <item x="10875"/>
        <item x="5559"/>
        <item x="3086"/>
        <item x="7375"/>
        <item x="665"/>
        <item x="5352"/>
        <item x="6450"/>
        <item x="796"/>
        <item x="2567"/>
        <item x="5515"/>
        <item x="8559"/>
        <item x="1527"/>
        <item x="144"/>
        <item x="395"/>
        <item x="3660"/>
        <item x="2650"/>
        <item x="444"/>
        <item x="10074"/>
        <item x="4387"/>
        <item x="6147"/>
        <item x="187"/>
        <item x="11"/>
        <item x="3386"/>
        <item x="4849"/>
        <item x="2321"/>
        <item x="1641"/>
        <item x="8155"/>
        <item x="527"/>
        <item x="4206"/>
        <item x="9996"/>
        <item x="2686"/>
        <item x="10521"/>
        <item x="3887"/>
        <item x="4953"/>
        <item x="6657"/>
        <item x="10352"/>
        <item x="10940"/>
        <item x="3969"/>
        <item x="269"/>
        <item x="4630"/>
        <item x="2185"/>
        <item x="10886"/>
        <item x="5614"/>
        <item x="8212"/>
        <item x="10557"/>
        <item x="4037"/>
        <item x="9412"/>
        <item x="2999"/>
        <item x="4732"/>
        <item x="11598"/>
        <item x="11958"/>
        <item x="3294"/>
        <item x="6428"/>
        <item x="2577"/>
        <item x="7211"/>
        <item x="6345"/>
        <item x="2433"/>
        <item x="7980"/>
        <item x="10353"/>
        <item x="7619"/>
        <item x="11230"/>
        <item x="2870"/>
        <item x="7449"/>
        <item x="8296"/>
        <item x="3185"/>
        <item x="6007"/>
        <item x="2227"/>
        <item x="5768"/>
        <item x="2273"/>
        <item x="5279"/>
        <item x="3551"/>
        <item x="8169"/>
        <item x="4555"/>
        <item x="8154"/>
        <item x="8585"/>
        <item x="3361"/>
        <item x="6649"/>
        <item x="6700"/>
        <item x="2369"/>
        <item x="3726"/>
        <item x="2744"/>
        <item x="3384"/>
        <item x="5927"/>
        <item x="10748"/>
        <item x="6904"/>
        <item x="4725"/>
        <item x="9378"/>
        <item x="3791"/>
        <item x="7732"/>
        <item x="6169"/>
        <item x="1727"/>
        <item x="1731"/>
        <item x="1853"/>
        <item x="11574"/>
        <item x="6580"/>
        <item x="9431"/>
        <item x="7798"/>
        <item x="8668"/>
        <item x="4909"/>
        <item x="6136"/>
        <item x="3322"/>
        <item x="9484"/>
        <item x="6974"/>
        <item x="9084"/>
        <item x="8781"/>
        <item x="7028"/>
        <item x="10975"/>
        <item x="10961"/>
        <item x="5456"/>
        <item x="9082"/>
        <item x="3299"/>
        <item x="5599"/>
        <item x="4489"/>
        <item x="9527"/>
        <item x="1134"/>
        <item x="6713"/>
        <item x="10044"/>
        <item x="3440"/>
        <item x="341"/>
        <item x="1093"/>
        <item x="7139"/>
        <item x="4944"/>
        <item x="409"/>
        <item x="7966"/>
        <item x="8028"/>
        <item x="5218"/>
        <item x="5991"/>
        <item x="7289"/>
        <item x="476"/>
        <item x="2851"/>
        <item x="2345"/>
        <item x="6551"/>
        <item x="4820"/>
        <item x="4868"/>
        <item x="1757"/>
        <item x="11929"/>
        <item x="4508"/>
        <item x="6108"/>
        <item x="7272"/>
        <item x="6980"/>
        <item x="3075"/>
        <item x="11782"/>
        <item x="7576"/>
        <item x="6449"/>
        <item x="3711"/>
        <item x="2864"/>
        <item x="4245"/>
        <item x="4089"/>
        <item x="325"/>
        <item x="9430"/>
        <item x="2788"/>
        <item x="6229"/>
        <item x="11615"/>
        <item x="4411"/>
        <item x="9940"/>
        <item x="4486"/>
        <item x="6466"/>
        <item x="2737"/>
        <item x="849"/>
        <item x="9861"/>
        <item x="4430"/>
        <item x="361"/>
        <item x="3109"/>
        <item x="8683"/>
        <item x="1943"/>
        <item x="1659"/>
        <item x="7830"/>
        <item x="4306"/>
        <item x="6267"/>
        <item x="1456"/>
        <item x="8177"/>
        <item x="4504"/>
        <item x="4749"/>
        <item x="2344"/>
        <item x="2596"/>
        <item x="1502"/>
        <item x="10300"/>
        <item x="3474"/>
        <item x="700"/>
        <item x="10569"/>
        <item x="3841"/>
        <item x="3012"/>
        <item x="8027"/>
        <item x="9294"/>
        <item x="6295"/>
        <item x="4945"/>
        <item x="10709"/>
        <item x="8632"/>
        <item x="8741"/>
        <item x="3447"/>
        <item x="5623"/>
        <item x="9581"/>
        <item x="5666"/>
        <item x="7190"/>
        <item x="6761"/>
        <item x="8680"/>
        <item x="2116"/>
        <item x="5477"/>
        <item x="891"/>
        <item x="57"/>
        <item x="11569"/>
        <item x="8724"/>
        <item x="6004"/>
        <item x="4263"/>
        <item x="2874"/>
        <item x="9304"/>
        <item x="5679"/>
        <item x="8601"/>
        <item x="6747"/>
        <item x="8401"/>
        <item x="7860"/>
        <item x="7452"/>
        <item x="11542"/>
        <item x="238"/>
        <item x="1078"/>
        <item x="10589"/>
        <item x="5791"/>
        <item x="4003"/>
        <item x="5355"/>
        <item x="6478"/>
        <item x="4246"/>
        <item x="11504"/>
        <item x="4201"/>
        <item x="10939"/>
        <item x="4807"/>
        <item x="62"/>
        <item x="2121"/>
        <item x="11910"/>
        <item x="5463"/>
        <item x="7810"/>
        <item x="9512"/>
        <item x="9312"/>
        <item x="10211"/>
        <item x="9095"/>
        <item x="5207"/>
        <item x="8845"/>
        <item x="10720"/>
        <item x="5642"/>
        <item x="3303"/>
        <item x="6938"/>
        <item x="888"/>
        <item x="10202"/>
        <item x="9488"/>
        <item x="5248"/>
        <item x="9466"/>
        <item x="2781"/>
        <item x="10415"/>
        <item x="2957"/>
        <item x="10067"/>
        <item x="3490"/>
        <item x="4804"/>
        <item x="3637"/>
        <item x="8472"/>
        <item x="9197"/>
        <item x="1365"/>
        <item x="11134"/>
        <item x="4683"/>
        <item x="6789"/>
        <item x="1509"/>
        <item x="3979"/>
        <item x="8882"/>
        <item x="2841"/>
        <item x="623"/>
        <item x="2561"/>
        <item x="11392"/>
        <item x="5563"/>
        <item x="4258"/>
        <item x="2101"/>
        <item x="4077"/>
        <item x="515"/>
        <item x="9321"/>
        <item x="2176"/>
        <item x="2429"/>
        <item x="6721"/>
        <item x="501"/>
        <item x="217"/>
        <item x="4493"/>
        <item x="2016"/>
        <item x="156"/>
        <item x="2393"/>
        <item x="1932"/>
        <item x="9329"/>
        <item x="8969"/>
        <item x="8370"/>
        <item x="9579"/>
        <item x="9989"/>
        <item x="10933"/>
        <item x="9275"/>
        <item x="8114"/>
        <item x="10235"/>
        <item x="7415"/>
        <item x="6176"/>
        <item x="2359"/>
        <item x="4652"/>
        <item x="4453"/>
        <item x="5460"/>
        <item x="3777"/>
        <item x="6291"/>
        <item x="4647"/>
        <item x="3565"/>
        <item x="5135"/>
        <item x="5670"/>
        <item x="2354"/>
        <item x="1894"/>
        <item x="6258"/>
        <item x="3970"/>
        <item x="6025"/>
        <item x="7444"/>
        <item x="3213"/>
        <item x="7303"/>
        <item x="8872"/>
        <item x="7086"/>
        <item x="1468"/>
        <item x="8453"/>
        <item x="5597"/>
        <item x="5270"/>
        <item x="5889"/>
        <item x="2292"/>
        <item x="10728"/>
        <item x="3614"/>
        <item x="10497"/>
        <item x="7719"/>
        <item x="10846"/>
        <item x="80"/>
        <item x="9399"/>
        <item x="2719"/>
        <item x="1189"/>
        <item x="9884"/>
        <item x="3375"/>
        <item x="4618"/>
        <item x="7911"/>
        <item x="8958"/>
        <item x="10396"/>
        <item x="242"/>
        <item x="9918"/>
        <item x="367"/>
        <item x="11012"/>
        <item x="5313"/>
        <item x="10315"/>
        <item x="441"/>
        <item x="7537"/>
        <item x="3731"/>
        <item x="7401"/>
        <item x="2151"/>
        <item x="2342"/>
        <item x="9684"/>
        <item x="2411"/>
        <item x="7520"/>
        <item x="9295"/>
        <item x="851"/>
        <item x="2866"/>
        <item x="11547"/>
        <item x="2282"/>
        <item x="8738"/>
        <item x="6184"/>
        <item x="8282"/>
        <item x="5030"/>
        <item x="10588"/>
        <item x="7124"/>
        <item x="10824"/>
        <item x="648"/>
        <item x="10571"/>
        <item x="6672"/>
        <item x="635"/>
        <item x="7392"/>
        <item x="5423"/>
        <item x="9234"/>
        <item x="11563"/>
        <item x="3306"/>
        <item x="10833"/>
        <item x="5609"/>
        <item x="10015"/>
        <item x="109"/>
        <item x="1294"/>
        <item x="1911"/>
        <item x="5963"/>
        <item x="8367"/>
        <item x="2226"/>
        <item x="7545"/>
        <item x="10786"/>
        <item x="7108"/>
        <item x="29"/>
        <item x="3468"/>
        <item x="5066"/>
        <item x="9447"/>
        <item x="8925"/>
        <item x="315"/>
        <item x="8549"/>
        <item x="11263"/>
        <item x="3037"/>
        <item x="5810"/>
        <item x="4443"/>
        <item x="4132"/>
        <item x="6479"/>
        <item x="925"/>
        <item x="6204"/>
        <item x="1256"/>
        <item x="2747"/>
        <item x="1306"/>
        <item x="11821"/>
        <item x="9134"/>
        <item x="853"/>
        <item x="10547"/>
        <item x="3647"/>
        <item x="4296"/>
        <item x="10203"/>
        <item x="3379"/>
        <item x="638"/>
        <item x="1755"/>
        <item x="5323"/>
        <item x="1849"/>
        <item x="7804"/>
        <item x="3881"/>
        <item x="8427"/>
        <item x="7982"/>
        <item x="11124"/>
        <item x="7613"/>
        <item x="8644"/>
        <item x="1475"/>
        <item x="3947"/>
        <item x="4074"/>
        <item x="4580"/>
        <item x="9101"/>
        <item x="11133"/>
        <item x="3593"/>
        <item x="4841"/>
        <item x="4997"/>
        <item x="8482"/>
        <item x="5936"/>
        <item x="10659"/>
        <item x="5478"/>
        <item x="4414"/>
        <item x="5577"/>
        <item x="7859"/>
        <item x="4954"/>
        <item x="9935"/>
        <item x="7155"/>
        <item x="1564"/>
        <item x="4737"/>
        <item x="7411"/>
        <item x="207"/>
        <item x="11734"/>
        <item x="3335"/>
        <item x="9958"/>
        <item x="5029"/>
        <item x="10764"/>
        <item x="9936"/>
        <item x="1829"/>
        <item x="2756"/>
        <item x="1079"/>
        <item x="220"/>
        <item x="2314"/>
        <item x="2387"/>
        <item x="9124"/>
        <item x="5825"/>
        <item x="3833"/>
        <item x="9349"/>
        <item x="8454"/>
        <item x="2942"/>
        <item x="4511"/>
        <item x="5130"/>
        <item x="1139"/>
        <item x="3688"/>
        <item x="7900"/>
        <item x="6581"/>
        <item x="1170"/>
        <item x="4699"/>
        <item x="3011"/>
        <item x="2529"/>
        <item x="7454"/>
        <item x="739"/>
        <item x="7768"/>
        <item x="8725"/>
        <item x="5884"/>
        <item x="7253"/>
        <item x="56"/>
        <item x="3504"/>
        <item x="3654"/>
        <item x="9966"/>
        <item x="11314"/>
        <item x="3070"/>
        <item x="1592"/>
        <item x="7706"/>
        <item x="1174"/>
        <item x="9828"/>
        <item x="8163"/>
        <item x="2304"/>
        <item x="4014"/>
        <item x="5398"/>
        <item x="4255"/>
        <item x="11654"/>
        <item x="9726"/>
        <item x="896"/>
        <item x="5700"/>
        <item x="2653"/>
        <item x="2679"/>
        <item x="5905"/>
        <item x="9405"/>
        <item x="1834"/>
        <item x="2060"/>
        <item x="1621"/>
        <item x="280"/>
        <item x="6069"/>
        <item x="6277"/>
        <item x="6911"/>
        <item x="8332"/>
        <item x="9705"/>
        <item x="5560"/>
        <item x="5200"/>
        <item x="7890"/>
        <item x="9656"/>
        <item x="8253"/>
        <item x="10335"/>
        <item x="3645"/>
        <item x="1847"/>
        <item x="8638"/>
        <item x="549"/>
        <item x="2416"/>
        <item x="4816"/>
        <item x="840"/>
        <item x="4297"/>
        <item x="11021"/>
        <item x="5628"/>
        <item x="9317"/>
        <item x="282"/>
        <item x="91"/>
        <item x="5457"/>
        <item x="3216"/>
        <item x="2617"/>
        <item x="10131"/>
        <item x="4480"/>
        <item x="3421"/>
        <item x="4810"/>
        <item x="7658"/>
        <item x="461"/>
        <item x="3319"/>
        <item x="2168"/>
        <item x="11642"/>
        <item x="3436"/>
        <item x="4592"/>
        <item x="1522"/>
        <item x="1604"/>
        <item x="826"/>
        <item x="6327"/>
        <item x="5764"/>
        <item x="2921"/>
        <item x="8476"/>
        <item x="2564"/>
        <item x="11463"/>
        <item x="9266"/>
        <item x="9422"/>
        <item x="7273"/>
        <item x="4566"/>
        <item x="2428"/>
        <item x="10440"/>
        <item x="814"/>
        <item x="9214"/>
        <item x="1112"/>
        <item x="8550"/>
        <item x="6715"/>
        <item x="5799"/>
        <item x="8962"/>
        <item x="5140"/>
        <item x="4299"/>
        <item x="11575"/>
        <item x="9047"/>
        <item x="11197"/>
        <item x="3908"/>
        <item x="5493"/>
        <item x="7736"/>
        <item x="6748"/>
        <item x="8032"/>
        <item x="8571"/>
        <item x="9072"/>
        <item x="1470"/>
        <item x="4284"/>
        <item x="3153"/>
        <item x="10801"/>
        <item x="1691"/>
        <item x="2432"/>
        <item x="4078"/>
        <item x="883"/>
        <item x="4075"/>
        <item x="8746"/>
        <item x="10723"/>
        <item x="610"/>
        <item x="5141"/>
        <item x="40"/>
        <item x="3957"/>
        <item x="4084"/>
        <item x="3800"/>
        <item x="3967"/>
        <item x="2988"/>
        <item x="2490"/>
        <item x="1232"/>
        <item x="1250"/>
        <item x="9853"/>
        <item x="10119"/>
        <item x="3735"/>
        <item x="5076"/>
        <item x="2566"/>
        <item x="932"/>
        <item x="1417"/>
        <item x="7381"/>
        <item x="2039"/>
        <item x="6394"/>
        <item x="5164"/>
        <item x="10758"/>
        <item x="6537"/>
        <item x="7193"/>
        <item x="10715"/>
        <item x="8700"/>
        <item x="1140"/>
        <item x="5458"/>
        <item x="615"/>
        <item x="6555"/>
        <item x="5797"/>
        <item x="9011"/>
        <item x="9598"/>
        <item x="8939"/>
        <item x="11493"/>
        <item x="9567"/>
        <item x="8709"/>
        <item x="5939"/>
        <item x="856"/>
        <item x="3056"/>
        <item x="4292"/>
        <item x="8266"/>
        <item x="983"/>
        <item x="2527"/>
        <item x="5986"/>
        <item x="10658"/>
        <item x="11833"/>
        <item x="3781"/>
        <item x="10347"/>
        <item x="7793"/>
        <item x="10929"/>
        <item x="288"/>
        <item x="1046"/>
        <item x="2232"/>
        <item x="7555"/>
        <item x="6211"/>
        <item x="8207"/>
        <item x="11505"/>
        <item x="5863"/>
        <item x="6939"/>
        <item x="3342"/>
        <item x="1832"/>
        <item x="5945"/>
        <item x="7010"/>
        <item x="6784"/>
        <item x="10423"/>
        <item x="8614"/>
        <item x="1639"/>
        <item x="7456"/>
        <item x="2472"/>
        <item x="7163"/>
        <item x="68"/>
        <item x="11033"/>
        <item x="11819"/>
        <item x="9745"/>
        <item x="6915"/>
        <item x="393"/>
        <item x="6878"/>
        <item x="8373"/>
        <item x="6771"/>
        <item x="3125"/>
        <item x="8940"/>
        <item x="6856"/>
        <item x="1098"/>
        <item x="9185"/>
        <item x="4869"/>
        <item x="5115"/>
        <item x="5167"/>
        <item x="7478"/>
        <item x="7160"/>
        <item x="11586"/>
        <item x="817"/>
        <item x="7509"/>
        <item x="6930"/>
        <item x="2117"/>
        <item x="6819"/>
        <item x="2790"/>
        <item x="8131"/>
        <item x="9994"/>
        <item x="6289"/>
        <item x="975"/>
        <item x="7382"/>
        <item x="6125"/>
        <item x="3955"/>
        <item x="8950"/>
        <item x="1336"/>
        <item x="9595"/>
        <item x="5978"/>
        <item x="9196"/>
        <item x="3681"/>
        <item x="3870"/>
        <item x="5404"/>
        <item x="7866"/>
        <item x="9674"/>
        <item x="1967"/>
        <item x="7806"/>
        <item x="5761"/>
        <item x="3252"/>
        <item x="9665"/>
        <item x="11804"/>
        <item x="7688"/>
        <item x="4275"/>
        <item x="6137"/>
        <item x="4929"/>
        <item x="8589"/>
        <item x="3630"/>
        <item x="3656"/>
        <item x="9886"/>
        <item x="8328"/>
        <item x="8339"/>
        <item x="284"/>
        <item x="11695"/>
        <item x="11097"/>
        <item x="8749"/>
        <item x="4028"/>
        <item x="1121"/>
        <item x="9974"/>
        <item x="5012"/>
        <item x="1292"/>
        <item x="7950"/>
        <item x="3668"/>
        <item x="2296"/>
        <item x="4970"/>
        <item x="9023"/>
        <item x="2667"/>
        <item x="7337"/>
        <item x="7933"/>
        <item x="9410"/>
        <item x="11509"/>
        <item x="1366"/>
        <item x="4569"/>
        <item x="11002"/>
        <item x="10902"/>
        <item x="1302"/>
        <item x="5903"/>
        <item x="2717"/>
        <item x="2548"/>
        <item x="10964"/>
        <item x="8721"/>
        <item x="5213"/>
        <item x="6160"/>
        <item x="7972"/>
        <item x="11652"/>
        <item x="7040"/>
        <item x="8278"/>
        <item x="491"/>
        <item x="8715"/>
        <item x="9251"/>
        <item x="10463"/>
        <item x="3605"/>
        <item x="9873"/>
        <item x="2065"/>
        <item x="1700"/>
        <item x="7618"/>
        <item x="3615"/>
        <item x="2157"/>
        <item x="6368"/>
        <item x="11769"/>
        <item x="10269"/>
        <item x="9"/>
        <item x="893"/>
        <item x="11260"/>
        <item x="10626"/>
        <item x="9157"/>
        <item x="9105"/>
        <item x="5168"/>
        <item x="5583"/>
        <item x="4176"/>
        <item x="4259"/>
        <item x="1857"/>
        <item x="6280"/>
        <item x="8260"/>
        <item x="7626"/>
        <item x="11396"/>
        <item x="6720"/>
        <item x="133"/>
        <item x="5390"/>
        <item x="754"/>
        <item x="10982"/>
        <item x="725"/>
        <item x="5400"/>
        <item x="1396"/>
        <item x="7676"/>
        <item x="3993"/>
        <item x="5969"/>
        <item x="297"/>
        <item x="2687"/>
        <item x="8398"/>
        <item x="8747"/>
        <item x="4137"/>
        <item x="9634"/>
        <item x="6544"/>
        <item x="3494"/>
        <item x="11409"/>
        <item x="11156"/>
        <item x="2152"/>
        <item x="9589"/>
        <item x="6429"/>
        <item x="2849"/>
        <item x="523"/>
        <item x="1398"/>
        <item x="10991"/>
        <item x="4005"/>
        <item x="7565"/>
        <item x="3019"/>
        <item x="1194"/>
        <item x="4973"/>
        <item x="11316"/>
        <item x="495"/>
        <item x="1863"/>
        <item x="1120"/>
        <item x="6751"/>
        <item x="3078"/>
        <item x="9687"/>
        <item x="3550"/>
        <item x="5396"/>
        <item x="5529"/>
        <item x="1183"/>
        <item x="5091"/>
        <item x="9132"/>
        <item x="8944"/>
        <item x="5584"/>
        <item x="10441"/>
        <item x="2312"/>
        <item x="9725"/>
        <item x="10908"/>
        <item x="2209"/>
        <item x="576"/>
        <item x="5322"/>
        <item x="3586"/>
        <item x="8474"/>
        <item x="6618"/>
        <item x="1440"/>
        <item x="3137"/>
        <item x="7284"/>
        <item x="10611"/>
        <item x="3317"/>
        <item x="7708"/>
        <item x="4025"/>
        <item x="1546"/>
        <item x="8817"/>
        <item x="10264"/>
        <item x="11239"/>
        <item x="5345"/>
        <item x="5902"/>
        <item x="4062"/>
        <item x="10343"/>
        <item x="2816"/>
        <item x="5946"/>
        <item x="4328"/>
        <item x="2222"/>
        <item x="2487"/>
        <item x="6944"/>
        <item x="1488"/>
        <item x="981"/>
        <item x="4139"/>
        <item x="6636"/>
        <item x="5608"/>
        <item x="3308"/>
        <item x="8980"/>
        <item x="1842"/>
        <item x="13"/>
        <item x="6427"/>
        <item x="1296"/>
        <item x="4202"/>
        <item x="10444"/>
        <item x="8541"/>
        <item x="812"/>
        <item x="5725"/>
        <item x="244"/>
        <item x="8091"/>
        <item x="7920"/>
        <item x="1161"/>
        <item x="3067"/>
        <item x="2571"/>
        <item x="5941"/>
        <item x="7395"/>
        <item x="7625"/>
        <item x="10891"/>
        <item x="1751"/>
        <item x="9167"/>
        <item x="4651"/>
        <item x="9423"/>
        <item x="2519"/>
        <item x="4505"/>
        <item x="7795"/>
        <item x="5399"/>
        <item x="2552"/>
        <item x="6533"/>
        <item x="5612"/>
        <item x="4160"/>
        <item x="497"/>
        <item x="100"/>
        <item x="11488"/>
        <item x="9088"/>
        <item x="7921"/>
        <item x="4483"/>
        <item x="8622"/>
        <item x="11004"/>
        <item x="11540"/>
        <item x="4530"/>
        <item x="10680"/>
        <item x="9130"/>
        <item x="1773"/>
        <item x="1182"/>
        <item x="5113"/>
        <item x="2843"/>
        <item x="6825"/>
        <item x="3002"/>
        <item x="3709"/>
        <item x="10419"/>
        <item x="5626"/>
        <item x="11014"/>
        <item x="6456"/>
        <item x="8824"/>
        <item x="10351"/>
        <item x="4278"/>
        <item x="3324"/>
        <item x="10217"/>
        <item x="1722"/>
        <item x="163"/>
        <item x="10639"/>
        <item x="854"/>
        <item x="5502"/>
        <item x="9995"/>
        <item x="9978"/>
        <item x="7061"/>
        <item x="6390"/>
        <item x="11884"/>
        <item x="5607"/>
        <item x="9748"/>
        <item x="5715"/>
        <item x="1750"/>
        <item x="1504"/>
        <item x="5534"/>
        <item x="8676"/>
        <item x="8157"/>
        <item x="4060"/>
        <item x="8098"/>
        <item x="162"/>
        <item x="6828"/>
        <item x="11043"/>
        <item x="7229"/>
        <item x="9166"/>
        <item x="3095"/>
        <item x="8928"/>
        <item x="1807"/>
        <item x="490"/>
        <item x="2830"/>
        <item x="407"/>
        <item x="11940"/>
        <item x="4855"/>
        <item x="2064"/>
        <item x="6501"/>
        <item x="8463"/>
        <item x="874"/>
        <item x="7693"/>
        <item x="10778"/>
        <item x="9888"/>
        <item x="2898"/>
        <item x="2869"/>
        <item x="10627"/>
        <item x="9981"/>
        <item x="7915"/>
        <item x="8302"/>
        <item x="5544"/>
        <item x="3665"/>
        <item x="8802"/>
        <item x="2831"/>
        <item x="2229"/>
        <item x="11995"/>
        <item x="9301"/>
        <item x="8827"/>
        <item x="116"/>
        <item x="10262"/>
        <item x="10488"/>
        <item x="5138"/>
        <item x="3584"/>
        <item x="8830"/>
        <item x="11110"/>
        <item x="7231"/>
        <item x="7685"/>
        <item x="11863"/>
        <item x="8905"/>
        <item x="7199"/>
        <item x="4577"/>
        <item x="7315"/>
        <item x="547"/>
        <item x="8083"/>
        <item x="8658"/>
        <item x="10610"/>
        <item x="3038"/>
        <item x="5752"/>
        <item x="4627"/>
        <item x="1007"/>
        <item x="11865"/>
        <item x="8666"/>
        <item x="3721"/>
        <item x="7907"/>
        <item x="9711"/>
        <item x="8558"/>
        <item x="10249"/>
        <item x="2821"/>
        <item x="843"/>
        <item x="7600"/>
        <item x="5036"/>
        <item x="8318"/>
        <item x="8774"/>
        <item x="1351"/>
        <item x="2920"/>
        <item x="938"/>
        <item x="7539"/>
        <item x="1360"/>
        <item x="10374"/>
        <item x="5179"/>
        <item x="4149"/>
        <item x="3770"/>
        <item x="11187"/>
        <item x="4197"/>
        <item x="5339"/>
        <item x="11573"/>
        <item x="8467"/>
        <item x="10675"/>
        <item x="2535"/>
        <item x="4472"/>
        <item x="2400"/>
        <item x="1166"/>
        <item x="10959"/>
        <item x="1671"/>
        <item x="6724"/>
        <item x="7518"/>
        <item x="11998"/>
        <item x="5111"/>
        <item x="5027"/>
        <item x="1159"/>
        <item x="11728"/>
        <item x="10360"/>
        <item x="9038"/>
        <item x="10411"/>
        <item x="3903"/>
        <item x="7457"/>
        <item x="11581"/>
        <item x="10395"/>
        <item x="11517"/>
        <item x="1500"/>
        <item x="2657"/>
        <item x="7877"/>
        <item x="2122"/>
        <item x="912"/>
        <item x="7015"/>
        <item x="10037"/>
        <item x="619"/>
        <item x="4516"/>
        <item x="2063"/>
        <item x="10476"/>
        <item x="6681"/>
        <item x="7684"/>
        <item x="5704"/>
        <item x="104"/>
        <item x="55"/>
        <item x="1583"/>
        <item x="9223"/>
        <item x="10585"/>
        <item x="6895"/>
        <item x="9453"/>
        <item x="9217"/>
        <item x="3098"/>
        <item x="2204"/>
        <item x="488"/>
        <item x="4952"/>
        <item x="4170"/>
        <item x="8807"/>
        <item x="8803"/>
        <item x="10376"/>
        <item x="2454"/>
        <item x="6011"/>
        <item x="10324"/>
        <item x="5853"/>
        <item x="3451"/>
        <item x="89"/>
        <item x="2278"/>
        <item x="9716"/>
        <item x="2424"/>
        <item x="6330"/>
        <item x="4654"/>
        <item x="8198"/>
        <item x="2883"/>
        <item x="11578"/>
        <item x="9408"/>
        <item x="11338"/>
        <item x="1683"/>
        <item x="5510"/>
        <item x="8457"/>
        <item x="7812"/>
        <item x="7724"/>
        <item x="5251"/>
        <item x="11248"/>
        <item x="2340"/>
        <item x="10996"/>
        <item x="3574"/>
        <item x="8073"/>
        <item x="2508"/>
        <item x="5498"/>
        <item x="159"/>
        <item x="380"/>
        <item x="4268"/>
        <item x="7909"/>
        <item x="1100"/>
        <item x="4985"/>
        <item x="8470"/>
        <item x="2218"/>
        <item x="3380"/>
        <item x="9566"/>
        <item x="7997"/>
        <item x="5805"/>
        <item x="9375"/>
        <item x="6823"/>
        <item x="732"/>
        <item x="1445"/>
        <item x="3818"/>
        <item x="2366"/>
        <item x="11429"/>
        <item x="5413"/>
        <item x="6689"/>
        <item x="8353"/>
        <item x="2512"/>
        <item x="7022"/>
        <item x="10522"/>
        <item x="2153"/>
        <item x="10267"/>
        <item x="3484"/>
        <item x="5685"/>
        <item x="8910"/>
        <item x="11439"/>
        <item x="10389"/>
        <item x="11277"/>
        <item x="9254"/>
        <item x="10548"/>
        <item x="11757"/>
        <item x="477"/>
        <item x="10987"/>
        <item x="2250"/>
        <item x="10867"/>
        <item x="3171"/>
        <item x="2043"/>
        <item x="3398"/>
        <item x="3251"/>
        <item x="9366"/>
        <item x="6432"/>
        <item x="1576"/>
        <item x="11446"/>
        <item x="9727"/>
        <item x="6631"/>
        <item x="9388"/>
        <item x="6287"/>
        <item x="6316"/>
        <item x="8235"/>
        <item x="4394"/>
        <item x="2763"/>
        <item x="4771"/>
        <item x="5878"/>
        <item x="150"/>
        <item x="2034"/>
        <item x="6777"/>
        <item x="11501"/>
        <item x="4059"/>
        <item x="847"/>
        <item x="7238"/>
        <item x="1873"/>
        <item x="3265"/>
        <item x="7048"/>
        <item x="7111"/>
        <item x="10453"/>
        <item x="9268"/>
        <item x="6894"/>
        <item x="8086"/>
        <item x="10430"/>
        <item x="9561"/>
        <item x="11137"/>
        <item x="9245"/>
        <item x="7046"/>
        <item x="7032"/>
        <item x="3576"/>
        <item x="11980"/>
        <item x="3939"/>
        <item x="3663"/>
        <item x="4536"/>
        <item x="803"/>
        <item x="9012"/>
        <item x="7789"/>
        <item x="7460"/>
        <item x="855"/>
        <item x="9992"/>
        <item x="10168"/>
        <item x="9844"/>
        <item x="4470"/>
        <item x="6103"/>
        <item x="274"/>
        <item x="6583"/>
        <item x="6195"/>
        <item x="10332"/>
        <item x="9443"/>
        <item x="44"/>
        <item x="11095"/>
        <item x="4784"/>
        <item x="8714"/>
        <item x="492"/>
        <item x="589"/>
        <item x="9169"/>
        <item x="1877"/>
        <item x="11466"/>
        <item x="3968"/>
        <item x="5308"/>
        <item x="1965"/>
        <item x="6014"/>
        <item x="6750"/>
        <item x="11532"/>
        <item x="8281"/>
        <item x="10927"/>
        <item x="4502"/>
        <item x="4829"/>
        <item x="583"/>
        <item x="1689"/>
        <item x="4552"/>
        <item x="702"/>
        <item x="4824"/>
        <item x="9714"/>
        <item x="7106"/>
        <item x="10628"/>
        <item x="11988"/>
        <item x="7876"/>
        <item x="534"/>
        <item x="246"/>
        <item x="6118"/>
        <item x="11985"/>
        <item x="7397"/>
        <item x="4897"/>
        <item x="9231"/>
        <item x="7750"/>
        <item x="6717"/>
        <item x="6611"/>
        <item x="9244"/>
        <item x="105"/>
        <item x="2544"/>
        <item x="9870"/>
        <item x="8518"/>
        <item x="10562"/>
        <item x="3412"/>
        <item x="9712"/>
        <item x="5809"/>
        <item x="11853"/>
        <item x="2978"/>
        <item x="1784"/>
        <item x="1618"/>
        <item x="10201"/>
        <item x="8033"/>
        <item x="5710"/>
        <item x="2949"/>
        <item x="1717"/>
        <item x="1043"/>
        <item x="7611"/>
        <item x="4558"/>
        <item x="2059"/>
        <item x="9008"/>
        <item x="2334"/>
        <item x="4648"/>
        <item x="8874"/>
        <item x="6685"/>
        <item x="11759"/>
        <item x="4758"/>
        <item x="10739"/>
        <item x="11888"/>
        <item x="8365"/>
        <item x="9016"/>
        <item x="2485"/>
        <item x="10736"/>
        <item x="10516"/>
        <item x="7646"/>
        <item x="2839"/>
        <item x="8739"/>
        <item x="1577"/>
        <item x="8473"/>
        <item x="1173"/>
        <item x="5789"/>
        <item x="11343"/>
        <item x="9655"/>
        <item x="3476"/>
        <item x="11538"/>
        <item x="3858"/>
        <item x="9751"/>
        <item x="1323"/>
        <item x="8478"/>
        <item x="7072"/>
        <item x="10179"/>
        <item x="716"/>
        <item x="5592"/>
        <item x="2664"/>
        <item x="9353"/>
        <item x="6193"/>
        <item x="259"/>
        <item x="10718"/>
        <item x="6274"/>
        <item x="359"/>
        <item x="4157"/>
        <item x="1830"/>
        <item x="9211"/>
        <item x="10625"/>
        <item x="2135"/>
        <item x="1788"/>
        <item x="520"/>
        <item x="2927"/>
        <item x="7721"/>
        <item x="9647"/>
        <item x="5262"/>
        <item x="405"/>
        <item x="3608"/>
        <item x="6"/>
        <item x="3916"/>
        <item x="1154"/>
        <item x="9265"/>
        <item x="5899"/>
        <item x="10212"/>
        <item x="6622"/>
        <item x="6206"/>
        <item x="10487"/>
        <item x="2741"/>
        <item x="155"/>
        <item x="6469"/>
        <item x="571"/>
        <item x="8963"/>
        <item x="3446"/>
        <item x="9795"/>
        <item x="11720"/>
        <item x="1048"/>
        <item x="2161"/>
        <item x="6307"/>
        <item x="2495"/>
        <item x="11403"/>
        <item x="1210"/>
        <item x="7894"/>
        <item x="9602"/>
        <item x="10358"/>
        <item x="877"/>
        <item x="2184"/>
        <item x="1382"/>
        <item x="5769"/>
        <item x="1623"/>
        <item x="10767"/>
        <item x="9863"/>
        <item x="10653"/>
        <item x="6807"/>
        <item x="10468"/>
        <item x="1986"/>
        <item x="8573"/>
        <item x="5124"/>
        <item x="3854"/>
        <item x="8987"/>
        <item x="9198"/>
        <item x="4636"/>
        <item x="11912"/>
        <item x="4325"/>
        <item x="8304"/>
        <item x="770"/>
        <item x="5601"/>
        <item x="4823"/>
        <item x="1262"/>
        <item x="3787"/>
        <item x="9734"/>
        <item x="310"/>
        <item x="670"/>
        <item x="3655"/>
        <item x="3983"/>
        <item x="1467"/>
        <item x="2777"/>
        <item x="671"/>
        <item x="4108"/>
        <item x="4596"/>
        <item x="7854"/>
        <item x="535"/>
        <item x="7262"/>
        <item x="5154"/>
        <item x="173"/>
        <item x="6643"/>
        <item x="1664"/>
        <item x="594"/>
        <item x="1670"/>
        <item x="7260"/>
        <item x="5933"/>
        <item x="10056"/>
        <item x="5598"/>
        <item x="9508"/>
        <item x="4766"/>
        <item x="2046"/>
        <item x="5273"/>
        <item x="10108"/>
        <item x="9489"/>
        <item x="4571"/>
        <item x="4738"/>
        <item x="880"/>
        <item x="2846"/>
        <item x="6683"/>
        <item x="4518"/>
        <item x="6445"/>
        <item x="5637"/>
        <item x="4049"/>
        <item x="9004"/>
        <item x="11398"/>
        <item x="2753"/>
        <item x="3980"/>
        <item x="8048"/>
        <item x="9174"/>
        <item x="10911"/>
        <item x="11684"/>
        <item x="6491"/>
        <item x="7034"/>
        <item x="1215"/>
        <item x="7568"/>
        <item x="2939"/>
        <item x="4604"/>
        <item x="3657"/>
        <item x="3147"/>
        <item x="1309"/>
        <item x="4827"/>
        <item x="8087"/>
        <item x="270"/>
        <item x="2169"/>
        <item x="11031"/>
        <item x="4616"/>
        <item x="3337"/>
        <item x="267"/>
        <item x="9362"/>
        <item x="2231"/>
        <item x="6912"/>
        <item x="7959"/>
        <item x="8008"/>
        <item x="10433"/>
        <item x="3795"/>
        <item x="8698"/>
        <item x="9143"/>
        <item x="7413"/>
        <item x="11315"/>
        <item x="11552"/>
        <item x="6679"/>
        <item x="760"/>
        <item x="1469"/>
        <item x="579"/>
        <item x="7669"/>
        <item x="7138"/>
        <item x="1891"/>
        <item x="10230"/>
        <item x="11027"/>
        <item x="425"/>
        <item x="2148"/>
        <item x="1308"/>
        <item x="2673"/>
        <item x="7084"/>
        <item x="5517"/>
        <item x="4848"/>
        <item x="386"/>
        <item x="5190"/>
        <item x="8407"/>
        <item x="4215"/>
        <item x="11386"/>
        <item x="5106"/>
        <item x="8977"/>
        <item x="9502"/>
        <item x="11382"/>
        <item x="2415"/>
        <item x="6487"/>
        <item x="9833"/>
        <item x="3936"/>
        <item x="5075"/>
        <item x="5224"/>
        <item x="324"/>
        <item x="9621"/>
        <item x="8015"/>
        <item x="11730"/>
        <item x="3537"/>
        <item x="301"/>
        <item x="6248"/>
        <item x="11609"/>
        <item x="666"/>
        <item x="1882"/>
        <item x="8689"/>
        <item x="9942"/>
        <item x="5568"/>
        <item x="5894"/>
        <item x="8060"/>
        <item x="8822"/>
        <item x="9146"/>
        <item x="11068"/>
        <item x="2348"/>
        <item x="2061"/>
        <item x="10841"/>
        <item x="9506"/>
        <item x="2040"/>
        <item x="4021"/>
        <item x="3714"/>
        <item x="7930"/>
        <item x="2026"/>
        <item x="5668"/>
        <item x="4982"/>
        <item x="6629"/>
        <item x="2731"/>
        <item x="11817"/>
        <item x="7462"/>
        <item x="11437"/>
        <item x="8209"/>
        <item x="2071"/>
        <item x="1797"/>
        <item x="7244"/>
        <item x="7445"/>
        <item x="1027"/>
        <item x="829"/>
        <item x="5957"/>
        <item x="8835"/>
        <item x="11548"/>
        <item x="4045"/>
        <item x="9236"/>
        <item x="8873"/>
        <item x="10329"/>
        <item x="4000"/>
        <item x="6650"/>
        <item x="3491"/>
        <item x="11514"/>
        <item x="719"/>
        <item x="5057"/>
        <item x="5751"/>
        <item x="4072"/>
        <item x="3902"/>
        <item x="8895"/>
        <item x="8134"/>
        <item x="11268"/>
        <item x="8191"/>
        <item x="11443"/>
        <item x="275"/>
        <item x="8289"/>
        <item x="6890"/>
        <item x="7833"/>
        <item x="7577"/>
        <item x="3433"/>
        <item x="6891"/>
        <item x="11564"/>
        <item x="10259"/>
        <item x="3836"/>
        <item x="2947"/>
        <item x="2769"/>
        <item x="1787"/>
        <item x="6644"/>
        <item x="10326"/>
        <item x="3188"/>
        <item x="7761"/>
        <item x="9869"/>
        <item x="4615"/>
        <item x="2989"/>
        <item x="1620"/>
        <item x="6691"/>
        <item x="6576"/>
        <item x="9723"/>
        <item x="502"/>
        <item x="5441"/>
        <item x="5861"/>
        <item x="10804"/>
        <item x="3069"/>
        <item x="2502"/>
        <item x="8515"/>
        <item x="10284"/>
        <item x="11304"/>
        <item x="5644"/>
        <item x="7628"/>
        <item x="1167"/>
        <item x="9018"/>
        <item x="9731"/>
        <item x="11820"/>
        <item x="976"/>
        <item x="2374"/>
        <item x="7691"/>
        <item x="11807"/>
        <item x="8116"/>
        <item x="11806"/>
        <item x="95"/>
        <item x="570"/>
        <item x="85"/>
        <item x="10234"/>
        <item x="794"/>
        <item x="9310"/>
        <item x="10578"/>
        <item x="718"/>
        <item x="1525"/>
        <item x="3624"/>
        <item x="1327"/>
        <item x="11838"/>
        <item x="7934"/>
        <item x="9617"/>
        <item x="8900"/>
        <item x="9811"/>
        <item x="7485"/>
        <item x="4154"/>
        <item x="9779"/>
        <item x="8069"/>
        <item x="622"/>
        <item x="154"/>
        <item x="3751"/>
        <item x="10192"/>
        <item x="4806"/>
        <item x="5053"/>
        <item x="960"/>
        <item x="7642"/>
        <item x="9932"/>
        <item x="4452"/>
        <item x="667"/>
        <item x="11939"/>
        <item x="9368"/>
        <item x="4724"/>
        <item x="3515"/>
        <item x="5537"/>
        <item x="4020"/>
        <item x="10438"/>
        <item x="9486"/>
        <item x="7589"/>
        <item x="1631"/>
        <item x="278"/>
        <item x="8624"/>
        <item x="8227"/>
        <item x="2081"/>
        <item x="9483"/>
        <item x="9249"/>
        <item x="5787"/>
        <item x="9584"/>
        <item x="7220"/>
        <item x="1076"/>
        <item x="954"/>
        <item x="11762"/>
        <item x="185"/>
        <item x="9144"/>
        <item x="219"/>
        <item x="4392"/>
        <item x="34"/>
        <item x="8545"/>
        <item x="6688"/>
        <item x="11499"/>
        <item x="7265"/>
        <item x="5303"/>
        <item x="1661"/>
        <item x="1905"/>
        <item x="6503"/>
        <item x="2690"/>
        <item x="3580"/>
        <item x="5071"/>
        <item x="3478"/>
        <item x="423"/>
        <item x="8184"/>
        <item x="4700"/>
        <item x="7320"/>
        <item x="1111"/>
        <item x="1433"/>
        <item x="4669"/>
        <item x="1176"/>
        <item x="1240"/>
        <item x="1520"/>
        <item x="5814"/>
        <item x="1934"/>
        <item x="10957"/>
        <item x="11837"/>
        <item x="8742"/>
        <item x="6822"/>
        <item x="6253"/>
        <item x="10226"/>
        <item x="4844"/>
        <item x="6079"/>
        <item x="6201"/>
        <item x="3585"/>
        <item x="11562"/>
        <item x="2446"/>
        <item x="9135"/>
        <item x="7770"/>
        <item x="6732"/>
        <item x="10265"/>
        <item x="7186"/>
        <item x="4100"/>
        <item x="3404"/>
        <item x="3184"/>
        <item x="11513"/>
        <item x="4795"/>
        <item x="8979"/>
        <item x="7173"/>
        <item x="5240"/>
        <item x="6640"/>
        <item x="10717"/>
        <item x="11434"/>
        <item x="4831"/>
        <item x="6801"/>
        <item x="873"/>
        <item x="11247"/>
        <item x="11418"/>
        <item x="7027"/>
        <item x="1238"/>
        <item x="5692"/>
        <item x="9177"/>
        <item x="1457"/>
        <item x="3271"/>
        <item x="3402"/>
        <item x="1732"/>
        <item x="10605"/>
        <item x="2455"/>
        <item x="1808"/>
        <item x="9212"/>
        <item x="2093"/>
        <item x="7649"/>
        <item x="3049"/>
        <item x="10747"/>
        <item x="10574"/>
        <item x="11812"/>
        <item x="8943"/>
        <item x="7468"/>
        <item x="422"/>
        <item x="1013"/>
        <item x="7162"/>
        <item x="6398"/>
        <item x="10128"/>
        <item x="10537"/>
        <item x="453"/>
        <item x="10400"/>
        <item x="153"/>
        <item x="4924"/>
        <item x="10413"/>
        <item x="9044"/>
        <item x="1149"/>
        <item x="1124"/>
        <item x="884"/>
        <item x="9702"/>
        <item x="8204"/>
        <item x="1633"/>
        <item x="1756"/>
        <item x="1379"/>
        <item x="456"/>
        <item x="9660"/>
        <item x="5197"/>
        <item x="8479"/>
        <item x="9024"/>
        <item x="5244"/>
        <item x="5898"/>
        <item x="3112"/>
        <item x="11631"/>
        <item x="8867"/>
        <item x="3553"/>
        <item x="5298"/>
        <item x="1064"/>
        <item x="1216"/>
        <item x="10923"/>
        <item x="3173"/>
        <item x="9701"/>
        <item x="11476"/>
        <item x="11417"/>
        <item x="1386"/>
        <item x="5433"/>
        <item x="541"/>
        <item x="736"/>
        <item x="1067"/>
        <item x="790"/>
        <item x="3089"/>
        <item x="2833"/>
        <item x="8922"/>
        <item x="1723"/>
        <item x="5500"/>
        <item x="7021"/>
        <item x="11957"/>
        <item x="4382"/>
        <item x="8819"/>
        <item x="3214"/>
        <item x="5552"/>
        <item x="6431"/>
        <item x="1089"/>
        <item x="7820"/>
        <item x="3790"/>
        <item x="5038"/>
        <item x="66"/>
        <item x="5724"/>
        <item x="3274"/>
        <item x="1495"/>
        <item x="3405"/>
        <item x="2983"/>
        <item x="11671"/>
        <item x="2644"/>
        <item x="3144"/>
        <item x="10936"/>
        <item x="4870"/>
        <item x="8361"/>
        <item x="10882"/>
        <item x="3257"/>
        <item x="11503"/>
        <item x="1322"/>
        <item x="4512"/>
        <item x="8038"/>
        <item x="5002"/>
        <item x="2782"/>
        <item x="2775"/>
        <item x="3140"/>
        <item x="5490"/>
        <item x="3543"/>
        <item x="2959"/>
        <item x="1741"/>
        <item x="7117"/>
        <item x="4822"/>
        <item x="7578"/>
        <item x="1705"/>
        <item x="11618"/>
        <item x="3058"/>
        <item x="7419"/>
        <item x="10053"/>
        <item x="9908"/>
        <item x="8122"/>
        <item x="8815"/>
        <item x="4092"/>
        <item x="8251"/>
        <item x="9934"/>
        <item x="11196"/>
        <item x="9920"/>
        <item x="8023"/>
        <item x="443"/>
        <item x="6536"/>
        <item x="6365"/>
        <item x="5026"/>
        <item x="3611"/>
        <item x="9739"/>
        <item x="11456"/>
        <item x="3535"/>
        <item x="733"/>
        <item x="695"/>
        <item x="5064"/>
        <item x="2549"/>
        <item x="1608"/>
        <item x="4375"/>
        <item x="8935"/>
        <item x="2216"/>
        <item x="3578"/>
        <item x="7592"/>
        <item x="7384"/>
        <item x="6543"/>
        <item x="7223"/>
        <item x="10789"/>
        <item x="844"/>
        <item x="9258"/>
        <item x="4573"/>
        <item x="4918"/>
        <item x="10045"/>
        <item x="1058"/>
        <item x="11955"/>
        <item x="2826"/>
        <item x="9350"/>
        <item x="3921"/>
        <item x="7333"/>
        <item x="9847"/>
        <item x="1252"/>
        <item x="3161"/>
        <item x="828"/>
        <item x="6677"/>
        <item x="1418"/>
        <item x="10286"/>
        <item x="8167"/>
        <item x="2712"/>
        <item x="9465"/>
        <item x="7987"/>
        <item x="4634"/>
        <item x="1514"/>
        <item x="4796"/>
        <item x="6336"/>
        <item x="11537"/>
        <item x="6899"/>
        <item x="11766"/>
        <item x="929"/>
        <item x="1935"/>
        <item x="4436"/>
        <item x="10903"/>
        <item x="10216"/>
        <item x="10931"/>
        <item x="11070"/>
        <item x="933"/>
        <item x="9552"/>
        <item x="3120"/>
        <item x="1304"/>
        <item x="8494"/>
        <item x="9691"/>
        <item x="4291"/>
        <item x="7225"/>
        <item x="9457"/>
        <item x="11776"/>
        <item x="1126"/>
        <item x="11475"/>
        <item x="8324"/>
        <item x="8857"/>
        <item x="8271"/>
        <item x="2908"/>
        <item x="7704"/>
        <item x="1255"/>
        <item x="9901"/>
        <item x="2966"/>
        <item x="8013"/>
        <item x="4120"/>
        <item x="4680"/>
        <item x="769"/>
        <item x="3477"/>
        <item x="8448"/>
        <item x="2410"/>
        <item x="5777"/>
        <item x="3367"/>
        <item x="731"/>
        <item x="6701"/>
        <item x="11245"/>
        <item x="7035"/>
        <item x="1649"/>
        <item x="1686"/>
        <item x="3237"/>
        <item x="3084"/>
        <item x="10410"/>
        <item x="10614"/>
        <item x="7733"/>
        <item x="11162"/>
        <item x="7459"/>
        <item x="2968"/>
        <item x="9759"/>
        <item x="2707"/>
        <item x="1541"/>
        <item x="8506"/>
        <item x="10180"/>
        <item x="7016"/>
        <item x="4270"/>
        <item x="9860"/>
        <item x="6130"/>
        <item x="6785"/>
        <item x="8445"/>
        <item x="2002"/>
        <item x="4068"/>
        <item x="7143"/>
        <item x="5988"/>
        <item x="2402"/>
        <item x="5999"/>
        <item x="2946"/>
        <item x="5964"/>
        <item x="10299"/>
        <item x="9471"/>
        <item x="7003"/>
        <item x="5204"/>
        <item x="1179"/>
        <item x="6165"/>
        <item x="8665"/>
        <item x="5412"/>
        <item x="8039"/>
        <item x="1397"/>
        <item x="9867"/>
        <item x="6621"/>
        <item x="10942"/>
        <item x="9057"/>
        <item x="10962"/>
        <item x="3025"/>
        <item x="8654"/>
        <item x="999"/>
        <item x="8580"/>
        <item x="634"/>
        <item x="6013"/>
        <item x="7521"/>
        <item x="766"/>
        <item x="683"/>
        <item x="8249"/>
        <item x="9814"/>
        <item x="130"/>
        <item x="8750"/>
        <item x="9384"/>
        <item x="10469"/>
        <item x="1259"/>
        <item x="2436"/>
        <item x="4362"/>
        <item x="1925"/>
        <item x="11399"/>
        <item x="3195"/>
        <item x="6221"/>
        <item x="3063"/>
        <item x="1798"/>
        <item x="2787"/>
        <item x="3716"/>
        <item x="5277"/>
        <item x="8211"/>
        <item x="10113"/>
        <item x="4338"/>
        <item x="7331"/>
        <item x="9757"/>
        <item x="6460"/>
        <item x="2530"/>
        <item x="9365"/>
        <item x="4290"/>
        <item x="9392"/>
        <item x="3452"/>
        <item x="4350"/>
        <item x="3343"/>
        <item x="11924"/>
        <item x="11389"/>
        <item x="3768"/>
        <item x="11731"/>
        <item x="2903"/>
        <item x="10031"/>
        <item x="6516"/>
        <item x="9872"/>
        <item x="1983"/>
        <item x="4768"/>
        <item x="6161"/>
        <item x="9686"/>
        <item x="3129"/>
        <item x="5844"/>
        <item x="8856"/>
        <item x="251"/>
        <item x="10499"/>
        <item x="8041"/>
        <item x="10091"/>
        <item x="11074"/>
        <item x="3258"/>
        <item x="8964"/>
        <item x="3238"/>
        <item x="8877"/>
        <item x="10361"/>
        <item x="10593"/>
        <item x="7753"/>
        <item x="9562"/>
        <item x="149"/>
        <item x="7679"/>
        <item x="9973"/>
        <item x="7101"/>
        <item x="1301"/>
        <item x="1423"/>
        <item x="2347"/>
        <item x="8381"/>
        <item x="1439"/>
        <item x="2954"/>
        <item x="5269"/>
        <item x="3117"/>
        <item x="1644"/>
        <item x="2302"/>
        <item x="6898"/>
        <item x="9308"/>
        <item x="9931"/>
        <item x="6962"/>
        <item x="6598"/>
        <item x="758"/>
        <item x="11580"/>
        <item x="11265"/>
        <item x="4178"/>
        <item x="1344"/>
        <item x="11371"/>
        <item x="1018"/>
        <item x="4447"/>
        <item x="4302"/>
        <item x="1207"/>
        <item x="4690"/>
        <item x="6902"/>
        <item x="8074"/>
        <item x="9625"/>
        <item x="3305"/>
        <item x="3248"/>
        <item x="7705"/>
        <item x="7390"/>
        <item x="6594"/>
        <item x="672"/>
        <item x="8565"/>
        <item x="11101"/>
        <item x="5074"/>
        <item x="1953"/>
        <item x="2285"/>
        <item x="6985"/>
        <item x="7378"/>
        <item x="7569"/>
        <item x="4886"/>
        <item x="3708"/>
        <item x="5816"/>
        <item x="3208"/>
        <item x="10677"/>
        <item x="9971"/>
        <item x="11677"/>
        <item x="6920"/>
        <item x="4153"/>
        <item x="9358"/>
        <item x="7168"/>
        <item x="11113"/>
        <item x="2492"/>
        <item x="5098"/>
        <item x="11050"/>
        <item x="970"/>
        <item x="6409"/>
        <item x="11224"/>
        <item x="1425"/>
        <item x="9116"/>
        <item x="9333"/>
        <item x="2767"/>
        <item x="5745"/>
        <item x="2049"/>
        <item x="10563"/>
        <item x="1192"/>
        <item x="5087"/>
        <item x="20"/>
        <item x="9587"/>
        <item x="11973"/>
        <item x="9977"/>
        <item x="9461"/>
        <item x="9666"/>
        <item x="1566"/>
        <item x="9100"/>
        <item x="10710"/>
        <item x="4890"/>
        <item x="4146"/>
        <item x="1923"/>
        <item x="3046"/>
        <item x="10317"/>
        <item x="11625"/>
        <item x="4742"/>
        <item x="2020"/>
        <item x="11946"/>
        <item x="11740"/>
        <item x="258"/>
        <item x="9769"/>
        <item x="9930"/>
        <item x="10952"/>
        <item x="4312"/>
        <item x="11959"/>
        <item x="5635"/>
        <item x="9458"/>
        <item x="513"/>
        <item x="11171"/>
        <item x="9766"/>
        <item x="7644"/>
        <item x="10483"/>
        <item x="2974"/>
        <item x="8606"/>
        <item x="11674"/>
        <item x="41"/>
        <item x="2230"/>
        <item x="5488"/>
        <item x="6746"/>
        <item x="6695"/>
        <item x="11001"/>
        <item x="2309"/>
        <item x="8562"/>
        <item x="10039"/>
        <item x="2840"/>
        <item x="2482"/>
        <item x="1889"/>
        <item x="4998"/>
        <item x="6967"/>
        <item x="4692"/>
        <item x="655"/>
        <item x="5956"/>
        <item x="1227"/>
        <item x="9240"/>
        <item x="3355"/>
        <item x="306"/>
        <item x="8301"/>
        <item x="4977"/>
        <item x="10030"/>
        <item x="11604"/>
        <item x="11982"/>
        <item x="2156"/>
        <item x="10534"/>
        <item x="8409"/>
        <item x="3368"/>
        <item x="4463"/>
        <item x="3821"/>
        <item x="752"/>
        <item x="7398"/>
        <item x="4135"/>
        <item x="5743"/>
        <item x="2791"/>
        <item x="8704"/>
        <item x="8072"/>
        <item x="1020"/>
        <item x="9026"/>
        <item x="6423"/>
        <item x="6381"/>
        <item x="2636"/>
        <item x="11048"/>
        <item x="4267"/>
        <item x="287"/>
        <item x="11202"/>
        <item x="3034"/>
        <item x="5092"/>
        <item x="6586"/>
        <item x="7064"/>
        <item x="10309"/>
        <item x="3309"/>
        <item x="4957"/>
        <item x="7465"/>
        <item x="10099"/>
        <item x="10064"/>
        <item x="1150"/>
        <item x="5104"/>
        <item x="2928"/>
        <item x="9126"/>
        <item x="7122"/>
        <item x="4716"/>
        <item x="8795"/>
        <item x="11182"/>
        <item x="7293"/>
        <item x="10721"/>
        <item x="11222"/>
        <item x="10812"/>
        <item x="9760"/>
        <item x="4522"/>
        <item x="7517"/>
        <item x="4877"/>
        <item x="3496"/>
        <item x="4693"/>
        <item x="5061"/>
        <item x="10379"/>
        <item x="6196"/>
        <item x="3556"/>
        <item x="4514"/>
        <item x="10159"/>
        <item x="6172"/>
        <item x="11090"/>
        <item x="3154"/>
        <item x="7868"/>
        <item x="6126"/>
        <item x="7529"/>
        <item x="8572"/>
        <item x="6896"/>
        <item x="7356"/>
        <item x="6550"/>
        <item x="3774"/>
        <item x="8917"/>
        <item x="8233"/>
        <item x="7318"/>
        <item x="7479"/>
        <item x="7829"/>
        <item x="2220"/>
        <item x="544"/>
        <item x="6285"/>
        <item x="11135"/>
        <item x="171"/>
        <item x="679"/>
        <item x="8692"/>
        <item x="11967"/>
        <item x="11791"/>
        <item x="1746"/>
        <item x="4845"/>
        <item x="4805"/>
        <item x="8728"/>
        <item x="2569"/>
        <item x="10575"/>
        <item x="10482"/>
        <item x="3975"/>
        <item x="9300"/>
        <item x="7759"/>
        <item x="1044"/>
        <item x="6031"/>
        <item x="1985"/>
        <item x="2936"/>
        <item x="4378"/>
        <item x="9983"/>
        <item x="4783"/>
        <item x="8141"/>
        <item x="11539"/>
        <item x="10193"/>
        <item x="10219"/>
        <item x="11672"/>
        <item x="2812"/>
        <item x="6339"/>
        <item x="11180"/>
        <item x="620"/>
        <item x="9464"/>
        <item x="2266"/>
        <item x="10647"/>
        <item x="9117"/>
        <item x="1017"/>
        <item x="1890"/>
        <item x="7958"/>
        <item x="8710"/>
        <item x="10084"/>
        <item x="4418"/>
        <item x="1144"/>
        <item x="3785"/>
        <item x="1534"/>
        <item x="3192"/>
        <item x="3388"/>
        <item x="3861"/>
        <item x="8593"/>
        <item x="11510"/>
        <item x="6903"/>
        <item x="10261"/>
        <item x="3005"/>
        <item x="1568"/>
        <item x="5665"/>
        <item x="454"/>
        <item x="3182"/>
        <item x="6065"/>
        <item x="3439"/>
        <item x="9784"/>
        <item x="4906"/>
        <item x="10757"/>
        <item x="2256"/>
        <item x="8203"/>
        <item x="10297"/>
        <item x="8487"/>
        <item x="1900"/>
        <item x="3296"/>
        <item x="1589"/>
        <item x="4210"/>
        <item x="6795"/>
        <item x="3434"/>
        <item x="1190"/>
        <item x="3055"/>
        <item x="8018"/>
        <item x="7653"/>
        <item x="3835"/>
        <item x="9045"/>
        <item x="9898"/>
        <item x="7451"/>
        <item x="9298"/>
        <item x="3962"/>
        <item x="755"/>
        <item x="6385"/>
        <item x="5333"/>
        <item x="10283"/>
        <item x="2722"/>
        <item x="11749"/>
        <item x="6762"/>
        <item x="6123"/>
        <item x="4080"/>
        <item x="9255"/>
        <item x="10190"/>
        <item x="1037"/>
        <item x="7727"/>
        <item x="11711"/>
        <item x="2155"/>
        <item x="7901"/>
        <item x="8082"/>
        <item x="1446"/>
        <item x="1628"/>
        <item x="7188"/>
        <item x="4500"/>
        <item x="8162"/>
        <item x="2465"/>
        <item x="10831"/>
        <item x="6325"/>
        <item x="4714"/>
        <item x="5564"/>
        <item x="6425"/>
        <item x="10995"/>
        <item x="4990"/>
        <item x="6439"/>
        <item x="3311"/>
        <item x="2745"/>
        <item x="9270"/>
        <item x="3658"/>
        <item x="7967"/>
        <item x="5437"/>
        <item x="4123"/>
        <item x="5536"/>
        <item x="2761"/>
        <item x="8659"/>
        <item x="3745"/>
        <item x="9120"/>
        <item x="5726"/>
        <item x="7141"/>
        <item x="11894"/>
        <item x="801"/>
        <item x="1358"/>
        <item x="5896"/>
        <item x="1261"/>
        <item x="6334"/>
        <item x="3064"/>
        <item x="9394"/>
        <item x="8036"/>
        <item x="5837"/>
        <item x="11608"/>
        <item x="1777"/>
        <item x="10558"/>
        <item x="8642"/>
        <item x="5216"/>
        <item x="8508"/>
        <item x="3961"/>
        <item x="7766"/>
        <item x="5394"/>
        <item x="10461"/>
        <item x="11682"/>
        <item x="221"/>
        <item x="4438"/>
        <item x="4642"/>
        <item x="6674"/>
        <item x="11352"/>
        <item x="4798"/>
        <item x="184"/>
        <item x="7370"/>
        <item x="9230"/>
        <item x="9648"/>
        <item x="10252"/>
        <item x="4400"/>
        <item x="1349"/>
        <item x="1160"/>
        <item x="910"/>
        <item x="10059"/>
        <item x="9050"/>
        <item x="1220"/>
        <item x="11089"/>
        <item x="11126"/>
        <item x="3929"/>
        <item x="850"/>
        <item x="4361"/>
        <item x="1645"/>
        <item x="3472"/>
        <item x="322"/>
        <item x="6615"/>
        <item x="2906"/>
        <item x="355"/>
        <item x="3027"/>
        <item x="227"/>
        <item x="5374"/>
        <item x="11233"/>
        <item x="11808"/>
        <item x="9192"/>
        <item x="11589"/>
        <item x="7883"/>
        <item x="4076"/>
        <item x="10040"/>
        <item x="8180"/>
        <item x="5227"/>
        <item x="10381"/>
        <item x="4192"/>
        <item x="1071"/>
        <item x="10109"/>
        <item x="8651"/>
        <item x="9509"/>
        <item x="7993"/>
        <item x="5532"/>
        <item x="4031"/>
        <item x="7305"/>
        <item x="7735"/>
        <item x="3116"/>
        <item x="6124"/>
        <item x="255"/>
        <item x="6854"/>
        <item x="6560"/>
        <item x="2425"/>
        <item x="11104"/>
        <item x="10210"/>
        <item x="8120"/>
        <item x="424"/>
        <item x="3338"/>
        <item x="7946"/>
        <item x="4458"/>
        <item x="2588"/>
        <item x="11489"/>
        <item x="99"/>
        <item x="4755"/>
        <item x="6538"/>
        <item x="7990"/>
        <item x="9926"/>
        <item x="11610"/>
        <item x="5992"/>
        <item x="6453"/>
        <item x="2293"/>
        <item x="4791"/>
        <item x="4736"/>
        <item x="7172"/>
        <item x="8579"/>
        <item x="5985"/>
        <item x="7666"/>
        <item x="164"/>
        <item x="11186"/>
        <item x="1266"/>
        <item x="5723"/>
        <item x="7671"/>
        <item x="6901"/>
        <item x="4787"/>
        <item x="1026"/>
        <item x="7114"/>
        <item x="6035"/>
        <item x="762"/>
        <item x="7031"/>
        <item x="6292"/>
        <item x="8971"/>
        <item x="4081"/>
        <item x="7524"/>
        <item x="5401"/>
        <item x="4780"/>
        <item x="7270"/>
        <item x="5852"/>
        <item x="890"/>
        <item x="7728"/>
        <item x="6604"/>
        <item x="4235"/>
        <item x="6521"/>
        <item x="5758"/>
        <item x="531"/>
        <item x="3964"/>
        <item x="7410"/>
        <item x="6207"/>
        <item x="4171"/>
        <item x="757"/>
        <item x="6405"/>
        <item x="7147"/>
        <item x="9667"/>
        <item x="6112"/>
        <item x="7366"/>
        <item x="7579"/>
        <item x="11554"/>
        <item x="5165"/>
        <item x="6370"/>
        <item x="4821"/>
        <item x="4227"/>
        <item x="899"/>
        <item x="1383"/>
        <item x="7345"/>
        <item x="9222"/>
        <item x="3460"/>
        <item x="11464"/>
        <item x="2783"/>
        <item x="7852"/>
        <item x="658"/>
        <item x="6727"/>
        <item x="6356"/>
        <item x="2076"/>
        <item x="6468"/>
        <item x="3873"/>
        <item x="6097"/>
        <item x="293"/>
        <item x="8412"/>
        <item x="2085"/>
        <item x="11653"/>
        <item x="4097"/>
        <item x="7103"/>
        <item x="10619"/>
        <item x="2015"/>
        <item x="4252"/>
        <item x="8084"/>
        <item x="7274"/>
        <item x="11895"/>
        <item x="9536"/>
        <item x="965"/>
        <item x="11288"/>
        <item x="4236"/>
        <item x="6676"/>
        <item x="6814"/>
        <item x="2190"/>
        <item x="10311"/>
        <item x="11425"/>
        <item x="11905"/>
        <item x="1981"/>
        <item x="9586"/>
        <item x="10732"/>
        <item x="5829"/>
        <item x="2550"/>
        <item x="3648"/>
        <item x="11154"/>
        <item x="11071"/>
        <item x="10777"/>
        <item x="2333"/>
        <item x="1328"/>
        <item x="11083"/>
        <item x="8195"/>
        <item x="692"/>
        <item x="4283"/>
        <item x="11380"/>
        <item x="8524"/>
        <item x="10380"/>
        <item x="1477"/>
        <item x="6281"/>
        <item x="253"/>
        <item x="8561"/>
        <item x="8789"/>
        <item x="11281"/>
        <item x="5566"/>
        <item x="1605"/>
        <item x="4649"/>
        <item x="8705"/>
        <item x="7446"/>
        <item x="11823"/>
        <item x="2124"/>
        <item x="5192"/>
        <item x="8675"/>
        <item x="2442"/>
        <item x="8153"/>
        <item x="4230"/>
        <item x="11339"/>
        <item x="5819"/>
        <item x="10920"/>
        <item x="1840"/>
        <item x="481"/>
        <item x="10713"/>
        <item x="11381"/>
        <item x="845"/>
        <item x="10008"/>
        <item x="5738"/>
        <item x="4175"/>
        <item x="2272"/>
        <item x="6849"/>
        <item x="1996"/>
        <item x="2476"/>
        <item x="10121"/>
        <item x="7200"/>
        <item x="6343"/>
        <item x="5150"/>
        <item x="5013"/>
        <item x="8079"/>
        <item x="4531"/>
        <item x="8274"/>
        <item x="6867"/>
        <item x="9610"/>
        <item x="11976"/>
        <item x="2045"/>
        <item x="11356"/>
        <item x="7059"/>
        <item x="3146"/>
        <item x="2175"/>
        <item x="1001"/>
        <item x="5379"/>
        <item x="10670"/>
        <item x="3454"/>
        <item x="8496"/>
        <item x="1871"/>
        <item x="4930"/>
        <item x="11778"/>
        <item x="1606"/>
        <item x="6960"/>
        <item x="9356"/>
        <item x="6226"/>
        <item x="4586"/>
        <item x="711"/>
        <item x="8695"/>
        <item x="5929"/>
        <item x="4364"/>
        <item x="4606"/>
        <item x="8792"/>
        <item x="4533"/>
        <item x="4579"/>
        <item x="6873"/>
        <item x="6526"/>
        <item x="8630"/>
        <item x="3087"/>
        <item x="3555"/>
        <item x="10098"/>
        <item x="4495"/>
        <item x="3907"/>
        <item x="5306"/>
        <item x="10703"/>
        <item x="11843"/>
        <item x="2854"/>
        <item x="10955"/>
        <item x="6983"/>
        <item x="10972"/>
        <item x="7742"/>
        <item x="3780"/>
        <item x="5881"/>
        <item x="8214"/>
        <item x="9071"/>
        <item x="6180"/>
        <item x="5209"/>
        <item x="4665"/>
        <item x="6813"/>
        <item x="4494"/>
        <item x="2695"/>
        <item x="6057"/>
        <item x="4800"/>
        <item x="5836"/>
        <item x="4718"/>
        <item x="8103"/>
        <item x="2140"/>
        <item x="3718"/>
        <item x="8677"/>
        <item x="6181"/>
        <item x="5261"/>
        <item x="8821"/>
        <item x="5882"/>
        <item x="9925"/>
        <item x="7159"/>
        <item x="2206"/>
        <item x="7119"/>
        <item x="11080"/>
        <item x="533"/>
        <item x="7746"/>
        <item x="7713"/>
        <item x="1270"/>
        <item x="11259"/>
        <item x="10467"/>
        <item x="8396"/>
        <item x="10768"/>
        <item x="3393"/>
        <item x="1513"/>
        <item x="3609"/>
        <item x="1828"/>
        <item x="4645"/>
        <item x="3013"/>
        <item x="1715"/>
        <item x="5171"/>
        <item x="59"/>
        <item x="3639"/>
        <item x="805"/>
        <item x="4349"/>
        <item x="6091"/>
        <item x="928"/>
        <item x="1537"/>
        <item x="11502"/>
        <item x="3189"/>
        <item x="4107"/>
        <item x="8639"/>
        <item x="6389"/>
        <item x="8697"/>
        <item x="11520"/>
        <item x="5196"/>
        <item x="7948"/>
        <item x="10199"/>
        <item x="5330"/>
        <item x="5520"/>
        <item x="6328"/>
        <item x="8997"/>
        <item x="8863"/>
        <item x="10794"/>
        <item x="3293"/>
        <item x="889"/>
        <item x="6918"/>
        <item x="10601"/>
        <item x="3072"/>
        <item x="8346"/>
        <item x="7414"/>
        <item x="11508"/>
        <item x="9165"/>
        <item x="1114"/>
        <item x="7489"/>
        <item x="8139"/>
        <item x="6708"/>
        <item x="8716"/>
        <item x="10654"/>
        <item x="1719"/>
        <item x="3403"/>
        <item x="5784"/>
        <item x="6846"/>
        <item x="3068"/>
        <item x="8864"/>
        <item x="6874"/>
        <item x="1860"/>
        <item x="1479"/>
        <item x="895"/>
        <item x="4185"/>
        <item x="681"/>
        <item x="8605"/>
        <item x="906"/>
        <item x="9036"/>
        <item x="5562"/>
        <item x="5469"/>
        <item x="6736"/>
        <item x="3099"/>
        <item x="9728"/>
        <item x="4240"/>
        <item x="816"/>
        <item x="7025"/>
        <item x="7245"/>
        <item x="5543"/>
        <item x="6272"/>
        <item x="3592"/>
        <item x="4856"/>
        <item x="7660"/>
        <item x="5834"/>
        <item x="9856"/>
        <item x="974"/>
        <item x="1637"/>
        <item x="5558"/>
        <item x="7295"/>
        <item x="4150"/>
        <item x="9703"/>
        <item x="6155"/>
        <item x="4018"/>
        <item x="11453"/>
        <item x="1090"/>
        <item x="678"/>
        <item x="5987"/>
        <item x="6572"/>
        <item x="176"/>
        <item x="4098"/>
        <item x="8124"/>
        <item x="9892"/>
        <item x="6914"/>
        <item x="5928"/>
        <item x="1651"/>
        <item x="7291"/>
        <item x="6729"/>
        <item x="3817"/>
        <item x="8314"/>
        <item x="4034"/>
        <item x="8097"/>
        <item x="9475"/>
        <item x="1395"/>
        <item x="10539"/>
        <item x="6462"/>
        <item x="8682"/>
        <item x="9754"/>
        <item x="1290"/>
        <item x="3743"/>
        <item x="1992"/>
        <item x="6862"/>
        <item x="6075"/>
        <item x="7374"/>
        <item x="500"/>
        <item x="11700"/>
        <item x="2136"/>
        <item x="11590"/>
        <item x="209"/>
        <item x="972"/>
        <item x="10915"/>
        <item x="753"/>
        <item x="10866"/>
        <item x="5760"/>
        <item x="5753"/>
        <item x="6523"/>
        <item x="5464"/>
        <item x="1196"/>
        <item x="6146"/>
        <item x="1852"/>
        <item x="8376"/>
        <item x="11801"/>
        <item x="5548"/>
        <item x="2848"/>
        <item x="1846"/>
        <item x="3418"/>
        <item x="2073"/>
        <item x="5550"/>
        <item x="5187"/>
        <item x="8627"/>
        <item x="5375"/>
        <item x="4969"/>
        <item x="252"/>
        <item x="1010"/>
        <item x="3399"/>
        <item x="1004"/>
        <item x="6977"/>
        <item x="4633"/>
        <item x="4039"/>
        <item x="6936"/>
        <item x="5105"/>
        <item x="16"/>
        <item x="7230"/>
        <item x="936"/>
        <item x="727"/>
        <item x="652"/>
        <item x="2189"/>
        <item x="9743"/>
        <item x="1402"/>
        <item x="10792"/>
        <item x="6956"/>
        <item x="9831"/>
        <item x="8226"/>
        <item x="10766"/>
        <item x="7499"/>
        <item x="111"/>
        <item x="4377"/>
        <item x="8397"/>
        <item x="11229"/>
        <item x="642"/>
        <item x="8560"/>
        <item x="7556"/>
        <item x="3933"/>
        <item x="10115"/>
        <item x="8297"/>
        <item x="5910"/>
        <item x="4476"/>
        <item x="4734"/>
        <item x="8057"/>
        <item x="2377"/>
        <item x="9683"/>
        <item x="4112"/>
        <item x="8283"/>
        <item x="3202"/>
        <item x="7017"/>
        <item x="9079"/>
        <item x="7701"/>
        <item x="2950"/>
        <item x="4913"/>
        <item x="7534"/>
        <item x="9063"/>
        <item x="5842"/>
        <item x="4162"/>
        <item x="3500"/>
        <item x="11922"/>
        <item x="528"/>
        <item x="11054"/>
        <item x="1474"/>
        <item x="6964"/>
        <item x="9590"/>
        <item x="1083"/>
        <item x="2565"/>
        <item x="5266"/>
        <item x="9521"/>
        <item x="6529"/>
        <item x="7595"/>
        <item x="2147"/>
        <item x="4891"/>
        <item x="119"/>
        <item x="7121"/>
        <item x="7197"/>
        <item x="3825"/>
        <item x="9182"/>
        <item x="10362"/>
        <item x="9809"/>
        <item x="11138"/>
        <item x="10466"/>
        <item x="5403"/>
        <item x="1391"/>
        <item x="1816"/>
        <item x="7149"/>
        <item x="10941"/>
        <item x="6311"/>
        <item x="5453"/>
        <item x="6858"/>
        <item x="8374"/>
        <item x="9798"/>
        <item x="4574"/>
        <item x="262"/>
        <item x="2339"/>
        <item x="6270"/>
        <item x="8761"/>
        <item x="7335"/>
        <item x="745"/>
        <item x="8300"/>
        <item x="8426"/>
        <item x="7347"/>
        <item x="10088"/>
        <item x="4981"/>
        <item x="2875"/>
        <item x="1529"/>
        <item x="8107"/>
        <item x="2003"/>
        <item x="11591"/>
        <item x="7164"/>
        <item x="5040"/>
        <item x="9188"/>
        <item x="4660"/>
        <item x="7794"/>
        <item x="10937"/>
        <item x="11592"/>
        <item x="1434"/>
        <item x="6821"/>
        <item x="10169"/>
        <item x="2343"/>
        <item x="1319"/>
        <item x="9843"/>
        <item x="3077"/>
        <item x="97"/>
        <item x="11663"/>
        <item x="10672"/>
        <item x="5243"/>
        <item x="8389"/>
        <item x="10498"/>
        <item x="2619"/>
        <item x="6038"/>
        <item x="11354"/>
        <item x="5588"/>
        <item x="2926"/>
        <item x="5573"/>
        <item x="134"/>
        <item x="8493"/>
        <item x="1472"/>
        <item x="10576"/>
        <item x="4653"/>
        <item x="9263"/>
        <item x="4595"/>
        <item x="3118"/>
        <item x="8694"/>
        <item x="9398"/>
        <item x="765"/>
        <item x="2734"/>
        <item x="8113"/>
        <item x="7012"/>
        <item x="1342"/>
        <item x="3127"/>
        <item x="3581"/>
        <item x="1591"/>
        <item x="756"/>
        <item x="8460"/>
        <item x="6500"/>
        <item x="6249"/>
        <item x="7873"/>
        <item x="2395"/>
        <item x="8462"/>
        <item x="10298"/>
        <item x="2656"/>
        <item x="8529"/>
        <item x="7183"/>
        <item x="10152"/>
        <item x="11606"/>
        <item x="4894"/>
        <item x="4131"/>
        <item x="6403"/>
        <item x="7574"/>
        <item x="2130"/>
        <item x="10600"/>
        <item x="8034"/>
        <item x="5683"/>
        <item x="10621"/>
        <item x="3509"/>
        <item x="6106"/>
        <item x="4631"/>
        <item x="1854"/>
        <item x="3280"/>
        <item x="9160"/>
        <item x="9091"/>
        <item x="10097"/>
        <item x="10183"/>
        <item x="749"/>
        <item x="2108"/>
        <item x="3145"/>
        <item x="5083"/>
        <item x="7165"/>
        <item x="7433"/>
        <item x="2736"/>
        <item x="4016"/>
        <item x="3766"/>
        <item x="4250"/>
        <item x="3560"/>
        <item x="3621"/>
        <item x="6395"/>
        <item x="10592"/>
        <item x="5180"/>
        <item x="6552"/>
        <item x="10281"/>
        <item x="5663"/>
        <item x="8884"/>
        <item x="1347"/>
        <item x="4071"/>
        <item x="8178"/>
        <item x="948"/>
        <item x="2669"/>
        <item x="8425"/>
        <item x="11941"/>
        <item x="7210"/>
        <item x="4960"/>
        <item x="8329"/>
        <item x="4838"/>
        <item x="1879"/>
        <item x="8418"/>
        <item x="5606"/>
        <item x="11301"/>
        <item x="971"/>
        <item x="10337"/>
        <item x="9905"/>
        <item x="3730"/>
        <item x="9954"/>
        <item x="6600"/>
        <item x="11448"/>
        <item x="8299"/>
        <item x="3223"/>
        <item x="4166"/>
        <item x="10236"/>
        <item x="6972"/>
        <item x="11637"/>
        <item x="10018"/>
        <item x="290"/>
        <item x="4507"/>
        <item x="4701"/>
        <item x="4691"/>
        <item x="8752"/>
        <item x="6605"/>
        <item x="506"/>
        <item x="180"/>
        <item x="6931"/>
        <item x="8075"/>
        <item x="11362"/>
        <item x="4281"/>
        <item x="11849"/>
        <item x="2245"/>
        <item x="3000"/>
        <item x="8967"/>
        <item x="6003"/>
        <item x="2358"/>
        <item x="2252"/>
        <item x="5444"/>
        <item x="10156"/>
        <item x="4234"/>
        <item x="8061"/>
        <item x="8611"/>
        <item x="2300"/>
        <item x="4726"/>
        <item x="1815"/>
        <item x="7142"/>
        <item x="6723"/>
        <item x="2317"/>
        <item x="78"/>
        <item x="11906"/>
        <item x="5865"/>
        <item x="9571"/>
        <item x="4840"/>
        <item x="3325"/>
        <item x="11630"/>
        <item x="9288"/>
        <item x="10938"/>
        <item x="5615"/>
        <item x="3951"/>
        <item x="7832"/>
        <item x="9984"/>
        <item x="8818"/>
        <item x="9837"/>
        <item x="385"/>
        <item x="5414"/>
        <item x="3532"/>
        <item x="4388"/>
        <item x="10636"/>
        <item x="2522"/>
        <item x="9164"/>
        <item x="2524"/>
        <item x="4167"/>
        <item x="7791"/>
        <item x="1813"/>
        <item x="6637"/>
        <item x="1655"/>
        <item x="9261"/>
        <item x="1081"/>
        <item x="4007"/>
        <item x="5518"/>
        <item x="10083"/>
        <item x="9420"/>
        <item x="3079"/>
        <item x="11878"/>
        <item x="7650"/>
        <item x="5372"/>
        <item x="5096"/>
        <item x="1793"/>
        <item x="7195"/>
        <item x="4832"/>
        <item x="11165"/>
        <item x="7385"/>
        <item x="286"/>
        <item x="1738"/>
        <item x="8375"/>
        <item x="8234"/>
        <item x="10107"/>
        <item x="7953"/>
        <item x="3925"/>
        <item x="6488"/>
        <item x="7233"/>
        <item x="3053"/>
        <item x="2149"/>
        <item x="464"/>
        <item x="2537"/>
        <item x="1516"/>
        <item x="4044"/>
        <item x="4051"/>
        <item x="2399"/>
        <item x="9715"/>
        <item x="5585"/>
        <item x="4619"/>
        <item x="10342"/>
        <item x="7222"/>
        <item x="8708"/>
        <item x="396"/>
        <item x="1512"/>
        <item x="1461"/>
        <item x="1032"/>
        <item x="4656"/>
        <item x="2077"/>
        <item x="9790"/>
        <item x="9805"/>
        <item x="10322"/>
        <item x="1447"/>
        <item x="11881"/>
        <item x="8720"/>
        <item x="1288"/>
        <item x="1373"/>
        <item x="2382"/>
        <item x="10448"/>
        <item x="1070"/>
        <item x="561"/>
        <item x="1245"/>
        <item x="8305"/>
        <item x="1348"/>
        <item x="567"/>
        <item x="10541"/>
        <item x="4422"/>
        <item x="2697"/>
        <item x="1267"/>
        <item x="3499"/>
        <item x="2154"/>
        <item x="882"/>
        <item x="5219"/>
        <item x="1244"/>
        <item x="2170"/>
        <item x="4965"/>
        <item x="1158"/>
        <item x="10806"/>
        <item x="5766"/>
        <item x="7367"/>
        <item x="1957"/>
        <item x="2286"/>
        <item x="8437"/>
        <item x="4608"/>
        <item x="7785"/>
        <item x="11596"/>
        <item x="10359"/>
        <item x="9750"/>
        <item x="8342"/>
        <item x="1896"/>
        <item x="10921"/>
        <item x="3356"/>
        <item x="433"/>
        <item x="6564"/>
        <item x="4529"/>
        <item x="5028"/>
        <item x="4102"/>
        <item x="4978"/>
        <item x="1699"/>
        <item x="8237"/>
        <item x="1118"/>
        <item x="740"/>
        <item x="3522"/>
        <item x="5367"/>
        <item x="1390"/>
        <item x="11287"/>
        <item x="6404"/>
        <item x="5739"/>
        <item x="45"/>
        <item x="8443"/>
        <item x="4582"/>
        <item x="9121"/>
        <item x="2030"/>
        <item x="1204"/>
        <item x="2096"/>
        <item x="7004"/>
        <item x="8919"/>
        <item x="841"/>
        <item x="558"/>
        <item x="10623"/>
        <item x="382"/>
        <item x="6749"/>
        <item x="11435"/>
        <item x="11992"/>
        <item x="3891"/>
        <item x="11764"/>
        <item x="5740"/>
        <item x="10729"/>
        <item x="10707"/>
        <item x="5318"/>
        <item x="5331"/>
        <item x="935"/>
        <item x="6082"/>
        <item x="7614"/>
        <item x="4194"/>
        <item x="9599"/>
        <item x="688"/>
        <item x="3635"/>
        <item x="8926"/>
        <item x="1984"/>
        <item x="6473"/>
        <item x="9605"/>
        <item x="6889"/>
        <item x="9985"/>
        <item x="6917"/>
        <item x="6610"/>
        <item x="11051"/>
        <item x="7399"/>
        <item x="4892"/>
        <item x="8096"/>
        <item x="9481"/>
        <item x="7112"/>
        <item x="11851"/>
        <item x="1642"/>
        <item x="6235"/>
        <item x="112"/>
        <item x="6442"/>
        <item x="10403"/>
        <item x="4704"/>
        <item x="8175"/>
        <item x="9545"/>
        <item x="9180"/>
        <item x="8751"/>
        <item x="8492"/>
        <item x="6754"/>
        <item x="9355"/>
        <item x="5872"/>
        <item x="1763"/>
        <item x="1609"/>
        <item x="9277"/>
        <item x="3262"/>
        <item x="11799"/>
        <item x="11761"/>
        <item x="6231"/>
        <item x="3330"/>
        <item x="11372"/>
        <item x="10881"/>
        <item x="10020"/>
        <item x="5332"/>
        <item x="3911"/>
        <item x="10205"/>
        <item x="6241"/>
        <item x="8449"/>
        <item x="6495"/>
        <item x="8287"/>
        <item x="8921"/>
        <item x="7769"/>
        <item x="5893"/>
        <item x="1459"/>
        <item x="9504"/>
        <item x="2419"/>
        <item x="1524"/>
        <item x="7312"/>
        <item x="3673"/>
        <item x="8156"/>
        <item x="11468"/>
        <item x="6322"/>
        <item x="6759"/>
        <item x="545"/>
        <item x="11545"/>
        <item x="11482"/>
        <item x="5011"/>
        <item x="9857"/>
        <item x="479"/>
        <item x="8607"/>
        <item x="6530"/>
        <item x="7422"/>
        <item x="4395"/>
        <item x="10367"/>
        <item x="11948"/>
        <item x="9058"/>
        <item x="9092"/>
        <item x="4485"/>
        <item x="11680"/>
        <item x="8436"/>
        <item x="8730"/>
        <item x="5972"/>
        <item x="6810"/>
        <item x="7991"/>
        <item x="4433"/>
        <item x="1598"/>
        <item x="1385"/>
        <item x="8805"/>
        <item x="3372"/>
        <item x="2267"/>
        <item x="2556"/>
        <item x="10007"/>
        <item x="10459"/>
        <item x="9990"/>
        <item x="9276"/>
        <item x="1128"/>
        <item x="6326"/>
        <item x="10276"/>
        <item x="8221"/>
        <item x="10060"/>
        <item x="9221"/>
        <item x="1931"/>
        <item x="7837"/>
        <item x="3142"/>
        <item x="2760"/>
        <item x="2504"/>
        <item x="5542"/>
        <item x="10863"/>
        <item x="9125"/>
        <item x="9928"/>
        <item x="3307"/>
        <item x="6707"/>
        <item x="6770"/>
        <item x="5226"/>
        <item x="11860"/>
        <item x="1444"/>
        <item x="7962"/>
        <item x="6687"/>
        <item x="631"/>
        <item x="10651"/>
        <item x="11516"/>
        <item x="7427"/>
        <item x="1136"/>
        <item x="5900"/>
        <item x="1919"/>
        <item x="5856"/>
        <item x="6433"/>
        <item x="9411"/>
        <item x="3327"/>
        <item x="7405"/>
        <item x="8197"/>
        <item x="9827"/>
        <item x="7438"/>
        <item x="2179"/>
        <item x="8064"/>
        <item x="10731"/>
        <item x="7928"/>
        <item x="9555"/>
        <item x="7286"/>
        <item x="8094"/>
        <item x="6132"/>
        <item x="3696"/>
        <item x="294"/>
        <item x="2448"/>
        <item x="7074"/>
        <item x="1528"/>
        <item x="11423"/>
        <item x="4719"/>
        <item x="1014"/>
        <item x="10369"/>
        <item x="9746"/>
        <item x="10273"/>
        <item x="3704"/>
        <item x="6122"/>
        <item x="9976"/>
        <item x="1557"/>
        <item x="8056"/>
        <item x="1498"/>
        <item x="4030"/>
        <item x="431"/>
        <item x="1108"/>
        <item x="5295"/>
        <item x="6599"/>
        <item x="2479"/>
        <item x="8826"/>
        <item x="8205"/>
        <item x="3778"/>
        <item x="5085"/>
        <item x="9848"/>
        <item x="9808"/>
        <item x="4229"/>
        <item x="1569"/>
        <item x="8522"/>
        <item x="669"/>
        <item x="10586"/>
        <item x="4261"/>
        <item x="6111"/>
        <item x="9421"/>
        <item x="11530"/>
        <item x="4984"/>
        <item x="836"/>
        <item x="6046"/>
        <item x="5630"/>
        <item x="10452"/>
        <item x="7983"/>
        <item x="8025"/>
        <item x="2197"/>
        <item x="11063"/>
        <item x="6520"/>
        <item x="452"/>
        <item x="3868"/>
        <item x="514"/>
        <item x="4026"/>
        <item x="4662"/>
        <item x="9000"/>
        <item x="10780"/>
        <item x="3273"/>
        <item x="9416"/>
        <item x="4679"/>
        <item x="414"/>
        <item x="3031"/>
        <item x="2562"/>
        <item x="10172"/>
        <item x="11421"/>
        <item x="4554"/>
        <item x="4815"/>
        <item x="11972"/>
        <item x="9825"/>
        <item x="4980"/>
        <item x="7964"/>
        <item x="11614"/>
        <item x="3717"/>
        <item x="11802"/>
        <item x="11422"/>
        <item x="1560"/>
        <item x="7201"/>
        <item x="4082"/>
        <item x="7773"/>
        <item x="4668"/>
        <item x="3562"/>
        <item x="2728"/>
        <item x="8497"/>
        <item x="9906"/>
        <item x="737"/>
        <item x="9414"/>
        <item x="8551"/>
        <item x="8483"/>
        <item x="10613"/>
        <item x="9111"/>
        <item x="10970"/>
        <item x="2353"/>
        <item x="1837"/>
        <item x="2264"/>
        <item x="4873"/>
        <item x="7902"/>
        <item x="283"/>
        <item x="6133"/>
        <item x="526"/>
        <item x="6364"/>
        <item x="1156"/>
        <item x="5516"/>
        <item x="1201"/>
        <item x="8188"/>
        <item x="6189"/>
        <item x="6845"/>
        <item x="4740"/>
        <item x="10799"/>
        <item x="5732"/>
        <item x="1585"/>
        <item x="7461"/>
        <item x="11638"/>
        <item x="10686"/>
        <item x="11977"/>
        <item x="4809"/>
        <item x="4173"/>
        <item x="2593"/>
        <item x="9858"/>
        <item x="8637"/>
        <item x="7633"/>
        <item x="5361"/>
        <item x="2469"/>
        <item x="5445"/>
        <item x="1531"/>
        <item x="4797"/>
        <item x="11688"/>
        <item x="5016"/>
        <item x="2810"/>
        <item x="5079"/>
        <item x="5337"/>
        <item x="5395"/>
        <item x="886"/>
        <item x="4064"/>
        <item x="5108"/>
        <item x="10956"/>
        <item x="7845"/>
        <item x="7276"/>
        <item x="11546"/>
        <item x="11176"/>
        <item x="276"/>
        <item x="7805"/>
        <item x="808"/>
        <item x="11290"/>
        <item x="237"/>
        <item x="872"/>
        <item x="8356"/>
        <item x="6758"/>
        <item x="9202"/>
        <item x="10472"/>
        <item x="10458"/>
        <item x="9487"/>
        <item x="7006"/>
        <item x="9826"/>
        <item x="10741"/>
        <item x="11640"/>
        <item x="2752"/>
        <item x="2515"/>
        <item x="2144"/>
        <item x="10816"/>
        <item x="996"/>
        <item x="337"/>
        <item x="9572"/>
        <item x="428"/>
        <item x="6426"/>
        <item x="7358"/>
        <item x="3256"/>
        <item x="4478"/>
        <item x="11307"/>
        <item x="8411"/>
        <item x="2711"/>
        <item x="6802"/>
        <item x="4195"/>
        <item x="10011"/>
        <item x="7324"/>
        <item x="2703"/>
        <item x="11349"/>
        <item x="6224"/>
        <item x="6321"/>
        <item x="5004"/>
        <item x="5411"/>
        <item x="6953"/>
        <item x="9568"/>
        <item x="11115"/>
        <item x="10032"/>
        <item x="11655"/>
        <item x="611"/>
        <item x="7943"/>
        <item x="2591"/>
        <item x="8966"/>
        <item x="2861"/>
        <item x="6021"/>
        <item x="7544"/>
        <item x="5432"/>
        <item x="8022"/>
        <item x="10782"/>
        <item x="11178"/>
        <item x="9341"/>
        <item x="5021"/>
        <item x="8325"/>
        <item x="11886"/>
        <item x="4096"/>
        <item x="10320"/>
        <item x="9554"/>
        <item x="4674"/>
        <item x="11462"/>
        <item x="9367"/>
        <item x="4994"/>
        <item x="10989"/>
        <item x="2602"/>
        <item x="3749"/>
        <item x="11173"/>
        <item x="157"/>
        <item x="9685"/>
        <item x="442"/>
        <item x="9013"/>
        <item x="10295"/>
        <item x="6058"/>
        <item x="137"/>
        <item x="8853"/>
        <item x="7971"/>
        <item x="3998"/>
        <item x="9161"/>
        <item x="4286"/>
        <item x="10542"/>
        <item x="8256"/>
        <item x="916"/>
        <item x="4313"/>
        <item x="8000"/>
        <item x="2305"/>
        <item x="4623"/>
        <item x="2865"/>
        <item x="203"/>
        <item x="3895"/>
        <item x="2318"/>
        <item x="4363"/>
        <item x="7170"/>
        <item x="4053"/>
        <item x="624"/>
        <item x="166"/>
        <item x="1827"/>
        <item x="6148"/>
        <item x="10214"/>
        <item x="5160"/>
        <item x="10398"/>
        <item x="2201"/>
        <item x="8786"/>
        <item x="11987"/>
        <item x="9178"/>
        <item x="1381"/>
        <item x="3932"/>
        <item x="511"/>
        <item x="3320"/>
        <item x="4490"/>
        <item x="8285"/>
        <item x="5794"/>
        <item x="4141"/>
        <item x="580"/>
        <item x="6315"/>
        <item x="3591"/>
        <item x="10916"/>
        <item x="9171"/>
        <item x="8825"/>
        <item x="7711"/>
        <item x="9968"/>
        <item x="376"/>
        <item x="3558"/>
        <item x="10854"/>
        <item x="6909"/>
        <item x="5018"/>
        <item x="10602"/>
        <item x="1551"/>
        <item x="4471"/>
        <item x="1660"/>
        <item x="10422"/>
        <item x="605"/>
        <item x="919"/>
        <item x="8860"/>
        <item x="416"/>
        <item x="305"/>
        <item x="4118"/>
        <item x="8646"/>
        <item x="767"/>
        <item x="5838"/>
        <item x="4323"/>
        <item x="4280"/>
        <item x="784"/>
        <item x="6244"/>
        <item x="11968"/>
        <item x="5826"/>
        <item x="5419"/>
        <item x="2506"/>
        <item x="3422"/>
        <item x="7741"/>
        <item x="4803"/>
        <item x="2665"/>
        <item x="11049"/>
        <item x="5047"/>
        <item x="6151"/>
        <item x="6847"/>
        <item x="8653"/>
        <item x="5717"/>
        <item x="7687"/>
        <item x="3163"/>
        <item x="3566"/>
        <item x="10791"/>
        <item x="5578"/>
        <item x="1042"/>
        <item x="8657"/>
        <item x="307"/>
        <item x="6342"/>
        <item x="11298"/>
        <item x="6344"/>
        <item x="11122"/>
        <item x="11557"/>
        <item x="3149"/>
        <item x="5371"/>
        <item x="3007"/>
        <item x="3613"/>
        <item x="4658"/>
        <item x="7484"/>
        <item x="4243"/>
        <item x="36"/>
        <item x="3108"/>
        <item x="2603"/>
        <item x="11784"/>
        <item x="4986"/>
        <item x="11732"/>
        <item x="6646"/>
        <item x="10814"/>
        <item x="11118"/>
        <item x="612"/>
        <item x="3514"/>
        <item x="3872"/>
        <item x="9495"/>
        <item x="8829"/>
        <item x="5292"/>
        <item x="8778"/>
        <item x="4991"/>
        <item x="10023"/>
        <item x="9525"/>
        <item x="9029"/>
        <item x="3530"/>
        <item x="117"/>
        <item x="10945"/>
        <item x="7463"/>
        <item x="3984"/>
        <item x="8811"/>
        <item x="6733"/>
        <item x="1243"/>
        <item x="6788"/>
        <item x="3949"/>
        <item x="2128"/>
        <item x="7148"/>
        <item x="2325"/>
        <item x="11058"/>
        <item x="9797"/>
        <item x="7187"/>
        <item x="1912"/>
        <item x="8871"/>
        <item x="2651"/>
        <item x="3672"/>
        <item x="11619"/>
        <item x="6361"/>
        <item x="7394"/>
        <item x="7938"/>
        <item x="4159"/>
        <item x="10673"/>
        <item x="11257"/>
        <item x="4437"/>
        <item x="5610"/>
        <item x="2102"/>
        <item x="8799"/>
        <item x="3706"/>
        <item x="1492"/>
        <item x="10285"/>
        <item x="5808"/>
        <item x="2078"/>
        <item x="102"/>
        <item x="9147"/>
        <item x="741"/>
        <item x="5255"/>
        <item x="5866"/>
        <item x="8643"/>
        <item x="1312"/>
        <item x="3965"/>
        <item x="11166"/>
        <item x="106"/>
        <item x="1253"/>
        <item x="11216"/>
        <item x="7261"/>
        <item x="4847"/>
        <item x="2035"/>
        <item x="3999"/>
        <item x="2480"/>
        <item x="11979"/>
        <item x="10256"/>
        <item x="177"/>
        <item x="4846"/>
        <item x="8992"/>
        <item x="10837"/>
        <item x="11708"/>
        <item x="1286"/>
        <item x="4439"/>
        <item x="1075"/>
        <item x="9115"/>
        <item x="10089"/>
        <item x="8933"/>
        <item x="9319"/>
        <item x="1370"/>
        <item x="11280"/>
        <item x="728"/>
        <item x="7963"/>
        <item x="2259"/>
        <item x="10338"/>
        <item x="2643"/>
        <item x="5617"/>
        <item x="9122"/>
        <item x="6050"/>
        <item x="11119"/>
        <item x="8392"/>
        <item x="10594"/>
        <item x="9838"/>
        <item x="7683"/>
        <item x="6458"/>
        <item x="8782"/>
        <item x="7862"/>
        <item x="5392"/>
        <item x="10279"/>
        <item x="9162"/>
        <item x="482"/>
        <item x="8600"/>
        <item x="2856"/>
        <item x="8319"/>
        <item x="10406"/>
        <item x="9830"/>
        <item x="2806"/>
        <item x="9600"/>
        <item x="7249"/>
        <item x="2095"/>
        <item x="5193"/>
        <item x="7538"/>
        <item x="3352"/>
        <item x="7819"/>
        <item x="6036"/>
        <item x="9173"/>
        <item x="10339"/>
        <item x="9547"/>
        <item x="189"/>
        <item x="9624"/>
        <item x="5773"/>
        <item x="6166"/>
        <item x="2771"/>
        <item x="5656"/>
        <item x="6678"/>
        <item x="10449"/>
        <item x="4741"/>
        <item x="4626"/>
        <item x="4567"/>
        <item x="7175"/>
        <item x="5839"/>
        <item x="2319"/>
        <item x="894"/>
        <item x="9522"/>
        <item x="1496"/>
        <item x="3575"/>
        <item x="825"/>
        <item x="5530"/>
        <item x="2682"/>
        <item x="8649"/>
        <item x="835"/>
        <item x="7263"/>
        <item x="1866"/>
        <item x="79"/>
        <item x="6022"/>
        <item x="11279"/>
        <item x="9559"/>
        <item x="11643"/>
        <item x="4659"/>
        <item x="2390"/>
        <item x="6863"/>
        <item x="7739"/>
        <item x="3295"/>
        <item x="8078"/>
        <item x="4370"/>
        <item x="4819"/>
        <item x="8886"/>
        <item x="1478"/>
        <item x="4776"/>
        <item x="9139"/>
        <item x="9225"/>
        <item x="657"/>
        <item x="4834"/>
        <item x="5636"/>
        <item x="9678"/>
        <item x="5734"/>
        <item x="10454"/>
        <item x="6653"/>
        <item x="6654"/>
        <item x="11507"/>
        <item x="1218"/>
        <item x="10196"/>
        <item x="2601"/>
        <item x="5990"/>
        <item x="11326"/>
        <item x="6857"/>
        <item x="8"/>
        <item x="11600"/>
        <item x="9941"/>
        <item x="11023"/>
        <item x="11205"/>
        <item x="10328"/>
        <item x="9119"/>
        <item x="9273"/>
        <item x="9707"/>
        <item x="10648"/>
        <item x="11930"/>
        <item x="5476"/>
        <item x="9363"/>
        <item x="2842"/>
        <item x="3966"/>
        <item x="11096"/>
        <item x="233"/>
        <item x="712"/>
        <item x="1884"/>
        <item x="6278"/>
        <item x="11901"/>
        <item x="802"/>
        <item x="1205"/>
        <item x="6266"/>
        <item x="8758"/>
        <item x="398"/>
        <item x="6143"/>
        <item x="9649"/>
        <item x="11387"/>
        <item x="7279"/>
        <item x="5600"/>
        <item x="9391"/>
        <item x="8959"/>
        <item x="7038"/>
        <item x="4274"/>
        <item x="4922"/>
        <item x="10634"/>
        <item x="3683"/>
        <item x="5735"/>
        <item x="4216"/>
        <item x="8985"/>
        <item x="10561"/>
        <item x="10969"/>
        <item x="11798"/>
        <item x="11440"/>
        <item x="8189"/>
        <item x="4964"/>
        <item x="11344"/>
        <item x="3461"/>
        <item x="5619"/>
        <item x="1630"/>
        <item x="7228"/>
        <item x="8530"/>
        <item x="723"/>
        <item x="10650"/>
        <item x="468"/>
        <item x="507"/>
        <item x="5813"/>
        <item x="3362"/>
        <item x="5672"/>
        <item x="5748"/>
        <item x="11842"/>
        <item x="11152"/>
        <item x="6815"/>
        <item x="3152"/>
        <item x="1976"/>
        <item x="11390"/>
        <item x="1476"/>
        <item x="3629"/>
        <item x="7317"/>
        <item x="2501"/>
        <item x="11411"/>
        <item x="11473"/>
        <item x="699"/>
        <item x="8557"/>
        <item x="9604"/>
        <item x="11388"/>
        <item x="6475"/>
        <item x="6836"/>
        <item x="247"/>
        <item x="11416"/>
        <item x="9449"/>
        <item x="4863"/>
        <item x="2007"/>
        <item x="6338"/>
        <item x="9557"/>
        <item x="3041"/>
        <item x="10878"/>
        <item x="5846"/>
        <item x="6299"/>
        <item x="7339"/>
        <item x="10978"/>
        <item x="1571"/>
        <item x="8190"/>
        <item x="9865"/>
        <item x="3727"/>
        <item x="1945"/>
        <item x="1507"/>
        <item x="11774"/>
        <item x="11857"/>
        <item x="11241"/>
        <item x="4247"/>
        <item x="2893"/>
        <item x="5702"/>
        <item x="11079"/>
        <item x="9137"/>
        <item x="6153"/>
        <item x="1482"/>
        <item x="1897"/>
        <item x="7388"/>
        <item x="2586"/>
        <item x="2890"/>
        <item x="6739"/>
        <item x="3374"/>
        <item x="9445"/>
        <item x="2313"/>
        <item x="11733"/>
        <item x="2084"/>
        <item x="10386"/>
        <item x="8138"/>
        <item x="7066"/>
        <item x="417"/>
        <item x="5055"/>
        <item x="9609"/>
        <item x="6318"/>
        <item x="9540"/>
        <item x="4282"/>
        <item x="5263"/>
        <item x="1094"/>
        <item x="7001"/>
        <item x="6401"/>
        <item x="7559"/>
        <item x="8982"/>
        <item x="6568"/>
        <item x="2688"/>
        <item x="11109"/>
        <item x="9532"/>
        <item x="9802"/>
        <item x="4572"/>
        <item x="833"/>
        <item x="8358"/>
        <item x="2692"/>
        <item x="9513"/>
        <item x="7214"/>
        <item x="10397"/>
        <item x="3198"/>
        <item x="5918"/>
        <item x="10224"/>
        <item x="11918"/>
        <item x="5118"/>
        <item x="5840"/>
        <item x="1297"/>
        <item x="2616"/>
        <item x="9982"/>
        <item x="5288"/>
        <item x="923"/>
        <item x="8011"/>
        <item x="32"/>
        <item x="1711"/>
        <item x="9456"/>
        <item x="10181"/>
        <item x="10333"/>
        <item x="5621"/>
        <item x="3851"/>
        <item x="2726"/>
        <item x="3810"/>
        <item x="3995"/>
        <item x="10845"/>
        <item x="11913"/>
        <item x="11560"/>
        <item x="685"/>
        <item x="10587"/>
        <item x="11069"/>
        <item x="10366"/>
        <item x="3848"/>
        <item x="319"/>
        <item x="8535"/>
        <item x="7488"/>
        <item x="668"/>
        <item x="4938"/>
        <item x="3156"/>
        <item x="11816"/>
        <item x="9216"/>
        <item x="943"/>
        <item x="5757"/>
        <item x="10762"/>
        <item x="2243"/>
        <item x="3073"/>
        <item x="11656"/>
        <item x="3940"/>
        <item x="7702"/>
        <item x="77"/>
        <item x="11936"/>
        <item x="6393"/>
        <item x="3897"/>
        <item x="11407"/>
        <item x="546"/>
        <item x="3326"/>
        <item x="9593"/>
        <item x="2356"/>
        <item x="554"/>
        <item x="743"/>
        <item x="3945"/>
        <item x="11318"/>
        <item x="10492"/>
        <item x="10579"/>
        <item x="7748"/>
        <item x="9006"/>
        <item x="1627"/>
        <item x="11311"/>
        <item x="5867"/>
        <item x="1990"/>
        <item x="7386"/>
        <item x="6152"/>
        <item x="2268"/>
        <item x="375"/>
        <item x="2441"/>
        <item x="11662"/>
        <item x="11249"/>
        <item x="9519"/>
        <item x="4001"/>
        <item x="3756"/>
        <item x="11365"/>
        <item x="5993"/>
        <item x="11060"/>
        <item x="4468"/>
        <item x="9400"/>
        <item x="3172"/>
        <item x="5161"/>
        <item x="7607"/>
        <item x="4698"/>
        <item x="1374"/>
        <item x="7296"/>
        <item x="9078"/>
        <item x="1199"/>
        <item x="11622"/>
        <item x="10687"/>
        <item x="5980"/>
        <item x="4128"/>
        <item x="1969"/>
        <item x="3920"/>
        <item x="6897"/>
        <item x="8261"/>
        <item x="10885"/>
        <item x="8323"/>
        <item x="3823"/>
        <item x="1011"/>
        <item x="3346"/>
        <item x="6369"/>
        <item x="11937"/>
        <item x="8092"/>
        <item x="6593"/>
        <item x="7583"/>
        <item x="2545"/>
        <item x="11826"/>
        <item x="1673"/>
        <item x="9558"/>
        <item x="4947"/>
        <item x="1941"/>
        <item x="5571"/>
        <item x="3437"/>
        <item x="3927"/>
        <item x="3544"/>
        <item x="2008"/>
        <item x="10017"/>
        <item x="3349"/>
        <item x="9032"/>
        <item x="1574"/>
        <item x="11885"/>
        <item x="920"/>
        <item x="10708"/>
        <item x="8686"/>
        <item x="1908"/>
        <item x="10772"/>
        <item x="1521"/>
        <item x="5471"/>
        <item x="3083"/>
        <item x="4356"/>
        <item x="10924"/>
        <item x="6032"/>
        <item x="2194"/>
        <item x="10671"/>
        <item x="11934"/>
        <item x="8099"/>
        <item x="696"/>
        <item x="1789"/>
        <item x="6410"/>
        <item x="8432"/>
        <item x="962"/>
        <item x="496"/>
        <item x="3627"/>
        <item x="1054"/>
        <item x="11657"/>
        <item x="698"/>
        <item x="2251"/>
        <item x="2911"/>
        <item x="1752"/>
        <item x="2047"/>
        <item x="2202"/>
        <item x="9387"/>
        <item x="1822"/>
        <item x="5968"/>
        <item x="5184"/>
        <item x="4310"/>
        <item x="8519"/>
        <item x="168"/>
        <item x="3744"/>
        <item x="944"/>
        <item x="6619"/>
        <item x="8172"/>
        <item x="2800"/>
        <item x="5746"/>
        <item x="10378"/>
        <item x="11845"/>
        <item x="1091"/>
        <item x="2009"/>
        <item x="6358"/>
        <item x="7065"/>
        <item x="10704"/>
        <item x="2986"/>
        <item x="5590"/>
        <item x="10021"/>
        <item x="3549"/>
        <item x="1019"/>
        <item x="2440"/>
        <item x="10788"/>
        <item x="7344"/>
        <item x="143"/>
        <item x="9893"/>
        <item x="7350"/>
        <item x="3882"/>
        <item x="9195"/>
        <item x="11295"/>
        <item x="11273"/>
        <item x="3094"/>
        <item x="9418"/>
        <item x="9753"/>
        <item x="1341"/>
        <item x="9372"/>
        <item x="5539"/>
        <item x="1693"/>
        <item x="11450"/>
        <item x="351"/>
        <item x="4694"/>
        <item x="5222"/>
        <item x="11841"/>
        <item x="11442"/>
        <item x="6900"/>
        <item x="4450"/>
        <item x="6887"/>
        <item x="7095"/>
        <item x="7807"/>
        <item x="3919"/>
        <item x="8978"/>
        <item x="9289"/>
        <item x="3209"/>
        <item x="1523"/>
        <item x="1104"/>
        <item x="7716"/>
        <item x="9293"/>
        <item x="4542"/>
        <item x="4369"/>
        <item x="10818"/>
        <item x="4193"/>
        <item x="6990"/>
        <item x="5440"/>
        <item x="8117"/>
        <item x="7514"/>
        <item x="11111"/>
        <item x="8836"/>
        <item x="11748"/>
        <item x="3232"/>
        <item x="9951"/>
        <item x="2051"/>
        <item x="11921"/>
        <item x="6888"/>
        <item x="7202"/>
        <item x="1962"/>
        <item x="911"/>
        <item x="5343"/>
        <item x="6834"/>
        <item x="2224"/>
        <item x="8532"/>
        <item x="2798"/>
        <item x="8179"/>
        <item x="6852"/>
        <item x="2702"/>
        <item x="2762"/>
        <item x="4481"/>
        <item x="2555"/>
        <item x="9498"/>
        <item x="10798"/>
        <item x="7508"/>
        <item x="6791"/>
        <item x="9786"/>
        <item x="10471"/>
        <item x="1586"/>
        <item x="1694"/>
        <item x="6602"/>
        <item x="9818"/>
        <item x="10523"/>
        <item x="10689"/>
        <item x="7808"/>
        <item x="3702"/>
        <item x="7421"/>
        <item x="10572"/>
        <item x="3516"/>
        <item x="921"/>
        <item x="3796"/>
        <item x="2835"/>
        <item x="11272"/>
        <item x="1999"/>
        <item x="10774"/>
        <item x="1907"/>
        <item x="1582"/>
        <item x="1228"/>
        <item x="5177"/>
        <item x="3169"/>
        <item x="2794"/>
        <item x="3978"/>
        <item x="5966"/>
        <item x="9756"/>
        <item x="4464"/>
        <item x="11709"/>
        <item x="3924"/>
        <item x="9313"/>
        <item x="584"/>
        <item x="9425"/>
        <item x="6034"/>
        <item x="7416"/>
        <item x="3527"/>
        <item x="2370"/>
        <item x="9015"/>
        <item x="1584"/>
        <item x="3093"/>
        <item x="4427"/>
        <item x="9107"/>
        <item x="7257"/>
        <item x="4017"/>
        <item x="1151"/>
        <item x="2280"/>
        <item x="5917"/>
        <item x="3158"/>
        <item x="7071"/>
        <item x="8217"/>
        <item x="4256"/>
        <item x="6063"/>
        <item x="6254"/>
        <item x="11131"/>
        <item x="11519"/>
        <item x="3151"/>
        <item x="1063"/>
        <item x="2203"/>
        <item x="2962"/>
        <item x="5242"/>
        <item x="7557"/>
        <item x="6216"/>
        <item x="2620"/>
        <item x="11942"/>
        <item x="11174"/>
        <item x="2614"/>
        <item x="4199"/>
        <item x="6558"/>
        <item x="4052"/>
        <item x="4384"/>
        <item x="2238"/>
        <item x="5203"/>
        <item x="2055"/>
        <item x="9297"/>
        <item x="8636"/>
        <item x="5051"/>
        <item x="922"/>
        <item x="11203"/>
        <item x="11170"/>
        <item x="2607"/>
        <item x="6613"/>
        <item x="7998"/>
        <item x="10604"/>
        <item x="11858"/>
        <item x="8990"/>
        <item x="9141"/>
        <item x="5059"/>
        <item x="9518"/>
        <item x="8393"/>
        <item x="11780"/>
        <item x="7743"/>
        <item x="8534"/>
        <item x="985"/>
        <item x="5086"/>
        <item x="4876"/>
        <item x="9706"/>
        <item x="11414"/>
        <item x="5513"/>
        <item x="6215"/>
        <item x="7113"/>
        <item x="10849"/>
        <item x="4188"/>
        <item x="8481"/>
        <item x="2111"/>
        <item x="1414"/>
        <item x="8772"/>
        <item x="5733"/>
        <item x="8831"/>
        <item x="9052"/>
        <item x="809"/>
        <item x="2087"/>
        <item x="5181"/>
        <item x="1310"/>
        <item x="11030"/>
        <item x="5479"/>
        <item x="8243"/>
        <item x="9282"/>
        <item x="7092"/>
        <item x="7144"/>
        <item x="11286"/>
        <item x="2187"/>
        <item x="9933"/>
        <item x="2592"/>
        <item x="5041"/>
        <item x="2853"/>
        <item x="1264"/>
        <item x="2780"/>
        <item x="3131"/>
        <item x="9998"/>
        <item x="2346"/>
        <item x="2940"/>
        <item x="1668"/>
        <item x="1629"/>
        <item x="10355"/>
        <item x="9676"/>
        <item x="10394"/>
        <item x="8095"/>
        <item x="3697"/>
        <item x="3642"/>
        <item x="8489"/>
        <item x="7754"/>
        <item x="6396"/>
        <item x="11022"/>
        <item x="9789"/>
        <item x="1403"/>
        <item x="2871"/>
        <item x="1540"/>
        <item x="1421"/>
        <item x="4610"/>
        <item x="6387"/>
        <item x="9081"/>
        <item x="6434"/>
        <item x="1186"/>
        <item x="8915"/>
        <item x="1034"/>
        <item x="7118"/>
        <item x="3589"/>
        <item x="9677"/>
        <item x="663"/>
        <item x="621"/>
        <item x="2635"/>
        <item x="7816"/>
        <item x="24"/>
        <item x="6290"/>
        <item x="4904"/>
        <item x="486"/>
        <item x="1471"/>
        <item x="6686"/>
        <item x="9629"/>
        <item x="1206"/>
        <item x="9060"/>
        <item x="2291"/>
        <item x="11944"/>
        <item x="10437"/>
        <item x="10797"/>
        <item x="3143"/>
        <item x="9493"/>
        <item x="4617"/>
        <item x="6816"/>
        <item x="10325"/>
        <item x="4874"/>
        <item x="11322"/>
        <item x="4398"/>
        <item x="3801"/>
        <item x="1949"/>
        <item x="10076"/>
        <item x="11859"/>
        <item x="471"/>
        <item x="4866"/>
        <item x="8416"/>
        <item x="3139"/>
        <item x="5112"/>
        <item x="9645"/>
        <item x="5581"/>
        <item x="8847"/>
        <item x="11005"/>
        <item x="3994"/>
        <item x="11735"/>
        <item x="2533"/>
        <item x="3602"/>
        <item x="3520"/>
        <item x="429"/>
        <item x="10889"/>
        <item x="4537"/>
        <item x="457"/>
        <item x="2766"/>
        <item x="9201"/>
        <item x="6775"/>
        <item x="7696"/>
        <item x="9817"/>
        <item x="834"/>
        <item x="10662"/>
        <item x="9664"/>
        <item x="4115"/>
        <item x="1372"/>
        <item x="2862"/>
        <item x="8065"/>
        <item x="11616"/>
        <item x="11454"/>
        <item x="3517"/>
        <item x="3797"/>
        <item x="1803"/>
        <item x="11498"/>
        <item x="2215"/>
        <item x="9455"/>
        <item x="2281"/>
        <item x="8149"/>
        <item x="1035"/>
        <item x="6335"/>
        <item x="11758"/>
        <item x="10649"/>
        <item x="4113"/>
        <item x="11899"/>
        <item x="450"/>
        <item x="8780"/>
        <item x="5979"/>
        <item x="8391"/>
        <item x="7126"/>
        <item x="1109"/>
        <item x="10462"/>
        <item x="4747"/>
        <item x="3852"/>
        <item x="1061"/>
        <item x="597"/>
        <item x="7977"/>
        <item x="7512"/>
        <item x="518"/>
        <item x="6994"/>
        <item x="4568"/>
        <item x="4785"/>
        <item x="9046"/>
        <item x="9127"/>
        <item x="4492"/>
        <item x="4778"/>
        <item x="11024"/>
        <item x="5060"/>
        <item x="1716"/>
        <item x="3559"/>
        <item x="7042"/>
        <item x="1389"/>
        <item x="10823"/>
        <item x="5970"/>
        <item x="5750"/>
        <item x="216"/>
        <item x="9965"/>
        <item x="827"/>
        <item x="4549"/>
        <item x="3816"/>
        <item x="6565"/>
        <item x="1947"/>
        <item x="8553"/>
        <item x="2070"/>
        <item x="6907"/>
        <item x="1362"/>
        <item x="10198"/>
        <item x="7887"/>
        <item x="4110"/>
        <item x="1413"/>
        <item x="9380"/>
        <item x="654"/>
        <item x="10711"/>
        <item x="9752"/>
        <item x="4519"/>
        <item x="10735"/>
        <item x="10691"/>
        <item x="6397"/>
        <item x="11267"/>
        <item x="2553"/>
        <item x="2700"/>
        <item x="7198"/>
        <item x="4934"/>
        <item x="2735"/>
        <item x="7234"/>
        <item x="8743"/>
        <item x="3799"/>
        <item x="4101"/>
        <item x="10173"/>
        <item x="7309"/>
        <item x="10517"/>
        <item x="5645"/>
        <item x="5283"/>
        <item x="10568"/>
        <item x="8566"/>
        <item x="11093"/>
        <item x="3101"/>
        <item x="3719"/>
        <item x="7597"/>
        <item x="3539"/>
        <item x="10928"/>
        <item x="25"/>
        <item x="8276"/>
        <item x="10525"/>
        <item x="7647"/>
        <item x="2774"/>
        <item x="8814"/>
        <item x="8626"/>
        <item x="132"/>
        <item x="9243"/>
        <item x="3219"/>
        <item x="9186"/>
        <item x="1575"/>
        <item x="12"/>
        <item x="10834"/>
        <item x="8650"/>
        <item x="3741"/>
        <item x="3416"/>
        <item x="2739"/>
        <item x="8002"/>
        <item x="6820"/>
        <item x="3540"/>
        <item x="6228"/>
        <item x="1359"/>
        <item x="6961"/>
        <item x="9644"/>
        <item x="10531"/>
        <item x="2799"/>
        <item x="11199"/>
        <item x="1648"/>
        <item x="474"/>
        <item x="2255"/>
        <item x="9108"/>
        <item x="309"/>
        <item x="7904"/>
        <item x="10759"/>
        <item x="318"/>
        <item x="1602"/>
        <item x="10951"/>
        <item x="2457"/>
        <item x="10943"/>
        <item x="1092"/>
        <item x="10"/>
        <item x="9719"/>
        <item x="1786"/>
        <item x="6665"/>
        <item x="5709"/>
        <item x="181"/>
        <item x="9346"/>
        <item x="9220"/>
        <item x="6257"/>
        <item x="7313"/>
        <item x="3428"/>
        <item x="10048"/>
        <item x="2993"/>
        <item x="5785"/>
        <item x="7591"/>
        <item x="9533"/>
        <item x="11903"/>
        <item x="9693"/>
        <item x="10157"/>
        <item x="232"/>
        <item x="10793"/>
        <item x="11408"/>
        <item x="1107"/>
        <item x="10069"/>
        <item x="11427"/>
        <item x="7217"/>
        <item x="11465"/>
        <item x="1636"/>
        <item x="11347"/>
        <item x="9281"/>
        <item x="6109"/>
        <item x="2409"/>
        <item x="11584"/>
        <item x="9434"/>
        <item x="9988"/>
        <item x="2459"/>
        <item x="8021"/>
        <item x="4050"/>
        <item x="7536"/>
        <item x="7552"/>
        <item x="3467"/>
        <item x="6219"/>
        <item x="1904"/>
        <item x="6250"/>
        <item x="7380"/>
        <item x="11308"/>
        <item x="686"/>
        <item x="9673"/>
        <item x="11081"/>
        <item x="6092"/>
        <item x="6268"/>
        <item x="4488"/>
        <item x="4133"/>
        <item x="5139"/>
        <item x="11710"/>
        <item x="2044"/>
        <item x="5382"/>
        <item x="7932"/>
        <item x="10370"/>
        <item x="4681"/>
        <item x="11777"/>
        <item x="4448"/>
        <item x="1674"/>
        <item x="3313"/>
        <item x="5338"/>
        <item x="5904"/>
        <item x="436"/>
        <item x="693"/>
        <item x="6877"/>
        <item x="10861"/>
        <item x="5418"/>
        <item x="8840"/>
        <item x="9747"/>
        <item x="10478"/>
        <item x="6200"/>
        <item x="5707"/>
        <item x="11490"/>
        <item x="1701"/>
        <item x="3956"/>
        <item x="8037"/>
        <item x="6261"/>
        <item x="4183"/>
        <item x="9472"/>
        <item x="1859"/>
        <item x="7053"/>
        <item x="475"/>
        <item x="3972"/>
        <item x="9939"/>
        <item x="1646"/>
        <item x="2513"/>
        <item x="2955"/>
        <item x="6635"/>
        <item x="6913"/>
        <item x="9335"/>
        <item x="11962"/>
        <item x="5359"/>
        <item x="2279"/>
        <item x="3148"/>
        <item x="470"/>
        <item x="2538"/>
        <item x="6222"/>
        <item x="4332"/>
        <item x="3107"/>
        <item x="7357"/>
        <item x="3231"/>
        <item x="10855"/>
        <item x="327"/>
        <item x="5620"/>
        <item x="266"/>
        <item x="875"/>
        <item x="5857"/>
        <item x="5377"/>
        <item x="4961"/>
        <item x="11797"/>
        <item x="84"/>
        <item x="4406"/>
        <item x="8584"/>
        <item x="4423"/>
        <item x="8516"/>
        <item x="3857"/>
        <item x="2585"/>
        <item x="8030"/>
        <item x="5466"/>
        <item x="2360"/>
        <item x="10684"/>
        <item x="11223"/>
        <item x="11092"/>
        <item x="2041"/>
        <item x="10427"/>
        <item x="320"/>
        <item x="8224"/>
        <item x="2716"/>
        <item x="2290"/>
        <item x="10443"/>
        <item x="10178"/>
        <item x="10893"/>
        <item x="10442"/>
        <item x="4343"/>
        <item x="11451"/>
        <item x="250"/>
        <item x="9881"/>
        <item x="451"/>
        <item x="3505"/>
        <item x="6879"/>
        <item x="6910"/>
        <item x="4917"/>
        <item x="9393"/>
        <item x="10986"/>
        <item x="6928"/>
        <item x="6946"/>
        <item x="6837"/>
        <item x="7976"/>
        <item x="5461"/>
        <item x="5996"/>
        <item x="8247"/>
        <item x="4467"/>
        <item x="1956"/>
        <item x="9473"/>
        <item x="7467"/>
        <item x="1188"/>
        <item x="8936"/>
        <item x="7639"/>
        <item x="11715"/>
        <item x="5145"/>
        <item x="11595"/>
        <item x="10656"/>
        <item x="9611"/>
        <item x="5144"/>
        <item x="2235"/>
        <item x="8806"/>
        <item x="8949"/>
        <item x="4046"/>
        <item x="5417"/>
        <item x="4527"/>
        <item x="9638"/>
        <item x="8671"/>
        <item x="10061"/>
        <item x="6129"/>
        <item x="3197"/>
        <item x="1939"/>
        <item x="5569"/>
        <item x="7857"/>
        <item x="9652"/>
        <item x="4043"/>
        <item x="316"/>
        <item x="10733"/>
        <item x="4242"/>
        <item x="9718"/>
        <item x="9824"/>
        <item x="1795"/>
        <item x="2160"/>
        <item x="4837"/>
        <item x="11150"/>
        <item x="5252"/>
        <item x="3875"/>
        <item x="8783"/>
        <item x="257"/>
        <item x="5655"/>
        <item x="2211"/>
        <item x="4967"/>
        <item x="1405"/>
        <item x="5914"/>
        <item x="3245"/>
        <item x="4762"/>
        <item x="10090"/>
        <item x="3948"/>
        <item x="459"/>
        <item x="4620"/>
        <item x="4198"/>
        <item x="6141"/>
        <item x="10862"/>
        <item x="6567"/>
        <item x="6641"/>
        <item x="6959"/>
        <item x="7925"/>
        <item x="10070"/>
        <item x="7587"/>
        <item x="8456"/>
        <item x="11357"/>
        <item x="2725"/>
        <item x="3469"/>
        <item x="6223"/>
        <item x="4541"/>
        <item x="2630"/>
        <item x="1369"/>
        <item x="525"/>
        <item x="986"/>
        <item x="11561"/>
        <item x="6246"/>
        <item x="1368"/>
        <item x="6023"/>
        <item x="6601"/>
        <item x="6692"/>
        <item x="2303"/>
        <item x="6534"/>
        <item x="11145"/>
        <item x="7334"/>
        <item x="3336"/>
        <item x="3850"/>
        <item x="1506"/>
        <item x="11151"/>
        <item x="3685"/>
        <item x="11634"/>
        <item x="5535"/>
        <item x="9031"/>
        <item x="1515"/>
        <item x="9529"/>
        <item x="115"/>
        <item x="10034"/>
        <item x="4091"/>
        <item x="4127"/>
        <item x="1718"/>
        <item x="3243"/>
        <item x="1775"/>
        <item x="6926"/>
        <item x="4789"/>
        <item x="88"/>
        <item x="8635"/>
        <item x="10809"/>
        <item x="4351"/>
        <item x="1059"/>
        <item x="9758"/>
        <item x="1680"/>
        <item x="418"/>
        <item x="8433"/>
        <item x="3"/>
        <item x="5919"/>
        <item x="798"/>
        <item x="3572"/>
        <item x="126"/>
        <item x="8105"/>
        <item x="9152"/>
        <item x="1085"/>
        <item x="401"/>
        <item x="2892"/>
        <item x="11481"/>
        <item x="8776"/>
        <item x="7259"/>
        <item x="530"/>
        <item x="2437"/>
        <item x="10559"/>
        <item x="8834"/>
        <item x="8540"/>
        <item x="7752"/>
        <item x="7080"/>
        <item x="8717"/>
        <item x="4334"/>
        <item x="10485"/>
        <item x="3653"/>
        <item x="9896"/>
        <item x="3453"/>
        <item x="3679"/>
        <item x="7442"/>
        <item x="271"/>
        <item x="9854"/>
        <item x="10737"/>
        <item x="3471"/>
        <item x="8812"/>
        <item x="3407"/>
        <item x="2326"/>
        <item x="7882"/>
        <item x="9565"/>
        <item x="892"/>
        <item x="10899"/>
        <item x="905"/>
        <item x="4321"/>
        <item x="2327"/>
        <item x="438"/>
        <item x="9347"/>
        <item x="5316"/>
        <item x="11746"/>
        <item x="3712"/>
        <item x="3466"/>
        <item x="11323"/>
        <item x="2246"/>
        <item x="1454"/>
        <item x="7674"/>
        <item x="5234"/>
        <item x="5508"/>
        <item x="5780"/>
        <item x="3162"/>
        <item x="10146"/>
        <item x="9842"/>
        <item x="8054"/>
        <item x="968"/>
        <item x="9492"/>
        <item x="8894"/>
        <item x="7174"/>
        <item x="4535"/>
        <item x="1766"/>
        <item x="11015"/>
        <item x="11813"/>
        <item x="8931"/>
        <item x="8081"/>
        <item x="8035"/>
        <item x="11742"/>
        <item x="240"/>
        <item x="5684"/>
        <item x="4103"/>
        <item x="4393"/>
        <item x="1740"/>
        <item x="6308"/>
        <item x="2818"/>
        <item x="2684"/>
        <item x="1530"/>
        <item x="400"/>
        <item x="11485"/>
        <item x="10477"/>
        <item x="9570"/>
        <item x="7110"/>
        <item x="10840"/>
        <item x="11099"/>
        <item x="8229"/>
        <item x="858"/>
        <item x="8696"/>
        <item x="6071"/>
        <item x="11566"/>
        <item x="7036"/>
        <item x="5492"/>
        <item x="5519"/>
        <item x="10213"/>
        <item x="6607"/>
        <item x="2975"/>
        <item x="1698"/>
        <item x="2633"/>
        <item x="11225"/>
        <item x="2067"/>
        <item x="6535"/>
        <item x="8089"/>
        <item x="197"/>
        <item x="11034"/>
        <item x="499"/>
        <item x="17"/>
        <item x="10481"/>
        <item x="9520"/>
        <item x="1735"/>
        <item x="2478"/>
        <item x="11984"/>
        <item x="10404"/>
        <item x="2484"/>
        <item x="1400"/>
        <item x="2083"/>
        <item x="1562"/>
        <item x="8511"/>
        <item x="8794"/>
        <item x="2937"/>
        <item x="9883"/>
        <item x="387"/>
        <item x="8899"/>
        <item x="2058"/>
        <item x="8447"/>
        <item x="3901"/>
        <item x="1916"/>
        <item x="2640"/>
        <item x="7307"/>
        <item x="11770"/>
        <item x="5348"/>
        <item x="1131"/>
        <item x="7466"/>
        <item x="730"/>
        <item x="1280"/>
        <item x="9406"/>
        <item x="5078"/>
        <item x="1376"/>
        <item x="4950"/>
        <item x="2315"/>
        <item x="3052"/>
        <item x="3786"/>
        <item x="10334"/>
        <item x="734"/>
        <item x="3061"/>
        <item x="8994"/>
        <item x="908"/>
        <item x="6269"/>
        <item x="4465"/>
        <item x="11723"/>
        <item x="11025"/>
        <item x="1087"/>
        <item x="6812"/>
        <item x="3909"/>
        <item x="6993"/>
        <item x="7503"/>
        <item x="1643"/>
        <item x="11679"/>
        <item x="6171"/>
        <item x="9910"/>
        <item x="5094"/>
        <item x="3996"/>
        <item x="10221"/>
        <item x="2298"/>
        <item x="8498"/>
        <item x="10451"/>
        <item x="789"/>
        <item x="5631"/>
        <item x="5300"/>
        <item x="6941"/>
        <item x="11348"/>
        <item x="10133"/>
        <item x="8989"/>
        <item x="10161"/>
        <item x="9517"/>
        <item x="9271"/>
        <item x="6252"/>
        <item x="1125"/>
        <item x="11076"/>
        <item x="6183"/>
        <item x="5311"/>
        <item x="4228"/>
        <item x="4528"/>
        <item x="3846"/>
        <item x="4513"/>
        <item x="9542"/>
        <item x="6424"/>
        <item x="3628"/>
        <item x="3988"/>
        <item x="5489"/>
        <item x="11282"/>
        <item x="5103"/>
        <item x="4106"/>
        <item x="8014"/>
        <item x="7487"/>
        <item x="2796"/>
        <item x="5487"/>
        <item x="3682"/>
        <item x="819"/>
        <item x="6989"/>
        <item x="11997"/>
        <item x="1548"/>
        <item x="9478"/>
        <item x="3401"/>
        <item x="1051"/>
        <item x="2902"/>
        <item x="2997"/>
        <item x="781"/>
        <item x="92"/>
        <item x="3312"/>
        <item x="9793"/>
        <item x="2107"/>
        <item x="263"/>
        <item x="8239"/>
        <item x="2991"/>
        <item x="2113"/>
        <item x="4759"/>
        <item x="5409"/>
        <item x="1024"/>
        <item x="3664"/>
        <item x="10545"/>
        <item x="11309"/>
        <item x="7627"/>
        <item x="3973"/>
        <item x="11793"/>
        <item x="9055"/>
        <item x="9964"/>
        <item x="1780"/>
        <item x="1038"/>
        <item x="223"/>
        <item x="1435"/>
        <item x="5651"/>
        <item x="10825"/>
        <item x="8539"/>
        <item x="4085"/>
        <item x="4262"/>
        <item x="3573"/>
        <item x="462"/>
        <item x="6451"/>
        <item x="687"/>
        <item x="1408"/>
        <item x="7575"/>
        <item x="5301"/>
        <item x="1876"/>
        <item x="3473"/>
        <item x="120"/>
        <item x="1424"/>
        <item x="8544"/>
        <item x="3977"/>
        <item x="7634"/>
        <item x="4956"/>
        <item x="1987"/>
        <item x="717"/>
        <item x="4376"/>
        <item x="4316"/>
        <item x="11783"/>
        <item x="5977"/>
        <item x="7762"/>
        <item x="2815"/>
        <item x="6702"/>
        <item x="6175"/>
        <item x="3534"/>
        <item x="641"/>
        <item x="4004"/>
        <item x="6331"/>
        <item x="434"/>
        <item x="9075"/>
        <item x="600"/>
        <item x="8788"/>
        <item x="6349"/>
        <item x="9657"/>
        <item x="2223"/>
        <item x="10618"/>
        <item x="11602"/>
        <item x="7480"/>
        <item x="10071"/>
        <item x="878"/>
        <item x="10132"/>
        <item x="1367"/>
        <item x="2017"/>
        <item x="1928"/>
        <item x="10515"/>
        <item x="6864"/>
        <item x="595"/>
        <item x="4265"/>
        <item x="10895"/>
        <item x="5486"/>
        <item x="1836"/>
        <item x="704"/>
        <item x="2982"/>
        <item x="6353"/>
        <item x="8711"/>
        <item x="7775"/>
        <item x="1792"/>
        <item x="3732"/>
        <item x="3641"/>
        <item x="4109"/>
        <item x="10876"/>
        <item x="791"/>
        <item x="8902"/>
        <item x="10079"/>
        <item x="11726"/>
        <item x="10874"/>
        <item x="9670"/>
        <item x="10976"/>
        <item x="213"/>
        <item x="7730"/>
        <item x="5353"/>
        <item x="3498"/>
        <item x="11293"/>
        <item x="7989"/>
        <item x="6669"/>
        <item x="8669"/>
        <item x="8439"/>
        <item x="11990"/>
        <item x="3235"/>
        <item x="360"/>
        <item x="4061"/>
        <item x="4013"/>
        <item x="147"/>
        <item x="3923"/>
        <item x="9967"/>
        <item x="1672"/>
        <item x="11597"/>
        <item x="4941"/>
        <item x="8609"/>
        <item x="887"/>
        <item x="3987"/>
        <item x="11189"/>
        <item x="11862"/>
        <item x="8408"/>
        <item x="2807"/>
        <item x="2559"/>
        <item x="6668"/>
        <item x="6314"/>
        <item x="5864"/>
        <item x="11017"/>
        <item x="7182"/>
        <item x="7104"/>
        <item x="11419"/>
        <item x="6539"/>
        <item x="3871"/>
        <item x="2042"/>
        <item x="7464"/>
        <item x="11506"/>
        <item x="9526"/>
        <item x="7338"/>
        <item x="2882"/>
        <item x="6309"/>
        <item x="249"/>
        <item x="6294"/>
        <item x="5284"/>
        <item x="2294"/>
        <item x="9669"/>
        <item x="11876"/>
        <item x="11953"/>
        <item x="7632"/>
        <item x="8765"/>
        <item x="5037"/>
        <item x="1532"/>
        <item x="4811"/>
        <item x="4603"/>
        <item x="11897"/>
        <item x="11192"/>
        <item x="3953"/>
        <item x="5482"/>
        <item x="6305"/>
        <item x="2186"/>
        <item x="3986"/>
        <item x="2181"/>
        <item x="6861"/>
        <item x="1486"/>
        <item x="6053"/>
        <item x="6826"/>
        <item x="3892"/>
        <item x="369"/>
        <item x="3739"/>
        <item x="1464"/>
        <item x="6411"/>
        <item x="7913"/>
        <item x="87"/>
        <item x="5304"/>
        <item x="8007"/>
        <item x="2967"/>
        <item x="3475"/>
        <item x="2106"/>
        <item x="7107"/>
        <item x="8870"/>
        <item x="3479"/>
        <item x="8513"/>
        <item x="5455"/>
        <item x="2338"/>
        <item x="11431"/>
        <item x="926"/>
        <item x="10127"/>
        <item x="7085"/>
        <item x="11890"/>
        <item x="7052"/>
        <item x="3604"/>
        <item x="2706"/>
        <item x="11319"/>
        <item x="6718"/>
        <item x="455"/>
        <item x="6203"/>
        <item x="11158"/>
        <item x="365"/>
        <item x="5786"/>
        <item x="3445"/>
        <item x="11018"/>
        <item x="8215"/>
        <item x="9153"/>
        <item x="1291"/>
        <item x="10934"/>
        <item x="346"/>
        <item x="8596"/>
        <item x="10566"/>
        <item x="11839"/>
        <item x="2638"/>
        <item x="3755"/>
        <item x="3250"/>
        <item x="10553"/>
        <item x="4322"/>
        <item x="9507"/>
        <item x="11164"/>
        <item x="11117"/>
        <item x="10063"/>
        <item x="1940"/>
        <item x="7224"/>
        <item x="10260"/>
        <item x="1033"/>
        <item x="6054"/>
        <item x="5736"/>
        <item x="8090"/>
        <item x="3612"/>
        <item x="4546"/>
        <item x="5870"/>
        <item x="7532"/>
        <item x="8052"/>
        <item x="4968"/>
        <item x="317"/>
        <item x="1724"/>
        <item x="304"/>
        <item x="4517"/>
        <item x="6399"/>
        <item x="10722"/>
        <item x="9812"/>
        <item x="7801"/>
        <item x="5934"/>
        <item x="8787"/>
        <item x="7710"/>
        <item x="10844"/>
        <item x="4706"/>
        <item x="2269"/>
        <item x="9467"/>
        <item x="11497"/>
        <item x="10247"/>
        <item x="11436"/>
        <item x="9900"/>
        <item x="4779"/>
        <item x="10922"/>
        <item x="2237"/>
        <item x="8423"/>
        <item x="4705"/>
        <item x="7849"/>
        <item x="7885"/>
        <item x="11928"/>
        <item x="645"/>
        <item x="5959"/>
        <item x="10839"/>
        <item x="11084"/>
        <item x="22"/>
        <item x="818"/>
        <item x="7280"/>
        <item x="11579"/>
        <item x="1123"/>
        <item x="9480"/>
        <item x="11840"/>
        <item x="10101"/>
        <item x="10666"/>
        <item x="11978"/>
        <item x="11172"/>
        <item x="746"/>
        <item x="11420"/>
        <item x="3557"/>
        <item x="10917"/>
        <item x="7221"/>
        <item x="3885"/>
        <item x="7285"/>
        <item x="1914"/>
        <item x="4753"/>
        <item x="7896"/>
        <item x="4550"/>
        <item x="9256"/>
        <item x="1293"/>
        <item x="4169"/>
        <item x="5211"/>
        <item x="4095"/>
        <item x="5848"/>
        <item x="10229"/>
        <item x="10024"/>
        <item x="2961"/>
        <item x="6355"/>
        <item x="2139"/>
        <item x="3463"/>
        <item x="1690"/>
        <item x="2129"/>
        <item x="4503"/>
        <item x="2097"/>
        <item x="9671"/>
        <item x="10242"/>
        <item x="10147"/>
        <item x="4613"/>
        <item x="11981"/>
        <item x="4667"/>
        <item x="8238"/>
        <item x="2249"/>
        <item x="5336"/>
        <item x="8312"/>
        <item x="11328"/>
        <item x="1930"/>
        <item x="10918"/>
        <item x="1356"/>
        <item x="6612"/>
        <item x="4907"/>
        <item x="7553"/>
        <item x="10431"/>
        <item x="8380"/>
        <item x="11325"/>
        <item x="9019"/>
        <item x="7441"/>
        <item x="7800"/>
        <item x="6150"/>
        <item x="8612"/>
        <item x="2655"/>
        <item x="3180"/>
        <item x="2750"/>
        <item x="5841"/>
        <item x="8213"/>
        <item x="7780"/>
        <item x="3259"/>
        <item x="5046"/>
        <item x="5759"/>
        <item x="7659"/>
        <item x="9336"/>
        <item x="956"/>
        <item x="3985"/>
        <item x="1845"/>
        <item x="8947"/>
        <item x="6942"/>
        <item x="6693"/>
        <item x="6093"/>
        <item x="4413"/>
        <item x="1115"/>
        <item x="4583"/>
        <item x="2677"/>
        <item x="2770"/>
        <item x="10551"/>
        <item x="2225"/>
        <item x="5696"/>
        <item x="2331"/>
        <item x="4339"/>
        <item x="10319"/>
        <item x="10892"/>
        <item x="1624"/>
        <item x="7792"/>
        <item x="1550"/>
        <item x="4015"/>
        <item x="11512"/>
        <item x="7387"/>
        <item x="536"/>
        <item x="8151"/>
        <item x="10094"/>
        <item x="2386"/>
        <item x="591"/>
        <item x="4469"/>
        <item x="9477"/>
        <item x="4663"/>
        <item x="10826"/>
        <item x="8938"/>
        <item x="2979"/>
        <item x="9172"/>
        <item x="8345"/>
        <item x="5533"/>
        <item x="9170"/>
        <item x="6154"/>
        <item x="9191"/>
        <item x="3989"/>
        <item x="8722"/>
        <item x="2404"/>
        <item x="7738"/>
        <item x="5231"/>
        <item x="10946"/>
        <item x="4767"/>
        <item x="9085"/>
        <item x="10480"/>
        <item x="6699"/>
        <item x="3481"/>
        <item x="5802"/>
        <item x="7403"/>
        <item x="10354"/>
        <item x="5151"/>
        <item x="2114"/>
        <item x="3669"/>
        <item x="6029"/>
        <item x="1685"/>
        <item x="2628"/>
        <item x="3636"/>
        <item x="4988"/>
        <item x="3931"/>
        <item x="10591"/>
        <item x="10294"/>
        <item x="11935"/>
        <item x="5711"/>
        <item x="11673"/>
        <item x="2743"/>
        <item x="4598"/>
        <item x="3289"/>
        <item x="6597"/>
        <item x="4931"/>
        <item x="2066"/>
        <item x="9921"/>
        <item x="1920"/>
        <item x="10750"/>
        <item x="2918"/>
        <item x="5321"/>
        <item x="7815"/>
        <item x="9987"/>
        <item x="8311"/>
        <item x="9181"/>
        <item x="5800"/>
        <item x="3582"/>
        <item x="8810"/>
        <item x="5232"/>
        <item x="6741"/>
        <item x="2352"/>
        <item x="3622"/>
        <item x="7408"/>
        <item x="10740"/>
        <item x="4792"/>
        <item x="493"/>
        <item x="2438"/>
        <item x="11741"/>
        <item x="7171"/>
        <item x="795"/>
        <item x="9382"/>
        <item x="2295"/>
        <item x="1442"/>
        <item x="8854"/>
        <item x="8158"/>
        <item x="3175"/>
        <item x="9114"/>
        <item x="3224"/>
        <item x="7033"/>
        <item x="4373"/>
        <item x="7154"/>
        <item x="28"/>
        <item x="2931"/>
        <item x="7872"/>
        <item x="9956"/>
        <item x="7047"/>
        <item x="2417"/>
        <item x="2708"/>
        <item x="1455"/>
        <item x="9851"/>
        <item x="582"/>
        <item x="2431"/>
        <item x="5146"/>
        <item x="946"/>
        <item x="8790"/>
        <item x="2834"/>
        <item x="2563"/>
        <item x="1068"/>
        <item x="10241"/>
        <item x="8031"/>
        <item x="7008"/>
        <item x="10292"/>
        <item x="1493"/>
        <item x="1198"/>
        <item x="348"/>
        <item x="2995"/>
        <item x="11413"/>
        <item x="11696"/>
        <item x="10414"/>
        <item x="11828"/>
        <item x="8909"/>
        <item x="9514"/>
        <item x="626"/>
        <item x="6588"/>
        <item x="49"/>
        <item x="4431"/>
        <item x="1272"/>
        <item x="4976"/>
        <item x="10820"/>
        <item x="5376"/>
        <item x="11908"/>
        <item x="1438"/>
        <item x="312"/>
        <item x="8218"/>
        <item x="3205"/>
        <item x="8306"/>
        <item x="4432"/>
        <item x="7369"/>
        <item x="10644"/>
        <item x="9948"/>
        <item x="4155"/>
        <item x="7677"/>
        <item x="9945"/>
        <item x="9819"/>
        <item x="4717"/>
        <item x="6528"/>
        <item x="913"/>
        <item x="4451"/>
        <item x="10595"/>
        <item x="1029"/>
        <item x="8045"/>
        <item x="8823"/>
        <item x="4983"/>
        <item x="6490"/>
        <item x="11892"/>
        <item x="7354"/>
        <item x="8809"/>
        <item x="6850"/>
        <item x="10373"/>
        <item x="2859"/>
        <item x="10958"/>
        <item x="5035"/>
        <item x="2896"/>
        <item x="6177"/>
        <item x="10022"/>
        <item x="373"/>
        <item x="5397"/>
        <item x="6625"/>
        <item x="7396"/>
        <item x="50"/>
        <item x="10345"/>
        <item x="8451"/>
        <item x="2574"/>
        <item x="10062"/>
        <item x="8713"/>
        <item x="11846"/>
        <item x="362"/>
        <item x="11215"/>
        <item x="9204"/>
        <item x="5778"/>
        <item x="9163"/>
        <item x="4510"/>
        <item x="3020"/>
        <item x="10429"/>
        <item x="7051"/>
        <item x="10514"/>
        <item x="10746"/>
        <item x="3782"/>
        <item x="9190"/>
        <item x="9049"/>
        <item x="7623"/>
        <item x="4540"/>
        <item x="8820"/>
        <item x="6973"/>
        <item x="10896"/>
        <item x="5159"/>
        <item x="8755"/>
        <item x="196"/>
        <item x="5291"/>
        <item x="3598"/>
        <item x="2118"/>
        <item x="1855"/>
        <item x="10341"/>
        <item x="5097"/>
        <item x="2641"/>
        <item x="8395"/>
        <item x="3832"/>
        <item x="5961"/>
        <item x="11402"/>
        <item x="3670"/>
        <item x="8688"/>
        <item x="6671"/>
        <item x="4408"/>
        <item x="8019"/>
        <item x="787"/>
        <item x="1269"/>
        <item x="3633"/>
        <item x="1177"/>
        <item x="1809"/>
        <item x="1658"/>
        <item x="10888"/>
        <item x="2163"/>
        <item x="2678"/>
        <item x="265"/>
        <item x="4889"/>
        <item x="3736"/>
        <item x="10864"/>
        <item x="3092"/>
        <item x="6595"/>
        <item x="2443"/>
        <item x="4914"/>
        <item x="5015"/>
        <item x="5210"/>
        <item x="5594"/>
        <item x="6464"/>
        <item x="3449"/>
        <item x="8858"/>
        <item x="953"/>
        <item x="336"/>
        <item x="4556"/>
        <item x="93"/>
        <item x="2274"/>
        <item x="11879"/>
        <item x="8144"/>
        <item x="7185"/>
        <item x="11568"/>
        <item x="11803"/>
        <item x="1616"/>
        <item x="1791"/>
        <item x="1380"/>
        <item x="3480"/>
        <item x="7192"/>
        <item x="11242"/>
        <item x="11927"/>
        <item x="3420"/>
        <item x="3753"/>
        <item x="9980"/>
        <item x="9924"/>
        <item x="519"/>
        <item x="5633"/>
        <item x="1820"/>
        <item x="9150"/>
        <item x="473"/>
        <item x="5388"/>
        <item x="6357"/>
        <item x="8773"/>
        <item x="1162"/>
        <item x="5449"/>
        <item x="866"/>
        <item x="2199"/>
        <item x="2464"/>
        <item x="3212"/>
        <item x="10584"/>
        <item x="5247"/>
        <item x="8415"/>
        <item x="11057"/>
        <item x="5771"/>
        <item x="4287"/>
        <item x="63"/>
        <item x="2963"/>
        <item x="7922"/>
        <item x="7667"/>
        <item x="292"/>
        <item x="6806"/>
        <item x="11289"/>
        <item x="5448"/>
        <item x="6876"/>
        <item x="10391"/>
        <item x="6697"/>
        <item x="3579"/>
        <item x="8897"/>
        <item x="5465"/>
        <item x="3204"/>
        <item x="2631"/>
        <item x="10821"/>
        <item x="10418"/>
        <item x="6851"/>
        <item x="8693"/>
        <item x="2662"/>
        <item x="1508"/>
        <item x="11800"/>
        <item x="394"/>
        <item x="11599"/>
        <item x="11266"/>
        <item x="706"/>
        <item x="11932"/>
        <item x="9415"/>
        <item x="4786"/>
        <item x="2032"/>
        <item x="7672"/>
        <item x="469"/>
        <item x="586"/>
        <item x="7030"/>
        <item x="3429"/>
        <item x="403"/>
        <item x="2474"/>
        <item x="9885"/>
        <item x="2683"/>
        <item x="9318"/>
        <item x="4814"/>
        <item x="3538"/>
        <item x="764"/>
        <item x="838"/>
        <item x="9463"/>
        <item x="6951"/>
        <item x="10859"/>
        <item x="3893"/>
        <item x="11190"/>
        <item x="5315"/>
        <item x="10047"/>
        <item x="9653"/>
        <item x="2691"/>
        <item x="3321"/>
        <item x="308"/>
        <item x="2265"/>
        <item x="11999"/>
        <item x="6402"/>
        <item x="5730"/>
        <item x="2615"/>
        <item x="3363"/>
        <item x="8070"/>
        <item x="9194"/>
        <item x="7585"/>
        <item x="3382"/>
        <item x="8174"/>
        <item x="10873"/>
        <item x="4825"/>
        <item x="8132"/>
        <item x="9448"/>
        <item x="2827"/>
        <item x="3866"/>
        <item x="3104"/>
        <item x="10526"/>
        <item x="10848"/>
        <item x="7931"/>
        <item x="8150"/>
        <item x="9459"/>
        <item x="458"/>
        <item x="7426"/>
        <item x="6606"/>
        <item x="1247"/>
        <item x="10603"/>
        <item x="4614"/>
        <item x="7598"/>
        <item x="5915"/>
        <item x="6407"/>
        <item x="7906"/>
        <item x="4624"/>
        <item x="6197"/>
        <item x="9721"/>
        <item x="5310"/>
        <item x="10439"/>
        <item x="6553"/>
        <item x="6008"/>
        <item x="11834"/>
        <item x="2328"/>
        <item x="6824"/>
        <item x="774"/>
        <item x="6039"/>
        <item x="8954"/>
        <item x="8888"/>
        <item x="3339"/>
        <item x="10000"/>
        <item x="8916"/>
        <item x="10401"/>
        <item x="11629"/>
        <item x="6667"/>
        <item x="10489"/>
        <item x="8951"/>
        <item x="6835"/>
        <item x="5538"/>
        <item x="5342"/>
        <item x="11179"/>
        <item x="4760"/>
        <item x="10749"/>
        <item x="11645"/>
        <item x="590"/>
        <item x="2036"/>
        <item x="11200"/>
        <item x="4963"/>
        <item x="5657"/>
        <item x="5102"/>
        <item x="10744"/>
        <item x="11209"/>
        <item x="5613"/>
        <item x="10667"/>
        <item x="857"/>
        <item x="3738"/>
        <item x="8733"/>
        <item x="5806"/>
        <item x="5924"/>
        <item x="174"/>
        <item x="6542"/>
        <item x="1212"/>
        <item x="6869"/>
        <item x="8005"/>
        <item x="1613"/>
        <item x="2746"/>
        <item x="11098"/>
        <item x="8387"/>
        <item x="8687"/>
        <item x="7970"/>
        <item x="7256"/>
        <item x="5954"/>
        <item x="2715"/>
        <item x="11184"/>
        <item x="2089"/>
        <item x="10135"/>
        <item x="2748"/>
        <item x="8616"/>
        <item x="6698"/>
        <item x="11703"/>
        <item x="4901"/>
        <item x="6234"/>
        <item x="9257"/>
        <item x="543"/>
        <item x="10012"/>
        <item x="11779"/>
        <item x="7558"/>
        <item x="10524"/>
        <item x="7363"/>
        <item x="3138"/>
        <item x="11142"/>
        <item x="5254"/>
        <item x="6497"/>
        <item x="7151"/>
        <item x="3521"/>
        <item x="1060"/>
        <item x="3191"/>
        <item x="3829"/>
        <item x="11722"/>
        <item x="9806"/>
        <item x="10057"/>
        <item x="2969"/>
        <item x="6515"/>
        <item x="2123"/>
        <item x="10166"/>
        <item x="646"/>
        <item x="7189"/>
        <item x="5158"/>
        <item x="7002"/>
        <item x="3762"/>
        <item x="1697"/>
        <item x="4331"/>
        <item x="3493"/>
        <item x="9348"/>
        <item x="10529"/>
        <item x="7836"/>
        <item x="5386"/>
        <item x="9781"/>
        <item x="10270"/>
        <item x="10029"/>
        <item x="10365"/>
        <item x="328"/>
        <item x="6072"/>
        <item x="3249"/>
        <item x="2150"/>
        <item x="10724"/>
        <item x="6792"/>
        <item x="7283"/>
        <item x="11831"/>
        <item x="10344"/>
        <item x="4830"/>
        <item x="2888"/>
        <item x="7533"/>
        <item x="9970"/>
        <item x="2188"/>
        <item x="1055"/>
        <item x="2573"/>
        <item x="7076"/>
        <item x="11970"/>
        <item x="1047"/>
        <item x="9582"/>
        <item x="8273"/>
        <item x="8146"/>
        <item x="1542"/>
        <item x="9762"/>
        <item x="9386"/>
        <item x="3167"/>
        <item x="11717"/>
        <item x="9807"/>
        <item x="3377"/>
        <item x="5575"/>
        <item x="613"/>
        <item x="11075"/>
        <item x="8520"/>
        <item x="9560"/>
        <item x="6298"/>
        <item x="6694"/>
        <item x="4336"/>
        <item x="11056"/>
        <item x="5662"/>
        <item x="7774"/>
        <item x="959"/>
        <item x="10843"/>
        <item x="11835"/>
        <item x="485"/>
        <item x="2891"/>
        <item x="596"/>
        <item x="9829"/>
        <item x="5680"/>
        <item x="3761"/>
        <item x="3048"/>
        <item x="8320"/>
        <item x="8369"/>
        <item x="10096"/>
        <item x="1088"/>
        <item x="1338"/>
        <item x="4940"/>
        <item x="11077"/>
        <item x="9588"/>
        <item x="3554"/>
        <item x="4532"/>
        <item x="3917"/>
        <item x="4548"/>
        <item x="11705"/>
        <item x="4761"/>
        <item x="2363"/>
        <item x="9339"/>
        <item x="997"/>
        <item x="8797"/>
        <item x="9061"/>
        <item x="10907"/>
        <item x="9697"/>
        <item x="2516"/>
        <item x="3662"/>
        <item x="10665"/>
        <item x="8414"/>
        <item x="1185"/>
        <item x="3090"/>
        <item x="10038"/>
        <item x="182"/>
        <item x="11923"/>
        <item x="10556"/>
        <item x="6716"/>
        <item x="7947"/>
        <item x="1409"/>
        <item x="7137"/>
        <item x="9822"/>
        <item x="10944"/>
        <item x="3366"/>
        <item x="11457"/>
        <item x="5858"/>
        <item x="7527"/>
        <item x="7428"/>
        <item x="5221"/>
        <item x="10125"/>
        <item x="1769"/>
        <item x="5044"/>
        <item x="9200"/>
        <item x="9496"/>
        <item x="5549"/>
        <item x="1009"/>
        <item x="4867"/>
        <item x="2323"/>
        <item x="5320"/>
        <item x="6786"/>
        <item x="901"/>
        <item x="2069"/>
        <item x="2330"/>
        <item x="7686"/>
        <item x="10496"/>
        <item x="11830"/>
        <item x="4301"/>
        <item x="9485"/>
        <item x="381"/>
        <item x="6367"/>
        <item x="4083"/>
        <item x="951"/>
        <item x="8193"/>
        <item x="3644"/>
        <item x="1364"/>
        <item x="1497"/>
        <item x="524"/>
        <item x="10093"/>
        <item x="10725"/>
        <item x="11395"/>
        <item x="9879"/>
        <item x="1833"/>
        <item x="4739"/>
        <item x="9253"/>
        <item x="10291"/>
        <item x="3680"/>
        <item x="2622"/>
        <item x="6157"/>
        <item x="2935"/>
        <item x="9690"/>
        <item x="9880"/>
        <item x="5149"/>
        <item x="6783"/>
        <item x="10280"/>
        <item x="1399"/>
        <item x="343"/>
        <item x="3190"/>
        <item x="3590"/>
        <item x="5406"/>
        <item x="5309"/>
        <item x="793"/>
        <item x="1915"/>
        <item x="6102"/>
        <item x="6630"/>
        <item x="11965"/>
        <item x="4932"/>
        <item x="6348"/>
        <item x="7075"/>
        <item x="2785"/>
        <item x="1378"/>
        <item x="5362"/>
        <item x="1802"/>
        <item x="10001"/>
        <item x="370"/>
        <item x="7586"/>
        <item x="9154"/>
        <item x="3764"/>
        <item x="7703"/>
        <item x="6436"/>
        <item x="11276"/>
        <item x="7268"/>
        <item x="2396"/>
        <item x="9232"/>
        <item x="10312"/>
        <item x="2244"/>
        <item x="7570"/>
        <item x="5511"/>
        <item x="11902"/>
        <item x="4646"/>
        <item x="7831"/>
        <item x="5921"/>
        <item x="1137"/>
        <item x="1002"/>
        <item x="1902"/>
        <item x="10384"/>
        <item x="6663"/>
        <item x="2845"/>
        <item x="3950"/>
        <item x="10505"/>
        <item x="9850"/>
        <item x="8861"/>
        <item x="10784"/>
        <item x="5879"/>
        <item x="9361"/>
        <item x="6419"/>
        <item x="3008"/>
        <item x="10795"/>
        <item x="4380"/>
        <item x="2493"/>
        <item x="4723"/>
        <item x="1503"/>
        <item x="3934"/>
        <item x="4625"/>
        <item x="3763"/>
        <item x="2721"/>
        <item x="5574"/>
        <item x="691"/>
        <item x="1771"/>
        <item x="10535"/>
        <item x="6768"/>
        <item x="9322"/>
        <item x="10387"/>
        <item x="2663"/>
        <item x="5080"/>
        <item x="11169"/>
        <item x="3525"/>
        <item x="6940"/>
        <item x="10356"/>
        <item x="10549"/>
        <item x="3414"/>
        <item x="2514"/>
        <item x="8732"/>
        <item x="6178"/>
        <item x="776"/>
        <item x="7737"/>
        <item x="2444"/>
        <item x="1281"/>
        <item x="2392"/>
        <item x="5603"/>
        <item x="3222"/>
        <item x="5719"/>
        <item x="9062"/>
        <item x="7429"/>
        <item x="9094"/>
        <item x="5622"/>
        <item x="7924"/>
        <item x="5472"/>
        <item x="8973"/>
        <item x="1745"/>
        <item x="7782"/>
        <item x="6374"/>
        <item x="7417"/>
        <item x="10510"/>
        <item x="4161"/>
        <item x="3959"/>
        <item x="1329"/>
        <item x="2634"/>
        <item x="9922"/>
        <item x="2570"/>
        <item x="864"/>
        <item x="3462"/>
        <item x="3193"/>
        <item x="2380"/>
        <item x="11521"/>
        <item x="2880"/>
        <item x="7227"/>
        <item x="2341"/>
        <item x="3350"/>
        <item x="7278"/>
        <item x="9737"/>
        <item x="10532"/>
        <item x="11246"/>
        <item x="8664"/>
        <item x="243"/>
        <item x="4401"/>
        <item x="3905"/>
        <item x="6975"/>
        <item x="8879"/>
        <item x="10624"/>
        <item x="9947"/>
        <item x="11855"/>
        <item x="4678"/>
        <item x="11449"/>
        <item x="992"/>
        <item x="8625"/>
        <item x="1862"/>
        <item x="1299"/>
        <item x="9515"/>
        <item x="10597"/>
        <item x="2088"/>
        <item x="3606"/>
        <item x="11211"/>
        <item x="4055"/>
        <item x="5174"/>
        <item x="9183"/>
        <item x="9460"/>
        <item x="6024"/>
        <item x="650"/>
        <item x="2383"/>
        <item x="10164"/>
        <item x="11864"/>
        <item x="11240"/>
        <item x="10421"/>
        <item x="3812"/>
        <item x="1119"/>
        <item x="1810"/>
        <item x="815"/>
        <item x="4853"/>
        <item x="509"/>
        <item x="1596"/>
        <item x="5582"/>
        <item x="2674"/>
        <item x="5235"/>
        <item x="11743"/>
        <item x="10464"/>
        <item x="4298"/>
        <item x="9740"/>
        <item x="9396"/>
        <item x="2012"/>
        <item x="5772"/>
        <item x="11714"/>
        <item x="662"/>
        <item x="10054"/>
        <item x="6696"/>
        <item x="6002"/>
        <item x="5264"/>
        <item x="10019"/>
        <item x="10248"/>
        <item x="6793"/>
        <item x="2167"/>
        <item x="10182"/>
        <item x="2811"/>
        <item x="5439"/>
        <item x="11754"/>
        <item x="7562"/>
        <item x="11795"/>
        <item x="7373"/>
        <item x="2018"/>
        <item x="4937"/>
        <item x="6283"/>
        <item x="3269"/>
        <item x="4878"/>
        <item x="8623"/>
        <item x="5062"/>
        <item x="9836"/>
        <item x="5454"/>
        <item x="3450"/>
        <item x="228"/>
        <item x="5001"/>
        <item x="5686"/>
        <item x="4597"/>
        <item x="3752"/>
        <item x="5281"/>
        <item x="5504"/>
        <item x="5855"/>
        <item x="5202"/>
        <item x="4145"/>
        <item x="1153"/>
        <item x="1142"/>
        <item x="1404"/>
        <item x="8880"/>
        <item x="871"/>
        <item x="4769"/>
        <item x="1334"/>
        <item x="6192"/>
        <item x="8759"/>
        <item x="11039"/>
        <item x="5003"/>
        <item x="10257"/>
        <item x="1361"/>
        <item x="9482"/>
        <item x="11350"/>
        <item x="8286"/>
        <item x="4440"/>
        <item x="775"/>
        <item x="9949"/>
        <item x="76"/>
        <item x="11447"/>
        <item x="11750"/>
        <item x="2576"/>
        <item x="6842"/>
        <item x="5217"/>
        <item x="9083"/>
        <item x="8461"/>
        <item x="165"/>
        <item x="11668"/>
        <item x="7957"/>
        <item x="3024"/>
        <item x="10504"/>
        <item x="1825"/>
        <item x="8766"/>
        <item x="7176"/>
        <item x="1052"/>
        <item x="2606"/>
        <item x="7371"/>
        <item x="8354"/>
        <item x="2779"/>
        <item x="10685"/>
        <item x="8258"/>
        <item x="11588"/>
        <item x="7082"/>
        <item x="11613"/>
        <item x="4272"/>
        <item x="10407"/>
        <item x="4685"/>
        <item x="9246"/>
        <item x="2924"/>
        <item x="368"/>
        <item x="3864"/>
        <item x="3926"/>
        <item x="5525"/>
        <item x="6388"/>
        <item x="5368"/>
        <item x="7813"/>
        <item x="11062"/>
        <item x="7377"/>
        <item x="5499"/>
        <item x="738"/>
        <item x="10904"/>
        <item x="8726"/>
        <item x="1053"/>
        <item x="2378"/>
        <item x="8656"/>
        <item x="11500"/>
        <item x="10730"/>
        <item x="2976"/>
        <item x="4320"/>
        <item x="9770"/>
        <item x="6208"/>
        <item x="6986"/>
        <item x="135"/>
        <item x="510"/>
        <item x="11383"/>
        <item x="7648"/>
        <item x="2407"/>
        <item x="8883"/>
        <item x="8839"/>
        <item x="7567"/>
        <item x="7601"/>
        <item x="8220"/>
        <item x="377"/>
        <item x="7250"/>
        <item x="3884"/>
        <item x="3529"/>
        <item x="9672"/>
        <item x="6218"/>
        <item x="11907"/>
        <item x="9840"/>
        <item x="7985"/>
        <item x="2006"/>
        <item x="4790"/>
        <item x="103"/>
        <item x="8363"/>
        <item x="7136"/>
        <item x="7328"/>
        <item x="1271"/>
        <item x="10570"/>
        <item x="8400"/>
        <item x="4900"/>
        <item x="7277"/>
        <item x="11292"/>
        <item x="3360"/>
        <item x="11445"/>
        <item x="3564"/>
        <item x="4605"/>
        <item x="7905"/>
        <item x="6518"/>
        <item x="8598"/>
        <item x="4340"/>
        <item x="3643"/>
        <item x="8878"/>
        <item x="4397"/>
        <item x="8351"/>
        <item x="6832"/>
        <item x="3425"/>
        <item x="10081"/>
        <item x="1219"/>
        <item x="11755"/>
        <item x="2583"/>
        <item x="7903"/>
        <item x="9390"/>
        <item x="6797"/>
        <item x="2468"/>
        <item x="6238"/>
        <item x="10382"/>
        <item x="124"/>
        <item x="175"/>
        <item x="1097"/>
        <item x="10163"/>
        <item x="8016"/>
        <item x="7490"/>
        <item x="4329"/>
        <item x="11556"/>
        <item x="4086"/>
        <item x="1937"/>
        <item x="122"/>
        <item x="6510"/>
        <item x="5122"/>
        <item x="4534"/>
        <item x="10092"/>
        <item x="7675"/>
        <item x="2568"/>
        <item x="2430"/>
        <item x="4182"/>
        <item x="9627"/>
        <item x="4219"/>
        <item x="677"/>
        <item x="6413"/>
        <item x="984"/>
        <item x="1340"/>
        <item x="31"/>
        <item x="2086"/>
        <item x="1710"/>
        <item x="11697"/>
        <item x="4138"/>
        <item x="7077"/>
        <item x="1950"/>
        <item x="6366"/>
        <item x="10231"/>
        <item x="6705"/>
        <item x="11000"/>
        <item x="7835"/>
        <item x="6982"/>
        <item x="2349"/>
        <item x="10233"/>
        <item x="3754"/>
        <item x="9764"/>
        <item x="4226"/>
        <item x="7665"/>
        <item x="9338"/>
        <item x="11790"/>
        <item x="9862"/>
        <item x="4609"/>
        <item x="3855"/>
        <item x="4711"/>
        <item x="7917"/>
        <item x="1056"/>
        <item x="10136"/>
        <item x="811"/>
        <item x="3247"/>
        <item x="2714"/>
        <item x="1806"/>
        <item x="445"/>
        <item x="7470"/>
        <item x="10025"/>
        <item x="4063"/>
        <item x="2234"/>
        <item x="2362"/>
        <item x="11144"/>
        <item x="4181"/>
        <item x="11405"/>
        <item x="11029"/>
        <item x="74"/>
        <item x="6639"/>
        <item x="4019"/>
        <item x="939"/>
        <item x="10564"/>
        <item x="5110"/>
        <item x="10950"/>
        <item x="191"/>
        <item x="4801"/>
        <item x="3819"/>
        <item x="9491"/>
        <item x="1867"/>
        <item x="6712"/>
        <item x="5713"/>
        <item x="8661"/>
        <item x="2470"/>
        <item x="5729"/>
        <item x="4295"/>
        <item x="9878"/>
        <item x="1416"/>
        <item x="11646"/>
        <item x="2426"/>
        <item x="2878"/>
        <item x="11346"/>
        <item x="11644"/>
        <item x="9262"/>
        <item x="6546"/>
        <item x="11088"/>
        <item x="11571"/>
        <item x="10364"/>
        <item x="9303"/>
        <item x="10255"/>
        <item x="6347"/>
        <item x="4939"/>
        <item x="6532"/>
        <item x="183"/>
        <item x="11163"/>
        <item x="10066"/>
        <item x="6354"/>
        <item x="1892"/>
        <item x="6673"/>
        <item x="8718"/>
        <item x="8040"/>
        <item x="1733"/>
        <item x="2192"/>
        <item x="9189"/>
        <item x="11789"/>
        <item x="4919"/>
        <item x="9283"/>
        <item x="10003"/>
        <item x="969"/>
        <item x="3110"/>
        <item x="6276"/>
        <item x="1499"/>
        <item x="2990"/>
        <item x="9110"/>
        <item x="5890"/>
        <item x="10800"/>
        <item x="5830"/>
        <item x="779"/>
        <item x="6494"/>
        <item x="991"/>
        <item x="1611"/>
        <item x="5274"/>
        <item x="7292"/>
        <item x="7654"/>
        <item x="1933"/>
        <item x="4928"/>
        <item x="8764"/>
        <item x="2589"/>
        <item x="8127"/>
        <item x="2451"/>
        <item x="11915"/>
        <item x="6099"/>
        <item x="7584"/>
        <item x="3486"/>
        <item x="3009"/>
        <item x="4172"/>
        <item x="4775"/>
        <item x="5497"/>
        <item x="7840"/>
        <item x="11805"/>
        <item x="10049"/>
        <item x="4884"/>
        <item x="9717"/>
        <item x="10967"/>
        <item x="11321"/>
        <item x="1110"/>
        <item x="14"/>
        <item x="1709"/>
        <item x="8368"/>
        <item x="1973"/>
        <item x="7995"/>
        <item x="2489"/>
        <item x="113"/>
        <item x="10664"/>
        <item x="8597"/>
        <item x="406"/>
        <item x="6916"/>
        <item x="3992"/>
        <item x="339"/>
        <item x="5673"/>
        <item x="7910"/>
        <item x="4754"/>
        <item x="402"/>
        <item x="629"/>
        <item x="6296"/>
        <item x="8310"/>
        <item x="6988"/>
        <item x="9541"/>
        <item x="5125"/>
        <item x="5358"/>
        <item x="10486"/>
        <item x="11866"/>
        <item x="10258"/>
        <item x="6134"/>
        <item x="37"/>
        <item x="4266"/>
        <item x="10013"/>
        <item x="9359"/>
        <item x="4381"/>
        <item x="4054"/>
        <item x="9516"/>
        <item x="9619"/>
        <item x="8192"/>
        <item x="3545"/>
        <item x="1838"/>
        <item x="6073"/>
        <item x="1387"/>
        <item x="11285"/>
        <item x="10272"/>
        <item x="11007"/>
        <item x="9028"/>
        <item x="4899"/>
        <item x="4237"/>
        <item x="2364"/>
        <item x="1535"/>
        <item x="7507"/>
        <item x="11914"/>
        <item x="8136"/>
        <item x="8108"/>
        <item x="8608"/>
        <item x="8901"/>
        <item x="8548"/>
        <item x="5136"/>
        <item x="6675"/>
        <item x="9534"/>
        <item x="7973"/>
        <item x="10853"/>
        <item x="9027"/>
        <item x="11237"/>
        <item x="9087"/>
        <item x="11086"/>
        <item x="6782"/>
        <item x="5718"/>
        <item x="3877"/>
        <item x="4466"/>
        <item x="2953"/>
        <item x="2082"/>
        <item x="6001"/>
        <item x="11974"/>
        <item x="5081"/>
        <item x="8250"/>
        <item x="4861"/>
        <item x="11125"/>
        <item x="2213"/>
        <item x="2713"/>
        <item x="10118"/>
        <item x="9446"/>
        <item x="2510"/>
        <item x="9914"/>
        <item x="10546"/>
        <item x="5593"/>
        <item x="3524"/>
        <item x="206"/>
        <item x="10208"/>
        <item x="9285"/>
        <item x="3617"/>
        <item x="3601"/>
        <item x="2445"/>
        <item x="2367"/>
        <item x="10865"/>
        <item x="10960"/>
        <item x="8372"/>
        <item x="7360"/>
        <item x="5249"/>
        <item x="230"/>
        <item x="8265"/>
        <item x="9698"/>
        <item x="1481"/>
        <item x="9681"/>
        <item x="7246"/>
        <item x="11250"/>
        <item x="399"/>
        <item x="3150"/>
        <item x="3937"/>
        <item x="7314"/>
        <item x="1000"/>
        <item x="11078"/>
        <item x="1666"/>
        <item x="295"/>
        <item x="11926"/>
        <item x="212"/>
        <item x="5974"/>
        <item x="3650"/>
        <item x="9080"/>
        <item x="5186"/>
        <item x="3784"/>
        <item x="3347"/>
        <item x="5156"/>
        <item x="2776"/>
        <item x="973"/>
        <item x="3458"/>
        <item x="8350"/>
        <item x="903"/>
        <item x="8129"/>
        <item x="5474"/>
        <item x="839"/>
        <item x="9946"/>
        <item x="5049"/>
        <item x="9048"/>
        <item x="10200"/>
        <item x="4248"/>
        <item x="9744"/>
        <item x="11329"/>
        <item x="7239"/>
        <item x="8699"/>
        <item x="7787"/>
        <item x="10640"/>
        <item x="7128"/>
        <item x="7956"/>
        <item x="5314"/>
        <item x="11141"/>
        <item x="10368"/>
        <item x="5378"/>
        <item x="10860"/>
        <item x="628"/>
        <item x="4067"/>
        <item x="5955"/>
        <item x="1427"/>
        <item x="10086"/>
        <item x="9763"/>
        <item x="7968"/>
        <item x="2805"/>
        <item x="7531"/>
        <item x="7424"/>
        <item x="6860"/>
        <item x="9736"/>
        <item x="9791"/>
        <item x="10590"/>
        <item x="6121"/>
        <item x="3057"/>
        <item x="10042"/>
        <item x="4764"/>
        <item x="1821"/>
        <item x="7236"/>
        <item x="11148"/>
        <item x="4277"/>
        <item x="3831"/>
        <item x="3026"/>
        <item x="1844"/>
        <item x="5173"/>
        <item x="994"/>
        <item x="559"/>
        <item x="3159"/>
        <item x="2786"/>
        <item x="3465"/>
        <item x="5854"/>
        <item x="8869"/>
        <item x="2850"/>
        <item x="2350"/>
        <item x="8490"/>
        <item x="8702"/>
        <item x="2486"/>
        <item x="2941"/>
        <item x="4491"/>
        <item x="10446"/>
        <item x="5674"/>
        <item x="6362"/>
        <item x="9788"/>
        <item x="9005"/>
        <item x="6459"/>
        <item x="11534"/>
        <item x="4429"/>
        <item x="7513"/>
        <item x="5271"/>
        <item x="9709"/>
        <item x="2332"/>
        <item x="4407"/>
        <item x="990"/>
        <item x="6379"/>
        <item x="6027"/>
        <item x="5425"/>
        <item x="5297"/>
        <item x="2910"/>
        <item x="8166"/>
        <item x="9503"/>
        <item x="10629"/>
        <item x="1122"/>
        <item x="6282"/>
        <item x="8137"/>
        <item x="1278"/>
        <item x="2511"/>
        <item x="7846"/>
        <item x="1191"/>
        <item x="1012"/>
        <item x="11983"/>
        <item x="8142"/>
        <item x="397"/>
        <item x="4777"/>
        <item x="3345"/>
        <item x="6868"/>
        <item x="3328"/>
        <item x="4129"/>
        <item x="2182"/>
        <item x="2611"/>
        <item x="11082"/>
        <item x="11341"/>
        <item x="10138"/>
        <item x="3283"/>
        <item x="10856"/>
        <item x="8394"/>
        <item x="3638"/>
        <item x="5133"/>
        <item x="1597"/>
        <item x="7009"/>
        <item x="11587"/>
        <item x="6230"/>
        <item x="2299"/>
        <item x="3234"/>
        <item x="6865"/>
        <item x="3392"/>
        <item x="8575"/>
        <item x="11391"/>
        <item x="8428"/>
        <item x="363"/>
        <item x="5908"/>
        <item x="6317"/>
        <item x="9451"/>
        <item x="6557"/>
        <item x="7668"/>
        <item x="8591"/>
        <item x="8679"/>
        <item x="9206"/>
        <item x="10222"/>
        <item x="3215"/>
        <item x="10913"/>
        <item x="4190"/>
        <item x="6811"/>
        <item x="8855"/>
        <item x="11549"/>
        <item x="10246"/>
        <item x="10405"/>
        <item x="5068"/>
        <item x="2481"/>
        <item x="9846"/>
        <item x="9997"/>
        <item x="11214"/>
        <item x="2011"/>
        <item x="1730"/>
        <item x="6384"/>
        <item x="4036"/>
        <item x="7099"/>
        <item x="10105"/>
        <item x="10890"/>
        <item x="8618"/>
        <item x="5682"/>
        <item x="4948"/>
        <item x="6279"/>
        <item x="11891"/>
        <item x="4520"/>
        <item x="11038"/>
        <item x="8248"/>
        <item x="11611"/>
        <item x="6999"/>
        <item x="7368"/>
        <item x="5436"/>
        <item x="3618"/>
        <item x="3085"/>
        <item x="1025"/>
        <item x="4713"/>
        <item x="8223"/>
        <item x="3287"/>
        <item x="3334"/>
        <item x="4405"/>
        <item x="10787"/>
        <item x="4347"/>
        <item x="11194"/>
        <item x="11410"/>
        <item x="777"/>
        <item x="4125"/>
        <item x="8143"/>
        <item x="9344"/>
        <item x="3547"/>
        <item x="8866"/>
        <item x="2710"/>
        <item x="9104"/>
        <item x="2823"/>
        <item x="1222"/>
        <item x="81"/>
        <item x="2914"/>
        <item x="9370"/>
        <item x="4484"/>
        <item x="5393"/>
        <item x="5229"/>
        <item x="9661"/>
        <item x="11870"/>
        <item x="11379"/>
        <item x="8206"/>
        <item x="9409"/>
        <item x="9402"/>
        <item x="11702"/>
        <item x="6737"/>
        <item x="347"/>
        <item x="6094"/>
        <item x="10596"/>
        <item x="8459"/>
        <item x="9286"/>
        <item x="3160"/>
        <item x="2789"/>
        <item x="7073"/>
        <item x="7310"/>
        <item x="2301"/>
        <item x="4111"/>
        <item x="4695"/>
        <item x="10100"/>
        <item x="6648"/>
        <item x="7879"/>
        <item x="6131"/>
        <item x="7436"/>
        <item x="4379"/>
        <item x="2435"/>
        <item x="5089"/>
        <item x="10815"/>
        <item x="5198"/>
        <item x="5290"/>
        <item x="11009"/>
        <item x="94"/>
        <item x="6711"/>
        <item x="3513"/>
        <item x="2598"/>
        <item x="7179"/>
        <item x="3853"/>
        <item x="602"/>
        <item x="9569"/>
        <item x="1818"/>
        <item x="11228"/>
        <item x="3746"/>
        <item x="5646"/>
        <item x="1420"/>
        <item x="8996"/>
        <item x="6461"/>
        <item x="785"/>
        <item x="9250"/>
        <item x="8077"/>
        <item x="4756"/>
        <item x="8647"/>
        <item x="6144"/>
        <item x="11491"/>
        <item x="8171"/>
        <item x="5727"/>
        <item x="5554"/>
        <item x="6803"/>
        <item x="10041"/>
        <item x="8662"/>
        <item x="5095"/>
        <item x="2729"/>
        <item x="10536"/>
        <item x="2322"/>
        <item x="9112"/>
        <item x="6264"/>
        <item x="1480"/>
        <item x="1335"/>
        <item x="4682"/>
        <item x="1429"/>
        <item x="7494"/>
        <item x="7954"/>
        <item x="11019"/>
        <item x="3314"/>
        <item x="3062"/>
        <item x="2857"/>
        <item x="9738"/>
        <item x="11364"/>
        <item x="2668"/>
        <item x="10742"/>
        <item x="1394"/>
        <item x="8047"/>
        <item x="1767"/>
        <item x="963"/>
        <item x="218"/>
        <item x="5212"/>
        <item x="6512"/>
        <item x="6764"/>
        <item x="10661"/>
        <item x="5484"/>
        <item x="3371"/>
        <item x="6670"/>
        <item x="38"/>
        <item x="7564"/>
        <item x="412"/>
        <item x="8832"/>
        <item x="231"/>
        <item x="11594"/>
        <item x="5712"/>
        <item x="6935"/>
        <item x="516"/>
        <item x="1452"/>
        <item x="10104"/>
        <item x="6805"/>
        <item x="8003"/>
        <item x="4065"/>
        <item x="241"/>
        <item x="3862"/>
        <item x="7184"/>
        <item x="9247"/>
        <item x="9213"/>
        <item x="6830"/>
        <item x="5694"/>
        <item x="8101"/>
        <item x="5349"/>
        <item x="6447"/>
        <item x="6527"/>
        <item x="6892"/>
        <item x="8359"/>
        <item x="3227"/>
        <item x="1419"/>
        <item x="3599"/>
        <item x="2394"/>
        <item x="4818"/>
        <item x="8735"/>
        <item x="10851"/>
        <item x="7213"/>
        <item x="7024"/>
        <item x="354"/>
        <item x="8833"/>
        <item x="5741"/>
        <item x="9543"/>
        <item x="5737"/>
        <item x="539"/>
        <item x="8344"/>
        <item x="3044"/>
        <item x="7439"/>
        <item x="632"/>
        <item x="9490"/>
        <item x="3340"/>
        <item x="1856"/>
        <item x="3772"/>
        <item x="9952"/>
        <item x="3272"/>
        <item x="824"/>
        <item x="8430"/>
        <item x="6225"/>
        <item x="3588"/>
        <item x="3174"/>
        <item x="8875"/>
        <item x="11003"/>
        <item x="2365"/>
        <item x="1016"/>
        <item x="6780"/>
        <item x="4359"/>
        <item x="2460"/>
        <item x="2671"/>
        <item x="1155"/>
        <item x="9774"/>
        <item x="9351"/>
        <item x="6114"/>
        <item x="8628"/>
        <item x="6376"/>
        <item x="3130"/>
        <item x="2965"/>
        <item x="1300"/>
        <item x="9849"/>
        <item x="7888"/>
        <item x="3291"/>
        <item x="3443"/>
        <item x="7167"/>
        <item x="9916"/>
        <item x="1103"/>
        <item x="1426"/>
        <item x="4655"/>
        <item x="8712"/>
        <item x="8200"/>
        <item x="9855"/>
        <item x="8771"/>
        <item x="5625"/>
        <item x="5238"/>
        <item x="9042"/>
        <item x="4817"/>
        <item x="690"/>
        <item x="1003"/>
        <item x="10700"/>
        <item x="5143"/>
        <item x="11787"/>
        <item x="1065"/>
        <item x="1465"/>
        <item x="11690"/>
        <item x="907"/>
        <item x="7437"/>
        <item x="7109"/>
        <item x="5762"/>
        <item x="1511"/>
        <item x="65"/>
        <item x="1141"/>
        <item x="6843"/>
        <item x="4799"/>
        <item x="1612"/>
        <item x="2659"/>
        <item x="11103"/>
        <item x="987"/>
        <item x="10695"/>
        <item x="3890"/>
        <item x="617"/>
        <item x="831"/>
        <item x="862"/>
        <item x="5093"/>
        <item x="5942"/>
        <item x="6164"/>
        <item x="8924"/>
        <item x="6757"/>
        <item x="11085"/>
        <item x="6969"/>
        <item x="10984"/>
        <item x="11188"/>
        <item x="5450"/>
        <item x="7068"/>
        <item x="11518"/>
        <item x="11091"/>
        <item x="2916"/>
        <item x="5749"/>
        <item x="6435"/>
        <item x="6047"/>
        <item x="11474"/>
        <item x="2899"/>
        <item x="2029"/>
        <item x="7191"/>
        <item x="6484"/>
        <item x="3597"/>
        <item x="5698"/>
        <item x="9320"/>
        <item x="5276"/>
        <item x="4303"/>
        <item x="6579"/>
        <item x="3246"/>
        <item x="11896"/>
        <item x="4289"/>
        <item x="7689"/>
        <item x="556"/>
        <item x="8865"/>
        <item x="609"/>
        <item x="8284"/>
        <item x="4587"/>
        <item x="7698"/>
        <item x="6275"/>
        <item x="1764"/>
        <item x="5126"/>
        <item x="751"/>
        <item x="10990"/>
        <item x="7581"/>
        <item x="8121"/>
        <item x="8581"/>
        <item x="11035"/>
        <item x="8288"/>
        <item x="2371"/>
        <item x="10177"/>
        <item x="4357"/>
        <item x="10479"/>
        <item x="5678"/>
        <item x="3178"/>
        <item x="8955"/>
        <item x="8538"/>
        <item x="4972"/>
        <item x="4774"/>
        <item x="7166"/>
        <item x="2532"/>
        <item x="5952"/>
        <item x="5299"/>
        <item x="7493"/>
        <item x="1781"/>
        <item x="8767"/>
        <item x="8063"/>
        <item x="1388"/>
        <item x="4763"/>
        <item x="8254"/>
        <item x="9334"/>
        <item x="5340"/>
        <item x="8024"/>
        <item x="8748"/>
        <item x="7843"/>
        <item x="10829"/>
        <item x="7301"/>
        <item x="10455"/>
        <item x="10215"/>
        <item x="1901"/>
        <item x="9292"/>
        <item x="8001"/>
        <item x="10385"/>
        <item x="8595"/>
        <item x="296"/>
        <item x="6012"/>
        <item x="9030"/>
        <item x="8868"/>
        <item x="10111"/>
        <item x="5435"/>
        <item x="8504"/>
        <item x="5989"/>
        <item x="7610"/>
        <item x="2733"/>
        <item x="7563"/>
        <item x="9269"/>
        <item x="5783"/>
        <item x="358"/>
        <item x="121"/>
        <item x="4441"/>
        <item x="11201"/>
        <item x="8791"/>
        <item x="4035"/>
        <item x="1082"/>
        <item x="8929"/>
        <item x="1972"/>
        <item x="5205"/>
        <item x="5223"/>
        <item x="4104"/>
        <item x="868"/>
        <item x="1952"/>
        <item x="4213"/>
        <item x="3954"/>
        <item x="4971"/>
        <item x="6587"/>
        <item x="6893"/>
        <item x="7942"/>
        <item x="5462"/>
        <item x="7205"/>
        <item x="2372"/>
        <item x="3018"/>
        <item x="8620"/>
        <item x="9129"/>
        <item x="11667"/>
        <item x="11044"/>
        <item x="3834"/>
        <item x="9279"/>
        <item x="7745"/>
        <item x="5189"/>
        <item x="10513"/>
        <item x="4575"/>
        <item x="2557"/>
        <item x="7218"/>
        <item x="224"/>
        <item x="1728"/>
        <item x="4607"/>
        <item x="8128"/>
        <item x="9113"/>
        <item x="11624"/>
        <item x="7447"/>
        <item x="8891"/>
        <item x="5586"/>
        <item x="3487"/>
        <item x="7483"/>
        <item x="7765"/>
        <item x="7327"/>
        <item x="7818"/>
        <item x="9429"/>
        <item x="10622"/>
        <item x="4224"/>
        <item x="4836"/>
        <item x="6927"/>
        <item x="6190"/>
        <item x="8100"/>
        <item x="4165"/>
        <item x="6140"/>
        <item x="4770"/>
        <item x="4905"/>
        <item x="10552"/>
        <item x="9017"/>
        <item x="7923"/>
        <item x="1275"/>
        <item x="10905"/>
        <item x="2981"/>
        <item x="6373"/>
        <item x="236"/>
        <item x="1231"/>
        <item x="2329"/>
        <item x="640"/>
        <item x="5624"/>
        <item x="3033"/>
        <item x="7294"/>
        <item x="2517"/>
        <item x="1101"/>
        <item x="11212"/>
        <item x="5555"/>
        <item x="11861"/>
        <item x="9397"/>
        <item x="8667"/>
        <item x="10436"/>
        <item x="2837"/>
        <item x="8533"/>
        <item x="5421"/>
        <item x="931"/>
        <item x="9782"/>
        <item x="1695"/>
        <item x="8307"/>
        <item x="3728"/>
        <item x="6880"/>
        <item x="10142"/>
        <item x="8670"/>
        <item x="684"/>
        <item x="11651"/>
        <item x="1274"/>
        <item x="4221"/>
        <item x="2604"/>
        <item x="8887"/>
        <item x="1692"/>
        <item x="9159"/>
        <item x="1652"/>
        <item x="6664"/>
        <item x="6871"/>
        <item x="261"/>
        <item x="10755"/>
        <item x="11904"/>
        <item x="7181"/>
        <item x="6774"/>
        <item x="3417"/>
        <item x="6312"/>
        <item x="2497"/>
        <item x="5690"/>
        <item x="5639"/>
        <item x="8424"/>
        <item x="3228"/>
        <item x="2704"/>
        <item x="6320"/>
        <item x="2053"/>
        <item x="5434"/>
        <item x="6120"/>
        <item x="6232"/>
        <item x="214"/>
        <item x="9628"/>
        <item x="10465"/>
        <item x="11177"/>
        <item x="3724"/>
        <item x="592"/>
        <item x="5531"/>
        <item x="6104"/>
        <item x="8245"/>
        <item x="7000"/>
        <item x="5121"/>
        <item x="5494"/>
        <item x="7056"/>
        <item x="6042"/>
        <item x="9646"/>
        <item x="7817"/>
        <item x="3042"/>
        <item x="11384"/>
        <item x="5653"/>
        <item x="3531"/>
        <item x="5438"/>
        <item x="10838"/>
        <item x="2052"/>
        <item x="2145"/>
        <item x="1172"/>
        <item x="2421"/>
        <item x="3684"/>
        <item x="10616"/>
        <item x="6547"/>
        <item x="4561"/>
        <item x="6107"/>
        <item x="10963"/>
        <item x="5475"/>
        <item x="2525"/>
        <item x="11006"/>
        <item x="1870"/>
        <item x="427"/>
        <item x="5183"/>
        <item x="4032"/>
        <item x="10565"/>
        <item x="9330"/>
        <item x="980"/>
        <item x="1138"/>
        <item x="7699"/>
        <item x="4525"/>
        <item x="4208"/>
        <item x="353"/>
        <item x="11721"/>
        <item x="8410"/>
        <item x="1208"/>
        <item x="2825"/>
        <item x="33"/>
        <item x="1998"/>
        <item x="10266"/>
        <item x="3899"/>
        <item x="10810"/>
        <item x="1073"/>
        <item x="8804"/>
        <item x="11020"/>
        <item x="9505"/>
        <item x="10150"/>
        <item x="4710"/>
        <item x="3177"/>
        <item x="11900"/>
        <item x="3805"/>
        <item x="735"/>
        <item x="1812"/>
        <item x="9929"/>
        <item x="335"/>
        <item x="6589"/>
        <item x="8366"/>
        <item x="10155"/>
        <item x="4702"/>
        <item x="8055"/>
        <item x="334"/>
        <item x="1133"/>
        <item x="3838"/>
        <item x="200"/>
        <item x="3561"/>
        <item x="7715"/>
        <item x="5155"/>
        <item x="4337"/>
        <item x="6829"/>
        <item x="676"/>
        <item x="8267"/>
        <item x="7620"/>
        <item x="7269"/>
        <item x="4879"/>
        <item x="3981"/>
        <item x="4727"/>
        <item x="7640"/>
        <item x="2289"/>
        <item x="3759"/>
        <item x="7978"/>
        <item x="7612"/>
        <item x="7157"/>
        <item x="10615"/>
        <item x="2612"/>
        <item x="1625"/>
        <item x="6658"/>
        <item x="388"/>
        <item x="7680"/>
        <item x="5206"/>
        <item x="11524"/>
        <item x="8219"/>
        <item x="5897"/>
        <item x="10170"/>
        <item x="9658"/>
        <item x="7875"/>
        <item x="5468"/>
        <item x="3640"/>
        <item x="2610"/>
        <item x="9577"/>
        <item x="2236"/>
        <item x="2832"/>
        <item x="11544"/>
        <item x="9436"/>
        <item x="8574"/>
        <item x="9823"/>
        <item x="4412"/>
        <item x="4475"/>
        <item x="2137"/>
        <item x="3667"/>
        <item x="11771"/>
        <item x="10607"/>
        <item x="5812"/>
        <item x="2260"/>
        <item x="4808"/>
        <item x="5370"/>
        <item x="6070"/>
        <item x="1887"/>
        <item x="6504"/>
        <item x="4012"/>
        <item x="9151"/>
        <item x="1248"/>
        <item x="7944"/>
        <item x="6844"/>
        <item x="1180"/>
        <item x="10238"/>
        <item x="9158"/>
        <item x="11713"/>
        <item x="5391"/>
        <item x="6798"/>
        <item x="3626"/>
        <item x="5695"/>
        <item x="2013"/>
        <item x="10447"/>
        <item x="4333"/>
        <item x="193"/>
        <item x="6017"/>
        <item x="7443"/>
        <item x="9622"/>
        <item x="3900"/>
        <item x="7491"/>
        <item x="8046"/>
        <item x="7740"/>
        <item x="8440"/>
        <item x="2877"/>
        <item x="7251"/>
        <item x="2091"/>
        <item x="2904"/>
        <item x="10186"/>
        <item x="437"/>
        <item x="3634"/>
        <item x="142"/>
        <item x="5166"/>
        <item x="11694"/>
        <item x="8846"/>
        <item x="8744"/>
        <item x="1626"/>
        <item x="4949"/>
        <item x="924"/>
        <item x="10503"/>
        <item x="198"/>
        <item x="1203"/>
        <item x="8402"/>
        <item x="1993"/>
        <item x="3300"/>
        <item x="2178"/>
        <item x="11788"/>
        <item x="1632"/>
        <item x="2536"/>
        <item x="7707"/>
        <item x="5408"/>
        <item x="2605"/>
        <item x="48"/>
        <item x="7945"/>
        <item x="6110"/>
        <item x="4916"/>
        <item x="3798"/>
        <item x="2453"/>
        <item x="2141"/>
        <item x="11155"/>
        <item x="1483"/>
        <item x="8316"/>
        <item x="2143"/>
        <item x="7425"/>
        <item x="7267"/>
        <item x="8012"/>
        <item x="11875"/>
        <item x="6329"/>
        <item x="1251"/>
        <item x="5357"/>
        <item x="11400"/>
        <item x="5876"/>
        <item x="4231"/>
        <item x="517"/>
        <item x="11522"/>
        <item x="10678"/>
        <item x="1720"/>
        <item x="2970"/>
        <item x="5811"/>
        <item x="940"/>
        <item x="3542"/>
        <item x="9531"/>
        <item x="8135"/>
        <item x="7482"/>
        <item x="4560"/>
        <item x="5351"/>
        <item x="8745"/>
        <item x="7153"/>
        <item x="11699"/>
        <item x="4214"/>
        <item x="3869"/>
        <item x="578"/>
        <item x="11693"/>
        <item x="2427"/>
        <item x="8004"/>
        <item x="11336"/>
        <item x="3942"/>
        <item x="10765"/>
        <item x="3695"/>
        <item x="5975"/>
        <item x="5843"/>
        <item x="3941"/>
        <item x="3329"/>
        <item x="7351"/>
        <item x="10416"/>
        <item x="7799"/>
        <item x="4875"/>
        <item x="54"/>
        <item x="1603"/>
        <item x="7940"/>
        <item x="11729"/>
        <item x="2263"/>
        <item x="11707"/>
        <item x="1317"/>
        <item x="3310"/>
        <item x="5191"/>
        <item x="11528"/>
        <item x="2925"/>
        <item x="806"/>
        <item x="7606"/>
        <item x="128"/>
        <item x="3569"/>
        <item x="11704"/>
        <item x="2162"/>
        <item x="9068"/>
        <item x="2458"/>
        <item x="1872"/>
        <item x="4788"/>
        <item x="9787"/>
        <item x="7316"/>
        <item x="3874"/>
        <item x="2560"/>
        <item x="8371"/>
        <item x="9969"/>
        <item x="1355"/>
        <item x="2820"/>
        <item x="6666"/>
        <item x="4276"/>
        <item x="8505"/>
        <item x="6417"/>
        <item x="6089"/>
        <item x="7604"/>
        <item x="675"/>
        <item x="11511"/>
        <item x="6728"/>
        <item x="1681"/>
        <item x="4882"/>
        <item x="606"/>
        <item x="7811"/>
        <item x="11626"/>
        <item x="909"/>
        <item x="5687"/>
        <item x="2373"/>
        <item x="10690"/>
        <item x="4260"/>
        <item x="11856"/>
        <item x="8118"/>
        <item x="3207"/>
        <item x="4341"/>
        <item x="8619"/>
        <item x="9383"/>
        <item x="3880"/>
        <item x="3036"/>
        <item x="11751"/>
        <item x="4399"/>
        <item x="10393"/>
        <item x="5567"/>
        <item x="9637"/>
        <item x="7949"/>
        <item x="2403"/>
        <item x="7306"/>
        <item x="4305"/>
        <item x="7203"/>
        <item x="8475"/>
        <item x="1895"/>
        <item x="2401"/>
        <item x="1084"/>
        <item x="4933"/>
        <item x="10046"/>
        <item x="8257"/>
        <item x="2100"/>
        <item x="10103"/>
        <item x="8010"/>
        <item x="9642"/>
        <item x="7498"/>
        <item x="2526"/>
        <item x="7264"/>
        <item x="10948"/>
        <item x="2817"/>
        <item x="4421"/>
        <item x="61"/>
        <item x="7788"/>
        <item x="2897"/>
        <item x="2594"/>
        <item x="7125"/>
        <item x="11181"/>
        <item x="10701"/>
        <item x="5572"/>
        <item x="8292"/>
        <item x="10371"/>
        <item x="4501"/>
        <item x="10171"/>
        <item x="5909"/>
        <item x="11053"/>
        <item x="11375"/>
        <item x="2475"/>
        <item x="5402"/>
        <item x="10144"/>
        <item x="4187"/>
        <item x="1239"/>
        <item x="3170"/>
        <item x="8362"/>
        <item x="7458"/>
        <item x="4781"/>
        <item x="5868"/>
        <item x="4744"/>
        <item x="9417"/>
        <item x="11369"/>
        <item x="6755"/>
        <item x="2822"/>
        <item x="3482"/>
        <item x="10058"/>
        <item x="1634"/>
        <item x="9179"/>
        <item x="7530"/>
        <item x="9176"/>
        <item x="11607"/>
        <item x="9556"/>
        <item x="1778"/>
        <item x="4794"/>
        <item x="3286"/>
        <item x="7180"/>
        <item x="9633"/>
        <item x="7407"/>
        <item x="7510"/>
        <item x="6048"/>
        <item x="9291"/>
        <item x="9229"/>
        <item x="6351"/>
        <item x="7050"/>
        <item x="225"/>
        <item x="4264"/>
        <item x="1307"/>
        <item x="9859"/>
        <item x="797"/>
        <item x="9440"/>
        <item x="5524"/>
        <item x="7423"/>
        <item x="5194"/>
        <item x="11577"/>
        <item x="1096"/>
        <item x="9730"/>
        <item x="5023"/>
        <item x="10760"/>
        <item x="9207"/>
        <item x="10813"/>
        <item x="3485"/>
        <item x="6242"/>
        <item x="1885"/>
        <item x="10184"/>
        <item x="1994"/>
        <item x="11854"/>
        <item x="3236"/>
        <item x="11526"/>
        <item x="3722"/>
        <item x="10450"/>
        <item x="2509"/>
        <item x="10348"/>
        <item x="11486"/>
        <item x="11066"/>
        <item x="4163"/>
        <item x="5763"/>
        <item x="6115"/>
        <item x="7624"/>
        <item x="788"/>
        <item x="6486"/>
        <item x="10925"/>
        <item x="4888"/>
        <item x="4650"/>
        <item x="1926"/>
        <item x="6981"/>
        <item x="9325"/>
        <item x="7826"/>
        <item x="6680"/>
        <item x="5225"/>
        <item x="1823"/>
        <item x="7643"/>
        <item x="2456"/>
        <item x="3054"/>
        <item x="11691"/>
        <item x="1804"/>
        <item x="6422"/>
        <item x="10102"/>
        <item x="4279"/>
        <item x="6341"/>
        <item x="3595"/>
        <item x="8731"/>
        <item x="2755"/>
        <item x="5925"/>
        <item x="6304"/>
        <item x="7542"/>
        <item x="11919"/>
        <item x="10985"/>
        <item x="7772"/>
        <item x="3991"/>
        <item x="7756"/>
        <item x="3671"/>
        <item x="1254"/>
        <item x="2696"/>
        <item x="2196"/>
        <item x="10674"/>
        <item x="2247"/>
        <item x="3483"/>
        <item x="8556"/>
        <item x="3370"/>
        <item x="2397"/>
        <item x="4041"/>
        <item x="6682"/>
        <item x="8006"/>
        <item x="10630"/>
        <item x="6809"/>
        <item x="10116"/>
        <item x="379"/>
        <item x="5926"/>
        <item x="1209"/>
        <item x="6745"/>
        <item x="11046"/>
        <item x="625"/>
        <item x="9138"/>
        <item x="504"/>
        <item x="5869"/>
        <item x="10947"/>
        <item x="4553"/>
        <item x="11666"/>
        <item x="4218"/>
        <item x="11822"/>
        <item x="6454"/>
        <item x="3533"/>
        <item x="7988"/>
        <item x="6333"/>
        <item x="3888"/>
        <item x="7376"/>
        <item x="7850"/>
        <item x="5280"/>
        <item x="6760"/>
        <item x="7729"/>
        <item x="6245"/>
        <item x="522"/>
        <item x="10420"/>
        <item x="8828"/>
        <item x="2499"/>
        <item x="7058"/>
        <item x="3723"/>
        <item x="2929"/>
        <item x="5147"/>
        <item x="7651"/>
        <item x="10375"/>
        <item x="10237"/>
        <item x="8907"/>
        <item x="8543"/>
        <item x="5960"/>
        <item x="1772"/>
        <item x="8837"/>
        <item x="11412"/>
        <item x="9299"/>
        <item x="374"/>
        <item x="8517"/>
        <item x="4524"/>
        <item x="9631"/>
        <item x="7969"/>
        <item x="2191"/>
        <item x="6084"/>
        <item x="821"/>
        <item x="2288"/>
        <item x="7694"/>
        <item x="961"/>
        <item x="5932"/>
        <item x="7500"/>
        <item x="7007"/>
        <item x="5901"/>
        <item x="5272"/>
        <item x="2261"/>
        <item x="6049"/>
        <item x="2104"/>
        <item x="7212"/>
        <item x="11627"/>
        <item x="10508"/>
        <item x="1225"/>
        <item x="8960"/>
        <item x="1305"/>
        <item x="6645"/>
        <item x="7767"/>
        <item x="914"/>
        <item x="4424"/>
        <item x="7115"/>
        <item x="7700"/>
        <item x="8444"/>
        <item x="9309"/>
        <item x="5605"/>
        <item x="5994"/>
        <item x="3703"/>
        <item x="9991"/>
        <item x="3441"/>
        <item x="6194"/>
        <item x="7608"/>
        <item x="3432"/>
        <item x="338"/>
        <item x="9943"/>
        <item x="3050"/>
        <item x="4396"/>
        <item x="5114"/>
        <item x="7747"/>
        <item x="6498"/>
        <item x="1147"/>
        <item x="4241"/>
        <item x="1224"/>
        <item x="1406"/>
        <item x="11278"/>
        <item x="8629"/>
        <item x="4335"/>
        <item x="11128"/>
        <item x="5107"/>
        <item x="6127"/>
        <item x="46"/>
        <item x="2068"/>
        <item x="4590"/>
        <item x="10336"/>
        <item x="8570"/>
        <item x="5930"/>
        <item x="2054"/>
        <item x="5944"/>
        <item x="7156"/>
        <item x="5742"/>
        <item x="8842"/>
        <item x="3541"/>
        <item x="3277"/>
        <item x="2408"/>
        <item x="7709"/>
        <item x="3264"/>
        <item x="2297"/>
        <item x="1687"/>
        <item x="3369"/>
        <item x="3896"/>
        <item x="7481"/>
        <item x="5327"/>
        <item x="1601"/>
        <item x="6569"/>
        <item x="869"/>
        <item x="11772"/>
        <item x="10832"/>
        <item x="10304"/>
        <item x="2450"/>
        <item x="5496"/>
        <item x="947"/>
        <item x="8851"/>
        <item x="8957"/>
        <item x="11330"/>
        <item x="6306"/>
        <item x="3051"/>
        <item x="10473"/>
        <item x="5851"/>
        <item x="11424"/>
        <item x="10409"/>
        <item x="4707"/>
        <item x="4547"/>
        <item x="5576"/>
        <item x="6470"/>
        <item x="411"/>
        <item x="3512"/>
        <item x="21"/>
        <item x="5937"/>
        <item x="7078"/>
        <item x="9476"/>
        <item x="5286"/>
        <item x="9014"/>
        <item x="2551"/>
        <item x="1501"/>
        <item x="4993"/>
        <item x="10028"/>
        <item x="2477"/>
        <item x="3809"/>
        <item x="934"/>
        <item x="714"/>
        <item x="6414"/>
        <item x="5652"/>
        <item x="8848"/>
        <item x="7549"/>
        <item x="782"/>
        <item x="5835"/>
        <item x="3395"/>
        <item x="11139"/>
        <item x="6332"/>
        <item x="11675"/>
        <item x="2146"/>
        <item x="3914"/>
        <item x="1667"/>
        <item x="8945"/>
        <item x="7105"/>
        <item x="10642"/>
        <item x="2855"/>
        <item x="7389"/>
        <item x="11159"/>
        <item x="1195"/>
        <item x="9099"/>
        <item x="5495"/>
        <item x="3123"/>
        <item x="5024"/>
        <item x="2727"/>
        <item x="9583"/>
        <item x="1617"/>
        <item x="9102"/>
        <item x="5860"/>
        <item x="8621"/>
        <item x="10633"/>
        <item x="1805"/>
        <item x="2488"/>
        <item x="1187"/>
        <item x="6933"/>
        <item x="4410"/>
        <item x="4238"/>
        <item x="7240"/>
        <item x="7755"/>
        <item x="4389"/>
        <item x="10697"/>
        <item x="5935"/>
        <item x="2980"/>
        <item x="10560"/>
        <item x="5480"/>
        <item x="9866"/>
        <item x="2462"/>
        <item x="4477"/>
        <item x="5971"/>
        <item x="10251"/>
        <item x="2391"/>
        <item x="3497"/>
        <item x="11140"/>
        <item x="4622"/>
        <item x="448"/>
        <item x="6566"/>
        <item x="1132"/>
        <item x="4974"/>
        <item x="2757"/>
        <item x="11966"/>
        <item x="11718"/>
        <item x="7892"/>
        <item x="5019"/>
        <item x="6416"/>
        <item x="1510"/>
        <item x="9651"/>
        <item x="1233"/>
        <item x="8501"/>
        <item x="8777"/>
        <item x="3747"/>
        <item x="9248"/>
        <item x="4057"/>
        <item x="3710"/>
        <item x="11244"/>
        <item x="11220"/>
        <item x="2894"/>
        <item x="5650"/>
        <item x="7060"/>
        <item x="6684"/>
        <item x="573"/>
        <item x="568"/>
        <item x="10082"/>
        <item x="11969"/>
        <item x="8159"/>
        <item x="11037"/>
        <item x="268"/>
        <item x="1553"/>
        <item x="2732"/>
        <item x="10493"/>
        <item x="10254"/>
        <item x="8684"/>
        <item x="10474"/>
        <item x="3507"/>
        <item x="7588"/>
        <item x="11660"/>
        <item x="7329"/>
        <item x="7133"/>
        <item x="2984"/>
        <item x="3045"/>
        <item x="11252"/>
        <item x="5008"/>
        <item x="5731"/>
        <item x="885"/>
        <item x="11324"/>
        <item x="5381"/>
        <item x="11041"/>
        <item x="10698"/>
        <item x="2023"/>
        <item x="5236"/>
        <item x="10239"/>
        <item x="10699"/>
        <item x="4854"/>
        <item x="6400"/>
        <item x="5545"/>
        <item x="3268"/>
        <item x="9168"/>
        <item x="8719"/>
        <item x="11565"/>
        <item x="1313"/>
        <item x="9596"/>
        <item x="800"/>
        <item x="9785"/>
        <item x="9073"/>
        <item x="11219"/>
        <item x="7102"/>
        <item x="5883"/>
        <item x="96"/>
        <item x="2534"/>
        <item x="4677"/>
        <item x="7590"/>
        <item x="9428"/>
        <item x="8349"/>
        <item x="2895"/>
        <item x="8956"/>
        <item x="11478"/>
        <item x="5325"/>
        <item x="3383"/>
        <item x="8502"/>
        <item x="4130"/>
        <item x="4896"/>
        <item x="9923"/>
        <item x="604"/>
        <item x="3397"/>
        <item x="5888"/>
        <item x="1913"/>
        <item x="9497"/>
        <item x="1505"/>
        <item x="3438"/>
        <item x="478"/>
        <item x="978"/>
        <item x="10331"/>
        <item x="5824"/>
        <item x="9722"/>
        <item x="3826"/>
        <item x="5803"/>
        <item x="9963"/>
        <item x="1230"/>
        <item x="9530"/>
        <item x="11950"/>
        <item x="345"/>
        <item x="7196"/>
        <item x="5366"/>
        <item x="4151"/>
        <item x="489"/>
        <item x="9882"/>
        <item x="10263"/>
        <item x="5360"/>
        <item x="3364"/>
        <item x="5938"/>
        <item x="10228"/>
        <item x="742"/>
        <item x="9650"/>
        <item x="967"/>
        <item x="653"/>
        <item x="1593"/>
        <item x="750"/>
        <item x="9357"/>
        <item x="1559"/>
        <item x="6467"/>
        <item x="4509"/>
        <item x="6198"/>
        <item x="977"/>
        <item x="4249"/>
        <item x="11210"/>
        <item x="8760"/>
        <item x="4300"/>
        <item x="2913"/>
        <item x="311"/>
        <item x="5317"/>
        <item x="7430"/>
        <item x="7528"/>
        <item x="4638"/>
        <item x="3470"/>
        <item x="2998"/>
        <item x="9136"/>
        <item x="8413"/>
        <item x="6922"/>
        <item x="9810"/>
        <item x="9033"/>
        <item x="8168"/>
        <item x="3651"/>
        <item x="10608"/>
        <item x="1436"/>
        <item x="195"/>
        <item x="4835"/>
        <item x="7561"/>
        <item x="5347"/>
        <item x="11469"/>
        <item x="4910"/>
        <item x="3740"/>
        <item x="4462"/>
        <item x="1331"/>
        <item x="9442"/>
        <item x="4987"/>
        <item x="2242"/>
        <item x="11255"/>
        <item x="9799"/>
        <item x="10914"/>
        <item x="5596"/>
        <item x="52"/>
        <item x="5470"/>
        <item x="2881"/>
        <item x="3187"/>
        <item x="6471"/>
        <item x="10968"/>
        <item x="1640"/>
        <item x="4644"/>
        <item x="3292"/>
        <item x="1736"/>
        <item x="902"/>
        <item x="7020"/>
        <item x="11355"/>
        <item x="3081"/>
        <item x="8633"/>
        <item x="5228"/>
        <item x="1246"/>
        <item x="4191"/>
        <item x="6642"/>
        <item x="8464"/>
        <item x="6485"/>
        <item x="9328"/>
        <item x="2177"/>
        <item x="9373"/>
        <item x="8438"/>
        <item x="585"/>
        <item x="6018"/>
        <item x="11040"/>
        <item x="5259"/>
        <item x="9749"/>
        <item x="4119"/>
        <item x="6655"/>
        <item x="6970"/>
        <item x="2944"/>
        <item x="1785"/>
        <item x="6562"/>
        <item x="4996"/>
        <item x="10149"/>
        <item x="10643"/>
        <item x="4352"/>
        <item x="8594"/>
        <item x="3242"/>
        <item x="10669"/>
        <item x="71"/>
        <item x="1350"/>
        <item x="11345"/>
        <item x="10002"/>
        <item x="4374"/>
        <item x="8173"/>
        <item x="11114"/>
        <item x="5602"/>
        <item x="9264"/>
        <item x="3807"/>
        <item x="329"/>
        <item x="4703"/>
        <item x="10554"/>
        <item x="10412"/>
        <item x="2021"/>
        <item x="4629"/>
        <item x="10817"/>
        <item x="10606"/>
        <item x="8216"/>
        <item x="3281"/>
        <item x="1951"/>
        <item x="2973"/>
        <item x="10174"/>
        <item x="1332"/>
        <item x="272"/>
        <item x="9340"/>
        <item x="8546"/>
        <item x="4324"/>
        <item x="4434"/>
        <item x="2724"/>
        <item x="4715"/>
        <item x="2885"/>
        <item x="1944"/>
        <item x="2699"/>
        <item x="1918"/>
        <item x="10010"/>
        <item x="2074"/>
        <item x="2258"/>
        <item x="2112"/>
        <item x="1393"/>
        <item x="2079"/>
        <item x="10223"/>
        <item x="5962"/>
        <item x="4675"/>
        <item x="4966"/>
        <item x="4942"/>
        <item x="5260"/>
        <item x="300"/>
        <item x="2171"/>
        <item x="11312"/>
        <item x="8514"/>
        <item x="1826"/>
        <item x="1875"/>
        <item x="8510"/>
        <item x="1739"/>
        <item x="11601"/>
        <item x="4955"/>
        <item x="9755"/>
        <item x="11368"/>
        <item x="2420"/>
        <item x="636"/>
        <item x="9208"/>
        <item x="4752"/>
        <item x="3426"/>
        <item x="11299"/>
        <item x="4444"/>
        <item x="6087"/>
        <item x="2661"/>
        <item x="8567"/>
        <item x="5176"/>
        <item x="6346"/>
        <item x="11296"/>
        <item x="1619"/>
        <item x="4828"/>
        <item x="7326"/>
        <item x="4023"/>
        <item x="1801"/>
        <item x="8469"/>
        <item x="4686"/>
        <item x="6386"/>
        <item x="8488"/>
        <item x="1843"/>
        <item x="9887"/>
        <item x="1975"/>
        <item x="2987"/>
        <item x="1995"/>
        <item x="7797"/>
        <item x="9902"/>
        <item x="8852"/>
        <item x="10318"/>
        <item x="1129"/>
        <item x="6540"/>
        <item x="5467"/>
        <item x="9626"/>
        <item x="1796"/>
        <item x="3126"/>
        <item x="3431"/>
        <item x="10207"/>
        <item x="11536"/>
        <item x="7005"/>
        <item x="10323"/>
        <item x="3183"/>
        <item x="3912"/>
        <item x="4186"/>
        <item x="6199"/>
        <item x="2000"/>
        <item x="7255"/>
        <item x="2164"/>
        <item x="8029"/>
        <item x="2381"/>
        <item x="10005"/>
        <item x="4864"/>
        <item x="8740"/>
        <item x="4935"/>
        <item x="7434"/>
        <item x="5667"/>
        <item x="3282"/>
        <item x="2654"/>
        <item x="9377"/>
        <item x="2254"/>
        <item x="8232"/>
        <item x="1006"/>
        <item x="7352"/>
        <item x="10835"/>
        <item x="10175"/>
        <item x="9155"/>
        <item x="10051"/>
        <item x="323"/>
        <item x="11377"/>
        <item x="419"/>
        <item x="11433"/>
        <item x="2742"/>
        <item x="6463"/>
        <item x="4254"/>
        <item x="11367"/>
        <item x="6015"/>
        <item x="4220"/>
        <item x="6659"/>
        <item x="350"/>
        <item x="6380"/>
        <item x="2773"/>
        <item x="1277"/>
        <item x="3233"/>
        <item x="4881"/>
        <item x="3181"/>
        <item x="9897"/>
        <item x="9635"/>
        <item x="7290"/>
        <item x="7919"/>
        <item x="5820"/>
        <item x="4344"/>
        <item x="6499"/>
        <item x="10027"/>
        <item x="10842"/>
        <item x="5649"/>
        <item x="6045"/>
        <item x="1991"/>
        <item x="4858"/>
        <item x="1572"/>
        <item x="4562"/>
        <item x="6055"/>
        <item x="1554"/>
        <item x="4992"/>
        <item x="6209"/>
        <item x="7682"/>
        <item x="5595"/>
        <item x="2543"/>
        <item x="2909"/>
        <item x="7287"/>
        <item x="927"/>
        <item x="7599"/>
        <item x="6159"/>
        <item x="7899"/>
        <item x="1410"/>
        <item x="6420"/>
        <item x="4637"/>
        <item x="11647"/>
        <item x="7652"/>
        <item x="11059"/>
        <item x="3982"/>
        <item x="3693"/>
        <item x="10072"/>
        <item x="7839"/>
        <item x="9938"/>
        <item x="8844"/>
        <item x="8503"/>
        <item x="3457"/>
        <item x="6301"/>
        <item x="11727"/>
        <item x="9066"/>
        <item x="6000"/>
        <item x="9538"/>
        <item x="11945"/>
        <item x="4114"/>
        <item x="2277"/>
        <item x="3179"/>
        <item x="7226"/>
        <item x="1835"/>
        <item x="9796"/>
        <item x="8914"/>
        <item x="9834"/>
        <item x="3241"/>
        <item x="3114"/>
        <item x="3196"/>
        <item x="5005"/>
        <item x="8263"/>
        <item x="4189"/>
        <item x="1570"/>
        <item x="151"/>
        <item x="383"/>
        <item x="4474"/>
        <item x="8465"/>
        <item x="9040"/>
        <item x="7776"/>
        <item x="5547"/>
        <item x="1898"/>
        <item x="2541"/>
        <item x="6062"/>
        <item x="1168"/>
        <item x="8252"/>
        <item x="3071"/>
        <item x="11650"/>
        <item x="314"/>
        <item x="5688"/>
        <item x="5305"/>
        <item x="1988"/>
        <item x="5253"/>
        <item x="10424"/>
        <item x="2795"/>
        <item x="4314"/>
        <item x="2473"/>
        <item x="8388"/>
        <item x="8737"/>
        <item x="10663"/>
        <item x="8450"/>
        <item x="4872"/>
        <item x="9389"/>
        <item x="9603"/>
        <item x="3523"/>
        <item x="8645"/>
        <item x="129"/>
        <item x="772"/>
        <item x="8641"/>
        <item x="3506"/>
        <item x="6924"/>
        <item x="11871"/>
        <item x="6098"/>
        <item x="1850"/>
        <item x="9815"/>
        <item x="3200"/>
        <item x="8242"/>
        <item x="7319"/>
        <item x="9835"/>
        <item x="3029"/>
        <item x="3867"/>
        <item x="532"/>
        <item x="11213"/>
        <item x="86"/>
        <item x="3102"/>
        <item x="8850"/>
        <item x="3775"/>
        <item x="11933"/>
        <item x="1321"/>
        <item x="1754"/>
        <item x="11752"/>
        <item x="9238"/>
        <item x="4593"/>
        <item x="6929"/>
        <item x="7725"/>
        <item x="3811"/>
        <item x="1145"/>
        <item x="3510"/>
        <item x="4672"/>
        <item x="5998"/>
        <item x="6037"/>
        <item x="6992"/>
        <item x="1980"/>
        <item x="6799"/>
        <item x="2580"/>
        <item x="4833"/>
        <item x="7178"/>
        <item x="10134"/>
        <item x="1175"/>
        <item x="1519"/>
        <item x="5100"/>
        <item x="6734"/>
        <item x="2723"/>
        <item x="1978"/>
        <item x="1086"/>
        <item x="918"/>
        <item x="8231"/>
        <item x="472"/>
        <item x="3827"/>
        <item x="11633"/>
        <item x="4851"/>
        <item x="6578"/>
        <item x="7551"/>
        <item x="7722"/>
        <item x="2072"/>
        <item x="2057"/>
        <item x="1783"/>
        <item x="6371"/>
        <item x="1909"/>
        <item x="11401"/>
        <item x="6138"/>
        <item x="9612"/>
        <item x="5697"/>
        <item x="2142"/>
        <item x="9302"/>
        <item x="7037"/>
        <item x="11683"/>
        <item x="7656"/>
        <item x="10631"/>
        <item x="6872"/>
        <item x="1635"/>
        <item x="11582"/>
        <item x="10783"/>
        <item x="8563"/>
        <item x="7662"/>
        <item x="1234"/>
        <item x="3030"/>
        <item x="6043"/>
        <item x="4033"/>
        <item x="8485"/>
        <item x="680"/>
        <item x="7979"/>
        <item x="2645"/>
        <item x="10145"/>
        <item x="3270"/>
        <item x="10997"/>
        <item x="6377"/>
        <item x="10567"/>
        <item x="7067"/>
        <item x="11351"/>
        <item x="1473"/>
        <item x="4958"/>
        <item x="2219"/>
        <item x="5973"/>
        <item x="10140"/>
        <item x="7880"/>
        <item x="10743"/>
        <item x="2351"/>
        <item x="810"/>
        <item x="2028"/>
        <item x="2275"/>
        <item x="3141"/>
        <item x="659"/>
        <item x="7540"/>
        <item x="9241"/>
        <item x="6078"/>
        <item x="51"/>
        <item x="11193"/>
        <item x="7041"/>
        <item x="2307"/>
        <item x="11553"/>
        <item x="6884"/>
        <item x="2680"/>
        <item x="5250"/>
        <item x="915"/>
        <item x="8357"/>
        <item x="8441"/>
        <item x="10302"/>
        <item x="10714"/>
        <item x="6179"/>
        <item x="1726"/>
        <item x="6511"/>
        <item x="3733"/>
        <item x="3943"/>
        <item x="8808"/>
        <item x="4999"/>
        <item x="10635"/>
        <item x="7786"/>
        <item x="6617"/>
        <item x="9682"/>
        <item x="4565"/>
        <item x="11208"/>
        <item x="9053"/>
        <item x="8279"/>
        <item x="5491"/>
        <item x="4684"/>
        <item x="11947"/>
        <item x="11716"/>
        <item x="2546"/>
        <item x="9074"/>
        <item x="10828"/>
        <item x="2709"/>
        <item x="1432"/>
        <item x="6996"/>
        <item x="3381"/>
        <item x="1946"/>
        <item x="4134"/>
        <item x="1964"/>
        <item x="11874"/>
        <item x="8385"/>
        <item x="1030"/>
        <item x="10494"/>
        <item x="6794"/>
        <item x="861"/>
        <item x="1171"/>
        <item x="8452"/>
        <item x="10581"/>
        <item x="5485"/>
        <item x="10932"/>
        <item x="5328"/>
        <item x="3915"/>
        <item x="9070"/>
        <item x="6559"/>
        <item x="1518"/>
        <item x="10055"/>
        <item x="10087"/>
        <item x="9794"/>
        <item x="1794"/>
        <item x="9021"/>
        <item x="11036"/>
        <item x="9022"/>
        <item x="10167"/>
        <item x="3758"/>
        <item x="2467"/>
        <item x="7777"/>
        <item x="1675"/>
        <item x="7602"/>
        <item x="1707"/>
        <item x="8264"/>
        <item x="11531"/>
        <item x="3503"/>
        <item x="3391"/>
        <item x="260"/>
        <item x="9403"/>
        <item x="6493"/>
        <item x="10756"/>
        <item x="1676"/>
        <item x="10033"/>
        <item x="2623"/>
        <item x="4709"/>
        <item x="11768"/>
        <item x="10188"/>
        <item x="6040"/>
        <item x="1072"/>
        <item x="11149"/>
        <item x="10919"/>
        <item x="11852"/>
        <item x="9688"/>
        <item x="7146"/>
        <item x="607"/>
        <item x="140"/>
        <item x="2876"/>
        <item x="8843"/>
        <item x="8009"/>
        <item x="6440"/>
        <item x="6690"/>
        <item x="4498"/>
        <item x="1412"/>
        <item x="7177"/>
        <item x="11430"/>
        <item x="5257"/>
        <item x="7088"/>
        <item x="555"/>
        <item x="1117"/>
        <item x="8399"/>
        <item x="3410"/>
        <item x="3015"/>
        <item x="3076"/>
        <item x="6496"/>
        <item x="5307"/>
        <item x="4211"/>
        <item x="11160"/>
        <item x="6064"/>
        <item x="4088"/>
        <item x="10803"/>
        <item x="8112"/>
        <item x="649"/>
        <item x="7435"/>
        <item x="4009"/>
        <item x="1211"/>
        <item x="9098"/>
        <item x="3255"/>
        <item x="3297"/>
        <item x="8663"/>
        <item x="7617"/>
        <item x="8403"/>
        <item x="6855"/>
        <item x="4196"/>
        <item x="2705"/>
        <item x="773"/>
        <item x="4415"/>
        <item x="10811"/>
        <item x="7026"/>
        <item x="39"/>
        <item x="11692"/>
        <item x="2844"/>
        <item x="3904"/>
        <item x="5616"/>
        <item x="10808"/>
        <item x="6753"/>
        <item x="7029"/>
        <item x="10275"/>
        <item x="10160"/>
        <item x="8881"/>
        <item x="2542"/>
        <item x="8058"/>
        <item x="9804"/>
        <item x="5708"/>
        <item x="7353"/>
        <item x="3021"/>
        <item x="6660"/>
        <item x="10327"/>
        <item x="9086"/>
        <item x="7406"/>
        <item x="3122"/>
        <item x="6738"/>
        <item x="8480"/>
        <item x="8729"/>
        <item x="8970"/>
        <item x="9035"/>
        <item x="8911"/>
        <item x="6808"/>
        <item x="8331"/>
        <item x="330"/>
        <item x="11055"/>
        <item x="643"/>
        <item x="2310"/>
        <item x="3400"/>
        <item x="7474"/>
        <item x="9771"/>
        <item x="10130"/>
        <item x="1545"/>
        <item x="3278"/>
        <item x="11706"/>
        <item x="5850"/>
        <item x="3263"/>
        <item x="5912"/>
        <item x="11313"/>
        <item x="3124"/>
        <item x="942"/>
        <item x="1041"/>
        <item x="8148"/>
        <item x="7501"/>
        <item x="4927"/>
        <item x="10693"/>
        <item x="1062"/>
        <item x="5101"/>
        <item x="11236"/>
        <item x="2357"/>
        <item x="1839"/>
        <item x="7049"/>
        <item x="1285"/>
        <item x="1982"/>
        <item x="581"/>
        <item x="11221"/>
        <item x="3261"/>
        <item x="7340"/>
        <item x="5874"/>
        <item x="8555"/>
        <item x="941"/>
        <item x="1663"/>
        <item x="8991"/>
        <item x="4179"/>
        <item x="8322"/>
        <item x="3408"/>
        <item x="10197"/>
        <item x="10734"/>
        <item x="3080"/>
        <item x="616"/>
        <item x="11794"/>
        <item x="6382"/>
        <item x="1865"/>
        <item x="2500"/>
        <item x="6481"/>
        <item x="2624"/>
        <item x="3221"/>
        <item x="11848"/>
        <item x="6476"/>
        <item x="1352"/>
        <item x="6790"/>
        <item x="107"/>
        <item x="8648"/>
        <item x="10836"/>
        <item x="1893"/>
        <item x="7523"/>
        <item x="4729"/>
        <item x="4521"/>
        <item x="5681"/>
        <item x="11763"/>
        <item x="6731"/>
        <item x="10271"/>
        <item x="7912"/>
        <item x="5424"/>
        <item x="6623"/>
        <item x="5922"/>
        <item x="9821"/>
        <item x="3113"/>
        <item x="9511"/>
        <item x="9311"/>
        <item x="9041"/>
        <item x="503"/>
        <item x="5788"/>
        <item x="6259"/>
        <item x="5747"/>
        <item x="3661"/>
        <item x="3318"/>
        <item x="11920"/>
        <item x="7603"/>
        <item x="1276"/>
        <item x="9694"/>
        <item x="3302"/>
        <item x="7992"/>
        <item x="8355"/>
        <item x="9937"/>
        <item x="8290"/>
        <item x="5258"/>
        <item x="10745"/>
        <item x="6923"/>
        <item x="7332"/>
        <item x="11523"/>
        <item x="8862"/>
        <item x="7573"/>
        <item x="3096"/>
        <item x="1761"/>
        <item x="10870"/>
        <item x="10645"/>
        <item x="8586"/>
        <item x="601"/>
        <item x="7884"/>
        <item x="3620"/>
        <item x="11712"/>
        <item x="7937"/>
        <item x="6482"/>
        <item x="6010"/>
        <item x="10706"/>
        <item x="2080"/>
        <item x="2618"/>
        <item x="4121"/>
        <item x="7453"/>
        <item x="10232"/>
        <item x="9239"/>
        <item x="5120"/>
        <item x="5916"/>
        <item x="11555"/>
        <item x="6186"/>
        <item x="9680"/>
        <item x="5981"/>
        <item x="8199"/>
        <item x="4456"/>
        <item x="3794"/>
        <item x="3698"/>
        <item x="5137"/>
        <item x="7383"/>
        <item x="1337"/>
        <item x="7258"/>
        <item x="11303"/>
        <item x="5045"/>
        <item x="7094"/>
        <item x="5422"/>
        <item x="4912"/>
        <item x="9871"/>
        <item x="8993"/>
        <item x="3091"/>
        <item x="11458"/>
        <item x="1371"/>
        <item x="3455"/>
        <item x="146"/>
        <item x="7871"/>
        <item x="3803"/>
        <item x="10117"/>
        <item x="7237"/>
        <item x="9903"/>
        <item x="1595"/>
        <item x="8062"/>
        <item x="11129"/>
        <item x="2649"/>
        <item x="4326"/>
        <item x="6582"/>
        <item x="11785"/>
        <item x="9184"/>
        <item x="3844"/>
        <item x="7630"/>
        <item x="5817"/>
        <item x="9975"/>
        <item x="11495"/>
        <item x="1363"/>
        <item x="8182"/>
        <item x="7361"/>
        <item x="11297"/>
        <item x="6656"/>
        <item x="2629"/>
        <item x="8536"/>
        <item x="5509"/>
        <item x="5245"/>
        <item x="6214"/>
        <item x="2587"/>
        <item x="3789"/>
        <item x="3804"/>
        <item x="5589"/>
        <item x="6263"/>
        <item x="4308"/>
        <item x="5522"/>
        <item x="660"/>
        <item x="10930"/>
        <item x="8603"/>
        <item x="1759"/>
        <item x="2579"/>
        <item x="10519"/>
        <item x="10435"/>
        <item x="11620"/>
        <item x="5129"/>
        <item x="9133"/>
        <item x="2540"/>
        <item x="10598"/>
        <item x="11127"/>
        <item x="9051"/>
        <item x="4346"/>
        <item x="4578"/>
        <item x="10540"/>
        <item x="2027"/>
        <item x="8379"/>
        <item x="10577"/>
        <item x="6297"/>
        <item x="4951"/>
        <item x="1874"/>
        <item x="703"/>
        <item x="4293"/>
        <item x="2031"/>
        <item x="7469"/>
        <item x="2751"/>
        <item x="2632"/>
        <item x="6765"/>
        <item x="10753"/>
        <item x="2496"/>
        <item x="1721"/>
        <item x="11342"/>
        <item x="11850"/>
        <item x="3720"/>
        <item x="5405"/>
        <item x="608"/>
        <item x="53"/>
        <item x="3333"/>
        <item x="11525"/>
        <item x="11909"/>
        <item x="3501"/>
        <item x="9001"/>
        <item x="2090"/>
        <item x="7134"/>
        <item x="8338"/>
        <item x="4204"/>
        <item x="10910"/>
        <item x="2813"/>
        <item x="11243"/>
        <item x="1588"/>
        <item x="6609"/>
        <item x="3201"/>
        <item x="8568"/>
        <item x="8236"/>
        <item x="11305"/>
        <item x="11605"/>
        <item x="587"/>
        <item x="9020"/>
        <item x="11207"/>
        <item x="10770"/>
        <item x="3390"/>
        <item x="747"/>
        <item x="10137"/>
        <item x="6340"/>
        <item x="2868"/>
        <item x="2094"/>
        <item x="2801"/>
        <item x="8422"/>
        <item x="6505"/>
        <item x="1268"/>
        <item x="1886"/>
        <item x="5873"/>
        <item x="7867"/>
        <item x="5676"/>
        <item x="11232"/>
        <item x="10305"/>
        <item x="7083"/>
        <item x="7379"/>
        <item x="10253"/>
        <item x="8085"/>
        <item x="6302"/>
        <item x="11719"/>
        <item x="11185"/>
        <item x="8763"/>
        <item x="3365"/>
        <item x="8404"/>
        <item x="1260"/>
        <item x="7714"/>
        <item x="8569"/>
        <item x="4002"/>
        <item x="11685"/>
        <item x="6210"/>
        <item x="2558"/>
        <item x="5556"/>
        <item x="8577"/>
        <item x="11231"/>
        <item x="955"/>
        <item x="1463"/>
        <item x="5127"/>
        <item x="7939"/>
        <item x="6952"/>
        <item x="6303"/>
        <item x="11026"/>
        <item x="11739"/>
        <item x="5346"/>
        <item x="5256"/>
        <item x="4745"/>
        <item x="9224"/>
        <item x="9548"/>
        <item x="7712"/>
        <item x="6174"/>
        <item x="27"/>
        <item x="5714"/>
        <item x="3757"/>
        <item x="697"/>
        <item x="6243"/>
        <item x="10530"/>
        <item x="1688"/>
        <item x="8066"/>
        <item x="6119"/>
        <item x="11911"/>
        <item x="5705"/>
        <item x="1517"/>
        <item x="2105"/>
        <item x="8753"/>
        <item x="1997"/>
        <item x="6191"/>
        <item x="11676"/>
        <item x="4058"/>
        <item x="3878"/>
        <item x="2972"/>
        <item x="7566"/>
        <item x="633"/>
        <item x="9010"/>
        <item x="9679"/>
        <item x="4671"/>
        <item x="1401"/>
        <item x="9205"/>
        <item x="11175"/>
        <item x="1765"/>
        <item x="10209"/>
        <item x="7266"/>
        <item x="8988"/>
        <item x="9034"/>
        <item x="8405"/>
        <item x="1749"/>
        <item x="2132"/>
        <item x="2214"/>
        <item x="10868"/>
        <item x="10871"/>
        <item x="3357"/>
        <item x="1353"/>
        <item x="5892"/>
        <item x="7744"/>
        <item x="5821"/>
        <item x="8340"/>
        <item x="2718"/>
        <item x="8093"/>
        <item x="6725"/>
        <item x="8998"/>
        <item x="9913"/>
        <item x="5587"/>
        <item x="10316"/>
        <item x="3489"/>
        <item x="682"/>
        <item x="5827"/>
        <item x="10872"/>
        <item x="3288"/>
        <item x="2956"/>
        <item x="10909"/>
        <item x="7472"/>
        <item x="6519"/>
        <item x="5833"/>
        <item x="7952"/>
        <item x="5701"/>
        <item x="6080"/>
        <item x="2414"/>
        <item x="7760"/>
        <item x="1614"/>
        <item x="10538"/>
        <item x="1858"/>
        <item x="5913"/>
        <item x="540"/>
        <item x="3788"/>
        <item x="8067"/>
        <item x="5804"/>
        <item x="8076"/>
        <item x="8531"/>
        <item x="4073"/>
        <item x="4455"/>
        <item x="6359"/>
        <item x="1556"/>
        <item x="10682"/>
        <item x="5039"/>
        <item x="10898"/>
        <item x="9209"/>
        <item x="11064"/>
        <item x="3332"/>
        <item x="4232"/>
        <item x="8703"/>
        <item x="10926"/>
        <item x="11641"/>
        <item x="1536"/>
        <item x="6408"/>
        <item x="1318"/>
        <item x="5268"/>
        <item x="7089"/>
        <item x="3806"/>
        <item x="3194"/>
        <item x="5845"/>
        <item x="8813"/>
        <item x="4731"/>
        <item x="5429"/>
        <item x="11811"/>
        <item x="11492"/>
        <item x="4721"/>
        <item x="9907"/>
        <item x="3773"/>
        <item x="10712"/>
        <item x="3266"/>
        <item x="5063"/>
        <item x="6378"/>
        <item x="4345"/>
        <item x="9450"/>
        <item x="7281"/>
        <item x="5793"/>
        <item x="7723"/>
        <item x="8185"/>
        <item x="6945"/>
        <item x="8201"/>
        <item x="2103"/>
        <item x="3413"/>
        <item x="4317"/>
        <item x="11254"/>
        <item x="5551"/>
        <item x="593"/>
        <item x="7302"/>
        <item x="4538"/>
        <item x="8327"/>
        <item x="3519"/>
        <item x="792"/>
        <item x="5818"/>
        <item x="10676"/>
        <item x="460"/>
        <item x="11334"/>
        <item x="3082"/>
        <item x="9553"/>
        <item x="2951"/>
        <item x="9369"/>
        <item x="2609"/>
        <item x="3760"/>
        <item x="331"/>
        <item x="7420"/>
        <item x="689"/>
        <item x="6976"/>
        <item x="1938"/>
        <item x="647"/>
        <item x="1279"/>
        <item x="7869"/>
        <item x="3631"/>
        <item x="3686"/>
        <item x="575"/>
        <item x="8892"/>
        <item x="169"/>
        <item x="3344"/>
        <item x="9259"/>
        <item x="188"/>
        <item x="6455"/>
        <item x="7842"/>
        <item x="2062"/>
        <item x="8528"/>
        <item x="11960"/>
        <item x="118"/>
        <item x="1152"/>
        <item x="9097"/>
        <item x="6392"/>
        <item x="9620"/>
        <item x="7891"/>
        <item x="2388"/>
        <item x="846"/>
        <item x="5099"/>
        <item x="2447"/>
        <item x="3713"/>
        <item x="7511"/>
        <item x="1357"/>
        <item x="562"/>
        <item x="5182"/>
        <item x="4563"/>
        <item x="9608"/>
        <item x="9729"/>
        <item x="3571"/>
        <item x="9800"/>
        <item x="2547"/>
        <item x="7637"/>
        <item x="2461"/>
        <item x="3767"/>
        <item x="7763"/>
        <item x="4354"/>
        <item x="6006"/>
        <item x="4862"/>
        <item x="344"/>
        <item x="11067"/>
        <item x="1861"/>
        <item x="10114"/>
        <item x="2901"/>
        <item x="10432"/>
        <item x="5275"/>
        <item x="1116"/>
        <item x="10900"/>
        <item x="7400"/>
        <item x="2824"/>
        <item x="3435"/>
        <item x="7851"/>
        <item x="552"/>
        <item x="10075"/>
        <item x="10026"/>
        <item x="9550"/>
        <item x="5233"/>
        <item x="186"/>
        <item x="384"/>
        <item x="11593"/>
        <item x="440"/>
        <item x="8793"/>
        <item x="8240"/>
        <item x="1164"/>
        <item x="9331"/>
        <item x="7241"/>
        <item x="1888"/>
        <item x="5246"/>
        <item x="4200"/>
        <item x="3315"/>
        <item x="505"/>
        <item x="7965"/>
        <item x="5065"/>
        <item x="8685"/>
        <item x="2025"/>
        <item x="5885"/>
        <item x="11028"/>
        <item x="2200"/>
        <item x="11094"/>
        <item x="5527"/>
        <item x="11558"/>
        <item x="10220"/>
        <item x="9696"/>
        <item x="8336"/>
        <item x="7865"/>
        <item x="3687"/>
        <item x="8133"/>
        <item x="551"/>
        <item x="378"/>
        <item x="9591"/>
        <item x="2239"/>
        <item x="5426"/>
        <item x="5677"/>
        <item x="245"/>
        <item x="5131"/>
        <item x="7013"/>
        <item x="9877"/>
        <item x="7616"/>
        <item x="1704"/>
        <item x="11887"/>
        <item x="2646"/>
        <item x="7615"/>
        <item x="2938"/>
        <item x="10993"/>
        <item x="9563"/>
        <item x="10992"/>
        <item x="8727"/>
        <item x="3847"/>
        <item x="1817"/>
        <item x="4720"/>
        <item x="4639"/>
        <item x="4915"/>
        <item x="10290"/>
        <item x="6647"/>
        <item x="10240"/>
        <item x="5505"/>
        <item x="6492"/>
        <item x="6570"/>
        <item x="2193"/>
        <item x="8613"/>
        <item x="5832"/>
        <item x="4600"/>
        <item x="6726"/>
        <item x="10637"/>
        <item x="1880"/>
        <item x="11317"/>
        <item x="1744"/>
        <item x="2675"/>
        <item x="3406"/>
        <item x="8889"/>
        <item x="3464"/>
        <item x="4142"/>
        <item x="43"/>
        <item x="9904"/>
        <item x="4664"/>
        <item x="5431"/>
        <item x="6573"/>
        <item x="744"/>
        <item x="3066"/>
        <item x="435"/>
        <item x="2945"/>
        <item x="898"/>
        <item x="6163"/>
        <item x="10085"/>
        <item x="6608"/>
        <item x="2158"/>
        <item x="10617"/>
        <item x="11989"/>
        <item x="11275"/>
        <item x="3616"/>
        <item x="565"/>
        <item x="11459"/>
        <item x="10884"/>
        <item x="8912"/>
        <item x="8406"/>
        <item x="5507"/>
        <item x="9594"/>
        <item x="1458"/>
        <item x="9501"/>
        <item x="7323"/>
        <item x="6033"/>
        <item x="3707"/>
        <item x="8294"/>
        <item x="10819"/>
        <item x="720"/>
        <item x="11551"/>
        <item x="7418"/>
        <item x="7023"/>
        <item x="10124"/>
        <item x="7204"/>
        <item x="9801"/>
        <item x="2582"/>
        <item x="8674"/>
        <item x="9765"/>
        <item x="4843"/>
        <item x="7718"/>
        <item x="4543"/>
        <item x="5756"/>
        <item x="11032"/>
        <item x="6817"/>
        <item x="9499"/>
        <item x="2110"/>
        <item x="1249"/>
        <item x="9479"/>
        <item x="4750"/>
        <item x="7282"/>
        <item x="5341"/>
        <item x="4696"/>
        <item x="7131"/>
        <item x="6438"/>
        <item x="4591"/>
        <item x="7336"/>
        <item x="1237"/>
        <item x="2241"/>
        <item x="5109"/>
        <item x="701"/>
        <item x="3859"/>
        <item x="8770"/>
        <item x="3974"/>
        <item x="9037"/>
        <item x="8183"/>
        <item x="1008"/>
        <item x="5849"/>
        <item x="10501"/>
        <item x="3583"/>
        <item x="4294"/>
        <item x="6149"/>
        <item x="11116"/>
        <item x="6059"/>
        <item x="6881"/>
        <item x="7432"/>
        <item x="3276"/>
        <item x="70"/>
        <item x="10847"/>
        <item x="9296"/>
        <item x="2900"/>
        <item x="7916"/>
        <item x="3548"/>
        <item x="5481"/>
        <item x="4222"/>
        <item x="8920"/>
        <item x="3351"/>
        <item x="10668"/>
        <item x="9724"/>
        <item x="10776"/>
        <item x="1864"/>
        <item x="705"/>
        <item x="7275"/>
        <item x="8421"/>
        <item x="8337"/>
        <item x="10314"/>
        <item x="6233"/>
        <item x="10681"/>
        <item x="9852"/>
        <item x="8756"/>
        <item x="10141"/>
        <item x="1411"/>
        <item x="7695"/>
        <item x="7495"/>
        <item x="7087"/>
        <item x="4589"/>
        <item x="6077"/>
        <item x="10274"/>
        <item x="11426"/>
        <item x="6838"/>
        <item x="6256"/>
        <item x="11698"/>
        <item x="10773"/>
        <item x="8953"/>
        <item x="10434"/>
        <item x="5389"/>
        <item x="5282"/>
        <item x="11157"/>
        <item x="2689"/>
        <item x="1031"/>
        <item x="7057"/>
        <item x="8972"/>
        <item x="8071"/>
        <item x="1610"/>
        <item x="4564"/>
        <item x="11543"/>
        <item x="5365"/>
        <item x="4008"/>
        <item x="446"/>
        <item x="5169"/>
        <item x="1544"/>
        <item x="1437"/>
        <item x="9780"/>
        <item x="9592"/>
        <item x="10580"/>
        <item x="3100"/>
        <item x="4372"/>
        <item x="9580"/>
        <item x="9911"/>
        <item x="6170"/>
        <item x="10779"/>
        <item x="3646"/>
        <item x="145"/>
        <item x="9424"/>
        <item x="7847"/>
        <item x="11073"/>
        <item x="7547"/>
        <item x="4116"/>
        <item x="5387"/>
        <item x="9401"/>
        <item x="9832"/>
        <item x="10402"/>
        <item x="1657"/>
        <item x="7097"/>
        <item x="6465"/>
        <item x="10288"/>
        <item x="2778"/>
        <item x="6205"/>
        <item x="2368"/>
        <item x="9123"/>
        <item x="5995"/>
        <item x="10187"/>
        <item x="5886"/>
        <item x="1594"/>
        <item x="9064"/>
        <item x="11361"/>
        <item x="5982"/>
        <item x="11635"/>
        <item x="5877"/>
        <item x="1811"/>
        <item x="5237"/>
        <item x="11195"/>
        <item x="9069"/>
        <item x="6262"/>
        <item x="7655"/>
        <item x="4426"/>
        <item x="11893"/>
        <item x="4857"/>
        <item x="11767"/>
        <item x="4442"/>
        <item x="5774"/>
        <item x="136"/>
        <item x="8308"/>
        <item x="8468"/>
        <item x="11951"/>
        <item x="1561"/>
        <item x="178"/>
        <item x="6662"/>
        <item x="3840"/>
        <item x="4099"/>
        <item x="1095"/>
        <item x="127"/>
        <item x="2217"/>
        <item x="9999"/>
        <item x="2804"/>
        <item x="5178"/>
        <item x="10151"/>
        <item x="3734"/>
        <item x="3715"/>
        <item x="7206"/>
        <item x="2642"/>
        <item x="6620"/>
        <item x="11487"/>
        <item x="900"/>
        <item x="5648"/>
        <item x="415"/>
        <item x="4390"/>
        <item x="26"/>
        <item x="5296"/>
        <item x="9352"/>
        <item x="9972"/>
        <item x="1487"/>
        <item x="8225"/>
        <item x="4416"/>
        <item x="10206"/>
        <item x="6773"/>
        <item x="1647"/>
        <item x="4094"/>
        <item x="979"/>
        <item x="4903"/>
        <item x="83"/>
        <item x="10901"/>
        <item x="3526"/>
        <item x="7996"/>
        <item x="1684"/>
        <item x="7216"/>
        <item x="404"/>
        <item x="410"/>
        <item x="9454"/>
        <item x="11880"/>
        <item x="4688"/>
        <item x="3567"/>
        <item x="10006"/>
        <item x="11931"/>
        <item x="10894"/>
        <item x="6513"/>
        <item x="2207"/>
        <item x="10998"/>
        <item x="5570"/>
        <item x="9950"/>
        <item x="3211"/>
        <item x="2590"/>
        <item x="10599"/>
        <item x="5239"/>
        <item x="9549"/>
        <item x="7014"/>
        <item x="8068"/>
        <item x="5557"/>
        <item x="2172"/>
        <item x="9689"/>
        <item x="1441"/>
        <item x="2685"/>
        <item x="9148"/>
        <item x="3304"/>
        <item x="2463"/>
        <item x="8965"/>
        <item x="11986"/>
        <item x="6590"/>
        <item x="9326"/>
        <item x="199"/>
        <item x="9839"/>
        <item x="1377"/>
        <item x="4090"/>
        <item x="5052"/>
        <item x="9962"/>
        <item x="6086"/>
        <item x="2183"/>
        <item x="2050"/>
        <item x="5528"/>
        <item x="5503"/>
        <item x="11258"/>
        <item x="4826"/>
        <item x="10771"/>
        <item x="6925"/>
        <item x="4523"/>
        <item x="1045"/>
        <item x="1819"/>
        <item x="6778"/>
        <item x="2694"/>
        <item x="11132"/>
        <item x="11583"/>
        <item x="9675"/>
        <item x="10769"/>
        <item x="2943"/>
        <item x="11227"/>
        <item x="5000"/>
        <item x="1974"/>
        <item x="995"/>
        <item x="6591"/>
        <item x="8446"/>
        <item x="5157"/>
        <item x="11256"/>
        <item x="11686"/>
        <item x="11889"/>
        <item x="5659"/>
        <item x="3779"/>
        <item x="2505"/>
        <item x="1311"/>
        <item x="8981"/>
        <item x="3860"/>
        <item x="6947"/>
        <item x="2720"/>
        <item x="9573"/>
        <item x="5891"/>
        <item x="5660"/>
        <item x="8775"/>
        <item x="10949"/>
        <item x="2471"/>
        <item x="10204"/>
        <item x="10268"/>
        <item x="10068"/>
        <item x="9374"/>
        <item x="9332"/>
        <item x="10785"/>
        <item x="7955"/>
        <item x="7661"/>
        <item x="4358"/>
        <item x="9641"/>
        <item x="11359"/>
        <item x="8673"/>
        <item x="11385"/>
        <item x="2120"/>
        <item x="2405"/>
        <item x="8228"/>
        <item x="3570"/>
        <item x="8303"/>
        <item x="10751"/>
        <item x="1057"/>
        <item x="3290"/>
        <item x="10078"/>
        <item x="10655"/>
        <item x="10912"/>
        <item x="9735"/>
        <item x="6167"/>
        <item x="7505"/>
        <item x="2208"/>
        <item x="3267"/>
        <item x="6633"/>
        <item x="5943"/>
        <item x="1703"/>
        <item x="9733"/>
        <item x="9708"/>
        <item x="7936"/>
        <item x="5951"/>
        <item x="2784"/>
        <item x="2198"/>
        <item x="465"/>
        <item x="3952"/>
        <item x="5911"/>
        <item x="3960"/>
        <item x="7645"/>
        <item x="2518"/>
        <item x="7516"/>
        <item x="3742"/>
        <item x="9345"/>
        <item x="3043"/>
        <item x="7550"/>
        <item x="9915"/>
        <item x="3577"/>
        <item x="4496"/>
        <item x="6145"/>
        <item x="6088"/>
        <item x="2316"/>
        <item x="786"/>
        <item x="6710"/>
        <item x="1758"/>
        <item x="8378"/>
        <item x="11954"/>
        <item x="2958"/>
        <item x="9407"/>
        <item x="6719"/>
        <item x="3659"/>
        <item x="3596"/>
        <item x="463"/>
        <item x="7554"/>
        <item x="9601"/>
        <item x="7856"/>
        <item x="9575"/>
        <item x="9944"/>
        <item x="8946"/>
        <item x="4515"/>
        <item x="7893"/>
        <item x="722"/>
        <item x="6056"/>
        <item x="8246"/>
        <item x="1989"/>
        <item x="5006"/>
        <item x="139"/>
        <item x="2398"/>
        <item x="8948"/>
        <item x="2600"/>
        <item x="6212"/>
        <item x="7254"/>
        <item x="6383"/>
        <item x="2134"/>
        <item x="6703"/>
        <item x="4602"/>
        <item x="90"/>
        <item x="5627"/>
        <item x="8420"/>
        <item x="5"/>
        <item x="6827"/>
        <item x="6506"/>
        <item x="8208"/>
        <item x="4419"/>
        <item x="9959"/>
        <item x="4420"/>
        <item x="5895"/>
        <item x="9654"/>
        <item x="6474"/>
        <item x="8542"/>
        <item x="9772"/>
        <item x="11529"/>
        <item x="1148"/>
        <item x="837"/>
        <item x="10974"/>
        <item x="2808"/>
        <item x="2930"/>
        <item x="5958"/>
        <item x="10802"/>
        <item x="6577"/>
        <item x="204"/>
        <item x="2521"/>
        <item x="4859"/>
        <item x="5506"/>
        <item x="10738"/>
        <item x="5302"/>
        <item x="3230"/>
        <item x="141"/>
        <item x="11664"/>
        <item x="11681"/>
        <item x="5383"/>
        <item x="710"/>
        <item x="161"/>
        <item x="7063"/>
        <item x="7834"/>
        <item x="8893"/>
        <item x="1320"/>
        <item x="9314"/>
        <item x="1050"/>
        <item x="11320"/>
        <item x="11112"/>
        <item x="234"/>
        <item x="6963"/>
        <item x="538"/>
        <item x="9175"/>
        <item x="5976"/>
        <item x="2284"/>
        <item x="783"/>
        <item x="4730"/>
        <item x="3502"/>
        <item x="7448"/>
        <item x="4385"/>
        <item x="2375"/>
        <item x="644"/>
        <item x="8335"/>
        <item x="3610"/>
        <item x="11725"/>
        <item x="480"/>
        <item x="5459"/>
        <item x="11724"/>
        <item x="7235"/>
        <item x="4979"/>
        <item x="1963"/>
        <item x="6932"/>
        <item x="713"/>
        <item x="11639"/>
        <item x="9187"/>
        <item x="8952"/>
        <item x="9252"/>
        <item x="9076"/>
        <item x="6628"/>
        <item x="2852"/>
        <item x="1490"/>
        <item x="7664"/>
        <item x="6800"/>
        <item x="6162"/>
        <item x="8348"/>
        <item x="5020"/>
        <item x="2109"/>
        <item x="4751"/>
        <item x="5828"/>
        <item x="256"/>
        <item x="11284"/>
        <item x="303"/>
        <item x="11814"/>
        <item x="10357"/>
        <item x="3889"/>
        <item x="3886"/>
        <item x="5983"/>
        <item x="4360"/>
        <item x="3963"/>
        <item x="138"/>
        <item x="313"/>
        <item x="9118"/>
        <item x="8975"/>
        <item x="9290"/>
        <item x="7863"/>
        <item x="11358"/>
        <item x="11956"/>
        <item x="6081"/>
        <item x="11477"/>
        <item x="11143"/>
        <item x="6592"/>
        <item x="7431"/>
        <item x="11925"/>
        <item x="6752"/>
        <item x="2814"/>
        <item x="11898"/>
        <item x="4975"/>
        <item x="11120"/>
        <item x="10527"/>
        <item x="5452"/>
        <item x="11415"/>
        <item x="5188"/>
        <item x="7247"/>
        <item x="8486"/>
        <item x="3863"/>
        <item x="9219"/>
        <item x="9732"/>
        <item x="432"/>
        <item x="4417"/>
        <item x="2698"/>
        <item x="1263"/>
        <item x="5553"/>
        <item x="6571"/>
        <item x="211"/>
        <item x="1346"/>
        <item x="7546"/>
        <item x="1324"/>
        <item x="9912"/>
        <item x="11775"/>
        <item x="10512"/>
        <item x="4383"/>
        <item x="8295"/>
        <item x="11844"/>
        <item x="11010"/>
        <item x="9564"/>
        <item x="5540"/>
        <item x="9413"/>
        <item x="3023"/>
        <item x="6217"/>
        <item x="8125"/>
        <item x="7784"/>
        <item x="4425"/>
        <item x="6030"/>
        <item x="9218"/>
        <item x="5823"/>
        <item x="9813"/>
        <item x="3958"/>
        <item x="9494"/>
        <item x="10953"/>
        <item x="9891"/>
        <item x="8334"/>
        <item x="3006"/>
        <item x="2439"/>
        <item x="3769"/>
        <item x="8026"/>
        <item x="6052"/>
        <item x="5148"/>
        <item x="8999"/>
        <item x="8384"/>
        <item x="1702"/>
        <item x="9140"/>
        <item x="5770"/>
        <item x="9156"/>
        <item x="439"/>
        <item x="9426"/>
        <item x="342"/>
        <item x="356"/>
        <item x="1106"/>
        <item x="8147"/>
        <item x="6139"/>
        <item x="8660"/>
        <item x="9993"/>
        <item x="9435"/>
        <item x="10052"/>
        <item x="9235"/>
        <item x="10313"/>
        <item x="3552"/>
        <item x="3625"/>
        <item x="3415"/>
        <item x="4079"/>
        <item x="4318"/>
        <item x="7475"/>
        <item x="10428"/>
        <item x="215"/>
        <item x="1539"/>
        <item x="2205"/>
        <item x="11363"/>
        <item x="1883"/>
        <item x="7"/>
        <item x="7393"/>
        <item x="4174"/>
        <item x="4217"/>
        <item x="8527"/>
        <item x="5451"/>
        <item x="3828"/>
        <item x="8049"/>
        <item x="1768"/>
        <item x="0"/>
        <item x="3511"/>
        <item x="9260"/>
        <item x="2738"/>
        <item x="6363"/>
        <item x="9792"/>
        <item x="8115"/>
        <item x="3103"/>
        <item x="11353"/>
        <item x="10303"/>
        <item x="1462"/>
        <item x="6949"/>
        <item x="1714"/>
        <item x="2005"/>
        <item x="1971"/>
        <item x="2863"/>
        <item x="6870"/>
        <item x="5025"/>
        <item x="3518"/>
        <item x="6028"/>
        <item x="1851"/>
        <item x="5416"/>
        <item x="5220"/>
        <item x="3935"/>
        <item x="9003"/>
        <item x="9613"/>
        <item x="5369"/>
        <item x="3001"/>
        <item x="10036"/>
        <item x="9768"/>
        <item x="1753"/>
        <item x="10250"/>
        <item x="3244"/>
        <item x="8754"/>
        <item x="7477"/>
        <item x="8512"/>
        <item x="7580"/>
        <item x="3060"/>
        <item x="11370"/>
        <item x="5128"/>
        <item x="1790"/>
        <item x="8859"/>
        <item x="5427"/>
        <item x="5119"/>
        <item x="5634"/>
        <item x="2466"/>
        <item x="957"/>
        <item x="6709"/>
        <item x="3976"/>
        <item x="7129"/>
        <item x="3260"/>
        <item x="3459"/>
        <item x="11366"/>
        <item x="2539"/>
        <item x="3396"/>
        <item x="2872"/>
        <item x="11873"/>
        <item x="4746"/>
        <item x="8298"/>
        <item x="11479"/>
        <item x="11963"/>
        <item x="5953"/>
        <item x="9576"/>
        <item x="7098"/>
        <item x="6787"/>
        <item x="8050"/>
        <item x="6509"/>
        <item x="10165"/>
        <item x="7506"/>
        <item x="5334"/>
        <item x="3837"/>
        <item x="11404"/>
        <item x="10858"/>
        <item x="4898"/>
        <item x="5077"/>
        <item x="7271"/>
        <item x="8109"/>
        <item x="1977"/>
        <item x="876"/>
        <item x="5728"/>
        <item x="5880"/>
        <item x="7814"/>
        <item x="8509"/>
        <item x="8499"/>
        <item x="4885"/>
        <item x="9500"/>
        <item x="11737"/>
        <item x="3353"/>
        <item x="1868"/>
        <item x="3495"/>
        <item x="8801"/>
        <item x="603"/>
        <item x="2075"/>
        <item x="3394"/>
        <item x="11882"/>
        <item x="1899"/>
        <item x="281"/>
        <item x="9783"/>
        <item x="8634"/>
        <item x="1165"/>
        <item x="6841"/>
        <item x="8210"/>
        <item x="4368"/>
        <item x="2923"/>
        <item x="9615"/>
        <item x="7298"/>
        <item x="7248"/>
        <item x="6005"/>
        <item x="8442"/>
        <item x="10244"/>
        <item x="11428"/>
        <item x="10194"/>
        <item x="11993"/>
        <item x="1257"/>
        <item x="6616"/>
        <item x="9899"/>
        <item x="11310"/>
        <item x="9337"/>
        <item x="8088"/>
        <item x="11302"/>
        <item x="2919"/>
        <item x="8849"/>
        <item x="9535"/>
        <item x="2701"/>
        <item x="366"/>
        <item x="4539"/>
        <item x="498"/>
        <item x="4223"/>
        <item x="7886"/>
        <item x="6704"/>
        <item x="7638"/>
        <item x="4327"/>
        <item x="656"/>
        <item x="6085"/>
        <item x="6213"/>
        <item x="5201"/>
        <item x="6100"/>
        <item x="7145"/>
        <item x="7232"/>
        <item x="11829"/>
        <item x="3594"/>
        <item x="569"/>
        <item x="6255"/>
        <item x="2792"/>
        <item x="6541"/>
        <item x="7796"/>
        <item x="10652"/>
        <item x="5324"/>
        <item x="2336"/>
        <item x="9432"/>
        <item x="6406"/>
        <item x="10112"/>
        <item x="8798"/>
        <item x="4773"/>
        <item x="5483"/>
        <item x="10287"/>
        <item x="3323"/>
        <item x="8784"/>
        <item x="1303"/>
        <item x="8104"/>
        <item x="9919"/>
        <item x="7874"/>
        <item x="5604"/>
        <item x="4551"/>
        <item x="5512"/>
        <item x="10126"/>
        <item x="563"/>
        <item x="11393"/>
        <item x="2730"/>
        <item x="9979"/>
        <item x="859"/>
        <item x="1241"/>
        <item x="1776"/>
        <item x="5720"/>
        <item x="11441"/>
        <item x="572"/>
        <item x="759"/>
        <item x="4852"/>
        <item x="1607"/>
        <item x="4473"/>
        <item x="484"/>
        <item x="10399"/>
        <item x="5007"/>
        <item x="2038"/>
        <item x="6247"/>
        <item x="4449"/>
        <item x="7492"/>
        <item x="7929"/>
        <item x="11815"/>
        <item x="2385"/>
        <item x="11460"/>
        <item x="5722"/>
        <item x="6067"/>
        <item x="8111"/>
        <item x="9316"/>
        <item x="9803"/>
        <item x="2494"/>
        <item x="7402"/>
        <item x="2115"/>
        <item x="9468"/>
        <item x="3373"/>
        <item x="5629"/>
        <item x="6991"/>
        <item x="8230"/>
        <item x="6781"/>
        <item x="917"/>
        <item x="10966"/>
        <item x="8587"/>
        <item x="512"/>
        <item x="6866"/>
        <item x="2749"/>
        <item x="4601"/>
        <item x="3906"/>
        <item x="9272"/>
        <item x="5618"/>
        <item x="254"/>
        <item x="4657"/>
        <item x="10306"/>
        <item x="11567"/>
        <item x="4203"/>
        <item x="1354"/>
        <item x="3830"/>
        <item x="6921"/>
        <item x="8537"/>
        <item x="9546"/>
        <item x="7243"/>
        <item x="3419"/>
        <item x="1558"/>
        <item x="349"/>
        <item x="11810"/>
        <item x="11406"/>
        <item x="4581"/>
        <item x="7870"/>
        <item x="1028"/>
        <item x="1549"/>
        <item x="7355"/>
        <item x="4355"/>
        <item x="1567"/>
        <item x="2014"/>
        <item x="11632"/>
        <item x="11438"/>
        <item x="10243"/>
        <item x="5072"/>
        <item x="2010"/>
        <item x="4365"/>
        <item x="820"/>
        <item x="201"/>
        <item x="7764"/>
        <item x="5142"/>
        <item x="1770"/>
        <item x="598"/>
        <item x="5048"/>
        <item x="1235"/>
        <item x="11455"/>
        <item x="30"/>
        <item x="5058"/>
        <item x="3750"/>
        <item x="10752"/>
        <item x="9636"/>
        <item x="10980"/>
        <item x="10694"/>
        <item x="2355"/>
        <item x="5289"/>
        <item x="210"/>
        <item x="352"/>
        <item x="1580"/>
        <item x="1295"/>
        <item x="3128"/>
        <item x="4920"/>
        <item x="6638"/>
        <item x="5293"/>
        <item x="6271"/>
        <item x="830"/>
        <item x="421"/>
        <item x="9199"/>
        <item x="8043"/>
        <item x="8466"/>
        <item x="8547"/>
        <item x="6083"/>
        <item x="7975"/>
        <item x="3074"/>
        <item x="19"/>
        <item x="1099"/>
        <item x="6310"/>
        <item x="11146"/>
        <item x="3568"/>
        <item x="4205"/>
        <item x="9597"/>
        <item x="5088"/>
        <item x="3729"/>
        <item x="7828"/>
        <item x="8262"/>
        <item x="9067"/>
        <item x="7471"/>
        <item x="2180"/>
        <item x="11738"/>
        <item x="3003"/>
        <item x="11234"/>
        <item x="11238"/>
        <item x="11291"/>
        <item x="1552"/>
        <item x="1906"/>
        <item x="389"/>
        <item x="4233"/>
        <item x="7127"/>
        <item x="3894"/>
        <item x="18"/>
        <item x="7824"/>
        <item x="664"/>
        <item x="10883"/>
        <item x="10143"/>
        <item x="10349"/>
        <item x="4460"/>
        <item x="82"/>
        <item x="6859"/>
        <item x="2578"/>
        <item x="548"/>
        <item x="7208"/>
        <item x="9210"/>
        <item x="748"/>
        <item x="7895"/>
        <item x="9354"/>
        <item x="8904"/>
        <item x="4342"/>
        <item x="2595"/>
        <item x="804"/>
        <item x="7605"/>
        <item x="8525"/>
        <item x="4056"/>
        <item x="4288"/>
        <item x="8995"/>
        <item x="9226"/>
        <item x="7631"/>
        <item x="618"/>
        <item x="726"/>
        <item x="2952"/>
        <item x="9343"/>
        <item x="430"/>
        <item x="2001"/>
        <item x="7140"/>
        <item x="1587"/>
        <item x="5420"/>
        <item x="11952"/>
        <item x="4391"/>
        <item x="3106"/>
        <item x="5070"/>
        <item x="3820"/>
        <item x="4585"/>
        <item x="9778"/>
        <item x="9149"/>
        <item x="11603"/>
        <item x="2257"/>
        <item x="6971"/>
        <item x="5906"/>
        <item x="7692"/>
        <item x="8707"/>
        <item x="9371"/>
        <item x="9639"/>
        <item x="1326"/>
        <item x="190"/>
        <item x="5643"/>
        <item x="5195"/>
        <item x="8347"/>
        <item x="6026"/>
        <item x="11585"/>
        <item x="11760"/>
        <item x="8523"/>
        <item x="7496"/>
        <item x="3133"/>
        <item x="3910"/>
        <item x="248"/>
        <item x="6173"/>
        <item x="2660"/>
        <item x="11570"/>
        <item x="1130"/>
        <item x="2829"/>
        <item x="7090"/>
        <item x="8181"/>
        <item x="3199"/>
        <item x="10321"/>
        <item x="2376"/>
        <item x="7783"/>
        <item x="5965"/>
        <item x="11996"/>
        <item x="9381"/>
        <item x="6113"/>
        <item x="3203"/>
        <item x="67"/>
        <item x="5163"/>
        <item x="2099"/>
        <item x="10887"/>
        <item x="9699"/>
        <item x="8976"/>
        <item x="2681"/>
        <item x="2449"/>
        <item x="11261"/>
        <item x="2797"/>
        <item x="6020"/>
        <item x="6019"/>
        <item x="11975"/>
        <item x="707"/>
        <item x="2597"/>
        <item x="10994"/>
        <item x="6937"/>
        <item x="1762"/>
        <item x="1214"/>
        <item x="2907"/>
        <item x="3016"/>
        <item x="4925"/>
        <item x="9957"/>
        <item x="7941"/>
        <item x="9894"/>
        <item x="1422"/>
        <item x="3546"/>
        <item x="7771"/>
        <item x="3275"/>
        <item x="3587"/>
        <item x="4908"/>
        <item x="7717"/>
        <item x="2584"/>
        <item x="8419"/>
        <item x="10148"/>
        <item x="6661"/>
        <item x="1163"/>
        <item x="7861"/>
        <item x="574"/>
        <item x="5871"/>
        <item x="1489"/>
        <item x="6502"/>
        <item x="6237"/>
        <item x="5373"/>
        <item x="2613"/>
        <item x="9379"/>
        <item x="7081"/>
        <item x="1968"/>
        <item x="1760"/>
        <item x="9438"/>
        <item x="1533"/>
        <item x="4860"/>
        <item x="8599"/>
        <item x="3097"/>
        <item x="2672"/>
        <item x="7697"/>
        <item x="6472"/>
        <item x="466"/>
        <item x="8321"/>
        <item x="6554"/>
        <item x="1779"/>
        <item x="7560"/>
        <item x="7749"/>
        <item x="6508"/>
        <item x="5887"/>
        <item x="1878"/>
        <item x="1563"/>
        <item x="2195"/>
        <item x="7758"/>
        <item x="6372"/>
        <item x="10781"/>
        <item x="7207"/>
        <item x="9142"/>
        <item x="11701"/>
        <item x="8578"/>
        <item x="1653"/>
        <item x="7622"/>
        <item x="6531"/>
        <item x="372"/>
        <item x="7541"/>
        <item x="8196"/>
        <item x="6446"/>
        <item x="10426"/>
        <item x="1450"/>
        <item x="9145"/>
        <item x="11271"/>
        <item x="842"/>
        <item x="8918"/>
        <item x="3022"/>
        <item x="9056"/>
        <item x="10310"/>
        <item x="9710"/>
        <item x="10308"/>
        <item x="9404"/>
        <item x="6514"/>
        <item x="2228"/>
        <item x="10293"/>
        <item x="10638"/>
        <item x="9607"/>
        <item x="2572"/>
        <item x="10696"/>
        <item x="9695"/>
        <item x="4865"/>
        <item x="11262"/>
        <item x="3341"/>
        <item x="8186"/>
        <item x="6412"/>
        <item x="5050"/>
        <item x="5017"/>
        <item x="8269"/>
        <item x="3677"/>
        <item x="7342"/>
        <item x="2133"/>
        <item x="7726"/>
        <item x="4487"/>
        <item x="3284"/>
        <item x="9524"/>
        <item x="661"/>
        <item x="1282"/>
        <item x="11832"/>
        <item x="3814"/>
        <item x="6418"/>
        <item x="3802"/>
        <item x="11045"/>
        <item x="8386"/>
        <item x="4209"/>
        <item x="1650"/>
        <item x="11294"/>
        <item x="4105"/>
        <item x="5948"/>
        <item x="9927"/>
        <item x="4307"/>
        <item x="5647"/>
        <item x="2283"/>
        <item x="4923"/>
        <item x="340"/>
        <item x="10935"/>
        <item x="1460"/>
        <item x="8364"/>
        <item x="6061"/>
        <item x="6908"/>
        <item x="4409"/>
        <item x="9305"/>
        <item x="7864"/>
        <item x="3528"/>
        <item x="3176"/>
        <item x="4143"/>
        <item x="4156"/>
        <item x="1384"/>
        <item x="988"/>
        <item x="724"/>
        <item x="8176"/>
        <item x="9193"/>
        <item x="3354"/>
        <item x="5185"/>
        <item x="1678"/>
        <item x="7678"/>
        <item x="4687"/>
        <item x="4126"/>
        <item x="58"/>
        <item x="7961"/>
        <item x="4666"/>
        <item x="2389"/>
        <item x="8841"/>
        <item x="9342"/>
        <item x="6236"/>
        <item x="6507"/>
        <item x="10350"/>
        <item x="8119"/>
        <item x="10761"/>
        <item x="9427"/>
        <item x="10830"/>
        <item x="8484"/>
        <item x="508"/>
        <item x="2992"/>
        <item x="9955"/>
        <item x="8762"/>
        <item x="5579"/>
        <item x="8333"/>
        <item x="9668"/>
        <item x="8655"/>
        <item x="8341"/>
        <item x="487"/>
        <item x="1102"/>
        <item x="11087"/>
        <item x="993"/>
        <item x="467"/>
        <item x="7519"/>
        <item x="298"/>
        <item x="11327"/>
        <item x="2098"/>
        <item x="7288"/>
        <item x="4689"/>
        <item x="5526"/>
        <item x="3748"/>
        <item x="7158"/>
        <item x="5875"/>
        <item x="1959"/>
        <item t="default"/>
      </items>
    </pivotField>
    <pivotField compact="0" outline="0" showAll="0"/>
    <pivotField compact="0" numFmtId="14"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items count="7">
        <item x="2"/>
        <item x="3"/>
        <item x="1"/>
        <item x="0"/>
        <item x="5"/>
        <item x="4"/>
        <item t="default"/>
      </items>
    </pivotField>
    <pivotField compact="0" outline="0" showAll="0"/>
    <pivotField compact="0" outline="0" showAll="0"/>
    <pivotField compact="0" outline="0" showAll="0"/>
    <pivotField compact="0" outline="0" showAll="0"/>
    <pivotField axis="axisRow" compact="0" outline="0" showAll="0">
      <items count="5">
        <item x="0"/>
        <item x="1"/>
        <item x="3"/>
        <item x="2"/>
        <item t="default"/>
      </items>
    </pivotField>
    <pivotField compact="0" outline="0" showAll="0"/>
    <pivotField compact="0" numFmtId="165" outline="0" showAll="0"/>
    <pivotField compact="0" numFmtId="165" outline="0" showAll="0"/>
    <pivotField compact="0" numFmtId="165" outline="0" showAll="0"/>
  </pivotFields>
  <rowFields count="1">
    <field x="14"/>
  </rowFields>
  <rowItems count="5">
    <i>
      <x/>
    </i>
    <i>
      <x v="1"/>
    </i>
    <i>
      <x v="2"/>
    </i>
    <i>
      <x v="3"/>
    </i>
    <i t="grand">
      <x/>
    </i>
  </rowItems>
  <colItems count="1">
    <i/>
  </colItems>
  <dataFields count="1">
    <dataField name="Count of Order_ID" fld="0" subtotal="count"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1862FC-77FB-4C27-8B14-A1F56C9390C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4:J10" firstHeaderRow="1" firstDataRow="1" firstDataCol="1"/>
  <pivotFields count="19">
    <pivotField dataField="1" compact="0" outline="0" showAll="0">
      <items count="12001">
        <item x="6603"/>
        <item x="11011"/>
        <item x="2418"/>
        <item x="3168"/>
        <item x="1774"/>
        <item x="3111"/>
        <item x="4902"/>
        <item x="8102"/>
        <item x="3032"/>
        <item x="9242"/>
        <item x="1265"/>
        <item x="2520"/>
        <item x="10679"/>
        <item x="6284"/>
        <item x="9659"/>
        <item x="4765"/>
        <item x="1954"/>
        <item x="9287"/>
        <item x="4461"/>
        <item x="6934"/>
        <item x="3331"/>
        <item x="7994"/>
        <item x="3035"/>
        <item x="1679"/>
        <item x="11515"/>
        <item x="11471"/>
        <item x="8838"/>
        <item x="1113"/>
        <item x="5172"/>
        <item x="11376"/>
        <item x="3028"/>
        <item x="11961"/>
        <item x="47"/>
        <item x="4926"/>
        <item x="7304"/>
        <item x="4457"/>
        <item x="8681"/>
        <item x="3135"/>
        <item x="7242"/>
        <item x="1538"/>
        <item x="4748"/>
        <item x="5285"/>
        <item x="937"/>
        <item x="8552"/>
        <item x="5215"/>
        <item x="420"/>
        <item x="8582"/>
        <item x="10077"/>
        <item x="1696"/>
        <item x="11869"/>
        <item x="1917"/>
        <item x="3316"/>
        <item x="8604"/>
        <item x="6391"/>
        <item x="2670"/>
        <item x="11335"/>
        <item x="11065"/>
        <item x="3675"/>
        <item x="5410"/>
        <item x="599"/>
        <item x="5326"/>
        <item x="4027"/>
        <item x="2886"/>
        <item x="8317"/>
        <item x="6556"/>
        <item x="9274"/>
        <item x="5658"/>
        <item x="2802"/>
        <item x="4010"/>
        <item x="9439"/>
        <item x="3004"/>
        <item x="5082"/>
        <item x="1325"/>
        <item x="11550"/>
        <item x="10632"/>
        <item x="8390"/>
        <item x="7543"/>
        <item x="10981"/>
        <item x="11226"/>
        <item x="3689"/>
        <item x="10014"/>
        <item x="637"/>
        <item x="8491"/>
        <item x="5170"/>
        <item x="6105"/>
        <item x="8471"/>
        <item x="521"/>
        <item x="3783"/>
        <item x="3358"/>
        <item x="5923"/>
        <item x="2048"/>
        <item x="1555"/>
        <item x="11744"/>
        <item x="8277"/>
        <item x="614"/>
        <item x="4712"/>
        <item x="11938"/>
        <item x="11847"/>
        <item x="1970"/>
        <item x="6968"/>
        <item x="2934"/>
        <item x="7473"/>
        <item x="2024"/>
        <item x="1049"/>
        <item x="9700"/>
        <item x="11765"/>
        <item x="11661"/>
        <item x="6227"/>
        <item x="8507"/>
        <item x="1579"/>
        <item x="2173"/>
        <item x="8161"/>
        <item x="5430"/>
        <item x="6477"/>
        <item x="2531"/>
        <item x="5782"/>
        <item x="10139"/>
        <item x="4257"/>
        <item x="5428"/>
        <item x="7348"/>
        <item x="651"/>
        <item x="6182"/>
        <item x="6853"/>
        <item x="3691"/>
        <item x="4253"/>
        <item x="4628"/>
        <item x="9640"/>
        <item x="160"/>
        <item x="964"/>
        <item x="4177"/>
        <item x="721"/>
        <item x="7372"/>
        <item x="6740"/>
        <item x="6293"/>
        <item x="10507"/>
        <item x="950"/>
        <item x="11467"/>
        <item x="5654"/>
        <item x="8583"/>
        <item x="9233"/>
        <item x="7476"/>
        <item x="4802"/>
        <item x="6095"/>
        <item x="2627"/>
        <item x="2803"/>
        <item x="1022"/>
        <item x="10095"/>
        <item x="11648"/>
        <item x="2889"/>
        <item x="7132"/>
        <item x="9065"/>
        <item x="7055"/>
        <item x="1638"/>
        <item x="5032"/>
        <item x="10340"/>
        <item x="8615"/>
        <item x="5265"/>
        <item x="4887"/>
        <item x="2637"/>
        <item x="8110"/>
        <item x="6545"/>
        <item x="4936"/>
        <item x="11689"/>
        <item x="10377"/>
        <item x="8896"/>
        <item x="6452"/>
        <item x="694"/>
        <item x="449"/>
        <item x="1242"/>
        <item x="4311"/>
        <item x="11670"/>
        <item x="4661"/>
        <item x="2452"/>
        <item x="8564"/>
        <item x="172"/>
        <item x="4269"/>
        <item x="9704"/>
        <item x="10727"/>
        <item x="11360"/>
        <item x="4459"/>
        <item x="1677"/>
        <item x="3666"/>
        <item x="3879"/>
        <item x="3218"/>
        <item x="123"/>
        <item x="4445"/>
        <item x="4584"/>
        <item x="10763"/>
        <item x="1466"/>
        <item x="9574"/>
        <item x="11753"/>
        <item x="1181"/>
        <item x="6066"/>
        <item x="279"/>
        <item x="2625"/>
        <item x="7450"/>
        <item x="11636"/>
        <item x="8140"/>
        <item x="1040"/>
        <item x="6524"/>
        <item x="9874"/>
        <item x="5364"/>
        <item x="3692"/>
        <item x="5561"/>
        <item x="3690"/>
        <item x="2666"/>
        <item x="7825"/>
        <item x="2922"/>
        <item x="708"/>
        <item x="6943"/>
        <item x="3843"/>
        <item x="10120"/>
        <item x="5278"/>
        <item x="494"/>
        <item x="1725"/>
        <item x="6744"/>
        <item x="9841"/>
        <item x="10073"/>
        <item x="6948"/>
        <item x="5350"/>
        <item x="4782"/>
        <item x="2324"/>
        <item x="1074"/>
        <item x="10979"/>
        <item x="807"/>
        <item x="9523"/>
        <item x="8785"/>
        <item x="1407"/>
        <item x="11373"/>
        <item x="5022"/>
        <item x="1415"/>
        <item x="870"/>
        <item x="9741"/>
        <item x="709"/>
        <item x="413"/>
        <item x="10390"/>
        <item x="6168"/>
        <item x="5767"/>
        <item x="3165"/>
        <item x="1924"/>
        <item x="3047"/>
        <item x="5446"/>
        <item x="390"/>
        <item x="9474"/>
        <item x="7325"/>
        <item x="10528"/>
        <item x="2125"/>
        <item x="10388"/>
        <item x="5541"/>
        <item x="73"/>
        <item x="6624"/>
        <item x="1682"/>
        <item x="10609"/>
        <item x="2867"/>
        <item x="2379"/>
        <item x="11971"/>
        <item x="3849"/>
        <item x="6142"/>
        <item x="4544"/>
        <item x="1929"/>
        <item x="8903"/>
        <item x="3792"/>
        <item x="10484"/>
        <item x="8170"/>
        <item x="8343"/>
        <item x="4435"/>
        <item x="11576"/>
        <item x="9128"/>
        <item x="7526"/>
        <item x="5175"/>
        <item x="7252"/>
        <item x="2879"/>
        <item x="8691"/>
        <item x="3225"/>
        <item x="11106"/>
        <item x="2483"/>
        <item x="1431"/>
        <item x="6525"/>
        <item x="7341"/>
        <item x="2608"/>
        <item x="7409"/>
        <item x="1036"/>
        <item x="108"/>
        <item x="10277"/>
        <item x="9953"/>
        <item x="4225"/>
        <item x="8315"/>
        <item x="4070"/>
        <item x="4348"/>
        <item x="6437"/>
        <item x="3765"/>
        <item x="167"/>
        <item x="6324"/>
        <item x="8690"/>
        <item x="3563"/>
        <item x="4285"/>
        <item x="11868"/>
        <item x="4594"/>
        <item x="11827"/>
        <item x="11669"/>
        <item x="10346"/>
        <item x="2037"/>
        <item x="9437"/>
        <item x="7321"/>
        <item x="2422"/>
        <item x="4006"/>
        <item x="10176"/>
        <item x="2248"/>
        <item x="9816"/>
        <item x="10641"/>
        <item x="2311"/>
        <item x="5287"/>
        <item x="1193"/>
        <item x="7322"/>
        <item x="10879"/>
        <item x="5033"/>
        <item x="7897"/>
        <item x="5117"/>
        <item x="1543"/>
        <item x="771"/>
        <item x="9643"/>
        <item x="9093"/>
        <item x="6796"/>
        <item x="8734"/>
        <item x="15"/>
        <item x="10857"/>
        <item x="7848"/>
        <item x="5031"/>
        <item x="848"/>
        <item x="9444"/>
        <item x="10657"/>
        <item x="10456"/>
        <item x="7878"/>
        <item x="1936"/>
        <item x="6313"/>
        <item x="5385"/>
        <item x="4812"/>
        <item x="6101"/>
        <item x="208"/>
        <item x="7535"/>
        <item x="4271"/>
        <item x="6009"/>
        <item x="10988"/>
        <item x="7827"/>
        <item x="6135"/>
        <item x="9961"/>
        <item x="7011"/>
        <item x="5054"/>
        <item x="2423"/>
        <item x="9470"/>
        <item x="8435"/>
        <item x="3229"/>
        <item x="6563"/>
        <item x="5790"/>
        <item x="1069"/>
        <item x="75"/>
        <item x="9864"/>
        <item x="4042"/>
        <item x="9585"/>
        <item x="1430"/>
        <item x="7019"/>
        <item x="4047"/>
        <item x="7823"/>
        <item x="3301"/>
        <item x="4728"/>
        <item x="7169"/>
        <item x="11943"/>
        <item x="2915"/>
        <item x="1449"/>
        <item x="1448"/>
        <item x="7881"/>
        <item x="6117"/>
        <item x="9889"/>
        <item x="4022"/>
        <item x="4180"/>
        <item x="3508"/>
        <item x="6350"/>
        <item x="1662"/>
        <item x="10154"/>
        <item x="205"/>
        <item x="4793"/>
        <item x="10965"/>
        <item x="8272"/>
        <item x="1831"/>
        <item x="2933"/>
        <item x="5034"/>
        <item x="5920"/>
        <item x="9623"/>
        <item x="10683"/>
        <item x="6260"/>
        <item x="11796"/>
        <item x="3040"/>
        <item x="3776"/>
        <item x="8194"/>
        <item x="2159"/>
        <item x="302"/>
        <item x="4087"/>
        <item x="6489"/>
        <item x="3134"/>
        <item x="6319"/>
        <item x="1654"/>
        <item x="8796"/>
        <item x="8051"/>
        <item x="226"/>
        <item x="9713"/>
        <item x="2793"/>
        <item x="9462"/>
        <item x="10646"/>
        <item x="10004"/>
        <item x="11270"/>
        <item x="10016"/>
        <item x="6090"/>
        <item x="11218"/>
        <item x="564"/>
        <item x="10227"/>
        <item x="11678"/>
        <item x="11461"/>
        <item x="7951"/>
        <item x="865"/>
        <item x="10158"/>
        <item x="11818"/>
        <item x="6743"/>
        <item x="3430"/>
        <item x="1283"/>
        <item x="2004"/>
        <item x="4499"/>
        <item x="2912"/>
        <item x="3240"/>
        <item x="7790"/>
        <item x="8736"/>
        <item x="4839"/>
        <item x="8986"/>
        <item x="6096"/>
        <item x="11991"/>
        <item x="7391"/>
        <item x="4024"/>
        <item x="4611"/>
        <item x="5014"/>
        <item x="11251"/>
        <item x="10719"/>
        <item x="10509"/>
        <item x="7779"/>
        <item x="11883"/>
        <item x="8706"/>
        <item x="5267"/>
        <item x="7194"/>
        <item x="5384"/>
        <item x="10457"/>
        <item x="6156"/>
        <item x="8458"/>
        <item x="10491"/>
        <item x="6251"/>
        <item x="7778"/>
        <item x="10544"/>
        <item x="2917"/>
        <item x="8678"/>
        <item x="5907"/>
        <item x="7515"/>
        <item x="5443"/>
        <item x="6885"/>
        <item x="1824"/>
        <item x="3898"/>
        <item x="5798"/>
        <item x="202"/>
        <item x="6883"/>
        <item x="10363"/>
        <item x="7522"/>
        <item x="7960"/>
        <item x="7054"/>
        <item x="10906"/>
        <item x="6415"/>
        <item x="8800"/>
        <item x="4011"/>
        <item x="4576"/>
        <item x="9109"/>
        <item x="7974"/>
        <item x="6575"/>
        <item x="588"/>
        <item x="11161"/>
        <item x="10511"/>
        <item x="958"/>
        <item x="8291"/>
        <item x="3039"/>
        <item x="10383"/>
        <item x="2948"/>
        <item x="11917"/>
        <item x="3411"/>
        <item x="3279"/>
        <item x="8617"/>
        <item x="333"/>
        <item x="10999"/>
        <item x="6116"/>
        <item x="10330"/>
        <item x="8631"/>
        <item x="5009"/>
        <item x="483"/>
        <item x="9306"/>
        <item x="4893"/>
        <item x="6561"/>
        <item x="3409"/>
        <item x="4446"/>
        <item x="6522"/>
        <item x="7548"/>
        <item x="4144"/>
        <item x="35"/>
        <item x="768"/>
        <item x="2138"/>
        <item x="9385"/>
        <item x="6706"/>
        <item x="879"/>
        <item x="9315"/>
        <item x="9090"/>
        <item x="10705"/>
        <item x="2361"/>
        <item x="6076"/>
        <item x="2971"/>
        <item x="9215"/>
        <item x="5153"/>
        <item x="1221"/>
        <item x="4506"/>
        <item x="1333"/>
        <item x="3946"/>
        <item x="8130"/>
        <item x="6779"/>
        <item x="4304"/>
        <item x="6714"/>
        <item x="630"/>
        <item x="1039"/>
        <item x="8164"/>
        <item x="1565"/>
        <item x="4251"/>
        <item x="5356"/>
        <item x="9237"/>
        <item x="9025"/>
        <item x="11824"/>
        <item x="5862"/>
        <item x="8968"/>
        <item x="4309"/>
        <item x="5521"/>
        <item x="7215"/>
        <item x="6288"/>
        <item x="6239"/>
        <item x="10009"/>
        <item x="10573"/>
        <item x="10827"/>
        <item x="3427"/>
        <item x="7346"/>
        <item x="8934"/>
        <item x="11825"/>
        <item x="6769"/>
        <item x="8942"/>
        <item x="7486"/>
        <item x="10307"/>
        <item x="1734"/>
        <item x="2759"/>
        <item x="5415"/>
        <item x="8145"/>
        <item x="7045"/>
        <item x="2985"/>
        <item x="3842"/>
        <item x="7135"/>
        <item x="11378"/>
        <item x="4497"/>
        <item x="3990"/>
        <item x="5116"/>
        <item x="170"/>
        <item x="9630"/>
        <item x="4038"/>
        <item x="9960"/>
        <item x="4943"/>
        <item x="3119"/>
        <item x="4122"/>
        <item x="9364"/>
        <item x="2693"/>
        <item x="11167"/>
        <item x="7571"/>
        <item x="5807"/>
        <item x="1921"/>
        <item x="8779"/>
        <item x="2960"/>
        <item x="8932"/>
        <item x="8521"/>
        <item x="391"/>
        <item x="10162"/>
        <item x="2836"/>
        <item x="3488"/>
        <item x="1077"/>
        <item x="6984"/>
        <item x="11494"/>
        <item x="11206"/>
        <item x="2905"/>
        <item x="10278"/>
        <item x="3285"/>
        <item x="5319"/>
        <item x="2210"/>
        <item x="761"/>
        <item x="6457"/>
        <item x="7123"/>
        <item x="7219"/>
        <item x="5632"/>
        <item x="9895"/>
        <item x="9632"/>
        <item x="5779"/>
        <item x="7609"/>
        <item x="332"/>
        <item x="8244"/>
        <item x="3793"/>
        <item x="8898"/>
        <item x="10195"/>
        <item x="11916"/>
        <item x="2233"/>
        <item x="8590"/>
        <item x="557"/>
        <item x="3389"/>
        <item x="7781"/>
        <item x="4367"/>
        <item x="2"/>
        <item x="1578"/>
        <item x="10973"/>
        <item x="5831"/>
        <item x="6634"/>
        <item x="4482"/>
        <item x="72"/>
        <item x="2434"/>
        <item x="9096"/>
        <item x="3676"/>
        <item x="4066"/>
        <item x="7039"/>
        <item x="11269"/>
        <item x="9469"/>
        <item x="11687"/>
        <item x="1712"/>
        <item x="10301"/>
        <item x="9845"/>
        <item x="7641"/>
        <item x="8908"/>
        <item x="867"/>
        <item x="9307"/>
        <item x="11623"/>
        <item x="7803"/>
        <item x="1800"/>
        <item x="6574"/>
        <item x="2262"/>
        <item x="8588"/>
        <item x="8259"/>
        <item x="7440"/>
        <item x="3155"/>
        <item x="6360"/>
        <item x="229"/>
        <item x="673"/>
        <item x="1841"/>
        <item x="10185"/>
        <item x="285"/>
        <item x="10392"/>
        <item x="5073"/>
        <item x="8526"/>
        <item x="3376"/>
        <item x="11472"/>
        <item x="7502"/>
        <item x="1958"/>
        <item x="8255"/>
        <item x="4207"/>
        <item x="4158"/>
        <item x="3010"/>
        <item x="8937"/>
        <item x="3423"/>
        <item x="10123"/>
        <item x="11061"/>
        <item x="2626"/>
        <item x="5721"/>
        <item x="6352"/>
        <item x="1273"/>
        <item x="1656"/>
        <item x="9614"/>
        <item x="7914"/>
        <item x="10502"/>
        <item x="7926"/>
        <item x="4330"/>
        <item x="2648"/>
        <item x="4743"/>
        <item x="3705"/>
        <item x="3065"/>
        <item x="4124"/>
        <item x="3928"/>
        <item x="3017"/>
        <item x="10417"/>
        <item x="2019"/>
        <item x="11621"/>
        <item x="5084"/>
        <item x="291"/>
        <item x="2384"/>
        <item x="5661"/>
        <item x="8576"/>
        <item x="11306"/>
        <item x="4353"/>
        <item x="9917"/>
        <item x="3813"/>
        <item x="7690"/>
        <item x="4366"/>
        <item x="9551"/>
        <item x="2166"/>
        <item x="1903"/>
        <item x="11394"/>
        <item x="11072"/>
        <item x="10971"/>
        <item x="4850"/>
        <item x="2977"/>
        <item x="1942"/>
        <item x="1799"/>
        <item x="1330"/>
        <item x="5815"/>
        <item x="5447"/>
        <item x="2240"/>
        <item x="3699"/>
        <item x="7096"/>
        <item x="10225"/>
        <item x="5775"/>
        <item x="9002"/>
        <item x="11809"/>
        <item x="4995"/>
        <item x="7130"/>
        <item x="1573"/>
        <item x="11659"/>
        <item x="2126"/>
        <item x="8434"/>
        <item x="11781"/>
        <item x="9606"/>
        <item x="1669"/>
        <item x="4069"/>
        <item x="945"/>
        <item x="9820"/>
        <item x="4946"/>
        <item x="8152"/>
        <item x="4526"/>
        <item x="9059"/>
        <item x="715"/>
        <item x="7757"/>
        <item x="1869"/>
        <item x="5641"/>
        <item x="4"/>
        <item x="1966"/>
        <item x="1135"/>
        <item x="321"/>
        <item x="1105"/>
        <item x="299"/>
        <item x="7918"/>
        <item x="8126"/>
        <item x="5473"/>
        <item x="371"/>
        <item x="125"/>
        <item x="6448"/>
        <item x="9776"/>
        <item x="9616"/>
        <item x="1157"/>
        <item x="3378"/>
        <item x="8187"/>
        <item x="9324"/>
        <item x="8053"/>
        <item x="5754"/>
        <item x="5664"/>
        <item x="11283"/>
        <item x="2212"/>
        <item x="4093"/>
        <item x="6585"/>
        <item x="1197"/>
        <item x="5134"/>
        <item x="9578"/>
        <item x="11123"/>
        <item x="6483"/>
        <item x="5950"/>
        <item x="7629"/>
        <item x="69"/>
        <item x="7161"/>
        <item x="998"/>
        <item x="3822"/>
        <item x="930"/>
        <item x="6950"/>
        <item x="5069"/>
        <item x="6128"/>
        <item x="5801"/>
        <item x="11527"/>
        <item x="7497"/>
        <item x="2873"/>
        <item x="8923"/>
        <item x="4403"/>
        <item x="2740"/>
        <item x="2860"/>
        <item x="6997"/>
        <item x="5230"/>
        <item x="7720"/>
        <item x="2306"/>
        <item x="1713"/>
        <item x="10612"/>
        <item x="2858"/>
        <item x="10106"/>
        <item x="6651"/>
        <item x="9663"/>
        <item x="11649"/>
        <item x="3600"/>
        <item x="1127"/>
        <item x="10807"/>
        <item x="949"/>
        <item x="1848"/>
        <item x="6742"/>
        <item x="7593"/>
        <item x="8123"/>
        <item x="9890"/>
        <item x="4640"/>
        <item x="7311"/>
        <item x="5776"/>
        <item x="2287"/>
        <item x="148"/>
        <item x="1217"/>
        <item x="9662"/>
        <item x="4612"/>
        <item x="6767"/>
        <item x="989"/>
        <item x="11008"/>
        <item x="11374"/>
        <item x="4635"/>
        <item x="5329"/>
        <item x="3918"/>
        <item x="1743"/>
        <item x="4212"/>
        <item x="4757"/>
        <item x="1200"/>
        <item x="3385"/>
        <item x="1229"/>
        <item x="537"/>
        <item x="4673"/>
        <item x="5792"/>
        <item x="3359"/>
        <item x="8383"/>
        <item x="9775"/>
        <item x="5997"/>
        <item x="8652"/>
        <item x="8165"/>
        <item x="4147"/>
        <item x="2932"/>
        <item x="4871"/>
        <item x="2828"/>
        <item x="10520"/>
        <item x="4168"/>
        <item x="10065"/>
        <item x="4319"/>
        <item x="9039"/>
        <item x="6632"/>
        <item x="10852"/>
        <item x="729"/>
        <item x="2523"/>
        <item x="10500"/>
        <item x="326"/>
        <item x="1948"/>
        <item x="6220"/>
        <item x="9043"/>
        <item x="273"/>
        <item x="9278"/>
        <item x="3865"/>
        <item x="11773"/>
        <item x="10620"/>
        <item x="235"/>
        <item x="1315"/>
        <item x="1599"/>
        <item x="11136"/>
        <item x="3930"/>
        <item x="1881"/>
        <item x="1485"/>
        <item x="10850"/>
        <item x="7670"/>
        <item x="11432"/>
        <item x="11121"/>
        <item x="9089"/>
        <item x="5363"/>
        <item x="7504"/>
        <item x="4641"/>
        <item x="3997"/>
        <item x="763"/>
        <item x="3652"/>
        <item x="11332"/>
        <item x="7043"/>
        <item x="6044"/>
        <item x="6833"/>
        <item x="7927"/>
        <item x="5152"/>
        <item x="7853"/>
        <item x="3700"/>
        <item x="6626"/>
        <item x="5514"/>
        <item x="6337"/>
        <item x="3348"/>
        <item x="10245"/>
        <item x="2621"/>
        <item x="7404"/>
        <item x="4428"/>
        <item x="3226"/>
        <item x="1979"/>
        <item x="7069"/>
        <item x="4239"/>
        <item x="9528"/>
        <item x="1581"/>
        <item x="3164"/>
        <item x="426"/>
        <item x="6187"/>
        <item x="9360"/>
        <item x="2335"/>
        <item x="10822"/>
        <item x="10796"/>
        <item x="4588"/>
        <item x="4735"/>
        <item x="3971"/>
        <item x="9227"/>
        <item x="3254"/>
        <item x="11792"/>
        <item x="4911"/>
        <item x="7636"/>
        <item x="9544"/>
        <item x="4404"/>
        <item x="7412"/>
        <item x="11949"/>
        <item x="2507"/>
        <item x="5501"/>
        <item x="6548"/>
        <item x="6998"/>
        <item x="9441"/>
        <item x="8080"/>
        <item x="904"/>
        <item x="8592"/>
        <item x="11452"/>
        <item x="7984"/>
        <item x="5796"/>
        <item x="8906"/>
        <item x="6882"/>
        <item x="10716"/>
        <item x="2270"/>
        <item x="8106"/>
        <item x="7330"/>
        <item x="6074"/>
        <item x="1169"/>
        <item x="6549"/>
        <item x="7981"/>
        <item x="6735"/>
        <item x="10897"/>
        <item x="4676"/>
        <item x="10490"/>
        <item x="5442"/>
        <item x="110"/>
        <item x="447"/>
        <item x="3808"/>
        <item x="4621"/>
        <item x="8313"/>
        <item x="10555"/>
        <item x="2056"/>
        <item x="6016"/>
        <item x="5822"/>
        <item x="5208"/>
        <item x="3492"/>
        <item x="8330"/>
        <item x="6596"/>
        <item x="2575"/>
        <item x="3217"/>
        <item x="6627"/>
        <item x="3456"/>
        <item x="1178"/>
        <item x="5940"/>
        <item x="7822"/>
        <item x="10726"/>
        <item x="392"/>
        <item x="566"/>
        <item x="6965"/>
        <item x="8757"/>
        <item x="11496"/>
        <item x="11253"/>
        <item x="1922"/>
        <item x="1"/>
        <item x="7731"/>
        <item x="408"/>
        <item x="2033"/>
        <item x="4371"/>
        <item x="7152"/>
        <item x="11204"/>
        <item x="2994"/>
        <item x="6995"/>
        <item x="6957"/>
        <item x="11191"/>
        <item x="8455"/>
        <item x="8602"/>
        <item x="264"/>
        <item x="3444"/>
        <item x="5765"/>
        <item x="5706"/>
        <item x="9692"/>
        <item x="1375"/>
        <item x="11559"/>
        <item x="3771"/>
        <item x="5580"/>
        <item x="4557"/>
        <item x="9106"/>
        <item x="5693"/>
        <item x="5294"/>
        <item x="10877"/>
        <item x="7596"/>
        <item x="4708"/>
        <item x="2838"/>
        <item x="9909"/>
        <item x="7635"/>
        <item x="9284"/>
        <item x="3424"/>
        <item x="6776"/>
        <item x="2320"/>
        <item x="6831"/>
        <item x="4895"/>
        <item x="832"/>
        <item x="1146"/>
        <item x="11747"/>
        <item x="10533"/>
        <item x="6265"/>
        <item x="1600"/>
        <item x="5312"/>
        <item x="10470"/>
        <item x="4479"/>
        <item x="4152"/>
        <item x="6051"/>
        <item x="4136"/>
        <item x="2308"/>
        <item x="10983"/>
        <item x="7657"/>
        <item x="7621"/>
        <item x="9618"/>
        <item x="8672"/>
        <item x="560"/>
        <item x="982"/>
        <item x="822"/>
        <item x="194"/>
        <item x="3536"/>
        <item x="529"/>
        <item x="3220"/>
        <item x="2847"/>
        <item x="7572"/>
        <item x="3442"/>
        <item x="8769"/>
        <item x="2119"/>
        <item x="4570"/>
        <item x="6979"/>
        <item x="6286"/>
        <item x="10460"/>
        <item x="639"/>
        <item x="10035"/>
        <item x="7070"/>
        <item x="6240"/>
        <item x="11535"/>
        <item x="9868"/>
        <item x="98"/>
        <item x="2819"/>
        <item x="6068"/>
        <item x="780"/>
        <item x="10543"/>
        <item x="5344"/>
        <item x="11736"/>
        <item x="4040"/>
        <item x="5199"/>
        <item x="9103"/>
        <item x="7365"/>
        <item x="6906"/>
        <item x="6848"/>
        <item x="3913"/>
        <item x="1443"/>
        <item x="7855"/>
        <item x="5755"/>
        <item x="6730"/>
        <item x="6978"/>
        <item x="11867"/>
        <item x="7525"/>
        <item x="7844"/>
        <item x="7044"/>
        <item x="10191"/>
        <item x="10445"/>
        <item x="9131"/>
        <item x="7838"/>
        <item x="8927"/>
        <item x="8270"/>
        <item x="1526"/>
        <item x="8876"/>
        <item x="2528"/>
        <item x="9433"/>
        <item x="8495"/>
        <item x="1284"/>
        <item x="11102"/>
        <item x="7297"/>
        <item x="158"/>
        <item x="5354"/>
        <item x="10425"/>
        <item x="4880"/>
        <item x="7120"/>
        <item x="9419"/>
        <item x="8554"/>
        <item x="9742"/>
        <item x="10775"/>
        <item x="42"/>
        <item x="8280"/>
        <item x="11994"/>
        <item x="3845"/>
        <item x="4962"/>
        <item x="8477"/>
        <item x="1782"/>
        <item x="2406"/>
        <item x="1345"/>
        <item x="9376"/>
        <item x="6839"/>
        <item x="10408"/>
        <item x="2581"/>
        <item x="6756"/>
        <item x="6444"/>
        <item x="674"/>
        <item x="11105"/>
        <item x="9395"/>
        <item x="3619"/>
        <item x="4454"/>
        <item x="1910"/>
        <item x="8941"/>
        <item x="7359"/>
        <item x="5691"/>
        <item x="11130"/>
        <item x="11470"/>
        <item x="1343"/>
        <item x="9228"/>
        <item x="4643"/>
        <item x="10790"/>
        <item x="7809"/>
        <item x="1747"/>
        <item x="3701"/>
        <item x="7751"/>
        <item x="10110"/>
        <item x="9773"/>
        <item x="7079"/>
        <item x="8160"/>
        <item x="1451"/>
        <item x="8768"/>
        <item x="4883"/>
        <item x="11444"/>
        <item x="5669"/>
        <item x="3448"/>
        <item x="10296"/>
        <item x="2491"/>
        <item x="8890"/>
        <item x="4164"/>
        <item x="3824"/>
        <item x="4733"/>
        <item x="1066"/>
        <item x="3014"/>
        <item x="5132"/>
        <item x="6905"/>
        <item x="5611"/>
        <item x="8059"/>
        <item x="4632"/>
        <item x="2676"/>
        <item x="4545"/>
        <item x="1622"/>
        <item x="9007"/>
        <item x="8017"/>
        <item x="8020"/>
        <item x="3115"/>
        <item x="1339"/>
        <item x="6919"/>
        <item x="10880"/>
        <item x="152"/>
        <item x="7150"/>
        <item x="8816"/>
        <item x="5523"/>
        <item x="101"/>
        <item x="6955"/>
        <item x="7299"/>
        <item x="4029"/>
        <item x="1143"/>
        <item x="10218"/>
        <item x="9537"/>
        <item x="11612"/>
        <item x="5947"/>
        <item x="1392"/>
        <item x="11235"/>
        <item x="7802"/>
        <item x="11108"/>
        <item x="1742"/>
        <item x="1737"/>
        <item x="5090"/>
        <item x="9203"/>
        <item x="1960"/>
        <item x="10372"/>
        <item x="6185"/>
        <item x="11047"/>
        <item x="2647"/>
        <item x="4813"/>
        <item x="11100"/>
        <item x="4772"/>
        <item x="6614"/>
        <item x="8961"/>
        <item x="2412"/>
        <item x="2765"/>
        <item x="11533"/>
        <item x="11274"/>
        <item x="357"/>
        <item x="8202"/>
        <item x="3059"/>
        <item x="852"/>
        <item x="5931"/>
        <item x="9875"/>
        <item x="364"/>
        <item x="8723"/>
        <item x="9077"/>
        <item x="5689"/>
        <item x="3694"/>
        <item x="2768"/>
        <item x="3105"/>
        <item x="10518"/>
        <item x="10550"/>
        <item x="4386"/>
        <item x="1258"/>
        <item x="11153"/>
        <item x="11052"/>
        <item x="3938"/>
        <item x="897"/>
        <item x="1453"/>
        <item x="4048"/>
        <item x="11016"/>
        <item x="577"/>
        <item x="5640"/>
        <item x="11877"/>
        <item x="2165"/>
        <item x="10954"/>
        <item x="1184"/>
        <item x="5380"/>
        <item x="222"/>
        <item x="2271"/>
        <item x="5241"/>
        <item x="11183"/>
        <item x="11745"/>
        <item x="7898"/>
        <item x="5056"/>
        <item x="239"/>
        <item x="11340"/>
        <item x="114"/>
        <item x="10692"/>
        <item x="6273"/>
        <item x="1484"/>
        <item x="11872"/>
        <item x="1316"/>
        <item x="11013"/>
        <item x="2554"/>
        <item x="5703"/>
        <item x="8377"/>
        <item x="5671"/>
        <item x="5591"/>
        <item x="7300"/>
        <item x="2772"/>
        <item x="3883"/>
        <item x="64"/>
        <item x="2884"/>
        <item x="3607"/>
        <item x="6060"/>
        <item x="11480"/>
        <item x="60"/>
        <item x="799"/>
        <item x="5638"/>
        <item x="8417"/>
        <item x="5565"/>
        <item x="8241"/>
        <item x="9327"/>
        <item x="2652"/>
        <item x="5043"/>
        <item x="7349"/>
        <item x="7582"/>
        <item x="11483"/>
        <item x="11541"/>
        <item x="4117"/>
        <item x="10282"/>
        <item x="6722"/>
        <item x="7594"/>
        <item x="1961"/>
        <item x="4989"/>
        <item x="1005"/>
        <item x="553"/>
        <item x="11617"/>
        <item x="3632"/>
        <item x="2809"/>
        <item x="7734"/>
        <item x="7841"/>
        <item x="1080"/>
        <item x="1223"/>
        <item x="4842"/>
        <item x="4722"/>
        <item x="1226"/>
        <item x="3136"/>
        <item x="627"/>
        <item x="5162"/>
        <item x="3088"/>
        <item x="5042"/>
        <item x="11042"/>
        <item x="3298"/>
        <item x="2127"/>
        <item x="7018"/>
        <item x="5859"/>
        <item x="881"/>
        <item x="1708"/>
        <item x="6323"/>
        <item x="6804"/>
        <item x="2754"/>
        <item x="8382"/>
        <item x="7935"/>
        <item x="9510"/>
        <item x="6875"/>
        <item x="1236"/>
        <item x="7999"/>
        <item x="10495"/>
        <item x="5010"/>
        <item x="8913"/>
        <item x="3210"/>
        <item x="1015"/>
        <item x="11147"/>
        <item x="6188"/>
        <item x="11337"/>
        <item x="3856"/>
        <item x="7673"/>
        <item x="1494"/>
        <item x="2503"/>
        <item x="9452"/>
        <item x="1491"/>
        <item x="1748"/>
        <item x="6430"/>
        <item x="8431"/>
        <item x="6966"/>
        <item x="9777"/>
        <item x="6041"/>
        <item x="1665"/>
        <item x="7209"/>
        <item x="2658"/>
        <item x="5716"/>
        <item x="8885"/>
        <item x="3922"/>
        <item x="11264"/>
        <item x="5123"/>
        <item x="2022"/>
        <item x="4921"/>
        <item x="11107"/>
        <item x="8701"/>
        <item x="6375"/>
        <item x="2092"/>
        <item x="1023"/>
        <item x="1955"/>
        <item x="3725"/>
        <item x="7908"/>
        <item x="863"/>
        <item x="5984"/>
        <item x="2964"/>
        <item x="6300"/>
        <item x="179"/>
        <item x="2221"/>
        <item x="8293"/>
        <item x="10122"/>
        <item x="131"/>
        <item x="542"/>
        <item x="10043"/>
        <item x="11628"/>
        <item x="5744"/>
        <item x="8974"/>
        <item x="11786"/>
        <item x="7116"/>
        <item x="4244"/>
        <item x="10080"/>
        <item x="778"/>
        <item x="3839"/>
        <item x="7364"/>
        <item x="8640"/>
        <item x="3157"/>
        <item x="10688"/>
        <item x="8044"/>
        <item x="1729"/>
        <item x="11964"/>
        <item x="7858"/>
        <item x="7093"/>
        <item x="6987"/>
        <item x="3737"/>
        <item x="3239"/>
        <item x="1706"/>
        <item x="2131"/>
        <item x="1547"/>
        <item x="9761"/>
        <item x="11836"/>
        <item x="8222"/>
        <item x="5795"/>
        <item x="9323"/>
        <item x="3253"/>
        <item x="10583"/>
        <item x="10754"/>
        <item x="7091"/>
        <item x="6652"/>
        <item x="4559"/>
        <item x="3815"/>
        <item x="2599"/>
        <item x="8930"/>
        <item x="6517"/>
        <item x="3387"/>
        <item x="1927"/>
        <item x="5781"/>
        <item x="3876"/>
        <item x="9767"/>
        <item x="1814"/>
        <item x="9280"/>
        <item x="289"/>
        <item x="6840"/>
        <item x="11198"/>
        <item x="2887"/>
        <item x="3623"/>
        <item x="860"/>
        <item x="2996"/>
        <item x="7681"/>
        <item x="10805"/>
        <item x="1287"/>
        <item x="5067"/>
        <item x="8429"/>
        <item x="11331"/>
        <item x="4140"/>
        <item x="4697"/>
        <item x="5699"/>
        <item x="3132"/>
        <item x="8042"/>
        <item x="8352"/>
        <item x="823"/>
        <item x="6772"/>
        <item x="6954"/>
        <item x="6584"/>
        <item x="10660"/>
        <item x="7308"/>
        <item x="9009"/>
        <item x="3206"/>
        <item x="10869"/>
        <item x="1021"/>
        <item x="9539"/>
        <item x="6158"/>
        <item x="6202"/>
        <item x="2413"/>
        <item x="6958"/>
        <item x="1213"/>
        <item x="10702"/>
        <item x="5675"/>
        <item x="10506"/>
        <item x="11397"/>
        <item x="4315"/>
        <item x="277"/>
        <item x="5967"/>
        <item x="6763"/>
        <item x="11484"/>
        <item x="6766"/>
        <item x="2253"/>
        <item x="7343"/>
        <item x="3649"/>
        <item x="8275"/>
        <item x="813"/>
        <item x="11168"/>
        <item x="1289"/>
        <item x="11300"/>
        <item x="7821"/>
        <item x="1615"/>
        <item x="550"/>
        <item x="2337"/>
        <item x="3186"/>
        <item x="9267"/>
        <item x="7362"/>
        <item x="5847"/>
        <item x="5335"/>
        <item x="6480"/>
        <item x="2174"/>
        <item x="6443"/>
        <item x="3121"/>
        <item x="11665"/>
        <item x="11658"/>
        <item x="10289"/>
        <item x="4148"/>
        <item x="10153"/>
        <item x="8610"/>
        <item x="8326"/>
        <item x="7663"/>
        <item x="11217"/>
        <item x="10129"/>
        <item x="4599"/>
        <item x="11333"/>
        <item x="3674"/>
        <item x="4273"/>
        <item x="9876"/>
        <item x="8984"/>
        <item x="9720"/>
        <item x="6818"/>
        <item x="966"/>
        <item x="7889"/>
        <item x="952"/>
        <item x="1298"/>
        <item x="3678"/>
        <item x="1314"/>
        <item x="2764"/>
        <item x="6886"/>
        <item x="6421"/>
        <item x="5546"/>
        <item x="23"/>
        <item x="192"/>
        <item x="8309"/>
        <item x="11572"/>
        <item x="1590"/>
        <item x="2498"/>
        <item x="8983"/>
        <item x="4402"/>
        <item x="2276"/>
        <item x="10977"/>
        <item x="8268"/>
        <item x="2639"/>
        <item x="7986"/>
        <item x="4959"/>
        <item x="9986"/>
        <item x="7100"/>
        <item x="3166"/>
        <item x="10050"/>
        <item x="8500"/>
        <item x="4670"/>
        <item x="10475"/>
        <item x="4184"/>
        <item x="1428"/>
        <item x="10582"/>
        <item x="7455"/>
        <item x="3603"/>
        <item x="2758"/>
        <item x="5214"/>
        <item x="1202"/>
        <item x="10189"/>
        <item x="9054"/>
        <item x="11756"/>
        <item x="5407"/>
        <item x="7062"/>
        <item x="8360"/>
        <item x="6441"/>
        <item x="3944"/>
        <item x="5949"/>
        <item x="10875"/>
        <item x="5559"/>
        <item x="3086"/>
        <item x="7375"/>
        <item x="665"/>
        <item x="5352"/>
        <item x="6450"/>
        <item x="796"/>
        <item x="2567"/>
        <item x="5515"/>
        <item x="8559"/>
        <item x="1527"/>
        <item x="144"/>
        <item x="395"/>
        <item x="3660"/>
        <item x="2650"/>
        <item x="444"/>
        <item x="10074"/>
        <item x="4387"/>
        <item x="6147"/>
        <item x="187"/>
        <item x="11"/>
        <item x="3386"/>
        <item x="4849"/>
        <item x="2321"/>
        <item x="1641"/>
        <item x="8155"/>
        <item x="527"/>
        <item x="4206"/>
        <item x="9996"/>
        <item x="2686"/>
        <item x="10521"/>
        <item x="3887"/>
        <item x="4953"/>
        <item x="6657"/>
        <item x="10352"/>
        <item x="10940"/>
        <item x="3969"/>
        <item x="269"/>
        <item x="4630"/>
        <item x="2185"/>
        <item x="10886"/>
        <item x="5614"/>
        <item x="8212"/>
        <item x="10557"/>
        <item x="4037"/>
        <item x="9412"/>
        <item x="2999"/>
        <item x="4732"/>
        <item x="11598"/>
        <item x="11958"/>
        <item x="3294"/>
        <item x="6428"/>
        <item x="2577"/>
        <item x="7211"/>
        <item x="6345"/>
        <item x="2433"/>
        <item x="7980"/>
        <item x="10353"/>
        <item x="7619"/>
        <item x="11230"/>
        <item x="2870"/>
        <item x="7449"/>
        <item x="8296"/>
        <item x="3185"/>
        <item x="6007"/>
        <item x="2227"/>
        <item x="5768"/>
        <item x="2273"/>
        <item x="5279"/>
        <item x="3551"/>
        <item x="8169"/>
        <item x="4555"/>
        <item x="8154"/>
        <item x="8585"/>
        <item x="3361"/>
        <item x="6649"/>
        <item x="6700"/>
        <item x="2369"/>
        <item x="3726"/>
        <item x="2744"/>
        <item x="3384"/>
        <item x="5927"/>
        <item x="10748"/>
        <item x="6904"/>
        <item x="4725"/>
        <item x="9378"/>
        <item x="3791"/>
        <item x="7732"/>
        <item x="6169"/>
        <item x="1727"/>
        <item x="1731"/>
        <item x="1853"/>
        <item x="11574"/>
        <item x="6580"/>
        <item x="9431"/>
        <item x="7798"/>
        <item x="8668"/>
        <item x="4909"/>
        <item x="6136"/>
        <item x="3322"/>
        <item x="9484"/>
        <item x="6974"/>
        <item x="9084"/>
        <item x="8781"/>
        <item x="7028"/>
        <item x="10975"/>
        <item x="10961"/>
        <item x="5456"/>
        <item x="9082"/>
        <item x="3299"/>
        <item x="5599"/>
        <item x="4489"/>
        <item x="9527"/>
        <item x="1134"/>
        <item x="6713"/>
        <item x="10044"/>
        <item x="3440"/>
        <item x="341"/>
        <item x="1093"/>
        <item x="7139"/>
        <item x="4944"/>
        <item x="409"/>
        <item x="7966"/>
        <item x="8028"/>
        <item x="5218"/>
        <item x="5991"/>
        <item x="7289"/>
        <item x="476"/>
        <item x="2851"/>
        <item x="2345"/>
        <item x="6551"/>
        <item x="4820"/>
        <item x="4868"/>
        <item x="1757"/>
        <item x="11929"/>
        <item x="4508"/>
        <item x="6108"/>
        <item x="7272"/>
        <item x="6980"/>
        <item x="3075"/>
        <item x="11782"/>
        <item x="7576"/>
        <item x="6449"/>
        <item x="3711"/>
        <item x="2864"/>
        <item x="4245"/>
        <item x="4089"/>
        <item x="325"/>
        <item x="9430"/>
        <item x="2788"/>
        <item x="6229"/>
        <item x="11615"/>
        <item x="4411"/>
        <item x="9940"/>
        <item x="4486"/>
        <item x="6466"/>
        <item x="2737"/>
        <item x="849"/>
        <item x="9861"/>
        <item x="4430"/>
        <item x="361"/>
        <item x="3109"/>
        <item x="8683"/>
        <item x="1943"/>
        <item x="1659"/>
        <item x="7830"/>
        <item x="4306"/>
        <item x="6267"/>
        <item x="1456"/>
        <item x="8177"/>
        <item x="4504"/>
        <item x="4749"/>
        <item x="2344"/>
        <item x="2596"/>
        <item x="1502"/>
        <item x="10300"/>
        <item x="3474"/>
        <item x="700"/>
        <item x="10569"/>
        <item x="3841"/>
        <item x="3012"/>
        <item x="8027"/>
        <item x="9294"/>
        <item x="6295"/>
        <item x="4945"/>
        <item x="10709"/>
        <item x="8632"/>
        <item x="8741"/>
        <item x="3447"/>
        <item x="5623"/>
        <item x="9581"/>
        <item x="5666"/>
        <item x="7190"/>
        <item x="6761"/>
        <item x="8680"/>
        <item x="2116"/>
        <item x="5477"/>
        <item x="891"/>
        <item x="57"/>
        <item x="11569"/>
        <item x="8724"/>
        <item x="6004"/>
        <item x="4263"/>
        <item x="2874"/>
        <item x="9304"/>
        <item x="5679"/>
        <item x="8601"/>
        <item x="6747"/>
        <item x="8401"/>
        <item x="7860"/>
        <item x="7452"/>
        <item x="11542"/>
        <item x="238"/>
        <item x="1078"/>
        <item x="10589"/>
        <item x="5791"/>
        <item x="4003"/>
        <item x="5355"/>
        <item x="6478"/>
        <item x="4246"/>
        <item x="11504"/>
        <item x="4201"/>
        <item x="10939"/>
        <item x="4807"/>
        <item x="62"/>
        <item x="2121"/>
        <item x="11910"/>
        <item x="5463"/>
        <item x="7810"/>
        <item x="9512"/>
        <item x="9312"/>
        <item x="10211"/>
        <item x="9095"/>
        <item x="5207"/>
        <item x="8845"/>
        <item x="10720"/>
        <item x="5642"/>
        <item x="3303"/>
        <item x="6938"/>
        <item x="888"/>
        <item x="10202"/>
        <item x="9488"/>
        <item x="5248"/>
        <item x="9466"/>
        <item x="2781"/>
        <item x="10415"/>
        <item x="2957"/>
        <item x="10067"/>
        <item x="3490"/>
        <item x="4804"/>
        <item x="3637"/>
        <item x="8472"/>
        <item x="9197"/>
        <item x="1365"/>
        <item x="11134"/>
        <item x="4683"/>
        <item x="6789"/>
        <item x="1509"/>
        <item x="3979"/>
        <item x="8882"/>
        <item x="2841"/>
        <item x="623"/>
        <item x="2561"/>
        <item x="11392"/>
        <item x="5563"/>
        <item x="4258"/>
        <item x="2101"/>
        <item x="4077"/>
        <item x="515"/>
        <item x="9321"/>
        <item x="2176"/>
        <item x="2429"/>
        <item x="6721"/>
        <item x="501"/>
        <item x="217"/>
        <item x="4493"/>
        <item x="2016"/>
        <item x="156"/>
        <item x="2393"/>
        <item x="1932"/>
        <item x="9329"/>
        <item x="8969"/>
        <item x="8370"/>
        <item x="9579"/>
        <item x="9989"/>
        <item x="10933"/>
        <item x="9275"/>
        <item x="8114"/>
        <item x="10235"/>
        <item x="7415"/>
        <item x="6176"/>
        <item x="2359"/>
        <item x="4652"/>
        <item x="4453"/>
        <item x="5460"/>
        <item x="3777"/>
        <item x="6291"/>
        <item x="4647"/>
        <item x="3565"/>
        <item x="5135"/>
        <item x="5670"/>
        <item x="2354"/>
        <item x="1894"/>
        <item x="6258"/>
        <item x="3970"/>
        <item x="6025"/>
        <item x="7444"/>
        <item x="3213"/>
        <item x="7303"/>
        <item x="8872"/>
        <item x="7086"/>
        <item x="1468"/>
        <item x="8453"/>
        <item x="5597"/>
        <item x="5270"/>
        <item x="5889"/>
        <item x="2292"/>
        <item x="10728"/>
        <item x="3614"/>
        <item x="10497"/>
        <item x="7719"/>
        <item x="10846"/>
        <item x="80"/>
        <item x="9399"/>
        <item x="2719"/>
        <item x="1189"/>
        <item x="9884"/>
        <item x="3375"/>
        <item x="4618"/>
        <item x="7911"/>
        <item x="8958"/>
        <item x="10396"/>
        <item x="242"/>
        <item x="9918"/>
        <item x="367"/>
        <item x="11012"/>
        <item x="5313"/>
        <item x="10315"/>
        <item x="441"/>
        <item x="7537"/>
        <item x="3731"/>
        <item x="7401"/>
        <item x="2151"/>
        <item x="2342"/>
        <item x="9684"/>
        <item x="2411"/>
        <item x="7520"/>
        <item x="9295"/>
        <item x="851"/>
        <item x="2866"/>
        <item x="11547"/>
        <item x="2282"/>
        <item x="8738"/>
        <item x="6184"/>
        <item x="8282"/>
        <item x="5030"/>
        <item x="10588"/>
        <item x="7124"/>
        <item x="10824"/>
        <item x="648"/>
        <item x="10571"/>
        <item x="6672"/>
        <item x="635"/>
        <item x="7392"/>
        <item x="5423"/>
        <item x="9234"/>
        <item x="11563"/>
        <item x="3306"/>
        <item x="10833"/>
        <item x="5609"/>
        <item x="10015"/>
        <item x="109"/>
        <item x="1294"/>
        <item x="1911"/>
        <item x="5963"/>
        <item x="8367"/>
        <item x="2226"/>
        <item x="7545"/>
        <item x="10786"/>
        <item x="7108"/>
        <item x="29"/>
        <item x="3468"/>
        <item x="5066"/>
        <item x="9447"/>
        <item x="8925"/>
        <item x="315"/>
        <item x="8549"/>
        <item x="11263"/>
        <item x="3037"/>
        <item x="5810"/>
        <item x="4443"/>
        <item x="4132"/>
        <item x="6479"/>
        <item x="925"/>
        <item x="6204"/>
        <item x="1256"/>
        <item x="2747"/>
        <item x="1306"/>
        <item x="11821"/>
        <item x="9134"/>
        <item x="853"/>
        <item x="10547"/>
        <item x="3647"/>
        <item x="4296"/>
        <item x="10203"/>
        <item x="3379"/>
        <item x="638"/>
        <item x="1755"/>
        <item x="5323"/>
        <item x="1849"/>
        <item x="7804"/>
        <item x="3881"/>
        <item x="8427"/>
        <item x="7982"/>
        <item x="11124"/>
        <item x="7613"/>
        <item x="8644"/>
        <item x="1475"/>
        <item x="3947"/>
        <item x="4074"/>
        <item x="4580"/>
        <item x="9101"/>
        <item x="11133"/>
        <item x="3593"/>
        <item x="4841"/>
        <item x="4997"/>
        <item x="8482"/>
        <item x="5936"/>
        <item x="10659"/>
        <item x="5478"/>
        <item x="4414"/>
        <item x="5577"/>
        <item x="7859"/>
        <item x="4954"/>
        <item x="9935"/>
        <item x="7155"/>
        <item x="1564"/>
        <item x="4737"/>
        <item x="7411"/>
        <item x="207"/>
        <item x="11734"/>
        <item x="3335"/>
        <item x="9958"/>
        <item x="5029"/>
        <item x="10764"/>
        <item x="9936"/>
        <item x="1829"/>
        <item x="2756"/>
        <item x="1079"/>
        <item x="220"/>
        <item x="2314"/>
        <item x="2387"/>
        <item x="9124"/>
        <item x="5825"/>
        <item x="3833"/>
        <item x="9349"/>
        <item x="8454"/>
        <item x="2942"/>
        <item x="4511"/>
        <item x="5130"/>
        <item x="1139"/>
        <item x="3688"/>
        <item x="7900"/>
        <item x="6581"/>
        <item x="1170"/>
        <item x="4699"/>
        <item x="3011"/>
        <item x="2529"/>
        <item x="7454"/>
        <item x="739"/>
        <item x="7768"/>
        <item x="8725"/>
        <item x="5884"/>
        <item x="7253"/>
        <item x="56"/>
        <item x="3504"/>
        <item x="3654"/>
        <item x="9966"/>
        <item x="11314"/>
        <item x="3070"/>
        <item x="1592"/>
        <item x="7706"/>
        <item x="1174"/>
        <item x="9828"/>
        <item x="8163"/>
        <item x="2304"/>
        <item x="4014"/>
        <item x="5398"/>
        <item x="4255"/>
        <item x="11654"/>
        <item x="9726"/>
        <item x="896"/>
        <item x="5700"/>
        <item x="2653"/>
        <item x="2679"/>
        <item x="5905"/>
        <item x="9405"/>
        <item x="1834"/>
        <item x="2060"/>
        <item x="1621"/>
        <item x="280"/>
        <item x="6069"/>
        <item x="6277"/>
        <item x="6911"/>
        <item x="8332"/>
        <item x="9705"/>
        <item x="5560"/>
        <item x="5200"/>
        <item x="7890"/>
        <item x="9656"/>
        <item x="8253"/>
        <item x="10335"/>
        <item x="3645"/>
        <item x="1847"/>
        <item x="8638"/>
        <item x="549"/>
        <item x="2416"/>
        <item x="4816"/>
        <item x="840"/>
        <item x="4297"/>
        <item x="11021"/>
        <item x="5628"/>
        <item x="9317"/>
        <item x="282"/>
        <item x="91"/>
        <item x="5457"/>
        <item x="3216"/>
        <item x="2617"/>
        <item x="10131"/>
        <item x="4480"/>
        <item x="3421"/>
        <item x="4810"/>
        <item x="7658"/>
        <item x="461"/>
        <item x="3319"/>
        <item x="2168"/>
        <item x="11642"/>
        <item x="3436"/>
        <item x="4592"/>
        <item x="1522"/>
        <item x="1604"/>
        <item x="826"/>
        <item x="6327"/>
        <item x="5764"/>
        <item x="2921"/>
        <item x="8476"/>
        <item x="2564"/>
        <item x="11463"/>
        <item x="9266"/>
        <item x="9422"/>
        <item x="7273"/>
        <item x="4566"/>
        <item x="2428"/>
        <item x="10440"/>
        <item x="814"/>
        <item x="9214"/>
        <item x="1112"/>
        <item x="8550"/>
        <item x="6715"/>
        <item x="5799"/>
        <item x="8962"/>
        <item x="5140"/>
        <item x="4299"/>
        <item x="11575"/>
        <item x="9047"/>
        <item x="11197"/>
        <item x="3908"/>
        <item x="5493"/>
        <item x="7736"/>
        <item x="6748"/>
        <item x="8032"/>
        <item x="8571"/>
        <item x="9072"/>
        <item x="1470"/>
        <item x="4284"/>
        <item x="3153"/>
        <item x="10801"/>
        <item x="1691"/>
        <item x="2432"/>
        <item x="4078"/>
        <item x="883"/>
        <item x="4075"/>
        <item x="8746"/>
        <item x="10723"/>
        <item x="610"/>
        <item x="5141"/>
        <item x="40"/>
        <item x="3957"/>
        <item x="4084"/>
        <item x="3800"/>
        <item x="3967"/>
        <item x="2988"/>
        <item x="2490"/>
        <item x="1232"/>
        <item x="1250"/>
        <item x="9853"/>
        <item x="10119"/>
        <item x="3735"/>
        <item x="5076"/>
        <item x="2566"/>
        <item x="932"/>
        <item x="1417"/>
        <item x="7381"/>
        <item x="2039"/>
        <item x="6394"/>
        <item x="5164"/>
        <item x="10758"/>
        <item x="6537"/>
        <item x="7193"/>
        <item x="10715"/>
        <item x="8700"/>
        <item x="1140"/>
        <item x="5458"/>
        <item x="615"/>
        <item x="6555"/>
        <item x="5797"/>
        <item x="9011"/>
        <item x="9598"/>
        <item x="8939"/>
        <item x="11493"/>
        <item x="9567"/>
        <item x="8709"/>
        <item x="5939"/>
        <item x="856"/>
        <item x="3056"/>
        <item x="4292"/>
        <item x="8266"/>
        <item x="983"/>
        <item x="2527"/>
        <item x="5986"/>
        <item x="10658"/>
        <item x="11833"/>
        <item x="3781"/>
        <item x="10347"/>
        <item x="7793"/>
        <item x="10929"/>
        <item x="288"/>
        <item x="1046"/>
        <item x="2232"/>
        <item x="7555"/>
        <item x="6211"/>
        <item x="8207"/>
        <item x="11505"/>
        <item x="5863"/>
        <item x="6939"/>
        <item x="3342"/>
        <item x="1832"/>
        <item x="5945"/>
        <item x="7010"/>
        <item x="6784"/>
        <item x="10423"/>
        <item x="8614"/>
        <item x="1639"/>
        <item x="7456"/>
        <item x="2472"/>
        <item x="7163"/>
        <item x="68"/>
        <item x="11033"/>
        <item x="11819"/>
        <item x="9745"/>
        <item x="6915"/>
        <item x="393"/>
        <item x="6878"/>
        <item x="8373"/>
        <item x="6771"/>
        <item x="3125"/>
        <item x="8940"/>
        <item x="6856"/>
        <item x="1098"/>
        <item x="9185"/>
        <item x="4869"/>
        <item x="5115"/>
        <item x="5167"/>
        <item x="7478"/>
        <item x="7160"/>
        <item x="11586"/>
        <item x="817"/>
        <item x="7509"/>
        <item x="6930"/>
        <item x="2117"/>
        <item x="6819"/>
        <item x="2790"/>
        <item x="8131"/>
        <item x="9994"/>
        <item x="6289"/>
        <item x="975"/>
        <item x="7382"/>
        <item x="6125"/>
        <item x="3955"/>
        <item x="8950"/>
        <item x="1336"/>
        <item x="9595"/>
        <item x="5978"/>
        <item x="9196"/>
        <item x="3681"/>
        <item x="3870"/>
        <item x="5404"/>
        <item x="7866"/>
        <item x="9674"/>
        <item x="1967"/>
        <item x="7806"/>
        <item x="5761"/>
        <item x="3252"/>
        <item x="9665"/>
        <item x="11804"/>
        <item x="7688"/>
        <item x="4275"/>
        <item x="6137"/>
        <item x="4929"/>
        <item x="8589"/>
        <item x="3630"/>
        <item x="3656"/>
        <item x="9886"/>
        <item x="8328"/>
        <item x="8339"/>
        <item x="284"/>
        <item x="11695"/>
        <item x="11097"/>
        <item x="8749"/>
        <item x="4028"/>
        <item x="1121"/>
        <item x="9974"/>
        <item x="5012"/>
        <item x="1292"/>
        <item x="7950"/>
        <item x="3668"/>
        <item x="2296"/>
        <item x="4970"/>
        <item x="9023"/>
        <item x="2667"/>
        <item x="7337"/>
        <item x="7933"/>
        <item x="9410"/>
        <item x="11509"/>
        <item x="1366"/>
        <item x="4569"/>
        <item x="11002"/>
        <item x="10902"/>
        <item x="1302"/>
        <item x="5903"/>
        <item x="2717"/>
        <item x="2548"/>
        <item x="10964"/>
        <item x="8721"/>
        <item x="5213"/>
        <item x="6160"/>
        <item x="7972"/>
        <item x="11652"/>
        <item x="7040"/>
        <item x="8278"/>
        <item x="491"/>
        <item x="8715"/>
        <item x="9251"/>
        <item x="10463"/>
        <item x="3605"/>
        <item x="9873"/>
        <item x="2065"/>
        <item x="1700"/>
        <item x="7618"/>
        <item x="3615"/>
        <item x="2157"/>
        <item x="6368"/>
        <item x="11769"/>
        <item x="10269"/>
        <item x="9"/>
        <item x="893"/>
        <item x="11260"/>
        <item x="10626"/>
        <item x="9157"/>
        <item x="9105"/>
        <item x="5168"/>
        <item x="5583"/>
        <item x="4176"/>
        <item x="4259"/>
        <item x="1857"/>
        <item x="6280"/>
        <item x="8260"/>
        <item x="7626"/>
        <item x="11396"/>
        <item x="6720"/>
        <item x="133"/>
        <item x="5390"/>
        <item x="754"/>
        <item x="10982"/>
        <item x="725"/>
        <item x="5400"/>
        <item x="1396"/>
        <item x="7676"/>
        <item x="3993"/>
        <item x="5969"/>
        <item x="297"/>
        <item x="2687"/>
        <item x="8398"/>
        <item x="8747"/>
        <item x="4137"/>
        <item x="9634"/>
        <item x="6544"/>
        <item x="3494"/>
        <item x="11409"/>
        <item x="11156"/>
        <item x="2152"/>
        <item x="9589"/>
        <item x="6429"/>
        <item x="2849"/>
        <item x="523"/>
        <item x="1398"/>
        <item x="10991"/>
        <item x="4005"/>
        <item x="7565"/>
        <item x="3019"/>
        <item x="1194"/>
        <item x="4973"/>
        <item x="11316"/>
        <item x="495"/>
        <item x="1863"/>
        <item x="1120"/>
        <item x="6751"/>
        <item x="3078"/>
        <item x="9687"/>
        <item x="3550"/>
        <item x="5396"/>
        <item x="5529"/>
        <item x="1183"/>
        <item x="5091"/>
        <item x="9132"/>
        <item x="8944"/>
        <item x="5584"/>
        <item x="10441"/>
        <item x="2312"/>
        <item x="9725"/>
        <item x="10908"/>
        <item x="2209"/>
        <item x="576"/>
        <item x="5322"/>
        <item x="3586"/>
        <item x="8474"/>
        <item x="6618"/>
        <item x="1440"/>
        <item x="3137"/>
        <item x="7284"/>
        <item x="10611"/>
        <item x="3317"/>
        <item x="7708"/>
        <item x="4025"/>
        <item x="1546"/>
        <item x="8817"/>
        <item x="10264"/>
        <item x="11239"/>
        <item x="5345"/>
        <item x="5902"/>
        <item x="4062"/>
        <item x="10343"/>
        <item x="2816"/>
        <item x="5946"/>
        <item x="4328"/>
        <item x="2222"/>
        <item x="2487"/>
        <item x="6944"/>
        <item x="1488"/>
        <item x="981"/>
        <item x="4139"/>
        <item x="6636"/>
        <item x="5608"/>
        <item x="3308"/>
        <item x="8980"/>
        <item x="1842"/>
        <item x="13"/>
        <item x="6427"/>
        <item x="1296"/>
        <item x="4202"/>
        <item x="10444"/>
        <item x="8541"/>
        <item x="812"/>
        <item x="5725"/>
        <item x="244"/>
        <item x="8091"/>
        <item x="7920"/>
        <item x="1161"/>
        <item x="3067"/>
        <item x="2571"/>
        <item x="5941"/>
        <item x="7395"/>
        <item x="7625"/>
        <item x="10891"/>
        <item x="1751"/>
        <item x="9167"/>
        <item x="4651"/>
        <item x="9423"/>
        <item x="2519"/>
        <item x="4505"/>
        <item x="7795"/>
        <item x="5399"/>
        <item x="2552"/>
        <item x="6533"/>
        <item x="5612"/>
        <item x="4160"/>
        <item x="497"/>
        <item x="100"/>
        <item x="11488"/>
        <item x="9088"/>
        <item x="7921"/>
        <item x="4483"/>
        <item x="8622"/>
        <item x="11004"/>
        <item x="11540"/>
        <item x="4530"/>
        <item x="10680"/>
        <item x="9130"/>
        <item x="1773"/>
        <item x="1182"/>
        <item x="5113"/>
        <item x="2843"/>
        <item x="6825"/>
        <item x="3002"/>
        <item x="3709"/>
        <item x="10419"/>
        <item x="5626"/>
        <item x="11014"/>
        <item x="6456"/>
        <item x="8824"/>
        <item x="10351"/>
        <item x="4278"/>
        <item x="3324"/>
        <item x="10217"/>
        <item x="1722"/>
        <item x="163"/>
        <item x="10639"/>
        <item x="854"/>
        <item x="5502"/>
        <item x="9995"/>
        <item x="9978"/>
        <item x="7061"/>
        <item x="6390"/>
        <item x="11884"/>
        <item x="5607"/>
        <item x="9748"/>
        <item x="5715"/>
        <item x="1750"/>
        <item x="1504"/>
        <item x="5534"/>
        <item x="8676"/>
        <item x="8157"/>
        <item x="4060"/>
        <item x="8098"/>
        <item x="162"/>
        <item x="6828"/>
        <item x="11043"/>
        <item x="7229"/>
        <item x="9166"/>
        <item x="3095"/>
        <item x="8928"/>
        <item x="1807"/>
        <item x="490"/>
        <item x="2830"/>
        <item x="407"/>
        <item x="11940"/>
        <item x="4855"/>
        <item x="2064"/>
        <item x="6501"/>
        <item x="8463"/>
        <item x="874"/>
        <item x="7693"/>
        <item x="10778"/>
        <item x="9888"/>
        <item x="2898"/>
        <item x="2869"/>
        <item x="10627"/>
        <item x="9981"/>
        <item x="7915"/>
        <item x="8302"/>
        <item x="5544"/>
        <item x="3665"/>
        <item x="8802"/>
        <item x="2831"/>
        <item x="2229"/>
        <item x="11995"/>
        <item x="9301"/>
        <item x="8827"/>
        <item x="116"/>
        <item x="10262"/>
        <item x="10488"/>
        <item x="5138"/>
        <item x="3584"/>
        <item x="8830"/>
        <item x="11110"/>
        <item x="7231"/>
        <item x="7685"/>
        <item x="11863"/>
        <item x="8905"/>
        <item x="7199"/>
        <item x="4577"/>
        <item x="7315"/>
        <item x="547"/>
        <item x="8083"/>
        <item x="8658"/>
        <item x="10610"/>
        <item x="3038"/>
        <item x="5752"/>
        <item x="4627"/>
        <item x="1007"/>
        <item x="11865"/>
        <item x="8666"/>
        <item x="3721"/>
        <item x="7907"/>
        <item x="9711"/>
        <item x="8558"/>
        <item x="10249"/>
        <item x="2821"/>
        <item x="843"/>
        <item x="7600"/>
        <item x="5036"/>
        <item x="8318"/>
        <item x="8774"/>
        <item x="1351"/>
        <item x="2920"/>
        <item x="938"/>
        <item x="7539"/>
        <item x="1360"/>
        <item x="10374"/>
        <item x="5179"/>
        <item x="4149"/>
        <item x="3770"/>
        <item x="11187"/>
        <item x="4197"/>
        <item x="5339"/>
        <item x="11573"/>
        <item x="8467"/>
        <item x="10675"/>
        <item x="2535"/>
        <item x="4472"/>
        <item x="2400"/>
        <item x="1166"/>
        <item x="10959"/>
        <item x="1671"/>
        <item x="6724"/>
        <item x="7518"/>
        <item x="11998"/>
        <item x="5111"/>
        <item x="5027"/>
        <item x="1159"/>
        <item x="11728"/>
        <item x="10360"/>
        <item x="9038"/>
        <item x="10411"/>
        <item x="3903"/>
        <item x="7457"/>
        <item x="11581"/>
        <item x="10395"/>
        <item x="11517"/>
        <item x="1500"/>
        <item x="2657"/>
        <item x="7877"/>
        <item x="2122"/>
        <item x="912"/>
        <item x="7015"/>
        <item x="10037"/>
        <item x="619"/>
        <item x="4516"/>
        <item x="2063"/>
        <item x="10476"/>
        <item x="6681"/>
        <item x="7684"/>
        <item x="5704"/>
        <item x="104"/>
        <item x="55"/>
        <item x="1583"/>
        <item x="9223"/>
        <item x="10585"/>
        <item x="6895"/>
        <item x="9453"/>
        <item x="9217"/>
        <item x="3098"/>
        <item x="2204"/>
        <item x="488"/>
        <item x="4952"/>
        <item x="4170"/>
        <item x="8807"/>
        <item x="8803"/>
        <item x="10376"/>
        <item x="2454"/>
        <item x="6011"/>
        <item x="10324"/>
        <item x="5853"/>
        <item x="3451"/>
        <item x="89"/>
        <item x="2278"/>
        <item x="9716"/>
        <item x="2424"/>
        <item x="6330"/>
        <item x="4654"/>
        <item x="8198"/>
        <item x="2883"/>
        <item x="11578"/>
        <item x="9408"/>
        <item x="11338"/>
        <item x="1683"/>
        <item x="5510"/>
        <item x="8457"/>
        <item x="7812"/>
        <item x="7724"/>
        <item x="5251"/>
        <item x="11248"/>
        <item x="2340"/>
        <item x="10996"/>
        <item x="3574"/>
        <item x="8073"/>
        <item x="2508"/>
        <item x="5498"/>
        <item x="159"/>
        <item x="380"/>
        <item x="4268"/>
        <item x="7909"/>
        <item x="1100"/>
        <item x="4985"/>
        <item x="8470"/>
        <item x="2218"/>
        <item x="3380"/>
        <item x="9566"/>
        <item x="7997"/>
        <item x="5805"/>
        <item x="9375"/>
        <item x="6823"/>
        <item x="732"/>
        <item x="1445"/>
        <item x="3818"/>
        <item x="2366"/>
        <item x="11429"/>
        <item x="5413"/>
        <item x="6689"/>
        <item x="8353"/>
        <item x="2512"/>
        <item x="7022"/>
        <item x="10522"/>
        <item x="2153"/>
        <item x="10267"/>
        <item x="3484"/>
        <item x="5685"/>
        <item x="8910"/>
        <item x="11439"/>
        <item x="10389"/>
        <item x="11277"/>
        <item x="9254"/>
        <item x="10548"/>
        <item x="11757"/>
        <item x="477"/>
        <item x="10987"/>
        <item x="2250"/>
        <item x="10867"/>
        <item x="3171"/>
        <item x="2043"/>
        <item x="3398"/>
        <item x="3251"/>
        <item x="9366"/>
        <item x="6432"/>
        <item x="1576"/>
        <item x="11446"/>
        <item x="9727"/>
        <item x="6631"/>
        <item x="9388"/>
        <item x="6287"/>
        <item x="6316"/>
        <item x="8235"/>
        <item x="4394"/>
        <item x="2763"/>
        <item x="4771"/>
        <item x="5878"/>
        <item x="150"/>
        <item x="2034"/>
        <item x="6777"/>
        <item x="11501"/>
        <item x="4059"/>
        <item x="847"/>
        <item x="7238"/>
        <item x="1873"/>
        <item x="3265"/>
        <item x="7048"/>
        <item x="7111"/>
        <item x="10453"/>
        <item x="9268"/>
        <item x="6894"/>
        <item x="8086"/>
        <item x="10430"/>
        <item x="9561"/>
        <item x="11137"/>
        <item x="9245"/>
        <item x="7046"/>
        <item x="7032"/>
        <item x="3576"/>
        <item x="11980"/>
        <item x="3939"/>
        <item x="3663"/>
        <item x="4536"/>
        <item x="803"/>
        <item x="9012"/>
        <item x="7789"/>
        <item x="7460"/>
        <item x="855"/>
        <item x="9992"/>
        <item x="10168"/>
        <item x="9844"/>
        <item x="4470"/>
        <item x="6103"/>
        <item x="274"/>
        <item x="6583"/>
        <item x="6195"/>
        <item x="10332"/>
        <item x="9443"/>
        <item x="44"/>
        <item x="11095"/>
        <item x="4784"/>
        <item x="8714"/>
        <item x="492"/>
        <item x="589"/>
        <item x="9169"/>
        <item x="1877"/>
        <item x="11466"/>
        <item x="3968"/>
        <item x="5308"/>
        <item x="1965"/>
        <item x="6014"/>
        <item x="6750"/>
        <item x="11532"/>
        <item x="8281"/>
        <item x="10927"/>
        <item x="4502"/>
        <item x="4829"/>
        <item x="583"/>
        <item x="1689"/>
        <item x="4552"/>
        <item x="702"/>
        <item x="4824"/>
        <item x="9714"/>
        <item x="7106"/>
        <item x="10628"/>
        <item x="11988"/>
        <item x="7876"/>
        <item x="534"/>
        <item x="246"/>
        <item x="6118"/>
        <item x="11985"/>
        <item x="7397"/>
        <item x="4897"/>
        <item x="9231"/>
        <item x="7750"/>
        <item x="6717"/>
        <item x="6611"/>
        <item x="9244"/>
        <item x="105"/>
        <item x="2544"/>
        <item x="9870"/>
        <item x="8518"/>
        <item x="10562"/>
        <item x="3412"/>
        <item x="9712"/>
        <item x="5809"/>
        <item x="11853"/>
        <item x="2978"/>
        <item x="1784"/>
        <item x="1618"/>
        <item x="10201"/>
        <item x="8033"/>
        <item x="5710"/>
        <item x="2949"/>
        <item x="1717"/>
        <item x="1043"/>
        <item x="7611"/>
        <item x="4558"/>
        <item x="2059"/>
        <item x="9008"/>
        <item x="2334"/>
        <item x="4648"/>
        <item x="8874"/>
        <item x="6685"/>
        <item x="11759"/>
        <item x="4758"/>
        <item x="10739"/>
        <item x="11888"/>
        <item x="8365"/>
        <item x="9016"/>
        <item x="2485"/>
        <item x="10736"/>
        <item x="10516"/>
        <item x="7646"/>
        <item x="2839"/>
        <item x="8739"/>
        <item x="1577"/>
        <item x="8473"/>
        <item x="1173"/>
        <item x="5789"/>
        <item x="11343"/>
        <item x="9655"/>
        <item x="3476"/>
        <item x="11538"/>
        <item x="3858"/>
        <item x="9751"/>
        <item x="1323"/>
        <item x="8478"/>
        <item x="7072"/>
        <item x="10179"/>
        <item x="716"/>
        <item x="5592"/>
        <item x="2664"/>
        <item x="9353"/>
        <item x="6193"/>
        <item x="259"/>
        <item x="10718"/>
        <item x="6274"/>
        <item x="359"/>
        <item x="4157"/>
        <item x="1830"/>
        <item x="9211"/>
        <item x="10625"/>
        <item x="2135"/>
        <item x="1788"/>
        <item x="520"/>
        <item x="2927"/>
        <item x="7721"/>
        <item x="9647"/>
        <item x="5262"/>
        <item x="405"/>
        <item x="3608"/>
        <item x="6"/>
        <item x="3916"/>
        <item x="1154"/>
        <item x="9265"/>
        <item x="5899"/>
        <item x="10212"/>
        <item x="6622"/>
        <item x="6206"/>
        <item x="10487"/>
        <item x="2741"/>
        <item x="155"/>
        <item x="6469"/>
        <item x="571"/>
        <item x="8963"/>
        <item x="3446"/>
        <item x="9795"/>
        <item x="11720"/>
        <item x="1048"/>
        <item x="2161"/>
        <item x="6307"/>
        <item x="2495"/>
        <item x="11403"/>
        <item x="1210"/>
        <item x="7894"/>
        <item x="9602"/>
        <item x="10358"/>
        <item x="877"/>
        <item x="2184"/>
        <item x="1382"/>
        <item x="5769"/>
        <item x="1623"/>
        <item x="10767"/>
        <item x="9863"/>
        <item x="10653"/>
        <item x="6807"/>
        <item x="10468"/>
        <item x="1986"/>
        <item x="8573"/>
        <item x="5124"/>
        <item x="3854"/>
        <item x="8987"/>
        <item x="9198"/>
        <item x="4636"/>
        <item x="11912"/>
        <item x="4325"/>
        <item x="8304"/>
        <item x="770"/>
        <item x="5601"/>
        <item x="4823"/>
        <item x="1262"/>
        <item x="3787"/>
        <item x="9734"/>
        <item x="310"/>
        <item x="670"/>
        <item x="3655"/>
        <item x="3983"/>
        <item x="1467"/>
        <item x="2777"/>
        <item x="671"/>
        <item x="4108"/>
        <item x="4596"/>
        <item x="7854"/>
        <item x="535"/>
        <item x="7262"/>
        <item x="5154"/>
        <item x="173"/>
        <item x="6643"/>
        <item x="1664"/>
        <item x="594"/>
        <item x="1670"/>
        <item x="7260"/>
        <item x="5933"/>
        <item x="10056"/>
        <item x="5598"/>
        <item x="9508"/>
        <item x="4766"/>
        <item x="2046"/>
        <item x="5273"/>
        <item x="10108"/>
        <item x="9489"/>
        <item x="4571"/>
        <item x="4738"/>
        <item x="880"/>
        <item x="2846"/>
        <item x="6683"/>
        <item x="4518"/>
        <item x="6445"/>
        <item x="5637"/>
        <item x="4049"/>
        <item x="9004"/>
        <item x="11398"/>
        <item x="2753"/>
        <item x="3980"/>
        <item x="8048"/>
        <item x="9174"/>
        <item x="10911"/>
        <item x="11684"/>
        <item x="6491"/>
        <item x="7034"/>
        <item x="1215"/>
        <item x="7568"/>
        <item x="2939"/>
        <item x="4604"/>
        <item x="3657"/>
        <item x="3147"/>
        <item x="1309"/>
        <item x="4827"/>
        <item x="8087"/>
        <item x="270"/>
        <item x="2169"/>
        <item x="11031"/>
        <item x="4616"/>
        <item x="3337"/>
        <item x="267"/>
        <item x="9362"/>
        <item x="2231"/>
        <item x="6912"/>
        <item x="7959"/>
        <item x="8008"/>
        <item x="10433"/>
        <item x="3795"/>
        <item x="8698"/>
        <item x="9143"/>
        <item x="7413"/>
        <item x="11315"/>
        <item x="11552"/>
        <item x="6679"/>
        <item x="760"/>
        <item x="1469"/>
        <item x="579"/>
        <item x="7669"/>
        <item x="7138"/>
        <item x="1891"/>
        <item x="10230"/>
        <item x="11027"/>
        <item x="425"/>
        <item x="2148"/>
        <item x="1308"/>
        <item x="2673"/>
        <item x="7084"/>
        <item x="5517"/>
        <item x="4848"/>
        <item x="386"/>
        <item x="5190"/>
        <item x="8407"/>
        <item x="4215"/>
        <item x="11386"/>
        <item x="5106"/>
        <item x="8977"/>
        <item x="9502"/>
        <item x="11382"/>
        <item x="2415"/>
        <item x="6487"/>
        <item x="9833"/>
        <item x="3936"/>
        <item x="5075"/>
        <item x="5224"/>
        <item x="324"/>
        <item x="9621"/>
        <item x="8015"/>
        <item x="11730"/>
        <item x="3537"/>
        <item x="301"/>
        <item x="6248"/>
        <item x="11609"/>
        <item x="666"/>
        <item x="1882"/>
        <item x="8689"/>
        <item x="9942"/>
        <item x="5568"/>
        <item x="5894"/>
        <item x="8060"/>
        <item x="8822"/>
        <item x="9146"/>
        <item x="11068"/>
        <item x="2348"/>
        <item x="2061"/>
        <item x="10841"/>
        <item x="9506"/>
        <item x="2040"/>
        <item x="4021"/>
        <item x="3714"/>
        <item x="7930"/>
        <item x="2026"/>
        <item x="5668"/>
        <item x="4982"/>
        <item x="6629"/>
        <item x="2731"/>
        <item x="11817"/>
        <item x="7462"/>
        <item x="11437"/>
        <item x="8209"/>
        <item x="2071"/>
        <item x="1797"/>
        <item x="7244"/>
        <item x="7445"/>
        <item x="1027"/>
        <item x="829"/>
        <item x="5957"/>
        <item x="8835"/>
        <item x="11548"/>
        <item x="4045"/>
        <item x="9236"/>
        <item x="8873"/>
        <item x="10329"/>
        <item x="4000"/>
        <item x="6650"/>
        <item x="3491"/>
        <item x="11514"/>
        <item x="719"/>
        <item x="5057"/>
        <item x="5751"/>
        <item x="4072"/>
        <item x="3902"/>
        <item x="8895"/>
        <item x="8134"/>
        <item x="11268"/>
        <item x="8191"/>
        <item x="11443"/>
        <item x="275"/>
        <item x="8289"/>
        <item x="6890"/>
        <item x="7833"/>
        <item x="7577"/>
        <item x="3433"/>
        <item x="6891"/>
        <item x="11564"/>
        <item x="10259"/>
        <item x="3836"/>
        <item x="2947"/>
        <item x="2769"/>
        <item x="1787"/>
        <item x="6644"/>
        <item x="10326"/>
        <item x="3188"/>
        <item x="7761"/>
        <item x="9869"/>
        <item x="4615"/>
        <item x="2989"/>
        <item x="1620"/>
        <item x="6691"/>
        <item x="6576"/>
        <item x="9723"/>
        <item x="502"/>
        <item x="5441"/>
        <item x="5861"/>
        <item x="10804"/>
        <item x="3069"/>
        <item x="2502"/>
        <item x="8515"/>
        <item x="10284"/>
        <item x="11304"/>
        <item x="5644"/>
        <item x="7628"/>
        <item x="1167"/>
        <item x="9018"/>
        <item x="9731"/>
        <item x="11820"/>
        <item x="976"/>
        <item x="2374"/>
        <item x="7691"/>
        <item x="11807"/>
        <item x="8116"/>
        <item x="11806"/>
        <item x="95"/>
        <item x="570"/>
        <item x="85"/>
        <item x="10234"/>
        <item x="794"/>
        <item x="9310"/>
        <item x="10578"/>
        <item x="718"/>
        <item x="1525"/>
        <item x="3624"/>
        <item x="1327"/>
        <item x="11838"/>
        <item x="7934"/>
        <item x="9617"/>
        <item x="8900"/>
        <item x="9811"/>
        <item x="7485"/>
        <item x="4154"/>
        <item x="9779"/>
        <item x="8069"/>
        <item x="622"/>
        <item x="154"/>
        <item x="3751"/>
        <item x="10192"/>
        <item x="4806"/>
        <item x="5053"/>
        <item x="960"/>
        <item x="7642"/>
        <item x="9932"/>
        <item x="4452"/>
        <item x="667"/>
        <item x="11939"/>
        <item x="9368"/>
        <item x="4724"/>
        <item x="3515"/>
        <item x="5537"/>
        <item x="4020"/>
        <item x="10438"/>
        <item x="9486"/>
        <item x="7589"/>
        <item x="1631"/>
        <item x="278"/>
        <item x="8624"/>
        <item x="8227"/>
        <item x="2081"/>
        <item x="9483"/>
        <item x="9249"/>
        <item x="5787"/>
        <item x="9584"/>
        <item x="7220"/>
        <item x="1076"/>
        <item x="954"/>
        <item x="11762"/>
        <item x="185"/>
        <item x="9144"/>
        <item x="219"/>
        <item x="4392"/>
        <item x="34"/>
        <item x="8545"/>
        <item x="6688"/>
        <item x="11499"/>
        <item x="7265"/>
        <item x="5303"/>
        <item x="1661"/>
        <item x="1905"/>
        <item x="6503"/>
        <item x="2690"/>
        <item x="3580"/>
        <item x="5071"/>
        <item x="3478"/>
        <item x="423"/>
        <item x="8184"/>
        <item x="4700"/>
        <item x="7320"/>
        <item x="1111"/>
        <item x="1433"/>
        <item x="4669"/>
        <item x="1176"/>
        <item x="1240"/>
        <item x="1520"/>
        <item x="5814"/>
        <item x="1934"/>
        <item x="10957"/>
        <item x="11837"/>
        <item x="8742"/>
        <item x="6822"/>
        <item x="6253"/>
        <item x="10226"/>
        <item x="4844"/>
        <item x="6079"/>
        <item x="6201"/>
        <item x="3585"/>
        <item x="11562"/>
        <item x="2446"/>
        <item x="9135"/>
        <item x="7770"/>
        <item x="6732"/>
        <item x="10265"/>
        <item x="7186"/>
        <item x="4100"/>
        <item x="3404"/>
        <item x="3184"/>
        <item x="11513"/>
        <item x="4795"/>
        <item x="8979"/>
        <item x="7173"/>
        <item x="5240"/>
        <item x="6640"/>
        <item x="10717"/>
        <item x="11434"/>
        <item x="4831"/>
        <item x="6801"/>
        <item x="873"/>
        <item x="11247"/>
        <item x="11418"/>
        <item x="7027"/>
        <item x="1238"/>
        <item x="5692"/>
        <item x="9177"/>
        <item x="1457"/>
        <item x="3271"/>
        <item x="3402"/>
        <item x="1732"/>
        <item x="10605"/>
        <item x="2455"/>
        <item x="1808"/>
        <item x="9212"/>
        <item x="2093"/>
        <item x="7649"/>
        <item x="3049"/>
        <item x="10747"/>
        <item x="10574"/>
        <item x="11812"/>
        <item x="8943"/>
        <item x="7468"/>
        <item x="422"/>
        <item x="1013"/>
        <item x="7162"/>
        <item x="6398"/>
        <item x="10128"/>
        <item x="10537"/>
        <item x="453"/>
        <item x="10400"/>
        <item x="153"/>
        <item x="4924"/>
        <item x="10413"/>
        <item x="9044"/>
        <item x="1149"/>
        <item x="1124"/>
        <item x="884"/>
        <item x="9702"/>
        <item x="8204"/>
        <item x="1633"/>
        <item x="1756"/>
        <item x="1379"/>
        <item x="456"/>
        <item x="9660"/>
        <item x="5197"/>
        <item x="8479"/>
        <item x="9024"/>
        <item x="5244"/>
        <item x="5898"/>
        <item x="3112"/>
        <item x="11631"/>
        <item x="8867"/>
        <item x="3553"/>
        <item x="5298"/>
        <item x="1064"/>
        <item x="1216"/>
        <item x="10923"/>
        <item x="3173"/>
        <item x="9701"/>
        <item x="11476"/>
        <item x="11417"/>
        <item x="1386"/>
        <item x="5433"/>
        <item x="541"/>
        <item x="736"/>
        <item x="1067"/>
        <item x="790"/>
        <item x="3089"/>
        <item x="2833"/>
        <item x="8922"/>
        <item x="1723"/>
        <item x="5500"/>
        <item x="7021"/>
        <item x="11957"/>
        <item x="4382"/>
        <item x="8819"/>
        <item x="3214"/>
        <item x="5552"/>
        <item x="6431"/>
        <item x="1089"/>
        <item x="7820"/>
        <item x="3790"/>
        <item x="5038"/>
        <item x="66"/>
        <item x="5724"/>
        <item x="3274"/>
        <item x="1495"/>
        <item x="3405"/>
        <item x="2983"/>
        <item x="11671"/>
        <item x="2644"/>
        <item x="3144"/>
        <item x="10936"/>
        <item x="4870"/>
        <item x="8361"/>
        <item x="10882"/>
        <item x="3257"/>
        <item x="11503"/>
        <item x="1322"/>
        <item x="4512"/>
        <item x="8038"/>
        <item x="5002"/>
        <item x="2782"/>
        <item x="2775"/>
        <item x="3140"/>
        <item x="5490"/>
        <item x="3543"/>
        <item x="2959"/>
        <item x="1741"/>
        <item x="7117"/>
        <item x="4822"/>
        <item x="7578"/>
        <item x="1705"/>
        <item x="11618"/>
        <item x="3058"/>
        <item x="7419"/>
        <item x="10053"/>
        <item x="9908"/>
        <item x="8122"/>
        <item x="8815"/>
        <item x="4092"/>
        <item x="8251"/>
        <item x="9934"/>
        <item x="11196"/>
        <item x="9920"/>
        <item x="8023"/>
        <item x="443"/>
        <item x="6536"/>
        <item x="6365"/>
        <item x="5026"/>
        <item x="3611"/>
        <item x="9739"/>
        <item x="11456"/>
        <item x="3535"/>
        <item x="733"/>
        <item x="695"/>
        <item x="5064"/>
        <item x="2549"/>
        <item x="1608"/>
        <item x="4375"/>
        <item x="8935"/>
        <item x="2216"/>
        <item x="3578"/>
        <item x="7592"/>
        <item x="7384"/>
        <item x="6543"/>
        <item x="7223"/>
        <item x="10789"/>
        <item x="844"/>
        <item x="9258"/>
        <item x="4573"/>
        <item x="4918"/>
        <item x="10045"/>
        <item x="1058"/>
        <item x="11955"/>
        <item x="2826"/>
        <item x="9350"/>
        <item x="3921"/>
        <item x="7333"/>
        <item x="9847"/>
        <item x="1252"/>
        <item x="3161"/>
        <item x="828"/>
        <item x="6677"/>
        <item x="1418"/>
        <item x="10286"/>
        <item x="8167"/>
        <item x="2712"/>
        <item x="9465"/>
        <item x="7987"/>
        <item x="4634"/>
        <item x="1514"/>
        <item x="4796"/>
        <item x="6336"/>
        <item x="11537"/>
        <item x="6899"/>
        <item x="11766"/>
        <item x="929"/>
        <item x="1935"/>
        <item x="4436"/>
        <item x="10903"/>
        <item x="10216"/>
        <item x="10931"/>
        <item x="11070"/>
        <item x="933"/>
        <item x="9552"/>
        <item x="3120"/>
        <item x="1304"/>
        <item x="8494"/>
        <item x="9691"/>
        <item x="4291"/>
        <item x="7225"/>
        <item x="9457"/>
        <item x="11776"/>
        <item x="1126"/>
        <item x="11475"/>
        <item x="8324"/>
        <item x="8857"/>
        <item x="8271"/>
        <item x="2908"/>
        <item x="7704"/>
        <item x="1255"/>
        <item x="9901"/>
        <item x="2966"/>
        <item x="8013"/>
        <item x="4120"/>
        <item x="4680"/>
        <item x="769"/>
        <item x="3477"/>
        <item x="8448"/>
        <item x="2410"/>
        <item x="5777"/>
        <item x="3367"/>
        <item x="731"/>
        <item x="6701"/>
        <item x="11245"/>
        <item x="7035"/>
        <item x="1649"/>
        <item x="1686"/>
        <item x="3237"/>
        <item x="3084"/>
        <item x="10410"/>
        <item x="10614"/>
        <item x="7733"/>
        <item x="11162"/>
        <item x="7459"/>
        <item x="2968"/>
        <item x="9759"/>
        <item x="2707"/>
        <item x="1541"/>
        <item x="8506"/>
        <item x="10180"/>
        <item x="7016"/>
        <item x="4270"/>
        <item x="9860"/>
        <item x="6130"/>
        <item x="6785"/>
        <item x="8445"/>
        <item x="2002"/>
        <item x="4068"/>
        <item x="7143"/>
        <item x="5988"/>
        <item x="2402"/>
        <item x="5999"/>
        <item x="2946"/>
        <item x="5964"/>
        <item x="10299"/>
        <item x="9471"/>
        <item x="7003"/>
        <item x="5204"/>
        <item x="1179"/>
        <item x="6165"/>
        <item x="8665"/>
        <item x="5412"/>
        <item x="8039"/>
        <item x="1397"/>
        <item x="9867"/>
        <item x="6621"/>
        <item x="10942"/>
        <item x="9057"/>
        <item x="10962"/>
        <item x="3025"/>
        <item x="8654"/>
        <item x="999"/>
        <item x="8580"/>
        <item x="634"/>
        <item x="6013"/>
        <item x="7521"/>
        <item x="766"/>
        <item x="683"/>
        <item x="8249"/>
        <item x="9814"/>
        <item x="130"/>
        <item x="8750"/>
        <item x="9384"/>
        <item x="10469"/>
        <item x="1259"/>
        <item x="2436"/>
        <item x="4362"/>
        <item x="1925"/>
        <item x="11399"/>
        <item x="3195"/>
        <item x="6221"/>
        <item x="3063"/>
        <item x="1798"/>
        <item x="2787"/>
        <item x="3716"/>
        <item x="5277"/>
        <item x="8211"/>
        <item x="10113"/>
        <item x="4338"/>
        <item x="7331"/>
        <item x="9757"/>
        <item x="6460"/>
        <item x="2530"/>
        <item x="9365"/>
        <item x="4290"/>
        <item x="9392"/>
        <item x="3452"/>
        <item x="4350"/>
        <item x="3343"/>
        <item x="11924"/>
        <item x="11389"/>
        <item x="3768"/>
        <item x="11731"/>
        <item x="2903"/>
        <item x="10031"/>
        <item x="6516"/>
        <item x="9872"/>
        <item x="1983"/>
        <item x="4768"/>
        <item x="6161"/>
        <item x="9686"/>
        <item x="3129"/>
        <item x="5844"/>
        <item x="8856"/>
        <item x="251"/>
        <item x="10499"/>
        <item x="8041"/>
        <item x="10091"/>
        <item x="11074"/>
        <item x="3258"/>
        <item x="8964"/>
        <item x="3238"/>
        <item x="8877"/>
        <item x="10361"/>
        <item x="10593"/>
        <item x="7753"/>
        <item x="9562"/>
        <item x="149"/>
        <item x="7679"/>
        <item x="9973"/>
        <item x="7101"/>
        <item x="1301"/>
        <item x="1423"/>
        <item x="2347"/>
        <item x="8381"/>
        <item x="1439"/>
        <item x="2954"/>
        <item x="5269"/>
        <item x="3117"/>
        <item x="1644"/>
        <item x="2302"/>
        <item x="6898"/>
        <item x="9308"/>
        <item x="9931"/>
        <item x="6962"/>
        <item x="6598"/>
        <item x="758"/>
        <item x="11580"/>
        <item x="11265"/>
        <item x="4178"/>
        <item x="1344"/>
        <item x="11371"/>
        <item x="1018"/>
        <item x="4447"/>
        <item x="4302"/>
        <item x="1207"/>
        <item x="4690"/>
        <item x="6902"/>
        <item x="8074"/>
        <item x="9625"/>
        <item x="3305"/>
        <item x="3248"/>
        <item x="7705"/>
        <item x="7390"/>
        <item x="6594"/>
        <item x="672"/>
        <item x="8565"/>
        <item x="11101"/>
        <item x="5074"/>
        <item x="1953"/>
        <item x="2285"/>
        <item x="6985"/>
        <item x="7378"/>
        <item x="7569"/>
        <item x="4886"/>
        <item x="3708"/>
        <item x="5816"/>
        <item x="3208"/>
        <item x="10677"/>
        <item x="9971"/>
        <item x="11677"/>
        <item x="6920"/>
        <item x="4153"/>
        <item x="9358"/>
        <item x="7168"/>
        <item x="11113"/>
        <item x="2492"/>
        <item x="5098"/>
        <item x="11050"/>
        <item x="970"/>
        <item x="6409"/>
        <item x="11224"/>
        <item x="1425"/>
        <item x="9116"/>
        <item x="9333"/>
        <item x="2767"/>
        <item x="5745"/>
        <item x="2049"/>
        <item x="10563"/>
        <item x="1192"/>
        <item x="5087"/>
        <item x="20"/>
        <item x="9587"/>
        <item x="11973"/>
        <item x="9977"/>
        <item x="9461"/>
        <item x="9666"/>
        <item x="1566"/>
        <item x="9100"/>
        <item x="10710"/>
        <item x="4890"/>
        <item x="4146"/>
        <item x="1923"/>
        <item x="3046"/>
        <item x="10317"/>
        <item x="11625"/>
        <item x="4742"/>
        <item x="2020"/>
        <item x="11946"/>
        <item x="11740"/>
        <item x="258"/>
        <item x="9769"/>
        <item x="9930"/>
        <item x="10952"/>
        <item x="4312"/>
        <item x="11959"/>
        <item x="5635"/>
        <item x="9458"/>
        <item x="513"/>
        <item x="11171"/>
        <item x="9766"/>
        <item x="7644"/>
        <item x="10483"/>
        <item x="2974"/>
        <item x="8606"/>
        <item x="11674"/>
        <item x="41"/>
        <item x="2230"/>
        <item x="5488"/>
        <item x="6746"/>
        <item x="6695"/>
        <item x="11001"/>
        <item x="2309"/>
        <item x="8562"/>
        <item x="10039"/>
        <item x="2840"/>
        <item x="2482"/>
        <item x="1889"/>
        <item x="4998"/>
        <item x="6967"/>
        <item x="4692"/>
        <item x="655"/>
        <item x="5956"/>
        <item x="1227"/>
        <item x="9240"/>
        <item x="3355"/>
        <item x="306"/>
        <item x="8301"/>
        <item x="4977"/>
        <item x="10030"/>
        <item x="11604"/>
        <item x="11982"/>
        <item x="2156"/>
        <item x="10534"/>
        <item x="8409"/>
        <item x="3368"/>
        <item x="4463"/>
        <item x="3821"/>
        <item x="752"/>
        <item x="7398"/>
        <item x="4135"/>
        <item x="5743"/>
        <item x="2791"/>
        <item x="8704"/>
        <item x="8072"/>
        <item x="1020"/>
        <item x="9026"/>
        <item x="6423"/>
        <item x="6381"/>
        <item x="2636"/>
        <item x="11048"/>
        <item x="4267"/>
        <item x="287"/>
        <item x="11202"/>
        <item x="3034"/>
        <item x="5092"/>
        <item x="6586"/>
        <item x="7064"/>
        <item x="10309"/>
        <item x="3309"/>
        <item x="4957"/>
        <item x="7465"/>
        <item x="10099"/>
        <item x="10064"/>
        <item x="1150"/>
        <item x="5104"/>
        <item x="2928"/>
        <item x="9126"/>
        <item x="7122"/>
        <item x="4716"/>
        <item x="8795"/>
        <item x="11182"/>
        <item x="7293"/>
        <item x="10721"/>
        <item x="11222"/>
        <item x="10812"/>
        <item x="9760"/>
        <item x="4522"/>
        <item x="7517"/>
        <item x="4877"/>
        <item x="3496"/>
        <item x="4693"/>
        <item x="5061"/>
        <item x="10379"/>
        <item x="6196"/>
        <item x="3556"/>
        <item x="4514"/>
        <item x="10159"/>
        <item x="6172"/>
        <item x="11090"/>
        <item x="3154"/>
        <item x="7868"/>
        <item x="6126"/>
        <item x="7529"/>
        <item x="8572"/>
        <item x="6896"/>
        <item x="7356"/>
        <item x="6550"/>
        <item x="3774"/>
        <item x="8917"/>
        <item x="8233"/>
        <item x="7318"/>
        <item x="7479"/>
        <item x="7829"/>
        <item x="2220"/>
        <item x="544"/>
        <item x="6285"/>
        <item x="11135"/>
        <item x="171"/>
        <item x="679"/>
        <item x="8692"/>
        <item x="11967"/>
        <item x="11791"/>
        <item x="1746"/>
        <item x="4845"/>
        <item x="4805"/>
        <item x="8728"/>
        <item x="2569"/>
        <item x="10575"/>
        <item x="10482"/>
        <item x="3975"/>
        <item x="9300"/>
        <item x="7759"/>
        <item x="1044"/>
        <item x="6031"/>
        <item x="1985"/>
        <item x="2936"/>
        <item x="4378"/>
        <item x="9983"/>
        <item x="4783"/>
        <item x="8141"/>
        <item x="11539"/>
        <item x="10193"/>
        <item x="10219"/>
        <item x="11672"/>
        <item x="2812"/>
        <item x="6339"/>
        <item x="11180"/>
        <item x="620"/>
        <item x="9464"/>
        <item x="2266"/>
        <item x="10647"/>
        <item x="9117"/>
        <item x="1017"/>
        <item x="1890"/>
        <item x="7958"/>
        <item x="8710"/>
        <item x="10084"/>
        <item x="4418"/>
        <item x="1144"/>
        <item x="3785"/>
        <item x="1534"/>
        <item x="3192"/>
        <item x="3388"/>
        <item x="3861"/>
        <item x="8593"/>
        <item x="11510"/>
        <item x="6903"/>
        <item x="10261"/>
        <item x="3005"/>
        <item x="1568"/>
        <item x="5665"/>
        <item x="454"/>
        <item x="3182"/>
        <item x="6065"/>
        <item x="3439"/>
        <item x="9784"/>
        <item x="4906"/>
        <item x="10757"/>
        <item x="2256"/>
        <item x="8203"/>
        <item x="10297"/>
        <item x="8487"/>
        <item x="1900"/>
        <item x="3296"/>
        <item x="1589"/>
        <item x="4210"/>
        <item x="6795"/>
        <item x="3434"/>
        <item x="1190"/>
        <item x="3055"/>
        <item x="8018"/>
        <item x="7653"/>
        <item x="3835"/>
        <item x="9045"/>
        <item x="9898"/>
        <item x="7451"/>
        <item x="9298"/>
        <item x="3962"/>
        <item x="755"/>
        <item x="6385"/>
        <item x="5333"/>
        <item x="10283"/>
        <item x="2722"/>
        <item x="11749"/>
        <item x="6762"/>
        <item x="6123"/>
        <item x="4080"/>
        <item x="9255"/>
        <item x="10190"/>
        <item x="1037"/>
        <item x="7727"/>
        <item x="11711"/>
        <item x="2155"/>
        <item x="7901"/>
        <item x="8082"/>
        <item x="1446"/>
        <item x="1628"/>
        <item x="7188"/>
        <item x="4500"/>
        <item x="8162"/>
        <item x="2465"/>
        <item x="10831"/>
        <item x="6325"/>
        <item x="4714"/>
        <item x="5564"/>
        <item x="6425"/>
        <item x="10995"/>
        <item x="4990"/>
        <item x="6439"/>
        <item x="3311"/>
        <item x="2745"/>
        <item x="9270"/>
        <item x="3658"/>
        <item x="7967"/>
        <item x="5437"/>
        <item x="4123"/>
        <item x="5536"/>
        <item x="2761"/>
        <item x="8659"/>
        <item x="3745"/>
        <item x="9120"/>
        <item x="5726"/>
        <item x="7141"/>
        <item x="11894"/>
        <item x="801"/>
        <item x="1358"/>
        <item x="5896"/>
        <item x="1261"/>
        <item x="6334"/>
        <item x="3064"/>
        <item x="9394"/>
        <item x="8036"/>
        <item x="5837"/>
        <item x="11608"/>
        <item x="1777"/>
        <item x="10558"/>
        <item x="8642"/>
        <item x="5216"/>
        <item x="8508"/>
        <item x="3961"/>
        <item x="7766"/>
        <item x="5394"/>
        <item x="10461"/>
        <item x="11682"/>
        <item x="221"/>
        <item x="4438"/>
        <item x="4642"/>
        <item x="6674"/>
        <item x="11352"/>
        <item x="4798"/>
        <item x="184"/>
        <item x="7370"/>
        <item x="9230"/>
        <item x="9648"/>
        <item x="10252"/>
        <item x="4400"/>
        <item x="1349"/>
        <item x="1160"/>
        <item x="910"/>
        <item x="10059"/>
        <item x="9050"/>
        <item x="1220"/>
        <item x="11089"/>
        <item x="11126"/>
        <item x="3929"/>
        <item x="850"/>
        <item x="4361"/>
        <item x="1645"/>
        <item x="3472"/>
        <item x="322"/>
        <item x="6615"/>
        <item x="2906"/>
        <item x="355"/>
        <item x="3027"/>
        <item x="227"/>
        <item x="5374"/>
        <item x="11233"/>
        <item x="11808"/>
        <item x="9192"/>
        <item x="11589"/>
        <item x="7883"/>
        <item x="4076"/>
        <item x="10040"/>
        <item x="8180"/>
        <item x="5227"/>
        <item x="10381"/>
        <item x="4192"/>
        <item x="1071"/>
        <item x="10109"/>
        <item x="8651"/>
        <item x="9509"/>
        <item x="7993"/>
        <item x="5532"/>
        <item x="4031"/>
        <item x="7305"/>
        <item x="7735"/>
        <item x="3116"/>
        <item x="6124"/>
        <item x="255"/>
        <item x="6854"/>
        <item x="6560"/>
        <item x="2425"/>
        <item x="11104"/>
        <item x="10210"/>
        <item x="8120"/>
        <item x="424"/>
        <item x="3338"/>
        <item x="7946"/>
        <item x="4458"/>
        <item x="2588"/>
        <item x="11489"/>
        <item x="99"/>
        <item x="4755"/>
        <item x="6538"/>
        <item x="7990"/>
        <item x="9926"/>
        <item x="11610"/>
        <item x="5992"/>
        <item x="6453"/>
        <item x="2293"/>
        <item x="4791"/>
        <item x="4736"/>
        <item x="7172"/>
        <item x="8579"/>
        <item x="5985"/>
        <item x="7666"/>
        <item x="164"/>
        <item x="11186"/>
        <item x="1266"/>
        <item x="5723"/>
        <item x="7671"/>
        <item x="6901"/>
        <item x="4787"/>
        <item x="1026"/>
        <item x="7114"/>
        <item x="6035"/>
        <item x="762"/>
        <item x="7031"/>
        <item x="6292"/>
        <item x="8971"/>
        <item x="4081"/>
        <item x="7524"/>
        <item x="5401"/>
        <item x="4780"/>
        <item x="7270"/>
        <item x="5852"/>
        <item x="890"/>
        <item x="7728"/>
        <item x="6604"/>
        <item x="4235"/>
        <item x="6521"/>
        <item x="5758"/>
        <item x="531"/>
        <item x="3964"/>
        <item x="7410"/>
        <item x="6207"/>
        <item x="4171"/>
        <item x="757"/>
        <item x="6405"/>
        <item x="7147"/>
        <item x="9667"/>
        <item x="6112"/>
        <item x="7366"/>
        <item x="7579"/>
        <item x="11554"/>
        <item x="5165"/>
        <item x="6370"/>
        <item x="4821"/>
        <item x="4227"/>
        <item x="899"/>
        <item x="1383"/>
        <item x="7345"/>
        <item x="9222"/>
        <item x="3460"/>
        <item x="11464"/>
        <item x="2783"/>
        <item x="7852"/>
        <item x="658"/>
        <item x="6727"/>
        <item x="6356"/>
        <item x="2076"/>
        <item x="6468"/>
        <item x="3873"/>
        <item x="6097"/>
        <item x="293"/>
        <item x="8412"/>
        <item x="2085"/>
        <item x="11653"/>
        <item x="4097"/>
        <item x="7103"/>
        <item x="10619"/>
        <item x="2015"/>
        <item x="4252"/>
        <item x="8084"/>
        <item x="7274"/>
        <item x="11895"/>
        <item x="9536"/>
        <item x="965"/>
        <item x="11288"/>
        <item x="4236"/>
        <item x="6676"/>
        <item x="6814"/>
        <item x="2190"/>
        <item x="10311"/>
        <item x="11425"/>
        <item x="11905"/>
        <item x="1981"/>
        <item x="9586"/>
        <item x="10732"/>
        <item x="5829"/>
        <item x="2550"/>
        <item x="3648"/>
        <item x="11154"/>
        <item x="11071"/>
        <item x="10777"/>
        <item x="2333"/>
        <item x="1328"/>
        <item x="11083"/>
        <item x="8195"/>
        <item x="692"/>
        <item x="4283"/>
        <item x="11380"/>
        <item x="8524"/>
        <item x="10380"/>
        <item x="1477"/>
        <item x="6281"/>
        <item x="253"/>
        <item x="8561"/>
        <item x="8789"/>
        <item x="11281"/>
        <item x="5566"/>
        <item x="1605"/>
        <item x="4649"/>
        <item x="8705"/>
        <item x="7446"/>
        <item x="11823"/>
        <item x="2124"/>
        <item x="5192"/>
        <item x="8675"/>
        <item x="2442"/>
        <item x="8153"/>
        <item x="4230"/>
        <item x="11339"/>
        <item x="5819"/>
        <item x="10920"/>
        <item x="1840"/>
        <item x="481"/>
        <item x="10713"/>
        <item x="11381"/>
        <item x="845"/>
        <item x="10008"/>
        <item x="5738"/>
        <item x="4175"/>
        <item x="2272"/>
        <item x="6849"/>
        <item x="1996"/>
        <item x="2476"/>
        <item x="10121"/>
        <item x="7200"/>
        <item x="6343"/>
        <item x="5150"/>
        <item x="5013"/>
        <item x="8079"/>
        <item x="4531"/>
        <item x="8274"/>
        <item x="6867"/>
        <item x="9610"/>
        <item x="11976"/>
        <item x="2045"/>
        <item x="11356"/>
        <item x="7059"/>
        <item x="3146"/>
        <item x="2175"/>
        <item x="1001"/>
        <item x="5379"/>
        <item x="10670"/>
        <item x="3454"/>
        <item x="8496"/>
        <item x="1871"/>
        <item x="4930"/>
        <item x="11778"/>
        <item x="1606"/>
        <item x="6960"/>
        <item x="9356"/>
        <item x="6226"/>
        <item x="4586"/>
        <item x="711"/>
        <item x="8695"/>
        <item x="5929"/>
        <item x="4364"/>
        <item x="4606"/>
        <item x="8792"/>
        <item x="4533"/>
        <item x="4579"/>
        <item x="6873"/>
        <item x="6526"/>
        <item x="8630"/>
        <item x="3087"/>
        <item x="3555"/>
        <item x="10098"/>
        <item x="4495"/>
        <item x="3907"/>
        <item x="5306"/>
        <item x="10703"/>
        <item x="11843"/>
        <item x="2854"/>
        <item x="10955"/>
        <item x="6983"/>
        <item x="10972"/>
        <item x="7742"/>
        <item x="3780"/>
        <item x="5881"/>
        <item x="8214"/>
        <item x="9071"/>
        <item x="6180"/>
        <item x="5209"/>
        <item x="4665"/>
        <item x="6813"/>
        <item x="4494"/>
        <item x="2695"/>
        <item x="6057"/>
        <item x="4800"/>
        <item x="5836"/>
        <item x="4718"/>
        <item x="8103"/>
        <item x="2140"/>
        <item x="3718"/>
        <item x="8677"/>
        <item x="6181"/>
        <item x="5261"/>
        <item x="8821"/>
        <item x="5882"/>
        <item x="9925"/>
        <item x="7159"/>
        <item x="2206"/>
        <item x="7119"/>
        <item x="11080"/>
        <item x="533"/>
        <item x="7746"/>
        <item x="7713"/>
        <item x="1270"/>
        <item x="11259"/>
        <item x="10467"/>
        <item x="8396"/>
        <item x="10768"/>
        <item x="3393"/>
        <item x="1513"/>
        <item x="3609"/>
        <item x="1828"/>
        <item x="4645"/>
        <item x="3013"/>
        <item x="1715"/>
        <item x="5171"/>
        <item x="59"/>
        <item x="3639"/>
        <item x="805"/>
        <item x="4349"/>
        <item x="6091"/>
        <item x="928"/>
        <item x="1537"/>
        <item x="11502"/>
        <item x="3189"/>
        <item x="4107"/>
        <item x="8639"/>
        <item x="6389"/>
        <item x="8697"/>
        <item x="11520"/>
        <item x="5196"/>
        <item x="7948"/>
        <item x="10199"/>
        <item x="5330"/>
        <item x="5520"/>
        <item x="6328"/>
        <item x="8997"/>
        <item x="8863"/>
        <item x="10794"/>
        <item x="3293"/>
        <item x="889"/>
        <item x="6918"/>
        <item x="10601"/>
        <item x="3072"/>
        <item x="8346"/>
        <item x="7414"/>
        <item x="11508"/>
        <item x="9165"/>
        <item x="1114"/>
        <item x="7489"/>
        <item x="8139"/>
        <item x="6708"/>
        <item x="8716"/>
        <item x="10654"/>
        <item x="1719"/>
        <item x="3403"/>
        <item x="5784"/>
        <item x="6846"/>
        <item x="3068"/>
        <item x="8864"/>
        <item x="6874"/>
        <item x="1860"/>
        <item x="1479"/>
        <item x="895"/>
        <item x="4185"/>
        <item x="681"/>
        <item x="8605"/>
        <item x="906"/>
        <item x="9036"/>
        <item x="5562"/>
        <item x="5469"/>
        <item x="6736"/>
        <item x="3099"/>
        <item x="9728"/>
        <item x="4240"/>
        <item x="816"/>
        <item x="7025"/>
        <item x="7245"/>
        <item x="5543"/>
        <item x="6272"/>
        <item x="3592"/>
        <item x="4856"/>
        <item x="7660"/>
        <item x="5834"/>
        <item x="9856"/>
        <item x="974"/>
        <item x="1637"/>
        <item x="5558"/>
        <item x="7295"/>
        <item x="4150"/>
        <item x="9703"/>
        <item x="6155"/>
        <item x="4018"/>
        <item x="11453"/>
        <item x="1090"/>
        <item x="678"/>
        <item x="5987"/>
        <item x="6572"/>
        <item x="176"/>
        <item x="4098"/>
        <item x="8124"/>
        <item x="9892"/>
        <item x="6914"/>
        <item x="5928"/>
        <item x="1651"/>
        <item x="7291"/>
        <item x="6729"/>
        <item x="3817"/>
        <item x="8314"/>
        <item x="4034"/>
        <item x="8097"/>
        <item x="9475"/>
        <item x="1395"/>
        <item x="10539"/>
        <item x="6462"/>
        <item x="8682"/>
        <item x="9754"/>
        <item x="1290"/>
        <item x="3743"/>
        <item x="1992"/>
        <item x="6862"/>
        <item x="6075"/>
        <item x="7374"/>
        <item x="500"/>
        <item x="11700"/>
        <item x="2136"/>
        <item x="11590"/>
        <item x="209"/>
        <item x="972"/>
        <item x="10915"/>
        <item x="753"/>
        <item x="10866"/>
        <item x="5760"/>
        <item x="5753"/>
        <item x="6523"/>
        <item x="5464"/>
        <item x="1196"/>
        <item x="6146"/>
        <item x="1852"/>
        <item x="8376"/>
        <item x="11801"/>
        <item x="5548"/>
        <item x="2848"/>
        <item x="1846"/>
        <item x="3418"/>
        <item x="2073"/>
        <item x="5550"/>
        <item x="5187"/>
        <item x="8627"/>
        <item x="5375"/>
        <item x="4969"/>
        <item x="252"/>
        <item x="1010"/>
        <item x="3399"/>
        <item x="1004"/>
        <item x="6977"/>
        <item x="4633"/>
        <item x="4039"/>
        <item x="6936"/>
        <item x="5105"/>
        <item x="16"/>
        <item x="7230"/>
        <item x="936"/>
        <item x="727"/>
        <item x="652"/>
        <item x="2189"/>
        <item x="9743"/>
        <item x="1402"/>
        <item x="10792"/>
        <item x="6956"/>
        <item x="9831"/>
        <item x="8226"/>
        <item x="10766"/>
        <item x="7499"/>
        <item x="111"/>
        <item x="4377"/>
        <item x="8397"/>
        <item x="11229"/>
        <item x="642"/>
        <item x="8560"/>
        <item x="7556"/>
        <item x="3933"/>
        <item x="10115"/>
        <item x="8297"/>
        <item x="5910"/>
        <item x="4476"/>
        <item x="4734"/>
        <item x="8057"/>
        <item x="2377"/>
        <item x="9683"/>
        <item x="4112"/>
        <item x="8283"/>
        <item x="3202"/>
        <item x="7017"/>
        <item x="9079"/>
        <item x="7701"/>
        <item x="2950"/>
        <item x="4913"/>
        <item x="7534"/>
        <item x="9063"/>
        <item x="5842"/>
        <item x="4162"/>
        <item x="3500"/>
        <item x="11922"/>
        <item x="528"/>
        <item x="11054"/>
        <item x="1474"/>
        <item x="6964"/>
        <item x="9590"/>
        <item x="1083"/>
        <item x="2565"/>
        <item x="5266"/>
        <item x="9521"/>
        <item x="6529"/>
        <item x="7595"/>
        <item x="2147"/>
        <item x="4891"/>
        <item x="119"/>
        <item x="7121"/>
        <item x="7197"/>
        <item x="3825"/>
        <item x="9182"/>
        <item x="10362"/>
        <item x="9809"/>
        <item x="11138"/>
        <item x="10466"/>
        <item x="5403"/>
        <item x="1391"/>
        <item x="1816"/>
        <item x="7149"/>
        <item x="10941"/>
        <item x="6311"/>
        <item x="5453"/>
        <item x="6858"/>
        <item x="8374"/>
        <item x="9798"/>
        <item x="4574"/>
        <item x="262"/>
        <item x="2339"/>
        <item x="6270"/>
        <item x="8761"/>
        <item x="7335"/>
        <item x="745"/>
        <item x="8300"/>
        <item x="8426"/>
        <item x="7347"/>
        <item x="10088"/>
        <item x="4981"/>
        <item x="2875"/>
        <item x="1529"/>
        <item x="8107"/>
        <item x="2003"/>
        <item x="11591"/>
        <item x="7164"/>
        <item x="5040"/>
        <item x="9188"/>
        <item x="4660"/>
        <item x="7794"/>
        <item x="10937"/>
        <item x="11592"/>
        <item x="1434"/>
        <item x="6821"/>
        <item x="10169"/>
        <item x="2343"/>
        <item x="1319"/>
        <item x="9843"/>
        <item x="3077"/>
        <item x="97"/>
        <item x="11663"/>
        <item x="10672"/>
        <item x="5243"/>
        <item x="8389"/>
        <item x="10498"/>
        <item x="2619"/>
        <item x="6038"/>
        <item x="11354"/>
        <item x="5588"/>
        <item x="2926"/>
        <item x="5573"/>
        <item x="134"/>
        <item x="8493"/>
        <item x="1472"/>
        <item x="10576"/>
        <item x="4653"/>
        <item x="9263"/>
        <item x="4595"/>
        <item x="3118"/>
        <item x="8694"/>
        <item x="9398"/>
        <item x="765"/>
        <item x="2734"/>
        <item x="8113"/>
        <item x="7012"/>
        <item x="1342"/>
        <item x="3127"/>
        <item x="3581"/>
        <item x="1591"/>
        <item x="756"/>
        <item x="8460"/>
        <item x="6500"/>
        <item x="6249"/>
        <item x="7873"/>
        <item x="2395"/>
        <item x="8462"/>
        <item x="10298"/>
        <item x="2656"/>
        <item x="8529"/>
        <item x="7183"/>
        <item x="10152"/>
        <item x="11606"/>
        <item x="4894"/>
        <item x="4131"/>
        <item x="6403"/>
        <item x="7574"/>
        <item x="2130"/>
        <item x="10600"/>
        <item x="8034"/>
        <item x="5683"/>
        <item x="10621"/>
        <item x="3509"/>
        <item x="6106"/>
        <item x="4631"/>
        <item x="1854"/>
        <item x="3280"/>
        <item x="9160"/>
        <item x="9091"/>
        <item x="10097"/>
        <item x="10183"/>
        <item x="749"/>
        <item x="2108"/>
        <item x="3145"/>
        <item x="5083"/>
        <item x="7165"/>
        <item x="7433"/>
        <item x="2736"/>
        <item x="4016"/>
        <item x="3766"/>
        <item x="4250"/>
        <item x="3560"/>
        <item x="3621"/>
        <item x="6395"/>
        <item x="10592"/>
        <item x="5180"/>
        <item x="6552"/>
        <item x="10281"/>
        <item x="5663"/>
        <item x="8884"/>
        <item x="1347"/>
        <item x="4071"/>
        <item x="8178"/>
        <item x="948"/>
        <item x="2669"/>
        <item x="8425"/>
        <item x="11941"/>
        <item x="7210"/>
        <item x="4960"/>
        <item x="8329"/>
        <item x="4838"/>
        <item x="1879"/>
        <item x="8418"/>
        <item x="5606"/>
        <item x="11301"/>
        <item x="971"/>
        <item x="10337"/>
        <item x="9905"/>
        <item x="3730"/>
        <item x="9954"/>
        <item x="6600"/>
        <item x="11448"/>
        <item x="8299"/>
        <item x="3223"/>
        <item x="4166"/>
        <item x="10236"/>
        <item x="6972"/>
        <item x="11637"/>
        <item x="10018"/>
        <item x="290"/>
        <item x="4507"/>
        <item x="4701"/>
        <item x="4691"/>
        <item x="8752"/>
        <item x="6605"/>
        <item x="506"/>
        <item x="180"/>
        <item x="6931"/>
        <item x="8075"/>
        <item x="11362"/>
        <item x="4281"/>
        <item x="11849"/>
        <item x="2245"/>
        <item x="3000"/>
        <item x="8967"/>
        <item x="6003"/>
        <item x="2358"/>
        <item x="2252"/>
        <item x="5444"/>
        <item x="10156"/>
        <item x="4234"/>
        <item x="8061"/>
        <item x="8611"/>
        <item x="2300"/>
        <item x="4726"/>
        <item x="1815"/>
        <item x="7142"/>
        <item x="6723"/>
        <item x="2317"/>
        <item x="78"/>
        <item x="11906"/>
        <item x="5865"/>
        <item x="9571"/>
        <item x="4840"/>
        <item x="3325"/>
        <item x="11630"/>
        <item x="9288"/>
        <item x="10938"/>
        <item x="5615"/>
        <item x="3951"/>
        <item x="7832"/>
        <item x="9984"/>
        <item x="8818"/>
        <item x="9837"/>
        <item x="385"/>
        <item x="5414"/>
        <item x="3532"/>
        <item x="4388"/>
        <item x="10636"/>
        <item x="2522"/>
        <item x="9164"/>
        <item x="2524"/>
        <item x="4167"/>
        <item x="7791"/>
        <item x="1813"/>
        <item x="6637"/>
        <item x="1655"/>
        <item x="9261"/>
        <item x="1081"/>
        <item x="4007"/>
        <item x="5518"/>
        <item x="10083"/>
        <item x="9420"/>
        <item x="3079"/>
        <item x="11878"/>
        <item x="7650"/>
        <item x="5372"/>
        <item x="5096"/>
        <item x="1793"/>
        <item x="7195"/>
        <item x="4832"/>
        <item x="11165"/>
        <item x="7385"/>
        <item x="286"/>
        <item x="1738"/>
        <item x="8375"/>
        <item x="8234"/>
        <item x="10107"/>
        <item x="7953"/>
        <item x="3925"/>
        <item x="6488"/>
        <item x="7233"/>
        <item x="3053"/>
        <item x="2149"/>
        <item x="464"/>
        <item x="2537"/>
        <item x="1516"/>
        <item x="4044"/>
        <item x="4051"/>
        <item x="2399"/>
        <item x="9715"/>
        <item x="5585"/>
        <item x="4619"/>
        <item x="10342"/>
        <item x="7222"/>
        <item x="8708"/>
        <item x="396"/>
        <item x="1512"/>
        <item x="1461"/>
        <item x="1032"/>
        <item x="4656"/>
        <item x="2077"/>
        <item x="9790"/>
        <item x="9805"/>
        <item x="10322"/>
        <item x="1447"/>
        <item x="11881"/>
        <item x="8720"/>
        <item x="1288"/>
        <item x="1373"/>
        <item x="2382"/>
        <item x="10448"/>
        <item x="1070"/>
        <item x="561"/>
        <item x="1245"/>
        <item x="8305"/>
        <item x="1348"/>
        <item x="567"/>
        <item x="10541"/>
        <item x="4422"/>
        <item x="2697"/>
        <item x="1267"/>
        <item x="3499"/>
        <item x="2154"/>
        <item x="882"/>
        <item x="5219"/>
        <item x="1244"/>
        <item x="2170"/>
        <item x="4965"/>
        <item x="1158"/>
        <item x="10806"/>
        <item x="5766"/>
        <item x="7367"/>
        <item x="1957"/>
        <item x="2286"/>
        <item x="8437"/>
        <item x="4608"/>
        <item x="7785"/>
        <item x="11596"/>
        <item x="10359"/>
        <item x="9750"/>
        <item x="8342"/>
        <item x="1896"/>
        <item x="10921"/>
        <item x="3356"/>
        <item x="433"/>
        <item x="6564"/>
        <item x="4529"/>
        <item x="5028"/>
        <item x="4102"/>
        <item x="4978"/>
        <item x="1699"/>
        <item x="8237"/>
        <item x="1118"/>
        <item x="740"/>
        <item x="3522"/>
        <item x="5367"/>
        <item x="1390"/>
        <item x="11287"/>
        <item x="6404"/>
        <item x="5739"/>
        <item x="45"/>
        <item x="8443"/>
        <item x="4582"/>
        <item x="9121"/>
        <item x="2030"/>
        <item x="1204"/>
        <item x="2096"/>
        <item x="7004"/>
        <item x="8919"/>
        <item x="841"/>
        <item x="558"/>
        <item x="10623"/>
        <item x="382"/>
        <item x="6749"/>
        <item x="11435"/>
        <item x="11992"/>
        <item x="3891"/>
        <item x="11764"/>
        <item x="5740"/>
        <item x="10729"/>
        <item x="10707"/>
        <item x="5318"/>
        <item x="5331"/>
        <item x="935"/>
        <item x="6082"/>
        <item x="7614"/>
        <item x="4194"/>
        <item x="9599"/>
        <item x="688"/>
        <item x="3635"/>
        <item x="8926"/>
        <item x="1984"/>
        <item x="6473"/>
        <item x="9605"/>
        <item x="6889"/>
        <item x="9985"/>
        <item x="6917"/>
        <item x="6610"/>
        <item x="11051"/>
        <item x="7399"/>
        <item x="4892"/>
        <item x="8096"/>
        <item x="9481"/>
        <item x="7112"/>
        <item x="11851"/>
        <item x="1642"/>
        <item x="6235"/>
        <item x="112"/>
        <item x="6442"/>
        <item x="10403"/>
        <item x="4704"/>
        <item x="8175"/>
        <item x="9545"/>
        <item x="9180"/>
        <item x="8751"/>
        <item x="8492"/>
        <item x="6754"/>
        <item x="9355"/>
        <item x="5872"/>
        <item x="1763"/>
        <item x="1609"/>
        <item x="9277"/>
        <item x="3262"/>
        <item x="11799"/>
        <item x="11761"/>
        <item x="6231"/>
        <item x="3330"/>
        <item x="11372"/>
        <item x="10881"/>
        <item x="10020"/>
        <item x="5332"/>
        <item x="3911"/>
        <item x="10205"/>
        <item x="6241"/>
        <item x="8449"/>
        <item x="6495"/>
        <item x="8287"/>
        <item x="8921"/>
        <item x="7769"/>
        <item x="5893"/>
        <item x="1459"/>
        <item x="9504"/>
        <item x="2419"/>
        <item x="1524"/>
        <item x="7312"/>
        <item x="3673"/>
        <item x="8156"/>
        <item x="11468"/>
        <item x="6322"/>
        <item x="6759"/>
        <item x="545"/>
        <item x="11545"/>
        <item x="11482"/>
        <item x="5011"/>
        <item x="9857"/>
        <item x="479"/>
        <item x="8607"/>
        <item x="6530"/>
        <item x="7422"/>
        <item x="4395"/>
        <item x="10367"/>
        <item x="11948"/>
        <item x="9058"/>
        <item x="9092"/>
        <item x="4485"/>
        <item x="11680"/>
        <item x="8436"/>
        <item x="8730"/>
        <item x="5972"/>
        <item x="6810"/>
        <item x="7991"/>
        <item x="4433"/>
        <item x="1598"/>
        <item x="1385"/>
        <item x="8805"/>
        <item x="3372"/>
        <item x="2267"/>
        <item x="2556"/>
        <item x="10007"/>
        <item x="10459"/>
        <item x="9990"/>
        <item x="9276"/>
        <item x="1128"/>
        <item x="6326"/>
        <item x="10276"/>
        <item x="8221"/>
        <item x="10060"/>
        <item x="9221"/>
        <item x="1931"/>
        <item x="7837"/>
        <item x="3142"/>
        <item x="2760"/>
        <item x="2504"/>
        <item x="5542"/>
        <item x="10863"/>
        <item x="9125"/>
        <item x="9928"/>
        <item x="3307"/>
        <item x="6707"/>
        <item x="6770"/>
        <item x="5226"/>
        <item x="11860"/>
        <item x="1444"/>
        <item x="7962"/>
        <item x="6687"/>
        <item x="631"/>
        <item x="10651"/>
        <item x="11516"/>
        <item x="7427"/>
        <item x="1136"/>
        <item x="5900"/>
        <item x="1919"/>
        <item x="5856"/>
        <item x="6433"/>
        <item x="9411"/>
        <item x="3327"/>
        <item x="7405"/>
        <item x="8197"/>
        <item x="9827"/>
        <item x="7438"/>
        <item x="2179"/>
        <item x="8064"/>
        <item x="10731"/>
        <item x="7928"/>
        <item x="9555"/>
        <item x="7286"/>
        <item x="8094"/>
        <item x="6132"/>
        <item x="3696"/>
        <item x="294"/>
        <item x="2448"/>
        <item x="7074"/>
        <item x="1528"/>
        <item x="11423"/>
        <item x="4719"/>
        <item x="1014"/>
        <item x="10369"/>
        <item x="9746"/>
        <item x="10273"/>
        <item x="3704"/>
        <item x="6122"/>
        <item x="9976"/>
        <item x="1557"/>
        <item x="8056"/>
        <item x="1498"/>
        <item x="4030"/>
        <item x="431"/>
        <item x="1108"/>
        <item x="5295"/>
        <item x="6599"/>
        <item x="2479"/>
        <item x="8826"/>
        <item x="8205"/>
        <item x="3778"/>
        <item x="5085"/>
        <item x="9848"/>
        <item x="9808"/>
        <item x="4229"/>
        <item x="1569"/>
        <item x="8522"/>
        <item x="669"/>
        <item x="10586"/>
        <item x="4261"/>
        <item x="6111"/>
        <item x="9421"/>
        <item x="11530"/>
        <item x="4984"/>
        <item x="836"/>
        <item x="6046"/>
        <item x="5630"/>
        <item x="10452"/>
        <item x="7983"/>
        <item x="8025"/>
        <item x="2197"/>
        <item x="11063"/>
        <item x="6520"/>
        <item x="452"/>
        <item x="3868"/>
        <item x="514"/>
        <item x="4026"/>
        <item x="4662"/>
        <item x="9000"/>
        <item x="10780"/>
        <item x="3273"/>
        <item x="9416"/>
        <item x="4679"/>
        <item x="414"/>
        <item x="3031"/>
        <item x="2562"/>
        <item x="10172"/>
        <item x="11421"/>
        <item x="4554"/>
        <item x="4815"/>
        <item x="11972"/>
        <item x="9825"/>
        <item x="4980"/>
        <item x="7964"/>
        <item x="11614"/>
        <item x="3717"/>
        <item x="11802"/>
        <item x="11422"/>
        <item x="1560"/>
        <item x="7201"/>
        <item x="4082"/>
        <item x="7773"/>
        <item x="4668"/>
        <item x="3562"/>
        <item x="2728"/>
        <item x="8497"/>
        <item x="9906"/>
        <item x="737"/>
        <item x="9414"/>
        <item x="8551"/>
        <item x="8483"/>
        <item x="10613"/>
        <item x="9111"/>
        <item x="10970"/>
        <item x="2353"/>
        <item x="1837"/>
        <item x="2264"/>
        <item x="4873"/>
        <item x="7902"/>
        <item x="283"/>
        <item x="6133"/>
        <item x="526"/>
        <item x="6364"/>
        <item x="1156"/>
        <item x="5516"/>
        <item x="1201"/>
        <item x="8188"/>
        <item x="6189"/>
        <item x="6845"/>
        <item x="4740"/>
        <item x="10799"/>
        <item x="5732"/>
        <item x="1585"/>
        <item x="7461"/>
        <item x="11638"/>
        <item x="10686"/>
        <item x="11977"/>
        <item x="4809"/>
        <item x="4173"/>
        <item x="2593"/>
        <item x="9858"/>
        <item x="8637"/>
        <item x="7633"/>
        <item x="5361"/>
        <item x="2469"/>
        <item x="5445"/>
        <item x="1531"/>
        <item x="4797"/>
        <item x="11688"/>
        <item x="5016"/>
        <item x="2810"/>
        <item x="5079"/>
        <item x="5337"/>
        <item x="5395"/>
        <item x="886"/>
        <item x="4064"/>
        <item x="5108"/>
        <item x="10956"/>
        <item x="7845"/>
        <item x="7276"/>
        <item x="11546"/>
        <item x="11176"/>
        <item x="276"/>
        <item x="7805"/>
        <item x="808"/>
        <item x="11290"/>
        <item x="237"/>
        <item x="872"/>
        <item x="8356"/>
        <item x="6758"/>
        <item x="9202"/>
        <item x="10472"/>
        <item x="10458"/>
        <item x="9487"/>
        <item x="7006"/>
        <item x="9826"/>
        <item x="10741"/>
        <item x="11640"/>
        <item x="2752"/>
        <item x="2515"/>
        <item x="2144"/>
        <item x="10816"/>
        <item x="996"/>
        <item x="337"/>
        <item x="9572"/>
        <item x="428"/>
        <item x="6426"/>
        <item x="7358"/>
        <item x="3256"/>
        <item x="4478"/>
        <item x="11307"/>
        <item x="8411"/>
        <item x="2711"/>
        <item x="6802"/>
        <item x="4195"/>
        <item x="10011"/>
        <item x="7324"/>
        <item x="2703"/>
        <item x="11349"/>
        <item x="6224"/>
        <item x="6321"/>
        <item x="5004"/>
        <item x="5411"/>
        <item x="6953"/>
        <item x="9568"/>
        <item x="11115"/>
        <item x="10032"/>
        <item x="11655"/>
        <item x="611"/>
        <item x="7943"/>
        <item x="2591"/>
        <item x="8966"/>
        <item x="2861"/>
        <item x="6021"/>
        <item x="7544"/>
        <item x="5432"/>
        <item x="8022"/>
        <item x="10782"/>
        <item x="11178"/>
        <item x="9341"/>
        <item x="5021"/>
        <item x="8325"/>
        <item x="11886"/>
        <item x="4096"/>
        <item x="10320"/>
        <item x="9554"/>
        <item x="4674"/>
        <item x="11462"/>
        <item x="9367"/>
        <item x="4994"/>
        <item x="10989"/>
        <item x="2602"/>
        <item x="3749"/>
        <item x="11173"/>
        <item x="157"/>
        <item x="9685"/>
        <item x="442"/>
        <item x="9013"/>
        <item x="10295"/>
        <item x="6058"/>
        <item x="137"/>
        <item x="8853"/>
        <item x="7971"/>
        <item x="3998"/>
        <item x="9161"/>
        <item x="4286"/>
        <item x="10542"/>
        <item x="8256"/>
        <item x="916"/>
        <item x="4313"/>
        <item x="8000"/>
        <item x="2305"/>
        <item x="4623"/>
        <item x="2865"/>
        <item x="203"/>
        <item x="3895"/>
        <item x="2318"/>
        <item x="4363"/>
        <item x="7170"/>
        <item x="4053"/>
        <item x="624"/>
        <item x="166"/>
        <item x="1827"/>
        <item x="6148"/>
        <item x="10214"/>
        <item x="5160"/>
        <item x="10398"/>
        <item x="2201"/>
        <item x="8786"/>
        <item x="11987"/>
        <item x="9178"/>
        <item x="1381"/>
        <item x="3932"/>
        <item x="511"/>
        <item x="3320"/>
        <item x="4490"/>
        <item x="8285"/>
        <item x="5794"/>
        <item x="4141"/>
        <item x="580"/>
        <item x="6315"/>
        <item x="3591"/>
        <item x="10916"/>
        <item x="9171"/>
        <item x="8825"/>
        <item x="7711"/>
        <item x="9968"/>
        <item x="376"/>
        <item x="3558"/>
        <item x="10854"/>
        <item x="6909"/>
        <item x="5018"/>
        <item x="10602"/>
        <item x="1551"/>
        <item x="4471"/>
        <item x="1660"/>
        <item x="10422"/>
        <item x="605"/>
        <item x="919"/>
        <item x="8860"/>
        <item x="416"/>
        <item x="305"/>
        <item x="4118"/>
        <item x="8646"/>
        <item x="767"/>
        <item x="5838"/>
        <item x="4323"/>
        <item x="4280"/>
        <item x="784"/>
        <item x="6244"/>
        <item x="11968"/>
        <item x="5826"/>
        <item x="5419"/>
        <item x="2506"/>
        <item x="3422"/>
        <item x="7741"/>
        <item x="4803"/>
        <item x="2665"/>
        <item x="11049"/>
        <item x="5047"/>
        <item x="6151"/>
        <item x="6847"/>
        <item x="8653"/>
        <item x="5717"/>
        <item x="7687"/>
        <item x="3163"/>
        <item x="3566"/>
        <item x="10791"/>
        <item x="5578"/>
        <item x="1042"/>
        <item x="8657"/>
        <item x="307"/>
        <item x="6342"/>
        <item x="11298"/>
        <item x="6344"/>
        <item x="11122"/>
        <item x="11557"/>
        <item x="3149"/>
        <item x="5371"/>
        <item x="3007"/>
        <item x="3613"/>
        <item x="4658"/>
        <item x="7484"/>
        <item x="4243"/>
        <item x="36"/>
        <item x="3108"/>
        <item x="2603"/>
        <item x="11784"/>
        <item x="4986"/>
        <item x="11732"/>
        <item x="6646"/>
        <item x="10814"/>
        <item x="11118"/>
        <item x="612"/>
        <item x="3514"/>
        <item x="3872"/>
        <item x="9495"/>
        <item x="8829"/>
        <item x="5292"/>
        <item x="8778"/>
        <item x="4991"/>
        <item x="10023"/>
        <item x="9525"/>
        <item x="9029"/>
        <item x="3530"/>
        <item x="117"/>
        <item x="10945"/>
        <item x="7463"/>
        <item x="3984"/>
        <item x="8811"/>
        <item x="6733"/>
        <item x="1243"/>
        <item x="6788"/>
        <item x="3949"/>
        <item x="2128"/>
        <item x="7148"/>
        <item x="2325"/>
        <item x="11058"/>
        <item x="9797"/>
        <item x="7187"/>
        <item x="1912"/>
        <item x="8871"/>
        <item x="2651"/>
        <item x="3672"/>
        <item x="11619"/>
        <item x="6361"/>
        <item x="7394"/>
        <item x="7938"/>
        <item x="4159"/>
        <item x="10673"/>
        <item x="11257"/>
        <item x="4437"/>
        <item x="5610"/>
        <item x="2102"/>
        <item x="8799"/>
        <item x="3706"/>
        <item x="1492"/>
        <item x="10285"/>
        <item x="5808"/>
        <item x="2078"/>
        <item x="102"/>
        <item x="9147"/>
        <item x="741"/>
        <item x="5255"/>
        <item x="5866"/>
        <item x="8643"/>
        <item x="1312"/>
        <item x="3965"/>
        <item x="11166"/>
        <item x="106"/>
        <item x="1253"/>
        <item x="11216"/>
        <item x="7261"/>
        <item x="4847"/>
        <item x="2035"/>
        <item x="3999"/>
        <item x="2480"/>
        <item x="11979"/>
        <item x="10256"/>
        <item x="177"/>
        <item x="4846"/>
        <item x="8992"/>
        <item x="10837"/>
        <item x="11708"/>
        <item x="1286"/>
        <item x="4439"/>
        <item x="1075"/>
        <item x="9115"/>
        <item x="10089"/>
        <item x="8933"/>
        <item x="9319"/>
        <item x="1370"/>
        <item x="11280"/>
        <item x="728"/>
        <item x="7963"/>
        <item x="2259"/>
        <item x="10338"/>
        <item x="2643"/>
        <item x="5617"/>
        <item x="9122"/>
        <item x="6050"/>
        <item x="11119"/>
        <item x="8392"/>
        <item x="10594"/>
        <item x="9838"/>
        <item x="7683"/>
        <item x="6458"/>
        <item x="8782"/>
        <item x="7862"/>
        <item x="5392"/>
        <item x="10279"/>
        <item x="9162"/>
        <item x="482"/>
        <item x="8600"/>
        <item x="2856"/>
        <item x="8319"/>
        <item x="10406"/>
        <item x="9830"/>
        <item x="2806"/>
        <item x="9600"/>
        <item x="7249"/>
        <item x="2095"/>
        <item x="5193"/>
        <item x="7538"/>
        <item x="3352"/>
        <item x="7819"/>
        <item x="6036"/>
        <item x="9173"/>
        <item x="10339"/>
        <item x="9547"/>
        <item x="189"/>
        <item x="9624"/>
        <item x="5773"/>
        <item x="6166"/>
        <item x="2771"/>
        <item x="5656"/>
        <item x="6678"/>
        <item x="10449"/>
        <item x="4741"/>
        <item x="4626"/>
        <item x="4567"/>
        <item x="7175"/>
        <item x="5839"/>
        <item x="2319"/>
        <item x="894"/>
        <item x="9522"/>
        <item x="1496"/>
        <item x="3575"/>
        <item x="825"/>
        <item x="5530"/>
        <item x="2682"/>
        <item x="8649"/>
        <item x="835"/>
        <item x="7263"/>
        <item x="1866"/>
        <item x="79"/>
        <item x="6022"/>
        <item x="11279"/>
        <item x="9559"/>
        <item x="11643"/>
        <item x="4659"/>
        <item x="2390"/>
        <item x="6863"/>
        <item x="7739"/>
        <item x="3295"/>
        <item x="8078"/>
        <item x="4370"/>
        <item x="4819"/>
        <item x="8886"/>
        <item x="1478"/>
        <item x="4776"/>
        <item x="9139"/>
        <item x="9225"/>
        <item x="657"/>
        <item x="4834"/>
        <item x="5636"/>
        <item x="9678"/>
        <item x="5734"/>
        <item x="10454"/>
        <item x="6653"/>
        <item x="6654"/>
        <item x="11507"/>
        <item x="1218"/>
        <item x="10196"/>
        <item x="2601"/>
        <item x="5990"/>
        <item x="11326"/>
        <item x="6857"/>
        <item x="8"/>
        <item x="11600"/>
        <item x="9941"/>
        <item x="11023"/>
        <item x="11205"/>
        <item x="10328"/>
        <item x="9119"/>
        <item x="9273"/>
        <item x="9707"/>
        <item x="10648"/>
        <item x="11930"/>
        <item x="5476"/>
        <item x="9363"/>
        <item x="2842"/>
        <item x="3966"/>
        <item x="11096"/>
        <item x="233"/>
        <item x="712"/>
        <item x="1884"/>
        <item x="6278"/>
        <item x="11901"/>
        <item x="802"/>
        <item x="1205"/>
        <item x="6266"/>
        <item x="8758"/>
        <item x="398"/>
        <item x="6143"/>
        <item x="9649"/>
        <item x="11387"/>
        <item x="7279"/>
        <item x="5600"/>
        <item x="9391"/>
        <item x="8959"/>
        <item x="7038"/>
        <item x="4274"/>
        <item x="4922"/>
        <item x="10634"/>
        <item x="3683"/>
        <item x="5735"/>
        <item x="4216"/>
        <item x="8985"/>
        <item x="10561"/>
        <item x="10969"/>
        <item x="11798"/>
        <item x="11440"/>
        <item x="8189"/>
        <item x="4964"/>
        <item x="11344"/>
        <item x="3461"/>
        <item x="5619"/>
        <item x="1630"/>
        <item x="7228"/>
        <item x="8530"/>
        <item x="723"/>
        <item x="10650"/>
        <item x="468"/>
        <item x="507"/>
        <item x="5813"/>
        <item x="3362"/>
        <item x="5672"/>
        <item x="5748"/>
        <item x="11842"/>
        <item x="11152"/>
        <item x="6815"/>
        <item x="3152"/>
        <item x="1976"/>
        <item x="11390"/>
        <item x="1476"/>
        <item x="3629"/>
        <item x="7317"/>
        <item x="2501"/>
        <item x="11411"/>
        <item x="11473"/>
        <item x="699"/>
        <item x="8557"/>
        <item x="9604"/>
        <item x="11388"/>
        <item x="6475"/>
        <item x="6836"/>
        <item x="247"/>
        <item x="11416"/>
        <item x="9449"/>
        <item x="4863"/>
        <item x="2007"/>
        <item x="6338"/>
        <item x="9557"/>
        <item x="3041"/>
        <item x="10878"/>
        <item x="5846"/>
        <item x="6299"/>
        <item x="7339"/>
        <item x="10978"/>
        <item x="1571"/>
        <item x="8190"/>
        <item x="9865"/>
        <item x="3727"/>
        <item x="1945"/>
        <item x="1507"/>
        <item x="11774"/>
        <item x="11857"/>
        <item x="11241"/>
        <item x="4247"/>
        <item x="2893"/>
        <item x="5702"/>
        <item x="11079"/>
        <item x="9137"/>
        <item x="6153"/>
        <item x="1482"/>
        <item x="1897"/>
        <item x="7388"/>
        <item x="2586"/>
        <item x="2890"/>
        <item x="6739"/>
        <item x="3374"/>
        <item x="9445"/>
        <item x="2313"/>
        <item x="11733"/>
        <item x="2084"/>
        <item x="10386"/>
        <item x="8138"/>
        <item x="7066"/>
        <item x="417"/>
        <item x="5055"/>
        <item x="9609"/>
        <item x="6318"/>
        <item x="9540"/>
        <item x="4282"/>
        <item x="5263"/>
        <item x="1094"/>
        <item x="7001"/>
        <item x="6401"/>
        <item x="7559"/>
        <item x="8982"/>
        <item x="6568"/>
        <item x="2688"/>
        <item x="11109"/>
        <item x="9532"/>
        <item x="9802"/>
        <item x="4572"/>
        <item x="833"/>
        <item x="8358"/>
        <item x="2692"/>
        <item x="9513"/>
        <item x="7214"/>
        <item x="10397"/>
        <item x="3198"/>
        <item x="5918"/>
        <item x="10224"/>
        <item x="11918"/>
        <item x="5118"/>
        <item x="5840"/>
        <item x="1297"/>
        <item x="2616"/>
        <item x="9982"/>
        <item x="5288"/>
        <item x="923"/>
        <item x="8011"/>
        <item x="32"/>
        <item x="1711"/>
        <item x="9456"/>
        <item x="10181"/>
        <item x="10333"/>
        <item x="5621"/>
        <item x="3851"/>
        <item x="2726"/>
        <item x="3810"/>
        <item x="3995"/>
        <item x="10845"/>
        <item x="11913"/>
        <item x="11560"/>
        <item x="685"/>
        <item x="10587"/>
        <item x="11069"/>
        <item x="10366"/>
        <item x="3848"/>
        <item x="319"/>
        <item x="8535"/>
        <item x="7488"/>
        <item x="668"/>
        <item x="4938"/>
        <item x="3156"/>
        <item x="11816"/>
        <item x="9216"/>
        <item x="943"/>
        <item x="5757"/>
        <item x="10762"/>
        <item x="2243"/>
        <item x="3073"/>
        <item x="11656"/>
        <item x="3940"/>
        <item x="7702"/>
        <item x="77"/>
        <item x="11936"/>
        <item x="6393"/>
        <item x="3897"/>
        <item x="11407"/>
        <item x="546"/>
        <item x="3326"/>
        <item x="9593"/>
        <item x="2356"/>
        <item x="554"/>
        <item x="743"/>
        <item x="3945"/>
        <item x="11318"/>
        <item x="10492"/>
        <item x="10579"/>
        <item x="7748"/>
        <item x="9006"/>
        <item x="1627"/>
        <item x="11311"/>
        <item x="5867"/>
        <item x="1990"/>
        <item x="7386"/>
        <item x="6152"/>
        <item x="2268"/>
        <item x="375"/>
        <item x="2441"/>
        <item x="11662"/>
        <item x="11249"/>
        <item x="9519"/>
        <item x="4001"/>
        <item x="3756"/>
        <item x="11365"/>
        <item x="5993"/>
        <item x="11060"/>
        <item x="4468"/>
        <item x="9400"/>
        <item x="3172"/>
        <item x="5161"/>
        <item x="7607"/>
        <item x="4698"/>
        <item x="1374"/>
        <item x="7296"/>
        <item x="9078"/>
        <item x="1199"/>
        <item x="11622"/>
        <item x="10687"/>
        <item x="5980"/>
        <item x="4128"/>
        <item x="1969"/>
        <item x="3920"/>
        <item x="6897"/>
        <item x="8261"/>
        <item x="10885"/>
        <item x="8323"/>
        <item x="3823"/>
        <item x="1011"/>
        <item x="3346"/>
        <item x="6369"/>
        <item x="11937"/>
        <item x="8092"/>
        <item x="6593"/>
        <item x="7583"/>
        <item x="2545"/>
        <item x="11826"/>
        <item x="1673"/>
        <item x="9558"/>
        <item x="4947"/>
        <item x="1941"/>
        <item x="5571"/>
        <item x="3437"/>
        <item x="3927"/>
        <item x="3544"/>
        <item x="2008"/>
        <item x="10017"/>
        <item x="3349"/>
        <item x="9032"/>
        <item x="1574"/>
        <item x="11885"/>
        <item x="920"/>
        <item x="10708"/>
        <item x="8686"/>
        <item x="1908"/>
        <item x="10772"/>
        <item x="1521"/>
        <item x="5471"/>
        <item x="3083"/>
        <item x="4356"/>
        <item x="10924"/>
        <item x="6032"/>
        <item x="2194"/>
        <item x="10671"/>
        <item x="11934"/>
        <item x="8099"/>
        <item x="696"/>
        <item x="1789"/>
        <item x="6410"/>
        <item x="8432"/>
        <item x="962"/>
        <item x="496"/>
        <item x="3627"/>
        <item x="1054"/>
        <item x="11657"/>
        <item x="698"/>
        <item x="2251"/>
        <item x="2911"/>
        <item x="1752"/>
        <item x="2047"/>
        <item x="2202"/>
        <item x="9387"/>
        <item x="1822"/>
        <item x="5968"/>
        <item x="5184"/>
        <item x="4310"/>
        <item x="8519"/>
        <item x="168"/>
        <item x="3744"/>
        <item x="944"/>
        <item x="6619"/>
        <item x="8172"/>
        <item x="2800"/>
        <item x="5746"/>
        <item x="10378"/>
        <item x="11845"/>
        <item x="1091"/>
        <item x="2009"/>
        <item x="6358"/>
        <item x="7065"/>
        <item x="10704"/>
        <item x="2986"/>
        <item x="5590"/>
        <item x="10021"/>
        <item x="3549"/>
        <item x="1019"/>
        <item x="2440"/>
        <item x="10788"/>
        <item x="7344"/>
        <item x="143"/>
        <item x="9893"/>
        <item x="7350"/>
        <item x="3882"/>
        <item x="9195"/>
        <item x="11295"/>
        <item x="11273"/>
        <item x="3094"/>
        <item x="9418"/>
        <item x="9753"/>
        <item x="1341"/>
        <item x="9372"/>
        <item x="5539"/>
        <item x="1693"/>
        <item x="11450"/>
        <item x="351"/>
        <item x="4694"/>
        <item x="5222"/>
        <item x="11841"/>
        <item x="11442"/>
        <item x="6900"/>
        <item x="4450"/>
        <item x="6887"/>
        <item x="7095"/>
        <item x="7807"/>
        <item x="3919"/>
        <item x="8978"/>
        <item x="9289"/>
        <item x="3209"/>
        <item x="1523"/>
        <item x="1104"/>
        <item x="7716"/>
        <item x="9293"/>
        <item x="4542"/>
        <item x="4369"/>
        <item x="10818"/>
        <item x="4193"/>
        <item x="6990"/>
        <item x="5440"/>
        <item x="8117"/>
        <item x="7514"/>
        <item x="11111"/>
        <item x="8836"/>
        <item x="11748"/>
        <item x="3232"/>
        <item x="9951"/>
        <item x="2051"/>
        <item x="11921"/>
        <item x="6888"/>
        <item x="7202"/>
        <item x="1962"/>
        <item x="911"/>
        <item x="5343"/>
        <item x="6834"/>
        <item x="2224"/>
        <item x="8532"/>
        <item x="2798"/>
        <item x="8179"/>
        <item x="6852"/>
        <item x="2702"/>
        <item x="2762"/>
        <item x="4481"/>
        <item x="2555"/>
        <item x="9498"/>
        <item x="10798"/>
        <item x="7508"/>
        <item x="6791"/>
        <item x="9786"/>
        <item x="10471"/>
        <item x="1586"/>
        <item x="1694"/>
        <item x="6602"/>
        <item x="9818"/>
        <item x="10523"/>
        <item x="10689"/>
        <item x="7808"/>
        <item x="3702"/>
        <item x="7421"/>
        <item x="10572"/>
        <item x="3516"/>
        <item x="921"/>
        <item x="3796"/>
        <item x="2835"/>
        <item x="11272"/>
        <item x="1999"/>
        <item x="10774"/>
        <item x="1907"/>
        <item x="1582"/>
        <item x="1228"/>
        <item x="5177"/>
        <item x="3169"/>
        <item x="2794"/>
        <item x="3978"/>
        <item x="5966"/>
        <item x="9756"/>
        <item x="4464"/>
        <item x="11709"/>
        <item x="3924"/>
        <item x="9313"/>
        <item x="584"/>
        <item x="9425"/>
        <item x="6034"/>
        <item x="7416"/>
        <item x="3527"/>
        <item x="2370"/>
        <item x="9015"/>
        <item x="1584"/>
        <item x="3093"/>
        <item x="4427"/>
        <item x="9107"/>
        <item x="7257"/>
        <item x="4017"/>
        <item x="1151"/>
        <item x="2280"/>
        <item x="5917"/>
        <item x="3158"/>
        <item x="7071"/>
        <item x="8217"/>
        <item x="4256"/>
        <item x="6063"/>
        <item x="6254"/>
        <item x="11131"/>
        <item x="11519"/>
        <item x="3151"/>
        <item x="1063"/>
        <item x="2203"/>
        <item x="2962"/>
        <item x="5242"/>
        <item x="7557"/>
        <item x="6216"/>
        <item x="2620"/>
        <item x="11942"/>
        <item x="11174"/>
        <item x="2614"/>
        <item x="4199"/>
        <item x="6558"/>
        <item x="4052"/>
        <item x="4384"/>
        <item x="2238"/>
        <item x="5203"/>
        <item x="2055"/>
        <item x="9297"/>
        <item x="8636"/>
        <item x="5051"/>
        <item x="922"/>
        <item x="11203"/>
        <item x="11170"/>
        <item x="2607"/>
        <item x="6613"/>
        <item x="7998"/>
        <item x="10604"/>
        <item x="11858"/>
        <item x="8990"/>
        <item x="9141"/>
        <item x="5059"/>
        <item x="9518"/>
        <item x="8393"/>
        <item x="11780"/>
        <item x="7743"/>
        <item x="8534"/>
        <item x="985"/>
        <item x="5086"/>
        <item x="4876"/>
        <item x="9706"/>
        <item x="11414"/>
        <item x="5513"/>
        <item x="6215"/>
        <item x="7113"/>
        <item x="10849"/>
        <item x="4188"/>
        <item x="8481"/>
        <item x="2111"/>
        <item x="1414"/>
        <item x="8772"/>
        <item x="5733"/>
        <item x="8831"/>
        <item x="9052"/>
        <item x="809"/>
        <item x="2087"/>
        <item x="5181"/>
        <item x="1310"/>
        <item x="11030"/>
        <item x="5479"/>
        <item x="8243"/>
        <item x="9282"/>
        <item x="7092"/>
        <item x="7144"/>
        <item x="11286"/>
        <item x="2187"/>
        <item x="9933"/>
        <item x="2592"/>
        <item x="5041"/>
        <item x="2853"/>
        <item x="1264"/>
        <item x="2780"/>
        <item x="3131"/>
        <item x="9998"/>
        <item x="2346"/>
        <item x="2940"/>
        <item x="1668"/>
        <item x="1629"/>
        <item x="10355"/>
        <item x="9676"/>
        <item x="10394"/>
        <item x="8095"/>
        <item x="3697"/>
        <item x="3642"/>
        <item x="8489"/>
        <item x="7754"/>
        <item x="6396"/>
        <item x="11022"/>
        <item x="9789"/>
        <item x="1403"/>
        <item x="2871"/>
        <item x="1540"/>
        <item x="1421"/>
        <item x="4610"/>
        <item x="6387"/>
        <item x="9081"/>
        <item x="6434"/>
        <item x="1186"/>
        <item x="8915"/>
        <item x="1034"/>
        <item x="7118"/>
        <item x="3589"/>
        <item x="9677"/>
        <item x="663"/>
        <item x="621"/>
        <item x="2635"/>
        <item x="7816"/>
        <item x="24"/>
        <item x="6290"/>
        <item x="4904"/>
        <item x="486"/>
        <item x="1471"/>
        <item x="6686"/>
        <item x="9629"/>
        <item x="1206"/>
        <item x="9060"/>
        <item x="2291"/>
        <item x="11944"/>
        <item x="10437"/>
        <item x="10797"/>
        <item x="3143"/>
        <item x="9493"/>
        <item x="4617"/>
        <item x="6816"/>
        <item x="10325"/>
        <item x="4874"/>
        <item x="11322"/>
        <item x="4398"/>
        <item x="3801"/>
        <item x="1949"/>
        <item x="10076"/>
        <item x="11859"/>
        <item x="471"/>
        <item x="4866"/>
        <item x="8416"/>
        <item x="3139"/>
        <item x="5112"/>
        <item x="9645"/>
        <item x="5581"/>
        <item x="8847"/>
        <item x="11005"/>
        <item x="3994"/>
        <item x="11735"/>
        <item x="2533"/>
        <item x="3602"/>
        <item x="3520"/>
        <item x="429"/>
        <item x="10889"/>
        <item x="4537"/>
        <item x="457"/>
        <item x="2766"/>
        <item x="9201"/>
        <item x="6775"/>
        <item x="7696"/>
        <item x="9817"/>
        <item x="834"/>
        <item x="10662"/>
        <item x="9664"/>
        <item x="4115"/>
        <item x="1372"/>
        <item x="2862"/>
        <item x="8065"/>
        <item x="11616"/>
        <item x="11454"/>
        <item x="3517"/>
        <item x="3797"/>
        <item x="1803"/>
        <item x="11498"/>
        <item x="2215"/>
        <item x="9455"/>
        <item x="2281"/>
        <item x="8149"/>
        <item x="1035"/>
        <item x="6335"/>
        <item x="11758"/>
        <item x="10649"/>
        <item x="4113"/>
        <item x="11899"/>
        <item x="450"/>
        <item x="8780"/>
        <item x="5979"/>
        <item x="8391"/>
        <item x="7126"/>
        <item x="1109"/>
        <item x="10462"/>
        <item x="4747"/>
        <item x="3852"/>
        <item x="1061"/>
        <item x="597"/>
        <item x="7977"/>
        <item x="7512"/>
        <item x="518"/>
        <item x="6994"/>
        <item x="4568"/>
        <item x="4785"/>
        <item x="9046"/>
        <item x="9127"/>
        <item x="4492"/>
        <item x="4778"/>
        <item x="11024"/>
        <item x="5060"/>
        <item x="1716"/>
        <item x="3559"/>
        <item x="7042"/>
        <item x="1389"/>
        <item x="10823"/>
        <item x="5970"/>
        <item x="5750"/>
        <item x="216"/>
        <item x="9965"/>
        <item x="827"/>
        <item x="4549"/>
        <item x="3816"/>
        <item x="6565"/>
        <item x="1947"/>
        <item x="8553"/>
        <item x="2070"/>
        <item x="6907"/>
        <item x="1362"/>
        <item x="10198"/>
        <item x="7887"/>
        <item x="4110"/>
        <item x="1413"/>
        <item x="9380"/>
        <item x="654"/>
        <item x="10711"/>
        <item x="9752"/>
        <item x="4519"/>
        <item x="10735"/>
        <item x="10691"/>
        <item x="6397"/>
        <item x="11267"/>
        <item x="2553"/>
        <item x="2700"/>
        <item x="7198"/>
        <item x="4934"/>
        <item x="2735"/>
        <item x="7234"/>
        <item x="8743"/>
        <item x="3799"/>
        <item x="4101"/>
        <item x="10173"/>
        <item x="7309"/>
        <item x="10517"/>
        <item x="5645"/>
        <item x="5283"/>
        <item x="10568"/>
        <item x="8566"/>
        <item x="11093"/>
        <item x="3101"/>
        <item x="3719"/>
        <item x="7597"/>
        <item x="3539"/>
        <item x="10928"/>
        <item x="25"/>
        <item x="8276"/>
        <item x="10525"/>
        <item x="7647"/>
        <item x="2774"/>
        <item x="8814"/>
        <item x="8626"/>
        <item x="132"/>
        <item x="9243"/>
        <item x="3219"/>
        <item x="9186"/>
        <item x="1575"/>
        <item x="12"/>
        <item x="10834"/>
        <item x="8650"/>
        <item x="3741"/>
        <item x="3416"/>
        <item x="2739"/>
        <item x="8002"/>
        <item x="6820"/>
        <item x="3540"/>
        <item x="6228"/>
        <item x="1359"/>
        <item x="6961"/>
        <item x="9644"/>
        <item x="10531"/>
        <item x="2799"/>
        <item x="11199"/>
        <item x="1648"/>
        <item x="474"/>
        <item x="2255"/>
        <item x="9108"/>
        <item x="309"/>
        <item x="7904"/>
        <item x="10759"/>
        <item x="318"/>
        <item x="1602"/>
        <item x="10951"/>
        <item x="2457"/>
        <item x="10943"/>
        <item x="1092"/>
        <item x="10"/>
        <item x="9719"/>
        <item x="1786"/>
        <item x="6665"/>
        <item x="5709"/>
        <item x="181"/>
        <item x="9346"/>
        <item x="9220"/>
        <item x="6257"/>
        <item x="7313"/>
        <item x="3428"/>
        <item x="10048"/>
        <item x="2993"/>
        <item x="5785"/>
        <item x="7591"/>
        <item x="9533"/>
        <item x="11903"/>
        <item x="9693"/>
        <item x="10157"/>
        <item x="232"/>
        <item x="10793"/>
        <item x="11408"/>
        <item x="1107"/>
        <item x="10069"/>
        <item x="11427"/>
        <item x="7217"/>
        <item x="11465"/>
        <item x="1636"/>
        <item x="11347"/>
        <item x="9281"/>
        <item x="6109"/>
        <item x="2409"/>
        <item x="11584"/>
        <item x="9434"/>
        <item x="9988"/>
        <item x="2459"/>
        <item x="8021"/>
        <item x="4050"/>
        <item x="7536"/>
        <item x="7552"/>
        <item x="3467"/>
        <item x="6219"/>
        <item x="1904"/>
        <item x="6250"/>
        <item x="7380"/>
        <item x="11308"/>
        <item x="686"/>
        <item x="9673"/>
        <item x="11081"/>
        <item x="6092"/>
        <item x="6268"/>
        <item x="4488"/>
        <item x="4133"/>
        <item x="5139"/>
        <item x="11710"/>
        <item x="2044"/>
        <item x="5382"/>
        <item x="7932"/>
        <item x="10370"/>
        <item x="4681"/>
        <item x="11777"/>
        <item x="4448"/>
        <item x="1674"/>
        <item x="3313"/>
        <item x="5338"/>
        <item x="5904"/>
        <item x="436"/>
        <item x="693"/>
        <item x="6877"/>
        <item x="10861"/>
        <item x="5418"/>
        <item x="8840"/>
        <item x="9747"/>
        <item x="10478"/>
        <item x="6200"/>
        <item x="5707"/>
        <item x="11490"/>
        <item x="1701"/>
        <item x="3956"/>
        <item x="8037"/>
        <item x="6261"/>
        <item x="4183"/>
        <item x="9472"/>
        <item x="1859"/>
        <item x="7053"/>
        <item x="475"/>
        <item x="3972"/>
        <item x="9939"/>
        <item x="1646"/>
        <item x="2513"/>
        <item x="2955"/>
        <item x="6635"/>
        <item x="6913"/>
        <item x="9335"/>
        <item x="11962"/>
        <item x="5359"/>
        <item x="2279"/>
        <item x="3148"/>
        <item x="470"/>
        <item x="2538"/>
        <item x="6222"/>
        <item x="4332"/>
        <item x="3107"/>
        <item x="7357"/>
        <item x="3231"/>
        <item x="10855"/>
        <item x="327"/>
        <item x="5620"/>
        <item x="266"/>
        <item x="875"/>
        <item x="5857"/>
        <item x="5377"/>
        <item x="4961"/>
        <item x="11797"/>
        <item x="84"/>
        <item x="4406"/>
        <item x="8584"/>
        <item x="4423"/>
        <item x="8516"/>
        <item x="3857"/>
        <item x="2585"/>
        <item x="8030"/>
        <item x="5466"/>
        <item x="2360"/>
        <item x="10684"/>
        <item x="11223"/>
        <item x="11092"/>
        <item x="2041"/>
        <item x="10427"/>
        <item x="320"/>
        <item x="8224"/>
        <item x="2716"/>
        <item x="2290"/>
        <item x="10443"/>
        <item x="10178"/>
        <item x="10893"/>
        <item x="10442"/>
        <item x="4343"/>
        <item x="11451"/>
        <item x="250"/>
        <item x="9881"/>
        <item x="451"/>
        <item x="3505"/>
        <item x="6879"/>
        <item x="6910"/>
        <item x="4917"/>
        <item x="9393"/>
        <item x="10986"/>
        <item x="6928"/>
        <item x="6946"/>
        <item x="6837"/>
        <item x="7976"/>
        <item x="5461"/>
        <item x="5996"/>
        <item x="8247"/>
        <item x="4467"/>
        <item x="1956"/>
        <item x="9473"/>
        <item x="7467"/>
        <item x="1188"/>
        <item x="8936"/>
        <item x="7639"/>
        <item x="11715"/>
        <item x="5145"/>
        <item x="11595"/>
        <item x="10656"/>
        <item x="9611"/>
        <item x="5144"/>
        <item x="2235"/>
        <item x="8806"/>
        <item x="8949"/>
        <item x="4046"/>
        <item x="5417"/>
        <item x="4527"/>
        <item x="9638"/>
        <item x="8671"/>
        <item x="10061"/>
        <item x="6129"/>
        <item x="3197"/>
        <item x="1939"/>
        <item x="5569"/>
        <item x="7857"/>
        <item x="9652"/>
        <item x="4043"/>
        <item x="316"/>
        <item x="10733"/>
        <item x="4242"/>
        <item x="9718"/>
        <item x="9824"/>
        <item x="1795"/>
        <item x="2160"/>
        <item x="4837"/>
        <item x="11150"/>
        <item x="5252"/>
        <item x="3875"/>
        <item x="8783"/>
        <item x="257"/>
        <item x="5655"/>
        <item x="2211"/>
        <item x="4967"/>
        <item x="1405"/>
        <item x="5914"/>
        <item x="3245"/>
        <item x="4762"/>
        <item x="10090"/>
        <item x="3948"/>
        <item x="459"/>
        <item x="4620"/>
        <item x="4198"/>
        <item x="6141"/>
        <item x="10862"/>
        <item x="6567"/>
        <item x="6641"/>
        <item x="6959"/>
        <item x="7925"/>
        <item x="10070"/>
        <item x="7587"/>
        <item x="8456"/>
        <item x="11357"/>
        <item x="2725"/>
        <item x="3469"/>
        <item x="6223"/>
        <item x="4541"/>
        <item x="2630"/>
        <item x="1369"/>
        <item x="525"/>
        <item x="986"/>
        <item x="11561"/>
        <item x="6246"/>
        <item x="1368"/>
        <item x="6023"/>
        <item x="6601"/>
        <item x="6692"/>
        <item x="2303"/>
        <item x="6534"/>
        <item x="11145"/>
        <item x="7334"/>
        <item x="3336"/>
        <item x="3850"/>
        <item x="1506"/>
        <item x="11151"/>
        <item x="3685"/>
        <item x="11634"/>
        <item x="5535"/>
        <item x="9031"/>
        <item x="1515"/>
        <item x="9529"/>
        <item x="115"/>
        <item x="10034"/>
        <item x="4091"/>
        <item x="4127"/>
        <item x="1718"/>
        <item x="3243"/>
        <item x="1775"/>
        <item x="6926"/>
        <item x="4789"/>
        <item x="88"/>
        <item x="8635"/>
        <item x="10809"/>
        <item x="4351"/>
        <item x="1059"/>
        <item x="9758"/>
        <item x="1680"/>
        <item x="418"/>
        <item x="8433"/>
        <item x="3"/>
        <item x="5919"/>
        <item x="798"/>
        <item x="3572"/>
        <item x="126"/>
        <item x="8105"/>
        <item x="9152"/>
        <item x="1085"/>
        <item x="401"/>
        <item x="2892"/>
        <item x="11481"/>
        <item x="8776"/>
        <item x="7259"/>
        <item x="530"/>
        <item x="2437"/>
        <item x="10559"/>
        <item x="8834"/>
        <item x="8540"/>
        <item x="7752"/>
        <item x="7080"/>
        <item x="8717"/>
        <item x="4334"/>
        <item x="10485"/>
        <item x="3653"/>
        <item x="9896"/>
        <item x="3453"/>
        <item x="3679"/>
        <item x="7442"/>
        <item x="271"/>
        <item x="9854"/>
        <item x="10737"/>
        <item x="3471"/>
        <item x="8812"/>
        <item x="3407"/>
        <item x="2326"/>
        <item x="7882"/>
        <item x="9565"/>
        <item x="892"/>
        <item x="10899"/>
        <item x="905"/>
        <item x="4321"/>
        <item x="2327"/>
        <item x="438"/>
        <item x="9347"/>
        <item x="5316"/>
        <item x="11746"/>
        <item x="3712"/>
        <item x="3466"/>
        <item x="11323"/>
        <item x="2246"/>
        <item x="1454"/>
        <item x="7674"/>
        <item x="5234"/>
        <item x="5508"/>
        <item x="5780"/>
        <item x="3162"/>
        <item x="10146"/>
        <item x="9842"/>
        <item x="8054"/>
        <item x="968"/>
        <item x="9492"/>
        <item x="8894"/>
        <item x="7174"/>
        <item x="4535"/>
        <item x="1766"/>
        <item x="11015"/>
        <item x="11813"/>
        <item x="8931"/>
        <item x="8081"/>
        <item x="8035"/>
        <item x="11742"/>
        <item x="240"/>
        <item x="5684"/>
        <item x="4103"/>
        <item x="4393"/>
        <item x="1740"/>
        <item x="6308"/>
        <item x="2818"/>
        <item x="2684"/>
        <item x="1530"/>
        <item x="400"/>
        <item x="11485"/>
        <item x="10477"/>
        <item x="9570"/>
        <item x="7110"/>
        <item x="10840"/>
        <item x="11099"/>
        <item x="8229"/>
        <item x="858"/>
        <item x="8696"/>
        <item x="6071"/>
        <item x="11566"/>
        <item x="7036"/>
        <item x="5492"/>
        <item x="5519"/>
        <item x="10213"/>
        <item x="6607"/>
        <item x="2975"/>
        <item x="1698"/>
        <item x="2633"/>
        <item x="11225"/>
        <item x="2067"/>
        <item x="6535"/>
        <item x="8089"/>
        <item x="197"/>
        <item x="11034"/>
        <item x="499"/>
        <item x="17"/>
        <item x="10481"/>
        <item x="9520"/>
        <item x="1735"/>
        <item x="2478"/>
        <item x="11984"/>
        <item x="10404"/>
        <item x="2484"/>
        <item x="1400"/>
        <item x="2083"/>
        <item x="1562"/>
        <item x="8511"/>
        <item x="8794"/>
        <item x="2937"/>
        <item x="9883"/>
        <item x="387"/>
        <item x="8899"/>
        <item x="2058"/>
        <item x="8447"/>
        <item x="3901"/>
        <item x="1916"/>
        <item x="2640"/>
        <item x="7307"/>
        <item x="11770"/>
        <item x="5348"/>
        <item x="1131"/>
        <item x="7466"/>
        <item x="730"/>
        <item x="1280"/>
        <item x="9406"/>
        <item x="5078"/>
        <item x="1376"/>
        <item x="4950"/>
        <item x="2315"/>
        <item x="3052"/>
        <item x="3786"/>
        <item x="10334"/>
        <item x="734"/>
        <item x="3061"/>
        <item x="8994"/>
        <item x="908"/>
        <item x="6269"/>
        <item x="4465"/>
        <item x="11723"/>
        <item x="11025"/>
        <item x="1087"/>
        <item x="6812"/>
        <item x="3909"/>
        <item x="6993"/>
        <item x="7503"/>
        <item x="1643"/>
        <item x="11679"/>
        <item x="6171"/>
        <item x="9910"/>
        <item x="5094"/>
        <item x="3996"/>
        <item x="10221"/>
        <item x="2298"/>
        <item x="8498"/>
        <item x="10451"/>
        <item x="789"/>
        <item x="5631"/>
        <item x="5300"/>
        <item x="6941"/>
        <item x="11348"/>
        <item x="10133"/>
        <item x="8989"/>
        <item x="10161"/>
        <item x="9517"/>
        <item x="9271"/>
        <item x="6252"/>
        <item x="1125"/>
        <item x="11076"/>
        <item x="6183"/>
        <item x="5311"/>
        <item x="4228"/>
        <item x="4528"/>
        <item x="3846"/>
        <item x="4513"/>
        <item x="9542"/>
        <item x="6424"/>
        <item x="3628"/>
        <item x="3988"/>
        <item x="5489"/>
        <item x="11282"/>
        <item x="5103"/>
        <item x="4106"/>
        <item x="8014"/>
        <item x="7487"/>
        <item x="2796"/>
        <item x="5487"/>
        <item x="3682"/>
        <item x="819"/>
        <item x="6989"/>
        <item x="11997"/>
        <item x="1548"/>
        <item x="9478"/>
        <item x="3401"/>
        <item x="1051"/>
        <item x="2902"/>
        <item x="2997"/>
        <item x="781"/>
        <item x="92"/>
        <item x="3312"/>
        <item x="9793"/>
        <item x="2107"/>
        <item x="263"/>
        <item x="8239"/>
        <item x="2991"/>
        <item x="2113"/>
        <item x="4759"/>
        <item x="5409"/>
        <item x="1024"/>
        <item x="3664"/>
        <item x="10545"/>
        <item x="11309"/>
        <item x="7627"/>
        <item x="3973"/>
        <item x="11793"/>
        <item x="9055"/>
        <item x="9964"/>
        <item x="1780"/>
        <item x="1038"/>
        <item x="223"/>
        <item x="1435"/>
        <item x="5651"/>
        <item x="10825"/>
        <item x="8539"/>
        <item x="4085"/>
        <item x="4262"/>
        <item x="3573"/>
        <item x="462"/>
        <item x="6451"/>
        <item x="687"/>
        <item x="1408"/>
        <item x="7575"/>
        <item x="5301"/>
        <item x="1876"/>
        <item x="3473"/>
        <item x="120"/>
        <item x="1424"/>
        <item x="8544"/>
        <item x="3977"/>
        <item x="7634"/>
        <item x="4956"/>
        <item x="1987"/>
        <item x="717"/>
        <item x="4376"/>
        <item x="4316"/>
        <item x="11783"/>
        <item x="5977"/>
        <item x="7762"/>
        <item x="2815"/>
        <item x="6702"/>
        <item x="6175"/>
        <item x="3534"/>
        <item x="641"/>
        <item x="4004"/>
        <item x="6331"/>
        <item x="434"/>
        <item x="9075"/>
        <item x="600"/>
        <item x="8788"/>
        <item x="6349"/>
        <item x="9657"/>
        <item x="2223"/>
        <item x="10618"/>
        <item x="11602"/>
        <item x="7480"/>
        <item x="10071"/>
        <item x="878"/>
        <item x="10132"/>
        <item x="1367"/>
        <item x="2017"/>
        <item x="1928"/>
        <item x="10515"/>
        <item x="6864"/>
        <item x="595"/>
        <item x="4265"/>
        <item x="10895"/>
        <item x="5486"/>
        <item x="1836"/>
        <item x="704"/>
        <item x="2982"/>
        <item x="6353"/>
        <item x="8711"/>
        <item x="7775"/>
        <item x="1792"/>
        <item x="3732"/>
        <item x="3641"/>
        <item x="4109"/>
        <item x="10876"/>
        <item x="791"/>
        <item x="8902"/>
        <item x="10079"/>
        <item x="11726"/>
        <item x="10874"/>
        <item x="9670"/>
        <item x="10976"/>
        <item x="213"/>
        <item x="7730"/>
        <item x="5353"/>
        <item x="3498"/>
        <item x="11293"/>
        <item x="7989"/>
        <item x="6669"/>
        <item x="8669"/>
        <item x="8439"/>
        <item x="11990"/>
        <item x="3235"/>
        <item x="360"/>
        <item x="4061"/>
        <item x="4013"/>
        <item x="147"/>
        <item x="3923"/>
        <item x="9967"/>
        <item x="1672"/>
        <item x="11597"/>
        <item x="4941"/>
        <item x="8609"/>
        <item x="887"/>
        <item x="3987"/>
        <item x="11189"/>
        <item x="11862"/>
        <item x="8408"/>
        <item x="2807"/>
        <item x="2559"/>
        <item x="6668"/>
        <item x="6314"/>
        <item x="5864"/>
        <item x="11017"/>
        <item x="7182"/>
        <item x="7104"/>
        <item x="11419"/>
        <item x="6539"/>
        <item x="3871"/>
        <item x="2042"/>
        <item x="7464"/>
        <item x="11506"/>
        <item x="9526"/>
        <item x="7338"/>
        <item x="2882"/>
        <item x="6309"/>
        <item x="249"/>
        <item x="6294"/>
        <item x="5284"/>
        <item x="2294"/>
        <item x="9669"/>
        <item x="11876"/>
        <item x="11953"/>
        <item x="7632"/>
        <item x="8765"/>
        <item x="5037"/>
        <item x="1532"/>
        <item x="4811"/>
        <item x="4603"/>
        <item x="11897"/>
        <item x="11192"/>
        <item x="3953"/>
        <item x="5482"/>
        <item x="6305"/>
        <item x="2186"/>
        <item x="3986"/>
        <item x="2181"/>
        <item x="6861"/>
        <item x="1486"/>
        <item x="6053"/>
        <item x="6826"/>
        <item x="3892"/>
        <item x="369"/>
        <item x="3739"/>
        <item x="1464"/>
        <item x="6411"/>
        <item x="7913"/>
        <item x="87"/>
        <item x="5304"/>
        <item x="8007"/>
        <item x="2967"/>
        <item x="3475"/>
        <item x="2106"/>
        <item x="7107"/>
        <item x="8870"/>
        <item x="3479"/>
        <item x="8513"/>
        <item x="5455"/>
        <item x="2338"/>
        <item x="11431"/>
        <item x="926"/>
        <item x="10127"/>
        <item x="7085"/>
        <item x="11890"/>
        <item x="7052"/>
        <item x="3604"/>
        <item x="2706"/>
        <item x="11319"/>
        <item x="6718"/>
        <item x="455"/>
        <item x="6203"/>
        <item x="11158"/>
        <item x="365"/>
        <item x="5786"/>
        <item x="3445"/>
        <item x="11018"/>
        <item x="8215"/>
        <item x="9153"/>
        <item x="1291"/>
        <item x="10934"/>
        <item x="346"/>
        <item x="8596"/>
        <item x="10566"/>
        <item x="11839"/>
        <item x="2638"/>
        <item x="3755"/>
        <item x="3250"/>
        <item x="10553"/>
        <item x="4322"/>
        <item x="9507"/>
        <item x="11164"/>
        <item x="11117"/>
        <item x="10063"/>
        <item x="1940"/>
        <item x="7224"/>
        <item x="10260"/>
        <item x="1033"/>
        <item x="6054"/>
        <item x="5736"/>
        <item x="8090"/>
        <item x="3612"/>
        <item x="4546"/>
        <item x="5870"/>
        <item x="7532"/>
        <item x="8052"/>
        <item x="4968"/>
        <item x="317"/>
        <item x="1724"/>
        <item x="304"/>
        <item x="4517"/>
        <item x="6399"/>
        <item x="10722"/>
        <item x="9812"/>
        <item x="7801"/>
        <item x="5934"/>
        <item x="8787"/>
        <item x="7710"/>
        <item x="10844"/>
        <item x="4706"/>
        <item x="2269"/>
        <item x="9467"/>
        <item x="11497"/>
        <item x="10247"/>
        <item x="11436"/>
        <item x="9900"/>
        <item x="4779"/>
        <item x="10922"/>
        <item x="2237"/>
        <item x="8423"/>
        <item x="4705"/>
        <item x="7849"/>
        <item x="7885"/>
        <item x="11928"/>
        <item x="645"/>
        <item x="5959"/>
        <item x="10839"/>
        <item x="11084"/>
        <item x="22"/>
        <item x="818"/>
        <item x="7280"/>
        <item x="11579"/>
        <item x="1123"/>
        <item x="9480"/>
        <item x="11840"/>
        <item x="10101"/>
        <item x="10666"/>
        <item x="11978"/>
        <item x="11172"/>
        <item x="746"/>
        <item x="11420"/>
        <item x="3557"/>
        <item x="10917"/>
        <item x="7221"/>
        <item x="3885"/>
        <item x="7285"/>
        <item x="1914"/>
        <item x="4753"/>
        <item x="7896"/>
        <item x="4550"/>
        <item x="9256"/>
        <item x="1293"/>
        <item x="4169"/>
        <item x="5211"/>
        <item x="4095"/>
        <item x="5848"/>
        <item x="10229"/>
        <item x="10024"/>
        <item x="2961"/>
        <item x="6355"/>
        <item x="2139"/>
        <item x="3463"/>
        <item x="1690"/>
        <item x="2129"/>
        <item x="4503"/>
        <item x="2097"/>
        <item x="9671"/>
        <item x="10242"/>
        <item x="10147"/>
        <item x="4613"/>
        <item x="11981"/>
        <item x="4667"/>
        <item x="8238"/>
        <item x="2249"/>
        <item x="5336"/>
        <item x="8312"/>
        <item x="11328"/>
        <item x="1930"/>
        <item x="10918"/>
        <item x="1356"/>
        <item x="6612"/>
        <item x="4907"/>
        <item x="7553"/>
        <item x="10431"/>
        <item x="8380"/>
        <item x="11325"/>
        <item x="9019"/>
        <item x="7441"/>
        <item x="7800"/>
        <item x="6150"/>
        <item x="8612"/>
        <item x="2655"/>
        <item x="3180"/>
        <item x="2750"/>
        <item x="5841"/>
        <item x="8213"/>
        <item x="7780"/>
        <item x="3259"/>
        <item x="5046"/>
        <item x="5759"/>
        <item x="7659"/>
        <item x="9336"/>
        <item x="956"/>
        <item x="3985"/>
        <item x="1845"/>
        <item x="8947"/>
        <item x="6942"/>
        <item x="6693"/>
        <item x="6093"/>
        <item x="4413"/>
        <item x="1115"/>
        <item x="4583"/>
        <item x="2677"/>
        <item x="2770"/>
        <item x="10551"/>
        <item x="2225"/>
        <item x="5696"/>
        <item x="2331"/>
        <item x="4339"/>
        <item x="10319"/>
        <item x="10892"/>
        <item x="1624"/>
        <item x="7792"/>
        <item x="1550"/>
        <item x="4015"/>
        <item x="11512"/>
        <item x="7387"/>
        <item x="536"/>
        <item x="8151"/>
        <item x="10094"/>
        <item x="2386"/>
        <item x="591"/>
        <item x="4469"/>
        <item x="9477"/>
        <item x="4663"/>
        <item x="10826"/>
        <item x="8938"/>
        <item x="2979"/>
        <item x="9172"/>
        <item x="8345"/>
        <item x="5533"/>
        <item x="9170"/>
        <item x="6154"/>
        <item x="9191"/>
        <item x="3989"/>
        <item x="8722"/>
        <item x="2404"/>
        <item x="7738"/>
        <item x="5231"/>
        <item x="10946"/>
        <item x="4767"/>
        <item x="9085"/>
        <item x="10480"/>
        <item x="6699"/>
        <item x="3481"/>
        <item x="5802"/>
        <item x="7403"/>
        <item x="10354"/>
        <item x="5151"/>
        <item x="2114"/>
        <item x="3669"/>
        <item x="6029"/>
        <item x="1685"/>
        <item x="2628"/>
        <item x="3636"/>
        <item x="4988"/>
        <item x="3931"/>
        <item x="10591"/>
        <item x="10294"/>
        <item x="11935"/>
        <item x="5711"/>
        <item x="11673"/>
        <item x="2743"/>
        <item x="4598"/>
        <item x="3289"/>
        <item x="6597"/>
        <item x="4931"/>
        <item x="2066"/>
        <item x="9921"/>
        <item x="1920"/>
        <item x="10750"/>
        <item x="2918"/>
        <item x="5321"/>
        <item x="7815"/>
        <item x="9987"/>
        <item x="8311"/>
        <item x="9181"/>
        <item x="5800"/>
        <item x="3582"/>
        <item x="8810"/>
        <item x="5232"/>
        <item x="6741"/>
        <item x="2352"/>
        <item x="3622"/>
        <item x="7408"/>
        <item x="10740"/>
        <item x="4792"/>
        <item x="493"/>
        <item x="2438"/>
        <item x="11741"/>
        <item x="7171"/>
        <item x="795"/>
        <item x="9382"/>
        <item x="2295"/>
        <item x="1442"/>
        <item x="8854"/>
        <item x="8158"/>
        <item x="3175"/>
        <item x="9114"/>
        <item x="3224"/>
        <item x="7033"/>
        <item x="4373"/>
        <item x="7154"/>
        <item x="28"/>
        <item x="2931"/>
        <item x="7872"/>
        <item x="9956"/>
        <item x="7047"/>
        <item x="2417"/>
        <item x="2708"/>
        <item x="1455"/>
        <item x="9851"/>
        <item x="582"/>
        <item x="2431"/>
        <item x="5146"/>
        <item x="946"/>
        <item x="8790"/>
        <item x="2834"/>
        <item x="2563"/>
        <item x="1068"/>
        <item x="10241"/>
        <item x="8031"/>
        <item x="7008"/>
        <item x="10292"/>
        <item x="1493"/>
        <item x="1198"/>
        <item x="348"/>
        <item x="2995"/>
        <item x="11413"/>
        <item x="11696"/>
        <item x="10414"/>
        <item x="11828"/>
        <item x="8909"/>
        <item x="9514"/>
        <item x="626"/>
        <item x="6588"/>
        <item x="49"/>
        <item x="4431"/>
        <item x="1272"/>
        <item x="4976"/>
        <item x="10820"/>
        <item x="5376"/>
        <item x="11908"/>
        <item x="1438"/>
        <item x="312"/>
        <item x="8218"/>
        <item x="3205"/>
        <item x="8306"/>
        <item x="4432"/>
        <item x="7369"/>
        <item x="10644"/>
        <item x="9948"/>
        <item x="4155"/>
        <item x="7677"/>
        <item x="9945"/>
        <item x="9819"/>
        <item x="4717"/>
        <item x="6528"/>
        <item x="913"/>
        <item x="4451"/>
        <item x="10595"/>
        <item x="1029"/>
        <item x="8045"/>
        <item x="8823"/>
        <item x="4983"/>
        <item x="6490"/>
        <item x="11892"/>
        <item x="7354"/>
        <item x="8809"/>
        <item x="6850"/>
        <item x="10373"/>
        <item x="2859"/>
        <item x="10958"/>
        <item x="5035"/>
        <item x="2896"/>
        <item x="6177"/>
        <item x="10022"/>
        <item x="373"/>
        <item x="5397"/>
        <item x="6625"/>
        <item x="7396"/>
        <item x="50"/>
        <item x="10345"/>
        <item x="8451"/>
        <item x="2574"/>
        <item x="10062"/>
        <item x="8713"/>
        <item x="11846"/>
        <item x="362"/>
        <item x="11215"/>
        <item x="9204"/>
        <item x="5778"/>
        <item x="9163"/>
        <item x="4510"/>
        <item x="3020"/>
        <item x="10429"/>
        <item x="7051"/>
        <item x="10514"/>
        <item x="10746"/>
        <item x="3782"/>
        <item x="9190"/>
        <item x="9049"/>
        <item x="7623"/>
        <item x="4540"/>
        <item x="8820"/>
        <item x="6973"/>
        <item x="10896"/>
        <item x="5159"/>
        <item x="8755"/>
        <item x="196"/>
        <item x="5291"/>
        <item x="3598"/>
        <item x="2118"/>
        <item x="1855"/>
        <item x="10341"/>
        <item x="5097"/>
        <item x="2641"/>
        <item x="8395"/>
        <item x="3832"/>
        <item x="5961"/>
        <item x="11402"/>
        <item x="3670"/>
        <item x="8688"/>
        <item x="6671"/>
        <item x="4408"/>
        <item x="8019"/>
        <item x="787"/>
        <item x="1269"/>
        <item x="3633"/>
        <item x="1177"/>
        <item x="1809"/>
        <item x="1658"/>
        <item x="10888"/>
        <item x="2163"/>
        <item x="2678"/>
        <item x="265"/>
        <item x="4889"/>
        <item x="3736"/>
        <item x="10864"/>
        <item x="3092"/>
        <item x="6595"/>
        <item x="2443"/>
        <item x="4914"/>
        <item x="5015"/>
        <item x="5210"/>
        <item x="5594"/>
        <item x="6464"/>
        <item x="3449"/>
        <item x="8858"/>
        <item x="953"/>
        <item x="336"/>
        <item x="4556"/>
        <item x="93"/>
        <item x="2274"/>
        <item x="11879"/>
        <item x="8144"/>
        <item x="7185"/>
        <item x="11568"/>
        <item x="11803"/>
        <item x="1616"/>
        <item x="1791"/>
        <item x="1380"/>
        <item x="3480"/>
        <item x="7192"/>
        <item x="11242"/>
        <item x="11927"/>
        <item x="3420"/>
        <item x="3753"/>
        <item x="9980"/>
        <item x="9924"/>
        <item x="519"/>
        <item x="5633"/>
        <item x="1820"/>
        <item x="9150"/>
        <item x="473"/>
        <item x="5388"/>
        <item x="6357"/>
        <item x="8773"/>
        <item x="1162"/>
        <item x="5449"/>
        <item x="866"/>
        <item x="2199"/>
        <item x="2464"/>
        <item x="3212"/>
        <item x="10584"/>
        <item x="5247"/>
        <item x="8415"/>
        <item x="11057"/>
        <item x="5771"/>
        <item x="4287"/>
        <item x="63"/>
        <item x="2963"/>
        <item x="7922"/>
        <item x="7667"/>
        <item x="292"/>
        <item x="6806"/>
        <item x="11289"/>
        <item x="5448"/>
        <item x="6876"/>
        <item x="10391"/>
        <item x="6697"/>
        <item x="3579"/>
        <item x="8897"/>
        <item x="5465"/>
        <item x="3204"/>
        <item x="2631"/>
        <item x="10821"/>
        <item x="10418"/>
        <item x="6851"/>
        <item x="8693"/>
        <item x="2662"/>
        <item x="1508"/>
        <item x="11800"/>
        <item x="394"/>
        <item x="11599"/>
        <item x="11266"/>
        <item x="706"/>
        <item x="11932"/>
        <item x="9415"/>
        <item x="4786"/>
        <item x="2032"/>
        <item x="7672"/>
        <item x="469"/>
        <item x="586"/>
        <item x="7030"/>
        <item x="3429"/>
        <item x="403"/>
        <item x="2474"/>
        <item x="9885"/>
        <item x="2683"/>
        <item x="9318"/>
        <item x="4814"/>
        <item x="3538"/>
        <item x="764"/>
        <item x="838"/>
        <item x="9463"/>
        <item x="6951"/>
        <item x="10859"/>
        <item x="3893"/>
        <item x="11190"/>
        <item x="5315"/>
        <item x="10047"/>
        <item x="9653"/>
        <item x="2691"/>
        <item x="3321"/>
        <item x="308"/>
        <item x="2265"/>
        <item x="11999"/>
        <item x="6402"/>
        <item x="5730"/>
        <item x="2615"/>
        <item x="3363"/>
        <item x="8070"/>
        <item x="9194"/>
        <item x="7585"/>
        <item x="3382"/>
        <item x="8174"/>
        <item x="10873"/>
        <item x="4825"/>
        <item x="8132"/>
        <item x="9448"/>
        <item x="2827"/>
        <item x="3866"/>
        <item x="3104"/>
        <item x="10526"/>
        <item x="10848"/>
        <item x="7931"/>
        <item x="8150"/>
        <item x="9459"/>
        <item x="458"/>
        <item x="7426"/>
        <item x="6606"/>
        <item x="1247"/>
        <item x="10603"/>
        <item x="4614"/>
        <item x="7598"/>
        <item x="5915"/>
        <item x="6407"/>
        <item x="7906"/>
        <item x="4624"/>
        <item x="6197"/>
        <item x="9721"/>
        <item x="5310"/>
        <item x="10439"/>
        <item x="6553"/>
        <item x="6008"/>
        <item x="11834"/>
        <item x="2328"/>
        <item x="6824"/>
        <item x="774"/>
        <item x="6039"/>
        <item x="8954"/>
        <item x="8888"/>
        <item x="3339"/>
        <item x="10000"/>
        <item x="8916"/>
        <item x="10401"/>
        <item x="11629"/>
        <item x="6667"/>
        <item x="10489"/>
        <item x="8951"/>
        <item x="6835"/>
        <item x="5538"/>
        <item x="5342"/>
        <item x="11179"/>
        <item x="4760"/>
        <item x="10749"/>
        <item x="11645"/>
        <item x="590"/>
        <item x="2036"/>
        <item x="11200"/>
        <item x="4963"/>
        <item x="5657"/>
        <item x="5102"/>
        <item x="10744"/>
        <item x="11209"/>
        <item x="5613"/>
        <item x="10667"/>
        <item x="857"/>
        <item x="3738"/>
        <item x="8733"/>
        <item x="5806"/>
        <item x="5924"/>
        <item x="174"/>
        <item x="6542"/>
        <item x="1212"/>
        <item x="6869"/>
        <item x="8005"/>
        <item x="1613"/>
        <item x="2746"/>
        <item x="11098"/>
        <item x="8387"/>
        <item x="8687"/>
        <item x="7970"/>
        <item x="7256"/>
        <item x="5954"/>
        <item x="2715"/>
        <item x="11184"/>
        <item x="2089"/>
        <item x="10135"/>
        <item x="2748"/>
        <item x="8616"/>
        <item x="6698"/>
        <item x="11703"/>
        <item x="4901"/>
        <item x="6234"/>
        <item x="9257"/>
        <item x="543"/>
        <item x="10012"/>
        <item x="11779"/>
        <item x="7558"/>
        <item x="10524"/>
        <item x="7363"/>
        <item x="3138"/>
        <item x="11142"/>
        <item x="5254"/>
        <item x="6497"/>
        <item x="7151"/>
        <item x="3521"/>
        <item x="1060"/>
        <item x="3191"/>
        <item x="3829"/>
        <item x="11722"/>
        <item x="9806"/>
        <item x="10057"/>
        <item x="2969"/>
        <item x="6515"/>
        <item x="2123"/>
        <item x="10166"/>
        <item x="646"/>
        <item x="7189"/>
        <item x="5158"/>
        <item x="7002"/>
        <item x="3762"/>
        <item x="1697"/>
        <item x="4331"/>
        <item x="3493"/>
        <item x="9348"/>
        <item x="10529"/>
        <item x="7836"/>
        <item x="5386"/>
        <item x="9781"/>
        <item x="10270"/>
        <item x="10029"/>
        <item x="10365"/>
        <item x="328"/>
        <item x="6072"/>
        <item x="3249"/>
        <item x="2150"/>
        <item x="10724"/>
        <item x="6792"/>
        <item x="7283"/>
        <item x="11831"/>
        <item x="10344"/>
        <item x="4830"/>
        <item x="2888"/>
        <item x="7533"/>
        <item x="9970"/>
        <item x="2188"/>
        <item x="1055"/>
        <item x="2573"/>
        <item x="7076"/>
        <item x="11970"/>
        <item x="1047"/>
        <item x="9582"/>
        <item x="8273"/>
        <item x="8146"/>
        <item x="1542"/>
        <item x="9762"/>
        <item x="9386"/>
        <item x="3167"/>
        <item x="11717"/>
        <item x="9807"/>
        <item x="3377"/>
        <item x="5575"/>
        <item x="613"/>
        <item x="11075"/>
        <item x="8520"/>
        <item x="9560"/>
        <item x="6298"/>
        <item x="6694"/>
        <item x="4336"/>
        <item x="11056"/>
        <item x="5662"/>
        <item x="7774"/>
        <item x="959"/>
        <item x="10843"/>
        <item x="11835"/>
        <item x="485"/>
        <item x="2891"/>
        <item x="596"/>
        <item x="9829"/>
        <item x="5680"/>
        <item x="3761"/>
        <item x="3048"/>
        <item x="8320"/>
        <item x="8369"/>
        <item x="10096"/>
        <item x="1088"/>
        <item x="1338"/>
        <item x="4940"/>
        <item x="11077"/>
        <item x="9588"/>
        <item x="3554"/>
        <item x="4532"/>
        <item x="3917"/>
        <item x="4548"/>
        <item x="11705"/>
        <item x="4761"/>
        <item x="2363"/>
        <item x="9339"/>
        <item x="997"/>
        <item x="8797"/>
        <item x="9061"/>
        <item x="10907"/>
        <item x="9697"/>
        <item x="2516"/>
        <item x="3662"/>
        <item x="10665"/>
        <item x="8414"/>
        <item x="1185"/>
        <item x="3090"/>
        <item x="10038"/>
        <item x="182"/>
        <item x="11923"/>
        <item x="10556"/>
        <item x="6716"/>
        <item x="7947"/>
        <item x="1409"/>
        <item x="7137"/>
        <item x="9822"/>
        <item x="10944"/>
        <item x="3366"/>
        <item x="11457"/>
        <item x="5858"/>
        <item x="7527"/>
        <item x="7428"/>
        <item x="5221"/>
        <item x="10125"/>
        <item x="1769"/>
        <item x="5044"/>
        <item x="9200"/>
        <item x="9496"/>
        <item x="5549"/>
        <item x="1009"/>
        <item x="4867"/>
        <item x="2323"/>
        <item x="5320"/>
        <item x="6786"/>
        <item x="901"/>
        <item x="2069"/>
        <item x="2330"/>
        <item x="7686"/>
        <item x="10496"/>
        <item x="11830"/>
        <item x="4301"/>
        <item x="9485"/>
        <item x="381"/>
        <item x="6367"/>
        <item x="4083"/>
        <item x="951"/>
        <item x="8193"/>
        <item x="3644"/>
        <item x="1364"/>
        <item x="1497"/>
        <item x="524"/>
        <item x="10093"/>
        <item x="10725"/>
        <item x="11395"/>
        <item x="9879"/>
        <item x="1833"/>
        <item x="4739"/>
        <item x="9253"/>
        <item x="10291"/>
        <item x="3680"/>
        <item x="2622"/>
        <item x="6157"/>
        <item x="2935"/>
        <item x="9690"/>
        <item x="9880"/>
        <item x="5149"/>
        <item x="6783"/>
        <item x="10280"/>
        <item x="1399"/>
        <item x="343"/>
        <item x="3190"/>
        <item x="3590"/>
        <item x="5406"/>
        <item x="5309"/>
        <item x="793"/>
        <item x="1915"/>
        <item x="6102"/>
        <item x="6630"/>
        <item x="11965"/>
        <item x="4932"/>
        <item x="6348"/>
        <item x="7075"/>
        <item x="2785"/>
        <item x="1378"/>
        <item x="5362"/>
        <item x="1802"/>
        <item x="10001"/>
        <item x="370"/>
        <item x="7586"/>
        <item x="9154"/>
        <item x="3764"/>
        <item x="7703"/>
        <item x="6436"/>
        <item x="11276"/>
        <item x="7268"/>
        <item x="2396"/>
        <item x="9232"/>
        <item x="10312"/>
        <item x="2244"/>
        <item x="7570"/>
        <item x="5511"/>
        <item x="11902"/>
        <item x="4646"/>
        <item x="7831"/>
        <item x="5921"/>
        <item x="1137"/>
        <item x="1002"/>
        <item x="1902"/>
        <item x="10384"/>
        <item x="6663"/>
        <item x="2845"/>
        <item x="3950"/>
        <item x="10505"/>
        <item x="9850"/>
        <item x="8861"/>
        <item x="10784"/>
        <item x="5879"/>
        <item x="9361"/>
        <item x="6419"/>
        <item x="3008"/>
        <item x="10795"/>
        <item x="4380"/>
        <item x="2493"/>
        <item x="4723"/>
        <item x="1503"/>
        <item x="3934"/>
        <item x="4625"/>
        <item x="3763"/>
        <item x="2721"/>
        <item x="5574"/>
        <item x="691"/>
        <item x="1771"/>
        <item x="10535"/>
        <item x="6768"/>
        <item x="9322"/>
        <item x="10387"/>
        <item x="2663"/>
        <item x="5080"/>
        <item x="11169"/>
        <item x="3525"/>
        <item x="6940"/>
        <item x="10356"/>
        <item x="10549"/>
        <item x="3414"/>
        <item x="2514"/>
        <item x="8732"/>
        <item x="6178"/>
        <item x="776"/>
        <item x="7737"/>
        <item x="2444"/>
        <item x="1281"/>
        <item x="2392"/>
        <item x="5603"/>
        <item x="3222"/>
        <item x="5719"/>
        <item x="9062"/>
        <item x="7429"/>
        <item x="9094"/>
        <item x="5622"/>
        <item x="7924"/>
        <item x="5472"/>
        <item x="8973"/>
        <item x="1745"/>
        <item x="7782"/>
        <item x="6374"/>
        <item x="7417"/>
        <item x="10510"/>
        <item x="4161"/>
        <item x="3959"/>
        <item x="1329"/>
        <item x="2634"/>
        <item x="9922"/>
        <item x="2570"/>
        <item x="864"/>
        <item x="3462"/>
        <item x="3193"/>
        <item x="2380"/>
        <item x="11521"/>
        <item x="2880"/>
        <item x="7227"/>
        <item x="2341"/>
        <item x="3350"/>
        <item x="7278"/>
        <item x="9737"/>
        <item x="10532"/>
        <item x="11246"/>
        <item x="8664"/>
        <item x="243"/>
        <item x="4401"/>
        <item x="3905"/>
        <item x="6975"/>
        <item x="8879"/>
        <item x="10624"/>
        <item x="9947"/>
        <item x="11855"/>
        <item x="4678"/>
        <item x="11449"/>
        <item x="992"/>
        <item x="8625"/>
        <item x="1862"/>
        <item x="1299"/>
        <item x="9515"/>
        <item x="10597"/>
        <item x="2088"/>
        <item x="3606"/>
        <item x="11211"/>
        <item x="4055"/>
        <item x="5174"/>
        <item x="9183"/>
        <item x="9460"/>
        <item x="6024"/>
        <item x="650"/>
        <item x="2383"/>
        <item x="10164"/>
        <item x="11864"/>
        <item x="11240"/>
        <item x="10421"/>
        <item x="3812"/>
        <item x="1119"/>
        <item x="1810"/>
        <item x="815"/>
        <item x="4853"/>
        <item x="509"/>
        <item x="1596"/>
        <item x="5582"/>
        <item x="2674"/>
        <item x="5235"/>
        <item x="11743"/>
        <item x="10464"/>
        <item x="4298"/>
        <item x="9740"/>
        <item x="9396"/>
        <item x="2012"/>
        <item x="5772"/>
        <item x="11714"/>
        <item x="662"/>
        <item x="10054"/>
        <item x="6696"/>
        <item x="6002"/>
        <item x="5264"/>
        <item x="10019"/>
        <item x="10248"/>
        <item x="6793"/>
        <item x="2167"/>
        <item x="10182"/>
        <item x="2811"/>
        <item x="5439"/>
        <item x="11754"/>
        <item x="7562"/>
        <item x="11795"/>
        <item x="7373"/>
        <item x="2018"/>
        <item x="4937"/>
        <item x="6283"/>
        <item x="3269"/>
        <item x="4878"/>
        <item x="8623"/>
        <item x="5062"/>
        <item x="9836"/>
        <item x="5454"/>
        <item x="3450"/>
        <item x="228"/>
        <item x="5001"/>
        <item x="5686"/>
        <item x="4597"/>
        <item x="3752"/>
        <item x="5281"/>
        <item x="5504"/>
        <item x="5855"/>
        <item x="5202"/>
        <item x="4145"/>
        <item x="1153"/>
        <item x="1142"/>
        <item x="1404"/>
        <item x="8880"/>
        <item x="871"/>
        <item x="4769"/>
        <item x="1334"/>
        <item x="6192"/>
        <item x="8759"/>
        <item x="11039"/>
        <item x="5003"/>
        <item x="10257"/>
        <item x="1361"/>
        <item x="9482"/>
        <item x="11350"/>
        <item x="8286"/>
        <item x="4440"/>
        <item x="775"/>
        <item x="9949"/>
        <item x="76"/>
        <item x="11447"/>
        <item x="11750"/>
        <item x="2576"/>
        <item x="6842"/>
        <item x="5217"/>
        <item x="9083"/>
        <item x="8461"/>
        <item x="165"/>
        <item x="11668"/>
        <item x="7957"/>
        <item x="3024"/>
        <item x="10504"/>
        <item x="1825"/>
        <item x="8766"/>
        <item x="7176"/>
        <item x="1052"/>
        <item x="2606"/>
        <item x="7371"/>
        <item x="8354"/>
        <item x="2779"/>
        <item x="10685"/>
        <item x="8258"/>
        <item x="11588"/>
        <item x="7082"/>
        <item x="11613"/>
        <item x="4272"/>
        <item x="10407"/>
        <item x="4685"/>
        <item x="9246"/>
        <item x="2924"/>
        <item x="368"/>
        <item x="3864"/>
        <item x="3926"/>
        <item x="5525"/>
        <item x="6388"/>
        <item x="5368"/>
        <item x="7813"/>
        <item x="11062"/>
        <item x="7377"/>
        <item x="5499"/>
        <item x="738"/>
        <item x="10904"/>
        <item x="8726"/>
        <item x="1053"/>
        <item x="2378"/>
        <item x="8656"/>
        <item x="11500"/>
        <item x="10730"/>
        <item x="2976"/>
        <item x="4320"/>
        <item x="9770"/>
        <item x="6208"/>
        <item x="6986"/>
        <item x="135"/>
        <item x="510"/>
        <item x="11383"/>
        <item x="7648"/>
        <item x="2407"/>
        <item x="8883"/>
        <item x="8839"/>
        <item x="7567"/>
        <item x="7601"/>
        <item x="8220"/>
        <item x="377"/>
        <item x="7250"/>
        <item x="3884"/>
        <item x="3529"/>
        <item x="9672"/>
        <item x="6218"/>
        <item x="11907"/>
        <item x="9840"/>
        <item x="7985"/>
        <item x="2006"/>
        <item x="4790"/>
        <item x="103"/>
        <item x="8363"/>
        <item x="7136"/>
        <item x="7328"/>
        <item x="1271"/>
        <item x="10570"/>
        <item x="8400"/>
        <item x="4900"/>
        <item x="7277"/>
        <item x="11292"/>
        <item x="3360"/>
        <item x="11445"/>
        <item x="3564"/>
        <item x="4605"/>
        <item x="7905"/>
        <item x="6518"/>
        <item x="8598"/>
        <item x="4340"/>
        <item x="3643"/>
        <item x="8878"/>
        <item x="4397"/>
        <item x="8351"/>
        <item x="6832"/>
        <item x="3425"/>
        <item x="10081"/>
        <item x="1219"/>
        <item x="11755"/>
        <item x="2583"/>
        <item x="7903"/>
        <item x="9390"/>
        <item x="6797"/>
        <item x="2468"/>
        <item x="6238"/>
        <item x="10382"/>
        <item x="124"/>
        <item x="175"/>
        <item x="1097"/>
        <item x="10163"/>
        <item x="8016"/>
        <item x="7490"/>
        <item x="4329"/>
        <item x="11556"/>
        <item x="4086"/>
        <item x="1937"/>
        <item x="122"/>
        <item x="6510"/>
        <item x="5122"/>
        <item x="4534"/>
        <item x="10092"/>
        <item x="7675"/>
        <item x="2568"/>
        <item x="2430"/>
        <item x="4182"/>
        <item x="9627"/>
        <item x="4219"/>
        <item x="677"/>
        <item x="6413"/>
        <item x="984"/>
        <item x="1340"/>
        <item x="31"/>
        <item x="2086"/>
        <item x="1710"/>
        <item x="11697"/>
        <item x="4138"/>
        <item x="7077"/>
        <item x="1950"/>
        <item x="6366"/>
        <item x="10231"/>
        <item x="6705"/>
        <item x="11000"/>
        <item x="7835"/>
        <item x="6982"/>
        <item x="2349"/>
        <item x="10233"/>
        <item x="3754"/>
        <item x="9764"/>
        <item x="4226"/>
        <item x="7665"/>
        <item x="9338"/>
        <item x="11790"/>
        <item x="9862"/>
        <item x="4609"/>
        <item x="3855"/>
        <item x="4711"/>
        <item x="7917"/>
        <item x="1056"/>
        <item x="10136"/>
        <item x="811"/>
        <item x="3247"/>
        <item x="2714"/>
        <item x="1806"/>
        <item x="445"/>
        <item x="7470"/>
        <item x="10025"/>
        <item x="4063"/>
        <item x="2234"/>
        <item x="2362"/>
        <item x="11144"/>
        <item x="4181"/>
        <item x="11405"/>
        <item x="11029"/>
        <item x="74"/>
        <item x="6639"/>
        <item x="4019"/>
        <item x="939"/>
        <item x="10564"/>
        <item x="5110"/>
        <item x="10950"/>
        <item x="191"/>
        <item x="4801"/>
        <item x="3819"/>
        <item x="9491"/>
        <item x="1867"/>
        <item x="6712"/>
        <item x="5713"/>
        <item x="8661"/>
        <item x="2470"/>
        <item x="5729"/>
        <item x="4295"/>
        <item x="9878"/>
        <item x="1416"/>
        <item x="11646"/>
        <item x="2426"/>
        <item x="2878"/>
        <item x="11346"/>
        <item x="11644"/>
        <item x="9262"/>
        <item x="6546"/>
        <item x="11088"/>
        <item x="11571"/>
        <item x="10364"/>
        <item x="9303"/>
        <item x="10255"/>
        <item x="6347"/>
        <item x="4939"/>
        <item x="6532"/>
        <item x="183"/>
        <item x="11163"/>
        <item x="10066"/>
        <item x="6354"/>
        <item x="1892"/>
        <item x="6673"/>
        <item x="8718"/>
        <item x="8040"/>
        <item x="1733"/>
        <item x="2192"/>
        <item x="9189"/>
        <item x="11789"/>
        <item x="4919"/>
        <item x="9283"/>
        <item x="10003"/>
        <item x="969"/>
        <item x="3110"/>
        <item x="6276"/>
        <item x="1499"/>
        <item x="2990"/>
        <item x="9110"/>
        <item x="5890"/>
        <item x="10800"/>
        <item x="5830"/>
        <item x="779"/>
        <item x="6494"/>
        <item x="991"/>
        <item x="1611"/>
        <item x="5274"/>
        <item x="7292"/>
        <item x="7654"/>
        <item x="1933"/>
        <item x="4928"/>
        <item x="8764"/>
        <item x="2589"/>
        <item x="8127"/>
        <item x="2451"/>
        <item x="11915"/>
        <item x="6099"/>
        <item x="7584"/>
        <item x="3486"/>
        <item x="3009"/>
        <item x="4172"/>
        <item x="4775"/>
        <item x="5497"/>
        <item x="7840"/>
        <item x="11805"/>
        <item x="10049"/>
        <item x="4884"/>
        <item x="9717"/>
        <item x="10967"/>
        <item x="11321"/>
        <item x="1110"/>
        <item x="14"/>
        <item x="1709"/>
        <item x="8368"/>
        <item x="1973"/>
        <item x="7995"/>
        <item x="2489"/>
        <item x="113"/>
        <item x="10664"/>
        <item x="8597"/>
        <item x="406"/>
        <item x="6916"/>
        <item x="3992"/>
        <item x="339"/>
        <item x="5673"/>
        <item x="7910"/>
        <item x="4754"/>
        <item x="402"/>
        <item x="629"/>
        <item x="6296"/>
        <item x="8310"/>
        <item x="6988"/>
        <item x="9541"/>
        <item x="5125"/>
        <item x="5358"/>
        <item x="10486"/>
        <item x="11866"/>
        <item x="10258"/>
        <item x="6134"/>
        <item x="37"/>
        <item x="4266"/>
        <item x="10013"/>
        <item x="9359"/>
        <item x="4381"/>
        <item x="4054"/>
        <item x="9516"/>
        <item x="9619"/>
        <item x="8192"/>
        <item x="3545"/>
        <item x="1838"/>
        <item x="6073"/>
        <item x="1387"/>
        <item x="11285"/>
        <item x="10272"/>
        <item x="11007"/>
        <item x="9028"/>
        <item x="4899"/>
        <item x="4237"/>
        <item x="2364"/>
        <item x="1535"/>
        <item x="7507"/>
        <item x="11914"/>
        <item x="8136"/>
        <item x="8108"/>
        <item x="8608"/>
        <item x="8901"/>
        <item x="8548"/>
        <item x="5136"/>
        <item x="6675"/>
        <item x="9534"/>
        <item x="7973"/>
        <item x="10853"/>
        <item x="9027"/>
        <item x="11237"/>
        <item x="9087"/>
        <item x="11086"/>
        <item x="6782"/>
        <item x="5718"/>
        <item x="3877"/>
        <item x="4466"/>
        <item x="2953"/>
        <item x="2082"/>
        <item x="6001"/>
        <item x="11974"/>
        <item x="5081"/>
        <item x="8250"/>
        <item x="4861"/>
        <item x="11125"/>
        <item x="2213"/>
        <item x="2713"/>
        <item x="10118"/>
        <item x="9446"/>
        <item x="2510"/>
        <item x="9914"/>
        <item x="10546"/>
        <item x="5593"/>
        <item x="3524"/>
        <item x="206"/>
        <item x="10208"/>
        <item x="9285"/>
        <item x="3617"/>
        <item x="3601"/>
        <item x="2445"/>
        <item x="2367"/>
        <item x="10865"/>
        <item x="10960"/>
        <item x="8372"/>
        <item x="7360"/>
        <item x="5249"/>
        <item x="230"/>
        <item x="8265"/>
        <item x="9698"/>
        <item x="1481"/>
        <item x="9681"/>
        <item x="7246"/>
        <item x="11250"/>
        <item x="399"/>
        <item x="3150"/>
        <item x="3937"/>
        <item x="7314"/>
        <item x="1000"/>
        <item x="11078"/>
        <item x="1666"/>
        <item x="295"/>
        <item x="11926"/>
        <item x="212"/>
        <item x="5974"/>
        <item x="3650"/>
        <item x="9080"/>
        <item x="5186"/>
        <item x="3784"/>
        <item x="3347"/>
        <item x="5156"/>
        <item x="2776"/>
        <item x="973"/>
        <item x="3458"/>
        <item x="8350"/>
        <item x="903"/>
        <item x="8129"/>
        <item x="5474"/>
        <item x="839"/>
        <item x="9946"/>
        <item x="5049"/>
        <item x="9048"/>
        <item x="10200"/>
        <item x="4248"/>
        <item x="9744"/>
        <item x="11329"/>
        <item x="7239"/>
        <item x="8699"/>
        <item x="7787"/>
        <item x="10640"/>
        <item x="7128"/>
        <item x="7956"/>
        <item x="5314"/>
        <item x="11141"/>
        <item x="10368"/>
        <item x="5378"/>
        <item x="10860"/>
        <item x="628"/>
        <item x="4067"/>
        <item x="5955"/>
        <item x="1427"/>
        <item x="10086"/>
        <item x="9763"/>
        <item x="7968"/>
        <item x="2805"/>
        <item x="7531"/>
        <item x="7424"/>
        <item x="6860"/>
        <item x="9736"/>
        <item x="9791"/>
        <item x="10590"/>
        <item x="6121"/>
        <item x="3057"/>
        <item x="10042"/>
        <item x="4764"/>
        <item x="1821"/>
        <item x="7236"/>
        <item x="11148"/>
        <item x="4277"/>
        <item x="3831"/>
        <item x="3026"/>
        <item x="1844"/>
        <item x="5173"/>
        <item x="994"/>
        <item x="559"/>
        <item x="3159"/>
        <item x="2786"/>
        <item x="3465"/>
        <item x="5854"/>
        <item x="8869"/>
        <item x="2850"/>
        <item x="2350"/>
        <item x="8490"/>
        <item x="8702"/>
        <item x="2486"/>
        <item x="2941"/>
        <item x="4491"/>
        <item x="10446"/>
        <item x="5674"/>
        <item x="6362"/>
        <item x="9788"/>
        <item x="9005"/>
        <item x="6459"/>
        <item x="11534"/>
        <item x="4429"/>
        <item x="7513"/>
        <item x="5271"/>
        <item x="9709"/>
        <item x="2332"/>
        <item x="4407"/>
        <item x="990"/>
        <item x="6379"/>
        <item x="6027"/>
        <item x="5425"/>
        <item x="5297"/>
        <item x="2910"/>
        <item x="8166"/>
        <item x="9503"/>
        <item x="10629"/>
        <item x="1122"/>
        <item x="6282"/>
        <item x="8137"/>
        <item x="1278"/>
        <item x="2511"/>
        <item x="7846"/>
        <item x="1191"/>
        <item x="1012"/>
        <item x="11983"/>
        <item x="8142"/>
        <item x="397"/>
        <item x="4777"/>
        <item x="3345"/>
        <item x="6868"/>
        <item x="3328"/>
        <item x="4129"/>
        <item x="2182"/>
        <item x="2611"/>
        <item x="11082"/>
        <item x="11341"/>
        <item x="10138"/>
        <item x="3283"/>
        <item x="10856"/>
        <item x="8394"/>
        <item x="3638"/>
        <item x="5133"/>
        <item x="1597"/>
        <item x="7009"/>
        <item x="11587"/>
        <item x="6230"/>
        <item x="2299"/>
        <item x="3234"/>
        <item x="6865"/>
        <item x="3392"/>
        <item x="8575"/>
        <item x="11391"/>
        <item x="8428"/>
        <item x="363"/>
        <item x="5908"/>
        <item x="6317"/>
        <item x="9451"/>
        <item x="6557"/>
        <item x="7668"/>
        <item x="8591"/>
        <item x="8679"/>
        <item x="9206"/>
        <item x="10222"/>
        <item x="3215"/>
        <item x="10913"/>
        <item x="4190"/>
        <item x="6811"/>
        <item x="8855"/>
        <item x="11549"/>
        <item x="10246"/>
        <item x="10405"/>
        <item x="5068"/>
        <item x="2481"/>
        <item x="9846"/>
        <item x="9997"/>
        <item x="11214"/>
        <item x="2011"/>
        <item x="1730"/>
        <item x="6384"/>
        <item x="4036"/>
        <item x="7099"/>
        <item x="10105"/>
        <item x="10890"/>
        <item x="8618"/>
        <item x="5682"/>
        <item x="4948"/>
        <item x="6279"/>
        <item x="11891"/>
        <item x="4520"/>
        <item x="11038"/>
        <item x="8248"/>
        <item x="11611"/>
        <item x="6999"/>
        <item x="7368"/>
        <item x="5436"/>
        <item x="3618"/>
        <item x="3085"/>
        <item x="1025"/>
        <item x="4713"/>
        <item x="8223"/>
        <item x="3287"/>
        <item x="3334"/>
        <item x="4405"/>
        <item x="10787"/>
        <item x="4347"/>
        <item x="11194"/>
        <item x="11410"/>
        <item x="777"/>
        <item x="4125"/>
        <item x="8143"/>
        <item x="9344"/>
        <item x="3547"/>
        <item x="8866"/>
        <item x="2710"/>
        <item x="9104"/>
        <item x="2823"/>
        <item x="1222"/>
        <item x="81"/>
        <item x="2914"/>
        <item x="9370"/>
        <item x="4484"/>
        <item x="5393"/>
        <item x="5229"/>
        <item x="9661"/>
        <item x="11870"/>
        <item x="11379"/>
        <item x="8206"/>
        <item x="9409"/>
        <item x="9402"/>
        <item x="11702"/>
        <item x="6737"/>
        <item x="347"/>
        <item x="6094"/>
        <item x="10596"/>
        <item x="8459"/>
        <item x="9286"/>
        <item x="3160"/>
        <item x="2789"/>
        <item x="7073"/>
        <item x="7310"/>
        <item x="2301"/>
        <item x="4111"/>
        <item x="4695"/>
        <item x="10100"/>
        <item x="6648"/>
        <item x="7879"/>
        <item x="6131"/>
        <item x="7436"/>
        <item x="4379"/>
        <item x="2435"/>
        <item x="5089"/>
        <item x="10815"/>
        <item x="5198"/>
        <item x="5290"/>
        <item x="11009"/>
        <item x="94"/>
        <item x="6711"/>
        <item x="3513"/>
        <item x="2598"/>
        <item x="7179"/>
        <item x="3853"/>
        <item x="602"/>
        <item x="9569"/>
        <item x="1818"/>
        <item x="11228"/>
        <item x="3746"/>
        <item x="5646"/>
        <item x="1420"/>
        <item x="8996"/>
        <item x="6461"/>
        <item x="785"/>
        <item x="9250"/>
        <item x="8077"/>
        <item x="4756"/>
        <item x="8647"/>
        <item x="6144"/>
        <item x="11491"/>
        <item x="8171"/>
        <item x="5727"/>
        <item x="5554"/>
        <item x="6803"/>
        <item x="10041"/>
        <item x="8662"/>
        <item x="5095"/>
        <item x="2729"/>
        <item x="10536"/>
        <item x="2322"/>
        <item x="9112"/>
        <item x="6264"/>
        <item x="1480"/>
        <item x="1335"/>
        <item x="4682"/>
        <item x="1429"/>
        <item x="7494"/>
        <item x="7954"/>
        <item x="11019"/>
        <item x="3314"/>
        <item x="3062"/>
        <item x="2857"/>
        <item x="9738"/>
        <item x="11364"/>
        <item x="2668"/>
        <item x="10742"/>
        <item x="1394"/>
        <item x="8047"/>
        <item x="1767"/>
        <item x="963"/>
        <item x="218"/>
        <item x="5212"/>
        <item x="6512"/>
        <item x="6764"/>
        <item x="10661"/>
        <item x="5484"/>
        <item x="3371"/>
        <item x="6670"/>
        <item x="38"/>
        <item x="7564"/>
        <item x="412"/>
        <item x="8832"/>
        <item x="231"/>
        <item x="11594"/>
        <item x="5712"/>
        <item x="6935"/>
        <item x="516"/>
        <item x="1452"/>
        <item x="10104"/>
        <item x="6805"/>
        <item x="8003"/>
        <item x="4065"/>
        <item x="241"/>
        <item x="3862"/>
        <item x="7184"/>
        <item x="9247"/>
        <item x="9213"/>
        <item x="6830"/>
        <item x="5694"/>
        <item x="8101"/>
        <item x="5349"/>
        <item x="6447"/>
        <item x="6527"/>
        <item x="6892"/>
        <item x="8359"/>
        <item x="3227"/>
        <item x="1419"/>
        <item x="3599"/>
        <item x="2394"/>
        <item x="4818"/>
        <item x="8735"/>
        <item x="10851"/>
        <item x="7213"/>
        <item x="7024"/>
        <item x="354"/>
        <item x="8833"/>
        <item x="5741"/>
        <item x="9543"/>
        <item x="5737"/>
        <item x="539"/>
        <item x="8344"/>
        <item x="3044"/>
        <item x="7439"/>
        <item x="632"/>
        <item x="9490"/>
        <item x="3340"/>
        <item x="1856"/>
        <item x="3772"/>
        <item x="9952"/>
        <item x="3272"/>
        <item x="824"/>
        <item x="8430"/>
        <item x="6225"/>
        <item x="3588"/>
        <item x="3174"/>
        <item x="8875"/>
        <item x="11003"/>
        <item x="2365"/>
        <item x="1016"/>
        <item x="6780"/>
        <item x="4359"/>
        <item x="2460"/>
        <item x="2671"/>
        <item x="1155"/>
        <item x="9774"/>
        <item x="9351"/>
        <item x="6114"/>
        <item x="8628"/>
        <item x="6376"/>
        <item x="3130"/>
        <item x="2965"/>
        <item x="1300"/>
        <item x="9849"/>
        <item x="7888"/>
        <item x="3291"/>
        <item x="3443"/>
        <item x="7167"/>
        <item x="9916"/>
        <item x="1103"/>
        <item x="1426"/>
        <item x="4655"/>
        <item x="8712"/>
        <item x="8200"/>
        <item x="9855"/>
        <item x="8771"/>
        <item x="5625"/>
        <item x="5238"/>
        <item x="9042"/>
        <item x="4817"/>
        <item x="690"/>
        <item x="1003"/>
        <item x="10700"/>
        <item x="5143"/>
        <item x="11787"/>
        <item x="1065"/>
        <item x="1465"/>
        <item x="11690"/>
        <item x="907"/>
        <item x="7437"/>
        <item x="7109"/>
        <item x="5762"/>
        <item x="1511"/>
        <item x="65"/>
        <item x="1141"/>
        <item x="6843"/>
        <item x="4799"/>
        <item x="1612"/>
        <item x="2659"/>
        <item x="11103"/>
        <item x="987"/>
        <item x="10695"/>
        <item x="3890"/>
        <item x="617"/>
        <item x="831"/>
        <item x="862"/>
        <item x="5093"/>
        <item x="5942"/>
        <item x="6164"/>
        <item x="8924"/>
        <item x="6757"/>
        <item x="11085"/>
        <item x="6969"/>
        <item x="10984"/>
        <item x="11188"/>
        <item x="5450"/>
        <item x="7068"/>
        <item x="11518"/>
        <item x="11091"/>
        <item x="2916"/>
        <item x="5749"/>
        <item x="6435"/>
        <item x="6047"/>
        <item x="11474"/>
        <item x="2899"/>
        <item x="2029"/>
        <item x="7191"/>
        <item x="6484"/>
        <item x="3597"/>
        <item x="5698"/>
        <item x="9320"/>
        <item x="5276"/>
        <item x="4303"/>
        <item x="6579"/>
        <item x="3246"/>
        <item x="11896"/>
        <item x="4289"/>
        <item x="7689"/>
        <item x="556"/>
        <item x="8865"/>
        <item x="609"/>
        <item x="8284"/>
        <item x="4587"/>
        <item x="7698"/>
        <item x="6275"/>
        <item x="1764"/>
        <item x="5126"/>
        <item x="751"/>
        <item x="10990"/>
        <item x="7581"/>
        <item x="8121"/>
        <item x="8581"/>
        <item x="11035"/>
        <item x="8288"/>
        <item x="2371"/>
        <item x="10177"/>
        <item x="4357"/>
        <item x="10479"/>
        <item x="5678"/>
        <item x="3178"/>
        <item x="8955"/>
        <item x="8538"/>
        <item x="4972"/>
        <item x="4774"/>
        <item x="7166"/>
        <item x="2532"/>
        <item x="5952"/>
        <item x="5299"/>
        <item x="7493"/>
        <item x="1781"/>
        <item x="8767"/>
        <item x="8063"/>
        <item x="1388"/>
        <item x="4763"/>
        <item x="8254"/>
        <item x="9334"/>
        <item x="5340"/>
        <item x="8024"/>
        <item x="8748"/>
        <item x="7843"/>
        <item x="10829"/>
        <item x="7301"/>
        <item x="10455"/>
        <item x="10215"/>
        <item x="1901"/>
        <item x="9292"/>
        <item x="8001"/>
        <item x="10385"/>
        <item x="8595"/>
        <item x="296"/>
        <item x="6012"/>
        <item x="9030"/>
        <item x="8868"/>
        <item x="10111"/>
        <item x="5435"/>
        <item x="8504"/>
        <item x="5989"/>
        <item x="7610"/>
        <item x="2733"/>
        <item x="7563"/>
        <item x="9269"/>
        <item x="5783"/>
        <item x="358"/>
        <item x="121"/>
        <item x="4441"/>
        <item x="11201"/>
        <item x="8791"/>
        <item x="4035"/>
        <item x="1082"/>
        <item x="8929"/>
        <item x="1972"/>
        <item x="5205"/>
        <item x="5223"/>
        <item x="4104"/>
        <item x="868"/>
        <item x="1952"/>
        <item x="4213"/>
        <item x="3954"/>
        <item x="4971"/>
        <item x="6587"/>
        <item x="6893"/>
        <item x="7942"/>
        <item x="5462"/>
        <item x="7205"/>
        <item x="2372"/>
        <item x="3018"/>
        <item x="8620"/>
        <item x="9129"/>
        <item x="11667"/>
        <item x="11044"/>
        <item x="3834"/>
        <item x="9279"/>
        <item x="7745"/>
        <item x="5189"/>
        <item x="10513"/>
        <item x="4575"/>
        <item x="2557"/>
        <item x="7218"/>
        <item x="224"/>
        <item x="1728"/>
        <item x="4607"/>
        <item x="8128"/>
        <item x="9113"/>
        <item x="11624"/>
        <item x="7447"/>
        <item x="8891"/>
        <item x="5586"/>
        <item x="3487"/>
        <item x="7483"/>
        <item x="7765"/>
        <item x="7327"/>
        <item x="7818"/>
        <item x="9429"/>
        <item x="10622"/>
        <item x="4224"/>
        <item x="4836"/>
        <item x="6927"/>
        <item x="6190"/>
        <item x="8100"/>
        <item x="4165"/>
        <item x="6140"/>
        <item x="4770"/>
        <item x="4905"/>
        <item x="10552"/>
        <item x="9017"/>
        <item x="7923"/>
        <item x="1275"/>
        <item x="10905"/>
        <item x="2981"/>
        <item x="6373"/>
        <item x="236"/>
        <item x="1231"/>
        <item x="2329"/>
        <item x="640"/>
        <item x="5624"/>
        <item x="3033"/>
        <item x="7294"/>
        <item x="2517"/>
        <item x="1101"/>
        <item x="11212"/>
        <item x="5555"/>
        <item x="11861"/>
        <item x="9397"/>
        <item x="8667"/>
        <item x="10436"/>
        <item x="2837"/>
        <item x="8533"/>
        <item x="5421"/>
        <item x="931"/>
        <item x="9782"/>
        <item x="1695"/>
        <item x="8307"/>
        <item x="3728"/>
        <item x="6880"/>
        <item x="10142"/>
        <item x="8670"/>
        <item x="684"/>
        <item x="11651"/>
        <item x="1274"/>
        <item x="4221"/>
        <item x="2604"/>
        <item x="8887"/>
        <item x="1692"/>
        <item x="9159"/>
        <item x="1652"/>
        <item x="6664"/>
        <item x="6871"/>
        <item x="261"/>
        <item x="10755"/>
        <item x="11904"/>
        <item x="7181"/>
        <item x="6774"/>
        <item x="3417"/>
        <item x="6312"/>
        <item x="2497"/>
        <item x="5690"/>
        <item x="5639"/>
        <item x="8424"/>
        <item x="3228"/>
        <item x="2704"/>
        <item x="6320"/>
        <item x="2053"/>
        <item x="5434"/>
        <item x="6120"/>
        <item x="6232"/>
        <item x="214"/>
        <item x="9628"/>
        <item x="10465"/>
        <item x="11177"/>
        <item x="3724"/>
        <item x="592"/>
        <item x="5531"/>
        <item x="6104"/>
        <item x="8245"/>
        <item x="7000"/>
        <item x="5121"/>
        <item x="5494"/>
        <item x="7056"/>
        <item x="6042"/>
        <item x="9646"/>
        <item x="7817"/>
        <item x="3042"/>
        <item x="11384"/>
        <item x="5653"/>
        <item x="3531"/>
        <item x="5438"/>
        <item x="10838"/>
        <item x="2052"/>
        <item x="2145"/>
        <item x="1172"/>
        <item x="2421"/>
        <item x="3684"/>
        <item x="10616"/>
        <item x="6547"/>
        <item x="4561"/>
        <item x="6107"/>
        <item x="10963"/>
        <item x="5475"/>
        <item x="2525"/>
        <item x="11006"/>
        <item x="1870"/>
        <item x="427"/>
        <item x="5183"/>
        <item x="4032"/>
        <item x="10565"/>
        <item x="9330"/>
        <item x="980"/>
        <item x="1138"/>
        <item x="7699"/>
        <item x="4525"/>
        <item x="4208"/>
        <item x="353"/>
        <item x="11721"/>
        <item x="8410"/>
        <item x="1208"/>
        <item x="2825"/>
        <item x="33"/>
        <item x="1998"/>
        <item x="10266"/>
        <item x="3899"/>
        <item x="10810"/>
        <item x="1073"/>
        <item x="8804"/>
        <item x="11020"/>
        <item x="9505"/>
        <item x="10150"/>
        <item x="4710"/>
        <item x="3177"/>
        <item x="11900"/>
        <item x="3805"/>
        <item x="735"/>
        <item x="1812"/>
        <item x="9929"/>
        <item x="335"/>
        <item x="6589"/>
        <item x="8366"/>
        <item x="10155"/>
        <item x="4702"/>
        <item x="8055"/>
        <item x="334"/>
        <item x="1133"/>
        <item x="3838"/>
        <item x="200"/>
        <item x="3561"/>
        <item x="7715"/>
        <item x="5155"/>
        <item x="4337"/>
        <item x="6829"/>
        <item x="676"/>
        <item x="8267"/>
        <item x="7620"/>
        <item x="7269"/>
        <item x="4879"/>
        <item x="3981"/>
        <item x="4727"/>
        <item x="7640"/>
        <item x="2289"/>
        <item x="3759"/>
        <item x="7978"/>
        <item x="7612"/>
        <item x="7157"/>
        <item x="10615"/>
        <item x="2612"/>
        <item x="1625"/>
        <item x="6658"/>
        <item x="388"/>
        <item x="7680"/>
        <item x="5206"/>
        <item x="11524"/>
        <item x="8219"/>
        <item x="5897"/>
        <item x="10170"/>
        <item x="9658"/>
        <item x="7875"/>
        <item x="5468"/>
        <item x="3640"/>
        <item x="2610"/>
        <item x="9577"/>
        <item x="2236"/>
        <item x="2832"/>
        <item x="11544"/>
        <item x="9436"/>
        <item x="8574"/>
        <item x="9823"/>
        <item x="4412"/>
        <item x="4475"/>
        <item x="2137"/>
        <item x="3667"/>
        <item x="11771"/>
        <item x="10607"/>
        <item x="5812"/>
        <item x="2260"/>
        <item x="4808"/>
        <item x="5370"/>
        <item x="6070"/>
        <item x="1887"/>
        <item x="6504"/>
        <item x="4012"/>
        <item x="9151"/>
        <item x="1248"/>
        <item x="7944"/>
        <item x="6844"/>
        <item x="1180"/>
        <item x="10238"/>
        <item x="9158"/>
        <item x="11713"/>
        <item x="5391"/>
        <item x="6798"/>
        <item x="3626"/>
        <item x="5695"/>
        <item x="2013"/>
        <item x="10447"/>
        <item x="4333"/>
        <item x="193"/>
        <item x="6017"/>
        <item x="7443"/>
        <item x="9622"/>
        <item x="3900"/>
        <item x="7491"/>
        <item x="8046"/>
        <item x="7740"/>
        <item x="8440"/>
        <item x="2877"/>
        <item x="7251"/>
        <item x="2091"/>
        <item x="2904"/>
        <item x="10186"/>
        <item x="437"/>
        <item x="3634"/>
        <item x="142"/>
        <item x="5166"/>
        <item x="11694"/>
        <item x="8846"/>
        <item x="8744"/>
        <item x="1626"/>
        <item x="4949"/>
        <item x="924"/>
        <item x="10503"/>
        <item x="198"/>
        <item x="1203"/>
        <item x="8402"/>
        <item x="1993"/>
        <item x="3300"/>
        <item x="2178"/>
        <item x="11788"/>
        <item x="1632"/>
        <item x="2536"/>
        <item x="7707"/>
        <item x="5408"/>
        <item x="2605"/>
        <item x="48"/>
        <item x="7945"/>
        <item x="6110"/>
        <item x="4916"/>
        <item x="3798"/>
        <item x="2453"/>
        <item x="2141"/>
        <item x="11155"/>
        <item x="1483"/>
        <item x="8316"/>
        <item x="2143"/>
        <item x="7425"/>
        <item x="7267"/>
        <item x="8012"/>
        <item x="11875"/>
        <item x="6329"/>
        <item x="1251"/>
        <item x="5357"/>
        <item x="11400"/>
        <item x="5876"/>
        <item x="4231"/>
        <item x="517"/>
        <item x="11522"/>
        <item x="10678"/>
        <item x="1720"/>
        <item x="2970"/>
        <item x="5811"/>
        <item x="940"/>
        <item x="3542"/>
        <item x="9531"/>
        <item x="8135"/>
        <item x="7482"/>
        <item x="4560"/>
        <item x="5351"/>
        <item x="8745"/>
        <item x="7153"/>
        <item x="11699"/>
        <item x="4214"/>
        <item x="3869"/>
        <item x="578"/>
        <item x="11693"/>
        <item x="2427"/>
        <item x="8004"/>
        <item x="11336"/>
        <item x="3942"/>
        <item x="10765"/>
        <item x="3695"/>
        <item x="5975"/>
        <item x="5843"/>
        <item x="3941"/>
        <item x="3329"/>
        <item x="7351"/>
        <item x="10416"/>
        <item x="7799"/>
        <item x="4875"/>
        <item x="54"/>
        <item x="1603"/>
        <item x="7940"/>
        <item x="11729"/>
        <item x="2263"/>
        <item x="11707"/>
        <item x="1317"/>
        <item x="3310"/>
        <item x="5191"/>
        <item x="11528"/>
        <item x="2925"/>
        <item x="806"/>
        <item x="7606"/>
        <item x="128"/>
        <item x="3569"/>
        <item x="11704"/>
        <item x="2162"/>
        <item x="9068"/>
        <item x="2458"/>
        <item x="1872"/>
        <item x="4788"/>
        <item x="9787"/>
        <item x="7316"/>
        <item x="3874"/>
        <item x="2560"/>
        <item x="8371"/>
        <item x="9969"/>
        <item x="1355"/>
        <item x="2820"/>
        <item x="6666"/>
        <item x="4276"/>
        <item x="8505"/>
        <item x="6417"/>
        <item x="6089"/>
        <item x="7604"/>
        <item x="675"/>
        <item x="11511"/>
        <item x="6728"/>
        <item x="1681"/>
        <item x="4882"/>
        <item x="606"/>
        <item x="7811"/>
        <item x="11626"/>
        <item x="909"/>
        <item x="5687"/>
        <item x="2373"/>
        <item x="10690"/>
        <item x="4260"/>
        <item x="11856"/>
        <item x="8118"/>
        <item x="3207"/>
        <item x="4341"/>
        <item x="8619"/>
        <item x="9383"/>
        <item x="3880"/>
        <item x="3036"/>
        <item x="11751"/>
        <item x="4399"/>
        <item x="10393"/>
        <item x="5567"/>
        <item x="9637"/>
        <item x="7949"/>
        <item x="2403"/>
        <item x="7306"/>
        <item x="4305"/>
        <item x="7203"/>
        <item x="8475"/>
        <item x="1895"/>
        <item x="2401"/>
        <item x="1084"/>
        <item x="4933"/>
        <item x="10046"/>
        <item x="8257"/>
        <item x="2100"/>
        <item x="10103"/>
        <item x="8010"/>
        <item x="9642"/>
        <item x="7498"/>
        <item x="2526"/>
        <item x="7264"/>
        <item x="10948"/>
        <item x="2817"/>
        <item x="4421"/>
        <item x="61"/>
        <item x="7788"/>
        <item x="2897"/>
        <item x="2594"/>
        <item x="7125"/>
        <item x="11181"/>
        <item x="10701"/>
        <item x="5572"/>
        <item x="8292"/>
        <item x="10371"/>
        <item x="4501"/>
        <item x="10171"/>
        <item x="5909"/>
        <item x="11053"/>
        <item x="11375"/>
        <item x="2475"/>
        <item x="5402"/>
        <item x="10144"/>
        <item x="4187"/>
        <item x="1239"/>
        <item x="3170"/>
        <item x="8362"/>
        <item x="7458"/>
        <item x="4781"/>
        <item x="5868"/>
        <item x="4744"/>
        <item x="9417"/>
        <item x="11369"/>
        <item x="6755"/>
        <item x="2822"/>
        <item x="3482"/>
        <item x="10058"/>
        <item x="1634"/>
        <item x="9179"/>
        <item x="7530"/>
        <item x="9176"/>
        <item x="11607"/>
        <item x="9556"/>
        <item x="1778"/>
        <item x="4794"/>
        <item x="3286"/>
        <item x="7180"/>
        <item x="9633"/>
        <item x="7407"/>
        <item x="7510"/>
        <item x="6048"/>
        <item x="9291"/>
        <item x="9229"/>
        <item x="6351"/>
        <item x="7050"/>
        <item x="225"/>
        <item x="4264"/>
        <item x="1307"/>
        <item x="9859"/>
        <item x="797"/>
        <item x="9440"/>
        <item x="5524"/>
        <item x="7423"/>
        <item x="5194"/>
        <item x="11577"/>
        <item x="1096"/>
        <item x="9730"/>
        <item x="5023"/>
        <item x="10760"/>
        <item x="9207"/>
        <item x="10813"/>
        <item x="3485"/>
        <item x="6242"/>
        <item x="1885"/>
        <item x="10184"/>
        <item x="1994"/>
        <item x="11854"/>
        <item x="3236"/>
        <item x="11526"/>
        <item x="3722"/>
        <item x="10450"/>
        <item x="2509"/>
        <item x="10348"/>
        <item x="11486"/>
        <item x="11066"/>
        <item x="4163"/>
        <item x="5763"/>
        <item x="6115"/>
        <item x="7624"/>
        <item x="788"/>
        <item x="6486"/>
        <item x="10925"/>
        <item x="4888"/>
        <item x="4650"/>
        <item x="1926"/>
        <item x="6981"/>
        <item x="9325"/>
        <item x="7826"/>
        <item x="6680"/>
        <item x="5225"/>
        <item x="1823"/>
        <item x="7643"/>
        <item x="2456"/>
        <item x="3054"/>
        <item x="11691"/>
        <item x="1804"/>
        <item x="6422"/>
        <item x="10102"/>
        <item x="4279"/>
        <item x="6341"/>
        <item x="3595"/>
        <item x="8731"/>
        <item x="2755"/>
        <item x="5925"/>
        <item x="6304"/>
        <item x="7542"/>
        <item x="11919"/>
        <item x="10985"/>
        <item x="7772"/>
        <item x="3991"/>
        <item x="7756"/>
        <item x="3671"/>
        <item x="1254"/>
        <item x="2696"/>
        <item x="2196"/>
        <item x="10674"/>
        <item x="2247"/>
        <item x="3483"/>
        <item x="8556"/>
        <item x="3370"/>
        <item x="2397"/>
        <item x="4041"/>
        <item x="6682"/>
        <item x="8006"/>
        <item x="10630"/>
        <item x="6809"/>
        <item x="10116"/>
        <item x="379"/>
        <item x="5926"/>
        <item x="1209"/>
        <item x="6745"/>
        <item x="11046"/>
        <item x="625"/>
        <item x="9138"/>
        <item x="504"/>
        <item x="5869"/>
        <item x="10947"/>
        <item x="4553"/>
        <item x="11666"/>
        <item x="4218"/>
        <item x="11822"/>
        <item x="6454"/>
        <item x="3533"/>
        <item x="7988"/>
        <item x="6333"/>
        <item x="3888"/>
        <item x="7376"/>
        <item x="7850"/>
        <item x="5280"/>
        <item x="6760"/>
        <item x="7729"/>
        <item x="6245"/>
        <item x="522"/>
        <item x="10420"/>
        <item x="8828"/>
        <item x="2499"/>
        <item x="7058"/>
        <item x="3723"/>
        <item x="2929"/>
        <item x="5147"/>
        <item x="7651"/>
        <item x="10375"/>
        <item x="10237"/>
        <item x="8907"/>
        <item x="8543"/>
        <item x="5960"/>
        <item x="1772"/>
        <item x="8837"/>
        <item x="11412"/>
        <item x="9299"/>
        <item x="374"/>
        <item x="8517"/>
        <item x="4524"/>
        <item x="9631"/>
        <item x="7969"/>
        <item x="2191"/>
        <item x="6084"/>
        <item x="821"/>
        <item x="2288"/>
        <item x="7694"/>
        <item x="961"/>
        <item x="5932"/>
        <item x="7500"/>
        <item x="7007"/>
        <item x="5901"/>
        <item x="5272"/>
        <item x="2261"/>
        <item x="6049"/>
        <item x="2104"/>
        <item x="7212"/>
        <item x="11627"/>
        <item x="10508"/>
        <item x="1225"/>
        <item x="8960"/>
        <item x="1305"/>
        <item x="6645"/>
        <item x="7767"/>
        <item x="914"/>
        <item x="4424"/>
        <item x="7115"/>
        <item x="7700"/>
        <item x="8444"/>
        <item x="9309"/>
        <item x="5605"/>
        <item x="5994"/>
        <item x="3703"/>
        <item x="9991"/>
        <item x="3441"/>
        <item x="6194"/>
        <item x="7608"/>
        <item x="3432"/>
        <item x="338"/>
        <item x="9943"/>
        <item x="3050"/>
        <item x="4396"/>
        <item x="5114"/>
        <item x="7747"/>
        <item x="6498"/>
        <item x="1147"/>
        <item x="4241"/>
        <item x="1224"/>
        <item x="1406"/>
        <item x="11278"/>
        <item x="8629"/>
        <item x="4335"/>
        <item x="11128"/>
        <item x="5107"/>
        <item x="6127"/>
        <item x="46"/>
        <item x="2068"/>
        <item x="4590"/>
        <item x="10336"/>
        <item x="8570"/>
        <item x="5930"/>
        <item x="2054"/>
        <item x="5944"/>
        <item x="7156"/>
        <item x="5742"/>
        <item x="8842"/>
        <item x="3541"/>
        <item x="3277"/>
        <item x="2408"/>
        <item x="7709"/>
        <item x="3264"/>
        <item x="2297"/>
        <item x="1687"/>
        <item x="3369"/>
        <item x="3896"/>
        <item x="7481"/>
        <item x="5327"/>
        <item x="1601"/>
        <item x="6569"/>
        <item x="869"/>
        <item x="11772"/>
        <item x="10832"/>
        <item x="10304"/>
        <item x="2450"/>
        <item x="5496"/>
        <item x="947"/>
        <item x="8851"/>
        <item x="8957"/>
        <item x="11330"/>
        <item x="6306"/>
        <item x="3051"/>
        <item x="10473"/>
        <item x="5851"/>
        <item x="11424"/>
        <item x="10409"/>
        <item x="4707"/>
        <item x="4547"/>
        <item x="5576"/>
        <item x="6470"/>
        <item x="411"/>
        <item x="3512"/>
        <item x="21"/>
        <item x="5937"/>
        <item x="7078"/>
        <item x="9476"/>
        <item x="5286"/>
        <item x="9014"/>
        <item x="2551"/>
        <item x="1501"/>
        <item x="4993"/>
        <item x="10028"/>
        <item x="2477"/>
        <item x="3809"/>
        <item x="934"/>
        <item x="714"/>
        <item x="6414"/>
        <item x="5652"/>
        <item x="8848"/>
        <item x="7549"/>
        <item x="782"/>
        <item x="5835"/>
        <item x="3395"/>
        <item x="11139"/>
        <item x="6332"/>
        <item x="11675"/>
        <item x="2146"/>
        <item x="3914"/>
        <item x="1667"/>
        <item x="8945"/>
        <item x="7105"/>
        <item x="10642"/>
        <item x="2855"/>
        <item x="7389"/>
        <item x="11159"/>
        <item x="1195"/>
        <item x="9099"/>
        <item x="5495"/>
        <item x="3123"/>
        <item x="5024"/>
        <item x="2727"/>
        <item x="9583"/>
        <item x="1617"/>
        <item x="9102"/>
        <item x="5860"/>
        <item x="8621"/>
        <item x="10633"/>
        <item x="1805"/>
        <item x="2488"/>
        <item x="1187"/>
        <item x="6933"/>
        <item x="4410"/>
        <item x="4238"/>
        <item x="7240"/>
        <item x="7755"/>
        <item x="4389"/>
        <item x="10697"/>
        <item x="5935"/>
        <item x="2980"/>
        <item x="10560"/>
        <item x="5480"/>
        <item x="9866"/>
        <item x="2462"/>
        <item x="4477"/>
        <item x="5971"/>
        <item x="10251"/>
        <item x="2391"/>
        <item x="3497"/>
        <item x="11140"/>
        <item x="4622"/>
        <item x="448"/>
        <item x="6566"/>
        <item x="1132"/>
        <item x="4974"/>
        <item x="2757"/>
        <item x="11966"/>
        <item x="11718"/>
        <item x="7892"/>
        <item x="5019"/>
        <item x="6416"/>
        <item x="1510"/>
        <item x="9651"/>
        <item x="1233"/>
        <item x="8501"/>
        <item x="8777"/>
        <item x="3747"/>
        <item x="9248"/>
        <item x="4057"/>
        <item x="3710"/>
        <item x="11244"/>
        <item x="11220"/>
        <item x="2894"/>
        <item x="5650"/>
        <item x="7060"/>
        <item x="6684"/>
        <item x="573"/>
        <item x="568"/>
        <item x="10082"/>
        <item x="11969"/>
        <item x="8159"/>
        <item x="11037"/>
        <item x="268"/>
        <item x="1553"/>
        <item x="2732"/>
        <item x="10493"/>
        <item x="10254"/>
        <item x="8684"/>
        <item x="10474"/>
        <item x="3507"/>
        <item x="7588"/>
        <item x="11660"/>
        <item x="7329"/>
        <item x="7133"/>
        <item x="2984"/>
        <item x="3045"/>
        <item x="11252"/>
        <item x="5008"/>
        <item x="5731"/>
        <item x="885"/>
        <item x="11324"/>
        <item x="5381"/>
        <item x="11041"/>
        <item x="10698"/>
        <item x="2023"/>
        <item x="5236"/>
        <item x="10239"/>
        <item x="10699"/>
        <item x="4854"/>
        <item x="6400"/>
        <item x="5545"/>
        <item x="3268"/>
        <item x="9168"/>
        <item x="8719"/>
        <item x="11565"/>
        <item x="1313"/>
        <item x="9596"/>
        <item x="800"/>
        <item x="9785"/>
        <item x="9073"/>
        <item x="11219"/>
        <item x="7102"/>
        <item x="5883"/>
        <item x="96"/>
        <item x="2534"/>
        <item x="4677"/>
        <item x="7590"/>
        <item x="9428"/>
        <item x="8349"/>
        <item x="2895"/>
        <item x="8956"/>
        <item x="11478"/>
        <item x="5325"/>
        <item x="3383"/>
        <item x="8502"/>
        <item x="4130"/>
        <item x="4896"/>
        <item x="9923"/>
        <item x="604"/>
        <item x="3397"/>
        <item x="5888"/>
        <item x="1913"/>
        <item x="9497"/>
        <item x="1505"/>
        <item x="3438"/>
        <item x="478"/>
        <item x="978"/>
        <item x="10331"/>
        <item x="5824"/>
        <item x="9722"/>
        <item x="3826"/>
        <item x="5803"/>
        <item x="9963"/>
        <item x="1230"/>
        <item x="9530"/>
        <item x="11950"/>
        <item x="345"/>
        <item x="7196"/>
        <item x="5366"/>
        <item x="4151"/>
        <item x="489"/>
        <item x="9882"/>
        <item x="10263"/>
        <item x="5360"/>
        <item x="3364"/>
        <item x="5938"/>
        <item x="10228"/>
        <item x="742"/>
        <item x="9650"/>
        <item x="967"/>
        <item x="653"/>
        <item x="1593"/>
        <item x="750"/>
        <item x="9357"/>
        <item x="1559"/>
        <item x="6467"/>
        <item x="4509"/>
        <item x="6198"/>
        <item x="977"/>
        <item x="4249"/>
        <item x="11210"/>
        <item x="8760"/>
        <item x="4300"/>
        <item x="2913"/>
        <item x="311"/>
        <item x="5317"/>
        <item x="7430"/>
        <item x="7528"/>
        <item x="4638"/>
        <item x="3470"/>
        <item x="2998"/>
        <item x="9136"/>
        <item x="8413"/>
        <item x="6922"/>
        <item x="9810"/>
        <item x="9033"/>
        <item x="8168"/>
        <item x="3651"/>
        <item x="10608"/>
        <item x="1436"/>
        <item x="195"/>
        <item x="4835"/>
        <item x="7561"/>
        <item x="5347"/>
        <item x="11469"/>
        <item x="4910"/>
        <item x="3740"/>
        <item x="4462"/>
        <item x="1331"/>
        <item x="9442"/>
        <item x="4987"/>
        <item x="2242"/>
        <item x="11255"/>
        <item x="9799"/>
        <item x="10914"/>
        <item x="5596"/>
        <item x="52"/>
        <item x="5470"/>
        <item x="2881"/>
        <item x="3187"/>
        <item x="6471"/>
        <item x="10968"/>
        <item x="1640"/>
        <item x="4644"/>
        <item x="3292"/>
        <item x="1736"/>
        <item x="902"/>
        <item x="7020"/>
        <item x="11355"/>
        <item x="3081"/>
        <item x="8633"/>
        <item x="5228"/>
        <item x="1246"/>
        <item x="4191"/>
        <item x="6642"/>
        <item x="8464"/>
        <item x="6485"/>
        <item x="9328"/>
        <item x="2177"/>
        <item x="9373"/>
        <item x="8438"/>
        <item x="585"/>
        <item x="6018"/>
        <item x="11040"/>
        <item x="5259"/>
        <item x="9749"/>
        <item x="4119"/>
        <item x="6655"/>
        <item x="6970"/>
        <item x="2944"/>
        <item x="1785"/>
        <item x="6562"/>
        <item x="4996"/>
        <item x="10149"/>
        <item x="10643"/>
        <item x="4352"/>
        <item x="8594"/>
        <item x="3242"/>
        <item x="10669"/>
        <item x="71"/>
        <item x="1350"/>
        <item x="11345"/>
        <item x="10002"/>
        <item x="4374"/>
        <item x="8173"/>
        <item x="11114"/>
        <item x="5602"/>
        <item x="9264"/>
        <item x="3807"/>
        <item x="329"/>
        <item x="4703"/>
        <item x="10554"/>
        <item x="10412"/>
        <item x="2021"/>
        <item x="4629"/>
        <item x="10817"/>
        <item x="10606"/>
        <item x="8216"/>
        <item x="3281"/>
        <item x="1951"/>
        <item x="2973"/>
        <item x="10174"/>
        <item x="1332"/>
        <item x="272"/>
        <item x="9340"/>
        <item x="8546"/>
        <item x="4324"/>
        <item x="4434"/>
        <item x="2724"/>
        <item x="4715"/>
        <item x="2885"/>
        <item x="1944"/>
        <item x="2699"/>
        <item x="1918"/>
        <item x="10010"/>
        <item x="2074"/>
        <item x="2258"/>
        <item x="2112"/>
        <item x="1393"/>
        <item x="2079"/>
        <item x="10223"/>
        <item x="5962"/>
        <item x="4675"/>
        <item x="4966"/>
        <item x="4942"/>
        <item x="5260"/>
        <item x="300"/>
        <item x="2171"/>
        <item x="11312"/>
        <item x="8514"/>
        <item x="1826"/>
        <item x="1875"/>
        <item x="8510"/>
        <item x="1739"/>
        <item x="11601"/>
        <item x="4955"/>
        <item x="9755"/>
        <item x="11368"/>
        <item x="2420"/>
        <item x="636"/>
        <item x="9208"/>
        <item x="4752"/>
        <item x="3426"/>
        <item x="11299"/>
        <item x="4444"/>
        <item x="6087"/>
        <item x="2661"/>
        <item x="8567"/>
        <item x="5176"/>
        <item x="6346"/>
        <item x="11296"/>
        <item x="1619"/>
        <item x="4828"/>
        <item x="7326"/>
        <item x="4023"/>
        <item x="1801"/>
        <item x="8469"/>
        <item x="4686"/>
        <item x="6386"/>
        <item x="8488"/>
        <item x="1843"/>
        <item x="9887"/>
        <item x="1975"/>
        <item x="2987"/>
        <item x="1995"/>
        <item x="7797"/>
        <item x="9902"/>
        <item x="8852"/>
        <item x="10318"/>
        <item x="1129"/>
        <item x="6540"/>
        <item x="5467"/>
        <item x="9626"/>
        <item x="1796"/>
        <item x="3126"/>
        <item x="3431"/>
        <item x="10207"/>
        <item x="11536"/>
        <item x="7005"/>
        <item x="10323"/>
        <item x="3183"/>
        <item x="3912"/>
        <item x="4186"/>
        <item x="6199"/>
        <item x="2000"/>
        <item x="7255"/>
        <item x="2164"/>
        <item x="8029"/>
        <item x="2381"/>
        <item x="10005"/>
        <item x="4864"/>
        <item x="8740"/>
        <item x="4935"/>
        <item x="7434"/>
        <item x="5667"/>
        <item x="3282"/>
        <item x="2654"/>
        <item x="9377"/>
        <item x="2254"/>
        <item x="8232"/>
        <item x="1006"/>
        <item x="7352"/>
        <item x="10835"/>
        <item x="10175"/>
        <item x="9155"/>
        <item x="10051"/>
        <item x="323"/>
        <item x="11377"/>
        <item x="419"/>
        <item x="11433"/>
        <item x="2742"/>
        <item x="6463"/>
        <item x="4254"/>
        <item x="11367"/>
        <item x="6015"/>
        <item x="4220"/>
        <item x="6659"/>
        <item x="350"/>
        <item x="6380"/>
        <item x="2773"/>
        <item x="1277"/>
        <item x="3233"/>
        <item x="4881"/>
        <item x="3181"/>
        <item x="9897"/>
        <item x="9635"/>
        <item x="7290"/>
        <item x="7919"/>
        <item x="5820"/>
        <item x="4344"/>
        <item x="6499"/>
        <item x="10027"/>
        <item x="10842"/>
        <item x="5649"/>
        <item x="6045"/>
        <item x="1991"/>
        <item x="4858"/>
        <item x="1572"/>
        <item x="4562"/>
        <item x="6055"/>
        <item x="1554"/>
        <item x="4992"/>
        <item x="6209"/>
        <item x="7682"/>
        <item x="5595"/>
        <item x="2543"/>
        <item x="2909"/>
        <item x="7287"/>
        <item x="927"/>
        <item x="7599"/>
        <item x="6159"/>
        <item x="7899"/>
        <item x="1410"/>
        <item x="6420"/>
        <item x="4637"/>
        <item x="11647"/>
        <item x="7652"/>
        <item x="11059"/>
        <item x="3982"/>
        <item x="3693"/>
        <item x="10072"/>
        <item x="7839"/>
        <item x="9938"/>
        <item x="8844"/>
        <item x="8503"/>
        <item x="3457"/>
        <item x="6301"/>
        <item x="11727"/>
        <item x="9066"/>
        <item x="6000"/>
        <item x="9538"/>
        <item x="11945"/>
        <item x="4114"/>
        <item x="2277"/>
        <item x="3179"/>
        <item x="7226"/>
        <item x="1835"/>
        <item x="9796"/>
        <item x="8914"/>
        <item x="9834"/>
        <item x="3241"/>
        <item x="3114"/>
        <item x="3196"/>
        <item x="5005"/>
        <item x="8263"/>
        <item x="4189"/>
        <item x="1570"/>
        <item x="151"/>
        <item x="383"/>
        <item x="4474"/>
        <item x="8465"/>
        <item x="9040"/>
        <item x="7776"/>
        <item x="5547"/>
        <item x="1898"/>
        <item x="2541"/>
        <item x="6062"/>
        <item x="1168"/>
        <item x="8252"/>
        <item x="3071"/>
        <item x="11650"/>
        <item x="314"/>
        <item x="5688"/>
        <item x="5305"/>
        <item x="1988"/>
        <item x="5253"/>
        <item x="10424"/>
        <item x="2795"/>
        <item x="4314"/>
        <item x="2473"/>
        <item x="8388"/>
        <item x="8737"/>
        <item x="10663"/>
        <item x="8450"/>
        <item x="4872"/>
        <item x="9389"/>
        <item x="9603"/>
        <item x="3523"/>
        <item x="8645"/>
        <item x="129"/>
        <item x="772"/>
        <item x="8641"/>
        <item x="3506"/>
        <item x="6924"/>
        <item x="11871"/>
        <item x="6098"/>
        <item x="1850"/>
        <item x="9815"/>
        <item x="3200"/>
        <item x="8242"/>
        <item x="7319"/>
        <item x="9835"/>
        <item x="3029"/>
        <item x="3867"/>
        <item x="532"/>
        <item x="11213"/>
        <item x="86"/>
        <item x="3102"/>
        <item x="8850"/>
        <item x="3775"/>
        <item x="11933"/>
        <item x="1321"/>
        <item x="1754"/>
        <item x="11752"/>
        <item x="9238"/>
        <item x="4593"/>
        <item x="6929"/>
        <item x="7725"/>
        <item x="3811"/>
        <item x="1145"/>
        <item x="3510"/>
        <item x="4672"/>
        <item x="5998"/>
        <item x="6037"/>
        <item x="6992"/>
        <item x="1980"/>
        <item x="6799"/>
        <item x="2580"/>
        <item x="4833"/>
        <item x="7178"/>
        <item x="10134"/>
        <item x="1175"/>
        <item x="1519"/>
        <item x="5100"/>
        <item x="6734"/>
        <item x="2723"/>
        <item x="1978"/>
        <item x="1086"/>
        <item x="918"/>
        <item x="8231"/>
        <item x="472"/>
        <item x="3827"/>
        <item x="11633"/>
        <item x="4851"/>
        <item x="6578"/>
        <item x="7551"/>
        <item x="7722"/>
        <item x="2072"/>
        <item x="2057"/>
        <item x="1783"/>
        <item x="6371"/>
        <item x="1909"/>
        <item x="11401"/>
        <item x="6138"/>
        <item x="9612"/>
        <item x="5697"/>
        <item x="2142"/>
        <item x="9302"/>
        <item x="7037"/>
        <item x="11683"/>
        <item x="7656"/>
        <item x="10631"/>
        <item x="6872"/>
        <item x="1635"/>
        <item x="11582"/>
        <item x="10783"/>
        <item x="8563"/>
        <item x="7662"/>
        <item x="1234"/>
        <item x="3030"/>
        <item x="6043"/>
        <item x="4033"/>
        <item x="8485"/>
        <item x="680"/>
        <item x="7979"/>
        <item x="2645"/>
        <item x="10145"/>
        <item x="3270"/>
        <item x="10997"/>
        <item x="6377"/>
        <item x="10567"/>
        <item x="7067"/>
        <item x="11351"/>
        <item x="1473"/>
        <item x="4958"/>
        <item x="2219"/>
        <item x="5973"/>
        <item x="10140"/>
        <item x="7880"/>
        <item x="10743"/>
        <item x="2351"/>
        <item x="810"/>
        <item x="2028"/>
        <item x="2275"/>
        <item x="3141"/>
        <item x="659"/>
        <item x="7540"/>
        <item x="9241"/>
        <item x="6078"/>
        <item x="51"/>
        <item x="11193"/>
        <item x="7041"/>
        <item x="2307"/>
        <item x="11553"/>
        <item x="6884"/>
        <item x="2680"/>
        <item x="5250"/>
        <item x="915"/>
        <item x="8357"/>
        <item x="8441"/>
        <item x="10302"/>
        <item x="10714"/>
        <item x="6179"/>
        <item x="1726"/>
        <item x="6511"/>
        <item x="3733"/>
        <item x="3943"/>
        <item x="8808"/>
        <item x="4999"/>
        <item x="10635"/>
        <item x="7786"/>
        <item x="6617"/>
        <item x="9682"/>
        <item x="4565"/>
        <item x="11208"/>
        <item x="9053"/>
        <item x="8279"/>
        <item x="5491"/>
        <item x="4684"/>
        <item x="11947"/>
        <item x="11716"/>
        <item x="2546"/>
        <item x="9074"/>
        <item x="10828"/>
        <item x="2709"/>
        <item x="1432"/>
        <item x="6996"/>
        <item x="3381"/>
        <item x="1946"/>
        <item x="4134"/>
        <item x="1964"/>
        <item x="11874"/>
        <item x="8385"/>
        <item x="1030"/>
        <item x="10494"/>
        <item x="6794"/>
        <item x="861"/>
        <item x="1171"/>
        <item x="8452"/>
        <item x="10581"/>
        <item x="5485"/>
        <item x="10932"/>
        <item x="5328"/>
        <item x="3915"/>
        <item x="9070"/>
        <item x="6559"/>
        <item x="1518"/>
        <item x="10055"/>
        <item x="10087"/>
        <item x="9794"/>
        <item x="1794"/>
        <item x="9021"/>
        <item x="11036"/>
        <item x="9022"/>
        <item x="10167"/>
        <item x="3758"/>
        <item x="2467"/>
        <item x="7777"/>
        <item x="1675"/>
        <item x="7602"/>
        <item x="1707"/>
        <item x="8264"/>
        <item x="11531"/>
        <item x="3503"/>
        <item x="3391"/>
        <item x="260"/>
        <item x="9403"/>
        <item x="6493"/>
        <item x="10756"/>
        <item x="1676"/>
        <item x="10033"/>
        <item x="2623"/>
        <item x="4709"/>
        <item x="11768"/>
        <item x="10188"/>
        <item x="6040"/>
        <item x="1072"/>
        <item x="11149"/>
        <item x="10919"/>
        <item x="11852"/>
        <item x="9688"/>
        <item x="7146"/>
        <item x="607"/>
        <item x="140"/>
        <item x="2876"/>
        <item x="8843"/>
        <item x="8009"/>
        <item x="6440"/>
        <item x="6690"/>
        <item x="4498"/>
        <item x="1412"/>
        <item x="7177"/>
        <item x="11430"/>
        <item x="5257"/>
        <item x="7088"/>
        <item x="555"/>
        <item x="1117"/>
        <item x="8399"/>
        <item x="3410"/>
        <item x="3015"/>
        <item x="3076"/>
        <item x="6496"/>
        <item x="5307"/>
        <item x="4211"/>
        <item x="11160"/>
        <item x="6064"/>
        <item x="4088"/>
        <item x="10803"/>
        <item x="8112"/>
        <item x="649"/>
        <item x="7435"/>
        <item x="4009"/>
        <item x="1211"/>
        <item x="9098"/>
        <item x="3255"/>
        <item x="3297"/>
        <item x="8663"/>
        <item x="7617"/>
        <item x="8403"/>
        <item x="6855"/>
        <item x="4196"/>
        <item x="2705"/>
        <item x="773"/>
        <item x="4415"/>
        <item x="10811"/>
        <item x="7026"/>
        <item x="39"/>
        <item x="11692"/>
        <item x="2844"/>
        <item x="3904"/>
        <item x="5616"/>
        <item x="10808"/>
        <item x="6753"/>
        <item x="7029"/>
        <item x="10275"/>
        <item x="10160"/>
        <item x="8881"/>
        <item x="2542"/>
        <item x="8058"/>
        <item x="9804"/>
        <item x="5708"/>
        <item x="7353"/>
        <item x="3021"/>
        <item x="6660"/>
        <item x="10327"/>
        <item x="9086"/>
        <item x="7406"/>
        <item x="3122"/>
        <item x="6738"/>
        <item x="8480"/>
        <item x="8729"/>
        <item x="8970"/>
        <item x="9035"/>
        <item x="8911"/>
        <item x="6808"/>
        <item x="8331"/>
        <item x="330"/>
        <item x="11055"/>
        <item x="643"/>
        <item x="2310"/>
        <item x="3400"/>
        <item x="7474"/>
        <item x="9771"/>
        <item x="10130"/>
        <item x="1545"/>
        <item x="3278"/>
        <item x="11706"/>
        <item x="5850"/>
        <item x="3263"/>
        <item x="5912"/>
        <item x="11313"/>
        <item x="3124"/>
        <item x="942"/>
        <item x="1041"/>
        <item x="8148"/>
        <item x="7501"/>
        <item x="4927"/>
        <item x="10693"/>
        <item x="1062"/>
        <item x="5101"/>
        <item x="11236"/>
        <item x="2357"/>
        <item x="1839"/>
        <item x="7049"/>
        <item x="1285"/>
        <item x="1982"/>
        <item x="581"/>
        <item x="11221"/>
        <item x="3261"/>
        <item x="7340"/>
        <item x="5874"/>
        <item x="8555"/>
        <item x="941"/>
        <item x="1663"/>
        <item x="8991"/>
        <item x="4179"/>
        <item x="8322"/>
        <item x="3408"/>
        <item x="10197"/>
        <item x="10734"/>
        <item x="3080"/>
        <item x="616"/>
        <item x="11794"/>
        <item x="6382"/>
        <item x="1865"/>
        <item x="2500"/>
        <item x="6481"/>
        <item x="2624"/>
        <item x="3221"/>
        <item x="11848"/>
        <item x="6476"/>
        <item x="1352"/>
        <item x="6790"/>
        <item x="107"/>
        <item x="8648"/>
        <item x="10836"/>
        <item x="1893"/>
        <item x="7523"/>
        <item x="4729"/>
        <item x="4521"/>
        <item x="5681"/>
        <item x="11763"/>
        <item x="6731"/>
        <item x="10271"/>
        <item x="7912"/>
        <item x="5424"/>
        <item x="6623"/>
        <item x="5922"/>
        <item x="9821"/>
        <item x="3113"/>
        <item x="9511"/>
        <item x="9311"/>
        <item x="9041"/>
        <item x="503"/>
        <item x="5788"/>
        <item x="6259"/>
        <item x="5747"/>
        <item x="3661"/>
        <item x="3318"/>
        <item x="11920"/>
        <item x="7603"/>
        <item x="1276"/>
        <item x="9694"/>
        <item x="3302"/>
        <item x="7992"/>
        <item x="8355"/>
        <item x="9937"/>
        <item x="8290"/>
        <item x="5258"/>
        <item x="10745"/>
        <item x="6923"/>
        <item x="7332"/>
        <item x="11523"/>
        <item x="8862"/>
        <item x="7573"/>
        <item x="3096"/>
        <item x="1761"/>
        <item x="10870"/>
        <item x="10645"/>
        <item x="8586"/>
        <item x="601"/>
        <item x="7884"/>
        <item x="3620"/>
        <item x="11712"/>
        <item x="7937"/>
        <item x="6482"/>
        <item x="6010"/>
        <item x="10706"/>
        <item x="2080"/>
        <item x="2618"/>
        <item x="4121"/>
        <item x="7453"/>
        <item x="10232"/>
        <item x="9239"/>
        <item x="5120"/>
        <item x="5916"/>
        <item x="11555"/>
        <item x="6186"/>
        <item x="9680"/>
        <item x="5981"/>
        <item x="8199"/>
        <item x="4456"/>
        <item x="3794"/>
        <item x="3698"/>
        <item x="5137"/>
        <item x="7383"/>
        <item x="1337"/>
        <item x="7258"/>
        <item x="11303"/>
        <item x="5045"/>
        <item x="7094"/>
        <item x="5422"/>
        <item x="4912"/>
        <item x="9871"/>
        <item x="8993"/>
        <item x="3091"/>
        <item x="11458"/>
        <item x="1371"/>
        <item x="3455"/>
        <item x="146"/>
        <item x="7871"/>
        <item x="3803"/>
        <item x="10117"/>
        <item x="7237"/>
        <item x="9903"/>
        <item x="1595"/>
        <item x="8062"/>
        <item x="11129"/>
        <item x="2649"/>
        <item x="4326"/>
        <item x="6582"/>
        <item x="11785"/>
        <item x="9184"/>
        <item x="3844"/>
        <item x="7630"/>
        <item x="5817"/>
        <item x="9975"/>
        <item x="11495"/>
        <item x="1363"/>
        <item x="8182"/>
        <item x="7361"/>
        <item x="11297"/>
        <item x="6656"/>
        <item x="2629"/>
        <item x="8536"/>
        <item x="5509"/>
        <item x="5245"/>
        <item x="6214"/>
        <item x="2587"/>
        <item x="3789"/>
        <item x="3804"/>
        <item x="5589"/>
        <item x="6263"/>
        <item x="4308"/>
        <item x="5522"/>
        <item x="660"/>
        <item x="10930"/>
        <item x="8603"/>
        <item x="1759"/>
        <item x="2579"/>
        <item x="10519"/>
        <item x="10435"/>
        <item x="11620"/>
        <item x="5129"/>
        <item x="9133"/>
        <item x="2540"/>
        <item x="10598"/>
        <item x="11127"/>
        <item x="9051"/>
        <item x="4346"/>
        <item x="4578"/>
        <item x="10540"/>
        <item x="2027"/>
        <item x="8379"/>
        <item x="10577"/>
        <item x="6297"/>
        <item x="4951"/>
        <item x="1874"/>
        <item x="703"/>
        <item x="4293"/>
        <item x="2031"/>
        <item x="7469"/>
        <item x="2751"/>
        <item x="2632"/>
        <item x="6765"/>
        <item x="10753"/>
        <item x="2496"/>
        <item x="1721"/>
        <item x="11342"/>
        <item x="11850"/>
        <item x="3720"/>
        <item x="5405"/>
        <item x="608"/>
        <item x="53"/>
        <item x="3333"/>
        <item x="11525"/>
        <item x="11909"/>
        <item x="3501"/>
        <item x="9001"/>
        <item x="2090"/>
        <item x="7134"/>
        <item x="8338"/>
        <item x="4204"/>
        <item x="10910"/>
        <item x="2813"/>
        <item x="11243"/>
        <item x="1588"/>
        <item x="6609"/>
        <item x="3201"/>
        <item x="8568"/>
        <item x="8236"/>
        <item x="11305"/>
        <item x="11605"/>
        <item x="587"/>
        <item x="9020"/>
        <item x="11207"/>
        <item x="10770"/>
        <item x="3390"/>
        <item x="747"/>
        <item x="10137"/>
        <item x="6340"/>
        <item x="2868"/>
        <item x="2094"/>
        <item x="2801"/>
        <item x="8422"/>
        <item x="6505"/>
        <item x="1268"/>
        <item x="1886"/>
        <item x="5873"/>
        <item x="7867"/>
        <item x="5676"/>
        <item x="11232"/>
        <item x="10305"/>
        <item x="7083"/>
        <item x="7379"/>
        <item x="10253"/>
        <item x="8085"/>
        <item x="6302"/>
        <item x="11719"/>
        <item x="11185"/>
        <item x="8763"/>
        <item x="3365"/>
        <item x="8404"/>
        <item x="1260"/>
        <item x="7714"/>
        <item x="8569"/>
        <item x="4002"/>
        <item x="11685"/>
        <item x="6210"/>
        <item x="2558"/>
        <item x="5556"/>
        <item x="8577"/>
        <item x="11231"/>
        <item x="955"/>
        <item x="1463"/>
        <item x="5127"/>
        <item x="7939"/>
        <item x="6952"/>
        <item x="6303"/>
        <item x="11026"/>
        <item x="11739"/>
        <item x="5346"/>
        <item x="5256"/>
        <item x="4745"/>
        <item x="9224"/>
        <item x="9548"/>
        <item x="7712"/>
        <item x="6174"/>
        <item x="27"/>
        <item x="5714"/>
        <item x="3757"/>
        <item x="697"/>
        <item x="6243"/>
        <item x="10530"/>
        <item x="1688"/>
        <item x="8066"/>
        <item x="6119"/>
        <item x="11911"/>
        <item x="5705"/>
        <item x="1517"/>
        <item x="2105"/>
        <item x="8753"/>
        <item x="1997"/>
        <item x="6191"/>
        <item x="11676"/>
        <item x="4058"/>
        <item x="3878"/>
        <item x="2972"/>
        <item x="7566"/>
        <item x="633"/>
        <item x="9010"/>
        <item x="9679"/>
        <item x="4671"/>
        <item x="1401"/>
        <item x="9205"/>
        <item x="11175"/>
        <item x="1765"/>
        <item x="10209"/>
        <item x="7266"/>
        <item x="8988"/>
        <item x="9034"/>
        <item x="8405"/>
        <item x="1749"/>
        <item x="2132"/>
        <item x="2214"/>
        <item x="10868"/>
        <item x="10871"/>
        <item x="3357"/>
        <item x="1353"/>
        <item x="5892"/>
        <item x="7744"/>
        <item x="5821"/>
        <item x="8340"/>
        <item x="2718"/>
        <item x="8093"/>
        <item x="6725"/>
        <item x="8998"/>
        <item x="9913"/>
        <item x="5587"/>
        <item x="10316"/>
        <item x="3489"/>
        <item x="682"/>
        <item x="5827"/>
        <item x="10872"/>
        <item x="3288"/>
        <item x="2956"/>
        <item x="10909"/>
        <item x="7472"/>
        <item x="6519"/>
        <item x="5833"/>
        <item x="7952"/>
        <item x="5701"/>
        <item x="6080"/>
        <item x="2414"/>
        <item x="7760"/>
        <item x="1614"/>
        <item x="10538"/>
        <item x="1858"/>
        <item x="5913"/>
        <item x="540"/>
        <item x="3788"/>
        <item x="8067"/>
        <item x="5804"/>
        <item x="8076"/>
        <item x="8531"/>
        <item x="4073"/>
        <item x="4455"/>
        <item x="6359"/>
        <item x="1556"/>
        <item x="10682"/>
        <item x="5039"/>
        <item x="10898"/>
        <item x="9209"/>
        <item x="11064"/>
        <item x="3332"/>
        <item x="4232"/>
        <item x="8703"/>
        <item x="10926"/>
        <item x="11641"/>
        <item x="1536"/>
        <item x="6408"/>
        <item x="1318"/>
        <item x="5268"/>
        <item x="7089"/>
        <item x="3806"/>
        <item x="3194"/>
        <item x="5845"/>
        <item x="8813"/>
        <item x="4731"/>
        <item x="5429"/>
        <item x="11811"/>
        <item x="11492"/>
        <item x="4721"/>
        <item x="9907"/>
        <item x="3773"/>
        <item x="10712"/>
        <item x="3266"/>
        <item x="5063"/>
        <item x="6378"/>
        <item x="4345"/>
        <item x="9450"/>
        <item x="7281"/>
        <item x="5793"/>
        <item x="7723"/>
        <item x="8185"/>
        <item x="6945"/>
        <item x="8201"/>
        <item x="2103"/>
        <item x="3413"/>
        <item x="4317"/>
        <item x="11254"/>
        <item x="5551"/>
        <item x="593"/>
        <item x="7302"/>
        <item x="4538"/>
        <item x="8327"/>
        <item x="3519"/>
        <item x="792"/>
        <item x="5818"/>
        <item x="10676"/>
        <item x="460"/>
        <item x="11334"/>
        <item x="3082"/>
        <item x="9553"/>
        <item x="2951"/>
        <item x="9369"/>
        <item x="2609"/>
        <item x="3760"/>
        <item x="331"/>
        <item x="7420"/>
        <item x="689"/>
        <item x="6976"/>
        <item x="1938"/>
        <item x="647"/>
        <item x="1279"/>
        <item x="7869"/>
        <item x="3631"/>
        <item x="3686"/>
        <item x="575"/>
        <item x="8892"/>
        <item x="169"/>
        <item x="3344"/>
        <item x="9259"/>
        <item x="188"/>
        <item x="6455"/>
        <item x="7842"/>
        <item x="2062"/>
        <item x="8528"/>
        <item x="11960"/>
        <item x="118"/>
        <item x="1152"/>
        <item x="9097"/>
        <item x="6392"/>
        <item x="9620"/>
        <item x="7891"/>
        <item x="2388"/>
        <item x="846"/>
        <item x="5099"/>
        <item x="2447"/>
        <item x="3713"/>
        <item x="7511"/>
        <item x="1357"/>
        <item x="562"/>
        <item x="5182"/>
        <item x="4563"/>
        <item x="9608"/>
        <item x="9729"/>
        <item x="3571"/>
        <item x="9800"/>
        <item x="2547"/>
        <item x="7637"/>
        <item x="2461"/>
        <item x="3767"/>
        <item x="7763"/>
        <item x="4354"/>
        <item x="6006"/>
        <item x="4862"/>
        <item x="344"/>
        <item x="11067"/>
        <item x="1861"/>
        <item x="10114"/>
        <item x="2901"/>
        <item x="10432"/>
        <item x="5275"/>
        <item x="1116"/>
        <item x="10900"/>
        <item x="7400"/>
        <item x="2824"/>
        <item x="3435"/>
        <item x="7851"/>
        <item x="552"/>
        <item x="10075"/>
        <item x="10026"/>
        <item x="9550"/>
        <item x="5233"/>
        <item x="186"/>
        <item x="384"/>
        <item x="11593"/>
        <item x="440"/>
        <item x="8793"/>
        <item x="8240"/>
        <item x="1164"/>
        <item x="9331"/>
        <item x="7241"/>
        <item x="1888"/>
        <item x="5246"/>
        <item x="4200"/>
        <item x="3315"/>
        <item x="505"/>
        <item x="7965"/>
        <item x="5065"/>
        <item x="8685"/>
        <item x="2025"/>
        <item x="5885"/>
        <item x="11028"/>
        <item x="2200"/>
        <item x="11094"/>
        <item x="5527"/>
        <item x="11558"/>
        <item x="10220"/>
        <item x="9696"/>
        <item x="8336"/>
        <item x="7865"/>
        <item x="3687"/>
        <item x="8133"/>
        <item x="551"/>
        <item x="378"/>
        <item x="9591"/>
        <item x="2239"/>
        <item x="5426"/>
        <item x="5677"/>
        <item x="245"/>
        <item x="5131"/>
        <item x="7013"/>
        <item x="9877"/>
        <item x="7616"/>
        <item x="1704"/>
        <item x="11887"/>
        <item x="2646"/>
        <item x="7615"/>
        <item x="2938"/>
        <item x="10993"/>
        <item x="9563"/>
        <item x="10992"/>
        <item x="8727"/>
        <item x="3847"/>
        <item x="1817"/>
        <item x="4720"/>
        <item x="4639"/>
        <item x="4915"/>
        <item x="10290"/>
        <item x="6647"/>
        <item x="10240"/>
        <item x="5505"/>
        <item x="6492"/>
        <item x="6570"/>
        <item x="2193"/>
        <item x="8613"/>
        <item x="5832"/>
        <item x="4600"/>
        <item x="6726"/>
        <item x="10637"/>
        <item x="1880"/>
        <item x="11317"/>
        <item x="1744"/>
        <item x="2675"/>
        <item x="3406"/>
        <item x="8889"/>
        <item x="3464"/>
        <item x="4142"/>
        <item x="43"/>
        <item x="9904"/>
        <item x="4664"/>
        <item x="5431"/>
        <item x="6573"/>
        <item x="744"/>
        <item x="3066"/>
        <item x="435"/>
        <item x="2945"/>
        <item x="898"/>
        <item x="6163"/>
        <item x="10085"/>
        <item x="6608"/>
        <item x="2158"/>
        <item x="10617"/>
        <item x="11989"/>
        <item x="11275"/>
        <item x="3616"/>
        <item x="565"/>
        <item x="11459"/>
        <item x="10884"/>
        <item x="8912"/>
        <item x="8406"/>
        <item x="5507"/>
        <item x="9594"/>
        <item x="1458"/>
        <item x="9501"/>
        <item x="7323"/>
        <item x="6033"/>
        <item x="3707"/>
        <item x="8294"/>
        <item x="10819"/>
        <item x="720"/>
        <item x="11551"/>
        <item x="7418"/>
        <item x="7023"/>
        <item x="10124"/>
        <item x="7204"/>
        <item x="9801"/>
        <item x="2582"/>
        <item x="8674"/>
        <item x="9765"/>
        <item x="4843"/>
        <item x="7718"/>
        <item x="4543"/>
        <item x="5756"/>
        <item x="11032"/>
        <item x="6817"/>
        <item x="9499"/>
        <item x="2110"/>
        <item x="1249"/>
        <item x="9479"/>
        <item x="4750"/>
        <item x="7282"/>
        <item x="5341"/>
        <item x="4696"/>
        <item x="7131"/>
        <item x="6438"/>
        <item x="4591"/>
        <item x="7336"/>
        <item x="1237"/>
        <item x="2241"/>
        <item x="5109"/>
        <item x="701"/>
        <item x="3859"/>
        <item x="8770"/>
        <item x="3974"/>
        <item x="9037"/>
        <item x="8183"/>
        <item x="1008"/>
        <item x="5849"/>
        <item x="10501"/>
        <item x="3583"/>
        <item x="4294"/>
        <item x="6149"/>
        <item x="11116"/>
        <item x="6059"/>
        <item x="6881"/>
        <item x="7432"/>
        <item x="3276"/>
        <item x="70"/>
        <item x="10847"/>
        <item x="9296"/>
        <item x="2900"/>
        <item x="7916"/>
        <item x="3548"/>
        <item x="5481"/>
        <item x="4222"/>
        <item x="8920"/>
        <item x="3351"/>
        <item x="10668"/>
        <item x="9724"/>
        <item x="10776"/>
        <item x="1864"/>
        <item x="705"/>
        <item x="7275"/>
        <item x="8421"/>
        <item x="8337"/>
        <item x="10314"/>
        <item x="6233"/>
        <item x="10681"/>
        <item x="9852"/>
        <item x="8756"/>
        <item x="10141"/>
        <item x="1411"/>
        <item x="7695"/>
        <item x="7495"/>
        <item x="7087"/>
        <item x="4589"/>
        <item x="6077"/>
        <item x="10274"/>
        <item x="11426"/>
        <item x="6838"/>
        <item x="6256"/>
        <item x="11698"/>
        <item x="10773"/>
        <item x="8953"/>
        <item x="10434"/>
        <item x="5389"/>
        <item x="5282"/>
        <item x="11157"/>
        <item x="2689"/>
        <item x="1031"/>
        <item x="7057"/>
        <item x="8972"/>
        <item x="8071"/>
        <item x="1610"/>
        <item x="4564"/>
        <item x="11543"/>
        <item x="5365"/>
        <item x="4008"/>
        <item x="446"/>
        <item x="5169"/>
        <item x="1544"/>
        <item x="1437"/>
        <item x="9780"/>
        <item x="9592"/>
        <item x="10580"/>
        <item x="3100"/>
        <item x="4372"/>
        <item x="9580"/>
        <item x="9911"/>
        <item x="6170"/>
        <item x="10779"/>
        <item x="3646"/>
        <item x="145"/>
        <item x="9424"/>
        <item x="7847"/>
        <item x="11073"/>
        <item x="7547"/>
        <item x="4116"/>
        <item x="5387"/>
        <item x="9401"/>
        <item x="9832"/>
        <item x="10402"/>
        <item x="1657"/>
        <item x="7097"/>
        <item x="6465"/>
        <item x="10288"/>
        <item x="2778"/>
        <item x="6205"/>
        <item x="2368"/>
        <item x="9123"/>
        <item x="5995"/>
        <item x="10187"/>
        <item x="5886"/>
        <item x="1594"/>
        <item x="9064"/>
        <item x="11361"/>
        <item x="5982"/>
        <item x="11635"/>
        <item x="5877"/>
        <item x="1811"/>
        <item x="5237"/>
        <item x="11195"/>
        <item x="9069"/>
        <item x="6262"/>
        <item x="7655"/>
        <item x="4426"/>
        <item x="11893"/>
        <item x="4857"/>
        <item x="11767"/>
        <item x="4442"/>
        <item x="5774"/>
        <item x="136"/>
        <item x="8308"/>
        <item x="8468"/>
        <item x="11951"/>
        <item x="1561"/>
        <item x="178"/>
        <item x="6662"/>
        <item x="3840"/>
        <item x="4099"/>
        <item x="1095"/>
        <item x="127"/>
        <item x="2217"/>
        <item x="9999"/>
        <item x="2804"/>
        <item x="5178"/>
        <item x="10151"/>
        <item x="3734"/>
        <item x="3715"/>
        <item x="7206"/>
        <item x="2642"/>
        <item x="6620"/>
        <item x="11487"/>
        <item x="900"/>
        <item x="5648"/>
        <item x="415"/>
        <item x="4390"/>
        <item x="26"/>
        <item x="5296"/>
        <item x="9352"/>
        <item x="9972"/>
        <item x="1487"/>
        <item x="8225"/>
        <item x="4416"/>
        <item x="10206"/>
        <item x="6773"/>
        <item x="1647"/>
        <item x="4094"/>
        <item x="979"/>
        <item x="4903"/>
        <item x="83"/>
        <item x="10901"/>
        <item x="3526"/>
        <item x="7996"/>
        <item x="1684"/>
        <item x="7216"/>
        <item x="404"/>
        <item x="410"/>
        <item x="9454"/>
        <item x="11880"/>
        <item x="4688"/>
        <item x="3567"/>
        <item x="10006"/>
        <item x="11931"/>
        <item x="10894"/>
        <item x="6513"/>
        <item x="2207"/>
        <item x="10998"/>
        <item x="5570"/>
        <item x="9950"/>
        <item x="3211"/>
        <item x="2590"/>
        <item x="10599"/>
        <item x="5239"/>
        <item x="9549"/>
        <item x="7014"/>
        <item x="8068"/>
        <item x="5557"/>
        <item x="2172"/>
        <item x="9689"/>
        <item x="1441"/>
        <item x="2685"/>
        <item x="9148"/>
        <item x="3304"/>
        <item x="2463"/>
        <item x="8965"/>
        <item x="11986"/>
        <item x="6590"/>
        <item x="9326"/>
        <item x="199"/>
        <item x="9839"/>
        <item x="1377"/>
        <item x="4090"/>
        <item x="5052"/>
        <item x="9962"/>
        <item x="6086"/>
        <item x="2183"/>
        <item x="2050"/>
        <item x="5528"/>
        <item x="5503"/>
        <item x="11258"/>
        <item x="4826"/>
        <item x="10771"/>
        <item x="6925"/>
        <item x="4523"/>
        <item x="1045"/>
        <item x="1819"/>
        <item x="6778"/>
        <item x="2694"/>
        <item x="11132"/>
        <item x="11583"/>
        <item x="9675"/>
        <item x="10769"/>
        <item x="2943"/>
        <item x="11227"/>
        <item x="5000"/>
        <item x="1974"/>
        <item x="995"/>
        <item x="6591"/>
        <item x="8446"/>
        <item x="5157"/>
        <item x="11256"/>
        <item x="11686"/>
        <item x="11889"/>
        <item x="5659"/>
        <item x="3779"/>
        <item x="2505"/>
        <item x="1311"/>
        <item x="8981"/>
        <item x="3860"/>
        <item x="6947"/>
        <item x="2720"/>
        <item x="9573"/>
        <item x="5891"/>
        <item x="5660"/>
        <item x="8775"/>
        <item x="10949"/>
        <item x="2471"/>
        <item x="10204"/>
        <item x="10268"/>
        <item x="10068"/>
        <item x="9374"/>
        <item x="9332"/>
        <item x="10785"/>
        <item x="7955"/>
        <item x="7661"/>
        <item x="4358"/>
        <item x="9641"/>
        <item x="11359"/>
        <item x="8673"/>
        <item x="11385"/>
        <item x="2120"/>
        <item x="2405"/>
        <item x="8228"/>
        <item x="3570"/>
        <item x="8303"/>
        <item x="10751"/>
        <item x="1057"/>
        <item x="3290"/>
        <item x="10078"/>
        <item x="10655"/>
        <item x="10912"/>
        <item x="9735"/>
        <item x="6167"/>
        <item x="7505"/>
        <item x="2208"/>
        <item x="3267"/>
        <item x="6633"/>
        <item x="5943"/>
        <item x="1703"/>
        <item x="9733"/>
        <item x="9708"/>
        <item x="7936"/>
        <item x="5951"/>
        <item x="2784"/>
        <item x="2198"/>
        <item x="465"/>
        <item x="3952"/>
        <item x="5911"/>
        <item x="3960"/>
        <item x="7645"/>
        <item x="2518"/>
        <item x="7516"/>
        <item x="3742"/>
        <item x="9345"/>
        <item x="3043"/>
        <item x="7550"/>
        <item x="9915"/>
        <item x="3577"/>
        <item x="4496"/>
        <item x="6145"/>
        <item x="6088"/>
        <item x="2316"/>
        <item x="786"/>
        <item x="6710"/>
        <item x="1758"/>
        <item x="8378"/>
        <item x="11954"/>
        <item x="2958"/>
        <item x="9407"/>
        <item x="6719"/>
        <item x="3659"/>
        <item x="3596"/>
        <item x="463"/>
        <item x="7554"/>
        <item x="9601"/>
        <item x="7856"/>
        <item x="9575"/>
        <item x="9944"/>
        <item x="8946"/>
        <item x="4515"/>
        <item x="7893"/>
        <item x="722"/>
        <item x="6056"/>
        <item x="8246"/>
        <item x="1989"/>
        <item x="5006"/>
        <item x="139"/>
        <item x="2398"/>
        <item x="8948"/>
        <item x="2600"/>
        <item x="6212"/>
        <item x="7254"/>
        <item x="6383"/>
        <item x="2134"/>
        <item x="6703"/>
        <item x="4602"/>
        <item x="90"/>
        <item x="5627"/>
        <item x="8420"/>
        <item x="5"/>
        <item x="6827"/>
        <item x="6506"/>
        <item x="8208"/>
        <item x="4419"/>
        <item x="9959"/>
        <item x="4420"/>
        <item x="5895"/>
        <item x="9654"/>
        <item x="6474"/>
        <item x="8542"/>
        <item x="9772"/>
        <item x="11529"/>
        <item x="1148"/>
        <item x="837"/>
        <item x="10974"/>
        <item x="2808"/>
        <item x="2930"/>
        <item x="5958"/>
        <item x="10802"/>
        <item x="6577"/>
        <item x="204"/>
        <item x="2521"/>
        <item x="4859"/>
        <item x="5506"/>
        <item x="10738"/>
        <item x="5302"/>
        <item x="3230"/>
        <item x="141"/>
        <item x="11664"/>
        <item x="11681"/>
        <item x="5383"/>
        <item x="710"/>
        <item x="161"/>
        <item x="7063"/>
        <item x="7834"/>
        <item x="8893"/>
        <item x="1320"/>
        <item x="9314"/>
        <item x="1050"/>
        <item x="11320"/>
        <item x="11112"/>
        <item x="234"/>
        <item x="6963"/>
        <item x="538"/>
        <item x="9175"/>
        <item x="5976"/>
        <item x="2284"/>
        <item x="783"/>
        <item x="4730"/>
        <item x="3502"/>
        <item x="7448"/>
        <item x="4385"/>
        <item x="2375"/>
        <item x="644"/>
        <item x="8335"/>
        <item x="3610"/>
        <item x="11725"/>
        <item x="480"/>
        <item x="5459"/>
        <item x="11724"/>
        <item x="7235"/>
        <item x="4979"/>
        <item x="1963"/>
        <item x="6932"/>
        <item x="713"/>
        <item x="11639"/>
        <item x="9187"/>
        <item x="8952"/>
        <item x="9252"/>
        <item x="9076"/>
        <item x="6628"/>
        <item x="2852"/>
        <item x="1490"/>
        <item x="7664"/>
        <item x="6800"/>
        <item x="6162"/>
        <item x="8348"/>
        <item x="5020"/>
        <item x="2109"/>
        <item x="4751"/>
        <item x="5828"/>
        <item x="256"/>
        <item x="11284"/>
        <item x="303"/>
        <item x="11814"/>
        <item x="10357"/>
        <item x="3889"/>
        <item x="3886"/>
        <item x="5983"/>
        <item x="4360"/>
        <item x="3963"/>
        <item x="138"/>
        <item x="313"/>
        <item x="9118"/>
        <item x="8975"/>
        <item x="9290"/>
        <item x="7863"/>
        <item x="11358"/>
        <item x="11956"/>
        <item x="6081"/>
        <item x="11477"/>
        <item x="11143"/>
        <item x="6592"/>
        <item x="7431"/>
        <item x="11925"/>
        <item x="6752"/>
        <item x="2814"/>
        <item x="11898"/>
        <item x="4975"/>
        <item x="11120"/>
        <item x="10527"/>
        <item x="5452"/>
        <item x="11415"/>
        <item x="5188"/>
        <item x="7247"/>
        <item x="8486"/>
        <item x="3863"/>
        <item x="9219"/>
        <item x="9732"/>
        <item x="432"/>
        <item x="4417"/>
        <item x="2698"/>
        <item x="1263"/>
        <item x="5553"/>
        <item x="6571"/>
        <item x="211"/>
        <item x="1346"/>
        <item x="7546"/>
        <item x="1324"/>
        <item x="9912"/>
        <item x="11775"/>
        <item x="10512"/>
        <item x="4383"/>
        <item x="8295"/>
        <item x="11844"/>
        <item x="11010"/>
        <item x="9564"/>
        <item x="5540"/>
        <item x="9413"/>
        <item x="3023"/>
        <item x="6217"/>
        <item x="8125"/>
        <item x="7784"/>
        <item x="4425"/>
        <item x="6030"/>
        <item x="9218"/>
        <item x="5823"/>
        <item x="9813"/>
        <item x="3958"/>
        <item x="9494"/>
        <item x="10953"/>
        <item x="9891"/>
        <item x="8334"/>
        <item x="3006"/>
        <item x="2439"/>
        <item x="3769"/>
        <item x="8026"/>
        <item x="6052"/>
        <item x="5148"/>
        <item x="8999"/>
        <item x="8384"/>
        <item x="1702"/>
        <item x="9140"/>
        <item x="5770"/>
        <item x="9156"/>
        <item x="439"/>
        <item x="9426"/>
        <item x="342"/>
        <item x="356"/>
        <item x="1106"/>
        <item x="8147"/>
        <item x="6139"/>
        <item x="8660"/>
        <item x="9993"/>
        <item x="9435"/>
        <item x="10052"/>
        <item x="9235"/>
        <item x="10313"/>
        <item x="3552"/>
        <item x="3625"/>
        <item x="3415"/>
        <item x="4079"/>
        <item x="4318"/>
        <item x="7475"/>
        <item x="10428"/>
        <item x="215"/>
        <item x="1539"/>
        <item x="2205"/>
        <item x="11363"/>
        <item x="1883"/>
        <item x="7"/>
        <item x="7393"/>
        <item x="4174"/>
        <item x="4217"/>
        <item x="8527"/>
        <item x="5451"/>
        <item x="3828"/>
        <item x="8049"/>
        <item x="1768"/>
        <item x="0"/>
        <item x="3511"/>
        <item x="9260"/>
        <item x="2738"/>
        <item x="6363"/>
        <item x="9792"/>
        <item x="8115"/>
        <item x="3103"/>
        <item x="11353"/>
        <item x="10303"/>
        <item x="1462"/>
        <item x="6949"/>
        <item x="1714"/>
        <item x="2005"/>
        <item x="1971"/>
        <item x="2863"/>
        <item x="6870"/>
        <item x="5025"/>
        <item x="3518"/>
        <item x="6028"/>
        <item x="1851"/>
        <item x="5416"/>
        <item x="5220"/>
        <item x="3935"/>
        <item x="9003"/>
        <item x="9613"/>
        <item x="5369"/>
        <item x="3001"/>
        <item x="10036"/>
        <item x="9768"/>
        <item x="1753"/>
        <item x="10250"/>
        <item x="3244"/>
        <item x="8754"/>
        <item x="7477"/>
        <item x="8512"/>
        <item x="7580"/>
        <item x="3060"/>
        <item x="11370"/>
        <item x="5128"/>
        <item x="1790"/>
        <item x="8859"/>
        <item x="5427"/>
        <item x="5119"/>
        <item x="5634"/>
        <item x="2466"/>
        <item x="957"/>
        <item x="6709"/>
        <item x="3976"/>
        <item x="7129"/>
        <item x="3260"/>
        <item x="3459"/>
        <item x="11366"/>
        <item x="2539"/>
        <item x="3396"/>
        <item x="2872"/>
        <item x="11873"/>
        <item x="4746"/>
        <item x="8298"/>
        <item x="11479"/>
        <item x="11963"/>
        <item x="5953"/>
        <item x="9576"/>
        <item x="7098"/>
        <item x="6787"/>
        <item x="8050"/>
        <item x="6509"/>
        <item x="10165"/>
        <item x="7506"/>
        <item x="5334"/>
        <item x="3837"/>
        <item x="11404"/>
        <item x="10858"/>
        <item x="4898"/>
        <item x="5077"/>
        <item x="7271"/>
        <item x="8109"/>
        <item x="1977"/>
        <item x="876"/>
        <item x="5728"/>
        <item x="5880"/>
        <item x="7814"/>
        <item x="8509"/>
        <item x="8499"/>
        <item x="4885"/>
        <item x="9500"/>
        <item x="11737"/>
        <item x="3353"/>
        <item x="1868"/>
        <item x="3495"/>
        <item x="8801"/>
        <item x="603"/>
        <item x="2075"/>
        <item x="3394"/>
        <item x="11882"/>
        <item x="1899"/>
        <item x="281"/>
        <item x="9783"/>
        <item x="8634"/>
        <item x="1165"/>
        <item x="6841"/>
        <item x="8210"/>
        <item x="4368"/>
        <item x="2923"/>
        <item x="9615"/>
        <item x="7298"/>
        <item x="7248"/>
        <item x="6005"/>
        <item x="8442"/>
        <item x="10244"/>
        <item x="11428"/>
        <item x="10194"/>
        <item x="11993"/>
        <item x="1257"/>
        <item x="6616"/>
        <item x="9899"/>
        <item x="11310"/>
        <item x="9337"/>
        <item x="8088"/>
        <item x="11302"/>
        <item x="2919"/>
        <item x="8849"/>
        <item x="9535"/>
        <item x="2701"/>
        <item x="366"/>
        <item x="4539"/>
        <item x="498"/>
        <item x="4223"/>
        <item x="7886"/>
        <item x="6704"/>
        <item x="7638"/>
        <item x="4327"/>
        <item x="656"/>
        <item x="6085"/>
        <item x="6213"/>
        <item x="5201"/>
        <item x="6100"/>
        <item x="7145"/>
        <item x="7232"/>
        <item x="11829"/>
        <item x="3594"/>
        <item x="569"/>
        <item x="6255"/>
        <item x="2792"/>
        <item x="6541"/>
        <item x="7796"/>
        <item x="10652"/>
        <item x="5324"/>
        <item x="2336"/>
        <item x="9432"/>
        <item x="6406"/>
        <item x="10112"/>
        <item x="8798"/>
        <item x="4773"/>
        <item x="5483"/>
        <item x="10287"/>
        <item x="3323"/>
        <item x="8784"/>
        <item x="1303"/>
        <item x="8104"/>
        <item x="9919"/>
        <item x="7874"/>
        <item x="5604"/>
        <item x="4551"/>
        <item x="5512"/>
        <item x="10126"/>
        <item x="563"/>
        <item x="11393"/>
        <item x="2730"/>
        <item x="9979"/>
        <item x="859"/>
        <item x="1241"/>
        <item x="1776"/>
        <item x="5720"/>
        <item x="11441"/>
        <item x="572"/>
        <item x="759"/>
        <item x="4852"/>
        <item x="1607"/>
        <item x="4473"/>
        <item x="484"/>
        <item x="10399"/>
        <item x="5007"/>
        <item x="2038"/>
        <item x="6247"/>
        <item x="4449"/>
        <item x="7492"/>
        <item x="7929"/>
        <item x="11815"/>
        <item x="2385"/>
        <item x="11460"/>
        <item x="5722"/>
        <item x="6067"/>
        <item x="8111"/>
        <item x="9316"/>
        <item x="9803"/>
        <item x="2494"/>
        <item x="7402"/>
        <item x="2115"/>
        <item x="9468"/>
        <item x="3373"/>
        <item x="5629"/>
        <item x="6991"/>
        <item x="8230"/>
        <item x="6781"/>
        <item x="917"/>
        <item x="10966"/>
        <item x="8587"/>
        <item x="512"/>
        <item x="6866"/>
        <item x="2749"/>
        <item x="4601"/>
        <item x="3906"/>
        <item x="9272"/>
        <item x="5618"/>
        <item x="254"/>
        <item x="4657"/>
        <item x="10306"/>
        <item x="11567"/>
        <item x="4203"/>
        <item x="1354"/>
        <item x="3830"/>
        <item x="6921"/>
        <item x="8537"/>
        <item x="9546"/>
        <item x="7243"/>
        <item x="3419"/>
        <item x="1558"/>
        <item x="349"/>
        <item x="11810"/>
        <item x="11406"/>
        <item x="4581"/>
        <item x="7870"/>
        <item x="1028"/>
        <item x="1549"/>
        <item x="7355"/>
        <item x="4355"/>
        <item x="1567"/>
        <item x="2014"/>
        <item x="11632"/>
        <item x="11438"/>
        <item x="10243"/>
        <item x="5072"/>
        <item x="2010"/>
        <item x="4365"/>
        <item x="820"/>
        <item x="201"/>
        <item x="7764"/>
        <item x="5142"/>
        <item x="1770"/>
        <item x="598"/>
        <item x="5048"/>
        <item x="1235"/>
        <item x="11455"/>
        <item x="30"/>
        <item x="5058"/>
        <item x="3750"/>
        <item x="10752"/>
        <item x="9636"/>
        <item x="10980"/>
        <item x="10694"/>
        <item x="2355"/>
        <item x="5289"/>
        <item x="210"/>
        <item x="352"/>
        <item x="1580"/>
        <item x="1295"/>
        <item x="3128"/>
        <item x="4920"/>
        <item x="6638"/>
        <item x="5293"/>
        <item x="6271"/>
        <item x="830"/>
        <item x="421"/>
        <item x="9199"/>
        <item x="8043"/>
        <item x="8466"/>
        <item x="8547"/>
        <item x="6083"/>
        <item x="7975"/>
        <item x="3074"/>
        <item x="19"/>
        <item x="1099"/>
        <item x="6310"/>
        <item x="11146"/>
        <item x="3568"/>
        <item x="4205"/>
        <item x="9597"/>
        <item x="5088"/>
        <item x="3729"/>
        <item x="7828"/>
        <item x="8262"/>
        <item x="9067"/>
        <item x="7471"/>
        <item x="2180"/>
        <item x="11738"/>
        <item x="3003"/>
        <item x="11234"/>
        <item x="11238"/>
        <item x="11291"/>
        <item x="1552"/>
        <item x="1906"/>
        <item x="389"/>
        <item x="4233"/>
        <item x="7127"/>
        <item x="3894"/>
        <item x="18"/>
        <item x="7824"/>
        <item x="664"/>
        <item x="10883"/>
        <item x="10143"/>
        <item x="10349"/>
        <item x="4460"/>
        <item x="82"/>
        <item x="6859"/>
        <item x="2578"/>
        <item x="548"/>
        <item x="7208"/>
        <item x="9210"/>
        <item x="748"/>
        <item x="7895"/>
        <item x="9354"/>
        <item x="8904"/>
        <item x="4342"/>
        <item x="2595"/>
        <item x="804"/>
        <item x="7605"/>
        <item x="8525"/>
        <item x="4056"/>
        <item x="4288"/>
        <item x="8995"/>
        <item x="9226"/>
        <item x="7631"/>
        <item x="618"/>
        <item x="726"/>
        <item x="2952"/>
        <item x="9343"/>
        <item x="430"/>
        <item x="2001"/>
        <item x="7140"/>
        <item x="1587"/>
        <item x="5420"/>
        <item x="11952"/>
        <item x="4391"/>
        <item x="3106"/>
        <item x="5070"/>
        <item x="3820"/>
        <item x="4585"/>
        <item x="9778"/>
        <item x="9149"/>
        <item x="11603"/>
        <item x="2257"/>
        <item x="6971"/>
        <item x="5906"/>
        <item x="7692"/>
        <item x="8707"/>
        <item x="9371"/>
        <item x="9639"/>
        <item x="1326"/>
        <item x="190"/>
        <item x="5643"/>
        <item x="5195"/>
        <item x="8347"/>
        <item x="6026"/>
        <item x="11585"/>
        <item x="11760"/>
        <item x="8523"/>
        <item x="7496"/>
        <item x="3133"/>
        <item x="3910"/>
        <item x="248"/>
        <item x="6173"/>
        <item x="2660"/>
        <item x="11570"/>
        <item x="1130"/>
        <item x="2829"/>
        <item x="7090"/>
        <item x="8181"/>
        <item x="3199"/>
        <item x="10321"/>
        <item x="2376"/>
        <item x="7783"/>
        <item x="5965"/>
        <item x="11996"/>
        <item x="9381"/>
        <item x="6113"/>
        <item x="3203"/>
        <item x="67"/>
        <item x="5163"/>
        <item x="2099"/>
        <item x="10887"/>
        <item x="9699"/>
        <item x="8976"/>
        <item x="2681"/>
        <item x="2449"/>
        <item x="11261"/>
        <item x="2797"/>
        <item x="6020"/>
        <item x="6019"/>
        <item x="11975"/>
        <item x="707"/>
        <item x="2597"/>
        <item x="10994"/>
        <item x="6937"/>
        <item x="1762"/>
        <item x="1214"/>
        <item x="2907"/>
        <item x="3016"/>
        <item x="4925"/>
        <item x="9957"/>
        <item x="7941"/>
        <item x="9894"/>
        <item x="1422"/>
        <item x="3546"/>
        <item x="7771"/>
        <item x="3275"/>
        <item x="3587"/>
        <item x="4908"/>
        <item x="7717"/>
        <item x="2584"/>
        <item x="8419"/>
        <item x="10148"/>
        <item x="6661"/>
        <item x="1163"/>
        <item x="7861"/>
        <item x="574"/>
        <item x="5871"/>
        <item x="1489"/>
        <item x="6502"/>
        <item x="6237"/>
        <item x="5373"/>
        <item x="2613"/>
        <item x="9379"/>
        <item x="7081"/>
        <item x="1968"/>
        <item x="1760"/>
        <item x="9438"/>
        <item x="1533"/>
        <item x="4860"/>
        <item x="8599"/>
        <item x="3097"/>
        <item x="2672"/>
        <item x="7697"/>
        <item x="6472"/>
        <item x="466"/>
        <item x="8321"/>
        <item x="6554"/>
        <item x="1779"/>
        <item x="7560"/>
        <item x="7749"/>
        <item x="6508"/>
        <item x="5887"/>
        <item x="1878"/>
        <item x="1563"/>
        <item x="2195"/>
        <item x="7758"/>
        <item x="6372"/>
        <item x="10781"/>
        <item x="7207"/>
        <item x="9142"/>
        <item x="11701"/>
        <item x="8578"/>
        <item x="1653"/>
        <item x="7622"/>
        <item x="6531"/>
        <item x="372"/>
        <item x="7541"/>
        <item x="8196"/>
        <item x="6446"/>
        <item x="10426"/>
        <item x="1450"/>
        <item x="9145"/>
        <item x="11271"/>
        <item x="842"/>
        <item x="8918"/>
        <item x="3022"/>
        <item x="9056"/>
        <item x="10310"/>
        <item x="9710"/>
        <item x="10308"/>
        <item x="9404"/>
        <item x="6514"/>
        <item x="2228"/>
        <item x="10293"/>
        <item x="10638"/>
        <item x="9607"/>
        <item x="2572"/>
        <item x="10696"/>
        <item x="9695"/>
        <item x="4865"/>
        <item x="11262"/>
        <item x="3341"/>
        <item x="8186"/>
        <item x="6412"/>
        <item x="5050"/>
        <item x="5017"/>
        <item x="8269"/>
        <item x="3677"/>
        <item x="7342"/>
        <item x="2133"/>
        <item x="7726"/>
        <item x="4487"/>
        <item x="3284"/>
        <item x="9524"/>
        <item x="661"/>
        <item x="1282"/>
        <item x="11832"/>
        <item x="3814"/>
        <item x="6418"/>
        <item x="3802"/>
        <item x="11045"/>
        <item x="8386"/>
        <item x="4209"/>
        <item x="1650"/>
        <item x="11294"/>
        <item x="4105"/>
        <item x="5948"/>
        <item x="9927"/>
        <item x="4307"/>
        <item x="5647"/>
        <item x="2283"/>
        <item x="4923"/>
        <item x="340"/>
        <item x="10935"/>
        <item x="1460"/>
        <item x="8364"/>
        <item x="6061"/>
        <item x="6908"/>
        <item x="4409"/>
        <item x="9305"/>
        <item x="7864"/>
        <item x="3528"/>
        <item x="3176"/>
        <item x="4143"/>
        <item x="4156"/>
        <item x="1384"/>
        <item x="988"/>
        <item x="724"/>
        <item x="8176"/>
        <item x="9193"/>
        <item x="3354"/>
        <item x="5185"/>
        <item x="1678"/>
        <item x="7678"/>
        <item x="4687"/>
        <item x="4126"/>
        <item x="58"/>
        <item x="7961"/>
        <item x="4666"/>
        <item x="2389"/>
        <item x="8841"/>
        <item x="9342"/>
        <item x="6236"/>
        <item x="6507"/>
        <item x="10350"/>
        <item x="8119"/>
        <item x="10761"/>
        <item x="9427"/>
        <item x="10830"/>
        <item x="8484"/>
        <item x="508"/>
        <item x="2992"/>
        <item x="9955"/>
        <item x="8762"/>
        <item x="5579"/>
        <item x="8333"/>
        <item x="9668"/>
        <item x="8655"/>
        <item x="8341"/>
        <item x="487"/>
        <item x="1102"/>
        <item x="11087"/>
        <item x="993"/>
        <item x="467"/>
        <item x="7519"/>
        <item x="298"/>
        <item x="11327"/>
        <item x="2098"/>
        <item x="7288"/>
        <item x="4689"/>
        <item x="5526"/>
        <item x="3748"/>
        <item x="7158"/>
        <item x="5875"/>
        <item x="1959"/>
        <item t="default"/>
      </items>
    </pivotField>
    <pivotField compact="0" outline="0" showAll="0"/>
    <pivotField compact="0" numFmtId="14"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items count="7">
        <item x="2"/>
        <item x="3"/>
        <item x="1"/>
        <item x="0"/>
        <item x="5"/>
        <item x="4"/>
        <item t="default"/>
      </items>
    </pivotField>
    <pivotField compact="0" outline="0" showAll="0"/>
    <pivotField compact="0" outline="0" showAll="0"/>
    <pivotField axis="axisRow" compact="0" outline="0" showAll="0">
      <items count="6">
        <item x="2"/>
        <item x="0"/>
        <item x="4"/>
        <item x="3"/>
        <item x="1"/>
        <item t="default"/>
      </items>
    </pivotField>
    <pivotField compact="0" outline="0" showAll="0"/>
    <pivotField compact="0" outline="0" showAll="0"/>
    <pivotField compact="0" outline="0" showAll="0"/>
    <pivotField compact="0" numFmtId="165" outline="0" showAll="0"/>
    <pivotField compact="0" numFmtId="165" outline="0" showAll="0"/>
    <pivotField compact="0" numFmtId="165" outline="0" showAll="0"/>
  </pivotFields>
  <rowFields count="1">
    <field x="12"/>
  </rowFields>
  <rowItems count="6">
    <i>
      <x/>
    </i>
    <i>
      <x v="1"/>
    </i>
    <i>
      <x v="2"/>
    </i>
    <i>
      <x v="3"/>
    </i>
    <i>
      <x v="4"/>
    </i>
    <i t="grand">
      <x/>
    </i>
  </rowItems>
  <colItems count="1">
    <i/>
  </colItems>
  <dataFields count="1">
    <dataField name="Count of Order_ID" fld="0" subtotal="count"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679BF2-FD2D-47BF-9A2D-60987DEC4BE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4:G12" firstHeaderRow="1" firstDataRow="1" firstDataCol="1"/>
  <pivotFields count="19">
    <pivotField compact="0" outline="0" showAll="0"/>
    <pivotField compact="0" outline="0" showAll="0"/>
    <pivotField compact="0" numFmtId="14"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items count="7">
        <item x="2"/>
        <item x="3"/>
        <item x="1"/>
        <item x="0"/>
        <item x="5"/>
        <item x="4"/>
        <item t="default"/>
      </items>
    </pivotField>
    <pivotField compact="0" outline="0" showAll="0"/>
    <pivotField axis="axisRow" compact="0" outline="0" showAll="0">
      <items count="8">
        <item x="2"/>
        <item x="1"/>
        <item x="4"/>
        <item x="5"/>
        <item x="6"/>
        <item x="0"/>
        <item x="3"/>
        <item t="default"/>
      </items>
    </pivotField>
    <pivotField compact="0" outline="0" showAll="0"/>
    <pivotField compact="0" outline="0" showAll="0"/>
    <pivotField compact="0" outline="0" showAll="0"/>
    <pivotField compact="0" outline="0" showAll="0"/>
    <pivotField compact="0" numFmtId="165" outline="0" showAll="0"/>
    <pivotField compact="0" numFmtId="165" outline="0" showAll="0"/>
    <pivotField dataField="1" compact="0" numFmtId="165" outline="0" showAll="0"/>
  </pivotFields>
  <rowFields count="1">
    <field x="11"/>
  </rowFields>
  <rowItems count="8">
    <i>
      <x/>
    </i>
    <i>
      <x v="1"/>
    </i>
    <i>
      <x v="2"/>
    </i>
    <i>
      <x v="3"/>
    </i>
    <i>
      <x v="4"/>
    </i>
    <i>
      <x v="5"/>
    </i>
    <i>
      <x v="6"/>
    </i>
    <i t="grand">
      <x/>
    </i>
  </rowItems>
  <colItems count="1">
    <i/>
  </colItems>
  <dataFields count="1">
    <dataField name="Sum of Net_Amount"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EE71A7-027F-4AF9-B19E-5A81C7B38E6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4:D13" firstHeaderRow="1" firstDataRow="1" firstDataCol="1"/>
  <pivotFields count="19">
    <pivotField compact="0" outline="0" showAll="0"/>
    <pivotField compact="0" outline="0" showAll="0"/>
    <pivotField compact="0" numFmtId="14" outline="0" showAll="0"/>
    <pivotField axis="axisRow" compact="0" outline="0" showAll="0">
      <items count="9">
        <item x="2"/>
        <item x="0"/>
        <item x="6"/>
        <item x="3"/>
        <item x="7"/>
        <item x="1"/>
        <item x="4"/>
        <item x="5"/>
        <item t="default"/>
      </items>
    </pivotField>
    <pivotField compact="0" outline="0" showAll="0"/>
    <pivotField compact="0" numFmtId="1" outline="0" showAll="0"/>
    <pivotField compact="0" outline="0" showAll="0"/>
    <pivotField compact="0" outline="0" showAll="0"/>
    <pivotField compact="0" numFmtId="1" outline="0" showAll="0"/>
    <pivotField compact="0" outline="0" showAll="0">
      <items count="7">
        <item x="2"/>
        <item x="3"/>
        <item x="1"/>
        <item x="0"/>
        <item x="5"/>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165" outline="0" showAll="0"/>
    <pivotField dataField="1" compact="0" numFmtId="165" outline="0" showAll="0"/>
  </pivotFields>
  <rowFields count="1">
    <field x="3"/>
  </rowFields>
  <rowItems count="9">
    <i>
      <x/>
    </i>
    <i>
      <x v="1"/>
    </i>
    <i>
      <x v="2"/>
    </i>
    <i>
      <x v="3"/>
    </i>
    <i>
      <x v="4"/>
    </i>
    <i>
      <x v="5"/>
    </i>
    <i>
      <x v="6"/>
    </i>
    <i>
      <x v="7"/>
    </i>
    <i t="grand">
      <x/>
    </i>
  </rowItems>
  <colItems count="1">
    <i/>
  </colItems>
  <dataFields count="1">
    <dataField name="Sum of Net_Amount" fld="18" baseField="0" baseItem="0" numFmtId="165"/>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6F7009B-B042-48DD-AEFB-69FFD0C2CC88}" sourceName="Payment_Method">
  <pivotTables>
    <pivotTable tabId="5" name="PivotTable1"/>
    <pivotTable tabId="5" name="PivotTable2"/>
    <pivotTable tabId="5" name="PivotTable3"/>
    <pivotTable tabId="5" name="PivotTable4"/>
    <pivotTable tabId="5" name="PivotTable5"/>
  </pivotTables>
  <data>
    <tabular pivotCacheId="2008942200">
      <items count="6">
        <i x="2" s="1"/>
        <i x="3" s="1"/>
        <i x="1" s="1"/>
        <i x="0"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46EC9C05-19D4-4EE3-84A5-5041E8322D00}" cache="Slicer_Payment_Method" caption="Payment_Method" style="SlicerStyleDark4" rowHeight="57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7C2576-55E8-407B-A235-B755ED3E6602}" name="Table4" displayName="Table4" ref="A1:S12001" totalsRowShown="0">
  <autoFilter ref="A1:S12001" xr:uid="{E27C2576-55E8-407B-A235-B755ED3E6602}">
    <filterColumn colId="9">
      <filters>
        <filter val="Cash on Delivery"/>
      </filters>
    </filterColumn>
    <filterColumn colId="13">
      <filters>
        <filter val="1"/>
      </filters>
    </filterColumn>
  </autoFilter>
  <sortState xmlns:xlrd2="http://schemas.microsoft.com/office/spreadsheetml/2017/richdata2" ref="A2:S12001">
    <sortCondition ref="C1:C12001"/>
  </sortState>
  <tableColumns count="19">
    <tableColumn id="1" xr3:uid="{A656D74C-2E38-4B9F-A36C-7474CB0F5C25}" name="Order_ID"/>
    <tableColumn id="2" xr3:uid="{846BC0F3-5B53-4598-B4E9-92E21F0C0C43}" name="Customer_ID"/>
    <tableColumn id="3" xr3:uid="{0507E50F-E507-4BC0-9E6D-C8EE691F9E68}" name="Order_Date" dataDxfId="16"/>
    <tableColumn id="4" xr3:uid="{0688CEAF-B8A0-4975-BDB6-A69FE9F49504}" name="Product_Category"/>
    <tableColumn id="5" xr3:uid="{6750B3B8-CEBF-499E-A4A7-A4DF436A0F35}" name="Product_Name"/>
    <tableColumn id="6" xr3:uid="{665D0BC7-6718-4914-8177-A153D9D91ABF}" name="Quantity" dataDxfId="15"/>
    <tableColumn id="7" xr3:uid="{77D802E1-672A-4E23-8DDA-782B36CDA658}" name=" Quantity Status" dataDxfId="14">
      <calculatedColumnFormula>IF(F2&gt;0,"Valid Quantity",(IF(F2&lt;0,"Negative Quantity","Zero Quantity")))</calculatedColumnFormula>
    </tableColumn>
    <tableColumn id="8" xr3:uid="{32174691-9B76-4B62-8386-BC008C652C25}" name="Unit_Price_USD" dataDxfId="13"/>
    <tableColumn id="9" xr3:uid="{190E9F8D-D444-4A18-9090-950CA66D8DE7}" name="Discount_Percent" dataDxfId="12"/>
    <tableColumn id="10" xr3:uid="{9BAF9788-A871-4CA3-A4D5-347990E5A160}" name="Payment_Method"/>
    <tableColumn id="11" xr3:uid="{CE69BE1E-4EB3-4AA3-ACDA-A217C2AC64E8}" name="Shipping_City"/>
    <tableColumn id="12" xr3:uid="{7BAD0496-C59F-4BF3-8027-7BE6A92E46E7}" name="Country"/>
    <tableColumn id="13" xr3:uid="{FF092CF7-FBBF-4EB3-B664-79F179ABFDF3}" name="Order_Status"/>
    <tableColumn id="14" xr3:uid="{7165CB25-A0F7-466F-8BE1-5C21AA618727}" name="Customer_Rating" dataDxfId="11"/>
    <tableColumn id="15" xr3:uid="{CE36BF7E-8053-41D9-9E71-BF1627957894}" name="Order_Status_Consistency" dataDxfId="10">
      <calculatedColumnFormula>IF(F2&lt;0,IF(M2="Returned","Return/Adjustment","Suspicious"),IF(F2=0,IF(M2="Delivered","Suspicious","Review"),"Consistent"))</calculatedColumnFormula>
    </tableColumn>
    <tableColumn id="16" xr3:uid="{2BA9BDDE-6240-4D75-811C-9CB09E573B51}" name="Rating Status" dataDxfId="9">
      <calculatedColumnFormula>IF(N2=0,"Not Rated",IF(N2=5,"Excellent",IF(N2=4,"Good",IF(N2=3,"Average",IF(N2=2,"Bad",IF(N2=1,"Very Bad"))))))</calculatedColumnFormula>
    </tableColumn>
    <tableColumn id="17" xr3:uid="{79494243-C743-4B52-ADAB-83899F56E1B1}" name="Gross_Amount" dataDxfId="8">
      <calculatedColumnFormula>VALUE(SUBSTITUTE(H2,"$",""))*F2</calculatedColumnFormula>
    </tableColumn>
    <tableColumn id="18" xr3:uid="{01BFF5D6-3E94-4845-9B10-0E6C49169AA2}" name="Discount_Amount" dataDxfId="7">
      <calculatedColumnFormula>Q2*I2/100</calculatedColumnFormula>
    </tableColumn>
    <tableColumn id="19" xr3:uid="{4F9D1C01-7E30-4FC8-A1A5-945C1AF75D46}" name="Net_Amount" dataDxfId="6">
      <calculatedColumnFormula>Q2-R2</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84526-D1FC-4A31-A280-A9D80FE9138B}">
  <dimension ref="A1:S12001"/>
  <sheetViews>
    <sheetView tabSelected="1" topLeftCell="J1" workbookViewId="0">
      <selection activeCell="S1435" sqref="S1435"/>
    </sheetView>
  </sheetViews>
  <sheetFormatPr defaultRowHeight="14.5" x14ac:dyDescent="0.35"/>
  <cols>
    <col min="1" max="1" width="14.81640625" customWidth="1"/>
    <col min="2" max="2" width="15.08984375" customWidth="1"/>
    <col min="3" max="3" width="15.81640625" customWidth="1"/>
    <col min="4" max="4" width="17.90625" bestFit="1" customWidth="1"/>
    <col min="5" max="5" width="18.54296875" customWidth="1"/>
    <col min="6" max="6" width="10.453125" style="3" customWidth="1"/>
    <col min="7" max="7" width="16.08984375" style="41" customWidth="1"/>
    <col min="8" max="8" width="15.90625" style="2" customWidth="1"/>
    <col min="9" max="9" width="17.6328125" style="3" customWidth="1"/>
    <col min="10" max="10" width="17.26953125" customWidth="1"/>
    <col min="11" max="11" width="14.453125" customWidth="1"/>
    <col min="12" max="12" width="12.08984375" customWidth="1"/>
    <col min="13" max="13" width="13.6328125" customWidth="1"/>
    <col min="14" max="14" width="17.1796875" style="3" customWidth="1"/>
    <col min="15" max="15" width="24.81640625" style="41" customWidth="1"/>
    <col min="16" max="16" width="13.90625" customWidth="1"/>
    <col min="17" max="17" width="14.90625" style="4" customWidth="1"/>
    <col min="18" max="18" width="19" style="4" customWidth="1"/>
    <col min="19" max="19" width="13.08984375" customWidth="1"/>
  </cols>
  <sheetData>
    <row r="1" spans="1:19" x14ac:dyDescent="0.35">
      <c r="A1" t="s">
        <v>0</v>
      </c>
      <c r="B1" t="s">
        <v>1</v>
      </c>
      <c r="C1" t="s">
        <v>2</v>
      </c>
      <c r="D1" t="s">
        <v>3</v>
      </c>
      <c r="E1" t="s">
        <v>4</v>
      </c>
      <c r="F1" s="3" t="s">
        <v>5</v>
      </c>
      <c r="G1" s="41" t="s">
        <v>23277</v>
      </c>
      <c r="H1" s="2" t="s">
        <v>6</v>
      </c>
      <c r="I1" s="3" t="s">
        <v>7</v>
      </c>
      <c r="J1" t="s">
        <v>8</v>
      </c>
      <c r="K1" t="s">
        <v>9</v>
      </c>
      <c r="L1" t="s">
        <v>10</v>
      </c>
      <c r="M1" t="s">
        <v>11</v>
      </c>
      <c r="N1" s="3" t="s">
        <v>12</v>
      </c>
      <c r="O1" s="41" t="s">
        <v>23278</v>
      </c>
      <c r="P1" t="s">
        <v>23275</v>
      </c>
      <c r="Q1" s="4" t="s">
        <v>13</v>
      </c>
      <c r="R1" s="4" t="s">
        <v>14</v>
      </c>
      <c r="S1" t="s">
        <v>23276</v>
      </c>
    </row>
    <row r="2" spans="1:19" hidden="1" x14ac:dyDescent="0.35">
      <c r="A2" t="s">
        <v>4026</v>
      </c>
      <c r="B2" t="s">
        <v>4027</v>
      </c>
      <c r="C2" s="1">
        <v>45292</v>
      </c>
      <c r="D2" t="s">
        <v>64</v>
      </c>
      <c r="E2" t="s">
        <v>129</v>
      </c>
      <c r="F2" s="3">
        <v>2</v>
      </c>
      <c r="G2" s="3" t="str">
        <f t="shared" ref="G2:G65" si="0">IF(F2&gt;0,"Valid Quantity",(IF(F2&lt;0,"Negative Quantity","Zero Quantity")))</f>
        <v>Valid Quantity</v>
      </c>
      <c r="H2" s="2" t="s">
        <v>4028</v>
      </c>
      <c r="I2" s="3">
        <v>25</v>
      </c>
      <c r="J2" t="s">
        <v>39</v>
      </c>
      <c r="K2" t="s">
        <v>124</v>
      </c>
      <c r="L2" t="s">
        <v>61</v>
      </c>
      <c r="M2" t="s">
        <v>32</v>
      </c>
      <c r="O2" s="3" t="str">
        <f t="shared" ref="O2:O65" si="1">IF(F2&lt;0,IF(M2="Returned","Return/Adjustment","Suspicious"),IF(F2=0,IF(M2="Delivered","Suspicious","Review"),"Consistent"))</f>
        <v>Consistent</v>
      </c>
      <c r="P2" t="str">
        <f t="shared" ref="P2:P65" si="2">IF(N2=0,"Not Rated",IF(N2=5,"Excellent",IF(N2=4,"Good",IF(N2=3,"Average",IF(N2=2,"Bad",IF(N2=1,"Very Bad"))))))</f>
        <v>Not Rated</v>
      </c>
      <c r="Q2" s="4">
        <f t="shared" ref="Q2:Q65" si="3">VALUE(SUBSTITUTE(H2,"$",""))*F2</f>
        <v>91.9</v>
      </c>
      <c r="R2" s="4">
        <f t="shared" ref="R2:R65" si="4">Q2*I2/100</f>
        <v>22.975000000000001</v>
      </c>
      <c r="S2" s="4">
        <f t="shared" ref="S2:S65" si="5">Q2-R2</f>
        <v>68.925000000000011</v>
      </c>
    </row>
    <row r="3" spans="1:19" hidden="1" x14ac:dyDescent="0.35">
      <c r="A3" t="s">
        <v>5248</v>
      </c>
      <c r="B3" t="s">
        <v>5249</v>
      </c>
      <c r="C3" s="1">
        <v>45292</v>
      </c>
      <c r="D3" t="s">
        <v>64</v>
      </c>
      <c r="E3" t="s">
        <v>381</v>
      </c>
      <c r="F3" s="3">
        <v>1</v>
      </c>
      <c r="G3" s="3" t="str">
        <f t="shared" si="0"/>
        <v>Valid Quantity</v>
      </c>
      <c r="H3" s="2" t="s">
        <v>5250</v>
      </c>
      <c r="I3" s="3">
        <v>5</v>
      </c>
      <c r="J3" t="s">
        <v>67</v>
      </c>
      <c r="K3" t="s">
        <v>49</v>
      </c>
      <c r="L3" t="s">
        <v>22</v>
      </c>
      <c r="M3" t="s">
        <v>23</v>
      </c>
      <c r="N3" s="3">
        <v>3</v>
      </c>
      <c r="O3" s="3" t="str">
        <f t="shared" si="1"/>
        <v>Consistent</v>
      </c>
      <c r="P3" t="str">
        <f t="shared" si="2"/>
        <v>Average</v>
      </c>
      <c r="Q3" s="4">
        <f t="shared" si="3"/>
        <v>37.299999999999997</v>
      </c>
      <c r="R3" s="4">
        <f t="shared" si="4"/>
        <v>1.865</v>
      </c>
      <c r="S3" s="4">
        <f t="shared" si="5"/>
        <v>35.434999999999995</v>
      </c>
    </row>
    <row r="4" spans="1:19" hidden="1" x14ac:dyDescent="0.35">
      <c r="A4" t="s">
        <v>10645</v>
      </c>
      <c r="B4" t="s">
        <v>7886</v>
      </c>
      <c r="C4" s="1">
        <v>45292</v>
      </c>
      <c r="D4" t="s">
        <v>45</v>
      </c>
      <c r="E4" t="s">
        <v>376</v>
      </c>
      <c r="F4" s="3">
        <v>3</v>
      </c>
      <c r="G4" s="3" t="str">
        <f t="shared" si="0"/>
        <v>Valid Quantity</v>
      </c>
      <c r="H4" s="2" t="s">
        <v>3138</v>
      </c>
      <c r="I4" s="3">
        <v>20</v>
      </c>
      <c r="J4" t="s">
        <v>84</v>
      </c>
      <c r="K4" t="s">
        <v>91</v>
      </c>
      <c r="L4" t="s">
        <v>41</v>
      </c>
      <c r="M4" t="s">
        <v>23</v>
      </c>
      <c r="N4" s="3">
        <v>5</v>
      </c>
      <c r="O4" s="3" t="str">
        <f t="shared" si="1"/>
        <v>Consistent</v>
      </c>
      <c r="P4" t="str">
        <f t="shared" si="2"/>
        <v>Excellent</v>
      </c>
      <c r="Q4" s="4">
        <f t="shared" si="3"/>
        <v>42.660000000000004</v>
      </c>
      <c r="R4" s="4">
        <f t="shared" si="4"/>
        <v>8.532</v>
      </c>
      <c r="S4" s="4">
        <f t="shared" si="5"/>
        <v>34.128</v>
      </c>
    </row>
    <row r="5" spans="1:19" hidden="1" x14ac:dyDescent="0.35">
      <c r="A5" t="s">
        <v>10888</v>
      </c>
      <c r="B5" t="s">
        <v>1716</v>
      </c>
      <c r="C5" s="1">
        <v>45292</v>
      </c>
      <c r="D5" t="s">
        <v>17</v>
      </c>
      <c r="E5" t="s">
        <v>18</v>
      </c>
      <c r="F5" s="3">
        <v>2</v>
      </c>
      <c r="G5" s="3" t="str">
        <f t="shared" si="0"/>
        <v>Valid Quantity</v>
      </c>
      <c r="H5" s="2" t="s">
        <v>10889</v>
      </c>
      <c r="I5" s="3">
        <v>5</v>
      </c>
      <c r="J5" t="s">
        <v>48</v>
      </c>
      <c r="K5" t="s">
        <v>91</v>
      </c>
      <c r="L5" t="s">
        <v>41</v>
      </c>
      <c r="M5" t="s">
        <v>23</v>
      </c>
      <c r="N5" s="3">
        <v>4</v>
      </c>
      <c r="O5" s="3" t="str">
        <f t="shared" si="1"/>
        <v>Consistent</v>
      </c>
      <c r="P5" t="str">
        <f t="shared" si="2"/>
        <v>Good</v>
      </c>
      <c r="Q5" s="4">
        <f t="shared" si="3"/>
        <v>78.540000000000006</v>
      </c>
      <c r="R5" s="4">
        <f t="shared" si="4"/>
        <v>3.9270000000000005</v>
      </c>
      <c r="S5" s="4">
        <f t="shared" si="5"/>
        <v>74.613</v>
      </c>
    </row>
    <row r="6" spans="1:19" hidden="1" x14ac:dyDescent="0.35">
      <c r="A6" t="s">
        <v>11070</v>
      </c>
      <c r="B6" t="s">
        <v>11071</v>
      </c>
      <c r="C6" s="1">
        <v>45292</v>
      </c>
      <c r="D6" t="s">
        <v>45</v>
      </c>
      <c r="E6" t="s">
        <v>215</v>
      </c>
      <c r="F6" s="3">
        <v>4</v>
      </c>
      <c r="G6" s="3" t="str">
        <f t="shared" si="0"/>
        <v>Valid Quantity</v>
      </c>
      <c r="H6" s="2" t="s">
        <v>707</v>
      </c>
      <c r="I6" s="3">
        <v>5</v>
      </c>
      <c r="J6" t="s">
        <v>20</v>
      </c>
      <c r="K6" t="s">
        <v>281</v>
      </c>
      <c r="L6" t="s">
        <v>31</v>
      </c>
      <c r="M6" t="s">
        <v>75</v>
      </c>
      <c r="O6" s="3" t="str">
        <f t="shared" si="1"/>
        <v>Consistent</v>
      </c>
      <c r="P6" t="str">
        <f t="shared" si="2"/>
        <v>Not Rated</v>
      </c>
      <c r="Q6" s="4">
        <f t="shared" si="3"/>
        <v>167.52</v>
      </c>
      <c r="R6" s="4">
        <f t="shared" si="4"/>
        <v>8.3759999999999994</v>
      </c>
      <c r="S6" s="4">
        <f t="shared" si="5"/>
        <v>159.14400000000001</v>
      </c>
    </row>
    <row r="7" spans="1:19" hidden="1" x14ac:dyDescent="0.35">
      <c r="A7" t="s">
        <v>14282</v>
      </c>
      <c r="B7" t="s">
        <v>14283</v>
      </c>
      <c r="C7" s="1">
        <v>45292</v>
      </c>
      <c r="D7" t="s">
        <v>45</v>
      </c>
      <c r="E7" t="s">
        <v>432</v>
      </c>
      <c r="F7" s="3">
        <v>2</v>
      </c>
      <c r="G7" s="3" t="str">
        <f t="shared" si="0"/>
        <v>Valid Quantity</v>
      </c>
      <c r="H7" s="2" t="s">
        <v>5413</v>
      </c>
      <c r="I7" s="3">
        <v>0</v>
      </c>
      <c r="J7" t="s">
        <v>67</v>
      </c>
      <c r="K7" t="s">
        <v>194</v>
      </c>
      <c r="L7" t="s">
        <v>163</v>
      </c>
      <c r="M7" t="s">
        <v>32</v>
      </c>
      <c r="O7" s="3" t="str">
        <f t="shared" si="1"/>
        <v>Consistent</v>
      </c>
      <c r="P7" t="str">
        <f t="shared" si="2"/>
        <v>Not Rated</v>
      </c>
      <c r="Q7" s="4">
        <f t="shared" si="3"/>
        <v>26.62</v>
      </c>
      <c r="R7" s="4">
        <f t="shared" si="4"/>
        <v>0</v>
      </c>
      <c r="S7" s="4">
        <f t="shared" si="5"/>
        <v>26.62</v>
      </c>
    </row>
    <row r="8" spans="1:19" hidden="1" x14ac:dyDescent="0.35">
      <c r="A8" t="s">
        <v>16275</v>
      </c>
      <c r="B8" t="s">
        <v>16276</v>
      </c>
      <c r="C8" s="1">
        <v>45292</v>
      </c>
      <c r="D8" t="s">
        <v>159</v>
      </c>
      <c r="E8" t="s">
        <v>160</v>
      </c>
      <c r="F8" s="3">
        <v>1</v>
      </c>
      <c r="G8" s="3" t="str">
        <f t="shared" si="0"/>
        <v>Valid Quantity</v>
      </c>
      <c r="H8" s="2" t="s">
        <v>2549</v>
      </c>
      <c r="I8" s="3">
        <v>0</v>
      </c>
      <c r="J8" t="s">
        <v>20</v>
      </c>
      <c r="K8" t="s">
        <v>104</v>
      </c>
      <c r="L8" t="s">
        <v>22</v>
      </c>
      <c r="M8" t="s">
        <v>23</v>
      </c>
      <c r="N8" s="3">
        <v>5</v>
      </c>
      <c r="O8" s="3" t="str">
        <f t="shared" si="1"/>
        <v>Consistent</v>
      </c>
      <c r="P8" t="str">
        <f t="shared" si="2"/>
        <v>Excellent</v>
      </c>
      <c r="Q8" s="4">
        <f t="shared" si="3"/>
        <v>20.38</v>
      </c>
      <c r="R8" s="4">
        <f t="shared" si="4"/>
        <v>0</v>
      </c>
      <c r="S8" s="4">
        <f t="shared" si="5"/>
        <v>20.38</v>
      </c>
    </row>
    <row r="9" spans="1:19" hidden="1" x14ac:dyDescent="0.35">
      <c r="A9" t="s">
        <v>21092</v>
      </c>
      <c r="B9" t="s">
        <v>19320</v>
      </c>
      <c r="C9" s="1">
        <v>45292</v>
      </c>
      <c r="D9" t="s">
        <v>159</v>
      </c>
      <c r="E9" t="s">
        <v>160</v>
      </c>
      <c r="F9" s="3">
        <v>1</v>
      </c>
      <c r="G9" s="3" t="str">
        <f t="shared" si="0"/>
        <v>Valid Quantity</v>
      </c>
      <c r="H9" s="2" t="s">
        <v>5164</v>
      </c>
      <c r="I9" s="3">
        <v>0</v>
      </c>
      <c r="J9" t="s">
        <v>54</v>
      </c>
      <c r="K9" t="s">
        <v>131</v>
      </c>
      <c r="L9" t="s">
        <v>86</v>
      </c>
      <c r="M9" t="s">
        <v>23</v>
      </c>
      <c r="N9" s="3">
        <v>5</v>
      </c>
      <c r="O9" s="3" t="str">
        <f t="shared" si="1"/>
        <v>Consistent</v>
      </c>
      <c r="P9" t="str">
        <f t="shared" si="2"/>
        <v>Excellent</v>
      </c>
      <c r="Q9" s="4">
        <f t="shared" si="3"/>
        <v>6.52</v>
      </c>
      <c r="R9" s="4">
        <f t="shared" si="4"/>
        <v>0</v>
      </c>
      <c r="S9" s="4">
        <f t="shared" si="5"/>
        <v>6.52</v>
      </c>
    </row>
    <row r="10" spans="1:19" hidden="1" x14ac:dyDescent="0.35">
      <c r="A10" t="s">
        <v>21821</v>
      </c>
      <c r="B10" t="s">
        <v>9655</v>
      </c>
      <c r="C10" s="1">
        <v>45292</v>
      </c>
      <c r="D10" t="s">
        <v>45</v>
      </c>
      <c r="E10" t="s">
        <v>95</v>
      </c>
      <c r="F10" s="3">
        <v>2</v>
      </c>
      <c r="G10" s="3" t="str">
        <f t="shared" si="0"/>
        <v>Valid Quantity</v>
      </c>
      <c r="H10" s="2" t="s">
        <v>4425</v>
      </c>
      <c r="I10" s="3">
        <v>20</v>
      </c>
      <c r="J10" t="s">
        <v>20</v>
      </c>
      <c r="K10" t="s">
        <v>162</v>
      </c>
      <c r="L10" t="s">
        <v>163</v>
      </c>
      <c r="M10" t="s">
        <v>23</v>
      </c>
      <c r="N10" s="3">
        <v>5</v>
      </c>
      <c r="O10" s="3" t="str">
        <f t="shared" si="1"/>
        <v>Consistent</v>
      </c>
      <c r="P10" t="str">
        <f t="shared" si="2"/>
        <v>Excellent</v>
      </c>
      <c r="Q10" s="4">
        <f t="shared" si="3"/>
        <v>49.26</v>
      </c>
      <c r="R10" s="4">
        <f t="shared" si="4"/>
        <v>9.8519999999999985</v>
      </c>
      <c r="S10" s="4">
        <f t="shared" si="5"/>
        <v>39.408000000000001</v>
      </c>
    </row>
    <row r="11" spans="1:19" hidden="1" x14ac:dyDescent="0.35">
      <c r="A11" t="s">
        <v>22652</v>
      </c>
      <c r="B11" t="s">
        <v>22653</v>
      </c>
      <c r="C11" s="1">
        <v>45292</v>
      </c>
      <c r="D11" t="s">
        <v>64</v>
      </c>
      <c r="E11" t="s">
        <v>129</v>
      </c>
      <c r="F11" s="3">
        <v>3</v>
      </c>
      <c r="G11" s="3" t="str">
        <f t="shared" si="0"/>
        <v>Valid Quantity</v>
      </c>
      <c r="H11" s="2" t="s">
        <v>1390</v>
      </c>
      <c r="I11" s="3">
        <v>0</v>
      </c>
      <c r="J11" t="s">
        <v>67</v>
      </c>
      <c r="K11" t="s">
        <v>113</v>
      </c>
      <c r="L11" t="s">
        <v>61</v>
      </c>
      <c r="M11" t="s">
        <v>32</v>
      </c>
      <c r="O11" s="3" t="str">
        <f t="shared" si="1"/>
        <v>Consistent</v>
      </c>
      <c r="P11" t="str">
        <f t="shared" si="2"/>
        <v>Not Rated</v>
      </c>
      <c r="Q11" s="4">
        <f t="shared" si="3"/>
        <v>332.88</v>
      </c>
      <c r="R11" s="4">
        <f t="shared" si="4"/>
        <v>0</v>
      </c>
      <c r="S11" s="4">
        <f t="shared" si="5"/>
        <v>332.88</v>
      </c>
    </row>
    <row r="12" spans="1:19" hidden="1" x14ac:dyDescent="0.35">
      <c r="A12" t="s">
        <v>7122</v>
      </c>
      <c r="B12" t="s">
        <v>7123</v>
      </c>
      <c r="C12" s="1">
        <v>45293</v>
      </c>
      <c r="D12" t="s">
        <v>45</v>
      </c>
      <c r="E12" t="s">
        <v>432</v>
      </c>
      <c r="F12" s="3">
        <v>2</v>
      </c>
      <c r="G12" s="3" t="str">
        <f t="shared" si="0"/>
        <v>Valid Quantity</v>
      </c>
      <c r="H12" s="2" t="s">
        <v>7124</v>
      </c>
      <c r="I12" s="3">
        <v>10</v>
      </c>
      <c r="J12" t="s">
        <v>67</v>
      </c>
      <c r="K12" t="s">
        <v>21</v>
      </c>
      <c r="L12" t="s">
        <v>22</v>
      </c>
      <c r="M12" t="s">
        <v>32</v>
      </c>
      <c r="O12" s="3" t="str">
        <f t="shared" si="1"/>
        <v>Consistent</v>
      </c>
      <c r="P12" t="str">
        <f t="shared" si="2"/>
        <v>Not Rated</v>
      </c>
      <c r="Q12" s="4">
        <f t="shared" si="3"/>
        <v>117.58</v>
      </c>
      <c r="R12" s="4">
        <f t="shared" si="4"/>
        <v>11.757999999999999</v>
      </c>
      <c r="S12" s="4">
        <f t="shared" si="5"/>
        <v>105.822</v>
      </c>
    </row>
    <row r="13" spans="1:19" hidden="1" x14ac:dyDescent="0.35">
      <c r="A13" t="s">
        <v>7675</v>
      </c>
      <c r="B13" t="s">
        <v>1134</v>
      </c>
      <c r="C13" s="1">
        <v>45293</v>
      </c>
      <c r="D13" t="s">
        <v>116</v>
      </c>
      <c r="E13" t="s">
        <v>117</v>
      </c>
      <c r="F13" s="3">
        <v>1</v>
      </c>
      <c r="G13" s="3" t="str">
        <f t="shared" si="0"/>
        <v>Valid Quantity</v>
      </c>
      <c r="H13" s="2" t="s">
        <v>7676</v>
      </c>
      <c r="I13" s="3">
        <v>0</v>
      </c>
      <c r="J13" t="s">
        <v>48</v>
      </c>
      <c r="K13" t="s">
        <v>194</v>
      </c>
      <c r="L13" t="s">
        <v>163</v>
      </c>
      <c r="M13" t="s">
        <v>23</v>
      </c>
      <c r="N13" s="3">
        <v>4</v>
      </c>
      <c r="O13" s="3" t="str">
        <f t="shared" si="1"/>
        <v>Consistent</v>
      </c>
      <c r="P13" t="str">
        <f t="shared" si="2"/>
        <v>Good</v>
      </c>
      <c r="Q13" s="4">
        <f t="shared" si="3"/>
        <v>158.85</v>
      </c>
      <c r="R13" s="4">
        <f t="shared" si="4"/>
        <v>0</v>
      </c>
      <c r="S13" s="4">
        <f t="shared" si="5"/>
        <v>158.85</v>
      </c>
    </row>
    <row r="14" spans="1:19" hidden="1" x14ac:dyDescent="0.35">
      <c r="A14" t="s">
        <v>9274</v>
      </c>
      <c r="B14" t="s">
        <v>2166</v>
      </c>
      <c r="C14" s="1">
        <v>45293</v>
      </c>
      <c r="D14" t="s">
        <v>159</v>
      </c>
      <c r="E14" t="s">
        <v>239</v>
      </c>
      <c r="F14" s="3">
        <v>1</v>
      </c>
      <c r="G14" s="3" t="str">
        <f t="shared" si="0"/>
        <v>Valid Quantity</v>
      </c>
      <c r="H14" s="2" t="s">
        <v>1120</v>
      </c>
      <c r="I14" s="3">
        <v>15</v>
      </c>
      <c r="J14" t="s">
        <v>84</v>
      </c>
      <c r="K14" t="s">
        <v>49</v>
      </c>
      <c r="L14" t="s">
        <v>22</v>
      </c>
      <c r="M14" t="s">
        <v>185</v>
      </c>
      <c r="O14" s="3" t="str">
        <f t="shared" si="1"/>
        <v>Consistent</v>
      </c>
      <c r="P14" t="str">
        <f t="shared" si="2"/>
        <v>Not Rated</v>
      </c>
      <c r="Q14" s="4">
        <f t="shared" si="3"/>
        <v>29</v>
      </c>
      <c r="R14" s="4">
        <f t="shared" si="4"/>
        <v>4.3499999999999996</v>
      </c>
      <c r="S14" s="4">
        <f t="shared" si="5"/>
        <v>24.65</v>
      </c>
    </row>
    <row r="15" spans="1:19" hidden="1" x14ac:dyDescent="0.35">
      <c r="A15" t="s">
        <v>12647</v>
      </c>
      <c r="B15" t="s">
        <v>12648</v>
      </c>
      <c r="C15" s="1">
        <v>45293</v>
      </c>
      <c r="D15" t="s">
        <v>36</v>
      </c>
      <c r="E15" t="s">
        <v>250</v>
      </c>
      <c r="F15" s="3">
        <v>4</v>
      </c>
      <c r="G15" s="3" t="str">
        <f t="shared" si="0"/>
        <v>Valid Quantity</v>
      </c>
      <c r="H15" s="2" t="s">
        <v>12649</v>
      </c>
      <c r="I15" s="3">
        <v>0</v>
      </c>
      <c r="J15" t="s">
        <v>48</v>
      </c>
      <c r="K15" t="s">
        <v>85</v>
      </c>
      <c r="L15" t="s">
        <v>86</v>
      </c>
      <c r="M15" t="s">
        <v>32</v>
      </c>
      <c r="N15" s="3">
        <v>0</v>
      </c>
      <c r="O15" s="3" t="str">
        <f t="shared" si="1"/>
        <v>Consistent</v>
      </c>
      <c r="P15" t="str">
        <f t="shared" si="2"/>
        <v>Not Rated</v>
      </c>
      <c r="Q15" s="4">
        <f t="shared" si="3"/>
        <v>248.16</v>
      </c>
      <c r="R15" s="4">
        <f t="shared" si="4"/>
        <v>0</v>
      </c>
      <c r="S15" s="4">
        <f t="shared" si="5"/>
        <v>248.16</v>
      </c>
    </row>
    <row r="16" spans="1:19" hidden="1" x14ac:dyDescent="0.35">
      <c r="A16" t="s">
        <v>12957</v>
      </c>
      <c r="B16" t="s">
        <v>12958</v>
      </c>
      <c r="C16" s="1">
        <v>45293</v>
      </c>
      <c r="D16" t="s">
        <v>116</v>
      </c>
      <c r="E16" t="s">
        <v>978</v>
      </c>
      <c r="F16" s="3">
        <v>5</v>
      </c>
      <c r="G16" s="3" t="str">
        <f t="shared" si="0"/>
        <v>Valid Quantity</v>
      </c>
      <c r="H16" s="2" t="s">
        <v>12959</v>
      </c>
      <c r="I16" s="3">
        <v>0</v>
      </c>
      <c r="J16" t="s">
        <v>20</v>
      </c>
      <c r="K16" t="s">
        <v>162</v>
      </c>
      <c r="L16" t="s">
        <v>163</v>
      </c>
      <c r="M16" t="s">
        <v>23</v>
      </c>
      <c r="N16" s="3">
        <v>2</v>
      </c>
      <c r="O16" s="3" t="str">
        <f t="shared" si="1"/>
        <v>Consistent</v>
      </c>
      <c r="P16" t="str">
        <f t="shared" si="2"/>
        <v>Bad</v>
      </c>
      <c r="Q16" s="4">
        <f t="shared" si="3"/>
        <v>1227.3499999999999</v>
      </c>
      <c r="R16" s="4">
        <f t="shared" si="4"/>
        <v>0</v>
      </c>
      <c r="S16" s="4">
        <f t="shared" si="5"/>
        <v>1227.3499999999999</v>
      </c>
    </row>
    <row r="17" spans="1:19" hidden="1" x14ac:dyDescent="0.35">
      <c r="A17" t="s">
        <v>14617</v>
      </c>
      <c r="B17" t="s">
        <v>1134</v>
      </c>
      <c r="C17" s="1">
        <v>45293</v>
      </c>
      <c r="D17" t="s">
        <v>116</v>
      </c>
      <c r="E17" t="s">
        <v>173</v>
      </c>
      <c r="F17" s="3">
        <v>2</v>
      </c>
      <c r="G17" s="3" t="str">
        <f t="shared" si="0"/>
        <v>Valid Quantity</v>
      </c>
      <c r="H17" s="2" t="s">
        <v>14545</v>
      </c>
      <c r="I17" s="3">
        <v>10</v>
      </c>
      <c r="J17" t="s">
        <v>20</v>
      </c>
      <c r="K17" t="s">
        <v>467</v>
      </c>
      <c r="L17" t="s">
        <v>120</v>
      </c>
      <c r="M17" t="s">
        <v>23</v>
      </c>
      <c r="N17" s="3">
        <v>4</v>
      </c>
      <c r="O17" s="3" t="str">
        <f t="shared" si="1"/>
        <v>Consistent</v>
      </c>
      <c r="P17" t="str">
        <f t="shared" si="2"/>
        <v>Good</v>
      </c>
      <c r="Q17" s="4">
        <f t="shared" si="3"/>
        <v>275.72000000000003</v>
      </c>
      <c r="R17" s="4">
        <f t="shared" si="4"/>
        <v>27.572000000000003</v>
      </c>
      <c r="S17" s="4">
        <f t="shared" si="5"/>
        <v>248.14800000000002</v>
      </c>
    </row>
    <row r="18" spans="1:19" hidden="1" x14ac:dyDescent="0.35">
      <c r="A18" t="s">
        <v>14962</v>
      </c>
      <c r="B18" t="s">
        <v>4371</v>
      </c>
      <c r="C18" s="1">
        <v>45293</v>
      </c>
      <c r="D18" t="s">
        <v>36</v>
      </c>
      <c r="E18" t="s">
        <v>547</v>
      </c>
      <c r="F18" s="3">
        <v>4</v>
      </c>
      <c r="G18" s="3" t="str">
        <f t="shared" si="0"/>
        <v>Valid Quantity</v>
      </c>
      <c r="H18" s="2" t="s">
        <v>14963</v>
      </c>
      <c r="I18" s="3">
        <v>10</v>
      </c>
      <c r="J18" t="s">
        <v>67</v>
      </c>
      <c r="K18" t="s">
        <v>74</v>
      </c>
      <c r="L18" t="s">
        <v>61</v>
      </c>
      <c r="M18" t="s">
        <v>23</v>
      </c>
      <c r="N18" s="3">
        <v>5</v>
      </c>
      <c r="O18" s="3" t="str">
        <f t="shared" si="1"/>
        <v>Consistent</v>
      </c>
      <c r="P18" t="str">
        <f t="shared" si="2"/>
        <v>Excellent</v>
      </c>
      <c r="Q18" s="4">
        <f t="shared" si="3"/>
        <v>640</v>
      </c>
      <c r="R18" s="4">
        <f t="shared" si="4"/>
        <v>64</v>
      </c>
      <c r="S18" s="4">
        <f t="shared" si="5"/>
        <v>576</v>
      </c>
    </row>
    <row r="19" spans="1:19" hidden="1" x14ac:dyDescent="0.35">
      <c r="A19" t="s">
        <v>15576</v>
      </c>
      <c r="B19" t="s">
        <v>4509</v>
      </c>
      <c r="C19" s="1">
        <v>45293</v>
      </c>
      <c r="D19" t="s">
        <v>17</v>
      </c>
      <c r="E19" t="s">
        <v>89</v>
      </c>
      <c r="F19" s="3">
        <v>2</v>
      </c>
      <c r="G19" s="3" t="str">
        <f t="shared" si="0"/>
        <v>Valid Quantity</v>
      </c>
      <c r="H19" s="2" t="s">
        <v>15577</v>
      </c>
      <c r="I19" s="3">
        <v>10</v>
      </c>
      <c r="J19" t="s">
        <v>20</v>
      </c>
      <c r="K19" t="s">
        <v>281</v>
      </c>
      <c r="L19" t="s">
        <v>31</v>
      </c>
      <c r="M19" t="s">
        <v>32</v>
      </c>
      <c r="O19" s="3" t="str">
        <f t="shared" si="1"/>
        <v>Consistent</v>
      </c>
      <c r="P19" t="str">
        <f t="shared" si="2"/>
        <v>Not Rated</v>
      </c>
      <c r="Q19" s="4">
        <f t="shared" si="3"/>
        <v>68.78</v>
      </c>
      <c r="R19" s="4">
        <f t="shared" si="4"/>
        <v>6.8779999999999992</v>
      </c>
      <c r="S19" s="4">
        <f t="shared" si="5"/>
        <v>61.902000000000001</v>
      </c>
    </row>
    <row r="20" spans="1:19" hidden="1" x14ac:dyDescent="0.35">
      <c r="A20" t="s">
        <v>15759</v>
      </c>
      <c r="B20" t="s">
        <v>12174</v>
      </c>
      <c r="C20" s="1">
        <v>45293</v>
      </c>
      <c r="D20" t="s">
        <v>101</v>
      </c>
      <c r="E20" t="s">
        <v>345</v>
      </c>
      <c r="F20" s="3">
        <v>5</v>
      </c>
      <c r="G20" s="3" t="str">
        <f t="shared" si="0"/>
        <v>Valid Quantity</v>
      </c>
      <c r="H20" s="2" t="s">
        <v>15760</v>
      </c>
      <c r="I20" s="3">
        <v>5</v>
      </c>
      <c r="J20" t="s">
        <v>54</v>
      </c>
      <c r="K20" t="s">
        <v>104</v>
      </c>
      <c r="L20" t="s">
        <v>22</v>
      </c>
      <c r="M20" t="s">
        <v>23</v>
      </c>
      <c r="N20" s="3">
        <v>4</v>
      </c>
      <c r="O20" s="3" t="str">
        <f t="shared" si="1"/>
        <v>Consistent</v>
      </c>
      <c r="P20" t="str">
        <f t="shared" si="2"/>
        <v>Good</v>
      </c>
      <c r="Q20" s="4">
        <f t="shared" si="3"/>
        <v>386.9</v>
      </c>
      <c r="R20" s="4">
        <f t="shared" si="4"/>
        <v>19.344999999999999</v>
      </c>
      <c r="S20" s="4">
        <f t="shared" si="5"/>
        <v>367.55499999999995</v>
      </c>
    </row>
    <row r="21" spans="1:19" hidden="1" x14ac:dyDescent="0.35">
      <c r="A21" t="s">
        <v>16420</v>
      </c>
      <c r="B21" t="s">
        <v>2371</v>
      </c>
      <c r="C21" s="1">
        <v>45293</v>
      </c>
      <c r="D21" t="s">
        <v>17</v>
      </c>
      <c r="E21" t="s">
        <v>72</v>
      </c>
      <c r="F21" s="3">
        <v>2</v>
      </c>
      <c r="G21" s="3" t="str">
        <f t="shared" si="0"/>
        <v>Valid Quantity</v>
      </c>
      <c r="H21" s="2" t="s">
        <v>5595</v>
      </c>
      <c r="I21" s="3">
        <v>0</v>
      </c>
      <c r="J21" t="s">
        <v>20</v>
      </c>
      <c r="K21" t="s">
        <v>131</v>
      </c>
      <c r="L21" t="s">
        <v>86</v>
      </c>
      <c r="M21" t="s">
        <v>23</v>
      </c>
      <c r="N21" s="3">
        <v>3</v>
      </c>
      <c r="O21" s="3" t="str">
        <f t="shared" si="1"/>
        <v>Consistent</v>
      </c>
      <c r="P21" t="str">
        <f t="shared" si="2"/>
        <v>Average</v>
      </c>
      <c r="Q21" s="4">
        <f t="shared" si="3"/>
        <v>49.6</v>
      </c>
      <c r="R21" s="4">
        <f t="shared" si="4"/>
        <v>0</v>
      </c>
      <c r="S21" s="4">
        <f t="shared" si="5"/>
        <v>49.6</v>
      </c>
    </row>
    <row r="22" spans="1:19" hidden="1" x14ac:dyDescent="0.35">
      <c r="A22" t="s">
        <v>19889</v>
      </c>
      <c r="B22" t="s">
        <v>8869</v>
      </c>
      <c r="C22" s="1">
        <v>45293</v>
      </c>
      <c r="D22" t="s">
        <v>64</v>
      </c>
      <c r="E22" t="s">
        <v>416</v>
      </c>
      <c r="F22" s="3">
        <v>5</v>
      </c>
      <c r="G22" s="3" t="str">
        <f t="shared" si="0"/>
        <v>Valid Quantity</v>
      </c>
      <c r="H22" s="2" t="s">
        <v>6446</v>
      </c>
      <c r="I22" s="3">
        <v>5</v>
      </c>
      <c r="J22" t="s">
        <v>39</v>
      </c>
      <c r="K22" t="s">
        <v>180</v>
      </c>
      <c r="L22" t="s">
        <v>86</v>
      </c>
      <c r="M22" t="s">
        <v>23</v>
      </c>
      <c r="O22" s="3" t="str">
        <f t="shared" si="1"/>
        <v>Consistent</v>
      </c>
      <c r="P22" t="str">
        <f t="shared" si="2"/>
        <v>Not Rated</v>
      </c>
      <c r="Q22" s="4">
        <f t="shared" si="3"/>
        <v>526.35</v>
      </c>
      <c r="R22" s="4">
        <f t="shared" si="4"/>
        <v>26.317499999999999</v>
      </c>
      <c r="S22" s="4">
        <f t="shared" si="5"/>
        <v>500.03250000000003</v>
      </c>
    </row>
    <row r="23" spans="1:19" hidden="1" x14ac:dyDescent="0.35">
      <c r="A23" t="s">
        <v>20433</v>
      </c>
      <c r="B23" t="s">
        <v>9866</v>
      </c>
      <c r="C23" s="1">
        <v>45293</v>
      </c>
      <c r="D23" t="s">
        <v>159</v>
      </c>
      <c r="E23" t="s">
        <v>197</v>
      </c>
      <c r="F23" s="3">
        <v>1</v>
      </c>
      <c r="G23" s="3" t="str">
        <f t="shared" si="0"/>
        <v>Valid Quantity</v>
      </c>
      <c r="H23" s="2" t="s">
        <v>19539</v>
      </c>
      <c r="I23" s="3">
        <v>0</v>
      </c>
      <c r="J23" t="s">
        <v>54</v>
      </c>
      <c r="K23" t="s">
        <v>162</v>
      </c>
      <c r="L23" t="s">
        <v>163</v>
      </c>
      <c r="M23" t="s">
        <v>23</v>
      </c>
      <c r="N23" s="3">
        <v>4</v>
      </c>
      <c r="O23" s="3" t="str">
        <f t="shared" si="1"/>
        <v>Consistent</v>
      </c>
      <c r="P23" t="str">
        <f t="shared" si="2"/>
        <v>Good</v>
      </c>
      <c r="Q23" s="4">
        <f t="shared" si="3"/>
        <v>22.03</v>
      </c>
      <c r="R23" s="4">
        <f t="shared" si="4"/>
        <v>0</v>
      </c>
      <c r="S23" s="4">
        <f t="shared" si="5"/>
        <v>22.03</v>
      </c>
    </row>
    <row r="24" spans="1:19" hidden="1" x14ac:dyDescent="0.35">
      <c r="A24" t="s">
        <v>21323</v>
      </c>
      <c r="B24" t="s">
        <v>16</v>
      </c>
      <c r="C24" s="1">
        <v>45293</v>
      </c>
      <c r="D24" t="s">
        <v>45</v>
      </c>
      <c r="E24" t="s">
        <v>46</v>
      </c>
      <c r="F24" s="3">
        <v>4</v>
      </c>
      <c r="G24" s="3" t="str">
        <f t="shared" si="0"/>
        <v>Valid Quantity</v>
      </c>
      <c r="H24" s="2" t="s">
        <v>6357</v>
      </c>
      <c r="I24" s="3">
        <v>10</v>
      </c>
      <c r="J24" t="s">
        <v>39</v>
      </c>
      <c r="K24" t="s">
        <v>85</v>
      </c>
      <c r="L24" t="s">
        <v>86</v>
      </c>
      <c r="M24" t="s">
        <v>23</v>
      </c>
      <c r="N24" s="3">
        <v>3</v>
      </c>
      <c r="O24" s="3" t="str">
        <f t="shared" si="1"/>
        <v>Consistent</v>
      </c>
      <c r="P24" t="str">
        <f t="shared" si="2"/>
        <v>Average</v>
      </c>
      <c r="Q24" s="4">
        <f t="shared" si="3"/>
        <v>108.2</v>
      </c>
      <c r="R24" s="4">
        <f t="shared" si="4"/>
        <v>10.82</v>
      </c>
      <c r="S24" s="4">
        <f t="shared" si="5"/>
        <v>97.38</v>
      </c>
    </row>
    <row r="25" spans="1:19" hidden="1" x14ac:dyDescent="0.35">
      <c r="A25" t="s">
        <v>22769</v>
      </c>
      <c r="B25" t="s">
        <v>682</v>
      </c>
      <c r="C25" s="1">
        <v>45293</v>
      </c>
      <c r="D25" t="s">
        <v>64</v>
      </c>
      <c r="E25" t="s">
        <v>129</v>
      </c>
      <c r="F25" s="3">
        <v>1</v>
      </c>
      <c r="G25" s="3" t="str">
        <f t="shared" si="0"/>
        <v>Valid Quantity</v>
      </c>
      <c r="H25" s="2" t="s">
        <v>22770</v>
      </c>
      <c r="I25" s="3">
        <v>0</v>
      </c>
      <c r="J25" t="s">
        <v>67</v>
      </c>
      <c r="K25" t="s">
        <v>206</v>
      </c>
      <c r="L25" t="s">
        <v>41</v>
      </c>
      <c r="M25" t="s">
        <v>32</v>
      </c>
      <c r="O25" s="3" t="str">
        <f t="shared" si="1"/>
        <v>Consistent</v>
      </c>
      <c r="P25" t="str">
        <f t="shared" si="2"/>
        <v>Not Rated</v>
      </c>
      <c r="Q25" s="4">
        <f t="shared" si="3"/>
        <v>64.38</v>
      </c>
      <c r="R25" s="4">
        <f t="shared" si="4"/>
        <v>0</v>
      </c>
      <c r="S25" s="4">
        <f t="shared" si="5"/>
        <v>64.38</v>
      </c>
    </row>
    <row r="26" spans="1:19" hidden="1" x14ac:dyDescent="0.35">
      <c r="A26" t="s">
        <v>23107</v>
      </c>
      <c r="B26" t="s">
        <v>2912</v>
      </c>
      <c r="C26" s="1">
        <v>45293</v>
      </c>
      <c r="D26" t="s">
        <v>116</v>
      </c>
      <c r="E26" t="s">
        <v>151</v>
      </c>
      <c r="F26" s="3">
        <v>1</v>
      </c>
      <c r="G26" s="3" t="str">
        <f t="shared" si="0"/>
        <v>Valid Quantity</v>
      </c>
      <c r="H26" s="2" t="s">
        <v>23108</v>
      </c>
      <c r="I26" s="3">
        <v>15</v>
      </c>
      <c r="J26" t="s">
        <v>67</v>
      </c>
      <c r="K26" t="s">
        <v>180</v>
      </c>
      <c r="L26" t="s">
        <v>86</v>
      </c>
      <c r="M26" t="s">
        <v>23</v>
      </c>
      <c r="N26" s="3">
        <v>4</v>
      </c>
      <c r="O26" s="3" t="str">
        <f t="shared" si="1"/>
        <v>Consistent</v>
      </c>
      <c r="P26" t="str">
        <f t="shared" si="2"/>
        <v>Good</v>
      </c>
      <c r="Q26" s="4">
        <f t="shared" si="3"/>
        <v>166.87</v>
      </c>
      <c r="R26" s="4">
        <f t="shared" si="4"/>
        <v>25.030500000000004</v>
      </c>
      <c r="S26" s="4">
        <f t="shared" si="5"/>
        <v>141.83949999999999</v>
      </c>
    </row>
    <row r="27" spans="1:19" hidden="1" x14ac:dyDescent="0.35">
      <c r="A27" t="s">
        <v>1693</v>
      </c>
      <c r="B27" t="s">
        <v>1694</v>
      </c>
      <c r="C27" s="1">
        <v>45294</v>
      </c>
      <c r="D27" t="s">
        <v>101</v>
      </c>
      <c r="E27" t="s">
        <v>136</v>
      </c>
      <c r="F27" s="3">
        <v>2</v>
      </c>
      <c r="G27" s="3" t="str">
        <f t="shared" si="0"/>
        <v>Valid Quantity</v>
      </c>
      <c r="H27" s="2" t="s">
        <v>1695</v>
      </c>
      <c r="I27" s="3">
        <v>0</v>
      </c>
      <c r="J27" t="s">
        <v>54</v>
      </c>
      <c r="K27" t="s">
        <v>49</v>
      </c>
      <c r="L27" t="s">
        <v>22</v>
      </c>
      <c r="M27" t="s">
        <v>23</v>
      </c>
      <c r="O27" s="3" t="str">
        <f t="shared" si="1"/>
        <v>Consistent</v>
      </c>
      <c r="P27" t="str">
        <f t="shared" si="2"/>
        <v>Not Rated</v>
      </c>
      <c r="Q27" s="4">
        <f t="shared" si="3"/>
        <v>23.62</v>
      </c>
      <c r="R27" s="4">
        <f t="shared" si="4"/>
        <v>0</v>
      </c>
      <c r="S27" s="4">
        <f t="shared" si="5"/>
        <v>23.62</v>
      </c>
    </row>
    <row r="28" spans="1:19" hidden="1" x14ac:dyDescent="0.35">
      <c r="A28" t="s">
        <v>4549</v>
      </c>
      <c r="B28" t="s">
        <v>4550</v>
      </c>
      <c r="C28" s="1">
        <v>45294</v>
      </c>
      <c r="D28" t="s">
        <v>101</v>
      </c>
      <c r="E28" t="s">
        <v>345</v>
      </c>
      <c r="F28" s="3">
        <v>1</v>
      </c>
      <c r="G28" s="3" t="str">
        <f t="shared" si="0"/>
        <v>Valid Quantity</v>
      </c>
      <c r="H28" s="2" t="s">
        <v>1097</v>
      </c>
      <c r="I28" s="3">
        <v>5</v>
      </c>
      <c r="J28" t="s">
        <v>84</v>
      </c>
      <c r="K28" t="s">
        <v>21</v>
      </c>
      <c r="L28" t="s">
        <v>22</v>
      </c>
      <c r="M28" t="s">
        <v>185</v>
      </c>
      <c r="O28" s="3" t="str">
        <f t="shared" si="1"/>
        <v>Consistent</v>
      </c>
      <c r="P28" t="str">
        <f t="shared" si="2"/>
        <v>Not Rated</v>
      </c>
      <c r="Q28" s="4">
        <f t="shared" si="3"/>
        <v>19.309999999999999</v>
      </c>
      <c r="R28" s="4">
        <f t="shared" si="4"/>
        <v>0.96550000000000002</v>
      </c>
      <c r="S28" s="4">
        <f t="shared" si="5"/>
        <v>18.3445</v>
      </c>
    </row>
    <row r="29" spans="1:19" hidden="1" x14ac:dyDescent="0.35">
      <c r="A29" t="s">
        <v>6275</v>
      </c>
      <c r="B29" t="s">
        <v>890</v>
      </c>
      <c r="C29" s="1">
        <v>45294</v>
      </c>
      <c r="D29" t="s">
        <v>64</v>
      </c>
      <c r="E29" t="s">
        <v>416</v>
      </c>
      <c r="F29" s="3">
        <v>2</v>
      </c>
      <c r="G29" s="3" t="str">
        <f t="shared" si="0"/>
        <v>Valid Quantity</v>
      </c>
      <c r="H29" s="2" t="s">
        <v>1080</v>
      </c>
      <c r="I29" s="3">
        <v>0</v>
      </c>
      <c r="J29" t="s">
        <v>48</v>
      </c>
      <c r="K29" t="s">
        <v>194</v>
      </c>
      <c r="L29" t="s">
        <v>163</v>
      </c>
      <c r="M29" t="s">
        <v>32</v>
      </c>
      <c r="N29" s="3">
        <v>0</v>
      </c>
      <c r="O29" s="3" t="str">
        <f t="shared" si="1"/>
        <v>Consistent</v>
      </c>
      <c r="P29" t="str">
        <f t="shared" si="2"/>
        <v>Not Rated</v>
      </c>
      <c r="Q29" s="4">
        <f t="shared" si="3"/>
        <v>104.14</v>
      </c>
      <c r="R29" s="4">
        <f t="shared" si="4"/>
        <v>0</v>
      </c>
      <c r="S29" s="4">
        <f t="shared" si="5"/>
        <v>104.14</v>
      </c>
    </row>
    <row r="30" spans="1:19" hidden="1" x14ac:dyDescent="0.35">
      <c r="A30" t="s">
        <v>8602</v>
      </c>
      <c r="B30" t="s">
        <v>5609</v>
      </c>
      <c r="C30" s="1">
        <v>45294</v>
      </c>
      <c r="D30" t="s">
        <v>17</v>
      </c>
      <c r="E30" t="s">
        <v>28</v>
      </c>
      <c r="F30" s="3">
        <v>2</v>
      </c>
      <c r="G30" s="3" t="str">
        <f t="shared" si="0"/>
        <v>Valid Quantity</v>
      </c>
      <c r="H30" s="2" t="s">
        <v>8603</v>
      </c>
      <c r="I30" s="3">
        <v>0</v>
      </c>
      <c r="J30" t="s">
        <v>67</v>
      </c>
      <c r="K30" t="s">
        <v>113</v>
      </c>
      <c r="L30" t="s">
        <v>61</v>
      </c>
      <c r="M30" t="s">
        <v>23</v>
      </c>
      <c r="O30" s="3" t="str">
        <f t="shared" si="1"/>
        <v>Consistent</v>
      </c>
      <c r="P30" t="str">
        <f t="shared" si="2"/>
        <v>Not Rated</v>
      </c>
      <c r="Q30" s="4">
        <f t="shared" si="3"/>
        <v>61.88</v>
      </c>
      <c r="R30" s="4">
        <f t="shared" si="4"/>
        <v>0</v>
      </c>
      <c r="S30" s="4">
        <f t="shared" si="5"/>
        <v>61.88</v>
      </c>
    </row>
    <row r="31" spans="1:19" hidden="1" x14ac:dyDescent="0.35">
      <c r="A31" t="s">
        <v>11106</v>
      </c>
      <c r="B31" t="s">
        <v>11107</v>
      </c>
      <c r="C31" s="1">
        <v>45294</v>
      </c>
      <c r="D31" t="s">
        <v>81</v>
      </c>
      <c r="E31" t="s">
        <v>111</v>
      </c>
      <c r="F31" s="3">
        <v>2</v>
      </c>
      <c r="G31" s="3" t="str">
        <f t="shared" si="0"/>
        <v>Valid Quantity</v>
      </c>
      <c r="H31" s="2" t="s">
        <v>11108</v>
      </c>
      <c r="I31" s="3">
        <v>0</v>
      </c>
      <c r="J31" t="s">
        <v>48</v>
      </c>
      <c r="K31" t="s">
        <v>194</v>
      </c>
      <c r="L31" t="s">
        <v>163</v>
      </c>
      <c r="M31" t="s">
        <v>32</v>
      </c>
      <c r="N31" s="3">
        <v>0</v>
      </c>
      <c r="O31" s="3" t="str">
        <f t="shared" si="1"/>
        <v>Consistent</v>
      </c>
      <c r="P31" t="str">
        <f t="shared" si="2"/>
        <v>Not Rated</v>
      </c>
      <c r="Q31" s="4">
        <f t="shared" si="3"/>
        <v>193.02</v>
      </c>
      <c r="R31" s="4">
        <f t="shared" si="4"/>
        <v>0</v>
      </c>
      <c r="S31" s="4">
        <f t="shared" si="5"/>
        <v>193.02</v>
      </c>
    </row>
    <row r="32" spans="1:19" hidden="1" x14ac:dyDescent="0.35">
      <c r="A32" t="s">
        <v>11587</v>
      </c>
      <c r="B32" t="s">
        <v>11588</v>
      </c>
      <c r="C32" s="1">
        <v>45294</v>
      </c>
      <c r="D32" t="s">
        <v>81</v>
      </c>
      <c r="E32" t="s">
        <v>82</v>
      </c>
      <c r="F32" s="3">
        <v>4</v>
      </c>
      <c r="G32" s="3" t="str">
        <f t="shared" si="0"/>
        <v>Valid Quantity</v>
      </c>
      <c r="H32" s="2" t="s">
        <v>11589</v>
      </c>
      <c r="I32" s="3">
        <v>15</v>
      </c>
      <c r="J32" t="s">
        <v>54</v>
      </c>
      <c r="K32" t="s">
        <v>60</v>
      </c>
      <c r="L32" t="s">
        <v>61</v>
      </c>
      <c r="M32" t="s">
        <v>185</v>
      </c>
      <c r="O32" s="3" t="str">
        <f t="shared" si="1"/>
        <v>Consistent</v>
      </c>
      <c r="P32" t="str">
        <f t="shared" si="2"/>
        <v>Not Rated</v>
      </c>
      <c r="Q32" s="4">
        <f t="shared" si="3"/>
        <v>343.6</v>
      </c>
      <c r="R32" s="4">
        <f t="shared" si="4"/>
        <v>51.54</v>
      </c>
      <c r="S32" s="4">
        <f t="shared" si="5"/>
        <v>292.06</v>
      </c>
    </row>
    <row r="33" spans="1:19" hidden="1" x14ac:dyDescent="0.35">
      <c r="A33" t="s">
        <v>11625</v>
      </c>
      <c r="B33" t="s">
        <v>4274</v>
      </c>
      <c r="C33" s="1">
        <v>45294</v>
      </c>
      <c r="D33" t="s">
        <v>36</v>
      </c>
      <c r="E33" t="s">
        <v>37</v>
      </c>
      <c r="F33" s="3">
        <v>1</v>
      </c>
      <c r="G33" s="3" t="str">
        <f t="shared" si="0"/>
        <v>Valid Quantity</v>
      </c>
      <c r="H33" s="2" t="s">
        <v>9076</v>
      </c>
      <c r="I33" s="3">
        <v>25</v>
      </c>
      <c r="J33" t="s">
        <v>20</v>
      </c>
      <c r="K33" t="s">
        <v>467</v>
      </c>
      <c r="L33" t="s">
        <v>120</v>
      </c>
      <c r="M33" t="s">
        <v>23</v>
      </c>
      <c r="N33" s="3">
        <v>4</v>
      </c>
      <c r="O33" s="3" t="str">
        <f t="shared" si="1"/>
        <v>Consistent</v>
      </c>
      <c r="P33" t="str">
        <f t="shared" si="2"/>
        <v>Good</v>
      </c>
      <c r="Q33" s="4">
        <f t="shared" si="3"/>
        <v>20.64</v>
      </c>
      <c r="R33" s="4">
        <f t="shared" si="4"/>
        <v>5.16</v>
      </c>
      <c r="S33" s="4">
        <f t="shared" si="5"/>
        <v>15.48</v>
      </c>
    </row>
    <row r="34" spans="1:19" hidden="1" x14ac:dyDescent="0.35">
      <c r="A34" t="s">
        <v>14563</v>
      </c>
      <c r="B34" t="s">
        <v>3218</v>
      </c>
      <c r="C34" s="1">
        <v>45294</v>
      </c>
      <c r="D34" t="s">
        <v>81</v>
      </c>
      <c r="E34" t="s">
        <v>178</v>
      </c>
      <c r="F34" s="3">
        <v>1</v>
      </c>
      <c r="G34" s="3" t="str">
        <f t="shared" si="0"/>
        <v>Valid Quantity</v>
      </c>
      <c r="H34" s="2" t="s">
        <v>14564</v>
      </c>
      <c r="I34" s="3">
        <v>0</v>
      </c>
      <c r="J34" t="s">
        <v>67</v>
      </c>
      <c r="K34" t="s">
        <v>55</v>
      </c>
      <c r="L34" t="s">
        <v>31</v>
      </c>
      <c r="M34" t="s">
        <v>23</v>
      </c>
      <c r="N34" s="3">
        <v>4</v>
      </c>
      <c r="O34" s="3" t="str">
        <f t="shared" si="1"/>
        <v>Consistent</v>
      </c>
      <c r="P34" t="str">
        <f t="shared" si="2"/>
        <v>Good</v>
      </c>
      <c r="Q34" s="4">
        <f t="shared" si="3"/>
        <v>106.78</v>
      </c>
      <c r="R34" s="4">
        <f t="shared" si="4"/>
        <v>0</v>
      </c>
      <c r="S34" s="4">
        <f t="shared" si="5"/>
        <v>106.78</v>
      </c>
    </row>
    <row r="35" spans="1:19" hidden="1" x14ac:dyDescent="0.35">
      <c r="A35" t="s">
        <v>16055</v>
      </c>
      <c r="B35" t="s">
        <v>2033</v>
      </c>
      <c r="C35" s="1">
        <v>45294</v>
      </c>
      <c r="D35" t="s">
        <v>64</v>
      </c>
      <c r="E35" t="s">
        <v>305</v>
      </c>
      <c r="F35" s="3">
        <v>1</v>
      </c>
      <c r="G35" s="3" t="str">
        <f t="shared" si="0"/>
        <v>Valid Quantity</v>
      </c>
      <c r="H35" s="2" t="s">
        <v>4824</v>
      </c>
      <c r="I35" s="3">
        <v>0</v>
      </c>
      <c r="J35" t="s">
        <v>67</v>
      </c>
      <c r="K35" t="s">
        <v>119</v>
      </c>
      <c r="L35" t="s">
        <v>120</v>
      </c>
      <c r="M35" t="s">
        <v>185</v>
      </c>
      <c r="O35" s="3" t="str">
        <f t="shared" si="1"/>
        <v>Consistent</v>
      </c>
      <c r="P35" t="str">
        <f t="shared" si="2"/>
        <v>Not Rated</v>
      </c>
      <c r="Q35" s="4">
        <f t="shared" si="3"/>
        <v>14.16</v>
      </c>
      <c r="R35" s="4">
        <f t="shared" si="4"/>
        <v>0</v>
      </c>
      <c r="S35" s="4">
        <f t="shared" si="5"/>
        <v>14.16</v>
      </c>
    </row>
    <row r="36" spans="1:19" hidden="1" x14ac:dyDescent="0.35">
      <c r="A36" t="s">
        <v>16751</v>
      </c>
      <c r="B36" t="s">
        <v>8500</v>
      </c>
      <c r="C36" s="1">
        <v>45294</v>
      </c>
      <c r="D36" t="s">
        <v>64</v>
      </c>
      <c r="E36" t="s">
        <v>416</v>
      </c>
      <c r="F36" s="3">
        <v>1</v>
      </c>
      <c r="G36" s="3" t="str">
        <f t="shared" si="0"/>
        <v>Valid Quantity</v>
      </c>
      <c r="H36" s="2" t="s">
        <v>16752</v>
      </c>
      <c r="I36" s="3">
        <v>0</v>
      </c>
      <c r="J36" t="s">
        <v>67</v>
      </c>
      <c r="K36" t="s">
        <v>153</v>
      </c>
      <c r="L36" t="s">
        <v>120</v>
      </c>
      <c r="M36" t="s">
        <v>75</v>
      </c>
      <c r="O36" s="3" t="str">
        <f t="shared" si="1"/>
        <v>Consistent</v>
      </c>
      <c r="P36" t="str">
        <f t="shared" si="2"/>
        <v>Not Rated</v>
      </c>
      <c r="Q36" s="4">
        <f t="shared" si="3"/>
        <v>58.99</v>
      </c>
      <c r="R36" s="4">
        <f t="shared" si="4"/>
        <v>0</v>
      </c>
      <c r="S36" s="4">
        <f t="shared" si="5"/>
        <v>58.99</v>
      </c>
    </row>
    <row r="37" spans="1:19" hidden="1" x14ac:dyDescent="0.35">
      <c r="A37" t="s">
        <v>17441</v>
      </c>
      <c r="B37" t="s">
        <v>12234</v>
      </c>
      <c r="C37" s="1">
        <v>45294</v>
      </c>
      <c r="D37" t="s">
        <v>81</v>
      </c>
      <c r="E37" t="s">
        <v>82</v>
      </c>
      <c r="F37" s="3">
        <v>1</v>
      </c>
      <c r="G37" s="3" t="str">
        <f t="shared" si="0"/>
        <v>Valid Quantity</v>
      </c>
      <c r="H37" s="2" t="s">
        <v>17442</v>
      </c>
      <c r="I37" s="3">
        <v>0</v>
      </c>
      <c r="J37" t="s">
        <v>84</v>
      </c>
      <c r="K37" t="s">
        <v>194</v>
      </c>
      <c r="L37" t="s">
        <v>163</v>
      </c>
      <c r="M37" t="s">
        <v>32</v>
      </c>
      <c r="O37" s="3" t="str">
        <f t="shared" si="1"/>
        <v>Consistent</v>
      </c>
      <c r="P37" t="str">
        <f t="shared" si="2"/>
        <v>Not Rated</v>
      </c>
      <c r="Q37" s="4">
        <f t="shared" si="3"/>
        <v>90.92</v>
      </c>
      <c r="R37" s="4">
        <f t="shared" si="4"/>
        <v>0</v>
      </c>
      <c r="S37" s="4">
        <f t="shared" si="5"/>
        <v>90.92</v>
      </c>
    </row>
    <row r="38" spans="1:19" hidden="1" x14ac:dyDescent="0.35">
      <c r="A38" t="s">
        <v>17690</v>
      </c>
      <c r="B38" t="s">
        <v>6491</v>
      </c>
      <c r="C38" s="1">
        <v>45294</v>
      </c>
      <c r="D38" t="s">
        <v>45</v>
      </c>
      <c r="E38" t="s">
        <v>215</v>
      </c>
      <c r="F38" s="3">
        <v>1</v>
      </c>
      <c r="G38" s="3" t="str">
        <f t="shared" si="0"/>
        <v>Valid Quantity</v>
      </c>
      <c r="H38" s="2" t="s">
        <v>15482</v>
      </c>
      <c r="I38" s="3">
        <v>0</v>
      </c>
      <c r="J38" t="s">
        <v>84</v>
      </c>
      <c r="K38" t="s">
        <v>55</v>
      </c>
      <c r="L38" t="s">
        <v>31</v>
      </c>
      <c r="M38" t="s">
        <v>75</v>
      </c>
      <c r="O38" s="3" t="str">
        <f t="shared" si="1"/>
        <v>Consistent</v>
      </c>
      <c r="P38" t="str">
        <f t="shared" si="2"/>
        <v>Not Rated</v>
      </c>
      <c r="Q38" s="4">
        <f t="shared" si="3"/>
        <v>40.11</v>
      </c>
      <c r="R38" s="4">
        <f t="shared" si="4"/>
        <v>0</v>
      </c>
      <c r="S38" s="4">
        <f t="shared" si="5"/>
        <v>40.11</v>
      </c>
    </row>
    <row r="39" spans="1:19" hidden="1" x14ac:dyDescent="0.35">
      <c r="A39" t="s">
        <v>17811</v>
      </c>
      <c r="B39" t="s">
        <v>8093</v>
      </c>
      <c r="C39" s="1">
        <v>45294</v>
      </c>
      <c r="D39" t="s">
        <v>116</v>
      </c>
      <c r="E39" t="s">
        <v>173</v>
      </c>
      <c r="F39" s="3">
        <v>1</v>
      </c>
      <c r="G39" s="3" t="str">
        <f t="shared" si="0"/>
        <v>Valid Quantity</v>
      </c>
      <c r="H39" s="2" t="s">
        <v>17812</v>
      </c>
      <c r="I39" s="3">
        <v>5</v>
      </c>
      <c r="J39" t="s">
        <v>48</v>
      </c>
      <c r="K39" t="s">
        <v>113</v>
      </c>
      <c r="L39" t="s">
        <v>61</v>
      </c>
      <c r="M39" t="s">
        <v>23</v>
      </c>
      <c r="N39" s="3">
        <v>2</v>
      </c>
      <c r="O39" s="3" t="str">
        <f t="shared" si="1"/>
        <v>Consistent</v>
      </c>
      <c r="P39" t="str">
        <f t="shared" si="2"/>
        <v>Bad</v>
      </c>
      <c r="Q39" s="4">
        <f t="shared" si="3"/>
        <v>165.96</v>
      </c>
      <c r="R39" s="4">
        <f t="shared" si="4"/>
        <v>8.298</v>
      </c>
      <c r="S39" s="4">
        <f t="shared" si="5"/>
        <v>157.66200000000001</v>
      </c>
    </row>
    <row r="40" spans="1:19" hidden="1" x14ac:dyDescent="0.35">
      <c r="A40" t="s">
        <v>18484</v>
      </c>
      <c r="B40" t="s">
        <v>7255</v>
      </c>
      <c r="C40" s="1">
        <v>45294</v>
      </c>
      <c r="D40" t="s">
        <v>17</v>
      </c>
      <c r="E40" t="s">
        <v>18</v>
      </c>
      <c r="F40" s="3">
        <v>1</v>
      </c>
      <c r="G40" s="3" t="str">
        <f t="shared" si="0"/>
        <v>Valid Quantity</v>
      </c>
      <c r="H40" s="2" t="s">
        <v>15008</v>
      </c>
      <c r="I40" s="3">
        <v>0</v>
      </c>
      <c r="J40" t="s">
        <v>54</v>
      </c>
      <c r="K40" t="s">
        <v>74</v>
      </c>
      <c r="L40" t="s">
        <v>61</v>
      </c>
      <c r="M40" t="s">
        <v>75</v>
      </c>
      <c r="O40" s="3" t="str">
        <f t="shared" si="1"/>
        <v>Consistent</v>
      </c>
      <c r="P40" t="str">
        <f t="shared" si="2"/>
        <v>Not Rated</v>
      </c>
      <c r="Q40" s="4">
        <f t="shared" si="3"/>
        <v>5.65</v>
      </c>
      <c r="R40" s="4">
        <f t="shared" si="4"/>
        <v>0</v>
      </c>
      <c r="S40" s="4">
        <f t="shared" si="5"/>
        <v>5.65</v>
      </c>
    </row>
    <row r="41" spans="1:19" hidden="1" x14ac:dyDescent="0.35">
      <c r="A41" t="s">
        <v>19826</v>
      </c>
      <c r="B41" t="s">
        <v>1406</v>
      </c>
      <c r="C41" s="1">
        <v>45294</v>
      </c>
      <c r="D41" t="s">
        <v>116</v>
      </c>
      <c r="E41" t="s">
        <v>479</v>
      </c>
      <c r="F41" s="3">
        <v>2</v>
      </c>
      <c r="G41" s="3" t="str">
        <f t="shared" si="0"/>
        <v>Valid Quantity</v>
      </c>
      <c r="H41" s="2" t="s">
        <v>19827</v>
      </c>
      <c r="I41" s="3">
        <v>10</v>
      </c>
      <c r="J41" t="s">
        <v>48</v>
      </c>
      <c r="K41" t="s">
        <v>60</v>
      </c>
      <c r="L41" t="s">
        <v>61</v>
      </c>
      <c r="M41" t="s">
        <v>23</v>
      </c>
      <c r="N41" s="3">
        <v>5</v>
      </c>
      <c r="O41" s="3" t="str">
        <f t="shared" si="1"/>
        <v>Consistent</v>
      </c>
      <c r="P41" t="str">
        <f t="shared" si="2"/>
        <v>Excellent</v>
      </c>
      <c r="Q41" s="4">
        <f t="shared" si="3"/>
        <v>405.54</v>
      </c>
      <c r="R41" s="4">
        <f t="shared" si="4"/>
        <v>40.554000000000002</v>
      </c>
      <c r="S41" s="4">
        <f t="shared" si="5"/>
        <v>364.98599999999999</v>
      </c>
    </row>
    <row r="42" spans="1:19" hidden="1" x14ac:dyDescent="0.35">
      <c r="A42" t="s">
        <v>20262</v>
      </c>
      <c r="B42" t="s">
        <v>1100</v>
      </c>
      <c r="C42" s="1">
        <v>45294</v>
      </c>
      <c r="D42" t="s">
        <v>45</v>
      </c>
      <c r="E42" t="s">
        <v>95</v>
      </c>
      <c r="F42" s="3">
        <v>4</v>
      </c>
      <c r="G42" s="3" t="str">
        <f t="shared" si="0"/>
        <v>Valid Quantity</v>
      </c>
      <c r="H42" s="2" t="s">
        <v>12543</v>
      </c>
      <c r="I42" s="3">
        <v>10</v>
      </c>
      <c r="J42" t="s">
        <v>48</v>
      </c>
      <c r="K42" t="s">
        <v>189</v>
      </c>
      <c r="L42" t="s">
        <v>120</v>
      </c>
      <c r="M42" t="s">
        <v>23</v>
      </c>
      <c r="N42" s="3">
        <v>4</v>
      </c>
      <c r="O42" s="3" t="str">
        <f t="shared" si="1"/>
        <v>Consistent</v>
      </c>
      <c r="P42" t="str">
        <f t="shared" si="2"/>
        <v>Good</v>
      </c>
      <c r="Q42" s="4">
        <f t="shared" si="3"/>
        <v>173.32</v>
      </c>
      <c r="R42" s="4">
        <f t="shared" si="4"/>
        <v>17.331999999999997</v>
      </c>
      <c r="S42" s="4">
        <f t="shared" si="5"/>
        <v>155.988</v>
      </c>
    </row>
    <row r="43" spans="1:19" hidden="1" x14ac:dyDescent="0.35">
      <c r="A43" t="s">
        <v>20359</v>
      </c>
      <c r="B43" t="s">
        <v>7269</v>
      </c>
      <c r="C43" s="1">
        <v>45294</v>
      </c>
      <c r="D43" t="s">
        <v>36</v>
      </c>
      <c r="E43" t="s">
        <v>183</v>
      </c>
      <c r="F43" s="3">
        <v>1</v>
      </c>
      <c r="G43" s="3" t="str">
        <f t="shared" si="0"/>
        <v>Valid Quantity</v>
      </c>
      <c r="H43" s="2" t="s">
        <v>7129</v>
      </c>
      <c r="I43" s="3">
        <v>0</v>
      </c>
      <c r="J43" t="s">
        <v>48</v>
      </c>
      <c r="K43" t="s">
        <v>113</v>
      </c>
      <c r="L43" t="s">
        <v>61</v>
      </c>
      <c r="M43" t="s">
        <v>23</v>
      </c>
      <c r="N43" s="3">
        <v>0</v>
      </c>
      <c r="O43" s="3" t="str">
        <f t="shared" si="1"/>
        <v>Consistent</v>
      </c>
      <c r="P43" t="str">
        <f t="shared" si="2"/>
        <v>Not Rated</v>
      </c>
      <c r="Q43" s="4">
        <f t="shared" si="3"/>
        <v>15.53</v>
      </c>
      <c r="R43" s="4">
        <f t="shared" si="4"/>
        <v>0</v>
      </c>
      <c r="S43" s="4">
        <f t="shared" si="5"/>
        <v>15.53</v>
      </c>
    </row>
    <row r="44" spans="1:19" hidden="1" x14ac:dyDescent="0.35">
      <c r="A44" t="s">
        <v>21570</v>
      </c>
      <c r="B44" t="s">
        <v>6734</v>
      </c>
      <c r="C44" s="1">
        <v>45294</v>
      </c>
      <c r="D44" t="s">
        <v>64</v>
      </c>
      <c r="E44" t="s">
        <v>381</v>
      </c>
      <c r="F44" s="3">
        <v>4</v>
      </c>
      <c r="G44" s="3" t="str">
        <f t="shared" si="0"/>
        <v>Valid Quantity</v>
      </c>
      <c r="H44" s="2" t="s">
        <v>21571</v>
      </c>
      <c r="I44" s="3">
        <v>10</v>
      </c>
      <c r="J44" t="s">
        <v>67</v>
      </c>
      <c r="K44" t="s">
        <v>124</v>
      </c>
      <c r="L44" t="s">
        <v>61</v>
      </c>
      <c r="M44" t="s">
        <v>32</v>
      </c>
      <c r="O44" s="3" t="str">
        <f t="shared" si="1"/>
        <v>Consistent</v>
      </c>
      <c r="P44" t="str">
        <f t="shared" si="2"/>
        <v>Not Rated</v>
      </c>
      <c r="Q44" s="4">
        <f t="shared" si="3"/>
        <v>301.60000000000002</v>
      </c>
      <c r="R44" s="4">
        <f t="shared" si="4"/>
        <v>30.16</v>
      </c>
      <c r="S44" s="4">
        <f t="shared" si="5"/>
        <v>271.44</v>
      </c>
    </row>
    <row r="45" spans="1:19" hidden="1" x14ac:dyDescent="0.35">
      <c r="A45" t="s">
        <v>21707</v>
      </c>
      <c r="B45" t="s">
        <v>2719</v>
      </c>
      <c r="C45" s="1">
        <v>45294</v>
      </c>
      <c r="D45" t="s">
        <v>36</v>
      </c>
      <c r="E45" t="s">
        <v>547</v>
      </c>
      <c r="F45" s="3">
        <v>1</v>
      </c>
      <c r="G45" s="3" t="str">
        <f t="shared" si="0"/>
        <v>Valid Quantity</v>
      </c>
      <c r="H45" s="2" t="s">
        <v>21708</v>
      </c>
      <c r="I45" s="3">
        <v>10</v>
      </c>
      <c r="J45" t="s">
        <v>48</v>
      </c>
      <c r="K45" t="s">
        <v>131</v>
      </c>
      <c r="L45" t="s">
        <v>86</v>
      </c>
      <c r="M45" t="s">
        <v>23</v>
      </c>
      <c r="N45" s="3">
        <v>0</v>
      </c>
      <c r="O45" s="3" t="str">
        <f t="shared" si="1"/>
        <v>Consistent</v>
      </c>
      <c r="P45" t="str">
        <f t="shared" si="2"/>
        <v>Not Rated</v>
      </c>
      <c r="Q45" s="4">
        <f t="shared" si="3"/>
        <v>20.69</v>
      </c>
      <c r="R45" s="4">
        <f t="shared" si="4"/>
        <v>2.069</v>
      </c>
      <c r="S45" s="4">
        <f t="shared" si="5"/>
        <v>18.621000000000002</v>
      </c>
    </row>
    <row r="46" spans="1:19" hidden="1" x14ac:dyDescent="0.35">
      <c r="A46" t="s">
        <v>22230</v>
      </c>
      <c r="B46" t="s">
        <v>3962</v>
      </c>
      <c r="C46" s="1">
        <v>45294</v>
      </c>
      <c r="D46" t="s">
        <v>45</v>
      </c>
      <c r="E46" t="s">
        <v>215</v>
      </c>
      <c r="F46" s="3">
        <v>2</v>
      </c>
      <c r="G46" s="3" t="str">
        <f t="shared" si="0"/>
        <v>Valid Quantity</v>
      </c>
      <c r="H46" s="2" t="s">
        <v>10598</v>
      </c>
      <c r="I46" s="3">
        <v>5</v>
      </c>
      <c r="J46" t="s">
        <v>39</v>
      </c>
      <c r="K46" t="s">
        <v>113</v>
      </c>
      <c r="L46" t="s">
        <v>61</v>
      </c>
      <c r="M46" t="s">
        <v>23</v>
      </c>
      <c r="N46" s="3">
        <v>3</v>
      </c>
      <c r="O46" s="3" t="str">
        <f t="shared" si="1"/>
        <v>Consistent</v>
      </c>
      <c r="P46" t="str">
        <f t="shared" si="2"/>
        <v>Average</v>
      </c>
      <c r="Q46" s="4">
        <f t="shared" si="3"/>
        <v>49.34</v>
      </c>
      <c r="R46" s="4">
        <f t="shared" si="4"/>
        <v>2.4670000000000001</v>
      </c>
      <c r="S46" s="4">
        <f t="shared" si="5"/>
        <v>46.873000000000005</v>
      </c>
    </row>
    <row r="47" spans="1:19" hidden="1" x14ac:dyDescent="0.35">
      <c r="A47" t="s">
        <v>2513</v>
      </c>
      <c r="B47" t="s">
        <v>504</v>
      </c>
      <c r="C47" s="1">
        <v>45295</v>
      </c>
      <c r="D47" t="s">
        <v>64</v>
      </c>
      <c r="E47" t="s">
        <v>65</v>
      </c>
      <c r="F47" s="3">
        <v>1</v>
      </c>
      <c r="G47" s="3" t="str">
        <f t="shared" si="0"/>
        <v>Valid Quantity</v>
      </c>
      <c r="H47" s="2" t="s">
        <v>2514</v>
      </c>
      <c r="I47" s="3">
        <v>0</v>
      </c>
      <c r="J47" t="s">
        <v>20</v>
      </c>
      <c r="K47" t="s">
        <v>113</v>
      </c>
      <c r="L47" t="s">
        <v>61</v>
      </c>
      <c r="M47" t="s">
        <v>23</v>
      </c>
      <c r="O47" s="3" t="str">
        <f t="shared" si="1"/>
        <v>Consistent</v>
      </c>
      <c r="P47" t="str">
        <f t="shared" si="2"/>
        <v>Not Rated</v>
      </c>
      <c r="Q47" s="4">
        <f t="shared" si="3"/>
        <v>39.049999999999997</v>
      </c>
      <c r="R47" s="4">
        <f t="shared" si="4"/>
        <v>0</v>
      </c>
      <c r="S47" s="4">
        <f t="shared" si="5"/>
        <v>39.049999999999997</v>
      </c>
    </row>
    <row r="48" spans="1:19" hidden="1" x14ac:dyDescent="0.35">
      <c r="A48" t="s">
        <v>5760</v>
      </c>
      <c r="B48" t="s">
        <v>1317</v>
      </c>
      <c r="C48" s="1">
        <v>45295</v>
      </c>
      <c r="D48" t="s">
        <v>81</v>
      </c>
      <c r="E48" t="s">
        <v>111</v>
      </c>
      <c r="F48" s="3">
        <v>1</v>
      </c>
      <c r="G48" s="3" t="str">
        <f t="shared" si="0"/>
        <v>Valid Quantity</v>
      </c>
      <c r="H48" s="2" t="s">
        <v>5761</v>
      </c>
      <c r="I48" s="3">
        <v>15</v>
      </c>
      <c r="J48" t="s">
        <v>54</v>
      </c>
      <c r="K48" t="s">
        <v>113</v>
      </c>
      <c r="L48" t="s">
        <v>61</v>
      </c>
      <c r="M48" t="s">
        <v>23</v>
      </c>
      <c r="N48" s="3">
        <v>4</v>
      </c>
      <c r="O48" s="3" t="str">
        <f t="shared" si="1"/>
        <v>Consistent</v>
      </c>
      <c r="P48" t="str">
        <f t="shared" si="2"/>
        <v>Good</v>
      </c>
      <c r="Q48" s="4">
        <f t="shared" si="3"/>
        <v>101.11</v>
      </c>
      <c r="R48" s="4">
        <f t="shared" si="4"/>
        <v>15.166500000000001</v>
      </c>
      <c r="S48" s="4">
        <f t="shared" si="5"/>
        <v>85.9435</v>
      </c>
    </row>
    <row r="49" spans="1:19" hidden="1" x14ac:dyDescent="0.35">
      <c r="A49" t="s">
        <v>5908</v>
      </c>
      <c r="B49" t="s">
        <v>5909</v>
      </c>
      <c r="C49" s="1">
        <v>45295</v>
      </c>
      <c r="D49" t="s">
        <v>64</v>
      </c>
      <c r="E49" t="s">
        <v>65</v>
      </c>
      <c r="F49" s="3">
        <v>3</v>
      </c>
      <c r="G49" s="3" t="str">
        <f t="shared" si="0"/>
        <v>Valid Quantity</v>
      </c>
      <c r="H49" s="2" t="s">
        <v>5910</v>
      </c>
      <c r="I49" s="3">
        <v>0</v>
      </c>
      <c r="J49" t="s">
        <v>84</v>
      </c>
      <c r="K49" t="s">
        <v>104</v>
      </c>
      <c r="L49" t="s">
        <v>22</v>
      </c>
      <c r="M49" t="s">
        <v>32</v>
      </c>
      <c r="O49" s="3" t="str">
        <f t="shared" si="1"/>
        <v>Consistent</v>
      </c>
      <c r="P49" t="str">
        <f t="shared" si="2"/>
        <v>Not Rated</v>
      </c>
      <c r="Q49" s="4">
        <f t="shared" si="3"/>
        <v>247.59</v>
      </c>
      <c r="R49" s="4">
        <f t="shared" si="4"/>
        <v>0</v>
      </c>
      <c r="S49" s="4">
        <f t="shared" si="5"/>
        <v>247.59</v>
      </c>
    </row>
    <row r="50" spans="1:19" hidden="1" x14ac:dyDescent="0.35">
      <c r="A50" t="s">
        <v>8748</v>
      </c>
      <c r="B50" t="s">
        <v>6540</v>
      </c>
      <c r="C50" s="1">
        <v>45295</v>
      </c>
      <c r="D50" t="s">
        <v>81</v>
      </c>
      <c r="E50" t="s">
        <v>82</v>
      </c>
      <c r="F50" s="3">
        <v>4</v>
      </c>
      <c r="G50" s="3" t="str">
        <f t="shared" si="0"/>
        <v>Valid Quantity</v>
      </c>
      <c r="H50" s="2" t="s">
        <v>8749</v>
      </c>
      <c r="I50" s="3">
        <v>0</v>
      </c>
      <c r="J50" t="s">
        <v>84</v>
      </c>
      <c r="K50" t="s">
        <v>162</v>
      </c>
      <c r="L50" t="s">
        <v>163</v>
      </c>
      <c r="M50" t="s">
        <v>32</v>
      </c>
      <c r="O50" s="3" t="str">
        <f t="shared" si="1"/>
        <v>Consistent</v>
      </c>
      <c r="P50" t="str">
        <f t="shared" si="2"/>
        <v>Not Rated</v>
      </c>
      <c r="Q50" s="4">
        <f t="shared" si="3"/>
        <v>167.32</v>
      </c>
      <c r="R50" s="4">
        <f t="shared" si="4"/>
        <v>0</v>
      </c>
      <c r="S50" s="4">
        <f t="shared" si="5"/>
        <v>167.32</v>
      </c>
    </row>
    <row r="51" spans="1:19" hidden="1" x14ac:dyDescent="0.35">
      <c r="A51" t="s">
        <v>11559</v>
      </c>
      <c r="B51" t="s">
        <v>3777</v>
      </c>
      <c r="C51" s="1">
        <v>45295</v>
      </c>
      <c r="D51" t="s">
        <v>116</v>
      </c>
      <c r="E51" t="s">
        <v>173</v>
      </c>
      <c r="F51" s="3">
        <v>1</v>
      </c>
      <c r="G51" s="3" t="str">
        <f t="shared" si="0"/>
        <v>Valid Quantity</v>
      </c>
      <c r="H51" s="2" t="s">
        <v>4408</v>
      </c>
      <c r="I51" s="3">
        <v>25</v>
      </c>
      <c r="J51" t="s">
        <v>39</v>
      </c>
      <c r="K51" t="s">
        <v>162</v>
      </c>
      <c r="L51" t="s">
        <v>163</v>
      </c>
      <c r="M51" t="s">
        <v>32</v>
      </c>
      <c r="O51" s="3" t="str">
        <f t="shared" si="1"/>
        <v>Consistent</v>
      </c>
      <c r="P51" t="str">
        <f t="shared" si="2"/>
        <v>Not Rated</v>
      </c>
      <c r="Q51" s="4">
        <f t="shared" si="3"/>
        <v>49.44</v>
      </c>
      <c r="R51" s="4">
        <f t="shared" si="4"/>
        <v>12.36</v>
      </c>
      <c r="S51" s="4">
        <f t="shared" si="5"/>
        <v>37.08</v>
      </c>
    </row>
    <row r="52" spans="1:19" hidden="1" x14ac:dyDescent="0.35">
      <c r="A52" t="s">
        <v>11951</v>
      </c>
      <c r="B52" t="s">
        <v>7026</v>
      </c>
      <c r="C52" s="1">
        <v>45295</v>
      </c>
      <c r="D52" t="s">
        <v>81</v>
      </c>
      <c r="E52" t="s">
        <v>82</v>
      </c>
      <c r="F52" s="3">
        <v>2</v>
      </c>
      <c r="G52" s="3" t="str">
        <f t="shared" si="0"/>
        <v>Valid Quantity</v>
      </c>
      <c r="H52" s="2" t="s">
        <v>6444</v>
      </c>
      <c r="I52" s="3">
        <v>15</v>
      </c>
      <c r="J52" t="s">
        <v>39</v>
      </c>
      <c r="K52" t="s">
        <v>91</v>
      </c>
      <c r="L52" t="s">
        <v>41</v>
      </c>
      <c r="M52" t="s">
        <v>75</v>
      </c>
      <c r="O52" s="3" t="str">
        <f t="shared" si="1"/>
        <v>Consistent</v>
      </c>
      <c r="P52" t="str">
        <f t="shared" si="2"/>
        <v>Not Rated</v>
      </c>
      <c r="Q52" s="4">
        <f t="shared" si="3"/>
        <v>53.64</v>
      </c>
      <c r="R52" s="4">
        <f t="shared" si="4"/>
        <v>8.0459999999999994</v>
      </c>
      <c r="S52" s="4">
        <f t="shared" si="5"/>
        <v>45.594000000000001</v>
      </c>
    </row>
    <row r="53" spans="1:19" hidden="1" x14ac:dyDescent="0.35">
      <c r="A53" t="s">
        <v>13458</v>
      </c>
      <c r="B53" t="s">
        <v>1417</v>
      </c>
      <c r="C53" s="1">
        <v>45295</v>
      </c>
      <c r="D53" t="s">
        <v>45</v>
      </c>
      <c r="E53" t="s">
        <v>46</v>
      </c>
      <c r="F53" s="3">
        <v>4</v>
      </c>
      <c r="G53" s="3" t="str">
        <f t="shared" si="0"/>
        <v>Valid Quantity</v>
      </c>
      <c r="H53" s="2" t="s">
        <v>13459</v>
      </c>
      <c r="I53" s="3">
        <v>15</v>
      </c>
      <c r="J53" t="s">
        <v>20</v>
      </c>
      <c r="K53" t="s">
        <v>162</v>
      </c>
      <c r="L53" t="s">
        <v>163</v>
      </c>
      <c r="M53" t="s">
        <v>32</v>
      </c>
      <c r="O53" s="3" t="str">
        <f t="shared" si="1"/>
        <v>Consistent</v>
      </c>
      <c r="P53" t="str">
        <f t="shared" si="2"/>
        <v>Not Rated</v>
      </c>
      <c r="Q53" s="4">
        <f t="shared" si="3"/>
        <v>191.96</v>
      </c>
      <c r="R53" s="4">
        <f t="shared" si="4"/>
        <v>28.794</v>
      </c>
      <c r="S53" s="4">
        <f t="shared" si="5"/>
        <v>163.166</v>
      </c>
    </row>
    <row r="54" spans="1:19" hidden="1" x14ac:dyDescent="0.35">
      <c r="A54" t="s">
        <v>18205</v>
      </c>
      <c r="B54" t="s">
        <v>2607</v>
      </c>
      <c r="C54" s="1">
        <v>45295</v>
      </c>
      <c r="D54" t="s">
        <v>36</v>
      </c>
      <c r="E54" t="s">
        <v>547</v>
      </c>
      <c r="F54" s="3">
        <v>1</v>
      </c>
      <c r="G54" s="3" t="str">
        <f t="shared" si="0"/>
        <v>Valid Quantity</v>
      </c>
      <c r="H54" s="2" t="s">
        <v>9294</v>
      </c>
      <c r="I54" s="3">
        <v>10</v>
      </c>
      <c r="J54" t="s">
        <v>48</v>
      </c>
      <c r="K54" t="s">
        <v>162</v>
      </c>
      <c r="L54" t="s">
        <v>163</v>
      </c>
      <c r="M54" t="s">
        <v>23</v>
      </c>
      <c r="N54" s="3">
        <v>5</v>
      </c>
      <c r="O54" s="3" t="str">
        <f t="shared" si="1"/>
        <v>Consistent</v>
      </c>
      <c r="P54" t="str">
        <f t="shared" si="2"/>
        <v>Excellent</v>
      </c>
      <c r="Q54" s="4">
        <f t="shared" si="3"/>
        <v>73.48</v>
      </c>
      <c r="R54" s="4">
        <f t="shared" si="4"/>
        <v>7.3480000000000008</v>
      </c>
      <c r="S54" s="4">
        <f t="shared" si="5"/>
        <v>66.132000000000005</v>
      </c>
    </row>
    <row r="55" spans="1:19" hidden="1" x14ac:dyDescent="0.35">
      <c r="A55" t="s">
        <v>22680</v>
      </c>
      <c r="B55" t="s">
        <v>9309</v>
      </c>
      <c r="C55" s="1">
        <v>45295</v>
      </c>
      <c r="D55" t="s">
        <v>45</v>
      </c>
      <c r="E55" t="s">
        <v>376</v>
      </c>
      <c r="F55" s="3">
        <v>1</v>
      </c>
      <c r="G55" s="3" t="str">
        <f t="shared" si="0"/>
        <v>Valid Quantity</v>
      </c>
      <c r="H55" s="2" t="s">
        <v>12140</v>
      </c>
      <c r="I55" s="3">
        <v>10</v>
      </c>
      <c r="J55" t="s">
        <v>54</v>
      </c>
      <c r="K55" t="s">
        <v>21</v>
      </c>
      <c r="L55" t="s">
        <v>22</v>
      </c>
      <c r="M55" t="s">
        <v>23</v>
      </c>
      <c r="N55" s="3">
        <v>5</v>
      </c>
      <c r="O55" s="3" t="str">
        <f t="shared" si="1"/>
        <v>Consistent</v>
      </c>
      <c r="P55" t="str">
        <f t="shared" si="2"/>
        <v>Excellent</v>
      </c>
      <c r="Q55" s="4">
        <f t="shared" si="3"/>
        <v>22.49</v>
      </c>
      <c r="R55" s="4">
        <f t="shared" si="4"/>
        <v>2.2489999999999997</v>
      </c>
      <c r="S55" s="4">
        <f t="shared" si="5"/>
        <v>20.241</v>
      </c>
    </row>
    <row r="56" spans="1:19" hidden="1" x14ac:dyDescent="0.35">
      <c r="A56" t="s">
        <v>2573</v>
      </c>
      <c r="B56" t="s">
        <v>1295</v>
      </c>
      <c r="C56" s="1">
        <v>45296</v>
      </c>
      <c r="D56" t="s">
        <v>101</v>
      </c>
      <c r="E56" t="s">
        <v>102</v>
      </c>
      <c r="F56" s="3">
        <v>3</v>
      </c>
      <c r="G56" s="3" t="str">
        <f t="shared" si="0"/>
        <v>Valid Quantity</v>
      </c>
      <c r="H56" s="2" t="s">
        <v>2574</v>
      </c>
      <c r="I56" s="3">
        <v>20</v>
      </c>
      <c r="J56" t="s">
        <v>54</v>
      </c>
      <c r="K56" t="s">
        <v>162</v>
      </c>
      <c r="L56" t="s">
        <v>163</v>
      </c>
      <c r="M56" t="s">
        <v>23</v>
      </c>
      <c r="N56" s="3">
        <v>5</v>
      </c>
      <c r="O56" s="3" t="str">
        <f t="shared" si="1"/>
        <v>Consistent</v>
      </c>
      <c r="P56" t="str">
        <f t="shared" si="2"/>
        <v>Excellent</v>
      </c>
      <c r="Q56" s="4">
        <f t="shared" si="3"/>
        <v>183.89999999999998</v>
      </c>
      <c r="R56" s="4">
        <f t="shared" si="4"/>
        <v>36.779999999999994</v>
      </c>
      <c r="S56" s="4">
        <f t="shared" si="5"/>
        <v>147.11999999999998</v>
      </c>
    </row>
    <row r="57" spans="1:19" hidden="1" x14ac:dyDescent="0.35">
      <c r="A57" t="s">
        <v>3882</v>
      </c>
      <c r="B57" t="s">
        <v>3883</v>
      </c>
      <c r="C57" s="1">
        <v>45296</v>
      </c>
      <c r="D57" t="s">
        <v>81</v>
      </c>
      <c r="E57" t="s">
        <v>82</v>
      </c>
      <c r="F57" s="3">
        <v>4</v>
      </c>
      <c r="G57" s="3" t="str">
        <f t="shared" si="0"/>
        <v>Valid Quantity</v>
      </c>
      <c r="H57" s="2" t="s">
        <v>3884</v>
      </c>
      <c r="I57" s="3">
        <v>15</v>
      </c>
      <c r="J57" t="s">
        <v>48</v>
      </c>
      <c r="K57" t="s">
        <v>162</v>
      </c>
      <c r="L57" t="s">
        <v>163</v>
      </c>
      <c r="M57" t="s">
        <v>68</v>
      </c>
      <c r="N57" s="3">
        <v>0</v>
      </c>
      <c r="O57" s="3" t="str">
        <f t="shared" si="1"/>
        <v>Consistent</v>
      </c>
      <c r="P57" t="str">
        <f t="shared" si="2"/>
        <v>Not Rated</v>
      </c>
      <c r="Q57" s="4">
        <f t="shared" si="3"/>
        <v>217.2</v>
      </c>
      <c r="R57" s="4">
        <f t="shared" si="4"/>
        <v>32.58</v>
      </c>
      <c r="S57" s="4">
        <f t="shared" si="5"/>
        <v>184.62</v>
      </c>
    </row>
    <row r="58" spans="1:19" hidden="1" x14ac:dyDescent="0.35">
      <c r="A58" t="s">
        <v>4324</v>
      </c>
      <c r="B58" t="s">
        <v>4325</v>
      </c>
      <c r="C58" s="1">
        <v>45296</v>
      </c>
      <c r="D58" t="s">
        <v>81</v>
      </c>
      <c r="E58" t="s">
        <v>82</v>
      </c>
      <c r="F58" s="3">
        <v>1</v>
      </c>
      <c r="G58" s="3" t="str">
        <f t="shared" si="0"/>
        <v>Valid Quantity</v>
      </c>
      <c r="H58" s="2" t="s">
        <v>4326</v>
      </c>
      <c r="I58" s="3">
        <v>15</v>
      </c>
      <c r="J58" t="s">
        <v>20</v>
      </c>
      <c r="K58" t="s">
        <v>113</v>
      </c>
      <c r="L58" t="s">
        <v>61</v>
      </c>
      <c r="M58" t="s">
        <v>23</v>
      </c>
      <c r="N58" s="3">
        <v>5</v>
      </c>
      <c r="O58" s="3" t="str">
        <f t="shared" si="1"/>
        <v>Consistent</v>
      </c>
      <c r="P58" t="str">
        <f t="shared" si="2"/>
        <v>Excellent</v>
      </c>
      <c r="Q58" s="4">
        <f t="shared" si="3"/>
        <v>69.63</v>
      </c>
      <c r="R58" s="4">
        <f t="shared" si="4"/>
        <v>10.444499999999998</v>
      </c>
      <c r="S58" s="4">
        <f t="shared" si="5"/>
        <v>59.185499999999998</v>
      </c>
    </row>
    <row r="59" spans="1:19" hidden="1" x14ac:dyDescent="0.35">
      <c r="A59" t="s">
        <v>10830</v>
      </c>
      <c r="B59" t="s">
        <v>10831</v>
      </c>
      <c r="C59" s="1">
        <v>45296</v>
      </c>
      <c r="D59" t="s">
        <v>159</v>
      </c>
      <c r="E59" t="s">
        <v>197</v>
      </c>
      <c r="F59" s="3">
        <v>4</v>
      </c>
      <c r="G59" s="3" t="str">
        <f t="shared" si="0"/>
        <v>Valid Quantity</v>
      </c>
      <c r="H59" s="2" t="s">
        <v>2481</v>
      </c>
      <c r="I59" s="3">
        <v>15</v>
      </c>
      <c r="J59" t="s">
        <v>39</v>
      </c>
      <c r="K59" t="s">
        <v>49</v>
      </c>
      <c r="L59" t="s">
        <v>22</v>
      </c>
      <c r="M59" t="s">
        <v>23</v>
      </c>
      <c r="N59" s="3">
        <v>1</v>
      </c>
      <c r="O59" s="3" t="str">
        <f t="shared" si="1"/>
        <v>Consistent</v>
      </c>
      <c r="P59" t="str">
        <f t="shared" si="2"/>
        <v>Very Bad</v>
      </c>
      <c r="Q59" s="4">
        <f t="shared" si="3"/>
        <v>22.96</v>
      </c>
      <c r="R59" s="4">
        <f t="shared" si="4"/>
        <v>3.4440000000000004</v>
      </c>
      <c r="S59" s="4">
        <f t="shared" si="5"/>
        <v>19.516000000000002</v>
      </c>
    </row>
    <row r="60" spans="1:19" hidden="1" x14ac:dyDescent="0.35">
      <c r="A60" t="s">
        <v>11879</v>
      </c>
      <c r="B60" t="s">
        <v>4310</v>
      </c>
      <c r="C60" s="1">
        <v>45296</v>
      </c>
      <c r="D60" t="s">
        <v>159</v>
      </c>
      <c r="E60" t="s">
        <v>358</v>
      </c>
      <c r="F60" s="3">
        <v>1</v>
      </c>
      <c r="G60" s="3" t="str">
        <f t="shared" si="0"/>
        <v>Valid Quantity</v>
      </c>
      <c r="H60" s="2" t="s">
        <v>1516</v>
      </c>
      <c r="I60" s="3">
        <v>5</v>
      </c>
      <c r="J60" t="s">
        <v>84</v>
      </c>
      <c r="K60" t="s">
        <v>74</v>
      </c>
      <c r="L60" t="s">
        <v>61</v>
      </c>
      <c r="M60" t="s">
        <v>185</v>
      </c>
      <c r="O60" s="3" t="str">
        <f t="shared" si="1"/>
        <v>Consistent</v>
      </c>
      <c r="P60" t="str">
        <f t="shared" si="2"/>
        <v>Not Rated</v>
      </c>
      <c r="Q60" s="4">
        <f t="shared" si="3"/>
        <v>29.71</v>
      </c>
      <c r="R60" s="4">
        <f t="shared" si="4"/>
        <v>1.4855</v>
      </c>
      <c r="S60" s="4">
        <f t="shared" si="5"/>
        <v>28.224499999999999</v>
      </c>
    </row>
    <row r="61" spans="1:19" hidden="1" x14ac:dyDescent="0.35">
      <c r="A61" t="s">
        <v>12940</v>
      </c>
      <c r="B61" t="s">
        <v>7195</v>
      </c>
      <c r="C61" s="1">
        <v>45296</v>
      </c>
      <c r="D61" t="s">
        <v>45</v>
      </c>
      <c r="E61" t="s">
        <v>95</v>
      </c>
      <c r="F61" s="3">
        <v>1</v>
      </c>
      <c r="G61" s="3" t="str">
        <f t="shared" si="0"/>
        <v>Valid Quantity</v>
      </c>
      <c r="H61" s="2" t="s">
        <v>12941</v>
      </c>
      <c r="I61" s="3">
        <v>10</v>
      </c>
      <c r="J61" t="s">
        <v>84</v>
      </c>
      <c r="K61" t="s">
        <v>60</v>
      </c>
      <c r="L61" t="s">
        <v>61</v>
      </c>
      <c r="M61" t="s">
        <v>32</v>
      </c>
      <c r="O61" s="3" t="str">
        <f t="shared" si="1"/>
        <v>Consistent</v>
      </c>
      <c r="P61" t="str">
        <f t="shared" si="2"/>
        <v>Not Rated</v>
      </c>
      <c r="Q61" s="4">
        <f t="shared" si="3"/>
        <v>42.17</v>
      </c>
      <c r="R61" s="4">
        <f t="shared" si="4"/>
        <v>4.2170000000000005</v>
      </c>
      <c r="S61" s="4">
        <f t="shared" si="5"/>
        <v>37.953000000000003</v>
      </c>
    </row>
    <row r="62" spans="1:19" hidden="1" x14ac:dyDescent="0.35">
      <c r="A62" t="s">
        <v>14398</v>
      </c>
      <c r="B62" t="s">
        <v>7415</v>
      </c>
      <c r="C62" s="1">
        <v>45296</v>
      </c>
      <c r="D62" t="s">
        <v>81</v>
      </c>
      <c r="E62" t="s">
        <v>178</v>
      </c>
      <c r="F62" s="3">
        <v>1</v>
      </c>
      <c r="G62" s="3" t="str">
        <f t="shared" si="0"/>
        <v>Valid Quantity</v>
      </c>
      <c r="H62" s="2" t="s">
        <v>14399</v>
      </c>
      <c r="I62" s="3">
        <v>0</v>
      </c>
      <c r="J62" t="s">
        <v>48</v>
      </c>
      <c r="K62" t="s">
        <v>104</v>
      </c>
      <c r="L62" t="s">
        <v>22</v>
      </c>
      <c r="M62" t="s">
        <v>23</v>
      </c>
      <c r="N62" s="3">
        <v>4</v>
      </c>
      <c r="O62" s="3" t="str">
        <f t="shared" si="1"/>
        <v>Consistent</v>
      </c>
      <c r="P62" t="str">
        <f t="shared" si="2"/>
        <v>Good</v>
      </c>
      <c r="Q62" s="4">
        <f t="shared" si="3"/>
        <v>139.88999999999999</v>
      </c>
      <c r="R62" s="4">
        <f t="shared" si="4"/>
        <v>0</v>
      </c>
      <c r="S62" s="4">
        <f t="shared" si="5"/>
        <v>139.88999999999999</v>
      </c>
    </row>
    <row r="63" spans="1:19" hidden="1" x14ac:dyDescent="0.35">
      <c r="A63" t="s">
        <v>14850</v>
      </c>
      <c r="B63" t="s">
        <v>11908</v>
      </c>
      <c r="C63" s="1">
        <v>45296</v>
      </c>
      <c r="D63" t="s">
        <v>64</v>
      </c>
      <c r="E63" t="s">
        <v>331</v>
      </c>
      <c r="F63" s="3">
        <v>1</v>
      </c>
      <c r="G63" s="3" t="str">
        <f t="shared" si="0"/>
        <v>Valid Quantity</v>
      </c>
      <c r="H63" s="2" t="s">
        <v>14851</v>
      </c>
      <c r="I63" s="3">
        <v>0</v>
      </c>
      <c r="J63" t="s">
        <v>48</v>
      </c>
      <c r="K63" t="s">
        <v>189</v>
      </c>
      <c r="L63" t="s">
        <v>120</v>
      </c>
      <c r="M63" t="s">
        <v>23</v>
      </c>
      <c r="N63" s="3">
        <v>5</v>
      </c>
      <c r="O63" s="3" t="str">
        <f t="shared" si="1"/>
        <v>Consistent</v>
      </c>
      <c r="P63" t="str">
        <f t="shared" si="2"/>
        <v>Excellent</v>
      </c>
      <c r="Q63" s="4">
        <f t="shared" si="3"/>
        <v>102.86</v>
      </c>
      <c r="R63" s="4">
        <f t="shared" si="4"/>
        <v>0</v>
      </c>
      <c r="S63" s="4">
        <f t="shared" si="5"/>
        <v>102.86</v>
      </c>
    </row>
    <row r="64" spans="1:19" hidden="1" x14ac:dyDescent="0.35">
      <c r="A64" t="s">
        <v>15450</v>
      </c>
      <c r="B64" t="s">
        <v>2202</v>
      </c>
      <c r="C64" s="1">
        <v>45296</v>
      </c>
      <c r="D64" t="s">
        <v>159</v>
      </c>
      <c r="E64" t="s">
        <v>358</v>
      </c>
      <c r="F64" s="3">
        <v>2</v>
      </c>
      <c r="G64" s="3" t="str">
        <f t="shared" si="0"/>
        <v>Valid Quantity</v>
      </c>
      <c r="H64" s="2" t="s">
        <v>15451</v>
      </c>
      <c r="I64" s="3">
        <v>15</v>
      </c>
      <c r="J64" t="s">
        <v>54</v>
      </c>
      <c r="K64" t="s">
        <v>119</v>
      </c>
      <c r="L64" t="s">
        <v>120</v>
      </c>
      <c r="M64" t="s">
        <v>23</v>
      </c>
      <c r="N64" s="3">
        <v>1</v>
      </c>
      <c r="O64" s="3" t="str">
        <f t="shared" si="1"/>
        <v>Consistent</v>
      </c>
      <c r="P64" t="str">
        <f t="shared" si="2"/>
        <v>Very Bad</v>
      </c>
      <c r="Q64" s="4">
        <f t="shared" si="3"/>
        <v>39.380000000000003</v>
      </c>
      <c r="R64" s="4">
        <f t="shared" si="4"/>
        <v>5.907</v>
      </c>
      <c r="S64" s="4">
        <f t="shared" si="5"/>
        <v>33.472999999999999</v>
      </c>
    </row>
    <row r="65" spans="1:19" hidden="1" x14ac:dyDescent="0.35">
      <c r="A65" t="s">
        <v>15709</v>
      </c>
      <c r="B65" t="s">
        <v>6395</v>
      </c>
      <c r="C65" s="1">
        <v>45296</v>
      </c>
      <c r="D65" t="s">
        <v>36</v>
      </c>
      <c r="E65" t="s">
        <v>58</v>
      </c>
      <c r="F65" s="3">
        <v>1</v>
      </c>
      <c r="G65" s="3" t="str">
        <f t="shared" si="0"/>
        <v>Valid Quantity</v>
      </c>
      <c r="H65" s="2" t="s">
        <v>15404</v>
      </c>
      <c r="I65" s="3">
        <v>0</v>
      </c>
      <c r="J65" t="s">
        <v>84</v>
      </c>
      <c r="K65" t="s">
        <v>162</v>
      </c>
      <c r="L65" t="s">
        <v>163</v>
      </c>
      <c r="M65" t="s">
        <v>23</v>
      </c>
      <c r="O65" s="3" t="str">
        <f t="shared" si="1"/>
        <v>Consistent</v>
      </c>
      <c r="P65" t="str">
        <f t="shared" si="2"/>
        <v>Not Rated</v>
      </c>
      <c r="Q65" s="4">
        <f t="shared" si="3"/>
        <v>155.61000000000001</v>
      </c>
      <c r="R65" s="4">
        <f t="shared" si="4"/>
        <v>0</v>
      </c>
      <c r="S65" s="4">
        <f t="shared" si="5"/>
        <v>155.61000000000001</v>
      </c>
    </row>
    <row r="66" spans="1:19" hidden="1" x14ac:dyDescent="0.35">
      <c r="A66" t="s">
        <v>16035</v>
      </c>
      <c r="B66" t="s">
        <v>9034</v>
      </c>
      <c r="C66" s="1">
        <v>45296</v>
      </c>
      <c r="D66" t="s">
        <v>116</v>
      </c>
      <c r="E66" t="s">
        <v>479</v>
      </c>
      <c r="F66" s="3">
        <v>4</v>
      </c>
      <c r="G66" s="3" t="str">
        <f t="shared" ref="G66:G129" si="6">IF(F66&gt;0,"Valid Quantity",(IF(F66&lt;0,"Negative Quantity","Zero Quantity")))</f>
        <v>Valid Quantity</v>
      </c>
      <c r="H66" s="2" t="s">
        <v>16036</v>
      </c>
      <c r="I66" s="3">
        <v>10</v>
      </c>
      <c r="J66" t="s">
        <v>20</v>
      </c>
      <c r="K66" t="s">
        <v>131</v>
      </c>
      <c r="L66" t="s">
        <v>86</v>
      </c>
      <c r="M66" t="s">
        <v>32</v>
      </c>
      <c r="O66" s="3" t="str">
        <f t="shared" ref="O66:O129" si="7">IF(F66&lt;0,IF(M66="Returned","Return/Adjustment","Suspicious"),IF(F66=0,IF(M66="Delivered","Suspicious","Review"),"Consistent"))</f>
        <v>Consistent</v>
      </c>
      <c r="P66" t="str">
        <f t="shared" ref="P66:P129" si="8">IF(N66=0,"Not Rated",IF(N66=5,"Excellent",IF(N66=4,"Good",IF(N66=3,"Average",IF(N66=2,"Bad",IF(N66=1,"Very Bad"))))))</f>
        <v>Not Rated</v>
      </c>
      <c r="Q66" s="4">
        <f t="shared" ref="Q66:Q129" si="9">VALUE(SUBSTITUTE(H66,"$",""))*F66</f>
        <v>935.08</v>
      </c>
      <c r="R66" s="4">
        <f t="shared" ref="R66:R129" si="10">Q66*I66/100</f>
        <v>93.50800000000001</v>
      </c>
      <c r="S66" s="4">
        <f t="shared" ref="S66:S129" si="11">Q66-R66</f>
        <v>841.572</v>
      </c>
    </row>
    <row r="67" spans="1:19" hidden="1" x14ac:dyDescent="0.35">
      <c r="A67" t="s">
        <v>19908</v>
      </c>
      <c r="B67" t="s">
        <v>7356</v>
      </c>
      <c r="C67" s="1">
        <v>45296</v>
      </c>
      <c r="D67" t="s">
        <v>159</v>
      </c>
      <c r="E67" t="s">
        <v>197</v>
      </c>
      <c r="F67" s="3">
        <v>4</v>
      </c>
      <c r="G67" s="3" t="str">
        <f t="shared" si="6"/>
        <v>Valid Quantity</v>
      </c>
      <c r="H67" s="2" t="s">
        <v>9466</v>
      </c>
      <c r="I67" s="3">
        <v>0</v>
      </c>
      <c r="J67" t="s">
        <v>67</v>
      </c>
      <c r="K67" t="s">
        <v>74</v>
      </c>
      <c r="L67" t="s">
        <v>61</v>
      </c>
      <c r="M67" t="s">
        <v>23</v>
      </c>
      <c r="N67" s="3">
        <v>1</v>
      </c>
      <c r="O67" s="3" t="str">
        <f t="shared" si="7"/>
        <v>Consistent</v>
      </c>
      <c r="P67" t="str">
        <f t="shared" si="8"/>
        <v>Very Bad</v>
      </c>
      <c r="Q67" s="4">
        <f t="shared" si="9"/>
        <v>105.12</v>
      </c>
      <c r="R67" s="4">
        <f t="shared" si="10"/>
        <v>0</v>
      </c>
      <c r="S67" s="4">
        <f t="shared" si="11"/>
        <v>105.12</v>
      </c>
    </row>
    <row r="68" spans="1:19" hidden="1" x14ac:dyDescent="0.35">
      <c r="A68" t="s">
        <v>20035</v>
      </c>
      <c r="B68" t="s">
        <v>6123</v>
      </c>
      <c r="C68" s="1">
        <v>45296</v>
      </c>
      <c r="D68" t="s">
        <v>45</v>
      </c>
      <c r="E68" t="s">
        <v>46</v>
      </c>
      <c r="F68" s="3">
        <v>1</v>
      </c>
      <c r="G68" s="3" t="str">
        <f t="shared" si="6"/>
        <v>Valid Quantity</v>
      </c>
      <c r="H68" s="2" t="s">
        <v>12815</v>
      </c>
      <c r="I68" s="3">
        <v>0</v>
      </c>
      <c r="J68" t="s">
        <v>54</v>
      </c>
      <c r="K68" t="s">
        <v>194</v>
      </c>
      <c r="L68" t="s">
        <v>163</v>
      </c>
      <c r="M68" t="s">
        <v>75</v>
      </c>
      <c r="O68" s="3" t="str">
        <f t="shared" si="7"/>
        <v>Consistent</v>
      </c>
      <c r="P68" t="str">
        <f t="shared" si="8"/>
        <v>Not Rated</v>
      </c>
      <c r="Q68" s="4">
        <f t="shared" si="9"/>
        <v>38.93</v>
      </c>
      <c r="R68" s="4">
        <f t="shared" si="10"/>
        <v>0</v>
      </c>
      <c r="S68" s="4">
        <f t="shared" si="11"/>
        <v>38.93</v>
      </c>
    </row>
    <row r="69" spans="1:19" hidden="1" x14ac:dyDescent="0.35">
      <c r="A69" t="s">
        <v>20304</v>
      </c>
      <c r="B69" t="s">
        <v>2607</v>
      </c>
      <c r="C69" s="1">
        <v>45296</v>
      </c>
      <c r="D69" t="s">
        <v>101</v>
      </c>
      <c r="E69" t="s">
        <v>107</v>
      </c>
      <c r="F69" s="3">
        <v>2</v>
      </c>
      <c r="G69" s="3" t="str">
        <f t="shared" si="6"/>
        <v>Valid Quantity</v>
      </c>
      <c r="H69" s="2" t="s">
        <v>20305</v>
      </c>
      <c r="I69" s="3">
        <v>5</v>
      </c>
      <c r="J69" t="s">
        <v>54</v>
      </c>
      <c r="K69" t="s">
        <v>153</v>
      </c>
      <c r="L69" t="s">
        <v>120</v>
      </c>
      <c r="M69" t="s">
        <v>23</v>
      </c>
      <c r="N69" s="3">
        <v>3</v>
      </c>
      <c r="O69" s="3" t="str">
        <f t="shared" si="7"/>
        <v>Consistent</v>
      </c>
      <c r="P69" t="str">
        <f t="shared" si="8"/>
        <v>Average</v>
      </c>
      <c r="Q69" s="4">
        <f t="shared" si="9"/>
        <v>147.68</v>
      </c>
      <c r="R69" s="4">
        <f t="shared" si="10"/>
        <v>7.3840000000000012</v>
      </c>
      <c r="S69" s="4">
        <f t="shared" si="11"/>
        <v>140.29599999999999</v>
      </c>
    </row>
    <row r="70" spans="1:19" hidden="1" x14ac:dyDescent="0.35">
      <c r="A70" t="s">
        <v>20693</v>
      </c>
      <c r="B70" t="s">
        <v>10585</v>
      </c>
      <c r="C70" s="1">
        <v>45296</v>
      </c>
      <c r="D70" t="s">
        <v>45</v>
      </c>
      <c r="E70" t="s">
        <v>432</v>
      </c>
      <c r="F70" s="3">
        <v>2</v>
      </c>
      <c r="G70" s="3" t="str">
        <f t="shared" si="6"/>
        <v>Valid Quantity</v>
      </c>
      <c r="H70" s="2" t="s">
        <v>9759</v>
      </c>
      <c r="I70" s="3">
        <v>10</v>
      </c>
      <c r="J70" t="s">
        <v>20</v>
      </c>
      <c r="K70" t="s">
        <v>212</v>
      </c>
      <c r="L70" t="s">
        <v>163</v>
      </c>
      <c r="M70" t="s">
        <v>23</v>
      </c>
      <c r="N70" s="3">
        <v>4</v>
      </c>
      <c r="O70" s="3" t="str">
        <f t="shared" si="7"/>
        <v>Consistent</v>
      </c>
      <c r="P70" t="str">
        <f t="shared" si="8"/>
        <v>Good</v>
      </c>
      <c r="Q70" s="4">
        <f t="shared" si="9"/>
        <v>54.38</v>
      </c>
      <c r="R70" s="4">
        <f t="shared" si="10"/>
        <v>5.4380000000000006</v>
      </c>
      <c r="S70" s="4">
        <f t="shared" si="11"/>
        <v>48.942</v>
      </c>
    </row>
    <row r="71" spans="1:19" hidden="1" x14ac:dyDescent="0.35">
      <c r="A71" t="s">
        <v>22470</v>
      </c>
      <c r="B71" t="s">
        <v>14484</v>
      </c>
      <c r="C71" s="1">
        <v>45296</v>
      </c>
      <c r="D71" t="s">
        <v>116</v>
      </c>
      <c r="E71" t="s">
        <v>978</v>
      </c>
      <c r="F71" s="3">
        <v>2</v>
      </c>
      <c r="G71" s="3" t="str">
        <f t="shared" si="6"/>
        <v>Valid Quantity</v>
      </c>
      <c r="H71" s="2" t="s">
        <v>13648</v>
      </c>
      <c r="I71" s="3">
        <v>25</v>
      </c>
      <c r="J71" t="s">
        <v>84</v>
      </c>
      <c r="K71" t="s">
        <v>30</v>
      </c>
      <c r="L71" t="s">
        <v>31</v>
      </c>
      <c r="M71" t="s">
        <v>23</v>
      </c>
      <c r="N71" s="3">
        <v>5</v>
      </c>
      <c r="O71" s="3" t="str">
        <f t="shared" si="7"/>
        <v>Consistent</v>
      </c>
      <c r="P71" t="str">
        <f t="shared" si="8"/>
        <v>Excellent</v>
      </c>
      <c r="Q71" s="4">
        <f t="shared" si="9"/>
        <v>111.58</v>
      </c>
      <c r="R71" s="4">
        <f t="shared" si="10"/>
        <v>27.895</v>
      </c>
      <c r="S71" s="4">
        <f t="shared" si="11"/>
        <v>83.685000000000002</v>
      </c>
    </row>
    <row r="72" spans="1:19" hidden="1" x14ac:dyDescent="0.35">
      <c r="A72" t="s">
        <v>22480</v>
      </c>
      <c r="B72" t="s">
        <v>6143</v>
      </c>
      <c r="C72" s="1">
        <v>45296</v>
      </c>
      <c r="D72" t="s">
        <v>159</v>
      </c>
      <c r="E72" t="s">
        <v>239</v>
      </c>
      <c r="F72" s="3">
        <v>1</v>
      </c>
      <c r="G72" s="3" t="str">
        <f t="shared" si="6"/>
        <v>Valid Quantity</v>
      </c>
      <c r="H72" s="2" t="s">
        <v>1957</v>
      </c>
      <c r="I72" s="3">
        <v>10</v>
      </c>
      <c r="J72" t="s">
        <v>84</v>
      </c>
      <c r="K72" t="s">
        <v>281</v>
      </c>
      <c r="L72" t="s">
        <v>31</v>
      </c>
      <c r="M72" t="s">
        <v>23</v>
      </c>
      <c r="N72" s="3">
        <v>3</v>
      </c>
      <c r="O72" s="3" t="str">
        <f t="shared" si="7"/>
        <v>Consistent</v>
      </c>
      <c r="P72" t="str">
        <f t="shared" si="8"/>
        <v>Average</v>
      </c>
      <c r="Q72" s="4">
        <f t="shared" si="9"/>
        <v>17.72</v>
      </c>
      <c r="R72" s="4">
        <f t="shared" si="10"/>
        <v>1.7719999999999998</v>
      </c>
      <c r="S72" s="4">
        <f t="shared" si="11"/>
        <v>15.947999999999999</v>
      </c>
    </row>
    <row r="73" spans="1:19" hidden="1" x14ac:dyDescent="0.35">
      <c r="A73" t="s">
        <v>23162</v>
      </c>
      <c r="B73" t="s">
        <v>5416</v>
      </c>
      <c r="C73" s="1">
        <v>45296</v>
      </c>
      <c r="D73" t="s">
        <v>81</v>
      </c>
      <c r="E73" t="s">
        <v>111</v>
      </c>
      <c r="F73" s="3">
        <v>2</v>
      </c>
      <c r="G73" s="3" t="str">
        <f t="shared" si="6"/>
        <v>Valid Quantity</v>
      </c>
      <c r="H73" s="2" t="s">
        <v>7638</v>
      </c>
      <c r="I73" s="3">
        <v>15</v>
      </c>
      <c r="J73" t="s">
        <v>48</v>
      </c>
      <c r="K73" t="s">
        <v>113</v>
      </c>
      <c r="L73" t="s">
        <v>61</v>
      </c>
      <c r="M73" t="s">
        <v>23</v>
      </c>
      <c r="N73" s="3">
        <v>4</v>
      </c>
      <c r="O73" s="3" t="str">
        <f t="shared" si="7"/>
        <v>Consistent</v>
      </c>
      <c r="P73" t="str">
        <f t="shared" si="8"/>
        <v>Good</v>
      </c>
      <c r="Q73" s="4">
        <f t="shared" si="9"/>
        <v>76.040000000000006</v>
      </c>
      <c r="R73" s="4">
        <f t="shared" si="10"/>
        <v>11.406000000000001</v>
      </c>
      <c r="S73" s="4">
        <f t="shared" si="11"/>
        <v>64.634</v>
      </c>
    </row>
    <row r="74" spans="1:19" hidden="1" x14ac:dyDescent="0.35">
      <c r="A74" t="s">
        <v>8313</v>
      </c>
      <c r="B74" t="s">
        <v>4685</v>
      </c>
      <c r="C74" s="1">
        <v>45297</v>
      </c>
      <c r="D74" t="s">
        <v>36</v>
      </c>
      <c r="E74" t="s">
        <v>547</v>
      </c>
      <c r="F74" s="3">
        <v>1</v>
      </c>
      <c r="G74" s="3" t="str">
        <f t="shared" si="6"/>
        <v>Valid Quantity</v>
      </c>
      <c r="H74" s="2" t="s">
        <v>8193</v>
      </c>
      <c r="I74" s="3">
        <v>0</v>
      </c>
      <c r="J74" t="s">
        <v>39</v>
      </c>
      <c r="K74" t="s">
        <v>162</v>
      </c>
      <c r="L74" t="s">
        <v>163</v>
      </c>
      <c r="M74" t="s">
        <v>185</v>
      </c>
      <c r="O74" s="3" t="str">
        <f t="shared" si="7"/>
        <v>Consistent</v>
      </c>
      <c r="P74" t="str">
        <f t="shared" si="8"/>
        <v>Not Rated</v>
      </c>
      <c r="Q74" s="4">
        <f t="shared" si="9"/>
        <v>148.19999999999999</v>
      </c>
      <c r="R74" s="4">
        <f t="shared" si="10"/>
        <v>0</v>
      </c>
      <c r="S74" s="4">
        <f t="shared" si="11"/>
        <v>148.19999999999999</v>
      </c>
    </row>
    <row r="75" spans="1:19" hidden="1" x14ac:dyDescent="0.35">
      <c r="A75" t="s">
        <v>8765</v>
      </c>
      <c r="B75" t="s">
        <v>8766</v>
      </c>
      <c r="C75" s="1">
        <v>45297</v>
      </c>
      <c r="D75" t="s">
        <v>45</v>
      </c>
      <c r="E75" t="s">
        <v>46</v>
      </c>
      <c r="F75" s="3">
        <v>1</v>
      </c>
      <c r="G75" s="3" t="str">
        <f t="shared" si="6"/>
        <v>Valid Quantity</v>
      </c>
      <c r="H75" s="2" t="s">
        <v>8767</v>
      </c>
      <c r="I75" s="3">
        <v>10</v>
      </c>
      <c r="J75" t="s">
        <v>48</v>
      </c>
      <c r="K75" t="s">
        <v>189</v>
      </c>
      <c r="L75" t="s">
        <v>120</v>
      </c>
      <c r="M75" t="s">
        <v>75</v>
      </c>
      <c r="N75" s="3">
        <v>0</v>
      </c>
      <c r="O75" s="3" t="str">
        <f t="shared" si="7"/>
        <v>Consistent</v>
      </c>
      <c r="P75" t="str">
        <f t="shared" si="8"/>
        <v>Not Rated</v>
      </c>
      <c r="Q75" s="4">
        <f t="shared" si="9"/>
        <v>23.35</v>
      </c>
      <c r="R75" s="4">
        <f t="shared" si="10"/>
        <v>2.335</v>
      </c>
      <c r="S75" s="4">
        <f t="shared" si="11"/>
        <v>21.015000000000001</v>
      </c>
    </row>
    <row r="76" spans="1:19" hidden="1" x14ac:dyDescent="0.35">
      <c r="A76" t="s">
        <v>9070</v>
      </c>
      <c r="B76" t="s">
        <v>8475</v>
      </c>
      <c r="C76" s="1">
        <v>45297</v>
      </c>
      <c r="D76" t="s">
        <v>159</v>
      </c>
      <c r="E76" t="s">
        <v>160</v>
      </c>
      <c r="F76" s="3">
        <v>2</v>
      </c>
      <c r="G76" s="3" t="str">
        <f t="shared" si="6"/>
        <v>Valid Quantity</v>
      </c>
      <c r="H76" s="2" t="s">
        <v>1932</v>
      </c>
      <c r="I76" s="3">
        <v>0</v>
      </c>
      <c r="J76" t="s">
        <v>39</v>
      </c>
      <c r="K76" t="s">
        <v>49</v>
      </c>
      <c r="L76" t="s">
        <v>22</v>
      </c>
      <c r="M76" t="s">
        <v>23</v>
      </c>
      <c r="N76" s="3">
        <v>3</v>
      </c>
      <c r="O76" s="3" t="str">
        <f t="shared" si="7"/>
        <v>Consistent</v>
      </c>
      <c r="P76" t="str">
        <f t="shared" si="8"/>
        <v>Average</v>
      </c>
      <c r="Q76" s="4">
        <f t="shared" si="9"/>
        <v>15.58</v>
      </c>
      <c r="R76" s="4">
        <f t="shared" si="10"/>
        <v>0</v>
      </c>
      <c r="S76" s="4">
        <f t="shared" si="11"/>
        <v>15.58</v>
      </c>
    </row>
    <row r="77" spans="1:19" hidden="1" x14ac:dyDescent="0.35">
      <c r="A77" t="s">
        <v>9591</v>
      </c>
      <c r="B77" t="s">
        <v>7819</v>
      </c>
      <c r="C77" s="1">
        <v>45297</v>
      </c>
      <c r="D77" t="s">
        <v>17</v>
      </c>
      <c r="E77" t="s">
        <v>89</v>
      </c>
      <c r="F77" s="3">
        <v>2</v>
      </c>
      <c r="G77" s="3" t="str">
        <f t="shared" si="6"/>
        <v>Valid Quantity</v>
      </c>
      <c r="H77" s="2" t="s">
        <v>9592</v>
      </c>
      <c r="I77" s="3">
        <v>15</v>
      </c>
      <c r="J77" t="s">
        <v>67</v>
      </c>
      <c r="K77" t="s">
        <v>153</v>
      </c>
      <c r="L77" t="s">
        <v>120</v>
      </c>
      <c r="M77" t="s">
        <v>68</v>
      </c>
      <c r="O77" s="3" t="str">
        <f t="shared" si="7"/>
        <v>Consistent</v>
      </c>
      <c r="P77" t="str">
        <f t="shared" si="8"/>
        <v>Not Rated</v>
      </c>
      <c r="Q77" s="4">
        <f t="shared" si="9"/>
        <v>62.74</v>
      </c>
      <c r="R77" s="4">
        <f t="shared" si="10"/>
        <v>9.4109999999999996</v>
      </c>
      <c r="S77" s="4">
        <f t="shared" si="11"/>
        <v>53.329000000000001</v>
      </c>
    </row>
    <row r="78" spans="1:19" hidden="1" x14ac:dyDescent="0.35">
      <c r="A78" t="s">
        <v>10581</v>
      </c>
      <c r="B78" t="s">
        <v>10582</v>
      </c>
      <c r="C78" s="1">
        <v>45297</v>
      </c>
      <c r="D78" t="s">
        <v>36</v>
      </c>
      <c r="E78" t="s">
        <v>250</v>
      </c>
      <c r="F78" s="3">
        <v>1</v>
      </c>
      <c r="G78" s="3" t="str">
        <f t="shared" si="6"/>
        <v>Valid Quantity</v>
      </c>
      <c r="H78" s="2" t="s">
        <v>10583</v>
      </c>
      <c r="I78" s="3">
        <v>15</v>
      </c>
      <c r="J78" t="s">
        <v>54</v>
      </c>
      <c r="K78" t="s">
        <v>212</v>
      </c>
      <c r="L78" t="s">
        <v>163</v>
      </c>
      <c r="M78" t="s">
        <v>23</v>
      </c>
      <c r="N78" s="3">
        <v>4</v>
      </c>
      <c r="O78" s="3" t="str">
        <f t="shared" si="7"/>
        <v>Consistent</v>
      </c>
      <c r="P78" t="str">
        <f t="shared" si="8"/>
        <v>Good</v>
      </c>
      <c r="Q78" s="4">
        <f t="shared" si="9"/>
        <v>158.97</v>
      </c>
      <c r="R78" s="4">
        <f t="shared" si="10"/>
        <v>23.845500000000001</v>
      </c>
      <c r="S78" s="4">
        <f t="shared" si="11"/>
        <v>135.12450000000001</v>
      </c>
    </row>
    <row r="79" spans="1:19" hidden="1" x14ac:dyDescent="0.35">
      <c r="A79" t="s">
        <v>10897</v>
      </c>
      <c r="B79" t="s">
        <v>1774</v>
      </c>
      <c r="C79" s="1">
        <v>45297</v>
      </c>
      <c r="D79" t="s">
        <v>81</v>
      </c>
      <c r="E79" t="s">
        <v>147</v>
      </c>
      <c r="F79" s="3">
        <v>1</v>
      </c>
      <c r="G79" s="3" t="str">
        <f t="shared" si="6"/>
        <v>Valid Quantity</v>
      </c>
      <c r="H79" s="2" t="s">
        <v>10898</v>
      </c>
      <c r="I79" s="3">
        <v>0</v>
      </c>
      <c r="J79" t="s">
        <v>20</v>
      </c>
      <c r="K79" t="s">
        <v>131</v>
      </c>
      <c r="L79" t="s">
        <v>86</v>
      </c>
      <c r="M79" t="s">
        <v>68</v>
      </c>
      <c r="O79" s="3" t="str">
        <f t="shared" si="7"/>
        <v>Consistent</v>
      </c>
      <c r="P79" t="str">
        <f t="shared" si="8"/>
        <v>Not Rated</v>
      </c>
      <c r="Q79" s="4">
        <f t="shared" si="9"/>
        <v>140.32</v>
      </c>
      <c r="R79" s="4">
        <f t="shared" si="10"/>
        <v>0</v>
      </c>
      <c r="S79" s="4">
        <f t="shared" si="11"/>
        <v>140.32</v>
      </c>
    </row>
    <row r="80" spans="1:19" hidden="1" x14ac:dyDescent="0.35">
      <c r="A80" t="s">
        <v>11381</v>
      </c>
      <c r="B80" t="s">
        <v>469</v>
      </c>
      <c r="C80" s="1">
        <v>45297</v>
      </c>
      <c r="D80" t="s">
        <v>36</v>
      </c>
      <c r="E80" t="s">
        <v>37</v>
      </c>
      <c r="F80" s="3">
        <v>1</v>
      </c>
      <c r="G80" s="3" t="str">
        <f t="shared" si="6"/>
        <v>Valid Quantity</v>
      </c>
      <c r="H80" s="2" t="s">
        <v>11382</v>
      </c>
      <c r="I80" s="3">
        <v>5</v>
      </c>
      <c r="J80" t="s">
        <v>48</v>
      </c>
      <c r="K80" t="s">
        <v>74</v>
      </c>
      <c r="L80" t="s">
        <v>61</v>
      </c>
      <c r="M80" t="s">
        <v>185</v>
      </c>
      <c r="N80" s="3">
        <v>0</v>
      </c>
      <c r="O80" s="3" t="str">
        <f t="shared" si="7"/>
        <v>Consistent</v>
      </c>
      <c r="P80" t="str">
        <f t="shared" si="8"/>
        <v>Not Rated</v>
      </c>
      <c r="Q80" s="4">
        <f t="shared" si="9"/>
        <v>137.79</v>
      </c>
      <c r="R80" s="4">
        <f t="shared" si="10"/>
        <v>6.8894999999999991</v>
      </c>
      <c r="S80" s="4">
        <f t="shared" si="11"/>
        <v>130.90049999999999</v>
      </c>
    </row>
    <row r="81" spans="1:19" hidden="1" x14ac:dyDescent="0.35">
      <c r="A81" t="s">
        <v>15015</v>
      </c>
      <c r="B81" t="s">
        <v>15016</v>
      </c>
      <c r="C81" s="1">
        <v>45297</v>
      </c>
      <c r="D81" t="s">
        <v>36</v>
      </c>
      <c r="E81" t="s">
        <v>547</v>
      </c>
      <c r="F81" s="3">
        <v>1</v>
      </c>
      <c r="G81" s="3" t="str">
        <f t="shared" si="6"/>
        <v>Valid Quantity</v>
      </c>
      <c r="H81" s="2" t="s">
        <v>9841</v>
      </c>
      <c r="I81" s="3">
        <v>10</v>
      </c>
      <c r="J81" t="s">
        <v>39</v>
      </c>
      <c r="K81" t="s">
        <v>49</v>
      </c>
      <c r="L81" t="s">
        <v>22</v>
      </c>
      <c r="M81" t="s">
        <v>185</v>
      </c>
      <c r="O81" s="3" t="str">
        <f t="shared" si="7"/>
        <v>Consistent</v>
      </c>
      <c r="P81" t="str">
        <f t="shared" si="8"/>
        <v>Not Rated</v>
      </c>
      <c r="Q81" s="4">
        <f t="shared" si="9"/>
        <v>118.01</v>
      </c>
      <c r="R81" s="4">
        <f t="shared" si="10"/>
        <v>11.801000000000002</v>
      </c>
      <c r="S81" s="4">
        <f t="shared" si="11"/>
        <v>106.209</v>
      </c>
    </row>
    <row r="82" spans="1:19" hidden="1" x14ac:dyDescent="0.35">
      <c r="A82" t="s">
        <v>17538</v>
      </c>
      <c r="B82" t="s">
        <v>5738</v>
      </c>
      <c r="C82" s="1">
        <v>45297</v>
      </c>
      <c r="D82" t="s">
        <v>36</v>
      </c>
      <c r="E82" t="s">
        <v>183</v>
      </c>
      <c r="F82" s="3">
        <v>1</v>
      </c>
      <c r="G82" s="3" t="str">
        <f t="shared" si="6"/>
        <v>Valid Quantity</v>
      </c>
      <c r="H82" s="2" t="s">
        <v>9073</v>
      </c>
      <c r="I82" s="3">
        <v>20</v>
      </c>
      <c r="J82" t="s">
        <v>54</v>
      </c>
      <c r="K82" t="s">
        <v>60</v>
      </c>
      <c r="L82" t="s">
        <v>61</v>
      </c>
      <c r="M82" t="s">
        <v>23</v>
      </c>
      <c r="N82" s="3">
        <v>3</v>
      </c>
      <c r="O82" s="3" t="str">
        <f t="shared" si="7"/>
        <v>Consistent</v>
      </c>
      <c r="P82" t="str">
        <f t="shared" si="8"/>
        <v>Average</v>
      </c>
      <c r="Q82" s="4">
        <f t="shared" si="9"/>
        <v>27.23</v>
      </c>
      <c r="R82" s="4">
        <f t="shared" si="10"/>
        <v>5.4460000000000006</v>
      </c>
      <c r="S82" s="4">
        <f t="shared" si="11"/>
        <v>21.783999999999999</v>
      </c>
    </row>
    <row r="83" spans="1:19" hidden="1" x14ac:dyDescent="0.35">
      <c r="A83" t="s">
        <v>18907</v>
      </c>
      <c r="B83" t="s">
        <v>18908</v>
      </c>
      <c r="C83" s="1">
        <v>45297</v>
      </c>
      <c r="D83" t="s">
        <v>116</v>
      </c>
      <c r="E83" t="s">
        <v>151</v>
      </c>
      <c r="F83" s="3">
        <v>5</v>
      </c>
      <c r="G83" s="3" t="str">
        <f t="shared" si="6"/>
        <v>Valid Quantity</v>
      </c>
      <c r="H83" s="2" t="s">
        <v>7005</v>
      </c>
      <c r="I83" s="3">
        <v>0</v>
      </c>
      <c r="J83" t="s">
        <v>67</v>
      </c>
      <c r="K83" t="s">
        <v>194</v>
      </c>
      <c r="L83" t="s">
        <v>163</v>
      </c>
      <c r="M83" t="s">
        <v>75</v>
      </c>
      <c r="O83" s="3" t="str">
        <f t="shared" si="7"/>
        <v>Consistent</v>
      </c>
      <c r="P83" t="str">
        <f t="shared" si="8"/>
        <v>Not Rated</v>
      </c>
      <c r="Q83" s="4">
        <f t="shared" si="9"/>
        <v>586.9</v>
      </c>
      <c r="R83" s="4">
        <f t="shared" si="10"/>
        <v>0</v>
      </c>
      <c r="S83" s="4">
        <f t="shared" si="11"/>
        <v>586.9</v>
      </c>
    </row>
    <row r="84" spans="1:19" hidden="1" x14ac:dyDescent="0.35">
      <c r="A84" t="s">
        <v>19102</v>
      </c>
      <c r="B84" t="s">
        <v>5032</v>
      </c>
      <c r="C84" s="1">
        <v>45297</v>
      </c>
      <c r="D84" t="s">
        <v>64</v>
      </c>
      <c r="E84" t="s">
        <v>129</v>
      </c>
      <c r="F84" s="3">
        <v>3</v>
      </c>
      <c r="G84" s="3" t="str">
        <f t="shared" si="6"/>
        <v>Valid Quantity</v>
      </c>
      <c r="H84" s="2" t="s">
        <v>19103</v>
      </c>
      <c r="I84" s="3">
        <v>5</v>
      </c>
      <c r="J84" t="s">
        <v>48</v>
      </c>
      <c r="K84" t="s">
        <v>119</v>
      </c>
      <c r="L84" t="s">
        <v>120</v>
      </c>
      <c r="M84" t="s">
        <v>23</v>
      </c>
      <c r="N84" s="3">
        <v>5</v>
      </c>
      <c r="O84" s="3" t="str">
        <f t="shared" si="7"/>
        <v>Consistent</v>
      </c>
      <c r="P84" t="str">
        <f t="shared" si="8"/>
        <v>Excellent</v>
      </c>
      <c r="Q84" s="4">
        <f t="shared" si="9"/>
        <v>157.41</v>
      </c>
      <c r="R84" s="4">
        <f t="shared" si="10"/>
        <v>7.8704999999999998</v>
      </c>
      <c r="S84" s="4">
        <f t="shared" si="11"/>
        <v>149.5395</v>
      </c>
    </row>
    <row r="85" spans="1:19" hidden="1" x14ac:dyDescent="0.35">
      <c r="A85" t="s">
        <v>19205</v>
      </c>
      <c r="B85" t="s">
        <v>699</v>
      </c>
      <c r="C85" s="1">
        <v>45297</v>
      </c>
      <c r="D85" t="s">
        <v>64</v>
      </c>
      <c r="E85" t="s">
        <v>129</v>
      </c>
      <c r="F85" s="3">
        <v>3</v>
      </c>
      <c r="G85" s="3" t="str">
        <f t="shared" si="6"/>
        <v>Valid Quantity</v>
      </c>
      <c r="H85" s="2" t="s">
        <v>10177</v>
      </c>
      <c r="I85" s="3">
        <v>0</v>
      </c>
      <c r="J85" t="s">
        <v>67</v>
      </c>
      <c r="K85" t="s">
        <v>40</v>
      </c>
      <c r="L85" t="s">
        <v>41</v>
      </c>
      <c r="M85" t="s">
        <v>23</v>
      </c>
      <c r="N85" s="3">
        <v>5</v>
      </c>
      <c r="O85" s="3" t="str">
        <f t="shared" si="7"/>
        <v>Consistent</v>
      </c>
      <c r="P85" t="str">
        <f t="shared" si="8"/>
        <v>Excellent</v>
      </c>
      <c r="Q85" s="4">
        <f t="shared" si="9"/>
        <v>242.64</v>
      </c>
      <c r="R85" s="4">
        <f t="shared" si="10"/>
        <v>0</v>
      </c>
      <c r="S85" s="4">
        <f t="shared" si="11"/>
        <v>242.64</v>
      </c>
    </row>
    <row r="86" spans="1:19" hidden="1" x14ac:dyDescent="0.35">
      <c r="A86" t="s">
        <v>19222</v>
      </c>
      <c r="B86" t="s">
        <v>14754</v>
      </c>
      <c r="C86" s="1">
        <v>45297</v>
      </c>
      <c r="D86" t="s">
        <v>81</v>
      </c>
      <c r="E86" t="s">
        <v>143</v>
      </c>
      <c r="F86" s="3">
        <v>2</v>
      </c>
      <c r="G86" s="3" t="str">
        <f t="shared" si="6"/>
        <v>Valid Quantity</v>
      </c>
      <c r="H86" s="2" t="s">
        <v>6509</v>
      </c>
      <c r="I86" s="3">
        <v>15</v>
      </c>
      <c r="J86" t="s">
        <v>84</v>
      </c>
      <c r="K86" t="s">
        <v>281</v>
      </c>
      <c r="L86" t="s">
        <v>31</v>
      </c>
      <c r="M86" t="s">
        <v>23</v>
      </c>
      <c r="N86" s="3">
        <v>5</v>
      </c>
      <c r="O86" s="3" t="str">
        <f t="shared" si="7"/>
        <v>Consistent</v>
      </c>
      <c r="P86" t="str">
        <f t="shared" si="8"/>
        <v>Excellent</v>
      </c>
      <c r="Q86" s="4">
        <f t="shared" si="9"/>
        <v>133.56</v>
      </c>
      <c r="R86" s="4">
        <f t="shared" si="10"/>
        <v>20.034000000000002</v>
      </c>
      <c r="S86" s="4">
        <f t="shared" si="11"/>
        <v>113.526</v>
      </c>
    </row>
    <row r="87" spans="1:19" hidden="1" x14ac:dyDescent="0.35">
      <c r="A87" t="s">
        <v>21742</v>
      </c>
      <c r="B87" t="s">
        <v>12422</v>
      </c>
      <c r="C87" s="1">
        <v>45297</v>
      </c>
      <c r="D87" t="s">
        <v>116</v>
      </c>
      <c r="E87" t="s">
        <v>286</v>
      </c>
      <c r="F87" s="3">
        <v>2</v>
      </c>
      <c r="G87" s="3" t="str">
        <f t="shared" si="6"/>
        <v>Valid Quantity</v>
      </c>
      <c r="H87" s="2" t="s">
        <v>21743</v>
      </c>
      <c r="I87" s="3">
        <v>15</v>
      </c>
      <c r="J87" t="s">
        <v>20</v>
      </c>
      <c r="K87" t="s">
        <v>104</v>
      </c>
      <c r="L87" t="s">
        <v>22</v>
      </c>
      <c r="M87" t="s">
        <v>23</v>
      </c>
      <c r="N87" s="3">
        <v>5</v>
      </c>
      <c r="O87" s="3" t="str">
        <f t="shared" si="7"/>
        <v>Consistent</v>
      </c>
      <c r="P87" t="str">
        <f t="shared" si="8"/>
        <v>Excellent</v>
      </c>
      <c r="Q87" s="4">
        <f t="shared" si="9"/>
        <v>239.08</v>
      </c>
      <c r="R87" s="4">
        <f t="shared" si="10"/>
        <v>35.862000000000002</v>
      </c>
      <c r="S87" s="4">
        <f t="shared" si="11"/>
        <v>203.21800000000002</v>
      </c>
    </row>
    <row r="88" spans="1:19" hidden="1" x14ac:dyDescent="0.35">
      <c r="A88" t="s">
        <v>21910</v>
      </c>
      <c r="B88" t="s">
        <v>3704</v>
      </c>
      <c r="C88" s="1">
        <v>45297</v>
      </c>
      <c r="D88" t="s">
        <v>81</v>
      </c>
      <c r="E88" t="s">
        <v>111</v>
      </c>
      <c r="F88" s="3">
        <v>1</v>
      </c>
      <c r="G88" s="3" t="str">
        <f t="shared" si="6"/>
        <v>Valid Quantity</v>
      </c>
      <c r="H88" s="2" t="s">
        <v>10291</v>
      </c>
      <c r="I88" s="3">
        <v>10</v>
      </c>
      <c r="J88" t="s">
        <v>39</v>
      </c>
      <c r="K88" t="s">
        <v>206</v>
      </c>
      <c r="L88" t="s">
        <v>41</v>
      </c>
      <c r="M88" t="s">
        <v>32</v>
      </c>
      <c r="O88" s="3" t="str">
        <f t="shared" si="7"/>
        <v>Consistent</v>
      </c>
      <c r="P88" t="str">
        <f t="shared" si="8"/>
        <v>Not Rated</v>
      </c>
      <c r="Q88" s="4">
        <f t="shared" si="9"/>
        <v>138.4</v>
      </c>
      <c r="R88" s="4">
        <f t="shared" si="10"/>
        <v>13.84</v>
      </c>
      <c r="S88" s="4">
        <f t="shared" si="11"/>
        <v>124.56</v>
      </c>
    </row>
    <row r="89" spans="1:19" hidden="1" x14ac:dyDescent="0.35">
      <c r="A89" t="s">
        <v>22737</v>
      </c>
      <c r="B89" t="s">
        <v>8284</v>
      </c>
      <c r="C89" s="1">
        <v>45297</v>
      </c>
      <c r="D89" t="s">
        <v>64</v>
      </c>
      <c r="E89" t="s">
        <v>713</v>
      </c>
      <c r="F89" s="3">
        <v>1</v>
      </c>
      <c r="G89" s="3" t="str">
        <f t="shared" si="6"/>
        <v>Valid Quantity</v>
      </c>
      <c r="H89" s="2" t="s">
        <v>15437</v>
      </c>
      <c r="I89" s="3">
        <v>10</v>
      </c>
      <c r="J89" t="s">
        <v>54</v>
      </c>
      <c r="K89" t="s">
        <v>91</v>
      </c>
      <c r="L89" t="s">
        <v>41</v>
      </c>
      <c r="M89" t="s">
        <v>185</v>
      </c>
      <c r="O89" s="3" t="str">
        <f t="shared" si="7"/>
        <v>Consistent</v>
      </c>
      <c r="P89" t="str">
        <f t="shared" si="8"/>
        <v>Not Rated</v>
      </c>
      <c r="Q89" s="4">
        <f t="shared" si="9"/>
        <v>69.53</v>
      </c>
      <c r="R89" s="4">
        <f t="shared" si="10"/>
        <v>6.9529999999999994</v>
      </c>
      <c r="S89" s="4">
        <f t="shared" si="11"/>
        <v>62.576999999999998</v>
      </c>
    </row>
    <row r="90" spans="1:19" hidden="1" x14ac:dyDescent="0.35">
      <c r="A90" t="s">
        <v>22907</v>
      </c>
      <c r="B90" t="s">
        <v>4180</v>
      </c>
      <c r="C90" s="1">
        <v>45297</v>
      </c>
      <c r="D90" t="s">
        <v>45</v>
      </c>
      <c r="E90" t="s">
        <v>269</v>
      </c>
      <c r="F90" s="3">
        <v>3</v>
      </c>
      <c r="G90" s="3" t="str">
        <f t="shared" si="6"/>
        <v>Valid Quantity</v>
      </c>
      <c r="H90" s="2" t="s">
        <v>22908</v>
      </c>
      <c r="I90" s="3">
        <v>5</v>
      </c>
      <c r="J90" t="s">
        <v>39</v>
      </c>
      <c r="K90" t="s">
        <v>162</v>
      </c>
      <c r="L90" t="s">
        <v>163</v>
      </c>
      <c r="M90" t="s">
        <v>32</v>
      </c>
      <c r="O90" s="3" t="str">
        <f t="shared" si="7"/>
        <v>Consistent</v>
      </c>
      <c r="P90" t="str">
        <f t="shared" si="8"/>
        <v>Not Rated</v>
      </c>
      <c r="Q90" s="4">
        <f t="shared" si="9"/>
        <v>178.38</v>
      </c>
      <c r="R90" s="4">
        <f t="shared" si="10"/>
        <v>8.9190000000000005</v>
      </c>
      <c r="S90" s="4">
        <f t="shared" si="11"/>
        <v>169.46099999999998</v>
      </c>
    </row>
    <row r="91" spans="1:19" hidden="1" x14ac:dyDescent="0.35">
      <c r="A91" t="s">
        <v>4299</v>
      </c>
      <c r="B91" t="s">
        <v>4300</v>
      </c>
      <c r="C91" s="1">
        <v>45298</v>
      </c>
      <c r="D91" t="s">
        <v>159</v>
      </c>
      <c r="E91" t="s">
        <v>160</v>
      </c>
      <c r="F91" s="3">
        <v>1</v>
      </c>
      <c r="G91" s="3" t="str">
        <f t="shared" si="6"/>
        <v>Valid Quantity</v>
      </c>
      <c r="H91" s="2" t="s">
        <v>4301</v>
      </c>
      <c r="I91" s="3">
        <v>0</v>
      </c>
      <c r="J91" t="s">
        <v>48</v>
      </c>
      <c r="K91" t="s">
        <v>206</v>
      </c>
      <c r="L91" t="s">
        <v>41</v>
      </c>
      <c r="M91" t="s">
        <v>23</v>
      </c>
      <c r="N91" s="3">
        <v>2</v>
      </c>
      <c r="O91" s="3" t="str">
        <f t="shared" si="7"/>
        <v>Consistent</v>
      </c>
      <c r="P91" t="str">
        <f t="shared" si="8"/>
        <v>Bad</v>
      </c>
      <c r="Q91" s="4">
        <f t="shared" si="9"/>
        <v>13.85</v>
      </c>
      <c r="R91" s="4">
        <f t="shared" si="10"/>
        <v>0</v>
      </c>
      <c r="S91" s="4">
        <f t="shared" si="11"/>
        <v>13.85</v>
      </c>
    </row>
    <row r="92" spans="1:19" hidden="1" x14ac:dyDescent="0.35">
      <c r="A92" t="s">
        <v>9569</v>
      </c>
      <c r="B92" t="s">
        <v>630</v>
      </c>
      <c r="C92" s="1">
        <v>45298</v>
      </c>
      <c r="D92" t="s">
        <v>101</v>
      </c>
      <c r="E92" t="s">
        <v>107</v>
      </c>
      <c r="F92" s="3">
        <v>4</v>
      </c>
      <c r="G92" s="3" t="str">
        <f t="shared" si="6"/>
        <v>Valid Quantity</v>
      </c>
      <c r="H92" s="2" t="s">
        <v>9570</v>
      </c>
      <c r="I92" s="3">
        <v>0</v>
      </c>
      <c r="J92" t="s">
        <v>20</v>
      </c>
      <c r="K92" t="s">
        <v>49</v>
      </c>
      <c r="L92" t="s">
        <v>22</v>
      </c>
      <c r="M92" t="s">
        <v>23</v>
      </c>
      <c r="N92" s="3">
        <v>4</v>
      </c>
      <c r="O92" s="3" t="str">
        <f t="shared" si="7"/>
        <v>Consistent</v>
      </c>
      <c r="P92" t="str">
        <f t="shared" si="8"/>
        <v>Good</v>
      </c>
      <c r="Q92" s="4">
        <f t="shared" si="9"/>
        <v>177.64</v>
      </c>
      <c r="R92" s="4">
        <f t="shared" si="10"/>
        <v>0</v>
      </c>
      <c r="S92" s="4">
        <f t="shared" si="11"/>
        <v>177.64</v>
      </c>
    </row>
    <row r="93" spans="1:19" hidden="1" x14ac:dyDescent="0.35">
      <c r="A93" t="s">
        <v>13948</v>
      </c>
      <c r="B93" t="s">
        <v>7880</v>
      </c>
      <c r="C93" s="1">
        <v>45298</v>
      </c>
      <c r="D93" t="s">
        <v>17</v>
      </c>
      <c r="E93" t="s">
        <v>18</v>
      </c>
      <c r="F93" s="3">
        <v>1</v>
      </c>
      <c r="G93" s="3" t="str">
        <f t="shared" si="6"/>
        <v>Valid Quantity</v>
      </c>
      <c r="H93" s="2" t="s">
        <v>13949</v>
      </c>
      <c r="I93" s="3">
        <v>0</v>
      </c>
      <c r="J93" t="s">
        <v>20</v>
      </c>
      <c r="K93" t="s">
        <v>113</v>
      </c>
      <c r="L93" t="s">
        <v>61</v>
      </c>
      <c r="M93" t="s">
        <v>23</v>
      </c>
      <c r="N93" s="3">
        <v>1</v>
      </c>
      <c r="O93" s="3" t="str">
        <f t="shared" si="7"/>
        <v>Consistent</v>
      </c>
      <c r="P93" t="str">
        <f t="shared" si="8"/>
        <v>Very Bad</v>
      </c>
      <c r="Q93" s="4">
        <f t="shared" si="9"/>
        <v>17.25</v>
      </c>
      <c r="R93" s="4">
        <f t="shared" si="10"/>
        <v>0</v>
      </c>
      <c r="S93" s="4">
        <f t="shared" si="11"/>
        <v>17.25</v>
      </c>
    </row>
    <row r="94" spans="1:19" hidden="1" x14ac:dyDescent="0.35">
      <c r="A94" t="s">
        <v>17344</v>
      </c>
      <c r="B94" t="s">
        <v>5053</v>
      </c>
      <c r="C94" s="1">
        <v>45298</v>
      </c>
      <c r="D94" t="s">
        <v>81</v>
      </c>
      <c r="E94" t="s">
        <v>143</v>
      </c>
      <c r="F94" s="3">
        <v>4</v>
      </c>
      <c r="G94" s="3" t="str">
        <f t="shared" si="6"/>
        <v>Valid Quantity</v>
      </c>
      <c r="H94" s="2" t="s">
        <v>8632</v>
      </c>
      <c r="I94" s="3">
        <v>20</v>
      </c>
      <c r="J94" t="s">
        <v>39</v>
      </c>
      <c r="K94" t="s">
        <v>55</v>
      </c>
      <c r="L94" t="s">
        <v>31</v>
      </c>
      <c r="M94" t="s">
        <v>23</v>
      </c>
      <c r="N94" s="3">
        <v>3</v>
      </c>
      <c r="O94" s="3" t="str">
        <f t="shared" si="7"/>
        <v>Consistent</v>
      </c>
      <c r="P94" t="str">
        <f t="shared" si="8"/>
        <v>Average</v>
      </c>
      <c r="Q94" s="4">
        <f t="shared" si="9"/>
        <v>62.64</v>
      </c>
      <c r="R94" s="4">
        <f t="shared" si="10"/>
        <v>12.527999999999999</v>
      </c>
      <c r="S94" s="4">
        <f t="shared" si="11"/>
        <v>50.112000000000002</v>
      </c>
    </row>
    <row r="95" spans="1:19" hidden="1" x14ac:dyDescent="0.35">
      <c r="A95" t="s">
        <v>19022</v>
      </c>
      <c r="B95" t="s">
        <v>5867</v>
      </c>
      <c r="C95" s="1">
        <v>45298</v>
      </c>
      <c r="D95" t="s">
        <v>64</v>
      </c>
      <c r="E95" t="s">
        <v>713</v>
      </c>
      <c r="F95" s="3">
        <v>1</v>
      </c>
      <c r="G95" s="3" t="str">
        <f t="shared" si="6"/>
        <v>Valid Quantity</v>
      </c>
      <c r="H95" s="2" t="s">
        <v>2158</v>
      </c>
      <c r="I95" s="3">
        <v>0</v>
      </c>
      <c r="J95" t="s">
        <v>20</v>
      </c>
      <c r="K95" t="s">
        <v>40</v>
      </c>
      <c r="L95" t="s">
        <v>41</v>
      </c>
      <c r="M95" t="s">
        <v>32</v>
      </c>
      <c r="O95" s="3" t="str">
        <f t="shared" si="7"/>
        <v>Consistent</v>
      </c>
      <c r="P95" t="str">
        <f t="shared" si="8"/>
        <v>Not Rated</v>
      </c>
      <c r="Q95" s="4">
        <f t="shared" si="9"/>
        <v>18.559999999999999</v>
      </c>
      <c r="R95" s="4">
        <f t="shared" si="10"/>
        <v>0</v>
      </c>
      <c r="S95" s="4">
        <f t="shared" si="11"/>
        <v>18.559999999999999</v>
      </c>
    </row>
    <row r="96" spans="1:19" hidden="1" x14ac:dyDescent="0.35">
      <c r="A96" t="s">
        <v>20519</v>
      </c>
      <c r="B96" t="s">
        <v>14620</v>
      </c>
      <c r="C96" s="1">
        <v>45298</v>
      </c>
      <c r="D96" t="s">
        <v>116</v>
      </c>
      <c r="E96" t="s">
        <v>151</v>
      </c>
      <c r="F96" s="3">
        <v>3</v>
      </c>
      <c r="G96" s="3" t="str">
        <f t="shared" si="6"/>
        <v>Valid Quantity</v>
      </c>
      <c r="H96" s="2" t="s">
        <v>19935</v>
      </c>
      <c r="I96" s="3">
        <v>5</v>
      </c>
      <c r="J96" t="s">
        <v>67</v>
      </c>
      <c r="K96" t="s">
        <v>162</v>
      </c>
      <c r="L96" t="s">
        <v>163</v>
      </c>
      <c r="M96" t="s">
        <v>32</v>
      </c>
      <c r="O96" s="3" t="str">
        <f t="shared" si="7"/>
        <v>Consistent</v>
      </c>
      <c r="P96" t="str">
        <f t="shared" si="8"/>
        <v>Not Rated</v>
      </c>
      <c r="Q96" s="4">
        <f t="shared" si="9"/>
        <v>152.97</v>
      </c>
      <c r="R96" s="4">
        <f t="shared" si="10"/>
        <v>7.6485000000000003</v>
      </c>
      <c r="S96" s="4">
        <f t="shared" si="11"/>
        <v>145.32149999999999</v>
      </c>
    </row>
    <row r="97" spans="1:19" hidden="1" x14ac:dyDescent="0.35">
      <c r="A97" t="s">
        <v>20806</v>
      </c>
      <c r="B97" t="s">
        <v>3581</v>
      </c>
      <c r="C97" s="1">
        <v>45298</v>
      </c>
      <c r="D97" t="s">
        <v>64</v>
      </c>
      <c r="E97" t="s">
        <v>305</v>
      </c>
      <c r="F97" s="3">
        <v>2</v>
      </c>
      <c r="G97" s="3" t="str">
        <f t="shared" si="6"/>
        <v>Valid Quantity</v>
      </c>
      <c r="H97" s="2" t="s">
        <v>6005</v>
      </c>
      <c r="I97" s="3">
        <v>0</v>
      </c>
      <c r="J97" t="s">
        <v>39</v>
      </c>
      <c r="K97" t="s">
        <v>189</v>
      </c>
      <c r="L97" t="s">
        <v>120</v>
      </c>
      <c r="M97" t="s">
        <v>23</v>
      </c>
      <c r="N97" s="3">
        <v>3</v>
      </c>
      <c r="O97" s="3" t="str">
        <f t="shared" si="7"/>
        <v>Consistent</v>
      </c>
      <c r="P97" t="str">
        <f t="shared" si="8"/>
        <v>Average</v>
      </c>
      <c r="Q97" s="4">
        <f t="shared" si="9"/>
        <v>167.34</v>
      </c>
      <c r="R97" s="4">
        <f t="shared" si="10"/>
        <v>0</v>
      </c>
      <c r="S97" s="4">
        <f t="shared" si="11"/>
        <v>167.34</v>
      </c>
    </row>
    <row r="98" spans="1:19" hidden="1" x14ac:dyDescent="0.35">
      <c r="A98" t="s">
        <v>22971</v>
      </c>
      <c r="B98" t="s">
        <v>9307</v>
      </c>
      <c r="C98" s="1">
        <v>45298</v>
      </c>
      <c r="D98" t="s">
        <v>64</v>
      </c>
      <c r="E98" t="s">
        <v>305</v>
      </c>
      <c r="F98" s="3">
        <v>2</v>
      </c>
      <c r="G98" s="3" t="str">
        <f t="shared" si="6"/>
        <v>Valid Quantity</v>
      </c>
      <c r="H98" s="2" t="s">
        <v>53</v>
      </c>
      <c r="I98" s="3">
        <v>15</v>
      </c>
      <c r="J98" t="s">
        <v>84</v>
      </c>
      <c r="K98" t="s">
        <v>281</v>
      </c>
      <c r="L98" t="s">
        <v>31</v>
      </c>
      <c r="M98" t="s">
        <v>68</v>
      </c>
      <c r="O98" s="3" t="str">
        <f t="shared" si="7"/>
        <v>Consistent</v>
      </c>
      <c r="P98" t="str">
        <f t="shared" si="8"/>
        <v>Not Rated</v>
      </c>
      <c r="Q98" s="4">
        <f t="shared" si="9"/>
        <v>144</v>
      </c>
      <c r="R98" s="4">
        <f t="shared" si="10"/>
        <v>21.6</v>
      </c>
      <c r="S98" s="4">
        <f t="shared" si="11"/>
        <v>122.4</v>
      </c>
    </row>
    <row r="99" spans="1:19" hidden="1" x14ac:dyDescent="0.35">
      <c r="A99" t="s">
        <v>5660</v>
      </c>
      <c r="B99" t="s">
        <v>5101</v>
      </c>
      <c r="C99" s="1">
        <v>45299</v>
      </c>
      <c r="D99" t="s">
        <v>159</v>
      </c>
      <c r="E99" t="s">
        <v>197</v>
      </c>
      <c r="F99" s="3">
        <v>2</v>
      </c>
      <c r="G99" s="3" t="str">
        <f t="shared" si="6"/>
        <v>Valid Quantity</v>
      </c>
      <c r="H99" s="2" t="s">
        <v>3987</v>
      </c>
      <c r="I99" s="3">
        <v>0</v>
      </c>
      <c r="J99" t="s">
        <v>84</v>
      </c>
      <c r="K99" t="s">
        <v>194</v>
      </c>
      <c r="L99" t="s">
        <v>163</v>
      </c>
      <c r="M99" t="s">
        <v>23</v>
      </c>
      <c r="N99" s="3">
        <v>4</v>
      </c>
      <c r="O99" s="3" t="str">
        <f t="shared" si="7"/>
        <v>Consistent</v>
      </c>
      <c r="P99" t="str">
        <f t="shared" si="8"/>
        <v>Good</v>
      </c>
      <c r="Q99" s="4">
        <f t="shared" si="9"/>
        <v>37.28</v>
      </c>
      <c r="R99" s="4">
        <f t="shared" si="10"/>
        <v>0</v>
      </c>
      <c r="S99" s="4">
        <f t="shared" si="11"/>
        <v>37.28</v>
      </c>
    </row>
    <row r="100" spans="1:19" hidden="1" x14ac:dyDescent="0.35">
      <c r="A100" t="s">
        <v>5999</v>
      </c>
      <c r="B100" t="s">
        <v>6000</v>
      </c>
      <c r="C100" s="1">
        <v>45299</v>
      </c>
      <c r="D100" t="s">
        <v>116</v>
      </c>
      <c r="E100" t="s">
        <v>286</v>
      </c>
      <c r="F100" s="3">
        <v>2</v>
      </c>
      <c r="G100" s="3" t="str">
        <f t="shared" si="6"/>
        <v>Valid Quantity</v>
      </c>
      <c r="H100" s="2" t="s">
        <v>6001</v>
      </c>
      <c r="I100" s="3">
        <v>10</v>
      </c>
      <c r="J100" t="s">
        <v>48</v>
      </c>
      <c r="K100" t="s">
        <v>104</v>
      </c>
      <c r="L100" t="s">
        <v>22</v>
      </c>
      <c r="M100" t="s">
        <v>185</v>
      </c>
      <c r="N100" s="3">
        <v>0</v>
      </c>
      <c r="O100" s="3" t="str">
        <f t="shared" si="7"/>
        <v>Consistent</v>
      </c>
      <c r="P100" t="str">
        <f t="shared" si="8"/>
        <v>Not Rated</v>
      </c>
      <c r="Q100" s="4">
        <f t="shared" si="9"/>
        <v>347.82</v>
      </c>
      <c r="R100" s="4">
        <f t="shared" si="10"/>
        <v>34.781999999999996</v>
      </c>
      <c r="S100" s="4">
        <f t="shared" si="11"/>
        <v>313.03800000000001</v>
      </c>
    </row>
    <row r="101" spans="1:19" hidden="1" x14ac:dyDescent="0.35">
      <c r="A101" t="s">
        <v>10067</v>
      </c>
      <c r="B101" t="s">
        <v>10068</v>
      </c>
      <c r="C101" s="1">
        <v>45299</v>
      </c>
      <c r="D101" t="s">
        <v>45</v>
      </c>
      <c r="E101" t="s">
        <v>215</v>
      </c>
      <c r="F101" s="3">
        <v>3</v>
      </c>
      <c r="G101" s="3" t="str">
        <f t="shared" si="6"/>
        <v>Valid Quantity</v>
      </c>
      <c r="H101" s="2" t="s">
        <v>4932</v>
      </c>
      <c r="I101" s="3">
        <v>0</v>
      </c>
      <c r="J101" t="s">
        <v>54</v>
      </c>
      <c r="K101" t="s">
        <v>131</v>
      </c>
      <c r="L101" t="s">
        <v>86</v>
      </c>
      <c r="M101" t="s">
        <v>23</v>
      </c>
      <c r="N101" s="3">
        <v>4</v>
      </c>
      <c r="O101" s="3" t="str">
        <f t="shared" si="7"/>
        <v>Consistent</v>
      </c>
      <c r="P101" t="str">
        <f t="shared" si="8"/>
        <v>Good</v>
      </c>
      <c r="Q101" s="4">
        <f t="shared" si="9"/>
        <v>86.94</v>
      </c>
      <c r="R101" s="4">
        <f t="shared" si="10"/>
        <v>0</v>
      </c>
      <c r="S101" s="4">
        <f t="shared" si="11"/>
        <v>86.94</v>
      </c>
    </row>
    <row r="102" spans="1:19" hidden="1" x14ac:dyDescent="0.35">
      <c r="A102" t="s">
        <v>15702</v>
      </c>
      <c r="B102" t="s">
        <v>15703</v>
      </c>
      <c r="C102" s="1">
        <v>45299</v>
      </c>
      <c r="D102" t="s">
        <v>17</v>
      </c>
      <c r="E102" t="s">
        <v>89</v>
      </c>
      <c r="F102" s="3">
        <v>4</v>
      </c>
      <c r="G102" s="3" t="str">
        <f t="shared" si="6"/>
        <v>Valid Quantity</v>
      </c>
      <c r="H102" s="2" t="s">
        <v>1311</v>
      </c>
      <c r="I102" s="3">
        <v>15</v>
      </c>
      <c r="J102" t="s">
        <v>84</v>
      </c>
      <c r="K102" t="s">
        <v>74</v>
      </c>
      <c r="L102" t="s">
        <v>61</v>
      </c>
      <c r="M102" t="s">
        <v>23</v>
      </c>
      <c r="N102" s="3">
        <v>1</v>
      </c>
      <c r="O102" s="3" t="str">
        <f t="shared" si="7"/>
        <v>Consistent</v>
      </c>
      <c r="P102" t="str">
        <f t="shared" si="8"/>
        <v>Very Bad</v>
      </c>
      <c r="Q102" s="4">
        <f t="shared" si="9"/>
        <v>97.36</v>
      </c>
      <c r="R102" s="4">
        <f t="shared" si="10"/>
        <v>14.604000000000001</v>
      </c>
      <c r="S102" s="4">
        <f t="shared" si="11"/>
        <v>82.756</v>
      </c>
    </row>
    <row r="103" spans="1:19" hidden="1" x14ac:dyDescent="0.35">
      <c r="A103" t="s">
        <v>16495</v>
      </c>
      <c r="B103" t="s">
        <v>10391</v>
      </c>
      <c r="C103" s="1">
        <v>45299</v>
      </c>
      <c r="D103" t="s">
        <v>45</v>
      </c>
      <c r="E103" t="s">
        <v>95</v>
      </c>
      <c r="F103" s="3">
        <v>3</v>
      </c>
      <c r="G103" s="3" t="str">
        <f t="shared" si="6"/>
        <v>Valid Quantity</v>
      </c>
      <c r="H103" s="2" t="s">
        <v>4814</v>
      </c>
      <c r="I103" s="3">
        <v>20</v>
      </c>
      <c r="J103" t="s">
        <v>84</v>
      </c>
      <c r="K103" t="s">
        <v>91</v>
      </c>
      <c r="L103" t="s">
        <v>41</v>
      </c>
      <c r="M103" t="s">
        <v>75</v>
      </c>
      <c r="O103" s="3" t="str">
        <f t="shared" si="7"/>
        <v>Consistent</v>
      </c>
      <c r="P103" t="str">
        <f t="shared" si="8"/>
        <v>Not Rated</v>
      </c>
      <c r="Q103" s="4">
        <f t="shared" si="9"/>
        <v>61.769999999999996</v>
      </c>
      <c r="R103" s="4">
        <f t="shared" si="10"/>
        <v>12.353999999999999</v>
      </c>
      <c r="S103" s="4">
        <f t="shared" si="11"/>
        <v>49.415999999999997</v>
      </c>
    </row>
    <row r="104" spans="1:19" hidden="1" x14ac:dyDescent="0.35">
      <c r="A104" t="s">
        <v>18245</v>
      </c>
      <c r="B104" t="s">
        <v>5463</v>
      </c>
      <c r="C104" s="1">
        <v>45299</v>
      </c>
      <c r="D104" t="s">
        <v>159</v>
      </c>
      <c r="E104" t="s">
        <v>197</v>
      </c>
      <c r="F104" s="3">
        <v>4</v>
      </c>
      <c r="G104" s="3" t="str">
        <f t="shared" si="6"/>
        <v>Valid Quantity</v>
      </c>
      <c r="H104" s="2" t="s">
        <v>18246</v>
      </c>
      <c r="I104" s="3">
        <v>0</v>
      </c>
      <c r="J104" t="s">
        <v>20</v>
      </c>
      <c r="K104" t="s">
        <v>113</v>
      </c>
      <c r="L104" t="s">
        <v>61</v>
      </c>
      <c r="M104" t="s">
        <v>68</v>
      </c>
      <c r="O104" s="3" t="str">
        <f t="shared" si="7"/>
        <v>Consistent</v>
      </c>
      <c r="P104" t="str">
        <f t="shared" si="8"/>
        <v>Not Rated</v>
      </c>
      <c r="Q104" s="4">
        <f t="shared" si="9"/>
        <v>92.48</v>
      </c>
      <c r="R104" s="4">
        <f t="shared" si="10"/>
        <v>0</v>
      </c>
      <c r="S104" s="4">
        <f t="shared" si="11"/>
        <v>92.48</v>
      </c>
    </row>
    <row r="105" spans="1:19" hidden="1" x14ac:dyDescent="0.35">
      <c r="A105" t="s">
        <v>19781</v>
      </c>
      <c r="B105" t="s">
        <v>6323</v>
      </c>
      <c r="C105" s="1">
        <v>45299</v>
      </c>
      <c r="D105" t="s">
        <v>81</v>
      </c>
      <c r="E105" t="s">
        <v>82</v>
      </c>
      <c r="F105" s="3">
        <v>4</v>
      </c>
      <c r="G105" s="3" t="str">
        <f t="shared" si="6"/>
        <v>Valid Quantity</v>
      </c>
      <c r="H105" s="2" t="s">
        <v>19782</v>
      </c>
      <c r="I105" s="3">
        <v>0</v>
      </c>
      <c r="J105" t="s">
        <v>54</v>
      </c>
      <c r="K105" t="s">
        <v>91</v>
      </c>
      <c r="L105" t="s">
        <v>41</v>
      </c>
      <c r="M105" t="s">
        <v>185</v>
      </c>
      <c r="O105" s="3" t="str">
        <f t="shared" si="7"/>
        <v>Consistent</v>
      </c>
      <c r="P105" t="str">
        <f t="shared" si="8"/>
        <v>Not Rated</v>
      </c>
      <c r="Q105" s="4">
        <f t="shared" si="9"/>
        <v>401</v>
      </c>
      <c r="R105" s="4">
        <f t="shared" si="10"/>
        <v>0</v>
      </c>
      <c r="S105" s="4">
        <f t="shared" si="11"/>
        <v>401</v>
      </c>
    </row>
    <row r="106" spans="1:19" hidden="1" x14ac:dyDescent="0.35">
      <c r="A106" t="s">
        <v>21682</v>
      </c>
      <c r="B106" t="s">
        <v>5647</v>
      </c>
      <c r="C106" s="1">
        <v>45299</v>
      </c>
      <c r="D106" t="s">
        <v>81</v>
      </c>
      <c r="E106" t="s">
        <v>178</v>
      </c>
      <c r="F106" s="3">
        <v>5</v>
      </c>
      <c r="G106" s="3" t="str">
        <f t="shared" si="6"/>
        <v>Valid Quantity</v>
      </c>
      <c r="H106" s="2" t="s">
        <v>17336</v>
      </c>
      <c r="I106" s="3">
        <v>0</v>
      </c>
      <c r="J106" t="s">
        <v>39</v>
      </c>
      <c r="K106" t="s">
        <v>49</v>
      </c>
      <c r="L106" t="s">
        <v>22</v>
      </c>
      <c r="M106" t="s">
        <v>23</v>
      </c>
      <c r="N106" s="3">
        <v>5</v>
      </c>
      <c r="O106" s="3" t="str">
        <f t="shared" si="7"/>
        <v>Consistent</v>
      </c>
      <c r="P106" t="str">
        <f t="shared" si="8"/>
        <v>Excellent</v>
      </c>
      <c r="Q106" s="4">
        <f t="shared" si="9"/>
        <v>416.25</v>
      </c>
      <c r="R106" s="4">
        <f t="shared" si="10"/>
        <v>0</v>
      </c>
      <c r="S106" s="4">
        <f t="shared" si="11"/>
        <v>416.25</v>
      </c>
    </row>
    <row r="107" spans="1:19" hidden="1" x14ac:dyDescent="0.35">
      <c r="A107" t="s">
        <v>21885</v>
      </c>
      <c r="B107" t="s">
        <v>12362</v>
      </c>
      <c r="C107" s="1">
        <v>45299</v>
      </c>
      <c r="D107" t="s">
        <v>116</v>
      </c>
      <c r="E107" t="s">
        <v>447</v>
      </c>
      <c r="F107" s="3">
        <v>1</v>
      </c>
      <c r="G107" s="3" t="str">
        <f t="shared" si="6"/>
        <v>Valid Quantity</v>
      </c>
      <c r="H107" s="2" t="s">
        <v>15677</v>
      </c>
      <c r="I107" s="3">
        <v>25</v>
      </c>
      <c r="J107" t="s">
        <v>39</v>
      </c>
      <c r="K107" t="s">
        <v>180</v>
      </c>
      <c r="L107" t="s">
        <v>86</v>
      </c>
      <c r="M107" t="s">
        <v>68</v>
      </c>
      <c r="O107" s="3" t="str">
        <f t="shared" si="7"/>
        <v>Consistent</v>
      </c>
      <c r="P107" t="str">
        <f t="shared" si="8"/>
        <v>Not Rated</v>
      </c>
      <c r="Q107" s="4">
        <f t="shared" si="9"/>
        <v>40.56</v>
      </c>
      <c r="R107" s="4">
        <f t="shared" si="10"/>
        <v>10.14</v>
      </c>
      <c r="S107" s="4">
        <f t="shared" si="11"/>
        <v>30.42</v>
      </c>
    </row>
    <row r="108" spans="1:19" hidden="1" x14ac:dyDescent="0.35">
      <c r="A108" t="s">
        <v>22169</v>
      </c>
      <c r="B108" t="s">
        <v>4678</v>
      </c>
      <c r="C108" s="1">
        <v>45299</v>
      </c>
      <c r="D108" t="s">
        <v>45</v>
      </c>
      <c r="E108" t="s">
        <v>95</v>
      </c>
      <c r="F108" s="3">
        <v>1</v>
      </c>
      <c r="G108" s="3" t="str">
        <f t="shared" si="6"/>
        <v>Valid Quantity</v>
      </c>
      <c r="H108" s="2" t="s">
        <v>22170</v>
      </c>
      <c r="I108" s="3">
        <v>10</v>
      </c>
      <c r="J108" t="s">
        <v>20</v>
      </c>
      <c r="K108" t="s">
        <v>189</v>
      </c>
      <c r="L108" t="s">
        <v>120</v>
      </c>
      <c r="M108" t="s">
        <v>32</v>
      </c>
      <c r="O108" s="3" t="str">
        <f t="shared" si="7"/>
        <v>Consistent</v>
      </c>
      <c r="P108" t="str">
        <f t="shared" si="8"/>
        <v>Not Rated</v>
      </c>
      <c r="Q108" s="4">
        <f t="shared" si="9"/>
        <v>14.26</v>
      </c>
      <c r="R108" s="4">
        <f t="shared" si="10"/>
        <v>1.4259999999999999</v>
      </c>
      <c r="S108" s="4">
        <f t="shared" si="11"/>
        <v>12.834</v>
      </c>
    </row>
    <row r="109" spans="1:19" hidden="1" x14ac:dyDescent="0.35">
      <c r="A109" t="s">
        <v>22530</v>
      </c>
      <c r="B109" t="s">
        <v>4384</v>
      </c>
      <c r="C109" s="1">
        <v>45299</v>
      </c>
      <c r="D109" t="s">
        <v>17</v>
      </c>
      <c r="E109" t="s">
        <v>89</v>
      </c>
      <c r="F109" s="3">
        <v>2</v>
      </c>
      <c r="G109" s="3" t="str">
        <f t="shared" si="6"/>
        <v>Valid Quantity</v>
      </c>
      <c r="H109" s="2" t="s">
        <v>15630</v>
      </c>
      <c r="I109" s="3">
        <v>15</v>
      </c>
      <c r="J109" t="s">
        <v>48</v>
      </c>
      <c r="K109" t="s">
        <v>104</v>
      </c>
      <c r="L109" t="s">
        <v>22</v>
      </c>
      <c r="M109" t="s">
        <v>23</v>
      </c>
      <c r="N109" s="3">
        <v>3</v>
      </c>
      <c r="O109" s="3" t="str">
        <f t="shared" si="7"/>
        <v>Consistent</v>
      </c>
      <c r="P109" t="str">
        <f t="shared" si="8"/>
        <v>Average</v>
      </c>
      <c r="Q109" s="4">
        <f t="shared" si="9"/>
        <v>68.099999999999994</v>
      </c>
      <c r="R109" s="4">
        <f t="shared" si="10"/>
        <v>10.214999999999998</v>
      </c>
      <c r="S109" s="4">
        <f t="shared" si="11"/>
        <v>57.884999999999998</v>
      </c>
    </row>
    <row r="110" spans="1:19" hidden="1" x14ac:dyDescent="0.35">
      <c r="A110" t="s">
        <v>22714</v>
      </c>
      <c r="B110" t="s">
        <v>10434</v>
      </c>
      <c r="C110" s="1">
        <v>45299</v>
      </c>
      <c r="D110" t="s">
        <v>159</v>
      </c>
      <c r="E110" t="s">
        <v>197</v>
      </c>
      <c r="F110" s="3">
        <v>2</v>
      </c>
      <c r="G110" s="3" t="str">
        <f t="shared" si="6"/>
        <v>Valid Quantity</v>
      </c>
      <c r="H110" s="2" t="s">
        <v>6407</v>
      </c>
      <c r="I110" s="3">
        <v>15</v>
      </c>
      <c r="J110" t="s">
        <v>20</v>
      </c>
      <c r="K110" t="s">
        <v>49</v>
      </c>
      <c r="L110" t="s">
        <v>22</v>
      </c>
      <c r="M110" t="s">
        <v>75</v>
      </c>
      <c r="O110" s="3" t="str">
        <f t="shared" si="7"/>
        <v>Consistent</v>
      </c>
      <c r="P110" t="str">
        <f t="shared" si="8"/>
        <v>Not Rated</v>
      </c>
      <c r="Q110" s="4">
        <f t="shared" si="9"/>
        <v>35.159999999999997</v>
      </c>
      <c r="R110" s="4">
        <f t="shared" si="10"/>
        <v>5.274</v>
      </c>
      <c r="S110" s="4">
        <f t="shared" si="11"/>
        <v>29.885999999999996</v>
      </c>
    </row>
    <row r="111" spans="1:19" hidden="1" x14ac:dyDescent="0.35">
      <c r="A111" t="s">
        <v>23031</v>
      </c>
      <c r="B111" t="s">
        <v>6570</v>
      </c>
      <c r="C111" s="1">
        <v>45299</v>
      </c>
      <c r="D111" t="s">
        <v>159</v>
      </c>
      <c r="E111" t="s">
        <v>160</v>
      </c>
      <c r="F111" s="3">
        <v>1</v>
      </c>
      <c r="G111" s="3" t="str">
        <f t="shared" si="6"/>
        <v>Valid Quantity</v>
      </c>
      <c r="H111" s="2" t="s">
        <v>4620</v>
      </c>
      <c r="I111" s="3">
        <v>0</v>
      </c>
      <c r="J111" t="s">
        <v>48</v>
      </c>
      <c r="K111" t="s">
        <v>40</v>
      </c>
      <c r="L111" t="s">
        <v>41</v>
      </c>
      <c r="M111" t="s">
        <v>68</v>
      </c>
      <c r="N111" s="3">
        <v>0</v>
      </c>
      <c r="O111" s="3" t="str">
        <f t="shared" si="7"/>
        <v>Consistent</v>
      </c>
      <c r="P111" t="str">
        <f t="shared" si="8"/>
        <v>Not Rated</v>
      </c>
      <c r="Q111" s="4">
        <f t="shared" si="9"/>
        <v>5.16</v>
      </c>
      <c r="R111" s="4">
        <f t="shared" si="10"/>
        <v>0</v>
      </c>
      <c r="S111" s="4">
        <f t="shared" si="11"/>
        <v>5.16</v>
      </c>
    </row>
    <row r="112" spans="1:19" hidden="1" x14ac:dyDescent="0.35">
      <c r="A112" t="s">
        <v>1192</v>
      </c>
      <c r="B112" t="s">
        <v>1193</v>
      </c>
      <c r="C112" s="1">
        <v>45300</v>
      </c>
      <c r="D112" t="s">
        <v>64</v>
      </c>
      <c r="E112" t="s">
        <v>331</v>
      </c>
      <c r="F112" s="3">
        <v>1</v>
      </c>
      <c r="G112" s="3" t="str">
        <f t="shared" si="6"/>
        <v>Valid Quantity</v>
      </c>
      <c r="H112" s="2" t="s">
        <v>1194</v>
      </c>
      <c r="I112" s="3">
        <v>10</v>
      </c>
      <c r="J112" t="s">
        <v>48</v>
      </c>
      <c r="K112" t="s">
        <v>206</v>
      </c>
      <c r="L112" t="s">
        <v>41</v>
      </c>
      <c r="M112" t="s">
        <v>32</v>
      </c>
      <c r="N112" s="3">
        <v>0</v>
      </c>
      <c r="O112" s="3" t="str">
        <f t="shared" si="7"/>
        <v>Consistent</v>
      </c>
      <c r="P112" t="str">
        <f t="shared" si="8"/>
        <v>Not Rated</v>
      </c>
      <c r="Q112" s="4">
        <f t="shared" si="9"/>
        <v>41.57</v>
      </c>
      <c r="R112" s="4">
        <f t="shared" si="10"/>
        <v>4.157</v>
      </c>
      <c r="S112" s="4">
        <f t="shared" si="11"/>
        <v>37.412999999999997</v>
      </c>
    </row>
    <row r="113" spans="1:19" hidden="1" x14ac:dyDescent="0.35">
      <c r="A113" t="s">
        <v>2977</v>
      </c>
      <c r="B113" t="s">
        <v>1806</v>
      </c>
      <c r="C113" s="1">
        <v>45300</v>
      </c>
      <c r="D113" t="s">
        <v>64</v>
      </c>
      <c r="E113" t="s">
        <v>851</v>
      </c>
      <c r="F113" s="3">
        <v>5</v>
      </c>
      <c r="G113" s="3" t="str">
        <f t="shared" si="6"/>
        <v>Valid Quantity</v>
      </c>
      <c r="H113" s="2" t="s">
        <v>2978</v>
      </c>
      <c r="I113" s="3">
        <v>5</v>
      </c>
      <c r="J113" t="s">
        <v>39</v>
      </c>
      <c r="K113" t="s">
        <v>189</v>
      </c>
      <c r="L113" t="s">
        <v>120</v>
      </c>
      <c r="M113" t="s">
        <v>23</v>
      </c>
      <c r="N113" s="3">
        <v>5</v>
      </c>
      <c r="O113" s="3" t="str">
        <f t="shared" si="7"/>
        <v>Consistent</v>
      </c>
      <c r="P113" t="str">
        <f t="shared" si="8"/>
        <v>Excellent</v>
      </c>
      <c r="Q113" s="4">
        <f t="shared" si="9"/>
        <v>567</v>
      </c>
      <c r="R113" s="4">
        <f t="shared" si="10"/>
        <v>28.35</v>
      </c>
      <c r="S113" s="4">
        <f t="shared" si="11"/>
        <v>538.65</v>
      </c>
    </row>
    <row r="114" spans="1:19" hidden="1" x14ac:dyDescent="0.35">
      <c r="A114" t="s">
        <v>4454</v>
      </c>
      <c r="B114" t="s">
        <v>3489</v>
      </c>
      <c r="C114" s="1">
        <v>45300</v>
      </c>
      <c r="D114" t="s">
        <v>17</v>
      </c>
      <c r="E114" t="s">
        <v>18</v>
      </c>
      <c r="F114" s="3">
        <v>2</v>
      </c>
      <c r="G114" s="3" t="str">
        <f t="shared" si="6"/>
        <v>Valid Quantity</v>
      </c>
      <c r="H114" s="2" t="s">
        <v>4455</v>
      </c>
      <c r="I114" s="3">
        <v>15</v>
      </c>
      <c r="J114" t="s">
        <v>48</v>
      </c>
      <c r="K114" t="s">
        <v>180</v>
      </c>
      <c r="L114" t="s">
        <v>86</v>
      </c>
      <c r="M114" t="s">
        <v>32</v>
      </c>
      <c r="N114" s="3">
        <v>0</v>
      </c>
      <c r="O114" s="3" t="str">
        <f t="shared" si="7"/>
        <v>Consistent</v>
      </c>
      <c r="P114" t="str">
        <f t="shared" si="8"/>
        <v>Not Rated</v>
      </c>
      <c r="Q114" s="4">
        <f t="shared" si="9"/>
        <v>62.3</v>
      </c>
      <c r="R114" s="4">
        <f t="shared" si="10"/>
        <v>9.3450000000000006</v>
      </c>
      <c r="S114" s="4">
        <f t="shared" si="11"/>
        <v>52.954999999999998</v>
      </c>
    </row>
    <row r="115" spans="1:19" hidden="1" x14ac:dyDescent="0.35">
      <c r="A115" t="s">
        <v>9072</v>
      </c>
      <c r="B115" t="s">
        <v>7276</v>
      </c>
      <c r="C115" s="1">
        <v>45300</v>
      </c>
      <c r="D115" t="s">
        <v>17</v>
      </c>
      <c r="E115" t="s">
        <v>28</v>
      </c>
      <c r="F115" s="3">
        <v>5</v>
      </c>
      <c r="G115" s="3" t="str">
        <f t="shared" si="6"/>
        <v>Valid Quantity</v>
      </c>
      <c r="H115" s="2" t="s">
        <v>9073</v>
      </c>
      <c r="I115" s="3">
        <v>10</v>
      </c>
      <c r="J115" t="s">
        <v>20</v>
      </c>
      <c r="K115" t="s">
        <v>153</v>
      </c>
      <c r="L115" t="s">
        <v>120</v>
      </c>
      <c r="M115" t="s">
        <v>23</v>
      </c>
      <c r="N115" s="3">
        <v>3</v>
      </c>
      <c r="O115" s="3" t="str">
        <f t="shared" si="7"/>
        <v>Consistent</v>
      </c>
      <c r="P115" t="str">
        <f t="shared" si="8"/>
        <v>Average</v>
      </c>
      <c r="Q115" s="4">
        <f t="shared" si="9"/>
        <v>136.15</v>
      </c>
      <c r="R115" s="4">
        <f t="shared" si="10"/>
        <v>13.615</v>
      </c>
      <c r="S115" s="4">
        <f t="shared" si="11"/>
        <v>122.53500000000001</v>
      </c>
    </row>
    <row r="116" spans="1:19" hidden="1" x14ac:dyDescent="0.35">
      <c r="A116" t="s">
        <v>11352</v>
      </c>
      <c r="B116" t="s">
        <v>6830</v>
      </c>
      <c r="C116" s="1">
        <v>45300</v>
      </c>
      <c r="D116" t="s">
        <v>36</v>
      </c>
      <c r="E116" t="s">
        <v>52</v>
      </c>
      <c r="F116" s="3">
        <v>1</v>
      </c>
      <c r="G116" s="3" t="str">
        <f t="shared" si="6"/>
        <v>Valid Quantity</v>
      </c>
      <c r="H116" s="2" t="s">
        <v>11353</v>
      </c>
      <c r="I116" s="3">
        <v>20</v>
      </c>
      <c r="J116" t="s">
        <v>54</v>
      </c>
      <c r="K116" t="s">
        <v>30</v>
      </c>
      <c r="L116" t="s">
        <v>31</v>
      </c>
      <c r="M116" t="s">
        <v>68</v>
      </c>
      <c r="O116" s="3" t="str">
        <f t="shared" si="7"/>
        <v>Consistent</v>
      </c>
      <c r="P116" t="str">
        <f t="shared" si="8"/>
        <v>Not Rated</v>
      </c>
      <c r="Q116" s="4">
        <f t="shared" si="9"/>
        <v>12.69</v>
      </c>
      <c r="R116" s="4">
        <f t="shared" si="10"/>
        <v>2.5379999999999998</v>
      </c>
      <c r="S116" s="4">
        <f t="shared" si="11"/>
        <v>10.151999999999999</v>
      </c>
    </row>
    <row r="117" spans="1:19" hidden="1" x14ac:dyDescent="0.35">
      <c r="A117" t="s">
        <v>12427</v>
      </c>
      <c r="B117" t="s">
        <v>2234</v>
      </c>
      <c r="C117" s="1">
        <v>45300</v>
      </c>
      <c r="D117" t="s">
        <v>81</v>
      </c>
      <c r="E117" t="s">
        <v>147</v>
      </c>
      <c r="F117" s="3">
        <v>3</v>
      </c>
      <c r="G117" s="3" t="str">
        <f t="shared" si="6"/>
        <v>Valid Quantity</v>
      </c>
      <c r="H117" s="2" t="s">
        <v>2603</v>
      </c>
      <c r="I117" s="3">
        <v>5</v>
      </c>
      <c r="J117" t="s">
        <v>54</v>
      </c>
      <c r="K117" t="s">
        <v>55</v>
      </c>
      <c r="L117" t="s">
        <v>31</v>
      </c>
      <c r="M117" t="s">
        <v>23</v>
      </c>
      <c r="N117" s="3">
        <v>4</v>
      </c>
      <c r="O117" s="3" t="str">
        <f t="shared" si="7"/>
        <v>Consistent</v>
      </c>
      <c r="P117" t="str">
        <f t="shared" si="8"/>
        <v>Good</v>
      </c>
      <c r="Q117" s="4">
        <f t="shared" si="9"/>
        <v>55.56</v>
      </c>
      <c r="R117" s="4">
        <f t="shared" si="10"/>
        <v>2.778</v>
      </c>
      <c r="S117" s="4">
        <f t="shared" si="11"/>
        <v>52.782000000000004</v>
      </c>
    </row>
    <row r="118" spans="1:19" hidden="1" x14ac:dyDescent="0.35">
      <c r="A118" t="s">
        <v>14594</v>
      </c>
      <c r="B118" t="s">
        <v>6945</v>
      </c>
      <c r="C118" s="1">
        <v>45300</v>
      </c>
      <c r="D118" t="s">
        <v>64</v>
      </c>
      <c r="E118" t="s">
        <v>416</v>
      </c>
      <c r="F118" s="3">
        <v>1</v>
      </c>
      <c r="G118" s="3" t="str">
        <f t="shared" si="6"/>
        <v>Valid Quantity</v>
      </c>
      <c r="H118" s="2" t="s">
        <v>3530</v>
      </c>
      <c r="I118" s="3">
        <v>20</v>
      </c>
      <c r="J118" t="s">
        <v>84</v>
      </c>
      <c r="K118" t="s">
        <v>131</v>
      </c>
      <c r="L118" t="s">
        <v>86</v>
      </c>
      <c r="M118" t="s">
        <v>75</v>
      </c>
      <c r="O118" s="3" t="str">
        <f t="shared" si="7"/>
        <v>Consistent</v>
      </c>
      <c r="P118" t="str">
        <f t="shared" si="8"/>
        <v>Not Rated</v>
      </c>
      <c r="Q118" s="4">
        <f t="shared" si="9"/>
        <v>106.67</v>
      </c>
      <c r="R118" s="4">
        <f t="shared" si="10"/>
        <v>21.334</v>
      </c>
      <c r="S118" s="4">
        <f t="shared" si="11"/>
        <v>85.335999999999999</v>
      </c>
    </row>
    <row r="119" spans="1:19" hidden="1" x14ac:dyDescent="0.35">
      <c r="A119" t="s">
        <v>14793</v>
      </c>
      <c r="B119" t="s">
        <v>14794</v>
      </c>
      <c r="C119" s="1">
        <v>45300</v>
      </c>
      <c r="D119" t="s">
        <v>81</v>
      </c>
      <c r="E119" t="s">
        <v>178</v>
      </c>
      <c r="F119" s="3">
        <v>4</v>
      </c>
      <c r="G119" s="3" t="str">
        <f t="shared" si="6"/>
        <v>Valid Quantity</v>
      </c>
      <c r="H119" s="2" t="s">
        <v>14795</v>
      </c>
      <c r="I119" s="3">
        <v>0</v>
      </c>
      <c r="J119" t="s">
        <v>39</v>
      </c>
      <c r="K119" t="s">
        <v>281</v>
      </c>
      <c r="L119" t="s">
        <v>31</v>
      </c>
      <c r="M119" t="s">
        <v>23</v>
      </c>
      <c r="N119" s="3">
        <v>1</v>
      </c>
      <c r="O119" s="3" t="str">
        <f t="shared" si="7"/>
        <v>Consistent</v>
      </c>
      <c r="P119" t="str">
        <f t="shared" si="8"/>
        <v>Very Bad</v>
      </c>
      <c r="Q119" s="4">
        <f t="shared" si="9"/>
        <v>546.72</v>
      </c>
      <c r="R119" s="4">
        <f t="shared" si="10"/>
        <v>0</v>
      </c>
      <c r="S119" s="4">
        <f t="shared" si="11"/>
        <v>546.72</v>
      </c>
    </row>
    <row r="120" spans="1:19" hidden="1" x14ac:dyDescent="0.35">
      <c r="A120" t="s">
        <v>19698</v>
      </c>
      <c r="B120" t="s">
        <v>11895</v>
      </c>
      <c r="C120" s="1">
        <v>45300</v>
      </c>
      <c r="D120" t="s">
        <v>64</v>
      </c>
      <c r="E120" t="s">
        <v>851</v>
      </c>
      <c r="F120" s="3">
        <v>1</v>
      </c>
      <c r="G120" s="3" t="str">
        <f t="shared" si="6"/>
        <v>Valid Quantity</v>
      </c>
      <c r="H120" s="2" t="s">
        <v>18177</v>
      </c>
      <c r="I120" s="3">
        <v>15</v>
      </c>
      <c r="J120" t="s">
        <v>84</v>
      </c>
      <c r="K120" t="s">
        <v>162</v>
      </c>
      <c r="L120" t="s">
        <v>163</v>
      </c>
      <c r="M120" t="s">
        <v>68</v>
      </c>
      <c r="O120" s="3" t="str">
        <f t="shared" si="7"/>
        <v>Consistent</v>
      </c>
      <c r="P120" t="str">
        <f t="shared" si="8"/>
        <v>Not Rated</v>
      </c>
      <c r="Q120" s="4">
        <f t="shared" si="9"/>
        <v>19.23</v>
      </c>
      <c r="R120" s="4">
        <f t="shared" si="10"/>
        <v>2.8845000000000001</v>
      </c>
      <c r="S120" s="4">
        <f t="shared" si="11"/>
        <v>16.345500000000001</v>
      </c>
    </row>
    <row r="121" spans="1:19" hidden="1" x14ac:dyDescent="0.35">
      <c r="A121" t="s">
        <v>19994</v>
      </c>
      <c r="B121" t="s">
        <v>3701</v>
      </c>
      <c r="C121" s="1">
        <v>45300</v>
      </c>
      <c r="D121" t="s">
        <v>45</v>
      </c>
      <c r="E121" t="s">
        <v>432</v>
      </c>
      <c r="F121" s="3">
        <v>2</v>
      </c>
      <c r="G121" s="3" t="str">
        <f t="shared" si="6"/>
        <v>Valid Quantity</v>
      </c>
      <c r="H121" s="2" t="s">
        <v>19995</v>
      </c>
      <c r="I121" s="3">
        <v>0</v>
      </c>
      <c r="J121" t="s">
        <v>48</v>
      </c>
      <c r="K121" t="s">
        <v>55</v>
      </c>
      <c r="L121" t="s">
        <v>31</v>
      </c>
      <c r="M121" t="s">
        <v>23</v>
      </c>
      <c r="N121" s="3">
        <v>0</v>
      </c>
      <c r="O121" s="3" t="str">
        <f t="shared" si="7"/>
        <v>Consistent</v>
      </c>
      <c r="P121" t="str">
        <f t="shared" si="8"/>
        <v>Not Rated</v>
      </c>
      <c r="Q121" s="4">
        <f t="shared" si="9"/>
        <v>108.22</v>
      </c>
      <c r="R121" s="4">
        <f t="shared" si="10"/>
        <v>0</v>
      </c>
      <c r="S121" s="4">
        <f t="shared" si="11"/>
        <v>108.22</v>
      </c>
    </row>
    <row r="122" spans="1:19" hidden="1" x14ac:dyDescent="0.35">
      <c r="A122" t="s">
        <v>20961</v>
      </c>
      <c r="B122" t="s">
        <v>11558</v>
      </c>
      <c r="C122" s="1">
        <v>45300</v>
      </c>
      <c r="D122" t="s">
        <v>45</v>
      </c>
      <c r="E122" t="s">
        <v>215</v>
      </c>
      <c r="F122" s="3">
        <v>1</v>
      </c>
      <c r="G122" s="3" t="str">
        <f t="shared" si="6"/>
        <v>Valid Quantity</v>
      </c>
      <c r="H122" s="2" t="s">
        <v>10400</v>
      </c>
      <c r="I122" s="3">
        <v>5</v>
      </c>
      <c r="J122" t="s">
        <v>54</v>
      </c>
      <c r="K122" t="s">
        <v>21</v>
      </c>
      <c r="L122" t="s">
        <v>22</v>
      </c>
      <c r="M122" t="s">
        <v>75</v>
      </c>
      <c r="O122" s="3" t="str">
        <f t="shared" si="7"/>
        <v>Consistent</v>
      </c>
      <c r="P122" t="str">
        <f t="shared" si="8"/>
        <v>Not Rated</v>
      </c>
      <c r="Q122" s="4">
        <f t="shared" si="9"/>
        <v>44.43</v>
      </c>
      <c r="R122" s="4">
        <f t="shared" si="10"/>
        <v>2.2215000000000003</v>
      </c>
      <c r="S122" s="4">
        <f t="shared" si="11"/>
        <v>42.208500000000001</v>
      </c>
    </row>
    <row r="123" spans="1:19" hidden="1" x14ac:dyDescent="0.35">
      <c r="A123" t="s">
        <v>22210</v>
      </c>
      <c r="B123" t="s">
        <v>11598</v>
      </c>
      <c r="C123" s="1">
        <v>45300</v>
      </c>
      <c r="D123" t="s">
        <v>36</v>
      </c>
      <c r="E123" t="s">
        <v>250</v>
      </c>
      <c r="F123" s="3">
        <v>1</v>
      </c>
      <c r="G123" s="3" t="str">
        <f t="shared" si="6"/>
        <v>Valid Quantity</v>
      </c>
      <c r="H123" s="2" t="s">
        <v>22211</v>
      </c>
      <c r="I123" s="3">
        <v>0</v>
      </c>
      <c r="J123" t="s">
        <v>20</v>
      </c>
      <c r="K123" t="s">
        <v>55</v>
      </c>
      <c r="L123" t="s">
        <v>31</v>
      </c>
      <c r="M123" t="s">
        <v>23</v>
      </c>
      <c r="N123" s="3">
        <v>4</v>
      </c>
      <c r="O123" s="3" t="str">
        <f t="shared" si="7"/>
        <v>Consistent</v>
      </c>
      <c r="P123" t="str">
        <f t="shared" si="8"/>
        <v>Good</v>
      </c>
      <c r="Q123" s="4">
        <f t="shared" si="9"/>
        <v>102.31</v>
      </c>
      <c r="R123" s="4">
        <f t="shared" si="10"/>
        <v>0</v>
      </c>
      <c r="S123" s="4">
        <f t="shared" si="11"/>
        <v>102.31</v>
      </c>
    </row>
    <row r="124" spans="1:19" hidden="1" x14ac:dyDescent="0.35">
      <c r="A124" t="s">
        <v>1737</v>
      </c>
      <c r="B124" t="s">
        <v>1738</v>
      </c>
      <c r="C124" s="1">
        <v>45301</v>
      </c>
      <c r="D124" t="s">
        <v>36</v>
      </c>
      <c r="E124" t="s">
        <v>52</v>
      </c>
      <c r="F124" s="3">
        <v>3</v>
      </c>
      <c r="G124" s="3" t="str">
        <f t="shared" si="6"/>
        <v>Valid Quantity</v>
      </c>
      <c r="H124" s="2" t="s">
        <v>1739</v>
      </c>
      <c r="I124" s="3">
        <v>0</v>
      </c>
      <c r="J124" t="s">
        <v>20</v>
      </c>
      <c r="K124" t="s">
        <v>30</v>
      </c>
      <c r="L124" t="s">
        <v>31</v>
      </c>
      <c r="M124" t="s">
        <v>23</v>
      </c>
      <c r="N124" s="3">
        <v>2</v>
      </c>
      <c r="O124" s="3" t="str">
        <f t="shared" si="7"/>
        <v>Consistent</v>
      </c>
      <c r="P124" t="str">
        <f t="shared" si="8"/>
        <v>Bad</v>
      </c>
      <c r="Q124" s="4">
        <f t="shared" si="9"/>
        <v>471.24</v>
      </c>
      <c r="R124" s="4">
        <f t="shared" si="10"/>
        <v>0</v>
      </c>
      <c r="S124" s="4">
        <f t="shared" si="11"/>
        <v>471.24</v>
      </c>
    </row>
    <row r="125" spans="1:19" hidden="1" x14ac:dyDescent="0.35">
      <c r="A125" t="s">
        <v>3632</v>
      </c>
      <c r="B125" t="s">
        <v>385</v>
      </c>
      <c r="C125" s="1">
        <v>45301</v>
      </c>
      <c r="D125" t="s">
        <v>64</v>
      </c>
      <c r="E125" t="s">
        <v>305</v>
      </c>
      <c r="F125" s="3">
        <v>1</v>
      </c>
      <c r="G125" s="3" t="str">
        <f t="shared" si="6"/>
        <v>Valid Quantity</v>
      </c>
      <c r="H125" s="2" t="s">
        <v>3633</v>
      </c>
      <c r="I125" s="3">
        <v>0</v>
      </c>
      <c r="J125" t="s">
        <v>39</v>
      </c>
      <c r="K125" t="s">
        <v>21</v>
      </c>
      <c r="L125" t="s">
        <v>22</v>
      </c>
      <c r="M125" t="s">
        <v>23</v>
      </c>
      <c r="O125" s="3" t="str">
        <f t="shared" si="7"/>
        <v>Consistent</v>
      </c>
      <c r="P125" t="str">
        <f t="shared" si="8"/>
        <v>Not Rated</v>
      </c>
      <c r="Q125" s="4">
        <f t="shared" si="9"/>
        <v>31.09</v>
      </c>
      <c r="R125" s="4">
        <f t="shared" si="10"/>
        <v>0</v>
      </c>
      <c r="S125" s="4">
        <f t="shared" si="11"/>
        <v>31.09</v>
      </c>
    </row>
    <row r="126" spans="1:19" hidden="1" x14ac:dyDescent="0.35">
      <c r="A126" t="s">
        <v>4524</v>
      </c>
      <c r="B126" t="s">
        <v>1119</v>
      </c>
      <c r="C126" s="1">
        <v>45301</v>
      </c>
      <c r="D126" t="s">
        <v>64</v>
      </c>
      <c r="E126" t="s">
        <v>381</v>
      </c>
      <c r="F126" s="3">
        <v>1</v>
      </c>
      <c r="G126" s="3" t="str">
        <f t="shared" si="6"/>
        <v>Valid Quantity</v>
      </c>
      <c r="H126" s="2" t="s">
        <v>4525</v>
      </c>
      <c r="I126" s="3">
        <v>25</v>
      </c>
      <c r="J126" t="s">
        <v>67</v>
      </c>
      <c r="K126" t="s">
        <v>119</v>
      </c>
      <c r="L126" t="s">
        <v>120</v>
      </c>
      <c r="M126" t="s">
        <v>23</v>
      </c>
      <c r="N126" s="3">
        <v>4</v>
      </c>
      <c r="O126" s="3" t="str">
        <f t="shared" si="7"/>
        <v>Consistent</v>
      </c>
      <c r="P126" t="str">
        <f t="shared" si="8"/>
        <v>Good</v>
      </c>
      <c r="Q126" s="4">
        <f t="shared" si="9"/>
        <v>102.84</v>
      </c>
      <c r="R126" s="4">
        <f t="shared" si="10"/>
        <v>25.71</v>
      </c>
      <c r="S126" s="4">
        <f t="shared" si="11"/>
        <v>77.13</v>
      </c>
    </row>
    <row r="127" spans="1:19" hidden="1" x14ac:dyDescent="0.35">
      <c r="A127" t="s">
        <v>6056</v>
      </c>
      <c r="B127" t="s">
        <v>1825</v>
      </c>
      <c r="C127" s="1">
        <v>45301</v>
      </c>
      <c r="D127" t="s">
        <v>36</v>
      </c>
      <c r="E127" t="s">
        <v>341</v>
      </c>
      <c r="F127" s="3">
        <v>2</v>
      </c>
      <c r="G127" s="3" t="str">
        <f t="shared" si="6"/>
        <v>Valid Quantity</v>
      </c>
      <c r="H127" s="2" t="s">
        <v>6057</v>
      </c>
      <c r="I127" s="3">
        <v>0</v>
      </c>
      <c r="J127" t="s">
        <v>54</v>
      </c>
      <c r="K127" t="s">
        <v>180</v>
      </c>
      <c r="L127" t="s">
        <v>86</v>
      </c>
      <c r="M127" t="s">
        <v>23</v>
      </c>
      <c r="N127" s="3">
        <v>1</v>
      </c>
      <c r="O127" s="3" t="str">
        <f t="shared" si="7"/>
        <v>Consistent</v>
      </c>
      <c r="P127" t="str">
        <f t="shared" si="8"/>
        <v>Very Bad</v>
      </c>
      <c r="Q127" s="4">
        <f t="shared" si="9"/>
        <v>321.89999999999998</v>
      </c>
      <c r="R127" s="4">
        <f t="shared" si="10"/>
        <v>0</v>
      </c>
      <c r="S127" s="4">
        <f t="shared" si="11"/>
        <v>321.89999999999998</v>
      </c>
    </row>
    <row r="128" spans="1:19" hidden="1" x14ac:dyDescent="0.35">
      <c r="A128" t="s">
        <v>6847</v>
      </c>
      <c r="B128" t="s">
        <v>6848</v>
      </c>
      <c r="C128" s="1">
        <v>45301</v>
      </c>
      <c r="D128" t="s">
        <v>45</v>
      </c>
      <c r="E128" t="s">
        <v>95</v>
      </c>
      <c r="F128" s="3">
        <v>2</v>
      </c>
      <c r="G128" s="3" t="str">
        <f t="shared" si="6"/>
        <v>Valid Quantity</v>
      </c>
      <c r="H128" s="2" t="s">
        <v>4266</v>
      </c>
      <c r="I128" s="3">
        <v>5</v>
      </c>
      <c r="J128" t="s">
        <v>20</v>
      </c>
      <c r="K128" t="s">
        <v>206</v>
      </c>
      <c r="L128" t="s">
        <v>41</v>
      </c>
      <c r="M128" t="s">
        <v>75</v>
      </c>
      <c r="O128" s="3" t="str">
        <f t="shared" si="7"/>
        <v>Consistent</v>
      </c>
      <c r="P128" t="str">
        <f t="shared" si="8"/>
        <v>Not Rated</v>
      </c>
      <c r="Q128" s="4">
        <f t="shared" si="9"/>
        <v>27.68</v>
      </c>
      <c r="R128" s="4">
        <f t="shared" si="10"/>
        <v>1.3840000000000001</v>
      </c>
      <c r="S128" s="4">
        <f t="shared" si="11"/>
        <v>26.295999999999999</v>
      </c>
    </row>
    <row r="129" spans="1:19" hidden="1" x14ac:dyDescent="0.35">
      <c r="A129" t="s">
        <v>14420</v>
      </c>
      <c r="B129" t="s">
        <v>11734</v>
      </c>
      <c r="C129" s="1">
        <v>45301</v>
      </c>
      <c r="D129" t="s">
        <v>17</v>
      </c>
      <c r="E129" t="s">
        <v>28</v>
      </c>
      <c r="F129" s="3">
        <v>1</v>
      </c>
      <c r="G129" s="3" t="str">
        <f t="shared" si="6"/>
        <v>Valid Quantity</v>
      </c>
      <c r="H129" s="2" t="s">
        <v>4540</v>
      </c>
      <c r="I129" s="3">
        <v>10</v>
      </c>
      <c r="J129" t="s">
        <v>39</v>
      </c>
      <c r="K129" t="s">
        <v>124</v>
      </c>
      <c r="L129" t="s">
        <v>61</v>
      </c>
      <c r="M129" t="s">
        <v>75</v>
      </c>
      <c r="O129" s="3" t="str">
        <f t="shared" si="7"/>
        <v>Consistent</v>
      </c>
      <c r="P129" t="str">
        <f t="shared" si="8"/>
        <v>Not Rated</v>
      </c>
      <c r="Q129" s="4">
        <f t="shared" si="9"/>
        <v>29.42</v>
      </c>
      <c r="R129" s="4">
        <f t="shared" si="10"/>
        <v>2.9420000000000006</v>
      </c>
      <c r="S129" s="4">
        <f t="shared" si="11"/>
        <v>26.478000000000002</v>
      </c>
    </row>
    <row r="130" spans="1:19" hidden="1" x14ac:dyDescent="0.35">
      <c r="A130" t="s">
        <v>16842</v>
      </c>
      <c r="B130" t="s">
        <v>9674</v>
      </c>
      <c r="C130" s="1">
        <v>45301</v>
      </c>
      <c r="D130" t="s">
        <v>17</v>
      </c>
      <c r="E130" t="s">
        <v>18</v>
      </c>
      <c r="F130" s="3">
        <v>3</v>
      </c>
      <c r="G130" s="3" t="str">
        <f t="shared" ref="G130:G193" si="12">IF(F130&gt;0,"Valid Quantity",(IF(F130&lt;0,"Negative Quantity","Zero Quantity")))</f>
        <v>Valid Quantity</v>
      </c>
      <c r="H130" s="2" t="s">
        <v>6342</v>
      </c>
      <c r="I130" s="3">
        <v>5</v>
      </c>
      <c r="J130" t="s">
        <v>67</v>
      </c>
      <c r="K130" t="s">
        <v>281</v>
      </c>
      <c r="L130" t="s">
        <v>31</v>
      </c>
      <c r="M130" t="s">
        <v>32</v>
      </c>
      <c r="O130" s="3" t="str">
        <f t="shared" ref="O130:O193" si="13">IF(F130&lt;0,IF(M130="Returned","Return/Adjustment","Suspicious"),IF(F130=0,IF(M130="Delivered","Suspicious","Review"),"Consistent"))</f>
        <v>Consistent</v>
      </c>
      <c r="P130" t="str">
        <f t="shared" ref="P130:P193" si="14">IF(N130=0,"Not Rated",IF(N130=5,"Excellent",IF(N130=4,"Good",IF(N130=3,"Average",IF(N130=2,"Bad",IF(N130=1,"Very Bad"))))))</f>
        <v>Not Rated</v>
      </c>
      <c r="Q130" s="4">
        <f t="shared" ref="Q130:Q193" si="15">VALUE(SUBSTITUTE(H130,"$",""))*F130</f>
        <v>35.67</v>
      </c>
      <c r="R130" s="4">
        <f t="shared" ref="R130:R193" si="16">Q130*I130/100</f>
        <v>1.7835000000000003</v>
      </c>
      <c r="S130" s="4">
        <f t="shared" ref="S130:S193" si="17">Q130-R130</f>
        <v>33.886499999999998</v>
      </c>
    </row>
    <row r="131" spans="1:19" hidden="1" x14ac:dyDescent="0.35">
      <c r="A131" t="s">
        <v>17245</v>
      </c>
      <c r="B131" t="s">
        <v>13706</v>
      </c>
      <c r="C131" s="1">
        <v>45301</v>
      </c>
      <c r="D131" t="s">
        <v>159</v>
      </c>
      <c r="E131" t="s">
        <v>197</v>
      </c>
      <c r="F131" s="3">
        <v>5</v>
      </c>
      <c r="G131" s="3" t="str">
        <f t="shared" si="12"/>
        <v>Valid Quantity</v>
      </c>
      <c r="H131" s="2" t="s">
        <v>2848</v>
      </c>
      <c r="I131" s="3">
        <v>20</v>
      </c>
      <c r="J131" t="s">
        <v>48</v>
      </c>
      <c r="K131" t="s">
        <v>91</v>
      </c>
      <c r="L131" t="s">
        <v>41</v>
      </c>
      <c r="M131" t="s">
        <v>23</v>
      </c>
      <c r="N131" s="3">
        <v>2</v>
      </c>
      <c r="O131" s="3" t="str">
        <f t="shared" si="13"/>
        <v>Consistent</v>
      </c>
      <c r="P131" t="str">
        <f t="shared" si="14"/>
        <v>Bad</v>
      </c>
      <c r="Q131" s="4">
        <f t="shared" si="15"/>
        <v>23.599999999999998</v>
      </c>
      <c r="R131" s="4">
        <f t="shared" si="16"/>
        <v>4.72</v>
      </c>
      <c r="S131" s="4">
        <f t="shared" si="17"/>
        <v>18.88</v>
      </c>
    </row>
    <row r="132" spans="1:19" hidden="1" x14ac:dyDescent="0.35">
      <c r="A132" t="s">
        <v>19905</v>
      </c>
      <c r="B132" t="s">
        <v>8962</v>
      </c>
      <c r="C132" s="1">
        <v>45301</v>
      </c>
      <c r="D132" t="s">
        <v>45</v>
      </c>
      <c r="E132" t="s">
        <v>95</v>
      </c>
      <c r="F132" s="3">
        <v>2</v>
      </c>
      <c r="G132" s="3" t="str">
        <f t="shared" si="12"/>
        <v>Valid Quantity</v>
      </c>
      <c r="H132" s="2" t="s">
        <v>19038</v>
      </c>
      <c r="I132" s="3">
        <v>0</v>
      </c>
      <c r="J132" t="s">
        <v>54</v>
      </c>
      <c r="K132" t="s">
        <v>194</v>
      </c>
      <c r="L132" t="s">
        <v>163</v>
      </c>
      <c r="M132" t="s">
        <v>23</v>
      </c>
      <c r="N132" s="3">
        <v>2</v>
      </c>
      <c r="O132" s="3" t="str">
        <f t="shared" si="13"/>
        <v>Consistent</v>
      </c>
      <c r="P132" t="str">
        <f t="shared" si="14"/>
        <v>Bad</v>
      </c>
      <c r="Q132" s="4">
        <f t="shared" si="15"/>
        <v>81.44</v>
      </c>
      <c r="R132" s="4">
        <f t="shared" si="16"/>
        <v>0</v>
      </c>
      <c r="S132" s="4">
        <f t="shared" si="17"/>
        <v>81.44</v>
      </c>
    </row>
    <row r="133" spans="1:19" hidden="1" x14ac:dyDescent="0.35">
      <c r="A133" t="s">
        <v>20329</v>
      </c>
      <c r="B133" t="s">
        <v>10042</v>
      </c>
      <c r="C133" s="1">
        <v>45301</v>
      </c>
      <c r="D133" t="s">
        <v>64</v>
      </c>
      <c r="E133" t="s">
        <v>713</v>
      </c>
      <c r="F133" s="3">
        <v>2</v>
      </c>
      <c r="G133" s="3" t="str">
        <f t="shared" si="12"/>
        <v>Valid Quantity</v>
      </c>
      <c r="H133" s="2" t="s">
        <v>18220</v>
      </c>
      <c r="I133" s="3">
        <v>0</v>
      </c>
      <c r="J133" t="s">
        <v>20</v>
      </c>
      <c r="K133" t="s">
        <v>131</v>
      </c>
      <c r="L133" t="s">
        <v>86</v>
      </c>
      <c r="M133" t="s">
        <v>32</v>
      </c>
      <c r="O133" s="3" t="str">
        <f t="shared" si="13"/>
        <v>Consistent</v>
      </c>
      <c r="P133" t="str">
        <f t="shared" si="14"/>
        <v>Not Rated</v>
      </c>
      <c r="Q133" s="4">
        <f t="shared" si="15"/>
        <v>209.42</v>
      </c>
      <c r="R133" s="4">
        <f t="shared" si="16"/>
        <v>0</v>
      </c>
      <c r="S133" s="4">
        <f t="shared" si="17"/>
        <v>209.42</v>
      </c>
    </row>
    <row r="134" spans="1:19" hidden="1" x14ac:dyDescent="0.35">
      <c r="A134" t="s">
        <v>21020</v>
      </c>
      <c r="B134" t="s">
        <v>2174</v>
      </c>
      <c r="C134" s="1">
        <v>45301</v>
      </c>
      <c r="D134" t="s">
        <v>159</v>
      </c>
      <c r="E134" t="s">
        <v>160</v>
      </c>
      <c r="F134" s="3">
        <v>3</v>
      </c>
      <c r="G134" s="3" t="str">
        <f t="shared" si="12"/>
        <v>Valid Quantity</v>
      </c>
      <c r="H134" s="2" t="s">
        <v>6866</v>
      </c>
      <c r="I134" s="3">
        <v>10</v>
      </c>
      <c r="J134" t="s">
        <v>84</v>
      </c>
      <c r="K134" t="s">
        <v>40</v>
      </c>
      <c r="L134" t="s">
        <v>41</v>
      </c>
      <c r="M134" t="s">
        <v>23</v>
      </c>
      <c r="N134" s="3">
        <v>4</v>
      </c>
      <c r="O134" s="3" t="str">
        <f t="shared" si="13"/>
        <v>Consistent</v>
      </c>
      <c r="P134" t="str">
        <f t="shared" si="14"/>
        <v>Good</v>
      </c>
      <c r="Q134" s="4">
        <f t="shared" si="15"/>
        <v>58.71</v>
      </c>
      <c r="R134" s="4">
        <f t="shared" si="16"/>
        <v>5.8710000000000004</v>
      </c>
      <c r="S134" s="4">
        <f t="shared" si="17"/>
        <v>52.838999999999999</v>
      </c>
    </row>
    <row r="135" spans="1:19" hidden="1" x14ac:dyDescent="0.35">
      <c r="A135" t="s">
        <v>23265</v>
      </c>
      <c r="B135" t="s">
        <v>16052</v>
      </c>
      <c r="C135" s="1">
        <v>45301</v>
      </c>
      <c r="D135" t="s">
        <v>159</v>
      </c>
      <c r="E135" t="s">
        <v>197</v>
      </c>
      <c r="F135" s="3">
        <v>1</v>
      </c>
      <c r="G135" s="3" t="str">
        <f t="shared" si="12"/>
        <v>Valid Quantity</v>
      </c>
      <c r="H135" s="2" t="s">
        <v>364</v>
      </c>
      <c r="I135" s="3">
        <v>5</v>
      </c>
      <c r="J135" t="s">
        <v>84</v>
      </c>
      <c r="K135" t="s">
        <v>85</v>
      </c>
      <c r="L135" t="s">
        <v>86</v>
      </c>
      <c r="M135" t="s">
        <v>185</v>
      </c>
      <c r="O135" s="3" t="str">
        <f t="shared" si="13"/>
        <v>Consistent</v>
      </c>
      <c r="P135" t="str">
        <f t="shared" si="14"/>
        <v>Not Rated</v>
      </c>
      <c r="Q135" s="4">
        <f t="shared" si="15"/>
        <v>27.32</v>
      </c>
      <c r="R135" s="4">
        <f t="shared" si="16"/>
        <v>1.3659999999999999</v>
      </c>
      <c r="S135" s="4">
        <f t="shared" si="17"/>
        <v>25.954000000000001</v>
      </c>
    </row>
    <row r="136" spans="1:19" hidden="1" x14ac:dyDescent="0.35">
      <c r="A136" t="s">
        <v>8605</v>
      </c>
      <c r="B136" t="s">
        <v>5191</v>
      </c>
      <c r="C136" s="1">
        <v>45302</v>
      </c>
      <c r="D136" t="s">
        <v>81</v>
      </c>
      <c r="E136" t="s">
        <v>143</v>
      </c>
      <c r="F136" s="3">
        <v>1</v>
      </c>
      <c r="G136" s="3" t="str">
        <f t="shared" si="12"/>
        <v>Valid Quantity</v>
      </c>
      <c r="H136" s="2" t="s">
        <v>8606</v>
      </c>
      <c r="I136" s="3">
        <v>0</v>
      </c>
      <c r="J136" t="s">
        <v>67</v>
      </c>
      <c r="K136" t="s">
        <v>206</v>
      </c>
      <c r="L136" t="s">
        <v>41</v>
      </c>
      <c r="M136" t="s">
        <v>32</v>
      </c>
      <c r="O136" s="3" t="str">
        <f t="shared" si="13"/>
        <v>Consistent</v>
      </c>
      <c r="P136" t="str">
        <f t="shared" si="14"/>
        <v>Not Rated</v>
      </c>
      <c r="Q136" s="4">
        <f t="shared" si="15"/>
        <v>85.64</v>
      </c>
      <c r="R136" s="4">
        <f t="shared" si="16"/>
        <v>0</v>
      </c>
      <c r="S136" s="4">
        <f t="shared" si="17"/>
        <v>85.64</v>
      </c>
    </row>
    <row r="137" spans="1:19" hidden="1" x14ac:dyDescent="0.35">
      <c r="A137" t="s">
        <v>13328</v>
      </c>
      <c r="B137" t="s">
        <v>13329</v>
      </c>
      <c r="C137" s="1">
        <v>45302</v>
      </c>
      <c r="D137" t="s">
        <v>159</v>
      </c>
      <c r="E137" t="s">
        <v>358</v>
      </c>
      <c r="F137" s="3">
        <v>1</v>
      </c>
      <c r="G137" s="3" t="str">
        <f t="shared" si="12"/>
        <v>Valid Quantity</v>
      </c>
      <c r="H137" s="2" t="s">
        <v>13330</v>
      </c>
      <c r="I137" s="3">
        <v>25</v>
      </c>
      <c r="J137" t="s">
        <v>20</v>
      </c>
      <c r="K137" t="s">
        <v>74</v>
      </c>
      <c r="L137" t="s">
        <v>61</v>
      </c>
      <c r="M137" t="s">
        <v>75</v>
      </c>
      <c r="O137" s="3" t="str">
        <f t="shared" si="13"/>
        <v>Consistent</v>
      </c>
      <c r="P137" t="str">
        <f t="shared" si="14"/>
        <v>Not Rated</v>
      </c>
      <c r="Q137" s="4">
        <f t="shared" si="15"/>
        <v>14.21</v>
      </c>
      <c r="R137" s="4">
        <f t="shared" si="16"/>
        <v>3.5525000000000002</v>
      </c>
      <c r="S137" s="4">
        <f t="shared" si="17"/>
        <v>10.657500000000001</v>
      </c>
    </row>
    <row r="138" spans="1:19" hidden="1" x14ac:dyDescent="0.35">
      <c r="A138" t="s">
        <v>17645</v>
      </c>
      <c r="B138" t="s">
        <v>3254</v>
      </c>
      <c r="C138" s="1">
        <v>45302</v>
      </c>
      <c r="D138" t="s">
        <v>36</v>
      </c>
      <c r="E138" t="s">
        <v>37</v>
      </c>
      <c r="F138" s="3">
        <v>3</v>
      </c>
      <c r="G138" s="3" t="str">
        <f t="shared" si="12"/>
        <v>Valid Quantity</v>
      </c>
      <c r="H138" s="2" t="s">
        <v>11945</v>
      </c>
      <c r="I138" s="3">
        <v>15</v>
      </c>
      <c r="J138" t="s">
        <v>48</v>
      </c>
      <c r="K138" t="s">
        <v>194</v>
      </c>
      <c r="L138" t="s">
        <v>163</v>
      </c>
      <c r="M138" t="s">
        <v>23</v>
      </c>
      <c r="N138" s="3">
        <v>5</v>
      </c>
      <c r="O138" s="3" t="str">
        <f t="shared" si="13"/>
        <v>Consistent</v>
      </c>
      <c r="P138" t="str">
        <f t="shared" si="14"/>
        <v>Excellent</v>
      </c>
      <c r="Q138" s="4">
        <f t="shared" si="15"/>
        <v>188.37</v>
      </c>
      <c r="R138" s="4">
        <f t="shared" si="16"/>
        <v>28.255500000000001</v>
      </c>
      <c r="S138" s="4">
        <f t="shared" si="17"/>
        <v>160.11449999999999</v>
      </c>
    </row>
    <row r="139" spans="1:19" hidden="1" x14ac:dyDescent="0.35">
      <c r="A139" t="s">
        <v>17673</v>
      </c>
      <c r="B139" t="s">
        <v>12425</v>
      </c>
      <c r="C139" s="1">
        <v>45302</v>
      </c>
      <c r="D139" t="s">
        <v>116</v>
      </c>
      <c r="E139" t="s">
        <v>219</v>
      </c>
      <c r="F139" s="3">
        <v>3</v>
      </c>
      <c r="G139" s="3" t="str">
        <f t="shared" si="12"/>
        <v>Valid Quantity</v>
      </c>
      <c r="H139" s="2" t="s">
        <v>17674</v>
      </c>
      <c r="I139" s="3">
        <v>0</v>
      </c>
      <c r="J139" t="s">
        <v>84</v>
      </c>
      <c r="K139" t="s">
        <v>74</v>
      </c>
      <c r="L139" t="s">
        <v>61</v>
      </c>
      <c r="M139" t="s">
        <v>23</v>
      </c>
      <c r="N139" s="3">
        <v>5</v>
      </c>
      <c r="O139" s="3" t="str">
        <f t="shared" si="13"/>
        <v>Consistent</v>
      </c>
      <c r="P139" t="str">
        <f t="shared" si="14"/>
        <v>Excellent</v>
      </c>
      <c r="Q139" s="4">
        <f t="shared" si="15"/>
        <v>320.88</v>
      </c>
      <c r="R139" s="4">
        <f t="shared" si="16"/>
        <v>0</v>
      </c>
      <c r="S139" s="4">
        <f t="shared" si="17"/>
        <v>320.88</v>
      </c>
    </row>
    <row r="140" spans="1:19" hidden="1" x14ac:dyDescent="0.35">
      <c r="A140" t="s">
        <v>21657</v>
      </c>
      <c r="B140" t="s">
        <v>10747</v>
      </c>
      <c r="C140" s="1">
        <v>45302</v>
      </c>
      <c r="D140" t="s">
        <v>159</v>
      </c>
      <c r="E140" t="s">
        <v>160</v>
      </c>
      <c r="F140" s="3">
        <v>1</v>
      </c>
      <c r="G140" s="3" t="str">
        <f t="shared" si="12"/>
        <v>Valid Quantity</v>
      </c>
      <c r="H140" s="2" t="s">
        <v>3759</v>
      </c>
      <c r="I140" s="3">
        <v>20</v>
      </c>
      <c r="J140" t="s">
        <v>39</v>
      </c>
      <c r="K140" t="s">
        <v>113</v>
      </c>
      <c r="L140" t="s">
        <v>61</v>
      </c>
      <c r="M140" t="s">
        <v>23</v>
      </c>
      <c r="O140" s="3" t="str">
        <f t="shared" si="13"/>
        <v>Consistent</v>
      </c>
      <c r="P140" t="str">
        <f t="shared" si="14"/>
        <v>Not Rated</v>
      </c>
      <c r="Q140" s="4">
        <f t="shared" si="15"/>
        <v>20.87</v>
      </c>
      <c r="R140" s="4">
        <f t="shared" si="16"/>
        <v>4.1740000000000004</v>
      </c>
      <c r="S140" s="4">
        <f t="shared" si="17"/>
        <v>16.696000000000002</v>
      </c>
    </row>
    <row r="141" spans="1:19" hidden="1" x14ac:dyDescent="0.35">
      <c r="A141" t="s">
        <v>21879</v>
      </c>
      <c r="B141" t="s">
        <v>13738</v>
      </c>
      <c r="C141" s="1">
        <v>45302</v>
      </c>
      <c r="D141" t="s">
        <v>17</v>
      </c>
      <c r="E141" t="s">
        <v>28</v>
      </c>
      <c r="F141" s="3">
        <v>4</v>
      </c>
      <c r="G141" s="3" t="str">
        <f t="shared" si="12"/>
        <v>Valid Quantity</v>
      </c>
      <c r="H141" s="2" t="s">
        <v>3837</v>
      </c>
      <c r="I141" s="3">
        <v>0</v>
      </c>
      <c r="J141" t="s">
        <v>54</v>
      </c>
      <c r="K141" t="s">
        <v>131</v>
      </c>
      <c r="L141" t="s">
        <v>86</v>
      </c>
      <c r="M141" t="s">
        <v>32</v>
      </c>
      <c r="O141" s="3" t="str">
        <f t="shared" si="13"/>
        <v>Consistent</v>
      </c>
      <c r="P141" t="str">
        <f t="shared" si="14"/>
        <v>Not Rated</v>
      </c>
      <c r="Q141" s="4">
        <f t="shared" si="15"/>
        <v>59.92</v>
      </c>
      <c r="R141" s="4">
        <f t="shared" si="16"/>
        <v>0</v>
      </c>
      <c r="S141" s="4">
        <f t="shared" si="17"/>
        <v>59.92</v>
      </c>
    </row>
    <row r="142" spans="1:19" hidden="1" x14ac:dyDescent="0.35">
      <c r="A142" t="s">
        <v>22390</v>
      </c>
      <c r="B142" t="s">
        <v>4432</v>
      </c>
      <c r="C142" s="1">
        <v>45302</v>
      </c>
      <c r="D142" t="s">
        <v>17</v>
      </c>
      <c r="E142" t="s">
        <v>28</v>
      </c>
      <c r="F142" s="3">
        <v>5</v>
      </c>
      <c r="G142" s="3" t="str">
        <f t="shared" si="12"/>
        <v>Valid Quantity</v>
      </c>
      <c r="H142" s="2" t="s">
        <v>2463</v>
      </c>
      <c r="I142" s="3">
        <v>10</v>
      </c>
      <c r="J142" t="s">
        <v>54</v>
      </c>
      <c r="K142" t="s">
        <v>85</v>
      </c>
      <c r="L142" t="s">
        <v>86</v>
      </c>
      <c r="M142" t="s">
        <v>23</v>
      </c>
      <c r="N142" s="3">
        <v>3</v>
      </c>
      <c r="O142" s="3" t="str">
        <f t="shared" si="13"/>
        <v>Consistent</v>
      </c>
      <c r="P142" t="str">
        <f t="shared" si="14"/>
        <v>Average</v>
      </c>
      <c r="Q142" s="4">
        <f t="shared" si="15"/>
        <v>122.85</v>
      </c>
      <c r="R142" s="4">
        <f t="shared" si="16"/>
        <v>12.285</v>
      </c>
      <c r="S142" s="4">
        <f t="shared" si="17"/>
        <v>110.565</v>
      </c>
    </row>
    <row r="143" spans="1:19" hidden="1" x14ac:dyDescent="0.35">
      <c r="A143" t="s">
        <v>2831</v>
      </c>
      <c r="B143" t="s">
        <v>2832</v>
      </c>
      <c r="C143" s="1">
        <v>45303</v>
      </c>
      <c r="D143" t="s">
        <v>36</v>
      </c>
      <c r="E143" t="s">
        <v>250</v>
      </c>
      <c r="F143" s="3">
        <v>2</v>
      </c>
      <c r="G143" s="3" t="str">
        <f t="shared" si="12"/>
        <v>Valid Quantity</v>
      </c>
      <c r="H143" s="2" t="s">
        <v>2833</v>
      </c>
      <c r="I143" s="3">
        <v>10</v>
      </c>
      <c r="J143" t="s">
        <v>67</v>
      </c>
      <c r="K143" t="s">
        <v>212</v>
      </c>
      <c r="L143" t="s">
        <v>61</v>
      </c>
      <c r="M143" t="s">
        <v>185</v>
      </c>
      <c r="O143" s="3" t="str">
        <f t="shared" si="13"/>
        <v>Consistent</v>
      </c>
      <c r="P143" t="str">
        <f t="shared" si="14"/>
        <v>Not Rated</v>
      </c>
      <c r="Q143" s="4">
        <f t="shared" si="15"/>
        <v>60.1</v>
      </c>
      <c r="R143" s="4">
        <f t="shared" si="16"/>
        <v>6.01</v>
      </c>
      <c r="S143" s="4">
        <f t="shared" si="17"/>
        <v>54.09</v>
      </c>
    </row>
    <row r="144" spans="1:19" hidden="1" x14ac:dyDescent="0.35">
      <c r="A144" t="s">
        <v>9095</v>
      </c>
      <c r="B144" t="s">
        <v>7869</v>
      </c>
      <c r="C144" s="1">
        <v>45303</v>
      </c>
      <c r="D144" t="s">
        <v>36</v>
      </c>
      <c r="E144" t="s">
        <v>250</v>
      </c>
      <c r="F144" s="3">
        <v>1</v>
      </c>
      <c r="G144" s="3" t="str">
        <f t="shared" si="12"/>
        <v>Valid Quantity</v>
      </c>
      <c r="H144" s="2" t="s">
        <v>8129</v>
      </c>
      <c r="I144" s="3">
        <v>0</v>
      </c>
      <c r="J144" t="s">
        <v>54</v>
      </c>
      <c r="K144" t="s">
        <v>212</v>
      </c>
      <c r="L144" t="s">
        <v>41</v>
      </c>
      <c r="M144" t="s">
        <v>23</v>
      </c>
      <c r="O144" s="3" t="str">
        <f t="shared" si="13"/>
        <v>Consistent</v>
      </c>
      <c r="P144" t="str">
        <f t="shared" si="14"/>
        <v>Not Rated</v>
      </c>
      <c r="Q144" s="4">
        <f t="shared" si="15"/>
        <v>45.66</v>
      </c>
      <c r="R144" s="4">
        <f t="shared" si="16"/>
        <v>0</v>
      </c>
      <c r="S144" s="4">
        <f t="shared" si="17"/>
        <v>45.66</v>
      </c>
    </row>
    <row r="145" spans="1:19" hidden="1" x14ac:dyDescent="0.35">
      <c r="A145" t="s">
        <v>9750</v>
      </c>
      <c r="B145" t="s">
        <v>9751</v>
      </c>
      <c r="C145" s="1">
        <v>45303</v>
      </c>
      <c r="D145" t="s">
        <v>64</v>
      </c>
      <c r="E145" t="s">
        <v>129</v>
      </c>
      <c r="F145" s="3">
        <v>3</v>
      </c>
      <c r="G145" s="3" t="str">
        <f t="shared" si="12"/>
        <v>Valid Quantity</v>
      </c>
      <c r="H145" s="2" t="s">
        <v>9752</v>
      </c>
      <c r="I145" s="3">
        <v>0</v>
      </c>
      <c r="J145" t="s">
        <v>54</v>
      </c>
      <c r="K145" t="s">
        <v>49</v>
      </c>
      <c r="L145" t="s">
        <v>22</v>
      </c>
      <c r="M145" t="s">
        <v>23</v>
      </c>
      <c r="N145" s="3">
        <v>5</v>
      </c>
      <c r="O145" s="3" t="str">
        <f t="shared" si="13"/>
        <v>Consistent</v>
      </c>
      <c r="P145" t="str">
        <f t="shared" si="14"/>
        <v>Excellent</v>
      </c>
      <c r="Q145" s="4">
        <f t="shared" si="15"/>
        <v>340.08</v>
      </c>
      <c r="R145" s="4">
        <f t="shared" si="16"/>
        <v>0</v>
      </c>
      <c r="S145" s="4">
        <f t="shared" si="17"/>
        <v>340.08</v>
      </c>
    </row>
    <row r="146" spans="1:19" hidden="1" x14ac:dyDescent="0.35">
      <c r="A146" t="s">
        <v>10150</v>
      </c>
      <c r="B146" t="s">
        <v>5662</v>
      </c>
      <c r="C146" s="1">
        <v>45303</v>
      </c>
      <c r="D146" t="s">
        <v>17</v>
      </c>
      <c r="E146" t="s">
        <v>72</v>
      </c>
      <c r="F146" s="3">
        <v>1</v>
      </c>
      <c r="G146" s="3" t="str">
        <f t="shared" si="12"/>
        <v>Valid Quantity</v>
      </c>
      <c r="H146" s="2" t="s">
        <v>4565</v>
      </c>
      <c r="I146" s="3">
        <v>5</v>
      </c>
      <c r="J146" t="s">
        <v>54</v>
      </c>
      <c r="K146" t="s">
        <v>104</v>
      </c>
      <c r="L146" t="s">
        <v>22</v>
      </c>
      <c r="M146" t="s">
        <v>32</v>
      </c>
      <c r="O146" s="3" t="str">
        <f t="shared" si="13"/>
        <v>Consistent</v>
      </c>
      <c r="P146" t="str">
        <f t="shared" si="14"/>
        <v>Not Rated</v>
      </c>
      <c r="Q146" s="4">
        <f t="shared" si="15"/>
        <v>7.78</v>
      </c>
      <c r="R146" s="4">
        <f t="shared" si="16"/>
        <v>0.38900000000000001</v>
      </c>
      <c r="S146" s="4">
        <f t="shared" si="17"/>
        <v>7.391</v>
      </c>
    </row>
    <row r="147" spans="1:19" hidden="1" x14ac:dyDescent="0.35">
      <c r="A147" t="s">
        <v>14782</v>
      </c>
      <c r="B147" t="s">
        <v>7259</v>
      </c>
      <c r="C147" s="1">
        <v>45303</v>
      </c>
      <c r="D147" t="s">
        <v>159</v>
      </c>
      <c r="E147" t="s">
        <v>239</v>
      </c>
      <c r="F147" s="3">
        <v>1</v>
      </c>
      <c r="G147" s="3" t="str">
        <f t="shared" si="12"/>
        <v>Valid Quantity</v>
      </c>
      <c r="H147" s="2" t="s">
        <v>5686</v>
      </c>
      <c r="I147" s="3">
        <v>15</v>
      </c>
      <c r="J147" t="s">
        <v>48</v>
      </c>
      <c r="K147" t="s">
        <v>189</v>
      </c>
      <c r="L147" t="s">
        <v>120</v>
      </c>
      <c r="M147" t="s">
        <v>32</v>
      </c>
      <c r="N147" s="3">
        <v>0</v>
      </c>
      <c r="O147" s="3" t="str">
        <f t="shared" si="13"/>
        <v>Consistent</v>
      </c>
      <c r="P147" t="str">
        <f t="shared" si="14"/>
        <v>Not Rated</v>
      </c>
      <c r="Q147" s="4">
        <f t="shared" si="15"/>
        <v>12.04</v>
      </c>
      <c r="R147" s="4">
        <f t="shared" si="16"/>
        <v>1.806</v>
      </c>
      <c r="S147" s="4">
        <f t="shared" si="17"/>
        <v>10.233999999999998</v>
      </c>
    </row>
    <row r="148" spans="1:19" hidden="1" x14ac:dyDescent="0.35">
      <c r="A148" t="s">
        <v>17016</v>
      </c>
      <c r="B148" t="s">
        <v>13325</v>
      </c>
      <c r="C148" s="1">
        <v>45303</v>
      </c>
      <c r="D148" t="s">
        <v>159</v>
      </c>
      <c r="E148" t="s">
        <v>160</v>
      </c>
      <c r="F148" s="3">
        <v>2</v>
      </c>
      <c r="G148" s="3" t="str">
        <f t="shared" si="12"/>
        <v>Valid Quantity</v>
      </c>
      <c r="H148" s="2" t="s">
        <v>17017</v>
      </c>
      <c r="I148" s="3">
        <v>5</v>
      </c>
      <c r="J148" t="s">
        <v>48</v>
      </c>
      <c r="K148" t="s">
        <v>30</v>
      </c>
      <c r="L148" t="s">
        <v>31</v>
      </c>
      <c r="M148" t="s">
        <v>32</v>
      </c>
      <c r="N148" s="3">
        <v>0</v>
      </c>
      <c r="O148" s="3" t="str">
        <f t="shared" si="13"/>
        <v>Consistent</v>
      </c>
      <c r="P148" t="str">
        <f t="shared" si="14"/>
        <v>Not Rated</v>
      </c>
      <c r="Q148" s="4">
        <f t="shared" si="15"/>
        <v>24.2</v>
      </c>
      <c r="R148" s="4">
        <f t="shared" si="16"/>
        <v>1.21</v>
      </c>
      <c r="S148" s="4">
        <f t="shared" si="17"/>
        <v>22.99</v>
      </c>
    </row>
    <row r="149" spans="1:19" hidden="1" x14ac:dyDescent="0.35">
      <c r="A149" t="s">
        <v>18272</v>
      </c>
      <c r="B149" t="s">
        <v>4317</v>
      </c>
      <c r="C149" s="1">
        <v>45303</v>
      </c>
      <c r="D149" t="s">
        <v>159</v>
      </c>
      <c r="E149" t="s">
        <v>239</v>
      </c>
      <c r="F149" s="3">
        <v>1</v>
      </c>
      <c r="G149" s="3" t="str">
        <f t="shared" si="12"/>
        <v>Valid Quantity</v>
      </c>
      <c r="H149" s="2" t="s">
        <v>3057</v>
      </c>
      <c r="I149" s="3">
        <v>15</v>
      </c>
      <c r="J149" t="s">
        <v>84</v>
      </c>
      <c r="K149" t="s">
        <v>194</v>
      </c>
      <c r="L149" t="s">
        <v>163</v>
      </c>
      <c r="M149" t="s">
        <v>23</v>
      </c>
      <c r="N149" s="3">
        <v>5</v>
      </c>
      <c r="O149" s="3" t="str">
        <f t="shared" si="13"/>
        <v>Consistent</v>
      </c>
      <c r="P149" t="str">
        <f t="shared" si="14"/>
        <v>Excellent</v>
      </c>
      <c r="Q149" s="4">
        <f t="shared" si="15"/>
        <v>21.86</v>
      </c>
      <c r="R149" s="4">
        <f t="shared" si="16"/>
        <v>3.2789999999999999</v>
      </c>
      <c r="S149" s="4">
        <f t="shared" si="17"/>
        <v>18.581</v>
      </c>
    </row>
    <row r="150" spans="1:19" hidden="1" x14ac:dyDescent="0.35">
      <c r="A150" t="s">
        <v>19408</v>
      </c>
      <c r="B150" t="s">
        <v>11743</v>
      </c>
      <c r="C150" s="1">
        <v>45303</v>
      </c>
      <c r="D150" t="s">
        <v>116</v>
      </c>
      <c r="E150" t="s">
        <v>151</v>
      </c>
      <c r="F150" s="3">
        <v>5</v>
      </c>
      <c r="G150" s="3" t="str">
        <f t="shared" si="12"/>
        <v>Valid Quantity</v>
      </c>
      <c r="H150" s="2" t="s">
        <v>6502</v>
      </c>
      <c r="I150" s="3">
        <v>5</v>
      </c>
      <c r="J150" t="s">
        <v>84</v>
      </c>
      <c r="K150" t="s">
        <v>104</v>
      </c>
      <c r="L150" t="s">
        <v>22</v>
      </c>
      <c r="M150" t="s">
        <v>23</v>
      </c>
      <c r="N150" s="3">
        <v>3</v>
      </c>
      <c r="O150" s="3" t="str">
        <f t="shared" si="13"/>
        <v>Consistent</v>
      </c>
      <c r="P150" t="str">
        <f t="shared" si="14"/>
        <v>Average</v>
      </c>
      <c r="Q150" s="4">
        <f t="shared" si="15"/>
        <v>1198</v>
      </c>
      <c r="R150" s="4">
        <f t="shared" si="16"/>
        <v>59.9</v>
      </c>
      <c r="S150" s="4">
        <f t="shared" si="17"/>
        <v>1138.0999999999999</v>
      </c>
    </row>
    <row r="151" spans="1:19" hidden="1" x14ac:dyDescent="0.35">
      <c r="A151" t="s">
        <v>21078</v>
      </c>
      <c r="B151" t="s">
        <v>10858</v>
      </c>
      <c r="C151" s="1">
        <v>45303</v>
      </c>
      <c r="D151" t="s">
        <v>36</v>
      </c>
      <c r="E151" t="s">
        <v>37</v>
      </c>
      <c r="F151" s="3">
        <v>1</v>
      </c>
      <c r="G151" s="3" t="str">
        <f t="shared" si="12"/>
        <v>Valid Quantity</v>
      </c>
      <c r="H151" s="2" t="s">
        <v>21079</v>
      </c>
      <c r="I151" s="3">
        <v>0</v>
      </c>
      <c r="J151" t="s">
        <v>39</v>
      </c>
      <c r="K151" t="s">
        <v>49</v>
      </c>
      <c r="L151" t="s">
        <v>22</v>
      </c>
      <c r="M151" t="s">
        <v>23</v>
      </c>
      <c r="N151" s="3">
        <v>4</v>
      </c>
      <c r="O151" s="3" t="str">
        <f t="shared" si="13"/>
        <v>Consistent</v>
      </c>
      <c r="P151" t="str">
        <f t="shared" si="14"/>
        <v>Good</v>
      </c>
      <c r="Q151" s="4">
        <f t="shared" si="15"/>
        <v>98.57</v>
      </c>
      <c r="R151" s="4">
        <f t="shared" si="16"/>
        <v>0</v>
      </c>
      <c r="S151" s="4">
        <f t="shared" si="17"/>
        <v>98.57</v>
      </c>
    </row>
    <row r="152" spans="1:19" hidden="1" x14ac:dyDescent="0.35">
      <c r="A152" t="s">
        <v>22014</v>
      </c>
      <c r="B152" t="s">
        <v>9538</v>
      </c>
      <c r="C152" s="1">
        <v>45303</v>
      </c>
      <c r="D152" t="s">
        <v>159</v>
      </c>
      <c r="E152" t="s">
        <v>358</v>
      </c>
      <c r="F152" s="3">
        <v>1</v>
      </c>
      <c r="G152" s="3" t="str">
        <f t="shared" si="12"/>
        <v>Valid Quantity</v>
      </c>
      <c r="H152" s="2" t="s">
        <v>4266</v>
      </c>
      <c r="I152" s="3">
        <v>0</v>
      </c>
      <c r="J152" t="s">
        <v>54</v>
      </c>
      <c r="K152" t="s">
        <v>467</v>
      </c>
      <c r="L152" t="s">
        <v>120</v>
      </c>
      <c r="M152" t="s">
        <v>23</v>
      </c>
      <c r="N152" s="3">
        <v>2</v>
      </c>
      <c r="O152" s="3" t="str">
        <f t="shared" si="13"/>
        <v>Consistent</v>
      </c>
      <c r="P152" t="str">
        <f t="shared" si="14"/>
        <v>Bad</v>
      </c>
      <c r="Q152" s="4">
        <f t="shared" si="15"/>
        <v>13.84</v>
      </c>
      <c r="R152" s="4">
        <f t="shared" si="16"/>
        <v>0</v>
      </c>
      <c r="S152" s="4">
        <f t="shared" si="17"/>
        <v>13.84</v>
      </c>
    </row>
    <row r="153" spans="1:19" hidden="1" x14ac:dyDescent="0.35">
      <c r="A153" t="s">
        <v>2669</v>
      </c>
      <c r="B153" t="s">
        <v>2670</v>
      </c>
      <c r="C153" s="1">
        <v>45304</v>
      </c>
      <c r="D153" t="s">
        <v>64</v>
      </c>
      <c r="E153" t="s">
        <v>381</v>
      </c>
      <c r="F153" s="3">
        <v>3</v>
      </c>
      <c r="G153" s="3" t="str">
        <f t="shared" si="12"/>
        <v>Valid Quantity</v>
      </c>
      <c r="H153" s="2" t="s">
        <v>2671</v>
      </c>
      <c r="I153" s="3">
        <v>10</v>
      </c>
      <c r="J153" t="s">
        <v>20</v>
      </c>
      <c r="K153" t="s">
        <v>40</v>
      </c>
      <c r="L153" t="s">
        <v>41</v>
      </c>
      <c r="M153" t="s">
        <v>75</v>
      </c>
      <c r="O153" s="3" t="str">
        <f t="shared" si="13"/>
        <v>Consistent</v>
      </c>
      <c r="P153" t="str">
        <f t="shared" si="14"/>
        <v>Not Rated</v>
      </c>
      <c r="Q153" s="4">
        <f t="shared" si="15"/>
        <v>103.19999999999999</v>
      </c>
      <c r="R153" s="4">
        <f t="shared" si="16"/>
        <v>10.32</v>
      </c>
      <c r="S153" s="4">
        <f t="shared" si="17"/>
        <v>92.88</v>
      </c>
    </row>
    <row r="154" spans="1:19" hidden="1" x14ac:dyDescent="0.35">
      <c r="A154" t="s">
        <v>4367</v>
      </c>
      <c r="B154" t="s">
        <v>4368</v>
      </c>
      <c r="C154" s="1">
        <v>45304</v>
      </c>
      <c r="D154" t="s">
        <v>159</v>
      </c>
      <c r="E154" t="s">
        <v>197</v>
      </c>
      <c r="F154" s="3">
        <v>1</v>
      </c>
      <c r="G154" s="3" t="str">
        <f t="shared" si="12"/>
        <v>Valid Quantity</v>
      </c>
      <c r="H154" s="2" t="s">
        <v>4369</v>
      </c>
      <c r="I154" s="3">
        <v>0</v>
      </c>
      <c r="J154" t="s">
        <v>48</v>
      </c>
      <c r="K154" t="s">
        <v>30</v>
      </c>
      <c r="L154" t="s">
        <v>31</v>
      </c>
      <c r="M154" t="s">
        <v>32</v>
      </c>
      <c r="N154" s="3">
        <v>0</v>
      </c>
      <c r="O154" s="3" t="str">
        <f t="shared" si="13"/>
        <v>Consistent</v>
      </c>
      <c r="P154" t="str">
        <f t="shared" si="14"/>
        <v>Not Rated</v>
      </c>
      <c r="Q154" s="4">
        <f t="shared" si="15"/>
        <v>28.43</v>
      </c>
      <c r="R154" s="4">
        <f t="shared" si="16"/>
        <v>0</v>
      </c>
      <c r="S154" s="4">
        <f t="shared" si="17"/>
        <v>28.43</v>
      </c>
    </row>
    <row r="155" spans="1:19" hidden="1" x14ac:dyDescent="0.35">
      <c r="A155" t="s">
        <v>12893</v>
      </c>
      <c r="B155" t="s">
        <v>9029</v>
      </c>
      <c r="C155" s="1">
        <v>45304</v>
      </c>
      <c r="D155" t="s">
        <v>17</v>
      </c>
      <c r="E155" t="s">
        <v>89</v>
      </c>
      <c r="F155" s="3">
        <v>1</v>
      </c>
      <c r="G155" s="3" t="str">
        <f t="shared" si="12"/>
        <v>Valid Quantity</v>
      </c>
      <c r="H155" s="2" t="s">
        <v>1725</v>
      </c>
      <c r="I155" s="3">
        <v>20</v>
      </c>
      <c r="J155" t="s">
        <v>67</v>
      </c>
      <c r="K155" t="s">
        <v>194</v>
      </c>
      <c r="L155" t="s">
        <v>163</v>
      </c>
      <c r="M155" t="s">
        <v>23</v>
      </c>
      <c r="N155" s="3">
        <v>4</v>
      </c>
      <c r="O155" s="3" t="str">
        <f t="shared" si="13"/>
        <v>Consistent</v>
      </c>
      <c r="P155" t="str">
        <f t="shared" si="14"/>
        <v>Good</v>
      </c>
      <c r="Q155" s="4">
        <f t="shared" si="15"/>
        <v>5.53</v>
      </c>
      <c r="R155" s="4">
        <f t="shared" si="16"/>
        <v>1.1060000000000001</v>
      </c>
      <c r="S155" s="4">
        <f t="shared" si="17"/>
        <v>4.4240000000000004</v>
      </c>
    </row>
    <row r="156" spans="1:19" hidden="1" x14ac:dyDescent="0.35">
      <c r="A156" t="s">
        <v>16393</v>
      </c>
      <c r="B156" t="s">
        <v>11434</v>
      </c>
      <c r="C156" s="1">
        <v>45304</v>
      </c>
      <c r="D156" t="s">
        <v>101</v>
      </c>
      <c r="E156" t="s">
        <v>136</v>
      </c>
      <c r="F156" s="3">
        <v>2</v>
      </c>
      <c r="G156" s="3" t="str">
        <f t="shared" si="12"/>
        <v>Valid Quantity</v>
      </c>
      <c r="H156" s="2" t="s">
        <v>16394</v>
      </c>
      <c r="I156" s="3">
        <v>0</v>
      </c>
      <c r="J156" t="s">
        <v>54</v>
      </c>
      <c r="K156" t="s">
        <v>85</v>
      </c>
      <c r="L156" t="s">
        <v>86</v>
      </c>
      <c r="M156" t="s">
        <v>75</v>
      </c>
      <c r="O156" s="3" t="str">
        <f t="shared" si="13"/>
        <v>Consistent</v>
      </c>
      <c r="P156" t="str">
        <f t="shared" si="14"/>
        <v>Not Rated</v>
      </c>
      <c r="Q156" s="4">
        <f t="shared" si="15"/>
        <v>124.96</v>
      </c>
      <c r="R156" s="4">
        <f t="shared" si="16"/>
        <v>0</v>
      </c>
      <c r="S156" s="4">
        <f t="shared" si="17"/>
        <v>124.96</v>
      </c>
    </row>
    <row r="157" spans="1:19" hidden="1" x14ac:dyDescent="0.35">
      <c r="A157" t="s">
        <v>17479</v>
      </c>
      <c r="B157" t="s">
        <v>14378</v>
      </c>
      <c r="C157" s="1">
        <v>45304</v>
      </c>
      <c r="D157" t="s">
        <v>36</v>
      </c>
      <c r="E157" t="s">
        <v>52</v>
      </c>
      <c r="F157" s="3">
        <v>3</v>
      </c>
      <c r="G157" s="3" t="str">
        <f t="shared" si="12"/>
        <v>Valid Quantity</v>
      </c>
      <c r="H157" s="2" t="s">
        <v>17480</v>
      </c>
      <c r="I157" s="3">
        <v>0</v>
      </c>
      <c r="J157" t="s">
        <v>39</v>
      </c>
      <c r="K157" t="s">
        <v>162</v>
      </c>
      <c r="L157" t="s">
        <v>163</v>
      </c>
      <c r="M157" t="s">
        <v>23</v>
      </c>
      <c r="N157" s="3">
        <v>5</v>
      </c>
      <c r="O157" s="3" t="str">
        <f t="shared" si="13"/>
        <v>Consistent</v>
      </c>
      <c r="P157" t="str">
        <f t="shared" si="14"/>
        <v>Excellent</v>
      </c>
      <c r="Q157" s="4">
        <f t="shared" si="15"/>
        <v>193.98</v>
      </c>
      <c r="R157" s="4">
        <f t="shared" si="16"/>
        <v>0</v>
      </c>
      <c r="S157" s="4">
        <f t="shared" si="17"/>
        <v>193.98</v>
      </c>
    </row>
    <row r="158" spans="1:19" hidden="1" x14ac:dyDescent="0.35">
      <c r="A158" t="s">
        <v>18212</v>
      </c>
      <c r="B158" t="s">
        <v>6071</v>
      </c>
      <c r="C158" s="1">
        <v>45304</v>
      </c>
      <c r="D158" t="s">
        <v>159</v>
      </c>
      <c r="E158" t="s">
        <v>239</v>
      </c>
      <c r="F158" s="3">
        <v>1</v>
      </c>
      <c r="G158" s="3" t="str">
        <f t="shared" si="12"/>
        <v>Valid Quantity</v>
      </c>
      <c r="H158" s="2" t="s">
        <v>7939</v>
      </c>
      <c r="I158" s="3">
        <v>5</v>
      </c>
      <c r="J158" t="s">
        <v>84</v>
      </c>
      <c r="K158" t="s">
        <v>30</v>
      </c>
      <c r="L158" t="s">
        <v>31</v>
      </c>
      <c r="M158" t="s">
        <v>68</v>
      </c>
      <c r="O158" s="3" t="str">
        <f t="shared" si="13"/>
        <v>Consistent</v>
      </c>
      <c r="P158" t="str">
        <f t="shared" si="14"/>
        <v>Not Rated</v>
      </c>
      <c r="Q158" s="4">
        <f t="shared" si="15"/>
        <v>24.79</v>
      </c>
      <c r="R158" s="4">
        <f t="shared" si="16"/>
        <v>1.2394999999999998</v>
      </c>
      <c r="S158" s="4">
        <f t="shared" si="17"/>
        <v>23.5505</v>
      </c>
    </row>
    <row r="159" spans="1:19" hidden="1" x14ac:dyDescent="0.35">
      <c r="A159" t="s">
        <v>18216</v>
      </c>
      <c r="B159" t="s">
        <v>14095</v>
      </c>
      <c r="C159" s="1">
        <v>45304</v>
      </c>
      <c r="D159" t="s">
        <v>45</v>
      </c>
      <c r="E159" t="s">
        <v>376</v>
      </c>
      <c r="F159" s="3">
        <v>4</v>
      </c>
      <c r="G159" s="3" t="str">
        <f t="shared" si="12"/>
        <v>Valid Quantity</v>
      </c>
      <c r="H159" s="2" t="s">
        <v>10579</v>
      </c>
      <c r="I159" s="3">
        <v>0</v>
      </c>
      <c r="J159" t="s">
        <v>84</v>
      </c>
      <c r="K159" t="s">
        <v>113</v>
      </c>
      <c r="L159" t="s">
        <v>61</v>
      </c>
      <c r="M159" t="s">
        <v>32</v>
      </c>
      <c r="O159" s="3" t="str">
        <f t="shared" si="13"/>
        <v>Consistent</v>
      </c>
      <c r="P159" t="str">
        <f t="shared" si="14"/>
        <v>Not Rated</v>
      </c>
      <c r="Q159" s="4">
        <f t="shared" si="15"/>
        <v>109.48</v>
      </c>
      <c r="R159" s="4">
        <f t="shared" si="16"/>
        <v>0</v>
      </c>
      <c r="S159" s="4">
        <f t="shared" si="17"/>
        <v>109.48</v>
      </c>
    </row>
    <row r="160" spans="1:19" hidden="1" x14ac:dyDescent="0.35">
      <c r="A160" t="s">
        <v>21273</v>
      </c>
      <c r="B160" t="s">
        <v>1525</v>
      </c>
      <c r="C160" s="1">
        <v>45304</v>
      </c>
      <c r="D160" t="s">
        <v>64</v>
      </c>
      <c r="E160" t="s">
        <v>331</v>
      </c>
      <c r="F160" s="3">
        <v>1</v>
      </c>
      <c r="G160" s="3" t="str">
        <f t="shared" si="12"/>
        <v>Valid Quantity</v>
      </c>
      <c r="H160" s="2" t="s">
        <v>8465</v>
      </c>
      <c r="I160" s="3">
        <v>5</v>
      </c>
      <c r="J160" t="s">
        <v>67</v>
      </c>
      <c r="K160" t="s">
        <v>30</v>
      </c>
      <c r="L160" t="s">
        <v>31</v>
      </c>
      <c r="M160" t="s">
        <v>23</v>
      </c>
      <c r="N160" s="3">
        <v>4</v>
      </c>
      <c r="O160" s="3" t="str">
        <f t="shared" si="13"/>
        <v>Consistent</v>
      </c>
      <c r="P160" t="str">
        <f t="shared" si="14"/>
        <v>Good</v>
      </c>
      <c r="Q160" s="4">
        <f t="shared" si="15"/>
        <v>92.21</v>
      </c>
      <c r="R160" s="4">
        <f t="shared" si="16"/>
        <v>4.6104999999999992</v>
      </c>
      <c r="S160" s="4">
        <f t="shared" si="17"/>
        <v>87.599499999999992</v>
      </c>
    </row>
    <row r="161" spans="1:19" hidden="1" x14ac:dyDescent="0.35">
      <c r="A161" t="s">
        <v>21779</v>
      </c>
      <c r="B161" t="s">
        <v>2483</v>
      </c>
      <c r="C161" s="1">
        <v>45304</v>
      </c>
      <c r="D161" t="s">
        <v>159</v>
      </c>
      <c r="E161" t="s">
        <v>239</v>
      </c>
      <c r="F161" s="3">
        <v>1</v>
      </c>
      <c r="G161" s="3" t="str">
        <f t="shared" si="12"/>
        <v>Valid Quantity</v>
      </c>
      <c r="H161" s="2" t="s">
        <v>3425</v>
      </c>
      <c r="I161" s="3">
        <v>0</v>
      </c>
      <c r="J161" t="s">
        <v>84</v>
      </c>
      <c r="K161" t="s">
        <v>131</v>
      </c>
      <c r="L161" t="s">
        <v>86</v>
      </c>
      <c r="M161" t="s">
        <v>23</v>
      </c>
      <c r="N161" s="3">
        <v>2</v>
      </c>
      <c r="O161" s="3" t="str">
        <f t="shared" si="13"/>
        <v>Consistent</v>
      </c>
      <c r="P161" t="str">
        <f t="shared" si="14"/>
        <v>Bad</v>
      </c>
      <c r="Q161" s="4">
        <f t="shared" si="15"/>
        <v>8.0299999999999994</v>
      </c>
      <c r="R161" s="4">
        <f t="shared" si="16"/>
        <v>0</v>
      </c>
      <c r="S161" s="4">
        <f t="shared" si="17"/>
        <v>8.0299999999999994</v>
      </c>
    </row>
    <row r="162" spans="1:19" hidden="1" x14ac:dyDescent="0.35">
      <c r="A162" t="s">
        <v>22418</v>
      </c>
      <c r="B162" t="s">
        <v>2840</v>
      </c>
      <c r="C162" s="1">
        <v>45304</v>
      </c>
      <c r="D162" t="s">
        <v>116</v>
      </c>
      <c r="E162" t="s">
        <v>117</v>
      </c>
      <c r="F162" s="3">
        <v>1</v>
      </c>
      <c r="G162" s="3" t="str">
        <f t="shared" si="12"/>
        <v>Valid Quantity</v>
      </c>
      <c r="H162" s="2" t="s">
        <v>22419</v>
      </c>
      <c r="I162" s="3">
        <v>10</v>
      </c>
      <c r="J162" t="s">
        <v>48</v>
      </c>
      <c r="K162" t="s">
        <v>189</v>
      </c>
      <c r="L162" t="s">
        <v>120</v>
      </c>
      <c r="M162" t="s">
        <v>185</v>
      </c>
      <c r="N162" s="3">
        <v>0</v>
      </c>
      <c r="O162" s="3" t="str">
        <f t="shared" si="13"/>
        <v>Consistent</v>
      </c>
      <c r="P162" t="str">
        <f t="shared" si="14"/>
        <v>Not Rated</v>
      </c>
      <c r="Q162" s="4">
        <f t="shared" si="15"/>
        <v>213.5</v>
      </c>
      <c r="R162" s="4">
        <f t="shared" si="16"/>
        <v>21.35</v>
      </c>
      <c r="S162" s="4">
        <f t="shared" si="17"/>
        <v>192.15</v>
      </c>
    </row>
    <row r="163" spans="1:19" hidden="1" x14ac:dyDescent="0.35">
      <c r="A163" t="s">
        <v>1108</v>
      </c>
      <c r="B163" t="s">
        <v>1109</v>
      </c>
      <c r="C163" s="1">
        <v>45305</v>
      </c>
      <c r="D163" t="s">
        <v>64</v>
      </c>
      <c r="E163" t="s">
        <v>713</v>
      </c>
      <c r="F163" s="3">
        <v>1</v>
      </c>
      <c r="G163" s="3" t="str">
        <f t="shared" si="12"/>
        <v>Valid Quantity</v>
      </c>
      <c r="H163" s="2" t="s">
        <v>1110</v>
      </c>
      <c r="I163" s="3">
        <v>15</v>
      </c>
      <c r="J163" t="s">
        <v>39</v>
      </c>
      <c r="K163" t="s">
        <v>30</v>
      </c>
      <c r="L163" t="s">
        <v>31</v>
      </c>
      <c r="M163" t="s">
        <v>32</v>
      </c>
      <c r="O163" s="3" t="str">
        <f t="shared" si="13"/>
        <v>Consistent</v>
      </c>
      <c r="P163" t="str">
        <f t="shared" si="14"/>
        <v>Not Rated</v>
      </c>
      <c r="Q163" s="4">
        <f t="shared" si="15"/>
        <v>15.15</v>
      </c>
      <c r="R163" s="4">
        <f t="shared" si="16"/>
        <v>2.2725</v>
      </c>
      <c r="S163" s="4">
        <f t="shared" si="17"/>
        <v>12.877500000000001</v>
      </c>
    </row>
    <row r="164" spans="1:19" hidden="1" x14ac:dyDescent="0.35">
      <c r="A164" t="s">
        <v>2458</v>
      </c>
      <c r="B164" t="s">
        <v>2459</v>
      </c>
      <c r="C164" s="1">
        <v>45305</v>
      </c>
      <c r="D164" t="s">
        <v>45</v>
      </c>
      <c r="E164" t="s">
        <v>269</v>
      </c>
      <c r="F164" s="3">
        <v>1</v>
      </c>
      <c r="G164" s="3" t="str">
        <f t="shared" si="12"/>
        <v>Valid Quantity</v>
      </c>
      <c r="H164" s="2" t="s">
        <v>2460</v>
      </c>
      <c r="I164" s="3">
        <v>10</v>
      </c>
      <c r="J164" t="s">
        <v>48</v>
      </c>
      <c r="K164" t="s">
        <v>85</v>
      </c>
      <c r="L164" t="s">
        <v>86</v>
      </c>
      <c r="M164" t="s">
        <v>185</v>
      </c>
      <c r="N164" s="3">
        <v>0</v>
      </c>
      <c r="O164" s="3" t="str">
        <f t="shared" si="13"/>
        <v>Consistent</v>
      </c>
      <c r="P164" t="str">
        <f t="shared" si="14"/>
        <v>Not Rated</v>
      </c>
      <c r="Q164" s="4">
        <f t="shared" si="15"/>
        <v>46.18</v>
      </c>
      <c r="R164" s="4">
        <f t="shared" si="16"/>
        <v>4.6180000000000003</v>
      </c>
      <c r="S164" s="4">
        <f t="shared" si="17"/>
        <v>41.561999999999998</v>
      </c>
    </row>
    <row r="165" spans="1:19" hidden="1" x14ac:dyDescent="0.35">
      <c r="A165" t="s">
        <v>3418</v>
      </c>
      <c r="B165" t="s">
        <v>3419</v>
      </c>
      <c r="C165" s="1">
        <v>45305</v>
      </c>
      <c r="D165" t="s">
        <v>17</v>
      </c>
      <c r="E165" t="s">
        <v>89</v>
      </c>
      <c r="F165" s="3">
        <v>1</v>
      </c>
      <c r="G165" s="3" t="str">
        <f t="shared" si="12"/>
        <v>Valid Quantity</v>
      </c>
      <c r="H165" s="2" t="s">
        <v>3420</v>
      </c>
      <c r="I165" s="3">
        <v>5</v>
      </c>
      <c r="J165" t="s">
        <v>39</v>
      </c>
      <c r="K165" t="s">
        <v>30</v>
      </c>
      <c r="L165" t="s">
        <v>31</v>
      </c>
      <c r="M165" t="s">
        <v>185</v>
      </c>
      <c r="O165" s="3" t="str">
        <f t="shared" si="13"/>
        <v>Consistent</v>
      </c>
      <c r="P165" t="str">
        <f t="shared" si="14"/>
        <v>Not Rated</v>
      </c>
      <c r="Q165" s="4">
        <f t="shared" si="15"/>
        <v>28.49</v>
      </c>
      <c r="R165" s="4">
        <f t="shared" si="16"/>
        <v>1.4244999999999999</v>
      </c>
      <c r="S165" s="4">
        <f t="shared" si="17"/>
        <v>27.0655</v>
      </c>
    </row>
    <row r="166" spans="1:19" hidden="1" x14ac:dyDescent="0.35">
      <c r="A166" t="s">
        <v>10016</v>
      </c>
      <c r="B166" t="s">
        <v>182</v>
      </c>
      <c r="C166" s="1">
        <v>45305</v>
      </c>
      <c r="D166" t="s">
        <v>81</v>
      </c>
      <c r="E166" t="s">
        <v>143</v>
      </c>
      <c r="F166" s="3">
        <v>1</v>
      </c>
      <c r="G166" s="3" t="str">
        <f t="shared" si="12"/>
        <v>Valid Quantity</v>
      </c>
      <c r="H166" s="2" t="s">
        <v>10017</v>
      </c>
      <c r="I166" s="3">
        <v>0</v>
      </c>
      <c r="J166" t="s">
        <v>84</v>
      </c>
      <c r="K166" t="s">
        <v>194</v>
      </c>
      <c r="L166" t="s">
        <v>163</v>
      </c>
      <c r="M166" t="s">
        <v>32</v>
      </c>
      <c r="O166" s="3" t="str">
        <f t="shared" si="13"/>
        <v>Consistent</v>
      </c>
      <c r="P166" t="str">
        <f t="shared" si="14"/>
        <v>Not Rated</v>
      </c>
      <c r="Q166" s="4">
        <f t="shared" si="15"/>
        <v>26.16</v>
      </c>
      <c r="R166" s="4">
        <f t="shared" si="16"/>
        <v>0</v>
      </c>
      <c r="S166" s="4">
        <f t="shared" si="17"/>
        <v>26.16</v>
      </c>
    </row>
    <row r="167" spans="1:19" hidden="1" x14ac:dyDescent="0.35">
      <c r="A167" t="s">
        <v>12193</v>
      </c>
      <c r="B167" t="s">
        <v>12194</v>
      </c>
      <c r="C167" s="1">
        <v>45305</v>
      </c>
      <c r="D167" t="s">
        <v>159</v>
      </c>
      <c r="E167" t="s">
        <v>239</v>
      </c>
      <c r="F167" s="3">
        <v>4</v>
      </c>
      <c r="G167" s="3" t="str">
        <f t="shared" si="12"/>
        <v>Valid Quantity</v>
      </c>
      <c r="H167" s="2" t="s">
        <v>1144</v>
      </c>
      <c r="I167" s="3">
        <v>15</v>
      </c>
      <c r="J167" t="s">
        <v>67</v>
      </c>
      <c r="K167" t="s">
        <v>104</v>
      </c>
      <c r="L167" t="s">
        <v>22</v>
      </c>
      <c r="M167" t="s">
        <v>23</v>
      </c>
      <c r="N167" s="3">
        <v>3</v>
      </c>
      <c r="O167" s="3" t="str">
        <f t="shared" si="13"/>
        <v>Consistent</v>
      </c>
      <c r="P167" t="str">
        <f t="shared" si="14"/>
        <v>Average</v>
      </c>
      <c r="Q167" s="4">
        <f t="shared" si="15"/>
        <v>57.96</v>
      </c>
      <c r="R167" s="4">
        <f t="shared" si="16"/>
        <v>8.6939999999999991</v>
      </c>
      <c r="S167" s="4">
        <f t="shared" si="17"/>
        <v>49.266000000000005</v>
      </c>
    </row>
    <row r="168" spans="1:19" hidden="1" x14ac:dyDescent="0.35">
      <c r="A168" t="s">
        <v>15617</v>
      </c>
      <c r="B168" t="s">
        <v>8684</v>
      </c>
      <c r="C168" s="1">
        <v>45305</v>
      </c>
      <c r="D168" t="s">
        <v>116</v>
      </c>
      <c r="E168" t="s">
        <v>286</v>
      </c>
      <c r="F168" s="3">
        <v>1</v>
      </c>
      <c r="G168" s="3" t="str">
        <f t="shared" si="12"/>
        <v>Valid Quantity</v>
      </c>
      <c r="H168" s="2" t="s">
        <v>15618</v>
      </c>
      <c r="I168" s="3">
        <v>10</v>
      </c>
      <c r="J168" t="s">
        <v>54</v>
      </c>
      <c r="K168" t="s">
        <v>30</v>
      </c>
      <c r="L168" t="s">
        <v>31</v>
      </c>
      <c r="M168" t="s">
        <v>23</v>
      </c>
      <c r="N168" s="3">
        <v>5</v>
      </c>
      <c r="O168" s="3" t="str">
        <f t="shared" si="13"/>
        <v>Consistent</v>
      </c>
      <c r="P168" t="str">
        <f t="shared" si="14"/>
        <v>Excellent</v>
      </c>
      <c r="Q168" s="4">
        <f t="shared" si="15"/>
        <v>171.71</v>
      </c>
      <c r="R168" s="4">
        <f t="shared" si="16"/>
        <v>17.171000000000003</v>
      </c>
      <c r="S168" s="4">
        <f t="shared" si="17"/>
        <v>154.53900000000002</v>
      </c>
    </row>
    <row r="169" spans="1:19" hidden="1" x14ac:dyDescent="0.35">
      <c r="A169" t="s">
        <v>16999</v>
      </c>
      <c r="B169" t="s">
        <v>17000</v>
      </c>
      <c r="C169" s="1">
        <v>45305</v>
      </c>
      <c r="D169" t="s">
        <v>81</v>
      </c>
      <c r="E169" t="s">
        <v>111</v>
      </c>
      <c r="F169" s="3">
        <v>2</v>
      </c>
      <c r="G169" s="3" t="str">
        <f t="shared" si="12"/>
        <v>Valid Quantity</v>
      </c>
      <c r="H169" s="2" t="s">
        <v>17001</v>
      </c>
      <c r="I169" s="3">
        <v>15</v>
      </c>
      <c r="J169" t="s">
        <v>84</v>
      </c>
      <c r="K169" t="s">
        <v>162</v>
      </c>
      <c r="L169" t="s">
        <v>163</v>
      </c>
      <c r="M169" t="s">
        <v>23</v>
      </c>
      <c r="N169" s="3">
        <v>5</v>
      </c>
      <c r="O169" s="3" t="str">
        <f t="shared" si="13"/>
        <v>Consistent</v>
      </c>
      <c r="P169" t="str">
        <f t="shared" si="14"/>
        <v>Excellent</v>
      </c>
      <c r="Q169" s="4">
        <f t="shared" si="15"/>
        <v>216.72</v>
      </c>
      <c r="R169" s="4">
        <f t="shared" si="16"/>
        <v>32.508000000000003</v>
      </c>
      <c r="S169" s="4">
        <f t="shared" si="17"/>
        <v>184.21199999999999</v>
      </c>
    </row>
    <row r="170" spans="1:19" hidden="1" x14ac:dyDescent="0.35">
      <c r="A170" t="s">
        <v>19602</v>
      </c>
      <c r="B170" t="s">
        <v>4489</v>
      </c>
      <c r="C170" s="1">
        <v>45305</v>
      </c>
      <c r="D170" t="s">
        <v>36</v>
      </c>
      <c r="E170" t="s">
        <v>37</v>
      </c>
      <c r="F170" s="3">
        <v>1</v>
      </c>
      <c r="G170" s="3" t="str">
        <f t="shared" si="12"/>
        <v>Valid Quantity</v>
      </c>
      <c r="H170" s="2" t="s">
        <v>1390</v>
      </c>
      <c r="I170" s="3">
        <v>0</v>
      </c>
      <c r="J170" t="s">
        <v>48</v>
      </c>
      <c r="K170" t="s">
        <v>467</v>
      </c>
      <c r="L170" t="s">
        <v>120</v>
      </c>
      <c r="M170" t="s">
        <v>23</v>
      </c>
      <c r="N170" s="3">
        <v>5</v>
      </c>
      <c r="O170" s="3" t="str">
        <f t="shared" si="13"/>
        <v>Consistent</v>
      </c>
      <c r="P170" t="str">
        <f t="shared" si="14"/>
        <v>Excellent</v>
      </c>
      <c r="Q170" s="4">
        <f t="shared" si="15"/>
        <v>110.96</v>
      </c>
      <c r="R170" s="4">
        <f t="shared" si="16"/>
        <v>0</v>
      </c>
      <c r="S170" s="4">
        <f t="shared" si="17"/>
        <v>110.96</v>
      </c>
    </row>
    <row r="171" spans="1:19" hidden="1" x14ac:dyDescent="0.35">
      <c r="A171" t="s">
        <v>20285</v>
      </c>
      <c r="B171" t="s">
        <v>610</v>
      </c>
      <c r="C171" s="1">
        <v>45305</v>
      </c>
      <c r="D171" t="s">
        <v>159</v>
      </c>
      <c r="E171" t="s">
        <v>160</v>
      </c>
      <c r="F171" s="3">
        <v>2</v>
      </c>
      <c r="G171" s="3" t="str">
        <f t="shared" si="12"/>
        <v>Valid Quantity</v>
      </c>
      <c r="H171" s="2" t="s">
        <v>15838</v>
      </c>
      <c r="I171" s="3">
        <v>0</v>
      </c>
      <c r="J171" t="s">
        <v>48</v>
      </c>
      <c r="K171" t="s">
        <v>281</v>
      </c>
      <c r="L171" t="s">
        <v>31</v>
      </c>
      <c r="M171" t="s">
        <v>32</v>
      </c>
      <c r="N171" s="3">
        <v>0</v>
      </c>
      <c r="O171" s="3" t="str">
        <f t="shared" si="13"/>
        <v>Consistent</v>
      </c>
      <c r="P171" t="str">
        <f t="shared" si="14"/>
        <v>Not Rated</v>
      </c>
      <c r="Q171" s="4">
        <f t="shared" si="15"/>
        <v>23.18</v>
      </c>
      <c r="R171" s="4">
        <f t="shared" si="16"/>
        <v>0</v>
      </c>
      <c r="S171" s="4">
        <f t="shared" si="17"/>
        <v>23.18</v>
      </c>
    </row>
    <row r="172" spans="1:19" hidden="1" x14ac:dyDescent="0.35">
      <c r="A172" t="s">
        <v>23042</v>
      </c>
      <c r="B172" t="s">
        <v>1978</v>
      </c>
      <c r="C172" s="1">
        <v>45305</v>
      </c>
      <c r="D172" t="s">
        <v>159</v>
      </c>
      <c r="E172" t="s">
        <v>197</v>
      </c>
      <c r="F172" s="3">
        <v>1</v>
      </c>
      <c r="G172" s="3" t="str">
        <f t="shared" si="12"/>
        <v>Valid Quantity</v>
      </c>
      <c r="H172" s="2" t="s">
        <v>23043</v>
      </c>
      <c r="I172" s="3">
        <v>5</v>
      </c>
      <c r="J172" t="s">
        <v>84</v>
      </c>
      <c r="K172" t="s">
        <v>194</v>
      </c>
      <c r="L172" t="s">
        <v>163</v>
      </c>
      <c r="M172" t="s">
        <v>32</v>
      </c>
      <c r="O172" s="3" t="str">
        <f t="shared" si="13"/>
        <v>Consistent</v>
      </c>
      <c r="P172" t="str">
        <f t="shared" si="14"/>
        <v>Not Rated</v>
      </c>
      <c r="Q172" s="4">
        <f t="shared" si="15"/>
        <v>5.13</v>
      </c>
      <c r="R172" s="4">
        <f t="shared" si="16"/>
        <v>0.25650000000000001</v>
      </c>
      <c r="S172" s="4">
        <f t="shared" si="17"/>
        <v>4.8734999999999999</v>
      </c>
    </row>
    <row r="173" spans="1:19" hidden="1" x14ac:dyDescent="0.35">
      <c r="A173" t="s">
        <v>23124</v>
      </c>
      <c r="B173" t="s">
        <v>6528</v>
      </c>
      <c r="C173" s="1">
        <v>45305</v>
      </c>
      <c r="D173" t="s">
        <v>116</v>
      </c>
      <c r="E173" t="s">
        <v>219</v>
      </c>
      <c r="F173" s="3">
        <v>1</v>
      </c>
      <c r="G173" s="3" t="str">
        <f t="shared" si="12"/>
        <v>Valid Quantity</v>
      </c>
      <c r="H173" s="2" t="s">
        <v>5815</v>
      </c>
      <c r="I173" s="3">
        <v>20</v>
      </c>
      <c r="J173" t="s">
        <v>67</v>
      </c>
      <c r="K173" t="s">
        <v>194</v>
      </c>
      <c r="L173" t="s">
        <v>163</v>
      </c>
      <c r="M173" t="s">
        <v>32</v>
      </c>
      <c r="O173" s="3" t="str">
        <f t="shared" si="13"/>
        <v>Consistent</v>
      </c>
      <c r="P173" t="str">
        <f t="shared" si="14"/>
        <v>Not Rated</v>
      </c>
      <c r="Q173" s="4">
        <f t="shared" si="15"/>
        <v>197.54</v>
      </c>
      <c r="R173" s="4">
        <f t="shared" si="16"/>
        <v>39.507999999999996</v>
      </c>
      <c r="S173" s="4">
        <f t="shared" si="17"/>
        <v>158.03199999999998</v>
      </c>
    </row>
    <row r="174" spans="1:19" hidden="1" x14ac:dyDescent="0.35">
      <c r="A174" t="s">
        <v>3572</v>
      </c>
      <c r="B174" t="s">
        <v>3573</v>
      </c>
      <c r="C174" s="1">
        <v>45306</v>
      </c>
      <c r="D174" t="s">
        <v>101</v>
      </c>
      <c r="E174" t="s">
        <v>136</v>
      </c>
      <c r="F174" s="3">
        <v>1</v>
      </c>
      <c r="G174" s="3" t="str">
        <f t="shared" si="12"/>
        <v>Valid Quantity</v>
      </c>
      <c r="H174" s="2" t="s">
        <v>3574</v>
      </c>
      <c r="I174" s="3">
        <v>10</v>
      </c>
      <c r="J174" t="s">
        <v>84</v>
      </c>
      <c r="K174" t="s">
        <v>55</v>
      </c>
      <c r="L174" t="s">
        <v>31</v>
      </c>
      <c r="M174" t="s">
        <v>68</v>
      </c>
      <c r="O174" s="3" t="str">
        <f t="shared" si="13"/>
        <v>Consistent</v>
      </c>
      <c r="P174" t="str">
        <f t="shared" si="14"/>
        <v>Not Rated</v>
      </c>
      <c r="Q174" s="4">
        <f t="shared" si="15"/>
        <v>25.2</v>
      </c>
      <c r="R174" s="4">
        <f t="shared" si="16"/>
        <v>2.52</v>
      </c>
      <c r="S174" s="4">
        <f t="shared" si="17"/>
        <v>22.68</v>
      </c>
    </row>
    <row r="175" spans="1:19" hidden="1" x14ac:dyDescent="0.35">
      <c r="A175" t="s">
        <v>6844</v>
      </c>
      <c r="B175" t="s">
        <v>6845</v>
      </c>
      <c r="C175" s="1">
        <v>45306</v>
      </c>
      <c r="D175" t="s">
        <v>101</v>
      </c>
      <c r="E175" t="s">
        <v>136</v>
      </c>
      <c r="F175" s="3">
        <v>2</v>
      </c>
      <c r="G175" s="3" t="str">
        <f t="shared" si="12"/>
        <v>Valid Quantity</v>
      </c>
      <c r="H175" s="2" t="s">
        <v>6846</v>
      </c>
      <c r="I175" s="3">
        <v>15</v>
      </c>
      <c r="J175" t="s">
        <v>67</v>
      </c>
      <c r="K175" t="s">
        <v>212</v>
      </c>
      <c r="L175" t="s">
        <v>61</v>
      </c>
      <c r="M175" t="s">
        <v>23</v>
      </c>
      <c r="N175" s="3">
        <v>5</v>
      </c>
      <c r="O175" s="3" t="str">
        <f t="shared" si="13"/>
        <v>Consistent</v>
      </c>
      <c r="P175" t="str">
        <f t="shared" si="14"/>
        <v>Excellent</v>
      </c>
      <c r="Q175" s="4">
        <f t="shared" si="15"/>
        <v>150.86000000000001</v>
      </c>
      <c r="R175" s="4">
        <f t="shared" si="16"/>
        <v>22.629000000000001</v>
      </c>
      <c r="S175" s="4">
        <f t="shared" si="17"/>
        <v>128.23100000000002</v>
      </c>
    </row>
    <row r="176" spans="1:19" hidden="1" x14ac:dyDescent="0.35">
      <c r="A176" t="s">
        <v>7556</v>
      </c>
      <c r="B176" t="s">
        <v>2843</v>
      </c>
      <c r="C176" s="1">
        <v>45306</v>
      </c>
      <c r="D176" t="s">
        <v>17</v>
      </c>
      <c r="E176" t="s">
        <v>89</v>
      </c>
      <c r="F176" s="3">
        <v>1</v>
      </c>
      <c r="G176" s="3" t="str">
        <f t="shared" si="12"/>
        <v>Valid Quantity</v>
      </c>
      <c r="H176" s="2" t="s">
        <v>3870</v>
      </c>
      <c r="I176" s="3">
        <v>10</v>
      </c>
      <c r="J176" t="s">
        <v>48</v>
      </c>
      <c r="K176" t="s">
        <v>124</v>
      </c>
      <c r="L176" t="s">
        <v>61</v>
      </c>
      <c r="M176" t="s">
        <v>23</v>
      </c>
      <c r="N176" s="3">
        <v>5</v>
      </c>
      <c r="O176" s="3" t="str">
        <f t="shared" si="13"/>
        <v>Consistent</v>
      </c>
      <c r="P176" t="str">
        <f t="shared" si="14"/>
        <v>Excellent</v>
      </c>
      <c r="Q176" s="4">
        <f t="shared" si="15"/>
        <v>35.43</v>
      </c>
      <c r="R176" s="4">
        <f t="shared" si="16"/>
        <v>3.5430000000000001</v>
      </c>
      <c r="S176" s="4">
        <f t="shared" si="17"/>
        <v>31.887</v>
      </c>
    </row>
    <row r="177" spans="1:19" hidden="1" x14ac:dyDescent="0.35">
      <c r="A177" t="s">
        <v>12075</v>
      </c>
      <c r="B177" t="s">
        <v>4828</v>
      </c>
      <c r="C177" s="1">
        <v>45306</v>
      </c>
      <c r="D177" t="s">
        <v>101</v>
      </c>
      <c r="E177" t="s">
        <v>345</v>
      </c>
      <c r="F177" s="3">
        <v>4</v>
      </c>
      <c r="G177" s="3" t="str">
        <f t="shared" si="12"/>
        <v>Valid Quantity</v>
      </c>
      <c r="H177" s="2" t="s">
        <v>2890</v>
      </c>
      <c r="I177" s="3">
        <v>20</v>
      </c>
      <c r="J177" t="s">
        <v>84</v>
      </c>
      <c r="K177" t="s">
        <v>113</v>
      </c>
      <c r="L177" t="s">
        <v>61</v>
      </c>
      <c r="M177" t="s">
        <v>185</v>
      </c>
      <c r="O177" s="3" t="str">
        <f t="shared" si="13"/>
        <v>Consistent</v>
      </c>
      <c r="P177" t="str">
        <f t="shared" si="14"/>
        <v>Not Rated</v>
      </c>
      <c r="Q177" s="4">
        <f t="shared" si="15"/>
        <v>46.08</v>
      </c>
      <c r="R177" s="4">
        <f t="shared" si="16"/>
        <v>9.2159999999999993</v>
      </c>
      <c r="S177" s="4">
        <f t="shared" si="17"/>
        <v>36.863999999999997</v>
      </c>
    </row>
    <row r="178" spans="1:19" hidden="1" x14ac:dyDescent="0.35">
      <c r="A178" t="s">
        <v>12922</v>
      </c>
      <c r="B178" t="s">
        <v>12923</v>
      </c>
      <c r="C178" s="1">
        <v>45306</v>
      </c>
      <c r="D178" t="s">
        <v>45</v>
      </c>
      <c r="E178" t="s">
        <v>46</v>
      </c>
      <c r="F178" s="3">
        <v>2</v>
      </c>
      <c r="G178" s="3" t="str">
        <f t="shared" si="12"/>
        <v>Valid Quantity</v>
      </c>
      <c r="H178" s="2" t="s">
        <v>12924</v>
      </c>
      <c r="I178" s="3">
        <v>5</v>
      </c>
      <c r="J178" t="s">
        <v>84</v>
      </c>
      <c r="K178" t="s">
        <v>194</v>
      </c>
      <c r="L178" t="s">
        <v>163</v>
      </c>
      <c r="M178" t="s">
        <v>23</v>
      </c>
      <c r="N178" s="3">
        <v>5</v>
      </c>
      <c r="O178" s="3" t="str">
        <f t="shared" si="13"/>
        <v>Consistent</v>
      </c>
      <c r="P178" t="str">
        <f t="shared" si="14"/>
        <v>Excellent</v>
      </c>
      <c r="Q178" s="4">
        <f t="shared" si="15"/>
        <v>17.64</v>
      </c>
      <c r="R178" s="4">
        <f t="shared" si="16"/>
        <v>0.88200000000000001</v>
      </c>
      <c r="S178" s="4">
        <f t="shared" si="17"/>
        <v>16.757999999999999</v>
      </c>
    </row>
    <row r="179" spans="1:19" hidden="1" x14ac:dyDescent="0.35">
      <c r="A179" t="s">
        <v>14337</v>
      </c>
      <c r="B179" t="s">
        <v>9714</v>
      </c>
      <c r="C179" s="1">
        <v>45306</v>
      </c>
      <c r="D179" t="s">
        <v>159</v>
      </c>
      <c r="E179" t="s">
        <v>197</v>
      </c>
      <c r="F179" s="3">
        <v>2</v>
      </c>
      <c r="G179" s="3" t="str">
        <f t="shared" si="12"/>
        <v>Valid Quantity</v>
      </c>
      <c r="H179" s="2" t="s">
        <v>14338</v>
      </c>
      <c r="I179" s="3">
        <v>10</v>
      </c>
      <c r="J179" t="s">
        <v>54</v>
      </c>
      <c r="K179" t="s">
        <v>74</v>
      </c>
      <c r="L179" t="s">
        <v>61</v>
      </c>
      <c r="M179" t="s">
        <v>32</v>
      </c>
      <c r="O179" s="3" t="str">
        <f t="shared" si="13"/>
        <v>Consistent</v>
      </c>
      <c r="P179" t="str">
        <f t="shared" si="14"/>
        <v>Not Rated</v>
      </c>
      <c r="Q179" s="4">
        <f t="shared" si="15"/>
        <v>57.1</v>
      </c>
      <c r="R179" s="4">
        <f t="shared" si="16"/>
        <v>5.71</v>
      </c>
      <c r="S179" s="4">
        <f t="shared" si="17"/>
        <v>51.39</v>
      </c>
    </row>
    <row r="180" spans="1:19" hidden="1" x14ac:dyDescent="0.35">
      <c r="A180" t="s">
        <v>14369</v>
      </c>
      <c r="B180" t="s">
        <v>5620</v>
      </c>
      <c r="C180" s="1">
        <v>45306</v>
      </c>
      <c r="D180" t="s">
        <v>45</v>
      </c>
      <c r="E180" t="s">
        <v>376</v>
      </c>
      <c r="F180" s="3">
        <v>2</v>
      </c>
      <c r="G180" s="3" t="str">
        <f t="shared" si="12"/>
        <v>Valid Quantity</v>
      </c>
      <c r="H180" s="2" t="s">
        <v>3728</v>
      </c>
      <c r="I180" s="3">
        <v>5</v>
      </c>
      <c r="J180" t="s">
        <v>67</v>
      </c>
      <c r="K180" t="s">
        <v>49</v>
      </c>
      <c r="L180" t="s">
        <v>22</v>
      </c>
      <c r="M180" t="s">
        <v>32</v>
      </c>
      <c r="O180" s="3" t="str">
        <f t="shared" si="13"/>
        <v>Consistent</v>
      </c>
      <c r="P180" t="str">
        <f t="shared" si="14"/>
        <v>Not Rated</v>
      </c>
      <c r="Q180" s="4">
        <f t="shared" si="15"/>
        <v>36.1</v>
      </c>
      <c r="R180" s="4">
        <f t="shared" si="16"/>
        <v>1.8049999999999999</v>
      </c>
      <c r="S180" s="4">
        <f t="shared" si="17"/>
        <v>34.295000000000002</v>
      </c>
    </row>
    <row r="181" spans="1:19" hidden="1" x14ac:dyDescent="0.35">
      <c r="A181" t="s">
        <v>15203</v>
      </c>
      <c r="B181" t="s">
        <v>6108</v>
      </c>
      <c r="C181" s="1">
        <v>45306</v>
      </c>
      <c r="D181" t="s">
        <v>159</v>
      </c>
      <c r="E181" t="s">
        <v>358</v>
      </c>
      <c r="F181" s="3">
        <v>4</v>
      </c>
      <c r="G181" s="3" t="str">
        <f t="shared" si="12"/>
        <v>Valid Quantity</v>
      </c>
      <c r="H181" s="2" t="s">
        <v>14348</v>
      </c>
      <c r="I181" s="3">
        <v>0</v>
      </c>
      <c r="J181" t="s">
        <v>84</v>
      </c>
      <c r="K181" t="s">
        <v>194</v>
      </c>
      <c r="L181" t="s">
        <v>163</v>
      </c>
      <c r="M181" t="s">
        <v>75</v>
      </c>
      <c r="O181" s="3" t="str">
        <f t="shared" si="13"/>
        <v>Consistent</v>
      </c>
      <c r="P181" t="str">
        <f t="shared" si="14"/>
        <v>Not Rated</v>
      </c>
      <c r="Q181" s="4">
        <f t="shared" si="15"/>
        <v>79.52</v>
      </c>
      <c r="R181" s="4">
        <f t="shared" si="16"/>
        <v>0</v>
      </c>
      <c r="S181" s="4">
        <f t="shared" si="17"/>
        <v>79.52</v>
      </c>
    </row>
    <row r="182" spans="1:19" hidden="1" x14ac:dyDescent="0.35">
      <c r="A182" t="s">
        <v>16889</v>
      </c>
      <c r="B182" t="s">
        <v>6926</v>
      </c>
      <c r="C182" s="1">
        <v>45306</v>
      </c>
      <c r="D182" t="s">
        <v>81</v>
      </c>
      <c r="E182" t="s">
        <v>147</v>
      </c>
      <c r="F182" s="3">
        <v>2</v>
      </c>
      <c r="G182" s="3" t="str">
        <f t="shared" si="12"/>
        <v>Valid Quantity</v>
      </c>
      <c r="H182" s="2" t="s">
        <v>3902</v>
      </c>
      <c r="I182" s="3">
        <v>0</v>
      </c>
      <c r="J182" t="s">
        <v>67</v>
      </c>
      <c r="K182" t="s">
        <v>74</v>
      </c>
      <c r="L182" t="s">
        <v>61</v>
      </c>
      <c r="M182" t="s">
        <v>75</v>
      </c>
      <c r="O182" s="3" t="str">
        <f t="shared" si="13"/>
        <v>Consistent</v>
      </c>
      <c r="P182" t="str">
        <f t="shared" si="14"/>
        <v>Not Rated</v>
      </c>
      <c r="Q182" s="4">
        <f t="shared" si="15"/>
        <v>26.28</v>
      </c>
      <c r="R182" s="4">
        <f t="shared" si="16"/>
        <v>0</v>
      </c>
      <c r="S182" s="4">
        <f t="shared" si="17"/>
        <v>26.28</v>
      </c>
    </row>
    <row r="183" spans="1:19" hidden="1" x14ac:dyDescent="0.35">
      <c r="A183" t="s">
        <v>17435</v>
      </c>
      <c r="B183" t="s">
        <v>4950</v>
      </c>
      <c r="C183" s="1">
        <v>45306</v>
      </c>
      <c r="D183" t="s">
        <v>116</v>
      </c>
      <c r="E183" t="s">
        <v>978</v>
      </c>
      <c r="F183" s="3">
        <v>4</v>
      </c>
      <c r="G183" s="3" t="str">
        <f t="shared" si="12"/>
        <v>Valid Quantity</v>
      </c>
      <c r="H183" s="2" t="s">
        <v>17436</v>
      </c>
      <c r="I183" s="3">
        <v>20</v>
      </c>
      <c r="J183" t="s">
        <v>20</v>
      </c>
      <c r="K183" t="s">
        <v>21</v>
      </c>
      <c r="L183" t="s">
        <v>22</v>
      </c>
      <c r="M183" t="s">
        <v>23</v>
      </c>
      <c r="N183" s="3">
        <v>4</v>
      </c>
      <c r="O183" s="3" t="str">
        <f t="shared" si="13"/>
        <v>Consistent</v>
      </c>
      <c r="P183" t="str">
        <f t="shared" si="14"/>
        <v>Good</v>
      </c>
      <c r="Q183" s="4">
        <f t="shared" si="15"/>
        <v>799.64</v>
      </c>
      <c r="R183" s="4">
        <f t="shared" si="16"/>
        <v>159.928</v>
      </c>
      <c r="S183" s="4">
        <f t="shared" si="17"/>
        <v>639.71199999999999</v>
      </c>
    </row>
    <row r="184" spans="1:19" hidden="1" x14ac:dyDescent="0.35">
      <c r="A184" t="s">
        <v>1722</v>
      </c>
      <c r="B184" t="s">
        <v>1723</v>
      </c>
      <c r="C184" s="1">
        <v>45307</v>
      </c>
      <c r="D184" t="s">
        <v>36</v>
      </c>
      <c r="E184" t="s">
        <v>547</v>
      </c>
      <c r="F184" s="3">
        <v>1</v>
      </c>
      <c r="G184" s="3" t="str">
        <f t="shared" si="12"/>
        <v>Valid Quantity</v>
      </c>
      <c r="H184" s="2" t="s">
        <v>1724</v>
      </c>
      <c r="I184" s="3">
        <v>15</v>
      </c>
      <c r="J184" t="s">
        <v>54</v>
      </c>
      <c r="K184" t="s">
        <v>60</v>
      </c>
      <c r="L184" t="s">
        <v>61</v>
      </c>
      <c r="M184" t="s">
        <v>23</v>
      </c>
      <c r="N184" s="3">
        <v>5</v>
      </c>
      <c r="O184" s="3" t="str">
        <f t="shared" si="13"/>
        <v>Consistent</v>
      </c>
      <c r="P184" t="str">
        <f t="shared" si="14"/>
        <v>Excellent</v>
      </c>
      <c r="Q184" s="4">
        <f t="shared" si="15"/>
        <v>36.880000000000003</v>
      </c>
      <c r="R184" s="4">
        <f t="shared" si="16"/>
        <v>5.532</v>
      </c>
      <c r="S184" s="4">
        <f t="shared" si="17"/>
        <v>31.348000000000003</v>
      </c>
    </row>
    <row r="185" spans="1:19" hidden="1" x14ac:dyDescent="0.35">
      <c r="A185" t="s">
        <v>6944</v>
      </c>
      <c r="B185" t="s">
        <v>6945</v>
      </c>
      <c r="C185" s="1">
        <v>45307</v>
      </c>
      <c r="D185" t="s">
        <v>17</v>
      </c>
      <c r="E185" t="s">
        <v>28</v>
      </c>
      <c r="F185" s="3">
        <v>2</v>
      </c>
      <c r="G185" s="3" t="str">
        <f t="shared" si="12"/>
        <v>Valid Quantity</v>
      </c>
      <c r="H185" s="2" t="s">
        <v>6946</v>
      </c>
      <c r="I185" s="3">
        <v>0</v>
      </c>
      <c r="J185" t="s">
        <v>54</v>
      </c>
      <c r="K185" t="s">
        <v>162</v>
      </c>
      <c r="L185" t="s">
        <v>163</v>
      </c>
      <c r="M185" t="s">
        <v>75</v>
      </c>
      <c r="O185" s="3" t="str">
        <f t="shared" si="13"/>
        <v>Consistent</v>
      </c>
      <c r="P185" t="str">
        <f t="shared" si="14"/>
        <v>Not Rated</v>
      </c>
      <c r="Q185" s="4">
        <f t="shared" si="15"/>
        <v>28.78</v>
      </c>
      <c r="R185" s="4">
        <f t="shared" si="16"/>
        <v>0</v>
      </c>
      <c r="S185" s="4">
        <f t="shared" si="17"/>
        <v>28.78</v>
      </c>
    </row>
    <row r="186" spans="1:19" hidden="1" x14ac:dyDescent="0.35">
      <c r="A186" t="s">
        <v>9004</v>
      </c>
      <c r="B186" t="s">
        <v>35</v>
      </c>
      <c r="C186" s="1">
        <v>45307</v>
      </c>
      <c r="D186" t="s">
        <v>45</v>
      </c>
      <c r="E186" t="s">
        <v>95</v>
      </c>
      <c r="F186" s="3">
        <v>2</v>
      </c>
      <c r="G186" s="3" t="str">
        <f t="shared" si="12"/>
        <v>Valid Quantity</v>
      </c>
      <c r="H186" s="2" t="s">
        <v>7951</v>
      </c>
      <c r="I186" s="3">
        <v>0</v>
      </c>
      <c r="J186" t="s">
        <v>48</v>
      </c>
      <c r="K186" t="s">
        <v>49</v>
      </c>
      <c r="L186" t="s">
        <v>22</v>
      </c>
      <c r="M186" t="s">
        <v>23</v>
      </c>
      <c r="N186" s="3">
        <v>4</v>
      </c>
      <c r="O186" s="3" t="str">
        <f t="shared" si="13"/>
        <v>Consistent</v>
      </c>
      <c r="P186" t="str">
        <f t="shared" si="14"/>
        <v>Good</v>
      </c>
      <c r="Q186" s="4">
        <f t="shared" si="15"/>
        <v>80.02</v>
      </c>
      <c r="R186" s="4">
        <f t="shared" si="16"/>
        <v>0</v>
      </c>
      <c r="S186" s="4">
        <f t="shared" si="17"/>
        <v>80.02</v>
      </c>
    </row>
    <row r="187" spans="1:19" hidden="1" x14ac:dyDescent="0.35">
      <c r="A187" t="s">
        <v>9865</v>
      </c>
      <c r="B187" t="s">
        <v>9866</v>
      </c>
      <c r="C187" s="1">
        <v>45307</v>
      </c>
      <c r="D187" t="s">
        <v>101</v>
      </c>
      <c r="E187" t="s">
        <v>107</v>
      </c>
      <c r="F187" s="3">
        <v>1</v>
      </c>
      <c r="G187" s="3" t="str">
        <f t="shared" si="12"/>
        <v>Valid Quantity</v>
      </c>
      <c r="H187" s="2" t="s">
        <v>9867</v>
      </c>
      <c r="I187" s="3">
        <v>20</v>
      </c>
      <c r="J187" t="s">
        <v>84</v>
      </c>
      <c r="K187" t="s">
        <v>180</v>
      </c>
      <c r="L187" t="s">
        <v>86</v>
      </c>
      <c r="M187" t="s">
        <v>68</v>
      </c>
      <c r="O187" s="3" t="str">
        <f t="shared" si="13"/>
        <v>Consistent</v>
      </c>
      <c r="P187" t="str">
        <f t="shared" si="14"/>
        <v>Not Rated</v>
      </c>
      <c r="Q187" s="4">
        <f t="shared" si="15"/>
        <v>72.930000000000007</v>
      </c>
      <c r="R187" s="4">
        <f t="shared" si="16"/>
        <v>14.586000000000002</v>
      </c>
      <c r="S187" s="4">
        <f t="shared" si="17"/>
        <v>58.344000000000008</v>
      </c>
    </row>
    <row r="188" spans="1:19" hidden="1" x14ac:dyDescent="0.35">
      <c r="A188" t="s">
        <v>11322</v>
      </c>
      <c r="B188" t="s">
        <v>11323</v>
      </c>
      <c r="C188" s="1">
        <v>45307</v>
      </c>
      <c r="D188" t="s">
        <v>101</v>
      </c>
      <c r="E188" t="s">
        <v>107</v>
      </c>
      <c r="F188" s="3">
        <v>2</v>
      </c>
      <c r="G188" s="3" t="str">
        <f t="shared" si="12"/>
        <v>Valid Quantity</v>
      </c>
      <c r="H188" s="2" t="s">
        <v>3237</v>
      </c>
      <c r="I188" s="3">
        <v>25</v>
      </c>
      <c r="J188" t="s">
        <v>54</v>
      </c>
      <c r="K188" t="s">
        <v>40</v>
      </c>
      <c r="L188" t="s">
        <v>41</v>
      </c>
      <c r="M188" t="s">
        <v>23</v>
      </c>
      <c r="O188" s="3" t="str">
        <f t="shared" si="13"/>
        <v>Consistent</v>
      </c>
      <c r="P188" t="str">
        <f t="shared" si="14"/>
        <v>Not Rated</v>
      </c>
      <c r="Q188" s="4">
        <f t="shared" si="15"/>
        <v>32.1</v>
      </c>
      <c r="R188" s="4">
        <f t="shared" si="16"/>
        <v>8.0250000000000004</v>
      </c>
      <c r="S188" s="4">
        <f t="shared" si="17"/>
        <v>24.075000000000003</v>
      </c>
    </row>
    <row r="189" spans="1:19" hidden="1" x14ac:dyDescent="0.35">
      <c r="A189" t="s">
        <v>13654</v>
      </c>
      <c r="B189" t="s">
        <v>13655</v>
      </c>
      <c r="C189" s="1">
        <v>45307</v>
      </c>
      <c r="D189" t="s">
        <v>81</v>
      </c>
      <c r="E189" t="s">
        <v>143</v>
      </c>
      <c r="F189" s="3">
        <v>1</v>
      </c>
      <c r="G189" s="3" t="str">
        <f t="shared" si="12"/>
        <v>Valid Quantity</v>
      </c>
      <c r="H189" s="2" t="s">
        <v>1571</v>
      </c>
      <c r="I189" s="3">
        <v>0</v>
      </c>
      <c r="J189" t="s">
        <v>67</v>
      </c>
      <c r="K189" t="s">
        <v>55</v>
      </c>
      <c r="L189" t="s">
        <v>31</v>
      </c>
      <c r="M189" t="s">
        <v>23</v>
      </c>
      <c r="N189" s="3">
        <v>5</v>
      </c>
      <c r="O189" s="3" t="str">
        <f t="shared" si="13"/>
        <v>Consistent</v>
      </c>
      <c r="P189" t="str">
        <f t="shared" si="14"/>
        <v>Excellent</v>
      </c>
      <c r="Q189" s="4">
        <f t="shared" si="15"/>
        <v>39.51</v>
      </c>
      <c r="R189" s="4">
        <f t="shared" si="16"/>
        <v>0</v>
      </c>
      <c r="S189" s="4">
        <f t="shared" si="17"/>
        <v>39.51</v>
      </c>
    </row>
    <row r="190" spans="1:19" hidden="1" x14ac:dyDescent="0.35">
      <c r="A190" t="s">
        <v>13698</v>
      </c>
      <c r="B190" t="s">
        <v>3009</v>
      </c>
      <c r="C190" s="1">
        <v>45307</v>
      </c>
      <c r="D190" t="s">
        <v>81</v>
      </c>
      <c r="E190" t="s">
        <v>111</v>
      </c>
      <c r="F190" s="3">
        <v>2</v>
      </c>
      <c r="G190" s="3" t="str">
        <f t="shared" si="12"/>
        <v>Valid Quantity</v>
      </c>
      <c r="H190" s="2" t="s">
        <v>13699</v>
      </c>
      <c r="I190" s="3">
        <v>5</v>
      </c>
      <c r="J190" t="s">
        <v>20</v>
      </c>
      <c r="K190" t="s">
        <v>85</v>
      </c>
      <c r="L190" t="s">
        <v>86</v>
      </c>
      <c r="M190" t="s">
        <v>23</v>
      </c>
      <c r="O190" s="3" t="str">
        <f t="shared" si="13"/>
        <v>Consistent</v>
      </c>
      <c r="P190" t="str">
        <f t="shared" si="14"/>
        <v>Not Rated</v>
      </c>
      <c r="Q190" s="4">
        <f t="shared" si="15"/>
        <v>248.8</v>
      </c>
      <c r="R190" s="4">
        <f t="shared" si="16"/>
        <v>12.44</v>
      </c>
      <c r="S190" s="4">
        <f t="shared" si="17"/>
        <v>236.36</v>
      </c>
    </row>
    <row r="191" spans="1:19" hidden="1" x14ac:dyDescent="0.35">
      <c r="A191" t="s">
        <v>14067</v>
      </c>
      <c r="B191" t="s">
        <v>14068</v>
      </c>
      <c r="C191" s="1">
        <v>45307</v>
      </c>
      <c r="D191" t="s">
        <v>64</v>
      </c>
      <c r="E191" t="s">
        <v>381</v>
      </c>
      <c r="F191" s="3">
        <v>1</v>
      </c>
      <c r="G191" s="3" t="str">
        <f t="shared" si="12"/>
        <v>Valid Quantity</v>
      </c>
      <c r="H191" s="2" t="s">
        <v>8030</v>
      </c>
      <c r="I191" s="3">
        <v>0</v>
      </c>
      <c r="J191" t="s">
        <v>20</v>
      </c>
      <c r="K191" t="s">
        <v>85</v>
      </c>
      <c r="L191" t="s">
        <v>86</v>
      </c>
      <c r="M191" t="s">
        <v>23</v>
      </c>
      <c r="N191" s="3">
        <v>3</v>
      </c>
      <c r="O191" s="3" t="str">
        <f t="shared" si="13"/>
        <v>Consistent</v>
      </c>
      <c r="P191" t="str">
        <f t="shared" si="14"/>
        <v>Average</v>
      </c>
      <c r="Q191" s="4">
        <f t="shared" si="15"/>
        <v>16.7</v>
      </c>
      <c r="R191" s="4">
        <f t="shared" si="16"/>
        <v>0</v>
      </c>
      <c r="S191" s="4">
        <f t="shared" si="17"/>
        <v>16.7</v>
      </c>
    </row>
    <row r="192" spans="1:19" hidden="1" x14ac:dyDescent="0.35">
      <c r="A192" t="s">
        <v>17576</v>
      </c>
      <c r="B192" t="s">
        <v>17577</v>
      </c>
      <c r="C192" s="1">
        <v>45307</v>
      </c>
      <c r="D192" t="s">
        <v>116</v>
      </c>
      <c r="E192" t="s">
        <v>173</v>
      </c>
      <c r="F192" s="3">
        <v>1</v>
      </c>
      <c r="G192" s="3" t="str">
        <f t="shared" si="12"/>
        <v>Valid Quantity</v>
      </c>
      <c r="H192" s="2" t="s">
        <v>17578</v>
      </c>
      <c r="I192" s="3">
        <v>20</v>
      </c>
      <c r="J192" t="s">
        <v>48</v>
      </c>
      <c r="K192" t="s">
        <v>281</v>
      </c>
      <c r="L192" t="s">
        <v>31</v>
      </c>
      <c r="M192" t="s">
        <v>23</v>
      </c>
      <c r="N192" s="3">
        <v>4</v>
      </c>
      <c r="O192" s="3" t="str">
        <f t="shared" si="13"/>
        <v>Consistent</v>
      </c>
      <c r="P192" t="str">
        <f t="shared" si="14"/>
        <v>Good</v>
      </c>
      <c r="Q192" s="4">
        <f t="shared" si="15"/>
        <v>181.77</v>
      </c>
      <c r="R192" s="4">
        <f t="shared" si="16"/>
        <v>36.353999999999999</v>
      </c>
      <c r="S192" s="4">
        <f t="shared" si="17"/>
        <v>145.416</v>
      </c>
    </row>
    <row r="193" spans="1:19" hidden="1" x14ac:dyDescent="0.35">
      <c r="A193" t="s">
        <v>20415</v>
      </c>
      <c r="B193" t="s">
        <v>7630</v>
      </c>
      <c r="C193" s="1">
        <v>45307</v>
      </c>
      <c r="D193" t="s">
        <v>36</v>
      </c>
      <c r="E193" t="s">
        <v>250</v>
      </c>
      <c r="F193" s="3">
        <v>1</v>
      </c>
      <c r="G193" s="3" t="str">
        <f t="shared" si="12"/>
        <v>Valid Quantity</v>
      </c>
      <c r="H193" s="2" t="s">
        <v>20416</v>
      </c>
      <c r="I193" s="3">
        <v>5</v>
      </c>
      <c r="J193" t="s">
        <v>84</v>
      </c>
      <c r="K193" t="s">
        <v>162</v>
      </c>
      <c r="L193" t="s">
        <v>163</v>
      </c>
      <c r="M193" t="s">
        <v>23</v>
      </c>
      <c r="N193" s="3">
        <v>1</v>
      </c>
      <c r="O193" s="3" t="str">
        <f t="shared" si="13"/>
        <v>Consistent</v>
      </c>
      <c r="P193" t="str">
        <f t="shared" si="14"/>
        <v>Very Bad</v>
      </c>
      <c r="Q193" s="4">
        <f t="shared" si="15"/>
        <v>115.74</v>
      </c>
      <c r="R193" s="4">
        <f t="shared" si="16"/>
        <v>5.786999999999999</v>
      </c>
      <c r="S193" s="4">
        <f t="shared" si="17"/>
        <v>109.953</v>
      </c>
    </row>
    <row r="194" spans="1:19" hidden="1" x14ac:dyDescent="0.35">
      <c r="A194" t="s">
        <v>22976</v>
      </c>
      <c r="B194" t="s">
        <v>3331</v>
      </c>
      <c r="C194" s="1">
        <v>45307</v>
      </c>
      <c r="D194" t="s">
        <v>159</v>
      </c>
      <c r="E194" t="s">
        <v>358</v>
      </c>
      <c r="F194" s="3">
        <v>5</v>
      </c>
      <c r="G194" s="3" t="str">
        <f t="shared" ref="G194:G257" si="18">IF(F194&gt;0,"Valid Quantity",(IF(F194&lt;0,"Negative Quantity","Zero Quantity")))</f>
        <v>Valid Quantity</v>
      </c>
      <c r="H194" s="2" t="s">
        <v>15474</v>
      </c>
      <c r="I194" s="3">
        <v>10</v>
      </c>
      <c r="J194" t="s">
        <v>48</v>
      </c>
      <c r="K194" t="s">
        <v>40</v>
      </c>
      <c r="L194" t="s">
        <v>41</v>
      </c>
      <c r="M194" t="s">
        <v>23</v>
      </c>
      <c r="N194" s="3">
        <v>0</v>
      </c>
      <c r="O194" s="3" t="str">
        <f t="shared" ref="O194:O257" si="19">IF(F194&lt;0,IF(M194="Returned","Return/Adjustment","Suspicious"),IF(F194=0,IF(M194="Delivered","Suspicious","Review"),"Consistent"))</f>
        <v>Consistent</v>
      </c>
      <c r="P194" t="str">
        <f t="shared" ref="P194:P257" si="20">IF(N194=0,"Not Rated",IF(N194=5,"Excellent",IF(N194=4,"Good",IF(N194=3,"Average",IF(N194=2,"Bad",IF(N194=1,"Very Bad"))))))</f>
        <v>Not Rated</v>
      </c>
      <c r="Q194" s="4">
        <f t="shared" ref="Q194:Q257" si="21">VALUE(SUBSTITUTE(H194,"$",""))*F194</f>
        <v>33.75</v>
      </c>
      <c r="R194" s="4">
        <f t="shared" ref="R194:R257" si="22">Q194*I194/100</f>
        <v>3.375</v>
      </c>
      <c r="S194" s="4">
        <f t="shared" ref="S194:S257" si="23">Q194-R194</f>
        <v>30.375</v>
      </c>
    </row>
    <row r="195" spans="1:19" hidden="1" x14ac:dyDescent="0.35">
      <c r="A195" t="s">
        <v>23140</v>
      </c>
      <c r="B195" t="s">
        <v>11057</v>
      </c>
      <c r="C195" s="1">
        <v>45307</v>
      </c>
      <c r="D195" t="s">
        <v>64</v>
      </c>
      <c r="E195" t="s">
        <v>331</v>
      </c>
      <c r="F195" s="3">
        <v>1</v>
      </c>
      <c r="G195" s="3" t="str">
        <f t="shared" si="18"/>
        <v>Valid Quantity</v>
      </c>
      <c r="H195" s="2" t="s">
        <v>23141</v>
      </c>
      <c r="I195" s="3">
        <v>0</v>
      </c>
      <c r="J195" t="s">
        <v>84</v>
      </c>
      <c r="K195" t="s">
        <v>153</v>
      </c>
      <c r="L195" t="s">
        <v>120</v>
      </c>
      <c r="M195" t="s">
        <v>23</v>
      </c>
      <c r="O195" s="3" t="str">
        <f t="shared" si="19"/>
        <v>Consistent</v>
      </c>
      <c r="P195" t="str">
        <f t="shared" si="20"/>
        <v>Not Rated</v>
      </c>
      <c r="Q195" s="4">
        <f t="shared" si="21"/>
        <v>45.04</v>
      </c>
      <c r="R195" s="4">
        <f t="shared" si="22"/>
        <v>0</v>
      </c>
      <c r="S195" s="4">
        <f t="shared" si="23"/>
        <v>45.04</v>
      </c>
    </row>
    <row r="196" spans="1:19" hidden="1" x14ac:dyDescent="0.35">
      <c r="A196" t="s">
        <v>3165</v>
      </c>
      <c r="B196" t="s">
        <v>3166</v>
      </c>
      <c r="C196" s="1">
        <v>45308</v>
      </c>
      <c r="D196" t="s">
        <v>101</v>
      </c>
      <c r="E196" t="s">
        <v>107</v>
      </c>
      <c r="F196" s="3">
        <v>2</v>
      </c>
      <c r="G196" s="3" t="str">
        <f t="shared" si="18"/>
        <v>Valid Quantity</v>
      </c>
      <c r="H196" s="2" t="s">
        <v>3066</v>
      </c>
      <c r="I196" s="3">
        <v>20</v>
      </c>
      <c r="J196" t="s">
        <v>84</v>
      </c>
      <c r="K196" t="s">
        <v>119</v>
      </c>
      <c r="L196" t="s">
        <v>120</v>
      </c>
      <c r="M196" t="s">
        <v>75</v>
      </c>
      <c r="O196" s="3" t="str">
        <f t="shared" si="19"/>
        <v>Consistent</v>
      </c>
      <c r="P196" t="str">
        <f t="shared" si="20"/>
        <v>Not Rated</v>
      </c>
      <c r="Q196" s="4">
        <f t="shared" si="21"/>
        <v>175.34</v>
      </c>
      <c r="R196" s="4">
        <f t="shared" si="22"/>
        <v>35.068000000000005</v>
      </c>
      <c r="S196" s="4">
        <f t="shared" si="23"/>
        <v>140.27199999999999</v>
      </c>
    </row>
    <row r="197" spans="1:19" hidden="1" x14ac:dyDescent="0.35">
      <c r="A197" t="s">
        <v>6153</v>
      </c>
      <c r="B197" t="s">
        <v>1436</v>
      </c>
      <c r="C197" s="1">
        <v>45308</v>
      </c>
      <c r="D197" t="s">
        <v>45</v>
      </c>
      <c r="E197" t="s">
        <v>215</v>
      </c>
      <c r="F197" s="3">
        <v>1</v>
      </c>
      <c r="G197" s="3" t="str">
        <f t="shared" si="18"/>
        <v>Valid Quantity</v>
      </c>
      <c r="H197" s="2" t="s">
        <v>6154</v>
      </c>
      <c r="I197" s="3">
        <v>0</v>
      </c>
      <c r="J197" t="s">
        <v>67</v>
      </c>
      <c r="K197" t="s">
        <v>40</v>
      </c>
      <c r="L197" t="s">
        <v>41</v>
      </c>
      <c r="M197" t="s">
        <v>23</v>
      </c>
      <c r="N197" s="3">
        <v>3</v>
      </c>
      <c r="O197" s="3" t="str">
        <f t="shared" si="19"/>
        <v>Consistent</v>
      </c>
      <c r="P197" t="str">
        <f t="shared" si="20"/>
        <v>Average</v>
      </c>
      <c r="Q197" s="4">
        <f t="shared" si="21"/>
        <v>58.7</v>
      </c>
      <c r="R197" s="4">
        <f t="shared" si="22"/>
        <v>0</v>
      </c>
      <c r="S197" s="4">
        <f t="shared" si="23"/>
        <v>58.7</v>
      </c>
    </row>
    <row r="198" spans="1:19" hidden="1" x14ac:dyDescent="0.35">
      <c r="A198" t="s">
        <v>9379</v>
      </c>
      <c r="B198" t="s">
        <v>7014</v>
      </c>
      <c r="C198" s="1">
        <v>45308</v>
      </c>
      <c r="D198" t="s">
        <v>116</v>
      </c>
      <c r="E198" t="s">
        <v>447</v>
      </c>
      <c r="F198" s="3">
        <v>3</v>
      </c>
      <c r="G198" s="3" t="str">
        <f t="shared" si="18"/>
        <v>Valid Quantity</v>
      </c>
      <c r="H198" s="2" t="s">
        <v>9380</v>
      </c>
      <c r="I198" s="3">
        <v>0</v>
      </c>
      <c r="J198" t="s">
        <v>39</v>
      </c>
      <c r="K198" t="s">
        <v>119</v>
      </c>
      <c r="L198" t="s">
        <v>120</v>
      </c>
      <c r="M198" t="s">
        <v>23</v>
      </c>
      <c r="N198" s="3">
        <v>3</v>
      </c>
      <c r="O198" s="3" t="str">
        <f t="shared" si="19"/>
        <v>Consistent</v>
      </c>
      <c r="P198" t="str">
        <f t="shared" si="20"/>
        <v>Average</v>
      </c>
      <c r="Q198" s="4">
        <f t="shared" si="21"/>
        <v>497.76</v>
      </c>
      <c r="R198" s="4">
        <f t="shared" si="22"/>
        <v>0</v>
      </c>
      <c r="S198" s="4">
        <f t="shared" si="23"/>
        <v>497.76</v>
      </c>
    </row>
    <row r="199" spans="1:19" hidden="1" x14ac:dyDescent="0.35">
      <c r="A199" t="s">
        <v>12206</v>
      </c>
      <c r="B199" t="s">
        <v>1380</v>
      </c>
      <c r="C199" s="1">
        <v>45308</v>
      </c>
      <c r="D199" t="s">
        <v>159</v>
      </c>
      <c r="E199" t="s">
        <v>197</v>
      </c>
      <c r="F199" s="3">
        <v>1</v>
      </c>
      <c r="G199" s="3" t="str">
        <f t="shared" si="18"/>
        <v>Valid Quantity</v>
      </c>
      <c r="H199" s="2" t="s">
        <v>132</v>
      </c>
      <c r="I199" s="3">
        <v>15</v>
      </c>
      <c r="J199" t="s">
        <v>39</v>
      </c>
      <c r="K199" t="s">
        <v>30</v>
      </c>
      <c r="L199" t="s">
        <v>31</v>
      </c>
      <c r="M199" t="s">
        <v>75</v>
      </c>
      <c r="O199" s="3" t="str">
        <f t="shared" si="19"/>
        <v>Consistent</v>
      </c>
      <c r="P199" t="str">
        <f t="shared" si="20"/>
        <v>Not Rated</v>
      </c>
      <c r="Q199" s="4">
        <f t="shared" si="21"/>
        <v>11.13</v>
      </c>
      <c r="R199" s="4">
        <f t="shared" si="22"/>
        <v>1.6695000000000002</v>
      </c>
      <c r="S199" s="4">
        <f t="shared" si="23"/>
        <v>9.4604999999999997</v>
      </c>
    </row>
    <row r="200" spans="1:19" hidden="1" x14ac:dyDescent="0.35">
      <c r="A200" t="s">
        <v>13560</v>
      </c>
      <c r="B200" t="s">
        <v>13561</v>
      </c>
      <c r="C200" s="1">
        <v>45308</v>
      </c>
      <c r="D200" t="s">
        <v>101</v>
      </c>
      <c r="E200" t="s">
        <v>345</v>
      </c>
      <c r="F200" s="3">
        <v>1</v>
      </c>
      <c r="G200" s="3" t="str">
        <f t="shared" si="18"/>
        <v>Valid Quantity</v>
      </c>
      <c r="H200" s="2" t="s">
        <v>3089</v>
      </c>
      <c r="I200" s="3">
        <v>10</v>
      </c>
      <c r="J200" t="s">
        <v>84</v>
      </c>
      <c r="K200" t="s">
        <v>85</v>
      </c>
      <c r="L200" t="s">
        <v>86</v>
      </c>
      <c r="M200" t="s">
        <v>68</v>
      </c>
      <c r="O200" s="3" t="str">
        <f t="shared" si="19"/>
        <v>Consistent</v>
      </c>
      <c r="P200" t="str">
        <f t="shared" si="20"/>
        <v>Not Rated</v>
      </c>
      <c r="Q200" s="4">
        <f t="shared" si="21"/>
        <v>85.62</v>
      </c>
      <c r="R200" s="4">
        <f t="shared" si="22"/>
        <v>8.5620000000000012</v>
      </c>
      <c r="S200" s="4">
        <f t="shared" si="23"/>
        <v>77.058000000000007</v>
      </c>
    </row>
    <row r="201" spans="1:19" hidden="1" x14ac:dyDescent="0.35">
      <c r="A201" t="s">
        <v>17175</v>
      </c>
      <c r="B201" t="s">
        <v>1469</v>
      </c>
      <c r="C201" s="1">
        <v>45308</v>
      </c>
      <c r="D201" t="s">
        <v>81</v>
      </c>
      <c r="E201" t="s">
        <v>82</v>
      </c>
      <c r="F201" s="3">
        <v>1</v>
      </c>
      <c r="G201" s="3" t="str">
        <f t="shared" si="18"/>
        <v>Valid Quantity</v>
      </c>
      <c r="H201" s="2" t="s">
        <v>13918</v>
      </c>
      <c r="I201" s="3">
        <v>0</v>
      </c>
      <c r="J201" t="s">
        <v>39</v>
      </c>
      <c r="K201" t="s">
        <v>55</v>
      </c>
      <c r="L201" t="s">
        <v>31</v>
      </c>
      <c r="M201" t="s">
        <v>68</v>
      </c>
      <c r="O201" s="3" t="str">
        <f t="shared" si="19"/>
        <v>Consistent</v>
      </c>
      <c r="P201" t="str">
        <f t="shared" si="20"/>
        <v>Not Rated</v>
      </c>
      <c r="Q201" s="4">
        <f t="shared" si="21"/>
        <v>13.37</v>
      </c>
      <c r="R201" s="4">
        <f t="shared" si="22"/>
        <v>0</v>
      </c>
      <c r="S201" s="4">
        <f t="shared" si="23"/>
        <v>13.37</v>
      </c>
    </row>
    <row r="202" spans="1:19" hidden="1" x14ac:dyDescent="0.35">
      <c r="A202" t="s">
        <v>19678</v>
      </c>
      <c r="B202" t="s">
        <v>1307</v>
      </c>
      <c r="C202" s="1">
        <v>45308</v>
      </c>
      <c r="D202" t="s">
        <v>36</v>
      </c>
      <c r="E202" t="s">
        <v>183</v>
      </c>
      <c r="F202" s="3">
        <v>0</v>
      </c>
      <c r="G202" s="3" t="str">
        <f t="shared" si="18"/>
        <v>Zero Quantity</v>
      </c>
      <c r="H202" s="2" t="s">
        <v>19679</v>
      </c>
      <c r="I202" s="3">
        <v>0</v>
      </c>
      <c r="J202" t="s">
        <v>20</v>
      </c>
      <c r="K202" t="s">
        <v>30</v>
      </c>
      <c r="L202" t="s">
        <v>31</v>
      </c>
      <c r="M202" t="s">
        <v>68</v>
      </c>
      <c r="O202" s="3" t="str">
        <f t="shared" si="19"/>
        <v>Review</v>
      </c>
      <c r="P202" t="str">
        <f t="shared" si="20"/>
        <v>Not Rated</v>
      </c>
      <c r="Q202" s="4">
        <f t="shared" si="21"/>
        <v>0</v>
      </c>
      <c r="R202" s="4">
        <f t="shared" si="22"/>
        <v>0</v>
      </c>
      <c r="S202" s="4">
        <f t="shared" si="23"/>
        <v>0</v>
      </c>
    </row>
    <row r="203" spans="1:19" hidden="1" x14ac:dyDescent="0.35">
      <c r="A203" t="s">
        <v>20436</v>
      </c>
      <c r="B203" t="s">
        <v>2794</v>
      </c>
      <c r="C203" s="1">
        <v>45308</v>
      </c>
      <c r="D203" t="s">
        <v>159</v>
      </c>
      <c r="E203" t="s">
        <v>160</v>
      </c>
      <c r="F203" s="3">
        <v>1</v>
      </c>
      <c r="G203" s="3" t="str">
        <f t="shared" si="18"/>
        <v>Valid Quantity</v>
      </c>
      <c r="H203" s="2" t="s">
        <v>1961</v>
      </c>
      <c r="I203" s="3">
        <v>0</v>
      </c>
      <c r="J203" t="s">
        <v>67</v>
      </c>
      <c r="K203" t="s">
        <v>40</v>
      </c>
      <c r="L203" t="s">
        <v>41</v>
      </c>
      <c r="M203" t="s">
        <v>23</v>
      </c>
      <c r="N203" s="3">
        <v>3</v>
      </c>
      <c r="O203" s="3" t="str">
        <f t="shared" si="19"/>
        <v>Consistent</v>
      </c>
      <c r="P203" t="str">
        <f t="shared" si="20"/>
        <v>Average</v>
      </c>
      <c r="Q203" s="4">
        <f t="shared" si="21"/>
        <v>23.66</v>
      </c>
      <c r="R203" s="4">
        <f t="shared" si="22"/>
        <v>0</v>
      </c>
      <c r="S203" s="4">
        <f t="shared" si="23"/>
        <v>23.66</v>
      </c>
    </row>
    <row r="204" spans="1:19" hidden="1" x14ac:dyDescent="0.35">
      <c r="A204" t="s">
        <v>21454</v>
      </c>
      <c r="B204" t="s">
        <v>20199</v>
      </c>
      <c r="C204" s="1">
        <v>45308</v>
      </c>
      <c r="D204" t="s">
        <v>159</v>
      </c>
      <c r="E204" t="s">
        <v>239</v>
      </c>
      <c r="F204" s="3">
        <v>5</v>
      </c>
      <c r="G204" s="3" t="str">
        <f t="shared" si="18"/>
        <v>Valid Quantity</v>
      </c>
      <c r="H204" s="2" t="s">
        <v>7928</v>
      </c>
      <c r="I204" s="3">
        <v>15</v>
      </c>
      <c r="J204" t="s">
        <v>20</v>
      </c>
      <c r="K204" t="s">
        <v>180</v>
      </c>
      <c r="L204" t="s">
        <v>86</v>
      </c>
      <c r="M204" t="s">
        <v>32</v>
      </c>
      <c r="O204" s="3" t="str">
        <f t="shared" si="19"/>
        <v>Consistent</v>
      </c>
      <c r="P204" t="str">
        <f t="shared" si="20"/>
        <v>Not Rated</v>
      </c>
      <c r="Q204" s="4">
        <f t="shared" si="21"/>
        <v>87.65</v>
      </c>
      <c r="R204" s="4">
        <f t="shared" si="22"/>
        <v>13.147500000000001</v>
      </c>
      <c r="S204" s="4">
        <f t="shared" si="23"/>
        <v>74.502499999999998</v>
      </c>
    </row>
    <row r="205" spans="1:19" hidden="1" x14ac:dyDescent="0.35">
      <c r="A205" t="s">
        <v>21596</v>
      </c>
      <c r="B205" t="s">
        <v>3777</v>
      </c>
      <c r="C205" s="1">
        <v>45308</v>
      </c>
      <c r="D205" t="s">
        <v>159</v>
      </c>
      <c r="E205" t="s">
        <v>160</v>
      </c>
      <c r="F205" s="3">
        <v>1</v>
      </c>
      <c r="G205" s="3" t="str">
        <f t="shared" si="18"/>
        <v>Valid Quantity</v>
      </c>
      <c r="H205" s="2" t="s">
        <v>12963</v>
      </c>
      <c r="I205" s="3">
        <v>0</v>
      </c>
      <c r="J205" t="s">
        <v>54</v>
      </c>
      <c r="K205" t="s">
        <v>162</v>
      </c>
      <c r="L205" t="s">
        <v>163</v>
      </c>
      <c r="M205" t="s">
        <v>23</v>
      </c>
      <c r="N205" s="3">
        <v>4</v>
      </c>
      <c r="O205" s="3" t="str">
        <f t="shared" si="19"/>
        <v>Consistent</v>
      </c>
      <c r="P205" t="str">
        <f t="shared" si="20"/>
        <v>Good</v>
      </c>
      <c r="Q205" s="4">
        <f t="shared" si="21"/>
        <v>29.23</v>
      </c>
      <c r="R205" s="4">
        <f t="shared" si="22"/>
        <v>0</v>
      </c>
      <c r="S205" s="4">
        <f t="shared" si="23"/>
        <v>29.23</v>
      </c>
    </row>
    <row r="206" spans="1:19" hidden="1" x14ac:dyDescent="0.35">
      <c r="A206" t="s">
        <v>22259</v>
      </c>
      <c r="B206" t="s">
        <v>12062</v>
      </c>
      <c r="C206" s="1">
        <v>45308</v>
      </c>
      <c r="D206" t="s">
        <v>159</v>
      </c>
      <c r="E206" t="s">
        <v>358</v>
      </c>
      <c r="F206" s="3">
        <v>1</v>
      </c>
      <c r="G206" s="3" t="str">
        <f t="shared" si="18"/>
        <v>Valid Quantity</v>
      </c>
      <c r="H206" s="2" t="s">
        <v>6450</v>
      </c>
      <c r="I206" s="3">
        <v>0</v>
      </c>
      <c r="J206" t="s">
        <v>54</v>
      </c>
      <c r="K206" t="s">
        <v>180</v>
      </c>
      <c r="L206" t="s">
        <v>86</v>
      </c>
      <c r="M206" t="s">
        <v>32</v>
      </c>
      <c r="O206" s="3" t="str">
        <f t="shared" si="19"/>
        <v>Consistent</v>
      </c>
      <c r="P206" t="str">
        <f t="shared" si="20"/>
        <v>Not Rated</v>
      </c>
      <c r="Q206" s="4">
        <f t="shared" si="21"/>
        <v>29.98</v>
      </c>
      <c r="R206" s="4">
        <f t="shared" si="22"/>
        <v>0</v>
      </c>
      <c r="S206" s="4">
        <f t="shared" si="23"/>
        <v>29.98</v>
      </c>
    </row>
    <row r="207" spans="1:19" hidden="1" x14ac:dyDescent="0.35">
      <c r="A207" t="s">
        <v>22436</v>
      </c>
      <c r="B207" t="s">
        <v>5063</v>
      </c>
      <c r="C207" s="1">
        <v>45308</v>
      </c>
      <c r="D207" t="s">
        <v>45</v>
      </c>
      <c r="E207" t="s">
        <v>376</v>
      </c>
      <c r="F207" s="3">
        <v>2</v>
      </c>
      <c r="G207" s="3" t="str">
        <f t="shared" si="18"/>
        <v>Valid Quantity</v>
      </c>
      <c r="H207" s="2" t="s">
        <v>8550</v>
      </c>
      <c r="I207" s="3">
        <v>0</v>
      </c>
      <c r="J207" t="s">
        <v>48</v>
      </c>
      <c r="K207" t="s">
        <v>180</v>
      </c>
      <c r="L207" t="s">
        <v>86</v>
      </c>
      <c r="M207" t="s">
        <v>23</v>
      </c>
      <c r="N207" s="3">
        <v>5</v>
      </c>
      <c r="O207" s="3" t="str">
        <f t="shared" si="19"/>
        <v>Consistent</v>
      </c>
      <c r="P207" t="str">
        <f t="shared" si="20"/>
        <v>Excellent</v>
      </c>
      <c r="Q207" s="4">
        <f t="shared" si="21"/>
        <v>11.86</v>
      </c>
      <c r="R207" s="4">
        <f t="shared" si="22"/>
        <v>0</v>
      </c>
      <c r="S207" s="4">
        <f t="shared" si="23"/>
        <v>11.86</v>
      </c>
    </row>
    <row r="208" spans="1:19" hidden="1" x14ac:dyDescent="0.35">
      <c r="A208" t="s">
        <v>22491</v>
      </c>
      <c r="B208" t="s">
        <v>11854</v>
      </c>
      <c r="C208" s="1">
        <v>45308</v>
      </c>
      <c r="D208" t="s">
        <v>64</v>
      </c>
      <c r="E208" t="s">
        <v>305</v>
      </c>
      <c r="F208" s="3">
        <v>2</v>
      </c>
      <c r="G208" s="3" t="str">
        <f t="shared" si="18"/>
        <v>Valid Quantity</v>
      </c>
      <c r="H208" s="2" t="s">
        <v>22492</v>
      </c>
      <c r="I208" s="3">
        <v>10</v>
      </c>
      <c r="J208" t="s">
        <v>67</v>
      </c>
      <c r="K208" t="s">
        <v>74</v>
      </c>
      <c r="L208" t="s">
        <v>61</v>
      </c>
      <c r="M208" t="s">
        <v>32</v>
      </c>
      <c r="O208" s="3" t="str">
        <f t="shared" si="19"/>
        <v>Consistent</v>
      </c>
      <c r="P208" t="str">
        <f t="shared" si="20"/>
        <v>Not Rated</v>
      </c>
      <c r="Q208" s="4">
        <f t="shared" si="21"/>
        <v>187.84</v>
      </c>
      <c r="R208" s="4">
        <f t="shared" si="22"/>
        <v>18.784000000000002</v>
      </c>
      <c r="S208" s="4">
        <f t="shared" si="23"/>
        <v>169.05600000000001</v>
      </c>
    </row>
    <row r="209" spans="1:19" hidden="1" x14ac:dyDescent="0.35">
      <c r="A209" t="s">
        <v>9914</v>
      </c>
      <c r="B209" t="s">
        <v>7858</v>
      </c>
      <c r="C209" s="1">
        <v>45309</v>
      </c>
      <c r="D209" t="s">
        <v>64</v>
      </c>
      <c r="E209" t="s">
        <v>331</v>
      </c>
      <c r="F209" s="3">
        <v>3</v>
      </c>
      <c r="G209" s="3" t="str">
        <f t="shared" si="18"/>
        <v>Valid Quantity</v>
      </c>
      <c r="H209" s="2" t="s">
        <v>9915</v>
      </c>
      <c r="I209" s="3">
        <v>10</v>
      </c>
      <c r="J209" t="s">
        <v>84</v>
      </c>
      <c r="K209" t="s">
        <v>55</v>
      </c>
      <c r="L209" t="s">
        <v>31</v>
      </c>
      <c r="M209" t="s">
        <v>23</v>
      </c>
      <c r="N209" s="3">
        <v>5</v>
      </c>
      <c r="O209" s="3" t="str">
        <f t="shared" si="19"/>
        <v>Consistent</v>
      </c>
      <c r="P209" t="str">
        <f t="shared" si="20"/>
        <v>Excellent</v>
      </c>
      <c r="Q209" s="4">
        <f t="shared" si="21"/>
        <v>129.96</v>
      </c>
      <c r="R209" s="4">
        <f t="shared" si="22"/>
        <v>12.996000000000002</v>
      </c>
      <c r="S209" s="4">
        <f t="shared" si="23"/>
        <v>116.964</v>
      </c>
    </row>
    <row r="210" spans="1:19" hidden="1" x14ac:dyDescent="0.35">
      <c r="A210" t="s">
        <v>11397</v>
      </c>
      <c r="B210" t="s">
        <v>11398</v>
      </c>
      <c r="C210" s="1">
        <v>45309</v>
      </c>
      <c r="D210" t="s">
        <v>116</v>
      </c>
      <c r="E210" t="s">
        <v>286</v>
      </c>
      <c r="F210" s="3">
        <v>2</v>
      </c>
      <c r="G210" s="3" t="str">
        <f t="shared" si="18"/>
        <v>Valid Quantity</v>
      </c>
      <c r="H210" s="2" t="s">
        <v>5240</v>
      </c>
      <c r="I210" s="3">
        <v>15</v>
      </c>
      <c r="J210" t="s">
        <v>39</v>
      </c>
      <c r="K210" t="s">
        <v>162</v>
      </c>
      <c r="L210" t="s">
        <v>163</v>
      </c>
      <c r="M210" t="s">
        <v>32</v>
      </c>
      <c r="O210" s="3" t="str">
        <f t="shared" si="19"/>
        <v>Consistent</v>
      </c>
      <c r="P210" t="str">
        <f t="shared" si="20"/>
        <v>Not Rated</v>
      </c>
      <c r="Q210" s="4">
        <f t="shared" si="21"/>
        <v>150.5</v>
      </c>
      <c r="R210" s="4">
        <f t="shared" si="22"/>
        <v>22.574999999999999</v>
      </c>
      <c r="S210" s="4">
        <f t="shared" si="23"/>
        <v>127.925</v>
      </c>
    </row>
    <row r="211" spans="1:19" hidden="1" x14ac:dyDescent="0.35">
      <c r="A211" t="s">
        <v>11552</v>
      </c>
      <c r="B211" t="s">
        <v>11553</v>
      </c>
      <c r="C211" s="1">
        <v>45309</v>
      </c>
      <c r="D211" t="s">
        <v>45</v>
      </c>
      <c r="E211" t="s">
        <v>215</v>
      </c>
      <c r="F211" s="3">
        <v>1</v>
      </c>
      <c r="G211" s="3" t="str">
        <f t="shared" si="18"/>
        <v>Valid Quantity</v>
      </c>
      <c r="H211" s="2" t="s">
        <v>11554</v>
      </c>
      <c r="I211" s="3">
        <v>20</v>
      </c>
      <c r="J211" t="s">
        <v>54</v>
      </c>
      <c r="K211" t="s">
        <v>91</v>
      </c>
      <c r="L211" t="s">
        <v>41</v>
      </c>
      <c r="M211" t="s">
        <v>23</v>
      </c>
      <c r="N211" s="3">
        <v>3</v>
      </c>
      <c r="O211" s="3" t="str">
        <f t="shared" si="19"/>
        <v>Consistent</v>
      </c>
      <c r="P211" t="str">
        <f t="shared" si="20"/>
        <v>Average</v>
      </c>
      <c r="Q211" s="4">
        <f t="shared" si="21"/>
        <v>47.19</v>
      </c>
      <c r="R211" s="4">
        <f t="shared" si="22"/>
        <v>9.4379999999999988</v>
      </c>
      <c r="S211" s="4">
        <f t="shared" si="23"/>
        <v>37.751999999999995</v>
      </c>
    </row>
    <row r="212" spans="1:19" hidden="1" x14ac:dyDescent="0.35">
      <c r="A212" t="s">
        <v>11726</v>
      </c>
      <c r="B212" t="s">
        <v>11727</v>
      </c>
      <c r="C212" s="1">
        <v>45309</v>
      </c>
      <c r="D212" t="s">
        <v>36</v>
      </c>
      <c r="E212" t="s">
        <v>547</v>
      </c>
      <c r="F212" s="3">
        <v>2</v>
      </c>
      <c r="G212" s="3" t="str">
        <f t="shared" si="18"/>
        <v>Valid Quantity</v>
      </c>
      <c r="H212" s="2" t="s">
        <v>11728</v>
      </c>
      <c r="I212" s="3">
        <v>0</v>
      </c>
      <c r="J212" t="s">
        <v>54</v>
      </c>
      <c r="K212" t="s">
        <v>162</v>
      </c>
      <c r="L212" t="s">
        <v>163</v>
      </c>
      <c r="M212" t="s">
        <v>23</v>
      </c>
      <c r="N212" s="3">
        <v>5</v>
      </c>
      <c r="O212" s="3" t="str">
        <f t="shared" si="19"/>
        <v>Consistent</v>
      </c>
      <c r="P212" t="str">
        <f t="shared" si="20"/>
        <v>Excellent</v>
      </c>
      <c r="Q212" s="4">
        <f t="shared" si="21"/>
        <v>130.41999999999999</v>
      </c>
      <c r="R212" s="4">
        <f t="shared" si="22"/>
        <v>0</v>
      </c>
      <c r="S212" s="4">
        <f t="shared" si="23"/>
        <v>130.41999999999999</v>
      </c>
    </row>
    <row r="213" spans="1:19" hidden="1" x14ac:dyDescent="0.35">
      <c r="A213" t="s">
        <v>12479</v>
      </c>
      <c r="B213" t="s">
        <v>12480</v>
      </c>
      <c r="C213" s="1">
        <v>45309</v>
      </c>
      <c r="D213" t="s">
        <v>159</v>
      </c>
      <c r="E213" t="s">
        <v>358</v>
      </c>
      <c r="F213" s="3">
        <v>2</v>
      </c>
      <c r="G213" s="3" t="str">
        <f t="shared" si="18"/>
        <v>Valid Quantity</v>
      </c>
      <c r="H213" s="2" t="s">
        <v>12481</v>
      </c>
      <c r="I213" s="3">
        <v>5</v>
      </c>
      <c r="J213" t="s">
        <v>54</v>
      </c>
      <c r="K213" t="s">
        <v>194</v>
      </c>
      <c r="L213" t="s">
        <v>163</v>
      </c>
      <c r="M213" t="s">
        <v>23</v>
      </c>
      <c r="N213" s="3">
        <v>4</v>
      </c>
      <c r="O213" s="3" t="str">
        <f t="shared" si="19"/>
        <v>Consistent</v>
      </c>
      <c r="P213" t="str">
        <f t="shared" si="20"/>
        <v>Good</v>
      </c>
      <c r="Q213" s="4">
        <f t="shared" si="21"/>
        <v>56.88</v>
      </c>
      <c r="R213" s="4">
        <f t="shared" si="22"/>
        <v>2.8440000000000003</v>
      </c>
      <c r="S213" s="4">
        <f t="shared" si="23"/>
        <v>54.036000000000001</v>
      </c>
    </row>
    <row r="214" spans="1:19" hidden="1" x14ac:dyDescent="0.35">
      <c r="A214" t="s">
        <v>13065</v>
      </c>
      <c r="B214" t="s">
        <v>1764</v>
      </c>
      <c r="C214" s="1">
        <v>45309</v>
      </c>
      <c r="D214" t="s">
        <v>17</v>
      </c>
      <c r="E214" t="s">
        <v>28</v>
      </c>
      <c r="F214" s="3">
        <v>1</v>
      </c>
      <c r="G214" s="3" t="str">
        <f t="shared" si="18"/>
        <v>Valid Quantity</v>
      </c>
      <c r="H214" s="2" t="s">
        <v>7545</v>
      </c>
      <c r="I214" s="3">
        <v>0</v>
      </c>
      <c r="J214" t="s">
        <v>67</v>
      </c>
      <c r="K214" t="s">
        <v>119</v>
      </c>
      <c r="L214" t="s">
        <v>120</v>
      </c>
      <c r="M214" t="s">
        <v>23</v>
      </c>
      <c r="N214" s="3">
        <v>4</v>
      </c>
      <c r="O214" s="3" t="str">
        <f t="shared" si="19"/>
        <v>Consistent</v>
      </c>
      <c r="P214" t="str">
        <f t="shared" si="20"/>
        <v>Good</v>
      </c>
      <c r="Q214" s="4">
        <f t="shared" si="21"/>
        <v>32.950000000000003</v>
      </c>
      <c r="R214" s="4">
        <f t="shared" si="22"/>
        <v>0</v>
      </c>
      <c r="S214" s="4">
        <f t="shared" si="23"/>
        <v>32.950000000000003</v>
      </c>
    </row>
    <row r="215" spans="1:19" hidden="1" x14ac:dyDescent="0.35">
      <c r="A215" t="s">
        <v>14251</v>
      </c>
      <c r="B215" t="s">
        <v>14252</v>
      </c>
      <c r="C215" s="1">
        <v>45309</v>
      </c>
      <c r="D215" t="s">
        <v>81</v>
      </c>
      <c r="E215" t="s">
        <v>147</v>
      </c>
      <c r="F215" s="3">
        <v>1</v>
      </c>
      <c r="G215" s="3" t="str">
        <f t="shared" si="18"/>
        <v>Valid Quantity</v>
      </c>
      <c r="H215" s="2" t="s">
        <v>14253</v>
      </c>
      <c r="I215" s="3">
        <v>5</v>
      </c>
      <c r="J215" t="s">
        <v>67</v>
      </c>
      <c r="K215" t="s">
        <v>281</v>
      </c>
      <c r="L215" t="s">
        <v>31</v>
      </c>
      <c r="M215" t="s">
        <v>23</v>
      </c>
      <c r="N215" s="3">
        <v>4</v>
      </c>
      <c r="O215" s="3" t="str">
        <f t="shared" si="19"/>
        <v>Consistent</v>
      </c>
      <c r="P215" t="str">
        <f t="shared" si="20"/>
        <v>Good</v>
      </c>
      <c r="Q215" s="4">
        <f t="shared" si="21"/>
        <v>67.95</v>
      </c>
      <c r="R215" s="4">
        <f t="shared" si="22"/>
        <v>3.3975</v>
      </c>
      <c r="S215" s="4">
        <f t="shared" si="23"/>
        <v>64.552500000000009</v>
      </c>
    </row>
    <row r="216" spans="1:19" hidden="1" x14ac:dyDescent="0.35">
      <c r="A216" t="s">
        <v>17102</v>
      </c>
      <c r="B216" t="s">
        <v>12225</v>
      </c>
      <c r="C216" s="1">
        <v>45309</v>
      </c>
      <c r="D216" t="s">
        <v>64</v>
      </c>
      <c r="E216" t="s">
        <v>305</v>
      </c>
      <c r="F216" s="3">
        <v>1</v>
      </c>
      <c r="G216" s="3" t="str">
        <f t="shared" si="18"/>
        <v>Valid Quantity</v>
      </c>
      <c r="H216" s="2" t="s">
        <v>6278</v>
      </c>
      <c r="I216" s="3">
        <v>15</v>
      </c>
      <c r="J216" t="s">
        <v>48</v>
      </c>
      <c r="K216" t="s">
        <v>104</v>
      </c>
      <c r="L216" t="s">
        <v>22</v>
      </c>
      <c r="M216" t="s">
        <v>185</v>
      </c>
      <c r="N216" s="3">
        <v>0</v>
      </c>
      <c r="O216" s="3" t="str">
        <f t="shared" si="19"/>
        <v>Consistent</v>
      </c>
      <c r="P216" t="str">
        <f t="shared" si="20"/>
        <v>Not Rated</v>
      </c>
      <c r="Q216" s="4">
        <f t="shared" si="21"/>
        <v>13.4</v>
      </c>
      <c r="R216" s="4">
        <f t="shared" si="22"/>
        <v>2.0099999999999998</v>
      </c>
      <c r="S216" s="4">
        <f t="shared" si="23"/>
        <v>11.39</v>
      </c>
    </row>
    <row r="217" spans="1:19" hidden="1" x14ac:dyDescent="0.35">
      <c r="A217" t="s">
        <v>17708</v>
      </c>
      <c r="B217" t="s">
        <v>6655</v>
      </c>
      <c r="C217" s="1">
        <v>45309</v>
      </c>
      <c r="D217" t="s">
        <v>116</v>
      </c>
      <c r="E217" t="s">
        <v>173</v>
      </c>
      <c r="F217" s="3">
        <v>1</v>
      </c>
      <c r="G217" s="3" t="str">
        <f t="shared" si="18"/>
        <v>Valid Quantity</v>
      </c>
      <c r="H217" s="2" t="s">
        <v>17709</v>
      </c>
      <c r="I217" s="3">
        <v>15</v>
      </c>
      <c r="J217" t="s">
        <v>48</v>
      </c>
      <c r="K217" t="s">
        <v>113</v>
      </c>
      <c r="L217" t="s">
        <v>61</v>
      </c>
      <c r="M217" t="s">
        <v>32</v>
      </c>
      <c r="N217" s="3">
        <v>0</v>
      </c>
      <c r="O217" s="3" t="str">
        <f t="shared" si="19"/>
        <v>Consistent</v>
      </c>
      <c r="P217" t="str">
        <f t="shared" si="20"/>
        <v>Not Rated</v>
      </c>
      <c r="Q217" s="4">
        <f t="shared" si="21"/>
        <v>152.9</v>
      </c>
      <c r="R217" s="4">
        <f t="shared" si="22"/>
        <v>22.934999999999999</v>
      </c>
      <c r="S217" s="4">
        <f t="shared" si="23"/>
        <v>129.965</v>
      </c>
    </row>
    <row r="218" spans="1:19" hidden="1" x14ac:dyDescent="0.35">
      <c r="A218" t="s">
        <v>21187</v>
      </c>
      <c r="B218" t="s">
        <v>17444</v>
      </c>
      <c r="C218" s="1">
        <v>45309</v>
      </c>
      <c r="D218" t="s">
        <v>17</v>
      </c>
      <c r="E218" t="s">
        <v>28</v>
      </c>
      <c r="F218" s="3">
        <v>1</v>
      </c>
      <c r="G218" s="3" t="str">
        <f t="shared" si="18"/>
        <v>Valid Quantity</v>
      </c>
      <c r="H218" s="2" t="s">
        <v>21188</v>
      </c>
      <c r="I218" s="3">
        <v>0</v>
      </c>
      <c r="J218" t="s">
        <v>48</v>
      </c>
      <c r="K218" t="s">
        <v>55</v>
      </c>
      <c r="L218" t="s">
        <v>31</v>
      </c>
      <c r="M218" t="s">
        <v>68</v>
      </c>
      <c r="N218" s="3">
        <v>0</v>
      </c>
      <c r="O218" s="3" t="str">
        <f t="shared" si="19"/>
        <v>Consistent</v>
      </c>
      <c r="P218" t="str">
        <f t="shared" si="20"/>
        <v>Not Rated</v>
      </c>
      <c r="Q218" s="4">
        <f t="shared" si="21"/>
        <v>21.75</v>
      </c>
      <c r="R218" s="4">
        <f t="shared" si="22"/>
        <v>0</v>
      </c>
      <c r="S218" s="4">
        <f t="shared" si="23"/>
        <v>21.75</v>
      </c>
    </row>
    <row r="219" spans="1:19" hidden="1" x14ac:dyDescent="0.35">
      <c r="A219" t="s">
        <v>21322</v>
      </c>
      <c r="B219" t="s">
        <v>695</v>
      </c>
      <c r="C219" s="1">
        <v>45309</v>
      </c>
      <c r="D219" t="s">
        <v>45</v>
      </c>
      <c r="E219" t="s">
        <v>46</v>
      </c>
      <c r="F219" s="3">
        <v>2</v>
      </c>
      <c r="G219" s="3" t="str">
        <f t="shared" si="18"/>
        <v>Valid Quantity</v>
      </c>
      <c r="H219" s="2" t="s">
        <v>924</v>
      </c>
      <c r="I219" s="3">
        <v>15</v>
      </c>
      <c r="J219" t="s">
        <v>48</v>
      </c>
      <c r="K219" t="s">
        <v>189</v>
      </c>
      <c r="L219" t="s">
        <v>120</v>
      </c>
      <c r="M219" t="s">
        <v>23</v>
      </c>
      <c r="N219" s="3">
        <v>2</v>
      </c>
      <c r="O219" s="3" t="str">
        <f t="shared" si="19"/>
        <v>Consistent</v>
      </c>
      <c r="P219" t="str">
        <f t="shared" si="20"/>
        <v>Bad</v>
      </c>
      <c r="Q219" s="4">
        <f t="shared" si="21"/>
        <v>17.899999999999999</v>
      </c>
      <c r="R219" s="4">
        <f t="shared" si="22"/>
        <v>2.6850000000000001</v>
      </c>
      <c r="S219" s="4">
        <f t="shared" si="23"/>
        <v>15.214999999999998</v>
      </c>
    </row>
    <row r="220" spans="1:19" hidden="1" x14ac:dyDescent="0.35">
      <c r="A220" t="s">
        <v>21755</v>
      </c>
      <c r="B220" t="s">
        <v>1764</v>
      </c>
      <c r="C220" s="1">
        <v>45309</v>
      </c>
      <c r="D220" t="s">
        <v>101</v>
      </c>
      <c r="E220" t="s">
        <v>136</v>
      </c>
      <c r="F220" s="3">
        <v>4</v>
      </c>
      <c r="G220" s="3" t="str">
        <f t="shared" si="18"/>
        <v>Valid Quantity</v>
      </c>
      <c r="H220" s="2" t="s">
        <v>6712</v>
      </c>
      <c r="I220" s="3">
        <v>10</v>
      </c>
      <c r="J220" t="s">
        <v>39</v>
      </c>
      <c r="K220" t="s">
        <v>194</v>
      </c>
      <c r="L220" t="s">
        <v>163</v>
      </c>
      <c r="M220" t="s">
        <v>185</v>
      </c>
      <c r="O220" s="3" t="str">
        <f t="shared" si="19"/>
        <v>Consistent</v>
      </c>
      <c r="P220" t="str">
        <f t="shared" si="20"/>
        <v>Not Rated</v>
      </c>
      <c r="Q220" s="4">
        <f t="shared" si="21"/>
        <v>134.16</v>
      </c>
      <c r="R220" s="4">
        <f t="shared" si="22"/>
        <v>13.415999999999999</v>
      </c>
      <c r="S220" s="4">
        <f t="shared" si="23"/>
        <v>120.744</v>
      </c>
    </row>
    <row r="221" spans="1:19" hidden="1" x14ac:dyDescent="0.35">
      <c r="A221" t="s">
        <v>21997</v>
      </c>
      <c r="B221" t="s">
        <v>5845</v>
      </c>
      <c r="C221" s="1">
        <v>45309</v>
      </c>
      <c r="D221" t="s">
        <v>64</v>
      </c>
      <c r="E221" t="s">
        <v>331</v>
      </c>
      <c r="F221" s="3">
        <v>1</v>
      </c>
      <c r="G221" s="3" t="str">
        <f t="shared" si="18"/>
        <v>Valid Quantity</v>
      </c>
      <c r="H221" s="2" t="s">
        <v>21998</v>
      </c>
      <c r="I221" s="3">
        <v>15</v>
      </c>
      <c r="J221" t="s">
        <v>20</v>
      </c>
      <c r="K221" t="s">
        <v>162</v>
      </c>
      <c r="L221" t="s">
        <v>163</v>
      </c>
      <c r="M221" t="s">
        <v>68</v>
      </c>
      <c r="O221" s="3" t="str">
        <f t="shared" si="19"/>
        <v>Consistent</v>
      </c>
      <c r="P221" t="str">
        <f t="shared" si="20"/>
        <v>Not Rated</v>
      </c>
      <c r="Q221" s="4">
        <f t="shared" si="21"/>
        <v>93.53</v>
      </c>
      <c r="R221" s="4">
        <f t="shared" si="22"/>
        <v>14.029500000000001</v>
      </c>
      <c r="S221" s="4">
        <f t="shared" si="23"/>
        <v>79.500500000000002</v>
      </c>
    </row>
    <row r="222" spans="1:19" hidden="1" x14ac:dyDescent="0.35">
      <c r="A222" t="s">
        <v>22694</v>
      </c>
      <c r="B222" t="s">
        <v>18972</v>
      </c>
      <c r="C222" s="1">
        <v>45309</v>
      </c>
      <c r="D222" t="s">
        <v>81</v>
      </c>
      <c r="E222" t="s">
        <v>178</v>
      </c>
      <c r="F222" s="3">
        <v>4</v>
      </c>
      <c r="G222" s="3" t="str">
        <f t="shared" si="18"/>
        <v>Valid Quantity</v>
      </c>
      <c r="H222" s="2" t="s">
        <v>22695</v>
      </c>
      <c r="I222" s="3">
        <v>15</v>
      </c>
      <c r="J222" t="s">
        <v>54</v>
      </c>
      <c r="K222" t="s">
        <v>21</v>
      </c>
      <c r="L222" t="s">
        <v>22</v>
      </c>
      <c r="M222" t="s">
        <v>75</v>
      </c>
      <c r="O222" s="3" t="str">
        <f t="shared" si="19"/>
        <v>Consistent</v>
      </c>
      <c r="P222" t="str">
        <f t="shared" si="20"/>
        <v>Not Rated</v>
      </c>
      <c r="Q222" s="4">
        <f t="shared" si="21"/>
        <v>407.04</v>
      </c>
      <c r="R222" s="4">
        <f t="shared" si="22"/>
        <v>61.056000000000004</v>
      </c>
      <c r="S222" s="4">
        <f t="shared" si="23"/>
        <v>345.98400000000004</v>
      </c>
    </row>
    <row r="223" spans="1:19" hidden="1" x14ac:dyDescent="0.35">
      <c r="A223" t="s">
        <v>4878</v>
      </c>
      <c r="B223" t="s">
        <v>268</v>
      </c>
      <c r="C223" s="1">
        <v>45310</v>
      </c>
      <c r="D223" t="s">
        <v>81</v>
      </c>
      <c r="E223" t="s">
        <v>147</v>
      </c>
      <c r="F223" s="3">
        <v>1</v>
      </c>
      <c r="G223" s="3" t="str">
        <f t="shared" si="18"/>
        <v>Valid Quantity</v>
      </c>
      <c r="H223" s="2" t="s">
        <v>4879</v>
      </c>
      <c r="I223" s="3">
        <v>5</v>
      </c>
      <c r="J223" t="s">
        <v>67</v>
      </c>
      <c r="K223" t="s">
        <v>21</v>
      </c>
      <c r="L223" t="s">
        <v>22</v>
      </c>
      <c r="M223" t="s">
        <v>23</v>
      </c>
      <c r="N223" s="3">
        <v>3</v>
      </c>
      <c r="O223" s="3" t="str">
        <f t="shared" si="19"/>
        <v>Consistent</v>
      </c>
      <c r="P223" t="str">
        <f t="shared" si="20"/>
        <v>Average</v>
      </c>
      <c r="Q223" s="4">
        <f t="shared" si="21"/>
        <v>124.64</v>
      </c>
      <c r="R223" s="4">
        <f t="shared" si="22"/>
        <v>6.2320000000000002</v>
      </c>
      <c r="S223" s="4">
        <f t="shared" si="23"/>
        <v>118.408</v>
      </c>
    </row>
    <row r="224" spans="1:19" hidden="1" x14ac:dyDescent="0.35">
      <c r="A224" t="s">
        <v>7385</v>
      </c>
      <c r="B224" t="s">
        <v>2675</v>
      </c>
      <c r="C224" s="1">
        <v>45310</v>
      </c>
      <c r="D224" t="s">
        <v>159</v>
      </c>
      <c r="E224" t="s">
        <v>160</v>
      </c>
      <c r="F224" s="3">
        <v>1</v>
      </c>
      <c r="G224" s="3" t="str">
        <f t="shared" si="18"/>
        <v>Valid Quantity</v>
      </c>
      <c r="H224" s="2" t="s">
        <v>2337</v>
      </c>
      <c r="I224" s="3">
        <v>0</v>
      </c>
      <c r="J224" t="s">
        <v>48</v>
      </c>
      <c r="K224" t="s">
        <v>104</v>
      </c>
      <c r="L224" t="s">
        <v>22</v>
      </c>
      <c r="M224" t="s">
        <v>23</v>
      </c>
      <c r="N224" s="3">
        <v>2</v>
      </c>
      <c r="O224" s="3" t="str">
        <f t="shared" si="19"/>
        <v>Consistent</v>
      </c>
      <c r="P224" t="str">
        <f t="shared" si="20"/>
        <v>Bad</v>
      </c>
      <c r="Q224" s="4">
        <f t="shared" si="21"/>
        <v>17.57</v>
      </c>
      <c r="R224" s="4">
        <f t="shared" si="22"/>
        <v>0</v>
      </c>
      <c r="S224" s="4">
        <f t="shared" si="23"/>
        <v>17.57</v>
      </c>
    </row>
    <row r="225" spans="1:19" hidden="1" x14ac:dyDescent="0.35">
      <c r="A225" t="s">
        <v>17775</v>
      </c>
      <c r="B225" t="s">
        <v>2652</v>
      </c>
      <c r="C225" s="1">
        <v>45310</v>
      </c>
      <c r="D225" t="s">
        <v>159</v>
      </c>
      <c r="E225" t="s">
        <v>197</v>
      </c>
      <c r="F225" s="3">
        <v>1</v>
      </c>
      <c r="G225" s="3" t="str">
        <f t="shared" si="18"/>
        <v>Valid Quantity</v>
      </c>
      <c r="H225" s="2" t="s">
        <v>12150</v>
      </c>
      <c r="I225" s="3">
        <v>5</v>
      </c>
      <c r="J225" t="s">
        <v>20</v>
      </c>
      <c r="K225" t="s">
        <v>91</v>
      </c>
      <c r="L225" t="s">
        <v>41</v>
      </c>
      <c r="M225" t="s">
        <v>23</v>
      </c>
      <c r="O225" s="3" t="str">
        <f t="shared" si="19"/>
        <v>Consistent</v>
      </c>
      <c r="P225" t="str">
        <f t="shared" si="20"/>
        <v>Not Rated</v>
      </c>
      <c r="Q225" s="4">
        <f t="shared" si="21"/>
        <v>3.47</v>
      </c>
      <c r="R225" s="4">
        <f t="shared" si="22"/>
        <v>0.17350000000000002</v>
      </c>
      <c r="S225" s="4">
        <f t="shared" si="23"/>
        <v>3.2965</v>
      </c>
    </row>
    <row r="226" spans="1:19" hidden="1" x14ac:dyDescent="0.35">
      <c r="A226" t="s">
        <v>19719</v>
      </c>
      <c r="B226" t="s">
        <v>19720</v>
      </c>
      <c r="C226" s="1">
        <v>45310</v>
      </c>
      <c r="D226" t="s">
        <v>17</v>
      </c>
      <c r="E226" t="s">
        <v>18</v>
      </c>
      <c r="F226" s="3">
        <v>1</v>
      </c>
      <c r="G226" s="3" t="str">
        <f t="shared" si="18"/>
        <v>Valid Quantity</v>
      </c>
      <c r="H226" s="2" t="s">
        <v>9709</v>
      </c>
      <c r="I226" s="3">
        <v>0</v>
      </c>
      <c r="J226" t="s">
        <v>39</v>
      </c>
      <c r="K226" t="s">
        <v>119</v>
      </c>
      <c r="L226" t="s">
        <v>120</v>
      </c>
      <c r="M226" t="s">
        <v>32</v>
      </c>
      <c r="O226" s="3" t="str">
        <f t="shared" si="19"/>
        <v>Consistent</v>
      </c>
      <c r="P226" t="str">
        <f t="shared" si="20"/>
        <v>Not Rated</v>
      </c>
      <c r="Q226" s="4">
        <f t="shared" si="21"/>
        <v>24.82</v>
      </c>
      <c r="R226" s="4">
        <f t="shared" si="22"/>
        <v>0</v>
      </c>
      <c r="S226" s="4">
        <f t="shared" si="23"/>
        <v>24.82</v>
      </c>
    </row>
    <row r="227" spans="1:19" hidden="1" x14ac:dyDescent="0.35">
      <c r="A227" t="s">
        <v>20607</v>
      </c>
      <c r="B227" t="s">
        <v>1055</v>
      </c>
      <c r="C227" s="1">
        <v>45310</v>
      </c>
      <c r="D227" t="s">
        <v>36</v>
      </c>
      <c r="E227" t="s">
        <v>183</v>
      </c>
      <c r="F227" s="3">
        <v>1</v>
      </c>
      <c r="G227" s="3" t="str">
        <f t="shared" si="18"/>
        <v>Valid Quantity</v>
      </c>
      <c r="H227" s="2" t="s">
        <v>20608</v>
      </c>
      <c r="I227" s="3">
        <v>0</v>
      </c>
      <c r="J227" t="s">
        <v>54</v>
      </c>
      <c r="K227" t="s">
        <v>467</v>
      </c>
      <c r="L227" t="s">
        <v>120</v>
      </c>
      <c r="M227" t="s">
        <v>68</v>
      </c>
      <c r="O227" s="3" t="str">
        <f t="shared" si="19"/>
        <v>Consistent</v>
      </c>
      <c r="P227" t="str">
        <f t="shared" si="20"/>
        <v>Not Rated</v>
      </c>
      <c r="Q227" s="4">
        <f t="shared" si="21"/>
        <v>148.04</v>
      </c>
      <c r="R227" s="4">
        <f t="shared" si="22"/>
        <v>0</v>
      </c>
      <c r="S227" s="4">
        <f t="shared" si="23"/>
        <v>148.04</v>
      </c>
    </row>
    <row r="228" spans="1:19" hidden="1" x14ac:dyDescent="0.35">
      <c r="A228" t="s">
        <v>20677</v>
      </c>
      <c r="B228" t="s">
        <v>20678</v>
      </c>
      <c r="C228" s="1">
        <v>45310</v>
      </c>
      <c r="D228" t="s">
        <v>159</v>
      </c>
      <c r="E228" t="s">
        <v>358</v>
      </c>
      <c r="F228" s="3">
        <v>3</v>
      </c>
      <c r="G228" s="3" t="str">
        <f t="shared" si="18"/>
        <v>Valid Quantity</v>
      </c>
      <c r="H228" s="2" t="s">
        <v>7133</v>
      </c>
      <c r="I228" s="3">
        <v>0</v>
      </c>
      <c r="J228" t="s">
        <v>67</v>
      </c>
      <c r="K228" t="s">
        <v>119</v>
      </c>
      <c r="L228" t="s">
        <v>120</v>
      </c>
      <c r="M228" t="s">
        <v>23</v>
      </c>
      <c r="N228" s="3">
        <v>3</v>
      </c>
      <c r="O228" s="3" t="str">
        <f t="shared" si="19"/>
        <v>Consistent</v>
      </c>
      <c r="P228" t="str">
        <f t="shared" si="20"/>
        <v>Average</v>
      </c>
      <c r="Q228" s="4">
        <f t="shared" si="21"/>
        <v>68.070000000000007</v>
      </c>
      <c r="R228" s="4">
        <f t="shared" si="22"/>
        <v>0</v>
      </c>
      <c r="S228" s="4">
        <f t="shared" si="23"/>
        <v>68.070000000000007</v>
      </c>
    </row>
    <row r="229" spans="1:19" hidden="1" x14ac:dyDescent="0.35">
      <c r="A229" t="s">
        <v>22724</v>
      </c>
      <c r="B229" t="s">
        <v>10865</v>
      </c>
      <c r="C229" s="1">
        <v>45310</v>
      </c>
      <c r="D229" t="s">
        <v>17</v>
      </c>
      <c r="E229" t="s">
        <v>72</v>
      </c>
      <c r="F229" s="3">
        <v>2</v>
      </c>
      <c r="G229" s="3" t="str">
        <f t="shared" si="18"/>
        <v>Valid Quantity</v>
      </c>
      <c r="H229" s="2" t="s">
        <v>8337</v>
      </c>
      <c r="I229" s="3">
        <v>5</v>
      </c>
      <c r="J229" t="s">
        <v>54</v>
      </c>
      <c r="K229" t="s">
        <v>206</v>
      </c>
      <c r="L229" t="s">
        <v>41</v>
      </c>
      <c r="M229" t="s">
        <v>32</v>
      </c>
      <c r="O229" s="3" t="str">
        <f t="shared" si="19"/>
        <v>Consistent</v>
      </c>
      <c r="P229" t="str">
        <f t="shared" si="20"/>
        <v>Not Rated</v>
      </c>
      <c r="Q229" s="4">
        <f t="shared" si="21"/>
        <v>36.799999999999997</v>
      </c>
      <c r="R229" s="4">
        <f t="shared" si="22"/>
        <v>1.84</v>
      </c>
      <c r="S229" s="4">
        <f t="shared" si="23"/>
        <v>34.959999999999994</v>
      </c>
    </row>
    <row r="230" spans="1:19" hidden="1" x14ac:dyDescent="0.35">
      <c r="A230" t="s">
        <v>6804</v>
      </c>
      <c r="B230" t="s">
        <v>6805</v>
      </c>
      <c r="C230" s="1">
        <v>45311</v>
      </c>
      <c r="D230" t="s">
        <v>81</v>
      </c>
      <c r="E230" t="s">
        <v>111</v>
      </c>
      <c r="F230" s="3">
        <v>1</v>
      </c>
      <c r="G230" s="3" t="str">
        <f t="shared" si="18"/>
        <v>Valid Quantity</v>
      </c>
      <c r="H230" s="2" t="s">
        <v>6132</v>
      </c>
      <c r="I230" s="3">
        <v>20</v>
      </c>
      <c r="J230" t="s">
        <v>67</v>
      </c>
      <c r="K230" t="s">
        <v>91</v>
      </c>
      <c r="L230" t="s">
        <v>41</v>
      </c>
      <c r="M230" t="s">
        <v>23</v>
      </c>
      <c r="N230" s="3">
        <v>5</v>
      </c>
      <c r="O230" s="3" t="str">
        <f t="shared" si="19"/>
        <v>Consistent</v>
      </c>
      <c r="P230" t="str">
        <f t="shared" si="20"/>
        <v>Excellent</v>
      </c>
      <c r="Q230" s="4">
        <f t="shared" si="21"/>
        <v>26.39</v>
      </c>
      <c r="R230" s="4">
        <f t="shared" si="22"/>
        <v>5.2779999999999996</v>
      </c>
      <c r="S230" s="4">
        <f t="shared" si="23"/>
        <v>21.112000000000002</v>
      </c>
    </row>
    <row r="231" spans="1:19" hidden="1" x14ac:dyDescent="0.35">
      <c r="A231" t="s">
        <v>14733</v>
      </c>
      <c r="B231" t="s">
        <v>14734</v>
      </c>
      <c r="C231" s="1">
        <v>45311</v>
      </c>
      <c r="D231" t="s">
        <v>17</v>
      </c>
      <c r="E231" t="s">
        <v>72</v>
      </c>
      <c r="F231" s="3">
        <v>3</v>
      </c>
      <c r="G231" s="3" t="str">
        <f t="shared" si="18"/>
        <v>Valid Quantity</v>
      </c>
      <c r="H231" s="2" t="s">
        <v>1253</v>
      </c>
      <c r="I231" s="3">
        <v>20</v>
      </c>
      <c r="J231" t="s">
        <v>39</v>
      </c>
      <c r="K231" t="s">
        <v>206</v>
      </c>
      <c r="L231" t="s">
        <v>41</v>
      </c>
      <c r="M231" t="s">
        <v>23</v>
      </c>
      <c r="N231" s="3">
        <v>4</v>
      </c>
      <c r="O231" s="3" t="str">
        <f t="shared" si="19"/>
        <v>Consistent</v>
      </c>
      <c r="P231" t="str">
        <f t="shared" si="20"/>
        <v>Good</v>
      </c>
      <c r="Q231" s="4">
        <f t="shared" si="21"/>
        <v>72.510000000000005</v>
      </c>
      <c r="R231" s="4">
        <f t="shared" si="22"/>
        <v>14.502000000000001</v>
      </c>
      <c r="S231" s="4">
        <f t="shared" si="23"/>
        <v>58.008000000000003</v>
      </c>
    </row>
    <row r="232" spans="1:19" hidden="1" x14ac:dyDescent="0.35">
      <c r="A232" t="s">
        <v>16063</v>
      </c>
      <c r="B232" t="s">
        <v>4987</v>
      </c>
      <c r="C232" s="1">
        <v>45311</v>
      </c>
      <c r="D232" t="s">
        <v>17</v>
      </c>
      <c r="E232" t="s">
        <v>89</v>
      </c>
      <c r="F232" s="3">
        <v>1</v>
      </c>
      <c r="G232" s="3" t="str">
        <f t="shared" si="18"/>
        <v>Valid Quantity</v>
      </c>
      <c r="H232" s="2" t="s">
        <v>2856</v>
      </c>
      <c r="I232" s="3">
        <v>15</v>
      </c>
      <c r="J232" t="s">
        <v>54</v>
      </c>
      <c r="K232" t="s">
        <v>153</v>
      </c>
      <c r="L232" t="s">
        <v>120</v>
      </c>
      <c r="M232" t="s">
        <v>75</v>
      </c>
      <c r="O232" s="3" t="str">
        <f t="shared" si="19"/>
        <v>Consistent</v>
      </c>
      <c r="P232" t="str">
        <f t="shared" si="20"/>
        <v>Not Rated</v>
      </c>
      <c r="Q232" s="4">
        <f t="shared" si="21"/>
        <v>32.39</v>
      </c>
      <c r="R232" s="4">
        <f t="shared" si="22"/>
        <v>4.8585000000000003</v>
      </c>
      <c r="S232" s="4">
        <f t="shared" si="23"/>
        <v>27.531500000000001</v>
      </c>
    </row>
    <row r="233" spans="1:19" hidden="1" x14ac:dyDescent="0.35">
      <c r="A233" t="s">
        <v>16197</v>
      </c>
      <c r="B233" t="s">
        <v>1548</v>
      </c>
      <c r="C233" s="1">
        <v>45311</v>
      </c>
      <c r="D233" t="s">
        <v>45</v>
      </c>
      <c r="E233" t="s">
        <v>95</v>
      </c>
      <c r="F233" s="3">
        <v>1</v>
      </c>
      <c r="G233" s="3" t="str">
        <f t="shared" si="18"/>
        <v>Valid Quantity</v>
      </c>
      <c r="H233" s="2" t="s">
        <v>6045</v>
      </c>
      <c r="I233" s="3">
        <v>5</v>
      </c>
      <c r="J233" t="s">
        <v>67</v>
      </c>
      <c r="K233" t="s">
        <v>91</v>
      </c>
      <c r="L233" t="s">
        <v>41</v>
      </c>
      <c r="M233" t="s">
        <v>23</v>
      </c>
      <c r="O233" s="3" t="str">
        <f t="shared" si="19"/>
        <v>Consistent</v>
      </c>
      <c r="P233" t="str">
        <f t="shared" si="20"/>
        <v>Not Rated</v>
      </c>
      <c r="Q233" s="4">
        <f t="shared" si="21"/>
        <v>32.61</v>
      </c>
      <c r="R233" s="4">
        <f t="shared" si="22"/>
        <v>1.6305000000000001</v>
      </c>
      <c r="S233" s="4">
        <f t="shared" si="23"/>
        <v>30.979499999999998</v>
      </c>
    </row>
    <row r="234" spans="1:19" hidden="1" x14ac:dyDescent="0.35">
      <c r="A234" t="s">
        <v>16531</v>
      </c>
      <c r="B234" t="s">
        <v>15813</v>
      </c>
      <c r="C234" s="1">
        <v>45311</v>
      </c>
      <c r="D234" t="s">
        <v>81</v>
      </c>
      <c r="E234" t="s">
        <v>82</v>
      </c>
      <c r="F234" s="3">
        <v>1</v>
      </c>
      <c r="G234" s="3" t="str">
        <f t="shared" si="18"/>
        <v>Valid Quantity</v>
      </c>
      <c r="H234" s="2" t="s">
        <v>4879</v>
      </c>
      <c r="I234" s="3">
        <v>0</v>
      </c>
      <c r="J234" t="s">
        <v>39</v>
      </c>
      <c r="K234" t="s">
        <v>74</v>
      </c>
      <c r="L234" t="s">
        <v>61</v>
      </c>
      <c r="M234" t="s">
        <v>185</v>
      </c>
      <c r="O234" s="3" t="str">
        <f t="shared" si="19"/>
        <v>Consistent</v>
      </c>
      <c r="P234" t="str">
        <f t="shared" si="20"/>
        <v>Not Rated</v>
      </c>
      <c r="Q234" s="4">
        <f t="shared" si="21"/>
        <v>124.64</v>
      </c>
      <c r="R234" s="4">
        <f t="shared" si="22"/>
        <v>0</v>
      </c>
      <c r="S234" s="4">
        <f t="shared" si="23"/>
        <v>124.64</v>
      </c>
    </row>
    <row r="235" spans="1:19" hidden="1" x14ac:dyDescent="0.35">
      <c r="A235" t="s">
        <v>16927</v>
      </c>
      <c r="B235" t="s">
        <v>4183</v>
      </c>
      <c r="C235" s="1">
        <v>45311</v>
      </c>
      <c r="D235" t="s">
        <v>36</v>
      </c>
      <c r="E235" t="s">
        <v>52</v>
      </c>
      <c r="F235" s="3">
        <v>2</v>
      </c>
      <c r="G235" s="3" t="str">
        <f t="shared" si="18"/>
        <v>Valid Quantity</v>
      </c>
      <c r="H235" s="2" t="s">
        <v>16928</v>
      </c>
      <c r="I235" s="3">
        <v>15</v>
      </c>
      <c r="J235" t="s">
        <v>20</v>
      </c>
      <c r="K235" t="s">
        <v>194</v>
      </c>
      <c r="L235" t="s">
        <v>163</v>
      </c>
      <c r="M235" t="s">
        <v>23</v>
      </c>
      <c r="N235" s="3">
        <v>5</v>
      </c>
      <c r="O235" s="3" t="str">
        <f t="shared" si="19"/>
        <v>Consistent</v>
      </c>
      <c r="P235" t="str">
        <f t="shared" si="20"/>
        <v>Excellent</v>
      </c>
      <c r="Q235" s="4">
        <f t="shared" si="21"/>
        <v>209.64</v>
      </c>
      <c r="R235" s="4">
        <f t="shared" si="22"/>
        <v>31.445999999999998</v>
      </c>
      <c r="S235" s="4">
        <f t="shared" si="23"/>
        <v>178.19399999999999</v>
      </c>
    </row>
    <row r="236" spans="1:19" hidden="1" x14ac:dyDescent="0.35">
      <c r="A236" t="s">
        <v>18170</v>
      </c>
      <c r="B236" t="s">
        <v>18171</v>
      </c>
      <c r="C236" s="1">
        <v>45311</v>
      </c>
      <c r="D236" t="s">
        <v>116</v>
      </c>
      <c r="E236" t="s">
        <v>286</v>
      </c>
      <c r="F236" s="3">
        <v>3</v>
      </c>
      <c r="G236" s="3" t="str">
        <f t="shared" si="18"/>
        <v>Valid Quantity</v>
      </c>
      <c r="H236" s="2" t="s">
        <v>10468</v>
      </c>
      <c r="I236" s="3">
        <v>10</v>
      </c>
      <c r="J236" t="s">
        <v>84</v>
      </c>
      <c r="K236" t="s">
        <v>30</v>
      </c>
      <c r="L236" t="s">
        <v>31</v>
      </c>
      <c r="M236" t="s">
        <v>23</v>
      </c>
      <c r="N236" s="3">
        <v>5</v>
      </c>
      <c r="O236" s="3" t="str">
        <f t="shared" si="19"/>
        <v>Consistent</v>
      </c>
      <c r="P236" t="str">
        <f t="shared" si="20"/>
        <v>Excellent</v>
      </c>
      <c r="Q236" s="4">
        <f t="shared" si="21"/>
        <v>188.64000000000001</v>
      </c>
      <c r="R236" s="4">
        <f t="shared" si="22"/>
        <v>18.864000000000001</v>
      </c>
      <c r="S236" s="4">
        <f t="shared" si="23"/>
        <v>169.77600000000001</v>
      </c>
    </row>
    <row r="237" spans="1:19" hidden="1" x14ac:dyDescent="0.35">
      <c r="A237" t="s">
        <v>18190</v>
      </c>
      <c r="B237" t="s">
        <v>7094</v>
      </c>
      <c r="C237" s="1">
        <v>45311</v>
      </c>
      <c r="D237" t="s">
        <v>17</v>
      </c>
      <c r="E237" t="s">
        <v>89</v>
      </c>
      <c r="F237" s="3">
        <v>1</v>
      </c>
      <c r="G237" s="3" t="str">
        <f t="shared" si="18"/>
        <v>Valid Quantity</v>
      </c>
      <c r="H237" s="2" t="s">
        <v>17510</v>
      </c>
      <c r="I237" s="3">
        <v>0</v>
      </c>
      <c r="J237" t="s">
        <v>67</v>
      </c>
      <c r="K237" t="s">
        <v>40</v>
      </c>
      <c r="L237" t="s">
        <v>41</v>
      </c>
      <c r="M237" t="s">
        <v>185</v>
      </c>
      <c r="O237" s="3" t="str">
        <f t="shared" si="19"/>
        <v>Consistent</v>
      </c>
      <c r="P237" t="str">
        <f t="shared" si="20"/>
        <v>Not Rated</v>
      </c>
      <c r="Q237" s="4">
        <f t="shared" si="21"/>
        <v>20.149999999999999</v>
      </c>
      <c r="R237" s="4">
        <f t="shared" si="22"/>
        <v>0</v>
      </c>
      <c r="S237" s="4">
        <f t="shared" si="23"/>
        <v>20.149999999999999</v>
      </c>
    </row>
    <row r="238" spans="1:19" hidden="1" x14ac:dyDescent="0.35">
      <c r="A238" t="s">
        <v>18595</v>
      </c>
      <c r="B238" t="s">
        <v>712</v>
      </c>
      <c r="C238" s="1">
        <v>45311</v>
      </c>
      <c r="D238" t="s">
        <v>45</v>
      </c>
      <c r="E238" t="s">
        <v>46</v>
      </c>
      <c r="F238" s="3">
        <v>1</v>
      </c>
      <c r="G238" s="3" t="str">
        <f t="shared" si="18"/>
        <v>Valid Quantity</v>
      </c>
      <c r="H238" s="2" t="s">
        <v>8645</v>
      </c>
      <c r="I238" s="3">
        <v>10</v>
      </c>
      <c r="J238" t="s">
        <v>20</v>
      </c>
      <c r="K238" t="s">
        <v>55</v>
      </c>
      <c r="L238" t="s">
        <v>31</v>
      </c>
      <c r="M238" t="s">
        <v>23</v>
      </c>
      <c r="N238" s="3">
        <v>3</v>
      </c>
      <c r="O238" s="3" t="str">
        <f t="shared" si="19"/>
        <v>Consistent</v>
      </c>
      <c r="P238" t="str">
        <f t="shared" si="20"/>
        <v>Average</v>
      </c>
      <c r="Q238" s="4">
        <f t="shared" si="21"/>
        <v>12.07</v>
      </c>
      <c r="R238" s="4">
        <f t="shared" si="22"/>
        <v>1.2070000000000001</v>
      </c>
      <c r="S238" s="4">
        <f t="shared" si="23"/>
        <v>10.863</v>
      </c>
    </row>
    <row r="239" spans="1:19" hidden="1" x14ac:dyDescent="0.35">
      <c r="A239" t="s">
        <v>18750</v>
      </c>
      <c r="B239" t="s">
        <v>11209</v>
      </c>
      <c r="C239" s="1">
        <v>45311</v>
      </c>
      <c r="D239" t="s">
        <v>116</v>
      </c>
      <c r="E239" t="s">
        <v>286</v>
      </c>
      <c r="F239" s="3">
        <v>1</v>
      </c>
      <c r="G239" s="3" t="str">
        <f t="shared" si="18"/>
        <v>Valid Quantity</v>
      </c>
      <c r="H239" s="2" t="s">
        <v>15746</v>
      </c>
      <c r="I239" s="3">
        <v>5</v>
      </c>
      <c r="J239" t="s">
        <v>48</v>
      </c>
      <c r="K239" t="s">
        <v>131</v>
      </c>
      <c r="L239" t="s">
        <v>86</v>
      </c>
      <c r="M239" t="s">
        <v>23</v>
      </c>
      <c r="N239" s="3">
        <v>0</v>
      </c>
      <c r="O239" s="3" t="str">
        <f t="shared" si="19"/>
        <v>Consistent</v>
      </c>
      <c r="P239" t="str">
        <f t="shared" si="20"/>
        <v>Not Rated</v>
      </c>
      <c r="Q239" s="4">
        <f t="shared" si="21"/>
        <v>39.03</v>
      </c>
      <c r="R239" s="4">
        <f t="shared" si="22"/>
        <v>1.9515</v>
      </c>
      <c r="S239" s="4">
        <f t="shared" si="23"/>
        <v>37.078499999999998</v>
      </c>
    </row>
    <row r="240" spans="1:19" hidden="1" x14ac:dyDescent="0.35">
      <c r="A240" t="s">
        <v>18944</v>
      </c>
      <c r="B240" t="s">
        <v>1038</v>
      </c>
      <c r="C240" s="1">
        <v>45311</v>
      </c>
      <c r="D240" t="s">
        <v>81</v>
      </c>
      <c r="E240" t="s">
        <v>111</v>
      </c>
      <c r="F240" s="3">
        <v>4</v>
      </c>
      <c r="G240" s="3" t="str">
        <f t="shared" si="18"/>
        <v>Valid Quantity</v>
      </c>
      <c r="H240" s="2" t="s">
        <v>17311</v>
      </c>
      <c r="I240" s="3">
        <v>10</v>
      </c>
      <c r="J240" t="s">
        <v>54</v>
      </c>
      <c r="K240" t="s">
        <v>85</v>
      </c>
      <c r="L240" t="s">
        <v>86</v>
      </c>
      <c r="M240" t="s">
        <v>23</v>
      </c>
      <c r="N240" s="3">
        <v>2</v>
      </c>
      <c r="O240" s="3" t="str">
        <f t="shared" si="19"/>
        <v>Consistent</v>
      </c>
      <c r="P240" t="str">
        <f t="shared" si="20"/>
        <v>Bad</v>
      </c>
      <c r="Q240" s="4">
        <f t="shared" si="21"/>
        <v>599.84</v>
      </c>
      <c r="R240" s="4">
        <f t="shared" si="22"/>
        <v>59.984000000000009</v>
      </c>
      <c r="S240" s="4">
        <f t="shared" si="23"/>
        <v>539.85599999999999</v>
      </c>
    </row>
    <row r="241" spans="1:19" hidden="1" x14ac:dyDescent="0.35">
      <c r="A241" t="s">
        <v>19468</v>
      </c>
      <c r="B241" t="s">
        <v>4432</v>
      </c>
      <c r="C241" s="1">
        <v>45311</v>
      </c>
      <c r="D241" t="s">
        <v>64</v>
      </c>
      <c r="E241" t="s">
        <v>129</v>
      </c>
      <c r="F241" s="3">
        <v>1</v>
      </c>
      <c r="G241" s="3" t="str">
        <f t="shared" si="18"/>
        <v>Valid Quantity</v>
      </c>
      <c r="H241" s="2" t="s">
        <v>19469</v>
      </c>
      <c r="I241" s="3">
        <v>5</v>
      </c>
      <c r="J241" t="s">
        <v>20</v>
      </c>
      <c r="K241" t="s">
        <v>55</v>
      </c>
      <c r="L241" t="s">
        <v>31</v>
      </c>
      <c r="M241" t="s">
        <v>23</v>
      </c>
      <c r="O241" s="3" t="str">
        <f t="shared" si="19"/>
        <v>Consistent</v>
      </c>
      <c r="P241" t="str">
        <f t="shared" si="20"/>
        <v>Not Rated</v>
      </c>
      <c r="Q241" s="4">
        <f t="shared" si="21"/>
        <v>88.08</v>
      </c>
      <c r="R241" s="4">
        <f t="shared" si="22"/>
        <v>4.4039999999999999</v>
      </c>
      <c r="S241" s="4">
        <f t="shared" si="23"/>
        <v>83.676000000000002</v>
      </c>
    </row>
    <row r="242" spans="1:19" hidden="1" x14ac:dyDescent="0.35">
      <c r="A242" t="s">
        <v>20525</v>
      </c>
      <c r="B242" t="s">
        <v>3867</v>
      </c>
      <c r="C242" s="1">
        <v>45311</v>
      </c>
      <c r="D242" t="s">
        <v>101</v>
      </c>
      <c r="E242" t="s">
        <v>107</v>
      </c>
      <c r="F242" s="3">
        <v>1</v>
      </c>
      <c r="G242" s="3" t="str">
        <f t="shared" si="18"/>
        <v>Valid Quantity</v>
      </c>
      <c r="H242" s="2" t="s">
        <v>2049</v>
      </c>
      <c r="I242" s="3">
        <v>10</v>
      </c>
      <c r="J242" t="s">
        <v>67</v>
      </c>
      <c r="K242" t="s">
        <v>212</v>
      </c>
      <c r="L242" t="s">
        <v>120</v>
      </c>
      <c r="M242" t="s">
        <v>23</v>
      </c>
      <c r="N242" s="3">
        <v>5</v>
      </c>
      <c r="O242" s="3" t="str">
        <f t="shared" si="19"/>
        <v>Consistent</v>
      </c>
      <c r="P242" t="str">
        <f t="shared" si="20"/>
        <v>Excellent</v>
      </c>
      <c r="Q242" s="4">
        <f t="shared" si="21"/>
        <v>55.3</v>
      </c>
      <c r="R242" s="4">
        <f t="shared" si="22"/>
        <v>5.53</v>
      </c>
      <c r="S242" s="4">
        <f t="shared" si="23"/>
        <v>49.769999999999996</v>
      </c>
    </row>
    <row r="243" spans="1:19" hidden="1" x14ac:dyDescent="0.35">
      <c r="A243" t="s">
        <v>21215</v>
      </c>
      <c r="B243" t="s">
        <v>6486</v>
      </c>
      <c r="C243" s="1">
        <v>45311</v>
      </c>
      <c r="D243" t="s">
        <v>81</v>
      </c>
      <c r="E243" t="s">
        <v>178</v>
      </c>
      <c r="F243" s="3">
        <v>2</v>
      </c>
      <c r="G243" s="3" t="str">
        <f t="shared" si="18"/>
        <v>Valid Quantity</v>
      </c>
      <c r="H243" s="2" t="s">
        <v>21216</v>
      </c>
      <c r="I243" s="3">
        <v>20</v>
      </c>
      <c r="J243" t="s">
        <v>67</v>
      </c>
      <c r="K243" t="s">
        <v>104</v>
      </c>
      <c r="L243" t="s">
        <v>22</v>
      </c>
      <c r="M243" t="s">
        <v>23</v>
      </c>
      <c r="N243" s="3">
        <v>2</v>
      </c>
      <c r="O243" s="3" t="str">
        <f t="shared" si="19"/>
        <v>Consistent</v>
      </c>
      <c r="P243" t="str">
        <f t="shared" si="20"/>
        <v>Bad</v>
      </c>
      <c r="Q243" s="4">
        <f t="shared" si="21"/>
        <v>282.42</v>
      </c>
      <c r="R243" s="4">
        <f t="shared" si="22"/>
        <v>56.484000000000009</v>
      </c>
      <c r="S243" s="4">
        <f t="shared" si="23"/>
        <v>225.93600000000001</v>
      </c>
    </row>
    <row r="244" spans="1:19" hidden="1" x14ac:dyDescent="0.35">
      <c r="A244" t="s">
        <v>21732</v>
      </c>
      <c r="B244" t="s">
        <v>9111</v>
      </c>
      <c r="C244" s="1">
        <v>45311</v>
      </c>
      <c r="D244" t="s">
        <v>159</v>
      </c>
      <c r="E244" t="s">
        <v>358</v>
      </c>
      <c r="F244" s="3">
        <v>3</v>
      </c>
      <c r="G244" s="3" t="str">
        <f t="shared" si="18"/>
        <v>Valid Quantity</v>
      </c>
      <c r="H244" s="2" t="s">
        <v>3186</v>
      </c>
      <c r="I244" s="3">
        <v>10</v>
      </c>
      <c r="J244" t="s">
        <v>39</v>
      </c>
      <c r="K244" t="s">
        <v>49</v>
      </c>
      <c r="L244" t="s">
        <v>22</v>
      </c>
      <c r="M244" t="s">
        <v>185</v>
      </c>
      <c r="O244" s="3" t="str">
        <f t="shared" si="19"/>
        <v>Consistent</v>
      </c>
      <c r="P244" t="str">
        <f t="shared" si="20"/>
        <v>Not Rated</v>
      </c>
      <c r="Q244" s="4">
        <f t="shared" si="21"/>
        <v>15.24</v>
      </c>
      <c r="R244" s="4">
        <f t="shared" si="22"/>
        <v>1.524</v>
      </c>
      <c r="S244" s="4">
        <f t="shared" si="23"/>
        <v>13.716000000000001</v>
      </c>
    </row>
    <row r="245" spans="1:19" hidden="1" x14ac:dyDescent="0.35">
      <c r="A245" t="s">
        <v>23010</v>
      </c>
      <c r="B245" t="s">
        <v>8311</v>
      </c>
      <c r="C245" s="1">
        <v>45311</v>
      </c>
      <c r="D245" t="s">
        <v>81</v>
      </c>
      <c r="E245" t="s">
        <v>82</v>
      </c>
      <c r="F245" s="3">
        <v>3</v>
      </c>
      <c r="G245" s="3" t="str">
        <f t="shared" si="18"/>
        <v>Valid Quantity</v>
      </c>
      <c r="H245" s="2" t="s">
        <v>15413</v>
      </c>
      <c r="I245" s="3">
        <v>10</v>
      </c>
      <c r="J245" t="s">
        <v>84</v>
      </c>
      <c r="K245" t="s">
        <v>124</v>
      </c>
      <c r="L245" t="s">
        <v>61</v>
      </c>
      <c r="M245" t="s">
        <v>23</v>
      </c>
      <c r="N245" s="3">
        <v>4</v>
      </c>
      <c r="O245" s="3" t="str">
        <f t="shared" si="19"/>
        <v>Consistent</v>
      </c>
      <c r="P245" t="str">
        <f t="shared" si="20"/>
        <v>Good</v>
      </c>
      <c r="Q245" s="4">
        <f t="shared" si="21"/>
        <v>121.85999999999999</v>
      </c>
      <c r="R245" s="4">
        <f t="shared" si="22"/>
        <v>12.186</v>
      </c>
      <c r="S245" s="4">
        <f t="shared" si="23"/>
        <v>109.67399999999998</v>
      </c>
    </row>
    <row r="246" spans="1:19" hidden="1" x14ac:dyDescent="0.35">
      <c r="A246" t="s">
        <v>23023</v>
      </c>
      <c r="B246" t="s">
        <v>14356</v>
      </c>
      <c r="C246" s="1">
        <v>45311</v>
      </c>
      <c r="D246" t="s">
        <v>81</v>
      </c>
      <c r="E246" t="s">
        <v>111</v>
      </c>
      <c r="F246" s="3">
        <v>1</v>
      </c>
      <c r="G246" s="3" t="str">
        <f t="shared" si="18"/>
        <v>Valid Quantity</v>
      </c>
      <c r="H246" s="2" t="s">
        <v>21183</v>
      </c>
      <c r="I246" s="3">
        <v>15</v>
      </c>
      <c r="J246" t="s">
        <v>39</v>
      </c>
      <c r="K246" t="s">
        <v>30</v>
      </c>
      <c r="L246" t="s">
        <v>31</v>
      </c>
      <c r="M246" t="s">
        <v>23</v>
      </c>
      <c r="N246" s="3">
        <v>4</v>
      </c>
      <c r="O246" s="3" t="str">
        <f t="shared" si="19"/>
        <v>Consistent</v>
      </c>
      <c r="P246" t="str">
        <f t="shared" si="20"/>
        <v>Good</v>
      </c>
      <c r="Q246" s="4">
        <f t="shared" si="21"/>
        <v>38.729999999999997</v>
      </c>
      <c r="R246" s="4">
        <f t="shared" si="22"/>
        <v>5.809499999999999</v>
      </c>
      <c r="S246" s="4">
        <f t="shared" si="23"/>
        <v>32.920499999999997</v>
      </c>
    </row>
    <row r="247" spans="1:19" hidden="1" x14ac:dyDescent="0.35">
      <c r="A247" t="s">
        <v>186</v>
      </c>
      <c r="B247" t="s">
        <v>187</v>
      </c>
      <c r="C247" s="1">
        <v>45312</v>
      </c>
      <c r="D247" t="s">
        <v>64</v>
      </c>
      <c r="E247" t="s">
        <v>65</v>
      </c>
      <c r="F247" s="3">
        <v>2</v>
      </c>
      <c r="G247" s="3" t="str">
        <f t="shared" si="18"/>
        <v>Valid Quantity</v>
      </c>
      <c r="H247" s="2" t="s">
        <v>188</v>
      </c>
      <c r="I247" s="3">
        <v>0</v>
      </c>
      <c r="J247" t="s">
        <v>48</v>
      </c>
      <c r="K247" t="s">
        <v>189</v>
      </c>
      <c r="L247" t="s">
        <v>120</v>
      </c>
      <c r="M247" t="s">
        <v>32</v>
      </c>
      <c r="N247" s="3">
        <v>0</v>
      </c>
      <c r="O247" s="3" t="str">
        <f t="shared" si="19"/>
        <v>Consistent</v>
      </c>
      <c r="P247" t="str">
        <f t="shared" si="20"/>
        <v>Not Rated</v>
      </c>
      <c r="Q247" s="4">
        <f t="shared" si="21"/>
        <v>50.26</v>
      </c>
      <c r="R247" s="4">
        <f t="shared" si="22"/>
        <v>0</v>
      </c>
      <c r="S247" s="4">
        <f t="shared" si="23"/>
        <v>50.26</v>
      </c>
    </row>
    <row r="248" spans="1:19" hidden="1" x14ac:dyDescent="0.35">
      <c r="A248" t="s">
        <v>3283</v>
      </c>
      <c r="B248" t="s">
        <v>3284</v>
      </c>
      <c r="C248" s="1">
        <v>45312</v>
      </c>
      <c r="D248" t="s">
        <v>159</v>
      </c>
      <c r="E248" t="s">
        <v>239</v>
      </c>
      <c r="F248" s="3">
        <v>4</v>
      </c>
      <c r="G248" s="3" t="str">
        <f t="shared" si="18"/>
        <v>Valid Quantity</v>
      </c>
      <c r="H248" s="2" t="s">
        <v>3285</v>
      </c>
      <c r="I248" s="3">
        <v>5</v>
      </c>
      <c r="J248" t="s">
        <v>67</v>
      </c>
      <c r="K248" t="s">
        <v>206</v>
      </c>
      <c r="L248" t="s">
        <v>41</v>
      </c>
      <c r="M248" t="s">
        <v>185</v>
      </c>
      <c r="O248" s="3" t="str">
        <f t="shared" si="19"/>
        <v>Consistent</v>
      </c>
      <c r="P248" t="str">
        <f t="shared" si="20"/>
        <v>Not Rated</v>
      </c>
      <c r="Q248" s="4">
        <f t="shared" si="21"/>
        <v>41.76</v>
      </c>
      <c r="R248" s="4">
        <f t="shared" si="22"/>
        <v>2.0879999999999996</v>
      </c>
      <c r="S248" s="4">
        <f t="shared" si="23"/>
        <v>39.671999999999997</v>
      </c>
    </row>
    <row r="249" spans="1:19" hidden="1" x14ac:dyDescent="0.35">
      <c r="A249" t="s">
        <v>7828</v>
      </c>
      <c r="B249" t="s">
        <v>4859</v>
      </c>
      <c r="C249" s="1">
        <v>45312</v>
      </c>
      <c r="D249" t="s">
        <v>159</v>
      </c>
      <c r="E249" t="s">
        <v>197</v>
      </c>
      <c r="F249" s="3">
        <v>1</v>
      </c>
      <c r="G249" s="3" t="str">
        <f t="shared" si="18"/>
        <v>Valid Quantity</v>
      </c>
      <c r="H249" s="2" t="s">
        <v>7829</v>
      </c>
      <c r="I249" s="3">
        <v>25</v>
      </c>
      <c r="J249" t="s">
        <v>54</v>
      </c>
      <c r="K249" t="s">
        <v>49</v>
      </c>
      <c r="L249" t="s">
        <v>22</v>
      </c>
      <c r="M249" t="s">
        <v>68</v>
      </c>
      <c r="O249" s="3" t="str">
        <f t="shared" si="19"/>
        <v>Consistent</v>
      </c>
      <c r="P249" t="str">
        <f t="shared" si="20"/>
        <v>Not Rated</v>
      </c>
      <c r="Q249" s="4">
        <f t="shared" si="21"/>
        <v>17.77</v>
      </c>
      <c r="R249" s="4">
        <f t="shared" si="22"/>
        <v>4.4424999999999999</v>
      </c>
      <c r="S249" s="4">
        <f t="shared" si="23"/>
        <v>13.327500000000001</v>
      </c>
    </row>
    <row r="250" spans="1:19" hidden="1" x14ac:dyDescent="0.35">
      <c r="A250" t="s">
        <v>12553</v>
      </c>
      <c r="B250" t="s">
        <v>10090</v>
      </c>
      <c r="C250" s="1">
        <v>45312</v>
      </c>
      <c r="D250" t="s">
        <v>101</v>
      </c>
      <c r="E250" t="s">
        <v>345</v>
      </c>
      <c r="F250" s="3">
        <v>1</v>
      </c>
      <c r="G250" s="3" t="str">
        <f t="shared" si="18"/>
        <v>Valid Quantity</v>
      </c>
      <c r="H250" s="2" t="s">
        <v>3640</v>
      </c>
      <c r="I250" s="3">
        <v>20</v>
      </c>
      <c r="J250" t="s">
        <v>39</v>
      </c>
      <c r="K250" t="s">
        <v>21</v>
      </c>
      <c r="L250" t="s">
        <v>22</v>
      </c>
      <c r="M250" t="s">
        <v>185</v>
      </c>
      <c r="O250" s="3" t="str">
        <f t="shared" si="19"/>
        <v>Consistent</v>
      </c>
      <c r="P250" t="str">
        <f t="shared" si="20"/>
        <v>Not Rated</v>
      </c>
      <c r="Q250" s="4">
        <f t="shared" si="21"/>
        <v>10.09</v>
      </c>
      <c r="R250" s="4">
        <f t="shared" si="22"/>
        <v>2.0180000000000002</v>
      </c>
      <c r="S250" s="4">
        <f t="shared" si="23"/>
        <v>8.0719999999999992</v>
      </c>
    </row>
    <row r="251" spans="1:19" hidden="1" x14ac:dyDescent="0.35">
      <c r="A251" t="s">
        <v>16195</v>
      </c>
      <c r="B251" t="s">
        <v>7094</v>
      </c>
      <c r="C251" s="1">
        <v>45312</v>
      </c>
      <c r="D251" t="s">
        <v>81</v>
      </c>
      <c r="E251" t="s">
        <v>143</v>
      </c>
      <c r="F251" s="3">
        <v>4</v>
      </c>
      <c r="G251" s="3" t="str">
        <f t="shared" si="18"/>
        <v>Valid Quantity</v>
      </c>
      <c r="H251" s="2" t="s">
        <v>16196</v>
      </c>
      <c r="I251" s="3">
        <v>0</v>
      </c>
      <c r="J251" t="s">
        <v>54</v>
      </c>
      <c r="K251" t="s">
        <v>131</v>
      </c>
      <c r="L251" t="s">
        <v>86</v>
      </c>
      <c r="M251" t="s">
        <v>23</v>
      </c>
      <c r="N251" s="3">
        <v>5</v>
      </c>
      <c r="O251" s="3" t="str">
        <f t="shared" si="19"/>
        <v>Consistent</v>
      </c>
      <c r="P251" t="str">
        <f t="shared" si="20"/>
        <v>Excellent</v>
      </c>
      <c r="Q251" s="4">
        <f t="shared" si="21"/>
        <v>522.72</v>
      </c>
      <c r="R251" s="4">
        <f t="shared" si="22"/>
        <v>0</v>
      </c>
      <c r="S251" s="4">
        <f t="shared" si="23"/>
        <v>522.72</v>
      </c>
    </row>
    <row r="252" spans="1:19" hidden="1" x14ac:dyDescent="0.35">
      <c r="A252" t="s">
        <v>18734</v>
      </c>
      <c r="B252" t="s">
        <v>380</v>
      </c>
      <c r="C252" s="1">
        <v>45312</v>
      </c>
      <c r="D252" t="s">
        <v>159</v>
      </c>
      <c r="E252" t="s">
        <v>239</v>
      </c>
      <c r="F252" s="3">
        <v>3</v>
      </c>
      <c r="G252" s="3" t="str">
        <f t="shared" si="18"/>
        <v>Valid Quantity</v>
      </c>
      <c r="H252" s="2" t="s">
        <v>8385</v>
      </c>
      <c r="I252" s="3">
        <v>0</v>
      </c>
      <c r="J252" t="s">
        <v>20</v>
      </c>
      <c r="K252" t="s">
        <v>194</v>
      </c>
      <c r="L252" t="s">
        <v>163</v>
      </c>
      <c r="M252" t="s">
        <v>32</v>
      </c>
      <c r="O252" s="3" t="str">
        <f t="shared" si="19"/>
        <v>Consistent</v>
      </c>
      <c r="P252" t="str">
        <f t="shared" si="20"/>
        <v>Not Rated</v>
      </c>
      <c r="Q252" s="4">
        <f t="shared" si="21"/>
        <v>43.8</v>
      </c>
      <c r="R252" s="4">
        <f t="shared" si="22"/>
        <v>0</v>
      </c>
      <c r="S252" s="4">
        <f t="shared" si="23"/>
        <v>43.8</v>
      </c>
    </row>
    <row r="253" spans="1:19" hidden="1" x14ac:dyDescent="0.35">
      <c r="A253" t="s">
        <v>20900</v>
      </c>
      <c r="B253" t="s">
        <v>15711</v>
      </c>
      <c r="C253" s="1">
        <v>45312</v>
      </c>
      <c r="D253" t="s">
        <v>17</v>
      </c>
      <c r="E253" t="s">
        <v>89</v>
      </c>
      <c r="F253" s="3">
        <v>1</v>
      </c>
      <c r="G253" s="3" t="str">
        <f t="shared" si="18"/>
        <v>Valid Quantity</v>
      </c>
      <c r="H253" s="2" t="s">
        <v>7644</v>
      </c>
      <c r="I253" s="3">
        <v>20</v>
      </c>
      <c r="J253" t="s">
        <v>48</v>
      </c>
      <c r="K253" t="s">
        <v>104</v>
      </c>
      <c r="L253" t="s">
        <v>22</v>
      </c>
      <c r="M253" t="s">
        <v>32</v>
      </c>
      <c r="N253" s="3">
        <v>0</v>
      </c>
      <c r="O253" s="3" t="str">
        <f t="shared" si="19"/>
        <v>Consistent</v>
      </c>
      <c r="P253" t="str">
        <f t="shared" si="20"/>
        <v>Not Rated</v>
      </c>
      <c r="Q253" s="4">
        <f t="shared" si="21"/>
        <v>37.44</v>
      </c>
      <c r="R253" s="4">
        <f t="shared" si="22"/>
        <v>7.4879999999999995</v>
      </c>
      <c r="S253" s="4">
        <f t="shared" si="23"/>
        <v>29.951999999999998</v>
      </c>
    </row>
    <row r="254" spans="1:19" hidden="1" x14ac:dyDescent="0.35">
      <c r="A254" t="s">
        <v>21000</v>
      </c>
      <c r="B254" t="s">
        <v>5134</v>
      </c>
      <c r="C254" s="1">
        <v>45312</v>
      </c>
      <c r="D254" t="s">
        <v>116</v>
      </c>
      <c r="E254" t="s">
        <v>151</v>
      </c>
      <c r="F254" s="3">
        <v>3</v>
      </c>
      <c r="G254" s="3" t="str">
        <f t="shared" si="18"/>
        <v>Valid Quantity</v>
      </c>
      <c r="H254" s="2" t="s">
        <v>21001</v>
      </c>
      <c r="I254" s="3">
        <v>10</v>
      </c>
      <c r="J254" t="s">
        <v>84</v>
      </c>
      <c r="K254" t="s">
        <v>49</v>
      </c>
      <c r="L254" t="s">
        <v>22</v>
      </c>
      <c r="M254" t="s">
        <v>68</v>
      </c>
      <c r="O254" s="3" t="str">
        <f t="shared" si="19"/>
        <v>Consistent</v>
      </c>
      <c r="P254" t="str">
        <f t="shared" si="20"/>
        <v>Not Rated</v>
      </c>
      <c r="Q254" s="4">
        <f t="shared" si="21"/>
        <v>499.89</v>
      </c>
      <c r="R254" s="4">
        <f t="shared" si="22"/>
        <v>49.988999999999997</v>
      </c>
      <c r="S254" s="4">
        <f t="shared" si="23"/>
        <v>449.90100000000001</v>
      </c>
    </row>
    <row r="255" spans="1:19" hidden="1" x14ac:dyDescent="0.35">
      <c r="A255" t="s">
        <v>22083</v>
      </c>
      <c r="B255" t="s">
        <v>1978</v>
      </c>
      <c r="C255" s="1">
        <v>45312</v>
      </c>
      <c r="D255" t="s">
        <v>36</v>
      </c>
      <c r="E255" t="s">
        <v>58</v>
      </c>
      <c r="F255" s="3">
        <v>5</v>
      </c>
      <c r="G255" s="3" t="str">
        <f t="shared" si="18"/>
        <v>Valid Quantity</v>
      </c>
      <c r="H255" s="2" t="s">
        <v>6769</v>
      </c>
      <c r="I255" s="3">
        <v>5</v>
      </c>
      <c r="J255" t="s">
        <v>67</v>
      </c>
      <c r="K255" t="s">
        <v>153</v>
      </c>
      <c r="L255" t="s">
        <v>120</v>
      </c>
      <c r="M255" t="s">
        <v>23</v>
      </c>
      <c r="N255" s="3">
        <v>5</v>
      </c>
      <c r="O255" s="3" t="str">
        <f t="shared" si="19"/>
        <v>Consistent</v>
      </c>
      <c r="P255" t="str">
        <f t="shared" si="20"/>
        <v>Excellent</v>
      </c>
      <c r="Q255" s="4">
        <f t="shared" si="21"/>
        <v>164.65</v>
      </c>
      <c r="R255" s="4">
        <f t="shared" si="22"/>
        <v>8.2324999999999999</v>
      </c>
      <c r="S255" s="4">
        <f t="shared" si="23"/>
        <v>156.41750000000002</v>
      </c>
    </row>
    <row r="256" spans="1:19" hidden="1" x14ac:dyDescent="0.35">
      <c r="A256" t="s">
        <v>23120</v>
      </c>
      <c r="B256" t="s">
        <v>4386</v>
      </c>
      <c r="C256" s="1">
        <v>45312</v>
      </c>
      <c r="D256" t="s">
        <v>36</v>
      </c>
      <c r="E256" t="s">
        <v>183</v>
      </c>
      <c r="F256" s="3">
        <v>1</v>
      </c>
      <c r="G256" s="3" t="str">
        <f t="shared" si="18"/>
        <v>Valid Quantity</v>
      </c>
      <c r="H256" s="2" t="s">
        <v>9543</v>
      </c>
      <c r="I256" s="3">
        <v>5</v>
      </c>
      <c r="J256" t="s">
        <v>20</v>
      </c>
      <c r="K256" t="s">
        <v>60</v>
      </c>
      <c r="L256" t="s">
        <v>61</v>
      </c>
      <c r="M256" t="s">
        <v>32</v>
      </c>
      <c r="O256" s="3" t="str">
        <f t="shared" si="19"/>
        <v>Consistent</v>
      </c>
      <c r="P256" t="str">
        <f t="shared" si="20"/>
        <v>Not Rated</v>
      </c>
      <c r="Q256" s="4">
        <f t="shared" si="21"/>
        <v>17.350000000000001</v>
      </c>
      <c r="R256" s="4">
        <f t="shared" si="22"/>
        <v>0.86750000000000005</v>
      </c>
      <c r="S256" s="4">
        <f t="shared" si="23"/>
        <v>16.482500000000002</v>
      </c>
    </row>
    <row r="257" spans="1:19" hidden="1" x14ac:dyDescent="0.35">
      <c r="A257" t="s">
        <v>1342</v>
      </c>
      <c r="B257" t="s">
        <v>1343</v>
      </c>
      <c r="C257" s="1">
        <v>45313</v>
      </c>
      <c r="D257" t="s">
        <v>64</v>
      </c>
      <c r="E257" t="s">
        <v>331</v>
      </c>
      <c r="F257" s="3">
        <v>2</v>
      </c>
      <c r="G257" s="3" t="str">
        <f t="shared" si="18"/>
        <v>Valid Quantity</v>
      </c>
      <c r="H257" s="2" t="s">
        <v>1344</v>
      </c>
      <c r="I257" s="3">
        <v>20</v>
      </c>
      <c r="J257" t="s">
        <v>39</v>
      </c>
      <c r="K257" t="s">
        <v>49</v>
      </c>
      <c r="L257" t="s">
        <v>22</v>
      </c>
      <c r="M257" t="s">
        <v>23</v>
      </c>
      <c r="N257" s="3">
        <v>4</v>
      </c>
      <c r="O257" s="3" t="str">
        <f t="shared" si="19"/>
        <v>Consistent</v>
      </c>
      <c r="P257" t="str">
        <f t="shared" si="20"/>
        <v>Good</v>
      </c>
      <c r="Q257" s="4">
        <f t="shared" si="21"/>
        <v>121.86</v>
      </c>
      <c r="R257" s="4">
        <f t="shared" si="22"/>
        <v>24.372</v>
      </c>
      <c r="S257" s="4">
        <f t="shared" si="23"/>
        <v>97.488</v>
      </c>
    </row>
    <row r="258" spans="1:19" hidden="1" x14ac:dyDescent="0.35">
      <c r="A258" t="s">
        <v>7502</v>
      </c>
      <c r="B258" t="s">
        <v>7503</v>
      </c>
      <c r="C258" s="1">
        <v>45313</v>
      </c>
      <c r="D258" t="s">
        <v>45</v>
      </c>
      <c r="E258" t="s">
        <v>376</v>
      </c>
      <c r="F258" s="3">
        <v>2</v>
      </c>
      <c r="G258" s="3" t="str">
        <f t="shared" ref="G258:G321" si="24">IF(F258&gt;0,"Valid Quantity",(IF(F258&lt;0,"Negative Quantity","Zero Quantity")))</f>
        <v>Valid Quantity</v>
      </c>
      <c r="H258" s="2" t="s">
        <v>7504</v>
      </c>
      <c r="I258" s="3">
        <v>20</v>
      </c>
      <c r="J258" t="s">
        <v>54</v>
      </c>
      <c r="K258" t="s">
        <v>162</v>
      </c>
      <c r="L258" t="s">
        <v>163</v>
      </c>
      <c r="M258" t="s">
        <v>32</v>
      </c>
      <c r="O258" s="3" t="str">
        <f t="shared" ref="O258:O321" si="25">IF(F258&lt;0,IF(M258="Returned","Return/Adjustment","Suspicious"),IF(F258=0,IF(M258="Delivered","Suspicious","Review"),"Consistent"))</f>
        <v>Consistent</v>
      </c>
      <c r="P258" t="str">
        <f t="shared" ref="P258:P321" si="26">IF(N258=0,"Not Rated",IF(N258=5,"Excellent",IF(N258=4,"Good",IF(N258=3,"Average",IF(N258=2,"Bad",IF(N258=1,"Very Bad"))))))</f>
        <v>Not Rated</v>
      </c>
      <c r="Q258" s="4">
        <f t="shared" ref="Q258:Q321" si="27">VALUE(SUBSTITUTE(H258,"$",""))*F258</f>
        <v>46</v>
      </c>
      <c r="R258" s="4">
        <f t="shared" ref="R258:R321" si="28">Q258*I258/100</f>
        <v>9.1999999999999993</v>
      </c>
      <c r="S258" s="4">
        <f t="shared" ref="S258:S321" si="29">Q258-R258</f>
        <v>36.799999999999997</v>
      </c>
    </row>
    <row r="259" spans="1:19" hidden="1" x14ac:dyDescent="0.35">
      <c r="A259" t="s">
        <v>9533</v>
      </c>
      <c r="B259" t="s">
        <v>2917</v>
      </c>
      <c r="C259" s="1">
        <v>45313</v>
      </c>
      <c r="D259" t="s">
        <v>116</v>
      </c>
      <c r="E259" t="s">
        <v>219</v>
      </c>
      <c r="F259" s="3">
        <v>3</v>
      </c>
      <c r="G259" s="3" t="str">
        <f t="shared" si="24"/>
        <v>Valid Quantity</v>
      </c>
      <c r="H259" s="2" t="s">
        <v>9534</v>
      </c>
      <c r="I259" s="3">
        <v>15</v>
      </c>
      <c r="J259" t="s">
        <v>48</v>
      </c>
      <c r="K259" t="s">
        <v>212</v>
      </c>
      <c r="L259" t="s">
        <v>22</v>
      </c>
      <c r="M259" t="s">
        <v>75</v>
      </c>
      <c r="N259" s="3">
        <v>0</v>
      </c>
      <c r="O259" s="3" t="str">
        <f t="shared" si="25"/>
        <v>Consistent</v>
      </c>
      <c r="P259" t="str">
        <f t="shared" si="26"/>
        <v>Not Rated</v>
      </c>
      <c r="Q259" s="4">
        <f t="shared" si="27"/>
        <v>237.18</v>
      </c>
      <c r="R259" s="4">
        <f t="shared" si="28"/>
        <v>35.577000000000005</v>
      </c>
      <c r="S259" s="4">
        <f t="shared" si="29"/>
        <v>201.60300000000001</v>
      </c>
    </row>
    <row r="260" spans="1:19" hidden="1" x14ac:dyDescent="0.35">
      <c r="A260" t="s">
        <v>11119</v>
      </c>
      <c r="B260" t="s">
        <v>2098</v>
      </c>
      <c r="C260" s="1">
        <v>45313</v>
      </c>
      <c r="D260" t="s">
        <v>45</v>
      </c>
      <c r="E260" t="s">
        <v>95</v>
      </c>
      <c r="F260" s="3">
        <v>4</v>
      </c>
      <c r="G260" s="3" t="str">
        <f t="shared" si="24"/>
        <v>Valid Quantity</v>
      </c>
      <c r="H260" s="2" t="s">
        <v>11120</v>
      </c>
      <c r="I260" s="3">
        <v>5</v>
      </c>
      <c r="J260" t="s">
        <v>39</v>
      </c>
      <c r="K260" t="s">
        <v>91</v>
      </c>
      <c r="L260" t="s">
        <v>41</v>
      </c>
      <c r="M260" t="s">
        <v>185</v>
      </c>
      <c r="O260" s="3" t="str">
        <f t="shared" si="25"/>
        <v>Consistent</v>
      </c>
      <c r="P260" t="str">
        <f t="shared" si="26"/>
        <v>Not Rated</v>
      </c>
      <c r="Q260" s="4">
        <f t="shared" si="27"/>
        <v>52.16</v>
      </c>
      <c r="R260" s="4">
        <f t="shared" si="28"/>
        <v>2.6079999999999997</v>
      </c>
      <c r="S260" s="4">
        <f t="shared" si="29"/>
        <v>49.552</v>
      </c>
    </row>
    <row r="261" spans="1:19" hidden="1" x14ac:dyDescent="0.35">
      <c r="A261" t="s">
        <v>12053</v>
      </c>
      <c r="B261" t="s">
        <v>10555</v>
      </c>
      <c r="C261" s="1">
        <v>45313</v>
      </c>
      <c r="D261" t="s">
        <v>159</v>
      </c>
      <c r="E261" t="s">
        <v>239</v>
      </c>
      <c r="F261" s="3">
        <v>1</v>
      </c>
      <c r="G261" s="3" t="str">
        <f t="shared" si="24"/>
        <v>Valid Quantity</v>
      </c>
      <c r="H261" s="2" t="s">
        <v>6171</v>
      </c>
      <c r="I261" s="3">
        <v>0</v>
      </c>
      <c r="J261" t="s">
        <v>39</v>
      </c>
      <c r="K261" t="s">
        <v>194</v>
      </c>
      <c r="L261" t="s">
        <v>163</v>
      </c>
      <c r="M261" t="s">
        <v>23</v>
      </c>
      <c r="N261" s="3">
        <v>4</v>
      </c>
      <c r="O261" s="3" t="str">
        <f t="shared" si="25"/>
        <v>Consistent</v>
      </c>
      <c r="P261" t="str">
        <f t="shared" si="26"/>
        <v>Good</v>
      </c>
      <c r="Q261" s="4">
        <f t="shared" si="27"/>
        <v>27.66</v>
      </c>
      <c r="R261" s="4">
        <f t="shared" si="28"/>
        <v>0</v>
      </c>
      <c r="S261" s="4">
        <f t="shared" si="29"/>
        <v>27.66</v>
      </c>
    </row>
    <row r="262" spans="1:19" hidden="1" x14ac:dyDescent="0.35">
      <c r="A262" t="s">
        <v>14239</v>
      </c>
      <c r="B262" t="s">
        <v>4609</v>
      </c>
      <c r="C262" s="1">
        <v>45313</v>
      </c>
      <c r="D262" t="s">
        <v>81</v>
      </c>
      <c r="E262" t="s">
        <v>111</v>
      </c>
      <c r="F262" s="3">
        <v>1</v>
      </c>
      <c r="G262" s="3" t="str">
        <f t="shared" si="24"/>
        <v>Valid Quantity</v>
      </c>
      <c r="H262" s="2" t="s">
        <v>14240</v>
      </c>
      <c r="I262" s="3">
        <v>15</v>
      </c>
      <c r="J262" t="s">
        <v>20</v>
      </c>
      <c r="K262" t="s">
        <v>40</v>
      </c>
      <c r="L262" t="s">
        <v>41</v>
      </c>
      <c r="M262" t="s">
        <v>23</v>
      </c>
      <c r="O262" s="3" t="str">
        <f t="shared" si="25"/>
        <v>Consistent</v>
      </c>
      <c r="P262" t="str">
        <f t="shared" si="26"/>
        <v>Not Rated</v>
      </c>
      <c r="Q262" s="4">
        <f t="shared" si="27"/>
        <v>135.91</v>
      </c>
      <c r="R262" s="4">
        <f t="shared" si="28"/>
        <v>20.386499999999998</v>
      </c>
      <c r="S262" s="4">
        <f t="shared" si="29"/>
        <v>115.5235</v>
      </c>
    </row>
    <row r="263" spans="1:19" hidden="1" x14ac:dyDescent="0.35">
      <c r="A263" t="s">
        <v>17457</v>
      </c>
      <c r="B263" t="s">
        <v>8783</v>
      </c>
      <c r="C263" s="1">
        <v>45313</v>
      </c>
      <c r="D263" t="s">
        <v>116</v>
      </c>
      <c r="E263" t="s">
        <v>173</v>
      </c>
      <c r="F263" s="3">
        <v>2</v>
      </c>
      <c r="G263" s="3" t="str">
        <f t="shared" si="24"/>
        <v>Valid Quantity</v>
      </c>
      <c r="H263" s="2" t="s">
        <v>17458</v>
      </c>
      <c r="I263" s="3">
        <v>0</v>
      </c>
      <c r="J263" t="s">
        <v>39</v>
      </c>
      <c r="K263" t="s">
        <v>180</v>
      </c>
      <c r="L263" t="s">
        <v>86</v>
      </c>
      <c r="M263" t="s">
        <v>23</v>
      </c>
      <c r="N263" s="3">
        <v>5</v>
      </c>
      <c r="O263" s="3" t="str">
        <f t="shared" si="25"/>
        <v>Consistent</v>
      </c>
      <c r="P263" t="str">
        <f t="shared" si="26"/>
        <v>Excellent</v>
      </c>
      <c r="Q263" s="4">
        <f t="shared" si="27"/>
        <v>340.32</v>
      </c>
      <c r="R263" s="4">
        <f t="shared" si="28"/>
        <v>0</v>
      </c>
      <c r="S263" s="4">
        <f t="shared" si="29"/>
        <v>340.32</v>
      </c>
    </row>
    <row r="264" spans="1:19" hidden="1" x14ac:dyDescent="0.35">
      <c r="A264" t="s">
        <v>17646</v>
      </c>
      <c r="B264" t="s">
        <v>17647</v>
      </c>
      <c r="C264" s="1">
        <v>45313</v>
      </c>
      <c r="D264" t="s">
        <v>159</v>
      </c>
      <c r="E264" t="s">
        <v>160</v>
      </c>
      <c r="F264" s="3">
        <v>1</v>
      </c>
      <c r="G264" s="3" t="str">
        <f t="shared" si="24"/>
        <v>Valid Quantity</v>
      </c>
      <c r="H264" s="2" t="s">
        <v>4424</v>
      </c>
      <c r="I264" s="3">
        <v>15</v>
      </c>
      <c r="J264" t="s">
        <v>54</v>
      </c>
      <c r="K264" t="s">
        <v>194</v>
      </c>
      <c r="L264" t="s">
        <v>163</v>
      </c>
      <c r="M264" t="s">
        <v>23</v>
      </c>
      <c r="N264" s="3">
        <v>5</v>
      </c>
      <c r="O264" s="3" t="str">
        <f t="shared" si="25"/>
        <v>Consistent</v>
      </c>
      <c r="P264" t="str">
        <f t="shared" si="26"/>
        <v>Excellent</v>
      </c>
      <c r="Q264" s="4">
        <f t="shared" si="27"/>
        <v>8.2100000000000009</v>
      </c>
      <c r="R264" s="4">
        <f t="shared" si="28"/>
        <v>1.2315</v>
      </c>
      <c r="S264" s="4">
        <f t="shared" si="29"/>
        <v>6.9785000000000004</v>
      </c>
    </row>
    <row r="265" spans="1:19" hidden="1" x14ac:dyDescent="0.35">
      <c r="A265" t="s">
        <v>20167</v>
      </c>
      <c r="B265" t="s">
        <v>20168</v>
      </c>
      <c r="C265" s="1">
        <v>45313</v>
      </c>
      <c r="D265" t="s">
        <v>116</v>
      </c>
      <c r="E265" t="s">
        <v>219</v>
      </c>
      <c r="F265" s="3">
        <v>4</v>
      </c>
      <c r="G265" s="3" t="str">
        <f t="shared" si="24"/>
        <v>Valid Quantity</v>
      </c>
      <c r="H265" s="2" t="s">
        <v>20169</v>
      </c>
      <c r="I265" s="3">
        <v>0</v>
      </c>
      <c r="J265" t="s">
        <v>20</v>
      </c>
      <c r="K265" t="s">
        <v>281</v>
      </c>
      <c r="L265" t="s">
        <v>31</v>
      </c>
      <c r="M265" t="s">
        <v>75</v>
      </c>
      <c r="O265" s="3" t="str">
        <f t="shared" si="25"/>
        <v>Consistent</v>
      </c>
      <c r="P265" t="str">
        <f t="shared" si="26"/>
        <v>Not Rated</v>
      </c>
      <c r="Q265" s="4">
        <f t="shared" si="27"/>
        <v>584.52</v>
      </c>
      <c r="R265" s="4">
        <f t="shared" si="28"/>
        <v>0</v>
      </c>
      <c r="S265" s="4">
        <f t="shared" si="29"/>
        <v>584.52</v>
      </c>
    </row>
    <row r="266" spans="1:19" hidden="1" x14ac:dyDescent="0.35">
      <c r="A266" t="s">
        <v>20458</v>
      </c>
      <c r="B266" t="s">
        <v>20199</v>
      </c>
      <c r="C266" s="1">
        <v>45313</v>
      </c>
      <c r="D266" t="s">
        <v>17</v>
      </c>
      <c r="E266" t="s">
        <v>18</v>
      </c>
      <c r="F266" s="3">
        <v>2</v>
      </c>
      <c r="G266" s="3" t="str">
        <f t="shared" si="24"/>
        <v>Valid Quantity</v>
      </c>
      <c r="H266" s="2" t="s">
        <v>8274</v>
      </c>
      <c r="I266" s="3">
        <v>10</v>
      </c>
      <c r="J266" t="s">
        <v>48</v>
      </c>
      <c r="K266" t="s">
        <v>180</v>
      </c>
      <c r="L266" t="s">
        <v>86</v>
      </c>
      <c r="M266" t="s">
        <v>185</v>
      </c>
      <c r="N266" s="3">
        <v>0</v>
      </c>
      <c r="O266" s="3" t="str">
        <f t="shared" si="25"/>
        <v>Consistent</v>
      </c>
      <c r="P266" t="str">
        <f t="shared" si="26"/>
        <v>Not Rated</v>
      </c>
      <c r="Q266" s="4">
        <f t="shared" si="27"/>
        <v>56.72</v>
      </c>
      <c r="R266" s="4">
        <f t="shared" si="28"/>
        <v>5.6720000000000006</v>
      </c>
      <c r="S266" s="4">
        <f t="shared" si="29"/>
        <v>51.048000000000002</v>
      </c>
    </row>
    <row r="267" spans="1:19" hidden="1" x14ac:dyDescent="0.35">
      <c r="A267" t="s">
        <v>21959</v>
      </c>
      <c r="B267" t="s">
        <v>3784</v>
      </c>
      <c r="C267" s="1">
        <v>45313</v>
      </c>
      <c r="D267" t="s">
        <v>36</v>
      </c>
      <c r="E267" t="s">
        <v>183</v>
      </c>
      <c r="F267" s="3">
        <v>1</v>
      </c>
      <c r="G267" s="3" t="str">
        <f t="shared" si="24"/>
        <v>Valid Quantity</v>
      </c>
      <c r="H267" s="2" t="s">
        <v>21948</v>
      </c>
      <c r="I267" s="3">
        <v>10</v>
      </c>
      <c r="J267" t="s">
        <v>48</v>
      </c>
      <c r="K267" t="s">
        <v>113</v>
      </c>
      <c r="L267" t="s">
        <v>61</v>
      </c>
      <c r="M267" t="s">
        <v>32</v>
      </c>
      <c r="N267" s="3">
        <v>0</v>
      </c>
      <c r="O267" s="3" t="str">
        <f t="shared" si="25"/>
        <v>Consistent</v>
      </c>
      <c r="P267" t="str">
        <f t="shared" si="26"/>
        <v>Not Rated</v>
      </c>
      <c r="Q267" s="4">
        <f t="shared" si="27"/>
        <v>148.13</v>
      </c>
      <c r="R267" s="4">
        <f t="shared" si="28"/>
        <v>14.812999999999999</v>
      </c>
      <c r="S267" s="4">
        <f t="shared" si="29"/>
        <v>133.31700000000001</v>
      </c>
    </row>
    <row r="268" spans="1:19" hidden="1" x14ac:dyDescent="0.35">
      <c r="A268" t="s">
        <v>23269</v>
      </c>
      <c r="B268" t="s">
        <v>13107</v>
      </c>
      <c r="C268" s="1">
        <v>45313</v>
      </c>
      <c r="D268" t="s">
        <v>45</v>
      </c>
      <c r="E268" t="s">
        <v>95</v>
      </c>
      <c r="F268" s="3">
        <v>1</v>
      </c>
      <c r="G268" s="3" t="str">
        <f t="shared" si="24"/>
        <v>Valid Quantity</v>
      </c>
      <c r="H268" s="2" t="s">
        <v>4708</v>
      </c>
      <c r="I268" s="3">
        <v>15</v>
      </c>
      <c r="J268" t="s">
        <v>84</v>
      </c>
      <c r="K268" t="s">
        <v>153</v>
      </c>
      <c r="L268" t="s">
        <v>120</v>
      </c>
      <c r="M268" t="s">
        <v>23</v>
      </c>
      <c r="N268" s="3">
        <v>5</v>
      </c>
      <c r="O268" s="3" t="str">
        <f t="shared" si="25"/>
        <v>Consistent</v>
      </c>
      <c r="P268" t="str">
        <f t="shared" si="26"/>
        <v>Excellent</v>
      </c>
      <c r="Q268" s="4">
        <f t="shared" si="27"/>
        <v>24.76</v>
      </c>
      <c r="R268" s="4">
        <f t="shared" si="28"/>
        <v>3.7140000000000004</v>
      </c>
      <c r="S268" s="4">
        <f t="shared" si="29"/>
        <v>21.045999999999999</v>
      </c>
    </row>
    <row r="269" spans="1:19" hidden="1" x14ac:dyDescent="0.35">
      <c r="A269" t="s">
        <v>4775</v>
      </c>
      <c r="B269" t="s">
        <v>4776</v>
      </c>
      <c r="C269" s="1">
        <v>45314</v>
      </c>
      <c r="D269" t="s">
        <v>64</v>
      </c>
      <c r="E269" t="s">
        <v>416</v>
      </c>
      <c r="F269" s="3">
        <v>5</v>
      </c>
      <c r="G269" s="3" t="str">
        <f t="shared" si="24"/>
        <v>Valid Quantity</v>
      </c>
      <c r="H269" s="2" t="s">
        <v>4777</v>
      </c>
      <c r="I269" s="3">
        <v>15</v>
      </c>
      <c r="J269" t="s">
        <v>39</v>
      </c>
      <c r="K269" t="s">
        <v>162</v>
      </c>
      <c r="L269" t="s">
        <v>163</v>
      </c>
      <c r="M269" t="s">
        <v>23</v>
      </c>
      <c r="O269" s="3" t="str">
        <f t="shared" si="25"/>
        <v>Consistent</v>
      </c>
      <c r="P269" t="str">
        <f t="shared" si="26"/>
        <v>Not Rated</v>
      </c>
      <c r="Q269" s="4">
        <f t="shared" si="27"/>
        <v>147.94999999999999</v>
      </c>
      <c r="R269" s="4">
        <f t="shared" si="28"/>
        <v>22.192499999999999</v>
      </c>
      <c r="S269" s="4">
        <f t="shared" si="29"/>
        <v>125.75749999999999</v>
      </c>
    </row>
    <row r="270" spans="1:19" hidden="1" x14ac:dyDescent="0.35">
      <c r="A270" t="s">
        <v>8654</v>
      </c>
      <c r="B270" t="s">
        <v>4611</v>
      </c>
      <c r="C270" s="1">
        <v>45314</v>
      </c>
      <c r="D270" t="s">
        <v>101</v>
      </c>
      <c r="E270" t="s">
        <v>102</v>
      </c>
      <c r="F270" s="3">
        <v>2</v>
      </c>
      <c r="G270" s="3" t="str">
        <f t="shared" si="24"/>
        <v>Valid Quantity</v>
      </c>
      <c r="H270" s="2" t="s">
        <v>7747</v>
      </c>
      <c r="I270" s="3">
        <v>0</v>
      </c>
      <c r="J270" t="s">
        <v>84</v>
      </c>
      <c r="K270" t="s">
        <v>85</v>
      </c>
      <c r="L270" t="s">
        <v>86</v>
      </c>
      <c r="M270" t="s">
        <v>185</v>
      </c>
      <c r="O270" s="3" t="str">
        <f t="shared" si="25"/>
        <v>Consistent</v>
      </c>
      <c r="P270" t="str">
        <f t="shared" si="26"/>
        <v>Not Rated</v>
      </c>
      <c r="Q270" s="4">
        <f t="shared" si="27"/>
        <v>139.44</v>
      </c>
      <c r="R270" s="4">
        <f t="shared" si="28"/>
        <v>0</v>
      </c>
      <c r="S270" s="4">
        <f t="shared" si="29"/>
        <v>139.44</v>
      </c>
    </row>
    <row r="271" spans="1:19" hidden="1" x14ac:dyDescent="0.35">
      <c r="A271" t="s">
        <v>12191</v>
      </c>
      <c r="B271" t="s">
        <v>3321</v>
      </c>
      <c r="C271" s="1">
        <v>45314</v>
      </c>
      <c r="D271" t="s">
        <v>81</v>
      </c>
      <c r="E271" t="s">
        <v>111</v>
      </c>
      <c r="F271" s="3">
        <v>1</v>
      </c>
      <c r="G271" s="3" t="str">
        <f t="shared" si="24"/>
        <v>Valid Quantity</v>
      </c>
      <c r="H271" s="2" t="s">
        <v>12192</v>
      </c>
      <c r="I271" s="3">
        <v>5</v>
      </c>
      <c r="J271" t="s">
        <v>84</v>
      </c>
      <c r="K271" t="s">
        <v>119</v>
      </c>
      <c r="L271" t="s">
        <v>120</v>
      </c>
      <c r="M271" t="s">
        <v>185</v>
      </c>
      <c r="O271" s="3" t="str">
        <f t="shared" si="25"/>
        <v>Consistent</v>
      </c>
      <c r="P271" t="str">
        <f t="shared" si="26"/>
        <v>Not Rated</v>
      </c>
      <c r="Q271" s="4">
        <f t="shared" si="27"/>
        <v>121.39</v>
      </c>
      <c r="R271" s="4">
        <f t="shared" si="28"/>
        <v>6.0695000000000006</v>
      </c>
      <c r="S271" s="4">
        <f t="shared" si="29"/>
        <v>115.3205</v>
      </c>
    </row>
    <row r="272" spans="1:19" hidden="1" x14ac:dyDescent="0.35">
      <c r="A272" t="s">
        <v>13365</v>
      </c>
      <c r="B272" t="s">
        <v>13366</v>
      </c>
      <c r="C272" s="1">
        <v>45314</v>
      </c>
      <c r="D272" t="s">
        <v>64</v>
      </c>
      <c r="E272" t="s">
        <v>416</v>
      </c>
      <c r="F272" s="3">
        <v>2</v>
      </c>
      <c r="G272" s="3" t="str">
        <f t="shared" si="24"/>
        <v>Valid Quantity</v>
      </c>
      <c r="H272" s="2" t="s">
        <v>13291</v>
      </c>
      <c r="I272" s="3">
        <v>15</v>
      </c>
      <c r="J272" t="s">
        <v>20</v>
      </c>
      <c r="K272" t="s">
        <v>194</v>
      </c>
      <c r="L272" t="s">
        <v>163</v>
      </c>
      <c r="M272" t="s">
        <v>23</v>
      </c>
      <c r="N272" s="3">
        <v>4</v>
      </c>
      <c r="O272" s="3" t="str">
        <f t="shared" si="25"/>
        <v>Consistent</v>
      </c>
      <c r="P272" t="str">
        <f t="shared" si="26"/>
        <v>Good</v>
      </c>
      <c r="Q272" s="4">
        <f t="shared" si="27"/>
        <v>164.74</v>
      </c>
      <c r="R272" s="4">
        <f t="shared" si="28"/>
        <v>24.711000000000002</v>
      </c>
      <c r="S272" s="4">
        <f t="shared" si="29"/>
        <v>140.029</v>
      </c>
    </row>
    <row r="273" spans="1:19" hidden="1" x14ac:dyDescent="0.35">
      <c r="A273" t="s">
        <v>15266</v>
      </c>
      <c r="B273" t="s">
        <v>6534</v>
      </c>
      <c r="C273" s="1">
        <v>45314</v>
      </c>
      <c r="D273" t="s">
        <v>81</v>
      </c>
      <c r="E273" t="s">
        <v>111</v>
      </c>
      <c r="F273" s="3">
        <v>3</v>
      </c>
      <c r="G273" s="3" t="str">
        <f t="shared" si="24"/>
        <v>Valid Quantity</v>
      </c>
      <c r="H273" s="2" t="s">
        <v>6248</v>
      </c>
      <c r="I273" s="3">
        <v>5</v>
      </c>
      <c r="J273" t="s">
        <v>39</v>
      </c>
      <c r="K273" t="s">
        <v>162</v>
      </c>
      <c r="L273" t="s">
        <v>163</v>
      </c>
      <c r="M273" t="s">
        <v>32</v>
      </c>
      <c r="O273" s="3" t="str">
        <f t="shared" si="25"/>
        <v>Consistent</v>
      </c>
      <c r="P273" t="str">
        <f t="shared" si="26"/>
        <v>Not Rated</v>
      </c>
      <c r="Q273" s="4">
        <f t="shared" si="27"/>
        <v>394.79999999999995</v>
      </c>
      <c r="R273" s="4">
        <f t="shared" si="28"/>
        <v>19.739999999999998</v>
      </c>
      <c r="S273" s="4">
        <f t="shared" si="29"/>
        <v>375.05999999999995</v>
      </c>
    </row>
    <row r="274" spans="1:19" hidden="1" x14ac:dyDescent="0.35">
      <c r="A274" t="s">
        <v>15384</v>
      </c>
      <c r="B274" t="s">
        <v>5454</v>
      </c>
      <c r="C274" s="1">
        <v>45314</v>
      </c>
      <c r="D274" t="s">
        <v>159</v>
      </c>
      <c r="E274" t="s">
        <v>239</v>
      </c>
      <c r="F274" s="3">
        <v>3</v>
      </c>
      <c r="G274" s="3" t="str">
        <f t="shared" si="24"/>
        <v>Valid Quantity</v>
      </c>
      <c r="H274" s="2" t="s">
        <v>3509</v>
      </c>
      <c r="I274" s="3">
        <v>0</v>
      </c>
      <c r="J274" t="s">
        <v>84</v>
      </c>
      <c r="K274" t="s">
        <v>212</v>
      </c>
      <c r="L274" t="s">
        <v>86</v>
      </c>
      <c r="M274" t="s">
        <v>32</v>
      </c>
      <c r="O274" s="3" t="str">
        <f t="shared" si="25"/>
        <v>Consistent</v>
      </c>
      <c r="P274" t="str">
        <f t="shared" si="26"/>
        <v>Not Rated</v>
      </c>
      <c r="Q274" s="4">
        <f t="shared" si="27"/>
        <v>20.28</v>
      </c>
      <c r="R274" s="4">
        <f t="shared" si="28"/>
        <v>0</v>
      </c>
      <c r="S274" s="4">
        <f t="shared" si="29"/>
        <v>20.28</v>
      </c>
    </row>
    <row r="275" spans="1:19" hidden="1" x14ac:dyDescent="0.35">
      <c r="A275" t="s">
        <v>16591</v>
      </c>
      <c r="B275" t="s">
        <v>16592</v>
      </c>
      <c r="C275" s="1">
        <v>45314</v>
      </c>
      <c r="D275" t="s">
        <v>159</v>
      </c>
      <c r="E275" t="s">
        <v>160</v>
      </c>
      <c r="F275" s="3">
        <v>4</v>
      </c>
      <c r="G275" s="3" t="str">
        <f t="shared" si="24"/>
        <v>Valid Quantity</v>
      </c>
      <c r="H275" s="2" t="s">
        <v>6737</v>
      </c>
      <c r="I275" s="3">
        <v>5</v>
      </c>
      <c r="J275" t="s">
        <v>20</v>
      </c>
      <c r="K275" t="s">
        <v>281</v>
      </c>
      <c r="L275" t="s">
        <v>31</v>
      </c>
      <c r="M275" t="s">
        <v>75</v>
      </c>
      <c r="O275" s="3" t="str">
        <f t="shared" si="25"/>
        <v>Consistent</v>
      </c>
      <c r="P275" t="str">
        <f t="shared" si="26"/>
        <v>Not Rated</v>
      </c>
      <c r="Q275" s="4">
        <f t="shared" si="27"/>
        <v>48.56</v>
      </c>
      <c r="R275" s="4">
        <f t="shared" si="28"/>
        <v>2.4279999999999999</v>
      </c>
      <c r="S275" s="4">
        <f t="shared" si="29"/>
        <v>46.132000000000005</v>
      </c>
    </row>
    <row r="276" spans="1:19" hidden="1" x14ac:dyDescent="0.35">
      <c r="A276" t="s">
        <v>18022</v>
      </c>
      <c r="B276" t="s">
        <v>10878</v>
      </c>
      <c r="C276" s="1">
        <v>45314</v>
      </c>
      <c r="D276" t="s">
        <v>159</v>
      </c>
      <c r="E276" t="s">
        <v>160</v>
      </c>
      <c r="F276" s="3">
        <v>2</v>
      </c>
      <c r="G276" s="3" t="str">
        <f t="shared" si="24"/>
        <v>Valid Quantity</v>
      </c>
      <c r="H276" s="2" t="s">
        <v>9182</v>
      </c>
      <c r="I276" s="3">
        <v>0</v>
      </c>
      <c r="J276" t="s">
        <v>67</v>
      </c>
      <c r="K276" t="s">
        <v>85</v>
      </c>
      <c r="L276" t="s">
        <v>86</v>
      </c>
      <c r="M276" t="s">
        <v>23</v>
      </c>
      <c r="N276" s="3">
        <v>4</v>
      </c>
      <c r="O276" s="3" t="str">
        <f t="shared" si="25"/>
        <v>Consistent</v>
      </c>
      <c r="P276" t="str">
        <f t="shared" si="26"/>
        <v>Good</v>
      </c>
      <c r="Q276" s="4">
        <f t="shared" si="27"/>
        <v>9.86</v>
      </c>
      <c r="R276" s="4">
        <f t="shared" si="28"/>
        <v>0</v>
      </c>
      <c r="S276" s="4">
        <f t="shared" si="29"/>
        <v>9.86</v>
      </c>
    </row>
    <row r="277" spans="1:19" hidden="1" x14ac:dyDescent="0.35">
      <c r="A277" t="s">
        <v>19779</v>
      </c>
      <c r="B277" t="s">
        <v>5842</v>
      </c>
      <c r="C277" s="1">
        <v>45314</v>
      </c>
      <c r="D277" t="s">
        <v>64</v>
      </c>
      <c r="E277" t="s">
        <v>65</v>
      </c>
      <c r="F277" s="3">
        <v>1</v>
      </c>
      <c r="G277" s="3" t="str">
        <f t="shared" si="24"/>
        <v>Valid Quantity</v>
      </c>
      <c r="H277" s="2" t="s">
        <v>11795</v>
      </c>
      <c r="I277" s="3">
        <v>0</v>
      </c>
      <c r="J277" t="s">
        <v>39</v>
      </c>
      <c r="K277" t="s">
        <v>180</v>
      </c>
      <c r="L277" t="s">
        <v>86</v>
      </c>
      <c r="M277" t="s">
        <v>32</v>
      </c>
      <c r="O277" s="3" t="str">
        <f t="shared" si="25"/>
        <v>Consistent</v>
      </c>
      <c r="P277" t="str">
        <f t="shared" si="26"/>
        <v>Not Rated</v>
      </c>
      <c r="Q277" s="4">
        <f t="shared" si="27"/>
        <v>89.77</v>
      </c>
      <c r="R277" s="4">
        <f t="shared" si="28"/>
        <v>0</v>
      </c>
      <c r="S277" s="4">
        <f t="shared" si="29"/>
        <v>89.77</v>
      </c>
    </row>
    <row r="278" spans="1:19" hidden="1" x14ac:dyDescent="0.35">
      <c r="A278" t="s">
        <v>20005</v>
      </c>
      <c r="B278" t="s">
        <v>13747</v>
      </c>
      <c r="C278" s="1">
        <v>45314</v>
      </c>
      <c r="D278" t="s">
        <v>101</v>
      </c>
      <c r="E278" t="s">
        <v>102</v>
      </c>
      <c r="F278" s="3">
        <v>4</v>
      </c>
      <c r="G278" s="3" t="str">
        <f t="shared" si="24"/>
        <v>Valid Quantity</v>
      </c>
      <c r="H278" s="2" t="s">
        <v>20006</v>
      </c>
      <c r="I278" s="3">
        <v>20</v>
      </c>
      <c r="J278" t="s">
        <v>48</v>
      </c>
      <c r="K278" t="s">
        <v>162</v>
      </c>
      <c r="L278" t="s">
        <v>163</v>
      </c>
      <c r="M278" t="s">
        <v>23</v>
      </c>
      <c r="N278" s="3">
        <v>2</v>
      </c>
      <c r="O278" s="3" t="str">
        <f t="shared" si="25"/>
        <v>Consistent</v>
      </c>
      <c r="P278" t="str">
        <f t="shared" si="26"/>
        <v>Bad</v>
      </c>
      <c r="Q278" s="4">
        <f t="shared" si="27"/>
        <v>288.60000000000002</v>
      </c>
      <c r="R278" s="4">
        <f t="shared" si="28"/>
        <v>57.72</v>
      </c>
      <c r="S278" s="4">
        <f t="shared" si="29"/>
        <v>230.88000000000002</v>
      </c>
    </row>
    <row r="279" spans="1:19" hidden="1" x14ac:dyDescent="0.35">
      <c r="A279" t="s">
        <v>21590</v>
      </c>
      <c r="B279" t="s">
        <v>4417</v>
      </c>
      <c r="C279" s="1">
        <v>45314</v>
      </c>
      <c r="D279" t="s">
        <v>159</v>
      </c>
      <c r="E279" t="s">
        <v>358</v>
      </c>
      <c r="F279" s="3">
        <v>1</v>
      </c>
      <c r="G279" s="3" t="str">
        <f t="shared" si="24"/>
        <v>Valid Quantity</v>
      </c>
      <c r="H279" s="2" t="s">
        <v>387</v>
      </c>
      <c r="I279" s="3">
        <v>5</v>
      </c>
      <c r="J279" t="s">
        <v>20</v>
      </c>
      <c r="K279" t="s">
        <v>60</v>
      </c>
      <c r="L279" t="s">
        <v>61</v>
      </c>
      <c r="M279" t="s">
        <v>185</v>
      </c>
      <c r="O279" s="3" t="str">
        <f t="shared" si="25"/>
        <v>Consistent</v>
      </c>
      <c r="P279" t="str">
        <f t="shared" si="26"/>
        <v>Not Rated</v>
      </c>
      <c r="Q279" s="4">
        <f t="shared" si="27"/>
        <v>10.89</v>
      </c>
      <c r="R279" s="4">
        <f t="shared" si="28"/>
        <v>0.54449999999999998</v>
      </c>
      <c r="S279" s="4">
        <f t="shared" si="29"/>
        <v>10.345500000000001</v>
      </c>
    </row>
    <row r="280" spans="1:19" hidden="1" x14ac:dyDescent="0.35">
      <c r="A280" t="s">
        <v>22183</v>
      </c>
      <c r="B280" t="s">
        <v>2803</v>
      </c>
      <c r="C280" s="1">
        <v>45314</v>
      </c>
      <c r="D280" t="s">
        <v>81</v>
      </c>
      <c r="E280" t="s">
        <v>143</v>
      </c>
      <c r="F280" s="3">
        <v>5</v>
      </c>
      <c r="G280" s="3" t="str">
        <f t="shared" si="24"/>
        <v>Valid Quantity</v>
      </c>
      <c r="H280" s="2" t="s">
        <v>6117</v>
      </c>
      <c r="I280" s="3">
        <v>5</v>
      </c>
      <c r="J280" t="s">
        <v>39</v>
      </c>
      <c r="K280" t="s">
        <v>55</v>
      </c>
      <c r="L280" t="s">
        <v>31</v>
      </c>
      <c r="M280" t="s">
        <v>75</v>
      </c>
      <c r="O280" s="3" t="str">
        <f t="shared" si="25"/>
        <v>Consistent</v>
      </c>
      <c r="P280" t="str">
        <f t="shared" si="26"/>
        <v>Not Rated</v>
      </c>
      <c r="Q280" s="4">
        <f t="shared" si="27"/>
        <v>364.09999999999997</v>
      </c>
      <c r="R280" s="4">
        <f t="shared" si="28"/>
        <v>18.204999999999998</v>
      </c>
      <c r="S280" s="4">
        <f t="shared" si="29"/>
        <v>345.89499999999998</v>
      </c>
    </row>
    <row r="281" spans="1:19" hidden="1" x14ac:dyDescent="0.35">
      <c r="A281" t="s">
        <v>22235</v>
      </c>
      <c r="B281" t="s">
        <v>12714</v>
      </c>
      <c r="C281" s="1">
        <v>45314</v>
      </c>
      <c r="D281" t="s">
        <v>64</v>
      </c>
      <c r="E281" t="s">
        <v>305</v>
      </c>
      <c r="F281" s="3">
        <v>1</v>
      </c>
      <c r="G281" s="3" t="str">
        <f t="shared" si="24"/>
        <v>Valid Quantity</v>
      </c>
      <c r="H281" s="2" t="s">
        <v>3200</v>
      </c>
      <c r="I281" s="3">
        <v>5</v>
      </c>
      <c r="J281" t="s">
        <v>20</v>
      </c>
      <c r="K281" t="s">
        <v>162</v>
      </c>
      <c r="L281" t="s">
        <v>163</v>
      </c>
      <c r="M281" t="s">
        <v>23</v>
      </c>
      <c r="N281" s="3">
        <v>3</v>
      </c>
      <c r="O281" s="3" t="str">
        <f t="shared" si="25"/>
        <v>Consistent</v>
      </c>
      <c r="P281" t="str">
        <f t="shared" si="26"/>
        <v>Average</v>
      </c>
      <c r="Q281" s="4">
        <f t="shared" si="27"/>
        <v>10.37</v>
      </c>
      <c r="R281" s="4">
        <f t="shared" si="28"/>
        <v>0.51849999999999996</v>
      </c>
      <c r="S281" s="4">
        <f t="shared" si="29"/>
        <v>9.8514999999999997</v>
      </c>
    </row>
    <row r="282" spans="1:19" hidden="1" x14ac:dyDescent="0.35">
      <c r="A282" t="s">
        <v>22494</v>
      </c>
      <c r="B282" t="s">
        <v>17787</v>
      </c>
      <c r="C282" s="1">
        <v>45314</v>
      </c>
      <c r="D282" t="s">
        <v>17</v>
      </c>
      <c r="E282" t="s">
        <v>28</v>
      </c>
      <c r="F282" s="3">
        <v>2</v>
      </c>
      <c r="G282" s="3" t="str">
        <f t="shared" si="24"/>
        <v>Valid Quantity</v>
      </c>
      <c r="H282" s="2" t="s">
        <v>5066</v>
      </c>
      <c r="I282" s="3">
        <v>15</v>
      </c>
      <c r="J282" t="s">
        <v>67</v>
      </c>
      <c r="K282" t="s">
        <v>212</v>
      </c>
      <c r="L282" t="s">
        <v>22</v>
      </c>
      <c r="M282" t="s">
        <v>32</v>
      </c>
      <c r="O282" s="3" t="str">
        <f t="shared" si="25"/>
        <v>Consistent</v>
      </c>
      <c r="P282" t="str">
        <f t="shared" si="26"/>
        <v>Not Rated</v>
      </c>
      <c r="Q282" s="4">
        <f t="shared" si="27"/>
        <v>50.22</v>
      </c>
      <c r="R282" s="4">
        <f t="shared" si="28"/>
        <v>7.5329999999999995</v>
      </c>
      <c r="S282" s="4">
        <f t="shared" si="29"/>
        <v>42.686999999999998</v>
      </c>
    </row>
    <row r="283" spans="1:19" hidden="1" x14ac:dyDescent="0.35">
      <c r="A283" t="s">
        <v>1536</v>
      </c>
      <c r="B283" t="s">
        <v>1537</v>
      </c>
      <c r="C283" s="1">
        <v>45315</v>
      </c>
      <c r="D283" t="s">
        <v>36</v>
      </c>
      <c r="E283" t="s">
        <v>341</v>
      </c>
      <c r="F283" s="3">
        <v>4</v>
      </c>
      <c r="G283" s="3" t="str">
        <f t="shared" si="24"/>
        <v>Valid Quantity</v>
      </c>
      <c r="H283" s="2" t="s">
        <v>1538</v>
      </c>
      <c r="I283" s="3">
        <v>0</v>
      </c>
      <c r="J283" t="s">
        <v>39</v>
      </c>
      <c r="K283" t="s">
        <v>206</v>
      </c>
      <c r="L283" t="s">
        <v>41</v>
      </c>
      <c r="M283" t="s">
        <v>23</v>
      </c>
      <c r="O283" s="3" t="str">
        <f t="shared" si="25"/>
        <v>Consistent</v>
      </c>
      <c r="P283" t="str">
        <f t="shared" si="26"/>
        <v>Not Rated</v>
      </c>
      <c r="Q283" s="4">
        <f t="shared" si="27"/>
        <v>79.12</v>
      </c>
      <c r="R283" s="4">
        <f t="shared" si="28"/>
        <v>0</v>
      </c>
      <c r="S283" s="4">
        <f t="shared" si="29"/>
        <v>79.12</v>
      </c>
    </row>
    <row r="284" spans="1:19" hidden="1" x14ac:dyDescent="0.35">
      <c r="A284" t="s">
        <v>3814</v>
      </c>
      <c r="B284" t="s">
        <v>3815</v>
      </c>
      <c r="C284" s="1">
        <v>45315</v>
      </c>
      <c r="D284" t="s">
        <v>36</v>
      </c>
      <c r="E284" t="s">
        <v>341</v>
      </c>
      <c r="F284" s="3">
        <v>1</v>
      </c>
      <c r="G284" s="3" t="str">
        <f t="shared" si="24"/>
        <v>Valid Quantity</v>
      </c>
      <c r="H284" s="2" t="s">
        <v>3816</v>
      </c>
      <c r="I284" s="3">
        <v>0</v>
      </c>
      <c r="J284" t="s">
        <v>48</v>
      </c>
      <c r="K284" t="s">
        <v>85</v>
      </c>
      <c r="L284" t="s">
        <v>86</v>
      </c>
      <c r="M284" t="s">
        <v>23</v>
      </c>
      <c r="N284" s="3">
        <v>4</v>
      </c>
      <c r="O284" s="3" t="str">
        <f t="shared" si="25"/>
        <v>Consistent</v>
      </c>
      <c r="P284" t="str">
        <f t="shared" si="26"/>
        <v>Good</v>
      </c>
      <c r="Q284" s="4">
        <f t="shared" si="27"/>
        <v>132.72999999999999</v>
      </c>
      <c r="R284" s="4">
        <f t="shared" si="28"/>
        <v>0</v>
      </c>
      <c r="S284" s="4">
        <f t="shared" si="29"/>
        <v>132.72999999999999</v>
      </c>
    </row>
    <row r="285" spans="1:19" hidden="1" x14ac:dyDescent="0.35">
      <c r="A285" t="s">
        <v>6520</v>
      </c>
      <c r="B285" t="s">
        <v>6521</v>
      </c>
      <c r="C285" s="1">
        <v>45315</v>
      </c>
      <c r="D285" t="s">
        <v>101</v>
      </c>
      <c r="E285" t="s">
        <v>345</v>
      </c>
      <c r="F285" s="3">
        <v>1</v>
      </c>
      <c r="G285" s="3" t="str">
        <f t="shared" si="24"/>
        <v>Valid Quantity</v>
      </c>
      <c r="H285" s="2" t="s">
        <v>6522</v>
      </c>
      <c r="I285" s="3">
        <v>0</v>
      </c>
      <c r="J285" t="s">
        <v>84</v>
      </c>
      <c r="K285" t="s">
        <v>104</v>
      </c>
      <c r="L285" t="s">
        <v>22</v>
      </c>
      <c r="M285" t="s">
        <v>23</v>
      </c>
      <c r="N285" s="3">
        <v>5</v>
      </c>
      <c r="O285" s="3" t="str">
        <f t="shared" si="25"/>
        <v>Consistent</v>
      </c>
      <c r="P285" t="str">
        <f t="shared" si="26"/>
        <v>Excellent</v>
      </c>
      <c r="Q285" s="4">
        <f t="shared" si="27"/>
        <v>39.700000000000003</v>
      </c>
      <c r="R285" s="4">
        <f t="shared" si="28"/>
        <v>0</v>
      </c>
      <c r="S285" s="4">
        <f t="shared" si="29"/>
        <v>39.700000000000003</v>
      </c>
    </row>
    <row r="286" spans="1:19" hidden="1" x14ac:dyDescent="0.35">
      <c r="A286" t="s">
        <v>8900</v>
      </c>
      <c r="B286" t="s">
        <v>8901</v>
      </c>
      <c r="C286" s="1">
        <v>45315</v>
      </c>
      <c r="D286" t="s">
        <v>159</v>
      </c>
      <c r="E286" t="s">
        <v>358</v>
      </c>
      <c r="F286" s="3">
        <v>3</v>
      </c>
      <c r="G286" s="3" t="str">
        <f t="shared" si="24"/>
        <v>Valid Quantity</v>
      </c>
      <c r="H286" s="2" t="s">
        <v>8053</v>
      </c>
      <c r="I286" s="3">
        <v>0</v>
      </c>
      <c r="J286" t="s">
        <v>20</v>
      </c>
      <c r="K286" t="s">
        <v>85</v>
      </c>
      <c r="L286" t="s">
        <v>86</v>
      </c>
      <c r="M286" t="s">
        <v>23</v>
      </c>
      <c r="N286" s="3">
        <v>4</v>
      </c>
      <c r="O286" s="3" t="str">
        <f t="shared" si="25"/>
        <v>Consistent</v>
      </c>
      <c r="P286" t="str">
        <f t="shared" si="26"/>
        <v>Good</v>
      </c>
      <c r="Q286" s="4">
        <f t="shared" si="27"/>
        <v>36.51</v>
      </c>
      <c r="R286" s="4">
        <f t="shared" si="28"/>
        <v>0</v>
      </c>
      <c r="S286" s="4">
        <f t="shared" si="29"/>
        <v>36.51</v>
      </c>
    </row>
    <row r="287" spans="1:19" hidden="1" x14ac:dyDescent="0.35">
      <c r="A287" t="s">
        <v>9919</v>
      </c>
      <c r="B287" t="s">
        <v>8689</v>
      </c>
      <c r="C287" s="1">
        <v>45315</v>
      </c>
      <c r="D287" t="s">
        <v>36</v>
      </c>
      <c r="E287" t="s">
        <v>250</v>
      </c>
      <c r="F287" s="3">
        <v>2</v>
      </c>
      <c r="G287" s="3" t="str">
        <f t="shared" si="24"/>
        <v>Valid Quantity</v>
      </c>
      <c r="H287" s="2" t="s">
        <v>9920</v>
      </c>
      <c r="I287" s="3">
        <v>0</v>
      </c>
      <c r="J287" t="s">
        <v>84</v>
      </c>
      <c r="K287" t="s">
        <v>467</v>
      </c>
      <c r="L287" t="s">
        <v>120</v>
      </c>
      <c r="M287" t="s">
        <v>23</v>
      </c>
      <c r="N287" s="3">
        <v>5</v>
      </c>
      <c r="O287" s="3" t="str">
        <f t="shared" si="25"/>
        <v>Consistent</v>
      </c>
      <c r="P287" t="str">
        <f t="shared" si="26"/>
        <v>Excellent</v>
      </c>
      <c r="Q287" s="4">
        <f t="shared" si="27"/>
        <v>177.88</v>
      </c>
      <c r="R287" s="4">
        <f t="shared" si="28"/>
        <v>0</v>
      </c>
      <c r="S287" s="4">
        <f t="shared" si="29"/>
        <v>177.88</v>
      </c>
    </row>
    <row r="288" spans="1:19" hidden="1" x14ac:dyDescent="0.35">
      <c r="A288" t="s">
        <v>10945</v>
      </c>
      <c r="B288" t="s">
        <v>8869</v>
      </c>
      <c r="C288" s="1">
        <v>45315</v>
      </c>
      <c r="D288" t="s">
        <v>116</v>
      </c>
      <c r="E288" t="s">
        <v>151</v>
      </c>
      <c r="F288" s="3">
        <v>1</v>
      </c>
      <c r="G288" s="3" t="str">
        <f t="shared" si="24"/>
        <v>Valid Quantity</v>
      </c>
      <c r="H288" s="2" t="s">
        <v>10946</v>
      </c>
      <c r="I288" s="3">
        <v>10</v>
      </c>
      <c r="J288" t="s">
        <v>48</v>
      </c>
      <c r="K288" t="s">
        <v>119</v>
      </c>
      <c r="L288" t="s">
        <v>120</v>
      </c>
      <c r="M288" t="s">
        <v>23</v>
      </c>
      <c r="N288" s="3">
        <v>5</v>
      </c>
      <c r="O288" s="3" t="str">
        <f t="shared" si="25"/>
        <v>Consistent</v>
      </c>
      <c r="P288" t="str">
        <f t="shared" si="26"/>
        <v>Excellent</v>
      </c>
      <c r="Q288" s="4">
        <f t="shared" si="27"/>
        <v>69.959999999999994</v>
      </c>
      <c r="R288" s="4">
        <f t="shared" si="28"/>
        <v>6.9959999999999987</v>
      </c>
      <c r="S288" s="4">
        <f t="shared" si="29"/>
        <v>62.963999999999999</v>
      </c>
    </row>
    <row r="289" spans="1:19" hidden="1" x14ac:dyDescent="0.35">
      <c r="A289" t="s">
        <v>11324</v>
      </c>
      <c r="B289" t="s">
        <v>11325</v>
      </c>
      <c r="C289" s="1">
        <v>45315</v>
      </c>
      <c r="D289" t="s">
        <v>116</v>
      </c>
      <c r="E289" t="s">
        <v>978</v>
      </c>
      <c r="F289" s="3">
        <v>1</v>
      </c>
      <c r="G289" s="3" t="str">
        <f t="shared" si="24"/>
        <v>Valid Quantity</v>
      </c>
      <c r="H289" s="2" t="s">
        <v>11326</v>
      </c>
      <c r="I289" s="3">
        <v>20</v>
      </c>
      <c r="J289" t="s">
        <v>54</v>
      </c>
      <c r="K289" t="s">
        <v>467</v>
      </c>
      <c r="L289" t="s">
        <v>120</v>
      </c>
      <c r="M289" t="s">
        <v>32</v>
      </c>
      <c r="O289" s="3" t="str">
        <f t="shared" si="25"/>
        <v>Consistent</v>
      </c>
      <c r="P289" t="str">
        <f t="shared" si="26"/>
        <v>Not Rated</v>
      </c>
      <c r="Q289" s="4">
        <f t="shared" si="27"/>
        <v>23.86</v>
      </c>
      <c r="R289" s="4">
        <f t="shared" si="28"/>
        <v>4.7720000000000002</v>
      </c>
      <c r="S289" s="4">
        <f t="shared" si="29"/>
        <v>19.088000000000001</v>
      </c>
    </row>
    <row r="290" spans="1:19" hidden="1" x14ac:dyDescent="0.35">
      <c r="A290" t="s">
        <v>11584</v>
      </c>
      <c r="B290" t="s">
        <v>6949</v>
      </c>
      <c r="C290" s="1">
        <v>45315</v>
      </c>
      <c r="D290" t="s">
        <v>116</v>
      </c>
      <c r="E290" t="s">
        <v>286</v>
      </c>
      <c r="F290" s="3">
        <v>1</v>
      </c>
      <c r="G290" s="3" t="str">
        <f t="shared" si="24"/>
        <v>Valid Quantity</v>
      </c>
      <c r="H290" s="2" t="s">
        <v>11585</v>
      </c>
      <c r="I290" s="3">
        <v>10</v>
      </c>
      <c r="J290" t="s">
        <v>48</v>
      </c>
      <c r="K290" t="s">
        <v>74</v>
      </c>
      <c r="L290" t="s">
        <v>61</v>
      </c>
      <c r="M290" t="s">
        <v>32</v>
      </c>
      <c r="N290" s="3">
        <v>0</v>
      </c>
      <c r="O290" s="3" t="str">
        <f t="shared" si="25"/>
        <v>Consistent</v>
      </c>
      <c r="P290" t="str">
        <f t="shared" si="26"/>
        <v>Not Rated</v>
      </c>
      <c r="Q290" s="4">
        <f t="shared" si="27"/>
        <v>76.06</v>
      </c>
      <c r="R290" s="4">
        <f t="shared" si="28"/>
        <v>7.6059999999999999</v>
      </c>
      <c r="S290" s="4">
        <f t="shared" si="29"/>
        <v>68.454000000000008</v>
      </c>
    </row>
    <row r="291" spans="1:19" hidden="1" x14ac:dyDescent="0.35">
      <c r="A291" t="s">
        <v>14434</v>
      </c>
      <c r="B291" t="s">
        <v>14435</v>
      </c>
      <c r="C291" s="1">
        <v>45315</v>
      </c>
      <c r="D291" t="s">
        <v>116</v>
      </c>
      <c r="E291" t="s">
        <v>479</v>
      </c>
      <c r="F291" s="3">
        <v>5</v>
      </c>
      <c r="G291" s="3" t="str">
        <f t="shared" si="24"/>
        <v>Valid Quantity</v>
      </c>
      <c r="H291" s="2" t="s">
        <v>14436</v>
      </c>
      <c r="I291" s="3">
        <v>0</v>
      </c>
      <c r="J291" t="s">
        <v>67</v>
      </c>
      <c r="K291" t="s">
        <v>49</v>
      </c>
      <c r="L291" t="s">
        <v>22</v>
      </c>
      <c r="M291" t="s">
        <v>23</v>
      </c>
      <c r="O291" s="3" t="str">
        <f t="shared" si="25"/>
        <v>Consistent</v>
      </c>
      <c r="P291" t="str">
        <f t="shared" si="26"/>
        <v>Not Rated</v>
      </c>
      <c r="Q291" s="4">
        <f t="shared" si="27"/>
        <v>926.65000000000009</v>
      </c>
      <c r="R291" s="4">
        <f t="shared" si="28"/>
        <v>0</v>
      </c>
      <c r="S291" s="4">
        <f t="shared" si="29"/>
        <v>926.65000000000009</v>
      </c>
    </row>
    <row r="292" spans="1:19" hidden="1" x14ac:dyDescent="0.35">
      <c r="A292" t="s">
        <v>16825</v>
      </c>
      <c r="B292" t="s">
        <v>16826</v>
      </c>
      <c r="C292" s="1">
        <v>45315</v>
      </c>
      <c r="D292" t="s">
        <v>17</v>
      </c>
      <c r="E292" t="s">
        <v>72</v>
      </c>
      <c r="F292" s="3">
        <v>2</v>
      </c>
      <c r="G292" s="3" t="str">
        <f t="shared" si="24"/>
        <v>Valid Quantity</v>
      </c>
      <c r="H292" s="2" t="s">
        <v>7354</v>
      </c>
      <c r="I292" s="3">
        <v>5</v>
      </c>
      <c r="J292" t="s">
        <v>20</v>
      </c>
      <c r="K292" t="s">
        <v>21</v>
      </c>
      <c r="L292" t="s">
        <v>22</v>
      </c>
      <c r="M292" t="s">
        <v>75</v>
      </c>
      <c r="O292" s="3" t="str">
        <f t="shared" si="25"/>
        <v>Consistent</v>
      </c>
      <c r="P292" t="str">
        <f t="shared" si="26"/>
        <v>Not Rated</v>
      </c>
      <c r="Q292" s="4">
        <f t="shared" si="27"/>
        <v>59.14</v>
      </c>
      <c r="R292" s="4">
        <f t="shared" si="28"/>
        <v>2.9569999999999999</v>
      </c>
      <c r="S292" s="4">
        <f t="shared" si="29"/>
        <v>56.183</v>
      </c>
    </row>
    <row r="293" spans="1:19" hidden="1" x14ac:dyDescent="0.35">
      <c r="A293" t="s">
        <v>17290</v>
      </c>
      <c r="B293" t="s">
        <v>17291</v>
      </c>
      <c r="C293" s="1">
        <v>45315</v>
      </c>
      <c r="D293" t="s">
        <v>64</v>
      </c>
      <c r="E293" t="s">
        <v>129</v>
      </c>
      <c r="F293" s="3">
        <v>1</v>
      </c>
      <c r="G293" s="3" t="str">
        <f t="shared" si="24"/>
        <v>Valid Quantity</v>
      </c>
      <c r="H293" s="2" t="s">
        <v>2955</v>
      </c>
      <c r="I293" s="3">
        <v>5</v>
      </c>
      <c r="J293" t="s">
        <v>20</v>
      </c>
      <c r="K293" t="s">
        <v>180</v>
      </c>
      <c r="L293" t="s">
        <v>86</v>
      </c>
      <c r="M293" t="s">
        <v>23</v>
      </c>
      <c r="N293" s="3">
        <v>3</v>
      </c>
      <c r="O293" s="3" t="str">
        <f t="shared" si="25"/>
        <v>Consistent</v>
      </c>
      <c r="P293" t="str">
        <f t="shared" si="26"/>
        <v>Average</v>
      </c>
      <c r="Q293" s="4">
        <f t="shared" si="27"/>
        <v>20.99</v>
      </c>
      <c r="R293" s="4">
        <f t="shared" si="28"/>
        <v>1.0494999999999999</v>
      </c>
      <c r="S293" s="4">
        <f t="shared" si="29"/>
        <v>19.9405</v>
      </c>
    </row>
    <row r="294" spans="1:19" hidden="1" x14ac:dyDescent="0.35">
      <c r="A294" t="s">
        <v>20362</v>
      </c>
      <c r="B294" t="s">
        <v>2751</v>
      </c>
      <c r="C294" s="1">
        <v>45315</v>
      </c>
      <c r="D294" t="s">
        <v>116</v>
      </c>
      <c r="E294" t="s">
        <v>219</v>
      </c>
      <c r="F294" s="3">
        <v>2</v>
      </c>
      <c r="G294" s="3" t="str">
        <f t="shared" si="24"/>
        <v>Valid Quantity</v>
      </c>
      <c r="H294" s="2" t="s">
        <v>691</v>
      </c>
      <c r="I294" s="3">
        <v>5</v>
      </c>
      <c r="J294" t="s">
        <v>48</v>
      </c>
      <c r="K294" t="s">
        <v>21</v>
      </c>
      <c r="L294" t="s">
        <v>22</v>
      </c>
      <c r="M294" t="s">
        <v>23</v>
      </c>
      <c r="N294" s="3">
        <v>2</v>
      </c>
      <c r="O294" s="3" t="str">
        <f t="shared" si="25"/>
        <v>Consistent</v>
      </c>
      <c r="P294" t="str">
        <f t="shared" si="26"/>
        <v>Bad</v>
      </c>
      <c r="Q294" s="4">
        <f t="shared" si="27"/>
        <v>84.16</v>
      </c>
      <c r="R294" s="4">
        <f t="shared" si="28"/>
        <v>4.2079999999999993</v>
      </c>
      <c r="S294" s="4">
        <f t="shared" si="29"/>
        <v>79.951999999999998</v>
      </c>
    </row>
    <row r="295" spans="1:19" hidden="1" x14ac:dyDescent="0.35">
      <c r="A295" t="s">
        <v>21840</v>
      </c>
      <c r="B295" t="s">
        <v>5232</v>
      </c>
      <c r="C295" s="1">
        <v>45315</v>
      </c>
      <c r="D295" t="s">
        <v>81</v>
      </c>
      <c r="E295" t="s">
        <v>111</v>
      </c>
      <c r="F295" s="3">
        <v>1</v>
      </c>
      <c r="G295" s="3" t="str">
        <f t="shared" si="24"/>
        <v>Valid Quantity</v>
      </c>
      <c r="H295" s="2" t="s">
        <v>1583</v>
      </c>
      <c r="I295" s="3">
        <v>20</v>
      </c>
      <c r="J295" t="s">
        <v>39</v>
      </c>
      <c r="K295" t="s">
        <v>162</v>
      </c>
      <c r="L295" t="s">
        <v>163</v>
      </c>
      <c r="M295" t="s">
        <v>68</v>
      </c>
      <c r="O295" s="3" t="str">
        <f t="shared" si="25"/>
        <v>Consistent</v>
      </c>
      <c r="P295" t="str">
        <f t="shared" si="26"/>
        <v>Not Rated</v>
      </c>
      <c r="Q295" s="4">
        <f t="shared" si="27"/>
        <v>18.57</v>
      </c>
      <c r="R295" s="4">
        <f t="shared" si="28"/>
        <v>3.714</v>
      </c>
      <c r="S295" s="4">
        <f t="shared" si="29"/>
        <v>14.856</v>
      </c>
    </row>
    <row r="296" spans="1:19" hidden="1" x14ac:dyDescent="0.35">
      <c r="A296" t="s">
        <v>22995</v>
      </c>
      <c r="B296" t="s">
        <v>16838</v>
      </c>
      <c r="C296" s="1">
        <v>45315</v>
      </c>
      <c r="D296" t="s">
        <v>45</v>
      </c>
      <c r="E296" t="s">
        <v>95</v>
      </c>
      <c r="F296" s="3">
        <v>1</v>
      </c>
      <c r="G296" s="3" t="str">
        <f t="shared" si="24"/>
        <v>Valid Quantity</v>
      </c>
      <c r="H296" s="2" t="s">
        <v>10974</v>
      </c>
      <c r="I296" s="3">
        <v>5</v>
      </c>
      <c r="J296" t="s">
        <v>67</v>
      </c>
      <c r="K296" t="s">
        <v>49</v>
      </c>
      <c r="L296" t="s">
        <v>22</v>
      </c>
      <c r="M296" t="s">
        <v>185</v>
      </c>
      <c r="O296" s="3" t="str">
        <f t="shared" si="25"/>
        <v>Consistent</v>
      </c>
      <c r="P296" t="str">
        <f t="shared" si="26"/>
        <v>Not Rated</v>
      </c>
      <c r="Q296" s="4">
        <f t="shared" si="27"/>
        <v>27.86</v>
      </c>
      <c r="R296" s="4">
        <f t="shared" si="28"/>
        <v>1.393</v>
      </c>
      <c r="S296" s="4">
        <f t="shared" si="29"/>
        <v>26.466999999999999</v>
      </c>
    </row>
    <row r="297" spans="1:19" hidden="1" x14ac:dyDescent="0.35">
      <c r="A297" t="s">
        <v>1339</v>
      </c>
      <c r="B297" t="s">
        <v>1340</v>
      </c>
      <c r="C297" s="1">
        <v>45316</v>
      </c>
      <c r="D297" t="s">
        <v>36</v>
      </c>
      <c r="E297" t="s">
        <v>58</v>
      </c>
      <c r="F297" s="3">
        <v>2</v>
      </c>
      <c r="G297" s="3" t="str">
        <f t="shared" si="24"/>
        <v>Valid Quantity</v>
      </c>
      <c r="H297" s="2" t="s">
        <v>1341</v>
      </c>
      <c r="I297" s="3">
        <v>0</v>
      </c>
      <c r="J297" t="s">
        <v>39</v>
      </c>
      <c r="K297" t="s">
        <v>30</v>
      </c>
      <c r="L297" t="s">
        <v>31</v>
      </c>
      <c r="M297" t="s">
        <v>75</v>
      </c>
      <c r="O297" s="3" t="str">
        <f t="shared" si="25"/>
        <v>Consistent</v>
      </c>
      <c r="P297" t="str">
        <f t="shared" si="26"/>
        <v>Not Rated</v>
      </c>
      <c r="Q297" s="4">
        <f t="shared" si="27"/>
        <v>199.96</v>
      </c>
      <c r="R297" s="4">
        <f t="shared" si="28"/>
        <v>0</v>
      </c>
      <c r="S297" s="4">
        <f t="shared" si="29"/>
        <v>199.96</v>
      </c>
    </row>
    <row r="298" spans="1:19" hidden="1" x14ac:dyDescent="0.35">
      <c r="A298" t="s">
        <v>2243</v>
      </c>
      <c r="B298" t="s">
        <v>2244</v>
      </c>
      <c r="C298" s="1">
        <v>45316</v>
      </c>
      <c r="D298" t="s">
        <v>81</v>
      </c>
      <c r="E298" t="s">
        <v>147</v>
      </c>
      <c r="F298" s="3">
        <v>1</v>
      </c>
      <c r="G298" s="3" t="str">
        <f t="shared" si="24"/>
        <v>Valid Quantity</v>
      </c>
      <c r="H298" s="2" t="s">
        <v>2245</v>
      </c>
      <c r="I298" s="3">
        <v>5</v>
      </c>
      <c r="J298" t="s">
        <v>39</v>
      </c>
      <c r="K298" t="s">
        <v>281</v>
      </c>
      <c r="L298" t="s">
        <v>31</v>
      </c>
      <c r="M298" t="s">
        <v>68</v>
      </c>
      <c r="O298" s="3" t="str">
        <f t="shared" si="25"/>
        <v>Consistent</v>
      </c>
      <c r="P298" t="str">
        <f t="shared" si="26"/>
        <v>Not Rated</v>
      </c>
      <c r="Q298" s="4">
        <f t="shared" si="27"/>
        <v>65.650000000000006</v>
      </c>
      <c r="R298" s="4">
        <f t="shared" si="28"/>
        <v>3.2825000000000002</v>
      </c>
      <c r="S298" s="4">
        <f t="shared" si="29"/>
        <v>62.367500000000007</v>
      </c>
    </row>
    <row r="299" spans="1:19" hidden="1" x14ac:dyDescent="0.35">
      <c r="A299" t="s">
        <v>2562</v>
      </c>
      <c r="B299" t="s">
        <v>2563</v>
      </c>
      <c r="C299" s="1">
        <v>45316</v>
      </c>
      <c r="D299" t="s">
        <v>101</v>
      </c>
      <c r="E299" t="s">
        <v>136</v>
      </c>
      <c r="F299" s="3">
        <v>2</v>
      </c>
      <c r="G299" s="3" t="str">
        <f t="shared" si="24"/>
        <v>Valid Quantity</v>
      </c>
      <c r="H299" s="2" t="s">
        <v>2564</v>
      </c>
      <c r="I299" s="3">
        <v>0</v>
      </c>
      <c r="J299" t="s">
        <v>84</v>
      </c>
      <c r="K299" t="s">
        <v>74</v>
      </c>
      <c r="L299" t="s">
        <v>61</v>
      </c>
      <c r="M299" t="s">
        <v>23</v>
      </c>
      <c r="N299" s="3">
        <v>4</v>
      </c>
      <c r="O299" s="3" t="str">
        <f t="shared" si="25"/>
        <v>Consistent</v>
      </c>
      <c r="P299" t="str">
        <f t="shared" si="26"/>
        <v>Good</v>
      </c>
      <c r="Q299" s="4">
        <f t="shared" si="27"/>
        <v>175.68</v>
      </c>
      <c r="R299" s="4">
        <f t="shared" si="28"/>
        <v>0</v>
      </c>
      <c r="S299" s="4">
        <f t="shared" si="29"/>
        <v>175.68</v>
      </c>
    </row>
    <row r="300" spans="1:19" hidden="1" x14ac:dyDescent="0.35">
      <c r="A300" t="s">
        <v>2628</v>
      </c>
      <c r="B300" t="s">
        <v>150</v>
      </c>
      <c r="C300" s="1">
        <v>45316</v>
      </c>
      <c r="D300" t="s">
        <v>159</v>
      </c>
      <c r="E300" t="s">
        <v>197</v>
      </c>
      <c r="F300" s="3">
        <v>3</v>
      </c>
      <c r="G300" s="3" t="str">
        <f t="shared" si="24"/>
        <v>Valid Quantity</v>
      </c>
      <c r="H300" s="2" t="s">
        <v>2629</v>
      </c>
      <c r="I300" s="3">
        <v>0</v>
      </c>
      <c r="J300" t="s">
        <v>48</v>
      </c>
      <c r="K300" t="s">
        <v>206</v>
      </c>
      <c r="L300" t="s">
        <v>41</v>
      </c>
      <c r="M300" t="s">
        <v>32</v>
      </c>
      <c r="N300" s="3">
        <v>0</v>
      </c>
      <c r="O300" s="3" t="str">
        <f t="shared" si="25"/>
        <v>Consistent</v>
      </c>
      <c r="P300" t="str">
        <f t="shared" si="26"/>
        <v>Not Rated</v>
      </c>
      <c r="Q300" s="4">
        <f t="shared" si="27"/>
        <v>46.769999999999996</v>
      </c>
      <c r="R300" s="4">
        <f t="shared" si="28"/>
        <v>0</v>
      </c>
      <c r="S300" s="4">
        <f t="shared" si="29"/>
        <v>46.769999999999996</v>
      </c>
    </row>
    <row r="301" spans="1:19" hidden="1" x14ac:dyDescent="0.35">
      <c r="A301" t="s">
        <v>8708</v>
      </c>
      <c r="B301" t="s">
        <v>8709</v>
      </c>
      <c r="C301" s="1">
        <v>45316</v>
      </c>
      <c r="D301" t="s">
        <v>64</v>
      </c>
      <c r="E301" t="s">
        <v>331</v>
      </c>
      <c r="F301" s="3">
        <v>1</v>
      </c>
      <c r="G301" s="3" t="str">
        <f t="shared" si="24"/>
        <v>Valid Quantity</v>
      </c>
      <c r="H301" s="2" t="s">
        <v>4814</v>
      </c>
      <c r="I301" s="3">
        <v>0</v>
      </c>
      <c r="J301" t="s">
        <v>39</v>
      </c>
      <c r="K301" t="s">
        <v>281</v>
      </c>
      <c r="L301" t="s">
        <v>31</v>
      </c>
      <c r="M301" t="s">
        <v>23</v>
      </c>
      <c r="N301" s="3">
        <v>5</v>
      </c>
      <c r="O301" s="3" t="str">
        <f t="shared" si="25"/>
        <v>Consistent</v>
      </c>
      <c r="P301" t="str">
        <f t="shared" si="26"/>
        <v>Excellent</v>
      </c>
      <c r="Q301" s="4">
        <f t="shared" si="27"/>
        <v>20.59</v>
      </c>
      <c r="R301" s="4">
        <f t="shared" si="28"/>
        <v>0</v>
      </c>
      <c r="S301" s="4">
        <f t="shared" si="29"/>
        <v>20.59</v>
      </c>
    </row>
    <row r="302" spans="1:19" hidden="1" x14ac:dyDescent="0.35">
      <c r="A302" t="s">
        <v>11134</v>
      </c>
      <c r="B302" t="s">
        <v>3087</v>
      </c>
      <c r="C302" s="1">
        <v>45316</v>
      </c>
      <c r="D302" t="s">
        <v>116</v>
      </c>
      <c r="E302" t="s">
        <v>286</v>
      </c>
      <c r="F302" s="3">
        <v>1</v>
      </c>
      <c r="G302" s="3" t="str">
        <f t="shared" si="24"/>
        <v>Valid Quantity</v>
      </c>
      <c r="H302" s="2" t="s">
        <v>11135</v>
      </c>
      <c r="I302" s="3">
        <v>10</v>
      </c>
      <c r="J302" t="s">
        <v>54</v>
      </c>
      <c r="K302" t="s">
        <v>74</v>
      </c>
      <c r="L302" t="s">
        <v>61</v>
      </c>
      <c r="M302" t="s">
        <v>32</v>
      </c>
      <c r="O302" s="3" t="str">
        <f t="shared" si="25"/>
        <v>Consistent</v>
      </c>
      <c r="P302" t="str">
        <f t="shared" si="26"/>
        <v>Not Rated</v>
      </c>
      <c r="Q302" s="4">
        <f t="shared" si="27"/>
        <v>204.48</v>
      </c>
      <c r="R302" s="4">
        <f t="shared" si="28"/>
        <v>20.448</v>
      </c>
      <c r="S302" s="4">
        <f t="shared" si="29"/>
        <v>184.03199999999998</v>
      </c>
    </row>
    <row r="303" spans="1:19" hidden="1" x14ac:dyDescent="0.35">
      <c r="A303" t="s">
        <v>14437</v>
      </c>
      <c r="B303" t="s">
        <v>12077</v>
      </c>
      <c r="C303" s="1">
        <v>45316</v>
      </c>
      <c r="D303" t="s">
        <v>64</v>
      </c>
      <c r="E303" t="s">
        <v>129</v>
      </c>
      <c r="F303" s="3">
        <v>3</v>
      </c>
      <c r="G303" s="3" t="str">
        <f t="shared" si="24"/>
        <v>Valid Quantity</v>
      </c>
      <c r="H303" s="2" t="s">
        <v>4159</v>
      </c>
      <c r="I303" s="3">
        <v>15</v>
      </c>
      <c r="J303" t="s">
        <v>20</v>
      </c>
      <c r="K303" t="s">
        <v>281</v>
      </c>
      <c r="L303" t="s">
        <v>31</v>
      </c>
      <c r="M303" t="s">
        <v>75</v>
      </c>
      <c r="O303" s="3" t="str">
        <f t="shared" si="25"/>
        <v>Consistent</v>
      </c>
      <c r="P303" t="str">
        <f t="shared" si="26"/>
        <v>Not Rated</v>
      </c>
      <c r="Q303" s="4">
        <f t="shared" si="27"/>
        <v>177.09</v>
      </c>
      <c r="R303" s="4">
        <f t="shared" si="28"/>
        <v>26.563499999999998</v>
      </c>
      <c r="S303" s="4">
        <f t="shared" si="29"/>
        <v>150.5265</v>
      </c>
    </row>
    <row r="304" spans="1:19" hidden="1" x14ac:dyDescent="0.35">
      <c r="A304" t="s">
        <v>14516</v>
      </c>
      <c r="B304" t="s">
        <v>14517</v>
      </c>
      <c r="C304" s="1">
        <v>45316</v>
      </c>
      <c r="D304" t="s">
        <v>159</v>
      </c>
      <c r="E304" t="s">
        <v>239</v>
      </c>
      <c r="F304" s="3">
        <v>4</v>
      </c>
      <c r="G304" s="3" t="str">
        <f t="shared" si="24"/>
        <v>Valid Quantity</v>
      </c>
      <c r="H304" s="2" t="s">
        <v>873</v>
      </c>
      <c r="I304" s="3">
        <v>0</v>
      </c>
      <c r="J304" t="s">
        <v>84</v>
      </c>
      <c r="K304" t="s">
        <v>40</v>
      </c>
      <c r="L304" t="s">
        <v>41</v>
      </c>
      <c r="M304" t="s">
        <v>32</v>
      </c>
      <c r="O304" s="3" t="str">
        <f t="shared" si="25"/>
        <v>Consistent</v>
      </c>
      <c r="P304" t="str">
        <f t="shared" si="26"/>
        <v>Not Rated</v>
      </c>
      <c r="Q304" s="4">
        <f t="shared" si="27"/>
        <v>20.96</v>
      </c>
      <c r="R304" s="4">
        <f t="shared" si="28"/>
        <v>0</v>
      </c>
      <c r="S304" s="4">
        <f t="shared" si="29"/>
        <v>20.96</v>
      </c>
    </row>
    <row r="305" spans="1:19" hidden="1" x14ac:dyDescent="0.35">
      <c r="A305" t="s">
        <v>14992</v>
      </c>
      <c r="B305" t="s">
        <v>16</v>
      </c>
      <c r="C305" s="1">
        <v>45316</v>
      </c>
      <c r="D305" t="s">
        <v>17</v>
      </c>
      <c r="E305" t="s">
        <v>89</v>
      </c>
      <c r="F305" s="3">
        <v>2</v>
      </c>
      <c r="G305" s="3" t="str">
        <f t="shared" si="24"/>
        <v>Valid Quantity</v>
      </c>
      <c r="H305" s="2" t="s">
        <v>11326</v>
      </c>
      <c r="I305" s="3">
        <v>5</v>
      </c>
      <c r="J305" t="s">
        <v>84</v>
      </c>
      <c r="K305" t="s">
        <v>40</v>
      </c>
      <c r="L305" t="s">
        <v>41</v>
      </c>
      <c r="M305" t="s">
        <v>23</v>
      </c>
      <c r="N305" s="3">
        <v>3</v>
      </c>
      <c r="O305" s="3" t="str">
        <f t="shared" si="25"/>
        <v>Consistent</v>
      </c>
      <c r="P305" t="str">
        <f t="shared" si="26"/>
        <v>Average</v>
      </c>
      <c r="Q305" s="4">
        <f t="shared" si="27"/>
        <v>47.72</v>
      </c>
      <c r="R305" s="4">
        <f t="shared" si="28"/>
        <v>2.3860000000000001</v>
      </c>
      <c r="S305" s="4">
        <f t="shared" si="29"/>
        <v>45.333999999999996</v>
      </c>
    </row>
    <row r="306" spans="1:19" hidden="1" x14ac:dyDescent="0.35">
      <c r="A306" t="s">
        <v>19767</v>
      </c>
      <c r="B306" t="s">
        <v>8876</v>
      </c>
      <c r="C306" s="1">
        <v>45316</v>
      </c>
      <c r="D306" t="s">
        <v>116</v>
      </c>
      <c r="E306" t="s">
        <v>978</v>
      </c>
      <c r="F306" s="3">
        <v>5</v>
      </c>
      <c r="G306" s="3" t="str">
        <f t="shared" si="24"/>
        <v>Valid Quantity</v>
      </c>
      <c r="H306" s="2" t="s">
        <v>19768</v>
      </c>
      <c r="I306" s="3">
        <v>15</v>
      </c>
      <c r="J306" t="s">
        <v>48</v>
      </c>
      <c r="K306" t="s">
        <v>131</v>
      </c>
      <c r="L306" t="s">
        <v>86</v>
      </c>
      <c r="M306" t="s">
        <v>32</v>
      </c>
      <c r="N306" s="3">
        <v>0</v>
      </c>
      <c r="O306" s="3" t="str">
        <f t="shared" si="25"/>
        <v>Consistent</v>
      </c>
      <c r="P306" t="str">
        <f t="shared" si="26"/>
        <v>Not Rated</v>
      </c>
      <c r="Q306" s="4">
        <f t="shared" si="27"/>
        <v>369.35</v>
      </c>
      <c r="R306" s="4">
        <f t="shared" si="28"/>
        <v>55.402500000000003</v>
      </c>
      <c r="S306" s="4">
        <f t="shared" si="29"/>
        <v>313.94749999999999</v>
      </c>
    </row>
    <row r="307" spans="1:19" hidden="1" x14ac:dyDescent="0.35">
      <c r="A307" t="s">
        <v>19855</v>
      </c>
      <c r="B307" t="s">
        <v>1656</v>
      </c>
      <c r="C307" s="1">
        <v>45316</v>
      </c>
      <c r="D307" t="s">
        <v>101</v>
      </c>
      <c r="E307" t="s">
        <v>345</v>
      </c>
      <c r="F307" s="3">
        <v>2</v>
      </c>
      <c r="G307" s="3" t="str">
        <f t="shared" si="24"/>
        <v>Valid Quantity</v>
      </c>
      <c r="H307" s="2" t="s">
        <v>19856</v>
      </c>
      <c r="I307" s="3">
        <v>0</v>
      </c>
      <c r="J307" t="s">
        <v>67</v>
      </c>
      <c r="K307" t="s">
        <v>180</v>
      </c>
      <c r="L307" t="s">
        <v>86</v>
      </c>
      <c r="M307" t="s">
        <v>68</v>
      </c>
      <c r="O307" s="3" t="str">
        <f t="shared" si="25"/>
        <v>Consistent</v>
      </c>
      <c r="P307" t="str">
        <f t="shared" si="26"/>
        <v>Not Rated</v>
      </c>
      <c r="Q307" s="4">
        <f t="shared" si="27"/>
        <v>147.86000000000001</v>
      </c>
      <c r="R307" s="4">
        <f t="shared" si="28"/>
        <v>0</v>
      </c>
      <c r="S307" s="4">
        <f t="shared" si="29"/>
        <v>147.86000000000001</v>
      </c>
    </row>
    <row r="308" spans="1:19" hidden="1" x14ac:dyDescent="0.35">
      <c r="A308" t="s">
        <v>19911</v>
      </c>
      <c r="B308" t="s">
        <v>12365</v>
      </c>
      <c r="C308" s="1">
        <v>45316</v>
      </c>
      <c r="D308" t="s">
        <v>81</v>
      </c>
      <c r="E308" t="s">
        <v>178</v>
      </c>
      <c r="F308" s="3">
        <v>1</v>
      </c>
      <c r="G308" s="3" t="str">
        <f t="shared" si="24"/>
        <v>Valid Quantity</v>
      </c>
      <c r="H308" s="2" t="s">
        <v>5734</v>
      </c>
      <c r="I308" s="3">
        <v>10</v>
      </c>
      <c r="J308" t="s">
        <v>67</v>
      </c>
      <c r="K308" t="s">
        <v>212</v>
      </c>
      <c r="L308" t="s">
        <v>22</v>
      </c>
      <c r="M308" t="s">
        <v>23</v>
      </c>
      <c r="N308" s="3">
        <v>5</v>
      </c>
      <c r="O308" s="3" t="str">
        <f t="shared" si="25"/>
        <v>Consistent</v>
      </c>
      <c r="P308" t="str">
        <f t="shared" si="26"/>
        <v>Excellent</v>
      </c>
      <c r="Q308" s="4">
        <f t="shared" si="27"/>
        <v>133.66999999999999</v>
      </c>
      <c r="R308" s="4">
        <f t="shared" si="28"/>
        <v>13.366999999999997</v>
      </c>
      <c r="S308" s="4">
        <f t="shared" si="29"/>
        <v>120.303</v>
      </c>
    </row>
    <row r="309" spans="1:19" hidden="1" x14ac:dyDescent="0.35">
      <c r="A309" t="s">
        <v>20796</v>
      </c>
      <c r="B309" t="s">
        <v>7704</v>
      </c>
      <c r="C309" s="1">
        <v>45316</v>
      </c>
      <c r="D309" t="s">
        <v>159</v>
      </c>
      <c r="E309" t="s">
        <v>239</v>
      </c>
      <c r="F309" s="3">
        <v>3</v>
      </c>
      <c r="G309" s="3" t="str">
        <f t="shared" si="24"/>
        <v>Valid Quantity</v>
      </c>
      <c r="H309" s="2" t="s">
        <v>6119</v>
      </c>
      <c r="I309" s="3">
        <v>0</v>
      </c>
      <c r="J309" t="s">
        <v>20</v>
      </c>
      <c r="K309" t="s">
        <v>30</v>
      </c>
      <c r="L309" t="s">
        <v>31</v>
      </c>
      <c r="M309" t="s">
        <v>68</v>
      </c>
      <c r="O309" s="3" t="str">
        <f t="shared" si="25"/>
        <v>Consistent</v>
      </c>
      <c r="P309" t="str">
        <f t="shared" si="26"/>
        <v>Not Rated</v>
      </c>
      <c r="Q309" s="4">
        <f t="shared" si="27"/>
        <v>52.53</v>
      </c>
      <c r="R309" s="4">
        <f t="shared" si="28"/>
        <v>0</v>
      </c>
      <c r="S309" s="4">
        <f t="shared" si="29"/>
        <v>52.53</v>
      </c>
    </row>
    <row r="310" spans="1:19" hidden="1" x14ac:dyDescent="0.35">
      <c r="A310" t="s">
        <v>21202</v>
      </c>
      <c r="B310" t="s">
        <v>3612</v>
      </c>
      <c r="C310" s="1">
        <v>45316</v>
      </c>
      <c r="D310" t="s">
        <v>45</v>
      </c>
      <c r="E310" t="s">
        <v>215</v>
      </c>
      <c r="F310" s="3">
        <v>1</v>
      </c>
      <c r="G310" s="3" t="str">
        <f t="shared" si="24"/>
        <v>Valid Quantity</v>
      </c>
      <c r="H310" s="2" t="s">
        <v>16570</v>
      </c>
      <c r="I310" s="3">
        <v>0</v>
      </c>
      <c r="J310" t="s">
        <v>84</v>
      </c>
      <c r="K310" t="s">
        <v>49</v>
      </c>
      <c r="L310" t="s">
        <v>22</v>
      </c>
      <c r="M310" t="s">
        <v>23</v>
      </c>
      <c r="N310" s="3">
        <v>4</v>
      </c>
      <c r="O310" s="3" t="str">
        <f t="shared" si="25"/>
        <v>Consistent</v>
      </c>
      <c r="P310" t="str">
        <f t="shared" si="26"/>
        <v>Good</v>
      </c>
      <c r="Q310" s="4">
        <f t="shared" si="27"/>
        <v>39.26</v>
      </c>
      <c r="R310" s="4">
        <f t="shared" si="28"/>
        <v>0</v>
      </c>
      <c r="S310" s="4">
        <f t="shared" si="29"/>
        <v>39.26</v>
      </c>
    </row>
    <row r="311" spans="1:19" hidden="1" x14ac:dyDescent="0.35">
      <c r="A311" t="s">
        <v>23130</v>
      </c>
      <c r="B311" t="s">
        <v>695</v>
      </c>
      <c r="C311" s="1">
        <v>45316</v>
      </c>
      <c r="D311" t="s">
        <v>116</v>
      </c>
      <c r="E311" t="s">
        <v>219</v>
      </c>
      <c r="F311" s="3">
        <v>5</v>
      </c>
      <c r="G311" s="3" t="str">
        <f t="shared" si="24"/>
        <v>Valid Quantity</v>
      </c>
      <c r="H311" s="2" t="s">
        <v>5013</v>
      </c>
      <c r="I311" s="3">
        <v>15</v>
      </c>
      <c r="J311" t="s">
        <v>84</v>
      </c>
      <c r="K311" t="s">
        <v>162</v>
      </c>
      <c r="L311" t="s">
        <v>163</v>
      </c>
      <c r="M311" t="s">
        <v>23</v>
      </c>
      <c r="N311" s="3">
        <v>3</v>
      </c>
      <c r="O311" s="3" t="str">
        <f t="shared" si="25"/>
        <v>Consistent</v>
      </c>
      <c r="P311" t="str">
        <f t="shared" si="26"/>
        <v>Average</v>
      </c>
      <c r="Q311" s="4">
        <f t="shared" si="27"/>
        <v>192.85</v>
      </c>
      <c r="R311" s="4">
        <f t="shared" si="28"/>
        <v>28.927499999999998</v>
      </c>
      <c r="S311" s="4">
        <f t="shared" si="29"/>
        <v>163.92249999999999</v>
      </c>
    </row>
    <row r="312" spans="1:19" hidden="1" x14ac:dyDescent="0.35">
      <c r="A312" t="s">
        <v>2170</v>
      </c>
      <c r="B312" t="s">
        <v>2171</v>
      </c>
      <c r="C312" s="1">
        <v>45317</v>
      </c>
      <c r="D312" t="s">
        <v>17</v>
      </c>
      <c r="E312" t="s">
        <v>72</v>
      </c>
      <c r="F312" s="3">
        <v>1</v>
      </c>
      <c r="G312" s="3" t="str">
        <f t="shared" si="24"/>
        <v>Valid Quantity</v>
      </c>
      <c r="H312" s="2" t="s">
        <v>2172</v>
      </c>
      <c r="I312" s="3">
        <v>10</v>
      </c>
      <c r="J312" t="s">
        <v>54</v>
      </c>
      <c r="K312" t="s">
        <v>131</v>
      </c>
      <c r="L312" t="s">
        <v>86</v>
      </c>
      <c r="M312" t="s">
        <v>75</v>
      </c>
      <c r="O312" s="3" t="str">
        <f t="shared" si="25"/>
        <v>Consistent</v>
      </c>
      <c r="P312" t="str">
        <f t="shared" si="26"/>
        <v>Not Rated</v>
      </c>
      <c r="Q312" s="4">
        <f t="shared" si="27"/>
        <v>9.8800000000000008</v>
      </c>
      <c r="R312" s="4">
        <f t="shared" si="28"/>
        <v>0.9880000000000001</v>
      </c>
      <c r="S312" s="4">
        <f t="shared" si="29"/>
        <v>8.8920000000000012</v>
      </c>
    </row>
    <row r="313" spans="1:19" hidden="1" x14ac:dyDescent="0.35">
      <c r="A313" t="s">
        <v>3174</v>
      </c>
      <c r="B313" t="s">
        <v>3175</v>
      </c>
      <c r="C313" s="1">
        <v>45317</v>
      </c>
      <c r="D313" t="s">
        <v>17</v>
      </c>
      <c r="E313" t="s">
        <v>89</v>
      </c>
      <c r="F313" s="3">
        <v>1</v>
      </c>
      <c r="G313" s="3" t="str">
        <f t="shared" si="24"/>
        <v>Valid Quantity</v>
      </c>
      <c r="H313" s="2" t="s">
        <v>1707</v>
      </c>
      <c r="I313" s="3">
        <v>5</v>
      </c>
      <c r="J313" t="s">
        <v>67</v>
      </c>
      <c r="K313" t="s">
        <v>55</v>
      </c>
      <c r="L313" t="s">
        <v>31</v>
      </c>
      <c r="M313" t="s">
        <v>23</v>
      </c>
      <c r="N313" s="3">
        <v>4</v>
      </c>
      <c r="O313" s="3" t="str">
        <f t="shared" si="25"/>
        <v>Consistent</v>
      </c>
      <c r="P313" t="str">
        <f t="shared" si="26"/>
        <v>Good</v>
      </c>
      <c r="Q313" s="4">
        <f t="shared" si="27"/>
        <v>10.95</v>
      </c>
      <c r="R313" s="4">
        <f t="shared" si="28"/>
        <v>0.54749999999999999</v>
      </c>
      <c r="S313" s="4">
        <f t="shared" si="29"/>
        <v>10.4025</v>
      </c>
    </row>
    <row r="314" spans="1:19" hidden="1" x14ac:dyDescent="0.35">
      <c r="A314" t="s">
        <v>5211</v>
      </c>
      <c r="B314" t="s">
        <v>5212</v>
      </c>
      <c r="C314" s="1">
        <v>45317</v>
      </c>
      <c r="D314" t="s">
        <v>81</v>
      </c>
      <c r="E314" t="s">
        <v>178</v>
      </c>
      <c r="F314" s="3">
        <v>3</v>
      </c>
      <c r="G314" s="3" t="str">
        <f t="shared" si="24"/>
        <v>Valid Quantity</v>
      </c>
      <c r="H314" s="2" t="s">
        <v>5213</v>
      </c>
      <c r="I314" s="3">
        <v>20</v>
      </c>
      <c r="J314" t="s">
        <v>84</v>
      </c>
      <c r="K314" t="s">
        <v>131</v>
      </c>
      <c r="L314" t="s">
        <v>86</v>
      </c>
      <c r="M314" t="s">
        <v>23</v>
      </c>
      <c r="N314" s="3">
        <v>4</v>
      </c>
      <c r="O314" s="3" t="str">
        <f t="shared" si="25"/>
        <v>Consistent</v>
      </c>
      <c r="P314" t="str">
        <f t="shared" si="26"/>
        <v>Good</v>
      </c>
      <c r="Q314" s="4">
        <f t="shared" si="27"/>
        <v>136.19999999999999</v>
      </c>
      <c r="R314" s="4">
        <f t="shared" si="28"/>
        <v>27.24</v>
      </c>
      <c r="S314" s="4">
        <f t="shared" si="29"/>
        <v>108.96</v>
      </c>
    </row>
    <row r="315" spans="1:19" hidden="1" x14ac:dyDescent="0.35">
      <c r="A315" t="s">
        <v>6895</v>
      </c>
      <c r="B315" t="s">
        <v>6896</v>
      </c>
      <c r="C315" s="1">
        <v>45317</v>
      </c>
      <c r="D315" t="s">
        <v>159</v>
      </c>
      <c r="E315" t="s">
        <v>358</v>
      </c>
      <c r="F315" s="3">
        <v>1</v>
      </c>
      <c r="G315" s="3" t="str">
        <f t="shared" si="24"/>
        <v>Valid Quantity</v>
      </c>
      <c r="H315" s="2" t="s">
        <v>6897</v>
      </c>
      <c r="I315" s="3">
        <v>5</v>
      </c>
      <c r="J315" t="s">
        <v>48</v>
      </c>
      <c r="K315" t="s">
        <v>40</v>
      </c>
      <c r="L315" t="s">
        <v>41</v>
      </c>
      <c r="M315" t="s">
        <v>75</v>
      </c>
      <c r="N315" s="3">
        <v>0</v>
      </c>
      <c r="O315" s="3" t="str">
        <f t="shared" si="25"/>
        <v>Consistent</v>
      </c>
      <c r="P315" t="str">
        <f t="shared" si="26"/>
        <v>Not Rated</v>
      </c>
      <c r="Q315" s="4">
        <f t="shared" si="27"/>
        <v>23.1</v>
      </c>
      <c r="R315" s="4">
        <f t="shared" si="28"/>
        <v>1.155</v>
      </c>
      <c r="S315" s="4">
        <f t="shared" si="29"/>
        <v>21.945</v>
      </c>
    </row>
    <row r="316" spans="1:19" hidden="1" x14ac:dyDescent="0.35">
      <c r="A316" t="s">
        <v>9701</v>
      </c>
      <c r="B316" t="s">
        <v>9702</v>
      </c>
      <c r="C316" s="1">
        <v>45317</v>
      </c>
      <c r="D316" t="s">
        <v>17</v>
      </c>
      <c r="E316" t="s">
        <v>72</v>
      </c>
      <c r="F316" s="3">
        <v>4</v>
      </c>
      <c r="G316" s="3" t="str">
        <f t="shared" si="24"/>
        <v>Valid Quantity</v>
      </c>
      <c r="H316" s="2" t="s">
        <v>9703</v>
      </c>
      <c r="I316" s="3">
        <v>20</v>
      </c>
      <c r="J316" t="s">
        <v>54</v>
      </c>
      <c r="K316" t="s">
        <v>104</v>
      </c>
      <c r="L316" t="s">
        <v>22</v>
      </c>
      <c r="M316" t="s">
        <v>23</v>
      </c>
      <c r="N316" s="3">
        <v>5</v>
      </c>
      <c r="O316" s="3" t="str">
        <f t="shared" si="25"/>
        <v>Consistent</v>
      </c>
      <c r="P316" t="str">
        <f t="shared" si="26"/>
        <v>Excellent</v>
      </c>
      <c r="Q316" s="4">
        <f t="shared" si="27"/>
        <v>128.68</v>
      </c>
      <c r="R316" s="4">
        <f t="shared" si="28"/>
        <v>25.736000000000004</v>
      </c>
      <c r="S316" s="4">
        <f t="shared" si="29"/>
        <v>102.944</v>
      </c>
    </row>
    <row r="317" spans="1:19" hidden="1" x14ac:dyDescent="0.35">
      <c r="A317" t="s">
        <v>10124</v>
      </c>
      <c r="B317" t="s">
        <v>5218</v>
      </c>
      <c r="C317" s="1">
        <v>45317</v>
      </c>
      <c r="D317" t="s">
        <v>116</v>
      </c>
      <c r="E317" t="s">
        <v>447</v>
      </c>
      <c r="F317" s="3">
        <v>2</v>
      </c>
      <c r="G317" s="3" t="str">
        <f t="shared" si="24"/>
        <v>Valid Quantity</v>
      </c>
      <c r="H317" s="2" t="s">
        <v>2037</v>
      </c>
      <c r="I317" s="3">
        <v>0</v>
      </c>
      <c r="J317" t="s">
        <v>39</v>
      </c>
      <c r="K317" t="s">
        <v>119</v>
      </c>
      <c r="L317" t="s">
        <v>120</v>
      </c>
      <c r="M317" t="s">
        <v>68</v>
      </c>
      <c r="O317" s="3" t="str">
        <f t="shared" si="25"/>
        <v>Consistent</v>
      </c>
      <c r="P317" t="str">
        <f t="shared" si="26"/>
        <v>Not Rated</v>
      </c>
      <c r="Q317" s="4">
        <f t="shared" si="27"/>
        <v>96.46</v>
      </c>
      <c r="R317" s="4">
        <f t="shared" si="28"/>
        <v>0</v>
      </c>
      <c r="S317" s="4">
        <f t="shared" si="29"/>
        <v>96.46</v>
      </c>
    </row>
    <row r="318" spans="1:19" hidden="1" x14ac:dyDescent="0.35">
      <c r="A318" t="s">
        <v>12637</v>
      </c>
      <c r="B318" t="s">
        <v>1119</v>
      </c>
      <c r="C318" s="1">
        <v>45317</v>
      </c>
      <c r="D318" t="s">
        <v>17</v>
      </c>
      <c r="E318" t="s">
        <v>28</v>
      </c>
      <c r="F318" s="3">
        <v>1</v>
      </c>
      <c r="G318" s="3" t="str">
        <f t="shared" si="24"/>
        <v>Valid Quantity</v>
      </c>
      <c r="H318" s="2" t="s">
        <v>1107</v>
      </c>
      <c r="I318" s="3">
        <v>10</v>
      </c>
      <c r="J318" t="s">
        <v>84</v>
      </c>
      <c r="K318" t="s">
        <v>21</v>
      </c>
      <c r="L318" t="s">
        <v>22</v>
      </c>
      <c r="M318" t="s">
        <v>32</v>
      </c>
      <c r="O318" s="3" t="str">
        <f t="shared" si="25"/>
        <v>Consistent</v>
      </c>
      <c r="P318" t="str">
        <f t="shared" si="26"/>
        <v>Not Rated</v>
      </c>
      <c r="Q318" s="4">
        <f t="shared" si="27"/>
        <v>8.4600000000000009</v>
      </c>
      <c r="R318" s="4">
        <f t="shared" si="28"/>
        <v>0.84600000000000009</v>
      </c>
      <c r="S318" s="4">
        <f t="shared" si="29"/>
        <v>7.6140000000000008</v>
      </c>
    </row>
    <row r="319" spans="1:19" hidden="1" x14ac:dyDescent="0.35">
      <c r="A319" t="s">
        <v>12713</v>
      </c>
      <c r="B319" t="s">
        <v>12714</v>
      </c>
      <c r="C319" s="1">
        <v>45317</v>
      </c>
      <c r="D319" t="s">
        <v>36</v>
      </c>
      <c r="E319" t="s">
        <v>341</v>
      </c>
      <c r="F319" s="3">
        <v>2</v>
      </c>
      <c r="G319" s="3" t="str">
        <f t="shared" si="24"/>
        <v>Valid Quantity</v>
      </c>
      <c r="H319" s="2" t="s">
        <v>12715</v>
      </c>
      <c r="I319" s="3">
        <v>5</v>
      </c>
      <c r="J319" t="s">
        <v>54</v>
      </c>
      <c r="K319" t="s">
        <v>153</v>
      </c>
      <c r="L319" t="s">
        <v>120</v>
      </c>
      <c r="M319" t="s">
        <v>23</v>
      </c>
      <c r="N319" s="3">
        <v>5</v>
      </c>
      <c r="O319" s="3" t="str">
        <f t="shared" si="25"/>
        <v>Consistent</v>
      </c>
      <c r="P319" t="str">
        <f t="shared" si="26"/>
        <v>Excellent</v>
      </c>
      <c r="Q319" s="4">
        <f t="shared" si="27"/>
        <v>101.68</v>
      </c>
      <c r="R319" s="4">
        <f t="shared" si="28"/>
        <v>5.0840000000000005</v>
      </c>
      <c r="S319" s="4">
        <f t="shared" si="29"/>
        <v>96.596000000000004</v>
      </c>
    </row>
    <row r="320" spans="1:19" hidden="1" x14ac:dyDescent="0.35">
      <c r="A320" t="s">
        <v>13209</v>
      </c>
      <c r="B320" t="s">
        <v>702</v>
      </c>
      <c r="C320" s="1">
        <v>45317</v>
      </c>
      <c r="D320" t="s">
        <v>81</v>
      </c>
      <c r="E320" t="s">
        <v>143</v>
      </c>
      <c r="F320" s="3">
        <v>1</v>
      </c>
      <c r="G320" s="3" t="str">
        <f t="shared" si="24"/>
        <v>Valid Quantity</v>
      </c>
      <c r="H320" s="2" t="s">
        <v>13210</v>
      </c>
      <c r="I320" s="3">
        <v>15</v>
      </c>
      <c r="J320" t="s">
        <v>54</v>
      </c>
      <c r="K320" t="s">
        <v>104</v>
      </c>
      <c r="L320" t="s">
        <v>22</v>
      </c>
      <c r="M320" t="s">
        <v>185</v>
      </c>
      <c r="O320" s="3" t="str">
        <f t="shared" si="25"/>
        <v>Consistent</v>
      </c>
      <c r="P320" t="str">
        <f t="shared" si="26"/>
        <v>Not Rated</v>
      </c>
      <c r="Q320" s="4">
        <f t="shared" si="27"/>
        <v>142.72</v>
      </c>
      <c r="R320" s="4">
        <f t="shared" si="28"/>
        <v>21.408000000000001</v>
      </c>
      <c r="S320" s="4">
        <f t="shared" si="29"/>
        <v>121.312</v>
      </c>
    </row>
    <row r="321" spans="1:19" hidden="1" x14ac:dyDescent="0.35">
      <c r="A321" t="s">
        <v>15017</v>
      </c>
      <c r="B321" t="s">
        <v>14493</v>
      </c>
      <c r="C321" s="1">
        <v>45317</v>
      </c>
      <c r="D321" t="s">
        <v>116</v>
      </c>
      <c r="E321" t="s">
        <v>447</v>
      </c>
      <c r="F321" s="3">
        <v>1</v>
      </c>
      <c r="G321" s="3" t="str">
        <f t="shared" si="24"/>
        <v>Valid Quantity</v>
      </c>
      <c r="H321" s="2" t="s">
        <v>15018</v>
      </c>
      <c r="I321" s="3">
        <v>0</v>
      </c>
      <c r="J321" t="s">
        <v>54</v>
      </c>
      <c r="K321" t="s">
        <v>153</v>
      </c>
      <c r="L321" t="s">
        <v>120</v>
      </c>
      <c r="M321" t="s">
        <v>32</v>
      </c>
      <c r="O321" s="3" t="str">
        <f t="shared" si="25"/>
        <v>Consistent</v>
      </c>
      <c r="P321" t="str">
        <f t="shared" si="26"/>
        <v>Not Rated</v>
      </c>
      <c r="Q321" s="4">
        <f t="shared" si="27"/>
        <v>212.38</v>
      </c>
      <c r="R321" s="4">
        <f t="shared" si="28"/>
        <v>0</v>
      </c>
      <c r="S321" s="4">
        <f t="shared" si="29"/>
        <v>212.38</v>
      </c>
    </row>
    <row r="322" spans="1:19" hidden="1" x14ac:dyDescent="0.35">
      <c r="A322" t="s">
        <v>16008</v>
      </c>
      <c r="B322" t="s">
        <v>16009</v>
      </c>
      <c r="C322" s="1">
        <v>45317</v>
      </c>
      <c r="D322" t="s">
        <v>45</v>
      </c>
      <c r="E322" t="s">
        <v>215</v>
      </c>
      <c r="F322" s="3">
        <v>2</v>
      </c>
      <c r="G322" s="3" t="str">
        <f t="shared" ref="G322:G385" si="30">IF(F322&gt;0,"Valid Quantity",(IF(F322&lt;0,"Negative Quantity","Zero Quantity")))</f>
        <v>Valid Quantity</v>
      </c>
      <c r="H322" s="2" t="s">
        <v>3557</v>
      </c>
      <c r="I322" s="3">
        <v>10</v>
      </c>
      <c r="J322" t="s">
        <v>20</v>
      </c>
      <c r="K322" t="s">
        <v>162</v>
      </c>
      <c r="L322" t="s">
        <v>163</v>
      </c>
      <c r="M322" t="s">
        <v>23</v>
      </c>
      <c r="N322" s="3">
        <v>4</v>
      </c>
      <c r="O322" s="3" t="str">
        <f t="shared" ref="O322:O385" si="31">IF(F322&lt;0,IF(M322="Returned","Return/Adjustment","Suspicious"),IF(F322=0,IF(M322="Delivered","Suspicious","Review"),"Consistent"))</f>
        <v>Consistent</v>
      </c>
      <c r="P322" t="str">
        <f t="shared" ref="P322:P385" si="32">IF(N322=0,"Not Rated",IF(N322=5,"Excellent",IF(N322=4,"Good",IF(N322=3,"Average",IF(N322=2,"Bad",IF(N322=1,"Very Bad"))))))</f>
        <v>Good</v>
      </c>
      <c r="Q322" s="4">
        <f t="shared" ref="Q322:Q385" si="33">VALUE(SUBSTITUTE(H322,"$",""))*F322</f>
        <v>18.14</v>
      </c>
      <c r="R322" s="4">
        <f t="shared" ref="R322:R385" si="34">Q322*I322/100</f>
        <v>1.8140000000000001</v>
      </c>
      <c r="S322" s="4">
        <f t="shared" ref="S322:S385" si="35">Q322-R322</f>
        <v>16.326000000000001</v>
      </c>
    </row>
    <row r="323" spans="1:19" hidden="1" x14ac:dyDescent="0.35">
      <c r="A323" t="s">
        <v>16542</v>
      </c>
      <c r="B323" t="s">
        <v>9923</v>
      </c>
      <c r="C323" s="1">
        <v>45317</v>
      </c>
      <c r="D323" t="s">
        <v>81</v>
      </c>
      <c r="E323" t="s">
        <v>111</v>
      </c>
      <c r="F323" s="3">
        <v>2</v>
      </c>
      <c r="G323" s="3" t="str">
        <f t="shared" si="30"/>
        <v>Valid Quantity</v>
      </c>
      <c r="H323" s="2" t="s">
        <v>16543</v>
      </c>
      <c r="I323" s="3">
        <v>10</v>
      </c>
      <c r="J323" t="s">
        <v>84</v>
      </c>
      <c r="K323" t="s">
        <v>104</v>
      </c>
      <c r="L323" t="s">
        <v>22</v>
      </c>
      <c r="M323" t="s">
        <v>32</v>
      </c>
      <c r="O323" s="3" t="str">
        <f t="shared" si="31"/>
        <v>Consistent</v>
      </c>
      <c r="P323" t="str">
        <f t="shared" si="32"/>
        <v>Not Rated</v>
      </c>
      <c r="Q323" s="4">
        <f t="shared" si="33"/>
        <v>294.83999999999997</v>
      </c>
      <c r="R323" s="4">
        <f t="shared" si="34"/>
        <v>29.483999999999995</v>
      </c>
      <c r="S323" s="4">
        <f t="shared" si="35"/>
        <v>265.35599999999999</v>
      </c>
    </row>
    <row r="324" spans="1:19" hidden="1" x14ac:dyDescent="0.35">
      <c r="A324" t="s">
        <v>16992</v>
      </c>
      <c r="B324" t="s">
        <v>3532</v>
      </c>
      <c r="C324" s="1">
        <v>45317</v>
      </c>
      <c r="D324" t="s">
        <v>17</v>
      </c>
      <c r="E324" t="s">
        <v>89</v>
      </c>
      <c r="F324" s="3">
        <v>4</v>
      </c>
      <c r="G324" s="3" t="str">
        <f t="shared" si="30"/>
        <v>Valid Quantity</v>
      </c>
      <c r="H324" s="2" t="s">
        <v>5524</v>
      </c>
      <c r="I324" s="3">
        <v>15</v>
      </c>
      <c r="J324" t="s">
        <v>39</v>
      </c>
      <c r="K324" t="s">
        <v>119</v>
      </c>
      <c r="L324" t="s">
        <v>120</v>
      </c>
      <c r="M324" t="s">
        <v>68</v>
      </c>
      <c r="O324" s="3" t="str">
        <f t="shared" si="31"/>
        <v>Consistent</v>
      </c>
      <c r="P324" t="str">
        <f t="shared" si="32"/>
        <v>Not Rated</v>
      </c>
      <c r="Q324" s="4">
        <f t="shared" si="33"/>
        <v>138.44</v>
      </c>
      <c r="R324" s="4">
        <f t="shared" si="34"/>
        <v>20.765999999999998</v>
      </c>
      <c r="S324" s="4">
        <f t="shared" si="35"/>
        <v>117.67400000000001</v>
      </c>
    </row>
    <row r="325" spans="1:19" hidden="1" x14ac:dyDescent="0.35">
      <c r="A325" t="s">
        <v>17023</v>
      </c>
      <c r="B325" t="s">
        <v>2829</v>
      </c>
      <c r="C325" s="1">
        <v>45317</v>
      </c>
      <c r="D325" t="s">
        <v>81</v>
      </c>
      <c r="E325" t="s">
        <v>82</v>
      </c>
      <c r="F325" s="3">
        <v>3</v>
      </c>
      <c r="G325" s="3" t="str">
        <f t="shared" si="30"/>
        <v>Valid Quantity</v>
      </c>
      <c r="H325" s="2" t="s">
        <v>17024</v>
      </c>
      <c r="I325" s="3">
        <v>0</v>
      </c>
      <c r="J325" t="s">
        <v>84</v>
      </c>
      <c r="K325" t="s">
        <v>194</v>
      </c>
      <c r="L325" t="s">
        <v>163</v>
      </c>
      <c r="M325" t="s">
        <v>23</v>
      </c>
      <c r="N325" s="3">
        <v>3</v>
      </c>
      <c r="O325" s="3" t="str">
        <f t="shared" si="31"/>
        <v>Consistent</v>
      </c>
      <c r="P325" t="str">
        <f t="shared" si="32"/>
        <v>Average</v>
      </c>
      <c r="Q325" s="4">
        <f t="shared" si="33"/>
        <v>161.55000000000001</v>
      </c>
      <c r="R325" s="4">
        <f t="shared" si="34"/>
        <v>0</v>
      </c>
      <c r="S325" s="4">
        <f t="shared" si="35"/>
        <v>161.55000000000001</v>
      </c>
    </row>
    <row r="326" spans="1:19" hidden="1" x14ac:dyDescent="0.35">
      <c r="A326" t="s">
        <v>17333</v>
      </c>
      <c r="B326" t="s">
        <v>17334</v>
      </c>
      <c r="C326" s="1">
        <v>45317</v>
      </c>
      <c r="D326" t="s">
        <v>101</v>
      </c>
      <c r="E326" t="s">
        <v>345</v>
      </c>
      <c r="F326" s="3">
        <v>1</v>
      </c>
      <c r="G326" s="3" t="str">
        <f t="shared" si="30"/>
        <v>Valid Quantity</v>
      </c>
      <c r="H326" s="2" t="s">
        <v>13559</v>
      </c>
      <c r="I326" s="3">
        <v>5</v>
      </c>
      <c r="J326" t="s">
        <v>39</v>
      </c>
      <c r="K326" t="s">
        <v>131</v>
      </c>
      <c r="L326" t="s">
        <v>86</v>
      </c>
      <c r="M326" t="s">
        <v>23</v>
      </c>
      <c r="N326" s="3">
        <v>3</v>
      </c>
      <c r="O326" s="3" t="str">
        <f t="shared" si="31"/>
        <v>Consistent</v>
      </c>
      <c r="P326" t="str">
        <f t="shared" si="32"/>
        <v>Average</v>
      </c>
      <c r="Q326" s="4">
        <f t="shared" si="33"/>
        <v>82.05</v>
      </c>
      <c r="R326" s="4">
        <f t="shared" si="34"/>
        <v>4.1025</v>
      </c>
      <c r="S326" s="4">
        <f t="shared" si="35"/>
        <v>77.947499999999991</v>
      </c>
    </row>
    <row r="327" spans="1:19" hidden="1" x14ac:dyDescent="0.35">
      <c r="A327" t="s">
        <v>17563</v>
      </c>
      <c r="B327" t="s">
        <v>606</v>
      </c>
      <c r="C327" s="1">
        <v>45317</v>
      </c>
      <c r="D327" t="s">
        <v>64</v>
      </c>
      <c r="E327" t="s">
        <v>416</v>
      </c>
      <c r="F327" s="3">
        <v>3</v>
      </c>
      <c r="G327" s="3" t="str">
        <f t="shared" si="30"/>
        <v>Valid Quantity</v>
      </c>
      <c r="H327" s="2" t="s">
        <v>13252</v>
      </c>
      <c r="I327" s="3">
        <v>20</v>
      </c>
      <c r="J327" t="s">
        <v>48</v>
      </c>
      <c r="K327" t="s">
        <v>131</v>
      </c>
      <c r="L327" t="s">
        <v>86</v>
      </c>
      <c r="M327" t="s">
        <v>23</v>
      </c>
      <c r="N327" s="3">
        <v>4</v>
      </c>
      <c r="O327" s="3" t="str">
        <f t="shared" si="31"/>
        <v>Consistent</v>
      </c>
      <c r="P327" t="str">
        <f t="shared" si="32"/>
        <v>Good</v>
      </c>
      <c r="Q327" s="4">
        <f t="shared" si="33"/>
        <v>347.46</v>
      </c>
      <c r="R327" s="4">
        <f t="shared" si="34"/>
        <v>69.492000000000004</v>
      </c>
      <c r="S327" s="4">
        <f t="shared" si="35"/>
        <v>277.96799999999996</v>
      </c>
    </row>
    <row r="328" spans="1:19" hidden="1" x14ac:dyDescent="0.35">
      <c r="A328" t="s">
        <v>18430</v>
      </c>
      <c r="B328" t="s">
        <v>2301</v>
      </c>
      <c r="C328" s="1">
        <v>45317</v>
      </c>
      <c r="D328" t="s">
        <v>81</v>
      </c>
      <c r="E328" t="s">
        <v>178</v>
      </c>
      <c r="F328" s="3">
        <v>1</v>
      </c>
      <c r="G328" s="3" t="str">
        <f t="shared" si="30"/>
        <v>Valid Quantity</v>
      </c>
      <c r="H328" s="2" t="s">
        <v>18431</v>
      </c>
      <c r="I328" s="3">
        <v>5</v>
      </c>
      <c r="J328" t="s">
        <v>20</v>
      </c>
      <c r="K328" t="s">
        <v>85</v>
      </c>
      <c r="L328" t="s">
        <v>86</v>
      </c>
      <c r="M328" t="s">
        <v>23</v>
      </c>
      <c r="N328" s="3">
        <v>4</v>
      </c>
      <c r="O328" s="3" t="str">
        <f t="shared" si="31"/>
        <v>Consistent</v>
      </c>
      <c r="P328" t="str">
        <f t="shared" si="32"/>
        <v>Good</v>
      </c>
      <c r="Q328" s="4">
        <f t="shared" si="33"/>
        <v>40.64</v>
      </c>
      <c r="R328" s="4">
        <f t="shared" si="34"/>
        <v>2.032</v>
      </c>
      <c r="S328" s="4">
        <f t="shared" si="35"/>
        <v>38.608000000000004</v>
      </c>
    </row>
    <row r="329" spans="1:19" hidden="1" x14ac:dyDescent="0.35">
      <c r="A329" t="s">
        <v>18669</v>
      </c>
      <c r="B329" t="s">
        <v>2432</v>
      </c>
      <c r="C329" s="1">
        <v>45317</v>
      </c>
      <c r="D329" t="s">
        <v>159</v>
      </c>
      <c r="E329" t="s">
        <v>160</v>
      </c>
      <c r="F329" s="3">
        <v>2</v>
      </c>
      <c r="G329" s="3" t="str">
        <f t="shared" si="30"/>
        <v>Valid Quantity</v>
      </c>
      <c r="H329" s="2" t="s">
        <v>11607</v>
      </c>
      <c r="I329" s="3">
        <v>10</v>
      </c>
      <c r="J329" t="s">
        <v>54</v>
      </c>
      <c r="K329" t="s">
        <v>467</v>
      </c>
      <c r="L329" t="s">
        <v>120</v>
      </c>
      <c r="M329" t="s">
        <v>23</v>
      </c>
      <c r="N329" s="3">
        <v>5</v>
      </c>
      <c r="O329" s="3" t="str">
        <f t="shared" si="31"/>
        <v>Consistent</v>
      </c>
      <c r="P329" t="str">
        <f t="shared" si="32"/>
        <v>Excellent</v>
      </c>
      <c r="Q329" s="4">
        <f t="shared" si="33"/>
        <v>39.72</v>
      </c>
      <c r="R329" s="4">
        <f t="shared" si="34"/>
        <v>3.972</v>
      </c>
      <c r="S329" s="4">
        <f t="shared" si="35"/>
        <v>35.747999999999998</v>
      </c>
    </row>
    <row r="330" spans="1:19" hidden="1" x14ac:dyDescent="0.35">
      <c r="A330" t="s">
        <v>20344</v>
      </c>
      <c r="B330" t="s">
        <v>10096</v>
      </c>
      <c r="C330" s="1">
        <v>45317</v>
      </c>
      <c r="D330" t="s">
        <v>81</v>
      </c>
      <c r="E330" t="s">
        <v>178</v>
      </c>
      <c r="F330" s="3">
        <v>4</v>
      </c>
      <c r="G330" s="3" t="str">
        <f t="shared" si="30"/>
        <v>Valid Quantity</v>
      </c>
      <c r="H330" s="2" t="s">
        <v>17734</v>
      </c>
      <c r="I330" s="3">
        <v>25</v>
      </c>
      <c r="J330" t="s">
        <v>20</v>
      </c>
      <c r="K330" t="s">
        <v>91</v>
      </c>
      <c r="L330" t="s">
        <v>41</v>
      </c>
      <c r="M330" t="s">
        <v>23</v>
      </c>
      <c r="N330" s="3">
        <v>5</v>
      </c>
      <c r="O330" s="3" t="str">
        <f t="shared" si="31"/>
        <v>Consistent</v>
      </c>
      <c r="P330" t="str">
        <f t="shared" si="32"/>
        <v>Excellent</v>
      </c>
      <c r="Q330" s="4">
        <f t="shared" si="33"/>
        <v>265.12</v>
      </c>
      <c r="R330" s="4">
        <f t="shared" si="34"/>
        <v>66.28</v>
      </c>
      <c r="S330" s="4">
        <f t="shared" si="35"/>
        <v>198.84</v>
      </c>
    </row>
    <row r="331" spans="1:19" hidden="1" x14ac:dyDescent="0.35">
      <c r="A331" t="s">
        <v>20496</v>
      </c>
      <c r="B331" t="s">
        <v>9057</v>
      </c>
      <c r="C331" s="1">
        <v>45317</v>
      </c>
      <c r="D331" t="s">
        <v>64</v>
      </c>
      <c r="E331" t="s">
        <v>65</v>
      </c>
      <c r="F331" s="3">
        <v>5</v>
      </c>
      <c r="G331" s="3" t="str">
        <f t="shared" si="30"/>
        <v>Valid Quantity</v>
      </c>
      <c r="H331" s="2" t="s">
        <v>10695</v>
      </c>
      <c r="I331" s="3">
        <v>10</v>
      </c>
      <c r="J331" t="s">
        <v>48</v>
      </c>
      <c r="K331" t="s">
        <v>124</v>
      </c>
      <c r="L331" t="s">
        <v>61</v>
      </c>
      <c r="M331" t="s">
        <v>68</v>
      </c>
      <c r="N331" s="3">
        <v>0</v>
      </c>
      <c r="O331" s="3" t="str">
        <f t="shared" si="31"/>
        <v>Consistent</v>
      </c>
      <c r="P331" t="str">
        <f t="shared" si="32"/>
        <v>Not Rated</v>
      </c>
      <c r="Q331" s="4">
        <f t="shared" si="33"/>
        <v>430.09999999999997</v>
      </c>
      <c r="R331" s="4">
        <f t="shared" si="34"/>
        <v>43.01</v>
      </c>
      <c r="S331" s="4">
        <f t="shared" si="35"/>
        <v>387.09</v>
      </c>
    </row>
    <row r="332" spans="1:19" hidden="1" x14ac:dyDescent="0.35">
      <c r="A332" t="s">
        <v>22019</v>
      </c>
      <c r="B332" t="s">
        <v>2492</v>
      </c>
      <c r="C332" s="1">
        <v>45317</v>
      </c>
      <c r="D332" t="s">
        <v>64</v>
      </c>
      <c r="E332" t="s">
        <v>305</v>
      </c>
      <c r="F332" s="3">
        <v>1</v>
      </c>
      <c r="G332" s="3" t="str">
        <f t="shared" si="30"/>
        <v>Valid Quantity</v>
      </c>
      <c r="H332" s="2" t="s">
        <v>14325</v>
      </c>
      <c r="I332" s="3">
        <v>10</v>
      </c>
      <c r="J332" t="s">
        <v>84</v>
      </c>
      <c r="K332" t="s">
        <v>113</v>
      </c>
      <c r="L332" t="s">
        <v>61</v>
      </c>
      <c r="M332" t="s">
        <v>23</v>
      </c>
      <c r="N332" s="3">
        <v>5</v>
      </c>
      <c r="O332" s="3" t="str">
        <f t="shared" si="31"/>
        <v>Consistent</v>
      </c>
      <c r="P332" t="str">
        <f t="shared" si="32"/>
        <v>Excellent</v>
      </c>
      <c r="Q332" s="4">
        <f t="shared" si="33"/>
        <v>85.45</v>
      </c>
      <c r="R332" s="4">
        <f t="shared" si="34"/>
        <v>8.5449999999999999</v>
      </c>
      <c r="S332" s="4">
        <f t="shared" si="35"/>
        <v>76.905000000000001</v>
      </c>
    </row>
    <row r="333" spans="1:19" hidden="1" x14ac:dyDescent="0.35">
      <c r="A333" t="s">
        <v>22411</v>
      </c>
      <c r="B333" t="s">
        <v>3109</v>
      </c>
      <c r="C333" s="1">
        <v>45317</v>
      </c>
      <c r="D333" t="s">
        <v>17</v>
      </c>
      <c r="E333" t="s">
        <v>72</v>
      </c>
      <c r="F333" s="3">
        <v>2</v>
      </c>
      <c r="G333" s="3" t="str">
        <f t="shared" si="30"/>
        <v>Valid Quantity</v>
      </c>
      <c r="H333" s="2" t="s">
        <v>9263</v>
      </c>
      <c r="I333" s="3">
        <v>0</v>
      </c>
      <c r="J333" t="s">
        <v>20</v>
      </c>
      <c r="K333" t="s">
        <v>49</v>
      </c>
      <c r="L333" t="s">
        <v>22</v>
      </c>
      <c r="M333" t="s">
        <v>23</v>
      </c>
      <c r="O333" s="3" t="str">
        <f t="shared" si="31"/>
        <v>Consistent</v>
      </c>
      <c r="P333" t="str">
        <f t="shared" si="32"/>
        <v>Not Rated</v>
      </c>
      <c r="Q333" s="4">
        <f t="shared" si="33"/>
        <v>52.06</v>
      </c>
      <c r="R333" s="4">
        <f t="shared" si="34"/>
        <v>0</v>
      </c>
      <c r="S333" s="4">
        <f t="shared" si="35"/>
        <v>52.06</v>
      </c>
    </row>
    <row r="334" spans="1:19" hidden="1" x14ac:dyDescent="0.35">
      <c r="A334" t="s">
        <v>995</v>
      </c>
      <c r="B334" t="s">
        <v>996</v>
      </c>
      <c r="C334" s="1">
        <v>45318</v>
      </c>
      <c r="D334" t="s">
        <v>81</v>
      </c>
      <c r="E334" t="s">
        <v>143</v>
      </c>
      <c r="F334" s="3">
        <v>1</v>
      </c>
      <c r="G334" s="3" t="str">
        <f t="shared" si="30"/>
        <v>Valid Quantity</v>
      </c>
      <c r="H334" s="2" t="s">
        <v>997</v>
      </c>
      <c r="I334" s="3">
        <v>0</v>
      </c>
      <c r="J334" t="s">
        <v>67</v>
      </c>
      <c r="K334" t="s">
        <v>194</v>
      </c>
      <c r="L334" t="s">
        <v>163</v>
      </c>
      <c r="M334" t="s">
        <v>75</v>
      </c>
      <c r="O334" s="3" t="str">
        <f t="shared" si="31"/>
        <v>Consistent</v>
      </c>
      <c r="P334" t="str">
        <f t="shared" si="32"/>
        <v>Not Rated</v>
      </c>
      <c r="Q334" s="4">
        <f t="shared" si="33"/>
        <v>129.87</v>
      </c>
      <c r="R334" s="4">
        <f t="shared" si="34"/>
        <v>0</v>
      </c>
      <c r="S334" s="4">
        <f t="shared" si="35"/>
        <v>129.87</v>
      </c>
    </row>
    <row r="335" spans="1:19" hidden="1" x14ac:dyDescent="0.35">
      <c r="A335" t="s">
        <v>1821</v>
      </c>
      <c r="B335" t="s">
        <v>1822</v>
      </c>
      <c r="C335" s="1">
        <v>45318</v>
      </c>
      <c r="D335" t="s">
        <v>101</v>
      </c>
      <c r="E335" t="s">
        <v>345</v>
      </c>
      <c r="F335" s="3">
        <v>4</v>
      </c>
      <c r="G335" s="3" t="str">
        <f t="shared" si="30"/>
        <v>Valid Quantity</v>
      </c>
      <c r="H335" s="2" t="s">
        <v>1823</v>
      </c>
      <c r="I335" s="3">
        <v>0</v>
      </c>
      <c r="J335" t="s">
        <v>84</v>
      </c>
      <c r="K335" t="s">
        <v>467</v>
      </c>
      <c r="L335" t="s">
        <v>120</v>
      </c>
      <c r="M335" t="s">
        <v>23</v>
      </c>
      <c r="N335" s="3">
        <v>5</v>
      </c>
      <c r="O335" s="3" t="str">
        <f t="shared" si="31"/>
        <v>Consistent</v>
      </c>
      <c r="P335" t="str">
        <f t="shared" si="32"/>
        <v>Excellent</v>
      </c>
      <c r="Q335" s="4">
        <f t="shared" si="33"/>
        <v>216.84</v>
      </c>
      <c r="R335" s="4">
        <f t="shared" si="34"/>
        <v>0</v>
      </c>
      <c r="S335" s="4">
        <f t="shared" si="35"/>
        <v>216.84</v>
      </c>
    </row>
    <row r="336" spans="1:19" hidden="1" x14ac:dyDescent="0.35">
      <c r="A336" t="s">
        <v>5516</v>
      </c>
      <c r="B336" t="s">
        <v>5517</v>
      </c>
      <c r="C336" s="1">
        <v>45318</v>
      </c>
      <c r="D336" t="s">
        <v>101</v>
      </c>
      <c r="E336" t="s">
        <v>102</v>
      </c>
      <c r="F336" s="3">
        <v>1</v>
      </c>
      <c r="G336" s="3" t="str">
        <f t="shared" si="30"/>
        <v>Valid Quantity</v>
      </c>
      <c r="H336" s="2" t="s">
        <v>5518</v>
      </c>
      <c r="I336" s="3">
        <v>15</v>
      </c>
      <c r="J336" t="s">
        <v>39</v>
      </c>
      <c r="K336" t="s">
        <v>85</v>
      </c>
      <c r="L336" t="s">
        <v>86</v>
      </c>
      <c r="M336" t="s">
        <v>32</v>
      </c>
      <c r="O336" s="3" t="str">
        <f t="shared" si="31"/>
        <v>Consistent</v>
      </c>
      <c r="P336" t="str">
        <f t="shared" si="32"/>
        <v>Not Rated</v>
      </c>
      <c r="Q336" s="4">
        <f t="shared" si="33"/>
        <v>85.08</v>
      </c>
      <c r="R336" s="4">
        <f t="shared" si="34"/>
        <v>12.762</v>
      </c>
      <c r="S336" s="4">
        <f t="shared" si="35"/>
        <v>72.317999999999998</v>
      </c>
    </row>
    <row r="337" spans="1:19" hidden="1" x14ac:dyDescent="0.35">
      <c r="A337" t="s">
        <v>8911</v>
      </c>
      <c r="B337" t="s">
        <v>3911</v>
      </c>
      <c r="C337" s="1">
        <v>45318</v>
      </c>
      <c r="D337" t="s">
        <v>81</v>
      </c>
      <c r="E337" t="s">
        <v>82</v>
      </c>
      <c r="F337" s="3">
        <v>3</v>
      </c>
      <c r="G337" s="3" t="str">
        <f t="shared" si="30"/>
        <v>Valid Quantity</v>
      </c>
      <c r="H337" s="2" t="s">
        <v>8912</v>
      </c>
      <c r="I337" s="3">
        <v>0</v>
      </c>
      <c r="J337" t="s">
        <v>67</v>
      </c>
      <c r="K337" t="s">
        <v>119</v>
      </c>
      <c r="L337" t="s">
        <v>120</v>
      </c>
      <c r="M337" t="s">
        <v>23</v>
      </c>
      <c r="N337" s="3">
        <v>4</v>
      </c>
      <c r="O337" s="3" t="str">
        <f t="shared" si="31"/>
        <v>Consistent</v>
      </c>
      <c r="P337" t="str">
        <f t="shared" si="32"/>
        <v>Good</v>
      </c>
      <c r="Q337" s="4">
        <f t="shared" si="33"/>
        <v>157.68</v>
      </c>
      <c r="R337" s="4">
        <f t="shared" si="34"/>
        <v>0</v>
      </c>
      <c r="S337" s="4">
        <f t="shared" si="35"/>
        <v>157.68</v>
      </c>
    </row>
    <row r="338" spans="1:19" hidden="1" x14ac:dyDescent="0.35">
      <c r="A338" t="s">
        <v>13085</v>
      </c>
      <c r="B338" t="s">
        <v>12069</v>
      </c>
      <c r="C338" s="1">
        <v>45318</v>
      </c>
      <c r="D338" t="s">
        <v>45</v>
      </c>
      <c r="E338" t="s">
        <v>376</v>
      </c>
      <c r="F338" s="3">
        <v>4</v>
      </c>
      <c r="G338" s="3" t="str">
        <f t="shared" si="30"/>
        <v>Valid Quantity</v>
      </c>
      <c r="H338" s="2" t="s">
        <v>1989</v>
      </c>
      <c r="I338" s="3">
        <v>0</v>
      </c>
      <c r="J338" t="s">
        <v>67</v>
      </c>
      <c r="K338" t="s">
        <v>21</v>
      </c>
      <c r="L338" t="s">
        <v>22</v>
      </c>
      <c r="M338" t="s">
        <v>185</v>
      </c>
      <c r="O338" s="3" t="str">
        <f t="shared" si="31"/>
        <v>Consistent</v>
      </c>
      <c r="P338" t="str">
        <f t="shared" si="32"/>
        <v>Not Rated</v>
      </c>
      <c r="Q338" s="4">
        <f t="shared" si="33"/>
        <v>236.08</v>
      </c>
      <c r="R338" s="4">
        <f t="shared" si="34"/>
        <v>0</v>
      </c>
      <c r="S338" s="4">
        <f t="shared" si="35"/>
        <v>236.08</v>
      </c>
    </row>
    <row r="339" spans="1:19" hidden="1" x14ac:dyDescent="0.35">
      <c r="A339" t="s">
        <v>16638</v>
      </c>
      <c r="B339" t="s">
        <v>13366</v>
      </c>
      <c r="C339" s="1">
        <v>45318</v>
      </c>
      <c r="D339" t="s">
        <v>116</v>
      </c>
      <c r="E339" t="s">
        <v>447</v>
      </c>
      <c r="F339" s="3">
        <v>2</v>
      </c>
      <c r="G339" s="3" t="str">
        <f t="shared" si="30"/>
        <v>Valid Quantity</v>
      </c>
      <c r="H339" s="2" t="s">
        <v>16639</v>
      </c>
      <c r="I339" s="3">
        <v>10</v>
      </c>
      <c r="J339" t="s">
        <v>84</v>
      </c>
      <c r="K339" t="s">
        <v>21</v>
      </c>
      <c r="L339" t="s">
        <v>22</v>
      </c>
      <c r="M339" t="s">
        <v>32</v>
      </c>
      <c r="O339" s="3" t="str">
        <f t="shared" si="31"/>
        <v>Consistent</v>
      </c>
      <c r="P339" t="str">
        <f t="shared" si="32"/>
        <v>Not Rated</v>
      </c>
      <c r="Q339" s="4">
        <f t="shared" si="33"/>
        <v>249.08</v>
      </c>
      <c r="R339" s="4">
        <f t="shared" si="34"/>
        <v>24.908000000000001</v>
      </c>
      <c r="S339" s="4">
        <f t="shared" si="35"/>
        <v>224.17200000000003</v>
      </c>
    </row>
    <row r="340" spans="1:19" hidden="1" x14ac:dyDescent="0.35">
      <c r="A340" t="s">
        <v>17327</v>
      </c>
      <c r="B340" t="s">
        <v>12362</v>
      </c>
      <c r="C340" s="1">
        <v>45318</v>
      </c>
      <c r="D340" t="s">
        <v>45</v>
      </c>
      <c r="E340" t="s">
        <v>46</v>
      </c>
      <c r="F340" s="3">
        <v>2</v>
      </c>
      <c r="G340" s="3" t="str">
        <f t="shared" si="30"/>
        <v>Valid Quantity</v>
      </c>
      <c r="H340" s="2" t="s">
        <v>5796</v>
      </c>
      <c r="I340" s="3">
        <v>10</v>
      </c>
      <c r="J340" t="s">
        <v>84</v>
      </c>
      <c r="K340" t="s">
        <v>206</v>
      </c>
      <c r="L340" t="s">
        <v>41</v>
      </c>
      <c r="M340" t="s">
        <v>75</v>
      </c>
      <c r="O340" s="3" t="str">
        <f t="shared" si="31"/>
        <v>Consistent</v>
      </c>
      <c r="P340" t="str">
        <f t="shared" si="32"/>
        <v>Not Rated</v>
      </c>
      <c r="Q340" s="4">
        <f t="shared" si="33"/>
        <v>89.1</v>
      </c>
      <c r="R340" s="4">
        <f t="shared" si="34"/>
        <v>8.91</v>
      </c>
      <c r="S340" s="4">
        <f t="shared" si="35"/>
        <v>80.19</v>
      </c>
    </row>
    <row r="341" spans="1:19" hidden="1" x14ac:dyDescent="0.35">
      <c r="A341" t="s">
        <v>22266</v>
      </c>
      <c r="B341" t="s">
        <v>234</v>
      </c>
      <c r="C341" s="1">
        <v>45318</v>
      </c>
      <c r="D341" t="s">
        <v>116</v>
      </c>
      <c r="E341" t="s">
        <v>978</v>
      </c>
      <c r="F341" s="3">
        <v>1</v>
      </c>
      <c r="G341" s="3" t="str">
        <f t="shared" si="30"/>
        <v>Valid Quantity</v>
      </c>
      <c r="H341" s="2" t="s">
        <v>22267</v>
      </c>
      <c r="I341" s="3">
        <v>0</v>
      </c>
      <c r="J341" t="s">
        <v>54</v>
      </c>
      <c r="K341" t="s">
        <v>189</v>
      </c>
      <c r="L341" t="s">
        <v>120</v>
      </c>
      <c r="M341" t="s">
        <v>23</v>
      </c>
      <c r="N341" s="3">
        <v>5</v>
      </c>
      <c r="O341" s="3" t="str">
        <f t="shared" si="31"/>
        <v>Consistent</v>
      </c>
      <c r="P341" t="str">
        <f t="shared" si="32"/>
        <v>Excellent</v>
      </c>
      <c r="Q341" s="4">
        <f t="shared" si="33"/>
        <v>185.8</v>
      </c>
      <c r="R341" s="4">
        <f t="shared" si="34"/>
        <v>0</v>
      </c>
      <c r="S341" s="4">
        <f t="shared" si="35"/>
        <v>185.8</v>
      </c>
    </row>
    <row r="342" spans="1:19" hidden="1" x14ac:dyDescent="0.35">
      <c r="A342" t="s">
        <v>22860</v>
      </c>
      <c r="B342" t="s">
        <v>2666</v>
      </c>
      <c r="C342" s="1">
        <v>45318</v>
      </c>
      <c r="D342" t="s">
        <v>116</v>
      </c>
      <c r="E342" t="s">
        <v>978</v>
      </c>
      <c r="F342" s="3">
        <v>4</v>
      </c>
      <c r="G342" s="3" t="str">
        <f t="shared" si="30"/>
        <v>Valid Quantity</v>
      </c>
      <c r="H342" s="2" t="s">
        <v>22861</v>
      </c>
      <c r="I342" s="3">
        <v>10</v>
      </c>
      <c r="J342" t="s">
        <v>84</v>
      </c>
      <c r="K342" t="s">
        <v>189</v>
      </c>
      <c r="L342" t="s">
        <v>120</v>
      </c>
      <c r="M342" t="s">
        <v>23</v>
      </c>
      <c r="N342" s="3">
        <v>3</v>
      </c>
      <c r="O342" s="3" t="str">
        <f t="shared" si="31"/>
        <v>Consistent</v>
      </c>
      <c r="P342" t="str">
        <f t="shared" si="32"/>
        <v>Average</v>
      </c>
      <c r="Q342" s="4">
        <f t="shared" si="33"/>
        <v>648.08000000000004</v>
      </c>
      <c r="R342" s="4">
        <f t="shared" si="34"/>
        <v>64.808000000000007</v>
      </c>
      <c r="S342" s="4">
        <f t="shared" si="35"/>
        <v>583.27200000000005</v>
      </c>
    </row>
    <row r="343" spans="1:19" hidden="1" x14ac:dyDescent="0.35">
      <c r="A343" t="s">
        <v>23197</v>
      </c>
      <c r="B343" t="s">
        <v>4522</v>
      </c>
      <c r="C343" s="1">
        <v>45318</v>
      </c>
      <c r="D343" t="s">
        <v>45</v>
      </c>
      <c r="E343" t="s">
        <v>432</v>
      </c>
      <c r="F343" s="3">
        <v>1</v>
      </c>
      <c r="G343" s="3" t="str">
        <f t="shared" si="30"/>
        <v>Valid Quantity</v>
      </c>
      <c r="H343" s="2" t="s">
        <v>6794</v>
      </c>
      <c r="I343" s="3">
        <v>5</v>
      </c>
      <c r="J343" t="s">
        <v>84</v>
      </c>
      <c r="K343" t="s">
        <v>55</v>
      </c>
      <c r="L343" t="s">
        <v>31</v>
      </c>
      <c r="M343" t="s">
        <v>23</v>
      </c>
      <c r="N343" s="3">
        <v>5</v>
      </c>
      <c r="O343" s="3" t="str">
        <f t="shared" si="31"/>
        <v>Consistent</v>
      </c>
      <c r="P343" t="str">
        <f t="shared" si="32"/>
        <v>Excellent</v>
      </c>
      <c r="Q343" s="4">
        <f t="shared" si="33"/>
        <v>44.92</v>
      </c>
      <c r="R343" s="4">
        <f t="shared" si="34"/>
        <v>2.2460000000000004</v>
      </c>
      <c r="S343" s="4">
        <f t="shared" si="35"/>
        <v>42.673999999999999</v>
      </c>
    </row>
    <row r="344" spans="1:19" hidden="1" x14ac:dyDescent="0.35">
      <c r="A344" t="s">
        <v>7507</v>
      </c>
      <c r="B344" t="s">
        <v>7508</v>
      </c>
      <c r="C344" s="1">
        <v>45319</v>
      </c>
      <c r="D344" t="s">
        <v>81</v>
      </c>
      <c r="E344" t="s">
        <v>143</v>
      </c>
      <c r="F344" s="3">
        <v>5</v>
      </c>
      <c r="G344" s="3" t="str">
        <f t="shared" si="30"/>
        <v>Valid Quantity</v>
      </c>
      <c r="H344" s="2" t="s">
        <v>7509</v>
      </c>
      <c r="I344" s="3">
        <v>15</v>
      </c>
      <c r="J344" t="s">
        <v>48</v>
      </c>
      <c r="K344" t="s">
        <v>30</v>
      </c>
      <c r="L344" t="s">
        <v>31</v>
      </c>
      <c r="M344" t="s">
        <v>23</v>
      </c>
      <c r="N344" s="3">
        <v>5</v>
      </c>
      <c r="O344" s="3" t="str">
        <f t="shared" si="31"/>
        <v>Consistent</v>
      </c>
      <c r="P344" t="str">
        <f t="shared" si="32"/>
        <v>Excellent</v>
      </c>
      <c r="Q344" s="4">
        <f t="shared" si="33"/>
        <v>183.35000000000002</v>
      </c>
      <c r="R344" s="4">
        <f t="shared" si="34"/>
        <v>27.502500000000005</v>
      </c>
      <c r="S344" s="4">
        <f t="shared" si="35"/>
        <v>155.84750000000003</v>
      </c>
    </row>
    <row r="345" spans="1:19" hidden="1" x14ac:dyDescent="0.35">
      <c r="A345" t="s">
        <v>10563</v>
      </c>
      <c r="B345" t="s">
        <v>6108</v>
      </c>
      <c r="C345" s="1">
        <v>45319</v>
      </c>
      <c r="D345" t="s">
        <v>116</v>
      </c>
      <c r="E345" t="s">
        <v>447</v>
      </c>
      <c r="F345" s="3">
        <v>2</v>
      </c>
      <c r="G345" s="3" t="str">
        <f t="shared" si="30"/>
        <v>Valid Quantity</v>
      </c>
      <c r="H345" s="2" t="s">
        <v>10564</v>
      </c>
      <c r="I345" s="3">
        <v>10</v>
      </c>
      <c r="J345" t="s">
        <v>39</v>
      </c>
      <c r="K345" t="s">
        <v>49</v>
      </c>
      <c r="L345" t="s">
        <v>22</v>
      </c>
      <c r="M345" t="s">
        <v>68</v>
      </c>
      <c r="O345" s="3" t="str">
        <f t="shared" si="31"/>
        <v>Consistent</v>
      </c>
      <c r="P345" t="str">
        <f t="shared" si="32"/>
        <v>Not Rated</v>
      </c>
      <c r="Q345" s="4">
        <f t="shared" si="33"/>
        <v>267.60000000000002</v>
      </c>
      <c r="R345" s="4">
        <f t="shared" si="34"/>
        <v>26.76</v>
      </c>
      <c r="S345" s="4">
        <f t="shared" si="35"/>
        <v>240.84000000000003</v>
      </c>
    </row>
    <row r="346" spans="1:19" hidden="1" x14ac:dyDescent="0.35">
      <c r="A346" t="s">
        <v>10920</v>
      </c>
      <c r="B346" t="s">
        <v>8017</v>
      </c>
      <c r="C346" s="1">
        <v>45319</v>
      </c>
      <c r="D346" t="s">
        <v>81</v>
      </c>
      <c r="E346" t="s">
        <v>143</v>
      </c>
      <c r="F346" s="3">
        <v>1</v>
      </c>
      <c r="G346" s="3" t="str">
        <f t="shared" si="30"/>
        <v>Valid Quantity</v>
      </c>
      <c r="H346" s="2" t="s">
        <v>3271</v>
      </c>
      <c r="I346" s="3">
        <v>5</v>
      </c>
      <c r="J346" t="s">
        <v>67</v>
      </c>
      <c r="K346" t="s">
        <v>153</v>
      </c>
      <c r="L346" t="s">
        <v>120</v>
      </c>
      <c r="M346" t="s">
        <v>23</v>
      </c>
      <c r="N346" s="3">
        <v>5</v>
      </c>
      <c r="O346" s="3" t="str">
        <f t="shared" si="31"/>
        <v>Consistent</v>
      </c>
      <c r="P346" t="str">
        <f t="shared" si="32"/>
        <v>Excellent</v>
      </c>
      <c r="Q346" s="4">
        <f t="shared" si="33"/>
        <v>88.39</v>
      </c>
      <c r="R346" s="4">
        <f t="shared" si="34"/>
        <v>4.4195000000000002</v>
      </c>
      <c r="S346" s="4">
        <f t="shared" si="35"/>
        <v>83.970500000000001</v>
      </c>
    </row>
    <row r="347" spans="1:19" hidden="1" x14ac:dyDescent="0.35">
      <c r="A347" t="s">
        <v>12879</v>
      </c>
      <c r="B347" t="s">
        <v>1688</v>
      </c>
      <c r="C347" s="1">
        <v>45319</v>
      </c>
      <c r="D347" t="s">
        <v>36</v>
      </c>
      <c r="E347" t="s">
        <v>183</v>
      </c>
      <c r="F347" s="3">
        <v>3</v>
      </c>
      <c r="G347" s="3" t="str">
        <f t="shared" si="30"/>
        <v>Valid Quantity</v>
      </c>
      <c r="H347" s="2" t="s">
        <v>12880</v>
      </c>
      <c r="I347" s="3">
        <v>10</v>
      </c>
      <c r="J347" t="s">
        <v>84</v>
      </c>
      <c r="K347" t="s">
        <v>281</v>
      </c>
      <c r="L347" t="s">
        <v>31</v>
      </c>
      <c r="M347" t="s">
        <v>68</v>
      </c>
      <c r="O347" s="3" t="str">
        <f t="shared" si="31"/>
        <v>Consistent</v>
      </c>
      <c r="P347" t="str">
        <f t="shared" si="32"/>
        <v>Not Rated</v>
      </c>
      <c r="Q347" s="4">
        <f t="shared" si="33"/>
        <v>517.77</v>
      </c>
      <c r="R347" s="4">
        <f t="shared" si="34"/>
        <v>51.777000000000001</v>
      </c>
      <c r="S347" s="4">
        <f t="shared" si="35"/>
        <v>465.99299999999999</v>
      </c>
    </row>
    <row r="348" spans="1:19" hidden="1" x14ac:dyDescent="0.35">
      <c r="A348" t="s">
        <v>13091</v>
      </c>
      <c r="B348" t="s">
        <v>10101</v>
      </c>
      <c r="C348" s="1">
        <v>45319</v>
      </c>
      <c r="D348" t="s">
        <v>45</v>
      </c>
      <c r="E348" t="s">
        <v>269</v>
      </c>
      <c r="F348" s="3">
        <v>1</v>
      </c>
      <c r="G348" s="3" t="str">
        <f t="shared" si="30"/>
        <v>Valid Quantity</v>
      </c>
      <c r="H348" s="2" t="s">
        <v>6968</v>
      </c>
      <c r="I348" s="3">
        <v>5</v>
      </c>
      <c r="J348" t="s">
        <v>20</v>
      </c>
      <c r="K348" t="s">
        <v>55</v>
      </c>
      <c r="L348" t="s">
        <v>31</v>
      </c>
      <c r="M348" t="s">
        <v>23</v>
      </c>
      <c r="N348" s="3">
        <v>5</v>
      </c>
      <c r="O348" s="3" t="str">
        <f t="shared" si="31"/>
        <v>Consistent</v>
      </c>
      <c r="P348" t="str">
        <f t="shared" si="32"/>
        <v>Excellent</v>
      </c>
      <c r="Q348" s="4">
        <f t="shared" si="33"/>
        <v>51.08</v>
      </c>
      <c r="R348" s="4">
        <f t="shared" si="34"/>
        <v>2.5539999999999998</v>
      </c>
      <c r="S348" s="4">
        <f t="shared" si="35"/>
        <v>48.525999999999996</v>
      </c>
    </row>
    <row r="349" spans="1:19" hidden="1" x14ac:dyDescent="0.35">
      <c r="A349" t="s">
        <v>14100</v>
      </c>
      <c r="B349" t="s">
        <v>14101</v>
      </c>
      <c r="C349" s="1">
        <v>45319</v>
      </c>
      <c r="D349" t="s">
        <v>45</v>
      </c>
      <c r="E349" t="s">
        <v>95</v>
      </c>
      <c r="F349" s="3">
        <v>1</v>
      </c>
      <c r="G349" s="3" t="str">
        <f t="shared" si="30"/>
        <v>Valid Quantity</v>
      </c>
      <c r="H349" s="2" t="s">
        <v>13253</v>
      </c>
      <c r="I349" s="3">
        <v>5</v>
      </c>
      <c r="J349" t="s">
        <v>48</v>
      </c>
      <c r="K349" t="s">
        <v>180</v>
      </c>
      <c r="L349" t="s">
        <v>86</v>
      </c>
      <c r="M349" t="s">
        <v>75</v>
      </c>
      <c r="N349" s="3">
        <v>0</v>
      </c>
      <c r="O349" s="3" t="str">
        <f t="shared" si="31"/>
        <v>Consistent</v>
      </c>
      <c r="P349" t="str">
        <f t="shared" si="32"/>
        <v>Not Rated</v>
      </c>
      <c r="Q349" s="4">
        <f t="shared" si="33"/>
        <v>57.91</v>
      </c>
      <c r="R349" s="4">
        <f t="shared" si="34"/>
        <v>2.8954999999999997</v>
      </c>
      <c r="S349" s="4">
        <f t="shared" si="35"/>
        <v>55.014499999999998</v>
      </c>
    </row>
    <row r="350" spans="1:19" hidden="1" x14ac:dyDescent="0.35">
      <c r="A350" t="s">
        <v>17048</v>
      </c>
      <c r="B350" t="s">
        <v>2521</v>
      </c>
      <c r="C350" s="1">
        <v>45319</v>
      </c>
      <c r="D350" t="s">
        <v>101</v>
      </c>
      <c r="E350" t="s">
        <v>107</v>
      </c>
      <c r="F350" s="3">
        <v>2</v>
      </c>
      <c r="G350" s="3" t="str">
        <f t="shared" si="30"/>
        <v>Valid Quantity</v>
      </c>
      <c r="H350" s="2" t="s">
        <v>1826</v>
      </c>
      <c r="I350" s="3">
        <v>15</v>
      </c>
      <c r="J350" t="s">
        <v>67</v>
      </c>
      <c r="K350" t="s">
        <v>194</v>
      </c>
      <c r="L350" t="s">
        <v>163</v>
      </c>
      <c r="M350" t="s">
        <v>23</v>
      </c>
      <c r="N350" s="3">
        <v>5</v>
      </c>
      <c r="O350" s="3" t="str">
        <f t="shared" si="31"/>
        <v>Consistent</v>
      </c>
      <c r="P350" t="str">
        <f t="shared" si="32"/>
        <v>Excellent</v>
      </c>
      <c r="Q350" s="4">
        <f t="shared" si="33"/>
        <v>42.04</v>
      </c>
      <c r="R350" s="4">
        <f t="shared" si="34"/>
        <v>6.306</v>
      </c>
      <c r="S350" s="4">
        <f t="shared" si="35"/>
        <v>35.734000000000002</v>
      </c>
    </row>
    <row r="351" spans="1:19" hidden="1" x14ac:dyDescent="0.35">
      <c r="A351" t="s">
        <v>18350</v>
      </c>
      <c r="B351" t="s">
        <v>3551</v>
      </c>
      <c r="C351" s="1">
        <v>45319</v>
      </c>
      <c r="D351" t="s">
        <v>64</v>
      </c>
      <c r="E351" t="s">
        <v>851</v>
      </c>
      <c r="F351" s="3">
        <v>1</v>
      </c>
      <c r="G351" s="3" t="str">
        <f t="shared" si="30"/>
        <v>Valid Quantity</v>
      </c>
      <c r="H351" s="2" t="s">
        <v>5801</v>
      </c>
      <c r="I351" s="3">
        <v>15</v>
      </c>
      <c r="J351" t="s">
        <v>54</v>
      </c>
      <c r="K351" t="s">
        <v>194</v>
      </c>
      <c r="L351" t="s">
        <v>163</v>
      </c>
      <c r="M351" t="s">
        <v>68</v>
      </c>
      <c r="O351" s="3" t="str">
        <f t="shared" si="31"/>
        <v>Consistent</v>
      </c>
      <c r="P351" t="str">
        <f t="shared" si="32"/>
        <v>Not Rated</v>
      </c>
      <c r="Q351" s="4">
        <f t="shared" si="33"/>
        <v>74.489999999999995</v>
      </c>
      <c r="R351" s="4">
        <f t="shared" si="34"/>
        <v>11.173499999999999</v>
      </c>
      <c r="S351" s="4">
        <f t="shared" si="35"/>
        <v>63.316499999999998</v>
      </c>
    </row>
    <row r="352" spans="1:19" hidden="1" x14ac:dyDescent="0.35">
      <c r="A352" t="s">
        <v>19037</v>
      </c>
      <c r="B352" t="s">
        <v>3698</v>
      </c>
      <c r="C352" s="1">
        <v>45319</v>
      </c>
      <c r="D352" t="s">
        <v>116</v>
      </c>
      <c r="E352" t="s">
        <v>447</v>
      </c>
      <c r="F352" s="3">
        <v>1</v>
      </c>
      <c r="G352" s="3" t="str">
        <f t="shared" si="30"/>
        <v>Valid Quantity</v>
      </c>
      <c r="H352" s="2" t="s">
        <v>19038</v>
      </c>
      <c r="I352" s="3">
        <v>15</v>
      </c>
      <c r="J352" t="s">
        <v>39</v>
      </c>
      <c r="K352" t="s">
        <v>21</v>
      </c>
      <c r="L352" t="s">
        <v>22</v>
      </c>
      <c r="M352" t="s">
        <v>23</v>
      </c>
      <c r="N352" s="3">
        <v>4</v>
      </c>
      <c r="O352" s="3" t="str">
        <f t="shared" si="31"/>
        <v>Consistent</v>
      </c>
      <c r="P352" t="str">
        <f t="shared" si="32"/>
        <v>Good</v>
      </c>
      <c r="Q352" s="4">
        <f t="shared" si="33"/>
        <v>40.72</v>
      </c>
      <c r="R352" s="4">
        <f t="shared" si="34"/>
        <v>6.1079999999999997</v>
      </c>
      <c r="S352" s="4">
        <f t="shared" si="35"/>
        <v>34.612000000000002</v>
      </c>
    </row>
    <row r="353" spans="1:19" hidden="1" x14ac:dyDescent="0.35">
      <c r="A353" t="s">
        <v>19128</v>
      </c>
      <c r="B353" t="s">
        <v>7144</v>
      </c>
      <c r="C353" s="1">
        <v>45319</v>
      </c>
      <c r="D353" t="s">
        <v>81</v>
      </c>
      <c r="E353" t="s">
        <v>143</v>
      </c>
      <c r="F353" s="3">
        <v>2</v>
      </c>
      <c r="G353" s="3" t="str">
        <f t="shared" si="30"/>
        <v>Valid Quantity</v>
      </c>
      <c r="H353" s="2" t="s">
        <v>5077</v>
      </c>
      <c r="I353" s="3">
        <v>15</v>
      </c>
      <c r="J353" t="s">
        <v>54</v>
      </c>
      <c r="K353" t="s">
        <v>194</v>
      </c>
      <c r="L353" t="s">
        <v>163</v>
      </c>
      <c r="M353" t="s">
        <v>23</v>
      </c>
      <c r="N353" s="3">
        <v>1</v>
      </c>
      <c r="O353" s="3" t="str">
        <f t="shared" si="31"/>
        <v>Consistent</v>
      </c>
      <c r="P353" t="str">
        <f t="shared" si="32"/>
        <v>Very Bad</v>
      </c>
      <c r="Q353" s="4">
        <f t="shared" si="33"/>
        <v>27.52</v>
      </c>
      <c r="R353" s="4">
        <f t="shared" si="34"/>
        <v>4.1280000000000001</v>
      </c>
      <c r="S353" s="4">
        <f t="shared" si="35"/>
        <v>23.391999999999999</v>
      </c>
    </row>
    <row r="354" spans="1:19" hidden="1" x14ac:dyDescent="0.35">
      <c r="A354" t="s">
        <v>19404</v>
      </c>
      <c r="B354" t="s">
        <v>2819</v>
      </c>
      <c r="C354" s="1">
        <v>45319</v>
      </c>
      <c r="D354" t="s">
        <v>116</v>
      </c>
      <c r="E354" t="s">
        <v>978</v>
      </c>
      <c r="F354" s="3">
        <v>1</v>
      </c>
      <c r="G354" s="3" t="str">
        <f t="shared" si="30"/>
        <v>Valid Quantity</v>
      </c>
      <c r="H354" s="2" t="s">
        <v>13613</v>
      </c>
      <c r="I354" s="3">
        <v>0</v>
      </c>
      <c r="J354" t="s">
        <v>48</v>
      </c>
      <c r="K354" t="s">
        <v>189</v>
      </c>
      <c r="L354" t="s">
        <v>120</v>
      </c>
      <c r="M354" t="s">
        <v>23</v>
      </c>
      <c r="N354" s="3">
        <v>4</v>
      </c>
      <c r="O354" s="3" t="str">
        <f t="shared" si="31"/>
        <v>Consistent</v>
      </c>
      <c r="P354" t="str">
        <f t="shared" si="32"/>
        <v>Good</v>
      </c>
      <c r="Q354" s="4">
        <f t="shared" si="33"/>
        <v>65.510000000000005</v>
      </c>
      <c r="R354" s="4">
        <f t="shared" si="34"/>
        <v>0</v>
      </c>
      <c r="S354" s="4">
        <f t="shared" si="35"/>
        <v>65.510000000000005</v>
      </c>
    </row>
    <row r="355" spans="1:19" hidden="1" x14ac:dyDescent="0.35">
      <c r="A355" t="s">
        <v>20259</v>
      </c>
      <c r="B355" t="s">
        <v>5783</v>
      </c>
      <c r="C355" s="1">
        <v>45319</v>
      </c>
      <c r="D355" t="s">
        <v>81</v>
      </c>
      <c r="E355" t="s">
        <v>147</v>
      </c>
      <c r="F355" s="3">
        <v>1</v>
      </c>
      <c r="G355" s="3" t="str">
        <f t="shared" si="30"/>
        <v>Valid Quantity</v>
      </c>
      <c r="H355" s="2" t="s">
        <v>20260</v>
      </c>
      <c r="I355" s="3">
        <v>0</v>
      </c>
      <c r="J355" t="s">
        <v>67</v>
      </c>
      <c r="K355" t="s">
        <v>60</v>
      </c>
      <c r="L355" t="s">
        <v>61</v>
      </c>
      <c r="M355" t="s">
        <v>23</v>
      </c>
      <c r="N355" s="3">
        <v>5</v>
      </c>
      <c r="O355" s="3" t="str">
        <f t="shared" si="31"/>
        <v>Consistent</v>
      </c>
      <c r="P355" t="str">
        <f t="shared" si="32"/>
        <v>Excellent</v>
      </c>
      <c r="Q355" s="4">
        <f t="shared" si="33"/>
        <v>127.81</v>
      </c>
      <c r="R355" s="4">
        <f t="shared" si="34"/>
        <v>0</v>
      </c>
      <c r="S355" s="4">
        <f t="shared" si="35"/>
        <v>127.81</v>
      </c>
    </row>
    <row r="356" spans="1:19" hidden="1" x14ac:dyDescent="0.35">
      <c r="A356" t="s">
        <v>20623</v>
      </c>
      <c r="B356" t="s">
        <v>7918</v>
      </c>
      <c r="C356" s="1">
        <v>45319</v>
      </c>
      <c r="D356" t="s">
        <v>159</v>
      </c>
      <c r="E356" t="s">
        <v>197</v>
      </c>
      <c r="F356" s="3">
        <v>1</v>
      </c>
      <c r="G356" s="3" t="str">
        <f t="shared" si="30"/>
        <v>Valid Quantity</v>
      </c>
      <c r="H356" s="2" t="s">
        <v>3852</v>
      </c>
      <c r="I356" s="3">
        <v>5</v>
      </c>
      <c r="J356" t="s">
        <v>39</v>
      </c>
      <c r="K356" t="s">
        <v>467</v>
      </c>
      <c r="L356" t="s">
        <v>120</v>
      </c>
      <c r="M356" t="s">
        <v>185</v>
      </c>
      <c r="O356" s="3" t="str">
        <f t="shared" si="31"/>
        <v>Consistent</v>
      </c>
      <c r="P356" t="str">
        <f t="shared" si="32"/>
        <v>Not Rated</v>
      </c>
      <c r="Q356" s="4">
        <f t="shared" si="33"/>
        <v>25.22</v>
      </c>
      <c r="R356" s="4">
        <f t="shared" si="34"/>
        <v>1.2609999999999999</v>
      </c>
      <c r="S356" s="4">
        <f t="shared" si="35"/>
        <v>23.959</v>
      </c>
    </row>
    <row r="357" spans="1:19" hidden="1" x14ac:dyDescent="0.35">
      <c r="A357" t="s">
        <v>21335</v>
      </c>
      <c r="B357" t="s">
        <v>10012</v>
      </c>
      <c r="C357" s="1">
        <v>45319</v>
      </c>
      <c r="D357" t="s">
        <v>64</v>
      </c>
      <c r="E357" t="s">
        <v>381</v>
      </c>
      <c r="F357" s="3">
        <v>1</v>
      </c>
      <c r="G357" s="3" t="str">
        <f t="shared" si="30"/>
        <v>Valid Quantity</v>
      </c>
      <c r="H357" s="2" t="s">
        <v>3771</v>
      </c>
      <c r="I357" s="3">
        <v>0</v>
      </c>
      <c r="J357" t="s">
        <v>67</v>
      </c>
      <c r="K357" t="s">
        <v>55</v>
      </c>
      <c r="L357" t="s">
        <v>31</v>
      </c>
      <c r="M357" t="s">
        <v>75</v>
      </c>
      <c r="O357" s="3" t="str">
        <f t="shared" si="31"/>
        <v>Consistent</v>
      </c>
      <c r="P357" t="str">
        <f t="shared" si="32"/>
        <v>Not Rated</v>
      </c>
      <c r="Q357" s="4">
        <f t="shared" si="33"/>
        <v>32.119999999999997</v>
      </c>
      <c r="R357" s="4">
        <f t="shared" si="34"/>
        <v>0</v>
      </c>
      <c r="S357" s="4">
        <f t="shared" si="35"/>
        <v>32.119999999999997</v>
      </c>
    </row>
    <row r="358" spans="1:19" hidden="1" x14ac:dyDescent="0.35">
      <c r="A358" t="s">
        <v>21569</v>
      </c>
      <c r="B358" t="s">
        <v>7430</v>
      </c>
      <c r="C358" s="1">
        <v>45319</v>
      </c>
      <c r="D358" t="s">
        <v>116</v>
      </c>
      <c r="E358" t="s">
        <v>479</v>
      </c>
      <c r="F358" s="3">
        <v>1</v>
      </c>
      <c r="G358" s="3" t="str">
        <f t="shared" si="30"/>
        <v>Valid Quantity</v>
      </c>
      <c r="H358" s="2" t="s">
        <v>9717</v>
      </c>
      <c r="I358" s="3">
        <v>0</v>
      </c>
      <c r="J358" t="s">
        <v>54</v>
      </c>
      <c r="K358" t="s">
        <v>91</v>
      </c>
      <c r="L358" t="s">
        <v>41</v>
      </c>
      <c r="M358" t="s">
        <v>32</v>
      </c>
      <c r="O358" s="3" t="str">
        <f t="shared" si="31"/>
        <v>Consistent</v>
      </c>
      <c r="P358" t="str">
        <f t="shared" si="32"/>
        <v>Not Rated</v>
      </c>
      <c r="Q358" s="4">
        <f t="shared" si="33"/>
        <v>81.12</v>
      </c>
      <c r="R358" s="4">
        <f t="shared" si="34"/>
        <v>0</v>
      </c>
      <c r="S358" s="4">
        <f t="shared" si="35"/>
        <v>81.12</v>
      </c>
    </row>
    <row r="359" spans="1:19" hidden="1" x14ac:dyDescent="0.35">
      <c r="A359" t="s">
        <v>21702</v>
      </c>
      <c r="B359" t="s">
        <v>3498</v>
      </c>
      <c r="C359" s="1">
        <v>45319</v>
      </c>
      <c r="D359" t="s">
        <v>101</v>
      </c>
      <c r="E359" t="s">
        <v>102</v>
      </c>
      <c r="F359" s="3">
        <v>1</v>
      </c>
      <c r="G359" s="3" t="str">
        <f t="shared" si="30"/>
        <v>Valid Quantity</v>
      </c>
      <c r="H359" s="2" t="s">
        <v>20180</v>
      </c>
      <c r="I359" s="3">
        <v>20</v>
      </c>
      <c r="J359" t="s">
        <v>84</v>
      </c>
      <c r="K359" t="s">
        <v>119</v>
      </c>
      <c r="L359" t="s">
        <v>120</v>
      </c>
      <c r="M359" t="s">
        <v>23</v>
      </c>
      <c r="N359" s="3">
        <v>5</v>
      </c>
      <c r="O359" s="3" t="str">
        <f t="shared" si="31"/>
        <v>Consistent</v>
      </c>
      <c r="P359" t="str">
        <f t="shared" si="32"/>
        <v>Excellent</v>
      </c>
      <c r="Q359" s="4">
        <f t="shared" si="33"/>
        <v>31.28</v>
      </c>
      <c r="R359" s="4">
        <f t="shared" si="34"/>
        <v>6.2560000000000002</v>
      </c>
      <c r="S359" s="4">
        <f t="shared" si="35"/>
        <v>25.024000000000001</v>
      </c>
    </row>
    <row r="360" spans="1:19" hidden="1" x14ac:dyDescent="0.35">
      <c r="A360" t="s">
        <v>21757</v>
      </c>
      <c r="B360" t="s">
        <v>2941</v>
      </c>
      <c r="C360" s="1">
        <v>45319</v>
      </c>
      <c r="D360" t="s">
        <v>17</v>
      </c>
      <c r="E360" t="s">
        <v>72</v>
      </c>
      <c r="F360" s="3">
        <v>1</v>
      </c>
      <c r="G360" s="3" t="str">
        <f t="shared" si="30"/>
        <v>Valid Quantity</v>
      </c>
      <c r="H360" s="2" t="s">
        <v>8504</v>
      </c>
      <c r="I360" s="3">
        <v>0</v>
      </c>
      <c r="J360" t="s">
        <v>39</v>
      </c>
      <c r="K360" t="s">
        <v>21</v>
      </c>
      <c r="L360" t="s">
        <v>22</v>
      </c>
      <c r="M360" t="s">
        <v>32</v>
      </c>
      <c r="O360" s="3" t="str">
        <f t="shared" si="31"/>
        <v>Consistent</v>
      </c>
      <c r="P360" t="str">
        <f t="shared" si="32"/>
        <v>Not Rated</v>
      </c>
      <c r="Q360" s="4">
        <f t="shared" si="33"/>
        <v>12.26</v>
      </c>
      <c r="R360" s="4">
        <f t="shared" si="34"/>
        <v>0</v>
      </c>
      <c r="S360" s="4">
        <f t="shared" si="35"/>
        <v>12.26</v>
      </c>
    </row>
    <row r="361" spans="1:19" hidden="1" x14ac:dyDescent="0.35">
      <c r="A361" t="s">
        <v>22740</v>
      </c>
      <c r="B361" t="s">
        <v>9060</v>
      </c>
      <c r="C361" s="1">
        <v>45319</v>
      </c>
      <c r="D361" t="s">
        <v>17</v>
      </c>
      <c r="E361" t="s">
        <v>28</v>
      </c>
      <c r="F361" s="3">
        <v>4</v>
      </c>
      <c r="G361" s="3" t="str">
        <f t="shared" si="30"/>
        <v>Valid Quantity</v>
      </c>
      <c r="H361" s="2" t="s">
        <v>14096</v>
      </c>
      <c r="I361" s="3">
        <v>0</v>
      </c>
      <c r="J361" t="s">
        <v>39</v>
      </c>
      <c r="K361" t="s">
        <v>194</v>
      </c>
      <c r="L361" t="s">
        <v>163</v>
      </c>
      <c r="M361" t="s">
        <v>23</v>
      </c>
      <c r="N361" s="3">
        <v>3</v>
      </c>
      <c r="O361" s="3" t="str">
        <f t="shared" si="31"/>
        <v>Consistent</v>
      </c>
      <c r="P361" t="str">
        <f t="shared" si="32"/>
        <v>Average</v>
      </c>
      <c r="Q361" s="4">
        <f t="shared" si="33"/>
        <v>147.32</v>
      </c>
      <c r="R361" s="4">
        <f t="shared" si="34"/>
        <v>0</v>
      </c>
      <c r="S361" s="4">
        <f t="shared" si="35"/>
        <v>147.32</v>
      </c>
    </row>
    <row r="362" spans="1:19" hidden="1" x14ac:dyDescent="0.35">
      <c r="A362" t="s">
        <v>2551</v>
      </c>
      <c r="B362" t="s">
        <v>2552</v>
      </c>
      <c r="C362" s="1">
        <v>45320</v>
      </c>
      <c r="D362" t="s">
        <v>81</v>
      </c>
      <c r="E362" t="s">
        <v>82</v>
      </c>
      <c r="F362" s="3">
        <v>4</v>
      </c>
      <c r="G362" s="3" t="str">
        <f t="shared" si="30"/>
        <v>Valid Quantity</v>
      </c>
      <c r="H362" s="2" t="s">
        <v>2553</v>
      </c>
      <c r="I362" s="3">
        <v>0</v>
      </c>
      <c r="J362" t="s">
        <v>84</v>
      </c>
      <c r="K362" t="s">
        <v>162</v>
      </c>
      <c r="L362" t="s">
        <v>163</v>
      </c>
      <c r="M362" t="s">
        <v>23</v>
      </c>
      <c r="N362" s="3">
        <v>4</v>
      </c>
      <c r="O362" s="3" t="str">
        <f t="shared" si="31"/>
        <v>Consistent</v>
      </c>
      <c r="P362" t="str">
        <f t="shared" si="32"/>
        <v>Good</v>
      </c>
      <c r="Q362" s="4">
        <f t="shared" si="33"/>
        <v>554.96</v>
      </c>
      <c r="R362" s="4">
        <f t="shared" si="34"/>
        <v>0</v>
      </c>
      <c r="S362" s="4">
        <f t="shared" si="35"/>
        <v>554.96</v>
      </c>
    </row>
    <row r="363" spans="1:19" hidden="1" x14ac:dyDescent="0.35">
      <c r="A363" t="s">
        <v>3172</v>
      </c>
      <c r="B363" t="s">
        <v>3173</v>
      </c>
      <c r="C363" s="1">
        <v>45320</v>
      </c>
      <c r="D363" t="s">
        <v>116</v>
      </c>
      <c r="E363" t="s">
        <v>978</v>
      </c>
      <c r="F363" s="3">
        <v>1</v>
      </c>
      <c r="G363" s="3" t="str">
        <f t="shared" si="30"/>
        <v>Valid Quantity</v>
      </c>
      <c r="H363" s="2" t="s">
        <v>1321</v>
      </c>
      <c r="I363" s="3">
        <v>5</v>
      </c>
      <c r="J363" t="s">
        <v>39</v>
      </c>
      <c r="K363" t="s">
        <v>74</v>
      </c>
      <c r="L363" t="s">
        <v>61</v>
      </c>
      <c r="M363" t="s">
        <v>68</v>
      </c>
      <c r="O363" s="3" t="str">
        <f t="shared" si="31"/>
        <v>Consistent</v>
      </c>
      <c r="P363" t="str">
        <f t="shared" si="32"/>
        <v>Not Rated</v>
      </c>
      <c r="Q363" s="4">
        <f t="shared" si="33"/>
        <v>53.9</v>
      </c>
      <c r="R363" s="4">
        <f t="shared" si="34"/>
        <v>2.6949999999999998</v>
      </c>
      <c r="S363" s="4">
        <f t="shared" si="35"/>
        <v>51.204999999999998</v>
      </c>
    </row>
    <row r="364" spans="1:19" hidden="1" x14ac:dyDescent="0.35">
      <c r="A364" t="s">
        <v>4760</v>
      </c>
      <c r="B364" t="s">
        <v>3711</v>
      </c>
      <c r="C364" s="1">
        <v>45320</v>
      </c>
      <c r="D364" t="s">
        <v>36</v>
      </c>
      <c r="E364" t="s">
        <v>37</v>
      </c>
      <c r="F364" s="3">
        <v>1</v>
      </c>
      <c r="G364" s="3" t="str">
        <f t="shared" si="30"/>
        <v>Valid Quantity</v>
      </c>
      <c r="H364" s="2" t="s">
        <v>4761</v>
      </c>
      <c r="I364" s="3">
        <v>0</v>
      </c>
      <c r="J364" t="s">
        <v>54</v>
      </c>
      <c r="K364" t="s">
        <v>91</v>
      </c>
      <c r="L364" t="s">
        <v>41</v>
      </c>
      <c r="M364" t="s">
        <v>185</v>
      </c>
      <c r="O364" s="3" t="str">
        <f t="shared" si="31"/>
        <v>Consistent</v>
      </c>
      <c r="P364" t="str">
        <f t="shared" si="32"/>
        <v>Not Rated</v>
      </c>
      <c r="Q364" s="4">
        <f t="shared" si="33"/>
        <v>25.23</v>
      </c>
      <c r="R364" s="4">
        <f t="shared" si="34"/>
        <v>0</v>
      </c>
      <c r="S364" s="4">
        <f t="shared" si="35"/>
        <v>25.23</v>
      </c>
    </row>
    <row r="365" spans="1:19" hidden="1" x14ac:dyDescent="0.35">
      <c r="A365" t="s">
        <v>4942</v>
      </c>
      <c r="B365" t="s">
        <v>4943</v>
      </c>
      <c r="C365" s="1">
        <v>45320</v>
      </c>
      <c r="D365" t="s">
        <v>64</v>
      </c>
      <c r="E365" t="s">
        <v>65</v>
      </c>
      <c r="F365" s="3">
        <v>1</v>
      </c>
      <c r="G365" s="3" t="str">
        <f t="shared" si="30"/>
        <v>Valid Quantity</v>
      </c>
      <c r="H365" s="2" t="s">
        <v>4944</v>
      </c>
      <c r="I365" s="3">
        <v>10</v>
      </c>
      <c r="J365" t="s">
        <v>54</v>
      </c>
      <c r="K365" t="s">
        <v>153</v>
      </c>
      <c r="L365" t="s">
        <v>120</v>
      </c>
      <c r="M365" t="s">
        <v>185</v>
      </c>
      <c r="O365" s="3" t="str">
        <f t="shared" si="31"/>
        <v>Consistent</v>
      </c>
      <c r="P365" t="str">
        <f t="shared" si="32"/>
        <v>Not Rated</v>
      </c>
      <c r="Q365" s="4">
        <f t="shared" si="33"/>
        <v>63.02</v>
      </c>
      <c r="R365" s="4">
        <f t="shared" si="34"/>
        <v>6.3020000000000005</v>
      </c>
      <c r="S365" s="4">
        <f t="shared" si="35"/>
        <v>56.718000000000004</v>
      </c>
    </row>
    <row r="366" spans="1:19" hidden="1" x14ac:dyDescent="0.35">
      <c r="A366" t="s">
        <v>8817</v>
      </c>
      <c r="B366" t="s">
        <v>8818</v>
      </c>
      <c r="C366" s="1">
        <v>45320</v>
      </c>
      <c r="D366" t="s">
        <v>116</v>
      </c>
      <c r="E366" t="s">
        <v>173</v>
      </c>
      <c r="F366" s="3">
        <v>3</v>
      </c>
      <c r="G366" s="3" t="str">
        <f t="shared" si="30"/>
        <v>Valid Quantity</v>
      </c>
      <c r="H366" s="2" t="s">
        <v>8819</v>
      </c>
      <c r="I366" s="3">
        <v>10</v>
      </c>
      <c r="J366" t="s">
        <v>39</v>
      </c>
      <c r="K366" t="s">
        <v>467</v>
      </c>
      <c r="L366" t="s">
        <v>120</v>
      </c>
      <c r="M366" t="s">
        <v>75</v>
      </c>
      <c r="O366" s="3" t="str">
        <f t="shared" si="31"/>
        <v>Consistent</v>
      </c>
      <c r="P366" t="str">
        <f t="shared" si="32"/>
        <v>Not Rated</v>
      </c>
      <c r="Q366" s="4">
        <f t="shared" si="33"/>
        <v>517.08000000000004</v>
      </c>
      <c r="R366" s="4">
        <f t="shared" si="34"/>
        <v>51.707999999999998</v>
      </c>
      <c r="S366" s="4">
        <f t="shared" si="35"/>
        <v>465.37200000000007</v>
      </c>
    </row>
    <row r="367" spans="1:19" hidden="1" x14ac:dyDescent="0.35">
      <c r="A367" t="s">
        <v>12531</v>
      </c>
      <c r="B367" t="s">
        <v>1916</v>
      </c>
      <c r="C367" s="1">
        <v>45320</v>
      </c>
      <c r="D367" t="s">
        <v>159</v>
      </c>
      <c r="E367" t="s">
        <v>358</v>
      </c>
      <c r="F367" s="3">
        <v>1</v>
      </c>
      <c r="G367" s="3" t="str">
        <f t="shared" si="30"/>
        <v>Valid Quantity</v>
      </c>
      <c r="H367" s="2" t="s">
        <v>8838</v>
      </c>
      <c r="I367" s="3">
        <v>5</v>
      </c>
      <c r="J367" t="s">
        <v>67</v>
      </c>
      <c r="K367" t="s">
        <v>162</v>
      </c>
      <c r="L367" t="s">
        <v>163</v>
      </c>
      <c r="M367" t="s">
        <v>68</v>
      </c>
      <c r="O367" s="3" t="str">
        <f t="shared" si="31"/>
        <v>Consistent</v>
      </c>
      <c r="P367" t="str">
        <f t="shared" si="32"/>
        <v>Not Rated</v>
      </c>
      <c r="Q367" s="4">
        <f t="shared" si="33"/>
        <v>23.65</v>
      </c>
      <c r="R367" s="4">
        <f t="shared" si="34"/>
        <v>1.1825000000000001</v>
      </c>
      <c r="S367" s="4">
        <f t="shared" si="35"/>
        <v>22.467499999999998</v>
      </c>
    </row>
    <row r="368" spans="1:19" hidden="1" x14ac:dyDescent="0.35">
      <c r="A368" t="s">
        <v>12927</v>
      </c>
      <c r="B368" t="s">
        <v>12928</v>
      </c>
      <c r="C368" s="1">
        <v>45320</v>
      </c>
      <c r="D368" t="s">
        <v>101</v>
      </c>
      <c r="E368" t="s">
        <v>102</v>
      </c>
      <c r="F368" s="3">
        <v>1</v>
      </c>
      <c r="G368" s="3" t="str">
        <f t="shared" si="30"/>
        <v>Valid Quantity</v>
      </c>
      <c r="H368" s="2" t="s">
        <v>7711</v>
      </c>
      <c r="I368" s="3">
        <v>0</v>
      </c>
      <c r="J368" t="s">
        <v>84</v>
      </c>
      <c r="K368" t="s">
        <v>206</v>
      </c>
      <c r="L368" t="s">
        <v>41</v>
      </c>
      <c r="M368" t="s">
        <v>68</v>
      </c>
      <c r="O368" s="3" t="str">
        <f t="shared" si="31"/>
        <v>Consistent</v>
      </c>
      <c r="P368" t="str">
        <f t="shared" si="32"/>
        <v>Not Rated</v>
      </c>
      <c r="Q368" s="4">
        <f t="shared" si="33"/>
        <v>26.41</v>
      </c>
      <c r="R368" s="4">
        <f t="shared" si="34"/>
        <v>0</v>
      </c>
      <c r="S368" s="4">
        <f t="shared" si="35"/>
        <v>26.41</v>
      </c>
    </row>
    <row r="369" spans="1:19" hidden="1" x14ac:dyDescent="0.35">
      <c r="A369" t="s">
        <v>15163</v>
      </c>
      <c r="B369" t="s">
        <v>7995</v>
      </c>
      <c r="C369" s="1">
        <v>45320</v>
      </c>
      <c r="D369" t="s">
        <v>17</v>
      </c>
      <c r="E369" t="s">
        <v>18</v>
      </c>
      <c r="F369" s="3">
        <v>2</v>
      </c>
      <c r="G369" s="3" t="str">
        <f t="shared" si="30"/>
        <v>Valid Quantity</v>
      </c>
      <c r="H369" s="2" t="s">
        <v>8212</v>
      </c>
      <c r="I369" s="3">
        <v>5</v>
      </c>
      <c r="J369" t="s">
        <v>20</v>
      </c>
      <c r="K369" t="s">
        <v>194</v>
      </c>
      <c r="L369" t="s">
        <v>163</v>
      </c>
      <c r="M369" t="s">
        <v>23</v>
      </c>
      <c r="N369" s="3">
        <v>5</v>
      </c>
      <c r="O369" s="3" t="str">
        <f t="shared" si="31"/>
        <v>Consistent</v>
      </c>
      <c r="P369" t="str">
        <f t="shared" si="32"/>
        <v>Excellent</v>
      </c>
      <c r="Q369" s="4">
        <f t="shared" si="33"/>
        <v>47.38</v>
      </c>
      <c r="R369" s="4">
        <f t="shared" si="34"/>
        <v>2.3690000000000002</v>
      </c>
      <c r="S369" s="4">
        <f t="shared" si="35"/>
        <v>45.011000000000003</v>
      </c>
    </row>
    <row r="370" spans="1:19" hidden="1" x14ac:dyDescent="0.35">
      <c r="A370" t="s">
        <v>17447</v>
      </c>
      <c r="B370" t="s">
        <v>3498</v>
      </c>
      <c r="C370" s="1">
        <v>45320</v>
      </c>
      <c r="D370" t="s">
        <v>36</v>
      </c>
      <c r="E370" t="s">
        <v>183</v>
      </c>
      <c r="F370" s="3">
        <v>1</v>
      </c>
      <c r="G370" s="3" t="str">
        <f t="shared" si="30"/>
        <v>Valid Quantity</v>
      </c>
      <c r="H370" s="2" t="s">
        <v>17448</v>
      </c>
      <c r="I370" s="3">
        <v>10</v>
      </c>
      <c r="J370" t="s">
        <v>67</v>
      </c>
      <c r="K370" t="s">
        <v>153</v>
      </c>
      <c r="L370" t="s">
        <v>120</v>
      </c>
      <c r="M370" t="s">
        <v>23</v>
      </c>
      <c r="O370" s="3" t="str">
        <f t="shared" si="31"/>
        <v>Consistent</v>
      </c>
      <c r="P370" t="str">
        <f t="shared" si="32"/>
        <v>Not Rated</v>
      </c>
      <c r="Q370" s="4">
        <f t="shared" si="33"/>
        <v>83.73</v>
      </c>
      <c r="R370" s="4">
        <f t="shared" si="34"/>
        <v>8.3730000000000011</v>
      </c>
      <c r="S370" s="4">
        <f t="shared" si="35"/>
        <v>75.356999999999999</v>
      </c>
    </row>
    <row r="371" spans="1:19" hidden="1" x14ac:dyDescent="0.35">
      <c r="A371" t="s">
        <v>17824</v>
      </c>
      <c r="B371" t="s">
        <v>13791</v>
      </c>
      <c r="C371" s="1">
        <v>45320</v>
      </c>
      <c r="D371" t="s">
        <v>17</v>
      </c>
      <c r="E371" t="s">
        <v>72</v>
      </c>
      <c r="F371" s="3">
        <v>4</v>
      </c>
      <c r="G371" s="3" t="str">
        <f t="shared" si="30"/>
        <v>Valid Quantity</v>
      </c>
      <c r="H371" s="2" t="s">
        <v>1383</v>
      </c>
      <c r="I371" s="3">
        <v>20</v>
      </c>
      <c r="J371" t="s">
        <v>20</v>
      </c>
      <c r="K371" t="s">
        <v>131</v>
      </c>
      <c r="L371" t="s">
        <v>86</v>
      </c>
      <c r="M371" t="s">
        <v>185</v>
      </c>
      <c r="O371" s="3" t="str">
        <f t="shared" si="31"/>
        <v>Consistent</v>
      </c>
      <c r="P371" t="str">
        <f t="shared" si="32"/>
        <v>Not Rated</v>
      </c>
      <c r="Q371" s="4">
        <f t="shared" si="33"/>
        <v>39.159999999999997</v>
      </c>
      <c r="R371" s="4">
        <f t="shared" si="34"/>
        <v>7.831999999999999</v>
      </c>
      <c r="S371" s="4">
        <f t="shared" si="35"/>
        <v>31.327999999999996</v>
      </c>
    </row>
    <row r="372" spans="1:19" hidden="1" x14ac:dyDescent="0.35">
      <c r="A372" t="s">
        <v>18140</v>
      </c>
      <c r="B372" t="s">
        <v>8754</v>
      </c>
      <c r="C372" s="1">
        <v>45320</v>
      </c>
      <c r="D372" t="s">
        <v>64</v>
      </c>
      <c r="E372" t="s">
        <v>65</v>
      </c>
      <c r="F372" s="3">
        <v>1</v>
      </c>
      <c r="G372" s="3" t="str">
        <f t="shared" si="30"/>
        <v>Valid Quantity</v>
      </c>
      <c r="H372" s="2" t="s">
        <v>8554</v>
      </c>
      <c r="I372" s="3">
        <v>15</v>
      </c>
      <c r="J372" t="s">
        <v>20</v>
      </c>
      <c r="K372" t="s">
        <v>113</v>
      </c>
      <c r="L372" t="s">
        <v>61</v>
      </c>
      <c r="M372" t="s">
        <v>68</v>
      </c>
      <c r="O372" s="3" t="str">
        <f t="shared" si="31"/>
        <v>Consistent</v>
      </c>
      <c r="P372" t="str">
        <f t="shared" si="32"/>
        <v>Not Rated</v>
      </c>
      <c r="Q372" s="4">
        <f t="shared" si="33"/>
        <v>48.21</v>
      </c>
      <c r="R372" s="4">
        <f t="shared" si="34"/>
        <v>7.2314999999999996</v>
      </c>
      <c r="S372" s="4">
        <f t="shared" si="35"/>
        <v>40.978500000000004</v>
      </c>
    </row>
    <row r="373" spans="1:19" hidden="1" x14ac:dyDescent="0.35">
      <c r="A373" t="s">
        <v>18292</v>
      </c>
      <c r="B373" t="s">
        <v>5387</v>
      </c>
      <c r="C373" s="1">
        <v>45320</v>
      </c>
      <c r="D373" t="s">
        <v>17</v>
      </c>
      <c r="E373" t="s">
        <v>89</v>
      </c>
      <c r="F373" s="3">
        <v>1</v>
      </c>
      <c r="G373" s="3" t="str">
        <f t="shared" si="30"/>
        <v>Valid Quantity</v>
      </c>
      <c r="H373" s="2" t="s">
        <v>15850</v>
      </c>
      <c r="I373" s="3">
        <v>15</v>
      </c>
      <c r="J373" t="s">
        <v>48</v>
      </c>
      <c r="K373" t="s">
        <v>281</v>
      </c>
      <c r="L373" t="s">
        <v>31</v>
      </c>
      <c r="M373" t="s">
        <v>23</v>
      </c>
      <c r="N373" s="3">
        <v>4</v>
      </c>
      <c r="O373" s="3" t="str">
        <f t="shared" si="31"/>
        <v>Consistent</v>
      </c>
      <c r="P373" t="str">
        <f t="shared" si="32"/>
        <v>Good</v>
      </c>
      <c r="Q373" s="4">
        <f t="shared" si="33"/>
        <v>20.55</v>
      </c>
      <c r="R373" s="4">
        <f t="shared" si="34"/>
        <v>3.0825</v>
      </c>
      <c r="S373" s="4">
        <f t="shared" si="35"/>
        <v>17.467500000000001</v>
      </c>
    </row>
    <row r="374" spans="1:19" hidden="1" x14ac:dyDescent="0.35">
      <c r="A374" t="s">
        <v>19081</v>
      </c>
      <c r="B374" t="s">
        <v>8336</v>
      </c>
      <c r="C374" s="1">
        <v>45320</v>
      </c>
      <c r="D374" t="s">
        <v>36</v>
      </c>
      <c r="E374" t="s">
        <v>341</v>
      </c>
      <c r="F374" s="3">
        <v>4</v>
      </c>
      <c r="G374" s="3" t="str">
        <f t="shared" si="30"/>
        <v>Valid Quantity</v>
      </c>
      <c r="H374" s="2" t="s">
        <v>19082</v>
      </c>
      <c r="I374" s="3">
        <v>0</v>
      </c>
      <c r="J374" t="s">
        <v>20</v>
      </c>
      <c r="K374" t="s">
        <v>91</v>
      </c>
      <c r="L374" t="s">
        <v>41</v>
      </c>
      <c r="M374" t="s">
        <v>32</v>
      </c>
      <c r="O374" s="3" t="str">
        <f t="shared" si="31"/>
        <v>Consistent</v>
      </c>
      <c r="P374" t="str">
        <f t="shared" si="32"/>
        <v>Not Rated</v>
      </c>
      <c r="Q374" s="4">
        <f t="shared" si="33"/>
        <v>135.44</v>
      </c>
      <c r="R374" s="4">
        <f t="shared" si="34"/>
        <v>0</v>
      </c>
      <c r="S374" s="4">
        <f t="shared" si="35"/>
        <v>135.44</v>
      </c>
    </row>
    <row r="375" spans="1:19" hidden="1" x14ac:dyDescent="0.35">
      <c r="A375" t="s">
        <v>20975</v>
      </c>
      <c r="B375" t="s">
        <v>8177</v>
      </c>
      <c r="C375" s="1">
        <v>45320</v>
      </c>
      <c r="D375" t="s">
        <v>17</v>
      </c>
      <c r="E375" t="s">
        <v>89</v>
      </c>
      <c r="F375" s="3">
        <v>2</v>
      </c>
      <c r="G375" s="3" t="str">
        <f t="shared" si="30"/>
        <v>Valid Quantity</v>
      </c>
      <c r="H375" s="2" t="s">
        <v>11247</v>
      </c>
      <c r="I375" s="3">
        <v>25</v>
      </c>
      <c r="J375" t="s">
        <v>84</v>
      </c>
      <c r="K375" t="s">
        <v>119</v>
      </c>
      <c r="L375" t="s">
        <v>120</v>
      </c>
      <c r="M375" t="s">
        <v>23</v>
      </c>
      <c r="N375" s="3">
        <v>5</v>
      </c>
      <c r="O375" s="3" t="str">
        <f t="shared" si="31"/>
        <v>Consistent</v>
      </c>
      <c r="P375" t="str">
        <f t="shared" si="32"/>
        <v>Excellent</v>
      </c>
      <c r="Q375" s="4">
        <f t="shared" si="33"/>
        <v>49.46</v>
      </c>
      <c r="R375" s="4">
        <f t="shared" si="34"/>
        <v>12.365</v>
      </c>
      <c r="S375" s="4">
        <f t="shared" si="35"/>
        <v>37.094999999999999</v>
      </c>
    </row>
    <row r="376" spans="1:19" hidden="1" x14ac:dyDescent="0.35">
      <c r="A376" t="s">
        <v>21562</v>
      </c>
      <c r="B376" t="s">
        <v>21563</v>
      </c>
      <c r="C376" s="1">
        <v>45320</v>
      </c>
      <c r="D376" t="s">
        <v>101</v>
      </c>
      <c r="E376" t="s">
        <v>107</v>
      </c>
      <c r="F376" s="3">
        <v>4</v>
      </c>
      <c r="G376" s="3" t="str">
        <f t="shared" si="30"/>
        <v>Valid Quantity</v>
      </c>
      <c r="H376" s="2" t="s">
        <v>21564</v>
      </c>
      <c r="I376" s="3">
        <v>5</v>
      </c>
      <c r="J376" t="s">
        <v>54</v>
      </c>
      <c r="K376" t="s">
        <v>49</v>
      </c>
      <c r="L376" t="s">
        <v>22</v>
      </c>
      <c r="M376" t="s">
        <v>23</v>
      </c>
      <c r="N376" s="3">
        <v>4</v>
      </c>
      <c r="O376" s="3" t="str">
        <f t="shared" si="31"/>
        <v>Consistent</v>
      </c>
      <c r="P376" t="str">
        <f t="shared" si="32"/>
        <v>Good</v>
      </c>
      <c r="Q376" s="4">
        <f t="shared" si="33"/>
        <v>127.8</v>
      </c>
      <c r="R376" s="4">
        <f t="shared" si="34"/>
        <v>6.39</v>
      </c>
      <c r="S376" s="4">
        <f t="shared" si="35"/>
        <v>121.41</v>
      </c>
    </row>
    <row r="377" spans="1:19" hidden="1" x14ac:dyDescent="0.35">
      <c r="A377" t="s">
        <v>12872</v>
      </c>
      <c r="B377" t="s">
        <v>6778</v>
      </c>
      <c r="C377" s="1">
        <v>45321</v>
      </c>
      <c r="D377" t="s">
        <v>64</v>
      </c>
      <c r="E377" t="s">
        <v>331</v>
      </c>
      <c r="F377" s="3">
        <v>3</v>
      </c>
      <c r="G377" s="3" t="str">
        <f t="shared" si="30"/>
        <v>Valid Quantity</v>
      </c>
      <c r="H377" s="2" t="s">
        <v>12873</v>
      </c>
      <c r="I377" s="3">
        <v>0</v>
      </c>
      <c r="J377" t="s">
        <v>84</v>
      </c>
      <c r="K377" t="s">
        <v>49</v>
      </c>
      <c r="L377" t="s">
        <v>22</v>
      </c>
      <c r="M377" t="s">
        <v>23</v>
      </c>
      <c r="N377" s="3">
        <v>1</v>
      </c>
      <c r="O377" s="3" t="str">
        <f t="shared" si="31"/>
        <v>Consistent</v>
      </c>
      <c r="P377" t="str">
        <f t="shared" si="32"/>
        <v>Very Bad</v>
      </c>
      <c r="Q377" s="4">
        <f t="shared" si="33"/>
        <v>331.26</v>
      </c>
      <c r="R377" s="4">
        <f t="shared" si="34"/>
        <v>0</v>
      </c>
      <c r="S377" s="4">
        <f t="shared" si="35"/>
        <v>331.26</v>
      </c>
    </row>
    <row r="378" spans="1:19" hidden="1" x14ac:dyDescent="0.35">
      <c r="A378" t="s">
        <v>12979</v>
      </c>
      <c r="B378" t="s">
        <v>1170</v>
      </c>
      <c r="C378" s="1">
        <v>45321</v>
      </c>
      <c r="D378" t="s">
        <v>159</v>
      </c>
      <c r="E378" t="s">
        <v>160</v>
      </c>
      <c r="F378" s="3">
        <v>3</v>
      </c>
      <c r="G378" s="3" t="str">
        <f t="shared" si="30"/>
        <v>Valid Quantity</v>
      </c>
      <c r="H378" s="2" t="s">
        <v>4832</v>
      </c>
      <c r="I378" s="3">
        <v>15</v>
      </c>
      <c r="J378" t="s">
        <v>67</v>
      </c>
      <c r="K378" t="s">
        <v>91</v>
      </c>
      <c r="L378" t="s">
        <v>41</v>
      </c>
      <c r="M378" t="s">
        <v>32</v>
      </c>
      <c r="O378" s="3" t="str">
        <f t="shared" si="31"/>
        <v>Consistent</v>
      </c>
      <c r="P378" t="str">
        <f t="shared" si="32"/>
        <v>Not Rated</v>
      </c>
      <c r="Q378" s="4">
        <f t="shared" si="33"/>
        <v>35.519999999999996</v>
      </c>
      <c r="R378" s="4">
        <f t="shared" si="34"/>
        <v>5.3279999999999994</v>
      </c>
      <c r="S378" s="4">
        <f t="shared" si="35"/>
        <v>30.191999999999997</v>
      </c>
    </row>
    <row r="379" spans="1:19" hidden="1" x14ac:dyDescent="0.35">
      <c r="A379" t="s">
        <v>14878</v>
      </c>
      <c r="B379" t="s">
        <v>11678</v>
      </c>
      <c r="C379" s="1">
        <v>45321</v>
      </c>
      <c r="D379" t="s">
        <v>159</v>
      </c>
      <c r="E379" t="s">
        <v>197</v>
      </c>
      <c r="F379" s="3">
        <v>1</v>
      </c>
      <c r="G379" s="3" t="str">
        <f t="shared" si="30"/>
        <v>Valid Quantity</v>
      </c>
      <c r="H379" s="2" t="s">
        <v>10789</v>
      </c>
      <c r="I379" s="3">
        <v>10</v>
      </c>
      <c r="J379" t="s">
        <v>39</v>
      </c>
      <c r="K379" t="s">
        <v>194</v>
      </c>
      <c r="L379" t="s">
        <v>163</v>
      </c>
      <c r="M379" t="s">
        <v>23</v>
      </c>
      <c r="N379" s="3">
        <v>5</v>
      </c>
      <c r="O379" s="3" t="str">
        <f t="shared" si="31"/>
        <v>Consistent</v>
      </c>
      <c r="P379" t="str">
        <f t="shared" si="32"/>
        <v>Excellent</v>
      </c>
      <c r="Q379" s="4">
        <f t="shared" si="33"/>
        <v>21.01</v>
      </c>
      <c r="R379" s="4">
        <f t="shared" si="34"/>
        <v>2.1010000000000004</v>
      </c>
      <c r="S379" s="4">
        <f t="shared" si="35"/>
        <v>18.909000000000002</v>
      </c>
    </row>
    <row r="380" spans="1:19" hidden="1" x14ac:dyDescent="0.35">
      <c r="A380" t="s">
        <v>17087</v>
      </c>
      <c r="B380" t="s">
        <v>1511</v>
      </c>
      <c r="C380" s="1">
        <v>45321</v>
      </c>
      <c r="D380" t="s">
        <v>116</v>
      </c>
      <c r="E380" t="s">
        <v>479</v>
      </c>
      <c r="F380" s="3">
        <v>3</v>
      </c>
      <c r="G380" s="3" t="str">
        <f t="shared" si="30"/>
        <v>Valid Quantity</v>
      </c>
      <c r="H380" s="2" t="s">
        <v>15753</v>
      </c>
      <c r="I380" s="3">
        <v>15</v>
      </c>
      <c r="J380" t="s">
        <v>48</v>
      </c>
      <c r="K380" t="s">
        <v>212</v>
      </c>
      <c r="L380" t="s">
        <v>120</v>
      </c>
      <c r="M380" t="s">
        <v>23</v>
      </c>
      <c r="N380" s="3">
        <v>5</v>
      </c>
      <c r="O380" s="3" t="str">
        <f t="shared" si="31"/>
        <v>Consistent</v>
      </c>
      <c r="P380" t="str">
        <f t="shared" si="32"/>
        <v>Excellent</v>
      </c>
      <c r="Q380" s="4">
        <f t="shared" si="33"/>
        <v>319.04999999999995</v>
      </c>
      <c r="R380" s="4">
        <f t="shared" si="34"/>
        <v>47.857499999999987</v>
      </c>
      <c r="S380" s="4">
        <f t="shared" si="35"/>
        <v>271.1925</v>
      </c>
    </row>
    <row r="381" spans="1:19" hidden="1" x14ac:dyDescent="0.35">
      <c r="A381" t="s">
        <v>17184</v>
      </c>
      <c r="B381" t="s">
        <v>8039</v>
      </c>
      <c r="C381" s="1">
        <v>45321</v>
      </c>
      <c r="D381" t="s">
        <v>101</v>
      </c>
      <c r="E381" t="s">
        <v>345</v>
      </c>
      <c r="F381" s="3">
        <v>3</v>
      </c>
      <c r="G381" s="3" t="str">
        <f t="shared" si="30"/>
        <v>Valid Quantity</v>
      </c>
      <c r="H381" s="2" t="s">
        <v>5518</v>
      </c>
      <c r="I381" s="3">
        <v>10</v>
      </c>
      <c r="J381" t="s">
        <v>20</v>
      </c>
      <c r="K381" t="s">
        <v>194</v>
      </c>
      <c r="L381" t="s">
        <v>163</v>
      </c>
      <c r="M381" t="s">
        <v>75</v>
      </c>
      <c r="O381" s="3" t="str">
        <f t="shared" si="31"/>
        <v>Consistent</v>
      </c>
      <c r="P381" t="str">
        <f t="shared" si="32"/>
        <v>Not Rated</v>
      </c>
      <c r="Q381" s="4">
        <f t="shared" si="33"/>
        <v>255.24</v>
      </c>
      <c r="R381" s="4">
        <f t="shared" si="34"/>
        <v>25.524000000000001</v>
      </c>
      <c r="S381" s="4">
        <f t="shared" si="35"/>
        <v>229.71600000000001</v>
      </c>
    </row>
    <row r="382" spans="1:19" hidden="1" x14ac:dyDescent="0.35">
      <c r="A382" t="s">
        <v>17207</v>
      </c>
      <c r="B382" t="s">
        <v>10850</v>
      </c>
      <c r="C382" s="1">
        <v>45321</v>
      </c>
      <c r="D382" t="s">
        <v>81</v>
      </c>
      <c r="E382" t="s">
        <v>147</v>
      </c>
      <c r="F382" s="3">
        <v>5</v>
      </c>
      <c r="G382" s="3" t="str">
        <f t="shared" si="30"/>
        <v>Valid Quantity</v>
      </c>
      <c r="H382" s="2" t="s">
        <v>1205</v>
      </c>
      <c r="I382" s="3">
        <v>10</v>
      </c>
      <c r="J382" t="s">
        <v>84</v>
      </c>
      <c r="K382" t="s">
        <v>189</v>
      </c>
      <c r="L382" t="s">
        <v>120</v>
      </c>
      <c r="M382" t="s">
        <v>23</v>
      </c>
      <c r="N382" s="3">
        <v>4</v>
      </c>
      <c r="O382" s="3" t="str">
        <f t="shared" si="31"/>
        <v>Consistent</v>
      </c>
      <c r="P382" t="str">
        <f t="shared" si="32"/>
        <v>Good</v>
      </c>
      <c r="Q382" s="4">
        <f t="shared" si="33"/>
        <v>126.4</v>
      </c>
      <c r="R382" s="4">
        <f t="shared" si="34"/>
        <v>12.64</v>
      </c>
      <c r="S382" s="4">
        <f t="shared" si="35"/>
        <v>113.76</v>
      </c>
    </row>
    <row r="383" spans="1:19" hidden="1" x14ac:dyDescent="0.35">
      <c r="A383" t="s">
        <v>17879</v>
      </c>
      <c r="B383" t="s">
        <v>17880</v>
      </c>
      <c r="C383" s="1">
        <v>45321</v>
      </c>
      <c r="D383" t="s">
        <v>36</v>
      </c>
      <c r="E383" t="s">
        <v>52</v>
      </c>
      <c r="F383" s="3">
        <v>4</v>
      </c>
      <c r="G383" s="3" t="str">
        <f t="shared" si="30"/>
        <v>Valid Quantity</v>
      </c>
      <c r="H383" s="2" t="s">
        <v>17881</v>
      </c>
      <c r="I383" s="3">
        <v>10</v>
      </c>
      <c r="J383" t="s">
        <v>84</v>
      </c>
      <c r="K383" t="s">
        <v>55</v>
      </c>
      <c r="L383" t="s">
        <v>31</v>
      </c>
      <c r="M383" t="s">
        <v>75</v>
      </c>
      <c r="O383" s="3" t="str">
        <f t="shared" si="31"/>
        <v>Consistent</v>
      </c>
      <c r="P383" t="str">
        <f t="shared" si="32"/>
        <v>Not Rated</v>
      </c>
      <c r="Q383" s="4">
        <f t="shared" si="33"/>
        <v>586.64</v>
      </c>
      <c r="R383" s="4">
        <f t="shared" si="34"/>
        <v>58.663999999999994</v>
      </c>
      <c r="S383" s="4">
        <f t="shared" si="35"/>
        <v>527.976</v>
      </c>
    </row>
    <row r="384" spans="1:19" hidden="1" x14ac:dyDescent="0.35">
      <c r="A384" t="s">
        <v>18580</v>
      </c>
      <c r="B384" t="s">
        <v>18439</v>
      </c>
      <c r="C384" s="1">
        <v>45321</v>
      </c>
      <c r="D384" t="s">
        <v>101</v>
      </c>
      <c r="E384" t="s">
        <v>102</v>
      </c>
      <c r="F384" s="3">
        <v>1</v>
      </c>
      <c r="G384" s="3" t="str">
        <f t="shared" si="30"/>
        <v>Valid Quantity</v>
      </c>
      <c r="H384" s="2" t="s">
        <v>18581</v>
      </c>
      <c r="I384" s="3">
        <v>0</v>
      </c>
      <c r="J384" t="s">
        <v>54</v>
      </c>
      <c r="K384" t="s">
        <v>180</v>
      </c>
      <c r="L384" t="s">
        <v>86</v>
      </c>
      <c r="M384" t="s">
        <v>32</v>
      </c>
      <c r="O384" s="3" t="str">
        <f t="shared" si="31"/>
        <v>Consistent</v>
      </c>
      <c r="P384" t="str">
        <f t="shared" si="32"/>
        <v>Not Rated</v>
      </c>
      <c r="Q384" s="4">
        <f t="shared" si="33"/>
        <v>75.2</v>
      </c>
      <c r="R384" s="4">
        <f t="shared" si="34"/>
        <v>0</v>
      </c>
      <c r="S384" s="4">
        <f t="shared" si="35"/>
        <v>75.2</v>
      </c>
    </row>
    <row r="385" spans="1:19" hidden="1" x14ac:dyDescent="0.35">
      <c r="A385" t="s">
        <v>290</v>
      </c>
      <c r="B385" t="s">
        <v>291</v>
      </c>
      <c r="C385" s="1">
        <v>45322</v>
      </c>
      <c r="D385" t="s">
        <v>81</v>
      </c>
      <c r="E385" t="s">
        <v>143</v>
      </c>
      <c r="F385" s="3">
        <v>2</v>
      </c>
      <c r="G385" s="3" t="str">
        <f t="shared" si="30"/>
        <v>Valid Quantity</v>
      </c>
      <c r="H385" s="2" t="s">
        <v>292</v>
      </c>
      <c r="I385" s="3">
        <v>10</v>
      </c>
      <c r="J385" t="s">
        <v>39</v>
      </c>
      <c r="K385" t="s">
        <v>55</v>
      </c>
      <c r="L385" t="s">
        <v>31</v>
      </c>
      <c r="M385" t="s">
        <v>185</v>
      </c>
      <c r="O385" s="3" t="str">
        <f t="shared" si="31"/>
        <v>Consistent</v>
      </c>
      <c r="P385" t="str">
        <f t="shared" si="32"/>
        <v>Not Rated</v>
      </c>
      <c r="Q385" s="4">
        <f t="shared" si="33"/>
        <v>218.08</v>
      </c>
      <c r="R385" s="4">
        <f t="shared" si="34"/>
        <v>21.808000000000003</v>
      </c>
      <c r="S385" s="4">
        <f t="shared" si="35"/>
        <v>196.27200000000002</v>
      </c>
    </row>
    <row r="386" spans="1:19" hidden="1" x14ac:dyDescent="0.35">
      <c r="A386" t="s">
        <v>6120</v>
      </c>
      <c r="B386" t="s">
        <v>2776</v>
      </c>
      <c r="C386" s="1">
        <v>45322</v>
      </c>
      <c r="D386" t="s">
        <v>36</v>
      </c>
      <c r="E386" t="s">
        <v>341</v>
      </c>
      <c r="F386" s="3">
        <v>1</v>
      </c>
      <c r="G386" s="3" t="str">
        <f t="shared" ref="G386:G449" si="36">IF(F386&gt;0,"Valid Quantity",(IF(F386&lt;0,"Negative Quantity","Zero Quantity")))</f>
        <v>Valid Quantity</v>
      </c>
      <c r="H386" s="2" t="s">
        <v>6121</v>
      </c>
      <c r="I386" s="3">
        <v>0</v>
      </c>
      <c r="J386" t="s">
        <v>84</v>
      </c>
      <c r="K386" t="s">
        <v>194</v>
      </c>
      <c r="L386" t="s">
        <v>163</v>
      </c>
      <c r="M386" t="s">
        <v>68</v>
      </c>
      <c r="O386" s="3" t="str">
        <f t="shared" ref="O386:O449" si="37">IF(F386&lt;0,IF(M386="Returned","Return/Adjustment","Suspicious"),IF(F386=0,IF(M386="Delivered","Suspicious","Review"),"Consistent"))</f>
        <v>Consistent</v>
      </c>
      <c r="P386" t="str">
        <f t="shared" ref="P386:P449" si="38">IF(N386=0,"Not Rated",IF(N386=5,"Excellent",IF(N386=4,"Good",IF(N386=3,"Average",IF(N386=2,"Bad",IF(N386=1,"Very Bad"))))))</f>
        <v>Not Rated</v>
      </c>
      <c r="Q386" s="4">
        <f t="shared" ref="Q386:Q449" si="39">VALUE(SUBSTITUTE(H386,"$",""))*F386</f>
        <v>86.43</v>
      </c>
      <c r="R386" s="4">
        <f t="shared" ref="R386:R449" si="40">Q386*I386/100</f>
        <v>0</v>
      </c>
      <c r="S386" s="4">
        <f t="shared" ref="S386:S449" si="41">Q386-R386</f>
        <v>86.43</v>
      </c>
    </row>
    <row r="387" spans="1:19" hidden="1" x14ac:dyDescent="0.35">
      <c r="A387" t="s">
        <v>7082</v>
      </c>
      <c r="B387" t="s">
        <v>2734</v>
      </c>
      <c r="C387" s="1">
        <v>45322</v>
      </c>
      <c r="D387" t="s">
        <v>17</v>
      </c>
      <c r="E387" t="s">
        <v>89</v>
      </c>
      <c r="F387" s="3">
        <v>1</v>
      </c>
      <c r="G387" s="3" t="str">
        <f t="shared" si="36"/>
        <v>Valid Quantity</v>
      </c>
      <c r="H387" s="2" t="s">
        <v>7083</v>
      </c>
      <c r="I387" s="3">
        <v>0</v>
      </c>
      <c r="J387" t="s">
        <v>20</v>
      </c>
      <c r="K387" t="s">
        <v>189</v>
      </c>
      <c r="L387" t="s">
        <v>120</v>
      </c>
      <c r="M387" t="s">
        <v>23</v>
      </c>
      <c r="N387" s="3">
        <v>4</v>
      </c>
      <c r="O387" s="3" t="str">
        <f t="shared" si="37"/>
        <v>Consistent</v>
      </c>
      <c r="P387" t="str">
        <f t="shared" si="38"/>
        <v>Good</v>
      </c>
      <c r="Q387" s="4">
        <f t="shared" si="39"/>
        <v>16.73</v>
      </c>
      <c r="R387" s="4">
        <f t="shared" si="40"/>
        <v>0</v>
      </c>
      <c r="S387" s="4">
        <f t="shared" si="41"/>
        <v>16.73</v>
      </c>
    </row>
    <row r="388" spans="1:19" hidden="1" x14ac:dyDescent="0.35">
      <c r="A388" t="s">
        <v>7218</v>
      </c>
      <c r="B388" t="s">
        <v>7219</v>
      </c>
      <c r="C388" s="1">
        <v>45322</v>
      </c>
      <c r="D388" t="s">
        <v>101</v>
      </c>
      <c r="E388" t="s">
        <v>136</v>
      </c>
      <c r="F388" s="3">
        <v>1</v>
      </c>
      <c r="G388" s="3" t="str">
        <f t="shared" si="36"/>
        <v>Valid Quantity</v>
      </c>
      <c r="H388" s="2" t="s">
        <v>7220</v>
      </c>
      <c r="I388" s="3">
        <v>0</v>
      </c>
      <c r="J388" t="s">
        <v>20</v>
      </c>
      <c r="K388" t="s">
        <v>180</v>
      </c>
      <c r="L388" t="s">
        <v>86</v>
      </c>
      <c r="M388" t="s">
        <v>68</v>
      </c>
      <c r="O388" s="3" t="str">
        <f t="shared" si="37"/>
        <v>Consistent</v>
      </c>
      <c r="P388" t="str">
        <f t="shared" si="38"/>
        <v>Not Rated</v>
      </c>
      <c r="Q388" s="4">
        <f t="shared" si="39"/>
        <v>80.599999999999994</v>
      </c>
      <c r="R388" s="4">
        <f t="shared" si="40"/>
        <v>0</v>
      </c>
      <c r="S388" s="4">
        <f t="shared" si="41"/>
        <v>80.599999999999994</v>
      </c>
    </row>
    <row r="389" spans="1:19" hidden="1" x14ac:dyDescent="0.35">
      <c r="A389" t="s">
        <v>10087</v>
      </c>
      <c r="B389" t="s">
        <v>1799</v>
      </c>
      <c r="C389" s="1">
        <v>45322</v>
      </c>
      <c r="D389" t="s">
        <v>81</v>
      </c>
      <c r="E389" t="s">
        <v>82</v>
      </c>
      <c r="F389" s="3">
        <v>1</v>
      </c>
      <c r="G389" s="3" t="str">
        <f t="shared" si="36"/>
        <v>Valid Quantity</v>
      </c>
      <c r="H389" s="2" t="s">
        <v>9206</v>
      </c>
      <c r="I389" s="3">
        <v>20</v>
      </c>
      <c r="J389" t="s">
        <v>48</v>
      </c>
      <c r="K389" t="s">
        <v>281</v>
      </c>
      <c r="L389" t="s">
        <v>31</v>
      </c>
      <c r="M389" t="s">
        <v>23</v>
      </c>
      <c r="N389" s="3">
        <v>3</v>
      </c>
      <c r="O389" s="3" t="str">
        <f t="shared" si="37"/>
        <v>Consistent</v>
      </c>
      <c r="P389" t="str">
        <f t="shared" si="38"/>
        <v>Average</v>
      </c>
      <c r="Q389" s="4">
        <f t="shared" si="39"/>
        <v>38.31</v>
      </c>
      <c r="R389" s="4">
        <f t="shared" si="40"/>
        <v>7.6620000000000008</v>
      </c>
      <c r="S389" s="4">
        <f t="shared" si="41"/>
        <v>30.648000000000003</v>
      </c>
    </row>
    <row r="390" spans="1:19" hidden="1" x14ac:dyDescent="0.35">
      <c r="A390" t="s">
        <v>10295</v>
      </c>
      <c r="B390" t="s">
        <v>576</v>
      </c>
      <c r="C390" s="1">
        <v>45322</v>
      </c>
      <c r="D390" t="s">
        <v>116</v>
      </c>
      <c r="E390" t="s">
        <v>978</v>
      </c>
      <c r="F390" s="3">
        <v>1</v>
      </c>
      <c r="G390" s="3" t="str">
        <f t="shared" si="36"/>
        <v>Valid Quantity</v>
      </c>
      <c r="H390" s="2" t="s">
        <v>3069</v>
      </c>
      <c r="I390" s="3">
        <v>0</v>
      </c>
      <c r="J390" t="s">
        <v>48</v>
      </c>
      <c r="K390" t="s">
        <v>194</v>
      </c>
      <c r="L390" t="s">
        <v>163</v>
      </c>
      <c r="M390" t="s">
        <v>75</v>
      </c>
      <c r="N390" s="3">
        <v>0</v>
      </c>
      <c r="O390" s="3" t="str">
        <f t="shared" si="37"/>
        <v>Consistent</v>
      </c>
      <c r="P390" t="str">
        <f t="shared" si="38"/>
        <v>Not Rated</v>
      </c>
      <c r="Q390" s="4">
        <f t="shared" si="39"/>
        <v>71.38</v>
      </c>
      <c r="R390" s="4">
        <f t="shared" si="40"/>
        <v>0</v>
      </c>
      <c r="S390" s="4">
        <f t="shared" si="41"/>
        <v>71.38</v>
      </c>
    </row>
    <row r="391" spans="1:19" hidden="1" x14ac:dyDescent="0.35">
      <c r="A391" t="s">
        <v>14554</v>
      </c>
      <c r="B391" t="s">
        <v>3053</v>
      </c>
      <c r="C391" s="1">
        <v>45322</v>
      </c>
      <c r="D391" t="s">
        <v>81</v>
      </c>
      <c r="E391" t="s">
        <v>111</v>
      </c>
      <c r="F391" s="3">
        <v>1</v>
      </c>
      <c r="G391" s="3" t="str">
        <f t="shared" si="36"/>
        <v>Valid Quantity</v>
      </c>
      <c r="H391" s="2" t="s">
        <v>14555</v>
      </c>
      <c r="I391" s="3">
        <v>0</v>
      </c>
      <c r="J391" t="s">
        <v>20</v>
      </c>
      <c r="K391" t="s">
        <v>206</v>
      </c>
      <c r="L391" t="s">
        <v>41</v>
      </c>
      <c r="M391" t="s">
        <v>32</v>
      </c>
      <c r="O391" s="3" t="str">
        <f t="shared" si="37"/>
        <v>Consistent</v>
      </c>
      <c r="P391" t="str">
        <f t="shared" si="38"/>
        <v>Not Rated</v>
      </c>
      <c r="Q391" s="4">
        <f t="shared" si="39"/>
        <v>126.68</v>
      </c>
      <c r="R391" s="4">
        <f t="shared" si="40"/>
        <v>0</v>
      </c>
      <c r="S391" s="4">
        <f t="shared" si="41"/>
        <v>126.68</v>
      </c>
    </row>
    <row r="392" spans="1:19" hidden="1" x14ac:dyDescent="0.35">
      <c r="A392" t="s">
        <v>16787</v>
      </c>
      <c r="B392" t="s">
        <v>15103</v>
      </c>
      <c r="C392" s="1">
        <v>45322</v>
      </c>
      <c r="D392" t="s">
        <v>101</v>
      </c>
      <c r="E392" t="s">
        <v>102</v>
      </c>
      <c r="F392" s="3">
        <v>2</v>
      </c>
      <c r="G392" s="3" t="str">
        <f t="shared" si="36"/>
        <v>Valid Quantity</v>
      </c>
      <c r="H392" s="2" t="s">
        <v>8023</v>
      </c>
      <c r="I392" s="3">
        <v>5</v>
      </c>
      <c r="J392" t="s">
        <v>20</v>
      </c>
      <c r="K392" t="s">
        <v>55</v>
      </c>
      <c r="L392" t="s">
        <v>31</v>
      </c>
      <c r="M392" t="s">
        <v>68</v>
      </c>
      <c r="O392" s="3" t="str">
        <f t="shared" si="37"/>
        <v>Consistent</v>
      </c>
      <c r="P392" t="str">
        <f t="shared" si="38"/>
        <v>Not Rated</v>
      </c>
      <c r="Q392" s="4">
        <f t="shared" si="39"/>
        <v>85.38</v>
      </c>
      <c r="R392" s="4">
        <f t="shared" si="40"/>
        <v>4.2690000000000001</v>
      </c>
      <c r="S392" s="4">
        <f t="shared" si="41"/>
        <v>81.11099999999999</v>
      </c>
    </row>
    <row r="393" spans="1:19" hidden="1" x14ac:dyDescent="0.35">
      <c r="A393" t="s">
        <v>16845</v>
      </c>
      <c r="B393" t="s">
        <v>12646</v>
      </c>
      <c r="C393" s="1">
        <v>45322</v>
      </c>
      <c r="D393" t="s">
        <v>36</v>
      </c>
      <c r="E393" t="s">
        <v>547</v>
      </c>
      <c r="F393" s="3">
        <v>1</v>
      </c>
      <c r="G393" s="3" t="str">
        <f t="shared" si="36"/>
        <v>Valid Quantity</v>
      </c>
      <c r="H393" s="2" t="s">
        <v>16517</v>
      </c>
      <c r="I393" s="3">
        <v>0</v>
      </c>
      <c r="J393" t="s">
        <v>48</v>
      </c>
      <c r="K393" t="s">
        <v>60</v>
      </c>
      <c r="L393" t="s">
        <v>61</v>
      </c>
      <c r="M393" t="s">
        <v>185</v>
      </c>
      <c r="N393" s="3">
        <v>0</v>
      </c>
      <c r="O393" s="3" t="str">
        <f t="shared" si="37"/>
        <v>Consistent</v>
      </c>
      <c r="P393" t="str">
        <f t="shared" si="38"/>
        <v>Not Rated</v>
      </c>
      <c r="Q393" s="4">
        <f t="shared" si="39"/>
        <v>100.15</v>
      </c>
      <c r="R393" s="4">
        <f t="shared" si="40"/>
        <v>0</v>
      </c>
      <c r="S393" s="4">
        <f t="shared" si="41"/>
        <v>100.15</v>
      </c>
    </row>
    <row r="394" spans="1:19" hidden="1" x14ac:dyDescent="0.35">
      <c r="A394" t="s">
        <v>503</v>
      </c>
      <c r="B394" t="s">
        <v>504</v>
      </c>
      <c r="C394" s="1">
        <v>45323</v>
      </c>
      <c r="D394" t="s">
        <v>159</v>
      </c>
      <c r="E394" t="s">
        <v>160</v>
      </c>
      <c r="F394" s="3">
        <v>1</v>
      </c>
      <c r="G394" s="3" t="str">
        <f t="shared" si="36"/>
        <v>Valid Quantity</v>
      </c>
      <c r="H394" s="2" t="s">
        <v>505</v>
      </c>
      <c r="I394" s="3">
        <v>0</v>
      </c>
      <c r="J394" t="s">
        <v>39</v>
      </c>
      <c r="K394" t="s">
        <v>49</v>
      </c>
      <c r="L394" t="s">
        <v>22</v>
      </c>
      <c r="M394" t="s">
        <v>23</v>
      </c>
      <c r="N394" s="3">
        <v>5</v>
      </c>
      <c r="O394" s="3" t="str">
        <f t="shared" si="37"/>
        <v>Consistent</v>
      </c>
      <c r="P394" t="str">
        <f t="shared" si="38"/>
        <v>Excellent</v>
      </c>
      <c r="Q394" s="4">
        <f t="shared" si="39"/>
        <v>3.39</v>
      </c>
      <c r="R394" s="4">
        <f t="shared" si="40"/>
        <v>0</v>
      </c>
      <c r="S394" s="4">
        <f t="shared" si="41"/>
        <v>3.39</v>
      </c>
    </row>
    <row r="395" spans="1:19" hidden="1" x14ac:dyDescent="0.35">
      <c r="A395" t="s">
        <v>2029</v>
      </c>
      <c r="B395" t="s">
        <v>2030</v>
      </c>
      <c r="C395" s="1">
        <v>45323</v>
      </c>
      <c r="D395" t="s">
        <v>81</v>
      </c>
      <c r="E395" t="s">
        <v>82</v>
      </c>
      <c r="F395" s="3">
        <v>1</v>
      </c>
      <c r="G395" s="3" t="str">
        <f t="shared" si="36"/>
        <v>Valid Quantity</v>
      </c>
      <c r="H395" s="2" t="s">
        <v>2031</v>
      </c>
      <c r="I395" s="3">
        <v>0</v>
      </c>
      <c r="J395" t="s">
        <v>48</v>
      </c>
      <c r="K395" t="s">
        <v>91</v>
      </c>
      <c r="L395" t="s">
        <v>41</v>
      </c>
      <c r="M395" t="s">
        <v>75</v>
      </c>
      <c r="N395" s="3">
        <v>0</v>
      </c>
      <c r="O395" s="3" t="str">
        <f t="shared" si="37"/>
        <v>Consistent</v>
      </c>
      <c r="P395" t="str">
        <f t="shared" si="38"/>
        <v>Not Rated</v>
      </c>
      <c r="Q395" s="4">
        <f t="shared" si="39"/>
        <v>28</v>
      </c>
      <c r="R395" s="4">
        <f t="shared" si="40"/>
        <v>0</v>
      </c>
      <c r="S395" s="4">
        <f t="shared" si="41"/>
        <v>28</v>
      </c>
    </row>
    <row r="396" spans="1:19" hidden="1" x14ac:dyDescent="0.35">
      <c r="A396" t="s">
        <v>4179</v>
      </c>
      <c r="B396" t="s">
        <v>4180</v>
      </c>
      <c r="C396" s="1">
        <v>45323</v>
      </c>
      <c r="D396" t="s">
        <v>36</v>
      </c>
      <c r="E396" t="s">
        <v>183</v>
      </c>
      <c r="F396" s="3">
        <v>1</v>
      </c>
      <c r="G396" s="3" t="str">
        <f t="shared" si="36"/>
        <v>Valid Quantity</v>
      </c>
      <c r="H396" s="2" t="s">
        <v>4181</v>
      </c>
      <c r="I396" s="3">
        <v>5</v>
      </c>
      <c r="J396" t="s">
        <v>84</v>
      </c>
      <c r="K396" t="s">
        <v>91</v>
      </c>
      <c r="L396" t="s">
        <v>41</v>
      </c>
      <c r="M396" t="s">
        <v>68</v>
      </c>
      <c r="O396" s="3" t="str">
        <f t="shared" si="37"/>
        <v>Consistent</v>
      </c>
      <c r="P396" t="str">
        <f t="shared" si="38"/>
        <v>Not Rated</v>
      </c>
      <c r="Q396" s="4">
        <f t="shared" si="39"/>
        <v>112.49</v>
      </c>
      <c r="R396" s="4">
        <f t="shared" si="40"/>
        <v>5.6244999999999994</v>
      </c>
      <c r="S396" s="4">
        <f t="shared" si="41"/>
        <v>106.8655</v>
      </c>
    </row>
    <row r="397" spans="1:19" hidden="1" x14ac:dyDescent="0.35">
      <c r="A397" t="s">
        <v>11017</v>
      </c>
      <c r="B397" t="s">
        <v>11018</v>
      </c>
      <c r="C397" s="1">
        <v>45323</v>
      </c>
      <c r="D397" t="s">
        <v>45</v>
      </c>
      <c r="E397" t="s">
        <v>46</v>
      </c>
      <c r="F397" s="3">
        <v>1</v>
      </c>
      <c r="G397" s="3" t="str">
        <f t="shared" si="36"/>
        <v>Valid Quantity</v>
      </c>
      <c r="H397" s="2" t="s">
        <v>6171</v>
      </c>
      <c r="I397" s="3">
        <v>5</v>
      </c>
      <c r="J397" t="s">
        <v>39</v>
      </c>
      <c r="K397" t="s">
        <v>40</v>
      </c>
      <c r="L397" t="s">
        <v>41</v>
      </c>
      <c r="M397" t="s">
        <v>32</v>
      </c>
      <c r="O397" s="3" t="str">
        <f t="shared" si="37"/>
        <v>Consistent</v>
      </c>
      <c r="P397" t="str">
        <f t="shared" si="38"/>
        <v>Not Rated</v>
      </c>
      <c r="Q397" s="4">
        <f t="shared" si="39"/>
        <v>27.66</v>
      </c>
      <c r="R397" s="4">
        <f t="shared" si="40"/>
        <v>1.383</v>
      </c>
      <c r="S397" s="4">
        <f t="shared" si="41"/>
        <v>26.277000000000001</v>
      </c>
    </row>
    <row r="398" spans="1:19" hidden="1" x14ac:dyDescent="0.35">
      <c r="A398" t="s">
        <v>11054</v>
      </c>
      <c r="B398" t="s">
        <v>8085</v>
      </c>
      <c r="C398" s="1">
        <v>45323</v>
      </c>
      <c r="D398" t="s">
        <v>45</v>
      </c>
      <c r="E398" t="s">
        <v>215</v>
      </c>
      <c r="F398" s="3">
        <v>1</v>
      </c>
      <c r="G398" s="3" t="str">
        <f t="shared" si="36"/>
        <v>Valid Quantity</v>
      </c>
      <c r="H398" s="2" t="s">
        <v>11055</v>
      </c>
      <c r="I398" s="3">
        <v>0</v>
      </c>
      <c r="J398" t="s">
        <v>39</v>
      </c>
      <c r="K398" t="s">
        <v>124</v>
      </c>
      <c r="L398" t="s">
        <v>61</v>
      </c>
      <c r="M398" t="s">
        <v>23</v>
      </c>
      <c r="O398" s="3" t="str">
        <f t="shared" si="37"/>
        <v>Consistent</v>
      </c>
      <c r="P398" t="str">
        <f t="shared" si="38"/>
        <v>Not Rated</v>
      </c>
      <c r="Q398" s="4">
        <f t="shared" si="39"/>
        <v>24.61</v>
      </c>
      <c r="R398" s="4">
        <f t="shared" si="40"/>
        <v>0</v>
      </c>
      <c r="S398" s="4">
        <f t="shared" si="41"/>
        <v>24.61</v>
      </c>
    </row>
    <row r="399" spans="1:19" hidden="1" x14ac:dyDescent="0.35">
      <c r="A399" t="s">
        <v>11757</v>
      </c>
      <c r="B399" t="s">
        <v>5520</v>
      </c>
      <c r="C399" s="1">
        <v>45323</v>
      </c>
      <c r="D399" t="s">
        <v>81</v>
      </c>
      <c r="E399" t="s">
        <v>143</v>
      </c>
      <c r="F399" s="3">
        <v>3</v>
      </c>
      <c r="G399" s="3" t="str">
        <f t="shared" si="36"/>
        <v>Valid Quantity</v>
      </c>
      <c r="H399" s="2" t="s">
        <v>11758</v>
      </c>
      <c r="I399" s="3">
        <v>0</v>
      </c>
      <c r="J399" t="s">
        <v>84</v>
      </c>
      <c r="K399" t="s">
        <v>21</v>
      </c>
      <c r="L399" t="s">
        <v>22</v>
      </c>
      <c r="M399" t="s">
        <v>185</v>
      </c>
      <c r="O399" s="3" t="str">
        <f t="shared" si="37"/>
        <v>Consistent</v>
      </c>
      <c r="P399" t="str">
        <f t="shared" si="38"/>
        <v>Not Rated</v>
      </c>
      <c r="Q399" s="4">
        <f t="shared" si="39"/>
        <v>314.61</v>
      </c>
      <c r="R399" s="4">
        <f t="shared" si="40"/>
        <v>0</v>
      </c>
      <c r="S399" s="4">
        <f t="shared" si="41"/>
        <v>314.61</v>
      </c>
    </row>
    <row r="400" spans="1:19" hidden="1" x14ac:dyDescent="0.35">
      <c r="A400" t="s">
        <v>12139</v>
      </c>
      <c r="B400" t="s">
        <v>10333</v>
      </c>
      <c r="C400" s="1">
        <v>45323</v>
      </c>
      <c r="D400" t="s">
        <v>45</v>
      </c>
      <c r="E400" t="s">
        <v>432</v>
      </c>
      <c r="F400" s="3">
        <v>3</v>
      </c>
      <c r="G400" s="3" t="str">
        <f t="shared" si="36"/>
        <v>Valid Quantity</v>
      </c>
      <c r="H400" s="2" t="s">
        <v>12140</v>
      </c>
      <c r="I400" s="3">
        <v>0</v>
      </c>
      <c r="J400" t="s">
        <v>54</v>
      </c>
      <c r="K400" t="s">
        <v>194</v>
      </c>
      <c r="L400" t="s">
        <v>163</v>
      </c>
      <c r="M400" t="s">
        <v>23</v>
      </c>
      <c r="N400" s="3">
        <v>4</v>
      </c>
      <c r="O400" s="3" t="str">
        <f t="shared" si="37"/>
        <v>Consistent</v>
      </c>
      <c r="P400" t="str">
        <f t="shared" si="38"/>
        <v>Good</v>
      </c>
      <c r="Q400" s="4">
        <f t="shared" si="39"/>
        <v>67.47</v>
      </c>
      <c r="R400" s="4">
        <f t="shared" si="40"/>
        <v>0</v>
      </c>
      <c r="S400" s="4">
        <f t="shared" si="41"/>
        <v>67.47</v>
      </c>
    </row>
    <row r="401" spans="1:19" hidden="1" x14ac:dyDescent="0.35">
      <c r="A401" t="s">
        <v>16356</v>
      </c>
      <c r="B401" t="s">
        <v>2483</v>
      </c>
      <c r="C401" s="1">
        <v>45323</v>
      </c>
      <c r="D401" t="s">
        <v>64</v>
      </c>
      <c r="E401" t="s">
        <v>381</v>
      </c>
      <c r="F401" s="3">
        <v>2</v>
      </c>
      <c r="G401" s="3" t="str">
        <f t="shared" si="36"/>
        <v>Valid Quantity</v>
      </c>
      <c r="H401" s="2" t="s">
        <v>15138</v>
      </c>
      <c r="I401" s="3">
        <v>0</v>
      </c>
      <c r="J401" t="s">
        <v>84</v>
      </c>
      <c r="K401" t="s">
        <v>131</v>
      </c>
      <c r="L401" t="s">
        <v>86</v>
      </c>
      <c r="M401" t="s">
        <v>23</v>
      </c>
      <c r="N401" s="3">
        <v>3</v>
      </c>
      <c r="O401" s="3" t="str">
        <f t="shared" si="37"/>
        <v>Consistent</v>
      </c>
      <c r="P401" t="str">
        <f t="shared" si="38"/>
        <v>Average</v>
      </c>
      <c r="Q401" s="4">
        <f t="shared" si="39"/>
        <v>90.14</v>
      </c>
      <c r="R401" s="4">
        <f t="shared" si="40"/>
        <v>0</v>
      </c>
      <c r="S401" s="4">
        <f t="shared" si="41"/>
        <v>90.14</v>
      </c>
    </row>
    <row r="402" spans="1:19" hidden="1" x14ac:dyDescent="0.35">
      <c r="A402" t="s">
        <v>16938</v>
      </c>
      <c r="B402" t="s">
        <v>16939</v>
      </c>
      <c r="C402" s="1">
        <v>45323</v>
      </c>
      <c r="D402" t="s">
        <v>64</v>
      </c>
      <c r="E402" t="s">
        <v>129</v>
      </c>
      <c r="F402" s="3">
        <v>1</v>
      </c>
      <c r="G402" s="3" t="str">
        <f t="shared" si="36"/>
        <v>Valid Quantity</v>
      </c>
      <c r="H402" s="2" t="s">
        <v>16940</v>
      </c>
      <c r="I402" s="3">
        <v>0</v>
      </c>
      <c r="J402" t="s">
        <v>84</v>
      </c>
      <c r="K402" t="s">
        <v>104</v>
      </c>
      <c r="L402" t="s">
        <v>22</v>
      </c>
      <c r="M402" t="s">
        <v>23</v>
      </c>
      <c r="N402" s="3">
        <v>4</v>
      </c>
      <c r="O402" s="3" t="str">
        <f t="shared" si="37"/>
        <v>Consistent</v>
      </c>
      <c r="P402" t="str">
        <f t="shared" si="38"/>
        <v>Good</v>
      </c>
      <c r="Q402" s="4">
        <f t="shared" si="39"/>
        <v>112.58</v>
      </c>
      <c r="R402" s="4">
        <f t="shared" si="40"/>
        <v>0</v>
      </c>
      <c r="S402" s="4">
        <f t="shared" si="41"/>
        <v>112.58</v>
      </c>
    </row>
    <row r="403" spans="1:19" hidden="1" x14ac:dyDescent="0.35">
      <c r="A403" t="s">
        <v>16963</v>
      </c>
      <c r="B403" t="s">
        <v>2548</v>
      </c>
      <c r="C403" s="1">
        <v>45323</v>
      </c>
      <c r="D403" t="s">
        <v>101</v>
      </c>
      <c r="E403" t="s">
        <v>107</v>
      </c>
      <c r="F403" s="3">
        <v>3</v>
      </c>
      <c r="G403" s="3" t="str">
        <f t="shared" si="36"/>
        <v>Valid Quantity</v>
      </c>
      <c r="H403" s="2" t="s">
        <v>12712</v>
      </c>
      <c r="I403" s="3">
        <v>5</v>
      </c>
      <c r="J403" t="s">
        <v>20</v>
      </c>
      <c r="K403" t="s">
        <v>55</v>
      </c>
      <c r="L403" t="s">
        <v>31</v>
      </c>
      <c r="M403" t="s">
        <v>23</v>
      </c>
      <c r="O403" s="3" t="str">
        <f t="shared" si="37"/>
        <v>Consistent</v>
      </c>
      <c r="P403" t="str">
        <f t="shared" si="38"/>
        <v>Not Rated</v>
      </c>
      <c r="Q403" s="4">
        <f t="shared" si="39"/>
        <v>249.99</v>
      </c>
      <c r="R403" s="4">
        <f t="shared" si="40"/>
        <v>12.499500000000001</v>
      </c>
      <c r="S403" s="4">
        <f t="shared" si="41"/>
        <v>237.4905</v>
      </c>
    </row>
    <row r="404" spans="1:19" hidden="1" x14ac:dyDescent="0.35">
      <c r="A404" t="s">
        <v>18615</v>
      </c>
      <c r="B404" t="s">
        <v>11687</v>
      </c>
      <c r="C404" s="1">
        <v>45323</v>
      </c>
      <c r="D404" t="s">
        <v>159</v>
      </c>
      <c r="E404" t="s">
        <v>239</v>
      </c>
      <c r="F404" s="3">
        <v>1</v>
      </c>
      <c r="G404" s="3" t="str">
        <f t="shared" si="36"/>
        <v>Valid Quantity</v>
      </c>
      <c r="H404" s="2" t="s">
        <v>12121</v>
      </c>
      <c r="I404" s="3">
        <v>15</v>
      </c>
      <c r="J404" t="s">
        <v>67</v>
      </c>
      <c r="K404" t="s">
        <v>104</v>
      </c>
      <c r="L404" t="s">
        <v>22</v>
      </c>
      <c r="M404" t="s">
        <v>23</v>
      </c>
      <c r="N404" s="3">
        <v>3</v>
      </c>
      <c r="O404" s="3" t="str">
        <f t="shared" si="37"/>
        <v>Consistent</v>
      </c>
      <c r="P404" t="str">
        <f t="shared" si="38"/>
        <v>Average</v>
      </c>
      <c r="Q404" s="4">
        <f t="shared" si="39"/>
        <v>7.34</v>
      </c>
      <c r="R404" s="4">
        <f t="shared" si="40"/>
        <v>1.101</v>
      </c>
      <c r="S404" s="4">
        <f t="shared" si="41"/>
        <v>6.2389999999999999</v>
      </c>
    </row>
    <row r="405" spans="1:19" hidden="1" x14ac:dyDescent="0.35">
      <c r="A405" t="s">
        <v>23044</v>
      </c>
      <c r="B405" t="s">
        <v>3891</v>
      </c>
      <c r="C405" s="1">
        <v>45323</v>
      </c>
      <c r="D405" t="s">
        <v>101</v>
      </c>
      <c r="E405" t="s">
        <v>107</v>
      </c>
      <c r="F405" s="3">
        <v>1</v>
      </c>
      <c r="G405" s="3" t="str">
        <f t="shared" si="36"/>
        <v>Valid Quantity</v>
      </c>
      <c r="H405" s="2" t="s">
        <v>2034</v>
      </c>
      <c r="I405" s="3">
        <v>0</v>
      </c>
      <c r="J405" t="s">
        <v>54</v>
      </c>
      <c r="K405" t="s">
        <v>40</v>
      </c>
      <c r="L405" t="s">
        <v>41</v>
      </c>
      <c r="M405" t="s">
        <v>32</v>
      </c>
      <c r="O405" s="3" t="str">
        <f t="shared" si="37"/>
        <v>Consistent</v>
      </c>
      <c r="P405" t="str">
        <f t="shared" si="38"/>
        <v>Not Rated</v>
      </c>
      <c r="Q405" s="4">
        <f t="shared" si="39"/>
        <v>72.400000000000006</v>
      </c>
      <c r="R405" s="4">
        <f t="shared" si="40"/>
        <v>0</v>
      </c>
      <c r="S405" s="4">
        <f t="shared" si="41"/>
        <v>72.400000000000006</v>
      </c>
    </row>
    <row r="406" spans="1:19" hidden="1" x14ac:dyDescent="0.35">
      <c r="A406" t="s">
        <v>23104</v>
      </c>
      <c r="B406" t="s">
        <v>15095</v>
      </c>
      <c r="C406" s="1">
        <v>45323</v>
      </c>
      <c r="D406" t="s">
        <v>81</v>
      </c>
      <c r="E406" t="s">
        <v>147</v>
      </c>
      <c r="F406" s="3">
        <v>2</v>
      </c>
      <c r="G406" s="3" t="str">
        <f t="shared" si="36"/>
        <v>Valid Quantity</v>
      </c>
      <c r="H406" s="2" t="s">
        <v>23105</v>
      </c>
      <c r="I406" s="3">
        <v>0</v>
      </c>
      <c r="J406" t="s">
        <v>20</v>
      </c>
      <c r="K406" t="s">
        <v>21</v>
      </c>
      <c r="L406" t="s">
        <v>22</v>
      </c>
      <c r="M406" t="s">
        <v>23</v>
      </c>
      <c r="O406" s="3" t="str">
        <f t="shared" si="37"/>
        <v>Consistent</v>
      </c>
      <c r="P406" t="str">
        <f t="shared" si="38"/>
        <v>Not Rated</v>
      </c>
      <c r="Q406" s="4">
        <f t="shared" si="39"/>
        <v>287.38</v>
      </c>
      <c r="R406" s="4">
        <f t="shared" si="40"/>
        <v>0</v>
      </c>
      <c r="S406" s="4">
        <f t="shared" si="41"/>
        <v>287.38</v>
      </c>
    </row>
    <row r="407" spans="1:19" hidden="1" x14ac:dyDescent="0.35">
      <c r="A407" t="s">
        <v>1468</v>
      </c>
      <c r="B407" t="s">
        <v>1469</v>
      </c>
      <c r="C407" s="1">
        <v>45324</v>
      </c>
      <c r="D407" t="s">
        <v>17</v>
      </c>
      <c r="E407" t="s">
        <v>18</v>
      </c>
      <c r="F407" s="3">
        <v>1</v>
      </c>
      <c r="G407" s="3" t="str">
        <f t="shared" si="36"/>
        <v>Valid Quantity</v>
      </c>
      <c r="H407" s="2" t="s">
        <v>352</v>
      </c>
      <c r="I407" s="3">
        <v>5</v>
      </c>
      <c r="J407" t="s">
        <v>84</v>
      </c>
      <c r="K407" t="s">
        <v>60</v>
      </c>
      <c r="L407" t="s">
        <v>61</v>
      </c>
      <c r="M407" t="s">
        <v>23</v>
      </c>
      <c r="N407" s="3">
        <v>3</v>
      </c>
      <c r="O407" s="3" t="str">
        <f t="shared" si="37"/>
        <v>Consistent</v>
      </c>
      <c r="P407" t="str">
        <f t="shared" si="38"/>
        <v>Average</v>
      </c>
      <c r="Q407" s="4">
        <f t="shared" si="39"/>
        <v>22.36</v>
      </c>
      <c r="R407" s="4">
        <f t="shared" si="40"/>
        <v>1.1179999999999999</v>
      </c>
      <c r="S407" s="4">
        <f t="shared" si="41"/>
        <v>21.242000000000001</v>
      </c>
    </row>
    <row r="408" spans="1:19" hidden="1" x14ac:dyDescent="0.35">
      <c r="A408" t="s">
        <v>2183</v>
      </c>
      <c r="B408" t="s">
        <v>2184</v>
      </c>
      <c r="C408" s="1">
        <v>45324</v>
      </c>
      <c r="D408" t="s">
        <v>17</v>
      </c>
      <c r="E408" t="s">
        <v>89</v>
      </c>
      <c r="F408" s="3">
        <v>3</v>
      </c>
      <c r="G408" s="3" t="str">
        <f t="shared" si="36"/>
        <v>Valid Quantity</v>
      </c>
      <c r="H408" s="2" t="s">
        <v>2185</v>
      </c>
      <c r="I408" s="3">
        <v>0</v>
      </c>
      <c r="J408" t="s">
        <v>67</v>
      </c>
      <c r="K408" t="s">
        <v>40</v>
      </c>
      <c r="L408" t="s">
        <v>41</v>
      </c>
      <c r="M408" t="s">
        <v>23</v>
      </c>
      <c r="N408" s="3">
        <v>5</v>
      </c>
      <c r="O408" s="3" t="str">
        <f t="shared" si="37"/>
        <v>Consistent</v>
      </c>
      <c r="P408" t="str">
        <f t="shared" si="38"/>
        <v>Excellent</v>
      </c>
      <c r="Q408" s="4">
        <f t="shared" si="39"/>
        <v>35.79</v>
      </c>
      <c r="R408" s="4">
        <f t="shared" si="40"/>
        <v>0</v>
      </c>
      <c r="S408" s="4">
        <f t="shared" si="41"/>
        <v>35.79</v>
      </c>
    </row>
    <row r="409" spans="1:19" hidden="1" x14ac:dyDescent="0.35">
      <c r="A409" t="s">
        <v>4815</v>
      </c>
      <c r="B409" t="s">
        <v>4816</v>
      </c>
      <c r="C409" s="1">
        <v>45324</v>
      </c>
      <c r="D409" t="s">
        <v>101</v>
      </c>
      <c r="E409" t="s">
        <v>107</v>
      </c>
      <c r="F409" s="3">
        <v>1</v>
      </c>
      <c r="G409" s="3" t="str">
        <f t="shared" si="36"/>
        <v>Valid Quantity</v>
      </c>
      <c r="H409" s="2" t="s">
        <v>2834</v>
      </c>
      <c r="I409" s="3">
        <v>0</v>
      </c>
      <c r="J409" t="s">
        <v>20</v>
      </c>
      <c r="K409" t="s">
        <v>91</v>
      </c>
      <c r="L409" t="s">
        <v>41</v>
      </c>
      <c r="M409" t="s">
        <v>23</v>
      </c>
      <c r="N409" s="3">
        <v>3</v>
      </c>
      <c r="O409" s="3" t="str">
        <f t="shared" si="37"/>
        <v>Consistent</v>
      </c>
      <c r="P409" t="str">
        <f t="shared" si="38"/>
        <v>Average</v>
      </c>
      <c r="Q409" s="4">
        <f t="shared" si="39"/>
        <v>54.09</v>
      </c>
      <c r="R409" s="4">
        <f t="shared" si="40"/>
        <v>0</v>
      </c>
      <c r="S409" s="4">
        <f t="shared" si="41"/>
        <v>54.09</v>
      </c>
    </row>
    <row r="410" spans="1:19" hidden="1" x14ac:dyDescent="0.35">
      <c r="A410" t="s">
        <v>6767</v>
      </c>
      <c r="B410" t="s">
        <v>6768</v>
      </c>
      <c r="C410" s="1">
        <v>45324</v>
      </c>
      <c r="D410" t="s">
        <v>17</v>
      </c>
      <c r="E410" t="s">
        <v>72</v>
      </c>
      <c r="F410" s="3">
        <v>1</v>
      </c>
      <c r="G410" s="3" t="str">
        <f t="shared" si="36"/>
        <v>Valid Quantity</v>
      </c>
      <c r="H410" s="2" t="s">
        <v>6769</v>
      </c>
      <c r="I410" s="3">
        <v>10</v>
      </c>
      <c r="J410" t="s">
        <v>84</v>
      </c>
      <c r="K410" t="s">
        <v>21</v>
      </c>
      <c r="L410" t="s">
        <v>22</v>
      </c>
      <c r="M410" t="s">
        <v>185</v>
      </c>
      <c r="O410" s="3" t="str">
        <f t="shared" si="37"/>
        <v>Consistent</v>
      </c>
      <c r="P410" t="str">
        <f t="shared" si="38"/>
        <v>Not Rated</v>
      </c>
      <c r="Q410" s="4">
        <f t="shared" si="39"/>
        <v>32.93</v>
      </c>
      <c r="R410" s="4">
        <f t="shared" si="40"/>
        <v>3.2930000000000001</v>
      </c>
      <c r="S410" s="4">
        <f t="shared" si="41"/>
        <v>29.637</v>
      </c>
    </row>
    <row r="411" spans="1:19" hidden="1" x14ac:dyDescent="0.35">
      <c r="A411" t="s">
        <v>7242</v>
      </c>
      <c r="B411" t="s">
        <v>7243</v>
      </c>
      <c r="C411" s="1">
        <v>45324</v>
      </c>
      <c r="D411" t="s">
        <v>45</v>
      </c>
      <c r="E411" t="s">
        <v>269</v>
      </c>
      <c r="F411" s="3">
        <v>1</v>
      </c>
      <c r="G411" s="3" t="str">
        <f t="shared" si="36"/>
        <v>Valid Quantity</v>
      </c>
      <c r="H411" s="2" t="s">
        <v>7244</v>
      </c>
      <c r="I411" s="3">
        <v>0</v>
      </c>
      <c r="J411" t="s">
        <v>48</v>
      </c>
      <c r="K411" t="s">
        <v>153</v>
      </c>
      <c r="L411" t="s">
        <v>120</v>
      </c>
      <c r="M411" t="s">
        <v>32</v>
      </c>
      <c r="N411" s="3">
        <v>0</v>
      </c>
      <c r="O411" s="3" t="str">
        <f t="shared" si="37"/>
        <v>Consistent</v>
      </c>
      <c r="P411" t="str">
        <f t="shared" si="38"/>
        <v>Not Rated</v>
      </c>
      <c r="Q411" s="4">
        <f t="shared" si="39"/>
        <v>15.25</v>
      </c>
      <c r="R411" s="4">
        <f t="shared" si="40"/>
        <v>0</v>
      </c>
      <c r="S411" s="4">
        <f t="shared" si="41"/>
        <v>15.25</v>
      </c>
    </row>
    <row r="412" spans="1:19" hidden="1" x14ac:dyDescent="0.35">
      <c r="A412" t="s">
        <v>9159</v>
      </c>
      <c r="B412" t="s">
        <v>9160</v>
      </c>
      <c r="C412" s="1">
        <v>45324</v>
      </c>
      <c r="D412" t="s">
        <v>101</v>
      </c>
      <c r="E412" t="s">
        <v>345</v>
      </c>
      <c r="F412" s="3">
        <v>1</v>
      </c>
      <c r="G412" s="3" t="str">
        <f t="shared" si="36"/>
        <v>Valid Quantity</v>
      </c>
      <c r="H412" s="2" t="s">
        <v>9161</v>
      </c>
      <c r="I412" s="3">
        <v>15</v>
      </c>
      <c r="J412" t="s">
        <v>20</v>
      </c>
      <c r="K412" t="s">
        <v>21</v>
      </c>
      <c r="L412" t="s">
        <v>22</v>
      </c>
      <c r="M412" t="s">
        <v>23</v>
      </c>
      <c r="N412" s="3">
        <v>5</v>
      </c>
      <c r="O412" s="3" t="str">
        <f t="shared" si="37"/>
        <v>Consistent</v>
      </c>
      <c r="P412" t="str">
        <f t="shared" si="38"/>
        <v>Excellent</v>
      </c>
      <c r="Q412" s="4">
        <f t="shared" si="39"/>
        <v>63.9</v>
      </c>
      <c r="R412" s="4">
        <f t="shared" si="40"/>
        <v>9.5850000000000009</v>
      </c>
      <c r="S412" s="4">
        <f t="shared" si="41"/>
        <v>54.314999999999998</v>
      </c>
    </row>
    <row r="413" spans="1:19" hidden="1" x14ac:dyDescent="0.35">
      <c r="A413" t="s">
        <v>9553</v>
      </c>
      <c r="B413" t="s">
        <v>5926</v>
      </c>
      <c r="C413" s="1">
        <v>45324</v>
      </c>
      <c r="D413" t="s">
        <v>17</v>
      </c>
      <c r="E413" t="s">
        <v>28</v>
      </c>
      <c r="F413" s="3">
        <v>2</v>
      </c>
      <c r="G413" s="3" t="str">
        <f t="shared" si="36"/>
        <v>Valid Quantity</v>
      </c>
      <c r="H413" s="2" t="s">
        <v>247</v>
      </c>
      <c r="I413" s="3">
        <v>20</v>
      </c>
      <c r="J413" t="s">
        <v>20</v>
      </c>
      <c r="K413" t="s">
        <v>49</v>
      </c>
      <c r="L413" t="s">
        <v>22</v>
      </c>
      <c r="M413" t="s">
        <v>23</v>
      </c>
      <c r="N413" s="3">
        <v>1</v>
      </c>
      <c r="O413" s="3" t="str">
        <f t="shared" si="37"/>
        <v>Consistent</v>
      </c>
      <c r="P413" t="str">
        <f t="shared" si="38"/>
        <v>Very Bad</v>
      </c>
      <c r="Q413" s="4">
        <f t="shared" si="39"/>
        <v>11.98</v>
      </c>
      <c r="R413" s="4">
        <f t="shared" si="40"/>
        <v>2.3960000000000004</v>
      </c>
      <c r="S413" s="4">
        <f t="shared" si="41"/>
        <v>9.5839999999999996</v>
      </c>
    </row>
    <row r="414" spans="1:19" hidden="1" x14ac:dyDescent="0.35">
      <c r="A414" t="s">
        <v>10084</v>
      </c>
      <c r="B414" t="s">
        <v>1825</v>
      </c>
      <c r="C414" s="1">
        <v>45324</v>
      </c>
      <c r="D414" t="s">
        <v>45</v>
      </c>
      <c r="E414" t="s">
        <v>95</v>
      </c>
      <c r="F414" s="3">
        <v>-1</v>
      </c>
      <c r="G414" s="3" t="str">
        <f t="shared" si="36"/>
        <v>Negative Quantity</v>
      </c>
      <c r="H414" s="2" t="s">
        <v>658</v>
      </c>
      <c r="I414" s="3">
        <v>0</v>
      </c>
      <c r="J414" t="s">
        <v>20</v>
      </c>
      <c r="K414" t="s">
        <v>162</v>
      </c>
      <c r="L414" t="s">
        <v>163</v>
      </c>
      <c r="M414" t="s">
        <v>68</v>
      </c>
      <c r="O414" s="3" t="str">
        <f t="shared" si="37"/>
        <v>Suspicious</v>
      </c>
      <c r="P414" t="str">
        <f t="shared" si="38"/>
        <v>Not Rated</v>
      </c>
      <c r="Q414" s="4">
        <f t="shared" si="39"/>
        <v>-21.36</v>
      </c>
      <c r="R414" s="4">
        <f t="shared" si="40"/>
        <v>0</v>
      </c>
      <c r="S414" s="4">
        <f t="shared" si="41"/>
        <v>-21.36</v>
      </c>
    </row>
    <row r="415" spans="1:19" hidden="1" x14ac:dyDescent="0.35">
      <c r="A415" t="s">
        <v>13745</v>
      </c>
      <c r="B415" t="s">
        <v>8196</v>
      </c>
      <c r="C415" s="1">
        <v>45324</v>
      </c>
      <c r="D415" t="s">
        <v>45</v>
      </c>
      <c r="E415" t="s">
        <v>215</v>
      </c>
      <c r="F415" s="3">
        <v>2</v>
      </c>
      <c r="G415" s="3" t="str">
        <f t="shared" si="36"/>
        <v>Valid Quantity</v>
      </c>
      <c r="H415" s="2" t="s">
        <v>2180</v>
      </c>
      <c r="I415" s="3">
        <v>0</v>
      </c>
      <c r="J415" t="s">
        <v>84</v>
      </c>
      <c r="K415" t="s">
        <v>153</v>
      </c>
      <c r="L415" t="s">
        <v>120</v>
      </c>
      <c r="M415" t="s">
        <v>23</v>
      </c>
      <c r="N415" s="3">
        <v>5</v>
      </c>
      <c r="O415" s="3" t="str">
        <f t="shared" si="37"/>
        <v>Consistent</v>
      </c>
      <c r="P415" t="str">
        <f t="shared" si="38"/>
        <v>Excellent</v>
      </c>
      <c r="Q415" s="4">
        <f t="shared" si="39"/>
        <v>106.14</v>
      </c>
      <c r="R415" s="4">
        <f t="shared" si="40"/>
        <v>0</v>
      </c>
      <c r="S415" s="4">
        <f t="shared" si="41"/>
        <v>106.14</v>
      </c>
    </row>
    <row r="416" spans="1:19" hidden="1" x14ac:dyDescent="0.35">
      <c r="A416" t="s">
        <v>13863</v>
      </c>
      <c r="B416" t="s">
        <v>13864</v>
      </c>
      <c r="C416" s="1">
        <v>45324</v>
      </c>
      <c r="D416" t="s">
        <v>17</v>
      </c>
      <c r="E416" t="s">
        <v>28</v>
      </c>
      <c r="F416" s="3">
        <v>3</v>
      </c>
      <c r="G416" s="3" t="str">
        <f t="shared" si="36"/>
        <v>Valid Quantity</v>
      </c>
      <c r="H416" s="2" t="s">
        <v>8290</v>
      </c>
      <c r="I416" s="3">
        <v>0</v>
      </c>
      <c r="J416" t="s">
        <v>84</v>
      </c>
      <c r="K416" t="s">
        <v>74</v>
      </c>
      <c r="L416" t="s">
        <v>61</v>
      </c>
      <c r="M416" t="s">
        <v>68</v>
      </c>
      <c r="O416" s="3" t="str">
        <f t="shared" si="37"/>
        <v>Consistent</v>
      </c>
      <c r="P416" t="str">
        <f t="shared" si="38"/>
        <v>Not Rated</v>
      </c>
      <c r="Q416" s="4">
        <f t="shared" si="39"/>
        <v>64.800000000000011</v>
      </c>
      <c r="R416" s="4">
        <f t="shared" si="40"/>
        <v>0</v>
      </c>
      <c r="S416" s="4">
        <f t="shared" si="41"/>
        <v>64.800000000000011</v>
      </c>
    </row>
    <row r="417" spans="1:19" hidden="1" x14ac:dyDescent="0.35">
      <c r="A417" t="s">
        <v>16017</v>
      </c>
      <c r="B417" t="s">
        <v>4559</v>
      </c>
      <c r="C417" s="1">
        <v>45324</v>
      </c>
      <c r="D417" t="s">
        <v>101</v>
      </c>
      <c r="E417" t="s">
        <v>107</v>
      </c>
      <c r="F417" s="3">
        <v>1</v>
      </c>
      <c r="G417" s="3" t="str">
        <f t="shared" si="36"/>
        <v>Valid Quantity</v>
      </c>
      <c r="H417" s="2" t="s">
        <v>13427</v>
      </c>
      <c r="I417" s="3">
        <v>15</v>
      </c>
      <c r="J417" t="s">
        <v>67</v>
      </c>
      <c r="K417" t="s">
        <v>467</v>
      </c>
      <c r="L417" t="s">
        <v>120</v>
      </c>
      <c r="M417" t="s">
        <v>23</v>
      </c>
      <c r="N417" s="3">
        <v>4</v>
      </c>
      <c r="O417" s="3" t="str">
        <f t="shared" si="37"/>
        <v>Consistent</v>
      </c>
      <c r="P417" t="str">
        <f t="shared" si="38"/>
        <v>Good</v>
      </c>
      <c r="Q417" s="4">
        <f t="shared" si="39"/>
        <v>85.02</v>
      </c>
      <c r="R417" s="4">
        <f t="shared" si="40"/>
        <v>12.753</v>
      </c>
      <c r="S417" s="4">
        <f t="shared" si="41"/>
        <v>72.266999999999996</v>
      </c>
    </row>
    <row r="418" spans="1:19" hidden="1" x14ac:dyDescent="0.35">
      <c r="A418" t="s">
        <v>17007</v>
      </c>
      <c r="B418" t="s">
        <v>5635</v>
      </c>
      <c r="C418" s="1">
        <v>45324</v>
      </c>
      <c r="D418" t="s">
        <v>17</v>
      </c>
      <c r="E418" t="s">
        <v>28</v>
      </c>
      <c r="F418" s="3">
        <v>2</v>
      </c>
      <c r="G418" s="3" t="str">
        <f t="shared" si="36"/>
        <v>Valid Quantity</v>
      </c>
      <c r="H418" s="2" t="s">
        <v>1043</v>
      </c>
      <c r="I418" s="3">
        <v>10</v>
      </c>
      <c r="J418" t="s">
        <v>84</v>
      </c>
      <c r="K418" t="s">
        <v>119</v>
      </c>
      <c r="L418" t="s">
        <v>120</v>
      </c>
      <c r="M418" t="s">
        <v>32</v>
      </c>
      <c r="O418" s="3" t="str">
        <f t="shared" si="37"/>
        <v>Consistent</v>
      </c>
      <c r="P418" t="str">
        <f t="shared" si="38"/>
        <v>Not Rated</v>
      </c>
      <c r="Q418" s="4">
        <f t="shared" si="39"/>
        <v>12.5</v>
      </c>
      <c r="R418" s="4">
        <f t="shared" si="40"/>
        <v>1.25</v>
      </c>
      <c r="S418" s="4">
        <f t="shared" si="41"/>
        <v>11.25</v>
      </c>
    </row>
    <row r="419" spans="1:19" hidden="1" x14ac:dyDescent="0.35">
      <c r="A419" t="s">
        <v>17235</v>
      </c>
      <c r="B419" t="s">
        <v>10096</v>
      </c>
      <c r="C419" s="1">
        <v>45324</v>
      </c>
      <c r="D419" t="s">
        <v>81</v>
      </c>
      <c r="E419" t="s">
        <v>147</v>
      </c>
      <c r="F419" s="3">
        <v>2</v>
      </c>
      <c r="G419" s="3" t="str">
        <f t="shared" si="36"/>
        <v>Valid Quantity</v>
      </c>
      <c r="H419" s="2" t="s">
        <v>17236</v>
      </c>
      <c r="I419" s="3">
        <v>25</v>
      </c>
      <c r="J419" t="s">
        <v>39</v>
      </c>
      <c r="K419" t="s">
        <v>131</v>
      </c>
      <c r="L419" t="s">
        <v>86</v>
      </c>
      <c r="M419" t="s">
        <v>23</v>
      </c>
      <c r="N419" s="3">
        <v>5</v>
      </c>
      <c r="O419" s="3" t="str">
        <f t="shared" si="37"/>
        <v>Consistent</v>
      </c>
      <c r="P419" t="str">
        <f t="shared" si="38"/>
        <v>Excellent</v>
      </c>
      <c r="Q419" s="4">
        <f t="shared" si="39"/>
        <v>89.16</v>
      </c>
      <c r="R419" s="4">
        <f t="shared" si="40"/>
        <v>22.29</v>
      </c>
      <c r="S419" s="4">
        <f t="shared" si="41"/>
        <v>66.87</v>
      </c>
    </row>
    <row r="420" spans="1:19" hidden="1" x14ac:dyDescent="0.35">
      <c r="A420" t="s">
        <v>20008</v>
      </c>
      <c r="B420" t="s">
        <v>3175</v>
      </c>
      <c r="C420" s="1">
        <v>45324</v>
      </c>
      <c r="D420" t="s">
        <v>81</v>
      </c>
      <c r="E420" t="s">
        <v>178</v>
      </c>
      <c r="F420" s="3">
        <v>3</v>
      </c>
      <c r="G420" s="3" t="str">
        <f t="shared" si="36"/>
        <v>Valid Quantity</v>
      </c>
      <c r="H420" s="2" t="s">
        <v>437</v>
      </c>
      <c r="I420" s="3">
        <v>20</v>
      </c>
      <c r="J420" t="s">
        <v>48</v>
      </c>
      <c r="K420" t="s">
        <v>119</v>
      </c>
      <c r="L420" t="s">
        <v>120</v>
      </c>
      <c r="M420" t="s">
        <v>23</v>
      </c>
      <c r="N420" s="3">
        <v>3</v>
      </c>
      <c r="O420" s="3" t="str">
        <f t="shared" si="37"/>
        <v>Consistent</v>
      </c>
      <c r="P420" t="str">
        <f t="shared" si="38"/>
        <v>Average</v>
      </c>
      <c r="Q420" s="4">
        <f t="shared" si="39"/>
        <v>51.929999999999993</v>
      </c>
      <c r="R420" s="4">
        <f t="shared" si="40"/>
        <v>10.385999999999999</v>
      </c>
      <c r="S420" s="4">
        <f t="shared" si="41"/>
        <v>41.543999999999997</v>
      </c>
    </row>
    <row r="421" spans="1:19" hidden="1" x14ac:dyDescent="0.35">
      <c r="A421" t="s">
        <v>21537</v>
      </c>
      <c r="B421" t="s">
        <v>6540</v>
      </c>
      <c r="C421" s="1">
        <v>45324</v>
      </c>
      <c r="D421" t="s">
        <v>101</v>
      </c>
      <c r="E421" t="s">
        <v>136</v>
      </c>
      <c r="F421" s="3">
        <v>1</v>
      </c>
      <c r="G421" s="3" t="str">
        <f t="shared" si="36"/>
        <v>Valid Quantity</v>
      </c>
      <c r="H421" s="2" t="s">
        <v>2698</v>
      </c>
      <c r="I421" s="3">
        <v>0</v>
      </c>
      <c r="J421" t="s">
        <v>48</v>
      </c>
      <c r="K421" t="s">
        <v>281</v>
      </c>
      <c r="L421" t="s">
        <v>31</v>
      </c>
      <c r="M421" t="s">
        <v>68</v>
      </c>
      <c r="N421" s="3">
        <v>0</v>
      </c>
      <c r="O421" s="3" t="str">
        <f t="shared" si="37"/>
        <v>Consistent</v>
      </c>
      <c r="P421" t="str">
        <f t="shared" si="38"/>
        <v>Not Rated</v>
      </c>
      <c r="Q421" s="4">
        <f t="shared" si="39"/>
        <v>56.13</v>
      </c>
      <c r="R421" s="4">
        <f t="shared" si="40"/>
        <v>0</v>
      </c>
      <c r="S421" s="4">
        <f t="shared" si="41"/>
        <v>56.13</v>
      </c>
    </row>
    <row r="422" spans="1:19" hidden="1" x14ac:dyDescent="0.35">
      <c r="A422" t="s">
        <v>22487</v>
      </c>
      <c r="B422" t="s">
        <v>14536</v>
      </c>
      <c r="C422" s="1">
        <v>45324</v>
      </c>
      <c r="D422" t="s">
        <v>45</v>
      </c>
      <c r="E422" t="s">
        <v>376</v>
      </c>
      <c r="F422" s="3">
        <v>2</v>
      </c>
      <c r="G422" s="3" t="str">
        <f t="shared" si="36"/>
        <v>Valid Quantity</v>
      </c>
      <c r="H422" s="2" t="s">
        <v>4421</v>
      </c>
      <c r="I422" s="3">
        <v>0</v>
      </c>
      <c r="J422" t="s">
        <v>67</v>
      </c>
      <c r="K422" t="s">
        <v>206</v>
      </c>
      <c r="L422" t="s">
        <v>41</v>
      </c>
      <c r="M422" t="s">
        <v>23</v>
      </c>
      <c r="N422" s="3">
        <v>5</v>
      </c>
      <c r="O422" s="3" t="str">
        <f t="shared" si="37"/>
        <v>Consistent</v>
      </c>
      <c r="P422" t="str">
        <f t="shared" si="38"/>
        <v>Excellent</v>
      </c>
      <c r="Q422" s="4">
        <f t="shared" si="39"/>
        <v>15.46</v>
      </c>
      <c r="R422" s="4">
        <f t="shared" si="40"/>
        <v>0</v>
      </c>
      <c r="S422" s="4">
        <f t="shared" si="41"/>
        <v>15.46</v>
      </c>
    </row>
    <row r="423" spans="1:19" hidden="1" x14ac:dyDescent="0.35">
      <c r="A423" t="s">
        <v>4756</v>
      </c>
      <c r="B423" t="s">
        <v>3764</v>
      </c>
      <c r="C423" s="1">
        <v>45325</v>
      </c>
      <c r="D423" t="s">
        <v>81</v>
      </c>
      <c r="E423" t="s">
        <v>147</v>
      </c>
      <c r="F423" s="3">
        <v>1</v>
      </c>
      <c r="G423" s="3" t="str">
        <f t="shared" si="36"/>
        <v>Valid Quantity</v>
      </c>
      <c r="H423" s="2" t="s">
        <v>4757</v>
      </c>
      <c r="I423" s="3">
        <v>10</v>
      </c>
      <c r="J423" t="s">
        <v>20</v>
      </c>
      <c r="K423" t="s">
        <v>131</v>
      </c>
      <c r="L423" t="s">
        <v>86</v>
      </c>
      <c r="M423" t="s">
        <v>185</v>
      </c>
      <c r="O423" s="3" t="str">
        <f t="shared" si="37"/>
        <v>Consistent</v>
      </c>
      <c r="P423" t="str">
        <f t="shared" si="38"/>
        <v>Not Rated</v>
      </c>
      <c r="Q423" s="4">
        <f t="shared" si="39"/>
        <v>139.59</v>
      </c>
      <c r="R423" s="4">
        <f t="shared" si="40"/>
        <v>13.959000000000001</v>
      </c>
      <c r="S423" s="4">
        <f t="shared" si="41"/>
        <v>125.631</v>
      </c>
    </row>
    <row r="424" spans="1:19" hidden="1" x14ac:dyDescent="0.35">
      <c r="A424" t="s">
        <v>5475</v>
      </c>
      <c r="B424" t="s">
        <v>5476</v>
      </c>
      <c r="C424" s="1">
        <v>45325</v>
      </c>
      <c r="D424" t="s">
        <v>159</v>
      </c>
      <c r="E424" t="s">
        <v>160</v>
      </c>
      <c r="F424" s="3">
        <v>4</v>
      </c>
      <c r="G424" s="3" t="str">
        <f t="shared" si="36"/>
        <v>Valid Quantity</v>
      </c>
      <c r="H424" s="2" t="s">
        <v>5477</v>
      </c>
      <c r="I424" s="3">
        <v>0</v>
      </c>
      <c r="J424" t="s">
        <v>54</v>
      </c>
      <c r="K424" t="s">
        <v>40</v>
      </c>
      <c r="L424" t="s">
        <v>41</v>
      </c>
      <c r="M424" t="s">
        <v>32</v>
      </c>
      <c r="O424" s="3" t="str">
        <f t="shared" si="37"/>
        <v>Consistent</v>
      </c>
      <c r="P424" t="str">
        <f t="shared" si="38"/>
        <v>Not Rated</v>
      </c>
      <c r="Q424" s="4">
        <f t="shared" si="39"/>
        <v>95.84</v>
      </c>
      <c r="R424" s="4">
        <f t="shared" si="40"/>
        <v>0</v>
      </c>
      <c r="S424" s="4">
        <f t="shared" si="41"/>
        <v>95.84</v>
      </c>
    </row>
    <row r="425" spans="1:19" hidden="1" x14ac:dyDescent="0.35">
      <c r="A425" t="s">
        <v>8517</v>
      </c>
      <c r="B425" t="s">
        <v>279</v>
      </c>
      <c r="C425" s="1">
        <v>45325</v>
      </c>
      <c r="D425" t="s">
        <v>17</v>
      </c>
      <c r="E425" t="s">
        <v>18</v>
      </c>
      <c r="F425" s="3">
        <v>-1</v>
      </c>
      <c r="G425" s="3" t="str">
        <f t="shared" si="36"/>
        <v>Negative Quantity</v>
      </c>
      <c r="H425" s="2" t="s">
        <v>6324</v>
      </c>
      <c r="I425" s="3">
        <v>0</v>
      </c>
      <c r="J425" t="s">
        <v>20</v>
      </c>
      <c r="K425" t="s">
        <v>91</v>
      </c>
      <c r="L425" t="s">
        <v>41</v>
      </c>
      <c r="M425" t="s">
        <v>23</v>
      </c>
      <c r="N425" s="3">
        <v>5</v>
      </c>
      <c r="O425" s="3" t="str">
        <f t="shared" si="37"/>
        <v>Suspicious</v>
      </c>
      <c r="P425" t="str">
        <f t="shared" si="38"/>
        <v>Excellent</v>
      </c>
      <c r="Q425" s="4">
        <f t="shared" si="39"/>
        <v>-5.26</v>
      </c>
      <c r="R425" s="4">
        <f t="shared" si="40"/>
        <v>0</v>
      </c>
      <c r="S425" s="4">
        <f t="shared" si="41"/>
        <v>-5.26</v>
      </c>
    </row>
    <row r="426" spans="1:19" hidden="1" x14ac:dyDescent="0.35">
      <c r="A426" t="s">
        <v>10114</v>
      </c>
      <c r="B426" t="s">
        <v>10115</v>
      </c>
      <c r="C426" s="1">
        <v>45325</v>
      </c>
      <c r="D426" t="s">
        <v>45</v>
      </c>
      <c r="E426" t="s">
        <v>95</v>
      </c>
      <c r="F426" s="3">
        <v>2</v>
      </c>
      <c r="G426" s="3" t="str">
        <f t="shared" si="36"/>
        <v>Valid Quantity</v>
      </c>
      <c r="H426" s="2" t="s">
        <v>10116</v>
      </c>
      <c r="I426" s="3">
        <v>10</v>
      </c>
      <c r="J426" t="s">
        <v>84</v>
      </c>
      <c r="K426" t="s">
        <v>104</v>
      </c>
      <c r="L426" t="s">
        <v>22</v>
      </c>
      <c r="M426" t="s">
        <v>23</v>
      </c>
      <c r="O426" s="3" t="str">
        <f t="shared" si="37"/>
        <v>Consistent</v>
      </c>
      <c r="P426" t="str">
        <f t="shared" si="38"/>
        <v>Not Rated</v>
      </c>
      <c r="Q426" s="4">
        <f t="shared" si="39"/>
        <v>17.04</v>
      </c>
      <c r="R426" s="4">
        <f t="shared" si="40"/>
        <v>1.7039999999999997</v>
      </c>
      <c r="S426" s="4">
        <f t="shared" si="41"/>
        <v>15.335999999999999</v>
      </c>
    </row>
    <row r="427" spans="1:19" hidden="1" x14ac:dyDescent="0.35">
      <c r="A427" t="s">
        <v>13304</v>
      </c>
      <c r="B427" t="s">
        <v>4489</v>
      </c>
      <c r="C427" s="1">
        <v>45325</v>
      </c>
      <c r="D427" t="s">
        <v>17</v>
      </c>
      <c r="E427" t="s">
        <v>18</v>
      </c>
      <c r="F427" s="3">
        <v>1</v>
      </c>
      <c r="G427" s="3" t="str">
        <f t="shared" si="36"/>
        <v>Valid Quantity</v>
      </c>
      <c r="H427" s="2" t="s">
        <v>1467</v>
      </c>
      <c r="I427" s="3">
        <v>0</v>
      </c>
      <c r="J427" t="s">
        <v>67</v>
      </c>
      <c r="K427" t="s">
        <v>131</v>
      </c>
      <c r="L427" t="s">
        <v>86</v>
      </c>
      <c r="M427" t="s">
        <v>23</v>
      </c>
      <c r="N427" s="3">
        <v>4</v>
      </c>
      <c r="O427" s="3" t="str">
        <f t="shared" si="37"/>
        <v>Consistent</v>
      </c>
      <c r="P427" t="str">
        <f t="shared" si="38"/>
        <v>Good</v>
      </c>
      <c r="Q427" s="4">
        <f t="shared" si="39"/>
        <v>19.84</v>
      </c>
      <c r="R427" s="4">
        <f t="shared" si="40"/>
        <v>0</v>
      </c>
      <c r="S427" s="4">
        <f t="shared" si="41"/>
        <v>19.84</v>
      </c>
    </row>
    <row r="428" spans="1:19" hidden="1" x14ac:dyDescent="0.35">
      <c r="A428" t="s">
        <v>13528</v>
      </c>
      <c r="B428" t="s">
        <v>7690</v>
      </c>
      <c r="C428" s="1">
        <v>45325</v>
      </c>
      <c r="D428" t="s">
        <v>36</v>
      </c>
      <c r="E428" t="s">
        <v>250</v>
      </c>
      <c r="F428" s="3">
        <v>1</v>
      </c>
      <c r="G428" s="3" t="str">
        <f t="shared" si="36"/>
        <v>Valid Quantity</v>
      </c>
      <c r="H428" s="2" t="s">
        <v>13529</v>
      </c>
      <c r="I428" s="3">
        <v>5</v>
      </c>
      <c r="J428" t="s">
        <v>39</v>
      </c>
      <c r="K428" t="s">
        <v>194</v>
      </c>
      <c r="L428" t="s">
        <v>163</v>
      </c>
      <c r="M428" t="s">
        <v>23</v>
      </c>
      <c r="N428" s="3">
        <v>5</v>
      </c>
      <c r="O428" s="3" t="str">
        <f t="shared" si="37"/>
        <v>Consistent</v>
      </c>
      <c r="P428" t="str">
        <f t="shared" si="38"/>
        <v>Excellent</v>
      </c>
      <c r="Q428" s="4">
        <f t="shared" si="39"/>
        <v>107.22</v>
      </c>
      <c r="R428" s="4">
        <f t="shared" si="40"/>
        <v>5.3610000000000007</v>
      </c>
      <c r="S428" s="4">
        <f t="shared" si="41"/>
        <v>101.85899999999999</v>
      </c>
    </row>
    <row r="429" spans="1:19" hidden="1" x14ac:dyDescent="0.35">
      <c r="A429" t="s">
        <v>15521</v>
      </c>
      <c r="B429" t="s">
        <v>10705</v>
      </c>
      <c r="C429" s="1">
        <v>45325</v>
      </c>
      <c r="D429" t="s">
        <v>101</v>
      </c>
      <c r="E429" t="s">
        <v>345</v>
      </c>
      <c r="F429" s="3">
        <v>1</v>
      </c>
      <c r="G429" s="3" t="str">
        <f t="shared" si="36"/>
        <v>Valid Quantity</v>
      </c>
      <c r="H429" s="2" t="s">
        <v>5001</v>
      </c>
      <c r="I429" s="3">
        <v>0</v>
      </c>
      <c r="J429" t="s">
        <v>84</v>
      </c>
      <c r="K429" t="s">
        <v>30</v>
      </c>
      <c r="L429" t="s">
        <v>31</v>
      </c>
      <c r="M429" t="s">
        <v>68</v>
      </c>
      <c r="O429" s="3" t="str">
        <f t="shared" si="37"/>
        <v>Consistent</v>
      </c>
      <c r="P429" t="str">
        <f t="shared" si="38"/>
        <v>Not Rated</v>
      </c>
      <c r="Q429" s="4">
        <f t="shared" si="39"/>
        <v>20.48</v>
      </c>
      <c r="R429" s="4">
        <f t="shared" si="40"/>
        <v>0</v>
      </c>
      <c r="S429" s="4">
        <f t="shared" si="41"/>
        <v>20.48</v>
      </c>
    </row>
    <row r="430" spans="1:19" hidden="1" x14ac:dyDescent="0.35">
      <c r="A430" t="s">
        <v>17057</v>
      </c>
      <c r="B430" t="s">
        <v>8956</v>
      </c>
      <c r="C430" s="1">
        <v>45325</v>
      </c>
      <c r="D430" t="s">
        <v>17</v>
      </c>
      <c r="E430" t="s">
        <v>89</v>
      </c>
      <c r="F430" s="3">
        <v>2</v>
      </c>
      <c r="G430" s="3" t="str">
        <f t="shared" si="36"/>
        <v>Valid Quantity</v>
      </c>
      <c r="H430" s="2" t="s">
        <v>4782</v>
      </c>
      <c r="I430" s="3">
        <v>0</v>
      </c>
      <c r="J430" t="s">
        <v>20</v>
      </c>
      <c r="K430" t="s">
        <v>162</v>
      </c>
      <c r="L430" t="s">
        <v>163</v>
      </c>
      <c r="M430" t="s">
        <v>23</v>
      </c>
      <c r="N430" s="3">
        <v>4</v>
      </c>
      <c r="O430" s="3" t="str">
        <f t="shared" si="37"/>
        <v>Consistent</v>
      </c>
      <c r="P430" t="str">
        <f t="shared" si="38"/>
        <v>Good</v>
      </c>
      <c r="Q430" s="4">
        <f t="shared" si="39"/>
        <v>12.84</v>
      </c>
      <c r="R430" s="4">
        <f t="shared" si="40"/>
        <v>0</v>
      </c>
      <c r="S430" s="4">
        <f t="shared" si="41"/>
        <v>12.84</v>
      </c>
    </row>
    <row r="431" spans="1:19" hidden="1" x14ac:dyDescent="0.35">
      <c r="A431" t="s">
        <v>19519</v>
      </c>
      <c r="B431" t="s">
        <v>14238</v>
      </c>
      <c r="C431" s="1">
        <v>45325</v>
      </c>
      <c r="D431" t="s">
        <v>17</v>
      </c>
      <c r="E431" t="s">
        <v>89</v>
      </c>
      <c r="F431" s="3">
        <v>3</v>
      </c>
      <c r="G431" s="3" t="str">
        <f t="shared" si="36"/>
        <v>Valid Quantity</v>
      </c>
      <c r="H431" s="2" t="s">
        <v>14044</v>
      </c>
      <c r="I431" s="3">
        <v>0</v>
      </c>
      <c r="J431" t="s">
        <v>20</v>
      </c>
      <c r="K431" t="s">
        <v>194</v>
      </c>
      <c r="L431" t="s">
        <v>163</v>
      </c>
      <c r="M431" t="s">
        <v>23</v>
      </c>
      <c r="N431" s="3">
        <v>5</v>
      </c>
      <c r="O431" s="3" t="str">
        <f t="shared" si="37"/>
        <v>Consistent</v>
      </c>
      <c r="P431" t="str">
        <f t="shared" si="38"/>
        <v>Excellent</v>
      </c>
      <c r="Q431" s="4">
        <f t="shared" si="39"/>
        <v>23.16</v>
      </c>
      <c r="R431" s="4">
        <f t="shared" si="40"/>
        <v>0</v>
      </c>
      <c r="S431" s="4">
        <f t="shared" si="41"/>
        <v>23.16</v>
      </c>
    </row>
    <row r="432" spans="1:19" hidden="1" x14ac:dyDescent="0.35">
      <c r="A432" t="s">
        <v>20025</v>
      </c>
      <c r="B432" t="s">
        <v>20026</v>
      </c>
      <c r="C432" s="1">
        <v>45325</v>
      </c>
      <c r="D432" t="s">
        <v>159</v>
      </c>
      <c r="E432" t="s">
        <v>358</v>
      </c>
      <c r="F432" s="3">
        <v>2</v>
      </c>
      <c r="G432" s="3" t="str">
        <f t="shared" si="36"/>
        <v>Valid Quantity</v>
      </c>
      <c r="H432" s="2" t="s">
        <v>12961</v>
      </c>
      <c r="I432" s="3">
        <v>5</v>
      </c>
      <c r="J432" t="s">
        <v>48</v>
      </c>
      <c r="K432" t="s">
        <v>49</v>
      </c>
      <c r="L432" t="s">
        <v>22</v>
      </c>
      <c r="M432" t="s">
        <v>23</v>
      </c>
      <c r="N432" s="3">
        <v>3</v>
      </c>
      <c r="O432" s="3" t="str">
        <f t="shared" si="37"/>
        <v>Consistent</v>
      </c>
      <c r="P432" t="str">
        <f t="shared" si="38"/>
        <v>Average</v>
      </c>
      <c r="Q432" s="4">
        <f t="shared" si="39"/>
        <v>57.72</v>
      </c>
      <c r="R432" s="4">
        <f t="shared" si="40"/>
        <v>2.8860000000000001</v>
      </c>
      <c r="S432" s="4">
        <f t="shared" si="41"/>
        <v>54.833999999999996</v>
      </c>
    </row>
    <row r="433" spans="1:19" hidden="1" x14ac:dyDescent="0.35">
      <c r="A433" t="s">
        <v>21351</v>
      </c>
      <c r="B433" t="s">
        <v>12182</v>
      </c>
      <c r="C433" s="1">
        <v>45325</v>
      </c>
      <c r="D433" t="s">
        <v>45</v>
      </c>
      <c r="E433" t="s">
        <v>269</v>
      </c>
      <c r="F433" s="3">
        <v>2</v>
      </c>
      <c r="G433" s="3" t="str">
        <f t="shared" si="36"/>
        <v>Valid Quantity</v>
      </c>
      <c r="H433" s="2" t="s">
        <v>21352</v>
      </c>
      <c r="I433" s="3">
        <v>0</v>
      </c>
      <c r="J433" t="s">
        <v>84</v>
      </c>
      <c r="K433" t="s">
        <v>212</v>
      </c>
      <c r="L433" t="s">
        <v>86</v>
      </c>
      <c r="M433" t="s">
        <v>23</v>
      </c>
      <c r="N433" s="3">
        <v>5</v>
      </c>
      <c r="O433" s="3" t="str">
        <f t="shared" si="37"/>
        <v>Consistent</v>
      </c>
      <c r="P433" t="str">
        <f t="shared" si="38"/>
        <v>Excellent</v>
      </c>
      <c r="Q433" s="4">
        <f t="shared" si="39"/>
        <v>109.98</v>
      </c>
      <c r="R433" s="4">
        <f t="shared" si="40"/>
        <v>0</v>
      </c>
      <c r="S433" s="4">
        <f t="shared" si="41"/>
        <v>109.98</v>
      </c>
    </row>
    <row r="434" spans="1:19" hidden="1" x14ac:dyDescent="0.35">
      <c r="A434" t="s">
        <v>21986</v>
      </c>
      <c r="B434" t="s">
        <v>702</v>
      </c>
      <c r="C434" s="1">
        <v>45325</v>
      </c>
      <c r="D434" t="s">
        <v>101</v>
      </c>
      <c r="E434" t="s">
        <v>102</v>
      </c>
      <c r="F434" s="3">
        <v>3</v>
      </c>
      <c r="G434" s="3" t="str">
        <f t="shared" si="36"/>
        <v>Valid Quantity</v>
      </c>
      <c r="H434" s="2" t="s">
        <v>16126</v>
      </c>
      <c r="I434" s="3">
        <v>0</v>
      </c>
      <c r="J434" t="s">
        <v>39</v>
      </c>
      <c r="K434" t="s">
        <v>153</v>
      </c>
      <c r="L434" t="s">
        <v>120</v>
      </c>
      <c r="M434" t="s">
        <v>23</v>
      </c>
      <c r="N434" s="3">
        <v>2</v>
      </c>
      <c r="O434" s="3" t="str">
        <f t="shared" si="37"/>
        <v>Consistent</v>
      </c>
      <c r="P434" t="str">
        <f t="shared" si="38"/>
        <v>Bad</v>
      </c>
      <c r="Q434" s="4">
        <f t="shared" si="39"/>
        <v>222.32999999999998</v>
      </c>
      <c r="R434" s="4">
        <f t="shared" si="40"/>
        <v>0</v>
      </c>
      <c r="S434" s="4">
        <f t="shared" si="41"/>
        <v>222.32999999999998</v>
      </c>
    </row>
    <row r="435" spans="1:19" hidden="1" x14ac:dyDescent="0.35">
      <c r="A435" t="s">
        <v>1008</v>
      </c>
      <c r="B435" t="s">
        <v>1009</v>
      </c>
      <c r="C435" s="1">
        <v>45326</v>
      </c>
      <c r="D435" t="s">
        <v>159</v>
      </c>
      <c r="E435" t="s">
        <v>239</v>
      </c>
      <c r="F435" s="3">
        <v>2</v>
      </c>
      <c r="G435" s="3" t="str">
        <f t="shared" si="36"/>
        <v>Valid Quantity</v>
      </c>
      <c r="H435" s="2" t="s">
        <v>1010</v>
      </c>
      <c r="I435" s="3">
        <v>0</v>
      </c>
      <c r="J435" t="s">
        <v>54</v>
      </c>
      <c r="K435" t="s">
        <v>180</v>
      </c>
      <c r="L435" t="s">
        <v>86</v>
      </c>
      <c r="M435" t="s">
        <v>185</v>
      </c>
      <c r="O435" s="3" t="str">
        <f t="shared" si="37"/>
        <v>Consistent</v>
      </c>
      <c r="P435" t="str">
        <f t="shared" si="38"/>
        <v>Not Rated</v>
      </c>
      <c r="Q435" s="4">
        <f t="shared" si="39"/>
        <v>34.94</v>
      </c>
      <c r="R435" s="4">
        <f t="shared" si="40"/>
        <v>0</v>
      </c>
      <c r="S435" s="4">
        <f t="shared" si="41"/>
        <v>34.94</v>
      </c>
    </row>
    <row r="436" spans="1:19" hidden="1" x14ac:dyDescent="0.35">
      <c r="A436" t="s">
        <v>4353</v>
      </c>
      <c r="B436" t="s">
        <v>4354</v>
      </c>
      <c r="C436" s="1">
        <v>45326</v>
      </c>
      <c r="D436" t="s">
        <v>45</v>
      </c>
      <c r="E436" t="s">
        <v>269</v>
      </c>
      <c r="F436" s="3">
        <v>1</v>
      </c>
      <c r="G436" s="3" t="str">
        <f t="shared" si="36"/>
        <v>Valid Quantity</v>
      </c>
      <c r="H436" s="2" t="s">
        <v>4355</v>
      </c>
      <c r="I436" s="3">
        <v>15</v>
      </c>
      <c r="J436" t="s">
        <v>84</v>
      </c>
      <c r="K436" t="s">
        <v>212</v>
      </c>
      <c r="L436" t="s">
        <v>22</v>
      </c>
      <c r="M436" t="s">
        <v>75</v>
      </c>
      <c r="O436" s="3" t="str">
        <f t="shared" si="37"/>
        <v>Consistent</v>
      </c>
      <c r="P436" t="str">
        <f t="shared" si="38"/>
        <v>Not Rated</v>
      </c>
      <c r="Q436" s="4">
        <f t="shared" si="39"/>
        <v>25.07</v>
      </c>
      <c r="R436" s="4">
        <f t="shared" si="40"/>
        <v>3.7605</v>
      </c>
      <c r="S436" s="4">
        <f t="shared" si="41"/>
        <v>21.3095</v>
      </c>
    </row>
    <row r="437" spans="1:19" hidden="1" x14ac:dyDescent="0.35">
      <c r="A437" t="s">
        <v>5521</v>
      </c>
      <c r="B437" t="s">
        <v>5522</v>
      </c>
      <c r="C437" s="1">
        <v>45326</v>
      </c>
      <c r="D437" t="s">
        <v>101</v>
      </c>
      <c r="E437" t="s">
        <v>102</v>
      </c>
      <c r="F437" s="3">
        <v>3</v>
      </c>
      <c r="G437" s="3" t="str">
        <f t="shared" si="36"/>
        <v>Valid Quantity</v>
      </c>
      <c r="H437" s="2" t="s">
        <v>5523</v>
      </c>
      <c r="I437" s="3">
        <v>15</v>
      </c>
      <c r="J437" t="s">
        <v>84</v>
      </c>
      <c r="K437" t="s">
        <v>30</v>
      </c>
      <c r="L437" t="s">
        <v>31</v>
      </c>
      <c r="M437" t="s">
        <v>23</v>
      </c>
      <c r="N437" s="3">
        <v>5</v>
      </c>
      <c r="O437" s="3" t="str">
        <f t="shared" si="37"/>
        <v>Consistent</v>
      </c>
      <c r="P437" t="str">
        <f t="shared" si="38"/>
        <v>Excellent</v>
      </c>
      <c r="Q437" s="4">
        <f t="shared" si="39"/>
        <v>230.76</v>
      </c>
      <c r="R437" s="4">
        <f t="shared" si="40"/>
        <v>34.613999999999997</v>
      </c>
      <c r="S437" s="4">
        <f t="shared" si="41"/>
        <v>196.14599999999999</v>
      </c>
    </row>
    <row r="438" spans="1:19" hidden="1" x14ac:dyDescent="0.35">
      <c r="A438" t="s">
        <v>7653</v>
      </c>
      <c r="B438" t="s">
        <v>7654</v>
      </c>
      <c r="C438" s="1">
        <v>45326</v>
      </c>
      <c r="D438" t="s">
        <v>81</v>
      </c>
      <c r="E438" t="s">
        <v>82</v>
      </c>
      <c r="F438" s="3">
        <v>1</v>
      </c>
      <c r="G438" s="3" t="str">
        <f t="shared" si="36"/>
        <v>Valid Quantity</v>
      </c>
      <c r="H438" s="2" t="s">
        <v>7655</v>
      </c>
      <c r="I438" s="3">
        <v>0</v>
      </c>
      <c r="J438" t="s">
        <v>84</v>
      </c>
      <c r="K438" t="s">
        <v>131</v>
      </c>
      <c r="L438" t="s">
        <v>86</v>
      </c>
      <c r="M438" t="s">
        <v>23</v>
      </c>
      <c r="N438" s="3">
        <v>3</v>
      </c>
      <c r="O438" s="3" t="str">
        <f t="shared" si="37"/>
        <v>Consistent</v>
      </c>
      <c r="P438" t="str">
        <f t="shared" si="38"/>
        <v>Average</v>
      </c>
      <c r="Q438" s="4">
        <f t="shared" si="39"/>
        <v>58.44</v>
      </c>
      <c r="R438" s="4">
        <f t="shared" si="40"/>
        <v>0</v>
      </c>
      <c r="S438" s="4">
        <f t="shared" si="41"/>
        <v>58.44</v>
      </c>
    </row>
    <row r="439" spans="1:19" hidden="1" x14ac:dyDescent="0.35">
      <c r="A439" t="s">
        <v>7836</v>
      </c>
      <c r="B439" t="s">
        <v>4788</v>
      </c>
      <c r="C439" s="1">
        <v>45326</v>
      </c>
      <c r="D439" t="s">
        <v>159</v>
      </c>
      <c r="E439" t="s">
        <v>197</v>
      </c>
      <c r="F439" s="3">
        <v>3</v>
      </c>
      <c r="G439" s="3" t="str">
        <f t="shared" si="36"/>
        <v>Valid Quantity</v>
      </c>
      <c r="H439" s="2" t="s">
        <v>1775</v>
      </c>
      <c r="I439" s="3">
        <v>0</v>
      </c>
      <c r="J439" t="s">
        <v>39</v>
      </c>
      <c r="K439" t="s">
        <v>194</v>
      </c>
      <c r="L439" t="s">
        <v>163</v>
      </c>
      <c r="M439" t="s">
        <v>23</v>
      </c>
      <c r="N439" s="3">
        <v>2</v>
      </c>
      <c r="O439" s="3" t="str">
        <f t="shared" si="37"/>
        <v>Consistent</v>
      </c>
      <c r="P439" t="str">
        <f t="shared" si="38"/>
        <v>Bad</v>
      </c>
      <c r="Q439" s="4">
        <f t="shared" si="39"/>
        <v>73.050000000000011</v>
      </c>
      <c r="R439" s="4">
        <f t="shared" si="40"/>
        <v>0</v>
      </c>
      <c r="S439" s="4">
        <f t="shared" si="41"/>
        <v>73.050000000000011</v>
      </c>
    </row>
    <row r="440" spans="1:19" hidden="1" x14ac:dyDescent="0.35">
      <c r="A440" t="s">
        <v>10289</v>
      </c>
      <c r="B440" t="s">
        <v>630</v>
      </c>
      <c r="C440" s="1">
        <v>45326</v>
      </c>
      <c r="D440" t="s">
        <v>81</v>
      </c>
      <c r="E440" t="s">
        <v>111</v>
      </c>
      <c r="F440" s="3">
        <v>4</v>
      </c>
      <c r="G440" s="3" t="str">
        <f t="shared" si="36"/>
        <v>Valid Quantity</v>
      </c>
      <c r="H440" s="2" t="s">
        <v>202</v>
      </c>
      <c r="I440" s="3">
        <v>5</v>
      </c>
      <c r="J440" t="s">
        <v>67</v>
      </c>
      <c r="K440" t="s">
        <v>206</v>
      </c>
      <c r="L440" t="s">
        <v>41</v>
      </c>
      <c r="M440" t="s">
        <v>23</v>
      </c>
      <c r="N440" s="3">
        <v>4</v>
      </c>
      <c r="O440" s="3" t="str">
        <f t="shared" si="37"/>
        <v>Consistent</v>
      </c>
      <c r="P440" t="str">
        <f t="shared" si="38"/>
        <v>Good</v>
      </c>
      <c r="Q440" s="4">
        <f t="shared" si="39"/>
        <v>355.44</v>
      </c>
      <c r="R440" s="4">
        <f t="shared" si="40"/>
        <v>17.772000000000002</v>
      </c>
      <c r="S440" s="4">
        <f t="shared" si="41"/>
        <v>337.66800000000001</v>
      </c>
    </row>
    <row r="441" spans="1:19" hidden="1" x14ac:dyDescent="0.35">
      <c r="A441" t="s">
        <v>10382</v>
      </c>
      <c r="B441" t="s">
        <v>1179</v>
      </c>
      <c r="C441" s="1">
        <v>45326</v>
      </c>
      <c r="D441" t="s">
        <v>17</v>
      </c>
      <c r="E441" t="s">
        <v>18</v>
      </c>
      <c r="F441" s="3">
        <v>2</v>
      </c>
      <c r="G441" s="3" t="str">
        <f t="shared" si="36"/>
        <v>Valid Quantity</v>
      </c>
      <c r="H441" s="2" t="s">
        <v>10383</v>
      </c>
      <c r="I441" s="3">
        <v>20</v>
      </c>
      <c r="J441" t="s">
        <v>39</v>
      </c>
      <c r="K441" t="s">
        <v>21</v>
      </c>
      <c r="L441" t="s">
        <v>22</v>
      </c>
      <c r="M441" t="s">
        <v>23</v>
      </c>
      <c r="N441" s="3">
        <v>2</v>
      </c>
      <c r="O441" s="3" t="str">
        <f t="shared" si="37"/>
        <v>Consistent</v>
      </c>
      <c r="P441" t="str">
        <f t="shared" si="38"/>
        <v>Bad</v>
      </c>
      <c r="Q441" s="4">
        <f t="shared" si="39"/>
        <v>11.38</v>
      </c>
      <c r="R441" s="4">
        <f t="shared" si="40"/>
        <v>2.2760000000000002</v>
      </c>
      <c r="S441" s="4">
        <f t="shared" si="41"/>
        <v>9.104000000000001</v>
      </c>
    </row>
    <row r="442" spans="1:19" hidden="1" x14ac:dyDescent="0.35">
      <c r="A442" t="s">
        <v>10473</v>
      </c>
      <c r="B442" t="s">
        <v>971</v>
      </c>
      <c r="C442" s="1">
        <v>45326</v>
      </c>
      <c r="D442" t="s">
        <v>36</v>
      </c>
      <c r="E442" t="s">
        <v>52</v>
      </c>
      <c r="F442" s="3">
        <v>2</v>
      </c>
      <c r="G442" s="3" t="str">
        <f t="shared" si="36"/>
        <v>Valid Quantity</v>
      </c>
      <c r="H442" s="2" t="s">
        <v>10474</v>
      </c>
      <c r="I442" s="3">
        <v>0</v>
      </c>
      <c r="J442" t="s">
        <v>39</v>
      </c>
      <c r="K442" t="s">
        <v>60</v>
      </c>
      <c r="L442" t="s">
        <v>61</v>
      </c>
      <c r="M442" t="s">
        <v>23</v>
      </c>
      <c r="N442" s="3">
        <v>2</v>
      </c>
      <c r="O442" s="3" t="str">
        <f t="shared" si="37"/>
        <v>Consistent</v>
      </c>
      <c r="P442" t="str">
        <f t="shared" si="38"/>
        <v>Bad</v>
      </c>
      <c r="Q442" s="4">
        <f t="shared" si="39"/>
        <v>249.36</v>
      </c>
      <c r="R442" s="4">
        <f t="shared" si="40"/>
        <v>0</v>
      </c>
      <c r="S442" s="4">
        <f t="shared" si="41"/>
        <v>249.36</v>
      </c>
    </row>
    <row r="443" spans="1:19" hidden="1" x14ac:dyDescent="0.35">
      <c r="A443" t="s">
        <v>11698</v>
      </c>
      <c r="B443" t="s">
        <v>1443</v>
      </c>
      <c r="C443" s="1">
        <v>45326</v>
      </c>
      <c r="D443" t="s">
        <v>101</v>
      </c>
      <c r="E443" t="s">
        <v>102</v>
      </c>
      <c r="F443" s="3">
        <v>3</v>
      </c>
      <c r="G443" s="3" t="str">
        <f t="shared" si="36"/>
        <v>Valid Quantity</v>
      </c>
      <c r="H443" s="2" t="s">
        <v>11699</v>
      </c>
      <c r="I443" s="3">
        <v>0</v>
      </c>
      <c r="J443" t="s">
        <v>39</v>
      </c>
      <c r="K443" t="s">
        <v>91</v>
      </c>
      <c r="L443" t="s">
        <v>41</v>
      </c>
      <c r="M443" t="s">
        <v>185</v>
      </c>
      <c r="O443" s="3" t="str">
        <f t="shared" si="37"/>
        <v>Consistent</v>
      </c>
      <c r="P443" t="str">
        <f t="shared" si="38"/>
        <v>Not Rated</v>
      </c>
      <c r="Q443" s="4">
        <f t="shared" si="39"/>
        <v>187.95</v>
      </c>
      <c r="R443" s="4">
        <f t="shared" si="40"/>
        <v>0</v>
      </c>
      <c r="S443" s="4">
        <f t="shared" si="41"/>
        <v>187.95</v>
      </c>
    </row>
    <row r="444" spans="1:19" hidden="1" x14ac:dyDescent="0.35">
      <c r="A444" t="s">
        <v>13501</v>
      </c>
      <c r="B444" t="s">
        <v>13502</v>
      </c>
      <c r="C444" s="1">
        <v>45326</v>
      </c>
      <c r="D444" t="s">
        <v>36</v>
      </c>
      <c r="E444" t="s">
        <v>250</v>
      </c>
      <c r="F444" s="3">
        <v>2</v>
      </c>
      <c r="G444" s="3" t="str">
        <f t="shared" si="36"/>
        <v>Valid Quantity</v>
      </c>
      <c r="H444" s="2" t="s">
        <v>10729</v>
      </c>
      <c r="I444" s="3">
        <v>0</v>
      </c>
      <c r="J444" t="s">
        <v>84</v>
      </c>
      <c r="K444" t="s">
        <v>194</v>
      </c>
      <c r="L444" t="s">
        <v>163</v>
      </c>
      <c r="M444" t="s">
        <v>23</v>
      </c>
      <c r="N444" s="3">
        <v>5</v>
      </c>
      <c r="O444" s="3" t="str">
        <f t="shared" si="37"/>
        <v>Consistent</v>
      </c>
      <c r="P444" t="str">
        <f t="shared" si="38"/>
        <v>Excellent</v>
      </c>
      <c r="Q444" s="4">
        <f t="shared" si="39"/>
        <v>27.58</v>
      </c>
      <c r="R444" s="4">
        <f t="shared" si="40"/>
        <v>0</v>
      </c>
      <c r="S444" s="4">
        <f t="shared" si="41"/>
        <v>27.58</v>
      </c>
    </row>
    <row r="445" spans="1:19" hidden="1" x14ac:dyDescent="0.35">
      <c r="A445" t="s">
        <v>15463</v>
      </c>
      <c r="B445" t="s">
        <v>2216</v>
      </c>
      <c r="C445" s="1">
        <v>45326</v>
      </c>
      <c r="D445" t="s">
        <v>36</v>
      </c>
      <c r="E445" t="s">
        <v>341</v>
      </c>
      <c r="F445" s="3">
        <v>4</v>
      </c>
      <c r="G445" s="3" t="str">
        <f t="shared" si="36"/>
        <v>Valid Quantity</v>
      </c>
      <c r="H445" s="2" t="s">
        <v>15464</v>
      </c>
      <c r="I445" s="3">
        <v>5</v>
      </c>
      <c r="J445" t="s">
        <v>48</v>
      </c>
      <c r="K445" t="s">
        <v>74</v>
      </c>
      <c r="L445" t="s">
        <v>61</v>
      </c>
      <c r="M445" t="s">
        <v>23</v>
      </c>
      <c r="N445" s="3">
        <v>4</v>
      </c>
      <c r="O445" s="3" t="str">
        <f t="shared" si="37"/>
        <v>Consistent</v>
      </c>
      <c r="P445" t="str">
        <f t="shared" si="38"/>
        <v>Good</v>
      </c>
      <c r="Q445" s="4">
        <f t="shared" si="39"/>
        <v>236.16</v>
      </c>
      <c r="R445" s="4">
        <f t="shared" si="40"/>
        <v>11.808</v>
      </c>
      <c r="S445" s="4">
        <f t="shared" si="41"/>
        <v>224.352</v>
      </c>
    </row>
    <row r="446" spans="1:19" hidden="1" x14ac:dyDescent="0.35">
      <c r="A446" t="s">
        <v>16744</v>
      </c>
      <c r="B446" t="s">
        <v>16745</v>
      </c>
      <c r="C446" s="1">
        <v>45326</v>
      </c>
      <c r="D446" t="s">
        <v>159</v>
      </c>
      <c r="E446" t="s">
        <v>160</v>
      </c>
      <c r="F446" s="3">
        <v>2</v>
      </c>
      <c r="G446" s="3" t="str">
        <f t="shared" si="36"/>
        <v>Valid Quantity</v>
      </c>
      <c r="H446" s="2" t="s">
        <v>4886</v>
      </c>
      <c r="I446" s="3">
        <v>15</v>
      </c>
      <c r="J446" t="s">
        <v>67</v>
      </c>
      <c r="K446" t="s">
        <v>467</v>
      </c>
      <c r="L446" t="s">
        <v>120</v>
      </c>
      <c r="M446" t="s">
        <v>23</v>
      </c>
      <c r="N446" s="3">
        <v>4</v>
      </c>
      <c r="O446" s="3" t="str">
        <f t="shared" si="37"/>
        <v>Consistent</v>
      </c>
      <c r="P446" t="str">
        <f t="shared" si="38"/>
        <v>Good</v>
      </c>
      <c r="Q446" s="4">
        <f t="shared" si="39"/>
        <v>16.8</v>
      </c>
      <c r="R446" s="4">
        <f t="shared" si="40"/>
        <v>2.52</v>
      </c>
      <c r="S446" s="4">
        <f t="shared" si="41"/>
        <v>14.280000000000001</v>
      </c>
    </row>
    <row r="447" spans="1:19" hidden="1" x14ac:dyDescent="0.35">
      <c r="A447" t="s">
        <v>22357</v>
      </c>
      <c r="B447" t="s">
        <v>4522</v>
      </c>
      <c r="C447" s="1">
        <v>45326</v>
      </c>
      <c r="D447" t="s">
        <v>45</v>
      </c>
      <c r="E447" t="s">
        <v>376</v>
      </c>
      <c r="F447" s="3">
        <v>1</v>
      </c>
      <c r="G447" s="3" t="str">
        <f t="shared" si="36"/>
        <v>Valid Quantity</v>
      </c>
      <c r="H447" s="2" t="s">
        <v>10635</v>
      </c>
      <c r="I447" s="3">
        <v>15</v>
      </c>
      <c r="J447" t="s">
        <v>48</v>
      </c>
      <c r="K447" t="s">
        <v>55</v>
      </c>
      <c r="L447" t="s">
        <v>31</v>
      </c>
      <c r="M447" t="s">
        <v>23</v>
      </c>
      <c r="N447" s="3">
        <v>5</v>
      </c>
      <c r="O447" s="3" t="str">
        <f t="shared" si="37"/>
        <v>Consistent</v>
      </c>
      <c r="P447" t="str">
        <f t="shared" si="38"/>
        <v>Excellent</v>
      </c>
      <c r="Q447" s="4">
        <f t="shared" si="39"/>
        <v>20.9</v>
      </c>
      <c r="R447" s="4">
        <f t="shared" si="40"/>
        <v>3.1349999999999998</v>
      </c>
      <c r="S447" s="4">
        <f t="shared" si="41"/>
        <v>17.765000000000001</v>
      </c>
    </row>
    <row r="448" spans="1:19" hidden="1" x14ac:dyDescent="0.35">
      <c r="A448" t="s">
        <v>3860</v>
      </c>
      <c r="B448" t="s">
        <v>3861</v>
      </c>
      <c r="C448" s="1">
        <v>45327</v>
      </c>
      <c r="D448" t="s">
        <v>159</v>
      </c>
      <c r="E448" t="s">
        <v>160</v>
      </c>
      <c r="F448" s="3">
        <v>3</v>
      </c>
      <c r="G448" s="3" t="str">
        <f t="shared" si="36"/>
        <v>Valid Quantity</v>
      </c>
      <c r="H448" s="2" t="s">
        <v>3862</v>
      </c>
      <c r="I448" s="3">
        <v>5</v>
      </c>
      <c r="J448" t="s">
        <v>67</v>
      </c>
      <c r="K448" t="s">
        <v>180</v>
      </c>
      <c r="L448" t="s">
        <v>86</v>
      </c>
      <c r="M448" t="s">
        <v>68</v>
      </c>
      <c r="O448" s="3" t="str">
        <f t="shared" si="37"/>
        <v>Consistent</v>
      </c>
      <c r="P448" t="str">
        <f t="shared" si="38"/>
        <v>Not Rated</v>
      </c>
      <c r="Q448" s="4">
        <f t="shared" si="39"/>
        <v>22.86</v>
      </c>
      <c r="R448" s="4">
        <f t="shared" si="40"/>
        <v>1.143</v>
      </c>
      <c r="S448" s="4">
        <f t="shared" si="41"/>
        <v>21.716999999999999</v>
      </c>
    </row>
    <row r="449" spans="1:19" hidden="1" x14ac:dyDescent="0.35">
      <c r="A449" t="s">
        <v>9103</v>
      </c>
      <c r="B449" t="s">
        <v>550</v>
      </c>
      <c r="C449" s="1">
        <v>45327</v>
      </c>
      <c r="D449" t="s">
        <v>159</v>
      </c>
      <c r="E449" t="s">
        <v>358</v>
      </c>
      <c r="F449" s="3">
        <v>1</v>
      </c>
      <c r="G449" s="3" t="str">
        <f t="shared" si="36"/>
        <v>Valid Quantity</v>
      </c>
      <c r="H449" s="2" t="s">
        <v>1654</v>
      </c>
      <c r="I449" s="3">
        <v>20</v>
      </c>
      <c r="J449" t="s">
        <v>48</v>
      </c>
      <c r="K449" t="s">
        <v>119</v>
      </c>
      <c r="L449" t="s">
        <v>120</v>
      </c>
      <c r="M449" t="s">
        <v>23</v>
      </c>
      <c r="N449" s="3">
        <v>4</v>
      </c>
      <c r="O449" s="3" t="str">
        <f t="shared" si="37"/>
        <v>Consistent</v>
      </c>
      <c r="P449" t="str">
        <f t="shared" si="38"/>
        <v>Good</v>
      </c>
      <c r="Q449" s="4">
        <f t="shared" si="39"/>
        <v>15.98</v>
      </c>
      <c r="R449" s="4">
        <f t="shared" si="40"/>
        <v>3.1960000000000002</v>
      </c>
      <c r="S449" s="4">
        <f t="shared" si="41"/>
        <v>12.784000000000001</v>
      </c>
    </row>
    <row r="450" spans="1:19" hidden="1" x14ac:dyDescent="0.35">
      <c r="A450" t="s">
        <v>10030</v>
      </c>
      <c r="B450" t="s">
        <v>10031</v>
      </c>
      <c r="C450" s="1">
        <v>45327</v>
      </c>
      <c r="D450" t="s">
        <v>64</v>
      </c>
      <c r="E450" t="s">
        <v>129</v>
      </c>
      <c r="F450" s="3">
        <v>3</v>
      </c>
      <c r="G450" s="3" t="str">
        <f t="shared" ref="G450:G513" si="42">IF(F450&gt;0,"Valid Quantity",(IF(F450&lt;0,"Negative Quantity","Zero Quantity")))</f>
        <v>Valid Quantity</v>
      </c>
      <c r="H450" s="2" t="s">
        <v>10032</v>
      </c>
      <c r="I450" s="3">
        <v>5</v>
      </c>
      <c r="J450" t="s">
        <v>54</v>
      </c>
      <c r="K450" t="s">
        <v>119</v>
      </c>
      <c r="L450" t="s">
        <v>120</v>
      </c>
      <c r="M450" t="s">
        <v>23</v>
      </c>
      <c r="N450" s="3">
        <v>4</v>
      </c>
      <c r="O450" s="3" t="str">
        <f t="shared" ref="O450:O513" si="43">IF(F450&lt;0,IF(M450="Returned","Return/Adjustment","Suspicious"),IF(F450=0,IF(M450="Delivered","Suspicious","Review"),"Consistent"))</f>
        <v>Consistent</v>
      </c>
      <c r="P450" t="str">
        <f t="shared" ref="P450:P513" si="44">IF(N450=0,"Not Rated",IF(N450=5,"Excellent",IF(N450=4,"Good",IF(N450=3,"Average",IF(N450=2,"Bad",IF(N450=1,"Very Bad"))))))</f>
        <v>Good</v>
      </c>
      <c r="Q450" s="4">
        <f t="shared" ref="Q450:Q513" si="45">VALUE(SUBSTITUTE(H450,"$",""))*F450</f>
        <v>208.41</v>
      </c>
      <c r="R450" s="4">
        <f t="shared" ref="R450:R513" si="46">Q450*I450/100</f>
        <v>10.420499999999999</v>
      </c>
      <c r="S450" s="4">
        <f t="shared" ref="S450:S513" si="47">Q450-R450</f>
        <v>197.98949999999999</v>
      </c>
    </row>
    <row r="451" spans="1:19" hidden="1" x14ac:dyDescent="0.35">
      <c r="A451" t="s">
        <v>15667</v>
      </c>
      <c r="B451" t="s">
        <v>1411</v>
      </c>
      <c r="C451" s="1">
        <v>45327</v>
      </c>
      <c r="D451" t="s">
        <v>64</v>
      </c>
      <c r="E451" t="s">
        <v>129</v>
      </c>
      <c r="F451" s="3">
        <v>1</v>
      </c>
      <c r="G451" s="3" t="str">
        <f t="shared" si="42"/>
        <v>Valid Quantity</v>
      </c>
      <c r="H451" s="2" t="s">
        <v>9772</v>
      </c>
      <c r="I451" s="3">
        <v>0</v>
      </c>
      <c r="J451" t="s">
        <v>48</v>
      </c>
      <c r="K451" t="s">
        <v>194</v>
      </c>
      <c r="L451" t="s">
        <v>163</v>
      </c>
      <c r="M451" t="s">
        <v>68</v>
      </c>
      <c r="N451" s="3">
        <v>0</v>
      </c>
      <c r="O451" s="3" t="str">
        <f t="shared" si="43"/>
        <v>Consistent</v>
      </c>
      <c r="P451" t="str">
        <f t="shared" si="44"/>
        <v>Not Rated</v>
      </c>
      <c r="Q451" s="4">
        <f t="shared" si="45"/>
        <v>34.200000000000003</v>
      </c>
      <c r="R451" s="4">
        <f t="shared" si="46"/>
        <v>0</v>
      </c>
      <c r="S451" s="4">
        <f t="shared" si="47"/>
        <v>34.200000000000003</v>
      </c>
    </row>
    <row r="452" spans="1:19" hidden="1" x14ac:dyDescent="0.35">
      <c r="A452" t="s">
        <v>17831</v>
      </c>
      <c r="B452" t="s">
        <v>8978</v>
      </c>
      <c r="C452" s="1">
        <v>45327</v>
      </c>
      <c r="D452" t="s">
        <v>17</v>
      </c>
      <c r="E452" t="s">
        <v>89</v>
      </c>
      <c r="F452" s="3">
        <v>3</v>
      </c>
      <c r="G452" s="3" t="str">
        <f t="shared" si="42"/>
        <v>Valid Quantity</v>
      </c>
      <c r="H452" s="2" t="s">
        <v>17832</v>
      </c>
      <c r="I452" s="3">
        <v>0</v>
      </c>
      <c r="J452" t="s">
        <v>54</v>
      </c>
      <c r="K452" t="s">
        <v>281</v>
      </c>
      <c r="L452" t="s">
        <v>31</v>
      </c>
      <c r="M452" t="s">
        <v>23</v>
      </c>
      <c r="N452" s="3">
        <v>4</v>
      </c>
      <c r="O452" s="3" t="str">
        <f t="shared" si="43"/>
        <v>Consistent</v>
      </c>
      <c r="P452" t="str">
        <f t="shared" si="44"/>
        <v>Good</v>
      </c>
      <c r="Q452" s="4">
        <f t="shared" si="45"/>
        <v>32.369999999999997</v>
      </c>
      <c r="R452" s="4">
        <f t="shared" si="46"/>
        <v>0</v>
      </c>
      <c r="S452" s="4">
        <f t="shared" si="47"/>
        <v>32.369999999999997</v>
      </c>
    </row>
    <row r="453" spans="1:19" hidden="1" x14ac:dyDescent="0.35">
      <c r="A453" t="s">
        <v>18617</v>
      </c>
      <c r="B453" t="s">
        <v>12795</v>
      </c>
      <c r="C453" s="1">
        <v>45327</v>
      </c>
      <c r="D453" t="s">
        <v>45</v>
      </c>
      <c r="E453" t="s">
        <v>432</v>
      </c>
      <c r="F453" s="3">
        <v>2</v>
      </c>
      <c r="G453" s="3" t="str">
        <f t="shared" si="42"/>
        <v>Valid Quantity</v>
      </c>
      <c r="H453" s="2" t="s">
        <v>15084</v>
      </c>
      <c r="I453" s="3">
        <v>0</v>
      </c>
      <c r="J453" t="s">
        <v>54</v>
      </c>
      <c r="K453" t="s">
        <v>206</v>
      </c>
      <c r="L453" t="s">
        <v>41</v>
      </c>
      <c r="M453" t="s">
        <v>68</v>
      </c>
      <c r="O453" s="3" t="str">
        <f t="shared" si="43"/>
        <v>Consistent</v>
      </c>
      <c r="P453" t="str">
        <f t="shared" si="44"/>
        <v>Not Rated</v>
      </c>
      <c r="Q453" s="4">
        <f t="shared" si="45"/>
        <v>99.28</v>
      </c>
      <c r="R453" s="4">
        <f t="shared" si="46"/>
        <v>0</v>
      </c>
      <c r="S453" s="4">
        <f t="shared" si="47"/>
        <v>99.28</v>
      </c>
    </row>
    <row r="454" spans="1:19" hidden="1" x14ac:dyDescent="0.35">
      <c r="A454" t="s">
        <v>19309</v>
      </c>
      <c r="B454" t="s">
        <v>15277</v>
      </c>
      <c r="C454" s="1">
        <v>45327</v>
      </c>
      <c r="D454" t="s">
        <v>81</v>
      </c>
      <c r="E454" t="s">
        <v>82</v>
      </c>
      <c r="F454" s="3">
        <v>2</v>
      </c>
      <c r="G454" s="3" t="str">
        <f t="shared" si="42"/>
        <v>Valid Quantity</v>
      </c>
      <c r="H454" s="2" t="s">
        <v>5762</v>
      </c>
      <c r="I454" s="3">
        <v>0</v>
      </c>
      <c r="J454" t="s">
        <v>67</v>
      </c>
      <c r="K454" t="s">
        <v>194</v>
      </c>
      <c r="L454" t="s">
        <v>163</v>
      </c>
      <c r="M454" t="s">
        <v>23</v>
      </c>
      <c r="N454" s="3">
        <v>4</v>
      </c>
      <c r="O454" s="3" t="str">
        <f t="shared" si="43"/>
        <v>Consistent</v>
      </c>
      <c r="P454" t="str">
        <f t="shared" si="44"/>
        <v>Good</v>
      </c>
      <c r="Q454" s="4">
        <f t="shared" si="45"/>
        <v>171.88</v>
      </c>
      <c r="R454" s="4">
        <f t="shared" si="46"/>
        <v>0</v>
      </c>
      <c r="S454" s="4">
        <f t="shared" si="47"/>
        <v>171.88</v>
      </c>
    </row>
    <row r="455" spans="1:19" hidden="1" x14ac:dyDescent="0.35">
      <c r="A455" t="s">
        <v>1551</v>
      </c>
      <c r="B455" t="s">
        <v>1552</v>
      </c>
      <c r="C455" s="1">
        <v>45328</v>
      </c>
      <c r="D455" t="s">
        <v>45</v>
      </c>
      <c r="E455" t="s">
        <v>46</v>
      </c>
      <c r="F455" s="3">
        <v>3</v>
      </c>
      <c r="G455" s="3" t="str">
        <f t="shared" si="42"/>
        <v>Valid Quantity</v>
      </c>
      <c r="H455" s="2" t="s">
        <v>1553</v>
      </c>
      <c r="I455" s="3">
        <v>25</v>
      </c>
      <c r="J455" t="s">
        <v>39</v>
      </c>
      <c r="K455" t="s">
        <v>194</v>
      </c>
      <c r="L455" t="s">
        <v>163</v>
      </c>
      <c r="M455" t="s">
        <v>23</v>
      </c>
      <c r="N455" s="3">
        <v>3</v>
      </c>
      <c r="O455" s="3" t="str">
        <f t="shared" si="43"/>
        <v>Consistent</v>
      </c>
      <c r="P455" t="str">
        <f t="shared" si="44"/>
        <v>Average</v>
      </c>
      <c r="Q455" s="4">
        <f t="shared" si="45"/>
        <v>147.99</v>
      </c>
      <c r="R455" s="4">
        <f t="shared" si="46"/>
        <v>36.997500000000002</v>
      </c>
      <c r="S455" s="4">
        <f t="shared" si="47"/>
        <v>110.99250000000001</v>
      </c>
    </row>
    <row r="456" spans="1:19" hidden="1" x14ac:dyDescent="0.35">
      <c r="A456" t="s">
        <v>5542</v>
      </c>
      <c r="B456" t="s">
        <v>1333</v>
      </c>
      <c r="C456" s="1">
        <v>45328</v>
      </c>
      <c r="D456" t="s">
        <v>64</v>
      </c>
      <c r="E456" t="s">
        <v>713</v>
      </c>
      <c r="F456" s="3">
        <v>3</v>
      </c>
      <c r="G456" s="3" t="str">
        <f t="shared" si="42"/>
        <v>Valid Quantity</v>
      </c>
      <c r="H456" s="2" t="s">
        <v>5543</v>
      </c>
      <c r="I456" s="3">
        <v>0</v>
      </c>
      <c r="J456" t="s">
        <v>20</v>
      </c>
      <c r="K456" t="s">
        <v>55</v>
      </c>
      <c r="L456" t="s">
        <v>31</v>
      </c>
      <c r="M456" t="s">
        <v>68</v>
      </c>
      <c r="O456" s="3" t="str">
        <f t="shared" si="43"/>
        <v>Consistent</v>
      </c>
      <c r="P456" t="str">
        <f t="shared" si="44"/>
        <v>Not Rated</v>
      </c>
      <c r="Q456" s="4">
        <f t="shared" si="45"/>
        <v>58.83</v>
      </c>
      <c r="R456" s="4">
        <f t="shared" si="46"/>
        <v>0</v>
      </c>
      <c r="S456" s="4">
        <f t="shared" si="47"/>
        <v>58.83</v>
      </c>
    </row>
    <row r="457" spans="1:19" hidden="1" x14ac:dyDescent="0.35">
      <c r="A457" t="s">
        <v>8977</v>
      </c>
      <c r="B457" t="s">
        <v>8978</v>
      </c>
      <c r="C457" s="1">
        <v>45328</v>
      </c>
      <c r="D457" t="s">
        <v>36</v>
      </c>
      <c r="E457" t="s">
        <v>341</v>
      </c>
      <c r="F457" s="3">
        <v>1</v>
      </c>
      <c r="G457" s="3" t="str">
        <f t="shared" si="42"/>
        <v>Valid Quantity</v>
      </c>
      <c r="H457" s="2" t="s">
        <v>8979</v>
      </c>
      <c r="I457" s="3">
        <v>15</v>
      </c>
      <c r="J457" t="s">
        <v>39</v>
      </c>
      <c r="K457" t="s">
        <v>189</v>
      </c>
      <c r="L457" t="s">
        <v>120</v>
      </c>
      <c r="M457" t="s">
        <v>75</v>
      </c>
      <c r="O457" s="3" t="str">
        <f t="shared" si="43"/>
        <v>Consistent</v>
      </c>
      <c r="P457" t="str">
        <f t="shared" si="44"/>
        <v>Not Rated</v>
      </c>
      <c r="Q457" s="4">
        <f t="shared" si="45"/>
        <v>94.94</v>
      </c>
      <c r="R457" s="4">
        <f t="shared" si="46"/>
        <v>14.241</v>
      </c>
      <c r="S457" s="4">
        <f t="shared" si="47"/>
        <v>80.698999999999998</v>
      </c>
    </row>
    <row r="458" spans="1:19" hidden="1" x14ac:dyDescent="0.35">
      <c r="A458" t="s">
        <v>9549</v>
      </c>
      <c r="B458" t="s">
        <v>5682</v>
      </c>
      <c r="C458" s="1">
        <v>45328</v>
      </c>
      <c r="D458" t="s">
        <v>101</v>
      </c>
      <c r="E458" t="s">
        <v>345</v>
      </c>
      <c r="F458" s="3">
        <v>1</v>
      </c>
      <c r="G458" s="3" t="str">
        <f t="shared" si="42"/>
        <v>Valid Quantity</v>
      </c>
      <c r="H458" s="2" t="s">
        <v>9550</v>
      </c>
      <c r="I458" s="3">
        <v>15</v>
      </c>
      <c r="J458" t="s">
        <v>54</v>
      </c>
      <c r="K458" t="s">
        <v>55</v>
      </c>
      <c r="L458" t="s">
        <v>31</v>
      </c>
      <c r="M458" t="s">
        <v>32</v>
      </c>
      <c r="O458" s="3" t="str">
        <f t="shared" si="43"/>
        <v>Consistent</v>
      </c>
      <c r="P458" t="str">
        <f t="shared" si="44"/>
        <v>Not Rated</v>
      </c>
      <c r="Q458" s="4">
        <f t="shared" si="45"/>
        <v>62.71</v>
      </c>
      <c r="R458" s="4">
        <f t="shared" si="46"/>
        <v>9.4064999999999994</v>
      </c>
      <c r="S458" s="4">
        <f t="shared" si="47"/>
        <v>53.3035</v>
      </c>
    </row>
    <row r="459" spans="1:19" hidden="1" x14ac:dyDescent="0.35">
      <c r="A459" t="s">
        <v>12122</v>
      </c>
      <c r="B459" t="s">
        <v>11499</v>
      </c>
      <c r="C459" s="1">
        <v>45328</v>
      </c>
      <c r="D459" t="s">
        <v>45</v>
      </c>
      <c r="E459" t="s">
        <v>95</v>
      </c>
      <c r="F459" s="3">
        <v>1</v>
      </c>
      <c r="G459" s="3" t="str">
        <f t="shared" si="42"/>
        <v>Valid Quantity</v>
      </c>
      <c r="H459" s="2" t="s">
        <v>1830</v>
      </c>
      <c r="I459" s="3">
        <v>10</v>
      </c>
      <c r="J459" t="s">
        <v>54</v>
      </c>
      <c r="K459" t="s">
        <v>194</v>
      </c>
      <c r="L459" t="s">
        <v>163</v>
      </c>
      <c r="M459" t="s">
        <v>23</v>
      </c>
      <c r="N459" s="3">
        <v>5</v>
      </c>
      <c r="O459" s="3" t="str">
        <f t="shared" si="43"/>
        <v>Consistent</v>
      </c>
      <c r="P459" t="str">
        <f t="shared" si="44"/>
        <v>Excellent</v>
      </c>
      <c r="Q459" s="4">
        <f t="shared" si="45"/>
        <v>16.07</v>
      </c>
      <c r="R459" s="4">
        <f t="shared" si="46"/>
        <v>1.607</v>
      </c>
      <c r="S459" s="4">
        <f t="shared" si="47"/>
        <v>14.463000000000001</v>
      </c>
    </row>
    <row r="460" spans="1:19" hidden="1" x14ac:dyDescent="0.35">
      <c r="A460" t="s">
        <v>12807</v>
      </c>
      <c r="B460" t="s">
        <v>623</v>
      </c>
      <c r="C460" s="1">
        <v>45328</v>
      </c>
      <c r="D460" t="s">
        <v>116</v>
      </c>
      <c r="E460" t="s">
        <v>978</v>
      </c>
      <c r="F460" s="3">
        <v>1</v>
      </c>
      <c r="G460" s="3" t="str">
        <f t="shared" si="42"/>
        <v>Valid Quantity</v>
      </c>
      <c r="H460" s="2" t="s">
        <v>12808</v>
      </c>
      <c r="I460" s="3">
        <v>15</v>
      </c>
      <c r="J460" t="s">
        <v>54</v>
      </c>
      <c r="K460" t="s">
        <v>104</v>
      </c>
      <c r="L460" t="s">
        <v>22</v>
      </c>
      <c r="M460" t="s">
        <v>23</v>
      </c>
      <c r="N460" s="3">
        <v>5</v>
      </c>
      <c r="O460" s="3" t="str">
        <f t="shared" si="43"/>
        <v>Consistent</v>
      </c>
      <c r="P460" t="str">
        <f t="shared" si="44"/>
        <v>Excellent</v>
      </c>
      <c r="Q460" s="4">
        <f t="shared" si="45"/>
        <v>105.08</v>
      </c>
      <c r="R460" s="4">
        <f t="shared" si="46"/>
        <v>15.762</v>
      </c>
      <c r="S460" s="4">
        <f t="shared" si="47"/>
        <v>89.317999999999998</v>
      </c>
    </row>
    <row r="461" spans="1:19" hidden="1" x14ac:dyDescent="0.35">
      <c r="A461" t="s">
        <v>14806</v>
      </c>
      <c r="B461" t="s">
        <v>5792</v>
      </c>
      <c r="C461" s="1">
        <v>45328</v>
      </c>
      <c r="D461" t="s">
        <v>36</v>
      </c>
      <c r="E461" t="s">
        <v>58</v>
      </c>
      <c r="F461" s="3">
        <v>1</v>
      </c>
      <c r="G461" s="3" t="str">
        <f t="shared" si="42"/>
        <v>Valid Quantity</v>
      </c>
      <c r="H461" s="2" t="s">
        <v>4532</v>
      </c>
      <c r="I461" s="3">
        <v>0</v>
      </c>
      <c r="J461" t="s">
        <v>67</v>
      </c>
      <c r="K461" t="s">
        <v>162</v>
      </c>
      <c r="L461" t="s">
        <v>163</v>
      </c>
      <c r="M461" t="s">
        <v>32</v>
      </c>
      <c r="O461" s="3" t="str">
        <f t="shared" si="43"/>
        <v>Consistent</v>
      </c>
      <c r="P461" t="str">
        <f t="shared" si="44"/>
        <v>Not Rated</v>
      </c>
      <c r="Q461" s="4">
        <f t="shared" si="45"/>
        <v>34.26</v>
      </c>
      <c r="R461" s="4">
        <f t="shared" si="46"/>
        <v>0</v>
      </c>
      <c r="S461" s="4">
        <f t="shared" si="47"/>
        <v>34.26</v>
      </c>
    </row>
    <row r="462" spans="1:19" hidden="1" x14ac:dyDescent="0.35">
      <c r="A462" t="s">
        <v>15473</v>
      </c>
      <c r="B462" t="s">
        <v>57</v>
      </c>
      <c r="C462" s="1">
        <v>45328</v>
      </c>
      <c r="D462" t="s">
        <v>45</v>
      </c>
      <c r="E462" t="s">
        <v>95</v>
      </c>
      <c r="F462" s="3">
        <v>2</v>
      </c>
      <c r="G462" s="3" t="str">
        <f t="shared" si="42"/>
        <v>Valid Quantity</v>
      </c>
      <c r="H462" s="2" t="s">
        <v>14197</v>
      </c>
      <c r="I462" s="3">
        <v>10</v>
      </c>
      <c r="J462" t="s">
        <v>84</v>
      </c>
      <c r="K462" t="s">
        <v>194</v>
      </c>
      <c r="L462" t="s">
        <v>163</v>
      </c>
      <c r="M462" t="s">
        <v>23</v>
      </c>
      <c r="N462" s="3">
        <v>4</v>
      </c>
      <c r="O462" s="3" t="str">
        <f t="shared" si="43"/>
        <v>Consistent</v>
      </c>
      <c r="P462" t="str">
        <f t="shared" si="44"/>
        <v>Good</v>
      </c>
      <c r="Q462" s="4">
        <f t="shared" si="45"/>
        <v>67.5</v>
      </c>
      <c r="R462" s="4">
        <f t="shared" si="46"/>
        <v>6.75</v>
      </c>
      <c r="S462" s="4">
        <f t="shared" si="47"/>
        <v>60.75</v>
      </c>
    </row>
    <row r="463" spans="1:19" hidden="1" x14ac:dyDescent="0.35">
      <c r="A463" t="s">
        <v>20673</v>
      </c>
      <c r="B463" t="s">
        <v>8812</v>
      </c>
      <c r="C463" s="1">
        <v>45328</v>
      </c>
      <c r="D463" t="s">
        <v>45</v>
      </c>
      <c r="E463" t="s">
        <v>215</v>
      </c>
      <c r="F463" s="3">
        <v>1</v>
      </c>
      <c r="G463" s="3" t="str">
        <f t="shared" si="42"/>
        <v>Valid Quantity</v>
      </c>
      <c r="H463" s="2" t="s">
        <v>4876</v>
      </c>
      <c r="I463" s="3">
        <v>0</v>
      </c>
      <c r="J463" t="s">
        <v>84</v>
      </c>
      <c r="K463" t="s">
        <v>74</v>
      </c>
      <c r="L463" t="s">
        <v>61</v>
      </c>
      <c r="M463" t="s">
        <v>185</v>
      </c>
      <c r="O463" s="3" t="str">
        <f t="shared" si="43"/>
        <v>Consistent</v>
      </c>
      <c r="P463" t="str">
        <f t="shared" si="44"/>
        <v>Not Rated</v>
      </c>
      <c r="Q463" s="4">
        <f t="shared" si="45"/>
        <v>26.36</v>
      </c>
      <c r="R463" s="4">
        <f t="shared" si="46"/>
        <v>0</v>
      </c>
      <c r="S463" s="4">
        <f t="shared" si="47"/>
        <v>26.36</v>
      </c>
    </row>
    <row r="464" spans="1:19" hidden="1" x14ac:dyDescent="0.35">
      <c r="A464" t="s">
        <v>22766</v>
      </c>
      <c r="B464" t="s">
        <v>14095</v>
      </c>
      <c r="C464" s="1">
        <v>45328</v>
      </c>
      <c r="D464" t="s">
        <v>116</v>
      </c>
      <c r="E464" t="s">
        <v>479</v>
      </c>
      <c r="F464" s="3">
        <v>2</v>
      </c>
      <c r="G464" s="3" t="str">
        <f t="shared" si="42"/>
        <v>Valid Quantity</v>
      </c>
      <c r="H464" s="2" t="s">
        <v>22767</v>
      </c>
      <c r="I464" s="3">
        <v>0</v>
      </c>
      <c r="J464" t="s">
        <v>54</v>
      </c>
      <c r="K464" t="s">
        <v>91</v>
      </c>
      <c r="L464" t="s">
        <v>41</v>
      </c>
      <c r="M464" t="s">
        <v>185</v>
      </c>
      <c r="O464" s="3" t="str">
        <f t="shared" si="43"/>
        <v>Consistent</v>
      </c>
      <c r="P464" t="str">
        <f t="shared" si="44"/>
        <v>Not Rated</v>
      </c>
      <c r="Q464" s="4">
        <f t="shared" si="45"/>
        <v>385.64</v>
      </c>
      <c r="R464" s="4">
        <f t="shared" si="46"/>
        <v>0</v>
      </c>
      <c r="S464" s="4">
        <f t="shared" si="47"/>
        <v>385.64</v>
      </c>
    </row>
    <row r="465" spans="1:19" hidden="1" x14ac:dyDescent="0.35">
      <c r="A465" t="s">
        <v>22855</v>
      </c>
      <c r="B465" t="s">
        <v>5789</v>
      </c>
      <c r="C465" s="1">
        <v>45328</v>
      </c>
      <c r="D465" t="s">
        <v>81</v>
      </c>
      <c r="E465" t="s">
        <v>178</v>
      </c>
      <c r="F465" s="3">
        <v>4</v>
      </c>
      <c r="G465" s="3" t="str">
        <f t="shared" si="42"/>
        <v>Valid Quantity</v>
      </c>
      <c r="H465" s="2" t="s">
        <v>18954</v>
      </c>
      <c r="I465" s="3">
        <v>0</v>
      </c>
      <c r="J465" t="s">
        <v>84</v>
      </c>
      <c r="K465" t="s">
        <v>21</v>
      </c>
      <c r="L465" t="s">
        <v>22</v>
      </c>
      <c r="M465" t="s">
        <v>68</v>
      </c>
      <c r="O465" s="3" t="str">
        <f t="shared" si="43"/>
        <v>Consistent</v>
      </c>
      <c r="P465" t="str">
        <f t="shared" si="44"/>
        <v>Not Rated</v>
      </c>
      <c r="Q465" s="4">
        <f t="shared" si="45"/>
        <v>278.83999999999997</v>
      </c>
      <c r="R465" s="4">
        <f t="shared" si="46"/>
        <v>0</v>
      </c>
      <c r="S465" s="4">
        <f t="shared" si="47"/>
        <v>278.83999999999997</v>
      </c>
    </row>
    <row r="466" spans="1:19" hidden="1" x14ac:dyDescent="0.35">
      <c r="A466" t="s">
        <v>3930</v>
      </c>
      <c r="B466" t="s">
        <v>1791</v>
      </c>
      <c r="C466" s="1">
        <v>45329</v>
      </c>
      <c r="D466" t="s">
        <v>116</v>
      </c>
      <c r="E466" t="s">
        <v>117</v>
      </c>
      <c r="F466" s="3">
        <v>1</v>
      </c>
      <c r="G466" s="3" t="str">
        <f t="shared" si="42"/>
        <v>Valid Quantity</v>
      </c>
      <c r="H466" s="2" t="s">
        <v>3931</v>
      </c>
      <c r="I466" s="3">
        <v>5</v>
      </c>
      <c r="J466" t="s">
        <v>54</v>
      </c>
      <c r="K466" t="s">
        <v>194</v>
      </c>
      <c r="L466" t="s">
        <v>163</v>
      </c>
      <c r="M466" t="s">
        <v>23</v>
      </c>
      <c r="N466" s="3">
        <v>5</v>
      </c>
      <c r="O466" s="3" t="str">
        <f t="shared" si="43"/>
        <v>Consistent</v>
      </c>
      <c r="P466" t="str">
        <f t="shared" si="44"/>
        <v>Excellent</v>
      </c>
      <c r="Q466" s="4">
        <f t="shared" si="45"/>
        <v>206.14</v>
      </c>
      <c r="R466" s="4">
        <f t="shared" si="46"/>
        <v>10.306999999999999</v>
      </c>
      <c r="S466" s="4">
        <f t="shared" si="47"/>
        <v>195.833</v>
      </c>
    </row>
    <row r="467" spans="1:19" hidden="1" x14ac:dyDescent="0.35">
      <c r="A467" t="s">
        <v>5757</v>
      </c>
      <c r="B467" t="s">
        <v>5758</v>
      </c>
      <c r="C467" s="1">
        <v>45329</v>
      </c>
      <c r="D467" t="s">
        <v>17</v>
      </c>
      <c r="E467" t="s">
        <v>18</v>
      </c>
      <c r="F467" s="3">
        <v>1</v>
      </c>
      <c r="G467" s="3" t="str">
        <f t="shared" si="42"/>
        <v>Valid Quantity</v>
      </c>
      <c r="H467" s="2" t="s">
        <v>5759</v>
      </c>
      <c r="I467" s="3">
        <v>10</v>
      </c>
      <c r="J467" t="s">
        <v>20</v>
      </c>
      <c r="K467" t="s">
        <v>467</v>
      </c>
      <c r="L467" t="s">
        <v>120</v>
      </c>
      <c r="M467" t="s">
        <v>23</v>
      </c>
      <c r="N467" s="3">
        <v>5</v>
      </c>
      <c r="O467" s="3" t="str">
        <f t="shared" si="43"/>
        <v>Consistent</v>
      </c>
      <c r="P467" t="str">
        <f t="shared" si="44"/>
        <v>Excellent</v>
      </c>
      <c r="Q467" s="4">
        <f t="shared" si="45"/>
        <v>38.46</v>
      </c>
      <c r="R467" s="4">
        <f t="shared" si="46"/>
        <v>3.8460000000000001</v>
      </c>
      <c r="S467" s="4">
        <f t="shared" si="47"/>
        <v>34.614000000000004</v>
      </c>
    </row>
    <row r="468" spans="1:19" hidden="1" x14ac:dyDescent="0.35">
      <c r="A468" t="s">
        <v>7820</v>
      </c>
      <c r="B468" t="s">
        <v>5895</v>
      </c>
      <c r="C468" s="1">
        <v>45329</v>
      </c>
      <c r="D468" t="s">
        <v>64</v>
      </c>
      <c r="E468" t="s">
        <v>65</v>
      </c>
      <c r="F468" s="3">
        <v>1</v>
      </c>
      <c r="G468" s="3" t="str">
        <f t="shared" si="42"/>
        <v>Valid Quantity</v>
      </c>
      <c r="H468" s="2" t="s">
        <v>7821</v>
      </c>
      <c r="I468" s="3">
        <v>10</v>
      </c>
      <c r="J468" t="s">
        <v>39</v>
      </c>
      <c r="K468" t="s">
        <v>281</v>
      </c>
      <c r="L468" t="s">
        <v>31</v>
      </c>
      <c r="M468" t="s">
        <v>23</v>
      </c>
      <c r="N468" s="3">
        <v>3</v>
      </c>
      <c r="O468" s="3" t="str">
        <f t="shared" si="43"/>
        <v>Consistent</v>
      </c>
      <c r="P468" t="str">
        <f t="shared" si="44"/>
        <v>Average</v>
      </c>
      <c r="Q468" s="4">
        <f t="shared" si="45"/>
        <v>101.74</v>
      </c>
      <c r="R468" s="4">
        <f t="shared" si="46"/>
        <v>10.173999999999999</v>
      </c>
      <c r="S468" s="4">
        <f t="shared" si="47"/>
        <v>91.566000000000003</v>
      </c>
    </row>
    <row r="469" spans="1:19" hidden="1" x14ac:dyDescent="0.35">
      <c r="A469" t="s">
        <v>8327</v>
      </c>
      <c r="B469" t="s">
        <v>7886</v>
      </c>
      <c r="C469" s="1">
        <v>45329</v>
      </c>
      <c r="D469" t="s">
        <v>116</v>
      </c>
      <c r="E469" t="s">
        <v>978</v>
      </c>
      <c r="F469" s="3">
        <v>1</v>
      </c>
      <c r="G469" s="3" t="str">
        <f t="shared" si="42"/>
        <v>Valid Quantity</v>
      </c>
      <c r="H469" s="2" t="s">
        <v>8328</v>
      </c>
      <c r="I469" s="3">
        <v>5</v>
      </c>
      <c r="J469" t="s">
        <v>84</v>
      </c>
      <c r="K469" t="s">
        <v>467</v>
      </c>
      <c r="L469" t="s">
        <v>120</v>
      </c>
      <c r="M469" t="s">
        <v>23</v>
      </c>
      <c r="N469" s="3">
        <v>4</v>
      </c>
      <c r="O469" s="3" t="str">
        <f t="shared" si="43"/>
        <v>Consistent</v>
      </c>
      <c r="P469" t="str">
        <f t="shared" si="44"/>
        <v>Good</v>
      </c>
      <c r="Q469" s="4">
        <f t="shared" si="45"/>
        <v>169.5</v>
      </c>
      <c r="R469" s="4">
        <f t="shared" si="46"/>
        <v>8.4749999999999996</v>
      </c>
      <c r="S469" s="4">
        <f t="shared" si="47"/>
        <v>161.02500000000001</v>
      </c>
    </row>
    <row r="470" spans="1:19" hidden="1" x14ac:dyDescent="0.35">
      <c r="A470" t="s">
        <v>9281</v>
      </c>
      <c r="B470" t="s">
        <v>5423</v>
      </c>
      <c r="C470" s="1">
        <v>45329</v>
      </c>
      <c r="D470" t="s">
        <v>64</v>
      </c>
      <c r="E470" t="s">
        <v>851</v>
      </c>
      <c r="F470" s="3">
        <v>1</v>
      </c>
      <c r="G470" s="3" t="str">
        <f t="shared" si="42"/>
        <v>Valid Quantity</v>
      </c>
      <c r="H470" s="2" t="s">
        <v>9282</v>
      </c>
      <c r="I470" s="3">
        <v>15</v>
      </c>
      <c r="J470" t="s">
        <v>84</v>
      </c>
      <c r="K470" t="s">
        <v>194</v>
      </c>
      <c r="L470" t="s">
        <v>163</v>
      </c>
      <c r="M470" t="s">
        <v>185</v>
      </c>
      <c r="O470" s="3" t="str">
        <f t="shared" si="43"/>
        <v>Consistent</v>
      </c>
      <c r="P470" t="str">
        <f t="shared" si="44"/>
        <v>Not Rated</v>
      </c>
      <c r="Q470" s="4">
        <f t="shared" si="45"/>
        <v>98.78</v>
      </c>
      <c r="R470" s="4">
        <f t="shared" si="46"/>
        <v>14.817</v>
      </c>
      <c r="S470" s="4">
        <f t="shared" si="47"/>
        <v>83.962999999999994</v>
      </c>
    </row>
    <row r="471" spans="1:19" hidden="1" x14ac:dyDescent="0.35">
      <c r="A471" t="s">
        <v>9315</v>
      </c>
      <c r="B471" t="s">
        <v>3799</v>
      </c>
      <c r="C471" s="1">
        <v>45329</v>
      </c>
      <c r="D471" t="s">
        <v>116</v>
      </c>
      <c r="E471" t="s">
        <v>117</v>
      </c>
      <c r="F471" s="3">
        <v>1</v>
      </c>
      <c r="G471" s="3" t="str">
        <f t="shared" si="42"/>
        <v>Valid Quantity</v>
      </c>
      <c r="H471" s="2" t="s">
        <v>9316</v>
      </c>
      <c r="I471" s="3">
        <v>0</v>
      </c>
      <c r="J471" t="s">
        <v>20</v>
      </c>
      <c r="K471" t="s">
        <v>30</v>
      </c>
      <c r="L471" t="s">
        <v>31</v>
      </c>
      <c r="M471" t="s">
        <v>185</v>
      </c>
      <c r="O471" s="3" t="str">
        <f t="shared" si="43"/>
        <v>Consistent</v>
      </c>
      <c r="P471" t="str">
        <f t="shared" si="44"/>
        <v>Not Rated</v>
      </c>
      <c r="Q471" s="4">
        <f t="shared" si="45"/>
        <v>160.69</v>
      </c>
      <c r="R471" s="4">
        <f t="shared" si="46"/>
        <v>0</v>
      </c>
      <c r="S471" s="4">
        <f t="shared" si="47"/>
        <v>160.69</v>
      </c>
    </row>
    <row r="472" spans="1:19" hidden="1" x14ac:dyDescent="0.35">
      <c r="A472" t="s">
        <v>11216</v>
      </c>
      <c r="B472" t="s">
        <v>4905</v>
      </c>
      <c r="C472" s="1">
        <v>45329</v>
      </c>
      <c r="D472" t="s">
        <v>81</v>
      </c>
      <c r="E472" t="s">
        <v>178</v>
      </c>
      <c r="F472" s="3">
        <v>1</v>
      </c>
      <c r="G472" s="3" t="str">
        <f t="shared" si="42"/>
        <v>Valid Quantity</v>
      </c>
      <c r="H472" s="2" t="s">
        <v>11217</v>
      </c>
      <c r="I472" s="3">
        <v>0</v>
      </c>
      <c r="J472" t="s">
        <v>48</v>
      </c>
      <c r="K472" t="s">
        <v>131</v>
      </c>
      <c r="L472" t="s">
        <v>86</v>
      </c>
      <c r="M472" t="s">
        <v>23</v>
      </c>
      <c r="N472" s="3">
        <v>5</v>
      </c>
      <c r="O472" s="3" t="str">
        <f t="shared" si="43"/>
        <v>Consistent</v>
      </c>
      <c r="P472" t="str">
        <f t="shared" si="44"/>
        <v>Excellent</v>
      </c>
      <c r="Q472" s="4">
        <f t="shared" si="45"/>
        <v>74.89</v>
      </c>
      <c r="R472" s="4">
        <f t="shared" si="46"/>
        <v>0</v>
      </c>
      <c r="S472" s="4">
        <f t="shared" si="47"/>
        <v>74.89</v>
      </c>
    </row>
    <row r="473" spans="1:19" hidden="1" x14ac:dyDescent="0.35">
      <c r="A473" t="s">
        <v>11555</v>
      </c>
      <c r="B473" t="s">
        <v>1100</v>
      </c>
      <c r="C473" s="1">
        <v>45329</v>
      </c>
      <c r="D473" t="s">
        <v>36</v>
      </c>
      <c r="E473" t="s">
        <v>183</v>
      </c>
      <c r="F473" s="3">
        <v>2</v>
      </c>
      <c r="G473" s="3" t="str">
        <f t="shared" si="42"/>
        <v>Valid Quantity</v>
      </c>
      <c r="H473" s="2" t="s">
        <v>11556</v>
      </c>
      <c r="I473" s="3">
        <v>5</v>
      </c>
      <c r="J473" t="s">
        <v>54</v>
      </c>
      <c r="K473" t="s">
        <v>74</v>
      </c>
      <c r="L473" t="s">
        <v>61</v>
      </c>
      <c r="M473" t="s">
        <v>23</v>
      </c>
      <c r="N473" s="3">
        <v>4</v>
      </c>
      <c r="O473" s="3" t="str">
        <f t="shared" si="43"/>
        <v>Consistent</v>
      </c>
      <c r="P473" t="str">
        <f t="shared" si="44"/>
        <v>Good</v>
      </c>
      <c r="Q473" s="4">
        <f t="shared" si="45"/>
        <v>66.72</v>
      </c>
      <c r="R473" s="4">
        <f t="shared" si="46"/>
        <v>3.3360000000000003</v>
      </c>
      <c r="S473" s="4">
        <f t="shared" si="47"/>
        <v>63.384</v>
      </c>
    </row>
    <row r="474" spans="1:19" hidden="1" x14ac:dyDescent="0.35">
      <c r="A474" t="s">
        <v>13135</v>
      </c>
      <c r="B474" t="s">
        <v>9210</v>
      </c>
      <c r="C474" s="1">
        <v>45329</v>
      </c>
      <c r="D474" t="s">
        <v>45</v>
      </c>
      <c r="E474" t="s">
        <v>432</v>
      </c>
      <c r="F474" s="3">
        <v>2</v>
      </c>
      <c r="G474" s="3" t="str">
        <f t="shared" si="42"/>
        <v>Valid Quantity</v>
      </c>
      <c r="H474" s="2" t="s">
        <v>13059</v>
      </c>
      <c r="I474" s="3">
        <v>0</v>
      </c>
      <c r="J474" t="s">
        <v>67</v>
      </c>
      <c r="K474" t="s">
        <v>162</v>
      </c>
      <c r="L474" t="s">
        <v>163</v>
      </c>
      <c r="M474" t="s">
        <v>23</v>
      </c>
      <c r="N474" s="3">
        <v>4</v>
      </c>
      <c r="O474" s="3" t="str">
        <f t="shared" si="43"/>
        <v>Consistent</v>
      </c>
      <c r="P474" t="str">
        <f t="shared" si="44"/>
        <v>Good</v>
      </c>
      <c r="Q474" s="4">
        <f t="shared" si="45"/>
        <v>101.66</v>
      </c>
      <c r="R474" s="4">
        <f t="shared" si="46"/>
        <v>0</v>
      </c>
      <c r="S474" s="4">
        <f t="shared" si="47"/>
        <v>101.66</v>
      </c>
    </row>
    <row r="475" spans="1:19" hidden="1" x14ac:dyDescent="0.35">
      <c r="A475" t="s">
        <v>14296</v>
      </c>
      <c r="B475" t="s">
        <v>3130</v>
      </c>
      <c r="C475" s="1">
        <v>45329</v>
      </c>
      <c r="D475" t="s">
        <v>36</v>
      </c>
      <c r="E475" t="s">
        <v>547</v>
      </c>
      <c r="F475" s="3">
        <v>1</v>
      </c>
      <c r="G475" s="3" t="str">
        <f t="shared" si="42"/>
        <v>Valid Quantity</v>
      </c>
      <c r="H475" s="2" t="s">
        <v>14297</v>
      </c>
      <c r="I475" s="3">
        <v>5</v>
      </c>
      <c r="J475" t="s">
        <v>20</v>
      </c>
      <c r="K475" t="s">
        <v>113</v>
      </c>
      <c r="L475" t="s">
        <v>61</v>
      </c>
      <c r="M475" t="s">
        <v>23</v>
      </c>
      <c r="N475" s="3">
        <v>5</v>
      </c>
      <c r="O475" s="3" t="str">
        <f t="shared" si="43"/>
        <v>Consistent</v>
      </c>
      <c r="P475" t="str">
        <f t="shared" si="44"/>
        <v>Excellent</v>
      </c>
      <c r="Q475" s="4">
        <f t="shared" si="45"/>
        <v>128.05000000000001</v>
      </c>
      <c r="R475" s="4">
        <f t="shared" si="46"/>
        <v>6.4024999999999999</v>
      </c>
      <c r="S475" s="4">
        <f t="shared" si="47"/>
        <v>121.64750000000001</v>
      </c>
    </row>
    <row r="476" spans="1:19" hidden="1" x14ac:dyDescent="0.35">
      <c r="A476" t="s">
        <v>14479</v>
      </c>
      <c r="B476" t="s">
        <v>10501</v>
      </c>
      <c r="C476" s="1">
        <v>45329</v>
      </c>
      <c r="D476" t="s">
        <v>64</v>
      </c>
      <c r="E476" t="s">
        <v>305</v>
      </c>
      <c r="F476" s="3">
        <v>2</v>
      </c>
      <c r="G476" s="3" t="str">
        <f t="shared" si="42"/>
        <v>Valid Quantity</v>
      </c>
      <c r="H476" s="2" t="s">
        <v>14480</v>
      </c>
      <c r="I476" s="3">
        <v>25</v>
      </c>
      <c r="J476" t="s">
        <v>39</v>
      </c>
      <c r="K476" t="s">
        <v>40</v>
      </c>
      <c r="L476" t="s">
        <v>41</v>
      </c>
      <c r="M476" t="s">
        <v>32</v>
      </c>
      <c r="O476" s="3" t="str">
        <f t="shared" si="43"/>
        <v>Consistent</v>
      </c>
      <c r="P476" t="str">
        <f t="shared" si="44"/>
        <v>Not Rated</v>
      </c>
      <c r="Q476" s="4">
        <f t="shared" si="45"/>
        <v>207.5</v>
      </c>
      <c r="R476" s="4">
        <f t="shared" si="46"/>
        <v>51.875</v>
      </c>
      <c r="S476" s="4">
        <f t="shared" si="47"/>
        <v>155.625</v>
      </c>
    </row>
    <row r="477" spans="1:19" hidden="1" x14ac:dyDescent="0.35">
      <c r="A477" t="s">
        <v>14919</v>
      </c>
      <c r="B477" t="s">
        <v>6848</v>
      </c>
      <c r="C477" s="1">
        <v>45329</v>
      </c>
      <c r="D477" t="s">
        <v>17</v>
      </c>
      <c r="E477" t="s">
        <v>18</v>
      </c>
      <c r="F477" s="3">
        <v>0</v>
      </c>
      <c r="G477" s="3" t="str">
        <f t="shared" si="42"/>
        <v>Zero Quantity</v>
      </c>
      <c r="H477" s="2" t="s">
        <v>11836</v>
      </c>
      <c r="I477" s="3">
        <v>10</v>
      </c>
      <c r="J477" t="s">
        <v>39</v>
      </c>
      <c r="K477" t="s">
        <v>124</v>
      </c>
      <c r="L477" t="s">
        <v>61</v>
      </c>
      <c r="M477" t="s">
        <v>23</v>
      </c>
      <c r="N477" s="3">
        <v>4</v>
      </c>
      <c r="O477" s="3" t="str">
        <f t="shared" si="43"/>
        <v>Suspicious</v>
      </c>
      <c r="P477" t="str">
        <f t="shared" si="44"/>
        <v>Good</v>
      </c>
      <c r="Q477" s="4">
        <f t="shared" si="45"/>
        <v>0</v>
      </c>
      <c r="R477" s="4">
        <f t="shared" si="46"/>
        <v>0</v>
      </c>
      <c r="S477" s="4">
        <f t="shared" si="47"/>
        <v>0</v>
      </c>
    </row>
    <row r="478" spans="1:19" hidden="1" x14ac:dyDescent="0.35">
      <c r="A478" t="s">
        <v>18004</v>
      </c>
      <c r="B478" t="s">
        <v>1100</v>
      </c>
      <c r="C478" s="1">
        <v>45329</v>
      </c>
      <c r="D478" t="s">
        <v>64</v>
      </c>
      <c r="E478" t="s">
        <v>331</v>
      </c>
      <c r="F478" s="3">
        <v>1</v>
      </c>
      <c r="G478" s="3" t="str">
        <f t="shared" si="42"/>
        <v>Valid Quantity</v>
      </c>
      <c r="H478" s="2" t="s">
        <v>5524</v>
      </c>
      <c r="I478" s="3">
        <v>0</v>
      </c>
      <c r="J478" t="s">
        <v>84</v>
      </c>
      <c r="K478" t="s">
        <v>189</v>
      </c>
      <c r="L478" t="s">
        <v>120</v>
      </c>
      <c r="M478" t="s">
        <v>185</v>
      </c>
      <c r="O478" s="3" t="str">
        <f t="shared" si="43"/>
        <v>Consistent</v>
      </c>
      <c r="P478" t="str">
        <f t="shared" si="44"/>
        <v>Not Rated</v>
      </c>
      <c r="Q478" s="4">
        <f t="shared" si="45"/>
        <v>34.61</v>
      </c>
      <c r="R478" s="4">
        <f t="shared" si="46"/>
        <v>0</v>
      </c>
      <c r="S478" s="4">
        <f t="shared" si="47"/>
        <v>34.61</v>
      </c>
    </row>
    <row r="479" spans="1:19" hidden="1" x14ac:dyDescent="0.35">
      <c r="A479" t="s">
        <v>19940</v>
      </c>
      <c r="B479" t="s">
        <v>7483</v>
      </c>
      <c r="C479" s="1">
        <v>45329</v>
      </c>
      <c r="D479" t="s">
        <v>36</v>
      </c>
      <c r="E479" t="s">
        <v>341</v>
      </c>
      <c r="F479" s="3">
        <v>4</v>
      </c>
      <c r="G479" s="3" t="str">
        <f t="shared" si="42"/>
        <v>Valid Quantity</v>
      </c>
      <c r="H479" s="2" t="s">
        <v>19941</v>
      </c>
      <c r="I479" s="3">
        <v>0</v>
      </c>
      <c r="J479" t="s">
        <v>39</v>
      </c>
      <c r="K479" t="s">
        <v>21</v>
      </c>
      <c r="L479" t="s">
        <v>22</v>
      </c>
      <c r="M479" t="s">
        <v>23</v>
      </c>
      <c r="N479" s="3">
        <v>5</v>
      </c>
      <c r="O479" s="3" t="str">
        <f t="shared" si="43"/>
        <v>Consistent</v>
      </c>
      <c r="P479" t="str">
        <f t="shared" si="44"/>
        <v>Excellent</v>
      </c>
      <c r="Q479" s="4">
        <f t="shared" si="45"/>
        <v>686.88</v>
      </c>
      <c r="R479" s="4">
        <f t="shared" si="46"/>
        <v>0</v>
      </c>
      <c r="S479" s="4">
        <f t="shared" si="47"/>
        <v>686.88</v>
      </c>
    </row>
    <row r="480" spans="1:19" hidden="1" x14ac:dyDescent="0.35">
      <c r="A480" t="s">
        <v>21872</v>
      </c>
      <c r="B480" t="s">
        <v>5830</v>
      </c>
      <c r="C480" s="1">
        <v>45329</v>
      </c>
      <c r="D480" t="s">
        <v>116</v>
      </c>
      <c r="E480" t="s">
        <v>173</v>
      </c>
      <c r="F480" s="3">
        <v>2</v>
      </c>
      <c r="G480" s="3" t="str">
        <f t="shared" si="42"/>
        <v>Valid Quantity</v>
      </c>
      <c r="H480" s="2" t="s">
        <v>21873</v>
      </c>
      <c r="I480" s="3">
        <v>10</v>
      </c>
      <c r="J480" t="s">
        <v>67</v>
      </c>
      <c r="K480" t="s">
        <v>60</v>
      </c>
      <c r="L480" t="s">
        <v>61</v>
      </c>
      <c r="M480" t="s">
        <v>23</v>
      </c>
      <c r="N480" s="3">
        <v>2</v>
      </c>
      <c r="O480" s="3" t="str">
        <f t="shared" si="43"/>
        <v>Consistent</v>
      </c>
      <c r="P480" t="str">
        <f t="shared" si="44"/>
        <v>Bad</v>
      </c>
      <c r="Q480" s="4">
        <f t="shared" si="45"/>
        <v>90.76</v>
      </c>
      <c r="R480" s="4">
        <f t="shared" si="46"/>
        <v>9.0760000000000005</v>
      </c>
      <c r="S480" s="4">
        <f t="shared" si="47"/>
        <v>81.683999999999997</v>
      </c>
    </row>
    <row r="481" spans="1:19" hidden="1" x14ac:dyDescent="0.35">
      <c r="A481" t="s">
        <v>22324</v>
      </c>
      <c r="B481" t="s">
        <v>7804</v>
      </c>
      <c r="C481" s="1">
        <v>45329</v>
      </c>
      <c r="D481" t="s">
        <v>101</v>
      </c>
      <c r="E481" t="s">
        <v>136</v>
      </c>
      <c r="F481" s="3">
        <v>2</v>
      </c>
      <c r="G481" s="3" t="str">
        <f t="shared" si="42"/>
        <v>Valid Quantity</v>
      </c>
      <c r="H481" s="2" t="s">
        <v>22325</v>
      </c>
      <c r="I481" s="3">
        <v>0</v>
      </c>
      <c r="J481" t="s">
        <v>67</v>
      </c>
      <c r="K481" t="s">
        <v>49</v>
      </c>
      <c r="L481" t="s">
        <v>22</v>
      </c>
      <c r="M481" t="s">
        <v>23</v>
      </c>
      <c r="N481" s="3">
        <v>1</v>
      </c>
      <c r="O481" s="3" t="str">
        <f t="shared" si="43"/>
        <v>Consistent</v>
      </c>
      <c r="P481" t="str">
        <f t="shared" si="44"/>
        <v>Very Bad</v>
      </c>
      <c r="Q481" s="4">
        <f t="shared" si="45"/>
        <v>135.69999999999999</v>
      </c>
      <c r="R481" s="4">
        <f t="shared" si="46"/>
        <v>0</v>
      </c>
      <c r="S481" s="4">
        <f t="shared" si="47"/>
        <v>135.69999999999999</v>
      </c>
    </row>
    <row r="482" spans="1:19" hidden="1" x14ac:dyDescent="0.35">
      <c r="A482" t="s">
        <v>834</v>
      </c>
      <c r="B482" t="s">
        <v>835</v>
      </c>
      <c r="C482" s="1">
        <v>45330</v>
      </c>
      <c r="D482" t="s">
        <v>36</v>
      </c>
      <c r="E482" t="s">
        <v>58</v>
      </c>
      <c r="F482" s="3">
        <v>2</v>
      </c>
      <c r="G482" s="3" t="str">
        <f t="shared" si="42"/>
        <v>Valid Quantity</v>
      </c>
      <c r="H482" s="2" t="s">
        <v>836</v>
      </c>
      <c r="I482" s="3">
        <v>15</v>
      </c>
      <c r="J482" t="s">
        <v>84</v>
      </c>
      <c r="K482" t="s">
        <v>124</v>
      </c>
      <c r="L482" t="s">
        <v>61</v>
      </c>
      <c r="M482" t="s">
        <v>32</v>
      </c>
      <c r="O482" s="3" t="str">
        <f t="shared" si="43"/>
        <v>Consistent</v>
      </c>
      <c r="P482" t="str">
        <f t="shared" si="44"/>
        <v>Not Rated</v>
      </c>
      <c r="Q482" s="4">
        <f t="shared" si="45"/>
        <v>134.4</v>
      </c>
      <c r="R482" s="4">
        <f t="shared" si="46"/>
        <v>20.16</v>
      </c>
      <c r="S482" s="4">
        <f t="shared" si="47"/>
        <v>114.24000000000001</v>
      </c>
    </row>
    <row r="483" spans="1:19" hidden="1" x14ac:dyDescent="0.35">
      <c r="A483" t="s">
        <v>2292</v>
      </c>
      <c r="B483" t="s">
        <v>2293</v>
      </c>
      <c r="C483" s="1">
        <v>45330</v>
      </c>
      <c r="D483" t="s">
        <v>159</v>
      </c>
      <c r="E483" t="s">
        <v>160</v>
      </c>
      <c r="F483" s="3">
        <v>4</v>
      </c>
      <c r="G483" s="3" t="str">
        <f t="shared" si="42"/>
        <v>Valid Quantity</v>
      </c>
      <c r="H483" s="2" t="s">
        <v>2294</v>
      </c>
      <c r="I483" s="3">
        <v>0</v>
      </c>
      <c r="J483" t="s">
        <v>39</v>
      </c>
      <c r="K483" t="s">
        <v>91</v>
      </c>
      <c r="L483" t="s">
        <v>41</v>
      </c>
      <c r="M483" t="s">
        <v>32</v>
      </c>
      <c r="O483" s="3" t="str">
        <f t="shared" si="43"/>
        <v>Consistent</v>
      </c>
      <c r="P483" t="str">
        <f t="shared" si="44"/>
        <v>Not Rated</v>
      </c>
      <c r="Q483" s="4">
        <f t="shared" si="45"/>
        <v>98.84</v>
      </c>
      <c r="R483" s="4">
        <f t="shared" si="46"/>
        <v>0</v>
      </c>
      <c r="S483" s="4">
        <f t="shared" si="47"/>
        <v>98.84</v>
      </c>
    </row>
    <row r="484" spans="1:19" hidden="1" x14ac:dyDescent="0.35">
      <c r="A484" t="s">
        <v>3049</v>
      </c>
      <c r="B484" t="s">
        <v>3050</v>
      </c>
      <c r="C484" s="1">
        <v>45330</v>
      </c>
      <c r="D484" t="s">
        <v>64</v>
      </c>
      <c r="E484" t="s">
        <v>331</v>
      </c>
      <c r="F484" s="3">
        <v>1</v>
      </c>
      <c r="G484" s="3" t="str">
        <f t="shared" si="42"/>
        <v>Valid Quantity</v>
      </c>
      <c r="H484" s="2" t="s">
        <v>3051</v>
      </c>
      <c r="I484" s="3">
        <v>5</v>
      </c>
      <c r="J484" t="s">
        <v>48</v>
      </c>
      <c r="K484" t="s">
        <v>104</v>
      </c>
      <c r="L484" t="s">
        <v>22</v>
      </c>
      <c r="M484" t="s">
        <v>23</v>
      </c>
      <c r="N484" s="3">
        <v>5</v>
      </c>
      <c r="O484" s="3" t="str">
        <f t="shared" si="43"/>
        <v>Consistent</v>
      </c>
      <c r="P484" t="str">
        <f t="shared" si="44"/>
        <v>Excellent</v>
      </c>
      <c r="Q484" s="4">
        <f t="shared" si="45"/>
        <v>71.790000000000006</v>
      </c>
      <c r="R484" s="4">
        <f t="shared" si="46"/>
        <v>3.5895000000000006</v>
      </c>
      <c r="S484" s="4">
        <f t="shared" si="47"/>
        <v>68.200500000000005</v>
      </c>
    </row>
    <row r="485" spans="1:19" hidden="1" x14ac:dyDescent="0.35">
      <c r="A485" t="s">
        <v>4088</v>
      </c>
      <c r="B485" t="s">
        <v>4089</v>
      </c>
      <c r="C485" s="1">
        <v>45330</v>
      </c>
      <c r="D485" t="s">
        <v>116</v>
      </c>
      <c r="E485" t="s">
        <v>447</v>
      </c>
      <c r="F485" s="3">
        <v>1</v>
      </c>
      <c r="G485" s="3" t="str">
        <f t="shared" si="42"/>
        <v>Valid Quantity</v>
      </c>
      <c r="H485" s="2" t="s">
        <v>4090</v>
      </c>
      <c r="I485" s="3">
        <v>10</v>
      </c>
      <c r="J485" t="s">
        <v>39</v>
      </c>
      <c r="K485" t="s">
        <v>55</v>
      </c>
      <c r="L485" t="s">
        <v>31</v>
      </c>
      <c r="M485" t="s">
        <v>23</v>
      </c>
      <c r="N485" s="3">
        <v>3</v>
      </c>
      <c r="O485" s="3" t="str">
        <f t="shared" si="43"/>
        <v>Consistent</v>
      </c>
      <c r="P485" t="str">
        <f t="shared" si="44"/>
        <v>Average</v>
      </c>
      <c r="Q485" s="4">
        <f t="shared" si="45"/>
        <v>229.09</v>
      </c>
      <c r="R485" s="4">
        <f t="shared" si="46"/>
        <v>22.909000000000002</v>
      </c>
      <c r="S485" s="4">
        <f t="shared" si="47"/>
        <v>206.18100000000001</v>
      </c>
    </row>
    <row r="486" spans="1:19" hidden="1" x14ac:dyDescent="0.35">
      <c r="A486" t="s">
        <v>4663</v>
      </c>
      <c r="B486" t="s">
        <v>4664</v>
      </c>
      <c r="C486" s="1">
        <v>45330</v>
      </c>
      <c r="D486" t="s">
        <v>101</v>
      </c>
      <c r="E486" t="s">
        <v>107</v>
      </c>
      <c r="F486" s="3">
        <v>1</v>
      </c>
      <c r="G486" s="3" t="str">
        <f t="shared" si="42"/>
        <v>Valid Quantity</v>
      </c>
      <c r="H486" s="2" t="s">
        <v>4665</v>
      </c>
      <c r="I486" s="3">
        <v>15</v>
      </c>
      <c r="J486" t="s">
        <v>20</v>
      </c>
      <c r="K486" t="s">
        <v>49</v>
      </c>
      <c r="L486" t="s">
        <v>22</v>
      </c>
      <c r="M486" t="s">
        <v>68</v>
      </c>
      <c r="O486" s="3" t="str">
        <f t="shared" si="43"/>
        <v>Consistent</v>
      </c>
      <c r="P486" t="str">
        <f t="shared" si="44"/>
        <v>Not Rated</v>
      </c>
      <c r="Q486" s="4">
        <f t="shared" si="45"/>
        <v>13.94</v>
      </c>
      <c r="R486" s="4">
        <f t="shared" si="46"/>
        <v>2.0909999999999997</v>
      </c>
      <c r="S486" s="4">
        <f t="shared" si="47"/>
        <v>11.849</v>
      </c>
    </row>
    <row r="487" spans="1:19" hidden="1" x14ac:dyDescent="0.35">
      <c r="A487" t="s">
        <v>4706</v>
      </c>
      <c r="B487" t="s">
        <v>1955</v>
      </c>
      <c r="C487" s="1">
        <v>45330</v>
      </c>
      <c r="D487" t="s">
        <v>36</v>
      </c>
      <c r="E487" t="s">
        <v>37</v>
      </c>
      <c r="F487" s="3">
        <v>2</v>
      </c>
      <c r="G487" s="3" t="str">
        <f t="shared" si="42"/>
        <v>Valid Quantity</v>
      </c>
      <c r="H487" s="2" t="s">
        <v>4707</v>
      </c>
      <c r="I487" s="3">
        <v>15</v>
      </c>
      <c r="J487" t="s">
        <v>20</v>
      </c>
      <c r="K487" t="s">
        <v>467</v>
      </c>
      <c r="L487" t="s">
        <v>120</v>
      </c>
      <c r="M487" t="s">
        <v>23</v>
      </c>
      <c r="N487" s="3">
        <v>4</v>
      </c>
      <c r="O487" s="3" t="str">
        <f t="shared" si="43"/>
        <v>Consistent</v>
      </c>
      <c r="P487" t="str">
        <f t="shared" si="44"/>
        <v>Good</v>
      </c>
      <c r="Q487" s="4">
        <f t="shared" si="45"/>
        <v>24.76</v>
      </c>
      <c r="R487" s="4">
        <f t="shared" si="46"/>
        <v>3.7140000000000004</v>
      </c>
      <c r="S487" s="4">
        <f t="shared" si="47"/>
        <v>21.045999999999999</v>
      </c>
    </row>
    <row r="488" spans="1:19" hidden="1" x14ac:dyDescent="0.35">
      <c r="A488" t="s">
        <v>6447</v>
      </c>
      <c r="B488" t="s">
        <v>5312</v>
      </c>
      <c r="C488" s="1">
        <v>45330</v>
      </c>
      <c r="D488" t="s">
        <v>36</v>
      </c>
      <c r="E488" t="s">
        <v>58</v>
      </c>
      <c r="F488" s="3">
        <v>2</v>
      </c>
      <c r="G488" s="3" t="str">
        <f t="shared" si="42"/>
        <v>Valid Quantity</v>
      </c>
      <c r="H488" s="2" t="s">
        <v>6448</v>
      </c>
      <c r="I488" s="3">
        <v>0</v>
      </c>
      <c r="J488" t="s">
        <v>48</v>
      </c>
      <c r="K488" t="s">
        <v>74</v>
      </c>
      <c r="L488" t="s">
        <v>61</v>
      </c>
      <c r="M488" t="s">
        <v>32</v>
      </c>
      <c r="N488" s="3">
        <v>0</v>
      </c>
      <c r="O488" s="3" t="str">
        <f t="shared" si="43"/>
        <v>Consistent</v>
      </c>
      <c r="P488" t="str">
        <f t="shared" si="44"/>
        <v>Not Rated</v>
      </c>
      <c r="Q488" s="4">
        <f t="shared" si="45"/>
        <v>97.22</v>
      </c>
      <c r="R488" s="4">
        <f t="shared" si="46"/>
        <v>0</v>
      </c>
      <c r="S488" s="4">
        <f t="shared" si="47"/>
        <v>97.22</v>
      </c>
    </row>
    <row r="489" spans="1:19" hidden="1" x14ac:dyDescent="0.35">
      <c r="A489" t="s">
        <v>10069</v>
      </c>
      <c r="B489" t="s">
        <v>10070</v>
      </c>
      <c r="C489" s="1">
        <v>45330</v>
      </c>
      <c r="D489" t="s">
        <v>45</v>
      </c>
      <c r="E489" t="s">
        <v>95</v>
      </c>
      <c r="F489" s="3">
        <v>1</v>
      </c>
      <c r="G489" s="3" t="str">
        <f t="shared" si="42"/>
        <v>Valid Quantity</v>
      </c>
      <c r="H489" s="2" t="s">
        <v>9492</v>
      </c>
      <c r="I489" s="3">
        <v>0</v>
      </c>
      <c r="J489" t="s">
        <v>20</v>
      </c>
      <c r="K489" t="s">
        <v>124</v>
      </c>
      <c r="L489" t="s">
        <v>61</v>
      </c>
      <c r="M489" t="s">
        <v>23</v>
      </c>
      <c r="N489" s="3">
        <v>4</v>
      </c>
      <c r="O489" s="3" t="str">
        <f t="shared" si="43"/>
        <v>Consistent</v>
      </c>
      <c r="P489" t="str">
        <f t="shared" si="44"/>
        <v>Good</v>
      </c>
      <c r="Q489" s="4">
        <f t="shared" si="45"/>
        <v>6.48</v>
      </c>
      <c r="R489" s="4">
        <f t="shared" si="46"/>
        <v>0</v>
      </c>
      <c r="S489" s="4">
        <f t="shared" si="47"/>
        <v>6.48</v>
      </c>
    </row>
    <row r="490" spans="1:19" hidden="1" x14ac:dyDescent="0.35">
      <c r="A490" t="s">
        <v>10112</v>
      </c>
      <c r="B490" t="s">
        <v>10082</v>
      </c>
      <c r="C490" s="1">
        <v>45330</v>
      </c>
      <c r="D490" t="s">
        <v>36</v>
      </c>
      <c r="E490" t="s">
        <v>250</v>
      </c>
      <c r="F490" s="3">
        <v>3</v>
      </c>
      <c r="G490" s="3" t="str">
        <f t="shared" si="42"/>
        <v>Valid Quantity</v>
      </c>
      <c r="H490" s="2" t="s">
        <v>10113</v>
      </c>
      <c r="I490" s="3">
        <v>0</v>
      </c>
      <c r="J490" t="s">
        <v>84</v>
      </c>
      <c r="K490" t="s">
        <v>153</v>
      </c>
      <c r="L490" t="s">
        <v>120</v>
      </c>
      <c r="M490" t="s">
        <v>23</v>
      </c>
      <c r="N490" s="3">
        <v>5</v>
      </c>
      <c r="O490" s="3" t="str">
        <f t="shared" si="43"/>
        <v>Consistent</v>
      </c>
      <c r="P490" t="str">
        <f t="shared" si="44"/>
        <v>Excellent</v>
      </c>
      <c r="Q490" s="4">
        <f t="shared" si="45"/>
        <v>375.15</v>
      </c>
      <c r="R490" s="4">
        <f t="shared" si="46"/>
        <v>0</v>
      </c>
      <c r="S490" s="4">
        <f t="shared" si="47"/>
        <v>375.15</v>
      </c>
    </row>
    <row r="491" spans="1:19" hidden="1" x14ac:dyDescent="0.35">
      <c r="A491" t="s">
        <v>11433</v>
      </c>
      <c r="B491" t="s">
        <v>11434</v>
      </c>
      <c r="C491" s="1">
        <v>45330</v>
      </c>
      <c r="D491" t="s">
        <v>17</v>
      </c>
      <c r="E491" t="s">
        <v>72</v>
      </c>
      <c r="F491" s="3">
        <v>1</v>
      </c>
      <c r="G491" s="3" t="str">
        <f t="shared" si="42"/>
        <v>Valid Quantity</v>
      </c>
      <c r="H491" s="2" t="s">
        <v>608</v>
      </c>
      <c r="I491" s="3">
        <v>20</v>
      </c>
      <c r="J491" t="s">
        <v>84</v>
      </c>
      <c r="K491" t="s">
        <v>49</v>
      </c>
      <c r="L491" t="s">
        <v>22</v>
      </c>
      <c r="M491" t="s">
        <v>23</v>
      </c>
      <c r="N491" s="3">
        <v>1</v>
      </c>
      <c r="O491" s="3" t="str">
        <f t="shared" si="43"/>
        <v>Consistent</v>
      </c>
      <c r="P491" t="str">
        <f t="shared" si="44"/>
        <v>Very Bad</v>
      </c>
      <c r="Q491" s="4">
        <f t="shared" si="45"/>
        <v>26.07</v>
      </c>
      <c r="R491" s="4">
        <f t="shared" si="46"/>
        <v>5.2139999999999995</v>
      </c>
      <c r="S491" s="4">
        <f t="shared" si="47"/>
        <v>20.856000000000002</v>
      </c>
    </row>
    <row r="492" spans="1:19" hidden="1" x14ac:dyDescent="0.35">
      <c r="A492" t="s">
        <v>11957</v>
      </c>
      <c r="B492" t="s">
        <v>478</v>
      </c>
      <c r="C492" s="1">
        <v>45330</v>
      </c>
      <c r="D492" t="s">
        <v>64</v>
      </c>
      <c r="E492" t="s">
        <v>851</v>
      </c>
      <c r="F492" s="3">
        <v>1</v>
      </c>
      <c r="G492" s="3" t="str">
        <f t="shared" si="42"/>
        <v>Valid Quantity</v>
      </c>
      <c r="H492" s="2" t="s">
        <v>11958</v>
      </c>
      <c r="I492" s="3">
        <v>0</v>
      </c>
      <c r="J492" t="s">
        <v>67</v>
      </c>
      <c r="K492" t="s">
        <v>21</v>
      </c>
      <c r="L492" t="s">
        <v>22</v>
      </c>
      <c r="M492" t="s">
        <v>23</v>
      </c>
      <c r="N492" s="3">
        <v>4</v>
      </c>
      <c r="O492" s="3" t="str">
        <f t="shared" si="43"/>
        <v>Consistent</v>
      </c>
      <c r="P492" t="str">
        <f t="shared" si="44"/>
        <v>Good</v>
      </c>
      <c r="Q492" s="4">
        <f t="shared" si="45"/>
        <v>20.399999999999999</v>
      </c>
      <c r="R492" s="4">
        <f t="shared" si="46"/>
        <v>0</v>
      </c>
      <c r="S492" s="4">
        <f t="shared" si="47"/>
        <v>20.399999999999999</v>
      </c>
    </row>
    <row r="493" spans="1:19" hidden="1" x14ac:dyDescent="0.35">
      <c r="A493" t="s">
        <v>13295</v>
      </c>
      <c r="B493" t="s">
        <v>7700</v>
      </c>
      <c r="C493" s="1">
        <v>45330</v>
      </c>
      <c r="D493" t="s">
        <v>36</v>
      </c>
      <c r="E493" t="s">
        <v>52</v>
      </c>
      <c r="F493" s="3">
        <v>2</v>
      </c>
      <c r="G493" s="3" t="str">
        <f t="shared" si="42"/>
        <v>Valid Quantity</v>
      </c>
      <c r="H493" s="2" t="s">
        <v>8285</v>
      </c>
      <c r="I493" s="3">
        <v>5</v>
      </c>
      <c r="J493" t="s">
        <v>67</v>
      </c>
      <c r="K493" t="s">
        <v>162</v>
      </c>
      <c r="L493" t="s">
        <v>163</v>
      </c>
      <c r="M493" t="s">
        <v>23</v>
      </c>
      <c r="N493" s="3">
        <v>4</v>
      </c>
      <c r="O493" s="3" t="str">
        <f t="shared" si="43"/>
        <v>Consistent</v>
      </c>
      <c r="P493" t="str">
        <f t="shared" si="44"/>
        <v>Good</v>
      </c>
      <c r="Q493" s="4">
        <f t="shared" si="45"/>
        <v>85.96</v>
      </c>
      <c r="R493" s="4">
        <f t="shared" si="46"/>
        <v>4.2979999999999992</v>
      </c>
      <c r="S493" s="4">
        <f t="shared" si="47"/>
        <v>81.661999999999992</v>
      </c>
    </row>
    <row r="494" spans="1:19" hidden="1" x14ac:dyDescent="0.35">
      <c r="A494" t="s">
        <v>14057</v>
      </c>
      <c r="B494" t="s">
        <v>1684</v>
      </c>
      <c r="C494" s="1">
        <v>45330</v>
      </c>
      <c r="D494" t="s">
        <v>101</v>
      </c>
      <c r="E494" t="s">
        <v>102</v>
      </c>
      <c r="F494" s="3">
        <v>2</v>
      </c>
      <c r="G494" s="3" t="str">
        <f t="shared" si="42"/>
        <v>Valid Quantity</v>
      </c>
      <c r="H494" s="2" t="s">
        <v>11041</v>
      </c>
      <c r="I494" s="3">
        <v>20</v>
      </c>
      <c r="J494" t="s">
        <v>67</v>
      </c>
      <c r="K494" t="s">
        <v>467</v>
      </c>
      <c r="L494" t="s">
        <v>120</v>
      </c>
      <c r="M494" t="s">
        <v>32</v>
      </c>
      <c r="O494" s="3" t="str">
        <f t="shared" si="43"/>
        <v>Consistent</v>
      </c>
      <c r="P494" t="str">
        <f t="shared" si="44"/>
        <v>Not Rated</v>
      </c>
      <c r="Q494" s="4">
        <f t="shared" si="45"/>
        <v>89.52</v>
      </c>
      <c r="R494" s="4">
        <f t="shared" si="46"/>
        <v>17.904</v>
      </c>
      <c r="S494" s="4">
        <f t="shared" si="47"/>
        <v>71.616</v>
      </c>
    </row>
    <row r="495" spans="1:19" hidden="1" x14ac:dyDescent="0.35">
      <c r="A495" t="s">
        <v>15380</v>
      </c>
      <c r="B495" t="s">
        <v>13372</v>
      </c>
      <c r="C495" s="1">
        <v>45330</v>
      </c>
      <c r="D495" t="s">
        <v>64</v>
      </c>
      <c r="E495" t="s">
        <v>713</v>
      </c>
      <c r="F495" s="3">
        <v>3</v>
      </c>
      <c r="G495" s="3" t="str">
        <f t="shared" si="42"/>
        <v>Valid Quantity</v>
      </c>
      <c r="H495" s="2" t="s">
        <v>14772</v>
      </c>
      <c r="I495" s="3">
        <v>0</v>
      </c>
      <c r="J495" t="s">
        <v>48</v>
      </c>
      <c r="K495" t="s">
        <v>91</v>
      </c>
      <c r="L495" t="s">
        <v>41</v>
      </c>
      <c r="M495" t="s">
        <v>23</v>
      </c>
      <c r="N495" s="3">
        <v>4</v>
      </c>
      <c r="O495" s="3" t="str">
        <f t="shared" si="43"/>
        <v>Consistent</v>
      </c>
      <c r="P495" t="str">
        <f t="shared" si="44"/>
        <v>Good</v>
      </c>
      <c r="Q495" s="4">
        <f t="shared" si="45"/>
        <v>238.44</v>
      </c>
      <c r="R495" s="4">
        <f t="shared" si="46"/>
        <v>0</v>
      </c>
      <c r="S495" s="4">
        <f t="shared" si="47"/>
        <v>238.44</v>
      </c>
    </row>
    <row r="496" spans="1:19" hidden="1" x14ac:dyDescent="0.35">
      <c r="A496" t="s">
        <v>16821</v>
      </c>
      <c r="B496" t="s">
        <v>5635</v>
      </c>
      <c r="C496" s="1">
        <v>45330</v>
      </c>
      <c r="D496" t="s">
        <v>17</v>
      </c>
      <c r="E496" t="s">
        <v>28</v>
      </c>
      <c r="F496" s="3">
        <v>4</v>
      </c>
      <c r="G496" s="3" t="str">
        <f t="shared" si="42"/>
        <v>Valid Quantity</v>
      </c>
      <c r="H496" s="2" t="s">
        <v>2399</v>
      </c>
      <c r="I496" s="3">
        <v>10</v>
      </c>
      <c r="J496" t="s">
        <v>84</v>
      </c>
      <c r="K496" t="s">
        <v>104</v>
      </c>
      <c r="L496" t="s">
        <v>22</v>
      </c>
      <c r="M496" t="s">
        <v>185</v>
      </c>
      <c r="O496" s="3" t="str">
        <f t="shared" si="43"/>
        <v>Consistent</v>
      </c>
      <c r="P496" t="str">
        <f t="shared" si="44"/>
        <v>Not Rated</v>
      </c>
      <c r="Q496" s="4">
        <f t="shared" si="45"/>
        <v>28.96</v>
      </c>
      <c r="R496" s="4">
        <f t="shared" si="46"/>
        <v>2.8960000000000004</v>
      </c>
      <c r="S496" s="4">
        <f t="shared" si="47"/>
        <v>26.064</v>
      </c>
    </row>
    <row r="497" spans="1:19" hidden="1" x14ac:dyDescent="0.35">
      <c r="A497" t="s">
        <v>17946</v>
      </c>
      <c r="B497" t="s">
        <v>7743</v>
      </c>
      <c r="C497" s="1">
        <v>45330</v>
      </c>
      <c r="D497" t="s">
        <v>101</v>
      </c>
      <c r="E497" t="s">
        <v>107</v>
      </c>
      <c r="F497" s="3">
        <v>1</v>
      </c>
      <c r="G497" s="3" t="str">
        <f t="shared" si="42"/>
        <v>Valid Quantity</v>
      </c>
      <c r="H497" s="2" t="s">
        <v>17947</v>
      </c>
      <c r="I497" s="3">
        <v>0</v>
      </c>
      <c r="J497" t="s">
        <v>67</v>
      </c>
      <c r="K497" t="s">
        <v>162</v>
      </c>
      <c r="L497" t="s">
        <v>163</v>
      </c>
      <c r="M497" t="s">
        <v>32</v>
      </c>
      <c r="O497" s="3" t="str">
        <f t="shared" si="43"/>
        <v>Consistent</v>
      </c>
      <c r="P497" t="str">
        <f t="shared" si="44"/>
        <v>Not Rated</v>
      </c>
      <c r="Q497" s="4">
        <f t="shared" si="45"/>
        <v>74.930000000000007</v>
      </c>
      <c r="R497" s="4">
        <f t="shared" si="46"/>
        <v>0</v>
      </c>
      <c r="S497" s="4">
        <f t="shared" si="47"/>
        <v>74.930000000000007</v>
      </c>
    </row>
    <row r="498" spans="1:19" hidden="1" x14ac:dyDescent="0.35">
      <c r="A498" t="s">
        <v>20659</v>
      </c>
      <c r="B498" t="s">
        <v>16904</v>
      </c>
      <c r="C498" s="1">
        <v>45330</v>
      </c>
      <c r="D498" t="s">
        <v>101</v>
      </c>
      <c r="E498" t="s">
        <v>345</v>
      </c>
      <c r="F498" s="3">
        <v>2</v>
      </c>
      <c r="G498" s="3" t="str">
        <f t="shared" si="42"/>
        <v>Valid Quantity</v>
      </c>
      <c r="H498" s="2" t="s">
        <v>2511</v>
      </c>
      <c r="I498" s="3">
        <v>0</v>
      </c>
      <c r="J498" t="s">
        <v>48</v>
      </c>
      <c r="K498" t="s">
        <v>40</v>
      </c>
      <c r="L498" t="s">
        <v>41</v>
      </c>
      <c r="M498" t="s">
        <v>23</v>
      </c>
      <c r="N498" s="3">
        <v>4</v>
      </c>
      <c r="O498" s="3" t="str">
        <f t="shared" si="43"/>
        <v>Consistent</v>
      </c>
      <c r="P498" t="str">
        <f t="shared" si="44"/>
        <v>Good</v>
      </c>
      <c r="Q498" s="4">
        <f t="shared" si="45"/>
        <v>92.02</v>
      </c>
      <c r="R498" s="4">
        <f t="shared" si="46"/>
        <v>0</v>
      </c>
      <c r="S498" s="4">
        <f t="shared" si="47"/>
        <v>92.02</v>
      </c>
    </row>
    <row r="499" spans="1:19" hidden="1" x14ac:dyDescent="0.35">
      <c r="A499" t="s">
        <v>20735</v>
      </c>
      <c r="B499" t="s">
        <v>8144</v>
      </c>
      <c r="C499" s="1">
        <v>45330</v>
      </c>
      <c r="D499" t="s">
        <v>17</v>
      </c>
      <c r="E499" t="s">
        <v>18</v>
      </c>
      <c r="F499" s="3">
        <v>2</v>
      </c>
      <c r="G499" s="3" t="str">
        <f t="shared" si="42"/>
        <v>Valid Quantity</v>
      </c>
      <c r="H499" s="2" t="s">
        <v>15615</v>
      </c>
      <c r="I499" s="3">
        <v>5</v>
      </c>
      <c r="J499" t="s">
        <v>20</v>
      </c>
      <c r="K499" t="s">
        <v>162</v>
      </c>
      <c r="L499" t="s">
        <v>163</v>
      </c>
      <c r="M499" t="s">
        <v>23</v>
      </c>
      <c r="N499" s="3">
        <v>5</v>
      </c>
      <c r="O499" s="3" t="str">
        <f t="shared" si="43"/>
        <v>Consistent</v>
      </c>
      <c r="P499" t="str">
        <f t="shared" si="44"/>
        <v>Excellent</v>
      </c>
      <c r="Q499" s="4">
        <f t="shared" si="45"/>
        <v>66.5</v>
      </c>
      <c r="R499" s="4">
        <f t="shared" si="46"/>
        <v>3.3250000000000002</v>
      </c>
      <c r="S499" s="4">
        <f t="shared" si="47"/>
        <v>63.174999999999997</v>
      </c>
    </row>
    <row r="500" spans="1:19" hidden="1" x14ac:dyDescent="0.35">
      <c r="A500" t="s">
        <v>21644</v>
      </c>
      <c r="B500" t="s">
        <v>5166</v>
      </c>
      <c r="C500" s="1">
        <v>45330</v>
      </c>
      <c r="D500" t="s">
        <v>64</v>
      </c>
      <c r="E500" t="s">
        <v>129</v>
      </c>
      <c r="F500" s="3">
        <v>3</v>
      </c>
      <c r="G500" s="3" t="str">
        <f t="shared" si="42"/>
        <v>Valid Quantity</v>
      </c>
      <c r="H500" s="2" t="s">
        <v>470</v>
      </c>
      <c r="I500" s="3">
        <v>5</v>
      </c>
      <c r="J500" t="s">
        <v>39</v>
      </c>
      <c r="K500" t="s">
        <v>40</v>
      </c>
      <c r="L500" t="s">
        <v>41</v>
      </c>
      <c r="M500" t="s">
        <v>185</v>
      </c>
      <c r="O500" s="3" t="str">
        <f t="shared" si="43"/>
        <v>Consistent</v>
      </c>
      <c r="P500" t="str">
        <f t="shared" si="44"/>
        <v>Not Rated</v>
      </c>
      <c r="Q500" s="4">
        <f t="shared" si="45"/>
        <v>38.82</v>
      </c>
      <c r="R500" s="4">
        <f t="shared" si="46"/>
        <v>1.9409999999999998</v>
      </c>
      <c r="S500" s="4">
        <f t="shared" si="47"/>
        <v>36.878999999999998</v>
      </c>
    </row>
    <row r="501" spans="1:19" hidden="1" x14ac:dyDescent="0.35">
      <c r="A501" t="s">
        <v>23149</v>
      </c>
      <c r="B501" t="s">
        <v>2371</v>
      </c>
      <c r="C501" s="1">
        <v>45330</v>
      </c>
      <c r="D501" t="s">
        <v>36</v>
      </c>
      <c r="E501" t="s">
        <v>52</v>
      </c>
      <c r="F501" s="3">
        <v>2</v>
      </c>
      <c r="G501" s="3" t="str">
        <f t="shared" si="42"/>
        <v>Valid Quantity</v>
      </c>
      <c r="H501" s="2" t="s">
        <v>4323</v>
      </c>
      <c r="I501" s="3">
        <v>0</v>
      </c>
      <c r="J501" t="s">
        <v>84</v>
      </c>
      <c r="K501" t="s">
        <v>30</v>
      </c>
      <c r="L501" t="s">
        <v>31</v>
      </c>
      <c r="M501" t="s">
        <v>23</v>
      </c>
      <c r="N501" s="3">
        <v>5</v>
      </c>
      <c r="O501" s="3" t="str">
        <f t="shared" si="43"/>
        <v>Consistent</v>
      </c>
      <c r="P501" t="str">
        <f t="shared" si="44"/>
        <v>Excellent</v>
      </c>
      <c r="Q501" s="4">
        <f t="shared" si="45"/>
        <v>239.24</v>
      </c>
      <c r="R501" s="4">
        <f t="shared" si="46"/>
        <v>0</v>
      </c>
      <c r="S501" s="4">
        <f t="shared" si="47"/>
        <v>239.24</v>
      </c>
    </row>
    <row r="502" spans="1:19" hidden="1" x14ac:dyDescent="0.35">
      <c r="A502" t="s">
        <v>23267</v>
      </c>
      <c r="B502" t="s">
        <v>10657</v>
      </c>
      <c r="C502" s="1">
        <v>45330</v>
      </c>
      <c r="D502" t="s">
        <v>17</v>
      </c>
      <c r="E502" t="s">
        <v>28</v>
      </c>
      <c r="F502" s="3">
        <v>4</v>
      </c>
      <c r="G502" s="3" t="str">
        <f t="shared" si="42"/>
        <v>Valid Quantity</v>
      </c>
      <c r="H502" s="2" t="s">
        <v>1424</v>
      </c>
      <c r="I502" s="3">
        <v>10</v>
      </c>
      <c r="J502" t="s">
        <v>54</v>
      </c>
      <c r="K502" t="s">
        <v>206</v>
      </c>
      <c r="L502" t="s">
        <v>41</v>
      </c>
      <c r="M502" t="s">
        <v>23</v>
      </c>
      <c r="N502" s="3">
        <v>4</v>
      </c>
      <c r="O502" s="3" t="str">
        <f t="shared" si="43"/>
        <v>Consistent</v>
      </c>
      <c r="P502" t="str">
        <f t="shared" si="44"/>
        <v>Good</v>
      </c>
      <c r="Q502" s="4">
        <f t="shared" si="45"/>
        <v>30.84</v>
      </c>
      <c r="R502" s="4">
        <f t="shared" si="46"/>
        <v>3.0839999999999996</v>
      </c>
      <c r="S502" s="4">
        <f t="shared" si="47"/>
        <v>27.756</v>
      </c>
    </row>
    <row r="503" spans="1:19" x14ac:dyDescent="0.35">
      <c r="A503" t="s">
        <v>6065</v>
      </c>
      <c r="B503" t="s">
        <v>6066</v>
      </c>
      <c r="C503" s="1">
        <v>45331</v>
      </c>
      <c r="D503" t="s">
        <v>64</v>
      </c>
      <c r="E503" t="s">
        <v>713</v>
      </c>
      <c r="F503" s="3">
        <v>4</v>
      </c>
      <c r="G503" s="41" t="str">
        <f t="shared" si="42"/>
        <v>Valid Quantity</v>
      </c>
      <c r="H503" s="2" t="s">
        <v>6067</v>
      </c>
      <c r="I503" s="3">
        <v>10</v>
      </c>
      <c r="J503" t="s">
        <v>48</v>
      </c>
      <c r="K503" t="s">
        <v>30</v>
      </c>
      <c r="L503" t="s">
        <v>31</v>
      </c>
      <c r="M503" t="s">
        <v>23</v>
      </c>
      <c r="N503" s="3">
        <v>1</v>
      </c>
      <c r="O503" s="41" t="str">
        <f t="shared" si="43"/>
        <v>Consistent</v>
      </c>
      <c r="P503" t="str">
        <f t="shared" si="44"/>
        <v>Very Bad</v>
      </c>
      <c r="Q503" s="4">
        <f t="shared" si="45"/>
        <v>207.12</v>
      </c>
      <c r="R503" s="4">
        <f t="shared" si="46"/>
        <v>20.712</v>
      </c>
      <c r="S503" s="4">
        <f t="shared" si="47"/>
        <v>186.40800000000002</v>
      </c>
    </row>
    <row r="504" spans="1:19" hidden="1" x14ac:dyDescent="0.35">
      <c r="A504" t="s">
        <v>8733</v>
      </c>
      <c r="B504" t="s">
        <v>2872</v>
      </c>
      <c r="C504" s="1">
        <v>45331</v>
      </c>
      <c r="D504" t="s">
        <v>17</v>
      </c>
      <c r="E504" t="s">
        <v>18</v>
      </c>
      <c r="F504" s="3">
        <v>1</v>
      </c>
      <c r="G504" s="3" t="str">
        <f t="shared" si="42"/>
        <v>Valid Quantity</v>
      </c>
      <c r="H504" s="2" t="s">
        <v>8734</v>
      </c>
      <c r="I504" s="3">
        <v>20</v>
      </c>
      <c r="J504" t="s">
        <v>20</v>
      </c>
      <c r="K504" t="s">
        <v>60</v>
      </c>
      <c r="L504" t="s">
        <v>61</v>
      </c>
      <c r="M504" t="s">
        <v>32</v>
      </c>
      <c r="O504" s="3" t="str">
        <f t="shared" si="43"/>
        <v>Consistent</v>
      </c>
      <c r="P504" t="str">
        <f t="shared" si="44"/>
        <v>Not Rated</v>
      </c>
      <c r="Q504" s="4">
        <f t="shared" si="45"/>
        <v>27.58</v>
      </c>
      <c r="R504" s="4">
        <f t="shared" si="46"/>
        <v>5.5159999999999991</v>
      </c>
      <c r="S504" s="4">
        <f t="shared" si="47"/>
        <v>22.064</v>
      </c>
    </row>
    <row r="505" spans="1:19" hidden="1" x14ac:dyDescent="0.35">
      <c r="A505" t="s">
        <v>9525</v>
      </c>
      <c r="B505" t="s">
        <v>660</v>
      </c>
      <c r="C505" s="1">
        <v>45331</v>
      </c>
      <c r="D505" t="s">
        <v>159</v>
      </c>
      <c r="E505" t="s">
        <v>358</v>
      </c>
      <c r="F505" s="3">
        <v>2</v>
      </c>
      <c r="G505" s="3" t="str">
        <f t="shared" si="42"/>
        <v>Valid Quantity</v>
      </c>
      <c r="H505" s="2" t="s">
        <v>3571</v>
      </c>
      <c r="I505" s="3">
        <v>5</v>
      </c>
      <c r="J505" t="s">
        <v>54</v>
      </c>
      <c r="K505" t="s">
        <v>212</v>
      </c>
      <c r="L505" t="s">
        <v>120</v>
      </c>
      <c r="M505" t="s">
        <v>23</v>
      </c>
      <c r="N505" s="3">
        <v>4</v>
      </c>
      <c r="O505" s="3" t="str">
        <f t="shared" si="43"/>
        <v>Consistent</v>
      </c>
      <c r="P505" t="str">
        <f t="shared" si="44"/>
        <v>Good</v>
      </c>
      <c r="Q505" s="4">
        <f t="shared" si="45"/>
        <v>10.56</v>
      </c>
      <c r="R505" s="4">
        <f t="shared" si="46"/>
        <v>0.52800000000000002</v>
      </c>
      <c r="S505" s="4">
        <f t="shared" si="47"/>
        <v>10.032</v>
      </c>
    </row>
    <row r="506" spans="1:19" hidden="1" x14ac:dyDescent="0.35">
      <c r="A506" t="s">
        <v>10386</v>
      </c>
      <c r="B506" t="s">
        <v>1100</v>
      </c>
      <c r="C506" s="1">
        <v>45331</v>
      </c>
      <c r="D506" t="s">
        <v>17</v>
      </c>
      <c r="E506" t="s">
        <v>28</v>
      </c>
      <c r="F506" s="3">
        <v>-1</v>
      </c>
      <c r="G506" s="3" t="str">
        <f t="shared" si="42"/>
        <v>Negative Quantity</v>
      </c>
      <c r="H506" s="2" t="s">
        <v>10387</v>
      </c>
      <c r="I506" s="3">
        <v>5</v>
      </c>
      <c r="J506" t="s">
        <v>54</v>
      </c>
      <c r="K506" t="s">
        <v>124</v>
      </c>
      <c r="L506" t="s">
        <v>61</v>
      </c>
      <c r="M506" t="s">
        <v>23</v>
      </c>
      <c r="N506" s="3">
        <v>3</v>
      </c>
      <c r="O506" s="3" t="str">
        <f t="shared" si="43"/>
        <v>Suspicious</v>
      </c>
      <c r="P506" t="str">
        <f t="shared" si="44"/>
        <v>Average</v>
      </c>
      <c r="Q506" s="4">
        <f t="shared" si="45"/>
        <v>-20.82</v>
      </c>
      <c r="R506" s="4">
        <f t="shared" si="46"/>
        <v>-1.0409999999999999</v>
      </c>
      <c r="S506" s="4">
        <f t="shared" si="47"/>
        <v>-19.779</v>
      </c>
    </row>
    <row r="507" spans="1:19" hidden="1" x14ac:dyDescent="0.35">
      <c r="A507" t="s">
        <v>15182</v>
      </c>
      <c r="B507" t="s">
        <v>14620</v>
      </c>
      <c r="C507" s="1">
        <v>45331</v>
      </c>
      <c r="D507" t="s">
        <v>36</v>
      </c>
      <c r="E507" t="s">
        <v>341</v>
      </c>
      <c r="F507" s="3">
        <v>5</v>
      </c>
      <c r="G507" s="3" t="str">
        <f t="shared" si="42"/>
        <v>Valid Quantity</v>
      </c>
      <c r="H507" s="2" t="s">
        <v>10856</v>
      </c>
      <c r="I507" s="3">
        <v>10</v>
      </c>
      <c r="J507" t="s">
        <v>54</v>
      </c>
      <c r="K507" t="s">
        <v>91</v>
      </c>
      <c r="L507" t="s">
        <v>41</v>
      </c>
      <c r="M507" t="s">
        <v>23</v>
      </c>
      <c r="O507" s="3" t="str">
        <f t="shared" si="43"/>
        <v>Consistent</v>
      </c>
      <c r="P507" t="str">
        <f t="shared" si="44"/>
        <v>Not Rated</v>
      </c>
      <c r="Q507" s="4">
        <f t="shared" si="45"/>
        <v>889.05</v>
      </c>
      <c r="R507" s="4">
        <f t="shared" si="46"/>
        <v>88.905000000000001</v>
      </c>
      <c r="S507" s="4">
        <f t="shared" si="47"/>
        <v>800.14499999999998</v>
      </c>
    </row>
    <row r="508" spans="1:19" hidden="1" x14ac:dyDescent="0.35">
      <c r="A508" t="s">
        <v>21170</v>
      </c>
      <c r="B508" t="s">
        <v>3653</v>
      </c>
      <c r="C508" s="1">
        <v>45331</v>
      </c>
      <c r="D508" t="s">
        <v>81</v>
      </c>
      <c r="E508" t="s">
        <v>147</v>
      </c>
      <c r="F508" s="3">
        <v>2</v>
      </c>
      <c r="G508" s="3" t="str">
        <f t="shared" si="42"/>
        <v>Valid Quantity</v>
      </c>
      <c r="H508" s="2" t="s">
        <v>5727</v>
      </c>
      <c r="I508" s="3">
        <v>0</v>
      </c>
      <c r="J508" t="s">
        <v>48</v>
      </c>
      <c r="K508" t="s">
        <v>189</v>
      </c>
      <c r="L508" t="s">
        <v>120</v>
      </c>
      <c r="M508" t="s">
        <v>68</v>
      </c>
      <c r="N508" s="3">
        <v>0</v>
      </c>
      <c r="O508" s="3" t="str">
        <f t="shared" si="43"/>
        <v>Consistent</v>
      </c>
      <c r="P508" t="str">
        <f t="shared" si="44"/>
        <v>Not Rated</v>
      </c>
      <c r="Q508" s="4">
        <f t="shared" si="45"/>
        <v>20.04</v>
      </c>
      <c r="R508" s="4">
        <f t="shared" si="46"/>
        <v>0</v>
      </c>
      <c r="S508" s="4">
        <f t="shared" si="47"/>
        <v>20.04</v>
      </c>
    </row>
    <row r="509" spans="1:19" hidden="1" x14ac:dyDescent="0.35">
      <c r="A509" t="s">
        <v>21860</v>
      </c>
      <c r="B509" t="s">
        <v>1392</v>
      </c>
      <c r="C509" s="1">
        <v>45331</v>
      </c>
      <c r="D509" t="s">
        <v>101</v>
      </c>
      <c r="E509" t="s">
        <v>136</v>
      </c>
      <c r="F509" s="3">
        <v>2</v>
      </c>
      <c r="G509" s="3" t="str">
        <f t="shared" si="42"/>
        <v>Valid Quantity</v>
      </c>
      <c r="H509" s="2" t="s">
        <v>21861</v>
      </c>
      <c r="I509" s="3">
        <v>0</v>
      </c>
      <c r="J509" t="s">
        <v>67</v>
      </c>
      <c r="K509" t="s">
        <v>124</v>
      </c>
      <c r="L509" t="s">
        <v>61</v>
      </c>
      <c r="M509" t="s">
        <v>23</v>
      </c>
      <c r="O509" s="3" t="str">
        <f t="shared" si="43"/>
        <v>Consistent</v>
      </c>
      <c r="P509" t="str">
        <f t="shared" si="44"/>
        <v>Not Rated</v>
      </c>
      <c r="Q509" s="4">
        <f t="shared" si="45"/>
        <v>77.84</v>
      </c>
      <c r="R509" s="4">
        <f t="shared" si="46"/>
        <v>0</v>
      </c>
      <c r="S509" s="4">
        <f t="shared" si="47"/>
        <v>77.84</v>
      </c>
    </row>
    <row r="510" spans="1:19" hidden="1" x14ac:dyDescent="0.35">
      <c r="A510" t="s">
        <v>257</v>
      </c>
      <c r="B510" t="s">
        <v>258</v>
      </c>
      <c r="C510" s="1">
        <v>45332</v>
      </c>
      <c r="D510" t="s">
        <v>64</v>
      </c>
      <c r="E510" t="s">
        <v>65</v>
      </c>
      <c r="F510" s="3">
        <v>2</v>
      </c>
      <c r="G510" s="3" t="str">
        <f t="shared" si="42"/>
        <v>Valid Quantity</v>
      </c>
      <c r="H510" s="2" t="s">
        <v>259</v>
      </c>
      <c r="I510" s="3">
        <v>0</v>
      </c>
      <c r="J510" t="s">
        <v>48</v>
      </c>
      <c r="K510" t="s">
        <v>131</v>
      </c>
      <c r="L510" t="s">
        <v>86</v>
      </c>
      <c r="M510" t="s">
        <v>68</v>
      </c>
      <c r="N510" s="3">
        <v>0</v>
      </c>
      <c r="O510" s="3" t="str">
        <f t="shared" si="43"/>
        <v>Consistent</v>
      </c>
      <c r="P510" t="str">
        <f t="shared" si="44"/>
        <v>Not Rated</v>
      </c>
      <c r="Q510" s="4">
        <f t="shared" si="45"/>
        <v>44.56</v>
      </c>
      <c r="R510" s="4">
        <f t="shared" si="46"/>
        <v>0</v>
      </c>
      <c r="S510" s="4">
        <f t="shared" si="47"/>
        <v>44.56</v>
      </c>
    </row>
    <row r="511" spans="1:19" hidden="1" x14ac:dyDescent="0.35">
      <c r="A511" t="s">
        <v>1742</v>
      </c>
      <c r="B511" t="s">
        <v>1743</v>
      </c>
      <c r="C511" s="1">
        <v>45332</v>
      </c>
      <c r="D511" t="s">
        <v>81</v>
      </c>
      <c r="E511" t="s">
        <v>143</v>
      </c>
      <c r="F511" s="3">
        <v>2</v>
      </c>
      <c r="G511" s="3" t="str">
        <f t="shared" si="42"/>
        <v>Valid Quantity</v>
      </c>
      <c r="H511" s="2" t="s">
        <v>1744</v>
      </c>
      <c r="I511" s="3">
        <v>10</v>
      </c>
      <c r="J511" t="s">
        <v>20</v>
      </c>
      <c r="K511" t="s">
        <v>40</v>
      </c>
      <c r="L511" t="s">
        <v>41</v>
      </c>
      <c r="M511" t="s">
        <v>32</v>
      </c>
      <c r="O511" s="3" t="str">
        <f t="shared" si="43"/>
        <v>Consistent</v>
      </c>
      <c r="P511" t="str">
        <f t="shared" si="44"/>
        <v>Not Rated</v>
      </c>
      <c r="Q511" s="4">
        <f t="shared" si="45"/>
        <v>189.42</v>
      </c>
      <c r="R511" s="4">
        <f t="shared" si="46"/>
        <v>18.941999999999997</v>
      </c>
      <c r="S511" s="4">
        <f t="shared" si="47"/>
        <v>170.47799999999998</v>
      </c>
    </row>
    <row r="512" spans="1:19" hidden="1" x14ac:dyDescent="0.35">
      <c r="A512" t="s">
        <v>14243</v>
      </c>
      <c r="B512" t="s">
        <v>9043</v>
      </c>
      <c r="C512" s="1">
        <v>45332</v>
      </c>
      <c r="D512" t="s">
        <v>17</v>
      </c>
      <c r="E512" t="s">
        <v>18</v>
      </c>
      <c r="F512" s="3">
        <v>2</v>
      </c>
      <c r="G512" s="3" t="str">
        <f t="shared" si="42"/>
        <v>Valid Quantity</v>
      </c>
      <c r="H512" s="2" t="s">
        <v>6961</v>
      </c>
      <c r="I512" s="3">
        <v>10</v>
      </c>
      <c r="J512" t="s">
        <v>84</v>
      </c>
      <c r="K512" t="s">
        <v>40</v>
      </c>
      <c r="L512" t="s">
        <v>41</v>
      </c>
      <c r="M512" t="s">
        <v>23</v>
      </c>
      <c r="N512" s="3">
        <v>5</v>
      </c>
      <c r="O512" s="3" t="str">
        <f t="shared" si="43"/>
        <v>Consistent</v>
      </c>
      <c r="P512" t="str">
        <f t="shared" si="44"/>
        <v>Excellent</v>
      </c>
      <c r="Q512" s="4">
        <f t="shared" si="45"/>
        <v>56.34</v>
      </c>
      <c r="R512" s="4">
        <f t="shared" si="46"/>
        <v>5.6340000000000012</v>
      </c>
      <c r="S512" s="4">
        <f t="shared" si="47"/>
        <v>50.706000000000003</v>
      </c>
    </row>
    <row r="513" spans="1:19" hidden="1" x14ac:dyDescent="0.35">
      <c r="A513" t="s">
        <v>14408</v>
      </c>
      <c r="B513" t="s">
        <v>9997</v>
      </c>
      <c r="C513" s="1">
        <v>45332</v>
      </c>
      <c r="D513" t="s">
        <v>81</v>
      </c>
      <c r="E513" t="s">
        <v>178</v>
      </c>
      <c r="F513" s="3">
        <v>4</v>
      </c>
      <c r="G513" s="3" t="str">
        <f t="shared" si="42"/>
        <v>Valid Quantity</v>
      </c>
      <c r="H513" s="2" t="s">
        <v>14409</v>
      </c>
      <c r="I513" s="3">
        <v>5</v>
      </c>
      <c r="J513" t="s">
        <v>20</v>
      </c>
      <c r="K513" t="s">
        <v>49</v>
      </c>
      <c r="L513" t="s">
        <v>22</v>
      </c>
      <c r="M513" t="s">
        <v>185</v>
      </c>
      <c r="O513" s="3" t="str">
        <f t="shared" si="43"/>
        <v>Consistent</v>
      </c>
      <c r="P513" t="str">
        <f t="shared" si="44"/>
        <v>Not Rated</v>
      </c>
      <c r="Q513" s="4">
        <f t="shared" si="45"/>
        <v>459.32</v>
      </c>
      <c r="R513" s="4">
        <f t="shared" si="46"/>
        <v>22.965999999999998</v>
      </c>
      <c r="S513" s="4">
        <f t="shared" si="47"/>
        <v>436.35399999999998</v>
      </c>
    </row>
    <row r="514" spans="1:19" hidden="1" x14ac:dyDescent="0.35">
      <c r="A514" t="s">
        <v>15308</v>
      </c>
      <c r="B514" t="s">
        <v>3668</v>
      </c>
      <c r="C514" s="1">
        <v>45332</v>
      </c>
      <c r="D514" t="s">
        <v>101</v>
      </c>
      <c r="E514" t="s">
        <v>102</v>
      </c>
      <c r="F514" s="3">
        <v>2</v>
      </c>
      <c r="G514" s="3" t="str">
        <f t="shared" ref="G514:G577" si="48">IF(F514&gt;0,"Valid Quantity",(IF(F514&lt;0,"Negative Quantity","Zero Quantity")))</f>
        <v>Valid Quantity</v>
      </c>
      <c r="H514" s="2" t="s">
        <v>9635</v>
      </c>
      <c r="I514" s="3">
        <v>10</v>
      </c>
      <c r="J514" t="s">
        <v>54</v>
      </c>
      <c r="K514" t="s">
        <v>180</v>
      </c>
      <c r="L514" t="s">
        <v>86</v>
      </c>
      <c r="M514" t="s">
        <v>185</v>
      </c>
      <c r="O514" s="3" t="str">
        <f t="shared" ref="O514:O577" si="49">IF(F514&lt;0,IF(M514="Returned","Return/Adjustment","Suspicious"),IF(F514=0,IF(M514="Delivered","Suspicious","Review"),"Consistent"))</f>
        <v>Consistent</v>
      </c>
      <c r="P514" t="str">
        <f t="shared" ref="P514:P577" si="50">IF(N514=0,"Not Rated",IF(N514=5,"Excellent",IF(N514=4,"Good",IF(N514=3,"Average",IF(N514=2,"Bad",IF(N514=1,"Very Bad"))))))</f>
        <v>Not Rated</v>
      </c>
      <c r="Q514" s="4">
        <f t="shared" ref="Q514:Q577" si="51">VALUE(SUBSTITUTE(H514,"$",""))*F514</f>
        <v>38.64</v>
      </c>
      <c r="R514" s="4">
        <f t="shared" ref="R514:R577" si="52">Q514*I514/100</f>
        <v>3.8639999999999999</v>
      </c>
      <c r="S514" s="4">
        <f t="shared" ref="S514:S577" si="53">Q514-R514</f>
        <v>34.776000000000003</v>
      </c>
    </row>
    <row r="515" spans="1:19" hidden="1" x14ac:dyDescent="0.35">
      <c r="A515" t="s">
        <v>22379</v>
      </c>
      <c r="B515" t="s">
        <v>11270</v>
      </c>
      <c r="C515" s="1">
        <v>45332</v>
      </c>
      <c r="D515" t="s">
        <v>45</v>
      </c>
      <c r="E515" t="s">
        <v>376</v>
      </c>
      <c r="F515" s="3">
        <v>3</v>
      </c>
      <c r="G515" s="3" t="str">
        <f t="shared" si="48"/>
        <v>Valid Quantity</v>
      </c>
      <c r="H515" s="2" t="s">
        <v>8329</v>
      </c>
      <c r="I515" s="3">
        <v>0</v>
      </c>
      <c r="J515" t="s">
        <v>84</v>
      </c>
      <c r="K515" t="s">
        <v>40</v>
      </c>
      <c r="L515" t="s">
        <v>41</v>
      </c>
      <c r="M515" t="s">
        <v>23</v>
      </c>
      <c r="N515" s="3">
        <v>5</v>
      </c>
      <c r="O515" s="3" t="str">
        <f t="shared" si="49"/>
        <v>Consistent</v>
      </c>
      <c r="P515" t="str">
        <f t="shared" si="50"/>
        <v>Excellent</v>
      </c>
      <c r="Q515" s="4">
        <f t="shared" si="51"/>
        <v>25.44</v>
      </c>
      <c r="R515" s="4">
        <f t="shared" si="52"/>
        <v>0</v>
      </c>
      <c r="S515" s="4">
        <f t="shared" si="53"/>
        <v>25.44</v>
      </c>
    </row>
    <row r="516" spans="1:19" hidden="1" x14ac:dyDescent="0.35">
      <c r="A516" t="s">
        <v>23101</v>
      </c>
      <c r="B516" t="s">
        <v>7398</v>
      </c>
      <c r="C516" s="1">
        <v>45332</v>
      </c>
      <c r="D516" t="s">
        <v>64</v>
      </c>
      <c r="E516" t="s">
        <v>416</v>
      </c>
      <c r="F516" s="3">
        <v>4</v>
      </c>
      <c r="G516" s="3" t="str">
        <f t="shared" si="48"/>
        <v>Valid Quantity</v>
      </c>
      <c r="H516" s="2" t="s">
        <v>10191</v>
      </c>
      <c r="I516" s="3">
        <v>20</v>
      </c>
      <c r="J516" t="s">
        <v>84</v>
      </c>
      <c r="K516" t="s">
        <v>40</v>
      </c>
      <c r="L516" t="s">
        <v>41</v>
      </c>
      <c r="M516" t="s">
        <v>68</v>
      </c>
      <c r="O516" s="3" t="str">
        <f t="shared" si="49"/>
        <v>Consistent</v>
      </c>
      <c r="P516" t="str">
        <f t="shared" si="50"/>
        <v>Not Rated</v>
      </c>
      <c r="Q516" s="4">
        <f t="shared" si="51"/>
        <v>88.68</v>
      </c>
      <c r="R516" s="4">
        <f t="shared" si="52"/>
        <v>17.736000000000001</v>
      </c>
      <c r="S516" s="4">
        <f t="shared" si="53"/>
        <v>70.944000000000003</v>
      </c>
    </row>
    <row r="517" spans="1:19" hidden="1" x14ac:dyDescent="0.35">
      <c r="A517" t="s">
        <v>1267</v>
      </c>
      <c r="B517" t="s">
        <v>1268</v>
      </c>
      <c r="C517" s="1">
        <v>45333</v>
      </c>
      <c r="D517" t="s">
        <v>64</v>
      </c>
      <c r="E517" t="s">
        <v>65</v>
      </c>
      <c r="F517" s="3">
        <v>1</v>
      </c>
      <c r="G517" s="3" t="str">
        <f t="shared" si="48"/>
        <v>Valid Quantity</v>
      </c>
      <c r="H517" s="2" t="s">
        <v>1269</v>
      </c>
      <c r="I517" s="3">
        <v>0</v>
      </c>
      <c r="J517" t="s">
        <v>48</v>
      </c>
      <c r="K517" t="s">
        <v>153</v>
      </c>
      <c r="L517" t="s">
        <v>120</v>
      </c>
      <c r="M517" t="s">
        <v>23</v>
      </c>
      <c r="N517" s="3">
        <v>5</v>
      </c>
      <c r="O517" s="3" t="str">
        <f t="shared" si="49"/>
        <v>Consistent</v>
      </c>
      <c r="P517" t="str">
        <f t="shared" si="50"/>
        <v>Excellent</v>
      </c>
      <c r="Q517" s="4">
        <f t="shared" si="51"/>
        <v>50.18</v>
      </c>
      <c r="R517" s="4">
        <f t="shared" si="52"/>
        <v>0</v>
      </c>
      <c r="S517" s="4">
        <f t="shared" si="53"/>
        <v>50.18</v>
      </c>
    </row>
    <row r="518" spans="1:19" hidden="1" x14ac:dyDescent="0.35">
      <c r="A518" t="s">
        <v>2404</v>
      </c>
      <c r="B518" t="s">
        <v>2405</v>
      </c>
      <c r="C518" s="1">
        <v>45333</v>
      </c>
      <c r="D518" t="s">
        <v>45</v>
      </c>
      <c r="E518" t="s">
        <v>95</v>
      </c>
      <c r="F518" s="3">
        <v>1</v>
      </c>
      <c r="G518" s="3" t="str">
        <f t="shared" si="48"/>
        <v>Valid Quantity</v>
      </c>
      <c r="H518" s="2" t="s">
        <v>2406</v>
      </c>
      <c r="I518" s="3">
        <v>15</v>
      </c>
      <c r="J518" t="s">
        <v>84</v>
      </c>
      <c r="K518" t="s">
        <v>153</v>
      </c>
      <c r="L518" t="s">
        <v>120</v>
      </c>
      <c r="M518" t="s">
        <v>23</v>
      </c>
      <c r="N518" s="3">
        <v>4</v>
      </c>
      <c r="O518" s="3" t="str">
        <f t="shared" si="49"/>
        <v>Consistent</v>
      </c>
      <c r="P518" t="str">
        <f t="shared" si="50"/>
        <v>Good</v>
      </c>
      <c r="Q518" s="4">
        <f t="shared" si="51"/>
        <v>49.68</v>
      </c>
      <c r="R518" s="4">
        <f t="shared" si="52"/>
        <v>7.4520000000000008</v>
      </c>
      <c r="S518" s="4">
        <f t="shared" si="53"/>
        <v>42.228000000000002</v>
      </c>
    </row>
    <row r="519" spans="1:19" hidden="1" x14ac:dyDescent="0.35">
      <c r="A519" t="s">
        <v>3932</v>
      </c>
      <c r="B519" t="s">
        <v>3933</v>
      </c>
      <c r="C519" s="1">
        <v>45333</v>
      </c>
      <c r="D519" t="s">
        <v>17</v>
      </c>
      <c r="E519" t="s">
        <v>18</v>
      </c>
      <c r="F519" s="3">
        <v>3</v>
      </c>
      <c r="G519" s="3" t="str">
        <f t="shared" si="48"/>
        <v>Valid Quantity</v>
      </c>
      <c r="H519" s="2" t="s">
        <v>3934</v>
      </c>
      <c r="I519" s="3">
        <v>15</v>
      </c>
      <c r="J519" t="s">
        <v>84</v>
      </c>
      <c r="K519" t="s">
        <v>40</v>
      </c>
      <c r="L519" t="s">
        <v>41</v>
      </c>
      <c r="M519" t="s">
        <v>68</v>
      </c>
      <c r="O519" s="3" t="str">
        <f t="shared" si="49"/>
        <v>Consistent</v>
      </c>
      <c r="P519" t="str">
        <f t="shared" si="50"/>
        <v>Not Rated</v>
      </c>
      <c r="Q519" s="4">
        <f t="shared" si="51"/>
        <v>56.58</v>
      </c>
      <c r="R519" s="4">
        <f t="shared" si="52"/>
        <v>8.4870000000000001</v>
      </c>
      <c r="S519" s="4">
        <f t="shared" si="53"/>
        <v>48.092999999999996</v>
      </c>
    </row>
    <row r="520" spans="1:19" hidden="1" x14ac:dyDescent="0.35">
      <c r="A520" t="s">
        <v>4188</v>
      </c>
      <c r="B520" t="s">
        <v>3958</v>
      </c>
      <c r="C520" s="1">
        <v>45333</v>
      </c>
      <c r="D520" t="s">
        <v>64</v>
      </c>
      <c r="E520" t="s">
        <v>305</v>
      </c>
      <c r="F520" s="3">
        <v>5</v>
      </c>
      <c r="G520" s="3" t="str">
        <f t="shared" si="48"/>
        <v>Valid Quantity</v>
      </c>
      <c r="H520" s="2" t="s">
        <v>1201</v>
      </c>
      <c r="I520" s="3">
        <v>25</v>
      </c>
      <c r="J520" t="s">
        <v>20</v>
      </c>
      <c r="K520" t="s">
        <v>162</v>
      </c>
      <c r="L520" t="s">
        <v>163</v>
      </c>
      <c r="M520" t="s">
        <v>185</v>
      </c>
      <c r="O520" s="3" t="str">
        <f t="shared" si="49"/>
        <v>Consistent</v>
      </c>
      <c r="P520" t="str">
        <f t="shared" si="50"/>
        <v>Not Rated</v>
      </c>
      <c r="Q520" s="4">
        <f t="shared" si="51"/>
        <v>387.84999999999997</v>
      </c>
      <c r="R520" s="4">
        <f t="shared" si="52"/>
        <v>96.962500000000006</v>
      </c>
      <c r="S520" s="4">
        <f t="shared" si="53"/>
        <v>290.88749999999993</v>
      </c>
    </row>
    <row r="521" spans="1:19" hidden="1" x14ac:dyDescent="0.35">
      <c r="A521" t="s">
        <v>5935</v>
      </c>
      <c r="B521" t="s">
        <v>4497</v>
      </c>
      <c r="C521" s="1">
        <v>45333</v>
      </c>
      <c r="D521" t="s">
        <v>101</v>
      </c>
      <c r="E521" t="s">
        <v>107</v>
      </c>
      <c r="F521" s="3">
        <v>3</v>
      </c>
      <c r="G521" s="3" t="str">
        <f t="shared" si="48"/>
        <v>Valid Quantity</v>
      </c>
      <c r="H521" s="2" t="s">
        <v>5936</v>
      </c>
      <c r="I521" s="3">
        <v>0</v>
      </c>
      <c r="J521" t="s">
        <v>54</v>
      </c>
      <c r="K521" t="s">
        <v>85</v>
      </c>
      <c r="L521" t="s">
        <v>86</v>
      </c>
      <c r="M521" t="s">
        <v>32</v>
      </c>
      <c r="O521" s="3" t="str">
        <f t="shared" si="49"/>
        <v>Consistent</v>
      </c>
      <c r="P521" t="str">
        <f t="shared" si="50"/>
        <v>Not Rated</v>
      </c>
      <c r="Q521" s="4">
        <f t="shared" si="51"/>
        <v>264.63</v>
      </c>
      <c r="R521" s="4">
        <f t="shared" si="52"/>
        <v>0</v>
      </c>
      <c r="S521" s="4">
        <f t="shared" si="53"/>
        <v>264.63</v>
      </c>
    </row>
    <row r="522" spans="1:19" hidden="1" x14ac:dyDescent="0.35">
      <c r="A522" t="s">
        <v>8178</v>
      </c>
      <c r="B522" t="s">
        <v>3982</v>
      </c>
      <c r="C522" s="1">
        <v>45333</v>
      </c>
      <c r="D522" t="s">
        <v>101</v>
      </c>
      <c r="E522" t="s">
        <v>136</v>
      </c>
      <c r="F522" s="3">
        <v>3</v>
      </c>
      <c r="G522" s="3" t="str">
        <f t="shared" si="48"/>
        <v>Valid Quantity</v>
      </c>
      <c r="H522" s="2" t="s">
        <v>8179</v>
      </c>
      <c r="I522" s="3">
        <v>0</v>
      </c>
      <c r="J522" t="s">
        <v>39</v>
      </c>
      <c r="K522" t="s">
        <v>131</v>
      </c>
      <c r="L522" t="s">
        <v>86</v>
      </c>
      <c r="M522" t="s">
        <v>23</v>
      </c>
      <c r="N522" s="3">
        <v>2</v>
      </c>
      <c r="O522" s="3" t="str">
        <f t="shared" si="49"/>
        <v>Consistent</v>
      </c>
      <c r="P522" t="str">
        <f t="shared" si="50"/>
        <v>Bad</v>
      </c>
      <c r="Q522" s="4">
        <f t="shared" si="51"/>
        <v>254.91</v>
      </c>
      <c r="R522" s="4">
        <f t="shared" si="52"/>
        <v>0</v>
      </c>
      <c r="S522" s="4">
        <f t="shared" si="53"/>
        <v>254.91</v>
      </c>
    </row>
    <row r="523" spans="1:19" hidden="1" x14ac:dyDescent="0.35">
      <c r="A523" t="s">
        <v>8757</v>
      </c>
      <c r="B523" t="s">
        <v>8758</v>
      </c>
      <c r="C523" s="1">
        <v>45333</v>
      </c>
      <c r="D523" t="s">
        <v>17</v>
      </c>
      <c r="E523" t="s">
        <v>18</v>
      </c>
      <c r="F523" s="3">
        <v>2</v>
      </c>
      <c r="G523" s="3" t="str">
        <f t="shared" si="48"/>
        <v>Valid Quantity</v>
      </c>
      <c r="H523" s="2" t="s">
        <v>1372</v>
      </c>
      <c r="I523" s="3">
        <v>0</v>
      </c>
      <c r="J523" t="s">
        <v>20</v>
      </c>
      <c r="K523" t="s">
        <v>30</v>
      </c>
      <c r="L523" t="s">
        <v>31</v>
      </c>
      <c r="M523" t="s">
        <v>68</v>
      </c>
      <c r="O523" s="3" t="str">
        <f t="shared" si="49"/>
        <v>Consistent</v>
      </c>
      <c r="P523" t="str">
        <f t="shared" si="50"/>
        <v>Not Rated</v>
      </c>
      <c r="Q523" s="4">
        <f t="shared" si="51"/>
        <v>21.52</v>
      </c>
      <c r="R523" s="4">
        <f t="shared" si="52"/>
        <v>0</v>
      </c>
      <c r="S523" s="4">
        <f t="shared" si="53"/>
        <v>21.52</v>
      </c>
    </row>
    <row r="524" spans="1:19" hidden="1" x14ac:dyDescent="0.35">
      <c r="A524" t="s">
        <v>10632</v>
      </c>
      <c r="B524" t="s">
        <v>993</v>
      </c>
      <c r="C524" s="1">
        <v>45333</v>
      </c>
      <c r="D524" t="s">
        <v>64</v>
      </c>
      <c r="E524" t="s">
        <v>129</v>
      </c>
      <c r="F524" s="3">
        <v>1</v>
      </c>
      <c r="G524" s="3" t="str">
        <f t="shared" si="48"/>
        <v>Valid Quantity</v>
      </c>
      <c r="H524" s="2" t="s">
        <v>10633</v>
      </c>
      <c r="I524" s="3">
        <v>10</v>
      </c>
      <c r="J524" t="s">
        <v>48</v>
      </c>
      <c r="K524" t="s">
        <v>212</v>
      </c>
      <c r="L524" t="s">
        <v>31</v>
      </c>
      <c r="M524" t="s">
        <v>185</v>
      </c>
      <c r="N524" s="3">
        <v>0</v>
      </c>
      <c r="O524" s="3" t="str">
        <f t="shared" si="49"/>
        <v>Consistent</v>
      </c>
      <c r="P524" t="str">
        <f t="shared" si="50"/>
        <v>Not Rated</v>
      </c>
      <c r="Q524" s="4">
        <f t="shared" si="51"/>
        <v>42.8</v>
      </c>
      <c r="R524" s="4">
        <f t="shared" si="52"/>
        <v>4.28</v>
      </c>
      <c r="S524" s="4">
        <f t="shared" si="53"/>
        <v>38.519999999999996</v>
      </c>
    </row>
    <row r="525" spans="1:19" hidden="1" x14ac:dyDescent="0.35">
      <c r="A525" t="s">
        <v>12487</v>
      </c>
      <c r="B525" t="s">
        <v>4407</v>
      </c>
      <c r="C525" s="1">
        <v>45333</v>
      </c>
      <c r="D525" t="s">
        <v>36</v>
      </c>
      <c r="E525" t="s">
        <v>250</v>
      </c>
      <c r="F525" s="3">
        <v>-1</v>
      </c>
      <c r="G525" s="3" t="str">
        <f t="shared" si="48"/>
        <v>Negative Quantity</v>
      </c>
      <c r="H525" s="2" t="s">
        <v>12488</v>
      </c>
      <c r="I525" s="3">
        <v>0</v>
      </c>
      <c r="J525" t="s">
        <v>20</v>
      </c>
      <c r="K525" t="s">
        <v>189</v>
      </c>
      <c r="L525" t="s">
        <v>120</v>
      </c>
      <c r="M525" t="s">
        <v>23</v>
      </c>
      <c r="N525" s="3">
        <v>2</v>
      </c>
      <c r="O525" s="3" t="str">
        <f t="shared" si="49"/>
        <v>Suspicious</v>
      </c>
      <c r="P525" t="str">
        <f t="shared" si="50"/>
        <v>Bad</v>
      </c>
      <c r="Q525" s="4">
        <f t="shared" si="51"/>
        <v>-51.44</v>
      </c>
      <c r="R525" s="4">
        <f t="shared" si="52"/>
        <v>0</v>
      </c>
      <c r="S525" s="4">
        <f t="shared" si="53"/>
        <v>-51.44</v>
      </c>
    </row>
    <row r="526" spans="1:19" hidden="1" x14ac:dyDescent="0.35">
      <c r="A526" t="s">
        <v>13744</v>
      </c>
      <c r="B526" t="s">
        <v>2260</v>
      </c>
      <c r="C526" s="1">
        <v>45333</v>
      </c>
      <c r="D526" t="s">
        <v>17</v>
      </c>
      <c r="E526" t="s">
        <v>28</v>
      </c>
      <c r="F526" s="3">
        <v>1</v>
      </c>
      <c r="G526" s="3" t="str">
        <f t="shared" si="48"/>
        <v>Valid Quantity</v>
      </c>
      <c r="H526" s="2" t="s">
        <v>3759</v>
      </c>
      <c r="I526" s="3">
        <v>0</v>
      </c>
      <c r="J526" t="s">
        <v>39</v>
      </c>
      <c r="K526" t="s">
        <v>30</v>
      </c>
      <c r="L526" t="s">
        <v>31</v>
      </c>
      <c r="M526" t="s">
        <v>23</v>
      </c>
      <c r="N526" s="3">
        <v>5</v>
      </c>
      <c r="O526" s="3" t="str">
        <f t="shared" si="49"/>
        <v>Consistent</v>
      </c>
      <c r="P526" t="str">
        <f t="shared" si="50"/>
        <v>Excellent</v>
      </c>
      <c r="Q526" s="4">
        <f t="shared" si="51"/>
        <v>20.87</v>
      </c>
      <c r="R526" s="4">
        <f t="shared" si="52"/>
        <v>0</v>
      </c>
      <c r="S526" s="4">
        <f t="shared" si="53"/>
        <v>20.87</v>
      </c>
    </row>
    <row r="527" spans="1:19" hidden="1" x14ac:dyDescent="0.35">
      <c r="A527" t="s">
        <v>16256</v>
      </c>
      <c r="B527" t="s">
        <v>6127</v>
      </c>
      <c r="C527" s="1">
        <v>45333</v>
      </c>
      <c r="D527" t="s">
        <v>101</v>
      </c>
      <c r="E527" t="s">
        <v>345</v>
      </c>
      <c r="F527" s="3">
        <v>2</v>
      </c>
      <c r="G527" s="3" t="str">
        <f t="shared" si="48"/>
        <v>Valid Quantity</v>
      </c>
      <c r="H527" s="2" t="s">
        <v>11282</v>
      </c>
      <c r="I527" s="3">
        <v>5</v>
      </c>
      <c r="J527" t="s">
        <v>39</v>
      </c>
      <c r="K527" t="s">
        <v>74</v>
      </c>
      <c r="L527" t="s">
        <v>61</v>
      </c>
      <c r="M527" t="s">
        <v>75</v>
      </c>
      <c r="O527" s="3" t="str">
        <f t="shared" si="49"/>
        <v>Consistent</v>
      </c>
      <c r="P527" t="str">
        <f t="shared" si="50"/>
        <v>Not Rated</v>
      </c>
      <c r="Q527" s="4">
        <f t="shared" si="51"/>
        <v>60.12</v>
      </c>
      <c r="R527" s="4">
        <f t="shared" si="52"/>
        <v>3.0059999999999998</v>
      </c>
      <c r="S527" s="4">
        <f t="shared" si="53"/>
        <v>57.113999999999997</v>
      </c>
    </row>
    <row r="528" spans="1:19" hidden="1" x14ac:dyDescent="0.35">
      <c r="A528" t="s">
        <v>16280</v>
      </c>
      <c r="B528" t="s">
        <v>10779</v>
      </c>
      <c r="C528" s="1">
        <v>45333</v>
      </c>
      <c r="D528" t="s">
        <v>101</v>
      </c>
      <c r="E528" t="s">
        <v>102</v>
      </c>
      <c r="F528" s="3">
        <v>2</v>
      </c>
      <c r="G528" s="3" t="str">
        <f t="shared" si="48"/>
        <v>Valid Quantity</v>
      </c>
      <c r="H528" s="2" t="s">
        <v>16281</v>
      </c>
      <c r="I528" s="3">
        <v>0</v>
      </c>
      <c r="J528" t="s">
        <v>20</v>
      </c>
      <c r="K528" t="s">
        <v>131</v>
      </c>
      <c r="L528" t="s">
        <v>86</v>
      </c>
      <c r="M528" t="s">
        <v>68</v>
      </c>
      <c r="O528" s="3" t="str">
        <f t="shared" si="49"/>
        <v>Consistent</v>
      </c>
      <c r="P528" t="str">
        <f t="shared" si="50"/>
        <v>Not Rated</v>
      </c>
      <c r="Q528" s="4">
        <f t="shared" si="51"/>
        <v>96.34</v>
      </c>
      <c r="R528" s="4">
        <f t="shared" si="52"/>
        <v>0</v>
      </c>
      <c r="S528" s="4">
        <f t="shared" si="53"/>
        <v>96.34</v>
      </c>
    </row>
    <row r="529" spans="1:19" hidden="1" x14ac:dyDescent="0.35">
      <c r="A529" t="s">
        <v>16789</v>
      </c>
      <c r="B529" t="s">
        <v>14743</v>
      </c>
      <c r="C529" s="1">
        <v>45333</v>
      </c>
      <c r="D529" t="s">
        <v>101</v>
      </c>
      <c r="E529" t="s">
        <v>136</v>
      </c>
      <c r="F529" s="3">
        <v>4</v>
      </c>
      <c r="G529" s="3" t="str">
        <f t="shared" si="48"/>
        <v>Valid Quantity</v>
      </c>
      <c r="H529" s="2" t="s">
        <v>16790</v>
      </c>
      <c r="I529" s="3">
        <v>20</v>
      </c>
      <c r="J529" t="s">
        <v>54</v>
      </c>
      <c r="K529" t="s">
        <v>113</v>
      </c>
      <c r="L529" t="s">
        <v>61</v>
      </c>
      <c r="M529" t="s">
        <v>23</v>
      </c>
      <c r="N529" s="3">
        <v>5</v>
      </c>
      <c r="O529" s="3" t="str">
        <f t="shared" si="49"/>
        <v>Consistent</v>
      </c>
      <c r="P529" t="str">
        <f t="shared" si="50"/>
        <v>Excellent</v>
      </c>
      <c r="Q529" s="4">
        <f t="shared" si="51"/>
        <v>320.56</v>
      </c>
      <c r="R529" s="4">
        <f t="shared" si="52"/>
        <v>64.111999999999995</v>
      </c>
      <c r="S529" s="4">
        <f t="shared" si="53"/>
        <v>256.44799999999998</v>
      </c>
    </row>
    <row r="530" spans="1:19" hidden="1" x14ac:dyDescent="0.35">
      <c r="A530" t="s">
        <v>18504</v>
      </c>
      <c r="B530" t="s">
        <v>10723</v>
      </c>
      <c r="C530" s="1">
        <v>45333</v>
      </c>
      <c r="D530" t="s">
        <v>116</v>
      </c>
      <c r="E530" t="s">
        <v>173</v>
      </c>
      <c r="F530" s="3">
        <v>5</v>
      </c>
      <c r="G530" s="3" t="str">
        <f t="shared" si="48"/>
        <v>Valid Quantity</v>
      </c>
      <c r="H530" s="2" t="s">
        <v>18505</v>
      </c>
      <c r="I530" s="3">
        <v>15</v>
      </c>
      <c r="J530" t="s">
        <v>54</v>
      </c>
      <c r="K530" t="s">
        <v>162</v>
      </c>
      <c r="L530" t="s">
        <v>163</v>
      </c>
      <c r="M530" t="s">
        <v>23</v>
      </c>
      <c r="N530" s="3">
        <v>4</v>
      </c>
      <c r="O530" s="3" t="str">
        <f t="shared" si="49"/>
        <v>Consistent</v>
      </c>
      <c r="P530" t="str">
        <f t="shared" si="50"/>
        <v>Good</v>
      </c>
      <c r="Q530" s="4">
        <f t="shared" si="51"/>
        <v>417.9</v>
      </c>
      <c r="R530" s="4">
        <f t="shared" si="52"/>
        <v>62.685000000000002</v>
      </c>
      <c r="S530" s="4">
        <f t="shared" si="53"/>
        <v>355.21499999999997</v>
      </c>
    </row>
    <row r="531" spans="1:19" hidden="1" x14ac:dyDescent="0.35">
      <c r="A531" t="s">
        <v>19723</v>
      </c>
      <c r="B531" t="s">
        <v>4489</v>
      </c>
      <c r="C531" s="1">
        <v>45333</v>
      </c>
      <c r="D531" t="s">
        <v>81</v>
      </c>
      <c r="E531" t="s">
        <v>143</v>
      </c>
      <c r="F531" s="3">
        <v>3</v>
      </c>
      <c r="G531" s="3" t="str">
        <f t="shared" si="48"/>
        <v>Valid Quantity</v>
      </c>
      <c r="H531" s="2" t="s">
        <v>19724</v>
      </c>
      <c r="I531" s="3">
        <v>10</v>
      </c>
      <c r="J531" t="s">
        <v>20</v>
      </c>
      <c r="K531" t="s">
        <v>189</v>
      </c>
      <c r="L531" t="s">
        <v>120</v>
      </c>
      <c r="M531" t="s">
        <v>23</v>
      </c>
      <c r="N531" s="3">
        <v>5</v>
      </c>
      <c r="O531" s="3" t="str">
        <f t="shared" si="49"/>
        <v>Consistent</v>
      </c>
      <c r="P531" t="str">
        <f t="shared" si="50"/>
        <v>Excellent</v>
      </c>
      <c r="Q531" s="4">
        <f t="shared" si="51"/>
        <v>369.54</v>
      </c>
      <c r="R531" s="4">
        <f t="shared" si="52"/>
        <v>36.954000000000001</v>
      </c>
      <c r="S531" s="4">
        <f t="shared" si="53"/>
        <v>332.58600000000001</v>
      </c>
    </row>
    <row r="532" spans="1:19" hidden="1" x14ac:dyDescent="0.35">
      <c r="A532" t="s">
        <v>19939</v>
      </c>
      <c r="B532" t="s">
        <v>19532</v>
      </c>
      <c r="C532" s="1">
        <v>45333</v>
      </c>
      <c r="D532" t="s">
        <v>159</v>
      </c>
      <c r="E532" t="s">
        <v>358</v>
      </c>
      <c r="F532" s="3">
        <v>2</v>
      </c>
      <c r="G532" s="3" t="str">
        <f t="shared" si="48"/>
        <v>Valid Quantity</v>
      </c>
      <c r="H532" s="2" t="s">
        <v>14350</v>
      </c>
      <c r="I532" s="3">
        <v>15</v>
      </c>
      <c r="J532" t="s">
        <v>39</v>
      </c>
      <c r="K532" t="s">
        <v>194</v>
      </c>
      <c r="L532" t="s">
        <v>163</v>
      </c>
      <c r="M532" t="s">
        <v>32</v>
      </c>
      <c r="O532" s="3" t="str">
        <f t="shared" si="49"/>
        <v>Consistent</v>
      </c>
      <c r="P532" t="str">
        <f t="shared" si="50"/>
        <v>Not Rated</v>
      </c>
      <c r="Q532" s="4">
        <f t="shared" si="51"/>
        <v>53.4</v>
      </c>
      <c r="R532" s="4">
        <f t="shared" si="52"/>
        <v>8.01</v>
      </c>
      <c r="S532" s="4">
        <f t="shared" si="53"/>
        <v>45.39</v>
      </c>
    </row>
    <row r="533" spans="1:19" hidden="1" x14ac:dyDescent="0.35">
      <c r="A533" t="s">
        <v>22911</v>
      </c>
      <c r="B533" t="s">
        <v>2989</v>
      </c>
      <c r="C533" s="1">
        <v>45333</v>
      </c>
      <c r="D533" t="s">
        <v>36</v>
      </c>
      <c r="E533" t="s">
        <v>250</v>
      </c>
      <c r="F533" s="3">
        <v>2</v>
      </c>
      <c r="G533" s="3" t="str">
        <f t="shared" si="48"/>
        <v>Valid Quantity</v>
      </c>
      <c r="H533" s="2" t="s">
        <v>21769</v>
      </c>
      <c r="I533" s="3">
        <v>10</v>
      </c>
      <c r="J533" t="s">
        <v>54</v>
      </c>
      <c r="K533" t="s">
        <v>194</v>
      </c>
      <c r="L533" t="s">
        <v>163</v>
      </c>
      <c r="M533" t="s">
        <v>23</v>
      </c>
      <c r="O533" s="3" t="str">
        <f t="shared" si="49"/>
        <v>Consistent</v>
      </c>
      <c r="P533" t="str">
        <f t="shared" si="50"/>
        <v>Not Rated</v>
      </c>
      <c r="Q533" s="4">
        <f t="shared" si="51"/>
        <v>357.98</v>
      </c>
      <c r="R533" s="4">
        <f t="shared" si="52"/>
        <v>35.798000000000002</v>
      </c>
      <c r="S533" s="4">
        <f t="shared" si="53"/>
        <v>322.18200000000002</v>
      </c>
    </row>
    <row r="534" spans="1:19" hidden="1" x14ac:dyDescent="0.35">
      <c r="A534" t="s">
        <v>1929</v>
      </c>
      <c r="B534" t="s">
        <v>1930</v>
      </c>
      <c r="C534" s="1">
        <v>45334</v>
      </c>
      <c r="D534" t="s">
        <v>159</v>
      </c>
      <c r="E534" t="s">
        <v>197</v>
      </c>
      <c r="F534" s="3">
        <v>1</v>
      </c>
      <c r="G534" s="3" t="str">
        <f t="shared" si="48"/>
        <v>Valid Quantity</v>
      </c>
      <c r="H534" s="2" t="s">
        <v>1931</v>
      </c>
      <c r="I534" s="3">
        <v>5</v>
      </c>
      <c r="J534" t="s">
        <v>48</v>
      </c>
      <c r="K534" t="s">
        <v>60</v>
      </c>
      <c r="L534" t="s">
        <v>61</v>
      </c>
      <c r="M534" t="s">
        <v>23</v>
      </c>
      <c r="N534" s="3">
        <v>5</v>
      </c>
      <c r="O534" s="3" t="str">
        <f t="shared" si="49"/>
        <v>Consistent</v>
      </c>
      <c r="P534" t="str">
        <f t="shared" si="50"/>
        <v>Excellent</v>
      </c>
      <c r="Q534" s="4">
        <f t="shared" si="51"/>
        <v>8.1999999999999993</v>
      </c>
      <c r="R534" s="4">
        <f t="shared" si="52"/>
        <v>0.41</v>
      </c>
      <c r="S534" s="4">
        <f t="shared" si="53"/>
        <v>7.7899999999999991</v>
      </c>
    </row>
    <row r="535" spans="1:19" hidden="1" x14ac:dyDescent="0.35">
      <c r="A535" t="s">
        <v>11870</v>
      </c>
      <c r="B535" t="s">
        <v>11871</v>
      </c>
      <c r="C535" s="1">
        <v>45334</v>
      </c>
      <c r="D535" t="s">
        <v>45</v>
      </c>
      <c r="E535" t="s">
        <v>46</v>
      </c>
      <c r="F535" s="3">
        <v>1</v>
      </c>
      <c r="G535" s="3" t="str">
        <f t="shared" si="48"/>
        <v>Valid Quantity</v>
      </c>
      <c r="H535" s="2" t="s">
        <v>3040</v>
      </c>
      <c r="I535" s="3">
        <v>5</v>
      </c>
      <c r="J535" t="s">
        <v>84</v>
      </c>
      <c r="K535" t="s">
        <v>212</v>
      </c>
      <c r="L535" t="s">
        <v>31</v>
      </c>
      <c r="M535" t="s">
        <v>23</v>
      </c>
      <c r="N535" s="3">
        <v>5</v>
      </c>
      <c r="O535" s="3" t="str">
        <f t="shared" si="49"/>
        <v>Consistent</v>
      </c>
      <c r="P535" t="str">
        <f t="shared" si="50"/>
        <v>Excellent</v>
      </c>
      <c r="Q535" s="4">
        <f t="shared" si="51"/>
        <v>7.75</v>
      </c>
      <c r="R535" s="4">
        <f t="shared" si="52"/>
        <v>0.38750000000000001</v>
      </c>
      <c r="S535" s="4">
        <f t="shared" si="53"/>
        <v>7.3624999999999998</v>
      </c>
    </row>
    <row r="536" spans="1:19" hidden="1" x14ac:dyDescent="0.35">
      <c r="A536" t="s">
        <v>13904</v>
      </c>
      <c r="B536" t="s">
        <v>12260</v>
      </c>
      <c r="C536" s="1">
        <v>45334</v>
      </c>
      <c r="D536" t="s">
        <v>81</v>
      </c>
      <c r="E536" t="s">
        <v>111</v>
      </c>
      <c r="F536" s="3">
        <v>1</v>
      </c>
      <c r="G536" s="3" t="str">
        <f t="shared" si="48"/>
        <v>Valid Quantity</v>
      </c>
      <c r="H536" s="2" t="s">
        <v>13905</v>
      </c>
      <c r="I536" s="3">
        <v>15</v>
      </c>
      <c r="J536" t="s">
        <v>20</v>
      </c>
      <c r="K536" t="s">
        <v>21</v>
      </c>
      <c r="L536" t="s">
        <v>22</v>
      </c>
      <c r="M536" t="s">
        <v>23</v>
      </c>
      <c r="N536" s="3">
        <v>5</v>
      </c>
      <c r="O536" s="3" t="str">
        <f t="shared" si="49"/>
        <v>Consistent</v>
      </c>
      <c r="P536" t="str">
        <f t="shared" si="50"/>
        <v>Excellent</v>
      </c>
      <c r="Q536" s="4">
        <f t="shared" si="51"/>
        <v>113.78</v>
      </c>
      <c r="R536" s="4">
        <f t="shared" si="52"/>
        <v>17.067</v>
      </c>
      <c r="S536" s="4">
        <f t="shared" si="53"/>
        <v>96.712999999999994</v>
      </c>
    </row>
    <row r="537" spans="1:19" hidden="1" x14ac:dyDescent="0.35">
      <c r="A537" t="s">
        <v>15206</v>
      </c>
      <c r="B537" t="s">
        <v>9959</v>
      </c>
      <c r="C537" s="1">
        <v>45334</v>
      </c>
      <c r="D537" t="s">
        <v>81</v>
      </c>
      <c r="E537" t="s">
        <v>82</v>
      </c>
      <c r="F537" s="3">
        <v>2</v>
      </c>
      <c r="G537" s="3" t="str">
        <f t="shared" si="48"/>
        <v>Valid Quantity</v>
      </c>
      <c r="H537" s="2" t="s">
        <v>15207</v>
      </c>
      <c r="I537" s="3">
        <v>10</v>
      </c>
      <c r="J537" t="s">
        <v>84</v>
      </c>
      <c r="K537" t="s">
        <v>180</v>
      </c>
      <c r="L537" t="s">
        <v>86</v>
      </c>
      <c r="M537" t="s">
        <v>75</v>
      </c>
      <c r="O537" s="3" t="str">
        <f t="shared" si="49"/>
        <v>Consistent</v>
      </c>
      <c r="P537" t="str">
        <f t="shared" si="50"/>
        <v>Not Rated</v>
      </c>
      <c r="Q537" s="4">
        <f t="shared" si="51"/>
        <v>201.08</v>
      </c>
      <c r="R537" s="4">
        <f t="shared" si="52"/>
        <v>20.108000000000001</v>
      </c>
      <c r="S537" s="4">
        <f t="shared" si="53"/>
        <v>180.97200000000001</v>
      </c>
    </row>
    <row r="538" spans="1:19" hidden="1" x14ac:dyDescent="0.35">
      <c r="A538" t="s">
        <v>16797</v>
      </c>
      <c r="B538" t="s">
        <v>606</v>
      </c>
      <c r="C538" s="1">
        <v>45334</v>
      </c>
      <c r="D538" t="s">
        <v>116</v>
      </c>
      <c r="E538" t="s">
        <v>479</v>
      </c>
      <c r="F538" s="3">
        <v>2</v>
      </c>
      <c r="G538" s="3" t="str">
        <f t="shared" si="48"/>
        <v>Valid Quantity</v>
      </c>
      <c r="H538" s="2" t="s">
        <v>16798</v>
      </c>
      <c r="I538" s="3">
        <v>10</v>
      </c>
      <c r="J538" t="s">
        <v>48</v>
      </c>
      <c r="K538" t="s">
        <v>153</v>
      </c>
      <c r="L538" t="s">
        <v>120</v>
      </c>
      <c r="M538" t="s">
        <v>32</v>
      </c>
      <c r="N538" s="3">
        <v>0</v>
      </c>
      <c r="O538" s="3" t="str">
        <f t="shared" si="49"/>
        <v>Consistent</v>
      </c>
      <c r="P538" t="str">
        <f t="shared" si="50"/>
        <v>Not Rated</v>
      </c>
      <c r="Q538" s="4">
        <f t="shared" si="51"/>
        <v>329.18</v>
      </c>
      <c r="R538" s="4">
        <f t="shared" si="52"/>
        <v>32.917999999999999</v>
      </c>
      <c r="S538" s="4">
        <f t="shared" si="53"/>
        <v>296.262</v>
      </c>
    </row>
    <row r="539" spans="1:19" hidden="1" x14ac:dyDescent="0.35">
      <c r="A539" t="s">
        <v>17593</v>
      </c>
      <c r="B539" t="s">
        <v>666</v>
      </c>
      <c r="C539" s="1">
        <v>45334</v>
      </c>
      <c r="D539" t="s">
        <v>64</v>
      </c>
      <c r="E539" t="s">
        <v>416</v>
      </c>
      <c r="F539" s="3">
        <v>4</v>
      </c>
      <c r="G539" s="3" t="str">
        <f t="shared" si="48"/>
        <v>Valid Quantity</v>
      </c>
      <c r="H539" s="2" t="s">
        <v>2026</v>
      </c>
      <c r="I539" s="3">
        <v>20</v>
      </c>
      <c r="J539" t="s">
        <v>84</v>
      </c>
      <c r="K539" t="s">
        <v>91</v>
      </c>
      <c r="L539" t="s">
        <v>41</v>
      </c>
      <c r="M539" t="s">
        <v>23</v>
      </c>
      <c r="N539" s="3">
        <v>3</v>
      </c>
      <c r="O539" s="3" t="str">
        <f t="shared" si="49"/>
        <v>Consistent</v>
      </c>
      <c r="P539" t="str">
        <f t="shared" si="50"/>
        <v>Average</v>
      </c>
      <c r="Q539" s="4">
        <f t="shared" si="51"/>
        <v>213</v>
      </c>
      <c r="R539" s="4">
        <f t="shared" si="52"/>
        <v>42.6</v>
      </c>
      <c r="S539" s="4">
        <f t="shared" si="53"/>
        <v>170.4</v>
      </c>
    </row>
    <row r="540" spans="1:19" hidden="1" x14ac:dyDescent="0.35">
      <c r="A540" t="s">
        <v>20094</v>
      </c>
      <c r="B540" t="s">
        <v>10010</v>
      </c>
      <c r="C540" s="1">
        <v>45334</v>
      </c>
      <c r="D540" t="s">
        <v>81</v>
      </c>
      <c r="E540" t="s">
        <v>111</v>
      </c>
      <c r="F540" s="3">
        <v>1</v>
      </c>
      <c r="G540" s="3" t="str">
        <f t="shared" si="48"/>
        <v>Valid Quantity</v>
      </c>
      <c r="H540" s="2" t="s">
        <v>20095</v>
      </c>
      <c r="I540" s="3">
        <v>10</v>
      </c>
      <c r="J540" t="s">
        <v>48</v>
      </c>
      <c r="K540" t="s">
        <v>206</v>
      </c>
      <c r="L540" t="s">
        <v>41</v>
      </c>
      <c r="M540" t="s">
        <v>23</v>
      </c>
      <c r="N540" s="3">
        <v>5</v>
      </c>
      <c r="O540" s="3" t="str">
        <f t="shared" si="49"/>
        <v>Consistent</v>
      </c>
      <c r="P540" t="str">
        <f t="shared" si="50"/>
        <v>Excellent</v>
      </c>
      <c r="Q540" s="4">
        <f t="shared" si="51"/>
        <v>120.46</v>
      </c>
      <c r="R540" s="4">
        <f t="shared" si="52"/>
        <v>12.045999999999999</v>
      </c>
      <c r="S540" s="4">
        <f t="shared" si="53"/>
        <v>108.41399999999999</v>
      </c>
    </row>
    <row r="541" spans="1:19" hidden="1" x14ac:dyDescent="0.35">
      <c r="A541" t="s">
        <v>20328</v>
      </c>
      <c r="B541" t="s">
        <v>5144</v>
      </c>
      <c r="C541" s="1">
        <v>45334</v>
      </c>
      <c r="D541" t="s">
        <v>81</v>
      </c>
      <c r="E541" t="s">
        <v>82</v>
      </c>
      <c r="F541" s="3">
        <v>1</v>
      </c>
      <c r="G541" s="3" t="str">
        <f t="shared" si="48"/>
        <v>Valid Quantity</v>
      </c>
      <c r="H541" s="2" t="s">
        <v>6444</v>
      </c>
      <c r="I541" s="3">
        <v>0</v>
      </c>
      <c r="J541" t="s">
        <v>20</v>
      </c>
      <c r="K541" t="s">
        <v>74</v>
      </c>
      <c r="L541" t="s">
        <v>61</v>
      </c>
      <c r="M541" t="s">
        <v>23</v>
      </c>
      <c r="N541" s="3">
        <v>5</v>
      </c>
      <c r="O541" s="3" t="str">
        <f t="shared" si="49"/>
        <v>Consistent</v>
      </c>
      <c r="P541" t="str">
        <f t="shared" si="50"/>
        <v>Excellent</v>
      </c>
      <c r="Q541" s="4">
        <f t="shared" si="51"/>
        <v>26.82</v>
      </c>
      <c r="R541" s="4">
        <f t="shared" si="52"/>
        <v>0</v>
      </c>
      <c r="S541" s="4">
        <f t="shared" si="53"/>
        <v>26.82</v>
      </c>
    </row>
    <row r="542" spans="1:19" hidden="1" x14ac:dyDescent="0.35">
      <c r="A542" t="s">
        <v>20998</v>
      </c>
      <c r="B542" t="s">
        <v>2697</v>
      </c>
      <c r="C542" s="1">
        <v>45334</v>
      </c>
      <c r="D542" t="s">
        <v>116</v>
      </c>
      <c r="E542" t="s">
        <v>173</v>
      </c>
      <c r="F542" s="3">
        <v>1</v>
      </c>
      <c r="G542" s="3" t="str">
        <f t="shared" si="48"/>
        <v>Valid Quantity</v>
      </c>
      <c r="H542" s="2" t="s">
        <v>20999</v>
      </c>
      <c r="I542" s="3">
        <v>10</v>
      </c>
      <c r="J542" t="s">
        <v>20</v>
      </c>
      <c r="K542" t="s">
        <v>194</v>
      </c>
      <c r="L542" t="s">
        <v>163</v>
      </c>
      <c r="M542" t="s">
        <v>23</v>
      </c>
      <c r="N542" s="3">
        <v>3</v>
      </c>
      <c r="O542" s="3" t="str">
        <f t="shared" si="49"/>
        <v>Consistent</v>
      </c>
      <c r="P542" t="str">
        <f t="shared" si="50"/>
        <v>Average</v>
      </c>
      <c r="Q542" s="4">
        <f t="shared" si="51"/>
        <v>217.07</v>
      </c>
      <c r="R542" s="4">
        <f t="shared" si="52"/>
        <v>21.706999999999997</v>
      </c>
      <c r="S542" s="4">
        <f t="shared" si="53"/>
        <v>195.363</v>
      </c>
    </row>
    <row r="543" spans="1:19" hidden="1" x14ac:dyDescent="0.35">
      <c r="A543" t="s">
        <v>21080</v>
      </c>
      <c r="B543" t="s">
        <v>8647</v>
      </c>
      <c r="C543" s="1">
        <v>45334</v>
      </c>
      <c r="D543" t="s">
        <v>101</v>
      </c>
      <c r="E543" t="s">
        <v>136</v>
      </c>
      <c r="F543" s="3">
        <v>1</v>
      </c>
      <c r="G543" s="3" t="str">
        <f t="shared" si="48"/>
        <v>Valid Quantity</v>
      </c>
      <c r="H543" s="2" t="s">
        <v>21081</v>
      </c>
      <c r="I543" s="3">
        <v>10</v>
      </c>
      <c r="J543" t="s">
        <v>54</v>
      </c>
      <c r="K543" t="s">
        <v>194</v>
      </c>
      <c r="L543" t="s">
        <v>163</v>
      </c>
      <c r="M543" t="s">
        <v>23</v>
      </c>
      <c r="N543" s="3">
        <v>5</v>
      </c>
      <c r="O543" s="3" t="str">
        <f t="shared" si="49"/>
        <v>Consistent</v>
      </c>
      <c r="P543" t="str">
        <f t="shared" si="50"/>
        <v>Excellent</v>
      </c>
      <c r="Q543" s="4">
        <f t="shared" si="51"/>
        <v>84.76</v>
      </c>
      <c r="R543" s="4">
        <f t="shared" si="52"/>
        <v>8.4760000000000009</v>
      </c>
      <c r="S543" s="4">
        <f t="shared" si="53"/>
        <v>76.284000000000006</v>
      </c>
    </row>
    <row r="544" spans="1:19" hidden="1" x14ac:dyDescent="0.35">
      <c r="A544" t="s">
        <v>21834</v>
      </c>
      <c r="B544" t="s">
        <v>8060</v>
      </c>
      <c r="C544" s="1">
        <v>45334</v>
      </c>
      <c r="D544" t="s">
        <v>36</v>
      </c>
      <c r="E544" t="s">
        <v>37</v>
      </c>
      <c r="F544" s="3">
        <v>1</v>
      </c>
      <c r="G544" s="3" t="str">
        <f t="shared" si="48"/>
        <v>Valid Quantity</v>
      </c>
      <c r="H544" s="2" t="s">
        <v>21835</v>
      </c>
      <c r="I544" s="3">
        <v>5</v>
      </c>
      <c r="J544" t="s">
        <v>39</v>
      </c>
      <c r="K544" t="s">
        <v>212</v>
      </c>
      <c r="L544" t="s">
        <v>31</v>
      </c>
      <c r="M544" t="s">
        <v>23</v>
      </c>
      <c r="N544" s="3">
        <v>5</v>
      </c>
      <c r="O544" s="3" t="str">
        <f t="shared" si="49"/>
        <v>Consistent</v>
      </c>
      <c r="P544" t="str">
        <f t="shared" si="50"/>
        <v>Excellent</v>
      </c>
      <c r="Q544" s="4">
        <f t="shared" si="51"/>
        <v>175.36</v>
      </c>
      <c r="R544" s="4">
        <f t="shared" si="52"/>
        <v>8.7680000000000007</v>
      </c>
      <c r="S544" s="4">
        <f t="shared" si="53"/>
        <v>166.59200000000001</v>
      </c>
    </row>
    <row r="545" spans="1:19" hidden="1" x14ac:dyDescent="0.35">
      <c r="A545" t="s">
        <v>2746</v>
      </c>
      <c r="B545" t="s">
        <v>2747</v>
      </c>
      <c r="C545" s="1">
        <v>45335</v>
      </c>
      <c r="D545" t="s">
        <v>45</v>
      </c>
      <c r="E545" t="s">
        <v>95</v>
      </c>
      <c r="F545" s="3">
        <v>2</v>
      </c>
      <c r="G545" s="3" t="str">
        <f t="shared" si="48"/>
        <v>Valid Quantity</v>
      </c>
      <c r="H545" s="2" t="s">
        <v>2748</v>
      </c>
      <c r="I545" s="3">
        <v>0</v>
      </c>
      <c r="J545" t="s">
        <v>84</v>
      </c>
      <c r="K545" t="s">
        <v>21</v>
      </c>
      <c r="L545" t="s">
        <v>22</v>
      </c>
      <c r="M545" t="s">
        <v>32</v>
      </c>
      <c r="O545" s="3" t="str">
        <f t="shared" si="49"/>
        <v>Consistent</v>
      </c>
      <c r="P545" t="str">
        <f t="shared" si="50"/>
        <v>Not Rated</v>
      </c>
      <c r="Q545" s="4">
        <f t="shared" si="51"/>
        <v>54.12</v>
      </c>
      <c r="R545" s="4">
        <f t="shared" si="52"/>
        <v>0</v>
      </c>
      <c r="S545" s="4">
        <f t="shared" si="53"/>
        <v>54.12</v>
      </c>
    </row>
    <row r="546" spans="1:19" hidden="1" x14ac:dyDescent="0.35">
      <c r="A546" t="s">
        <v>5656</v>
      </c>
      <c r="B546" t="s">
        <v>279</v>
      </c>
      <c r="C546" s="1">
        <v>45335</v>
      </c>
      <c r="D546" t="s">
        <v>36</v>
      </c>
      <c r="E546" t="s">
        <v>37</v>
      </c>
      <c r="F546" s="3">
        <v>4</v>
      </c>
      <c r="G546" s="3" t="str">
        <f t="shared" si="48"/>
        <v>Valid Quantity</v>
      </c>
      <c r="H546" s="2" t="s">
        <v>5657</v>
      </c>
      <c r="I546" s="3">
        <v>10</v>
      </c>
      <c r="J546" t="s">
        <v>84</v>
      </c>
      <c r="K546" t="s">
        <v>212</v>
      </c>
      <c r="L546" t="s">
        <v>86</v>
      </c>
      <c r="M546" t="s">
        <v>23</v>
      </c>
      <c r="O546" s="3" t="str">
        <f t="shared" si="49"/>
        <v>Consistent</v>
      </c>
      <c r="P546" t="str">
        <f t="shared" si="50"/>
        <v>Not Rated</v>
      </c>
      <c r="Q546" s="4">
        <f t="shared" si="51"/>
        <v>528.84</v>
      </c>
      <c r="R546" s="4">
        <f t="shared" si="52"/>
        <v>52.884000000000007</v>
      </c>
      <c r="S546" s="4">
        <f t="shared" si="53"/>
        <v>475.95600000000002</v>
      </c>
    </row>
    <row r="547" spans="1:19" hidden="1" x14ac:dyDescent="0.35">
      <c r="A547" t="s">
        <v>7543</v>
      </c>
      <c r="B547" t="s">
        <v>7544</v>
      </c>
      <c r="C547" s="1">
        <v>45335</v>
      </c>
      <c r="D547" t="s">
        <v>64</v>
      </c>
      <c r="E547" t="s">
        <v>305</v>
      </c>
      <c r="F547" s="3">
        <v>4</v>
      </c>
      <c r="G547" s="3" t="str">
        <f t="shared" si="48"/>
        <v>Valid Quantity</v>
      </c>
      <c r="H547" s="2" t="s">
        <v>7545</v>
      </c>
      <c r="I547" s="3">
        <v>15</v>
      </c>
      <c r="J547" t="s">
        <v>67</v>
      </c>
      <c r="K547" t="s">
        <v>189</v>
      </c>
      <c r="L547" t="s">
        <v>120</v>
      </c>
      <c r="M547" t="s">
        <v>23</v>
      </c>
      <c r="N547" s="3">
        <v>5</v>
      </c>
      <c r="O547" s="3" t="str">
        <f t="shared" si="49"/>
        <v>Consistent</v>
      </c>
      <c r="P547" t="str">
        <f t="shared" si="50"/>
        <v>Excellent</v>
      </c>
      <c r="Q547" s="4">
        <f t="shared" si="51"/>
        <v>131.80000000000001</v>
      </c>
      <c r="R547" s="4">
        <f t="shared" si="52"/>
        <v>19.770000000000003</v>
      </c>
      <c r="S547" s="4">
        <f t="shared" si="53"/>
        <v>112.03</v>
      </c>
    </row>
    <row r="548" spans="1:19" hidden="1" x14ac:dyDescent="0.35">
      <c r="A548" t="s">
        <v>8505</v>
      </c>
      <c r="B548" t="s">
        <v>8506</v>
      </c>
      <c r="C548" s="1">
        <v>45335</v>
      </c>
      <c r="D548" t="s">
        <v>36</v>
      </c>
      <c r="E548" t="s">
        <v>341</v>
      </c>
      <c r="F548" s="3">
        <v>2</v>
      </c>
      <c r="G548" s="3" t="str">
        <f t="shared" si="48"/>
        <v>Valid Quantity</v>
      </c>
      <c r="H548" s="2" t="s">
        <v>8507</v>
      </c>
      <c r="I548" s="3">
        <v>0</v>
      </c>
      <c r="J548" t="s">
        <v>39</v>
      </c>
      <c r="K548" t="s">
        <v>212</v>
      </c>
      <c r="L548" t="s">
        <v>61</v>
      </c>
      <c r="M548" t="s">
        <v>23</v>
      </c>
      <c r="N548" s="3">
        <v>2</v>
      </c>
      <c r="O548" s="3" t="str">
        <f t="shared" si="49"/>
        <v>Consistent</v>
      </c>
      <c r="P548" t="str">
        <f t="shared" si="50"/>
        <v>Bad</v>
      </c>
      <c r="Q548" s="4">
        <f t="shared" si="51"/>
        <v>298.42</v>
      </c>
      <c r="R548" s="4">
        <f t="shared" si="52"/>
        <v>0</v>
      </c>
      <c r="S548" s="4">
        <f t="shared" si="53"/>
        <v>298.42</v>
      </c>
    </row>
    <row r="549" spans="1:19" hidden="1" x14ac:dyDescent="0.35">
      <c r="A549" t="s">
        <v>9302</v>
      </c>
      <c r="B549" t="s">
        <v>139</v>
      </c>
      <c r="C549" s="1">
        <v>45335</v>
      </c>
      <c r="D549" t="s">
        <v>116</v>
      </c>
      <c r="E549" t="s">
        <v>447</v>
      </c>
      <c r="F549" s="3">
        <v>2</v>
      </c>
      <c r="G549" s="3" t="str">
        <f t="shared" si="48"/>
        <v>Valid Quantity</v>
      </c>
      <c r="H549" s="2" t="s">
        <v>9303</v>
      </c>
      <c r="I549" s="3">
        <v>0</v>
      </c>
      <c r="J549" t="s">
        <v>67</v>
      </c>
      <c r="K549" t="s">
        <v>162</v>
      </c>
      <c r="L549" t="s">
        <v>163</v>
      </c>
      <c r="M549" t="s">
        <v>23</v>
      </c>
      <c r="N549" s="3">
        <v>2</v>
      </c>
      <c r="O549" s="3" t="str">
        <f t="shared" si="49"/>
        <v>Consistent</v>
      </c>
      <c r="P549" t="str">
        <f t="shared" si="50"/>
        <v>Bad</v>
      </c>
      <c r="Q549" s="4">
        <f t="shared" si="51"/>
        <v>459.08</v>
      </c>
      <c r="R549" s="4">
        <f t="shared" si="52"/>
        <v>0</v>
      </c>
      <c r="S549" s="4">
        <f t="shared" si="53"/>
        <v>459.08</v>
      </c>
    </row>
    <row r="550" spans="1:19" hidden="1" x14ac:dyDescent="0.35">
      <c r="A550" t="s">
        <v>10594</v>
      </c>
      <c r="B550" t="s">
        <v>10595</v>
      </c>
      <c r="C550" s="1">
        <v>45335</v>
      </c>
      <c r="D550" t="s">
        <v>64</v>
      </c>
      <c r="E550" t="s">
        <v>305</v>
      </c>
      <c r="F550" s="3">
        <v>1</v>
      </c>
      <c r="G550" s="3" t="str">
        <f t="shared" si="48"/>
        <v>Valid Quantity</v>
      </c>
      <c r="H550" s="2" t="s">
        <v>10596</v>
      </c>
      <c r="I550" s="3">
        <v>0</v>
      </c>
      <c r="J550" t="s">
        <v>20</v>
      </c>
      <c r="K550" t="s">
        <v>91</v>
      </c>
      <c r="L550" t="s">
        <v>41</v>
      </c>
      <c r="M550" t="s">
        <v>23</v>
      </c>
      <c r="N550" s="3">
        <v>5</v>
      </c>
      <c r="O550" s="3" t="str">
        <f t="shared" si="49"/>
        <v>Consistent</v>
      </c>
      <c r="P550" t="str">
        <f t="shared" si="50"/>
        <v>Excellent</v>
      </c>
      <c r="Q550" s="4">
        <f t="shared" si="51"/>
        <v>25.81</v>
      </c>
      <c r="R550" s="4">
        <f t="shared" si="52"/>
        <v>0</v>
      </c>
      <c r="S550" s="4">
        <f t="shared" si="53"/>
        <v>25.81</v>
      </c>
    </row>
    <row r="551" spans="1:19" hidden="1" x14ac:dyDescent="0.35">
      <c r="A551" t="s">
        <v>10845</v>
      </c>
      <c r="B551" t="s">
        <v>5320</v>
      </c>
      <c r="C551" s="1">
        <v>45335</v>
      </c>
      <c r="D551" t="s">
        <v>101</v>
      </c>
      <c r="E551" t="s">
        <v>107</v>
      </c>
      <c r="F551" s="3">
        <v>4</v>
      </c>
      <c r="G551" s="3" t="str">
        <f t="shared" si="48"/>
        <v>Valid Quantity</v>
      </c>
      <c r="H551" s="2" t="s">
        <v>3437</v>
      </c>
      <c r="I551" s="3">
        <v>0</v>
      </c>
      <c r="J551" t="s">
        <v>39</v>
      </c>
      <c r="K551" t="s">
        <v>212</v>
      </c>
      <c r="L551" t="s">
        <v>41</v>
      </c>
      <c r="M551" t="s">
        <v>23</v>
      </c>
      <c r="N551" s="3">
        <v>4</v>
      </c>
      <c r="O551" s="3" t="str">
        <f t="shared" si="49"/>
        <v>Consistent</v>
      </c>
      <c r="P551" t="str">
        <f t="shared" si="50"/>
        <v>Good</v>
      </c>
      <c r="Q551" s="4">
        <f t="shared" si="51"/>
        <v>277.56</v>
      </c>
      <c r="R551" s="4">
        <f t="shared" si="52"/>
        <v>0</v>
      </c>
      <c r="S551" s="4">
        <f t="shared" si="53"/>
        <v>277.56</v>
      </c>
    </row>
    <row r="552" spans="1:19" hidden="1" x14ac:dyDescent="0.35">
      <c r="A552" t="s">
        <v>11050</v>
      </c>
      <c r="B552" t="s">
        <v>11051</v>
      </c>
      <c r="C552" s="1">
        <v>45335</v>
      </c>
      <c r="D552" t="s">
        <v>159</v>
      </c>
      <c r="E552" t="s">
        <v>358</v>
      </c>
      <c r="F552" s="3">
        <v>1</v>
      </c>
      <c r="G552" s="3" t="str">
        <f t="shared" si="48"/>
        <v>Valid Quantity</v>
      </c>
      <c r="H552" s="2" t="s">
        <v>7596</v>
      </c>
      <c r="I552" s="3">
        <v>0</v>
      </c>
      <c r="J552" t="s">
        <v>84</v>
      </c>
      <c r="K552" t="s">
        <v>60</v>
      </c>
      <c r="L552" t="s">
        <v>61</v>
      </c>
      <c r="M552" t="s">
        <v>75</v>
      </c>
      <c r="O552" s="3" t="str">
        <f t="shared" si="49"/>
        <v>Consistent</v>
      </c>
      <c r="P552" t="str">
        <f t="shared" si="50"/>
        <v>Not Rated</v>
      </c>
      <c r="Q552" s="4">
        <f t="shared" si="51"/>
        <v>16.260000000000002</v>
      </c>
      <c r="R552" s="4">
        <f t="shared" si="52"/>
        <v>0</v>
      </c>
      <c r="S552" s="4">
        <f t="shared" si="53"/>
        <v>16.260000000000002</v>
      </c>
    </row>
    <row r="553" spans="1:19" hidden="1" x14ac:dyDescent="0.35">
      <c r="A553" t="s">
        <v>12335</v>
      </c>
      <c r="B553" t="s">
        <v>12213</v>
      </c>
      <c r="C553" s="1">
        <v>45335</v>
      </c>
      <c r="D553" t="s">
        <v>81</v>
      </c>
      <c r="E553" t="s">
        <v>143</v>
      </c>
      <c r="F553" s="3">
        <v>1</v>
      </c>
      <c r="G553" s="3" t="str">
        <f t="shared" si="48"/>
        <v>Valid Quantity</v>
      </c>
      <c r="H553" s="2" t="s">
        <v>4686</v>
      </c>
      <c r="I553" s="3">
        <v>5</v>
      </c>
      <c r="J553" t="s">
        <v>48</v>
      </c>
      <c r="K553" t="s">
        <v>180</v>
      </c>
      <c r="L553" t="s">
        <v>86</v>
      </c>
      <c r="M553" t="s">
        <v>23</v>
      </c>
      <c r="N553" s="3">
        <v>3</v>
      </c>
      <c r="O553" s="3" t="str">
        <f t="shared" si="49"/>
        <v>Consistent</v>
      </c>
      <c r="P553" t="str">
        <f t="shared" si="50"/>
        <v>Average</v>
      </c>
      <c r="Q553" s="4">
        <f t="shared" si="51"/>
        <v>132.91</v>
      </c>
      <c r="R553" s="4">
        <f t="shared" si="52"/>
        <v>6.6454999999999993</v>
      </c>
      <c r="S553" s="4">
        <f t="shared" si="53"/>
        <v>126.2645</v>
      </c>
    </row>
    <row r="554" spans="1:19" hidden="1" x14ac:dyDescent="0.35">
      <c r="A554" t="s">
        <v>15779</v>
      </c>
      <c r="B554" t="s">
        <v>5134</v>
      </c>
      <c r="C554" s="1">
        <v>45335</v>
      </c>
      <c r="D554" t="s">
        <v>159</v>
      </c>
      <c r="E554" t="s">
        <v>239</v>
      </c>
      <c r="F554" s="3">
        <v>3</v>
      </c>
      <c r="G554" s="3" t="str">
        <f t="shared" si="48"/>
        <v>Valid Quantity</v>
      </c>
      <c r="H554" s="2" t="s">
        <v>10453</v>
      </c>
      <c r="I554" s="3">
        <v>0</v>
      </c>
      <c r="J554" t="s">
        <v>84</v>
      </c>
      <c r="K554" t="s">
        <v>467</v>
      </c>
      <c r="L554" t="s">
        <v>120</v>
      </c>
      <c r="M554" t="s">
        <v>185</v>
      </c>
      <c r="O554" s="3" t="str">
        <f t="shared" si="49"/>
        <v>Consistent</v>
      </c>
      <c r="P554" t="str">
        <f t="shared" si="50"/>
        <v>Not Rated</v>
      </c>
      <c r="Q554" s="4">
        <f t="shared" si="51"/>
        <v>71.67</v>
      </c>
      <c r="R554" s="4">
        <f t="shared" si="52"/>
        <v>0</v>
      </c>
      <c r="S554" s="4">
        <f t="shared" si="53"/>
        <v>71.67</v>
      </c>
    </row>
    <row r="555" spans="1:19" hidden="1" x14ac:dyDescent="0.35">
      <c r="A555" t="s">
        <v>15987</v>
      </c>
      <c r="B555" t="s">
        <v>8282</v>
      </c>
      <c r="C555" s="1">
        <v>45335</v>
      </c>
      <c r="D555" t="s">
        <v>101</v>
      </c>
      <c r="E555" t="s">
        <v>345</v>
      </c>
      <c r="F555" s="3">
        <v>2</v>
      </c>
      <c r="G555" s="3" t="str">
        <f t="shared" si="48"/>
        <v>Valid Quantity</v>
      </c>
      <c r="H555" s="2" t="s">
        <v>4926</v>
      </c>
      <c r="I555" s="3">
        <v>10</v>
      </c>
      <c r="J555" t="s">
        <v>20</v>
      </c>
      <c r="K555" t="s">
        <v>91</v>
      </c>
      <c r="L555" t="s">
        <v>41</v>
      </c>
      <c r="M555" t="s">
        <v>75</v>
      </c>
      <c r="O555" s="3" t="str">
        <f t="shared" si="49"/>
        <v>Consistent</v>
      </c>
      <c r="P555" t="str">
        <f t="shared" si="50"/>
        <v>Not Rated</v>
      </c>
      <c r="Q555" s="4">
        <f t="shared" si="51"/>
        <v>109.96</v>
      </c>
      <c r="R555" s="4">
        <f t="shared" si="52"/>
        <v>10.995999999999999</v>
      </c>
      <c r="S555" s="4">
        <f t="shared" si="53"/>
        <v>98.963999999999999</v>
      </c>
    </row>
    <row r="556" spans="1:19" hidden="1" x14ac:dyDescent="0.35">
      <c r="A556" t="s">
        <v>16613</v>
      </c>
      <c r="B556" t="s">
        <v>13889</v>
      </c>
      <c r="C556" s="1">
        <v>45335</v>
      </c>
      <c r="D556" t="s">
        <v>64</v>
      </c>
      <c r="E556" t="s">
        <v>713</v>
      </c>
      <c r="F556" s="3">
        <v>3</v>
      </c>
      <c r="G556" s="3" t="str">
        <f t="shared" si="48"/>
        <v>Valid Quantity</v>
      </c>
      <c r="H556" s="2" t="s">
        <v>6474</v>
      </c>
      <c r="I556" s="3">
        <v>0</v>
      </c>
      <c r="J556" t="s">
        <v>67</v>
      </c>
      <c r="K556" t="s">
        <v>104</v>
      </c>
      <c r="L556" t="s">
        <v>22</v>
      </c>
      <c r="M556" t="s">
        <v>23</v>
      </c>
      <c r="N556" s="3">
        <v>5</v>
      </c>
      <c r="O556" s="3" t="str">
        <f t="shared" si="49"/>
        <v>Consistent</v>
      </c>
      <c r="P556" t="str">
        <f t="shared" si="50"/>
        <v>Excellent</v>
      </c>
      <c r="Q556" s="4">
        <f t="shared" si="51"/>
        <v>29.130000000000003</v>
      </c>
      <c r="R556" s="4">
        <f t="shared" si="52"/>
        <v>0</v>
      </c>
      <c r="S556" s="4">
        <f t="shared" si="53"/>
        <v>29.130000000000003</v>
      </c>
    </row>
    <row r="557" spans="1:19" hidden="1" x14ac:dyDescent="0.35">
      <c r="A557" t="s">
        <v>16894</v>
      </c>
      <c r="B557" t="s">
        <v>16250</v>
      </c>
      <c r="C557" s="1">
        <v>45335</v>
      </c>
      <c r="D557" t="s">
        <v>36</v>
      </c>
      <c r="E557" t="s">
        <v>58</v>
      </c>
      <c r="F557" s="3">
        <v>1</v>
      </c>
      <c r="G557" s="3" t="str">
        <f t="shared" si="48"/>
        <v>Valid Quantity</v>
      </c>
      <c r="H557" s="2" t="s">
        <v>1155</v>
      </c>
      <c r="I557" s="3">
        <v>0</v>
      </c>
      <c r="J557" t="s">
        <v>39</v>
      </c>
      <c r="K557" t="s">
        <v>180</v>
      </c>
      <c r="L557" t="s">
        <v>86</v>
      </c>
      <c r="M557" t="s">
        <v>23</v>
      </c>
      <c r="N557" s="3">
        <v>1</v>
      </c>
      <c r="O557" s="3" t="str">
        <f t="shared" si="49"/>
        <v>Consistent</v>
      </c>
      <c r="P557" t="str">
        <f t="shared" si="50"/>
        <v>Very Bad</v>
      </c>
      <c r="Q557" s="4">
        <f t="shared" si="51"/>
        <v>74.28</v>
      </c>
      <c r="R557" s="4">
        <f t="shared" si="52"/>
        <v>0</v>
      </c>
      <c r="S557" s="4">
        <f t="shared" si="53"/>
        <v>74.28</v>
      </c>
    </row>
    <row r="558" spans="1:19" hidden="1" x14ac:dyDescent="0.35">
      <c r="A558" t="s">
        <v>19654</v>
      </c>
      <c r="B558" t="s">
        <v>18684</v>
      </c>
      <c r="C558" s="1">
        <v>45335</v>
      </c>
      <c r="D558" t="s">
        <v>101</v>
      </c>
      <c r="E558" t="s">
        <v>345</v>
      </c>
      <c r="F558" s="3">
        <v>4</v>
      </c>
      <c r="G558" s="3" t="str">
        <f t="shared" si="48"/>
        <v>Valid Quantity</v>
      </c>
      <c r="H558" s="2" t="s">
        <v>8953</v>
      </c>
      <c r="I558" s="3">
        <v>0</v>
      </c>
      <c r="J558" t="s">
        <v>48</v>
      </c>
      <c r="K558" t="s">
        <v>40</v>
      </c>
      <c r="L558" t="s">
        <v>41</v>
      </c>
      <c r="M558" t="s">
        <v>32</v>
      </c>
      <c r="N558" s="3">
        <v>0</v>
      </c>
      <c r="O558" s="3" t="str">
        <f t="shared" si="49"/>
        <v>Consistent</v>
      </c>
      <c r="P558" t="str">
        <f t="shared" si="50"/>
        <v>Not Rated</v>
      </c>
      <c r="Q558" s="4">
        <f t="shared" si="51"/>
        <v>54.84</v>
      </c>
      <c r="R558" s="4">
        <f t="shared" si="52"/>
        <v>0</v>
      </c>
      <c r="S558" s="4">
        <f t="shared" si="53"/>
        <v>54.84</v>
      </c>
    </row>
    <row r="559" spans="1:19" hidden="1" x14ac:dyDescent="0.35">
      <c r="A559" t="s">
        <v>20153</v>
      </c>
      <c r="B559" t="s">
        <v>17974</v>
      </c>
      <c r="C559" s="1">
        <v>45335</v>
      </c>
      <c r="D559" t="s">
        <v>159</v>
      </c>
      <c r="E559" t="s">
        <v>160</v>
      </c>
      <c r="F559" s="3">
        <v>1</v>
      </c>
      <c r="G559" s="3" t="str">
        <f t="shared" si="48"/>
        <v>Valid Quantity</v>
      </c>
      <c r="H559" s="2" t="s">
        <v>4114</v>
      </c>
      <c r="I559" s="3">
        <v>5</v>
      </c>
      <c r="J559" t="s">
        <v>84</v>
      </c>
      <c r="K559" t="s">
        <v>119</v>
      </c>
      <c r="L559" t="s">
        <v>120</v>
      </c>
      <c r="M559" t="s">
        <v>23</v>
      </c>
      <c r="N559" s="3">
        <v>5</v>
      </c>
      <c r="O559" s="3" t="str">
        <f t="shared" si="49"/>
        <v>Consistent</v>
      </c>
      <c r="P559" t="str">
        <f t="shared" si="50"/>
        <v>Excellent</v>
      </c>
      <c r="Q559" s="4">
        <f t="shared" si="51"/>
        <v>3.71</v>
      </c>
      <c r="R559" s="4">
        <f t="shared" si="52"/>
        <v>0.1855</v>
      </c>
      <c r="S559" s="4">
        <f t="shared" si="53"/>
        <v>3.5244999999999997</v>
      </c>
    </row>
    <row r="560" spans="1:19" hidden="1" x14ac:dyDescent="0.35">
      <c r="A560" t="s">
        <v>21036</v>
      </c>
      <c r="B560" t="s">
        <v>2816</v>
      </c>
      <c r="C560" s="1">
        <v>45335</v>
      </c>
      <c r="D560" t="s">
        <v>159</v>
      </c>
      <c r="E560" t="s">
        <v>358</v>
      </c>
      <c r="F560" s="3">
        <v>2</v>
      </c>
      <c r="G560" s="3" t="str">
        <f t="shared" si="48"/>
        <v>Valid Quantity</v>
      </c>
      <c r="H560" s="2" t="s">
        <v>5406</v>
      </c>
      <c r="I560" s="3">
        <v>0</v>
      </c>
      <c r="J560" t="s">
        <v>39</v>
      </c>
      <c r="K560" t="s">
        <v>104</v>
      </c>
      <c r="L560" t="s">
        <v>22</v>
      </c>
      <c r="M560" t="s">
        <v>32</v>
      </c>
      <c r="O560" s="3" t="str">
        <f t="shared" si="49"/>
        <v>Consistent</v>
      </c>
      <c r="P560" t="str">
        <f t="shared" si="50"/>
        <v>Not Rated</v>
      </c>
      <c r="Q560" s="4">
        <f t="shared" si="51"/>
        <v>22.14</v>
      </c>
      <c r="R560" s="4">
        <f t="shared" si="52"/>
        <v>0</v>
      </c>
      <c r="S560" s="4">
        <f t="shared" si="53"/>
        <v>22.14</v>
      </c>
    </row>
    <row r="561" spans="1:19" hidden="1" x14ac:dyDescent="0.35">
      <c r="A561" t="s">
        <v>1894</v>
      </c>
      <c r="B561" t="s">
        <v>1895</v>
      </c>
      <c r="C561" s="1">
        <v>45336</v>
      </c>
      <c r="D561" t="s">
        <v>116</v>
      </c>
      <c r="E561" t="s">
        <v>219</v>
      </c>
      <c r="F561" s="3">
        <v>3</v>
      </c>
      <c r="G561" s="3" t="str">
        <f t="shared" si="48"/>
        <v>Valid Quantity</v>
      </c>
      <c r="H561" s="2" t="s">
        <v>1896</v>
      </c>
      <c r="I561" s="3">
        <v>5</v>
      </c>
      <c r="J561" t="s">
        <v>20</v>
      </c>
      <c r="K561" t="s">
        <v>131</v>
      </c>
      <c r="L561" t="s">
        <v>86</v>
      </c>
      <c r="M561" t="s">
        <v>23</v>
      </c>
      <c r="N561" s="3">
        <v>5</v>
      </c>
      <c r="O561" s="3" t="str">
        <f t="shared" si="49"/>
        <v>Consistent</v>
      </c>
      <c r="P561" t="str">
        <f t="shared" si="50"/>
        <v>Excellent</v>
      </c>
      <c r="Q561" s="4">
        <f t="shared" si="51"/>
        <v>656.06999999999994</v>
      </c>
      <c r="R561" s="4">
        <f t="shared" si="52"/>
        <v>32.803499999999993</v>
      </c>
      <c r="S561" s="4">
        <f t="shared" si="53"/>
        <v>623.26649999999995</v>
      </c>
    </row>
    <row r="562" spans="1:19" hidden="1" x14ac:dyDescent="0.35">
      <c r="A562" t="s">
        <v>2148</v>
      </c>
      <c r="B562" t="s">
        <v>473</v>
      </c>
      <c r="C562" s="1">
        <v>45336</v>
      </c>
      <c r="D562" t="s">
        <v>81</v>
      </c>
      <c r="E562" t="s">
        <v>143</v>
      </c>
      <c r="F562" s="3">
        <v>1</v>
      </c>
      <c r="G562" s="3" t="str">
        <f t="shared" si="48"/>
        <v>Valid Quantity</v>
      </c>
      <c r="H562" s="2" t="s">
        <v>2149</v>
      </c>
      <c r="I562" s="3">
        <v>5</v>
      </c>
      <c r="J562" t="s">
        <v>54</v>
      </c>
      <c r="K562" t="s">
        <v>74</v>
      </c>
      <c r="L562" t="s">
        <v>61</v>
      </c>
      <c r="M562" t="s">
        <v>75</v>
      </c>
      <c r="O562" s="3" t="str">
        <f t="shared" si="49"/>
        <v>Consistent</v>
      </c>
      <c r="P562" t="str">
        <f t="shared" si="50"/>
        <v>Not Rated</v>
      </c>
      <c r="Q562" s="4">
        <f t="shared" si="51"/>
        <v>124.83</v>
      </c>
      <c r="R562" s="4">
        <f t="shared" si="52"/>
        <v>6.2414999999999994</v>
      </c>
      <c r="S562" s="4">
        <f t="shared" si="53"/>
        <v>118.5885</v>
      </c>
    </row>
    <row r="563" spans="1:19" hidden="1" x14ac:dyDescent="0.35">
      <c r="A563" t="s">
        <v>2789</v>
      </c>
      <c r="B563" t="s">
        <v>2790</v>
      </c>
      <c r="C563" s="1">
        <v>45336</v>
      </c>
      <c r="D563" t="s">
        <v>116</v>
      </c>
      <c r="E563" t="s">
        <v>286</v>
      </c>
      <c r="F563" s="3">
        <v>1</v>
      </c>
      <c r="G563" s="3" t="str">
        <f t="shared" si="48"/>
        <v>Valid Quantity</v>
      </c>
      <c r="H563" s="2" t="s">
        <v>2791</v>
      </c>
      <c r="I563" s="3">
        <v>5</v>
      </c>
      <c r="J563" t="s">
        <v>39</v>
      </c>
      <c r="K563" t="s">
        <v>55</v>
      </c>
      <c r="L563" t="s">
        <v>31</v>
      </c>
      <c r="M563" t="s">
        <v>185</v>
      </c>
      <c r="O563" s="3" t="str">
        <f t="shared" si="49"/>
        <v>Consistent</v>
      </c>
      <c r="P563" t="str">
        <f t="shared" si="50"/>
        <v>Not Rated</v>
      </c>
      <c r="Q563" s="4">
        <f t="shared" si="51"/>
        <v>124.13</v>
      </c>
      <c r="R563" s="4">
        <f t="shared" si="52"/>
        <v>6.2065000000000001</v>
      </c>
      <c r="S563" s="4">
        <f t="shared" si="53"/>
        <v>117.92349999999999</v>
      </c>
    </row>
    <row r="564" spans="1:19" hidden="1" x14ac:dyDescent="0.35">
      <c r="A564" t="s">
        <v>4399</v>
      </c>
      <c r="B564" t="s">
        <v>4400</v>
      </c>
      <c r="C564" s="1">
        <v>45336</v>
      </c>
      <c r="D564" t="s">
        <v>36</v>
      </c>
      <c r="E564" t="s">
        <v>250</v>
      </c>
      <c r="F564" s="3">
        <v>1</v>
      </c>
      <c r="G564" s="3" t="str">
        <f t="shared" si="48"/>
        <v>Valid Quantity</v>
      </c>
      <c r="H564" s="2" t="s">
        <v>168</v>
      </c>
      <c r="I564" s="3">
        <v>0</v>
      </c>
      <c r="J564" t="s">
        <v>39</v>
      </c>
      <c r="K564" t="s">
        <v>467</v>
      </c>
      <c r="L564" t="s">
        <v>120</v>
      </c>
      <c r="M564" t="s">
        <v>32</v>
      </c>
      <c r="O564" s="3" t="str">
        <f t="shared" si="49"/>
        <v>Consistent</v>
      </c>
      <c r="P564" t="str">
        <f t="shared" si="50"/>
        <v>Not Rated</v>
      </c>
      <c r="Q564" s="4">
        <f t="shared" si="51"/>
        <v>70.45</v>
      </c>
      <c r="R564" s="4">
        <f t="shared" si="52"/>
        <v>0</v>
      </c>
      <c r="S564" s="4">
        <f t="shared" si="53"/>
        <v>70.45</v>
      </c>
    </row>
    <row r="565" spans="1:19" hidden="1" x14ac:dyDescent="0.35">
      <c r="A565" t="s">
        <v>10709</v>
      </c>
      <c r="B565" t="s">
        <v>10710</v>
      </c>
      <c r="C565" s="1">
        <v>45336</v>
      </c>
      <c r="D565" t="s">
        <v>101</v>
      </c>
      <c r="E565" t="s">
        <v>345</v>
      </c>
      <c r="F565" s="3">
        <v>1</v>
      </c>
      <c r="G565" s="3" t="str">
        <f t="shared" si="48"/>
        <v>Valid Quantity</v>
      </c>
      <c r="H565" s="2" t="s">
        <v>5515</v>
      </c>
      <c r="I565" s="3">
        <v>0</v>
      </c>
      <c r="J565" t="s">
        <v>39</v>
      </c>
      <c r="K565" t="s">
        <v>194</v>
      </c>
      <c r="L565" t="s">
        <v>163</v>
      </c>
      <c r="M565" t="s">
        <v>23</v>
      </c>
      <c r="N565" s="3">
        <v>5</v>
      </c>
      <c r="O565" s="3" t="str">
        <f t="shared" si="49"/>
        <v>Consistent</v>
      </c>
      <c r="P565" t="str">
        <f t="shared" si="50"/>
        <v>Excellent</v>
      </c>
      <c r="Q565" s="4">
        <f t="shared" si="51"/>
        <v>50.91</v>
      </c>
      <c r="R565" s="4">
        <f t="shared" si="52"/>
        <v>0</v>
      </c>
      <c r="S565" s="4">
        <f t="shared" si="53"/>
        <v>50.91</v>
      </c>
    </row>
    <row r="566" spans="1:19" hidden="1" x14ac:dyDescent="0.35">
      <c r="A566" t="s">
        <v>14273</v>
      </c>
      <c r="B566" t="s">
        <v>14274</v>
      </c>
      <c r="C566" s="1">
        <v>45336</v>
      </c>
      <c r="D566" t="s">
        <v>159</v>
      </c>
      <c r="E566" t="s">
        <v>160</v>
      </c>
      <c r="F566" s="3">
        <v>3</v>
      </c>
      <c r="G566" s="3" t="str">
        <f t="shared" si="48"/>
        <v>Valid Quantity</v>
      </c>
      <c r="H566" s="2" t="s">
        <v>13749</v>
      </c>
      <c r="I566" s="3">
        <v>0</v>
      </c>
      <c r="J566" t="s">
        <v>84</v>
      </c>
      <c r="K566" t="s">
        <v>49</v>
      </c>
      <c r="L566" t="s">
        <v>22</v>
      </c>
      <c r="M566" t="s">
        <v>185</v>
      </c>
      <c r="O566" s="3" t="str">
        <f t="shared" si="49"/>
        <v>Consistent</v>
      </c>
      <c r="P566" t="str">
        <f t="shared" si="50"/>
        <v>Not Rated</v>
      </c>
      <c r="Q566" s="4">
        <f t="shared" si="51"/>
        <v>30.69</v>
      </c>
      <c r="R566" s="4">
        <f t="shared" si="52"/>
        <v>0</v>
      </c>
      <c r="S566" s="4">
        <f t="shared" si="53"/>
        <v>30.69</v>
      </c>
    </row>
    <row r="567" spans="1:19" hidden="1" x14ac:dyDescent="0.35">
      <c r="A567" t="s">
        <v>17274</v>
      </c>
      <c r="B567" t="s">
        <v>11779</v>
      </c>
      <c r="C567" s="1">
        <v>45336</v>
      </c>
      <c r="D567" t="s">
        <v>116</v>
      </c>
      <c r="E567" t="s">
        <v>479</v>
      </c>
      <c r="F567" s="3">
        <v>0</v>
      </c>
      <c r="G567" s="3" t="str">
        <f t="shared" si="48"/>
        <v>Zero Quantity</v>
      </c>
      <c r="H567" s="2" t="s">
        <v>17275</v>
      </c>
      <c r="I567" s="3">
        <v>0</v>
      </c>
      <c r="J567" t="s">
        <v>67</v>
      </c>
      <c r="K567" t="s">
        <v>40</v>
      </c>
      <c r="L567" t="s">
        <v>41</v>
      </c>
      <c r="M567" t="s">
        <v>23</v>
      </c>
      <c r="N567" s="3">
        <v>5</v>
      </c>
      <c r="O567" s="3" t="str">
        <f t="shared" si="49"/>
        <v>Suspicious</v>
      </c>
      <c r="P567" t="str">
        <f t="shared" si="50"/>
        <v>Excellent</v>
      </c>
      <c r="Q567" s="4">
        <f t="shared" si="51"/>
        <v>0</v>
      </c>
      <c r="R567" s="4">
        <f t="shared" si="52"/>
        <v>0</v>
      </c>
      <c r="S567" s="4">
        <f t="shared" si="53"/>
        <v>0</v>
      </c>
    </row>
    <row r="568" spans="1:19" hidden="1" x14ac:dyDescent="0.35">
      <c r="A568" t="s">
        <v>18195</v>
      </c>
      <c r="B568" t="s">
        <v>2652</v>
      </c>
      <c r="C568" s="1">
        <v>45336</v>
      </c>
      <c r="D568" t="s">
        <v>81</v>
      </c>
      <c r="E568" t="s">
        <v>178</v>
      </c>
      <c r="F568" s="3">
        <v>2</v>
      </c>
      <c r="G568" s="3" t="str">
        <f t="shared" si="48"/>
        <v>Valid Quantity</v>
      </c>
      <c r="H568" s="2" t="s">
        <v>7847</v>
      </c>
      <c r="I568" s="3">
        <v>10</v>
      </c>
      <c r="J568" t="s">
        <v>54</v>
      </c>
      <c r="K568" t="s">
        <v>40</v>
      </c>
      <c r="L568" t="s">
        <v>41</v>
      </c>
      <c r="M568" t="s">
        <v>23</v>
      </c>
      <c r="N568" s="3">
        <v>4</v>
      </c>
      <c r="O568" s="3" t="str">
        <f t="shared" si="49"/>
        <v>Consistent</v>
      </c>
      <c r="P568" t="str">
        <f t="shared" si="50"/>
        <v>Good</v>
      </c>
      <c r="Q568" s="4">
        <f t="shared" si="51"/>
        <v>147.16</v>
      </c>
      <c r="R568" s="4">
        <f t="shared" si="52"/>
        <v>14.715999999999999</v>
      </c>
      <c r="S568" s="4">
        <f t="shared" si="53"/>
        <v>132.44399999999999</v>
      </c>
    </row>
    <row r="569" spans="1:19" hidden="1" x14ac:dyDescent="0.35">
      <c r="A569" t="s">
        <v>19362</v>
      </c>
      <c r="B569" t="s">
        <v>6193</v>
      </c>
      <c r="C569" s="1">
        <v>45336</v>
      </c>
      <c r="D569" t="s">
        <v>81</v>
      </c>
      <c r="E569" t="s">
        <v>178</v>
      </c>
      <c r="F569" s="3">
        <v>2</v>
      </c>
      <c r="G569" s="3" t="str">
        <f t="shared" si="48"/>
        <v>Valid Quantity</v>
      </c>
      <c r="H569" s="2" t="s">
        <v>19363</v>
      </c>
      <c r="I569" s="3">
        <v>15</v>
      </c>
      <c r="J569" t="s">
        <v>67</v>
      </c>
      <c r="K569" t="s">
        <v>85</v>
      </c>
      <c r="L569" t="s">
        <v>86</v>
      </c>
      <c r="M569" t="s">
        <v>23</v>
      </c>
      <c r="N569" s="3">
        <v>2</v>
      </c>
      <c r="O569" s="3" t="str">
        <f t="shared" si="49"/>
        <v>Consistent</v>
      </c>
      <c r="P569" t="str">
        <f t="shared" si="50"/>
        <v>Bad</v>
      </c>
      <c r="Q569" s="4">
        <f t="shared" si="51"/>
        <v>130.18</v>
      </c>
      <c r="R569" s="4">
        <f t="shared" si="52"/>
        <v>19.527000000000001</v>
      </c>
      <c r="S569" s="4">
        <f t="shared" si="53"/>
        <v>110.65300000000001</v>
      </c>
    </row>
    <row r="570" spans="1:19" hidden="1" x14ac:dyDescent="0.35">
      <c r="A570" t="s">
        <v>20772</v>
      </c>
      <c r="B570" t="s">
        <v>14761</v>
      </c>
      <c r="C570" s="1">
        <v>45336</v>
      </c>
      <c r="D570" t="s">
        <v>101</v>
      </c>
      <c r="E570" t="s">
        <v>102</v>
      </c>
      <c r="F570" s="3">
        <v>3</v>
      </c>
      <c r="G570" s="3" t="str">
        <f t="shared" si="48"/>
        <v>Valid Quantity</v>
      </c>
      <c r="H570" s="2" t="s">
        <v>13956</v>
      </c>
      <c r="I570" s="3">
        <v>0</v>
      </c>
      <c r="J570" t="s">
        <v>54</v>
      </c>
      <c r="K570" t="s">
        <v>124</v>
      </c>
      <c r="L570" t="s">
        <v>61</v>
      </c>
      <c r="M570" t="s">
        <v>185</v>
      </c>
      <c r="O570" s="3" t="str">
        <f t="shared" si="49"/>
        <v>Consistent</v>
      </c>
      <c r="P570" t="str">
        <f t="shared" si="50"/>
        <v>Not Rated</v>
      </c>
      <c r="Q570" s="4">
        <f t="shared" si="51"/>
        <v>173.94</v>
      </c>
      <c r="R570" s="4">
        <f t="shared" si="52"/>
        <v>0</v>
      </c>
      <c r="S570" s="4">
        <f t="shared" si="53"/>
        <v>173.94</v>
      </c>
    </row>
    <row r="571" spans="1:19" hidden="1" x14ac:dyDescent="0.35">
      <c r="A571" t="s">
        <v>21097</v>
      </c>
      <c r="B571" t="s">
        <v>6933</v>
      </c>
      <c r="C571" s="1">
        <v>45336</v>
      </c>
      <c r="D571" t="s">
        <v>81</v>
      </c>
      <c r="E571" t="s">
        <v>178</v>
      </c>
      <c r="F571" s="3">
        <v>2</v>
      </c>
      <c r="G571" s="3" t="str">
        <f t="shared" si="48"/>
        <v>Valid Quantity</v>
      </c>
      <c r="H571" s="2" t="s">
        <v>1937</v>
      </c>
      <c r="I571" s="3">
        <v>5</v>
      </c>
      <c r="J571" t="s">
        <v>84</v>
      </c>
      <c r="K571" t="s">
        <v>113</v>
      </c>
      <c r="L571" t="s">
        <v>61</v>
      </c>
      <c r="M571" t="s">
        <v>185</v>
      </c>
      <c r="O571" s="3" t="str">
        <f t="shared" si="49"/>
        <v>Consistent</v>
      </c>
      <c r="P571" t="str">
        <f t="shared" si="50"/>
        <v>Not Rated</v>
      </c>
      <c r="Q571" s="4">
        <f t="shared" si="51"/>
        <v>139.24</v>
      </c>
      <c r="R571" s="4">
        <f t="shared" si="52"/>
        <v>6.9620000000000006</v>
      </c>
      <c r="S571" s="4">
        <f t="shared" si="53"/>
        <v>132.27800000000002</v>
      </c>
    </row>
    <row r="572" spans="1:19" hidden="1" x14ac:dyDescent="0.35">
      <c r="A572" t="s">
        <v>21176</v>
      </c>
      <c r="B572" t="s">
        <v>7991</v>
      </c>
      <c r="C572" s="1">
        <v>45336</v>
      </c>
      <c r="D572" t="s">
        <v>36</v>
      </c>
      <c r="E572" t="s">
        <v>547</v>
      </c>
      <c r="F572" s="3">
        <v>4</v>
      </c>
      <c r="G572" s="3" t="str">
        <f t="shared" si="48"/>
        <v>Valid Quantity</v>
      </c>
      <c r="H572" s="2" t="s">
        <v>15666</v>
      </c>
      <c r="I572" s="3">
        <v>5</v>
      </c>
      <c r="J572" t="s">
        <v>67</v>
      </c>
      <c r="K572" t="s">
        <v>162</v>
      </c>
      <c r="L572" t="s">
        <v>163</v>
      </c>
      <c r="M572" t="s">
        <v>23</v>
      </c>
      <c r="O572" s="3" t="str">
        <f t="shared" si="49"/>
        <v>Consistent</v>
      </c>
      <c r="P572" t="str">
        <f t="shared" si="50"/>
        <v>Not Rated</v>
      </c>
      <c r="Q572" s="4">
        <f t="shared" si="51"/>
        <v>428.28</v>
      </c>
      <c r="R572" s="4">
        <f t="shared" si="52"/>
        <v>21.413999999999998</v>
      </c>
      <c r="S572" s="4">
        <f t="shared" si="53"/>
        <v>406.86599999999999</v>
      </c>
    </row>
    <row r="573" spans="1:19" hidden="1" x14ac:dyDescent="0.35">
      <c r="A573" t="s">
        <v>22562</v>
      </c>
      <c r="B573" t="s">
        <v>13653</v>
      </c>
      <c r="C573" s="1">
        <v>45336</v>
      </c>
      <c r="D573" t="s">
        <v>116</v>
      </c>
      <c r="E573" t="s">
        <v>117</v>
      </c>
      <c r="F573" s="3">
        <v>2</v>
      </c>
      <c r="G573" s="3" t="str">
        <f t="shared" si="48"/>
        <v>Valid Quantity</v>
      </c>
      <c r="H573" s="2" t="s">
        <v>22563</v>
      </c>
      <c r="I573" s="3">
        <v>15</v>
      </c>
      <c r="J573" t="s">
        <v>67</v>
      </c>
      <c r="K573" t="s">
        <v>60</v>
      </c>
      <c r="L573" t="s">
        <v>61</v>
      </c>
      <c r="M573" t="s">
        <v>23</v>
      </c>
      <c r="N573" s="3">
        <v>4</v>
      </c>
      <c r="O573" s="3" t="str">
        <f t="shared" si="49"/>
        <v>Consistent</v>
      </c>
      <c r="P573" t="str">
        <f t="shared" si="50"/>
        <v>Good</v>
      </c>
      <c r="Q573" s="4">
        <f t="shared" si="51"/>
        <v>380</v>
      </c>
      <c r="R573" s="4">
        <f t="shared" si="52"/>
        <v>57</v>
      </c>
      <c r="S573" s="4">
        <f t="shared" si="53"/>
        <v>323</v>
      </c>
    </row>
    <row r="574" spans="1:19" hidden="1" x14ac:dyDescent="0.35">
      <c r="A574" t="s">
        <v>22780</v>
      </c>
      <c r="B574" t="s">
        <v>14087</v>
      </c>
      <c r="C574" s="1">
        <v>45336</v>
      </c>
      <c r="D574" t="s">
        <v>45</v>
      </c>
      <c r="E574" t="s">
        <v>46</v>
      </c>
      <c r="F574" s="3">
        <v>4</v>
      </c>
      <c r="G574" s="3" t="str">
        <f t="shared" si="48"/>
        <v>Valid Quantity</v>
      </c>
      <c r="H574" s="2" t="s">
        <v>6125</v>
      </c>
      <c r="I574" s="3">
        <v>10</v>
      </c>
      <c r="J574" t="s">
        <v>84</v>
      </c>
      <c r="K574" t="s">
        <v>131</v>
      </c>
      <c r="L574" t="s">
        <v>86</v>
      </c>
      <c r="M574" t="s">
        <v>23</v>
      </c>
      <c r="O574" s="3" t="str">
        <f t="shared" si="49"/>
        <v>Consistent</v>
      </c>
      <c r="P574" t="str">
        <f t="shared" si="50"/>
        <v>Not Rated</v>
      </c>
      <c r="Q574" s="4">
        <f t="shared" si="51"/>
        <v>47.12</v>
      </c>
      <c r="R574" s="4">
        <f t="shared" si="52"/>
        <v>4.7119999999999997</v>
      </c>
      <c r="S574" s="4">
        <f t="shared" si="53"/>
        <v>42.408000000000001</v>
      </c>
    </row>
    <row r="575" spans="1:19" hidden="1" x14ac:dyDescent="0.35">
      <c r="A575" t="s">
        <v>2473</v>
      </c>
      <c r="B575" t="s">
        <v>2069</v>
      </c>
      <c r="C575" s="1">
        <v>45337</v>
      </c>
      <c r="D575" t="s">
        <v>101</v>
      </c>
      <c r="E575" t="s">
        <v>107</v>
      </c>
      <c r="F575" s="3">
        <v>4</v>
      </c>
      <c r="G575" s="3" t="str">
        <f t="shared" si="48"/>
        <v>Valid Quantity</v>
      </c>
      <c r="H575" s="2" t="s">
        <v>2474</v>
      </c>
      <c r="I575" s="3">
        <v>0</v>
      </c>
      <c r="J575" t="s">
        <v>84</v>
      </c>
      <c r="K575" t="s">
        <v>212</v>
      </c>
      <c r="L575" t="s">
        <v>120</v>
      </c>
      <c r="M575" t="s">
        <v>32</v>
      </c>
      <c r="O575" s="3" t="str">
        <f t="shared" si="49"/>
        <v>Consistent</v>
      </c>
      <c r="P575" t="str">
        <f t="shared" si="50"/>
        <v>Not Rated</v>
      </c>
      <c r="Q575" s="4">
        <f t="shared" si="51"/>
        <v>203.76</v>
      </c>
      <c r="R575" s="4">
        <f t="shared" si="52"/>
        <v>0</v>
      </c>
      <c r="S575" s="4">
        <f t="shared" si="53"/>
        <v>203.76</v>
      </c>
    </row>
    <row r="576" spans="1:19" hidden="1" x14ac:dyDescent="0.35">
      <c r="A576" t="s">
        <v>4480</v>
      </c>
      <c r="B576" t="s">
        <v>3376</v>
      </c>
      <c r="C576" s="1">
        <v>45337</v>
      </c>
      <c r="D576" t="s">
        <v>101</v>
      </c>
      <c r="E576" t="s">
        <v>136</v>
      </c>
      <c r="F576" s="3">
        <v>5</v>
      </c>
      <c r="G576" s="3" t="str">
        <f t="shared" si="48"/>
        <v>Valid Quantity</v>
      </c>
      <c r="H576" s="2" t="s">
        <v>4481</v>
      </c>
      <c r="I576" s="3">
        <v>15</v>
      </c>
      <c r="J576" t="s">
        <v>20</v>
      </c>
      <c r="K576" t="s">
        <v>131</v>
      </c>
      <c r="L576" t="s">
        <v>86</v>
      </c>
      <c r="M576" t="s">
        <v>23</v>
      </c>
      <c r="N576" s="3">
        <v>3</v>
      </c>
      <c r="O576" s="3" t="str">
        <f t="shared" si="49"/>
        <v>Consistent</v>
      </c>
      <c r="P576" t="str">
        <f t="shared" si="50"/>
        <v>Average</v>
      </c>
      <c r="Q576" s="4">
        <f t="shared" si="51"/>
        <v>238.25</v>
      </c>
      <c r="R576" s="4">
        <f t="shared" si="52"/>
        <v>35.737499999999997</v>
      </c>
      <c r="S576" s="4">
        <f t="shared" si="53"/>
        <v>202.51249999999999</v>
      </c>
    </row>
    <row r="577" spans="1:19" hidden="1" x14ac:dyDescent="0.35">
      <c r="A577" t="s">
        <v>10667</v>
      </c>
      <c r="B577" t="s">
        <v>8177</v>
      </c>
      <c r="C577" s="1">
        <v>45337</v>
      </c>
      <c r="D577" t="s">
        <v>159</v>
      </c>
      <c r="E577" t="s">
        <v>160</v>
      </c>
      <c r="F577" s="3">
        <v>1</v>
      </c>
      <c r="G577" s="3" t="str">
        <f t="shared" si="48"/>
        <v>Valid Quantity</v>
      </c>
      <c r="H577" s="2" t="s">
        <v>10668</v>
      </c>
      <c r="I577" s="3">
        <v>0</v>
      </c>
      <c r="J577" t="s">
        <v>48</v>
      </c>
      <c r="K577" t="s">
        <v>212</v>
      </c>
      <c r="L577" t="s">
        <v>61</v>
      </c>
      <c r="M577" t="s">
        <v>23</v>
      </c>
      <c r="N577" s="3">
        <v>5</v>
      </c>
      <c r="O577" s="3" t="str">
        <f t="shared" si="49"/>
        <v>Consistent</v>
      </c>
      <c r="P577" t="str">
        <f t="shared" si="50"/>
        <v>Excellent</v>
      </c>
      <c r="Q577" s="4">
        <f t="shared" si="51"/>
        <v>22.85</v>
      </c>
      <c r="R577" s="4">
        <f t="shared" si="52"/>
        <v>0</v>
      </c>
      <c r="S577" s="4">
        <f t="shared" si="53"/>
        <v>22.85</v>
      </c>
    </row>
    <row r="578" spans="1:19" hidden="1" x14ac:dyDescent="0.35">
      <c r="A578" t="s">
        <v>13982</v>
      </c>
      <c r="B578" t="s">
        <v>4618</v>
      </c>
      <c r="C578" s="1">
        <v>45337</v>
      </c>
      <c r="D578" t="s">
        <v>116</v>
      </c>
      <c r="E578" t="s">
        <v>151</v>
      </c>
      <c r="F578" s="3">
        <v>2</v>
      </c>
      <c r="G578" s="3" t="str">
        <f t="shared" ref="G578:G641" si="54">IF(F578&gt;0,"Valid Quantity",(IF(F578&lt;0,"Negative Quantity","Zero Quantity")))</f>
        <v>Valid Quantity</v>
      </c>
      <c r="H578" s="2" t="s">
        <v>13983</v>
      </c>
      <c r="I578" s="3">
        <v>0</v>
      </c>
      <c r="J578" t="s">
        <v>39</v>
      </c>
      <c r="K578" t="s">
        <v>74</v>
      </c>
      <c r="L578" t="s">
        <v>61</v>
      </c>
      <c r="M578" t="s">
        <v>23</v>
      </c>
      <c r="N578" s="3">
        <v>3</v>
      </c>
      <c r="O578" s="3" t="str">
        <f t="shared" ref="O578:O641" si="55">IF(F578&lt;0,IF(M578="Returned","Return/Adjustment","Suspicious"),IF(F578=0,IF(M578="Delivered","Suspicious","Review"),"Consistent"))</f>
        <v>Consistent</v>
      </c>
      <c r="P578" t="str">
        <f t="shared" ref="P578:P641" si="56">IF(N578=0,"Not Rated",IF(N578=5,"Excellent",IF(N578=4,"Good",IF(N578=3,"Average",IF(N578=2,"Bad",IF(N578=1,"Very Bad"))))))</f>
        <v>Average</v>
      </c>
      <c r="Q578" s="4">
        <f t="shared" ref="Q578:Q641" si="57">VALUE(SUBSTITUTE(H578,"$",""))*F578</f>
        <v>450.76</v>
      </c>
      <c r="R578" s="4">
        <f t="shared" ref="R578:R641" si="58">Q578*I578/100</f>
        <v>0</v>
      </c>
      <c r="S578" s="4">
        <f t="shared" ref="S578:S641" si="59">Q578-R578</f>
        <v>450.76</v>
      </c>
    </row>
    <row r="579" spans="1:19" hidden="1" x14ac:dyDescent="0.35">
      <c r="A579" t="s">
        <v>16072</v>
      </c>
      <c r="B579" t="s">
        <v>9602</v>
      </c>
      <c r="C579" s="1">
        <v>45337</v>
      </c>
      <c r="D579" t="s">
        <v>101</v>
      </c>
      <c r="E579" t="s">
        <v>102</v>
      </c>
      <c r="F579" s="3">
        <v>1</v>
      </c>
      <c r="G579" s="3" t="str">
        <f t="shared" si="54"/>
        <v>Valid Quantity</v>
      </c>
      <c r="H579" s="2" t="s">
        <v>5477</v>
      </c>
      <c r="I579" s="3">
        <v>10</v>
      </c>
      <c r="J579" t="s">
        <v>54</v>
      </c>
      <c r="K579" t="s">
        <v>30</v>
      </c>
      <c r="L579" t="s">
        <v>31</v>
      </c>
      <c r="M579" t="s">
        <v>75</v>
      </c>
      <c r="O579" s="3" t="str">
        <f t="shared" si="55"/>
        <v>Consistent</v>
      </c>
      <c r="P579" t="str">
        <f t="shared" si="56"/>
        <v>Not Rated</v>
      </c>
      <c r="Q579" s="4">
        <f t="shared" si="57"/>
        <v>23.96</v>
      </c>
      <c r="R579" s="4">
        <f t="shared" si="58"/>
        <v>2.3960000000000004</v>
      </c>
      <c r="S579" s="4">
        <f t="shared" si="59"/>
        <v>21.564</v>
      </c>
    </row>
    <row r="580" spans="1:19" hidden="1" x14ac:dyDescent="0.35">
      <c r="A580" t="s">
        <v>16895</v>
      </c>
      <c r="B580" t="s">
        <v>1626</v>
      </c>
      <c r="C580" s="1">
        <v>45337</v>
      </c>
      <c r="D580" t="s">
        <v>17</v>
      </c>
      <c r="E580" t="s">
        <v>89</v>
      </c>
      <c r="F580" s="3">
        <v>4</v>
      </c>
      <c r="G580" s="3" t="str">
        <f t="shared" si="54"/>
        <v>Valid Quantity</v>
      </c>
      <c r="H580" s="2" t="s">
        <v>7660</v>
      </c>
      <c r="I580" s="3">
        <v>25</v>
      </c>
      <c r="J580" t="s">
        <v>20</v>
      </c>
      <c r="K580" t="s">
        <v>21</v>
      </c>
      <c r="L580" t="s">
        <v>22</v>
      </c>
      <c r="M580" t="s">
        <v>23</v>
      </c>
      <c r="N580" s="3">
        <v>5</v>
      </c>
      <c r="O580" s="3" t="str">
        <f t="shared" si="55"/>
        <v>Consistent</v>
      </c>
      <c r="P580" t="str">
        <f t="shared" si="56"/>
        <v>Excellent</v>
      </c>
      <c r="Q580" s="4">
        <f t="shared" si="57"/>
        <v>159.32</v>
      </c>
      <c r="R580" s="4">
        <f t="shared" si="58"/>
        <v>39.83</v>
      </c>
      <c r="S580" s="4">
        <f t="shared" si="59"/>
        <v>119.49</v>
      </c>
    </row>
    <row r="581" spans="1:19" hidden="1" x14ac:dyDescent="0.35">
      <c r="A581" t="s">
        <v>17405</v>
      </c>
      <c r="B581" t="s">
        <v>4905</v>
      </c>
      <c r="C581" s="1">
        <v>45337</v>
      </c>
      <c r="D581" t="s">
        <v>64</v>
      </c>
      <c r="E581" t="s">
        <v>65</v>
      </c>
      <c r="F581" s="3">
        <v>2</v>
      </c>
      <c r="G581" s="3" t="str">
        <f t="shared" si="54"/>
        <v>Valid Quantity</v>
      </c>
      <c r="H581" s="2" t="s">
        <v>1375</v>
      </c>
      <c r="I581" s="3">
        <v>5</v>
      </c>
      <c r="J581" t="s">
        <v>20</v>
      </c>
      <c r="K581" t="s">
        <v>40</v>
      </c>
      <c r="L581" t="s">
        <v>41</v>
      </c>
      <c r="M581" t="s">
        <v>32</v>
      </c>
      <c r="O581" s="3" t="str">
        <f t="shared" si="55"/>
        <v>Consistent</v>
      </c>
      <c r="P581" t="str">
        <f t="shared" si="56"/>
        <v>Not Rated</v>
      </c>
      <c r="Q581" s="4">
        <f t="shared" si="57"/>
        <v>99.08</v>
      </c>
      <c r="R581" s="4">
        <f t="shared" si="58"/>
        <v>4.9539999999999997</v>
      </c>
      <c r="S581" s="4">
        <f t="shared" si="59"/>
        <v>94.126000000000005</v>
      </c>
    </row>
    <row r="582" spans="1:19" hidden="1" x14ac:dyDescent="0.35">
      <c r="A582" t="s">
        <v>19273</v>
      </c>
      <c r="B582" t="s">
        <v>1596</v>
      </c>
      <c r="C582" s="1">
        <v>45337</v>
      </c>
      <c r="D582" t="s">
        <v>116</v>
      </c>
      <c r="E582" t="s">
        <v>219</v>
      </c>
      <c r="F582" s="3">
        <v>5</v>
      </c>
      <c r="G582" s="3" t="str">
        <f t="shared" si="54"/>
        <v>Valid Quantity</v>
      </c>
      <c r="H582" s="2" t="s">
        <v>19274</v>
      </c>
      <c r="I582" s="3">
        <v>10</v>
      </c>
      <c r="J582" t="s">
        <v>84</v>
      </c>
      <c r="K582" t="s">
        <v>281</v>
      </c>
      <c r="L582" t="s">
        <v>31</v>
      </c>
      <c r="M582" t="s">
        <v>23</v>
      </c>
      <c r="O582" s="3" t="str">
        <f t="shared" si="55"/>
        <v>Consistent</v>
      </c>
      <c r="P582" t="str">
        <f t="shared" si="56"/>
        <v>Not Rated</v>
      </c>
      <c r="Q582" s="4">
        <f t="shared" si="57"/>
        <v>172.3</v>
      </c>
      <c r="R582" s="4">
        <f t="shared" si="58"/>
        <v>17.23</v>
      </c>
      <c r="S582" s="4">
        <f t="shared" si="59"/>
        <v>155.07000000000002</v>
      </c>
    </row>
    <row r="583" spans="1:19" hidden="1" x14ac:dyDescent="0.35">
      <c r="A583" t="s">
        <v>19311</v>
      </c>
      <c r="B583" t="s">
        <v>12100</v>
      </c>
      <c r="C583" s="1">
        <v>45337</v>
      </c>
      <c r="D583" t="s">
        <v>81</v>
      </c>
      <c r="E583" t="s">
        <v>143</v>
      </c>
      <c r="F583" s="3">
        <v>4</v>
      </c>
      <c r="G583" s="3" t="str">
        <f t="shared" si="54"/>
        <v>Valid Quantity</v>
      </c>
      <c r="H583" s="2" t="s">
        <v>9459</v>
      </c>
      <c r="I583" s="3">
        <v>5</v>
      </c>
      <c r="J583" t="s">
        <v>54</v>
      </c>
      <c r="K583" t="s">
        <v>119</v>
      </c>
      <c r="L583" t="s">
        <v>120</v>
      </c>
      <c r="M583" t="s">
        <v>23</v>
      </c>
      <c r="N583" s="3">
        <v>1</v>
      </c>
      <c r="O583" s="3" t="str">
        <f t="shared" si="55"/>
        <v>Consistent</v>
      </c>
      <c r="P583" t="str">
        <f t="shared" si="56"/>
        <v>Very Bad</v>
      </c>
      <c r="Q583" s="4">
        <f t="shared" si="57"/>
        <v>267.24</v>
      </c>
      <c r="R583" s="4">
        <f t="shared" si="58"/>
        <v>13.362</v>
      </c>
      <c r="S583" s="4">
        <f t="shared" si="59"/>
        <v>253.87800000000001</v>
      </c>
    </row>
    <row r="584" spans="1:19" hidden="1" x14ac:dyDescent="0.35">
      <c r="A584" t="s">
        <v>21101</v>
      </c>
      <c r="B584" t="s">
        <v>1380</v>
      </c>
      <c r="C584" s="1">
        <v>45337</v>
      </c>
      <c r="D584" t="s">
        <v>36</v>
      </c>
      <c r="E584" t="s">
        <v>58</v>
      </c>
      <c r="F584" s="3">
        <v>1</v>
      </c>
      <c r="G584" s="3" t="str">
        <f t="shared" si="54"/>
        <v>Valid Quantity</v>
      </c>
      <c r="H584" s="2" t="s">
        <v>18250</v>
      </c>
      <c r="I584" s="3">
        <v>5</v>
      </c>
      <c r="J584" t="s">
        <v>39</v>
      </c>
      <c r="K584" t="s">
        <v>104</v>
      </c>
      <c r="L584" t="s">
        <v>22</v>
      </c>
      <c r="M584" t="s">
        <v>23</v>
      </c>
      <c r="N584" s="3">
        <v>4</v>
      </c>
      <c r="O584" s="3" t="str">
        <f t="shared" si="55"/>
        <v>Consistent</v>
      </c>
      <c r="P584" t="str">
        <f t="shared" si="56"/>
        <v>Good</v>
      </c>
      <c r="Q584" s="4">
        <f t="shared" si="57"/>
        <v>105.79</v>
      </c>
      <c r="R584" s="4">
        <f t="shared" si="58"/>
        <v>5.2895000000000003</v>
      </c>
      <c r="S584" s="4">
        <f t="shared" si="59"/>
        <v>100.5005</v>
      </c>
    </row>
    <row r="585" spans="1:19" hidden="1" x14ac:dyDescent="0.35">
      <c r="A585" t="s">
        <v>21485</v>
      </c>
      <c r="B585" t="s">
        <v>1193</v>
      </c>
      <c r="C585" s="1">
        <v>45337</v>
      </c>
      <c r="D585" t="s">
        <v>64</v>
      </c>
      <c r="E585" t="s">
        <v>305</v>
      </c>
      <c r="F585" s="3">
        <v>4</v>
      </c>
      <c r="G585" s="3" t="str">
        <f t="shared" si="54"/>
        <v>Valid Quantity</v>
      </c>
      <c r="H585" s="2" t="s">
        <v>21486</v>
      </c>
      <c r="I585" s="3">
        <v>0</v>
      </c>
      <c r="J585" t="s">
        <v>48</v>
      </c>
      <c r="K585" t="s">
        <v>74</v>
      </c>
      <c r="L585" t="s">
        <v>61</v>
      </c>
      <c r="M585" t="s">
        <v>75</v>
      </c>
      <c r="N585" s="3">
        <v>0</v>
      </c>
      <c r="O585" s="3" t="str">
        <f t="shared" si="55"/>
        <v>Consistent</v>
      </c>
      <c r="P585" t="str">
        <f t="shared" si="56"/>
        <v>Not Rated</v>
      </c>
      <c r="Q585" s="4">
        <f t="shared" si="57"/>
        <v>383.84</v>
      </c>
      <c r="R585" s="4">
        <f t="shared" si="58"/>
        <v>0</v>
      </c>
      <c r="S585" s="4">
        <f t="shared" si="59"/>
        <v>383.84</v>
      </c>
    </row>
    <row r="586" spans="1:19" hidden="1" x14ac:dyDescent="0.35">
      <c r="A586" t="s">
        <v>22499</v>
      </c>
      <c r="B586" t="s">
        <v>8108</v>
      </c>
      <c r="C586" s="1">
        <v>45337</v>
      </c>
      <c r="D586" t="s">
        <v>116</v>
      </c>
      <c r="E586" t="s">
        <v>151</v>
      </c>
      <c r="F586" s="3">
        <v>3</v>
      </c>
      <c r="G586" s="3" t="str">
        <f t="shared" si="54"/>
        <v>Valid Quantity</v>
      </c>
      <c r="H586" s="2" t="s">
        <v>2522</v>
      </c>
      <c r="I586" s="3">
        <v>0</v>
      </c>
      <c r="J586" t="s">
        <v>84</v>
      </c>
      <c r="K586" t="s">
        <v>40</v>
      </c>
      <c r="L586" t="s">
        <v>41</v>
      </c>
      <c r="M586" t="s">
        <v>32</v>
      </c>
      <c r="O586" s="3" t="str">
        <f t="shared" si="55"/>
        <v>Consistent</v>
      </c>
      <c r="P586" t="str">
        <f t="shared" si="56"/>
        <v>Not Rated</v>
      </c>
      <c r="Q586" s="4">
        <f t="shared" si="57"/>
        <v>299.45999999999998</v>
      </c>
      <c r="R586" s="4">
        <f t="shared" si="58"/>
        <v>0</v>
      </c>
      <c r="S586" s="4">
        <f t="shared" si="59"/>
        <v>299.45999999999998</v>
      </c>
    </row>
    <row r="587" spans="1:19" hidden="1" x14ac:dyDescent="0.35">
      <c r="A587" t="s">
        <v>23248</v>
      </c>
      <c r="B587" t="s">
        <v>10855</v>
      </c>
      <c r="C587" s="1">
        <v>45337</v>
      </c>
      <c r="D587" t="s">
        <v>36</v>
      </c>
      <c r="E587" t="s">
        <v>547</v>
      </c>
      <c r="F587" s="3">
        <v>2</v>
      </c>
      <c r="G587" s="3" t="str">
        <f t="shared" si="54"/>
        <v>Valid Quantity</v>
      </c>
      <c r="H587" s="2" t="s">
        <v>23249</v>
      </c>
      <c r="I587" s="3">
        <v>5</v>
      </c>
      <c r="J587" t="s">
        <v>67</v>
      </c>
      <c r="K587" t="s">
        <v>194</v>
      </c>
      <c r="L587" t="s">
        <v>163</v>
      </c>
      <c r="M587" t="s">
        <v>23</v>
      </c>
      <c r="N587" s="3">
        <v>2</v>
      </c>
      <c r="O587" s="3" t="str">
        <f t="shared" si="55"/>
        <v>Consistent</v>
      </c>
      <c r="P587" t="str">
        <f t="shared" si="56"/>
        <v>Bad</v>
      </c>
      <c r="Q587" s="4">
        <f t="shared" si="57"/>
        <v>275.92</v>
      </c>
      <c r="R587" s="4">
        <f t="shared" si="58"/>
        <v>13.796000000000001</v>
      </c>
      <c r="S587" s="4">
        <f t="shared" si="59"/>
        <v>262.12400000000002</v>
      </c>
    </row>
    <row r="588" spans="1:19" hidden="1" x14ac:dyDescent="0.35">
      <c r="A588" t="s">
        <v>2338</v>
      </c>
      <c r="B588" t="s">
        <v>2339</v>
      </c>
      <c r="C588" s="1">
        <v>45338</v>
      </c>
      <c r="D588" t="s">
        <v>45</v>
      </c>
      <c r="E588" t="s">
        <v>215</v>
      </c>
      <c r="F588" s="3">
        <v>3</v>
      </c>
      <c r="G588" s="3" t="str">
        <f t="shared" si="54"/>
        <v>Valid Quantity</v>
      </c>
      <c r="H588" s="2" t="s">
        <v>2340</v>
      </c>
      <c r="I588" s="3">
        <v>10</v>
      </c>
      <c r="J588" t="s">
        <v>84</v>
      </c>
      <c r="K588" t="s">
        <v>119</v>
      </c>
      <c r="L588" t="s">
        <v>120</v>
      </c>
      <c r="M588" t="s">
        <v>23</v>
      </c>
      <c r="N588" s="3">
        <v>5</v>
      </c>
      <c r="O588" s="3" t="str">
        <f t="shared" si="55"/>
        <v>Consistent</v>
      </c>
      <c r="P588" t="str">
        <f t="shared" si="56"/>
        <v>Excellent</v>
      </c>
      <c r="Q588" s="4">
        <f t="shared" si="57"/>
        <v>46.26</v>
      </c>
      <c r="R588" s="4">
        <f t="shared" si="58"/>
        <v>4.6259999999999994</v>
      </c>
      <c r="S588" s="4">
        <f t="shared" si="59"/>
        <v>41.634</v>
      </c>
    </row>
    <row r="589" spans="1:19" hidden="1" x14ac:dyDescent="0.35">
      <c r="A589" t="s">
        <v>10242</v>
      </c>
      <c r="B589" t="s">
        <v>6620</v>
      </c>
      <c r="C589" s="1">
        <v>45338</v>
      </c>
      <c r="D589" t="s">
        <v>81</v>
      </c>
      <c r="E589" t="s">
        <v>82</v>
      </c>
      <c r="F589" s="3">
        <v>2</v>
      </c>
      <c r="G589" s="3" t="str">
        <f t="shared" si="54"/>
        <v>Valid Quantity</v>
      </c>
      <c r="H589" s="2" t="s">
        <v>10243</v>
      </c>
      <c r="I589" s="3">
        <v>15</v>
      </c>
      <c r="J589" t="s">
        <v>84</v>
      </c>
      <c r="K589" t="s">
        <v>74</v>
      </c>
      <c r="L589" t="s">
        <v>61</v>
      </c>
      <c r="M589" t="s">
        <v>23</v>
      </c>
      <c r="O589" s="3" t="str">
        <f t="shared" si="55"/>
        <v>Consistent</v>
      </c>
      <c r="P589" t="str">
        <f t="shared" si="56"/>
        <v>Not Rated</v>
      </c>
      <c r="Q589" s="4">
        <f t="shared" si="57"/>
        <v>212.4</v>
      </c>
      <c r="R589" s="4">
        <f t="shared" si="58"/>
        <v>31.86</v>
      </c>
      <c r="S589" s="4">
        <f t="shared" si="59"/>
        <v>180.54000000000002</v>
      </c>
    </row>
    <row r="590" spans="1:19" hidden="1" x14ac:dyDescent="0.35">
      <c r="A590" t="s">
        <v>15339</v>
      </c>
      <c r="B590" t="s">
        <v>1061</v>
      </c>
      <c r="C590" s="1">
        <v>45338</v>
      </c>
      <c r="D590" t="s">
        <v>64</v>
      </c>
      <c r="E590" t="s">
        <v>129</v>
      </c>
      <c r="F590" s="3">
        <v>3</v>
      </c>
      <c r="G590" s="3" t="str">
        <f t="shared" si="54"/>
        <v>Valid Quantity</v>
      </c>
      <c r="H590" s="2" t="s">
        <v>15340</v>
      </c>
      <c r="I590" s="3">
        <v>10</v>
      </c>
      <c r="J590" t="s">
        <v>48</v>
      </c>
      <c r="K590" t="s">
        <v>55</v>
      </c>
      <c r="L590" t="s">
        <v>31</v>
      </c>
      <c r="M590" t="s">
        <v>68</v>
      </c>
      <c r="N590" s="3">
        <v>0</v>
      </c>
      <c r="O590" s="3" t="str">
        <f t="shared" si="55"/>
        <v>Consistent</v>
      </c>
      <c r="P590" t="str">
        <f t="shared" si="56"/>
        <v>Not Rated</v>
      </c>
      <c r="Q590" s="4">
        <f t="shared" si="57"/>
        <v>170.01</v>
      </c>
      <c r="R590" s="4">
        <f t="shared" si="58"/>
        <v>17.000999999999998</v>
      </c>
      <c r="S590" s="4">
        <f t="shared" si="59"/>
        <v>153.00899999999999</v>
      </c>
    </row>
    <row r="591" spans="1:19" hidden="1" x14ac:dyDescent="0.35">
      <c r="A591" t="s">
        <v>16967</v>
      </c>
      <c r="B591" t="s">
        <v>2776</v>
      </c>
      <c r="C591" s="1">
        <v>45338</v>
      </c>
      <c r="D591" t="s">
        <v>81</v>
      </c>
      <c r="E591" t="s">
        <v>111</v>
      </c>
      <c r="F591" s="3">
        <v>1</v>
      </c>
      <c r="G591" s="3" t="str">
        <f t="shared" si="54"/>
        <v>Valid Quantity</v>
      </c>
      <c r="H591" s="2" t="s">
        <v>1571</v>
      </c>
      <c r="I591" s="3">
        <v>10</v>
      </c>
      <c r="J591" t="s">
        <v>84</v>
      </c>
      <c r="K591" t="s">
        <v>55</v>
      </c>
      <c r="L591" t="s">
        <v>31</v>
      </c>
      <c r="M591" t="s">
        <v>75</v>
      </c>
      <c r="O591" s="3" t="str">
        <f t="shared" si="55"/>
        <v>Consistent</v>
      </c>
      <c r="P591" t="str">
        <f t="shared" si="56"/>
        <v>Not Rated</v>
      </c>
      <c r="Q591" s="4">
        <f t="shared" si="57"/>
        <v>39.51</v>
      </c>
      <c r="R591" s="4">
        <f t="shared" si="58"/>
        <v>3.9509999999999996</v>
      </c>
      <c r="S591" s="4">
        <f t="shared" si="59"/>
        <v>35.558999999999997</v>
      </c>
    </row>
    <row r="592" spans="1:19" hidden="1" x14ac:dyDescent="0.35">
      <c r="A592" t="s">
        <v>21419</v>
      </c>
      <c r="B592" t="s">
        <v>4156</v>
      </c>
      <c r="C592" s="1">
        <v>45338</v>
      </c>
      <c r="D592" t="s">
        <v>17</v>
      </c>
      <c r="E592" t="s">
        <v>72</v>
      </c>
      <c r="F592" s="3">
        <v>2</v>
      </c>
      <c r="G592" s="3" t="str">
        <f t="shared" si="54"/>
        <v>Valid Quantity</v>
      </c>
      <c r="H592" s="2" t="s">
        <v>16908</v>
      </c>
      <c r="I592" s="3">
        <v>15</v>
      </c>
      <c r="J592" t="s">
        <v>20</v>
      </c>
      <c r="K592" t="s">
        <v>104</v>
      </c>
      <c r="L592" t="s">
        <v>22</v>
      </c>
      <c r="M592" t="s">
        <v>32</v>
      </c>
      <c r="O592" s="3" t="str">
        <f t="shared" si="55"/>
        <v>Consistent</v>
      </c>
      <c r="P592" t="str">
        <f t="shared" si="56"/>
        <v>Not Rated</v>
      </c>
      <c r="Q592" s="4">
        <f t="shared" si="57"/>
        <v>78.84</v>
      </c>
      <c r="R592" s="4">
        <f t="shared" si="58"/>
        <v>11.826000000000001</v>
      </c>
      <c r="S592" s="4">
        <f t="shared" si="59"/>
        <v>67.01400000000001</v>
      </c>
    </row>
    <row r="593" spans="1:19" hidden="1" x14ac:dyDescent="0.35">
      <c r="A593" t="s">
        <v>21438</v>
      </c>
      <c r="B593" t="s">
        <v>602</v>
      </c>
      <c r="C593" s="1">
        <v>45338</v>
      </c>
      <c r="D593" t="s">
        <v>36</v>
      </c>
      <c r="E593" t="s">
        <v>37</v>
      </c>
      <c r="F593" s="3">
        <v>4</v>
      </c>
      <c r="G593" s="3" t="str">
        <f t="shared" si="54"/>
        <v>Valid Quantity</v>
      </c>
      <c r="H593" s="2" t="s">
        <v>14573</v>
      </c>
      <c r="I593" s="3">
        <v>5</v>
      </c>
      <c r="J593" t="s">
        <v>48</v>
      </c>
      <c r="K593" t="s">
        <v>30</v>
      </c>
      <c r="L593" t="s">
        <v>31</v>
      </c>
      <c r="M593" t="s">
        <v>75</v>
      </c>
      <c r="N593" s="3">
        <v>0</v>
      </c>
      <c r="O593" s="3" t="str">
        <f t="shared" si="55"/>
        <v>Consistent</v>
      </c>
      <c r="P593" t="str">
        <f t="shared" si="56"/>
        <v>Not Rated</v>
      </c>
      <c r="Q593" s="4">
        <f t="shared" si="57"/>
        <v>326.8</v>
      </c>
      <c r="R593" s="4">
        <f t="shared" si="58"/>
        <v>16.34</v>
      </c>
      <c r="S593" s="4">
        <f t="shared" si="59"/>
        <v>310.46000000000004</v>
      </c>
    </row>
    <row r="594" spans="1:19" hidden="1" x14ac:dyDescent="0.35">
      <c r="A594" t="s">
        <v>23203</v>
      </c>
      <c r="B594" t="s">
        <v>15239</v>
      </c>
      <c r="C594" s="1">
        <v>45338</v>
      </c>
      <c r="D594" t="s">
        <v>45</v>
      </c>
      <c r="E594" t="s">
        <v>376</v>
      </c>
      <c r="F594" s="3">
        <v>4</v>
      </c>
      <c r="G594" s="3" t="str">
        <f t="shared" si="54"/>
        <v>Valid Quantity</v>
      </c>
      <c r="H594" s="2" t="s">
        <v>14682</v>
      </c>
      <c r="I594" s="3">
        <v>15</v>
      </c>
      <c r="J594" t="s">
        <v>67</v>
      </c>
      <c r="K594" t="s">
        <v>131</v>
      </c>
      <c r="L594" t="s">
        <v>86</v>
      </c>
      <c r="M594" t="s">
        <v>75</v>
      </c>
      <c r="O594" s="3" t="str">
        <f t="shared" si="55"/>
        <v>Consistent</v>
      </c>
      <c r="P594" t="str">
        <f t="shared" si="56"/>
        <v>Not Rated</v>
      </c>
      <c r="Q594" s="4">
        <f t="shared" si="57"/>
        <v>202.8</v>
      </c>
      <c r="R594" s="4">
        <f t="shared" si="58"/>
        <v>30.42</v>
      </c>
      <c r="S594" s="4">
        <f t="shared" si="59"/>
        <v>172.38</v>
      </c>
    </row>
    <row r="595" spans="1:19" hidden="1" x14ac:dyDescent="0.35">
      <c r="A595" t="s">
        <v>23230</v>
      </c>
      <c r="B595" t="s">
        <v>336</v>
      </c>
      <c r="C595" s="1">
        <v>45338</v>
      </c>
      <c r="D595" t="s">
        <v>101</v>
      </c>
      <c r="E595" t="s">
        <v>345</v>
      </c>
      <c r="F595" s="3">
        <v>2</v>
      </c>
      <c r="G595" s="3" t="str">
        <f t="shared" si="54"/>
        <v>Valid Quantity</v>
      </c>
      <c r="H595" s="2" t="s">
        <v>15464</v>
      </c>
      <c r="I595" s="3">
        <v>10</v>
      </c>
      <c r="J595" t="s">
        <v>67</v>
      </c>
      <c r="K595" t="s">
        <v>40</v>
      </c>
      <c r="L595" t="s">
        <v>41</v>
      </c>
      <c r="M595" t="s">
        <v>23</v>
      </c>
      <c r="N595" s="3">
        <v>5</v>
      </c>
      <c r="O595" s="3" t="str">
        <f t="shared" si="55"/>
        <v>Consistent</v>
      </c>
      <c r="P595" t="str">
        <f t="shared" si="56"/>
        <v>Excellent</v>
      </c>
      <c r="Q595" s="4">
        <f t="shared" si="57"/>
        <v>118.08</v>
      </c>
      <c r="R595" s="4">
        <f t="shared" si="58"/>
        <v>11.808</v>
      </c>
      <c r="S595" s="4">
        <f t="shared" si="59"/>
        <v>106.27199999999999</v>
      </c>
    </row>
    <row r="596" spans="1:19" hidden="1" x14ac:dyDescent="0.35">
      <c r="A596" t="s">
        <v>4015</v>
      </c>
      <c r="B596" t="s">
        <v>4016</v>
      </c>
      <c r="C596" s="1">
        <v>45339</v>
      </c>
      <c r="D596" t="s">
        <v>36</v>
      </c>
      <c r="E596" t="s">
        <v>58</v>
      </c>
      <c r="F596" s="3">
        <v>1</v>
      </c>
      <c r="G596" s="3" t="str">
        <f t="shared" si="54"/>
        <v>Valid Quantity</v>
      </c>
      <c r="H596" s="2" t="s">
        <v>4017</v>
      </c>
      <c r="I596" s="3">
        <v>10</v>
      </c>
      <c r="J596" t="s">
        <v>48</v>
      </c>
      <c r="K596" t="s">
        <v>281</v>
      </c>
      <c r="L596" t="s">
        <v>31</v>
      </c>
      <c r="M596" t="s">
        <v>23</v>
      </c>
      <c r="N596" s="3">
        <v>5</v>
      </c>
      <c r="O596" s="3" t="str">
        <f t="shared" si="55"/>
        <v>Consistent</v>
      </c>
      <c r="P596" t="str">
        <f t="shared" si="56"/>
        <v>Excellent</v>
      </c>
      <c r="Q596" s="4">
        <f t="shared" si="57"/>
        <v>52.53</v>
      </c>
      <c r="R596" s="4">
        <f t="shared" si="58"/>
        <v>5.2529999999999992</v>
      </c>
      <c r="S596" s="4">
        <f t="shared" si="59"/>
        <v>47.277000000000001</v>
      </c>
    </row>
    <row r="597" spans="1:19" hidden="1" x14ac:dyDescent="0.35">
      <c r="A597" t="s">
        <v>9441</v>
      </c>
      <c r="B597" t="s">
        <v>9442</v>
      </c>
      <c r="C597" s="1">
        <v>45339</v>
      </c>
      <c r="D597" t="s">
        <v>36</v>
      </c>
      <c r="E597" t="s">
        <v>183</v>
      </c>
      <c r="F597" s="3">
        <v>1</v>
      </c>
      <c r="G597" s="3" t="str">
        <f t="shared" si="54"/>
        <v>Valid Quantity</v>
      </c>
      <c r="H597" s="2" t="s">
        <v>9443</v>
      </c>
      <c r="I597" s="3">
        <v>5</v>
      </c>
      <c r="J597" t="s">
        <v>20</v>
      </c>
      <c r="K597" t="s">
        <v>281</v>
      </c>
      <c r="L597" t="s">
        <v>31</v>
      </c>
      <c r="M597" t="s">
        <v>68</v>
      </c>
      <c r="O597" s="3" t="str">
        <f t="shared" si="55"/>
        <v>Consistent</v>
      </c>
      <c r="P597" t="str">
        <f t="shared" si="56"/>
        <v>Not Rated</v>
      </c>
      <c r="Q597" s="4">
        <f t="shared" si="57"/>
        <v>46.68</v>
      </c>
      <c r="R597" s="4">
        <f t="shared" si="58"/>
        <v>2.3340000000000001</v>
      </c>
      <c r="S597" s="4">
        <f t="shared" si="59"/>
        <v>44.345999999999997</v>
      </c>
    </row>
    <row r="598" spans="1:19" hidden="1" x14ac:dyDescent="0.35">
      <c r="A598" t="s">
        <v>13089</v>
      </c>
      <c r="B598" t="s">
        <v>4981</v>
      </c>
      <c r="C598" s="1">
        <v>45339</v>
      </c>
      <c r="D598" t="s">
        <v>101</v>
      </c>
      <c r="E598" t="s">
        <v>102</v>
      </c>
      <c r="F598" s="3">
        <v>2</v>
      </c>
      <c r="G598" s="3" t="str">
        <f t="shared" si="54"/>
        <v>Valid Quantity</v>
      </c>
      <c r="H598" s="2" t="s">
        <v>11454</v>
      </c>
      <c r="I598" s="3">
        <v>15</v>
      </c>
      <c r="J598" t="s">
        <v>39</v>
      </c>
      <c r="K598" t="s">
        <v>206</v>
      </c>
      <c r="L598" t="s">
        <v>41</v>
      </c>
      <c r="M598" t="s">
        <v>23</v>
      </c>
      <c r="N598" s="3">
        <v>4</v>
      </c>
      <c r="O598" s="3" t="str">
        <f t="shared" si="55"/>
        <v>Consistent</v>
      </c>
      <c r="P598" t="str">
        <f t="shared" si="56"/>
        <v>Good</v>
      </c>
      <c r="Q598" s="4">
        <f t="shared" si="57"/>
        <v>59.72</v>
      </c>
      <c r="R598" s="4">
        <f t="shared" si="58"/>
        <v>8.9580000000000002</v>
      </c>
      <c r="S598" s="4">
        <f t="shared" si="59"/>
        <v>50.762</v>
      </c>
    </row>
    <row r="599" spans="1:19" hidden="1" x14ac:dyDescent="0.35">
      <c r="A599" t="s">
        <v>17403</v>
      </c>
      <c r="B599" t="s">
        <v>3843</v>
      </c>
      <c r="C599" s="1">
        <v>45339</v>
      </c>
      <c r="D599" t="s">
        <v>64</v>
      </c>
      <c r="E599" t="s">
        <v>416</v>
      </c>
      <c r="F599" s="3">
        <v>1</v>
      </c>
      <c r="G599" s="3" t="str">
        <f t="shared" si="54"/>
        <v>Valid Quantity</v>
      </c>
      <c r="H599" s="2" t="s">
        <v>17404</v>
      </c>
      <c r="I599" s="3">
        <v>0</v>
      </c>
      <c r="J599" t="s">
        <v>84</v>
      </c>
      <c r="K599" t="s">
        <v>131</v>
      </c>
      <c r="L599" t="s">
        <v>86</v>
      </c>
      <c r="M599" t="s">
        <v>23</v>
      </c>
      <c r="N599" s="3">
        <v>5</v>
      </c>
      <c r="O599" s="3" t="str">
        <f t="shared" si="55"/>
        <v>Consistent</v>
      </c>
      <c r="P599" t="str">
        <f t="shared" si="56"/>
        <v>Excellent</v>
      </c>
      <c r="Q599" s="4">
        <f t="shared" si="57"/>
        <v>94.44</v>
      </c>
      <c r="R599" s="4">
        <f t="shared" si="58"/>
        <v>0</v>
      </c>
      <c r="S599" s="4">
        <f t="shared" si="59"/>
        <v>94.44</v>
      </c>
    </row>
    <row r="600" spans="1:19" hidden="1" x14ac:dyDescent="0.35">
      <c r="A600" t="s">
        <v>18199</v>
      </c>
      <c r="B600" t="s">
        <v>5350</v>
      </c>
      <c r="C600" s="1">
        <v>45339</v>
      </c>
      <c r="D600" t="s">
        <v>159</v>
      </c>
      <c r="E600" t="s">
        <v>197</v>
      </c>
      <c r="F600" s="3">
        <v>3</v>
      </c>
      <c r="G600" s="3" t="str">
        <f t="shared" si="54"/>
        <v>Valid Quantity</v>
      </c>
      <c r="H600" s="2" t="s">
        <v>7693</v>
      </c>
      <c r="I600" s="3">
        <v>10</v>
      </c>
      <c r="J600" t="s">
        <v>67</v>
      </c>
      <c r="K600" t="s">
        <v>194</v>
      </c>
      <c r="L600" t="s">
        <v>163</v>
      </c>
      <c r="M600" t="s">
        <v>23</v>
      </c>
      <c r="N600" s="3">
        <v>4</v>
      </c>
      <c r="O600" s="3" t="str">
        <f t="shared" si="55"/>
        <v>Consistent</v>
      </c>
      <c r="P600" t="str">
        <f t="shared" si="56"/>
        <v>Good</v>
      </c>
      <c r="Q600" s="4">
        <f t="shared" si="57"/>
        <v>85.11</v>
      </c>
      <c r="R600" s="4">
        <f t="shared" si="58"/>
        <v>8.511000000000001</v>
      </c>
      <c r="S600" s="4">
        <f t="shared" si="59"/>
        <v>76.599000000000004</v>
      </c>
    </row>
    <row r="601" spans="1:19" hidden="1" x14ac:dyDescent="0.35">
      <c r="A601" t="s">
        <v>18248</v>
      </c>
      <c r="B601" t="s">
        <v>2803</v>
      </c>
      <c r="C601" s="1">
        <v>45339</v>
      </c>
      <c r="D601" t="s">
        <v>17</v>
      </c>
      <c r="E601" t="s">
        <v>89</v>
      </c>
      <c r="F601" s="3">
        <v>4</v>
      </c>
      <c r="G601" s="3" t="str">
        <f t="shared" si="54"/>
        <v>Valid Quantity</v>
      </c>
      <c r="H601" s="2" t="s">
        <v>18249</v>
      </c>
      <c r="I601" s="3">
        <v>20</v>
      </c>
      <c r="J601" t="s">
        <v>67</v>
      </c>
      <c r="K601" t="s">
        <v>467</v>
      </c>
      <c r="L601" t="s">
        <v>120</v>
      </c>
      <c r="M601" t="s">
        <v>23</v>
      </c>
      <c r="N601" s="3">
        <v>5</v>
      </c>
      <c r="O601" s="3" t="str">
        <f t="shared" si="55"/>
        <v>Consistent</v>
      </c>
      <c r="P601" t="str">
        <f t="shared" si="56"/>
        <v>Excellent</v>
      </c>
      <c r="Q601" s="4">
        <f t="shared" si="57"/>
        <v>132.24</v>
      </c>
      <c r="R601" s="4">
        <f t="shared" si="58"/>
        <v>26.448</v>
      </c>
      <c r="S601" s="4">
        <f t="shared" si="59"/>
        <v>105.792</v>
      </c>
    </row>
    <row r="602" spans="1:19" hidden="1" x14ac:dyDescent="0.35">
      <c r="A602" t="s">
        <v>19012</v>
      </c>
      <c r="B602" t="s">
        <v>6830</v>
      </c>
      <c r="C602" s="1">
        <v>45339</v>
      </c>
      <c r="D602" t="s">
        <v>17</v>
      </c>
      <c r="E602" t="s">
        <v>28</v>
      </c>
      <c r="F602" s="3">
        <v>1</v>
      </c>
      <c r="G602" s="3" t="str">
        <f t="shared" si="54"/>
        <v>Valid Quantity</v>
      </c>
      <c r="H602" s="2" t="s">
        <v>6911</v>
      </c>
      <c r="I602" s="3">
        <v>10</v>
      </c>
      <c r="J602" t="s">
        <v>39</v>
      </c>
      <c r="K602" t="s">
        <v>119</v>
      </c>
      <c r="L602" t="s">
        <v>120</v>
      </c>
      <c r="M602" t="s">
        <v>23</v>
      </c>
      <c r="N602" s="3">
        <v>3</v>
      </c>
      <c r="O602" s="3" t="str">
        <f t="shared" si="55"/>
        <v>Consistent</v>
      </c>
      <c r="P602" t="str">
        <f t="shared" si="56"/>
        <v>Average</v>
      </c>
      <c r="Q602" s="4">
        <f t="shared" si="57"/>
        <v>11.16</v>
      </c>
      <c r="R602" s="4">
        <f t="shared" si="58"/>
        <v>1.1159999999999999</v>
      </c>
      <c r="S602" s="4">
        <f t="shared" si="59"/>
        <v>10.044</v>
      </c>
    </row>
    <row r="603" spans="1:19" hidden="1" x14ac:dyDescent="0.35">
      <c r="A603" t="s">
        <v>19550</v>
      </c>
      <c r="B603" t="s">
        <v>14717</v>
      </c>
      <c r="C603" s="1">
        <v>45339</v>
      </c>
      <c r="D603" t="s">
        <v>101</v>
      </c>
      <c r="E603" t="s">
        <v>345</v>
      </c>
      <c r="F603" s="3">
        <v>1</v>
      </c>
      <c r="G603" s="3" t="str">
        <f t="shared" si="54"/>
        <v>Valid Quantity</v>
      </c>
      <c r="H603" s="2" t="s">
        <v>9162</v>
      </c>
      <c r="I603" s="3">
        <v>0</v>
      </c>
      <c r="J603" t="s">
        <v>20</v>
      </c>
      <c r="K603" t="s">
        <v>180</v>
      </c>
      <c r="L603" t="s">
        <v>86</v>
      </c>
      <c r="M603" t="s">
        <v>185</v>
      </c>
      <c r="O603" s="3" t="str">
        <f t="shared" si="55"/>
        <v>Consistent</v>
      </c>
      <c r="P603" t="str">
        <f t="shared" si="56"/>
        <v>Not Rated</v>
      </c>
      <c r="Q603" s="4">
        <f t="shared" si="57"/>
        <v>9.59</v>
      </c>
      <c r="R603" s="4">
        <f t="shared" si="58"/>
        <v>0</v>
      </c>
      <c r="S603" s="4">
        <f t="shared" si="59"/>
        <v>9.59</v>
      </c>
    </row>
    <row r="604" spans="1:19" hidden="1" x14ac:dyDescent="0.35">
      <c r="A604" t="s">
        <v>22452</v>
      </c>
      <c r="B604" t="s">
        <v>5290</v>
      </c>
      <c r="C604" s="1">
        <v>45339</v>
      </c>
      <c r="D604" t="s">
        <v>17</v>
      </c>
      <c r="E604" t="s">
        <v>89</v>
      </c>
      <c r="F604" s="3">
        <v>4</v>
      </c>
      <c r="G604" s="3" t="str">
        <f t="shared" si="54"/>
        <v>Valid Quantity</v>
      </c>
      <c r="H604" s="2" t="s">
        <v>6421</v>
      </c>
      <c r="I604" s="3">
        <v>5</v>
      </c>
      <c r="J604" t="s">
        <v>48</v>
      </c>
      <c r="K604" t="s">
        <v>194</v>
      </c>
      <c r="L604" t="s">
        <v>163</v>
      </c>
      <c r="M604" t="s">
        <v>185</v>
      </c>
      <c r="N604" s="3">
        <v>0</v>
      </c>
      <c r="O604" s="3" t="str">
        <f t="shared" si="55"/>
        <v>Consistent</v>
      </c>
      <c r="P604" t="str">
        <f t="shared" si="56"/>
        <v>Not Rated</v>
      </c>
      <c r="Q604" s="4">
        <f t="shared" si="57"/>
        <v>45.76</v>
      </c>
      <c r="R604" s="4">
        <f t="shared" si="58"/>
        <v>2.2879999999999998</v>
      </c>
      <c r="S604" s="4">
        <f t="shared" si="59"/>
        <v>43.472000000000001</v>
      </c>
    </row>
    <row r="605" spans="1:19" hidden="1" x14ac:dyDescent="0.35">
      <c r="A605" t="s">
        <v>22788</v>
      </c>
      <c r="B605" t="s">
        <v>7404</v>
      </c>
      <c r="C605" s="1">
        <v>45339</v>
      </c>
      <c r="D605" t="s">
        <v>45</v>
      </c>
      <c r="E605" t="s">
        <v>432</v>
      </c>
      <c r="F605" s="3">
        <v>2</v>
      </c>
      <c r="G605" s="3" t="str">
        <f t="shared" si="54"/>
        <v>Valid Quantity</v>
      </c>
      <c r="H605" s="2" t="s">
        <v>22789</v>
      </c>
      <c r="I605" s="3">
        <v>10</v>
      </c>
      <c r="J605" t="s">
        <v>48</v>
      </c>
      <c r="K605" t="s">
        <v>55</v>
      </c>
      <c r="L605" t="s">
        <v>31</v>
      </c>
      <c r="M605" t="s">
        <v>68</v>
      </c>
      <c r="N605" s="3">
        <v>0</v>
      </c>
      <c r="O605" s="3" t="str">
        <f t="shared" si="55"/>
        <v>Consistent</v>
      </c>
      <c r="P605" t="str">
        <f t="shared" si="56"/>
        <v>Not Rated</v>
      </c>
      <c r="Q605" s="4">
        <f t="shared" si="57"/>
        <v>60.22</v>
      </c>
      <c r="R605" s="4">
        <f t="shared" si="58"/>
        <v>6.0220000000000002</v>
      </c>
      <c r="S605" s="4">
        <f t="shared" si="59"/>
        <v>54.198</v>
      </c>
    </row>
    <row r="606" spans="1:19" hidden="1" x14ac:dyDescent="0.35">
      <c r="A606" t="s">
        <v>22999</v>
      </c>
      <c r="B606" t="s">
        <v>10501</v>
      </c>
      <c r="C606" s="1">
        <v>45339</v>
      </c>
      <c r="D606" t="s">
        <v>36</v>
      </c>
      <c r="E606" t="s">
        <v>183</v>
      </c>
      <c r="F606" s="3">
        <v>0</v>
      </c>
      <c r="G606" s="3" t="str">
        <f t="shared" si="54"/>
        <v>Zero Quantity</v>
      </c>
      <c r="H606" s="2" t="s">
        <v>23000</v>
      </c>
      <c r="I606" s="3">
        <v>10</v>
      </c>
      <c r="J606" t="s">
        <v>84</v>
      </c>
      <c r="K606" t="s">
        <v>49</v>
      </c>
      <c r="L606" t="s">
        <v>22</v>
      </c>
      <c r="M606" t="s">
        <v>23</v>
      </c>
      <c r="N606" s="3">
        <v>5</v>
      </c>
      <c r="O606" s="3" t="str">
        <f t="shared" si="55"/>
        <v>Suspicious</v>
      </c>
      <c r="P606" t="str">
        <f t="shared" si="56"/>
        <v>Excellent</v>
      </c>
      <c r="Q606" s="4">
        <f t="shared" si="57"/>
        <v>0</v>
      </c>
      <c r="R606" s="4">
        <f t="shared" si="58"/>
        <v>0</v>
      </c>
      <c r="S606" s="4">
        <f t="shared" si="59"/>
        <v>0</v>
      </c>
    </row>
    <row r="607" spans="1:19" hidden="1" x14ac:dyDescent="0.35">
      <c r="A607" t="s">
        <v>477</v>
      </c>
      <c r="B607" t="s">
        <v>478</v>
      </c>
      <c r="C607" s="1">
        <v>45340</v>
      </c>
      <c r="D607" t="s">
        <v>116</v>
      </c>
      <c r="E607" t="s">
        <v>479</v>
      </c>
      <c r="F607" s="3">
        <v>2</v>
      </c>
      <c r="G607" s="3" t="str">
        <f t="shared" si="54"/>
        <v>Valid Quantity</v>
      </c>
      <c r="H607" s="2" t="s">
        <v>480</v>
      </c>
      <c r="I607" s="3">
        <v>5</v>
      </c>
      <c r="J607" t="s">
        <v>48</v>
      </c>
      <c r="K607" t="s">
        <v>194</v>
      </c>
      <c r="L607" t="s">
        <v>163</v>
      </c>
      <c r="M607" t="s">
        <v>23</v>
      </c>
      <c r="N607" s="3">
        <v>0</v>
      </c>
      <c r="O607" s="3" t="str">
        <f t="shared" si="55"/>
        <v>Consistent</v>
      </c>
      <c r="P607" t="str">
        <f t="shared" si="56"/>
        <v>Not Rated</v>
      </c>
      <c r="Q607" s="4">
        <f t="shared" si="57"/>
        <v>37.479999999999997</v>
      </c>
      <c r="R607" s="4">
        <f t="shared" si="58"/>
        <v>1.8739999999999997</v>
      </c>
      <c r="S607" s="4">
        <f t="shared" si="59"/>
        <v>35.605999999999995</v>
      </c>
    </row>
    <row r="608" spans="1:19" hidden="1" x14ac:dyDescent="0.35">
      <c r="A608" t="s">
        <v>1962</v>
      </c>
      <c r="B608" t="s">
        <v>1963</v>
      </c>
      <c r="C608" s="1">
        <v>45340</v>
      </c>
      <c r="D608" t="s">
        <v>116</v>
      </c>
      <c r="E608" t="s">
        <v>151</v>
      </c>
      <c r="F608" s="3">
        <v>2</v>
      </c>
      <c r="G608" s="3" t="str">
        <f t="shared" si="54"/>
        <v>Valid Quantity</v>
      </c>
      <c r="H608" s="2" t="s">
        <v>1964</v>
      </c>
      <c r="I608" s="3">
        <v>0</v>
      </c>
      <c r="J608" t="s">
        <v>84</v>
      </c>
      <c r="K608" t="s">
        <v>21</v>
      </c>
      <c r="L608" t="s">
        <v>22</v>
      </c>
      <c r="M608" t="s">
        <v>185</v>
      </c>
      <c r="O608" s="3" t="str">
        <f t="shared" si="55"/>
        <v>Consistent</v>
      </c>
      <c r="P608" t="str">
        <f t="shared" si="56"/>
        <v>Not Rated</v>
      </c>
      <c r="Q608" s="4">
        <f t="shared" si="57"/>
        <v>123.78</v>
      </c>
      <c r="R608" s="4">
        <f t="shared" si="58"/>
        <v>0</v>
      </c>
      <c r="S608" s="4">
        <f t="shared" si="59"/>
        <v>123.78</v>
      </c>
    </row>
    <row r="609" spans="1:19" hidden="1" x14ac:dyDescent="0.35">
      <c r="A609" t="s">
        <v>3058</v>
      </c>
      <c r="B609" t="s">
        <v>610</v>
      </c>
      <c r="C609" s="1">
        <v>45340</v>
      </c>
      <c r="D609" t="s">
        <v>116</v>
      </c>
      <c r="E609" t="s">
        <v>978</v>
      </c>
      <c r="F609" s="3">
        <v>1</v>
      </c>
      <c r="G609" s="3" t="str">
        <f t="shared" si="54"/>
        <v>Valid Quantity</v>
      </c>
      <c r="H609" s="2" t="s">
        <v>3059</v>
      </c>
      <c r="I609" s="3">
        <v>10</v>
      </c>
      <c r="J609" t="s">
        <v>67</v>
      </c>
      <c r="K609" t="s">
        <v>206</v>
      </c>
      <c r="L609" t="s">
        <v>41</v>
      </c>
      <c r="M609" t="s">
        <v>32</v>
      </c>
      <c r="O609" s="3" t="str">
        <f t="shared" si="55"/>
        <v>Consistent</v>
      </c>
      <c r="P609" t="str">
        <f t="shared" si="56"/>
        <v>Not Rated</v>
      </c>
      <c r="Q609" s="4">
        <f t="shared" si="57"/>
        <v>206.69</v>
      </c>
      <c r="R609" s="4">
        <f t="shared" si="58"/>
        <v>20.669</v>
      </c>
      <c r="S609" s="4">
        <f t="shared" si="59"/>
        <v>186.02099999999999</v>
      </c>
    </row>
    <row r="610" spans="1:19" hidden="1" x14ac:dyDescent="0.35">
      <c r="A610" t="s">
        <v>6829</v>
      </c>
      <c r="B610" t="s">
        <v>6830</v>
      </c>
      <c r="C610" s="1">
        <v>45340</v>
      </c>
      <c r="D610" t="s">
        <v>101</v>
      </c>
      <c r="E610" t="s">
        <v>102</v>
      </c>
      <c r="F610" s="3">
        <v>3</v>
      </c>
      <c r="G610" s="3" t="str">
        <f t="shared" si="54"/>
        <v>Valid Quantity</v>
      </c>
      <c r="H610" s="2" t="s">
        <v>3199</v>
      </c>
      <c r="I610" s="3">
        <v>0</v>
      </c>
      <c r="J610" t="s">
        <v>20</v>
      </c>
      <c r="K610" t="s">
        <v>206</v>
      </c>
      <c r="L610" t="s">
        <v>41</v>
      </c>
      <c r="M610" t="s">
        <v>32</v>
      </c>
      <c r="O610" s="3" t="str">
        <f t="shared" si="55"/>
        <v>Consistent</v>
      </c>
      <c r="P610" t="str">
        <f t="shared" si="56"/>
        <v>Not Rated</v>
      </c>
      <c r="Q610" s="4">
        <f t="shared" si="57"/>
        <v>103.74</v>
      </c>
      <c r="R610" s="4">
        <f t="shared" si="58"/>
        <v>0</v>
      </c>
      <c r="S610" s="4">
        <f t="shared" si="59"/>
        <v>103.74</v>
      </c>
    </row>
    <row r="611" spans="1:19" hidden="1" x14ac:dyDescent="0.35">
      <c r="A611" t="s">
        <v>7376</v>
      </c>
      <c r="B611" t="s">
        <v>3147</v>
      </c>
      <c r="C611" s="1">
        <v>45340</v>
      </c>
      <c r="D611" t="s">
        <v>81</v>
      </c>
      <c r="E611" t="s">
        <v>111</v>
      </c>
      <c r="F611" s="3">
        <v>2</v>
      </c>
      <c r="G611" s="3" t="str">
        <f t="shared" si="54"/>
        <v>Valid Quantity</v>
      </c>
      <c r="H611" s="2" t="s">
        <v>7377</v>
      </c>
      <c r="I611" s="3">
        <v>5</v>
      </c>
      <c r="J611" t="s">
        <v>39</v>
      </c>
      <c r="K611" t="s">
        <v>189</v>
      </c>
      <c r="L611" t="s">
        <v>120</v>
      </c>
      <c r="M611" t="s">
        <v>32</v>
      </c>
      <c r="O611" s="3" t="str">
        <f t="shared" si="55"/>
        <v>Consistent</v>
      </c>
      <c r="P611" t="str">
        <f t="shared" si="56"/>
        <v>Not Rated</v>
      </c>
      <c r="Q611" s="4">
        <f t="shared" si="57"/>
        <v>103.4</v>
      </c>
      <c r="R611" s="4">
        <f t="shared" si="58"/>
        <v>5.17</v>
      </c>
      <c r="S611" s="4">
        <f t="shared" si="59"/>
        <v>98.23</v>
      </c>
    </row>
    <row r="612" spans="1:19" hidden="1" x14ac:dyDescent="0.35">
      <c r="A612" t="s">
        <v>10587</v>
      </c>
      <c r="B612" t="s">
        <v>10588</v>
      </c>
      <c r="C612" s="1">
        <v>45340</v>
      </c>
      <c r="D612" t="s">
        <v>64</v>
      </c>
      <c r="E612" t="s">
        <v>305</v>
      </c>
      <c r="F612" s="3">
        <v>2</v>
      </c>
      <c r="G612" s="3" t="str">
        <f t="shared" si="54"/>
        <v>Valid Quantity</v>
      </c>
      <c r="H612" s="2" t="s">
        <v>5470</v>
      </c>
      <c r="I612" s="3">
        <v>20</v>
      </c>
      <c r="J612" t="s">
        <v>48</v>
      </c>
      <c r="K612" t="s">
        <v>30</v>
      </c>
      <c r="L612" t="s">
        <v>31</v>
      </c>
      <c r="M612" t="s">
        <v>23</v>
      </c>
      <c r="N612" s="3">
        <v>5</v>
      </c>
      <c r="O612" s="3" t="str">
        <f t="shared" si="55"/>
        <v>Consistent</v>
      </c>
      <c r="P612" t="str">
        <f t="shared" si="56"/>
        <v>Excellent</v>
      </c>
      <c r="Q612" s="4">
        <f t="shared" si="57"/>
        <v>70.5</v>
      </c>
      <c r="R612" s="4">
        <f t="shared" si="58"/>
        <v>14.1</v>
      </c>
      <c r="S612" s="4">
        <f t="shared" si="59"/>
        <v>56.4</v>
      </c>
    </row>
    <row r="613" spans="1:19" hidden="1" x14ac:dyDescent="0.35">
      <c r="A613" t="s">
        <v>13566</v>
      </c>
      <c r="B613" t="s">
        <v>13567</v>
      </c>
      <c r="C613" s="1">
        <v>45340</v>
      </c>
      <c r="D613" t="s">
        <v>45</v>
      </c>
      <c r="E613" t="s">
        <v>215</v>
      </c>
      <c r="F613" s="3">
        <v>4</v>
      </c>
      <c r="G613" s="3" t="str">
        <f t="shared" si="54"/>
        <v>Valid Quantity</v>
      </c>
      <c r="H613" s="2" t="s">
        <v>13568</v>
      </c>
      <c r="I613" s="3">
        <v>0</v>
      </c>
      <c r="J613" t="s">
        <v>54</v>
      </c>
      <c r="K613" t="s">
        <v>162</v>
      </c>
      <c r="L613" t="s">
        <v>163</v>
      </c>
      <c r="M613" t="s">
        <v>23</v>
      </c>
      <c r="N613" s="3">
        <v>4</v>
      </c>
      <c r="O613" s="3" t="str">
        <f t="shared" si="55"/>
        <v>Consistent</v>
      </c>
      <c r="P613" t="str">
        <f t="shared" si="56"/>
        <v>Good</v>
      </c>
      <c r="Q613" s="4">
        <f t="shared" si="57"/>
        <v>199.88</v>
      </c>
      <c r="R613" s="4">
        <f t="shared" si="58"/>
        <v>0</v>
      </c>
      <c r="S613" s="4">
        <f t="shared" si="59"/>
        <v>199.88</v>
      </c>
    </row>
    <row r="614" spans="1:19" hidden="1" x14ac:dyDescent="0.35">
      <c r="A614" t="s">
        <v>13579</v>
      </c>
      <c r="B614" t="s">
        <v>13580</v>
      </c>
      <c r="C614" s="1">
        <v>45340</v>
      </c>
      <c r="D614" t="s">
        <v>159</v>
      </c>
      <c r="E614" t="s">
        <v>160</v>
      </c>
      <c r="F614" s="3">
        <v>2</v>
      </c>
      <c r="G614" s="3" t="str">
        <f t="shared" si="54"/>
        <v>Valid Quantity</v>
      </c>
      <c r="H614" s="2" t="s">
        <v>10543</v>
      </c>
      <c r="I614" s="3">
        <v>10</v>
      </c>
      <c r="J614" t="s">
        <v>67</v>
      </c>
      <c r="K614" t="s">
        <v>104</v>
      </c>
      <c r="L614" t="s">
        <v>22</v>
      </c>
      <c r="M614" t="s">
        <v>23</v>
      </c>
      <c r="N614" s="3">
        <v>5</v>
      </c>
      <c r="O614" s="3" t="str">
        <f t="shared" si="55"/>
        <v>Consistent</v>
      </c>
      <c r="P614" t="str">
        <f t="shared" si="56"/>
        <v>Excellent</v>
      </c>
      <c r="Q614" s="4">
        <f t="shared" si="57"/>
        <v>9.94</v>
      </c>
      <c r="R614" s="4">
        <f t="shared" si="58"/>
        <v>0.99399999999999988</v>
      </c>
      <c r="S614" s="4">
        <f t="shared" si="59"/>
        <v>8.9459999999999997</v>
      </c>
    </row>
    <row r="615" spans="1:19" hidden="1" x14ac:dyDescent="0.35">
      <c r="A615" t="s">
        <v>14060</v>
      </c>
      <c r="B615" t="s">
        <v>10445</v>
      </c>
      <c r="C615" s="1">
        <v>45340</v>
      </c>
      <c r="D615" t="s">
        <v>45</v>
      </c>
      <c r="E615" t="s">
        <v>269</v>
      </c>
      <c r="F615" s="3">
        <v>2</v>
      </c>
      <c r="G615" s="3" t="str">
        <f t="shared" si="54"/>
        <v>Valid Quantity</v>
      </c>
      <c r="H615" s="2" t="s">
        <v>10789</v>
      </c>
      <c r="I615" s="3">
        <v>10</v>
      </c>
      <c r="J615" t="s">
        <v>84</v>
      </c>
      <c r="K615" t="s">
        <v>119</v>
      </c>
      <c r="L615" t="s">
        <v>120</v>
      </c>
      <c r="M615" t="s">
        <v>23</v>
      </c>
      <c r="N615" s="3">
        <v>2</v>
      </c>
      <c r="O615" s="3" t="str">
        <f t="shared" si="55"/>
        <v>Consistent</v>
      </c>
      <c r="P615" t="str">
        <f t="shared" si="56"/>
        <v>Bad</v>
      </c>
      <c r="Q615" s="4">
        <f t="shared" si="57"/>
        <v>42.02</v>
      </c>
      <c r="R615" s="4">
        <f t="shared" si="58"/>
        <v>4.2020000000000008</v>
      </c>
      <c r="S615" s="4">
        <f t="shared" si="59"/>
        <v>37.818000000000005</v>
      </c>
    </row>
    <row r="616" spans="1:19" hidden="1" x14ac:dyDescent="0.35">
      <c r="A616" t="s">
        <v>15162</v>
      </c>
      <c r="B616" t="s">
        <v>1806</v>
      </c>
      <c r="C616" s="1">
        <v>45340</v>
      </c>
      <c r="D616" t="s">
        <v>159</v>
      </c>
      <c r="E616" t="s">
        <v>160</v>
      </c>
      <c r="F616" s="3">
        <v>0</v>
      </c>
      <c r="G616" s="3" t="str">
        <f t="shared" si="54"/>
        <v>Zero Quantity</v>
      </c>
      <c r="H616" s="2" t="s">
        <v>14819</v>
      </c>
      <c r="I616" s="3">
        <v>0</v>
      </c>
      <c r="J616" t="s">
        <v>48</v>
      </c>
      <c r="K616" t="s">
        <v>124</v>
      </c>
      <c r="L616" t="s">
        <v>61</v>
      </c>
      <c r="M616" t="s">
        <v>68</v>
      </c>
      <c r="N616" s="3">
        <v>0</v>
      </c>
      <c r="O616" s="3" t="str">
        <f t="shared" si="55"/>
        <v>Review</v>
      </c>
      <c r="P616" t="str">
        <f t="shared" si="56"/>
        <v>Not Rated</v>
      </c>
      <c r="Q616" s="4">
        <f t="shared" si="57"/>
        <v>0</v>
      </c>
      <c r="R616" s="4">
        <f t="shared" si="58"/>
        <v>0</v>
      </c>
      <c r="S616" s="4">
        <f t="shared" si="59"/>
        <v>0</v>
      </c>
    </row>
    <row r="617" spans="1:19" hidden="1" x14ac:dyDescent="0.35">
      <c r="A617" t="s">
        <v>16920</v>
      </c>
      <c r="B617" t="s">
        <v>6299</v>
      </c>
      <c r="C617" s="1">
        <v>45340</v>
      </c>
      <c r="D617" t="s">
        <v>36</v>
      </c>
      <c r="E617" t="s">
        <v>547</v>
      </c>
      <c r="F617" s="3">
        <v>4</v>
      </c>
      <c r="G617" s="3" t="str">
        <f t="shared" si="54"/>
        <v>Valid Quantity</v>
      </c>
      <c r="H617" s="2" t="s">
        <v>15822</v>
      </c>
      <c r="I617" s="3">
        <v>5</v>
      </c>
      <c r="J617" t="s">
        <v>20</v>
      </c>
      <c r="K617" t="s">
        <v>21</v>
      </c>
      <c r="L617" t="s">
        <v>22</v>
      </c>
      <c r="M617" t="s">
        <v>68</v>
      </c>
      <c r="O617" s="3" t="str">
        <f t="shared" si="55"/>
        <v>Consistent</v>
      </c>
      <c r="P617" t="str">
        <f t="shared" si="56"/>
        <v>Not Rated</v>
      </c>
      <c r="Q617" s="4">
        <f t="shared" si="57"/>
        <v>287.12</v>
      </c>
      <c r="R617" s="4">
        <f t="shared" si="58"/>
        <v>14.356</v>
      </c>
      <c r="S617" s="4">
        <f t="shared" si="59"/>
        <v>272.76400000000001</v>
      </c>
    </row>
    <row r="618" spans="1:19" hidden="1" x14ac:dyDescent="0.35">
      <c r="A618" t="s">
        <v>17675</v>
      </c>
      <c r="B618" t="s">
        <v>3309</v>
      </c>
      <c r="C618" s="1">
        <v>45340</v>
      </c>
      <c r="D618" t="s">
        <v>101</v>
      </c>
      <c r="E618" t="s">
        <v>102</v>
      </c>
      <c r="F618" s="3">
        <v>1</v>
      </c>
      <c r="G618" s="3" t="str">
        <f t="shared" si="54"/>
        <v>Valid Quantity</v>
      </c>
      <c r="H618" s="2" t="s">
        <v>15377</v>
      </c>
      <c r="I618" s="3">
        <v>0</v>
      </c>
      <c r="J618" t="s">
        <v>48</v>
      </c>
      <c r="K618" t="s">
        <v>30</v>
      </c>
      <c r="L618" t="s">
        <v>31</v>
      </c>
      <c r="M618" t="s">
        <v>68</v>
      </c>
      <c r="N618" s="3">
        <v>0</v>
      </c>
      <c r="O618" s="3" t="str">
        <f t="shared" si="55"/>
        <v>Consistent</v>
      </c>
      <c r="P618" t="str">
        <f t="shared" si="56"/>
        <v>Not Rated</v>
      </c>
      <c r="Q618" s="4">
        <f t="shared" si="57"/>
        <v>88.7</v>
      </c>
      <c r="R618" s="4">
        <f t="shared" si="58"/>
        <v>0</v>
      </c>
      <c r="S618" s="4">
        <f t="shared" si="59"/>
        <v>88.7</v>
      </c>
    </row>
    <row r="619" spans="1:19" hidden="1" x14ac:dyDescent="0.35">
      <c r="A619" t="s">
        <v>17684</v>
      </c>
      <c r="B619" t="s">
        <v>9972</v>
      </c>
      <c r="C619" s="1">
        <v>45340</v>
      </c>
      <c r="D619" t="s">
        <v>45</v>
      </c>
      <c r="E619" t="s">
        <v>269</v>
      </c>
      <c r="F619" s="3">
        <v>2</v>
      </c>
      <c r="G619" s="3" t="str">
        <f t="shared" si="54"/>
        <v>Valid Quantity</v>
      </c>
      <c r="H619" s="2" t="s">
        <v>17685</v>
      </c>
      <c r="I619" s="3">
        <v>25</v>
      </c>
      <c r="J619" t="s">
        <v>48</v>
      </c>
      <c r="K619" t="s">
        <v>55</v>
      </c>
      <c r="L619" t="s">
        <v>31</v>
      </c>
      <c r="M619" t="s">
        <v>32</v>
      </c>
      <c r="N619" s="3">
        <v>0</v>
      </c>
      <c r="O619" s="3" t="str">
        <f t="shared" si="55"/>
        <v>Consistent</v>
      </c>
      <c r="P619" t="str">
        <f t="shared" si="56"/>
        <v>Not Rated</v>
      </c>
      <c r="Q619" s="4">
        <f t="shared" si="57"/>
        <v>101.24</v>
      </c>
      <c r="R619" s="4">
        <f t="shared" si="58"/>
        <v>25.31</v>
      </c>
      <c r="S619" s="4">
        <f t="shared" si="59"/>
        <v>75.929999999999993</v>
      </c>
    </row>
    <row r="620" spans="1:19" hidden="1" x14ac:dyDescent="0.35">
      <c r="A620" t="s">
        <v>21025</v>
      </c>
      <c r="B620" t="s">
        <v>12928</v>
      </c>
      <c r="C620" s="1">
        <v>45340</v>
      </c>
      <c r="D620" t="s">
        <v>116</v>
      </c>
      <c r="E620" t="s">
        <v>117</v>
      </c>
      <c r="F620" s="3">
        <v>3</v>
      </c>
      <c r="G620" s="3" t="str">
        <f t="shared" si="54"/>
        <v>Valid Quantity</v>
      </c>
      <c r="H620" s="2" t="s">
        <v>20044</v>
      </c>
      <c r="I620" s="3">
        <v>0</v>
      </c>
      <c r="J620" t="s">
        <v>84</v>
      </c>
      <c r="K620" t="s">
        <v>104</v>
      </c>
      <c r="L620" t="s">
        <v>22</v>
      </c>
      <c r="M620" t="s">
        <v>185</v>
      </c>
      <c r="O620" s="3" t="str">
        <f t="shared" si="55"/>
        <v>Consistent</v>
      </c>
      <c r="P620" t="str">
        <f t="shared" si="56"/>
        <v>Not Rated</v>
      </c>
      <c r="Q620" s="4">
        <f t="shared" si="57"/>
        <v>67.050000000000011</v>
      </c>
      <c r="R620" s="4">
        <f t="shared" si="58"/>
        <v>0</v>
      </c>
      <c r="S620" s="4">
        <f t="shared" si="59"/>
        <v>67.050000000000011</v>
      </c>
    </row>
    <row r="621" spans="1:19" hidden="1" x14ac:dyDescent="0.35">
      <c r="A621" t="s">
        <v>23234</v>
      </c>
      <c r="B621" t="s">
        <v>2931</v>
      </c>
      <c r="C621" s="1">
        <v>45340</v>
      </c>
      <c r="D621" t="s">
        <v>36</v>
      </c>
      <c r="E621" t="s">
        <v>250</v>
      </c>
      <c r="F621" s="3">
        <v>2</v>
      </c>
      <c r="G621" s="3" t="str">
        <f t="shared" si="54"/>
        <v>Valid Quantity</v>
      </c>
      <c r="H621" s="2" t="s">
        <v>7546</v>
      </c>
      <c r="I621" s="3">
        <v>0</v>
      </c>
      <c r="J621" t="s">
        <v>54</v>
      </c>
      <c r="K621" t="s">
        <v>113</v>
      </c>
      <c r="L621" t="s">
        <v>61</v>
      </c>
      <c r="M621" t="s">
        <v>23</v>
      </c>
      <c r="N621" s="3">
        <v>3</v>
      </c>
      <c r="O621" s="3" t="str">
        <f t="shared" si="55"/>
        <v>Consistent</v>
      </c>
      <c r="P621" t="str">
        <f t="shared" si="56"/>
        <v>Average</v>
      </c>
      <c r="Q621" s="4">
        <f t="shared" si="57"/>
        <v>224.06</v>
      </c>
      <c r="R621" s="4">
        <f t="shared" si="58"/>
        <v>0</v>
      </c>
      <c r="S621" s="4">
        <f t="shared" si="59"/>
        <v>224.06</v>
      </c>
    </row>
    <row r="622" spans="1:19" hidden="1" x14ac:dyDescent="0.35">
      <c r="A622" t="s">
        <v>4657</v>
      </c>
      <c r="B622" t="s">
        <v>4658</v>
      </c>
      <c r="C622" s="1">
        <v>45341</v>
      </c>
      <c r="D622" t="s">
        <v>45</v>
      </c>
      <c r="E622" t="s">
        <v>269</v>
      </c>
      <c r="F622" s="3">
        <v>3</v>
      </c>
      <c r="G622" s="3" t="str">
        <f t="shared" si="54"/>
        <v>Valid Quantity</v>
      </c>
      <c r="H622" s="2" t="s">
        <v>4548</v>
      </c>
      <c r="I622" s="3">
        <v>0</v>
      </c>
      <c r="J622" t="s">
        <v>39</v>
      </c>
      <c r="K622" t="s">
        <v>113</v>
      </c>
      <c r="L622" t="s">
        <v>61</v>
      </c>
      <c r="M622" t="s">
        <v>23</v>
      </c>
      <c r="N622" s="3">
        <v>3</v>
      </c>
      <c r="O622" s="3" t="str">
        <f t="shared" si="55"/>
        <v>Consistent</v>
      </c>
      <c r="P622" t="str">
        <f t="shared" si="56"/>
        <v>Average</v>
      </c>
      <c r="Q622" s="4">
        <f t="shared" si="57"/>
        <v>161.57999999999998</v>
      </c>
      <c r="R622" s="4">
        <f t="shared" si="58"/>
        <v>0</v>
      </c>
      <c r="S622" s="4">
        <f t="shared" si="59"/>
        <v>161.57999999999998</v>
      </c>
    </row>
    <row r="623" spans="1:19" hidden="1" x14ac:dyDescent="0.35">
      <c r="A623" t="s">
        <v>5011</v>
      </c>
      <c r="B623" t="s">
        <v>5012</v>
      </c>
      <c r="C623" s="1">
        <v>45341</v>
      </c>
      <c r="D623" t="s">
        <v>45</v>
      </c>
      <c r="E623" t="s">
        <v>269</v>
      </c>
      <c r="F623" s="3">
        <v>1</v>
      </c>
      <c r="G623" s="3" t="str">
        <f t="shared" si="54"/>
        <v>Valid Quantity</v>
      </c>
      <c r="H623" s="2" t="s">
        <v>5013</v>
      </c>
      <c r="I623" s="3">
        <v>0</v>
      </c>
      <c r="J623" t="s">
        <v>39</v>
      </c>
      <c r="K623" t="s">
        <v>40</v>
      </c>
      <c r="L623" t="s">
        <v>41</v>
      </c>
      <c r="M623" t="s">
        <v>23</v>
      </c>
      <c r="N623" s="3">
        <v>4</v>
      </c>
      <c r="O623" s="3" t="str">
        <f t="shared" si="55"/>
        <v>Consistent</v>
      </c>
      <c r="P623" t="str">
        <f t="shared" si="56"/>
        <v>Good</v>
      </c>
      <c r="Q623" s="4">
        <f t="shared" si="57"/>
        <v>38.57</v>
      </c>
      <c r="R623" s="4">
        <f t="shared" si="58"/>
        <v>0</v>
      </c>
      <c r="S623" s="4">
        <f t="shared" si="59"/>
        <v>38.57</v>
      </c>
    </row>
    <row r="624" spans="1:19" hidden="1" x14ac:dyDescent="0.35">
      <c r="A624" t="s">
        <v>5532</v>
      </c>
      <c r="B624" t="s">
        <v>5533</v>
      </c>
      <c r="C624" s="1">
        <v>45341</v>
      </c>
      <c r="D624" t="s">
        <v>36</v>
      </c>
      <c r="E624" t="s">
        <v>183</v>
      </c>
      <c r="F624" s="3">
        <v>4</v>
      </c>
      <c r="G624" s="3" t="str">
        <f t="shared" si="54"/>
        <v>Valid Quantity</v>
      </c>
      <c r="H624" s="2" t="s">
        <v>5534</v>
      </c>
      <c r="I624" s="3">
        <v>0</v>
      </c>
      <c r="J624" t="s">
        <v>48</v>
      </c>
      <c r="K624" t="s">
        <v>180</v>
      </c>
      <c r="L624" t="s">
        <v>86</v>
      </c>
      <c r="M624" t="s">
        <v>23</v>
      </c>
      <c r="N624" s="3">
        <v>2</v>
      </c>
      <c r="O624" s="3" t="str">
        <f t="shared" si="55"/>
        <v>Consistent</v>
      </c>
      <c r="P624" t="str">
        <f t="shared" si="56"/>
        <v>Bad</v>
      </c>
      <c r="Q624" s="4">
        <f t="shared" si="57"/>
        <v>613.48</v>
      </c>
      <c r="R624" s="4">
        <f t="shared" si="58"/>
        <v>0</v>
      </c>
      <c r="S624" s="4">
        <f t="shared" si="59"/>
        <v>613.48</v>
      </c>
    </row>
    <row r="625" spans="1:19" hidden="1" x14ac:dyDescent="0.35">
      <c r="A625" t="s">
        <v>6544</v>
      </c>
      <c r="B625" t="s">
        <v>6545</v>
      </c>
      <c r="C625" s="1">
        <v>45341</v>
      </c>
      <c r="D625" t="s">
        <v>17</v>
      </c>
      <c r="E625" t="s">
        <v>89</v>
      </c>
      <c r="F625" s="3">
        <v>4</v>
      </c>
      <c r="G625" s="3" t="str">
        <f t="shared" si="54"/>
        <v>Valid Quantity</v>
      </c>
      <c r="H625" s="2" t="s">
        <v>6546</v>
      </c>
      <c r="I625" s="3">
        <v>0</v>
      </c>
      <c r="J625" t="s">
        <v>48</v>
      </c>
      <c r="K625" t="s">
        <v>60</v>
      </c>
      <c r="L625" t="s">
        <v>61</v>
      </c>
      <c r="M625" t="s">
        <v>23</v>
      </c>
      <c r="N625" s="3">
        <v>5</v>
      </c>
      <c r="O625" s="3" t="str">
        <f t="shared" si="55"/>
        <v>Consistent</v>
      </c>
      <c r="P625" t="str">
        <f t="shared" si="56"/>
        <v>Excellent</v>
      </c>
      <c r="Q625" s="4">
        <f t="shared" si="57"/>
        <v>118.44</v>
      </c>
      <c r="R625" s="4">
        <f t="shared" si="58"/>
        <v>0</v>
      </c>
      <c r="S625" s="4">
        <f t="shared" si="59"/>
        <v>118.44</v>
      </c>
    </row>
    <row r="626" spans="1:19" hidden="1" x14ac:dyDescent="0.35">
      <c r="A626" t="s">
        <v>6551</v>
      </c>
      <c r="B626" t="s">
        <v>6552</v>
      </c>
      <c r="C626" s="1">
        <v>45341</v>
      </c>
      <c r="D626" t="s">
        <v>45</v>
      </c>
      <c r="E626" t="s">
        <v>432</v>
      </c>
      <c r="F626" s="3">
        <v>1</v>
      </c>
      <c r="G626" s="3" t="str">
        <f t="shared" si="54"/>
        <v>Valid Quantity</v>
      </c>
      <c r="H626" s="2" t="s">
        <v>6553</v>
      </c>
      <c r="I626" s="3">
        <v>0</v>
      </c>
      <c r="J626" t="s">
        <v>48</v>
      </c>
      <c r="K626" t="s">
        <v>153</v>
      </c>
      <c r="L626" t="s">
        <v>120</v>
      </c>
      <c r="M626" t="s">
        <v>68</v>
      </c>
      <c r="N626" s="3">
        <v>0</v>
      </c>
      <c r="O626" s="3" t="str">
        <f t="shared" si="55"/>
        <v>Consistent</v>
      </c>
      <c r="P626" t="str">
        <f t="shared" si="56"/>
        <v>Not Rated</v>
      </c>
      <c r="Q626" s="4">
        <f t="shared" si="57"/>
        <v>30.35</v>
      </c>
      <c r="R626" s="4">
        <f t="shared" si="58"/>
        <v>0</v>
      </c>
      <c r="S626" s="4">
        <f t="shared" si="59"/>
        <v>30.35</v>
      </c>
    </row>
    <row r="627" spans="1:19" hidden="1" x14ac:dyDescent="0.35">
      <c r="A627" t="s">
        <v>6629</v>
      </c>
      <c r="B627" t="s">
        <v>6630</v>
      </c>
      <c r="C627" s="1">
        <v>45341</v>
      </c>
      <c r="D627" t="s">
        <v>81</v>
      </c>
      <c r="E627" t="s">
        <v>178</v>
      </c>
      <c r="F627" s="3">
        <v>2</v>
      </c>
      <c r="G627" s="3" t="str">
        <f t="shared" si="54"/>
        <v>Valid Quantity</v>
      </c>
      <c r="H627" s="2" t="s">
        <v>6631</v>
      </c>
      <c r="I627" s="3">
        <v>10</v>
      </c>
      <c r="J627" t="s">
        <v>54</v>
      </c>
      <c r="K627" t="s">
        <v>40</v>
      </c>
      <c r="L627" t="s">
        <v>41</v>
      </c>
      <c r="M627" t="s">
        <v>23</v>
      </c>
      <c r="N627" s="3">
        <v>4</v>
      </c>
      <c r="O627" s="3" t="str">
        <f t="shared" si="55"/>
        <v>Consistent</v>
      </c>
      <c r="P627" t="str">
        <f t="shared" si="56"/>
        <v>Good</v>
      </c>
      <c r="Q627" s="4">
        <f t="shared" si="57"/>
        <v>102.78</v>
      </c>
      <c r="R627" s="4">
        <f t="shared" si="58"/>
        <v>10.277999999999999</v>
      </c>
      <c r="S627" s="4">
        <f t="shared" si="59"/>
        <v>92.50200000000001</v>
      </c>
    </row>
    <row r="628" spans="1:19" hidden="1" x14ac:dyDescent="0.35">
      <c r="A628" t="s">
        <v>6812</v>
      </c>
      <c r="B628" t="s">
        <v>945</v>
      </c>
      <c r="C628" s="1">
        <v>45341</v>
      </c>
      <c r="D628" t="s">
        <v>159</v>
      </c>
      <c r="E628" t="s">
        <v>197</v>
      </c>
      <c r="F628" s="3">
        <v>4</v>
      </c>
      <c r="G628" s="3" t="str">
        <f t="shared" si="54"/>
        <v>Valid Quantity</v>
      </c>
      <c r="H628" s="2" t="s">
        <v>6429</v>
      </c>
      <c r="I628" s="3">
        <v>0</v>
      </c>
      <c r="J628" t="s">
        <v>54</v>
      </c>
      <c r="K628" t="s">
        <v>162</v>
      </c>
      <c r="L628" t="s">
        <v>163</v>
      </c>
      <c r="M628" t="s">
        <v>23</v>
      </c>
      <c r="O628" s="3" t="str">
        <f t="shared" si="55"/>
        <v>Consistent</v>
      </c>
      <c r="P628" t="str">
        <f t="shared" si="56"/>
        <v>Not Rated</v>
      </c>
      <c r="Q628" s="4">
        <f t="shared" si="57"/>
        <v>16.88</v>
      </c>
      <c r="R628" s="4">
        <f t="shared" si="58"/>
        <v>0</v>
      </c>
      <c r="S628" s="4">
        <f t="shared" si="59"/>
        <v>16.88</v>
      </c>
    </row>
    <row r="629" spans="1:19" hidden="1" x14ac:dyDescent="0.35">
      <c r="A629" t="s">
        <v>9192</v>
      </c>
      <c r="B629" t="s">
        <v>9193</v>
      </c>
      <c r="C629" s="1">
        <v>45341</v>
      </c>
      <c r="D629" t="s">
        <v>159</v>
      </c>
      <c r="E629" t="s">
        <v>239</v>
      </c>
      <c r="F629" s="3">
        <v>3</v>
      </c>
      <c r="G629" s="3" t="str">
        <f t="shared" si="54"/>
        <v>Valid Quantity</v>
      </c>
      <c r="H629" s="2" t="s">
        <v>5600</v>
      </c>
      <c r="I629" s="3">
        <v>15</v>
      </c>
      <c r="J629" t="s">
        <v>84</v>
      </c>
      <c r="K629" t="s">
        <v>21</v>
      </c>
      <c r="L629" t="s">
        <v>22</v>
      </c>
      <c r="M629" t="s">
        <v>32</v>
      </c>
      <c r="O629" s="3" t="str">
        <f t="shared" si="55"/>
        <v>Consistent</v>
      </c>
      <c r="P629" t="str">
        <f t="shared" si="56"/>
        <v>Not Rated</v>
      </c>
      <c r="Q629" s="4">
        <f t="shared" si="57"/>
        <v>82.08</v>
      </c>
      <c r="R629" s="4">
        <f t="shared" si="58"/>
        <v>12.312000000000001</v>
      </c>
      <c r="S629" s="4">
        <f t="shared" si="59"/>
        <v>69.768000000000001</v>
      </c>
    </row>
    <row r="630" spans="1:19" hidden="1" x14ac:dyDescent="0.35">
      <c r="A630" t="s">
        <v>9983</v>
      </c>
      <c r="B630" t="s">
        <v>1170</v>
      </c>
      <c r="C630" s="1">
        <v>45341</v>
      </c>
      <c r="D630" t="s">
        <v>64</v>
      </c>
      <c r="E630" t="s">
        <v>381</v>
      </c>
      <c r="F630" s="3">
        <v>2</v>
      </c>
      <c r="G630" s="3" t="str">
        <f t="shared" si="54"/>
        <v>Valid Quantity</v>
      </c>
      <c r="H630" s="2" t="s">
        <v>5323</v>
      </c>
      <c r="I630" s="3">
        <v>15</v>
      </c>
      <c r="J630" t="s">
        <v>48</v>
      </c>
      <c r="K630" t="s">
        <v>104</v>
      </c>
      <c r="L630" t="s">
        <v>22</v>
      </c>
      <c r="M630" t="s">
        <v>32</v>
      </c>
      <c r="N630" s="3">
        <v>0</v>
      </c>
      <c r="O630" s="3" t="str">
        <f t="shared" si="55"/>
        <v>Consistent</v>
      </c>
      <c r="P630" t="str">
        <f t="shared" si="56"/>
        <v>Not Rated</v>
      </c>
      <c r="Q630" s="4">
        <f t="shared" si="57"/>
        <v>71.44</v>
      </c>
      <c r="R630" s="4">
        <f t="shared" si="58"/>
        <v>10.715999999999999</v>
      </c>
      <c r="S630" s="4">
        <f t="shared" si="59"/>
        <v>60.723999999999997</v>
      </c>
    </row>
    <row r="631" spans="1:19" x14ac:dyDescent="0.35">
      <c r="A631" t="s">
        <v>12364</v>
      </c>
      <c r="B631" t="s">
        <v>12365</v>
      </c>
      <c r="C631" s="1">
        <v>45341</v>
      </c>
      <c r="D631" t="s">
        <v>81</v>
      </c>
      <c r="E631" t="s">
        <v>111</v>
      </c>
      <c r="F631" s="3">
        <v>1</v>
      </c>
      <c r="G631" s="41" t="str">
        <f t="shared" si="54"/>
        <v>Valid Quantity</v>
      </c>
      <c r="H631" s="2" t="s">
        <v>12366</v>
      </c>
      <c r="I631" s="3">
        <v>5</v>
      </c>
      <c r="J631" t="s">
        <v>48</v>
      </c>
      <c r="K631" t="s">
        <v>467</v>
      </c>
      <c r="L631" t="s">
        <v>120</v>
      </c>
      <c r="M631" t="s">
        <v>23</v>
      </c>
      <c r="N631" s="3">
        <v>1</v>
      </c>
      <c r="O631" s="41" t="str">
        <f t="shared" si="55"/>
        <v>Consistent</v>
      </c>
      <c r="P631" t="str">
        <f t="shared" si="56"/>
        <v>Very Bad</v>
      </c>
      <c r="Q631" s="4">
        <f t="shared" si="57"/>
        <v>129.58000000000001</v>
      </c>
      <c r="R631" s="4">
        <f t="shared" si="58"/>
        <v>6.479000000000001</v>
      </c>
      <c r="S631" s="4">
        <f t="shared" si="59"/>
        <v>123.10100000000001</v>
      </c>
    </row>
    <row r="632" spans="1:19" hidden="1" x14ac:dyDescent="0.35">
      <c r="A632" t="s">
        <v>15108</v>
      </c>
      <c r="B632" t="s">
        <v>5940</v>
      </c>
      <c r="C632" s="1">
        <v>45341</v>
      </c>
      <c r="D632" t="s">
        <v>159</v>
      </c>
      <c r="E632" t="s">
        <v>160</v>
      </c>
      <c r="F632" s="3">
        <v>1</v>
      </c>
      <c r="G632" s="3" t="str">
        <f t="shared" si="54"/>
        <v>Valid Quantity</v>
      </c>
      <c r="H632" s="2" t="s">
        <v>8759</v>
      </c>
      <c r="I632" s="3">
        <v>0</v>
      </c>
      <c r="J632" t="s">
        <v>67</v>
      </c>
      <c r="K632" t="s">
        <v>21</v>
      </c>
      <c r="L632" t="s">
        <v>22</v>
      </c>
      <c r="M632" t="s">
        <v>32</v>
      </c>
      <c r="O632" s="3" t="str">
        <f t="shared" si="55"/>
        <v>Consistent</v>
      </c>
      <c r="P632" t="str">
        <f t="shared" si="56"/>
        <v>Not Rated</v>
      </c>
      <c r="Q632" s="4">
        <f t="shared" si="57"/>
        <v>21.52</v>
      </c>
      <c r="R632" s="4">
        <f t="shared" si="58"/>
        <v>0</v>
      </c>
      <c r="S632" s="4">
        <f t="shared" si="59"/>
        <v>21.52</v>
      </c>
    </row>
    <row r="633" spans="1:19" hidden="1" x14ac:dyDescent="0.35">
      <c r="A633" t="s">
        <v>18643</v>
      </c>
      <c r="B633" t="s">
        <v>5476</v>
      </c>
      <c r="C633" s="1">
        <v>45341</v>
      </c>
      <c r="D633" t="s">
        <v>45</v>
      </c>
      <c r="E633" t="s">
        <v>432</v>
      </c>
      <c r="F633" s="3">
        <v>1</v>
      </c>
      <c r="G633" s="3" t="str">
        <f t="shared" si="54"/>
        <v>Valid Quantity</v>
      </c>
      <c r="H633" s="2" t="s">
        <v>4945</v>
      </c>
      <c r="I633" s="3">
        <v>0</v>
      </c>
      <c r="J633" t="s">
        <v>48</v>
      </c>
      <c r="K633" t="s">
        <v>40</v>
      </c>
      <c r="L633" t="s">
        <v>41</v>
      </c>
      <c r="M633" t="s">
        <v>23</v>
      </c>
      <c r="N633" s="3">
        <v>3</v>
      </c>
      <c r="O633" s="3" t="str">
        <f t="shared" si="55"/>
        <v>Consistent</v>
      </c>
      <c r="P633" t="str">
        <f t="shared" si="56"/>
        <v>Average</v>
      </c>
      <c r="Q633" s="4">
        <f t="shared" si="57"/>
        <v>56.72</v>
      </c>
      <c r="R633" s="4">
        <f t="shared" si="58"/>
        <v>0</v>
      </c>
      <c r="S633" s="4">
        <f t="shared" si="59"/>
        <v>56.72</v>
      </c>
    </row>
    <row r="634" spans="1:19" hidden="1" x14ac:dyDescent="0.35">
      <c r="A634" t="s">
        <v>21116</v>
      </c>
      <c r="B634" t="s">
        <v>9972</v>
      </c>
      <c r="C634" s="1">
        <v>45341</v>
      </c>
      <c r="D634" t="s">
        <v>45</v>
      </c>
      <c r="E634" t="s">
        <v>215</v>
      </c>
      <c r="F634" s="3">
        <v>4</v>
      </c>
      <c r="G634" s="3" t="str">
        <f t="shared" si="54"/>
        <v>Valid Quantity</v>
      </c>
      <c r="H634" s="2" t="s">
        <v>10633</v>
      </c>
      <c r="I634" s="3">
        <v>15</v>
      </c>
      <c r="J634" t="s">
        <v>84</v>
      </c>
      <c r="K634" t="s">
        <v>21</v>
      </c>
      <c r="L634" t="s">
        <v>22</v>
      </c>
      <c r="M634" t="s">
        <v>68</v>
      </c>
      <c r="O634" s="3" t="str">
        <f t="shared" si="55"/>
        <v>Consistent</v>
      </c>
      <c r="P634" t="str">
        <f t="shared" si="56"/>
        <v>Not Rated</v>
      </c>
      <c r="Q634" s="4">
        <f t="shared" si="57"/>
        <v>171.2</v>
      </c>
      <c r="R634" s="4">
        <f t="shared" si="58"/>
        <v>25.68</v>
      </c>
      <c r="S634" s="4">
        <f t="shared" si="59"/>
        <v>145.51999999999998</v>
      </c>
    </row>
    <row r="635" spans="1:19" hidden="1" x14ac:dyDescent="0.35">
      <c r="A635" t="s">
        <v>181</v>
      </c>
      <c r="B635" t="s">
        <v>182</v>
      </c>
      <c r="C635" s="1">
        <v>45342</v>
      </c>
      <c r="D635" t="s">
        <v>36</v>
      </c>
      <c r="E635" t="s">
        <v>183</v>
      </c>
      <c r="F635" s="3">
        <v>1</v>
      </c>
      <c r="G635" s="3" t="str">
        <f t="shared" si="54"/>
        <v>Valid Quantity</v>
      </c>
      <c r="H635" s="2" t="s">
        <v>184</v>
      </c>
      <c r="I635" s="3">
        <v>0</v>
      </c>
      <c r="J635" t="s">
        <v>20</v>
      </c>
      <c r="K635" t="s">
        <v>113</v>
      </c>
      <c r="L635" t="s">
        <v>61</v>
      </c>
      <c r="M635" t="s">
        <v>185</v>
      </c>
      <c r="O635" s="3" t="str">
        <f t="shared" si="55"/>
        <v>Consistent</v>
      </c>
      <c r="P635" t="str">
        <f t="shared" si="56"/>
        <v>Not Rated</v>
      </c>
      <c r="Q635" s="4">
        <f t="shared" si="57"/>
        <v>168.65</v>
      </c>
      <c r="R635" s="4">
        <f t="shared" si="58"/>
        <v>0</v>
      </c>
      <c r="S635" s="4">
        <f t="shared" si="59"/>
        <v>168.65</v>
      </c>
    </row>
    <row r="636" spans="1:19" hidden="1" x14ac:dyDescent="0.35">
      <c r="A636" t="s">
        <v>2308</v>
      </c>
      <c r="B636" t="s">
        <v>2309</v>
      </c>
      <c r="C636" s="1">
        <v>45342</v>
      </c>
      <c r="D636" t="s">
        <v>116</v>
      </c>
      <c r="E636" t="s">
        <v>151</v>
      </c>
      <c r="F636" s="3">
        <v>2</v>
      </c>
      <c r="G636" s="3" t="str">
        <f t="shared" si="54"/>
        <v>Valid Quantity</v>
      </c>
      <c r="H636" s="2" t="s">
        <v>2310</v>
      </c>
      <c r="I636" s="3">
        <v>5</v>
      </c>
      <c r="J636" t="s">
        <v>54</v>
      </c>
      <c r="K636" t="s">
        <v>189</v>
      </c>
      <c r="L636" t="s">
        <v>120</v>
      </c>
      <c r="M636" t="s">
        <v>23</v>
      </c>
      <c r="N636" s="3">
        <v>4</v>
      </c>
      <c r="O636" s="3" t="str">
        <f t="shared" si="55"/>
        <v>Consistent</v>
      </c>
      <c r="P636" t="str">
        <f t="shared" si="56"/>
        <v>Good</v>
      </c>
      <c r="Q636" s="4">
        <f t="shared" si="57"/>
        <v>158.72</v>
      </c>
      <c r="R636" s="4">
        <f t="shared" si="58"/>
        <v>7.9359999999999999</v>
      </c>
      <c r="S636" s="4">
        <f t="shared" si="59"/>
        <v>150.78399999999999</v>
      </c>
    </row>
    <row r="637" spans="1:19" hidden="1" x14ac:dyDescent="0.35">
      <c r="A637" t="s">
        <v>5950</v>
      </c>
      <c r="B637" t="s">
        <v>2800</v>
      </c>
      <c r="C637" s="1">
        <v>45342</v>
      </c>
      <c r="D637" t="s">
        <v>116</v>
      </c>
      <c r="E637" t="s">
        <v>219</v>
      </c>
      <c r="F637" s="3">
        <v>1</v>
      </c>
      <c r="G637" s="3" t="str">
        <f t="shared" si="54"/>
        <v>Valid Quantity</v>
      </c>
      <c r="H637" s="2" t="s">
        <v>5951</v>
      </c>
      <c r="I637" s="3">
        <v>0</v>
      </c>
      <c r="J637" t="s">
        <v>48</v>
      </c>
      <c r="K637" t="s">
        <v>162</v>
      </c>
      <c r="L637" t="s">
        <v>163</v>
      </c>
      <c r="M637" t="s">
        <v>185</v>
      </c>
      <c r="N637" s="3">
        <v>0</v>
      </c>
      <c r="O637" s="3" t="str">
        <f t="shared" si="55"/>
        <v>Consistent</v>
      </c>
      <c r="P637" t="str">
        <f t="shared" si="56"/>
        <v>Not Rated</v>
      </c>
      <c r="Q637" s="4">
        <f t="shared" si="57"/>
        <v>243.65</v>
      </c>
      <c r="R637" s="4">
        <f t="shared" si="58"/>
        <v>0</v>
      </c>
      <c r="S637" s="4">
        <f t="shared" si="59"/>
        <v>243.65</v>
      </c>
    </row>
    <row r="638" spans="1:19" hidden="1" x14ac:dyDescent="0.35">
      <c r="A638" t="s">
        <v>7997</v>
      </c>
      <c r="B638" t="s">
        <v>7998</v>
      </c>
      <c r="C638" s="1">
        <v>45342</v>
      </c>
      <c r="D638" t="s">
        <v>116</v>
      </c>
      <c r="E638" t="s">
        <v>978</v>
      </c>
      <c r="F638" s="3">
        <v>1</v>
      </c>
      <c r="G638" s="3" t="str">
        <f t="shared" si="54"/>
        <v>Valid Quantity</v>
      </c>
      <c r="H638" s="2" t="s">
        <v>7999</v>
      </c>
      <c r="I638" s="3">
        <v>20</v>
      </c>
      <c r="J638" t="s">
        <v>54</v>
      </c>
      <c r="K638" t="s">
        <v>281</v>
      </c>
      <c r="L638" t="s">
        <v>31</v>
      </c>
      <c r="M638" t="s">
        <v>23</v>
      </c>
      <c r="N638" s="3">
        <v>4</v>
      </c>
      <c r="O638" s="3" t="str">
        <f t="shared" si="55"/>
        <v>Consistent</v>
      </c>
      <c r="P638" t="str">
        <f t="shared" si="56"/>
        <v>Good</v>
      </c>
      <c r="Q638" s="4">
        <f t="shared" si="57"/>
        <v>193.2</v>
      </c>
      <c r="R638" s="4">
        <f t="shared" si="58"/>
        <v>38.64</v>
      </c>
      <c r="S638" s="4">
        <f t="shared" si="59"/>
        <v>154.56</v>
      </c>
    </row>
    <row r="639" spans="1:19" hidden="1" x14ac:dyDescent="0.35">
      <c r="A639" t="s">
        <v>8099</v>
      </c>
      <c r="B639" t="s">
        <v>1794</v>
      </c>
      <c r="C639" s="1">
        <v>45342</v>
      </c>
      <c r="D639" t="s">
        <v>101</v>
      </c>
      <c r="E639" t="s">
        <v>107</v>
      </c>
      <c r="F639" s="3">
        <v>1</v>
      </c>
      <c r="G639" s="3" t="str">
        <f t="shared" si="54"/>
        <v>Valid Quantity</v>
      </c>
      <c r="H639" s="2" t="s">
        <v>8100</v>
      </c>
      <c r="I639" s="3">
        <v>10</v>
      </c>
      <c r="J639" t="s">
        <v>84</v>
      </c>
      <c r="K639" t="s">
        <v>21</v>
      </c>
      <c r="L639" t="s">
        <v>22</v>
      </c>
      <c r="M639" t="s">
        <v>68</v>
      </c>
      <c r="O639" s="3" t="str">
        <f t="shared" si="55"/>
        <v>Consistent</v>
      </c>
      <c r="P639" t="str">
        <f t="shared" si="56"/>
        <v>Not Rated</v>
      </c>
      <c r="Q639" s="4">
        <f t="shared" si="57"/>
        <v>20.76</v>
      </c>
      <c r="R639" s="4">
        <f t="shared" si="58"/>
        <v>2.0760000000000001</v>
      </c>
      <c r="S639" s="4">
        <f t="shared" si="59"/>
        <v>18.684000000000001</v>
      </c>
    </row>
    <row r="640" spans="1:19" hidden="1" x14ac:dyDescent="0.35">
      <c r="A640" t="s">
        <v>8434</v>
      </c>
      <c r="B640" t="s">
        <v>8435</v>
      </c>
      <c r="C640" s="1">
        <v>45342</v>
      </c>
      <c r="D640" t="s">
        <v>81</v>
      </c>
      <c r="E640" t="s">
        <v>147</v>
      </c>
      <c r="F640" s="3">
        <v>1</v>
      </c>
      <c r="G640" s="3" t="str">
        <f t="shared" si="54"/>
        <v>Valid Quantity</v>
      </c>
      <c r="H640" s="2" t="s">
        <v>8436</v>
      </c>
      <c r="I640" s="3">
        <v>15</v>
      </c>
      <c r="J640" t="s">
        <v>67</v>
      </c>
      <c r="K640" t="s">
        <v>206</v>
      </c>
      <c r="L640" t="s">
        <v>41</v>
      </c>
      <c r="M640" t="s">
        <v>185</v>
      </c>
      <c r="O640" s="3" t="str">
        <f t="shared" si="55"/>
        <v>Consistent</v>
      </c>
      <c r="P640" t="str">
        <f t="shared" si="56"/>
        <v>Not Rated</v>
      </c>
      <c r="Q640" s="4">
        <f t="shared" si="57"/>
        <v>141.24</v>
      </c>
      <c r="R640" s="4">
        <f t="shared" si="58"/>
        <v>21.186000000000003</v>
      </c>
      <c r="S640" s="4">
        <f t="shared" si="59"/>
        <v>120.054</v>
      </c>
    </row>
    <row r="641" spans="1:19" hidden="1" x14ac:dyDescent="0.35">
      <c r="A641" t="s">
        <v>10993</v>
      </c>
      <c r="B641" t="s">
        <v>8464</v>
      </c>
      <c r="C641" s="1">
        <v>45342</v>
      </c>
      <c r="D641" t="s">
        <v>17</v>
      </c>
      <c r="E641" t="s">
        <v>89</v>
      </c>
      <c r="F641" s="3">
        <v>2</v>
      </c>
      <c r="G641" s="3" t="str">
        <f t="shared" si="54"/>
        <v>Valid Quantity</v>
      </c>
      <c r="H641" s="2" t="s">
        <v>8240</v>
      </c>
      <c r="I641" s="3">
        <v>0</v>
      </c>
      <c r="J641" t="s">
        <v>84</v>
      </c>
      <c r="K641" t="s">
        <v>104</v>
      </c>
      <c r="L641" t="s">
        <v>22</v>
      </c>
      <c r="M641" t="s">
        <v>32</v>
      </c>
      <c r="O641" s="3" t="str">
        <f t="shared" si="55"/>
        <v>Consistent</v>
      </c>
      <c r="P641" t="str">
        <f t="shared" si="56"/>
        <v>Not Rated</v>
      </c>
      <c r="Q641" s="4">
        <f t="shared" si="57"/>
        <v>33.700000000000003</v>
      </c>
      <c r="R641" s="4">
        <f t="shared" si="58"/>
        <v>0</v>
      </c>
      <c r="S641" s="4">
        <f t="shared" si="59"/>
        <v>33.700000000000003</v>
      </c>
    </row>
    <row r="642" spans="1:19" hidden="1" x14ac:dyDescent="0.35">
      <c r="A642" t="s">
        <v>12533</v>
      </c>
      <c r="B642" t="s">
        <v>5926</v>
      </c>
      <c r="C642" s="1">
        <v>45342</v>
      </c>
      <c r="D642" t="s">
        <v>45</v>
      </c>
      <c r="E642" t="s">
        <v>95</v>
      </c>
      <c r="F642" s="3">
        <v>1</v>
      </c>
      <c r="G642" s="3" t="str">
        <f t="shared" ref="G642:G705" si="60">IF(F642&gt;0,"Valid Quantity",(IF(F642&lt;0,"Negative Quantity","Zero Quantity")))</f>
        <v>Valid Quantity</v>
      </c>
      <c r="H642" s="2" t="s">
        <v>12534</v>
      </c>
      <c r="I642" s="3">
        <v>15</v>
      </c>
      <c r="J642" t="s">
        <v>54</v>
      </c>
      <c r="K642" t="s">
        <v>212</v>
      </c>
      <c r="L642" t="s">
        <v>31</v>
      </c>
      <c r="M642" t="s">
        <v>23</v>
      </c>
      <c r="N642" s="3">
        <v>4</v>
      </c>
      <c r="O642" s="3" t="str">
        <f t="shared" ref="O642:O705" si="61">IF(F642&lt;0,IF(M642="Returned","Return/Adjustment","Suspicious"),IF(F642=0,IF(M642="Delivered","Suspicious","Review"),"Consistent"))</f>
        <v>Consistent</v>
      </c>
      <c r="P642" t="str">
        <f t="shared" ref="P642:P705" si="62">IF(N642=0,"Not Rated",IF(N642=5,"Excellent",IF(N642=4,"Good",IF(N642=3,"Average",IF(N642=2,"Bad",IF(N642=1,"Very Bad"))))))</f>
        <v>Good</v>
      </c>
      <c r="Q642" s="4">
        <f t="shared" ref="Q642:Q705" si="63">VALUE(SUBSTITUTE(H642,"$",""))*F642</f>
        <v>52.09</v>
      </c>
      <c r="R642" s="4">
        <f t="shared" ref="R642:R705" si="64">Q642*I642/100</f>
        <v>7.8135000000000003</v>
      </c>
      <c r="S642" s="4">
        <f t="shared" ref="S642:S705" si="65">Q642-R642</f>
        <v>44.276500000000006</v>
      </c>
    </row>
    <row r="643" spans="1:19" hidden="1" x14ac:dyDescent="0.35">
      <c r="A643" t="s">
        <v>15244</v>
      </c>
      <c r="B643" t="s">
        <v>5920</v>
      </c>
      <c r="C643" s="1">
        <v>45342</v>
      </c>
      <c r="D643" t="s">
        <v>159</v>
      </c>
      <c r="E643" t="s">
        <v>197</v>
      </c>
      <c r="F643" s="3">
        <v>1</v>
      </c>
      <c r="G643" s="3" t="str">
        <f t="shared" si="60"/>
        <v>Valid Quantity</v>
      </c>
      <c r="H643" s="2" t="s">
        <v>4095</v>
      </c>
      <c r="I643" s="3">
        <v>0</v>
      </c>
      <c r="J643" t="s">
        <v>39</v>
      </c>
      <c r="K643" t="s">
        <v>281</v>
      </c>
      <c r="L643" t="s">
        <v>31</v>
      </c>
      <c r="M643" t="s">
        <v>75</v>
      </c>
      <c r="O643" s="3" t="str">
        <f t="shared" si="61"/>
        <v>Consistent</v>
      </c>
      <c r="P643" t="str">
        <f t="shared" si="62"/>
        <v>Not Rated</v>
      </c>
      <c r="Q643" s="4">
        <f t="shared" si="63"/>
        <v>25.03</v>
      </c>
      <c r="R643" s="4">
        <f t="shared" si="64"/>
        <v>0</v>
      </c>
      <c r="S643" s="4">
        <f t="shared" si="65"/>
        <v>25.03</v>
      </c>
    </row>
    <row r="644" spans="1:19" hidden="1" x14ac:dyDescent="0.35">
      <c r="A644" t="s">
        <v>16209</v>
      </c>
      <c r="B644" t="s">
        <v>6887</v>
      </c>
      <c r="C644" s="1">
        <v>45342</v>
      </c>
      <c r="D644" t="s">
        <v>17</v>
      </c>
      <c r="E644" t="s">
        <v>72</v>
      </c>
      <c r="F644" s="3">
        <v>1</v>
      </c>
      <c r="G644" s="3" t="str">
        <f t="shared" si="60"/>
        <v>Valid Quantity</v>
      </c>
      <c r="H644" s="2" t="s">
        <v>7051</v>
      </c>
      <c r="I644" s="3">
        <v>0</v>
      </c>
      <c r="J644" t="s">
        <v>48</v>
      </c>
      <c r="K644" t="s">
        <v>189</v>
      </c>
      <c r="L644" t="s">
        <v>120</v>
      </c>
      <c r="M644" t="s">
        <v>23</v>
      </c>
      <c r="N644" s="3">
        <v>3</v>
      </c>
      <c r="O644" s="3" t="str">
        <f t="shared" si="61"/>
        <v>Consistent</v>
      </c>
      <c r="P644" t="str">
        <f t="shared" si="62"/>
        <v>Average</v>
      </c>
      <c r="Q644" s="4">
        <f t="shared" si="63"/>
        <v>12.52</v>
      </c>
      <c r="R644" s="4">
        <f t="shared" si="64"/>
        <v>0</v>
      </c>
      <c r="S644" s="4">
        <f t="shared" si="65"/>
        <v>12.52</v>
      </c>
    </row>
    <row r="645" spans="1:19" hidden="1" x14ac:dyDescent="0.35">
      <c r="A645" t="s">
        <v>18028</v>
      </c>
      <c r="B645" t="s">
        <v>2659</v>
      </c>
      <c r="C645" s="1">
        <v>45342</v>
      </c>
      <c r="D645" t="s">
        <v>159</v>
      </c>
      <c r="E645" t="s">
        <v>160</v>
      </c>
      <c r="F645" s="3">
        <v>3</v>
      </c>
      <c r="G645" s="3" t="str">
        <f t="shared" si="60"/>
        <v>Valid Quantity</v>
      </c>
      <c r="H645" s="2" t="s">
        <v>14044</v>
      </c>
      <c r="I645" s="3">
        <v>0</v>
      </c>
      <c r="J645" t="s">
        <v>67</v>
      </c>
      <c r="K645" t="s">
        <v>467</v>
      </c>
      <c r="L645" t="s">
        <v>120</v>
      </c>
      <c r="M645" t="s">
        <v>23</v>
      </c>
      <c r="N645" s="3">
        <v>4</v>
      </c>
      <c r="O645" s="3" t="str">
        <f t="shared" si="61"/>
        <v>Consistent</v>
      </c>
      <c r="P645" t="str">
        <f t="shared" si="62"/>
        <v>Good</v>
      </c>
      <c r="Q645" s="4">
        <f t="shared" si="63"/>
        <v>23.16</v>
      </c>
      <c r="R645" s="4">
        <f t="shared" si="64"/>
        <v>0</v>
      </c>
      <c r="S645" s="4">
        <f t="shared" si="65"/>
        <v>23.16</v>
      </c>
    </row>
    <row r="646" spans="1:19" hidden="1" x14ac:dyDescent="0.35">
      <c r="A646" t="s">
        <v>18411</v>
      </c>
      <c r="B646" t="s">
        <v>16052</v>
      </c>
      <c r="C646" s="1">
        <v>45342</v>
      </c>
      <c r="D646" t="s">
        <v>159</v>
      </c>
      <c r="E646" t="s">
        <v>358</v>
      </c>
      <c r="F646" s="3">
        <v>2</v>
      </c>
      <c r="G646" s="3" t="str">
        <f t="shared" si="60"/>
        <v>Valid Quantity</v>
      </c>
      <c r="H646" s="2" t="s">
        <v>11800</v>
      </c>
      <c r="I646" s="3">
        <v>0</v>
      </c>
      <c r="J646" t="s">
        <v>48</v>
      </c>
      <c r="K646" t="s">
        <v>74</v>
      </c>
      <c r="L646" t="s">
        <v>61</v>
      </c>
      <c r="M646" t="s">
        <v>23</v>
      </c>
      <c r="N646" s="3">
        <v>5</v>
      </c>
      <c r="O646" s="3" t="str">
        <f t="shared" si="61"/>
        <v>Consistent</v>
      </c>
      <c r="P646" t="str">
        <f t="shared" si="62"/>
        <v>Excellent</v>
      </c>
      <c r="Q646" s="4">
        <f t="shared" si="63"/>
        <v>43.06</v>
      </c>
      <c r="R646" s="4">
        <f t="shared" si="64"/>
        <v>0</v>
      </c>
      <c r="S646" s="4">
        <f t="shared" si="65"/>
        <v>43.06</v>
      </c>
    </row>
    <row r="647" spans="1:19" hidden="1" x14ac:dyDescent="0.35">
      <c r="A647" t="s">
        <v>20861</v>
      </c>
      <c r="B647" t="s">
        <v>2767</v>
      </c>
      <c r="C647" s="1">
        <v>45342</v>
      </c>
      <c r="D647" t="s">
        <v>101</v>
      </c>
      <c r="E647" t="s">
        <v>136</v>
      </c>
      <c r="F647" s="3">
        <v>1</v>
      </c>
      <c r="G647" s="3" t="str">
        <f t="shared" si="60"/>
        <v>Valid Quantity</v>
      </c>
      <c r="H647" s="2" t="s">
        <v>6357</v>
      </c>
      <c r="I647" s="3">
        <v>15</v>
      </c>
      <c r="J647" t="s">
        <v>48</v>
      </c>
      <c r="K647" t="s">
        <v>189</v>
      </c>
      <c r="L647" t="s">
        <v>120</v>
      </c>
      <c r="M647" t="s">
        <v>32</v>
      </c>
      <c r="N647" s="3">
        <v>0</v>
      </c>
      <c r="O647" s="3" t="str">
        <f t="shared" si="61"/>
        <v>Consistent</v>
      </c>
      <c r="P647" t="str">
        <f t="shared" si="62"/>
        <v>Not Rated</v>
      </c>
      <c r="Q647" s="4">
        <f t="shared" si="63"/>
        <v>27.05</v>
      </c>
      <c r="R647" s="4">
        <f t="shared" si="64"/>
        <v>4.0575000000000001</v>
      </c>
      <c r="S647" s="4">
        <f t="shared" si="65"/>
        <v>22.9925</v>
      </c>
    </row>
    <row r="648" spans="1:19" hidden="1" x14ac:dyDescent="0.35">
      <c r="A648" t="s">
        <v>21104</v>
      </c>
      <c r="B648" t="s">
        <v>4820</v>
      </c>
      <c r="C648" s="1">
        <v>45342</v>
      </c>
      <c r="D648" t="s">
        <v>36</v>
      </c>
      <c r="E648" t="s">
        <v>183</v>
      </c>
      <c r="F648" s="3">
        <v>3</v>
      </c>
      <c r="G648" s="3" t="str">
        <f t="shared" si="60"/>
        <v>Valid Quantity</v>
      </c>
      <c r="H648" s="2" t="s">
        <v>21105</v>
      </c>
      <c r="I648" s="3">
        <v>0</v>
      </c>
      <c r="J648" t="s">
        <v>48</v>
      </c>
      <c r="K648" t="s">
        <v>194</v>
      </c>
      <c r="L648" t="s">
        <v>163</v>
      </c>
      <c r="M648" t="s">
        <v>23</v>
      </c>
      <c r="N648" s="3">
        <v>4</v>
      </c>
      <c r="O648" s="3" t="str">
        <f t="shared" si="61"/>
        <v>Consistent</v>
      </c>
      <c r="P648" t="str">
        <f t="shared" si="62"/>
        <v>Good</v>
      </c>
      <c r="Q648" s="4">
        <f t="shared" si="63"/>
        <v>323.90999999999997</v>
      </c>
      <c r="R648" s="4">
        <f t="shared" si="64"/>
        <v>0</v>
      </c>
      <c r="S648" s="4">
        <f t="shared" si="65"/>
        <v>323.90999999999997</v>
      </c>
    </row>
    <row r="649" spans="1:19" hidden="1" x14ac:dyDescent="0.35">
      <c r="A649" t="s">
        <v>21212</v>
      </c>
      <c r="B649" t="s">
        <v>6280</v>
      </c>
      <c r="C649" s="1">
        <v>45342</v>
      </c>
      <c r="D649" t="s">
        <v>36</v>
      </c>
      <c r="E649" t="s">
        <v>341</v>
      </c>
      <c r="F649" s="3">
        <v>2</v>
      </c>
      <c r="G649" s="3" t="str">
        <f t="shared" si="60"/>
        <v>Valid Quantity</v>
      </c>
      <c r="H649" s="2" t="s">
        <v>21213</v>
      </c>
      <c r="I649" s="3">
        <v>0</v>
      </c>
      <c r="J649" t="s">
        <v>20</v>
      </c>
      <c r="K649" t="s">
        <v>189</v>
      </c>
      <c r="L649" t="s">
        <v>120</v>
      </c>
      <c r="M649" t="s">
        <v>23</v>
      </c>
      <c r="N649" s="3">
        <v>4</v>
      </c>
      <c r="O649" s="3" t="str">
        <f t="shared" si="61"/>
        <v>Consistent</v>
      </c>
      <c r="P649" t="str">
        <f t="shared" si="62"/>
        <v>Good</v>
      </c>
      <c r="Q649" s="4">
        <f t="shared" si="63"/>
        <v>353.92</v>
      </c>
      <c r="R649" s="4">
        <f t="shared" si="64"/>
        <v>0</v>
      </c>
      <c r="S649" s="4">
        <f t="shared" si="65"/>
        <v>353.92</v>
      </c>
    </row>
    <row r="650" spans="1:19" hidden="1" x14ac:dyDescent="0.35">
      <c r="A650" t="s">
        <v>21831</v>
      </c>
      <c r="B650" t="s">
        <v>15379</v>
      </c>
      <c r="C650" s="1">
        <v>45342</v>
      </c>
      <c r="D650" t="s">
        <v>159</v>
      </c>
      <c r="E650" t="s">
        <v>239</v>
      </c>
      <c r="F650" s="3">
        <v>1</v>
      </c>
      <c r="G650" s="3" t="str">
        <f t="shared" si="60"/>
        <v>Valid Quantity</v>
      </c>
      <c r="H650" s="2" t="s">
        <v>8100</v>
      </c>
      <c r="I650" s="3">
        <v>10</v>
      </c>
      <c r="J650" t="s">
        <v>39</v>
      </c>
      <c r="K650" t="s">
        <v>124</v>
      </c>
      <c r="L650" t="s">
        <v>61</v>
      </c>
      <c r="M650" t="s">
        <v>23</v>
      </c>
      <c r="N650" s="3">
        <v>5</v>
      </c>
      <c r="O650" s="3" t="str">
        <f t="shared" si="61"/>
        <v>Consistent</v>
      </c>
      <c r="P650" t="str">
        <f t="shared" si="62"/>
        <v>Excellent</v>
      </c>
      <c r="Q650" s="4">
        <f t="shared" si="63"/>
        <v>20.76</v>
      </c>
      <c r="R650" s="4">
        <f t="shared" si="64"/>
        <v>2.0760000000000001</v>
      </c>
      <c r="S650" s="4">
        <f t="shared" si="65"/>
        <v>18.684000000000001</v>
      </c>
    </row>
    <row r="651" spans="1:19" hidden="1" x14ac:dyDescent="0.35">
      <c r="A651" t="s">
        <v>22013</v>
      </c>
      <c r="B651" t="s">
        <v>2510</v>
      </c>
      <c r="C651" s="1">
        <v>45342</v>
      </c>
      <c r="D651" t="s">
        <v>159</v>
      </c>
      <c r="E651" t="s">
        <v>197</v>
      </c>
      <c r="F651" s="3">
        <v>1</v>
      </c>
      <c r="G651" s="3" t="str">
        <f t="shared" si="60"/>
        <v>Valid Quantity</v>
      </c>
      <c r="H651" s="2" t="s">
        <v>7693</v>
      </c>
      <c r="I651" s="3">
        <v>0</v>
      </c>
      <c r="J651" t="s">
        <v>39</v>
      </c>
      <c r="K651" t="s">
        <v>85</v>
      </c>
      <c r="L651" t="s">
        <v>86</v>
      </c>
      <c r="M651" t="s">
        <v>23</v>
      </c>
      <c r="N651" s="3">
        <v>4</v>
      </c>
      <c r="O651" s="3" t="str">
        <f t="shared" si="61"/>
        <v>Consistent</v>
      </c>
      <c r="P651" t="str">
        <f t="shared" si="62"/>
        <v>Good</v>
      </c>
      <c r="Q651" s="4">
        <f t="shared" si="63"/>
        <v>28.37</v>
      </c>
      <c r="R651" s="4">
        <f t="shared" si="64"/>
        <v>0</v>
      </c>
      <c r="S651" s="4">
        <f t="shared" si="65"/>
        <v>28.37</v>
      </c>
    </row>
    <row r="652" spans="1:19" hidden="1" x14ac:dyDescent="0.35">
      <c r="A652" t="s">
        <v>1427</v>
      </c>
      <c r="B652" t="s">
        <v>1428</v>
      </c>
      <c r="C652" s="1">
        <v>45343</v>
      </c>
      <c r="D652" t="s">
        <v>116</v>
      </c>
      <c r="E652" t="s">
        <v>151</v>
      </c>
      <c r="F652" s="3">
        <v>1</v>
      </c>
      <c r="G652" s="3" t="str">
        <f t="shared" si="60"/>
        <v>Valid Quantity</v>
      </c>
      <c r="H652" s="2" t="s">
        <v>1429</v>
      </c>
      <c r="I652" s="3">
        <v>10</v>
      </c>
      <c r="J652" t="s">
        <v>39</v>
      </c>
      <c r="K652" t="s">
        <v>467</v>
      </c>
      <c r="L652" t="s">
        <v>120</v>
      </c>
      <c r="M652" t="s">
        <v>23</v>
      </c>
      <c r="N652" s="3">
        <v>4</v>
      </c>
      <c r="O652" s="3" t="str">
        <f t="shared" si="61"/>
        <v>Consistent</v>
      </c>
      <c r="P652" t="str">
        <f t="shared" si="62"/>
        <v>Good</v>
      </c>
      <c r="Q652" s="4">
        <f t="shared" si="63"/>
        <v>144.31</v>
      </c>
      <c r="R652" s="4">
        <f t="shared" si="64"/>
        <v>14.430999999999999</v>
      </c>
      <c r="S652" s="4">
        <f t="shared" si="65"/>
        <v>129.87899999999999</v>
      </c>
    </row>
    <row r="653" spans="1:19" hidden="1" x14ac:dyDescent="0.35">
      <c r="A653" t="s">
        <v>2884</v>
      </c>
      <c r="B653" t="s">
        <v>2885</v>
      </c>
      <c r="C653" s="1">
        <v>45343</v>
      </c>
      <c r="D653" t="s">
        <v>64</v>
      </c>
      <c r="E653" t="s">
        <v>65</v>
      </c>
      <c r="F653" s="3">
        <v>2</v>
      </c>
      <c r="G653" s="3" t="str">
        <f t="shared" si="60"/>
        <v>Valid Quantity</v>
      </c>
      <c r="H653" s="2" t="s">
        <v>2886</v>
      </c>
      <c r="I653" s="3">
        <v>5</v>
      </c>
      <c r="J653" t="s">
        <v>39</v>
      </c>
      <c r="K653" t="s">
        <v>206</v>
      </c>
      <c r="L653" t="s">
        <v>41</v>
      </c>
      <c r="M653" t="s">
        <v>23</v>
      </c>
      <c r="N653" s="3">
        <v>4</v>
      </c>
      <c r="O653" s="3" t="str">
        <f t="shared" si="61"/>
        <v>Consistent</v>
      </c>
      <c r="P653" t="str">
        <f t="shared" si="62"/>
        <v>Good</v>
      </c>
      <c r="Q653" s="4">
        <f t="shared" si="63"/>
        <v>229.18</v>
      </c>
      <c r="R653" s="4">
        <f t="shared" si="64"/>
        <v>11.459000000000001</v>
      </c>
      <c r="S653" s="4">
        <f t="shared" si="65"/>
        <v>217.721</v>
      </c>
    </row>
    <row r="654" spans="1:19" hidden="1" x14ac:dyDescent="0.35">
      <c r="A654" t="s">
        <v>3308</v>
      </c>
      <c r="B654" t="s">
        <v>3309</v>
      </c>
      <c r="C654" s="1">
        <v>45343</v>
      </c>
      <c r="D654" t="s">
        <v>116</v>
      </c>
      <c r="E654" t="s">
        <v>479</v>
      </c>
      <c r="F654" s="3">
        <v>5</v>
      </c>
      <c r="G654" s="3" t="str">
        <f t="shared" si="60"/>
        <v>Valid Quantity</v>
      </c>
      <c r="H654" s="2" t="s">
        <v>3310</v>
      </c>
      <c r="I654" s="3">
        <v>0</v>
      </c>
      <c r="J654" t="s">
        <v>84</v>
      </c>
      <c r="K654" t="s">
        <v>85</v>
      </c>
      <c r="L654" t="s">
        <v>86</v>
      </c>
      <c r="M654" t="s">
        <v>68</v>
      </c>
      <c r="O654" s="3" t="str">
        <f t="shared" si="61"/>
        <v>Consistent</v>
      </c>
      <c r="P654" t="str">
        <f t="shared" si="62"/>
        <v>Not Rated</v>
      </c>
      <c r="Q654" s="4">
        <f t="shared" si="63"/>
        <v>1218.8500000000001</v>
      </c>
      <c r="R654" s="4">
        <f t="shared" si="64"/>
        <v>0</v>
      </c>
      <c r="S654" s="4">
        <f t="shared" si="65"/>
        <v>1218.8500000000001</v>
      </c>
    </row>
    <row r="655" spans="1:19" hidden="1" x14ac:dyDescent="0.35">
      <c r="A655" t="s">
        <v>4170</v>
      </c>
      <c r="B655" t="s">
        <v>4171</v>
      </c>
      <c r="C655" s="1">
        <v>45343</v>
      </c>
      <c r="D655" t="s">
        <v>64</v>
      </c>
      <c r="E655" t="s">
        <v>129</v>
      </c>
      <c r="F655" s="3">
        <v>5</v>
      </c>
      <c r="G655" s="3" t="str">
        <f t="shared" si="60"/>
        <v>Valid Quantity</v>
      </c>
      <c r="H655" s="2" t="s">
        <v>4172</v>
      </c>
      <c r="I655" s="3">
        <v>15</v>
      </c>
      <c r="J655" t="s">
        <v>84</v>
      </c>
      <c r="K655" t="s">
        <v>49</v>
      </c>
      <c r="L655" t="s">
        <v>22</v>
      </c>
      <c r="M655" t="s">
        <v>32</v>
      </c>
      <c r="O655" s="3" t="str">
        <f t="shared" si="61"/>
        <v>Consistent</v>
      </c>
      <c r="P655" t="str">
        <f t="shared" si="62"/>
        <v>Not Rated</v>
      </c>
      <c r="Q655" s="4">
        <f t="shared" si="63"/>
        <v>179.4</v>
      </c>
      <c r="R655" s="4">
        <f t="shared" si="64"/>
        <v>26.91</v>
      </c>
      <c r="S655" s="4">
        <f t="shared" si="65"/>
        <v>152.49</v>
      </c>
    </row>
    <row r="656" spans="1:19" hidden="1" x14ac:dyDescent="0.35">
      <c r="A656" t="s">
        <v>9596</v>
      </c>
      <c r="B656" t="s">
        <v>1125</v>
      </c>
      <c r="C656" s="1">
        <v>45343</v>
      </c>
      <c r="D656" t="s">
        <v>17</v>
      </c>
      <c r="E656" t="s">
        <v>72</v>
      </c>
      <c r="F656" s="3">
        <v>3</v>
      </c>
      <c r="G656" s="3" t="str">
        <f t="shared" si="60"/>
        <v>Valid Quantity</v>
      </c>
      <c r="H656" s="2" t="s">
        <v>9597</v>
      </c>
      <c r="I656" s="3">
        <v>5</v>
      </c>
      <c r="J656" t="s">
        <v>54</v>
      </c>
      <c r="K656" t="s">
        <v>104</v>
      </c>
      <c r="L656" t="s">
        <v>22</v>
      </c>
      <c r="M656" t="s">
        <v>23</v>
      </c>
      <c r="N656" s="3">
        <v>4</v>
      </c>
      <c r="O656" s="3" t="str">
        <f t="shared" si="61"/>
        <v>Consistent</v>
      </c>
      <c r="P656" t="str">
        <f t="shared" si="62"/>
        <v>Good</v>
      </c>
      <c r="Q656" s="4">
        <f t="shared" si="63"/>
        <v>80.67</v>
      </c>
      <c r="R656" s="4">
        <f t="shared" si="64"/>
        <v>4.0335000000000001</v>
      </c>
      <c r="S656" s="4">
        <f t="shared" si="65"/>
        <v>76.636499999999998</v>
      </c>
    </row>
    <row r="657" spans="1:19" hidden="1" x14ac:dyDescent="0.35">
      <c r="A657" t="s">
        <v>10041</v>
      </c>
      <c r="B657" t="s">
        <v>10042</v>
      </c>
      <c r="C657" s="1">
        <v>45343</v>
      </c>
      <c r="D657" t="s">
        <v>64</v>
      </c>
      <c r="E657" t="s">
        <v>381</v>
      </c>
      <c r="F657" s="3">
        <v>3</v>
      </c>
      <c r="G657" s="3" t="str">
        <f t="shared" si="60"/>
        <v>Valid Quantity</v>
      </c>
      <c r="H657" s="2" t="s">
        <v>1726</v>
      </c>
      <c r="I657" s="3">
        <v>15</v>
      </c>
      <c r="J657" t="s">
        <v>84</v>
      </c>
      <c r="K657" t="s">
        <v>162</v>
      </c>
      <c r="L657" t="s">
        <v>163</v>
      </c>
      <c r="M657" t="s">
        <v>75</v>
      </c>
      <c r="O657" s="3" t="str">
        <f t="shared" si="61"/>
        <v>Consistent</v>
      </c>
      <c r="P657" t="str">
        <f t="shared" si="62"/>
        <v>Not Rated</v>
      </c>
      <c r="Q657" s="4">
        <f t="shared" si="63"/>
        <v>94.050000000000011</v>
      </c>
      <c r="R657" s="4">
        <f t="shared" si="64"/>
        <v>14.107500000000002</v>
      </c>
      <c r="S657" s="4">
        <f t="shared" si="65"/>
        <v>79.94250000000001</v>
      </c>
    </row>
    <row r="658" spans="1:19" hidden="1" x14ac:dyDescent="0.35">
      <c r="A658" t="s">
        <v>13230</v>
      </c>
      <c r="B658" t="s">
        <v>13231</v>
      </c>
      <c r="C658" s="1">
        <v>45343</v>
      </c>
      <c r="D658" t="s">
        <v>101</v>
      </c>
      <c r="E658" t="s">
        <v>107</v>
      </c>
      <c r="F658" s="3">
        <v>5</v>
      </c>
      <c r="G658" s="3" t="str">
        <f t="shared" si="60"/>
        <v>Valid Quantity</v>
      </c>
      <c r="H658" s="2" t="s">
        <v>12772</v>
      </c>
      <c r="I658" s="3">
        <v>20</v>
      </c>
      <c r="J658" t="s">
        <v>48</v>
      </c>
      <c r="K658" t="s">
        <v>194</v>
      </c>
      <c r="L658" t="s">
        <v>163</v>
      </c>
      <c r="M658" t="s">
        <v>185</v>
      </c>
      <c r="N658" s="3">
        <v>0</v>
      </c>
      <c r="O658" s="3" t="str">
        <f t="shared" si="61"/>
        <v>Consistent</v>
      </c>
      <c r="P658" t="str">
        <f t="shared" si="62"/>
        <v>Not Rated</v>
      </c>
      <c r="Q658" s="4">
        <f t="shared" si="63"/>
        <v>149.60000000000002</v>
      </c>
      <c r="R658" s="4">
        <f t="shared" si="64"/>
        <v>29.920000000000005</v>
      </c>
      <c r="S658" s="4">
        <f t="shared" si="65"/>
        <v>119.68000000000002</v>
      </c>
    </row>
    <row r="659" spans="1:19" hidden="1" x14ac:dyDescent="0.35">
      <c r="A659" t="s">
        <v>15005</v>
      </c>
      <c r="B659" t="s">
        <v>15006</v>
      </c>
      <c r="C659" s="1">
        <v>45343</v>
      </c>
      <c r="D659" t="s">
        <v>101</v>
      </c>
      <c r="E659" t="s">
        <v>107</v>
      </c>
      <c r="F659" s="3">
        <v>2</v>
      </c>
      <c r="G659" s="3" t="str">
        <f t="shared" si="60"/>
        <v>Valid Quantity</v>
      </c>
      <c r="H659" s="2" t="s">
        <v>15007</v>
      </c>
      <c r="I659" s="3">
        <v>5</v>
      </c>
      <c r="J659" t="s">
        <v>67</v>
      </c>
      <c r="K659" t="s">
        <v>194</v>
      </c>
      <c r="L659" t="s">
        <v>163</v>
      </c>
      <c r="M659" t="s">
        <v>185</v>
      </c>
      <c r="O659" s="3" t="str">
        <f t="shared" si="61"/>
        <v>Consistent</v>
      </c>
      <c r="P659" t="str">
        <f t="shared" si="62"/>
        <v>Not Rated</v>
      </c>
      <c r="Q659" s="4">
        <f t="shared" si="63"/>
        <v>113.08</v>
      </c>
      <c r="R659" s="4">
        <f t="shared" si="64"/>
        <v>5.6539999999999999</v>
      </c>
      <c r="S659" s="4">
        <f t="shared" si="65"/>
        <v>107.426</v>
      </c>
    </row>
    <row r="660" spans="1:19" hidden="1" x14ac:dyDescent="0.35">
      <c r="A660" t="s">
        <v>16560</v>
      </c>
      <c r="B660" t="s">
        <v>16561</v>
      </c>
      <c r="C660" s="1">
        <v>45343</v>
      </c>
      <c r="D660" t="s">
        <v>64</v>
      </c>
      <c r="E660" t="s">
        <v>713</v>
      </c>
      <c r="F660" s="3">
        <v>1</v>
      </c>
      <c r="G660" s="3" t="str">
        <f t="shared" si="60"/>
        <v>Valid Quantity</v>
      </c>
      <c r="H660" s="2" t="s">
        <v>15241</v>
      </c>
      <c r="I660" s="3">
        <v>0</v>
      </c>
      <c r="J660" t="s">
        <v>48</v>
      </c>
      <c r="K660" t="s">
        <v>212</v>
      </c>
      <c r="L660" t="s">
        <v>86</v>
      </c>
      <c r="M660" t="s">
        <v>75</v>
      </c>
      <c r="N660" s="3">
        <v>0</v>
      </c>
      <c r="O660" s="3" t="str">
        <f t="shared" si="61"/>
        <v>Consistent</v>
      </c>
      <c r="P660" t="str">
        <f t="shared" si="62"/>
        <v>Not Rated</v>
      </c>
      <c r="Q660" s="4">
        <f t="shared" si="63"/>
        <v>103.85</v>
      </c>
      <c r="R660" s="4">
        <f t="shared" si="64"/>
        <v>0</v>
      </c>
      <c r="S660" s="4">
        <f t="shared" si="65"/>
        <v>103.85</v>
      </c>
    </row>
    <row r="661" spans="1:19" hidden="1" x14ac:dyDescent="0.35">
      <c r="A661" t="s">
        <v>19310</v>
      </c>
      <c r="B661" t="s">
        <v>3009</v>
      </c>
      <c r="C661" s="1">
        <v>45343</v>
      </c>
      <c r="D661" t="s">
        <v>101</v>
      </c>
      <c r="E661" t="s">
        <v>102</v>
      </c>
      <c r="F661" s="3">
        <v>1</v>
      </c>
      <c r="G661" s="3" t="str">
        <f t="shared" si="60"/>
        <v>Valid Quantity</v>
      </c>
      <c r="H661" s="2" t="s">
        <v>4850</v>
      </c>
      <c r="I661" s="3">
        <v>10</v>
      </c>
      <c r="J661" t="s">
        <v>84</v>
      </c>
      <c r="K661" t="s">
        <v>40</v>
      </c>
      <c r="L661" t="s">
        <v>41</v>
      </c>
      <c r="M661" t="s">
        <v>23</v>
      </c>
      <c r="N661" s="3">
        <v>3</v>
      </c>
      <c r="O661" s="3" t="str">
        <f t="shared" si="61"/>
        <v>Consistent</v>
      </c>
      <c r="P661" t="str">
        <f t="shared" si="62"/>
        <v>Average</v>
      </c>
      <c r="Q661" s="4">
        <f t="shared" si="63"/>
        <v>48.84</v>
      </c>
      <c r="R661" s="4">
        <f t="shared" si="64"/>
        <v>4.8840000000000003</v>
      </c>
      <c r="S661" s="4">
        <f t="shared" si="65"/>
        <v>43.956000000000003</v>
      </c>
    </row>
    <row r="662" spans="1:19" hidden="1" x14ac:dyDescent="0.35">
      <c r="A662" t="s">
        <v>21560</v>
      </c>
      <c r="B662" t="s">
        <v>20819</v>
      </c>
      <c r="C662" s="1">
        <v>45343</v>
      </c>
      <c r="D662" t="s">
        <v>159</v>
      </c>
      <c r="E662" t="s">
        <v>197</v>
      </c>
      <c r="F662" s="3">
        <v>2</v>
      </c>
      <c r="G662" s="3" t="str">
        <f t="shared" si="60"/>
        <v>Valid Quantity</v>
      </c>
      <c r="H662" s="2" t="s">
        <v>92</v>
      </c>
      <c r="I662" s="3">
        <v>5</v>
      </c>
      <c r="J662" t="s">
        <v>39</v>
      </c>
      <c r="K662" t="s">
        <v>467</v>
      </c>
      <c r="L662" t="s">
        <v>120</v>
      </c>
      <c r="M662" t="s">
        <v>23</v>
      </c>
      <c r="N662" s="3">
        <v>5</v>
      </c>
      <c r="O662" s="3" t="str">
        <f t="shared" si="61"/>
        <v>Consistent</v>
      </c>
      <c r="P662" t="str">
        <f t="shared" si="62"/>
        <v>Excellent</v>
      </c>
      <c r="Q662" s="4">
        <f t="shared" si="63"/>
        <v>11.16</v>
      </c>
      <c r="R662" s="4">
        <f t="shared" si="64"/>
        <v>0.55799999999999994</v>
      </c>
      <c r="S662" s="4">
        <f t="shared" si="65"/>
        <v>10.602</v>
      </c>
    </row>
    <row r="663" spans="1:19" hidden="1" x14ac:dyDescent="0.35">
      <c r="A663" t="s">
        <v>23195</v>
      </c>
      <c r="B663" t="s">
        <v>7018</v>
      </c>
      <c r="C663" s="1">
        <v>45343</v>
      </c>
      <c r="D663" t="s">
        <v>17</v>
      </c>
      <c r="E663" t="s">
        <v>72</v>
      </c>
      <c r="F663" s="3">
        <v>3</v>
      </c>
      <c r="G663" s="3" t="str">
        <f t="shared" si="60"/>
        <v>Valid Quantity</v>
      </c>
      <c r="H663" s="2" t="s">
        <v>3922</v>
      </c>
      <c r="I663" s="3">
        <v>0</v>
      </c>
      <c r="J663" t="s">
        <v>84</v>
      </c>
      <c r="K663" t="s">
        <v>189</v>
      </c>
      <c r="L663" t="s">
        <v>120</v>
      </c>
      <c r="M663" t="s">
        <v>185</v>
      </c>
      <c r="O663" s="3" t="str">
        <f t="shared" si="61"/>
        <v>Consistent</v>
      </c>
      <c r="P663" t="str">
        <f t="shared" si="62"/>
        <v>Not Rated</v>
      </c>
      <c r="Q663" s="4">
        <f t="shared" si="63"/>
        <v>44.58</v>
      </c>
      <c r="R663" s="4">
        <f t="shared" si="64"/>
        <v>0</v>
      </c>
      <c r="S663" s="4">
        <f t="shared" si="65"/>
        <v>44.58</v>
      </c>
    </row>
    <row r="664" spans="1:19" hidden="1" x14ac:dyDescent="0.35">
      <c r="A664" t="s">
        <v>3031</v>
      </c>
      <c r="B664" t="s">
        <v>3032</v>
      </c>
      <c r="C664" s="1">
        <v>45344</v>
      </c>
      <c r="D664" t="s">
        <v>36</v>
      </c>
      <c r="E664" t="s">
        <v>183</v>
      </c>
      <c r="F664" s="3">
        <v>2</v>
      </c>
      <c r="G664" s="3" t="str">
        <f t="shared" si="60"/>
        <v>Valid Quantity</v>
      </c>
      <c r="H664" s="2" t="s">
        <v>3033</v>
      </c>
      <c r="I664" s="3">
        <v>5</v>
      </c>
      <c r="J664" t="s">
        <v>20</v>
      </c>
      <c r="K664" t="s">
        <v>21</v>
      </c>
      <c r="L664" t="s">
        <v>22</v>
      </c>
      <c r="M664" t="s">
        <v>75</v>
      </c>
      <c r="O664" s="3" t="str">
        <f t="shared" si="61"/>
        <v>Consistent</v>
      </c>
      <c r="P664" t="str">
        <f t="shared" si="62"/>
        <v>Not Rated</v>
      </c>
      <c r="Q664" s="4">
        <f t="shared" si="63"/>
        <v>117.06</v>
      </c>
      <c r="R664" s="4">
        <f t="shared" si="64"/>
        <v>5.8529999999999998</v>
      </c>
      <c r="S664" s="4">
        <f t="shared" si="65"/>
        <v>111.20700000000001</v>
      </c>
    </row>
    <row r="665" spans="1:19" hidden="1" x14ac:dyDescent="0.35">
      <c r="A665" t="s">
        <v>4270</v>
      </c>
      <c r="B665" t="s">
        <v>1073</v>
      </c>
      <c r="C665" s="1">
        <v>45344</v>
      </c>
      <c r="D665" t="s">
        <v>159</v>
      </c>
      <c r="E665" t="s">
        <v>160</v>
      </c>
      <c r="F665" s="3">
        <v>1</v>
      </c>
      <c r="G665" s="3" t="str">
        <f t="shared" si="60"/>
        <v>Valid Quantity</v>
      </c>
      <c r="H665" s="2" t="s">
        <v>4271</v>
      </c>
      <c r="I665" s="3">
        <v>5</v>
      </c>
      <c r="J665" t="s">
        <v>54</v>
      </c>
      <c r="K665" t="s">
        <v>49</v>
      </c>
      <c r="L665" t="s">
        <v>22</v>
      </c>
      <c r="M665" t="s">
        <v>75</v>
      </c>
      <c r="O665" s="3" t="str">
        <f t="shared" si="61"/>
        <v>Consistent</v>
      </c>
      <c r="P665" t="str">
        <f t="shared" si="62"/>
        <v>Not Rated</v>
      </c>
      <c r="Q665" s="4">
        <f t="shared" si="63"/>
        <v>15.69</v>
      </c>
      <c r="R665" s="4">
        <f t="shared" si="64"/>
        <v>0.78449999999999998</v>
      </c>
      <c r="S665" s="4">
        <f t="shared" si="65"/>
        <v>14.9055</v>
      </c>
    </row>
    <row r="666" spans="1:19" hidden="1" x14ac:dyDescent="0.35">
      <c r="A666" t="s">
        <v>7436</v>
      </c>
      <c r="B666" t="s">
        <v>5221</v>
      </c>
      <c r="C666" s="1">
        <v>45344</v>
      </c>
      <c r="D666" t="s">
        <v>17</v>
      </c>
      <c r="E666" t="s">
        <v>18</v>
      </c>
      <c r="F666" s="3">
        <v>5</v>
      </c>
      <c r="G666" s="3" t="str">
        <f t="shared" si="60"/>
        <v>Valid Quantity</v>
      </c>
      <c r="H666" s="2" t="s">
        <v>7437</v>
      </c>
      <c r="I666" s="3">
        <v>10</v>
      </c>
      <c r="J666" t="s">
        <v>39</v>
      </c>
      <c r="K666" t="s">
        <v>40</v>
      </c>
      <c r="L666" t="s">
        <v>41</v>
      </c>
      <c r="M666" t="s">
        <v>68</v>
      </c>
      <c r="O666" s="3" t="str">
        <f t="shared" si="61"/>
        <v>Consistent</v>
      </c>
      <c r="P666" t="str">
        <f t="shared" si="62"/>
        <v>Not Rated</v>
      </c>
      <c r="Q666" s="4">
        <f t="shared" si="63"/>
        <v>129.19999999999999</v>
      </c>
      <c r="R666" s="4">
        <f t="shared" si="64"/>
        <v>12.92</v>
      </c>
      <c r="S666" s="4">
        <f t="shared" si="65"/>
        <v>116.27999999999999</v>
      </c>
    </row>
    <row r="667" spans="1:19" hidden="1" x14ac:dyDescent="0.35">
      <c r="A667" t="s">
        <v>10559</v>
      </c>
      <c r="B667" t="s">
        <v>2199</v>
      </c>
      <c r="C667" s="1">
        <v>45344</v>
      </c>
      <c r="D667" t="s">
        <v>81</v>
      </c>
      <c r="E667" t="s">
        <v>178</v>
      </c>
      <c r="F667" s="3">
        <v>4</v>
      </c>
      <c r="G667" s="3" t="str">
        <f t="shared" si="60"/>
        <v>Valid Quantity</v>
      </c>
      <c r="H667" s="2" t="s">
        <v>4704</v>
      </c>
      <c r="I667" s="3">
        <v>0</v>
      </c>
      <c r="J667" t="s">
        <v>84</v>
      </c>
      <c r="K667" t="s">
        <v>194</v>
      </c>
      <c r="L667" t="s">
        <v>163</v>
      </c>
      <c r="M667" t="s">
        <v>32</v>
      </c>
      <c r="O667" s="3" t="str">
        <f t="shared" si="61"/>
        <v>Consistent</v>
      </c>
      <c r="P667" t="str">
        <f t="shared" si="62"/>
        <v>Not Rated</v>
      </c>
      <c r="Q667" s="4">
        <f t="shared" si="63"/>
        <v>45.28</v>
      </c>
      <c r="R667" s="4">
        <f t="shared" si="64"/>
        <v>0</v>
      </c>
      <c r="S667" s="4">
        <f t="shared" si="65"/>
        <v>45.28</v>
      </c>
    </row>
    <row r="668" spans="1:19" hidden="1" x14ac:dyDescent="0.35">
      <c r="A668" t="s">
        <v>14258</v>
      </c>
      <c r="B668" t="s">
        <v>13738</v>
      </c>
      <c r="C668" s="1">
        <v>45344</v>
      </c>
      <c r="D668" t="s">
        <v>64</v>
      </c>
      <c r="E668" t="s">
        <v>305</v>
      </c>
      <c r="F668" s="3">
        <v>2</v>
      </c>
      <c r="G668" s="3" t="str">
        <f t="shared" si="60"/>
        <v>Valid Quantity</v>
      </c>
      <c r="H668" s="2" t="s">
        <v>4320</v>
      </c>
      <c r="I668" s="3">
        <v>0</v>
      </c>
      <c r="J668" t="s">
        <v>67</v>
      </c>
      <c r="K668" t="s">
        <v>162</v>
      </c>
      <c r="L668" t="s">
        <v>163</v>
      </c>
      <c r="M668" t="s">
        <v>23</v>
      </c>
      <c r="N668" s="3">
        <v>2</v>
      </c>
      <c r="O668" s="3" t="str">
        <f t="shared" si="61"/>
        <v>Consistent</v>
      </c>
      <c r="P668" t="str">
        <f t="shared" si="62"/>
        <v>Bad</v>
      </c>
      <c r="Q668" s="4">
        <f t="shared" si="63"/>
        <v>182.26</v>
      </c>
      <c r="R668" s="4">
        <f t="shared" si="64"/>
        <v>0</v>
      </c>
      <c r="S668" s="4">
        <f t="shared" si="65"/>
        <v>182.26</v>
      </c>
    </row>
    <row r="669" spans="1:19" hidden="1" x14ac:dyDescent="0.35">
      <c r="A669" t="s">
        <v>14634</v>
      </c>
      <c r="B669" t="s">
        <v>14635</v>
      </c>
      <c r="C669" s="1">
        <v>45344</v>
      </c>
      <c r="D669" t="s">
        <v>45</v>
      </c>
      <c r="E669" t="s">
        <v>215</v>
      </c>
      <c r="F669" s="3">
        <v>1</v>
      </c>
      <c r="G669" s="3" t="str">
        <f t="shared" si="60"/>
        <v>Valid Quantity</v>
      </c>
      <c r="H669" s="2" t="s">
        <v>11537</v>
      </c>
      <c r="I669" s="3">
        <v>10</v>
      </c>
      <c r="J669" t="s">
        <v>67</v>
      </c>
      <c r="K669" t="s">
        <v>206</v>
      </c>
      <c r="L669" t="s">
        <v>41</v>
      </c>
      <c r="M669" t="s">
        <v>23</v>
      </c>
      <c r="N669" s="3">
        <v>4</v>
      </c>
      <c r="O669" s="3" t="str">
        <f t="shared" si="61"/>
        <v>Consistent</v>
      </c>
      <c r="P669" t="str">
        <f t="shared" si="62"/>
        <v>Good</v>
      </c>
      <c r="Q669" s="4">
        <f t="shared" si="63"/>
        <v>12.96</v>
      </c>
      <c r="R669" s="4">
        <f t="shared" si="64"/>
        <v>1.2960000000000003</v>
      </c>
      <c r="S669" s="4">
        <f t="shared" si="65"/>
        <v>11.664000000000001</v>
      </c>
    </row>
    <row r="670" spans="1:19" hidden="1" x14ac:dyDescent="0.35">
      <c r="A670" t="s">
        <v>15081</v>
      </c>
      <c r="B670" t="s">
        <v>13255</v>
      </c>
      <c r="C670" s="1">
        <v>45344</v>
      </c>
      <c r="D670" t="s">
        <v>116</v>
      </c>
      <c r="E670" t="s">
        <v>447</v>
      </c>
      <c r="F670" s="3">
        <v>2</v>
      </c>
      <c r="G670" s="3" t="str">
        <f t="shared" si="60"/>
        <v>Valid Quantity</v>
      </c>
      <c r="H670" s="2" t="s">
        <v>15082</v>
      </c>
      <c r="I670" s="3">
        <v>0</v>
      </c>
      <c r="J670" t="s">
        <v>54</v>
      </c>
      <c r="K670" t="s">
        <v>162</v>
      </c>
      <c r="L670" t="s">
        <v>163</v>
      </c>
      <c r="M670" t="s">
        <v>75</v>
      </c>
      <c r="O670" s="3" t="str">
        <f t="shared" si="61"/>
        <v>Consistent</v>
      </c>
      <c r="P670" t="str">
        <f t="shared" si="62"/>
        <v>Not Rated</v>
      </c>
      <c r="Q670" s="4">
        <f t="shared" si="63"/>
        <v>412.4</v>
      </c>
      <c r="R670" s="4">
        <f t="shared" si="64"/>
        <v>0</v>
      </c>
      <c r="S670" s="4">
        <f t="shared" si="65"/>
        <v>412.4</v>
      </c>
    </row>
    <row r="671" spans="1:19" hidden="1" x14ac:dyDescent="0.35">
      <c r="A671" t="s">
        <v>17765</v>
      </c>
      <c r="B671" t="s">
        <v>10902</v>
      </c>
      <c r="C671" s="1">
        <v>45344</v>
      </c>
      <c r="D671" t="s">
        <v>159</v>
      </c>
      <c r="E671" t="s">
        <v>358</v>
      </c>
      <c r="F671" s="3">
        <v>4</v>
      </c>
      <c r="G671" s="3" t="str">
        <f t="shared" si="60"/>
        <v>Valid Quantity</v>
      </c>
      <c r="H671" s="2" t="s">
        <v>10607</v>
      </c>
      <c r="I671" s="3">
        <v>0</v>
      </c>
      <c r="J671" t="s">
        <v>39</v>
      </c>
      <c r="K671" t="s">
        <v>153</v>
      </c>
      <c r="L671" t="s">
        <v>120</v>
      </c>
      <c r="M671" t="s">
        <v>23</v>
      </c>
      <c r="N671" s="3">
        <v>3</v>
      </c>
      <c r="O671" s="3" t="str">
        <f t="shared" si="61"/>
        <v>Consistent</v>
      </c>
      <c r="P671" t="str">
        <f t="shared" si="62"/>
        <v>Average</v>
      </c>
      <c r="Q671" s="4">
        <f t="shared" si="63"/>
        <v>45.44</v>
      </c>
      <c r="R671" s="4">
        <f t="shared" si="64"/>
        <v>0</v>
      </c>
      <c r="S671" s="4">
        <f t="shared" si="65"/>
        <v>45.44</v>
      </c>
    </row>
    <row r="672" spans="1:19" hidden="1" x14ac:dyDescent="0.35">
      <c r="A672" t="s">
        <v>18865</v>
      </c>
      <c r="B672" t="s">
        <v>6483</v>
      </c>
      <c r="C672" s="1">
        <v>45344</v>
      </c>
      <c r="D672" t="s">
        <v>101</v>
      </c>
      <c r="E672" t="s">
        <v>102</v>
      </c>
      <c r="F672" s="3">
        <v>3</v>
      </c>
      <c r="G672" s="3" t="str">
        <f t="shared" si="60"/>
        <v>Valid Quantity</v>
      </c>
      <c r="H672" s="2" t="s">
        <v>18866</v>
      </c>
      <c r="I672" s="3">
        <v>5</v>
      </c>
      <c r="J672" t="s">
        <v>48</v>
      </c>
      <c r="K672" t="s">
        <v>194</v>
      </c>
      <c r="L672" t="s">
        <v>163</v>
      </c>
      <c r="M672" t="s">
        <v>68</v>
      </c>
      <c r="N672" s="3">
        <v>0</v>
      </c>
      <c r="O672" s="3" t="str">
        <f t="shared" si="61"/>
        <v>Consistent</v>
      </c>
      <c r="P672" t="str">
        <f t="shared" si="62"/>
        <v>Not Rated</v>
      </c>
      <c r="Q672" s="4">
        <f t="shared" si="63"/>
        <v>28.29</v>
      </c>
      <c r="R672" s="4">
        <f t="shared" si="64"/>
        <v>1.4144999999999999</v>
      </c>
      <c r="S672" s="4">
        <f t="shared" si="65"/>
        <v>26.875499999999999</v>
      </c>
    </row>
    <row r="673" spans="1:19" hidden="1" x14ac:dyDescent="0.35">
      <c r="A673" t="s">
        <v>21474</v>
      </c>
      <c r="B673" t="s">
        <v>1788</v>
      </c>
      <c r="C673" s="1">
        <v>45344</v>
      </c>
      <c r="D673" t="s">
        <v>159</v>
      </c>
      <c r="E673" t="s">
        <v>197</v>
      </c>
      <c r="F673" s="3">
        <v>1</v>
      </c>
      <c r="G673" s="3" t="str">
        <f t="shared" si="60"/>
        <v>Valid Quantity</v>
      </c>
      <c r="H673" s="2" t="s">
        <v>16430</v>
      </c>
      <c r="I673" s="3">
        <v>5</v>
      </c>
      <c r="J673" t="s">
        <v>48</v>
      </c>
      <c r="K673" t="s">
        <v>113</v>
      </c>
      <c r="L673" t="s">
        <v>61</v>
      </c>
      <c r="M673" t="s">
        <v>185</v>
      </c>
      <c r="N673" s="3">
        <v>0</v>
      </c>
      <c r="O673" s="3" t="str">
        <f t="shared" si="61"/>
        <v>Consistent</v>
      </c>
      <c r="P673" t="str">
        <f t="shared" si="62"/>
        <v>Not Rated</v>
      </c>
      <c r="Q673" s="4">
        <f t="shared" si="63"/>
        <v>23.61</v>
      </c>
      <c r="R673" s="4">
        <f t="shared" si="64"/>
        <v>1.1804999999999999</v>
      </c>
      <c r="S673" s="4">
        <f t="shared" si="65"/>
        <v>22.429500000000001</v>
      </c>
    </row>
    <row r="674" spans="1:19" hidden="1" x14ac:dyDescent="0.35">
      <c r="A674" t="s">
        <v>23117</v>
      </c>
      <c r="B674" t="s">
        <v>5944</v>
      </c>
      <c r="C674" s="1">
        <v>45344</v>
      </c>
      <c r="D674" t="s">
        <v>116</v>
      </c>
      <c r="E674" t="s">
        <v>151</v>
      </c>
      <c r="F674" s="3">
        <v>2</v>
      </c>
      <c r="G674" s="3" t="str">
        <f t="shared" si="60"/>
        <v>Valid Quantity</v>
      </c>
      <c r="H674" s="2" t="s">
        <v>23118</v>
      </c>
      <c r="I674" s="3">
        <v>25</v>
      </c>
      <c r="J674" t="s">
        <v>84</v>
      </c>
      <c r="K674" t="s">
        <v>40</v>
      </c>
      <c r="L674" t="s">
        <v>41</v>
      </c>
      <c r="M674" t="s">
        <v>23</v>
      </c>
      <c r="O674" s="3" t="str">
        <f t="shared" si="61"/>
        <v>Consistent</v>
      </c>
      <c r="P674" t="str">
        <f t="shared" si="62"/>
        <v>Not Rated</v>
      </c>
      <c r="Q674" s="4">
        <f t="shared" si="63"/>
        <v>122.42</v>
      </c>
      <c r="R674" s="4">
        <f t="shared" si="64"/>
        <v>30.605</v>
      </c>
      <c r="S674" s="4">
        <f t="shared" si="65"/>
        <v>91.814999999999998</v>
      </c>
    </row>
    <row r="675" spans="1:19" hidden="1" x14ac:dyDescent="0.35">
      <c r="A675" t="s">
        <v>7721</v>
      </c>
      <c r="B675" t="s">
        <v>412</v>
      </c>
      <c r="C675" s="1">
        <v>45345</v>
      </c>
      <c r="D675" t="s">
        <v>159</v>
      </c>
      <c r="E675" t="s">
        <v>160</v>
      </c>
      <c r="F675" s="3">
        <v>1</v>
      </c>
      <c r="G675" s="3" t="str">
        <f t="shared" si="60"/>
        <v>Valid Quantity</v>
      </c>
      <c r="H675" s="2" t="s">
        <v>7722</v>
      </c>
      <c r="I675" s="3">
        <v>10</v>
      </c>
      <c r="J675" t="s">
        <v>39</v>
      </c>
      <c r="K675" t="s">
        <v>21</v>
      </c>
      <c r="L675" t="s">
        <v>22</v>
      </c>
      <c r="M675" t="s">
        <v>23</v>
      </c>
      <c r="N675" s="3">
        <v>5</v>
      </c>
      <c r="O675" s="3" t="str">
        <f t="shared" si="61"/>
        <v>Consistent</v>
      </c>
      <c r="P675" t="str">
        <f t="shared" si="62"/>
        <v>Excellent</v>
      </c>
      <c r="Q675" s="4">
        <f t="shared" si="63"/>
        <v>3.04</v>
      </c>
      <c r="R675" s="4">
        <f t="shared" si="64"/>
        <v>0.30399999999999999</v>
      </c>
      <c r="S675" s="4">
        <f t="shared" si="65"/>
        <v>2.7360000000000002</v>
      </c>
    </row>
    <row r="676" spans="1:19" hidden="1" x14ac:dyDescent="0.35">
      <c r="A676" t="s">
        <v>8628</v>
      </c>
      <c r="B676" t="s">
        <v>8629</v>
      </c>
      <c r="C676" s="1">
        <v>45345</v>
      </c>
      <c r="D676" t="s">
        <v>17</v>
      </c>
      <c r="E676" t="s">
        <v>18</v>
      </c>
      <c r="F676" s="3">
        <v>3</v>
      </c>
      <c r="G676" s="3" t="str">
        <f t="shared" si="60"/>
        <v>Valid Quantity</v>
      </c>
      <c r="H676" s="2" t="s">
        <v>8630</v>
      </c>
      <c r="I676" s="3">
        <v>15</v>
      </c>
      <c r="J676" t="s">
        <v>20</v>
      </c>
      <c r="K676" t="s">
        <v>131</v>
      </c>
      <c r="L676" t="s">
        <v>86</v>
      </c>
      <c r="M676" t="s">
        <v>23</v>
      </c>
      <c r="N676" s="3">
        <v>5</v>
      </c>
      <c r="O676" s="3" t="str">
        <f t="shared" si="61"/>
        <v>Consistent</v>
      </c>
      <c r="P676" t="str">
        <f t="shared" si="62"/>
        <v>Excellent</v>
      </c>
      <c r="Q676" s="4">
        <f t="shared" si="63"/>
        <v>88.53</v>
      </c>
      <c r="R676" s="4">
        <f t="shared" si="64"/>
        <v>13.279500000000001</v>
      </c>
      <c r="S676" s="4">
        <f t="shared" si="65"/>
        <v>75.250500000000002</v>
      </c>
    </row>
    <row r="677" spans="1:19" hidden="1" x14ac:dyDescent="0.35">
      <c r="A677" t="s">
        <v>8849</v>
      </c>
      <c r="B677" t="s">
        <v>354</v>
      </c>
      <c r="C677" s="1">
        <v>45345</v>
      </c>
      <c r="D677" t="s">
        <v>36</v>
      </c>
      <c r="E677" t="s">
        <v>250</v>
      </c>
      <c r="F677" s="3">
        <v>1</v>
      </c>
      <c r="G677" s="3" t="str">
        <f t="shared" si="60"/>
        <v>Valid Quantity</v>
      </c>
      <c r="H677" s="2" t="s">
        <v>8850</v>
      </c>
      <c r="I677" s="3">
        <v>5</v>
      </c>
      <c r="J677" t="s">
        <v>84</v>
      </c>
      <c r="K677" t="s">
        <v>124</v>
      </c>
      <c r="L677" t="s">
        <v>61</v>
      </c>
      <c r="M677" t="s">
        <v>75</v>
      </c>
      <c r="O677" s="3" t="str">
        <f t="shared" si="61"/>
        <v>Consistent</v>
      </c>
      <c r="P677" t="str">
        <f t="shared" si="62"/>
        <v>Not Rated</v>
      </c>
      <c r="Q677" s="4">
        <f t="shared" si="63"/>
        <v>59.25</v>
      </c>
      <c r="R677" s="4">
        <f t="shared" si="64"/>
        <v>2.9624999999999999</v>
      </c>
      <c r="S677" s="4">
        <f t="shared" si="65"/>
        <v>56.287500000000001</v>
      </c>
    </row>
    <row r="678" spans="1:19" hidden="1" x14ac:dyDescent="0.35">
      <c r="A678" t="s">
        <v>10009</v>
      </c>
      <c r="B678" t="s">
        <v>10010</v>
      </c>
      <c r="C678" s="1">
        <v>45345</v>
      </c>
      <c r="D678" t="s">
        <v>17</v>
      </c>
      <c r="E678" t="s">
        <v>28</v>
      </c>
      <c r="F678" s="3">
        <v>2</v>
      </c>
      <c r="G678" s="3" t="str">
        <f t="shared" si="60"/>
        <v>Valid Quantity</v>
      </c>
      <c r="H678" s="2" t="s">
        <v>9900</v>
      </c>
      <c r="I678" s="3">
        <v>5</v>
      </c>
      <c r="J678" t="s">
        <v>48</v>
      </c>
      <c r="K678" t="s">
        <v>55</v>
      </c>
      <c r="L678" t="s">
        <v>31</v>
      </c>
      <c r="M678" t="s">
        <v>185</v>
      </c>
      <c r="N678" s="3">
        <v>0</v>
      </c>
      <c r="O678" s="3" t="str">
        <f t="shared" si="61"/>
        <v>Consistent</v>
      </c>
      <c r="P678" t="str">
        <f t="shared" si="62"/>
        <v>Not Rated</v>
      </c>
      <c r="Q678" s="4">
        <f t="shared" si="63"/>
        <v>64.08</v>
      </c>
      <c r="R678" s="4">
        <f t="shared" si="64"/>
        <v>3.2039999999999997</v>
      </c>
      <c r="S678" s="4">
        <f t="shared" si="65"/>
        <v>60.875999999999998</v>
      </c>
    </row>
    <row r="679" spans="1:19" hidden="1" x14ac:dyDescent="0.35">
      <c r="A679" t="s">
        <v>12344</v>
      </c>
      <c r="B679" t="s">
        <v>3133</v>
      </c>
      <c r="C679" s="1">
        <v>45345</v>
      </c>
      <c r="D679" t="s">
        <v>64</v>
      </c>
      <c r="E679" t="s">
        <v>851</v>
      </c>
      <c r="F679" s="3">
        <v>1</v>
      </c>
      <c r="G679" s="3" t="str">
        <f t="shared" si="60"/>
        <v>Valid Quantity</v>
      </c>
      <c r="H679" s="2" t="s">
        <v>8588</v>
      </c>
      <c r="I679" s="3">
        <v>5</v>
      </c>
      <c r="J679" t="s">
        <v>20</v>
      </c>
      <c r="K679" t="s">
        <v>281</v>
      </c>
      <c r="L679" t="s">
        <v>31</v>
      </c>
      <c r="M679" t="s">
        <v>23</v>
      </c>
      <c r="N679" s="3">
        <v>5</v>
      </c>
      <c r="O679" s="3" t="str">
        <f t="shared" si="61"/>
        <v>Consistent</v>
      </c>
      <c r="P679" t="str">
        <f t="shared" si="62"/>
        <v>Excellent</v>
      </c>
      <c r="Q679" s="4">
        <f t="shared" si="63"/>
        <v>10.62</v>
      </c>
      <c r="R679" s="4">
        <f t="shared" si="64"/>
        <v>0.53099999999999992</v>
      </c>
      <c r="S679" s="4">
        <f t="shared" si="65"/>
        <v>10.088999999999999</v>
      </c>
    </row>
    <row r="680" spans="1:19" hidden="1" x14ac:dyDescent="0.35">
      <c r="A680" t="s">
        <v>14622</v>
      </c>
      <c r="B680" t="s">
        <v>5056</v>
      </c>
      <c r="C680" s="1">
        <v>45345</v>
      </c>
      <c r="D680" t="s">
        <v>17</v>
      </c>
      <c r="E680" t="s">
        <v>89</v>
      </c>
      <c r="F680" s="3">
        <v>1</v>
      </c>
      <c r="G680" s="3" t="str">
        <f t="shared" si="60"/>
        <v>Valid Quantity</v>
      </c>
      <c r="H680" s="2" t="s">
        <v>11901</v>
      </c>
      <c r="I680" s="3">
        <v>15</v>
      </c>
      <c r="J680" t="s">
        <v>48</v>
      </c>
      <c r="K680" t="s">
        <v>281</v>
      </c>
      <c r="L680" t="s">
        <v>31</v>
      </c>
      <c r="M680" t="s">
        <v>32</v>
      </c>
      <c r="N680" s="3">
        <v>0</v>
      </c>
      <c r="O680" s="3" t="str">
        <f t="shared" si="61"/>
        <v>Consistent</v>
      </c>
      <c r="P680" t="str">
        <f t="shared" si="62"/>
        <v>Not Rated</v>
      </c>
      <c r="Q680" s="4">
        <f t="shared" si="63"/>
        <v>30.44</v>
      </c>
      <c r="R680" s="4">
        <f t="shared" si="64"/>
        <v>4.5659999999999998</v>
      </c>
      <c r="S680" s="4">
        <f t="shared" si="65"/>
        <v>25.874000000000002</v>
      </c>
    </row>
    <row r="681" spans="1:19" hidden="1" x14ac:dyDescent="0.35">
      <c r="A681" t="s">
        <v>15112</v>
      </c>
      <c r="B681" t="s">
        <v>15113</v>
      </c>
      <c r="C681" s="1">
        <v>45345</v>
      </c>
      <c r="D681" t="s">
        <v>159</v>
      </c>
      <c r="E681" t="s">
        <v>239</v>
      </c>
      <c r="F681" s="3">
        <v>3</v>
      </c>
      <c r="G681" s="3" t="str">
        <f t="shared" si="60"/>
        <v>Valid Quantity</v>
      </c>
      <c r="H681" s="2" t="s">
        <v>5795</v>
      </c>
      <c r="I681" s="3">
        <v>0</v>
      </c>
      <c r="J681" t="s">
        <v>48</v>
      </c>
      <c r="K681" t="s">
        <v>85</v>
      </c>
      <c r="L681" t="s">
        <v>86</v>
      </c>
      <c r="M681" t="s">
        <v>23</v>
      </c>
      <c r="N681" s="3">
        <v>4</v>
      </c>
      <c r="O681" s="3" t="str">
        <f t="shared" si="61"/>
        <v>Consistent</v>
      </c>
      <c r="P681" t="str">
        <f t="shared" si="62"/>
        <v>Good</v>
      </c>
      <c r="Q681" s="4">
        <f t="shared" si="63"/>
        <v>46.89</v>
      </c>
      <c r="R681" s="4">
        <f t="shared" si="64"/>
        <v>0</v>
      </c>
      <c r="S681" s="4">
        <f t="shared" si="65"/>
        <v>46.89</v>
      </c>
    </row>
    <row r="682" spans="1:19" hidden="1" x14ac:dyDescent="0.35">
      <c r="A682" t="s">
        <v>21012</v>
      </c>
      <c r="B682" t="s">
        <v>21013</v>
      </c>
      <c r="C682" s="1">
        <v>45345</v>
      </c>
      <c r="D682" t="s">
        <v>64</v>
      </c>
      <c r="E682" t="s">
        <v>713</v>
      </c>
      <c r="F682" s="3">
        <v>2</v>
      </c>
      <c r="G682" s="3" t="str">
        <f t="shared" si="60"/>
        <v>Valid Quantity</v>
      </c>
      <c r="H682" s="2" t="s">
        <v>21014</v>
      </c>
      <c r="I682" s="3">
        <v>0</v>
      </c>
      <c r="J682" t="s">
        <v>48</v>
      </c>
      <c r="K682" t="s">
        <v>162</v>
      </c>
      <c r="L682" t="s">
        <v>163</v>
      </c>
      <c r="M682" t="s">
        <v>23</v>
      </c>
      <c r="N682" s="3">
        <v>4</v>
      </c>
      <c r="O682" s="3" t="str">
        <f t="shared" si="61"/>
        <v>Consistent</v>
      </c>
      <c r="P682" t="str">
        <f t="shared" si="62"/>
        <v>Good</v>
      </c>
      <c r="Q682" s="4">
        <f t="shared" si="63"/>
        <v>135.32</v>
      </c>
      <c r="R682" s="4">
        <f t="shared" si="64"/>
        <v>0</v>
      </c>
      <c r="S682" s="4">
        <f t="shared" si="65"/>
        <v>135.32</v>
      </c>
    </row>
    <row r="683" spans="1:19" hidden="1" x14ac:dyDescent="0.35">
      <c r="A683" t="s">
        <v>21200</v>
      </c>
      <c r="B683" t="s">
        <v>11905</v>
      </c>
      <c r="C683" s="1">
        <v>45345</v>
      </c>
      <c r="D683" t="s">
        <v>45</v>
      </c>
      <c r="E683" t="s">
        <v>376</v>
      </c>
      <c r="F683" s="3">
        <v>1</v>
      </c>
      <c r="G683" s="3" t="str">
        <f t="shared" si="60"/>
        <v>Valid Quantity</v>
      </c>
      <c r="H683" s="2" t="s">
        <v>8648</v>
      </c>
      <c r="I683" s="3">
        <v>5</v>
      </c>
      <c r="J683" t="s">
        <v>39</v>
      </c>
      <c r="K683" t="s">
        <v>30</v>
      </c>
      <c r="L683" t="s">
        <v>31</v>
      </c>
      <c r="M683" t="s">
        <v>68</v>
      </c>
      <c r="O683" s="3" t="str">
        <f t="shared" si="61"/>
        <v>Consistent</v>
      </c>
      <c r="P683" t="str">
        <f t="shared" si="62"/>
        <v>Not Rated</v>
      </c>
      <c r="Q683" s="4">
        <f t="shared" si="63"/>
        <v>32.06</v>
      </c>
      <c r="R683" s="4">
        <f t="shared" si="64"/>
        <v>1.6030000000000002</v>
      </c>
      <c r="S683" s="4">
        <f t="shared" si="65"/>
        <v>30.457000000000001</v>
      </c>
    </row>
    <row r="684" spans="1:19" hidden="1" x14ac:dyDescent="0.35">
      <c r="A684" t="s">
        <v>22733</v>
      </c>
      <c r="B684" t="s">
        <v>20856</v>
      </c>
      <c r="C684" s="1">
        <v>45345</v>
      </c>
      <c r="D684" t="s">
        <v>81</v>
      </c>
      <c r="E684" t="s">
        <v>147</v>
      </c>
      <c r="F684" s="3">
        <v>1</v>
      </c>
      <c r="G684" s="3" t="str">
        <f t="shared" si="60"/>
        <v>Valid Quantity</v>
      </c>
      <c r="H684" s="2" t="s">
        <v>20657</v>
      </c>
      <c r="I684" s="3">
        <v>0</v>
      </c>
      <c r="J684" t="s">
        <v>84</v>
      </c>
      <c r="K684" t="s">
        <v>189</v>
      </c>
      <c r="L684" t="s">
        <v>120</v>
      </c>
      <c r="M684" t="s">
        <v>185</v>
      </c>
      <c r="O684" s="3" t="str">
        <f t="shared" si="61"/>
        <v>Consistent</v>
      </c>
      <c r="P684" t="str">
        <f t="shared" si="62"/>
        <v>Not Rated</v>
      </c>
      <c r="Q684" s="4">
        <f t="shared" si="63"/>
        <v>129.51</v>
      </c>
      <c r="R684" s="4">
        <f t="shared" si="64"/>
        <v>0</v>
      </c>
      <c r="S684" s="4">
        <f t="shared" si="65"/>
        <v>129.51</v>
      </c>
    </row>
    <row r="685" spans="1:19" hidden="1" x14ac:dyDescent="0.35">
      <c r="A685" t="s">
        <v>6364</v>
      </c>
      <c r="B685" t="s">
        <v>3986</v>
      </c>
      <c r="C685" s="1">
        <v>45346</v>
      </c>
      <c r="D685" t="s">
        <v>116</v>
      </c>
      <c r="E685" t="s">
        <v>117</v>
      </c>
      <c r="F685" s="3">
        <v>1</v>
      </c>
      <c r="G685" s="3" t="str">
        <f t="shared" si="60"/>
        <v>Valid Quantity</v>
      </c>
      <c r="H685" s="2" t="s">
        <v>6365</v>
      </c>
      <c r="I685" s="3">
        <v>0</v>
      </c>
      <c r="J685" t="s">
        <v>54</v>
      </c>
      <c r="K685" t="s">
        <v>21</v>
      </c>
      <c r="L685" t="s">
        <v>22</v>
      </c>
      <c r="M685" t="s">
        <v>75</v>
      </c>
      <c r="O685" s="3" t="str">
        <f t="shared" si="61"/>
        <v>Consistent</v>
      </c>
      <c r="P685" t="str">
        <f t="shared" si="62"/>
        <v>Not Rated</v>
      </c>
      <c r="Q685" s="4">
        <f t="shared" si="63"/>
        <v>192.96</v>
      </c>
      <c r="R685" s="4">
        <f t="shared" si="64"/>
        <v>0</v>
      </c>
      <c r="S685" s="4">
        <f t="shared" si="65"/>
        <v>192.96</v>
      </c>
    </row>
    <row r="686" spans="1:19" hidden="1" x14ac:dyDescent="0.35">
      <c r="A686" t="s">
        <v>8832</v>
      </c>
      <c r="B686" t="s">
        <v>1083</v>
      </c>
      <c r="C686" s="1">
        <v>45346</v>
      </c>
      <c r="D686" t="s">
        <v>17</v>
      </c>
      <c r="E686" t="s">
        <v>28</v>
      </c>
      <c r="F686" s="3">
        <v>1</v>
      </c>
      <c r="G686" s="3" t="str">
        <f t="shared" si="60"/>
        <v>Valid Quantity</v>
      </c>
      <c r="H686" s="2" t="s">
        <v>8648</v>
      </c>
      <c r="I686" s="3">
        <v>5</v>
      </c>
      <c r="J686" t="s">
        <v>84</v>
      </c>
      <c r="K686" t="s">
        <v>467</v>
      </c>
      <c r="L686" t="s">
        <v>120</v>
      </c>
      <c r="M686" t="s">
        <v>185</v>
      </c>
      <c r="O686" s="3" t="str">
        <f t="shared" si="61"/>
        <v>Consistent</v>
      </c>
      <c r="P686" t="str">
        <f t="shared" si="62"/>
        <v>Not Rated</v>
      </c>
      <c r="Q686" s="4">
        <f t="shared" si="63"/>
        <v>32.06</v>
      </c>
      <c r="R686" s="4">
        <f t="shared" si="64"/>
        <v>1.6030000000000002</v>
      </c>
      <c r="S686" s="4">
        <f t="shared" si="65"/>
        <v>30.457000000000001</v>
      </c>
    </row>
    <row r="687" spans="1:19" hidden="1" x14ac:dyDescent="0.35">
      <c r="A687" t="s">
        <v>10373</v>
      </c>
      <c r="B687" t="s">
        <v>5971</v>
      </c>
      <c r="C687" s="1">
        <v>45346</v>
      </c>
      <c r="D687" t="s">
        <v>159</v>
      </c>
      <c r="E687" t="s">
        <v>197</v>
      </c>
      <c r="F687" s="3">
        <v>2</v>
      </c>
      <c r="G687" s="3" t="str">
        <f t="shared" si="60"/>
        <v>Valid Quantity</v>
      </c>
      <c r="H687" s="2" t="s">
        <v>10374</v>
      </c>
      <c r="I687" s="3">
        <v>10</v>
      </c>
      <c r="J687" t="s">
        <v>67</v>
      </c>
      <c r="K687" t="s">
        <v>162</v>
      </c>
      <c r="L687" t="s">
        <v>163</v>
      </c>
      <c r="M687" t="s">
        <v>68</v>
      </c>
      <c r="O687" s="3" t="str">
        <f t="shared" si="61"/>
        <v>Consistent</v>
      </c>
      <c r="P687" t="str">
        <f t="shared" si="62"/>
        <v>Not Rated</v>
      </c>
      <c r="Q687" s="4">
        <f t="shared" si="63"/>
        <v>58.82</v>
      </c>
      <c r="R687" s="4">
        <f t="shared" si="64"/>
        <v>5.8820000000000006</v>
      </c>
      <c r="S687" s="4">
        <f t="shared" si="65"/>
        <v>52.938000000000002</v>
      </c>
    </row>
    <row r="688" spans="1:19" hidden="1" x14ac:dyDescent="0.35">
      <c r="A688" t="s">
        <v>11781</v>
      </c>
      <c r="B688" t="s">
        <v>11782</v>
      </c>
      <c r="C688" s="1">
        <v>45346</v>
      </c>
      <c r="D688" t="s">
        <v>101</v>
      </c>
      <c r="E688" t="s">
        <v>107</v>
      </c>
      <c r="F688" s="3">
        <v>4</v>
      </c>
      <c r="G688" s="3" t="str">
        <f t="shared" si="60"/>
        <v>Valid Quantity</v>
      </c>
      <c r="H688" s="2" t="s">
        <v>11783</v>
      </c>
      <c r="I688" s="3">
        <v>0</v>
      </c>
      <c r="J688" t="s">
        <v>54</v>
      </c>
      <c r="K688" t="s">
        <v>30</v>
      </c>
      <c r="L688" t="s">
        <v>31</v>
      </c>
      <c r="M688" t="s">
        <v>32</v>
      </c>
      <c r="O688" s="3" t="str">
        <f t="shared" si="61"/>
        <v>Consistent</v>
      </c>
      <c r="P688" t="str">
        <f t="shared" si="62"/>
        <v>Not Rated</v>
      </c>
      <c r="Q688" s="4">
        <f t="shared" si="63"/>
        <v>198.88</v>
      </c>
      <c r="R688" s="4">
        <f t="shared" si="64"/>
        <v>0</v>
      </c>
      <c r="S688" s="4">
        <f t="shared" si="65"/>
        <v>198.88</v>
      </c>
    </row>
    <row r="689" spans="1:19" hidden="1" x14ac:dyDescent="0.35">
      <c r="A689" t="s">
        <v>13724</v>
      </c>
      <c r="B689" t="s">
        <v>3315</v>
      </c>
      <c r="C689" s="1">
        <v>45346</v>
      </c>
      <c r="D689" t="s">
        <v>17</v>
      </c>
      <c r="E689" t="s">
        <v>89</v>
      </c>
      <c r="F689" s="3">
        <v>2</v>
      </c>
      <c r="G689" s="3" t="str">
        <f t="shared" si="60"/>
        <v>Valid Quantity</v>
      </c>
      <c r="H689" s="2" t="s">
        <v>13725</v>
      </c>
      <c r="I689" s="3">
        <v>0</v>
      </c>
      <c r="J689" t="s">
        <v>20</v>
      </c>
      <c r="K689" t="s">
        <v>74</v>
      </c>
      <c r="L689" t="s">
        <v>61</v>
      </c>
      <c r="M689" t="s">
        <v>32</v>
      </c>
      <c r="O689" s="3" t="str">
        <f t="shared" si="61"/>
        <v>Consistent</v>
      </c>
      <c r="P689" t="str">
        <f t="shared" si="62"/>
        <v>Not Rated</v>
      </c>
      <c r="Q689" s="4">
        <f t="shared" si="63"/>
        <v>36.880000000000003</v>
      </c>
      <c r="R689" s="4">
        <f t="shared" si="64"/>
        <v>0</v>
      </c>
      <c r="S689" s="4">
        <f t="shared" si="65"/>
        <v>36.880000000000003</v>
      </c>
    </row>
    <row r="690" spans="1:19" hidden="1" x14ac:dyDescent="0.35">
      <c r="A690" t="s">
        <v>15388</v>
      </c>
      <c r="B690" t="s">
        <v>7718</v>
      </c>
      <c r="C690" s="1">
        <v>45346</v>
      </c>
      <c r="D690" t="s">
        <v>36</v>
      </c>
      <c r="E690" t="s">
        <v>250</v>
      </c>
      <c r="F690" s="3">
        <v>3</v>
      </c>
      <c r="G690" s="3" t="str">
        <f t="shared" si="60"/>
        <v>Valid Quantity</v>
      </c>
      <c r="H690" s="2" t="s">
        <v>4825</v>
      </c>
      <c r="I690" s="3">
        <v>10</v>
      </c>
      <c r="J690" t="s">
        <v>39</v>
      </c>
      <c r="K690" t="s">
        <v>60</v>
      </c>
      <c r="L690" t="s">
        <v>61</v>
      </c>
      <c r="M690" t="s">
        <v>23</v>
      </c>
      <c r="N690" s="3">
        <v>2</v>
      </c>
      <c r="O690" s="3" t="str">
        <f t="shared" si="61"/>
        <v>Consistent</v>
      </c>
      <c r="P690" t="str">
        <f t="shared" si="62"/>
        <v>Bad</v>
      </c>
      <c r="Q690" s="4">
        <f t="shared" si="63"/>
        <v>84.960000000000008</v>
      </c>
      <c r="R690" s="4">
        <f t="shared" si="64"/>
        <v>8.4960000000000022</v>
      </c>
      <c r="S690" s="4">
        <f t="shared" si="65"/>
        <v>76.463999999999999</v>
      </c>
    </row>
    <row r="691" spans="1:19" hidden="1" x14ac:dyDescent="0.35">
      <c r="A691" t="s">
        <v>16429</v>
      </c>
      <c r="B691" t="s">
        <v>1966</v>
      </c>
      <c r="C691" s="1">
        <v>45346</v>
      </c>
      <c r="D691" t="s">
        <v>17</v>
      </c>
      <c r="E691" t="s">
        <v>89</v>
      </c>
      <c r="F691" s="3">
        <v>1</v>
      </c>
      <c r="G691" s="3" t="str">
        <f t="shared" si="60"/>
        <v>Valid Quantity</v>
      </c>
      <c r="H691" s="2" t="s">
        <v>16430</v>
      </c>
      <c r="I691" s="3">
        <v>15</v>
      </c>
      <c r="J691" t="s">
        <v>39</v>
      </c>
      <c r="K691" t="s">
        <v>206</v>
      </c>
      <c r="L691" t="s">
        <v>41</v>
      </c>
      <c r="M691" t="s">
        <v>68</v>
      </c>
      <c r="O691" s="3" t="str">
        <f t="shared" si="61"/>
        <v>Consistent</v>
      </c>
      <c r="P691" t="str">
        <f t="shared" si="62"/>
        <v>Not Rated</v>
      </c>
      <c r="Q691" s="4">
        <f t="shared" si="63"/>
        <v>23.61</v>
      </c>
      <c r="R691" s="4">
        <f t="shared" si="64"/>
        <v>3.5414999999999996</v>
      </c>
      <c r="S691" s="4">
        <f t="shared" si="65"/>
        <v>20.0685</v>
      </c>
    </row>
    <row r="692" spans="1:19" hidden="1" x14ac:dyDescent="0.35">
      <c r="A692" t="s">
        <v>18943</v>
      </c>
      <c r="B692" t="s">
        <v>4770</v>
      </c>
      <c r="C692" s="1">
        <v>45346</v>
      </c>
      <c r="D692" t="s">
        <v>45</v>
      </c>
      <c r="E692" t="s">
        <v>46</v>
      </c>
      <c r="F692" s="3">
        <v>1</v>
      </c>
      <c r="G692" s="3" t="str">
        <f t="shared" si="60"/>
        <v>Valid Quantity</v>
      </c>
      <c r="H692" s="2" t="s">
        <v>10611</v>
      </c>
      <c r="I692" s="3">
        <v>5</v>
      </c>
      <c r="J692" t="s">
        <v>54</v>
      </c>
      <c r="K692" t="s">
        <v>85</v>
      </c>
      <c r="L692" t="s">
        <v>86</v>
      </c>
      <c r="M692" t="s">
        <v>185</v>
      </c>
      <c r="O692" s="3" t="str">
        <f t="shared" si="61"/>
        <v>Consistent</v>
      </c>
      <c r="P692" t="str">
        <f t="shared" si="62"/>
        <v>Not Rated</v>
      </c>
      <c r="Q692" s="4">
        <f t="shared" si="63"/>
        <v>10.66</v>
      </c>
      <c r="R692" s="4">
        <f t="shared" si="64"/>
        <v>0.53299999999999992</v>
      </c>
      <c r="S692" s="4">
        <f t="shared" si="65"/>
        <v>10.127000000000001</v>
      </c>
    </row>
    <row r="693" spans="1:19" hidden="1" x14ac:dyDescent="0.35">
      <c r="A693" t="s">
        <v>19175</v>
      </c>
      <c r="B693" t="s">
        <v>1119</v>
      </c>
      <c r="C693" s="1">
        <v>45346</v>
      </c>
      <c r="D693" t="s">
        <v>159</v>
      </c>
      <c r="E693" t="s">
        <v>160</v>
      </c>
      <c r="F693" s="3">
        <v>2</v>
      </c>
      <c r="G693" s="3" t="str">
        <f t="shared" si="60"/>
        <v>Valid Quantity</v>
      </c>
      <c r="H693" s="2" t="s">
        <v>1254</v>
      </c>
      <c r="I693" s="3">
        <v>10</v>
      </c>
      <c r="J693" t="s">
        <v>54</v>
      </c>
      <c r="K693" t="s">
        <v>30</v>
      </c>
      <c r="L693" t="s">
        <v>31</v>
      </c>
      <c r="M693" t="s">
        <v>23</v>
      </c>
      <c r="N693" s="3">
        <v>5</v>
      </c>
      <c r="O693" s="3" t="str">
        <f t="shared" si="61"/>
        <v>Consistent</v>
      </c>
      <c r="P693" t="str">
        <f t="shared" si="62"/>
        <v>Excellent</v>
      </c>
      <c r="Q693" s="4">
        <f t="shared" si="63"/>
        <v>9.66</v>
      </c>
      <c r="R693" s="4">
        <f t="shared" si="64"/>
        <v>0.96599999999999997</v>
      </c>
      <c r="S693" s="4">
        <f t="shared" si="65"/>
        <v>8.6940000000000008</v>
      </c>
    </row>
    <row r="694" spans="1:19" hidden="1" x14ac:dyDescent="0.35">
      <c r="A694" t="s">
        <v>19616</v>
      </c>
      <c r="B694" t="s">
        <v>3331</v>
      </c>
      <c r="C694" s="1">
        <v>45346</v>
      </c>
      <c r="D694" t="s">
        <v>64</v>
      </c>
      <c r="E694" t="s">
        <v>331</v>
      </c>
      <c r="F694" s="3">
        <v>4</v>
      </c>
      <c r="G694" s="3" t="str">
        <f t="shared" si="60"/>
        <v>Valid Quantity</v>
      </c>
      <c r="H694" s="2" t="s">
        <v>14226</v>
      </c>
      <c r="I694" s="3">
        <v>15</v>
      </c>
      <c r="J694" t="s">
        <v>20</v>
      </c>
      <c r="K694" t="s">
        <v>21</v>
      </c>
      <c r="L694" t="s">
        <v>22</v>
      </c>
      <c r="M694" t="s">
        <v>75</v>
      </c>
      <c r="O694" s="3" t="str">
        <f t="shared" si="61"/>
        <v>Consistent</v>
      </c>
      <c r="P694" t="str">
        <f t="shared" si="62"/>
        <v>Not Rated</v>
      </c>
      <c r="Q694" s="4">
        <f t="shared" si="63"/>
        <v>267.2</v>
      </c>
      <c r="R694" s="4">
        <f t="shared" si="64"/>
        <v>40.08</v>
      </c>
      <c r="S694" s="4">
        <f t="shared" si="65"/>
        <v>227.12</v>
      </c>
    </row>
    <row r="695" spans="1:19" hidden="1" x14ac:dyDescent="0.35">
      <c r="A695" t="s">
        <v>20393</v>
      </c>
      <c r="B695" t="s">
        <v>4337</v>
      </c>
      <c r="C695" s="1">
        <v>45346</v>
      </c>
      <c r="D695" t="s">
        <v>116</v>
      </c>
      <c r="E695" t="s">
        <v>286</v>
      </c>
      <c r="F695" s="3">
        <v>1</v>
      </c>
      <c r="G695" s="3" t="str">
        <f t="shared" si="60"/>
        <v>Valid Quantity</v>
      </c>
      <c r="H695" s="2" t="s">
        <v>20394</v>
      </c>
      <c r="I695" s="3">
        <v>0</v>
      </c>
      <c r="J695" t="s">
        <v>54</v>
      </c>
      <c r="K695" t="s">
        <v>21</v>
      </c>
      <c r="L695" t="s">
        <v>22</v>
      </c>
      <c r="M695" t="s">
        <v>23</v>
      </c>
      <c r="N695" s="3">
        <v>1</v>
      </c>
      <c r="O695" s="3" t="str">
        <f t="shared" si="61"/>
        <v>Consistent</v>
      </c>
      <c r="P695" t="str">
        <f t="shared" si="62"/>
        <v>Very Bad</v>
      </c>
      <c r="Q695" s="4">
        <f t="shared" si="63"/>
        <v>129.63</v>
      </c>
      <c r="R695" s="4">
        <f t="shared" si="64"/>
        <v>0</v>
      </c>
      <c r="S695" s="4">
        <f t="shared" si="65"/>
        <v>129.63</v>
      </c>
    </row>
    <row r="696" spans="1:19" hidden="1" x14ac:dyDescent="0.35">
      <c r="A696" t="s">
        <v>22337</v>
      </c>
      <c r="B696" t="s">
        <v>8174</v>
      </c>
      <c r="C696" s="1">
        <v>45346</v>
      </c>
      <c r="D696" t="s">
        <v>101</v>
      </c>
      <c r="E696" t="s">
        <v>136</v>
      </c>
      <c r="F696" s="3">
        <v>1</v>
      </c>
      <c r="G696" s="3" t="str">
        <f t="shared" si="60"/>
        <v>Valid Quantity</v>
      </c>
      <c r="H696" s="2" t="s">
        <v>632</v>
      </c>
      <c r="I696" s="3">
        <v>0</v>
      </c>
      <c r="J696" t="s">
        <v>67</v>
      </c>
      <c r="K696" t="s">
        <v>131</v>
      </c>
      <c r="L696" t="s">
        <v>86</v>
      </c>
      <c r="M696" t="s">
        <v>68</v>
      </c>
      <c r="O696" s="3" t="str">
        <f t="shared" si="61"/>
        <v>Consistent</v>
      </c>
      <c r="P696" t="str">
        <f t="shared" si="62"/>
        <v>Not Rated</v>
      </c>
      <c r="Q696" s="4">
        <f t="shared" si="63"/>
        <v>75.62</v>
      </c>
      <c r="R696" s="4">
        <f t="shared" si="64"/>
        <v>0</v>
      </c>
      <c r="S696" s="4">
        <f t="shared" si="65"/>
        <v>75.62</v>
      </c>
    </row>
    <row r="697" spans="1:19" hidden="1" x14ac:dyDescent="0.35">
      <c r="A697" t="s">
        <v>7810</v>
      </c>
      <c r="B697" t="s">
        <v>3659</v>
      </c>
      <c r="C697" s="1">
        <v>45347</v>
      </c>
      <c r="D697" t="s">
        <v>159</v>
      </c>
      <c r="E697" t="s">
        <v>160</v>
      </c>
      <c r="F697" s="3">
        <v>3</v>
      </c>
      <c r="G697" s="3" t="str">
        <f t="shared" si="60"/>
        <v>Valid Quantity</v>
      </c>
      <c r="H697" s="2" t="s">
        <v>7811</v>
      </c>
      <c r="I697" s="3">
        <v>15</v>
      </c>
      <c r="J697" t="s">
        <v>54</v>
      </c>
      <c r="K697" t="s">
        <v>212</v>
      </c>
      <c r="L697" t="s">
        <v>22</v>
      </c>
      <c r="M697" t="s">
        <v>185</v>
      </c>
      <c r="O697" s="3" t="str">
        <f t="shared" si="61"/>
        <v>Consistent</v>
      </c>
      <c r="P697" t="str">
        <f t="shared" si="62"/>
        <v>Not Rated</v>
      </c>
      <c r="Q697" s="4">
        <f t="shared" si="63"/>
        <v>65.699999999999989</v>
      </c>
      <c r="R697" s="4">
        <f t="shared" si="64"/>
        <v>9.8549999999999969</v>
      </c>
      <c r="S697" s="4">
        <f t="shared" si="65"/>
        <v>55.844999999999992</v>
      </c>
    </row>
    <row r="698" spans="1:19" hidden="1" x14ac:dyDescent="0.35">
      <c r="A698" t="s">
        <v>9740</v>
      </c>
      <c r="B698" t="s">
        <v>9741</v>
      </c>
      <c r="C698" s="1">
        <v>45347</v>
      </c>
      <c r="D698" t="s">
        <v>36</v>
      </c>
      <c r="E698" t="s">
        <v>341</v>
      </c>
      <c r="F698" s="3">
        <v>4</v>
      </c>
      <c r="G698" s="3" t="str">
        <f t="shared" si="60"/>
        <v>Valid Quantity</v>
      </c>
      <c r="H698" s="2" t="s">
        <v>9742</v>
      </c>
      <c r="I698" s="3">
        <v>0</v>
      </c>
      <c r="J698" t="s">
        <v>67</v>
      </c>
      <c r="K698" t="s">
        <v>194</v>
      </c>
      <c r="L698" t="s">
        <v>163</v>
      </c>
      <c r="M698" t="s">
        <v>23</v>
      </c>
      <c r="N698" s="3">
        <v>3</v>
      </c>
      <c r="O698" s="3" t="str">
        <f t="shared" si="61"/>
        <v>Consistent</v>
      </c>
      <c r="P698" t="str">
        <f t="shared" si="62"/>
        <v>Average</v>
      </c>
      <c r="Q698" s="4">
        <f t="shared" si="63"/>
        <v>64.72</v>
      </c>
      <c r="R698" s="4">
        <f t="shared" si="64"/>
        <v>0</v>
      </c>
      <c r="S698" s="4">
        <f t="shared" si="65"/>
        <v>64.72</v>
      </c>
    </row>
    <row r="699" spans="1:19" hidden="1" x14ac:dyDescent="0.35">
      <c r="A699" t="s">
        <v>13703</v>
      </c>
      <c r="B699" t="s">
        <v>8142</v>
      </c>
      <c r="C699" s="1">
        <v>45347</v>
      </c>
      <c r="D699" t="s">
        <v>81</v>
      </c>
      <c r="E699" t="s">
        <v>111</v>
      </c>
      <c r="F699" s="3">
        <v>1</v>
      </c>
      <c r="G699" s="3" t="str">
        <f t="shared" si="60"/>
        <v>Valid Quantity</v>
      </c>
      <c r="H699" s="2" t="s">
        <v>1292</v>
      </c>
      <c r="I699" s="3">
        <v>5</v>
      </c>
      <c r="J699" t="s">
        <v>20</v>
      </c>
      <c r="K699" t="s">
        <v>180</v>
      </c>
      <c r="L699" t="s">
        <v>86</v>
      </c>
      <c r="M699" t="s">
        <v>23</v>
      </c>
      <c r="N699" s="3">
        <v>1</v>
      </c>
      <c r="O699" s="3" t="str">
        <f t="shared" si="61"/>
        <v>Consistent</v>
      </c>
      <c r="P699" t="str">
        <f t="shared" si="62"/>
        <v>Very Bad</v>
      </c>
      <c r="Q699" s="4">
        <f t="shared" si="63"/>
        <v>15.27</v>
      </c>
      <c r="R699" s="4">
        <f t="shared" si="64"/>
        <v>0.76349999999999996</v>
      </c>
      <c r="S699" s="4">
        <f t="shared" si="65"/>
        <v>14.506499999999999</v>
      </c>
    </row>
    <row r="700" spans="1:19" hidden="1" x14ac:dyDescent="0.35">
      <c r="A700" t="s">
        <v>17402</v>
      </c>
      <c r="B700" t="s">
        <v>6039</v>
      </c>
      <c r="C700" s="1">
        <v>45347</v>
      </c>
      <c r="D700" t="s">
        <v>36</v>
      </c>
      <c r="E700" t="s">
        <v>547</v>
      </c>
      <c r="F700" s="3">
        <v>5</v>
      </c>
      <c r="G700" s="3" t="str">
        <f t="shared" si="60"/>
        <v>Valid Quantity</v>
      </c>
      <c r="H700" s="2" t="s">
        <v>208</v>
      </c>
      <c r="I700" s="3">
        <v>0</v>
      </c>
      <c r="J700" t="s">
        <v>84</v>
      </c>
      <c r="K700" t="s">
        <v>281</v>
      </c>
      <c r="L700" t="s">
        <v>31</v>
      </c>
      <c r="M700" t="s">
        <v>68</v>
      </c>
      <c r="O700" s="3" t="str">
        <f t="shared" si="61"/>
        <v>Consistent</v>
      </c>
      <c r="P700" t="str">
        <f t="shared" si="62"/>
        <v>Not Rated</v>
      </c>
      <c r="Q700" s="4">
        <f t="shared" si="63"/>
        <v>180.85000000000002</v>
      </c>
      <c r="R700" s="4">
        <f t="shared" si="64"/>
        <v>0</v>
      </c>
      <c r="S700" s="4">
        <f t="shared" si="65"/>
        <v>180.85000000000002</v>
      </c>
    </row>
    <row r="701" spans="1:19" hidden="1" x14ac:dyDescent="0.35">
      <c r="A701" t="s">
        <v>20193</v>
      </c>
      <c r="B701" t="s">
        <v>6798</v>
      </c>
      <c r="C701" s="1">
        <v>45347</v>
      </c>
      <c r="D701" t="s">
        <v>45</v>
      </c>
      <c r="E701" t="s">
        <v>269</v>
      </c>
      <c r="F701" s="3">
        <v>1</v>
      </c>
      <c r="G701" s="3" t="str">
        <f t="shared" si="60"/>
        <v>Valid Quantity</v>
      </c>
      <c r="H701" s="2" t="s">
        <v>5881</v>
      </c>
      <c r="I701" s="3">
        <v>5</v>
      </c>
      <c r="J701" t="s">
        <v>54</v>
      </c>
      <c r="K701" t="s">
        <v>194</v>
      </c>
      <c r="L701" t="s">
        <v>163</v>
      </c>
      <c r="M701" t="s">
        <v>68</v>
      </c>
      <c r="O701" s="3" t="str">
        <f t="shared" si="61"/>
        <v>Consistent</v>
      </c>
      <c r="P701" t="str">
        <f t="shared" si="62"/>
        <v>Not Rated</v>
      </c>
      <c r="Q701" s="4">
        <f t="shared" si="63"/>
        <v>14.25</v>
      </c>
      <c r="R701" s="4">
        <f t="shared" si="64"/>
        <v>0.71250000000000002</v>
      </c>
      <c r="S701" s="4">
        <f t="shared" si="65"/>
        <v>13.5375</v>
      </c>
    </row>
    <row r="702" spans="1:19" hidden="1" x14ac:dyDescent="0.35">
      <c r="A702" t="s">
        <v>20759</v>
      </c>
      <c r="B702" t="s">
        <v>20760</v>
      </c>
      <c r="C702" s="1">
        <v>45347</v>
      </c>
      <c r="D702" t="s">
        <v>81</v>
      </c>
      <c r="E702" t="s">
        <v>178</v>
      </c>
      <c r="F702" s="3">
        <v>1</v>
      </c>
      <c r="G702" s="3" t="str">
        <f t="shared" si="60"/>
        <v>Valid Quantity</v>
      </c>
      <c r="H702" s="2" t="s">
        <v>2398</v>
      </c>
      <c r="I702" s="3">
        <v>0</v>
      </c>
      <c r="J702" t="s">
        <v>84</v>
      </c>
      <c r="K702" t="s">
        <v>194</v>
      </c>
      <c r="L702" t="s">
        <v>163</v>
      </c>
      <c r="M702" t="s">
        <v>23</v>
      </c>
      <c r="N702" s="3">
        <v>4</v>
      </c>
      <c r="O702" s="3" t="str">
        <f t="shared" si="61"/>
        <v>Consistent</v>
      </c>
      <c r="P702" t="str">
        <f t="shared" si="62"/>
        <v>Good</v>
      </c>
      <c r="Q702" s="4">
        <f t="shared" si="63"/>
        <v>144.75</v>
      </c>
      <c r="R702" s="4">
        <f t="shared" si="64"/>
        <v>0</v>
      </c>
      <c r="S702" s="4">
        <f t="shared" si="65"/>
        <v>144.75</v>
      </c>
    </row>
    <row r="703" spans="1:19" hidden="1" x14ac:dyDescent="0.35">
      <c r="A703" t="s">
        <v>21524</v>
      </c>
      <c r="B703" t="s">
        <v>2521</v>
      </c>
      <c r="C703" s="1">
        <v>45347</v>
      </c>
      <c r="D703" t="s">
        <v>45</v>
      </c>
      <c r="E703" t="s">
        <v>215</v>
      </c>
      <c r="F703" s="3">
        <v>1</v>
      </c>
      <c r="G703" s="3" t="str">
        <f t="shared" si="60"/>
        <v>Valid Quantity</v>
      </c>
      <c r="H703" s="2" t="s">
        <v>2045</v>
      </c>
      <c r="I703" s="3">
        <v>10</v>
      </c>
      <c r="J703" t="s">
        <v>67</v>
      </c>
      <c r="K703" t="s">
        <v>212</v>
      </c>
      <c r="L703" t="s">
        <v>61</v>
      </c>
      <c r="M703" t="s">
        <v>23</v>
      </c>
      <c r="N703" s="3">
        <v>3</v>
      </c>
      <c r="O703" s="3" t="str">
        <f t="shared" si="61"/>
        <v>Consistent</v>
      </c>
      <c r="P703" t="str">
        <f t="shared" si="62"/>
        <v>Average</v>
      </c>
      <c r="Q703" s="4">
        <f t="shared" si="63"/>
        <v>58.67</v>
      </c>
      <c r="R703" s="4">
        <f t="shared" si="64"/>
        <v>5.8670000000000009</v>
      </c>
      <c r="S703" s="4">
        <f t="shared" si="65"/>
        <v>52.802999999999997</v>
      </c>
    </row>
    <row r="704" spans="1:19" hidden="1" x14ac:dyDescent="0.35">
      <c r="A704" t="s">
        <v>23242</v>
      </c>
      <c r="B704" t="s">
        <v>4602</v>
      </c>
      <c r="C704" s="1">
        <v>45347</v>
      </c>
      <c r="D704" t="s">
        <v>64</v>
      </c>
      <c r="E704" t="s">
        <v>65</v>
      </c>
      <c r="F704" s="3">
        <v>2</v>
      </c>
      <c r="G704" s="3" t="str">
        <f t="shared" si="60"/>
        <v>Valid Quantity</v>
      </c>
      <c r="H704" s="2" t="s">
        <v>12686</v>
      </c>
      <c r="I704" s="3">
        <v>5</v>
      </c>
      <c r="J704" t="s">
        <v>20</v>
      </c>
      <c r="K704" t="s">
        <v>194</v>
      </c>
      <c r="L704" t="s">
        <v>163</v>
      </c>
      <c r="M704" t="s">
        <v>32</v>
      </c>
      <c r="O704" s="3" t="str">
        <f t="shared" si="61"/>
        <v>Consistent</v>
      </c>
      <c r="P704" t="str">
        <f t="shared" si="62"/>
        <v>Not Rated</v>
      </c>
      <c r="Q704" s="4">
        <f t="shared" si="63"/>
        <v>68.819999999999993</v>
      </c>
      <c r="R704" s="4">
        <f t="shared" si="64"/>
        <v>3.4409999999999998</v>
      </c>
      <c r="S704" s="4">
        <f t="shared" si="65"/>
        <v>65.378999999999991</v>
      </c>
    </row>
    <row r="705" spans="1:19" hidden="1" x14ac:dyDescent="0.35">
      <c r="A705" t="s">
        <v>711</v>
      </c>
      <c r="B705" t="s">
        <v>712</v>
      </c>
      <c r="C705" s="1">
        <v>45348</v>
      </c>
      <c r="D705" t="s">
        <v>64</v>
      </c>
      <c r="E705" t="s">
        <v>713</v>
      </c>
      <c r="F705" s="3">
        <v>1</v>
      </c>
      <c r="G705" s="3" t="str">
        <f t="shared" si="60"/>
        <v>Valid Quantity</v>
      </c>
      <c r="H705" s="2" t="s">
        <v>714</v>
      </c>
      <c r="I705" s="3">
        <v>15</v>
      </c>
      <c r="J705" t="s">
        <v>39</v>
      </c>
      <c r="K705" t="s">
        <v>60</v>
      </c>
      <c r="L705" t="s">
        <v>61</v>
      </c>
      <c r="M705" t="s">
        <v>32</v>
      </c>
      <c r="O705" s="3" t="str">
        <f t="shared" si="61"/>
        <v>Consistent</v>
      </c>
      <c r="P705" t="str">
        <f t="shared" si="62"/>
        <v>Not Rated</v>
      </c>
      <c r="Q705" s="4">
        <f t="shared" si="63"/>
        <v>35.6</v>
      </c>
      <c r="R705" s="4">
        <f t="shared" si="64"/>
        <v>5.34</v>
      </c>
      <c r="S705" s="4">
        <f t="shared" si="65"/>
        <v>30.26</v>
      </c>
    </row>
    <row r="706" spans="1:19" hidden="1" x14ac:dyDescent="0.35">
      <c r="A706" t="s">
        <v>8019</v>
      </c>
      <c r="B706" t="s">
        <v>7439</v>
      </c>
      <c r="C706" s="1">
        <v>45348</v>
      </c>
      <c r="D706" t="s">
        <v>81</v>
      </c>
      <c r="E706" t="s">
        <v>178</v>
      </c>
      <c r="F706" s="3">
        <v>5</v>
      </c>
      <c r="G706" s="3" t="str">
        <f t="shared" ref="G706:G769" si="66">IF(F706&gt;0,"Valid Quantity",(IF(F706&lt;0,"Negative Quantity","Zero Quantity")))</f>
        <v>Valid Quantity</v>
      </c>
      <c r="H706" s="2" t="s">
        <v>8020</v>
      </c>
      <c r="I706" s="3">
        <v>0</v>
      </c>
      <c r="J706" t="s">
        <v>54</v>
      </c>
      <c r="K706" t="s">
        <v>21</v>
      </c>
      <c r="L706" t="s">
        <v>22</v>
      </c>
      <c r="M706" t="s">
        <v>23</v>
      </c>
      <c r="N706" s="3">
        <v>2</v>
      </c>
      <c r="O706" s="3" t="str">
        <f t="shared" ref="O706:O769" si="67">IF(F706&lt;0,IF(M706="Returned","Return/Adjustment","Suspicious"),IF(F706=0,IF(M706="Delivered","Suspicious","Review"),"Consistent"))</f>
        <v>Consistent</v>
      </c>
      <c r="P706" t="str">
        <f t="shared" ref="P706:P769" si="68">IF(N706=0,"Not Rated",IF(N706=5,"Excellent",IF(N706=4,"Good",IF(N706=3,"Average",IF(N706=2,"Bad",IF(N706=1,"Very Bad"))))))</f>
        <v>Bad</v>
      </c>
      <c r="Q706" s="4">
        <f t="shared" ref="Q706:Q769" si="69">VALUE(SUBSTITUTE(H706,"$",""))*F706</f>
        <v>651.5</v>
      </c>
      <c r="R706" s="4">
        <f t="shared" ref="R706:R769" si="70">Q706*I706/100</f>
        <v>0</v>
      </c>
      <c r="S706" s="4">
        <f t="shared" ref="S706:S769" si="71">Q706-R706</f>
        <v>651.5</v>
      </c>
    </row>
    <row r="707" spans="1:19" hidden="1" x14ac:dyDescent="0.35">
      <c r="A707" t="s">
        <v>10788</v>
      </c>
      <c r="B707" t="s">
        <v>9566</v>
      </c>
      <c r="C707" s="1">
        <v>45348</v>
      </c>
      <c r="D707" t="s">
        <v>159</v>
      </c>
      <c r="E707" t="s">
        <v>160</v>
      </c>
      <c r="F707" s="3">
        <v>2</v>
      </c>
      <c r="G707" s="3" t="str">
        <f t="shared" si="66"/>
        <v>Valid Quantity</v>
      </c>
      <c r="H707" s="2" t="s">
        <v>10789</v>
      </c>
      <c r="I707" s="3">
        <v>0</v>
      </c>
      <c r="J707" t="s">
        <v>48</v>
      </c>
      <c r="K707" t="s">
        <v>55</v>
      </c>
      <c r="L707" t="s">
        <v>31</v>
      </c>
      <c r="M707" t="s">
        <v>185</v>
      </c>
      <c r="N707" s="3">
        <v>0</v>
      </c>
      <c r="O707" s="3" t="str">
        <f t="shared" si="67"/>
        <v>Consistent</v>
      </c>
      <c r="P707" t="str">
        <f t="shared" si="68"/>
        <v>Not Rated</v>
      </c>
      <c r="Q707" s="4">
        <f t="shared" si="69"/>
        <v>42.02</v>
      </c>
      <c r="R707" s="4">
        <f t="shared" si="70"/>
        <v>0</v>
      </c>
      <c r="S707" s="4">
        <f t="shared" si="71"/>
        <v>42.02</v>
      </c>
    </row>
    <row r="708" spans="1:19" hidden="1" x14ac:dyDescent="0.35">
      <c r="A708" t="s">
        <v>11774</v>
      </c>
      <c r="B708" t="s">
        <v>9972</v>
      </c>
      <c r="C708" s="1">
        <v>45348</v>
      </c>
      <c r="D708" t="s">
        <v>116</v>
      </c>
      <c r="E708" t="s">
        <v>219</v>
      </c>
      <c r="F708" s="3">
        <v>3</v>
      </c>
      <c r="G708" s="3" t="str">
        <f t="shared" si="66"/>
        <v>Valid Quantity</v>
      </c>
      <c r="H708" s="2" t="s">
        <v>11775</v>
      </c>
      <c r="I708" s="3">
        <v>10</v>
      </c>
      <c r="J708" t="s">
        <v>20</v>
      </c>
      <c r="K708" t="s">
        <v>49</v>
      </c>
      <c r="L708" t="s">
        <v>22</v>
      </c>
      <c r="M708" t="s">
        <v>23</v>
      </c>
      <c r="N708" s="3">
        <v>5</v>
      </c>
      <c r="O708" s="3" t="str">
        <f t="shared" si="67"/>
        <v>Consistent</v>
      </c>
      <c r="P708" t="str">
        <f t="shared" si="68"/>
        <v>Excellent</v>
      </c>
      <c r="Q708" s="4">
        <f t="shared" si="69"/>
        <v>673.2</v>
      </c>
      <c r="R708" s="4">
        <f t="shared" si="70"/>
        <v>67.319999999999993</v>
      </c>
      <c r="S708" s="4">
        <f t="shared" si="71"/>
        <v>605.88000000000011</v>
      </c>
    </row>
    <row r="709" spans="1:19" hidden="1" x14ac:dyDescent="0.35">
      <c r="A709" t="s">
        <v>12491</v>
      </c>
      <c r="B709" t="s">
        <v>12492</v>
      </c>
      <c r="C709" s="1">
        <v>45348</v>
      </c>
      <c r="D709" t="s">
        <v>45</v>
      </c>
      <c r="E709" t="s">
        <v>432</v>
      </c>
      <c r="F709" s="3">
        <v>2</v>
      </c>
      <c r="G709" s="3" t="str">
        <f t="shared" si="66"/>
        <v>Valid Quantity</v>
      </c>
      <c r="H709" s="2" t="s">
        <v>1269</v>
      </c>
      <c r="I709" s="3">
        <v>10</v>
      </c>
      <c r="J709" t="s">
        <v>20</v>
      </c>
      <c r="K709" t="s">
        <v>162</v>
      </c>
      <c r="L709" t="s">
        <v>163</v>
      </c>
      <c r="M709" t="s">
        <v>68</v>
      </c>
      <c r="O709" s="3" t="str">
        <f t="shared" si="67"/>
        <v>Consistent</v>
      </c>
      <c r="P709" t="str">
        <f t="shared" si="68"/>
        <v>Not Rated</v>
      </c>
      <c r="Q709" s="4">
        <f t="shared" si="69"/>
        <v>100.36</v>
      </c>
      <c r="R709" s="4">
        <f t="shared" si="70"/>
        <v>10.036</v>
      </c>
      <c r="S709" s="4">
        <f t="shared" si="71"/>
        <v>90.323999999999998</v>
      </c>
    </row>
    <row r="710" spans="1:19" hidden="1" x14ac:dyDescent="0.35">
      <c r="A710" t="s">
        <v>15619</v>
      </c>
      <c r="B710" t="s">
        <v>13959</v>
      </c>
      <c r="C710" s="1">
        <v>45348</v>
      </c>
      <c r="D710" t="s">
        <v>101</v>
      </c>
      <c r="E710" t="s">
        <v>107</v>
      </c>
      <c r="F710" s="3">
        <v>1</v>
      </c>
      <c r="G710" s="3" t="str">
        <f t="shared" si="66"/>
        <v>Valid Quantity</v>
      </c>
      <c r="H710" s="2" t="s">
        <v>5307</v>
      </c>
      <c r="I710" s="3">
        <v>10</v>
      </c>
      <c r="J710" t="s">
        <v>67</v>
      </c>
      <c r="K710" t="s">
        <v>467</v>
      </c>
      <c r="L710" t="s">
        <v>120</v>
      </c>
      <c r="M710" t="s">
        <v>68</v>
      </c>
      <c r="O710" s="3" t="str">
        <f t="shared" si="67"/>
        <v>Consistent</v>
      </c>
      <c r="P710" t="str">
        <f t="shared" si="68"/>
        <v>Not Rated</v>
      </c>
      <c r="Q710" s="4">
        <f t="shared" si="69"/>
        <v>19.87</v>
      </c>
      <c r="R710" s="4">
        <f t="shared" si="70"/>
        <v>1.9870000000000001</v>
      </c>
      <c r="S710" s="4">
        <f t="shared" si="71"/>
        <v>17.883000000000003</v>
      </c>
    </row>
    <row r="711" spans="1:19" hidden="1" x14ac:dyDescent="0.35">
      <c r="A711" t="s">
        <v>15663</v>
      </c>
      <c r="B711" t="s">
        <v>2619</v>
      </c>
      <c r="C711" s="1">
        <v>45348</v>
      </c>
      <c r="D711" t="s">
        <v>159</v>
      </c>
      <c r="E711" t="s">
        <v>197</v>
      </c>
      <c r="F711" s="3">
        <v>1</v>
      </c>
      <c r="G711" s="3" t="str">
        <f t="shared" si="66"/>
        <v>Valid Quantity</v>
      </c>
      <c r="H711" s="2" t="s">
        <v>2798</v>
      </c>
      <c r="I711" s="3">
        <v>20</v>
      </c>
      <c r="J711" t="s">
        <v>54</v>
      </c>
      <c r="K711" t="s">
        <v>55</v>
      </c>
      <c r="L711" t="s">
        <v>31</v>
      </c>
      <c r="M711" t="s">
        <v>23</v>
      </c>
      <c r="N711" s="3">
        <v>5</v>
      </c>
      <c r="O711" s="3" t="str">
        <f t="shared" si="67"/>
        <v>Consistent</v>
      </c>
      <c r="P711" t="str">
        <f t="shared" si="68"/>
        <v>Excellent</v>
      </c>
      <c r="Q711" s="4">
        <f t="shared" si="69"/>
        <v>23.3</v>
      </c>
      <c r="R711" s="4">
        <f t="shared" si="70"/>
        <v>4.66</v>
      </c>
      <c r="S711" s="4">
        <f t="shared" si="71"/>
        <v>18.64</v>
      </c>
    </row>
    <row r="712" spans="1:19" hidden="1" x14ac:dyDescent="0.35">
      <c r="A712" t="s">
        <v>16132</v>
      </c>
      <c r="B712" t="s">
        <v>427</v>
      </c>
      <c r="C712" s="1">
        <v>45348</v>
      </c>
      <c r="D712" t="s">
        <v>45</v>
      </c>
      <c r="E712" t="s">
        <v>215</v>
      </c>
      <c r="F712" s="3">
        <v>2</v>
      </c>
      <c r="G712" s="3" t="str">
        <f t="shared" si="66"/>
        <v>Valid Quantity</v>
      </c>
      <c r="H712" s="2" t="s">
        <v>5064</v>
      </c>
      <c r="I712" s="3">
        <v>0</v>
      </c>
      <c r="J712" t="s">
        <v>48</v>
      </c>
      <c r="K712" t="s">
        <v>153</v>
      </c>
      <c r="L712" t="s">
        <v>120</v>
      </c>
      <c r="M712" t="s">
        <v>23</v>
      </c>
      <c r="N712" s="3">
        <v>5</v>
      </c>
      <c r="O712" s="3" t="str">
        <f t="shared" si="67"/>
        <v>Consistent</v>
      </c>
      <c r="P712" t="str">
        <f t="shared" si="68"/>
        <v>Excellent</v>
      </c>
      <c r="Q712" s="4">
        <f t="shared" si="69"/>
        <v>98</v>
      </c>
      <c r="R712" s="4">
        <f t="shared" si="70"/>
        <v>0</v>
      </c>
      <c r="S712" s="4">
        <f t="shared" si="71"/>
        <v>98</v>
      </c>
    </row>
    <row r="713" spans="1:19" hidden="1" x14ac:dyDescent="0.35">
      <c r="A713" t="s">
        <v>16367</v>
      </c>
      <c r="B713" t="s">
        <v>16368</v>
      </c>
      <c r="C713" s="1">
        <v>45348</v>
      </c>
      <c r="D713" t="s">
        <v>101</v>
      </c>
      <c r="E713" t="s">
        <v>102</v>
      </c>
      <c r="F713" s="3">
        <v>4</v>
      </c>
      <c r="G713" s="3" t="str">
        <f t="shared" si="66"/>
        <v>Valid Quantity</v>
      </c>
      <c r="H713" s="2" t="s">
        <v>16369</v>
      </c>
      <c r="I713" s="3">
        <v>15</v>
      </c>
      <c r="J713" t="s">
        <v>54</v>
      </c>
      <c r="K713" t="s">
        <v>162</v>
      </c>
      <c r="L713" t="s">
        <v>163</v>
      </c>
      <c r="M713" t="s">
        <v>23</v>
      </c>
      <c r="N713" s="3">
        <v>5</v>
      </c>
      <c r="O713" s="3" t="str">
        <f t="shared" si="67"/>
        <v>Consistent</v>
      </c>
      <c r="P713" t="str">
        <f t="shared" si="68"/>
        <v>Excellent</v>
      </c>
      <c r="Q713" s="4">
        <f t="shared" si="69"/>
        <v>212.48</v>
      </c>
      <c r="R713" s="4">
        <f t="shared" si="70"/>
        <v>31.872</v>
      </c>
      <c r="S713" s="4">
        <f t="shared" si="71"/>
        <v>180.608</v>
      </c>
    </row>
    <row r="714" spans="1:19" hidden="1" x14ac:dyDescent="0.35">
      <c r="A714" t="s">
        <v>16785</v>
      </c>
      <c r="B714" t="s">
        <v>3242</v>
      </c>
      <c r="C714" s="1">
        <v>45348</v>
      </c>
      <c r="D714" t="s">
        <v>81</v>
      </c>
      <c r="E714" t="s">
        <v>82</v>
      </c>
      <c r="F714" s="3">
        <v>3</v>
      </c>
      <c r="G714" s="3" t="str">
        <f t="shared" si="66"/>
        <v>Valid Quantity</v>
      </c>
      <c r="H714" s="2" t="s">
        <v>16786</v>
      </c>
      <c r="I714" s="3">
        <v>10</v>
      </c>
      <c r="J714" t="s">
        <v>54</v>
      </c>
      <c r="K714" t="s">
        <v>281</v>
      </c>
      <c r="L714" t="s">
        <v>31</v>
      </c>
      <c r="M714" t="s">
        <v>23</v>
      </c>
      <c r="N714" s="3">
        <v>5</v>
      </c>
      <c r="O714" s="3" t="str">
        <f t="shared" si="67"/>
        <v>Consistent</v>
      </c>
      <c r="P714" t="str">
        <f t="shared" si="68"/>
        <v>Excellent</v>
      </c>
      <c r="Q714" s="4">
        <f t="shared" si="69"/>
        <v>260.21999999999997</v>
      </c>
      <c r="R714" s="4">
        <f t="shared" si="70"/>
        <v>26.021999999999998</v>
      </c>
      <c r="S714" s="4">
        <f t="shared" si="71"/>
        <v>234.19799999999998</v>
      </c>
    </row>
    <row r="715" spans="1:19" hidden="1" x14ac:dyDescent="0.35">
      <c r="A715" t="s">
        <v>19937</v>
      </c>
      <c r="B715" t="s">
        <v>2392</v>
      </c>
      <c r="C715" s="1">
        <v>45348</v>
      </c>
      <c r="D715" t="s">
        <v>81</v>
      </c>
      <c r="E715" t="s">
        <v>147</v>
      </c>
      <c r="F715" s="3">
        <v>2</v>
      </c>
      <c r="G715" s="3" t="str">
        <f t="shared" si="66"/>
        <v>Valid Quantity</v>
      </c>
      <c r="H715" s="2" t="s">
        <v>19938</v>
      </c>
      <c r="I715" s="3">
        <v>10</v>
      </c>
      <c r="J715" t="s">
        <v>84</v>
      </c>
      <c r="K715" t="s">
        <v>40</v>
      </c>
      <c r="L715" t="s">
        <v>41</v>
      </c>
      <c r="M715" t="s">
        <v>68</v>
      </c>
      <c r="O715" s="3" t="str">
        <f t="shared" si="67"/>
        <v>Consistent</v>
      </c>
      <c r="P715" t="str">
        <f t="shared" si="68"/>
        <v>Not Rated</v>
      </c>
      <c r="Q715" s="4">
        <f t="shared" si="69"/>
        <v>297.52</v>
      </c>
      <c r="R715" s="4">
        <f t="shared" si="70"/>
        <v>29.751999999999999</v>
      </c>
      <c r="S715" s="4">
        <f t="shared" si="71"/>
        <v>267.76799999999997</v>
      </c>
    </row>
    <row r="716" spans="1:19" hidden="1" x14ac:dyDescent="0.35">
      <c r="A716" t="s">
        <v>20824</v>
      </c>
      <c r="B716" t="s">
        <v>8471</v>
      </c>
      <c r="C716" s="1">
        <v>45348</v>
      </c>
      <c r="D716" t="s">
        <v>81</v>
      </c>
      <c r="E716" t="s">
        <v>111</v>
      </c>
      <c r="F716" s="3">
        <v>3</v>
      </c>
      <c r="G716" s="3" t="str">
        <f t="shared" si="66"/>
        <v>Valid Quantity</v>
      </c>
      <c r="H716" s="2" t="s">
        <v>9295</v>
      </c>
      <c r="I716" s="3">
        <v>5</v>
      </c>
      <c r="J716" t="s">
        <v>67</v>
      </c>
      <c r="K716" t="s">
        <v>194</v>
      </c>
      <c r="L716" t="s">
        <v>163</v>
      </c>
      <c r="M716" t="s">
        <v>23</v>
      </c>
      <c r="N716" s="3">
        <v>3</v>
      </c>
      <c r="O716" s="3" t="str">
        <f t="shared" si="67"/>
        <v>Consistent</v>
      </c>
      <c r="P716" t="str">
        <f t="shared" si="68"/>
        <v>Average</v>
      </c>
      <c r="Q716" s="4">
        <f t="shared" si="69"/>
        <v>209.43</v>
      </c>
      <c r="R716" s="4">
        <f t="shared" si="70"/>
        <v>10.471500000000001</v>
      </c>
      <c r="S716" s="4">
        <f t="shared" si="71"/>
        <v>198.95850000000002</v>
      </c>
    </row>
    <row r="717" spans="1:19" hidden="1" x14ac:dyDescent="0.35">
      <c r="A717" t="s">
        <v>21572</v>
      </c>
      <c r="B717" t="s">
        <v>13564</v>
      </c>
      <c r="C717" s="1">
        <v>45348</v>
      </c>
      <c r="D717" t="s">
        <v>159</v>
      </c>
      <c r="E717" t="s">
        <v>358</v>
      </c>
      <c r="F717" s="3">
        <v>3</v>
      </c>
      <c r="G717" s="3" t="str">
        <f t="shared" si="66"/>
        <v>Valid Quantity</v>
      </c>
      <c r="H717" s="2" t="s">
        <v>4911</v>
      </c>
      <c r="I717" s="3">
        <v>0</v>
      </c>
      <c r="J717" t="s">
        <v>67</v>
      </c>
      <c r="K717" t="s">
        <v>104</v>
      </c>
      <c r="L717" t="s">
        <v>22</v>
      </c>
      <c r="M717" t="s">
        <v>32</v>
      </c>
      <c r="O717" s="3" t="str">
        <f t="shared" si="67"/>
        <v>Consistent</v>
      </c>
      <c r="P717" t="str">
        <f t="shared" si="68"/>
        <v>Not Rated</v>
      </c>
      <c r="Q717" s="4">
        <f t="shared" si="69"/>
        <v>72.960000000000008</v>
      </c>
      <c r="R717" s="4">
        <f t="shared" si="70"/>
        <v>0</v>
      </c>
      <c r="S717" s="4">
        <f t="shared" si="71"/>
        <v>72.960000000000008</v>
      </c>
    </row>
    <row r="718" spans="1:19" hidden="1" x14ac:dyDescent="0.35">
      <c r="A718" t="s">
        <v>23238</v>
      </c>
      <c r="B718" t="s">
        <v>3109</v>
      </c>
      <c r="C718" s="1">
        <v>45348</v>
      </c>
      <c r="D718" t="s">
        <v>116</v>
      </c>
      <c r="E718" t="s">
        <v>286</v>
      </c>
      <c r="F718" s="3">
        <v>5</v>
      </c>
      <c r="G718" s="3" t="str">
        <f t="shared" si="66"/>
        <v>Valid Quantity</v>
      </c>
      <c r="H718" s="2" t="s">
        <v>23239</v>
      </c>
      <c r="I718" s="3">
        <v>15</v>
      </c>
      <c r="J718" t="s">
        <v>84</v>
      </c>
      <c r="K718" t="s">
        <v>55</v>
      </c>
      <c r="L718" t="s">
        <v>31</v>
      </c>
      <c r="M718" t="s">
        <v>23</v>
      </c>
      <c r="N718" s="3">
        <v>3</v>
      </c>
      <c r="O718" s="3" t="str">
        <f t="shared" si="67"/>
        <v>Consistent</v>
      </c>
      <c r="P718" t="str">
        <f t="shared" si="68"/>
        <v>Average</v>
      </c>
      <c r="Q718" s="4">
        <f t="shared" si="69"/>
        <v>895.90000000000009</v>
      </c>
      <c r="R718" s="4">
        <f t="shared" si="70"/>
        <v>134.38500000000002</v>
      </c>
      <c r="S718" s="4">
        <f t="shared" si="71"/>
        <v>761.5150000000001</v>
      </c>
    </row>
    <row r="719" spans="1:19" hidden="1" x14ac:dyDescent="0.35">
      <c r="A719" t="s">
        <v>638</v>
      </c>
      <c r="B719" t="s">
        <v>639</v>
      </c>
      <c r="C719" s="1">
        <v>45349</v>
      </c>
      <c r="D719" t="s">
        <v>81</v>
      </c>
      <c r="E719" t="s">
        <v>178</v>
      </c>
      <c r="F719" s="3">
        <v>2</v>
      </c>
      <c r="G719" s="3" t="str">
        <f t="shared" si="66"/>
        <v>Valid Quantity</v>
      </c>
      <c r="H719" s="2" t="s">
        <v>640</v>
      </c>
      <c r="I719" s="3">
        <v>0</v>
      </c>
      <c r="J719" t="s">
        <v>20</v>
      </c>
      <c r="K719" t="s">
        <v>30</v>
      </c>
      <c r="L719" t="s">
        <v>31</v>
      </c>
      <c r="M719" t="s">
        <v>23</v>
      </c>
      <c r="N719" s="3">
        <v>5</v>
      </c>
      <c r="O719" s="3" t="str">
        <f t="shared" si="67"/>
        <v>Consistent</v>
      </c>
      <c r="P719" t="str">
        <f t="shared" si="68"/>
        <v>Excellent</v>
      </c>
      <c r="Q719" s="4">
        <f t="shared" si="69"/>
        <v>271.88</v>
      </c>
      <c r="R719" s="4">
        <f t="shared" si="70"/>
        <v>0</v>
      </c>
      <c r="S719" s="4">
        <f t="shared" si="71"/>
        <v>271.88</v>
      </c>
    </row>
    <row r="720" spans="1:19" hidden="1" x14ac:dyDescent="0.35">
      <c r="A720" t="s">
        <v>1911</v>
      </c>
      <c r="B720" t="s">
        <v>1912</v>
      </c>
      <c r="C720" s="1">
        <v>45349</v>
      </c>
      <c r="D720" t="s">
        <v>101</v>
      </c>
      <c r="E720" t="s">
        <v>107</v>
      </c>
      <c r="F720" s="3">
        <v>1</v>
      </c>
      <c r="G720" s="3" t="str">
        <f t="shared" si="66"/>
        <v>Valid Quantity</v>
      </c>
      <c r="H720" s="2" t="s">
        <v>1913</v>
      </c>
      <c r="I720" s="3">
        <v>10</v>
      </c>
      <c r="J720" t="s">
        <v>20</v>
      </c>
      <c r="K720" t="s">
        <v>162</v>
      </c>
      <c r="L720" t="s">
        <v>163</v>
      </c>
      <c r="M720" t="s">
        <v>23</v>
      </c>
      <c r="N720" s="3">
        <v>4</v>
      </c>
      <c r="O720" s="3" t="str">
        <f t="shared" si="67"/>
        <v>Consistent</v>
      </c>
      <c r="P720" t="str">
        <f t="shared" si="68"/>
        <v>Good</v>
      </c>
      <c r="Q720" s="4">
        <f t="shared" si="69"/>
        <v>49.21</v>
      </c>
      <c r="R720" s="4">
        <f t="shared" si="70"/>
        <v>4.9210000000000003</v>
      </c>
      <c r="S720" s="4">
        <f t="shared" si="71"/>
        <v>44.289000000000001</v>
      </c>
    </row>
    <row r="721" spans="1:19" hidden="1" x14ac:dyDescent="0.35">
      <c r="A721" t="s">
        <v>8824</v>
      </c>
      <c r="B721" t="s">
        <v>8825</v>
      </c>
      <c r="C721" s="1">
        <v>45349</v>
      </c>
      <c r="D721" t="s">
        <v>116</v>
      </c>
      <c r="E721" t="s">
        <v>479</v>
      </c>
      <c r="F721" s="3">
        <v>2</v>
      </c>
      <c r="G721" s="3" t="str">
        <f t="shared" si="66"/>
        <v>Valid Quantity</v>
      </c>
      <c r="H721" s="2" t="s">
        <v>8826</v>
      </c>
      <c r="I721" s="3">
        <v>5</v>
      </c>
      <c r="J721" t="s">
        <v>54</v>
      </c>
      <c r="K721" t="s">
        <v>113</v>
      </c>
      <c r="L721" t="s">
        <v>61</v>
      </c>
      <c r="M721" t="s">
        <v>32</v>
      </c>
      <c r="O721" s="3" t="str">
        <f t="shared" si="67"/>
        <v>Consistent</v>
      </c>
      <c r="P721" t="str">
        <f t="shared" si="68"/>
        <v>Not Rated</v>
      </c>
      <c r="Q721" s="4">
        <f t="shared" si="69"/>
        <v>32.159999999999997</v>
      </c>
      <c r="R721" s="4">
        <f t="shared" si="70"/>
        <v>1.6079999999999999</v>
      </c>
      <c r="S721" s="4">
        <f t="shared" si="71"/>
        <v>30.551999999999996</v>
      </c>
    </row>
    <row r="722" spans="1:19" hidden="1" x14ac:dyDescent="0.35">
      <c r="A722" t="s">
        <v>9455</v>
      </c>
      <c r="B722" t="s">
        <v>8790</v>
      </c>
      <c r="C722" s="1">
        <v>45349</v>
      </c>
      <c r="D722" t="s">
        <v>17</v>
      </c>
      <c r="E722" t="s">
        <v>72</v>
      </c>
      <c r="F722" s="3">
        <v>4</v>
      </c>
      <c r="G722" s="3" t="str">
        <f t="shared" si="66"/>
        <v>Valid Quantity</v>
      </c>
      <c r="H722" s="2" t="s">
        <v>9456</v>
      </c>
      <c r="I722" s="3">
        <v>10</v>
      </c>
      <c r="J722" t="s">
        <v>67</v>
      </c>
      <c r="K722" t="s">
        <v>113</v>
      </c>
      <c r="L722" t="s">
        <v>61</v>
      </c>
      <c r="M722" t="s">
        <v>185</v>
      </c>
      <c r="O722" s="3" t="str">
        <f t="shared" si="67"/>
        <v>Consistent</v>
      </c>
      <c r="P722" t="str">
        <f t="shared" si="68"/>
        <v>Not Rated</v>
      </c>
      <c r="Q722" s="4">
        <f t="shared" si="69"/>
        <v>91.76</v>
      </c>
      <c r="R722" s="4">
        <f t="shared" si="70"/>
        <v>9.1760000000000002</v>
      </c>
      <c r="S722" s="4">
        <f t="shared" si="71"/>
        <v>82.584000000000003</v>
      </c>
    </row>
    <row r="723" spans="1:19" hidden="1" x14ac:dyDescent="0.35">
      <c r="A723" t="s">
        <v>11717</v>
      </c>
      <c r="B723" t="s">
        <v>10511</v>
      </c>
      <c r="C723" s="1">
        <v>45349</v>
      </c>
      <c r="D723" t="s">
        <v>36</v>
      </c>
      <c r="E723" t="s">
        <v>52</v>
      </c>
      <c r="F723" s="3">
        <v>5</v>
      </c>
      <c r="G723" s="3" t="str">
        <f t="shared" si="66"/>
        <v>Valid Quantity</v>
      </c>
      <c r="H723" s="2" t="s">
        <v>11718</v>
      </c>
      <c r="I723" s="3">
        <v>0</v>
      </c>
      <c r="J723" t="s">
        <v>20</v>
      </c>
      <c r="K723" t="s">
        <v>180</v>
      </c>
      <c r="L723" t="s">
        <v>86</v>
      </c>
      <c r="M723" t="s">
        <v>68</v>
      </c>
      <c r="O723" s="3" t="str">
        <f t="shared" si="67"/>
        <v>Consistent</v>
      </c>
      <c r="P723" t="str">
        <f t="shared" si="68"/>
        <v>Not Rated</v>
      </c>
      <c r="Q723" s="4">
        <f t="shared" si="69"/>
        <v>798.55000000000007</v>
      </c>
      <c r="R723" s="4">
        <f t="shared" si="70"/>
        <v>0</v>
      </c>
      <c r="S723" s="4">
        <f t="shared" si="71"/>
        <v>798.55000000000007</v>
      </c>
    </row>
    <row r="724" spans="1:19" hidden="1" x14ac:dyDescent="0.35">
      <c r="A724" t="s">
        <v>13767</v>
      </c>
      <c r="B724" t="s">
        <v>6728</v>
      </c>
      <c r="C724" s="1">
        <v>45349</v>
      </c>
      <c r="D724" t="s">
        <v>45</v>
      </c>
      <c r="E724" t="s">
        <v>215</v>
      </c>
      <c r="F724" s="3">
        <v>3</v>
      </c>
      <c r="G724" s="3" t="str">
        <f t="shared" si="66"/>
        <v>Valid Quantity</v>
      </c>
      <c r="H724" s="2" t="s">
        <v>12227</v>
      </c>
      <c r="I724" s="3">
        <v>0</v>
      </c>
      <c r="J724" t="s">
        <v>67</v>
      </c>
      <c r="K724" t="s">
        <v>131</v>
      </c>
      <c r="L724" t="s">
        <v>86</v>
      </c>
      <c r="M724" t="s">
        <v>75</v>
      </c>
      <c r="O724" s="3" t="str">
        <f t="shared" si="67"/>
        <v>Consistent</v>
      </c>
      <c r="P724" t="str">
        <f t="shared" si="68"/>
        <v>Not Rated</v>
      </c>
      <c r="Q724" s="4">
        <f t="shared" si="69"/>
        <v>106.26</v>
      </c>
      <c r="R724" s="4">
        <f t="shared" si="70"/>
        <v>0</v>
      </c>
      <c r="S724" s="4">
        <f t="shared" si="71"/>
        <v>106.26</v>
      </c>
    </row>
    <row r="725" spans="1:19" hidden="1" x14ac:dyDescent="0.35">
      <c r="A725" t="s">
        <v>17993</v>
      </c>
      <c r="B725" t="s">
        <v>17994</v>
      </c>
      <c r="C725" s="1">
        <v>45349</v>
      </c>
      <c r="D725" t="s">
        <v>101</v>
      </c>
      <c r="E725" t="s">
        <v>102</v>
      </c>
      <c r="F725" s="3">
        <v>1</v>
      </c>
      <c r="G725" s="3" t="str">
        <f t="shared" si="66"/>
        <v>Valid Quantity</v>
      </c>
      <c r="H725" s="2" t="s">
        <v>17995</v>
      </c>
      <c r="I725" s="3">
        <v>20</v>
      </c>
      <c r="J725" t="s">
        <v>67</v>
      </c>
      <c r="K725" t="s">
        <v>162</v>
      </c>
      <c r="L725" t="s">
        <v>163</v>
      </c>
      <c r="M725" t="s">
        <v>32</v>
      </c>
      <c r="O725" s="3" t="str">
        <f t="shared" si="67"/>
        <v>Consistent</v>
      </c>
      <c r="P725" t="str">
        <f t="shared" si="68"/>
        <v>Not Rated</v>
      </c>
      <c r="Q725" s="4">
        <f t="shared" si="69"/>
        <v>10.59</v>
      </c>
      <c r="R725" s="4">
        <f t="shared" si="70"/>
        <v>2.1180000000000003</v>
      </c>
      <c r="S725" s="4">
        <f t="shared" si="71"/>
        <v>8.4719999999999995</v>
      </c>
    </row>
    <row r="726" spans="1:19" hidden="1" x14ac:dyDescent="0.35">
      <c r="A726" t="s">
        <v>18023</v>
      </c>
      <c r="B726" t="s">
        <v>5508</v>
      </c>
      <c r="C726" s="1">
        <v>45349</v>
      </c>
      <c r="D726" t="s">
        <v>64</v>
      </c>
      <c r="E726" t="s">
        <v>305</v>
      </c>
      <c r="F726" s="3">
        <v>0</v>
      </c>
      <c r="G726" s="3" t="str">
        <f t="shared" si="66"/>
        <v>Zero Quantity</v>
      </c>
      <c r="H726" s="2" t="s">
        <v>2159</v>
      </c>
      <c r="I726" s="3">
        <v>10</v>
      </c>
      <c r="J726" t="s">
        <v>84</v>
      </c>
      <c r="K726" t="s">
        <v>281</v>
      </c>
      <c r="L726" t="s">
        <v>31</v>
      </c>
      <c r="M726" t="s">
        <v>185</v>
      </c>
      <c r="O726" s="3" t="str">
        <f t="shared" si="67"/>
        <v>Review</v>
      </c>
      <c r="P726" t="str">
        <f t="shared" si="68"/>
        <v>Not Rated</v>
      </c>
      <c r="Q726" s="4">
        <f t="shared" si="69"/>
        <v>0</v>
      </c>
      <c r="R726" s="4">
        <f t="shared" si="70"/>
        <v>0</v>
      </c>
      <c r="S726" s="4">
        <f t="shared" si="71"/>
        <v>0</v>
      </c>
    </row>
    <row r="727" spans="1:19" hidden="1" x14ac:dyDescent="0.35">
      <c r="A727" t="s">
        <v>20590</v>
      </c>
      <c r="B727" t="s">
        <v>9532</v>
      </c>
      <c r="C727" s="1">
        <v>45349</v>
      </c>
      <c r="D727" t="s">
        <v>101</v>
      </c>
      <c r="E727" t="s">
        <v>107</v>
      </c>
      <c r="F727" s="3">
        <v>1</v>
      </c>
      <c r="G727" s="3" t="str">
        <f t="shared" si="66"/>
        <v>Valid Quantity</v>
      </c>
      <c r="H727" s="2" t="s">
        <v>5858</v>
      </c>
      <c r="I727" s="3">
        <v>0</v>
      </c>
      <c r="J727" t="s">
        <v>39</v>
      </c>
      <c r="K727" t="s">
        <v>85</v>
      </c>
      <c r="L727" t="s">
        <v>86</v>
      </c>
      <c r="M727" t="s">
        <v>23</v>
      </c>
      <c r="N727" s="3">
        <v>4</v>
      </c>
      <c r="O727" s="3" t="str">
        <f t="shared" si="67"/>
        <v>Consistent</v>
      </c>
      <c r="P727" t="str">
        <f t="shared" si="68"/>
        <v>Good</v>
      </c>
      <c r="Q727" s="4">
        <f t="shared" si="69"/>
        <v>11.69</v>
      </c>
      <c r="R727" s="4">
        <f t="shared" si="70"/>
        <v>0</v>
      </c>
      <c r="S727" s="4">
        <f t="shared" si="71"/>
        <v>11.69</v>
      </c>
    </row>
    <row r="728" spans="1:19" hidden="1" x14ac:dyDescent="0.35">
      <c r="A728" t="s">
        <v>21497</v>
      </c>
      <c r="B728" t="s">
        <v>4340</v>
      </c>
      <c r="C728" s="1">
        <v>45349</v>
      </c>
      <c r="D728" t="s">
        <v>17</v>
      </c>
      <c r="E728" t="s">
        <v>28</v>
      </c>
      <c r="F728" s="3">
        <v>2</v>
      </c>
      <c r="G728" s="3" t="str">
        <f t="shared" si="66"/>
        <v>Valid Quantity</v>
      </c>
      <c r="H728" s="2" t="s">
        <v>13155</v>
      </c>
      <c r="I728" s="3">
        <v>15</v>
      </c>
      <c r="J728" t="s">
        <v>84</v>
      </c>
      <c r="K728" t="s">
        <v>113</v>
      </c>
      <c r="L728" t="s">
        <v>61</v>
      </c>
      <c r="M728" t="s">
        <v>23</v>
      </c>
      <c r="N728" s="3">
        <v>5</v>
      </c>
      <c r="O728" s="3" t="str">
        <f t="shared" si="67"/>
        <v>Consistent</v>
      </c>
      <c r="P728" t="str">
        <f t="shared" si="68"/>
        <v>Excellent</v>
      </c>
      <c r="Q728" s="4">
        <f t="shared" si="69"/>
        <v>71.84</v>
      </c>
      <c r="R728" s="4">
        <f t="shared" si="70"/>
        <v>10.776000000000002</v>
      </c>
      <c r="S728" s="4">
        <f t="shared" si="71"/>
        <v>61.064</v>
      </c>
    </row>
    <row r="729" spans="1:19" hidden="1" x14ac:dyDescent="0.35">
      <c r="A729" t="s">
        <v>21690</v>
      </c>
      <c r="B729" t="s">
        <v>5199</v>
      </c>
      <c r="C729" s="1">
        <v>45349</v>
      </c>
      <c r="D729" t="s">
        <v>81</v>
      </c>
      <c r="E729" t="s">
        <v>143</v>
      </c>
      <c r="F729" s="3">
        <v>2</v>
      </c>
      <c r="G729" s="3" t="str">
        <f t="shared" si="66"/>
        <v>Valid Quantity</v>
      </c>
      <c r="H729" s="2" t="s">
        <v>7549</v>
      </c>
      <c r="I729" s="3">
        <v>15</v>
      </c>
      <c r="J729" t="s">
        <v>84</v>
      </c>
      <c r="K729" t="s">
        <v>40</v>
      </c>
      <c r="L729" t="s">
        <v>41</v>
      </c>
      <c r="M729" t="s">
        <v>32</v>
      </c>
      <c r="O729" s="3" t="str">
        <f t="shared" si="67"/>
        <v>Consistent</v>
      </c>
      <c r="P729" t="str">
        <f t="shared" si="68"/>
        <v>Not Rated</v>
      </c>
      <c r="Q729" s="4">
        <f t="shared" si="69"/>
        <v>207.8</v>
      </c>
      <c r="R729" s="4">
        <f t="shared" si="70"/>
        <v>31.17</v>
      </c>
      <c r="S729" s="4">
        <f t="shared" si="71"/>
        <v>176.63</v>
      </c>
    </row>
    <row r="730" spans="1:19" hidden="1" x14ac:dyDescent="0.35">
      <c r="A730" t="s">
        <v>22156</v>
      </c>
      <c r="B730" t="s">
        <v>2421</v>
      </c>
      <c r="C730" s="1">
        <v>45349</v>
      </c>
      <c r="D730" t="s">
        <v>101</v>
      </c>
      <c r="E730" t="s">
        <v>345</v>
      </c>
      <c r="F730" s="3">
        <v>1</v>
      </c>
      <c r="G730" s="3" t="str">
        <f t="shared" si="66"/>
        <v>Valid Quantity</v>
      </c>
      <c r="H730" s="2" t="s">
        <v>18053</v>
      </c>
      <c r="I730" s="3">
        <v>5</v>
      </c>
      <c r="J730" t="s">
        <v>39</v>
      </c>
      <c r="K730" t="s">
        <v>281</v>
      </c>
      <c r="L730" t="s">
        <v>31</v>
      </c>
      <c r="M730" t="s">
        <v>23</v>
      </c>
      <c r="N730" s="3">
        <v>5</v>
      </c>
      <c r="O730" s="3" t="str">
        <f t="shared" si="67"/>
        <v>Consistent</v>
      </c>
      <c r="P730" t="str">
        <f t="shared" si="68"/>
        <v>Excellent</v>
      </c>
      <c r="Q730" s="4">
        <f t="shared" si="69"/>
        <v>82.04</v>
      </c>
      <c r="R730" s="4">
        <f t="shared" si="70"/>
        <v>4.1020000000000003</v>
      </c>
      <c r="S730" s="4">
        <f t="shared" si="71"/>
        <v>77.938000000000002</v>
      </c>
    </row>
    <row r="731" spans="1:19" hidden="1" x14ac:dyDescent="0.35">
      <c r="A731" t="s">
        <v>5485</v>
      </c>
      <c r="B731" t="s">
        <v>5486</v>
      </c>
      <c r="C731" s="1">
        <v>45350</v>
      </c>
      <c r="D731" t="s">
        <v>17</v>
      </c>
      <c r="E731" t="s">
        <v>18</v>
      </c>
      <c r="F731" s="3">
        <v>3</v>
      </c>
      <c r="G731" s="3" t="str">
        <f t="shared" si="66"/>
        <v>Valid Quantity</v>
      </c>
      <c r="H731" s="2" t="s">
        <v>5487</v>
      </c>
      <c r="I731" s="3">
        <v>0</v>
      </c>
      <c r="J731" t="s">
        <v>54</v>
      </c>
      <c r="K731" t="s">
        <v>194</v>
      </c>
      <c r="L731" t="s">
        <v>163</v>
      </c>
      <c r="M731" t="s">
        <v>32</v>
      </c>
      <c r="O731" s="3" t="str">
        <f t="shared" si="67"/>
        <v>Consistent</v>
      </c>
      <c r="P731" t="str">
        <f t="shared" si="68"/>
        <v>Not Rated</v>
      </c>
      <c r="Q731" s="4">
        <f t="shared" si="69"/>
        <v>24.93</v>
      </c>
      <c r="R731" s="4">
        <f t="shared" si="70"/>
        <v>0</v>
      </c>
      <c r="S731" s="4">
        <f t="shared" si="71"/>
        <v>24.93</v>
      </c>
    </row>
    <row r="732" spans="1:19" hidden="1" x14ac:dyDescent="0.35">
      <c r="A732" t="s">
        <v>6834</v>
      </c>
      <c r="B732" t="s">
        <v>2386</v>
      </c>
      <c r="C732" s="1">
        <v>45350</v>
      </c>
      <c r="D732" t="s">
        <v>81</v>
      </c>
      <c r="E732" t="s">
        <v>178</v>
      </c>
      <c r="F732" s="3">
        <v>2</v>
      </c>
      <c r="G732" s="3" t="str">
        <f t="shared" si="66"/>
        <v>Valid Quantity</v>
      </c>
      <c r="H732" s="2" t="s">
        <v>1786</v>
      </c>
      <c r="I732" s="3">
        <v>0</v>
      </c>
      <c r="J732" t="s">
        <v>39</v>
      </c>
      <c r="K732" t="s">
        <v>281</v>
      </c>
      <c r="L732" t="s">
        <v>31</v>
      </c>
      <c r="M732" t="s">
        <v>23</v>
      </c>
      <c r="N732" s="3">
        <v>4</v>
      </c>
      <c r="O732" s="3" t="str">
        <f t="shared" si="67"/>
        <v>Consistent</v>
      </c>
      <c r="P732" t="str">
        <f t="shared" si="68"/>
        <v>Good</v>
      </c>
      <c r="Q732" s="4">
        <f t="shared" si="69"/>
        <v>95.7</v>
      </c>
      <c r="R732" s="4">
        <f t="shared" si="70"/>
        <v>0</v>
      </c>
      <c r="S732" s="4">
        <f t="shared" si="71"/>
        <v>95.7</v>
      </c>
    </row>
    <row r="733" spans="1:19" hidden="1" x14ac:dyDescent="0.35">
      <c r="A733" t="s">
        <v>10427</v>
      </c>
      <c r="B733" t="s">
        <v>9167</v>
      </c>
      <c r="C733" s="1">
        <v>45350</v>
      </c>
      <c r="D733" t="s">
        <v>64</v>
      </c>
      <c r="E733" t="s">
        <v>851</v>
      </c>
      <c r="F733" s="3">
        <v>2</v>
      </c>
      <c r="G733" s="3" t="str">
        <f t="shared" si="66"/>
        <v>Valid Quantity</v>
      </c>
      <c r="H733" s="2" t="s">
        <v>10428</v>
      </c>
      <c r="I733" s="3">
        <v>0</v>
      </c>
      <c r="J733" t="s">
        <v>39</v>
      </c>
      <c r="K733" t="s">
        <v>131</v>
      </c>
      <c r="L733" t="s">
        <v>86</v>
      </c>
      <c r="M733" t="s">
        <v>23</v>
      </c>
      <c r="N733" s="3">
        <v>5</v>
      </c>
      <c r="O733" s="3" t="str">
        <f t="shared" si="67"/>
        <v>Consistent</v>
      </c>
      <c r="P733" t="str">
        <f t="shared" si="68"/>
        <v>Excellent</v>
      </c>
      <c r="Q733" s="4">
        <f t="shared" si="69"/>
        <v>96.82</v>
      </c>
      <c r="R733" s="4">
        <f t="shared" si="70"/>
        <v>0</v>
      </c>
      <c r="S733" s="4">
        <f t="shared" si="71"/>
        <v>96.82</v>
      </c>
    </row>
    <row r="734" spans="1:19" hidden="1" x14ac:dyDescent="0.35">
      <c r="A734" t="s">
        <v>10548</v>
      </c>
      <c r="B734" t="s">
        <v>2823</v>
      </c>
      <c r="C734" s="1">
        <v>45350</v>
      </c>
      <c r="D734" t="s">
        <v>159</v>
      </c>
      <c r="E734" t="s">
        <v>160</v>
      </c>
      <c r="F734" s="3">
        <v>2</v>
      </c>
      <c r="G734" s="3" t="str">
        <f t="shared" si="66"/>
        <v>Valid Quantity</v>
      </c>
      <c r="H734" s="2" t="s">
        <v>8329</v>
      </c>
      <c r="I734" s="3">
        <v>5</v>
      </c>
      <c r="J734" t="s">
        <v>20</v>
      </c>
      <c r="K734" t="s">
        <v>162</v>
      </c>
      <c r="L734" t="s">
        <v>163</v>
      </c>
      <c r="M734" t="s">
        <v>32</v>
      </c>
      <c r="O734" s="3" t="str">
        <f t="shared" si="67"/>
        <v>Consistent</v>
      </c>
      <c r="P734" t="str">
        <f t="shared" si="68"/>
        <v>Not Rated</v>
      </c>
      <c r="Q734" s="4">
        <f t="shared" si="69"/>
        <v>16.96</v>
      </c>
      <c r="R734" s="4">
        <f t="shared" si="70"/>
        <v>0.84800000000000009</v>
      </c>
      <c r="S734" s="4">
        <f t="shared" si="71"/>
        <v>16.112000000000002</v>
      </c>
    </row>
    <row r="735" spans="1:19" hidden="1" x14ac:dyDescent="0.35">
      <c r="A735" t="s">
        <v>10903</v>
      </c>
      <c r="B735" t="s">
        <v>5449</v>
      </c>
      <c r="C735" s="1">
        <v>45350</v>
      </c>
      <c r="D735" t="s">
        <v>159</v>
      </c>
      <c r="E735" t="s">
        <v>197</v>
      </c>
      <c r="F735" s="3">
        <v>2</v>
      </c>
      <c r="G735" s="3" t="str">
        <f t="shared" si="66"/>
        <v>Valid Quantity</v>
      </c>
      <c r="H735" s="2" t="s">
        <v>6779</v>
      </c>
      <c r="I735" s="3">
        <v>10</v>
      </c>
      <c r="J735" t="s">
        <v>48</v>
      </c>
      <c r="K735" t="s">
        <v>113</v>
      </c>
      <c r="L735" t="s">
        <v>61</v>
      </c>
      <c r="M735" t="s">
        <v>75</v>
      </c>
      <c r="N735" s="3">
        <v>0</v>
      </c>
      <c r="O735" s="3" t="str">
        <f t="shared" si="67"/>
        <v>Consistent</v>
      </c>
      <c r="P735" t="str">
        <f t="shared" si="68"/>
        <v>Not Rated</v>
      </c>
      <c r="Q735" s="4">
        <f t="shared" si="69"/>
        <v>18.920000000000002</v>
      </c>
      <c r="R735" s="4">
        <f t="shared" si="70"/>
        <v>1.8920000000000001</v>
      </c>
      <c r="S735" s="4">
        <f t="shared" si="71"/>
        <v>17.028000000000002</v>
      </c>
    </row>
    <row r="736" spans="1:19" hidden="1" x14ac:dyDescent="0.35">
      <c r="A736" t="s">
        <v>11503</v>
      </c>
      <c r="B736" t="s">
        <v>4340</v>
      </c>
      <c r="C736" s="1">
        <v>45350</v>
      </c>
      <c r="D736" t="s">
        <v>64</v>
      </c>
      <c r="E736" t="s">
        <v>851</v>
      </c>
      <c r="F736" s="3">
        <v>3</v>
      </c>
      <c r="G736" s="3" t="str">
        <f t="shared" si="66"/>
        <v>Valid Quantity</v>
      </c>
      <c r="H736" s="2" t="s">
        <v>8009</v>
      </c>
      <c r="I736" s="3">
        <v>5</v>
      </c>
      <c r="J736" t="s">
        <v>67</v>
      </c>
      <c r="K736" t="s">
        <v>60</v>
      </c>
      <c r="L736" t="s">
        <v>61</v>
      </c>
      <c r="M736" t="s">
        <v>23</v>
      </c>
      <c r="N736" s="3">
        <v>5</v>
      </c>
      <c r="O736" s="3" t="str">
        <f t="shared" si="67"/>
        <v>Consistent</v>
      </c>
      <c r="P736" t="str">
        <f t="shared" si="68"/>
        <v>Excellent</v>
      </c>
      <c r="Q736" s="4">
        <f t="shared" si="69"/>
        <v>334.86</v>
      </c>
      <c r="R736" s="4">
        <f t="shared" si="70"/>
        <v>16.743000000000002</v>
      </c>
      <c r="S736" s="4">
        <f t="shared" si="71"/>
        <v>318.11700000000002</v>
      </c>
    </row>
    <row r="737" spans="1:19" hidden="1" x14ac:dyDescent="0.35">
      <c r="A737" t="s">
        <v>12916</v>
      </c>
      <c r="B737" t="s">
        <v>2483</v>
      </c>
      <c r="C737" s="1">
        <v>45350</v>
      </c>
      <c r="D737" t="s">
        <v>64</v>
      </c>
      <c r="E737" t="s">
        <v>65</v>
      </c>
      <c r="F737" s="3">
        <v>4</v>
      </c>
      <c r="G737" s="3" t="str">
        <f t="shared" si="66"/>
        <v>Valid Quantity</v>
      </c>
      <c r="H737" s="2" t="s">
        <v>4145</v>
      </c>
      <c r="I737" s="3">
        <v>0</v>
      </c>
      <c r="J737" t="s">
        <v>48</v>
      </c>
      <c r="K737" t="s">
        <v>21</v>
      </c>
      <c r="L737" t="s">
        <v>22</v>
      </c>
      <c r="M737" t="s">
        <v>32</v>
      </c>
      <c r="N737" s="3">
        <v>0</v>
      </c>
      <c r="O737" s="3" t="str">
        <f t="shared" si="67"/>
        <v>Consistent</v>
      </c>
      <c r="P737" t="str">
        <f t="shared" si="68"/>
        <v>Not Rated</v>
      </c>
      <c r="Q737" s="4">
        <f t="shared" si="69"/>
        <v>466.44</v>
      </c>
      <c r="R737" s="4">
        <f t="shared" si="70"/>
        <v>0</v>
      </c>
      <c r="S737" s="4">
        <f t="shared" si="71"/>
        <v>466.44</v>
      </c>
    </row>
    <row r="738" spans="1:19" hidden="1" x14ac:dyDescent="0.35">
      <c r="A738" t="s">
        <v>13470</v>
      </c>
      <c r="B738" t="s">
        <v>13471</v>
      </c>
      <c r="C738" s="1">
        <v>45350</v>
      </c>
      <c r="D738" t="s">
        <v>64</v>
      </c>
      <c r="E738" t="s">
        <v>305</v>
      </c>
      <c r="F738" s="3">
        <v>1</v>
      </c>
      <c r="G738" s="3" t="str">
        <f t="shared" si="66"/>
        <v>Valid Quantity</v>
      </c>
      <c r="H738" s="2" t="s">
        <v>13472</v>
      </c>
      <c r="I738" s="3">
        <v>0</v>
      </c>
      <c r="J738" t="s">
        <v>39</v>
      </c>
      <c r="K738" t="s">
        <v>131</v>
      </c>
      <c r="L738" t="s">
        <v>86</v>
      </c>
      <c r="M738" t="s">
        <v>23</v>
      </c>
      <c r="N738" s="3">
        <v>4</v>
      </c>
      <c r="O738" s="3" t="str">
        <f t="shared" si="67"/>
        <v>Consistent</v>
      </c>
      <c r="P738" t="str">
        <f t="shared" si="68"/>
        <v>Good</v>
      </c>
      <c r="Q738" s="4">
        <f t="shared" si="69"/>
        <v>107.6</v>
      </c>
      <c r="R738" s="4">
        <f t="shared" si="70"/>
        <v>0</v>
      </c>
      <c r="S738" s="4">
        <f t="shared" si="71"/>
        <v>107.6</v>
      </c>
    </row>
    <row r="739" spans="1:19" hidden="1" x14ac:dyDescent="0.35">
      <c r="A739" t="s">
        <v>14529</v>
      </c>
      <c r="B739" t="s">
        <v>7469</v>
      </c>
      <c r="C739" s="1">
        <v>45350</v>
      </c>
      <c r="D739" t="s">
        <v>17</v>
      </c>
      <c r="E739" t="s">
        <v>72</v>
      </c>
      <c r="F739" s="3">
        <v>2</v>
      </c>
      <c r="G739" s="3" t="str">
        <f t="shared" si="66"/>
        <v>Valid Quantity</v>
      </c>
      <c r="H739" s="2" t="s">
        <v>4761</v>
      </c>
      <c r="I739" s="3">
        <v>20</v>
      </c>
      <c r="J739" t="s">
        <v>54</v>
      </c>
      <c r="K739" t="s">
        <v>124</v>
      </c>
      <c r="L739" t="s">
        <v>61</v>
      </c>
      <c r="M739" t="s">
        <v>23</v>
      </c>
      <c r="N739" s="3">
        <v>4</v>
      </c>
      <c r="O739" s="3" t="str">
        <f t="shared" si="67"/>
        <v>Consistent</v>
      </c>
      <c r="P739" t="str">
        <f t="shared" si="68"/>
        <v>Good</v>
      </c>
      <c r="Q739" s="4">
        <f t="shared" si="69"/>
        <v>50.46</v>
      </c>
      <c r="R739" s="4">
        <f t="shared" si="70"/>
        <v>10.092000000000001</v>
      </c>
      <c r="S739" s="4">
        <f t="shared" si="71"/>
        <v>40.368000000000002</v>
      </c>
    </row>
    <row r="740" spans="1:19" hidden="1" x14ac:dyDescent="0.35">
      <c r="A740" t="s">
        <v>15625</v>
      </c>
      <c r="B740" t="s">
        <v>10644</v>
      </c>
      <c r="C740" s="1">
        <v>45350</v>
      </c>
      <c r="D740" t="s">
        <v>17</v>
      </c>
      <c r="E740" t="s">
        <v>18</v>
      </c>
      <c r="F740" s="3">
        <v>1</v>
      </c>
      <c r="G740" s="3" t="str">
        <f t="shared" si="66"/>
        <v>Valid Quantity</v>
      </c>
      <c r="H740" s="2" t="s">
        <v>15626</v>
      </c>
      <c r="I740" s="3">
        <v>5</v>
      </c>
      <c r="J740" t="s">
        <v>48</v>
      </c>
      <c r="K740" t="s">
        <v>194</v>
      </c>
      <c r="L740" t="s">
        <v>163</v>
      </c>
      <c r="M740" t="s">
        <v>32</v>
      </c>
      <c r="N740" s="3">
        <v>0</v>
      </c>
      <c r="O740" s="3" t="str">
        <f t="shared" si="67"/>
        <v>Consistent</v>
      </c>
      <c r="P740" t="str">
        <f t="shared" si="68"/>
        <v>Not Rated</v>
      </c>
      <c r="Q740" s="4">
        <f t="shared" si="69"/>
        <v>29.85</v>
      </c>
      <c r="R740" s="4">
        <f t="shared" si="70"/>
        <v>1.4924999999999999</v>
      </c>
      <c r="S740" s="4">
        <f t="shared" si="71"/>
        <v>28.357500000000002</v>
      </c>
    </row>
    <row r="741" spans="1:19" hidden="1" x14ac:dyDescent="0.35">
      <c r="A741" t="s">
        <v>16414</v>
      </c>
      <c r="B741" t="s">
        <v>6177</v>
      </c>
      <c r="C741" s="1">
        <v>45350</v>
      </c>
      <c r="D741" t="s">
        <v>17</v>
      </c>
      <c r="E741" t="s">
        <v>18</v>
      </c>
      <c r="F741" s="3">
        <v>3</v>
      </c>
      <c r="G741" s="3" t="str">
        <f t="shared" si="66"/>
        <v>Valid Quantity</v>
      </c>
      <c r="H741" s="2" t="s">
        <v>4930</v>
      </c>
      <c r="I741" s="3">
        <v>5</v>
      </c>
      <c r="J741" t="s">
        <v>20</v>
      </c>
      <c r="K741" t="s">
        <v>131</v>
      </c>
      <c r="L741" t="s">
        <v>86</v>
      </c>
      <c r="M741" t="s">
        <v>23</v>
      </c>
      <c r="N741" s="3">
        <v>3</v>
      </c>
      <c r="O741" s="3" t="str">
        <f t="shared" si="67"/>
        <v>Consistent</v>
      </c>
      <c r="P741" t="str">
        <f t="shared" si="68"/>
        <v>Average</v>
      </c>
      <c r="Q741" s="4">
        <f t="shared" si="69"/>
        <v>30.509999999999998</v>
      </c>
      <c r="R741" s="4">
        <f t="shared" si="70"/>
        <v>1.5254999999999999</v>
      </c>
      <c r="S741" s="4">
        <f t="shared" si="71"/>
        <v>28.984499999999997</v>
      </c>
    </row>
    <row r="742" spans="1:19" hidden="1" x14ac:dyDescent="0.35">
      <c r="A742" t="s">
        <v>16735</v>
      </c>
      <c r="B742" t="s">
        <v>6899</v>
      </c>
      <c r="C742" s="1">
        <v>45350</v>
      </c>
      <c r="D742" t="s">
        <v>116</v>
      </c>
      <c r="E742" t="s">
        <v>978</v>
      </c>
      <c r="F742" s="3">
        <v>2</v>
      </c>
      <c r="G742" s="3" t="str">
        <f t="shared" si="66"/>
        <v>Valid Quantity</v>
      </c>
      <c r="H742" s="2" t="s">
        <v>16736</v>
      </c>
      <c r="I742" s="3">
        <v>5</v>
      </c>
      <c r="J742" t="s">
        <v>67</v>
      </c>
      <c r="K742" t="s">
        <v>119</v>
      </c>
      <c r="L742" t="s">
        <v>120</v>
      </c>
      <c r="M742" t="s">
        <v>23</v>
      </c>
      <c r="O742" s="3" t="str">
        <f t="shared" si="67"/>
        <v>Consistent</v>
      </c>
      <c r="P742" t="str">
        <f t="shared" si="68"/>
        <v>Not Rated</v>
      </c>
      <c r="Q742" s="4">
        <f t="shared" si="69"/>
        <v>398.76</v>
      </c>
      <c r="R742" s="4">
        <f t="shared" si="70"/>
        <v>19.937999999999999</v>
      </c>
      <c r="S742" s="4">
        <f t="shared" si="71"/>
        <v>378.822</v>
      </c>
    </row>
    <row r="743" spans="1:19" hidden="1" x14ac:dyDescent="0.35">
      <c r="A743" t="s">
        <v>18304</v>
      </c>
      <c r="B743" t="s">
        <v>10096</v>
      </c>
      <c r="C743" s="1">
        <v>45350</v>
      </c>
      <c r="D743" t="s">
        <v>17</v>
      </c>
      <c r="E743" t="s">
        <v>72</v>
      </c>
      <c r="F743" s="3">
        <v>2</v>
      </c>
      <c r="G743" s="3" t="str">
        <f t="shared" si="66"/>
        <v>Valid Quantity</v>
      </c>
      <c r="H743" s="2" t="s">
        <v>15486</v>
      </c>
      <c r="I743" s="3">
        <v>0</v>
      </c>
      <c r="J743" t="s">
        <v>39</v>
      </c>
      <c r="K743" t="s">
        <v>119</v>
      </c>
      <c r="L743" t="s">
        <v>120</v>
      </c>
      <c r="M743" t="s">
        <v>23</v>
      </c>
      <c r="N743" s="3">
        <v>1</v>
      </c>
      <c r="O743" s="3" t="str">
        <f t="shared" si="67"/>
        <v>Consistent</v>
      </c>
      <c r="P743" t="str">
        <f t="shared" si="68"/>
        <v>Very Bad</v>
      </c>
      <c r="Q743" s="4">
        <f t="shared" si="69"/>
        <v>67.48</v>
      </c>
      <c r="R743" s="4">
        <f t="shared" si="70"/>
        <v>0</v>
      </c>
      <c r="S743" s="4">
        <f t="shared" si="71"/>
        <v>67.48</v>
      </c>
    </row>
    <row r="744" spans="1:19" hidden="1" x14ac:dyDescent="0.35">
      <c r="A744" t="s">
        <v>22127</v>
      </c>
      <c r="B744" t="s">
        <v>9491</v>
      </c>
      <c r="C744" s="1">
        <v>45350</v>
      </c>
      <c r="D744" t="s">
        <v>159</v>
      </c>
      <c r="E744" t="s">
        <v>197</v>
      </c>
      <c r="F744" s="3">
        <v>1</v>
      </c>
      <c r="G744" s="3" t="str">
        <f t="shared" si="66"/>
        <v>Valid Quantity</v>
      </c>
      <c r="H744" s="2" t="s">
        <v>9928</v>
      </c>
      <c r="I744" s="3">
        <v>0</v>
      </c>
      <c r="J744" t="s">
        <v>54</v>
      </c>
      <c r="K744" t="s">
        <v>124</v>
      </c>
      <c r="L744" t="s">
        <v>61</v>
      </c>
      <c r="M744" t="s">
        <v>23</v>
      </c>
      <c r="N744" s="3">
        <v>5</v>
      </c>
      <c r="O744" s="3" t="str">
        <f t="shared" si="67"/>
        <v>Consistent</v>
      </c>
      <c r="P744" t="str">
        <f t="shared" si="68"/>
        <v>Excellent</v>
      </c>
      <c r="Q744" s="4">
        <f t="shared" si="69"/>
        <v>26.94</v>
      </c>
      <c r="R744" s="4">
        <f t="shared" si="70"/>
        <v>0</v>
      </c>
      <c r="S744" s="4">
        <f t="shared" si="71"/>
        <v>26.94</v>
      </c>
    </row>
    <row r="745" spans="1:19" hidden="1" x14ac:dyDescent="0.35">
      <c r="A745" t="s">
        <v>23158</v>
      </c>
      <c r="B745" t="s">
        <v>7294</v>
      </c>
      <c r="C745" s="1">
        <v>45350</v>
      </c>
      <c r="D745" t="s">
        <v>17</v>
      </c>
      <c r="E745" t="s">
        <v>89</v>
      </c>
      <c r="F745" s="3">
        <v>3</v>
      </c>
      <c r="G745" s="3" t="str">
        <f t="shared" si="66"/>
        <v>Valid Quantity</v>
      </c>
      <c r="H745" s="2" t="s">
        <v>33</v>
      </c>
      <c r="I745" s="3">
        <v>5</v>
      </c>
      <c r="J745" t="s">
        <v>39</v>
      </c>
      <c r="K745" t="s">
        <v>30</v>
      </c>
      <c r="L745" t="s">
        <v>31</v>
      </c>
      <c r="M745" t="s">
        <v>23</v>
      </c>
      <c r="N745" s="3">
        <v>4</v>
      </c>
      <c r="O745" s="3" t="str">
        <f t="shared" si="67"/>
        <v>Consistent</v>
      </c>
      <c r="P745" t="str">
        <f t="shared" si="68"/>
        <v>Good</v>
      </c>
      <c r="Q745" s="4">
        <f t="shared" si="69"/>
        <v>97.59</v>
      </c>
      <c r="R745" s="4">
        <f t="shared" si="70"/>
        <v>4.8795000000000002</v>
      </c>
      <c r="S745" s="4">
        <f t="shared" si="71"/>
        <v>92.710499999999996</v>
      </c>
    </row>
    <row r="746" spans="1:19" hidden="1" x14ac:dyDescent="0.35">
      <c r="A746" t="s">
        <v>23270</v>
      </c>
      <c r="B746" t="s">
        <v>16458</v>
      </c>
      <c r="C746" s="1">
        <v>45350</v>
      </c>
      <c r="D746" t="s">
        <v>159</v>
      </c>
      <c r="E746" t="s">
        <v>358</v>
      </c>
      <c r="F746" s="3">
        <v>1</v>
      </c>
      <c r="G746" s="3" t="str">
        <f t="shared" si="66"/>
        <v>Valid Quantity</v>
      </c>
      <c r="H746" s="2" t="s">
        <v>14163</v>
      </c>
      <c r="I746" s="3">
        <v>10</v>
      </c>
      <c r="J746" t="s">
        <v>67</v>
      </c>
      <c r="K746" t="s">
        <v>91</v>
      </c>
      <c r="L746" t="s">
        <v>41</v>
      </c>
      <c r="M746" t="s">
        <v>185</v>
      </c>
      <c r="O746" s="3" t="str">
        <f t="shared" si="67"/>
        <v>Consistent</v>
      </c>
      <c r="P746" t="str">
        <f t="shared" si="68"/>
        <v>Not Rated</v>
      </c>
      <c r="Q746" s="4">
        <f t="shared" si="69"/>
        <v>29.95</v>
      </c>
      <c r="R746" s="4">
        <f t="shared" si="70"/>
        <v>2.9950000000000001</v>
      </c>
      <c r="S746" s="4">
        <f t="shared" si="71"/>
        <v>26.954999999999998</v>
      </c>
    </row>
    <row r="747" spans="1:19" hidden="1" x14ac:dyDescent="0.35">
      <c r="A747" t="s">
        <v>913</v>
      </c>
      <c r="B747" t="s">
        <v>914</v>
      </c>
      <c r="C747" s="1">
        <v>45351</v>
      </c>
      <c r="D747" t="s">
        <v>36</v>
      </c>
      <c r="E747" t="s">
        <v>183</v>
      </c>
      <c r="F747" s="3">
        <v>3</v>
      </c>
      <c r="G747" s="3" t="str">
        <f t="shared" si="66"/>
        <v>Valid Quantity</v>
      </c>
      <c r="H747" s="2" t="s">
        <v>915</v>
      </c>
      <c r="I747" s="3">
        <v>10</v>
      </c>
      <c r="J747" t="s">
        <v>48</v>
      </c>
      <c r="K747" t="s">
        <v>194</v>
      </c>
      <c r="L747" t="s">
        <v>163</v>
      </c>
      <c r="M747" t="s">
        <v>23</v>
      </c>
      <c r="N747" s="3">
        <v>2</v>
      </c>
      <c r="O747" s="3" t="str">
        <f t="shared" si="67"/>
        <v>Consistent</v>
      </c>
      <c r="P747" t="str">
        <f t="shared" si="68"/>
        <v>Bad</v>
      </c>
      <c r="Q747" s="4">
        <f t="shared" si="69"/>
        <v>394.34999999999997</v>
      </c>
      <c r="R747" s="4">
        <f t="shared" si="70"/>
        <v>39.434999999999995</v>
      </c>
      <c r="S747" s="4">
        <f t="shared" si="71"/>
        <v>354.91499999999996</v>
      </c>
    </row>
    <row r="748" spans="1:19" hidden="1" x14ac:dyDescent="0.35">
      <c r="A748" t="s">
        <v>3676</v>
      </c>
      <c r="B748" t="s">
        <v>2776</v>
      </c>
      <c r="C748" s="1">
        <v>45351</v>
      </c>
      <c r="D748" t="s">
        <v>17</v>
      </c>
      <c r="E748" t="s">
        <v>28</v>
      </c>
      <c r="F748" s="3">
        <v>1</v>
      </c>
      <c r="G748" s="3" t="str">
        <f t="shared" si="66"/>
        <v>Valid Quantity</v>
      </c>
      <c r="H748" s="2" t="s">
        <v>2558</v>
      </c>
      <c r="I748" s="3">
        <v>0</v>
      </c>
      <c r="J748" t="s">
        <v>54</v>
      </c>
      <c r="K748" t="s">
        <v>21</v>
      </c>
      <c r="L748" t="s">
        <v>22</v>
      </c>
      <c r="M748" t="s">
        <v>32</v>
      </c>
      <c r="O748" s="3" t="str">
        <f t="shared" si="67"/>
        <v>Consistent</v>
      </c>
      <c r="P748" t="str">
        <f t="shared" si="68"/>
        <v>Not Rated</v>
      </c>
      <c r="Q748" s="4">
        <f t="shared" si="69"/>
        <v>24.09</v>
      </c>
      <c r="R748" s="4">
        <f t="shared" si="70"/>
        <v>0</v>
      </c>
      <c r="S748" s="4">
        <f t="shared" si="71"/>
        <v>24.09</v>
      </c>
    </row>
    <row r="749" spans="1:19" hidden="1" x14ac:dyDescent="0.35">
      <c r="A749" t="s">
        <v>5550</v>
      </c>
      <c r="B749" t="s">
        <v>5551</v>
      </c>
      <c r="C749" s="1">
        <v>45351</v>
      </c>
      <c r="D749" t="s">
        <v>36</v>
      </c>
      <c r="E749" t="s">
        <v>37</v>
      </c>
      <c r="F749" s="3">
        <v>1</v>
      </c>
      <c r="G749" s="3" t="str">
        <f t="shared" si="66"/>
        <v>Valid Quantity</v>
      </c>
      <c r="H749" s="2" t="s">
        <v>5552</v>
      </c>
      <c r="I749" s="3">
        <v>5</v>
      </c>
      <c r="J749" t="s">
        <v>39</v>
      </c>
      <c r="K749" t="s">
        <v>74</v>
      </c>
      <c r="L749" t="s">
        <v>61</v>
      </c>
      <c r="M749" t="s">
        <v>185</v>
      </c>
      <c r="O749" s="3" t="str">
        <f t="shared" si="67"/>
        <v>Consistent</v>
      </c>
      <c r="P749" t="str">
        <f t="shared" si="68"/>
        <v>Not Rated</v>
      </c>
      <c r="Q749" s="4">
        <f t="shared" si="69"/>
        <v>48.07</v>
      </c>
      <c r="R749" s="4">
        <f t="shared" si="70"/>
        <v>2.4034999999999997</v>
      </c>
      <c r="S749" s="4">
        <f t="shared" si="71"/>
        <v>45.666499999999999</v>
      </c>
    </row>
    <row r="750" spans="1:19" hidden="1" x14ac:dyDescent="0.35">
      <c r="A750" t="s">
        <v>8092</v>
      </c>
      <c r="B750" t="s">
        <v>8093</v>
      </c>
      <c r="C750" s="1">
        <v>45351</v>
      </c>
      <c r="D750" t="s">
        <v>101</v>
      </c>
      <c r="E750" t="s">
        <v>345</v>
      </c>
      <c r="F750" s="3">
        <v>2</v>
      </c>
      <c r="G750" s="3" t="str">
        <f t="shared" si="66"/>
        <v>Valid Quantity</v>
      </c>
      <c r="H750" s="2" t="s">
        <v>8094</v>
      </c>
      <c r="I750" s="3">
        <v>10</v>
      </c>
      <c r="J750" t="s">
        <v>84</v>
      </c>
      <c r="K750" t="s">
        <v>55</v>
      </c>
      <c r="L750" t="s">
        <v>31</v>
      </c>
      <c r="M750" t="s">
        <v>23</v>
      </c>
      <c r="N750" s="3">
        <v>5</v>
      </c>
      <c r="O750" s="3" t="str">
        <f t="shared" si="67"/>
        <v>Consistent</v>
      </c>
      <c r="P750" t="str">
        <f t="shared" si="68"/>
        <v>Excellent</v>
      </c>
      <c r="Q750" s="4">
        <f t="shared" si="69"/>
        <v>62.26</v>
      </c>
      <c r="R750" s="4">
        <f t="shared" si="70"/>
        <v>6.226</v>
      </c>
      <c r="S750" s="4">
        <f t="shared" si="71"/>
        <v>56.033999999999999</v>
      </c>
    </row>
    <row r="751" spans="1:19" hidden="1" x14ac:dyDescent="0.35">
      <c r="A751" t="s">
        <v>10388</v>
      </c>
      <c r="B751" t="s">
        <v>7011</v>
      </c>
      <c r="C751" s="1">
        <v>45351</v>
      </c>
      <c r="D751" t="s">
        <v>36</v>
      </c>
      <c r="E751" t="s">
        <v>52</v>
      </c>
      <c r="F751" s="3">
        <v>2</v>
      </c>
      <c r="G751" s="3" t="str">
        <f t="shared" si="66"/>
        <v>Valid Quantity</v>
      </c>
      <c r="H751" s="2" t="s">
        <v>10389</v>
      </c>
      <c r="I751" s="3">
        <v>0</v>
      </c>
      <c r="J751" t="s">
        <v>48</v>
      </c>
      <c r="K751" t="s">
        <v>40</v>
      </c>
      <c r="L751" t="s">
        <v>41</v>
      </c>
      <c r="M751" t="s">
        <v>185</v>
      </c>
      <c r="N751" s="3">
        <v>0</v>
      </c>
      <c r="O751" s="3" t="str">
        <f t="shared" si="67"/>
        <v>Consistent</v>
      </c>
      <c r="P751" t="str">
        <f t="shared" si="68"/>
        <v>Not Rated</v>
      </c>
      <c r="Q751" s="4">
        <f t="shared" si="69"/>
        <v>117.82</v>
      </c>
      <c r="R751" s="4">
        <f t="shared" si="70"/>
        <v>0</v>
      </c>
      <c r="S751" s="4">
        <f t="shared" si="71"/>
        <v>117.82</v>
      </c>
    </row>
    <row r="752" spans="1:19" hidden="1" x14ac:dyDescent="0.35">
      <c r="A752" t="s">
        <v>12374</v>
      </c>
      <c r="B752" t="s">
        <v>7199</v>
      </c>
      <c r="C752" s="1">
        <v>45351</v>
      </c>
      <c r="D752" t="s">
        <v>101</v>
      </c>
      <c r="E752" t="s">
        <v>102</v>
      </c>
      <c r="F752" s="3">
        <v>1</v>
      </c>
      <c r="G752" s="3" t="str">
        <f t="shared" si="66"/>
        <v>Valid Quantity</v>
      </c>
      <c r="H752" s="2" t="s">
        <v>12375</v>
      </c>
      <c r="I752" s="3">
        <v>5</v>
      </c>
      <c r="J752" t="s">
        <v>54</v>
      </c>
      <c r="K752" t="s">
        <v>162</v>
      </c>
      <c r="L752" t="s">
        <v>163</v>
      </c>
      <c r="M752" t="s">
        <v>185</v>
      </c>
      <c r="O752" s="3" t="str">
        <f t="shared" si="67"/>
        <v>Consistent</v>
      </c>
      <c r="P752" t="str">
        <f t="shared" si="68"/>
        <v>Not Rated</v>
      </c>
      <c r="Q752" s="4">
        <f t="shared" si="69"/>
        <v>63.78</v>
      </c>
      <c r="R752" s="4">
        <f t="shared" si="70"/>
        <v>3.1889999999999996</v>
      </c>
      <c r="S752" s="4">
        <f t="shared" si="71"/>
        <v>60.591000000000001</v>
      </c>
    </row>
    <row r="753" spans="1:19" hidden="1" x14ac:dyDescent="0.35">
      <c r="A753" t="s">
        <v>12385</v>
      </c>
      <c r="B753" t="s">
        <v>6593</v>
      </c>
      <c r="C753" s="1">
        <v>45351</v>
      </c>
      <c r="D753" t="s">
        <v>81</v>
      </c>
      <c r="E753" t="s">
        <v>178</v>
      </c>
      <c r="F753" s="3">
        <v>1</v>
      </c>
      <c r="G753" s="3" t="str">
        <f t="shared" si="66"/>
        <v>Valid Quantity</v>
      </c>
      <c r="H753" s="2" t="s">
        <v>10794</v>
      </c>
      <c r="I753" s="3">
        <v>0</v>
      </c>
      <c r="J753" t="s">
        <v>39</v>
      </c>
      <c r="K753" t="s">
        <v>91</v>
      </c>
      <c r="L753" t="s">
        <v>41</v>
      </c>
      <c r="M753" t="s">
        <v>23</v>
      </c>
      <c r="N753" s="3">
        <v>3</v>
      </c>
      <c r="O753" s="3" t="str">
        <f t="shared" si="67"/>
        <v>Consistent</v>
      </c>
      <c r="P753" t="str">
        <f t="shared" si="68"/>
        <v>Average</v>
      </c>
      <c r="Q753" s="4">
        <f t="shared" si="69"/>
        <v>113.41</v>
      </c>
      <c r="R753" s="4">
        <f t="shared" si="70"/>
        <v>0</v>
      </c>
      <c r="S753" s="4">
        <f t="shared" si="71"/>
        <v>113.41</v>
      </c>
    </row>
    <row r="754" spans="1:19" hidden="1" x14ac:dyDescent="0.35">
      <c r="A754" t="s">
        <v>12677</v>
      </c>
      <c r="B754" t="s">
        <v>896</v>
      </c>
      <c r="C754" s="1">
        <v>45351</v>
      </c>
      <c r="D754" t="s">
        <v>101</v>
      </c>
      <c r="E754" t="s">
        <v>345</v>
      </c>
      <c r="F754" s="3">
        <v>1</v>
      </c>
      <c r="G754" s="3" t="str">
        <f t="shared" si="66"/>
        <v>Valid Quantity</v>
      </c>
      <c r="H754" s="2" t="s">
        <v>343</v>
      </c>
      <c r="I754" s="3">
        <v>0</v>
      </c>
      <c r="J754" t="s">
        <v>54</v>
      </c>
      <c r="K754" t="s">
        <v>113</v>
      </c>
      <c r="L754" t="s">
        <v>61</v>
      </c>
      <c r="M754" t="s">
        <v>23</v>
      </c>
      <c r="N754" s="3">
        <v>3</v>
      </c>
      <c r="O754" s="3" t="str">
        <f t="shared" si="67"/>
        <v>Consistent</v>
      </c>
      <c r="P754" t="str">
        <f t="shared" si="68"/>
        <v>Average</v>
      </c>
      <c r="Q754" s="4">
        <f t="shared" si="69"/>
        <v>79.260000000000005</v>
      </c>
      <c r="R754" s="4">
        <f t="shared" si="70"/>
        <v>0</v>
      </c>
      <c r="S754" s="4">
        <f t="shared" si="71"/>
        <v>79.260000000000005</v>
      </c>
    </row>
    <row r="755" spans="1:19" hidden="1" x14ac:dyDescent="0.35">
      <c r="A755" t="s">
        <v>12949</v>
      </c>
      <c r="B755" t="s">
        <v>4468</v>
      </c>
      <c r="C755" s="1">
        <v>45351</v>
      </c>
      <c r="D755" t="s">
        <v>81</v>
      </c>
      <c r="E755" t="s">
        <v>147</v>
      </c>
      <c r="F755" s="3">
        <v>4</v>
      </c>
      <c r="G755" s="3" t="str">
        <f t="shared" si="66"/>
        <v>Valid Quantity</v>
      </c>
      <c r="H755" s="2" t="s">
        <v>7244</v>
      </c>
      <c r="I755" s="3">
        <v>0</v>
      </c>
      <c r="J755" t="s">
        <v>48</v>
      </c>
      <c r="K755" t="s">
        <v>194</v>
      </c>
      <c r="L755" t="s">
        <v>163</v>
      </c>
      <c r="M755" t="s">
        <v>32</v>
      </c>
      <c r="N755" s="3">
        <v>0</v>
      </c>
      <c r="O755" s="3" t="str">
        <f t="shared" si="67"/>
        <v>Consistent</v>
      </c>
      <c r="P755" t="str">
        <f t="shared" si="68"/>
        <v>Not Rated</v>
      </c>
      <c r="Q755" s="4">
        <f t="shared" si="69"/>
        <v>61</v>
      </c>
      <c r="R755" s="4">
        <f t="shared" si="70"/>
        <v>0</v>
      </c>
      <c r="S755" s="4">
        <f t="shared" si="71"/>
        <v>61</v>
      </c>
    </row>
    <row r="756" spans="1:19" hidden="1" x14ac:dyDescent="0.35">
      <c r="A756" t="s">
        <v>14041</v>
      </c>
      <c r="B756" t="s">
        <v>4153</v>
      </c>
      <c r="C756" s="1">
        <v>45351</v>
      </c>
      <c r="D756" t="s">
        <v>36</v>
      </c>
      <c r="E756" t="s">
        <v>250</v>
      </c>
      <c r="F756" s="3">
        <v>1</v>
      </c>
      <c r="G756" s="3" t="str">
        <f t="shared" si="66"/>
        <v>Valid Quantity</v>
      </c>
      <c r="H756" s="2" t="s">
        <v>11102</v>
      </c>
      <c r="I756" s="3">
        <v>15</v>
      </c>
      <c r="J756" t="s">
        <v>48</v>
      </c>
      <c r="K756" t="s">
        <v>281</v>
      </c>
      <c r="L756" t="s">
        <v>31</v>
      </c>
      <c r="M756" t="s">
        <v>32</v>
      </c>
      <c r="N756" s="3">
        <v>0</v>
      </c>
      <c r="O756" s="3" t="str">
        <f t="shared" si="67"/>
        <v>Consistent</v>
      </c>
      <c r="P756" t="str">
        <f t="shared" si="68"/>
        <v>Not Rated</v>
      </c>
      <c r="Q756" s="4">
        <f t="shared" si="69"/>
        <v>87.81</v>
      </c>
      <c r="R756" s="4">
        <f t="shared" si="70"/>
        <v>13.171500000000002</v>
      </c>
      <c r="S756" s="4">
        <f t="shared" si="71"/>
        <v>74.638499999999993</v>
      </c>
    </row>
    <row r="757" spans="1:19" hidden="1" x14ac:dyDescent="0.35">
      <c r="A757" t="s">
        <v>14143</v>
      </c>
      <c r="B757" t="s">
        <v>6642</v>
      </c>
      <c r="C757" s="1">
        <v>45351</v>
      </c>
      <c r="D757" t="s">
        <v>116</v>
      </c>
      <c r="E757" t="s">
        <v>219</v>
      </c>
      <c r="F757" s="3">
        <v>4</v>
      </c>
      <c r="G757" s="3" t="str">
        <f t="shared" si="66"/>
        <v>Valid Quantity</v>
      </c>
      <c r="H757" s="2" t="s">
        <v>14144</v>
      </c>
      <c r="I757" s="3">
        <v>0</v>
      </c>
      <c r="J757" t="s">
        <v>20</v>
      </c>
      <c r="K757" t="s">
        <v>30</v>
      </c>
      <c r="L757" t="s">
        <v>31</v>
      </c>
      <c r="M757" t="s">
        <v>23</v>
      </c>
      <c r="N757" s="3">
        <v>5</v>
      </c>
      <c r="O757" s="3" t="str">
        <f t="shared" si="67"/>
        <v>Consistent</v>
      </c>
      <c r="P757" t="str">
        <f t="shared" si="68"/>
        <v>Excellent</v>
      </c>
      <c r="Q757" s="4">
        <f t="shared" si="69"/>
        <v>429</v>
      </c>
      <c r="R757" s="4">
        <f t="shared" si="70"/>
        <v>0</v>
      </c>
      <c r="S757" s="4">
        <f t="shared" si="71"/>
        <v>429</v>
      </c>
    </row>
    <row r="758" spans="1:19" hidden="1" x14ac:dyDescent="0.35">
      <c r="A758" t="s">
        <v>15696</v>
      </c>
      <c r="B758" t="s">
        <v>15697</v>
      </c>
      <c r="C758" s="1">
        <v>45351</v>
      </c>
      <c r="D758" t="s">
        <v>17</v>
      </c>
      <c r="E758" t="s">
        <v>28</v>
      </c>
      <c r="F758" s="3">
        <v>0</v>
      </c>
      <c r="G758" s="3" t="str">
        <f t="shared" si="66"/>
        <v>Zero Quantity</v>
      </c>
      <c r="H758" s="2" t="s">
        <v>15698</v>
      </c>
      <c r="I758" s="3">
        <v>0</v>
      </c>
      <c r="J758" t="s">
        <v>84</v>
      </c>
      <c r="K758" t="s">
        <v>124</v>
      </c>
      <c r="L758" t="s">
        <v>61</v>
      </c>
      <c r="M758" t="s">
        <v>68</v>
      </c>
      <c r="O758" s="3" t="str">
        <f t="shared" si="67"/>
        <v>Review</v>
      </c>
      <c r="P758" t="str">
        <f t="shared" si="68"/>
        <v>Not Rated</v>
      </c>
      <c r="Q758" s="4">
        <f t="shared" si="69"/>
        <v>0</v>
      </c>
      <c r="R758" s="4">
        <f t="shared" si="70"/>
        <v>0</v>
      </c>
      <c r="S758" s="4">
        <f t="shared" si="71"/>
        <v>0</v>
      </c>
    </row>
    <row r="759" spans="1:19" hidden="1" x14ac:dyDescent="0.35">
      <c r="A759" t="s">
        <v>16544</v>
      </c>
      <c r="B759" t="s">
        <v>2906</v>
      </c>
      <c r="C759" s="1">
        <v>45351</v>
      </c>
      <c r="D759" t="s">
        <v>101</v>
      </c>
      <c r="E759" t="s">
        <v>107</v>
      </c>
      <c r="F759" s="3">
        <v>1</v>
      </c>
      <c r="G759" s="3" t="str">
        <f t="shared" si="66"/>
        <v>Valid Quantity</v>
      </c>
      <c r="H759" s="2" t="s">
        <v>7081</v>
      </c>
      <c r="I759" s="3">
        <v>20</v>
      </c>
      <c r="J759" t="s">
        <v>54</v>
      </c>
      <c r="K759" t="s">
        <v>153</v>
      </c>
      <c r="L759" t="s">
        <v>120</v>
      </c>
      <c r="M759" t="s">
        <v>32</v>
      </c>
      <c r="O759" s="3" t="str">
        <f t="shared" si="67"/>
        <v>Consistent</v>
      </c>
      <c r="P759" t="str">
        <f t="shared" si="68"/>
        <v>Not Rated</v>
      </c>
      <c r="Q759" s="4">
        <f t="shared" si="69"/>
        <v>51.37</v>
      </c>
      <c r="R759" s="4">
        <f t="shared" si="70"/>
        <v>10.273999999999999</v>
      </c>
      <c r="S759" s="4">
        <f t="shared" si="71"/>
        <v>41.095999999999997</v>
      </c>
    </row>
    <row r="760" spans="1:19" hidden="1" x14ac:dyDescent="0.35">
      <c r="A760" t="s">
        <v>17060</v>
      </c>
      <c r="B760" t="s">
        <v>3443</v>
      </c>
      <c r="C760" s="1">
        <v>45351</v>
      </c>
      <c r="D760" t="s">
        <v>159</v>
      </c>
      <c r="E760" t="s">
        <v>197</v>
      </c>
      <c r="F760" s="3">
        <v>2</v>
      </c>
      <c r="G760" s="3" t="str">
        <f t="shared" si="66"/>
        <v>Valid Quantity</v>
      </c>
      <c r="H760" s="2" t="s">
        <v>10405</v>
      </c>
      <c r="I760" s="3">
        <v>25</v>
      </c>
      <c r="J760" t="s">
        <v>48</v>
      </c>
      <c r="K760" t="s">
        <v>194</v>
      </c>
      <c r="L760" t="s">
        <v>163</v>
      </c>
      <c r="M760" t="s">
        <v>68</v>
      </c>
      <c r="N760" s="3">
        <v>0</v>
      </c>
      <c r="O760" s="3" t="str">
        <f t="shared" si="67"/>
        <v>Consistent</v>
      </c>
      <c r="P760" t="str">
        <f t="shared" si="68"/>
        <v>Not Rated</v>
      </c>
      <c r="Q760" s="4">
        <f t="shared" si="69"/>
        <v>47.54</v>
      </c>
      <c r="R760" s="4">
        <f t="shared" si="70"/>
        <v>11.885</v>
      </c>
      <c r="S760" s="4">
        <f t="shared" si="71"/>
        <v>35.655000000000001</v>
      </c>
    </row>
    <row r="761" spans="1:19" hidden="1" x14ac:dyDescent="0.35">
      <c r="A761" t="s">
        <v>18397</v>
      </c>
      <c r="B761" t="s">
        <v>3443</v>
      </c>
      <c r="C761" s="1">
        <v>45351</v>
      </c>
      <c r="D761" t="s">
        <v>45</v>
      </c>
      <c r="E761" t="s">
        <v>432</v>
      </c>
      <c r="F761" s="3">
        <v>1</v>
      </c>
      <c r="G761" s="3" t="str">
        <f t="shared" si="66"/>
        <v>Valid Quantity</v>
      </c>
      <c r="H761" s="2" t="s">
        <v>1961</v>
      </c>
      <c r="I761" s="3">
        <v>10</v>
      </c>
      <c r="J761" t="s">
        <v>67</v>
      </c>
      <c r="K761" t="s">
        <v>55</v>
      </c>
      <c r="L761" t="s">
        <v>31</v>
      </c>
      <c r="M761" t="s">
        <v>23</v>
      </c>
      <c r="N761" s="3">
        <v>3</v>
      </c>
      <c r="O761" s="3" t="str">
        <f t="shared" si="67"/>
        <v>Consistent</v>
      </c>
      <c r="P761" t="str">
        <f t="shared" si="68"/>
        <v>Average</v>
      </c>
      <c r="Q761" s="4">
        <f t="shared" si="69"/>
        <v>23.66</v>
      </c>
      <c r="R761" s="4">
        <f t="shared" si="70"/>
        <v>2.3660000000000001</v>
      </c>
      <c r="S761" s="4">
        <f t="shared" si="71"/>
        <v>21.294</v>
      </c>
    </row>
    <row r="762" spans="1:19" hidden="1" x14ac:dyDescent="0.35">
      <c r="A762" t="s">
        <v>19540</v>
      </c>
      <c r="B762" t="s">
        <v>671</v>
      </c>
      <c r="C762" s="1">
        <v>45351</v>
      </c>
      <c r="D762" t="s">
        <v>101</v>
      </c>
      <c r="E762" t="s">
        <v>102</v>
      </c>
      <c r="F762" s="3">
        <v>1</v>
      </c>
      <c r="G762" s="3" t="str">
        <f t="shared" si="66"/>
        <v>Valid Quantity</v>
      </c>
      <c r="H762" s="2" t="s">
        <v>8235</v>
      </c>
      <c r="I762" s="3">
        <v>0</v>
      </c>
      <c r="J762" t="s">
        <v>84</v>
      </c>
      <c r="K762" t="s">
        <v>467</v>
      </c>
      <c r="L762" t="s">
        <v>120</v>
      </c>
      <c r="M762" t="s">
        <v>23</v>
      </c>
      <c r="O762" s="3" t="str">
        <f t="shared" si="67"/>
        <v>Consistent</v>
      </c>
      <c r="P762" t="str">
        <f t="shared" si="68"/>
        <v>Not Rated</v>
      </c>
      <c r="Q762" s="4">
        <f t="shared" si="69"/>
        <v>20.54</v>
      </c>
      <c r="R762" s="4">
        <f t="shared" si="70"/>
        <v>0</v>
      </c>
      <c r="S762" s="4">
        <f t="shared" si="71"/>
        <v>20.54</v>
      </c>
    </row>
    <row r="763" spans="1:19" hidden="1" x14ac:dyDescent="0.35">
      <c r="A763" t="s">
        <v>20651</v>
      </c>
      <c r="B763" t="s">
        <v>14087</v>
      </c>
      <c r="C763" s="1">
        <v>45351</v>
      </c>
      <c r="D763" t="s">
        <v>116</v>
      </c>
      <c r="E763" t="s">
        <v>117</v>
      </c>
      <c r="F763" s="3">
        <v>3</v>
      </c>
      <c r="G763" s="3" t="str">
        <f t="shared" si="66"/>
        <v>Valid Quantity</v>
      </c>
      <c r="H763" s="2" t="s">
        <v>20652</v>
      </c>
      <c r="I763" s="3">
        <v>0</v>
      </c>
      <c r="J763" t="s">
        <v>67</v>
      </c>
      <c r="K763" t="s">
        <v>60</v>
      </c>
      <c r="L763" t="s">
        <v>61</v>
      </c>
      <c r="M763" t="s">
        <v>23</v>
      </c>
      <c r="N763" s="3">
        <v>4</v>
      </c>
      <c r="O763" s="3" t="str">
        <f t="shared" si="67"/>
        <v>Consistent</v>
      </c>
      <c r="P763" t="str">
        <f t="shared" si="68"/>
        <v>Good</v>
      </c>
      <c r="Q763" s="4">
        <f t="shared" si="69"/>
        <v>373.53000000000003</v>
      </c>
      <c r="R763" s="4">
        <f t="shared" si="70"/>
        <v>0</v>
      </c>
      <c r="S763" s="4">
        <f t="shared" si="71"/>
        <v>373.53000000000003</v>
      </c>
    </row>
    <row r="764" spans="1:19" hidden="1" x14ac:dyDescent="0.35">
      <c r="A764" t="s">
        <v>20929</v>
      </c>
      <c r="B764" t="s">
        <v>8122</v>
      </c>
      <c r="C764" s="1">
        <v>45351</v>
      </c>
      <c r="D764" t="s">
        <v>45</v>
      </c>
      <c r="E764" t="s">
        <v>215</v>
      </c>
      <c r="F764" s="3">
        <v>1</v>
      </c>
      <c r="G764" s="3" t="str">
        <f t="shared" si="66"/>
        <v>Valid Quantity</v>
      </c>
      <c r="H764" s="2" t="s">
        <v>360</v>
      </c>
      <c r="I764" s="3">
        <v>10</v>
      </c>
      <c r="J764" t="s">
        <v>67</v>
      </c>
      <c r="K764" t="s">
        <v>21</v>
      </c>
      <c r="L764" t="s">
        <v>22</v>
      </c>
      <c r="M764" t="s">
        <v>23</v>
      </c>
      <c r="N764" s="3">
        <v>4</v>
      </c>
      <c r="O764" s="3" t="str">
        <f t="shared" si="67"/>
        <v>Consistent</v>
      </c>
      <c r="P764" t="str">
        <f t="shared" si="68"/>
        <v>Good</v>
      </c>
      <c r="Q764" s="4">
        <f t="shared" si="69"/>
        <v>26.14</v>
      </c>
      <c r="R764" s="4">
        <f t="shared" si="70"/>
        <v>2.6139999999999999</v>
      </c>
      <c r="S764" s="4">
        <f t="shared" si="71"/>
        <v>23.526</v>
      </c>
    </row>
    <row r="765" spans="1:19" hidden="1" x14ac:dyDescent="0.35">
      <c r="A765" t="s">
        <v>22439</v>
      </c>
      <c r="B765" t="s">
        <v>8484</v>
      </c>
      <c r="C765" s="1">
        <v>45351</v>
      </c>
      <c r="D765" t="s">
        <v>101</v>
      </c>
      <c r="E765" t="s">
        <v>102</v>
      </c>
      <c r="F765" s="3">
        <v>1</v>
      </c>
      <c r="G765" s="3" t="str">
        <f t="shared" si="66"/>
        <v>Valid Quantity</v>
      </c>
      <c r="H765" s="2" t="s">
        <v>16752</v>
      </c>
      <c r="I765" s="3">
        <v>15</v>
      </c>
      <c r="J765" t="s">
        <v>54</v>
      </c>
      <c r="K765" t="s">
        <v>467</v>
      </c>
      <c r="L765" t="s">
        <v>120</v>
      </c>
      <c r="M765" t="s">
        <v>185</v>
      </c>
      <c r="O765" s="3" t="str">
        <f t="shared" si="67"/>
        <v>Consistent</v>
      </c>
      <c r="P765" t="str">
        <f t="shared" si="68"/>
        <v>Not Rated</v>
      </c>
      <c r="Q765" s="4">
        <f t="shared" si="69"/>
        <v>58.99</v>
      </c>
      <c r="R765" s="4">
        <f t="shared" si="70"/>
        <v>8.8484999999999996</v>
      </c>
      <c r="S765" s="4">
        <f t="shared" si="71"/>
        <v>50.141500000000001</v>
      </c>
    </row>
    <row r="766" spans="1:19" hidden="1" x14ac:dyDescent="0.35">
      <c r="A766" t="s">
        <v>22589</v>
      </c>
      <c r="B766" t="s">
        <v>228</v>
      </c>
      <c r="C766" s="1">
        <v>45351</v>
      </c>
      <c r="D766" t="s">
        <v>116</v>
      </c>
      <c r="E766" t="s">
        <v>173</v>
      </c>
      <c r="F766" s="3">
        <v>2</v>
      </c>
      <c r="G766" s="3" t="str">
        <f t="shared" si="66"/>
        <v>Valid Quantity</v>
      </c>
      <c r="H766" s="2" t="s">
        <v>22590</v>
      </c>
      <c r="I766" s="3">
        <v>20</v>
      </c>
      <c r="J766" t="s">
        <v>54</v>
      </c>
      <c r="K766" t="s">
        <v>21</v>
      </c>
      <c r="L766" t="s">
        <v>22</v>
      </c>
      <c r="M766" t="s">
        <v>23</v>
      </c>
      <c r="N766" s="3">
        <v>2</v>
      </c>
      <c r="O766" s="3" t="str">
        <f t="shared" si="67"/>
        <v>Consistent</v>
      </c>
      <c r="P766" t="str">
        <f t="shared" si="68"/>
        <v>Bad</v>
      </c>
      <c r="Q766" s="4">
        <f t="shared" si="69"/>
        <v>340.7</v>
      </c>
      <c r="R766" s="4">
        <f t="shared" si="70"/>
        <v>68.14</v>
      </c>
      <c r="S766" s="4">
        <f t="shared" si="71"/>
        <v>272.56</v>
      </c>
    </row>
    <row r="767" spans="1:19" hidden="1" x14ac:dyDescent="0.35">
      <c r="A767" t="s">
        <v>22800</v>
      </c>
      <c r="B767" t="s">
        <v>22801</v>
      </c>
      <c r="C767" s="1">
        <v>45351</v>
      </c>
      <c r="D767" t="s">
        <v>81</v>
      </c>
      <c r="E767" t="s">
        <v>82</v>
      </c>
      <c r="F767" s="3">
        <v>2</v>
      </c>
      <c r="G767" s="3" t="str">
        <f t="shared" si="66"/>
        <v>Valid Quantity</v>
      </c>
      <c r="H767" s="2" t="s">
        <v>22802</v>
      </c>
      <c r="I767" s="3">
        <v>0</v>
      </c>
      <c r="J767" t="s">
        <v>54</v>
      </c>
      <c r="K767" t="s">
        <v>91</v>
      </c>
      <c r="L767" t="s">
        <v>41</v>
      </c>
      <c r="M767" t="s">
        <v>23</v>
      </c>
      <c r="N767" s="3">
        <v>3</v>
      </c>
      <c r="O767" s="3" t="str">
        <f t="shared" si="67"/>
        <v>Consistent</v>
      </c>
      <c r="P767" t="str">
        <f t="shared" si="68"/>
        <v>Average</v>
      </c>
      <c r="Q767" s="4">
        <f t="shared" si="69"/>
        <v>269.7</v>
      </c>
      <c r="R767" s="4">
        <f t="shared" si="70"/>
        <v>0</v>
      </c>
      <c r="S767" s="4">
        <f t="shared" si="71"/>
        <v>269.7</v>
      </c>
    </row>
    <row r="768" spans="1:19" hidden="1" x14ac:dyDescent="0.35">
      <c r="A768" t="s">
        <v>293</v>
      </c>
      <c r="B768" t="s">
        <v>294</v>
      </c>
      <c r="C768" s="1">
        <v>45352</v>
      </c>
      <c r="D768" t="s">
        <v>17</v>
      </c>
      <c r="E768" t="s">
        <v>28</v>
      </c>
      <c r="F768" s="3">
        <v>1</v>
      </c>
      <c r="G768" s="3" t="str">
        <f t="shared" si="66"/>
        <v>Valid Quantity</v>
      </c>
      <c r="H768" s="2" t="s">
        <v>295</v>
      </c>
      <c r="I768" s="3">
        <v>15</v>
      </c>
      <c r="J768" t="s">
        <v>20</v>
      </c>
      <c r="K768" t="s">
        <v>131</v>
      </c>
      <c r="L768" t="s">
        <v>86</v>
      </c>
      <c r="M768" t="s">
        <v>23</v>
      </c>
      <c r="N768" s="3">
        <v>4</v>
      </c>
      <c r="O768" s="3" t="str">
        <f t="shared" si="67"/>
        <v>Consistent</v>
      </c>
      <c r="P768" t="str">
        <f t="shared" si="68"/>
        <v>Good</v>
      </c>
      <c r="Q768" s="4">
        <f t="shared" si="69"/>
        <v>15.84</v>
      </c>
      <c r="R768" s="4">
        <f t="shared" si="70"/>
        <v>2.3759999999999999</v>
      </c>
      <c r="S768" s="4">
        <f t="shared" si="71"/>
        <v>13.464</v>
      </c>
    </row>
    <row r="769" spans="1:19" hidden="1" x14ac:dyDescent="0.35">
      <c r="A769" t="s">
        <v>1996</v>
      </c>
      <c r="B769" t="s">
        <v>1997</v>
      </c>
      <c r="C769" s="1">
        <v>45352</v>
      </c>
      <c r="D769" t="s">
        <v>64</v>
      </c>
      <c r="E769" t="s">
        <v>331</v>
      </c>
      <c r="F769" s="3">
        <v>4</v>
      </c>
      <c r="G769" s="3" t="str">
        <f t="shared" si="66"/>
        <v>Valid Quantity</v>
      </c>
      <c r="H769" s="2" t="s">
        <v>1998</v>
      </c>
      <c r="I769" s="3">
        <v>0</v>
      </c>
      <c r="J769" t="s">
        <v>48</v>
      </c>
      <c r="K769" t="s">
        <v>281</v>
      </c>
      <c r="L769" t="s">
        <v>31</v>
      </c>
      <c r="M769" t="s">
        <v>23</v>
      </c>
      <c r="N769" s="3">
        <v>3</v>
      </c>
      <c r="O769" s="3" t="str">
        <f t="shared" si="67"/>
        <v>Consistent</v>
      </c>
      <c r="P769" t="str">
        <f t="shared" si="68"/>
        <v>Average</v>
      </c>
      <c r="Q769" s="4">
        <f t="shared" si="69"/>
        <v>217.72</v>
      </c>
      <c r="R769" s="4">
        <f t="shared" si="70"/>
        <v>0</v>
      </c>
      <c r="S769" s="4">
        <f t="shared" si="71"/>
        <v>217.72</v>
      </c>
    </row>
    <row r="770" spans="1:19" hidden="1" x14ac:dyDescent="0.35">
      <c r="A770" t="s">
        <v>2821</v>
      </c>
      <c r="B770" t="s">
        <v>249</v>
      </c>
      <c r="C770" s="1">
        <v>45352</v>
      </c>
      <c r="D770" t="s">
        <v>159</v>
      </c>
      <c r="E770" t="s">
        <v>197</v>
      </c>
      <c r="F770" s="3">
        <v>1</v>
      </c>
      <c r="G770" s="3" t="str">
        <f t="shared" ref="G770:G833" si="72">IF(F770&gt;0,"Valid Quantity",(IF(F770&lt;0,"Negative Quantity","Zero Quantity")))</f>
        <v>Valid Quantity</v>
      </c>
      <c r="H770" s="2" t="s">
        <v>2248</v>
      </c>
      <c r="I770" s="3">
        <v>5</v>
      </c>
      <c r="J770" t="s">
        <v>39</v>
      </c>
      <c r="K770" t="s">
        <v>30</v>
      </c>
      <c r="L770" t="s">
        <v>31</v>
      </c>
      <c r="M770" t="s">
        <v>68</v>
      </c>
      <c r="O770" s="3" t="str">
        <f t="shared" ref="O770:O833" si="73">IF(F770&lt;0,IF(M770="Returned","Return/Adjustment","Suspicious"),IF(F770=0,IF(M770="Delivered","Suspicious","Review"),"Consistent"))</f>
        <v>Consistent</v>
      </c>
      <c r="P770" t="str">
        <f t="shared" ref="P770:P833" si="74">IF(N770=0,"Not Rated",IF(N770=5,"Excellent",IF(N770=4,"Good",IF(N770=3,"Average",IF(N770=2,"Bad",IF(N770=1,"Very Bad"))))))</f>
        <v>Not Rated</v>
      </c>
      <c r="Q770" s="4">
        <f t="shared" ref="Q770:Q833" si="75">VALUE(SUBSTITUTE(H770,"$",""))*F770</f>
        <v>24.06</v>
      </c>
      <c r="R770" s="4">
        <f t="shared" ref="R770:R833" si="76">Q770*I770/100</f>
        <v>1.2030000000000001</v>
      </c>
      <c r="S770" s="4">
        <f t="shared" ref="S770:S833" si="77">Q770-R770</f>
        <v>22.856999999999999</v>
      </c>
    </row>
    <row r="771" spans="1:19" hidden="1" x14ac:dyDescent="0.35">
      <c r="A771" t="s">
        <v>3268</v>
      </c>
      <c r="B771" t="s">
        <v>2878</v>
      </c>
      <c r="C771" s="1">
        <v>45352</v>
      </c>
      <c r="D771" t="s">
        <v>36</v>
      </c>
      <c r="E771" t="s">
        <v>183</v>
      </c>
      <c r="F771" s="3">
        <v>1</v>
      </c>
      <c r="G771" s="3" t="str">
        <f t="shared" si="72"/>
        <v>Valid Quantity</v>
      </c>
      <c r="H771" s="2" t="s">
        <v>3269</v>
      </c>
      <c r="I771" s="3">
        <v>10</v>
      </c>
      <c r="J771" t="s">
        <v>48</v>
      </c>
      <c r="K771" t="s">
        <v>91</v>
      </c>
      <c r="L771" t="s">
        <v>41</v>
      </c>
      <c r="M771" t="s">
        <v>185</v>
      </c>
      <c r="N771" s="3">
        <v>0</v>
      </c>
      <c r="O771" s="3" t="str">
        <f t="shared" si="73"/>
        <v>Consistent</v>
      </c>
      <c r="P771" t="str">
        <f t="shared" si="74"/>
        <v>Not Rated</v>
      </c>
      <c r="Q771" s="4">
        <f t="shared" si="75"/>
        <v>98.21</v>
      </c>
      <c r="R771" s="4">
        <f t="shared" si="76"/>
        <v>9.8209999999999997</v>
      </c>
      <c r="S771" s="4">
        <f t="shared" si="77"/>
        <v>88.388999999999996</v>
      </c>
    </row>
    <row r="772" spans="1:19" hidden="1" x14ac:dyDescent="0.35">
      <c r="A772" t="s">
        <v>7050</v>
      </c>
      <c r="B772" t="s">
        <v>6308</v>
      </c>
      <c r="C772" s="1">
        <v>45352</v>
      </c>
      <c r="D772" t="s">
        <v>17</v>
      </c>
      <c r="E772" t="s">
        <v>28</v>
      </c>
      <c r="F772" s="3">
        <v>1</v>
      </c>
      <c r="G772" s="3" t="str">
        <f t="shared" si="72"/>
        <v>Valid Quantity</v>
      </c>
      <c r="H772" s="2" t="s">
        <v>7051</v>
      </c>
      <c r="I772" s="3">
        <v>5</v>
      </c>
      <c r="J772" t="s">
        <v>67</v>
      </c>
      <c r="K772" t="s">
        <v>467</v>
      </c>
      <c r="L772" t="s">
        <v>120</v>
      </c>
      <c r="M772" t="s">
        <v>32</v>
      </c>
      <c r="O772" s="3" t="str">
        <f t="shared" si="73"/>
        <v>Consistent</v>
      </c>
      <c r="P772" t="str">
        <f t="shared" si="74"/>
        <v>Not Rated</v>
      </c>
      <c r="Q772" s="4">
        <f t="shared" si="75"/>
        <v>12.52</v>
      </c>
      <c r="R772" s="4">
        <f t="shared" si="76"/>
        <v>0.62599999999999989</v>
      </c>
      <c r="S772" s="4">
        <f t="shared" si="77"/>
        <v>11.894</v>
      </c>
    </row>
    <row r="773" spans="1:19" hidden="1" x14ac:dyDescent="0.35">
      <c r="A773" t="s">
        <v>11009</v>
      </c>
      <c r="B773" t="s">
        <v>10096</v>
      </c>
      <c r="C773" s="1">
        <v>45352</v>
      </c>
      <c r="D773" t="s">
        <v>81</v>
      </c>
      <c r="E773" t="s">
        <v>143</v>
      </c>
      <c r="F773" s="3">
        <v>2</v>
      </c>
      <c r="G773" s="3" t="str">
        <f t="shared" si="72"/>
        <v>Valid Quantity</v>
      </c>
      <c r="H773" s="2" t="s">
        <v>11010</v>
      </c>
      <c r="I773" s="3">
        <v>15</v>
      </c>
      <c r="J773" t="s">
        <v>67</v>
      </c>
      <c r="K773" t="s">
        <v>49</v>
      </c>
      <c r="L773" t="s">
        <v>22</v>
      </c>
      <c r="M773" t="s">
        <v>185</v>
      </c>
      <c r="O773" s="3" t="str">
        <f t="shared" si="73"/>
        <v>Consistent</v>
      </c>
      <c r="P773" t="str">
        <f t="shared" si="74"/>
        <v>Not Rated</v>
      </c>
      <c r="Q773" s="4">
        <f t="shared" si="75"/>
        <v>35.74</v>
      </c>
      <c r="R773" s="4">
        <f t="shared" si="76"/>
        <v>5.3610000000000007</v>
      </c>
      <c r="S773" s="4">
        <f t="shared" si="77"/>
        <v>30.379000000000001</v>
      </c>
    </row>
    <row r="774" spans="1:19" hidden="1" x14ac:dyDescent="0.35">
      <c r="A774" t="s">
        <v>11083</v>
      </c>
      <c r="B774" t="s">
        <v>11084</v>
      </c>
      <c r="C774" s="1">
        <v>45352</v>
      </c>
      <c r="D774" t="s">
        <v>101</v>
      </c>
      <c r="E774" t="s">
        <v>136</v>
      </c>
      <c r="F774" s="3">
        <v>2</v>
      </c>
      <c r="G774" s="3" t="str">
        <f t="shared" si="72"/>
        <v>Valid Quantity</v>
      </c>
      <c r="H774" s="2" t="s">
        <v>11085</v>
      </c>
      <c r="I774" s="3">
        <v>10</v>
      </c>
      <c r="J774" t="s">
        <v>39</v>
      </c>
      <c r="K774" t="s">
        <v>194</v>
      </c>
      <c r="L774" t="s">
        <v>163</v>
      </c>
      <c r="M774" t="s">
        <v>185</v>
      </c>
      <c r="O774" s="3" t="str">
        <f t="shared" si="73"/>
        <v>Consistent</v>
      </c>
      <c r="P774" t="str">
        <f t="shared" si="74"/>
        <v>Not Rated</v>
      </c>
      <c r="Q774" s="4">
        <f t="shared" si="75"/>
        <v>172.26</v>
      </c>
      <c r="R774" s="4">
        <f t="shared" si="76"/>
        <v>17.225999999999999</v>
      </c>
      <c r="S774" s="4">
        <f t="shared" si="77"/>
        <v>155.03399999999999</v>
      </c>
    </row>
    <row r="775" spans="1:19" hidden="1" x14ac:dyDescent="0.35">
      <c r="A775" t="s">
        <v>11946</v>
      </c>
      <c r="B775" t="s">
        <v>3006</v>
      </c>
      <c r="C775" s="1">
        <v>45352</v>
      </c>
      <c r="D775" t="s">
        <v>64</v>
      </c>
      <c r="E775" t="s">
        <v>416</v>
      </c>
      <c r="F775" s="3">
        <v>1</v>
      </c>
      <c r="G775" s="3" t="str">
        <f t="shared" si="72"/>
        <v>Valid Quantity</v>
      </c>
      <c r="H775" s="2" t="s">
        <v>6478</v>
      </c>
      <c r="I775" s="3">
        <v>0</v>
      </c>
      <c r="J775" t="s">
        <v>39</v>
      </c>
      <c r="K775" t="s">
        <v>60</v>
      </c>
      <c r="L775" t="s">
        <v>61</v>
      </c>
      <c r="M775" t="s">
        <v>23</v>
      </c>
      <c r="N775" s="3">
        <v>1</v>
      </c>
      <c r="O775" s="3" t="str">
        <f t="shared" si="73"/>
        <v>Consistent</v>
      </c>
      <c r="P775" t="str">
        <f t="shared" si="74"/>
        <v>Very Bad</v>
      </c>
      <c r="Q775" s="4">
        <f t="shared" si="75"/>
        <v>46.69</v>
      </c>
      <c r="R775" s="4">
        <f t="shared" si="76"/>
        <v>0</v>
      </c>
      <c r="S775" s="4">
        <f t="shared" si="77"/>
        <v>46.69</v>
      </c>
    </row>
    <row r="776" spans="1:19" hidden="1" x14ac:dyDescent="0.35">
      <c r="A776" t="s">
        <v>16023</v>
      </c>
      <c r="B776" t="s">
        <v>6916</v>
      </c>
      <c r="C776" s="1">
        <v>45352</v>
      </c>
      <c r="D776" t="s">
        <v>101</v>
      </c>
      <c r="E776" t="s">
        <v>136</v>
      </c>
      <c r="F776" s="3">
        <v>1</v>
      </c>
      <c r="G776" s="3" t="str">
        <f t="shared" si="72"/>
        <v>Valid Quantity</v>
      </c>
      <c r="H776" s="2" t="s">
        <v>16024</v>
      </c>
      <c r="I776" s="3">
        <v>0</v>
      </c>
      <c r="J776" t="s">
        <v>48</v>
      </c>
      <c r="K776" t="s">
        <v>119</v>
      </c>
      <c r="L776" t="s">
        <v>120</v>
      </c>
      <c r="M776" t="s">
        <v>32</v>
      </c>
      <c r="N776" s="3">
        <v>0</v>
      </c>
      <c r="O776" s="3" t="str">
        <f t="shared" si="73"/>
        <v>Consistent</v>
      </c>
      <c r="P776" t="str">
        <f t="shared" si="74"/>
        <v>Not Rated</v>
      </c>
      <c r="Q776" s="4">
        <f t="shared" si="75"/>
        <v>73.28</v>
      </c>
      <c r="R776" s="4">
        <f t="shared" si="76"/>
        <v>0</v>
      </c>
      <c r="S776" s="4">
        <f t="shared" si="77"/>
        <v>73.28</v>
      </c>
    </row>
    <row r="777" spans="1:19" hidden="1" x14ac:dyDescent="0.35">
      <c r="A777" t="s">
        <v>16877</v>
      </c>
      <c r="B777" t="s">
        <v>8475</v>
      </c>
      <c r="C777" s="1">
        <v>45352</v>
      </c>
      <c r="D777" t="s">
        <v>159</v>
      </c>
      <c r="E777" t="s">
        <v>197</v>
      </c>
      <c r="F777" s="3">
        <v>1</v>
      </c>
      <c r="G777" s="3" t="str">
        <f t="shared" si="72"/>
        <v>Valid Quantity</v>
      </c>
      <c r="H777" s="2" t="s">
        <v>11251</v>
      </c>
      <c r="I777" s="3">
        <v>0</v>
      </c>
      <c r="J777" t="s">
        <v>84</v>
      </c>
      <c r="K777" t="s">
        <v>153</v>
      </c>
      <c r="L777" t="s">
        <v>120</v>
      </c>
      <c r="M777" t="s">
        <v>23</v>
      </c>
      <c r="N777" s="3">
        <v>5</v>
      </c>
      <c r="O777" s="3" t="str">
        <f t="shared" si="73"/>
        <v>Consistent</v>
      </c>
      <c r="P777" t="str">
        <f t="shared" si="74"/>
        <v>Excellent</v>
      </c>
      <c r="Q777" s="4">
        <f t="shared" si="75"/>
        <v>19.12</v>
      </c>
      <c r="R777" s="4">
        <f t="shared" si="76"/>
        <v>0</v>
      </c>
      <c r="S777" s="4">
        <f t="shared" si="77"/>
        <v>19.12</v>
      </c>
    </row>
    <row r="778" spans="1:19" hidden="1" x14ac:dyDescent="0.35">
      <c r="A778" t="s">
        <v>17845</v>
      </c>
      <c r="B778" t="s">
        <v>3202</v>
      </c>
      <c r="C778" s="1">
        <v>45352</v>
      </c>
      <c r="D778" t="s">
        <v>101</v>
      </c>
      <c r="E778" t="s">
        <v>107</v>
      </c>
      <c r="F778" s="3">
        <v>0</v>
      </c>
      <c r="G778" s="3" t="str">
        <f t="shared" si="72"/>
        <v>Zero Quantity</v>
      </c>
      <c r="H778" s="2" t="s">
        <v>5210</v>
      </c>
      <c r="I778" s="3">
        <v>0</v>
      </c>
      <c r="J778" t="s">
        <v>54</v>
      </c>
      <c r="K778" t="s">
        <v>131</v>
      </c>
      <c r="L778" t="s">
        <v>86</v>
      </c>
      <c r="M778" t="s">
        <v>23</v>
      </c>
      <c r="N778" s="3">
        <v>3</v>
      </c>
      <c r="O778" s="3" t="str">
        <f t="shared" si="73"/>
        <v>Suspicious</v>
      </c>
      <c r="P778" t="str">
        <f t="shared" si="74"/>
        <v>Average</v>
      </c>
      <c r="Q778" s="4">
        <f t="shared" si="75"/>
        <v>0</v>
      </c>
      <c r="R778" s="4">
        <f t="shared" si="76"/>
        <v>0</v>
      </c>
      <c r="S778" s="4">
        <f t="shared" si="77"/>
        <v>0</v>
      </c>
    </row>
    <row r="779" spans="1:19" hidden="1" x14ac:dyDescent="0.35">
      <c r="A779" t="s">
        <v>19566</v>
      </c>
      <c r="B779" t="s">
        <v>7804</v>
      </c>
      <c r="C779" s="1">
        <v>45352</v>
      </c>
      <c r="D779" t="s">
        <v>36</v>
      </c>
      <c r="E779" t="s">
        <v>547</v>
      </c>
      <c r="F779" s="3">
        <v>1</v>
      </c>
      <c r="G779" s="3" t="str">
        <f t="shared" si="72"/>
        <v>Valid Quantity</v>
      </c>
      <c r="H779" s="2" t="s">
        <v>18227</v>
      </c>
      <c r="I779" s="3">
        <v>10</v>
      </c>
      <c r="J779" t="s">
        <v>39</v>
      </c>
      <c r="K779" t="s">
        <v>131</v>
      </c>
      <c r="L779" t="s">
        <v>86</v>
      </c>
      <c r="M779" t="s">
        <v>23</v>
      </c>
      <c r="N779" s="3">
        <v>5</v>
      </c>
      <c r="O779" s="3" t="str">
        <f t="shared" si="73"/>
        <v>Consistent</v>
      </c>
      <c r="P779" t="str">
        <f t="shared" si="74"/>
        <v>Excellent</v>
      </c>
      <c r="Q779" s="4">
        <f t="shared" si="75"/>
        <v>99.36</v>
      </c>
      <c r="R779" s="4">
        <f t="shared" si="76"/>
        <v>9.9359999999999999</v>
      </c>
      <c r="S779" s="4">
        <f t="shared" si="77"/>
        <v>89.424000000000007</v>
      </c>
    </row>
    <row r="780" spans="1:19" hidden="1" x14ac:dyDescent="0.35">
      <c r="A780" t="s">
        <v>19916</v>
      </c>
      <c r="B780" t="s">
        <v>5584</v>
      </c>
      <c r="C780" s="1">
        <v>45352</v>
      </c>
      <c r="D780" t="s">
        <v>81</v>
      </c>
      <c r="E780" t="s">
        <v>147</v>
      </c>
      <c r="F780" s="3">
        <v>1</v>
      </c>
      <c r="G780" s="3" t="str">
        <f t="shared" si="72"/>
        <v>Valid Quantity</v>
      </c>
      <c r="H780" s="2" t="s">
        <v>10715</v>
      </c>
      <c r="I780" s="3">
        <v>15</v>
      </c>
      <c r="J780" t="s">
        <v>67</v>
      </c>
      <c r="K780" t="s">
        <v>131</v>
      </c>
      <c r="L780" t="s">
        <v>86</v>
      </c>
      <c r="M780" t="s">
        <v>75</v>
      </c>
      <c r="O780" s="3" t="str">
        <f t="shared" si="73"/>
        <v>Consistent</v>
      </c>
      <c r="P780" t="str">
        <f t="shared" si="74"/>
        <v>Not Rated</v>
      </c>
      <c r="Q780" s="4">
        <f t="shared" si="75"/>
        <v>15.8</v>
      </c>
      <c r="R780" s="4">
        <f t="shared" si="76"/>
        <v>2.37</v>
      </c>
      <c r="S780" s="4">
        <f t="shared" si="77"/>
        <v>13.43</v>
      </c>
    </row>
    <row r="781" spans="1:19" hidden="1" x14ac:dyDescent="0.35">
      <c r="A781" t="s">
        <v>20778</v>
      </c>
      <c r="B781" t="s">
        <v>12999</v>
      </c>
      <c r="C781" s="1">
        <v>45352</v>
      </c>
      <c r="D781" t="s">
        <v>17</v>
      </c>
      <c r="E781" t="s">
        <v>89</v>
      </c>
      <c r="F781" s="3">
        <v>1</v>
      </c>
      <c r="G781" s="3" t="str">
        <f t="shared" si="72"/>
        <v>Valid Quantity</v>
      </c>
      <c r="H781" s="2" t="s">
        <v>1214</v>
      </c>
      <c r="I781" s="3">
        <v>5</v>
      </c>
      <c r="J781" t="s">
        <v>39</v>
      </c>
      <c r="K781" t="s">
        <v>180</v>
      </c>
      <c r="L781" t="s">
        <v>86</v>
      </c>
      <c r="M781" t="s">
        <v>23</v>
      </c>
      <c r="N781" s="3">
        <v>3</v>
      </c>
      <c r="O781" s="3" t="str">
        <f t="shared" si="73"/>
        <v>Consistent</v>
      </c>
      <c r="P781" t="str">
        <f t="shared" si="74"/>
        <v>Average</v>
      </c>
      <c r="Q781" s="4">
        <f t="shared" si="75"/>
        <v>16.420000000000002</v>
      </c>
      <c r="R781" s="4">
        <f t="shared" si="76"/>
        <v>0.82100000000000006</v>
      </c>
      <c r="S781" s="4">
        <f t="shared" si="77"/>
        <v>15.599000000000002</v>
      </c>
    </row>
    <row r="782" spans="1:19" hidden="1" x14ac:dyDescent="0.35">
      <c r="A782" t="s">
        <v>426</v>
      </c>
      <c r="B782" t="s">
        <v>427</v>
      </c>
      <c r="C782" s="1">
        <v>45353</v>
      </c>
      <c r="D782" t="s">
        <v>17</v>
      </c>
      <c r="E782" t="s">
        <v>72</v>
      </c>
      <c r="F782" s="3">
        <v>3</v>
      </c>
      <c r="G782" s="3" t="str">
        <f t="shared" si="72"/>
        <v>Valid Quantity</v>
      </c>
      <c r="H782" s="2" t="s">
        <v>428</v>
      </c>
      <c r="I782" s="3">
        <v>5</v>
      </c>
      <c r="J782" t="s">
        <v>54</v>
      </c>
      <c r="K782" t="s">
        <v>21</v>
      </c>
      <c r="L782" t="s">
        <v>22</v>
      </c>
      <c r="M782" t="s">
        <v>23</v>
      </c>
      <c r="N782" s="3">
        <v>5</v>
      </c>
      <c r="O782" s="3" t="str">
        <f t="shared" si="73"/>
        <v>Consistent</v>
      </c>
      <c r="P782" t="str">
        <f t="shared" si="74"/>
        <v>Excellent</v>
      </c>
      <c r="Q782" s="4">
        <f t="shared" si="75"/>
        <v>43.56</v>
      </c>
      <c r="R782" s="4">
        <f t="shared" si="76"/>
        <v>2.1779999999999999</v>
      </c>
      <c r="S782" s="4">
        <f t="shared" si="77"/>
        <v>41.382000000000005</v>
      </c>
    </row>
    <row r="783" spans="1:19" hidden="1" x14ac:dyDescent="0.35">
      <c r="A783" t="s">
        <v>2005</v>
      </c>
      <c r="B783" t="s">
        <v>1352</v>
      </c>
      <c r="C783" s="1">
        <v>45353</v>
      </c>
      <c r="D783" t="s">
        <v>101</v>
      </c>
      <c r="E783" t="s">
        <v>107</v>
      </c>
      <c r="F783" s="3">
        <v>2</v>
      </c>
      <c r="G783" s="3" t="str">
        <f t="shared" si="72"/>
        <v>Valid Quantity</v>
      </c>
      <c r="H783" s="2" t="s">
        <v>2006</v>
      </c>
      <c r="I783" s="3">
        <v>0</v>
      </c>
      <c r="J783" t="s">
        <v>84</v>
      </c>
      <c r="K783" t="s">
        <v>212</v>
      </c>
      <c r="L783" t="s">
        <v>120</v>
      </c>
      <c r="M783" t="s">
        <v>23</v>
      </c>
      <c r="N783" s="3">
        <v>3</v>
      </c>
      <c r="O783" s="3" t="str">
        <f t="shared" si="73"/>
        <v>Consistent</v>
      </c>
      <c r="P783" t="str">
        <f t="shared" si="74"/>
        <v>Average</v>
      </c>
      <c r="Q783" s="4">
        <f t="shared" si="75"/>
        <v>169.48</v>
      </c>
      <c r="R783" s="4">
        <f t="shared" si="76"/>
        <v>0</v>
      </c>
      <c r="S783" s="4">
        <f t="shared" si="77"/>
        <v>169.48</v>
      </c>
    </row>
    <row r="784" spans="1:19" hidden="1" x14ac:dyDescent="0.35">
      <c r="A784" t="s">
        <v>2855</v>
      </c>
      <c r="B784" t="s">
        <v>255</v>
      </c>
      <c r="C784" s="1">
        <v>45353</v>
      </c>
      <c r="D784" t="s">
        <v>17</v>
      </c>
      <c r="E784" t="s">
        <v>18</v>
      </c>
      <c r="F784" s="3">
        <v>1</v>
      </c>
      <c r="G784" s="3" t="str">
        <f t="shared" si="72"/>
        <v>Valid Quantity</v>
      </c>
      <c r="H784" s="2" t="s">
        <v>2856</v>
      </c>
      <c r="I784" s="3">
        <v>5</v>
      </c>
      <c r="J784" t="s">
        <v>48</v>
      </c>
      <c r="K784" t="s">
        <v>55</v>
      </c>
      <c r="L784" t="s">
        <v>31</v>
      </c>
      <c r="M784" t="s">
        <v>23</v>
      </c>
      <c r="N784" s="3">
        <v>4</v>
      </c>
      <c r="O784" s="3" t="str">
        <f t="shared" si="73"/>
        <v>Consistent</v>
      </c>
      <c r="P784" t="str">
        <f t="shared" si="74"/>
        <v>Good</v>
      </c>
      <c r="Q784" s="4">
        <f t="shared" si="75"/>
        <v>32.39</v>
      </c>
      <c r="R784" s="4">
        <f t="shared" si="76"/>
        <v>1.6194999999999999</v>
      </c>
      <c r="S784" s="4">
        <f t="shared" si="77"/>
        <v>30.770500000000002</v>
      </c>
    </row>
    <row r="785" spans="1:19" hidden="1" x14ac:dyDescent="0.35">
      <c r="A785" t="s">
        <v>3667</v>
      </c>
      <c r="B785" t="s">
        <v>3668</v>
      </c>
      <c r="C785" s="1">
        <v>45353</v>
      </c>
      <c r="D785" t="s">
        <v>159</v>
      </c>
      <c r="E785" t="s">
        <v>358</v>
      </c>
      <c r="F785" s="3">
        <v>1</v>
      </c>
      <c r="G785" s="3" t="str">
        <f t="shared" si="72"/>
        <v>Valid Quantity</v>
      </c>
      <c r="H785" s="2" t="s">
        <v>3379</v>
      </c>
      <c r="I785" s="3">
        <v>0</v>
      </c>
      <c r="J785" t="s">
        <v>48</v>
      </c>
      <c r="K785" t="s">
        <v>55</v>
      </c>
      <c r="L785" t="s">
        <v>31</v>
      </c>
      <c r="M785" t="s">
        <v>23</v>
      </c>
      <c r="N785" s="3">
        <v>4</v>
      </c>
      <c r="O785" s="3" t="str">
        <f t="shared" si="73"/>
        <v>Consistent</v>
      </c>
      <c r="P785" t="str">
        <f t="shared" si="74"/>
        <v>Good</v>
      </c>
      <c r="Q785" s="4">
        <f t="shared" si="75"/>
        <v>7.58</v>
      </c>
      <c r="R785" s="4">
        <f t="shared" si="76"/>
        <v>0</v>
      </c>
      <c r="S785" s="4">
        <f t="shared" si="77"/>
        <v>7.58</v>
      </c>
    </row>
    <row r="786" spans="1:19" hidden="1" x14ac:dyDescent="0.35">
      <c r="A786" t="s">
        <v>5231</v>
      </c>
      <c r="B786" t="s">
        <v>5232</v>
      </c>
      <c r="C786" s="1">
        <v>45353</v>
      </c>
      <c r="D786" t="s">
        <v>45</v>
      </c>
      <c r="E786" t="s">
        <v>46</v>
      </c>
      <c r="F786" s="3">
        <v>4</v>
      </c>
      <c r="G786" s="3" t="str">
        <f t="shared" si="72"/>
        <v>Valid Quantity</v>
      </c>
      <c r="H786" s="2" t="s">
        <v>5233</v>
      </c>
      <c r="I786" s="3">
        <v>0</v>
      </c>
      <c r="J786" t="s">
        <v>39</v>
      </c>
      <c r="K786" t="s">
        <v>55</v>
      </c>
      <c r="L786" t="s">
        <v>31</v>
      </c>
      <c r="M786" t="s">
        <v>185</v>
      </c>
      <c r="O786" s="3" t="str">
        <f t="shared" si="73"/>
        <v>Consistent</v>
      </c>
      <c r="P786" t="str">
        <f t="shared" si="74"/>
        <v>Not Rated</v>
      </c>
      <c r="Q786" s="4">
        <f t="shared" si="75"/>
        <v>220.04</v>
      </c>
      <c r="R786" s="4">
        <f t="shared" si="76"/>
        <v>0</v>
      </c>
      <c r="S786" s="4">
        <f t="shared" si="77"/>
        <v>220.04</v>
      </c>
    </row>
    <row r="787" spans="1:19" hidden="1" x14ac:dyDescent="0.35">
      <c r="A787" t="s">
        <v>6871</v>
      </c>
      <c r="B787" t="s">
        <v>660</v>
      </c>
      <c r="C787" s="1">
        <v>45353</v>
      </c>
      <c r="D787" t="s">
        <v>101</v>
      </c>
      <c r="E787" t="s">
        <v>107</v>
      </c>
      <c r="F787" s="3">
        <v>1</v>
      </c>
      <c r="G787" s="3" t="str">
        <f t="shared" si="72"/>
        <v>Valid Quantity</v>
      </c>
      <c r="H787" s="2" t="s">
        <v>6872</v>
      </c>
      <c r="I787" s="3">
        <v>0</v>
      </c>
      <c r="J787" t="s">
        <v>20</v>
      </c>
      <c r="K787" t="s">
        <v>467</v>
      </c>
      <c r="L787" t="s">
        <v>120</v>
      </c>
      <c r="M787" t="s">
        <v>23</v>
      </c>
      <c r="N787" s="3">
        <v>4</v>
      </c>
      <c r="O787" s="3" t="str">
        <f t="shared" si="73"/>
        <v>Consistent</v>
      </c>
      <c r="P787" t="str">
        <f t="shared" si="74"/>
        <v>Good</v>
      </c>
      <c r="Q787" s="4">
        <f t="shared" si="75"/>
        <v>8.39</v>
      </c>
      <c r="R787" s="4">
        <f t="shared" si="76"/>
        <v>0</v>
      </c>
      <c r="S787" s="4">
        <f t="shared" si="77"/>
        <v>8.39</v>
      </c>
    </row>
    <row r="788" spans="1:19" hidden="1" x14ac:dyDescent="0.35">
      <c r="A788" t="s">
        <v>9693</v>
      </c>
      <c r="B788" t="s">
        <v>9694</v>
      </c>
      <c r="C788" s="1">
        <v>45353</v>
      </c>
      <c r="D788" t="s">
        <v>17</v>
      </c>
      <c r="E788" t="s">
        <v>28</v>
      </c>
      <c r="F788" s="3">
        <v>1</v>
      </c>
      <c r="G788" s="3" t="str">
        <f t="shared" si="72"/>
        <v>Valid Quantity</v>
      </c>
      <c r="H788" s="2" t="s">
        <v>4875</v>
      </c>
      <c r="I788" s="3">
        <v>5</v>
      </c>
      <c r="J788" t="s">
        <v>54</v>
      </c>
      <c r="K788" t="s">
        <v>206</v>
      </c>
      <c r="L788" t="s">
        <v>41</v>
      </c>
      <c r="M788" t="s">
        <v>185</v>
      </c>
      <c r="O788" s="3" t="str">
        <f t="shared" si="73"/>
        <v>Consistent</v>
      </c>
      <c r="P788" t="str">
        <f t="shared" si="74"/>
        <v>Not Rated</v>
      </c>
      <c r="Q788" s="4">
        <f t="shared" si="75"/>
        <v>13.18</v>
      </c>
      <c r="R788" s="4">
        <f t="shared" si="76"/>
        <v>0.65900000000000003</v>
      </c>
      <c r="S788" s="4">
        <f t="shared" si="77"/>
        <v>12.520999999999999</v>
      </c>
    </row>
    <row r="789" spans="1:19" hidden="1" x14ac:dyDescent="0.35">
      <c r="A789" t="s">
        <v>11955</v>
      </c>
      <c r="B789" t="s">
        <v>7570</v>
      </c>
      <c r="C789" s="1">
        <v>45353</v>
      </c>
      <c r="D789" t="s">
        <v>81</v>
      </c>
      <c r="E789" t="s">
        <v>111</v>
      </c>
      <c r="F789" s="3">
        <v>4</v>
      </c>
      <c r="G789" s="3" t="str">
        <f t="shared" si="72"/>
        <v>Valid Quantity</v>
      </c>
      <c r="H789" s="2" t="s">
        <v>11956</v>
      </c>
      <c r="I789" s="3">
        <v>10</v>
      </c>
      <c r="J789" t="s">
        <v>20</v>
      </c>
      <c r="K789" t="s">
        <v>180</v>
      </c>
      <c r="L789" t="s">
        <v>86</v>
      </c>
      <c r="M789" t="s">
        <v>185</v>
      </c>
      <c r="O789" s="3" t="str">
        <f t="shared" si="73"/>
        <v>Consistent</v>
      </c>
      <c r="P789" t="str">
        <f t="shared" si="74"/>
        <v>Not Rated</v>
      </c>
      <c r="Q789" s="4">
        <f t="shared" si="75"/>
        <v>322.48</v>
      </c>
      <c r="R789" s="4">
        <f t="shared" si="76"/>
        <v>32.248000000000005</v>
      </c>
      <c r="S789" s="4">
        <f t="shared" si="77"/>
        <v>290.23200000000003</v>
      </c>
    </row>
    <row r="790" spans="1:19" hidden="1" x14ac:dyDescent="0.35">
      <c r="A790" t="s">
        <v>12837</v>
      </c>
      <c r="B790" t="s">
        <v>5633</v>
      </c>
      <c r="C790" s="1">
        <v>45353</v>
      </c>
      <c r="D790" t="s">
        <v>36</v>
      </c>
      <c r="E790" t="s">
        <v>37</v>
      </c>
      <c r="F790" s="3">
        <v>1</v>
      </c>
      <c r="G790" s="3" t="str">
        <f t="shared" si="72"/>
        <v>Valid Quantity</v>
      </c>
      <c r="H790" s="2" t="s">
        <v>12838</v>
      </c>
      <c r="I790" s="3">
        <v>15</v>
      </c>
      <c r="J790" t="s">
        <v>54</v>
      </c>
      <c r="K790" t="s">
        <v>206</v>
      </c>
      <c r="L790" t="s">
        <v>41</v>
      </c>
      <c r="M790" t="s">
        <v>23</v>
      </c>
      <c r="N790" s="3">
        <v>3</v>
      </c>
      <c r="O790" s="3" t="str">
        <f t="shared" si="73"/>
        <v>Consistent</v>
      </c>
      <c r="P790" t="str">
        <f t="shared" si="74"/>
        <v>Average</v>
      </c>
      <c r="Q790" s="4">
        <f t="shared" si="75"/>
        <v>83</v>
      </c>
      <c r="R790" s="4">
        <f t="shared" si="76"/>
        <v>12.45</v>
      </c>
      <c r="S790" s="4">
        <f t="shared" si="77"/>
        <v>70.55</v>
      </c>
    </row>
    <row r="791" spans="1:19" hidden="1" x14ac:dyDescent="0.35">
      <c r="A791" t="s">
        <v>13164</v>
      </c>
      <c r="B791" t="s">
        <v>4678</v>
      </c>
      <c r="C791" s="1">
        <v>45353</v>
      </c>
      <c r="D791" t="s">
        <v>36</v>
      </c>
      <c r="E791" t="s">
        <v>341</v>
      </c>
      <c r="F791" s="3">
        <v>1</v>
      </c>
      <c r="G791" s="3" t="str">
        <f t="shared" si="72"/>
        <v>Valid Quantity</v>
      </c>
      <c r="H791" s="2" t="s">
        <v>7492</v>
      </c>
      <c r="I791" s="3">
        <v>5</v>
      </c>
      <c r="J791" t="s">
        <v>48</v>
      </c>
      <c r="K791" t="s">
        <v>189</v>
      </c>
      <c r="L791" t="s">
        <v>120</v>
      </c>
      <c r="M791" t="s">
        <v>23</v>
      </c>
      <c r="N791" s="3">
        <v>4</v>
      </c>
      <c r="O791" s="3" t="str">
        <f t="shared" si="73"/>
        <v>Consistent</v>
      </c>
      <c r="P791" t="str">
        <f t="shared" si="74"/>
        <v>Good</v>
      </c>
      <c r="Q791" s="4">
        <f t="shared" si="75"/>
        <v>42.03</v>
      </c>
      <c r="R791" s="4">
        <f t="shared" si="76"/>
        <v>2.1015000000000001</v>
      </c>
      <c r="S791" s="4">
        <f t="shared" si="77"/>
        <v>39.9285</v>
      </c>
    </row>
    <row r="792" spans="1:19" hidden="1" x14ac:dyDescent="0.35">
      <c r="A792" t="s">
        <v>16168</v>
      </c>
      <c r="B792" t="s">
        <v>7252</v>
      </c>
      <c r="C792" s="1">
        <v>45353</v>
      </c>
      <c r="D792" t="s">
        <v>116</v>
      </c>
      <c r="E792" t="s">
        <v>117</v>
      </c>
      <c r="F792" s="3">
        <v>3</v>
      </c>
      <c r="G792" s="3" t="str">
        <f t="shared" si="72"/>
        <v>Valid Quantity</v>
      </c>
      <c r="H792" s="2" t="s">
        <v>16169</v>
      </c>
      <c r="I792" s="3">
        <v>5</v>
      </c>
      <c r="J792" t="s">
        <v>48</v>
      </c>
      <c r="K792" t="s">
        <v>153</v>
      </c>
      <c r="L792" t="s">
        <v>120</v>
      </c>
      <c r="M792" t="s">
        <v>23</v>
      </c>
      <c r="N792" s="3">
        <v>4</v>
      </c>
      <c r="O792" s="3" t="str">
        <f t="shared" si="73"/>
        <v>Consistent</v>
      </c>
      <c r="P792" t="str">
        <f t="shared" si="74"/>
        <v>Good</v>
      </c>
      <c r="Q792" s="4">
        <f t="shared" si="75"/>
        <v>307.56</v>
      </c>
      <c r="R792" s="4">
        <f t="shared" si="76"/>
        <v>15.378</v>
      </c>
      <c r="S792" s="4">
        <f t="shared" si="77"/>
        <v>292.18200000000002</v>
      </c>
    </row>
    <row r="793" spans="1:19" hidden="1" x14ac:dyDescent="0.35">
      <c r="A793" t="s">
        <v>17138</v>
      </c>
      <c r="B793" t="s">
        <v>12026</v>
      </c>
      <c r="C793" s="1">
        <v>45353</v>
      </c>
      <c r="D793" t="s">
        <v>36</v>
      </c>
      <c r="E793" t="s">
        <v>183</v>
      </c>
      <c r="F793" s="3">
        <v>2</v>
      </c>
      <c r="G793" s="3" t="str">
        <f t="shared" si="72"/>
        <v>Valid Quantity</v>
      </c>
      <c r="H793" s="2" t="s">
        <v>17139</v>
      </c>
      <c r="I793" s="3">
        <v>0</v>
      </c>
      <c r="J793" t="s">
        <v>39</v>
      </c>
      <c r="K793" t="s">
        <v>55</v>
      </c>
      <c r="L793" t="s">
        <v>31</v>
      </c>
      <c r="M793" t="s">
        <v>23</v>
      </c>
      <c r="N793" s="3">
        <v>5</v>
      </c>
      <c r="O793" s="3" t="str">
        <f t="shared" si="73"/>
        <v>Consistent</v>
      </c>
      <c r="P793" t="str">
        <f t="shared" si="74"/>
        <v>Excellent</v>
      </c>
      <c r="Q793" s="4">
        <f t="shared" si="75"/>
        <v>302.26</v>
      </c>
      <c r="R793" s="4">
        <f t="shared" si="76"/>
        <v>0</v>
      </c>
      <c r="S793" s="4">
        <f t="shared" si="77"/>
        <v>302.26</v>
      </c>
    </row>
    <row r="794" spans="1:19" hidden="1" x14ac:dyDescent="0.35">
      <c r="A794" t="s">
        <v>19888</v>
      </c>
      <c r="B794" t="s">
        <v>1326</v>
      </c>
      <c r="C794" s="1">
        <v>45353</v>
      </c>
      <c r="D794" t="s">
        <v>64</v>
      </c>
      <c r="E794" t="s">
        <v>305</v>
      </c>
      <c r="F794" s="3">
        <v>2</v>
      </c>
      <c r="G794" s="3" t="str">
        <f t="shared" si="72"/>
        <v>Valid Quantity</v>
      </c>
      <c r="H794" s="2" t="s">
        <v>5510</v>
      </c>
      <c r="I794" s="3">
        <v>5</v>
      </c>
      <c r="J794" t="s">
        <v>39</v>
      </c>
      <c r="K794" t="s">
        <v>281</v>
      </c>
      <c r="L794" t="s">
        <v>31</v>
      </c>
      <c r="M794" t="s">
        <v>32</v>
      </c>
      <c r="O794" s="3" t="str">
        <f t="shared" si="73"/>
        <v>Consistent</v>
      </c>
      <c r="P794" t="str">
        <f t="shared" si="74"/>
        <v>Not Rated</v>
      </c>
      <c r="Q794" s="4">
        <f t="shared" si="75"/>
        <v>143.18</v>
      </c>
      <c r="R794" s="4">
        <f t="shared" si="76"/>
        <v>7.1590000000000007</v>
      </c>
      <c r="S794" s="4">
        <f t="shared" si="77"/>
        <v>136.02100000000002</v>
      </c>
    </row>
    <row r="795" spans="1:19" hidden="1" x14ac:dyDescent="0.35">
      <c r="A795" t="s">
        <v>20175</v>
      </c>
      <c r="B795" t="s">
        <v>9150</v>
      </c>
      <c r="C795" s="1">
        <v>45353</v>
      </c>
      <c r="D795" t="s">
        <v>36</v>
      </c>
      <c r="E795" t="s">
        <v>52</v>
      </c>
      <c r="F795" s="3">
        <v>2</v>
      </c>
      <c r="G795" s="3" t="str">
        <f t="shared" si="72"/>
        <v>Valid Quantity</v>
      </c>
      <c r="H795" s="2" t="s">
        <v>8480</v>
      </c>
      <c r="I795" s="3">
        <v>10</v>
      </c>
      <c r="J795" t="s">
        <v>48</v>
      </c>
      <c r="K795" t="s">
        <v>124</v>
      </c>
      <c r="L795" t="s">
        <v>61</v>
      </c>
      <c r="M795" t="s">
        <v>68</v>
      </c>
      <c r="N795" s="3">
        <v>0</v>
      </c>
      <c r="O795" s="3" t="str">
        <f t="shared" si="73"/>
        <v>Consistent</v>
      </c>
      <c r="P795" t="str">
        <f t="shared" si="74"/>
        <v>Not Rated</v>
      </c>
      <c r="Q795" s="4">
        <f t="shared" si="75"/>
        <v>37.96</v>
      </c>
      <c r="R795" s="4">
        <f t="shared" si="76"/>
        <v>3.7960000000000003</v>
      </c>
      <c r="S795" s="4">
        <f t="shared" si="77"/>
        <v>34.164000000000001</v>
      </c>
    </row>
    <row r="796" spans="1:19" hidden="1" x14ac:dyDescent="0.35">
      <c r="A796" t="s">
        <v>21392</v>
      </c>
      <c r="B796" t="s">
        <v>15833</v>
      </c>
      <c r="C796" s="1">
        <v>45353</v>
      </c>
      <c r="D796" t="s">
        <v>101</v>
      </c>
      <c r="E796" t="s">
        <v>345</v>
      </c>
      <c r="F796" s="3">
        <v>1</v>
      </c>
      <c r="G796" s="3" t="str">
        <f t="shared" si="72"/>
        <v>Valid Quantity</v>
      </c>
      <c r="H796" s="2" t="s">
        <v>16505</v>
      </c>
      <c r="I796" s="3">
        <v>0</v>
      </c>
      <c r="J796" t="s">
        <v>20</v>
      </c>
      <c r="K796" t="s">
        <v>21</v>
      </c>
      <c r="L796" t="s">
        <v>22</v>
      </c>
      <c r="M796" t="s">
        <v>185</v>
      </c>
      <c r="O796" s="3" t="str">
        <f t="shared" si="73"/>
        <v>Consistent</v>
      </c>
      <c r="P796" t="str">
        <f t="shared" si="74"/>
        <v>Not Rated</v>
      </c>
      <c r="Q796" s="4">
        <f t="shared" si="75"/>
        <v>47.05</v>
      </c>
      <c r="R796" s="4">
        <f t="shared" si="76"/>
        <v>0</v>
      </c>
      <c r="S796" s="4">
        <f t="shared" si="77"/>
        <v>47.05</v>
      </c>
    </row>
    <row r="797" spans="1:19" hidden="1" x14ac:dyDescent="0.35">
      <c r="A797" t="s">
        <v>1625</v>
      </c>
      <c r="B797" t="s">
        <v>1626</v>
      </c>
      <c r="C797" s="1">
        <v>45354</v>
      </c>
      <c r="D797" t="s">
        <v>116</v>
      </c>
      <c r="E797" t="s">
        <v>479</v>
      </c>
      <c r="F797" s="3">
        <v>1</v>
      </c>
      <c r="G797" s="3" t="str">
        <f t="shared" si="72"/>
        <v>Valid Quantity</v>
      </c>
      <c r="H797" s="2" t="s">
        <v>1627</v>
      </c>
      <c r="I797" s="3">
        <v>0</v>
      </c>
      <c r="J797" t="s">
        <v>54</v>
      </c>
      <c r="K797" t="s">
        <v>189</v>
      </c>
      <c r="L797" t="s">
        <v>120</v>
      </c>
      <c r="M797" t="s">
        <v>75</v>
      </c>
      <c r="O797" s="3" t="str">
        <f t="shared" si="73"/>
        <v>Consistent</v>
      </c>
      <c r="P797" t="str">
        <f t="shared" si="74"/>
        <v>Not Rated</v>
      </c>
      <c r="Q797" s="4">
        <f t="shared" si="75"/>
        <v>123.63</v>
      </c>
      <c r="R797" s="4">
        <f t="shared" si="76"/>
        <v>0</v>
      </c>
      <c r="S797" s="4">
        <f t="shared" si="77"/>
        <v>123.63</v>
      </c>
    </row>
    <row r="798" spans="1:19" hidden="1" x14ac:dyDescent="0.35">
      <c r="A798" t="s">
        <v>5028</v>
      </c>
      <c r="B798" t="s">
        <v>5029</v>
      </c>
      <c r="C798" s="1">
        <v>45354</v>
      </c>
      <c r="D798" t="s">
        <v>17</v>
      </c>
      <c r="E798" t="s">
        <v>28</v>
      </c>
      <c r="F798" s="3">
        <v>1</v>
      </c>
      <c r="G798" s="3" t="str">
        <f t="shared" si="72"/>
        <v>Valid Quantity</v>
      </c>
      <c r="H798" s="2" t="s">
        <v>5030</v>
      </c>
      <c r="I798" s="3">
        <v>15</v>
      </c>
      <c r="J798" t="s">
        <v>20</v>
      </c>
      <c r="K798" t="s">
        <v>30</v>
      </c>
      <c r="L798" t="s">
        <v>31</v>
      </c>
      <c r="M798" t="s">
        <v>32</v>
      </c>
      <c r="O798" s="3" t="str">
        <f t="shared" si="73"/>
        <v>Consistent</v>
      </c>
      <c r="P798" t="str">
        <f t="shared" si="74"/>
        <v>Not Rated</v>
      </c>
      <c r="Q798" s="4">
        <f t="shared" si="75"/>
        <v>12.15</v>
      </c>
      <c r="R798" s="4">
        <f t="shared" si="76"/>
        <v>1.8225</v>
      </c>
      <c r="S798" s="4">
        <f t="shared" si="77"/>
        <v>10.327500000000001</v>
      </c>
    </row>
    <row r="799" spans="1:19" hidden="1" x14ac:dyDescent="0.35">
      <c r="A799" t="s">
        <v>6776</v>
      </c>
      <c r="B799" t="s">
        <v>3639</v>
      </c>
      <c r="C799" s="1">
        <v>45354</v>
      </c>
      <c r="D799" t="s">
        <v>36</v>
      </c>
      <c r="E799" t="s">
        <v>547</v>
      </c>
      <c r="F799" s="3">
        <v>1</v>
      </c>
      <c r="G799" s="3" t="str">
        <f t="shared" si="72"/>
        <v>Valid Quantity</v>
      </c>
      <c r="H799" s="2" t="s">
        <v>3549</v>
      </c>
      <c r="I799" s="3">
        <v>0</v>
      </c>
      <c r="J799" t="s">
        <v>48</v>
      </c>
      <c r="K799" t="s">
        <v>55</v>
      </c>
      <c r="L799" t="s">
        <v>31</v>
      </c>
      <c r="M799" t="s">
        <v>32</v>
      </c>
      <c r="N799" s="3">
        <v>0</v>
      </c>
      <c r="O799" s="3" t="str">
        <f t="shared" si="73"/>
        <v>Consistent</v>
      </c>
      <c r="P799" t="str">
        <f t="shared" si="74"/>
        <v>Not Rated</v>
      </c>
      <c r="Q799" s="4">
        <f t="shared" si="75"/>
        <v>169.2</v>
      </c>
      <c r="R799" s="4">
        <f t="shared" si="76"/>
        <v>0</v>
      </c>
      <c r="S799" s="4">
        <f t="shared" si="77"/>
        <v>169.2</v>
      </c>
    </row>
    <row r="800" spans="1:19" hidden="1" x14ac:dyDescent="0.35">
      <c r="A800" t="s">
        <v>10092</v>
      </c>
      <c r="B800" t="s">
        <v>10093</v>
      </c>
      <c r="C800" s="1">
        <v>45354</v>
      </c>
      <c r="D800" t="s">
        <v>116</v>
      </c>
      <c r="E800" t="s">
        <v>479</v>
      </c>
      <c r="F800" s="3">
        <v>3</v>
      </c>
      <c r="G800" s="3" t="str">
        <f t="shared" si="72"/>
        <v>Valid Quantity</v>
      </c>
      <c r="H800" s="2" t="s">
        <v>10094</v>
      </c>
      <c r="I800" s="3">
        <v>0</v>
      </c>
      <c r="J800" t="s">
        <v>54</v>
      </c>
      <c r="K800" t="s">
        <v>194</v>
      </c>
      <c r="L800" t="s">
        <v>163</v>
      </c>
      <c r="M800" t="s">
        <v>23</v>
      </c>
      <c r="N800" s="3">
        <v>4</v>
      </c>
      <c r="O800" s="3" t="str">
        <f t="shared" si="73"/>
        <v>Consistent</v>
      </c>
      <c r="P800" t="str">
        <f t="shared" si="74"/>
        <v>Good</v>
      </c>
      <c r="Q800" s="4">
        <f t="shared" si="75"/>
        <v>166.14000000000001</v>
      </c>
      <c r="R800" s="4">
        <f t="shared" si="76"/>
        <v>0</v>
      </c>
      <c r="S800" s="4">
        <f t="shared" si="77"/>
        <v>166.14000000000001</v>
      </c>
    </row>
    <row r="801" spans="1:19" hidden="1" x14ac:dyDescent="0.35">
      <c r="A801" t="s">
        <v>11273</v>
      </c>
      <c r="B801" t="s">
        <v>10714</v>
      </c>
      <c r="C801" s="1">
        <v>45354</v>
      </c>
      <c r="D801" t="s">
        <v>45</v>
      </c>
      <c r="E801" t="s">
        <v>432</v>
      </c>
      <c r="F801" s="3">
        <v>3</v>
      </c>
      <c r="G801" s="3" t="str">
        <f t="shared" si="72"/>
        <v>Valid Quantity</v>
      </c>
      <c r="H801" s="2" t="s">
        <v>3819</v>
      </c>
      <c r="I801" s="3">
        <v>5</v>
      </c>
      <c r="J801" t="s">
        <v>20</v>
      </c>
      <c r="K801" t="s">
        <v>55</v>
      </c>
      <c r="L801" t="s">
        <v>31</v>
      </c>
      <c r="M801" t="s">
        <v>68</v>
      </c>
      <c r="O801" s="3" t="str">
        <f t="shared" si="73"/>
        <v>Consistent</v>
      </c>
      <c r="P801" t="str">
        <f t="shared" si="74"/>
        <v>Not Rated</v>
      </c>
      <c r="Q801" s="4">
        <f t="shared" si="75"/>
        <v>89.699999999999989</v>
      </c>
      <c r="R801" s="4">
        <f t="shared" si="76"/>
        <v>4.4849999999999994</v>
      </c>
      <c r="S801" s="4">
        <f t="shared" si="77"/>
        <v>85.214999999999989</v>
      </c>
    </row>
    <row r="802" spans="1:19" hidden="1" x14ac:dyDescent="0.35">
      <c r="A802" t="s">
        <v>13204</v>
      </c>
      <c r="B802" t="s">
        <v>13205</v>
      </c>
      <c r="C802" s="1">
        <v>45354</v>
      </c>
      <c r="D802" t="s">
        <v>159</v>
      </c>
      <c r="E802" t="s">
        <v>239</v>
      </c>
      <c r="F802" s="3">
        <v>1</v>
      </c>
      <c r="G802" s="3" t="str">
        <f t="shared" si="72"/>
        <v>Valid Quantity</v>
      </c>
      <c r="H802" s="2" t="s">
        <v>6538</v>
      </c>
      <c r="I802" s="3">
        <v>10</v>
      </c>
      <c r="J802" t="s">
        <v>54</v>
      </c>
      <c r="K802" t="s">
        <v>91</v>
      </c>
      <c r="L802" t="s">
        <v>41</v>
      </c>
      <c r="M802" t="s">
        <v>23</v>
      </c>
      <c r="O802" s="3" t="str">
        <f t="shared" si="73"/>
        <v>Consistent</v>
      </c>
      <c r="P802" t="str">
        <f t="shared" si="74"/>
        <v>Not Rated</v>
      </c>
      <c r="Q802" s="4">
        <f t="shared" si="75"/>
        <v>6.73</v>
      </c>
      <c r="R802" s="4">
        <f t="shared" si="76"/>
        <v>0.67300000000000015</v>
      </c>
      <c r="S802" s="4">
        <f t="shared" si="77"/>
        <v>6.0570000000000004</v>
      </c>
    </row>
    <row r="803" spans="1:19" hidden="1" x14ac:dyDescent="0.35">
      <c r="A803" t="s">
        <v>14546</v>
      </c>
      <c r="B803" t="s">
        <v>2124</v>
      </c>
      <c r="C803" s="1">
        <v>45354</v>
      </c>
      <c r="D803" t="s">
        <v>116</v>
      </c>
      <c r="E803" t="s">
        <v>978</v>
      </c>
      <c r="F803" s="3">
        <v>2</v>
      </c>
      <c r="G803" s="3" t="str">
        <f t="shared" si="72"/>
        <v>Valid Quantity</v>
      </c>
      <c r="H803" s="2" t="s">
        <v>10440</v>
      </c>
      <c r="I803" s="3">
        <v>10</v>
      </c>
      <c r="J803" t="s">
        <v>48</v>
      </c>
      <c r="K803" t="s">
        <v>212</v>
      </c>
      <c r="L803" t="s">
        <v>120</v>
      </c>
      <c r="M803" t="s">
        <v>32</v>
      </c>
      <c r="N803" s="3">
        <v>0</v>
      </c>
      <c r="O803" s="3" t="str">
        <f t="shared" si="73"/>
        <v>Consistent</v>
      </c>
      <c r="P803" t="str">
        <f t="shared" si="74"/>
        <v>Not Rated</v>
      </c>
      <c r="Q803" s="4">
        <f t="shared" si="75"/>
        <v>32.46</v>
      </c>
      <c r="R803" s="4">
        <f t="shared" si="76"/>
        <v>3.2460000000000004</v>
      </c>
      <c r="S803" s="4">
        <f t="shared" si="77"/>
        <v>29.213999999999999</v>
      </c>
    </row>
    <row r="804" spans="1:19" hidden="1" x14ac:dyDescent="0.35">
      <c r="A804" t="s">
        <v>14644</v>
      </c>
      <c r="B804" t="s">
        <v>14645</v>
      </c>
      <c r="C804" s="1">
        <v>45354</v>
      </c>
      <c r="D804" t="s">
        <v>17</v>
      </c>
      <c r="E804" t="s">
        <v>18</v>
      </c>
      <c r="F804" s="3">
        <v>4</v>
      </c>
      <c r="G804" s="3" t="str">
        <f t="shared" si="72"/>
        <v>Valid Quantity</v>
      </c>
      <c r="H804" s="2" t="s">
        <v>9339</v>
      </c>
      <c r="I804" s="3">
        <v>5</v>
      </c>
      <c r="J804" t="s">
        <v>54</v>
      </c>
      <c r="K804" t="s">
        <v>212</v>
      </c>
      <c r="L804" t="s">
        <v>22</v>
      </c>
      <c r="M804" t="s">
        <v>32</v>
      </c>
      <c r="O804" s="3" t="str">
        <f t="shared" si="73"/>
        <v>Consistent</v>
      </c>
      <c r="P804" t="str">
        <f t="shared" si="74"/>
        <v>Not Rated</v>
      </c>
      <c r="Q804" s="4">
        <f t="shared" si="75"/>
        <v>117.52</v>
      </c>
      <c r="R804" s="4">
        <f t="shared" si="76"/>
        <v>5.8760000000000003</v>
      </c>
      <c r="S804" s="4">
        <f t="shared" si="77"/>
        <v>111.64399999999999</v>
      </c>
    </row>
    <row r="805" spans="1:19" hidden="1" x14ac:dyDescent="0.35">
      <c r="A805" t="s">
        <v>17609</v>
      </c>
      <c r="B805" t="s">
        <v>14713</v>
      </c>
      <c r="C805" s="1">
        <v>45354</v>
      </c>
      <c r="D805" t="s">
        <v>116</v>
      </c>
      <c r="E805" t="s">
        <v>117</v>
      </c>
      <c r="F805" s="3">
        <v>3</v>
      </c>
      <c r="G805" s="3" t="str">
        <f t="shared" si="72"/>
        <v>Valid Quantity</v>
      </c>
      <c r="H805" s="2" t="s">
        <v>13327</v>
      </c>
      <c r="I805" s="3">
        <v>25</v>
      </c>
      <c r="J805" t="s">
        <v>67</v>
      </c>
      <c r="K805" t="s">
        <v>162</v>
      </c>
      <c r="L805" t="s">
        <v>163</v>
      </c>
      <c r="M805" t="s">
        <v>23</v>
      </c>
      <c r="N805" s="3">
        <v>3</v>
      </c>
      <c r="O805" s="3" t="str">
        <f t="shared" si="73"/>
        <v>Consistent</v>
      </c>
      <c r="P805" t="str">
        <f t="shared" si="74"/>
        <v>Average</v>
      </c>
      <c r="Q805" s="4">
        <f t="shared" si="75"/>
        <v>177.24</v>
      </c>
      <c r="R805" s="4">
        <f t="shared" si="76"/>
        <v>44.31</v>
      </c>
      <c r="S805" s="4">
        <f t="shared" si="77"/>
        <v>132.93</v>
      </c>
    </row>
    <row r="806" spans="1:19" hidden="1" x14ac:dyDescent="0.35">
      <c r="A806" t="s">
        <v>18594</v>
      </c>
      <c r="B806" t="s">
        <v>12515</v>
      </c>
      <c r="C806" s="1">
        <v>45354</v>
      </c>
      <c r="D806" t="s">
        <v>36</v>
      </c>
      <c r="E806" t="s">
        <v>37</v>
      </c>
      <c r="F806" s="3">
        <v>2</v>
      </c>
      <c r="G806" s="3" t="str">
        <f t="shared" si="72"/>
        <v>Valid Quantity</v>
      </c>
      <c r="H806" s="2" t="s">
        <v>12612</v>
      </c>
      <c r="I806" s="3">
        <v>15</v>
      </c>
      <c r="J806" t="s">
        <v>67</v>
      </c>
      <c r="K806" t="s">
        <v>21</v>
      </c>
      <c r="L806" t="s">
        <v>22</v>
      </c>
      <c r="M806" t="s">
        <v>68</v>
      </c>
      <c r="O806" s="3" t="str">
        <f t="shared" si="73"/>
        <v>Consistent</v>
      </c>
      <c r="P806" t="str">
        <f t="shared" si="74"/>
        <v>Not Rated</v>
      </c>
      <c r="Q806" s="4">
        <f t="shared" si="75"/>
        <v>45.86</v>
      </c>
      <c r="R806" s="4">
        <f t="shared" si="76"/>
        <v>6.8789999999999996</v>
      </c>
      <c r="S806" s="4">
        <f t="shared" si="77"/>
        <v>38.981000000000002</v>
      </c>
    </row>
    <row r="807" spans="1:19" hidden="1" x14ac:dyDescent="0.35">
      <c r="A807" t="s">
        <v>19593</v>
      </c>
      <c r="B807" t="s">
        <v>15510</v>
      </c>
      <c r="C807" s="1">
        <v>45354</v>
      </c>
      <c r="D807" t="s">
        <v>64</v>
      </c>
      <c r="E807" t="s">
        <v>381</v>
      </c>
      <c r="F807" s="3">
        <v>1</v>
      </c>
      <c r="G807" s="3" t="str">
        <f t="shared" si="72"/>
        <v>Valid Quantity</v>
      </c>
      <c r="H807" s="2" t="s">
        <v>6914</v>
      </c>
      <c r="I807" s="3">
        <v>15</v>
      </c>
      <c r="J807" t="s">
        <v>48</v>
      </c>
      <c r="K807" t="s">
        <v>212</v>
      </c>
      <c r="L807" t="s">
        <v>22</v>
      </c>
      <c r="M807" t="s">
        <v>68</v>
      </c>
      <c r="N807" s="3">
        <v>0</v>
      </c>
      <c r="O807" s="3" t="str">
        <f t="shared" si="73"/>
        <v>Consistent</v>
      </c>
      <c r="P807" t="str">
        <f t="shared" si="74"/>
        <v>Not Rated</v>
      </c>
      <c r="Q807" s="4">
        <f t="shared" si="75"/>
        <v>36.89</v>
      </c>
      <c r="R807" s="4">
        <f t="shared" si="76"/>
        <v>5.5335000000000001</v>
      </c>
      <c r="S807" s="4">
        <f t="shared" si="77"/>
        <v>31.3565</v>
      </c>
    </row>
    <row r="808" spans="1:19" hidden="1" x14ac:dyDescent="0.35">
      <c r="A808" t="s">
        <v>22395</v>
      </c>
      <c r="B808" t="s">
        <v>3704</v>
      </c>
      <c r="C808" s="1">
        <v>45354</v>
      </c>
      <c r="D808" t="s">
        <v>64</v>
      </c>
      <c r="E808" t="s">
        <v>713</v>
      </c>
      <c r="F808" s="3">
        <v>-1</v>
      </c>
      <c r="G808" s="3" t="str">
        <f t="shared" si="72"/>
        <v>Negative Quantity</v>
      </c>
      <c r="H808" s="2" t="s">
        <v>22396</v>
      </c>
      <c r="I808" s="3">
        <v>5</v>
      </c>
      <c r="J808" t="s">
        <v>39</v>
      </c>
      <c r="K808" t="s">
        <v>91</v>
      </c>
      <c r="L808" t="s">
        <v>41</v>
      </c>
      <c r="M808" t="s">
        <v>32</v>
      </c>
      <c r="O808" s="3" t="str">
        <f t="shared" si="73"/>
        <v>Suspicious</v>
      </c>
      <c r="P808" t="str">
        <f t="shared" si="74"/>
        <v>Not Rated</v>
      </c>
      <c r="Q808" s="4">
        <f t="shared" si="75"/>
        <v>-48.49</v>
      </c>
      <c r="R808" s="4">
        <f t="shared" si="76"/>
        <v>-2.4245000000000001</v>
      </c>
      <c r="S808" s="4">
        <f t="shared" si="77"/>
        <v>-46.0655</v>
      </c>
    </row>
    <row r="809" spans="1:19" hidden="1" x14ac:dyDescent="0.35">
      <c r="A809" t="s">
        <v>6986</v>
      </c>
      <c r="B809" t="s">
        <v>5755</v>
      </c>
      <c r="C809" s="1">
        <v>45355</v>
      </c>
      <c r="D809" t="s">
        <v>17</v>
      </c>
      <c r="E809" t="s">
        <v>28</v>
      </c>
      <c r="F809" s="3">
        <v>3</v>
      </c>
      <c r="G809" s="3" t="str">
        <f t="shared" si="72"/>
        <v>Valid Quantity</v>
      </c>
      <c r="H809" s="2" t="s">
        <v>5187</v>
      </c>
      <c r="I809" s="3">
        <v>10</v>
      </c>
      <c r="J809" t="s">
        <v>54</v>
      </c>
      <c r="K809" t="s">
        <v>194</v>
      </c>
      <c r="L809" t="s">
        <v>163</v>
      </c>
      <c r="M809" t="s">
        <v>75</v>
      </c>
      <c r="O809" s="3" t="str">
        <f t="shared" si="73"/>
        <v>Consistent</v>
      </c>
      <c r="P809" t="str">
        <f t="shared" si="74"/>
        <v>Not Rated</v>
      </c>
      <c r="Q809" s="4">
        <f t="shared" si="75"/>
        <v>97.38</v>
      </c>
      <c r="R809" s="4">
        <f t="shared" si="76"/>
        <v>9.7379999999999995</v>
      </c>
      <c r="S809" s="4">
        <f t="shared" si="77"/>
        <v>87.641999999999996</v>
      </c>
    </row>
    <row r="810" spans="1:19" hidden="1" x14ac:dyDescent="0.35">
      <c r="A810" t="s">
        <v>7320</v>
      </c>
      <c r="B810" t="s">
        <v>7178</v>
      </c>
      <c r="C810" s="1">
        <v>45355</v>
      </c>
      <c r="D810" t="s">
        <v>36</v>
      </c>
      <c r="E810" t="s">
        <v>547</v>
      </c>
      <c r="F810" s="3">
        <v>3</v>
      </c>
      <c r="G810" s="3" t="str">
        <f t="shared" si="72"/>
        <v>Valid Quantity</v>
      </c>
      <c r="H810" s="2" t="s">
        <v>7321</v>
      </c>
      <c r="I810" s="3">
        <v>20</v>
      </c>
      <c r="J810" t="s">
        <v>39</v>
      </c>
      <c r="K810" t="s">
        <v>131</v>
      </c>
      <c r="L810" t="s">
        <v>86</v>
      </c>
      <c r="M810" t="s">
        <v>75</v>
      </c>
      <c r="O810" s="3" t="str">
        <f t="shared" si="73"/>
        <v>Consistent</v>
      </c>
      <c r="P810" t="str">
        <f t="shared" si="74"/>
        <v>Not Rated</v>
      </c>
      <c r="Q810" s="4">
        <f t="shared" si="75"/>
        <v>398.52</v>
      </c>
      <c r="R810" s="4">
        <f t="shared" si="76"/>
        <v>79.703999999999994</v>
      </c>
      <c r="S810" s="4">
        <f t="shared" si="77"/>
        <v>318.81599999999997</v>
      </c>
    </row>
    <row r="811" spans="1:19" hidden="1" x14ac:dyDescent="0.35">
      <c r="A811" t="s">
        <v>7943</v>
      </c>
      <c r="B811" t="s">
        <v>7944</v>
      </c>
      <c r="C811" s="1">
        <v>45355</v>
      </c>
      <c r="D811" t="s">
        <v>36</v>
      </c>
      <c r="E811" t="s">
        <v>58</v>
      </c>
      <c r="F811" s="3">
        <v>2</v>
      </c>
      <c r="G811" s="3" t="str">
        <f t="shared" si="72"/>
        <v>Valid Quantity</v>
      </c>
      <c r="H811" s="2" t="s">
        <v>7945</v>
      </c>
      <c r="I811" s="3">
        <v>0</v>
      </c>
      <c r="J811" t="s">
        <v>54</v>
      </c>
      <c r="K811" t="s">
        <v>212</v>
      </c>
      <c r="L811" t="s">
        <v>41</v>
      </c>
      <c r="M811" t="s">
        <v>23</v>
      </c>
      <c r="O811" s="3" t="str">
        <f t="shared" si="73"/>
        <v>Consistent</v>
      </c>
      <c r="P811" t="str">
        <f t="shared" si="74"/>
        <v>Not Rated</v>
      </c>
      <c r="Q811" s="4">
        <f t="shared" si="75"/>
        <v>221.9</v>
      </c>
      <c r="R811" s="4">
        <f t="shared" si="76"/>
        <v>0</v>
      </c>
      <c r="S811" s="4">
        <f t="shared" si="77"/>
        <v>221.9</v>
      </c>
    </row>
    <row r="812" spans="1:19" hidden="1" x14ac:dyDescent="0.35">
      <c r="A812" t="s">
        <v>9427</v>
      </c>
      <c r="B812" t="s">
        <v>937</v>
      </c>
      <c r="C812" s="1">
        <v>45355</v>
      </c>
      <c r="D812" t="s">
        <v>159</v>
      </c>
      <c r="E812" t="s">
        <v>239</v>
      </c>
      <c r="F812" s="3">
        <v>3</v>
      </c>
      <c r="G812" s="3" t="str">
        <f t="shared" si="72"/>
        <v>Valid Quantity</v>
      </c>
      <c r="H812" s="2" t="s">
        <v>2990</v>
      </c>
      <c r="I812" s="3">
        <v>5</v>
      </c>
      <c r="J812" t="s">
        <v>20</v>
      </c>
      <c r="K812" t="s">
        <v>113</v>
      </c>
      <c r="L812" t="s">
        <v>61</v>
      </c>
      <c r="M812" t="s">
        <v>75</v>
      </c>
      <c r="O812" s="3" t="str">
        <f t="shared" si="73"/>
        <v>Consistent</v>
      </c>
      <c r="P812" t="str">
        <f t="shared" si="74"/>
        <v>Not Rated</v>
      </c>
      <c r="Q812" s="4">
        <f t="shared" si="75"/>
        <v>11.76</v>
      </c>
      <c r="R812" s="4">
        <f t="shared" si="76"/>
        <v>0.58799999999999997</v>
      </c>
      <c r="S812" s="4">
        <f t="shared" si="77"/>
        <v>11.172000000000001</v>
      </c>
    </row>
    <row r="813" spans="1:19" hidden="1" x14ac:dyDescent="0.35">
      <c r="A813" t="s">
        <v>10005</v>
      </c>
      <c r="B813" t="s">
        <v>3032</v>
      </c>
      <c r="C813" s="1">
        <v>45355</v>
      </c>
      <c r="D813" t="s">
        <v>64</v>
      </c>
      <c r="E813" t="s">
        <v>129</v>
      </c>
      <c r="F813" s="3">
        <v>2</v>
      </c>
      <c r="G813" s="3" t="str">
        <f t="shared" si="72"/>
        <v>Valid Quantity</v>
      </c>
      <c r="H813" s="2" t="s">
        <v>10006</v>
      </c>
      <c r="I813" s="3">
        <v>5</v>
      </c>
      <c r="J813" t="s">
        <v>54</v>
      </c>
      <c r="K813" t="s">
        <v>119</v>
      </c>
      <c r="L813" t="s">
        <v>120</v>
      </c>
      <c r="M813" t="s">
        <v>23</v>
      </c>
      <c r="N813" s="3">
        <v>3</v>
      </c>
      <c r="O813" s="3" t="str">
        <f t="shared" si="73"/>
        <v>Consistent</v>
      </c>
      <c r="P813" t="str">
        <f t="shared" si="74"/>
        <v>Average</v>
      </c>
      <c r="Q813" s="4">
        <f t="shared" si="75"/>
        <v>174.14</v>
      </c>
      <c r="R813" s="4">
        <f t="shared" si="76"/>
        <v>8.706999999999999</v>
      </c>
      <c r="S813" s="4">
        <f t="shared" si="77"/>
        <v>165.43299999999999</v>
      </c>
    </row>
    <row r="814" spans="1:19" hidden="1" x14ac:dyDescent="0.35">
      <c r="A814" t="s">
        <v>11164</v>
      </c>
      <c r="B814" t="s">
        <v>2638</v>
      </c>
      <c r="C814" s="1">
        <v>45355</v>
      </c>
      <c r="D814" t="s">
        <v>45</v>
      </c>
      <c r="E814" t="s">
        <v>432</v>
      </c>
      <c r="F814" s="3">
        <v>2</v>
      </c>
      <c r="G814" s="3" t="str">
        <f t="shared" si="72"/>
        <v>Valid Quantity</v>
      </c>
      <c r="H814" s="2" t="s">
        <v>2599</v>
      </c>
      <c r="I814" s="3">
        <v>10</v>
      </c>
      <c r="J814" t="s">
        <v>67</v>
      </c>
      <c r="K814" t="s">
        <v>30</v>
      </c>
      <c r="L814" t="s">
        <v>31</v>
      </c>
      <c r="M814" t="s">
        <v>32</v>
      </c>
      <c r="O814" s="3" t="str">
        <f t="shared" si="73"/>
        <v>Consistent</v>
      </c>
      <c r="P814" t="str">
        <f t="shared" si="74"/>
        <v>Not Rated</v>
      </c>
      <c r="Q814" s="4">
        <f t="shared" si="75"/>
        <v>87.4</v>
      </c>
      <c r="R814" s="4">
        <f t="shared" si="76"/>
        <v>8.74</v>
      </c>
      <c r="S814" s="4">
        <f t="shared" si="77"/>
        <v>78.660000000000011</v>
      </c>
    </row>
    <row r="815" spans="1:19" hidden="1" x14ac:dyDescent="0.35">
      <c r="A815" t="s">
        <v>11469</v>
      </c>
      <c r="B815" t="s">
        <v>177</v>
      </c>
      <c r="C815" s="1">
        <v>45355</v>
      </c>
      <c r="D815" t="s">
        <v>116</v>
      </c>
      <c r="E815" t="s">
        <v>117</v>
      </c>
      <c r="F815" s="3">
        <v>3</v>
      </c>
      <c r="G815" s="3" t="str">
        <f t="shared" si="72"/>
        <v>Valid Quantity</v>
      </c>
      <c r="H815" s="2" t="s">
        <v>11470</v>
      </c>
      <c r="I815" s="3">
        <v>0</v>
      </c>
      <c r="J815" t="s">
        <v>20</v>
      </c>
      <c r="K815" t="s">
        <v>162</v>
      </c>
      <c r="L815" t="s">
        <v>163</v>
      </c>
      <c r="M815" t="s">
        <v>68</v>
      </c>
      <c r="O815" s="3" t="str">
        <f t="shared" si="73"/>
        <v>Consistent</v>
      </c>
      <c r="P815" t="str">
        <f t="shared" si="74"/>
        <v>Not Rated</v>
      </c>
      <c r="Q815" s="4">
        <f t="shared" si="75"/>
        <v>118.64999999999999</v>
      </c>
      <c r="R815" s="4">
        <f t="shared" si="76"/>
        <v>0</v>
      </c>
      <c r="S815" s="4">
        <f t="shared" si="77"/>
        <v>118.64999999999999</v>
      </c>
    </row>
    <row r="816" spans="1:19" hidden="1" x14ac:dyDescent="0.35">
      <c r="A816" t="s">
        <v>12810</v>
      </c>
      <c r="B816" t="s">
        <v>8124</v>
      </c>
      <c r="C816" s="1">
        <v>45355</v>
      </c>
      <c r="D816" t="s">
        <v>116</v>
      </c>
      <c r="E816" t="s">
        <v>219</v>
      </c>
      <c r="F816" s="3">
        <v>5</v>
      </c>
      <c r="G816" s="3" t="str">
        <f t="shared" si="72"/>
        <v>Valid Quantity</v>
      </c>
      <c r="H816" s="2" t="s">
        <v>4198</v>
      </c>
      <c r="I816" s="3">
        <v>0</v>
      </c>
      <c r="J816" t="s">
        <v>54</v>
      </c>
      <c r="K816" t="s">
        <v>40</v>
      </c>
      <c r="L816" t="s">
        <v>41</v>
      </c>
      <c r="M816" t="s">
        <v>185</v>
      </c>
      <c r="O816" s="3" t="str">
        <f t="shared" si="73"/>
        <v>Consistent</v>
      </c>
      <c r="P816" t="str">
        <f t="shared" si="74"/>
        <v>Not Rated</v>
      </c>
      <c r="Q816" s="4">
        <f t="shared" si="75"/>
        <v>166.75</v>
      </c>
      <c r="R816" s="4">
        <f t="shared" si="76"/>
        <v>0</v>
      </c>
      <c r="S816" s="4">
        <f t="shared" si="77"/>
        <v>166.75</v>
      </c>
    </row>
    <row r="817" spans="1:19" hidden="1" x14ac:dyDescent="0.35">
      <c r="A817" t="s">
        <v>13873</v>
      </c>
      <c r="B817" t="s">
        <v>12417</v>
      </c>
      <c r="C817" s="1">
        <v>45355</v>
      </c>
      <c r="D817" t="s">
        <v>159</v>
      </c>
      <c r="E817" t="s">
        <v>197</v>
      </c>
      <c r="F817" s="3">
        <v>1</v>
      </c>
      <c r="G817" s="3" t="str">
        <f t="shared" si="72"/>
        <v>Valid Quantity</v>
      </c>
      <c r="H817" s="2" t="s">
        <v>3183</v>
      </c>
      <c r="I817" s="3">
        <v>15</v>
      </c>
      <c r="J817" t="s">
        <v>54</v>
      </c>
      <c r="K817" t="s">
        <v>467</v>
      </c>
      <c r="L817" t="s">
        <v>120</v>
      </c>
      <c r="M817" t="s">
        <v>23</v>
      </c>
      <c r="O817" s="3" t="str">
        <f t="shared" si="73"/>
        <v>Consistent</v>
      </c>
      <c r="P817" t="str">
        <f t="shared" si="74"/>
        <v>Not Rated</v>
      </c>
      <c r="Q817" s="4">
        <f t="shared" si="75"/>
        <v>21.77</v>
      </c>
      <c r="R817" s="4">
        <f t="shared" si="76"/>
        <v>3.2655000000000003</v>
      </c>
      <c r="S817" s="4">
        <f t="shared" si="77"/>
        <v>18.5045</v>
      </c>
    </row>
    <row r="818" spans="1:19" hidden="1" x14ac:dyDescent="0.35">
      <c r="A818" t="s">
        <v>14179</v>
      </c>
      <c r="B818" t="s">
        <v>14180</v>
      </c>
      <c r="C818" s="1">
        <v>45355</v>
      </c>
      <c r="D818" t="s">
        <v>81</v>
      </c>
      <c r="E818" t="s">
        <v>143</v>
      </c>
      <c r="F818" s="3">
        <v>2</v>
      </c>
      <c r="G818" s="3" t="str">
        <f t="shared" si="72"/>
        <v>Valid Quantity</v>
      </c>
      <c r="H818" s="2" t="s">
        <v>13036</v>
      </c>
      <c r="I818" s="3">
        <v>10</v>
      </c>
      <c r="J818" t="s">
        <v>84</v>
      </c>
      <c r="K818" t="s">
        <v>162</v>
      </c>
      <c r="L818" t="s">
        <v>163</v>
      </c>
      <c r="M818" t="s">
        <v>32</v>
      </c>
      <c r="O818" s="3" t="str">
        <f t="shared" si="73"/>
        <v>Consistent</v>
      </c>
      <c r="P818" t="str">
        <f t="shared" si="74"/>
        <v>Not Rated</v>
      </c>
      <c r="Q818" s="4">
        <f t="shared" si="75"/>
        <v>115.16</v>
      </c>
      <c r="R818" s="4">
        <f t="shared" si="76"/>
        <v>11.515999999999998</v>
      </c>
      <c r="S818" s="4">
        <f t="shared" si="77"/>
        <v>103.64400000000001</v>
      </c>
    </row>
    <row r="819" spans="1:19" hidden="1" x14ac:dyDescent="0.35">
      <c r="A819" t="s">
        <v>18081</v>
      </c>
      <c r="B819" t="s">
        <v>11147</v>
      </c>
      <c r="C819" s="1">
        <v>45355</v>
      </c>
      <c r="D819" t="s">
        <v>45</v>
      </c>
      <c r="E819" t="s">
        <v>376</v>
      </c>
      <c r="F819" s="3">
        <v>1</v>
      </c>
      <c r="G819" s="3" t="str">
        <f t="shared" si="72"/>
        <v>Valid Quantity</v>
      </c>
      <c r="H819" s="2" t="s">
        <v>18082</v>
      </c>
      <c r="I819" s="3">
        <v>10</v>
      </c>
      <c r="J819" t="s">
        <v>39</v>
      </c>
      <c r="K819" t="s">
        <v>206</v>
      </c>
      <c r="L819" t="s">
        <v>41</v>
      </c>
      <c r="M819" t="s">
        <v>32</v>
      </c>
      <c r="O819" s="3" t="str">
        <f t="shared" si="73"/>
        <v>Consistent</v>
      </c>
      <c r="P819" t="str">
        <f t="shared" si="74"/>
        <v>Not Rated</v>
      </c>
      <c r="Q819" s="4">
        <f t="shared" si="75"/>
        <v>43.47</v>
      </c>
      <c r="R819" s="4">
        <f t="shared" si="76"/>
        <v>4.3469999999999995</v>
      </c>
      <c r="S819" s="4">
        <f t="shared" si="77"/>
        <v>39.122999999999998</v>
      </c>
    </row>
    <row r="820" spans="1:19" hidden="1" x14ac:dyDescent="0.35">
      <c r="A820" t="s">
        <v>19879</v>
      </c>
      <c r="B820" t="s">
        <v>1754</v>
      </c>
      <c r="C820" s="1">
        <v>45355</v>
      </c>
      <c r="D820" t="s">
        <v>159</v>
      </c>
      <c r="E820" t="s">
        <v>358</v>
      </c>
      <c r="F820" s="3">
        <v>2</v>
      </c>
      <c r="G820" s="3" t="str">
        <f t="shared" si="72"/>
        <v>Valid Quantity</v>
      </c>
      <c r="H820" s="2" t="s">
        <v>2512</v>
      </c>
      <c r="I820" s="3">
        <v>0</v>
      </c>
      <c r="J820" t="s">
        <v>48</v>
      </c>
      <c r="K820" t="s">
        <v>124</v>
      </c>
      <c r="L820" t="s">
        <v>61</v>
      </c>
      <c r="M820" t="s">
        <v>23</v>
      </c>
      <c r="N820" s="3">
        <v>3</v>
      </c>
      <c r="O820" s="3" t="str">
        <f t="shared" si="73"/>
        <v>Consistent</v>
      </c>
      <c r="P820" t="str">
        <f t="shared" si="74"/>
        <v>Average</v>
      </c>
      <c r="Q820" s="4">
        <f t="shared" si="75"/>
        <v>13.8</v>
      </c>
      <c r="R820" s="4">
        <f t="shared" si="76"/>
        <v>0</v>
      </c>
      <c r="S820" s="4">
        <f t="shared" si="77"/>
        <v>13.8</v>
      </c>
    </row>
    <row r="821" spans="1:19" hidden="1" x14ac:dyDescent="0.35">
      <c r="A821" t="s">
        <v>21420</v>
      </c>
      <c r="B821" t="s">
        <v>5144</v>
      </c>
      <c r="C821" s="1">
        <v>45355</v>
      </c>
      <c r="D821" t="s">
        <v>159</v>
      </c>
      <c r="E821" t="s">
        <v>197</v>
      </c>
      <c r="F821" s="3">
        <v>1</v>
      </c>
      <c r="G821" s="3" t="str">
        <f t="shared" si="72"/>
        <v>Valid Quantity</v>
      </c>
      <c r="H821" s="2" t="s">
        <v>2899</v>
      </c>
      <c r="I821" s="3">
        <v>0</v>
      </c>
      <c r="J821" t="s">
        <v>48</v>
      </c>
      <c r="K821" t="s">
        <v>49</v>
      </c>
      <c r="L821" t="s">
        <v>22</v>
      </c>
      <c r="M821" t="s">
        <v>185</v>
      </c>
      <c r="N821" s="3">
        <v>0</v>
      </c>
      <c r="O821" s="3" t="str">
        <f t="shared" si="73"/>
        <v>Consistent</v>
      </c>
      <c r="P821" t="str">
        <f t="shared" si="74"/>
        <v>Not Rated</v>
      </c>
      <c r="Q821" s="4">
        <f t="shared" si="75"/>
        <v>11.08</v>
      </c>
      <c r="R821" s="4">
        <f t="shared" si="76"/>
        <v>0</v>
      </c>
      <c r="S821" s="4">
        <f t="shared" si="77"/>
        <v>11.08</v>
      </c>
    </row>
    <row r="822" spans="1:19" hidden="1" x14ac:dyDescent="0.35">
      <c r="A822" t="s">
        <v>21610</v>
      </c>
      <c r="B822" t="s">
        <v>10948</v>
      </c>
      <c r="C822" s="1">
        <v>45355</v>
      </c>
      <c r="D822" t="s">
        <v>36</v>
      </c>
      <c r="E822" t="s">
        <v>37</v>
      </c>
      <c r="F822" s="3">
        <v>2</v>
      </c>
      <c r="G822" s="3" t="str">
        <f t="shared" si="72"/>
        <v>Valid Quantity</v>
      </c>
      <c r="H822" s="2" t="s">
        <v>21611</v>
      </c>
      <c r="I822" s="3">
        <v>0</v>
      </c>
      <c r="J822" t="s">
        <v>48</v>
      </c>
      <c r="K822" t="s">
        <v>281</v>
      </c>
      <c r="L822" t="s">
        <v>31</v>
      </c>
      <c r="M822" t="s">
        <v>23</v>
      </c>
      <c r="N822" s="3">
        <v>4</v>
      </c>
      <c r="O822" s="3" t="str">
        <f t="shared" si="73"/>
        <v>Consistent</v>
      </c>
      <c r="P822" t="str">
        <f t="shared" si="74"/>
        <v>Good</v>
      </c>
      <c r="Q822" s="4">
        <f t="shared" si="75"/>
        <v>307.48</v>
      </c>
      <c r="R822" s="4">
        <f t="shared" si="76"/>
        <v>0</v>
      </c>
      <c r="S822" s="4">
        <f t="shared" si="77"/>
        <v>307.48</v>
      </c>
    </row>
    <row r="823" spans="1:19" hidden="1" x14ac:dyDescent="0.35">
      <c r="A823" t="s">
        <v>22612</v>
      </c>
      <c r="B823" t="s">
        <v>9542</v>
      </c>
      <c r="C823" s="1">
        <v>45355</v>
      </c>
      <c r="D823" t="s">
        <v>17</v>
      </c>
      <c r="E823" t="s">
        <v>18</v>
      </c>
      <c r="F823" s="3">
        <v>4</v>
      </c>
      <c r="G823" s="3" t="str">
        <f t="shared" si="72"/>
        <v>Valid Quantity</v>
      </c>
      <c r="H823" s="2" t="s">
        <v>7312</v>
      </c>
      <c r="I823" s="3">
        <v>0</v>
      </c>
      <c r="J823" t="s">
        <v>67</v>
      </c>
      <c r="K823" t="s">
        <v>91</v>
      </c>
      <c r="L823" t="s">
        <v>41</v>
      </c>
      <c r="M823" t="s">
        <v>32</v>
      </c>
      <c r="O823" s="3" t="str">
        <f t="shared" si="73"/>
        <v>Consistent</v>
      </c>
      <c r="P823" t="str">
        <f t="shared" si="74"/>
        <v>Not Rated</v>
      </c>
      <c r="Q823" s="4">
        <f t="shared" si="75"/>
        <v>84.72</v>
      </c>
      <c r="R823" s="4">
        <f t="shared" si="76"/>
        <v>0</v>
      </c>
      <c r="S823" s="4">
        <f t="shared" si="77"/>
        <v>84.72</v>
      </c>
    </row>
    <row r="824" spans="1:19" hidden="1" x14ac:dyDescent="0.35">
      <c r="A824" t="s">
        <v>881</v>
      </c>
      <c r="B824" t="s">
        <v>882</v>
      </c>
      <c r="C824" s="1">
        <v>45356</v>
      </c>
      <c r="D824" t="s">
        <v>45</v>
      </c>
      <c r="E824" t="s">
        <v>269</v>
      </c>
      <c r="F824" s="3">
        <v>2</v>
      </c>
      <c r="G824" s="3" t="str">
        <f t="shared" si="72"/>
        <v>Valid Quantity</v>
      </c>
      <c r="H824" s="2" t="s">
        <v>658</v>
      </c>
      <c r="I824" s="3">
        <v>0</v>
      </c>
      <c r="J824" t="s">
        <v>54</v>
      </c>
      <c r="K824" t="s">
        <v>212</v>
      </c>
      <c r="L824" t="s">
        <v>41</v>
      </c>
      <c r="M824" t="s">
        <v>23</v>
      </c>
      <c r="N824" s="3">
        <v>4</v>
      </c>
      <c r="O824" s="3" t="str">
        <f t="shared" si="73"/>
        <v>Consistent</v>
      </c>
      <c r="P824" t="str">
        <f t="shared" si="74"/>
        <v>Good</v>
      </c>
      <c r="Q824" s="4">
        <f t="shared" si="75"/>
        <v>42.72</v>
      </c>
      <c r="R824" s="4">
        <f t="shared" si="76"/>
        <v>0</v>
      </c>
      <c r="S824" s="4">
        <f t="shared" si="77"/>
        <v>42.72</v>
      </c>
    </row>
    <row r="825" spans="1:19" hidden="1" x14ac:dyDescent="0.35">
      <c r="A825" t="s">
        <v>3136</v>
      </c>
      <c r="B825" t="s">
        <v>3137</v>
      </c>
      <c r="C825" s="1">
        <v>45356</v>
      </c>
      <c r="D825" t="s">
        <v>159</v>
      </c>
      <c r="E825" t="s">
        <v>239</v>
      </c>
      <c r="F825" s="3">
        <v>1</v>
      </c>
      <c r="G825" s="3" t="str">
        <f t="shared" si="72"/>
        <v>Valid Quantity</v>
      </c>
      <c r="H825" s="2" t="s">
        <v>3138</v>
      </c>
      <c r="I825" s="3">
        <v>10</v>
      </c>
      <c r="J825" t="s">
        <v>39</v>
      </c>
      <c r="K825" t="s">
        <v>60</v>
      </c>
      <c r="L825" t="s">
        <v>61</v>
      </c>
      <c r="M825" t="s">
        <v>68</v>
      </c>
      <c r="O825" s="3" t="str">
        <f t="shared" si="73"/>
        <v>Consistent</v>
      </c>
      <c r="P825" t="str">
        <f t="shared" si="74"/>
        <v>Not Rated</v>
      </c>
      <c r="Q825" s="4">
        <f t="shared" si="75"/>
        <v>14.22</v>
      </c>
      <c r="R825" s="4">
        <f t="shared" si="76"/>
        <v>1.4220000000000002</v>
      </c>
      <c r="S825" s="4">
        <f t="shared" si="77"/>
        <v>12.798</v>
      </c>
    </row>
    <row r="826" spans="1:19" hidden="1" x14ac:dyDescent="0.35">
      <c r="A826" t="s">
        <v>4339</v>
      </c>
      <c r="B826" t="s">
        <v>4340</v>
      </c>
      <c r="C826" s="1">
        <v>45356</v>
      </c>
      <c r="D826" t="s">
        <v>17</v>
      </c>
      <c r="E826" t="s">
        <v>72</v>
      </c>
      <c r="F826" s="3">
        <v>4</v>
      </c>
      <c r="G826" s="3" t="str">
        <f t="shared" si="72"/>
        <v>Valid Quantity</v>
      </c>
      <c r="H826" s="2" t="s">
        <v>1384</v>
      </c>
      <c r="I826" s="3">
        <v>0</v>
      </c>
      <c r="J826" t="s">
        <v>67</v>
      </c>
      <c r="K826" t="s">
        <v>91</v>
      </c>
      <c r="L826" t="s">
        <v>41</v>
      </c>
      <c r="M826" t="s">
        <v>32</v>
      </c>
      <c r="O826" s="3" t="str">
        <f t="shared" si="73"/>
        <v>Consistent</v>
      </c>
      <c r="P826" t="str">
        <f t="shared" si="74"/>
        <v>Not Rated</v>
      </c>
      <c r="Q826" s="4">
        <f t="shared" si="75"/>
        <v>156.68</v>
      </c>
      <c r="R826" s="4">
        <f t="shared" si="76"/>
        <v>0</v>
      </c>
      <c r="S826" s="4">
        <f t="shared" si="77"/>
        <v>156.68</v>
      </c>
    </row>
    <row r="827" spans="1:19" hidden="1" x14ac:dyDescent="0.35">
      <c r="A827" t="s">
        <v>6284</v>
      </c>
      <c r="B827" t="s">
        <v>6285</v>
      </c>
      <c r="C827" s="1">
        <v>45356</v>
      </c>
      <c r="D827" t="s">
        <v>116</v>
      </c>
      <c r="E827" t="s">
        <v>117</v>
      </c>
      <c r="F827" s="3">
        <v>2</v>
      </c>
      <c r="G827" s="3" t="str">
        <f t="shared" si="72"/>
        <v>Valid Quantity</v>
      </c>
      <c r="H827" s="2" t="s">
        <v>6286</v>
      </c>
      <c r="I827" s="3">
        <v>5</v>
      </c>
      <c r="J827" t="s">
        <v>48</v>
      </c>
      <c r="K827" t="s">
        <v>91</v>
      </c>
      <c r="L827" t="s">
        <v>41</v>
      </c>
      <c r="M827" t="s">
        <v>23</v>
      </c>
      <c r="N827" s="3">
        <v>5</v>
      </c>
      <c r="O827" s="3" t="str">
        <f t="shared" si="73"/>
        <v>Consistent</v>
      </c>
      <c r="P827" t="str">
        <f t="shared" si="74"/>
        <v>Excellent</v>
      </c>
      <c r="Q827" s="4">
        <f t="shared" si="75"/>
        <v>487.6</v>
      </c>
      <c r="R827" s="4">
        <f t="shared" si="76"/>
        <v>24.38</v>
      </c>
      <c r="S827" s="4">
        <f t="shared" si="77"/>
        <v>463.22</v>
      </c>
    </row>
    <row r="828" spans="1:19" hidden="1" x14ac:dyDescent="0.35">
      <c r="A828" t="s">
        <v>6430</v>
      </c>
      <c r="B828" t="s">
        <v>6431</v>
      </c>
      <c r="C828" s="1">
        <v>45356</v>
      </c>
      <c r="D828" t="s">
        <v>101</v>
      </c>
      <c r="E828" t="s">
        <v>102</v>
      </c>
      <c r="F828" s="3">
        <v>1</v>
      </c>
      <c r="G828" s="3" t="str">
        <f t="shared" si="72"/>
        <v>Valid Quantity</v>
      </c>
      <c r="H828" s="2" t="s">
        <v>6432</v>
      </c>
      <c r="I828" s="3">
        <v>15</v>
      </c>
      <c r="J828" t="s">
        <v>20</v>
      </c>
      <c r="K828" t="s">
        <v>194</v>
      </c>
      <c r="L828" t="s">
        <v>163</v>
      </c>
      <c r="M828" t="s">
        <v>23</v>
      </c>
      <c r="N828" s="3">
        <v>5</v>
      </c>
      <c r="O828" s="3" t="str">
        <f t="shared" si="73"/>
        <v>Consistent</v>
      </c>
      <c r="P828" t="str">
        <f t="shared" si="74"/>
        <v>Excellent</v>
      </c>
      <c r="Q828" s="4">
        <f t="shared" si="75"/>
        <v>30.59</v>
      </c>
      <c r="R828" s="4">
        <f t="shared" si="76"/>
        <v>4.5884999999999998</v>
      </c>
      <c r="S828" s="4">
        <f t="shared" si="77"/>
        <v>26.0015</v>
      </c>
    </row>
    <row r="829" spans="1:19" hidden="1" x14ac:dyDescent="0.35">
      <c r="A829" t="s">
        <v>7781</v>
      </c>
      <c r="B829" t="s">
        <v>7782</v>
      </c>
      <c r="C829" s="1">
        <v>45356</v>
      </c>
      <c r="D829" t="s">
        <v>159</v>
      </c>
      <c r="E829" t="s">
        <v>160</v>
      </c>
      <c r="F829" s="3">
        <v>1</v>
      </c>
      <c r="G829" s="3" t="str">
        <f t="shared" si="72"/>
        <v>Valid Quantity</v>
      </c>
      <c r="H829" s="2" t="s">
        <v>7783</v>
      </c>
      <c r="I829" s="3">
        <v>10</v>
      </c>
      <c r="J829" t="s">
        <v>54</v>
      </c>
      <c r="K829" t="s">
        <v>194</v>
      </c>
      <c r="L829" t="s">
        <v>163</v>
      </c>
      <c r="M829" t="s">
        <v>23</v>
      </c>
      <c r="N829" s="3">
        <v>4</v>
      </c>
      <c r="O829" s="3" t="str">
        <f t="shared" si="73"/>
        <v>Consistent</v>
      </c>
      <c r="P829" t="str">
        <f t="shared" si="74"/>
        <v>Good</v>
      </c>
      <c r="Q829" s="4">
        <f t="shared" si="75"/>
        <v>20.350000000000001</v>
      </c>
      <c r="R829" s="4">
        <f t="shared" si="76"/>
        <v>2.0350000000000001</v>
      </c>
      <c r="S829" s="4">
        <f t="shared" si="77"/>
        <v>18.315000000000001</v>
      </c>
    </row>
    <row r="830" spans="1:19" hidden="1" x14ac:dyDescent="0.35">
      <c r="A830" t="s">
        <v>11379</v>
      </c>
      <c r="B830" t="s">
        <v>11380</v>
      </c>
      <c r="C830" s="1">
        <v>45356</v>
      </c>
      <c r="D830" t="s">
        <v>45</v>
      </c>
      <c r="E830" t="s">
        <v>46</v>
      </c>
      <c r="F830" s="3">
        <v>1</v>
      </c>
      <c r="G830" s="3" t="str">
        <f t="shared" si="72"/>
        <v>Valid Quantity</v>
      </c>
      <c r="H830" s="2" t="s">
        <v>4087</v>
      </c>
      <c r="I830" s="3">
        <v>0</v>
      </c>
      <c r="J830" t="s">
        <v>20</v>
      </c>
      <c r="K830" t="s">
        <v>281</v>
      </c>
      <c r="L830" t="s">
        <v>31</v>
      </c>
      <c r="M830" t="s">
        <v>75</v>
      </c>
      <c r="O830" s="3" t="str">
        <f t="shared" si="73"/>
        <v>Consistent</v>
      </c>
      <c r="P830" t="str">
        <f t="shared" si="74"/>
        <v>Not Rated</v>
      </c>
      <c r="Q830" s="4">
        <f t="shared" si="75"/>
        <v>51.1</v>
      </c>
      <c r="R830" s="4">
        <f t="shared" si="76"/>
        <v>0</v>
      </c>
      <c r="S830" s="4">
        <f t="shared" si="77"/>
        <v>51.1</v>
      </c>
    </row>
    <row r="831" spans="1:19" hidden="1" x14ac:dyDescent="0.35">
      <c r="A831" t="s">
        <v>11916</v>
      </c>
      <c r="B831" t="s">
        <v>11917</v>
      </c>
      <c r="C831" s="1">
        <v>45356</v>
      </c>
      <c r="D831" t="s">
        <v>101</v>
      </c>
      <c r="E831" t="s">
        <v>102</v>
      </c>
      <c r="F831" s="3">
        <v>1</v>
      </c>
      <c r="G831" s="3" t="str">
        <f t="shared" si="72"/>
        <v>Valid Quantity</v>
      </c>
      <c r="H831" s="2" t="s">
        <v>11918</v>
      </c>
      <c r="I831" s="3">
        <v>10</v>
      </c>
      <c r="J831" t="s">
        <v>20</v>
      </c>
      <c r="K831" t="s">
        <v>60</v>
      </c>
      <c r="L831" t="s">
        <v>61</v>
      </c>
      <c r="M831" t="s">
        <v>75</v>
      </c>
      <c r="O831" s="3" t="str">
        <f t="shared" si="73"/>
        <v>Consistent</v>
      </c>
      <c r="P831" t="str">
        <f t="shared" si="74"/>
        <v>Not Rated</v>
      </c>
      <c r="Q831" s="4">
        <f t="shared" si="75"/>
        <v>40.39</v>
      </c>
      <c r="R831" s="4">
        <f t="shared" si="76"/>
        <v>4.0389999999999997</v>
      </c>
      <c r="S831" s="4">
        <f t="shared" si="77"/>
        <v>36.350999999999999</v>
      </c>
    </row>
    <row r="832" spans="1:19" hidden="1" x14ac:dyDescent="0.35">
      <c r="A832" t="s">
        <v>15273</v>
      </c>
      <c r="B832" t="s">
        <v>15274</v>
      </c>
      <c r="C832" s="1">
        <v>45356</v>
      </c>
      <c r="D832" t="s">
        <v>159</v>
      </c>
      <c r="E832" t="s">
        <v>358</v>
      </c>
      <c r="F832" s="3">
        <v>1</v>
      </c>
      <c r="G832" s="3" t="str">
        <f t="shared" si="72"/>
        <v>Valid Quantity</v>
      </c>
      <c r="H832" s="2" t="s">
        <v>15275</v>
      </c>
      <c r="I832" s="3">
        <v>0</v>
      </c>
      <c r="J832" t="s">
        <v>67</v>
      </c>
      <c r="K832" t="s">
        <v>60</v>
      </c>
      <c r="L832" t="s">
        <v>61</v>
      </c>
      <c r="M832" t="s">
        <v>23</v>
      </c>
      <c r="N832" s="3">
        <v>5</v>
      </c>
      <c r="O832" s="3" t="str">
        <f t="shared" si="73"/>
        <v>Consistent</v>
      </c>
      <c r="P832" t="str">
        <f t="shared" si="74"/>
        <v>Excellent</v>
      </c>
      <c r="Q832" s="4">
        <f t="shared" si="75"/>
        <v>11.82</v>
      </c>
      <c r="R832" s="4">
        <f t="shared" si="76"/>
        <v>0</v>
      </c>
      <c r="S832" s="4">
        <f t="shared" si="77"/>
        <v>11.82</v>
      </c>
    </row>
    <row r="833" spans="1:19" hidden="1" x14ac:dyDescent="0.35">
      <c r="A833" t="s">
        <v>17536</v>
      </c>
      <c r="B833" t="s">
        <v>11150</v>
      </c>
      <c r="C833" s="1">
        <v>45356</v>
      </c>
      <c r="D833" t="s">
        <v>101</v>
      </c>
      <c r="E833" t="s">
        <v>136</v>
      </c>
      <c r="F833" s="3">
        <v>5</v>
      </c>
      <c r="G833" s="3" t="str">
        <f t="shared" si="72"/>
        <v>Valid Quantity</v>
      </c>
      <c r="H833" s="2" t="s">
        <v>3346</v>
      </c>
      <c r="I833" s="3">
        <v>0</v>
      </c>
      <c r="J833" t="s">
        <v>84</v>
      </c>
      <c r="K833" t="s">
        <v>194</v>
      </c>
      <c r="L833" t="s">
        <v>163</v>
      </c>
      <c r="M833" t="s">
        <v>23</v>
      </c>
      <c r="N833" s="3">
        <v>5</v>
      </c>
      <c r="O833" s="3" t="str">
        <f t="shared" si="73"/>
        <v>Consistent</v>
      </c>
      <c r="P833" t="str">
        <f t="shared" si="74"/>
        <v>Excellent</v>
      </c>
      <c r="Q833" s="4">
        <f t="shared" si="75"/>
        <v>180</v>
      </c>
      <c r="R833" s="4">
        <f t="shared" si="76"/>
        <v>0</v>
      </c>
      <c r="S833" s="4">
        <f t="shared" si="77"/>
        <v>180</v>
      </c>
    </row>
    <row r="834" spans="1:19" hidden="1" x14ac:dyDescent="0.35">
      <c r="A834" t="s">
        <v>18258</v>
      </c>
      <c r="B834" t="s">
        <v>3736</v>
      </c>
      <c r="C834" s="1">
        <v>45356</v>
      </c>
      <c r="D834" t="s">
        <v>101</v>
      </c>
      <c r="E834" t="s">
        <v>136</v>
      </c>
      <c r="F834" s="3">
        <v>2</v>
      </c>
      <c r="G834" s="3" t="str">
        <f t="shared" ref="G834:G897" si="78">IF(F834&gt;0,"Valid Quantity",(IF(F834&lt;0,"Negative Quantity","Zero Quantity")))</f>
        <v>Valid Quantity</v>
      </c>
      <c r="H834" s="2" t="s">
        <v>15486</v>
      </c>
      <c r="I834" s="3">
        <v>10</v>
      </c>
      <c r="J834" t="s">
        <v>20</v>
      </c>
      <c r="K834" t="s">
        <v>180</v>
      </c>
      <c r="L834" t="s">
        <v>86</v>
      </c>
      <c r="M834" t="s">
        <v>23</v>
      </c>
      <c r="N834" s="3">
        <v>2</v>
      </c>
      <c r="O834" s="3" t="str">
        <f t="shared" ref="O834:O897" si="79">IF(F834&lt;0,IF(M834="Returned","Return/Adjustment","Suspicious"),IF(F834=0,IF(M834="Delivered","Suspicious","Review"),"Consistent"))</f>
        <v>Consistent</v>
      </c>
      <c r="P834" t="str">
        <f t="shared" ref="P834:P897" si="80">IF(N834=0,"Not Rated",IF(N834=5,"Excellent",IF(N834=4,"Good",IF(N834=3,"Average",IF(N834=2,"Bad",IF(N834=1,"Very Bad"))))))</f>
        <v>Bad</v>
      </c>
      <c r="Q834" s="4">
        <f t="shared" ref="Q834:Q897" si="81">VALUE(SUBSTITUTE(H834,"$",""))*F834</f>
        <v>67.48</v>
      </c>
      <c r="R834" s="4">
        <f t="shared" ref="R834:R897" si="82">Q834*I834/100</f>
        <v>6.7480000000000011</v>
      </c>
      <c r="S834" s="4">
        <f t="shared" ref="S834:S897" si="83">Q834-R834</f>
        <v>60.731999999999999</v>
      </c>
    </row>
    <row r="835" spans="1:19" hidden="1" x14ac:dyDescent="0.35">
      <c r="A835" t="s">
        <v>20127</v>
      </c>
      <c r="B835" t="s">
        <v>15992</v>
      </c>
      <c r="C835" s="1">
        <v>45356</v>
      </c>
      <c r="D835" t="s">
        <v>17</v>
      </c>
      <c r="E835" t="s">
        <v>72</v>
      </c>
      <c r="F835" s="3">
        <v>2</v>
      </c>
      <c r="G835" s="3" t="str">
        <f t="shared" si="78"/>
        <v>Valid Quantity</v>
      </c>
      <c r="H835" s="2" t="s">
        <v>14433</v>
      </c>
      <c r="I835" s="3">
        <v>0</v>
      </c>
      <c r="J835" t="s">
        <v>54</v>
      </c>
      <c r="K835" t="s">
        <v>21</v>
      </c>
      <c r="L835" t="s">
        <v>22</v>
      </c>
      <c r="M835" t="s">
        <v>23</v>
      </c>
      <c r="N835" s="3">
        <v>1</v>
      </c>
      <c r="O835" s="3" t="str">
        <f t="shared" si="79"/>
        <v>Consistent</v>
      </c>
      <c r="P835" t="str">
        <f t="shared" si="80"/>
        <v>Very Bad</v>
      </c>
      <c r="Q835" s="4">
        <f t="shared" si="81"/>
        <v>72.5</v>
      </c>
      <c r="R835" s="4">
        <f t="shared" si="82"/>
        <v>0</v>
      </c>
      <c r="S835" s="4">
        <f t="shared" si="83"/>
        <v>72.5</v>
      </c>
    </row>
    <row r="836" spans="1:19" hidden="1" x14ac:dyDescent="0.35">
      <c r="A836" t="s">
        <v>20609</v>
      </c>
      <c r="B836" t="s">
        <v>4033</v>
      </c>
      <c r="C836" s="1">
        <v>45356</v>
      </c>
      <c r="D836" t="s">
        <v>64</v>
      </c>
      <c r="E836" t="s">
        <v>851</v>
      </c>
      <c r="F836" s="3">
        <v>5</v>
      </c>
      <c r="G836" s="3" t="str">
        <f t="shared" si="78"/>
        <v>Valid Quantity</v>
      </c>
      <c r="H836" s="2" t="s">
        <v>7256</v>
      </c>
      <c r="I836" s="3">
        <v>5</v>
      </c>
      <c r="J836" t="s">
        <v>39</v>
      </c>
      <c r="K836" t="s">
        <v>60</v>
      </c>
      <c r="L836" t="s">
        <v>61</v>
      </c>
      <c r="M836" t="s">
        <v>23</v>
      </c>
      <c r="N836" s="3">
        <v>4</v>
      </c>
      <c r="O836" s="3" t="str">
        <f t="shared" si="79"/>
        <v>Consistent</v>
      </c>
      <c r="P836" t="str">
        <f t="shared" si="80"/>
        <v>Good</v>
      </c>
      <c r="Q836" s="4">
        <f t="shared" si="81"/>
        <v>220.10000000000002</v>
      </c>
      <c r="R836" s="4">
        <f t="shared" si="82"/>
        <v>11.005000000000001</v>
      </c>
      <c r="S836" s="4">
        <f t="shared" si="83"/>
        <v>209.09500000000003</v>
      </c>
    </row>
    <row r="837" spans="1:19" hidden="1" x14ac:dyDescent="0.35">
      <c r="A837" t="s">
        <v>701</v>
      </c>
      <c r="B837" t="s">
        <v>702</v>
      </c>
      <c r="C837" s="1">
        <v>45357</v>
      </c>
      <c r="D837" t="s">
        <v>159</v>
      </c>
      <c r="E837" t="s">
        <v>197</v>
      </c>
      <c r="F837" s="3">
        <v>2</v>
      </c>
      <c r="G837" s="3" t="str">
        <f t="shared" si="78"/>
        <v>Valid Quantity</v>
      </c>
      <c r="H837" s="2" t="s">
        <v>703</v>
      </c>
      <c r="I837" s="3">
        <v>25</v>
      </c>
      <c r="J837" t="s">
        <v>67</v>
      </c>
      <c r="K837" t="s">
        <v>281</v>
      </c>
      <c r="L837" t="s">
        <v>31</v>
      </c>
      <c r="M837" t="s">
        <v>23</v>
      </c>
      <c r="N837" s="3">
        <v>4</v>
      </c>
      <c r="O837" s="3" t="str">
        <f t="shared" si="79"/>
        <v>Consistent</v>
      </c>
      <c r="P837" t="str">
        <f t="shared" si="80"/>
        <v>Good</v>
      </c>
      <c r="Q837" s="4">
        <f t="shared" si="81"/>
        <v>58.42</v>
      </c>
      <c r="R837" s="4">
        <f t="shared" si="82"/>
        <v>14.605</v>
      </c>
      <c r="S837" s="4">
        <f t="shared" si="83"/>
        <v>43.814999999999998</v>
      </c>
    </row>
    <row r="838" spans="1:19" hidden="1" x14ac:dyDescent="0.35">
      <c r="A838" t="s">
        <v>813</v>
      </c>
      <c r="B838" t="s">
        <v>814</v>
      </c>
      <c r="C838" s="1">
        <v>45357</v>
      </c>
      <c r="D838" t="s">
        <v>36</v>
      </c>
      <c r="E838" t="s">
        <v>37</v>
      </c>
      <c r="F838" s="3">
        <v>1</v>
      </c>
      <c r="G838" s="3" t="str">
        <f t="shared" si="78"/>
        <v>Valid Quantity</v>
      </c>
      <c r="H838" s="2" t="s">
        <v>815</v>
      </c>
      <c r="I838" s="3">
        <v>0</v>
      </c>
      <c r="J838" t="s">
        <v>84</v>
      </c>
      <c r="K838" t="s">
        <v>40</v>
      </c>
      <c r="L838" t="s">
        <v>41</v>
      </c>
      <c r="M838" t="s">
        <v>23</v>
      </c>
      <c r="N838" s="3">
        <v>4</v>
      </c>
      <c r="O838" s="3" t="str">
        <f t="shared" si="79"/>
        <v>Consistent</v>
      </c>
      <c r="P838" t="str">
        <f t="shared" si="80"/>
        <v>Good</v>
      </c>
      <c r="Q838" s="4">
        <f t="shared" si="81"/>
        <v>177.55</v>
      </c>
      <c r="R838" s="4">
        <f t="shared" si="82"/>
        <v>0</v>
      </c>
      <c r="S838" s="4">
        <f t="shared" si="83"/>
        <v>177.55</v>
      </c>
    </row>
    <row r="839" spans="1:19" hidden="1" x14ac:dyDescent="0.35">
      <c r="A839" t="s">
        <v>1518</v>
      </c>
      <c r="B839" t="s">
        <v>1519</v>
      </c>
      <c r="C839" s="1">
        <v>45357</v>
      </c>
      <c r="D839" t="s">
        <v>36</v>
      </c>
      <c r="E839" t="s">
        <v>58</v>
      </c>
      <c r="F839" s="3">
        <v>1</v>
      </c>
      <c r="G839" s="3" t="str">
        <f t="shared" si="78"/>
        <v>Valid Quantity</v>
      </c>
      <c r="H839" s="2" t="s">
        <v>1520</v>
      </c>
      <c r="I839" s="3">
        <v>0</v>
      </c>
      <c r="J839" t="s">
        <v>54</v>
      </c>
      <c r="K839" t="s">
        <v>85</v>
      </c>
      <c r="L839" t="s">
        <v>86</v>
      </c>
      <c r="M839" t="s">
        <v>68</v>
      </c>
      <c r="O839" s="3" t="str">
        <f t="shared" si="79"/>
        <v>Consistent</v>
      </c>
      <c r="P839" t="str">
        <f t="shared" si="80"/>
        <v>Not Rated</v>
      </c>
      <c r="Q839" s="4">
        <f t="shared" si="81"/>
        <v>145.68</v>
      </c>
      <c r="R839" s="4">
        <f t="shared" si="82"/>
        <v>0</v>
      </c>
      <c r="S839" s="4">
        <f t="shared" si="83"/>
        <v>145.68</v>
      </c>
    </row>
    <row r="840" spans="1:19" hidden="1" x14ac:dyDescent="0.35">
      <c r="A840" t="s">
        <v>2205</v>
      </c>
      <c r="B840" t="s">
        <v>1619</v>
      </c>
      <c r="C840" s="1">
        <v>45357</v>
      </c>
      <c r="D840" t="s">
        <v>159</v>
      </c>
      <c r="E840" t="s">
        <v>358</v>
      </c>
      <c r="F840" s="3">
        <v>2</v>
      </c>
      <c r="G840" s="3" t="str">
        <f t="shared" si="78"/>
        <v>Valid Quantity</v>
      </c>
      <c r="H840" s="2" t="s">
        <v>2206</v>
      </c>
      <c r="I840" s="3">
        <v>0</v>
      </c>
      <c r="J840" t="s">
        <v>20</v>
      </c>
      <c r="K840" t="s">
        <v>281</v>
      </c>
      <c r="L840" t="s">
        <v>31</v>
      </c>
      <c r="M840" t="s">
        <v>32</v>
      </c>
      <c r="O840" s="3" t="str">
        <f t="shared" si="79"/>
        <v>Consistent</v>
      </c>
      <c r="P840" t="str">
        <f t="shared" si="80"/>
        <v>Not Rated</v>
      </c>
      <c r="Q840" s="4">
        <f t="shared" si="81"/>
        <v>44.32</v>
      </c>
      <c r="R840" s="4">
        <f t="shared" si="82"/>
        <v>0</v>
      </c>
      <c r="S840" s="4">
        <f t="shared" si="83"/>
        <v>44.32</v>
      </c>
    </row>
    <row r="841" spans="1:19" hidden="1" x14ac:dyDescent="0.35">
      <c r="A841" t="s">
        <v>5407</v>
      </c>
      <c r="B841" t="s">
        <v>5408</v>
      </c>
      <c r="C841" s="1">
        <v>45357</v>
      </c>
      <c r="D841" t="s">
        <v>116</v>
      </c>
      <c r="E841" t="s">
        <v>978</v>
      </c>
      <c r="F841" s="3">
        <v>3</v>
      </c>
      <c r="G841" s="3" t="str">
        <f t="shared" si="78"/>
        <v>Valid Quantity</v>
      </c>
      <c r="H841" s="2" t="s">
        <v>5409</v>
      </c>
      <c r="I841" s="3">
        <v>15</v>
      </c>
      <c r="J841" t="s">
        <v>48</v>
      </c>
      <c r="K841" t="s">
        <v>91</v>
      </c>
      <c r="L841" t="s">
        <v>41</v>
      </c>
      <c r="M841" t="s">
        <v>23</v>
      </c>
      <c r="N841" s="3">
        <v>5</v>
      </c>
      <c r="O841" s="3" t="str">
        <f t="shared" si="79"/>
        <v>Consistent</v>
      </c>
      <c r="P841" t="str">
        <f t="shared" si="80"/>
        <v>Excellent</v>
      </c>
      <c r="Q841" s="4">
        <f t="shared" si="81"/>
        <v>232.44</v>
      </c>
      <c r="R841" s="4">
        <f t="shared" si="82"/>
        <v>34.866</v>
      </c>
      <c r="S841" s="4">
        <f t="shared" si="83"/>
        <v>197.57400000000001</v>
      </c>
    </row>
    <row r="842" spans="1:19" hidden="1" x14ac:dyDescent="0.35">
      <c r="A842" t="s">
        <v>7958</v>
      </c>
      <c r="B842" t="s">
        <v>986</v>
      </c>
      <c r="C842" s="1">
        <v>45357</v>
      </c>
      <c r="D842" t="s">
        <v>159</v>
      </c>
      <c r="E842" t="s">
        <v>197</v>
      </c>
      <c r="F842" s="3">
        <v>1</v>
      </c>
      <c r="G842" s="3" t="str">
        <f t="shared" si="78"/>
        <v>Valid Quantity</v>
      </c>
      <c r="H842" s="2" t="s">
        <v>3685</v>
      </c>
      <c r="I842" s="3">
        <v>0</v>
      </c>
      <c r="J842" t="s">
        <v>54</v>
      </c>
      <c r="K842" t="s">
        <v>281</v>
      </c>
      <c r="L842" t="s">
        <v>31</v>
      </c>
      <c r="M842" t="s">
        <v>75</v>
      </c>
      <c r="O842" s="3" t="str">
        <f t="shared" si="79"/>
        <v>Consistent</v>
      </c>
      <c r="P842" t="str">
        <f t="shared" si="80"/>
        <v>Not Rated</v>
      </c>
      <c r="Q842" s="4">
        <f t="shared" si="81"/>
        <v>9.8000000000000007</v>
      </c>
      <c r="R842" s="4">
        <f t="shared" si="82"/>
        <v>0</v>
      </c>
      <c r="S842" s="4">
        <f t="shared" si="83"/>
        <v>9.8000000000000007</v>
      </c>
    </row>
    <row r="843" spans="1:19" hidden="1" x14ac:dyDescent="0.35">
      <c r="A843" t="s">
        <v>9411</v>
      </c>
      <c r="B843" t="s">
        <v>9412</v>
      </c>
      <c r="C843" s="1">
        <v>45357</v>
      </c>
      <c r="D843" t="s">
        <v>17</v>
      </c>
      <c r="E843" t="s">
        <v>28</v>
      </c>
      <c r="F843" s="3">
        <v>1</v>
      </c>
      <c r="G843" s="3" t="str">
        <f t="shared" si="78"/>
        <v>Valid Quantity</v>
      </c>
      <c r="H843" s="2" t="s">
        <v>1772</v>
      </c>
      <c r="I843" s="3">
        <v>0</v>
      </c>
      <c r="J843" t="s">
        <v>20</v>
      </c>
      <c r="K843" t="s">
        <v>40</v>
      </c>
      <c r="L843" t="s">
        <v>41</v>
      </c>
      <c r="M843" t="s">
        <v>23</v>
      </c>
      <c r="N843" s="3">
        <v>4</v>
      </c>
      <c r="O843" s="3" t="str">
        <f t="shared" si="79"/>
        <v>Consistent</v>
      </c>
      <c r="P843" t="str">
        <f t="shared" si="80"/>
        <v>Good</v>
      </c>
      <c r="Q843" s="4">
        <f t="shared" si="81"/>
        <v>38.07</v>
      </c>
      <c r="R843" s="4">
        <f t="shared" si="82"/>
        <v>0</v>
      </c>
      <c r="S843" s="4">
        <f t="shared" si="83"/>
        <v>38.07</v>
      </c>
    </row>
    <row r="844" spans="1:19" hidden="1" x14ac:dyDescent="0.35">
      <c r="A844" t="s">
        <v>9723</v>
      </c>
      <c r="B844" t="s">
        <v>5408</v>
      </c>
      <c r="C844" s="1">
        <v>45357</v>
      </c>
      <c r="D844" t="s">
        <v>36</v>
      </c>
      <c r="E844" t="s">
        <v>37</v>
      </c>
      <c r="F844" s="3">
        <v>1</v>
      </c>
      <c r="G844" s="3" t="str">
        <f t="shared" si="78"/>
        <v>Valid Quantity</v>
      </c>
      <c r="H844" s="2" t="s">
        <v>9724</v>
      </c>
      <c r="I844" s="3">
        <v>0</v>
      </c>
      <c r="J844" t="s">
        <v>20</v>
      </c>
      <c r="K844" t="s">
        <v>189</v>
      </c>
      <c r="L844" t="s">
        <v>120</v>
      </c>
      <c r="M844" t="s">
        <v>23</v>
      </c>
      <c r="N844" s="3">
        <v>2</v>
      </c>
      <c r="O844" s="3" t="str">
        <f t="shared" si="79"/>
        <v>Consistent</v>
      </c>
      <c r="P844" t="str">
        <f t="shared" si="80"/>
        <v>Bad</v>
      </c>
      <c r="Q844" s="4">
        <f t="shared" si="81"/>
        <v>18.059999999999999</v>
      </c>
      <c r="R844" s="4">
        <f t="shared" si="82"/>
        <v>0</v>
      </c>
      <c r="S844" s="4">
        <f t="shared" si="83"/>
        <v>18.059999999999999</v>
      </c>
    </row>
    <row r="845" spans="1:19" hidden="1" x14ac:dyDescent="0.35">
      <c r="A845" t="s">
        <v>10800</v>
      </c>
      <c r="B845" t="s">
        <v>10555</v>
      </c>
      <c r="C845" s="1">
        <v>45357</v>
      </c>
      <c r="D845" t="s">
        <v>36</v>
      </c>
      <c r="E845" t="s">
        <v>58</v>
      </c>
      <c r="F845" s="3">
        <v>2</v>
      </c>
      <c r="G845" s="3" t="str">
        <f t="shared" si="78"/>
        <v>Valid Quantity</v>
      </c>
      <c r="H845" s="2" t="s">
        <v>10801</v>
      </c>
      <c r="I845" s="3">
        <v>0</v>
      </c>
      <c r="J845" t="s">
        <v>20</v>
      </c>
      <c r="K845" t="s">
        <v>153</v>
      </c>
      <c r="L845" t="s">
        <v>120</v>
      </c>
      <c r="M845" t="s">
        <v>23</v>
      </c>
      <c r="N845" s="3">
        <v>4</v>
      </c>
      <c r="O845" s="3" t="str">
        <f t="shared" si="79"/>
        <v>Consistent</v>
      </c>
      <c r="P845" t="str">
        <f t="shared" si="80"/>
        <v>Good</v>
      </c>
      <c r="Q845" s="4">
        <f t="shared" si="81"/>
        <v>301.48</v>
      </c>
      <c r="R845" s="4">
        <f t="shared" si="82"/>
        <v>0</v>
      </c>
      <c r="S845" s="4">
        <f t="shared" si="83"/>
        <v>301.48</v>
      </c>
    </row>
    <row r="846" spans="1:19" hidden="1" x14ac:dyDescent="0.35">
      <c r="A846" t="s">
        <v>13163</v>
      </c>
      <c r="B846" t="s">
        <v>4530</v>
      </c>
      <c r="C846" s="1">
        <v>45357</v>
      </c>
      <c r="D846" t="s">
        <v>64</v>
      </c>
      <c r="E846" t="s">
        <v>381</v>
      </c>
      <c r="F846" s="3">
        <v>4</v>
      </c>
      <c r="G846" s="3" t="str">
        <f t="shared" si="78"/>
        <v>Valid Quantity</v>
      </c>
      <c r="H846" s="2" t="s">
        <v>11937</v>
      </c>
      <c r="I846" s="3">
        <v>0</v>
      </c>
      <c r="J846" t="s">
        <v>54</v>
      </c>
      <c r="K846" t="s">
        <v>113</v>
      </c>
      <c r="L846" t="s">
        <v>61</v>
      </c>
      <c r="M846" t="s">
        <v>185</v>
      </c>
      <c r="O846" s="3" t="str">
        <f t="shared" si="79"/>
        <v>Consistent</v>
      </c>
      <c r="P846" t="str">
        <f t="shared" si="80"/>
        <v>Not Rated</v>
      </c>
      <c r="Q846" s="4">
        <f t="shared" si="81"/>
        <v>295.39999999999998</v>
      </c>
      <c r="R846" s="4">
        <f t="shared" si="82"/>
        <v>0</v>
      </c>
      <c r="S846" s="4">
        <f t="shared" si="83"/>
        <v>295.39999999999998</v>
      </c>
    </row>
    <row r="847" spans="1:19" hidden="1" x14ac:dyDescent="0.35">
      <c r="A847" t="s">
        <v>13674</v>
      </c>
      <c r="B847" t="s">
        <v>6437</v>
      </c>
      <c r="C847" s="1">
        <v>45357</v>
      </c>
      <c r="D847" t="s">
        <v>101</v>
      </c>
      <c r="E847" t="s">
        <v>107</v>
      </c>
      <c r="F847" s="3">
        <v>1</v>
      </c>
      <c r="G847" s="3" t="str">
        <f t="shared" si="78"/>
        <v>Valid Quantity</v>
      </c>
      <c r="H847" s="2" t="s">
        <v>5269</v>
      </c>
      <c r="I847" s="3">
        <v>0</v>
      </c>
      <c r="J847" t="s">
        <v>48</v>
      </c>
      <c r="K847" t="s">
        <v>281</v>
      </c>
      <c r="L847" t="s">
        <v>31</v>
      </c>
      <c r="M847" t="s">
        <v>32</v>
      </c>
      <c r="N847" s="3">
        <v>0</v>
      </c>
      <c r="O847" s="3" t="str">
        <f t="shared" si="79"/>
        <v>Consistent</v>
      </c>
      <c r="P847" t="str">
        <f t="shared" si="80"/>
        <v>Not Rated</v>
      </c>
      <c r="Q847" s="4">
        <f t="shared" si="81"/>
        <v>81.28</v>
      </c>
      <c r="R847" s="4">
        <f t="shared" si="82"/>
        <v>0</v>
      </c>
      <c r="S847" s="4">
        <f t="shared" si="83"/>
        <v>81.28</v>
      </c>
    </row>
    <row r="848" spans="1:19" hidden="1" x14ac:dyDescent="0.35">
      <c r="A848" t="s">
        <v>14162</v>
      </c>
      <c r="B848" t="s">
        <v>1541</v>
      </c>
      <c r="C848" s="1">
        <v>45357</v>
      </c>
      <c r="D848" t="s">
        <v>17</v>
      </c>
      <c r="E848" t="s">
        <v>28</v>
      </c>
      <c r="F848" s="3">
        <v>1</v>
      </c>
      <c r="G848" s="3" t="str">
        <f t="shared" si="78"/>
        <v>Valid Quantity</v>
      </c>
      <c r="H848" s="2" t="s">
        <v>9125</v>
      </c>
      <c r="I848" s="3">
        <v>5</v>
      </c>
      <c r="J848" t="s">
        <v>48</v>
      </c>
      <c r="K848" t="s">
        <v>206</v>
      </c>
      <c r="L848" t="s">
        <v>41</v>
      </c>
      <c r="M848" t="s">
        <v>32</v>
      </c>
      <c r="N848" s="3">
        <v>0</v>
      </c>
      <c r="O848" s="3" t="str">
        <f t="shared" si="79"/>
        <v>Consistent</v>
      </c>
      <c r="P848" t="str">
        <f t="shared" si="80"/>
        <v>Not Rated</v>
      </c>
      <c r="Q848" s="4">
        <f t="shared" si="81"/>
        <v>31.53</v>
      </c>
      <c r="R848" s="4">
        <f t="shared" si="82"/>
        <v>1.5765</v>
      </c>
      <c r="S848" s="4">
        <f t="shared" si="83"/>
        <v>29.953500000000002</v>
      </c>
    </row>
    <row r="849" spans="1:19" hidden="1" x14ac:dyDescent="0.35">
      <c r="A849" t="s">
        <v>14676</v>
      </c>
      <c r="B849" t="s">
        <v>11084</v>
      </c>
      <c r="C849" s="1">
        <v>45357</v>
      </c>
      <c r="D849" t="s">
        <v>116</v>
      </c>
      <c r="E849" t="s">
        <v>173</v>
      </c>
      <c r="F849" s="3">
        <v>2</v>
      </c>
      <c r="G849" s="3" t="str">
        <f t="shared" si="78"/>
        <v>Valid Quantity</v>
      </c>
      <c r="H849" s="2" t="s">
        <v>14677</v>
      </c>
      <c r="I849" s="3">
        <v>0</v>
      </c>
      <c r="J849" t="s">
        <v>67</v>
      </c>
      <c r="K849" t="s">
        <v>91</v>
      </c>
      <c r="L849" t="s">
        <v>41</v>
      </c>
      <c r="M849" t="s">
        <v>23</v>
      </c>
      <c r="N849" s="3">
        <v>4</v>
      </c>
      <c r="O849" s="3" t="str">
        <f t="shared" si="79"/>
        <v>Consistent</v>
      </c>
      <c r="P849" t="str">
        <f t="shared" si="80"/>
        <v>Good</v>
      </c>
      <c r="Q849" s="4">
        <f t="shared" si="81"/>
        <v>317.12</v>
      </c>
      <c r="R849" s="4">
        <f t="shared" si="82"/>
        <v>0</v>
      </c>
      <c r="S849" s="4">
        <f t="shared" si="83"/>
        <v>317.12</v>
      </c>
    </row>
    <row r="850" spans="1:19" hidden="1" x14ac:dyDescent="0.35">
      <c r="A850" t="s">
        <v>15299</v>
      </c>
      <c r="B850" t="s">
        <v>904</v>
      </c>
      <c r="C850" s="1">
        <v>45357</v>
      </c>
      <c r="D850" t="s">
        <v>81</v>
      </c>
      <c r="E850" t="s">
        <v>147</v>
      </c>
      <c r="F850" s="3">
        <v>1</v>
      </c>
      <c r="G850" s="3" t="str">
        <f t="shared" si="78"/>
        <v>Valid Quantity</v>
      </c>
      <c r="H850" s="2" t="s">
        <v>15300</v>
      </c>
      <c r="I850" s="3">
        <v>15</v>
      </c>
      <c r="J850" t="s">
        <v>84</v>
      </c>
      <c r="K850" t="s">
        <v>30</v>
      </c>
      <c r="L850" t="s">
        <v>31</v>
      </c>
      <c r="M850" t="s">
        <v>23</v>
      </c>
      <c r="N850" s="3">
        <v>4</v>
      </c>
      <c r="O850" s="3" t="str">
        <f t="shared" si="79"/>
        <v>Consistent</v>
      </c>
      <c r="P850" t="str">
        <f t="shared" si="80"/>
        <v>Good</v>
      </c>
      <c r="Q850" s="4">
        <f t="shared" si="81"/>
        <v>18.600000000000001</v>
      </c>
      <c r="R850" s="4">
        <f t="shared" si="82"/>
        <v>2.79</v>
      </c>
      <c r="S850" s="4">
        <f t="shared" si="83"/>
        <v>15.810000000000002</v>
      </c>
    </row>
    <row r="851" spans="1:19" hidden="1" x14ac:dyDescent="0.35">
      <c r="A851" t="s">
        <v>18196</v>
      </c>
      <c r="B851" t="s">
        <v>7164</v>
      </c>
      <c r="C851" s="1">
        <v>45357</v>
      </c>
      <c r="D851" t="s">
        <v>45</v>
      </c>
      <c r="E851" t="s">
        <v>95</v>
      </c>
      <c r="F851" s="3">
        <v>1</v>
      </c>
      <c r="G851" s="3" t="str">
        <f t="shared" si="78"/>
        <v>Valid Quantity</v>
      </c>
      <c r="H851" s="2" t="s">
        <v>7870</v>
      </c>
      <c r="I851" s="3">
        <v>5</v>
      </c>
      <c r="J851" t="s">
        <v>48</v>
      </c>
      <c r="K851" t="s">
        <v>206</v>
      </c>
      <c r="L851" t="s">
        <v>41</v>
      </c>
      <c r="M851" t="s">
        <v>23</v>
      </c>
      <c r="N851" s="3">
        <v>3</v>
      </c>
      <c r="O851" s="3" t="str">
        <f t="shared" si="79"/>
        <v>Consistent</v>
      </c>
      <c r="P851" t="str">
        <f t="shared" si="80"/>
        <v>Average</v>
      </c>
      <c r="Q851" s="4">
        <f t="shared" si="81"/>
        <v>36.119999999999997</v>
      </c>
      <c r="R851" s="4">
        <f t="shared" si="82"/>
        <v>1.806</v>
      </c>
      <c r="S851" s="4">
        <f t="shared" si="83"/>
        <v>34.314</v>
      </c>
    </row>
    <row r="852" spans="1:19" hidden="1" x14ac:dyDescent="0.35">
      <c r="A852" t="s">
        <v>18835</v>
      </c>
      <c r="B852" t="s">
        <v>2213</v>
      </c>
      <c r="C852" s="1">
        <v>45357</v>
      </c>
      <c r="D852" t="s">
        <v>159</v>
      </c>
      <c r="E852" t="s">
        <v>197</v>
      </c>
      <c r="F852" s="3">
        <v>1</v>
      </c>
      <c r="G852" s="3" t="str">
        <f t="shared" si="78"/>
        <v>Valid Quantity</v>
      </c>
      <c r="H852" s="2" t="s">
        <v>1889</v>
      </c>
      <c r="I852" s="3">
        <v>10</v>
      </c>
      <c r="J852" t="s">
        <v>39</v>
      </c>
      <c r="K852" t="s">
        <v>162</v>
      </c>
      <c r="L852" t="s">
        <v>163</v>
      </c>
      <c r="M852" t="s">
        <v>68</v>
      </c>
      <c r="O852" s="3" t="str">
        <f t="shared" si="79"/>
        <v>Consistent</v>
      </c>
      <c r="P852" t="str">
        <f t="shared" si="80"/>
        <v>Not Rated</v>
      </c>
      <c r="Q852" s="4">
        <f t="shared" si="81"/>
        <v>12.92</v>
      </c>
      <c r="R852" s="4">
        <f t="shared" si="82"/>
        <v>1.2919999999999998</v>
      </c>
      <c r="S852" s="4">
        <f t="shared" si="83"/>
        <v>11.628</v>
      </c>
    </row>
    <row r="853" spans="1:19" hidden="1" x14ac:dyDescent="0.35">
      <c r="A853" t="s">
        <v>19235</v>
      </c>
      <c r="B853" t="s">
        <v>7978</v>
      </c>
      <c r="C853" s="1">
        <v>45357</v>
      </c>
      <c r="D853" t="s">
        <v>36</v>
      </c>
      <c r="E853" t="s">
        <v>250</v>
      </c>
      <c r="F853" s="3">
        <v>1</v>
      </c>
      <c r="G853" s="3" t="str">
        <f t="shared" si="78"/>
        <v>Valid Quantity</v>
      </c>
      <c r="H853" s="2" t="s">
        <v>4540</v>
      </c>
      <c r="I853" s="3">
        <v>10</v>
      </c>
      <c r="J853" t="s">
        <v>20</v>
      </c>
      <c r="K853" t="s">
        <v>162</v>
      </c>
      <c r="L853" t="s">
        <v>163</v>
      </c>
      <c r="M853" t="s">
        <v>32</v>
      </c>
      <c r="O853" s="3" t="str">
        <f t="shared" si="79"/>
        <v>Consistent</v>
      </c>
      <c r="P853" t="str">
        <f t="shared" si="80"/>
        <v>Not Rated</v>
      </c>
      <c r="Q853" s="4">
        <f t="shared" si="81"/>
        <v>29.42</v>
      </c>
      <c r="R853" s="4">
        <f t="shared" si="82"/>
        <v>2.9420000000000006</v>
      </c>
      <c r="S853" s="4">
        <f t="shared" si="83"/>
        <v>26.478000000000002</v>
      </c>
    </row>
    <row r="854" spans="1:19" hidden="1" x14ac:dyDescent="0.35">
      <c r="A854" t="s">
        <v>19624</v>
      </c>
      <c r="B854" t="s">
        <v>4722</v>
      </c>
      <c r="C854" s="1">
        <v>45357</v>
      </c>
      <c r="D854" t="s">
        <v>101</v>
      </c>
      <c r="E854" t="s">
        <v>102</v>
      </c>
      <c r="F854" s="3">
        <v>4</v>
      </c>
      <c r="G854" s="3" t="str">
        <f t="shared" si="78"/>
        <v>Valid Quantity</v>
      </c>
      <c r="H854" s="2" t="s">
        <v>11836</v>
      </c>
      <c r="I854" s="3">
        <v>10</v>
      </c>
      <c r="J854" t="s">
        <v>39</v>
      </c>
      <c r="K854" t="s">
        <v>162</v>
      </c>
      <c r="L854" t="s">
        <v>163</v>
      </c>
      <c r="M854" t="s">
        <v>68</v>
      </c>
      <c r="O854" s="3" t="str">
        <f t="shared" si="79"/>
        <v>Consistent</v>
      </c>
      <c r="P854" t="str">
        <f t="shared" si="80"/>
        <v>Not Rated</v>
      </c>
      <c r="Q854" s="4">
        <f t="shared" si="81"/>
        <v>128.44</v>
      </c>
      <c r="R854" s="4">
        <f t="shared" si="82"/>
        <v>12.844000000000001</v>
      </c>
      <c r="S854" s="4">
        <f t="shared" si="83"/>
        <v>115.596</v>
      </c>
    </row>
    <row r="855" spans="1:19" hidden="1" x14ac:dyDescent="0.35">
      <c r="A855" t="s">
        <v>19921</v>
      </c>
      <c r="B855" t="s">
        <v>1073</v>
      </c>
      <c r="C855" s="1">
        <v>45357</v>
      </c>
      <c r="D855" t="s">
        <v>64</v>
      </c>
      <c r="E855" t="s">
        <v>381</v>
      </c>
      <c r="F855" s="3">
        <v>2</v>
      </c>
      <c r="G855" s="3" t="str">
        <f t="shared" si="78"/>
        <v>Valid Quantity</v>
      </c>
      <c r="H855" s="2" t="s">
        <v>6084</v>
      </c>
      <c r="I855" s="3">
        <v>5</v>
      </c>
      <c r="J855" t="s">
        <v>39</v>
      </c>
      <c r="K855" t="s">
        <v>131</v>
      </c>
      <c r="L855" t="s">
        <v>86</v>
      </c>
      <c r="M855" t="s">
        <v>68</v>
      </c>
      <c r="O855" s="3" t="str">
        <f t="shared" si="79"/>
        <v>Consistent</v>
      </c>
      <c r="P855" t="str">
        <f t="shared" si="80"/>
        <v>Not Rated</v>
      </c>
      <c r="Q855" s="4">
        <f t="shared" si="81"/>
        <v>220.6</v>
      </c>
      <c r="R855" s="4">
        <f t="shared" si="82"/>
        <v>11.03</v>
      </c>
      <c r="S855" s="4">
        <f t="shared" si="83"/>
        <v>209.57</v>
      </c>
    </row>
    <row r="856" spans="1:19" hidden="1" x14ac:dyDescent="0.35">
      <c r="A856" t="s">
        <v>20345</v>
      </c>
      <c r="B856" t="s">
        <v>3835</v>
      </c>
      <c r="C856" s="1">
        <v>45357</v>
      </c>
      <c r="D856" t="s">
        <v>159</v>
      </c>
      <c r="E856" t="s">
        <v>358</v>
      </c>
      <c r="F856" s="3">
        <v>1</v>
      </c>
      <c r="G856" s="3" t="str">
        <f t="shared" si="78"/>
        <v>Valid Quantity</v>
      </c>
      <c r="H856" s="2" t="s">
        <v>7311</v>
      </c>
      <c r="I856" s="3">
        <v>20</v>
      </c>
      <c r="J856" t="s">
        <v>84</v>
      </c>
      <c r="K856" t="s">
        <v>85</v>
      </c>
      <c r="L856" t="s">
        <v>86</v>
      </c>
      <c r="M856" t="s">
        <v>23</v>
      </c>
      <c r="N856" s="3">
        <v>5</v>
      </c>
      <c r="O856" s="3" t="str">
        <f t="shared" si="79"/>
        <v>Consistent</v>
      </c>
      <c r="P856" t="str">
        <f t="shared" si="80"/>
        <v>Excellent</v>
      </c>
      <c r="Q856" s="4">
        <f t="shared" si="81"/>
        <v>22.29</v>
      </c>
      <c r="R856" s="4">
        <f t="shared" si="82"/>
        <v>4.4579999999999993</v>
      </c>
      <c r="S856" s="4">
        <f t="shared" si="83"/>
        <v>17.832000000000001</v>
      </c>
    </row>
    <row r="857" spans="1:19" hidden="1" x14ac:dyDescent="0.35">
      <c r="A857" t="s">
        <v>21735</v>
      </c>
      <c r="B857" t="s">
        <v>11672</v>
      </c>
      <c r="C857" s="1">
        <v>45357</v>
      </c>
      <c r="D857" t="s">
        <v>81</v>
      </c>
      <c r="E857" t="s">
        <v>111</v>
      </c>
      <c r="F857" s="3">
        <v>2</v>
      </c>
      <c r="G857" s="3" t="str">
        <f t="shared" si="78"/>
        <v>Valid Quantity</v>
      </c>
      <c r="H857" s="2" t="s">
        <v>8559</v>
      </c>
      <c r="I857" s="3">
        <v>5</v>
      </c>
      <c r="J857" t="s">
        <v>84</v>
      </c>
      <c r="K857" t="s">
        <v>153</v>
      </c>
      <c r="L857" t="s">
        <v>120</v>
      </c>
      <c r="M857" t="s">
        <v>185</v>
      </c>
      <c r="O857" s="3" t="str">
        <f t="shared" si="79"/>
        <v>Consistent</v>
      </c>
      <c r="P857" t="str">
        <f t="shared" si="80"/>
        <v>Not Rated</v>
      </c>
      <c r="Q857" s="4">
        <f t="shared" si="81"/>
        <v>56.58</v>
      </c>
      <c r="R857" s="4">
        <f t="shared" si="82"/>
        <v>2.8289999999999997</v>
      </c>
      <c r="S857" s="4">
        <f t="shared" si="83"/>
        <v>53.750999999999998</v>
      </c>
    </row>
    <row r="858" spans="1:19" hidden="1" x14ac:dyDescent="0.35">
      <c r="A858" t="s">
        <v>22683</v>
      </c>
      <c r="B858" t="s">
        <v>8324</v>
      </c>
      <c r="C858" s="1">
        <v>45357</v>
      </c>
      <c r="D858" t="s">
        <v>17</v>
      </c>
      <c r="E858" t="s">
        <v>72</v>
      </c>
      <c r="F858" s="3">
        <v>1</v>
      </c>
      <c r="G858" s="3" t="str">
        <f t="shared" si="78"/>
        <v>Valid Quantity</v>
      </c>
      <c r="H858" s="2" t="s">
        <v>12750</v>
      </c>
      <c r="I858" s="3">
        <v>5</v>
      </c>
      <c r="J858" t="s">
        <v>20</v>
      </c>
      <c r="K858" t="s">
        <v>21</v>
      </c>
      <c r="L858" t="s">
        <v>22</v>
      </c>
      <c r="M858" t="s">
        <v>75</v>
      </c>
      <c r="O858" s="3" t="str">
        <f t="shared" si="79"/>
        <v>Consistent</v>
      </c>
      <c r="P858" t="str">
        <f t="shared" si="80"/>
        <v>Not Rated</v>
      </c>
      <c r="Q858" s="4">
        <f t="shared" si="81"/>
        <v>31.57</v>
      </c>
      <c r="R858" s="4">
        <f t="shared" si="82"/>
        <v>1.5785</v>
      </c>
      <c r="S858" s="4">
        <f t="shared" si="83"/>
        <v>29.991500000000002</v>
      </c>
    </row>
    <row r="859" spans="1:19" hidden="1" x14ac:dyDescent="0.35">
      <c r="A859" t="s">
        <v>1041</v>
      </c>
      <c r="B859" t="s">
        <v>1042</v>
      </c>
      <c r="C859" s="1">
        <v>45358</v>
      </c>
      <c r="D859" t="s">
        <v>17</v>
      </c>
      <c r="E859" t="s">
        <v>72</v>
      </c>
      <c r="F859" s="3">
        <v>2</v>
      </c>
      <c r="G859" s="3" t="str">
        <f t="shared" si="78"/>
        <v>Valid Quantity</v>
      </c>
      <c r="H859" s="2" t="s">
        <v>1043</v>
      </c>
      <c r="I859" s="3">
        <v>10</v>
      </c>
      <c r="J859" t="s">
        <v>54</v>
      </c>
      <c r="K859" t="s">
        <v>119</v>
      </c>
      <c r="L859" t="s">
        <v>120</v>
      </c>
      <c r="M859" t="s">
        <v>23</v>
      </c>
      <c r="N859" s="3">
        <v>4</v>
      </c>
      <c r="O859" s="3" t="str">
        <f t="shared" si="79"/>
        <v>Consistent</v>
      </c>
      <c r="P859" t="str">
        <f t="shared" si="80"/>
        <v>Good</v>
      </c>
      <c r="Q859" s="4">
        <f t="shared" si="81"/>
        <v>12.5</v>
      </c>
      <c r="R859" s="4">
        <f t="shared" si="82"/>
        <v>1.25</v>
      </c>
      <c r="S859" s="4">
        <f t="shared" si="83"/>
        <v>11.25</v>
      </c>
    </row>
    <row r="860" spans="1:19" hidden="1" x14ac:dyDescent="0.35">
      <c r="A860" t="s">
        <v>4655</v>
      </c>
      <c r="B860" t="s">
        <v>4656</v>
      </c>
      <c r="C860" s="1">
        <v>45358</v>
      </c>
      <c r="D860" t="s">
        <v>159</v>
      </c>
      <c r="E860" t="s">
        <v>239</v>
      </c>
      <c r="F860" s="3">
        <v>1</v>
      </c>
      <c r="G860" s="3" t="str">
        <f t="shared" si="78"/>
        <v>Valid Quantity</v>
      </c>
      <c r="H860" s="2" t="s">
        <v>2346</v>
      </c>
      <c r="I860" s="3">
        <v>0</v>
      </c>
      <c r="J860" t="s">
        <v>20</v>
      </c>
      <c r="K860" t="s">
        <v>55</v>
      </c>
      <c r="L860" t="s">
        <v>31</v>
      </c>
      <c r="M860" t="s">
        <v>23</v>
      </c>
      <c r="N860" s="3">
        <v>4</v>
      </c>
      <c r="O860" s="3" t="str">
        <f t="shared" si="79"/>
        <v>Consistent</v>
      </c>
      <c r="P860" t="str">
        <f t="shared" si="80"/>
        <v>Good</v>
      </c>
      <c r="Q860" s="4">
        <f t="shared" si="81"/>
        <v>12.34</v>
      </c>
      <c r="R860" s="4">
        <f t="shared" si="82"/>
        <v>0</v>
      </c>
      <c r="S860" s="4">
        <f t="shared" si="83"/>
        <v>12.34</v>
      </c>
    </row>
    <row r="861" spans="1:19" hidden="1" x14ac:dyDescent="0.35">
      <c r="A861" t="s">
        <v>9269</v>
      </c>
      <c r="B861" t="s">
        <v>4389</v>
      </c>
      <c r="C861" s="1">
        <v>45358</v>
      </c>
      <c r="D861" t="s">
        <v>116</v>
      </c>
      <c r="E861" t="s">
        <v>117</v>
      </c>
      <c r="F861" s="3">
        <v>1</v>
      </c>
      <c r="G861" s="3" t="str">
        <f t="shared" si="78"/>
        <v>Valid Quantity</v>
      </c>
      <c r="H861" s="2" t="s">
        <v>9270</v>
      </c>
      <c r="I861" s="3">
        <v>5</v>
      </c>
      <c r="J861" t="s">
        <v>84</v>
      </c>
      <c r="K861" t="s">
        <v>55</v>
      </c>
      <c r="L861" t="s">
        <v>31</v>
      </c>
      <c r="M861" t="s">
        <v>23</v>
      </c>
      <c r="N861" s="3">
        <v>5</v>
      </c>
      <c r="O861" s="3" t="str">
        <f t="shared" si="79"/>
        <v>Consistent</v>
      </c>
      <c r="P861" t="str">
        <f t="shared" si="80"/>
        <v>Excellent</v>
      </c>
      <c r="Q861" s="4">
        <f t="shared" si="81"/>
        <v>49.8</v>
      </c>
      <c r="R861" s="4">
        <f t="shared" si="82"/>
        <v>2.4900000000000002</v>
      </c>
      <c r="S861" s="4">
        <f t="shared" si="83"/>
        <v>47.309999999999995</v>
      </c>
    </row>
    <row r="862" spans="1:19" hidden="1" x14ac:dyDescent="0.35">
      <c r="A862" t="s">
        <v>13008</v>
      </c>
      <c r="B862" t="s">
        <v>9613</v>
      </c>
      <c r="C862" s="1">
        <v>45358</v>
      </c>
      <c r="D862" t="s">
        <v>159</v>
      </c>
      <c r="E862" t="s">
        <v>358</v>
      </c>
      <c r="F862" s="3">
        <v>1</v>
      </c>
      <c r="G862" s="3" t="str">
        <f t="shared" si="78"/>
        <v>Valid Quantity</v>
      </c>
      <c r="H862" s="2" t="s">
        <v>441</v>
      </c>
      <c r="I862" s="3">
        <v>10</v>
      </c>
      <c r="J862" t="s">
        <v>54</v>
      </c>
      <c r="K862" t="s">
        <v>212</v>
      </c>
      <c r="L862" t="s">
        <v>86</v>
      </c>
      <c r="M862" t="s">
        <v>23</v>
      </c>
      <c r="N862" s="3">
        <v>5</v>
      </c>
      <c r="O862" s="3" t="str">
        <f t="shared" si="79"/>
        <v>Consistent</v>
      </c>
      <c r="P862" t="str">
        <f t="shared" si="80"/>
        <v>Excellent</v>
      </c>
      <c r="Q862" s="4">
        <f t="shared" si="81"/>
        <v>24.13</v>
      </c>
      <c r="R862" s="4">
        <f t="shared" si="82"/>
        <v>2.4129999999999998</v>
      </c>
      <c r="S862" s="4">
        <f t="shared" si="83"/>
        <v>21.716999999999999</v>
      </c>
    </row>
    <row r="863" spans="1:19" hidden="1" x14ac:dyDescent="0.35">
      <c r="A863" t="s">
        <v>18283</v>
      </c>
      <c r="B863" t="s">
        <v>8221</v>
      </c>
      <c r="C863" s="1">
        <v>45358</v>
      </c>
      <c r="D863" t="s">
        <v>45</v>
      </c>
      <c r="E863" t="s">
        <v>215</v>
      </c>
      <c r="F863" s="3">
        <v>1</v>
      </c>
      <c r="G863" s="3" t="str">
        <f t="shared" si="78"/>
        <v>Valid Quantity</v>
      </c>
      <c r="H863" s="2" t="s">
        <v>15136</v>
      </c>
      <c r="I863" s="3">
        <v>0</v>
      </c>
      <c r="J863" t="s">
        <v>48</v>
      </c>
      <c r="K863" t="s">
        <v>40</v>
      </c>
      <c r="L863" t="s">
        <v>41</v>
      </c>
      <c r="M863" t="s">
        <v>23</v>
      </c>
      <c r="N863" s="3">
        <v>5</v>
      </c>
      <c r="O863" s="3" t="str">
        <f t="shared" si="79"/>
        <v>Consistent</v>
      </c>
      <c r="P863" t="str">
        <f t="shared" si="80"/>
        <v>Excellent</v>
      </c>
      <c r="Q863" s="4">
        <f t="shared" si="81"/>
        <v>36.61</v>
      </c>
      <c r="R863" s="4">
        <f t="shared" si="82"/>
        <v>0</v>
      </c>
      <c r="S863" s="4">
        <f t="shared" si="83"/>
        <v>36.61</v>
      </c>
    </row>
    <row r="864" spans="1:19" hidden="1" x14ac:dyDescent="0.35">
      <c r="A864" t="s">
        <v>5946</v>
      </c>
      <c r="B864" t="s">
        <v>5947</v>
      </c>
      <c r="C864" s="1">
        <v>45359</v>
      </c>
      <c r="D864" t="s">
        <v>101</v>
      </c>
      <c r="E864" t="s">
        <v>345</v>
      </c>
      <c r="F864" s="3">
        <v>1</v>
      </c>
      <c r="G864" s="3" t="str">
        <f t="shared" si="78"/>
        <v>Valid Quantity</v>
      </c>
      <c r="H864" s="2" t="s">
        <v>5948</v>
      </c>
      <c r="I864" s="3">
        <v>10</v>
      </c>
      <c r="J864" t="s">
        <v>48</v>
      </c>
      <c r="K864" t="s">
        <v>131</v>
      </c>
      <c r="L864" t="s">
        <v>86</v>
      </c>
      <c r="M864" t="s">
        <v>23</v>
      </c>
      <c r="N864" s="3">
        <v>5</v>
      </c>
      <c r="O864" s="3" t="str">
        <f t="shared" si="79"/>
        <v>Consistent</v>
      </c>
      <c r="P864" t="str">
        <f t="shared" si="80"/>
        <v>Excellent</v>
      </c>
      <c r="Q864" s="4">
        <f t="shared" si="81"/>
        <v>78.64</v>
      </c>
      <c r="R864" s="4">
        <f t="shared" si="82"/>
        <v>7.8639999999999999</v>
      </c>
      <c r="S864" s="4">
        <f t="shared" si="83"/>
        <v>70.775999999999996</v>
      </c>
    </row>
    <row r="865" spans="1:19" hidden="1" x14ac:dyDescent="0.35">
      <c r="A865" t="s">
        <v>10918</v>
      </c>
      <c r="B865" t="s">
        <v>6848</v>
      </c>
      <c r="C865" s="1">
        <v>45359</v>
      </c>
      <c r="D865" t="s">
        <v>36</v>
      </c>
      <c r="E865" t="s">
        <v>52</v>
      </c>
      <c r="F865" s="3">
        <v>3</v>
      </c>
      <c r="G865" s="3" t="str">
        <f t="shared" si="78"/>
        <v>Valid Quantity</v>
      </c>
      <c r="H865" s="2" t="s">
        <v>10919</v>
      </c>
      <c r="I865" s="3">
        <v>0</v>
      </c>
      <c r="J865" t="s">
        <v>84</v>
      </c>
      <c r="K865" t="s">
        <v>131</v>
      </c>
      <c r="L865" t="s">
        <v>86</v>
      </c>
      <c r="M865" t="s">
        <v>23</v>
      </c>
      <c r="N865" s="3">
        <v>5</v>
      </c>
      <c r="O865" s="3" t="str">
        <f t="shared" si="79"/>
        <v>Consistent</v>
      </c>
      <c r="P865" t="str">
        <f t="shared" si="80"/>
        <v>Excellent</v>
      </c>
      <c r="Q865" s="4">
        <f t="shared" si="81"/>
        <v>421.5</v>
      </c>
      <c r="R865" s="4">
        <f t="shared" si="82"/>
        <v>0</v>
      </c>
      <c r="S865" s="4">
        <f t="shared" si="83"/>
        <v>421.5</v>
      </c>
    </row>
    <row r="866" spans="1:19" hidden="1" x14ac:dyDescent="0.35">
      <c r="A866" t="s">
        <v>11856</v>
      </c>
      <c r="B866" t="s">
        <v>639</v>
      </c>
      <c r="C866" s="1">
        <v>45359</v>
      </c>
      <c r="D866" t="s">
        <v>159</v>
      </c>
      <c r="E866" t="s">
        <v>239</v>
      </c>
      <c r="F866" s="3">
        <v>1</v>
      </c>
      <c r="G866" s="3" t="str">
        <f t="shared" si="78"/>
        <v>Valid Quantity</v>
      </c>
      <c r="H866" s="2" t="s">
        <v>784</v>
      </c>
      <c r="I866" s="3">
        <v>10</v>
      </c>
      <c r="J866" t="s">
        <v>48</v>
      </c>
      <c r="K866" t="s">
        <v>60</v>
      </c>
      <c r="L866" t="s">
        <v>61</v>
      </c>
      <c r="M866" t="s">
        <v>23</v>
      </c>
      <c r="N866" s="3">
        <v>5</v>
      </c>
      <c r="O866" s="3" t="str">
        <f t="shared" si="79"/>
        <v>Consistent</v>
      </c>
      <c r="P866" t="str">
        <f t="shared" si="80"/>
        <v>Excellent</v>
      </c>
      <c r="Q866" s="4">
        <f t="shared" si="81"/>
        <v>8.7200000000000006</v>
      </c>
      <c r="R866" s="4">
        <f t="shared" si="82"/>
        <v>0.872</v>
      </c>
      <c r="S866" s="4">
        <f t="shared" si="83"/>
        <v>7.8480000000000008</v>
      </c>
    </row>
    <row r="867" spans="1:19" hidden="1" x14ac:dyDescent="0.35">
      <c r="A867" t="s">
        <v>12502</v>
      </c>
      <c r="B867" t="s">
        <v>12503</v>
      </c>
      <c r="C867" s="1">
        <v>45359</v>
      </c>
      <c r="D867" t="s">
        <v>101</v>
      </c>
      <c r="E867" t="s">
        <v>136</v>
      </c>
      <c r="F867" s="3">
        <v>2</v>
      </c>
      <c r="G867" s="3" t="str">
        <f t="shared" si="78"/>
        <v>Valid Quantity</v>
      </c>
      <c r="H867" s="2" t="s">
        <v>11339</v>
      </c>
      <c r="I867" s="3">
        <v>0</v>
      </c>
      <c r="J867" t="s">
        <v>67</v>
      </c>
      <c r="K867" t="s">
        <v>21</v>
      </c>
      <c r="L867" t="s">
        <v>22</v>
      </c>
      <c r="M867" t="s">
        <v>23</v>
      </c>
      <c r="N867" s="3">
        <v>4</v>
      </c>
      <c r="O867" s="3" t="str">
        <f t="shared" si="79"/>
        <v>Consistent</v>
      </c>
      <c r="P867" t="str">
        <f t="shared" si="80"/>
        <v>Good</v>
      </c>
      <c r="Q867" s="4">
        <f t="shared" si="81"/>
        <v>97.02</v>
      </c>
      <c r="R867" s="4">
        <f t="shared" si="82"/>
        <v>0</v>
      </c>
      <c r="S867" s="4">
        <f t="shared" si="83"/>
        <v>97.02</v>
      </c>
    </row>
    <row r="868" spans="1:19" hidden="1" x14ac:dyDescent="0.35">
      <c r="A868" t="s">
        <v>12833</v>
      </c>
      <c r="B868" t="s">
        <v>12834</v>
      </c>
      <c r="C868" s="1">
        <v>45359</v>
      </c>
      <c r="D868" t="s">
        <v>64</v>
      </c>
      <c r="E868" t="s">
        <v>416</v>
      </c>
      <c r="F868" s="3">
        <v>4</v>
      </c>
      <c r="G868" s="3" t="str">
        <f t="shared" si="78"/>
        <v>Valid Quantity</v>
      </c>
      <c r="H868" s="2" t="s">
        <v>2939</v>
      </c>
      <c r="I868" s="3">
        <v>5</v>
      </c>
      <c r="J868" t="s">
        <v>20</v>
      </c>
      <c r="K868" t="s">
        <v>131</v>
      </c>
      <c r="L868" t="s">
        <v>86</v>
      </c>
      <c r="M868" t="s">
        <v>32</v>
      </c>
      <c r="O868" s="3" t="str">
        <f t="shared" si="79"/>
        <v>Consistent</v>
      </c>
      <c r="P868" t="str">
        <f t="shared" si="80"/>
        <v>Not Rated</v>
      </c>
      <c r="Q868" s="4">
        <f t="shared" si="81"/>
        <v>108.68</v>
      </c>
      <c r="R868" s="4">
        <f t="shared" si="82"/>
        <v>5.4340000000000011</v>
      </c>
      <c r="S868" s="4">
        <f t="shared" si="83"/>
        <v>103.24600000000001</v>
      </c>
    </row>
    <row r="869" spans="1:19" hidden="1" x14ac:dyDescent="0.35">
      <c r="A869" t="s">
        <v>13912</v>
      </c>
      <c r="B869" t="s">
        <v>5012</v>
      </c>
      <c r="C869" s="1">
        <v>45359</v>
      </c>
      <c r="D869" t="s">
        <v>17</v>
      </c>
      <c r="E869" t="s">
        <v>28</v>
      </c>
      <c r="F869" s="3">
        <v>3</v>
      </c>
      <c r="G869" s="3" t="str">
        <f t="shared" si="78"/>
        <v>Valid Quantity</v>
      </c>
      <c r="H869" s="2" t="s">
        <v>8276</v>
      </c>
      <c r="I869" s="3">
        <v>10</v>
      </c>
      <c r="J869" t="s">
        <v>20</v>
      </c>
      <c r="K869" t="s">
        <v>180</v>
      </c>
      <c r="L869" t="s">
        <v>86</v>
      </c>
      <c r="M869" t="s">
        <v>23</v>
      </c>
      <c r="N869" s="3">
        <v>4</v>
      </c>
      <c r="O869" s="3" t="str">
        <f t="shared" si="79"/>
        <v>Consistent</v>
      </c>
      <c r="P869" t="str">
        <f t="shared" si="80"/>
        <v>Good</v>
      </c>
      <c r="Q869" s="4">
        <f t="shared" si="81"/>
        <v>26.130000000000003</v>
      </c>
      <c r="R869" s="4">
        <f t="shared" si="82"/>
        <v>2.613</v>
      </c>
      <c r="S869" s="4">
        <f t="shared" si="83"/>
        <v>23.517000000000003</v>
      </c>
    </row>
    <row r="870" spans="1:19" hidden="1" x14ac:dyDescent="0.35">
      <c r="A870" t="s">
        <v>13968</v>
      </c>
      <c r="B870" t="s">
        <v>1698</v>
      </c>
      <c r="C870" s="1">
        <v>45359</v>
      </c>
      <c r="D870" t="s">
        <v>36</v>
      </c>
      <c r="E870" t="s">
        <v>250</v>
      </c>
      <c r="F870" s="3">
        <v>4</v>
      </c>
      <c r="G870" s="3" t="str">
        <f t="shared" si="78"/>
        <v>Valid Quantity</v>
      </c>
      <c r="H870" s="2" t="s">
        <v>13969</v>
      </c>
      <c r="I870" s="3">
        <v>10</v>
      </c>
      <c r="J870" t="s">
        <v>67</v>
      </c>
      <c r="K870" t="s">
        <v>467</v>
      </c>
      <c r="L870" t="s">
        <v>120</v>
      </c>
      <c r="M870" t="s">
        <v>23</v>
      </c>
      <c r="N870" s="3">
        <v>4</v>
      </c>
      <c r="O870" s="3" t="str">
        <f t="shared" si="79"/>
        <v>Consistent</v>
      </c>
      <c r="P870" t="str">
        <f t="shared" si="80"/>
        <v>Good</v>
      </c>
      <c r="Q870" s="4">
        <f t="shared" si="81"/>
        <v>588.04</v>
      </c>
      <c r="R870" s="4">
        <f t="shared" si="82"/>
        <v>58.803999999999995</v>
      </c>
      <c r="S870" s="4">
        <f t="shared" si="83"/>
        <v>529.23599999999999</v>
      </c>
    </row>
    <row r="871" spans="1:19" hidden="1" x14ac:dyDescent="0.35">
      <c r="A871" t="s">
        <v>15419</v>
      </c>
      <c r="B871" t="s">
        <v>15420</v>
      </c>
      <c r="C871" s="1">
        <v>45359</v>
      </c>
      <c r="D871" t="s">
        <v>159</v>
      </c>
      <c r="E871" t="s">
        <v>239</v>
      </c>
      <c r="F871" s="3">
        <v>3</v>
      </c>
      <c r="G871" s="3" t="str">
        <f t="shared" si="78"/>
        <v>Valid Quantity</v>
      </c>
      <c r="H871" s="2" t="s">
        <v>860</v>
      </c>
      <c r="I871" s="3">
        <v>15</v>
      </c>
      <c r="J871" t="s">
        <v>84</v>
      </c>
      <c r="K871" t="s">
        <v>153</v>
      </c>
      <c r="L871" t="s">
        <v>120</v>
      </c>
      <c r="M871" t="s">
        <v>23</v>
      </c>
      <c r="N871" s="3">
        <v>3</v>
      </c>
      <c r="O871" s="3" t="str">
        <f t="shared" si="79"/>
        <v>Consistent</v>
      </c>
      <c r="P871" t="str">
        <f t="shared" si="80"/>
        <v>Average</v>
      </c>
      <c r="Q871" s="4">
        <f t="shared" si="81"/>
        <v>57.480000000000004</v>
      </c>
      <c r="R871" s="4">
        <f t="shared" si="82"/>
        <v>8.6219999999999999</v>
      </c>
      <c r="S871" s="4">
        <f t="shared" si="83"/>
        <v>48.858000000000004</v>
      </c>
    </row>
    <row r="872" spans="1:19" hidden="1" x14ac:dyDescent="0.35">
      <c r="A872" t="s">
        <v>16010</v>
      </c>
      <c r="B872" t="s">
        <v>1317</v>
      </c>
      <c r="C872" s="1">
        <v>45359</v>
      </c>
      <c r="D872" t="s">
        <v>101</v>
      </c>
      <c r="E872" t="s">
        <v>102</v>
      </c>
      <c r="F872" s="3">
        <v>1</v>
      </c>
      <c r="G872" s="3" t="str">
        <f t="shared" si="78"/>
        <v>Valid Quantity</v>
      </c>
      <c r="H872" s="2" t="s">
        <v>16011</v>
      </c>
      <c r="I872" s="3">
        <v>15</v>
      </c>
      <c r="J872" t="s">
        <v>67</v>
      </c>
      <c r="K872" t="s">
        <v>194</v>
      </c>
      <c r="L872" t="s">
        <v>163</v>
      </c>
      <c r="M872" t="s">
        <v>23</v>
      </c>
      <c r="O872" s="3" t="str">
        <f t="shared" si="79"/>
        <v>Consistent</v>
      </c>
      <c r="P872" t="str">
        <f t="shared" si="80"/>
        <v>Not Rated</v>
      </c>
      <c r="Q872" s="4">
        <f t="shared" si="81"/>
        <v>31.24</v>
      </c>
      <c r="R872" s="4">
        <f t="shared" si="82"/>
        <v>4.6859999999999999</v>
      </c>
      <c r="S872" s="4">
        <f t="shared" si="83"/>
        <v>26.553999999999998</v>
      </c>
    </row>
    <row r="873" spans="1:19" hidden="1" x14ac:dyDescent="0.35">
      <c r="A873" t="s">
        <v>16906</v>
      </c>
      <c r="B873" t="s">
        <v>7947</v>
      </c>
      <c r="C873" s="1">
        <v>45359</v>
      </c>
      <c r="D873" t="s">
        <v>45</v>
      </c>
      <c r="E873" t="s">
        <v>432</v>
      </c>
      <c r="F873" s="3">
        <v>4</v>
      </c>
      <c r="G873" s="3" t="str">
        <f t="shared" si="78"/>
        <v>Valid Quantity</v>
      </c>
      <c r="H873" s="2" t="s">
        <v>15484</v>
      </c>
      <c r="I873" s="3">
        <v>5</v>
      </c>
      <c r="J873" t="s">
        <v>54</v>
      </c>
      <c r="K873" t="s">
        <v>49</v>
      </c>
      <c r="L873" t="s">
        <v>22</v>
      </c>
      <c r="M873" t="s">
        <v>23</v>
      </c>
      <c r="O873" s="3" t="str">
        <f t="shared" si="79"/>
        <v>Consistent</v>
      </c>
      <c r="P873" t="str">
        <f t="shared" si="80"/>
        <v>Not Rated</v>
      </c>
      <c r="Q873" s="4">
        <f t="shared" si="81"/>
        <v>187.76</v>
      </c>
      <c r="R873" s="4">
        <f t="shared" si="82"/>
        <v>9.3879999999999999</v>
      </c>
      <c r="S873" s="4">
        <f t="shared" si="83"/>
        <v>178.37199999999999</v>
      </c>
    </row>
    <row r="874" spans="1:19" hidden="1" x14ac:dyDescent="0.35">
      <c r="A874" t="s">
        <v>18537</v>
      </c>
      <c r="B874" t="s">
        <v>2365</v>
      </c>
      <c r="C874" s="1">
        <v>45359</v>
      </c>
      <c r="D874" t="s">
        <v>45</v>
      </c>
      <c r="E874" t="s">
        <v>46</v>
      </c>
      <c r="F874" s="3">
        <v>1</v>
      </c>
      <c r="G874" s="3" t="str">
        <f t="shared" si="78"/>
        <v>Valid Quantity</v>
      </c>
      <c r="H874" s="2" t="s">
        <v>3125</v>
      </c>
      <c r="I874" s="3">
        <v>25</v>
      </c>
      <c r="J874" t="s">
        <v>20</v>
      </c>
      <c r="K874" t="s">
        <v>206</v>
      </c>
      <c r="L874" t="s">
        <v>41</v>
      </c>
      <c r="M874" t="s">
        <v>68</v>
      </c>
      <c r="O874" s="3" t="str">
        <f t="shared" si="79"/>
        <v>Consistent</v>
      </c>
      <c r="P874" t="str">
        <f t="shared" si="80"/>
        <v>Not Rated</v>
      </c>
      <c r="Q874" s="4">
        <f t="shared" si="81"/>
        <v>34.69</v>
      </c>
      <c r="R874" s="4">
        <f t="shared" si="82"/>
        <v>8.6724999999999994</v>
      </c>
      <c r="S874" s="4">
        <f t="shared" si="83"/>
        <v>26.017499999999998</v>
      </c>
    </row>
    <row r="875" spans="1:19" hidden="1" x14ac:dyDescent="0.35">
      <c r="A875" t="s">
        <v>18854</v>
      </c>
      <c r="B875" t="s">
        <v>12590</v>
      </c>
      <c r="C875" s="1">
        <v>45359</v>
      </c>
      <c r="D875" t="s">
        <v>36</v>
      </c>
      <c r="E875" t="s">
        <v>52</v>
      </c>
      <c r="F875" s="3">
        <v>3</v>
      </c>
      <c r="G875" s="3" t="str">
        <f t="shared" si="78"/>
        <v>Valid Quantity</v>
      </c>
      <c r="H875" s="2" t="s">
        <v>18855</v>
      </c>
      <c r="I875" s="3">
        <v>10</v>
      </c>
      <c r="J875" t="s">
        <v>48</v>
      </c>
      <c r="K875" t="s">
        <v>49</v>
      </c>
      <c r="L875" t="s">
        <v>22</v>
      </c>
      <c r="M875" t="s">
        <v>68</v>
      </c>
      <c r="N875" s="3">
        <v>0</v>
      </c>
      <c r="O875" s="3" t="str">
        <f t="shared" si="79"/>
        <v>Consistent</v>
      </c>
      <c r="P875" t="str">
        <f t="shared" si="80"/>
        <v>Not Rated</v>
      </c>
      <c r="Q875" s="4">
        <f t="shared" si="81"/>
        <v>500.04</v>
      </c>
      <c r="R875" s="4">
        <f t="shared" si="82"/>
        <v>50.004000000000005</v>
      </c>
      <c r="S875" s="4">
        <f t="shared" si="83"/>
        <v>450.036</v>
      </c>
    </row>
    <row r="876" spans="1:19" hidden="1" x14ac:dyDescent="0.35">
      <c r="A876" t="s">
        <v>19687</v>
      </c>
      <c r="B876" t="s">
        <v>10391</v>
      </c>
      <c r="C876" s="1">
        <v>45359</v>
      </c>
      <c r="D876" t="s">
        <v>159</v>
      </c>
      <c r="E876" t="s">
        <v>160</v>
      </c>
      <c r="F876" s="3">
        <v>2</v>
      </c>
      <c r="G876" s="3" t="str">
        <f t="shared" si="78"/>
        <v>Valid Quantity</v>
      </c>
      <c r="H876" s="2" t="s">
        <v>6628</v>
      </c>
      <c r="I876" s="3">
        <v>15</v>
      </c>
      <c r="J876" t="s">
        <v>39</v>
      </c>
      <c r="K876" t="s">
        <v>85</v>
      </c>
      <c r="L876" t="s">
        <v>86</v>
      </c>
      <c r="M876" t="s">
        <v>185</v>
      </c>
      <c r="O876" s="3" t="str">
        <f t="shared" si="79"/>
        <v>Consistent</v>
      </c>
      <c r="P876" t="str">
        <f t="shared" si="80"/>
        <v>Not Rated</v>
      </c>
      <c r="Q876" s="4">
        <f t="shared" si="81"/>
        <v>22.04</v>
      </c>
      <c r="R876" s="4">
        <f t="shared" si="82"/>
        <v>3.3059999999999996</v>
      </c>
      <c r="S876" s="4">
        <f t="shared" si="83"/>
        <v>18.733999999999998</v>
      </c>
    </row>
    <row r="877" spans="1:19" hidden="1" x14ac:dyDescent="0.35">
      <c r="A877" t="s">
        <v>20516</v>
      </c>
      <c r="B877" t="s">
        <v>8214</v>
      </c>
      <c r="C877" s="1">
        <v>45359</v>
      </c>
      <c r="D877" t="s">
        <v>159</v>
      </c>
      <c r="E877" t="s">
        <v>160</v>
      </c>
      <c r="F877" s="3">
        <v>0</v>
      </c>
      <c r="G877" s="3" t="str">
        <f t="shared" si="78"/>
        <v>Zero Quantity</v>
      </c>
      <c r="H877" s="2" t="s">
        <v>8088</v>
      </c>
      <c r="I877" s="3">
        <v>0</v>
      </c>
      <c r="J877" t="s">
        <v>67</v>
      </c>
      <c r="K877" t="s">
        <v>55</v>
      </c>
      <c r="L877" t="s">
        <v>31</v>
      </c>
      <c r="M877" t="s">
        <v>23</v>
      </c>
      <c r="N877" s="3">
        <v>3</v>
      </c>
      <c r="O877" s="3" t="str">
        <f t="shared" si="79"/>
        <v>Suspicious</v>
      </c>
      <c r="P877" t="str">
        <f t="shared" si="80"/>
        <v>Average</v>
      </c>
      <c r="Q877" s="4">
        <f t="shared" si="81"/>
        <v>0</v>
      </c>
      <c r="R877" s="4">
        <f t="shared" si="82"/>
        <v>0</v>
      </c>
      <c r="S877" s="4">
        <f t="shared" si="83"/>
        <v>0</v>
      </c>
    </row>
    <row r="878" spans="1:19" hidden="1" x14ac:dyDescent="0.35">
      <c r="A878" t="s">
        <v>20971</v>
      </c>
      <c r="B878" t="s">
        <v>16227</v>
      </c>
      <c r="C878" s="1">
        <v>45359</v>
      </c>
      <c r="D878" t="s">
        <v>159</v>
      </c>
      <c r="E878" t="s">
        <v>358</v>
      </c>
      <c r="F878" s="3">
        <v>1</v>
      </c>
      <c r="G878" s="3" t="str">
        <f t="shared" si="78"/>
        <v>Valid Quantity</v>
      </c>
      <c r="H878" s="2" t="s">
        <v>6773</v>
      </c>
      <c r="I878" s="3">
        <v>0</v>
      </c>
      <c r="J878" t="s">
        <v>84</v>
      </c>
      <c r="K878" t="s">
        <v>49</v>
      </c>
      <c r="L878" t="s">
        <v>22</v>
      </c>
      <c r="M878" t="s">
        <v>23</v>
      </c>
      <c r="N878" s="3">
        <v>2</v>
      </c>
      <c r="O878" s="3" t="str">
        <f t="shared" si="79"/>
        <v>Consistent</v>
      </c>
      <c r="P878" t="str">
        <f t="shared" si="80"/>
        <v>Bad</v>
      </c>
      <c r="Q878" s="4">
        <f t="shared" si="81"/>
        <v>26.6</v>
      </c>
      <c r="R878" s="4">
        <f t="shared" si="82"/>
        <v>0</v>
      </c>
      <c r="S878" s="4">
        <f t="shared" si="83"/>
        <v>26.6</v>
      </c>
    </row>
    <row r="879" spans="1:19" hidden="1" x14ac:dyDescent="0.35">
      <c r="A879" t="s">
        <v>21257</v>
      </c>
      <c r="B879" t="s">
        <v>17555</v>
      </c>
      <c r="C879" s="1">
        <v>45359</v>
      </c>
      <c r="D879" t="s">
        <v>101</v>
      </c>
      <c r="E879" t="s">
        <v>136</v>
      </c>
      <c r="F879" s="3">
        <v>1</v>
      </c>
      <c r="G879" s="3" t="str">
        <f t="shared" si="78"/>
        <v>Valid Quantity</v>
      </c>
      <c r="H879" s="2" t="s">
        <v>9169</v>
      </c>
      <c r="I879" s="3">
        <v>20</v>
      </c>
      <c r="J879" t="s">
        <v>84</v>
      </c>
      <c r="K879" t="s">
        <v>194</v>
      </c>
      <c r="L879" t="s">
        <v>163</v>
      </c>
      <c r="M879" t="s">
        <v>185</v>
      </c>
      <c r="O879" s="3" t="str">
        <f t="shared" si="79"/>
        <v>Consistent</v>
      </c>
      <c r="P879" t="str">
        <f t="shared" si="80"/>
        <v>Not Rated</v>
      </c>
      <c r="Q879" s="4">
        <f t="shared" si="81"/>
        <v>45.05</v>
      </c>
      <c r="R879" s="4">
        <f t="shared" si="82"/>
        <v>9.01</v>
      </c>
      <c r="S879" s="4">
        <f t="shared" si="83"/>
        <v>36.04</v>
      </c>
    </row>
    <row r="880" spans="1:19" hidden="1" x14ac:dyDescent="0.35">
      <c r="A880" t="s">
        <v>21733</v>
      </c>
      <c r="B880" t="s">
        <v>9485</v>
      </c>
      <c r="C880" s="1">
        <v>45359</v>
      </c>
      <c r="D880" t="s">
        <v>17</v>
      </c>
      <c r="E880" t="s">
        <v>89</v>
      </c>
      <c r="F880" s="3">
        <v>2</v>
      </c>
      <c r="G880" s="3" t="str">
        <f t="shared" si="78"/>
        <v>Valid Quantity</v>
      </c>
      <c r="H880" s="2" t="s">
        <v>3019</v>
      </c>
      <c r="I880" s="3">
        <v>0</v>
      </c>
      <c r="J880" t="s">
        <v>48</v>
      </c>
      <c r="K880" t="s">
        <v>113</v>
      </c>
      <c r="L880" t="s">
        <v>61</v>
      </c>
      <c r="M880" t="s">
        <v>23</v>
      </c>
      <c r="N880" s="3">
        <v>4</v>
      </c>
      <c r="O880" s="3" t="str">
        <f t="shared" si="79"/>
        <v>Consistent</v>
      </c>
      <c r="P880" t="str">
        <f t="shared" si="80"/>
        <v>Good</v>
      </c>
      <c r="Q880" s="4">
        <f t="shared" si="81"/>
        <v>53.24</v>
      </c>
      <c r="R880" s="4">
        <f t="shared" si="82"/>
        <v>0</v>
      </c>
      <c r="S880" s="4">
        <f t="shared" si="83"/>
        <v>53.24</v>
      </c>
    </row>
    <row r="881" spans="1:19" hidden="1" x14ac:dyDescent="0.35">
      <c r="A881" t="s">
        <v>21914</v>
      </c>
      <c r="B881" t="s">
        <v>4423</v>
      </c>
      <c r="C881" s="1">
        <v>45359</v>
      </c>
      <c r="D881" t="s">
        <v>45</v>
      </c>
      <c r="E881" t="s">
        <v>95</v>
      </c>
      <c r="F881" s="3">
        <v>3</v>
      </c>
      <c r="G881" s="3" t="str">
        <f t="shared" si="78"/>
        <v>Valid Quantity</v>
      </c>
      <c r="H881" s="2" t="s">
        <v>15044</v>
      </c>
      <c r="I881" s="3">
        <v>10</v>
      </c>
      <c r="J881" t="s">
        <v>54</v>
      </c>
      <c r="K881" t="s">
        <v>55</v>
      </c>
      <c r="L881" t="s">
        <v>31</v>
      </c>
      <c r="M881" t="s">
        <v>32</v>
      </c>
      <c r="O881" s="3" t="str">
        <f t="shared" si="79"/>
        <v>Consistent</v>
      </c>
      <c r="P881" t="str">
        <f t="shared" si="80"/>
        <v>Not Rated</v>
      </c>
      <c r="Q881" s="4">
        <f t="shared" si="81"/>
        <v>43.92</v>
      </c>
      <c r="R881" s="4">
        <f t="shared" si="82"/>
        <v>4.3920000000000003</v>
      </c>
      <c r="S881" s="4">
        <f t="shared" si="83"/>
        <v>39.527999999999999</v>
      </c>
    </row>
    <row r="882" spans="1:19" hidden="1" x14ac:dyDescent="0.35">
      <c r="A882" t="s">
        <v>22847</v>
      </c>
      <c r="B882" t="s">
        <v>14204</v>
      </c>
      <c r="C882" s="1">
        <v>45359</v>
      </c>
      <c r="D882" t="s">
        <v>64</v>
      </c>
      <c r="E882" t="s">
        <v>331</v>
      </c>
      <c r="F882" s="3">
        <v>4</v>
      </c>
      <c r="G882" s="3" t="str">
        <f t="shared" si="78"/>
        <v>Valid Quantity</v>
      </c>
      <c r="H882" s="2" t="s">
        <v>22848</v>
      </c>
      <c r="I882" s="3">
        <v>15</v>
      </c>
      <c r="J882" t="s">
        <v>54</v>
      </c>
      <c r="K882" t="s">
        <v>281</v>
      </c>
      <c r="L882" t="s">
        <v>31</v>
      </c>
      <c r="M882" t="s">
        <v>23</v>
      </c>
      <c r="N882" s="3">
        <v>5</v>
      </c>
      <c r="O882" s="3" t="str">
        <f t="shared" si="79"/>
        <v>Consistent</v>
      </c>
      <c r="P882" t="str">
        <f t="shared" si="80"/>
        <v>Excellent</v>
      </c>
      <c r="Q882" s="4">
        <f t="shared" si="81"/>
        <v>187.52</v>
      </c>
      <c r="R882" s="4">
        <f t="shared" si="82"/>
        <v>28.128</v>
      </c>
      <c r="S882" s="4">
        <f t="shared" si="83"/>
        <v>159.392</v>
      </c>
    </row>
    <row r="883" spans="1:19" hidden="1" x14ac:dyDescent="0.35">
      <c r="A883" t="s">
        <v>384</v>
      </c>
      <c r="B883" t="s">
        <v>385</v>
      </c>
      <c r="C883" s="1">
        <v>45360</v>
      </c>
      <c r="D883" t="s">
        <v>17</v>
      </c>
      <c r="E883" t="s">
        <v>18</v>
      </c>
      <c r="F883" s="3">
        <v>1</v>
      </c>
      <c r="G883" s="3" t="str">
        <f t="shared" si="78"/>
        <v>Valid Quantity</v>
      </c>
      <c r="H883" s="2" t="s">
        <v>386</v>
      </c>
      <c r="I883" s="3">
        <v>5</v>
      </c>
      <c r="J883" t="s">
        <v>39</v>
      </c>
      <c r="K883" t="s">
        <v>30</v>
      </c>
      <c r="L883" t="s">
        <v>31</v>
      </c>
      <c r="M883" t="s">
        <v>23</v>
      </c>
      <c r="N883" s="3">
        <v>5</v>
      </c>
      <c r="O883" s="3" t="str">
        <f t="shared" si="79"/>
        <v>Consistent</v>
      </c>
      <c r="P883" t="str">
        <f t="shared" si="80"/>
        <v>Excellent</v>
      </c>
      <c r="Q883" s="4">
        <f t="shared" si="81"/>
        <v>11.46</v>
      </c>
      <c r="R883" s="4">
        <f t="shared" si="82"/>
        <v>0.57300000000000006</v>
      </c>
      <c r="S883" s="4">
        <f t="shared" si="83"/>
        <v>10.887</v>
      </c>
    </row>
    <row r="884" spans="1:19" hidden="1" x14ac:dyDescent="0.35">
      <c r="A884" t="s">
        <v>445</v>
      </c>
      <c r="B884" t="s">
        <v>446</v>
      </c>
      <c r="C884" s="1">
        <v>45360</v>
      </c>
      <c r="D884" t="s">
        <v>116</v>
      </c>
      <c r="E884" t="s">
        <v>447</v>
      </c>
      <c r="F884" s="3">
        <v>4</v>
      </c>
      <c r="G884" s="3" t="str">
        <f t="shared" si="78"/>
        <v>Valid Quantity</v>
      </c>
      <c r="H884" s="2" t="s">
        <v>448</v>
      </c>
      <c r="I884" s="3">
        <v>10</v>
      </c>
      <c r="J884" t="s">
        <v>20</v>
      </c>
      <c r="K884" t="s">
        <v>189</v>
      </c>
      <c r="L884" t="s">
        <v>120</v>
      </c>
      <c r="M884" t="s">
        <v>23</v>
      </c>
      <c r="N884" s="3">
        <v>5</v>
      </c>
      <c r="O884" s="3" t="str">
        <f t="shared" si="79"/>
        <v>Consistent</v>
      </c>
      <c r="P884" t="str">
        <f t="shared" si="80"/>
        <v>Excellent</v>
      </c>
      <c r="Q884" s="4">
        <f t="shared" si="81"/>
        <v>689.36</v>
      </c>
      <c r="R884" s="4">
        <f t="shared" si="82"/>
        <v>68.936000000000007</v>
      </c>
      <c r="S884" s="4">
        <f t="shared" si="83"/>
        <v>620.42399999999998</v>
      </c>
    </row>
    <row r="885" spans="1:19" hidden="1" x14ac:dyDescent="0.35">
      <c r="A885" t="s">
        <v>1463</v>
      </c>
      <c r="B885" t="s">
        <v>1464</v>
      </c>
      <c r="C885" s="1">
        <v>45360</v>
      </c>
      <c r="D885" t="s">
        <v>17</v>
      </c>
      <c r="E885" t="s">
        <v>89</v>
      </c>
      <c r="F885" s="3">
        <v>4</v>
      </c>
      <c r="G885" s="3" t="str">
        <f t="shared" si="78"/>
        <v>Valid Quantity</v>
      </c>
      <c r="H885" s="2" t="s">
        <v>1465</v>
      </c>
      <c r="I885" s="3">
        <v>5</v>
      </c>
      <c r="J885" t="s">
        <v>84</v>
      </c>
      <c r="K885" t="s">
        <v>55</v>
      </c>
      <c r="L885" t="s">
        <v>31</v>
      </c>
      <c r="M885" t="s">
        <v>68</v>
      </c>
      <c r="O885" s="3" t="str">
        <f t="shared" si="79"/>
        <v>Consistent</v>
      </c>
      <c r="P885" t="str">
        <f t="shared" si="80"/>
        <v>Not Rated</v>
      </c>
      <c r="Q885" s="4">
        <f t="shared" si="81"/>
        <v>20.88</v>
      </c>
      <c r="R885" s="4">
        <f t="shared" si="82"/>
        <v>1.0439999999999998</v>
      </c>
      <c r="S885" s="4">
        <f t="shared" si="83"/>
        <v>19.835999999999999</v>
      </c>
    </row>
    <row r="886" spans="1:19" hidden="1" x14ac:dyDescent="0.35">
      <c r="A886" t="s">
        <v>5465</v>
      </c>
      <c r="B886" t="s">
        <v>5186</v>
      </c>
      <c r="C886" s="1">
        <v>45360</v>
      </c>
      <c r="D886" t="s">
        <v>116</v>
      </c>
      <c r="E886" t="s">
        <v>447</v>
      </c>
      <c r="F886" s="3">
        <v>1</v>
      </c>
      <c r="G886" s="3" t="str">
        <f t="shared" si="78"/>
        <v>Valid Quantity</v>
      </c>
      <c r="H886" s="2" t="s">
        <v>5466</v>
      </c>
      <c r="I886" s="3">
        <v>20</v>
      </c>
      <c r="J886" t="s">
        <v>84</v>
      </c>
      <c r="K886" t="s">
        <v>194</v>
      </c>
      <c r="L886" t="s">
        <v>163</v>
      </c>
      <c r="M886" t="s">
        <v>23</v>
      </c>
      <c r="N886" s="3">
        <v>3</v>
      </c>
      <c r="O886" s="3" t="str">
        <f t="shared" si="79"/>
        <v>Consistent</v>
      </c>
      <c r="P886" t="str">
        <f t="shared" si="80"/>
        <v>Average</v>
      </c>
      <c r="Q886" s="4">
        <f t="shared" si="81"/>
        <v>224.74</v>
      </c>
      <c r="R886" s="4">
        <f t="shared" si="82"/>
        <v>44.948</v>
      </c>
      <c r="S886" s="4">
        <f t="shared" si="83"/>
        <v>179.792</v>
      </c>
    </row>
    <row r="887" spans="1:19" hidden="1" x14ac:dyDescent="0.35">
      <c r="A887" t="s">
        <v>7766</v>
      </c>
      <c r="B887" t="s">
        <v>7767</v>
      </c>
      <c r="C887" s="1">
        <v>45360</v>
      </c>
      <c r="D887" t="s">
        <v>101</v>
      </c>
      <c r="E887" t="s">
        <v>345</v>
      </c>
      <c r="F887" s="3">
        <v>2</v>
      </c>
      <c r="G887" s="3" t="str">
        <f t="shared" si="78"/>
        <v>Valid Quantity</v>
      </c>
      <c r="H887" s="2" t="s">
        <v>7768</v>
      </c>
      <c r="I887" s="3">
        <v>0</v>
      </c>
      <c r="J887" t="s">
        <v>48</v>
      </c>
      <c r="K887" t="s">
        <v>30</v>
      </c>
      <c r="L887" t="s">
        <v>31</v>
      </c>
      <c r="M887" t="s">
        <v>75</v>
      </c>
      <c r="N887" s="3">
        <v>0</v>
      </c>
      <c r="O887" s="3" t="str">
        <f t="shared" si="79"/>
        <v>Consistent</v>
      </c>
      <c r="P887" t="str">
        <f t="shared" si="80"/>
        <v>Not Rated</v>
      </c>
      <c r="Q887" s="4">
        <f t="shared" si="81"/>
        <v>92.7</v>
      </c>
      <c r="R887" s="4">
        <f t="shared" si="82"/>
        <v>0</v>
      </c>
      <c r="S887" s="4">
        <f t="shared" si="83"/>
        <v>92.7</v>
      </c>
    </row>
    <row r="888" spans="1:19" hidden="1" x14ac:dyDescent="0.35">
      <c r="A888" t="s">
        <v>10975</v>
      </c>
      <c r="B888" t="s">
        <v>9305</v>
      </c>
      <c r="C888" s="1">
        <v>45360</v>
      </c>
      <c r="D888" t="s">
        <v>81</v>
      </c>
      <c r="E888" t="s">
        <v>147</v>
      </c>
      <c r="F888" s="3">
        <v>1</v>
      </c>
      <c r="G888" s="3" t="str">
        <f t="shared" si="78"/>
        <v>Valid Quantity</v>
      </c>
      <c r="H888" s="2" t="s">
        <v>10976</v>
      </c>
      <c r="I888" s="3">
        <v>10</v>
      </c>
      <c r="J888" t="s">
        <v>39</v>
      </c>
      <c r="K888" t="s">
        <v>55</v>
      </c>
      <c r="L888" t="s">
        <v>31</v>
      </c>
      <c r="M888" t="s">
        <v>185</v>
      </c>
      <c r="O888" s="3" t="str">
        <f t="shared" si="79"/>
        <v>Consistent</v>
      </c>
      <c r="P888" t="str">
        <f t="shared" si="80"/>
        <v>Not Rated</v>
      </c>
      <c r="Q888" s="4">
        <f t="shared" si="81"/>
        <v>84.23</v>
      </c>
      <c r="R888" s="4">
        <f t="shared" si="82"/>
        <v>8.423</v>
      </c>
      <c r="S888" s="4">
        <f t="shared" si="83"/>
        <v>75.807000000000002</v>
      </c>
    </row>
    <row r="889" spans="1:19" hidden="1" x14ac:dyDescent="0.35">
      <c r="A889" t="s">
        <v>11003</v>
      </c>
      <c r="B889" t="s">
        <v>3354</v>
      </c>
      <c r="C889" s="1">
        <v>45360</v>
      </c>
      <c r="D889" t="s">
        <v>64</v>
      </c>
      <c r="E889" t="s">
        <v>416</v>
      </c>
      <c r="F889" s="3">
        <v>1</v>
      </c>
      <c r="G889" s="3" t="str">
        <f t="shared" si="78"/>
        <v>Valid Quantity</v>
      </c>
      <c r="H889" s="2" t="s">
        <v>11004</v>
      </c>
      <c r="I889" s="3">
        <v>0</v>
      </c>
      <c r="J889" t="s">
        <v>54</v>
      </c>
      <c r="K889" t="s">
        <v>180</v>
      </c>
      <c r="L889" t="s">
        <v>86</v>
      </c>
      <c r="M889" t="s">
        <v>32</v>
      </c>
      <c r="O889" s="3" t="str">
        <f t="shared" si="79"/>
        <v>Consistent</v>
      </c>
      <c r="P889" t="str">
        <f t="shared" si="80"/>
        <v>Not Rated</v>
      </c>
      <c r="Q889" s="4">
        <f t="shared" si="81"/>
        <v>102.6</v>
      </c>
      <c r="R889" s="4">
        <f t="shared" si="82"/>
        <v>0</v>
      </c>
      <c r="S889" s="4">
        <f t="shared" si="83"/>
        <v>102.6</v>
      </c>
    </row>
    <row r="890" spans="1:19" hidden="1" x14ac:dyDescent="0.35">
      <c r="A890" t="s">
        <v>11365</v>
      </c>
      <c r="B890" t="s">
        <v>2863</v>
      </c>
      <c r="C890" s="1">
        <v>45360</v>
      </c>
      <c r="D890" t="s">
        <v>64</v>
      </c>
      <c r="E890" t="s">
        <v>305</v>
      </c>
      <c r="F890" s="3">
        <v>2</v>
      </c>
      <c r="G890" s="3" t="str">
        <f t="shared" si="78"/>
        <v>Valid Quantity</v>
      </c>
      <c r="H890" s="2" t="s">
        <v>11366</v>
      </c>
      <c r="I890" s="3">
        <v>10</v>
      </c>
      <c r="J890" t="s">
        <v>84</v>
      </c>
      <c r="K890" t="s">
        <v>124</v>
      </c>
      <c r="L890" t="s">
        <v>61</v>
      </c>
      <c r="M890" t="s">
        <v>32</v>
      </c>
      <c r="O890" s="3" t="str">
        <f t="shared" si="79"/>
        <v>Consistent</v>
      </c>
      <c r="P890" t="str">
        <f t="shared" si="80"/>
        <v>Not Rated</v>
      </c>
      <c r="Q890" s="4">
        <f t="shared" si="81"/>
        <v>69.680000000000007</v>
      </c>
      <c r="R890" s="4">
        <f t="shared" si="82"/>
        <v>6.9680000000000009</v>
      </c>
      <c r="S890" s="4">
        <f t="shared" si="83"/>
        <v>62.712000000000003</v>
      </c>
    </row>
    <row r="891" spans="1:19" hidden="1" x14ac:dyDescent="0.35">
      <c r="A891" t="s">
        <v>12333</v>
      </c>
      <c r="B891" t="s">
        <v>5312</v>
      </c>
      <c r="C891" s="1">
        <v>45360</v>
      </c>
      <c r="D891" t="s">
        <v>17</v>
      </c>
      <c r="E891" t="s">
        <v>89</v>
      </c>
      <c r="F891" s="3">
        <v>4</v>
      </c>
      <c r="G891" s="3" t="str">
        <f t="shared" si="78"/>
        <v>Valid Quantity</v>
      </c>
      <c r="H891" s="2" t="s">
        <v>3522</v>
      </c>
      <c r="I891" s="3">
        <v>10</v>
      </c>
      <c r="J891" t="s">
        <v>20</v>
      </c>
      <c r="K891" t="s">
        <v>194</v>
      </c>
      <c r="L891" t="s">
        <v>163</v>
      </c>
      <c r="M891" t="s">
        <v>23</v>
      </c>
      <c r="N891" s="3">
        <v>4</v>
      </c>
      <c r="O891" s="3" t="str">
        <f t="shared" si="79"/>
        <v>Consistent</v>
      </c>
      <c r="P891" t="str">
        <f t="shared" si="80"/>
        <v>Good</v>
      </c>
      <c r="Q891" s="4">
        <f t="shared" si="81"/>
        <v>31.44</v>
      </c>
      <c r="R891" s="4">
        <f t="shared" si="82"/>
        <v>3.1440000000000001</v>
      </c>
      <c r="S891" s="4">
        <f t="shared" si="83"/>
        <v>28.295999999999999</v>
      </c>
    </row>
    <row r="892" spans="1:19" hidden="1" x14ac:dyDescent="0.35">
      <c r="A892" t="s">
        <v>17481</v>
      </c>
      <c r="B892" t="s">
        <v>262</v>
      </c>
      <c r="C892" s="1">
        <v>45360</v>
      </c>
      <c r="D892" t="s">
        <v>36</v>
      </c>
      <c r="E892" t="s">
        <v>547</v>
      </c>
      <c r="F892" s="3">
        <v>5</v>
      </c>
      <c r="G892" s="3" t="str">
        <f t="shared" si="78"/>
        <v>Valid Quantity</v>
      </c>
      <c r="H892" s="2" t="s">
        <v>17482</v>
      </c>
      <c r="I892" s="3">
        <v>15</v>
      </c>
      <c r="J892" t="s">
        <v>39</v>
      </c>
      <c r="K892" t="s">
        <v>60</v>
      </c>
      <c r="L892" t="s">
        <v>61</v>
      </c>
      <c r="M892" t="s">
        <v>185</v>
      </c>
      <c r="O892" s="3" t="str">
        <f t="shared" si="79"/>
        <v>Consistent</v>
      </c>
      <c r="P892" t="str">
        <f t="shared" si="80"/>
        <v>Not Rated</v>
      </c>
      <c r="Q892" s="4">
        <f t="shared" si="81"/>
        <v>597.84999999999991</v>
      </c>
      <c r="R892" s="4">
        <f t="shared" si="82"/>
        <v>89.677499999999981</v>
      </c>
      <c r="S892" s="4">
        <f t="shared" si="83"/>
        <v>508.1724999999999</v>
      </c>
    </row>
    <row r="893" spans="1:19" hidden="1" x14ac:dyDescent="0.35">
      <c r="A893" t="s">
        <v>20045</v>
      </c>
      <c r="B893" t="s">
        <v>4636</v>
      </c>
      <c r="C893" s="1">
        <v>45360</v>
      </c>
      <c r="D893" t="s">
        <v>45</v>
      </c>
      <c r="E893" t="s">
        <v>432</v>
      </c>
      <c r="F893" s="3">
        <v>2</v>
      </c>
      <c r="G893" s="3" t="str">
        <f t="shared" si="78"/>
        <v>Valid Quantity</v>
      </c>
      <c r="H893" s="2" t="s">
        <v>15903</v>
      </c>
      <c r="I893" s="3">
        <v>5</v>
      </c>
      <c r="J893" t="s">
        <v>67</v>
      </c>
      <c r="K893" t="s">
        <v>74</v>
      </c>
      <c r="L893" t="s">
        <v>61</v>
      </c>
      <c r="M893" t="s">
        <v>23</v>
      </c>
      <c r="N893" s="3">
        <v>2</v>
      </c>
      <c r="O893" s="3" t="str">
        <f t="shared" si="79"/>
        <v>Consistent</v>
      </c>
      <c r="P893" t="str">
        <f t="shared" si="80"/>
        <v>Bad</v>
      </c>
      <c r="Q893" s="4">
        <f t="shared" si="81"/>
        <v>96.7</v>
      </c>
      <c r="R893" s="4">
        <f t="shared" si="82"/>
        <v>4.835</v>
      </c>
      <c r="S893" s="4">
        <f t="shared" si="83"/>
        <v>91.865000000000009</v>
      </c>
    </row>
    <row r="894" spans="1:19" hidden="1" x14ac:dyDescent="0.35">
      <c r="A894" t="s">
        <v>20794</v>
      </c>
      <c r="B894" t="s">
        <v>1791</v>
      </c>
      <c r="C894" s="1">
        <v>45360</v>
      </c>
      <c r="D894" t="s">
        <v>17</v>
      </c>
      <c r="E894" t="s">
        <v>89</v>
      </c>
      <c r="F894" s="3">
        <v>2</v>
      </c>
      <c r="G894" s="3" t="str">
        <f t="shared" si="78"/>
        <v>Valid Quantity</v>
      </c>
      <c r="H894" s="2" t="s">
        <v>10455</v>
      </c>
      <c r="I894" s="3">
        <v>20</v>
      </c>
      <c r="J894" t="s">
        <v>39</v>
      </c>
      <c r="K894" t="s">
        <v>153</v>
      </c>
      <c r="L894" t="s">
        <v>120</v>
      </c>
      <c r="M894" t="s">
        <v>23</v>
      </c>
      <c r="O894" s="3" t="str">
        <f t="shared" si="79"/>
        <v>Consistent</v>
      </c>
      <c r="P894" t="str">
        <f t="shared" si="80"/>
        <v>Not Rated</v>
      </c>
      <c r="Q894" s="4">
        <f t="shared" si="81"/>
        <v>41.36</v>
      </c>
      <c r="R894" s="4">
        <f t="shared" si="82"/>
        <v>8.2720000000000002</v>
      </c>
      <c r="S894" s="4">
        <f t="shared" si="83"/>
        <v>33.088000000000001</v>
      </c>
    </row>
    <row r="895" spans="1:19" hidden="1" x14ac:dyDescent="0.35">
      <c r="A895" t="s">
        <v>22078</v>
      </c>
      <c r="B895" t="s">
        <v>22079</v>
      </c>
      <c r="C895" s="1">
        <v>45360</v>
      </c>
      <c r="D895" t="s">
        <v>116</v>
      </c>
      <c r="E895" t="s">
        <v>978</v>
      </c>
      <c r="F895" s="3">
        <v>5</v>
      </c>
      <c r="G895" s="3" t="str">
        <f t="shared" si="78"/>
        <v>Valid Quantity</v>
      </c>
      <c r="H895" s="2" t="s">
        <v>22080</v>
      </c>
      <c r="I895" s="3">
        <v>5</v>
      </c>
      <c r="J895" t="s">
        <v>84</v>
      </c>
      <c r="K895" t="s">
        <v>162</v>
      </c>
      <c r="L895" t="s">
        <v>163</v>
      </c>
      <c r="M895" t="s">
        <v>68</v>
      </c>
      <c r="O895" s="3" t="str">
        <f t="shared" si="79"/>
        <v>Consistent</v>
      </c>
      <c r="P895" t="str">
        <f t="shared" si="80"/>
        <v>Not Rated</v>
      </c>
      <c r="Q895" s="4">
        <f t="shared" si="81"/>
        <v>1087.05</v>
      </c>
      <c r="R895" s="4">
        <f t="shared" si="82"/>
        <v>54.352499999999999</v>
      </c>
      <c r="S895" s="4">
        <f t="shared" si="83"/>
        <v>1032.6975</v>
      </c>
    </row>
    <row r="896" spans="1:19" hidden="1" x14ac:dyDescent="0.35">
      <c r="A896" t="s">
        <v>22105</v>
      </c>
      <c r="B896" t="s">
        <v>3412</v>
      </c>
      <c r="C896" s="1">
        <v>45360</v>
      </c>
      <c r="D896" t="s">
        <v>36</v>
      </c>
      <c r="E896" t="s">
        <v>52</v>
      </c>
      <c r="F896" s="3">
        <v>4</v>
      </c>
      <c r="G896" s="3" t="str">
        <f t="shared" si="78"/>
        <v>Valid Quantity</v>
      </c>
      <c r="H896" s="2" t="s">
        <v>11512</v>
      </c>
      <c r="I896" s="3">
        <v>10</v>
      </c>
      <c r="J896" t="s">
        <v>67</v>
      </c>
      <c r="K896" t="s">
        <v>206</v>
      </c>
      <c r="L896" t="s">
        <v>41</v>
      </c>
      <c r="M896" t="s">
        <v>23</v>
      </c>
      <c r="N896" s="3">
        <v>3</v>
      </c>
      <c r="O896" s="3" t="str">
        <f t="shared" si="79"/>
        <v>Consistent</v>
      </c>
      <c r="P896" t="str">
        <f t="shared" si="80"/>
        <v>Average</v>
      </c>
      <c r="Q896" s="4">
        <f t="shared" si="81"/>
        <v>103.32</v>
      </c>
      <c r="R896" s="4">
        <f t="shared" si="82"/>
        <v>10.331999999999999</v>
      </c>
      <c r="S896" s="4">
        <f t="shared" si="83"/>
        <v>92.988</v>
      </c>
    </row>
    <row r="897" spans="1:19" hidden="1" x14ac:dyDescent="0.35">
      <c r="A897" t="s">
        <v>22174</v>
      </c>
      <c r="B897" t="s">
        <v>11550</v>
      </c>
      <c r="C897" s="1">
        <v>45360</v>
      </c>
      <c r="D897" t="s">
        <v>45</v>
      </c>
      <c r="E897" t="s">
        <v>46</v>
      </c>
      <c r="F897" s="3">
        <v>4</v>
      </c>
      <c r="G897" s="3" t="str">
        <f t="shared" si="78"/>
        <v>Valid Quantity</v>
      </c>
      <c r="H897" s="2" t="s">
        <v>703</v>
      </c>
      <c r="I897" s="3">
        <v>0</v>
      </c>
      <c r="J897" t="s">
        <v>20</v>
      </c>
      <c r="K897" t="s">
        <v>189</v>
      </c>
      <c r="L897" t="s">
        <v>120</v>
      </c>
      <c r="M897" t="s">
        <v>32</v>
      </c>
      <c r="O897" s="3" t="str">
        <f t="shared" si="79"/>
        <v>Consistent</v>
      </c>
      <c r="P897" t="str">
        <f t="shared" si="80"/>
        <v>Not Rated</v>
      </c>
      <c r="Q897" s="4">
        <f t="shared" si="81"/>
        <v>116.84</v>
      </c>
      <c r="R897" s="4">
        <f t="shared" si="82"/>
        <v>0</v>
      </c>
      <c r="S897" s="4">
        <f t="shared" si="83"/>
        <v>116.84</v>
      </c>
    </row>
    <row r="898" spans="1:19" hidden="1" x14ac:dyDescent="0.35">
      <c r="A898" t="s">
        <v>1306</v>
      </c>
      <c r="B898" t="s">
        <v>1307</v>
      </c>
      <c r="C898" s="1">
        <v>45361</v>
      </c>
      <c r="D898" t="s">
        <v>64</v>
      </c>
      <c r="E898" t="s">
        <v>851</v>
      </c>
      <c r="F898" s="3">
        <v>3</v>
      </c>
      <c r="G898" s="3" t="str">
        <f t="shared" ref="G898:G961" si="84">IF(F898&gt;0,"Valid Quantity",(IF(F898&lt;0,"Negative Quantity","Zero Quantity")))</f>
        <v>Valid Quantity</v>
      </c>
      <c r="H898" s="2" t="s">
        <v>1308</v>
      </c>
      <c r="I898" s="3">
        <v>0</v>
      </c>
      <c r="J898" t="s">
        <v>54</v>
      </c>
      <c r="K898" t="s">
        <v>85</v>
      </c>
      <c r="L898" t="s">
        <v>86</v>
      </c>
      <c r="M898" t="s">
        <v>75</v>
      </c>
      <c r="O898" s="3" t="str">
        <f t="shared" ref="O898:O961" si="85">IF(F898&lt;0,IF(M898="Returned","Return/Adjustment","Suspicious"),IF(F898=0,IF(M898="Delivered","Suspicious","Review"),"Consistent"))</f>
        <v>Consistent</v>
      </c>
      <c r="P898" t="str">
        <f t="shared" ref="P898:P961" si="86">IF(N898=0,"Not Rated",IF(N898=5,"Excellent",IF(N898=4,"Good",IF(N898=3,"Average",IF(N898=2,"Bad",IF(N898=1,"Very Bad"))))))</f>
        <v>Not Rated</v>
      </c>
      <c r="Q898" s="4">
        <f t="shared" ref="Q898:Q961" si="87">VALUE(SUBSTITUTE(H898,"$",""))*F898</f>
        <v>34.5</v>
      </c>
      <c r="R898" s="4">
        <f t="shared" ref="R898:R961" si="88">Q898*I898/100</f>
        <v>0</v>
      </c>
      <c r="S898" s="4">
        <f t="shared" ref="S898:S961" si="89">Q898-R898</f>
        <v>34.5</v>
      </c>
    </row>
    <row r="899" spans="1:19" hidden="1" x14ac:dyDescent="0.35">
      <c r="A899" t="s">
        <v>2905</v>
      </c>
      <c r="B899" t="s">
        <v>2906</v>
      </c>
      <c r="C899" s="1">
        <v>45361</v>
      </c>
      <c r="D899" t="s">
        <v>36</v>
      </c>
      <c r="E899" t="s">
        <v>183</v>
      </c>
      <c r="F899" s="3">
        <v>3</v>
      </c>
      <c r="G899" s="3" t="str">
        <f t="shared" si="84"/>
        <v>Valid Quantity</v>
      </c>
      <c r="H899" s="2" t="s">
        <v>2907</v>
      </c>
      <c r="I899" s="3">
        <v>15</v>
      </c>
      <c r="J899" t="s">
        <v>48</v>
      </c>
      <c r="K899" t="s">
        <v>104</v>
      </c>
      <c r="L899" t="s">
        <v>22</v>
      </c>
      <c r="M899" t="s">
        <v>32</v>
      </c>
      <c r="N899" s="3">
        <v>0</v>
      </c>
      <c r="O899" s="3" t="str">
        <f t="shared" si="85"/>
        <v>Consistent</v>
      </c>
      <c r="P899" t="str">
        <f t="shared" si="86"/>
        <v>Not Rated</v>
      </c>
      <c r="Q899" s="4">
        <f t="shared" si="87"/>
        <v>422.31000000000006</v>
      </c>
      <c r="R899" s="4">
        <f t="shared" si="88"/>
        <v>63.346500000000006</v>
      </c>
      <c r="S899" s="4">
        <f t="shared" si="89"/>
        <v>358.96350000000007</v>
      </c>
    </row>
    <row r="900" spans="1:19" hidden="1" x14ac:dyDescent="0.35">
      <c r="A900" t="s">
        <v>4401</v>
      </c>
      <c r="B900" t="s">
        <v>4402</v>
      </c>
      <c r="C900" s="1">
        <v>45361</v>
      </c>
      <c r="D900" t="s">
        <v>45</v>
      </c>
      <c r="E900" t="s">
        <v>46</v>
      </c>
      <c r="F900" s="3">
        <v>1</v>
      </c>
      <c r="G900" s="3" t="str">
        <f t="shared" si="84"/>
        <v>Valid Quantity</v>
      </c>
      <c r="H900" s="2" t="s">
        <v>3263</v>
      </c>
      <c r="I900" s="3">
        <v>0</v>
      </c>
      <c r="J900" t="s">
        <v>84</v>
      </c>
      <c r="K900" t="s">
        <v>194</v>
      </c>
      <c r="L900" t="s">
        <v>163</v>
      </c>
      <c r="M900" t="s">
        <v>23</v>
      </c>
      <c r="N900" s="3">
        <v>3</v>
      </c>
      <c r="O900" s="3" t="str">
        <f t="shared" si="85"/>
        <v>Consistent</v>
      </c>
      <c r="P900" t="str">
        <f t="shared" si="86"/>
        <v>Average</v>
      </c>
      <c r="Q900" s="4">
        <f t="shared" si="87"/>
        <v>42.07</v>
      </c>
      <c r="R900" s="4">
        <f t="shared" si="88"/>
        <v>0</v>
      </c>
      <c r="S900" s="4">
        <f t="shared" si="89"/>
        <v>42.07</v>
      </c>
    </row>
    <row r="901" spans="1:19" hidden="1" x14ac:dyDescent="0.35">
      <c r="A901" t="s">
        <v>4584</v>
      </c>
      <c r="B901" t="s">
        <v>2521</v>
      </c>
      <c r="C901" s="1">
        <v>45361</v>
      </c>
      <c r="D901" t="s">
        <v>116</v>
      </c>
      <c r="E901" t="s">
        <v>479</v>
      </c>
      <c r="F901" s="3">
        <v>1</v>
      </c>
      <c r="G901" s="3" t="str">
        <f t="shared" si="84"/>
        <v>Valid Quantity</v>
      </c>
      <c r="H901" s="2" t="s">
        <v>4585</v>
      </c>
      <c r="I901" s="3">
        <v>0</v>
      </c>
      <c r="J901" t="s">
        <v>48</v>
      </c>
      <c r="K901" t="s">
        <v>212</v>
      </c>
      <c r="L901" t="s">
        <v>22</v>
      </c>
      <c r="M901" t="s">
        <v>68</v>
      </c>
      <c r="N901" s="3">
        <v>0</v>
      </c>
      <c r="O901" s="3" t="str">
        <f t="shared" si="85"/>
        <v>Consistent</v>
      </c>
      <c r="P901" t="str">
        <f t="shared" si="86"/>
        <v>Not Rated</v>
      </c>
      <c r="Q901" s="4">
        <f t="shared" si="87"/>
        <v>36.53</v>
      </c>
      <c r="R901" s="4">
        <f t="shared" si="88"/>
        <v>0</v>
      </c>
      <c r="S901" s="4">
        <f t="shared" si="89"/>
        <v>36.53</v>
      </c>
    </row>
    <row r="902" spans="1:19" hidden="1" x14ac:dyDescent="0.35">
      <c r="A902" t="s">
        <v>7730</v>
      </c>
      <c r="B902" t="s">
        <v>7731</v>
      </c>
      <c r="C902" s="1">
        <v>45361</v>
      </c>
      <c r="D902" t="s">
        <v>64</v>
      </c>
      <c r="E902" t="s">
        <v>65</v>
      </c>
      <c r="F902" s="3">
        <v>2</v>
      </c>
      <c r="G902" s="3" t="str">
        <f t="shared" si="84"/>
        <v>Valid Quantity</v>
      </c>
      <c r="H902" s="2" t="s">
        <v>7732</v>
      </c>
      <c r="I902" s="3">
        <v>5</v>
      </c>
      <c r="J902" t="s">
        <v>84</v>
      </c>
      <c r="K902" t="s">
        <v>189</v>
      </c>
      <c r="L902" t="s">
        <v>120</v>
      </c>
      <c r="M902" t="s">
        <v>68</v>
      </c>
      <c r="O902" s="3" t="str">
        <f t="shared" si="85"/>
        <v>Consistent</v>
      </c>
      <c r="P902" t="str">
        <f t="shared" si="86"/>
        <v>Not Rated</v>
      </c>
      <c r="Q902" s="4">
        <f t="shared" si="87"/>
        <v>53.04</v>
      </c>
      <c r="R902" s="4">
        <f t="shared" si="88"/>
        <v>2.6519999999999997</v>
      </c>
      <c r="S902" s="4">
        <f t="shared" si="89"/>
        <v>50.387999999999998</v>
      </c>
    </row>
    <row r="903" spans="1:19" hidden="1" x14ac:dyDescent="0.35">
      <c r="A903" t="s">
        <v>8305</v>
      </c>
      <c r="B903" t="s">
        <v>8306</v>
      </c>
      <c r="C903" s="1">
        <v>45361</v>
      </c>
      <c r="D903" t="s">
        <v>101</v>
      </c>
      <c r="E903" t="s">
        <v>107</v>
      </c>
      <c r="F903" s="3">
        <v>1</v>
      </c>
      <c r="G903" s="3" t="str">
        <f t="shared" si="84"/>
        <v>Valid Quantity</v>
      </c>
      <c r="H903" s="2" t="s">
        <v>8307</v>
      </c>
      <c r="I903" s="3">
        <v>0</v>
      </c>
      <c r="J903" t="s">
        <v>39</v>
      </c>
      <c r="K903" t="s">
        <v>85</v>
      </c>
      <c r="L903" t="s">
        <v>86</v>
      </c>
      <c r="M903" t="s">
        <v>32</v>
      </c>
      <c r="O903" s="3" t="str">
        <f t="shared" si="85"/>
        <v>Consistent</v>
      </c>
      <c r="P903" t="str">
        <f t="shared" si="86"/>
        <v>Not Rated</v>
      </c>
      <c r="Q903" s="4">
        <f t="shared" si="87"/>
        <v>62.59</v>
      </c>
      <c r="R903" s="4">
        <f t="shared" si="88"/>
        <v>0</v>
      </c>
      <c r="S903" s="4">
        <f t="shared" si="89"/>
        <v>62.59</v>
      </c>
    </row>
    <row r="904" spans="1:19" hidden="1" x14ac:dyDescent="0.35">
      <c r="A904" t="s">
        <v>8533</v>
      </c>
      <c r="B904" t="s">
        <v>7776</v>
      </c>
      <c r="C904" s="1">
        <v>45361</v>
      </c>
      <c r="D904" t="s">
        <v>81</v>
      </c>
      <c r="E904" t="s">
        <v>143</v>
      </c>
      <c r="F904" s="3">
        <v>1</v>
      </c>
      <c r="G904" s="3" t="str">
        <f t="shared" si="84"/>
        <v>Valid Quantity</v>
      </c>
      <c r="H904" s="2" t="s">
        <v>4458</v>
      </c>
      <c r="I904" s="3">
        <v>0</v>
      </c>
      <c r="J904" t="s">
        <v>20</v>
      </c>
      <c r="K904" t="s">
        <v>49</v>
      </c>
      <c r="L904" t="s">
        <v>22</v>
      </c>
      <c r="M904" t="s">
        <v>23</v>
      </c>
      <c r="O904" s="3" t="str">
        <f t="shared" si="85"/>
        <v>Consistent</v>
      </c>
      <c r="P904" t="str">
        <f t="shared" si="86"/>
        <v>Not Rated</v>
      </c>
      <c r="Q904" s="4">
        <f t="shared" si="87"/>
        <v>53.79</v>
      </c>
      <c r="R904" s="4">
        <f t="shared" si="88"/>
        <v>0</v>
      </c>
      <c r="S904" s="4">
        <f t="shared" si="89"/>
        <v>53.79</v>
      </c>
    </row>
    <row r="905" spans="1:19" hidden="1" x14ac:dyDescent="0.35">
      <c r="A905" t="s">
        <v>12096</v>
      </c>
      <c r="B905" t="s">
        <v>11370</v>
      </c>
      <c r="C905" s="1">
        <v>45361</v>
      </c>
      <c r="D905" t="s">
        <v>159</v>
      </c>
      <c r="E905" t="s">
        <v>239</v>
      </c>
      <c r="F905" s="3">
        <v>1</v>
      </c>
      <c r="G905" s="3" t="str">
        <f t="shared" si="84"/>
        <v>Valid Quantity</v>
      </c>
      <c r="H905" s="2" t="s">
        <v>2939</v>
      </c>
      <c r="I905" s="3">
        <v>20</v>
      </c>
      <c r="J905" t="s">
        <v>54</v>
      </c>
      <c r="K905" t="s">
        <v>85</v>
      </c>
      <c r="L905" t="s">
        <v>86</v>
      </c>
      <c r="M905" t="s">
        <v>23</v>
      </c>
      <c r="N905" s="3">
        <v>5</v>
      </c>
      <c r="O905" s="3" t="str">
        <f t="shared" si="85"/>
        <v>Consistent</v>
      </c>
      <c r="P905" t="str">
        <f t="shared" si="86"/>
        <v>Excellent</v>
      </c>
      <c r="Q905" s="4">
        <f t="shared" si="87"/>
        <v>27.17</v>
      </c>
      <c r="R905" s="4">
        <f t="shared" si="88"/>
        <v>5.4340000000000011</v>
      </c>
      <c r="S905" s="4">
        <f t="shared" si="89"/>
        <v>21.736000000000001</v>
      </c>
    </row>
    <row r="906" spans="1:19" hidden="1" x14ac:dyDescent="0.35">
      <c r="A906" t="s">
        <v>12143</v>
      </c>
      <c r="B906" t="s">
        <v>1259</v>
      </c>
      <c r="C906" s="1">
        <v>45361</v>
      </c>
      <c r="D906" t="s">
        <v>81</v>
      </c>
      <c r="E906" t="s">
        <v>111</v>
      </c>
      <c r="F906" s="3">
        <v>3</v>
      </c>
      <c r="G906" s="3" t="str">
        <f t="shared" si="84"/>
        <v>Valid Quantity</v>
      </c>
      <c r="H906" s="2" t="s">
        <v>12144</v>
      </c>
      <c r="I906" s="3">
        <v>15</v>
      </c>
      <c r="J906" t="s">
        <v>54</v>
      </c>
      <c r="K906" t="s">
        <v>194</v>
      </c>
      <c r="L906" t="s">
        <v>163</v>
      </c>
      <c r="M906" t="s">
        <v>23</v>
      </c>
      <c r="N906" s="3">
        <v>4</v>
      </c>
      <c r="O906" s="3" t="str">
        <f t="shared" si="85"/>
        <v>Consistent</v>
      </c>
      <c r="P906" t="str">
        <f t="shared" si="86"/>
        <v>Good</v>
      </c>
      <c r="Q906" s="4">
        <f t="shared" si="87"/>
        <v>147.18</v>
      </c>
      <c r="R906" s="4">
        <f t="shared" si="88"/>
        <v>22.077000000000002</v>
      </c>
      <c r="S906" s="4">
        <f t="shared" si="89"/>
        <v>125.10300000000001</v>
      </c>
    </row>
    <row r="907" spans="1:19" hidden="1" x14ac:dyDescent="0.35">
      <c r="A907" t="s">
        <v>12266</v>
      </c>
      <c r="B907" t="s">
        <v>11325</v>
      </c>
      <c r="C907" s="1">
        <v>45361</v>
      </c>
      <c r="D907" t="s">
        <v>64</v>
      </c>
      <c r="E907" t="s">
        <v>65</v>
      </c>
      <c r="F907" s="3">
        <v>1</v>
      </c>
      <c r="G907" s="3" t="str">
        <f t="shared" si="84"/>
        <v>Valid Quantity</v>
      </c>
      <c r="H907" s="2" t="s">
        <v>12267</v>
      </c>
      <c r="I907" s="3">
        <v>10</v>
      </c>
      <c r="J907" t="s">
        <v>54</v>
      </c>
      <c r="K907" t="s">
        <v>60</v>
      </c>
      <c r="L907" t="s">
        <v>61</v>
      </c>
      <c r="M907" t="s">
        <v>68</v>
      </c>
      <c r="O907" s="3" t="str">
        <f t="shared" si="85"/>
        <v>Consistent</v>
      </c>
      <c r="P907" t="str">
        <f t="shared" si="86"/>
        <v>Not Rated</v>
      </c>
      <c r="Q907" s="4">
        <f t="shared" si="87"/>
        <v>50.05</v>
      </c>
      <c r="R907" s="4">
        <f t="shared" si="88"/>
        <v>5.0049999999999999</v>
      </c>
      <c r="S907" s="4">
        <f t="shared" si="89"/>
        <v>45.044999999999995</v>
      </c>
    </row>
    <row r="908" spans="1:19" hidden="1" x14ac:dyDescent="0.35">
      <c r="A908" t="s">
        <v>12938</v>
      </c>
      <c r="B908" t="s">
        <v>9181</v>
      </c>
      <c r="C908" s="1">
        <v>45361</v>
      </c>
      <c r="D908" t="s">
        <v>64</v>
      </c>
      <c r="E908" t="s">
        <v>65</v>
      </c>
      <c r="F908" s="3">
        <v>3</v>
      </c>
      <c r="G908" s="3" t="str">
        <f t="shared" si="84"/>
        <v>Valid Quantity</v>
      </c>
      <c r="H908" s="2" t="s">
        <v>12939</v>
      </c>
      <c r="I908" s="3">
        <v>0</v>
      </c>
      <c r="J908" t="s">
        <v>54</v>
      </c>
      <c r="K908" t="s">
        <v>119</v>
      </c>
      <c r="L908" t="s">
        <v>120</v>
      </c>
      <c r="M908" t="s">
        <v>23</v>
      </c>
      <c r="N908" s="3">
        <v>2</v>
      </c>
      <c r="O908" s="3" t="str">
        <f t="shared" si="85"/>
        <v>Consistent</v>
      </c>
      <c r="P908" t="str">
        <f t="shared" si="86"/>
        <v>Bad</v>
      </c>
      <c r="Q908" s="4">
        <f t="shared" si="87"/>
        <v>293.37</v>
      </c>
      <c r="R908" s="4">
        <f t="shared" si="88"/>
        <v>0</v>
      </c>
      <c r="S908" s="4">
        <f t="shared" si="89"/>
        <v>293.37</v>
      </c>
    </row>
    <row r="909" spans="1:19" hidden="1" x14ac:dyDescent="0.35">
      <c r="A909" t="s">
        <v>15246</v>
      </c>
      <c r="B909" t="s">
        <v>2112</v>
      </c>
      <c r="C909" s="1">
        <v>45361</v>
      </c>
      <c r="D909" t="s">
        <v>101</v>
      </c>
      <c r="E909" t="s">
        <v>107</v>
      </c>
      <c r="F909" s="3">
        <v>2</v>
      </c>
      <c r="G909" s="3" t="str">
        <f t="shared" si="84"/>
        <v>Valid Quantity</v>
      </c>
      <c r="H909" s="2" t="s">
        <v>6031</v>
      </c>
      <c r="I909" s="3">
        <v>0</v>
      </c>
      <c r="J909" t="s">
        <v>54</v>
      </c>
      <c r="K909" t="s">
        <v>206</v>
      </c>
      <c r="L909" t="s">
        <v>41</v>
      </c>
      <c r="M909" t="s">
        <v>23</v>
      </c>
      <c r="O909" s="3" t="str">
        <f t="shared" si="85"/>
        <v>Consistent</v>
      </c>
      <c r="P909" t="str">
        <f t="shared" si="86"/>
        <v>Not Rated</v>
      </c>
      <c r="Q909" s="4">
        <f t="shared" si="87"/>
        <v>141.16</v>
      </c>
      <c r="R909" s="4">
        <f t="shared" si="88"/>
        <v>0</v>
      </c>
      <c r="S909" s="4">
        <f t="shared" si="89"/>
        <v>141.16</v>
      </c>
    </row>
    <row r="910" spans="1:19" hidden="1" x14ac:dyDescent="0.35">
      <c r="A910" t="s">
        <v>16289</v>
      </c>
      <c r="B910" t="s">
        <v>768</v>
      </c>
      <c r="C910" s="1">
        <v>45361</v>
      </c>
      <c r="D910" t="s">
        <v>64</v>
      </c>
      <c r="E910" t="s">
        <v>416</v>
      </c>
      <c r="F910" s="3">
        <v>1</v>
      </c>
      <c r="G910" s="3" t="str">
        <f t="shared" si="84"/>
        <v>Valid Quantity</v>
      </c>
      <c r="H910" s="2" t="s">
        <v>9141</v>
      </c>
      <c r="I910" s="3">
        <v>15</v>
      </c>
      <c r="J910" t="s">
        <v>84</v>
      </c>
      <c r="K910" t="s">
        <v>212</v>
      </c>
      <c r="L910" t="s">
        <v>120</v>
      </c>
      <c r="M910" t="s">
        <v>23</v>
      </c>
      <c r="N910" s="3">
        <v>4</v>
      </c>
      <c r="O910" s="3" t="str">
        <f t="shared" si="85"/>
        <v>Consistent</v>
      </c>
      <c r="P910" t="str">
        <f t="shared" si="86"/>
        <v>Good</v>
      </c>
      <c r="Q910" s="4">
        <f t="shared" si="87"/>
        <v>36.869999999999997</v>
      </c>
      <c r="R910" s="4">
        <f t="shared" si="88"/>
        <v>5.5305</v>
      </c>
      <c r="S910" s="4">
        <f t="shared" si="89"/>
        <v>31.339499999999997</v>
      </c>
    </row>
    <row r="911" spans="1:19" hidden="1" x14ac:dyDescent="0.35">
      <c r="A911" t="s">
        <v>17127</v>
      </c>
      <c r="B911" t="s">
        <v>2103</v>
      </c>
      <c r="C911" s="1">
        <v>45361</v>
      </c>
      <c r="D911" t="s">
        <v>159</v>
      </c>
      <c r="E911" t="s">
        <v>160</v>
      </c>
      <c r="F911" s="3">
        <v>1</v>
      </c>
      <c r="G911" s="3" t="str">
        <f t="shared" si="84"/>
        <v>Valid Quantity</v>
      </c>
      <c r="H911" s="2" t="s">
        <v>17128</v>
      </c>
      <c r="I911" s="3">
        <v>10</v>
      </c>
      <c r="J911" t="s">
        <v>67</v>
      </c>
      <c r="K911" t="s">
        <v>74</v>
      </c>
      <c r="L911" t="s">
        <v>61</v>
      </c>
      <c r="M911" t="s">
        <v>32</v>
      </c>
      <c r="O911" s="3" t="str">
        <f t="shared" si="85"/>
        <v>Consistent</v>
      </c>
      <c r="P911" t="str">
        <f t="shared" si="86"/>
        <v>Not Rated</v>
      </c>
      <c r="Q911" s="4">
        <f t="shared" si="87"/>
        <v>20.46</v>
      </c>
      <c r="R911" s="4">
        <f t="shared" si="88"/>
        <v>2.0460000000000003</v>
      </c>
      <c r="S911" s="4">
        <f t="shared" si="89"/>
        <v>18.414000000000001</v>
      </c>
    </row>
    <row r="912" spans="1:19" hidden="1" x14ac:dyDescent="0.35">
      <c r="A912" t="s">
        <v>17368</v>
      </c>
      <c r="B912" t="s">
        <v>8668</v>
      </c>
      <c r="C912" s="1">
        <v>45361</v>
      </c>
      <c r="D912" t="s">
        <v>17</v>
      </c>
      <c r="E912" t="s">
        <v>72</v>
      </c>
      <c r="F912" s="3">
        <v>3</v>
      </c>
      <c r="G912" s="3" t="str">
        <f t="shared" si="84"/>
        <v>Valid Quantity</v>
      </c>
      <c r="H912" s="2" t="s">
        <v>5531</v>
      </c>
      <c r="I912" s="3">
        <v>0</v>
      </c>
      <c r="J912" t="s">
        <v>20</v>
      </c>
      <c r="K912" t="s">
        <v>55</v>
      </c>
      <c r="L912" t="s">
        <v>31</v>
      </c>
      <c r="M912" t="s">
        <v>23</v>
      </c>
      <c r="N912" s="3">
        <v>5</v>
      </c>
      <c r="O912" s="3" t="str">
        <f t="shared" si="85"/>
        <v>Consistent</v>
      </c>
      <c r="P912" t="str">
        <f t="shared" si="86"/>
        <v>Excellent</v>
      </c>
      <c r="Q912" s="4">
        <f t="shared" si="87"/>
        <v>19.350000000000001</v>
      </c>
      <c r="R912" s="4">
        <f t="shared" si="88"/>
        <v>0</v>
      </c>
      <c r="S912" s="4">
        <f t="shared" si="89"/>
        <v>19.350000000000001</v>
      </c>
    </row>
    <row r="913" spans="1:19" hidden="1" x14ac:dyDescent="0.35">
      <c r="A913" t="s">
        <v>20939</v>
      </c>
      <c r="B913" t="s">
        <v>11169</v>
      </c>
      <c r="C913" s="1">
        <v>45361</v>
      </c>
      <c r="D913" t="s">
        <v>17</v>
      </c>
      <c r="E913" t="s">
        <v>72</v>
      </c>
      <c r="F913" s="3">
        <v>2</v>
      </c>
      <c r="G913" s="3" t="str">
        <f t="shared" si="84"/>
        <v>Valid Quantity</v>
      </c>
      <c r="H913" s="2" t="s">
        <v>8741</v>
      </c>
      <c r="I913" s="3">
        <v>5</v>
      </c>
      <c r="J913" t="s">
        <v>67</v>
      </c>
      <c r="K913" t="s">
        <v>124</v>
      </c>
      <c r="L913" t="s">
        <v>61</v>
      </c>
      <c r="M913" t="s">
        <v>68</v>
      </c>
      <c r="O913" s="3" t="str">
        <f t="shared" si="85"/>
        <v>Consistent</v>
      </c>
      <c r="P913" t="str">
        <f t="shared" si="86"/>
        <v>Not Rated</v>
      </c>
      <c r="Q913" s="4">
        <f t="shared" si="87"/>
        <v>78.400000000000006</v>
      </c>
      <c r="R913" s="4">
        <f t="shared" si="88"/>
        <v>3.92</v>
      </c>
      <c r="S913" s="4">
        <f t="shared" si="89"/>
        <v>74.48</v>
      </c>
    </row>
    <row r="914" spans="1:19" hidden="1" x14ac:dyDescent="0.35">
      <c r="A914" t="s">
        <v>22719</v>
      </c>
      <c r="B914" t="s">
        <v>6327</v>
      </c>
      <c r="C914" s="1">
        <v>45361</v>
      </c>
      <c r="D914" t="s">
        <v>101</v>
      </c>
      <c r="E914" t="s">
        <v>345</v>
      </c>
      <c r="F914" s="3">
        <v>1</v>
      </c>
      <c r="G914" s="3" t="str">
        <f t="shared" si="84"/>
        <v>Valid Quantity</v>
      </c>
      <c r="H914" s="2" t="s">
        <v>10280</v>
      </c>
      <c r="I914" s="3">
        <v>0</v>
      </c>
      <c r="J914" t="s">
        <v>54</v>
      </c>
      <c r="K914" t="s">
        <v>85</v>
      </c>
      <c r="L914" t="s">
        <v>86</v>
      </c>
      <c r="M914" t="s">
        <v>23</v>
      </c>
      <c r="N914" s="3">
        <v>2</v>
      </c>
      <c r="O914" s="3" t="str">
        <f t="shared" si="85"/>
        <v>Consistent</v>
      </c>
      <c r="P914" t="str">
        <f t="shared" si="86"/>
        <v>Bad</v>
      </c>
      <c r="Q914" s="4">
        <f t="shared" si="87"/>
        <v>68.62</v>
      </c>
      <c r="R914" s="4">
        <f t="shared" si="88"/>
        <v>0</v>
      </c>
      <c r="S914" s="4">
        <f t="shared" si="89"/>
        <v>68.62</v>
      </c>
    </row>
    <row r="915" spans="1:19" hidden="1" x14ac:dyDescent="0.35">
      <c r="A915" t="s">
        <v>22795</v>
      </c>
      <c r="B915" t="s">
        <v>9940</v>
      </c>
      <c r="C915" s="1">
        <v>45361</v>
      </c>
      <c r="D915" t="s">
        <v>45</v>
      </c>
      <c r="E915" t="s">
        <v>46</v>
      </c>
      <c r="F915" s="3">
        <v>1</v>
      </c>
      <c r="G915" s="3" t="str">
        <f t="shared" si="84"/>
        <v>Valid Quantity</v>
      </c>
      <c r="H915" s="2" t="s">
        <v>13859</v>
      </c>
      <c r="I915" s="3">
        <v>15</v>
      </c>
      <c r="J915" t="s">
        <v>39</v>
      </c>
      <c r="K915" t="s">
        <v>124</v>
      </c>
      <c r="L915" t="s">
        <v>61</v>
      </c>
      <c r="M915" t="s">
        <v>23</v>
      </c>
      <c r="N915" s="3">
        <v>2</v>
      </c>
      <c r="O915" s="3" t="str">
        <f t="shared" si="85"/>
        <v>Consistent</v>
      </c>
      <c r="P915" t="str">
        <f t="shared" si="86"/>
        <v>Bad</v>
      </c>
      <c r="Q915" s="4">
        <f t="shared" si="87"/>
        <v>43.69</v>
      </c>
      <c r="R915" s="4">
        <f t="shared" si="88"/>
        <v>6.5534999999999988</v>
      </c>
      <c r="S915" s="4">
        <f t="shared" si="89"/>
        <v>37.136499999999998</v>
      </c>
    </row>
    <row r="916" spans="1:19" hidden="1" x14ac:dyDescent="0.35">
      <c r="A916" t="s">
        <v>22954</v>
      </c>
      <c r="B916" t="s">
        <v>3093</v>
      </c>
      <c r="C916" s="1">
        <v>45361</v>
      </c>
      <c r="D916" t="s">
        <v>64</v>
      </c>
      <c r="E916" t="s">
        <v>305</v>
      </c>
      <c r="F916" s="3">
        <v>1</v>
      </c>
      <c r="G916" s="3" t="str">
        <f t="shared" si="84"/>
        <v>Valid Quantity</v>
      </c>
      <c r="H916" s="2" t="s">
        <v>6813</v>
      </c>
      <c r="I916" s="3">
        <v>0</v>
      </c>
      <c r="J916" t="s">
        <v>54</v>
      </c>
      <c r="K916" t="s">
        <v>206</v>
      </c>
      <c r="L916" t="s">
        <v>41</v>
      </c>
      <c r="M916" t="s">
        <v>23</v>
      </c>
      <c r="N916" s="3">
        <v>4</v>
      </c>
      <c r="O916" s="3" t="str">
        <f t="shared" si="85"/>
        <v>Consistent</v>
      </c>
      <c r="P916" t="str">
        <f t="shared" si="86"/>
        <v>Good</v>
      </c>
      <c r="Q916" s="4">
        <f t="shared" si="87"/>
        <v>16.88</v>
      </c>
      <c r="R916" s="4">
        <f t="shared" si="88"/>
        <v>0</v>
      </c>
      <c r="S916" s="4">
        <f t="shared" si="89"/>
        <v>16.88</v>
      </c>
    </row>
    <row r="917" spans="1:19" hidden="1" x14ac:dyDescent="0.35">
      <c r="A917" t="s">
        <v>831</v>
      </c>
      <c r="B917" t="s">
        <v>214</v>
      </c>
      <c r="C917" s="1">
        <v>45362</v>
      </c>
      <c r="D917" t="s">
        <v>159</v>
      </c>
      <c r="E917" t="s">
        <v>358</v>
      </c>
      <c r="F917" s="3">
        <v>4</v>
      </c>
      <c r="G917" s="3" t="str">
        <f t="shared" si="84"/>
        <v>Valid Quantity</v>
      </c>
      <c r="H917" s="2" t="s">
        <v>832</v>
      </c>
      <c r="I917" s="3">
        <v>5</v>
      </c>
      <c r="J917" t="s">
        <v>67</v>
      </c>
      <c r="K917" t="s">
        <v>74</v>
      </c>
      <c r="L917" t="s">
        <v>61</v>
      </c>
      <c r="M917" t="s">
        <v>23</v>
      </c>
      <c r="N917" s="3">
        <v>3</v>
      </c>
      <c r="O917" s="3" t="str">
        <f t="shared" si="85"/>
        <v>Consistent</v>
      </c>
      <c r="P917" t="str">
        <f t="shared" si="86"/>
        <v>Average</v>
      </c>
      <c r="Q917" s="4">
        <f t="shared" si="87"/>
        <v>56.44</v>
      </c>
      <c r="R917" s="4">
        <f t="shared" si="88"/>
        <v>2.8220000000000001</v>
      </c>
      <c r="S917" s="4">
        <f t="shared" si="89"/>
        <v>53.617999999999995</v>
      </c>
    </row>
    <row r="918" spans="1:19" hidden="1" x14ac:dyDescent="0.35">
      <c r="A918" t="s">
        <v>1212</v>
      </c>
      <c r="B918" t="s">
        <v>1213</v>
      </c>
      <c r="C918" s="1">
        <v>45362</v>
      </c>
      <c r="D918" t="s">
        <v>17</v>
      </c>
      <c r="E918" t="s">
        <v>72</v>
      </c>
      <c r="F918" s="3">
        <v>2</v>
      </c>
      <c r="G918" s="3" t="str">
        <f t="shared" si="84"/>
        <v>Valid Quantity</v>
      </c>
      <c r="H918" s="2" t="s">
        <v>1214</v>
      </c>
      <c r="I918" s="3">
        <v>0</v>
      </c>
      <c r="J918" t="s">
        <v>39</v>
      </c>
      <c r="K918" t="s">
        <v>49</v>
      </c>
      <c r="L918" t="s">
        <v>22</v>
      </c>
      <c r="M918" t="s">
        <v>185</v>
      </c>
      <c r="O918" s="3" t="str">
        <f t="shared" si="85"/>
        <v>Consistent</v>
      </c>
      <c r="P918" t="str">
        <f t="shared" si="86"/>
        <v>Not Rated</v>
      </c>
      <c r="Q918" s="4">
        <f t="shared" si="87"/>
        <v>32.840000000000003</v>
      </c>
      <c r="R918" s="4">
        <f t="shared" si="88"/>
        <v>0</v>
      </c>
      <c r="S918" s="4">
        <f t="shared" si="89"/>
        <v>32.840000000000003</v>
      </c>
    </row>
    <row r="919" spans="1:19" hidden="1" x14ac:dyDescent="0.35">
      <c r="A919" t="s">
        <v>4669</v>
      </c>
      <c r="B919" t="s">
        <v>4670</v>
      </c>
      <c r="C919" s="1">
        <v>45362</v>
      </c>
      <c r="D919" t="s">
        <v>81</v>
      </c>
      <c r="E919" t="s">
        <v>178</v>
      </c>
      <c r="F919" s="3">
        <v>1</v>
      </c>
      <c r="G919" s="3" t="str">
        <f t="shared" si="84"/>
        <v>Valid Quantity</v>
      </c>
      <c r="H919" s="2" t="s">
        <v>4671</v>
      </c>
      <c r="I919" s="3">
        <v>25</v>
      </c>
      <c r="J919" t="s">
        <v>84</v>
      </c>
      <c r="K919" t="s">
        <v>162</v>
      </c>
      <c r="L919" t="s">
        <v>163</v>
      </c>
      <c r="M919" t="s">
        <v>23</v>
      </c>
      <c r="N919" s="3">
        <v>4</v>
      </c>
      <c r="O919" s="3" t="str">
        <f t="shared" si="85"/>
        <v>Consistent</v>
      </c>
      <c r="P919" t="str">
        <f t="shared" si="86"/>
        <v>Good</v>
      </c>
      <c r="Q919" s="4">
        <f t="shared" si="87"/>
        <v>71.89</v>
      </c>
      <c r="R919" s="4">
        <f t="shared" si="88"/>
        <v>17.9725</v>
      </c>
      <c r="S919" s="4">
        <f t="shared" si="89"/>
        <v>53.917500000000004</v>
      </c>
    </row>
    <row r="920" spans="1:19" hidden="1" x14ac:dyDescent="0.35">
      <c r="A920" t="s">
        <v>5398</v>
      </c>
      <c r="B920" t="s">
        <v>5399</v>
      </c>
      <c r="C920" s="1">
        <v>45362</v>
      </c>
      <c r="D920" t="s">
        <v>64</v>
      </c>
      <c r="E920" t="s">
        <v>851</v>
      </c>
      <c r="F920" s="3">
        <v>1</v>
      </c>
      <c r="G920" s="3" t="str">
        <f t="shared" si="84"/>
        <v>Valid Quantity</v>
      </c>
      <c r="H920" s="2" t="s">
        <v>164</v>
      </c>
      <c r="I920" s="3">
        <v>0</v>
      </c>
      <c r="J920" t="s">
        <v>84</v>
      </c>
      <c r="K920" t="s">
        <v>104</v>
      </c>
      <c r="L920" t="s">
        <v>22</v>
      </c>
      <c r="M920" t="s">
        <v>23</v>
      </c>
      <c r="N920" s="3">
        <v>4</v>
      </c>
      <c r="O920" s="3" t="str">
        <f t="shared" si="85"/>
        <v>Consistent</v>
      </c>
      <c r="P920" t="str">
        <f t="shared" si="86"/>
        <v>Good</v>
      </c>
      <c r="Q920" s="4">
        <f t="shared" si="87"/>
        <v>47</v>
      </c>
      <c r="R920" s="4">
        <f t="shared" si="88"/>
        <v>0</v>
      </c>
      <c r="S920" s="4">
        <f t="shared" si="89"/>
        <v>47</v>
      </c>
    </row>
    <row r="921" spans="1:19" hidden="1" x14ac:dyDescent="0.35">
      <c r="A921" t="s">
        <v>9996</v>
      </c>
      <c r="B921" t="s">
        <v>9997</v>
      </c>
      <c r="C921" s="1">
        <v>45362</v>
      </c>
      <c r="D921" t="s">
        <v>116</v>
      </c>
      <c r="E921" t="s">
        <v>151</v>
      </c>
      <c r="F921" s="3">
        <v>2</v>
      </c>
      <c r="G921" s="3" t="str">
        <f t="shared" si="84"/>
        <v>Valid Quantity</v>
      </c>
      <c r="H921" s="2" t="s">
        <v>9998</v>
      </c>
      <c r="I921" s="3">
        <v>5</v>
      </c>
      <c r="J921" t="s">
        <v>54</v>
      </c>
      <c r="K921" t="s">
        <v>131</v>
      </c>
      <c r="L921" t="s">
        <v>86</v>
      </c>
      <c r="M921" t="s">
        <v>75</v>
      </c>
      <c r="O921" s="3" t="str">
        <f t="shared" si="85"/>
        <v>Consistent</v>
      </c>
      <c r="P921" t="str">
        <f t="shared" si="86"/>
        <v>Not Rated</v>
      </c>
      <c r="Q921" s="4">
        <f t="shared" si="87"/>
        <v>149.6</v>
      </c>
      <c r="R921" s="4">
        <f t="shared" si="88"/>
        <v>7.48</v>
      </c>
      <c r="S921" s="4">
        <f t="shared" si="89"/>
        <v>142.12</v>
      </c>
    </row>
    <row r="922" spans="1:19" hidden="1" x14ac:dyDescent="0.35">
      <c r="A922" t="s">
        <v>15169</v>
      </c>
      <c r="B922" t="s">
        <v>896</v>
      </c>
      <c r="C922" s="1">
        <v>45362</v>
      </c>
      <c r="D922" t="s">
        <v>17</v>
      </c>
      <c r="E922" t="s">
        <v>28</v>
      </c>
      <c r="F922" s="3">
        <v>1</v>
      </c>
      <c r="G922" s="3" t="str">
        <f t="shared" si="84"/>
        <v>Valid Quantity</v>
      </c>
      <c r="H922" s="2" t="s">
        <v>7802</v>
      </c>
      <c r="I922" s="3">
        <v>0</v>
      </c>
      <c r="J922" t="s">
        <v>48</v>
      </c>
      <c r="K922" t="s">
        <v>212</v>
      </c>
      <c r="L922" t="s">
        <v>31</v>
      </c>
      <c r="M922" t="s">
        <v>23</v>
      </c>
      <c r="N922" s="3">
        <v>4</v>
      </c>
      <c r="O922" s="3" t="str">
        <f t="shared" si="85"/>
        <v>Consistent</v>
      </c>
      <c r="P922" t="str">
        <f t="shared" si="86"/>
        <v>Good</v>
      </c>
      <c r="Q922" s="4">
        <f t="shared" si="87"/>
        <v>36.03</v>
      </c>
      <c r="R922" s="4">
        <f t="shared" si="88"/>
        <v>0</v>
      </c>
      <c r="S922" s="4">
        <f t="shared" si="89"/>
        <v>36.03</v>
      </c>
    </row>
    <row r="923" spans="1:19" hidden="1" x14ac:dyDescent="0.35">
      <c r="A923" t="s">
        <v>16626</v>
      </c>
      <c r="B923" t="s">
        <v>16288</v>
      </c>
      <c r="C923" s="1">
        <v>45362</v>
      </c>
      <c r="D923" t="s">
        <v>101</v>
      </c>
      <c r="E923" t="s">
        <v>107</v>
      </c>
      <c r="F923" s="3">
        <v>1</v>
      </c>
      <c r="G923" s="3" t="str">
        <f t="shared" si="84"/>
        <v>Valid Quantity</v>
      </c>
      <c r="H923" s="2" t="s">
        <v>7907</v>
      </c>
      <c r="I923" s="3">
        <v>5</v>
      </c>
      <c r="J923" t="s">
        <v>67</v>
      </c>
      <c r="K923" t="s">
        <v>74</v>
      </c>
      <c r="L923" t="s">
        <v>61</v>
      </c>
      <c r="M923" t="s">
        <v>23</v>
      </c>
      <c r="N923" s="3">
        <v>5</v>
      </c>
      <c r="O923" s="3" t="str">
        <f t="shared" si="85"/>
        <v>Consistent</v>
      </c>
      <c r="P923" t="str">
        <f t="shared" si="86"/>
        <v>Excellent</v>
      </c>
      <c r="Q923" s="4">
        <f t="shared" si="87"/>
        <v>69.88</v>
      </c>
      <c r="R923" s="4">
        <f t="shared" si="88"/>
        <v>3.4939999999999998</v>
      </c>
      <c r="S923" s="4">
        <f t="shared" si="89"/>
        <v>66.385999999999996</v>
      </c>
    </row>
    <row r="924" spans="1:19" hidden="1" x14ac:dyDescent="0.35">
      <c r="A924" t="s">
        <v>18639</v>
      </c>
      <c r="B924" t="s">
        <v>5520</v>
      </c>
      <c r="C924" s="1">
        <v>45362</v>
      </c>
      <c r="D924" t="s">
        <v>17</v>
      </c>
      <c r="E924" t="s">
        <v>89</v>
      </c>
      <c r="F924" s="3">
        <v>3</v>
      </c>
      <c r="G924" s="3" t="str">
        <f t="shared" si="84"/>
        <v>Valid Quantity</v>
      </c>
      <c r="H924" s="2" t="s">
        <v>13557</v>
      </c>
      <c r="I924" s="3">
        <v>0</v>
      </c>
      <c r="J924" t="s">
        <v>20</v>
      </c>
      <c r="K924" t="s">
        <v>104</v>
      </c>
      <c r="L924" t="s">
        <v>22</v>
      </c>
      <c r="M924" t="s">
        <v>23</v>
      </c>
      <c r="N924" s="3">
        <v>4</v>
      </c>
      <c r="O924" s="3" t="str">
        <f t="shared" si="85"/>
        <v>Consistent</v>
      </c>
      <c r="P924" t="str">
        <f t="shared" si="86"/>
        <v>Good</v>
      </c>
      <c r="Q924" s="4">
        <f t="shared" si="87"/>
        <v>70.260000000000005</v>
      </c>
      <c r="R924" s="4">
        <f t="shared" si="88"/>
        <v>0</v>
      </c>
      <c r="S924" s="4">
        <f t="shared" si="89"/>
        <v>70.260000000000005</v>
      </c>
    </row>
    <row r="925" spans="1:19" hidden="1" x14ac:dyDescent="0.35">
      <c r="A925" t="s">
        <v>19470</v>
      </c>
      <c r="B925" t="s">
        <v>4929</v>
      </c>
      <c r="C925" s="1">
        <v>45362</v>
      </c>
      <c r="D925" t="s">
        <v>116</v>
      </c>
      <c r="E925" t="s">
        <v>479</v>
      </c>
      <c r="F925" s="3">
        <v>2</v>
      </c>
      <c r="G925" s="3" t="str">
        <f t="shared" si="84"/>
        <v>Valid Quantity</v>
      </c>
      <c r="H925" s="2" t="s">
        <v>19471</v>
      </c>
      <c r="I925" s="3">
        <v>0</v>
      </c>
      <c r="J925" t="s">
        <v>67</v>
      </c>
      <c r="K925" t="s">
        <v>153</v>
      </c>
      <c r="L925" t="s">
        <v>120</v>
      </c>
      <c r="M925" t="s">
        <v>32</v>
      </c>
      <c r="O925" s="3" t="str">
        <f t="shared" si="85"/>
        <v>Consistent</v>
      </c>
      <c r="P925" t="str">
        <f t="shared" si="86"/>
        <v>Not Rated</v>
      </c>
      <c r="Q925" s="4">
        <f t="shared" si="87"/>
        <v>89</v>
      </c>
      <c r="R925" s="4">
        <f t="shared" si="88"/>
        <v>0</v>
      </c>
      <c r="S925" s="4">
        <f t="shared" si="89"/>
        <v>89</v>
      </c>
    </row>
    <row r="926" spans="1:19" hidden="1" x14ac:dyDescent="0.35">
      <c r="A926" t="s">
        <v>19586</v>
      </c>
      <c r="B926" t="s">
        <v>2297</v>
      </c>
      <c r="C926" s="1">
        <v>45362</v>
      </c>
      <c r="D926" t="s">
        <v>36</v>
      </c>
      <c r="E926" t="s">
        <v>547</v>
      </c>
      <c r="F926" s="3">
        <v>1</v>
      </c>
      <c r="G926" s="3" t="str">
        <f t="shared" si="84"/>
        <v>Valid Quantity</v>
      </c>
      <c r="H926" s="2" t="s">
        <v>19587</v>
      </c>
      <c r="I926" s="3">
        <v>0</v>
      </c>
      <c r="J926" t="s">
        <v>48</v>
      </c>
      <c r="K926" t="s">
        <v>113</v>
      </c>
      <c r="L926" t="s">
        <v>61</v>
      </c>
      <c r="M926" t="s">
        <v>75</v>
      </c>
      <c r="N926" s="3">
        <v>0</v>
      </c>
      <c r="O926" s="3" t="str">
        <f t="shared" si="85"/>
        <v>Consistent</v>
      </c>
      <c r="P926" t="str">
        <f t="shared" si="86"/>
        <v>Not Rated</v>
      </c>
      <c r="Q926" s="4">
        <f t="shared" si="87"/>
        <v>94.72</v>
      </c>
      <c r="R926" s="4">
        <f t="shared" si="88"/>
        <v>0</v>
      </c>
      <c r="S926" s="4">
        <f t="shared" si="89"/>
        <v>94.72</v>
      </c>
    </row>
    <row r="927" spans="1:19" hidden="1" x14ac:dyDescent="0.35">
      <c r="A927" t="s">
        <v>20446</v>
      </c>
      <c r="B927" t="s">
        <v>1606</v>
      </c>
      <c r="C927" s="1">
        <v>45362</v>
      </c>
      <c r="D927" t="s">
        <v>81</v>
      </c>
      <c r="E927" t="s">
        <v>143</v>
      </c>
      <c r="F927" s="3">
        <v>1</v>
      </c>
      <c r="G927" s="3" t="str">
        <f t="shared" si="84"/>
        <v>Valid Quantity</v>
      </c>
      <c r="H927" s="2" t="s">
        <v>20447</v>
      </c>
      <c r="I927" s="3">
        <v>0</v>
      </c>
      <c r="J927" t="s">
        <v>20</v>
      </c>
      <c r="K927" t="s">
        <v>85</v>
      </c>
      <c r="L927" t="s">
        <v>86</v>
      </c>
      <c r="M927" t="s">
        <v>23</v>
      </c>
      <c r="N927" s="3">
        <v>2</v>
      </c>
      <c r="O927" s="3" t="str">
        <f t="shared" si="85"/>
        <v>Consistent</v>
      </c>
      <c r="P927" t="str">
        <f t="shared" si="86"/>
        <v>Bad</v>
      </c>
      <c r="Q927" s="4">
        <f t="shared" si="87"/>
        <v>114.95</v>
      </c>
      <c r="R927" s="4">
        <f t="shared" si="88"/>
        <v>0</v>
      </c>
      <c r="S927" s="4">
        <f t="shared" si="89"/>
        <v>114.95</v>
      </c>
    </row>
    <row r="928" spans="1:19" hidden="1" x14ac:dyDescent="0.35">
      <c r="A928" t="s">
        <v>21718</v>
      </c>
      <c r="B928" t="s">
        <v>21103</v>
      </c>
      <c r="C928" s="1">
        <v>45362</v>
      </c>
      <c r="D928" t="s">
        <v>159</v>
      </c>
      <c r="E928" t="s">
        <v>197</v>
      </c>
      <c r="F928" s="3">
        <v>1</v>
      </c>
      <c r="G928" s="3" t="str">
        <f t="shared" si="84"/>
        <v>Valid Quantity</v>
      </c>
      <c r="H928" s="2" t="s">
        <v>12521</v>
      </c>
      <c r="I928" s="3">
        <v>10</v>
      </c>
      <c r="J928" t="s">
        <v>39</v>
      </c>
      <c r="K928" t="s">
        <v>131</v>
      </c>
      <c r="L928" t="s">
        <v>86</v>
      </c>
      <c r="M928" t="s">
        <v>75</v>
      </c>
      <c r="O928" s="3" t="str">
        <f t="shared" si="85"/>
        <v>Consistent</v>
      </c>
      <c r="P928" t="str">
        <f t="shared" si="86"/>
        <v>Not Rated</v>
      </c>
      <c r="Q928" s="4">
        <f t="shared" si="87"/>
        <v>13.88</v>
      </c>
      <c r="R928" s="4">
        <f t="shared" si="88"/>
        <v>1.3880000000000001</v>
      </c>
      <c r="S928" s="4">
        <f t="shared" si="89"/>
        <v>12.492000000000001</v>
      </c>
    </row>
    <row r="929" spans="1:19" hidden="1" x14ac:dyDescent="0.35">
      <c r="A929" t="s">
        <v>9917</v>
      </c>
      <c r="B929" t="s">
        <v>268</v>
      </c>
      <c r="C929" s="1">
        <v>45363</v>
      </c>
      <c r="D929" t="s">
        <v>116</v>
      </c>
      <c r="E929" t="s">
        <v>479</v>
      </c>
      <c r="F929" s="3">
        <v>3</v>
      </c>
      <c r="G929" s="3" t="str">
        <f t="shared" si="84"/>
        <v>Valid Quantity</v>
      </c>
      <c r="H929" s="2" t="s">
        <v>9918</v>
      </c>
      <c r="I929" s="3">
        <v>0</v>
      </c>
      <c r="J929" t="s">
        <v>39</v>
      </c>
      <c r="K929" t="s">
        <v>85</v>
      </c>
      <c r="L929" t="s">
        <v>86</v>
      </c>
      <c r="M929" t="s">
        <v>68</v>
      </c>
      <c r="O929" s="3" t="str">
        <f t="shared" si="85"/>
        <v>Consistent</v>
      </c>
      <c r="P929" t="str">
        <f t="shared" si="86"/>
        <v>Not Rated</v>
      </c>
      <c r="Q929" s="4">
        <f t="shared" si="87"/>
        <v>538.47</v>
      </c>
      <c r="R929" s="4">
        <f t="shared" si="88"/>
        <v>0</v>
      </c>
      <c r="S929" s="4">
        <f t="shared" si="89"/>
        <v>538.47</v>
      </c>
    </row>
    <row r="930" spans="1:19" hidden="1" x14ac:dyDescent="0.35">
      <c r="A930" t="s">
        <v>10354</v>
      </c>
      <c r="B930" t="s">
        <v>1389</v>
      </c>
      <c r="C930" s="1">
        <v>45363</v>
      </c>
      <c r="D930" t="s">
        <v>17</v>
      </c>
      <c r="E930" t="s">
        <v>89</v>
      </c>
      <c r="F930" s="3">
        <v>1</v>
      </c>
      <c r="G930" s="3" t="str">
        <f t="shared" si="84"/>
        <v>Valid Quantity</v>
      </c>
      <c r="H930" s="2" t="s">
        <v>6444</v>
      </c>
      <c r="I930" s="3">
        <v>20</v>
      </c>
      <c r="J930" t="s">
        <v>84</v>
      </c>
      <c r="K930" t="s">
        <v>30</v>
      </c>
      <c r="L930" t="s">
        <v>31</v>
      </c>
      <c r="M930" t="s">
        <v>23</v>
      </c>
      <c r="N930" s="3">
        <v>3</v>
      </c>
      <c r="O930" s="3" t="str">
        <f t="shared" si="85"/>
        <v>Consistent</v>
      </c>
      <c r="P930" t="str">
        <f t="shared" si="86"/>
        <v>Average</v>
      </c>
      <c r="Q930" s="4">
        <f t="shared" si="87"/>
        <v>26.82</v>
      </c>
      <c r="R930" s="4">
        <f t="shared" si="88"/>
        <v>5.3639999999999999</v>
      </c>
      <c r="S930" s="4">
        <f t="shared" si="89"/>
        <v>21.456</v>
      </c>
    </row>
    <row r="931" spans="1:19" hidden="1" x14ac:dyDescent="0.35">
      <c r="A931" t="s">
        <v>10461</v>
      </c>
      <c r="B931" t="s">
        <v>5900</v>
      </c>
      <c r="C931" s="1">
        <v>45363</v>
      </c>
      <c r="D931" t="s">
        <v>116</v>
      </c>
      <c r="E931" t="s">
        <v>479</v>
      </c>
      <c r="F931" s="3">
        <v>4</v>
      </c>
      <c r="G931" s="3" t="str">
        <f t="shared" si="84"/>
        <v>Valid Quantity</v>
      </c>
      <c r="H931" s="2" t="s">
        <v>9244</v>
      </c>
      <c r="I931" s="3">
        <v>0</v>
      </c>
      <c r="J931" t="s">
        <v>84</v>
      </c>
      <c r="K931" t="s">
        <v>189</v>
      </c>
      <c r="L931" t="s">
        <v>120</v>
      </c>
      <c r="M931" t="s">
        <v>68</v>
      </c>
      <c r="O931" s="3" t="str">
        <f t="shared" si="85"/>
        <v>Consistent</v>
      </c>
      <c r="P931" t="str">
        <f t="shared" si="86"/>
        <v>Not Rated</v>
      </c>
      <c r="Q931" s="4">
        <f t="shared" si="87"/>
        <v>960.88</v>
      </c>
      <c r="R931" s="4">
        <f t="shared" si="88"/>
        <v>0</v>
      </c>
      <c r="S931" s="4">
        <f t="shared" si="89"/>
        <v>960.88</v>
      </c>
    </row>
    <row r="932" spans="1:19" hidden="1" x14ac:dyDescent="0.35">
      <c r="A932" t="s">
        <v>10895</v>
      </c>
      <c r="B932" t="s">
        <v>7514</v>
      </c>
      <c r="C932" s="1">
        <v>45363</v>
      </c>
      <c r="D932" t="s">
        <v>36</v>
      </c>
      <c r="E932" t="s">
        <v>183</v>
      </c>
      <c r="F932" s="3">
        <v>1</v>
      </c>
      <c r="G932" s="3" t="str">
        <f t="shared" si="84"/>
        <v>Valid Quantity</v>
      </c>
      <c r="H932" s="2" t="s">
        <v>10896</v>
      </c>
      <c r="I932" s="3">
        <v>0</v>
      </c>
      <c r="J932" t="s">
        <v>54</v>
      </c>
      <c r="K932" t="s">
        <v>55</v>
      </c>
      <c r="L932" t="s">
        <v>31</v>
      </c>
      <c r="M932" t="s">
        <v>23</v>
      </c>
      <c r="N932" s="3">
        <v>5</v>
      </c>
      <c r="O932" s="3" t="str">
        <f t="shared" si="85"/>
        <v>Consistent</v>
      </c>
      <c r="P932" t="str">
        <f t="shared" si="86"/>
        <v>Excellent</v>
      </c>
      <c r="Q932" s="4">
        <f t="shared" si="87"/>
        <v>112.29</v>
      </c>
      <c r="R932" s="4">
        <f t="shared" si="88"/>
        <v>0</v>
      </c>
      <c r="S932" s="4">
        <f t="shared" si="89"/>
        <v>112.29</v>
      </c>
    </row>
    <row r="933" spans="1:19" hidden="1" x14ac:dyDescent="0.35">
      <c r="A933" t="s">
        <v>11816</v>
      </c>
      <c r="B933" t="s">
        <v>8342</v>
      </c>
      <c r="C933" s="1">
        <v>45363</v>
      </c>
      <c r="D933" t="s">
        <v>116</v>
      </c>
      <c r="E933" t="s">
        <v>479</v>
      </c>
      <c r="F933" s="3">
        <v>2</v>
      </c>
      <c r="G933" s="3" t="str">
        <f t="shared" si="84"/>
        <v>Valid Quantity</v>
      </c>
      <c r="H933" s="2" t="s">
        <v>11817</v>
      </c>
      <c r="I933" s="3">
        <v>20</v>
      </c>
      <c r="J933" t="s">
        <v>54</v>
      </c>
      <c r="K933" t="s">
        <v>49</v>
      </c>
      <c r="L933" t="s">
        <v>22</v>
      </c>
      <c r="M933" t="s">
        <v>185</v>
      </c>
      <c r="O933" s="3" t="str">
        <f t="shared" si="85"/>
        <v>Consistent</v>
      </c>
      <c r="P933" t="str">
        <f t="shared" si="86"/>
        <v>Not Rated</v>
      </c>
      <c r="Q933" s="4">
        <f t="shared" si="87"/>
        <v>97.74</v>
      </c>
      <c r="R933" s="4">
        <f t="shared" si="88"/>
        <v>19.547999999999998</v>
      </c>
      <c r="S933" s="4">
        <f t="shared" si="89"/>
        <v>78.191999999999993</v>
      </c>
    </row>
    <row r="934" spans="1:19" hidden="1" x14ac:dyDescent="0.35">
      <c r="A934" t="s">
        <v>12856</v>
      </c>
      <c r="B934" t="s">
        <v>8521</v>
      </c>
      <c r="C934" s="1">
        <v>45363</v>
      </c>
      <c r="D934" t="s">
        <v>36</v>
      </c>
      <c r="E934" t="s">
        <v>341</v>
      </c>
      <c r="F934" s="3">
        <v>3</v>
      </c>
      <c r="G934" s="3" t="str">
        <f t="shared" si="84"/>
        <v>Valid Quantity</v>
      </c>
      <c r="H934" s="2" t="s">
        <v>12857</v>
      </c>
      <c r="I934" s="3">
        <v>20</v>
      </c>
      <c r="J934" t="s">
        <v>20</v>
      </c>
      <c r="K934" t="s">
        <v>85</v>
      </c>
      <c r="L934" t="s">
        <v>86</v>
      </c>
      <c r="M934" t="s">
        <v>68</v>
      </c>
      <c r="O934" s="3" t="str">
        <f t="shared" si="85"/>
        <v>Consistent</v>
      </c>
      <c r="P934" t="str">
        <f t="shared" si="86"/>
        <v>Not Rated</v>
      </c>
      <c r="Q934" s="4">
        <f t="shared" si="87"/>
        <v>382.86</v>
      </c>
      <c r="R934" s="4">
        <f t="shared" si="88"/>
        <v>76.572000000000003</v>
      </c>
      <c r="S934" s="4">
        <f t="shared" si="89"/>
        <v>306.28800000000001</v>
      </c>
    </row>
    <row r="935" spans="1:19" hidden="1" x14ac:dyDescent="0.35">
      <c r="A935" t="s">
        <v>14873</v>
      </c>
      <c r="B935" t="s">
        <v>16</v>
      </c>
      <c r="C935" s="1">
        <v>45363</v>
      </c>
      <c r="D935" t="s">
        <v>116</v>
      </c>
      <c r="E935" t="s">
        <v>479</v>
      </c>
      <c r="F935" s="3">
        <v>3</v>
      </c>
      <c r="G935" s="3" t="str">
        <f t="shared" si="84"/>
        <v>Valid Quantity</v>
      </c>
      <c r="H935" s="2" t="s">
        <v>14874</v>
      </c>
      <c r="I935" s="3">
        <v>5</v>
      </c>
      <c r="J935" t="s">
        <v>84</v>
      </c>
      <c r="K935" t="s">
        <v>74</v>
      </c>
      <c r="L935" t="s">
        <v>61</v>
      </c>
      <c r="M935" t="s">
        <v>23</v>
      </c>
      <c r="N935" s="3">
        <v>5</v>
      </c>
      <c r="O935" s="3" t="str">
        <f t="shared" si="85"/>
        <v>Consistent</v>
      </c>
      <c r="P935" t="str">
        <f t="shared" si="86"/>
        <v>Excellent</v>
      </c>
      <c r="Q935" s="4">
        <f t="shared" si="87"/>
        <v>453.51</v>
      </c>
      <c r="R935" s="4">
        <f t="shared" si="88"/>
        <v>22.675500000000003</v>
      </c>
      <c r="S935" s="4">
        <f t="shared" si="89"/>
        <v>430.83449999999999</v>
      </c>
    </row>
    <row r="936" spans="1:19" hidden="1" x14ac:dyDescent="0.35">
      <c r="A936" t="s">
        <v>16230</v>
      </c>
      <c r="B936" t="s">
        <v>762</v>
      </c>
      <c r="C936" s="1">
        <v>45363</v>
      </c>
      <c r="D936" t="s">
        <v>101</v>
      </c>
      <c r="E936" t="s">
        <v>107</v>
      </c>
      <c r="F936" s="3">
        <v>3</v>
      </c>
      <c r="G936" s="3" t="str">
        <f t="shared" si="84"/>
        <v>Valid Quantity</v>
      </c>
      <c r="H936" s="2" t="s">
        <v>16231</v>
      </c>
      <c r="I936" s="3">
        <v>10</v>
      </c>
      <c r="J936" t="s">
        <v>48</v>
      </c>
      <c r="K936" t="s">
        <v>74</v>
      </c>
      <c r="L936" t="s">
        <v>61</v>
      </c>
      <c r="M936" t="s">
        <v>23</v>
      </c>
      <c r="N936" s="3">
        <v>0</v>
      </c>
      <c r="O936" s="3" t="str">
        <f t="shared" si="85"/>
        <v>Consistent</v>
      </c>
      <c r="P936" t="str">
        <f t="shared" si="86"/>
        <v>Not Rated</v>
      </c>
      <c r="Q936" s="4">
        <f t="shared" si="87"/>
        <v>203.01</v>
      </c>
      <c r="R936" s="4">
        <f t="shared" si="88"/>
        <v>20.300999999999998</v>
      </c>
      <c r="S936" s="4">
        <f t="shared" si="89"/>
        <v>182.709</v>
      </c>
    </row>
    <row r="937" spans="1:19" hidden="1" x14ac:dyDescent="0.35">
      <c r="A937" t="s">
        <v>16923</v>
      </c>
      <c r="B937" t="s">
        <v>3736</v>
      </c>
      <c r="C937" s="1">
        <v>45363</v>
      </c>
      <c r="D937" t="s">
        <v>101</v>
      </c>
      <c r="E937" t="s">
        <v>136</v>
      </c>
      <c r="F937" s="3">
        <v>1</v>
      </c>
      <c r="G937" s="3" t="str">
        <f t="shared" si="84"/>
        <v>Valid Quantity</v>
      </c>
      <c r="H937" s="2" t="s">
        <v>4201</v>
      </c>
      <c r="I937" s="3">
        <v>5</v>
      </c>
      <c r="J937" t="s">
        <v>20</v>
      </c>
      <c r="K937" t="s">
        <v>30</v>
      </c>
      <c r="L937" t="s">
        <v>31</v>
      </c>
      <c r="M937" t="s">
        <v>185</v>
      </c>
      <c r="O937" s="3" t="str">
        <f t="shared" si="85"/>
        <v>Consistent</v>
      </c>
      <c r="P937" t="str">
        <f t="shared" si="86"/>
        <v>Not Rated</v>
      </c>
      <c r="Q937" s="4">
        <f t="shared" si="87"/>
        <v>28.56</v>
      </c>
      <c r="R937" s="4">
        <f t="shared" si="88"/>
        <v>1.4279999999999999</v>
      </c>
      <c r="S937" s="4">
        <f t="shared" si="89"/>
        <v>27.131999999999998</v>
      </c>
    </row>
    <row r="938" spans="1:19" hidden="1" x14ac:dyDescent="0.35">
      <c r="A938" t="s">
        <v>17303</v>
      </c>
      <c r="B938" t="s">
        <v>12294</v>
      </c>
      <c r="C938" s="1">
        <v>45363</v>
      </c>
      <c r="D938" t="s">
        <v>17</v>
      </c>
      <c r="E938" t="s">
        <v>72</v>
      </c>
      <c r="F938" s="3">
        <v>2</v>
      </c>
      <c r="G938" s="3" t="str">
        <f t="shared" si="84"/>
        <v>Valid Quantity</v>
      </c>
      <c r="H938" s="2" t="s">
        <v>2376</v>
      </c>
      <c r="I938" s="3">
        <v>0</v>
      </c>
      <c r="J938" t="s">
        <v>20</v>
      </c>
      <c r="K938" t="s">
        <v>119</v>
      </c>
      <c r="L938" t="s">
        <v>120</v>
      </c>
      <c r="M938" t="s">
        <v>23</v>
      </c>
      <c r="N938" s="3">
        <v>5</v>
      </c>
      <c r="O938" s="3" t="str">
        <f t="shared" si="85"/>
        <v>Consistent</v>
      </c>
      <c r="P938" t="str">
        <f t="shared" si="86"/>
        <v>Excellent</v>
      </c>
      <c r="Q938" s="4">
        <f t="shared" si="87"/>
        <v>57.88</v>
      </c>
      <c r="R938" s="4">
        <f t="shared" si="88"/>
        <v>0</v>
      </c>
      <c r="S938" s="4">
        <f t="shared" si="89"/>
        <v>57.88</v>
      </c>
    </row>
    <row r="939" spans="1:19" hidden="1" x14ac:dyDescent="0.35">
      <c r="A939" t="s">
        <v>18374</v>
      </c>
      <c r="B939" t="s">
        <v>6392</v>
      </c>
      <c r="C939" s="1">
        <v>45363</v>
      </c>
      <c r="D939" t="s">
        <v>81</v>
      </c>
      <c r="E939" t="s">
        <v>143</v>
      </c>
      <c r="F939" s="3">
        <v>1</v>
      </c>
      <c r="G939" s="3" t="str">
        <f t="shared" si="84"/>
        <v>Valid Quantity</v>
      </c>
      <c r="H939" s="2" t="s">
        <v>8988</v>
      </c>
      <c r="I939" s="3">
        <v>5</v>
      </c>
      <c r="J939" t="s">
        <v>48</v>
      </c>
      <c r="K939" t="s">
        <v>162</v>
      </c>
      <c r="L939" t="s">
        <v>163</v>
      </c>
      <c r="M939" t="s">
        <v>23</v>
      </c>
      <c r="N939" s="3">
        <v>4</v>
      </c>
      <c r="O939" s="3" t="str">
        <f t="shared" si="85"/>
        <v>Consistent</v>
      </c>
      <c r="P939" t="str">
        <f t="shared" si="86"/>
        <v>Good</v>
      </c>
      <c r="Q939" s="4">
        <f t="shared" si="87"/>
        <v>88.54</v>
      </c>
      <c r="R939" s="4">
        <f t="shared" si="88"/>
        <v>4.4270000000000005</v>
      </c>
      <c r="S939" s="4">
        <f t="shared" si="89"/>
        <v>84.113</v>
      </c>
    </row>
    <row r="940" spans="1:19" hidden="1" x14ac:dyDescent="0.35">
      <c r="A940" t="s">
        <v>18588</v>
      </c>
      <c r="B940" t="s">
        <v>8267</v>
      </c>
      <c r="C940" s="1">
        <v>45363</v>
      </c>
      <c r="D940" t="s">
        <v>64</v>
      </c>
      <c r="E940" t="s">
        <v>129</v>
      </c>
      <c r="F940" s="3">
        <v>1</v>
      </c>
      <c r="G940" s="3" t="str">
        <f t="shared" si="84"/>
        <v>Valid Quantity</v>
      </c>
      <c r="H940" s="2" t="s">
        <v>8109</v>
      </c>
      <c r="I940" s="3">
        <v>0</v>
      </c>
      <c r="J940" t="s">
        <v>67</v>
      </c>
      <c r="K940" t="s">
        <v>194</v>
      </c>
      <c r="L940" t="s">
        <v>163</v>
      </c>
      <c r="M940" t="s">
        <v>23</v>
      </c>
      <c r="N940" s="3">
        <v>4</v>
      </c>
      <c r="O940" s="3" t="str">
        <f t="shared" si="85"/>
        <v>Consistent</v>
      </c>
      <c r="P940" t="str">
        <f t="shared" si="86"/>
        <v>Good</v>
      </c>
      <c r="Q940" s="4">
        <f t="shared" si="87"/>
        <v>39.71</v>
      </c>
      <c r="R940" s="4">
        <f t="shared" si="88"/>
        <v>0</v>
      </c>
      <c r="S940" s="4">
        <f t="shared" si="89"/>
        <v>39.71</v>
      </c>
    </row>
    <row r="941" spans="1:19" hidden="1" x14ac:dyDescent="0.35">
      <c r="A941" t="s">
        <v>19923</v>
      </c>
      <c r="B941" t="s">
        <v>6437</v>
      </c>
      <c r="C941" s="1">
        <v>45363</v>
      </c>
      <c r="D941" t="s">
        <v>116</v>
      </c>
      <c r="E941" t="s">
        <v>978</v>
      </c>
      <c r="F941" s="3">
        <v>3</v>
      </c>
      <c r="G941" s="3" t="str">
        <f t="shared" si="84"/>
        <v>Valid Quantity</v>
      </c>
      <c r="H941" s="2" t="s">
        <v>19924</v>
      </c>
      <c r="I941" s="3">
        <v>20</v>
      </c>
      <c r="J941" t="s">
        <v>20</v>
      </c>
      <c r="K941" t="s">
        <v>49</v>
      </c>
      <c r="L941" t="s">
        <v>22</v>
      </c>
      <c r="M941" t="s">
        <v>75</v>
      </c>
      <c r="O941" s="3" t="str">
        <f t="shared" si="85"/>
        <v>Consistent</v>
      </c>
      <c r="P941" t="str">
        <f t="shared" si="86"/>
        <v>Not Rated</v>
      </c>
      <c r="Q941" s="4">
        <f t="shared" si="87"/>
        <v>526.14</v>
      </c>
      <c r="R941" s="4">
        <f t="shared" si="88"/>
        <v>105.22799999999999</v>
      </c>
      <c r="S941" s="4">
        <f t="shared" si="89"/>
        <v>420.91199999999998</v>
      </c>
    </row>
    <row r="942" spans="1:19" hidden="1" x14ac:dyDescent="0.35">
      <c r="A942" t="s">
        <v>20560</v>
      </c>
      <c r="B942" t="s">
        <v>1256</v>
      </c>
      <c r="C942" s="1">
        <v>45363</v>
      </c>
      <c r="D942" t="s">
        <v>101</v>
      </c>
      <c r="E942" t="s">
        <v>136</v>
      </c>
      <c r="F942" s="3">
        <v>1</v>
      </c>
      <c r="G942" s="3" t="str">
        <f t="shared" si="84"/>
        <v>Valid Quantity</v>
      </c>
      <c r="H942" s="2" t="s">
        <v>14692</v>
      </c>
      <c r="I942" s="3">
        <v>0</v>
      </c>
      <c r="J942" t="s">
        <v>20</v>
      </c>
      <c r="K942" t="s">
        <v>180</v>
      </c>
      <c r="L942" t="s">
        <v>86</v>
      </c>
      <c r="M942" t="s">
        <v>185</v>
      </c>
      <c r="O942" s="3" t="str">
        <f t="shared" si="85"/>
        <v>Consistent</v>
      </c>
      <c r="P942" t="str">
        <f t="shared" si="86"/>
        <v>Not Rated</v>
      </c>
      <c r="Q942" s="4">
        <f t="shared" si="87"/>
        <v>56.84</v>
      </c>
      <c r="R942" s="4">
        <f t="shared" si="88"/>
        <v>0</v>
      </c>
      <c r="S942" s="4">
        <f t="shared" si="89"/>
        <v>56.84</v>
      </c>
    </row>
    <row r="943" spans="1:19" hidden="1" x14ac:dyDescent="0.35">
      <c r="A943" t="s">
        <v>21093</v>
      </c>
      <c r="B943" t="s">
        <v>9774</v>
      </c>
      <c r="C943" s="1">
        <v>45363</v>
      </c>
      <c r="D943" t="s">
        <v>101</v>
      </c>
      <c r="E943" t="s">
        <v>107</v>
      </c>
      <c r="F943" s="3">
        <v>4</v>
      </c>
      <c r="G943" s="3" t="str">
        <f t="shared" si="84"/>
        <v>Valid Quantity</v>
      </c>
      <c r="H943" s="2" t="s">
        <v>21094</v>
      </c>
      <c r="I943" s="3">
        <v>10</v>
      </c>
      <c r="J943" t="s">
        <v>54</v>
      </c>
      <c r="K943" t="s">
        <v>281</v>
      </c>
      <c r="L943" t="s">
        <v>31</v>
      </c>
      <c r="M943" t="s">
        <v>23</v>
      </c>
      <c r="N943" s="3">
        <v>5</v>
      </c>
      <c r="O943" s="3" t="str">
        <f t="shared" si="85"/>
        <v>Consistent</v>
      </c>
      <c r="P943" t="str">
        <f t="shared" si="86"/>
        <v>Excellent</v>
      </c>
      <c r="Q943" s="4">
        <f t="shared" si="87"/>
        <v>82.96</v>
      </c>
      <c r="R943" s="4">
        <f t="shared" si="88"/>
        <v>8.2959999999999994</v>
      </c>
      <c r="S943" s="4">
        <f t="shared" si="89"/>
        <v>74.663999999999987</v>
      </c>
    </row>
    <row r="944" spans="1:19" hidden="1" x14ac:dyDescent="0.35">
      <c r="A944" t="s">
        <v>21565</v>
      </c>
      <c r="B944" t="s">
        <v>3282</v>
      </c>
      <c r="C944" s="1">
        <v>45363</v>
      </c>
      <c r="D944" t="s">
        <v>101</v>
      </c>
      <c r="E944" t="s">
        <v>102</v>
      </c>
      <c r="F944" s="3">
        <v>1</v>
      </c>
      <c r="G944" s="3" t="str">
        <f t="shared" si="84"/>
        <v>Valid Quantity</v>
      </c>
      <c r="H944" s="2" t="s">
        <v>21566</v>
      </c>
      <c r="I944" s="3">
        <v>5</v>
      </c>
      <c r="J944" t="s">
        <v>67</v>
      </c>
      <c r="K944" t="s">
        <v>21</v>
      </c>
      <c r="L944" t="s">
        <v>22</v>
      </c>
      <c r="M944" t="s">
        <v>185</v>
      </c>
      <c r="O944" s="3" t="str">
        <f t="shared" si="85"/>
        <v>Consistent</v>
      </c>
      <c r="P944" t="str">
        <f t="shared" si="86"/>
        <v>Not Rated</v>
      </c>
      <c r="Q944" s="4">
        <f t="shared" si="87"/>
        <v>16.37</v>
      </c>
      <c r="R944" s="4">
        <f t="shared" si="88"/>
        <v>0.81850000000000012</v>
      </c>
      <c r="S944" s="4">
        <f t="shared" si="89"/>
        <v>15.551500000000001</v>
      </c>
    </row>
    <row r="945" spans="1:19" hidden="1" x14ac:dyDescent="0.35">
      <c r="A945" t="s">
        <v>21961</v>
      </c>
      <c r="B945" t="s">
        <v>15582</v>
      </c>
      <c r="C945" s="1">
        <v>45363</v>
      </c>
      <c r="D945" t="s">
        <v>159</v>
      </c>
      <c r="E945" t="s">
        <v>197</v>
      </c>
      <c r="F945" s="3">
        <v>3</v>
      </c>
      <c r="G945" s="3" t="str">
        <f t="shared" si="84"/>
        <v>Valid Quantity</v>
      </c>
      <c r="H945" s="2" t="s">
        <v>288</v>
      </c>
      <c r="I945" s="3">
        <v>0</v>
      </c>
      <c r="J945" t="s">
        <v>84</v>
      </c>
      <c r="K945" t="s">
        <v>194</v>
      </c>
      <c r="L945" t="s">
        <v>163</v>
      </c>
      <c r="M945" t="s">
        <v>23</v>
      </c>
      <c r="N945" s="3">
        <v>3</v>
      </c>
      <c r="O945" s="3" t="str">
        <f t="shared" si="85"/>
        <v>Consistent</v>
      </c>
      <c r="P945" t="str">
        <f t="shared" si="86"/>
        <v>Average</v>
      </c>
      <c r="Q945" s="4">
        <f t="shared" si="87"/>
        <v>71.52</v>
      </c>
      <c r="R945" s="4">
        <f t="shared" si="88"/>
        <v>0</v>
      </c>
      <c r="S945" s="4">
        <f t="shared" si="89"/>
        <v>71.52</v>
      </c>
    </row>
    <row r="946" spans="1:19" hidden="1" x14ac:dyDescent="0.35">
      <c r="A946" t="s">
        <v>601</v>
      </c>
      <c r="B946" t="s">
        <v>602</v>
      </c>
      <c r="C946" s="1">
        <v>45364</v>
      </c>
      <c r="D946" t="s">
        <v>45</v>
      </c>
      <c r="E946" t="s">
        <v>46</v>
      </c>
      <c r="F946" s="3">
        <v>3</v>
      </c>
      <c r="G946" s="3" t="str">
        <f t="shared" si="84"/>
        <v>Valid Quantity</v>
      </c>
      <c r="H946" s="2" t="s">
        <v>603</v>
      </c>
      <c r="I946" s="3">
        <v>10</v>
      </c>
      <c r="J946" t="s">
        <v>48</v>
      </c>
      <c r="K946" t="s">
        <v>212</v>
      </c>
      <c r="L946" t="s">
        <v>31</v>
      </c>
      <c r="M946" t="s">
        <v>23</v>
      </c>
      <c r="N946" s="3">
        <v>5</v>
      </c>
      <c r="O946" s="3" t="str">
        <f t="shared" si="85"/>
        <v>Consistent</v>
      </c>
      <c r="P946" t="str">
        <f t="shared" si="86"/>
        <v>Excellent</v>
      </c>
      <c r="Q946" s="4">
        <f t="shared" si="87"/>
        <v>151.35000000000002</v>
      </c>
      <c r="R946" s="4">
        <f t="shared" si="88"/>
        <v>15.135000000000002</v>
      </c>
      <c r="S946" s="4">
        <f t="shared" si="89"/>
        <v>136.21500000000003</v>
      </c>
    </row>
    <row r="947" spans="1:19" hidden="1" x14ac:dyDescent="0.35">
      <c r="A947" t="s">
        <v>3804</v>
      </c>
      <c r="B947" t="s">
        <v>3805</v>
      </c>
      <c r="C947" s="1">
        <v>45364</v>
      </c>
      <c r="D947" t="s">
        <v>81</v>
      </c>
      <c r="E947" t="s">
        <v>143</v>
      </c>
      <c r="F947" s="3">
        <v>1</v>
      </c>
      <c r="G947" s="3" t="str">
        <f t="shared" si="84"/>
        <v>Valid Quantity</v>
      </c>
      <c r="H947" s="2" t="s">
        <v>3806</v>
      </c>
      <c r="I947" s="3">
        <v>0</v>
      </c>
      <c r="J947" t="s">
        <v>39</v>
      </c>
      <c r="K947" t="s">
        <v>153</v>
      </c>
      <c r="L947" t="s">
        <v>120</v>
      </c>
      <c r="M947" t="s">
        <v>23</v>
      </c>
      <c r="N947" s="3">
        <v>3</v>
      </c>
      <c r="O947" s="3" t="str">
        <f t="shared" si="85"/>
        <v>Consistent</v>
      </c>
      <c r="P947" t="str">
        <f t="shared" si="86"/>
        <v>Average</v>
      </c>
      <c r="Q947" s="4">
        <f t="shared" si="87"/>
        <v>41.22</v>
      </c>
      <c r="R947" s="4">
        <f t="shared" si="88"/>
        <v>0</v>
      </c>
      <c r="S947" s="4">
        <f t="shared" si="89"/>
        <v>41.22</v>
      </c>
    </row>
    <row r="948" spans="1:19" hidden="1" x14ac:dyDescent="0.35">
      <c r="A948" t="s">
        <v>4485</v>
      </c>
      <c r="B948" t="s">
        <v>4486</v>
      </c>
      <c r="C948" s="1">
        <v>45364</v>
      </c>
      <c r="D948" t="s">
        <v>116</v>
      </c>
      <c r="E948" t="s">
        <v>479</v>
      </c>
      <c r="F948" s="3">
        <v>1</v>
      </c>
      <c r="G948" s="3" t="str">
        <f t="shared" si="84"/>
        <v>Valid Quantity</v>
      </c>
      <c r="H948" s="2" t="s">
        <v>4487</v>
      </c>
      <c r="I948" s="3">
        <v>5</v>
      </c>
      <c r="J948" t="s">
        <v>54</v>
      </c>
      <c r="K948" t="s">
        <v>40</v>
      </c>
      <c r="L948" t="s">
        <v>41</v>
      </c>
      <c r="M948" t="s">
        <v>32</v>
      </c>
      <c r="O948" s="3" t="str">
        <f t="shared" si="85"/>
        <v>Consistent</v>
      </c>
      <c r="P948" t="str">
        <f t="shared" si="86"/>
        <v>Not Rated</v>
      </c>
      <c r="Q948" s="4">
        <f t="shared" si="87"/>
        <v>43.91</v>
      </c>
      <c r="R948" s="4">
        <f t="shared" si="88"/>
        <v>2.1955</v>
      </c>
      <c r="S948" s="4">
        <f t="shared" si="89"/>
        <v>41.714499999999994</v>
      </c>
    </row>
    <row r="949" spans="1:19" hidden="1" x14ac:dyDescent="0.35">
      <c r="A949" t="s">
        <v>6931</v>
      </c>
      <c r="B949" t="s">
        <v>4925</v>
      </c>
      <c r="C949" s="1">
        <v>45364</v>
      </c>
      <c r="D949" t="s">
        <v>159</v>
      </c>
      <c r="E949" t="s">
        <v>160</v>
      </c>
      <c r="F949" s="3">
        <v>1</v>
      </c>
      <c r="G949" s="3" t="str">
        <f t="shared" si="84"/>
        <v>Valid Quantity</v>
      </c>
      <c r="H949" s="2" t="s">
        <v>2457</v>
      </c>
      <c r="I949" s="3">
        <v>0</v>
      </c>
      <c r="J949" t="s">
        <v>20</v>
      </c>
      <c r="K949" t="s">
        <v>30</v>
      </c>
      <c r="L949" t="s">
        <v>31</v>
      </c>
      <c r="M949" t="s">
        <v>32</v>
      </c>
      <c r="O949" s="3" t="str">
        <f t="shared" si="85"/>
        <v>Consistent</v>
      </c>
      <c r="P949" t="str">
        <f t="shared" si="86"/>
        <v>Not Rated</v>
      </c>
      <c r="Q949" s="4">
        <f t="shared" si="87"/>
        <v>3.86</v>
      </c>
      <c r="R949" s="4">
        <f t="shared" si="88"/>
        <v>0</v>
      </c>
      <c r="S949" s="4">
        <f t="shared" si="89"/>
        <v>3.86</v>
      </c>
    </row>
    <row r="950" spans="1:19" hidden="1" x14ac:dyDescent="0.35">
      <c r="A950" t="s">
        <v>8107</v>
      </c>
      <c r="B950" t="s">
        <v>8108</v>
      </c>
      <c r="C950" s="1">
        <v>45364</v>
      </c>
      <c r="D950" t="s">
        <v>101</v>
      </c>
      <c r="E950" t="s">
        <v>136</v>
      </c>
      <c r="F950" s="3">
        <v>4</v>
      </c>
      <c r="G950" s="3" t="str">
        <f t="shared" si="84"/>
        <v>Valid Quantity</v>
      </c>
      <c r="H950" s="2" t="s">
        <v>4228</v>
      </c>
      <c r="I950" s="3">
        <v>15</v>
      </c>
      <c r="J950" t="s">
        <v>67</v>
      </c>
      <c r="K950" t="s">
        <v>85</v>
      </c>
      <c r="L950" t="s">
        <v>86</v>
      </c>
      <c r="M950" t="s">
        <v>23</v>
      </c>
      <c r="N950" s="3">
        <v>2</v>
      </c>
      <c r="O950" s="3" t="str">
        <f t="shared" si="85"/>
        <v>Consistent</v>
      </c>
      <c r="P950" t="str">
        <f t="shared" si="86"/>
        <v>Bad</v>
      </c>
      <c r="Q950" s="4">
        <f t="shared" si="87"/>
        <v>46.72</v>
      </c>
      <c r="R950" s="4">
        <f t="shared" si="88"/>
        <v>7.0079999999999991</v>
      </c>
      <c r="S950" s="4">
        <f t="shared" si="89"/>
        <v>39.712000000000003</v>
      </c>
    </row>
    <row r="951" spans="1:19" hidden="1" x14ac:dyDescent="0.35">
      <c r="A951" t="s">
        <v>10324</v>
      </c>
      <c r="B951" t="s">
        <v>4214</v>
      </c>
      <c r="C951" s="1">
        <v>45364</v>
      </c>
      <c r="D951" t="s">
        <v>81</v>
      </c>
      <c r="E951" t="s">
        <v>82</v>
      </c>
      <c r="F951" s="3">
        <v>2</v>
      </c>
      <c r="G951" s="3" t="str">
        <f t="shared" si="84"/>
        <v>Valid Quantity</v>
      </c>
      <c r="H951" s="2" t="s">
        <v>10325</v>
      </c>
      <c r="I951" s="3">
        <v>10</v>
      </c>
      <c r="J951" t="s">
        <v>54</v>
      </c>
      <c r="K951" t="s">
        <v>131</v>
      </c>
      <c r="L951" t="s">
        <v>86</v>
      </c>
      <c r="M951" t="s">
        <v>23</v>
      </c>
      <c r="N951" s="3">
        <v>5</v>
      </c>
      <c r="O951" s="3" t="str">
        <f t="shared" si="85"/>
        <v>Consistent</v>
      </c>
      <c r="P951" t="str">
        <f t="shared" si="86"/>
        <v>Excellent</v>
      </c>
      <c r="Q951" s="4">
        <f t="shared" si="87"/>
        <v>142.74</v>
      </c>
      <c r="R951" s="4">
        <f t="shared" si="88"/>
        <v>14.274000000000001</v>
      </c>
      <c r="S951" s="4">
        <f t="shared" si="89"/>
        <v>128.46600000000001</v>
      </c>
    </row>
    <row r="952" spans="1:19" hidden="1" x14ac:dyDescent="0.35">
      <c r="A952" t="s">
        <v>10672</v>
      </c>
      <c r="B952" t="s">
        <v>10214</v>
      </c>
      <c r="C952" s="1">
        <v>45364</v>
      </c>
      <c r="D952" t="s">
        <v>81</v>
      </c>
      <c r="E952" t="s">
        <v>111</v>
      </c>
      <c r="F952" s="3">
        <v>4</v>
      </c>
      <c r="G952" s="3" t="str">
        <f t="shared" si="84"/>
        <v>Valid Quantity</v>
      </c>
      <c r="H952" s="2" t="s">
        <v>10673</v>
      </c>
      <c r="I952" s="3">
        <v>0</v>
      </c>
      <c r="J952" t="s">
        <v>84</v>
      </c>
      <c r="K952" t="s">
        <v>74</v>
      </c>
      <c r="L952" t="s">
        <v>61</v>
      </c>
      <c r="M952" t="s">
        <v>32</v>
      </c>
      <c r="O952" s="3" t="str">
        <f t="shared" si="85"/>
        <v>Consistent</v>
      </c>
      <c r="P952" t="str">
        <f t="shared" si="86"/>
        <v>Not Rated</v>
      </c>
      <c r="Q952" s="4">
        <f t="shared" si="87"/>
        <v>447.92</v>
      </c>
      <c r="R952" s="4">
        <f t="shared" si="88"/>
        <v>0</v>
      </c>
      <c r="S952" s="4">
        <f t="shared" si="89"/>
        <v>447.92</v>
      </c>
    </row>
    <row r="953" spans="1:19" hidden="1" x14ac:dyDescent="0.35">
      <c r="A953" t="s">
        <v>14774</v>
      </c>
      <c r="B953" t="s">
        <v>13287</v>
      </c>
      <c r="C953" s="1">
        <v>45364</v>
      </c>
      <c r="D953" t="s">
        <v>101</v>
      </c>
      <c r="E953" t="s">
        <v>345</v>
      </c>
      <c r="F953" s="3">
        <v>1</v>
      </c>
      <c r="G953" s="3" t="str">
        <f t="shared" si="84"/>
        <v>Valid Quantity</v>
      </c>
      <c r="H953" s="2" t="s">
        <v>9447</v>
      </c>
      <c r="I953" s="3">
        <v>10</v>
      </c>
      <c r="J953" t="s">
        <v>84</v>
      </c>
      <c r="K953" t="s">
        <v>55</v>
      </c>
      <c r="L953" t="s">
        <v>31</v>
      </c>
      <c r="M953" t="s">
        <v>23</v>
      </c>
      <c r="N953" s="3">
        <v>5</v>
      </c>
      <c r="O953" s="3" t="str">
        <f t="shared" si="85"/>
        <v>Consistent</v>
      </c>
      <c r="P953" t="str">
        <f t="shared" si="86"/>
        <v>Excellent</v>
      </c>
      <c r="Q953" s="4">
        <f t="shared" si="87"/>
        <v>41.18</v>
      </c>
      <c r="R953" s="4">
        <f t="shared" si="88"/>
        <v>4.1180000000000003</v>
      </c>
      <c r="S953" s="4">
        <f t="shared" si="89"/>
        <v>37.061999999999998</v>
      </c>
    </row>
    <row r="954" spans="1:19" hidden="1" x14ac:dyDescent="0.35">
      <c r="A954" t="s">
        <v>15240</v>
      </c>
      <c r="B954" t="s">
        <v>3625</v>
      </c>
      <c r="C954" s="1">
        <v>45364</v>
      </c>
      <c r="D954" t="s">
        <v>36</v>
      </c>
      <c r="E954" t="s">
        <v>52</v>
      </c>
      <c r="F954" s="3">
        <v>2</v>
      </c>
      <c r="G954" s="3" t="str">
        <f t="shared" si="84"/>
        <v>Valid Quantity</v>
      </c>
      <c r="H954" s="2" t="s">
        <v>15241</v>
      </c>
      <c r="I954" s="3">
        <v>10</v>
      </c>
      <c r="J954" t="s">
        <v>39</v>
      </c>
      <c r="K954" t="s">
        <v>124</v>
      </c>
      <c r="L954" t="s">
        <v>61</v>
      </c>
      <c r="M954" t="s">
        <v>75</v>
      </c>
      <c r="O954" s="3" t="str">
        <f t="shared" si="85"/>
        <v>Consistent</v>
      </c>
      <c r="P954" t="str">
        <f t="shared" si="86"/>
        <v>Not Rated</v>
      </c>
      <c r="Q954" s="4">
        <f t="shared" si="87"/>
        <v>207.7</v>
      </c>
      <c r="R954" s="4">
        <f t="shared" si="88"/>
        <v>20.77</v>
      </c>
      <c r="S954" s="4">
        <f t="shared" si="89"/>
        <v>186.92999999999998</v>
      </c>
    </row>
    <row r="955" spans="1:19" hidden="1" x14ac:dyDescent="0.35">
      <c r="A955" t="s">
        <v>17075</v>
      </c>
      <c r="B955" t="s">
        <v>13405</v>
      </c>
      <c r="C955" s="1">
        <v>45364</v>
      </c>
      <c r="D955" t="s">
        <v>159</v>
      </c>
      <c r="E955" t="s">
        <v>239</v>
      </c>
      <c r="F955" s="3">
        <v>3</v>
      </c>
      <c r="G955" s="3" t="str">
        <f t="shared" si="84"/>
        <v>Valid Quantity</v>
      </c>
      <c r="H955" s="2" t="s">
        <v>4067</v>
      </c>
      <c r="I955" s="3">
        <v>0</v>
      </c>
      <c r="J955" t="s">
        <v>67</v>
      </c>
      <c r="K955" t="s">
        <v>162</v>
      </c>
      <c r="L955" t="s">
        <v>163</v>
      </c>
      <c r="M955" t="s">
        <v>185</v>
      </c>
      <c r="O955" s="3" t="str">
        <f t="shared" si="85"/>
        <v>Consistent</v>
      </c>
      <c r="P955" t="str">
        <f t="shared" si="86"/>
        <v>Not Rated</v>
      </c>
      <c r="Q955" s="4">
        <f t="shared" si="87"/>
        <v>77.13</v>
      </c>
      <c r="R955" s="4">
        <f t="shared" si="88"/>
        <v>0</v>
      </c>
      <c r="S955" s="4">
        <f t="shared" si="89"/>
        <v>77.13</v>
      </c>
    </row>
    <row r="956" spans="1:19" hidden="1" x14ac:dyDescent="0.35">
      <c r="A956" t="s">
        <v>21280</v>
      </c>
      <c r="B956" t="s">
        <v>4143</v>
      </c>
      <c r="C956" s="1">
        <v>45364</v>
      </c>
      <c r="D956" t="s">
        <v>116</v>
      </c>
      <c r="E956" t="s">
        <v>219</v>
      </c>
      <c r="F956" s="3">
        <v>1</v>
      </c>
      <c r="G956" s="3" t="str">
        <f t="shared" si="84"/>
        <v>Valid Quantity</v>
      </c>
      <c r="H956" s="2" t="s">
        <v>9129</v>
      </c>
      <c r="I956" s="3">
        <v>15</v>
      </c>
      <c r="J956" t="s">
        <v>67</v>
      </c>
      <c r="K956" t="s">
        <v>74</v>
      </c>
      <c r="L956" t="s">
        <v>61</v>
      </c>
      <c r="M956" t="s">
        <v>23</v>
      </c>
      <c r="N956" s="3">
        <v>3</v>
      </c>
      <c r="O956" s="3" t="str">
        <f t="shared" si="85"/>
        <v>Consistent</v>
      </c>
      <c r="P956" t="str">
        <f t="shared" si="86"/>
        <v>Average</v>
      </c>
      <c r="Q956" s="4">
        <f t="shared" si="87"/>
        <v>40.35</v>
      </c>
      <c r="R956" s="4">
        <f t="shared" si="88"/>
        <v>6.0525000000000002</v>
      </c>
      <c r="S956" s="4">
        <f t="shared" si="89"/>
        <v>34.297499999999999</v>
      </c>
    </row>
    <row r="957" spans="1:19" hidden="1" x14ac:dyDescent="0.35">
      <c r="A957" t="s">
        <v>22203</v>
      </c>
      <c r="B957" t="s">
        <v>10216</v>
      </c>
      <c r="C957" s="1">
        <v>45364</v>
      </c>
      <c r="D957" t="s">
        <v>81</v>
      </c>
      <c r="E957" t="s">
        <v>143</v>
      </c>
      <c r="F957" s="3">
        <v>2</v>
      </c>
      <c r="G957" s="3" t="str">
        <f t="shared" si="84"/>
        <v>Valid Quantity</v>
      </c>
      <c r="H957" s="2" t="s">
        <v>15486</v>
      </c>
      <c r="I957" s="3">
        <v>10</v>
      </c>
      <c r="J957" t="s">
        <v>20</v>
      </c>
      <c r="K957" t="s">
        <v>153</v>
      </c>
      <c r="L957" t="s">
        <v>120</v>
      </c>
      <c r="M957" t="s">
        <v>23</v>
      </c>
      <c r="N957" s="3">
        <v>5</v>
      </c>
      <c r="O957" s="3" t="str">
        <f t="shared" si="85"/>
        <v>Consistent</v>
      </c>
      <c r="P957" t="str">
        <f t="shared" si="86"/>
        <v>Excellent</v>
      </c>
      <c r="Q957" s="4">
        <f t="shared" si="87"/>
        <v>67.48</v>
      </c>
      <c r="R957" s="4">
        <f t="shared" si="88"/>
        <v>6.7480000000000011</v>
      </c>
      <c r="S957" s="4">
        <f t="shared" si="89"/>
        <v>60.731999999999999</v>
      </c>
    </row>
    <row r="958" spans="1:19" hidden="1" x14ac:dyDescent="0.35">
      <c r="A958" t="s">
        <v>22273</v>
      </c>
      <c r="B958" t="s">
        <v>11294</v>
      </c>
      <c r="C958" s="1">
        <v>45364</v>
      </c>
      <c r="D958" t="s">
        <v>116</v>
      </c>
      <c r="E958" t="s">
        <v>117</v>
      </c>
      <c r="F958" s="3">
        <v>2</v>
      </c>
      <c r="G958" s="3" t="str">
        <f t="shared" si="84"/>
        <v>Valid Quantity</v>
      </c>
      <c r="H958" s="2" t="s">
        <v>1081</v>
      </c>
      <c r="I958" s="3">
        <v>0</v>
      </c>
      <c r="J958" t="s">
        <v>39</v>
      </c>
      <c r="K958" t="s">
        <v>206</v>
      </c>
      <c r="L958" t="s">
        <v>41</v>
      </c>
      <c r="M958" t="s">
        <v>23</v>
      </c>
      <c r="N958" s="3">
        <v>4</v>
      </c>
      <c r="O958" s="3" t="str">
        <f t="shared" si="85"/>
        <v>Consistent</v>
      </c>
      <c r="P958" t="str">
        <f t="shared" si="86"/>
        <v>Good</v>
      </c>
      <c r="Q958" s="4">
        <f t="shared" si="87"/>
        <v>208.28</v>
      </c>
      <c r="R958" s="4">
        <f t="shared" si="88"/>
        <v>0</v>
      </c>
      <c r="S958" s="4">
        <f t="shared" si="89"/>
        <v>208.28</v>
      </c>
    </row>
    <row r="959" spans="1:19" hidden="1" x14ac:dyDescent="0.35">
      <c r="A959" t="s">
        <v>4262</v>
      </c>
      <c r="B959" t="s">
        <v>4263</v>
      </c>
      <c r="C959" s="1">
        <v>45365</v>
      </c>
      <c r="D959" t="s">
        <v>45</v>
      </c>
      <c r="E959" t="s">
        <v>432</v>
      </c>
      <c r="F959" s="3">
        <v>1</v>
      </c>
      <c r="G959" s="3" t="str">
        <f t="shared" si="84"/>
        <v>Valid Quantity</v>
      </c>
      <c r="H959" s="2" t="s">
        <v>4264</v>
      </c>
      <c r="I959" s="3">
        <v>10</v>
      </c>
      <c r="J959" t="s">
        <v>20</v>
      </c>
      <c r="K959" t="s">
        <v>60</v>
      </c>
      <c r="L959" t="s">
        <v>61</v>
      </c>
      <c r="M959" t="s">
        <v>23</v>
      </c>
      <c r="N959" s="3">
        <v>4</v>
      </c>
      <c r="O959" s="3" t="str">
        <f t="shared" si="85"/>
        <v>Consistent</v>
      </c>
      <c r="P959" t="str">
        <f t="shared" si="86"/>
        <v>Good</v>
      </c>
      <c r="Q959" s="4">
        <f t="shared" si="87"/>
        <v>50.89</v>
      </c>
      <c r="R959" s="4">
        <f t="shared" si="88"/>
        <v>5.0889999999999995</v>
      </c>
      <c r="S959" s="4">
        <f t="shared" si="89"/>
        <v>45.801000000000002</v>
      </c>
    </row>
    <row r="960" spans="1:19" hidden="1" x14ac:dyDescent="0.35">
      <c r="A960" t="s">
        <v>4313</v>
      </c>
      <c r="B960" t="s">
        <v>2016</v>
      </c>
      <c r="C960" s="1">
        <v>45365</v>
      </c>
      <c r="D960" t="s">
        <v>64</v>
      </c>
      <c r="E960" t="s">
        <v>381</v>
      </c>
      <c r="F960" s="3">
        <v>1</v>
      </c>
      <c r="G960" s="3" t="str">
        <f t="shared" si="84"/>
        <v>Valid Quantity</v>
      </c>
      <c r="H960" s="2" t="s">
        <v>3264</v>
      </c>
      <c r="I960" s="3">
        <v>15</v>
      </c>
      <c r="J960" t="s">
        <v>54</v>
      </c>
      <c r="K960" t="s">
        <v>49</v>
      </c>
      <c r="L960" t="s">
        <v>22</v>
      </c>
      <c r="M960" t="s">
        <v>32</v>
      </c>
      <c r="O960" s="3" t="str">
        <f t="shared" si="85"/>
        <v>Consistent</v>
      </c>
      <c r="P960" t="str">
        <f t="shared" si="86"/>
        <v>Not Rated</v>
      </c>
      <c r="Q960" s="4">
        <f t="shared" si="87"/>
        <v>8.41</v>
      </c>
      <c r="R960" s="4">
        <f t="shared" si="88"/>
        <v>1.2615000000000001</v>
      </c>
      <c r="S960" s="4">
        <f t="shared" si="89"/>
        <v>7.1485000000000003</v>
      </c>
    </row>
    <row r="961" spans="1:19" hidden="1" x14ac:dyDescent="0.35">
      <c r="A961" t="s">
        <v>4438</v>
      </c>
      <c r="B961" t="s">
        <v>4439</v>
      </c>
      <c r="C961" s="1">
        <v>45365</v>
      </c>
      <c r="D961" t="s">
        <v>116</v>
      </c>
      <c r="E961" t="s">
        <v>286</v>
      </c>
      <c r="F961" s="3">
        <v>-1</v>
      </c>
      <c r="G961" s="3" t="str">
        <f t="shared" si="84"/>
        <v>Negative Quantity</v>
      </c>
      <c r="H961" s="2" t="s">
        <v>4440</v>
      </c>
      <c r="I961" s="3">
        <v>5</v>
      </c>
      <c r="J961" t="s">
        <v>54</v>
      </c>
      <c r="K961" t="s">
        <v>119</v>
      </c>
      <c r="L961" t="s">
        <v>120</v>
      </c>
      <c r="M961" t="s">
        <v>32</v>
      </c>
      <c r="O961" s="3" t="str">
        <f t="shared" si="85"/>
        <v>Suspicious</v>
      </c>
      <c r="P961" t="str">
        <f t="shared" si="86"/>
        <v>Not Rated</v>
      </c>
      <c r="Q961" s="4">
        <f t="shared" si="87"/>
        <v>-53.68</v>
      </c>
      <c r="R961" s="4">
        <f t="shared" si="88"/>
        <v>-2.6839999999999997</v>
      </c>
      <c r="S961" s="4">
        <f t="shared" si="89"/>
        <v>-50.996000000000002</v>
      </c>
    </row>
    <row r="962" spans="1:19" hidden="1" x14ac:dyDescent="0.35">
      <c r="A962" t="s">
        <v>6828</v>
      </c>
      <c r="B962" t="s">
        <v>5101</v>
      </c>
      <c r="C962" s="1">
        <v>45365</v>
      </c>
      <c r="D962" t="s">
        <v>159</v>
      </c>
      <c r="E962" t="s">
        <v>160</v>
      </c>
      <c r="F962" s="3">
        <v>3</v>
      </c>
      <c r="G962" s="3" t="str">
        <f t="shared" ref="G962:G1025" si="90">IF(F962&gt;0,"Valid Quantity",(IF(F962&lt;0,"Negative Quantity","Zero Quantity")))</f>
        <v>Valid Quantity</v>
      </c>
      <c r="H962" s="2" t="s">
        <v>2636</v>
      </c>
      <c r="I962" s="3">
        <v>0</v>
      </c>
      <c r="J962" t="s">
        <v>84</v>
      </c>
      <c r="K962" t="s">
        <v>180</v>
      </c>
      <c r="L962" t="s">
        <v>86</v>
      </c>
      <c r="M962" t="s">
        <v>23</v>
      </c>
      <c r="N962" s="3">
        <v>2</v>
      </c>
      <c r="O962" s="3" t="str">
        <f t="shared" ref="O962:O1025" si="91">IF(F962&lt;0,IF(M962="Returned","Return/Adjustment","Suspicious"),IF(F962=0,IF(M962="Delivered","Suspicious","Review"),"Consistent"))</f>
        <v>Consistent</v>
      </c>
      <c r="P962" t="str">
        <f t="shared" ref="P962:P1025" si="92">IF(N962=0,"Not Rated",IF(N962=5,"Excellent",IF(N962=4,"Good",IF(N962=3,"Average",IF(N962=2,"Bad",IF(N962=1,"Very Bad"))))))</f>
        <v>Bad</v>
      </c>
      <c r="Q962" s="4">
        <f t="shared" ref="Q962:Q1025" si="93">VALUE(SUBSTITUTE(H962,"$",""))*F962</f>
        <v>22.5</v>
      </c>
      <c r="R962" s="4">
        <f t="shared" ref="R962:R1025" si="94">Q962*I962/100</f>
        <v>0</v>
      </c>
      <c r="S962" s="4">
        <f t="shared" ref="S962:S1025" si="95">Q962-R962</f>
        <v>22.5</v>
      </c>
    </row>
    <row r="963" spans="1:19" hidden="1" x14ac:dyDescent="0.35">
      <c r="A963" t="s">
        <v>7258</v>
      </c>
      <c r="B963" t="s">
        <v>7259</v>
      </c>
      <c r="C963" s="1">
        <v>45365</v>
      </c>
      <c r="D963" t="s">
        <v>17</v>
      </c>
      <c r="E963" t="s">
        <v>72</v>
      </c>
      <c r="F963" s="3">
        <v>3</v>
      </c>
      <c r="G963" s="3" t="str">
        <f t="shared" si="90"/>
        <v>Valid Quantity</v>
      </c>
      <c r="H963" s="2" t="s">
        <v>7260</v>
      </c>
      <c r="I963" s="3">
        <v>25</v>
      </c>
      <c r="J963" t="s">
        <v>48</v>
      </c>
      <c r="K963" t="s">
        <v>91</v>
      </c>
      <c r="L963" t="s">
        <v>41</v>
      </c>
      <c r="M963" t="s">
        <v>23</v>
      </c>
      <c r="N963" s="3">
        <v>0</v>
      </c>
      <c r="O963" s="3" t="str">
        <f t="shared" si="91"/>
        <v>Consistent</v>
      </c>
      <c r="P963" t="str">
        <f t="shared" si="92"/>
        <v>Not Rated</v>
      </c>
      <c r="Q963" s="4">
        <f t="shared" si="93"/>
        <v>109.62</v>
      </c>
      <c r="R963" s="4">
        <f t="shared" si="94"/>
        <v>27.405000000000001</v>
      </c>
      <c r="S963" s="4">
        <f t="shared" si="95"/>
        <v>82.215000000000003</v>
      </c>
    </row>
    <row r="964" spans="1:19" hidden="1" x14ac:dyDescent="0.35">
      <c r="A964" t="s">
        <v>9438</v>
      </c>
      <c r="B964" t="s">
        <v>3849</v>
      </c>
      <c r="C964" s="1">
        <v>45365</v>
      </c>
      <c r="D964" t="s">
        <v>36</v>
      </c>
      <c r="E964" t="s">
        <v>341</v>
      </c>
      <c r="F964" s="3">
        <v>2</v>
      </c>
      <c r="G964" s="3" t="str">
        <f t="shared" si="90"/>
        <v>Valid Quantity</v>
      </c>
      <c r="H964" s="2" t="s">
        <v>9439</v>
      </c>
      <c r="I964" s="3">
        <v>10</v>
      </c>
      <c r="J964" t="s">
        <v>67</v>
      </c>
      <c r="K964" t="s">
        <v>119</v>
      </c>
      <c r="L964" t="s">
        <v>120</v>
      </c>
      <c r="M964" t="s">
        <v>23</v>
      </c>
      <c r="N964" s="3">
        <v>4</v>
      </c>
      <c r="O964" s="3" t="str">
        <f t="shared" si="91"/>
        <v>Consistent</v>
      </c>
      <c r="P964" t="str">
        <f t="shared" si="92"/>
        <v>Good</v>
      </c>
      <c r="Q964" s="4">
        <f t="shared" si="93"/>
        <v>144.34</v>
      </c>
      <c r="R964" s="4">
        <f t="shared" si="94"/>
        <v>14.434000000000001</v>
      </c>
      <c r="S964" s="4">
        <f t="shared" si="95"/>
        <v>129.90600000000001</v>
      </c>
    </row>
    <row r="965" spans="1:19" hidden="1" x14ac:dyDescent="0.35">
      <c r="A965" t="s">
        <v>12827</v>
      </c>
      <c r="B965" t="s">
        <v>12828</v>
      </c>
      <c r="C965" s="1">
        <v>45365</v>
      </c>
      <c r="D965" t="s">
        <v>81</v>
      </c>
      <c r="E965" t="s">
        <v>82</v>
      </c>
      <c r="F965" s="3">
        <v>1</v>
      </c>
      <c r="G965" s="3" t="str">
        <f t="shared" si="90"/>
        <v>Valid Quantity</v>
      </c>
      <c r="H965" s="2" t="s">
        <v>10652</v>
      </c>
      <c r="I965" s="3">
        <v>0</v>
      </c>
      <c r="J965" t="s">
        <v>20</v>
      </c>
      <c r="K965" t="s">
        <v>194</v>
      </c>
      <c r="L965" t="s">
        <v>163</v>
      </c>
      <c r="M965" t="s">
        <v>185</v>
      </c>
      <c r="O965" s="3" t="str">
        <f t="shared" si="91"/>
        <v>Consistent</v>
      </c>
      <c r="P965" t="str">
        <f t="shared" si="92"/>
        <v>Not Rated</v>
      </c>
      <c r="Q965" s="4">
        <f t="shared" si="93"/>
        <v>142.79</v>
      </c>
      <c r="R965" s="4">
        <f t="shared" si="94"/>
        <v>0</v>
      </c>
      <c r="S965" s="4">
        <f t="shared" si="95"/>
        <v>142.79</v>
      </c>
    </row>
    <row r="966" spans="1:19" hidden="1" x14ac:dyDescent="0.35">
      <c r="A966" t="s">
        <v>15839</v>
      </c>
      <c r="B966" t="s">
        <v>11627</v>
      </c>
      <c r="C966" s="1">
        <v>45365</v>
      </c>
      <c r="D966" t="s">
        <v>45</v>
      </c>
      <c r="E966" t="s">
        <v>376</v>
      </c>
      <c r="F966" s="3">
        <v>1</v>
      </c>
      <c r="G966" s="3" t="str">
        <f t="shared" si="90"/>
        <v>Valid Quantity</v>
      </c>
      <c r="H966" s="2" t="s">
        <v>3322</v>
      </c>
      <c r="I966" s="3">
        <v>5</v>
      </c>
      <c r="J966" t="s">
        <v>48</v>
      </c>
      <c r="K966" t="s">
        <v>131</v>
      </c>
      <c r="L966" t="s">
        <v>86</v>
      </c>
      <c r="M966" t="s">
        <v>185</v>
      </c>
      <c r="N966" s="3">
        <v>0</v>
      </c>
      <c r="O966" s="3" t="str">
        <f t="shared" si="91"/>
        <v>Consistent</v>
      </c>
      <c r="P966" t="str">
        <f t="shared" si="92"/>
        <v>Not Rated</v>
      </c>
      <c r="Q966" s="4">
        <f t="shared" si="93"/>
        <v>53.57</v>
      </c>
      <c r="R966" s="4">
        <f t="shared" si="94"/>
        <v>2.6785000000000001</v>
      </c>
      <c r="S966" s="4">
        <f t="shared" si="95"/>
        <v>50.891500000000001</v>
      </c>
    </row>
    <row r="967" spans="1:19" hidden="1" x14ac:dyDescent="0.35">
      <c r="A967" t="s">
        <v>17217</v>
      </c>
      <c r="B967" t="s">
        <v>12377</v>
      </c>
      <c r="C967" s="1">
        <v>45365</v>
      </c>
      <c r="D967" t="s">
        <v>45</v>
      </c>
      <c r="E967" t="s">
        <v>215</v>
      </c>
      <c r="F967" s="3">
        <v>1</v>
      </c>
      <c r="G967" s="3" t="str">
        <f t="shared" si="90"/>
        <v>Valid Quantity</v>
      </c>
      <c r="H967" s="2" t="s">
        <v>9607</v>
      </c>
      <c r="I967" s="3">
        <v>0</v>
      </c>
      <c r="J967" t="s">
        <v>54</v>
      </c>
      <c r="K967" t="s">
        <v>85</v>
      </c>
      <c r="L967" t="s">
        <v>86</v>
      </c>
      <c r="M967" t="s">
        <v>185</v>
      </c>
      <c r="O967" s="3" t="str">
        <f t="shared" si="91"/>
        <v>Consistent</v>
      </c>
      <c r="P967" t="str">
        <f t="shared" si="92"/>
        <v>Not Rated</v>
      </c>
      <c r="Q967" s="4">
        <f t="shared" si="93"/>
        <v>13.58</v>
      </c>
      <c r="R967" s="4">
        <f t="shared" si="94"/>
        <v>0</v>
      </c>
      <c r="S967" s="4">
        <f t="shared" si="95"/>
        <v>13.58</v>
      </c>
    </row>
    <row r="968" spans="1:19" hidden="1" x14ac:dyDescent="0.35">
      <c r="A968" t="s">
        <v>17579</v>
      </c>
      <c r="B968" t="s">
        <v>3589</v>
      </c>
      <c r="C968" s="1">
        <v>45365</v>
      </c>
      <c r="D968" t="s">
        <v>17</v>
      </c>
      <c r="E968" t="s">
        <v>18</v>
      </c>
      <c r="F968" s="3">
        <v>1</v>
      </c>
      <c r="G968" s="3" t="str">
        <f t="shared" si="90"/>
        <v>Valid Quantity</v>
      </c>
      <c r="H968" s="2" t="s">
        <v>2155</v>
      </c>
      <c r="I968" s="3">
        <v>20</v>
      </c>
      <c r="J968" t="s">
        <v>84</v>
      </c>
      <c r="K968" t="s">
        <v>85</v>
      </c>
      <c r="L968" t="s">
        <v>86</v>
      </c>
      <c r="M968" t="s">
        <v>32</v>
      </c>
      <c r="O968" s="3" t="str">
        <f t="shared" si="91"/>
        <v>Consistent</v>
      </c>
      <c r="P968" t="str">
        <f t="shared" si="92"/>
        <v>Not Rated</v>
      </c>
      <c r="Q968" s="4">
        <f t="shared" si="93"/>
        <v>38.130000000000003</v>
      </c>
      <c r="R968" s="4">
        <f t="shared" si="94"/>
        <v>7.6260000000000003</v>
      </c>
      <c r="S968" s="4">
        <f t="shared" si="95"/>
        <v>30.504000000000001</v>
      </c>
    </row>
    <row r="969" spans="1:19" hidden="1" x14ac:dyDescent="0.35">
      <c r="A969" t="s">
        <v>20299</v>
      </c>
      <c r="B969" t="s">
        <v>967</v>
      </c>
      <c r="C969" s="1">
        <v>45365</v>
      </c>
      <c r="D969" t="s">
        <v>81</v>
      </c>
      <c r="E969" t="s">
        <v>111</v>
      </c>
      <c r="F969" s="3">
        <v>2</v>
      </c>
      <c r="G969" s="3" t="str">
        <f t="shared" si="90"/>
        <v>Valid Quantity</v>
      </c>
      <c r="H969" s="2" t="s">
        <v>20300</v>
      </c>
      <c r="I969" s="3">
        <v>20</v>
      </c>
      <c r="J969" t="s">
        <v>67</v>
      </c>
      <c r="K969" t="s">
        <v>194</v>
      </c>
      <c r="L969" t="s">
        <v>163</v>
      </c>
      <c r="M969" t="s">
        <v>32</v>
      </c>
      <c r="O969" s="3" t="str">
        <f t="shared" si="91"/>
        <v>Consistent</v>
      </c>
      <c r="P969" t="str">
        <f t="shared" si="92"/>
        <v>Not Rated</v>
      </c>
      <c r="Q969" s="4">
        <f t="shared" si="93"/>
        <v>289.45999999999998</v>
      </c>
      <c r="R969" s="4">
        <f t="shared" si="94"/>
        <v>57.891999999999996</v>
      </c>
      <c r="S969" s="4">
        <f t="shared" si="95"/>
        <v>231.56799999999998</v>
      </c>
    </row>
    <row r="970" spans="1:19" hidden="1" x14ac:dyDescent="0.35">
      <c r="A970" t="s">
        <v>23179</v>
      </c>
      <c r="B970" t="s">
        <v>21448</v>
      </c>
      <c r="C970" s="1">
        <v>45365</v>
      </c>
      <c r="D970" t="s">
        <v>101</v>
      </c>
      <c r="E970" t="s">
        <v>136</v>
      </c>
      <c r="F970" s="3">
        <v>3</v>
      </c>
      <c r="G970" s="3" t="str">
        <f t="shared" si="90"/>
        <v>Valid Quantity</v>
      </c>
      <c r="H970" s="2" t="s">
        <v>14571</v>
      </c>
      <c r="I970" s="3">
        <v>0</v>
      </c>
      <c r="J970" t="s">
        <v>20</v>
      </c>
      <c r="K970" t="s">
        <v>55</v>
      </c>
      <c r="L970" t="s">
        <v>31</v>
      </c>
      <c r="M970" t="s">
        <v>68</v>
      </c>
      <c r="O970" s="3" t="str">
        <f t="shared" si="91"/>
        <v>Consistent</v>
      </c>
      <c r="P970" t="str">
        <f t="shared" si="92"/>
        <v>Not Rated</v>
      </c>
      <c r="Q970" s="4">
        <f t="shared" si="93"/>
        <v>144.18</v>
      </c>
      <c r="R970" s="4">
        <f t="shared" si="94"/>
        <v>0</v>
      </c>
      <c r="S970" s="4">
        <f t="shared" si="95"/>
        <v>144.18</v>
      </c>
    </row>
    <row r="971" spans="1:19" hidden="1" x14ac:dyDescent="0.35">
      <c r="A971" t="s">
        <v>3754</v>
      </c>
      <c r="B971" t="s">
        <v>3226</v>
      </c>
      <c r="C971" s="1">
        <v>45366</v>
      </c>
      <c r="D971" t="s">
        <v>64</v>
      </c>
      <c r="E971" t="s">
        <v>305</v>
      </c>
      <c r="F971" s="3">
        <v>2</v>
      </c>
      <c r="G971" s="3" t="str">
        <f t="shared" si="90"/>
        <v>Valid Quantity</v>
      </c>
      <c r="H971" s="2" t="s">
        <v>3755</v>
      </c>
      <c r="I971" s="3">
        <v>5</v>
      </c>
      <c r="J971" t="s">
        <v>48</v>
      </c>
      <c r="K971" t="s">
        <v>162</v>
      </c>
      <c r="L971" t="s">
        <v>163</v>
      </c>
      <c r="M971" t="s">
        <v>32</v>
      </c>
      <c r="N971" s="3">
        <v>0</v>
      </c>
      <c r="O971" s="3" t="str">
        <f t="shared" si="91"/>
        <v>Consistent</v>
      </c>
      <c r="P971" t="str">
        <f t="shared" si="92"/>
        <v>Not Rated</v>
      </c>
      <c r="Q971" s="4">
        <f t="shared" si="93"/>
        <v>65.040000000000006</v>
      </c>
      <c r="R971" s="4">
        <f t="shared" si="94"/>
        <v>3.2520000000000007</v>
      </c>
      <c r="S971" s="4">
        <f t="shared" si="95"/>
        <v>61.788000000000004</v>
      </c>
    </row>
    <row r="972" spans="1:19" hidden="1" x14ac:dyDescent="0.35">
      <c r="A972" t="s">
        <v>5775</v>
      </c>
      <c r="B972" t="s">
        <v>5776</v>
      </c>
      <c r="C972" s="1">
        <v>45366</v>
      </c>
      <c r="D972" t="s">
        <v>45</v>
      </c>
      <c r="E972" t="s">
        <v>215</v>
      </c>
      <c r="F972" s="3">
        <v>5</v>
      </c>
      <c r="G972" s="3" t="str">
        <f t="shared" si="90"/>
        <v>Valid Quantity</v>
      </c>
      <c r="H972" s="2" t="s">
        <v>5777</v>
      </c>
      <c r="I972" s="3">
        <v>0</v>
      </c>
      <c r="J972" t="s">
        <v>20</v>
      </c>
      <c r="K972" t="s">
        <v>91</v>
      </c>
      <c r="L972" t="s">
        <v>41</v>
      </c>
      <c r="M972" t="s">
        <v>23</v>
      </c>
      <c r="N972" s="3">
        <v>5</v>
      </c>
      <c r="O972" s="3" t="str">
        <f t="shared" si="91"/>
        <v>Consistent</v>
      </c>
      <c r="P972" t="str">
        <f t="shared" si="92"/>
        <v>Excellent</v>
      </c>
      <c r="Q972" s="4">
        <f t="shared" si="93"/>
        <v>190.15</v>
      </c>
      <c r="R972" s="4">
        <f t="shared" si="94"/>
        <v>0</v>
      </c>
      <c r="S972" s="4">
        <f t="shared" si="95"/>
        <v>190.15</v>
      </c>
    </row>
    <row r="973" spans="1:19" hidden="1" x14ac:dyDescent="0.35">
      <c r="A973" t="s">
        <v>6850</v>
      </c>
      <c r="B973" t="s">
        <v>1173</v>
      </c>
      <c r="C973" s="1">
        <v>45366</v>
      </c>
      <c r="D973" t="s">
        <v>17</v>
      </c>
      <c r="E973" t="s">
        <v>89</v>
      </c>
      <c r="F973" s="3">
        <v>1</v>
      </c>
      <c r="G973" s="3" t="str">
        <f t="shared" si="90"/>
        <v>Valid Quantity</v>
      </c>
      <c r="H973" s="2" t="s">
        <v>598</v>
      </c>
      <c r="I973" s="3">
        <v>25</v>
      </c>
      <c r="J973" t="s">
        <v>54</v>
      </c>
      <c r="K973" t="s">
        <v>74</v>
      </c>
      <c r="L973" t="s">
        <v>61</v>
      </c>
      <c r="M973" t="s">
        <v>23</v>
      </c>
      <c r="N973" s="3">
        <v>5</v>
      </c>
      <c r="O973" s="3" t="str">
        <f t="shared" si="91"/>
        <v>Consistent</v>
      </c>
      <c r="P973" t="str">
        <f t="shared" si="92"/>
        <v>Excellent</v>
      </c>
      <c r="Q973" s="4">
        <f t="shared" si="93"/>
        <v>6.1</v>
      </c>
      <c r="R973" s="4">
        <f t="shared" si="94"/>
        <v>1.5249999999999999</v>
      </c>
      <c r="S973" s="4">
        <f t="shared" si="95"/>
        <v>4.5749999999999993</v>
      </c>
    </row>
    <row r="974" spans="1:19" hidden="1" x14ac:dyDescent="0.35">
      <c r="A974" t="s">
        <v>7324</v>
      </c>
      <c r="B974" t="s">
        <v>2613</v>
      </c>
      <c r="C974" s="1">
        <v>45366</v>
      </c>
      <c r="D974" t="s">
        <v>116</v>
      </c>
      <c r="E974" t="s">
        <v>479</v>
      </c>
      <c r="F974" s="3">
        <v>2</v>
      </c>
      <c r="G974" s="3" t="str">
        <f t="shared" si="90"/>
        <v>Valid Quantity</v>
      </c>
      <c r="H974" s="2" t="s">
        <v>7325</v>
      </c>
      <c r="I974" s="3">
        <v>0</v>
      </c>
      <c r="J974" t="s">
        <v>84</v>
      </c>
      <c r="K974" t="s">
        <v>194</v>
      </c>
      <c r="L974" t="s">
        <v>163</v>
      </c>
      <c r="M974" t="s">
        <v>23</v>
      </c>
      <c r="N974" s="3">
        <v>4</v>
      </c>
      <c r="O974" s="3" t="str">
        <f t="shared" si="91"/>
        <v>Consistent</v>
      </c>
      <c r="P974" t="str">
        <f t="shared" si="92"/>
        <v>Good</v>
      </c>
      <c r="Q974" s="4">
        <f t="shared" si="93"/>
        <v>398.16</v>
      </c>
      <c r="R974" s="4">
        <f t="shared" si="94"/>
        <v>0</v>
      </c>
      <c r="S974" s="4">
        <f t="shared" si="95"/>
        <v>398.16</v>
      </c>
    </row>
    <row r="975" spans="1:19" hidden="1" x14ac:dyDescent="0.35">
      <c r="A975" t="s">
        <v>7494</v>
      </c>
      <c r="B975" t="s">
        <v>5926</v>
      </c>
      <c r="C975" s="1">
        <v>45366</v>
      </c>
      <c r="D975" t="s">
        <v>159</v>
      </c>
      <c r="E975" t="s">
        <v>358</v>
      </c>
      <c r="F975" s="3">
        <v>4</v>
      </c>
      <c r="G975" s="3" t="str">
        <f t="shared" si="90"/>
        <v>Valid Quantity</v>
      </c>
      <c r="H975" s="2" t="s">
        <v>2748</v>
      </c>
      <c r="I975" s="3">
        <v>20</v>
      </c>
      <c r="J975" t="s">
        <v>54</v>
      </c>
      <c r="K975" t="s">
        <v>162</v>
      </c>
      <c r="L975" t="s">
        <v>163</v>
      </c>
      <c r="M975" t="s">
        <v>32</v>
      </c>
      <c r="O975" s="3" t="str">
        <f t="shared" si="91"/>
        <v>Consistent</v>
      </c>
      <c r="P975" t="str">
        <f t="shared" si="92"/>
        <v>Not Rated</v>
      </c>
      <c r="Q975" s="4">
        <f t="shared" si="93"/>
        <v>108.24</v>
      </c>
      <c r="R975" s="4">
        <f t="shared" si="94"/>
        <v>21.647999999999996</v>
      </c>
      <c r="S975" s="4">
        <f t="shared" si="95"/>
        <v>86.591999999999999</v>
      </c>
    </row>
    <row r="976" spans="1:19" hidden="1" x14ac:dyDescent="0.35">
      <c r="A976" t="s">
        <v>8102</v>
      </c>
      <c r="B976" t="s">
        <v>828</v>
      </c>
      <c r="C976" s="1">
        <v>45366</v>
      </c>
      <c r="D976" t="s">
        <v>36</v>
      </c>
      <c r="E976" t="s">
        <v>58</v>
      </c>
      <c r="F976" s="3">
        <v>2</v>
      </c>
      <c r="G976" s="3" t="str">
        <f t="shared" si="90"/>
        <v>Valid Quantity</v>
      </c>
      <c r="H976" s="2" t="s">
        <v>348</v>
      </c>
      <c r="I976" s="3">
        <v>10</v>
      </c>
      <c r="J976" t="s">
        <v>20</v>
      </c>
      <c r="K976" t="s">
        <v>30</v>
      </c>
      <c r="L976" t="s">
        <v>31</v>
      </c>
      <c r="M976" t="s">
        <v>23</v>
      </c>
      <c r="N976" s="3">
        <v>4</v>
      </c>
      <c r="O976" s="3" t="str">
        <f t="shared" si="91"/>
        <v>Consistent</v>
      </c>
      <c r="P976" t="str">
        <f t="shared" si="92"/>
        <v>Good</v>
      </c>
      <c r="Q976" s="4">
        <f t="shared" si="93"/>
        <v>84.86</v>
      </c>
      <c r="R976" s="4">
        <f t="shared" si="94"/>
        <v>8.4860000000000007</v>
      </c>
      <c r="S976" s="4">
        <f t="shared" si="95"/>
        <v>76.373999999999995</v>
      </c>
    </row>
    <row r="977" spans="1:19" hidden="1" x14ac:dyDescent="0.35">
      <c r="A977" t="s">
        <v>8808</v>
      </c>
      <c r="B977" t="s">
        <v>2744</v>
      </c>
      <c r="C977" s="1">
        <v>45366</v>
      </c>
      <c r="D977" t="s">
        <v>36</v>
      </c>
      <c r="E977" t="s">
        <v>58</v>
      </c>
      <c r="F977" s="3">
        <v>4</v>
      </c>
      <c r="G977" s="3" t="str">
        <f t="shared" si="90"/>
        <v>Valid Quantity</v>
      </c>
      <c r="H977" s="2" t="s">
        <v>7413</v>
      </c>
      <c r="I977" s="3">
        <v>5</v>
      </c>
      <c r="J977" t="s">
        <v>84</v>
      </c>
      <c r="K977" t="s">
        <v>113</v>
      </c>
      <c r="L977" t="s">
        <v>61</v>
      </c>
      <c r="M977" t="s">
        <v>185</v>
      </c>
      <c r="O977" s="3" t="str">
        <f t="shared" si="91"/>
        <v>Consistent</v>
      </c>
      <c r="P977" t="str">
        <f t="shared" si="92"/>
        <v>Not Rated</v>
      </c>
      <c r="Q977" s="4">
        <f t="shared" si="93"/>
        <v>232.88</v>
      </c>
      <c r="R977" s="4">
        <f t="shared" si="94"/>
        <v>11.644</v>
      </c>
      <c r="S977" s="4">
        <f t="shared" si="95"/>
        <v>221.23599999999999</v>
      </c>
    </row>
    <row r="978" spans="1:19" hidden="1" x14ac:dyDescent="0.35">
      <c r="A978" t="s">
        <v>9704</v>
      </c>
      <c r="B978" t="s">
        <v>510</v>
      </c>
      <c r="C978" s="1">
        <v>45366</v>
      </c>
      <c r="D978" t="s">
        <v>64</v>
      </c>
      <c r="E978" t="s">
        <v>305</v>
      </c>
      <c r="F978" s="3">
        <v>3</v>
      </c>
      <c r="G978" s="3" t="str">
        <f t="shared" si="90"/>
        <v>Valid Quantity</v>
      </c>
      <c r="H978" s="2" t="s">
        <v>9705</v>
      </c>
      <c r="I978" s="3">
        <v>0</v>
      </c>
      <c r="J978" t="s">
        <v>67</v>
      </c>
      <c r="K978" t="s">
        <v>131</v>
      </c>
      <c r="L978" t="s">
        <v>86</v>
      </c>
      <c r="M978" t="s">
        <v>32</v>
      </c>
      <c r="O978" s="3" t="str">
        <f t="shared" si="91"/>
        <v>Consistent</v>
      </c>
      <c r="P978" t="str">
        <f t="shared" si="92"/>
        <v>Not Rated</v>
      </c>
      <c r="Q978" s="4">
        <f t="shared" si="93"/>
        <v>146.57999999999998</v>
      </c>
      <c r="R978" s="4">
        <f t="shared" si="94"/>
        <v>0</v>
      </c>
      <c r="S978" s="4">
        <f t="shared" si="95"/>
        <v>146.57999999999998</v>
      </c>
    </row>
    <row r="979" spans="1:19" hidden="1" x14ac:dyDescent="0.35">
      <c r="A979" t="s">
        <v>10643</v>
      </c>
      <c r="B979" t="s">
        <v>10644</v>
      </c>
      <c r="C979" s="1">
        <v>45366</v>
      </c>
      <c r="D979" t="s">
        <v>101</v>
      </c>
      <c r="E979" t="s">
        <v>107</v>
      </c>
      <c r="F979" s="3">
        <v>2</v>
      </c>
      <c r="G979" s="3" t="str">
        <f t="shared" si="90"/>
        <v>Valid Quantity</v>
      </c>
      <c r="H979" s="2" t="s">
        <v>4579</v>
      </c>
      <c r="I979" s="3">
        <v>0</v>
      </c>
      <c r="J979" t="s">
        <v>54</v>
      </c>
      <c r="K979" t="s">
        <v>113</v>
      </c>
      <c r="L979" t="s">
        <v>61</v>
      </c>
      <c r="M979" t="s">
        <v>75</v>
      </c>
      <c r="O979" s="3" t="str">
        <f t="shared" si="91"/>
        <v>Consistent</v>
      </c>
      <c r="P979" t="str">
        <f t="shared" si="92"/>
        <v>Not Rated</v>
      </c>
      <c r="Q979" s="4">
        <f t="shared" si="93"/>
        <v>56.92</v>
      </c>
      <c r="R979" s="4">
        <f t="shared" si="94"/>
        <v>0</v>
      </c>
      <c r="S979" s="4">
        <f t="shared" si="95"/>
        <v>56.92</v>
      </c>
    </row>
    <row r="980" spans="1:19" hidden="1" x14ac:dyDescent="0.35">
      <c r="A980" t="s">
        <v>12410</v>
      </c>
      <c r="B980" t="s">
        <v>7799</v>
      </c>
      <c r="C980" s="1">
        <v>45366</v>
      </c>
      <c r="D980" t="s">
        <v>101</v>
      </c>
      <c r="E980" t="s">
        <v>102</v>
      </c>
      <c r="F980" s="3">
        <v>1</v>
      </c>
      <c r="G980" s="3" t="str">
        <f t="shared" si="90"/>
        <v>Valid Quantity</v>
      </c>
      <c r="H980" s="2" t="s">
        <v>9587</v>
      </c>
      <c r="I980" s="3">
        <v>20</v>
      </c>
      <c r="J980" t="s">
        <v>67</v>
      </c>
      <c r="K980" t="s">
        <v>113</v>
      </c>
      <c r="L980" t="s">
        <v>61</v>
      </c>
      <c r="M980" t="s">
        <v>185</v>
      </c>
      <c r="O980" s="3" t="str">
        <f t="shared" si="91"/>
        <v>Consistent</v>
      </c>
      <c r="P980" t="str">
        <f t="shared" si="92"/>
        <v>Not Rated</v>
      </c>
      <c r="Q980" s="4">
        <f t="shared" si="93"/>
        <v>84.34</v>
      </c>
      <c r="R980" s="4">
        <f t="shared" si="94"/>
        <v>16.868000000000002</v>
      </c>
      <c r="S980" s="4">
        <f t="shared" si="95"/>
        <v>67.472000000000008</v>
      </c>
    </row>
    <row r="981" spans="1:19" hidden="1" x14ac:dyDescent="0.35">
      <c r="A981" t="s">
        <v>13206</v>
      </c>
      <c r="B981" t="s">
        <v>13207</v>
      </c>
      <c r="C981" s="1">
        <v>45366</v>
      </c>
      <c r="D981" t="s">
        <v>17</v>
      </c>
      <c r="E981" t="s">
        <v>28</v>
      </c>
      <c r="F981" s="3">
        <v>3</v>
      </c>
      <c r="G981" s="3" t="str">
        <f t="shared" si="90"/>
        <v>Valid Quantity</v>
      </c>
      <c r="H981" s="2" t="s">
        <v>2154</v>
      </c>
      <c r="I981" s="3">
        <v>0</v>
      </c>
      <c r="J981" t="s">
        <v>84</v>
      </c>
      <c r="K981" t="s">
        <v>194</v>
      </c>
      <c r="L981" t="s">
        <v>163</v>
      </c>
      <c r="M981" t="s">
        <v>32</v>
      </c>
      <c r="O981" s="3" t="str">
        <f t="shared" si="91"/>
        <v>Consistent</v>
      </c>
      <c r="P981" t="str">
        <f t="shared" si="92"/>
        <v>Not Rated</v>
      </c>
      <c r="Q981" s="4">
        <f t="shared" si="93"/>
        <v>60.21</v>
      </c>
      <c r="R981" s="4">
        <f t="shared" si="94"/>
        <v>0</v>
      </c>
      <c r="S981" s="4">
        <f t="shared" si="95"/>
        <v>60.21</v>
      </c>
    </row>
    <row r="982" spans="1:19" hidden="1" x14ac:dyDescent="0.35">
      <c r="A982" t="s">
        <v>16504</v>
      </c>
      <c r="B982" t="s">
        <v>5218</v>
      </c>
      <c r="C982" s="1">
        <v>45366</v>
      </c>
      <c r="D982" t="s">
        <v>116</v>
      </c>
      <c r="E982" t="s">
        <v>286</v>
      </c>
      <c r="F982" s="3">
        <v>2</v>
      </c>
      <c r="G982" s="3" t="str">
        <f t="shared" si="90"/>
        <v>Valid Quantity</v>
      </c>
      <c r="H982" s="2" t="s">
        <v>360</v>
      </c>
      <c r="I982" s="3">
        <v>10</v>
      </c>
      <c r="J982" t="s">
        <v>54</v>
      </c>
      <c r="K982" t="s">
        <v>55</v>
      </c>
      <c r="L982" t="s">
        <v>31</v>
      </c>
      <c r="M982" t="s">
        <v>23</v>
      </c>
      <c r="N982" s="3">
        <v>4</v>
      </c>
      <c r="O982" s="3" t="str">
        <f t="shared" si="91"/>
        <v>Consistent</v>
      </c>
      <c r="P982" t="str">
        <f t="shared" si="92"/>
        <v>Good</v>
      </c>
      <c r="Q982" s="4">
        <f t="shared" si="93"/>
        <v>52.28</v>
      </c>
      <c r="R982" s="4">
        <f t="shared" si="94"/>
        <v>5.2279999999999998</v>
      </c>
      <c r="S982" s="4">
        <f t="shared" si="95"/>
        <v>47.052</v>
      </c>
    </row>
    <row r="983" spans="1:19" hidden="1" x14ac:dyDescent="0.35">
      <c r="A983" t="s">
        <v>16571</v>
      </c>
      <c r="B983" t="s">
        <v>7558</v>
      </c>
      <c r="C983" s="1">
        <v>45366</v>
      </c>
      <c r="D983" t="s">
        <v>101</v>
      </c>
      <c r="E983" t="s">
        <v>102</v>
      </c>
      <c r="F983" s="3">
        <v>2</v>
      </c>
      <c r="G983" s="3" t="str">
        <f t="shared" si="90"/>
        <v>Valid Quantity</v>
      </c>
      <c r="H983" s="2" t="s">
        <v>12801</v>
      </c>
      <c r="I983" s="3">
        <v>10</v>
      </c>
      <c r="J983" t="s">
        <v>48</v>
      </c>
      <c r="K983" t="s">
        <v>189</v>
      </c>
      <c r="L983" t="s">
        <v>120</v>
      </c>
      <c r="M983" t="s">
        <v>75</v>
      </c>
      <c r="N983" s="3">
        <v>0</v>
      </c>
      <c r="O983" s="3" t="str">
        <f t="shared" si="91"/>
        <v>Consistent</v>
      </c>
      <c r="P983" t="str">
        <f t="shared" si="92"/>
        <v>Not Rated</v>
      </c>
      <c r="Q983" s="4">
        <f t="shared" si="93"/>
        <v>56.52</v>
      </c>
      <c r="R983" s="4">
        <f t="shared" si="94"/>
        <v>5.6520000000000001</v>
      </c>
      <c r="S983" s="4">
        <f t="shared" si="95"/>
        <v>50.868000000000002</v>
      </c>
    </row>
    <row r="984" spans="1:19" hidden="1" x14ac:dyDescent="0.35">
      <c r="A984" t="s">
        <v>17535</v>
      </c>
      <c r="B984" t="s">
        <v>2675</v>
      </c>
      <c r="C984" s="1">
        <v>45366</v>
      </c>
      <c r="D984" t="s">
        <v>36</v>
      </c>
      <c r="E984" t="s">
        <v>547</v>
      </c>
      <c r="F984" s="3">
        <v>1</v>
      </c>
      <c r="G984" s="3" t="str">
        <f t="shared" si="90"/>
        <v>Valid Quantity</v>
      </c>
      <c r="H984" s="2" t="s">
        <v>3434</v>
      </c>
      <c r="I984" s="3">
        <v>0</v>
      </c>
      <c r="J984" t="s">
        <v>67</v>
      </c>
      <c r="K984" t="s">
        <v>131</v>
      </c>
      <c r="L984" t="s">
        <v>86</v>
      </c>
      <c r="M984" t="s">
        <v>23</v>
      </c>
      <c r="N984" s="3">
        <v>5</v>
      </c>
      <c r="O984" s="3" t="str">
        <f t="shared" si="91"/>
        <v>Consistent</v>
      </c>
      <c r="P984" t="str">
        <f t="shared" si="92"/>
        <v>Excellent</v>
      </c>
      <c r="Q984" s="4">
        <f t="shared" si="93"/>
        <v>22.02</v>
      </c>
      <c r="R984" s="4">
        <f t="shared" si="94"/>
        <v>0</v>
      </c>
      <c r="S984" s="4">
        <f t="shared" si="95"/>
        <v>22.02</v>
      </c>
    </row>
    <row r="985" spans="1:19" hidden="1" x14ac:dyDescent="0.35">
      <c r="A985" t="s">
        <v>18151</v>
      </c>
      <c r="B985" t="s">
        <v>18152</v>
      </c>
      <c r="C985" s="1">
        <v>45366</v>
      </c>
      <c r="D985" t="s">
        <v>36</v>
      </c>
      <c r="E985" t="s">
        <v>547</v>
      </c>
      <c r="F985" s="3">
        <v>4</v>
      </c>
      <c r="G985" s="3" t="str">
        <f t="shared" si="90"/>
        <v>Valid Quantity</v>
      </c>
      <c r="H985" s="2" t="s">
        <v>18153</v>
      </c>
      <c r="I985" s="3">
        <v>0</v>
      </c>
      <c r="J985" t="s">
        <v>39</v>
      </c>
      <c r="K985" t="s">
        <v>30</v>
      </c>
      <c r="L985" t="s">
        <v>31</v>
      </c>
      <c r="M985" t="s">
        <v>68</v>
      </c>
      <c r="O985" s="3" t="str">
        <f t="shared" si="91"/>
        <v>Consistent</v>
      </c>
      <c r="P985" t="str">
        <f t="shared" si="92"/>
        <v>Not Rated</v>
      </c>
      <c r="Q985" s="4">
        <f t="shared" si="93"/>
        <v>610</v>
      </c>
      <c r="R985" s="4">
        <f t="shared" si="94"/>
        <v>0</v>
      </c>
      <c r="S985" s="4">
        <f t="shared" si="95"/>
        <v>610</v>
      </c>
    </row>
    <row r="986" spans="1:19" hidden="1" x14ac:dyDescent="0.35">
      <c r="A986" t="s">
        <v>18413</v>
      </c>
      <c r="B986" t="s">
        <v>1301</v>
      </c>
      <c r="C986" s="1">
        <v>45366</v>
      </c>
      <c r="D986" t="s">
        <v>116</v>
      </c>
      <c r="E986" t="s">
        <v>978</v>
      </c>
      <c r="F986" s="3">
        <v>1</v>
      </c>
      <c r="G986" s="3" t="str">
        <f t="shared" si="90"/>
        <v>Valid Quantity</v>
      </c>
      <c r="H986" s="2" t="s">
        <v>3993</v>
      </c>
      <c r="I986" s="3">
        <v>10</v>
      </c>
      <c r="J986" t="s">
        <v>20</v>
      </c>
      <c r="K986" t="s">
        <v>467</v>
      </c>
      <c r="L986" t="s">
        <v>120</v>
      </c>
      <c r="M986" t="s">
        <v>23</v>
      </c>
      <c r="N986" s="3">
        <v>1</v>
      </c>
      <c r="O986" s="3" t="str">
        <f t="shared" si="91"/>
        <v>Consistent</v>
      </c>
      <c r="P986" t="str">
        <f t="shared" si="92"/>
        <v>Very Bad</v>
      </c>
      <c r="Q986" s="4">
        <f t="shared" si="93"/>
        <v>29.07</v>
      </c>
      <c r="R986" s="4">
        <f t="shared" si="94"/>
        <v>2.907</v>
      </c>
      <c r="S986" s="4">
        <f t="shared" si="95"/>
        <v>26.163</v>
      </c>
    </row>
    <row r="987" spans="1:19" hidden="1" x14ac:dyDescent="0.35">
      <c r="A987" t="s">
        <v>19925</v>
      </c>
      <c r="B987" t="s">
        <v>6242</v>
      </c>
      <c r="C987" s="1">
        <v>45366</v>
      </c>
      <c r="D987" t="s">
        <v>159</v>
      </c>
      <c r="E987" t="s">
        <v>358</v>
      </c>
      <c r="F987" s="3">
        <v>2</v>
      </c>
      <c r="G987" s="3" t="str">
        <f t="shared" si="90"/>
        <v>Valid Quantity</v>
      </c>
      <c r="H987" s="2" t="s">
        <v>12123</v>
      </c>
      <c r="I987" s="3">
        <v>10</v>
      </c>
      <c r="J987" t="s">
        <v>54</v>
      </c>
      <c r="K987" t="s">
        <v>85</v>
      </c>
      <c r="L987" t="s">
        <v>86</v>
      </c>
      <c r="M987" t="s">
        <v>23</v>
      </c>
      <c r="N987" s="3">
        <v>5</v>
      </c>
      <c r="O987" s="3" t="str">
        <f t="shared" si="91"/>
        <v>Consistent</v>
      </c>
      <c r="P987" t="str">
        <f t="shared" si="92"/>
        <v>Excellent</v>
      </c>
      <c r="Q987" s="4">
        <f t="shared" si="93"/>
        <v>28.92</v>
      </c>
      <c r="R987" s="4">
        <f t="shared" si="94"/>
        <v>2.8920000000000003</v>
      </c>
      <c r="S987" s="4">
        <f t="shared" si="95"/>
        <v>26.028000000000002</v>
      </c>
    </row>
    <row r="988" spans="1:19" hidden="1" x14ac:dyDescent="0.35">
      <c r="A988" t="s">
        <v>20843</v>
      </c>
      <c r="B988" t="s">
        <v>2016</v>
      </c>
      <c r="C988" s="1">
        <v>45366</v>
      </c>
      <c r="D988" t="s">
        <v>36</v>
      </c>
      <c r="E988" t="s">
        <v>183</v>
      </c>
      <c r="F988" s="3">
        <v>1</v>
      </c>
      <c r="G988" s="3" t="str">
        <f t="shared" si="90"/>
        <v>Valid Quantity</v>
      </c>
      <c r="H988" s="2" t="s">
        <v>20844</v>
      </c>
      <c r="I988" s="3">
        <v>0</v>
      </c>
      <c r="J988" t="s">
        <v>39</v>
      </c>
      <c r="K988" t="s">
        <v>104</v>
      </c>
      <c r="L988" t="s">
        <v>22</v>
      </c>
      <c r="M988" t="s">
        <v>75</v>
      </c>
      <c r="O988" s="3" t="str">
        <f t="shared" si="91"/>
        <v>Consistent</v>
      </c>
      <c r="P988" t="str">
        <f t="shared" si="92"/>
        <v>Not Rated</v>
      </c>
      <c r="Q988" s="4">
        <f t="shared" si="93"/>
        <v>82.21</v>
      </c>
      <c r="R988" s="4">
        <f t="shared" si="94"/>
        <v>0</v>
      </c>
      <c r="S988" s="4">
        <f t="shared" si="95"/>
        <v>82.21</v>
      </c>
    </row>
    <row r="989" spans="1:19" hidden="1" x14ac:dyDescent="0.35">
      <c r="A989" t="s">
        <v>21207</v>
      </c>
      <c r="B989" t="s">
        <v>2938</v>
      </c>
      <c r="C989" s="1">
        <v>45366</v>
      </c>
      <c r="D989" t="s">
        <v>45</v>
      </c>
      <c r="E989" t="s">
        <v>46</v>
      </c>
      <c r="F989" s="3">
        <v>3</v>
      </c>
      <c r="G989" s="3" t="str">
        <f t="shared" si="90"/>
        <v>Valid Quantity</v>
      </c>
      <c r="H989" s="2" t="s">
        <v>226</v>
      </c>
      <c r="I989" s="3">
        <v>25</v>
      </c>
      <c r="J989" t="s">
        <v>20</v>
      </c>
      <c r="K989" t="s">
        <v>153</v>
      </c>
      <c r="L989" t="s">
        <v>120</v>
      </c>
      <c r="M989" t="s">
        <v>185</v>
      </c>
      <c r="O989" s="3" t="str">
        <f t="shared" si="91"/>
        <v>Consistent</v>
      </c>
      <c r="P989" t="str">
        <f t="shared" si="92"/>
        <v>Not Rated</v>
      </c>
      <c r="Q989" s="4">
        <f t="shared" si="93"/>
        <v>88.02</v>
      </c>
      <c r="R989" s="4">
        <f t="shared" si="94"/>
        <v>22.004999999999999</v>
      </c>
      <c r="S989" s="4">
        <f t="shared" si="95"/>
        <v>66.015000000000001</v>
      </c>
    </row>
    <row r="990" spans="1:19" hidden="1" x14ac:dyDescent="0.35">
      <c r="A990" t="s">
        <v>22281</v>
      </c>
      <c r="B990" t="s">
        <v>2088</v>
      </c>
      <c r="C990" s="1">
        <v>45366</v>
      </c>
      <c r="D990" t="s">
        <v>17</v>
      </c>
      <c r="E990" t="s">
        <v>89</v>
      </c>
      <c r="F990" s="3">
        <v>3</v>
      </c>
      <c r="G990" s="3" t="str">
        <f t="shared" si="90"/>
        <v>Valid Quantity</v>
      </c>
      <c r="H990" s="2" t="s">
        <v>20932</v>
      </c>
      <c r="I990" s="3">
        <v>5</v>
      </c>
      <c r="J990" t="s">
        <v>67</v>
      </c>
      <c r="K990" t="s">
        <v>74</v>
      </c>
      <c r="L990" t="s">
        <v>61</v>
      </c>
      <c r="M990" t="s">
        <v>23</v>
      </c>
      <c r="N990" s="3">
        <v>5</v>
      </c>
      <c r="O990" s="3" t="str">
        <f t="shared" si="91"/>
        <v>Consistent</v>
      </c>
      <c r="P990" t="str">
        <f t="shared" si="92"/>
        <v>Excellent</v>
      </c>
      <c r="Q990" s="4">
        <f t="shared" si="93"/>
        <v>109.38</v>
      </c>
      <c r="R990" s="4">
        <f t="shared" si="94"/>
        <v>5.4689999999999994</v>
      </c>
      <c r="S990" s="4">
        <f t="shared" si="95"/>
        <v>103.911</v>
      </c>
    </row>
    <row r="991" spans="1:19" hidden="1" x14ac:dyDescent="0.35">
      <c r="A991" t="s">
        <v>6158</v>
      </c>
      <c r="B991" t="s">
        <v>6159</v>
      </c>
      <c r="C991" s="1">
        <v>45367</v>
      </c>
      <c r="D991" t="s">
        <v>36</v>
      </c>
      <c r="E991" t="s">
        <v>183</v>
      </c>
      <c r="F991" s="3">
        <v>4</v>
      </c>
      <c r="G991" s="3" t="str">
        <f t="shared" si="90"/>
        <v>Valid Quantity</v>
      </c>
      <c r="H991" s="2" t="s">
        <v>3923</v>
      </c>
      <c r="I991" s="3">
        <v>10</v>
      </c>
      <c r="J991" t="s">
        <v>48</v>
      </c>
      <c r="K991" t="s">
        <v>40</v>
      </c>
      <c r="L991" t="s">
        <v>41</v>
      </c>
      <c r="M991" t="s">
        <v>75</v>
      </c>
      <c r="N991" s="3">
        <v>0</v>
      </c>
      <c r="O991" s="3" t="str">
        <f t="shared" si="91"/>
        <v>Consistent</v>
      </c>
      <c r="P991" t="str">
        <f t="shared" si="92"/>
        <v>Not Rated</v>
      </c>
      <c r="Q991" s="4">
        <f t="shared" si="93"/>
        <v>534.84</v>
      </c>
      <c r="R991" s="4">
        <f t="shared" si="94"/>
        <v>53.484000000000009</v>
      </c>
      <c r="S991" s="4">
        <f t="shared" si="95"/>
        <v>481.35599999999999</v>
      </c>
    </row>
    <row r="992" spans="1:19" hidden="1" x14ac:dyDescent="0.35">
      <c r="A992" t="s">
        <v>6451</v>
      </c>
      <c r="B992" t="s">
        <v>4836</v>
      </c>
      <c r="C992" s="1">
        <v>45367</v>
      </c>
      <c r="D992" t="s">
        <v>64</v>
      </c>
      <c r="E992" t="s">
        <v>305</v>
      </c>
      <c r="F992" s="3">
        <v>1</v>
      </c>
      <c r="G992" s="3" t="str">
        <f t="shared" si="90"/>
        <v>Valid Quantity</v>
      </c>
      <c r="H992" s="2" t="s">
        <v>6452</v>
      </c>
      <c r="I992" s="3">
        <v>20</v>
      </c>
      <c r="J992" t="s">
        <v>84</v>
      </c>
      <c r="K992" t="s">
        <v>194</v>
      </c>
      <c r="L992" t="s">
        <v>163</v>
      </c>
      <c r="M992" t="s">
        <v>32</v>
      </c>
      <c r="O992" s="3" t="str">
        <f t="shared" si="91"/>
        <v>Consistent</v>
      </c>
      <c r="P992" t="str">
        <f t="shared" si="92"/>
        <v>Not Rated</v>
      </c>
      <c r="Q992" s="4">
        <f t="shared" si="93"/>
        <v>102.97</v>
      </c>
      <c r="R992" s="4">
        <f t="shared" si="94"/>
        <v>20.594000000000001</v>
      </c>
      <c r="S992" s="4">
        <f t="shared" si="95"/>
        <v>82.376000000000005</v>
      </c>
    </row>
    <row r="993" spans="1:19" hidden="1" x14ac:dyDescent="0.35">
      <c r="A993" t="s">
        <v>6886</v>
      </c>
      <c r="B993" t="s">
        <v>6887</v>
      </c>
      <c r="C993" s="1">
        <v>45367</v>
      </c>
      <c r="D993" t="s">
        <v>45</v>
      </c>
      <c r="E993" t="s">
        <v>376</v>
      </c>
      <c r="F993" s="3">
        <v>1</v>
      </c>
      <c r="G993" s="3" t="str">
        <f t="shared" si="90"/>
        <v>Valid Quantity</v>
      </c>
      <c r="H993" s="2" t="s">
        <v>3518</v>
      </c>
      <c r="I993" s="3">
        <v>15</v>
      </c>
      <c r="J993" t="s">
        <v>54</v>
      </c>
      <c r="K993" t="s">
        <v>40</v>
      </c>
      <c r="L993" t="s">
        <v>41</v>
      </c>
      <c r="M993" t="s">
        <v>23</v>
      </c>
      <c r="N993" s="3">
        <v>3</v>
      </c>
      <c r="O993" s="3" t="str">
        <f t="shared" si="91"/>
        <v>Consistent</v>
      </c>
      <c r="P993" t="str">
        <f t="shared" si="92"/>
        <v>Average</v>
      </c>
      <c r="Q993" s="4">
        <f t="shared" si="93"/>
        <v>40.08</v>
      </c>
      <c r="R993" s="4">
        <f t="shared" si="94"/>
        <v>6.0119999999999996</v>
      </c>
      <c r="S993" s="4">
        <f t="shared" si="95"/>
        <v>34.067999999999998</v>
      </c>
    </row>
    <row r="994" spans="1:19" hidden="1" x14ac:dyDescent="0.35">
      <c r="A994" t="s">
        <v>8556</v>
      </c>
      <c r="B994" t="s">
        <v>4609</v>
      </c>
      <c r="C994" s="1">
        <v>45367</v>
      </c>
      <c r="D994" t="s">
        <v>159</v>
      </c>
      <c r="E994" t="s">
        <v>160</v>
      </c>
      <c r="F994" s="3">
        <v>1</v>
      </c>
      <c r="G994" s="3" t="str">
        <f t="shared" si="90"/>
        <v>Valid Quantity</v>
      </c>
      <c r="H994" s="2" t="s">
        <v>8557</v>
      </c>
      <c r="I994" s="3">
        <v>10</v>
      </c>
      <c r="J994" t="s">
        <v>84</v>
      </c>
      <c r="K994" t="s">
        <v>124</v>
      </c>
      <c r="L994" t="s">
        <v>61</v>
      </c>
      <c r="M994" t="s">
        <v>68</v>
      </c>
      <c r="O994" s="3" t="str">
        <f t="shared" si="91"/>
        <v>Consistent</v>
      </c>
      <c r="P994" t="str">
        <f t="shared" si="92"/>
        <v>Not Rated</v>
      </c>
      <c r="Q994" s="4">
        <f t="shared" si="93"/>
        <v>23.11</v>
      </c>
      <c r="R994" s="4">
        <f t="shared" si="94"/>
        <v>2.3109999999999999</v>
      </c>
      <c r="S994" s="4">
        <f t="shared" si="95"/>
        <v>20.798999999999999</v>
      </c>
    </row>
    <row r="995" spans="1:19" hidden="1" x14ac:dyDescent="0.35">
      <c r="A995" t="s">
        <v>8740</v>
      </c>
      <c r="B995" t="s">
        <v>1600</v>
      </c>
      <c r="C995" s="1">
        <v>45367</v>
      </c>
      <c r="D995" t="s">
        <v>45</v>
      </c>
      <c r="E995" t="s">
        <v>46</v>
      </c>
      <c r="F995" s="3">
        <v>4</v>
      </c>
      <c r="G995" s="3" t="str">
        <f t="shared" si="90"/>
        <v>Valid Quantity</v>
      </c>
      <c r="H995" s="2" t="s">
        <v>8741</v>
      </c>
      <c r="I995" s="3">
        <v>0</v>
      </c>
      <c r="J995" t="s">
        <v>67</v>
      </c>
      <c r="K995" t="s">
        <v>189</v>
      </c>
      <c r="L995" t="s">
        <v>120</v>
      </c>
      <c r="M995" t="s">
        <v>23</v>
      </c>
      <c r="N995" s="3">
        <v>4</v>
      </c>
      <c r="O995" s="3" t="str">
        <f t="shared" si="91"/>
        <v>Consistent</v>
      </c>
      <c r="P995" t="str">
        <f t="shared" si="92"/>
        <v>Good</v>
      </c>
      <c r="Q995" s="4">
        <f t="shared" si="93"/>
        <v>156.80000000000001</v>
      </c>
      <c r="R995" s="4">
        <f t="shared" si="94"/>
        <v>0</v>
      </c>
      <c r="S995" s="4">
        <f t="shared" si="95"/>
        <v>156.80000000000001</v>
      </c>
    </row>
    <row r="996" spans="1:19" hidden="1" x14ac:dyDescent="0.35">
      <c r="A996" t="s">
        <v>12321</v>
      </c>
      <c r="B996" t="s">
        <v>580</v>
      </c>
      <c r="C996" s="1">
        <v>45367</v>
      </c>
      <c r="D996" t="s">
        <v>101</v>
      </c>
      <c r="E996" t="s">
        <v>107</v>
      </c>
      <c r="F996" s="3">
        <v>1</v>
      </c>
      <c r="G996" s="3" t="str">
        <f t="shared" si="90"/>
        <v>Valid Quantity</v>
      </c>
      <c r="H996" s="2" t="s">
        <v>12322</v>
      </c>
      <c r="I996" s="3">
        <v>10</v>
      </c>
      <c r="J996" t="s">
        <v>20</v>
      </c>
      <c r="K996" t="s">
        <v>180</v>
      </c>
      <c r="L996" t="s">
        <v>86</v>
      </c>
      <c r="M996" t="s">
        <v>23</v>
      </c>
      <c r="O996" s="3" t="str">
        <f t="shared" si="91"/>
        <v>Consistent</v>
      </c>
      <c r="P996" t="str">
        <f t="shared" si="92"/>
        <v>Not Rated</v>
      </c>
      <c r="Q996" s="4">
        <f t="shared" si="93"/>
        <v>55.65</v>
      </c>
      <c r="R996" s="4">
        <f t="shared" si="94"/>
        <v>5.5650000000000004</v>
      </c>
      <c r="S996" s="4">
        <f t="shared" si="95"/>
        <v>50.085000000000001</v>
      </c>
    </row>
    <row r="997" spans="1:19" hidden="1" x14ac:dyDescent="0.35">
      <c r="A997" t="s">
        <v>12910</v>
      </c>
      <c r="B997" t="s">
        <v>128</v>
      </c>
      <c r="C997" s="1">
        <v>45367</v>
      </c>
      <c r="D997" t="s">
        <v>17</v>
      </c>
      <c r="E997" t="s">
        <v>72</v>
      </c>
      <c r="F997" s="3">
        <v>2</v>
      </c>
      <c r="G997" s="3" t="str">
        <f t="shared" si="90"/>
        <v>Valid Quantity</v>
      </c>
      <c r="H997" s="2" t="s">
        <v>7674</v>
      </c>
      <c r="I997" s="3">
        <v>0</v>
      </c>
      <c r="J997" t="s">
        <v>84</v>
      </c>
      <c r="K997" t="s">
        <v>104</v>
      </c>
      <c r="L997" t="s">
        <v>22</v>
      </c>
      <c r="M997" t="s">
        <v>23</v>
      </c>
      <c r="N997" s="3">
        <v>4</v>
      </c>
      <c r="O997" s="3" t="str">
        <f t="shared" si="91"/>
        <v>Consistent</v>
      </c>
      <c r="P997" t="str">
        <f t="shared" si="92"/>
        <v>Good</v>
      </c>
      <c r="Q997" s="4">
        <f t="shared" si="93"/>
        <v>74.02</v>
      </c>
      <c r="R997" s="4">
        <f t="shared" si="94"/>
        <v>0</v>
      </c>
      <c r="S997" s="4">
        <f t="shared" si="95"/>
        <v>74.02</v>
      </c>
    </row>
    <row r="998" spans="1:19" hidden="1" x14ac:dyDescent="0.35">
      <c r="A998" t="s">
        <v>13200</v>
      </c>
      <c r="B998" t="s">
        <v>392</v>
      </c>
      <c r="C998" s="1">
        <v>45367</v>
      </c>
      <c r="D998" t="s">
        <v>36</v>
      </c>
      <c r="E998" t="s">
        <v>341</v>
      </c>
      <c r="F998" s="3">
        <v>1</v>
      </c>
      <c r="G998" s="3" t="str">
        <f t="shared" si="90"/>
        <v>Valid Quantity</v>
      </c>
      <c r="H998" s="2" t="s">
        <v>13201</v>
      </c>
      <c r="I998" s="3">
        <v>15</v>
      </c>
      <c r="J998" t="s">
        <v>39</v>
      </c>
      <c r="K998" t="s">
        <v>467</v>
      </c>
      <c r="L998" t="s">
        <v>120</v>
      </c>
      <c r="M998" t="s">
        <v>32</v>
      </c>
      <c r="O998" s="3" t="str">
        <f t="shared" si="91"/>
        <v>Consistent</v>
      </c>
      <c r="P998" t="str">
        <f t="shared" si="92"/>
        <v>Not Rated</v>
      </c>
      <c r="Q998" s="4">
        <f t="shared" si="93"/>
        <v>98.65</v>
      </c>
      <c r="R998" s="4">
        <f t="shared" si="94"/>
        <v>14.797499999999999</v>
      </c>
      <c r="S998" s="4">
        <f t="shared" si="95"/>
        <v>83.852500000000006</v>
      </c>
    </row>
    <row r="999" spans="1:19" hidden="1" x14ac:dyDescent="0.35">
      <c r="A999" t="s">
        <v>14460</v>
      </c>
      <c r="B999" t="s">
        <v>8142</v>
      </c>
      <c r="C999" s="1">
        <v>45367</v>
      </c>
      <c r="D999" t="s">
        <v>101</v>
      </c>
      <c r="E999" t="s">
        <v>345</v>
      </c>
      <c r="F999" s="3">
        <v>3</v>
      </c>
      <c r="G999" s="3" t="str">
        <f t="shared" si="90"/>
        <v>Valid Quantity</v>
      </c>
      <c r="H999" s="2" t="s">
        <v>1357</v>
      </c>
      <c r="I999" s="3">
        <v>0</v>
      </c>
      <c r="J999" t="s">
        <v>20</v>
      </c>
      <c r="K999" t="s">
        <v>113</v>
      </c>
      <c r="L999" t="s">
        <v>61</v>
      </c>
      <c r="M999" t="s">
        <v>23</v>
      </c>
      <c r="N999" s="3">
        <v>3</v>
      </c>
      <c r="O999" s="3" t="str">
        <f t="shared" si="91"/>
        <v>Consistent</v>
      </c>
      <c r="P999" t="str">
        <f t="shared" si="92"/>
        <v>Average</v>
      </c>
      <c r="Q999" s="4">
        <f t="shared" si="93"/>
        <v>29.099999999999998</v>
      </c>
      <c r="R999" s="4">
        <f t="shared" si="94"/>
        <v>0</v>
      </c>
      <c r="S999" s="4">
        <f t="shared" si="95"/>
        <v>29.099999999999998</v>
      </c>
    </row>
    <row r="1000" spans="1:19" hidden="1" x14ac:dyDescent="0.35">
      <c r="A1000" t="s">
        <v>15465</v>
      </c>
      <c r="B1000" t="s">
        <v>11110</v>
      </c>
      <c r="C1000" s="1">
        <v>45367</v>
      </c>
      <c r="D1000" t="s">
        <v>64</v>
      </c>
      <c r="E1000" t="s">
        <v>331</v>
      </c>
      <c r="F1000" s="3">
        <v>1</v>
      </c>
      <c r="G1000" s="3" t="str">
        <f t="shared" si="90"/>
        <v>Valid Quantity</v>
      </c>
      <c r="H1000" s="2" t="s">
        <v>11849</v>
      </c>
      <c r="I1000" s="3">
        <v>10</v>
      </c>
      <c r="J1000" t="s">
        <v>20</v>
      </c>
      <c r="K1000" t="s">
        <v>74</v>
      </c>
      <c r="L1000" t="s">
        <v>61</v>
      </c>
      <c r="M1000" t="s">
        <v>32</v>
      </c>
      <c r="O1000" s="3" t="str">
        <f t="shared" si="91"/>
        <v>Consistent</v>
      </c>
      <c r="P1000" t="str">
        <f t="shared" si="92"/>
        <v>Not Rated</v>
      </c>
      <c r="Q1000" s="4">
        <f t="shared" si="93"/>
        <v>99.15</v>
      </c>
      <c r="R1000" s="4">
        <f t="shared" si="94"/>
        <v>9.9149999999999991</v>
      </c>
      <c r="S1000" s="4">
        <f t="shared" si="95"/>
        <v>89.235000000000014</v>
      </c>
    </row>
    <row r="1001" spans="1:19" hidden="1" x14ac:dyDescent="0.35">
      <c r="A1001" t="s">
        <v>15791</v>
      </c>
      <c r="B1001" t="s">
        <v>1061</v>
      </c>
      <c r="C1001" s="1">
        <v>45367</v>
      </c>
      <c r="D1001" t="s">
        <v>81</v>
      </c>
      <c r="E1001" t="s">
        <v>82</v>
      </c>
      <c r="F1001" s="3">
        <v>4</v>
      </c>
      <c r="G1001" s="3" t="str">
        <f t="shared" si="90"/>
        <v>Valid Quantity</v>
      </c>
      <c r="H1001" s="2" t="s">
        <v>15792</v>
      </c>
      <c r="I1001" s="3">
        <v>10</v>
      </c>
      <c r="J1001" t="s">
        <v>48</v>
      </c>
      <c r="K1001" t="s">
        <v>85</v>
      </c>
      <c r="L1001" t="s">
        <v>86</v>
      </c>
      <c r="M1001" t="s">
        <v>68</v>
      </c>
      <c r="N1001" s="3">
        <v>0</v>
      </c>
      <c r="O1001" s="3" t="str">
        <f t="shared" si="91"/>
        <v>Consistent</v>
      </c>
      <c r="P1001" t="str">
        <f t="shared" si="92"/>
        <v>Not Rated</v>
      </c>
      <c r="Q1001" s="4">
        <f t="shared" si="93"/>
        <v>108.44</v>
      </c>
      <c r="R1001" s="4">
        <f t="shared" si="94"/>
        <v>10.844000000000001</v>
      </c>
      <c r="S1001" s="4">
        <f t="shared" si="95"/>
        <v>97.596000000000004</v>
      </c>
    </row>
    <row r="1002" spans="1:19" hidden="1" x14ac:dyDescent="0.35">
      <c r="A1002" t="s">
        <v>16220</v>
      </c>
      <c r="B1002" t="s">
        <v>3607</v>
      </c>
      <c r="C1002" s="1">
        <v>45367</v>
      </c>
      <c r="D1002" t="s">
        <v>36</v>
      </c>
      <c r="E1002" t="s">
        <v>250</v>
      </c>
      <c r="F1002" s="3">
        <v>1</v>
      </c>
      <c r="G1002" s="3" t="str">
        <f t="shared" si="90"/>
        <v>Valid Quantity</v>
      </c>
      <c r="H1002" s="2" t="s">
        <v>16221</v>
      </c>
      <c r="I1002" s="3">
        <v>0</v>
      </c>
      <c r="J1002" t="s">
        <v>84</v>
      </c>
      <c r="K1002" t="s">
        <v>153</v>
      </c>
      <c r="L1002" t="s">
        <v>120</v>
      </c>
      <c r="M1002" t="s">
        <v>32</v>
      </c>
      <c r="O1002" s="3" t="str">
        <f t="shared" si="91"/>
        <v>Consistent</v>
      </c>
      <c r="P1002" t="str">
        <f t="shared" si="92"/>
        <v>Not Rated</v>
      </c>
      <c r="Q1002" s="4">
        <f t="shared" si="93"/>
        <v>96.2</v>
      </c>
      <c r="R1002" s="4">
        <f t="shared" si="94"/>
        <v>0</v>
      </c>
      <c r="S1002" s="4">
        <f t="shared" si="95"/>
        <v>96.2</v>
      </c>
    </row>
    <row r="1003" spans="1:19" hidden="1" x14ac:dyDescent="0.35">
      <c r="A1003" t="s">
        <v>16309</v>
      </c>
      <c r="B1003" t="s">
        <v>408</v>
      </c>
      <c r="C1003" s="1">
        <v>45367</v>
      </c>
      <c r="D1003" t="s">
        <v>101</v>
      </c>
      <c r="E1003" t="s">
        <v>136</v>
      </c>
      <c r="F1003" s="3">
        <v>2</v>
      </c>
      <c r="G1003" s="3" t="str">
        <f t="shared" si="90"/>
        <v>Valid Quantity</v>
      </c>
      <c r="H1003" s="2" t="s">
        <v>16310</v>
      </c>
      <c r="I1003" s="3">
        <v>15</v>
      </c>
      <c r="J1003" t="s">
        <v>39</v>
      </c>
      <c r="K1003" t="s">
        <v>194</v>
      </c>
      <c r="L1003" t="s">
        <v>163</v>
      </c>
      <c r="M1003" t="s">
        <v>23</v>
      </c>
      <c r="N1003" s="3">
        <v>4</v>
      </c>
      <c r="O1003" s="3" t="str">
        <f t="shared" si="91"/>
        <v>Consistent</v>
      </c>
      <c r="P1003" t="str">
        <f t="shared" si="92"/>
        <v>Good</v>
      </c>
      <c r="Q1003" s="4">
        <f t="shared" si="93"/>
        <v>149.26</v>
      </c>
      <c r="R1003" s="4">
        <f t="shared" si="94"/>
        <v>22.388999999999996</v>
      </c>
      <c r="S1003" s="4">
        <f t="shared" si="95"/>
        <v>126.871</v>
      </c>
    </row>
    <row r="1004" spans="1:19" hidden="1" x14ac:dyDescent="0.35">
      <c r="A1004" t="s">
        <v>18126</v>
      </c>
      <c r="B1004" t="s">
        <v>9774</v>
      </c>
      <c r="C1004" s="1">
        <v>45367</v>
      </c>
      <c r="D1004" t="s">
        <v>101</v>
      </c>
      <c r="E1004" t="s">
        <v>136</v>
      </c>
      <c r="F1004" s="3">
        <v>3</v>
      </c>
      <c r="G1004" s="3" t="str">
        <f t="shared" si="90"/>
        <v>Valid Quantity</v>
      </c>
      <c r="H1004" s="2" t="s">
        <v>4147</v>
      </c>
      <c r="I1004" s="3">
        <v>20</v>
      </c>
      <c r="J1004" t="s">
        <v>67</v>
      </c>
      <c r="K1004" t="s">
        <v>55</v>
      </c>
      <c r="L1004" t="s">
        <v>31</v>
      </c>
      <c r="M1004" t="s">
        <v>23</v>
      </c>
      <c r="N1004" s="3">
        <v>3</v>
      </c>
      <c r="O1004" s="3" t="str">
        <f t="shared" si="91"/>
        <v>Consistent</v>
      </c>
      <c r="P1004" t="str">
        <f t="shared" si="92"/>
        <v>Average</v>
      </c>
      <c r="Q1004" s="4">
        <f t="shared" si="93"/>
        <v>230.79000000000002</v>
      </c>
      <c r="R1004" s="4">
        <f t="shared" si="94"/>
        <v>46.158000000000001</v>
      </c>
      <c r="S1004" s="4">
        <f t="shared" si="95"/>
        <v>184.63200000000001</v>
      </c>
    </row>
    <row r="1005" spans="1:19" hidden="1" x14ac:dyDescent="0.35">
      <c r="A1005" t="s">
        <v>19571</v>
      </c>
      <c r="B1005" t="s">
        <v>13111</v>
      </c>
      <c r="C1005" s="1">
        <v>45367</v>
      </c>
      <c r="D1005" t="s">
        <v>36</v>
      </c>
      <c r="E1005" t="s">
        <v>37</v>
      </c>
      <c r="F1005" s="3">
        <v>1</v>
      </c>
      <c r="G1005" s="3" t="str">
        <f t="shared" si="90"/>
        <v>Valid Quantity</v>
      </c>
      <c r="H1005" s="2" t="s">
        <v>1610</v>
      </c>
      <c r="I1005" s="3">
        <v>5</v>
      </c>
      <c r="J1005" t="s">
        <v>48</v>
      </c>
      <c r="K1005" t="s">
        <v>49</v>
      </c>
      <c r="L1005" t="s">
        <v>22</v>
      </c>
      <c r="M1005" t="s">
        <v>23</v>
      </c>
      <c r="N1005" s="3">
        <v>3</v>
      </c>
      <c r="O1005" s="3" t="str">
        <f t="shared" si="91"/>
        <v>Consistent</v>
      </c>
      <c r="P1005" t="str">
        <f t="shared" si="92"/>
        <v>Average</v>
      </c>
      <c r="Q1005" s="4">
        <f t="shared" si="93"/>
        <v>169.84</v>
      </c>
      <c r="R1005" s="4">
        <f t="shared" si="94"/>
        <v>8.4920000000000009</v>
      </c>
      <c r="S1005" s="4">
        <f t="shared" si="95"/>
        <v>161.34800000000001</v>
      </c>
    </row>
    <row r="1006" spans="1:19" hidden="1" x14ac:dyDescent="0.35">
      <c r="A1006" t="s">
        <v>19861</v>
      </c>
      <c r="B1006" t="s">
        <v>366</v>
      </c>
      <c r="C1006" s="1">
        <v>45367</v>
      </c>
      <c r="D1006" t="s">
        <v>101</v>
      </c>
      <c r="E1006" t="s">
        <v>345</v>
      </c>
      <c r="F1006" s="3">
        <v>2</v>
      </c>
      <c r="G1006" s="3" t="str">
        <f t="shared" si="90"/>
        <v>Valid Quantity</v>
      </c>
      <c r="H1006" s="2" t="s">
        <v>19862</v>
      </c>
      <c r="I1006" s="3">
        <v>5</v>
      </c>
      <c r="J1006" t="s">
        <v>54</v>
      </c>
      <c r="K1006" t="s">
        <v>104</v>
      </c>
      <c r="L1006" t="s">
        <v>22</v>
      </c>
      <c r="M1006" t="s">
        <v>185</v>
      </c>
      <c r="O1006" s="3" t="str">
        <f t="shared" si="91"/>
        <v>Consistent</v>
      </c>
      <c r="P1006" t="str">
        <f t="shared" si="92"/>
        <v>Not Rated</v>
      </c>
      <c r="Q1006" s="4">
        <f t="shared" si="93"/>
        <v>142.41999999999999</v>
      </c>
      <c r="R1006" s="4">
        <f t="shared" si="94"/>
        <v>7.1209999999999987</v>
      </c>
      <c r="S1006" s="4">
        <f t="shared" si="95"/>
        <v>135.29899999999998</v>
      </c>
    </row>
    <row r="1007" spans="1:19" hidden="1" x14ac:dyDescent="0.35">
      <c r="A1007" t="s">
        <v>20507</v>
      </c>
      <c r="B1007" t="s">
        <v>7323</v>
      </c>
      <c r="C1007" s="1">
        <v>45367</v>
      </c>
      <c r="D1007" t="s">
        <v>159</v>
      </c>
      <c r="E1007" t="s">
        <v>358</v>
      </c>
      <c r="F1007" s="3">
        <v>4</v>
      </c>
      <c r="G1007" s="3" t="str">
        <f t="shared" si="90"/>
        <v>Valid Quantity</v>
      </c>
      <c r="H1007" s="2" t="s">
        <v>20508</v>
      </c>
      <c r="I1007" s="3">
        <v>0</v>
      </c>
      <c r="J1007" t="s">
        <v>48</v>
      </c>
      <c r="K1007" t="s">
        <v>60</v>
      </c>
      <c r="L1007" t="s">
        <v>61</v>
      </c>
      <c r="M1007" t="s">
        <v>23</v>
      </c>
      <c r="N1007" s="3">
        <v>4</v>
      </c>
      <c r="O1007" s="3" t="str">
        <f t="shared" si="91"/>
        <v>Consistent</v>
      </c>
      <c r="P1007" t="str">
        <f t="shared" si="92"/>
        <v>Good</v>
      </c>
      <c r="Q1007" s="4">
        <f t="shared" si="93"/>
        <v>18.72</v>
      </c>
      <c r="R1007" s="4">
        <f t="shared" si="94"/>
        <v>0</v>
      </c>
      <c r="S1007" s="4">
        <f t="shared" si="95"/>
        <v>18.72</v>
      </c>
    </row>
    <row r="1008" spans="1:19" hidden="1" x14ac:dyDescent="0.35">
      <c r="A1008" t="s">
        <v>21017</v>
      </c>
      <c r="B1008" t="s">
        <v>5290</v>
      </c>
      <c r="C1008" s="1">
        <v>45367</v>
      </c>
      <c r="D1008" t="s">
        <v>116</v>
      </c>
      <c r="E1008" t="s">
        <v>151</v>
      </c>
      <c r="F1008" s="3">
        <v>3</v>
      </c>
      <c r="G1008" s="3" t="str">
        <f t="shared" si="90"/>
        <v>Valid Quantity</v>
      </c>
      <c r="H1008" s="2" t="s">
        <v>21018</v>
      </c>
      <c r="I1008" s="3">
        <v>15</v>
      </c>
      <c r="J1008" t="s">
        <v>39</v>
      </c>
      <c r="K1008" t="s">
        <v>85</v>
      </c>
      <c r="L1008" t="s">
        <v>86</v>
      </c>
      <c r="M1008" t="s">
        <v>23</v>
      </c>
      <c r="N1008" s="3">
        <v>5</v>
      </c>
      <c r="O1008" s="3" t="str">
        <f t="shared" si="91"/>
        <v>Consistent</v>
      </c>
      <c r="P1008" t="str">
        <f t="shared" si="92"/>
        <v>Excellent</v>
      </c>
      <c r="Q1008" s="4">
        <f t="shared" si="93"/>
        <v>410.34000000000003</v>
      </c>
      <c r="R1008" s="4">
        <f t="shared" si="94"/>
        <v>61.551000000000002</v>
      </c>
      <c r="S1008" s="4">
        <f t="shared" si="95"/>
        <v>348.78900000000004</v>
      </c>
    </row>
    <row r="1009" spans="1:19" hidden="1" x14ac:dyDescent="0.35">
      <c r="A1009" t="s">
        <v>21489</v>
      </c>
      <c r="B1009" t="s">
        <v>4651</v>
      </c>
      <c r="C1009" s="1">
        <v>45367</v>
      </c>
      <c r="D1009" t="s">
        <v>159</v>
      </c>
      <c r="E1009" t="s">
        <v>239</v>
      </c>
      <c r="F1009" s="3">
        <v>1</v>
      </c>
      <c r="G1009" s="3" t="str">
        <f t="shared" si="90"/>
        <v>Valid Quantity</v>
      </c>
      <c r="H1009" s="2" t="s">
        <v>15326</v>
      </c>
      <c r="I1009" s="3">
        <v>5</v>
      </c>
      <c r="J1009" t="s">
        <v>67</v>
      </c>
      <c r="K1009" t="s">
        <v>194</v>
      </c>
      <c r="L1009" t="s">
        <v>163</v>
      </c>
      <c r="M1009" t="s">
        <v>68</v>
      </c>
      <c r="O1009" s="3" t="str">
        <f t="shared" si="91"/>
        <v>Consistent</v>
      </c>
      <c r="P1009" t="str">
        <f t="shared" si="92"/>
        <v>Not Rated</v>
      </c>
      <c r="Q1009" s="4">
        <f t="shared" si="93"/>
        <v>29.46</v>
      </c>
      <c r="R1009" s="4">
        <f t="shared" si="94"/>
        <v>1.4730000000000001</v>
      </c>
      <c r="S1009" s="4">
        <f t="shared" si="95"/>
        <v>27.987000000000002</v>
      </c>
    </row>
    <row r="1010" spans="1:19" hidden="1" x14ac:dyDescent="0.35">
      <c r="A1010" t="s">
        <v>22444</v>
      </c>
      <c r="B1010" t="s">
        <v>18688</v>
      </c>
      <c r="C1010" s="1">
        <v>45367</v>
      </c>
      <c r="D1010" t="s">
        <v>17</v>
      </c>
      <c r="E1010" t="s">
        <v>18</v>
      </c>
      <c r="F1010" s="3">
        <v>1</v>
      </c>
      <c r="G1010" s="3" t="str">
        <f t="shared" si="90"/>
        <v>Valid Quantity</v>
      </c>
      <c r="H1010" s="2" t="s">
        <v>5049</v>
      </c>
      <c r="I1010" s="3">
        <v>0</v>
      </c>
      <c r="J1010" t="s">
        <v>20</v>
      </c>
      <c r="K1010" t="s">
        <v>21</v>
      </c>
      <c r="L1010" t="s">
        <v>22</v>
      </c>
      <c r="M1010" t="s">
        <v>75</v>
      </c>
      <c r="O1010" s="3" t="str">
        <f t="shared" si="91"/>
        <v>Consistent</v>
      </c>
      <c r="P1010" t="str">
        <f t="shared" si="92"/>
        <v>Not Rated</v>
      </c>
      <c r="Q1010" s="4">
        <f t="shared" si="93"/>
        <v>18.2</v>
      </c>
      <c r="R1010" s="4">
        <f t="shared" si="94"/>
        <v>0</v>
      </c>
      <c r="S1010" s="4">
        <f t="shared" si="95"/>
        <v>18.2</v>
      </c>
    </row>
    <row r="1011" spans="1:19" hidden="1" x14ac:dyDescent="0.35">
      <c r="A1011" t="s">
        <v>3556</v>
      </c>
      <c r="B1011" t="s">
        <v>2119</v>
      </c>
      <c r="C1011" s="1">
        <v>45368</v>
      </c>
      <c r="D1011" t="s">
        <v>17</v>
      </c>
      <c r="E1011" t="s">
        <v>28</v>
      </c>
      <c r="F1011" s="3">
        <v>4</v>
      </c>
      <c r="G1011" s="3" t="str">
        <f t="shared" si="90"/>
        <v>Valid Quantity</v>
      </c>
      <c r="H1011" s="2" t="s">
        <v>3557</v>
      </c>
      <c r="I1011" s="3">
        <v>10</v>
      </c>
      <c r="J1011" t="s">
        <v>54</v>
      </c>
      <c r="K1011" t="s">
        <v>113</v>
      </c>
      <c r="L1011" t="s">
        <v>61</v>
      </c>
      <c r="M1011" t="s">
        <v>23</v>
      </c>
      <c r="N1011" s="3">
        <v>5</v>
      </c>
      <c r="O1011" s="3" t="str">
        <f t="shared" si="91"/>
        <v>Consistent</v>
      </c>
      <c r="P1011" t="str">
        <f t="shared" si="92"/>
        <v>Excellent</v>
      </c>
      <c r="Q1011" s="4">
        <f t="shared" si="93"/>
        <v>36.28</v>
      </c>
      <c r="R1011" s="4">
        <f t="shared" si="94"/>
        <v>3.6280000000000001</v>
      </c>
      <c r="S1011" s="4">
        <f t="shared" si="95"/>
        <v>32.652000000000001</v>
      </c>
    </row>
    <row r="1012" spans="1:19" hidden="1" x14ac:dyDescent="0.35">
      <c r="A1012" t="s">
        <v>3961</v>
      </c>
      <c r="B1012" t="s">
        <v>3962</v>
      </c>
      <c r="C1012" s="1">
        <v>45368</v>
      </c>
      <c r="D1012" t="s">
        <v>101</v>
      </c>
      <c r="E1012" t="s">
        <v>345</v>
      </c>
      <c r="F1012" s="3">
        <v>2</v>
      </c>
      <c r="G1012" s="3" t="str">
        <f t="shared" si="90"/>
        <v>Valid Quantity</v>
      </c>
      <c r="H1012" s="2" t="s">
        <v>3963</v>
      </c>
      <c r="I1012" s="3">
        <v>15</v>
      </c>
      <c r="J1012" t="s">
        <v>48</v>
      </c>
      <c r="K1012" t="s">
        <v>153</v>
      </c>
      <c r="L1012" t="s">
        <v>120</v>
      </c>
      <c r="M1012" t="s">
        <v>23</v>
      </c>
      <c r="N1012" s="3">
        <v>2</v>
      </c>
      <c r="O1012" s="3" t="str">
        <f t="shared" si="91"/>
        <v>Consistent</v>
      </c>
      <c r="P1012" t="str">
        <f t="shared" si="92"/>
        <v>Bad</v>
      </c>
      <c r="Q1012" s="4">
        <f t="shared" si="93"/>
        <v>64.52</v>
      </c>
      <c r="R1012" s="4">
        <f t="shared" si="94"/>
        <v>9.677999999999999</v>
      </c>
      <c r="S1012" s="4">
        <f t="shared" si="95"/>
        <v>54.841999999999999</v>
      </c>
    </row>
    <row r="1013" spans="1:19" hidden="1" x14ac:dyDescent="0.35">
      <c r="A1013" t="s">
        <v>5851</v>
      </c>
      <c r="B1013" t="s">
        <v>5644</v>
      </c>
      <c r="C1013" s="1">
        <v>45368</v>
      </c>
      <c r="D1013" t="s">
        <v>116</v>
      </c>
      <c r="E1013" t="s">
        <v>447</v>
      </c>
      <c r="F1013" s="3">
        <v>3</v>
      </c>
      <c r="G1013" s="3" t="str">
        <f t="shared" si="90"/>
        <v>Valid Quantity</v>
      </c>
      <c r="H1013" s="2" t="s">
        <v>5852</v>
      </c>
      <c r="I1013" s="3">
        <v>10</v>
      </c>
      <c r="J1013" t="s">
        <v>84</v>
      </c>
      <c r="K1013" t="s">
        <v>119</v>
      </c>
      <c r="L1013" t="s">
        <v>120</v>
      </c>
      <c r="M1013" t="s">
        <v>75</v>
      </c>
      <c r="O1013" s="3" t="str">
        <f t="shared" si="91"/>
        <v>Consistent</v>
      </c>
      <c r="P1013" t="str">
        <f t="shared" si="92"/>
        <v>Not Rated</v>
      </c>
      <c r="Q1013" s="4">
        <f t="shared" si="93"/>
        <v>175.02</v>
      </c>
      <c r="R1013" s="4">
        <f t="shared" si="94"/>
        <v>17.501999999999999</v>
      </c>
      <c r="S1013" s="4">
        <f t="shared" si="95"/>
        <v>157.518</v>
      </c>
    </row>
    <row r="1014" spans="1:19" hidden="1" x14ac:dyDescent="0.35">
      <c r="A1014" t="s">
        <v>6439</v>
      </c>
      <c r="B1014" t="s">
        <v>6440</v>
      </c>
      <c r="C1014" s="1">
        <v>45368</v>
      </c>
      <c r="D1014" t="s">
        <v>17</v>
      </c>
      <c r="E1014" t="s">
        <v>28</v>
      </c>
      <c r="F1014" s="3">
        <v>1</v>
      </c>
      <c r="G1014" s="3" t="str">
        <f t="shared" si="90"/>
        <v>Valid Quantity</v>
      </c>
      <c r="H1014" s="2" t="s">
        <v>6441</v>
      </c>
      <c r="I1014" s="3">
        <v>0</v>
      </c>
      <c r="J1014" t="s">
        <v>67</v>
      </c>
      <c r="K1014" t="s">
        <v>124</v>
      </c>
      <c r="L1014" t="s">
        <v>61</v>
      </c>
      <c r="M1014" t="s">
        <v>23</v>
      </c>
      <c r="N1014" s="3">
        <v>4</v>
      </c>
      <c r="O1014" s="3" t="str">
        <f t="shared" si="91"/>
        <v>Consistent</v>
      </c>
      <c r="P1014" t="str">
        <f t="shared" si="92"/>
        <v>Good</v>
      </c>
      <c r="Q1014" s="4">
        <f t="shared" si="93"/>
        <v>24.08</v>
      </c>
      <c r="R1014" s="4">
        <f t="shared" si="94"/>
        <v>0</v>
      </c>
      <c r="S1014" s="4">
        <f t="shared" si="95"/>
        <v>24.08</v>
      </c>
    </row>
    <row r="1015" spans="1:19" hidden="1" x14ac:dyDescent="0.35">
      <c r="A1015" t="s">
        <v>9745</v>
      </c>
      <c r="B1015" t="s">
        <v>9746</v>
      </c>
      <c r="C1015" s="1">
        <v>45368</v>
      </c>
      <c r="D1015" t="s">
        <v>17</v>
      </c>
      <c r="E1015" t="s">
        <v>28</v>
      </c>
      <c r="F1015" s="3">
        <v>3</v>
      </c>
      <c r="G1015" s="3" t="str">
        <f t="shared" si="90"/>
        <v>Valid Quantity</v>
      </c>
      <c r="H1015" s="2" t="s">
        <v>2579</v>
      </c>
      <c r="I1015" s="3">
        <v>10</v>
      </c>
      <c r="J1015" t="s">
        <v>39</v>
      </c>
      <c r="K1015" t="s">
        <v>281</v>
      </c>
      <c r="L1015" t="s">
        <v>31</v>
      </c>
      <c r="M1015" t="s">
        <v>185</v>
      </c>
      <c r="O1015" s="3" t="str">
        <f t="shared" si="91"/>
        <v>Consistent</v>
      </c>
      <c r="P1015" t="str">
        <f t="shared" si="92"/>
        <v>Not Rated</v>
      </c>
      <c r="Q1015" s="4">
        <f t="shared" si="93"/>
        <v>52.800000000000004</v>
      </c>
      <c r="R1015" s="4">
        <f t="shared" si="94"/>
        <v>5.28</v>
      </c>
      <c r="S1015" s="4">
        <f t="shared" si="95"/>
        <v>47.52</v>
      </c>
    </row>
    <row r="1016" spans="1:19" hidden="1" x14ac:dyDescent="0.35">
      <c r="A1016" t="s">
        <v>10629</v>
      </c>
      <c r="B1016" t="s">
        <v>10630</v>
      </c>
      <c r="C1016" s="1">
        <v>45368</v>
      </c>
      <c r="D1016" t="s">
        <v>159</v>
      </c>
      <c r="E1016" t="s">
        <v>239</v>
      </c>
      <c r="F1016" s="3">
        <v>1</v>
      </c>
      <c r="G1016" s="3" t="str">
        <f t="shared" si="90"/>
        <v>Valid Quantity</v>
      </c>
      <c r="H1016" s="2" t="s">
        <v>10631</v>
      </c>
      <c r="I1016" s="3">
        <v>5</v>
      </c>
      <c r="J1016" t="s">
        <v>84</v>
      </c>
      <c r="K1016" t="s">
        <v>91</v>
      </c>
      <c r="L1016" t="s">
        <v>41</v>
      </c>
      <c r="M1016" t="s">
        <v>68</v>
      </c>
      <c r="O1016" s="3" t="str">
        <f t="shared" si="91"/>
        <v>Consistent</v>
      </c>
      <c r="P1016" t="str">
        <f t="shared" si="92"/>
        <v>Not Rated</v>
      </c>
      <c r="Q1016" s="4">
        <f t="shared" si="93"/>
        <v>4.8</v>
      </c>
      <c r="R1016" s="4">
        <f t="shared" si="94"/>
        <v>0.24</v>
      </c>
      <c r="S1016" s="4">
        <f t="shared" si="95"/>
        <v>4.5599999999999996</v>
      </c>
    </row>
    <row r="1017" spans="1:19" hidden="1" x14ac:dyDescent="0.35">
      <c r="A1017" t="s">
        <v>11590</v>
      </c>
      <c r="B1017" t="s">
        <v>10381</v>
      </c>
      <c r="C1017" s="1">
        <v>45368</v>
      </c>
      <c r="D1017" t="s">
        <v>64</v>
      </c>
      <c r="E1017" t="s">
        <v>416</v>
      </c>
      <c r="F1017" s="3">
        <v>1</v>
      </c>
      <c r="G1017" s="3" t="str">
        <f t="shared" si="90"/>
        <v>Valid Quantity</v>
      </c>
      <c r="H1017" s="2" t="s">
        <v>11427</v>
      </c>
      <c r="I1017" s="3">
        <v>0</v>
      </c>
      <c r="J1017" t="s">
        <v>67</v>
      </c>
      <c r="K1017" t="s">
        <v>91</v>
      </c>
      <c r="L1017" t="s">
        <v>41</v>
      </c>
      <c r="M1017" t="s">
        <v>185</v>
      </c>
      <c r="O1017" s="3" t="str">
        <f t="shared" si="91"/>
        <v>Consistent</v>
      </c>
      <c r="P1017" t="str">
        <f t="shared" si="92"/>
        <v>Not Rated</v>
      </c>
      <c r="Q1017" s="4">
        <f t="shared" si="93"/>
        <v>11.6</v>
      </c>
      <c r="R1017" s="4">
        <f t="shared" si="94"/>
        <v>0</v>
      </c>
      <c r="S1017" s="4">
        <f t="shared" si="95"/>
        <v>11.6</v>
      </c>
    </row>
    <row r="1018" spans="1:19" hidden="1" x14ac:dyDescent="0.35">
      <c r="A1018" t="s">
        <v>12989</v>
      </c>
      <c r="B1018" t="s">
        <v>5717</v>
      </c>
      <c r="C1018" s="1">
        <v>45368</v>
      </c>
      <c r="D1018" t="s">
        <v>101</v>
      </c>
      <c r="E1018" t="s">
        <v>102</v>
      </c>
      <c r="F1018" s="3">
        <v>1</v>
      </c>
      <c r="G1018" s="3" t="str">
        <f t="shared" si="90"/>
        <v>Valid Quantity</v>
      </c>
      <c r="H1018" s="2" t="s">
        <v>10661</v>
      </c>
      <c r="I1018" s="3">
        <v>15</v>
      </c>
      <c r="J1018" t="s">
        <v>48</v>
      </c>
      <c r="K1018" t="s">
        <v>119</v>
      </c>
      <c r="L1018" t="s">
        <v>120</v>
      </c>
      <c r="M1018" t="s">
        <v>23</v>
      </c>
      <c r="N1018" s="3">
        <v>0</v>
      </c>
      <c r="O1018" s="3" t="str">
        <f t="shared" si="91"/>
        <v>Consistent</v>
      </c>
      <c r="P1018" t="str">
        <f t="shared" si="92"/>
        <v>Not Rated</v>
      </c>
      <c r="Q1018" s="4">
        <f t="shared" si="93"/>
        <v>31.33</v>
      </c>
      <c r="R1018" s="4">
        <f t="shared" si="94"/>
        <v>4.6994999999999996</v>
      </c>
      <c r="S1018" s="4">
        <f t="shared" si="95"/>
        <v>26.630499999999998</v>
      </c>
    </row>
    <row r="1019" spans="1:19" hidden="1" x14ac:dyDescent="0.35">
      <c r="A1019" t="s">
        <v>13242</v>
      </c>
      <c r="B1019" t="s">
        <v>13243</v>
      </c>
      <c r="C1019" s="1">
        <v>45368</v>
      </c>
      <c r="D1019" t="s">
        <v>116</v>
      </c>
      <c r="E1019" t="s">
        <v>219</v>
      </c>
      <c r="F1019" s="3">
        <v>4</v>
      </c>
      <c r="G1019" s="3" t="str">
        <f t="shared" si="90"/>
        <v>Valid Quantity</v>
      </c>
      <c r="H1019" s="2" t="s">
        <v>13244</v>
      </c>
      <c r="I1019" s="3">
        <v>5</v>
      </c>
      <c r="J1019" t="s">
        <v>48</v>
      </c>
      <c r="K1019" t="s">
        <v>212</v>
      </c>
      <c r="L1019" t="s">
        <v>31</v>
      </c>
      <c r="M1019" t="s">
        <v>32</v>
      </c>
      <c r="N1019" s="3">
        <v>0</v>
      </c>
      <c r="O1019" s="3" t="str">
        <f t="shared" si="91"/>
        <v>Consistent</v>
      </c>
      <c r="P1019" t="str">
        <f t="shared" si="92"/>
        <v>Not Rated</v>
      </c>
      <c r="Q1019" s="4">
        <f t="shared" si="93"/>
        <v>682.4</v>
      </c>
      <c r="R1019" s="4">
        <f t="shared" si="94"/>
        <v>34.119999999999997</v>
      </c>
      <c r="S1019" s="4">
        <f t="shared" si="95"/>
        <v>648.28</v>
      </c>
    </row>
    <row r="1020" spans="1:19" hidden="1" x14ac:dyDescent="0.35">
      <c r="A1020" t="s">
        <v>15362</v>
      </c>
      <c r="B1020" t="s">
        <v>7605</v>
      </c>
      <c r="C1020" s="1">
        <v>45368</v>
      </c>
      <c r="D1020" t="s">
        <v>101</v>
      </c>
      <c r="E1020" t="s">
        <v>136</v>
      </c>
      <c r="F1020" s="3">
        <v>1</v>
      </c>
      <c r="G1020" s="3" t="str">
        <f t="shared" si="90"/>
        <v>Valid Quantity</v>
      </c>
      <c r="H1020" s="2" t="s">
        <v>1250</v>
      </c>
      <c r="I1020" s="3">
        <v>15</v>
      </c>
      <c r="J1020" t="s">
        <v>67</v>
      </c>
      <c r="K1020" t="s">
        <v>124</v>
      </c>
      <c r="L1020" t="s">
        <v>61</v>
      </c>
      <c r="M1020" t="s">
        <v>23</v>
      </c>
      <c r="N1020" s="3">
        <v>4</v>
      </c>
      <c r="O1020" s="3" t="str">
        <f t="shared" si="91"/>
        <v>Consistent</v>
      </c>
      <c r="P1020" t="str">
        <f t="shared" si="92"/>
        <v>Good</v>
      </c>
      <c r="Q1020" s="4">
        <f t="shared" si="93"/>
        <v>61.24</v>
      </c>
      <c r="R1020" s="4">
        <f t="shared" si="94"/>
        <v>9.1859999999999999</v>
      </c>
      <c r="S1020" s="4">
        <f t="shared" si="95"/>
        <v>52.054000000000002</v>
      </c>
    </row>
    <row r="1021" spans="1:19" hidden="1" x14ac:dyDescent="0.35">
      <c r="A1021" t="s">
        <v>17597</v>
      </c>
      <c r="B1021" t="s">
        <v>3610</v>
      </c>
      <c r="C1021" s="1">
        <v>45368</v>
      </c>
      <c r="D1021" t="s">
        <v>81</v>
      </c>
      <c r="E1021" t="s">
        <v>111</v>
      </c>
      <c r="F1021" s="3">
        <v>5</v>
      </c>
      <c r="G1021" s="3" t="str">
        <f t="shared" si="90"/>
        <v>Valid Quantity</v>
      </c>
      <c r="H1021" s="2" t="s">
        <v>17598</v>
      </c>
      <c r="I1021" s="3">
        <v>10</v>
      </c>
      <c r="J1021" t="s">
        <v>48</v>
      </c>
      <c r="K1021" t="s">
        <v>113</v>
      </c>
      <c r="L1021" t="s">
        <v>61</v>
      </c>
      <c r="M1021" t="s">
        <v>75</v>
      </c>
      <c r="N1021" s="3">
        <v>0</v>
      </c>
      <c r="O1021" s="3" t="str">
        <f t="shared" si="91"/>
        <v>Consistent</v>
      </c>
      <c r="P1021" t="str">
        <f t="shared" si="92"/>
        <v>Not Rated</v>
      </c>
      <c r="Q1021" s="4">
        <f t="shared" si="93"/>
        <v>515.25</v>
      </c>
      <c r="R1021" s="4">
        <f t="shared" si="94"/>
        <v>51.524999999999999</v>
      </c>
      <c r="S1021" s="4">
        <f t="shared" si="95"/>
        <v>463.72500000000002</v>
      </c>
    </row>
    <row r="1022" spans="1:19" hidden="1" x14ac:dyDescent="0.35">
      <c r="A1022" t="s">
        <v>17979</v>
      </c>
      <c r="B1022" t="s">
        <v>10934</v>
      </c>
      <c r="C1022" s="1">
        <v>45368</v>
      </c>
      <c r="D1022" t="s">
        <v>159</v>
      </c>
      <c r="E1022" t="s">
        <v>358</v>
      </c>
      <c r="F1022" s="3">
        <v>2</v>
      </c>
      <c r="G1022" s="3" t="str">
        <f t="shared" si="90"/>
        <v>Valid Quantity</v>
      </c>
      <c r="H1022" s="2" t="s">
        <v>9925</v>
      </c>
      <c r="I1022" s="3">
        <v>5</v>
      </c>
      <c r="J1022" t="s">
        <v>54</v>
      </c>
      <c r="K1022" t="s">
        <v>153</v>
      </c>
      <c r="L1022" t="s">
        <v>120</v>
      </c>
      <c r="M1022" t="s">
        <v>23</v>
      </c>
      <c r="N1022" s="3">
        <v>4</v>
      </c>
      <c r="O1022" s="3" t="str">
        <f t="shared" si="91"/>
        <v>Consistent</v>
      </c>
      <c r="P1022" t="str">
        <f t="shared" si="92"/>
        <v>Good</v>
      </c>
      <c r="Q1022" s="4">
        <f t="shared" si="93"/>
        <v>23.24</v>
      </c>
      <c r="R1022" s="4">
        <f t="shared" si="94"/>
        <v>1.1619999999999999</v>
      </c>
      <c r="S1022" s="4">
        <f t="shared" si="95"/>
        <v>22.077999999999999</v>
      </c>
    </row>
    <row r="1023" spans="1:19" hidden="1" x14ac:dyDescent="0.35">
      <c r="A1023" t="s">
        <v>18243</v>
      </c>
      <c r="B1023" t="s">
        <v>8494</v>
      </c>
      <c r="C1023" s="1">
        <v>45368</v>
      </c>
      <c r="D1023" t="s">
        <v>159</v>
      </c>
      <c r="E1023" t="s">
        <v>239</v>
      </c>
      <c r="F1023" s="3">
        <v>5</v>
      </c>
      <c r="G1023" s="3" t="str">
        <f t="shared" si="90"/>
        <v>Valid Quantity</v>
      </c>
      <c r="H1023" s="2" t="s">
        <v>394</v>
      </c>
      <c r="I1023" s="3">
        <v>0</v>
      </c>
      <c r="J1023" t="s">
        <v>67</v>
      </c>
      <c r="K1023" t="s">
        <v>40</v>
      </c>
      <c r="L1023" t="s">
        <v>41</v>
      </c>
      <c r="M1023" t="s">
        <v>32</v>
      </c>
      <c r="O1023" s="3" t="str">
        <f t="shared" si="91"/>
        <v>Consistent</v>
      </c>
      <c r="P1023" t="str">
        <f t="shared" si="92"/>
        <v>Not Rated</v>
      </c>
      <c r="Q1023" s="4">
        <f t="shared" si="93"/>
        <v>43.4</v>
      </c>
      <c r="R1023" s="4">
        <f t="shared" si="94"/>
        <v>0</v>
      </c>
      <c r="S1023" s="4">
        <f t="shared" si="95"/>
        <v>43.4</v>
      </c>
    </row>
    <row r="1024" spans="1:19" hidden="1" x14ac:dyDescent="0.35">
      <c r="A1024" t="s">
        <v>19884</v>
      </c>
      <c r="B1024" t="s">
        <v>158</v>
      </c>
      <c r="C1024" s="1">
        <v>45368</v>
      </c>
      <c r="D1024" t="s">
        <v>36</v>
      </c>
      <c r="E1024" t="s">
        <v>58</v>
      </c>
      <c r="F1024" s="3">
        <v>1</v>
      </c>
      <c r="G1024" s="3" t="str">
        <f t="shared" si="90"/>
        <v>Valid Quantity</v>
      </c>
      <c r="H1024" s="2" t="s">
        <v>19885</v>
      </c>
      <c r="I1024" s="3">
        <v>20</v>
      </c>
      <c r="J1024" t="s">
        <v>54</v>
      </c>
      <c r="K1024" t="s">
        <v>194</v>
      </c>
      <c r="L1024" t="s">
        <v>163</v>
      </c>
      <c r="M1024" t="s">
        <v>23</v>
      </c>
      <c r="O1024" s="3" t="str">
        <f t="shared" si="91"/>
        <v>Consistent</v>
      </c>
      <c r="P1024" t="str">
        <f t="shared" si="92"/>
        <v>Not Rated</v>
      </c>
      <c r="Q1024" s="4">
        <f t="shared" si="93"/>
        <v>73.180000000000007</v>
      </c>
      <c r="R1024" s="4">
        <f t="shared" si="94"/>
        <v>14.636000000000001</v>
      </c>
      <c r="S1024" s="4">
        <f t="shared" si="95"/>
        <v>58.544000000000004</v>
      </c>
    </row>
    <row r="1025" spans="1:19" hidden="1" x14ac:dyDescent="0.35">
      <c r="A1025" t="s">
        <v>22253</v>
      </c>
      <c r="B1025" t="s">
        <v>7452</v>
      </c>
      <c r="C1025" s="1">
        <v>45368</v>
      </c>
      <c r="D1025" t="s">
        <v>17</v>
      </c>
      <c r="E1025" t="s">
        <v>72</v>
      </c>
      <c r="F1025" s="3">
        <v>4</v>
      </c>
      <c r="G1025" s="3" t="str">
        <f t="shared" si="90"/>
        <v>Valid Quantity</v>
      </c>
      <c r="H1025" s="2" t="s">
        <v>7882</v>
      </c>
      <c r="I1025" s="3">
        <v>0</v>
      </c>
      <c r="J1025" t="s">
        <v>84</v>
      </c>
      <c r="K1025" t="s">
        <v>40</v>
      </c>
      <c r="L1025" t="s">
        <v>41</v>
      </c>
      <c r="M1025" t="s">
        <v>23</v>
      </c>
      <c r="N1025" s="3">
        <v>4</v>
      </c>
      <c r="O1025" s="3" t="str">
        <f t="shared" si="91"/>
        <v>Consistent</v>
      </c>
      <c r="P1025" t="str">
        <f t="shared" si="92"/>
        <v>Good</v>
      </c>
      <c r="Q1025" s="4">
        <f t="shared" si="93"/>
        <v>30.16</v>
      </c>
      <c r="R1025" s="4">
        <f t="shared" si="94"/>
        <v>0</v>
      </c>
      <c r="S1025" s="4">
        <f t="shared" si="95"/>
        <v>30.16</v>
      </c>
    </row>
    <row r="1026" spans="1:19" hidden="1" x14ac:dyDescent="0.35">
      <c r="A1026" t="s">
        <v>22910</v>
      </c>
      <c r="B1026" t="s">
        <v>22426</v>
      </c>
      <c r="C1026" s="1">
        <v>45368</v>
      </c>
      <c r="D1026" t="s">
        <v>64</v>
      </c>
      <c r="E1026" t="s">
        <v>851</v>
      </c>
      <c r="F1026" s="3">
        <v>2</v>
      </c>
      <c r="G1026" s="3" t="str">
        <f t="shared" ref="G1026:G1089" si="96">IF(F1026&gt;0,"Valid Quantity",(IF(F1026&lt;0,"Negative Quantity","Zero Quantity")))</f>
        <v>Valid Quantity</v>
      </c>
      <c r="H1026" s="2" t="s">
        <v>11507</v>
      </c>
      <c r="I1026" s="3">
        <v>15</v>
      </c>
      <c r="J1026" t="s">
        <v>84</v>
      </c>
      <c r="K1026" t="s">
        <v>74</v>
      </c>
      <c r="L1026" t="s">
        <v>61</v>
      </c>
      <c r="M1026" t="s">
        <v>23</v>
      </c>
      <c r="N1026" s="3">
        <v>4</v>
      </c>
      <c r="O1026" s="3" t="str">
        <f t="shared" ref="O1026:O1089" si="97">IF(F1026&lt;0,IF(M1026="Returned","Return/Adjustment","Suspicious"),IF(F1026=0,IF(M1026="Delivered","Suspicious","Review"),"Consistent"))</f>
        <v>Consistent</v>
      </c>
      <c r="P1026" t="str">
        <f t="shared" ref="P1026:P1089" si="98">IF(N1026=0,"Not Rated",IF(N1026=5,"Excellent",IF(N1026=4,"Good",IF(N1026=3,"Average",IF(N1026=2,"Bad",IF(N1026=1,"Very Bad"))))))</f>
        <v>Good</v>
      </c>
      <c r="Q1026" s="4">
        <f t="shared" ref="Q1026:Q1089" si="99">VALUE(SUBSTITUTE(H1026,"$",""))*F1026</f>
        <v>122.72</v>
      </c>
      <c r="R1026" s="4">
        <f t="shared" ref="R1026:R1089" si="100">Q1026*I1026/100</f>
        <v>18.408000000000001</v>
      </c>
      <c r="S1026" s="4">
        <f t="shared" ref="S1026:S1089" si="101">Q1026-R1026</f>
        <v>104.312</v>
      </c>
    </row>
    <row r="1027" spans="1:19" hidden="1" x14ac:dyDescent="0.35">
      <c r="A1027" t="s">
        <v>6266</v>
      </c>
      <c r="B1027" t="s">
        <v>630</v>
      </c>
      <c r="C1027" s="1">
        <v>45369</v>
      </c>
      <c r="D1027" t="s">
        <v>81</v>
      </c>
      <c r="E1027" t="s">
        <v>147</v>
      </c>
      <c r="F1027" s="3">
        <v>4</v>
      </c>
      <c r="G1027" s="3" t="str">
        <f t="shared" si="96"/>
        <v>Valid Quantity</v>
      </c>
      <c r="H1027" s="2" t="s">
        <v>2144</v>
      </c>
      <c r="I1027" s="3">
        <v>20</v>
      </c>
      <c r="J1027" t="s">
        <v>20</v>
      </c>
      <c r="K1027" t="s">
        <v>40</v>
      </c>
      <c r="L1027" t="s">
        <v>41</v>
      </c>
      <c r="M1027" t="s">
        <v>23</v>
      </c>
      <c r="N1027" s="3">
        <v>3</v>
      </c>
      <c r="O1027" s="3" t="str">
        <f t="shared" si="97"/>
        <v>Consistent</v>
      </c>
      <c r="P1027" t="str">
        <f t="shared" si="98"/>
        <v>Average</v>
      </c>
      <c r="Q1027" s="4">
        <f t="shared" si="99"/>
        <v>376.76</v>
      </c>
      <c r="R1027" s="4">
        <f t="shared" si="100"/>
        <v>75.352000000000004</v>
      </c>
      <c r="S1027" s="4">
        <f t="shared" si="101"/>
        <v>301.40800000000002</v>
      </c>
    </row>
    <row r="1028" spans="1:19" hidden="1" x14ac:dyDescent="0.35">
      <c r="A1028" t="s">
        <v>7275</v>
      </c>
      <c r="B1028" t="s">
        <v>7276</v>
      </c>
      <c r="C1028" s="1">
        <v>45369</v>
      </c>
      <c r="D1028" t="s">
        <v>17</v>
      </c>
      <c r="E1028" t="s">
        <v>89</v>
      </c>
      <c r="F1028" s="3">
        <v>2</v>
      </c>
      <c r="G1028" s="3" t="str">
        <f t="shared" si="96"/>
        <v>Valid Quantity</v>
      </c>
      <c r="H1028" s="2" t="s">
        <v>306</v>
      </c>
      <c r="I1028" s="3">
        <v>0</v>
      </c>
      <c r="J1028" t="s">
        <v>48</v>
      </c>
      <c r="K1028" t="s">
        <v>85</v>
      </c>
      <c r="L1028" t="s">
        <v>86</v>
      </c>
      <c r="M1028" t="s">
        <v>23</v>
      </c>
      <c r="N1028" s="3">
        <v>4</v>
      </c>
      <c r="O1028" s="3" t="str">
        <f t="shared" si="97"/>
        <v>Consistent</v>
      </c>
      <c r="P1028" t="str">
        <f t="shared" si="98"/>
        <v>Good</v>
      </c>
      <c r="Q1028" s="4">
        <f t="shared" si="99"/>
        <v>64.02</v>
      </c>
      <c r="R1028" s="4">
        <f t="shared" si="100"/>
        <v>0</v>
      </c>
      <c r="S1028" s="4">
        <f t="shared" si="101"/>
        <v>64.02</v>
      </c>
    </row>
    <row r="1029" spans="1:19" hidden="1" x14ac:dyDescent="0.35">
      <c r="A1029" t="s">
        <v>9056</v>
      </c>
      <c r="B1029" t="s">
        <v>9057</v>
      </c>
      <c r="C1029" s="1">
        <v>45369</v>
      </c>
      <c r="D1029" t="s">
        <v>159</v>
      </c>
      <c r="E1029" t="s">
        <v>239</v>
      </c>
      <c r="F1029" s="3">
        <v>1</v>
      </c>
      <c r="G1029" s="3" t="str">
        <f t="shared" si="96"/>
        <v>Valid Quantity</v>
      </c>
      <c r="H1029" s="2" t="s">
        <v>338</v>
      </c>
      <c r="I1029" s="3">
        <v>5</v>
      </c>
      <c r="J1029" t="s">
        <v>54</v>
      </c>
      <c r="K1029" t="s">
        <v>74</v>
      </c>
      <c r="L1029" t="s">
        <v>61</v>
      </c>
      <c r="M1029" t="s">
        <v>68</v>
      </c>
      <c r="O1029" s="3" t="str">
        <f t="shared" si="97"/>
        <v>Consistent</v>
      </c>
      <c r="P1029" t="str">
        <f t="shared" si="98"/>
        <v>Not Rated</v>
      </c>
      <c r="Q1029" s="4">
        <f t="shared" si="99"/>
        <v>18.32</v>
      </c>
      <c r="R1029" s="4">
        <f t="shared" si="100"/>
        <v>0.91599999999999993</v>
      </c>
      <c r="S1029" s="4">
        <f t="shared" si="101"/>
        <v>17.404</v>
      </c>
    </row>
    <row r="1030" spans="1:19" hidden="1" x14ac:dyDescent="0.35">
      <c r="A1030" t="s">
        <v>9530</v>
      </c>
      <c r="B1030" t="s">
        <v>6108</v>
      </c>
      <c r="C1030" s="1">
        <v>45369</v>
      </c>
      <c r="D1030" t="s">
        <v>159</v>
      </c>
      <c r="E1030" t="s">
        <v>197</v>
      </c>
      <c r="F1030" s="3">
        <v>4</v>
      </c>
      <c r="G1030" s="3" t="str">
        <f t="shared" si="96"/>
        <v>Valid Quantity</v>
      </c>
      <c r="H1030" s="2" t="s">
        <v>5093</v>
      </c>
      <c r="I1030" s="3">
        <v>5</v>
      </c>
      <c r="J1030" t="s">
        <v>84</v>
      </c>
      <c r="K1030" t="s">
        <v>21</v>
      </c>
      <c r="L1030" t="s">
        <v>22</v>
      </c>
      <c r="M1030" t="s">
        <v>23</v>
      </c>
      <c r="N1030" s="3">
        <v>4</v>
      </c>
      <c r="O1030" s="3" t="str">
        <f t="shared" si="97"/>
        <v>Consistent</v>
      </c>
      <c r="P1030" t="str">
        <f t="shared" si="98"/>
        <v>Good</v>
      </c>
      <c r="Q1030" s="4">
        <f t="shared" si="99"/>
        <v>73.680000000000007</v>
      </c>
      <c r="R1030" s="4">
        <f t="shared" si="100"/>
        <v>3.6840000000000002</v>
      </c>
      <c r="S1030" s="4">
        <f t="shared" si="101"/>
        <v>69.996000000000009</v>
      </c>
    </row>
    <row r="1031" spans="1:19" hidden="1" x14ac:dyDescent="0.35">
      <c r="A1031" t="s">
        <v>10278</v>
      </c>
      <c r="B1031" t="s">
        <v>554</v>
      </c>
      <c r="C1031" s="1">
        <v>45369</v>
      </c>
      <c r="D1031" t="s">
        <v>64</v>
      </c>
      <c r="E1031" t="s">
        <v>65</v>
      </c>
      <c r="F1031" s="3">
        <v>2</v>
      </c>
      <c r="G1031" s="3" t="str">
        <f t="shared" si="96"/>
        <v>Valid Quantity</v>
      </c>
      <c r="H1031" s="2" t="s">
        <v>10279</v>
      </c>
      <c r="I1031" s="3">
        <v>0</v>
      </c>
      <c r="J1031" t="s">
        <v>54</v>
      </c>
      <c r="K1031" t="s">
        <v>55</v>
      </c>
      <c r="L1031" t="s">
        <v>31</v>
      </c>
      <c r="M1031" t="s">
        <v>185</v>
      </c>
      <c r="O1031" s="3" t="str">
        <f t="shared" si="97"/>
        <v>Consistent</v>
      </c>
      <c r="P1031" t="str">
        <f t="shared" si="98"/>
        <v>Not Rated</v>
      </c>
      <c r="Q1031" s="4">
        <f t="shared" si="99"/>
        <v>68.62</v>
      </c>
      <c r="R1031" s="4">
        <f t="shared" si="100"/>
        <v>0</v>
      </c>
      <c r="S1031" s="4">
        <f t="shared" si="101"/>
        <v>68.62</v>
      </c>
    </row>
    <row r="1032" spans="1:19" hidden="1" x14ac:dyDescent="0.35">
      <c r="A1032" t="s">
        <v>11045</v>
      </c>
      <c r="B1032" t="s">
        <v>11046</v>
      </c>
      <c r="C1032" s="1">
        <v>45369</v>
      </c>
      <c r="D1032" t="s">
        <v>81</v>
      </c>
      <c r="E1032" t="s">
        <v>178</v>
      </c>
      <c r="F1032" s="3">
        <v>5</v>
      </c>
      <c r="G1032" s="3" t="str">
        <f t="shared" si="96"/>
        <v>Valid Quantity</v>
      </c>
      <c r="H1032" s="2" t="s">
        <v>11047</v>
      </c>
      <c r="I1032" s="3">
        <v>10</v>
      </c>
      <c r="J1032" t="s">
        <v>20</v>
      </c>
      <c r="K1032" t="s">
        <v>74</v>
      </c>
      <c r="L1032" t="s">
        <v>61</v>
      </c>
      <c r="M1032" t="s">
        <v>23</v>
      </c>
      <c r="N1032" s="3">
        <v>5</v>
      </c>
      <c r="O1032" s="3" t="str">
        <f t="shared" si="97"/>
        <v>Consistent</v>
      </c>
      <c r="P1032" t="str">
        <f t="shared" si="98"/>
        <v>Excellent</v>
      </c>
      <c r="Q1032" s="4">
        <f t="shared" si="99"/>
        <v>460.5</v>
      </c>
      <c r="R1032" s="4">
        <f t="shared" si="100"/>
        <v>46.05</v>
      </c>
      <c r="S1032" s="4">
        <f t="shared" si="101"/>
        <v>414.45</v>
      </c>
    </row>
    <row r="1033" spans="1:19" hidden="1" x14ac:dyDescent="0.35">
      <c r="A1033" t="s">
        <v>14181</v>
      </c>
      <c r="B1033" t="s">
        <v>10148</v>
      </c>
      <c r="C1033" s="1">
        <v>45369</v>
      </c>
      <c r="D1033" t="s">
        <v>101</v>
      </c>
      <c r="E1033" t="s">
        <v>102</v>
      </c>
      <c r="F1033" s="3">
        <v>1</v>
      </c>
      <c r="G1033" s="3" t="str">
        <f t="shared" si="96"/>
        <v>Valid Quantity</v>
      </c>
      <c r="H1033" s="2" t="s">
        <v>14182</v>
      </c>
      <c r="I1033" s="3">
        <v>0</v>
      </c>
      <c r="J1033" t="s">
        <v>54</v>
      </c>
      <c r="K1033" t="s">
        <v>49</v>
      </c>
      <c r="L1033" t="s">
        <v>22</v>
      </c>
      <c r="M1033" t="s">
        <v>23</v>
      </c>
      <c r="N1033" s="3">
        <v>5</v>
      </c>
      <c r="O1033" s="3" t="str">
        <f t="shared" si="97"/>
        <v>Consistent</v>
      </c>
      <c r="P1033" t="str">
        <f t="shared" si="98"/>
        <v>Excellent</v>
      </c>
      <c r="Q1033" s="4">
        <f t="shared" si="99"/>
        <v>60.9</v>
      </c>
      <c r="R1033" s="4">
        <f t="shared" si="100"/>
        <v>0</v>
      </c>
      <c r="S1033" s="4">
        <f t="shared" si="101"/>
        <v>60.9</v>
      </c>
    </row>
    <row r="1034" spans="1:19" hidden="1" x14ac:dyDescent="0.35">
      <c r="A1034" t="s">
        <v>14638</v>
      </c>
      <c r="B1034" t="s">
        <v>1988</v>
      </c>
      <c r="C1034" s="1">
        <v>45369</v>
      </c>
      <c r="D1034" t="s">
        <v>159</v>
      </c>
      <c r="E1034" t="s">
        <v>197</v>
      </c>
      <c r="F1034" s="3">
        <v>1</v>
      </c>
      <c r="G1034" s="3" t="str">
        <f t="shared" si="96"/>
        <v>Valid Quantity</v>
      </c>
      <c r="H1034" s="2" t="s">
        <v>2896</v>
      </c>
      <c r="I1034" s="3">
        <v>15</v>
      </c>
      <c r="J1034" t="s">
        <v>39</v>
      </c>
      <c r="K1034" t="s">
        <v>162</v>
      </c>
      <c r="L1034" t="s">
        <v>163</v>
      </c>
      <c r="M1034" t="s">
        <v>23</v>
      </c>
      <c r="N1034" s="3">
        <v>4</v>
      </c>
      <c r="O1034" s="3" t="str">
        <f t="shared" si="97"/>
        <v>Consistent</v>
      </c>
      <c r="P1034" t="str">
        <f t="shared" si="98"/>
        <v>Good</v>
      </c>
      <c r="Q1034" s="4">
        <f t="shared" si="99"/>
        <v>17.38</v>
      </c>
      <c r="R1034" s="4">
        <f t="shared" si="100"/>
        <v>2.6069999999999998</v>
      </c>
      <c r="S1034" s="4">
        <f t="shared" si="101"/>
        <v>14.773</v>
      </c>
    </row>
    <row r="1035" spans="1:19" hidden="1" x14ac:dyDescent="0.35">
      <c r="A1035" t="s">
        <v>15151</v>
      </c>
      <c r="B1035" t="s">
        <v>15152</v>
      </c>
      <c r="C1035" s="1">
        <v>45369</v>
      </c>
      <c r="D1035" t="s">
        <v>116</v>
      </c>
      <c r="E1035" t="s">
        <v>286</v>
      </c>
      <c r="F1035" s="3">
        <v>1</v>
      </c>
      <c r="G1035" s="3" t="str">
        <f t="shared" si="96"/>
        <v>Valid Quantity</v>
      </c>
      <c r="H1035" s="2" t="s">
        <v>15153</v>
      </c>
      <c r="I1035" s="3">
        <v>10</v>
      </c>
      <c r="J1035" t="s">
        <v>84</v>
      </c>
      <c r="K1035" t="s">
        <v>21</v>
      </c>
      <c r="L1035" t="s">
        <v>22</v>
      </c>
      <c r="M1035" t="s">
        <v>23</v>
      </c>
      <c r="N1035" s="3">
        <v>5</v>
      </c>
      <c r="O1035" s="3" t="str">
        <f t="shared" si="97"/>
        <v>Consistent</v>
      </c>
      <c r="P1035" t="str">
        <f t="shared" si="98"/>
        <v>Excellent</v>
      </c>
      <c r="Q1035" s="4">
        <f t="shared" si="99"/>
        <v>201.15</v>
      </c>
      <c r="R1035" s="4">
        <f t="shared" si="100"/>
        <v>20.114999999999998</v>
      </c>
      <c r="S1035" s="4">
        <f t="shared" si="101"/>
        <v>181.035</v>
      </c>
    </row>
    <row r="1036" spans="1:19" hidden="1" x14ac:dyDescent="0.35">
      <c r="A1036" t="s">
        <v>15175</v>
      </c>
      <c r="B1036" t="s">
        <v>15176</v>
      </c>
      <c r="C1036" s="1">
        <v>45369</v>
      </c>
      <c r="D1036" t="s">
        <v>36</v>
      </c>
      <c r="E1036" t="s">
        <v>183</v>
      </c>
      <c r="F1036" s="3">
        <v>4</v>
      </c>
      <c r="G1036" s="3" t="str">
        <f t="shared" si="96"/>
        <v>Valid Quantity</v>
      </c>
      <c r="H1036" s="2" t="s">
        <v>10580</v>
      </c>
      <c r="I1036" s="3">
        <v>5</v>
      </c>
      <c r="J1036" t="s">
        <v>84</v>
      </c>
      <c r="K1036" t="s">
        <v>281</v>
      </c>
      <c r="L1036" t="s">
        <v>31</v>
      </c>
      <c r="M1036" t="s">
        <v>23</v>
      </c>
      <c r="N1036" s="3">
        <v>4</v>
      </c>
      <c r="O1036" s="3" t="str">
        <f t="shared" si="97"/>
        <v>Consistent</v>
      </c>
      <c r="P1036" t="str">
        <f t="shared" si="98"/>
        <v>Good</v>
      </c>
      <c r="Q1036" s="4">
        <f t="shared" si="99"/>
        <v>437.88</v>
      </c>
      <c r="R1036" s="4">
        <f t="shared" si="100"/>
        <v>21.894000000000002</v>
      </c>
      <c r="S1036" s="4">
        <f t="shared" si="101"/>
        <v>415.98599999999999</v>
      </c>
    </row>
    <row r="1037" spans="1:19" hidden="1" x14ac:dyDescent="0.35">
      <c r="A1037" t="s">
        <v>15545</v>
      </c>
      <c r="B1037" t="s">
        <v>15546</v>
      </c>
      <c r="C1037" s="1">
        <v>45369</v>
      </c>
      <c r="D1037" t="s">
        <v>159</v>
      </c>
      <c r="E1037" t="s">
        <v>197</v>
      </c>
      <c r="F1037" s="3">
        <v>1</v>
      </c>
      <c r="G1037" s="3" t="str">
        <f t="shared" si="96"/>
        <v>Valid Quantity</v>
      </c>
      <c r="H1037" s="2" t="s">
        <v>1675</v>
      </c>
      <c r="I1037" s="3">
        <v>10</v>
      </c>
      <c r="J1037" t="s">
        <v>39</v>
      </c>
      <c r="K1037" t="s">
        <v>55</v>
      </c>
      <c r="L1037" t="s">
        <v>31</v>
      </c>
      <c r="M1037" t="s">
        <v>23</v>
      </c>
      <c r="O1037" s="3" t="str">
        <f t="shared" si="97"/>
        <v>Consistent</v>
      </c>
      <c r="P1037" t="str">
        <f t="shared" si="98"/>
        <v>Not Rated</v>
      </c>
      <c r="Q1037" s="4">
        <f t="shared" si="99"/>
        <v>7.08</v>
      </c>
      <c r="R1037" s="4">
        <f t="shared" si="100"/>
        <v>0.70799999999999996</v>
      </c>
      <c r="S1037" s="4">
        <f t="shared" si="101"/>
        <v>6.3719999999999999</v>
      </c>
    </row>
    <row r="1038" spans="1:19" hidden="1" x14ac:dyDescent="0.35">
      <c r="A1038" t="s">
        <v>18006</v>
      </c>
      <c r="B1038" t="s">
        <v>9000</v>
      </c>
      <c r="C1038" s="1">
        <v>45369</v>
      </c>
      <c r="D1038" t="s">
        <v>64</v>
      </c>
      <c r="E1038" t="s">
        <v>305</v>
      </c>
      <c r="F1038" s="3">
        <v>2</v>
      </c>
      <c r="G1038" s="3" t="str">
        <f t="shared" si="96"/>
        <v>Valid Quantity</v>
      </c>
      <c r="H1038" s="2" t="s">
        <v>18007</v>
      </c>
      <c r="I1038" s="3">
        <v>5</v>
      </c>
      <c r="J1038" t="s">
        <v>39</v>
      </c>
      <c r="K1038" t="s">
        <v>55</v>
      </c>
      <c r="L1038" t="s">
        <v>31</v>
      </c>
      <c r="M1038" t="s">
        <v>75</v>
      </c>
      <c r="O1038" s="3" t="str">
        <f t="shared" si="97"/>
        <v>Consistent</v>
      </c>
      <c r="P1038" t="str">
        <f t="shared" si="98"/>
        <v>Not Rated</v>
      </c>
      <c r="Q1038" s="4">
        <f t="shared" si="99"/>
        <v>208.7</v>
      </c>
      <c r="R1038" s="4">
        <f t="shared" si="100"/>
        <v>10.435</v>
      </c>
      <c r="S1038" s="4">
        <f t="shared" si="101"/>
        <v>198.26499999999999</v>
      </c>
    </row>
    <row r="1039" spans="1:19" hidden="1" x14ac:dyDescent="0.35">
      <c r="A1039" t="s">
        <v>20620</v>
      </c>
      <c r="B1039" t="s">
        <v>3808</v>
      </c>
      <c r="C1039" s="1">
        <v>45369</v>
      </c>
      <c r="D1039" t="s">
        <v>36</v>
      </c>
      <c r="E1039" t="s">
        <v>183</v>
      </c>
      <c r="F1039" s="3">
        <v>1</v>
      </c>
      <c r="G1039" s="3" t="str">
        <f t="shared" si="96"/>
        <v>Valid Quantity</v>
      </c>
      <c r="H1039" s="2" t="s">
        <v>10043</v>
      </c>
      <c r="I1039" s="3">
        <v>10</v>
      </c>
      <c r="J1039" t="s">
        <v>54</v>
      </c>
      <c r="K1039" t="s">
        <v>49</v>
      </c>
      <c r="L1039" t="s">
        <v>22</v>
      </c>
      <c r="M1039" t="s">
        <v>185</v>
      </c>
      <c r="O1039" s="3" t="str">
        <f t="shared" si="97"/>
        <v>Consistent</v>
      </c>
      <c r="P1039" t="str">
        <f t="shared" si="98"/>
        <v>Not Rated</v>
      </c>
      <c r="Q1039" s="4">
        <f t="shared" si="99"/>
        <v>94.05</v>
      </c>
      <c r="R1039" s="4">
        <f t="shared" si="100"/>
        <v>9.4049999999999994</v>
      </c>
      <c r="S1039" s="4">
        <f t="shared" si="101"/>
        <v>84.644999999999996</v>
      </c>
    </row>
    <row r="1040" spans="1:19" hidden="1" x14ac:dyDescent="0.35">
      <c r="A1040" t="s">
        <v>21728</v>
      </c>
      <c r="B1040" t="s">
        <v>17291</v>
      </c>
      <c r="C1040" s="1">
        <v>45369</v>
      </c>
      <c r="D1040" t="s">
        <v>64</v>
      </c>
      <c r="E1040" t="s">
        <v>305</v>
      </c>
      <c r="F1040" s="3">
        <v>5</v>
      </c>
      <c r="G1040" s="3" t="str">
        <f t="shared" si="96"/>
        <v>Valid Quantity</v>
      </c>
      <c r="H1040" s="2" t="s">
        <v>6301</v>
      </c>
      <c r="I1040" s="3">
        <v>25</v>
      </c>
      <c r="J1040" t="s">
        <v>67</v>
      </c>
      <c r="K1040" t="s">
        <v>60</v>
      </c>
      <c r="L1040" t="s">
        <v>61</v>
      </c>
      <c r="M1040" t="s">
        <v>32</v>
      </c>
      <c r="O1040" s="3" t="str">
        <f t="shared" si="97"/>
        <v>Consistent</v>
      </c>
      <c r="P1040" t="str">
        <f t="shared" si="98"/>
        <v>Not Rated</v>
      </c>
      <c r="Q1040" s="4">
        <f t="shared" si="99"/>
        <v>325.05</v>
      </c>
      <c r="R1040" s="4">
        <f t="shared" si="100"/>
        <v>81.262500000000003</v>
      </c>
      <c r="S1040" s="4">
        <f t="shared" si="101"/>
        <v>243.78750000000002</v>
      </c>
    </row>
    <row r="1041" spans="1:19" hidden="1" x14ac:dyDescent="0.35">
      <c r="A1041" t="s">
        <v>3366</v>
      </c>
      <c r="B1041" t="s">
        <v>1988</v>
      </c>
      <c r="C1041" s="1">
        <v>45370</v>
      </c>
      <c r="D1041" t="s">
        <v>101</v>
      </c>
      <c r="E1041" t="s">
        <v>107</v>
      </c>
      <c r="F1041" s="3">
        <v>3</v>
      </c>
      <c r="G1041" s="3" t="str">
        <f t="shared" si="96"/>
        <v>Valid Quantity</v>
      </c>
      <c r="H1041" s="2" t="s">
        <v>3367</v>
      </c>
      <c r="I1041" s="3">
        <v>0</v>
      </c>
      <c r="J1041" t="s">
        <v>20</v>
      </c>
      <c r="K1041" t="s">
        <v>212</v>
      </c>
      <c r="L1041" t="s">
        <v>163</v>
      </c>
      <c r="M1041" t="s">
        <v>68</v>
      </c>
      <c r="O1041" s="3" t="str">
        <f t="shared" si="97"/>
        <v>Consistent</v>
      </c>
      <c r="P1041" t="str">
        <f t="shared" si="98"/>
        <v>Not Rated</v>
      </c>
      <c r="Q1041" s="4">
        <f t="shared" si="99"/>
        <v>28.799999999999997</v>
      </c>
      <c r="R1041" s="4">
        <f t="shared" si="100"/>
        <v>0</v>
      </c>
      <c r="S1041" s="4">
        <f t="shared" si="101"/>
        <v>28.799999999999997</v>
      </c>
    </row>
    <row r="1042" spans="1:19" hidden="1" x14ac:dyDescent="0.35">
      <c r="A1042" t="s">
        <v>8862</v>
      </c>
      <c r="B1042" t="s">
        <v>3567</v>
      </c>
      <c r="C1042" s="1">
        <v>45370</v>
      </c>
      <c r="D1042" t="s">
        <v>17</v>
      </c>
      <c r="E1042" t="s">
        <v>89</v>
      </c>
      <c r="F1042" s="3">
        <v>2</v>
      </c>
      <c r="G1042" s="3" t="str">
        <f t="shared" si="96"/>
        <v>Valid Quantity</v>
      </c>
      <c r="H1042" s="2" t="s">
        <v>8863</v>
      </c>
      <c r="I1042" s="3">
        <v>0</v>
      </c>
      <c r="J1042" t="s">
        <v>84</v>
      </c>
      <c r="K1042" t="s">
        <v>91</v>
      </c>
      <c r="L1042" t="s">
        <v>41</v>
      </c>
      <c r="M1042" t="s">
        <v>68</v>
      </c>
      <c r="O1042" s="3" t="str">
        <f t="shared" si="97"/>
        <v>Consistent</v>
      </c>
      <c r="P1042" t="str">
        <f t="shared" si="98"/>
        <v>Not Rated</v>
      </c>
      <c r="Q1042" s="4">
        <f t="shared" si="99"/>
        <v>78.36</v>
      </c>
      <c r="R1042" s="4">
        <f t="shared" si="100"/>
        <v>0</v>
      </c>
      <c r="S1042" s="4">
        <f t="shared" si="101"/>
        <v>78.36</v>
      </c>
    </row>
    <row r="1043" spans="1:19" hidden="1" x14ac:dyDescent="0.35">
      <c r="A1043" t="s">
        <v>13399</v>
      </c>
      <c r="B1043" t="s">
        <v>13400</v>
      </c>
      <c r="C1043" s="1">
        <v>45370</v>
      </c>
      <c r="D1043" t="s">
        <v>101</v>
      </c>
      <c r="E1043" t="s">
        <v>136</v>
      </c>
      <c r="F1043" s="3">
        <v>1</v>
      </c>
      <c r="G1043" s="3" t="str">
        <f t="shared" si="96"/>
        <v>Valid Quantity</v>
      </c>
      <c r="H1043" s="2" t="s">
        <v>9417</v>
      </c>
      <c r="I1043" s="3">
        <v>0</v>
      </c>
      <c r="J1043" t="s">
        <v>67</v>
      </c>
      <c r="K1043" t="s">
        <v>113</v>
      </c>
      <c r="L1043" t="s">
        <v>61</v>
      </c>
      <c r="M1043" t="s">
        <v>23</v>
      </c>
      <c r="N1043" s="3">
        <v>5</v>
      </c>
      <c r="O1043" s="3" t="str">
        <f t="shared" si="97"/>
        <v>Consistent</v>
      </c>
      <c r="P1043" t="str">
        <f t="shared" si="98"/>
        <v>Excellent</v>
      </c>
      <c r="Q1043" s="4">
        <f t="shared" si="99"/>
        <v>32.43</v>
      </c>
      <c r="R1043" s="4">
        <f t="shared" si="100"/>
        <v>0</v>
      </c>
      <c r="S1043" s="4">
        <f t="shared" si="101"/>
        <v>32.43</v>
      </c>
    </row>
    <row r="1044" spans="1:19" hidden="1" x14ac:dyDescent="0.35">
      <c r="A1044" t="s">
        <v>13900</v>
      </c>
      <c r="B1044" t="s">
        <v>7234</v>
      </c>
      <c r="C1044" s="1">
        <v>45370</v>
      </c>
      <c r="D1044" t="s">
        <v>45</v>
      </c>
      <c r="E1044" t="s">
        <v>432</v>
      </c>
      <c r="F1044" s="3">
        <v>2</v>
      </c>
      <c r="G1044" s="3" t="str">
        <f t="shared" si="96"/>
        <v>Valid Quantity</v>
      </c>
      <c r="H1044" s="2" t="s">
        <v>6712</v>
      </c>
      <c r="I1044" s="3">
        <v>0</v>
      </c>
      <c r="J1044" t="s">
        <v>54</v>
      </c>
      <c r="K1044" t="s">
        <v>21</v>
      </c>
      <c r="L1044" t="s">
        <v>22</v>
      </c>
      <c r="M1044" t="s">
        <v>23</v>
      </c>
      <c r="N1044" s="3">
        <v>4</v>
      </c>
      <c r="O1044" s="3" t="str">
        <f t="shared" si="97"/>
        <v>Consistent</v>
      </c>
      <c r="P1044" t="str">
        <f t="shared" si="98"/>
        <v>Good</v>
      </c>
      <c r="Q1044" s="4">
        <f t="shared" si="99"/>
        <v>67.08</v>
      </c>
      <c r="R1044" s="4">
        <f t="shared" si="100"/>
        <v>0</v>
      </c>
      <c r="S1044" s="4">
        <f t="shared" si="101"/>
        <v>67.08</v>
      </c>
    </row>
    <row r="1045" spans="1:19" hidden="1" x14ac:dyDescent="0.35">
      <c r="A1045" t="s">
        <v>17411</v>
      </c>
      <c r="B1045" t="s">
        <v>1899</v>
      </c>
      <c r="C1045" s="1">
        <v>45370</v>
      </c>
      <c r="D1045" t="s">
        <v>81</v>
      </c>
      <c r="E1045" t="s">
        <v>143</v>
      </c>
      <c r="F1045" s="3">
        <v>3</v>
      </c>
      <c r="G1045" s="3" t="str">
        <f t="shared" si="96"/>
        <v>Valid Quantity</v>
      </c>
      <c r="H1045" s="2" t="s">
        <v>4501</v>
      </c>
      <c r="I1045" s="3">
        <v>10</v>
      </c>
      <c r="J1045" t="s">
        <v>20</v>
      </c>
      <c r="K1045" t="s">
        <v>162</v>
      </c>
      <c r="L1045" t="s">
        <v>163</v>
      </c>
      <c r="M1045" t="s">
        <v>23</v>
      </c>
      <c r="N1045" s="3">
        <v>5</v>
      </c>
      <c r="O1045" s="3" t="str">
        <f t="shared" si="97"/>
        <v>Consistent</v>
      </c>
      <c r="P1045" t="str">
        <f t="shared" si="98"/>
        <v>Excellent</v>
      </c>
      <c r="Q1045" s="4">
        <f t="shared" si="99"/>
        <v>51.87</v>
      </c>
      <c r="R1045" s="4">
        <f t="shared" si="100"/>
        <v>5.1869999999999994</v>
      </c>
      <c r="S1045" s="4">
        <f t="shared" si="101"/>
        <v>46.683</v>
      </c>
    </row>
    <row r="1046" spans="1:19" hidden="1" x14ac:dyDescent="0.35">
      <c r="A1046" t="s">
        <v>18672</v>
      </c>
      <c r="B1046" t="s">
        <v>7278</v>
      </c>
      <c r="C1046" s="1">
        <v>45370</v>
      </c>
      <c r="D1046" t="s">
        <v>101</v>
      </c>
      <c r="E1046" t="s">
        <v>345</v>
      </c>
      <c r="F1046" s="3">
        <v>2</v>
      </c>
      <c r="G1046" s="3" t="str">
        <f t="shared" si="96"/>
        <v>Valid Quantity</v>
      </c>
      <c r="H1046" s="2" t="s">
        <v>628</v>
      </c>
      <c r="I1046" s="3">
        <v>0</v>
      </c>
      <c r="J1046" t="s">
        <v>48</v>
      </c>
      <c r="K1046" t="s">
        <v>91</v>
      </c>
      <c r="L1046" t="s">
        <v>41</v>
      </c>
      <c r="M1046" t="s">
        <v>23</v>
      </c>
      <c r="N1046" s="3">
        <v>3</v>
      </c>
      <c r="O1046" s="3" t="str">
        <f t="shared" si="97"/>
        <v>Consistent</v>
      </c>
      <c r="P1046" t="str">
        <f t="shared" si="98"/>
        <v>Average</v>
      </c>
      <c r="Q1046" s="4">
        <f t="shared" si="99"/>
        <v>29.8</v>
      </c>
      <c r="R1046" s="4">
        <f t="shared" si="100"/>
        <v>0</v>
      </c>
      <c r="S1046" s="4">
        <f t="shared" si="101"/>
        <v>29.8</v>
      </c>
    </row>
    <row r="1047" spans="1:19" hidden="1" x14ac:dyDescent="0.35">
      <c r="A1047" t="s">
        <v>19200</v>
      </c>
      <c r="B1047" t="s">
        <v>19201</v>
      </c>
      <c r="C1047" s="1">
        <v>45370</v>
      </c>
      <c r="D1047" t="s">
        <v>159</v>
      </c>
      <c r="E1047" t="s">
        <v>358</v>
      </c>
      <c r="F1047" s="3">
        <v>2</v>
      </c>
      <c r="G1047" s="3" t="str">
        <f t="shared" si="96"/>
        <v>Valid Quantity</v>
      </c>
      <c r="H1047" s="2" t="s">
        <v>4436</v>
      </c>
      <c r="I1047" s="3">
        <v>0</v>
      </c>
      <c r="J1047" t="s">
        <v>84</v>
      </c>
      <c r="K1047" t="s">
        <v>49</v>
      </c>
      <c r="L1047" t="s">
        <v>22</v>
      </c>
      <c r="M1047" t="s">
        <v>23</v>
      </c>
      <c r="N1047" s="3">
        <v>3</v>
      </c>
      <c r="O1047" s="3" t="str">
        <f t="shared" si="97"/>
        <v>Consistent</v>
      </c>
      <c r="P1047" t="str">
        <f t="shared" si="98"/>
        <v>Average</v>
      </c>
      <c r="Q1047" s="4">
        <f t="shared" si="99"/>
        <v>40.36</v>
      </c>
      <c r="R1047" s="4">
        <f t="shared" si="100"/>
        <v>0</v>
      </c>
      <c r="S1047" s="4">
        <f t="shared" si="101"/>
        <v>40.36</v>
      </c>
    </row>
    <row r="1048" spans="1:19" hidden="1" x14ac:dyDescent="0.35">
      <c r="A1048" t="s">
        <v>21154</v>
      </c>
      <c r="B1048" t="s">
        <v>1100</v>
      </c>
      <c r="C1048" s="1">
        <v>45370</v>
      </c>
      <c r="D1048" t="s">
        <v>101</v>
      </c>
      <c r="E1048" t="s">
        <v>107</v>
      </c>
      <c r="F1048" s="3">
        <v>4</v>
      </c>
      <c r="G1048" s="3" t="str">
        <f t="shared" si="96"/>
        <v>Valid Quantity</v>
      </c>
      <c r="H1048" s="2" t="s">
        <v>19001</v>
      </c>
      <c r="I1048" s="3">
        <v>0</v>
      </c>
      <c r="J1048" t="s">
        <v>20</v>
      </c>
      <c r="K1048" t="s">
        <v>206</v>
      </c>
      <c r="L1048" t="s">
        <v>41</v>
      </c>
      <c r="M1048" t="s">
        <v>23</v>
      </c>
      <c r="N1048" s="3">
        <v>3</v>
      </c>
      <c r="O1048" s="3" t="str">
        <f t="shared" si="97"/>
        <v>Consistent</v>
      </c>
      <c r="P1048" t="str">
        <f t="shared" si="98"/>
        <v>Average</v>
      </c>
      <c r="Q1048" s="4">
        <f t="shared" si="99"/>
        <v>169</v>
      </c>
      <c r="R1048" s="4">
        <f t="shared" si="100"/>
        <v>0</v>
      </c>
      <c r="S1048" s="4">
        <f t="shared" si="101"/>
        <v>169</v>
      </c>
    </row>
    <row r="1049" spans="1:19" hidden="1" x14ac:dyDescent="0.35">
      <c r="A1049" t="s">
        <v>22182</v>
      </c>
      <c r="B1049" t="s">
        <v>7140</v>
      </c>
      <c r="C1049" s="1">
        <v>45370</v>
      </c>
      <c r="D1049" t="s">
        <v>17</v>
      </c>
      <c r="E1049" t="s">
        <v>28</v>
      </c>
      <c r="F1049" s="3">
        <v>2</v>
      </c>
      <c r="G1049" s="3" t="str">
        <f t="shared" si="96"/>
        <v>Valid Quantity</v>
      </c>
      <c r="H1049" s="2" t="s">
        <v>11327</v>
      </c>
      <c r="I1049" s="3">
        <v>0</v>
      </c>
      <c r="J1049" t="s">
        <v>67</v>
      </c>
      <c r="K1049" t="s">
        <v>212</v>
      </c>
      <c r="L1049" t="s">
        <v>120</v>
      </c>
      <c r="M1049" t="s">
        <v>23</v>
      </c>
      <c r="N1049" s="3">
        <v>5</v>
      </c>
      <c r="O1049" s="3" t="str">
        <f t="shared" si="97"/>
        <v>Consistent</v>
      </c>
      <c r="P1049" t="str">
        <f t="shared" si="98"/>
        <v>Excellent</v>
      </c>
      <c r="Q1049" s="4">
        <f t="shared" si="99"/>
        <v>38.18</v>
      </c>
      <c r="R1049" s="4">
        <f t="shared" si="100"/>
        <v>0</v>
      </c>
      <c r="S1049" s="4">
        <f t="shared" si="101"/>
        <v>38.18</v>
      </c>
    </row>
    <row r="1050" spans="1:19" hidden="1" x14ac:dyDescent="0.35">
      <c r="A1050" t="s">
        <v>22666</v>
      </c>
      <c r="B1050" t="s">
        <v>7776</v>
      </c>
      <c r="C1050" s="1">
        <v>45370</v>
      </c>
      <c r="D1050" t="s">
        <v>101</v>
      </c>
      <c r="E1050" t="s">
        <v>102</v>
      </c>
      <c r="F1050" s="3">
        <v>3</v>
      </c>
      <c r="G1050" s="3" t="str">
        <f t="shared" si="96"/>
        <v>Valid Quantity</v>
      </c>
      <c r="H1050" s="2" t="s">
        <v>6635</v>
      </c>
      <c r="I1050" s="3">
        <v>15</v>
      </c>
      <c r="J1050" t="s">
        <v>84</v>
      </c>
      <c r="K1050" t="s">
        <v>124</v>
      </c>
      <c r="L1050" t="s">
        <v>61</v>
      </c>
      <c r="M1050" t="s">
        <v>32</v>
      </c>
      <c r="O1050" s="3" t="str">
        <f t="shared" si="97"/>
        <v>Consistent</v>
      </c>
      <c r="P1050" t="str">
        <f t="shared" si="98"/>
        <v>Not Rated</v>
      </c>
      <c r="Q1050" s="4">
        <f t="shared" si="99"/>
        <v>45.12</v>
      </c>
      <c r="R1050" s="4">
        <f t="shared" si="100"/>
        <v>6.7679999999999998</v>
      </c>
      <c r="S1050" s="4">
        <f t="shared" si="101"/>
        <v>38.351999999999997</v>
      </c>
    </row>
    <row r="1051" spans="1:19" hidden="1" x14ac:dyDescent="0.35">
      <c r="A1051" t="s">
        <v>22669</v>
      </c>
      <c r="B1051" t="s">
        <v>8435</v>
      </c>
      <c r="C1051" s="1">
        <v>45370</v>
      </c>
      <c r="D1051" t="s">
        <v>64</v>
      </c>
      <c r="E1051" t="s">
        <v>331</v>
      </c>
      <c r="F1051" s="3">
        <v>3</v>
      </c>
      <c r="G1051" s="3" t="str">
        <f t="shared" si="96"/>
        <v>Valid Quantity</v>
      </c>
      <c r="H1051" s="2" t="s">
        <v>14954</v>
      </c>
      <c r="I1051" s="3">
        <v>15</v>
      </c>
      <c r="J1051" t="s">
        <v>20</v>
      </c>
      <c r="K1051" t="s">
        <v>104</v>
      </c>
      <c r="L1051" t="s">
        <v>22</v>
      </c>
      <c r="M1051" t="s">
        <v>185</v>
      </c>
      <c r="O1051" s="3" t="str">
        <f t="shared" si="97"/>
        <v>Consistent</v>
      </c>
      <c r="P1051" t="str">
        <f t="shared" si="98"/>
        <v>Not Rated</v>
      </c>
      <c r="Q1051" s="4">
        <f t="shared" si="99"/>
        <v>84.300000000000011</v>
      </c>
      <c r="R1051" s="4">
        <f t="shared" si="100"/>
        <v>12.645000000000003</v>
      </c>
      <c r="S1051" s="4">
        <f t="shared" si="101"/>
        <v>71.655000000000001</v>
      </c>
    </row>
    <row r="1052" spans="1:19" hidden="1" x14ac:dyDescent="0.35">
      <c r="A1052" t="s">
        <v>1532</v>
      </c>
      <c r="B1052" t="s">
        <v>1533</v>
      </c>
      <c r="C1052" s="1">
        <v>45371</v>
      </c>
      <c r="D1052" t="s">
        <v>45</v>
      </c>
      <c r="E1052" t="s">
        <v>46</v>
      </c>
      <c r="F1052" s="3">
        <v>1</v>
      </c>
      <c r="G1052" s="3" t="str">
        <f t="shared" si="96"/>
        <v>Valid Quantity</v>
      </c>
      <c r="H1052" s="2" t="s">
        <v>1534</v>
      </c>
      <c r="I1052" s="3">
        <v>5</v>
      </c>
      <c r="J1052" t="s">
        <v>67</v>
      </c>
      <c r="K1052" t="s">
        <v>104</v>
      </c>
      <c r="L1052" t="s">
        <v>22</v>
      </c>
      <c r="M1052" t="s">
        <v>23</v>
      </c>
      <c r="N1052" s="3">
        <v>4</v>
      </c>
      <c r="O1052" s="3" t="str">
        <f t="shared" si="97"/>
        <v>Consistent</v>
      </c>
      <c r="P1052" t="str">
        <f t="shared" si="98"/>
        <v>Good</v>
      </c>
      <c r="Q1052" s="4">
        <f t="shared" si="99"/>
        <v>38.950000000000003</v>
      </c>
      <c r="R1052" s="4">
        <f t="shared" si="100"/>
        <v>1.9475</v>
      </c>
      <c r="S1052" s="4">
        <f t="shared" si="101"/>
        <v>37.002500000000005</v>
      </c>
    </row>
    <row r="1053" spans="1:19" hidden="1" x14ac:dyDescent="0.35">
      <c r="A1053" t="s">
        <v>5829</v>
      </c>
      <c r="B1053" t="s">
        <v>5830</v>
      </c>
      <c r="C1053" s="1">
        <v>45371</v>
      </c>
      <c r="D1053" t="s">
        <v>159</v>
      </c>
      <c r="E1053" t="s">
        <v>197</v>
      </c>
      <c r="F1053" s="3">
        <v>1</v>
      </c>
      <c r="G1053" s="3" t="str">
        <f t="shared" si="96"/>
        <v>Valid Quantity</v>
      </c>
      <c r="H1053" s="2" t="s">
        <v>4634</v>
      </c>
      <c r="I1053" s="3">
        <v>0</v>
      </c>
      <c r="J1053" t="s">
        <v>39</v>
      </c>
      <c r="K1053" t="s">
        <v>91</v>
      </c>
      <c r="L1053" t="s">
        <v>41</v>
      </c>
      <c r="M1053" t="s">
        <v>32</v>
      </c>
      <c r="O1053" s="3" t="str">
        <f t="shared" si="97"/>
        <v>Consistent</v>
      </c>
      <c r="P1053" t="str">
        <f t="shared" si="98"/>
        <v>Not Rated</v>
      </c>
      <c r="Q1053" s="4">
        <f t="shared" si="99"/>
        <v>7.11</v>
      </c>
      <c r="R1053" s="4">
        <f t="shared" si="100"/>
        <v>0</v>
      </c>
      <c r="S1053" s="4">
        <f t="shared" si="101"/>
        <v>7.11</v>
      </c>
    </row>
    <row r="1054" spans="1:19" hidden="1" x14ac:dyDescent="0.35">
      <c r="A1054" t="s">
        <v>6434</v>
      </c>
      <c r="B1054" t="s">
        <v>6435</v>
      </c>
      <c r="C1054" s="1">
        <v>45371</v>
      </c>
      <c r="D1054" t="s">
        <v>36</v>
      </c>
      <c r="E1054" t="s">
        <v>341</v>
      </c>
      <c r="F1054" s="3">
        <v>2</v>
      </c>
      <c r="G1054" s="3" t="str">
        <f t="shared" si="96"/>
        <v>Valid Quantity</v>
      </c>
      <c r="H1054" s="2" t="s">
        <v>4121</v>
      </c>
      <c r="I1054" s="3">
        <v>0</v>
      </c>
      <c r="J1054" t="s">
        <v>39</v>
      </c>
      <c r="K1054" t="s">
        <v>180</v>
      </c>
      <c r="L1054" t="s">
        <v>86</v>
      </c>
      <c r="M1054" t="s">
        <v>32</v>
      </c>
      <c r="O1054" s="3" t="str">
        <f t="shared" si="97"/>
        <v>Consistent</v>
      </c>
      <c r="P1054" t="str">
        <f t="shared" si="98"/>
        <v>Not Rated</v>
      </c>
      <c r="Q1054" s="4">
        <f t="shared" si="99"/>
        <v>307.42</v>
      </c>
      <c r="R1054" s="4">
        <f t="shared" si="100"/>
        <v>0</v>
      </c>
      <c r="S1054" s="4">
        <f t="shared" si="101"/>
        <v>307.42</v>
      </c>
    </row>
    <row r="1055" spans="1:19" hidden="1" x14ac:dyDescent="0.35">
      <c r="A1055" t="s">
        <v>10095</v>
      </c>
      <c r="B1055" t="s">
        <v>10096</v>
      </c>
      <c r="C1055" s="1">
        <v>45371</v>
      </c>
      <c r="D1055" t="s">
        <v>45</v>
      </c>
      <c r="E1055" t="s">
        <v>46</v>
      </c>
      <c r="F1055" s="3">
        <v>3</v>
      </c>
      <c r="G1055" s="3" t="str">
        <f t="shared" si="96"/>
        <v>Valid Quantity</v>
      </c>
      <c r="H1055" s="2" t="s">
        <v>3379</v>
      </c>
      <c r="I1055" s="3">
        <v>10</v>
      </c>
      <c r="J1055" t="s">
        <v>48</v>
      </c>
      <c r="K1055" t="s">
        <v>189</v>
      </c>
      <c r="L1055" t="s">
        <v>120</v>
      </c>
      <c r="M1055" t="s">
        <v>23</v>
      </c>
      <c r="N1055" s="3">
        <v>5</v>
      </c>
      <c r="O1055" s="3" t="str">
        <f t="shared" si="97"/>
        <v>Consistent</v>
      </c>
      <c r="P1055" t="str">
        <f t="shared" si="98"/>
        <v>Excellent</v>
      </c>
      <c r="Q1055" s="4">
        <f t="shared" si="99"/>
        <v>22.740000000000002</v>
      </c>
      <c r="R1055" s="4">
        <f t="shared" si="100"/>
        <v>2.2740000000000005</v>
      </c>
      <c r="S1055" s="4">
        <f t="shared" si="101"/>
        <v>20.466000000000001</v>
      </c>
    </row>
    <row r="1056" spans="1:19" hidden="1" x14ac:dyDescent="0.35">
      <c r="A1056" t="s">
        <v>10224</v>
      </c>
      <c r="B1056" t="s">
        <v>9714</v>
      </c>
      <c r="C1056" s="1">
        <v>45371</v>
      </c>
      <c r="D1056" t="s">
        <v>45</v>
      </c>
      <c r="E1056" t="s">
        <v>215</v>
      </c>
      <c r="F1056" s="3">
        <v>3</v>
      </c>
      <c r="G1056" s="3" t="str">
        <f t="shared" si="96"/>
        <v>Valid Quantity</v>
      </c>
      <c r="H1056" s="2" t="s">
        <v>9374</v>
      </c>
      <c r="I1056" s="3">
        <v>15</v>
      </c>
      <c r="J1056" t="s">
        <v>39</v>
      </c>
      <c r="K1056" t="s">
        <v>85</v>
      </c>
      <c r="L1056" t="s">
        <v>86</v>
      </c>
      <c r="M1056" t="s">
        <v>32</v>
      </c>
      <c r="O1056" s="3" t="str">
        <f t="shared" si="97"/>
        <v>Consistent</v>
      </c>
      <c r="P1056" t="str">
        <f t="shared" si="98"/>
        <v>Not Rated</v>
      </c>
      <c r="Q1056" s="4">
        <f t="shared" si="99"/>
        <v>148.41</v>
      </c>
      <c r="R1056" s="4">
        <f t="shared" si="100"/>
        <v>22.261500000000002</v>
      </c>
      <c r="S1056" s="4">
        <f t="shared" si="101"/>
        <v>126.1485</v>
      </c>
    </row>
    <row r="1057" spans="1:19" hidden="1" x14ac:dyDescent="0.35">
      <c r="A1057" t="s">
        <v>11557</v>
      </c>
      <c r="B1057" t="s">
        <v>11558</v>
      </c>
      <c r="C1057" s="1">
        <v>45371</v>
      </c>
      <c r="D1057" t="s">
        <v>64</v>
      </c>
      <c r="E1057" t="s">
        <v>713</v>
      </c>
      <c r="F1057" s="3">
        <v>2</v>
      </c>
      <c r="G1057" s="3" t="str">
        <f t="shared" si="96"/>
        <v>Valid Quantity</v>
      </c>
      <c r="H1057" s="2" t="s">
        <v>7470</v>
      </c>
      <c r="I1057" s="3">
        <v>5</v>
      </c>
      <c r="J1057" t="s">
        <v>48</v>
      </c>
      <c r="K1057" t="s">
        <v>467</v>
      </c>
      <c r="L1057" t="s">
        <v>120</v>
      </c>
      <c r="M1057" t="s">
        <v>32</v>
      </c>
      <c r="N1057" s="3">
        <v>0</v>
      </c>
      <c r="O1057" s="3" t="str">
        <f t="shared" si="97"/>
        <v>Consistent</v>
      </c>
      <c r="P1057" t="str">
        <f t="shared" si="98"/>
        <v>Not Rated</v>
      </c>
      <c r="Q1057" s="4">
        <f t="shared" si="99"/>
        <v>103.64</v>
      </c>
      <c r="R1057" s="4">
        <f t="shared" si="100"/>
        <v>5.1820000000000004</v>
      </c>
      <c r="S1057" s="4">
        <f t="shared" si="101"/>
        <v>98.457999999999998</v>
      </c>
    </row>
    <row r="1058" spans="1:19" hidden="1" x14ac:dyDescent="0.35">
      <c r="A1058" t="s">
        <v>12049</v>
      </c>
      <c r="B1058" t="s">
        <v>6808</v>
      </c>
      <c r="C1058" s="1">
        <v>45371</v>
      </c>
      <c r="D1058" t="s">
        <v>64</v>
      </c>
      <c r="E1058" t="s">
        <v>416</v>
      </c>
      <c r="F1058" s="3">
        <v>1</v>
      </c>
      <c r="G1058" s="3" t="str">
        <f t="shared" si="96"/>
        <v>Valid Quantity</v>
      </c>
      <c r="H1058" s="2" t="s">
        <v>9203</v>
      </c>
      <c r="I1058" s="3">
        <v>0</v>
      </c>
      <c r="J1058" t="s">
        <v>84</v>
      </c>
      <c r="K1058" t="s">
        <v>153</v>
      </c>
      <c r="L1058" t="s">
        <v>120</v>
      </c>
      <c r="M1058" t="s">
        <v>185</v>
      </c>
      <c r="O1058" s="3" t="str">
        <f t="shared" si="97"/>
        <v>Consistent</v>
      </c>
      <c r="P1058" t="str">
        <f t="shared" si="98"/>
        <v>Not Rated</v>
      </c>
      <c r="Q1058" s="4">
        <f t="shared" si="99"/>
        <v>77.64</v>
      </c>
      <c r="R1058" s="4">
        <f t="shared" si="100"/>
        <v>0</v>
      </c>
      <c r="S1058" s="4">
        <f t="shared" si="101"/>
        <v>77.64</v>
      </c>
    </row>
    <row r="1059" spans="1:19" hidden="1" x14ac:dyDescent="0.35">
      <c r="A1059" t="s">
        <v>13666</v>
      </c>
      <c r="B1059" t="s">
        <v>10208</v>
      </c>
      <c r="C1059" s="1">
        <v>45371</v>
      </c>
      <c r="D1059" t="s">
        <v>64</v>
      </c>
      <c r="E1059" t="s">
        <v>65</v>
      </c>
      <c r="F1059" s="3">
        <v>1</v>
      </c>
      <c r="G1059" s="3" t="str">
        <f t="shared" si="96"/>
        <v>Valid Quantity</v>
      </c>
      <c r="H1059" s="2" t="s">
        <v>13667</v>
      </c>
      <c r="I1059" s="3">
        <v>0</v>
      </c>
      <c r="J1059" t="s">
        <v>84</v>
      </c>
      <c r="K1059" t="s">
        <v>124</v>
      </c>
      <c r="L1059" t="s">
        <v>61</v>
      </c>
      <c r="M1059" t="s">
        <v>23</v>
      </c>
      <c r="N1059" s="3">
        <v>5</v>
      </c>
      <c r="O1059" s="3" t="str">
        <f t="shared" si="97"/>
        <v>Consistent</v>
      </c>
      <c r="P1059" t="str">
        <f t="shared" si="98"/>
        <v>Excellent</v>
      </c>
      <c r="Q1059" s="4">
        <f t="shared" si="99"/>
        <v>66.69</v>
      </c>
      <c r="R1059" s="4">
        <f t="shared" si="100"/>
        <v>0</v>
      </c>
      <c r="S1059" s="4">
        <f t="shared" si="101"/>
        <v>66.69</v>
      </c>
    </row>
    <row r="1060" spans="1:19" hidden="1" x14ac:dyDescent="0.35">
      <c r="A1060" t="s">
        <v>15285</v>
      </c>
      <c r="B1060" t="s">
        <v>9838</v>
      </c>
      <c r="C1060" s="1">
        <v>45371</v>
      </c>
      <c r="D1060" t="s">
        <v>159</v>
      </c>
      <c r="E1060" t="s">
        <v>197</v>
      </c>
      <c r="F1060" s="3">
        <v>4</v>
      </c>
      <c r="G1060" s="3" t="str">
        <f t="shared" si="96"/>
        <v>Valid Quantity</v>
      </c>
      <c r="H1060" s="2" t="s">
        <v>874</v>
      </c>
      <c r="I1060" s="3">
        <v>10</v>
      </c>
      <c r="J1060" t="s">
        <v>84</v>
      </c>
      <c r="K1060" t="s">
        <v>162</v>
      </c>
      <c r="L1060" t="s">
        <v>163</v>
      </c>
      <c r="M1060" t="s">
        <v>23</v>
      </c>
      <c r="N1060" s="3">
        <v>5</v>
      </c>
      <c r="O1060" s="3" t="str">
        <f t="shared" si="97"/>
        <v>Consistent</v>
      </c>
      <c r="P1060" t="str">
        <f t="shared" si="98"/>
        <v>Excellent</v>
      </c>
      <c r="Q1060" s="4">
        <f t="shared" si="99"/>
        <v>41.92</v>
      </c>
      <c r="R1060" s="4">
        <f t="shared" si="100"/>
        <v>4.1920000000000002</v>
      </c>
      <c r="S1060" s="4">
        <f t="shared" si="101"/>
        <v>37.728000000000002</v>
      </c>
    </row>
    <row r="1061" spans="1:19" hidden="1" x14ac:dyDescent="0.35">
      <c r="A1061" t="s">
        <v>15874</v>
      </c>
      <c r="B1061" t="s">
        <v>5662</v>
      </c>
      <c r="C1061" s="1">
        <v>45371</v>
      </c>
      <c r="D1061" t="s">
        <v>101</v>
      </c>
      <c r="E1061" t="s">
        <v>136</v>
      </c>
      <c r="F1061" s="3">
        <v>2</v>
      </c>
      <c r="G1061" s="3" t="str">
        <f t="shared" si="96"/>
        <v>Valid Quantity</v>
      </c>
      <c r="H1061" s="2" t="s">
        <v>3441</v>
      </c>
      <c r="I1061" s="3">
        <v>0</v>
      </c>
      <c r="J1061" t="s">
        <v>20</v>
      </c>
      <c r="K1061" t="s">
        <v>30</v>
      </c>
      <c r="L1061" t="s">
        <v>31</v>
      </c>
      <c r="M1061" t="s">
        <v>32</v>
      </c>
      <c r="O1061" s="3" t="str">
        <f t="shared" si="97"/>
        <v>Consistent</v>
      </c>
      <c r="P1061" t="str">
        <f t="shared" si="98"/>
        <v>Not Rated</v>
      </c>
      <c r="Q1061" s="4">
        <f t="shared" si="99"/>
        <v>38.58</v>
      </c>
      <c r="R1061" s="4">
        <f t="shared" si="100"/>
        <v>0</v>
      </c>
      <c r="S1061" s="4">
        <f t="shared" si="101"/>
        <v>38.58</v>
      </c>
    </row>
    <row r="1062" spans="1:19" hidden="1" x14ac:dyDescent="0.35">
      <c r="A1062" t="s">
        <v>21124</v>
      </c>
      <c r="B1062" t="s">
        <v>14411</v>
      </c>
      <c r="C1062" s="1">
        <v>45371</v>
      </c>
      <c r="D1062" t="s">
        <v>101</v>
      </c>
      <c r="E1062" t="s">
        <v>345</v>
      </c>
      <c r="F1062" s="3">
        <v>1</v>
      </c>
      <c r="G1062" s="3" t="str">
        <f t="shared" si="96"/>
        <v>Valid Quantity</v>
      </c>
      <c r="H1062" s="2" t="s">
        <v>13694</v>
      </c>
      <c r="I1062" s="3">
        <v>5</v>
      </c>
      <c r="J1062" t="s">
        <v>39</v>
      </c>
      <c r="K1062" t="s">
        <v>30</v>
      </c>
      <c r="L1062" t="s">
        <v>31</v>
      </c>
      <c r="M1062" t="s">
        <v>23</v>
      </c>
      <c r="N1062" s="3">
        <v>5</v>
      </c>
      <c r="O1062" s="3" t="str">
        <f t="shared" si="97"/>
        <v>Consistent</v>
      </c>
      <c r="P1062" t="str">
        <f t="shared" si="98"/>
        <v>Excellent</v>
      </c>
      <c r="Q1062" s="4">
        <f t="shared" si="99"/>
        <v>61.04</v>
      </c>
      <c r="R1062" s="4">
        <f t="shared" si="100"/>
        <v>3.052</v>
      </c>
      <c r="S1062" s="4">
        <f t="shared" si="101"/>
        <v>57.988</v>
      </c>
    </row>
    <row r="1063" spans="1:19" hidden="1" x14ac:dyDescent="0.35">
      <c r="A1063" t="s">
        <v>21463</v>
      </c>
      <c r="B1063" t="s">
        <v>9637</v>
      </c>
      <c r="C1063" s="1">
        <v>45371</v>
      </c>
      <c r="D1063" t="s">
        <v>159</v>
      </c>
      <c r="E1063" t="s">
        <v>239</v>
      </c>
      <c r="F1063" s="3">
        <v>4</v>
      </c>
      <c r="G1063" s="3" t="str">
        <f t="shared" si="96"/>
        <v>Valid Quantity</v>
      </c>
      <c r="H1063" s="2" t="s">
        <v>14830</v>
      </c>
      <c r="I1063" s="3">
        <v>0</v>
      </c>
      <c r="J1063" t="s">
        <v>54</v>
      </c>
      <c r="K1063" t="s">
        <v>162</v>
      </c>
      <c r="L1063" t="s">
        <v>163</v>
      </c>
      <c r="M1063" t="s">
        <v>23</v>
      </c>
      <c r="N1063" s="3">
        <v>4</v>
      </c>
      <c r="O1063" s="3" t="str">
        <f t="shared" si="97"/>
        <v>Consistent</v>
      </c>
      <c r="P1063" t="str">
        <f t="shared" si="98"/>
        <v>Good</v>
      </c>
      <c r="Q1063" s="4">
        <f t="shared" si="99"/>
        <v>35.36</v>
      </c>
      <c r="R1063" s="4">
        <f t="shared" si="100"/>
        <v>0</v>
      </c>
      <c r="S1063" s="4">
        <f t="shared" si="101"/>
        <v>35.36</v>
      </c>
    </row>
    <row r="1064" spans="1:19" hidden="1" x14ac:dyDescent="0.35">
      <c r="A1064" t="s">
        <v>516</v>
      </c>
      <c r="B1064" t="s">
        <v>517</v>
      </c>
      <c r="C1064" s="1">
        <v>45372</v>
      </c>
      <c r="D1064" t="s">
        <v>159</v>
      </c>
      <c r="E1064" t="s">
        <v>239</v>
      </c>
      <c r="F1064" s="3">
        <v>3</v>
      </c>
      <c r="G1064" s="3" t="str">
        <f t="shared" si="96"/>
        <v>Valid Quantity</v>
      </c>
      <c r="H1064" s="2" t="s">
        <v>518</v>
      </c>
      <c r="I1064" s="3">
        <v>10</v>
      </c>
      <c r="J1064" t="s">
        <v>20</v>
      </c>
      <c r="K1064" t="s">
        <v>49</v>
      </c>
      <c r="L1064" t="s">
        <v>22</v>
      </c>
      <c r="M1064" t="s">
        <v>23</v>
      </c>
      <c r="N1064" s="3">
        <v>5</v>
      </c>
      <c r="O1064" s="3" t="str">
        <f t="shared" si="97"/>
        <v>Consistent</v>
      </c>
      <c r="P1064" t="str">
        <f t="shared" si="98"/>
        <v>Excellent</v>
      </c>
      <c r="Q1064" s="4">
        <f t="shared" si="99"/>
        <v>47.099999999999994</v>
      </c>
      <c r="R1064" s="4">
        <f t="shared" si="100"/>
        <v>4.7099999999999991</v>
      </c>
      <c r="S1064" s="4">
        <f t="shared" si="101"/>
        <v>42.389999999999993</v>
      </c>
    </row>
    <row r="1065" spans="1:19" hidden="1" x14ac:dyDescent="0.35">
      <c r="A1065" t="s">
        <v>5241</v>
      </c>
      <c r="B1065" t="s">
        <v>5242</v>
      </c>
      <c r="C1065" s="1">
        <v>45372</v>
      </c>
      <c r="D1065" t="s">
        <v>36</v>
      </c>
      <c r="E1065" t="s">
        <v>52</v>
      </c>
      <c r="F1065" s="3">
        <v>2</v>
      </c>
      <c r="G1065" s="3" t="str">
        <f t="shared" si="96"/>
        <v>Valid Quantity</v>
      </c>
      <c r="H1065" s="2" t="s">
        <v>5243</v>
      </c>
      <c r="I1065" s="3">
        <v>15</v>
      </c>
      <c r="J1065" t="s">
        <v>54</v>
      </c>
      <c r="K1065" t="s">
        <v>206</v>
      </c>
      <c r="L1065" t="s">
        <v>41</v>
      </c>
      <c r="M1065" t="s">
        <v>68</v>
      </c>
      <c r="O1065" s="3" t="str">
        <f t="shared" si="97"/>
        <v>Consistent</v>
      </c>
      <c r="P1065" t="str">
        <f t="shared" si="98"/>
        <v>Not Rated</v>
      </c>
      <c r="Q1065" s="4">
        <f t="shared" si="99"/>
        <v>273.48</v>
      </c>
      <c r="R1065" s="4">
        <f t="shared" si="100"/>
        <v>41.022000000000006</v>
      </c>
      <c r="S1065" s="4">
        <f t="shared" si="101"/>
        <v>232.45800000000003</v>
      </c>
    </row>
    <row r="1066" spans="1:19" hidden="1" x14ac:dyDescent="0.35">
      <c r="A1066" t="s">
        <v>6080</v>
      </c>
      <c r="B1066" t="s">
        <v>6081</v>
      </c>
      <c r="C1066" s="1">
        <v>45372</v>
      </c>
      <c r="D1066" t="s">
        <v>159</v>
      </c>
      <c r="E1066" t="s">
        <v>239</v>
      </c>
      <c r="F1066" s="3">
        <v>5</v>
      </c>
      <c r="G1066" s="3" t="str">
        <f t="shared" si="96"/>
        <v>Valid Quantity</v>
      </c>
      <c r="H1066" s="2" t="s">
        <v>6082</v>
      </c>
      <c r="I1066" s="3">
        <v>0</v>
      </c>
      <c r="J1066" t="s">
        <v>48</v>
      </c>
      <c r="K1066" t="s">
        <v>49</v>
      </c>
      <c r="L1066" t="s">
        <v>22</v>
      </c>
      <c r="M1066" t="s">
        <v>23</v>
      </c>
      <c r="N1066" s="3">
        <v>2</v>
      </c>
      <c r="O1066" s="3" t="str">
        <f t="shared" si="97"/>
        <v>Consistent</v>
      </c>
      <c r="P1066" t="str">
        <f t="shared" si="98"/>
        <v>Bad</v>
      </c>
      <c r="Q1066" s="4">
        <f t="shared" si="99"/>
        <v>48.099999999999994</v>
      </c>
      <c r="R1066" s="4">
        <f t="shared" si="100"/>
        <v>0</v>
      </c>
      <c r="S1066" s="4">
        <f t="shared" si="101"/>
        <v>48.099999999999994</v>
      </c>
    </row>
    <row r="1067" spans="1:19" hidden="1" x14ac:dyDescent="0.35">
      <c r="A1067" t="s">
        <v>7475</v>
      </c>
      <c r="B1067" t="s">
        <v>7476</v>
      </c>
      <c r="C1067" s="1">
        <v>45372</v>
      </c>
      <c r="D1067" t="s">
        <v>64</v>
      </c>
      <c r="E1067" t="s">
        <v>713</v>
      </c>
      <c r="F1067" s="3">
        <v>4</v>
      </c>
      <c r="G1067" s="3" t="str">
        <f t="shared" si="96"/>
        <v>Valid Quantity</v>
      </c>
      <c r="H1067" s="2" t="s">
        <v>7477</v>
      </c>
      <c r="I1067" s="3">
        <v>25</v>
      </c>
      <c r="J1067" t="s">
        <v>48</v>
      </c>
      <c r="K1067" t="s">
        <v>162</v>
      </c>
      <c r="L1067" t="s">
        <v>163</v>
      </c>
      <c r="M1067" t="s">
        <v>32</v>
      </c>
      <c r="N1067" s="3">
        <v>0</v>
      </c>
      <c r="O1067" s="3" t="str">
        <f t="shared" si="97"/>
        <v>Consistent</v>
      </c>
      <c r="P1067" t="str">
        <f t="shared" si="98"/>
        <v>Not Rated</v>
      </c>
      <c r="Q1067" s="4">
        <f t="shared" si="99"/>
        <v>183.6</v>
      </c>
      <c r="R1067" s="4">
        <f t="shared" si="100"/>
        <v>45.9</v>
      </c>
      <c r="S1067" s="4">
        <f t="shared" si="101"/>
        <v>137.69999999999999</v>
      </c>
    </row>
    <row r="1068" spans="1:19" hidden="1" x14ac:dyDescent="0.35">
      <c r="A1068" t="s">
        <v>7961</v>
      </c>
      <c r="B1068" t="s">
        <v>7962</v>
      </c>
      <c r="C1068" s="1">
        <v>45372</v>
      </c>
      <c r="D1068" t="s">
        <v>17</v>
      </c>
      <c r="E1068" t="s">
        <v>89</v>
      </c>
      <c r="F1068" s="3">
        <v>1</v>
      </c>
      <c r="G1068" s="3" t="str">
        <f t="shared" si="96"/>
        <v>Valid Quantity</v>
      </c>
      <c r="H1068" s="2" t="s">
        <v>5558</v>
      </c>
      <c r="I1068" s="3">
        <v>0</v>
      </c>
      <c r="J1068" t="s">
        <v>54</v>
      </c>
      <c r="K1068" t="s">
        <v>153</v>
      </c>
      <c r="L1068" t="s">
        <v>120</v>
      </c>
      <c r="M1068" t="s">
        <v>23</v>
      </c>
      <c r="N1068" s="3">
        <v>1</v>
      </c>
      <c r="O1068" s="3" t="str">
        <f t="shared" si="97"/>
        <v>Consistent</v>
      </c>
      <c r="P1068" t="str">
        <f t="shared" si="98"/>
        <v>Very Bad</v>
      </c>
      <c r="Q1068" s="4">
        <f t="shared" si="99"/>
        <v>25.92</v>
      </c>
      <c r="R1068" s="4">
        <f t="shared" si="100"/>
        <v>0</v>
      </c>
      <c r="S1068" s="4">
        <f t="shared" si="101"/>
        <v>25.92</v>
      </c>
    </row>
    <row r="1069" spans="1:19" hidden="1" x14ac:dyDescent="0.35">
      <c r="A1069" t="s">
        <v>8792</v>
      </c>
      <c r="B1069" t="s">
        <v>3479</v>
      </c>
      <c r="C1069" s="1">
        <v>45372</v>
      </c>
      <c r="D1069" t="s">
        <v>101</v>
      </c>
      <c r="E1069" t="s">
        <v>102</v>
      </c>
      <c r="F1069" s="3">
        <v>2</v>
      </c>
      <c r="G1069" s="3" t="str">
        <f t="shared" si="96"/>
        <v>Valid Quantity</v>
      </c>
      <c r="H1069" s="2" t="s">
        <v>4376</v>
      </c>
      <c r="I1069" s="3">
        <v>0</v>
      </c>
      <c r="J1069" t="s">
        <v>67</v>
      </c>
      <c r="K1069" t="s">
        <v>153</v>
      </c>
      <c r="L1069" t="s">
        <v>120</v>
      </c>
      <c r="M1069" t="s">
        <v>23</v>
      </c>
      <c r="O1069" s="3" t="str">
        <f t="shared" si="97"/>
        <v>Consistent</v>
      </c>
      <c r="P1069" t="str">
        <f t="shared" si="98"/>
        <v>Not Rated</v>
      </c>
      <c r="Q1069" s="4">
        <f t="shared" si="99"/>
        <v>105.04</v>
      </c>
      <c r="R1069" s="4">
        <f t="shared" si="100"/>
        <v>0</v>
      </c>
      <c r="S1069" s="4">
        <f t="shared" si="101"/>
        <v>105.04</v>
      </c>
    </row>
    <row r="1070" spans="1:19" hidden="1" x14ac:dyDescent="0.35">
      <c r="A1070" t="s">
        <v>14718</v>
      </c>
      <c r="B1070" t="s">
        <v>1055</v>
      </c>
      <c r="C1070" s="1">
        <v>45372</v>
      </c>
      <c r="D1070" t="s">
        <v>116</v>
      </c>
      <c r="E1070" t="s">
        <v>151</v>
      </c>
      <c r="F1070" s="3">
        <v>2</v>
      </c>
      <c r="G1070" s="3" t="str">
        <f t="shared" si="96"/>
        <v>Valid Quantity</v>
      </c>
      <c r="H1070" s="2" t="s">
        <v>14719</v>
      </c>
      <c r="I1070" s="3">
        <v>5</v>
      </c>
      <c r="J1070" t="s">
        <v>39</v>
      </c>
      <c r="K1070" t="s">
        <v>104</v>
      </c>
      <c r="L1070" t="s">
        <v>22</v>
      </c>
      <c r="M1070" t="s">
        <v>23</v>
      </c>
      <c r="N1070" s="3">
        <v>5</v>
      </c>
      <c r="O1070" s="3" t="str">
        <f t="shared" si="97"/>
        <v>Consistent</v>
      </c>
      <c r="P1070" t="str">
        <f t="shared" si="98"/>
        <v>Excellent</v>
      </c>
      <c r="Q1070" s="4">
        <f t="shared" si="99"/>
        <v>435.58</v>
      </c>
      <c r="R1070" s="4">
        <f t="shared" si="100"/>
        <v>21.779</v>
      </c>
      <c r="S1070" s="4">
        <f t="shared" si="101"/>
        <v>413.80099999999999</v>
      </c>
    </row>
    <row r="1071" spans="1:19" hidden="1" x14ac:dyDescent="0.35">
      <c r="A1071" t="s">
        <v>14722</v>
      </c>
      <c r="B1071" t="s">
        <v>11805</v>
      </c>
      <c r="C1071" s="1">
        <v>45372</v>
      </c>
      <c r="D1071" t="s">
        <v>45</v>
      </c>
      <c r="E1071" t="s">
        <v>95</v>
      </c>
      <c r="F1071" s="3">
        <v>2</v>
      </c>
      <c r="G1071" s="3" t="str">
        <f t="shared" si="96"/>
        <v>Valid Quantity</v>
      </c>
      <c r="H1071" s="2" t="s">
        <v>14723</v>
      </c>
      <c r="I1071" s="3">
        <v>5</v>
      </c>
      <c r="J1071" t="s">
        <v>84</v>
      </c>
      <c r="K1071" t="s">
        <v>131</v>
      </c>
      <c r="L1071" t="s">
        <v>86</v>
      </c>
      <c r="M1071" t="s">
        <v>75</v>
      </c>
      <c r="O1071" s="3" t="str">
        <f t="shared" si="97"/>
        <v>Consistent</v>
      </c>
      <c r="P1071" t="str">
        <f t="shared" si="98"/>
        <v>Not Rated</v>
      </c>
      <c r="Q1071" s="4">
        <f t="shared" si="99"/>
        <v>95.94</v>
      </c>
      <c r="R1071" s="4">
        <f t="shared" si="100"/>
        <v>4.7969999999999997</v>
      </c>
      <c r="S1071" s="4">
        <f t="shared" si="101"/>
        <v>91.143000000000001</v>
      </c>
    </row>
    <row r="1072" spans="1:19" hidden="1" x14ac:dyDescent="0.35">
      <c r="A1072" t="s">
        <v>14938</v>
      </c>
      <c r="B1072" t="s">
        <v>14939</v>
      </c>
      <c r="C1072" s="1">
        <v>45372</v>
      </c>
      <c r="D1072" t="s">
        <v>17</v>
      </c>
      <c r="E1072" t="s">
        <v>89</v>
      </c>
      <c r="F1072" s="3">
        <v>1</v>
      </c>
      <c r="G1072" s="3" t="str">
        <f t="shared" si="96"/>
        <v>Valid Quantity</v>
      </c>
      <c r="H1072" s="2" t="s">
        <v>8024</v>
      </c>
      <c r="I1072" s="3">
        <v>5</v>
      </c>
      <c r="J1072" t="s">
        <v>48</v>
      </c>
      <c r="K1072" t="s">
        <v>162</v>
      </c>
      <c r="L1072" t="s">
        <v>163</v>
      </c>
      <c r="M1072" t="s">
        <v>23</v>
      </c>
      <c r="N1072" s="3">
        <v>4</v>
      </c>
      <c r="O1072" s="3" t="str">
        <f t="shared" si="97"/>
        <v>Consistent</v>
      </c>
      <c r="P1072" t="str">
        <f t="shared" si="98"/>
        <v>Good</v>
      </c>
      <c r="Q1072" s="4">
        <f t="shared" si="99"/>
        <v>36.29</v>
      </c>
      <c r="R1072" s="4">
        <f t="shared" si="100"/>
        <v>1.8144999999999998</v>
      </c>
      <c r="S1072" s="4">
        <f t="shared" si="101"/>
        <v>34.475499999999997</v>
      </c>
    </row>
    <row r="1073" spans="1:19" hidden="1" x14ac:dyDescent="0.35">
      <c r="A1073" t="s">
        <v>16171</v>
      </c>
      <c r="B1073" t="s">
        <v>8969</v>
      </c>
      <c r="C1073" s="1">
        <v>45372</v>
      </c>
      <c r="D1073" t="s">
        <v>36</v>
      </c>
      <c r="E1073" t="s">
        <v>183</v>
      </c>
      <c r="F1073" s="3">
        <v>1</v>
      </c>
      <c r="G1073" s="3" t="str">
        <f t="shared" si="96"/>
        <v>Valid Quantity</v>
      </c>
      <c r="H1073" s="2" t="s">
        <v>16172</v>
      </c>
      <c r="I1073" s="3">
        <v>10</v>
      </c>
      <c r="J1073" t="s">
        <v>84</v>
      </c>
      <c r="K1073" t="s">
        <v>30</v>
      </c>
      <c r="L1073" t="s">
        <v>31</v>
      </c>
      <c r="M1073" t="s">
        <v>32</v>
      </c>
      <c r="O1073" s="3" t="str">
        <f t="shared" si="97"/>
        <v>Consistent</v>
      </c>
      <c r="P1073" t="str">
        <f t="shared" si="98"/>
        <v>Not Rated</v>
      </c>
      <c r="Q1073" s="4">
        <f t="shared" si="99"/>
        <v>157.99</v>
      </c>
      <c r="R1073" s="4">
        <f t="shared" si="100"/>
        <v>15.799000000000001</v>
      </c>
      <c r="S1073" s="4">
        <f t="shared" si="101"/>
        <v>142.191</v>
      </c>
    </row>
    <row r="1074" spans="1:19" hidden="1" x14ac:dyDescent="0.35">
      <c r="A1074" t="s">
        <v>16330</v>
      </c>
      <c r="B1074" t="s">
        <v>504</v>
      </c>
      <c r="C1074" s="1">
        <v>45372</v>
      </c>
      <c r="D1074" t="s">
        <v>101</v>
      </c>
      <c r="E1074" t="s">
        <v>107</v>
      </c>
      <c r="F1074" s="3">
        <v>2</v>
      </c>
      <c r="G1074" s="3" t="str">
        <f t="shared" si="96"/>
        <v>Valid Quantity</v>
      </c>
      <c r="H1074" s="2" t="s">
        <v>11102</v>
      </c>
      <c r="I1074" s="3">
        <v>15</v>
      </c>
      <c r="J1074" t="s">
        <v>20</v>
      </c>
      <c r="K1074" t="s">
        <v>189</v>
      </c>
      <c r="L1074" t="s">
        <v>120</v>
      </c>
      <c r="M1074" t="s">
        <v>185</v>
      </c>
      <c r="O1074" s="3" t="str">
        <f t="shared" si="97"/>
        <v>Consistent</v>
      </c>
      <c r="P1074" t="str">
        <f t="shared" si="98"/>
        <v>Not Rated</v>
      </c>
      <c r="Q1074" s="4">
        <f t="shared" si="99"/>
        <v>175.62</v>
      </c>
      <c r="R1074" s="4">
        <f t="shared" si="100"/>
        <v>26.343000000000004</v>
      </c>
      <c r="S1074" s="4">
        <f t="shared" si="101"/>
        <v>149.27699999999999</v>
      </c>
    </row>
    <row r="1075" spans="1:19" hidden="1" x14ac:dyDescent="0.35">
      <c r="A1075" t="s">
        <v>17300</v>
      </c>
      <c r="B1075" t="s">
        <v>10369</v>
      </c>
      <c r="C1075" s="1">
        <v>45372</v>
      </c>
      <c r="D1075" t="s">
        <v>36</v>
      </c>
      <c r="E1075" t="s">
        <v>250</v>
      </c>
      <c r="F1075" s="3">
        <v>1</v>
      </c>
      <c r="G1075" s="3" t="str">
        <f t="shared" si="96"/>
        <v>Valid Quantity</v>
      </c>
      <c r="H1075" s="2" t="s">
        <v>1660</v>
      </c>
      <c r="I1075" s="3">
        <v>15</v>
      </c>
      <c r="J1075" t="s">
        <v>54</v>
      </c>
      <c r="K1075" t="s">
        <v>153</v>
      </c>
      <c r="L1075" t="s">
        <v>120</v>
      </c>
      <c r="M1075" t="s">
        <v>23</v>
      </c>
      <c r="N1075" s="3">
        <v>5</v>
      </c>
      <c r="O1075" s="3" t="str">
        <f t="shared" si="97"/>
        <v>Consistent</v>
      </c>
      <c r="P1075" t="str">
        <f t="shared" si="98"/>
        <v>Excellent</v>
      </c>
      <c r="Q1075" s="4">
        <f t="shared" si="99"/>
        <v>11.55</v>
      </c>
      <c r="R1075" s="4">
        <f t="shared" si="100"/>
        <v>1.7324999999999999</v>
      </c>
      <c r="S1075" s="4">
        <f t="shared" si="101"/>
        <v>9.8175000000000008</v>
      </c>
    </row>
    <row r="1076" spans="1:19" hidden="1" x14ac:dyDescent="0.35">
      <c r="A1076" t="s">
        <v>18111</v>
      </c>
      <c r="B1076" t="s">
        <v>10844</v>
      </c>
      <c r="C1076" s="1">
        <v>45372</v>
      </c>
      <c r="D1076" t="s">
        <v>64</v>
      </c>
      <c r="E1076" t="s">
        <v>305</v>
      </c>
      <c r="F1076" s="3">
        <v>2</v>
      </c>
      <c r="G1076" s="3" t="str">
        <f t="shared" si="96"/>
        <v>Valid Quantity</v>
      </c>
      <c r="H1076" s="2" t="s">
        <v>4926</v>
      </c>
      <c r="I1076" s="3">
        <v>15</v>
      </c>
      <c r="J1076" t="s">
        <v>39</v>
      </c>
      <c r="K1076" t="s">
        <v>91</v>
      </c>
      <c r="L1076" t="s">
        <v>41</v>
      </c>
      <c r="M1076" t="s">
        <v>23</v>
      </c>
      <c r="N1076" s="3">
        <v>2</v>
      </c>
      <c r="O1076" s="3" t="str">
        <f t="shared" si="97"/>
        <v>Consistent</v>
      </c>
      <c r="P1076" t="str">
        <f t="shared" si="98"/>
        <v>Bad</v>
      </c>
      <c r="Q1076" s="4">
        <f t="shared" si="99"/>
        <v>109.96</v>
      </c>
      <c r="R1076" s="4">
        <f t="shared" si="100"/>
        <v>16.494</v>
      </c>
      <c r="S1076" s="4">
        <f t="shared" si="101"/>
        <v>93.465999999999994</v>
      </c>
    </row>
    <row r="1077" spans="1:19" hidden="1" x14ac:dyDescent="0.35">
      <c r="A1077" t="s">
        <v>18576</v>
      </c>
      <c r="B1077" t="s">
        <v>455</v>
      </c>
      <c r="C1077" s="1">
        <v>45372</v>
      </c>
      <c r="D1077" t="s">
        <v>17</v>
      </c>
      <c r="E1077" t="s">
        <v>72</v>
      </c>
      <c r="F1077" s="3">
        <v>2</v>
      </c>
      <c r="G1077" s="3" t="str">
        <f t="shared" si="96"/>
        <v>Valid Quantity</v>
      </c>
      <c r="H1077" s="2" t="s">
        <v>931</v>
      </c>
      <c r="I1077" s="3">
        <v>0</v>
      </c>
      <c r="J1077" t="s">
        <v>20</v>
      </c>
      <c r="K1077" t="s">
        <v>40</v>
      </c>
      <c r="L1077" t="s">
        <v>41</v>
      </c>
      <c r="M1077" t="s">
        <v>32</v>
      </c>
      <c r="O1077" s="3" t="str">
        <f t="shared" si="97"/>
        <v>Consistent</v>
      </c>
      <c r="P1077" t="str">
        <f t="shared" si="98"/>
        <v>Not Rated</v>
      </c>
      <c r="Q1077" s="4">
        <f t="shared" si="99"/>
        <v>70.16</v>
      </c>
      <c r="R1077" s="4">
        <f t="shared" si="100"/>
        <v>0</v>
      </c>
      <c r="S1077" s="4">
        <f t="shared" si="101"/>
        <v>70.16</v>
      </c>
    </row>
    <row r="1078" spans="1:19" hidden="1" x14ac:dyDescent="0.35">
      <c r="A1078" t="s">
        <v>19460</v>
      </c>
      <c r="B1078" t="s">
        <v>13548</v>
      </c>
      <c r="C1078" s="1">
        <v>45372</v>
      </c>
      <c r="D1078" t="s">
        <v>36</v>
      </c>
      <c r="E1078" t="s">
        <v>52</v>
      </c>
      <c r="F1078" s="3">
        <v>1</v>
      </c>
      <c r="G1078" s="3" t="str">
        <f t="shared" si="96"/>
        <v>Valid Quantity</v>
      </c>
      <c r="H1078" s="2" t="s">
        <v>19461</v>
      </c>
      <c r="I1078" s="3">
        <v>5</v>
      </c>
      <c r="J1078" t="s">
        <v>48</v>
      </c>
      <c r="K1078" t="s">
        <v>206</v>
      </c>
      <c r="L1078" t="s">
        <v>41</v>
      </c>
      <c r="M1078" t="s">
        <v>23</v>
      </c>
      <c r="N1078" s="3">
        <v>4</v>
      </c>
      <c r="O1078" s="3" t="str">
        <f t="shared" si="97"/>
        <v>Consistent</v>
      </c>
      <c r="P1078" t="str">
        <f t="shared" si="98"/>
        <v>Good</v>
      </c>
      <c r="Q1078" s="4">
        <f t="shared" si="99"/>
        <v>179.59</v>
      </c>
      <c r="R1078" s="4">
        <f t="shared" si="100"/>
        <v>8.9794999999999998</v>
      </c>
      <c r="S1078" s="4">
        <f t="shared" si="101"/>
        <v>170.6105</v>
      </c>
    </row>
    <row r="1079" spans="1:19" hidden="1" x14ac:dyDescent="0.35">
      <c r="A1079" t="s">
        <v>19672</v>
      </c>
      <c r="B1079" t="s">
        <v>7175</v>
      </c>
      <c r="C1079" s="1">
        <v>45372</v>
      </c>
      <c r="D1079" t="s">
        <v>64</v>
      </c>
      <c r="E1079" t="s">
        <v>381</v>
      </c>
      <c r="F1079" s="3">
        <v>1</v>
      </c>
      <c r="G1079" s="3" t="str">
        <f t="shared" si="96"/>
        <v>Valid Quantity</v>
      </c>
      <c r="H1079" s="2" t="s">
        <v>13415</v>
      </c>
      <c r="I1079" s="3">
        <v>0</v>
      </c>
      <c r="J1079" t="s">
        <v>84</v>
      </c>
      <c r="K1079" t="s">
        <v>91</v>
      </c>
      <c r="L1079" t="s">
        <v>41</v>
      </c>
      <c r="M1079" t="s">
        <v>32</v>
      </c>
      <c r="O1079" s="3" t="str">
        <f t="shared" si="97"/>
        <v>Consistent</v>
      </c>
      <c r="P1079" t="str">
        <f t="shared" si="98"/>
        <v>Not Rated</v>
      </c>
      <c r="Q1079" s="4">
        <f t="shared" si="99"/>
        <v>95.33</v>
      </c>
      <c r="R1079" s="4">
        <f t="shared" si="100"/>
        <v>0</v>
      </c>
      <c r="S1079" s="4">
        <f t="shared" si="101"/>
        <v>95.33</v>
      </c>
    </row>
    <row r="1080" spans="1:19" hidden="1" x14ac:dyDescent="0.35">
      <c r="A1080" t="s">
        <v>21153</v>
      </c>
      <c r="B1080" t="s">
        <v>3573</v>
      </c>
      <c r="C1080" s="1">
        <v>45372</v>
      </c>
      <c r="D1080" t="s">
        <v>159</v>
      </c>
      <c r="E1080" t="s">
        <v>239</v>
      </c>
      <c r="F1080" s="3">
        <v>2</v>
      </c>
      <c r="G1080" s="3" t="str">
        <f t="shared" si="96"/>
        <v>Valid Quantity</v>
      </c>
      <c r="H1080" s="2" t="s">
        <v>2752</v>
      </c>
      <c r="I1080" s="3">
        <v>0</v>
      </c>
      <c r="J1080" t="s">
        <v>67</v>
      </c>
      <c r="K1080" t="s">
        <v>113</v>
      </c>
      <c r="L1080" t="s">
        <v>61</v>
      </c>
      <c r="M1080" t="s">
        <v>23</v>
      </c>
      <c r="N1080" s="3">
        <v>5</v>
      </c>
      <c r="O1080" s="3" t="str">
        <f t="shared" si="97"/>
        <v>Consistent</v>
      </c>
      <c r="P1080" t="str">
        <f t="shared" si="98"/>
        <v>Excellent</v>
      </c>
      <c r="Q1080" s="4">
        <f t="shared" si="99"/>
        <v>10.18</v>
      </c>
      <c r="R1080" s="4">
        <f t="shared" si="100"/>
        <v>0</v>
      </c>
      <c r="S1080" s="4">
        <f t="shared" si="101"/>
        <v>10.18</v>
      </c>
    </row>
    <row r="1081" spans="1:19" hidden="1" x14ac:dyDescent="0.35">
      <c r="A1081" t="s">
        <v>21404</v>
      </c>
      <c r="B1081" t="s">
        <v>4936</v>
      </c>
      <c r="C1081" s="1">
        <v>45372</v>
      </c>
      <c r="D1081" t="s">
        <v>17</v>
      </c>
      <c r="E1081" t="s">
        <v>89</v>
      </c>
      <c r="F1081" s="3">
        <v>2</v>
      </c>
      <c r="G1081" s="3" t="str">
        <f t="shared" si="96"/>
        <v>Valid Quantity</v>
      </c>
      <c r="H1081" s="2" t="s">
        <v>21405</v>
      </c>
      <c r="I1081" s="3">
        <v>5</v>
      </c>
      <c r="J1081" t="s">
        <v>20</v>
      </c>
      <c r="K1081" t="s">
        <v>49</v>
      </c>
      <c r="L1081" t="s">
        <v>22</v>
      </c>
      <c r="M1081" t="s">
        <v>23</v>
      </c>
      <c r="N1081" s="3">
        <v>5</v>
      </c>
      <c r="O1081" s="3" t="str">
        <f t="shared" si="97"/>
        <v>Consistent</v>
      </c>
      <c r="P1081" t="str">
        <f t="shared" si="98"/>
        <v>Excellent</v>
      </c>
      <c r="Q1081" s="4">
        <f t="shared" si="99"/>
        <v>65.94</v>
      </c>
      <c r="R1081" s="4">
        <f t="shared" si="100"/>
        <v>3.2969999999999997</v>
      </c>
      <c r="S1081" s="4">
        <f t="shared" si="101"/>
        <v>62.643000000000001</v>
      </c>
    </row>
    <row r="1082" spans="1:19" hidden="1" x14ac:dyDescent="0.35">
      <c r="A1082" t="s">
        <v>22107</v>
      </c>
      <c r="B1082" t="s">
        <v>10082</v>
      </c>
      <c r="C1082" s="1">
        <v>45372</v>
      </c>
      <c r="D1082" t="s">
        <v>116</v>
      </c>
      <c r="E1082" t="s">
        <v>978</v>
      </c>
      <c r="F1082" s="3">
        <v>3</v>
      </c>
      <c r="G1082" s="3" t="str">
        <f t="shared" si="96"/>
        <v>Valid Quantity</v>
      </c>
      <c r="H1082" s="2" t="s">
        <v>22108</v>
      </c>
      <c r="I1082" s="3">
        <v>25</v>
      </c>
      <c r="J1082" t="s">
        <v>48</v>
      </c>
      <c r="K1082" t="s">
        <v>30</v>
      </c>
      <c r="L1082" t="s">
        <v>31</v>
      </c>
      <c r="M1082" t="s">
        <v>32</v>
      </c>
      <c r="N1082" s="3">
        <v>0</v>
      </c>
      <c r="O1082" s="3" t="str">
        <f t="shared" si="97"/>
        <v>Consistent</v>
      </c>
      <c r="P1082" t="str">
        <f t="shared" si="98"/>
        <v>Not Rated</v>
      </c>
      <c r="Q1082" s="4">
        <f t="shared" si="99"/>
        <v>471.72</v>
      </c>
      <c r="R1082" s="4">
        <f t="shared" si="100"/>
        <v>117.93</v>
      </c>
      <c r="S1082" s="4">
        <f t="shared" si="101"/>
        <v>353.79</v>
      </c>
    </row>
    <row r="1083" spans="1:19" hidden="1" x14ac:dyDescent="0.35">
      <c r="A1083" t="s">
        <v>22326</v>
      </c>
      <c r="B1083" t="s">
        <v>12934</v>
      </c>
      <c r="C1083" s="1">
        <v>45372</v>
      </c>
      <c r="D1083" t="s">
        <v>17</v>
      </c>
      <c r="E1083" t="s">
        <v>89</v>
      </c>
      <c r="F1083" s="3">
        <v>2</v>
      </c>
      <c r="G1083" s="3" t="str">
        <f t="shared" si="96"/>
        <v>Valid Quantity</v>
      </c>
      <c r="H1083" s="2" t="s">
        <v>17381</v>
      </c>
      <c r="I1083" s="3">
        <v>15</v>
      </c>
      <c r="J1083" t="s">
        <v>84</v>
      </c>
      <c r="K1083" t="s">
        <v>91</v>
      </c>
      <c r="L1083" t="s">
        <v>41</v>
      </c>
      <c r="M1083" t="s">
        <v>23</v>
      </c>
      <c r="N1083" s="3">
        <v>4</v>
      </c>
      <c r="O1083" s="3" t="str">
        <f t="shared" si="97"/>
        <v>Consistent</v>
      </c>
      <c r="P1083" t="str">
        <f t="shared" si="98"/>
        <v>Good</v>
      </c>
      <c r="Q1083" s="4">
        <f t="shared" si="99"/>
        <v>32.9</v>
      </c>
      <c r="R1083" s="4">
        <f t="shared" si="100"/>
        <v>4.9349999999999996</v>
      </c>
      <c r="S1083" s="4">
        <f t="shared" si="101"/>
        <v>27.965</v>
      </c>
    </row>
    <row r="1084" spans="1:19" hidden="1" x14ac:dyDescent="0.35">
      <c r="A1084" t="s">
        <v>2609</v>
      </c>
      <c r="B1084" t="s">
        <v>2610</v>
      </c>
      <c r="C1084" s="1">
        <v>45373</v>
      </c>
      <c r="D1084" t="s">
        <v>116</v>
      </c>
      <c r="E1084" t="s">
        <v>219</v>
      </c>
      <c r="F1084" s="3">
        <v>4</v>
      </c>
      <c r="G1084" s="3" t="str">
        <f t="shared" si="96"/>
        <v>Valid Quantity</v>
      </c>
      <c r="H1084" s="2" t="s">
        <v>2611</v>
      </c>
      <c r="I1084" s="3">
        <v>0</v>
      </c>
      <c r="J1084" t="s">
        <v>20</v>
      </c>
      <c r="K1084" t="s">
        <v>21</v>
      </c>
      <c r="L1084" t="s">
        <v>22</v>
      </c>
      <c r="M1084" t="s">
        <v>23</v>
      </c>
      <c r="N1084" s="3">
        <v>4</v>
      </c>
      <c r="O1084" s="3" t="str">
        <f t="shared" si="97"/>
        <v>Consistent</v>
      </c>
      <c r="P1084" t="str">
        <f t="shared" si="98"/>
        <v>Good</v>
      </c>
      <c r="Q1084" s="4">
        <f t="shared" si="99"/>
        <v>591.76</v>
      </c>
      <c r="R1084" s="4">
        <f t="shared" si="100"/>
        <v>0</v>
      </c>
      <c r="S1084" s="4">
        <f t="shared" si="101"/>
        <v>591.76</v>
      </c>
    </row>
    <row r="1085" spans="1:19" hidden="1" x14ac:dyDescent="0.35">
      <c r="A1085" t="s">
        <v>8580</v>
      </c>
      <c r="B1085" t="s">
        <v>2492</v>
      </c>
      <c r="C1085" s="1">
        <v>45373</v>
      </c>
      <c r="D1085" t="s">
        <v>116</v>
      </c>
      <c r="E1085" t="s">
        <v>117</v>
      </c>
      <c r="F1085" s="3">
        <v>1</v>
      </c>
      <c r="G1085" s="3" t="str">
        <f t="shared" si="96"/>
        <v>Valid Quantity</v>
      </c>
      <c r="H1085" s="2" t="s">
        <v>8581</v>
      </c>
      <c r="I1085" s="3">
        <v>0</v>
      </c>
      <c r="J1085" t="s">
        <v>54</v>
      </c>
      <c r="K1085" t="s">
        <v>153</v>
      </c>
      <c r="L1085" t="s">
        <v>120</v>
      </c>
      <c r="M1085" t="s">
        <v>23</v>
      </c>
      <c r="N1085" s="3">
        <v>5</v>
      </c>
      <c r="O1085" s="3" t="str">
        <f t="shared" si="97"/>
        <v>Consistent</v>
      </c>
      <c r="P1085" t="str">
        <f t="shared" si="98"/>
        <v>Excellent</v>
      </c>
      <c r="Q1085" s="4">
        <f t="shared" si="99"/>
        <v>207.75</v>
      </c>
      <c r="R1085" s="4">
        <f t="shared" si="100"/>
        <v>0</v>
      </c>
      <c r="S1085" s="4">
        <f t="shared" si="101"/>
        <v>207.75</v>
      </c>
    </row>
    <row r="1086" spans="1:19" hidden="1" x14ac:dyDescent="0.35">
      <c r="A1086" t="s">
        <v>11317</v>
      </c>
      <c r="B1086" t="s">
        <v>11318</v>
      </c>
      <c r="C1086" s="1">
        <v>45373</v>
      </c>
      <c r="D1086" t="s">
        <v>101</v>
      </c>
      <c r="E1086" t="s">
        <v>102</v>
      </c>
      <c r="F1086" s="3">
        <v>2</v>
      </c>
      <c r="G1086" s="3" t="str">
        <f t="shared" si="96"/>
        <v>Valid Quantity</v>
      </c>
      <c r="H1086" s="2" t="s">
        <v>10909</v>
      </c>
      <c r="I1086" s="3">
        <v>5</v>
      </c>
      <c r="J1086" t="s">
        <v>54</v>
      </c>
      <c r="K1086" t="s">
        <v>40</v>
      </c>
      <c r="L1086" t="s">
        <v>41</v>
      </c>
      <c r="M1086" t="s">
        <v>185</v>
      </c>
      <c r="O1086" s="3" t="str">
        <f t="shared" si="97"/>
        <v>Consistent</v>
      </c>
      <c r="P1086" t="str">
        <f t="shared" si="98"/>
        <v>Not Rated</v>
      </c>
      <c r="Q1086" s="4">
        <f t="shared" si="99"/>
        <v>61.2</v>
      </c>
      <c r="R1086" s="4">
        <f t="shared" si="100"/>
        <v>3.06</v>
      </c>
      <c r="S1086" s="4">
        <f t="shared" si="101"/>
        <v>58.14</v>
      </c>
    </row>
    <row r="1087" spans="1:19" hidden="1" x14ac:dyDescent="0.35">
      <c r="A1087" t="s">
        <v>11621</v>
      </c>
      <c r="B1087" t="s">
        <v>2234</v>
      </c>
      <c r="C1087" s="1">
        <v>45373</v>
      </c>
      <c r="D1087" t="s">
        <v>159</v>
      </c>
      <c r="E1087" t="s">
        <v>239</v>
      </c>
      <c r="F1087" s="3">
        <v>4</v>
      </c>
      <c r="G1087" s="3" t="str">
        <f t="shared" si="96"/>
        <v>Valid Quantity</v>
      </c>
      <c r="H1087" s="2" t="s">
        <v>7647</v>
      </c>
      <c r="I1087" s="3">
        <v>0</v>
      </c>
      <c r="J1087" t="s">
        <v>48</v>
      </c>
      <c r="K1087" t="s">
        <v>91</v>
      </c>
      <c r="L1087" t="s">
        <v>41</v>
      </c>
      <c r="M1087" t="s">
        <v>23</v>
      </c>
      <c r="N1087" s="3">
        <v>3</v>
      </c>
      <c r="O1087" s="3" t="str">
        <f t="shared" si="97"/>
        <v>Consistent</v>
      </c>
      <c r="P1087" t="str">
        <f t="shared" si="98"/>
        <v>Average</v>
      </c>
      <c r="Q1087" s="4">
        <f t="shared" si="99"/>
        <v>59.56</v>
      </c>
      <c r="R1087" s="4">
        <f t="shared" si="100"/>
        <v>0</v>
      </c>
      <c r="S1087" s="4">
        <f t="shared" si="101"/>
        <v>59.56</v>
      </c>
    </row>
    <row r="1088" spans="1:19" hidden="1" x14ac:dyDescent="0.35">
      <c r="A1088" t="s">
        <v>16961</v>
      </c>
      <c r="B1088" t="s">
        <v>911</v>
      </c>
      <c r="C1088" s="1">
        <v>45373</v>
      </c>
      <c r="D1088" t="s">
        <v>81</v>
      </c>
      <c r="E1088" t="s">
        <v>111</v>
      </c>
      <c r="F1088" s="3">
        <v>1</v>
      </c>
      <c r="G1088" s="3" t="str">
        <f t="shared" si="96"/>
        <v>Valid Quantity</v>
      </c>
      <c r="H1088" s="2" t="s">
        <v>16962</v>
      </c>
      <c r="I1088" s="3">
        <v>5</v>
      </c>
      <c r="J1088" t="s">
        <v>20</v>
      </c>
      <c r="K1088" t="s">
        <v>74</v>
      </c>
      <c r="L1088" t="s">
        <v>61</v>
      </c>
      <c r="M1088" t="s">
        <v>23</v>
      </c>
      <c r="N1088" s="3">
        <v>5</v>
      </c>
      <c r="O1088" s="3" t="str">
        <f t="shared" si="97"/>
        <v>Consistent</v>
      </c>
      <c r="P1088" t="str">
        <f t="shared" si="98"/>
        <v>Excellent</v>
      </c>
      <c r="Q1088" s="4">
        <f t="shared" si="99"/>
        <v>115.7</v>
      </c>
      <c r="R1088" s="4">
        <f t="shared" si="100"/>
        <v>5.7850000000000001</v>
      </c>
      <c r="S1088" s="4">
        <f t="shared" si="101"/>
        <v>109.91500000000001</v>
      </c>
    </row>
    <row r="1089" spans="1:19" hidden="1" x14ac:dyDescent="0.35">
      <c r="A1089" t="s">
        <v>17935</v>
      </c>
      <c r="B1089" t="s">
        <v>2619</v>
      </c>
      <c r="C1089" s="1">
        <v>45373</v>
      </c>
      <c r="D1089" t="s">
        <v>36</v>
      </c>
      <c r="E1089" t="s">
        <v>37</v>
      </c>
      <c r="F1089" s="3">
        <v>3</v>
      </c>
      <c r="G1089" s="3" t="str">
        <f t="shared" si="96"/>
        <v>Valid Quantity</v>
      </c>
      <c r="H1089" s="2" t="s">
        <v>17936</v>
      </c>
      <c r="I1089" s="3">
        <v>0</v>
      </c>
      <c r="J1089" t="s">
        <v>39</v>
      </c>
      <c r="K1089" t="s">
        <v>131</v>
      </c>
      <c r="L1089" t="s">
        <v>86</v>
      </c>
      <c r="M1089" t="s">
        <v>23</v>
      </c>
      <c r="N1089" s="3">
        <v>4</v>
      </c>
      <c r="O1089" s="3" t="str">
        <f t="shared" si="97"/>
        <v>Consistent</v>
      </c>
      <c r="P1089" t="str">
        <f t="shared" si="98"/>
        <v>Good</v>
      </c>
      <c r="Q1089" s="4">
        <f t="shared" si="99"/>
        <v>423.75</v>
      </c>
      <c r="R1089" s="4">
        <f t="shared" si="100"/>
        <v>0</v>
      </c>
      <c r="S1089" s="4">
        <f t="shared" si="101"/>
        <v>423.75</v>
      </c>
    </row>
    <row r="1090" spans="1:19" hidden="1" x14ac:dyDescent="0.35">
      <c r="A1090" t="s">
        <v>18914</v>
      </c>
      <c r="B1090" t="s">
        <v>3273</v>
      </c>
      <c r="C1090" s="1">
        <v>45373</v>
      </c>
      <c r="D1090" t="s">
        <v>36</v>
      </c>
      <c r="E1090" t="s">
        <v>58</v>
      </c>
      <c r="F1090" s="3">
        <v>2</v>
      </c>
      <c r="G1090" s="3" t="str">
        <f t="shared" ref="G1090:G1153" si="102">IF(F1090&gt;0,"Valid Quantity",(IF(F1090&lt;0,"Negative Quantity","Zero Quantity")))</f>
        <v>Valid Quantity</v>
      </c>
      <c r="H1090" s="2" t="s">
        <v>10969</v>
      </c>
      <c r="I1090" s="3">
        <v>0</v>
      </c>
      <c r="J1090" t="s">
        <v>20</v>
      </c>
      <c r="K1090" t="s">
        <v>131</v>
      </c>
      <c r="L1090" t="s">
        <v>86</v>
      </c>
      <c r="M1090" t="s">
        <v>68</v>
      </c>
      <c r="O1090" s="3" t="str">
        <f t="shared" ref="O1090:O1153" si="103">IF(F1090&lt;0,IF(M1090="Returned","Return/Adjustment","Suspicious"),IF(F1090=0,IF(M1090="Delivered","Suspicious","Review"),"Consistent"))</f>
        <v>Consistent</v>
      </c>
      <c r="P1090" t="str">
        <f t="shared" ref="P1090:P1153" si="104">IF(N1090=0,"Not Rated",IF(N1090=5,"Excellent",IF(N1090=4,"Good",IF(N1090=3,"Average",IF(N1090=2,"Bad",IF(N1090=1,"Very Bad"))))))</f>
        <v>Not Rated</v>
      </c>
      <c r="Q1090" s="4">
        <f t="shared" ref="Q1090:Q1153" si="105">VALUE(SUBSTITUTE(H1090,"$",""))*F1090</f>
        <v>164.32</v>
      </c>
      <c r="R1090" s="4">
        <f t="shared" ref="R1090:R1153" si="106">Q1090*I1090/100</f>
        <v>0</v>
      </c>
      <c r="S1090" s="4">
        <f t="shared" ref="S1090:S1153" si="107">Q1090-R1090</f>
        <v>164.32</v>
      </c>
    </row>
    <row r="1091" spans="1:19" hidden="1" x14ac:dyDescent="0.35">
      <c r="A1091" t="s">
        <v>19846</v>
      </c>
      <c r="B1091" t="s">
        <v>8398</v>
      </c>
      <c r="C1091" s="1">
        <v>45373</v>
      </c>
      <c r="D1091" t="s">
        <v>36</v>
      </c>
      <c r="E1091" t="s">
        <v>52</v>
      </c>
      <c r="F1091" s="3">
        <v>1</v>
      </c>
      <c r="G1091" s="3" t="str">
        <f t="shared" si="102"/>
        <v>Valid Quantity</v>
      </c>
      <c r="H1091" s="2" t="s">
        <v>19847</v>
      </c>
      <c r="I1091" s="3">
        <v>10</v>
      </c>
      <c r="J1091" t="s">
        <v>48</v>
      </c>
      <c r="K1091" t="s">
        <v>49</v>
      </c>
      <c r="L1091" t="s">
        <v>22</v>
      </c>
      <c r="M1091" t="s">
        <v>23</v>
      </c>
      <c r="N1091" s="3">
        <v>4</v>
      </c>
      <c r="O1091" s="3" t="str">
        <f t="shared" si="103"/>
        <v>Consistent</v>
      </c>
      <c r="P1091" t="str">
        <f t="shared" si="104"/>
        <v>Good</v>
      </c>
      <c r="Q1091" s="4">
        <f t="shared" si="105"/>
        <v>82.71</v>
      </c>
      <c r="R1091" s="4">
        <f t="shared" si="106"/>
        <v>8.270999999999999</v>
      </c>
      <c r="S1091" s="4">
        <f t="shared" si="107"/>
        <v>74.438999999999993</v>
      </c>
    </row>
    <row r="1092" spans="1:19" hidden="1" x14ac:dyDescent="0.35">
      <c r="A1092" t="s">
        <v>20574</v>
      </c>
      <c r="B1092" t="s">
        <v>2309</v>
      </c>
      <c r="C1092" s="1">
        <v>45373</v>
      </c>
      <c r="D1092" t="s">
        <v>81</v>
      </c>
      <c r="E1092" t="s">
        <v>111</v>
      </c>
      <c r="F1092" s="3">
        <v>1</v>
      </c>
      <c r="G1092" s="3" t="str">
        <f t="shared" si="102"/>
        <v>Valid Quantity</v>
      </c>
      <c r="H1092" s="2" t="s">
        <v>18624</v>
      </c>
      <c r="I1092" s="3">
        <v>0</v>
      </c>
      <c r="J1092" t="s">
        <v>54</v>
      </c>
      <c r="K1092" t="s">
        <v>162</v>
      </c>
      <c r="L1092" t="s">
        <v>163</v>
      </c>
      <c r="M1092" t="s">
        <v>185</v>
      </c>
      <c r="O1092" s="3" t="str">
        <f t="shared" si="103"/>
        <v>Consistent</v>
      </c>
      <c r="P1092" t="str">
        <f t="shared" si="104"/>
        <v>Not Rated</v>
      </c>
      <c r="Q1092" s="4">
        <f t="shared" si="105"/>
        <v>67.72</v>
      </c>
      <c r="R1092" s="4">
        <f t="shared" si="106"/>
        <v>0</v>
      </c>
      <c r="S1092" s="4">
        <f t="shared" si="107"/>
        <v>67.72</v>
      </c>
    </row>
    <row r="1093" spans="1:19" hidden="1" x14ac:dyDescent="0.35">
      <c r="A1093" t="s">
        <v>20779</v>
      </c>
      <c r="B1093" t="s">
        <v>4909</v>
      </c>
      <c r="C1093" s="1">
        <v>45373</v>
      </c>
      <c r="D1093" t="s">
        <v>17</v>
      </c>
      <c r="E1093" t="s">
        <v>72</v>
      </c>
      <c r="F1093" s="3">
        <v>1</v>
      </c>
      <c r="G1093" s="3" t="str">
        <f t="shared" si="102"/>
        <v>Valid Quantity</v>
      </c>
      <c r="H1093" s="2" t="s">
        <v>7863</v>
      </c>
      <c r="I1093" s="3">
        <v>0</v>
      </c>
      <c r="J1093" t="s">
        <v>67</v>
      </c>
      <c r="K1093" t="s">
        <v>194</v>
      </c>
      <c r="L1093" t="s">
        <v>163</v>
      </c>
      <c r="M1093" t="s">
        <v>32</v>
      </c>
      <c r="O1093" s="3" t="str">
        <f t="shared" si="103"/>
        <v>Consistent</v>
      </c>
      <c r="P1093" t="str">
        <f t="shared" si="104"/>
        <v>Not Rated</v>
      </c>
      <c r="Q1093" s="4">
        <f t="shared" si="105"/>
        <v>37.39</v>
      </c>
      <c r="R1093" s="4">
        <f t="shared" si="106"/>
        <v>0</v>
      </c>
      <c r="S1093" s="4">
        <f t="shared" si="107"/>
        <v>37.39</v>
      </c>
    </row>
    <row r="1094" spans="1:19" hidden="1" x14ac:dyDescent="0.35">
      <c r="A1094" t="s">
        <v>21902</v>
      </c>
      <c r="B1094" t="s">
        <v>2335</v>
      </c>
      <c r="C1094" s="1">
        <v>45373</v>
      </c>
      <c r="D1094" t="s">
        <v>36</v>
      </c>
      <c r="E1094" t="s">
        <v>547</v>
      </c>
      <c r="F1094" s="3">
        <v>1</v>
      </c>
      <c r="G1094" s="3" t="str">
        <f t="shared" si="102"/>
        <v>Valid Quantity</v>
      </c>
      <c r="H1094" s="2" t="s">
        <v>10429</v>
      </c>
      <c r="I1094" s="3">
        <v>0</v>
      </c>
      <c r="J1094" t="s">
        <v>48</v>
      </c>
      <c r="K1094" t="s">
        <v>49</v>
      </c>
      <c r="L1094" t="s">
        <v>22</v>
      </c>
      <c r="M1094" t="s">
        <v>23</v>
      </c>
      <c r="N1094" s="3">
        <v>4</v>
      </c>
      <c r="O1094" s="3" t="str">
        <f t="shared" si="103"/>
        <v>Consistent</v>
      </c>
      <c r="P1094" t="str">
        <f t="shared" si="104"/>
        <v>Good</v>
      </c>
      <c r="Q1094" s="4">
        <f t="shared" si="105"/>
        <v>96.82</v>
      </c>
      <c r="R1094" s="4">
        <f t="shared" si="106"/>
        <v>0</v>
      </c>
      <c r="S1094" s="4">
        <f t="shared" si="107"/>
        <v>96.82</v>
      </c>
    </row>
    <row r="1095" spans="1:19" hidden="1" x14ac:dyDescent="0.35">
      <c r="A1095" t="s">
        <v>22630</v>
      </c>
      <c r="B1095" t="s">
        <v>16488</v>
      </c>
      <c r="C1095" s="1">
        <v>45373</v>
      </c>
      <c r="D1095" t="s">
        <v>81</v>
      </c>
      <c r="E1095" t="s">
        <v>147</v>
      </c>
      <c r="F1095" s="3">
        <v>4</v>
      </c>
      <c r="G1095" s="3" t="str">
        <f t="shared" si="102"/>
        <v>Valid Quantity</v>
      </c>
      <c r="H1095" s="2" t="s">
        <v>22071</v>
      </c>
      <c r="I1095" s="3">
        <v>5</v>
      </c>
      <c r="J1095" t="s">
        <v>54</v>
      </c>
      <c r="K1095" t="s">
        <v>189</v>
      </c>
      <c r="L1095" t="s">
        <v>120</v>
      </c>
      <c r="M1095" t="s">
        <v>23</v>
      </c>
      <c r="N1095" s="3">
        <v>4</v>
      </c>
      <c r="O1095" s="3" t="str">
        <f t="shared" si="103"/>
        <v>Consistent</v>
      </c>
      <c r="P1095" t="str">
        <f t="shared" si="104"/>
        <v>Good</v>
      </c>
      <c r="Q1095" s="4">
        <f t="shared" si="105"/>
        <v>350.16</v>
      </c>
      <c r="R1095" s="4">
        <f t="shared" si="106"/>
        <v>17.508000000000003</v>
      </c>
      <c r="S1095" s="4">
        <f t="shared" si="107"/>
        <v>332.65200000000004</v>
      </c>
    </row>
    <row r="1096" spans="1:19" hidden="1" x14ac:dyDescent="0.35">
      <c r="A1096" t="s">
        <v>22942</v>
      </c>
      <c r="B1096" t="s">
        <v>2462</v>
      </c>
      <c r="C1096" s="1">
        <v>45373</v>
      </c>
      <c r="D1096" t="s">
        <v>64</v>
      </c>
      <c r="E1096" t="s">
        <v>851</v>
      </c>
      <c r="F1096" s="3">
        <v>2</v>
      </c>
      <c r="G1096" s="3" t="str">
        <f t="shared" si="102"/>
        <v>Valid Quantity</v>
      </c>
      <c r="H1096" s="2" t="s">
        <v>6530</v>
      </c>
      <c r="I1096" s="3">
        <v>25</v>
      </c>
      <c r="J1096" t="s">
        <v>20</v>
      </c>
      <c r="K1096" t="s">
        <v>60</v>
      </c>
      <c r="L1096" t="s">
        <v>61</v>
      </c>
      <c r="M1096" t="s">
        <v>185</v>
      </c>
      <c r="O1096" s="3" t="str">
        <f t="shared" si="103"/>
        <v>Consistent</v>
      </c>
      <c r="P1096" t="str">
        <f t="shared" si="104"/>
        <v>Not Rated</v>
      </c>
      <c r="Q1096" s="4">
        <f t="shared" si="105"/>
        <v>98.28</v>
      </c>
      <c r="R1096" s="4">
        <f t="shared" si="106"/>
        <v>24.57</v>
      </c>
      <c r="S1096" s="4">
        <f t="shared" si="107"/>
        <v>73.710000000000008</v>
      </c>
    </row>
    <row r="1097" spans="1:19" hidden="1" x14ac:dyDescent="0.35">
      <c r="A1097" t="s">
        <v>22966</v>
      </c>
      <c r="B1097" t="s">
        <v>10717</v>
      </c>
      <c r="C1097" s="1">
        <v>45373</v>
      </c>
      <c r="D1097" t="s">
        <v>116</v>
      </c>
      <c r="E1097" t="s">
        <v>117</v>
      </c>
      <c r="F1097" s="3">
        <v>2</v>
      </c>
      <c r="G1097" s="3" t="str">
        <f t="shared" si="102"/>
        <v>Valid Quantity</v>
      </c>
      <c r="H1097" s="2" t="s">
        <v>2161</v>
      </c>
      <c r="I1097" s="3">
        <v>0</v>
      </c>
      <c r="J1097" t="s">
        <v>54</v>
      </c>
      <c r="K1097" t="s">
        <v>40</v>
      </c>
      <c r="L1097" t="s">
        <v>41</v>
      </c>
      <c r="M1097" t="s">
        <v>23</v>
      </c>
      <c r="N1097" s="3">
        <v>5</v>
      </c>
      <c r="O1097" s="3" t="str">
        <f t="shared" si="103"/>
        <v>Consistent</v>
      </c>
      <c r="P1097" t="str">
        <f t="shared" si="104"/>
        <v>Excellent</v>
      </c>
      <c r="Q1097" s="4">
        <f t="shared" si="105"/>
        <v>94.66</v>
      </c>
      <c r="R1097" s="4">
        <f t="shared" si="106"/>
        <v>0</v>
      </c>
      <c r="S1097" s="4">
        <f t="shared" si="107"/>
        <v>94.66</v>
      </c>
    </row>
    <row r="1098" spans="1:19" hidden="1" x14ac:dyDescent="0.35">
      <c r="A1098" t="s">
        <v>1805</v>
      </c>
      <c r="B1098" t="s">
        <v>1806</v>
      </c>
      <c r="C1098" s="1">
        <v>45374</v>
      </c>
      <c r="D1098" t="s">
        <v>101</v>
      </c>
      <c r="E1098" t="s">
        <v>136</v>
      </c>
      <c r="F1098" s="3">
        <v>1</v>
      </c>
      <c r="G1098" s="3" t="str">
        <f t="shared" si="102"/>
        <v>Valid Quantity</v>
      </c>
      <c r="H1098" s="2" t="s">
        <v>1807</v>
      </c>
      <c r="I1098" s="3">
        <v>0</v>
      </c>
      <c r="J1098" t="s">
        <v>39</v>
      </c>
      <c r="K1098" t="s">
        <v>91</v>
      </c>
      <c r="L1098" t="s">
        <v>41</v>
      </c>
      <c r="M1098" t="s">
        <v>23</v>
      </c>
      <c r="N1098" s="3">
        <v>5</v>
      </c>
      <c r="O1098" s="3" t="str">
        <f t="shared" si="103"/>
        <v>Consistent</v>
      </c>
      <c r="P1098" t="str">
        <f t="shared" si="104"/>
        <v>Excellent</v>
      </c>
      <c r="Q1098" s="4">
        <f t="shared" si="105"/>
        <v>31.08</v>
      </c>
      <c r="R1098" s="4">
        <f t="shared" si="106"/>
        <v>0</v>
      </c>
      <c r="S1098" s="4">
        <f t="shared" si="107"/>
        <v>31.08</v>
      </c>
    </row>
    <row r="1099" spans="1:19" hidden="1" x14ac:dyDescent="0.35">
      <c r="A1099" t="s">
        <v>5430</v>
      </c>
      <c r="B1099" t="s">
        <v>5431</v>
      </c>
      <c r="C1099" s="1">
        <v>45374</v>
      </c>
      <c r="D1099" t="s">
        <v>116</v>
      </c>
      <c r="E1099" t="s">
        <v>151</v>
      </c>
      <c r="F1099" s="3">
        <v>0</v>
      </c>
      <c r="G1099" s="3" t="str">
        <f t="shared" si="102"/>
        <v>Zero Quantity</v>
      </c>
      <c r="H1099" s="2" t="s">
        <v>5432</v>
      </c>
      <c r="I1099" s="3">
        <v>0</v>
      </c>
      <c r="J1099" t="s">
        <v>54</v>
      </c>
      <c r="K1099" t="s">
        <v>91</v>
      </c>
      <c r="L1099" t="s">
        <v>41</v>
      </c>
      <c r="M1099" t="s">
        <v>75</v>
      </c>
      <c r="O1099" s="3" t="str">
        <f t="shared" si="103"/>
        <v>Review</v>
      </c>
      <c r="P1099" t="str">
        <f t="shared" si="104"/>
        <v>Not Rated</v>
      </c>
      <c r="Q1099" s="4">
        <f t="shared" si="105"/>
        <v>0</v>
      </c>
      <c r="R1099" s="4">
        <f t="shared" si="106"/>
        <v>0</v>
      </c>
      <c r="S1099" s="4">
        <f t="shared" si="107"/>
        <v>0</v>
      </c>
    </row>
    <row r="1100" spans="1:19" hidden="1" x14ac:dyDescent="0.35">
      <c r="A1100" t="s">
        <v>9461</v>
      </c>
      <c r="B1100" t="s">
        <v>9462</v>
      </c>
      <c r="C1100" s="1">
        <v>45374</v>
      </c>
      <c r="D1100" t="s">
        <v>36</v>
      </c>
      <c r="E1100" t="s">
        <v>341</v>
      </c>
      <c r="F1100" s="3">
        <v>3</v>
      </c>
      <c r="G1100" s="3" t="str">
        <f t="shared" si="102"/>
        <v>Valid Quantity</v>
      </c>
      <c r="H1100" s="2" t="s">
        <v>9463</v>
      </c>
      <c r="I1100" s="3">
        <v>20</v>
      </c>
      <c r="J1100" t="s">
        <v>84</v>
      </c>
      <c r="K1100" t="s">
        <v>124</v>
      </c>
      <c r="L1100" t="s">
        <v>61</v>
      </c>
      <c r="M1100" t="s">
        <v>185</v>
      </c>
      <c r="O1100" s="3" t="str">
        <f t="shared" si="103"/>
        <v>Consistent</v>
      </c>
      <c r="P1100" t="str">
        <f t="shared" si="104"/>
        <v>Not Rated</v>
      </c>
      <c r="Q1100" s="4">
        <f t="shared" si="105"/>
        <v>231.95999999999998</v>
      </c>
      <c r="R1100" s="4">
        <f t="shared" si="106"/>
        <v>46.391999999999996</v>
      </c>
      <c r="S1100" s="4">
        <f t="shared" si="107"/>
        <v>185.56799999999998</v>
      </c>
    </row>
    <row r="1101" spans="1:19" hidden="1" x14ac:dyDescent="0.35">
      <c r="A1101" t="s">
        <v>10073</v>
      </c>
      <c r="B1101" t="s">
        <v>4929</v>
      </c>
      <c r="C1101" s="1">
        <v>45374</v>
      </c>
      <c r="D1101" t="s">
        <v>17</v>
      </c>
      <c r="E1101" t="s">
        <v>72</v>
      </c>
      <c r="F1101" s="3">
        <v>1</v>
      </c>
      <c r="G1101" s="3" t="str">
        <f t="shared" si="102"/>
        <v>Valid Quantity</v>
      </c>
      <c r="H1101" s="2" t="s">
        <v>1394</v>
      </c>
      <c r="I1101" s="3">
        <v>0</v>
      </c>
      <c r="J1101" t="s">
        <v>39</v>
      </c>
      <c r="K1101" t="s">
        <v>85</v>
      </c>
      <c r="L1101" t="s">
        <v>86</v>
      </c>
      <c r="M1101" t="s">
        <v>23</v>
      </c>
      <c r="N1101" s="3">
        <v>5</v>
      </c>
      <c r="O1101" s="3" t="str">
        <f t="shared" si="103"/>
        <v>Consistent</v>
      </c>
      <c r="P1101" t="str">
        <f t="shared" si="104"/>
        <v>Excellent</v>
      </c>
      <c r="Q1101" s="4">
        <f t="shared" si="105"/>
        <v>30.55</v>
      </c>
      <c r="R1101" s="4">
        <f t="shared" si="106"/>
        <v>0</v>
      </c>
      <c r="S1101" s="4">
        <f t="shared" si="107"/>
        <v>30.55</v>
      </c>
    </row>
    <row r="1102" spans="1:19" hidden="1" x14ac:dyDescent="0.35">
      <c r="A1102" t="s">
        <v>12499</v>
      </c>
      <c r="B1102" t="s">
        <v>192</v>
      </c>
      <c r="C1102" s="1">
        <v>45374</v>
      </c>
      <c r="D1102" t="s">
        <v>101</v>
      </c>
      <c r="E1102" t="s">
        <v>136</v>
      </c>
      <c r="F1102" s="3">
        <v>1</v>
      </c>
      <c r="G1102" s="3" t="str">
        <f t="shared" si="102"/>
        <v>Valid Quantity</v>
      </c>
      <c r="H1102" s="2" t="s">
        <v>8197</v>
      </c>
      <c r="I1102" s="3">
        <v>10</v>
      </c>
      <c r="J1102" t="s">
        <v>48</v>
      </c>
      <c r="K1102" t="s">
        <v>212</v>
      </c>
      <c r="L1102" t="s">
        <v>22</v>
      </c>
      <c r="M1102" t="s">
        <v>185</v>
      </c>
      <c r="N1102" s="3">
        <v>0</v>
      </c>
      <c r="O1102" s="3" t="str">
        <f t="shared" si="103"/>
        <v>Consistent</v>
      </c>
      <c r="P1102" t="str">
        <f t="shared" si="104"/>
        <v>Not Rated</v>
      </c>
      <c r="Q1102" s="4">
        <f t="shared" si="105"/>
        <v>50.79</v>
      </c>
      <c r="R1102" s="4">
        <f t="shared" si="106"/>
        <v>5.0789999999999997</v>
      </c>
      <c r="S1102" s="4">
        <f t="shared" si="107"/>
        <v>45.710999999999999</v>
      </c>
    </row>
    <row r="1103" spans="1:19" hidden="1" x14ac:dyDescent="0.35">
      <c r="A1103" t="s">
        <v>13483</v>
      </c>
      <c r="B1103" t="s">
        <v>8484</v>
      </c>
      <c r="C1103" s="1">
        <v>45374</v>
      </c>
      <c r="D1103" t="s">
        <v>116</v>
      </c>
      <c r="E1103" t="s">
        <v>173</v>
      </c>
      <c r="F1103" s="3">
        <v>1</v>
      </c>
      <c r="G1103" s="3" t="str">
        <f t="shared" si="102"/>
        <v>Valid Quantity</v>
      </c>
      <c r="H1103" s="2" t="s">
        <v>3204</v>
      </c>
      <c r="I1103" s="3">
        <v>0</v>
      </c>
      <c r="J1103" t="s">
        <v>39</v>
      </c>
      <c r="K1103" t="s">
        <v>212</v>
      </c>
      <c r="L1103" t="s">
        <v>86</v>
      </c>
      <c r="M1103" t="s">
        <v>32</v>
      </c>
      <c r="O1103" s="3" t="str">
        <f t="shared" si="103"/>
        <v>Consistent</v>
      </c>
      <c r="P1103" t="str">
        <f t="shared" si="104"/>
        <v>Not Rated</v>
      </c>
      <c r="Q1103" s="4">
        <f t="shared" si="105"/>
        <v>28.81</v>
      </c>
      <c r="R1103" s="4">
        <f t="shared" si="106"/>
        <v>0</v>
      </c>
      <c r="S1103" s="4">
        <f t="shared" si="107"/>
        <v>28.81</v>
      </c>
    </row>
    <row r="1104" spans="1:19" hidden="1" x14ac:dyDescent="0.35">
      <c r="A1104" t="s">
        <v>13947</v>
      </c>
      <c r="B1104" t="s">
        <v>9625</v>
      </c>
      <c r="C1104" s="1">
        <v>45374</v>
      </c>
      <c r="D1104" t="s">
        <v>159</v>
      </c>
      <c r="E1104" t="s">
        <v>358</v>
      </c>
      <c r="F1104" s="3">
        <v>1</v>
      </c>
      <c r="G1104" s="3" t="str">
        <f t="shared" si="102"/>
        <v>Valid Quantity</v>
      </c>
      <c r="H1104" s="2" t="s">
        <v>1023</v>
      </c>
      <c r="I1104" s="3">
        <v>0</v>
      </c>
      <c r="J1104" t="s">
        <v>20</v>
      </c>
      <c r="K1104" t="s">
        <v>212</v>
      </c>
      <c r="L1104" t="s">
        <v>163</v>
      </c>
      <c r="M1104" t="s">
        <v>23</v>
      </c>
      <c r="N1104" s="3">
        <v>4</v>
      </c>
      <c r="O1104" s="3" t="str">
        <f t="shared" si="103"/>
        <v>Consistent</v>
      </c>
      <c r="P1104" t="str">
        <f t="shared" si="104"/>
        <v>Good</v>
      </c>
      <c r="Q1104" s="4">
        <f t="shared" si="105"/>
        <v>3.98</v>
      </c>
      <c r="R1104" s="4">
        <f t="shared" si="106"/>
        <v>0</v>
      </c>
      <c r="S1104" s="4">
        <f t="shared" si="107"/>
        <v>3.98</v>
      </c>
    </row>
    <row r="1105" spans="1:19" hidden="1" x14ac:dyDescent="0.35">
      <c r="A1105" t="s">
        <v>14709</v>
      </c>
      <c r="B1105" t="s">
        <v>3463</v>
      </c>
      <c r="C1105" s="1">
        <v>45374</v>
      </c>
      <c r="D1105" t="s">
        <v>159</v>
      </c>
      <c r="E1105" t="s">
        <v>197</v>
      </c>
      <c r="F1105" s="3">
        <v>1</v>
      </c>
      <c r="G1105" s="3" t="str">
        <f t="shared" si="102"/>
        <v>Valid Quantity</v>
      </c>
      <c r="H1105" s="2" t="s">
        <v>6321</v>
      </c>
      <c r="I1105" s="3">
        <v>10</v>
      </c>
      <c r="J1105" t="s">
        <v>48</v>
      </c>
      <c r="K1105" t="s">
        <v>85</v>
      </c>
      <c r="L1105" t="s">
        <v>86</v>
      </c>
      <c r="M1105" t="s">
        <v>185</v>
      </c>
      <c r="N1105" s="3">
        <v>0</v>
      </c>
      <c r="O1105" s="3" t="str">
        <f t="shared" si="103"/>
        <v>Consistent</v>
      </c>
      <c r="P1105" t="str">
        <f t="shared" si="104"/>
        <v>Not Rated</v>
      </c>
      <c r="Q1105" s="4">
        <f t="shared" si="105"/>
        <v>26.77</v>
      </c>
      <c r="R1105" s="4">
        <f t="shared" si="106"/>
        <v>2.677</v>
      </c>
      <c r="S1105" s="4">
        <f t="shared" si="107"/>
        <v>24.093</v>
      </c>
    </row>
    <row r="1106" spans="1:19" hidden="1" x14ac:dyDescent="0.35">
      <c r="A1106" t="s">
        <v>16157</v>
      </c>
      <c r="B1106" t="s">
        <v>1978</v>
      </c>
      <c r="C1106" s="1">
        <v>45374</v>
      </c>
      <c r="D1106" t="s">
        <v>159</v>
      </c>
      <c r="E1106" t="s">
        <v>160</v>
      </c>
      <c r="F1106" s="3">
        <v>1</v>
      </c>
      <c r="G1106" s="3" t="str">
        <f t="shared" si="102"/>
        <v>Valid Quantity</v>
      </c>
      <c r="H1106" s="2" t="s">
        <v>6091</v>
      </c>
      <c r="I1106" s="3">
        <v>10</v>
      </c>
      <c r="J1106" t="s">
        <v>48</v>
      </c>
      <c r="K1106" t="s">
        <v>180</v>
      </c>
      <c r="L1106" t="s">
        <v>86</v>
      </c>
      <c r="M1106" t="s">
        <v>23</v>
      </c>
      <c r="N1106" s="3">
        <v>5</v>
      </c>
      <c r="O1106" s="3" t="str">
        <f t="shared" si="103"/>
        <v>Consistent</v>
      </c>
      <c r="P1106" t="str">
        <f t="shared" si="104"/>
        <v>Excellent</v>
      </c>
      <c r="Q1106" s="4">
        <f t="shared" si="105"/>
        <v>9.94</v>
      </c>
      <c r="R1106" s="4">
        <f t="shared" si="106"/>
        <v>0.99399999999999988</v>
      </c>
      <c r="S1106" s="4">
        <f t="shared" si="107"/>
        <v>8.9459999999999997</v>
      </c>
    </row>
    <row r="1107" spans="1:19" hidden="1" x14ac:dyDescent="0.35">
      <c r="A1107" t="s">
        <v>16351</v>
      </c>
      <c r="B1107" t="s">
        <v>9131</v>
      </c>
      <c r="C1107" s="1">
        <v>45374</v>
      </c>
      <c r="D1107" t="s">
        <v>116</v>
      </c>
      <c r="E1107" t="s">
        <v>219</v>
      </c>
      <c r="F1107" s="3">
        <v>4</v>
      </c>
      <c r="G1107" s="3" t="str">
        <f t="shared" si="102"/>
        <v>Valid Quantity</v>
      </c>
      <c r="H1107" s="2" t="s">
        <v>13186</v>
      </c>
      <c r="I1107" s="3">
        <v>5</v>
      </c>
      <c r="J1107" t="s">
        <v>54</v>
      </c>
      <c r="K1107" t="s">
        <v>21</v>
      </c>
      <c r="L1107" t="s">
        <v>22</v>
      </c>
      <c r="M1107" t="s">
        <v>185</v>
      </c>
      <c r="O1107" s="3" t="str">
        <f t="shared" si="103"/>
        <v>Consistent</v>
      </c>
      <c r="P1107" t="str">
        <f t="shared" si="104"/>
        <v>Not Rated</v>
      </c>
      <c r="Q1107" s="4">
        <f t="shared" si="105"/>
        <v>883.8</v>
      </c>
      <c r="R1107" s="4">
        <f t="shared" si="106"/>
        <v>44.19</v>
      </c>
      <c r="S1107" s="4">
        <f t="shared" si="107"/>
        <v>839.6099999999999</v>
      </c>
    </row>
    <row r="1108" spans="1:19" hidden="1" x14ac:dyDescent="0.35">
      <c r="A1108" t="s">
        <v>18079</v>
      </c>
      <c r="B1108" t="s">
        <v>9746</v>
      </c>
      <c r="C1108" s="1">
        <v>45374</v>
      </c>
      <c r="D1108" t="s">
        <v>45</v>
      </c>
      <c r="E1108" t="s">
        <v>432</v>
      </c>
      <c r="F1108" s="3">
        <v>5</v>
      </c>
      <c r="G1108" s="3" t="str">
        <f t="shared" si="102"/>
        <v>Valid Quantity</v>
      </c>
      <c r="H1108" s="2" t="s">
        <v>6249</v>
      </c>
      <c r="I1108" s="3">
        <v>15</v>
      </c>
      <c r="J1108" t="s">
        <v>84</v>
      </c>
      <c r="K1108" t="s">
        <v>21</v>
      </c>
      <c r="L1108" t="s">
        <v>22</v>
      </c>
      <c r="M1108" t="s">
        <v>23</v>
      </c>
      <c r="N1108" s="3">
        <v>5</v>
      </c>
      <c r="O1108" s="3" t="str">
        <f t="shared" si="103"/>
        <v>Consistent</v>
      </c>
      <c r="P1108" t="str">
        <f t="shared" si="104"/>
        <v>Excellent</v>
      </c>
      <c r="Q1108" s="4">
        <f t="shared" si="105"/>
        <v>296.10000000000002</v>
      </c>
      <c r="R1108" s="4">
        <f t="shared" si="106"/>
        <v>44.414999999999999</v>
      </c>
      <c r="S1108" s="4">
        <f t="shared" si="107"/>
        <v>251.68500000000003</v>
      </c>
    </row>
    <row r="1109" spans="1:19" hidden="1" x14ac:dyDescent="0.35">
      <c r="A1109" t="s">
        <v>18822</v>
      </c>
      <c r="B1109" t="s">
        <v>6312</v>
      </c>
      <c r="C1109" s="1">
        <v>45374</v>
      </c>
      <c r="D1109" t="s">
        <v>101</v>
      </c>
      <c r="E1109" t="s">
        <v>136</v>
      </c>
      <c r="F1109" s="3">
        <v>1</v>
      </c>
      <c r="G1109" s="3" t="str">
        <f t="shared" si="102"/>
        <v>Valid Quantity</v>
      </c>
      <c r="H1109" s="2" t="s">
        <v>140</v>
      </c>
      <c r="I1109" s="3">
        <v>5</v>
      </c>
      <c r="J1109" t="s">
        <v>84</v>
      </c>
      <c r="K1109" t="s">
        <v>113</v>
      </c>
      <c r="L1109" t="s">
        <v>61</v>
      </c>
      <c r="M1109" t="s">
        <v>23</v>
      </c>
      <c r="N1109" s="3">
        <v>5</v>
      </c>
      <c r="O1109" s="3" t="str">
        <f t="shared" si="103"/>
        <v>Consistent</v>
      </c>
      <c r="P1109" t="str">
        <f t="shared" si="104"/>
        <v>Excellent</v>
      </c>
      <c r="Q1109" s="4">
        <f t="shared" si="105"/>
        <v>86.68</v>
      </c>
      <c r="R1109" s="4">
        <f t="shared" si="106"/>
        <v>4.3340000000000005</v>
      </c>
      <c r="S1109" s="4">
        <f t="shared" si="107"/>
        <v>82.346000000000004</v>
      </c>
    </row>
    <row r="1110" spans="1:19" hidden="1" x14ac:dyDescent="0.35">
      <c r="A1110" t="s">
        <v>21595</v>
      </c>
      <c r="B1110" t="s">
        <v>6877</v>
      </c>
      <c r="C1110" s="1">
        <v>45374</v>
      </c>
      <c r="D1110" t="s">
        <v>17</v>
      </c>
      <c r="E1110" t="s">
        <v>89</v>
      </c>
      <c r="F1110" s="3">
        <v>1</v>
      </c>
      <c r="G1110" s="3" t="str">
        <f t="shared" si="102"/>
        <v>Valid Quantity</v>
      </c>
      <c r="H1110" s="2" t="s">
        <v>13522</v>
      </c>
      <c r="I1110" s="3">
        <v>0</v>
      </c>
      <c r="J1110" t="s">
        <v>39</v>
      </c>
      <c r="K1110" t="s">
        <v>189</v>
      </c>
      <c r="L1110" t="s">
        <v>120</v>
      </c>
      <c r="M1110" t="s">
        <v>68</v>
      </c>
      <c r="O1110" s="3" t="str">
        <f t="shared" si="103"/>
        <v>Consistent</v>
      </c>
      <c r="P1110" t="str">
        <f t="shared" si="104"/>
        <v>Not Rated</v>
      </c>
      <c r="Q1110" s="4">
        <f t="shared" si="105"/>
        <v>35.869999999999997</v>
      </c>
      <c r="R1110" s="4">
        <f t="shared" si="106"/>
        <v>0</v>
      </c>
      <c r="S1110" s="4">
        <f t="shared" si="107"/>
        <v>35.869999999999997</v>
      </c>
    </row>
    <row r="1111" spans="1:19" hidden="1" x14ac:dyDescent="0.35">
      <c r="A1111" t="s">
        <v>4441</v>
      </c>
      <c r="B1111" t="s">
        <v>4442</v>
      </c>
      <c r="C1111" s="1">
        <v>45375</v>
      </c>
      <c r="D1111" t="s">
        <v>45</v>
      </c>
      <c r="E1111" t="s">
        <v>46</v>
      </c>
      <c r="F1111" s="3">
        <v>1</v>
      </c>
      <c r="G1111" s="3" t="str">
        <f t="shared" si="102"/>
        <v>Valid Quantity</v>
      </c>
      <c r="H1111" s="2" t="s">
        <v>1546</v>
      </c>
      <c r="I1111" s="3">
        <v>5</v>
      </c>
      <c r="J1111" t="s">
        <v>39</v>
      </c>
      <c r="K1111" t="s">
        <v>194</v>
      </c>
      <c r="L1111" t="s">
        <v>163</v>
      </c>
      <c r="M1111" t="s">
        <v>75</v>
      </c>
      <c r="O1111" s="3" t="str">
        <f t="shared" si="103"/>
        <v>Consistent</v>
      </c>
      <c r="P1111" t="str">
        <f t="shared" si="104"/>
        <v>Not Rated</v>
      </c>
      <c r="Q1111" s="4">
        <f t="shared" si="105"/>
        <v>19.989999999999998</v>
      </c>
      <c r="R1111" s="4">
        <f t="shared" si="106"/>
        <v>0.99949999999999983</v>
      </c>
      <c r="S1111" s="4">
        <f t="shared" si="107"/>
        <v>18.990499999999997</v>
      </c>
    </row>
    <row r="1112" spans="1:19" hidden="1" x14ac:dyDescent="0.35">
      <c r="A1112" t="s">
        <v>4461</v>
      </c>
      <c r="B1112" t="s">
        <v>877</v>
      </c>
      <c r="C1112" s="1">
        <v>45375</v>
      </c>
      <c r="D1112" t="s">
        <v>116</v>
      </c>
      <c r="E1112" t="s">
        <v>219</v>
      </c>
      <c r="F1112" s="3">
        <v>1</v>
      </c>
      <c r="G1112" s="3" t="str">
        <f t="shared" si="102"/>
        <v>Valid Quantity</v>
      </c>
      <c r="H1112" s="2" t="s">
        <v>4462</v>
      </c>
      <c r="I1112" s="3">
        <v>5</v>
      </c>
      <c r="J1112" t="s">
        <v>54</v>
      </c>
      <c r="K1112" t="s">
        <v>85</v>
      </c>
      <c r="L1112" t="s">
        <v>86</v>
      </c>
      <c r="M1112" t="s">
        <v>32</v>
      </c>
      <c r="O1112" s="3" t="str">
        <f t="shared" si="103"/>
        <v>Consistent</v>
      </c>
      <c r="P1112" t="str">
        <f t="shared" si="104"/>
        <v>Not Rated</v>
      </c>
      <c r="Q1112" s="4">
        <f t="shared" si="105"/>
        <v>70.48</v>
      </c>
      <c r="R1112" s="4">
        <f t="shared" si="106"/>
        <v>3.5240000000000005</v>
      </c>
      <c r="S1112" s="4">
        <f t="shared" si="107"/>
        <v>66.956000000000003</v>
      </c>
    </row>
    <row r="1113" spans="1:19" hidden="1" x14ac:dyDescent="0.35">
      <c r="A1113" t="s">
        <v>4705</v>
      </c>
      <c r="B1113" t="s">
        <v>1291</v>
      </c>
      <c r="C1113" s="1">
        <v>45375</v>
      </c>
      <c r="D1113" t="s">
        <v>17</v>
      </c>
      <c r="E1113" t="s">
        <v>72</v>
      </c>
      <c r="F1113" s="3">
        <v>1</v>
      </c>
      <c r="G1113" s="3" t="str">
        <f t="shared" si="102"/>
        <v>Valid Quantity</v>
      </c>
      <c r="H1113" s="2" t="s">
        <v>600</v>
      </c>
      <c r="I1113" s="3">
        <v>5</v>
      </c>
      <c r="J1113" t="s">
        <v>84</v>
      </c>
      <c r="K1113" t="s">
        <v>104</v>
      </c>
      <c r="L1113" t="s">
        <v>22</v>
      </c>
      <c r="M1113" t="s">
        <v>185</v>
      </c>
      <c r="O1113" s="3" t="str">
        <f t="shared" si="103"/>
        <v>Consistent</v>
      </c>
      <c r="P1113" t="str">
        <f t="shared" si="104"/>
        <v>Not Rated</v>
      </c>
      <c r="Q1113" s="4">
        <f t="shared" si="105"/>
        <v>9.76</v>
      </c>
      <c r="R1113" s="4">
        <f t="shared" si="106"/>
        <v>0.48799999999999999</v>
      </c>
      <c r="S1113" s="4">
        <f t="shared" si="107"/>
        <v>9.2720000000000002</v>
      </c>
    </row>
    <row r="1114" spans="1:19" hidden="1" x14ac:dyDescent="0.35">
      <c r="A1114" t="s">
        <v>6777</v>
      </c>
      <c r="B1114" t="s">
        <v>6778</v>
      </c>
      <c r="C1114" s="1">
        <v>45375</v>
      </c>
      <c r="D1114" t="s">
        <v>101</v>
      </c>
      <c r="E1114" t="s">
        <v>107</v>
      </c>
      <c r="F1114" s="3">
        <v>-1</v>
      </c>
      <c r="G1114" s="3" t="str">
        <f t="shared" si="102"/>
        <v>Negative Quantity</v>
      </c>
      <c r="H1114" s="2" t="s">
        <v>6779</v>
      </c>
      <c r="I1114" s="3">
        <v>20</v>
      </c>
      <c r="J1114" t="s">
        <v>39</v>
      </c>
      <c r="K1114" t="s">
        <v>119</v>
      </c>
      <c r="L1114" t="s">
        <v>120</v>
      </c>
      <c r="M1114" t="s">
        <v>23</v>
      </c>
      <c r="N1114" s="3">
        <v>3</v>
      </c>
      <c r="O1114" s="3" t="str">
        <f t="shared" si="103"/>
        <v>Suspicious</v>
      </c>
      <c r="P1114" t="str">
        <f t="shared" si="104"/>
        <v>Average</v>
      </c>
      <c r="Q1114" s="4">
        <f t="shared" si="105"/>
        <v>-9.4600000000000009</v>
      </c>
      <c r="R1114" s="4">
        <f t="shared" si="106"/>
        <v>-1.8920000000000001</v>
      </c>
      <c r="S1114" s="4">
        <f t="shared" si="107"/>
        <v>-7.5680000000000005</v>
      </c>
    </row>
    <row r="1115" spans="1:19" hidden="1" x14ac:dyDescent="0.35">
      <c r="A1115" t="s">
        <v>9209</v>
      </c>
      <c r="B1115" t="s">
        <v>9210</v>
      </c>
      <c r="C1115" s="1">
        <v>45375</v>
      </c>
      <c r="D1115" t="s">
        <v>159</v>
      </c>
      <c r="E1115" t="s">
        <v>197</v>
      </c>
      <c r="F1115" s="3">
        <v>2</v>
      </c>
      <c r="G1115" s="3" t="str">
        <f t="shared" si="102"/>
        <v>Valid Quantity</v>
      </c>
      <c r="H1115" s="2" t="s">
        <v>3285</v>
      </c>
      <c r="I1115" s="3">
        <v>5</v>
      </c>
      <c r="J1115" t="s">
        <v>67</v>
      </c>
      <c r="K1115" t="s">
        <v>467</v>
      </c>
      <c r="L1115" t="s">
        <v>120</v>
      </c>
      <c r="M1115" t="s">
        <v>23</v>
      </c>
      <c r="N1115" s="3">
        <v>4</v>
      </c>
      <c r="O1115" s="3" t="str">
        <f t="shared" si="103"/>
        <v>Consistent</v>
      </c>
      <c r="P1115" t="str">
        <f t="shared" si="104"/>
        <v>Good</v>
      </c>
      <c r="Q1115" s="4">
        <f t="shared" si="105"/>
        <v>20.88</v>
      </c>
      <c r="R1115" s="4">
        <f t="shared" si="106"/>
        <v>1.0439999999999998</v>
      </c>
      <c r="S1115" s="4">
        <f t="shared" si="107"/>
        <v>19.835999999999999</v>
      </c>
    </row>
    <row r="1116" spans="1:19" hidden="1" x14ac:dyDescent="0.35">
      <c r="A1116" t="s">
        <v>12796</v>
      </c>
      <c r="B1116" t="s">
        <v>3456</v>
      </c>
      <c r="C1116" s="1">
        <v>45375</v>
      </c>
      <c r="D1116" t="s">
        <v>45</v>
      </c>
      <c r="E1116" t="s">
        <v>432</v>
      </c>
      <c r="F1116" s="3">
        <v>1</v>
      </c>
      <c r="G1116" s="3" t="str">
        <f t="shared" si="102"/>
        <v>Valid Quantity</v>
      </c>
      <c r="H1116" s="2" t="s">
        <v>5604</v>
      </c>
      <c r="I1116" s="3">
        <v>0</v>
      </c>
      <c r="J1116" t="s">
        <v>84</v>
      </c>
      <c r="K1116" t="s">
        <v>194</v>
      </c>
      <c r="L1116" t="s">
        <v>163</v>
      </c>
      <c r="M1116" t="s">
        <v>23</v>
      </c>
      <c r="N1116" s="3">
        <v>5</v>
      </c>
      <c r="O1116" s="3" t="str">
        <f t="shared" si="103"/>
        <v>Consistent</v>
      </c>
      <c r="P1116" t="str">
        <f t="shared" si="104"/>
        <v>Excellent</v>
      </c>
      <c r="Q1116" s="4">
        <f t="shared" si="105"/>
        <v>12.87</v>
      </c>
      <c r="R1116" s="4">
        <f t="shared" si="106"/>
        <v>0</v>
      </c>
      <c r="S1116" s="4">
        <f t="shared" si="107"/>
        <v>12.87</v>
      </c>
    </row>
    <row r="1117" spans="1:19" hidden="1" x14ac:dyDescent="0.35">
      <c r="A1117" t="s">
        <v>14543</v>
      </c>
      <c r="B1117" t="s">
        <v>14544</v>
      </c>
      <c r="C1117" s="1">
        <v>45375</v>
      </c>
      <c r="D1117" t="s">
        <v>81</v>
      </c>
      <c r="E1117" t="s">
        <v>147</v>
      </c>
      <c r="F1117" s="3">
        <v>2</v>
      </c>
      <c r="G1117" s="3" t="str">
        <f t="shared" si="102"/>
        <v>Valid Quantity</v>
      </c>
      <c r="H1117" s="2" t="s">
        <v>14545</v>
      </c>
      <c r="I1117" s="3">
        <v>0</v>
      </c>
      <c r="J1117" t="s">
        <v>48</v>
      </c>
      <c r="K1117" t="s">
        <v>60</v>
      </c>
      <c r="L1117" t="s">
        <v>61</v>
      </c>
      <c r="M1117" t="s">
        <v>75</v>
      </c>
      <c r="N1117" s="3">
        <v>0</v>
      </c>
      <c r="O1117" s="3" t="str">
        <f t="shared" si="103"/>
        <v>Consistent</v>
      </c>
      <c r="P1117" t="str">
        <f t="shared" si="104"/>
        <v>Not Rated</v>
      </c>
      <c r="Q1117" s="4">
        <f t="shared" si="105"/>
        <v>275.72000000000003</v>
      </c>
      <c r="R1117" s="4">
        <f t="shared" si="106"/>
        <v>0</v>
      </c>
      <c r="S1117" s="4">
        <f t="shared" si="107"/>
        <v>275.72000000000003</v>
      </c>
    </row>
    <row r="1118" spans="1:19" hidden="1" x14ac:dyDescent="0.35">
      <c r="A1118" t="s">
        <v>14935</v>
      </c>
      <c r="B1118" t="s">
        <v>14454</v>
      </c>
      <c r="C1118" s="1">
        <v>45375</v>
      </c>
      <c r="D1118" t="s">
        <v>101</v>
      </c>
      <c r="E1118" t="s">
        <v>102</v>
      </c>
      <c r="F1118" s="3">
        <v>2</v>
      </c>
      <c r="G1118" s="3" t="str">
        <f t="shared" si="102"/>
        <v>Valid Quantity</v>
      </c>
      <c r="H1118" s="2" t="s">
        <v>2354</v>
      </c>
      <c r="I1118" s="3">
        <v>25</v>
      </c>
      <c r="J1118" t="s">
        <v>54</v>
      </c>
      <c r="K1118" t="s">
        <v>131</v>
      </c>
      <c r="L1118" t="s">
        <v>86</v>
      </c>
      <c r="M1118" t="s">
        <v>23</v>
      </c>
      <c r="N1118" s="3">
        <v>3</v>
      </c>
      <c r="O1118" s="3" t="str">
        <f t="shared" si="103"/>
        <v>Consistent</v>
      </c>
      <c r="P1118" t="str">
        <f t="shared" si="104"/>
        <v>Average</v>
      </c>
      <c r="Q1118" s="4">
        <f t="shared" si="105"/>
        <v>34.9</v>
      </c>
      <c r="R1118" s="4">
        <f t="shared" si="106"/>
        <v>8.7249999999999996</v>
      </c>
      <c r="S1118" s="4">
        <f t="shared" si="107"/>
        <v>26.174999999999997</v>
      </c>
    </row>
    <row r="1119" spans="1:19" hidden="1" x14ac:dyDescent="0.35">
      <c r="A1119" t="s">
        <v>17040</v>
      </c>
      <c r="B1119" t="s">
        <v>17041</v>
      </c>
      <c r="C1119" s="1">
        <v>45375</v>
      </c>
      <c r="D1119" t="s">
        <v>45</v>
      </c>
      <c r="E1119" t="s">
        <v>269</v>
      </c>
      <c r="F1119" s="3">
        <v>1</v>
      </c>
      <c r="G1119" s="3" t="str">
        <f t="shared" si="102"/>
        <v>Valid Quantity</v>
      </c>
      <c r="H1119" s="2" t="s">
        <v>17042</v>
      </c>
      <c r="I1119" s="3">
        <v>0</v>
      </c>
      <c r="J1119" t="s">
        <v>39</v>
      </c>
      <c r="K1119" t="s">
        <v>60</v>
      </c>
      <c r="L1119" t="s">
        <v>61</v>
      </c>
      <c r="M1119" t="s">
        <v>23</v>
      </c>
      <c r="N1119" s="3">
        <v>4</v>
      </c>
      <c r="O1119" s="3" t="str">
        <f t="shared" si="103"/>
        <v>Consistent</v>
      </c>
      <c r="P1119" t="str">
        <f t="shared" si="104"/>
        <v>Good</v>
      </c>
      <c r="Q1119" s="4">
        <f t="shared" si="105"/>
        <v>13.5</v>
      </c>
      <c r="R1119" s="4">
        <f t="shared" si="106"/>
        <v>0</v>
      </c>
      <c r="S1119" s="4">
        <f t="shared" si="107"/>
        <v>13.5</v>
      </c>
    </row>
    <row r="1120" spans="1:19" hidden="1" x14ac:dyDescent="0.35">
      <c r="A1120" t="s">
        <v>21315</v>
      </c>
      <c r="B1120" t="s">
        <v>16853</v>
      </c>
      <c r="C1120" s="1">
        <v>45375</v>
      </c>
      <c r="D1120" t="s">
        <v>36</v>
      </c>
      <c r="E1120" t="s">
        <v>183</v>
      </c>
      <c r="F1120" s="3">
        <v>1</v>
      </c>
      <c r="G1120" s="3" t="str">
        <f t="shared" si="102"/>
        <v>Valid Quantity</v>
      </c>
      <c r="H1120" s="2" t="s">
        <v>20467</v>
      </c>
      <c r="I1120" s="3">
        <v>0</v>
      </c>
      <c r="J1120" t="s">
        <v>84</v>
      </c>
      <c r="K1120" t="s">
        <v>104</v>
      </c>
      <c r="L1120" t="s">
        <v>22</v>
      </c>
      <c r="M1120" t="s">
        <v>23</v>
      </c>
      <c r="O1120" s="3" t="str">
        <f t="shared" si="103"/>
        <v>Consistent</v>
      </c>
      <c r="P1120" t="str">
        <f t="shared" si="104"/>
        <v>Not Rated</v>
      </c>
      <c r="Q1120" s="4">
        <f t="shared" si="105"/>
        <v>89.26</v>
      </c>
      <c r="R1120" s="4">
        <f t="shared" si="106"/>
        <v>0</v>
      </c>
      <c r="S1120" s="4">
        <f t="shared" si="107"/>
        <v>89.26</v>
      </c>
    </row>
    <row r="1121" spans="1:19" hidden="1" x14ac:dyDescent="0.35">
      <c r="A1121" t="s">
        <v>21415</v>
      </c>
      <c r="B1121" t="s">
        <v>5517</v>
      </c>
      <c r="C1121" s="1">
        <v>45375</v>
      </c>
      <c r="D1121" t="s">
        <v>36</v>
      </c>
      <c r="E1121" t="s">
        <v>341</v>
      </c>
      <c r="F1121" s="3">
        <v>1</v>
      </c>
      <c r="G1121" s="3" t="str">
        <f t="shared" si="102"/>
        <v>Valid Quantity</v>
      </c>
      <c r="H1121" s="2" t="s">
        <v>8252</v>
      </c>
      <c r="I1121" s="3">
        <v>15</v>
      </c>
      <c r="J1121" t="s">
        <v>67</v>
      </c>
      <c r="K1121" t="s">
        <v>85</v>
      </c>
      <c r="L1121" t="s">
        <v>86</v>
      </c>
      <c r="M1121" t="s">
        <v>23</v>
      </c>
      <c r="N1121" s="3">
        <v>1</v>
      </c>
      <c r="O1121" s="3" t="str">
        <f t="shared" si="103"/>
        <v>Consistent</v>
      </c>
      <c r="P1121" t="str">
        <f t="shared" si="104"/>
        <v>Very Bad</v>
      </c>
      <c r="Q1121" s="4">
        <f t="shared" si="105"/>
        <v>66.64</v>
      </c>
      <c r="R1121" s="4">
        <f t="shared" si="106"/>
        <v>9.9960000000000004</v>
      </c>
      <c r="S1121" s="4">
        <f t="shared" si="107"/>
        <v>56.643999999999998</v>
      </c>
    </row>
    <row r="1122" spans="1:19" hidden="1" x14ac:dyDescent="0.35">
      <c r="A1122" t="s">
        <v>21753</v>
      </c>
      <c r="B1122" t="s">
        <v>7498</v>
      </c>
      <c r="C1122" s="1">
        <v>45375</v>
      </c>
      <c r="D1122" t="s">
        <v>64</v>
      </c>
      <c r="E1122" t="s">
        <v>713</v>
      </c>
      <c r="F1122" s="3">
        <v>1</v>
      </c>
      <c r="G1122" s="3" t="str">
        <f t="shared" si="102"/>
        <v>Valid Quantity</v>
      </c>
      <c r="H1122" s="2" t="s">
        <v>15355</v>
      </c>
      <c r="I1122" s="3">
        <v>10</v>
      </c>
      <c r="J1122" t="s">
        <v>67</v>
      </c>
      <c r="K1122" t="s">
        <v>124</v>
      </c>
      <c r="L1122" t="s">
        <v>61</v>
      </c>
      <c r="M1122" t="s">
        <v>23</v>
      </c>
      <c r="N1122" s="3">
        <v>5</v>
      </c>
      <c r="O1122" s="3" t="str">
        <f t="shared" si="103"/>
        <v>Consistent</v>
      </c>
      <c r="P1122" t="str">
        <f t="shared" si="104"/>
        <v>Excellent</v>
      </c>
      <c r="Q1122" s="4">
        <f t="shared" si="105"/>
        <v>40.479999999999997</v>
      </c>
      <c r="R1122" s="4">
        <f t="shared" si="106"/>
        <v>4.0479999999999992</v>
      </c>
      <c r="S1122" s="4">
        <f t="shared" si="107"/>
        <v>36.431999999999995</v>
      </c>
    </row>
    <row r="1123" spans="1:19" hidden="1" x14ac:dyDescent="0.35">
      <c r="A1123" t="s">
        <v>22084</v>
      </c>
      <c r="B1123" t="s">
        <v>3986</v>
      </c>
      <c r="C1123" s="1">
        <v>45375</v>
      </c>
      <c r="D1123" t="s">
        <v>64</v>
      </c>
      <c r="E1123" t="s">
        <v>416</v>
      </c>
      <c r="F1123" s="3">
        <v>3</v>
      </c>
      <c r="G1123" s="3" t="str">
        <f t="shared" si="102"/>
        <v>Valid Quantity</v>
      </c>
      <c r="H1123" s="2" t="s">
        <v>16221</v>
      </c>
      <c r="I1123" s="3">
        <v>0</v>
      </c>
      <c r="J1123" t="s">
        <v>67</v>
      </c>
      <c r="K1123" t="s">
        <v>194</v>
      </c>
      <c r="L1123" t="s">
        <v>163</v>
      </c>
      <c r="M1123" t="s">
        <v>68</v>
      </c>
      <c r="O1123" s="3" t="str">
        <f t="shared" si="103"/>
        <v>Consistent</v>
      </c>
      <c r="P1123" t="str">
        <f t="shared" si="104"/>
        <v>Not Rated</v>
      </c>
      <c r="Q1123" s="4">
        <f t="shared" si="105"/>
        <v>288.60000000000002</v>
      </c>
      <c r="R1123" s="4">
        <f t="shared" si="106"/>
        <v>0</v>
      </c>
      <c r="S1123" s="4">
        <f t="shared" si="107"/>
        <v>288.60000000000002</v>
      </c>
    </row>
    <row r="1124" spans="1:19" hidden="1" x14ac:dyDescent="0.35">
      <c r="A1124" t="s">
        <v>22533</v>
      </c>
      <c r="B1124" t="s">
        <v>6545</v>
      </c>
      <c r="C1124" s="1">
        <v>45375</v>
      </c>
      <c r="D1124" t="s">
        <v>101</v>
      </c>
      <c r="E1124" t="s">
        <v>102</v>
      </c>
      <c r="F1124" s="3">
        <v>1</v>
      </c>
      <c r="G1124" s="3" t="str">
        <f t="shared" si="102"/>
        <v>Valid Quantity</v>
      </c>
      <c r="H1124" s="2" t="s">
        <v>246</v>
      </c>
      <c r="I1124" s="3">
        <v>5</v>
      </c>
      <c r="J1124" t="s">
        <v>54</v>
      </c>
      <c r="K1124" t="s">
        <v>467</v>
      </c>
      <c r="L1124" t="s">
        <v>120</v>
      </c>
      <c r="M1124" t="s">
        <v>32</v>
      </c>
      <c r="O1124" s="3" t="str">
        <f t="shared" si="103"/>
        <v>Consistent</v>
      </c>
      <c r="P1124" t="str">
        <f t="shared" si="104"/>
        <v>Not Rated</v>
      </c>
      <c r="Q1124" s="4">
        <f t="shared" si="105"/>
        <v>39.94</v>
      </c>
      <c r="R1124" s="4">
        <f t="shared" si="106"/>
        <v>1.9969999999999999</v>
      </c>
      <c r="S1124" s="4">
        <f t="shared" si="107"/>
        <v>37.942999999999998</v>
      </c>
    </row>
    <row r="1125" spans="1:19" hidden="1" x14ac:dyDescent="0.35">
      <c r="A1125" t="s">
        <v>22742</v>
      </c>
      <c r="B1125" t="s">
        <v>8083</v>
      </c>
      <c r="C1125" s="1">
        <v>45375</v>
      </c>
      <c r="D1125" t="s">
        <v>116</v>
      </c>
      <c r="E1125" t="s">
        <v>173</v>
      </c>
      <c r="F1125" s="3">
        <v>1</v>
      </c>
      <c r="G1125" s="3" t="str">
        <f t="shared" si="102"/>
        <v>Valid Quantity</v>
      </c>
      <c r="H1125" s="2" t="s">
        <v>22743</v>
      </c>
      <c r="I1125" s="3">
        <v>20</v>
      </c>
      <c r="J1125" t="s">
        <v>39</v>
      </c>
      <c r="K1125" t="s">
        <v>49</v>
      </c>
      <c r="L1125" t="s">
        <v>22</v>
      </c>
      <c r="M1125" t="s">
        <v>23</v>
      </c>
      <c r="N1125" s="3">
        <v>5</v>
      </c>
      <c r="O1125" s="3" t="str">
        <f t="shared" si="103"/>
        <v>Consistent</v>
      </c>
      <c r="P1125" t="str">
        <f t="shared" si="104"/>
        <v>Excellent</v>
      </c>
      <c r="Q1125" s="4">
        <f t="shared" si="105"/>
        <v>175.22</v>
      </c>
      <c r="R1125" s="4">
        <f t="shared" si="106"/>
        <v>35.044000000000004</v>
      </c>
      <c r="S1125" s="4">
        <f t="shared" si="107"/>
        <v>140.17599999999999</v>
      </c>
    </row>
    <row r="1126" spans="1:19" hidden="1" x14ac:dyDescent="0.35">
      <c r="A1126" t="s">
        <v>5577</v>
      </c>
      <c r="B1126" t="s">
        <v>455</v>
      </c>
      <c r="C1126" s="1">
        <v>45376</v>
      </c>
      <c r="D1126" t="s">
        <v>17</v>
      </c>
      <c r="E1126" t="s">
        <v>18</v>
      </c>
      <c r="F1126" s="3">
        <v>4</v>
      </c>
      <c r="G1126" s="3" t="str">
        <f t="shared" si="102"/>
        <v>Valid Quantity</v>
      </c>
      <c r="H1126" s="2" t="s">
        <v>658</v>
      </c>
      <c r="I1126" s="3">
        <v>0</v>
      </c>
      <c r="J1126" t="s">
        <v>48</v>
      </c>
      <c r="K1126" t="s">
        <v>153</v>
      </c>
      <c r="L1126" t="s">
        <v>120</v>
      </c>
      <c r="M1126" t="s">
        <v>185</v>
      </c>
      <c r="N1126" s="3">
        <v>0</v>
      </c>
      <c r="O1126" s="3" t="str">
        <f t="shared" si="103"/>
        <v>Consistent</v>
      </c>
      <c r="P1126" t="str">
        <f t="shared" si="104"/>
        <v>Not Rated</v>
      </c>
      <c r="Q1126" s="4">
        <f t="shared" si="105"/>
        <v>85.44</v>
      </c>
      <c r="R1126" s="4">
        <f t="shared" si="106"/>
        <v>0</v>
      </c>
      <c r="S1126" s="4">
        <f t="shared" si="107"/>
        <v>85.44</v>
      </c>
    </row>
    <row r="1127" spans="1:19" hidden="1" x14ac:dyDescent="0.35">
      <c r="A1127" t="s">
        <v>9981</v>
      </c>
      <c r="B1127" t="s">
        <v>1640</v>
      </c>
      <c r="C1127" s="1">
        <v>45376</v>
      </c>
      <c r="D1127" t="s">
        <v>36</v>
      </c>
      <c r="E1127" t="s">
        <v>250</v>
      </c>
      <c r="F1127" s="3">
        <v>1</v>
      </c>
      <c r="G1127" s="3" t="str">
        <f t="shared" si="102"/>
        <v>Valid Quantity</v>
      </c>
      <c r="H1127" s="2" t="s">
        <v>9982</v>
      </c>
      <c r="I1127" s="3">
        <v>5</v>
      </c>
      <c r="J1127" t="s">
        <v>39</v>
      </c>
      <c r="K1127" t="s">
        <v>49</v>
      </c>
      <c r="L1127" t="s">
        <v>22</v>
      </c>
      <c r="M1127" t="s">
        <v>23</v>
      </c>
      <c r="N1127" s="3">
        <v>3</v>
      </c>
      <c r="O1127" s="3" t="str">
        <f t="shared" si="103"/>
        <v>Consistent</v>
      </c>
      <c r="P1127" t="str">
        <f t="shared" si="104"/>
        <v>Average</v>
      </c>
      <c r="Q1127" s="4">
        <f t="shared" si="105"/>
        <v>126.94</v>
      </c>
      <c r="R1127" s="4">
        <f t="shared" si="106"/>
        <v>6.3470000000000004</v>
      </c>
      <c r="S1127" s="4">
        <f t="shared" si="107"/>
        <v>120.593</v>
      </c>
    </row>
    <row r="1128" spans="1:19" hidden="1" x14ac:dyDescent="0.35">
      <c r="A1128" t="s">
        <v>11115</v>
      </c>
      <c r="B1128" t="s">
        <v>999</v>
      </c>
      <c r="C1128" s="1">
        <v>45376</v>
      </c>
      <c r="D1128" t="s">
        <v>116</v>
      </c>
      <c r="E1128" t="s">
        <v>219</v>
      </c>
      <c r="F1128" s="3">
        <v>3</v>
      </c>
      <c r="G1128" s="3" t="str">
        <f t="shared" si="102"/>
        <v>Valid Quantity</v>
      </c>
      <c r="H1128" s="2" t="s">
        <v>11116</v>
      </c>
      <c r="I1128" s="3">
        <v>0</v>
      </c>
      <c r="J1128" t="s">
        <v>54</v>
      </c>
      <c r="K1128" t="s">
        <v>49</v>
      </c>
      <c r="L1128" t="s">
        <v>22</v>
      </c>
      <c r="M1128" t="s">
        <v>23</v>
      </c>
      <c r="N1128" s="3">
        <v>5</v>
      </c>
      <c r="O1128" s="3" t="str">
        <f t="shared" si="103"/>
        <v>Consistent</v>
      </c>
      <c r="P1128" t="str">
        <f t="shared" si="104"/>
        <v>Excellent</v>
      </c>
      <c r="Q1128" s="4">
        <f t="shared" si="105"/>
        <v>671.18999999999994</v>
      </c>
      <c r="R1128" s="4">
        <f t="shared" si="106"/>
        <v>0</v>
      </c>
      <c r="S1128" s="4">
        <f t="shared" si="107"/>
        <v>671.18999999999994</v>
      </c>
    </row>
    <row r="1129" spans="1:19" hidden="1" x14ac:dyDescent="0.35">
      <c r="A1129" t="s">
        <v>12641</v>
      </c>
      <c r="B1129" t="s">
        <v>11854</v>
      </c>
      <c r="C1129" s="1">
        <v>45376</v>
      </c>
      <c r="D1129" t="s">
        <v>101</v>
      </c>
      <c r="E1129" t="s">
        <v>345</v>
      </c>
      <c r="F1129" s="3">
        <v>2</v>
      </c>
      <c r="G1129" s="3" t="str">
        <f t="shared" si="102"/>
        <v>Valid Quantity</v>
      </c>
      <c r="H1129" s="2" t="s">
        <v>730</v>
      </c>
      <c r="I1129" s="3">
        <v>10</v>
      </c>
      <c r="J1129" t="s">
        <v>20</v>
      </c>
      <c r="K1129" t="s">
        <v>467</v>
      </c>
      <c r="L1129" t="s">
        <v>120</v>
      </c>
      <c r="M1129" t="s">
        <v>75</v>
      </c>
      <c r="O1129" s="3" t="str">
        <f t="shared" si="103"/>
        <v>Consistent</v>
      </c>
      <c r="P1129" t="str">
        <f t="shared" si="104"/>
        <v>Not Rated</v>
      </c>
      <c r="Q1129" s="4">
        <f t="shared" si="105"/>
        <v>149.08000000000001</v>
      </c>
      <c r="R1129" s="4">
        <f t="shared" si="106"/>
        <v>14.908000000000001</v>
      </c>
      <c r="S1129" s="4">
        <f t="shared" si="107"/>
        <v>134.17200000000003</v>
      </c>
    </row>
    <row r="1130" spans="1:19" hidden="1" x14ac:dyDescent="0.35">
      <c r="A1130" t="s">
        <v>17859</v>
      </c>
      <c r="B1130" t="s">
        <v>6534</v>
      </c>
      <c r="C1130" s="1">
        <v>45376</v>
      </c>
      <c r="D1130" t="s">
        <v>17</v>
      </c>
      <c r="E1130" t="s">
        <v>18</v>
      </c>
      <c r="F1130" s="3">
        <v>3</v>
      </c>
      <c r="G1130" s="3" t="str">
        <f t="shared" si="102"/>
        <v>Valid Quantity</v>
      </c>
      <c r="H1130" s="2" t="s">
        <v>17860</v>
      </c>
      <c r="I1130" s="3">
        <v>10</v>
      </c>
      <c r="J1130" t="s">
        <v>39</v>
      </c>
      <c r="K1130" t="s">
        <v>104</v>
      </c>
      <c r="L1130" t="s">
        <v>22</v>
      </c>
      <c r="M1130" t="s">
        <v>23</v>
      </c>
      <c r="N1130" s="3">
        <v>3</v>
      </c>
      <c r="O1130" s="3" t="str">
        <f t="shared" si="103"/>
        <v>Consistent</v>
      </c>
      <c r="P1130" t="str">
        <f t="shared" si="104"/>
        <v>Average</v>
      </c>
      <c r="Q1130" s="4">
        <f t="shared" si="105"/>
        <v>93.12</v>
      </c>
      <c r="R1130" s="4">
        <f t="shared" si="106"/>
        <v>9.3120000000000012</v>
      </c>
      <c r="S1130" s="4">
        <f t="shared" si="107"/>
        <v>83.808000000000007</v>
      </c>
    </row>
    <row r="1131" spans="1:19" hidden="1" x14ac:dyDescent="0.35">
      <c r="A1131" t="s">
        <v>19396</v>
      </c>
      <c r="B1131" t="s">
        <v>1778</v>
      </c>
      <c r="C1131" s="1">
        <v>45376</v>
      </c>
      <c r="D1131" t="s">
        <v>116</v>
      </c>
      <c r="E1131" t="s">
        <v>151</v>
      </c>
      <c r="F1131" s="3">
        <v>1</v>
      </c>
      <c r="G1131" s="3" t="str">
        <f t="shared" si="102"/>
        <v>Valid Quantity</v>
      </c>
      <c r="H1131" s="2" t="s">
        <v>19397</v>
      </c>
      <c r="I1131" s="3">
        <v>0</v>
      </c>
      <c r="J1131" t="s">
        <v>20</v>
      </c>
      <c r="K1131" t="s">
        <v>49</v>
      </c>
      <c r="L1131" t="s">
        <v>22</v>
      </c>
      <c r="M1131" t="s">
        <v>23</v>
      </c>
      <c r="N1131" s="3">
        <v>5</v>
      </c>
      <c r="O1131" s="3" t="str">
        <f t="shared" si="103"/>
        <v>Consistent</v>
      </c>
      <c r="P1131" t="str">
        <f t="shared" si="104"/>
        <v>Excellent</v>
      </c>
      <c r="Q1131" s="4">
        <f t="shared" si="105"/>
        <v>67.59</v>
      </c>
      <c r="R1131" s="4">
        <f t="shared" si="106"/>
        <v>0</v>
      </c>
      <c r="S1131" s="4">
        <f t="shared" si="107"/>
        <v>67.59</v>
      </c>
    </row>
    <row r="1132" spans="1:19" hidden="1" x14ac:dyDescent="0.35">
      <c r="A1132" t="s">
        <v>21816</v>
      </c>
      <c r="B1132" t="s">
        <v>9683</v>
      </c>
      <c r="C1132" s="1">
        <v>45376</v>
      </c>
      <c r="D1132" t="s">
        <v>17</v>
      </c>
      <c r="E1132" t="s">
        <v>72</v>
      </c>
      <c r="F1132" s="3">
        <v>5</v>
      </c>
      <c r="G1132" s="3" t="str">
        <f t="shared" si="102"/>
        <v>Valid Quantity</v>
      </c>
      <c r="H1132" s="2" t="s">
        <v>383</v>
      </c>
      <c r="I1132" s="3">
        <v>5</v>
      </c>
      <c r="J1132" t="s">
        <v>48</v>
      </c>
      <c r="K1132" t="s">
        <v>21</v>
      </c>
      <c r="L1132" t="s">
        <v>22</v>
      </c>
      <c r="M1132" t="s">
        <v>68</v>
      </c>
      <c r="N1132" s="3">
        <v>0</v>
      </c>
      <c r="O1132" s="3" t="str">
        <f t="shared" si="103"/>
        <v>Consistent</v>
      </c>
      <c r="P1132" t="str">
        <f t="shared" si="104"/>
        <v>Not Rated</v>
      </c>
      <c r="Q1132" s="4">
        <f t="shared" si="105"/>
        <v>110.45</v>
      </c>
      <c r="R1132" s="4">
        <f t="shared" si="106"/>
        <v>5.5225</v>
      </c>
      <c r="S1132" s="4">
        <f t="shared" si="107"/>
        <v>104.92750000000001</v>
      </c>
    </row>
    <row r="1133" spans="1:19" hidden="1" x14ac:dyDescent="0.35">
      <c r="A1133" t="s">
        <v>22520</v>
      </c>
      <c r="B1133" t="s">
        <v>9805</v>
      </c>
      <c r="C1133" s="1">
        <v>45376</v>
      </c>
      <c r="D1133" t="s">
        <v>116</v>
      </c>
      <c r="E1133" t="s">
        <v>117</v>
      </c>
      <c r="F1133" s="3">
        <v>1</v>
      </c>
      <c r="G1133" s="3" t="str">
        <f t="shared" si="102"/>
        <v>Valid Quantity</v>
      </c>
      <c r="H1133" s="2" t="s">
        <v>22521</v>
      </c>
      <c r="I1133" s="3">
        <v>0</v>
      </c>
      <c r="J1133" t="s">
        <v>67</v>
      </c>
      <c r="K1133" t="s">
        <v>124</v>
      </c>
      <c r="L1133" t="s">
        <v>61</v>
      </c>
      <c r="M1133" t="s">
        <v>23</v>
      </c>
      <c r="O1133" s="3" t="str">
        <f t="shared" si="103"/>
        <v>Consistent</v>
      </c>
      <c r="P1133" t="str">
        <f t="shared" si="104"/>
        <v>Not Rated</v>
      </c>
      <c r="Q1133" s="4">
        <f t="shared" si="105"/>
        <v>168.34</v>
      </c>
      <c r="R1133" s="4">
        <f t="shared" si="106"/>
        <v>0</v>
      </c>
      <c r="S1133" s="4">
        <f t="shared" si="107"/>
        <v>168.34</v>
      </c>
    </row>
    <row r="1134" spans="1:19" hidden="1" x14ac:dyDescent="0.35">
      <c r="A1134" t="s">
        <v>23125</v>
      </c>
      <c r="B1134" t="s">
        <v>2060</v>
      </c>
      <c r="C1134" s="1">
        <v>45376</v>
      </c>
      <c r="D1134" t="s">
        <v>116</v>
      </c>
      <c r="E1134" t="s">
        <v>447</v>
      </c>
      <c r="F1134" s="3">
        <v>2</v>
      </c>
      <c r="G1134" s="3" t="str">
        <f t="shared" si="102"/>
        <v>Valid Quantity</v>
      </c>
      <c r="H1134" s="2" t="s">
        <v>23126</v>
      </c>
      <c r="I1134" s="3">
        <v>5</v>
      </c>
      <c r="J1134" t="s">
        <v>84</v>
      </c>
      <c r="K1134" t="s">
        <v>189</v>
      </c>
      <c r="L1134" t="s">
        <v>120</v>
      </c>
      <c r="M1134" t="s">
        <v>23</v>
      </c>
      <c r="N1134" s="3">
        <v>5</v>
      </c>
      <c r="O1134" s="3" t="str">
        <f t="shared" si="103"/>
        <v>Consistent</v>
      </c>
      <c r="P1134" t="str">
        <f t="shared" si="104"/>
        <v>Excellent</v>
      </c>
      <c r="Q1134" s="4">
        <f t="shared" si="105"/>
        <v>414.74</v>
      </c>
      <c r="R1134" s="4">
        <f t="shared" si="106"/>
        <v>20.736999999999998</v>
      </c>
      <c r="S1134" s="4">
        <f t="shared" si="107"/>
        <v>394.00299999999999</v>
      </c>
    </row>
    <row r="1135" spans="1:19" hidden="1" x14ac:dyDescent="0.35">
      <c r="A1135" t="s">
        <v>2661</v>
      </c>
      <c r="B1135" t="s">
        <v>2662</v>
      </c>
      <c r="C1135" s="1">
        <v>45377</v>
      </c>
      <c r="D1135" t="s">
        <v>81</v>
      </c>
      <c r="E1135" t="s">
        <v>178</v>
      </c>
      <c r="F1135" s="3">
        <v>4</v>
      </c>
      <c r="G1135" s="3" t="str">
        <f t="shared" si="102"/>
        <v>Valid Quantity</v>
      </c>
      <c r="H1135" s="2" t="s">
        <v>2663</v>
      </c>
      <c r="I1135" s="3">
        <v>15</v>
      </c>
      <c r="J1135" t="s">
        <v>67</v>
      </c>
      <c r="K1135" t="s">
        <v>194</v>
      </c>
      <c r="L1135" t="s">
        <v>163</v>
      </c>
      <c r="M1135" t="s">
        <v>23</v>
      </c>
      <c r="O1135" s="3" t="str">
        <f t="shared" si="103"/>
        <v>Consistent</v>
      </c>
      <c r="P1135" t="str">
        <f t="shared" si="104"/>
        <v>Not Rated</v>
      </c>
      <c r="Q1135" s="4">
        <f t="shared" si="105"/>
        <v>147.44</v>
      </c>
      <c r="R1135" s="4">
        <f t="shared" si="106"/>
        <v>22.116</v>
      </c>
      <c r="S1135" s="4">
        <f t="shared" si="107"/>
        <v>125.324</v>
      </c>
    </row>
    <row r="1136" spans="1:19" hidden="1" x14ac:dyDescent="0.35">
      <c r="A1136" t="s">
        <v>5094</v>
      </c>
      <c r="B1136" t="s">
        <v>4446</v>
      </c>
      <c r="C1136" s="1">
        <v>45377</v>
      </c>
      <c r="D1136" t="s">
        <v>64</v>
      </c>
      <c r="E1136" t="s">
        <v>713</v>
      </c>
      <c r="F1136" s="3">
        <v>5</v>
      </c>
      <c r="G1136" s="3" t="str">
        <f t="shared" si="102"/>
        <v>Valid Quantity</v>
      </c>
      <c r="H1136" s="2" t="s">
        <v>5095</v>
      </c>
      <c r="I1136" s="3">
        <v>15</v>
      </c>
      <c r="J1136" t="s">
        <v>20</v>
      </c>
      <c r="K1136" t="s">
        <v>180</v>
      </c>
      <c r="L1136" t="s">
        <v>86</v>
      </c>
      <c r="M1136" t="s">
        <v>185</v>
      </c>
      <c r="O1136" s="3" t="str">
        <f t="shared" si="103"/>
        <v>Consistent</v>
      </c>
      <c r="P1136" t="str">
        <f t="shared" si="104"/>
        <v>Not Rated</v>
      </c>
      <c r="Q1136" s="4">
        <f t="shared" si="105"/>
        <v>518.45000000000005</v>
      </c>
      <c r="R1136" s="4">
        <f t="shared" si="106"/>
        <v>77.767500000000013</v>
      </c>
      <c r="S1136" s="4">
        <f t="shared" si="107"/>
        <v>440.6825</v>
      </c>
    </row>
    <row r="1137" spans="1:19" hidden="1" x14ac:dyDescent="0.35">
      <c r="A1137" t="s">
        <v>5716</v>
      </c>
      <c r="B1137" t="s">
        <v>5717</v>
      </c>
      <c r="C1137" s="1">
        <v>45377</v>
      </c>
      <c r="D1137" t="s">
        <v>159</v>
      </c>
      <c r="E1137" t="s">
        <v>239</v>
      </c>
      <c r="F1137" s="3">
        <v>2</v>
      </c>
      <c r="G1137" s="3" t="str">
        <f t="shared" si="102"/>
        <v>Valid Quantity</v>
      </c>
      <c r="H1137" s="2" t="s">
        <v>5718</v>
      </c>
      <c r="I1137" s="3">
        <v>10</v>
      </c>
      <c r="J1137" t="s">
        <v>67</v>
      </c>
      <c r="K1137" t="s">
        <v>85</v>
      </c>
      <c r="L1137" t="s">
        <v>86</v>
      </c>
      <c r="M1137" t="s">
        <v>23</v>
      </c>
      <c r="N1137" s="3">
        <v>3</v>
      </c>
      <c r="O1137" s="3" t="str">
        <f t="shared" si="103"/>
        <v>Consistent</v>
      </c>
      <c r="P1137" t="str">
        <f t="shared" si="104"/>
        <v>Average</v>
      </c>
      <c r="Q1137" s="4">
        <f t="shared" si="105"/>
        <v>33.840000000000003</v>
      </c>
      <c r="R1137" s="4">
        <f t="shared" si="106"/>
        <v>3.3840000000000003</v>
      </c>
      <c r="S1137" s="4">
        <f t="shared" si="107"/>
        <v>30.456000000000003</v>
      </c>
    </row>
    <row r="1138" spans="1:19" hidden="1" x14ac:dyDescent="0.35">
      <c r="A1138" t="s">
        <v>6554</v>
      </c>
      <c r="B1138" t="s">
        <v>6555</v>
      </c>
      <c r="C1138" s="1">
        <v>45377</v>
      </c>
      <c r="D1138" t="s">
        <v>101</v>
      </c>
      <c r="E1138" t="s">
        <v>107</v>
      </c>
      <c r="F1138" s="3">
        <v>3</v>
      </c>
      <c r="G1138" s="3" t="str">
        <f t="shared" si="102"/>
        <v>Valid Quantity</v>
      </c>
      <c r="H1138" s="2" t="s">
        <v>2557</v>
      </c>
      <c r="I1138" s="3">
        <v>0</v>
      </c>
      <c r="J1138" t="s">
        <v>20</v>
      </c>
      <c r="K1138" t="s">
        <v>212</v>
      </c>
      <c r="L1138" t="s">
        <v>120</v>
      </c>
      <c r="M1138" t="s">
        <v>23</v>
      </c>
      <c r="N1138" s="3">
        <v>3</v>
      </c>
      <c r="O1138" s="3" t="str">
        <f t="shared" si="103"/>
        <v>Consistent</v>
      </c>
      <c r="P1138" t="str">
        <f t="shared" si="104"/>
        <v>Average</v>
      </c>
      <c r="Q1138" s="4">
        <f t="shared" si="105"/>
        <v>76.08</v>
      </c>
      <c r="R1138" s="4">
        <f t="shared" si="106"/>
        <v>0</v>
      </c>
      <c r="S1138" s="4">
        <f t="shared" si="107"/>
        <v>76.08</v>
      </c>
    </row>
    <row r="1139" spans="1:19" hidden="1" x14ac:dyDescent="0.35">
      <c r="A1139" t="s">
        <v>7075</v>
      </c>
      <c r="B1139" t="s">
        <v>7076</v>
      </c>
      <c r="C1139" s="1">
        <v>45377</v>
      </c>
      <c r="D1139" t="s">
        <v>116</v>
      </c>
      <c r="E1139" t="s">
        <v>117</v>
      </c>
      <c r="F1139" s="3">
        <v>4</v>
      </c>
      <c r="G1139" s="3" t="str">
        <f t="shared" si="102"/>
        <v>Valid Quantity</v>
      </c>
      <c r="H1139" s="2" t="s">
        <v>7077</v>
      </c>
      <c r="I1139" s="3">
        <v>10</v>
      </c>
      <c r="J1139" t="s">
        <v>84</v>
      </c>
      <c r="K1139" t="s">
        <v>60</v>
      </c>
      <c r="L1139" t="s">
        <v>61</v>
      </c>
      <c r="M1139" t="s">
        <v>23</v>
      </c>
      <c r="N1139" s="3">
        <v>5</v>
      </c>
      <c r="O1139" s="3" t="str">
        <f t="shared" si="103"/>
        <v>Consistent</v>
      </c>
      <c r="P1139" t="str">
        <f t="shared" si="104"/>
        <v>Excellent</v>
      </c>
      <c r="Q1139" s="4">
        <f t="shared" si="105"/>
        <v>319.27999999999997</v>
      </c>
      <c r="R1139" s="4">
        <f t="shared" si="106"/>
        <v>31.927999999999997</v>
      </c>
      <c r="S1139" s="4">
        <f t="shared" si="107"/>
        <v>287.35199999999998</v>
      </c>
    </row>
    <row r="1140" spans="1:19" hidden="1" x14ac:dyDescent="0.35">
      <c r="A1140" t="s">
        <v>8330</v>
      </c>
      <c r="B1140" t="s">
        <v>8331</v>
      </c>
      <c r="C1140" s="1">
        <v>45377</v>
      </c>
      <c r="D1140" t="s">
        <v>64</v>
      </c>
      <c r="E1140" t="s">
        <v>416</v>
      </c>
      <c r="F1140" s="3">
        <v>2</v>
      </c>
      <c r="G1140" s="3" t="str">
        <f t="shared" si="102"/>
        <v>Valid Quantity</v>
      </c>
      <c r="H1140" s="2" t="s">
        <v>8332</v>
      </c>
      <c r="I1140" s="3">
        <v>5</v>
      </c>
      <c r="J1140" t="s">
        <v>84</v>
      </c>
      <c r="K1140" t="s">
        <v>194</v>
      </c>
      <c r="L1140" t="s">
        <v>163</v>
      </c>
      <c r="M1140" t="s">
        <v>185</v>
      </c>
      <c r="O1140" s="3" t="str">
        <f t="shared" si="103"/>
        <v>Consistent</v>
      </c>
      <c r="P1140" t="str">
        <f t="shared" si="104"/>
        <v>Not Rated</v>
      </c>
      <c r="Q1140" s="4">
        <f t="shared" si="105"/>
        <v>188.04</v>
      </c>
      <c r="R1140" s="4">
        <f t="shared" si="106"/>
        <v>9.4019999999999992</v>
      </c>
      <c r="S1140" s="4">
        <f t="shared" si="107"/>
        <v>178.63800000000001</v>
      </c>
    </row>
    <row r="1141" spans="1:19" hidden="1" x14ac:dyDescent="0.35">
      <c r="A1141" t="s">
        <v>9661</v>
      </c>
      <c r="B1141" t="s">
        <v>2124</v>
      </c>
      <c r="C1141" s="1">
        <v>45377</v>
      </c>
      <c r="D1141" t="s">
        <v>36</v>
      </c>
      <c r="E1141" t="s">
        <v>341</v>
      </c>
      <c r="F1141" s="3">
        <v>4</v>
      </c>
      <c r="G1141" s="3" t="str">
        <f t="shared" si="102"/>
        <v>Valid Quantity</v>
      </c>
      <c r="H1141" s="2" t="s">
        <v>9662</v>
      </c>
      <c r="I1141" s="3">
        <v>10</v>
      </c>
      <c r="J1141" t="s">
        <v>84</v>
      </c>
      <c r="K1141" t="s">
        <v>212</v>
      </c>
      <c r="L1141" t="s">
        <v>163</v>
      </c>
      <c r="M1141" t="s">
        <v>185</v>
      </c>
      <c r="O1141" s="3" t="str">
        <f t="shared" si="103"/>
        <v>Consistent</v>
      </c>
      <c r="P1141" t="str">
        <f t="shared" si="104"/>
        <v>Not Rated</v>
      </c>
      <c r="Q1141" s="4">
        <f t="shared" si="105"/>
        <v>470.84</v>
      </c>
      <c r="R1141" s="4">
        <f t="shared" si="106"/>
        <v>47.083999999999996</v>
      </c>
      <c r="S1141" s="4">
        <f t="shared" si="107"/>
        <v>423.75599999999997</v>
      </c>
    </row>
    <row r="1142" spans="1:19" hidden="1" x14ac:dyDescent="0.35">
      <c r="A1142" t="s">
        <v>11508</v>
      </c>
      <c r="B1142" t="s">
        <v>747</v>
      </c>
      <c r="C1142" s="1">
        <v>45377</v>
      </c>
      <c r="D1142" t="s">
        <v>116</v>
      </c>
      <c r="E1142" t="s">
        <v>286</v>
      </c>
      <c r="F1142" s="3">
        <v>3</v>
      </c>
      <c r="G1142" s="3" t="str">
        <f t="shared" si="102"/>
        <v>Valid Quantity</v>
      </c>
      <c r="H1142" s="2" t="s">
        <v>11509</v>
      </c>
      <c r="I1142" s="3">
        <v>0</v>
      </c>
      <c r="J1142" t="s">
        <v>20</v>
      </c>
      <c r="K1142" t="s">
        <v>180</v>
      </c>
      <c r="L1142" t="s">
        <v>86</v>
      </c>
      <c r="M1142" t="s">
        <v>23</v>
      </c>
      <c r="O1142" s="3" t="str">
        <f t="shared" si="103"/>
        <v>Consistent</v>
      </c>
      <c r="P1142" t="str">
        <f t="shared" si="104"/>
        <v>Not Rated</v>
      </c>
      <c r="Q1142" s="4">
        <f t="shared" si="105"/>
        <v>652.41</v>
      </c>
      <c r="R1142" s="4">
        <f t="shared" si="106"/>
        <v>0</v>
      </c>
      <c r="S1142" s="4">
        <f t="shared" si="107"/>
        <v>652.41</v>
      </c>
    </row>
    <row r="1143" spans="1:19" hidden="1" x14ac:dyDescent="0.35">
      <c r="A1143" t="s">
        <v>11932</v>
      </c>
      <c r="B1143" t="s">
        <v>4651</v>
      </c>
      <c r="C1143" s="1">
        <v>45377</v>
      </c>
      <c r="D1143" t="s">
        <v>101</v>
      </c>
      <c r="E1143" t="s">
        <v>107</v>
      </c>
      <c r="F1143" s="3">
        <v>3</v>
      </c>
      <c r="G1143" s="3" t="str">
        <f t="shared" si="102"/>
        <v>Valid Quantity</v>
      </c>
      <c r="H1143" s="2" t="s">
        <v>11933</v>
      </c>
      <c r="I1143" s="3">
        <v>10</v>
      </c>
      <c r="J1143" t="s">
        <v>48</v>
      </c>
      <c r="K1143" t="s">
        <v>113</v>
      </c>
      <c r="L1143" t="s">
        <v>61</v>
      </c>
      <c r="M1143" t="s">
        <v>23</v>
      </c>
      <c r="N1143" s="3">
        <v>4</v>
      </c>
      <c r="O1143" s="3" t="str">
        <f t="shared" si="103"/>
        <v>Consistent</v>
      </c>
      <c r="P1143" t="str">
        <f t="shared" si="104"/>
        <v>Good</v>
      </c>
      <c r="Q1143" s="4">
        <f t="shared" si="105"/>
        <v>265.77</v>
      </c>
      <c r="R1143" s="4">
        <f t="shared" si="106"/>
        <v>26.576999999999998</v>
      </c>
      <c r="S1143" s="4">
        <f t="shared" si="107"/>
        <v>239.19299999999998</v>
      </c>
    </row>
    <row r="1144" spans="1:19" hidden="1" x14ac:dyDescent="0.35">
      <c r="A1144" t="s">
        <v>13388</v>
      </c>
      <c r="B1144" t="s">
        <v>196</v>
      </c>
      <c r="C1144" s="1">
        <v>45377</v>
      </c>
      <c r="D1144" t="s">
        <v>101</v>
      </c>
      <c r="E1144" t="s">
        <v>136</v>
      </c>
      <c r="F1144" s="3">
        <v>1</v>
      </c>
      <c r="G1144" s="3" t="str">
        <f t="shared" si="102"/>
        <v>Valid Quantity</v>
      </c>
      <c r="H1144" s="2" t="s">
        <v>13389</v>
      </c>
      <c r="I1144" s="3">
        <v>10</v>
      </c>
      <c r="J1144" t="s">
        <v>54</v>
      </c>
      <c r="K1144" t="s">
        <v>281</v>
      </c>
      <c r="L1144" t="s">
        <v>31</v>
      </c>
      <c r="M1144" t="s">
        <v>185</v>
      </c>
      <c r="O1144" s="3" t="str">
        <f t="shared" si="103"/>
        <v>Consistent</v>
      </c>
      <c r="P1144" t="str">
        <f t="shared" si="104"/>
        <v>Not Rated</v>
      </c>
      <c r="Q1144" s="4">
        <f t="shared" si="105"/>
        <v>40.24</v>
      </c>
      <c r="R1144" s="4">
        <f t="shared" si="106"/>
        <v>4.024</v>
      </c>
      <c r="S1144" s="4">
        <f t="shared" si="107"/>
        <v>36.216000000000001</v>
      </c>
    </row>
    <row r="1145" spans="1:19" hidden="1" x14ac:dyDescent="0.35">
      <c r="A1145" t="s">
        <v>14674</v>
      </c>
      <c r="B1145" t="s">
        <v>722</v>
      </c>
      <c r="C1145" s="1">
        <v>45377</v>
      </c>
      <c r="D1145" t="s">
        <v>17</v>
      </c>
      <c r="E1145" t="s">
        <v>18</v>
      </c>
      <c r="F1145" s="3">
        <v>2</v>
      </c>
      <c r="G1145" s="3" t="str">
        <f t="shared" si="102"/>
        <v>Valid Quantity</v>
      </c>
      <c r="H1145" s="2" t="s">
        <v>13282</v>
      </c>
      <c r="I1145" s="3">
        <v>0</v>
      </c>
      <c r="J1145" t="s">
        <v>54</v>
      </c>
      <c r="K1145" t="s">
        <v>194</v>
      </c>
      <c r="L1145" t="s">
        <v>163</v>
      </c>
      <c r="M1145" t="s">
        <v>23</v>
      </c>
      <c r="N1145" s="3">
        <v>3</v>
      </c>
      <c r="O1145" s="3" t="str">
        <f t="shared" si="103"/>
        <v>Consistent</v>
      </c>
      <c r="P1145" t="str">
        <f t="shared" si="104"/>
        <v>Average</v>
      </c>
      <c r="Q1145" s="4">
        <f t="shared" si="105"/>
        <v>42.18</v>
      </c>
      <c r="R1145" s="4">
        <f t="shared" si="106"/>
        <v>0</v>
      </c>
      <c r="S1145" s="4">
        <f t="shared" si="107"/>
        <v>42.18</v>
      </c>
    </row>
    <row r="1146" spans="1:19" hidden="1" x14ac:dyDescent="0.35">
      <c r="A1146" t="s">
        <v>14790</v>
      </c>
      <c r="B1146" t="s">
        <v>13123</v>
      </c>
      <c r="C1146" s="1">
        <v>45377</v>
      </c>
      <c r="D1146" t="s">
        <v>36</v>
      </c>
      <c r="E1146" t="s">
        <v>183</v>
      </c>
      <c r="F1146" s="3">
        <v>1</v>
      </c>
      <c r="G1146" s="3" t="str">
        <f t="shared" si="102"/>
        <v>Valid Quantity</v>
      </c>
      <c r="H1146" s="2" t="s">
        <v>4968</v>
      </c>
      <c r="I1146" s="3">
        <v>15</v>
      </c>
      <c r="J1146" t="s">
        <v>54</v>
      </c>
      <c r="K1146" t="s">
        <v>212</v>
      </c>
      <c r="L1146" t="s">
        <v>163</v>
      </c>
      <c r="M1146" t="s">
        <v>23</v>
      </c>
      <c r="N1146" s="3">
        <v>4</v>
      </c>
      <c r="O1146" s="3" t="str">
        <f t="shared" si="103"/>
        <v>Consistent</v>
      </c>
      <c r="P1146" t="str">
        <f t="shared" si="104"/>
        <v>Good</v>
      </c>
      <c r="Q1146" s="4">
        <f t="shared" si="105"/>
        <v>64.23</v>
      </c>
      <c r="R1146" s="4">
        <f t="shared" si="106"/>
        <v>9.634500000000001</v>
      </c>
      <c r="S1146" s="4">
        <f t="shared" si="107"/>
        <v>54.595500000000001</v>
      </c>
    </row>
    <row r="1147" spans="1:19" hidden="1" x14ac:dyDescent="0.35">
      <c r="A1147" t="s">
        <v>15519</v>
      </c>
      <c r="B1147" t="s">
        <v>1566</v>
      </c>
      <c r="C1147" s="1">
        <v>45377</v>
      </c>
      <c r="D1147" t="s">
        <v>116</v>
      </c>
      <c r="E1147" t="s">
        <v>151</v>
      </c>
      <c r="F1147" s="3">
        <v>2</v>
      </c>
      <c r="G1147" s="3" t="str">
        <f t="shared" si="102"/>
        <v>Valid Quantity</v>
      </c>
      <c r="H1147" s="2" t="s">
        <v>15520</v>
      </c>
      <c r="I1147" s="3">
        <v>20</v>
      </c>
      <c r="J1147" t="s">
        <v>67</v>
      </c>
      <c r="K1147" t="s">
        <v>113</v>
      </c>
      <c r="L1147" t="s">
        <v>61</v>
      </c>
      <c r="M1147" t="s">
        <v>23</v>
      </c>
      <c r="N1147" s="3">
        <v>4</v>
      </c>
      <c r="O1147" s="3" t="str">
        <f t="shared" si="103"/>
        <v>Consistent</v>
      </c>
      <c r="P1147" t="str">
        <f t="shared" si="104"/>
        <v>Good</v>
      </c>
      <c r="Q1147" s="4">
        <f t="shared" si="105"/>
        <v>467.06</v>
      </c>
      <c r="R1147" s="4">
        <f t="shared" si="106"/>
        <v>93.412000000000006</v>
      </c>
      <c r="S1147" s="4">
        <f t="shared" si="107"/>
        <v>373.64800000000002</v>
      </c>
    </row>
    <row r="1148" spans="1:19" hidden="1" x14ac:dyDescent="0.35">
      <c r="A1148" t="s">
        <v>17053</v>
      </c>
      <c r="B1148" t="s">
        <v>7900</v>
      </c>
      <c r="C1148" s="1">
        <v>45377</v>
      </c>
      <c r="D1148" t="s">
        <v>101</v>
      </c>
      <c r="E1148" t="s">
        <v>107</v>
      </c>
      <c r="F1148" s="3">
        <v>1</v>
      </c>
      <c r="G1148" s="3" t="str">
        <f t="shared" si="102"/>
        <v>Valid Quantity</v>
      </c>
      <c r="H1148" s="2" t="s">
        <v>6283</v>
      </c>
      <c r="I1148" s="3">
        <v>5</v>
      </c>
      <c r="J1148" t="s">
        <v>39</v>
      </c>
      <c r="K1148" t="s">
        <v>206</v>
      </c>
      <c r="L1148" t="s">
        <v>41</v>
      </c>
      <c r="M1148" t="s">
        <v>75</v>
      </c>
      <c r="O1148" s="3" t="str">
        <f t="shared" si="103"/>
        <v>Consistent</v>
      </c>
      <c r="P1148" t="str">
        <f t="shared" si="104"/>
        <v>Not Rated</v>
      </c>
      <c r="Q1148" s="4">
        <f t="shared" si="105"/>
        <v>47.27</v>
      </c>
      <c r="R1148" s="4">
        <f t="shared" si="106"/>
        <v>2.3635000000000002</v>
      </c>
      <c r="S1148" s="4">
        <f t="shared" si="107"/>
        <v>44.906500000000001</v>
      </c>
    </row>
    <row r="1149" spans="1:19" hidden="1" x14ac:dyDescent="0.35">
      <c r="A1149" t="s">
        <v>17973</v>
      </c>
      <c r="B1149" t="s">
        <v>17974</v>
      </c>
      <c r="C1149" s="1">
        <v>45377</v>
      </c>
      <c r="D1149" t="s">
        <v>45</v>
      </c>
      <c r="E1149" t="s">
        <v>95</v>
      </c>
      <c r="F1149" s="3">
        <v>4</v>
      </c>
      <c r="G1149" s="3" t="str">
        <f t="shared" si="102"/>
        <v>Valid Quantity</v>
      </c>
      <c r="H1149" s="2" t="s">
        <v>13949</v>
      </c>
      <c r="I1149" s="3">
        <v>0</v>
      </c>
      <c r="J1149" t="s">
        <v>67</v>
      </c>
      <c r="K1149" t="s">
        <v>104</v>
      </c>
      <c r="L1149" t="s">
        <v>22</v>
      </c>
      <c r="M1149" t="s">
        <v>75</v>
      </c>
      <c r="O1149" s="3" t="str">
        <f t="shared" si="103"/>
        <v>Consistent</v>
      </c>
      <c r="P1149" t="str">
        <f t="shared" si="104"/>
        <v>Not Rated</v>
      </c>
      <c r="Q1149" s="4">
        <f t="shared" si="105"/>
        <v>69</v>
      </c>
      <c r="R1149" s="4">
        <f t="shared" si="106"/>
        <v>0</v>
      </c>
      <c r="S1149" s="4">
        <f t="shared" si="107"/>
        <v>69</v>
      </c>
    </row>
    <row r="1150" spans="1:19" hidden="1" x14ac:dyDescent="0.35">
      <c r="A1150" t="s">
        <v>18044</v>
      </c>
      <c r="B1150" t="s">
        <v>6207</v>
      </c>
      <c r="C1150" s="1">
        <v>45377</v>
      </c>
      <c r="D1150" t="s">
        <v>64</v>
      </c>
      <c r="E1150" t="s">
        <v>713</v>
      </c>
      <c r="F1150" s="3">
        <v>1</v>
      </c>
      <c r="G1150" s="3" t="str">
        <f t="shared" si="102"/>
        <v>Valid Quantity</v>
      </c>
      <c r="H1150" s="2" t="s">
        <v>18045</v>
      </c>
      <c r="I1150" s="3">
        <v>0</v>
      </c>
      <c r="J1150" t="s">
        <v>67</v>
      </c>
      <c r="K1150" t="s">
        <v>206</v>
      </c>
      <c r="L1150" t="s">
        <v>41</v>
      </c>
      <c r="M1150" t="s">
        <v>23</v>
      </c>
      <c r="O1150" s="3" t="str">
        <f t="shared" si="103"/>
        <v>Consistent</v>
      </c>
      <c r="P1150" t="str">
        <f t="shared" si="104"/>
        <v>Not Rated</v>
      </c>
      <c r="Q1150" s="4">
        <f t="shared" si="105"/>
        <v>112.93</v>
      </c>
      <c r="R1150" s="4">
        <f t="shared" si="106"/>
        <v>0</v>
      </c>
      <c r="S1150" s="4">
        <f t="shared" si="107"/>
        <v>112.93</v>
      </c>
    </row>
    <row r="1151" spans="1:19" hidden="1" x14ac:dyDescent="0.35">
      <c r="A1151" t="s">
        <v>20451</v>
      </c>
      <c r="B1151" t="s">
        <v>11057</v>
      </c>
      <c r="C1151" s="1">
        <v>45377</v>
      </c>
      <c r="D1151" t="s">
        <v>81</v>
      </c>
      <c r="E1151" t="s">
        <v>147</v>
      </c>
      <c r="F1151" s="3">
        <v>2</v>
      </c>
      <c r="G1151" s="3" t="str">
        <f t="shared" si="102"/>
        <v>Valid Quantity</v>
      </c>
      <c r="H1151" s="2" t="s">
        <v>20452</v>
      </c>
      <c r="I1151" s="3">
        <v>0</v>
      </c>
      <c r="J1151" t="s">
        <v>20</v>
      </c>
      <c r="K1151" t="s">
        <v>206</v>
      </c>
      <c r="L1151" t="s">
        <v>41</v>
      </c>
      <c r="M1151" t="s">
        <v>68</v>
      </c>
      <c r="O1151" s="3" t="str">
        <f t="shared" si="103"/>
        <v>Consistent</v>
      </c>
      <c r="P1151" t="str">
        <f t="shared" si="104"/>
        <v>Not Rated</v>
      </c>
      <c r="Q1151" s="4">
        <f t="shared" si="105"/>
        <v>159.46</v>
      </c>
      <c r="R1151" s="4">
        <f t="shared" si="106"/>
        <v>0</v>
      </c>
      <c r="S1151" s="4">
        <f t="shared" si="107"/>
        <v>159.46</v>
      </c>
    </row>
    <row r="1152" spans="1:19" hidden="1" x14ac:dyDescent="0.35">
      <c r="A1152" t="s">
        <v>21940</v>
      </c>
      <c r="B1152" t="s">
        <v>2888</v>
      </c>
      <c r="C1152" s="1">
        <v>45377</v>
      </c>
      <c r="D1152" t="s">
        <v>45</v>
      </c>
      <c r="E1152" t="s">
        <v>269</v>
      </c>
      <c r="F1152" s="3">
        <v>1</v>
      </c>
      <c r="G1152" s="3" t="str">
        <f t="shared" si="102"/>
        <v>Valid Quantity</v>
      </c>
      <c r="H1152" s="2" t="s">
        <v>15984</v>
      </c>
      <c r="I1152" s="3">
        <v>10</v>
      </c>
      <c r="J1152" t="s">
        <v>48</v>
      </c>
      <c r="K1152" t="s">
        <v>55</v>
      </c>
      <c r="L1152" t="s">
        <v>31</v>
      </c>
      <c r="M1152" t="s">
        <v>23</v>
      </c>
      <c r="N1152" s="3">
        <v>2</v>
      </c>
      <c r="O1152" s="3" t="str">
        <f t="shared" si="103"/>
        <v>Consistent</v>
      </c>
      <c r="P1152" t="str">
        <f t="shared" si="104"/>
        <v>Bad</v>
      </c>
      <c r="Q1152" s="4">
        <f t="shared" si="105"/>
        <v>39.61</v>
      </c>
      <c r="R1152" s="4">
        <f t="shared" si="106"/>
        <v>3.9610000000000003</v>
      </c>
      <c r="S1152" s="4">
        <f t="shared" si="107"/>
        <v>35.649000000000001</v>
      </c>
    </row>
    <row r="1153" spans="1:19" hidden="1" x14ac:dyDescent="0.35">
      <c r="A1153" t="s">
        <v>9685</v>
      </c>
      <c r="B1153" t="s">
        <v>2694</v>
      </c>
      <c r="C1153" s="1">
        <v>45378</v>
      </c>
      <c r="D1153" t="s">
        <v>81</v>
      </c>
      <c r="E1153" t="s">
        <v>111</v>
      </c>
      <c r="F1153" s="3">
        <v>1</v>
      </c>
      <c r="G1153" s="3" t="str">
        <f t="shared" si="102"/>
        <v>Valid Quantity</v>
      </c>
      <c r="H1153" s="2" t="s">
        <v>9686</v>
      </c>
      <c r="I1153" s="3">
        <v>15</v>
      </c>
      <c r="J1153" t="s">
        <v>54</v>
      </c>
      <c r="K1153" t="s">
        <v>212</v>
      </c>
      <c r="L1153" t="s">
        <v>31</v>
      </c>
      <c r="M1153" t="s">
        <v>23</v>
      </c>
      <c r="N1153" s="3">
        <v>5</v>
      </c>
      <c r="O1153" s="3" t="str">
        <f t="shared" si="103"/>
        <v>Consistent</v>
      </c>
      <c r="P1153" t="str">
        <f t="shared" si="104"/>
        <v>Excellent</v>
      </c>
      <c r="Q1153" s="4">
        <f t="shared" si="105"/>
        <v>131.68</v>
      </c>
      <c r="R1153" s="4">
        <f t="shared" si="106"/>
        <v>19.751999999999999</v>
      </c>
      <c r="S1153" s="4">
        <f t="shared" si="107"/>
        <v>111.92800000000001</v>
      </c>
    </row>
    <row r="1154" spans="1:19" hidden="1" x14ac:dyDescent="0.35">
      <c r="A1154" t="s">
        <v>11450</v>
      </c>
      <c r="B1154" t="s">
        <v>7685</v>
      </c>
      <c r="C1154" s="1">
        <v>45378</v>
      </c>
      <c r="D1154" t="s">
        <v>64</v>
      </c>
      <c r="E1154" t="s">
        <v>713</v>
      </c>
      <c r="F1154" s="3">
        <v>2</v>
      </c>
      <c r="G1154" s="3" t="str">
        <f t="shared" ref="G1154:G1217" si="108">IF(F1154&gt;0,"Valid Quantity",(IF(F1154&lt;0,"Negative Quantity","Zero Quantity")))</f>
        <v>Valid Quantity</v>
      </c>
      <c r="H1154" s="2" t="s">
        <v>854</v>
      </c>
      <c r="I1154" s="3">
        <v>5</v>
      </c>
      <c r="J1154" t="s">
        <v>54</v>
      </c>
      <c r="K1154" t="s">
        <v>124</v>
      </c>
      <c r="L1154" t="s">
        <v>61</v>
      </c>
      <c r="M1154" t="s">
        <v>23</v>
      </c>
      <c r="N1154" s="3">
        <v>5</v>
      </c>
      <c r="O1154" s="3" t="str">
        <f t="shared" ref="O1154:O1217" si="109">IF(F1154&lt;0,IF(M1154="Returned","Return/Adjustment","Suspicious"),IF(F1154=0,IF(M1154="Delivered","Suspicious","Review"),"Consistent"))</f>
        <v>Consistent</v>
      </c>
      <c r="P1154" t="str">
        <f t="shared" ref="P1154:P1217" si="110">IF(N1154=0,"Not Rated",IF(N1154=5,"Excellent",IF(N1154=4,"Good",IF(N1154=3,"Average",IF(N1154=2,"Bad",IF(N1154=1,"Very Bad"))))))</f>
        <v>Excellent</v>
      </c>
      <c r="Q1154" s="4">
        <f t="shared" ref="Q1154:Q1217" si="111">VALUE(SUBSTITUTE(H1154,"$",""))*F1154</f>
        <v>25.34</v>
      </c>
      <c r="R1154" s="4">
        <f t="shared" ref="R1154:R1217" si="112">Q1154*I1154/100</f>
        <v>1.2670000000000001</v>
      </c>
      <c r="S1154" s="4">
        <f t="shared" ref="S1154:S1217" si="113">Q1154-R1154</f>
        <v>24.073</v>
      </c>
    </row>
    <row r="1155" spans="1:19" hidden="1" x14ac:dyDescent="0.35">
      <c r="A1155" t="s">
        <v>15211</v>
      </c>
      <c r="B1155" t="s">
        <v>9029</v>
      </c>
      <c r="C1155" s="1">
        <v>45378</v>
      </c>
      <c r="D1155" t="s">
        <v>45</v>
      </c>
      <c r="E1155" t="s">
        <v>432</v>
      </c>
      <c r="F1155" s="3">
        <v>1</v>
      </c>
      <c r="G1155" s="3" t="str">
        <f t="shared" si="108"/>
        <v>Valid Quantity</v>
      </c>
      <c r="H1155" s="2" t="s">
        <v>15212</v>
      </c>
      <c r="I1155" s="3">
        <v>0</v>
      </c>
      <c r="J1155" t="s">
        <v>39</v>
      </c>
      <c r="K1155" t="s">
        <v>189</v>
      </c>
      <c r="L1155" t="s">
        <v>120</v>
      </c>
      <c r="M1155" t="s">
        <v>23</v>
      </c>
      <c r="N1155" s="3">
        <v>4</v>
      </c>
      <c r="O1155" s="3" t="str">
        <f t="shared" si="109"/>
        <v>Consistent</v>
      </c>
      <c r="P1155" t="str">
        <f t="shared" si="110"/>
        <v>Good</v>
      </c>
      <c r="Q1155" s="4">
        <f t="shared" si="111"/>
        <v>59.79</v>
      </c>
      <c r="R1155" s="4">
        <f t="shared" si="112"/>
        <v>0</v>
      </c>
      <c r="S1155" s="4">
        <f t="shared" si="113"/>
        <v>59.79</v>
      </c>
    </row>
    <row r="1156" spans="1:19" hidden="1" x14ac:dyDescent="0.35">
      <c r="A1156" t="s">
        <v>16919</v>
      </c>
      <c r="B1156" t="s">
        <v>7327</v>
      </c>
      <c r="C1156" s="1">
        <v>45378</v>
      </c>
      <c r="D1156" t="s">
        <v>159</v>
      </c>
      <c r="E1156" t="s">
        <v>358</v>
      </c>
      <c r="F1156" s="3">
        <v>1</v>
      </c>
      <c r="G1156" s="3" t="str">
        <f t="shared" si="108"/>
        <v>Valid Quantity</v>
      </c>
      <c r="H1156" s="2" t="s">
        <v>6406</v>
      </c>
      <c r="I1156" s="3">
        <v>15</v>
      </c>
      <c r="J1156" t="s">
        <v>67</v>
      </c>
      <c r="K1156" t="s">
        <v>131</v>
      </c>
      <c r="L1156" t="s">
        <v>86</v>
      </c>
      <c r="M1156" t="s">
        <v>23</v>
      </c>
      <c r="N1156" s="3">
        <v>2</v>
      </c>
      <c r="O1156" s="3" t="str">
        <f t="shared" si="109"/>
        <v>Consistent</v>
      </c>
      <c r="P1156" t="str">
        <f t="shared" si="110"/>
        <v>Bad</v>
      </c>
      <c r="Q1156" s="4">
        <f t="shared" si="111"/>
        <v>5.86</v>
      </c>
      <c r="R1156" s="4">
        <f t="shared" si="112"/>
        <v>0.879</v>
      </c>
      <c r="S1156" s="4">
        <f t="shared" si="113"/>
        <v>4.9809999999999999</v>
      </c>
    </row>
    <row r="1157" spans="1:19" hidden="1" x14ac:dyDescent="0.35">
      <c r="A1157" t="s">
        <v>17119</v>
      </c>
      <c r="B1157" t="s">
        <v>9617</v>
      </c>
      <c r="C1157" s="1">
        <v>45378</v>
      </c>
      <c r="D1157" t="s">
        <v>17</v>
      </c>
      <c r="E1157" t="s">
        <v>28</v>
      </c>
      <c r="F1157" s="3">
        <v>1</v>
      </c>
      <c r="G1157" s="3" t="str">
        <f t="shared" si="108"/>
        <v>Valid Quantity</v>
      </c>
      <c r="H1157" s="2" t="s">
        <v>17120</v>
      </c>
      <c r="I1157" s="3">
        <v>10</v>
      </c>
      <c r="J1157" t="s">
        <v>48</v>
      </c>
      <c r="K1157" t="s">
        <v>180</v>
      </c>
      <c r="L1157" t="s">
        <v>86</v>
      </c>
      <c r="M1157" t="s">
        <v>32</v>
      </c>
      <c r="N1157" s="3">
        <v>0</v>
      </c>
      <c r="O1157" s="3" t="str">
        <f t="shared" si="109"/>
        <v>Consistent</v>
      </c>
      <c r="P1157" t="str">
        <f t="shared" si="110"/>
        <v>Not Rated</v>
      </c>
      <c r="Q1157" s="4">
        <f t="shared" si="111"/>
        <v>19.34</v>
      </c>
      <c r="R1157" s="4">
        <f t="shared" si="112"/>
        <v>1.9340000000000002</v>
      </c>
      <c r="S1157" s="4">
        <f t="shared" si="113"/>
        <v>17.405999999999999</v>
      </c>
    </row>
    <row r="1158" spans="1:19" hidden="1" x14ac:dyDescent="0.35">
      <c r="A1158" t="s">
        <v>19170</v>
      </c>
      <c r="B1158" t="s">
        <v>5740</v>
      </c>
      <c r="C1158" s="1">
        <v>45378</v>
      </c>
      <c r="D1158" t="s">
        <v>36</v>
      </c>
      <c r="E1158" t="s">
        <v>250</v>
      </c>
      <c r="F1158" s="3">
        <v>1</v>
      </c>
      <c r="G1158" s="3" t="str">
        <f t="shared" si="108"/>
        <v>Valid Quantity</v>
      </c>
      <c r="H1158" s="2" t="s">
        <v>10488</v>
      </c>
      <c r="I1158" s="3">
        <v>25</v>
      </c>
      <c r="J1158" t="s">
        <v>48</v>
      </c>
      <c r="K1158" t="s">
        <v>206</v>
      </c>
      <c r="L1158" t="s">
        <v>41</v>
      </c>
      <c r="M1158" t="s">
        <v>23</v>
      </c>
      <c r="N1158" s="3">
        <v>4</v>
      </c>
      <c r="O1158" s="3" t="str">
        <f t="shared" si="109"/>
        <v>Consistent</v>
      </c>
      <c r="P1158" t="str">
        <f t="shared" si="110"/>
        <v>Good</v>
      </c>
      <c r="Q1158" s="4">
        <f t="shared" si="111"/>
        <v>139.84</v>
      </c>
      <c r="R1158" s="4">
        <f t="shared" si="112"/>
        <v>34.96</v>
      </c>
      <c r="S1158" s="4">
        <f t="shared" si="113"/>
        <v>104.88</v>
      </c>
    </row>
    <row r="1159" spans="1:19" hidden="1" x14ac:dyDescent="0.35">
      <c r="A1159" t="s">
        <v>19448</v>
      </c>
      <c r="B1159" t="s">
        <v>16426</v>
      </c>
      <c r="C1159" s="1">
        <v>45378</v>
      </c>
      <c r="D1159" t="s">
        <v>159</v>
      </c>
      <c r="E1159" t="s">
        <v>358</v>
      </c>
      <c r="F1159" s="3">
        <v>2</v>
      </c>
      <c r="G1159" s="3" t="str">
        <f t="shared" si="108"/>
        <v>Valid Quantity</v>
      </c>
      <c r="H1159" s="2" t="s">
        <v>16866</v>
      </c>
      <c r="I1159" s="3">
        <v>5</v>
      </c>
      <c r="J1159" t="s">
        <v>48</v>
      </c>
      <c r="K1159" t="s">
        <v>104</v>
      </c>
      <c r="L1159" t="s">
        <v>22</v>
      </c>
      <c r="M1159" t="s">
        <v>32</v>
      </c>
      <c r="N1159" s="3">
        <v>0</v>
      </c>
      <c r="O1159" s="3" t="str">
        <f t="shared" si="109"/>
        <v>Consistent</v>
      </c>
      <c r="P1159" t="str">
        <f t="shared" si="110"/>
        <v>Not Rated</v>
      </c>
      <c r="Q1159" s="4">
        <f t="shared" si="111"/>
        <v>49.08</v>
      </c>
      <c r="R1159" s="4">
        <f t="shared" si="112"/>
        <v>2.4539999999999997</v>
      </c>
      <c r="S1159" s="4">
        <f t="shared" si="113"/>
        <v>46.625999999999998</v>
      </c>
    </row>
    <row r="1160" spans="1:19" hidden="1" x14ac:dyDescent="0.35">
      <c r="A1160" t="s">
        <v>19515</v>
      </c>
      <c r="B1160" t="s">
        <v>592</v>
      </c>
      <c r="C1160" s="1">
        <v>45378</v>
      </c>
      <c r="D1160" t="s">
        <v>64</v>
      </c>
      <c r="E1160" t="s">
        <v>65</v>
      </c>
      <c r="F1160" s="3">
        <v>1</v>
      </c>
      <c r="G1160" s="3" t="str">
        <f t="shared" si="108"/>
        <v>Valid Quantity</v>
      </c>
      <c r="H1160" s="2" t="s">
        <v>19516</v>
      </c>
      <c r="I1160" s="3">
        <v>0</v>
      </c>
      <c r="J1160" t="s">
        <v>20</v>
      </c>
      <c r="K1160" t="s">
        <v>30</v>
      </c>
      <c r="L1160" t="s">
        <v>31</v>
      </c>
      <c r="M1160" t="s">
        <v>23</v>
      </c>
      <c r="N1160" s="3">
        <v>3</v>
      </c>
      <c r="O1160" s="3" t="str">
        <f t="shared" si="109"/>
        <v>Consistent</v>
      </c>
      <c r="P1160" t="str">
        <f t="shared" si="110"/>
        <v>Average</v>
      </c>
      <c r="Q1160" s="4">
        <f t="shared" si="111"/>
        <v>75.37</v>
      </c>
      <c r="R1160" s="4">
        <f t="shared" si="112"/>
        <v>0</v>
      </c>
      <c r="S1160" s="4">
        <f t="shared" si="113"/>
        <v>75.37</v>
      </c>
    </row>
    <row r="1161" spans="1:19" hidden="1" x14ac:dyDescent="0.35">
      <c r="A1161" t="s">
        <v>20683</v>
      </c>
      <c r="B1161" t="s">
        <v>12983</v>
      </c>
      <c r="C1161" s="1">
        <v>45378</v>
      </c>
      <c r="D1161" t="s">
        <v>159</v>
      </c>
      <c r="E1161" t="s">
        <v>160</v>
      </c>
      <c r="F1161" s="3">
        <v>2</v>
      </c>
      <c r="G1161" s="3" t="str">
        <f t="shared" si="108"/>
        <v>Valid Quantity</v>
      </c>
      <c r="H1161" s="2" t="s">
        <v>11431</v>
      </c>
      <c r="I1161" s="3">
        <v>0</v>
      </c>
      <c r="J1161" t="s">
        <v>54</v>
      </c>
      <c r="K1161" t="s">
        <v>21</v>
      </c>
      <c r="L1161" t="s">
        <v>22</v>
      </c>
      <c r="M1161" t="s">
        <v>23</v>
      </c>
      <c r="N1161" s="3">
        <v>3</v>
      </c>
      <c r="O1161" s="3" t="str">
        <f t="shared" si="109"/>
        <v>Consistent</v>
      </c>
      <c r="P1161" t="str">
        <f t="shared" si="110"/>
        <v>Average</v>
      </c>
      <c r="Q1161" s="4">
        <f t="shared" si="111"/>
        <v>28.7</v>
      </c>
      <c r="R1161" s="4">
        <f t="shared" si="112"/>
        <v>0</v>
      </c>
      <c r="S1161" s="4">
        <f t="shared" si="113"/>
        <v>28.7</v>
      </c>
    </row>
    <row r="1162" spans="1:19" hidden="1" x14ac:dyDescent="0.35">
      <c r="A1162" t="s">
        <v>20977</v>
      </c>
      <c r="B1162" t="s">
        <v>16557</v>
      </c>
      <c r="C1162" s="1">
        <v>45378</v>
      </c>
      <c r="D1162" t="s">
        <v>101</v>
      </c>
      <c r="E1162" t="s">
        <v>345</v>
      </c>
      <c r="F1162" s="3">
        <v>1</v>
      </c>
      <c r="G1162" s="3" t="str">
        <f t="shared" si="108"/>
        <v>Valid Quantity</v>
      </c>
      <c r="H1162" s="2" t="s">
        <v>15877</v>
      </c>
      <c r="I1162" s="3">
        <v>0</v>
      </c>
      <c r="J1162" t="s">
        <v>20</v>
      </c>
      <c r="K1162" t="s">
        <v>194</v>
      </c>
      <c r="L1162" t="s">
        <v>163</v>
      </c>
      <c r="M1162" t="s">
        <v>23</v>
      </c>
      <c r="N1162" s="3">
        <v>3</v>
      </c>
      <c r="O1162" s="3" t="str">
        <f t="shared" si="109"/>
        <v>Consistent</v>
      </c>
      <c r="P1162" t="str">
        <f t="shared" si="110"/>
        <v>Average</v>
      </c>
      <c r="Q1162" s="4">
        <f t="shared" si="111"/>
        <v>87.92</v>
      </c>
      <c r="R1162" s="4">
        <f t="shared" si="112"/>
        <v>0</v>
      </c>
      <c r="S1162" s="4">
        <f t="shared" si="113"/>
        <v>87.92</v>
      </c>
    </row>
    <row r="1163" spans="1:19" hidden="1" x14ac:dyDescent="0.35">
      <c r="A1163" t="s">
        <v>21621</v>
      </c>
      <c r="B1163" t="s">
        <v>17169</v>
      </c>
      <c r="C1163" s="1">
        <v>45378</v>
      </c>
      <c r="D1163" t="s">
        <v>81</v>
      </c>
      <c r="E1163" t="s">
        <v>143</v>
      </c>
      <c r="F1163" s="3">
        <v>1</v>
      </c>
      <c r="G1163" s="3" t="str">
        <f t="shared" si="108"/>
        <v>Valid Quantity</v>
      </c>
      <c r="H1163" s="2" t="s">
        <v>7340</v>
      </c>
      <c r="I1163" s="3">
        <v>0</v>
      </c>
      <c r="J1163" t="s">
        <v>20</v>
      </c>
      <c r="K1163" t="s">
        <v>30</v>
      </c>
      <c r="L1163" t="s">
        <v>31</v>
      </c>
      <c r="M1163" t="s">
        <v>32</v>
      </c>
      <c r="O1163" s="3" t="str">
        <f t="shared" si="109"/>
        <v>Consistent</v>
      </c>
      <c r="P1163" t="str">
        <f t="shared" si="110"/>
        <v>Not Rated</v>
      </c>
      <c r="Q1163" s="4">
        <f t="shared" si="111"/>
        <v>43.48</v>
      </c>
      <c r="R1163" s="4">
        <f t="shared" si="112"/>
        <v>0</v>
      </c>
      <c r="S1163" s="4">
        <f t="shared" si="113"/>
        <v>43.48</v>
      </c>
    </row>
    <row r="1164" spans="1:19" hidden="1" x14ac:dyDescent="0.35">
      <c r="A1164" t="s">
        <v>2094</v>
      </c>
      <c r="B1164" t="s">
        <v>2095</v>
      </c>
      <c r="C1164" s="1">
        <v>45379</v>
      </c>
      <c r="D1164" t="s">
        <v>116</v>
      </c>
      <c r="E1164" t="s">
        <v>173</v>
      </c>
      <c r="F1164" s="3">
        <v>2</v>
      </c>
      <c r="G1164" s="3" t="str">
        <f t="shared" si="108"/>
        <v>Valid Quantity</v>
      </c>
      <c r="H1164" s="2" t="s">
        <v>2096</v>
      </c>
      <c r="I1164" s="3">
        <v>15</v>
      </c>
      <c r="J1164" t="s">
        <v>20</v>
      </c>
      <c r="K1164" t="s">
        <v>21</v>
      </c>
      <c r="L1164" t="s">
        <v>22</v>
      </c>
      <c r="M1164" t="s">
        <v>23</v>
      </c>
      <c r="N1164" s="3">
        <v>5</v>
      </c>
      <c r="O1164" s="3" t="str">
        <f t="shared" si="109"/>
        <v>Consistent</v>
      </c>
      <c r="P1164" t="str">
        <f t="shared" si="110"/>
        <v>Excellent</v>
      </c>
      <c r="Q1164" s="4">
        <f t="shared" si="111"/>
        <v>301.7</v>
      </c>
      <c r="R1164" s="4">
        <f t="shared" si="112"/>
        <v>45.255000000000003</v>
      </c>
      <c r="S1164" s="4">
        <f t="shared" si="113"/>
        <v>256.44499999999999</v>
      </c>
    </row>
    <row r="1165" spans="1:19" hidden="1" x14ac:dyDescent="0.35">
      <c r="A1165" t="s">
        <v>2321</v>
      </c>
      <c r="B1165" t="s">
        <v>2322</v>
      </c>
      <c r="C1165" s="1">
        <v>45379</v>
      </c>
      <c r="D1165" t="s">
        <v>81</v>
      </c>
      <c r="E1165" t="s">
        <v>143</v>
      </c>
      <c r="F1165" s="3">
        <v>3</v>
      </c>
      <c r="G1165" s="3" t="str">
        <f t="shared" si="108"/>
        <v>Valid Quantity</v>
      </c>
      <c r="H1165" s="2" t="s">
        <v>2323</v>
      </c>
      <c r="I1165" s="3">
        <v>10</v>
      </c>
      <c r="J1165" t="s">
        <v>20</v>
      </c>
      <c r="K1165" t="s">
        <v>180</v>
      </c>
      <c r="L1165" t="s">
        <v>86</v>
      </c>
      <c r="M1165" t="s">
        <v>32</v>
      </c>
      <c r="O1165" s="3" t="str">
        <f t="shared" si="109"/>
        <v>Consistent</v>
      </c>
      <c r="P1165" t="str">
        <f t="shared" si="110"/>
        <v>Not Rated</v>
      </c>
      <c r="Q1165" s="4">
        <f t="shared" si="111"/>
        <v>344.73</v>
      </c>
      <c r="R1165" s="4">
        <f t="shared" si="112"/>
        <v>34.472999999999999</v>
      </c>
      <c r="S1165" s="4">
        <f t="shared" si="113"/>
        <v>310.25700000000001</v>
      </c>
    </row>
    <row r="1166" spans="1:19" hidden="1" x14ac:dyDescent="0.35">
      <c r="A1166" t="s">
        <v>8584</v>
      </c>
      <c r="B1166" t="s">
        <v>8585</v>
      </c>
      <c r="C1166" s="1">
        <v>45379</v>
      </c>
      <c r="D1166" t="s">
        <v>17</v>
      </c>
      <c r="E1166" t="s">
        <v>72</v>
      </c>
      <c r="F1166" s="3">
        <v>3</v>
      </c>
      <c r="G1166" s="3" t="str">
        <f t="shared" si="108"/>
        <v>Valid Quantity</v>
      </c>
      <c r="H1166" s="2" t="s">
        <v>8586</v>
      </c>
      <c r="I1166" s="3">
        <v>0</v>
      </c>
      <c r="J1166" t="s">
        <v>39</v>
      </c>
      <c r="K1166" t="s">
        <v>60</v>
      </c>
      <c r="L1166" t="s">
        <v>61</v>
      </c>
      <c r="M1166" t="s">
        <v>32</v>
      </c>
      <c r="O1166" s="3" t="str">
        <f t="shared" si="109"/>
        <v>Consistent</v>
      </c>
      <c r="P1166" t="str">
        <f t="shared" si="110"/>
        <v>Not Rated</v>
      </c>
      <c r="Q1166" s="4">
        <f t="shared" si="111"/>
        <v>18</v>
      </c>
      <c r="R1166" s="4">
        <f t="shared" si="112"/>
        <v>0</v>
      </c>
      <c r="S1166" s="4">
        <f t="shared" si="113"/>
        <v>18</v>
      </c>
    </row>
    <row r="1167" spans="1:19" hidden="1" x14ac:dyDescent="0.35">
      <c r="A1167" t="s">
        <v>8966</v>
      </c>
      <c r="B1167" t="s">
        <v>930</v>
      </c>
      <c r="C1167" s="1">
        <v>45379</v>
      </c>
      <c r="D1167" t="s">
        <v>116</v>
      </c>
      <c r="E1167" t="s">
        <v>479</v>
      </c>
      <c r="F1167" s="3">
        <v>1</v>
      </c>
      <c r="G1167" s="3" t="str">
        <f t="shared" si="108"/>
        <v>Valid Quantity</v>
      </c>
      <c r="H1167" s="2" t="s">
        <v>8967</v>
      </c>
      <c r="I1167" s="3">
        <v>0</v>
      </c>
      <c r="J1167" t="s">
        <v>54</v>
      </c>
      <c r="K1167" t="s">
        <v>55</v>
      </c>
      <c r="L1167" t="s">
        <v>31</v>
      </c>
      <c r="M1167" t="s">
        <v>23</v>
      </c>
      <c r="N1167" s="3">
        <v>5</v>
      </c>
      <c r="O1167" s="3" t="str">
        <f t="shared" si="109"/>
        <v>Consistent</v>
      </c>
      <c r="P1167" t="str">
        <f t="shared" si="110"/>
        <v>Excellent</v>
      </c>
      <c r="Q1167" s="4">
        <f t="shared" si="111"/>
        <v>99.59</v>
      </c>
      <c r="R1167" s="4">
        <f t="shared" si="112"/>
        <v>0</v>
      </c>
      <c r="S1167" s="4">
        <f t="shared" si="113"/>
        <v>99.59</v>
      </c>
    </row>
    <row r="1168" spans="1:19" hidden="1" x14ac:dyDescent="0.35">
      <c r="A1168" t="s">
        <v>9539</v>
      </c>
      <c r="B1168" t="s">
        <v>7426</v>
      </c>
      <c r="C1168" s="1">
        <v>45379</v>
      </c>
      <c r="D1168" t="s">
        <v>159</v>
      </c>
      <c r="E1168" t="s">
        <v>197</v>
      </c>
      <c r="F1168" s="3">
        <v>4</v>
      </c>
      <c r="G1168" s="3" t="str">
        <f t="shared" si="108"/>
        <v>Valid Quantity</v>
      </c>
      <c r="H1168" s="2" t="s">
        <v>4583</v>
      </c>
      <c r="I1168" s="3">
        <v>15</v>
      </c>
      <c r="J1168" t="s">
        <v>48</v>
      </c>
      <c r="K1168" t="s">
        <v>40</v>
      </c>
      <c r="L1168" t="s">
        <v>41</v>
      </c>
      <c r="M1168" t="s">
        <v>75</v>
      </c>
      <c r="N1168" s="3">
        <v>0</v>
      </c>
      <c r="O1168" s="3" t="str">
        <f t="shared" si="109"/>
        <v>Consistent</v>
      </c>
      <c r="P1168" t="str">
        <f t="shared" si="110"/>
        <v>Not Rated</v>
      </c>
      <c r="Q1168" s="4">
        <f t="shared" si="111"/>
        <v>51.92</v>
      </c>
      <c r="R1168" s="4">
        <f t="shared" si="112"/>
        <v>7.7880000000000003</v>
      </c>
      <c r="S1168" s="4">
        <f t="shared" si="113"/>
        <v>44.132000000000005</v>
      </c>
    </row>
    <row r="1169" spans="1:19" hidden="1" x14ac:dyDescent="0.35">
      <c r="A1169" t="s">
        <v>9654</v>
      </c>
      <c r="B1169" t="s">
        <v>9655</v>
      </c>
      <c r="C1169" s="1">
        <v>45379</v>
      </c>
      <c r="D1169" t="s">
        <v>116</v>
      </c>
      <c r="E1169" t="s">
        <v>978</v>
      </c>
      <c r="F1169" s="3">
        <v>2</v>
      </c>
      <c r="G1169" s="3" t="str">
        <f t="shared" si="108"/>
        <v>Valid Quantity</v>
      </c>
      <c r="H1169" s="2" t="s">
        <v>9656</v>
      </c>
      <c r="I1169" s="3">
        <v>0</v>
      </c>
      <c r="J1169" t="s">
        <v>54</v>
      </c>
      <c r="K1169" t="s">
        <v>49</v>
      </c>
      <c r="L1169" t="s">
        <v>22</v>
      </c>
      <c r="M1169" t="s">
        <v>23</v>
      </c>
      <c r="N1169" s="3">
        <v>3</v>
      </c>
      <c r="O1169" s="3" t="str">
        <f t="shared" si="109"/>
        <v>Consistent</v>
      </c>
      <c r="P1169" t="str">
        <f t="shared" si="110"/>
        <v>Average</v>
      </c>
      <c r="Q1169" s="4">
        <f t="shared" si="111"/>
        <v>156.88</v>
      </c>
      <c r="R1169" s="4">
        <f t="shared" si="112"/>
        <v>0</v>
      </c>
      <c r="S1169" s="4">
        <f t="shared" si="113"/>
        <v>156.88</v>
      </c>
    </row>
    <row r="1170" spans="1:19" hidden="1" x14ac:dyDescent="0.35">
      <c r="A1170" t="s">
        <v>9727</v>
      </c>
      <c r="B1170" t="s">
        <v>3966</v>
      </c>
      <c r="C1170" s="1">
        <v>45379</v>
      </c>
      <c r="D1170" t="s">
        <v>64</v>
      </c>
      <c r="E1170" t="s">
        <v>416</v>
      </c>
      <c r="F1170" s="3">
        <v>2</v>
      </c>
      <c r="G1170" s="3" t="str">
        <f t="shared" si="108"/>
        <v>Valid Quantity</v>
      </c>
      <c r="H1170" s="2" t="s">
        <v>9728</v>
      </c>
      <c r="I1170" s="3">
        <v>10</v>
      </c>
      <c r="J1170" t="s">
        <v>20</v>
      </c>
      <c r="K1170" t="s">
        <v>180</v>
      </c>
      <c r="L1170" t="s">
        <v>86</v>
      </c>
      <c r="M1170" t="s">
        <v>185</v>
      </c>
      <c r="O1170" s="3" t="str">
        <f t="shared" si="109"/>
        <v>Consistent</v>
      </c>
      <c r="P1170" t="str">
        <f t="shared" si="110"/>
        <v>Not Rated</v>
      </c>
      <c r="Q1170" s="4">
        <f t="shared" si="111"/>
        <v>101.86</v>
      </c>
      <c r="R1170" s="4">
        <f t="shared" si="112"/>
        <v>10.186</v>
      </c>
      <c r="S1170" s="4">
        <f t="shared" si="113"/>
        <v>91.674000000000007</v>
      </c>
    </row>
    <row r="1171" spans="1:19" hidden="1" x14ac:dyDescent="0.35">
      <c r="A1171" t="s">
        <v>12751</v>
      </c>
      <c r="B1171" t="s">
        <v>1600</v>
      </c>
      <c r="C1171" s="1">
        <v>45379</v>
      </c>
      <c r="D1171" t="s">
        <v>45</v>
      </c>
      <c r="E1171" t="s">
        <v>215</v>
      </c>
      <c r="F1171" s="3">
        <v>1</v>
      </c>
      <c r="G1171" s="3" t="str">
        <f t="shared" si="108"/>
        <v>Valid Quantity</v>
      </c>
      <c r="H1171" s="2" t="s">
        <v>1534</v>
      </c>
      <c r="I1171" s="3">
        <v>15</v>
      </c>
      <c r="J1171" t="s">
        <v>48</v>
      </c>
      <c r="K1171" t="s">
        <v>162</v>
      </c>
      <c r="L1171" t="s">
        <v>163</v>
      </c>
      <c r="M1171" t="s">
        <v>32</v>
      </c>
      <c r="N1171" s="3">
        <v>0</v>
      </c>
      <c r="O1171" s="3" t="str">
        <f t="shared" si="109"/>
        <v>Consistent</v>
      </c>
      <c r="P1171" t="str">
        <f t="shared" si="110"/>
        <v>Not Rated</v>
      </c>
      <c r="Q1171" s="4">
        <f t="shared" si="111"/>
        <v>38.950000000000003</v>
      </c>
      <c r="R1171" s="4">
        <f t="shared" si="112"/>
        <v>5.8425000000000002</v>
      </c>
      <c r="S1171" s="4">
        <f t="shared" si="113"/>
        <v>33.107500000000002</v>
      </c>
    </row>
    <row r="1172" spans="1:19" hidden="1" x14ac:dyDescent="0.35">
      <c r="A1172" t="s">
        <v>12774</v>
      </c>
      <c r="B1172" t="s">
        <v>7302</v>
      </c>
      <c r="C1172" s="1">
        <v>45379</v>
      </c>
      <c r="D1172" t="s">
        <v>116</v>
      </c>
      <c r="E1172" t="s">
        <v>479</v>
      </c>
      <c r="F1172" s="3">
        <v>0</v>
      </c>
      <c r="G1172" s="3" t="str">
        <f t="shared" si="108"/>
        <v>Zero Quantity</v>
      </c>
      <c r="H1172" s="2" t="s">
        <v>12775</v>
      </c>
      <c r="I1172" s="3">
        <v>0</v>
      </c>
      <c r="J1172" t="s">
        <v>20</v>
      </c>
      <c r="K1172" t="s">
        <v>60</v>
      </c>
      <c r="L1172" t="s">
        <v>61</v>
      </c>
      <c r="M1172" t="s">
        <v>23</v>
      </c>
      <c r="N1172" s="3">
        <v>4</v>
      </c>
      <c r="O1172" s="3" t="str">
        <f t="shared" si="109"/>
        <v>Suspicious</v>
      </c>
      <c r="P1172" t="str">
        <f t="shared" si="110"/>
        <v>Good</v>
      </c>
      <c r="Q1172" s="4">
        <f t="shared" si="111"/>
        <v>0</v>
      </c>
      <c r="R1172" s="4">
        <f t="shared" si="112"/>
        <v>0</v>
      </c>
      <c r="S1172" s="4">
        <f t="shared" si="113"/>
        <v>0</v>
      </c>
    </row>
    <row r="1173" spans="1:19" hidden="1" x14ac:dyDescent="0.35">
      <c r="A1173" t="s">
        <v>12901</v>
      </c>
      <c r="B1173" t="s">
        <v>12902</v>
      </c>
      <c r="C1173" s="1">
        <v>45379</v>
      </c>
      <c r="D1173" t="s">
        <v>45</v>
      </c>
      <c r="E1173" t="s">
        <v>432</v>
      </c>
      <c r="F1173" s="3">
        <v>2</v>
      </c>
      <c r="G1173" s="3" t="str">
        <f t="shared" si="108"/>
        <v>Valid Quantity</v>
      </c>
      <c r="H1173" s="2" t="s">
        <v>3079</v>
      </c>
      <c r="I1173" s="3">
        <v>0</v>
      </c>
      <c r="J1173" t="s">
        <v>67</v>
      </c>
      <c r="K1173" t="s">
        <v>194</v>
      </c>
      <c r="L1173" t="s">
        <v>163</v>
      </c>
      <c r="M1173" t="s">
        <v>23</v>
      </c>
      <c r="N1173" s="3">
        <v>5</v>
      </c>
      <c r="O1173" s="3" t="str">
        <f t="shared" si="109"/>
        <v>Consistent</v>
      </c>
      <c r="P1173" t="str">
        <f t="shared" si="110"/>
        <v>Excellent</v>
      </c>
      <c r="Q1173" s="4">
        <f t="shared" si="111"/>
        <v>69.72</v>
      </c>
      <c r="R1173" s="4">
        <f t="shared" si="112"/>
        <v>0</v>
      </c>
      <c r="S1173" s="4">
        <f t="shared" si="113"/>
        <v>69.72</v>
      </c>
    </row>
    <row r="1174" spans="1:19" hidden="1" x14ac:dyDescent="0.35">
      <c r="A1174" t="s">
        <v>15899</v>
      </c>
      <c r="B1174" t="s">
        <v>510</v>
      </c>
      <c r="C1174" s="1">
        <v>45379</v>
      </c>
      <c r="D1174" t="s">
        <v>36</v>
      </c>
      <c r="E1174" t="s">
        <v>250</v>
      </c>
      <c r="F1174" s="3">
        <v>5</v>
      </c>
      <c r="G1174" s="3" t="str">
        <f t="shared" si="108"/>
        <v>Valid Quantity</v>
      </c>
      <c r="H1174" s="2" t="s">
        <v>15819</v>
      </c>
      <c r="I1174" s="3">
        <v>5</v>
      </c>
      <c r="J1174" t="s">
        <v>84</v>
      </c>
      <c r="K1174" t="s">
        <v>119</v>
      </c>
      <c r="L1174" t="s">
        <v>120</v>
      </c>
      <c r="M1174" t="s">
        <v>185</v>
      </c>
      <c r="O1174" s="3" t="str">
        <f t="shared" si="109"/>
        <v>Consistent</v>
      </c>
      <c r="P1174" t="str">
        <f t="shared" si="110"/>
        <v>Not Rated</v>
      </c>
      <c r="Q1174" s="4">
        <f t="shared" si="111"/>
        <v>854.25</v>
      </c>
      <c r="R1174" s="4">
        <f t="shared" si="112"/>
        <v>42.712499999999999</v>
      </c>
      <c r="S1174" s="4">
        <f t="shared" si="113"/>
        <v>811.53750000000002</v>
      </c>
    </row>
    <row r="1175" spans="1:19" hidden="1" x14ac:dyDescent="0.35">
      <c r="A1175" t="s">
        <v>16818</v>
      </c>
      <c r="B1175" t="s">
        <v>2909</v>
      </c>
      <c r="C1175" s="1">
        <v>45379</v>
      </c>
      <c r="D1175" t="s">
        <v>116</v>
      </c>
      <c r="E1175" t="s">
        <v>151</v>
      </c>
      <c r="F1175" s="3">
        <v>1</v>
      </c>
      <c r="G1175" s="3" t="str">
        <f t="shared" si="108"/>
        <v>Valid Quantity</v>
      </c>
      <c r="H1175" s="2" t="s">
        <v>12530</v>
      </c>
      <c r="I1175" s="3">
        <v>5</v>
      </c>
      <c r="J1175" t="s">
        <v>20</v>
      </c>
      <c r="K1175" t="s">
        <v>162</v>
      </c>
      <c r="L1175" t="s">
        <v>163</v>
      </c>
      <c r="M1175" t="s">
        <v>185</v>
      </c>
      <c r="O1175" s="3" t="str">
        <f t="shared" si="109"/>
        <v>Consistent</v>
      </c>
      <c r="P1175" t="str">
        <f t="shared" si="110"/>
        <v>Not Rated</v>
      </c>
      <c r="Q1175" s="4">
        <f t="shared" si="111"/>
        <v>105.1</v>
      </c>
      <c r="R1175" s="4">
        <f t="shared" si="112"/>
        <v>5.2549999999999999</v>
      </c>
      <c r="S1175" s="4">
        <f t="shared" si="113"/>
        <v>99.844999999999999</v>
      </c>
    </row>
    <row r="1176" spans="1:19" hidden="1" x14ac:dyDescent="0.35">
      <c r="A1176" t="s">
        <v>18321</v>
      </c>
      <c r="B1176" t="s">
        <v>3112</v>
      </c>
      <c r="C1176" s="1">
        <v>45379</v>
      </c>
      <c r="D1176" t="s">
        <v>64</v>
      </c>
      <c r="E1176" t="s">
        <v>305</v>
      </c>
      <c r="F1176" s="3">
        <v>4</v>
      </c>
      <c r="G1176" s="3" t="str">
        <f t="shared" si="108"/>
        <v>Valid Quantity</v>
      </c>
      <c r="H1176" s="2" t="s">
        <v>18322</v>
      </c>
      <c r="I1176" s="3">
        <v>0</v>
      </c>
      <c r="J1176" t="s">
        <v>84</v>
      </c>
      <c r="K1176" t="s">
        <v>104</v>
      </c>
      <c r="L1176" t="s">
        <v>22</v>
      </c>
      <c r="M1176" t="s">
        <v>23</v>
      </c>
      <c r="N1176" s="3">
        <v>5</v>
      </c>
      <c r="O1176" s="3" t="str">
        <f t="shared" si="109"/>
        <v>Consistent</v>
      </c>
      <c r="P1176" t="str">
        <f t="shared" si="110"/>
        <v>Excellent</v>
      </c>
      <c r="Q1176" s="4">
        <f t="shared" si="111"/>
        <v>469.32</v>
      </c>
      <c r="R1176" s="4">
        <f t="shared" si="112"/>
        <v>0</v>
      </c>
      <c r="S1176" s="4">
        <f t="shared" si="113"/>
        <v>469.32</v>
      </c>
    </row>
    <row r="1177" spans="1:19" hidden="1" x14ac:dyDescent="0.35">
      <c r="A1177" t="s">
        <v>18758</v>
      </c>
      <c r="B1177" t="s">
        <v>10961</v>
      </c>
      <c r="C1177" s="1">
        <v>45379</v>
      </c>
      <c r="D1177" t="s">
        <v>64</v>
      </c>
      <c r="E1177" t="s">
        <v>331</v>
      </c>
      <c r="F1177" s="3">
        <v>1</v>
      </c>
      <c r="G1177" s="3" t="str">
        <f t="shared" si="108"/>
        <v>Valid Quantity</v>
      </c>
      <c r="H1177" s="2" t="s">
        <v>1748</v>
      </c>
      <c r="I1177" s="3">
        <v>15</v>
      </c>
      <c r="J1177" t="s">
        <v>54</v>
      </c>
      <c r="K1177" t="s">
        <v>91</v>
      </c>
      <c r="L1177" t="s">
        <v>41</v>
      </c>
      <c r="M1177" t="s">
        <v>23</v>
      </c>
      <c r="N1177" s="3">
        <v>5</v>
      </c>
      <c r="O1177" s="3" t="str">
        <f t="shared" si="109"/>
        <v>Consistent</v>
      </c>
      <c r="P1177" t="str">
        <f t="shared" si="110"/>
        <v>Excellent</v>
      </c>
      <c r="Q1177" s="4">
        <f t="shared" si="111"/>
        <v>78.510000000000005</v>
      </c>
      <c r="R1177" s="4">
        <f t="shared" si="112"/>
        <v>11.7765</v>
      </c>
      <c r="S1177" s="4">
        <f t="shared" si="113"/>
        <v>66.733500000000006</v>
      </c>
    </row>
    <row r="1178" spans="1:19" hidden="1" x14ac:dyDescent="0.35">
      <c r="A1178" t="s">
        <v>21332</v>
      </c>
      <c r="B1178" t="s">
        <v>1298</v>
      </c>
      <c r="C1178" s="1">
        <v>45379</v>
      </c>
      <c r="D1178" t="s">
        <v>36</v>
      </c>
      <c r="E1178" t="s">
        <v>37</v>
      </c>
      <c r="F1178" s="3">
        <v>1</v>
      </c>
      <c r="G1178" s="3" t="str">
        <f t="shared" si="108"/>
        <v>Valid Quantity</v>
      </c>
      <c r="H1178" s="2" t="s">
        <v>9286</v>
      </c>
      <c r="I1178" s="3">
        <v>0</v>
      </c>
      <c r="J1178" t="s">
        <v>20</v>
      </c>
      <c r="K1178" t="s">
        <v>162</v>
      </c>
      <c r="L1178" t="s">
        <v>163</v>
      </c>
      <c r="M1178" t="s">
        <v>32</v>
      </c>
      <c r="O1178" s="3" t="str">
        <f t="shared" si="109"/>
        <v>Consistent</v>
      </c>
      <c r="P1178" t="str">
        <f t="shared" si="110"/>
        <v>Not Rated</v>
      </c>
      <c r="Q1178" s="4">
        <f t="shared" si="111"/>
        <v>100.56</v>
      </c>
      <c r="R1178" s="4">
        <f t="shared" si="112"/>
        <v>0</v>
      </c>
      <c r="S1178" s="4">
        <f t="shared" si="113"/>
        <v>100.56</v>
      </c>
    </row>
    <row r="1179" spans="1:19" hidden="1" x14ac:dyDescent="0.35">
      <c r="A1179" t="s">
        <v>22016</v>
      </c>
      <c r="B1179" t="s">
        <v>18863</v>
      </c>
      <c r="C1179" s="1">
        <v>45379</v>
      </c>
      <c r="D1179" t="s">
        <v>81</v>
      </c>
      <c r="E1179" t="s">
        <v>178</v>
      </c>
      <c r="F1179" s="3">
        <v>3</v>
      </c>
      <c r="G1179" s="3" t="str">
        <f t="shared" si="108"/>
        <v>Valid Quantity</v>
      </c>
      <c r="H1179" s="2" t="s">
        <v>13208</v>
      </c>
      <c r="I1179" s="3">
        <v>0</v>
      </c>
      <c r="J1179" t="s">
        <v>48</v>
      </c>
      <c r="K1179" t="s">
        <v>281</v>
      </c>
      <c r="L1179" t="s">
        <v>31</v>
      </c>
      <c r="M1179" t="s">
        <v>23</v>
      </c>
      <c r="N1179" s="3">
        <v>4</v>
      </c>
      <c r="O1179" s="3" t="str">
        <f t="shared" si="109"/>
        <v>Consistent</v>
      </c>
      <c r="P1179" t="str">
        <f t="shared" si="110"/>
        <v>Good</v>
      </c>
      <c r="Q1179" s="4">
        <f t="shared" si="111"/>
        <v>180.63</v>
      </c>
      <c r="R1179" s="4">
        <f t="shared" si="112"/>
        <v>0</v>
      </c>
      <c r="S1179" s="4">
        <f t="shared" si="113"/>
        <v>180.63</v>
      </c>
    </row>
    <row r="1180" spans="1:19" hidden="1" x14ac:dyDescent="0.35">
      <c r="A1180" t="s">
        <v>22944</v>
      </c>
      <c r="B1180" t="s">
        <v>6923</v>
      </c>
      <c r="C1180" s="1">
        <v>45379</v>
      </c>
      <c r="D1180" t="s">
        <v>81</v>
      </c>
      <c r="E1180" t="s">
        <v>111</v>
      </c>
      <c r="F1180" s="3">
        <v>1</v>
      </c>
      <c r="G1180" s="3" t="str">
        <f t="shared" si="108"/>
        <v>Valid Quantity</v>
      </c>
      <c r="H1180" s="2" t="s">
        <v>4747</v>
      </c>
      <c r="I1180" s="3">
        <v>0</v>
      </c>
      <c r="J1180" t="s">
        <v>54</v>
      </c>
      <c r="K1180" t="s">
        <v>194</v>
      </c>
      <c r="L1180" t="s">
        <v>163</v>
      </c>
      <c r="M1180" t="s">
        <v>75</v>
      </c>
      <c r="O1180" s="3" t="str">
        <f t="shared" si="109"/>
        <v>Consistent</v>
      </c>
      <c r="P1180" t="str">
        <f t="shared" si="110"/>
        <v>Not Rated</v>
      </c>
      <c r="Q1180" s="4">
        <f t="shared" si="111"/>
        <v>34.17</v>
      </c>
      <c r="R1180" s="4">
        <f t="shared" si="112"/>
        <v>0</v>
      </c>
      <c r="S1180" s="4">
        <f t="shared" si="113"/>
        <v>34.17</v>
      </c>
    </row>
    <row r="1181" spans="1:19" hidden="1" x14ac:dyDescent="0.35">
      <c r="A1181" t="s">
        <v>1489</v>
      </c>
      <c r="B1181" t="s">
        <v>1490</v>
      </c>
      <c r="C1181" s="1">
        <v>45380</v>
      </c>
      <c r="D1181" t="s">
        <v>64</v>
      </c>
      <c r="E1181" t="s">
        <v>331</v>
      </c>
      <c r="F1181" s="3">
        <v>1</v>
      </c>
      <c r="G1181" s="3" t="str">
        <f t="shared" si="108"/>
        <v>Valid Quantity</v>
      </c>
      <c r="H1181" s="2" t="s">
        <v>1491</v>
      </c>
      <c r="I1181" s="3">
        <v>5</v>
      </c>
      <c r="J1181" t="s">
        <v>54</v>
      </c>
      <c r="K1181" t="s">
        <v>40</v>
      </c>
      <c r="L1181" t="s">
        <v>41</v>
      </c>
      <c r="M1181" t="s">
        <v>75</v>
      </c>
      <c r="O1181" s="3" t="str">
        <f t="shared" si="109"/>
        <v>Consistent</v>
      </c>
      <c r="P1181" t="str">
        <f t="shared" si="110"/>
        <v>Not Rated</v>
      </c>
      <c r="Q1181" s="4">
        <f t="shared" si="111"/>
        <v>61.69</v>
      </c>
      <c r="R1181" s="4">
        <f t="shared" si="112"/>
        <v>3.0844999999999998</v>
      </c>
      <c r="S1181" s="4">
        <f t="shared" si="113"/>
        <v>58.605499999999999</v>
      </c>
    </row>
    <row r="1182" spans="1:19" hidden="1" x14ac:dyDescent="0.35">
      <c r="A1182" t="s">
        <v>2121</v>
      </c>
      <c r="B1182" t="s">
        <v>554</v>
      </c>
      <c r="C1182" s="1">
        <v>45380</v>
      </c>
      <c r="D1182" t="s">
        <v>159</v>
      </c>
      <c r="E1182" t="s">
        <v>239</v>
      </c>
      <c r="F1182" s="3">
        <v>1</v>
      </c>
      <c r="G1182" s="3" t="str">
        <f t="shared" si="108"/>
        <v>Valid Quantity</v>
      </c>
      <c r="H1182" s="2" t="s">
        <v>2122</v>
      </c>
      <c r="I1182" s="3">
        <v>0</v>
      </c>
      <c r="J1182" t="s">
        <v>67</v>
      </c>
      <c r="K1182" t="s">
        <v>281</v>
      </c>
      <c r="L1182" t="s">
        <v>31</v>
      </c>
      <c r="M1182" t="s">
        <v>23</v>
      </c>
      <c r="N1182" s="3">
        <v>5</v>
      </c>
      <c r="O1182" s="3" t="str">
        <f t="shared" si="109"/>
        <v>Consistent</v>
      </c>
      <c r="P1182" t="str">
        <f t="shared" si="110"/>
        <v>Excellent</v>
      </c>
      <c r="Q1182" s="4">
        <f t="shared" si="111"/>
        <v>4.8600000000000003</v>
      </c>
      <c r="R1182" s="4">
        <f t="shared" si="112"/>
        <v>0</v>
      </c>
      <c r="S1182" s="4">
        <f t="shared" si="113"/>
        <v>4.8600000000000003</v>
      </c>
    </row>
    <row r="1183" spans="1:19" hidden="1" x14ac:dyDescent="0.35">
      <c r="A1183" t="s">
        <v>6542</v>
      </c>
      <c r="B1183" t="s">
        <v>2684</v>
      </c>
      <c r="C1183" s="1">
        <v>45380</v>
      </c>
      <c r="D1183" t="s">
        <v>159</v>
      </c>
      <c r="E1183" t="s">
        <v>160</v>
      </c>
      <c r="F1183" s="3">
        <v>4</v>
      </c>
      <c r="G1183" s="3" t="str">
        <f t="shared" si="108"/>
        <v>Valid Quantity</v>
      </c>
      <c r="H1183" s="2" t="s">
        <v>6543</v>
      </c>
      <c r="I1183" s="3">
        <v>10</v>
      </c>
      <c r="J1183" t="s">
        <v>84</v>
      </c>
      <c r="K1183" t="s">
        <v>212</v>
      </c>
      <c r="L1183" t="s">
        <v>31</v>
      </c>
      <c r="M1183" t="s">
        <v>23</v>
      </c>
      <c r="N1183" s="3">
        <v>4</v>
      </c>
      <c r="O1183" s="3" t="str">
        <f t="shared" si="109"/>
        <v>Consistent</v>
      </c>
      <c r="P1183" t="str">
        <f t="shared" si="110"/>
        <v>Good</v>
      </c>
      <c r="Q1183" s="4">
        <f t="shared" si="111"/>
        <v>114.28</v>
      </c>
      <c r="R1183" s="4">
        <f t="shared" si="112"/>
        <v>11.427999999999999</v>
      </c>
      <c r="S1183" s="4">
        <f t="shared" si="113"/>
        <v>102.852</v>
      </c>
    </row>
    <row r="1184" spans="1:19" hidden="1" x14ac:dyDescent="0.35">
      <c r="A1184" t="s">
        <v>9667</v>
      </c>
      <c r="B1184" t="s">
        <v>9668</v>
      </c>
      <c r="C1184" s="1">
        <v>45380</v>
      </c>
      <c r="D1184" t="s">
        <v>81</v>
      </c>
      <c r="E1184" t="s">
        <v>111</v>
      </c>
      <c r="F1184" s="3">
        <v>5</v>
      </c>
      <c r="G1184" s="3" t="str">
        <f t="shared" si="108"/>
        <v>Valid Quantity</v>
      </c>
      <c r="H1184" s="2" t="s">
        <v>9669</v>
      </c>
      <c r="I1184" s="3">
        <v>5</v>
      </c>
      <c r="J1184" t="s">
        <v>67</v>
      </c>
      <c r="K1184" t="s">
        <v>30</v>
      </c>
      <c r="L1184" t="s">
        <v>31</v>
      </c>
      <c r="M1184" t="s">
        <v>23</v>
      </c>
      <c r="N1184" s="3">
        <v>4</v>
      </c>
      <c r="O1184" s="3" t="str">
        <f t="shared" si="109"/>
        <v>Consistent</v>
      </c>
      <c r="P1184" t="str">
        <f t="shared" si="110"/>
        <v>Good</v>
      </c>
      <c r="Q1184" s="4">
        <f t="shared" si="111"/>
        <v>178.29999999999998</v>
      </c>
      <c r="R1184" s="4">
        <f t="shared" si="112"/>
        <v>8.9149999999999991</v>
      </c>
      <c r="S1184" s="4">
        <f t="shared" si="113"/>
        <v>169.38499999999999</v>
      </c>
    </row>
    <row r="1185" spans="1:19" hidden="1" x14ac:dyDescent="0.35">
      <c r="A1185" t="s">
        <v>14388</v>
      </c>
      <c r="B1185" t="s">
        <v>10439</v>
      </c>
      <c r="C1185" s="1">
        <v>45380</v>
      </c>
      <c r="D1185" t="s">
        <v>159</v>
      </c>
      <c r="E1185" t="s">
        <v>197</v>
      </c>
      <c r="F1185" s="3">
        <v>1</v>
      </c>
      <c r="G1185" s="3" t="str">
        <f t="shared" si="108"/>
        <v>Valid Quantity</v>
      </c>
      <c r="H1185" s="2" t="s">
        <v>4369</v>
      </c>
      <c r="I1185" s="3">
        <v>15</v>
      </c>
      <c r="J1185" t="s">
        <v>67</v>
      </c>
      <c r="K1185" t="s">
        <v>55</v>
      </c>
      <c r="L1185" t="s">
        <v>31</v>
      </c>
      <c r="M1185" t="s">
        <v>32</v>
      </c>
      <c r="O1185" s="3" t="str">
        <f t="shared" si="109"/>
        <v>Consistent</v>
      </c>
      <c r="P1185" t="str">
        <f t="shared" si="110"/>
        <v>Not Rated</v>
      </c>
      <c r="Q1185" s="4">
        <f t="shared" si="111"/>
        <v>28.43</v>
      </c>
      <c r="R1185" s="4">
        <f t="shared" si="112"/>
        <v>4.2645</v>
      </c>
      <c r="S1185" s="4">
        <f t="shared" si="113"/>
        <v>24.165500000000002</v>
      </c>
    </row>
    <row r="1186" spans="1:19" hidden="1" x14ac:dyDescent="0.35">
      <c r="A1186" t="s">
        <v>16058</v>
      </c>
      <c r="B1186" t="s">
        <v>16059</v>
      </c>
      <c r="C1186" s="1">
        <v>45380</v>
      </c>
      <c r="D1186" t="s">
        <v>101</v>
      </c>
      <c r="E1186" t="s">
        <v>107</v>
      </c>
      <c r="F1186" s="3">
        <v>2</v>
      </c>
      <c r="G1186" s="3" t="str">
        <f t="shared" si="108"/>
        <v>Valid Quantity</v>
      </c>
      <c r="H1186" s="2" t="s">
        <v>14104</v>
      </c>
      <c r="I1186" s="3">
        <v>0</v>
      </c>
      <c r="J1186" t="s">
        <v>39</v>
      </c>
      <c r="K1186" t="s">
        <v>55</v>
      </c>
      <c r="L1186" t="s">
        <v>31</v>
      </c>
      <c r="M1186" t="s">
        <v>185</v>
      </c>
      <c r="O1186" s="3" t="str">
        <f t="shared" si="109"/>
        <v>Consistent</v>
      </c>
      <c r="P1186" t="str">
        <f t="shared" si="110"/>
        <v>Not Rated</v>
      </c>
      <c r="Q1186" s="4">
        <f t="shared" si="111"/>
        <v>68.36</v>
      </c>
      <c r="R1186" s="4">
        <f t="shared" si="112"/>
        <v>0</v>
      </c>
      <c r="S1186" s="4">
        <f t="shared" si="113"/>
        <v>68.36</v>
      </c>
    </row>
    <row r="1187" spans="1:19" hidden="1" x14ac:dyDescent="0.35">
      <c r="A1187" t="s">
        <v>18793</v>
      </c>
      <c r="B1187" t="s">
        <v>255</v>
      </c>
      <c r="C1187" s="1">
        <v>45380</v>
      </c>
      <c r="D1187" t="s">
        <v>17</v>
      </c>
      <c r="E1187" t="s">
        <v>72</v>
      </c>
      <c r="F1187" s="3">
        <v>1</v>
      </c>
      <c r="G1187" s="3" t="str">
        <f t="shared" si="108"/>
        <v>Valid Quantity</v>
      </c>
      <c r="H1187" s="2" t="s">
        <v>18794</v>
      </c>
      <c r="I1187" s="3">
        <v>0</v>
      </c>
      <c r="J1187" t="s">
        <v>39</v>
      </c>
      <c r="K1187" t="s">
        <v>74</v>
      </c>
      <c r="L1187" t="s">
        <v>61</v>
      </c>
      <c r="M1187" t="s">
        <v>23</v>
      </c>
      <c r="N1187" s="3">
        <v>4</v>
      </c>
      <c r="O1187" s="3" t="str">
        <f t="shared" si="109"/>
        <v>Consistent</v>
      </c>
      <c r="P1187" t="str">
        <f t="shared" si="110"/>
        <v>Good</v>
      </c>
      <c r="Q1187" s="4">
        <f t="shared" si="111"/>
        <v>26.35</v>
      </c>
      <c r="R1187" s="4">
        <f t="shared" si="112"/>
        <v>0</v>
      </c>
      <c r="S1187" s="4">
        <f t="shared" si="113"/>
        <v>26.35</v>
      </c>
    </row>
    <row r="1188" spans="1:19" hidden="1" x14ac:dyDescent="0.35">
      <c r="A1188" t="s">
        <v>18901</v>
      </c>
      <c r="B1188" t="s">
        <v>2853</v>
      </c>
      <c r="C1188" s="1">
        <v>45380</v>
      </c>
      <c r="D1188" t="s">
        <v>45</v>
      </c>
      <c r="E1188" t="s">
        <v>376</v>
      </c>
      <c r="F1188" s="3">
        <v>1</v>
      </c>
      <c r="G1188" s="3" t="str">
        <f t="shared" si="108"/>
        <v>Valid Quantity</v>
      </c>
      <c r="H1188" s="2" t="s">
        <v>4782</v>
      </c>
      <c r="I1188" s="3">
        <v>0</v>
      </c>
      <c r="J1188" t="s">
        <v>54</v>
      </c>
      <c r="K1188" t="s">
        <v>49</v>
      </c>
      <c r="L1188" t="s">
        <v>22</v>
      </c>
      <c r="M1188" t="s">
        <v>185</v>
      </c>
      <c r="O1188" s="3" t="str">
        <f t="shared" si="109"/>
        <v>Consistent</v>
      </c>
      <c r="P1188" t="str">
        <f t="shared" si="110"/>
        <v>Not Rated</v>
      </c>
      <c r="Q1188" s="4">
        <f t="shared" si="111"/>
        <v>6.42</v>
      </c>
      <c r="R1188" s="4">
        <f t="shared" si="112"/>
        <v>0</v>
      </c>
      <c r="S1188" s="4">
        <f t="shared" si="113"/>
        <v>6.42</v>
      </c>
    </row>
    <row r="1189" spans="1:19" hidden="1" x14ac:dyDescent="0.35">
      <c r="A1189" t="s">
        <v>20551</v>
      </c>
      <c r="B1189" t="s">
        <v>5387</v>
      </c>
      <c r="C1189" s="1">
        <v>45380</v>
      </c>
      <c r="D1189" t="s">
        <v>45</v>
      </c>
      <c r="E1189" t="s">
        <v>376</v>
      </c>
      <c r="F1189" s="3">
        <v>1</v>
      </c>
      <c r="G1189" s="3" t="str">
        <f t="shared" si="108"/>
        <v>Valid Quantity</v>
      </c>
      <c r="H1189" s="2" t="s">
        <v>2299</v>
      </c>
      <c r="I1189" s="3">
        <v>5</v>
      </c>
      <c r="J1189" t="s">
        <v>20</v>
      </c>
      <c r="K1189" t="s">
        <v>119</v>
      </c>
      <c r="L1189" t="s">
        <v>120</v>
      </c>
      <c r="M1189" t="s">
        <v>68</v>
      </c>
      <c r="O1189" s="3" t="str">
        <f t="shared" si="109"/>
        <v>Consistent</v>
      </c>
      <c r="P1189" t="str">
        <f t="shared" si="110"/>
        <v>Not Rated</v>
      </c>
      <c r="Q1189" s="4">
        <f t="shared" si="111"/>
        <v>41.86</v>
      </c>
      <c r="R1189" s="4">
        <f t="shared" si="112"/>
        <v>2.093</v>
      </c>
      <c r="S1189" s="4">
        <f t="shared" si="113"/>
        <v>39.766999999999996</v>
      </c>
    </row>
    <row r="1190" spans="1:19" hidden="1" x14ac:dyDescent="0.35">
      <c r="A1190" t="s">
        <v>22122</v>
      </c>
      <c r="B1190" t="s">
        <v>2335</v>
      </c>
      <c r="C1190" s="1">
        <v>45380</v>
      </c>
      <c r="D1190" t="s">
        <v>159</v>
      </c>
      <c r="E1190" t="s">
        <v>239</v>
      </c>
      <c r="F1190" s="3">
        <v>2</v>
      </c>
      <c r="G1190" s="3" t="str">
        <f t="shared" si="108"/>
        <v>Valid Quantity</v>
      </c>
      <c r="H1190" s="2" t="s">
        <v>22123</v>
      </c>
      <c r="I1190" s="3">
        <v>20</v>
      </c>
      <c r="J1190" t="s">
        <v>54</v>
      </c>
      <c r="K1190" t="s">
        <v>281</v>
      </c>
      <c r="L1190" t="s">
        <v>31</v>
      </c>
      <c r="M1190" t="s">
        <v>23</v>
      </c>
      <c r="N1190" s="3">
        <v>5</v>
      </c>
      <c r="O1190" s="3" t="str">
        <f t="shared" si="109"/>
        <v>Consistent</v>
      </c>
      <c r="P1190" t="str">
        <f t="shared" si="110"/>
        <v>Excellent</v>
      </c>
      <c r="Q1190" s="4">
        <f t="shared" si="111"/>
        <v>21.46</v>
      </c>
      <c r="R1190" s="4">
        <f t="shared" si="112"/>
        <v>4.2920000000000007</v>
      </c>
      <c r="S1190" s="4">
        <f t="shared" si="113"/>
        <v>17.167999999999999</v>
      </c>
    </row>
    <row r="1191" spans="1:19" hidden="1" x14ac:dyDescent="0.35">
      <c r="A1191" t="s">
        <v>5813</v>
      </c>
      <c r="B1191" t="s">
        <v>5814</v>
      </c>
      <c r="C1191" s="1">
        <v>45381</v>
      </c>
      <c r="D1191" t="s">
        <v>116</v>
      </c>
      <c r="E1191" t="s">
        <v>286</v>
      </c>
      <c r="F1191" s="3">
        <v>2</v>
      </c>
      <c r="G1191" s="3" t="str">
        <f t="shared" si="108"/>
        <v>Valid Quantity</v>
      </c>
      <c r="H1191" s="2" t="s">
        <v>5815</v>
      </c>
      <c r="I1191" s="3">
        <v>15</v>
      </c>
      <c r="J1191" t="s">
        <v>54</v>
      </c>
      <c r="K1191" t="s">
        <v>104</v>
      </c>
      <c r="L1191" t="s">
        <v>22</v>
      </c>
      <c r="M1191" t="s">
        <v>23</v>
      </c>
      <c r="N1191" s="3">
        <v>5</v>
      </c>
      <c r="O1191" s="3" t="str">
        <f t="shared" si="109"/>
        <v>Consistent</v>
      </c>
      <c r="P1191" t="str">
        <f t="shared" si="110"/>
        <v>Excellent</v>
      </c>
      <c r="Q1191" s="4">
        <f t="shared" si="111"/>
        <v>395.08</v>
      </c>
      <c r="R1191" s="4">
        <f t="shared" si="112"/>
        <v>59.262</v>
      </c>
      <c r="S1191" s="4">
        <f t="shared" si="113"/>
        <v>335.81799999999998</v>
      </c>
    </row>
    <row r="1192" spans="1:19" hidden="1" x14ac:dyDescent="0.35">
      <c r="A1192" t="s">
        <v>8368</v>
      </c>
      <c r="B1192" t="s">
        <v>2264</v>
      </c>
      <c r="C1192" s="1">
        <v>45381</v>
      </c>
      <c r="D1192" t="s">
        <v>17</v>
      </c>
      <c r="E1192" t="s">
        <v>89</v>
      </c>
      <c r="F1192" s="3">
        <v>4</v>
      </c>
      <c r="G1192" s="3" t="str">
        <f t="shared" si="108"/>
        <v>Valid Quantity</v>
      </c>
      <c r="H1192" s="2" t="s">
        <v>8369</v>
      </c>
      <c r="I1192" s="3">
        <v>10</v>
      </c>
      <c r="J1192" t="s">
        <v>54</v>
      </c>
      <c r="K1192" t="s">
        <v>30</v>
      </c>
      <c r="L1192" t="s">
        <v>31</v>
      </c>
      <c r="M1192" t="s">
        <v>23</v>
      </c>
      <c r="N1192" s="3">
        <v>3</v>
      </c>
      <c r="O1192" s="3" t="str">
        <f t="shared" si="109"/>
        <v>Consistent</v>
      </c>
      <c r="P1192" t="str">
        <f t="shared" si="110"/>
        <v>Average</v>
      </c>
      <c r="Q1192" s="4">
        <f t="shared" si="111"/>
        <v>61.52</v>
      </c>
      <c r="R1192" s="4">
        <f t="shared" si="112"/>
        <v>6.1520000000000001</v>
      </c>
      <c r="S1192" s="4">
        <f t="shared" si="113"/>
        <v>55.368000000000002</v>
      </c>
    </row>
    <row r="1193" spans="1:19" hidden="1" x14ac:dyDescent="0.35">
      <c r="A1193" t="s">
        <v>9392</v>
      </c>
      <c r="B1193" t="s">
        <v>4803</v>
      </c>
      <c r="C1193" s="1">
        <v>45381</v>
      </c>
      <c r="D1193" t="s">
        <v>45</v>
      </c>
      <c r="E1193" t="s">
        <v>269</v>
      </c>
      <c r="F1193" s="3">
        <v>1</v>
      </c>
      <c r="G1193" s="3" t="str">
        <f t="shared" si="108"/>
        <v>Valid Quantity</v>
      </c>
      <c r="H1193" s="2" t="s">
        <v>1876</v>
      </c>
      <c r="I1193" s="3">
        <v>0</v>
      </c>
      <c r="J1193" t="s">
        <v>54</v>
      </c>
      <c r="K1193" t="s">
        <v>131</v>
      </c>
      <c r="L1193" t="s">
        <v>86</v>
      </c>
      <c r="M1193" t="s">
        <v>32</v>
      </c>
      <c r="O1193" s="3" t="str">
        <f t="shared" si="109"/>
        <v>Consistent</v>
      </c>
      <c r="P1193" t="str">
        <f t="shared" si="110"/>
        <v>Not Rated</v>
      </c>
      <c r="Q1193" s="4">
        <f t="shared" si="111"/>
        <v>10.210000000000001</v>
      </c>
      <c r="R1193" s="4">
        <f t="shared" si="112"/>
        <v>0</v>
      </c>
      <c r="S1193" s="4">
        <f t="shared" si="113"/>
        <v>10.210000000000001</v>
      </c>
    </row>
    <row r="1194" spans="1:19" hidden="1" x14ac:dyDescent="0.35">
      <c r="A1194" t="s">
        <v>9698</v>
      </c>
      <c r="B1194" t="s">
        <v>1275</v>
      </c>
      <c r="C1194" s="1">
        <v>45381</v>
      </c>
      <c r="D1194" t="s">
        <v>64</v>
      </c>
      <c r="E1194" t="s">
        <v>65</v>
      </c>
      <c r="F1194" s="3">
        <v>1</v>
      </c>
      <c r="G1194" s="3" t="str">
        <f t="shared" si="108"/>
        <v>Valid Quantity</v>
      </c>
      <c r="H1194" s="2" t="s">
        <v>9699</v>
      </c>
      <c r="I1194" s="3">
        <v>15</v>
      </c>
      <c r="J1194" t="s">
        <v>48</v>
      </c>
      <c r="K1194" t="s">
        <v>212</v>
      </c>
      <c r="L1194" t="s">
        <v>61</v>
      </c>
      <c r="M1194" t="s">
        <v>23</v>
      </c>
      <c r="N1194" s="3">
        <v>4</v>
      </c>
      <c r="O1194" s="3" t="str">
        <f t="shared" si="109"/>
        <v>Consistent</v>
      </c>
      <c r="P1194" t="str">
        <f t="shared" si="110"/>
        <v>Good</v>
      </c>
      <c r="Q1194" s="4">
        <f t="shared" si="111"/>
        <v>87.21</v>
      </c>
      <c r="R1194" s="4">
        <f t="shared" si="112"/>
        <v>13.081499999999998</v>
      </c>
      <c r="S1194" s="4">
        <f t="shared" si="113"/>
        <v>74.128500000000003</v>
      </c>
    </row>
    <row r="1195" spans="1:19" hidden="1" x14ac:dyDescent="0.35">
      <c r="A1195" t="s">
        <v>11283</v>
      </c>
      <c r="B1195" t="s">
        <v>11284</v>
      </c>
      <c r="C1195" s="1">
        <v>45381</v>
      </c>
      <c r="D1195" t="s">
        <v>36</v>
      </c>
      <c r="E1195" t="s">
        <v>183</v>
      </c>
      <c r="F1195" s="3">
        <v>1</v>
      </c>
      <c r="G1195" s="3" t="str">
        <f t="shared" si="108"/>
        <v>Valid Quantity</v>
      </c>
      <c r="H1195" s="2" t="s">
        <v>8853</v>
      </c>
      <c r="I1195" s="3">
        <v>10</v>
      </c>
      <c r="J1195" t="s">
        <v>39</v>
      </c>
      <c r="K1195" t="s">
        <v>49</v>
      </c>
      <c r="L1195" t="s">
        <v>22</v>
      </c>
      <c r="M1195" t="s">
        <v>23</v>
      </c>
      <c r="O1195" s="3" t="str">
        <f t="shared" si="109"/>
        <v>Consistent</v>
      </c>
      <c r="P1195" t="str">
        <f t="shared" si="110"/>
        <v>Not Rated</v>
      </c>
      <c r="Q1195" s="4">
        <f t="shared" si="111"/>
        <v>43.41</v>
      </c>
      <c r="R1195" s="4">
        <f t="shared" si="112"/>
        <v>4.3409999999999993</v>
      </c>
      <c r="S1195" s="4">
        <f t="shared" si="113"/>
        <v>39.068999999999996</v>
      </c>
    </row>
    <row r="1196" spans="1:19" hidden="1" x14ac:dyDescent="0.35">
      <c r="A1196" t="s">
        <v>12401</v>
      </c>
      <c r="B1196" t="s">
        <v>8106</v>
      </c>
      <c r="C1196" s="1">
        <v>45381</v>
      </c>
      <c r="D1196" t="s">
        <v>45</v>
      </c>
      <c r="E1196" t="s">
        <v>269</v>
      </c>
      <c r="F1196" s="3">
        <v>2</v>
      </c>
      <c r="G1196" s="3" t="str">
        <f t="shared" si="108"/>
        <v>Valid Quantity</v>
      </c>
      <c r="H1196" s="2" t="s">
        <v>78</v>
      </c>
      <c r="I1196" s="3">
        <v>10</v>
      </c>
      <c r="J1196" t="s">
        <v>39</v>
      </c>
      <c r="K1196" t="s">
        <v>49</v>
      </c>
      <c r="L1196" t="s">
        <v>22</v>
      </c>
      <c r="M1196" t="s">
        <v>23</v>
      </c>
      <c r="O1196" s="3" t="str">
        <f t="shared" si="109"/>
        <v>Consistent</v>
      </c>
      <c r="P1196" t="str">
        <f t="shared" si="110"/>
        <v>Not Rated</v>
      </c>
      <c r="Q1196" s="4">
        <f t="shared" si="111"/>
        <v>42.88</v>
      </c>
      <c r="R1196" s="4">
        <f t="shared" si="112"/>
        <v>4.2880000000000003</v>
      </c>
      <c r="S1196" s="4">
        <f t="shared" si="113"/>
        <v>38.591999999999999</v>
      </c>
    </row>
    <row r="1197" spans="1:19" hidden="1" x14ac:dyDescent="0.35">
      <c r="A1197" t="s">
        <v>13080</v>
      </c>
      <c r="B1197" t="s">
        <v>5153</v>
      </c>
      <c r="C1197" s="1">
        <v>45381</v>
      </c>
      <c r="D1197" t="s">
        <v>116</v>
      </c>
      <c r="E1197" t="s">
        <v>117</v>
      </c>
      <c r="F1197" s="3">
        <v>1</v>
      </c>
      <c r="G1197" s="3" t="str">
        <f t="shared" si="108"/>
        <v>Valid Quantity</v>
      </c>
      <c r="H1197" s="2" t="s">
        <v>13081</v>
      </c>
      <c r="I1197" s="3">
        <v>10</v>
      </c>
      <c r="J1197" t="s">
        <v>84</v>
      </c>
      <c r="K1197" t="s">
        <v>131</v>
      </c>
      <c r="L1197" t="s">
        <v>86</v>
      </c>
      <c r="M1197" t="s">
        <v>68</v>
      </c>
      <c r="O1197" s="3" t="str">
        <f t="shared" si="109"/>
        <v>Consistent</v>
      </c>
      <c r="P1197" t="str">
        <f t="shared" si="110"/>
        <v>Not Rated</v>
      </c>
      <c r="Q1197" s="4">
        <f t="shared" si="111"/>
        <v>134.75</v>
      </c>
      <c r="R1197" s="4">
        <f t="shared" si="112"/>
        <v>13.475</v>
      </c>
      <c r="S1197" s="4">
        <f t="shared" si="113"/>
        <v>121.27500000000001</v>
      </c>
    </row>
    <row r="1198" spans="1:19" hidden="1" x14ac:dyDescent="0.35">
      <c r="A1198" t="s">
        <v>13565</v>
      </c>
      <c r="B1198" t="s">
        <v>8065</v>
      </c>
      <c r="C1198" s="1">
        <v>45381</v>
      </c>
      <c r="D1198" t="s">
        <v>17</v>
      </c>
      <c r="E1198" t="s">
        <v>89</v>
      </c>
      <c r="F1198" s="3">
        <v>1</v>
      </c>
      <c r="G1198" s="3" t="str">
        <f t="shared" si="108"/>
        <v>Valid Quantity</v>
      </c>
      <c r="H1198" s="2" t="s">
        <v>66</v>
      </c>
      <c r="I1198" s="3">
        <v>5</v>
      </c>
      <c r="J1198" t="s">
        <v>84</v>
      </c>
      <c r="K1198" t="s">
        <v>119</v>
      </c>
      <c r="L1198" t="s">
        <v>120</v>
      </c>
      <c r="M1198" t="s">
        <v>23</v>
      </c>
      <c r="N1198" s="3">
        <v>5</v>
      </c>
      <c r="O1198" s="3" t="str">
        <f t="shared" si="109"/>
        <v>Consistent</v>
      </c>
      <c r="P1198" t="str">
        <f t="shared" si="110"/>
        <v>Excellent</v>
      </c>
      <c r="Q1198" s="4">
        <f t="shared" si="111"/>
        <v>18.34</v>
      </c>
      <c r="R1198" s="4">
        <f t="shared" si="112"/>
        <v>0.91700000000000004</v>
      </c>
      <c r="S1198" s="4">
        <f t="shared" si="113"/>
        <v>17.422999999999998</v>
      </c>
    </row>
    <row r="1199" spans="1:19" hidden="1" x14ac:dyDescent="0.35">
      <c r="A1199" t="s">
        <v>18335</v>
      </c>
      <c r="B1199" t="s">
        <v>14021</v>
      </c>
      <c r="C1199" s="1">
        <v>45381</v>
      </c>
      <c r="D1199" t="s">
        <v>36</v>
      </c>
      <c r="E1199" t="s">
        <v>183</v>
      </c>
      <c r="F1199" s="3">
        <v>4</v>
      </c>
      <c r="G1199" s="3" t="str">
        <f t="shared" si="108"/>
        <v>Valid Quantity</v>
      </c>
      <c r="H1199" s="2" t="s">
        <v>18336</v>
      </c>
      <c r="I1199" s="3">
        <v>10</v>
      </c>
      <c r="J1199" t="s">
        <v>20</v>
      </c>
      <c r="K1199" t="s">
        <v>153</v>
      </c>
      <c r="L1199" t="s">
        <v>120</v>
      </c>
      <c r="M1199" t="s">
        <v>23</v>
      </c>
      <c r="N1199" s="3">
        <v>3</v>
      </c>
      <c r="O1199" s="3" t="str">
        <f t="shared" si="109"/>
        <v>Consistent</v>
      </c>
      <c r="P1199" t="str">
        <f t="shared" si="110"/>
        <v>Average</v>
      </c>
      <c r="Q1199" s="4">
        <f t="shared" si="111"/>
        <v>529.32000000000005</v>
      </c>
      <c r="R1199" s="4">
        <f t="shared" si="112"/>
        <v>52.932000000000009</v>
      </c>
      <c r="S1199" s="4">
        <f t="shared" si="113"/>
        <v>476.38800000000003</v>
      </c>
    </row>
    <row r="1200" spans="1:19" hidden="1" x14ac:dyDescent="0.35">
      <c r="A1200" t="s">
        <v>19257</v>
      </c>
      <c r="B1200" t="s">
        <v>6137</v>
      </c>
      <c r="C1200" s="1">
        <v>45381</v>
      </c>
      <c r="D1200" t="s">
        <v>101</v>
      </c>
      <c r="E1200" t="s">
        <v>345</v>
      </c>
      <c r="F1200" s="3">
        <v>1</v>
      </c>
      <c r="G1200" s="3" t="str">
        <f t="shared" si="108"/>
        <v>Valid Quantity</v>
      </c>
      <c r="H1200" s="2" t="s">
        <v>3151</v>
      </c>
      <c r="I1200" s="3">
        <v>5</v>
      </c>
      <c r="J1200" t="s">
        <v>39</v>
      </c>
      <c r="K1200" t="s">
        <v>85</v>
      </c>
      <c r="L1200" t="s">
        <v>86</v>
      </c>
      <c r="M1200" t="s">
        <v>23</v>
      </c>
      <c r="N1200" s="3">
        <v>4</v>
      </c>
      <c r="O1200" s="3" t="str">
        <f t="shared" si="109"/>
        <v>Consistent</v>
      </c>
      <c r="P1200" t="str">
        <f t="shared" si="110"/>
        <v>Good</v>
      </c>
      <c r="Q1200" s="4">
        <f t="shared" si="111"/>
        <v>84.3</v>
      </c>
      <c r="R1200" s="4">
        <f t="shared" si="112"/>
        <v>4.2149999999999999</v>
      </c>
      <c r="S1200" s="4">
        <f t="shared" si="113"/>
        <v>80.084999999999994</v>
      </c>
    </row>
    <row r="1201" spans="1:19" hidden="1" x14ac:dyDescent="0.35">
      <c r="A1201" t="s">
        <v>20419</v>
      </c>
      <c r="B1201" t="s">
        <v>2119</v>
      </c>
      <c r="C1201" s="1">
        <v>45381</v>
      </c>
      <c r="D1201" t="s">
        <v>159</v>
      </c>
      <c r="E1201" t="s">
        <v>358</v>
      </c>
      <c r="F1201" s="3">
        <v>1</v>
      </c>
      <c r="G1201" s="3" t="str">
        <f t="shared" si="108"/>
        <v>Valid Quantity</v>
      </c>
      <c r="H1201" s="2" t="s">
        <v>19546</v>
      </c>
      <c r="I1201" s="3">
        <v>15</v>
      </c>
      <c r="J1201" t="s">
        <v>67</v>
      </c>
      <c r="K1201" t="s">
        <v>467</v>
      </c>
      <c r="L1201" t="s">
        <v>120</v>
      </c>
      <c r="M1201" t="s">
        <v>23</v>
      </c>
      <c r="O1201" s="3" t="str">
        <f t="shared" si="109"/>
        <v>Consistent</v>
      </c>
      <c r="P1201" t="str">
        <f t="shared" si="110"/>
        <v>Not Rated</v>
      </c>
      <c r="Q1201" s="4">
        <f t="shared" si="111"/>
        <v>29.22</v>
      </c>
      <c r="R1201" s="4">
        <f t="shared" si="112"/>
        <v>4.3829999999999991</v>
      </c>
      <c r="S1201" s="4">
        <f t="shared" si="113"/>
        <v>24.837</v>
      </c>
    </row>
    <row r="1202" spans="1:19" hidden="1" x14ac:dyDescent="0.35">
      <c r="A1202" t="s">
        <v>20536</v>
      </c>
      <c r="B1202" t="s">
        <v>12661</v>
      </c>
      <c r="C1202" s="1">
        <v>45381</v>
      </c>
      <c r="D1202" t="s">
        <v>81</v>
      </c>
      <c r="E1202" t="s">
        <v>111</v>
      </c>
      <c r="F1202" s="3">
        <v>1</v>
      </c>
      <c r="G1202" s="3" t="str">
        <f t="shared" si="108"/>
        <v>Valid Quantity</v>
      </c>
      <c r="H1202" s="2" t="s">
        <v>20537</v>
      </c>
      <c r="I1202" s="3">
        <v>15</v>
      </c>
      <c r="J1202" t="s">
        <v>84</v>
      </c>
      <c r="K1202" t="s">
        <v>30</v>
      </c>
      <c r="L1202" t="s">
        <v>31</v>
      </c>
      <c r="M1202" t="s">
        <v>23</v>
      </c>
      <c r="O1202" s="3" t="str">
        <f t="shared" si="109"/>
        <v>Consistent</v>
      </c>
      <c r="P1202" t="str">
        <f t="shared" si="110"/>
        <v>Not Rated</v>
      </c>
      <c r="Q1202" s="4">
        <f t="shared" si="111"/>
        <v>92.4</v>
      </c>
      <c r="R1202" s="4">
        <f t="shared" si="112"/>
        <v>13.86</v>
      </c>
      <c r="S1202" s="4">
        <f t="shared" si="113"/>
        <v>78.540000000000006</v>
      </c>
    </row>
    <row r="1203" spans="1:19" hidden="1" x14ac:dyDescent="0.35">
      <c r="A1203" t="s">
        <v>21603</v>
      </c>
      <c r="B1203" t="s">
        <v>4325</v>
      </c>
      <c r="C1203" s="1">
        <v>45381</v>
      </c>
      <c r="D1203" t="s">
        <v>159</v>
      </c>
      <c r="E1203" t="s">
        <v>358</v>
      </c>
      <c r="F1203" s="3">
        <v>4</v>
      </c>
      <c r="G1203" s="3" t="str">
        <f t="shared" si="108"/>
        <v>Valid Quantity</v>
      </c>
      <c r="H1203" s="2" t="s">
        <v>650</v>
      </c>
      <c r="I1203" s="3">
        <v>20</v>
      </c>
      <c r="J1203" t="s">
        <v>84</v>
      </c>
      <c r="K1203" t="s">
        <v>162</v>
      </c>
      <c r="L1203" t="s">
        <v>163</v>
      </c>
      <c r="M1203" t="s">
        <v>23</v>
      </c>
      <c r="O1203" s="3" t="str">
        <f t="shared" si="109"/>
        <v>Consistent</v>
      </c>
      <c r="P1203" t="str">
        <f t="shared" si="110"/>
        <v>Not Rated</v>
      </c>
      <c r="Q1203" s="4">
        <f t="shared" si="111"/>
        <v>16.16</v>
      </c>
      <c r="R1203" s="4">
        <f t="shared" si="112"/>
        <v>3.2319999999999998</v>
      </c>
      <c r="S1203" s="4">
        <f t="shared" si="113"/>
        <v>12.928000000000001</v>
      </c>
    </row>
    <row r="1204" spans="1:19" hidden="1" x14ac:dyDescent="0.35">
      <c r="A1204" t="s">
        <v>21949</v>
      </c>
      <c r="B1204" t="s">
        <v>14927</v>
      </c>
      <c r="C1204" s="1">
        <v>45381</v>
      </c>
      <c r="D1204" t="s">
        <v>81</v>
      </c>
      <c r="E1204" t="s">
        <v>111</v>
      </c>
      <c r="F1204" s="3">
        <v>1</v>
      </c>
      <c r="G1204" s="3" t="str">
        <f t="shared" si="108"/>
        <v>Valid Quantity</v>
      </c>
      <c r="H1204" s="2" t="s">
        <v>1782</v>
      </c>
      <c r="I1204" s="3">
        <v>5</v>
      </c>
      <c r="J1204" t="s">
        <v>54</v>
      </c>
      <c r="K1204" t="s">
        <v>162</v>
      </c>
      <c r="L1204" t="s">
        <v>163</v>
      </c>
      <c r="M1204" t="s">
        <v>23</v>
      </c>
      <c r="O1204" s="3" t="str">
        <f t="shared" si="109"/>
        <v>Consistent</v>
      </c>
      <c r="P1204" t="str">
        <f t="shared" si="110"/>
        <v>Not Rated</v>
      </c>
      <c r="Q1204" s="4">
        <f t="shared" si="111"/>
        <v>32.049999999999997</v>
      </c>
      <c r="R1204" s="4">
        <f t="shared" si="112"/>
        <v>1.6025</v>
      </c>
      <c r="S1204" s="4">
        <f t="shared" si="113"/>
        <v>30.447499999999998</v>
      </c>
    </row>
    <row r="1205" spans="1:19" hidden="1" x14ac:dyDescent="0.35">
      <c r="A1205" t="s">
        <v>22862</v>
      </c>
      <c r="B1205" t="s">
        <v>4378</v>
      </c>
      <c r="C1205" s="1">
        <v>45381</v>
      </c>
      <c r="D1205" t="s">
        <v>101</v>
      </c>
      <c r="E1205" t="s">
        <v>136</v>
      </c>
      <c r="F1205" s="3">
        <v>1</v>
      </c>
      <c r="G1205" s="3" t="str">
        <f t="shared" si="108"/>
        <v>Valid Quantity</v>
      </c>
      <c r="H1205" s="2" t="s">
        <v>15045</v>
      </c>
      <c r="I1205" s="3">
        <v>5</v>
      </c>
      <c r="J1205" t="s">
        <v>54</v>
      </c>
      <c r="K1205" t="s">
        <v>194</v>
      </c>
      <c r="L1205" t="s">
        <v>163</v>
      </c>
      <c r="M1205" t="s">
        <v>23</v>
      </c>
      <c r="N1205" s="3">
        <v>5</v>
      </c>
      <c r="O1205" s="3" t="str">
        <f t="shared" si="109"/>
        <v>Consistent</v>
      </c>
      <c r="P1205" t="str">
        <f t="shared" si="110"/>
        <v>Excellent</v>
      </c>
      <c r="Q1205" s="4">
        <f t="shared" si="111"/>
        <v>43.93</v>
      </c>
      <c r="R1205" s="4">
        <f t="shared" si="112"/>
        <v>2.1964999999999999</v>
      </c>
      <c r="S1205" s="4">
        <f t="shared" si="113"/>
        <v>41.733499999999999</v>
      </c>
    </row>
    <row r="1206" spans="1:19" hidden="1" x14ac:dyDescent="0.35">
      <c r="A1206" t="s">
        <v>8710</v>
      </c>
      <c r="B1206" t="s">
        <v>7998</v>
      </c>
      <c r="C1206" s="1">
        <v>45382</v>
      </c>
      <c r="D1206" t="s">
        <v>116</v>
      </c>
      <c r="E1206" t="s">
        <v>479</v>
      </c>
      <c r="F1206" s="3">
        <v>2</v>
      </c>
      <c r="G1206" s="3" t="str">
        <f t="shared" si="108"/>
        <v>Valid Quantity</v>
      </c>
      <c r="H1206" s="2" t="s">
        <v>8711</v>
      </c>
      <c r="I1206" s="3">
        <v>5</v>
      </c>
      <c r="J1206" t="s">
        <v>54</v>
      </c>
      <c r="K1206" t="s">
        <v>153</v>
      </c>
      <c r="L1206" t="s">
        <v>120</v>
      </c>
      <c r="M1206" t="s">
        <v>32</v>
      </c>
      <c r="O1206" s="3" t="str">
        <f t="shared" si="109"/>
        <v>Consistent</v>
      </c>
      <c r="P1206" t="str">
        <f t="shared" si="110"/>
        <v>Not Rated</v>
      </c>
      <c r="Q1206" s="4">
        <f t="shared" si="111"/>
        <v>139.30000000000001</v>
      </c>
      <c r="R1206" s="4">
        <f t="shared" si="112"/>
        <v>6.9649999999999999</v>
      </c>
      <c r="S1206" s="4">
        <f t="shared" si="113"/>
        <v>132.33500000000001</v>
      </c>
    </row>
    <row r="1207" spans="1:19" hidden="1" x14ac:dyDescent="0.35">
      <c r="A1207" t="s">
        <v>13029</v>
      </c>
      <c r="B1207" t="s">
        <v>9373</v>
      </c>
      <c r="C1207" s="1">
        <v>45382</v>
      </c>
      <c r="D1207" t="s">
        <v>116</v>
      </c>
      <c r="E1207" t="s">
        <v>117</v>
      </c>
      <c r="F1207" s="3">
        <v>1</v>
      </c>
      <c r="G1207" s="3" t="str">
        <f t="shared" si="108"/>
        <v>Valid Quantity</v>
      </c>
      <c r="H1207" s="2" t="s">
        <v>13030</v>
      </c>
      <c r="I1207" s="3">
        <v>15</v>
      </c>
      <c r="J1207" t="s">
        <v>20</v>
      </c>
      <c r="K1207" t="s">
        <v>60</v>
      </c>
      <c r="L1207" t="s">
        <v>61</v>
      </c>
      <c r="M1207" t="s">
        <v>75</v>
      </c>
      <c r="O1207" s="3" t="str">
        <f t="shared" si="109"/>
        <v>Consistent</v>
      </c>
      <c r="P1207" t="str">
        <f t="shared" si="110"/>
        <v>Not Rated</v>
      </c>
      <c r="Q1207" s="4">
        <f t="shared" si="111"/>
        <v>119.05</v>
      </c>
      <c r="R1207" s="4">
        <f t="shared" si="112"/>
        <v>17.857500000000002</v>
      </c>
      <c r="S1207" s="4">
        <f t="shared" si="113"/>
        <v>101.1925</v>
      </c>
    </row>
    <row r="1208" spans="1:19" hidden="1" x14ac:dyDescent="0.35">
      <c r="A1208" t="s">
        <v>14820</v>
      </c>
      <c r="B1208" t="s">
        <v>14821</v>
      </c>
      <c r="C1208" s="1">
        <v>45382</v>
      </c>
      <c r="D1208" t="s">
        <v>45</v>
      </c>
      <c r="E1208" t="s">
        <v>269</v>
      </c>
      <c r="F1208" s="3">
        <v>1</v>
      </c>
      <c r="G1208" s="3" t="str">
        <f t="shared" si="108"/>
        <v>Valid Quantity</v>
      </c>
      <c r="H1208" s="2" t="s">
        <v>211</v>
      </c>
      <c r="I1208" s="3">
        <v>10</v>
      </c>
      <c r="J1208" t="s">
        <v>48</v>
      </c>
      <c r="K1208" t="s">
        <v>21</v>
      </c>
      <c r="L1208" t="s">
        <v>22</v>
      </c>
      <c r="M1208" t="s">
        <v>23</v>
      </c>
      <c r="N1208" s="3">
        <v>2</v>
      </c>
      <c r="O1208" s="3" t="str">
        <f t="shared" si="109"/>
        <v>Consistent</v>
      </c>
      <c r="P1208" t="str">
        <f t="shared" si="110"/>
        <v>Bad</v>
      </c>
      <c r="Q1208" s="4">
        <f t="shared" si="111"/>
        <v>58.51</v>
      </c>
      <c r="R1208" s="4">
        <f t="shared" si="112"/>
        <v>5.851</v>
      </c>
      <c r="S1208" s="4">
        <f t="shared" si="113"/>
        <v>52.658999999999999</v>
      </c>
    </row>
    <row r="1209" spans="1:19" hidden="1" x14ac:dyDescent="0.35">
      <c r="A1209" t="s">
        <v>15496</v>
      </c>
      <c r="B1209" t="s">
        <v>9785</v>
      </c>
      <c r="C1209" s="1">
        <v>45382</v>
      </c>
      <c r="D1209" t="s">
        <v>81</v>
      </c>
      <c r="E1209" t="s">
        <v>111</v>
      </c>
      <c r="F1209" s="3">
        <v>1</v>
      </c>
      <c r="G1209" s="3" t="str">
        <f t="shared" si="108"/>
        <v>Valid Quantity</v>
      </c>
      <c r="H1209" s="2" t="s">
        <v>15497</v>
      </c>
      <c r="I1209" s="3">
        <v>5</v>
      </c>
      <c r="J1209" t="s">
        <v>54</v>
      </c>
      <c r="K1209" t="s">
        <v>189</v>
      </c>
      <c r="L1209" t="s">
        <v>120</v>
      </c>
      <c r="M1209" t="s">
        <v>23</v>
      </c>
      <c r="O1209" s="3" t="str">
        <f t="shared" si="109"/>
        <v>Consistent</v>
      </c>
      <c r="P1209" t="str">
        <f t="shared" si="110"/>
        <v>Not Rated</v>
      </c>
      <c r="Q1209" s="4">
        <f t="shared" si="111"/>
        <v>148.81</v>
      </c>
      <c r="R1209" s="4">
        <f t="shared" si="112"/>
        <v>7.4404999999999992</v>
      </c>
      <c r="S1209" s="4">
        <f t="shared" si="113"/>
        <v>141.36950000000002</v>
      </c>
    </row>
    <row r="1210" spans="1:19" hidden="1" x14ac:dyDescent="0.35">
      <c r="A1210" t="s">
        <v>16099</v>
      </c>
      <c r="B1210" t="s">
        <v>15573</v>
      </c>
      <c r="C1210" s="1">
        <v>45382</v>
      </c>
      <c r="D1210" t="s">
        <v>64</v>
      </c>
      <c r="E1210" t="s">
        <v>129</v>
      </c>
      <c r="F1210" s="3">
        <v>1</v>
      </c>
      <c r="G1210" s="3" t="str">
        <f t="shared" si="108"/>
        <v>Valid Quantity</v>
      </c>
      <c r="H1210" s="2" t="s">
        <v>6411</v>
      </c>
      <c r="I1210" s="3">
        <v>0</v>
      </c>
      <c r="J1210" t="s">
        <v>67</v>
      </c>
      <c r="K1210" t="s">
        <v>281</v>
      </c>
      <c r="L1210" t="s">
        <v>31</v>
      </c>
      <c r="M1210" t="s">
        <v>23</v>
      </c>
      <c r="N1210" s="3">
        <v>3</v>
      </c>
      <c r="O1210" s="3" t="str">
        <f t="shared" si="109"/>
        <v>Consistent</v>
      </c>
      <c r="P1210" t="str">
        <f t="shared" si="110"/>
        <v>Average</v>
      </c>
      <c r="Q1210" s="4">
        <f t="shared" si="111"/>
        <v>13.59</v>
      </c>
      <c r="R1210" s="4">
        <f t="shared" si="112"/>
        <v>0</v>
      </c>
      <c r="S1210" s="4">
        <f t="shared" si="113"/>
        <v>13.59</v>
      </c>
    </row>
    <row r="1211" spans="1:19" hidden="1" x14ac:dyDescent="0.35">
      <c r="A1211" t="s">
        <v>20423</v>
      </c>
      <c r="B1211" t="s">
        <v>20424</v>
      </c>
      <c r="C1211" s="1">
        <v>45382</v>
      </c>
      <c r="D1211" t="s">
        <v>116</v>
      </c>
      <c r="E1211" t="s">
        <v>978</v>
      </c>
      <c r="F1211" s="3">
        <v>2</v>
      </c>
      <c r="G1211" s="3" t="str">
        <f t="shared" si="108"/>
        <v>Valid Quantity</v>
      </c>
      <c r="H1211" s="2" t="s">
        <v>20425</v>
      </c>
      <c r="I1211" s="3">
        <v>5</v>
      </c>
      <c r="J1211" t="s">
        <v>84</v>
      </c>
      <c r="K1211" t="s">
        <v>119</v>
      </c>
      <c r="L1211" t="s">
        <v>120</v>
      </c>
      <c r="M1211" t="s">
        <v>185</v>
      </c>
      <c r="O1211" s="3" t="str">
        <f t="shared" si="109"/>
        <v>Consistent</v>
      </c>
      <c r="P1211" t="str">
        <f t="shared" si="110"/>
        <v>Not Rated</v>
      </c>
      <c r="Q1211" s="4">
        <f t="shared" si="111"/>
        <v>492.28</v>
      </c>
      <c r="R1211" s="4">
        <f t="shared" si="112"/>
        <v>24.613999999999997</v>
      </c>
      <c r="S1211" s="4">
        <f t="shared" si="113"/>
        <v>467.666</v>
      </c>
    </row>
    <row r="1212" spans="1:19" hidden="1" x14ac:dyDescent="0.35">
      <c r="A1212" t="s">
        <v>23045</v>
      </c>
      <c r="B1212" t="s">
        <v>17504</v>
      </c>
      <c r="C1212" s="1">
        <v>45382</v>
      </c>
      <c r="D1212" t="s">
        <v>45</v>
      </c>
      <c r="E1212" t="s">
        <v>432</v>
      </c>
      <c r="F1212" s="3">
        <v>2</v>
      </c>
      <c r="G1212" s="3" t="str">
        <f t="shared" si="108"/>
        <v>Valid Quantity</v>
      </c>
      <c r="H1212" s="2" t="s">
        <v>11709</v>
      </c>
      <c r="I1212" s="3">
        <v>15</v>
      </c>
      <c r="J1212" t="s">
        <v>48</v>
      </c>
      <c r="K1212" t="s">
        <v>85</v>
      </c>
      <c r="L1212" t="s">
        <v>86</v>
      </c>
      <c r="M1212" t="s">
        <v>23</v>
      </c>
      <c r="N1212" s="3">
        <v>4</v>
      </c>
      <c r="O1212" s="3" t="str">
        <f t="shared" si="109"/>
        <v>Consistent</v>
      </c>
      <c r="P1212" t="str">
        <f t="shared" si="110"/>
        <v>Good</v>
      </c>
      <c r="Q1212" s="4">
        <f t="shared" si="111"/>
        <v>39.700000000000003</v>
      </c>
      <c r="R1212" s="4">
        <f t="shared" si="112"/>
        <v>5.9550000000000001</v>
      </c>
      <c r="S1212" s="4">
        <f t="shared" si="113"/>
        <v>33.745000000000005</v>
      </c>
    </row>
    <row r="1213" spans="1:19" hidden="1" x14ac:dyDescent="0.35">
      <c r="A1213" t="s">
        <v>3063</v>
      </c>
      <c r="B1213" t="s">
        <v>2999</v>
      </c>
      <c r="C1213" s="1">
        <v>45383</v>
      </c>
      <c r="D1213" t="s">
        <v>116</v>
      </c>
      <c r="E1213" t="s">
        <v>286</v>
      </c>
      <c r="F1213" s="3">
        <v>1</v>
      </c>
      <c r="G1213" s="3" t="str">
        <f t="shared" si="108"/>
        <v>Valid Quantity</v>
      </c>
      <c r="H1213" s="2" t="s">
        <v>3064</v>
      </c>
      <c r="I1213" s="3">
        <v>20</v>
      </c>
      <c r="J1213" t="s">
        <v>20</v>
      </c>
      <c r="K1213" t="s">
        <v>91</v>
      </c>
      <c r="L1213" t="s">
        <v>41</v>
      </c>
      <c r="M1213" t="s">
        <v>23</v>
      </c>
      <c r="N1213" s="3">
        <v>5</v>
      </c>
      <c r="O1213" s="3" t="str">
        <f t="shared" si="109"/>
        <v>Consistent</v>
      </c>
      <c r="P1213" t="str">
        <f t="shared" si="110"/>
        <v>Excellent</v>
      </c>
      <c r="Q1213" s="4">
        <f t="shared" si="111"/>
        <v>109.59</v>
      </c>
      <c r="R1213" s="4">
        <f t="shared" si="112"/>
        <v>21.918000000000003</v>
      </c>
      <c r="S1213" s="4">
        <f t="shared" si="113"/>
        <v>87.671999999999997</v>
      </c>
    </row>
    <row r="1214" spans="1:19" hidden="1" x14ac:dyDescent="0.35">
      <c r="A1214" t="s">
        <v>5045</v>
      </c>
      <c r="B1214" t="s">
        <v>5046</v>
      </c>
      <c r="C1214" s="1">
        <v>45383</v>
      </c>
      <c r="D1214" t="s">
        <v>36</v>
      </c>
      <c r="E1214" t="s">
        <v>183</v>
      </c>
      <c r="F1214" s="3">
        <v>5</v>
      </c>
      <c r="G1214" s="3" t="str">
        <f t="shared" si="108"/>
        <v>Valid Quantity</v>
      </c>
      <c r="H1214" s="2" t="s">
        <v>2732</v>
      </c>
      <c r="I1214" s="3">
        <v>5</v>
      </c>
      <c r="J1214" t="s">
        <v>67</v>
      </c>
      <c r="K1214" t="s">
        <v>153</v>
      </c>
      <c r="L1214" t="s">
        <v>120</v>
      </c>
      <c r="M1214" t="s">
        <v>185</v>
      </c>
      <c r="O1214" s="3" t="str">
        <f t="shared" si="109"/>
        <v>Consistent</v>
      </c>
      <c r="P1214" t="str">
        <f t="shared" si="110"/>
        <v>Not Rated</v>
      </c>
      <c r="Q1214" s="4">
        <f t="shared" si="111"/>
        <v>210.79999999999998</v>
      </c>
      <c r="R1214" s="4">
        <f t="shared" si="112"/>
        <v>10.54</v>
      </c>
      <c r="S1214" s="4">
        <f t="shared" si="113"/>
        <v>200.26</v>
      </c>
    </row>
    <row r="1215" spans="1:19" hidden="1" x14ac:dyDescent="0.35">
      <c r="A1215" t="s">
        <v>6749</v>
      </c>
      <c r="B1215" t="s">
        <v>2816</v>
      </c>
      <c r="C1215" s="1">
        <v>45383</v>
      </c>
      <c r="D1215" t="s">
        <v>101</v>
      </c>
      <c r="E1215" t="s">
        <v>136</v>
      </c>
      <c r="F1215" s="3">
        <v>2</v>
      </c>
      <c r="G1215" s="3" t="str">
        <f t="shared" si="108"/>
        <v>Valid Quantity</v>
      </c>
      <c r="H1215" s="2" t="s">
        <v>6750</v>
      </c>
      <c r="I1215" s="3">
        <v>0</v>
      </c>
      <c r="J1215" t="s">
        <v>84</v>
      </c>
      <c r="K1215" t="s">
        <v>194</v>
      </c>
      <c r="L1215" t="s">
        <v>163</v>
      </c>
      <c r="M1215" t="s">
        <v>23</v>
      </c>
      <c r="N1215" s="3">
        <v>5</v>
      </c>
      <c r="O1215" s="3" t="str">
        <f t="shared" si="109"/>
        <v>Consistent</v>
      </c>
      <c r="P1215" t="str">
        <f t="shared" si="110"/>
        <v>Excellent</v>
      </c>
      <c r="Q1215" s="4">
        <f t="shared" si="111"/>
        <v>76.760000000000005</v>
      </c>
      <c r="R1215" s="4">
        <f t="shared" si="112"/>
        <v>0</v>
      </c>
      <c r="S1215" s="4">
        <f t="shared" si="113"/>
        <v>76.760000000000005</v>
      </c>
    </row>
    <row r="1216" spans="1:19" hidden="1" x14ac:dyDescent="0.35">
      <c r="A1216" t="s">
        <v>9844</v>
      </c>
      <c r="B1216" t="s">
        <v>9845</v>
      </c>
      <c r="C1216" s="1">
        <v>45383</v>
      </c>
      <c r="D1216" t="s">
        <v>101</v>
      </c>
      <c r="E1216" t="s">
        <v>345</v>
      </c>
      <c r="F1216" s="3">
        <v>2</v>
      </c>
      <c r="G1216" s="3" t="str">
        <f t="shared" si="108"/>
        <v>Valid Quantity</v>
      </c>
      <c r="H1216" s="2" t="s">
        <v>9846</v>
      </c>
      <c r="I1216" s="3">
        <v>10</v>
      </c>
      <c r="J1216" t="s">
        <v>54</v>
      </c>
      <c r="K1216" t="s">
        <v>91</v>
      </c>
      <c r="L1216" t="s">
        <v>41</v>
      </c>
      <c r="M1216" t="s">
        <v>68</v>
      </c>
      <c r="O1216" s="3" t="str">
        <f t="shared" si="109"/>
        <v>Consistent</v>
      </c>
      <c r="P1216" t="str">
        <f t="shared" si="110"/>
        <v>Not Rated</v>
      </c>
      <c r="Q1216" s="4">
        <f t="shared" si="111"/>
        <v>153.82</v>
      </c>
      <c r="R1216" s="4">
        <f t="shared" si="112"/>
        <v>15.381999999999998</v>
      </c>
      <c r="S1216" s="4">
        <f t="shared" si="113"/>
        <v>138.43799999999999</v>
      </c>
    </row>
    <row r="1217" spans="1:19" hidden="1" x14ac:dyDescent="0.35">
      <c r="A1217" t="s">
        <v>10185</v>
      </c>
      <c r="B1217" t="s">
        <v>8635</v>
      </c>
      <c r="C1217" s="1">
        <v>45383</v>
      </c>
      <c r="D1217" t="s">
        <v>116</v>
      </c>
      <c r="E1217" t="s">
        <v>173</v>
      </c>
      <c r="F1217" s="3">
        <v>1</v>
      </c>
      <c r="G1217" s="3" t="str">
        <f t="shared" si="108"/>
        <v>Valid Quantity</v>
      </c>
      <c r="H1217" s="2" t="s">
        <v>10186</v>
      </c>
      <c r="I1217" s="3">
        <v>10</v>
      </c>
      <c r="J1217" t="s">
        <v>20</v>
      </c>
      <c r="K1217" t="s">
        <v>49</v>
      </c>
      <c r="L1217" t="s">
        <v>22</v>
      </c>
      <c r="M1217" t="s">
        <v>23</v>
      </c>
      <c r="N1217" s="3">
        <v>5</v>
      </c>
      <c r="O1217" s="3" t="str">
        <f t="shared" si="109"/>
        <v>Consistent</v>
      </c>
      <c r="P1217" t="str">
        <f t="shared" si="110"/>
        <v>Excellent</v>
      </c>
      <c r="Q1217" s="4">
        <f t="shared" si="111"/>
        <v>188.37</v>
      </c>
      <c r="R1217" s="4">
        <f t="shared" si="112"/>
        <v>18.837</v>
      </c>
      <c r="S1217" s="4">
        <f t="shared" si="113"/>
        <v>169.53300000000002</v>
      </c>
    </row>
    <row r="1218" spans="1:19" hidden="1" x14ac:dyDescent="0.35">
      <c r="A1218" t="s">
        <v>10662</v>
      </c>
      <c r="B1218" t="s">
        <v>7067</v>
      </c>
      <c r="C1218" s="1">
        <v>45383</v>
      </c>
      <c r="D1218" t="s">
        <v>17</v>
      </c>
      <c r="E1218" t="s">
        <v>72</v>
      </c>
      <c r="F1218" s="3">
        <v>2</v>
      </c>
      <c r="G1218" s="3" t="str">
        <f t="shared" ref="G1218:G1281" si="114">IF(F1218&gt;0,"Valid Quantity",(IF(F1218&lt;0,"Negative Quantity","Zero Quantity")))</f>
        <v>Valid Quantity</v>
      </c>
      <c r="H1218" s="2" t="s">
        <v>2992</v>
      </c>
      <c r="I1218" s="3">
        <v>10</v>
      </c>
      <c r="J1218" t="s">
        <v>39</v>
      </c>
      <c r="K1218" t="s">
        <v>85</v>
      </c>
      <c r="L1218" t="s">
        <v>86</v>
      </c>
      <c r="M1218" t="s">
        <v>23</v>
      </c>
      <c r="N1218" s="3">
        <v>5</v>
      </c>
      <c r="O1218" s="3" t="str">
        <f t="shared" ref="O1218:O1281" si="115">IF(F1218&lt;0,IF(M1218="Returned","Return/Adjustment","Suspicious"),IF(F1218=0,IF(M1218="Delivered","Suspicious","Review"),"Consistent"))</f>
        <v>Consistent</v>
      </c>
      <c r="P1218" t="str">
        <f t="shared" ref="P1218:P1281" si="116">IF(N1218=0,"Not Rated",IF(N1218=5,"Excellent",IF(N1218=4,"Good",IF(N1218=3,"Average",IF(N1218=2,"Bad",IF(N1218=1,"Very Bad"))))))</f>
        <v>Excellent</v>
      </c>
      <c r="Q1218" s="4">
        <f t="shared" ref="Q1218:Q1281" si="117">VALUE(SUBSTITUTE(H1218,"$",""))*F1218</f>
        <v>35.28</v>
      </c>
      <c r="R1218" s="4">
        <f t="shared" ref="R1218:R1281" si="118">Q1218*I1218/100</f>
        <v>3.528</v>
      </c>
      <c r="S1218" s="4">
        <f t="shared" ref="S1218:S1281" si="119">Q1218-R1218</f>
        <v>31.752000000000002</v>
      </c>
    </row>
    <row r="1219" spans="1:19" hidden="1" x14ac:dyDescent="0.35">
      <c r="A1219" t="s">
        <v>11656</v>
      </c>
      <c r="B1219" t="s">
        <v>11657</v>
      </c>
      <c r="C1219" s="1">
        <v>45383</v>
      </c>
      <c r="D1219" t="s">
        <v>36</v>
      </c>
      <c r="E1219" t="s">
        <v>250</v>
      </c>
      <c r="F1219" s="3">
        <v>1</v>
      </c>
      <c r="G1219" s="3" t="str">
        <f t="shared" si="114"/>
        <v>Valid Quantity</v>
      </c>
      <c r="H1219" s="2" t="s">
        <v>11658</v>
      </c>
      <c r="I1219" s="3">
        <v>15</v>
      </c>
      <c r="J1219" t="s">
        <v>39</v>
      </c>
      <c r="K1219" t="s">
        <v>119</v>
      </c>
      <c r="L1219" t="s">
        <v>120</v>
      </c>
      <c r="M1219" t="s">
        <v>23</v>
      </c>
      <c r="N1219" s="3">
        <v>4</v>
      </c>
      <c r="O1219" s="3" t="str">
        <f t="shared" si="115"/>
        <v>Consistent</v>
      </c>
      <c r="P1219" t="str">
        <f t="shared" si="116"/>
        <v>Good</v>
      </c>
      <c r="Q1219" s="4">
        <f t="shared" si="117"/>
        <v>95.49</v>
      </c>
      <c r="R1219" s="4">
        <f t="shared" si="118"/>
        <v>14.323499999999999</v>
      </c>
      <c r="S1219" s="4">
        <f t="shared" si="119"/>
        <v>81.166499999999999</v>
      </c>
    </row>
    <row r="1220" spans="1:19" hidden="1" x14ac:dyDescent="0.35">
      <c r="A1220" t="s">
        <v>11705</v>
      </c>
      <c r="B1220" t="s">
        <v>5825</v>
      </c>
      <c r="C1220" s="1">
        <v>45383</v>
      </c>
      <c r="D1220" t="s">
        <v>64</v>
      </c>
      <c r="E1220" t="s">
        <v>331</v>
      </c>
      <c r="F1220" s="3">
        <v>1</v>
      </c>
      <c r="G1220" s="3" t="str">
        <f t="shared" si="114"/>
        <v>Valid Quantity</v>
      </c>
      <c r="H1220" s="2" t="s">
        <v>8841</v>
      </c>
      <c r="I1220" s="3">
        <v>0</v>
      </c>
      <c r="J1220" t="s">
        <v>39</v>
      </c>
      <c r="K1220" t="s">
        <v>91</v>
      </c>
      <c r="L1220" t="s">
        <v>41</v>
      </c>
      <c r="M1220" t="s">
        <v>185</v>
      </c>
      <c r="O1220" s="3" t="str">
        <f t="shared" si="115"/>
        <v>Consistent</v>
      </c>
      <c r="P1220" t="str">
        <f t="shared" si="116"/>
        <v>Not Rated</v>
      </c>
      <c r="Q1220" s="4">
        <f t="shared" si="117"/>
        <v>119.39</v>
      </c>
      <c r="R1220" s="4">
        <f t="shared" si="118"/>
        <v>0</v>
      </c>
      <c r="S1220" s="4">
        <f t="shared" si="119"/>
        <v>119.39</v>
      </c>
    </row>
    <row r="1221" spans="1:19" hidden="1" x14ac:dyDescent="0.35">
      <c r="A1221" t="s">
        <v>13919</v>
      </c>
      <c r="B1221" t="s">
        <v>13920</v>
      </c>
      <c r="C1221" s="1">
        <v>45383</v>
      </c>
      <c r="D1221" t="s">
        <v>159</v>
      </c>
      <c r="E1221" t="s">
        <v>358</v>
      </c>
      <c r="F1221" s="3">
        <v>1</v>
      </c>
      <c r="G1221" s="3" t="str">
        <f t="shared" si="114"/>
        <v>Valid Quantity</v>
      </c>
      <c r="H1221" s="2" t="s">
        <v>13921</v>
      </c>
      <c r="I1221" s="3">
        <v>0</v>
      </c>
      <c r="J1221" t="s">
        <v>84</v>
      </c>
      <c r="K1221" t="s">
        <v>189</v>
      </c>
      <c r="L1221" t="s">
        <v>120</v>
      </c>
      <c r="M1221" t="s">
        <v>23</v>
      </c>
      <c r="N1221" s="3">
        <v>3</v>
      </c>
      <c r="O1221" s="3" t="str">
        <f t="shared" si="115"/>
        <v>Consistent</v>
      </c>
      <c r="P1221" t="str">
        <f t="shared" si="116"/>
        <v>Average</v>
      </c>
      <c r="Q1221" s="4">
        <f t="shared" si="117"/>
        <v>27.97</v>
      </c>
      <c r="R1221" s="4">
        <f t="shared" si="118"/>
        <v>0</v>
      </c>
      <c r="S1221" s="4">
        <f t="shared" si="119"/>
        <v>27.97</v>
      </c>
    </row>
    <row r="1222" spans="1:19" hidden="1" x14ac:dyDescent="0.35">
      <c r="A1222" t="s">
        <v>14265</v>
      </c>
      <c r="B1222" t="s">
        <v>2646</v>
      </c>
      <c r="C1222" s="1">
        <v>45383</v>
      </c>
      <c r="D1222" t="s">
        <v>116</v>
      </c>
      <c r="E1222" t="s">
        <v>286</v>
      </c>
      <c r="F1222" s="3">
        <v>1</v>
      </c>
      <c r="G1222" s="3" t="str">
        <f t="shared" si="114"/>
        <v>Valid Quantity</v>
      </c>
      <c r="H1222" s="2" t="s">
        <v>5853</v>
      </c>
      <c r="I1222" s="3">
        <v>15</v>
      </c>
      <c r="J1222" t="s">
        <v>48</v>
      </c>
      <c r="K1222" t="s">
        <v>194</v>
      </c>
      <c r="L1222" t="s">
        <v>163</v>
      </c>
      <c r="M1222" t="s">
        <v>68</v>
      </c>
      <c r="N1222" s="3">
        <v>0</v>
      </c>
      <c r="O1222" s="3" t="str">
        <f t="shared" si="115"/>
        <v>Consistent</v>
      </c>
      <c r="P1222" t="str">
        <f t="shared" si="116"/>
        <v>Not Rated</v>
      </c>
      <c r="Q1222" s="4">
        <f t="shared" si="117"/>
        <v>175.02</v>
      </c>
      <c r="R1222" s="4">
        <f t="shared" si="118"/>
        <v>26.253</v>
      </c>
      <c r="S1222" s="4">
        <f t="shared" si="119"/>
        <v>148.767</v>
      </c>
    </row>
    <row r="1223" spans="1:19" hidden="1" x14ac:dyDescent="0.35">
      <c r="A1223" t="s">
        <v>14860</v>
      </c>
      <c r="B1223" t="s">
        <v>557</v>
      </c>
      <c r="C1223" s="1">
        <v>45383</v>
      </c>
      <c r="D1223" t="s">
        <v>17</v>
      </c>
      <c r="E1223" t="s">
        <v>28</v>
      </c>
      <c r="F1223" s="3">
        <v>1</v>
      </c>
      <c r="G1223" s="3" t="str">
        <f t="shared" si="114"/>
        <v>Valid Quantity</v>
      </c>
      <c r="H1223" s="2" t="s">
        <v>11863</v>
      </c>
      <c r="I1223" s="3">
        <v>20</v>
      </c>
      <c r="J1223" t="s">
        <v>84</v>
      </c>
      <c r="K1223" t="s">
        <v>153</v>
      </c>
      <c r="L1223" t="s">
        <v>120</v>
      </c>
      <c r="M1223" t="s">
        <v>23</v>
      </c>
      <c r="N1223" s="3">
        <v>3</v>
      </c>
      <c r="O1223" s="3" t="str">
        <f t="shared" si="115"/>
        <v>Consistent</v>
      </c>
      <c r="P1223" t="str">
        <f t="shared" si="116"/>
        <v>Average</v>
      </c>
      <c r="Q1223" s="4">
        <f t="shared" si="117"/>
        <v>19.05</v>
      </c>
      <c r="R1223" s="4">
        <f t="shared" si="118"/>
        <v>3.81</v>
      </c>
      <c r="S1223" s="4">
        <f t="shared" si="119"/>
        <v>15.24</v>
      </c>
    </row>
    <row r="1224" spans="1:19" hidden="1" x14ac:dyDescent="0.35">
      <c r="A1224" t="s">
        <v>18362</v>
      </c>
      <c r="B1224" t="s">
        <v>238</v>
      </c>
      <c r="C1224" s="1">
        <v>45383</v>
      </c>
      <c r="D1224" t="s">
        <v>17</v>
      </c>
      <c r="E1224" t="s">
        <v>72</v>
      </c>
      <c r="F1224" s="3">
        <v>2</v>
      </c>
      <c r="G1224" s="3" t="str">
        <f t="shared" si="114"/>
        <v>Valid Quantity</v>
      </c>
      <c r="H1224" s="2" t="s">
        <v>13773</v>
      </c>
      <c r="I1224" s="3">
        <v>5</v>
      </c>
      <c r="J1224" t="s">
        <v>48</v>
      </c>
      <c r="K1224" t="s">
        <v>55</v>
      </c>
      <c r="L1224" t="s">
        <v>31</v>
      </c>
      <c r="M1224" t="s">
        <v>23</v>
      </c>
      <c r="N1224" s="3">
        <v>3</v>
      </c>
      <c r="O1224" s="3" t="str">
        <f t="shared" si="115"/>
        <v>Consistent</v>
      </c>
      <c r="P1224" t="str">
        <f t="shared" si="116"/>
        <v>Average</v>
      </c>
      <c r="Q1224" s="4">
        <f t="shared" si="117"/>
        <v>50.16</v>
      </c>
      <c r="R1224" s="4">
        <f t="shared" si="118"/>
        <v>2.508</v>
      </c>
      <c r="S1224" s="4">
        <f t="shared" si="119"/>
        <v>47.651999999999994</v>
      </c>
    </row>
    <row r="1225" spans="1:19" hidden="1" x14ac:dyDescent="0.35">
      <c r="A1225" t="s">
        <v>18775</v>
      </c>
      <c r="B1225" t="s">
        <v>9008</v>
      </c>
      <c r="C1225" s="1">
        <v>45383</v>
      </c>
      <c r="D1225" t="s">
        <v>64</v>
      </c>
      <c r="E1225" t="s">
        <v>65</v>
      </c>
      <c r="F1225" s="3">
        <v>2</v>
      </c>
      <c r="G1225" s="3" t="str">
        <f t="shared" si="114"/>
        <v>Valid Quantity</v>
      </c>
      <c r="H1225" s="2" t="s">
        <v>18776</v>
      </c>
      <c r="I1225" s="3">
        <v>0</v>
      </c>
      <c r="J1225" t="s">
        <v>39</v>
      </c>
      <c r="K1225" t="s">
        <v>74</v>
      </c>
      <c r="L1225" t="s">
        <v>61</v>
      </c>
      <c r="M1225" t="s">
        <v>23</v>
      </c>
      <c r="N1225" s="3">
        <v>3</v>
      </c>
      <c r="O1225" s="3" t="str">
        <f t="shared" si="115"/>
        <v>Consistent</v>
      </c>
      <c r="P1225" t="str">
        <f t="shared" si="116"/>
        <v>Average</v>
      </c>
      <c r="Q1225" s="4">
        <f t="shared" si="117"/>
        <v>171.58</v>
      </c>
      <c r="R1225" s="4">
        <f t="shared" si="118"/>
        <v>0</v>
      </c>
      <c r="S1225" s="4">
        <f t="shared" si="119"/>
        <v>171.58</v>
      </c>
    </row>
    <row r="1226" spans="1:19" hidden="1" x14ac:dyDescent="0.35">
      <c r="A1226" t="s">
        <v>20324</v>
      </c>
      <c r="B1226" t="s">
        <v>13130</v>
      </c>
      <c r="C1226" s="1">
        <v>45383</v>
      </c>
      <c r="D1226" t="s">
        <v>101</v>
      </c>
      <c r="E1226" t="s">
        <v>102</v>
      </c>
      <c r="F1226" s="3">
        <v>3</v>
      </c>
      <c r="G1226" s="3" t="str">
        <f t="shared" si="114"/>
        <v>Valid Quantity</v>
      </c>
      <c r="H1226" s="2" t="s">
        <v>20325</v>
      </c>
      <c r="I1226" s="3">
        <v>10</v>
      </c>
      <c r="J1226" t="s">
        <v>20</v>
      </c>
      <c r="K1226" t="s">
        <v>467</v>
      </c>
      <c r="L1226" t="s">
        <v>120</v>
      </c>
      <c r="M1226" t="s">
        <v>32</v>
      </c>
      <c r="O1226" s="3" t="str">
        <f t="shared" si="115"/>
        <v>Consistent</v>
      </c>
      <c r="P1226" t="str">
        <f t="shared" si="116"/>
        <v>Not Rated</v>
      </c>
      <c r="Q1226" s="4">
        <f t="shared" si="117"/>
        <v>245.04000000000002</v>
      </c>
      <c r="R1226" s="4">
        <f t="shared" si="118"/>
        <v>24.504000000000001</v>
      </c>
      <c r="S1226" s="4">
        <f t="shared" si="119"/>
        <v>220.53600000000003</v>
      </c>
    </row>
    <row r="1227" spans="1:19" hidden="1" x14ac:dyDescent="0.35">
      <c r="A1227" t="s">
        <v>21395</v>
      </c>
      <c r="B1227" t="s">
        <v>12648</v>
      </c>
      <c r="C1227" s="1">
        <v>45383</v>
      </c>
      <c r="D1227" t="s">
        <v>101</v>
      </c>
      <c r="E1227" t="s">
        <v>102</v>
      </c>
      <c r="F1227" s="3">
        <v>1</v>
      </c>
      <c r="G1227" s="3" t="str">
        <f t="shared" si="114"/>
        <v>Valid Quantity</v>
      </c>
      <c r="H1227" s="2" t="s">
        <v>83</v>
      </c>
      <c r="I1227" s="3">
        <v>10</v>
      </c>
      <c r="J1227" t="s">
        <v>67</v>
      </c>
      <c r="K1227" t="s">
        <v>162</v>
      </c>
      <c r="L1227" t="s">
        <v>163</v>
      </c>
      <c r="M1227" t="s">
        <v>23</v>
      </c>
      <c r="N1227" s="3">
        <v>5</v>
      </c>
      <c r="O1227" s="3" t="str">
        <f t="shared" si="115"/>
        <v>Consistent</v>
      </c>
      <c r="P1227" t="str">
        <f t="shared" si="116"/>
        <v>Excellent</v>
      </c>
      <c r="Q1227" s="4">
        <f t="shared" si="117"/>
        <v>20.77</v>
      </c>
      <c r="R1227" s="4">
        <f t="shared" si="118"/>
        <v>2.077</v>
      </c>
      <c r="S1227" s="4">
        <f t="shared" si="119"/>
        <v>18.692999999999998</v>
      </c>
    </row>
    <row r="1228" spans="1:19" hidden="1" x14ac:dyDescent="0.35">
      <c r="A1228" t="s">
        <v>21721</v>
      </c>
      <c r="B1228" t="s">
        <v>20080</v>
      </c>
      <c r="C1228" s="1">
        <v>45383</v>
      </c>
      <c r="D1228" t="s">
        <v>81</v>
      </c>
      <c r="E1228" t="s">
        <v>82</v>
      </c>
      <c r="F1228" s="3">
        <v>1</v>
      </c>
      <c r="G1228" s="3" t="str">
        <f t="shared" si="114"/>
        <v>Valid Quantity</v>
      </c>
      <c r="H1228" s="2" t="s">
        <v>539</v>
      </c>
      <c r="I1228" s="3">
        <v>0</v>
      </c>
      <c r="J1228" t="s">
        <v>67</v>
      </c>
      <c r="K1228" t="s">
        <v>194</v>
      </c>
      <c r="L1228" t="s">
        <v>163</v>
      </c>
      <c r="M1228" t="s">
        <v>32</v>
      </c>
      <c r="O1228" s="3" t="str">
        <f t="shared" si="115"/>
        <v>Consistent</v>
      </c>
      <c r="P1228" t="str">
        <f t="shared" si="116"/>
        <v>Not Rated</v>
      </c>
      <c r="Q1228" s="4">
        <f t="shared" si="117"/>
        <v>111.63</v>
      </c>
      <c r="R1228" s="4">
        <f t="shared" si="118"/>
        <v>0</v>
      </c>
      <c r="S1228" s="4">
        <f t="shared" si="119"/>
        <v>111.63</v>
      </c>
    </row>
    <row r="1229" spans="1:19" hidden="1" x14ac:dyDescent="0.35">
      <c r="A1229" t="s">
        <v>22985</v>
      </c>
      <c r="B1229" t="s">
        <v>7654</v>
      </c>
      <c r="C1229" s="1">
        <v>45383</v>
      </c>
      <c r="D1229" t="s">
        <v>116</v>
      </c>
      <c r="E1229" t="s">
        <v>286</v>
      </c>
      <c r="F1229" s="3">
        <v>4</v>
      </c>
      <c r="G1229" s="3" t="str">
        <f t="shared" si="114"/>
        <v>Valid Quantity</v>
      </c>
      <c r="H1229" s="2" t="s">
        <v>9991</v>
      </c>
      <c r="I1229" s="3">
        <v>0</v>
      </c>
      <c r="J1229" t="s">
        <v>54</v>
      </c>
      <c r="K1229" t="s">
        <v>74</v>
      </c>
      <c r="L1229" t="s">
        <v>61</v>
      </c>
      <c r="M1229" t="s">
        <v>32</v>
      </c>
      <c r="O1229" s="3" t="str">
        <f t="shared" si="115"/>
        <v>Consistent</v>
      </c>
      <c r="P1229" t="str">
        <f t="shared" si="116"/>
        <v>Not Rated</v>
      </c>
      <c r="Q1229" s="4">
        <f t="shared" si="117"/>
        <v>78.959999999999994</v>
      </c>
      <c r="R1229" s="4">
        <f t="shared" si="118"/>
        <v>0</v>
      </c>
      <c r="S1229" s="4">
        <f t="shared" si="119"/>
        <v>78.959999999999994</v>
      </c>
    </row>
    <row r="1230" spans="1:19" hidden="1" x14ac:dyDescent="0.35">
      <c r="A1230" t="s">
        <v>1510</v>
      </c>
      <c r="B1230" t="s">
        <v>1511</v>
      </c>
      <c r="C1230" s="1">
        <v>45384</v>
      </c>
      <c r="D1230" t="s">
        <v>101</v>
      </c>
      <c r="E1230" t="s">
        <v>136</v>
      </c>
      <c r="F1230" s="3">
        <v>1</v>
      </c>
      <c r="G1230" s="3" t="str">
        <f t="shared" si="114"/>
        <v>Valid Quantity</v>
      </c>
      <c r="H1230" s="2" t="s">
        <v>1512</v>
      </c>
      <c r="I1230" s="3">
        <v>0</v>
      </c>
      <c r="J1230" t="s">
        <v>84</v>
      </c>
      <c r="K1230" t="s">
        <v>91</v>
      </c>
      <c r="L1230" t="s">
        <v>41</v>
      </c>
      <c r="M1230" t="s">
        <v>68</v>
      </c>
      <c r="O1230" s="3" t="str">
        <f t="shared" si="115"/>
        <v>Consistent</v>
      </c>
      <c r="P1230" t="str">
        <f t="shared" si="116"/>
        <v>Not Rated</v>
      </c>
      <c r="Q1230" s="4">
        <f t="shared" si="117"/>
        <v>53.02</v>
      </c>
      <c r="R1230" s="4">
        <f t="shared" si="118"/>
        <v>0</v>
      </c>
      <c r="S1230" s="4">
        <f t="shared" si="119"/>
        <v>53.02</v>
      </c>
    </row>
    <row r="1231" spans="1:19" hidden="1" x14ac:dyDescent="0.35">
      <c r="A1231" t="s">
        <v>2805</v>
      </c>
      <c r="B1231" t="s">
        <v>2806</v>
      </c>
      <c r="C1231" s="1">
        <v>45384</v>
      </c>
      <c r="D1231" t="s">
        <v>17</v>
      </c>
      <c r="E1231" t="s">
        <v>72</v>
      </c>
      <c r="F1231" s="3">
        <v>2</v>
      </c>
      <c r="G1231" s="3" t="str">
        <f t="shared" si="114"/>
        <v>Valid Quantity</v>
      </c>
      <c r="H1231" s="2" t="s">
        <v>2807</v>
      </c>
      <c r="I1231" s="3">
        <v>0</v>
      </c>
      <c r="J1231" t="s">
        <v>20</v>
      </c>
      <c r="K1231" t="s">
        <v>467</v>
      </c>
      <c r="L1231" t="s">
        <v>120</v>
      </c>
      <c r="M1231" t="s">
        <v>185</v>
      </c>
      <c r="O1231" s="3" t="str">
        <f t="shared" si="115"/>
        <v>Consistent</v>
      </c>
      <c r="P1231" t="str">
        <f t="shared" si="116"/>
        <v>Not Rated</v>
      </c>
      <c r="Q1231" s="4">
        <f t="shared" si="117"/>
        <v>39.46</v>
      </c>
      <c r="R1231" s="4">
        <f t="shared" si="118"/>
        <v>0</v>
      </c>
      <c r="S1231" s="4">
        <f t="shared" si="119"/>
        <v>39.46</v>
      </c>
    </row>
    <row r="1232" spans="1:19" hidden="1" x14ac:dyDescent="0.35">
      <c r="A1232" t="s">
        <v>6807</v>
      </c>
      <c r="B1232" t="s">
        <v>6808</v>
      </c>
      <c r="C1232" s="1">
        <v>45384</v>
      </c>
      <c r="D1232" t="s">
        <v>81</v>
      </c>
      <c r="E1232" t="s">
        <v>82</v>
      </c>
      <c r="F1232" s="3">
        <v>1</v>
      </c>
      <c r="G1232" s="3" t="str">
        <f t="shared" si="114"/>
        <v>Valid Quantity</v>
      </c>
      <c r="H1232" s="2" t="s">
        <v>2974</v>
      </c>
      <c r="I1232" s="3">
        <v>0</v>
      </c>
      <c r="J1232" t="s">
        <v>48</v>
      </c>
      <c r="K1232" t="s">
        <v>162</v>
      </c>
      <c r="L1232" t="s">
        <v>163</v>
      </c>
      <c r="M1232" t="s">
        <v>23</v>
      </c>
      <c r="N1232" s="3">
        <v>5</v>
      </c>
      <c r="O1232" s="3" t="str">
        <f t="shared" si="115"/>
        <v>Consistent</v>
      </c>
      <c r="P1232" t="str">
        <f t="shared" si="116"/>
        <v>Excellent</v>
      </c>
      <c r="Q1232" s="4">
        <f t="shared" si="117"/>
        <v>30.37</v>
      </c>
      <c r="R1232" s="4">
        <f t="shared" si="118"/>
        <v>0</v>
      </c>
      <c r="S1232" s="4">
        <f t="shared" si="119"/>
        <v>30.37</v>
      </c>
    </row>
    <row r="1233" spans="1:19" hidden="1" x14ac:dyDescent="0.35">
      <c r="A1233" t="s">
        <v>8870</v>
      </c>
      <c r="B1233" t="s">
        <v>469</v>
      </c>
      <c r="C1233" s="1">
        <v>45384</v>
      </c>
      <c r="D1233" t="s">
        <v>159</v>
      </c>
      <c r="E1233" t="s">
        <v>239</v>
      </c>
      <c r="F1233" s="3">
        <v>4</v>
      </c>
      <c r="G1233" s="3" t="str">
        <f t="shared" si="114"/>
        <v>Valid Quantity</v>
      </c>
      <c r="H1233" s="2" t="s">
        <v>3138</v>
      </c>
      <c r="I1233" s="3">
        <v>5</v>
      </c>
      <c r="J1233" t="s">
        <v>54</v>
      </c>
      <c r="K1233" t="s">
        <v>194</v>
      </c>
      <c r="L1233" t="s">
        <v>163</v>
      </c>
      <c r="M1233" t="s">
        <v>23</v>
      </c>
      <c r="N1233" s="3">
        <v>4</v>
      </c>
      <c r="O1233" s="3" t="str">
        <f t="shared" si="115"/>
        <v>Consistent</v>
      </c>
      <c r="P1233" t="str">
        <f t="shared" si="116"/>
        <v>Good</v>
      </c>
      <c r="Q1233" s="4">
        <f t="shared" si="117"/>
        <v>56.88</v>
      </c>
      <c r="R1233" s="4">
        <f t="shared" si="118"/>
        <v>2.8440000000000003</v>
      </c>
      <c r="S1233" s="4">
        <f t="shared" si="119"/>
        <v>54.036000000000001</v>
      </c>
    </row>
    <row r="1234" spans="1:19" hidden="1" x14ac:dyDescent="0.35">
      <c r="A1234" t="s">
        <v>8924</v>
      </c>
      <c r="B1234" t="s">
        <v>7552</v>
      </c>
      <c r="C1234" s="1">
        <v>45384</v>
      </c>
      <c r="D1234" t="s">
        <v>116</v>
      </c>
      <c r="E1234" t="s">
        <v>479</v>
      </c>
      <c r="F1234" s="3">
        <v>3</v>
      </c>
      <c r="G1234" s="3" t="str">
        <f t="shared" si="114"/>
        <v>Valid Quantity</v>
      </c>
      <c r="H1234" s="2" t="s">
        <v>8925</v>
      </c>
      <c r="I1234" s="3">
        <v>10</v>
      </c>
      <c r="J1234" t="s">
        <v>67</v>
      </c>
      <c r="K1234" t="s">
        <v>91</v>
      </c>
      <c r="L1234" t="s">
        <v>41</v>
      </c>
      <c r="M1234" t="s">
        <v>23</v>
      </c>
      <c r="N1234" s="3">
        <v>5</v>
      </c>
      <c r="O1234" s="3" t="str">
        <f t="shared" si="115"/>
        <v>Consistent</v>
      </c>
      <c r="P1234" t="str">
        <f t="shared" si="116"/>
        <v>Excellent</v>
      </c>
      <c r="Q1234" s="4">
        <f t="shared" si="117"/>
        <v>685.38</v>
      </c>
      <c r="R1234" s="4">
        <f t="shared" si="118"/>
        <v>68.537999999999997</v>
      </c>
      <c r="S1234" s="4">
        <f t="shared" si="119"/>
        <v>616.84199999999998</v>
      </c>
    </row>
    <row r="1235" spans="1:19" hidden="1" x14ac:dyDescent="0.35">
      <c r="A1235" t="s">
        <v>9448</v>
      </c>
      <c r="B1235" t="s">
        <v>8486</v>
      </c>
      <c r="C1235" s="1">
        <v>45384</v>
      </c>
      <c r="D1235" t="s">
        <v>45</v>
      </c>
      <c r="E1235" t="s">
        <v>215</v>
      </c>
      <c r="F1235" s="3">
        <v>1</v>
      </c>
      <c r="G1235" s="3" t="str">
        <f t="shared" si="114"/>
        <v>Valid Quantity</v>
      </c>
      <c r="H1235" s="2" t="s">
        <v>5819</v>
      </c>
      <c r="I1235" s="3">
        <v>0</v>
      </c>
      <c r="J1235" t="s">
        <v>67</v>
      </c>
      <c r="K1235" t="s">
        <v>55</v>
      </c>
      <c r="L1235" t="s">
        <v>31</v>
      </c>
      <c r="M1235" t="s">
        <v>23</v>
      </c>
      <c r="N1235" s="3">
        <v>4</v>
      </c>
      <c r="O1235" s="3" t="str">
        <f t="shared" si="115"/>
        <v>Consistent</v>
      </c>
      <c r="P1235" t="str">
        <f t="shared" si="116"/>
        <v>Good</v>
      </c>
      <c r="Q1235" s="4">
        <f t="shared" si="117"/>
        <v>38.159999999999997</v>
      </c>
      <c r="R1235" s="4">
        <f t="shared" si="118"/>
        <v>0</v>
      </c>
      <c r="S1235" s="4">
        <f t="shared" si="119"/>
        <v>38.159999999999997</v>
      </c>
    </row>
    <row r="1236" spans="1:19" hidden="1" x14ac:dyDescent="0.35">
      <c r="A1236" t="s">
        <v>12484</v>
      </c>
      <c r="B1236" t="s">
        <v>4803</v>
      </c>
      <c r="C1236" s="1">
        <v>45384</v>
      </c>
      <c r="D1236" t="s">
        <v>159</v>
      </c>
      <c r="E1236" t="s">
        <v>358</v>
      </c>
      <c r="F1236" s="3">
        <v>2</v>
      </c>
      <c r="G1236" s="3" t="str">
        <f t="shared" si="114"/>
        <v>Valid Quantity</v>
      </c>
      <c r="H1236" s="2" t="s">
        <v>2446</v>
      </c>
      <c r="I1236" s="3">
        <v>0</v>
      </c>
      <c r="J1236" t="s">
        <v>20</v>
      </c>
      <c r="K1236" t="s">
        <v>55</v>
      </c>
      <c r="L1236" t="s">
        <v>31</v>
      </c>
      <c r="M1236" t="s">
        <v>23</v>
      </c>
      <c r="N1236" s="3">
        <v>4</v>
      </c>
      <c r="O1236" s="3" t="str">
        <f t="shared" si="115"/>
        <v>Consistent</v>
      </c>
      <c r="P1236" t="str">
        <f t="shared" si="116"/>
        <v>Good</v>
      </c>
      <c r="Q1236" s="4">
        <f t="shared" si="117"/>
        <v>31.3</v>
      </c>
      <c r="R1236" s="4">
        <f t="shared" si="118"/>
        <v>0</v>
      </c>
      <c r="S1236" s="4">
        <f t="shared" si="119"/>
        <v>31.3</v>
      </c>
    </row>
    <row r="1237" spans="1:19" hidden="1" x14ac:dyDescent="0.35">
      <c r="A1237" t="s">
        <v>12882</v>
      </c>
      <c r="B1237" t="s">
        <v>12883</v>
      </c>
      <c r="C1237" s="1">
        <v>45384</v>
      </c>
      <c r="D1237" t="s">
        <v>116</v>
      </c>
      <c r="E1237" t="s">
        <v>479</v>
      </c>
      <c r="F1237" s="3">
        <v>2</v>
      </c>
      <c r="G1237" s="3" t="str">
        <f t="shared" si="114"/>
        <v>Valid Quantity</v>
      </c>
      <c r="H1237" s="2" t="s">
        <v>12884</v>
      </c>
      <c r="I1237" s="3">
        <v>5</v>
      </c>
      <c r="J1237" t="s">
        <v>67</v>
      </c>
      <c r="K1237" t="s">
        <v>30</v>
      </c>
      <c r="L1237" t="s">
        <v>31</v>
      </c>
      <c r="M1237" t="s">
        <v>32</v>
      </c>
      <c r="O1237" s="3" t="str">
        <f t="shared" si="115"/>
        <v>Consistent</v>
      </c>
      <c r="P1237" t="str">
        <f t="shared" si="116"/>
        <v>Not Rated</v>
      </c>
      <c r="Q1237" s="4">
        <f t="shared" si="117"/>
        <v>206.96</v>
      </c>
      <c r="R1237" s="4">
        <f t="shared" si="118"/>
        <v>10.347999999999999</v>
      </c>
      <c r="S1237" s="4">
        <f t="shared" si="119"/>
        <v>196.61200000000002</v>
      </c>
    </row>
    <row r="1238" spans="1:19" hidden="1" x14ac:dyDescent="0.35">
      <c r="A1238" t="s">
        <v>13865</v>
      </c>
      <c r="B1238" t="s">
        <v>8270</v>
      </c>
      <c r="C1238" s="1">
        <v>45384</v>
      </c>
      <c r="D1238" t="s">
        <v>17</v>
      </c>
      <c r="E1238" t="s">
        <v>18</v>
      </c>
      <c r="F1238" s="3">
        <v>2</v>
      </c>
      <c r="G1238" s="3" t="str">
        <f t="shared" si="114"/>
        <v>Valid Quantity</v>
      </c>
      <c r="H1238" s="2" t="s">
        <v>13866</v>
      </c>
      <c r="I1238" s="3">
        <v>10</v>
      </c>
      <c r="J1238" t="s">
        <v>39</v>
      </c>
      <c r="K1238" t="s">
        <v>194</v>
      </c>
      <c r="L1238" t="s">
        <v>163</v>
      </c>
      <c r="M1238" t="s">
        <v>23</v>
      </c>
      <c r="N1238" s="3">
        <v>5</v>
      </c>
      <c r="O1238" s="3" t="str">
        <f t="shared" si="115"/>
        <v>Consistent</v>
      </c>
      <c r="P1238" t="str">
        <f t="shared" si="116"/>
        <v>Excellent</v>
      </c>
      <c r="Q1238" s="4">
        <f t="shared" si="117"/>
        <v>39.82</v>
      </c>
      <c r="R1238" s="4">
        <f t="shared" si="118"/>
        <v>3.9819999999999998</v>
      </c>
      <c r="S1238" s="4">
        <f t="shared" si="119"/>
        <v>35.838000000000001</v>
      </c>
    </row>
    <row r="1239" spans="1:19" hidden="1" x14ac:dyDescent="0.35">
      <c r="A1239" t="s">
        <v>16434</v>
      </c>
      <c r="B1239" t="s">
        <v>13923</v>
      </c>
      <c r="C1239" s="1">
        <v>45384</v>
      </c>
      <c r="D1239" t="s">
        <v>159</v>
      </c>
      <c r="E1239" t="s">
        <v>239</v>
      </c>
      <c r="F1239" s="3">
        <v>0</v>
      </c>
      <c r="G1239" s="3" t="str">
        <f t="shared" si="114"/>
        <v>Zero Quantity</v>
      </c>
      <c r="H1239" s="2" t="s">
        <v>1065</v>
      </c>
      <c r="I1239" s="3">
        <v>0</v>
      </c>
      <c r="J1239" t="s">
        <v>84</v>
      </c>
      <c r="K1239" t="s">
        <v>153</v>
      </c>
      <c r="L1239" t="s">
        <v>120</v>
      </c>
      <c r="M1239" t="s">
        <v>23</v>
      </c>
      <c r="N1239" s="3">
        <v>5</v>
      </c>
      <c r="O1239" s="3" t="str">
        <f t="shared" si="115"/>
        <v>Suspicious</v>
      </c>
      <c r="P1239" t="str">
        <f t="shared" si="116"/>
        <v>Excellent</v>
      </c>
      <c r="Q1239" s="4">
        <f t="shared" si="117"/>
        <v>0</v>
      </c>
      <c r="R1239" s="4">
        <f t="shared" si="118"/>
        <v>0</v>
      </c>
      <c r="S1239" s="4">
        <f t="shared" si="119"/>
        <v>0</v>
      </c>
    </row>
    <row r="1240" spans="1:19" hidden="1" x14ac:dyDescent="0.35">
      <c r="A1240" t="s">
        <v>16855</v>
      </c>
      <c r="B1240" t="s">
        <v>15020</v>
      </c>
      <c r="C1240" s="1">
        <v>45384</v>
      </c>
      <c r="D1240" t="s">
        <v>64</v>
      </c>
      <c r="E1240" t="s">
        <v>381</v>
      </c>
      <c r="F1240" s="3">
        <v>5</v>
      </c>
      <c r="G1240" s="3" t="str">
        <f t="shared" si="114"/>
        <v>Valid Quantity</v>
      </c>
      <c r="H1240" s="2" t="s">
        <v>4857</v>
      </c>
      <c r="I1240" s="3">
        <v>5</v>
      </c>
      <c r="J1240" t="s">
        <v>67</v>
      </c>
      <c r="K1240" t="s">
        <v>206</v>
      </c>
      <c r="L1240" t="s">
        <v>41</v>
      </c>
      <c r="M1240" t="s">
        <v>68</v>
      </c>
      <c r="O1240" s="3" t="str">
        <f t="shared" si="115"/>
        <v>Consistent</v>
      </c>
      <c r="P1240" t="str">
        <f t="shared" si="116"/>
        <v>Not Rated</v>
      </c>
      <c r="Q1240" s="4">
        <f t="shared" si="117"/>
        <v>119.85</v>
      </c>
      <c r="R1240" s="4">
        <f t="shared" si="118"/>
        <v>5.9924999999999997</v>
      </c>
      <c r="S1240" s="4">
        <f t="shared" si="119"/>
        <v>113.85749999999999</v>
      </c>
    </row>
    <row r="1241" spans="1:19" hidden="1" x14ac:dyDescent="0.35">
      <c r="A1241" t="s">
        <v>16956</v>
      </c>
      <c r="B1241" t="s">
        <v>5015</v>
      </c>
      <c r="C1241" s="1">
        <v>45384</v>
      </c>
      <c r="D1241" t="s">
        <v>116</v>
      </c>
      <c r="E1241" t="s">
        <v>219</v>
      </c>
      <c r="F1241" s="3">
        <v>1</v>
      </c>
      <c r="G1241" s="3" t="str">
        <f t="shared" si="114"/>
        <v>Valid Quantity</v>
      </c>
      <c r="H1241" s="2" t="s">
        <v>16957</v>
      </c>
      <c r="I1241" s="3">
        <v>10</v>
      </c>
      <c r="J1241" t="s">
        <v>54</v>
      </c>
      <c r="K1241" t="s">
        <v>55</v>
      </c>
      <c r="L1241" t="s">
        <v>31</v>
      </c>
      <c r="M1241" t="s">
        <v>32</v>
      </c>
      <c r="O1241" s="3" t="str">
        <f t="shared" si="115"/>
        <v>Consistent</v>
      </c>
      <c r="P1241" t="str">
        <f t="shared" si="116"/>
        <v>Not Rated</v>
      </c>
      <c r="Q1241" s="4">
        <f t="shared" si="117"/>
        <v>207.31</v>
      </c>
      <c r="R1241" s="4">
        <f t="shared" si="118"/>
        <v>20.730999999999998</v>
      </c>
      <c r="S1241" s="4">
        <f t="shared" si="119"/>
        <v>186.57900000000001</v>
      </c>
    </row>
    <row r="1242" spans="1:19" hidden="1" x14ac:dyDescent="0.35">
      <c r="A1242" t="s">
        <v>17124</v>
      </c>
      <c r="B1242" t="s">
        <v>11989</v>
      </c>
      <c r="C1242" s="1">
        <v>45384</v>
      </c>
      <c r="D1242" t="s">
        <v>81</v>
      </c>
      <c r="E1242" t="s">
        <v>178</v>
      </c>
      <c r="F1242" s="3">
        <v>1</v>
      </c>
      <c r="G1242" s="3" t="str">
        <f t="shared" si="114"/>
        <v>Valid Quantity</v>
      </c>
      <c r="H1242" s="2" t="s">
        <v>3296</v>
      </c>
      <c r="I1242" s="3">
        <v>15</v>
      </c>
      <c r="J1242" t="s">
        <v>67</v>
      </c>
      <c r="K1242" t="s">
        <v>162</v>
      </c>
      <c r="L1242" t="s">
        <v>163</v>
      </c>
      <c r="M1242" t="s">
        <v>23</v>
      </c>
      <c r="N1242" s="3">
        <v>5</v>
      </c>
      <c r="O1242" s="3" t="str">
        <f t="shared" si="115"/>
        <v>Consistent</v>
      </c>
      <c r="P1242" t="str">
        <f t="shared" si="116"/>
        <v>Excellent</v>
      </c>
      <c r="Q1242" s="4">
        <f t="shared" si="117"/>
        <v>47.32</v>
      </c>
      <c r="R1242" s="4">
        <f t="shared" si="118"/>
        <v>7.0979999999999999</v>
      </c>
      <c r="S1242" s="4">
        <f t="shared" si="119"/>
        <v>40.222000000000001</v>
      </c>
    </row>
    <row r="1243" spans="1:19" hidden="1" x14ac:dyDescent="0.35">
      <c r="A1243" t="s">
        <v>17484</v>
      </c>
      <c r="B1243" t="s">
        <v>17485</v>
      </c>
      <c r="C1243" s="1">
        <v>45384</v>
      </c>
      <c r="D1243" t="s">
        <v>64</v>
      </c>
      <c r="E1243" t="s">
        <v>381</v>
      </c>
      <c r="F1243" s="3">
        <v>4</v>
      </c>
      <c r="G1243" s="3" t="str">
        <f t="shared" si="114"/>
        <v>Valid Quantity</v>
      </c>
      <c r="H1243" s="2" t="s">
        <v>10905</v>
      </c>
      <c r="I1243" s="3">
        <v>0</v>
      </c>
      <c r="J1243" t="s">
        <v>67</v>
      </c>
      <c r="K1243" t="s">
        <v>60</v>
      </c>
      <c r="L1243" t="s">
        <v>61</v>
      </c>
      <c r="M1243" t="s">
        <v>68</v>
      </c>
      <c r="O1243" s="3" t="str">
        <f t="shared" si="115"/>
        <v>Consistent</v>
      </c>
      <c r="P1243" t="str">
        <f t="shared" si="116"/>
        <v>Not Rated</v>
      </c>
      <c r="Q1243" s="4">
        <f t="shared" si="117"/>
        <v>68.12</v>
      </c>
      <c r="R1243" s="4">
        <f t="shared" si="118"/>
        <v>0</v>
      </c>
      <c r="S1243" s="4">
        <f t="shared" si="119"/>
        <v>68.12</v>
      </c>
    </row>
    <row r="1244" spans="1:19" hidden="1" x14ac:dyDescent="0.35">
      <c r="A1244" t="s">
        <v>20761</v>
      </c>
      <c r="B1244" t="s">
        <v>11623</v>
      </c>
      <c r="C1244" s="1">
        <v>45384</v>
      </c>
      <c r="D1244" t="s">
        <v>101</v>
      </c>
      <c r="E1244" t="s">
        <v>136</v>
      </c>
      <c r="F1244" s="3">
        <v>1</v>
      </c>
      <c r="G1244" s="3" t="str">
        <f t="shared" si="114"/>
        <v>Valid Quantity</v>
      </c>
      <c r="H1244" s="2" t="s">
        <v>9607</v>
      </c>
      <c r="I1244" s="3">
        <v>5</v>
      </c>
      <c r="J1244" t="s">
        <v>20</v>
      </c>
      <c r="K1244" t="s">
        <v>49</v>
      </c>
      <c r="L1244" t="s">
        <v>22</v>
      </c>
      <c r="M1244" t="s">
        <v>23</v>
      </c>
      <c r="N1244" s="3">
        <v>3</v>
      </c>
      <c r="O1244" s="3" t="str">
        <f t="shared" si="115"/>
        <v>Consistent</v>
      </c>
      <c r="P1244" t="str">
        <f t="shared" si="116"/>
        <v>Average</v>
      </c>
      <c r="Q1244" s="4">
        <f t="shared" si="117"/>
        <v>13.58</v>
      </c>
      <c r="R1244" s="4">
        <f t="shared" si="118"/>
        <v>0.67900000000000005</v>
      </c>
      <c r="S1244" s="4">
        <f t="shared" si="119"/>
        <v>12.901</v>
      </c>
    </row>
    <row r="1245" spans="1:19" hidden="1" x14ac:dyDescent="0.35">
      <c r="A1245" t="s">
        <v>20973</v>
      </c>
      <c r="B1245" t="s">
        <v>71</v>
      </c>
      <c r="C1245" s="1">
        <v>45384</v>
      </c>
      <c r="D1245" t="s">
        <v>17</v>
      </c>
      <c r="E1245" t="s">
        <v>28</v>
      </c>
      <c r="F1245" s="3">
        <v>4</v>
      </c>
      <c r="G1245" s="3" t="str">
        <f t="shared" si="114"/>
        <v>Valid Quantity</v>
      </c>
      <c r="H1245" s="2" t="s">
        <v>3525</v>
      </c>
      <c r="I1245" s="3">
        <v>15</v>
      </c>
      <c r="J1245" t="s">
        <v>84</v>
      </c>
      <c r="K1245" t="s">
        <v>113</v>
      </c>
      <c r="L1245" t="s">
        <v>61</v>
      </c>
      <c r="M1245" t="s">
        <v>23</v>
      </c>
      <c r="N1245" s="3">
        <v>5</v>
      </c>
      <c r="O1245" s="3" t="str">
        <f t="shared" si="115"/>
        <v>Consistent</v>
      </c>
      <c r="P1245" t="str">
        <f t="shared" si="116"/>
        <v>Excellent</v>
      </c>
      <c r="Q1245" s="4">
        <f t="shared" si="117"/>
        <v>125.44</v>
      </c>
      <c r="R1245" s="4">
        <f t="shared" si="118"/>
        <v>18.815999999999999</v>
      </c>
      <c r="S1245" s="4">
        <f t="shared" si="119"/>
        <v>106.624</v>
      </c>
    </row>
    <row r="1246" spans="1:19" hidden="1" x14ac:dyDescent="0.35">
      <c r="A1246" t="s">
        <v>21136</v>
      </c>
      <c r="B1246" t="s">
        <v>13402</v>
      </c>
      <c r="C1246" s="1">
        <v>45384</v>
      </c>
      <c r="D1246" t="s">
        <v>36</v>
      </c>
      <c r="E1246" t="s">
        <v>547</v>
      </c>
      <c r="F1246" s="3">
        <v>3</v>
      </c>
      <c r="G1246" s="3" t="str">
        <f t="shared" si="114"/>
        <v>Valid Quantity</v>
      </c>
      <c r="H1246" s="2" t="s">
        <v>21137</v>
      </c>
      <c r="I1246" s="3">
        <v>0</v>
      </c>
      <c r="J1246" t="s">
        <v>67</v>
      </c>
      <c r="K1246" t="s">
        <v>40</v>
      </c>
      <c r="L1246" t="s">
        <v>41</v>
      </c>
      <c r="M1246" t="s">
        <v>23</v>
      </c>
      <c r="N1246" s="3">
        <v>4</v>
      </c>
      <c r="O1246" s="3" t="str">
        <f t="shared" si="115"/>
        <v>Consistent</v>
      </c>
      <c r="P1246" t="str">
        <f t="shared" si="116"/>
        <v>Good</v>
      </c>
      <c r="Q1246" s="4">
        <f t="shared" si="117"/>
        <v>56.25</v>
      </c>
      <c r="R1246" s="4">
        <f t="shared" si="118"/>
        <v>0</v>
      </c>
      <c r="S1246" s="4">
        <f t="shared" si="119"/>
        <v>56.25</v>
      </c>
    </row>
    <row r="1247" spans="1:19" x14ac:dyDescent="0.35">
      <c r="A1247" t="s">
        <v>21960</v>
      </c>
      <c r="B1247" t="s">
        <v>5845</v>
      </c>
      <c r="C1247" s="1">
        <v>45384</v>
      </c>
      <c r="D1247" t="s">
        <v>17</v>
      </c>
      <c r="E1247" t="s">
        <v>28</v>
      </c>
      <c r="F1247" s="3">
        <v>1</v>
      </c>
      <c r="G1247" s="41" t="str">
        <f t="shared" si="114"/>
        <v>Valid Quantity</v>
      </c>
      <c r="H1247" s="2" t="s">
        <v>7845</v>
      </c>
      <c r="I1247" s="3">
        <v>5</v>
      </c>
      <c r="J1247" t="s">
        <v>48</v>
      </c>
      <c r="K1247" t="s">
        <v>85</v>
      </c>
      <c r="L1247" t="s">
        <v>86</v>
      </c>
      <c r="M1247" t="s">
        <v>23</v>
      </c>
      <c r="N1247" s="3">
        <v>1</v>
      </c>
      <c r="O1247" s="41" t="str">
        <f t="shared" si="115"/>
        <v>Consistent</v>
      </c>
      <c r="P1247" t="str">
        <f t="shared" si="116"/>
        <v>Very Bad</v>
      </c>
      <c r="Q1247" s="4">
        <f t="shared" si="117"/>
        <v>26.29</v>
      </c>
      <c r="R1247" s="4">
        <f t="shared" si="118"/>
        <v>1.3144999999999998</v>
      </c>
      <c r="S1247" s="4">
        <f t="shared" si="119"/>
        <v>24.9755</v>
      </c>
    </row>
    <row r="1248" spans="1:19" hidden="1" x14ac:dyDescent="0.35">
      <c r="A1248" t="s">
        <v>22093</v>
      </c>
      <c r="B1248" t="s">
        <v>3100</v>
      </c>
      <c r="C1248" s="1">
        <v>45384</v>
      </c>
      <c r="D1248" t="s">
        <v>101</v>
      </c>
      <c r="E1248" t="s">
        <v>345</v>
      </c>
      <c r="F1248" s="3">
        <v>3</v>
      </c>
      <c r="G1248" s="3" t="str">
        <f t="shared" si="114"/>
        <v>Valid Quantity</v>
      </c>
      <c r="H1248" s="2" t="s">
        <v>9699</v>
      </c>
      <c r="I1248" s="3">
        <v>0</v>
      </c>
      <c r="J1248" t="s">
        <v>54</v>
      </c>
      <c r="K1248" t="s">
        <v>206</v>
      </c>
      <c r="L1248" t="s">
        <v>41</v>
      </c>
      <c r="M1248" t="s">
        <v>68</v>
      </c>
      <c r="O1248" s="3" t="str">
        <f t="shared" si="115"/>
        <v>Consistent</v>
      </c>
      <c r="P1248" t="str">
        <f t="shared" si="116"/>
        <v>Not Rated</v>
      </c>
      <c r="Q1248" s="4">
        <f t="shared" si="117"/>
        <v>261.63</v>
      </c>
      <c r="R1248" s="4">
        <f t="shared" si="118"/>
        <v>0</v>
      </c>
      <c r="S1248" s="4">
        <f t="shared" si="119"/>
        <v>261.63</v>
      </c>
    </row>
    <row r="1249" spans="1:19" hidden="1" x14ac:dyDescent="0.35">
      <c r="A1249" t="s">
        <v>22219</v>
      </c>
      <c r="B1249" t="s">
        <v>2601</v>
      </c>
      <c r="C1249" s="1">
        <v>45384</v>
      </c>
      <c r="D1249" t="s">
        <v>101</v>
      </c>
      <c r="E1249" t="s">
        <v>345</v>
      </c>
      <c r="F1249" s="3">
        <v>1</v>
      </c>
      <c r="G1249" s="3" t="str">
        <f t="shared" si="114"/>
        <v>Valid Quantity</v>
      </c>
      <c r="H1249" s="2" t="s">
        <v>13208</v>
      </c>
      <c r="I1249" s="3">
        <v>10</v>
      </c>
      <c r="J1249" t="s">
        <v>48</v>
      </c>
      <c r="K1249" t="s">
        <v>212</v>
      </c>
      <c r="L1249" t="s">
        <v>163</v>
      </c>
      <c r="M1249" t="s">
        <v>23</v>
      </c>
      <c r="N1249" s="3">
        <v>5</v>
      </c>
      <c r="O1249" s="3" t="str">
        <f t="shared" si="115"/>
        <v>Consistent</v>
      </c>
      <c r="P1249" t="str">
        <f t="shared" si="116"/>
        <v>Excellent</v>
      </c>
      <c r="Q1249" s="4">
        <f t="shared" si="117"/>
        <v>60.21</v>
      </c>
      <c r="R1249" s="4">
        <f t="shared" si="118"/>
        <v>6.0209999999999999</v>
      </c>
      <c r="S1249" s="4">
        <f t="shared" si="119"/>
        <v>54.189</v>
      </c>
    </row>
    <row r="1250" spans="1:19" hidden="1" x14ac:dyDescent="0.35">
      <c r="A1250" t="s">
        <v>22256</v>
      </c>
      <c r="B1250" t="s">
        <v>6066</v>
      </c>
      <c r="C1250" s="1">
        <v>45384</v>
      </c>
      <c r="D1250" t="s">
        <v>36</v>
      </c>
      <c r="E1250" t="s">
        <v>52</v>
      </c>
      <c r="F1250" s="3">
        <v>5</v>
      </c>
      <c r="G1250" s="3" t="str">
        <f t="shared" si="114"/>
        <v>Valid Quantity</v>
      </c>
      <c r="H1250" s="2" t="s">
        <v>4963</v>
      </c>
      <c r="I1250" s="3">
        <v>0</v>
      </c>
      <c r="J1250" t="s">
        <v>39</v>
      </c>
      <c r="K1250" t="s">
        <v>194</v>
      </c>
      <c r="L1250" t="s">
        <v>163</v>
      </c>
      <c r="M1250" t="s">
        <v>185</v>
      </c>
      <c r="O1250" s="3" t="str">
        <f t="shared" si="115"/>
        <v>Consistent</v>
      </c>
      <c r="P1250" t="str">
        <f t="shared" si="116"/>
        <v>Not Rated</v>
      </c>
      <c r="Q1250" s="4">
        <f t="shared" si="117"/>
        <v>140.1</v>
      </c>
      <c r="R1250" s="4">
        <f t="shared" si="118"/>
        <v>0</v>
      </c>
      <c r="S1250" s="4">
        <f t="shared" si="119"/>
        <v>140.1</v>
      </c>
    </row>
    <row r="1251" spans="1:19" hidden="1" x14ac:dyDescent="0.35">
      <c r="A1251" t="s">
        <v>22398</v>
      </c>
      <c r="B1251" t="s">
        <v>8060</v>
      </c>
      <c r="C1251" s="1">
        <v>45384</v>
      </c>
      <c r="D1251" t="s">
        <v>81</v>
      </c>
      <c r="E1251" t="s">
        <v>147</v>
      </c>
      <c r="F1251" s="3">
        <v>5</v>
      </c>
      <c r="G1251" s="3" t="str">
        <f t="shared" si="114"/>
        <v>Valid Quantity</v>
      </c>
      <c r="H1251" s="2" t="s">
        <v>22399</v>
      </c>
      <c r="I1251" s="3">
        <v>10</v>
      </c>
      <c r="J1251" t="s">
        <v>20</v>
      </c>
      <c r="K1251" t="s">
        <v>131</v>
      </c>
      <c r="L1251" t="s">
        <v>86</v>
      </c>
      <c r="M1251" t="s">
        <v>75</v>
      </c>
      <c r="O1251" s="3" t="str">
        <f t="shared" si="115"/>
        <v>Consistent</v>
      </c>
      <c r="P1251" t="str">
        <f t="shared" si="116"/>
        <v>Not Rated</v>
      </c>
      <c r="Q1251" s="4">
        <f t="shared" si="117"/>
        <v>741.35</v>
      </c>
      <c r="R1251" s="4">
        <f t="shared" si="118"/>
        <v>74.135000000000005</v>
      </c>
      <c r="S1251" s="4">
        <f t="shared" si="119"/>
        <v>667.21500000000003</v>
      </c>
    </row>
    <row r="1252" spans="1:19" hidden="1" x14ac:dyDescent="0.35">
      <c r="A1252" t="s">
        <v>22762</v>
      </c>
      <c r="B1252" t="s">
        <v>5758</v>
      </c>
      <c r="C1252" s="1">
        <v>45384</v>
      </c>
      <c r="D1252" t="s">
        <v>81</v>
      </c>
      <c r="E1252" t="s">
        <v>143</v>
      </c>
      <c r="F1252" s="3">
        <v>3</v>
      </c>
      <c r="G1252" s="3" t="str">
        <f t="shared" si="114"/>
        <v>Valid Quantity</v>
      </c>
      <c r="H1252" s="2" t="s">
        <v>16782</v>
      </c>
      <c r="I1252" s="3">
        <v>20</v>
      </c>
      <c r="J1252" t="s">
        <v>54</v>
      </c>
      <c r="K1252" t="s">
        <v>104</v>
      </c>
      <c r="L1252" t="s">
        <v>22</v>
      </c>
      <c r="M1252" t="s">
        <v>32</v>
      </c>
      <c r="O1252" s="3" t="str">
        <f t="shared" si="115"/>
        <v>Consistent</v>
      </c>
      <c r="P1252" t="str">
        <f t="shared" si="116"/>
        <v>Not Rated</v>
      </c>
      <c r="Q1252" s="4">
        <f t="shared" si="117"/>
        <v>240.57</v>
      </c>
      <c r="R1252" s="4">
        <f t="shared" si="118"/>
        <v>48.113999999999997</v>
      </c>
      <c r="S1252" s="4">
        <f t="shared" si="119"/>
        <v>192.45599999999999</v>
      </c>
    </row>
    <row r="1253" spans="1:19" hidden="1" x14ac:dyDescent="0.35">
      <c r="A1253" t="s">
        <v>1718</v>
      </c>
      <c r="B1253" t="s">
        <v>1719</v>
      </c>
      <c r="C1253" s="1">
        <v>45385</v>
      </c>
      <c r="D1253" t="s">
        <v>116</v>
      </c>
      <c r="E1253" t="s">
        <v>173</v>
      </c>
      <c r="F1253" s="3">
        <v>2</v>
      </c>
      <c r="G1253" s="3" t="str">
        <f t="shared" si="114"/>
        <v>Valid Quantity</v>
      </c>
      <c r="H1253" s="2" t="s">
        <v>1720</v>
      </c>
      <c r="I1253" s="3">
        <v>0</v>
      </c>
      <c r="J1253" t="s">
        <v>84</v>
      </c>
      <c r="K1253" t="s">
        <v>40</v>
      </c>
      <c r="L1253" t="s">
        <v>41</v>
      </c>
      <c r="M1253" t="s">
        <v>23</v>
      </c>
      <c r="N1253" s="3">
        <v>2</v>
      </c>
      <c r="O1253" s="3" t="str">
        <f t="shared" si="115"/>
        <v>Consistent</v>
      </c>
      <c r="P1253" t="str">
        <f t="shared" si="116"/>
        <v>Bad</v>
      </c>
      <c r="Q1253" s="4">
        <f t="shared" si="117"/>
        <v>102.56</v>
      </c>
      <c r="R1253" s="4">
        <f t="shared" si="118"/>
        <v>0</v>
      </c>
      <c r="S1253" s="4">
        <f t="shared" si="119"/>
        <v>102.56</v>
      </c>
    </row>
    <row r="1254" spans="1:19" hidden="1" x14ac:dyDescent="0.35">
      <c r="A1254" t="s">
        <v>6293</v>
      </c>
      <c r="B1254" t="s">
        <v>3894</v>
      </c>
      <c r="C1254" s="1">
        <v>45385</v>
      </c>
      <c r="D1254" t="s">
        <v>116</v>
      </c>
      <c r="E1254" t="s">
        <v>173</v>
      </c>
      <c r="F1254" s="3">
        <v>2</v>
      </c>
      <c r="G1254" s="3" t="str">
        <f t="shared" si="114"/>
        <v>Valid Quantity</v>
      </c>
      <c r="H1254" s="2" t="s">
        <v>6294</v>
      </c>
      <c r="I1254" s="3">
        <v>15</v>
      </c>
      <c r="J1254" t="s">
        <v>84</v>
      </c>
      <c r="K1254" t="s">
        <v>91</v>
      </c>
      <c r="L1254" t="s">
        <v>41</v>
      </c>
      <c r="M1254" t="s">
        <v>23</v>
      </c>
      <c r="N1254" s="3">
        <v>4</v>
      </c>
      <c r="O1254" s="3" t="str">
        <f t="shared" si="115"/>
        <v>Consistent</v>
      </c>
      <c r="P1254" t="str">
        <f t="shared" si="116"/>
        <v>Good</v>
      </c>
      <c r="Q1254" s="4">
        <f t="shared" si="117"/>
        <v>266.3</v>
      </c>
      <c r="R1254" s="4">
        <f t="shared" si="118"/>
        <v>39.945</v>
      </c>
      <c r="S1254" s="4">
        <f t="shared" si="119"/>
        <v>226.35500000000002</v>
      </c>
    </row>
    <row r="1255" spans="1:19" hidden="1" x14ac:dyDescent="0.35">
      <c r="A1255" t="s">
        <v>7007</v>
      </c>
      <c r="B1255" t="s">
        <v>7008</v>
      </c>
      <c r="C1255" s="1">
        <v>45385</v>
      </c>
      <c r="D1255" t="s">
        <v>17</v>
      </c>
      <c r="E1255" t="s">
        <v>28</v>
      </c>
      <c r="F1255" s="3">
        <v>1</v>
      </c>
      <c r="G1255" s="3" t="str">
        <f t="shared" si="114"/>
        <v>Valid Quantity</v>
      </c>
      <c r="H1255" s="2" t="s">
        <v>364</v>
      </c>
      <c r="I1255" s="3">
        <v>5</v>
      </c>
      <c r="J1255" t="s">
        <v>54</v>
      </c>
      <c r="K1255" t="s">
        <v>162</v>
      </c>
      <c r="L1255" t="s">
        <v>163</v>
      </c>
      <c r="M1255" t="s">
        <v>32</v>
      </c>
      <c r="O1255" s="3" t="str">
        <f t="shared" si="115"/>
        <v>Consistent</v>
      </c>
      <c r="P1255" t="str">
        <f t="shared" si="116"/>
        <v>Not Rated</v>
      </c>
      <c r="Q1255" s="4">
        <f t="shared" si="117"/>
        <v>27.32</v>
      </c>
      <c r="R1255" s="4">
        <f t="shared" si="118"/>
        <v>1.3659999999999999</v>
      </c>
      <c r="S1255" s="4">
        <f t="shared" si="119"/>
        <v>25.954000000000001</v>
      </c>
    </row>
    <row r="1256" spans="1:19" hidden="1" x14ac:dyDescent="0.35">
      <c r="A1256" t="s">
        <v>8114</v>
      </c>
      <c r="B1256" t="s">
        <v>5130</v>
      </c>
      <c r="C1256" s="1">
        <v>45385</v>
      </c>
      <c r="D1256" t="s">
        <v>116</v>
      </c>
      <c r="E1256" t="s">
        <v>117</v>
      </c>
      <c r="F1256" s="3">
        <v>1</v>
      </c>
      <c r="G1256" s="3" t="str">
        <f t="shared" si="114"/>
        <v>Valid Quantity</v>
      </c>
      <c r="H1256" s="2" t="s">
        <v>8115</v>
      </c>
      <c r="I1256" s="3">
        <v>15</v>
      </c>
      <c r="J1256" t="s">
        <v>48</v>
      </c>
      <c r="K1256" t="s">
        <v>30</v>
      </c>
      <c r="L1256" t="s">
        <v>31</v>
      </c>
      <c r="M1256" t="s">
        <v>23</v>
      </c>
      <c r="N1256" s="3">
        <v>0</v>
      </c>
      <c r="O1256" s="3" t="str">
        <f t="shared" si="115"/>
        <v>Consistent</v>
      </c>
      <c r="P1256" t="str">
        <f t="shared" si="116"/>
        <v>Not Rated</v>
      </c>
      <c r="Q1256" s="4">
        <f t="shared" si="117"/>
        <v>65.989999999999995</v>
      </c>
      <c r="R1256" s="4">
        <f t="shared" si="118"/>
        <v>9.8984999999999985</v>
      </c>
      <c r="S1256" s="4">
        <f t="shared" si="119"/>
        <v>56.091499999999996</v>
      </c>
    </row>
    <row r="1257" spans="1:19" hidden="1" x14ac:dyDescent="0.35">
      <c r="A1257" t="s">
        <v>9884</v>
      </c>
      <c r="B1257" t="s">
        <v>9164</v>
      </c>
      <c r="C1257" s="1">
        <v>45385</v>
      </c>
      <c r="D1257" t="s">
        <v>81</v>
      </c>
      <c r="E1257" t="s">
        <v>82</v>
      </c>
      <c r="F1257" s="3">
        <v>1</v>
      </c>
      <c r="G1257" s="3" t="str">
        <f t="shared" si="114"/>
        <v>Valid Quantity</v>
      </c>
      <c r="H1257" s="2" t="s">
        <v>9885</v>
      </c>
      <c r="I1257" s="3">
        <v>10</v>
      </c>
      <c r="J1257" t="s">
        <v>39</v>
      </c>
      <c r="K1257" t="s">
        <v>162</v>
      </c>
      <c r="L1257" t="s">
        <v>163</v>
      </c>
      <c r="M1257" t="s">
        <v>23</v>
      </c>
      <c r="O1257" s="3" t="str">
        <f t="shared" si="115"/>
        <v>Consistent</v>
      </c>
      <c r="P1257" t="str">
        <f t="shared" si="116"/>
        <v>Not Rated</v>
      </c>
      <c r="Q1257" s="4">
        <f t="shared" si="117"/>
        <v>131.88999999999999</v>
      </c>
      <c r="R1257" s="4">
        <f t="shared" si="118"/>
        <v>13.188999999999998</v>
      </c>
      <c r="S1257" s="4">
        <f t="shared" si="119"/>
        <v>118.70099999999999</v>
      </c>
    </row>
    <row r="1258" spans="1:19" hidden="1" x14ac:dyDescent="0.35">
      <c r="A1258" t="s">
        <v>14576</v>
      </c>
      <c r="B1258" t="s">
        <v>8217</v>
      </c>
      <c r="C1258" s="1">
        <v>45385</v>
      </c>
      <c r="D1258" t="s">
        <v>45</v>
      </c>
      <c r="E1258" t="s">
        <v>215</v>
      </c>
      <c r="F1258" s="3">
        <v>1</v>
      </c>
      <c r="G1258" s="3" t="str">
        <f t="shared" si="114"/>
        <v>Valid Quantity</v>
      </c>
      <c r="H1258" s="2" t="s">
        <v>14348</v>
      </c>
      <c r="I1258" s="3">
        <v>0</v>
      </c>
      <c r="J1258" t="s">
        <v>20</v>
      </c>
      <c r="K1258" t="s">
        <v>189</v>
      </c>
      <c r="L1258" t="s">
        <v>120</v>
      </c>
      <c r="M1258" t="s">
        <v>23</v>
      </c>
      <c r="N1258" s="3">
        <v>5</v>
      </c>
      <c r="O1258" s="3" t="str">
        <f t="shared" si="115"/>
        <v>Consistent</v>
      </c>
      <c r="P1258" t="str">
        <f t="shared" si="116"/>
        <v>Excellent</v>
      </c>
      <c r="Q1258" s="4">
        <f t="shared" si="117"/>
        <v>19.88</v>
      </c>
      <c r="R1258" s="4">
        <f t="shared" si="118"/>
        <v>0</v>
      </c>
      <c r="S1258" s="4">
        <f t="shared" si="119"/>
        <v>19.88</v>
      </c>
    </row>
    <row r="1259" spans="1:19" hidden="1" x14ac:dyDescent="0.35">
      <c r="A1259" t="s">
        <v>19135</v>
      </c>
      <c r="B1259" t="s">
        <v>15711</v>
      </c>
      <c r="C1259" s="1">
        <v>45385</v>
      </c>
      <c r="D1259" t="s">
        <v>81</v>
      </c>
      <c r="E1259" t="s">
        <v>111</v>
      </c>
      <c r="F1259" s="3">
        <v>2</v>
      </c>
      <c r="G1259" s="3" t="str">
        <f t="shared" si="114"/>
        <v>Valid Quantity</v>
      </c>
      <c r="H1259" s="2" t="s">
        <v>13096</v>
      </c>
      <c r="I1259" s="3">
        <v>0</v>
      </c>
      <c r="J1259" t="s">
        <v>84</v>
      </c>
      <c r="K1259" t="s">
        <v>206</v>
      </c>
      <c r="L1259" t="s">
        <v>41</v>
      </c>
      <c r="M1259" t="s">
        <v>75</v>
      </c>
      <c r="O1259" s="3" t="str">
        <f t="shared" si="115"/>
        <v>Consistent</v>
      </c>
      <c r="P1259" t="str">
        <f t="shared" si="116"/>
        <v>Not Rated</v>
      </c>
      <c r="Q1259" s="4">
        <f t="shared" si="117"/>
        <v>188.86</v>
      </c>
      <c r="R1259" s="4">
        <f t="shared" si="118"/>
        <v>0</v>
      </c>
      <c r="S1259" s="4">
        <f t="shared" si="119"/>
        <v>188.86</v>
      </c>
    </row>
    <row r="1260" spans="1:19" hidden="1" x14ac:dyDescent="0.35">
      <c r="A1260" t="s">
        <v>19685</v>
      </c>
      <c r="B1260" t="s">
        <v>19686</v>
      </c>
      <c r="C1260" s="1">
        <v>45385</v>
      </c>
      <c r="D1260" t="s">
        <v>45</v>
      </c>
      <c r="E1260" t="s">
        <v>215</v>
      </c>
      <c r="F1260" s="3">
        <v>1</v>
      </c>
      <c r="G1260" s="3" t="str">
        <f t="shared" si="114"/>
        <v>Valid Quantity</v>
      </c>
      <c r="H1260" s="2" t="s">
        <v>16430</v>
      </c>
      <c r="I1260" s="3">
        <v>0</v>
      </c>
      <c r="J1260" t="s">
        <v>84</v>
      </c>
      <c r="K1260" t="s">
        <v>40</v>
      </c>
      <c r="L1260" t="s">
        <v>41</v>
      </c>
      <c r="M1260" t="s">
        <v>23</v>
      </c>
      <c r="O1260" s="3" t="str">
        <f t="shared" si="115"/>
        <v>Consistent</v>
      </c>
      <c r="P1260" t="str">
        <f t="shared" si="116"/>
        <v>Not Rated</v>
      </c>
      <c r="Q1260" s="4">
        <f t="shared" si="117"/>
        <v>23.61</v>
      </c>
      <c r="R1260" s="4">
        <f t="shared" si="118"/>
        <v>0</v>
      </c>
      <c r="S1260" s="4">
        <f t="shared" si="119"/>
        <v>23.61</v>
      </c>
    </row>
    <row r="1261" spans="1:19" hidden="1" x14ac:dyDescent="0.35">
      <c r="A1261" t="s">
        <v>21899</v>
      </c>
      <c r="B1261" t="s">
        <v>6852</v>
      </c>
      <c r="C1261" s="1">
        <v>45385</v>
      </c>
      <c r="D1261" t="s">
        <v>116</v>
      </c>
      <c r="E1261" t="s">
        <v>286</v>
      </c>
      <c r="F1261" s="3">
        <v>1</v>
      </c>
      <c r="G1261" s="3" t="str">
        <f t="shared" si="114"/>
        <v>Valid Quantity</v>
      </c>
      <c r="H1261" s="2" t="s">
        <v>3949</v>
      </c>
      <c r="I1261" s="3">
        <v>0</v>
      </c>
      <c r="J1261" t="s">
        <v>20</v>
      </c>
      <c r="K1261" t="s">
        <v>60</v>
      </c>
      <c r="L1261" t="s">
        <v>61</v>
      </c>
      <c r="M1261" t="s">
        <v>75</v>
      </c>
      <c r="O1261" s="3" t="str">
        <f t="shared" si="115"/>
        <v>Consistent</v>
      </c>
      <c r="P1261" t="str">
        <f t="shared" si="116"/>
        <v>Not Rated</v>
      </c>
      <c r="Q1261" s="4">
        <f t="shared" si="117"/>
        <v>81.97</v>
      </c>
      <c r="R1261" s="4">
        <f t="shared" si="118"/>
        <v>0</v>
      </c>
      <c r="S1261" s="4">
        <f t="shared" si="119"/>
        <v>81.97</v>
      </c>
    </row>
    <row r="1262" spans="1:19" hidden="1" x14ac:dyDescent="0.35">
      <c r="A1262" t="s">
        <v>5322</v>
      </c>
      <c r="B1262" t="s">
        <v>2885</v>
      </c>
      <c r="C1262" s="1">
        <v>45386</v>
      </c>
      <c r="D1262" t="s">
        <v>17</v>
      </c>
      <c r="E1262" t="s">
        <v>28</v>
      </c>
      <c r="F1262" s="3">
        <v>2</v>
      </c>
      <c r="G1262" s="3" t="str">
        <f t="shared" si="114"/>
        <v>Valid Quantity</v>
      </c>
      <c r="H1262" s="2" t="s">
        <v>2412</v>
      </c>
      <c r="I1262" s="3">
        <v>5</v>
      </c>
      <c r="J1262" t="s">
        <v>48</v>
      </c>
      <c r="K1262" t="s">
        <v>162</v>
      </c>
      <c r="L1262" t="s">
        <v>163</v>
      </c>
      <c r="M1262" t="s">
        <v>32</v>
      </c>
      <c r="N1262" s="3">
        <v>0</v>
      </c>
      <c r="O1262" s="3" t="str">
        <f t="shared" si="115"/>
        <v>Consistent</v>
      </c>
      <c r="P1262" t="str">
        <f t="shared" si="116"/>
        <v>Not Rated</v>
      </c>
      <c r="Q1262" s="4">
        <f t="shared" si="117"/>
        <v>37.6</v>
      </c>
      <c r="R1262" s="4">
        <f t="shared" si="118"/>
        <v>1.88</v>
      </c>
      <c r="S1262" s="4">
        <f t="shared" si="119"/>
        <v>35.72</v>
      </c>
    </row>
    <row r="1263" spans="1:19" hidden="1" x14ac:dyDescent="0.35">
      <c r="A1263" t="s">
        <v>6929</v>
      </c>
      <c r="B1263" t="s">
        <v>1594</v>
      </c>
      <c r="C1263" s="1">
        <v>45386</v>
      </c>
      <c r="D1263" t="s">
        <v>36</v>
      </c>
      <c r="E1263" t="s">
        <v>58</v>
      </c>
      <c r="F1263" s="3">
        <v>2</v>
      </c>
      <c r="G1263" s="3" t="str">
        <f t="shared" si="114"/>
        <v>Valid Quantity</v>
      </c>
      <c r="H1263" s="2" t="s">
        <v>6930</v>
      </c>
      <c r="I1263" s="3">
        <v>0</v>
      </c>
      <c r="J1263" t="s">
        <v>54</v>
      </c>
      <c r="K1263" t="s">
        <v>119</v>
      </c>
      <c r="L1263" t="s">
        <v>120</v>
      </c>
      <c r="M1263" t="s">
        <v>23</v>
      </c>
      <c r="N1263" s="3">
        <v>1</v>
      </c>
      <c r="O1263" s="3" t="str">
        <f t="shared" si="115"/>
        <v>Consistent</v>
      </c>
      <c r="P1263" t="str">
        <f t="shared" si="116"/>
        <v>Very Bad</v>
      </c>
      <c r="Q1263" s="4">
        <f t="shared" si="117"/>
        <v>267.32</v>
      </c>
      <c r="R1263" s="4">
        <f t="shared" si="118"/>
        <v>0</v>
      </c>
      <c r="S1263" s="4">
        <f t="shared" si="119"/>
        <v>267.32</v>
      </c>
    </row>
    <row r="1264" spans="1:19" hidden="1" x14ac:dyDescent="0.35">
      <c r="A1264" t="s">
        <v>10500</v>
      </c>
      <c r="B1264" t="s">
        <v>10501</v>
      </c>
      <c r="C1264" s="1">
        <v>45386</v>
      </c>
      <c r="D1264" t="s">
        <v>101</v>
      </c>
      <c r="E1264" t="s">
        <v>107</v>
      </c>
      <c r="F1264" s="3">
        <v>5</v>
      </c>
      <c r="G1264" s="3" t="str">
        <f t="shared" si="114"/>
        <v>Valid Quantity</v>
      </c>
      <c r="H1264" s="2" t="s">
        <v>10502</v>
      </c>
      <c r="I1264" s="3">
        <v>10</v>
      </c>
      <c r="J1264" t="s">
        <v>48</v>
      </c>
      <c r="K1264" t="s">
        <v>91</v>
      </c>
      <c r="L1264" t="s">
        <v>41</v>
      </c>
      <c r="M1264" t="s">
        <v>75</v>
      </c>
      <c r="N1264" s="3">
        <v>0</v>
      </c>
      <c r="O1264" s="3" t="str">
        <f t="shared" si="115"/>
        <v>Consistent</v>
      </c>
      <c r="P1264" t="str">
        <f t="shared" si="116"/>
        <v>Not Rated</v>
      </c>
      <c r="Q1264" s="4">
        <f t="shared" si="117"/>
        <v>198.70000000000002</v>
      </c>
      <c r="R1264" s="4">
        <f t="shared" si="118"/>
        <v>19.87</v>
      </c>
      <c r="S1264" s="4">
        <f t="shared" si="119"/>
        <v>178.83</v>
      </c>
    </row>
    <row r="1265" spans="1:19" hidden="1" x14ac:dyDescent="0.35">
      <c r="A1265" t="s">
        <v>12050</v>
      </c>
      <c r="B1265" t="s">
        <v>4357</v>
      </c>
      <c r="C1265" s="1">
        <v>45386</v>
      </c>
      <c r="D1265" t="s">
        <v>159</v>
      </c>
      <c r="E1265" t="s">
        <v>239</v>
      </c>
      <c r="F1265" s="3">
        <v>2</v>
      </c>
      <c r="G1265" s="3" t="str">
        <f t="shared" si="114"/>
        <v>Valid Quantity</v>
      </c>
      <c r="H1265" s="2" t="s">
        <v>12051</v>
      </c>
      <c r="I1265" s="3">
        <v>15</v>
      </c>
      <c r="J1265" t="s">
        <v>39</v>
      </c>
      <c r="K1265" t="s">
        <v>194</v>
      </c>
      <c r="L1265" t="s">
        <v>163</v>
      </c>
      <c r="M1265" t="s">
        <v>75</v>
      </c>
      <c r="O1265" s="3" t="str">
        <f t="shared" si="115"/>
        <v>Consistent</v>
      </c>
      <c r="P1265" t="str">
        <f t="shared" si="116"/>
        <v>Not Rated</v>
      </c>
      <c r="Q1265" s="4">
        <f t="shared" si="117"/>
        <v>57.54</v>
      </c>
      <c r="R1265" s="4">
        <f t="shared" si="118"/>
        <v>8.6310000000000002</v>
      </c>
      <c r="S1265" s="4">
        <f t="shared" si="119"/>
        <v>48.908999999999999</v>
      </c>
    </row>
    <row r="1266" spans="1:19" hidden="1" x14ac:dyDescent="0.35">
      <c r="A1266" t="s">
        <v>12467</v>
      </c>
      <c r="B1266" t="s">
        <v>9131</v>
      </c>
      <c r="C1266" s="1">
        <v>45386</v>
      </c>
      <c r="D1266" t="s">
        <v>159</v>
      </c>
      <c r="E1266" t="s">
        <v>239</v>
      </c>
      <c r="F1266" s="3">
        <v>2</v>
      </c>
      <c r="G1266" s="3" t="str">
        <f t="shared" si="114"/>
        <v>Valid Quantity</v>
      </c>
      <c r="H1266" s="2" t="s">
        <v>12468</v>
      </c>
      <c r="I1266" s="3">
        <v>10</v>
      </c>
      <c r="J1266" t="s">
        <v>48</v>
      </c>
      <c r="K1266" t="s">
        <v>113</v>
      </c>
      <c r="L1266" t="s">
        <v>61</v>
      </c>
      <c r="M1266" t="s">
        <v>23</v>
      </c>
      <c r="N1266" s="3">
        <v>3</v>
      </c>
      <c r="O1266" s="3" t="str">
        <f t="shared" si="115"/>
        <v>Consistent</v>
      </c>
      <c r="P1266" t="str">
        <f t="shared" si="116"/>
        <v>Average</v>
      </c>
      <c r="Q1266" s="4">
        <f t="shared" si="117"/>
        <v>52.54</v>
      </c>
      <c r="R1266" s="4">
        <f t="shared" si="118"/>
        <v>5.2539999999999996</v>
      </c>
      <c r="S1266" s="4">
        <f t="shared" si="119"/>
        <v>47.286000000000001</v>
      </c>
    </row>
    <row r="1267" spans="1:19" hidden="1" x14ac:dyDescent="0.35">
      <c r="A1267" t="s">
        <v>16278</v>
      </c>
      <c r="B1267" t="s">
        <v>4888</v>
      </c>
      <c r="C1267" s="1">
        <v>45386</v>
      </c>
      <c r="D1267" t="s">
        <v>116</v>
      </c>
      <c r="E1267" t="s">
        <v>978</v>
      </c>
      <c r="F1267" s="3">
        <v>4</v>
      </c>
      <c r="G1267" s="3" t="str">
        <f t="shared" si="114"/>
        <v>Valid Quantity</v>
      </c>
      <c r="H1267" s="2" t="s">
        <v>16279</v>
      </c>
      <c r="I1267" s="3">
        <v>25</v>
      </c>
      <c r="J1267" t="s">
        <v>67</v>
      </c>
      <c r="K1267" t="s">
        <v>85</v>
      </c>
      <c r="L1267" t="s">
        <v>86</v>
      </c>
      <c r="M1267" t="s">
        <v>23</v>
      </c>
      <c r="N1267" s="3">
        <v>2</v>
      </c>
      <c r="O1267" s="3" t="str">
        <f t="shared" si="115"/>
        <v>Consistent</v>
      </c>
      <c r="P1267" t="str">
        <f t="shared" si="116"/>
        <v>Bad</v>
      </c>
      <c r="Q1267" s="4">
        <f t="shared" si="117"/>
        <v>172.56</v>
      </c>
      <c r="R1267" s="4">
        <f t="shared" si="118"/>
        <v>43.14</v>
      </c>
      <c r="S1267" s="4">
        <f t="shared" si="119"/>
        <v>129.42000000000002</v>
      </c>
    </row>
    <row r="1268" spans="1:19" hidden="1" x14ac:dyDescent="0.35">
      <c r="A1268" t="s">
        <v>17162</v>
      </c>
      <c r="B1268" t="s">
        <v>3321</v>
      </c>
      <c r="C1268" s="1">
        <v>45386</v>
      </c>
      <c r="D1268" t="s">
        <v>81</v>
      </c>
      <c r="E1268" t="s">
        <v>111</v>
      </c>
      <c r="F1268" s="3">
        <v>1</v>
      </c>
      <c r="G1268" s="3" t="str">
        <f t="shared" si="114"/>
        <v>Valid Quantity</v>
      </c>
      <c r="H1268" s="2" t="s">
        <v>12000</v>
      </c>
      <c r="I1268" s="3">
        <v>20</v>
      </c>
      <c r="J1268" t="s">
        <v>67</v>
      </c>
      <c r="K1268" t="s">
        <v>74</v>
      </c>
      <c r="L1268" t="s">
        <v>61</v>
      </c>
      <c r="M1268" t="s">
        <v>23</v>
      </c>
      <c r="N1268" s="3">
        <v>3</v>
      </c>
      <c r="O1268" s="3" t="str">
        <f t="shared" si="115"/>
        <v>Consistent</v>
      </c>
      <c r="P1268" t="str">
        <f t="shared" si="116"/>
        <v>Average</v>
      </c>
      <c r="Q1268" s="4">
        <f t="shared" si="117"/>
        <v>22.71</v>
      </c>
      <c r="R1268" s="4">
        <f t="shared" si="118"/>
        <v>4.5420000000000007</v>
      </c>
      <c r="S1268" s="4">
        <f t="shared" si="119"/>
        <v>18.167999999999999</v>
      </c>
    </row>
    <row r="1269" spans="1:19" hidden="1" x14ac:dyDescent="0.35">
      <c r="A1269" t="s">
        <v>17172</v>
      </c>
      <c r="B1269" t="s">
        <v>3554</v>
      </c>
      <c r="C1269" s="1">
        <v>45386</v>
      </c>
      <c r="D1269" t="s">
        <v>45</v>
      </c>
      <c r="E1269" t="s">
        <v>215</v>
      </c>
      <c r="F1269" s="3">
        <v>2</v>
      </c>
      <c r="G1269" s="3" t="str">
        <f t="shared" si="114"/>
        <v>Valid Quantity</v>
      </c>
      <c r="H1269" s="2" t="s">
        <v>12105</v>
      </c>
      <c r="I1269" s="3">
        <v>0</v>
      </c>
      <c r="J1269" t="s">
        <v>67</v>
      </c>
      <c r="K1269" t="s">
        <v>40</v>
      </c>
      <c r="L1269" t="s">
        <v>41</v>
      </c>
      <c r="M1269" t="s">
        <v>23</v>
      </c>
      <c r="N1269" s="3">
        <v>5</v>
      </c>
      <c r="O1269" s="3" t="str">
        <f t="shared" si="115"/>
        <v>Consistent</v>
      </c>
      <c r="P1269" t="str">
        <f t="shared" si="116"/>
        <v>Excellent</v>
      </c>
      <c r="Q1269" s="4">
        <f t="shared" si="117"/>
        <v>28.02</v>
      </c>
      <c r="R1269" s="4">
        <f t="shared" si="118"/>
        <v>0</v>
      </c>
      <c r="S1269" s="4">
        <f t="shared" si="119"/>
        <v>28.02</v>
      </c>
    </row>
    <row r="1270" spans="1:19" hidden="1" x14ac:dyDescent="0.35">
      <c r="A1270" t="s">
        <v>17662</v>
      </c>
      <c r="B1270" t="s">
        <v>2652</v>
      </c>
      <c r="C1270" s="1">
        <v>45386</v>
      </c>
      <c r="D1270" t="s">
        <v>45</v>
      </c>
      <c r="E1270" t="s">
        <v>95</v>
      </c>
      <c r="F1270" s="3">
        <v>1</v>
      </c>
      <c r="G1270" s="3" t="str">
        <f t="shared" si="114"/>
        <v>Valid Quantity</v>
      </c>
      <c r="H1270" s="2" t="s">
        <v>470</v>
      </c>
      <c r="I1270" s="3">
        <v>15</v>
      </c>
      <c r="J1270" t="s">
        <v>39</v>
      </c>
      <c r="K1270" t="s">
        <v>113</v>
      </c>
      <c r="L1270" t="s">
        <v>61</v>
      </c>
      <c r="M1270" t="s">
        <v>23</v>
      </c>
      <c r="N1270" s="3">
        <v>2</v>
      </c>
      <c r="O1270" s="3" t="str">
        <f t="shared" si="115"/>
        <v>Consistent</v>
      </c>
      <c r="P1270" t="str">
        <f t="shared" si="116"/>
        <v>Bad</v>
      </c>
      <c r="Q1270" s="4">
        <f t="shared" si="117"/>
        <v>12.94</v>
      </c>
      <c r="R1270" s="4">
        <f t="shared" si="118"/>
        <v>1.9409999999999998</v>
      </c>
      <c r="S1270" s="4">
        <f t="shared" si="119"/>
        <v>10.998999999999999</v>
      </c>
    </row>
    <row r="1271" spans="1:19" hidden="1" x14ac:dyDescent="0.35">
      <c r="A1271" t="s">
        <v>17916</v>
      </c>
      <c r="B1271" t="s">
        <v>10012</v>
      </c>
      <c r="C1271" s="1">
        <v>45386</v>
      </c>
      <c r="D1271" t="s">
        <v>81</v>
      </c>
      <c r="E1271" t="s">
        <v>147</v>
      </c>
      <c r="F1271" s="3">
        <v>-1</v>
      </c>
      <c r="G1271" s="3" t="str">
        <f t="shared" si="114"/>
        <v>Negative Quantity</v>
      </c>
      <c r="H1271" s="2" t="s">
        <v>17917</v>
      </c>
      <c r="I1271" s="3">
        <v>20</v>
      </c>
      <c r="J1271" t="s">
        <v>84</v>
      </c>
      <c r="K1271" t="s">
        <v>194</v>
      </c>
      <c r="L1271" t="s">
        <v>163</v>
      </c>
      <c r="M1271" t="s">
        <v>68</v>
      </c>
      <c r="O1271" s="3" t="str">
        <f t="shared" si="115"/>
        <v>Suspicious</v>
      </c>
      <c r="P1271" t="str">
        <f t="shared" si="116"/>
        <v>Not Rated</v>
      </c>
      <c r="Q1271" s="4">
        <f t="shared" si="117"/>
        <v>-67.73</v>
      </c>
      <c r="R1271" s="4">
        <f t="shared" si="118"/>
        <v>-13.546000000000001</v>
      </c>
      <c r="S1271" s="4">
        <f t="shared" si="119"/>
        <v>-54.184000000000005</v>
      </c>
    </row>
    <row r="1272" spans="1:19" hidden="1" x14ac:dyDescent="0.35">
      <c r="A1272" t="s">
        <v>18042</v>
      </c>
      <c r="B1272" t="s">
        <v>2826</v>
      </c>
      <c r="C1272" s="1">
        <v>45386</v>
      </c>
      <c r="D1272" t="s">
        <v>36</v>
      </c>
      <c r="E1272" t="s">
        <v>547</v>
      </c>
      <c r="F1272" s="3">
        <v>3</v>
      </c>
      <c r="G1272" s="3" t="str">
        <f t="shared" si="114"/>
        <v>Valid Quantity</v>
      </c>
      <c r="H1272" s="2" t="s">
        <v>18043</v>
      </c>
      <c r="I1272" s="3">
        <v>10</v>
      </c>
      <c r="J1272" t="s">
        <v>48</v>
      </c>
      <c r="K1272" t="s">
        <v>55</v>
      </c>
      <c r="L1272" t="s">
        <v>31</v>
      </c>
      <c r="M1272" t="s">
        <v>32</v>
      </c>
      <c r="N1272" s="3">
        <v>0</v>
      </c>
      <c r="O1272" s="3" t="str">
        <f t="shared" si="115"/>
        <v>Consistent</v>
      </c>
      <c r="P1272" t="str">
        <f t="shared" si="116"/>
        <v>Not Rated</v>
      </c>
      <c r="Q1272" s="4">
        <f t="shared" si="117"/>
        <v>107.43</v>
      </c>
      <c r="R1272" s="4">
        <f t="shared" si="118"/>
        <v>10.743000000000002</v>
      </c>
      <c r="S1272" s="4">
        <f t="shared" si="119"/>
        <v>96.687000000000012</v>
      </c>
    </row>
    <row r="1273" spans="1:19" hidden="1" x14ac:dyDescent="0.35">
      <c r="A1273" t="s">
        <v>18699</v>
      </c>
      <c r="B1273" t="s">
        <v>8296</v>
      </c>
      <c r="C1273" s="1">
        <v>45386</v>
      </c>
      <c r="D1273" t="s">
        <v>159</v>
      </c>
      <c r="E1273" t="s">
        <v>197</v>
      </c>
      <c r="F1273" s="3">
        <v>1</v>
      </c>
      <c r="G1273" s="3" t="str">
        <f t="shared" si="114"/>
        <v>Valid Quantity</v>
      </c>
      <c r="H1273" s="2" t="s">
        <v>18700</v>
      </c>
      <c r="I1273" s="3">
        <v>5</v>
      </c>
      <c r="J1273" t="s">
        <v>48</v>
      </c>
      <c r="K1273" t="s">
        <v>119</v>
      </c>
      <c r="L1273" t="s">
        <v>120</v>
      </c>
      <c r="M1273" t="s">
        <v>23</v>
      </c>
      <c r="N1273" s="3">
        <v>5</v>
      </c>
      <c r="O1273" s="3" t="str">
        <f t="shared" si="115"/>
        <v>Consistent</v>
      </c>
      <c r="P1273" t="str">
        <f t="shared" si="116"/>
        <v>Excellent</v>
      </c>
      <c r="Q1273" s="4">
        <f t="shared" si="117"/>
        <v>9.33</v>
      </c>
      <c r="R1273" s="4">
        <f t="shared" si="118"/>
        <v>0.46649999999999997</v>
      </c>
      <c r="S1273" s="4">
        <f t="shared" si="119"/>
        <v>8.8635000000000002</v>
      </c>
    </row>
    <row r="1274" spans="1:19" hidden="1" x14ac:dyDescent="0.35">
      <c r="A1274" t="s">
        <v>18871</v>
      </c>
      <c r="B1274" t="s">
        <v>7841</v>
      </c>
      <c r="C1274" s="1">
        <v>45386</v>
      </c>
      <c r="D1274" t="s">
        <v>116</v>
      </c>
      <c r="E1274" t="s">
        <v>117</v>
      </c>
      <c r="F1274" s="3">
        <v>1</v>
      </c>
      <c r="G1274" s="3" t="str">
        <f t="shared" si="114"/>
        <v>Valid Quantity</v>
      </c>
      <c r="H1274" s="2" t="s">
        <v>18872</v>
      </c>
      <c r="I1274" s="3">
        <v>0</v>
      </c>
      <c r="J1274" t="s">
        <v>39</v>
      </c>
      <c r="K1274" t="s">
        <v>281</v>
      </c>
      <c r="L1274" t="s">
        <v>31</v>
      </c>
      <c r="M1274" t="s">
        <v>75</v>
      </c>
      <c r="O1274" s="3" t="str">
        <f t="shared" si="115"/>
        <v>Consistent</v>
      </c>
      <c r="P1274" t="str">
        <f t="shared" si="116"/>
        <v>Not Rated</v>
      </c>
      <c r="Q1274" s="4">
        <f t="shared" si="117"/>
        <v>132.30000000000001</v>
      </c>
      <c r="R1274" s="4">
        <f t="shared" si="118"/>
        <v>0</v>
      </c>
      <c r="S1274" s="4">
        <f t="shared" si="119"/>
        <v>132.30000000000001</v>
      </c>
    </row>
    <row r="1275" spans="1:19" hidden="1" x14ac:dyDescent="0.35">
      <c r="A1275" t="s">
        <v>18997</v>
      </c>
      <c r="B1275" t="s">
        <v>11928</v>
      </c>
      <c r="C1275" s="1">
        <v>45386</v>
      </c>
      <c r="D1275" t="s">
        <v>81</v>
      </c>
      <c r="E1275" t="s">
        <v>143</v>
      </c>
      <c r="F1275" s="3">
        <v>1</v>
      </c>
      <c r="G1275" s="3" t="str">
        <f t="shared" si="114"/>
        <v>Valid Quantity</v>
      </c>
      <c r="H1275" s="2" t="s">
        <v>18998</v>
      </c>
      <c r="I1275" s="3">
        <v>15</v>
      </c>
      <c r="J1275" t="s">
        <v>48</v>
      </c>
      <c r="K1275" t="s">
        <v>91</v>
      </c>
      <c r="L1275" t="s">
        <v>41</v>
      </c>
      <c r="M1275" t="s">
        <v>23</v>
      </c>
      <c r="N1275" s="3">
        <v>4</v>
      </c>
      <c r="O1275" s="3" t="str">
        <f t="shared" si="115"/>
        <v>Consistent</v>
      </c>
      <c r="P1275" t="str">
        <f t="shared" si="116"/>
        <v>Good</v>
      </c>
      <c r="Q1275" s="4">
        <f t="shared" si="117"/>
        <v>100.02</v>
      </c>
      <c r="R1275" s="4">
        <f t="shared" si="118"/>
        <v>15.003</v>
      </c>
      <c r="S1275" s="4">
        <f t="shared" si="119"/>
        <v>85.016999999999996</v>
      </c>
    </row>
    <row r="1276" spans="1:19" hidden="1" x14ac:dyDescent="0.35">
      <c r="A1276" t="s">
        <v>19580</v>
      </c>
      <c r="B1276" t="s">
        <v>1307</v>
      </c>
      <c r="C1276" s="1">
        <v>45386</v>
      </c>
      <c r="D1276" t="s">
        <v>159</v>
      </c>
      <c r="E1276" t="s">
        <v>358</v>
      </c>
      <c r="F1276" s="3">
        <v>2</v>
      </c>
      <c r="G1276" s="3" t="str">
        <f t="shared" si="114"/>
        <v>Valid Quantity</v>
      </c>
      <c r="H1276" s="2" t="s">
        <v>14149</v>
      </c>
      <c r="I1276" s="3">
        <v>0</v>
      </c>
      <c r="J1276" t="s">
        <v>48</v>
      </c>
      <c r="K1276" t="s">
        <v>49</v>
      </c>
      <c r="L1276" t="s">
        <v>22</v>
      </c>
      <c r="M1276" t="s">
        <v>68</v>
      </c>
      <c r="N1276" s="3">
        <v>0</v>
      </c>
      <c r="O1276" s="3" t="str">
        <f t="shared" si="115"/>
        <v>Consistent</v>
      </c>
      <c r="P1276" t="str">
        <f t="shared" si="116"/>
        <v>Not Rated</v>
      </c>
      <c r="Q1276" s="4">
        <f t="shared" si="117"/>
        <v>9.8800000000000008</v>
      </c>
      <c r="R1276" s="4">
        <f t="shared" si="118"/>
        <v>0</v>
      </c>
      <c r="S1276" s="4">
        <f t="shared" si="119"/>
        <v>9.8800000000000008</v>
      </c>
    </row>
    <row r="1277" spans="1:19" hidden="1" x14ac:dyDescent="0.35">
      <c r="A1277" t="s">
        <v>19612</v>
      </c>
      <c r="B1277" t="s">
        <v>4718</v>
      </c>
      <c r="C1277" s="1">
        <v>45386</v>
      </c>
      <c r="D1277" t="s">
        <v>116</v>
      </c>
      <c r="E1277" t="s">
        <v>479</v>
      </c>
      <c r="F1277" s="3">
        <v>2</v>
      </c>
      <c r="G1277" s="3" t="str">
        <f t="shared" si="114"/>
        <v>Valid Quantity</v>
      </c>
      <c r="H1277" s="2" t="s">
        <v>19613</v>
      </c>
      <c r="I1277" s="3">
        <v>5</v>
      </c>
      <c r="J1277" t="s">
        <v>39</v>
      </c>
      <c r="K1277" t="s">
        <v>153</v>
      </c>
      <c r="L1277" t="s">
        <v>120</v>
      </c>
      <c r="M1277" t="s">
        <v>23</v>
      </c>
      <c r="N1277" s="3">
        <v>4</v>
      </c>
      <c r="O1277" s="3" t="str">
        <f t="shared" si="115"/>
        <v>Consistent</v>
      </c>
      <c r="P1277" t="str">
        <f t="shared" si="116"/>
        <v>Good</v>
      </c>
      <c r="Q1277" s="4">
        <f t="shared" si="117"/>
        <v>461</v>
      </c>
      <c r="R1277" s="4">
        <f t="shared" si="118"/>
        <v>23.05</v>
      </c>
      <c r="S1277" s="4">
        <f t="shared" si="119"/>
        <v>437.95</v>
      </c>
    </row>
    <row r="1278" spans="1:19" hidden="1" x14ac:dyDescent="0.35">
      <c r="A1278" t="s">
        <v>21054</v>
      </c>
      <c r="B1278" t="s">
        <v>8070</v>
      </c>
      <c r="C1278" s="1">
        <v>45386</v>
      </c>
      <c r="D1278" t="s">
        <v>45</v>
      </c>
      <c r="E1278" t="s">
        <v>269</v>
      </c>
      <c r="F1278" s="3">
        <v>1</v>
      </c>
      <c r="G1278" s="3" t="str">
        <f t="shared" si="114"/>
        <v>Valid Quantity</v>
      </c>
      <c r="H1278" s="2" t="s">
        <v>2991</v>
      </c>
      <c r="I1278" s="3">
        <v>10</v>
      </c>
      <c r="J1278" t="s">
        <v>39</v>
      </c>
      <c r="K1278" t="s">
        <v>113</v>
      </c>
      <c r="L1278" t="s">
        <v>61</v>
      </c>
      <c r="M1278" t="s">
        <v>23</v>
      </c>
      <c r="N1278" s="3">
        <v>2</v>
      </c>
      <c r="O1278" s="3" t="str">
        <f t="shared" si="115"/>
        <v>Consistent</v>
      </c>
      <c r="P1278" t="str">
        <f t="shared" si="116"/>
        <v>Bad</v>
      </c>
      <c r="Q1278" s="4">
        <f t="shared" si="117"/>
        <v>19.600000000000001</v>
      </c>
      <c r="R1278" s="4">
        <f t="shared" si="118"/>
        <v>1.96</v>
      </c>
      <c r="S1278" s="4">
        <f t="shared" si="119"/>
        <v>17.64</v>
      </c>
    </row>
    <row r="1279" spans="1:19" hidden="1" x14ac:dyDescent="0.35">
      <c r="A1279" t="s">
        <v>8298</v>
      </c>
      <c r="B1279" t="s">
        <v>4685</v>
      </c>
      <c r="C1279" s="1">
        <v>45387</v>
      </c>
      <c r="D1279" t="s">
        <v>159</v>
      </c>
      <c r="E1279" t="s">
        <v>358</v>
      </c>
      <c r="F1279" s="3">
        <v>3</v>
      </c>
      <c r="G1279" s="3" t="str">
        <f t="shared" si="114"/>
        <v>Valid Quantity</v>
      </c>
      <c r="H1279" s="2" t="s">
        <v>433</v>
      </c>
      <c r="I1279" s="3">
        <v>5</v>
      </c>
      <c r="J1279" t="s">
        <v>48</v>
      </c>
      <c r="K1279" t="s">
        <v>124</v>
      </c>
      <c r="L1279" t="s">
        <v>61</v>
      </c>
      <c r="M1279" t="s">
        <v>23</v>
      </c>
      <c r="N1279" s="3">
        <v>4</v>
      </c>
      <c r="O1279" s="3" t="str">
        <f t="shared" si="115"/>
        <v>Consistent</v>
      </c>
      <c r="P1279" t="str">
        <f t="shared" si="116"/>
        <v>Good</v>
      </c>
      <c r="Q1279" s="4">
        <f t="shared" si="117"/>
        <v>35.849999999999994</v>
      </c>
      <c r="R1279" s="4">
        <f t="shared" si="118"/>
        <v>1.7924999999999998</v>
      </c>
      <c r="S1279" s="4">
        <f t="shared" si="119"/>
        <v>34.057499999999997</v>
      </c>
    </row>
    <row r="1280" spans="1:19" hidden="1" x14ac:dyDescent="0.35">
      <c r="A1280" t="s">
        <v>9299</v>
      </c>
      <c r="B1280" t="s">
        <v>4393</v>
      </c>
      <c r="C1280" s="1">
        <v>45387</v>
      </c>
      <c r="D1280" t="s">
        <v>45</v>
      </c>
      <c r="E1280" t="s">
        <v>95</v>
      </c>
      <c r="F1280" s="3">
        <v>3</v>
      </c>
      <c r="G1280" s="3" t="str">
        <f t="shared" si="114"/>
        <v>Valid Quantity</v>
      </c>
      <c r="H1280" s="2" t="s">
        <v>3016</v>
      </c>
      <c r="I1280" s="3">
        <v>5</v>
      </c>
      <c r="J1280" t="s">
        <v>39</v>
      </c>
      <c r="K1280" t="s">
        <v>91</v>
      </c>
      <c r="L1280" t="s">
        <v>41</v>
      </c>
      <c r="M1280" t="s">
        <v>23</v>
      </c>
      <c r="N1280" s="3">
        <v>5</v>
      </c>
      <c r="O1280" s="3" t="str">
        <f t="shared" si="115"/>
        <v>Consistent</v>
      </c>
      <c r="P1280" t="str">
        <f t="shared" si="116"/>
        <v>Excellent</v>
      </c>
      <c r="Q1280" s="4">
        <f t="shared" si="117"/>
        <v>130.97999999999999</v>
      </c>
      <c r="R1280" s="4">
        <f t="shared" si="118"/>
        <v>6.5489999999999995</v>
      </c>
      <c r="S1280" s="4">
        <f t="shared" si="119"/>
        <v>124.43099999999998</v>
      </c>
    </row>
    <row r="1281" spans="1:19" hidden="1" x14ac:dyDescent="0.35">
      <c r="A1281" t="s">
        <v>10627</v>
      </c>
      <c r="B1281" t="s">
        <v>10628</v>
      </c>
      <c r="C1281" s="1">
        <v>45387</v>
      </c>
      <c r="D1281" t="s">
        <v>81</v>
      </c>
      <c r="E1281" t="s">
        <v>111</v>
      </c>
      <c r="F1281" s="3">
        <v>4</v>
      </c>
      <c r="G1281" s="3" t="str">
        <f t="shared" si="114"/>
        <v>Valid Quantity</v>
      </c>
      <c r="H1281" s="2" t="s">
        <v>8899</v>
      </c>
      <c r="I1281" s="3">
        <v>0</v>
      </c>
      <c r="J1281" t="s">
        <v>54</v>
      </c>
      <c r="K1281" t="s">
        <v>85</v>
      </c>
      <c r="L1281" t="s">
        <v>86</v>
      </c>
      <c r="M1281" t="s">
        <v>23</v>
      </c>
      <c r="N1281" s="3">
        <v>4</v>
      </c>
      <c r="O1281" s="3" t="str">
        <f t="shared" si="115"/>
        <v>Consistent</v>
      </c>
      <c r="P1281" t="str">
        <f t="shared" si="116"/>
        <v>Good</v>
      </c>
      <c r="Q1281" s="4">
        <f t="shared" si="117"/>
        <v>358.48</v>
      </c>
      <c r="R1281" s="4">
        <f t="shared" si="118"/>
        <v>0</v>
      </c>
      <c r="S1281" s="4">
        <f t="shared" si="119"/>
        <v>358.48</v>
      </c>
    </row>
    <row r="1282" spans="1:19" hidden="1" x14ac:dyDescent="0.35">
      <c r="A1282" t="s">
        <v>11269</v>
      </c>
      <c r="B1282" t="s">
        <v>11270</v>
      </c>
      <c r="C1282" s="1">
        <v>45387</v>
      </c>
      <c r="D1282" t="s">
        <v>159</v>
      </c>
      <c r="E1282" t="s">
        <v>160</v>
      </c>
      <c r="F1282" s="3">
        <v>1</v>
      </c>
      <c r="G1282" s="3" t="str">
        <f t="shared" ref="G1282:G1345" si="120">IF(F1282&gt;0,"Valid Quantity",(IF(F1282&lt;0,"Negative Quantity","Zero Quantity")))</f>
        <v>Valid Quantity</v>
      </c>
      <c r="H1282" s="2" t="s">
        <v>9932</v>
      </c>
      <c r="I1282" s="3">
        <v>15</v>
      </c>
      <c r="J1282" t="s">
        <v>48</v>
      </c>
      <c r="K1282" t="s">
        <v>153</v>
      </c>
      <c r="L1282" t="s">
        <v>120</v>
      </c>
      <c r="M1282" t="s">
        <v>23</v>
      </c>
      <c r="N1282" s="3">
        <v>2</v>
      </c>
      <c r="O1282" s="3" t="str">
        <f t="shared" ref="O1282:O1345" si="121">IF(F1282&lt;0,IF(M1282="Returned","Return/Adjustment","Suspicious"),IF(F1282=0,IF(M1282="Delivered","Suspicious","Review"),"Consistent"))</f>
        <v>Consistent</v>
      </c>
      <c r="P1282" t="str">
        <f t="shared" ref="P1282:P1345" si="122">IF(N1282=0,"Not Rated",IF(N1282=5,"Excellent",IF(N1282=4,"Good",IF(N1282=3,"Average",IF(N1282=2,"Bad",IF(N1282=1,"Very Bad"))))))</f>
        <v>Bad</v>
      </c>
      <c r="Q1282" s="4">
        <f t="shared" ref="Q1282:Q1345" si="123">VALUE(SUBSTITUTE(H1282,"$",""))*F1282</f>
        <v>14.32</v>
      </c>
      <c r="R1282" s="4">
        <f t="shared" ref="R1282:R1345" si="124">Q1282*I1282/100</f>
        <v>2.1480000000000001</v>
      </c>
      <c r="S1282" s="4">
        <f t="shared" ref="S1282:S1345" si="125">Q1282-R1282</f>
        <v>12.172000000000001</v>
      </c>
    </row>
    <row r="1283" spans="1:19" hidden="1" x14ac:dyDescent="0.35">
      <c r="A1283" t="s">
        <v>13276</v>
      </c>
      <c r="B1283" t="s">
        <v>1936</v>
      </c>
      <c r="C1283" s="1">
        <v>45387</v>
      </c>
      <c r="D1283" t="s">
        <v>64</v>
      </c>
      <c r="E1283" t="s">
        <v>129</v>
      </c>
      <c r="F1283" s="3">
        <v>1</v>
      </c>
      <c r="G1283" s="3" t="str">
        <f t="shared" si="120"/>
        <v>Valid Quantity</v>
      </c>
      <c r="H1283" s="2" t="s">
        <v>7777</v>
      </c>
      <c r="I1283" s="3">
        <v>15</v>
      </c>
      <c r="J1283" t="s">
        <v>54</v>
      </c>
      <c r="K1283" t="s">
        <v>30</v>
      </c>
      <c r="L1283" t="s">
        <v>31</v>
      </c>
      <c r="M1283" t="s">
        <v>185</v>
      </c>
      <c r="O1283" s="3" t="str">
        <f t="shared" si="121"/>
        <v>Consistent</v>
      </c>
      <c r="P1283" t="str">
        <f t="shared" si="122"/>
        <v>Not Rated</v>
      </c>
      <c r="Q1283" s="4">
        <f t="shared" si="123"/>
        <v>59.36</v>
      </c>
      <c r="R1283" s="4">
        <f t="shared" si="124"/>
        <v>8.9039999999999999</v>
      </c>
      <c r="S1283" s="4">
        <f t="shared" si="125"/>
        <v>50.456000000000003</v>
      </c>
    </row>
    <row r="1284" spans="1:19" hidden="1" x14ac:dyDescent="0.35">
      <c r="A1284" t="s">
        <v>17004</v>
      </c>
      <c r="B1284" t="s">
        <v>1712</v>
      </c>
      <c r="C1284" s="1">
        <v>45387</v>
      </c>
      <c r="D1284" t="s">
        <v>159</v>
      </c>
      <c r="E1284" t="s">
        <v>160</v>
      </c>
      <c r="F1284" s="3">
        <v>1</v>
      </c>
      <c r="G1284" s="3" t="str">
        <f t="shared" si="120"/>
        <v>Valid Quantity</v>
      </c>
      <c r="H1284" s="2" t="s">
        <v>1967</v>
      </c>
      <c r="I1284" s="3">
        <v>5</v>
      </c>
      <c r="J1284" t="s">
        <v>39</v>
      </c>
      <c r="K1284" t="s">
        <v>180</v>
      </c>
      <c r="L1284" t="s">
        <v>86</v>
      </c>
      <c r="M1284" t="s">
        <v>23</v>
      </c>
      <c r="N1284" s="3">
        <v>4</v>
      </c>
      <c r="O1284" s="3" t="str">
        <f t="shared" si="121"/>
        <v>Consistent</v>
      </c>
      <c r="P1284" t="str">
        <f t="shared" si="122"/>
        <v>Good</v>
      </c>
      <c r="Q1284" s="4">
        <f t="shared" si="123"/>
        <v>22.64</v>
      </c>
      <c r="R1284" s="4">
        <f t="shared" si="124"/>
        <v>1.1320000000000001</v>
      </c>
      <c r="S1284" s="4">
        <f t="shared" si="125"/>
        <v>21.507999999999999</v>
      </c>
    </row>
    <row r="1285" spans="1:19" hidden="1" x14ac:dyDescent="0.35">
      <c r="A1285" t="s">
        <v>17502</v>
      </c>
      <c r="B1285" t="s">
        <v>4909</v>
      </c>
      <c r="C1285" s="1">
        <v>45387</v>
      </c>
      <c r="D1285" t="s">
        <v>116</v>
      </c>
      <c r="E1285" t="s">
        <v>447</v>
      </c>
      <c r="F1285" s="3">
        <v>3</v>
      </c>
      <c r="G1285" s="3" t="str">
        <f t="shared" si="120"/>
        <v>Valid Quantity</v>
      </c>
      <c r="H1285" s="2" t="s">
        <v>5538</v>
      </c>
      <c r="I1285" s="3">
        <v>15</v>
      </c>
      <c r="J1285" t="s">
        <v>67</v>
      </c>
      <c r="K1285" t="s">
        <v>91</v>
      </c>
      <c r="L1285" t="s">
        <v>41</v>
      </c>
      <c r="M1285" t="s">
        <v>185</v>
      </c>
      <c r="O1285" s="3" t="str">
        <f t="shared" si="121"/>
        <v>Consistent</v>
      </c>
      <c r="P1285" t="str">
        <f t="shared" si="122"/>
        <v>Not Rated</v>
      </c>
      <c r="Q1285" s="4">
        <f t="shared" si="123"/>
        <v>127.85999999999999</v>
      </c>
      <c r="R1285" s="4">
        <f t="shared" si="124"/>
        <v>19.178999999999998</v>
      </c>
      <c r="S1285" s="4">
        <f t="shared" si="125"/>
        <v>108.68099999999998</v>
      </c>
    </row>
    <row r="1286" spans="1:19" hidden="1" x14ac:dyDescent="0.35">
      <c r="A1286" t="s">
        <v>18259</v>
      </c>
      <c r="B1286" t="s">
        <v>7851</v>
      </c>
      <c r="C1286" s="1">
        <v>45387</v>
      </c>
      <c r="D1286" t="s">
        <v>116</v>
      </c>
      <c r="E1286" t="s">
        <v>447</v>
      </c>
      <c r="F1286" s="3">
        <v>3</v>
      </c>
      <c r="G1286" s="3" t="str">
        <f t="shared" si="120"/>
        <v>Valid Quantity</v>
      </c>
      <c r="H1286" s="2" t="s">
        <v>2689</v>
      </c>
      <c r="I1286" s="3">
        <v>0</v>
      </c>
      <c r="J1286" t="s">
        <v>84</v>
      </c>
      <c r="K1286" t="s">
        <v>85</v>
      </c>
      <c r="L1286" t="s">
        <v>86</v>
      </c>
      <c r="M1286" t="s">
        <v>185</v>
      </c>
      <c r="O1286" s="3" t="str">
        <f t="shared" si="121"/>
        <v>Consistent</v>
      </c>
      <c r="P1286" t="str">
        <f t="shared" si="122"/>
        <v>Not Rated</v>
      </c>
      <c r="Q1286" s="4">
        <f t="shared" si="123"/>
        <v>192.93</v>
      </c>
      <c r="R1286" s="4">
        <f t="shared" si="124"/>
        <v>0</v>
      </c>
      <c r="S1286" s="4">
        <f t="shared" si="125"/>
        <v>192.93</v>
      </c>
    </row>
    <row r="1287" spans="1:19" hidden="1" x14ac:dyDescent="0.35">
      <c r="A1287" t="s">
        <v>19183</v>
      </c>
      <c r="B1287" t="s">
        <v>3764</v>
      </c>
      <c r="C1287" s="1">
        <v>45387</v>
      </c>
      <c r="D1287" t="s">
        <v>81</v>
      </c>
      <c r="E1287" t="s">
        <v>143</v>
      </c>
      <c r="F1287" s="3">
        <v>5</v>
      </c>
      <c r="G1287" s="3" t="str">
        <f t="shared" si="120"/>
        <v>Valid Quantity</v>
      </c>
      <c r="H1287" s="2" t="s">
        <v>1152</v>
      </c>
      <c r="I1287" s="3">
        <v>20</v>
      </c>
      <c r="J1287" t="s">
        <v>54</v>
      </c>
      <c r="K1287" t="s">
        <v>60</v>
      </c>
      <c r="L1287" t="s">
        <v>61</v>
      </c>
      <c r="M1287" t="s">
        <v>75</v>
      </c>
      <c r="O1287" s="3" t="str">
        <f t="shared" si="121"/>
        <v>Consistent</v>
      </c>
      <c r="P1287" t="str">
        <f t="shared" si="122"/>
        <v>Not Rated</v>
      </c>
      <c r="Q1287" s="4">
        <f t="shared" si="123"/>
        <v>521.1</v>
      </c>
      <c r="R1287" s="4">
        <f t="shared" si="124"/>
        <v>104.22</v>
      </c>
      <c r="S1287" s="4">
        <f t="shared" si="125"/>
        <v>416.88</v>
      </c>
    </row>
    <row r="1288" spans="1:19" hidden="1" x14ac:dyDescent="0.35">
      <c r="A1288" t="s">
        <v>19592</v>
      </c>
      <c r="B1288" t="s">
        <v>16749</v>
      </c>
      <c r="C1288" s="1">
        <v>45387</v>
      </c>
      <c r="D1288" t="s">
        <v>17</v>
      </c>
      <c r="E1288" t="s">
        <v>28</v>
      </c>
      <c r="F1288" s="3">
        <v>4</v>
      </c>
      <c r="G1288" s="3" t="str">
        <f t="shared" si="120"/>
        <v>Valid Quantity</v>
      </c>
      <c r="H1288" s="2" t="s">
        <v>6443</v>
      </c>
      <c r="I1288" s="3">
        <v>25</v>
      </c>
      <c r="J1288" t="s">
        <v>20</v>
      </c>
      <c r="K1288" t="s">
        <v>281</v>
      </c>
      <c r="L1288" t="s">
        <v>31</v>
      </c>
      <c r="M1288" t="s">
        <v>75</v>
      </c>
      <c r="O1288" s="3" t="str">
        <f t="shared" si="121"/>
        <v>Consistent</v>
      </c>
      <c r="P1288" t="str">
        <f t="shared" si="122"/>
        <v>Not Rated</v>
      </c>
      <c r="Q1288" s="4">
        <f t="shared" si="123"/>
        <v>126.2</v>
      </c>
      <c r="R1288" s="4">
        <f t="shared" si="124"/>
        <v>31.55</v>
      </c>
      <c r="S1288" s="4">
        <f t="shared" si="125"/>
        <v>94.65</v>
      </c>
    </row>
    <row r="1289" spans="1:19" hidden="1" x14ac:dyDescent="0.35">
      <c r="A1289" t="s">
        <v>22888</v>
      </c>
      <c r="B1289" t="s">
        <v>3166</v>
      </c>
      <c r="C1289" s="1">
        <v>45387</v>
      </c>
      <c r="D1289" t="s">
        <v>116</v>
      </c>
      <c r="E1289" t="s">
        <v>151</v>
      </c>
      <c r="F1289" s="3">
        <v>1</v>
      </c>
      <c r="G1289" s="3" t="str">
        <f t="shared" si="120"/>
        <v>Valid Quantity</v>
      </c>
      <c r="H1289" s="2" t="s">
        <v>15190</v>
      </c>
      <c r="I1289" s="3">
        <v>10</v>
      </c>
      <c r="J1289" t="s">
        <v>54</v>
      </c>
      <c r="K1289" t="s">
        <v>162</v>
      </c>
      <c r="L1289" t="s">
        <v>163</v>
      </c>
      <c r="M1289" t="s">
        <v>23</v>
      </c>
      <c r="N1289" s="3">
        <v>3</v>
      </c>
      <c r="O1289" s="3" t="str">
        <f t="shared" si="121"/>
        <v>Consistent</v>
      </c>
      <c r="P1289" t="str">
        <f t="shared" si="122"/>
        <v>Average</v>
      </c>
      <c r="Q1289" s="4">
        <f t="shared" si="123"/>
        <v>240.26</v>
      </c>
      <c r="R1289" s="4">
        <f t="shared" si="124"/>
        <v>24.026</v>
      </c>
      <c r="S1289" s="4">
        <f t="shared" si="125"/>
        <v>216.23399999999998</v>
      </c>
    </row>
    <row r="1290" spans="1:19" hidden="1" x14ac:dyDescent="0.35">
      <c r="A1290" t="s">
        <v>1178</v>
      </c>
      <c r="B1290" t="s">
        <v>1179</v>
      </c>
      <c r="C1290" s="1">
        <v>45388</v>
      </c>
      <c r="D1290" t="s">
        <v>17</v>
      </c>
      <c r="E1290" t="s">
        <v>18</v>
      </c>
      <c r="F1290" s="3">
        <v>1</v>
      </c>
      <c r="G1290" s="3" t="str">
        <f t="shared" si="120"/>
        <v>Valid Quantity</v>
      </c>
      <c r="H1290" s="2" t="s">
        <v>1180</v>
      </c>
      <c r="I1290" s="3">
        <v>20</v>
      </c>
      <c r="J1290" t="s">
        <v>39</v>
      </c>
      <c r="K1290" t="s">
        <v>131</v>
      </c>
      <c r="L1290" t="s">
        <v>86</v>
      </c>
      <c r="M1290" t="s">
        <v>23</v>
      </c>
      <c r="N1290" s="3">
        <v>2</v>
      </c>
      <c r="O1290" s="3" t="str">
        <f t="shared" si="121"/>
        <v>Consistent</v>
      </c>
      <c r="P1290" t="str">
        <f t="shared" si="122"/>
        <v>Bad</v>
      </c>
      <c r="Q1290" s="4">
        <f t="shared" si="123"/>
        <v>38.270000000000003</v>
      </c>
      <c r="R1290" s="4">
        <f t="shared" si="124"/>
        <v>7.6540000000000008</v>
      </c>
      <c r="S1290" s="4">
        <f t="shared" si="125"/>
        <v>30.616000000000003</v>
      </c>
    </row>
    <row r="1291" spans="1:19" hidden="1" x14ac:dyDescent="0.35">
      <c r="A1291" t="s">
        <v>1224</v>
      </c>
      <c r="B1291" t="s">
        <v>1225</v>
      </c>
      <c r="C1291" s="1">
        <v>45388</v>
      </c>
      <c r="D1291" t="s">
        <v>36</v>
      </c>
      <c r="E1291" t="s">
        <v>37</v>
      </c>
      <c r="F1291" s="3">
        <v>2</v>
      </c>
      <c r="G1291" s="3" t="str">
        <f t="shared" si="120"/>
        <v>Valid Quantity</v>
      </c>
      <c r="H1291" s="2" t="s">
        <v>1226</v>
      </c>
      <c r="I1291" s="3">
        <v>0</v>
      </c>
      <c r="J1291" t="s">
        <v>84</v>
      </c>
      <c r="K1291" t="s">
        <v>180</v>
      </c>
      <c r="L1291" t="s">
        <v>86</v>
      </c>
      <c r="M1291" t="s">
        <v>23</v>
      </c>
      <c r="O1291" s="3" t="str">
        <f t="shared" si="121"/>
        <v>Consistent</v>
      </c>
      <c r="P1291" t="str">
        <f t="shared" si="122"/>
        <v>Not Rated</v>
      </c>
      <c r="Q1291" s="4">
        <f t="shared" si="123"/>
        <v>36.22</v>
      </c>
      <c r="R1291" s="4">
        <f t="shared" si="124"/>
        <v>0</v>
      </c>
      <c r="S1291" s="4">
        <f t="shared" si="125"/>
        <v>36.22</v>
      </c>
    </row>
    <row r="1292" spans="1:19" hidden="1" x14ac:dyDescent="0.35">
      <c r="A1292" t="s">
        <v>1243</v>
      </c>
      <c r="B1292" t="s">
        <v>1244</v>
      </c>
      <c r="C1292" s="1">
        <v>45388</v>
      </c>
      <c r="D1292" t="s">
        <v>116</v>
      </c>
      <c r="E1292" t="s">
        <v>219</v>
      </c>
      <c r="F1292" s="3">
        <v>1</v>
      </c>
      <c r="G1292" s="3" t="str">
        <f t="shared" si="120"/>
        <v>Valid Quantity</v>
      </c>
      <c r="H1292" s="2" t="s">
        <v>1245</v>
      </c>
      <c r="I1292" s="3">
        <v>15</v>
      </c>
      <c r="J1292" t="s">
        <v>54</v>
      </c>
      <c r="K1292" t="s">
        <v>113</v>
      </c>
      <c r="L1292" t="s">
        <v>61</v>
      </c>
      <c r="M1292" t="s">
        <v>23</v>
      </c>
      <c r="N1292" s="3">
        <v>5</v>
      </c>
      <c r="O1292" s="3" t="str">
        <f t="shared" si="121"/>
        <v>Consistent</v>
      </c>
      <c r="P1292" t="str">
        <f t="shared" si="122"/>
        <v>Excellent</v>
      </c>
      <c r="Q1292" s="4">
        <f t="shared" si="123"/>
        <v>149.97999999999999</v>
      </c>
      <c r="R1292" s="4">
        <f t="shared" si="124"/>
        <v>22.497</v>
      </c>
      <c r="S1292" s="4">
        <f t="shared" si="125"/>
        <v>127.48299999999999</v>
      </c>
    </row>
    <row r="1293" spans="1:19" hidden="1" x14ac:dyDescent="0.35">
      <c r="A1293" t="s">
        <v>2304</v>
      </c>
      <c r="B1293" t="s">
        <v>2305</v>
      </c>
      <c r="C1293" s="1">
        <v>45388</v>
      </c>
      <c r="D1293" t="s">
        <v>17</v>
      </c>
      <c r="E1293" t="s">
        <v>18</v>
      </c>
      <c r="F1293" s="3">
        <v>1</v>
      </c>
      <c r="G1293" s="3" t="str">
        <f t="shared" si="120"/>
        <v>Valid Quantity</v>
      </c>
      <c r="H1293" s="2" t="s">
        <v>2306</v>
      </c>
      <c r="I1293" s="3">
        <v>10</v>
      </c>
      <c r="J1293" t="s">
        <v>54</v>
      </c>
      <c r="K1293" t="s">
        <v>85</v>
      </c>
      <c r="L1293" t="s">
        <v>86</v>
      </c>
      <c r="M1293" t="s">
        <v>68</v>
      </c>
      <c r="O1293" s="3" t="str">
        <f t="shared" si="121"/>
        <v>Consistent</v>
      </c>
      <c r="P1293" t="str">
        <f t="shared" si="122"/>
        <v>Not Rated</v>
      </c>
      <c r="Q1293" s="4">
        <f t="shared" si="123"/>
        <v>7.63</v>
      </c>
      <c r="R1293" s="4">
        <f t="shared" si="124"/>
        <v>0.76300000000000001</v>
      </c>
      <c r="S1293" s="4">
        <f t="shared" si="125"/>
        <v>6.867</v>
      </c>
    </row>
    <row r="1294" spans="1:19" hidden="1" x14ac:dyDescent="0.35">
      <c r="A1294" t="s">
        <v>4377</v>
      </c>
      <c r="B1294" t="s">
        <v>4378</v>
      </c>
      <c r="C1294" s="1">
        <v>45388</v>
      </c>
      <c r="D1294" t="s">
        <v>81</v>
      </c>
      <c r="E1294" t="s">
        <v>178</v>
      </c>
      <c r="F1294" s="3">
        <v>2</v>
      </c>
      <c r="G1294" s="3" t="str">
        <f t="shared" si="120"/>
        <v>Valid Quantity</v>
      </c>
      <c r="H1294" s="2" t="s">
        <v>4379</v>
      </c>
      <c r="I1294" s="3">
        <v>0</v>
      </c>
      <c r="J1294" t="s">
        <v>48</v>
      </c>
      <c r="K1294" t="s">
        <v>162</v>
      </c>
      <c r="L1294" t="s">
        <v>163</v>
      </c>
      <c r="M1294" t="s">
        <v>75</v>
      </c>
      <c r="N1294" s="3">
        <v>0</v>
      </c>
      <c r="O1294" s="3" t="str">
        <f t="shared" si="121"/>
        <v>Consistent</v>
      </c>
      <c r="P1294" t="str">
        <f t="shared" si="122"/>
        <v>Not Rated</v>
      </c>
      <c r="Q1294" s="4">
        <f t="shared" si="123"/>
        <v>295.66000000000003</v>
      </c>
      <c r="R1294" s="4">
        <f t="shared" si="124"/>
        <v>0</v>
      </c>
      <c r="S1294" s="4">
        <f t="shared" si="125"/>
        <v>295.66000000000003</v>
      </c>
    </row>
    <row r="1295" spans="1:19" hidden="1" x14ac:dyDescent="0.35">
      <c r="A1295" t="s">
        <v>5366</v>
      </c>
      <c r="B1295" t="s">
        <v>2318</v>
      </c>
      <c r="C1295" s="1">
        <v>45388</v>
      </c>
      <c r="D1295" t="s">
        <v>17</v>
      </c>
      <c r="E1295" t="s">
        <v>28</v>
      </c>
      <c r="F1295" s="3">
        <v>2</v>
      </c>
      <c r="G1295" s="3" t="str">
        <f t="shared" si="120"/>
        <v>Valid Quantity</v>
      </c>
      <c r="H1295" s="2" t="s">
        <v>5367</v>
      </c>
      <c r="I1295" s="3">
        <v>15</v>
      </c>
      <c r="J1295" t="s">
        <v>54</v>
      </c>
      <c r="K1295" t="s">
        <v>60</v>
      </c>
      <c r="L1295" t="s">
        <v>61</v>
      </c>
      <c r="M1295" t="s">
        <v>23</v>
      </c>
      <c r="N1295" s="3">
        <v>3</v>
      </c>
      <c r="O1295" s="3" t="str">
        <f t="shared" si="121"/>
        <v>Consistent</v>
      </c>
      <c r="P1295" t="str">
        <f t="shared" si="122"/>
        <v>Average</v>
      </c>
      <c r="Q1295" s="4">
        <f t="shared" si="123"/>
        <v>78.08</v>
      </c>
      <c r="R1295" s="4">
        <f t="shared" si="124"/>
        <v>11.712</v>
      </c>
      <c r="S1295" s="4">
        <f t="shared" si="125"/>
        <v>66.367999999999995</v>
      </c>
    </row>
    <row r="1296" spans="1:19" hidden="1" x14ac:dyDescent="0.35">
      <c r="A1296" t="s">
        <v>10972</v>
      </c>
      <c r="B1296" t="s">
        <v>2670</v>
      </c>
      <c r="C1296" s="1">
        <v>45388</v>
      </c>
      <c r="D1296" t="s">
        <v>17</v>
      </c>
      <c r="E1296" t="s">
        <v>72</v>
      </c>
      <c r="F1296" s="3">
        <v>1</v>
      </c>
      <c r="G1296" s="3" t="str">
        <f t="shared" si="120"/>
        <v>Valid Quantity</v>
      </c>
      <c r="H1296" s="2" t="s">
        <v>10973</v>
      </c>
      <c r="I1296" s="3">
        <v>20</v>
      </c>
      <c r="J1296" t="s">
        <v>20</v>
      </c>
      <c r="K1296" t="s">
        <v>60</v>
      </c>
      <c r="L1296" t="s">
        <v>61</v>
      </c>
      <c r="M1296" t="s">
        <v>23</v>
      </c>
      <c r="O1296" s="3" t="str">
        <f t="shared" si="121"/>
        <v>Consistent</v>
      </c>
      <c r="P1296" t="str">
        <f t="shared" si="122"/>
        <v>Not Rated</v>
      </c>
      <c r="Q1296" s="4">
        <f t="shared" si="123"/>
        <v>34.83</v>
      </c>
      <c r="R1296" s="4">
        <f t="shared" si="124"/>
        <v>6.9659999999999993</v>
      </c>
      <c r="S1296" s="4">
        <f t="shared" si="125"/>
        <v>27.863999999999997</v>
      </c>
    </row>
    <row r="1297" spans="1:19" hidden="1" x14ac:dyDescent="0.35">
      <c r="A1297" t="s">
        <v>14698</v>
      </c>
      <c r="B1297" t="s">
        <v>10180</v>
      </c>
      <c r="C1297" s="1">
        <v>45388</v>
      </c>
      <c r="D1297" t="s">
        <v>81</v>
      </c>
      <c r="E1297" t="s">
        <v>111</v>
      </c>
      <c r="F1297" s="3">
        <v>1</v>
      </c>
      <c r="G1297" s="3" t="str">
        <f t="shared" si="120"/>
        <v>Valid Quantity</v>
      </c>
      <c r="H1297" s="2" t="s">
        <v>14699</v>
      </c>
      <c r="I1297" s="3">
        <v>10</v>
      </c>
      <c r="J1297" t="s">
        <v>39</v>
      </c>
      <c r="K1297" t="s">
        <v>60</v>
      </c>
      <c r="L1297" t="s">
        <v>61</v>
      </c>
      <c r="M1297" t="s">
        <v>23</v>
      </c>
      <c r="O1297" s="3" t="str">
        <f t="shared" si="121"/>
        <v>Consistent</v>
      </c>
      <c r="P1297" t="str">
        <f t="shared" si="122"/>
        <v>Not Rated</v>
      </c>
      <c r="Q1297" s="4">
        <f t="shared" si="123"/>
        <v>90.47</v>
      </c>
      <c r="R1297" s="4">
        <f t="shared" si="124"/>
        <v>9.0470000000000006</v>
      </c>
      <c r="S1297" s="4">
        <f t="shared" si="125"/>
        <v>81.423000000000002</v>
      </c>
    </row>
    <row r="1298" spans="1:19" hidden="1" x14ac:dyDescent="0.35">
      <c r="A1298" t="s">
        <v>15589</v>
      </c>
      <c r="B1298" t="s">
        <v>13111</v>
      </c>
      <c r="C1298" s="1">
        <v>45388</v>
      </c>
      <c r="D1298" t="s">
        <v>116</v>
      </c>
      <c r="E1298" t="s">
        <v>286</v>
      </c>
      <c r="F1298" s="3">
        <v>3</v>
      </c>
      <c r="G1298" s="3" t="str">
        <f t="shared" si="120"/>
        <v>Valid Quantity</v>
      </c>
      <c r="H1298" s="2" t="s">
        <v>7999</v>
      </c>
      <c r="I1298" s="3">
        <v>0</v>
      </c>
      <c r="J1298" t="s">
        <v>39</v>
      </c>
      <c r="K1298" t="s">
        <v>30</v>
      </c>
      <c r="L1298" t="s">
        <v>31</v>
      </c>
      <c r="M1298" t="s">
        <v>23</v>
      </c>
      <c r="N1298" s="3">
        <v>5</v>
      </c>
      <c r="O1298" s="3" t="str">
        <f t="shared" si="121"/>
        <v>Consistent</v>
      </c>
      <c r="P1298" t="str">
        <f t="shared" si="122"/>
        <v>Excellent</v>
      </c>
      <c r="Q1298" s="4">
        <f t="shared" si="123"/>
        <v>579.59999999999991</v>
      </c>
      <c r="R1298" s="4">
        <f t="shared" si="124"/>
        <v>0</v>
      </c>
      <c r="S1298" s="4">
        <f t="shared" si="125"/>
        <v>579.59999999999991</v>
      </c>
    </row>
    <row r="1299" spans="1:19" hidden="1" x14ac:dyDescent="0.35">
      <c r="A1299" t="s">
        <v>22098</v>
      </c>
      <c r="B1299" t="s">
        <v>5584</v>
      </c>
      <c r="C1299" s="1">
        <v>45388</v>
      </c>
      <c r="D1299" t="s">
        <v>64</v>
      </c>
      <c r="E1299" t="s">
        <v>305</v>
      </c>
      <c r="F1299" s="3">
        <v>1</v>
      </c>
      <c r="G1299" s="3" t="str">
        <f t="shared" si="120"/>
        <v>Valid Quantity</v>
      </c>
      <c r="H1299" s="2" t="s">
        <v>22099</v>
      </c>
      <c r="I1299" s="3">
        <v>0</v>
      </c>
      <c r="J1299" t="s">
        <v>39</v>
      </c>
      <c r="K1299" t="s">
        <v>194</v>
      </c>
      <c r="L1299" t="s">
        <v>163</v>
      </c>
      <c r="M1299" t="s">
        <v>32</v>
      </c>
      <c r="O1299" s="3" t="str">
        <f t="shared" si="121"/>
        <v>Consistent</v>
      </c>
      <c r="P1299" t="str">
        <f t="shared" si="122"/>
        <v>Not Rated</v>
      </c>
      <c r="Q1299" s="4">
        <f t="shared" si="123"/>
        <v>93.33</v>
      </c>
      <c r="R1299" s="4">
        <f t="shared" si="124"/>
        <v>0</v>
      </c>
      <c r="S1299" s="4">
        <f t="shared" si="125"/>
        <v>93.33</v>
      </c>
    </row>
    <row r="1300" spans="1:19" hidden="1" x14ac:dyDescent="0.35">
      <c r="A1300" t="s">
        <v>2416</v>
      </c>
      <c r="B1300" t="s">
        <v>2417</v>
      </c>
      <c r="C1300" s="1">
        <v>45389</v>
      </c>
      <c r="D1300" t="s">
        <v>64</v>
      </c>
      <c r="E1300" t="s">
        <v>851</v>
      </c>
      <c r="F1300" s="3">
        <v>1</v>
      </c>
      <c r="G1300" s="3" t="str">
        <f t="shared" si="120"/>
        <v>Valid Quantity</v>
      </c>
      <c r="H1300" s="2" t="s">
        <v>2418</v>
      </c>
      <c r="I1300" s="3">
        <v>15</v>
      </c>
      <c r="J1300" t="s">
        <v>20</v>
      </c>
      <c r="K1300" t="s">
        <v>162</v>
      </c>
      <c r="L1300" t="s">
        <v>163</v>
      </c>
      <c r="M1300" t="s">
        <v>32</v>
      </c>
      <c r="O1300" s="3" t="str">
        <f t="shared" si="121"/>
        <v>Consistent</v>
      </c>
      <c r="P1300" t="str">
        <f t="shared" si="122"/>
        <v>Not Rated</v>
      </c>
      <c r="Q1300" s="4">
        <f t="shared" si="123"/>
        <v>99.46</v>
      </c>
      <c r="R1300" s="4">
        <f t="shared" si="124"/>
        <v>14.918999999999999</v>
      </c>
      <c r="S1300" s="4">
        <f t="shared" si="125"/>
        <v>84.540999999999997</v>
      </c>
    </row>
    <row r="1301" spans="1:19" hidden="1" x14ac:dyDescent="0.35">
      <c r="A1301" t="s">
        <v>5105</v>
      </c>
      <c r="B1301" t="s">
        <v>3704</v>
      </c>
      <c r="C1301" s="1">
        <v>45389</v>
      </c>
      <c r="D1301" t="s">
        <v>45</v>
      </c>
      <c r="E1301" t="s">
        <v>46</v>
      </c>
      <c r="F1301" s="3">
        <v>3</v>
      </c>
      <c r="G1301" s="3" t="str">
        <f t="shared" si="120"/>
        <v>Valid Quantity</v>
      </c>
      <c r="H1301" s="2" t="s">
        <v>5106</v>
      </c>
      <c r="I1301" s="3">
        <v>0</v>
      </c>
      <c r="J1301" t="s">
        <v>67</v>
      </c>
      <c r="K1301" t="s">
        <v>180</v>
      </c>
      <c r="L1301" t="s">
        <v>86</v>
      </c>
      <c r="M1301" t="s">
        <v>23</v>
      </c>
      <c r="N1301" s="3">
        <v>1</v>
      </c>
      <c r="O1301" s="3" t="str">
        <f t="shared" si="121"/>
        <v>Consistent</v>
      </c>
      <c r="P1301" t="str">
        <f t="shared" si="122"/>
        <v>Very Bad</v>
      </c>
      <c r="Q1301" s="4">
        <f t="shared" si="123"/>
        <v>174.51</v>
      </c>
      <c r="R1301" s="4">
        <f t="shared" si="124"/>
        <v>0</v>
      </c>
      <c r="S1301" s="4">
        <f t="shared" si="125"/>
        <v>174.51</v>
      </c>
    </row>
    <row r="1302" spans="1:19" hidden="1" x14ac:dyDescent="0.35">
      <c r="A1302" t="s">
        <v>10677</v>
      </c>
      <c r="B1302" t="s">
        <v>10678</v>
      </c>
      <c r="C1302" s="1">
        <v>45389</v>
      </c>
      <c r="D1302" t="s">
        <v>81</v>
      </c>
      <c r="E1302" t="s">
        <v>178</v>
      </c>
      <c r="F1302" s="3">
        <v>1</v>
      </c>
      <c r="G1302" s="3" t="str">
        <f t="shared" si="120"/>
        <v>Valid Quantity</v>
      </c>
      <c r="H1302" s="2" t="s">
        <v>10679</v>
      </c>
      <c r="I1302" s="3">
        <v>10</v>
      </c>
      <c r="J1302" t="s">
        <v>48</v>
      </c>
      <c r="K1302" t="s">
        <v>162</v>
      </c>
      <c r="L1302" t="s">
        <v>163</v>
      </c>
      <c r="M1302" t="s">
        <v>185</v>
      </c>
      <c r="N1302" s="3">
        <v>0</v>
      </c>
      <c r="O1302" s="3" t="str">
        <f t="shared" si="121"/>
        <v>Consistent</v>
      </c>
      <c r="P1302" t="str">
        <f t="shared" si="122"/>
        <v>Not Rated</v>
      </c>
      <c r="Q1302" s="4">
        <f t="shared" si="123"/>
        <v>138.47999999999999</v>
      </c>
      <c r="R1302" s="4">
        <f t="shared" si="124"/>
        <v>13.847999999999999</v>
      </c>
      <c r="S1302" s="4">
        <f t="shared" si="125"/>
        <v>124.63199999999999</v>
      </c>
    </row>
    <row r="1303" spans="1:19" hidden="1" x14ac:dyDescent="0.35">
      <c r="A1303" t="s">
        <v>11067</v>
      </c>
      <c r="B1303" t="s">
        <v>7294</v>
      </c>
      <c r="C1303" s="1">
        <v>45389</v>
      </c>
      <c r="D1303" t="s">
        <v>64</v>
      </c>
      <c r="E1303" t="s">
        <v>331</v>
      </c>
      <c r="F1303" s="3">
        <v>1</v>
      </c>
      <c r="G1303" s="3" t="str">
        <f t="shared" si="120"/>
        <v>Valid Quantity</v>
      </c>
      <c r="H1303" s="2" t="s">
        <v>11068</v>
      </c>
      <c r="I1303" s="3">
        <v>5</v>
      </c>
      <c r="J1303" t="s">
        <v>39</v>
      </c>
      <c r="K1303" t="s">
        <v>180</v>
      </c>
      <c r="L1303" t="s">
        <v>86</v>
      </c>
      <c r="M1303" t="s">
        <v>23</v>
      </c>
      <c r="N1303" s="3">
        <v>5</v>
      </c>
      <c r="O1303" s="3" t="str">
        <f t="shared" si="121"/>
        <v>Consistent</v>
      </c>
      <c r="P1303" t="str">
        <f t="shared" si="122"/>
        <v>Excellent</v>
      </c>
      <c r="Q1303" s="4">
        <f t="shared" si="123"/>
        <v>22.33</v>
      </c>
      <c r="R1303" s="4">
        <f t="shared" si="124"/>
        <v>1.1164999999999998</v>
      </c>
      <c r="S1303" s="4">
        <f t="shared" si="125"/>
        <v>21.2135</v>
      </c>
    </row>
    <row r="1304" spans="1:19" hidden="1" x14ac:dyDescent="0.35">
      <c r="A1304" t="s">
        <v>11818</v>
      </c>
      <c r="B1304" t="s">
        <v>671</v>
      </c>
      <c r="C1304" s="1">
        <v>45389</v>
      </c>
      <c r="D1304" t="s">
        <v>116</v>
      </c>
      <c r="E1304" t="s">
        <v>117</v>
      </c>
      <c r="F1304" s="3">
        <v>2</v>
      </c>
      <c r="G1304" s="3" t="str">
        <f t="shared" si="120"/>
        <v>Valid Quantity</v>
      </c>
      <c r="H1304" s="2" t="s">
        <v>1358</v>
      </c>
      <c r="I1304" s="3">
        <v>10</v>
      </c>
      <c r="J1304" t="s">
        <v>20</v>
      </c>
      <c r="K1304" t="s">
        <v>60</v>
      </c>
      <c r="L1304" t="s">
        <v>61</v>
      </c>
      <c r="M1304" t="s">
        <v>23</v>
      </c>
      <c r="N1304" s="3">
        <v>3</v>
      </c>
      <c r="O1304" s="3" t="str">
        <f t="shared" si="121"/>
        <v>Consistent</v>
      </c>
      <c r="P1304" t="str">
        <f t="shared" si="122"/>
        <v>Average</v>
      </c>
      <c r="Q1304" s="4">
        <f t="shared" si="123"/>
        <v>368.62</v>
      </c>
      <c r="R1304" s="4">
        <f t="shared" si="124"/>
        <v>36.861999999999995</v>
      </c>
      <c r="S1304" s="4">
        <f t="shared" si="125"/>
        <v>331.75800000000004</v>
      </c>
    </row>
    <row r="1305" spans="1:19" hidden="1" x14ac:dyDescent="0.35">
      <c r="A1305" t="s">
        <v>14501</v>
      </c>
      <c r="B1305" t="s">
        <v>14502</v>
      </c>
      <c r="C1305" s="1">
        <v>45389</v>
      </c>
      <c r="D1305" t="s">
        <v>17</v>
      </c>
      <c r="E1305" t="s">
        <v>89</v>
      </c>
      <c r="F1305" s="3">
        <v>2</v>
      </c>
      <c r="G1305" s="3" t="str">
        <f t="shared" si="120"/>
        <v>Valid Quantity</v>
      </c>
      <c r="H1305" s="2" t="s">
        <v>4266</v>
      </c>
      <c r="I1305" s="3">
        <v>25</v>
      </c>
      <c r="J1305" t="s">
        <v>20</v>
      </c>
      <c r="K1305" t="s">
        <v>162</v>
      </c>
      <c r="L1305" t="s">
        <v>163</v>
      </c>
      <c r="M1305" t="s">
        <v>23</v>
      </c>
      <c r="N1305" s="3">
        <v>4</v>
      </c>
      <c r="O1305" s="3" t="str">
        <f t="shared" si="121"/>
        <v>Consistent</v>
      </c>
      <c r="P1305" t="str">
        <f t="shared" si="122"/>
        <v>Good</v>
      </c>
      <c r="Q1305" s="4">
        <f t="shared" si="123"/>
        <v>27.68</v>
      </c>
      <c r="R1305" s="4">
        <f t="shared" si="124"/>
        <v>6.92</v>
      </c>
      <c r="S1305" s="4">
        <f t="shared" si="125"/>
        <v>20.759999999999998</v>
      </c>
    </row>
    <row r="1306" spans="1:19" hidden="1" x14ac:dyDescent="0.35">
      <c r="A1306" t="s">
        <v>14930</v>
      </c>
      <c r="B1306" t="s">
        <v>12561</v>
      </c>
      <c r="C1306" s="1">
        <v>45389</v>
      </c>
      <c r="D1306" t="s">
        <v>101</v>
      </c>
      <c r="E1306" t="s">
        <v>102</v>
      </c>
      <c r="F1306" s="3">
        <v>3</v>
      </c>
      <c r="G1306" s="3" t="str">
        <f t="shared" si="120"/>
        <v>Valid Quantity</v>
      </c>
      <c r="H1306" s="2" t="s">
        <v>14931</v>
      </c>
      <c r="I1306" s="3">
        <v>15</v>
      </c>
      <c r="J1306" t="s">
        <v>20</v>
      </c>
      <c r="K1306" t="s">
        <v>113</v>
      </c>
      <c r="L1306" t="s">
        <v>61</v>
      </c>
      <c r="M1306" t="s">
        <v>23</v>
      </c>
      <c r="N1306" s="3">
        <v>3</v>
      </c>
      <c r="O1306" s="3" t="str">
        <f t="shared" si="121"/>
        <v>Consistent</v>
      </c>
      <c r="P1306" t="str">
        <f t="shared" si="122"/>
        <v>Average</v>
      </c>
      <c r="Q1306" s="4">
        <f t="shared" si="123"/>
        <v>253.77</v>
      </c>
      <c r="R1306" s="4">
        <f t="shared" si="124"/>
        <v>38.0655</v>
      </c>
      <c r="S1306" s="4">
        <f t="shared" si="125"/>
        <v>215.7045</v>
      </c>
    </row>
    <row r="1307" spans="1:19" hidden="1" x14ac:dyDescent="0.35">
      <c r="A1307" t="s">
        <v>15410</v>
      </c>
      <c r="B1307" t="s">
        <v>1310</v>
      </c>
      <c r="C1307" s="1">
        <v>45389</v>
      </c>
      <c r="D1307" t="s">
        <v>36</v>
      </c>
      <c r="E1307" t="s">
        <v>250</v>
      </c>
      <c r="F1307" s="3">
        <v>2</v>
      </c>
      <c r="G1307" s="3" t="str">
        <f t="shared" si="120"/>
        <v>Valid Quantity</v>
      </c>
      <c r="H1307" s="2" t="s">
        <v>15411</v>
      </c>
      <c r="I1307" s="3">
        <v>0</v>
      </c>
      <c r="J1307" t="s">
        <v>20</v>
      </c>
      <c r="K1307" t="s">
        <v>40</v>
      </c>
      <c r="L1307" t="s">
        <v>41</v>
      </c>
      <c r="M1307" t="s">
        <v>68</v>
      </c>
      <c r="O1307" s="3" t="str">
        <f t="shared" si="121"/>
        <v>Consistent</v>
      </c>
      <c r="P1307" t="str">
        <f t="shared" si="122"/>
        <v>Not Rated</v>
      </c>
      <c r="Q1307" s="4">
        <f t="shared" si="123"/>
        <v>290.95999999999998</v>
      </c>
      <c r="R1307" s="4">
        <f t="shared" si="124"/>
        <v>0</v>
      </c>
      <c r="S1307" s="4">
        <f t="shared" si="125"/>
        <v>290.95999999999998</v>
      </c>
    </row>
    <row r="1308" spans="1:19" hidden="1" x14ac:dyDescent="0.35">
      <c r="A1308" t="s">
        <v>17255</v>
      </c>
      <c r="B1308" t="s">
        <v>2157</v>
      </c>
      <c r="C1308" s="1">
        <v>45389</v>
      </c>
      <c r="D1308" t="s">
        <v>36</v>
      </c>
      <c r="E1308" t="s">
        <v>341</v>
      </c>
      <c r="F1308" s="3">
        <v>1</v>
      </c>
      <c r="G1308" s="3" t="str">
        <f t="shared" si="120"/>
        <v>Valid Quantity</v>
      </c>
      <c r="H1308" s="2" t="s">
        <v>17256</v>
      </c>
      <c r="I1308" s="3">
        <v>15</v>
      </c>
      <c r="J1308" t="s">
        <v>39</v>
      </c>
      <c r="K1308" t="s">
        <v>162</v>
      </c>
      <c r="L1308" t="s">
        <v>163</v>
      </c>
      <c r="M1308" t="s">
        <v>75</v>
      </c>
      <c r="O1308" s="3" t="str">
        <f t="shared" si="121"/>
        <v>Consistent</v>
      </c>
      <c r="P1308" t="str">
        <f t="shared" si="122"/>
        <v>Not Rated</v>
      </c>
      <c r="Q1308" s="4">
        <f t="shared" si="123"/>
        <v>176.31</v>
      </c>
      <c r="R1308" s="4">
        <f t="shared" si="124"/>
        <v>26.4465</v>
      </c>
      <c r="S1308" s="4">
        <f t="shared" si="125"/>
        <v>149.86349999999999</v>
      </c>
    </row>
    <row r="1309" spans="1:19" hidden="1" x14ac:dyDescent="0.35">
      <c r="A1309" t="s">
        <v>17476</v>
      </c>
      <c r="B1309" t="s">
        <v>682</v>
      </c>
      <c r="C1309" s="1">
        <v>45389</v>
      </c>
      <c r="D1309" t="s">
        <v>45</v>
      </c>
      <c r="E1309" t="s">
        <v>376</v>
      </c>
      <c r="F1309" s="3">
        <v>1</v>
      </c>
      <c r="G1309" s="3" t="str">
        <f t="shared" si="120"/>
        <v>Valid Quantity</v>
      </c>
      <c r="H1309" s="2" t="s">
        <v>2549</v>
      </c>
      <c r="I1309" s="3">
        <v>10</v>
      </c>
      <c r="J1309" t="s">
        <v>20</v>
      </c>
      <c r="K1309" t="s">
        <v>119</v>
      </c>
      <c r="L1309" t="s">
        <v>120</v>
      </c>
      <c r="M1309" t="s">
        <v>23</v>
      </c>
      <c r="N1309" s="3">
        <v>4</v>
      </c>
      <c r="O1309" s="3" t="str">
        <f t="shared" si="121"/>
        <v>Consistent</v>
      </c>
      <c r="P1309" t="str">
        <f t="shared" si="122"/>
        <v>Good</v>
      </c>
      <c r="Q1309" s="4">
        <f t="shared" si="123"/>
        <v>20.38</v>
      </c>
      <c r="R1309" s="4">
        <f t="shared" si="124"/>
        <v>2.0379999999999998</v>
      </c>
      <c r="S1309" s="4">
        <f t="shared" si="125"/>
        <v>18.341999999999999</v>
      </c>
    </row>
    <row r="1310" spans="1:19" hidden="1" x14ac:dyDescent="0.35">
      <c r="A1310" t="s">
        <v>17477</v>
      </c>
      <c r="B1310" t="s">
        <v>3409</v>
      </c>
      <c r="C1310" s="1">
        <v>45389</v>
      </c>
      <c r="D1310" t="s">
        <v>116</v>
      </c>
      <c r="E1310" t="s">
        <v>219</v>
      </c>
      <c r="F1310" s="3">
        <v>1</v>
      </c>
      <c r="G1310" s="3" t="str">
        <f t="shared" si="120"/>
        <v>Valid Quantity</v>
      </c>
      <c r="H1310" s="2" t="s">
        <v>15893</v>
      </c>
      <c r="I1310" s="3">
        <v>10</v>
      </c>
      <c r="J1310" t="s">
        <v>84</v>
      </c>
      <c r="K1310" t="s">
        <v>21</v>
      </c>
      <c r="L1310" t="s">
        <v>22</v>
      </c>
      <c r="M1310" t="s">
        <v>32</v>
      </c>
      <c r="O1310" s="3" t="str">
        <f t="shared" si="121"/>
        <v>Consistent</v>
      </c>
      <c r="P1310" t="str">
        <f t="shared" si="122"/>
        <v>Not Rated</v>
      </c>
      <c r="Q1310" s="4">
        <f t="shared" si="123"/>
        <v>67.09</v>
      </c>
      <c r="R1310" s="4">
        <f t="shared" si="124"/>
        <v>6.7090000000000005</v>
      </c>
      <c r="S1310" s="4">
        <f t="shared" si="125"/>
        <v>60.381</v>
      </c>
    </row>
    <row r="1311" spans="1:19" hidden="1" x14ac:dyDescent="0.35">
      <c r="A1311" t="s">
        <v>17588</v>
      </c>
      <c r="B1311" t="s">
        <v>17589</v>
      </c>
      <c r="C1311" s="1">
        <v>45389</v>
      </c>
      <c r="D1311" t="s">
        <v>101</v>
      </c>
      <c r="E1311" t="s">
        <v>107</v>
      </c>
      <c r="F1311" s="3">
        <v>1</v>
      </c>
      <c r="G1311" s="3" t="str">
        <f t="shared" si="120"/>
        <v>Valid Quantity</v>
      </c>
      <c r="H1311" s="2" t="s">
        <v>7273</v>
      </c>
      <c r="I1311" s="3">
        <v>0</v>
      </c>
      <c r="J1311" t="s">
        <v>67</v>
      </c>
      <c r="K1311" t="s">
        <v>153</v>
      </c>
      <c r="L1311" t="s">
        <v>120</v>
      </c>
      <c r="M1311" t="s">
        <v>23</v>
      </c>
      <c r="N1311" s="3">
        <v>5</v>
      </c>
      <c r="O1311" s="3" t="str">
        <f t="shared" si="121"/>
        <v>Consistent</v>
      </c>
      <c r="P1311" t="str">
        <f t="shared" si="122"/>
        <v>Excellent</v>
      </c>
      <c r="Q1311" s="4">
        <f t="shared" si="123"/>
        <v>24</v>
      </c>
      <c r="R1311" s="4">
        <f t="shared" si="124"/>
        <v>0</v>
      </c>
      <c r="S1311" s="4">
        <f t="shared" si="125"/>
        <v>24</v>
      </c>
    </row>
    <row r="1312" spans="1:19" hidden="1" x14ac:dyDescent="0.35">
      <c r="A1312" t="s">
        <v>18149</v>
      </c>
      <c r="B1312" t="s">
        <v>13193</v>
      </c>
      <c r="C1312" s="1">
        <v>45389</v>
      </c>
      <c r="D1312" t="s">
        <v>81</v>
      </c>
      <c r="E1312" t="s">
        <v>143</v>
      </c>
      <c r="F1312" s="3">
        <v>3</v>
      </c>
      <c r="G1312" s="3" t="str">
        <f t="shared" si="120"/>
        <v>Valid Quantity</v>
      </c>
      <c r="H1312" s="2" t="s">
        <v>18150</v>
      </c>
      <c r="I1312" s="3">
        <v>0</v>
      </c>
      <c r="J1312" t="s">
        <v>54</v>
      </c>
      <c r="K1312" t="s">
        <v>119</v>
      </c>
      <c r="L1312" t="s">
        <v>120</v>
      </c>
      <c r="M1312" t="s">
        <v>75</v>
      </c>
      <c r="O1312" s="3" t="str">
        <f t="shared" si="121"/>
        <v>Consistent</v>
      </c>
      <c r="P1312" t="str">
        <f t="shared" si="122"/>
        <v>Not Rated</v>
      </c>
      <c r="Q1312" s="4">
        <f t="shared" si="123"/>
        <v>292.53000000000003</v>
      </c>
      <c r="R1312" s="4">
        <f t="shared" si="124"/>
        <v>0</v>
      </c>
      <c r="S1312" s="4">
        <f t="shared" si="125"/>
        <v>292.53000000000003</v>
      </c>
    </row>
    <row r="1313" spans="1:19" hidden="1" x14ac:dyDescent="0.35">
      <c r="A1313" t="s">
        <v>20239</v>
      </c>
      <c r="B1313" t="s">
        <v>6291</v>
      </c>
      <c r="C1313" s="1">
        <v>45389</v>
      </c>
      <c r="D1313" t="s">
        <v>116</v>
      </c>
      <c r="E1313" t="s">
        <v>447</v>
      </c>
      <c r="F1313" s="3">
        <v>3</v>
      </c>
      <c r="G1313" s="3" t="str">
        <f t="shared" si="120"/>
        <v>Valid Quantity</v>
      </c>
      <c r="H1313" s="2" t="s">
        <v>15300</v>
      </c>
      <c r="I1313" s="3">
        <v>5</v>
      </c>
      <c r="J1313" t="s">
        <v>67</v>
      </c>
      <c r="K1313" t="s">
        <v>91</v>
      </c>
      <c r="L1313" t="s">
        <v>41</v>
      </c>
      <c r="M1313" t="s">
        <v>75</v>
      </c>
      <c r="O1313" s="3" t="str">
        <f t="shared" si="121"/>
        <v>Consistent</v>
      </c>
      <c r="P1313" t="str">
        <f t="shared" si="122"/>
        <v>Not Rated</v>
      </c>
      <c r="Q1313" s="4">
        <f t="shared" si="123"/>
        <v>55.800000000000004</v>
      </c>
      <c r="R1313" s="4">
        <f t="shared" si="124"/>
        <v>2.79</v>
      </c>
      <c r="S1313" s="4">
        <f t="shared" si="125"/>
        <v>53.010000000000005</v>
      </c>
    </row>
    <row r="1314" spans="1:19" hidden="1" x14ac:dyDescent="0.35">
      <c r="A1314" t="s">
        <v>20638</v>
      </c>
      <c r="B1314" t="s">
        <v>4913</v>
      </c>
      <c r="C1314" s="1">
        <v>45389</v>
      </c>
      <c r="D1314" t="s">
        <v>116</v>
      </c>
      <c r="E1314" t="s">
        <v>479</v>
      </c>
      <c r="F1314" s="3">
        <v>4</v>
      </c>
      <c r="G1314" s="3" t="str">
        <f t="shared" si="120"/>
        <v>Valid Quantity</v>
      </c>
      <c r="H1314" s="2" t="s">
        <v>20639</v>
      </c>
      <c r="I1314" s="3">
        <v>5</v>
      </c>
      <c r="J1314" t="s">
        <v>54</v>
      </c>
      <c r="K1314" t="s">
        <v>124</v>
      </c>
      <c r="L1314" t="s">
        <v>61</v>
      </c>
      <c r="M1314" t="s">
        <v>32</v>
      </c>
      <c r="O1314" s="3" t="str">
        <f t="shared" si="121"/>
        <v>Consistent</v>
      </c>
      <c r="P1314" t="str">
        <f t="shared" si="122"/>
        <v>Not Rated</v>
      </c>
      <c r="Q1314" s="4">
        <f t="shared" si="123"/>
        <v>791.56</v>
      </c>
      <c r="R1314" s="4">
        <f t="shared" si="124"/>
        <v>39.577999999999996</v>
      </c>
      <c r="S1314" s="4">
        <f t="shared" si="125"/>
        <v>751.98199999999997</v>
      </c>
    </row>
    <row r="1315" spans="1:19" hidden="1" x14ac:dyDescent="0.35">
      <c r="A1315" t="s">
        <v>21033</v>
      </c>
      <c r="B1315" t="s">
        <v>14440</v>
      </c>
      <c r="C1315" s="1">
        <v>45389</v>
      </c>
      <c r="D1315" t="s">
        <v>116</v>
      </c>
      <c r="E1315" t="s">
        <v>117</v>
      </c>
      <c r="F1315" s="3">
        <v>5</v>
      </c>
      <c r="G1315" s="3" t="str">
        <f t="shared" si="120"/>
        <v>Valid Quantity</v>
      </c>
      <c r="H1315" s="2" t="s">
        <v>17714</v>
      </c>
      <c r="I1315" s="3">
        <v>5</v>
      </c>
      <c r="J1315" t="s">
        <v>54</v>
      </c>
      <c r="K1315" t="s">
        <v>49</v>
      </c>
      <c r="L1315" t="s">
        <v>22</v>
      </c>
      <c r="M1315" t="s">
        <v>23</v>
      </c>
      <c r="N1315" s="3">
        <v>4</v>
      </c>
      <c r="O1315" s="3" t="str">
        <f t="shared" si="121"/>
        <v>Consistent</v>
      </c>
      <c r="P1315" t="str">
        <f t="shared" si="122"/>
        <v>Good</v>
      </c>
      <c r="Q1315" s="4">
        <f t="shared" si="123"/>
        <v>870.3</v>
      </c>
      <c r="R1315" s="4">
        <f t="shared" si="124"/>
        <v>43.515000000000001</v>
      </c>
      <c r="S1315" s="4">
        <f t="shared" si="125"/>
        <v>826.78499999999997</v>
      </c>
    </row>
    <row r="1316" spans="1:19" hidden="1" x14ac:dyDescent="0.35">
      <c r="A1316" t="s">
        <v>22391</v>
      </c>
      <c r="B1316" t="s">
        <v>1256</v>
      </c>
      <c r="C1316" s="1">
        <v>45389</v>
      </c>
      <c r="D1316" t="s">
        <v>81</v>
      </c>
      <c r="E1316" t="s">
        <v>178</v>
      </c>
      <c r="F1316" s="3">
        <v>1</v>
      </c>
      <c r="G1316" s="3" t="str">
        <f t="shared" si="120"/>
        <v>Valid Quantity</v>
      </c>
      <c r="H1316" s="2" t="s">
        <v>8642</v>
      </c>
      <c r="I1316" s="3">
        <v>0</v>
      </c>
      <c r="J1316" t="s">
        <v>84</v>
      </c>
      <c r="K1316" t="s">
        <v>281</v>
      </c>
      <c r="L1316" t="s">
        <v>31</v>
      </c>
      <c r="M1316" t="s">
        <v>75</v>
      </c>
      <c r="O1316" s="3" t="str">
        <f t="shared" si="121"/>
        <v>Consistent</v>
      </c>
      <c r="P1316" t="str">
        <f t="shared" si="122"/>
        <v>Not Rated</v>
      </c>
      <c r="Q1316" s="4">
        <f t="shared" si="123"/>
        <v>81.78</v>
      </c>
      <c r="R1316" s="4">
        <f t="shared" si="124"/>
        <v>0</v>
      </c>
      <c r="S1316" s="4">
        <f t="shared" si="125"/>
        <v>81.78</v>
      </c>
    </row>
    <row r="1317" spans="1:19" hidden="1" x14ac:dyDescent="0.35">
      <c r="A1317" t="s">
        <v>166</v>
      </c>
      <c r="B1317" t="s">
        <v>167</v>
      </c>
      <c r="C1317" s="1">
        <v>45390</v>
      </c>
      <c r="D1317" t="s">
        <v>116</v>
      </c>
      <c r="E1317" t="s">
        <v>117</v>
      </c>
      <c r="F1317" s="3">
        <v>1</v>
      </c>
      <c r="G1317" s="3" t="str">
        <f t="shared" si="120"/>
        <v>Valid Quantity</v>
      </c>
      <c r="H1317" s="2" t="s">
        <v>168</v>
      </c>
      <c r="I1317" s="3">
        <v>15</v>
      </c>
      <c r="J1317" t="s">
        <v>84</v>
      </c>
      <c r="K1317" t="s">
        <v>153</v>
      </c>
      <c r="L1317" t="s">
        <v>120</v>
      </c>
      <c r="M1317" t="s">
        <v>23</v>
      </c>
      <c r="N1317" s="3">
        <v>4</v>
      </c>
      <c r="O1317" s="3" t="str">
        <f t="shared" si="121"/>
        <v>Consistent</v>
      </c>
      <c r="P1317" t="str">
        <f t="shared" si="122"/>
        <v>Good</v>
      </c>
      <c r="Q1317" s="4">
        <f t="shared" si="123"/>
        <v>70.45</v>
      </c>
      <c r="R1317" s="4">
        <f t="shared" si="124"/>
        <v>10.567500000000001</v>
      </c>
      <c r="S1317" s="4">
        <f t="shared" si="125"/>
        <v>59.8825</v>
      </c>
    </row>
    <row r="1318" spans="1:19" hidden="1" x14ac:dyDescent="0.35">
      <c r="A1318" t="s">
        <v>4897</v>
      </c>
      <c r="B1318" t="s">
        <v>3128</v>
      </c>
      <c r="C1318" s="1">
        <v>45390</v>
      </c>
      <c r="D1318" t="s">
        <v>17</v>
      </c>
      <c r="E1318" t="s">
        <v>89</v>
      </c>
      <c r="F1318" s="3">
        <v>3</v>
      </c>
      <c r="G1318" s="3" t="str">
        <f t="shared" si="120"/>
        <v>Valid Quantity</v>
      </c>
      <c r="H1318" s="2" t="s">
        <v>4898</v>
      </c>
      <c r="I1318" s="3">
        <v>0</v>
      </c>
      <c r="J1318" t="s">
        <v>39</v>
      </c>
      <c r="K1318" t="s">
        <v>467</v>
      </c>
      <c r="L1318" t="s">
        <v>120</v>
      </c>
      <c r="M1318" t="s">
        <v>185</v>
      </c>
      <c r="O1318" s="3" t="str">
        <f t="shared" si="121"/>
        <v>Consistent</v>
      </c>
      <c r="P1318" t="str">
        <f t="shared" si="122"/>
        <v>Not Rated</v>
      </c>
      <c r="Q1318" s="4">
        <f t="shared" si="123"/>
        <v>86.49</v>
      </c>
      <c r="R1318" s="4">
        <f t="shared" si="124"/>
        <v>0</v>
      </c>
      <c r="S1318" s="4">
        <f t="shared" si="125"/>
        <v>86.49</v>
      </c>
    </row>
    <row r="1319" spans="1:19" hidden="1" x14ac:dyDescent="0.35">
      <c r="A1319" t="s">
        <v>5190</v>
      </c>
      <c r="B1319" t="s">
        <v>5191</v>
      </c>
      <c r="C1319" s="1">
        <v>45390</v>
      </c>
      <c r="D1319" t="s">
        <v>64</v>
      </c>
      <c r="E1319" t="s">
        <v>305</v>
      </c>
      <c r="F1319" s="3">
        <v>1</v>
      </c>
      <c r="G1319" s="3" t="str">
        <f t="shared" si="120"/>
        <v>Valid Quantity</v>
      </c>
      <c r="H1319" s="2" t="s">
        <v>5192</v>
      </c>
      <c r="I1319" s="3">
        <v>0</v>
      </c>
      <c r="J1319" t="s">
        <v>20</v>
      </c>
      <c r="K1319" t="s">
        <v>119</v>
      </c>
      <c r="L1319" t="s">
        <v>120</v>
      </c>
      <c r="M1319" t="s">
        <v>75</v>
      </c>
      <c r="O1319" s="3" t="str">
        <f t="shared" si="121"/>
        <v>Consistent</v>
      </c>
      <c r="P1319" t="str">
        <f t="shared" si="122"/>
        <v>Not Rated</v>
      </c>
      <c r="Q1319" s="4">
        <f t="shared" si="123"/>
        <v>17.059999999999999</v>
      </c>
      <c r="R1319" s="4">
        <f t="shared" si="124"/>
        <v>0</v>
      </c>
      <c r="S1319" s="4">
        <f t="shared" si="125"/>
        <v>17.059999999999999</v>
      </c>
    </row>
    <row r="1320" spans="1:19" hidden="1" x14ac:dyDescent="0.35">
      <c r="A1320" t="s">
        <v>5341</v>
      </c>
      <c r="B1320" t="s">
        <v>158</v>
      </c>
      <c r="C1320" s="1">
        <v>45390</v>
      </c>
      <c r="D1320" t="s">
        <v>36</v>
      </c>
      <c r="E1320" t="s">
        <v>250</v>
      </c>
      <c r="F1320" s="3">
        <v>1</v>
      </c>
      <c r="G1320" s="3" t="str">
        <f t="shared" si="120"/>
        <v>Valid Quantity</v>
      </c>
      <c r="H1320" s="2" t="s">
        <v>5342</v>
      </c>
      <c r="I1320" s="3">
        <v>15</v>
      </c>
      <c r="J1320" t="s">
        <v>67</v>
      </c>
      <c r="K1320" t="s">
        <v>206</v>
      </c>
      <c r="L1320" t="s">
        <v>41</v>
      </c>
      <c r="M1320" t="s">
        <v>185</v>
      </c>
      <c r="O1320" s="3" t="str">
        <f t="shared" si="121"/>
        <v>Consistent</v>
      </c>
      <c r="P1320" t="str">
        <f t="shared" si="122"/>
        <v>Not Rated</v>
      </c>
      <c r="Q1320" s="4">
        <f t="shared" si="123"/>
        <v>67.989999999999995</v>
      </c>
      <c r="R1320" s="4">
        <f t="shared" si="124"/>
        <v>10.198499999999999</v>
      </c>
      <c r="S1320" s="4">
        <f t="shared" si="125"/>
        <v>57.791499999999999</v>
      </c>
    </row>
    <row r="1321" spans="1:19" hidden="1" x14ac:dyDescent="0.35">
      <c r="A1321" t="s">
        <v>7013</v>
      </c>
      <c r="B1321" t="s">
        <v>7014</v>
      </c>
      <c r="C1321" s="1">
        <v>45390</v>
      </c>
      <c r="D1321" t="s">
        <v>64</v>
      </c>
      <c r="E1321" t="s">
        <v>129</v>
      </c>
      <c r="F1321" s="3">
        <v>1</v>
      </c>
      <c r="G1321" s="3" t="str">
        <f t="shared" si="120"/>
        <v>Valid Quantity</v>
      </c>
      <c r="H1321" s="2" t="s">
        <v>7015</v>
      </c>
      <c r="I1321" s="3">
        <v>10</v>
      </c>
      <c r="J1321" t="s">
        <v>54</v>
      </c>
      <c r="K1321" t="s">
        <v>91</v>
      </c>
      <c r="L1321" t="s">
        <v>41</v>
      </c>
      <c r="M1321" t="s">
        <v>23</v>
      </c>
      <c r="O1321" s="3" t="str">
        <f t="shared" si="121"/>
        <v>Consistent</v>
      </c>
      <c r="P1321" t="str">
        <f t="shared" si="122"/>
        <v>Not Rated</v>
      </c>
      <c r="Q1321" s="4">
        <f t="shared" si="123"/>
        <v>12.39</v>
      </c>
      <c r="R1321" s="4">
        <f t="shared" si="124"/>
        <v>1.2390000000000001</v>
      </c>
      <c r="S1321" s="4">
        <f t="shared" si="125"/>
        <v>11.151</v>
      </c>
    </row>
    <row r="1322" spans="1:19" hidden="1" x14ac:dyDescent="0.35">
      <c r="A1322" t="s">
        <v>10924</v>
      </c>
      <c r="B1322" t="s">
        <v>10925</v>
      </c>
      <c r="C1322" s="1">
        <v>45390</v>
      </c>
      <c r="D1322" t="s">
        <v>81</v>
      </c>
      <c r="E1322" t="s">
        <v>82</v>
      </c>
      <c r="F1322" s="3">
        <v>4</v>
      </c>
      <c r="G1322" s="3" t="str">
        <f t="shared" si="120"/>
        <v>Valid Quantity</v>
      </c>
      <c r="H1322" s="2" t="s">
        <v>10926</v>
      </c>
      <c r="I1322" s="3">
        <v>15</v>
      </c>
      <c r="J1322" t="s">
        <v>54</v>
      </c>
      <c r="K1322" t="s">
        <v>124</v>
      </c>
      <c r="L1322" t="s">
        <v>61</v>
      </c>
      <c r="M1322" t="s">
        <v>32</v>
      </c>
      <c r="O1322" s="3" t="str">
        <f t="shared" si="121"/>
        <v>Consistent</v>
      </c>
      <c r="P1322" t="str">
        <f t="shared" si="122"/>
        <v>Not Rated</v>
      </c>
      <c r="Q1322" s="4">
        <f t="shared" si="123"/>
        <v>241.84</v>
      </c>
      <c r="R1322" s="4">
        <f t="shared" si="124"/>
        <v>36.275999999999996</v>
      </c>
      <c r="S1322" s="4">
        <f t="shared" si="125"/>
        <v>205.56400000000002</v>
      </c>
    </row>
    <row r="1323" spans="1:19" hidden="1" x14ac:dyDescent="0.35">
      <c r="A1323" t="s">
        <v>11021</v>
      </c>
      <c r="B1323" t="s">
        <v>8894</v>
      </c>
      <c r="C1323" s="1">
        <v>45390</v>
      </c>
      <c r="D1323" t="s">
        <v>116</v>
      </c>
      <c r="E1323" t="s">
        <v>117</v>
      </c>
      <c r="F1323" s="3">
        <v>2</v>
      </c>
      <c r="G1323" s="3" t="str">
        <f t="shared" si="120"/>
        <v>Valid Quantity</v>
      </c>
      <c r="H1323" s="2" t="s">
        <v>2128</v>
      </c>
      <c r="I1323" s="3">
        <v>20</v>
      </c>
      <c r="J1323" t="s">
        <v>48</v>
      </c>
      <c r="K1323" t="s">
        <v>30</v>
      </c>
      <c r="L1323" t="s">
        <v>31</v>
      </c>
      <c r="M1323" t="s">
        <v>23</v>
      </c>
      <c r="N1323" s="3">
        <v>5</v>
      </c>
      <c r="O1323" s="3" t="str">
        <f t="shared" si="121"/>
        <v>Consistent</v>
      </c>
      <c r="P1323" t="str">
        <f t="shared" si="122"/>
        <v>Excellent</v>
      </c>
      <c r="Q1323" s="4">
        <f t="shared" si="123"/>
        <v>72.959999999999994</v>
      </c>
      <c r="R1323" s="4">
        <f t="shared" si="124"/>
        <v>14.591999999999999</v>
      </c>
      <c r="S1323" s="4">
        <f t="shared" si="125"/>
        <v>58.367999999999995</v>
      </c>
    </row>
    <row r="1324" spans="1:19" hidden="1" x14ac:dyDescent="0.35">
      <c r="A1324" t="s">
        <v>11750</v>
      </c>
      <c r="B1324" t="s">
        <v>11751</v>
      </c>
      <c r="C1324" s="1">
        <v>45390</v>
      </c>
      <c r="D1324" t="s">
        <v>64</v>
      </c>
      <c r="E1324" t="s">
        <v>851</v>
      </c>
      <c r="F1324" s="3">
        <v>2</v>
      </c>
      <c r="G1324" s="3" t="str">
        <f t="shared" si="120"/>
        <v>Valid Quantity</v>
      </c>
      <c r="H1324" s="2" t="s">
        <v>11752</v>
      </c>
      <c r="I1324" s="3">
        <v>0</v>
      </c>
      <c r="J1324" t="s">
        <v>84</v>
      </c>
      <c r="K1324" t="s">
        <v>162</v>
      </c>
      <c r="L1324" t="s">
        <v>163</v>
      </c>
      <c r="M1324" t="s">
        <v>23</v>
      </c>
      <c r="N1324" s="3">
        <v>3</v>
      </c>
      <c r="O1324" s="3" t="str">
        <f t="shared" si="121"/>
        <v>Consistent</v>
      </c>
      <c r="P1324" t="str">
        <f t="shared" si="122"/>
        <v>Average</v>
      </c>
      <c r="Q1324" s="4">
        <f t="shared" si="123"/>
        <v>215.82</v>
      </c>
      <c r="R1324" s="4">
        <f t="shared" si="124"/>
        <v>0</v>
      </c>
      <c r="S1324" s="4">
        <f t="shared" si="125"/>
        <v>215.82</v>
      </c>
    </row>
    <row r="1325" spans="1:19" hidden="1" x14ac:dyDescent="0.35">
      <c r="A1325" t="s">
        <v>14859</v>
      </c>
      <c r="B1325" t="s">
        <v>1791</v>
      </c>
      <c r="C1325" s="1">
        <v>45390</v>
      </c>
      <c r="D1325" t="s">
        <v>17</v>
      </c>
      <c r="E1325" t="s">
        <v>18</v>
      </c>
      <c r="F1325" s="3">
        <v>2</v>
      </c>
      <c r="G1325" s="3" t="str">
        <f t="shared" si="120"/>
        <v>Valid Quantity</v>
      </c>
      <c r="H1325" s="2" t="s">
        <v>1804</v>
      </c>
      <c r="I1325" s="3">
        <v>25</v>
      </c>
      <c r="J1325" t="s">
        <v>84</v>
      </c>
      <c r="K1325" t="s">
        <v>131</v>
      </c>
      <c r="L1325" t="s">
        <v>86</v>
      </c>
      <c r="M1325" t="s">
        <v>68</v>
      </c>
      <c r="O1325" s="3" t="str">
        <f t="shared" si="121"/>
        <v>Consistent</v>
      </c>
      <c r="P1325" t="str">
        <f t="shared" si="122"/>
        <v>Not Rated</v>
      </c>
      <c r="Q1325" s="4">
        <f t="shared" si="123"/>
        <v>31.74</v>
      </c>
      <c r="R1325" s="4">
        <f t="shared" si="124"/>
        <v>7.9349999999999996</v>
      </c>
      <c r="S1325" s="4">
        <f t="shared" si="125"/>
        <v>23.805</v>
      </c>
    </row>
    <row r="1326" spans="1:19" hidden="1" x14ac:dyDescent="0.35">
      <c r="A1326" t="s">
        <v>14870</v>
      </c>
      <c r="B1326" t="s">
        <v>4530</v>
      </c>
      <c r="C1326" s="1">
        <v>45390</v>
      </c>
      <c r="D1326" t="s">
        <v>17</v>
      </c>
      <c r="E1326" t="s">
        <v>89</v>
      </c>
      <c r="F1326" s="3">
        <v>1</v>
      </c>
      <c r="G1326" s="3" t="str">
        <f t="shared" si="120"/>
        <v>Valid Quantity</v>
      </c>
      <c r="H1326" s="2" t="s">
        <v>9419</v>
      </c>
      <c r="I1326" s="3">
        <v>0</v>
      </c>
      <c r="J1326" t="s">
        <v>20</v>
      </c>
      <c r="K1326" t="s">
        <v>467</v>
      </c>
      <c r="L1326" t="s">
        <v>120</v>
      </c>
      <c r="M1326" t="s">
        <v>75</v>
      </c>
      <c r="O1326" s="3" t="str">
        <f t="shared" si="121"/>
        <v>Consistent</v>
      </c>
      <c r="P1326" t="str">
        <f t="shared" si="122"/>
        <v>Not Rated</v>
      </c>
      <c r="Q1326" s="4">
        <f t="shared" si="123"/>
        <v>29.68</v>
      </c>
      <c r="R1326" s="4">
        <f t="shared" si="124"/>
        <v>0</v>
      </c>
      <c r="S1326" s="4">
        <f t="shared" si="125"/>
        <v>29.68</v>
      </c>
    </row>
    <row r="1327" spans="1:19" hidden="1" x14ac:dyDescent="0.35">
      <c r="A1327" t="s">
        <v>15824</v>
      </c>
      <c r="B1327" t="s">
        <v>15825</v>
      </c>
      <c r="C1327" s="1">
        <v>45390</v>
      </c>
      <c r="D1327" t="s">
        <v>64</v>
      </c>
      <c r="E1327" t="s">
        <v>713</v>
      </c>
      <c r="F1327" s="3">
        <v>1</v>
      </c>
      <c r="G1327" s="3" t="str">
        <f t="shared" si="120"/>
        <v>Valid Quantity</v>
      </c>
      <c r="H1327" s="2" t="s">
        <v>15826</v>
      </c>
      <c r="I1327" s="3">
        <v>0</v>
      </c>
      <c r="J1327" t="s">
        <v>84</v>
      </c>
      <c r="K1327" t="s">
        <v>85</v>
      </c>
      <c r="L1327" t="s">
        <v>86</v>
      </c>
      <c r="M1327" t="s">
        <v>23</v>
      </c>
      <c r="N1327" s="3">
        <v>5</v>
      </c>
      <c r="O1327" s="3" t="str">
        <f t="shared" si="121"/>
        <v>Consistent</v>
      </c>
      <c r="P1327" t="str">
        <f t="shared" si="122"/>
        <v>Excellent</v>
      </c>
      <c r="Q1327" s="4">
        <f t="shared" si="123"/>
        <v>88.12</v>
      </c>
      <c r="R1327" s="4">
        <f t="shared" si="124"/>
        <v>0</v>
      </c>
      <c r="S1327" s="4">
        <f t="shared" si="125"/>
        <v>88.12</v>
      </c>
    </row>
    <row r="1328" spans="1:19" hidden="1" x14ac:dyDescent="0.35">
      <c r="A1328" t="s">
        <v>15872</v>
      </c>
      <c r="B1328" t="s">
        <v>15873</v>
      </c>
      <c r="C1328" s="1">
        <v>45390</v>
      </c>
      <c r="D1328" t="s">
        <v>64</v>
      </c>
      <c r="E1328" t="s">
        <v>129</v>
      </c>
      <c r="F1328" s="3">
        <v>4</v>
      </c>
      <c r="G1328" s="3" t="str">
        <f t="shared" si="120"/>
        <v>Valid Quantity</v>
      </c>
      <c r="H1328" s="2" t="s">
        <v>10633</v>
      </c>
      <c r="I1328" s="3">
        <v>0</v>
      </c>
      <c r="J1328" t="s">
        <v>48</v>
      </c>
      <c r="K1328" t="s">
        <v>212</v>
      </c>
      <c r="L1328" t="s">
        <v>61</v>
      </c>
      <c r="M1328" t="s">
        <v>23</v>
      </c>
      <c r="N1328" s="3">
        <v>5</v>
      </c>
      <c r="O1328" s="3" t="str">
        <f t="shared" si="121"/>
        <v>Consistent</v>
      </c>
      <c r="P1328" t="str">
        <f t="shared" si="122"/>
        <v>Excellent</v>
      </c>
      <c r="Q1328" s="4">
        <f t="shared" si="123"/>
        <v>171.2</v>
      </c>
      <c r="R1328" s="4">
        <f t="shared" si="124"/>
        <v>0</v>
      </c>
      <c r="S1328" s="4">
        <f t="shared" si="125"/>
        <v>171.2</v>
      </c>
    </row>
    <row r="1329" spans="1:19" hidden="1" x14ac:dyDescent="0.35">
      <c r="A1329" t="s">
        <v>16905</v>
      </c>
      <c r="B1329" t="s">
        <v>12520</v>
      </c>
      <c r="C1329" s="1">
        <v>45390</v>
      </c>
      <c r="D1329" t="s">
        <v>45</v>
      </c>
      <c r="E1329" t="s">
        <v>46</v>
      </c>
      <c r="F1329" s="3">
        <v>2</v>
      </c>
      <c r="G1329" s="3" t="str">
        <f t="shared" si="120"/>
        <v>Valid Quantity</v>
      </c>
      <c r="H1329" s="2" t="s">
        <v>5340</v>
      </c>
      <c r="I1329" s="3">
        <v>10</v>
      </c>
      <c r="J1329" t="s">
        <v>48</v>
      </c>
      <c r="K1329" t="s">
        <v>206</v>
      </c>
      <c r="L1329" t="s">
        <v>41</v>
      </c>
      <c r="M1329" t="s">
        <v>32</v>
      </c>
      <c r="N1329" s="3">
        <v>0</v>
      </c>
      <c r="O1329" s="3" t="str">
        <f t="shared" si="121"/>
        <v>Consistent</v>
      </c>
      <c r="P1329" t="str">
        <f t="shared" si="122"/>
        <v>Not Rated</v>
      </c>
      <c r="Q1329" s="4">
        <f t="shared" si="123"/>
        <v>93.16</v>
      </c>
      <c r="R1329" s="4">
        <f t="shared" si="124"/>
        <v>9.3159999999999989</v>
      </c>
      <c r="S1329" s="4">
        <f t="shared" si="125"/>
        <v>83.843999999999994</v>
      </c>
    </row>
    <row r="1330" spans="1:19" hidden="1" x14ac:dyDescent="0.35">
      <c r="A1330" t="s">
        <v>18222</v>
      </c>
      <c r="B1330" t="s">
        <v>8766</v>
      </c>
      <c r="C1330" s="1">
        <v>45390</v>
      </c>
      <c r="D1330" t="s">
        <v>101</v>
      </c>
      <c r="E1330" t="s">
        <v>102</v>
      </c>
      <c r="F1330" s="3">
        <v>3</v>
      </c>
      <c r="G1330" s="3" t="str">
        <f t="shared" si="120"/>
        <v>Valid Quantity</v>
      </c>
      <c r="H1330" s="2" t="s">
        <v>15003</v>
      </c>
      <c r="I1330" s="3">
        <v>5</v>
      </c>
      <c r="J1330" t="s">
        <v>48</v>
      </c>
      <c r="K1330" t="s">
        <v>49</v>
      </c>
      <c r="L1330" t="s">
        <v>22</v>
      </c>
      <c r="M1330" t="s">
        <v>185</v>
      </c>
      <c r="N1330" s="3">
        <v>0</v>
      </c>
      <c r="O1330" s="3" t="str">
        <f t="shared" si="121"/>
        <v>Consistent</v>
      </c>
      <c r="P1330" t="str">
        <f t="shared" si="122"/>
        <v>Not Rated</v>
      </c>
      <c r="Q1330" s="4">
        <f t="shared" si="123"/>
        <v>248.19</v>
      </c>
      <c r="R1330" s="4">
        <f t="shared" si="124"/>
        <v>12.409500000000001</v>
      </c>
      <c r="S1330" s="4">
        <f t="shared" si="125"/>
        <v>235.78049999999999</v>
      </c>
    </row>
    <row r="1331" spans="1:19" hidden="1" x14ac:dyDescent="0.35">
      <c r="A1331" t="s">
        <v>18786</v>
      </c>
      <c r="B1331" t="s">
        <v>11140</v>
      </c>
      <c r="C1331" s="1">
        <v>45390</v>
      </c>
      <c r="D1331" t="s">
        <v>159</v>
      </c>
      <c r="E1331" t="s">
        <v>239</v>
      </c>
      <c r="F1331" s="3">
        <v>3</v>
      </c>
      <c r="G1331" s="3" t="str">
        <f t="shared" si="120"/>
        <v>Valid Quantity</v>
      </c>
      <c r="H1331" s="2" t="s">
        <v>6770</v>
      </c>
      <c r="I1331" s="3">
        <v>0</v>
      </c>
      <c r="J1331" t="s">
        <v>48</v>
      </c>
      <c r="K1331" t="s">
        <v>131</v>
      </c>
      <c r="L1331" t="s">
        <v>86</v>
      </c>
      <c r="M1331" t="s">
        <v>23</v>
      </c>
      <c r="N1331" s="3">
        <v>4</v>
      </c>
      <c r="O1331" s="3" t="str">
        <f t="shared" si="121"/>
        <v>Consistent</v>
      </c>
      <c r="P1331" t="str">
        <f t="shared" si="122"/>
        <v>Good</v>
      </c>
      <c r="Q1331" s="4">
        <f t="shared" si="123"/>
        <v>88.92</v>
      </c>
      <c r="R1331" s="4">
        <f t="shared" si="124"/>
        <v>0</v>
      </c>
      <c r="S1331" s="4">
        <f t="shared" si="125"/>
        <v>88.92</v>
      </c>
    </row>
    <row r="1332" spans="1:19" hidden="1" x14ac:dyDescent="0.35">
      <c r="A1332" t="s">
        <v>19525</v>
      </c>
      <c r="B1332" t="s">
        <v>1323</v>
      </c>
      <c r="C1332" s="1">
        <v>45390</v>
      </c>
      <c r="D1332" t="s">
        <v>36</v>
      </c>
      <c r="E1332" t="s">
        <v>341</v>
      </c>
      <c r="F1332" s="3">
        <v>2</v>
      </c>
      <c r="G1332" s="3" t="str">
        <f t="shared" si="120"/>
        <v>Valid Quantity</v>
      </c>
      <c r="H1332" s="2" t="s">
        <v>19526</v>
      </c>
      <c r="I1332" s="3">
        <v>0</v>
      </c>
      <c r="J1332" t="s">
        <v>48</v>
      </c>
      <c r="K1332" t="s">
        <v>194</v>
      </c>
      <c r="L1332" t="s">
        <v>163</v>
      </c>
      <c r="M1332" t="s">
        <v>23</v>
      </c>
      <c r="N1332" s="3">
        <v>5</v>
      </c>
      <c r="O1332" s="3" t="str">
        <f t="shared" si="121"/>
        <v>Consistent</v>
      </c>
      <c r="P1332" t="str">
        <f t="shared" si="122"/>
        <v>Excellent</v>
      </c>
      <c r="Q1332" s="4">
        <f t="shared" si="123"/>
        <v>355.84</v>
      </c>
      <c r="R1332" s="4">
        <f t="shared" si="124"/>
        <v>0</v>
      </c>
      <c r="S1332" s="4">
        <f t="shared" si="125"/>
        <v>355.84</v>
      </c>
    </row>
    <row r="1333" spans="1:19" hidden="1" x14ac:dyDescent="0.35">
      <c r="A1333" t="s">
        <v>19815</v>
      </c>
      <c r="B1333" t="s">
        <v>14440</v>
      </c>
      <c r="C1333" s="1">
        <v>45390</v>
      </c>
      <c r="D1333" t="s">
        <v>116</v>
      </c>
      <c r="E1333" t="s">
        <v>286</v>
      </c>
      <c r="F1333" s="3">
        <v>1</v>
      </c>
      <c r="G1333" s="3" t="str">
        <f t="shared" si="120"/>
        <v>Valid Quantity</v>
      </c>
      <c r="H1333" s="2" t="s">
        <v>5654</v>
      </c>
      <c r="I1333" s="3">
        <v>0</v>
      </c>
      <c r="J1333" t="s">
        <v>20</v>
      </c>
      <c r="K1333" t="s">
        <v>30</v>
      </c>
      <c r="L1333" t="s">
        <v>31</v>
      </c>
      <c r="M1333" t="s">
        <v>23</v>
      </c>
      <c r="N1333" s="3">
        <v>1</v>
      </c>
      <c r="O1333" s="3" t="str">
        <f t="shared" si="121"/>
        <v>Consistent</v>
      </c>
      <c r="P1333" t="str">
        <f t="shared" si="122"/>
        <v>Very Bad</v>
      </c>
      <c r="Q1333" s="4">
        <f t="shared" si="123"/>
        <v>41.6</v>
      </c>
      <c r="R1333" s="4">
        <f t="shared" si="124"/>
        <v>0</v>
      </c>
      <c r="S1333" s="4">
        <f t="shared" si="125"/>
        <v>41.6</v>
      </c>
    </row>
    <row r="1334" spans="1:19" hidden="1" x14ac:dyDescent="0.35">
      <c r="A1334" t="s">
        <v>19979</v>
      </c>
      <c r="B1334" t="s">
        <v>57</v>
      </c>
      <c r="C1334" s="1">
        <v>45390</v>
      </c>
      <c r="D1334" t="s">
        <v>64</v>
      </c>
      <c r="E1334" t="s">
        <v>713</v>
      </c>
      <c r="F1334" s="3">
        <v>1</v>
      </c>
      <c r="G1334" s="3" t="str">
        <f t="shared" si="120"/>
        <v>Valid Quantity</v>
      </c>
      <c r="H1334" s="2" t="s">
        <v>1409</v>
      </c>
      <c r="I1334" s="3">
        <v>0</v>
      </c>
      <c r="J1334" t="s">
        <v>48</v>
      </c>
      <c r="K1334" t="s">
        <v>74</v>
      </c>
      <c r="L1334" t="s">
        <v>61</v>
      </c>
      <c r="M1334" t="s">
        <v>23</v>
      </c>
      <c r="N1334" s="3">
        <v>3</v>
      </c>
      <c r="O1334" s="3" t="str">
        <f t="shared" si="121"/>
        <v>Consistent</v>
      </c>
      <c r="P1334" t="str">
        <f t="shared" si="122"/>
        <v>Average</v>
      </c>
      <c r="Q1334" s="4">
        <f t="shared" si="123"/>
        <v>96.7</v>
      </c>
      <c r="R1334" s="4">
        <f t="shared" si="124"/>
        <v>0</v>
      </c>
      <c r="S1334" s="4">
        <f t="shared" si="125"/>
        <v>96.7</v>
      </c>
    </row>
    <row r="1335" spans="1:19" hidden="1" x14ac:dyDescent="0.35">
      <c r="A1335" t="s">
        <v>20163</v>
      </c>
      <c r="B1335" t="s">
        <v>443</v>
      </c>
      <c r="C1335" s="1">
        <v>45390</v>
      </c>
      <c r="D1335" t="s">
        <v>45</v>
      </c>
      <c r="E1335" t="s">
        <v>432</v>
      </c>
      <c r="F1335" s="3">
        <v>1</v>
      </c>
      <c r="G1335" s="3" t="str">
        <f t="shared" si="120"/>
        <v>Valid Quantity</v>
      </c>
      <c r="H1335" s="2" t="s">
        <v>18412</v>
      </c>
      <c r="I1335" s="3">
        <v>0</v>
      </c>
      <c r="J1335" t="s">
        <v>39</v>
      </c>
      <c r="K1335" t="s">
        <v>124</v>
      </c>
      <c r="L1335" t="s">
        <v>61</v>
      </c>
      <c r="M1335" t="s">
        <v>23</v>
      </c>
      <c r="N1335" s="3">
        <v>2</v>
      </c>
      <c r="O1335" s="3" t="str">
        <f t="shared" si="121"/>
        <v>Consistent</v>
      </c>
      <c r="P1335" t="str">
        <f t="shared" si="122"/>
        <v>Bad</v>
      </c>
      <c r="Q1335" s="4">
        <f t="shared" si="123"/>
        <v>43.06</v>
      </c>
      <c r="R1335" s="4">
        <f t="shared" si="124"/>
        <v>0</v>
      </c>
      <c r="S1335" s="4">
        <f t="shared" si="125"/>
        <v>43.06</v>
      </c>
    </row>
    <row r="1336" spans="1:19" hidden="1" x14ac:dyDescent="0.35">
      <c r="A1336" t="s">
        <v>2538</v>
      </c>
      <c r="B1336" t="s">
        <v>2539</v>
      </c>
      <c r="C1336" s="1">
        <v>45391</v>
      </c>
      <c r="D1336" t="s">
        <v>36</v>
      </c>
      <c r="E1336" t="s">
        <v>183</v>
      </c>
      <c r="F1336" s="3">
        <v>1</v>
      </c>
      <c r="G1336" s="3" t="str">
        <f t="shared" si="120"/>
        <v>Valid Quantity</v>
      </c>
      <c r="H1336" s="2" t="s">
        <v>2540</v>
      </c>
      <c r="I1336" s="3">
        <v>20</v>
      </c>
      <c r="J1336" t="s">
        <v>54</v>
      </c>
      <c r="K1336" t="s">
        <v>55</v>
      </c>
      <c r="L1336" t="s">
        <v>31</v>
      </c>
      <c r="M1336" t="s">
        <v>23</v>
      </c>
      <c r="O1336" s="3" t="str">
        <f t="shared" si="121"/>
        <v>Consistent</v>
      </c>
      <c r="P1336" t="str">
        <f t="shared" si="122"/>
        <v>Not Rated</v>
      </c>
      <c r="Q1336" s="4">
        <f t="shared" si="123"/>
        <v>69.989999999999995</v>
      </c>
      <c r="R1336" s="4">
        <f t="shared" si="124"/>
        <v>13.997999999999999</v>
      </c>
      <c r="S1336" s="4">
        <f t="shared" si="125"/>
        <v>55.991999999999997</v>
      </c>
    </row>
    <row r="1337" spans="1:19" hidden="1" x14ac:dyDescent="0.35">
      <c r="A1337" t="s">
        <v>5525</v>
      </c>
      <c r="B1337" t="s">
        <v>5526</v>
      </c>
      <c r="C1337" s="1">
        <v>45391</v>
      </c>
      <c r="D1337" t="s">
        <v>101</v>
      </c>
      <c r="E1337" t="s">
        <v>102</v>
      </c>
      <c r="F1337" s="3">
        <v>4</v>
      </c>
      <c r="G1337" s="3" t="str">
        <f t="shared" si="120"/>
        <v>Valid Quantity</v>
      </c>
      <c r="H1337" s="2" t="s">
        <v>5527</v>
      </c>
      <c r="I1337" s="3">
        <v>10</v>
      </c>
      <c r="J1337" t="s">
        <v>48</v>
      </c>
      <c r="K1337" t="s">
        <v>91</v>
      </c>
      <c r="L1337" t="s">
        <v>41</v>
      </c>
      <c r="M1337" t="s">
        <v>68</v>
      </c>
      <c r="N1337" s="3">
        <v>0</v>
      </c>
      <c r="O1337" s="3" t="str">
        <f t="shared" si="121"/>
        <v>Consistent</v>
      </c>
      <c r="P1337" t="str">
        <f t="shared" si="122"/>
        <v>Not Rated</v>
      </c>
      <c r="Q1337" s="4">
        <f t="shared" si="123"/>
        <v>227.4</v>
      </c>
      <c r="R1337" s="4">
        <f t="shared" si="124"/>
        <v>22.74</v>
      </c>
      <c r="S1337" s="4">
        <f t="shared" si="125"/>
        <v>204.66</v>
      </c>
    </row>
    <row r="1338" spans="1:19" hidden="1" x14ac:dyDescent="0.35">
      <c r="A1338" t="s">
        <v>10210</v>
      </c>
      <c r="B1338" t="s">
        <v>1981</v>
      </c>
      <c r="C1338" s="1">
        <v>45391</v>
      </c>
      <c r="D1338" t="s">
        <v>17</v>
      </c>
      <c r="E1338" t="s">
        <v>18</v>
      </c>
      <c r="F1338" s="3">
        <v>1</v>
      </c>
      <c r="G1338" s="3" t="str">
        <f t="shared" si="120"/>
        <v>Valid Quantity</v>
      </c>
      <c r="H1338" s="2" t="s">
        <v>4607</v>
      </c>
      <c r="I1338" s="3">
        <v>0</v>
      </c>
      <c r="J1338" t="s">
        <v>39</v>
      </c>
      <c r="K1338" t="s">
        <v>153</v>
      </c>
      <c r="L1338" t="s">
        <v>120</v>
      </c>
      <c r="M1338" t="s">
        <v>68</v>
      </c>
      <c r="O1338" s="3" t="str">
        <f t="shared" si="121"/>
        <v>Consistent</v>
      </c>
      <c r="P1338" t="str">
        <f t="shared" si="122"/>
        <v>Not Rated</v>
      </c>
      <c r="Q1338" s="4">
        <f t="shared" si="123"/>
        <v>35.35</v>
      </c>
      <c r="R1338" s="4">
        <f t="shared" si="124"/>
        <v>0</v>
      </c>
      <c r="S1338" s="4">
        <f t="shared" si="125"/>
        <v>35.35</v>
      </c>
    </row>
    <row r="1339" spans="1:19" hidden="1" x14ac:dyDescent="0.35">
      <c r="A1339" t="s">
        <v>16216</v>
      </c>
      <c r="B1339" t="s">
        <v>6568</v>
      </c>
      <c r="C1339" s="1">
        <v>45391</v>
      </c>
      <c r="D1339" t="s">
        <v>17</v>
      </c>
      <c r="E1339" t="s">
        <v>89</v>
      </c>
      <c r="F1339" s="3">
        <v>4</v>
      </c>
      <c r="G1339" s="3" t="str">
        <f t="shared" si="120"/>
        <v>Valid Quantity</v>
      </c>
      <c r="H1339" s="2" t="s">
        <v>7913</v>
      </c>
      <c r="I1339" s="3">
        <v>10</v>
      </c>
      <c r="J1339" t="s">
        <v>39</v>
      </c>
      <c r="K1339" t="s">
        <v>162</v>
      </c>
      <c r="L1339" t="s">
        <v>163</v>
      </c>
      <c r="M1339" t="s">
        <v>23</v>
      </c>
      <c r="N1339" s="3">
        <v>5</v>
      </c>
      <c r="O1339" s="3" t="str">
        <f t="shared" si="121"/>
        <v>Consistent</v>
      </c>
      <c r="P1339" t="str">
        <f t="shared" si="122"/>
        <v>Excellent</v>
      </c>
      <c r="Q1339" s="4">
        <f t="shared" si="123"/>
        <v>138.80000000000001</v>
      </c>
      <c r="R1339" s="4">
        <f t="shared" si="124"/>
        <v>13.88</v>
      </c>
      <c r="S1339" s="4">
        <f t="shared" si="125"/>
        <v>124.92000000000002</v>
      </c>
    </row>
    <row r="1340" spans="1:19" hidden="1" x14ac:dyDescent="0.35">
      <c r="A1340" t="s">
        <v>16747</v>
      </c>
      <c r="B1340" t="s">
        <v>2577</v>
      </c>
      <c r="C1340" s="1">
        <v>45391</v>
      </c>
      <c r="D1340" t="s">
        <v>101</v>
      </c>
      <c r="E1340" t="s">
        <v>136</v>
      </c>
      <c r="F1340" s="3">
        <v>2</v>
      </c>
      <c r="G1340" s="3" t="str">
        <f t="shared" si="120"/>
        <v>Valid Quantity</v>
      </c>
      <c r="H1340" s="2" t="s">
        <v>4590</v>
      </c>
      <c r="I1340" s="3">
        <v>5</v>
      </c>
      <c r="J1340" t="s">
        <v>39</v>
      </c>
      <c r="K1340" t="s">
        <v>162</v>
      </c>
      <c r="L1340" t="s">
        <v>163</v>
      </c>
      <c r="M1340" t="s">
        <v>23</v>
      </c>
      <c r="N1340" s="3">
        <v>3</v>
      </c>
      <c r="O1340" s="3" t="str">
        <f t="shared" si="121"/>
        <v>Consistent</v>
      </c>
      <c r="P1340" t="str">
        <f t="shared" si="122"/>
        <v>Average</v>
      </c>
      <c r="Q1340" s="4">
        <f t="shared" si="123"/>
        <v>20.52</v>
      </c>
      <c r="R1340" s="4">
        <f t="shared" si="124"/>
        <v>1.026</v>
      </c>
      <c r="S1340" s="4">
        <f t="shared" si="125"/>
        <v>19.494</v>
      </c>
    </row>
    <row r="1341" spans="1:19" hidden="1" x14ac:dyDescent="0.35">
      <c r="A1341" t="s">
        <v>17706</v>
      </c>
      <c r="B1341" t="s">
        <v>10723</v>
      </c>
      <c r="C1341" s="1">
        <v>45391</v>
      </c>
      <c r="D1341" t="s">
        <v>17</v>
      </c>
      <c r="E1341" t="s">
        <v>89</v>
      </c>
      <c r="F1341" s="3">
        <v>2</v>
      </c>
      <c r="G1341" s="3" t="str">
        <f t="shared" si="120"/>
        <v>Valid Quantity</v>
      </c>
      <c r="H1341" s="2" t="s">
        <v>14701</v>
      </c>
      <c r="I1341" s="3">
        <v>5</v>
      </c>
      <c r="J1341" t="s">
        <v>67</v>
      </c>
      <c r="K1341" t="s">
        <v>131</v>
      </c>
      <c r="L1341" t="s">
        <v>86</v>
      </c>
      <c r="M1341" t="s">
        <v>23</v>
      </c>
      <c r="N1341" s="3">
        <v>5</v>
      </c>
      <c r="O1341" s="3" t="str">
        <f t="shared" si="121"/>
        <v>Consistent</v>
      </c>
      <c r="P1341" t="str">
        <f t="shared" si="122"/>
        <v>Excellent</v>
      </c>
      <c r="Q1341" s="4">
        <f t="shared" si="123"/>
        <v>34.659999999999997</v>
      </c>
      <c r="R1341" s="4">
        <f t="shared" si="124"/>
        <v>1.7329999999999999</v>
      </c>
      <c r="S1341" s="4">
        <f t="shared" si="125"/>
        <v>32.927</v>
      </c>
    </row>
    <row r="1342" spans="1:19" hidden="1" x14ac:dyDescent="0.35">
      <c r="A1342" t="s">
        <v>20698</v>
      </c>
      <c r="B1342" t="s">
        <v>4678</v>
      </c>
      <c r="C1342" s="1">
        <v>45391</v>
      </c>
      <c r="D1342" t="s">
        <v>36</v>
      </c>
      <c r="E1342" t="s">
        <v>547</v>
      </c>
      <c r="F1342" s="3">
        <v>1</v>
      </c>
      <c r="G1342" s="3" t="str">
        <f t="shared" si="120"/>
        <v>Valid Quantity</v>
      </c>
      <c r="H1342" s="2" t="s">
        <v>20699</v>
      </c>
      <c r="I1342" s="3">
        <v>5</v>
      </c>
      <c r="J1342" t="s">
        <v>48</v>
      </c>
      <c r="K1342" t="s">
        <v>85</v>
      </c>
      <c r="L1342" t="s">
        <v>86</v>
      </c>
      <c r="M1342" t="s">
        <v>23</v>
      </c>
      <c r="N1342" s="3">
        <v>3</v>
      </c>
      <c r="O1342" s="3" t="str">
        <f t="shared" si="121"/>
        <v>Consistent</v>
      </c>
      <c r="P1342" t="str">
        <f t="shared" si="122"/>
        <v>Average</v>
      </c>
      <c r="Q1342" s="4">
        <f t="shared" si="123"/>
        <v>154.62</v>
      </c>
      <c r="R1342" s="4">
        <f t="shared" si="124"/>
        <v>7.7309999999999999</v>
      </c>
      <c r="S1342" s="4">
        <f t="shared" si="125"/>
        <v>146.88900000000001</v>
      </c>
    </row>
    <row r="1343" spans="1:19" hidden="1" x14ac:dyDescent="0.35">
      <c r="A1343" t="s">
        <v>22961</v>
      </c>
      <c r="B1343" t="s">
        <v>15847</v>
      </c>
      <c r="C1343" s="1">
        <v>45391</v>
      </c>
      <c r="D1343" t="s">
        <v>17</v>
      </c>
      <c r="E1343" t="s">
        <v>89</v>
      </c>
      <c r="F1343" s="3">
        <v>2</v>
      </c>
      <c r="G1343" s="3" t="str">
        <f t="shared" si="120"/>
        <v>Valid Quantity</v>
      </c>
      <c r="H1343" s="2" t="s">
        <v>20378</v>
      </c>
      <c r="I1343" s="3">
        <v>0</v>
      </c>
      <c r="J1343" t="s">
        <v>67</v>
      </c>
      <c r="K1343" t="s">
        <v>206</v>
      </c>
      <c r="L1343" t="s">
        <v>41</v>
      </c>
      <c r="M1343" t="s">
        <v>23</v>
      </c>
      <c r="O1343" s="3" t="str">
        <f t="shared" si="121"/>
        <v>Consistent</v>
      </c>
      <c r="P1343" t="str">
        <f t="shared" si="122"/>
        <v>Not Rated</v>
      </c>
      <c r="Q1343" s="4">
        <f t="shared" si="123"/>
        <v>73.62</v>
      </c>
      <c r="R1343" s="4">
        <f t="shared" si="124"/>
        <v>0</v>
      </c>
      <c r="S1343" s="4">
        <f t="shared" si="125"/>
        <v>73.62</v>
      </c>
    </row>
    <row r="1344" spans="1:19" hidden="1" x14ac:dyDescent="0.35">
      <c r="A1344" t="s">
        <v>1618</v>
      </c>
      <c r="B1344" t="s">
        <v>1619</v>
      </c>
      <c r="C1344" s="1">
        <v>45392</v>
      </c>
      <c r="D1344" t="s">
        <v>17</v>
      </c>
      <c r="E1344" t="s">
        <v>72</v>
      </c>
      <c r="F1344" s="3">
        <v>1</v>
      </c>
      <c r="G1344" s="3" t="str">
        <f t="shared" si="120"/>
        <v>Valid Quantity</v>
      </c>
      <c r="H1344" s="2" t="s">
        <v>1620</v>
      </c>
      <c r="I1344" s="3">
        <v>0</v>
      </c>
      <c r="J1344" t="s">
        <v>67</v>
      </c>
      <c r="K1344" t="s">
        <v>189</v>
      </c>
      <c r="L1344" t="s">
        <v>120</v>
      </c>
      <c r="M1344" t="s">
        <v>23</v>
      </c>
      <c r="N1344" s="3">
        <v>5</v>
      </c>
      <c r="O1344" s="3" t="str">
        <f t="shared" si="121"/>
        <v>Consistent</v>
      </c>
      <c r="P1344" t="str">
        <f t="shared" si="122"/>
        <v>Excellent</v>
      </c>
      <c r="Q1344" s="4">
        <f t="shared" si="123"/>
        <v>18.190000000000001</v>
      </c>
      <c r="R1344" s="4">
        <f t="shared" si="124"/>
        <v>0</v>
      </c>
      <c r="S1344" s="4">
        <f t="shared" si="125"/>
        <v>18.190000000000001</v>
      </c>
    </row>
    <row r="1345" spans="1:19" hidden="1" x14ac:dyDescent="0.35">
      <c r="A1345" t="s">
        <v>2763</v>
      </c>
      <c r="B1345" t="s">
        <v>2764</v>
      </c>
      <c r="C1345" s="1">
        <v>45392</v>
      </c>
      <c r="D1345" t="s">
        <v>45</v>
      </c>
      <c r="E1345" t="s">
        <v>376</v>
      </c>
      <c r="F1345" s="3">
        <v>3</v>
      </c>
      <c r="G1345" s="3" t="str">
        <f t="shared" si="120"/>
        <v>Valid Quantity</v>
      </c>
      <c r="H1345" s="2" t="s">
        <v>2765</v>
      </c>
      <c r="I1345" s="3">
        <v>0</v>
      </c>
      <c r="J1345" t="s">
        <v>20</v>
      </c>
      <c r="K1345" t="s">
        <v>55</v>
      </c>
      <c r="L1345" t="s">
        <v>31</v>
      </c>
      <c r="M1345" t="s">
        <v>23</v>
      </c>
      <c r="N1345" s="3">
        <v>3</v>
      </c>
      <c r="O1345" s="3" t="str">
        <f t="shared" si="121"/>
        <v>Consistent</v>
      </c>
      <c r="P1345" t="str">
        <f t="shared" si="122"/>
        <v>Average</v>
      </c>
      <c r="Q1345" s="4">
        <f t="shared" si="123"/>
        <v>51.150000000000006</v>
      </c>
      <c r="R1345" s="4">
        <f t="shared" si="124"/>
        <v>0</v>
      </c>
      <c r="S1345" s="4">
        <f t="shared" si="125"/>
        <v>51.150000000000006</v>
      </c>
    </row>
    <row r="1346" spans="1:19" hidden="1" x14ac:dyDescent="0.35">
      <c r="A1346" t="s">
        <v>5939</v>
      </c>
      <c r="B1346" t="s">
        <v>5940</v>
      </c>
      <c r="C1346" s="1">
        <v>45392</v>
      </c>
      <c r="D1346" t="s">
        <v>81</v>
      </c>
      <c r="E1346" t="s">
        <v>147</v>
      </c>
      <c r="F1346" s="3">
        <v>1</v>
      </c>
      <c r="G1346" s="3" t="str">
        <f t="shared" ref="G1346:G1409" si="126">IF(F1346&gt;0,"Valid Quantity",(IF(F1346&lt;0,"Negative Quantity","Zero Quantity")))</f>
        <v>Valid Quantity</v>
      </c>
      <c r="H1346" s="2" t="s">
        <v>5941</v>
      </c>
      <c r="I1346" s="3">
        <v>15</v>
      </c>
      <c r="J1346" t="s">
        <v>20</v>
      </c>
      <c r="K1346" t="s">
        <v>60</v>
      </c>
      <c r="L1346" t="s">
        <v>61</v>
      </c>
      <c r="M1346" t="s">
        <v>32</v>
      </c>
      <c r="O1346" s="3" t="str">
        <f t="shared" ref="O1346:O1409" si="127">IF(F1346&lt;0,IF(M1346="Returned","Return/Adjustment","Suspicious"),IF(F1346=0,IF(M1346="Delivered","Suspicious","Review"),"Consistent"))</f>
        <v>Consistent</v>
      </c>
      <c r="P1346" t="str">
        <f t="shared" ref="P1346:P1409" si="128">IF(N1346=0,"Not Rated",IF(N1346=5,"Excellent",IF(N1346=4,"Good",IF(N1346=3,"Average",IF(N1346=2,"Bad",IF(N1346=1,"Very Bad"))))))</f>
        <v>Not Rated</v>
      </c>
      <c r="Q1346" s="4">
        <f t="shared" ref="Q1346:Q1409" si="129">VALUE(SUBSTITUTE(H1346,"$",""))*F1346</f>
        <v>46.49</v>
      </c>
      <c r="R1346" s="4">
        <f t="shared" ref="R1346:R1409" si="130">Q1346*I1346/100</f>
        <v>6.9735000000000005</v>
      </c>
      <c r="S1346" s="4">
        <f t="shared" ref="S1346:S1409" si="131">Q1346-R1346</f>
        <v>39.516500000000001</v>
      </c>
    </row>
    <row r="1347" spans="1:19" hidden="1" x14ac:dyDescent="0.35">
      <c r="A1347" t="s">
        <v>6139</v>
      </c>
      <c r="B1347" t="s">
        <v>6140</v>
      </c>
      <c r="C1347" s="1">
        <v>45392</v>
      </c>
      <c r="D1347" t="s">
        <v>81</v>
      </c>
      <c r="E1347" t="s">
        <v>147</v>
      </c>
      <c r="F1347" s="3">
        <v>1</v>
      </c>
      <c r="G1347" s="3" t="str">
        <f t="shared" si="126"/>
        <v>Valid Quantity</v>
      </c>
      <c r="H1347" s="2" t="s">
        <v>6141</v>
      </c>
      <c r="I1347" s="3">
        <v>0</v>
      </c>
      <c r="J1347" t="s">
        <v>20</v>
      </c>
      <c r="K1347" t="s">
        <v>21</v>
      </c>
      <c r="L1347" t="s">
        <v>22</v>
      </c>
      <c r="M1347" t="s">
        <v>23</v>
      </c>
      <c r="O1347" s="3" t="str">
        <f t="shared" si="127"/>
        <v>Consistent</v>
      </c>
      <c r="P1347" t="str">
        <f t="shared" si="128"/>
        <v>Not Rated</v>
      </c>
      <c r="Q1347" s="4">
        <f t="shared" si="129"/>
        <v>102.48</v>
      </c>
      <c r="R1347" s="4">
        <f t="shared" si="130"/>
        <v>0</v>
      </c>
      <c r="S1347" s="4">
        <f t="shared" si="131"/>
        <v>102.48</v>
      </c>
    </row>
    <row r="1348" spans="1:19" hidden="1" x14ac:dyDescent="0.35">
      <c r="A1348" t="s">
        <v>9017</v>
      </c>
      <c r="B1348" t="s">
        <v>9018</v>
      </c>
      <c r="C1348" s="1">
        <v>45392</v>
      </c>
      <c r="D1348" t="s">
        <v>36</v>
      </c>
      <c r="E1348" t="s">
        <v>183</v>
      </c>
      <c r="F1348" s="3">
        <v>3</v>
      </c>
      <c r="G1348" s="3" t="str">
        <f t="shared" si="126"/>
        <v>Valid Quantity</v>
      </c>
      <c r="H1348" s="2" t="s">
        <v>9019</v>
      </c>
      <c r="I1348" s="3">
        <v>10</v>
      </c>
      <c r="J1348" t="s">
        <v>39</v>
      </c>
      <c r="K1348" t="s">
        <v>212</v>
      </c>
      <c r="L1348" t="s">
        <v>163</v>
      </c>
      <c r="M1348" t="s">
        <v>23</v>
      </c>
      <c r="N1348" s="3">
        <v>2</v>
      </c>
      <c r="O1348" s="3" t="str">
        <f t="shared" si="127"/>
        <v>Consistent</v>
      </c>
      <c r="P1348" t="str">
        <f t="shared" si="128"/>
        <v>Bad</v>
      </c>
      <c r="Q1348" s="4">
        <f t="shared" si="129"/>
        <v>484.32</v>
      </c>
      <c r="R1348" s="4">
        <f t="shared" si="130"/>
        <v>48.431999999999995</v>
      </c>
      <c r="S1348" s="4">
        <f t="shared" si="131"/>
        <v>435.88799999999998</v>
      </c>
    </row>
    <row r="1349" spans="1:19" hidden="1" x14ac:dyDescent="0.35">
      <c r="A1349" t="s">
        <v>12126</v>
      </c>
      <c r="B1349" t="s">
        <v>312</v>
      </c>
      <c r="C1349" s="1">
        <v>45392</v>
      </c>
      <c r="D1349" t="s">
        <v>17</v>
      </c>
      <c r="E1349" t="s">
        <v>28</v>
      </c>
      <c r="F1349" s="3">
        <v>3</v>
      </c>
      <c r="G1349" s="3" t="str">
        <f t="shared" si="126"/>
        <v>Valid Quantity</v>
      </c>
      <c r="H1349" s="2" t="s">
        <v>2849</v>
      </c>
      <c r="I1349" s="3">
        <v>10</v>
      </c>
      <c r="J1349" t="s">
        <v>67</v>
      </c>
      <c r="K1349" t="s">
        <v>104</v>
      </c>
      <c r="L1349" t="s">
        <v>22</v>
      </c>
      <c r="M1349" t="s">
        <v>23</v>
      </c>
      <c r="N1349" s="3">
        <v>5</v>
      </c>
      <c r="O1349" s="3" t="str">
        <f t="shared" si="127"/>
        <v>Consistent</v>
      </c>
      <c r="P1349" t="str">
        <f t="shared" si="128"/>
        <v>Excellent</v>
      </c>
      <c r="Q1349" s="4">
        <f t="shared" si="129"/>
        <v>80.28</v>
      </c>
      <c r="R1349" s="4">
        <f t="shared" si="130"/>
        <v>8.0279999999999987</v>
      </c>
      <c r="S1349" s="4">
        <f t="shared" si="131"/>
        <v>72.25200000000001</v>
      </c>
    </row>
    <row r="1350" spans="1:19" hidden="1" x14ac:dyDescent="0.35">
      <c r="A1350" t="s">
        <v>12580</v>
      </c>
      <c r="B1350" t="s">
        <v>825</v>
      </c>
      <c r="C1350" s="1">
        <v>45392</v>
      </c>
      <c r="D1350" t="s">
        <v>36</v>
      </c>
      <c r="E1350" t="s">
        <v>250</v>
      </c>
      <c r="F1350" s="3">
        <v>2</v>
      </c>
      <c r="G1350" s="3" t="str">
        <f t="shared" si="126"/>
        <v>Valid Quantity</v>
      </c>
      <c r="H1350" s="2" t="s">
        <v>12581</v>
      </c>
      <c r="I1350" s="3">
        <v>15</v>
      </c>
      <c r="J1350" t="s">
        <v>48</v>
      </c>
      <c r="K1350" t="s">
        <v>206</v>
      </c>
      <c r="L1350" t="s">
        <v>41</v>
      </c>
      <c r="M1350" t="s">
        <v>23</v>
      </c>
      <c r="N1350" s="3">
        <v>5</v>
      </c>
      <c r="O1350" s="3" t="str">
        <f t="shared" si="127"/>
        <v>Consistent</v>
      </c>
      <c r="P1350" t="str">
        <f t="shared" si="128"/>
        <v>Excellent</v>
      </c>
      <c r="Q1350" s="4">
        <f t="shared" si="129"/>
        <v>265.36</v>
      </c>
      <c r="R1350" s="4">
        <f t="shared" si="130"/>
        <v>39.804000000000002</v>
      </c>
      <c r="S1350" s="4">
        <f t="shared" si="131"/>
        <v>225.55600000000001</v>
      </c>
    </row>
    <row r="1351" spans="1:19" hidden="1" x14ac:dyDescent="0.35">
      <c r="A1351" t="s">
        <v>14069</v>
      </c>
      <c r="B1351" t="s">
        <v>11393</v>
      </c>
      <c r="C1351" s="1">
        <v>45392</v>
      </c>
      <c r="D1351" t="s">
        <v>116</v>
      </c>
      <c r="E1351" t="s">
        <v>479</v>
      </c>
      <c r="F1351" s="3">
        <v>4</v>
      </c>
      <c r="G1351" s="3" t="str">
        <f t="shared" si="126"/>
        <v>Valid Quantity</v>
      </c>
      <c r="H1351" s="2" t="s">
        <v>14070</v>
      </c>
      <c r="I1351" s="3">
        <v>20</v>
      </c>
      <c r="J1351" t="s">
        <v>67</v>
      </c>
      <c r="K1351" t="s">
        <v>194</v>
      </c>
      <c r="L1351" t="s">
        <v>163</v>
      </c>
      <c r="M1351" t="s">
        <v>23</v>
      </c>
      <c r="N1351" s="3">
        <v>4</v>
      </c>
      <c r="O1351" s="3" t="str">
        <f t="shared" si="127"/>
        <v>Consistent</v>
      </c>
      <c r="P1351" t="str">
        <f t="shared" si="128"/>
        <v>Good</v>
      </c>
      <c r="Q1351" s="4">
        <f t="shared" si="129"/>
        <v>419.36</v>
      </c>
      <c r="R1351" s="4">
        <f t="shared" si="130"/>
        <v>83.872000000000014</v>
      </c>
      <c r="S1351" s="4">
        <f t="shared" si="131"/>
        <v>335.488</v>
      </c>
    </row>
    <row r="1352" spans="1:19" hidden="1" x14ac:dyDescent="0.35">
      <c r="A1352" t="s">
        <v>14186</v>
      </c>
      <c r="B1352" t="s">
        <v>6277</v>
      </c>
      <c r="C1352" s="1">
        <v>45392</v>
      </c>
      <c r="D1352" t="s">
        <v>17</v>
      </c>
      <c r="E1352" t="s">
        <v>89</v>
      </c>
      <c r="F1352" s="3">
        <v>1</v>
      </c>
      <c r="G1352" s="3" t="str">
        <f t="shared" si="126"/>
        <v>Valid Quantity</v>
      </c>
      <c r="H1352" s="2" t="s">
        <v>8094</v>
      </c>
      <c r="I1352" s="3">
        <v>0</v>
      </c>
      <c r="J1352" t="s">
        <v>54</v>
      </c>
      <c r="K1352" t="s">
        <v>162</v>
      </c>
      <c r="L1352" t="s">
        <v>163</v>
      </c>
      <c r="M1352" t="s">
        <v>23</v>
      </c>
      <c r="N1352" s="3">
        <v>3</v>
      </c>
      <c r="O1352" s="3" t="str">
        <f t="shared" si="127"/>
        <v>Consistent</v>
      </c>
      <c r="P1352" t="str">
        <f t="shared" si="128"/>
        <v>Average</v>
      </c>
      <c r="Q1352" s="4">
        <f t="shared" si="129"/>
        <v>31.13</v>
      </c>
      <c r="R1352" s="4">
        <f t="shared" si="130"/>
        <v>0</v>
      </c>
      <c r="S1352" s="4">
        <f t="shared" si="131"/>
        <v>31.13</v>
      </c>
    </row>
    <row r="1353" spans="1:19" hidden="1" x14ac:dyDescent="0.35">
      <c r="A1353" t="s">
        <v>14828</v>
      </c>
      <c r="B1353" t="s">
        <v>8384</v>
      </c>
      <c r="C1353" s="1">
        <v>45392</v>
      </c>
      <c r="D1353" t="s">
        <v>159</v>
      </c>
      <c r="E1353" t="s">
        <v>160</v>
      </c>
      <c r="F1353" s="3">
        <v>2</v>
      </c>
      <c r="G1353" s="3" t="str">
        <f t="shared" si="126"/>
        <v>Valid Quantity</v>
      </c>
      <c r="H1353" s="2" t="s">
        <v>14829</v>
      </c>
      <c r="I1353" s="3">
        <v>15</v>
      </c>
      <c r="J1353" t="s">
        <v>39</v>
      </c>
      <c r="K1353" t="s">
        <v>85</v>
      </c>
      <c r="L1353" t="s">
        <v>86</v>
      </c>
      <c r="M1353" t="s">
        <v>23</v>
      </c>
      <c r="N1353" s="3">
        <v>4</v>
      </c>
      <c r="O1353" s="3" t="str">
        <f t="shared" si="127"/>
        <v>Consistent</v>
      </c>
      <c r="P1353" t="str">
        <f t="shared" si="128"/>
        <v>Good</v>
      </c>
      <c r="Q1353" s="4">
        <f t="shared" si="129"/>
        <v>58.9</v>
      </c>
      <c r="R1353" s="4">
        <f t="shared" si="130"/>
        <v>8.8350000000000009</v>
      </c>
      <c r="S1353" s="4">
        <f t="shared" si="131"/>
        <v>50.064999999999998</v>
      </c>
    </row>
    <row r="1354" spans="1:19" hidden="1" x14ac:dyDescent="0.35">
      <c r="A1354" t="s">
        <v>16724</v>
      </c>
      <c r="B1354" t="s">
        <v>1577</v>
      </c>
      <c r="C1354" s="1">
        <v>45392</v>
      </c>
      <c r="D1354" t="s">
        <v>116</v>
      </c>
      <c r="E1354" t="s">
        <v>219</v>
      </c>
      <c r="F1354" s="3">
        <v>3</v>
      </c>
      <c r="G1354" s="3" t="str">
        <f t="shared" si="126"/>
        <v>Valid Quantity</v>
      </c>
      <c r="H1354" s="2" t="s">
        <v>15487</v>
      </c>
      <c r="I1354" s="3">
        <v>0</v>
      </c>
      <c r="J1354" t="s">
        <v>48</v>
      </c>
      <c r="K1354" t="s">
        <v>153</v>
      </c>
      <c r="L1354" t="s">
        <v>120</v>
      </c>
      <c r="M1354" t="s">
        <v>23</v>
      </c>
      <c r="N1354" s="3">
        <v>5</v>
      </c>
      <c r="O1354" s="3" t="str">
        <f t="shared" si="127"/>
        <v>Consistent</v>
      </c>
      <c r="P1354" t="str">
        <f t="shared" si="128"/>
        <v>Excellent</v>
      </c>
      <c r="Q1354" s="4">
        <f t="shared" si="129"/>
        <v>303.65999999999997</v>
      </c>
      <c r="R1354" s="4">
        <f t="shared" si="130"/>
        <v>0</v>
      </c>
      <c r="S1354" s="4">
        <f t="shared" si="131"/>
        <v>303.65999999999997</v>
      </c>
    </row>
    <row r="1355" spans="1:19" hidden="1" x14ac:dyDescent="0.35">
      <c r="A1355" t="s">
        <v>17520</v>
      </c>
      <c r="B1355" t="s">
        <v>4749</v>
      </c>
      <c r="C1355" s="1">
        <v>45392</v>
      </c>
      <c r="D1355" t="s">
        <v>81</v>
      </c>
      <c r="E1355" t="s">
        <v>143</v>
      </c>
      <c r="F1355" s="3">
        <v>1</v>
      </c>
      <c r="G1355" s="3" t="str">
        <f t="shared" si="126"/>
        <v>Valid Quantity</v>
      </c>
      <c r="H1355" s="2" t="s">
        <v>13859</v>
      </c>
      <c r="I1355" s="3">
        <v>20</v>
      </c>
      <c r="J1355" t="s">
        <v>54</v>
      </c>
      <c r="K1355" t="s">
        <v>60</v>
      </c>
      <c r="L1355" t="s">
        <v>61</v>
      </c>
      <c r="M1355" t="s">
        <v>32</v>
      </c>
      <c r="O1355" s="3" t="str">
        <f t="shared" si="127"/>
        <v>Consistent</v>
      </c>
      <c r="P1355" t="str">
        <f t="shared" si="128"/>
        <v>Not Rated</v>
      </c>
      <c r="Q1355" s="4">
        <f t="shared" si="129"/>
        <v>43.69</v>
      </c>
      <c r="R1355" s="4">
        <f t="shared" si="130"/>
        <v>8.7379999999999995</v>
      </c>
      <c r="S1355" s="4">
        <f t="shared" si="131"/>
        <v>34.951999999999998</v>
      </c>
    </row>
    <row r="1356" spans="1:19" hidden="1" x14ac:dyDescent="0.35">
      <c r="A1356" t="s">
        <v>18012</v>
      </c>
      <c r="B1356" t="s">
        <v>15887</v>
      </c>
      <c r="C1356" s="1">
        <v>45392</v>
      </c>
      <c r="D1356" t="s">
        <v>159</v>
      </c>
      <c r="E1356" t="s">
        <v>160</v>
      </c>
      <c r="F1356" s="3">
        <v>2</v>
      </c>
      <c r="G1356" s="3" t="str">
        <f t="shared" si="126"/>
        <v>Valid Quantity</v>
      </c>
      <c r="H1356" s="2" t="s">
        <v>1731</v>
      </c>
      <c r="I1356" s="3">
        <v>20</v>
      </c>
      <c r="J1356" t="s">
        <v>84</v>
      </c>
      <c r="K1356" t="s">
        <v>85</v>
      </c>
      <c r="L1356" t="s">
        <v>86</v>
      </c>
      <c r="M1356" t="s">
        <v>23</v>
      </c>
      <c r="N1356" s="3">
        <v>2</v>
      </c>
      <c r="O1356" s="3" t="str">
        <f t="shared" si="127"/>
        <v>Consistent</v>
      </c>
      <c r="P1356" t="str">
        <f t="shared" si="128"/>
        <v>Bad</v>
      </c>
      <c r="Q1356" s="4">
        <f t="shared" si="129"/>
        <v>26.44</v>
      </c>
      <c r="R1356" s="4">
        <f t="shared" si="130"/>
        <v>5.2880000000000003</v>
      </c>
      <c r="S1356" s="4">
        <f t="shared" si="131"/>
        <v>21.152000000000001</v>
      </c>
    </row>
    <row r="1357" spans="1:19" hidden="1" x14ac:dyDescent="0.35">
      <c r="A1357" t="s">
        <v>22940</v>
      </c>
      <c r="B1357" t="s">
        <v>6593</v>
      </c>
      <c r="C1357" s="1">
        <v>45392</v>
      </c>
      <c r="D1357" t="s">
        <v>159</v>
      </c>
      <c r="E1357" t="s">
        <v>239</v>
      </c>
      <c r="F1357" s="3">
        <v>1</v>
      </c>
      <c r="G1357" s="3" t="str">
        <f t="shared" si="126"/>
        <v>Valid Quantity</v>
      </c>
      <c r="H1357" s="2" t="s">
        <v>8219</v>
      </c>
      <c r="I1357" s="3">
        <v>0</v>
      </c>
      <c r="J1357" t="s">
        <v>48</v>
      </c>
      <c r="K1357" t="s">
        <v>119</v>
      </c>
      <c r="L1357" t="s">
        <v>120</v>
      </c>
      <c r="M1357" t="s">
        <v>23</v>
      </c>
      <c r="N1357" s="3">
        <v>5</v>
      </c>
      <c r="O1357" s="3" t="str">
        <f t="shared" si="127"/>
        <v>Consistent</v>
      </c>
      <c r="P1357" t="str">
        <f t="shared" si="128"/>
        <v>Excellent</v>
      </c>
      <c r="Q1357" s="4">
        <f t="shared" si="129"/>
        <v>4.49</v>
      </c>
      <c r="R1357" s="4">
        <f t="shared" si="130"/>
        <v>0</v>
      </c>
      <c r="S1357" s="4">
        <f t="shared" si="131"/>
        <v>4.49</v>
      </c>
    </row>
    <row r="1358" spans="1:19" hidden="1" x14ac:dyDescent="0.35">
      <c r="A1358" t="s">
        <v>4709</v>
      </c>
      <c r="B1358" t="s">
        <v>4710</v>
      </c>
      <c r="C1358" s="1">
        <v>45393</v>
      </c>
      <c r="D1358" t="s">
        <v>101</v>
      </c>
      <c r="E1358" t="s">
        <v>102</v>
      </c>
      <c r="F1358" s="3">
        <v>1</v>
      </c>
      <c r="G1358" s="3" t="str">
        <f t="shared" si="126"/>
        <v>Valid Quantity</v>
      </c>
      <c r="H1358" s="2" t="s">
        <v>4711</v>
      </c>
      <c r="I1358" s="3">
        <v>0</v>
      </c>
      <c r="J1358" t="s">
        <v>39</v>
      </c>
      <c r="K1358" t="s">
        <v>74</v>
      </c>
      <c r="L1358" t="s">
        <v>61</v>
      </c>
      <c r="M1358" t="s">
        <v>23</v>
      </c>
      <c r="O1358" s="3" t="str">
        <f t="shared" si="127"/>
        <v>Consistent</v>
      </c>
      <c r="P1358" t="str">
        <f t="shared" si="128"/>
        <v>Not Rated</v>
      </c>
      <c r="Q1358" s="4">
        <f t="shared" si="129"/>
        <v>70.3</v>
      </c>
      <c r="R1358" s="4">
        <f t="shared" si="130"/>
        <v>0</v>
      </c>
      <c r="S1358" s="4">
        <f t="shared" si="131"/>
        <v>70.3</v>
      </c>
    </row>
    <row r="1359" spans="1:19" hidden="1" x14ac:dyDescent="0.35">
      <c r="A1359" t="s">
        <v>5354</v>
      </c>
      <c r="B1359" t="s">
        <v>3399</v>
      </c>
      <c r="C1359" s="1">
        <v>45393</v>
      </c>
      <c r="D1359" t="s">
        <v>64</v>
      </c>
      <c r="E1359" t="s">
        <v>305</v>
      </c>
      <c r="F1359" s="3">
        <v>2</v>
      </c>
      <c r="G1359" s="3" t="str">
        <f t="shared" si="126"/>
        <v>Valid Quantity</v>
      </c>
      <c r="H1359" s="2" t="s">
        <v>5355</v>
      </c>
      <c r="I1359" s="3">
        <v>10</v>
      </c>
      <c r="J1359" t="s">
        <v>39</v>
      </c>
      <c r="K1359" t="s">
        <v>104</v>
      </c>
      <c r="L1359" t="s">
        <v>22</v>
      </c>
      <c r="M1359" t="s">
        <v>23</v>
      </c>
      <c r="N1359" s="3">
        <v>4</v>
      </c>
      <c r="O1359" s="3" t="str">
        <f t="shared" si="127"/>
        <v>Consistent</v>
      </c>
      <c r="P1359" t="str">
        <f t="shared" si="128"/>
        <v>Good</v>
      </c>
      <c r="Q1359" s="4">
        <f t="shared" si="129"/>
        <v>90.58</v>
      </c>
      <c r="R1359" s="4">
        <f t="shared" si="130"/>
        <v>9.0579999999999998</v>
      </c>
      <c r="S1359" s="4">
        <f t="shared" si="131"/>
        <v>81.521999999999991</v>
      </c>
    </row>
    <row r="1360" spans="1:19" hidden="1" x14ac:dyDescent="0.35">
      <c r="A1360" t="s">
        <v>6129</v>
      </c>
      <c r="B1360" t="s">
        <v>6130</v>
      </c>
      <c r="C1360" s="1">
        <v>45393</v>
      </c>
      <c r="D1360" t="s">
        <v>81</v>
      </c>
      <c r="E1360" t="s">
        <v>111</v>
      </c>
      <c r="F1360" s="3">
        <v>2</v>
      </c>
      <c r="G1360" s="3" t="str">
        <f t="shared" si="126"/>
        <v>Valid Quantity</v>
      </c>
      <c r="H1360" s="2" t="s">
        <v>6131</v>
      </c>
      <c r="I1360" s="3">
        <v>10</v>
      </c>
      <c r="J1360" t="s">
        <v>84</v>
      </c>
      <c r="K1360" t="s">
        <v>124</v>
      </c>
      <c r="L1360" t="s">
        <v>61</v>
      </c>
      <c r="M1360" t="s">
        <v>32</v>
      </c>
      <c r="O1360" s="3" t="str">
        <f t="shared" si="127"/>
        <v>Consistent</v>
      </c>
      <c r="P1360" t="str">
        <f t="shared" si="128"/>
        <v>Not Rated</v>
      </c>
      <c r="Q1360" s="4">
        <f t="shared" si="129"/>
        <v>263.89999999999998</v>
      </c>
      <c r="R1360" s="4">
        <f t="shared" si="130"/>
        <v>26.39</v>
      </c>
      <c r="S1360" s="4">
        <f t="shared" si="131"/>
        <v>237.51</v>
      </c>
    </row>
    <row r="1361" spans="1:19" hidden="1" x14ac:dyDescent="0.35">
      <c r="A1361" t="s">
        <v>8291</v>
      </c>
      <c r="B1361" t="s">
        <v>8292</v>
      </c>
      <c r="C1361" s="1">
        <v>45393</v>
      </c>
      <c r="D1361" t="s">
        <v>17</v>
      </c>
      <c r="E1361" t="s">
        <v>89</v>
      </c>
      <c r="F1361" s="3">
        <v>1</v>
      </c>
      <c r="G1361" s="3" t="str">
        <f t="shared" si="126"/>
        <v>Valid Quantity</v>
      </c>
      <c r="H1361" s="2" t="s">
        <v>1372</v>
      </c>
      <c r="I1361" s="3">
        <v>5</v>
      </c>
      <c r="J1361" t="s">
        <v>54</v>
      </c>
      <c r="K1361" t="s">
        <v>55</v>
      </c>
      <c r="L1361" t="s">
        <v>31</v>
      </c>
      <c r="M1361" t="s">
        <v>68</v>
      </c>
      <c r="O1361" s="3" t="str">
        <f t="shared" si="127"/>
        <v>Consistent</v>
      </c>
      <c r="P1361" t="str">
        <f t="shared" si="128"/>
        <v>Not Rated</v>
      </c>
      <c r="Q1361" s="4">
        <f t="shared" si="129"/>
        <v>10.76</v>
      </c>
      <c r="R1361" s="4">
        <f t="shared" si="130"/>
        <v>0.53799999999999992</v>
      </c>
      <c r="S1361" s="4">
        <f t="shared" si="131"/>
        <v>10.222</v>
      </c>
    </row>
    <row r="1362" spans="1:19" hidden="1" x14ac:dyDescent="0.35">
      <c r="A1362" t="s">
        <v>11667</v>
      </c>
      <c r="B1362" t="s">
        <v>11668</v>
      </c>
      <c r="C1362" s="1">
        <v>45393</v>
      </c>
      <c r="D1362" t="s">
        <v>101</v>
      </c>
      <c r="E1362" t="s">
        <v>136</v>
      </c>
      <c r="F1362" s="3">
        <v>1</v>
      </c>
      <c r="G1362" s="3" t="str">
        <f t="shared" si="126"/>
        <v>Valid Quantity</v>
      </c>
      <c r="H1362" s="2" t="s">
        <v>4699</v>
      </c>
      <c r="I1362" s="3">
        <v>20</v>
      </c>
      <c r="J1362" t="s">
        <v>84</v>
      </c>
      <c r="K1362" t="s">
        <v>40</v>
      </c>
      <c r="L1362" t="s">
        <v>41</v>
      </c>
      <c r="M1362" t="s">
        <v>32</v>
      </c>
      <c r="O1362" s="3" t="str">
        <f t="shared" si="127"/>
        <v>Consistent</v>
      </c>
      <c r="P1362" t="str">
        <f t="shared" si="128"/>
        <v>Not Rated</v>
      </c>
      <c r="Q1362" s="4">
        <f t="shared" si="129"/>
        <v>32.74</v>
      </c>
      <c r="R1362" s="4">
        <f t="shared" si="130"/>
        <v>6.5480000000000009</v>
      </c>
      <c r="S1362" s="4">
        <f t="shared" si="131"/>
        <v>26.192</v>
      </c>
    </row>
    <row r="1363" spans="1:19" hidden="1" x14ac:dyDescent="0.35">
      <c r="A1363" t="s">
        <v>12654</v>
      </c>
      <c r="B1363" t="s">
        <v>12655</v>
      </c>
      <c r="C1363" s="1">
        <v>45393</v>
      </c>
      <c r="D1363" t="s">
        <v>116</v>
      </c>
      <c r="E1363" t="s">
        <v>173</v>
      </c>
      <c r="F1363" s="3">
        <v>5</v>
      </c>
      <c r="G1363" s="3" t="str">
        <f t="shared" si="126"/>
        <v>Valid Quantity</v>
      </c>
      <c r="H1363" s="2" t="s">
        <v>11314</v>
      </c>
      <c r="I1363" s="3">
        <v>0</v>
      </c>
      <c r="J1363" t="s">
        <v>20</v>
      </c>
      <c r="K1363" t="s">
        <v>21</v>
      </c>
      <c r="L1363" t="s">
        <v>22</v>
      </c>
      <c r="M1363" t="s">
        <v>23</v>
      </c>
      <c r="N1363" s="3">
        <v>5</v>
      </c>
      <c r="O1363" s="3" t="str">
        <f t="shared" si="127"/>
        <v>Consistent</v>
      </c>
      <c r="P1363" t="str">
        <f t="shared" si="128"/>
        <v>Excellent</v>
      </c>
      <c r="Q1363" s="4">
        <f t="shared" si="129"/>
        <v>1204</v>
      </c>
      <c r="R1363" s="4">
        <f t="shared" si="130"/>
        <v>0</v>
      </c>
      <c r="S1363" s="4">
        <f t="shared" si="131"/>
        <v>1204</v>
      </c>
    </row>
    <row r="1364" spans="1:19" hidden="1" x14ac:dyDescent="0.35">
      <c r="A1364" t="s">
        <v>15116</v>
      </c>
      <c r="B1364" t="s">
        <v>1061</v>
      </c>
      <c r="C1364" s="1">
        <v>45393</v>
      </c>
      <c r="D1364" t="s">
        <v>101</v>
      </c>
      <c r="E1364" t="s">
        <v>136</v>
      </c>
      <c r="F1364" s="3">
        <v>1</v>
      </c>
      <c r="G1364" s="3" t="str">
        <f t="shared" si="126"/>
        <v>Valid Quantity</v>
      </c>
      <c r="H1364" s="2" t="s">
        <v>3224</v>
      </c>
      <c r="I1364" s="3">
        <v>5</v>
      </c>
      <c r="J1364" t="s">
        <v>20</v>
      </c>
      <c r="K1364" t="s">
        <v>194</v>
      </c>
      <c r="L1364" t="s">
        <v>163</v>
      </c>
      <c r="M1364" t="s">
        <v>23</v>
      </c>
      <c r="N1364" s="3">
        <v>5</v>
      </c>
      <c r="O1364" s="3" t="str">
        <f t="shared" si="127"/>
        <v>Consistent</v>
      </c>
      <c r="P1364" t="str">
        <f t="shared" si="128"/>
        <v>Excellent</v>
      </c>
      <c r="Q1364" s="4">
        <f t="shared" si="129"/>
        <v>13.63</v>
      </c>
      <c r="R1364" s="4">
        <f t="shared" si="130"/>
        <v>0.68150000000000011</v>
      </c>
      <c r="S1364" s="4">
        <f t="shared" si="131"/>
        <v>12.948500000000001</v>
      </c>
    </row>
    <row r="1365" spans="1:19" hidden="1" x14ac:dyDescent="0.35">
      <c r="A1365" t="s">
        <v>18848</v>
      </c>
      <c r="B1365" t="s">
        <v>11501</v>
      </c>
      <c r="C1365" s="1">
        <v>45393</v>
      </c>
      <c r="D1365" t="s">
        <v>45</v>
      </c>
      <c r="E1365" t="s">
        <v>376</v>
      </c>
      <c r="F1365" s="3">
        <v>2</v>
      </c>
      <c r="G1365" s="3" t="str">
        <f t="shared" si="126"/>
        <v>Valid Quantity</v>
      </c>
      <c r="H1365" s="2" t="s">
        <v>10516</v>
      </c>
      <c r="I1365" s="3">
        <v>15</v>
      </c>
      <c r="J1365" t="s">
        <v>20</v>
      </c>
      <c r="K1365" t="s">
        <v>113</v>
      </c>
      <c r="L1365" t="s">
        <v>61</v>
      </c>
      <c r="M1365" t="s">
        <v>32</v>
      </c>
      <c r="O1365" s="3" t="str">
        <f t="shared" si="127"/>
        <v>Consistent</v>
      </c>
      <c r="P1365" t="str">
        <f t="shared" si="128"/>
        <v>Not Rated</v>
      </c>
      <c r="Q1365" s="4">
        <f t="shared" si="129"/>
        <v>35.76</v>
      </c>
      <c r="R1365" s="4">
        <f t="shared" si="130"/>
        <v>5.3639999999999999</v>
      </c>
      <c r="S1365" s="4">
        <f t="shared" si="131"/>
        <v>30.395999999999997</v>
      </c>
    </row>
    <row r="1366" spans="1:19" hidden="1" x14ac:dyDescent="0.35">
      <c r="A1366" t="s">
        <v>18886</v>
      </c>
      <c r="B1366" t="s">
        <v>18887</v>
      </c>
      <c r="C1366" s="1">
        <v>45393</v>
      </c>
      <c r="D1366" t="s">
        <v>159</v>
      </c>
      <c r="E1366" t="s">
        <v>358</v>
      </c>
      <c r="F1366" s="3">
        <v>1</v>
      </c>
      <c r="G1366" s="3" t="str">
        <f t="shared" si="126"/>
        <v>Valid Quantity</v>
      </c>
      <c r="H1366" s="2" t="s">
        <v>18888</v>
      </c>
      <c r="I1366" s="3">
        <v>0</v>
      </c>
      <c r="J1366" t="s">
        <v>48</v>
      </c>
      <c r="K1366" t="s">
        <v>124</v>
      </c>
      <c r="L1366" t="s">
        <v>61</v>
      </c>
      <c r="M1366" t="s">
        <v>23</v>
      </c>
      <c r="N1366" s="3">
        <v>4</v>
      </c>
      <c r="O1366" s="3" t="str">
        <f t="shared" si="127"/>
        <v>Consistent</v>
      </c>
      <c r="P1366" t="str">
        <f t="shared" si="128"/>
        <v>Good</v>
      </c>
      <c r="Q1366" s="4">
        <f t="shared" si="129"/>
        <v>28.23</v>
      </c>
      <c r="R1366" s="4">
        <f t="shared" si="130"/>
        <v>0</v>
      </c>
      <c r="S1366" s="4">
        <f t="shared" si="131"/>
        <v>28.23</v>
      </c>
    </row>
    <row r="1367" spans="1:19" hidden="1" x14ac:dyDescent="0.35">
      <c r="A1367" t="s">
        <v>19172</v>
      </c>
      <c r="B1367" t="s">
        <v>7918</v>
      </c>
      <c r="C1367" s="1">
        <v>45393</v>
      </c>
      <c r="D1367" t="s">
        <v>36</v>
      </c>
      <c r="E1367" t="s">
        <v>250</v>
      </c>
      <c r="F1367" s="3">
        <v>3</v>
      </c>
      <c r="G1367" s="3" t="str">
        <f t="shared" si="126"/>
        <v>Valid Quantity</v>
      </c>
      <c r="H1367" s="2" t="s">
        <v>19173</v>
      </c>
      <c r="I1367" s="3">
        <v>0</v>
      </c>
      <c r="J1367" t="s">
        <v>48</v>
      </c>
      <c r="K1367" t="s">
        <v>49</v>
      </c>
      <c r="L1367" t="s">
        <v>22</v>
      </c>
      <c r="M1367" t="s">
        <v>32</v>
      </c>
      <c r="N1367" s="3">
        <v>0</v>
      </c>
      <c r="O1367" s="3" t="str">
        <f t="shared" si="127"/>
        <v>Consistent</v>
      </c>
      <c r="P1367" t="str">
        <f t="shared" si="128"/>
        <v>Not Rated</v>
      </c>
      <c r="Q1367" s="4">
        <f t="shared" si="129"/>
        <v>222.03000000000003</v>
      </c>
      <c r="R1367" s="4">
        <f t="shared" si="130"/>
        <v>0</v>
      </c>
      <c r="S1367" s="4">
        <f t="shared" si="131"/>
        <v>222.03000000000003</v>
      </c>
    </row>
    <row r="1368" spans="1:19" hidden="1" x14ac:dyDescent="0.35">
      <c r="A1368" t="s">
        <v>22153</v>
      </c>
      <c r="B1368" t="s">
        <v>3715</v>
      </c>
      <c r="C1368" s="1">
        <v>45393</v>
      </c>
      <c r="D1368" t="s">
        <v>64</v>
      </c>
      <c r="E1368" t="s">
        <v>331</v>
      </c>
      <c r="F1368" s="3">
        <v>1</v>
      </c>
      <c r="G1368" s="3" t="str">
        <f t="shared" si="126"/>
        <v>Valid Quantity</v>
      </c>
      <c r="H1368" s="2" t="s">
        <v>22154</v>
      </c>
      <c r="I1368" s="3">
        <v>20</v>
      </c>
      <c r="J1368" t="s">
        <v>48</v>
      </c>
      <c r="K1368" t="s">
        <v>194</v>
      </c>
      <c r="L1368" t="s">
        <v>163</v>
      </c>
      <c r="M1368" t="s">
        <v>68</v>
      </c>
      <c r="N1368" s="3">
        <v>0</v>
      </c>
      <c r="O1368" s="3" t="str">
        <f t="shared" si="127"/>
        <v>Consistent</v>
      </c>
      <c r="P1368" t="str">
        <f t="shared" si="128"/>
        <v>Not Rated</v>
      </c>
      <c r="Q1368" s="4">
        <f t="shared" si="129"/>
        <v>29.66</v>
      </c>
      <c r="R1368" s="4">
        <f t="shared" si="130"/>
        <v>5.9320000000000004</v>
      </c>
      <c r="S1368" s="4">
        <f t="shared" si="131"/>
        <v>23.728000000000002</v>
      </c>
    </row>
    <row r="1369" spans="1:19" hidden="1" x14ac:dyDescent="0.35">
      <c r="A1369" t="s">
        <v>22979</v>
      </c>
      <c r="B1369" t="s">
        <v>12100</v>
      </c>
      <c r="C1369" s="1">
        <v>45393</v>
      </c>
      <c r="D1369" t="s">
        <v>159</v>
      </c>
      <c r="E1369" t="s">
        <v>160</v>
      </c>
      <c r="F1369" s="3">
        <v>3</v>
      </c>
      <c r="G1369" s="3" t="str">
        <f t="shared" si="126"/>
        <v>Valid Quantity</v>
      </c>
      <c r="H1369" s="2" t="s">
        <v>130</v>
      </c>
      <c r="I1369" s="3">
        <v>5</v>
      </c>
      <c r="J1369" t="s">
        <v>39</v>
      </c>
      <c r="K1369" t="s">
        <v>104</v>
      </c>
      <c r="L1369" t="s">
        <v>22</v>
      </c>
      <c r="M1369" t="s">
        <v>23</v>
      </c>
      <c r="N1369" s="3">
        <v>1</v>
      </c>
      <c r="O1369" s="3" t="str">
        <f t="shared" si="127"/>
        <v>Consistent</v>
      </c>
      <c r="P1369" t="str">
        <f t="shared" si="128"/>
        <v>Very Bad</v>
      </c>
      <c r="Q1369" s="4">
        <f t="shared" si="129"/>
        <v>83.460000000000008</v>
      </c>
      <c r="R1369" s="4">
        <f t="shared" si="130"/>
        <v>4.1730000000000009</v>
      </c>
      <c r="S1369" s="4">
        <f t="shared" si="131"/>
        <v>79.287000000000006</v>
      </c>
    </row>
    <row r="1370" spans="1:19" hidden="1" x14ac:dyDescent="0.35">
      <c r="A1370" t="s">
        <v>3149</v>
      </c>
      <c r="B1370" t="s">
        <v>3150</v>
      </c>
      <c r="C1370" s="1">
        <v>45394</v>
      </c>
      <c r="D1370" t="s">
        <v>81</v>
      </c>
      <c r="E1370" t="s">
        <v>147</v>
      </c>
      <c r="F1370" s="3">
        <v>3</v>
      </c>
      <c r="G1370" s="3" t="str">
        <f t="shared" si="126"/>
        <v>Valid Quantity</v>
      </c>
      <c r="H1370" s="2" t="s">
        <v>3151</v>
      </c>
      <c r="I1370" s="3">
        <v>0</v>
      </c>
      <c r="J1370" t="s">
        <v>48</v>
      </c>
      <c r="K1370" t="s">
        <v>212</v>
      </c>
      <c r="L1370" t="s">
        <v>163</v>
      </c>
      <c r="M1370" t="s">
        <v>32</v>
      </c>
      <c r="N1370" s="3">
        <v>0</v>
      </c>
      <c r="O1370" s="3" t="str">
        <f t="shared" si="127"/>
        <v>Consistent</v>
      </c>
      <c r="P1370" t="str">
        <f t="shared" si="128"/>
        <v>Not Rated</v>
      </c>
      <c r="Q1370" s="4">
        <f t="shared" si="129"/>
        <v>252.89999999999998</v>
      </c>
      <c r="R1370" s="4">
        <f t="shared" si="130"/>
        <v>0</v>
      </c>
      <c r="S1370" s="4">
        <f t="shared" si="131"/>
        <v>252.89999999999998</v>
      </c>
    </row>
    <row r="1371" spans="1:19" hidden="1" x14ac:dyDescent="0.35">
      <c r="A1371" t="s">
        <v>6527</v>
      </c>
      <c r="B1371" t="s">
        <v>6528</v>
      </c>
      <c r="C1371" s="1">
        <v>45394</v>
      </c>
      <c r="D1371" t="s">
        <v>17</v>
      </c>
      <c r="E1371" t="s">
        <v>28</v>
      </c>
      <c r="F1371" s="3">
        <v>3</v>
      </c>
      <c r="G1371" s="3" t="str">
        <f t="shared" si="126"/>
        <v>Valid Quantity</v>
      </c>
      <c r="H1371" s="2" t="s">
        <v>6529</v>
      </c>
      <c r="I1371" s="3">
        <v>0</v>
      </c>
      <c r="J1371" t="s">
        <v>48</v>
      </c>
      <c r="K1371" t="s">
        <v>281</v>
      </c>
      <c r="L1371" t="s">
        <v>31</v>
      </c>
      <c r="M1371" t="s">
        <v>75</v>
      </c>
      <c r="N1371" s="3">
        <v>0</v>
      </c>
      <c r="O1371" s="3" t="str">
        <f t="shared" si="127"/>
        <v>Consistent</v>
      </c>
      <c r="P1371" t="str">
        <f t="shared" si="128"/>
        <v>Not Rated</v>
      </c>
      <c r="Q1371" s="4">
        <f t="shared" si="129"/>
        <v>49.14</v>
      </c>
      <c r="R1371" s="4">
        <f t="shared" si="130"/>
        <v>0</v>
      </c>
      <c r="S1371" s="4">
        <f t="shared" si="131"/>
        <v>49.14</v>
      </c>
    </row>
    <row r="1372" spans="1:19" hidden="1" x14ac:dyDescent="0.35">
      <c r="A1372" t="s">
        <v>7073</v>
      </c>
      <c r="B1372" t="s">
        <v>3689</v>
      </c>
      <c r="C1372" s="1">
        <v>45394</v>
      </c>
      <c r="D1372" t="s">
        <v>159</v>
      </c>
      <c r="E1372" t="s">
        <v>239</v>
      </c>
      <c r="F1372" s="3">
        <v>4</v>
      </c>
      <c r="G1372" s="3" t="str">
        <f t="shared" si="126"/>
        <v>Valid Quantity</v>
      </c>
      <c r="H1372" s="2" t="s">
        <v>5104</v>
      </c>
      <c r="I1372" s="3">
        <v>10</v>
      </c>
      <c r="J1372" t="s">
        <v>54</v>
      </c>
      <c r="K1372" t="s">
        <v>206</v>
      </c>
      <c r="L1372" t="s">
        <v>41</v>
      </c>
      <c r="M1372" t="s">
        <v>23</v>
      </c>
      <c r="N1372" s="3">
        <v>4</v>
      </c>
      <c r="O1372" s="3" t="str">
        <f t="shared" si="127"/>
        <v>Consistent</v>
      </c>
      <c r="P1372" t="str">
        <f t="shared" si="128"/>
        <v>Good</v>
      </c>
      <c r="Q1372" s="4">
        <f t="shared" si="129"/>
        <v>57.36</v>
      </c>
      <c r="R1372" s="4">
        <f t="shared" si="130"/>
        <v>5.7360000000000007</v>
      </c>
      <c r="S1372" s="4">
        <f t="shared" si="131"/>
        <v>51.623999999999995</v>
      </c>
    </row>
    <row r="1373" spans="1:19" hidden="1" x14ac:dyDescent="0.35">
      <c r="A1373" t="s">
        <v>7459</v>
      </c>
      <c r="B1373" t="s">
        <v>2269</v>
      </c>
      <c r="C1373" s="1">
        <v>45394</v>
      </c>
      <c r="D1373" t="s">
        <v>101</v>
      </c>
      <c r="E1373" t="s">
        <v>102</v>
      </c>
      <c r="F1373" s="3">
        <v>1</v>
      </c>
      <c r="G1373" s="3" t="str">
        <f t="shared" si="126"/>
        <v>Valid Quantity</v>
      </c>
      <c r="H1373" s="2" t="s">
        <v>7460</v>
      </c>
      <c r="I1373" s="3">
        <v>10</v>
      </c>
      <c r="J1373" t="s">
        <v>48</v>
      </c>
      <c r="K1373" t="s">
        <v>281</v>
      </c>
      <c r="L1373" t="s">
        <v>31</v>
      </c>
      <c r="M1373" t="s">
        <v>23</v>
      </c>
      <c r="N1373" s="3">
        <v>4</v>
      </c>
      <c r="O1373" s="3" t="str">
        <f t="shared" si="127"/>
        <v>Consistent</v>
      </c>
      <c r="P1373" t="str">
        <f t="shared" si="128"/>
        <v>Good</v>
      </c>
      <c r="Q1373" s="4">
        <f t="shared" si="129"/>
        <v>30.73</v>
      </c>
      <c r="R1373" s="4">
        <f t="shared" si="130"/>
        <v>3.073</v>
      </c>
      <c r="S1373" s="4">
        <f t="shared" si="131"/>
        <v>27.657</v>
      </c>
    </row>
    <row r="1374" spans="1:19" hidden="1" x14ac:dyDescent="0.35">
      <c r="A1374" t="s">
        <v>9055</v>
      </c>
      <c r="B1374" t="s">
        <v>3577</v>
      </c>
      <c r="C1374" s="1">
        <v>45394</v>
      </c>
      <c r="D1374" t="s">
        <v>81</v>
      </c>
      <c r="E1374" t="s">
        <v>82</v>
      </c>
      <c r="F1374" s="3">
        <v>4</v>
      </c>
      <c r="G1374" s="3" t="str">
        <f t="shared" si="126"/>
        <v>Valid Quantity</v>
      </c>
      <c r="H1374" s="2" t="s">
        <v>8061</v>
      </c>
      <c r="I1374" s="3">
        <v>15</v>
      </c>
      <c r="J1374" t="s">
        <v>84</v>
      </c>
      <c r="K1374" t="s">
        <v>153</v>
      </c>
      <c r="L1374" t="s">
        <v>120</v>
      </c>
      <c r="M1374" t="s">
        <v>23</v>
      </c>
      <c r="N1374" s="3">
        <v>3</v>
      </c>
      <c r="O1374" s="3" t="str">
        <f t="shared" si="127"/>
        <v>Consistent</v>
      </c>
      <c r="P1374" t="str">
        <f t="shared" si="128"/>
        <v>Average</v>
      </c>
      <c r="Q1374" s="4">
        <f t="shared" si="129"/>
        <v>473</v>
      </c>
      <c r="R1374" s="4">
        <f t="shared" si="130"/>
        <v>70.95</v>
      </c>
      <c r="S1374" s="4">
        <f t="shared" si="131"/>
        <v>402.05</v>
      </c>
    </row>
    <row r="1375" spans="1:19" hidden="1" x14ac:dyDescent="0.35">
      <c r="A1375" t="s">
        <v>10688</v>
      </c>
      <c r="B1375" t="s">
        <v>7064</v>
      </c>
      <c r="C1375" s="1">
        <v>45394</v>
      </c>
      <c r="D1375" t="s">
        <v>45</v>
      </c>
      <c r="E1375" t="s">
        <v>46</v>
      </c>
      <c r="F1375" s="3">
        <v>1</v>
      </c>
      <c r="G1375" s="3" t="str">
        <f t="shared" si="126"/>
        <v>Valid Quantity</v>
      </c>
      <c r="H1375" s="2" t="s">
        <v>8525</v>
      </c>
      <c r="I1375" s="3">
        <v>15</v>
      </c>
      <c r="J1375" t="s">
        <v>67</v>
      </c>
      <c r="K1375" t="s">
        <v>206</v>
      </c>
      <c r="L1375" t="s">
        <v>41</v>
      </c>
      <c r="M1375" t="s">
        <v>23</v>
      </c>
      <c r="N1375" s="3">
        <v>4</v>
      </c>
      <c r="O1375" s="3" t="str">
        <f t="shared" si="127"/>
        <v>Consistent</v>
      </c>
      <c r="P1375" t="str">
        <f t="shared" si="128"/>
        <v>Good</v>
      </c>
      <c r="Q1375" s="4">
        <f t="shared" si="129"/>
        <v>11.1</v>
      </c>
      <c r="R1375" s="4">
        <f t="shared" si="130"/>
        <v>1.665</v>
      </c>
      <c r="S1375" s="4">
        <f t="shared" si="131"/>
        <v>9.4349999999999987</v>
      </c>
    </row>
    <row r="1376" spans="1:19" hidden="1" x14ac:dyDescent="0.35">
      <c r="A1376" t="s">
        <v>11518</v>
      </c>
      <c r="B1376" t="s">
        <v>5997</v>
      </c>
      <c r="C1376" s="1">
        <v>45394</v>
      </c>
      <c r="D1376" t="s">
        <v>81</v>
      </c>
      <c r="E1376" t="s">
        <v>178</v>
      </c>
      <c r="F1376" s="3">
        <v>2</v>
      </c>
      <c r="G1376" s="3" t="str">
        <f t="shared" si="126"/>
        <v>Valid Quantity</v>
      </c>
      <c r="H1376" s="2" t="s">
        <v>9605</v>
      </c>
      <c r="I1376" s="3">
        <v>0</v>
      </c>
      <c r="J1376" t="s">
        <v>39</v>
      </c>
      <c r="K1376" t="s">
        <v>40</v>
      </c>
      <c r="L1376" t="s">
        <v>41</v>
      </c>
      <c r="M1376" t="s">
        <v>23</v>
      </c>
      <c r="N1376" s="3">
        <v>4</v>
      </c>
      <c r="O1376" s="3" t="str">
        <f t="shared" si="127"/>
        <v>Consistent</v>
      </c>
      <c r="P1376" t="str">
        <f t="shared" si="128"/>
        <v>Good</v>
      </c>
      <c r="Q1376" s="4">
        <f t="shared" si="129"/>
        <v>289.66000000000003</v>
      </c>
      <c r="R1376" s="4">
        <f t="shared" si="130"/>
        <v>0</v>
      </c>
      <c r="S1376" s="4">
        <f t="shared" si="131"/>
        <v>289.66000000000003</v>
      </c>
    </row>
    <row r="1377" spans="1:19" hidden="1" x14ac:dyDescent="0.35">
      <c r="A1377" t="s">
        <v>15797</v>
      </c>
      <c r="B1377" t="s">
        <v>11053</v>
      </c>
      <c r="C1377" s="1">
        <v>45394</v>
      </c>
      <c r="D1377" t="s">
        <v>159</v>
      </c>
      <c r="E1377" t="s">
        <v>358</v>
      </c>
      <c r="F1377" s="3">
        <v>1</v>
      </c>
      <c r="G1377" s="3" t="str">
        <f t="shared" si="126"/>
        <v>Valid Quantity</v>
      </c>
      <c r="H1377" s="2" t="s">
        <v>8423</v>
      </c>
      <c r="I1377" s="3">
        <v>15</v>
      </c>
      <c r="J1377" t="s">
        <v>67</v>
      </c>
      <c r="K1377" t="s">
        <v>104</v>
      </c>
      <c r="L1377" t="s">
        <v>22</v>
      </c>
      <c r="M1377" t="s">
        <v>23</v>
      </c>
      <c r="N1377" s="3">
        <v>4</v>
      </c>
      <c r="O1377" s="3" t="str">
        <f t="shared" si="127"/>
        <v>Consistent</v>
      </c>
      <c r="P1377" t="str">
        <f t="shared" si="128"/>
        <v>Good</v>
      </c>
      <c r="Q1377" s="4">
        <f t="shared" si="129"/>
        <v>9.2200000000000006</v>
      </c>
      <c r="R1377" s="4">
        <f t="shared" si="130"/>
        <v>1.383</v>
      </c>
      <c r="S1377" s="4">
        <f t="shared" si="131"/>
        <v>7.8370000000000006</v>
      </c>
    </row>
    <row r="1378" spans="1:19" hidden="1" x14ac:dyDescent="0.35">
      <c r="A1378" t="s">
        <v>16562</v>
      </c>
      <c r="B1378" t="s">
        <v>16563</v>
      </c>
      <c r="C1378" s="1">
        <v>45394</v>
      </c>
      <c r="D1378" t="s">
        <v>116</v>
      </c>
      <c r="E1378" t="s">
        <v>286</v>
      </c>
      <c r="F1378" s="3">
        <v>4</v>
      </c>
      <c r="G1378" s="3" t="str">
        <f t="shared" si="126"/>
        <v>Valid Quantity</v>
      </c>
      <c r="H1378" s="2" t="s">
        <v>16564</v>
      </c>
      <c r="I1378" s="3">
        <v>10</v>
      </c>
      <c r="J1378" t="s">
        <v>48</v>
      </c>
      <c r="K1378" t="s">
        <v>281</v>
      </c>
      <c r="L1378" t="s">
        <v>31</v>
      </c>
      <c r="M1378" t="s">
        <v>23</v>
      </c>
      <c r="N1378" s="3">
        <v>4</v>
      </c>
      <c r="O1378" s="3" t="str">
        <f t="shared" si="127"/>
        <v>Consistent</v>
      </c>
      <c r="P1378" t="str">
        <f t="shared" si="128"/>
        <v>Good</v>
      </c>
      <c r="Q1378" s="4">
        <f t="shared" si="129"/>
        <v>813.32</v>
      </c>
      <c r="R1378" s="4">
        <f t="shared" si="130"/>
        <v>81.332000000000008</v>
      </c>
      <c r="S1378" s="4">
        <f t="shared" si="131"/>
        <v>731.98800000000006</v>
      </c>
    </row>
    <row r="1379" spans="1:19" hidden="1" x14ac:dyDescent="0.35">
      <c r="A1379" t="s">
        <v>16700</v>
      </c>
      <c r="B1379" t="s">
        <v>2115</v>
      </c>
      <c r="C1379" s="1">
        <v>45394</v>
      </c>
      <c r="D1379" t="s">
        <v>64</v>
      </c>
      <c r="E1379" t="s">
        <v>331</v>
      </c>
      <c r="F1379" s="3">
        <v>3</v>
      </c>
      <c r="G1379" s="3" t="str">
        <f t="shared" si="126"/>
        <v>Valid Quantity</v>
      </c>
      <c r="H1379" s="2" t="s">
        <v>16701</v>
      </c>
      <c r="I1379" s="3">
        <v>0</v>
      </c>
      <c r="J1379" t="s">
        <v>48</v>
      </c>
      <c r="K1379" t="s">
        <v>212</v>
      </c>
      <c r="L1379" t="s">
        <v>163</v>
      </c>
      <c r="M1379" t="s">
        <v>32</v>
      </c>
      <c r="N1379" s="3">
        <v>0</v>
      </c>
      <c r="O1379" s="3" t="str">
        <f t="shared" si="127"/>
        <v>Consistent</v>
      </c>
      <c r="P1379" t="str">
        <f t="shared" si="128"/>
        <v>Not Rated</v>
      </c>
      <c r="Q1379" s="4">
        <f t="shared" si="129"/>
        <v>327.93</v>
      </c>
      <c r="R1379" s="4">
        <f t="shared" si="130"/>
        <v>0</v>
      </c>
      <c r="S1379" s="4">
        <f t="shared" si="131"/>
        <v>327.93</v>
      </c>
    </row>
    <row r="1380" spans="1:19" hidden="1" x14ac:dyDescent="0.35">
      <c r="A1380" t="s">
        <v>17726</v>
      </c>
      <c r="B1380" t="s">
        <v>2251</v>
      </c>
      <c r="C1380" s="1">
        <v>45394</v>
      </c>
      <c r="D1380" t="s">
        <v>81</v>
      </c>
      <c r="E1380" t="s">
        <v>178</v>
      </c>
      <c r="F1380" s="3">
        <v>2</v>
      </c>
      <c r="G1380" s="3" t="str">
        <f t="shared" si="126"/>
        <v>Valid Quantity</v>
      </c>
      <c r="H1380" s="2" t="s">
        <v>17727</v>
      </c>
      <c r="I1380" s="3">
        <v>10</v>
      </c>
      <c r="J1380" t="s">
        <v>54</v>
      </c>
      <c r="K1380" t="s">
        <v>131</v>
      </c>
      <c r="L1380" t="s">
        <v>86</v>
      </c>
      <c r="M1380" t="s">
        <v>75</v>
      </c>
      <c r="O1380" s="3" t="str">
        <f t="shared" si="127"/>
        <v>Consistent</v>
      </c>
      <c r="P1380" t="str">
        <f t="shared" si="128"/>
        <v>Not Rated</v>
      </c>
      <c r="Q1380" s="4">
        <f t="shared" si="129"/>
        <v>261.08</v>
      </c>
      <c r="R1380" s="4">
        <f t="shared" si="130"/>
        <v>26.107999999999997</v>
      </c>
      <c r="S1380" s="4">
        <f t="shared" si="131"/>
        <v>234.97199999999998</v>
      </c>
    </row>
    <row r="1381" spans="1:19" hidden="1" x14ac:dyDescent="0.35">
      <c r="A1381" t="s">
        <v>18290</v>
      </c>
      <c r="B1381" t="s">
        <v>7076</v>
      </c>
      <c r="C1381" s="1">
        <v>45394</v>
      </c>
      <c r="D1381" t="s">
        <v>81</v>
      </c>
      <c r="E1381" t="s">
        <v>82</v>
      </c>
      <c r="F1381" s="3">
        <v>3</v>
      </c>
      <c r="G1381" s="3" t="str">
        <f t="shared" si="126"/>
        <v>Valid Quantity</v>
      </c>
      <c r="H1381" s="2" t="s">
        <v>15869</v>
      </c>
      <c r="I1381" s="3">
        <v>5</v>
      </c>
      <c r="J1381" t="s">
        <v>39</v>
      </c>
      <c r="K1381" t="s">
        <v>206</v>
      </c>
      <c r="L1381" t="s">
        <v>41</v>
      </c>
      <c r="M1381" t="s">
        <v>23</v>
      </c>
      <c r="N1381" s="3">
        <v>5</v>
      </c>
      <c r="O1381" s="3" t="str">
        <f t="shared" si="127"/>
        <v>Consistent</v>
      </c>
      <c r="P1381" t="str">
        <f t="shared" si="128"/>
        <v>Excellent</v>
      </c>
      <c r="Q1381" s="4">
        <f t="shared" si="129"/>
        <v>66.33</v>
      </c>
      <c r="R1381" s="4">
        <f t="shared" si="130"/>
        <v>3.3164999999999996</v>
      </c>
      <c r="S1381" s="4">
        <f t="shared" si="131"/>
        <v>63.013500000000001</v>
      </c>
    </row>
    <row r="1382" spans="1:19" hidden="1" x14ac:dyDescent="0.35">
      <c r="A1382" t="s">
        <v>18451</v>
      </c>
      <c r="B1382" t="s">
        <v>9630</v>
      </c>
      <c r="C1382" s="1">
        <v>45394</v>
      </c>
      <c r="D1382" t="s">
        <v>17</v>
      </c>
      <c r="E1382" t="s">
        <v>72</v>
      </c>
      <c r="F1382" s="3">
        <v>2</v>
      </c>
      <c r="G1382" s="3" t="str">
        <f t="shared" si="126"/>
        <v>Valid Quantity</v>
      </c>
      <c r="H1382" s="2" t="s">
        <v>14940</v>
      </c>
      <c r="I1382" s="3">
        <v>15</v>
      </c>
      <c r="J1382" t="s">
        <v>54</v>
      </c>
      <c r="K1382" t="s">
        <v>189</v>
      </c>
      <c r="L1382" t="s">
        <v>120</v>
      </c>
      <c r="M1382" t="s">
        <v>23</v>
      </c>
      <c r="N1382" s="3">
        <v>5</v>
      </c>
      <c r="O1382" s="3" t="str">
        <f t="shared" si="127"/>
        <v>Consistent</v>
      </c>
      <c r="P1382" t="str">
        <f t="shared" si="128"/>
        <v>Excellent</v>
      </c>
      <c r="Q1382" s="4">
        <f t="shared" si="129"/>
        <v>68.959999999999994</v>
      </c>
      <c r="R1382" s="4">
        <f t="shared" si="130"/>
        <v>10.343999999999999</v>
      </c>
      <c r="S1382" s="4">
        <f t="shared" si="131"/>
        <v>58.615999999999993</v>
      </c>
    </row>
    <row r="1383" spans="1:19" hidden="1" x14ac:dyDescent="0.35">
      <c r="A1383" t="s">
        <v>19169</v>
      </c>
      <c r="B1383" t="s">
        <v>13453</v>
      </c>
      <c r="C1383" s="1">
        <v>45394</v>
      </c>
      <c r="D1383" t="s">
        <v>45</v>
      </c>
      <c r="E1383" t="s">
        <v>215</v>
      </c>
      <c r="F1383" s="3">
        <v>1</v>
      </c>
      <c r="G1383" s="3" t="str">
        <f t="shared" si="126"/>
        <v>Valid Quantity</v>
      </c>
      <c r="H1383" s="2" t="s">
        <v>8645</v>
      </c>
      <c r="I1383" s="3">
        <v>15</v>
      </c>
      <c r="J1383" t="s">
        <v>48</v>
      </c>
      <c r="K1383" t="s">
        <v>194</v>
      </c>
      <c r="L1383" t="s">
        <v>163</v>
      </c>
      <c r="M1383" t="s">
        <v>23</v>
      </c>
      <c r="N1383" s="3">
        <v>2</v>
      </c>
      <c r="O1383" s="3" t="str">
        <f t="shared" si="127"/>
        <v>Consistent</v>
      </c>
      <c r="P1383" t="str">
        <f t="shared" si="128"/>
        <v>Bad</v>
      </c>
      <c r="Q1383" s="4">
        <f t="shared" si="129"/>
        <v>12.07</v>
      </c>
      <c r="R1383" s="4">
        <f t="shared" si="130"/>
        <v>1.8105000000000002</v>
      </c>
      <c r="S1383" s="4">
        <f t="shared" si="131"/>
        <v>10.259499999999999</v>
      </c>
    </row>
    <row r="1384" spans="1:19" hidden="1" x14ac:dyDescent="0.35">
      <c r="A1384" t="s">
        <v>19228</v>
      </c>
      <c r="B1384" t="s">
        <v>1646</v>
      </c>
      <c r="C1384" s="1">
        <v>45394</v>
      </c>
      <c r="D1384" t="s">
        <v>45</v>
      </c>
      <c r="E1384" t="s">
        <v>269</v>
      </c>
      <c r="F1384" s="3">
        <v>1</v>
      </c>
      <c r="G1384" s="3" t="str">
        <f t="shared" si="126"/>
        <v>Valid Quantity</v>
      </c>
      <c r="H1384" s="2" t="s">
        <v>12023</v>
      </c>
      <c r="I1384" s="3">
        <v>10</v>
      </c>
      <c r="J1384" t="s">
        <v>67</v>
      </c>
      <c r="K1384" t="s">
        <v>194</v>
      </c>
      <c r="L1384" t="s">
        <v>163</v>
      </c>
      <c r="M1384" t="s">
        <v>23</v>
      </c>
      <c r="O1384" s="3" t="str">
        <f t="shared" si="127"/>
        <v>Consistent</v>
      </c>
      <c r="P1384" t="str">
        <f t="shared" si="128"/>
        <v>Not Rated</v>
      </c>
      <c r="Q1384" s="4">
        <f t="shared" si="129"/>
        <v>41.11</v>
      </c>
      <c r="R1384" s="4">
        <f t="shared" si="130"/>
        <v>4.1110000000000007</v>
      </c>
      <c r="S1384" s="4">
        <f t="shared" si="131"/>
        <v>36.998999999999995</v>
      </c>
    </row>
    <row r="1385" spans="1:19" hidden="1" x14ac:dyDescent="0.35">
      <c r="A1385" t="s">
        <v>20181</v>
      </c>
      <c r="B1385" t="s">
        <v>835</v>
      </c>
      <c r="C1385" s="1">
        <v>45394</v>
      </c>
      <c r="D1385" t="s">
        <v>81</v>
      </c>
      <c r="E1385" t="s">
        <v>143</v>
      </c>
      <c r="F1385" s="3">
        <v>3</v>
      </c>
      <c r="G1385" s="3" t="str">
        <f t="shared" si="126"/>
        <v>Valid Quantity</v>
      </c>
      <c r="H1385" s="2" t="s">
        <v>3626</v>
      </c>
      <c r="I1385" s="3">
        <v>5</v>
      </c>
      <c r="J1385" t="s">
        <v>54</v>
      </c>
      <c r="K1385" t="s">
        <v>113</v>
      </c>
      <c r="L1385" t="s">
        <v>61</v>
      </c>
      <c r="M1385" t="s">
        <v>23</v>
      </c>
      <c r="N1385" s="3">
        <v>4</v>
      </c>
      <c r="O1385" s="3" t="str">
        <f t="shared" si="127"/>
        <v>Consistent</v>
      </c>
      <c r="P1385" t="str">
        <f t="shared" si="128"/>
        <v>Good</v>
      </c>
      <c r="Q1385" s="4">
        <f t="shared" si="129"/>
        <v>282.36</v>
      </c>
      <c r="R1385" s="4">
        <f t="shared" si="130"/>
        <v>14.118000000000002</v>
      </c>
      <c r="S1385" s="4">
        <f t="shared" si="131"/>
        <v>268.24200000000002</v>
      </c>
    </row>
    <row r="1386" spans="1:19" hidden="1" x14ac:dyDescent="0.35">
      <c r="A1386" t="s">
        <v>21889</v>
      </c>
      <c r="B1386" t="s">
        <v>9617</v>
      </c>
      <c r="C1386" s="1">
        <v>45394</v>
      </c>
      <c r="D1386" t="s">
        <v>17</v>
      </c>
      <c r="E1386" t="s">
        <v>72</v>
      </c>
      <c r="F1386" s="3">
        <v>0</v>
      </c>
      <c r="G1386" s="3" t="str">
        <f t="shared" si="126"/>
        <v>Zero Quantity</v>
      </c>
      <c r="H1386" s="2" t="s">
        <v>8056</v>
      </c>
      <c r="I1386" s="3">
        <v>15</v>
      </c>
      <c r="J1386" t="s">
        <v>54</v>
      </c>
      <c r="K1386" t="s">
        <v>40</v>
      </c>
      <c r="L1386" t="s">
        <v>41</v>
      </c>
      <c r="M1386" t="s">
        <v>23</v>
      </c>
      <c r="N1386" s="3">
        <v>5</v>
      </c>
      <c r="O1386" s="3" t="str">
        <f t="shared" si="127"/>
        <v>Suspicious</v>
      </c>
      <c r="P1386" t="str">
        <f t="shared" si="128"/>
        <v>Excellent</v>
      </c>
      <c r="Q1386" s="4">
        <f t="shared" si="129"/>
        <v>0</v>
      </c>
      <c r="R1386" s="4">
        <f t="shared" si="130"/>
        <v>0</v>
      </c>
      <c r="S1386" s="4">
        <f t="shared" si="131"/>
        <v>0</v>
      </c>
    </row>
    <row r="1387" spans="1:19" x14ac:dyDescent="0.35">
      <c r="A1387" t="s">
        <v>22537</v>
      </c>
      <c r="B1387" t="s">
        <v>10829</v>
      </c>
      <c r="C1387" s="1">
        <v>45394</v>
      </c>
      <c r="D1387" t="s">
        <v>17</v>
      </c>
      <c r="E1387" t="s">
        <v>72</v>
      </c>
      <c r="F1387" s="3">
        <v>2</v>
      </c>
      <c r="G1387" s="41" t="str">
        <f t="shared" si="126"/>
        <v>Valid Quantity</v>
      </c>
      <c r="H1387" s="2" t="s">
        <v>7928</v>
      </c>
      <c r="I1387" s="3">
        <v>0</v>
      </c>
      <c r="J1387" t="s">
        <v>48</v>
      </c>
      <c r="K1387" t="s">
        <v>60</v>
      </c>
      <c r="L1387" t="s">
        <v>61</v>
      </c>
      <c r="M1387" t="s">
        <v>23</v>
      </c>
      <c r="N1387" s="3">
        <v>1</v>
      </c>
      <c r="O1387" s="41" t="str">
        <f t="shared" si="127"/>
        <v>Consistent</v>
      </c>
      <c r="P1387" t="str">
        <f t="shared" si="128"/>
        <v>Very Bad</v>
      </c>
      <c r="Q1387" s="4">
        <f t="shared" si="129"/>
        <v>35.06</v>
      </c>
      <c r="R1387" s="4">
        <f>Q1387*I1387/100</f>
        <v>0</v>
      </c>
      <c r="S1387" s="4">
        <f t="shared" si="131"/>
        <v>35.06</v>
      </c>
    </row>
    <row r="1388" spans="1:19" hidden="1" x14ac:dyDescent="0.35">
      <c r="A1388" t="s">
        <v>2434</v>
      </c>
      <c r="B1388" t="s">
        <v>2435</v>
      </c>
      <c r="C1388" s="1">
        <v>45395</v>
      </c>
      <c r="D1388" t="s">
        <v>101</v>
      </c>
      <c r="E1388" t="s">
        <v>345</v>
      </c>
      <c r="F1388" s="3">
        <v>1</v>
      </c>
      <c r="G1388" s="3" t="str">
        <f t="shared" si="126"/>
        <v>Valid Quantity</v>
      </c>
      <c r="H1388" s="2" t="s">
        <v>2436</v>
      </c>
      <c r="I1388" s="3">
        <v>15</v>
      </c>
      <c r="J1388" t="s">
        <v>67</v>
      </c>
      <c r="K1388" t="s">
        <v>206</v>
      </c>
      <c r="L1388" t="s">
        <v>41</v>
      </c>
      <c r="M1388" t="s">
        <v>23</v>
      </c>
      <c r="N1388" s="3">
        <v>4</v>
      </c>
      <c r="O1388" s="3" t="str">
        <f t="shared" si="127"/>
        <v>Consistent</v>
      </c>
      <c r="P1388" t="str">
        <f t="shared" si="128"/>
        <v>Good</v>
      </c>
      <c r="Q1388" s="4">
        <f t="shared" si="129"/>
        <v>25.64</v>
      </c>
      <c r="R1388" s="4">
        <f t="shared" si="130"/>
        <v>3.8460000000000001</v>
      </c>
      <c r="S1388" s="4">
        <f t="shared" si="131"/>
        <v>21.794</v>
      </c>
    </row>
    <row r="1389" spans="1:19" hidden="1" x14ac:dyDescent="0.35">
      <c r="A1389" t="s">
        <v>6358</v>
      </c>
      <c r="B1389" t="s">
        <v>4801</v>
      </c>
      <c r="C1389" s="1">
        <v>45395</v>
      </c>
      <c r="D1389" t="s">
        <v>36</v>
      </c>
      <c r="E1389" t="s">
        <v>547</v>
      </c>
      <c r="F1389" s="3">
        <v>4</v>
      </c>
      <c r="G1389" s="3" t="str">
        <f t="shared" si="126"/>
        <v>Valid Quantity</v>
      </c>
      <c r="H1389" s="2" t="s">
        <v>6359</v>
      </c>
      <c r="I1389" s="3">
        <v>0</v>
      </c>
      <c r="J1389" t="s">
        <v>39</v>
      </c>
      <c r="K1389" t="s">
        <v>40</v>
      </c>
      <c r="L1389" t="s">
        <v>41</v>
      </c>
      <c r="M1389" t="s">
        <v>23</v>
      </c>
      <c r="O1389" s="3" t="str">
        <f t="shared" si="127"/>
        <v>Consistent</v>
      </c>
      <c r="P1389" t="str">
        <f t="shared" si="128"/>
        <v>Not Rated</v>
      </c>
      <c r="Q1389" s="4">
        <f t="shared" si="129"/>
        <v>385.64</v>
      </c>
      <c r="R1389" s="4">
        <f t="shared" si="130"/>
        <v>0</v>
      </c>
      <c r="S1389" s="4">
        <f t="shared" si="131"/>
        <v>385.64</v>
      </c>
    </row>
    <row r="1390" spans="1:19" hidden="1" x14ac:dyDescent="0.35">
      <c r="A1390" t="s">
        <v>10466</v>
      </c>
      <c r="B1390" t="s">
        <v>2142</v>
      </c>
      <c r="C1390" s="1">
        <v>45395</v>
      </c>
      <c r="D1390" t="s">
        <v>101</v>
      </c>
      <c r="E1390" t="s">
        <v>345</v>
      </c>
      <c r="F1390" s="3">
        <v>3</v>
      </c>
      <c r="G1390" s="3" t="str">
        <f t="shared" si="126"/>
        <v>Valid Quantity</v>
      </c>
      <c r="H1390" s="2" t="s">
        <v>10467</v>
      </c>
      <c r="I1390" s="3">
        <v>15</v>
      </c>
      <c r="J1390" t="s">
        <v>54</v>
      </c>
      <c r="K1390" t="s">
        <v>55</v>
      </c>
      <c r="L1390" t="s">
        <v>31</v>
      </c>
      <c r="M1390" t="s">
        <v>185</v>
      </c>
      <c r="O1390" s="3" t="str">
        <f t="shared" si="127"/>
        <v>Consistent</v>
      </c>
      <c r="P1390" t="str">
        <f t="shared" si="128"/>
        <v>Not Rated</v>
      </c>
      <c r="Q1390" s="4">
        <f t="shared" si="129"/>
        <v>73.98</v>
      </c>
      <c r="R1390" s="4">
        <f t="shared" si="130"/>
        <v>11.097000000000001</v>
      </c>
      <c r="S1390" s="4">
        <f t="shared" si="131"/>
        <v>62.883000000000003</v>
      </c>
    </row>
    <row r="1391" spans="1:19" hidden="1" x14ac:dyDescent="0.35">
      <c r="A1391" t="s">
        <v>16997</v>
      </c>
      <c r="B1391" t="s">
        <v>5423</v>
      </c>
      <c r="C1391" s="1">
        <v>45395</v>
      </c>
      <c r="D1391" t="s">
        <v>64</v>
      </c>
      <c r="E1391" t="s">
        <v>129</v>
      </c>
      <c r="F1391" s="3">
        <v>2</v>
      </c>
      <c r="G1391" s="3" t="str">
        <f t="shared" si="126"/>
        <v>Valid Quantity</v>
      </c>
      <c r="H1391" s="2" t="s">
        <v>16998</v>
      </c>
      <c r="I1391" s="3">
        <v>5</v>
      </c>
      <c r="J1391" t="s">
        <v>84</v>
      </c>
      <c r="K1391" t="s">
        <v>85</v>
      </c>
      <c r="L1391" t="s">
        <v>86</v>
      </c>
      <c r="M1391" t="s">
        <v>32</v>
      </c>
      <c r="O1391" s="3" t="str">
        <f t="shared" si="127"/>
        <v>Consistent</v>
      </c>
      <c r="P1391" t="str">
        <f t="shared" si="128"/>
        <v>Not Rated</v>
      </c>
      <c r="Q1391" s="4">
        <f t="shared" si="129"/>
        <v>198.36</v>
      </c>
      <c r="R1391" s="4">
        <f t="shared" si="130"/>
        <v>9.918000000000001</v>
      </c>
      <c r="S1391" s="4">
        <f t="shared" si="131"/>
        <v>188.44200000000001</v>
      </c>
    </row>
    <row r="1392" spans="1:19" hidden="1" x14ac:dyDescent="0.35">
      <c r="A1392" t="s">
        <v>17320</v>
      </c>
      <c r="B1392" t="s">
        <v>6000</v>
      </c>
      <c r="C1392" s="1">
        <v>45395</v>
      </c>
      <c r="D1392" t="s">
        <v>45</v>
      </c>
      <c r="E1392" t="s">
        <v>269</v>
      </c>
      <c r="F1392" s="3">
        <v>2</v>
      </c>
      <c r="G1392" s="3" t="str">
        <f t="shared" si="126"/>
        <v>Valid Quantity</v>
      </c>
      <c r="H1392" s="2" t="s">
        <v>7130</v>
      </c>
      <c r="I1392" s="3">
        <v>5</v>
      </c>
      <c r="J1392" t="s">
        <v>39</v>
      </c>
      <c r="K1392" t="s">
        <v>49</v>
      </c>
      <c r="L1392" t="s">
        <v>22</v>
      </c>
      <c r="M1392" t="s">
        <v>23</v>
      </c>
      <c r="N1392" s="3">
        <v>5</v>
      </c>
      <c r="O1392" s="3" t="str">
        <f t="shared" si="127"/>
        <v>Consistent</v>
      </c>
      <c r="P1392" t="str">
        <f t="shared" si="128"/>
        <v>Excellent</v>
      </c>
      <c r="Q1392" s="4">
        <f t="shared" si="129"/>
        <v>93.18</v>
      </c>
      <c r="R1392" s="4">
        <f t="shared" si="130"/>
        <v>4.6590000000000007</v>
      </c>
      <c r="S1392" s="4">
        <f t="shared" si="131"/>
        <v>88.521000000000001</v>
      </c>
    </row>
    <row r="1393" spans="1:19" hidden="1" x14ac:dyDescent="0.35">
      <c r="A1393" t="s">
        <v>20216</v>
      </c>
      <c r="B1393" t="s">
        <v>9532</v>
      </c>
      <c r="C1393" s="1">
        <v>45395</v>
      </c>
      <c r="D1393" t="s">
        <v>17</v>
      </c>
      <c r="E1393" t="s">
        <v>72</v>
      </c>
      <c r="F1393" s="3">
        <v>1</v>
      </c>
      <c r="G1393" s="3" t="str">
        <f t="shared" si="126"/>
        <v>Valid Quantity</v>
      </c>
      <c r="H1393" s="2" t="s">
        <v>2636</v>
      </c>
      <c r="I1393" s="3">
        <v>5</v>
      </c>
      <c r="J1393" t="s">
        <v>20</v>
      </c>
      <c r="K1393" t="s">
        <v>91</v>
      </c>
      <c r="L1393" t="s">
        <v>41</v>
      </c>
      <c r="M1393" t="s">
        <v>23</v>
      </c>
      <c r="N1393" s="3">
        <v>2</v>
      </c>
      <c r="O1393" s="3" t="str">
        <f t="shared" si="127"/>
        <v>Consistent</v>
      </c>
      <c r="P1393" t="str">
        <f t="shared" si="128"/>
        <v>Bad</v>
      </c>
      <c r="Q1393" s="4">
        <f t="shared" si="129"/>
        <v>7.5</v>
      </c>
      <c r="R1393" s="4">
        <f t="shared" si="130"/>
        <v>0.375</v>
      </c>
      <c r="S1393" s="4">
        <f t="shared" si="131"/>
        <v>7.125</v>
      </c>
    </row>
    <row r="1394" spans="1:19" hidden="1" x14ac:dyDescent="0.35">
      <c r="A1394" t="s">
        <v>20964</v>
      </c>
      <c r="B1394" t="s">
        <v>16636</v>
      </c>
      <c r="C1394" s="1">
        <v>45395</v>
      </c>
      <c r="D1394" t="s">
        <v>45</v>
      </c>
      <c r="E1394" t="s">
        <v>269</v>
      </c>
      <c r="F1394" s="3">
        <v>1</v>
      </c>
      <c r="G1394" s="3" t="str">
        <f t="shared" si="126"/>
        <v>Valid Quantity</v>
      </c>
      <c r="H1394" s="2" t="s">
        <v>3204</v>
      </c>
      <c r="I1394" s="3">
        <v>5</v>
      </c>
      <c r="J1394" t="s">
        <v>20</v>
      </c>
      <c r="K1394" t="s">
        <v>153</v>
      </c>
      <c r="L1394" t="s">
        <v>120</v>
      </c>
      <c r="M1394" t="s">
        <v>185</v>
      </c>
      <c r="O1394" s="3" t="str">
        <f t="shared" si="127"/>
        <v>Consistent</v>
      </c>
      <c r="P1394" t="str">
        <f t="shared" si="128"/>
        <v>Not Rated</v>
      </c>
      <c r="Q1394" s="4">
        <f t="shared" si="129"/>
        <v>28.81</v>
      </c>
      <c r="R1394" s="4">
        <f t="shared" si="130"/>
        <v>1.4404999999999999</v>
      </c>
      <c r="S1394" s="4">
        <f t="shared" si="131"/>
        <v>27.369499999999999</v>
      </c>
    </row>
    <row r="1395" spans="1:19" hidden="1" x14ac:dyDescent="0.35">
      <c r="A1395" t="s">
        <v>6888</v>
      </c>
      <c r="B1395" t="s">
        <v>6798</v>
      </c>
      <c r="C1395" s="1">
        <v>45396</v>
      </c>
      <c r="D1395" t="s">
        <v>64</v>
      </c>
      <c r="E1395" t="s">
        <v>305</v>
      </c>
      <c r="F1395" s="3">
        <v>1</v>
      </c>
      <c r="G1395" s="3" t="str">
        <f t="shared" si="126"/>
        <v>Valid Quantity</v>
      </c>
      <c r="H1395" s="2" t="s">
        <v>4589</v>
      </c>
      <c r="I1395" s="3">
        <v>0</v>
      </c>
      <c r="J1395" t="s">
        <v>84</v>
      </c>
      <c r="K1395" t="s">
        <v>194</v>
      </c>
      <c r="L1395" t="s">
        <v>163</v>
      </c>
      <c r="M1395" t="s">
        <v>23</v>
      </c>
      <c r="N1395" s="3">
        <v>3</v>
      </c>
      <c r="O1395" s="3" t="str">
        <f t="shared" si="127"/>
        <v>Consistent</v>
      </c>
      <c r="P1395" t="str">
        <f t="shared" si="128"/>
        <v>Average</v>
      </c>
      <c r="Q1395" s="4">
        <f t="shared" si="129"/>
        <v>10.8</v>
      </c>
      <c r="R1395" s="4">
        <f t="shared" si="130"/>
        <v>0</v>
      </c>
      <c r="S1395" s="4">
        <f t="shared" si="131"/>
        <v>10.8</v>
      </c>
    </row>
    <row r="1396" spans="1:19" hidden="1" x14ac:dyDescent="0.35">
      <c r="A1396" t="s">
        <v>7350</v>
      </c>
      <c r="B1396" t="s">
        <v>2392</v>
      </c>
      <c r="C1396" s="1">
        <v>45396</v>
      </c>
      <c r="D1396" t="s">
        <v>101</v>
      </c>
      <c r="E1396" t="s">
        <v>102</v>
      </c>
      <c r="F1396" s="3">
        <v>2</v>
      </c>
      <c r="G1396" s="3" t="str">
        <f t="shared" si="126"/>
        <v>Valid Quantity</v>
      </c>
      <c r="H1396" s="2" t="s">
        <v>7351</v>
      </c>
      <c r="I1396" s="3">
        <v>5</v>
      </c>
      <c r="J1396" t="s">
        <v>20</v>
      </c>
      <c r="K1396" t="s">
        <v>91</v>
      </c>
      <c r="L1396" t="s">
        <v>41</v>
      </c>
      <c r="M1396" t="s">
        <v>23</v>
      </c>
      <c r="N1396" s="3">
        <v>5</v>
      </c>
      <c r="O1396" s="3" t="str">
        <f t="shared" si="127"/>
        <v>Consistent</v>
      </c>
      <c r="P1396" t="str">
        <f t="shared" si="128"/>
        <v>Excellent</v>
      </c>
      <c r="Q1396" s="4">
        <f t="shared" si="129"/>
        <v>32.659999999999997</v>
      </c>
      <c r="R1396" s="4">
        <f t="shared" si="130"/>
        <v>1.6329999999999998</v>
      </c>
      <c r="S1396" s="4">
        <f t="shared" si="131"/>
        <v>31.026999999999997</v>
      </c>
    </row>
    <row r="1397" spans="1:19" hidden="1" x14ac:dyDescent="0.35">
      <c r="A1397" t="s">
        <v>9252</v>
      </c>
      <c r="B1397" t="s">
        <v>9253</v>
      </c>
      <c r="C1397" s="1">
        <v>45396</v>
      </c>
      <c r="D1397" t="s">
        <v>81</v>
      </c>
      <c r="E1397" t="s">
        <v>178</v>
      </c>
      <c r="F1397" s="3">
        <v>4</v>
      </c>
      <c r="G1397" s="3" t="str">
        <f t="shared" si="126"/>
        <v>Valid Quantity</v>
      </c>
      <c r="H1397" s="2" t="s">
        <v>9254</v>
      </c>
      <c r="I1397" s="3">
        <v>0</v>
      </c>
      <c r="J1397" t="s">
        <v>84</v>
      </c>
      <c r="K1397" t="s">
        <v>206</v>
      </c>
      <c r="L1397" t="s">
        <v>41</v>
      </c>
      <c r="M1397" t="s">
        <v>23</v>
      </c>
      <c r="N1397" s="3">
        <v>5</v>
      </c>
      <c r="O1397" s="3" t="str">
        <f t="shared" si="127"/>
        <v>Consistent</v>
      </c>
      <c r="P1397" t="str">
        <f t="shared" si="128"/>
        <v>Excellent</v>
      </c>
      <c r="Q1397" s="4">
        <f t="shared" si="129"/>
        <v>329.6</v>
      </c>
      <c r="R1397" s="4">
        <f t="shared" si="130"/>
        <v>0</v>
      </c>
      <c r="S1397" s="4">
        <f t="shared" si="131"/>
        <v>329.6</v>
      </c>
    </row>
    <row r="1398" spans="1:19" hidden="1" x14ac:dyDescent="0.35">
      <c r="A1398" t="s">
        <v>11373</v>
      </c>
      <c r="B1398" t="s">
        <v>11374</v>
      </c>
      <c r="C1398" s="1">
        <v>45396</v>
      </c>
      <c r="D1398" t="s">
        <v>159</v>
      </c>
      <c r="E1398" t="s">
        <v>160</v>
      </c>
      <c r="F1398" s="3">
        <v>1</v>
      </c>
      <c r="G1398" s="3" t="str">
        <f t="shared" si="126"/>
        <v>Valid Quantity</v>
      </c>
      <c r="H1398" s="2" t="s">
        <v>11375</v>
      </c>
      <c r="I1398" s="3">
        <v>5</v>
      </c>
      <c r="J1398" t="s">
        <v>20</v>
      </c>
      <c r="K1398" t="s">
        <v>131</v>
      </c>
      <c r="L1398" t="s">
        <v>86</v>
      </c>
      <c r="M1398" t="s">
        <v>23</v>
      </c>
      <c r="N1398" s="3">
        <v>3</v>
      </c>
      <c r="O1398" s="3" t="str">
        <f t="shared" si="127"/>
        <v>Consistent</v>
      </c>
      <c r="P1398" t="str">
        <f t="shared" si="128"/>
        <v>Average</v>
      </c>
      <c r="Q1398" s="4">
        <f t="shared" si="129"/>
        <v>4.2</v>
      </c>
      <c r="R1398" s="4">
        <f t="shared" si="130"/>
        <v>0.21</v>
      </c>
      <c r="S1398" s="4">
        <f t="shared" si="131"/>
        <v>3.99</v>
      </c>
    </row>
    <row r="1399" spans="1:19" hidden="1" x14ac:dyDescent="0.35">
      <c r="A1399" t="s">
        <v>12313</v>
      </c>
      <c r="B1399" t="s">
        <v>12314</v>
      </c>
      <c r="C1399" s="1">
        <v>45396</v>
      </c>
      <c r="D1399" t="s">
        <v>81</v>
      </c>
      <c r="E1399" t="s">
        <v>143</v>
      </c>
      <c r="F1399" s="3">
        <v>2</v>
      </c>
      <c r="G1399" s="3" t="str">
        <f t="shared" si="126"/>
        <v>Valid Quantity</v>
      </c>
      <c r="H1399" s="2" t="s">
        <v>919</v>
      </c>
      <c r="I1399" s="3">
        <v>15</v>
      </c>
      <c r="J1399" t="s">
        <v>84</v>
      </c>
      <c r="K1399" t="s">
        <v>30</v>
      </c>
      <c r="L1399" t="s">
        <v>31</v>
      </c>
      <c r="M1399" t="s">
        <v>23</v>
      </c>
      <c r="N1399" s="3">
        <v>4</v>
      </c>
      <c r="O1399" s="3" t="str">
        <f t="shared" si="127"/>
        <v>Consistent</v>
      </c>
      <c r="P1399" t="str">
        <f t="shared" si="128"/>
        <v>Good</v>
      </c>
      <c r="Q1399" s="4">
        <f t="shared" si="129"/>
        <v>162.74</v>
      </c>
      <c r="R1399" s="4">
        <f t="shared" si="130"/>
        <v>24.411000000000005</v>
      </c>
      <c r="S1399" s="4">
        <f t="shared" si="131"/>
        <v>138.32900000000001</v>
      </c>
    </row>
    <row r="1400" spans="1:19" hidden="1" x14ac:dyDescent="0.35">
      <c r="A1400" t="s">
        <v>13970</v>
      </c>
      <c r="B1400" t="s">
        <v>13971</v>
      </c>
      <c r="C1400" s="1">
        <v>45396</v>
      </c>
      <c r="D1400" t="s">
        <v>17</v>
      </c>
      <c r="E1400" t="s">
        <v>89</v>
      </c>
      <c r="F1400" s="3">
        <v>3</v>
      </c>
      <c r="G1400" s="3" t="str">
        <f t="shared" si="126"/>
        <v>Valid Quantity</v>
      </c>
      <c r="H1400" s="2" t="s">
        <v>7638</v>
      </c>
      <c r="I1400" s="3">
        <v>10</v>
      </c>
      <c r="J1400" t="s">
        <v>67</v>
      </c>
      <c r="K1400" t="s">
        <v>40</v>
      </c>
      <c r="L1400" t="s">
        <v>41</v>
      </c>
      <c r="M1400" t="s">
        <v>185</v>
      </c>
      <c r="O1400" s="3" t="str">
        <f t="shared" si="127"/>
        <v>Consistent</v>
      </c>
      <c r="P1400" t="str">
        <f t="shared" si="128"/>
        <v>Not Rated</v>
      </c>
      <c r="Q1400" s="4">
        <f t="shared" si="129"/>
        <v>114.06</v>
      </c>
      <c r="R1400" s="4">
        <f t="shared" si="130"/>
        <v>11.405999999999999</v>
      </c>
      <c r="S1400" s="4">
        <f t="shared" si="131"/>
        <v>102.654</v>
      </c>
    </row>
    <row r="1401" spans="1:19" hidden="1" x14ac:dyDescent="0.35">
      <c r="A1401" t="s">
        <v>14082</v>
      </c>
      <c r="B1401" t="s">
        <v>4788</v>
      </c>
      <c r="C1401" s="1">
        <v>45396</v>
      </c>
      <c r="D1401" t="s">
        <v>36</v>
      </c>
      <c r="E1401" t="s">
        <v>52</v>
      </c>
      <c r="F1401" s="3">
        <v>3</v>
      </c>
      <c r="G1401" s="3" t="str">
        <f t="shared" si="126"/>
        <v>Valid Quantity</v>
      </c>
      <c r="H1401" s="2" t="s">
        <v>14083</v>
      </c>
      <c r="I1401" s="3">
        <v>0</v>
      </c>
      <c r="J1401" t="s">
        <v>67</v>
      </c>
      <c r="K1401" t="s">
        <v>85</v>
      </c>
      <c r="L1401" t="s">
        <v>86</v>
      </c>
      <c r="M1401" t="s">
        <v>23</v>
      </c>
      <c r="N1401" s="3">
        <v>3</v>
      </c>
      <c r="O1401" s="3" t="str">
        <f t="shared" si="127"/>
        <v>Consistent</v>
      </c>
      <c r="P1401" t="str">
        <f t="shared" si="128"/>
        <v>Average</v>
      </c>
      <c r="Q1401" s="4">
        <f t="shared" si="129"/>
        <v>472.11</v>
      </c>
      <c r="R1401" s="4">
        <f t="shared" si="130"/>
        <v>0</v>
      </c>
      <c r="S1401" s="4">
        <f t="shared" si="131"/>
        <v>472.11</v>
      </c>
    </row>
    <row r="1402" spans="1:19" hidden="1" x14ac:dyDescent="0.35">
      <c r="A1402" t="s">
        <v>14551</v>
      </c>
      <c r="B1402" t="s">
        <v>7685</v>
      </c>
      <c r="C1402" s="1">
        <v>45396</v>
      </c>
      <c r="D1402" t="s">
        <v>101</v>
      </c>
      <c r="E1402" t="s">
        <v>107</v>
      </c>
      <c r="F1402" s="3">
        <v>1</v>
      </c>
      <c r="G1402" s="3" t="str">
        <f t="shared" si="126"/>
        <v>Valid Quantity</v>
      </c>
      <c r="H1402" s="2" t="s">
        <v>9937</v>
      </c>
      <c r="I1402" s="3">
        <v>0</v>
      </c>
      <c r="J1402" t="s">
        <v>39</v>
      </c>
      <c r="K1402" t="s">
        <v>49</v>
      </c>
      <c r="L1402" t="s">
        <v>22</v>
      </c>
      <c r="M1402" t="s">
        <v>23</v>
      </c>
      <c r="N1402" s="3">
        <v>4</v>
      </c>
      <c r="O1402" s="3" t="str">
        <f t="shared" si="127"/>
        <v>Consistent</v>
      </c>
      <c r="P1402" t="str">
        <f t="shared" si="128"/>
        <v>Good</v>
      </c>
      <c r="Q1402" s="4">
        <f t="shared" si="129"/>
        <v>77.94</v>
      </c>
      <c r="R1402" s="4">
        <f t="shared" si="130"/>
        <v>0</v>
      </c>
      <c r="S1402" s="4">
        <f t="shared" si="131"/>
        <v>77.94</v>
      </c>
    </row>
    <row r="1403" spans="1:19" hidden="1" x14ac:dyDescent="0.35">
      <c r="A1403" t="s">
        <v>16039</v>
      </c>
      <c r="B1403" t="s">
        <v>16040</v>
      </c>
      <c r="C1403" s="1">
        <v>45396</v>
      </c>
      <c r="D1403" t="s">
        <v>81</v>
      </c>
      <c r="E1403" t="s">
        <v>147</v>
      </c>
      <c r="F1403" s="3">
        <v>4</v>
      </c>
      <c r="G1403" s="3" t="str">
        <f t="shared" si="126"/>
        <v>Valid Quantity</v>
      </c>
      <c r="H1403" s="2" t="s">
        <v>16041</v>
      </c>
      <c r="I1403" s="3">
        <v>25</v>
      </c>
      <c r="J1403" t="s">
        <v>20</v>
      </c>
      <c r="K1403" t="s">
        <v>180</v>
      </c>
      <c r="L1403" t="s">
        <v>86</v>
      </c>
      <c r="M1403" t="s">
        <v>23</v>
      </c>
      <c r="N1403" s="3">
        <v>5</v>
      </c>
      <c r="O1403" s="3" t="str">
        <f t="shared" si="127"/>
        <v>Consistent</v>
      </c>
      <c r="P1403" t="str">
        <f t="shared" si="128"/>
        <v>Excellent</v>
      </c>
      <c r="Q1403" s="4">
        <f t="shared" si="129"/>
        <v>482.56</v>
      </c>
      <c r="R1403" s="4">
        <f t="shared" si="130"/>
        <v>120.64</v>
      </c>
      <c r="S1403" s="4">
        <f t="shared" si="131"/>
        <v>361.92</v>
      </c>
    </row>
    <row r="1404" spans="1:19" hidden="1" x14ac:dyDescent="0.35">
      <c r="A1404" t="s">
        <v>16093</v>
      </c>
      <c r="B1404" t="s">
        <v>9953</v>
      </c>
      <c r="C1404" s="1">
        <v>45396</v>
      </c>
      <c r="D1404" t="s">
        <v>36</v>
      </c>
      <c r="E1404" t="s">
        <v>58</v>
      </c>
      <c r="F1404" s="3">
        <v>2</v>
      </c>
      <c r="G1404" s="3" t="str">
        <f t="shared" si="126"/>
        <v>Valid Quantity</v>
      </c>
      <c r="H1404" s="2" t="s">
        <v>16094</v>
      </c>
      <c r="I1404" s="3">
        <v>20</v>
      </c>
      <c r="J1404" t="s">
        <v>54</v>
      </c>
      <c r="K1404" t="s">
        <v>180</v>
      </c>
      <c r="L1404" t="s">
        <v>86</v>
      </c>
      <c r="M1404" t="s">
        <v>185</v>
      </c>
      <c r="O1404" s="3" t="str">
        <f t="shared" si="127"/>
        <v>Consistent</v>
      </c>
      <c r="P1404" t="str">
        <f t="shared" si="128"/>
        <v>Not Rated</v>
      </c>
      <c r="Q1404" s="4">
        <f t="shared" si="129"/>
        <v>169.1</v>
      </c>
      <c r="R1404" s="4">
        <f t="shared" si="130"/>
        <v>33.82</v>
      </c>
      <c r="S1404" s="4">
        <f t="shared" si="131"/>
        <v>135.28</v>
      </c>
    </row>
    <row r="1405" spans="1:19" hidden="1" x14ac:dyDescent="0.35">
      <c r="A1405" t="s">
        <v>16239</v>
      </c>
      <c r="B1405" t="s">
        <v>5770</v>
      </c>
      <c r="C1405" s="1">
        <v>45396</v>
      </c>
      <c r="D1405" t="s">
        <v>64</v>
      </c>
      <c r="E1405" t="s">
        <v>851</v>
      </c>
      <c r="F1405" s="3">
        <v>1</v>
      </c>
      <c r="G1405" s="3" t="str">
        <f t="shared" si="126"/>
        <v>Valid Quantity</v>
      </c>
      <c r="H1405" s="2" t="s">
        <v>16240</v>
      </c>
      <c r="I1405" s="3">
        <v>0</v>
      </c>
      <c r="J1405" t="s">
        <v>54</v>
      </c>
      <c r="K1405" t="s">
        <v>212</v>
      </c>
      <c r="L1405" t="s">
        <v>86</v>
      </c>
      <c r="M1405" t="s">
        <v>23</v>
      </c>
      <c r="N1405" s="3">
        <v>4</v>
      </c>
      <c r="O1405" s="3" t="str">
        <f t="shared" si="127"/>
        <v>Consistent</v>
      </c>
      <c r="P1405" t="str">
        <f t="shared" si="128"/>
        <v>Good</v>
      </c>
      <c r="Q1405" s="4">
        <f t="shared" si="129"/>
        <v>67.06</v>
      </c>
      <c r="R1405" s="4">
        <f t="shared" si="130"/>
        <v>0</v>
      </c>
      <c r="S1405" s="4">
        <f t="shared" si="131"/>
        <v>67.06</v>
      </c>
    </row>
    <row r="1406" spans="1:19" hidden="1" x14ac:dyDescent="0.35">
      <c r="A1406" t="s">
        <v>16387</v>
      </c>
      <c r="B1406" t="s">
        <v>12672</v>
      </c>
      <c r="C1406" s="1">
        <v>45396</v>
      </c>
      <c r="D1406" t="s">
        <v>45</v>
      </c>
      <c r="E1406" t="s">
        <v>376</v>
      </c>
      <c r="F1406" s="3">
        <v>1</v>
      </c>
      <c r="G1406" s="3" t="str">
        <f t="shared" si="126"/>
        <v>Valid Quantity</v>
      </c>
      <c r="H1406" s="2" t="s">
        <v>394</v>
      </c>
      <c r="I1406" s="3">
        <v>15</v>
      </c>
      <c r="J1406" t="s">
        <v>54</v>
      </c>
      <c r="K1406" t="s">
        <v>30</v>
      </c>
      <c r="L1406" t="s">
        <v>31</v>
      </c>
      <c r="M1406" t="s">
        <v>23</v>
      </c>
      <c r="N1406" s="3">
        <v>4</v>
      </c>
      <c r="O1406" s="3" t="str">
        <f t="shared" si="127"/>
        <v>Consistent</v>
      </c>
      <c r="P1406" t="str">
        <f t="shared" si="128"/>
        <v>Good</v>
      </c>
      <c r="Q1406" s="4">
        <f t="shared" si="129"/>
        <v>8.68</v>
      </c>
      <c r="R1406" s="4">
        <f t="shared" si="130"/>
        <v>1.3019999999999998</v>
      </c>
      <c r="S1406" s="4">
        <f t="shared" si="131"/>
        <v>7.3780000000000001</v>
      </c>
    </row>
    <row r="1407" spans="1:19" hidden="1" x14ac:dyDescent="0.35">
      <c r="A1407" t="s">
        <v>20552</v>
      </c>
      <c r="B1407" t="s">
        <v>20553</v>
      </c>
      <c r="C1407" s="1">
        <v>45396</v>
      </c>
      <c r="D1407" t="s">
        <v>17</v>
      </c>
      <c r="E1407" t="s">
        <v>89</v>
      </c>
      <c r="F1407" s="3">
        <v>4</v>
      </c>
      <c r="G1407" s="3" t="str">
        <f t="shared" si="126"/>
        <v>Valid Quantity</v>
      </c>
      <c r="H1407" s="2" t="s">
        <v>11087</v>
      </c>
      <c r="I1407" s="3">
        <v>10</v>
      </c>
      <c r="J1407" t="s">
        <v>84</v>
      </c>
      <c r="K1407" t="s">
        <v>55</v>
      </c>
      <c r="L1407" t="s">
        <v>31</v>
      </c>
      <c r="M1407" t="s">
        <v>23</v>
      </c>
      <c r="N1407" s="3">
        <v>3</v>
      </c>
      <c r="O1407" s="3" t="str">
        <f t="shared" si="127"/>
        <v>Consistent</v>
      </c>
      <c r="P1407" t="str">
        <f t="shared" si="128"/>
        <v>Average</v>
      </c>
      <c r="Q1407" s="4">
        <f t="shared" si="129"/>
        <v>62.4</v>
      </c>
      <c r="R1407" s="4">
        <f t="shared" si="130"/>
        <v>6.24</v>
      </c>
      <c r="S1407" s="4">
        <f t="shared" si="131"/>
        <v>56.16</v>
      </c>
    </row>
    <row r="1408" spans="1:19" hidden="1" x14ac:dyDescent="0.35">
      <c r="A1408" t="s">
        <v>22882</v>
      </c>
      <c r="B1408" t="s">
        <v>572</v>
      </c>
      <c r="C1408" s="1">
        <v>45396</v>
      </c>
      <c r="D1408" t="s">
        <v>116</v>
      </c>
      <c r="E1408" t="s">
        <v>479</v>
      </c>
      <c r="F1408" s="3">
        <v>1</v>
      </c>
      <c r="G1408" s="3" t="str">
        <f t="shared" si="126"/>
        <v>Valid Quantity</v>
      </c>
      <c r="H1408" s="2" t="s">
        <v>22883</v>
      </c>
      <c r="I1408" s="3">
        <v>15</v>
      </c>
      <c r="J1408" t="s">
        <v>84</v>
      </c>
      <c r="K1408" t="s">
        <v>74</v>
      </c>
      <c r="L1408" t="s">
        <v>61</v>
      </c>
      <c r="M1408" t="s">
        <v>32</v>
      </c>
      <c r="O1408" s="3" t="str">
        <f t="shared" si="127"/>
        <v>Consistent</v>
      </c>
      <c r="P1408" t="str">
        <f t="shared" si="128"/>
        <v>Not Rated</v>
      </c>
      <c r="Q1408" s="4">
        <f t="shared" si="129"/>
        <v>229.71</v>
      </c>
      <c r="R1408" s="4">
        <f t="shared" si="130"/>
        <v>34.456499999999998</v>
      </c>
      <c r="S1408" s="4">
        <f t="shared" si="131"/>
        <v>195.2535</v>
      </c>
    </row>
    <row r="1409" spans="1:19" hidden="1" x14ac:dyDescent="0.35">
      <c r="A1409" t="s">
        <v>895</v>
      </c>
      <c r="B1409" t="s">
        <v>896</v>
      </c>
      <c r="C1409" s="1">
        <v>45397</v>
      </c>
      <c r="D1409" t="s">
        <v>64</v>
      </c>
      <c r="E1409" t="s">
        <v>129</v>
      </c>
      <c r="F1409" s="3">
        <v>1</v>
      </c>
      <c r="G1409" s="3" t="str">
        <f t="shared" si="126"/>
        <v>Valid Quantity</v>
      </c>
      <c r="H1409" s="2" t="s">
        <v>897</v>
      </c>
      <c r="I1409" s="3">
        <v>10</v>
      </c>
      <c r="J1409" t="s">
        <v>48</v>
      </c>
      <c r="K1409" t="s">
        <v>281</v>
      </c>
      <c r="L1409" t="s">
        <v>31</v>
      </c>
      <c r="M1409" t="s">
        <v>23</v>
      </c>
      <c r="N1409" s="3">
        <v>3</v>
      </c>
      <c r="O1409" s="3" t="str">
        <f t="shared" si="127"/>
        <v>Consistent</v>
      </c>
      <c r="P1409" t="str">
        <f t="shared" si="128"/>
        <v>Average</v>
      </c>
      <c r="Q1409" s="4">
        <f t="shared" si="129"/>
        <v>40.85</v>
      </c>
      <c r="R1409" s="4">
        <f t="shared" si="130"/>
        <v>4.085</v>
      </c>
      <c r="S1409" s="4">
        <f t="shared" si="131"/>
        <v>36.765000000000001</v>
      </c>
    </row>
    <row r="1410" spans="1:19" hidden="1" x14ac:dyDescent="0.35">
      <c r="A1410" t="s">
        <v>2996</v>
      </c>
      <c r="B1410" t="s">
        <v>2997</v>
      </c>
      <c r="C1410" s="1">
        <v>45397</v>
      </c>
      <c r="D1410" t="s">
        <v>116</v>
      </c>
      <c r="E1410" t="s">
        <v>151</v>
      </c>
      <c r="F1410" s="3">
        <v>2</v>
      </c>
      <c r="G1410" s="3" t="str">
        <f t="shared" ref="G1410:G1473" si="132">IF(F1410&gt;0,"Valid Quantity",(IF(F1410&lt;0,"Negative Quantity","Zero Quantity")))</f>
        <v>Valid Quantity</v>
      </c>
      <c r="H1410" s="2" t="s">
        <v>1941</v>
      </c>
      <c r="I1410" s="3">
        <v>0</v>
      </c>
      <c r="J1410" t="s">
        <v>67</v>
      </c>
      <c r="K1410" t="s">
        <v>162</v>
      </c>
      <c r="L1410" t="s">
        <v>163</v>
      </c>
      <c r="M1410" t="s">
        <v>32</v>
      </c>
      <c r="O1410" s="3" t="str">
        <f t="shared" ref="O1410:O1473" si="133">IF(F1410&lt;0,IF(M1410="Returned","Return/Adjustment","Suspicious"),IF(F1410=0,IF(M1410="Delivered","Suspicious","Review"),"Consistent"))</f>
        <v>Consistent</v>
      </c>
      <c r="P1410" t="str">
        <f t="shared" ref="P1410:P1473" si="134">IF(N1410=0,"Not Rated",IF(N1410=5,"Excellent",IF(N1410=4,"Good",IF(N1410=3,"Average",IF(N1410=2,"Bad",IF(N1410=1,"Very Bad"))))))</f>
        <v>Not Rated</v>
      </c>
      <c r="Q1410" s="4">
        <f t="shared" ref="Q1410:Q1473" si="135">VALUE(SUBSTITUTE(H1410,"$",""))*F1410</f>
        <v>226.24</v>
      </c>
      <c r="R1410" s="4">
        <f t="shared" ref="R1410:R1473" si="136">Q1410*I1410/100</f>
        <v>0</v>
      </c>
      <c r="S1410" s="4">
        <f t="shared" ref="S1410:S1473" si="137">Q1410-R1410</f>
        <v>226.24</v>
      </c>
    </row>
    <row r="1411" spans="1:19" hidden="1" x14ac:dyDescent="0.35">
      <c r="A1411" t="s">
        <v>8223</v>
      </c>
      <c r="B1411" t="s">
        <v>8224</v>
      </c>
      <c r="C1411" s="1">
        <v>45397</v>
      </c>
      <c r="D1411" t="s">
        <v>81</v>
      </c>
      <c r="E1411" t="s">
        <v>82</v>
      </c>
      <c r="F1411" s="3">
        <v>2</v>
      </c>
      <c r="G1411" s="3" t="str">
        <f t="shared" si="132"/>
        <v>Valid Quantity</v>
      </c>
      <c r="H1411" s="2" t="s">
        <v>8225</v>
      </c>
      <c r="I1411" s="3">
        <v>5</v>
      </c>
      <c r="J1411" t="s">
        <v>48</v>
      </c>
      <c r="K1411" t="s">
        <v>104</v>
      </c>
      <c r="L1411" t="s">
        <v>22</v>
      </c>
      <c r="M1411" t="s">
        <v>75</v>
      </c>
      <c r="N1411" s="3">
        <v>0</v>
      </c>
      <c r="O1411" s="3" t="str">
        <f t="shared" si="133"/>
        <v>Consistent</v>
      </c>
      <c r="P1411" t="str">
        <f t="shared" si="134"/>
        <v>Not Rated</v>
      </c>
      <c r="Q1411" s="4">
        <f t="shared" si="135"/>
        <v>132.94</v>
      </c>
      <c r="R1411" s="4">
        <f t="shared" si="136"/>
        <v>6.6470000000000002</v>
      </c>
      <c r="S1411" s="4">
        <f t="shared" si="137"/>
        <v>126.29299999999999</v>
      </c>
    </row>
    <row r="1412" spans="1:19" hidden="1" x14ac:dyDescent="0.35">
      <c r="A1412" t="s">
        <v>9028</v>
      </c>
      <c r="B1412" t="s">
        <v>9029</v>
      </c>
      <c r="C1412" s="1">
        <v>45397</v>
      </c>
      <c r="D1412" t="s">
        <v>17</v>
      </c>
      <c r="E1412" t="s">
        <v>72</v>
      </c>
      <c r="F1412" s="3">
        <v>1</v>
      </c>
      <c r="G1412" s="3" t="str">
        <f t="shared" si="132"/>
        <v>Valid Quantity</v>
      </c>
      <c r="H1412" s="2" t="s">
        <v>4778</v>
      </c>
      <c r="I1412" s="3">
        <v>0</v>
      </c>
      <c r="J1412" t="s">
        <v>84</v>
      </c>
      <c r="K1412" t="s">
        <v>131</v>
      </c>
      <c r="L1412" t="s">
        <v>86</v>
      </c>
      <c r="M1412" t="s">
        <v>68</v>
      </c>
      <c r="O1412" s="3" t="str">
        <f t="shared" si="133"/>
        <v>Consistent</v>
      </c>
      <c r="P1412" t="str">
        <f t="shared" si="134"/>
        <v>Not Rated</v>
      </c>
      <c r="Q1412" s="4">
        <f t="shared" si="135"/>
        <v>22.19</v>
      </c>
      <c r="R1412" s="4">
        <f t="shared" si="136"/>
        <v>0</v>
      </c>
      <c r="S1412" s="4">
        <f t="shared" si="137"/>
        <v>22.19</v>
      </c>
    </row>
    <row r="1413" spans="1:19" hidden="1" x14ac:dyDescent="0.35">
      <c r="A1413" t="s">
        <v>12616</v>
      </c>
      <c r="B1413" t="s">
        <v>12617</v>
      </c>
      <c r="C1413" s="1">
        <v>45397</v>
      </c>
      <c r="D1413" t="s">
        <v>17</v>
      </c>
      <c r="E1413" t="s">
        <v>89</v>
      </c>
      <c r="F1413" s="3">
        <v>3</v>
      </c>
      <c r="G1413" s="3" t="str">
        <f t="shared" si="132"/>
        <v>Valid Quantity</v>
      </c>
      <c r="H1413" s="2" t="s">
        <v>12618</v>
      </c>
      <c r="I1413" s="3">
        <v>0</v>
      </c>
      <c r="J1413" t="s">
        <v>39</v>
      </c>
      <c r="K1413" t="s">
        <v>281</v>
      </c>
      <c r="L1413" t="s">
        <v>31</v>
      </c>
      <c r="M1413" t="s">
        <v>23</v>
      </c>
      <c r="N1413" s="3">
        <v>5</v>
      </c>
      <c r="O1413" s="3" t="str">
        <f t="shared" si="133"/>
        <v>Consistent</v>
      </c>
      <c r="P1413" t="str">
        <f t="shared" si="134"/>
        <v>Excellent</v>
      </c>
      <c r="Q1413" s="4">
        <f t="shared" si="135"/>
        <v>20.580000000000002</v>
      </c>
      <c r="R1413" s="4">
        <f t="shared" si="136"/>
        <v>0</v>
      </c>
      <c r="S1413" s="4">
        <f t="shared" si="137"/>
        <v>20.580000000000002</v>
      </c>
    </row>
    <row r="1414" spans="1:19" hidden="1" x14ac:dyDescent="0.35">
      <c r="A1414" t="s">
        <v>13420</v>
      </c>
      <c r="B1414" t="s">
        <v>5722</v>
      </c>
      <c r="C1414" s="1">
        <v>45397</v>
      </c>
      <c r="D1414" t="s">
        <v>36</v>
      </c>
      <c r="E1414" t="s">
        <v>547</v>
      </c>
      <c r="F1414" s="3">
        <v>2</v>
      </c>
      <c r="G1414" s="3" t="str">
        <f t="shared" si="132"/>
        <v>Valid Quantity</v>
      </c>
      <c r="H1414" s="2" t="s">
        <v>13421</v>
      </c>
      <c r="I1414" s="3">
        <v>15</v>
      </c>
      <c r="J1414" t="s">
        <v>54</v>
      </c>
      <c r="K1414" t="s">
        <v>91</v>
      </c>
      <c r="L1414" t="s">
        <v>41</v>
      </c>
      <c r="M1414" t="s">
        <v>68</v>
      </c>
      <c r="O1414" s="3" t="str">
        <f t="shared" si="133"/>
        <v>Consistent</v>
      </c>
      <c r="P1414" t="str">
        <f t="shared" si="134"/>
        <v>Not Rated</v>
      </c>
      <c r="Q1414" s="4">
        <f t="shared" si="135"/>
        <v>173.98</v>
      </c>
      <c r="R1414" s="4">
        <f t="shared" si="136"/>
        <v>26.096999999999998</v>
      </c>
      <c r="S1414" s="4">
        <f t="shared" si="137"/>
        <v>147.88299999999998</v>
      </c>
    </row>
    <row r="1415" spans="1:19" hidden="1" x14ac:dyDescent="0.35">
      <c r="A1415" t="s">
        <v>14432</v>
      </c>
      <c r="B1415" t="s">
        <v>5738</v>
      </c>
      <c r="C1415" s="1">
        <v>45397</v>
      </c>
      <c r="D1415" t="s">
        <v>64</v>
      </c>
      <c r="E1415" t="s">
        <v>305</v>
      </c>
      <c r="F1415" s="3">
        <v>3</v>
      </c>
      <c r="G1415" s="3" t="str">
        <f t="shared" si="132"/>
        <v>Valid Quantity</v>
      </c>
      <c r="H1415" s="2" t="s">
        <v>13760</v>
      </c>
      <c r="I1415" s="3">
        <v>15</v>
      </c>
      <c r="J1415" t="s">
        <v>54</v>
      </c>
      <c r="K1415" t="s">
        <v>85</v>
      </c>
      <c r="L1415" t="s">
        <v>86</v>
      </c>
      <c r="M1415" t="s">
        <v>23</v>
      </c>
      <c r="N1415" s="3">
        <v>4</v>
      </c>
      <c r="O1415" s="3" t="str">
        <f t="shared" si="133"/>
        <v>Consistent</v>
      </c>
      <c r="P1415" t="str">
        <f t="shared" si="134"/>
        <v>Good</v>
      </c>
      <c r="Q1415" s="4">
        <f t="shared" si="135"/>
        <v>241.68</v>
      </c>
      <c r="R1415" s="4">
        <f t="shared" si="136"/>
        <v>36.252000000000002</v>
      </c>
      <c r="S1415" s="4">
        <f t="shared" si="137"/>
        <v>205.428</v>
      </c>
    </row>
    <row r="1416" spans="1:19" hidden="1" x14ac:dyDescent="0.35">
      <c r="A1416" t="s">
        <v>17044</v>
      </c>
      <c r="B1416" t="s">
        <v>1569</v>
      </c>
      <c r="C1416" s="1">
        <v>45397</v>
      </c>
      <c r="D1416" t="s">
        <v>45</v>
      </c>
      <c r="E1416" t="s">
        <v>376</v>
      </c>
      <c r="F1416" s="3">
        <v>1</v>
      </c>
      <c r="G1416" s="3" t="str">
        <f t="shared" si="132"/>
        <v>Valid Quantity</v>
      </c>
      <c r="H1416" s="2" t="s">
        <v>12340</v>
      </c>
      <c r="I1416" s="3">
        <v>0</v>
      </c>
      <c r="J1416" t="s">
        <v>20</v>
      </c>
      <c r="K1416" t="s">
        <v>194</v>
      </c>
      <c r="L1416" t="s">
        <v>163</v>
      </c>
      <c r="M1416" t="s">
        <v>23</v>
      </c>
      <c r="N1416" s="3">
        <v>3</v>
      </c>
      <c r="O1416" s="3" t="str">
        <f t="shared" si="133"/>
        <v>Consistent</v>
      </c>
      <c r="P1416" t="str">
        <f t="shared" si="134"/>
        <v>Average</v>
      </c>
      <c r="Q1416" s="4">
        <f t="shared" si="135"/>
        <v>47.23</v>
      </c>
      <c r="R1416" s="4">
        <f t="shared" si="136"/>
        <v>0</v>
      </c>
      <c r="S1416" s="4">
        <f t="shared" si="137"/>
        <v>47.23</v>
      </c>
    </row>
    <row r="1417" spans="1:19" hidden="1" x14ac:dyDescent="0.35">
      <c r="A1417" t="s">
        <v>17072</v>
      </c>
      <c r="B1417" t="s">
        <v>12152</v>
      </c>
      <c r="C1417" s="1">
        <v>45397</v>
      </c>
      <c r="D1417" t="s">
        <v>64</v>
      </c>
      <c r="E1417" t="s">
        <v>381</v>
      </c>
      <c r="F1417" s="3">
        <v>2</v>
      </c>
      <c r="G1417" s="3" t="str">
        <f t="shared" si="132"/>
        <v>Valid Quantity</v>
      </c>
      <c r="H1417" s="2" t="s">
        <v>17073</v>
      </c>
      <c r="I1417" s="3">
        <v>10</v>
      </c>
      <c r="J1417" t="s">
        <v>84</v>
      </c>
      <c r="K1417" t="s">
        <v>91</v>
      </c>
      <c r="L1417" t="s">
        <v>41</v>
      </c>
      <c r="M1417" t="s">
        <v>23</v>
      </c>
      <c r="N1417" s="3">
        <v>5</v>
      </c>
      <c r="O1417" s="3" t="str">
        <f t="shared" si="133"/>
        <v>Consistent</v>
      </c>
      <c r="P1417" t="str">
        <f t="shared" si="134"/>
        <v>Excellent</v>
      </c>
      <c r="Q1417" s="4">
        <f t="shared" si="135"/>
        <v>78.22</v>
      </c>
      <c r="R1417" s="4">
        <f t="shared" si="136"/>
        <v>7.8220000000000001</v>
      </c>
      <c r="S1417" s="4">
        <f t="shared" si="137"/>
        <v>70.397999999999996</v>
      </c>
    </row>
    <row r="1418" spans="1:19" hidden="1" x14ac:dyDescent="0.35">
      <c r="A1418" t="s">
        <v>17316</v>
      </c>
      <c r="B1418" t="s">
        <v>17317</v>
      </c>
      <c r="C1418" s="1">
        <v>45397</v>
      </c>
      <c r="D1418" t="s">
        <v>116</v>
      </c>
      <c r="E1418" t="s">
        <v>286</v>
      </c>
      <c r="F1418" s="3">
        <v>1</v>
      </c>
      <c r="G1418" s="3" t="str">
        <f t="shared" si="132"/>
        <v>Valid Quantity</v>
      </c>
      <c r="H1418" s="2" t="s">
        <v>17318</v>
      </c>
      <c r="I1418" s="3">
        <v>0</v>
      </c>
      <c r="J1418" t="s">
        <v>20</v>
      </c>
      <c r="K1418" t="s">
        <v>104</v>
      </c>
      <c r="L1418" t="s">
        <v>22</v>
      </c>
      <c r="M1418" t="s">
        <v>68</v>
      </c>
      <c r="O1418" s="3" t="str">
        <f t="shared" si="133"/>
        <v>Consistent</v>
      </c>
      <c r="P1418" t="str">
        <f t="shared" si="134"/>
        <v>Not Rated</v>
      </c>
      <c r="Q1418" s="4">
        <f t="shared" si="135"/>
        <v>81.3</v>
      </c>
      <c r="R1418" s="4">
        <f t="shared" si="136"/>
        <v>0</v>
      </c>
      <c r="S1418" s="4">
        <f t="shared" si="137"/>
        <v>81.3</v>
      </c>
    </row>
    <row r="1419" spans="1:19" hidden="1" x14ac:dyDescent="0.35">
      <c r="A1419" t="s">
        <v>18466</v>
      </c>
      <c r="B1419" t="s">
        <v>5873</v>
      </c>
      <c r="C1419" s="1">
        <v>45397</v>
      </c>
      <c r="D1419" t="s">
        <v>64</v>
      </c>
      <c r="E1419" t="s">
        <v>129</v>
      </c>
      <c r="F1419" s="3">
        <v>3</v>
      </c>
      <c r="G1419" s="3" t="str">
        <f t="shared" si="132"/>
        <v>Valid Quantity</v>
      </c>
      <c r="H1419" s="2" t="s">
        <v>9087</v>
      </c>
      <c r="I1419" s="3">
        <v>5</v>
      </c>
      <c r="J1419" t="s">
        <v>39</v>
      </c>
      <c r="K1419" t="s">
        <v>131</v>
      </c>
      <c r="L1419" t="s">
        <v>86</v>
      </c>
      <c r="M1419" t="s">
        <v>68</v>
      </c>
      <c r="O1419" s="3" t="str">
        <f t="shared" si="133"/>
        <v>Consistent</v>
      </c>
      <c r="P1419" t="str">
        <f t="shared" si="134"/>
        <v>Not Rated</v>
      </c>
      <c r="Q1419" s="4">
        <f t="shared" si="135"/>
        <v>280.17</v>
      </c>
      <c r="R1419" s="4">
        <f t="shared" si="136"/>
        <v>14.008500000000002</v>
      </c>
      <c r="S1419" s="4">
        <f t="shared" si="137"/>
        <v>266.16149999999999</v>
      </c>
    </row>
    <row r="1420" spans="1:19" hidden="1" x14ac:dyDescent="0.35">
      <c r="A1420" t="s">
        <v>19272</v>
      </c>
      <c r="B1420" t="s">
        <v>5476</v>
      </c>
      <c r="C1420" s="1">
        <v>45397</v>
      </c>
      <c r="D1420" t="s">
        <v>159</v>
      </c>
      <c r="E1420" t="s">
        <v>358</v>
      </c>
      <c r="F1420" s="3">
        <v>2</v>
      </c>
      <c r="G1420" s="3" t="str">
        <f t="shared" si="132"/>
        <v>Valid Quantity</v>
      </c>
      <c r="H1420" s="2" t="s">
        <v>8679</v>
      </c>
      <c r="I1420" s="3">
        <v>10</v>
      </c>
      <c r="J1420" t="s">
        <v>54</v>
      </c>
      <c r="K1420" t="s">
        <v>21</v>
      </c>
      <c r="L1420" t="s">
        <v>22</v>
      </c>
      <c r="M1420" t="s">
        <v>185</v>
      </c>
      <c r="O1420" s="3" t="str">
        <f t="shared" si="133"/>
        <v>Consistent</v>
      </c>
      <c r="P1420" t="str">
        <f t="shared" si="134"/>
        <v>Not Rated</v>
      </c>
      <c r="Q1420" s="4">
        <f t="shared" si="135"/>
        <v>58.96</v>
      </c>
      <c r="R1420" s="4">
        <f t="shared" si="136"/>
        <v>5.8959999999999999</v>
      </c>
      <c r="S1420" s="4">
        <f t="shared" si="137"/>
        <v>53.064</v>
      </c>
    </row>
    <row r="1421" spans="1:19" hidden="1" x14ac:dyDescent="0.35">
      <c r="A1421" t="s">
        <v>20233</v>
      </c>
      <c r="B1421" t="s">
        <v>7389</v>
      </c>
      <c r="C1421" s="1">
        <v>45397</v>
      </c>
      <c r="D1421" t="s">
        <v>116</v>
      </c>
      <c r="E1421" t="s">
        <v>117</v>
      </c>
      <c r="F1421" s="3">
        <v>1</v>
      </c>
      <c r="G1421" s="3" t="str">
        <f t="shared" si="132"/>
        <v>Valid Quantity</v>
      </c>
      <c r="H1421" s="2" t="s">
        <v>20234</v>
      </c>
      <c r="I1421" s="3">
        <v>10</v>
      </c>
      <c r="J1421" t="s">
        <v>84</v>
      </c>
      <c r="K1421" t="s">
        <v>194</v>
      </c>
      <c r="L1421" t="s">
        <v>163</v>
      </c>
      <c r="M1421" t="s">
        <v>23</v>
      </c>
      <c r="N1421" s="3">
        <v>5</v>
      </c>
      <c r="O1421" s="3" t="str">
        <f t="shared" si="133"/>
        <v>Consistent</v>
      </c>
      <c r="P1421" t="str">
        <f t="shared" si="134"/>
        <v>Excellent</v>
      </c>
      <c r="Q1421" s="4">
        <f t="shared" si="135"/>
        <v>212.82</v>
      </c>
      <c r="R1421" s="4">
        <f t="shared" si="136"/>
        <v>21.281999999999996</v>
      </c>
      <c r="S1421" s="4">
        <f t="shared" si="137"/>
        <v>191.53800000000001</v>
      </c>
    </row>
    <row r="1422" spans="1:19" hidden="1" x14ac:dyDescent="0.35">
      <c r="A1422" t="s">
        <v>21134</v>
      </c>
      <c r="B1422" t="s">
        <v>10940</v>
      </c>
      <c r="C1422" s="1">
        <v>45397</v>
      </c>
      <c r="D1422" t="s">
        <v>81</v>
      </c>
      <c r="E1422" t="s">
        <v>178</v>
      </c>
      <c r="F1422" s="3">
        <v>3</v>
      </c>
      <c r="G1422" s="3" t="str">
        <f t="shared" si="132"/>
        <v>Valid Quantity</v>
      </c>
      <c r="H1422" s="2" t="s">
        <v>21135</v>
      </c>
      <c r="I1422" s="3">
        <v>10</v>
      </c>
      <c r="J1422" t="s">
        <v>20</v>
      </c>
      <c r="K1422" t="s">
        <v>189</v>
      </c>
      <c r="L1422" t="s">
        <v>120</v>
      </c>
      <c r="M1422" t="s">
        <v>23</v>
      </c>
      <c r="N1422" s="3">
        <v>5</v>
      </c>
      <c r="O1422" s="3" t="str">
        <f t="shared" si="133"/>
        <v>Consistent</v>
      </c>
      <c r="P1422" t="str">
        <f t="shared" si="134"/>
        <v>Excellent</v>
      </c>
      <c r="Q1422" s="4">
        <f t="shared" si="135"/>
        <v>396.39</v>
      </c>
      <c r="R1422" s="4">
        <f t="shared" si="136"/>
        <v>39.638999999999996</v>
      </c>
      <c r="S1422" s="4">
        <f t="shared" si="137"/>
        <v>356.75099999999998</v>
      </c>
    </row>
    <row r="1423" spans="1:19" hidden="1" x14ac:dyDescent="0.35">
      <c r="A1423" t="s">
        <v>21493</v>
      </c>
      <c r="B1423" t="s">
        <v>21494</v>
      </c>
      <c r="C1423" s="1">
        <v>45397</v>
      </c>
      <c r="D1423" t="s">
        <v>64</v>
      </c>
      <c r="E1423" t="s">
        <v>416</v>
      </c>
      <c r="F1423" s="3">
        <v>3</v>
      </c>
      <c r="G1423" s="3" t="str">
        <f t="shared" si="132"/>
        <v>Valid Quantity</v>
      </c>
      <c r="H1423" s="2" t="s">
        <v>2303</v>
      </c>
      <c r="I1423" s="3">
        <v>5</v>
      </c>
      <c r="J1423" t="s">
        <v>67</v>
      </c>
      <c r="K1423" t="s">
        <v>194</v>
      </c>
      <c r="L1423" t="s">
        <v>163</v>
      </c>
      <c r="M1423" t="s">
        <v>23</v>
      </c>
      <c r="N1423" s="3">
        <v>4</v>
      </c>
      <c r="O1423" s="3" t="str">
        <f t="shared" si="133"/>
        <v>Consistent</v>
      </c>
      <c r="P1423" t="str">
        <f t="shared" si="134"/>
        <v>Good</v>
      </c>
      <c r="Q1423" s="4">
        <f t="shared" si="135"/>
        <v>39.39</v>
      </c>
      <c r="R1423" s="4">
        <f t="shared" si="136"/>
        <v>1.9694999999999998</v>
      </c>
      <c r="S1423" s="4">
        <f t="shared" si="137"/>
        <v>37.420500000000004</v>
      </c>
    </row>
    <row r="1424" spans="1:19" hidden="1" x14ac:dyDescent="0.35">
      <c r="A1424" t="s">
        <v>22503</v>
      </c>
      <c r="B1424" t="s">
        <v>2566</v>
      </c>
      <c r="C1424" s="1">
        <v>45397</v>
      </c>
      <c r="D1424" t="s">
        <v>159</v>
      </c>
      <c r="E1424" t="s">
        <v>358</v>
      </c>
      <c r="F1424" s="3">
        <v>2</v>
      </c>
      <c r="G1424" s="3" t="str">
        <f t="shared" si="132"/>
        <v>Valid Quantity</v>
      </c>
      <c r="H1424" s="2" t="s">
        <v>1804</v>
      </c>
      <c r="I1424" s="3">
        <v>0</v>
      </c>
      <c r="J1424" t="s">
        <v>67</v>
      </c>
      <c r="K1424" t="s">
        <v>40</v>
      </c>
      <c r="L1424" t="s">
        <v>41</v>
      </c>
      <c r="M1424" t="s">
        <v>75</v>
      </c>
      <c r="O1424" s="3" t="str">
        <f t="shared" si="133"/>
        <v>Consistent</v>
      </c>
      <c r="P1424" t="str">
        <f t="shared" si="134"/>
        <v>Not Rated</v>
      </c>
      <c r="Q1424" s="4">
        <f t="shared" si="135"/>
        <v>31.74</v>
      </c>
      <c r="R1424" s="4">
        <f t="shared" si="136"/>
        <v>0</v>
      </c>
      <c r="S1424" s="4">
        <f t="shared" si="137"/>
        <v>31.74</v>
      </c>
    </row>
    <row r="1425" spans="1:19" hidden="1" x14ac:dyDescent="0.35">
      <c r="A1425" t="s">
        <v>23085</v>
      </c>
      <c r="B1425" t="s">
        <v>2130</v>
      </c>
      <c r="C1425" s="1">
        <v>45397</v>
      </c>
      <c r="D1425" t="s">
        <v>81</v>
      </c>
      <c r="E1425" t="s">
        <v>82</v>
      </c>
      <c r="F1425" s="3">
        <v>2</v>
      </c>
      <c r="G1425" s="3" t="str">
        <f t="shared" si="132"/>
        <v>Valid Quantity</v>
      </c>
      <c r="H1425" s="2" t="s">
        <v>23086</v>
      </c>
      <c r="I1425" s="3">
        <v>10</v>
      </c>
      <c r="J1425" t="s">
        <v>48</v>
      </c>
      <c r="K1425" t="s">
        <v>131</v>
      </c>
      <c r="L1425" t="s">
        <v>86</v>
      </c>
      <c r="M1425" t="s">
        <v>23</v>
      </c>
      <c r="N1425" s="3">
        <v>4</v>
      </c>
      <c r="O1425" s="3" t="str">
        <f t="shared" si="133"/>
        <v>Consistent</v>
      </c>
      <c r="P1425" t="str">
        <f t="shared" si="134"/>
        <v>Good</v>
      </c>
      <c r="Q1425" s="4">
        <f t="shared" si="135"/>
        <v>214.26</v>
      </c>
      <c r="R1425" s="4">
        <f t="shared" si="136"/>
        <v>21.425999999999998</v>
      </c>
      <c r="S1425" s="4">
        <f t="shared" si="137"/>
        <v>192.834</v>
      </c>
    </row>
    <row r="1426" spans="1:19" hidden="1" x14ac:dyDescent="0.35">
      <c r="A1426" t="s">
        <v>7045</v>
      </c>
      <c r="B1426" t="s">
        <v>7046</v>
      </c>
      <c r="C1426" s="1">
        <v>45398</v>
      </c>
      <c r="D1426" t="s">
        <v>36</v>
      </c>
      <c r="E1426" t="s">
        <v>183</v>
      </c>
      <c r="F1426" s="3">
        <v>2</v>
      </c>
      <c r="G1426" s="3" t="str">
        <f t="shared" si="132"/>
        <v>Valid Quantity</v>
      </c>
      <c r="H1426" s="2" t="s">
        <v>7047</v>
      </c>
      <c r="I1426" s="3">
        <v>5</v>
      </c>
      <c r="J1426" t="s">
        <v>20</v>
      </c>
      <c r="K1426" t="s">
        <v>55</v>
      </c>
      <c r="L1426" t="s">
        <v>31</v>
      </c>
      <c r="M1426" t="s">
        <v>23</v>
      </c>
      <c r="O1426" s="3" t="str">
        <f t="shared" si="133"/>
        <v>Consistent</v>
      </c>
      <c r="P1426" t="str">
        <f t="shared" si="134"/>
        <v>Not Rated</v>
      </c>
      <c r="Q1426" s="4">
        <f t="shared" si="135"/>
        <v>316.60000000000002</v>
      </c>
      <c r="R1426" s="4">
        <f t="shared" si="136"/>
        <v>15.83</v>
      </c>
      <c r="S1426" s="4">
        <f t="shared" si="137"/>
        <v>300.77000000000004</v>
      </c>
    </row>
    <row r="1427" spans="1:19" hidden="1" x14ac:dyDescent="0.35">
      <c r="A1427" t="s">
        <v>7632</v>
      </c>
      <c r="B1427" t="s">
        <v>7633</v>
      </c>
      <c r="C1427" s="1">
        <v>45398</v>
      </c>
      <c r="D1427" t="s">
        <v>64</v>
      </c>
      <c r="E1427" t="s">
        <v>851</v>
      </c>
      <c r="F1427" s="3">
        <v>1</v>
      </c>
      <c r="G1427" s="3" t="str">
        <f t="shared" si="132"/>
        <v>Valid Quantity</v>
      </c>
      <c r="H1427" s="2" t="s">
        <v>7634</v>
      </c>
      <c r="I1427" s="3">
        <v>0</v>
      </c>
      <c r="J1427" t="s">
        <v>67</v>
      </c>
      <c r="K1427" t="s">
        <v>212</v>
      </c>
      <c r="L1427" t="s">
        <v>120</v>
      </c>
      <c r="M1427" t="s">
        <v>68</v>
      </c>
      <c r="O1427" s="3" t="str">
        <f t="shared" si="133"/>
        <v>Consistent</v>
      </c>
      <c r="P1427" t="str">
        <f t="shared" si="134"/>
        <v>Not Rated</v>
      </c>
      <c r="Q1427" s="4">
        <f t="shared" si="135"/>
        <v>82.82</v>
      </c>
      <c r="R1427" s="4">
        <f t="shared" si="136"/>
        <v>0</v>
      </c>
      <c r="S1427" s="4">
        <f t="shared" si="137"/>
        <v>82.82</v>
      </c>
    </row>
    <row r="1428" spans="1:19" hidden="1" x14ac:dyDescent="0.35">
      <c r="A1428" t="s">
        <v>10704</v>
      </c>
      <c r="B1428" t="s">
        <v>10705</v>
      </c>
      <c r="C1428" s="1">
        <v>45398</v>
      </c>
      <c r="D1428" t="s">
        <v>64</v>
      </c>
      <c r="E1428" t="s">
        <v>331</v>
      </c>
      <c r="F1428" s="3">
        <v>2</v>
      </c>
      <c r="G1428" s="3" t="str">
        <f t="shared" si="132"/>
        <v>Valid Quantity</v>
      </c>
      <c r="H1428" s="2" t="s">
        <v>10706</v>
      </c>
      <c r="I1428" s="3">
        <v>5</v>
      </c>
      <c r="J1428" t="s">
        <v>39</v>
      </c>
      <c r="K1428" t="s">
        <v>40</v>
      </c>
      <c r="L1428" t="s">
        <v>41</v>
      </c>
      <c r="M1428" t="s">
        <v>75</v>
      </c>
      <c r="O1428" s="3" t="str">
        <f t="shared" si="133"/>
        <v>Consistent</v>
      </c>
      <c r="P1428" t="str">
        <f t="shared" si="134"/>
        <v>Not Rated</v>
      </c>
      <c r="Q1428" s="4">
        <f t="shared" si="135"/>
        <v>224.96</v>
      </c>
      <c r="R1428" s="4">
        <f t="shared" si="136"/>
        <v>11.247999999999999</v>
      </c>
      <c r="S1428" s="4">
        <f t="shared" si="137"/>
        <v>213.71200000000002</v>
      </c>
    </row>
    <row r="1429" spans="1:19" hidden="1" x14ac:dyDescent="0.35">
      <c r="A1429" t="s">
        <v>11944</v>
      </c>
      <c r="B1429" t="s">
        <v>2638</v>
      </c>
      <c r="C1429" s="1">
        <v>45398</v>
      </c>
      <c r="D1429" t="s">
        <v>64</v>
      </c>
      <c r="E1429" t="s">
        <v>65</v>
      </c>
      <c r="F1429" s="3">
        <v>1</v>
      </c>
      <c r="G1429" s="3" t="str">
        <f t="shared" si="132"/>
        <v>Valid Quantity</v>
      </c>
      <c r="H1429" s="2" t="s">
        <v>11945</v>
      </c>
      <c r="I1429" s="3">
        <v>15</v>
      </c>
      <c r="J1429" t="s">
        <v>20</v>
      </c>
      <c r="K1429" t="s">
        <v>162</v>
      </c>
      <c r="L1429" t="s">
        <v>163</v>
      </c>
      <c r="M1429" t="s">
        <v>185</v>
      </c>
      <c r="O1429" s="3" t="str">
        <f t="shared" si="133"/>
        <v>Consistent</v>
      </c>
      <c r="P1429" t="str">
        <f t="shared" si="134"/>
        <v>Not Rated</v>
      </c>
      <c r="Q1429" s="4">
        <f t="shared" si="135"/>
        <v>62.79</v>
      </c>
      <c r="R1429" s="4">
        <f t="shared" si="136"/>
        <v>9.4184999999999999</v>
      </c>
      <c r="S1429" s="4">
        <f t="shared" si="137"/>
        <v>53.371499999999997</v>
      </c>
    </row>
    <row r="1430" spans="1:19" hidden="1" x14ac:dyDescent="0.35">
      <c r="A1430" t="s">
        <v>12183</v>
      </c>
      <c r="B1430" t="s">
        <v>12184</v>
      </c>
      <c r="C1430" s="1">
        <v>45398</v>
      </c>
      <c r="D1430" t="s">
        <v>159</v>
      </c>
      <c r="E1430" t="s">
        <v>358</v>
      </c>
      <c r="F1430" s="3">
        <v>4</v>
      </c>
      <c r="G1430" s="3" t="str">
        <f t="shared" si="132"/>
        <v>Valid Quantity</v>
      </c>
      <c r="H1430" s="2" t="s">
        <v>2990</v>
      </c>
      <c r="I1430" s="3">
        <v>10</v>
      </c>
      <c r="J1430" t="s">
        <v>84</v>
      </c>
      <c r="K1430" t="s">
        <v>206</v>
      </c>
      <c r="L1430" t="s">
        <v>41</v>
      </c>
      <c r="M1430" t="s">
        <v>23</v>
      </c>
      <c r="N1430" s="3">
        <v>4</v>
      </c>
      <c r="O1430" s="3" t="str">
        <f t="shared" si="133"/>
        <v>Consistent</v>
      </c>
      <c r="P1430" t="str">
        <f t="shared" si="134"/>
        <v>Good</v>
      </c>
      <c r="Q1430" s="4">
        <f t="shared" si="135"/>
        <v>15.68</v>
      </c>
      <c r="R1430" s="4">
        <f t="shared" si="136"/>
        <v>1.5680000000000001</v>
      </c>
      <c r="S1430" s="4">
        <f t="shared" si="137"/>
        <v>14.112</v>
      </c>
    </row>
    <row r="1431" spans="1:19" hidden="1" x14ac:dyDescent="0.35">
      <c r="A1431" t="s">
        <v>13332</v>
      </c>
      <c r="B1431" t="s">
        <v>3723</v>
      </c>
      <c r="C1431" s="1">
        <v>45398</v>
      </c>
      <c r="D1431" t="s">
        <v>101</v>
      </c>
      <c r="E1431" t="s">
        <v>345</v>
      </c>
      <c r="F1431" s="3">
        <v>2</v>
      </c>
      <c r="G1431" s="3" t="str">
        <f t="shared" si="132"/>
        <v>Valid Quantity</v>
      </c>
      <c r="H1431" s="2" t="s">
        <v>9431</v>
      </c>
      <c r="I1431" s="3">
        <v>15</v>
      </c>
      <c r="J1431" t="s">
        <v>20</v>
      </c>
      <c r="K1431" t="s">
        <v>40</v>
      </c>
      <c r="L1431" t="s">
        <v>41</v>
      </c>
      <c r="M1431" t="s">
        <v>185</v>
      </c>
      <c r="O1431" s="3" t="str">
        <f t="shared" si="133"/>
        <v>Consistent</v>
      </c>
      <c r="P1431" t="str">
        <f t="shared" si="134"/>
        <v>Not Rated</v>
      </c>
      <c r="Q1431" s="4">
        <f t="shared" si="135"/>
        <v>92.86</v>
      </c>
      <c r="R1431" s="4">
        <f t="shared" si="136"/>
        <v>13.929</v>
      </c>
      <c r="S1431" s="4">
        <f t="shared" si="137"/>
        <v>78.930999999999997</v>
      </c>
    </row>
    <row r="1432" spans="1:19" hidden="1" x14ac:dyDescent="0.35">
      <c r="A1432" t="s">
        <v>13882</v>
      </c>
      <c r="B1432" t="s">
        <v>11641</v>
      </c>
      <c r="C1432" s="1">
        <v>45398</v>
      </c>
      <c r="D1432" t="s">
        <v>101</v>
      </c>
      <c r="E1432" t="s">
        <v>136</v>
      </c>
      <c r="F1432" s="3">
        <v>2</v>
      </c>
      <c r="G1432" s="3" t="str">
        <f t="shared" si="132"/>
        <v>Valid Quantity</v>
      </c>
      <c r="H1432" s="2" t="s">
        <v>13883</v>
      </c>
      <c r="I1432" s="3">
        <v>0</v>
      </c>
      <c r="J1432" t="s">
        <v>67</v>
      </c>
      <c r="K1432" t="s">
        <v>206</v>
      </c>
      <c r="L1432" t="s">
        <v>41</v>
      </c>
      <c r="M1432" t="s">
        <v>68</v>
      </c>
      <c r="O1432" s="3" t="str">
        <f t="shared" si="133"/>
        <v>Consistent</v>
      </c>
      <c r="P1432" t="str">
        <f t="shared" si="134"/>
        <v>Not Rated</v>
      </c>
      <c r="Q1432" s="4">
        <f t="shared" si="135"/>
        <v>153.44</v>
      </c>
      <c r="R1432" s="4">
        <f t="shared" si="136"/>
        <v>0</v>
      </c>
      <c r="S1432" s="4">
        <f t="shared" si="137"/>
        <v>153.44</v>
      </c>
    </row>
    <row r="1433" spans="1:19" hidden="1" x14ac:dyDescent="0.35">
      <c r="A1433" t="s">
        <v>14663</v>
      </c>
      <c r="B1433" t="s">
        <v>6198</v>
      </c>
      <c r="C1433" s="1">
        <v>45398</v>
      </c>
      <c r="D1433" t="s">
        <v>81</v>
      </c>
      <c r="E1433" t="s">
        <v>111</v>
      </c>
      <c r="F1433" s="3">
        <v>2</v>
      </c>
      <c r="G1433" s="3" t="str">
        <f t="shared" si="132"/>
        <v>Valid Quantity</v>
      </c>
      <c r="H1433" s="2" t="s">
        <v>14664</v>
      </c>
      <c r="I1433" s="3">
        <v>0</v>
      </c>
      <c r="J1433" t="s">
        <v>67</v>
      </c>
      <c r="K1433" t="s">
        <v>85</v>
      </c>
      <c r="L1433" t="s">
        <v>86</v>
      </c>
      <c r="M1433" t="s">
        <v>23</v>
      </c>
      <c r="N1433" s="3">
        <v>2</v>
      </c>
      <c r="O1433" s="3" t="str">
        <f t="shared" si="133"/>
        <v>Consistent</v>
      </c>
      <c r="P1433" t="str">
        <f t="shared" si="134"/>
        <v>Bad</v>
      </c>
      <c r="Q1433" s="4">
        <f t="shared" si="135"/>
        <v>187.98</v>
      </c>
      <c r="R1433" s="4">
        <f t="shared" si="136"/>
        <v>0</v>
      </c>
      <c r="S1433" s="4">
        <f t="shared" si="137"/>
        <v>187.98</v>
      </c>
    </row>
    <row r="1434" spans="1:19" hidden="1" x14ac:dyDescent="0.35">
      <c r="A1434" t="s">
        <v>16376</v>
      </c>
      <c r="B1434" t="s">
        <v>4332</v>
      </c>
      <c r="C1434" s="1">
        <v>45398</v>
      </c>
      <c r="D1434" t="s">
        <v>45</v>
      </c>
      <c r="E1434" t="s">
        <v>46</v>
      </c>
      <c r="F1434" s="3">
        <v>2</v>
      </c>
      <c r="G1434" s="3" t="str">
        <f t="shared" si="132"/>
        <v>Valid Quantity</v>
      </c>
      <c r="H1434" s="2" t="s">
        <v>16377</v>
      </c>
      <c r="I1434" s="3">
        <v>5</v>
      </c>
      <c r="J1434" t="s">
        <v>67</v>
      </c>
      <c r="K1434" t="s">
        <v>21</v>
      </c>
      <c r="L1434" t="s">
        <v>22</v>
      </c>
      <c r="M1434" t="s">
        <v>23</v>
      </c>
      <c r="O1434" s="3" t="str">
        <f t="shared" si="133"/>
        <v>Consistent</v>
      </c>
      <c r="P1434" t="str">
        <f t="shared" si="134"/>
        <v>Not Rated</v>
      </c>
      <c r="Q1434" s="4">
        <f t="shared" si="135"/>
        <v>75.28</v>
      </c>
      <c r="R1434" s="4">
        <f t="shared" si="136"/>
        <v>3.7639999999999998</v>
      </c>
      <c r="S1434" s="4">
        <f t="shared" si="137"/>
        <v>71.516000000000005</v>
      </c>
    </row>
    <row r="1435" spans="1:19" x14ac:dyDescent="0.35">
      <c r="A1435" t="s">
        <v>17173</v>
      </c>
      <c r="B1435" t="s">
        <v>884</v>
      </c>
      <c r="C1435" s="1">
        <v>45398</v>
      </c>
      <c r="D1435" t="s">
        <v>116</v>
      </c>
      <c r="E1435" t="s">
        <v>978</v>
      </c>
      <c r="F1435" s="3">
        <v>3</v>
      </c>
      <c r="G1435" s="41" t="str">
        <f t="shared" si="132"/>
        <v>Valid Quantity</v>
      </c>
      <c r="H1435" s="2" t="s">
        <v>17174</v>
      </c>
      <c r="I1435" s="3">
        <v>10</v>
      </c>
      <c r="J1435" t="s">
        <v>48</v>
      </c>
      <c r="K1435" t="s">
        <v>40</v>
      </c>
      <c r="L1435" t="s">
        <v>41</v>
      </c>
      <c r="M1435" t="s">
        <v>23</v>
      </c>
      <c r="N1435" s="3">
        <v>1</v>
      </c>
      <c r="O1435" s="41" t="str">
        <f t="shared" si="133"/>
        <v>Consistent</v>
      </c>
      <c r="P1435" t="str">
        <f t="shared" si="134"/>
        <v>Very Bad</v>
      </c>
      <c r="Q1435" s="4">
        <f t="shared" si="135"/>
        <v>394.32</v>
      </c>
      <c r="R1435" s="4">
        <f t="shared" si="136"/>
        <v>39.431999999999995</v>
      </c>
      <c r="S1435" s="4">
        <f t="shared" si="137"/>
        <v>354.88799999999998</v>
      </c>
    </row>
    <row r="1436" spans="1:19" hidden="1" x14ac:dyDescent="0.35">
      <c r="A1436" t="s">
        <v>20538</v>
      </c>
      <c r="B1436" t="s">
        <v>2652</v>
      </c>
      <c r="C1436" s="1">
        <v>45398</v>
      </c>
      <c r="D1436" t="s">
        <v>81</v>
      </c>
      <c r="E1436" t="s">
        <v>178</v>
      </c>
      <c r="F1436" s="3">
        <v>2</v>
      </c>
      <c r="G1436" s="3" t="str">
        <f t="shared" si="132"/>
        <v>Valid Quantity</v>
      </c>
      <c r="H1436" s="2" t="s">
        <v>20539</v>
      </c>
      <c r="I1436" s="3">
        <v>20</v>
      </c>
      <c r="J1436" t="s">
        <v>39</v>
      </c>
      <c r="K1436" t="s">
        <v>194</v>
      </c>
      <c r="L1436" t="s">
        <v>163</v>
      </c>
      <c r="M1436" t="s">
        <v>23</v>
      </c>
      <c r="N1436" s="3">
        <v>5</v>
      </c>
      <c r="O1436" s="3" t="str">
        <f t="shared" si="133"/>
        <v>Consistent</v>
      </c>
      <c r="P1436" t="str">
        <f t="shared" si="134"/>
        <v>Excellent</v>
      </c>
      <c r="Q1436" s="4">
        <f t="shared" si="135"/>
        <v>202.04</v>
      </c>
      <c r="R1436" s="4">
        <f t="shared" si="136"/>
        <v>40.407999999999994</v>
      </c>
      <c r="S1436" s="4">
        <f t="shared" si="137"/>
        <v>161.63200000000001</v>
      </c>
    </row>
    <row r="1437" spans="1:19" hidden="1" x14ac:dyDescent="0.35">
      <c r="A1437" t="s">
        <v>21751</v>
      </c>
      <c r="B1437" t="s">
        <v>7861</v>
      </c>
      <c r="C1437" s="1">
        <v>45398</v>
      </c>
      <c r="D1437" t="s">
        <v>64</v>
      </c>
      <c r="E1437" t="s">
        <v>65</v>
      </c>
      <c r="F1437" s="3">
        <v>4</v>
      </c>
      <c r="G1437" s="3" t="str">
        <f t="shared" si="132"/>
        <v>Valid Quantity</v>
      </c>
      <c r="H1437" s="2" t="s">
        <v>21752</v>
      </c>
      <c r="I1437" s="3">
        <v>15</v>
      </c>
      <c r="J1437" t="s">
        <v>20</v>
      </c>
      <c r="K1437" t="s">
        <v>206</v>
      </c>
      <c r="L1437" t="s">
        <v>41</v>
      </c>
      <c r="M1437" t="s">
        <v>185</v>
      </c>
      <c r="O1437" s="3" t="str">
        <f t="shared" si="133"/>
        <v>Consistent</v>
      </c>
      <c r="P1437" t="str">
        <f t="shared" si="134"/>
        <v>Not Rated</v>
      </c>
      <c r="Q1437" s="4">
        <f t="shared" si="135"/>
        <v>381.72</v>
      </c>
      <c r="R1437" s="4">
        <f t="shared" si="136"/>
        <v>57.258000000000003</v>
      </c>
      <c r="S1437" s="4">
        <f t="shared" si="137"/>
        <v>324.46200000000005</v>
      </c>
    </row>
    <row r="1438" spans="1:19" hidden="1" x14ac:dyDescent="0.35">
      <c r="A1438" t="s">
        <v>22519</v>
      </c>
      <c r="B1438" t="s">
        <v>2712</v>
      </c>
      <c r="C1438" s="1">
        <v>45398</v>
      </c>
      <c r="D1438" t="s">
        <v>159</v>
      </c>
      <c r="E1438" t="s">
        <v>160</v>
      </c>
      <c r="F1438" s="3">
        <v>2</v>
      </c>
      <c r="G1438" s="3" t="str">
        <f t="shared" si="132"/>
        <v>Valid Quantity</v>
      </c>
      <c r="H1438" s="2" t="s">
        <v>17777</v>
      </c>
      <c r="I1438" s="3">
        <v>20</v>
      </c>
      <c r="J1438" t="s">
        <v>48</v>
      </c>
      <c r="K1438" t="s">
        <v>60</v>
      </c>
      <c r="L1438" t="s">
        <v>61</v>
      </c>
      <c r="M1438" t="s">
        <v>75</v>
      </c>
      <c r="N1438" s="3">
        <v>0</v>
      </c>
      <c r="O1438" s="3" t="str">
        <f t="shared" si="133"/>
        <v>Consistent</v>
      </c>
      <c r="P1438" t="str">
        <f t="shared" si="134"/>
        <v>Not Rated</v>
      </c>
      <c r="Q1438" s="4">
        <f t="shared" si="135"/>
        <v>51.56</v>
      </c>
      <c r="R1438" s="4">
        <f t="shared" si="136"/>
        <v>10.312000000000001</v>
      </c>
      <c r="S1438" s="4">
        <f t="shared" si="137"/>
        <v>41.248000000000005</v>
      </c>
    </row>
    <row r="1439" spans="1:19" hidden="1" x14ac:dyDescent="0.35">
      <c r="A1439" t="s">
        <v>22527</v>
      </c>
      <c r="B1439" t="s">
        <v>2033</v>
      </c>
      <c r="C1439" s="1">
        <v>45398</v>
      </c>
      <c r="D1439" t="s">
        <v>64</v>
      </c>
      <c r="E1439" t="s">
        <v>65</v>
      </c>
      <c r="F1439" s="3">
        <v>1</v>
      </c>
      <c r="G1439" s="3" t="str">
        <f t="shared" si="132"/>
        <v>Valid Quantity</v>
      </c>
      <c r="H1439" s="2" t="s">
        <v>938</v>
      </c>
      <c r="I1439" s="3">
        <v>0</v>
      </c>
      <c r="J1439" t="s">
        <v>54</v>
      </c>
      <c r="K1439" t="s">
        <v>131</v>
      </c>
      <c r="L1439" t="s">
        <v>86</v>
      </c>
      <c r="M1439" t="s">
        <v>68</v>
      </c>
      <c r="O1439" s="3" t="str">
        <f t="shared" si="133"/>
        <v>Consistent</v>
      </c>
      <c r="P1439" t="str">
        <f t="shared" si="134"/>
        <v>Not Rated</v>
      </c>
      <c r="Q1439" s="4">
        <f t="shared" si="135"/>
        <v>64.59</v>
      </c>
      <c r="R1439" s="4">
        <f t="shared" si="136"/>
        <v>0</v>
      </c>
      <c r="S1439" s="4">
        <f t="shared" si="137"/>
        <v>64.59</v>
      </c>
    </row>
    <row r="1440" spans="1:19" hidden="1" x14ac:dyDescent="0.35">
      <c r="A1440" t="s">
        <v>23222</v>
      </c>
      <c r="B1440" t="s">
        <v>1187</v>
      </c>
      <c r="C1440" s="1">
        <v>45398</v>
      </c>
      <c r="D1440" t="s">
        <v>64</v>
      </c>
      <c r="E1440" t="s">
        <v>129</v>
      </c>
      <c r="F1440" s="3">
        <v>1</v>
      </c>
      <c r="G1440" s="3" t="str">
        <f t="shared" si="132"/>
        <v>Valid Quantity</v>
      </c>
      <c r="H1440" s="2" t="s">
        <v>7525</v>
      </c>
      <c r="I1440" s="3">
        <v>0</v>
      </c>
      <c r="J1440" t="s">
        <v>39</v>
      </c>
      <c r="K1440" t="s">
        <v>281</v>
      </c>
      <c r="L1440" t="s">
        <v>31</v>
      </c>
      <c r="M1440" t="s">
        <v>32</v>
      </c>
      <c r="O1440" s="3" t="str">
        <f t="shared" si="133"/>
        <v>Consistent</v>
      </c>
      <c r="P1440" t="str">
        <f t="shared" si="134"/>
        <v>Not Rated</v>
      </c>
      <c r="Q1440" s="4">
        <f t="shared" si="135"/>
        <v>90.41</v>
      </c>
      <c r="R1440" s="4">
        <f t="shared" si="136"/>
        <v>0</v>
      </c>
      <c r="S1440" s="4">
        <f t="shared" si="137"/>
        <v>90.41</v>
      </c>
    </row>
    <row r="1441" spans="1:19" hidden="1" x14ac:dyDescent="0.35">
      <c r="A1441" t="s">
        <v>1945</v>
      </c>
      <c r="B1441" t="s">
        <v>1946</v>
      </c>
      <c r="C1441" s="1">
        <v>45399</v>
      </c>
      <c r="D1441" t="s">
        <v>64</v>
      </c>
      <c r="E1441" t="s">
        <v>416</v>
      </c>
      <c r="F1441" s="3">
        <v>2</v>
      </c>
      <c r="G1441" s="3" t="str">
        <f t="shared" si="132"/>
        <v>Valid Quantity</v>
      </c>
      <c r="H1441" s="2" t="s">
        <v>1947</v>
      </c>
      <c r="I1441" s="3">
        <v>0</v>
      </c>
      <c r="J1441" t="s">
        <v>84</v>
      </c>
      <c r="K1441" t="s">
        <v>119</v>
      </c>
      <c r="L1441" t="s">
        <v>120</v>
      </c>
      <c r="M1441" t="s">
        <v>185</v>
      </c>
      <c r="O1441" s="3" t="str">
        <f t="shared" si="133"/>
        <v>Consistent</v>
      </c>
      <c r="P1441" t="str">
        <f t="shared" si="134"/>
        <v>Not Rated</v>
      </c>
      <c r="Q1441" s="4">
        <f t="shared" si="135"/>
        <v>106.42</v>
      </c>
      <c r="R1441" s="4">
        <f t="shared" si="136"/>
        <v>0</v>
      </c>
      <c r="S1441" s="4">
        <f t="shared" si="137"/>
        <v>106.42</v>
      </c>
    </row>
    <row r="1442" spans="1:19" hidden="1" x14ac:dyDescent="0.35">
      <c r="A1442" t="s">
        <v>4800</v>
      </c>
      <c r="B1442" t="s">
        <v>4801</v>
      </c>
      <c r="C1442" s="1">
        <v>45399</v>
      </c>
      <c r="D1442" t="s">
        <v>159</v>
      </c>
      <c r="E1442" t="s">
        <v>160</v>
      </c>
      <c r="F1442" s="3">
        <v>1</v>
      </c>
      <c r="G1442" s="3" t="str">
        <f t="shared" si="132"/>
        <v>Valid Quantity</v>
      </c>
      <c r="H1442" s="2" t="s">
        <v>1741</v>
      </c>
      <c r="I1442" s="3">
        <v>10</v>
      </c>
      <c r="J1442" t="s">
        <v>67</v>
      </c>
      <c r="K1442" t="s">
        <v>212</v>
      </c>
      <c r="L1442" t="s">
        <v>120</v>
      </c>
      <c r="M1442" t="s">
        <v>23</v>
      </c>
      <c r="N1442" s="3">
        <v>4</v>
      </c>
      <c r="O1442" s="3" t="str">
        <f t="shared" si="133"/>
        <v>Consistent</v>
      </c>
      <c r="P1442" t="str">
        <f t="shared" si="134"/>
        <v>Good</v>
      </c>
      <c r="Q1442" s="4">
        <f t="shared" si="135"/>
        <v>19.010000000000002</v>
      </c>
      <c r="R1442" s="4">
        <f t="shared" si="136"/>
        <v>1.9010000000000002</v>
      </c>
      <c r="S1442" s="4">
        <f t="shared" si="137"/>
        <v>17.109000000000002</v>
      </c>
    </row>
    <row r="1443" spans="1:19" hidden="1" x14ac:dyDescent="0.35">
      <c r="A1443" t="s">
        <v>4892</v>
      </c>
      <c r="B1443" t="s">
        <v>1895</v>
      </c>
      <c r="C1443" s="1">
        <v>45399</v>
      </c>
      <c r="D1443" t="s">
        <v>64</v>
      </c>
      <c r="E1443" t="s">
        <v>416</v>
      </c>
      <c r="F1443" s="3">
        <v>2</v>
      </c>
      <c r="G1443" s="3" t="str">
        <f t="shared" si="132"/>
        <v>Valid Quantity</v>
      </c>
      <c r="H1443" s="2" t="s">
        <v>4893</v>
      </c>
      <c r="I1443" s="3">
        <v>0</v>
      </c>
      <c r="J1443" t="s">
        <v>54</v>
      </c>
      <c r="K1443" t="s">
        <v>30</v>
      </c>
      <c r="L1443" t="s">
        <v>31</v>
      </c>
      <c r="M1443" t="s">
        <v>75</v>
      </c>
      <c r="O1443" s="3" t="str">
        <f t="shared" si="133"/>
        <v>Consistent</v>
      </c>
      <c r="P1443" t="str">
        <f t="shared" si="134"/>
        <v>Not Rated</v>
      </c>
      <c r="Q1443" s="4">
        <f t="shared" si="135"/>
        <v>211.44</v>
      </c>
      <c r="R1443" s="4">
        <f t="shared" si="136"/>
        <v>0</v>
      </c>
      <c r="S1443" s="4">
        <f t="shared" si="137"/>
        <v>211.44</v>
      </c>
    </row>
    <row r="1444" spans="1:19" hidden="1" x14ac:dyDescent="0.35">
      <c r="A1444" t="s">
        <v>10748</v>
      </c>
      <c r="B1444" t="s">
        <v>10749</v>
      </c>
      <c r="C1444" s="1">
        <v>45399</v>
      </c>
      <c r="D1444" t="s">
        <v>101</v>
      </c>
      <c r="E1444" t="s">
        <v>345</v>
      </c>
      <c r="F1444" s="3">
        <v>1</v>
      </c>
      <c r="G1444" s="3" t="str">
        <f t="shared" si="132"/>
        <v>Valid Quantity</v>
      </c>
      <c r="H1444" s="2" t="s">
        <v>2589</v>
      </c>
      <c r="I1444" s="3">
        <v>10</v>
      </c>
      <c r="J1444" t="s">
        <v>67</v>
      </c>
      <c r="K1444" t="s">
        <v>21</v>
      </c>
      <c r="L1444" t="s">
        <v>22</v>
      </c>
      <c r="M1444" t="s">
        <v>23</v>
      </c>
      <c r="N1444" s="3">
        <v>1</v>
      </c>
      <c r="O1444" s="3" t="str">
        <f t="shared" si="133"/>
        <v>Consistent</v>
      </c>
      <c r="P1444" t="str">
        <f t="shared" si="134"/>
        <v>Very Bad</v>
      </c>
      <c r="Q1444" s="4">
        <f t="shared" si="135"/>
        <v>23.46</v>
      </c>
      <c r="R1444" s="4">
        <f t="shared" si="136"/>
        <v>2.3460000000000001</v>
      </c>
      <c r="S1444" s="4">
        <f t="shared" si="137"/>
        <v>21.114000000000001</v>
      </c>
    </row>
    <row r="1445" spans="1:19" hidden="1" x14ac:dyDescent="0.35">
      <c r="A1445" t="s">
        <v>11037</v>
      </c>
      <c r="B1445" t="s">
        <v>11038</v>
      </c>
      <c r="C1445" s="1">
        <v>45399</v>
      </c>
      <c r="D1445" t="s">
        <v>81</v>
      </c>
      <c r="E1445" t="s">
        <v>147</v>
      </c>
      <c r="F1445" s="3">
        <v>2</v>
      </c>
      <c r="G1445" s="3" t="str">
        <f t="shared" si="132"/>
        <v>Valid Quantity</v>
      </c>
      <c r="H1445" s="2" t="s">
        <v>11039</v>
      </c>
      <c r="I1445" s="3">
        <v>0</v>
      </c>
      <c r="J1445" t="s">
        <v>84</v>
      </c>
      <c r="K1445" t="s">
        <v>49</v>
      </c>
      <c r="L1445" t="s">
        <v>22</v>
      </c>
      <c r="M1445" t="s">
        <v>23</v>
      </c>
      <c r="N1445" s="3">
        <v>2</v>
      </c>
      <c r="O1445" s="3" t="str">
        <f t="shared" si="133"/>
        <v>Consistent</v>
      </c>
      <c r="P1445" t="str">
        <f t="shared" si="134"/>
        <v>Bad</v>
      </c>
      <c r="Q1445" s="4">
        <f t="shared" si="135"/>
        <v>242.86</v>
      </c>
      <c r="R1445" s="4">
        <f t="shared" si="136"/>
        <v>0</v>
      </c>
      <c r="S1445" s="4">
        <f t="shared" si="137"/>
        <v>242.86</v>
      </c>
    </row>
    <row r="1446" spans="1:19" hidden="1" x14ac:dyDescent="0.35">
      <c r="A1446" t="s">
        <v>14477</v>
      </c>
      <c r="B1446" t="s">
        <v>2500</v>
      </c>
      <c r="C1446" s="1">
        <v>45399</v>
      </c>
      <c r="D1446" t="s">
        <v>159</v>
      </c>
      <c r="E1446" t="s">
        <v>239</v>
      </c>
      <c r="F1446" s="3">
        <v>1</v>
      </c>
      <c r="G1446" s="3" t="str">
        <f t="shared" si="132"/>
        <v>Valid Quantity</v>
      </c>
      <c r="H1446" s="2" t="s">
        <v>14478</v>
      </c>
      <c r="I1446" s="3">
        <v>0</v>
      </c>
      <c r="J1446" t="s">
        <v>20</v>
      </c>
      <c r="K1446" t="s">
        <v>189</v>
      </c>
      <c r="L1446" t="s">
        <v>120</v>
      </c>
      <c r="M1446" t="s">
        <v>68</v>
      </c>
      <c r="O1446" s="3" t="str">
        <f t="shared" si="133"/>
        <v>Consistent</v>
      </c>
      <c r="P1446" t="str">
        <f t="shared" si="134"/>
        <v>Not Rated</v>
      </c>
      <c r="Q1446" s="4">
        <f t="shared" si="135"/>
        <v>25</v>
      </c>
      <c r="R1446" s="4">
        <f t="shared" si="136"/>
        <v>0</v>
      </c>
      <c r="S1446" s="4">
        <f t="shared" si="137"/>
        <v>25</v>
      </c>
    </row>
    <row r="1447" spans="1:19" hidden="1" x14ac:dyDescent="0.35">
      <c r="A1447" t="s">
        <v>15900</v>
      </c>
      <c r="B1447" t="s">
        <v>13747</v>
      </c>
      <c r="C1447" s="1">
        <v>45399</v>
      </c>
      <c r="D1447" t="s">
        <v>36</v>
      </c>
      <c r="E1447" t="s">
        <v>52</v>
      </c>
      <c r="F1447" s="3">
        <v>3</v>
      </c>
      <c r="G1447" s="3" t="str">
        <f t="shared" si="132"/>
        <v>Valid Quantity</v>
      </c>
      <c r="H1447" s="2" t="s">
        <v>9798</v>
      </c>
      <c r="I1447" s="3">
        <v>0</v>
      </c>
      <c r="J1447" t="s">
        <v>67</v>
      </c>
      <c r="K1447" t="s">
        <v>131</v>
      </c>
      <c r="L1447" t="s">
        <v>86</v>
      </c>
      <c r="M1447" t="s">
        <v>23</v>
      </c>
      <c r="O1447" s="3" t="str">
        <f t="shared" si="133"/>
        <v>Consistent</v>
      </c>
      <c r="P1447" t="str">
        <f t="shared" si="134"/>
        <v>Not Rated</v>
      </c>
      <c r="Q1447" s="4">
        <f t="shared" si="135"/>
        <v>287.70000000000005</v>
      </c>
      <c r="R1447" s="4">
        <f t="shared" si="136"/>
        <v>0</v>
      </c>
      <c r="S1447" s="4">
        <f t="shared" si="137"/>
        <v>287.70000000000005</v>
      </c>
    </row>
    <row r="1448" spans="1:19" hidden="1" x14ac:dyDescent="0.35">
      <c r="A1448" t="s">
        <v>16031</v>
      </c>
      <c r="B1448" t="s">
        <v>709</v>
      </c>
      <c r="C1448" s="1">
        <v>45399</v>
      </c>
      <c r="D1448" t="s">
        <v>45</v>
      </c>
      <c r="E1448" t="s">
        <v>432</v>
      </c>
      <c r="F1448" s="3">
        <v>1</v>
      </c>
      <c r="G1448" s="3" t="str">
        <f t="shared" si="132"/>
        <v>Valid Quantity</v>
      </c>
      <c r="H1448" s="2" t="s">
        <v>16032</v>
      </c>
      <c r="I1448" s="3">
        <v>10</v>
      </c>
      <c r="J1448" t="s">
        <v>67</v>
      </c>
      <c r="K1448" t="s">
        <v>91</v>
      </c>
      <c r="L1448" t="s">
        <v>41</v>
      </c>
      <c r="M1448" t="s">
        <v>23</v>
      </c>
      <c r="N1448" s="3">
        <v>5</v>
      </c>
      <c r="O1448" s="3" t="str">
        <f t="shared" si="133"/>
        <v>Consistent</v>
      </c>
      <c r="P1448" t="str">
        <f t="shared" si="134"/>
        <v>Excellent</v>
      </c>
      <c r="Q1448" s="4">
        <f t="shared" si="135"/>
        <v>39.43</v>
      </c>
      <c r="R1448" s="4">
        <f t="shared" si="136"/>
        <v>3.9430000000000001</v>
      </c>
      <c r="S1448" s="4">
        <f t="shared" si="137"/>
        <v>35.487000000000002</v>
      </c>
    </row>
    <row r="1449" spans="1:19" hidden="1" x14ac:dyDescent="0.35">
      <c r="A1449" t="s">
        <v>16331</v>
      </c>
      <c r="B1449" t="s">
        <v>4013</v>
      </c>
      <c r="C1449" s="1">
        <v>45399</v>
      </c>
      <c r="D1449" t="s">
        <v>116</v>
      </c>
      <c r="E1449" t="s">
        <v>173</v>
      </c>
      <c r="F1449" s="3">
        <v>1</v>
      </c>
      <c r="G1449" s="3" t="str">
        <f t="shared" si="132"/>
        <v>Valid Quantity</v>
      </c>
      <c r="H1449" s="2" t="s">
        <v>16332</v>
      </c>
      <c r="I1449" s="3">
        <v>0</v>
      </c>
      <c r="J1449" t="s">
        <v>54</v>
      </c>
      <c r="K1449" t="s">
        <v>49</v>
      </c>
      <c r="L1449" t="s">
        <v>22</v>
      </c>
      <c r="M1449" t="s">
        <v>32</v>
      </c>
      <c r="O1449" s="3" t="str">
        <f t="shared" si="133"/>
        <v>Consistent</v>
      </c>
      <c r="P1449" t="str">
        <f t="shared" si="134"/>
        <v>Not Rated</v>
      </c>
      <c r="Q1449" s="4">
        <f t="shared" si="135"/>
        <v>131.30000000000001</v>
      </c>
      <c r="R1449" s="4">
        <f t="shared" si="136"/>
        <v>0</v>
      </c>
      <c r="S1449" s="4">
        <f t="shared" si="137"/>
        <v>131.30000000000001</v>
      </c>
    </row>
    <row r="1450" spans="1:19" hidden="1" x14ac:dyDescent="0.35">
      <c r="A1450" t="s">
        <v>17200</v>
      </c>
      <c r="B1450" t="s">
        <v>17196</v>
      </c>
      <c r="C1450" s="1">
        <v>45399</v>
      </c>
      <c r="D1450" t="s">
        <v>116</v>
      </c>
      <c r="E1450" t="s">
        <v>479</v>
      </c>
      <c r="F1450" s="3">
        <v>1</v>
      </c>
      <c r="G1450" s="3" t="str">
        <f t="shared" si="132"/>
        <v>Valid Quantity</v>
      </c>
      <c r="H1450" s="2" t="s">
        <v>17201</v>
      </c>
      <c r="I1450" s="3">
        <v>25</v>
      </c>
      <c r="J1450" t="s">
        <v>39</v>
      </c>
      <c r="K1450" t="s">
        <v>74</v>
      </c>
      <c r="L1450" t="s">
        <v>61</v>
      </c>
      <c r="M1450" t="s">
        <v>23</v>
      </c>
      <c r="N1450" s="3">
        <v>5</v>
      </c>
      <c r="O1450" s="3" t="str">
        <f t="shared" si="133"/>
        <v>Consistent</v>
      </c>
      <c r="P1450" t="str">
        <f t="shared" si="134"/>
        <v>Excellent</v>
      </c>
      <c r="Q1450" s="4">
        <f t="shared" si="135"/>
        <v>158.75</v>
      </c>
      <c r="R1450" s="4">
        <f t="shared" si="136"/>
        <v>39.6875</v>
      </c>
      <c r="S1450" s="4">
        <f t="shared" si="137"/>
        <v>119.0625</v>
      </c>
    </row>
    <row r="1451" spans="1:19" hidden="1" x14ac:dyDescent="0.35">
      <c r="A1451" t="s">
        <v>17691</v>
      </c>
      <c r="B1451" t="s">
        <v>6041</v>
      </c>
      <c r="C1451" s="1">
        <v>45399</v>
      </c>
      <c r="D1451" t="s">
        <v>101</v>
      </c>
      <c r="E1451" t="s">
        <v>102</v>
      </c>
      <c r="F1451" s="3">
        <v>1</v>
      </c>
      <c r="G1451" s="3" t="str">
        <f t="shared" si="132"/>
        <v>Valid Quantity</v>
      </c>
      <c r="H1451" s="2" t="s">
        <v>2517</v>
      </c>
      <c r="I1451" s="3">
        <v>0</v>
      </c>
      <c r="J1451" t="s">
        <v>39</v>
      </c>
      <c r="K1451" t="s">
        <v>206</v>
      </c>
      <c r="L1451" t="s">
        <v>41</v>
      </c>
      <c r="M1451" t="s">
        <v>185</v>
      </c>
      <c r="O1451" s="3" t="str">
        <f t="shared" si="133"/>
        <v>Consistent</v>
      </c>
      <c r="P1451" t="str">
        <f t="shared" si="134"/>
        <v>Not Rated</v>
      </c>
      <c r="Q1451" s="4">
        <f t="shared" si="135"/>
        <v>57.9</v>
      </c>
      <c r="R1451" s="4">
        <f t="shared" si="136"/>
        <v>0</v>
      </c>
      <c r="S1451" s="4">
        <f t="shared" si="137"/>
        <v>57.9</v>
      </c>
    </row>
    <row r="1452" spans="1:19" hidden="1" x14ac:dyDescent="0.35">
      <c r="A1452" t="s">
        <v>18616</v>
      </c>
      <c r="B1452" t="s">
        <v>2371</v>
      </c>
      <c r="C1452" s="1">
        <v>45399</v>
      </c>
      <c r="D1452" t="s">
        <v>45</v>
      </c>
      <c r="E1452" t="s">
        <v>269</v>
      </c>
      <c r="F1452" s="3">
        <v>3</v>
      </c>
      <c r="G1452" s="3" t="str">
        <f t="shared" si="132"/>
        <v>Valid Quantity</v>
      </c>
      <c r="H1452" s="2" t="s">
        <v>8501</v>
      </c>
      <c r="I1452" s="3">
        <v>20</v>
      </c>
      <c r="J1452" t="s">
        <v>39</v>
      </c>
      <c r="K1452" t="s">
        <v>49</v>
      </c>
      <c r="L1452" t="s">
        <v>22</v>
      </c>
      <c r="M1452" t="s">
        <v>185</v>
      </c>
      <c r="O1452" s="3" t="str">
        <f t="shared" si="133"/>
        <v>Consistent</v>
      </c>
      <c r="P1452" t="str">
        <f t="shared" si="134"/>
        <v>Not Rated</v>
      </c>
      <c r="Q1452" s="4">
        <f t="shared" si="135"/>
        <v>101.64000000000001</v>
      </c>
      <c r="R1452" s="4">
        <f t="shared" si="136"/>
        <v>20.328000000000003</v>
      </c>
      <c r="S1452" s="4">
        <f t="shared" si="137"/>
        <v>81.312000000000012</v>
      </c>
    </row>
    <row r="1453" spans="1:19" hidden="1" x14ac:dyDescent="0.35">
      <c r="A1453" t="s">
        <v>19962</v>
      </c>
      <c r="B1453" t="s">
        <v>3443</v>
      </c>
      <c r="C1453" s="1">
        <v>45399</v>
      </c>
      <c r="D1453" t="s">
        <v>116</v>
      </c>
      <c r="E1453" t="s">
        <v>978</v>
      </c>
      <c r="F1453" s="3">
        <v>3</v>
      </c>
      <c r="G1453" s="3" t="str">
        <f t="shared" si="132"/>
        <v>Valid Quantity</v>
      </c>
      <c r="H1453" s="2" t="s">
        <v>19963</v>
      </c>
      <c r="I1453" s="3">
        <v>20</v>
      </c>
      <c r="J1453" t="s">
        <v>48</v>
      </c>
      <c r="K1453" t="s">
        <v>162</v>
      </c>
      <c r="L1453" t="s">
        <v>163</v>
      </c>
      <c r="M1453" t="s">
        <v>23</v>
      </c>
      <c r="N1453" s="3">
        <v>4</v>
      </c>
      <c r="O1453" s="3" t="str">
        <f t="shared" si="133"/>
        <v>Consistent</v>
      </c>
      <c r="P1453" t="str">
        <f t="shared" si="134"/>
        <v>Good</v>
      </c>
      <c r="Q1453" s="4">
        <f t="shared" si="135"/>
        <v>719.09999999999991</v>
      </c>
      <c r="R1453" s="4">
        <f t="shared" si="136"/>
        <v>143.82</v>
      </c>
      <c r="S1453" s="4">
        <f t="shared" si="137"/>
        <v>575.28</v>
      </c>
    </row>
    <row r="1454" spans="1:19" hidden="1" x14ac:dyDescent="0.35">
      <c r="A1454" t="s">
        <v>21447</v>
      </c>
      <c r="B1454" t="s">
        <v>21448</v>
      </c>
      <c r="C1454" s="1">
        <v>45399</v>
      </c>
      <c r="D1454" t="s">
        <v>159</v>
      </c>
      <c r="E1454" t="s">
        <v>197</v>
      </c>
      <c r="F1454" s="3">
        <v>1</v>
      </c>
      <c r="G1454" s="3" t="str">
        <f t="shared" si="132"/>
        <v>Valid Quantity</v>
      </c>
      <c r="H1454" s="2" t="s">
        <v>11574</v>
      </c>
      <c r="I1454" s="3">
        <v>10</v>
      </c>
      <c r="J1454" t="s">
        <v>39</v>
      </c>
      <c r="K1454" t="s">
        <v>60</v>
      </c>
      <c r="L1454" t="s">
        <v>61</v>
      </c>
      <c r="M1454" t="s">
        <v>23</v>
      </c>
      <c r="N1454" s="3">
        <v>4</v>
      </c>
      <c r="O1454" s="3" t="str">
        <f t="shared" si="133"/>
        <v>Consistent</v>
      </c>
      <c r="P1454" t="str">
        <f t="shared" si="134"/>
        <v>Good</v>
      </c>
      <c r="Q1454" s="4">
        <f t="shared" si="135"/>
        <v>18.95</v>
      </c>
      <c r="R1454" s="4">
        <f t="shared" si="136"/>
        <v>1.895</v>
      </c>
      <c r="S1454" s="4">
        <f t="shared" si="137"/>
        <v>17.055</v>
      </c>
    </row>
    <row r="1455" spans="1:19" hidden="1" x14ac:dyDescent="0.35">
      <c r="A1455" t="s">
        <v>22102</v>
      </c>
      <c r="B1455" t="s">
        <v>5299</v>
      </c>
      <c r="C1455" s="1">
        <v>45399</v>
      </c>
      <c r="D1455" t="s">
        <v>64</v>
      </c>
      <c r="E1455" t="s">
        <v>331</v>
      </c>
      <c r="F1455" s="3">
        <v>1</v>
      </c>
      <c r="G1455" s="3" t="str">
        <f t="shared" si="132"/>
        <v>Valid Quantity</v>
      </c>
      <c r="H1455" s="2" t="s">
        <v>12245</v>
      </c>
      <c r="I1455" s="3">
        <v>20</v>
      </c>
      <c r="J1455" t="s">
        <v>67</v>
      </c>
      <c r="K1455" t="s">
        <v>119</v>
      </c>
      <c r="L1455" t="s">
        <v>120</v>
      </c>
      <c r="M1455" t="s">
        <v>23</v>
      </c>
      <c r="N1455" s="3">
        <v>5</v>
      </c>
      <c r="O1455" s="3" t="str">
        <f t="shared" si="133"/>
        <v>Consistent</v>
      </c>
      <c r="P1455" t="str">
        <f t="shared" si="134"/>
        <v>Excellent</v>
      </c>
      <c r="Q1455" s="4">
        <f t="shared" si="135"/>
        <v>45.3</v>
      </c>
      <c r="R1455" s="4">
        <f t="shared" si="136"/>
        <v>9.06</v>
      </c>
      <c r="S1455" s="4">
        <f t="shared" si="137"/>
        <v>36.239999999999995</v>
      </c>
    </row>
    <row r="1456" spans="1:19" hidden="1" x14ac:dyDescent="0.35">
      <c r="A1456" t="s">
        <v>23008</v>
      </c>
      <c r="B1456" t="s">
        <v>10712</v>
      </c>
      <c r="C1456" s="1">
        <v>45399</v>
      </c>
      <c r="D1456" t="s">
        <v>116</v>
      </c>
      <c r="E1456" t="s">
        <v>219</v>
      </c>
      <c r="F1456" s="3">
        <v>1</v>
      </c>
      <c r="G1456" s="3" t="str">
        <f t="shared" si="132"/>
        <v>Valid Quantity</v>
      </c>
      <c r="H1456" s="2" t="s">
        <v>9991</v>
      </c>
      <c r="I1456" s="3">
        <v>10</v>
      </c>
      <c r="J1456" t="s">
        <v>54</v>
      </c>
      <c r="K1456" t="s">
        <v>467</v>
      </c>
      <c r="L1456" t="s">
        <v>120</v>
      </c>
      <c r="M1456" t="s">
        <v>75</v>
      </c>
      <c r="O1456" s="3" t="str">
        <f t="shared" si="133"/>
        <v>Consistent</v>
      </c>
      <c r="P1456" t="str">
        <f t="shared" si="134"/>
        <v>Not Rated</v>
      </c>
      <c r="Q1456" s="4">
        <f t="shared" si="135"/>
        <v>19.739999999999998</v>
      </c>
      <c r="R1456" s="4">
        <f t="shared" si="136"/>
        <v>1.9739999999999998</v>
      </c>
      <c r="S1456" s="4">
        <f t="shared" si="137"/>
        <v>17.765999999999998</v>
      </c>
    </row>
    <row r="1457" spans="1:19" hidden="1" x14ac:dyDescent="0.35">
      <c r="A1457" t="s">
        <v>6096</v>
      </c>
      <c r="B1457" t="s">
        <v>2806</v>
      </c>
      <c r="C1457" s="1">
        <v>45400</v>
      </c>
      <c r="D1457" t="s">
        <v>45</v>
      </c>
      <c r="E1457" t="s">
        <v>432</v>
      </c>
      <c r="F1457" s="3">
        <v>1</v>
      </c>
      <c r="G1457" s="3" t="str">
        <f t="shared" si="132"/>
        <v>Valid Quantity</v>
      </c>
      <c r="H1457" s="2" t="s">
        <v>6097</v>
      </c>
      <c r="I1457" s="3">
        <v>0</v>
      </c>
      <c r="J1457" t="s">
        <v>54</v>
      </c>
      <c r="K1457" t="s">
        <v>30</v>
      </c>
      <c r="L1457" t="s">
        <v>31</v>
      </c>
      <c r="M1457" t="s">
        <v>68</v>
      </c>
      <c r="O1457" s="3" t="str">
        <f t="shared" si="133"/>
        <v>Consistent</v>
      </c>
      <c r="P1457" t="str">
        <f t="shared" si="134"/>
        <v>Not Rated</v>
      </c>
      <c r="Q1457" s="4">
        <f t="shared" si="135"/>
        <v>43.68</v>
      </c>
      <c r="R1457" s="4">
        <f t="shared" si="136"/>
        <v>0</v>
      </c>
      <c r="S1457" s="4">
        <f t="shared" si="137"/>
        <v>43.68</v>
      </c>
    </row>
    <row r="1458" spans="1:19" hidden="1" x14ac:dyDescent="0.35">
      <c r="A1458" t="s">
        <v>9001</v>
      </c>
      <c r="B1458" t="s">
        <v>3032</v>
      </c>
      <c r="C1458" s="1">
        <v>45400</v>
      </c>
      <c r="D1458" t="s">
        <v>17</v>
      </c>
      <c r="E1458" t="s">
        <v>18</v>
      </c>
      <c r="F1458" s="3">
        <v>5</v>
      </c>
      <c r="G1458" s="3" t="str">
        <f t="shared" si="132"/>
        <v>Valid Quantity</v>
      </c>
      <c r="H1458" s="2" t="s">
        <v>1415</v>
      </c>
      <c r="I1458" s="3">
        <v>5</v>
      </c>
      <c r="J1458" t="s">
        <v>54</v>
      </c>
      <c r="K1458" t="s">
        <v>21</v>
      </c>
      <c r="L1458" t="s">
        <v>22</v>
      </c>
      <c r="M1458" t="s">
        <v>23</v>
      </c>
      <c r="N1458" s="3">
        <v>2</v>
      </c>
      <c r="O1458" s="3" t="str">
        <f t="shared" si="133"/>
        <v>Consistent</v>
      </c>
      <c r="P1458" t="str">
        <f t="shared" si="134"/>
        <v>Bad</v>
      </c>
      <c r="Q1458" s="4">
        <f t="shared" si="135"/>
        <v>122.65</v>
      </c>
      <c r="R1458" s="4">
        <f t="shared" si="136"/>
        <v>6.1325000000000003</v>
      </c>
      <c r="S1458" s="4">
        <f t="shared" si="137"/>
        <v>116.51750000000001</v>
      </c>
    </row>
    <row r="1459" spans="1:19" hidden="1" x14ac:dyDescent="0.35">
      <c r="A1459" t="s">
        <v>20656</v>
      </c>
      <c r="B1459" t="s">
        <v>3295</v>
      </c>
      <c r="C1459" s="1">
        <v>45400</v>
      </c>
      <c r="D1459" t="s">
        <v>81</v>
      </c>
      <c r="E1459" t="s">
        <v>178</v>
      </c>
      <c r="F1459" s="3">
        <v>1</v>
      </c>
      <c r="G1459" s="3" t="str">
        <f t="shared" si="132"/>
        <v>Valid Quantity</v>
      </c>
      <c r="H1459" s="2" t="s">
        <v>20657</v>
      </c>
      <c r="I1459" s="3">
        <v>15</v>
      </c>
      <c r="J1459" t="s">
        <v>84</v>
      </c>
      <c r="K1459" t="s">
        <v>21</v>
      </c>
      <c r="L1459" t="s">
        <v>22</v>
      </c>
      <c r="M1459" t="s">
        <v>23</v>
      </c>
      <c r="N1459" s="3">
        <v>5</v>
      </c>
      <c r="O1459" s="3" t="str">
        <f t="shared" si="133"/>
        <v>Consistent</v>
      </c>
      <c r="P1459" t="str">
        <f t="shared" si="134"/>
        <v>Excellent</v>
      </c>
      <c r="Q1459" s="4">
        <f t="shared" si="135"/>
        <v>129.51</v>
      </c>
      <c r="R1459" s="4">
        <f t="shared" si="136"/>
        <v>19.426499999999997</v>
      </c>
      <c r="S1459" s="4">
        <f t="shared" si="137"/>
        <v>110.08349999999999</v>
      </c>
    </row>
    <row r="1460" spans="1:19" hidden="1" x14ac:dyDescent="0.35">
      <c r="A1460" t="s">
        <v>21374</v>
      </c>
      <c r="B1460" t="s">
        <v>18347</v>
      </c>
      <c r="C1460" s="1">
        <v>45400</v>
      </c>
      <c r="D1460" t="s">
        <v>81</v>
      </c>
      <c r="E1460" t="s">
        <v>178</v>
      </c>
      <c r="F1460" s="3">
        <v>2</v>
      </c>
      <c r="G1460" s="3" t="str">
        <f t="shared" si="132"/>
        <v>Valid Quantity</v>
      </c>
      <c r="H1460" s="2" t="s">
        <v>6012</v>
      </c>
      <c r="I1460" s="3">
        <v>10</v>
      </c>
      <c r="J1460" t="s">
        <v>54</v>
      </c>
      <c r="K1460" t="s">
        <v>113</v>
      </c>
      <c r="L1460" t="s">
        <v>61</v>
      </c>
      <c r="M1460" t="s">
        <v>23</v>
      </c>
      <c r="N1460" s="3">
        <v>5</v>
      </c>
      <c r="O1460" s="3" t="str">
        <f t="shared" si="133"/>
        <v>Consistent</v>
      </c>
      <c r="P1460" t="str">
        <f t="shared" si="134"/>
        <v>Excellent</v>
      </c>
      <c r="Q1460" s="4">
        <f t="shared" si="135"/>
        <v>152.76</v>
      </c>
      <c r="R1460" s="4">
        <f t="shared" si="136"/>
        <v>15.276</v>
      </c>
      <c r="S1460" s="4">
        <f t="shared" si="137"/>
        <v>137.48399999999998</v>
      </c>
    </row>
    <row r="1461" spans="1:19" hidden="1" x14ac:dyDescent="0.35">
      <c r="A1461" t="s">
        <v>2051</v>
      </c>
      <c r="B1461" t="s">
        <v>2052</v>
      </c>
      <c r="C1461" s="1">
        <v>45401</v>
      </c>
      <c r="D1461" t="s">
        <v>116</v>
      </c>
      <c r="E1461" t="s">
        <v>219</v>
      </c>
      <c r="F1461" s="3">
        <v>2</v>
      </c>
      <c r="G1461" s="3" t="str">
        <f t="shared" si="132"/>
        <v>Valid Quantity</v>
      </c>
      <c r="H1461" s="2" t="s">
        <v>2053</v>
      </c>
      <c r="I1461" s="3">
        <v>5</v>
      </c>
      <c r="J1461" t="s">
        <v>84</v>
      </c>
      <c r="K1461" t="s">
        <v>124</v>
      </c>
      <c r="L1461" t="s">
        <v>61</v>
      </c>
      <c r="M1461" t="s">
        <v>185</v>
      </c>
      <c r="O1461" s="3" t="str">
        <f t="shared" si="133"/>
        <v>Consistent</v>
      </c>
      <c r="P1461" t="str">
        <f t="shared" si="134"/>
        <v>Not Rated</v>
      </c>
      <c r="Q1461" s="4">
        <f t="shared" si="135"/>
        <v>386.58</v>
      </c>
      <c r="R1461" s="4">
        <f t="shared" si="136"/>
        <v>19.328999999999997</v>
      </c>
      <c r="S1461" s="4">
        <f t="shared" si="137"/>
        <v>367.25099999999998</v>
      </c>
    </row>
    <row r="1462" spans="1:19" hidden="1" x14ac:dyDescent="0.35">
      <c r="A1462" t="s">
        <v>3014</v>
      </c>
      <c r="B1462" t="s">
        <v>2646</v>
      </c>
      <c r="C1462" s="1">
        <v>45401</v>
      </c>
      <c r="D1462" t="s">
        <v>101</v>
      </c>
      <c r="E1462" t="s">
        <v>136</v>
      </c>
      <c r="F1462" s="3">
        <v>2</v>
      </c>
      <c r="G1462" s="3" t="str">
        <f t="shared" si="132"/>
        <v>Valid Quantity</v>
      </c>
      <c r="H1462" s="2" t="s">
        <v>3015</v>
      </c>
      <c r="I1462" s="3">
        <v>0</v>
      </c>
      <c r="J1462" t="s">
        <v>48</v>
      </c>
      <c r="K1462" t="s">
        <v>40</v>
      </c>
      <c r="L1462" t="s">
        <v>41</v>
      </c>
      <c r="M1462" t="s">
        <v>23</v>
      </c>
      <c r="N1462" s="3">
        <v>0</v>
      </c>
      <c r="O1462" s="3" t="str">
        <f t="shared" si="133"/>
        <v>Consistent</v>
      </c>
      <c r="P1462" t="str">
        <f t="shared" si="134"/>
        <v>Not Rated</v>
      </c>
      <c r="Q1462" s="4">
        <f t="shared" si="135"/>
        <v>43.66</v>
      </c>
      <c r="R1462" s="4">
        <f t="shared" si="136"/>
        <v>0</v>
      </c>
      <c r="S1462" s="4">
        <f t="shared" si="137"/>
        <v>43.66</v>
      </c>
    </row>
    <row r="1463" spans="1:19" hidden="1" x14ac:dyDescent="0.35">
      <c r="A1463" t="s">
        <v>3864</v>
      </c>
      <c r="B1463" t="s">
        <v>2115</v>
      </c>
      <c r="C1463" s="1">
        <v>45401</v>
      </c>
      <c r="D1463" t="s">
        <v>45</v>
      </c>
      <c r="E1463" t="s">
        <v>376</v>
      </c>
      <c r="F1463" s="3">
        <v>4</v>
      </c>
      <c r="G1463" s="3" t="str">
        <f t="shared" si="132"/>
        <v>Valid Quantity</v>
      </c>
      <c r="H1463" s="2" t="s">
        <v>3865</v>
      </c>
      <c r="I1463" s="3">
        <v>15</v>
      </c>
      <c r="J1463" t="s">
        <v>67</v>
      </c>
      <c r="K1463" t="s">
        <v>194</v>
      </c>
      <c r="L1463" t="s">
        <v>163</v>
      </c>
      <c r="M1463" t="s">
        <v>23</v>
      </c>
      <c r="N1463" s="3">
        <v>5</v>
      </c>
      <c r="O1463" s="3" t="str">
        <f t="shared" si="133"/>
        <v>Consistent</v>
      </c>
      <c r="P1463" t="str">
        <f t="shared" si="134"/>
        <v>Excellent</v>
      </c>
      <c r="Q1463" s="4">
        <f t="shared" si="135"/>
        <v>217.32</v>
      </c>
      <c r="R1463" s="4">
        <f t="shared" si="136"/>
        <v>32.597999999999999</v>
      </c>
      <c r="S1463" s="4">
        <f t="shared" si="137"/>
        <v>184.72199999999998</v>
      </c>
    </row>
    <row r="1464" spans="1:19" hidden="1" x14ac:dyDescent="0.35">
      <c r="A1464" t="s">
        <v>6814</v>
      </c>
      <c r="B1464" t="s">
        <v>5867</v>
      </c>
      <c r="C1464" s="1">
        <v>45401</v>
      </c>
      <c r="D1464" t="s">
        <v>17</v>
      </c>
      <c r="E1464" t="s">
        <v>28</v>
      </c>
      <c r="F1464" s="3">
        <v>3</v>
      </c>
      <c r="G1464" s="3" t="str">
        <f t="shared" si="132"/>
        <v>Valid Quantity</v>
      </c>
      <c r="H1464" s="2" t="s">
        <v>3960</v>
      </c>
      <c r="I1464" s="3">
        <v>5</v>
      </c>
      <c r="J1464" t="s">
        <v>39</v>
      </c>
      <c r="K1464" t="s">
        <v>180</v>
      </c>
      <c r="L1464" t="s">
        <v>86</v>
      </c>
      <c r="M1464" t="s">
        <v>23</v>
      </c>
      <c r="N1464" s="3">
        <v>4</v>
      </c>
      <c r="O1464" s="3" t="str">
        <f t="shared" si="133"/>
        <v>Consistent</v>
      </c>
      <c r="P1464" t="str">
        <f t="shared" si="134"/>
        <v>Good</v>
      </c>
      <c r="Q1464" s="4">
        <f t="shared" si="135"/>
        <v>30.81</v>
      </c>
      <c r="R1464" s="4">
        <f t="shared" si="136"/>
        <v>1.5404999999999998</v>
      </c>
      <c r="S1464" s="4">
        <f t="shared" si="137"/>
        <v>29.269500000000001</v>
      </c>
    </row>
    <row r="1465" spans="1:19" hidden="1" x14ac:dyDescent="0.35">
      <c r="A1465" t="s">
        <v>7709</v>
      </c>
      <c r="B1465" t="s">
        <v>1681</v>
      </c>
      <c r="C1465" s="1">
        <v>45401</v>
      </c>
      <c r="D1465" t="s">
        <v>17</v>
      </c>
      <c r="E1465" t="s">
        <v>28</v>
      </c>
      <c r="F1465" s="3">
        <v>1</v>
      </c>
      <c r="G1465" s="3" t="str">
        <f t="shared" si="132"/>
        <v>Valid Quantity</v>
      </c>
      <c r="H1465" s="2" t="s">
        <v>7710</v>
      </c>
      <c r="I1465" s="3">
        <v>20</v>
      </c>
      <c r="J1465" t="s">
        <v>84</v>
      </c>
      <c r="K1465" t="s">
        <v>30</v>
      </c>
      <c r="L1465" t="s">
        <v>31</v>
      </c>
      <c r="M1465" t="s">
        <v>23</v>
      </c>
      <c r="N1465" s="3">
        <v>3</v>
      </c>
      <c r="O1465" s="3" t="str">
        <f t="shared" si="133"/>
        <v>Consistent</v>
      </c>
      <c r="P1465" t="str">
        <f t="shared" si="134"/>
        <v>Average</v>
      </c>
      <c r="Q1465" s="4">
        <f t="shared" si="135"/>
        <v>33.01</v>
      </c>
      <c r="R1465" s="4">
        <f t="shared" si="136"/>
        <v>6.6019999999999994</v>
      </c>
      <c r="S1465" s="4">
        <f t="shared" si="137"/>
        <v>26.407999999999998</v>
      </c>
    </row>
    <row r="1466" spans="1:19" hidden="1" x14ac:dyDescent="0.35">
      <c r="A1466" t="s">
        <v>11131</v>
      </c>
      <c r="B1466" t="s">
        <v>11132</v>
      </c>
      <c r="C1466" s="1">
        <v>45401</v>
      </c>
      <c r="D1466" t="s">
        <v>45</v>
      </c>
      <c r="E1466" t="s">
        <v>46</v>
      </c>
      <c r="F1466" s="3">
        <v>3</v>
      </c>
      <c r="G1466" s="3" t="str">
        <f t="shared" si="132"/>
        <v>Valid Quantity</v>
      </c>
      <c r="H1466" s="2" t="s">
        <v>11133</v>
      </c>
      <c r="I1466" s="3">
        <v>5</v>
      </c>
      <c r="J1466" t="s">
        <v>84</v>
      </c>
      <c r="K1466" t="s">
        <v>60</v>
      </c>
      <c r="L1466" t="s">
        <v>61</v>
      </c>
      <c r="M1466" t="s">
        <v>23</v>
      </c>
      <c r="N1466" s="3">
        <v>4</v>
      </c>
      <c r="O1466" s="3" t="str">
        <f t="shared" si="133"/>
        <v>Consistent</v>
      </c>
      <c r="P1466" t="str">
        <f t="shared" si="134"/>
        <v>Good</v>
      </c>
      <c r="Q1466" s="4">
        <f t="shared" si="135"/>
        <v>44.82</v>
      </c>
      <c r="R1466" s="4">
        <f t="shared" si="136"/>
        <v>2.2410000000000001</v>
      </c>
      <c r="S1466" s="4">
        <f t="shared" si="137"/>
        <v>42.579000000000001</v>
      </c>
    </row>
    <row r="1467" spans="1:19" hidden="1" x14ac:dyDescent="0.35">
      <c r="A1467" t="s">
        <v>11483</v>
      </c>
      <c r="B1467" t="s">
        <v>11484</v>
      </c>
      <c r="C1467" s="1">
        <v>45401</v>
      </c>
      <c r="D1467" t="s">
        <v>64</v>
      </c>
      <c r="E1467" t="s">
        <v>851</v>
      </c>
      <c r="F1467" s="3">
        <v>1</v>
      </c>
      <c r="G1467" s="3" t="str">
        <f t="shared" si="132"/>
        <v>Valid Quantity</v>
      </c>
      <c r="H1467" s="2" t="s">
        <v>190</v>
      </c>
      <c r="I1467" s="3">
        <v>0</v>
      </c>
      <c r="J1467" t="s">
        <v>20</v>
      </c>
      <c r="K1467" t="s">
        <v>189</v>
      </c>
      <c r="L1467" t="s">
        <v>120</v>
      </c>
      <c r="M1467" t="s">
        <v>32</v>
      </c>
      <c r="O1467" s="3" t="str">
        <f t="shared" si="133"/>
        <v>Consistent</v>
      </c>
      <c r="P1467" t="str">
        <f t="shared" si="134"/>
        <v>Not Rated</v>
      </c>
      <c r="Q1467" s="4">
        <f t="shared" si="135"/>
        <v>50.26</v>
      </c>
      <c r="R1467" s="4">
        <f t="shared" si="136"/>
        <v>0</v>
      </c>
      <c r="S1467" s="4">
        <f t="shared" si="137"/>
        <v>50.26</v>
      </c>
    </row>
    <row r="1468" spans="1:19" hidden="1" x14ac:dyDescent="0.35">
      <c r="A1468" t="s">
        <v>13367</v>
      </c>
      <c r="B1468" t="s">
        <v>8512</v>
      </c>
      <c r="C1468" s="1">
        <v>45401</v>
      </c>
      <c r="D1468" t="s">
        <v>101</v>
      </c>
      <c r="E1468" t="s">
        <v>102</v>
      </c>
      <c r="F1468" s="3">
        <v>1</v>
      </c>
      <c r="G1468" s="3" t="str">
        <f t="shared" si="132"/>
        <v>Valid Quantity</v>
      </c>
      <c r="H1468" s="2" t="s">
        <v>854</v>
      </c>
      <c r="I1468" s="3">
        <v>25</v>
      </c>
      <c r="J1468" t="s">
        <v>67</v>
      </c>
      <c r="K1468" t="s">
        <v>194</v>
      </c>
      <c r="L1468" t="s">
        <v>163</v>
      </c>
      <c r="M1468" t="s">
        <v>68</v>
      </c>
      <c r="O1468" s="3" t="str">
        <f t="shared" si="133"/>
        <v>Consistent</v>
      </c>
      <c r="P1468" t="str">
        <f t="shared" si="134"/>
        <v>Not Rated</v>
      </c>
      <c r="Q1468" s="4">
        <f t="shared" si="135"/>
        <v>12.67</v>
      </c>
      <c r="R1468" s="4">
        <f t="shared" si="136"/>
        <v>3.1675</v>
      </c>
      <c r="S1468" s="4">
        <f t="shared" si="137"/>
        <v>9.5024999999999995</v>
      </c>
    </row>
    <row r="1469" spans="1:19" hidden="1" x14ac:dyDescent="0.35">
      <c r="A1469" t="s">
        <v>15096</v>
      </c>
      <c r="B1469" t="s">
        <v>1663</v>
      </c>
      <c r="C1469" s="1">
        <v>45401</v>
      </c>
      <c r="D1469" t="s">
        <v>64</v>
      </c>
      <c r="E1469" t="s">
        <v>331</v>
      </c>
      <c r="F1469" s="3">
        <v>1</v>
      </c>
      <c r="G1469" s="3" t="str">
        <f t="shared" si="132"/>
        <v>Valid Quantity</v>
      </c>
      <c r="H1469" s="2" t="s">
        <v>15097</v>
      </c>
      <c r="I1469" s="3">
        <v>5</v>
      </c>
      <c r="J1469" t="s">
        <v>67</v>
      </c>
      <c r="K1469" t="s">
        <v>194</v>
      </c>
      <c r="L1469" t="s">
        <v>163</v>
      </c>
      <c r="M1469" t="s">
        <v>23</v>
      </c>
      <c r="N1469" s="3">
        <v>3</v>
      </c>
      <c r="O1469" s="3" t="str">
        <f t="shared" si="133"/>
        <v>Consistent</v>
      </c>
      <c r="P1469" t="str">
        <f t="shared" si="134"/>
        <v>Average</v>
      </c>
      <c r="Q1469" s="4">
        <f t="shared" si="135"/>
        <v>26.37</v>
      </c>
      <c r="R1469" s="4">
        <f t="shared" si="136"/>
        <v>1.3185</v>
      </c>
      <c r="S1469" s="4">
        <f t="shared" si="137"/>
        <v>25.051500000000001</v>
      </c>
    </row>
    <row r="1470" spans="1:19" hidden="1" x14ac:dyDescent="0.35">
      <c r="A1470" t="s">
        <v>19209</v>
      </c>
      <c r="B1470" t="s">
        <v>5633</v>
      </c>
      <c r="C1470" s="1">
        <v>45401</v>
      </c>
      <c r="D1470" t="s">
        <v>45</v>
      </c>
      <c r="E1470" t="s">
        <v>432</v>
      </c>
      <c r="F1470" s="3">
        <v>1</v>
      </c>
      <c r="G1470" s="3" t="str">
        <f t="shared" si="132"/>
        <v>Valid Quantity</v>
      </c>
      <c r="H1470" s="2" t="s">
        <v>12437</v>
      </c>
      <c r="I1470" s="3">
        <v>15</v>
      </c>
      <c r="J1470" t="s">
        <v>84</v>
      </c>
      <c r="K1470" t="s">
        <v>49</v>
      </c>
      <c r="L1470" t="s">
        <v>22</v>
      </c>
      <c r="M1470" t="s">
        <v>32</v>
      </c>
      <c r="O1470" s="3" t="str">
        <f t="shared" si="133"/>
        <v>Consistent</v>
      </c>
      <c r="P1470" t="str">
        <f t="shared" si="134"/>
        <v>Not Rated</v>
      </c>
      <c r="Q1470" s="4">
        <f t="shared" si="135"/>
        <v>59.4</v>
      </c>
      <c r="R1470" s="4">
        <f t="shared" si="136"/>
        <v>8.91</v>
      </c>
      <c r="S1470" s="4">
        <f t="shared" si="137"/>
        <v>50.489999999999995</v>
      </c>
    </row>
    <row r="1471" spans="1:19" hidden="1" x14ac:dyDescent="0.35">
      <c r="A1471" t="s">
        <v>19864</v>
      </c>
      <c r="B1471" t="s">
        <v>16803</v>
      </c>
      <c r="C1471" s="1">
        <v>45401</v>
      </c>
      <c r="D1471" t="s">
        <v>36</v>
      </c>
      <c r="E1471" t="s">
        <v>52</v>
      </c>
      <c r="F1471" s="3">
        <v>1</v>
      </c>
      <c r="G1471" s="3" t="str">
        <f t="shared" si="132"/>
        <v>Valid Quantity</v>
      </c>
      <c r="H1471" s="2" t="s">
        <v>19865</v>
      </c>
      <c r="I1471" s="3">
        <v>0</v>
      </c>
      <c r="J1471" t="s">
        <v>39</v>
      </c>
      <c r="K1471" t="s">
        <v>180</v>
      </c>
      <c r="L1471" t="s">
        <v>86</v>
      </c>
      <c r="M1471" t="s">
        <v>23</v>
      </c>
      <c r="N1471" s="3">
        <v>4</v>
      </c>
      <c r="O1471" s="3" t="str">
        <f t="shared" si="133"/>
        <v>Consistent</v>
      </c>
      <c r="P1471" t="str">
        <f t="shared" si="134"/>
        <v>Good</v>
      </c>
      <c r="Q1471" s="4">
        <f t="shared" si="135"/>
        <v>51.36</v>
      </c>
      <c r="R1471" s="4">
        <f t="shared" si="136"/>
        <v>0</v>
      </c>
      <c r="S1471" s="4">
        <f t="shared" si="137"/>
        <v>51.36</v>
      </c>
    </row>
    <row r="1472" spans="1:19" hidden="1" x14ac:dyDescent="0.35">
      <c r="A1472" t="s">
        <v>19959</v>
      </c>
      <c r="B1472" t="s">
        <v>4389</v>
      </c>
      <c r="C1472" s="1">
        <v>45401</v>
      </c>
      <c r="D1472" t="s">
        <v>64</v>
      </c>
      <c r="E1472" t="s">
        <v>305</v>
      </c>
      <c r="F1472" s="3">
        <v>4</v>
      </c>
      <c r="G1472" s="3" t="str">
        <f t="shared" si="132"/>
        <v>Valid Quantity</v>
      </c>
      <c r="H1472" s="2" t="s">
        <v>19960</v>
      </c>
      <c r="I1472" s="3">
        <v>5</v>
      </c>
      <c r="J1472" t="s">
        <v>84</v>
      </c>
      <c r="K1472" t="s">
        <v>206</v>
      </c>
      <c r="L1472" t="s">
        <v>41</v>
      </c>
      <c r="M1472" t="s">
        <v>185</v>
      </c>
      <c r="O1472" s="3" t="str">
        <f t="shared" si="133"/>
        <v>Consistent</v>
      </c>
      <c r="P1472" t="str">
        <f t="shared" si="134"/>
        <v>Not Rated</v>
      </c>
      <c r="Q1472" s="4">
        <f t="shared" si="135"/>
        <v>470.28</v>
      </c>
      <c r="R1472" s="4">
        <f t="shared" si="136"/>
        <v>23.513999999999996</v>
      </c>
      <c r="S1472" s="4">
        <f t="shared" si="137"/>
        <v>446.76599999999996</v>
      </c>
    </row>
    <row r="1473" spans="1:19" hidden="1" x14ac:dyDescent="0.35">
      <c r="A1473" t="s">
        <v>20480</v>
      </c>
      <c r="B1473" t="s">
        <v>12213</v>
      </c>
      <c r="C1473" s="1">
        <v>45401</v>
      </c>
      <c r="D1473" t="s">
        <v>116</v>
      </c>
      <c r="E1473" t="s">
        <v>479</v>
      </c>
      <c r="F1473" s="3">
        <v>1</v>
      </c>
      <c r="G1473" s="3" t="str">
        <f t="shared" si="132"/>
        <v>Valid Quantity</v>
      </c>
      <c r="H1473" s="2" t="s">
        <v>2353</v>
      </c>
      <c r="I1473" s="3">
        <v>0</v>
      </c>
      <c r="J1473" t="s">
        <v>84</v>
      </c>
      <c r="K1473" t="s">
        <v>131</v>
      </c>
      <c r="L1473" t="s">
        <v>86</v>
      </c>
      <c r="M1473" t="s">
        <v>23</v>
      </c>
      <c r="N1473" s="3">
        <v>4</v>
      </c>
      <c r="O1473" s="3" t="str">
        <f t="shared" si="133"/>
        <v>Consistent</v>
      </c>
      <c r="P1473" t="str">
        <f t="shared" si="134"/>
        <v>Good</v>
      </c>
      <c r="Q1473" s="4">
        <f t="shared" si="135"/>
        <v>116.32</v>
      </c>
      <c r="R1473" s="4">
        <f t="shared" si="136"/>
        <v>0</v>
      </c>
      <c r="S1473" s="4">
        <f t="shared" si="137"/>
        <v>116.32</v>
      </c>
    </row>
    <row r="1474" spans="1:19" hidden="1" x14ac:dyDescent="0.35">
      <c r="A1474" t="s">
        <v>21016</v>
      </c>
      <c r="B1474" t="s">
        <v>4936</v>
      </c>
      <c r="C1474" s="1">
        <v>45401</v>
      </c>
      <c r="D1474" t="s">
        <v>159</v>
      </c>
      <c r="E1474" t="s">
        <v>160</v>
      </c>
      <c r="F1474" s="3">
        <v>1</v>
      </c>
      <c r="G1474" s="3" t="str">
        <f t="shared" ref="G1474:G1537" si="138">IF(F1474&gt;0,"Valid Quantity",(IF(F1474&lt;0,"Negative Quantity","Zero Quantity")))</f>
        <v>Valid Quantity</v>
      </c>
      <c r="H1474" s="2" t="s">
        <v>11607</v>
      </c>
      <c r="I1474" s="3">
        <v>15</v>
      </c>
      <c r="J1474" t="s">
        <v>20</v>
      </c>
      <c r="K1474" t="s">
        <v>30</v>
      </c>
      <c r="L1474" t="s">
        <v>31</v>
      </c>
      <c r="M1474" t="s">
        <v>23</v>
      </c>
      <c r="N1474" s="3">
        <v>5</v>
      </c>
      <c r="O1474" s="3" t="str">
        <f t="shared" ref="O1474:O1537" si="139">IF(F1474&lt;0,IF(M1474="Returned","Return/Adjustment","Suspicious"),IF(F1474=0,IF(M1474="Delivered","Suspicious","Review"),"Consistent"))</f>
        <v>Consistent</v>
      </c>
      <c r="P1474" t="str">
        <f t="shared" ref="P1474:P1537" si="140">IF(N1474=0,"Not Rated",IF(N1474=5,"Excellent",IF(N1474=4,"Good",IF(N1474=3,"Average",IF(N1474=2,"Bad",IF(N1474=1,"Very Bad"))))))</f>
        <v>Excellent</v>
      </c>
      <c r="Q1474" s="4">
        <f t="shared" ref="Q1474:Q1537" si="141">VALUE(SUBSTITUTE(H1474,"$",""))*F1474</f>
        <v>19.86</v>
      </c>
      <c r="R1474" s="4">
        <f t="shared" ref="R1474:R1537" si="142">Q1474*I1474/100</f>
        <v>2.9789999999999996</v>
      </c>
      <c r="S1474" s="4">
        <f t="shared" ref="S1474:S1537" si="143">Q1474-R1474</f>
        <v>16.881</v>
      </c>
    </row>
    <row r="1475" spans="1:19" hidden="1" x14ac:dyDescent="0.35">
      <c r="A1475" t="s">
        <v>21231</v>
      </c>
      <c r="B1475" t="s">
        <v>8200</v>
      </c>
      <c r="C1475" s="1">
        <v>45401</v>
      </c>
      <c r="D1475" t="s">
        <v>45</v>
      </c>
      <c r="E1475" t="s">
        <v>215</v>
      </c>
      <c r="F1475" s="3">
        <v>3</v>
      </c>
      <c r="G1475" s="3" t="str">
        <f t="shared" si="138"/>
        <v>Valid Quantity</v>
      </c>
      <c r="H1475" s="2" t="s">
        <v>1019</v>
      </c>
      <c r="I1475" s="3">
        <v>0</v>
      </c>
      <c r="J1475" t="s">
        <v>39</v>
      </c>
      <c r="K1475" t="s">
        <v>206</v>
      </c>
      <c r="L1475" t="s">
        <v>41</v>
      </c>
      <c r="M1475" t="s">
        <v>75</v>
      </c>
      <c r="O1475" s="3" t="str">
        <f t="shared" si="139"/>
        <v>Consistent</v>
      </c>
      <c r="P1475" t="str">
        <f t="shared" si="140"/>
        <v>Not Rated</v>
      </c>
      <c r="Q1475" s="4">
        <f t="shared" si="141"/>
        <v>162.81</v>
      </c>
      <c r="R1475" s="4">
        <f t="shared" si="142"/>
        <v>0</v>
      </c>
      <c r="S1475" s="4">
        <f t="shared" si="143"/>
        <v>162.81</v>
      </c>
    </row>
    <row r="1476" spans="1:19" hidden="1" x14ac:dyDescent="0.35">
      <c r="A1476" t="s">
        <v>21847</v>
      </c>
      <c r="B1476" t="s">
        <v>11820</v>
      </c>
      <c r="C1476" s="1">
        <v>45401</v>
      </c>
      <c r="D1476" t="s">
        <v>36</v>
      </c>
      <c r="E1476" t="s">
        <v>52</v>
      </c>
      <c r="F1476" s="3">
        <v>3</v>
      </c>
      <c r="G1476" s="3" t="str">
        <f t="shared" si="138"/>
        <v>Valid Quantity</v>
      </c>
      <c r="H1476" s="2" t="s">
        <v>21848</v>
      </c>
      <c r="I1476" s="3">
        <v>0</v>
      </c>
      <c r="J1476" t="s">
        <v>54</v>
      </c>
      <c r="K1476" t="s">
        <v>194</v>
      </c>
      <c r="L1476" t="s">
        <v>163</v>
      </c>
      <c r="M1476" t="s">
        <v>23</v>
      </c>
      <c r="N1476" s="3">
        <v>4</v>
      </c>
      <c r="O1476" s="3" t="str">
        <f t="shared" si="139"/>
        <v>Consistent</v>
      </c>
      <c r="P1476" t="str">
        <f t="shared" si="140"/>
        <v>Good</v>
      </c>
      <c r="Q1476" s="4">
        <f t="shared" si="141"/>
        <v>364.20000000000005</v>
      </c>
      <c r="R1476" s="4">
        <f t="shared" si="142"/>
        <v>0</v>
      </c>
      <c r="S1476" s="4">
        <f t="shared" si="143"/>
        <v>364.20000000000005</v>
      </c>
    </row>
    <row r="1477" spans="1:19" hidden="1" x14ac:dyDescent="0.35">
      <c r="A1477" t="s">
        <v>4643</v>
      </c>
      <c r="B1477" t="s">
        <v>4644</v>
      </c>
      <c r="C1477" s="1">
        <v>45402</v>
      </c>
      <c r="D1477" t="s">
        <v>101</v>
      </c>
      <c r="E1477" t="s">
        <v>136</v>
      </c>
      <c r="F1477" s="3">
        <v>1</v>
      </c>
      <c r="G1477" s="3" t="str">
        <f t="shared" si="138"/>
        <v>Valid Quantity</v>
      </c>
      <c r="H1477" s="2" t="s">
        <v>4645</v>
      </c>
      <c r="I1477" s="3">
        <v>5</v>
      </c>
      <c r="J1477" t="s">
        <v>84</v>
      </c>
      <c r="K1477" t="s">
        <v>124</v>
      </c>
      <c r="L1477" t="s">
        <v>61</v>
      </c>
      <c r="M1477" t="s">
        <v>23</v>
      </c>
      <c r="O1477" s="3" t="str">
        <f t="shared" si="139"/>
        <v>Consistent</v>
      </c>
      <c r="P1477" t="str">
        <f t="shared" si="140"/>
        <v>Not Rated</v>
      </c>
      <c r="Q1477" s="4">
        <f t="shared" si="141"/>
        <v>43.04</v>
      </c>
      <c r="R1477" s="4">
        <f t="shared" si="142"/>
        <v>2.1519999999999997</v>
      </c>
      <c r="S1477" s="4">
        <f t="shared" si="143"/>
        <v>40.887999999999998</v>
      </c>
    </row>
    <row r="1478" spans="1:19" hidden="1" x14ac:dyDescent="0.35">
      <c r="A1478" t="s">
        <v>5324</v>
      </c>
      <c r="B1478" t="s">
        <v>5325</v>
      </c>
      <c r="C1478" s="1">
        <v>45402</v>
      </c>
      <c r="D1478" t="s">
        <v>116</v>
      </c>
      <c r="E1478" t="s">
        <v>117</v>
      </c>
      <c r="F1478" s="3">
        <v>1</v>
      </c>
      <c r="G1478" s="3" t="str">
        <f t="shared" si="138"/>
        <v>Valid Quantity</v>
      </c>
      <c r="H1478" s="2" t="s">
        <v>5326</v>
      </c>
      <c r="I1478" s="3">
        <v>15</v>
      </c>
      <c r="J1478" t="s">
        <v>48</v>
      </c>
      <c r="K1478" t="s">
        <v>281</v>
      </c>
      <c r="L1478" t="s">
        <v>31</v>
      </c>
      <c r="M1478" t="s">
        <v>68</v>
      </c>
      <c r="N1478" s="3">
        <v>0</v>
      </c>
      <c r="O1478" s="3" t="str">
        <f t="shared" si="139"/>
        <v>Consistent</v>
      </c>
      <c r="P1478" t="str">
        <f t="shared" si="140"/>
        <v>Not Rated</v>
      </c>
      <c r="Q1478" s="4">
        <f t="shared" si="141"/>
        <v>144.08000000000001</v>
      </c>
      <c r="R1478" s="4">
        <f t="shared" si="142"/>
        <v>21.612000000000002</v>
      </c>
      <c r="S1478" s="4">
        <f t="shared" si="143"/>
        <v>122.46800000000002</v>
      </c>
    </row>
    <row r="1479" spans="1:19" hidden="1" x14ac:dyDescent="0.35">
      <c r="A1479" t="s">
        <v>6472</v>
      </c>
      <c r="B1479" t="s">
        <v>778</v>
      </c>
      <c r="C1479" s="1">
        <v>45402</v>
      </c>
      <c r="D1479" t="s">
        <v>81</v>
      </c>
      <c r="E1479" t="s">
        <v>178</v>
      </c>
      <c r="F1479" s="3">
        <v>1</v>
      </c>
      <c r="G1479" s="3" t="str">
        <f t="shared" si="138"/>
        <v>Valid Quantity</v>
      </c>
      <c r="H1479" s="2" t="s">
        <v>6473</v>
      </c>
      <c r="I1479" s="3">
        <v>10</v>
      </c>
      <c r="J1479" t="s">
        <v>20</v>
      </c>
      <c r="K1479" t="s">
        <v>104</v>
      </c>
      <c r="L1479" t="s">
        <v>22</v>
      </c>
      <c r="M1479" t="s">
        <v>23</v>
      </c>
      <c r="N1479" s="3">
        <v>4</v>
      </c>
      <c r="O1479" s="3" t="str">
        <f t="shared" si="139"/>
        <v>Consistent</v>
      </c>
      <c r="P1479" t="str">
        <f t="shared" si="140"/>
        <v>Good</v>
      </c>
      <c r="Q1479" s="4">
        <f t="shared" si="141"/>
        <v>97.08</v>
      </c>
      <c r="R1479" s="4">
        <f t="shared" si="142"/>
        <v>9.7080000000000002</v>
      </c>
      <c r="S1479" s="4">
        <f t="shared" si="143"/>
        <v>87.372</v>
      </c>
    </row>
    <row r="1480" spans="1:19" hidden="1" x14ac:dyDescent="0.35">
      <c r="A1480" t="s">
        <v>8520</v>
      </c>
      <c r="B1480" t="s">
        <v>8521</v>
      </c>
      <c r="C1480" s="1">
        <v>45402</v>
      </c>
      <c r="D1480" t="s">
        <v>45</v>
      </c>
      <c r="E1480" t="s">
        <v>376</v>
      </c>
      <c r="F1480" s="3">
        <v>1</v>
      </c>
      <c r="G1480" s="3" t="str">
        <f t="shared" si="138"/>
        <v>Valid Quantity</v>
      </c>
      <c r="H1480" s="2" t="s">
        <v>2915</v>
      </c>
      <c r="I1480" s="3">
        <v>20</v>
      </c>
      <c r="J1480" t="s">
        <v>54</v>
      </c>
      <c r="K1480" t="s">
        <v>162</v>
      </c>
      <c r="L1480" t="s">
        <v>163</v>
      </c>
      <c r="M1480" t="s">
        <v>23</v>
      </c>
      <c r="N1480" s="3">
        <v>2</v>
      </c>
      <c r="O1480" s="3" t="str">
        <f t="shared" si="139"/>
        <v>Consistent</v>
      </c>
      <c r="P1480" t="str">
        <f t="shared" si="140"/>
        <v>Bad</v>
      </c>
      <c r="Q1480" s="4">
        <f t="shared" si="141"/>
        <v>49.55</v>
      </c>
      <c r="R1480" s="4">
        <f t="shared" si="142"/>
        <v>9.91</v>
      </c>
      <c r="S1480" s="4">
        <f t="shared" si="143"/>
        <v>39.64</v>
      </c>
    </row>
    <row r="1481" spans="1:19" hidden="1" x14ac:dyDescent="0.35">
      <c r="A1481" t="s">
        <v>11165</v>
      </c>
      <c r="B1481" t="s">
        <v>6744</v>
      </c>
      <c r="C1481" s="1">
        <v>45402</v>
      </c>
      <c r="D1481" t="s">
        <v>159</v>
      </c>
      <c r="E1481" t="s">
        <v>358</v>
      </c>
      <c r="F1481" s="3">
        <v>1</v>
      </c>
      <c r="G1481" s="3" t="str">
        <f t="shared" si="138"/>
        <v>Valid Quantity</v>
      </c>
      <c r="H1481" s="2" t="s">
        <v>1538</v>
      </c>
      <c r="I1481" s="3">
        <v>5</v>
      </c>
      <c r="J1481" t="s">
        <v>54</v>
      </c>
      <c r="K1481" t="s">
        <v>131</v>
      </c>
      <c r="L1481" t="s">
        <v>86</v>
      </c>
      <c r="M1481" t="s">
        <v>23</v>
      </c>
      <c r="N1481" s="3">
        <v>5</v>
      </c>
      <c r="O1481" s="3" t="str">
        <f t="shared" si="139"/>
        <v>Consistent</v>
      </c>
      <c r="P1481" t="str">
        <f t="shared" si="140"/>
        <v>Excellent</v>
      </c>
      <c r="Q1481" s="4">
        <f t="shared" si="141"/>
        <v>19.78</v>
      </c>
      <c r="R1481" s="4">
        <f t="shared" si="142"/>
        <v>0.9890000000000001</v>
      </c>
      <c r="S1481" s="4">
        <f t="shared" si="143"/>
        <v>18.791</v>
      </c>
    </row>
    <row r="1482" spans="1:19" hidden="1" x14ac:dyDescent="0.35">
      <c r="A1482" t="s">
        <v>13266</v>
      </c>
      <c r="B1482" t="s">
        <v>8196</v>
      </c>
      <c r="C1482" s="1">
        <v>45402</v>
      </c>
      <c r="D1482" t="s">
        <v>36</v>
      </c>
      <c r="E1482" t="s">
        <v>341</v>
      </c>
      <c r="F1482" s="3">
        <v>1</v>
      </c>
      <c r="G1482" s="3" t="str">
        <f t="shared" si="138"/>
        <v>Valid Quantity</v>
      </c>
      <c r="H1482" s="2" t="s">
        <v>13267</v>
      </c>
      <c r="I1482" s="3">
        <v>10</v>
      </c>
      <c r="J1482" t="s">
        <v>84</v>
      </c>
      <c r="K1482" t="s">
        <v>104</v>
      </c>
      <c r="L1482" t="s">
        <v>22</v>
      </c>
      <c r="M1482" t="s">
        <v>23</v>
      </c>
      <c r="N1482" s="3">
        <v>3</v>
      </c>
      <c r="O1482" s="3" t="str">
        <f t="shared" si="139"/>
        <v>Consistent</v>
      </c>
      <c r="P1482" t="str">
        <f t="shared" si="140"/>
        <v>Average</v>
      </c>
      <c r="Q1482" s="4">
        <f t="shared" si="141"/>
        <v>103.89</v>
      </c>
      <c r="R1482" s="4">
        <f t="shared" si="142"/>
        <v>10.389000000000001</v>
      </c>
      <c r="S1482" s="4">
        <f t="shared" si="143"/>
        <v>93.501000000000005</v>
      </c>
    </row>
    <row r="1483" spans="1:19" hidden="1" x14ac:dyDescent="0.35">
      <c r="A1483" t="s">
        <v>13401</v>
      </c>
      <c r="B1483" t="s">
        <v>13402</v>
      </c>
      <c r="C1483" s="1">
        <v>45402</v>
      </c>
      <c r="D1483" t="s">
        <v>64</v>
      </c>
      <c r="E1483" t="s">
        <v>851</v>
      </c>
      <c r="F1483" s="3">
        <v>2</v>
      </c>
      <c r="G1483" s="3" t="str">
        <f t="shared" si="138"/>
        <v>Valid Quantity</v>
      </c>
      <c r="H1483" s="2" t="s">
        <v>13403</v>
      </c>
      <c r="I1483" s="3">
        <v>10</v>
      </c>
      <c r="J1483" t="s">
        <v>20</v>
      </c>
      <c r="K1483" t="s">
        <v>91</v>
      </c>
      <c r="L1483" t="s">
        <v>41</v>
      </c>
      <c r="M1483" t="s">
        <v>23</v>
      </c>
      <c r="N1483" s="3">
        <v>3</v>
      </c>
      <c r="O1483" s="3" t="str">
        <f t="shared" si="139"/>
        <v>Consistent</v>
      </c>
      <c r="P1483" t="str">
        <f t="shared" si="140"/>
        <v>Average</v>
      </c>
      <c r="Q1483" s="4">
        <f t="shared" si="141"/>
        <v>50.82</v>
      </c>
      <c r="R1483" s="4">
        <f t="shared" si="142"/>
        <v>5.0819999999999999</v>
      </c>
      <c r="S1483" s="4">
        <f t="shared" si="143"/>
        <v>45.738</v>
      </c>
    </row>
    <row r="1484" spans="1:19" hidden="1" x14ac:dyDescent="0.35">
      <c r="A1484" t="s">
        <v>15234</v>
      </c>
      <c r="B1484" t="s">
        <v>14645</v>
      </c>
      <c r="C1484" s="1">
        <v>45402</v>
      </c>
      <c r="D1484" t="s">
        <v>36</v>
      </c>
      <c r="E1484" t="s">
        <v>58</v>
      </c>
      <c r="F1484" s="3">
        <v>2</v>
      </c>
      <c r="G1484" s="3" t="str">
        <f t="shared" si="138"/>
        <v>Valid Quantity</v>
      </c>
      <c r="H1484" s="2" t="s">
        <v>15235</v>
      </c>
      <c r="I1484" s="3">
        <v>0</v>
      </c>
      <c r="J1484" t="s">
        <v>54</v>
      </c>
      <c r="K1484" t="s">
        <v>467</v>
      </c>
      <c r="L1484" t="s">
        <v>120</v>
      </c>
      <c r="M1484" t="s">
        <v>185</v>
      </c>
      <c r="O1484" s="3" t="str">
        <f t="shared" si="139"/>
        <v>Consistent</v>
      </c>
      <c r="P1484" t="str">
        <f t="shared" si="140"/>
        <v>Not Rated</v>
      </c>
      <c r="Q1484" s="4">
        <f t="shared" si="141"/>
        <v>235.22</v>
      </c>
      <c r="R1484" s="4">
        <f t="shared" si="142"/>
        <v>0</v>
      </c>
      <c r="S1484" s="4">
        <f t="shared" si="143"/>
        <v>235.22</v>
      </c>
    </row>
    <row r="1485" spans="1:19" hidden="1" x14ac:dyDescent="0.35">
      <c r="A1485" t="s">
        <v>18536</v>
      </c>
      <c r="B1485" t="s">
        <v>8860</v>
      </c>
      <c r="C1485" s="1">
        <v>45402</v>
      </c>
      <c r="D1485" t="s">
        <v>101</v>
      </c>
      <c r="E1485" t="s">
        <v>107</v>
      </c>
      <c r="F1485" s="3">
        <v>2</v>
      </c>
      <c r="G1485" s="3" t="str">
        <f t="shared" si="138"/>
        <v>Valid Quantity</v>
      </c>
      <c r="H1485" s="2" t="s">
        <v>12481</v>
      </c>
      <c r="I1485" s="3">
        <v>10</v>
      </c>
      <c r="J1485" t="s">
        <v>20</v>
      </c>
      <c r="K1485" t="s">
        <v>162</v>
      </c>
      <c r="L1485" t="s">
        <v>163</v>
      </c>
      <c r="M1485" t="s">
        <v>23</v>
      </c>
      <c r="N1485" s="3">
        <v>3</v>
      </c>
      <c r="O1485" s="3" t="str">
        <f t="shared" si="139"/>
        <v>Consistent</v>
      </c>
      <c r="P1485" t="str">
        <f t="shared" si="140"/>
        <v>Average</v>
      </c>
      <c r="Q1485" s="4">
        <f t="shared" si="141"/>
        <v>56.88</v>
      </c>
      <c r="R1485" s="4">
        <f t="shared" si="142"/>
        <v>5.6880000000000006</v>
      </c>
      <c r="S1485" s="4">
        <f t="shared" si="143"/>
        <v>51.192</v>
      </c>
    </row>
    <row r="1486" spans="1:19" hidden="1" x14ac:dyDescent="0.35">
      <c r="A1486" t="s">
        <v>22473</v>
      </c>
      <c r="B1486" t="s">
        <v>6110</v>
      </c>
      <c r="C1486" s="1">
        <v>45402</v>
      </c>
      <c r="D1486" t="s">
        <v>81</v>
      </c>
      <c r="E1486" t="s">
        <v>82</v>
      </c>
      <c r="F1486" s="3">
        <v>3</v>
      </c>
      <c r="G1486" s="3" t="str">
        <f t="shared" si="138"/>
        <v>Valid Quantity</v>
      </c>
      <c r="H1486" s="2" t="s">
        <v>22474</v>
      </c>
      <c r="I1486" s="3">
        <v>0</v>
      </c>
      <c r="J1486" t="s">
        <v>20</v>
      </c>
      <c r="K1486" t="s">
        <v>180</v>
      </c>
      <c r="L1486" t="s">
        <v>86</v>
      </c>
      <c r="M1486" t="s">
        <v>23</v>
      </c>
      <c r="N1486" s="3">
        <v>5</v>
      </c>
      <c r="O1486" s="3" t="str">
        <f t="shared" si="139"/>
        <v>Consistent</v>
      </c>
      <c r="P1486" t="str">
        <f t="shared" si="140"/>
        <v>Excellent</v>
      </c>
      <c r="Q1486" s="4">
        <f t="shared" si="141"/>
        <v>192.12</v>
      </c>
      <c r="R1486" s="4">
        <f t="shared" si="142"/>
        <v>0</v>
      </c>
      <c r="S1486" s="4">
        <f t="shared" si="143"/>
        <v>192.12</v>
      </c>
    </row>
    <row r="1487" spans="1:19" hidden="1" x14ac:dyDescent="0.35">
      <c r="A1487" t="s">
        <v>2021</v>
      </c>
      <c r="B1487" t="s">
        <v>2022</v>
      </c>
      <c r="C1487" s="1">
        <v>45403</v>
      </c>
      <c r="D1487" t="s">
        <v>116</v>
      </c>
      <c r="E1487" t="s">
        <v>447</v>
      </c>
      <c r="F1487" s="3">
        <v>2</v>
      </c>
      <c r="G1487" s="3" t="str">
        <f t="shared" si="138"/>
        <v>Valid Quantity</v>
      </c>
      <c r="H1487" s="2" t="s">
        <v>2023</v>
      </c>
      <c r="I1487" s="3">
        <v>10</v>
      </c>
      <c r="J1487" t="s">
        <v>48</v>
      </c>
      <c r="K1487" t="s">
        <v>281</v>
      </c>
      <c r="L1487" t="s">
        <v>31</v>
      </c>
      <c r="M1487" t="s">
        <v>23</v>
      </c>
      <c r="N1487" s="3">
        <v>4</v>
      </c>
      <c r="O1487" s="3" t="str">
        <f t="shared" si="139"/>
        <v>Consistent</v>
      </c>
      <c r="P1487" t="str">
        <f t="shared" si="140"/>
        <v>Good</v>
      </c>
      <c r="Q1487" s="4">
        <f t="shared" si="141"/>
        <v>267.27999999999997</v>
      </c>
      <c r="R1487" s="4">
        <f t="shared" si="142"/>
        <v>26.727999999999998</v>
      </c>
      <c r="S1487" s="4">
        <f t="shared" si="143"/>
        <v>240.55199999999996</v>
      </c>
    </row>
    <row r="1488" spans="1:19" hidden="1" x14ac:dyDescent="0.35">
      <c r="A1488" t="s">
        <v>5658</v>
      </c>
      <c r="B1488" t="s">
        <v>1991</v>
      </c>
      <c r="C1488" s="1">
        <v>45403</v>
      </c>
      <c r="D1488" t="s">
        <v>81</v>
      </c>
      <c r="E1488" t="s">
        <v>147</v>
      </c>
      <c r="F1488" s="3">
        <v>2</v>
      </c>
      <c r="G1488" s="3" t="str">
        <f t="shared" si="138"/>
        <v>Valid Quantity</v>
      </c>
      <c r="H1488" s="2" t="s">
        <v>5659</v>
      </c>
      <c r="I1488" s="3">
        <v>10</v>
      </c>
      <c r="J1488" t="s">
        <v>48</v>
      </c>
      <c r="K1488" t="s">
        <v>467</v>
      </c>
      <c r="L1488" t="s">
        <v>120</v>
      </c>
      <c r="M1488" t="s">
        <v>23</v>
      </c>
      <c r="N1488" s="3">
        <v>3</v>
      </c>
      <c r="O1488" s="3" t="str">
        <f t="shared" si="139"/>
        <v>Consistent</v>
      </c>
      <c r="P1488" t="str">
        <f t="shared" si="140"/>
        <v>Average</v>
      </c>
      <c r="Q1488" s="4">
        <f t="shared" si="141"/>
        <v>258.5</v>
      </c>
      <c r="R1488" s="4">
        <f t="shared" si="142"/>
        <v>25.85</v>
      </c>
      <c r="S1488" s="4">
        <f t="shared" si="143"/>
        <v>232.65</v>
      </c>
    </row>
    <row r="1489" spans="1:19" hidden="1" x14ac:dyDescent="0.35">
      <c r="A1489" t="s">
        <v>7347</v>
      </c>
      <c r="B1489" t="s">
        <v>7348</v>
      </c>
      <c r="C1489" s="1">
        <v>45403</v>
      </c>
      <c r="D1489" t="s">
        <v>36</v>
      </c>
      <c r="E1489" t="s">
        <v>58</v>
      </c>
      <c r="F1489" s="3">
        <v>2</v>
      </c>
      <c r="G1489" s="3" t="str">
        <f t="shared" si="138"/>
        <v>Valid Quantity</v>
      </c>
      <c r="H1489" s="2" t="s">
        <v>7349</v>
      </c>
      <c r="I1489" s="3">
        <v>5</v>
      </c>
      <c r="J1489" t="s">
        <v>54</v>
      </c>
      <c r="K1489" t="s">
        <v>124</v>
      </c>
      <c r="L1489" t="s">
        <v>61</v>
      </c>
      <c r="M1489" t="s">
        <v>23</v>
      </c>
      <c r="N1489" s="3">
        <v>2</v>
      </c>
      <c r="O1489" s="3" t="str">
        <f t="shared" si="139"/>
        <v>Consistent</v>
      </c>
      <c r="P1489" t="str">
        <f t="shared" si="140"/>
        <v>Bad</v>
      </c>
      <c r="Q1489" s="4">
        <f t="shared" si="141"/>
        <v>301.45999999999998</v>
      </c>
      <c r="R1489" s="4">
        <f t="shared" si="142"/>
        <v>15.073</v>
      </c>
      <c r="S1489" s="4">
        <f t="shared" si="143"/>
        <v>286.387</v>
      </c>
    </row>
    <row r="1490" spans="1:19" hidden="1" x14ac:dyDescent="0.35">
      <c r="A1490" t="s">
        <v>9880</v>
      </c>
      <c r="B1490" t="s">
        <v>5278</v>
      </c>
      <c r="C1490" s="1">
        <v>45403</v>
      </c>
      <c r="D1490" t="s">
        <v>81</v>
      </c>
      <c r="E1490" t="s">
        <v>111</v>
      </c>
      <c r="F1490" s="3">
        <v>4</v>
      </c>
      <c r="G1490" s="3" t="str">
        <f t="shared" si="138"/>
        <v>Valid Quantity</v>
      </c>
      <c r="H1490" s="2" t="s">
        <v>9881</v>
      </c>
      <c r="I1490" s="3">
        <v>0</v>
      </c>
      <c r="J1490" t="s">
        <v>54</v>
      </c>
      <c r="K1490" t="s">
        <v>55</v>
      </c>
      <c r="L1490" t="s">
        <v>31</v>
      </c>
      <c r="M1490" t="s">
        <v>185</v>
      </c>
      <c r="O1490" s="3" t="str">
        <f t="shared" si="139"/>
        <v>Consistent</v>
      </c>
      <c r="P1490" t="str">
        <f t="shared" si="140"/>
        <v>Not Rated</v>
      </c>
      <c r="Q1490" s="4">
        <f t="shared" si="141"/>
        <v>212.52</v>
      </c>
      <c r="R1490" s="4">
        <f t="shared" si="142"/>
        <v>0</v>
      </c>
      <c r="S1490" s="4">
        <f t="shared" si="143"/>
        <v>212.52</v>
      </c>
    </row>
    <row r="1491" spans="1:19" hidden="1" x14ac:dyDescent="0.35">
      <c r="A1491" t="s">
        <v>12221</v>
      </c>
      <c r="B1491" t="s">
        <v>11598</v>
      </c>
      <c r="C1491" s="1">
        <v>45403</v>
      </c>
      <c r="D1491" t="s">
        <v>45</v>
      </c>
      <c r="E1491" t="s">
        <v>46</v>
      </c>
      <c r="F1491" s="3">
        <v>1</v>
      </c>
      <c r="G1491" s="3" t="str">
        <f t="shared" si="138"/>
        <v>Valid Quantity</v>
      </c>
      <c r="H1491" s="2" t="s">
        <v>12222</v>
      </c>
      <c r="I1491" s="3">
        <v>15</v>
      </c>
      <c r="J1491" t="s">
        <v>84</v>
      </c>
      <c r="K1491" t="s">
        <v>49</v>
      </c>
      <c r="L1491" t="s">
        <v>22</v>
      </c>
      <c r="M1491" t="s">
        <v>75</v>
      </c>
      <c r="O1491" s="3" t="str">
        <f t="shared" si="139"/>
        <v>Consistent</v>
      </c>
      <c r="P1491" t="str">
        <f t="shared" si="140"/>
        <v>Not Rated</v>
      </c>
      <c r="Q1491" s="4">
        <f t="shared" si="141"/>
        <v>32.630000000000003</v>
      </c>
      <c r="R1491" s="4">
        <f t="shared" si="142"/>
        <v>4.8945000000000007</v>
      </c>
      <c r="S1491" s="4">
        <f t="shared" si="143"/>
        <v>27.735500000000002</v>
      </c>
    </row>
    <row r="1492" spans="1:19" hidden="1" x14ac:dyDescent="0.35">
      <c r="A1492" t="s">
        <v>12785</v>
      </c>
      <c r="B1492" t="s">
        <v>8509</v>
      </c>
      <c r="C1492" s="1">
        <v>45403</v>
      </c>
      <c r="D1492" t="s">
        <v>116</v>
      </c>
      <c r="E1492" t="s">
        <v>117</v>
      </c>
      <c r="F1492" s="3">
        <v>3</v>
      </c>
      <c r="G1492" s="3" t="str">
        <f t="shared" si="138"/>
        <v>Valid Quantity</v>
      </c>
      <c r="H1492" s="2" t="s">
        <v>8653</v>
      </c>
      <c r="I1492" s="3">
        <v>0</v>
      </c>
      <c r="J1492" t="s">
        <v>39</v>
      </c>
      <c r="K1492" t="s">
        <v>153</v>
      </c>
      <c r="L1492" t="s">
        <v>120</v>
      </c>
      <c r="M1492" t="s">
        <v>68</v>
      </c>
      <c r="O1492" s="3" t="str">
        <f t="shared" si="139"/>
        <v>Consistent</v>
      </c>
      <c r="P1492" t="str">
        <f t="shared" si="140"/>
        <v>Not Rated</v>
      </c>
      <c r="Q1492" s="4">
        <f t="shared" si="141"/>
        <v>115.94999999999999</v>
      </c>
      <c r="R1492" s="4">
        <f t="shared" si="142"/>
        <v>0</v>
      </c>
      <c r="S1492" s="4">
        <f t="shared" si="143"/>
        <v>115.94999999999999</v>
      </c>
    </row>
    <row r="1493" spans="1:19" hidden="1" x14ac:dyDescent="0.35">
      <c r="A1493" t="s">
        <v>15664</v>
      </c>
      <c r="B1493" t="s">
        <v>5333</v>
      </c>
      <c r="C1493" s="1">
        <v>45403</v>
      </c>
      <c r="D1493" t="s">
        <v>36</v>
      </c>
      <c r="E1493" t="s">
        <v>341</v>
      </c>
      <c r="F1493" s="3">
        <v>1</v>
      </c>
      <c r="G1493" s="3" t="str">
        <f t="shared" si="138"/>
        <v>Valid Quantity</v>
      </c>
      <c r="H1493" s="2" t="s">
        <v>15665</v>
      </c>
      <c r="I1493" s="3">
        <v>15</v>
      </c>
      <c r="J1493" t="s">
        <v>48</v>
      </c>
      <c r="K1493" t="s">
        <v>212</v>
      </c>
      <c r="L1493" t="s">
        <v>86</v>
      </c>
      <c r="M1493" t="s">
        <v>68</v>
      </c>
      <c r="N1493" s="3">
        <v>0</v>
      </c>
      <c r="O1493" s="3" t="str">
        <f t="shared" si="139"/>
        <v>Consistent</v>
      </c>
      <c r="P1493" t="str">
        <f t="shared" si="140"/>
        <v>Not Rated</v>
      </c>
      <c r="Q1493" s="4">
        <f t="shared" si="141"/>
        <v>125.97</v>
      </c>
      <c r="R1493" s="4">
        <f t="shared" si="142"/>
        <v>18.895499999999998</v>
      </c>
      <c r="S1493" s="4">
        <f t="shared" si="143"/>
        <v>107.0745</v>
      </c>
    </row>
    <row r="1494" spans="1:19" hidden="1" x14ac:dyDescent="0.35">
      <c r="A1494" t="s">
        <v>17462</v>
      </c>
      <c r="B1494" t="s">
        <v>4214</v>
      </c>
      <c r="C1494" s="1">
        <v>45403</v>
      </c>
      <c r="D1494" t="s">
        <v>81</v>
      </c>
      <c r="E1494" t="s">
        <v>82</v>
      </c>
      <c r="F1494" s="3">
        <v>1</v>
      </c>
      <c r="G1494" s="3" t="str">
        <f t="shared" si="138"/>
        <v>Valid Quantity</v>
      </c>
      <c r="H1494" s="2" t="s">
        <v>17463</v>
      </c>
      <c r="I1494" s="3">
        <v>0</v>
      </c>
      <c r="J1494" t="s">
        <v>84</v>
      </c>
      <c r="K1494" t="s">
        <v>104</v>
      </c>
      <c r="L1494" t="s">
        <v>22</v>
      </c>
      <c r="M1494" t="s">
        <v>23</v>
      </c>
      <c r="O1494" s="3" t="str">
        <f t="shared" si="139"/>
        <v>Consistent</v>
      </c>
      <c r="P1494" t="str">
        <f t="shared" si="140"/>
        <v>Not Rated</v>
      </c>
      <c r="Q1494" s="4">
        <f t="shared" si="141"/>
        <v>147.78</v>
      </c>
      <c r="R1494" s="4">
        <f t="shared" si="142"/>
        <v>0</v>
      </c>
      <c r="S1494" s="4">
        <f t="shared" si="143"/>
        <v>147.78</v>
      </c>
    </row>
    <row r="1495" spans="1:19" hidden="1" x14ac:dyDescent="0.35">
      <c r="A1495" t="s">
        <v>17794</v>
      </c>
      <c r="B1495" t="s">
        <v>4895</v>
      </c>
      <c r="C1495" s="1">
        <v>45403</v>
      </c>
      <c r="D1495" t="s">
        <v>36</v>
      </c>
      <c r="E1495" t="s">
        <v>58</v>
      </c>
      <c r="F1495" s="3">
        <v>3</v>
      </c>
      <c r="G1495" s="3" t="str">
        <f t="shared" si="138"/>
        <v>Valid Quantity</v>
      </c>
      <c r="H1495" s="2" t="s">
        <v>13432</v>
      </c>
      <c r="I1495" s="3">
        <v>15</v>
      </c>
      <c r="J1495" t="s">
        <v>39</v>
      </c>
      <c r="K1495" t="s">
        <v>60</v>
      </c>
      <c r="L1495" t="s">
        <v>61</v>
      </c>
      <c r="M1495" t="s">
        <v>75</v>
      </c>
      <c r="O1495" s="3" t="str">
        <f t="shared" si="139"/>
        <v>Consistent</v>
      </c>
      <c r="P1495" t="str">
        <f t="shared" si="140"/>
        <v>Not Rated</v>
      </c>
      <c r="Q1495" s="4">
        <f t="shared" si="141"/>
        <v>280.29000000000002</v>
      </c>
      <c r="R1495" s="4">
        <f t="shared" si="142"/>
        <v>42.043500000000002</v>
      </c>
      <c r="S1495" s="4">
        <f t="shared" si="143"/>
        <v>238.24650000000003</v>
      </c>
    </row>
    <row r="1496" spans="1:19" hidden="1" x14ac:dyDescent="0.35">
      <c r="A1496" t="s">
        <v>18373</v>
      </c>
      <c r="B1496" t="s">
        <v>14342</v>
      </c>
      <c r="C1496" s="1">
        <v>45403</v>
      </c>
      <c r="D1496" t="s">
        <v>17</v>
      </c>
      <c r="E1496" t="s">
        <v>18</v>
      </c>
      <c r="F1496" s="3">
        <v>1</v>
      </c>
      <c r="G1496" s="3" t="str">
        <f t="shared" si="138"/>
        <v>Valid Quantity</v>
      </c>
      <c r="H1496" s="2" t="s">
        <v>3326</v>
      </c>
      <c r="I1496" s="3">
        <v>15</v>
      </c>
      <c r="J1496" t="s">
        <v>48</v>
      </c>
      <c r="K1496" t="s">
        <v>194</v>
      </c>
      <c r="L1496" t="s">
        <v>163</v>
      </c>
      <c r="M1496" t="s">
        <v>23</v>
      </c>
      <c r="N1496" s="3">
        <v>4</v>
      </c>
      <c r="O1496" s="3" t="str">
        <f t="shared" si="139"/>
        <v>Consistent</v>
      </c>
      <c r="P1496" t="str">
        <f t="shared" si="140"/>
        <v>Good</v>
      </c>
      <c r="Q1496" s="4">
        <f t="shared" si="141"/>
        <v>7.8</v>
      </c>
      <c r="R1496" s="4">
        <f t="shared" si="142"/>
        <v>1.17</v>
      </c>
      <c r="S1496" s="4">
        <f t="shared" si="143"/>
        <v>6.63</v>
      </c>
    </row>
    <row r="1497" spans="1:19" hidden="1" x14ac:dyDescent="0.35">
      <c r="A1497" t="s">
        <v>18697</v>
      </c>
      <c r="B1497" t="s">
        <v>4258</v>
      </c>
      <c r="C1497" s="1">
        <v>45403</v>
      </c>
      <c r="D1497" t="s">
        <v>159</v>
      </c>
      <c r="E1497" t="s">
        <v>239</v>
      </c>
      <c r="F1497" s="3">
        <v>5</v>
      </c>
      <c r="G1497" s="3" t="str">
        <f t="shared" si="138"/>
        <v>Valid Quantity</v>
      </c>
      <c r="H1497" s="2" t="s">
        <v>6086</v>
      </c>
      <c r="I1497" s="3">
        <v>0</v>
      </c>
      <c r="J1497" t="s">
        <v>67</v>
      </c>
      <c r="K1497" t="s">
        <v>153</v>
      </c>
      <c r="L1497" t="s">
        <v>120</v>
      </c>
      <c r="M1497" t="s">
        <v>185</v>
      </c>
      <c r="O1497" s="3" t="str">
        <f t="shared" si="139"/>
        <v>Consistent</v>
      </c>
      <c r="P1497" t="str">
        <f t="shared" si="140"/>
        <v>Not Rated</v>
      </c>
      <c r="Q1497" s="4">
        <f t="shared" si="141"/>
        <v>91.300000000000011</v>
      </c>
      <c r="R1497" s="4">
        <f t="shared" si="142"/>
        <v>0</v>
      </c>
      <c r="S1497" s="4">
        <f t="shared" si="143"/>
        <v>91.300000000000011</v>
      </c>
    </row>
    <row r="1498" spans="1:19" hidden="1" x14ac:dyDescent="0.35">
      <c r="A1498" t="s">
        <v>19290</v>
      </c>
      <c r="B1498" t="s">
        <v>2092</v>
      </c>
      <c r="C1498" s="1">
        <v>45403</v>
      </c>
      <c r="D1498" t="s">
        <v>17</v>
      </c>
      <c r="E1498" t="s">
        <v>89</v>
      </c>
      <c r="F1498" s="3">
        <v>2</v>
      </c>
      <c r="G1498" s="3" t="str">
        <f t="shared" si="138"/>
        <v>Valid Quantity</v>
      </c>
      <c r="H1498" s="2" t="s">
        <v>1071</v>
      </c>
      <c r="I1498" s="3">
        <v>15</v>
      </c>
      <c r="J1498" t="s">
        <v>48</v>
      </c>
      <c r="K1498" t="s">
        <v>153</v>
      </c>
      <c r="L1498" t="s">
        <v>120</v>
      </c>
      <c r="M1498" t="s">
        <v>23</v>
      </c>
      <c r="N1498" s="3">
        <v>3</v>
      </c>
      <c r="O1498" s="3" t="str">
        <f t="shared" si="139"/>
        <v>Consistent</v>
      </c>
      <c r="P1498" t="str">
        <f t="shared" si="140"/>
        <v>Average</v>
      </c>
      <c r="Q1498" s="4">
        <f t="shared" si="141"/>
        <v>19.48</v>
      </c>
      <c r="R1498" s="4">
        <f t="shared" si="142"/>
        <v>2.9219999999999997</v>
      </c>
      <c r="S1498" s="4">
        <f t="shared" si="143"/>
        <v>16.558</v>
      </c>
    </row>
    <row r="1499" spans="1:19" x14ac:dyDescent="0.35">
      <c r="A1499" t="s">
        <v>20183</v>
      </c>
      <c r="B1499" t="s">
        <v>15209</v>
      </c>
      <c r="C1499" s="1">
        <v>45403</v>
      </c>
      <c r="D1499" t="s">
        <v>45</v>
      </c>
      <c r="E1499" t="s">
        <v>95</v>
      </c>
      <c r="F1499" s="3">
        <v>3</v>
      </c>
      <c r="G1499" s="41" t="str">
        <f t="shared" si="138"/>
        <v>Valid Quantity</v>
      </c>
      <c r="H1499" s="2" t="s">
        <v>9881</v>
      </c>
      <c r="I1499" s="3">
        <v>5</v>
      </c>
      <c r="J1499" t="s">
        <v>48</v>
      </c>
      <c r="K1499" t="s">
        <v>74</v>
      </c>
      <c r="L1499" t="s">
        <v>61</v>
      </c>
      <c r="M1499" t="s">
        <v>23</v>
      </c>
      <c r="N1499" s="3">
        <v>1</v>
      </c>
      <c r="O1499" s="41" t="str">
        <f t="shared" si="139"/>
        <v>Consistent</v>
      </c>
      <c r="P1499" t="str">
        <f t="shared" si="140"/>
        <v>Very Bad</v>
      </c>
      <c r="Q1499" s="4">
        <f t="shared" si="141"/>
        <v>159.39000000000001</v>
      </c>
      <c r="R1499" s="4">
        <f t="shared" si="142"/>
        <v>7.9695</v>
      </c>
      <c r="S1499" s="4">
        <f t="shared" si="143"/>
        <v>151.4205</v>
      </c>
    </row>
    <row r="1500" spans="1:19" hidden="1" x14ac:dyDescent="0.35">
      <c r="A1500" t="s">
        <v>20506</v>
      </c>
      <c r="B1500" t="s">
        <v>15176</v>
      </c>
      <c r="C1500" s="1">
        <v>45403</v>
      </c>
      <c r="D1500" t="s">
        <v>17</v>
      </c>
      <c r="E1500" t="s">
        <v>18</v>
      </c>
      <c r="F1500" s="3">
        <v>4</v>
      </c>
      <c r="G1500" s="3" t="str">
        <f t="shared" si="138"/>
        <v>Valid Quantity</v>
      </c>
      <c r="H1500" s="2" t="s">
        <v>2929</v>
      </c>
      <c r="I1500" s="3">
        <v>10</v>
      </c>
      <c r="J1500" t="s">
        <v>48</v>
      </c>
      <c r="K1500" t="s">
        <v>113</v>
      </c>
      <c r="L1500" t="s">
        <v>61</v>
      </c>
      <c r="M1500" t="s">
        <v>23</v>
      </c>
      <c r="N1500" s="3">
        <v>5</v>
      </c>
      <c r="O1500" s="3" t="str">
        <f t="shared" si="139"/>
        <v>Consistent</v>
      </c>
      <c r="P1500" t="str">
        <f t="shared" si="140"/>
        <v>Excellent</v>
      </c>
      <c r="Q1500" s="4">
        <f t="shared" si="141"/>
        <v>20.2</v>
      </c>
      <c r="R1500" s="4">
        <f t="shared" si="142"/>
        <v>2.02</v>
      </c>
      <c r="S1500" s="4">
        <f t="shared" si="143"/>
        <v>18.18</v>
      </c>
    </row>
    <row r="1501" spans="1:19" hidden="1" x14ac:dyDescent="0.35">
      <c r="A1501" t="s">
        <v>5118</v>
      </c>
      <c r="B1501" t="s">
        <v>5119</v>
      </c>
      <c r="C1501" s="1">
        <v>45404</v>
      </c>
      <c r="D1501" t="s">
        <v>116</v>
      </c>
      <c r="E1501" t="s">
        <v>447</v>
      </c>
      <c r="F1501" s="3">
        <v>1</v>
      </c>
      <c r="G1501" s="3" t="str">
        <f t="shared" si="138"/>
        <v>Valid Quantity</v>
      </c>
      <c r="H1501" s="2" t="s">
        <v>5120</v>
      </c>
      <c r="I1501" s="3">
        <v>5</v>
      </c>
      <c r="J1501" t="s">
        <v>20</v>
      </c>
      <c r="K1501" t="s">
        <v>162</v>
      </c>
      <c r="L1501" t="s">
        <v>163</v>
      </c>
      <c r="M1501" t="s">
        <v>23</v>
      </c>
      <c r="N1501" s="3">
        <v>2</v>
      </c>
      <c r="O1501" s="3" t="str">
        <f t="shared" si="139"/>
        <v>Consistent</v>
      </c>
      <c r="P1501" t="str">
        <f t="shared" si="140"/>
        <v>Bad</v>
      </c>
      <c r="Q1501" s="4">
        <f t="shared" si="141"/>
        <v>242.12</v>
      </c>
      <c r="R1501" s="4">
        <f t="shared" si="142"/>
        <v>12.106</v>
      </c>
      <c r="S1501" s="4">
        <f t="shared" si="143"/>
        <v>230.01400000000001</v>
      </c>
    </row>
    <row r="1502" spans="1:19" hidden="1" x14ac:dyDescent="0.35">
      <c r="A1502" t="s">
        <v>5234</v>
      </c>
      <c r="B1502" t="s">
        <v>3351</v>
      </c>
      <c r="C1502" s="1">
        <v>45404</v>
      </c>
      <c r="D1502" t="s">
        <v>36</v>
      </c>
      <c r="E1502" t="s">
        <v>183</v>
      </c>
      <c r="F1502" s="3">
        <v>2</v>
      </c>
      <c r="G1502" s="3" t="str">
        <f t="shared" si="138"/>
        <v>Valid Quantity</v>
      </c>
      <c r="H1502" s="2" t="s">
        <v>5235</v>
      </c>
      <c r="I1502" s="3">
        <v>5</v>
      </c>
      <c r="J1502" t="s">
        <v>54</v>
      </c>
      <c r="K1502" t="s">
        <v>467</v>
      </c>
      <c r="L1502" t="s">
        <v>120</v>
      </c>
      <c r="M1502" t="s">
        <v>23</v>
      </c>
      <c r="N1502" s="3">
        <v>3</v>
      </c>
      <c r="O1502" s="3" t="str">
        <f t="shared" si="139"/>
        <v>Consistent</v>
      </c>
      <c r="P1502" t="str">
        <f t="shared" si="140"/>
        <v>Average</v>
      </c>
      <c r="Q1502" s="4">
        <f t="shared" si="141"/>
        <v>260.94</v>
      </c>
      <c r="R1502" s="4">
        <f t="shared" si="142"/>
        <v>13.047000000000001</v>
      </c>
      <c r="S1502" s="4">
        <f t="shared" si="143"/>
        <v>247.893</v>
      </c>
    </row>
    <row r="1503" spans="1:19" hidden="1" x14ac:dyDescent="0.35">
      <c r="A1503" t="s">
        <v>5885</v>
      </c>
      <c r="B1503" t="s">
        <v>1974</v>
      </c>
      <c r="C1503" s="1">
        <v>45404</v>
      </c>
      <c r="D1503" t="s">
        <v>159</v>
      </c>
      <c r="E1503" t="s">
        <v>197</v>
      </c>
      <c r="F1503" s="3">
        <v>4</v>
      </c>
      <c r="G1503" s="3" t="str">
        <f t="shared" si="138"/>
        <v>Valid Quantity</v>
      </c>
      <c r="H1503" s="2" t="s">
        <v>5886</v>
      </c>
      <c r="I1503" s="3">
        <v>0</v>
      </c>
      <c r="J1503" t="s">
        <v>48</v>
      </c>
      <c r="K1503" t="s">
        <v>162</v>
      </c>
      <c r="L1503" t="s">
        <v>163</v>
      </c>
      <c r="M1503" t="s">
        <v>23</v>
      </c>
      <c r="N1503" s="3">
        <v>3</v>
      </c>
      <c r="O1503" s="3" t="str">
        <f t="shared" si="139"/>
        <v>Consistent</v>
      </c>
      <c r="P1503" t="str">
        <f t="shared" si="140"/>
        <v>Average</v>
      </c>
      <c r="Q1503" s="4">
        <f t="shared" si="141"/>
        <v>50.12</v>
      </c>
      <c r="R1503" s="4">
        <f t="shared" si="142"/>
        <v>0</v>
      </c>
      <c r="S1503" s="4">
        <f t="shared" si="143"/>
        <v>50.12</v>
      </c>
    </row>
    <row r="1504" spans="1:19" hidden="1" x14ac:dyDescent="0.35">
      <c r="A1504" t="s">
        <v>10480</v>
      </c>
      <c r="B1504" t="s">
        <v>9200</v>
      </c>
      <c r="C1504" s="1">
        <v>45404</v>
      </c>
      <c r="D1504" t="s">
        <v>45</v>
      </c>
      <c r="E1504" t="s">
        <v>376</v>
      </c>
      <c r="F1504" s="3">
        <v>1</v>
      </c>
      <c r="G1504" s="3" t="str">
        <f t="shared" si="138"/>
        <v>Valid Quantity</v>
      </c>
      <c r="H1504" s="2" t="s">
        <v>10481</v>
      </c>
      <c r="I1504" s="3">
        <v>10</v>
      </c>
      <c r="J1504" t="s">
        <v>67</v>
      </c>
      <c r="K1504" t="s">
        <v>180</v>
      </c>
      <c r="L1504" t="s">
        <v>86</v>
      </c>
      <c r="M1504" t="s">
        <v>185</v>
      </c>
      <c r="O1504" s="3" t="str">
        <f t="shared" si="139"/>
        <v>Consistent</v>
      </c>
      <c r="P1504" t="str">
        <f t="shared" si="140"/>
        <v>Not Rated</v>
      </c>
      <c r="Q1504" s="4">
        <f t="shared" si="141"/>
        <v>30.75</v>
      </c>
      <c r="R1504" s="4">
        <f t="shared" si="142"/>
        <v>3.0750000000000002</v>
      </c>
      <c r="S1504" s="4">
        <f t="shared" si="143"/>
        <v>27.675000000000001</v>
      </c>
    </row>
    <row r="1505" spans="1:19" hidden="1" x14ac:dyDescent="0.35">
      <c r="A1505" t="s">
        <v>12627</v>
      </c>
      <c r="B1505" t="s">
        <v>4033</v>
      </c>
      <c r="C1505" s="1">
        <v>45404</v>
      </c>
      <c r="D1505" t="s">
        <v>64</v>
      </c>
      <c r="E1505" t="s">
        <v>713</v>
      </c>
      <c r="F1505" s="3">
        <v>1</v>
      </c>
      <c r="G1505" s="3" t="str">
        <f t="shared" si="138"/>
        <v>Valid Quantity</v>
      </c>
      <c r="H1505" s="2" t="s">
        <v>12628</v>
      </c>
      <c r="I1505" s="3">
        <v>0</v>
      </c>
      <c r="J1505" t="s">
        <v>48</v>
      </c>
      <c r="K1505" t="s">
        <v>194</v>
      </c>
      <c r="L1505" t="s">
        <v>163</v>
      </c>
      <c r="M1505" t="s">
        <v>23</v>
      </c>
      <c r="N1505" s="3">
        <v>4</v>
      </c>
      <c r="O1505" s="3" t="str">
        <f t="shared" si="139"/>
        <v>Consistent</v>
      </c>
      <c r="P1505" t="str">
        <f t="shared" si="140"/>
        <v>Good</v>
      </c>
      <c r="Q1505" s="4">
        <f t="shared" si="141"/>
        <v>87.72</v>
      </c>
      <c r="R1505" s="4">
        <f t="shared" si="142"/>
        <v>0</v>
      </c>
      <c r="S1505" s="4">
        <f t="shared" si="143"/>
        <v>87.72</v>
      </c>
    </row>
    <row r="1506" spans="1:19" hidden="1" x14ac:dyDescent="0.35">
      <c r="A1506" t="s">
        <v>15214</v>
      </c>
      <c r="B1506" t="s">
        <v>2989</v>
      </c>
      <c r="C1506" s="1">
        <v>45404</v>
      </c>
      <c r="D1506" t="s">
        <v>101</v>
      </c>
      <c r="E1506" t="s">
        <v>345</v>
      </c>
      <c r="F1506" s="3">
        <v>1</v>
      </c>
      <c r="G1506" s="3" t="str">
        <f t="shared" si="138"/>
        <v>Valid Quantity</v>
      </c>
      <c r="H1506" s="2" t="s">
        <v>6751</v>
      </c>
      <c r="I1506" s="3">
        <v>10</v>
      </c>
      <c r="J1506" t="s">
        <v>84</v>
      </c>
      <c r="K1506" t="s">
        <v>30</v>
      </c>
      <c r="L1506" t="s">
        <v>31</v>
      </c>
      <c r="M1506" t="s">
        <v>23</v>
      </c>
      <c r="N1506" s="3">
        <v>4</v>
      </c>
      <c r="O1506" s="3" t="str">
        <f t="shared" si="139"/>
        <v>Consistent</v>
      </c>
      <c r="P1506" t="str">
        <f t="shared" si="140"/>
        <v>Good</v>
      </c>
      <c r="Q1506" s="4">
        <f t="shared" si="141"/>
        <v>76.760000000000005</v>
      </c>
      <c r="R1506" s="4">
        <f t="shared" si="142"/>
        <v>7.6760000000000002</v>
      </c>
      <c r="S1506" s="4">
        <f t="shared" si="143"/>
        <v>69.084000000000003</v>
      </c>
    </row>
    <row r="1507" spans="1:19" hidden="1" x14ac:dyDescent="0.35">
      <c r="A1507" t="s">
        <v>17745</v>
      </c>
      <c r="B1507" t="s">
        <v>14493</v>
      </c>
      <c r="C1507" s="1">
        <v>45404</v>
      </c>
      <c r="D1507" t="s">
        <v>159</v>
      </c>
      <c r="E1507" t="s">
        <v>160</v>
      </c>
      <c r="F1507" s="3">
        <v>3</v>
      </c>
      <c r="G1507" s="3" t="str">
        <f t="shared" si="138"/>
        <v>Valid Quantity</v>
      </c>
      <c r="H1507" s="2" t="s">
        <v>2425</v>
      </c>
      <c r="I1507" s="3">
        <v>0</v>
      </c>
      <c r="J1507" t="s">
        <v>20</v>
      </c>
      <c r="K1507" t="s">
        <v>74</v>
      </c>
      <c r="L1507" t="s">
        <v>61</v>
      </c>
      <c r="M1507" t="s">
        <v>23</v>
      </c>
      <c r="N1507" s="3">
        <v>4</v>
      </c>
      <c r="O1507" s="3" t="str">
        <f t="shared" si="139"/>
        <v>Consistent</v>
      </c>
      <c r="P1507" t="str">
        <f t="shared" si="140"/>
        <v>Good</v>
      </c>
      <c r="Q1507" s="4">
        <f t="shared" si="141"/>
        <v>20.34</v>
      </c>
      <c r="R1507" s="4">
        <f t="shared" si="142"/>
        <v>0</v>
      </c>
      <c r="S1507" s="4">
        <f t="shared" si="143"/>
        <v>20.34</v>
      </c>
    </row>
    <row r="1508" spans="1:19" hidden="1" x14ac:dyDescent="0.35">
      <c r="A1508" t="s">
        <v>17843</v>
      </c>
      <c r="B1508" t="s">
        <v>3894</v>
      </c>
      <c r="C1508" s="1">
        <v>45404</v>
      </c>
      <c r="D1508" t="s">
        <v>116</v>
      </c>
      <c r="E1508" t="s">
        <v>173</v>
      </c>
      <c r="F1508" s="3">
        <v>1</v>
      </c>
      <c r="G1508" s="3" t="str">
        <f t="shared" si="138"/>
        <v>Valid Quantity</v>
      </c>
      <c r="H1508" s="2" t="s">
        <v>17844</v>
      </c>
      <c r="I1508" s="3">
        <v>15</v>
      </c>
      <c r="J1508" t="s">
        <v>48</v>
      </c>
      <c r="K1508" t="s">
        <v>113</v>
      </c>
      <c r="L1508" t="s">
        <v>61</v>
      </c>
      <c r="M1508" t="s">
        <v>23</v>
      </c>
      <c r="N1508" s="3">
        <v>3</v>
      </c>
      <c r="O1508" s="3" t="str">
        <f t="shared" si="139"/>
        <v>Consistent</v>
      </c>
      <c r="P1508" t="str">
        <f t="shared" si="140"/>
        <v>Average</v>
      </c>
      <c r="Q1508" s="4">
        <f t="shared" si="141"/>
        <v>35.01</v>
      </c>
      <c r="R1508" s="4">
        <f t="shared" si="142"/>
        <v>5.2515000000000001</v>
      </c>
      <c r="S1508" s="4">
        <f t="shared" si="143"/>
        <v>29.758499999999998</v>
      </c>
    </row>
    <row r="1509" spans="1:19" hidden="1" x14ac:dyDescent="0.35">
      <c r="A1509" t="s">
        <v>18452</v>
      </c>
      <c r="B1509" t="s">
        <v>2981</v>
      </c>
      <c r="C1509" s="1">
        <v>45404</v>
      </c>
      <c r="D1509" t="s">
        <v>17</v>
      </c>
      <c r="E1509" t="s">
        <v>28</v>
      </c>
      <c r="F1509" s="3">
        <v>3</v>
      </c>
      <c r="G1509" s="3" t="str">
        <f t="shared" si="138"/>
        <v>Valid Quantity</v>
      </c>
      <c r="H1509" s="2" t="s">
        <v>2759</v>
      </c>
      <c r="I1509" s="3">
        <v>0</v>
      </c>
      <c r="J1509" t="s">
        <v>39</v>
      </c>
      <c r="K1509" t="s">
        <v>49</v>
      </c>
      <c r="L1509" t="s">
        <v>22</v>
      </c>
      <c r="M1509" t="s">
        <v>23</v>
      </c>
      <c r="N1509" s="3">
        <v>3</v>
      </c>
      <c r="O1509" s="3" t="str">
        <f t="shared" si="139"/>
        <v>Consistent</v>
      </c>
      <c r="P1509" t="str">
        <f t="shared" si="140"/>
        <v>Average</v>
      </c>
      <c r="Q1509" s="4">
        <f t="shared" si="141"/>
        <v>47.730000000000004</v>
      </c>
      <c r="R1509" s="4">
        <f t="shared" si="142"/>
        <v>0</v>
      </c>
      <c r="S1509" s="4">
        <f t="shared" si="143"/>
        <v>47.730000000000004</v>
      </c>
    </row>
    <row r="1510" spans="1:19" hidden="1" x14ac:dyDescent="0.35">
      <c r="A1510" t="s">
        <v>20354</v>
      </c>
      <c r="B1510" t="s">
        <v>13438</v>
      </c>
      <c r="C1510" s="1">
        <v>45404</v>
      </c>
      <c r="D1510" t="s">
        <v>159</v>
      </c>
      <c r="E1510" t="s">
        <v>197</v>
      </c>
      <c r="F1510" s="3">
        <v>1</v>
      </c>
      <c r="G1510" s="3" t="str">
        <f t="shared" si="138"/>
        <v>Valid Quantity</v>
      </c>
      <c r="H1510" s="2" t="s">
        <v>4472</v>
      </c>
      <c r="I1510" s="3">
        <v>5</v>
      </c>
      <c r="J1510" t="s">
        <v>67</v>
      </c>
      <c r="K1510" t="s">
        <v>194</v>
      </c>
      <c r="L1510" t="s">
        <v>163</v>
      </c>
      <c r="M1510" t="s">
        <v>185</v>
      </c>
      <c r="O1510" s="3" t="str">
        <f t="shared" si="139"/>
        <v>Consistent</v>
      </c>
      <c r="P1510" t="str">
        <f t="shared" si="140"/>
        <v>Not Rated</v>
      </c>
      <c r="Q1510" s="4">
        <f t="shared" si="141"/>
        <v>13.06</v>
      </c>
      <c r="R1510" s="4">
        <f t="shared" si="142"/>
        <v>0.65300000000000002</v>
      </c>
      <c r="S1510" s="4">
        <f t="shared" si="143"/>
        <v>12.407</v>
      </c>
    </row>
    <row r="1511" spans="1:19" hidden="1" x14ac:dyDescent="0.35">
      <c r="A1511" t="s">
        <v>21953</v>
      </c>
      <c r="B1511" t="s">
        <v>5290</v>
      </c>
      <c r="C1511" s="1">
        <v>45404</v>
      </c>
      <c r="D1511" t="s">
        <v>45</v>
      </c>
      <c r="E1511" t="s">
        <v>95</v>
      </c>
      <c r="F1511" s="3">
        <v>4</v>
      </c>
      <c r="G1511" s="3" t="str">
        <f t="shared" si="138"/>
        <v>Valid Quantity</v>
      </c>
      <c r="H1511" s="2" t="s">
        <v>7422</v>
      </c>
      <c r="I1511" s="3">
        <v>5</v>
      </c>
      <c r="J1511" t="s">
        <v>67</v>
      </c>
      <c r="K1511" t="s">
        <v>281</v>
      </c>
      <c r="L1511" t="s">
        <v>31</v>
      </c>
      <c r="M1511" t="s">
        <v>185</v>
      </c>
      <c r="O1511" s="3" t="str">
        <f t="shared" si="139"/>
        <v>Consistent</v>
      </c>
      <c r="P1511" t="str">
        <f t="shared" si="140"/>
        <v>Not Rated</v>
      </c>
      <c r="Q1511" s="4">
        <f t="shared" si="141"/>
        <v>41.2</v>
      </c>
      <c r="R1511" s="4">
        <f t="shared" si="142"/>
        <v>2.06</v>
      </c>
      <c r="S1511" s="4">
        <f t="shared" si="143"/>
        <v>39.14</v>
      </c>
    </row>
    <row r="1512" spans="1:19" hidden="1" x14ac:dyDescent="0.35">
      <c r="A1512" t="s">
        <v>22138</v>
      </c>
      <c r="B1512" t="s">
        <v>9613</v>
      </c>
      <c r="C1512" s="1">
        <v>45404</v>
      </c>
      <c r="D1512" t="s">
        <v>116</v>
      </c>
      <c r="E1512" t="s">
        <v>447</v>
      </c>
      <c r="F1512" s="3">
        <v>1</v>
      </c>
      <c r="G1512" s="3" t="str">
        <f t="shared" si="138"/>
        <v>Valid Quantity</v>
      </c>
      <c r="H1512" s="2" t="s">
        <v>11747</v>
      </c>
      <c r="I1512" s="3">
        <v>15</v>
      </c>
      <c r="J1512" t="s">
        <v>20</v>
      </c>
      <c r="K1512" t="s">
        <v>189</v>
      </c>
      <c r="L1512" t="s">
        <v>120</v>
      </c>
      <c r="M1512" t="s">
        <v>185</v>
      </c>
      <c r="O1512" s="3" t="str">
        <f t="shared" si="139"/>
        <v>Consistent</v>
      </c>
      <c r="P1512" t="str">
        <f t="shared" si="140"/>
        <v>Not Rated</v>
      </c>
      <c r="Q1512" s="4">
        <f t="shared" si="141"/>
        <v>66</v>
      </c>
      <c r="R1512" s="4">
        <f t="shared" si="142"/>
        <v>9.9</v>
      </c>
      <c r="S1512" s="4">
        <f t="shared" si="143"/>
        <v>56.1</v>
      </c>
    </row>
    <row r="1513" spans="1:19" hidden="1" x14ac:dyDescent="0.35">
      <c r="A1513" t="s">
        <v>22151</v>
      </c>
      <c r="B1513" t="s">
        <v>1021</v>
      </c>
      <c r="C1513" s="1">
        <v>45404</v>
      </c>
      <c r="D1513" t="s">
        <v>81</v>
      </c>
      <c r="E1513" t="s">
        <v>147</v>
      </c>
      <c r="F1513" s="3">
        <v>2</v>
      </c>
      <c r="G1513" s="3" t="str">
        <f t="shared" si="138"/>
        <v>Valid Quantity</v>
      </c>
      <c r="H1513" s="2" t="s">
        <v>18240</v>
      </c>
      <c r="I1513" s="3">
        <v>5</v>
      </c>
      <c r="J1513" t="s">
        <v>39</v>
      </c>
      <c r="K1513" t="s">
        <v>91</v>
      </c>
      <c r="L1513" t="s">
        <v>41</v>
      </c>
      <c r="M1513" t="s">
        <v>32</v>
      </c>
      <c r="O1513" s="3" t="str">
        <f t="shared" si="139"/>
        <v>Consistent</v>
      </c>
      <c r="P1513" t="str">
        <f t="shared" si="140"/>
        <v>Not Rated</v>
      </c>
      <c r="Q1513" s="4">
        <f t="shared" si="141"/>
        <v>93.72</v>
      </c>
      <c r="R1513" s="4">
        <f t="shared" si="142"/>
        <v>4.6859999999999999</v>
      </c>
      <c r="S1513" s="4">
        <f t="shared" si="143"/>
        <v>89.033999999999992</v>
      </c>
    </row>
    <row r="1514" spans="1:19" hidden="1" x14ac:dyDescent="0.35">
      <c r="A1514" t="s">
        <v>22500</v>
      </c>
      <c r="B1514" t="s">
        <v>2251</v>
      </c>
      <c r="C1514" s="1">
        <v>45404</v>
      </c>
      <c r="D1514" t="s">
        <v>159</v>
      </c>
      <c r="E1514" t="s">
        <v>358</v>
      </c>
      <c r="F1514" s="3">
        <v>1</v>
      </c>
      <c r="G1514" s="3" t="str">
        <f t="shared" si="138"/>
        <v>Valid Quantity</v>
      </c>
      <c r="H1514" s="2" t="s">
        <v>2755</v>
      </c>
      <c r="I1514" s="3">
        <v>10</v>
      </c>
      <c r="J1514" t="s">
        <v>54</v>
      </c>
      <c r="K1514" t="s">
        <v>30</v>
      </c>
      <c r="L1514" t="s">
        <v>31</v>
      </c>
      <c r="M1514" t="s">
        <v>185</v>
      </c>
      <c r="O1514" s="3" t="str">
        <f t="shared" si="139"/>
        <v>Consistent</v>
      </c>
      <c r="P1514" t="str">
        <f t="shared" si="140"/>
        <v>Not Rated</v>
      </c>
      <c r="Q1514" s="4">
        <f t="shared" si="141"/>
        <v>25.66</v>
      </c>
      <c r="R1514" s="4">
        <f t="shared" si="142"/>
        <v>2.5660000000000003</v>
      </c>
      <c r="S1514" s="4">
        <f t="shared" si="143"/>
        <v>23.094000000000001</v>
      </c>
    </row>
    <row r="1515" spans="1:19" hidden="1" x14ac:dyDescent="0.35">
      <c r="A1515" t="s">
        <v>1837</v>
      </c>
      <c r="B1515" t="s">
        <v>1838</v>
      </c>
      <c r="C1515" s="1">
        <v>45405</v>
      </c>
      <c r="D1515" t="s">
        <v>36</v>
      </c>
      <c r="E1515" t="s">
        <v>341</v>
      </c>
      <c r="F1515" s="3">
        <v>2</v>
      </c>
      <c r="G1515" s="3" t="str">
        <f t="shared" si="138"/>
        <v>Valid Quantity</v>
      </c>
      <c r="H1515" s="2" t="s">
        <v>1839</v>
      </c>
      <c r="I1515" s="3">
        <v>10</v>
      </c>
      <c r="J1515" t="s">
        <v>20</v>
      </c>
      <c r="K1515" t="s">
        <v>40</v>
      </c>
      <c r="L1515" t="s">
        <v>41</v>
      </c>
      <c r="M1515" t="s">
        <v>75</v>
      </c>
      <c r="O1515" s="3" t="str">
        <f t="shared" si="139"/>
        <v>Consistent</v>
      </c>
      <c r="P1515" t="str">
        <f t="shared" si="140"/>
        <v>Not Rated</v>
      </c>
      <c r="Q1515" s="4">
        <f t="shared" si="141"/>
        <v>75.22</v>
      </c>
      <c r="R1515" s="4">
        <f t="shared" si="142"/>
        <v>7.5220000000000002</v>
      </c>
      <c r="S1515" s="4">
        <f t="shared" si="143"/>
        <v>67.697999999999993</v>
      </c>
    </row>
    <row r="1516" spans="1:19" hidden="1" x14ac:dyDescent="0.35">
      <c r="A1516" t="s">
        <v>4082</v>
      </c>
      <c r="B1516" t="s">
        <v>4083</v>
      </c>
      <c r="C1516" s="1">
        <v>45405</v>
      </c>
      <c r="D1516" t="s">
        <v>17</v>
      </c>
      <c r="E1516" t="s">
        <v>28</v>
      </c>
      <c r="F1516" s="3">
        <v>1</v>
      </c>
      <c r="G1516" s="3" t="str">
        <f t="shared" si="138"/>
        <v>Valid Quantity</v>
      </c>
      <c r="H1516" s="2" t="s">
        <v>4084</v>
      </c>
      <c r="I1516" s="3">
        <v>5</v>
      </c>
      <c r="J1516" t="s">
        <v>84</v>
      </c>
      <c r="K1516" t="s">
        <v>180</v>
      </c>
      <c r="L1516" t="s">
        <v>86</v>
      </c>
      <c r="M1516" t="s">
        <v>75</v>
      </c>
      <c r="O1516" s="3" t="str">
        <f t="shared" si="139"/>
        <v>Consistent</v>
      </c>
      <c r="P1516" t="str">
        <f t="shared" si="140"/>
        <v>Not Rated</v>
      </c>
      <c r="Q1516" s="4">
        <f t="shared" si="141"/>
        <v>30.23</v>
      </c>
      <c r="R1516" s="4">
        <f t="shared" si="142"/>
        <v>1.5115000000000001</v>
      </c>
      <c r="S1516" s="4">
        <f t="shared" si="143"/>
        <v>28.718499999999999</v>
      </c>
    </row>
    <row r="1517" spans="1:19" hidden="1" x14ac:dyDescent="0.35">
      <c r="A1517" t="s">
        <v>10364</v>
      </c>
      <c r="B1517" t="s">
        <v>775</v>
      </c>
      <c r="C1517" s="1">
        <v>45405</v>
      </c>
      <c r="D1517" t="s">
        <v>36</v>
      </c>
      <c r="E1517" t="s">
        <v>58</v>
      </c>
      <c r="F1517" s="3">
        <v>1</v>
      </c>
      <c r="G1517" s="3" t="str">
        <f t="shared" si="138"/>
        <v>Valid Quantity</v>
      </c>
      <c r="H1517" s="2" t="s">
        <v>10365</v>
      </c>
      <c r="I1517" s="3">
        <v>10</v>
      </c>
      <c r="J1517" t="s">
        <v>54</v>
      </c>
      <c r="K1517" t="s">
        <v>162</v>
      </c>
      <c r="L1517" t="s">
        <v>163</v>
      </c>
      <c r="M1517" t="s">
        <v>185</v>
      </c>
      <c r="O1517" s="3" t="str">
        <f t="shared" si="139"/>
        <v>Consistent</v>
      </c>
      <c r="P1517" t="str">
        <f t="shared" si="140"/>
        <v>Not Rated</v>
      </c>
      <c r="Q1517" s="4">
        <f t="shared" si="141"/>
        <v>41.17</v>
      </c>
      <c r="R1517" s="4">
        <f t="shared" si="142"/>
        <v>4.1170000000000009</v>
      </c>
      <c r="S1517" s="4">
        <f t="shared" si="143"/>
        <v>37.052999999999997</v>
      </c>
    </row>
    <row r="1518" spans="1:19" hidden="1" x14ac:dyDescent="0.35">
      <c r="A1518" t="s">
        <v>16916</v>
      </c>
      <c r="B1518" t="s">
        <v>16368</v>
      </c>
      <c r="C1518" s="1">
        <v>45405</v>
      </c>
      <c r="D1518" t="s">
        <v>64</v>
      </c>
      <c r="E1518" t="s">
        <v>851</v>
      </c>
      <c r="F1518" s="3">
        <v>2</v>
      </c>
      <c r="G1518" s="3" t="str">
        <f t="shared" si="138"/>
        <v>Valid Quantity</v>
      </c>
      <c r="H1518" s="2" t="s">
        <v>3889</v>
      </c>
      <c r="I1518" s="3">
        <v>0</v>
      </c>
      <c r="J1518" t="s">
        <v>39</v>
      </c>
      <c r="K1518" t="s">
        <v>131</v>
      </c>
      <c r="L1518" t="s">
        <v>86</v>
      </c>
      <c r="M1518" t="s">
        <v>32</v>
      </c>
      <c r="O1518" s="3" t="str">
        <f t="shared" si="139"/>
        <v>Consistent</v>
      </c>
      <c r="P1518" t="str">
        <f t="shared" si="140"/>
        <v>Not Rated</v>
      </c>
      <c r="Q1518" s="4">
        <f t="shared" si="141"/>
        <v>21.72</v>
      </c>
      <c r="R1518" s="4">
        <f t="shared" si="142"/>
        <v>0</v>
      </c>
      <c r="S1518" s="4">
        <f t="shared" si="143"/>
        <v>21.72</v>
      </c>
    </row>
    <row r="1519" spans="1:19" hidden="1" x14ac:dyDescent="0.35">
      <c r="A1519" t="s">
        <v>17153</v>
      </c>
      <c r="B1519" t="s">
        <v>106</v>
      </c>
      <c r="C1519" s="1">
        <v>45405</v>
      </c>
      <c r="D1519" t="s">
        <v>116</v>
      </c>
      <c r="E1519" t="s">
        <v>151</v>
      </c>
      <c r="F1519" s="3">
        <v>4</v>
      </c>
      <c r="G1519" s="3" t="str">
        <f t="shared" si="138"/>
        <v>Valid Quantity</v>
      </c>
      <c r="H1519" s="2" t="s">
        <v>17154</v>
      </c>
      <c r="I1519" s="3">
        <v>15</v>
      </c>
      <c r="J1519" t="s">
        <v>54</v>
      </c>
      <c r="K1519" t="s">
        <v>124</v>
      </c>
      <c r="L1519" t="s">
        <v>61</v>
      </c>
      <c r="M1519" t="s">
        <v>23</v>
      </c>
      <c r="N1519" s="3">
        <v>3</v>
      </c>
      <c r="O1519" s="3" t="str">
        <f t="shared" si="139"/>
        <v>Consistent</v>
      </c>
      <c r="P1519" t="str">
        <f t="shared" si="140"/>
        <v>Average</v>
      </c>
      <c r="Q1519" s="4">
        <f t="shared" si="141"/>
        <v>990</v>
      </c>
      <c r="R1519" s="4">
        <f t="shared" si="142"/>
        <v>148.5</v>
      </c>
      <c r="S1519" s="4">
        <f t="shared" si="143"/>
        <v>841.5</v>
      </c>
    </row>
    <row r="1520" spans="1:19" hidden="1" x14ac:dyDescent="0.35">
      <c r="A1520" t="s">
        <v>18879</v>
      </c>
      <c r="B1520" t="s">
        <v>1204</v>
      </c>
      <c r="C1520" s="1">
        <v>45405</v>
      </c>
      <c r="D1520" t="s">
        <v>17</v>
      </c>
      <c r="E1520" t="s">
        <v>89</v>
      </c>
      <c r="F1520" s="3">
        <v>5</v>
      </c>
      <c r="G1520" s="3" t="str">
        <f t="shared" si="138"/>
        <v>Valid Quantity</v>
      </c>
      <c r="H1520" s="2" t="s">
        <v>14012</v>
      </c>
      <c r="I1520" s="3">
        <v>0</v>
      </c>
      <c r="J1520" t="s">
        <v>48</v>
      </c>
      <c r="K1520" t="s">
        <v>162</v>
      </c>
      <c r="L1520" t="s">
        <v>163</v>
      </c>
      <c r="M1520" t="s">
        <v>23</v>
      </c>
      <c r="N1520" s="3">
        <v>5</v>
      </c>
      <c r="O1520" s="3" t="str">
        <f t="shared" si="139"/>
        <v>Consistent</v>
      </c>
      <c r="P1520" t="str">
        <f t="shared" si="140"/>
        <v>Excellent</v>
      </c>
      <c r="Q1520" s="4">
        <f t="shared" si="141"/>
        <v>70.45</v>
      </c>
      <c r="R1520" s="4">
        <f t="shared" si="142"/>
        <v>0</v>
      </c>
      <c r="S1520" s="4">
        <f t="shared" si="143"/>
        <v>70.45</v>
      </c>
    </row>
    <row r="1521" spans="1:19" hidden="1" x14ac:dyDescent="0.35">
      <c r="A1521" t="s">
        <v>20766</v>
      </c>
      <c r="B1521" t="s">
        <v>19352</v>
      </c>
      <c r="C1521" s="1">
        <v>45405</v>
      </c>
      <c r="D1521" t="s">
        <v>81</v>
      </c>
      <c r="E1521" t="s">
        <v>147</v>
      </c>
      <c r="F1521" s="3">
        <v>3</v>
      </c>
      <c r="G1521" s="3" t="str">
        <f t="shared" si="138"/>
        <v>Valid Quantity</v>
      </c>
      <c r="H1521" s="2" t="s">
        <v>11608</v>
      </c>
      <c r="I1521" s="3">
        <v>0</v>
      </c>
      <c r="J1521" t="s">
        <v>54</v>
      </c>
      <c r="K1521" t="s">
        <v>104</v>
      </c>
      <c r="L1521" t="s">
        <v>22</v>
      </c>
      <c r="M1521" t="s">
        <v>23</v>
      </c>
      <c r="N1521" s="3">
        <v>3</v>
      </c>
      <c r="O1521" s="3" t="str">
        <f t="shared" si="139"/>
        <v>Consistent</v>
      </c>
      <c r="P1521" t="str">
        <f t="shared" si="140"/>
        <v>Average</v>
      </c>
      <c r="Q1521" s="4">
        <f t="shared" si="141"/>
        <v>113.19</v>
      </c>
      <c r="R1521" s="4">
        <f t="shared" si="142"/>
        <v>0</v>
      </c>
      <c r="S1521" s="4">
        <f t="shared" si="143"/>
        <v>113.19</v>
      </c>
    </row>
    <row r="1522" spans="1:19" hidden="1" x14ac:dyDescent="0.35">
      <c r="A1522" t="s">
        <v>22593</v>
      </c>
      <c r="B1522" t="s">
        <v>1619</v>
      </c>
      <c r="C1522" s="1">
        <v>45405</v>
      </c>
      <c r="D1522" t="s">
        <v>17</v>
      </c>
      <c r="E1522" t="s">
        <v>28</v>
      </c>
      <c r="F1522" s="3">
        <v>3</v>
      </c>
      <c r="G1522" s="3" t="str">
        <f t="shared" si="138"/>
        <v>Valid Quantity</v>
      </c>
      <c r="H1522" s="2" t="s">
        <v>15469</v>
      </c>
      <c r="I1522" s="3">
        <v>0</v>
      </c>
      <c r="J1522" t="s">
        <v>20</v>
      </c>
      <c r="K1522" t="s">
        <v>113</v>
      </c>
      <c r="L1522" t="s">
        <v>61</v>
      </c>
      <c r="M1522" t="s">
        <v>32</v>
      </c>
      <c r="O1522" s="3" t="str">
        <f t="shared" si="139"/>
        <v>Consistent</v>
      </c>
      <c r="P1522" t="str">
        <f t="shared" si="140"/>
        <v>Not Rated</v>
      </c>
      <c r="Q1522" s="4">
        <f t="shared" si="141"/>
        <v>101.88</v>
      </c>
      <c r="R1522" s="4">
        <f t="shared" si="142"/>
        <v>0</v>
      </c>
      <c r="S1522" s="4">
        <f t="shared" si="143"/>
        <v>101.88</v>
      </c>
    </row>
    <row r="1523" spans="1:19" hidden="1" x14ac:dyDescent="0.35">
      <c r="A1523" t="s">
        <v>22702</v>
      </c>
      <c r="B1523" t="s">
        <v>6108</v>
      </c>
      <c r="C1523" s="1">
        <v>45405</v>
      </c>
      <c r="D1523" t="s">
        <v>116</v>
      </c>
      <c r="E1523" t="s">
        <v>117</v>
      </c>
      <c r="F1523" s="3">
        <v>3</v>
      </c>
      <c r="G1523" s="3" t="str">
        <f t="shared" si="138"/>
        <v>Valid Quantity</v>
      </c>
      <c r="H1523" s="2" t="s">
        <v>22703</v>
      </c>
      <c r="I1523" s="3">
        <v>0</v>
      </c>
      <c r="J1523" t="s">
        <v>84</v>
      </c>
      <c r="K1523" t="s">
        <v>49</v>
      </c>
      <c r="L1523" t="s">
        <v>22</v>
      </c>
      <c r="M1523" t="s">
        <v>23</v>
      </c>
      <c r="N1523" s="3">
        <v>5</v>
      </c>
      <c r="O1523" s="3" t="str">
        <f t="shared" si="139"/>
        <v>Consistent</v>
      </c>
      <c r="P1523" t="str">
        <f t="shared" si="140"/>
        <v>Excellent</v>
      </c>
      <c r="Q1523" s="4">
        <f t="shared" si="141"/>
        <v>635.88</v>
      </c>
      <c r="R1523" s="4">
        <f t="shared" si="142"/>
        <v>0</v>
      </c>
      <c r="S1523" s="4">
        <f t="shared" si="143"/>
        <v>635.88</v>
      </c>
    </row>
    <row r="1524" spans="1:19" hidden="1" x14ac:dyDescent="0.35">
      <c r="A1524" t="s">
        <v>3447</v>
      </c>
      <c r="B1524" t="s">
        <v>626</v>
      </c>
      <c r="C1524" s="1">
        <v>45406</v>
      </c>
      <c r="D1524" t="s">
        <v>101</v>
      </c>
      <c r="E1524" t="s">
        <v>345</v>
      </c>
      <c r="F1524" s="3">
        <v>4</v>
      </c>
      <c r="G1524" s="3" t="str">
        <f t="shared" si="138"/>
        <v>Valid Quantity</v>
      </c>
      <c r="H1524" s="2" t="s">
        <v>3448</v>
      </c>
      <c r="I1524" s="3">
        <v>10</v>
      </c>
      <c r="J1524" t="s">
        <v>67</v>
      </c>
      <c r="K1524" t="s">
        <v>194</v>
      </c>
      <c r="L1524" t="s">
        <v>163</v>
      </c>
      <c r="M1524" t="s">
        <v>185</v>
      </c>
      <c r="O1524" s="3" t="str">
        <f t="shared" si="139"/>
        <v>Consistent</v>
      </c>
      <c r="P1524" t="str">
        <f t="shared" si="140"/>
        <v>Not Rated</v>
      </c>
      <c r="Q1524" s="4">
        <f t="shared" si="141"/>
        <v>278.16000000000003</v>
      </c>
      <c r="R1524" s="4">
        <f t="shared" si="142"/>
        <v>27.816000000000003</v>
      </c>
      <c r="S1524" s="4">
        <f t="shared" si="143"/>
        <v>250.34400000000002</v>
      </c>
    </row>
    <row r="1525" spans="1:19" hidden="1" x14ac:dyDescent="0.35">
      <c r="A1525" t="s">
        <v>5872</v>
      </c>
      <c r="B1525" t="s">
        <v>5873</v>
      </c>
      <c r="C1525" s="1">
        <v>45406</v>
      </c>
      <c r="D1525" t="s">
        <v>159</v>
      </c>
      <c r="E1525" t="s">
        <v>358</v>
      </c>
      <c r="F1525" s="3">
        <v>2</v>
      </c>
      <c r="G1525" s="3" t="str">
        <f t="shared" si="138"/>
        <v>Valid Quantity</v>
      </c>
      <c r="H1525" s="2" t="s">
        <v>2262</v>
      </c>
      <c r="I1525" s="3">
        <v>0</v>
      </c>
      <c r="J1525" t="s">
        <v>54</v>
      </c>
      <c r="K1525" t="s">
        <v>162</v>
      </c>
      <c r="L1525" t="s">
        <v>163</v>
      </c>
      <c r="M1525" t="s">
        <v>23</v>
      </c>
      <c r="O1525" s="3" t="str">
        <f t="shared" si="139"/>
        <v>Consistent</v>
      </c>
      <c r="P1525" t="str">
        <f t="shared" si="140"/>
        <v>Not Rated</v>
      </c>
      <c r="Q1525" s="4">
        <f t="shared" si="141"/>
        <v>34.64</v>
      </c>
      <c r="R1525" s="4">
        <f t="shared" si="142"/>
        <v>0</v>
      </c>
      <c r="S1525" s="4">
        <f t="shared" si="143"/>
        <v>34.64</v>
      </c>
    </row>
    <row r="1526" spans="1:19" hidden="1" x14ac:dyDescent="0.35">
      <c r="A1526" t="s">
        <v>11612</v>
      </c>
      <c r="B1526" t="s">
        <v>8309</v>
      </c>
      <c r="C1526" s="1">
        <v>45406</v>
      </c>
      <c r="D1526" t="s">
        <v>101</v>
      </c>
      <c r="E1526" t="s">
        <v>102</v>
      </c>
      <c r="F1526" s="3">
        <v>2</v>
      </c>
      <c r="G1526" s="3" t="str">
        <f t="shared" si="138"/>
        <v>Valid Quantity</v>
      </c>
      <c r="H1526" s="2" t="s">
        <v>11613</v>
      </c>
      <c r="I1526" s="3">
        <v>0</v>
      </c>
      <c r="J1526" t="s">
        <v>48</v>
      </c>
      <c r="K1526" t="s">
        <v>131</v>
      </c>
      <c r="L1526" t="s">
        <v>86</v>
      </c>
      <c r="M1526" t="s">
        <v>185</v>
      </c>
      <c r="N1526" s="3">
        <v>0</v>
      </c>
      <c r="O1526" s="3" t="str">
        <f t="shared" si="139"/>
        <v>Consistent</v>
      </c>
      <c r="P1526" t="str">
        <f t="shared" si="140"/>
        <v>Not Rated</v>
      </c>
      <c r="Q1526" s="4">
        <f t="shared" si="141"/>
        <v>121.02</v>
      </c>
      <c r="R1526" s="4">
        <f t="shared" si="142"/>
        <v>0</v>
      </c>
      <c r="S1526" s="4">
        <f t="shared" si="143"/>
        <v>121.02</v>
      </c>
    </row>
    <row r="1527" spans="1:19" hidden="1" x14ac:dyDescent="0.35">
      <c r="A1527" t="s">
        <v>11753</v>
      </c>
      <c r="B1527" t="s">
        <v>4214</v>
      </c>
      <c r="C1527" s="1">
        <v>45406</v>
      </c>
      <c r="D1527" t="s">
        <v>159</v>
      </c>
      <c r="E1527" t="s">
        <v>197</v>
      </c>
      <c r="F1527" s="3">
        <v>1</v>
      </c>
      <c r="G1527" s="3" t="str">
        <f t="shared" si="138"/>
        <v>Valid Quantity</v>
      </c>
      <c r="H1527" s="2" t="s">
        <v>6433</v>
      </c>
      <c r="I1527" s="3">
        <v>0</v>
      </c>
      <c r="J1527" t="s">
        <v>54</v>
      </c>
      <c r="K1527" t="s">
        <v>124</v>
      </c>
      <c r="L1527" t="s">
        <v>61</v>
      </c>
      <c r="M1527" t="s">
        <v>68</v>
      </c>
      <c r="O1527" s="3" t="str">
        <f t="shared" si="139"/>
        <v>Consistent</v>
      </c>
      <c r="P1527" t="str">
        <f t="shared" si="140"/>
        <v>Not Rated</v>
      </c>
      <c r="Q1527" s="4">
        <f t="shared" si="141"/>
        <v>26</v>
      </c>
      <c r="R1527" s="4">
        <f t="shared" si="142"/>
        <v>0</v>
      </c>
      <c r="S1527" s="4">
        <f t="shared" si="143"/>
        <v>26</v>
      </c>
    </row>
    <row r="1528" spans="1:19" hidden="1" x14ac:dyDescent="0.35">
      <c r="A1528" t="s">
        <v>15892</v>
      </c>
      <c r="B1528" t="s">
        <v>11743</v>
      </c>
      <c r="C1528" s="1">
        <v>45406</v>
      </c>
      <c r="D1528" t="s">
        <v>36</v>
      </c>
      <c r="E1528" t="s">
        <v>341</v>
      </c>
      <c r="F1528" s="3">
        <v>1</v>
      </c>
      <c r="G1528" s="3" t="str">
        <f t="shared" si="138"/>
        <v>Valid Quantity</v>
      </c>
      <c r="H1528" s="2" t="s">
        <v>8892</v>
      </c>
      <c r="I1528" s="3">
        <v>5</v>
      </c>
      <c r="J1528" t="s">
        <v>67</v>
      </c>
      <c r="K1528" t="s">
        <v>131</v>
      </c>
      <c r="L1528" t="s">
        <v>86</v>
      </c>
      <c r="M1528" t="s">
        <v>185</v>
      </c>
      <c r="O1528" s="3" t="str">
        <f t="shared" si="139"/>
        <v>Consistent</v>
      </c>
      <c r="P1528" t="str">
        <f t="shared" si="140"/>
        <v>Not Rated</v>
      </c>
      <c r="Q1528" s="4">
        <f t="shared" si="141"/>
        <v>70.62</v>
      </c>
      <c r="R1528" s="4">
        <f t="shared" si="142"/>
        <v>3.5310000000000001</v>
      </c>
      <c r="S1528" s="4">
        <f t="shared" si="143"/>
        <v>67.088999999999999</v>
      </c>
    </row>
    <row r="1529" spans="1:19" hidden="1" x14ac:dyDescent="0.35">
      <c r="A1529" t="s">
        <v>18777</v>
      </c>
      <c r="B1529" t="s">
        <v>4809</v>
      </c>
      <c r="C1529" s="1">
        <v>45406</v>
      </c>
      <c r="D1529" t="s">
        <v>81</v>
      </c>
      <c r="E1529" t="s">
        <v>143</v>
      </c>
      <c r="F1529" s="3">
        <v>5</v>
      </c>
      <c r="G1529" s="3" t="str">
        <f t="shared" si="138"/>
        <v>Valid Quantity</v>
      </c>
      <c r="H1529" s="2" t="s">
        <v>4566</v>
      </c>
      <c r="I1529" s="3">
        <v>0</v>
      </c>
      <c r="J1529" t="s">
        <v>67</v>
      </c>
      <c r="K1529" t="s">
        <v>467</v>
      </c>
      <c r="L1529" t="s">
        <v>120</v>
      </c>
      <c r="M1529" t="s">
        <v>23</v>
      </c>
      <c r="N1529" s="3">
        <v>2</v>
      </c>
      <c r="O1529" s="3" t="str">
        <f t="shared" si="139"/>
        <v>Consistent</v>
      </c>
      <c r="P1529" t="str">
        <f t="shared" si="140"/>
        <v>Bad</v>
      </c>
      <c r="Q1529" s="4">
        <f t="shared" si="141"/>
        <v>739</v>
      </c>
      <c r="R1529" s="4">
        <f t="shared" si="142"/>
        <v>0</v>
      </c>
      <c r="S1529" s="4">
        <f t="shared" si="143"/>
        <v>739</v>
      </c>
    </row>
    <row r="1530" spans="1:19" hidden="1" x14ac:dyDescent="0.35">
      <c r="A1530" t="s">
        <v>18995</v>
      </c>
      <c r="B1530" t="s">
        <v>18996</v>
      </c>
      <c r="C1530" s="1">
        <v>45406</v>
      </c>
      <c r="D1530" t="s">
        <v>17</v>
      </c>
      <c r="E1530" t="s">
        <v>72</v>
      </c>
      <c r="F1530" s="3">
        <v>1</v>
      </c>
      <c r="G1530" s="3" t="str">
        <f t="shared" si="138"/>
        <v>Valid Quantity</v>
      </c>
      <c r="H1530" s="2" t="s">
        <v>18043</v>
      </c>
      <c r="I1530" s="3">
        <v>10</v>
      </c>
      <c r="J1530" t="s">
        <v>54</v>
      </c>
      <c r="K1530" t="s">
        <v>194</v>
      </c>
      <c r="L1530" t="s">
        <v>163</v>
      </c>
      <c r="M1530" t="s">
        <v>68</v>
      </c>
      <c r="O1530" s="3" t="str">
        <f t="shared" si="139"/>
        <v>Consistent</v>
      </c>
      <c r="P1530" t="str">
        <f t="shared" si="140"/>
        <v>Not Rated</v>
      </c>
      <c r="Q1530" s="4">
        <f t="shared" si="141"/>
        <v>35.81</v>
      </c>
      <c r="R1530" s="4">
        <f t="shared" si="142"/>
        <v>3.5810000000000004</v>
      </c>
      <c r="S1530" s="4">
        <f t="shared" si="143"/>
        <v>32.228999999999999</v>
      </c>
    </row>
    <row r="1531" spans="1:19" hidden="1" x14ac:dyDescent="0.35">
      <c r="A1531" t="s">
        <v>19304</v>
      </c>
      <c r="B1531" t="s">
        <v>10180</v>
      </c>
      <c r="C1531" s="1">
        <v>45406</v>
      </c>
      <c r="D1531" t="s">
        <v>36</v>
      </c>
      <c r="E1531" t="s">
        <v>250</v>
      </c>
      <c r="F1531" s="3">
        <v>3</v>
      </c>
      <c r="G1531" s="3" t="str">
        <f t="shared" si="138"/>
        <v>Valid Quantity</v>
      </c>
      <c r="H1531" s="2" t="s">
        <v>19305</v>
      </c>
      <c r="I1531" s="3">
        <v>10</v>
      </c>
      <c r="J1531" t="s">
        <v>67</v>
      </c>
      <c r="K1531" t="s">
        <v>60</v>
      </c>
      <c r="L1531" t="s">
        <v>61</v>
      </c>
      <c r="M1531" t="s">
        <v>32</v>
      </c>
      <c r="O1531" s="3" t="str">
        <f t="shared" si="139"/>
        <v>Consistent</v>
      </c>
      <c r="P1531" t="str">
        <f t="shared" si="140"/>
        <v>Not Rated</v>
      </c>
      <c r="Q1531" s="4">
        <f t="shared" si="141"/>
        <v>488.88</v>
      </c>
      <c r="R1531" s="4">
        <f t="shared" si="142"/>
        <v>48.888000000000005</v>
      </c>
      <c r="S1531" s="4">
        <f t="shared" si="143"/>
        <v>439.99199999999996</v>
      </c>
    </row>
    <row r="1532" spans="1:19" hidden="1" x14ac:dyDescent="0.35">
      <c r="A1532" t="s">
        <v>22731</v>
      </c>
      <c r="B1532" t="s">
        <v>3453</v>
      </c>
      <c r="C1532" s="1">
        <v>45406</v>
      </c>
      <c r="D1532" t="s">
        <v>116</v>
      </c>
      <c r="E1532" t="s">
        <v>479</v>
      </c>
      <c r="F1532" s="3">
        <v>1</v>
      </c>
      <c r="G1532" s="3" t="str">
        <f t="shared" si="138"/>
        <v>Valid Quantity</v>
      </c>
      <c r="H1532" s="2" t="s">
        <v>22732</v>
      </c>
      <c r="I1532" s="3">
        <v>10</v>
      </c>
      <c r="J1532" t="s">
        <v>67</v>
      </c>
      <c r="K1532" t="s">
        <v>124</v>
      </c>
      <c r="L1532" t="s">
        <v>61</v>
      </c>
      <c r="M1532" t="s">
        <v>23</v>
      </c>
      <c r="O1532" s="3" t="str">
        <f t="shared" si="139"/>
        <v>Consistent</v>
      </c>
      <c r="P1532" t="str">
        <f t="shared" si="140"/>
        <v>Not Rated</v>
      </c>
      <c r="Q1532" s="4">
        <f t="shared" si="141"/>
        <v>219.61</v>
      </c>
      <c r="R1532" s="4">
        <f t="shared" si="142"/>
        <v>21.961000000000002</v>
      </c>
      <c r="S1532" s="4">
        <f t="shared" si="143"/>
        <v>197.649</v>
      </c>
    </row>
    <row r="1533" spans="1:19" hidden="1" x14ac:dyDescent="0.35">
      <c r="A1533" t="s">
        <v>5121</v>
      </c>
      <c r="B1533" t="s">
        <v>4939</v>
      </c>
      <c r="C1533" s="1">
        <v>45407</v>
      </c>
      <c r="D1533" t="s">
        <v>81</v>
      </c>
      <c r="E1533" t="s">
        <v>111</v>
      </c>
      <c r="F1533" s="3">
        <v>3</v>
      </c>
      <c r="G1533" s="3" t="str">
        <f t="shared" si="138"/>
        <v>Valid Quantity</v>
      </c>
      <c r="H1533" s="2" t="s">
        <v>3107</v>
      </c>
      <c r="I1533" s="3">
        <v>0</v>
      </c>
      <c r="J1533" t="s">
        <v>54</v>
      </c>
      <c r="K1533" t="s">
        <v>281</v>
      </c>
      <c r="L1533" t="s">
        <v>31</v>
      </c>
      <c r="M1533" t="s">
        <v>75</v>
      </c>
      <c r="O1533" s="3" t="str">
        <f t="shared" si="139"/>
        <v>Consistent</v>
      </c>
      <c r="P1533" t="str">
        <f t="shared" si="140"/>
        <v>Not Rated</v>
      </c>
      <c r="Q1533" s="4">
        <f t="shared" si="141"/>
        <v>41.31</v>
      </c>
      <c r="R1533" s="4">
        <f t="shared" si="142"/>
        <v>0</v>
      </c>
      <c r="S1533" s="4">
        <f t="shared" si="143"/>
        <v>41.31</v>
      </c>
    </row>
    <row r="1534" spans="1:19" hidden="1" x14ac:dyDescent="0.35">
      <c r="A1534" t="s">
        <v>6915</v>
      </c>
      <c r="B1534" t="s">
        <v>6916</v>
      </c>
      <c r="C1534" s="1">
        <v>45407</v>
      </c>
      <c r="D1534" t="s">
        <v>45</v>
      </c>
      <c r="E1534" t="s">
        <v>269</v>
      </c>
      <c r="F1534" s="3">
        <v>1</v>
      </c>
      <c r="G1534" s="3" t="str">
        <f t="shared" si="138"/>
        <v>Valid Quantity</v>
      </c>
      <c r="H1534" s="2" t="s">
        <v>6917</v>
      </c>
      <c r="I1534" s="3">
        <v>10</v>
      </c>
      <c r="J1534" t="s">
        <v>54</v>
      </c>
      <c r="K1534" t="s">
        <v>40</v>
      </c>
      <c r="L1534" t="s">
        <v>41</v>
      </c>
      <c r="M1534" t="s">
        <v>75</v>
      </c>
      <c r="O1534" s="3" t="str">
        <f t="shared" si="139"/>
        <v>Consistent</v>
      </c>
      <c r="P1534" t="str">
        <f t="shared" si="140"/>
        <v>Not Rated</v>
      </c>
      <c r="Q1534" s="4">
        <f t="shared" si="141"/>
        <v>55.89</v>
      </c>
      <c r="R1534" s="4">
        <f t="shared" si="142"/>
        <v>5.5889999999999995</v>
      </c>
      <c r="S1534" s="4">
        <f t="shared" si="143"/>
        <v>50.301000000000002</v>
      </c>
    </row>
    <row r="1535" spans="1:19" hidden="1" x14ac:dyDescent="0.35">
      <c r="A1535" t="s">
        <v>8272</v>
      </c>
      <c r="B1535" t="s">
        <v>8273</v>
      </c>
      <c r="C1535" s="1">
        <v>45407</v>
      </c>
      <c r="D1535" t="s">
        <v>45</v>
      </c>
      <c r="E1535" t="s">
        <v>376</v>
      </c>
      <c r="F1535" s="3">
        <v>1</v>
      </c>
      <c r="G1535" s="3" t="str">
        <f t="shared" si="138"/>
        <v>Valid Quantity</v>
      </c>
      <c r="H1535" s="2" t="s">
        <v>8274</v>
      </c>
      <c r="I1535" s="3">
        <v>0</v>
      </c>
      <c r="J1535" t="s">
        <v>84</v>
      </c>
      <c r="K1535" t="s">
        <v>91</v>
      </c>
      <c r="L1535" t="s">
        <v>41</v>
      </c>
      <c r="M1535" t="s">
        <v>75</v>
      </c>
      <c r="O1535" s="3" t="str">
        <f t="shared" si="139"/>
        <v>Consistent</v>
      </c>
      <c r="P1535" t="str">
        <f t="shared" si="140"/>
        <v>Not Rated</v>
      </c>
      <c r="Q1535" s="4">
        <f t="shared" si="141"/>
        <v>28.36</v>
      </c>
      <c r="R1535" s="4">
        <f t="shared" si="142"/>
        <v>0</v>
      </c>
      <c r="S1535" s="4">
        <f t="shared" si="143"/>
        <v>28.36</v>
      </c>
    </row>
    <row r="1536" spans="1:19" hidden="1" x14ac:dyDescent="0.35">
      <c r="A1536" t="s">
        <v>9558</v>
      </c>
      <c r="B1536" t="s">
        <v>768</v>
      </c>
      <c r="C1536" s="1">
        <v>45407</v>
      </c>
      <c r="D1536" t="s">
        <v>64</v>
      </c>
      <c r="E1536" t="s">
        <v>713</v>
      </c>
      <c r="F1536" s="3">
        <v>2</v>
      </c>
      <c r="G1536" s="3" t="str">
        <f t="shared" si="138"/>
        <v>Valid Quantity</v>
      </c>
      <c r="H1536" s="2" t="s">
        <v>9559</v>
      </c>
      <c r="I1536" s="3">
        <v>5</v>
      </c>
      <c r="J1536" t="s">
        <v>67</v>
      </c>
      <c r="K1536" t="s">
        <v>74</v>
      </c>
      <c r="L1536" t="s">
        <v>61</v>
      </c>
      <c r="M1536" t="s">
        <v>23</v>
      </c>
      <c r="N1536" s="3">
        <v>4</v>
      </c>
      <c r="O1536" s="3" t="str">
        <f t="shared" si="139"/>
        <v>Consistent</v>
      </c>
      <c r="P1536" t="str">
        <f t="shared" si="140"/>
        <v>Good</v>
      </c>
      <c r="Q1536" s="4">
        <f t="shared" si="141"/>
        <v>227.32</v>
      </c>
      <c r="R1536" s="4">
        <f t="shared" si="142"/>
        <v>11.366</v>
      </c>
      <c r="S1536" s="4">
        <f t="shared" si="143"/>
        <v>215.95400000000001</v>
      </c>
    </row>
    <row r="1537" spans="1:19" hidden="1" x14ac:dyDescent="0.35">
      <c r="A1537" t="s">
        <v>13994</v>
      </c>
      <c r="B1537" t="s">
        <v>13995</v>
      </c>
      <c r="C1537" s="1">
        <v>45407</v>
      </c>
      <c r="D1537" t="s">
        <v>116</v>
      </c>
      <c r="E1537" t="s">
        <v>978</v>
      </c>
      <c r="F1537" s="3">
        <v>1</v>
      </c>
      <c r="G1537" s="3" t="str">
        <f t="shared" si="138"/>
        <v>Valid Quantity</v>
      </c>
      <c r="H1537" s="2" t="s">
        <v>975</v>
      </c>
      <c r="I1537" s="3">
        <v>0</v>
      </c>
      <c r="J1537" t="s">
        <v>67</v>
      </c>
      <c r="K1537" t="s">
        <v>60</v>
      </c>
      <c r="L1537" t="s">
        <v>61</v>
      </c>
      <c r="M1537" t="s">
        <v>23</v>
      </c>
      <c r="N1537" s="3">
        <v>5</v>
      </c>
      <c r="O1537" s="3" t="str">
        <f t="shared" si="139"/>
        <v>Consistent</v>
      </c>
      <c r="P1537" t="str">
        <f t="shared" si="140"/>
        <v>Excellent</v>
      </c>
      <c r="Q1537" s="4">
        <f t="shared" si="141"/>
        <v>95.14</v>
      </c>
      <c r="R1537" s="4">
        <f t="shared" si="142"/>
        <v>0</v>
      </c>
      <c r="S1537" s="4">
        <f t="shared" si="143"/>
        <v>95.14</v>
      </c>
    </row>
    <row r="1538" spans="1:19" hidden="1" x14ac:dyDescent="0.35">
      <c r="A1538" t="s">
        <v>15256</v>
      </c>
      <c r="B1538" t="s">
        <v>10582</v>
      </c>
      <c r="C1538" s="1">
        <v>45407</v>
      </c>
      <c r="D1538" t="s">
        <v>36</v>
      </c>
      <c r="E1538" t="s">
        <v>183</v>
      </c>
      <c r="F1538" s="3">
        <v>1</v>
      </c>
      <c r="G1538" s="3" t="str">
        <f t="shared" ref="G1538:G1601" si="144">IF(F1538&gt;0,"Valid Quantity",(IF(F1538&lt;0,"Negative Quantity","Zero Quantity")))</f>
        <v>Valid Quantity</v>
      </c>
      <c r="H1538" s="2" t="s">
        <v>15257</v>
      </c>
      <c r="I1538" s="3">
        <v>0</v>
      </c>
      <c r="J1538" t="s">
        <v>20</v>
      </c>
      <c r="K1538" t="s">
        <v>104</v>
      </c>
      <c r="L1538" t="s">
        <v>22</v>
      </c>
      <c r="M1538" t="s">
        <v>23</v>
      </c>
      <c r="N1538" s="3">
        <v>5</v>
      </c>
      <c r="O1538" s="3" t="str">
        <f t="shared" ref="O1538:O1601" si="145">IF(F1538&lt;0,IF(M1538="Returned","Return/Adjustment","Suspicious"),IF(F1538=0,IF(M1538="Delivered","Suspicious","Review"),"Consistent"))</f>
        <v>Consistent</v>
      </c>
      <c r="P1538" t="str">
        <f t="shared" ref="P1538:P1601" si="146">IF(N1538=0,"Not Rated",IF(N1538=5,"Excellent",IF(N1538=4,"Good",IF(N1538=3,"Average",IF(N1538=2,"Bad",IF(N1538=1,"Very Bad"))))))</f>
        <v>Excellent</v>
      </c>
      <c r="Q1538" s="4">
        <f t="shared" ref="Q1538:Q1601" si="147">VALUE(SUBSTITUTE(H1538,"$",""))*F1538</f>
        <v>45.89</v>
      </c>
      <c r="R1538" s="4">
        <f t="shared" ref="R1538:R1601" si="148">Q1538*I1538/100</f>
        <v>0</v>
      </c>
      <c r="S1538" s="4">
        <f t="shared" ref="S1538:S1601" si="149">Q1538-R1538</f>
        <v>45.89</v>
      </c>
    </row>
    <row r="1539" spans="1:19" hidden="1" x14ac:dyDescent="0.35">
      <c r="A1539" t="s">
        <v>16761</v>
      </c>
      <c r="B1539" t="s">
        <v>4651</v>
      </c>
      <c r="C1539" s="1">
        <v>45407</v>
      </c>
      <c r="D1539" t="s">
        <v>101</v>
      </c>
      <c r="E1539" t="s">
        <v>136</v>
      </c>
      <c r="F1539" s="3">
        <v>2</v>
      </c>
      <c r="G1539" s="3" t="str">
        <f t="shared" si="144"/>
        <v>Valid Quantity</v>
      </c>
      <c r="H1539" s="2" t="s">
        <v>11451</v>
      </c>
      <c r="I1539" s="3">
        <v>10</v>
      </c>
      <c r="J1539" t="s">
        <v>84</v>
      </c>
      <c r="K1539" t="s">
        <v>49</v>
      </c>
      <c r="L1539" t="s">
        <v>22</v>
      </c>
      <c r="M1539" t="s">
        <v>23</v>
      </c>
      <c r="N1539" s="3">
        <v>3</v>
      </c>
      <c r="O1539" s="3" t="str">
        <f t="shared" si="145"/>
        <v>Consistent</v>
      </c>
      <c r="P1539" t="str">
        <f t="shared" si="146"/>
        <v>Average</v>
      </c>
      <c r="Q1539" s="4">
        <f t="shared" si="147"/>
        <v>48.14</v>
      </c>
      <c r="R1539" s="4">
        <f t="shared" si="148"/>
        <v>4.8140000000000001</v>
      </c>
      <c r="S1539" s="4">
        <f t="shared" si="149"/>
        <v>43.326000000000001</v>
      </c>
    </row>
    <row r="1540" spans="1:19" hidden="1" x14ac:dyDescent="0.35">
      <c r="A1540" t="s">
        <v>18003</v>
      </c>
      <c r="B1540" t="s">
        <v>57</v>
      </c>
      <c r="C1540" s="1">
        <v>45407</v>
      </c>
      <c r="D1540" t="s">
        <v>101</v>
      </c>
      <c r="E1540" t="s">
        <v>136</v>
      </c>
      <c r="F1540" s="3">
        <v>1</v>
      </c>
      <c r="G1540" s="3" t="str">
        <f t="shared" si="144"/>
        <v>Valid Quantity</v>
      </c>
      <c r="H1540" s="2" t="s">
        <v>5555</v>
      </c>
      <c r="I1540" s="3">
        <v>10</v>
      </c>
      <c r="J1540" t="s">
        <v>67</v>
      </c>
      <c r="K1540" t="s">
        <v>162</v>
      </c>
      <c r="L1540" t="s">
        <v>163</v>
      </c>
      <c r="M1540" t="s">
        <v>185</v>
      </c>
      <c r="O1540" s="3" t="str">
        <f t="shared" si="145"/>
        <v>Consistent</v>
      </c>
      <c r="P1540" t="str">
        <f t="shared" si="146"/>
        <v>Not Rated</v>
      </c>
      <c r="Q1540" s="4">
        <f t="shared" si="147"/>
        <v>40.659999999999997</v>
      </c>
      <c r="R1540" s="4">
        <f t="shared" si="148"/>
        <v>4.0659999999999998</v>
      </c>
      <c r="S1540" s="4">
        <f t="shared" si="149"/>
        <v>36.593999999999994</v>
      </c>
    </row>
    <row r="1541" spans="1:19" hidden="1" x14ac:dyDescent="0.35">
      <c r="A1541" t="s">
        <v>18358</v>
      </c>
      <c r="B1541" t="s">
        <v>4895</v>
      </c>
      <c r="C1541" s="1">
        <v>45407</v>
      </c>
      <c r="D1541" t="s">
        <v>64</v>
      </c>
      <c r="E1541" t="s">
        <v>331</v>
      </c>
      <c r="F1541" s="3">
        <v>1</v>
      </c>
      <c r="G1541" s="3" t="str">
        <f t="shared" si="144"/>
        <v>Valid Quantity</v>
      </c>
      <c r="H1541" s="2" t="s">
        <v>18359</v>
      </c>
      <c r="I1541" s="3">
        <v>15</v>
      </c>
      <c r="J1541" t="s">
        <v>54</v>
      </c>
      <c r="K1541" t="s">
        <v>180</v>
      </c>
      <c r="L1541" t="s">
        <v>86</v>
      </c>
      <c r="M1541" t="s">
        <v>75</v>
      </c>
      <c r="O1541" s="3" t="str">
        <f t="shared" si="145"/>
        <v>Consistent</v>
      </c>
      <c r="P1541" t="str">
        <f t="shared" si="146"/>
        <v>Not Rated</v>
      </c>
      <c r="Q1541" s="4">
        <f t="shared" si="147"/>
        <v>100.39</v>
      </c>
      <c r="R1541" s="4">
        <f t="shared" si="148"/>
        <v>15.058499999999999</v>
      </c>
      <c r="S1541" s="4">
        <f t="shared" si="149"/>
        <v>85.331500000000005</v>
      </c>
    </row>
    <row r="1542" spans="1:19" hidden="1" x14ac:dyDescent="0.35">
      <c r="A1542" t="s">
        <v>22506</v>
      </c>
      <c r="B1542" t="s">
        <v>13385</v>
      </c>
      <c r="C1542" s="1">
        <v>45407</v>
      </c>
      <c r="D1542" t="s">
        <v>101</v>
      </c>
      <c r="E1542" t="s">
        <v>107</v>
      </c>
      <c r="F1542" s="3">
        <v>1</v>
      </c>
      <c r="G1542" s="3" t="str">
        <f t="shared" si="144"/>
        <v>Valid Quantity</v>
      </c>
      <c r="H1542" s="2" t="s">
        <v>4915</v>
      </c>
      <c r="I1542" s="3">
        <v>15</v>
      </c>
      <c r="J1542" t="s">
        <v>84</v>
      </c>
      <c r="K1542" t="s">
        <v>119</v>
      </c>
      <c r="L1542" t="s">
        <v>120</v>
      </c>
      <c r="M1542" t="s">
        <v>75</v>
      </c>
      <c r="O1542" s="3" t="str">
        <f t="shared" si="145"/>
        <v>Consistent</v>
      </c>
      <c r="P1542" t="str">
        <f t="shared" si="146"/>
        <v>Not Rated</v>
      </c>
      <c r="Q1542" s="4">
        <f t="shared" si="147"/>
        <v>76.7</v>
      </c>
      <c r="R1542" s="4">
        <f t="shared" si="148"/>
        <v>11.505000000000001</v>
      </c>
      <c r="S1542" s="4">
        <f t="shared" si="149"/>
        <v>65.195000000000007</v>
      </c>
    </row>
    <row r="1543" spans="1:19" hidden="1" x14ac:dyDescent="0.35">
      <c r="A1543" t="s">
        <v>3253</v>
      </c>
      <c r="B1543" t="s">
        <v>3254</v>
      </c>
      <c r="C1543" s="1">
        <v>45408</v>
      </c>
      <c r="D1543" t="s">
        <v>81</v>
      </c>
      <c r="E1543" t="s">
        <v>147</v>
      </c>
      <c r="F1543" s="3">
        <v>4</v>
      </c>
      <c r="G1543" s="3" t="str">
        <f t="shared" si="144"/>
        <v>Valid Quantity</v>
      </c>
      <c r="H1543" s="2" t="s">
        <v>3255</v>
      </c>
      <c r="I1543" s="3">
        <v>15</v>
      </c>
      <c r="J1543" t="s">
        <v>39</v>
      </c>
      <c r="K1543" t="s">
        <v>189</v>
      </c>
      <c r="L1543" t="s">
        <v>120</v>
      </c>
      <c r="M1543" t="s">
        <v>32</v>
      </c>
      <c r="O1543" s="3" t="str">
        <f t="shared" si="145"/>
        <v>Consistent</v>
      </c>
      <c r="P1543" t="str">
        <f t="shared" si="146"/>
        <v>Not Rated</v>
      </c>
      <c r="Q1543" s="4">
        <f t="shared" si="147"/>
        <v>129.32</v>
      </c>
      <c r="R1543" s="4">
        <f t="shared" si="148"/>
        <v>19.398</v>
      </c>
      <c r="S1543" s="4">
        <f t="shared" si="149"/>
        <v>109.922</v>
      </c>
    </row>
    <row r="1544" spans="1:19" hidden="1" x14ac:dyDescent="0.35">
      <c r="A1544" t="s">
        <v>4434</v>
      </c>
      <c r="B1544" t="s">
        <v>2613</v>
      </c>
      <c r="C1544" s="1">
        <v>45408</v>
      </c>
      <c r="D1544" t="s">
        <v>116</v>
      </c>
      <c r="E1544" t="s">
        <v>151</v>
      </c>
      <c r="F1544" s="3">
        <v>3</v>
      </c>
      <c r="G1544" s="3" t="str">
        <f t="shared" si="144"/>
        <v>Valid Quantity</v>
      </c>
      <c r="H1544" s="2" t="s">
        <v>4435</v>
      </c>
      <c r="I1544" s="3">
        <v>15</v>
      </c>
      <c r="J1544" t="s">
        <v>48</v>
      </c>
      <c r="K1544" t="s">
        <v>153</v>
      </c>
      <c r="L1544" t="s">
        <v>120</v>
      </c>
      <c r="M1544" t="s">
        <v>23</v>
      </c>
      <c r="N1544" s="3">
        <v>5</v>
      </c>
      <c r="O1544" s="3" t="str">
        <f t="shared" si="145"/>
        <v>Consistent</v>
      </c>
      <c r="P1544" t="str">
        <f t="shared" si="146"/>
        <v>Excellent</v>
      </c>
      <c r="Q1544" s="4">
        <f t="shared" si="147"/>
        <v>134.55000000000001</v>
      </c>
      <c r="R1544" s="4">
        <f t="shared" si="148"/>
        <v>20.182500000000001</v>
      </c>
      <c r="S1544" s="4">
        <f t="shared" si="149"/>
        <v>114.36750000000001</v>
      </c>
    </row>
    <row r="1545" spans="1:19" hidden="1" x14ac:dyDescent="0.35">
      <c r="A1545" t="s">
        <v>5925</v>
      </c>
      <c r="B1545" t="s">
        <v>5926</v>
      </c>
      <c r="C1545" s="1">
        <v>45408</v>
      </c>
      <c r="D1545" t="s">
        <v>36</v>
      </c>
      <c r="E1545" t="s">
        <v>250</v>
      </c>
      <c r="F1545" s="3">
        <v>2</v>
      </c>
      <c r="G1545" s="3" t="str">
        <f t="shared" si="144"/>
        <v>Valid Quantity</v>
      </c>
      <c r="H1545" s="2" t="s">
        <v>5927</v>
      </c>
      <c r="I1545" s="3">
        <v>10</v>
      </c>
      <c r="J1545" t="s">
        <v>67</v>
      </c>
      <c r="K1545" t="s">
        <v>194</v>
      </c>
      <c r="L1545" t="s">
        <v>163</v>
      </c>
      <c r="M1545" t="s">
        <v>23</v>
      </c>
      <c r="N1545" s="3">
        <v>1</v>
      </c>
      <c r="O1545" s="3" t="str">
        <f t="shared" si="145"/>
        <v>Consistent</v>
      </c>
      <c r="P1545" t="str">
        <f t="shared" si="146"/>
        <v>Very Bad</v>
      </c>
      <c r="Q1545" s="4">
        <f t="shared" si="147"/>
        <v>341.22</v>
      </c>
      <c r="R1545" s="4">
        <f t="shared" si="148"/>
        <v>34.122</v>
      </c>
      <c r="S1545" s="4">
        <f t="shared" si="149"/>
        <v>307.09800000000001</v>
      </c>
    </row>
    <row r="1546" spans="1:19" hidden="1" x14ac:dyDescent="0.35">
      <c r="A1546" t="s">
        <v>5992</v>
      </c>
      <c r="B1546" t="s">
        <v>5993</v>
      </c>
      <c r="C1546" s="1">
        <v>45408</v>
      </c>
      <c r="D1546" t="s">
        <v>45</v>
      </c>
      <c r="E1546" t="s">
        <v>46</v>
      </c>
      <c r="F1546" s="3">
        <v>2</v>
      </c>
      <c r="G1546" s="3" t="str">
        <f t="shared" si="144"/>
        <v>Valid Quantity</v>
      </c>
      <c r="H1546" s="2" t="s">
        <v>5994</v>
      </c>
      <c r="I1546" s="3">
        <v>0</v>
      </c>
      <c r="J1546" t="s">
        <v>39</v>
      </c>
      <c r="K1546" t="s">
        <v>91</v>
      </c>
      <c r="L1546" t="s">
        <v>41</v>
      </c>
      <c r="M1546" t="s">
        <v>32</v>
      </c>
      <c r="O1546" s="3" t="str">
        <f t="shared" si="145"/>
        <v>Consistent</v>
      </c>
      <c r="P1546" t="str">
        <f t="shared" si="146"/>
        <v>Not Rated</v>
      </c>
      <c r="Q1546" s="4">
        <f t="shared" si="147"/>
        <v>72.180000000000007</v>
      </c>
      <c r="R1546" s="4">
        <f t="shared" si="148"/>
        <v>0</v>
      </c>
      <c r="S1546" s="4">
        <f t="shared" si="149"/>
        <v>72.180000000000007</v>
      </c>
    </row>
    <row r="1547" spans="1:19" hidden="1" x14ac:dyDescent="0.35">
      <c r="A1547" t="s">
        <v>7595</v>
      </c>
      <c r="B1547" t="s">
        <v>5376</v>
      </c>
      <c r="C1547" s="1">
        <v>45408</v>
      </c>
      <c r="D1547" t="s">
        <v>159</v>
      </c>
      <c r="E1547" t="s">
        <v>160</v>
      </c>
      <c r="F1547" s="3">
        <v>2</v>
      </c>
      <c r="G1547" s="3" t="str">
        <f t="shared" si="144"/>
        <v>Valid Quantity</v>
      </c>
      <c r="H1547" s="2" t="s">
        <v>7559</v>
      </c>
      <c r="I1547" s="3">
        <v>20</v>
      </c>
      <c r="J1547" t="s">
        <v>67</v>
      </c>
      <c r="K1547" t="s">
        <v>194</v>
      </c>
      <c r="L1547" t="s">
        <v>163</v>
      </c>
      <c r="M1547" t="s">
        <v>32</v>
      </c>
      <c r="O1547" s="3" t="str">
        <f t="shared" si="145"/>
        <v>Consistent</v>
      </c>
      <c r="P1547" t="str">
        <f t="shared" si="146"/>
        <v>Not Rated</v>
      </c>
      <c r="Q1547" s="4">
        <f t="shared" si="147"/>
        <v>16.260000000000002</v>
      </c>
      <c r="R1547" s="4">
        <f t="shared" si="148"/>
        <v>3.2520000000000007</v>
      </c>
      <c r="S1547" s="4">
        <f t="shared" si="149"/>
        <v>13.008000000000001</v>
      </c>
    </row>
    <row r="1548" spans="1:19" hidden="1" x14ac:dyDescent="0.35">
      <c r="A1548" t="s">
        <v>11056</v>
      </c>
      <c r="B1548" t="s">
        <v>11057</v>
      </c>
      <c r="C1548" s="1">
        <v>45408</v>
      </c>
      <c r="D1548" t="s">
        <v>64</v>
      </c>
      <c r="E1548" t="s">
        <v>65</v>
      </c>
      <c r="F1548" s="3">
        <v>2</v>
      </c>
      <c r="G1548" s="3" t="str">
        <f t="shared" si="144"/>
        <v>Valid Quantity</v>
      </c>
      <c r="H1548" s="2" t="s">
        <v>11058</v>
      </c>
      <c r="I1548" s="3">
        <v>15</v>
      </c>
      <c r="J1548" t="s">
        <v>20</v>
      </c>
      <c r="K1548" t="s">
        <v>74</v>
      </c>
      <c r="L1548" t="s">
        <v>61</v>
      </c>
      <c r="M1548" t="s">
        <v>185</v>
      </c>
      <c r="O1548" s="3" t="str">
        <f t="shared" si="145"/>
        <v>Consistent</v>
      </c>
      <c r="P1548" t="str">
        <f t="shared" si="146"/>
        <v>Not Rated</v>
      </c>
      <c r="Q1548" s="4">
        <f t="shared" si="147"/>
        <v>186.36</v>
      </c>
      <c r="R1548" s="4">
        <f t="shared" si="148"/>
        <v>27.954000000000001</v>
      </c>
      <c r="S1548" s="4">
        <f t="shared" si="149"/>
        <v>158.40600000000001</v>
      </c>
    </row>
    <row r="1549" spans="1:19" hidden="1" x14ac:dyDescent="0.35">
      <c r="A1549" t="s">
        <v>12308</v>
      </c>
      <c r="B1549" t="s">
        <v>12309</v>
      </c>
      <c r="C1549" s="1">
        <v>45408</v>
      </c>
      <c r="D1549" t="s">
        <v>45</v>
      </c>
      <c r="E1549" t="s">
        <v>432</v>
      </c>
      <c r="F1549" s="3">
        <v>1</v>
      </c>
      <c r="G1549" s="3" t="str">
        <f t="shared" si="144"/>
        <v>Valid Quantity</v>
      </c>
      <c r="H1549" s="2" t="s">
        <v>7142</v>
      </c>
      <c r="I1549" s="3">
        <v>5</v>
      </c>
      <c r="J1549" t="s">
        <v>67</v>
      </c>
      <c r="K1549" t="s">
        <v>85</v>
      </c>
      <c r="L1549" t="s">
        <v>86</v>
      </c>
      <c r="M1549" t="s">
        <v>75</v>
      </c>
      <c r="O1549" s="3" t="str">
        <f t="shared" si="145"/>
        <v>Consistent</v>
      </c>
      <c r="P1549" t="str">
        <f t="shared" si="146"/>
        <v>Not Rated</v>
      </c>
      <c r="Q1549" s="4">
        <f t="shared" si="147"/>
        <v>6.53</v>
      </c>
      <c r="R1549" s="4">
        <f t="shared" si="148"/>
        <v>0.32650000000000001</v>
      </c>
      <c r="S1549" s="4">
        <f t="shared" si="149"/>
        <v>6.2035</v>
      </c>
    </row>
    <row r="1550" spans="1:19" hidden="1" x14ac:dyDescent="0.35">
      <c r="A1550" t="s">
        <v>12820</v>
      </c>
      <c r="B1550" t="s">
        <v>542</v>
      </c>
      <c r="C1550" s="1">
        <v>45408</v>
      </c>
      <c r="D1550" t="s">
        <v>17</v>
      </c>
      <c r="E1550" t="s">
        <v>72</v>
      </c>
      <c r="F1550" s="3">
        <v>1</v>
      </c>
      <c r="G1550" s="3" t="str">
        <f t="shared" si="144"/>
        <v>Valid Quantity</v>
      </c>
      <c r="H1550" s="2" t="s">
        <v>283</v>
      </c>
      <c r="I1550" s="3">
        <v>25</v>
      </c>
      <c r="J1550" t="s">
        <v>54</v>
      </c>
      <c r="K1550" t="s">
        <v>180</v>
      </c>
      <c r="L1550" t="s">
        <v>86</v>
      </c>
      <c r="M1550" t="s">
        <v>185</v>
      </c>
      <c r="O1550" s="3" t="str">
        <f t="shared" si="145"/>
        <v>Consistent</v>
      </c>
      <c r="P1550" t="str">
        <f t="shared" si="146"/>
        <v>Not Rated</v>
      </c>
      <c r="Q1550" s="4">
        <f t="shared" si="147"/>
        <v>17.04</v>
      </c>
      <c r="R1550" s="4">
        <f t="shared" si="148"/>
        <v>4.26</v>
      </c>
      <c r="S1550" s="4">
        <f t="shared" si="149"/>
        <v>12.78</v>
      </c>
    </row>
    <row r="1551" spans="1:19" hidden="1" x14ac:dyDescent="0.35">
      <c r="A1551" t="s">
        <v>20207</v>
      </c>
      <c r="B1551" t="s">
        <v>8497</v>
      </c>
      <c r="C1551" s="1">
        <v>45408</v>
      </c>
      <c r="D1551" t="s">
        <v>45</v>
      </c>
      <c r="E1551" t="s">
        <v>269</v>
      </c>
      <c r="F1551" s="3">
        <v>1</v>
      </c>
      <c r="G1551" s="3" t="str">
        <f t="shared" si="144"/>
        <v>Valid Quantity</v>
      </c>
      <c r="H1551" s="2" t="s">
        <v>19734</v>
      </c>
      <c r="I1551" s="3">
        <v>0</v>
      </c>
      <c r="J1551" t="s">
        <v>54</v>
      </c>
      <c r="K1551" t="s">
        <v>55</v>
      </c>
      <c r="L1551" t="s">
        <v>31</v>
      </c>
      <c r="M1551" t="s">
        <v>185</v>
      </c>
      <c r="O1551" s="3" t="str">
        <f t="shared" si="145"/>
        <v>Consistent</v>
      </c>
      <c r="P1551" t="str">
        <f t="shared" si="146"/>
        <v>Not Rated</v>
      </c>
      <c r="Q1551" s="4">
        <f t="shared" si="147"/>
        <v>41.25</v>
      </c>
      <c r="R1551" s="4">
        <f t="shared" si="148"/>
        <v>0</v>
      </c>
      <c r="S1551" s="4">
        <f t="shared" si="149"/>
        <v>41.25</v>
      </c>
    </row>
    <row r="1552" spans="1:19" hidden="1" x14ac:dyDescent="0.35">
      <c r="A1552" t="s">
        <v>21487</v>
      </c>
      <c r="B1552" t="s">
        <v>3681</v>
      </c>
      <c r="C1552" s="1">
        <v>45408</v>
      </c>
      <c r="D1552" t="s">
        <v>116</v>
      </c>
      <c r="E1552" t="s">
        <v>219</v>
      </c>
      <c r="F1552" s="3">
        <v>5</v>
      </c>
      <c r="G1552" s="3" t="str">
        <f t="shared" si="144"/>
        <v>Valid Quantity</v>
      </c>
      <c r="H1552" s="2" t="s">
        <v>21488</v>
      </c>
      <c r="I1552" s="3">
        <v>0</v>
      </c>
      <c r="J1552" t="s">
        <v>84</v>
      </c>
      <c r="K1552" t="s">
        <v>49</v>
      </c>
      <c r="L1552" t="s">
        <v>22</v>
      </c>
      <c r="M1552" t="s">
        <v>23</v>
      </c>
      <c r="N1552" s="3">
        <v>5</v>
      </c>
      <c r="O1552" s="3" t="str">
        <f t="shared" si="145"/>
        <v>Consistent</v>
      </c>
      <c r="P1552" t="str">
        <f t="shared" si="146"/>
        <v>Excellent</v>
      </c>
      <c r="Q1552" s="4">
        <f t="shared" si="147"/>
        <v>1237</v>
      </c>
      <c r="R1552" s="4">
        <f t="shared" si="148"/>
        <v>0</v>
      </c>
      <c r="S1552" s="4">
        <f t="shared" si="149"/>
        <v>1237</v>
      </c>
    </row>
    <row r="1553" spans="1:19" hidden="1" x14ac:dyDescent="0.35">
      <c r="A1553" t="s">
        <v>21598</v>
      </c>
      <c r="B1553" t="s">
        <v>3037</v>
      </c>
      <c r="C1553" s="1">
        <v>45408</v>
      </c>
      <c r="D1553" t="s">
        <v>81</v>
      </c>
      <c r="E1553" t="s">
        <v>82</v>
      </c>
      <c r="F1553" s="3">
        <v>1</v>
      </c>
      <c r="G1553" s="3" t="str">
        <f t="shared" si="144"/>
        <v>Valid Quantity</v>
      </c>
      <c r="H1553" s="2" t="s">
        <v>21599</v>
      </c>
      <c r="I1553" s="3">
        <v>5</v>
      </c>
      <c r="J1553" t="s">
        <v>39</v>
      </c>
      <c r="K1553" t="s">
        <v>119</v>
      </c>
      <c r="L1553" t="s">
        <v>120</v>
      </c>
      <c r="M1553" t="s">
        <v>185</v>
      </c>
      <c r="O1553" s="3" t="str">
        <f t="shared" si="145"/>
        <v>Consistent</v>
      </c>
      <c r="P1553" t="str">
        <f t="shared" si="146"/>
        <v>Not Rated</v>
      </c>
      <c r="Q1553" s="4">
        <f t="shared" si="147"/>
        <v>92.39</v>
      </c>
      <c r="R1553" s="4">
        <f t="shared" si="148"/>
        <v>4.6194999999999995</v>
      </c>
      <c r="S1553" s="4">
        <f t="shared" si="149"/>
        <v>87.770499999999998</v>
      </c>
    </row>
    <row r="1554" spans="1:19" hidden="1" x14ac:dyDescent="0.35">
      <c r="A1554" t="s">
        <v>22333</v>
      </c>
      <c r="B1554" t="s">
        <v>1923</v>
      </c>
      <c r="C1554" s="1">
        <v>45408</v>
      </c>
      <c r="D1554" t="s">
        <v>45</v>
      </c>
      <c r="E1554" t="s">
        <v>215</v>
      </c>
      <c r="F1554" s="3">
        <v>3</v>
      </c>
      <c r="G1554" s="3" t="str">
        <f t="shared" si="144"/>
        <v>Valid Quantity</v>
      </c>
      <c r="H1554" s="2" t="s">
        <v>7381</v>
      </c>
      <c r="I1554" s="3">
        <v>0</v>
      </c>
      <c r="J1554" t="s">
        <v>48</v>
      </c>
      <c r="K1554" t="s">
        <v>124</v>
      </c>
      <c r="L1554" t="s">
        <v>61</v>
      </c>
      <c r="M1554" t="s">
        <v>32</v>
      </c>
      <c r="N1554" s="3">
        <v>0</v>
      </c>
      <c r="O1554" s="3" t="str">
        <f t="shared" si="145"/>
        <v>Consistent</v>
      </c>
      <c r="P1554" t="str">
        <f t="shared" si="146"/>
        <v>Not Rated</v>
      </c>
      <c r="Q1554" s="4">
        <f t="shared" si="147"/>
        <v>81.300000000000011</v>
      </c>
      <c r="R1554" s="4">
        <f t="shared" si="148"/>
        <v>0</v>
      </c>
      <c r="S1554" s="4">
        <f t="shared" si="149"/>
        <v>81.300000000000011</v>
      </c>
    </row>
    <row r="1555" spans="1:19" hidden="1" x14ac:dyDescent="0.35">
      <c r="A1555" t="s">
        <v>22564</v>
      </c>
      <c r="B1555" t="s">
        <v>7535</v>
      </c>
      <c r="C1555" s="1">
        <v>45408</v>
      </c>
      <c r="D1555" t="s">
        <v>101</v>
      </c>
      <c r="E1555" t="s">
        <v>102</v>
      </c>
      <c r="F1555" s="3">
        <v>2</v>
      </c>
      <c r="G1555" s="3" t="str">
        <f t="shared" si="144"/>
        <v>Valid Quantity</v>
      </c>
      <c r="H1555" s="2" t="s">
        <v>2409</v>
      </c>
      <c r="I1555" s="3">
        <v>0</v>
      </c>
      <c r="J1555" t="s">
        <v>20</v>
      </c>
      <c r="K1555" t="s">
        <v>55</v>
      </c>
      <c r="L1555" t="s">
        <v>31</v>
      </c>
      <c r="M1555" t="s">
        <v>23</v>
      </c>
      <c r="O1555" s="3" t="str">
        <f t="shared" si="145"/>
        <v>Consistent</v>
      </c>
      <c r="P1555" t="str">
        <f t="shared" si="146"/>
        <v>Not Rated</v>
      </c>
      <c r="Q1555" s="4">
        <f t="shared" si="147"/>
        <v>73.86</v>
      </c>
      <c r="R1555" s="4">
        <f t="shared" si="148"/>
        <v>0</v>
      </c>
      <c r="S1555" s="4">
        <f t="shared" si="149"/>
        <v>73.86</v>
      </c>
    </row>
    <row r="1556" spans="1:19" hidden="1" x14ac:dyDescent="0.35">
      <c r="A1556" t="s">
        <v>22790</v>
      </c>
      <c r="B1556" t="s">
        <v>3399</v>
      </c>
      <c r="C1556" s="1">
        <v>45408</v>
      </c>
      <c r="D1556" t="s">
        <v>17</v>
      </c>
      <c r="E1556" t="s">
        <v>18</v>
      </c>
      <c r="F1556" s="3">
        <v>4</v>
      </c>
      <c r="G1556" s="3" t="str">
        <f t="shared" si="144"/>
        <v>Valid Quantity</v>
      </c>
      <c r="H1556" s="2" t="s">
        <v>463</v>
      </c>
      <c r="I1556" s="3">
        <v>20</v>
      </c>
      <c r="J1556" t="s">
        <v>84</v>
      </c>
      <c r="K1556" t="s">
        <v>60</v>
      </c>
      <c r="L1556" t="s">
        <v>61</v>
      </c>
      <c r="M1556" t="s">
        <v>23</v>
      </c>
      <c r="N1556" s="3">
        <v>4</v>
      </c>
      <c r="O1556" s="3" t="str">
        <f t="shared" si="145"/>
        <v>Consistent</v>
      </c>
      <c r="P1556" t="str">
        <f t="shared" si="146"/>
        <v>Good</v>
      </c>
      <c r="Q1556" s="4">
        <f t="shared" si="147"/>
        <v>66.48</v>
      </c>
      <c r="R1556" s="4">
        <f t="shared" si="148"/>
        <v>13.296000000000001</v>
      </c>
      <c r="S1556" s="4">
        <f t="shared" si="149"/>
        <v>53.184000000000005</v>
      </c>
    </row>
    <row r="1557" spans="1:19" hidden="1" x14ac:dyDescent="0.35">
      <c r="A1557" t="s">
        <v>2565</v>
      </c>
      <c r="B1557" t="s">
        <v>2566</v>
      </c>
      <c r="C1557" s="1">
        <v>45409</v>
      </c>
      <c r="D1557" t="s">
        <v>36</v>
      </c>
      <c r="E1557" t="s">
        <v>52</v>
      </c>
      <c r="F1557" s="3">
        <v>1</v>
      </c>
      <c r="G1557" s="3" t="str">
        <f t="shared" si="144"/>
        <v>Valid Quantity</v>
      </c>
      <c r="H1557" s="2" t="s">
        <v>2567</v>
      </c>
      <c r="I1557" s="3">
        <v>15</v>
      </c>
      <c r="J1557" t="s">
        <v>54</v>
      </c>
      <c r="K1557" t="s">
        <v>281</v>
      </c>
      <c r="L1557" t="s">
        <v>31</v>
      </c>
      <c r="M1557" t="s">
        <v>68</v>
      </c>
      <c r="O1557" s="3" t="str">
        <f t="shared" si="145"/>
        <v>Consistent</v>
      </c>
      <c r="P1557" t="str">
        <f t="shared" si="146"/>
        <v>Not Rated</v>
      </c>
      <c r="Q1557" s="4">
        <f t="shared" si="147"/>
        <v>164.28</v>
      </c>
      <c r="R1557" s="4">
        <f t="shared" si="148"/>
        <v>24.641999999999999</v>
      </c>
      <c r="S1557" s="4">
        <f t="shared" si="149"/>
        <v>139.63800000000001</v>
      </c>
    </row>
    <row r="1558" spans="1:19" hidden="1" x14ac:dyDescent="0.35">
      <c r="A1558" t="s">
        <v>12216</v>
      </c>
      <c r="B1558" t="s">
        <v>807</v>
      </c>
      <c r="C1558" s="1">
        <v>45409</v>
      </c>
      <c r="D1558" t="s">
        <v>116</v>
      </c>
      <c r="E1558" t="s">
        <v>286</v>
      </c>
      <c r="F1558" s="3">
        <v>1</v>
      </c>
      <c r="G1558" s="3" t="str">
        <f t="shared" si="144"/>
        <v>Valid Quantity</v>
      </c>
      <c r="H1558" s="2" t="s">
        <v>9080</v>
      </c>
      <c r="I1558" s="3">
        <v>10</v>
      </c>
      <c r="J1558" t="s">
        <v>20</v>
      </c>
      <c r="K1558" t="s">
        <v>162</v>
      </c>
      <c r="L1558" t="s">
        <v>163</v>
      </c>
      <c r="M1558" t="s">
        <v>23</v>
      </c>
      <c r="N1558" s="3">
        <v>2</v>
      </c>
      <c r="O1558" s="3" t="str">
        <f t="shared" si="145"/>
        <v>Consistent</v>
      </c>
      <c r="P1558" t="str">
        <f t="shared" si="146"/>
        <v>Bad</v>
      </c>
      <c r="Q1558" s="4">
        <f t="shared" si="147"/>
        <v>88.1</v>
      </c>
      <c r="R1558" s="4">
        <f t="shared" si="148"/>
        <v>8.81</v>
      </c>
      <c r="S1558" s="4">
        <f t="shared" si="149"/>
        <v>79.289999999999992</v>
      </c>
    </row>
    <row r="1559" spans="1:19" hidden="1" x14ac:dyDescent="0.35">
      <c r="A1559" t="s">
        <v>14281</v>
      </c>
      <c r="B1559" t="s">
        <v>11081</v>
      </c>
      <c r="C1559" s="1">
        <v>45409</v>
      </c>
      <c r="D1559" t="s">
        <v>116</v>
      </c>
      <c r="E1559" t="s">
        <v>286</v>
      </c>
      <c r="F1559" s="3">
        <v>1</v>
      </c>
      <c r="G1559" s="3" t="str">
        <f t="shared" si="144"/>
        <v>Valid Quantity</v>
      </c>
      <c r="H1559" s="2" t="s">
        <v>13804</v>
      </c>
      <c r="I1559" s="3">
        <v>0</v>
      </c>
      <c r="J1559" t="s">
        <v>67</v>
      </c>
      <c r="K1559" t="s">
        <v>180</v>
      </c>
      <c r="L1559" t="s">
        <v>86</v>
      </c>
      <c r="M1559" t="s">
        <v>23</v>
      </c>
      <c r="N1559" s="3">
        <v>4</v>
      </c>
      <c r="O1559" s="3" t="str">
        <f t="shared" si="145"/>
        <v>Consistent</v>
      </c>
      <c r="P1559" t="str">
        <f t="shared" si="146"/>
        <v>Good</v>
      </c>
      <c r="Q1559" s="4">
        <f t="shared" si="147"/>
        <v>105.3</v>
      </c>
      <c r="R1559" s="4">
        <f t="shared" si="148"/>
        <v>0</v>
      </c>
      <c r="S1559" s="4">
        <f t="shared" si="149"/>
        <v>105.3</v>
      </c>
    </row>
    <row r="1560" spans="1:19" hidden="1" x14ac:dyDescent="0.35">
      <c r="A1560" t="s">
        <v>14515</v>
      </c>
      <c r="B1560" t="s">
        <v>1809</v>
      </c>
      <c r="C1560" s="1">
        <v>45409</v>
      </c>
      <c r="D1560" t="s">
        <v>81</v>
      </c>
      <c r="E1560" t="s">
        <v>82</v>
      </c>
      <c r="F1560" s="3">
        <v>1</v>
      </c>
      <c r="G1560" s="3" t="str">
        <f t="shared" si="144"/>
        <v>Valid Quantity</v>
      </c>
      <c r="H1560" s="2" t="s">
        <v>236</v>
      </c>
      <c r="I1560" s="3">
        <v>0</v>
      </c>
      <c r="J1560" t="s">
        <v>48</v>
      </c>
      <c r="K1560" t="s">
        <v>119</v>
      </c>
      <c r="L1560" t="s">
        <v>120</v>
      </c>
      <c r="M1560" t="s">
        <v>23</v>
      </c>
      <c r="N1560" s="3">
        <v>4</v>
      </c>
      <c r="O1560" s="3" t="str">
        <f t="shared" si="145"/>
        <v>Consistent</v>
      </c>
      <c r="P1560" t="str">
        <f t="shared" si="146"/>
        <v>Good</v>
      </c>
      <c r="Q1560" s="4">
        <f t="shared" si="147"/>
        <v>13.6</v>
      </c>
      <c r="R1560" s="4">
        <f t="shared" si="148"/>
        <v>0</v>
      </c>
      <c r="S1560" s="4">
        <f t="shared" si="149"/>
        <v>13.6</v>
      </c>
    </row>
    <row r="1561" spans="1:19" hidden="1" x14ac:dyDescent="0.35">
      <c r="A1561" t="s">
        <v>15133</v>
      </c>
      <c r="B1561" t="s">
        <v>1822</v>
      </c>
      <c r="C1561" s="1">
        <v>45409</v>
      </c>
      <c r="D1561" t="s">
        <v>81</v>
      </c>
      <c r="E1561" t="s">
        <v>82</v>
      </c>
      <c r="F1561" s="3">
        <v>3</v>
      </c>
      <c r="G1561" s="3" t="str">
        <f t="shared" si="144"/>
        <v>Valid Quantity</v>
      </c>
      <c r="H1561" s="2" t="s">
        <v>14278</v>
      </c>
      <c r="I1561" s="3">
        <v>0</v>
      </c>
      <c r="J1561" t="s">
        <v>67</v>
      </c>
      <c r="K1561" t="s">
        <v>40</v>
      </c>
      <c r="L1561" t="s">
        <v>41</v>
      </c>
      <c r="M1561" t="s">
        <v>23</v>
      </c>
      <c r="N1561" s="3">
        <v>4</v>
      </c>
      <c r="O1561" s="3" t="str">
        <f t="shared" si="145"/>
        <v>Consistent</v>
      </c>
      <c r="P1561" t="str">
        <f t="shared" si="146"/>
        <v>Good</v>
      </c>
      <c r="Q1561" s="4">
        <f t="shared" si="147"/>
        <v>261.18</v>
      </c>
      <c r="R1561" s="4">
        <f t="shared" si="148"/>
        <v>0</v>
      </c>
      <c r="S1561" s="4">
        <f t="shared" si="149"/>
        <v>261.18</v>
      </c>
    </row>
    <row r="1562" spans="1:19" hidden="1" x14ac:dyDescent="0.35">
      <c r="A1562" t="s">
        <v>16101</v>
      </c>
      <c r="B1562" t="s">
        <v>16102</v>
      </c>
      <c r="C1562" s="1">
        <v>45409</v>
      </c>
      <c r="D1562" t="s">
        <v>64</v>
      </c>
      <c r="E1562" t="s">
        <v>305</v>
      </c>
      <c r="F1562" s="3">
        <v>1</v>
      </c>
      <c r="G1562" s="3" t="str">
        <f t="shared" si="144"/>
        <v>Valid Quantity</v>
      </c>
      <c r="H1562" s="2" t="s">
        <v>16103</v>
      </c>
      <c r="I1562" s="3">
        <v>5</v>
      </c>
      <c r="J1562" t="s">
        <v>39</v>
      </c>
      <c r="K1562" t="s">
        <v>124</v>
      </c>
      <c r="L1562" t="s">
        <v>61</v>
      </c>
      <c r="M1562" t="s">
        <v>23</v>
      </c>
      <c r="O1562" s="3" t="str">
        <f t="shared" si="145"/>
        <v>Consistent</v>
      </c>
      <c r="P1562" t="str">
        <f t="shared" si="146"/>
        <v>Not Rated</v>
      </c>
      <c r="Q1562" s="4">
        <f t="shared" si="147"/>
        <v>56.94</v>
      </c>
      <c r="R1562" s="4">
        <f t="shared" si="148"/>
        <v>2.847</v>
      </c>
      <c r="S1562" s="4">
        <f t="shared" si="149"/>
        <v>54.092999999999996</v>
      </c>
    </row>
    <row r="1563" spans="1:19" hidden="1" x14ac:dyDescent="0.35">
      <c r="A1563" t="s">
        <v>16574</v>
      </c>
      <c r="B1563" t="s">
        <v>15103</v>
      </c>
      <c r="C1563" s="1">
        <v>45409</v>
      </c>
      <c r="D1563" t="s">
        <v>36</v>
      </c>
      <c r="E1563" t="s">
        <v>58</v>
      </c>
      <c r="F1563" s="3">
        <v>4</v>
      </c>
      <c r="G1563" s="3" t="str">
        <f t="shared" si="144"/>
        <v>Valid Quantity</v>
      </c>
      <c r="H1563" s="2" t="s">
        <v>16575</v>
      </c>
      <c r="I1563" s="3">
        <v>5</v>
      </c>
      <c r="J1563" t="s">
        <v>84</v>
      </c>
      <c r="K1563" t="s">
        <v>40</v>
      </c>
      <c r="L1563" t="s">
        <v>41</v>
      </c>
      <c r="M1563" t="s">
        <v>23</v>
      </c>
      <c r="N1563" s="3">
        <v>5</v>
      </c>
      <c r="O1563" s="3" t="str">
        <f t="shared" si="145"/>
        <v>Consistent</v>
      </c>
      <c r="P1563" t="str">
        <f t="shared" si="146"/>
        <v>Excellent</v>
      </c>
      <c r="Q1563" s="4">
        <f t="shared" si="147"/>
        <v>665.28</v>
      </c>
      <c r="R1563" s="4">
        <f t="shared" si="148"/>
        <v>33.263999999999996</v>
      </c>
      <c r="S1563" s="4">
        <f t="shared" si="149"/>
        <v>632.01599999999996</v>
      </c>
    </row>
    <row r="1564" spans="1:19" hidden="1" x14ac:dyDescent="0.35">
      <c r="A1564" t="s">
        <v>16870</v>
      </c>
      <c r="B1564" t="s">
        <v>16871</v>
      </c>
      <c r="C1564" s="1">
        <v>45409</v>
      </c>
      <c r="D1564" t="s">
        <v>116</v>
      </c>
      <c r="E1564" t="s">
        <v>286</v>
      </c>
      <c r="F1564" s="3">
        <v>1</v>
      </c>
      <c r="G1564" s="3" t="str">
        <f t="shared" si="144"/>
        <v>Valid Quantity</v>
      </c>
      <c r="H1564" s="2" t="s">
        <v>16872</v>
      </c>
      <c r="I1564" s="3">
        <v>20</v>
      </c>
      <c r="J1564" t="s">
        <v>67</v>
      </c>
      <c r="K1564" t="s">
        <v>49</v>
      </c>
      <c r="L1564" t="s">
        <v>22</v>
      </c>
      <c r="M1564" t="s">
        <v>68</v>
      </c>
      <c r="O1564" s="3" t="str">
        <f t="shared" si="145"/>
        <v>Consistent</v>
      </c>
      <c r="P1564" t="str">
        <f t="shared" si="146"/>
        <v>Not Rated</v>
      </c>
      <c r="Q1564" s="4">
        <f t="shared" si="147"/>
        <v>101.97</v>
      </c>
      <c r="R1564" s="4">
        <f t="shared" si="148"/>
        <v>20.394000000000002</v>
      </c>
      <c r="S1564" s="4">
        <f t="shared" si="149"/>
        <v>81.575999999999993</v>
      </c>
    </row>
    <row r="1565" spans="1:19" hidden="1" x14ac:dyDescent="0.35">
      <c r="A1565" t="s">
        <v>17894</v>
      </c>
      <c r="B1565" t="s">
        <v>17895</v>
      </c>
      <c r="C1565" s="1">
        <v>45409</v>
      </c>
      <c r="D1565" t="s">
        <v>36</v>
      </c>
      <c r="E1565" t="s">
        <v>341</v>
      </c>
      <c r="F1565" s="3">
        <v>2</v>
      </c>
      <c r="G1565" s="3" t="str">
        <f t="shared" si="144"/>
        <v>Valid Quantity</v>
      </c>
      <c r="H1565" s="2" t="s">
        <v>17896</v>
      </c>
      <c r="I1565" s="3">
        <v>10</v>
      </c>
      <c r="J1565" t="s">
        <v>39</v>
      </c>
      <c r="K1565" t="s">
        <v>189</v>
      </c>
      <c r="L1565" t="s">
        <v>120</v>
      </c>
      <c r="M1565" t="s">
        <v>23</v>
      </c>
      <c r="N1565" s="3">
        <v>5</v>
      </c>
      <c r="O1565" s="3" t="str">
        <f t="shared" si="145"/>
        <v>Consistent</v>
      </c>
      <c r="P1565" t="str">
        <f t="shared" si="146"/>
        <v>Excellent</v>
      </c>
      <c r="Q1565" s="4">
        <f t="shared" si="147"/>
        <v>152.46</v>
      </c>
      <c r="R1565" s="4">
        <f t="shared" si="148"/>
        <v>15.246000000000002</v>
      </c>
      <c r="S1565" s="4">
        <f t="shared" si="149"/>
        <v>137.214</v>
      </c>
    </row>
    <row r="1566" spans="1:19" hidden="1" x14ac:dyDescent="0.35">
      <c r="A1566" t="s">
        <v>19316</v>
      </c>
      <c r="B1566" t="s">
        <v>223</v>
      </c>
      <c r="C1566" s="1">
        <v>45409</v>
      </c>
      <c r="D1566" t="s">
        <v>81</v>
      </c>
      <c r="E1566" t="s">
        <v>143</v>
      </c>
      <c r="F1566" s="3">
        <v>1</v>
      </c>
      <c r="G1566" s="3" t="str">
        <f t="shared" si="144"/>
        <v>Valid Quantity</v>
      </c>
      <c r="H1566" s="2" t="s">
        <v>2713</v>
      </c>
      <c r="I1566" s="3">
        <v>10</v>
      </c>
      <c r="J1566" t="s">
        <v>39</v>
      </c>
      <c r="K1566" t="s">
        <v>153</v>
      </c>
      <c r="L1566" t="s">
        <v>120</v>
      </c>
      <c r="M1566" t="s">
        <v>32</v>
      </c>
      <c r="O1566" s="3" t="str">
        <f t="shared" si="145"/>
        <v>Consistent</v>
      </c>
      <c r="P1566" t="str">
        <f t="shared" si="146"/>
        <v>Not Rated</v>
      </c>
      <c r="Q1566" s="4">
        <f t="shared" si="147"/>
        <v>18.170000000000002</v>
      </c>
      <c r="R1566" s="4">
        <f t="shared" si="148"/>
        <v>1.8170000000000002</v>
      </c>
      <c r="S1566" s="4">
        <f t="shared" si="149"/>
        <v>16.353000000000002</v>
      </c>
    </row>
    <row r="1567" spans="1:19" hidden="1" x14ac:dyDescent="0.35">
      <c r="A1567" t="s">
        <v>19476</v>
      </c>
      <c r="B1567" t="s">
        <v>11620</v>
      </c>
      <c r="C1567" s="1">
        <v>45409</v>
      </c>
      <c r="D1567" t="s">
        <v>159</v>
      </c>
      <c r="E1567" t="s">
        <v>160</v>
      </c>
      <c r="F1567" s="3">
        <v>2</v>
      </c>
      <c r="G1567" s="3" t="str">
        <f t="shared" si="144"/>
        <v>Valid Quantity</v>
      </c>
      <c r="H1567" s="2" t="s">
        <v>2777</v>
      </c>
      <c r="I1567" s="3">
        <v>5</v>
      </c>
      <c r="J1567" t="s">
        <v>67</v>
      </c>
      <c r="K1567" t="s">
        <v>180</v>
      </c>
      <c r="L1567" t="s">
        <v>86</v>
      </c>
      <c r="M1567" t="s">
        <v>23</v>
      </c>
      <c r="N1567" s="3">
        <v>3</v>
      </c>
      <c r="O1567" s="3" t="str">
        <f t="shared" si="145"/>
        <v>Consistent</v>
      </c>
      <c r="P1567" t="str">
        <f t="shared" si="146"/>
        <v>Average</v>
      </c>
      <c r="Q1567" s="4">
        <f t="shared" si="147"/>
        <v>21.22</v>
      </c>
      <c r="R1567" s="4">
        <f t="shared" si="148"/>
        <v>1.0609999999999999</v>
      </c>
      <c r="S1567" s="4">
        <f t="shared" si="149"/>
        <v>20.158999999999999</v>
      </c>
    </row>
    <row r="1568" spans="1:19" hidden="1" x14ac:dyDescent="0.35">
      <c r="A1568" t="s">
        <v>19645</v>
      </c>
      <c r="B1568" t="s">
        <v>354</v>
      </c>
      <c r="C1568" s="1">
        <v>45409</v>
      </c>
      <c r="D1568" t="s">
        <v>101</v>
      </c>
      <c r="E1568" t="s">
        <v>345</v>
      </c>
      <c r="F1568" s="3">
        <v>4</v>
      </c>
      <c r="G1568" s="3" t="str">
        <f t="shared" si="144"/>
        <v>Valid Quantity</v>
      </c>
      <c r="H1568" s="2" t="s">
        <v>19646</v>
      </c>
      <c r="I1568" s="3">
        <v>10</v>
      </c>
      <c r="J1568" t="s">
        <v>84</v>
      </c>
      <c r="K1568" t="s">
        <v>60</v>
      </c>
      <c r="L1568" t="s">
        <v>61</v>
      </c>
      <c r="M1568" t="s">
        <v>23</v>
      </c>
      <c r="N1568" s="3">
        <v>3</v>
      </c>
      <c r="O1568" s="3" t="str">
        <f t="shared" si="145"/>
        <v>Consistent</v>
      </c>
      <c r="P1568" t="str">
        <f t="shared" si="146"/>
        <v>Average</v>
      </c>
      <c r="Q1568" s="4">
        <f t="shared" si="147"/>
        <v>245.72</v>
      </c>
      <c r="R1568" s="4">
        <f t="shared" si="148"/>
        <v>24.571999999999999</v>
      </c>
      <c r="S1568" s="4">
        <f t="shared" si="149"/>
        <v>221.148</v>
      </c>
    </row>
    <row r="1569" spans="1:19" hidden="1" x14ac:dyDescent="0.35">
      <c r="A1569" t="s">
        <v>20867</v>
      </c>
      <c r="B1569" t="s">
        <v>9746</v>
      </c>
      <c r="C1569" s="1">
        <v>45409</v>
      </c>
      <c r="D1569" t="s">
        <v>17</v>
      </c>
      <c r="E1569" t="s">
        <v>72</v>
      </c>
      <c r="F1569" s="3">
        <v>3</v>
      </c>
      <c r="G1569" s="3" t="str">
        <f t="shared" si="144"/>
        <v>Valid Quantity</v>
      </c>
      <c r="H1569" s="2" t="s">
        <v>4720</v>
      </c>
      <c r="I1569" s="3">
        <v>10</v>
      </c>
      <c r="J1569" t="s">
        <v>48</v>
      </c>
      <c r="K1569" t="s">
        <v>40</v>
      </c>
      <c r="L1569" t="s">
        <v>41</v>
      </c>
      <c r="M1569" t="s">
        <v>32</v>
      </c>
      <c r="N1569" s="3">
        <v>0</v>
      </c>
      <c r="O1569" s="3" t="str">
        <f t="shared" si="145"/>
        <v>Consistent</v>
      </c>
      <c r="P1569" t="str">
        <f t="shared" si="146"/>
        <v>Not Rated</v>
      </c>
      <c r="Q1569" s="4">
        <f t="shared" si="147"/>
        <v>94.56</v>
      </c>
      <c r="R1569" s="4">
        <f t="shared" si="148"/>
        <v>9.4559999999999995</v>
      </c>
      <c r="S1569" s="4">
        <f t="shared" si="149"/>
        <v>85.103999999999999</v>
      </c>
    </row>
    <row r="1570" spans="1:19" hidden="1" x14ac:dyDescent="0.35">
      <c r="A1570" t="s">
        <v>22402</v>
      </c>
      <c r="B1570" t="s">
        <v>7294</v>
      </c>
      <c r="C1570" s="1">
        <v>45409</v>
      </c>
      <c r="D1570" t="s">
        <v>45</v>
      </c>
      <c r="E1570" t="s">
        <v>215</v>
      </c>
      <c r="F1570" s="3">
        <v>3</v>
      </c>
      <c r="G1570" s="3" t="str">
        <f t="shared" si="144"/>
        <v>Valid Quantity</v>
      </c>
      <c r="H1570" s="2" t="s">
        <v>15754</v>
      </c>
      <c r="I1570" s="3">
        <v>10</v>
      </c>
      <c r="J1570" t="s">
        <v>39</v>
      </c>
      <c r="K1570" t="s">
        <v>91</v>
      </c>
      <c r="L1570" t="s">
        <v>41</v>
      </c>
      <c r="M1570" t="s">
        <v>68</v>
      </c>
      <c r="O1570" s="3" t="str">
        <f t="shared" si="145"/>
        <v>Consistent</v>
      </c>
      <c r="P1570" t="str">
        <f t="shared" si="146"/>
        <v>Not Rated</v>
      </c>
      <c r="Q1570" s="4">
        <f t="shared" si="147"/>
        <v>63.81</v>
      </c>
      <c r="R1570" s="4">
        <f t="shared" si="148"/>
        <v>6.3810000000000002</v>
      </c>
      <c r="S1570" s="4">
        <f t="shared" si="149"/>
        <v>57.429000000000002</v>
      </c>
    </row>
    <row r="1571" spans="1:19" x14ac:dyDescent="0.35">
      <c r="A1571" t="s">
        <v>1495</v>
      </c>
      <c r="B1571" t="s">
        <v>1496</v>
      </c>
      <c r="C1571" s="1">
        <v>45410</v>
      </c>
      <c r="D1571" t="s">
        <v>81</v>
      </c>
      <c r="E1571" t="s">
        <v>147</v>
      </c>
      <c r="F1571" s="3">
        <v>1</v>
      </c>
      <c r="G1571" s="41" t="str">
        <f t="shared" si="144"/>
        <v>Valid Quantity</v>
      </c>
      <c r="H1571" s="2" t="s">
        <v>1497</v>
      </c>
      <c r="I1571" s="3">
        <v>0</v>
      </c>
      <c r="J1571" t="s">
        <v>48</v>
      </c>
      <c r="K1571" t="s">
        <v>74</v>
      </c>
      <c r="L1571" t="s">
        <v>61</v>
      </c>
      <c r="M1571" t="s">
        <v>23</v>
      </c>
      <c r="N1571" s="3">
        <v>1</v>
      </c>
      <c r="O1571" s="41" t="str">
        <f t="shared" si="145"/>
        <v>Consistent</v>
      </c>
      <c r="P1571" t="str">
        <f t="shared" si="146"/>
        <v>Very Bad</v>
      </c>
      <c r="Q1571" s="4">
        <f t="shared" si="147"/>
        <v>84.72</v>
      </c>
      <c r="R1571" s="4">
        <f t="shared" si="148"/>
        <v>0</v>
      </c>
      <c r="S1571" s="4">
        <f t="shared" si="149"/>
        <v>84.72</v>
      </c>
    </row>
    <row r="1572" spans="1:19" hidden="1" x14ac:dyDescent="0.35">
      <c r="A1572" t="s">
        <v>3281</v>
      </c>
      <c r="B1572" t="s">
        <v>3282</v>
      </c>
      <c r="C1572" s="1">
        <v>45410</v>
      </c>
      <c r="D1572" t="s">
        <v>17</v>
      </c>
      <c r="E1572" t="s">
        <v>72</v>
      </c>
      <c r="F1572" s="3">
        <v>1</v>
      </c>
      <c r="G1572" s="3" t="str">
        <f t="shared" si="144"/>
        <v>Valid Quantity</v>
      </c>
      <c r="H1572" s="2" t="s">
        <v>2154</v>
      </c>
      <c r="I1572" s="3">
        <v>0</v>
      </c>
      <c r="J1572" t="s">
        <v>39</v>
      </c>
      <c r="K1572" t="s">
        <v>113</v>
      </c>
      <c r="L1572" t="s">
        <v>61</v>
      </c>
      <c r="M1572" t="s">
        <v>68</v>
      </c>
      <c r="O1572" s="3" t="str">
        <f t="shared" si="145"/>
        <v>Consistent</v>
      </c>
      <c r="P1572" t="str">
        <f t="shared" si="146"/>
        <v>Not Rated</v>
      </c>
      <c r="Q1572" s="4">
        <f t="shared" si="147"/>
        <v>20.07</v>
      </c>
      <c r="R1572" s="4">
        <f t="shared" si="148"/>
        <v>0</v>
      </c>
      <c r="S1572" s="4">
        <f t="shared" si="149"/>
        <v>20.07</v>
      </c>
    </row>
    <row r="1573" spans="1:19" hidden="1" x14ac:dyDescent="0.35">
      <c r="A1573" t="s">
        <v>6809</v>
      </c>
      <c r="B1573" t="s">
        <v>3877</v>
      </c>
      <c r="C1573" s="1">
        <v>45410</v>
      </c>
      <c r="D1573" t="s">
        <v>17</v>
      </c>
      <c r="E1573" t="s">
        <v>72</v>
      </c>
      <c r="F1573" s="3">
        <v>1</v>
      </c>
      <c r="G1573" s="3" t="str">
        <f t="shared" si="144"/>
        <v>Valid Quantity</v>
      </c>
      <c r="H1573" s="2" t="s">
        <v>6810</v>
      </c>
      <c r="I1573" s="3">
        <v>5</v>
      </c>
      <c r="J1573" t="s">
        <v>20</v>
      </c>
      <c r="K1573" t="s">
        <v>153</v>
      </c>
      <c r="L1573" t="s">
        <v>120</v>
      </c>
      <c r="M1573" t="s">
        <v>23</v>
      </c>
      <c r="N1573" s="3">
        <v>5</v>
      </c>
      <c r="O1573" s="3" t="str">
        <f t="shared" si="145"/>
        <v>Consistent</v>
      </c>
      <c r="P1573" t="str">
        <f t="shared" si="146"/>
        <v>Excellent</v>
      </c>
      <c r="Q1573" s="4">
        <f t="shared" si="147"/>
        <v>21.49</v>
      </c>
      <c r="R1573" s="4">
        <f t="shared" si="148"/>
        <v>1.0744999999999998</v>
      </c>
      <c r="S1573" s="4">
        <f t="shared" si="149"/>
        <v>20.415499999999998</v>
      </c>
    </row>
    <row r="1574" spans="1:19" hidden="1" x14ac:dyDescent="0.35">
      <c r="A1574" t="s">
        <v>7806</v>
      </c>
      <c r="B1574" t="s">
        <v>7807</v>
      </c>
      <c r="C1574" s="1">
        <v>45410</v>
      </c>
      <c r="D1574" t="s">
        <v>36</v>
      </c>
      <c r="E1574" t="s">
        <v>37</v>
      </c>
      <c r="F1574" s="3">
        <v>1</v>
      </c>
      <c r="G1574" s="3" t="str">
        <f t="shared" si="144"/>
        <v>Valid Quantity</v>
      </c>
      <c r="H1574" s="2" t="s">
        <v>7808</v>
      </c>
      <c r="I1574" s="3">
        <v>5</v>
      </c>
      <c r="J1574" t="s">
        <v>20</v>
      </c>
      <c r="K1574" t="s">
        <v>49</v>
      </c>
      <c r="L1574" t="s">
        <v>22</v>
      </c>
      <c r="M1574" t="s">
        <v>23</v>
      </c>
      <c r="N1574" s="3">
        <v>4</v>
      </c>
      <c r="O1574" s="3" t="str">
        <f t="shared" si="145"/>
        <v>Consistent</v>
      </c>
      <c r="P1574" t="str">
        <f t="shared" si="146"/>
        <v>Good</v>
      </c>
      <c r="Q1574" s="4">
        <f t="shared" si="147"/>
        <v>107.4</v>
      </c>
      <c r="R1574" s="4">
        <f t="shared" si="148"/>
        <v>5.37</v>
      </c>
      <c r="S1574" s="4">
        <f t="shared" si="149"/>
        <v>102.03</v>
      </c>
    </row>
    <row r="1575" spans="1:19" hidden="1" x14ac:dyDescent="0.35">
      <c r="A1575" t="s">
        <v>8344</v>
      </c>
      <c r="B1575" t="s">
        <v>7466</v>
      </c>
      <c r="C1575" s="1">
        <v>45410</v>
      </c>
      <c r="D1575" t="s">
        <v>36</v>
      </c>
      <c r="E1575" t="s">
        <v>183</v>
      </c>
      <c r="F1575" s="3">
        <v>2</v>
      </c>
      <c r="G1575" s="3" t="str">
        <f t="shared" si="144"/>
        <v>Valid Quantity</v>
      </c>
      <c r="H1575" s="2" t="s">
        <v>4039</v>
      </c>
      <c r="I1575" s="3">
        <v>0</v>
      </c>
      <c r="J1575" t="s">
        <v>54</v>
      </c>
      <c r="K1575" t="s">
        <v>180</v>
      </c>
      <c r="L1575" t="s">
        <v>86</v>
      </c>
      <c r="M1575" t="s">
        <v>185</v>
      </c>
      <c r="O1575" s="3" t="str">
        <f t="shared" si="145"/>
        <v>Consistent</v>
      </c>
      <c r="P1575" t="str">
        <f t="shared" si="146"/>
        <v>Not Rated</v>
      </c>
      <c r="Q1575" s="4">
        <f t="shared" si="147"/>
        <v>214.12</v>
      </c>
      <c r="R1575" s="4">
        <f t="shared" si="148"/>
        <v>0</v>
      </c>
      <c r="S1575" s="4">
        <f t="shared" si="149"/>
        <v>214.12</v>
      </c>
    </row>
    <row r="1576" spans="1:19" hidden="1" x14ac:dyDescent="0.35">
      <c r="A1576" t="s">
        <v>9898</v>
      </c>
      <c r="B1576" t="s">
        <v>9899</v>
      </c>
      <c r="C1576" s="1">
        <v>45410</v>
      </c>
      <c r="D1576" t="s">
        <v>36</v>
      </c>
      <c r="E1576" t="s">
        <v>52</v>
      </c>
      <c r="F1576" s="3">
        <v>2</v>
      </c>
      <c r="G1576" s="3" t="str">
        <f t="shared" si="144"/>
        <v>Valid Quantity</v>
      </c>
      <c r="H1576" s="2" t="s">
        <v>9089</v>
      </c>
      <c r="I1576" s="3">
        <v>10</v>
      </c>
      <c r="J1576" t="s">
        <v>39</v>
      </c>
      <c r="K1576" t="s">
        <v>194</v>
      </c>
      <c r="L1576" t="s">
        <v>163</v>
      </c>
      <c r="M1576" t="s">
        <v>68</v>
      </c>
      <c r="O1576" s="3" t="str">
        <f t="shared" si="145"/>
        <v>Consistent</v>
      </c>
      <c r="P1576" t="str">
        <f t="shared" si="146"/>
        <v>Not Rated</v>
      </c>
      <c r="Q1576" s="4">
        <f t="shared" si="147"/>
        <v>320.42</v>
      </c>
      <c r="R1576" s="4">
        <f t="shared" si="148"/>
        <v>32.042000000000002</v>
      </c>
      <c r="S1576" s="4">
        <f t="shared" si="149"/>
        <v>288.37800000000004</v>
      </c>
    </row>
    <row r="1577" spans="1:19" hidden="1" x14ac:dyDescent="0.35">
      <c r="A1577" t="s">
        <v>11032</v>
      </c>
      <c r="B1577" t="s">
        <v>6398</v>
      </c>
      <c r="C1577" s="1">
        <v>45410</v>
      </c>
      <c r="D1577" t="s">
        <v>101</v>
      </c>
      <c r="E1577" t="s">
        <v>345</v>
      </c>
      <c r="F1577" s="3">
        <v>1</v>
      </c>
      <c r="G1577" s="3" t="str">
        <f t="shared" si="144"/>
        <v>Valid Quantity</v>
      </c>
      <c r="H1577" s="2" t="s">
        <v>4561</v>
      </c>
      <c r="I1577" s="3">
        <v>0</v>
      </c>
      <c r="J1577" t="s">
        <v>84</v>
      </c>
      <c r="K1577" t="s">
        <v>91</v>
      </c>
      <c r="L1577" t="s">
        <v>41</v>
      </c>
      <c r="M1577" t="s">
        <v>23</v>
      </c>
      <c r="N1577" s="3">
        <v>3</v>
      </c>
      <c r="O1577" s="3" t="str">
        <f t="shared" si="145"/>
        <v>Consistent</v>
      </c>
      <c r="P1577" t="str">
        <f t="shared" si="146"/>
        <v>Average</v>
      </c>
      <c r="Q1577" s="4">
        <f t="shared" si="147"/>
        <v>86.58</v>
      </c>
      <c r="R1577" s="4">
        <f t="shared" si="148"/>
        <v>0</v>
      </c>
      <c r="S1577" s="4">
        <f t="shared" si="149"/>
        <v>86.58</v>
      </c>
    </row>
    <row r="1578" spans="1:19" hidden="1" x14ac:dyDescent="0.35">
      <c r="A1578" t="s">
        <v>18687</v>
      </c>
      <c r="B1578" t="s">
        <v>18688</v>
      </c>
      <c r="C1578" s="1">
        <v>45410</v>
      </c>
      <c r="D1578" t="s">
        <v>116</v>
      </c>
      <c r="E1578" t="s">
        <v>479</v>
      </c>
      <c r="F1578" s="3">
        <v>4</v>
      </c>
      <c r="G1578" s="3" t="str">
        <f t="shared" si="144"/>
        <v>Valid Quantity</v>
      </c>
      <c r="H1578" s="2" t="s">
        <v>18689</v>
      </c>
      <c r="I1578" s="3">
        <v>0</v>
      </c>
      <c r="J1578" t="s">
        <v>67</v>
      </c>
      <c r="K1578" t="s">
        <v>113</v>
      </c>
      <c r="L1578" t="s">
        <v>61</v>
      </c>
      <c r="M1578" t="s">
        <v>23</v>
      </c>
      <c r="N1578" s="3">
        <v>4</v>
      </c>
      <c r="O1578" s="3" t="str">
        <f t="shared" si="145"/>
        <v>Consistent</v>
      </c>
      <c r="P1578" t="str">
        <f t="shared" si="146"/>
        <v>Good</v>
      </c>
      <c r="Q1578" s="4">
        <f t="shared" si="147"/>
        <v>765.92</v>
      </c>
      <c r="R1578" s="4">
        <f t="shared" si="148"/>
        <v>0</v>
      </c>
      <c r="S1578" s="4">
        <f t="shared" si="149"/>
        <v>765.92</v>
      </c>
    </row>
    <row r="1579" spans="1:19" hidden="1" x14ac:dyDescent="0.35">
      <c r="A1579" t="s">
        <v>18816</v>
      </c>
      <c r="B1579" t="s">
        <v>1035</v>
      </c>
      <c r="C1579" s="1">
        <v>45410</v>
      </c>
      <c r="D1579" t="s">
        <v>81</v>
      </c>
      <c r="E1579" t="s">
        <v>111</v>
      </c>
      <c r="F1579" s="3">
        <v>3</v>
      </c>
      <c r="G1579" s="3" t="str">
        <f t="shared" si="144"/>
        <v>Valid Quantity</v>
      </c>
      <c r="H1579" s="2" t="s">
        <v>18817</v>
      </c>
      <c r="I1579" s="3">
        <v>10</v>
      </c>
      <c r="J1579" t="s">
        <v>39</v>
      </c>
      <c r="K1579" t="s">
        <v>85</v>
      </c>
      <c r="L1579" t="s">
        <v>86</v>
      </c>
      <c r="M1579" t="s">
        <v>23</v>
      </c>
      <c r="N1579" s="3">
        <v>5</v>
      </c>
      <c r="O1579" s="3" t="str">
        <f t="shared" si="145"/>
        <v>Consistent</v>
      </c>
      <c r="P1579" t="str">
        <f t="shared" si="146"/>
        <v>Excellent</v>
      </c>
      <c r="Q1579" s="4">
        <f t="shared" si="147"/>
        <v>293.04000000000002</v>
      </c>
      <c r="R1579" s="4">
        <f t="shared" si="148"/>
        <v>29.304000000000002</v>
      </c>
      <c r="S1579" s="4">
        <f t="shared" si="149"/>
        <v>263.73599999999999</v>
      </c>
    </row>
    <row r="1580" spans="1:19" hidden="1" x14ac:dyDescent="0.35">
      <c r="A1580" t="s">
        <v>19052</v>
      </c>
      <c r="B1580" t="s">
        <v>19053</v>
      </c>
      <c r="C1580" s="1">
        <v>45410</v>
      </c>
      <c r="D1580" t="s">
        <v>45</v>
      </c>
      <c r="E1580" t="s">
        <v>269</v>
      </c>
      <c r="F1580" s="3">
        <v>1</v>
      </c>
      <c r="G1580" s="3" t="str">
        <f t="shared" si="144"/>
        <v>Valid Quantity</v>
      </c>
      <c r="H1580" s="2" t="s">
        <v>12931</v>
      </c>
      <c r="I1580" s="3">
        <v>0</v>
      </c>
      <c r="J1580" t="s">
        <v>67</v>
      </c>
      <c r="K1580" t="s">
        <v>30</v>
      </c>
      <c r="L1580" t="s">
        <v>31</v>
      </c>
      <c r="M1580" t="s">
        <v>75</v>
      </c>
      <c r="O1580" s="3" t="str">
        <f t="shared" si="145"/>
        <v>Consistent</v>
      </c>
      <c r="P1580" t="str">
        <f t="shared" si="146"/>
        <v>Not Rated</v>
      </c>
      <c r="Q1580" s="4">
        <f t="shared" si="147"/>
        <v>11.03</v>
      </c>
      <c r="R1580" s="4">
        <f t="shared" si="148"/>
        <v>0</v>
      </c>
      <c r="S1580" s="4">
        <f t="shared" si="149"/>
        <v>11.03</v>
      </c>
    </row>
    <row r="1581" spans="1:19" hidden="1" x14ac:dyDescent="0.35">
      <c r="A1581" t="s">
        <v>21578</v>
      </c>
      <c r="B1581" t="s">
        <v>4474</v>
      </c>
      <c r="C1581" s="1">
        <v>45410</v>
      </c>
      <c r="D1581" t="s">
        <v>36</v>
      </c>
      <c r="E1581" t="s">
        <v>183</v>
      </c>
      <c r="F1581" s="3">
        <v>1</v>
      </c>
      <c r="G1581" s="3" t="str">
        <f t="shared" si="144"/>
        <v>Valid Quantity</v>
      </c>
      <c r="H1581" s="2" t="s">
        <v>680</v>
      </c>
      <c r="I1581" s="3">
        <v>0</v>
      </c>
      <c r="J1581" t="s">
        <v>67</v>
      </c>
      <c r="K1581" t="s">
        <v>194</v>
      </c>
      <c r="L1581" t="s">
        <v>163</v>
      </c>
      <c r="M1581" t="s">
        <v>23</v>
      </c>
      <c r="N1581" s="3">
        <v>5</v>
      </c>
      <c r="O1581" s="3" t="str">
        <f t="shared" si="145"/>
        <v>Consistent</v>
      </c>
      <c r="P1581" t="str">
        <f t="shared" si="146"/>
        <v>Excellent</v>
      </c>
      <c r="Q1581" s="4">
        <f t="shared" si="147"/>
        <v>24.58</v>
      </c>
      <c r="R1581" s="4">
        <f t="shared" si="148"/>
        <v>0</v>
      </c>
      <c r="S1581" s="4">
        <f t="shared" si="149"/>
        <v>24.58</v>
      </c>
    </row>
    <row r="1582" spans="1:19" hidden="1" x14ac:dyDescent="0.35">
      <c r="A1582" t="s">
        <v>22428</v>
      </c>
      <c r="B1582" t="s">
        <v>2052</v>
      </c>
      <c r="C1582" s="1">
        <v>45410</v>
      </c>
      <c r="D1582" t="s">
        <v>159</v>
      </c>
      <c r="E1582" t="s">
        <v>358</v>
      </c>
      <c r="F1582" s="3">
        <v>1</v>
      </c>
      <c r="G1582" s="3" t="str">
        <f t="shared" si="144"/>
        <v>Valid Quantity</v>
      </c>
      <c r="H1582" s="2" t="s">
        <v>6635</v>
      </c>
      <c r="I1582" s="3">
        <v>5</v>
      </c>
      <c r="J1582" t="s">
        <v>67</v>
      </c>
      <c r="K1582" t="s">
        <v>153</v>
      </c>
      <c r="L1582" t="s">
        <v>120</v>
      </c>
      <c r="M1582" t="s">
        <v>23</v>
      </c>
      <c r="N1582" s="3">
        <v>4</v>
      </c>
      <c r="O1582" s="3" t="str">
        <f t="shared" si="145"/>
        <v>Consistent</v>
      </c>
      <c r="P1582" t="str">
        <f t="shared" si="146"/>
        <v>Good</v>
      </c>
      <c r="Q1582" s="4">
        <f t="shared" si="147"/>
        <v>15.04</v>
      </c>
      <c r="R1582" s="4">
        <f t="shared" si="148"/>
        <v>0.75199999999999989</v>
      </c>
      <c r="S1582" s="4">
        <f t="shared" si="149"/>
        <v>14.287999999999998</v>
      </c>
    </row>
    <row r="1583" spans="1:19" hidden="1" x14ac:dyDescent="0.35">
      <c r="A1583" t="s">
        <v>22676</v>
      </c>
      <c r="B1583" t="s">
        <v>17279</v>
      </c>
      <c r="C1583" s="1">
        <v>45410</v>
      </c>
      <c r="D1583" t="s">
        <v>101</v>
      </c>
      <c r="E1583" t="s">
        <v>102</v>
      </c>
      <c r="F1583" s="3">
        <v>1</v>
      </c>
      <c r="G1583" s="3" t="str">
        <f t="shared" si="144"/>
        <v>Valid Quantity</v>
      </c>
      <c r="H1583" s="2" t="s">
        <v>20916</v>
      </c>
      <c r="I1583" s="3">
        <v>0</v>
      </c>
      <c r="J1583" t="s">
        <v>48</v>
      </c>
      <c r="K1583" t="s">
        <v>212</v>
      </c>
      <c r="L1583" t="s">
        <v>120</v>
      </c>
      <c r="M1583" t="s">
        <v>23</v>
      </c>
      <c r="N1583" s="3">
        <v>5</v>
      </c>
      <c r="O1583" s="3" t="str">
        <f t="shared" si="145"/>
        <v>Consistent</v>
      </c>
      <c r="P1583" t="str">
        <f t="shared" si="146"/>
        <v>Excellent</v>
      </c>
      <c r="Q1583" s="4">
        <f t="shared" si="147"/>
        <v>24.69</v>
      </c>
      <c r="R1583" s="4">
        <f t="shared" si="148"/>
        <v>0</v>
      </c>
      <c r="S1583" s="4">
        <f t="shared" si="149"/>
        <v>24.69</v>
      </c>
    </row>
    <row r="1584" spans="1:19" hidden="1" x14ac:dyDescent="0.35">
      <c r="A1584" t="s">
        <v>23073</v>
      </c>
      <c r="B1584" t="s">
        <v>6896</v>
      </c>
      <c r="C1584" s="1">
        <v>45410</v>
      </c>
      <c r="D1584" t="s">
        <v>36</v>
      </c>
      <c r="E1584" t="s">
        <v>547</v>
      </c>
      <c r="F1584" s="3">
        <v>2</v>
      </c>
      <c r="G1584" s="3" t="str">
        <f t="shared" si="144"/>
        <v>Valid Quantity</v>
      </c>
      <c r="H1584" s="2" t="s">
        <v>12919</v>
      </c>
      <c r="I1584" s="3">
        <v>10</v>
      </c>
      <c r="J1584" t="s">
        <v>20</v>
      </c>
      <c r="K1584" t="s">
        <v>55</v>
      </c>
      <c r="L1584" t="s">
        <v>31</v>
      </c>
      <c r="M1584" t="s">
        <v>23</v>
      </c>
      <c r="N1584" s="3">
        <v>3</v>
      </c>
      <c r="O1584" s="3" t="str">
        <f t="shared" si="145"/>
        <v>Consistent</v>
      </c>
      <c r="P1584" t="str">
        <f t="shared" si="146"/>
        <v>Average</v>
      </c>
      <c r="Q1584" s="4">
        <f t="shared" si="147"/>
        <v>229.1</v>
      </c>
      <c r="R1584" s="4">
        <f t="shared" si="148"/>
        <v>22.91</v>
      </c>
      <c r="S1584" s="4">
        <f t="shared" si="149"/>
        <v>206.19</v>
      </c>
    </row>
    <row r="1585" spans="1:19" hidden="1" x14ac:dyDescent="0.35">
      <c r="A1585" t="s">
        <v>1287</v>
      </c>
      <c r="B1585" t="s">
        <v>80</v>
      </c>
      <c r="C1585" s="1">
        <v>45411</v>
      </c>
      <c r="D1585" t="s">
        <v>64</v>
      </c>
      <c r="E1585" t="s">
        <v>129</v>
      </c>
      <c r="F1585" s="3">
        <v>1</v>
      </c>
      <c r="G1585" s="3" t="str">
        <f t="shared" si="144"/>
        <v>Valid Quantity</v>
      </c>
      <c r="H1585" s="2" t="s">
        <v>1288</v>
      </c>
      <c r="I1585" s="3">
        <v>5</v>
      </c>
      <c r="J1585" t="s">
        <v>84</v>
      </c>
      <c r="K1585" t="s">
        <v>194</v>
      </c>
      <c r="L1585" t="s">
        <v>163</v>
      </c>
      <c r="M1585" t="s">
        <v>68</v>
      </c>
      <c r="O1585" s="3" t="str">
        <f t="shared" si="145"/>
        <v>Consistent</v>
      </c>
      <c r="P1585" t="str">
        <f t="shared" si="146"/>
        <v>Not Rated</v>
      </c>
      <c r="Q1585" s="4">
        <f t="shared" si="147"/>
        <v>52.54</v>
      </c>
      <c r="R1585" s="4">
        <f t="shared" si="148"/>
        <v>2.6269999999999998</v>
      </c>
      <c r="S1585" s="4">
        <f t="shared" si="149"/>
        <v>49.912999999999997</v>
      </c>
    </row>
    <row r="1586" spans="1:19" hidden="1" x14ac:dyDescent="0.35">
      <c r="A1586" t="s">
        <v>2482</v>
      </c>
      <c r="B1586" t="s">
        <v>2483</v>
      </c>
      <c r="C1586" s="1">
        <v>45411</v>
      </c>
      <c r="D1586" t="s">
        <v>45</v>
      </c>
      <c r="E1586" t="s">
        <v>215</v>
      </c>
      <c r="F1586" s="3">
        <v>4</v>
      </c>
      <c r="G1586" s="3" t="str">
        <f t="shared" si="144"/>
        <v>Valid Quantity</v>
      </c>
      <c r="H1586" s="2" t="s">
        <v>2484</v>
      </c>
      <c r="I1586" s="3">
        <v>0</v>
      </c>
      <c r="J1586" t="s">
        <v>54</v>
      </c>
      <c r="K1586" t="s">
        <v>162</v>
      </c>
      <c r="L1586" t="s">
        <v>163</v>
      </c>
      <c r="M1586" t="s">
        <v>32</v>
      </c>
      <c r="O1586" s="3" t="str">
        <f t="shared" si="145"/>
        <v>Consistent</v>
      </c>
      <c r="P1586" t="str">
        <f t="shared" si="146"/>
        <v>Not Rated</v>
      </c>
      <c r="Q1586" s="4">
        <f t="shared" si="147"/>
        <v>111.92</v>
      </c>
      <c r="R1586" s="4">
        <f t="shared" si="148"/>
        <v>0</v>
      </c>
      <c r="S1586" s="4">
        <f t="shared" si="149"/>
        <v>111.92</v>
      </c>
    </row>
    <row r="1587" spans="1:19" hidden="1" x14ac:dyDescent="0.35">
      <c r="A1587" t="s">
        <v>6379</v>
      </c>
      <c r="B1587" t="s">
        <v>6380</v>
      </c>
      <c r="C1587" s="1">
        <v>45411</v>
      </c>
      <c r="D1587" t="s">
        <v>17</v>
      </c>
      <c r="E1587" t="s">
        <v>28</v>
      </c>
      <c r="F1587" s="3">
        <v>4</v>
      </c>
      <c r="G1587" s="3" t="str">
        <f t="shared" si="144"/>
        <v>Valid Quantity</v>
      </c>
      <c r="H1587" s="2" t="s">
        <v>561</v>
      </c>
      <c r="I1587" s="3">
        <v>0</v>
      </c>
      <c r="J1587" t="s">
        <v>54</v>
      </c>
      <c r="K1587" t="s">
        <v>91</v>
      </c>
      <c r="L1587" t="s">
        <v>41</v>
      </c>
      <c r="M1587" t="s">
        <v>68</v>
      </c>
      <c r="O1587" s="3" t="str">
        <f t="shared" si="145"/>
        <v>Consistent</v>
      </c>
      <c r="P1587" t="str">
        <f t="shared" si="146"/>
        <v>Not Rated</v>
      </c>
      <c r="Q1587" s="4">
        <f t="shared" si="147"/>
        <v>27.72</v>
      </c>
      <c r="R1587" s="4">
        <f t="shared" si="148"/>
        <v>0</v>
      </c>
      <c r="S1587" s="4">
        <f t="shared" si="149"/>
        <v>27.72</v>
      </c>
    </row>
    <row r="1588" spans="1:19" hidden="1" x14ac:dyDescent="0.35">
      <c r="A1588" t="s">
        <v>6883</v>
      </c>
      <c r="B1588" t="s">
        <v>6884</v>
      </c>
      <c r="C1588" s="1">
        <v>45411</v>
      </c>
      <c r="D1588" t="s">
        <v>45</v>
      </c>
      <c r="E1588" t="s">
        <v>269</v>
      </c>
      <c r="F1588" s="3">
        <v>1</v>
      </c>
      <c r="G1588" s="3" t="str">
        <f t="shared" si="144"/>
        <v>Valid Quantity</v>
      </c>
      <c r="H1588" s="2" t="s">
        <v>6722</v>
      </c>
      <c r="I1588" s="3">
        <v>10</v>
      </c>
      <c r="J1588" t="s">
        <v>39</v>
      </c>
      <c r="K1588" t="s">
        <v>119</v>
      </c>
      <c r="L1588" t="s">
        <v>120</v>
      </c>
      <c r="M1588" t="s">
        <v>75</v>
      </c>
      <c r="O1588" s="3" t="str">
        <f t="shared" si="145"/>
        <v>Consistent</v>
      </c>
      <c r="P1588" t="str">
        <f t="shared" si="146"/>
        <v>Not Rated</v>
      </c>
      <c r="Q1588" s="4">
        <f t="shared" si="147"/>
        <v>15.48</v>
      </c>
      <c r="R1588" s="4">
        <f t="shared" si="148"/>
        <v>1.548</v>
      </c>
      <c r="S1588" s="4">
        <f t="shared" si="149"/>
        <v>13.932</v>
      </c>
    </row>
    <row r="1589" spans="1:19" hidden="1" x14ac:dyDescent="0.35">
      <c r="A1589" t="s">
        <v>11850</v>
      </c>
      <c r="B1589" t="s">
        <v>3068</v>
      </c>
      <c r="C1589" s="1">
        <v>45411</v>
      </c>
      <c r="D1589" t="s">
        <v>36</v>
      </c>
      <c r="E1589" t="s">
        <v>58</v>
      </c>
      <c r="F1589" s="3">
        <v>1</v>
      </c>
      <c r="G1589" s="3" t="str">
        <f t="shared" si="144"/>
        <v>Valid Quantity</v>
      </c>
      <c r="H1589" s="2" t="s">
        <v>11851</v>
      </c>
      <c r="I1589" s="3">
        <v>5</v>
      </c>
      <c r="J1589" t="s">
        <v>54</v>
      </c>
      <c r="K1589" t="s">
        <v>85</v>
      </c>
      <c r="L1589" t="s">
        <v>86</v>
      </c>
      <c r="M1589" t="s">
        <v>185</v>
      </c>
      <c r="O1589" s="3" t="str">
        <f t="shared" si="145"/>
        <v>Consistent</v>
      </c>
      <c r="P1589" t="str">
        <f t="shared" si="146"/>
        <v>Not Rated</v>
      </c>
      <c r="Q1589" s="4">
        <f t="shared" si="147"/>
        <v>44.78</v>
      </c>
      <c r="R1589" s="4">
        <f t="shared" si="148"/>
        <v>2.2389999999999999</v>
      </c>
      <c r="S1589" s="4">
        <f t="shared" si="149"/>
        <v>42.541000000000004</v>
      </c>
    </row>
    <row r="1590" spans="1:19" hidden="1" x14ac:dyDescent="0.35">
      <c r="A1590" t="s">
        <v>12494</v>
      </c>
      <c r="B1590" t="s">
        <v>12495</v>
      </c>
      <c r="C1590" s="1">
        <v>45411</v>
      </c>
      <c r="D1590" t="s">
        <v>45</v>
      </c>
      <c r="E1590" t="s">
        <v>215</v>
      </c>
      <c r="F1590" s="3">
        <v>2</v>
      </c>
      <c r="G1590" s="3" t="str">
        <f t="shared" si="144"/>
        <v>Valid Quantity</v>
      </c>
      <c r="H1590" s="2" t="s">
        <v>9259</v>
      </c>
      <c r="I1590" s="3">
        <v>25</v>
      </c>
      <c r="J1590" t="s">
        <v>39</v>
      </c>
      <c r="K1590" t="s">
        <v>212</v>
      </c>
      <c r="L1590" t="s">
        <v>86</v>
      </c>
      <c r="M1590" t="s">
        <v>23</v>
      </c>
      <c r="N1590" s="3">
        <v>1</v>
      </c>
      <c r="O1590" s="3" t="str">
        <f t="shared" si="145"/>
        <v>Consistent</v>
      </c>
      <c r="P1590" t="str">
        <f t="shared" si="146"/>
        <v>Very Bad</v>
      </c>
      <c r="Q1590" s="4">
        <f t="shared" si="147"/>
        <v>41.78</v>
      </c>
      <c r="R1590" s="4">
        <f t="shared" si="148"/>
        <v>10.445</v>
      </c>
      <c r="S1590" s="4">
        <f t="shared" si="149"/>
        <v>31.335000000000001</v>
      </c>
    </row>
    <row r="1591" spans="1:19" hidden="1" x14ac:dyDescent="0.35">
      <c r="A1591" t="s">
        <v>14071</v>
      </c>
      <c r="B1591" t="s">
        <v>122</v>
      </c>
      <c r="C1591" s="1">
        <v>45411</v>
      </c>
      <c r="D1591" t="s">
        <v>64</v>
      </c>
      <c r="E1591" t="s">
        <v>416</v>
      </c>
      <c r="F1591" s="3">
        <v>1</v>
      </c>
      <c r="G1591" s="3" t="str">
        <f t="shared" si="144"/>
        <v>Valid Quantity</v>
      </c>
      <c r="H1591" s="2" t="s">
        <v>8061</v>
      </c>
      <c r="I1591" s="3">
        <v>0</v>
      </c>
      <c r="J1591" t="s">
        <v>20</v>
      </c>
      <c r="K1591" t="s">
        <v>162</v>
      </c>
      <c r="L1591" t="s">
        <v>163</v>
      </c>
      <c r="M1591" t="s">
        <v>75</v>
      </c>
      <c r="O1591" s="3" t="str">
        <f t="shared" si="145"/>
        <v>Consistent</v>
      </c>
      <c r="P1591" t="str">
        <f t="shared" si="146"/>
        <v>Not Rated</v>
      </c>
      <c r="Q1591" s="4">
        <f t="shared" si="147"/>
        <v>118.25</v>
      </c>
      <c r="R1591" s="4">
        <f t="shared" si="148"/>
        <v>0</v>
      </c>
      <c r="S1591" s="4">
        <f t="shared" si="149"/>
        <v>118.25</v>
      </c>
    </row>
    <row r="1592" spans="1:19" hidden="1" x14ac:dyDescent="0.35">
      <c r="A1592" t="s">
        <v>14942</v>
      </c>
      <c r="B1592" t="s">
        <v>5926</v>
      </c>
      <c r="C1592" s="1">
        <v>45411</v>
      </c>
      <c r="D1592" t="s">
        <v>17</v>
      </c>
      <c r="E1592" t="s">
        <v>89</v>
      </c>
      <c r="F1592" s="3">
        <v>3</v>
      </c>
      <c r="G1592" s="3" t="str">
        <f t="shared" si="144"/>
        <v>Valid Quantity</v>
      </c>
      <c r="H1592" s="2" t="s">
        <v>6857</v>
      </c>
      <c r="I1592" s="3">
        <v>10</v>
      </c>
      <c r="J1592" t="s">
        <v>67</v>
      </c>
      <c r="K1592" t="s">
        <v>206</v>
      </c>
      <c r="L1592" t="s">
        <v>41</v>
      </c>
      <c r="M1592" t="s">
        <v>23</v>
      </c>
      <c r="N1592" s="3">
        <v>5</v>
      </c>
      <c r="O1592" s="3" t="str">
        <f t="shared" si="145"/>
        <v>Consistent</v>
      </c>
      <c r="P1592" t="str">
        <f t="shared" si="146"/>
        <v>Excellent</v>
      </c>
      <c r="Q1592" s="4">
        <f t="shared" si="147"/>
        <v>82.679999999999993</v>
      </c>
      <c r="R1592" s="4">
        <f t="shared" si="148"/>
        <v>8.2679999999999989</v>
      </c>
      <c r="S1592" s="4">
        <f t="shared" si="149"/>
        <v>74.411999999999992</v>
      </c>
    </row>
    <row r="1593" spans="1:19" hidden="1" x14ac:dyDescent="0.35">
      <c r="A1593" t="s">
        <v>15217</v>
      </c>
      <c r="B1593" t="s">
        <v>2171</v>
      </c>
      <c r="C1593" s="1">
        <v>45411</v>
      </c>
      <c r="D1593" t="s">
        <v>17</v>
      </c>
      <c r="E1593" t="s">
        <v>72</v>
      </c>
      <c r="F1593" s="3">
        <v>4</v>
      </c>
      <c r="G1593" s="3" t="str">
        <f t="shared" si="144"/>
        <v>Valid Quantity</v>
      </c>
      <c r="H1593" s="2" t="s">
        <v>15218</v>
      </c>
      <c r="I1593" s="3">
        <v>5</v>
      </c>
      <c r="J1593" t="s">
        <v>84</v>
      </c>
      <c r="K1593" t="s">
        <v>104</v>
      </c>
      <c r="L1593" t="s">
        <v>22</v>
      </c>
      <c r="M1593" t="s">
        <v>68</v>
      </c>
      <c r="O1593" s="3" t="str">
        <f t="shared" si="145"/>
        <v>Consistent</v>
      </c>
      <c r="P1593" t="str">
        <f t="shared" si="146"/>
        <v>Not Rated</v>
      </c>
      <c r="Q1593" s="4">
        <f t="shared" si="147"/>
        <v>34.6</v>
      </c>
      <c r="R1593" s="4">
        <f t="shared" si="148"/>
        <v>1.73</v>
      </c>
      <c r="S1593" s="4">
        <f t="shared" si="149"/>
        <v>32.870000000000005</v>
      </c>
    </row>
    <row r="1594" spans="1:19" hidden="1" x14ac:dyDescent="0.35">
      <c r="A1594" t="s">
        <v>15452</v>
      </c>
      <c r="B1594" t="s">
        <v>4543</v>
      </c>
      <c r="C1594" s="1">
        <v>45411</v>
      </c>
      <c r="D1594" t="s">
        <v>64</v>
      </c>
      <c r="E1594" t="s">
        <v>331</v>
      </c>
      <c r="F1594" s="3">
        <v>2</v>
      </c>
      <c r="G1594" s="3" t="str">
        <f t="shared" si="144"/>
        <v>Valid Quantity</v>
      </c>
      <c r="H1594" s="2" t="s">
        <v>3410</v>
      </c>
      <c r="I1594" s="3">
        <v>10</v>
      </c>
      <c r="J1594" t="s">
        <v>84</v>
      </c>
      <c r="K1594" t="s">
        <v>194</v>
      </c>
      <c r="L1594" t="s">
        <v>163</v>
      </c>
      <c r="M1594" t="s">
        <v>23</v>
      </c>
      <c r="O1594" s="3" t="str">
        <f t="shared" si="145"/>
        <v>Consistent</v>
      </c>
      <c r="P1594" t="str">
        <f t="shared" si="146"/>
        <v>Not Rated</v>
      </c>
      <c r="Q1594" s="4">
        <f t="shared" si="147"/>
        <v>144.96</v>
      </c>
      <c r="R1594" s="4">
        <f t="shared" si="148"/>
        <v>14.496000000000002</v>
      </c>
      <c r="S1594" s="4">
        <f t="shared" si="149"/>
        <v>130.464</v>
      </c>
    </row>
    <row r="1595" spans="1:19" hidden="1" x14ac:dyDescent="0.35">
      <c r="A1595" t="s">
        <v>15938</v>
      </c>
      <c r="B1595" t="s">
        <v>1073</v>
      </c>
      <c r="C1595" s="1">
        <v>45411</v>
      </c>
      <c r="D1595" t="s">
        <v>101</v>
      </c>
      <c r="E1595" t="s">
        <v>345</v>
      </c>
      <c r="F1595" s="3">
        <v>4</v>
      </c>
      <c r="G1595" s="3" t="str">
        <f t="shared" si="144"/>
        <v>Valid Quantity</v>
      </c>
      <c r="H1595" s="2" t="s">
        <v>11100</v>
      </c>
      <c r="I1595" s="3">
        <v>10</v>
      </c>
      <c r="J1595" t="s">
        <v>48</v>
      </c>
      <c r="K1595" t="s">
        <v>21</v>
      </c>
      <c r="L1595" t="s">
        <v>22</v>
      </c>
      <c r="M1595" t="s">
        <v>32</v>
      </c>
      <c r="N1595" s="3">
        <v>0</v>
      </c>
      <c r="O1595" s="3" t="str">
        <f t="shared" si="145"/>
        <v>Consistent</v>
      </c>
      <c r="P1595" t="str">
        <f t="shared" si="146"/>
        <v>Not Rated</v>
      </c>
      <c r="Q1595" s="4">
        <f t="shared" si="147"/>
        <v>305.76</v>
      </c>
      <c r="R1595" s="4">
        <f t="shared" si="148"/>
        <v>30.576000000000001</v>
      </c>
      <c r="S1595" s="4">
        <f t="shared" si="149"/>
        <v>275.18399999999997</v>
      </c>
    </row>
    <row r="1596" spans="1:19" hidden="1" x14ac:dyDescent="0.35">
      <c r="A1596" t="s">
        <v>18041</v>
      </c>
      <c r="B1596" t="s">
        <v>15742</v>
      </c>
      <c r="C1596" s="1">
        <v>45411</v>
      </c>
      <c r="D1596" t="s">
        <v>81</v>
      </c>
      <c r="E1596" t="s">
        <v>82</v>
      </c>
      <c r="F1596" s="3">
        <v>2</v>
      </c>
      <c r="G1596" s="3" t="str">
        <f t="shared" si="144"/>
        <v>Valid Quantity</v>
      </c>
      <c r="H1596" s="2" t="s">
        <v>6838</v>
      </c>
      <c r="I1596" s="3">
        <v>5</v>
      </c>
      <c r="J1596" t="s">
        <v>54</v>
      </c>
      <c r="K1596" t="s">
        <v>212</v>
      </c>
      <c r="L1596" t="s">
        <v>41</v>
      </c>
      <c r="M1596" t="s">
        <v>23</v>
      </c>
      <c r="N1596" s="3">
        <v>4</v>
      </c>
      <c r="O1596" s="3" t="str">
        <f t="shared" si="145"/>
        <v>Consistent</v>
      </c>
      <c r="P1596" t="str">
        <f t="shared" si="146"/>
        <v>Good</v>
      </c>
      <c r="Q1596" s="4">
        <f t="shared" si="147"/>
        <v>34.159999999999997</v>
      </c>
      <c r="R1596" s="4">
        <f t="shared" si="148"/>
        <v>1.7079999999999997</v>
      </c>
      <c r="S1596" s="4">
        <f t="shared" si="149"/>
        <v>32.451999999999998</v>
      </c>
    </row>
    <row r="1597" spans="1:19" hidden="1" x14ac:dyDescent="0.35">
      <c r="A1597" t="s">
        <v>19127</v>
      </c>
      <c r="B1597" t="s">
        <v>3212</v>
      </c>
      <c r="C1597" s="1">
        <v>45411</v>
      </c>
      <c r="D1597" t="s">
        <v>64</v>
      </c>
      <c r="E1597" t="s">
        <v>851</v>
      </c>
      <c r="F1597" s="3">
        <v>4</v>
      </c>
      <c r="G1597" s="3" t="str">
        <f t="shared" si="144"/>
        <v>Valid Quantity</v>
      </c>
      <c r="H1597" s="2" t="s">
        <v>5995</v>
      </c>
      <c r="I1597" s="3">
        <v>0</v>
      </c>
      <c r="J1597" t="s">
        <v>54</v>
      </c>
      <c r="K1597" t="s">
        <v>49</v>
      </c>
      <c r="L1597" t="s">
        <v>22</v>
      </c>
      <c r="M1597" t="s">
        <v>32</v>
      </c>
      <c r="O1597" s="3" t="str">
        <f t="shared" si="145"/>
        <v>Consistent</v>
      </c>
      <c r="P1597" t="str">
        <f t="shared" si="146"/>
        <v>Not Rated</v>
      </c>
      <c r="Q1597" s="4">
        <f t="shared" si="147"/>
        <v>288.72000000000003</v>
      </c>
      <c r="R1597" s="4">
        <f t="shared" si="148"/>
        <v>0</v>
      </c>
      <c r="S1597" s="4">
        <f t="shared" si="149"/>
        <v>288.72000000000003</v>
      </c>
    </row>
    <row r="1598" spans="1:19" hidden="1" x14ac:dyDescent="0.35">
      <c r="A1598" t="s">
        <v>19644</v>
      </c>
      <c r="B1598" t="s">
        <v>2521</v>
      </c>
      <c r="C1598" s="1">
        <v>45411</v>
      </c>
      <c r="D1598" t="s">
        <v>101</v>
      </c>
      <c r="E1598" t="s">
        <v>345</v>
      </c>
      <c r="F1598" s="3">
        <v>2</v>
      </c>
      <c r="G1598" s="3" t="str">
        <f t="shared" si="144"/>
        <v>Valid Quantity</v>
      </c>
      <c r="H1598" s="2" t="s">
        <v>19079</v>
      </c>
      <c r="I1598" s="3">
        <v>20</v>
      </c>
      <c r="J1598" t="s">
        <v>54</v>
      </c>
      <c r="K1598" t="s">
        <v>104</v>
      </c>
      <c r="L1598" t="s">
        <v>22</v>
      </c>
      <c r="M1598" t="s">
        <v>185</v>
      </c>
      <c r="O1598" s="3" t="str">
        <f t="shared" si="145"/>
        <v>Consistent</v>
      </c>
      <c r="P1598" t="str">
        <f t="shared" si="146"/>
        <v>Not Rated</v>
      </c>
      <c r="Q1598" s="4">
        <f t="shared" si="147"/>
        <v>114.64</v>
      </c>
      <c r="R1598" s="4">
        <f t="shared" si="148"/>
        <v>22.928000000000001</v>
      </c>
      <c r="S1598" s="4">
        <f t="shared" si="149"/>
        <v>91.712000000000003</v>
      </c>
    </row>
    <row r="1599" spans="1:19" hidden="1" x14ac:dyDescent="0.35">
      <c r="A1599" t="s">
        <v>20576</v>
      </c>
      <c r="B1599" t="s">
        <v>15319</v>
      </c>
      <c r="C1599" s="1">
        <v>45411</v>
      </c>
      <c r="D1599" t="s">
        <v>81</v>
      </c>
      <c r="E1599" t="s">
        <v>147</v>
      </c>
      <c r="F1599" s="3">
        <v>2</v>
      </c>
      <c r="G1599" s="3" t="str">
        <f t="shared" si="144"/>
        <v>Valid Quantity</v>
      </c>
      <c r="H1599" s="2" t="s">
        <v>3899</v>
      </c>
      <c r="I1599" s="3">
        <v>15</v>
      </c>
      <c r="J1599" t="s">
        <v>20</v>
      </c>
      <c r="K1599" t="s">
        <v>49</v>
      </c>
      <c r="L1599" t="s">
        <v>22</v>
      </c>
      <c r="M1599" t="s">
        <v>23</v>
      </c>
      <c r="N1599" s="3">
        <v>4</v>
      </c>
      <c r="O1599" s="3" t="str">
        <f t="shared" si="145"/>
        <v>Consistent</v>
      </c>
      <c r="P1599" t="str">
        <f t="shared" si="146"/>
        <v>Good</v>
      </c>
      <c r="Q1599" s="4">
        <f t="shared" si="147"/>
        <v>213.2</v>
      </c>
      <c r="R1599" s="4">
        <f t="shared" si="148"/>
        <v>31.98</v>
      </c>
      <c r="S1599" s="4">
        <f t="shared" si="149"/>
        <v>181.22</v>
      </c>
    </row>
    <row r="1600" spans="1:19" hidden="1" x14ac:dyDescent="0.35">
      <c r="A1600" t="s">
        <v>22831</v>
      </c>
      <c r="B1600" t="s">
        <v>336</v>
      </c>
      <c r="C1600" s="1">
        <v>45411</v>
      </c>
      <c r="D1600" t="s">
        <v>101</v>
      </c>
      <c r="E1600" t="s">
        <v>136</v>
      </c>
      <c r="F1600" s="3">
        <v>3</v>
      </c>
      <c r="G1600" s="3" t="str">
        <f t="shared" si="144"/>
        <v>Valid Quantity</v>
      </c>
      <c r="H1600" s="2" t="s">
        <v>22832</v>
      </c>
      <c r="I1600" s="3">
        <v>0</v>
      </c>
      <c r="J1600" t="s">
        <v>54</v>
      </c>
      <c r="K1600" t="s">
        <v>30</v>
      </c>
      <c r="L1600" t="s">
        <v>31</v>
      </c>
      <c r="M1600" t="s">
        <v>23</v>
      </c>
      <c r="N1600" s="3">
        <v>5</v>
      </c>
      <c r="O1600" s="3" t="str">
        <f t="shared" si="145"/>
        <v>Consistent</v>
      </c>
      <c r="P1600" t="str">
        <f t="shared" si="146"/>
        <v>Excellent</v>
      </c>
      <c r="Q1600" s="4">
        <f t="shared" si="147"/>
        <v>232.11</v>
      </c>
      <c r="R1600" s="4">
        <f t="shared" si="148"/>
        <v>0</v>
      </c>
      <c r="S1600" s="4">
        <f t="shared" si="149"/>
        <v>232.11</v>
      </c>
    </row>
    <row r="1601" spans="1:19" hidden="1" x14ac:dyDescent="0.35">
      <c r="A1601" t="s">
        <v>2470</v>
      </c>
      <c r="B1601" t="s">
        <v>2471</v>
      </c>
      <c r="C1601" s="1">
        <v>45412</v>
      </c>
      <c r="D1601" t="s">
        <v>64</v>
      </c>
      <c r="E1601" t="s">
        <v>416</v>
      </c>
      <c r="F1601" s="3">
        <v>4</v>
      </c>
      <c r="G1601" s="3" t="str">
        <f t="shared" si="144"/>
        <v>Valid Quantity</v>
      </c>
      <c r="H1601" s="2" t="s">
        <v>2472</v>
      </c>
      <c r="I1601" s="3">
        <v>10</v>
      </c>
      <c r="J1601" t="s">
        <v>20</v>
      </c>
      <c r="K1601" t="s">
        <v>49</v>
      </c>
      <c r="L1601" t="s">
        <v>22</v>
      </c>
      <c r="M1601" t="s">
        <v>23</v>
      </c>
      <c r="N1601" s="3">
        <v>4</v>
      </c>
      <c r="O1601" s="3" t="str">
        <f t="shared" si="145"/>
        <v>Consistent</v>
      </c>
      <c r="P1601" t="str">
        <f t="shared" si="146"/>
        <v>Good</v>
      </c>
      <c r="Q1601" s="4">
        <f t="shared" si="147"/>
        <v>55.92</v>
      </c>
      <c r="R1601" s="4">
        <f t="shared" si="148"/>
        <v>5.5920000000000005</v>
      </c>
      <c r="S1601" s="4">
        <f t="shared" si="149"/>
        <v>50.328000000000003</v>
      </c>
    </row>
    <row r="1602" spans="1:19" hidden="1" x14ac:dyDescent="0.35">
      <c r="A1602" t="s">
        <v>9552</v>
      </c>
      <c r="B1602" t="s">
        <v>6778</v>
      </c>
      <c r="C1602" s="1">
        <v>45412</v>
      </c>
      <c r="D1602" t="s">
        <v>116</v>
      </c>
      <c r="E1602" t="s">
        <v>173</v>
      </c>
      <c r="F1602" s="3">
        <v>1</v>
      </c>
      <c r="G1602" s="3" t="str">
        <f t="shared" ref="G1602:G1665" si="150">IF(F1602&gt;0,"Valid Quantity",(IF(F1602&lt;0,"Negative Quantity","Zero Quantity")))</f>
        <v>Valid Quantity</v>
      </c>
      <c r="H1602" s="2" t="s">
        <v>5342</v>
      </c>
      <c r="I1602" s="3">
        <v>10</v>
      </c>
      <c r="J1602" t="s">
        <v>54</v>
      </c>
      <c r="K1602" t="s">
        <v>55</v>
      </c>
      <c r="L1602" t="s">
        <v>31</v>
      </c>
      <c r="M1602" t="s">
        <v>23</v>
      </c>
      <c r="N1602" s="3">
        <v>5</v>
      </c>
      <c r="O1602" s="3" t="str">
        <f t="shared" ref="O1602:O1665" si="151">IF(F1602&lt;0,IF(M1602="Returned","Return/Adjustment","Suspicious"),IF(F1602=0,IF(M1602="Delivered","Suspicious","Review"),"Consistent"))</f>
        <v>Consistent</v>
      </c>
      <c r="P1602" t="str">
        <f t="shared" ref="P1602:P1665" si="152">IF(N1602=0,"Not Rated",IF(N1602=5,"Excellent",IF(N1602=4,"Good",IF(N1602=3,"Average",IF(N1602=2,"Bad",IF(N1602=1,"Very Bad"))))))</f>
        <v>Excellent</v>
      </c>
      <c r="Q1602" s="4">
        <f t="shared" ref="Q1602:Q1665" si="153">VALUE(SUBSTITUTE(H1602,"$",""))*F1602</f>
        <v>67.989999999999995</v>
      </c>
      <c r="R1602" s="4">
        <f t="shared" ref="R1602:R1665" si="154">Q1602*I1602/100</f>
        <v>6.7989999999999995</v>
      </c>
      <c r="S1602" s="4">
        <f t="shared" ref="S1602:S1665" si="155">Q1602-R1602</f>
        <v>61.190999999999995</v>
      </c>
    </row>
    <row r="1603" spans="1:19" hidden="1" x14ac:dyDescent="0.35">
      <c r="A1603" t="s">
        <v>14450</v>
      </c>
      <c r="B1603" t="s">
        <v>8699</v>
      </c>
      <c r="C1603" s="1">
        <v>45412</v>
      </c>
      <c r="D1603" t="s">
        <v>101</v>
      </c>
      <c r="E1603" t="s">
        <v>345</v>
      </c>
      <c r="F1603" s="3">
        <v>2</v>
      </c>
      <c r="G1603" s="3" t="str">
        <f t="shared" si="150"/>
        <v>Valid Quantity</v>
      </c>
      <c r="H1603" s="2" t="s">
        <v>12783</v>
      </c>
      <c r="I1603" s="3">
        <v>0</v>
      </c>
      <c r="J1603" t="s">
        <v>67</v>
      </c>
      <c r="K1603" t="s">
        <v>55</v>
      </c>
      <c r="L1603" t="s">
        <v>31</v>
      </c>
      <c r="M1603" t="s">
        <v>185</v>
      </c>
      <c r="O1603" s="3" t="str">
        <f t="shared" si="151"/>
        <v>Consistent</v>
      </c>
      <c r="P1603" t="str">
        <f t="shared" si="152"/>
        <v>Not Rated</v>
      </c>
      <c r="Q1603" s="4">
        <f t="shared" si="153"/>
        <v>168.26</v>
      </c>
      <c r="R1603" s="4">
        <f t="shared" si="154"/>
        <v>0</v>
      </c>
      <c r="S1603" s="4">
        <f t="shared" si="155"/>
        <v>168.26</v>
      </c>
    </row>
    <row r="1604" spans="1:19" hidden="1" x14ac:dyDescent="0.35">
      <c r="A1604" t="s">
        <v>14518</v>
      </c>
      <c r="B1604" t="s">
        <v>14519</v>
      </c>
      <c r="C1604" s="1">
        <v>45412</v>
      </c>
      <c r="D1604" t="s">
        <v>116</v>
      </c>
      <c r="E1604" t="s">
        <v>151</v>
      </c>
      <c r="F1604" s="3">
        <v>1</v>
      </c>
      <c r="G1604" s="3" t="str">
        <f t="shared" si="150"/>
        <v>Valid Quantity</v>
      </c>
      <c r="H1604" s="2" t="s">
        <v>9019</v>
      </c>
      <c r="I1604" s="3">
        <v>10</v>
      </c>
      <c r="J1604" t="s">
        <v>48</v>
      </c>
      <c r="K1604" t="s">
        <v>194</v>
      </c>
      <c r="L1604" t="s">
        <v>163</v>
      </c>
      <c r="M1604" t="s">
        <v>23</v>
      </c>
      <c r="N1604" s="3">
        <v>5</v>
      </c>
      <c r="O1604" s="3" t="str">
        <f t="shared" si="151"/>
        <v>Consistent</v>
      </c>
      <c r="P1604" t="str">
        <f t="shared" si="152"/>
        <v>Excellent</v>
      </c>
      <c r="Q1604" s="4">
        <f t="shared" si="153"/>
        <v>161.44</v>
      </c>
      <c r="R1604" s="4">
        <f t="shared" si="154"/>
        <v>16.144000000000002</v>
      </c>
      <c r="S1604" s="4">
        <f t="shared" si="155"/>
        <v>145.29599999999999</v>
      </c>
    </row>
    <row r="1605" spans="1:19" hidden="1" x14ac:dyDescent="0.35">
      <c r="A1605" t="s">
        <v>14605</v>
      </c>
      <c r="B1605" t="s">
        <v>9140</v>
      </c>
      <c r="C1605" s="1">
        <v>45412</v>
      </c>
      <c r="D1605" t="s">
        <v>101</v>
      </c>
      <c r="E1605" t="s">
        <v>136</v>
      </c>
      <c r="F1605" s="3">
        <v>1</v>
      </c>
      <c r="G1605" s="3" t="str">
        <f t="shared" si="150"/>
        <v>Valid Quantity</v>
      </c>
      <c r="H1605" s="2" t="s">
        <v>11467</v>
      </c>
      <c r="I1605" s="3">
        <v>0</v>
      </c>
      <c r="J1605" t="s">
        <v>39</v>
      </c>
      <c r="K1605" t="s">
        <v>162</v>
      </c>
      <c r="L1605" t="s">
        <v>163</v>
      </c>
      <c r="M1605" t="s">
        <v>23</v>
      </c>
      <c r="N1605" s="3">
        <v>5</v>
      </c>
      <c r="O1605" s="3" t="str">
        <f t="shared" si="151"/>
        <v>Consistent</v>
      </c>
      <c r="P1605" t="str">
        <f t="shared" si="152"/>
        <v>Excellent</v>
      </c>
      <c r="Q1605" s="4">
        <f t="shared" si="153"/>
        <v>14.33</v>
      </c>
      <c r="R1605" s="4">
        <f t="shared" si="154"/>
        <v>0</v>
      </c>
      <c r="S1605" s="4">
        <f t="shared" si="155"/>
        <v>14.33</v>
      </c>
    </row>
    <row r="1606" spans="1:19" hidden="1" x14ac:dyDescent="0.35">
      <c r="A1606" t="s">
        <v>15312</v>
      </c>
      <c r="B1606" t="s">
        <v>2843</v>
      </c>
      <c r="C1606" s="1">
        <v>45412</v>
      </c>
      <c r="D1606" t="s">
        <v>159</v>
      </c>
      <c r="E1606" t="s">
        <v>358</v>
      </c>
      <c r="F1606" s="3">
        <v>1</v>
      </c>
      <c r="G1606" s="3" t="str">
        <f t="shared" si="150"/>
        <v>Valid Quantity</v>
      </c>
      <c r="H1606" s="2" t="s">
        <v>5612</v>
      </c>
      <c r="I1606" s="3">
        <v>0</v>
      </c>
      <c r="J1606" t="s">
        <v>20</v>
      </c>
      <c r="K1606" t="s">
        <v>162</v>
      </c>
      <c r="L1606" t="s">
        <v>163</v>
      </c>
      <c r="M1606" t="s">
        <v>68</v>
      </c>
      <c r="O1606" s="3" t="str">
        <f t="shared" si="151"/>
        <v>Consistent</v>
      </c>
      <c r="P1606" t="str">
        <f t="shared" si="152"/>
        <v>Not Rated</v>
      </c>
      <c r="Q1606" s="4">
        <f t="shared" si="153"/>
        <v>6.94</v>
      </c>
      <c r="R1606" s="4">
        <f t="shared" si="154"/>
        <v>0</v>
      </c>
      <c r="S1606" s="4">
        <f t="shared" si="155"/>
        <v>6.94</v>
      </c>
    </row>
    <row r="1607" spans="1:19" hidden="1" x14ac:dyDescent="0.35">
      <c r="A1607" t="s">
        <v>17570</v>
      </c>
      <c r="B1607" t="s">
        <v>6664</v>
      </c>
      <c r="C1607" s="1">
        <v>45412</v>
      </c>
      <c r="D1607" t="s">
        <v>159</v>
      </c>
      <c r="E1607" t="s">
        <v>358</v>
      </c>
      <c r="F1607" s="3">
        <v>1</v>
      </c>
      <c r="G1607" s="3" t="str">
        <f t="shared" si="150"/>
        <v>Valid Quantity</v>
      </c>
      <c r="H1607" s="2" t="s">
        <v>3895</v>
      </c>
      <c r="I1607" s="3">
        <v>0</v>
      </c>
      <c r="J1607" t="s">
        <v>84</v>
      </c>
      <c r="K1607" t="s">
        <v>113</v>
      </c>
      <c r="L1607" t="s">
        <v>61</v>
      </c>
      <c r="M1607" t="s">
        <v>32</v>
      </c>
      <c r="O1607" s="3" t="str">
        <f t="shared" si="151"/>
        <v>Consistent</v>
      </c>
      <c r="P1607" t="str">
        <f t="shared" si="152"/>
        <v>Not Rated</v>
      </c>
      <c r="Q1607" s="4">
        <f t="shared" si="153"/>
        <v>8.19</v>
      </c>
      <c r="R1607" s="4">
        <f t="shared" si="154"/>
        <v>0</v>
      </c>
      <c r="S1607" s="4">
        <f t="shared" si="155"/>
        <v>8.19</v>
      </c>
    </row>
    <row r="1608" spans="1:19" hidden="1" x14ac:dyDescent="0.35">
      <c r="A1608" t="s">
        <v>19288</v>
      </c>
      <c r="B1608" t="s">
        <v>6134</v>
      </c>
      <c r="C1608" s="1">
        <v>45412</v>
      </c>
      <c r="D1608" t="s">
        <v>17</v>
      </c>
      <c r="E1608" t="s">
        <v>18</v>
      </c>
      <c r="F1608" s="3">
        <v>3</v>
      </c>
      <c r="G1608" s="3" t="str">
        <f t="shared" si="150"/>
        <v>Valid Quantity</v>
      </c>
      <c r="H1608" s="2" t="s">
        <v>16459</v>
      </c>
      <c r="I1608" s="3">
        <v>0</v>
      </c>
      <c r="J1608" t="s">
        <v>84</v>
      </c>
      <c r="K1608" t="s">
        <v>162</v>
      </c>
      <c r="L1608" t="s">
        <v>163</v>
      </c>
      <c r="M1608" t="s">
        <v>23</v>
      </c>
      <c r="N1608" s="3">
        <v>5</v>
      </c>
      <c r="O1608" s="3" t="str">
        <f t="shared" si="151"/>
        <v>Consistent</v>
      </c>
      <c r="P1608" t="str">
        <f t="shared" si="152"/>
        <v>Excellent</v>
      </c>
      <c r="Q1608" s="4">
        <f t="shared" si="153"/>
        <v>39.78</v>
      </c>
      <c r="R1608" s="4">
        <f t="shared" si="154"/>
        <v>0</v>
      </c>
      <c r="S1608" s="4">
        <f t="shared" si="155"/>
        <v>39.78</v>
      </c>
    </row>
    <row r="1609" spans="1:19" hidden="1" x14ac:dyDescent="0.35">
      <c r="A1609" t="s">
        <v>22320</v>
      </c>
      <c r="B1609" t="s">
        <v>139</v>
      </c>
      <c r="C1609" s="1">
        <v>45412</v>
      </c>
      <c r="D1609" t="s">
        <v>45</v>
      </c>
      <c r="E1609" t="s">
        <v>269</v>
      </c>
      <c r="F1609" s="3">
        <v>1</v>
      </c>
      <c r="G1609" s="3" t="str">
        <f t="shared" si="150"/>
        <v>Valid Quantity</v>
      </c>
      <c r="H1609" s="2" t="s">
        <v>15471</v>
      </c>
      <c r="I1609" s="3">
        <v>5</v>
      </c>
      <c r="J1609" t="s">
        <v>67</v>
      </c>
      <c r="K1609" t="s">
        <v>281</v>
      </c>
      <c r="L1609" t="s">
        <v>31</v>
      </c>
      <c r="M1609" t="s">
        <v>185</v>
      </c>
      <c r="O1609" s="3" t="str">
        <f t="shared" si="151"/>
        <v>Consistent</v>
      </c>
      <c r="P1609" t="str">
        <f t="shared" si="152"/>
        <v>Not Rated</v>
      </c>
      <c r="Q1609" s="4">
        <f t="shared" si="153"/>
        <v>57.93</v>
      </c>
      <c r="R1609" s="4">
        <f t="shared" si="154"/>
        <v>2.8964999999999996</v>
      </c>
      <c r="S1609" s="4">
        <f t="shared" si="155"/>
        <v>55.033500000000004</v>
      </c>
    </row>
    <row r="1610" spans="1:19" hidden="1" x14ac:dyDescent="0.35">
      <c r="A1610" t="s">
        <v>22818</v>
      </c>
      <c r="B1610" t="s">
        <v>22550</v>
      </c>
      <c r="C1610" s="1">
        <v>45412</v>
      </c>
      <c r="D1610" t="s">
        <v>45</v>
      </c>
      <c r="E1610" t="s">
        <v>215</v>
      </c>
      <c r="F1610" s="3">
        <v>-1</v>
      </c>
      <c r="G1610" s="3" t="str">
        <f t="shared" si="150"/>
        <v>Negative Quantity</v>
      </c>
      <c r="H1610" s="2" t="s">
        <v>8575</v>
      </c>
      <c r="I1610" s="3">
        <v>10</v>
      </c>
      <c r="J1610" t="s">
        <v>48</v>
      </c>
      <c r="K1610" t="s">
        <v>153</v>
      </c>
      <c r="L1610" t="s">
        <v>120</v>
      </c>
      <c r="M1610" t="s">
        <v>185</v>
      </c>
      <c r="N1610" s="3">
        <v>0</v>
      </c>
      <c r="O1610" s="3" t="str">
        <f t="shared" si="151"/>
        <v>Suspicious</v>
      </c>
      <c r="P1610" t="str">
        <f t="shared" si="152"/>
        <v>Not Rated</v>
      </c>
      <c r="Q1610" s="4">
        <f t="shared" si="153"/>
        <v>-24.49</v>
      </c>
      <c r="R1610" s="4">
        <f t="shared" si="154"/>
        <v>-2.4489999999999998</v>
      </c>
      <c r="S1610" s="4">
        <f t="shared" si="155"/>
        <v>-22.040999999999997</v>
      </c>
    </row>
    <row r="1611" spans="1:19" hidden="1" x14ac:dyDescent="0.35">
      <c r="A1611" t="s">
        <v>23147</v>
      </c>
      <c r="B1611" t="s">
        <v>2194</v>
      </c>
      <c r="C1611" s="1">
        <v>45412</v>
      </c>
      <c r="D1611" t="s">
        <v>159</v>
      </c>
      <c r="E1611" t="s">
        <v>358</v>
      </c>
      <c r="F1611" s="3">
        <v>1</v>
      </c>
      <c r="G1611" s="3" t="str">
        <f t="shared" si="150"/>
        <v>Valid Quantity</v>
      </c>
      <c r="H1611" s="2" t="s">
        <v>20602</v>
      </c>
      <c r="I1611" s="3">
        <v>5</v>
      </c>
      <c r="J1611" t="s">
        <v>84</v>
      </c>
      <c r="K1611" t="s">
        <v>131</v>
      </c>
      <c r="L1611" t="s">
        <v>86</v>
      </c>
      <c r="M1611" t="s">
        <v>23</v>
      </c>
      <c r="O1611" s="3" t="str">
        <f t="shared" si="151"/>
        <v>Consistent</v>
      </c>
      <c r="P1611" t="str">
        <f t="shared" si="152"/>
        <v>Not Rated</v>
      </c>
      <c r="Q1611" s="4">
        <f t="shared" si="153"/>
        <v>8.8699999999999992</v>
      </c>
      <c r="R1611" s="4">
        <f t="shared" si="154"/>
        <v>0.44349999999999995</v>
      </c>
      <c r="S1611" s="4">
        <f t="shared" si="155"/>
        <v>8.426499999999999</v>
      </c>
    </row>
    <row r="1612" spans="1:19" hidden="1" x14ac:dyDescent="0.35">
      <c r="A1612" t="s">
        <v>820</v>
      </c>
      <c r="B1612" t="s">
        <v>821</v>
      </c>
      <c r="C1612" s="1">
        <v>45413</v>
      </c>
      <c r="D1612" t="s">
        <v>81</v>
      </c>
      <c r="E1612" t="s">
        <v>143</v>
      </c>
      <c r="F1612" s="3">
        <v>1</v>
      </c>
      <c r="G1612" s="3" t="str">
        <f t="shared" si="150"/>
        <v>Valid Quantity</v>
      </c>
      <c r="H1612" s="2" t="s">
        <v>822</v>
      </c>
      <c r="I1612" s="3">
        <v>10</v>
      </c>
      <c r="J1612" t="s">
        <v>48</v>
      </c>
      <c r="K1612" t="s">
        <v>21</v>
      </c>
      <c r="L1612" t="s">
        <v>22</v>
      </c>
      <c r="M1612" t="s">
        <v>32</v>
      </c>
      <c r="N1612" s="3">
        <v>0</v>
      </c>
      <c r="O1612" s="3" t="str">
        <f t="shared" si="151"/>
        <v>Consistent</v>
      </c>
      <c r="P1612" t="str">
        <f t="shared" si="152"/>
        <v>Not Rated</v>
      </c>
      <c r="Q1612" s="4">
        <f t="shared" si="153"/>
        <v>133.91</v>
      </c>
      <c r="R1612" s="4">
        <f t="shared" si="154"/>
        <v>13.390999999999998</v>
      </c>
      <c r="S1612" s="4">
        <f t="shared" si="155"/>
        <v>120.51900000000001</v>
      </c>
    </row>
    <row r="1613" spans="1:19" hidden="1" x14ac:dyDescent="0.35">
      <c r="A1613" t="s">
        <v>1504</v>
      </c>
      <c r="B1613" t="s">
        <v>796</v>
      </c>
      <c r="C1613" s="1">
        <v>45413</v>
      </c>
      <c r="D1613" t="s">
        <v>36</v>
      </c>
      <c r="E1613" t="s">
        <v>183</v>
      </c>
      <c r="F1613" s="3">
        <v>3</v>
      </c>
      <c r="G1613" s="3" t="str">
        <f t="shared" si="150"/>
        <v>Valid Quantity</v>
      </c>
      <c r="H1613" s="2" t="s">
        <v>1505</v>
      </c>
      <c r="I1613" s="3">
        <v>10</v>
      </c>
      <c r="J1613" t="s">
        <v>48</v>
      </c>
      <c r="K1613" t="s">
        <v>104</v>
      </c>
      <c r="L1613" t="s">
        <v>22</v>
      </c>
      <c r="M1613" t="s">
        <v>23</v>
      </c>
      <c r="N1613" s="3">
        <v>4</v>
      </c>
      <c r="O1613" s="3" t="str">
        <f t="shared" si="151"/>
        <v>Consistent</v>
      </c>
      <c r="P1613" t="str">
        <f t="shared" si="152"/>
        <v>Good</v>
      </c>
      <c r="Q1613" s="4">
        <f t="shared" si="153"/>
        <v>218.43</v>
      </c>
      <c r="R1613" s="4">
        <f t="shared" si="154"/>
        <v>21.843000000000004</v>
      </c>
      <c r="S1613" s="4">
        <f t="shared" si="155"/>
        <v>196.58699999999999</v>
      </c>
    </row>
    <row r="1614" spans="1:19" hidden="1" x14ac:dyDescent="0.35">
      <c r="A1614" t="s">
        <v>3422</v>
      </c>
      <c r="B1614" t="s">
        <v>1105</v>
      </c>
      <c r="C1614" s="1">
        <v>45413</v>
      </c>
      <c r="D1614" t="s">
        <v>81</v>
      </c>
      <c r="E1614" t="s">
        <v>143</v>
      </c>
      <c r="F1614" s="3">
        <v>1</v>
      </c>
      <c r="G1614" s="3" t="str">
        <f t="shared" si="150"/>
        <v>Valid Quantity</v>
      </c>
      <c r="H1614" s="2" t="s">
        <v>3423</v>
      </c>
      <c r="I1614" s="3">
        <v>0</v>
      </c>
      <c r="J1614" t="s">
        <v>39</v>
      </c>
      <c r="K1614" t="s">
        <v>55</v>
      </c>
      <c r="L1614" t="s">
        <v>31</v>
      </c>
      <c r="M1614" t="s">
        <v>23</v>
      </c>
      <c r="N1614" s="3">
        <v>4</v>
      </c>
      <c r="O1614" s="3" t="str">
        <f t="shared" si="151"/>
        <v>Consistent</v>
      </c>
      <c r="P1614" t="str">
        <f t="shared" si="152"/>
        <v>Good</v>
      </c>
      <c r="Q1614" s="4">
        <f t="shared" si="153"/>
        <v>12.97</v>
      </c>
      <c r="R1614" s="4">
        <f t="shared" si="154"/>
        <v>0</v>
      </c>
      <c r="S1614" s="4">
        <f t="shared" si="155"/>
        <v>12.97</v>
      </c>
    </row>
    <row r="1615" spans="1:19" hidden="1" x14ac:dyDescent="0.35">
      <c r="A1615" t="s">
        <v>5588</v>
      </c>
      <c r="B1615" t="s">
        <v>5589</v>
      </c>
      <c r="C1615" s="1">
        <v>45413</v>
      </c>
      <c r="D1615" t="s">
        <v>116</v>
      </c>
      <c r="E1615" t="s">
        <v>173</v>
      </c>
      <c r="F1615" s="3">
        <v>2</v>
      </c>
      <c r="G1615" s="3" t="str">
        <f t="shared" si="150"/>
        <v>Valid Quantity</v>
      </c>
      <c r="H1615" s="2" t="s">
        <v>5590</v>
      </c>
      <c r="I1615" s="3">
        <v>10</v>
      </c>
      <c r="J1615" t="s">
        <v>54</v>
      </c>
      <c r="K1615" t="s">
        <v>281</v>
      </c>
      <c r="L1615" t="s">
        <v>31</v>
      </c>
      <c r="M1615" t="s">
        <v>23</v>
      </c>
      <c r="N1615" s="3">
        <v>4</v>
      </c>
      <c r="O1615" s="3" t="str">
        <f t="shared" si="151"/>
        <v>Consistent</v>
      </c>
      <c r="P1615" t="str">
        <f t="shared" si="152"/>
        <v>Good</v>
      </c>
      <c r="Q1615" s="4">
        <f t="shared" si="153"/>
        <v>235.52</v>
      </c>
      <c r="R1615" s="4">
        <f t="shared" si="154"/>
        <v>23.552000000000003</v>
      </c>
      <c r="S1615" s="4">
        <f t="shared" si="155"/>
        <v>211.96800000000002</v>
      </c>
    </row>
    <row r="1616" spans="1:19" hidden="1" x14ac:dyDescent="0.35">
      <c r="A1616" t="s">
        <v>10885</v>
      </c>
      <c r="B1616" t="s">
        <v>10886</v>
      </c>
      <c r="C1616" s="1">
        <v>45413</v>
      </c>
      <c r="D1616" t="s">
        <v>64</v>
      </c>
      <c r="E1616" t="s">
        <v>331</v>
      </c>
      <c r="F1616" s="3">
        <v>3</v>
      </c>
      <c r="G1616" s="3" t="str">
        <f t="shared" si="150"/>
        <v>Valid Quantity</v>
      </c>
      <c r="H1616" s="2" t="s">
        <v>10887</v>
      </c>
      <c r="I1616" s="3">
        <v>0</v>
      </c>
      <c r="J1616" t="s">
        <v>48</v>
      </c>
      <c r="K1616" t="s">
        <v>180</v>
      </c>
      <c r="L1616" t="s">
        <v>86</v>
      </c>
      <c r="M1616" t="s">
        <v>32</v>
      </c>
      <c r="N1616" s="3">
        <v>0</v>
      </c>
      <c r="O1616" s="3" t="str">
        <f t="shared" si="151"/>
        <v>Consistent</v>
      </c>
      <c r="P1616" t="str">
        <f t="shared" si="152"/>
        <v>Not Rated</v>
      </c>
      <c r="Q1616" s="4">
        <f t="shared" si="153"/>
        <v>241.82999999999998</v>
      </c>
      <c r="R1616" s="4">
        <f t="shared" si="154"/>
        <v>0</v>
      </c>
      <c r="S1616" s="4">
        <f t="shared" si="155"/>
        <v>241.82999999999998</v>
      </c>
    </row>
    <row r="1617" spans="1:19" hidden="1" x14ac:dyDescent="0.35">
      <c r="A1617" t="s">
        <v>12660</v>
      </c>
      <c r="B1617" t="s">
        <v>12661</v>
      </c>
      <c r="C1617" s="1">
        <v>45413</v>
      </c>
      <c r="D1617" t="s">
        <v>116</v>
      </c>
      <c r="E1617" t="s">
        <v>173</v>
      </c>
      <c r="F1617" s="3">
        <v>1</v>
      </c>
      <c r="G1617" s="3" t="str">
        <f t="shared" si="150"/>
        <v>Valid Quantity</v>
      </c>
      <c r="H1617" s="2" t="s">
        <v>748</v>
      </c>
      <c r="I1617" s="3">
        <v>0</v>
      </c>
      <c r="J1617" t="s">
        <v>54</v>
      </c>
      <c r="K1617" t="s">
        <v>55</v>
      </c>
      <c r="L1617" t="s">
        <v>31</v>
      </c>
      <c r="M1617" t="s">
        <v>23</v>
      </c>
      <c r="N1617" s="3">
        <v>5</v>
      </c>
      <c r="O1617" s="3" t="str">
        <f t="shared" si="151"/>
        <v>Consistent</v>
      </c>
      <c r="P1617" t="str">
        <f t="shared" si="152"/>
        <v>Excellent</v>
      </c>
      <c r="Q1617" s="4">
        <f t="shared" si="153"/>
        <v>154.76</v>
      </c>
      <c r="R1617" s="4">
        <f t="shared" si="154"/>
        <v>0</v>
      </c>
      <c r="S1617" s="4">
        <f t="shared" si="155"/>
        <v>154.76</v>
      </c>
    </row>
    <row r="1618" spans="1:19" hidden="1" x14ac:dyDescent="0.35">
      <c r="A1618" t="s">
        <v>12718</v>
      </c>
      <c r="B1618" t="s">
        <v>6768</v>
      </c>
      <c r="C1618" s="1">
        <v>45413</v>
      </c>
      <c r="D1618" t="s">
        <v>64</v>
      </c>
      <c r="E1618" t="s">
        <v>331</v>
      </c>
      <c r="F1618" s="3">
        <v>1</v>
      </c>
      <c r="G1618" s="3" t="str">
        <f t="shared" si="150"/>
        <v>Valid Quantity</v>
      </c>
      <c r="H1618" s="2" t="s">
        <v>3250</v>
      </c>
      <c r="I1618" s="3">
        <v>15</v>
      </c>
      <c r="J1618" t="s">
        <v>39</v>
      </c>
      <c r="K1618" t="s">
        <v>180</v>
      </c>
      <c r="L1618" t="s">
        <v>86</v>
      </c>
      <c r="M1618" t="s">
        <v>23</v>
      </c>
      <c r="O1618" s="3" t="str">
        <f t="shared" si="151"/>
        <v>Consistent</v>
      </c>
      <c r="P1618" t="str">
        <f t="shared" si="152"/>
        <v>Not Rated</v>
      </c>
      <c r="Q1618" s="4">
        <f t="shared" si="153"/>
        <v>72.569999999999993</v>
      </c>
      <c r="R1618" s="4">
        <f t="shared" si="154"/>
        <v>10.8855</v>
      </c>
      <c r="S1618" s="4">
        <f t="shared" si="155"/>
        <v>61.684499999999993</v>
      </c>
    </row>
    <row r="1619" spans="1:19" hidden="1" x14ac:dyDescent="0.35">
      <c r="A1619" t="s">
        <v>13964</v>
      </c>
      <c r="B1619" t="s">
        <v>13965</v>
      </c>
      <c r="C1619" s="1">
        <v>45413</v>
      </c>
      <c r="D1619" t="s">
        <v>116</v>
      </c>
      <c r="E1619" t="s">
        <v>447</v>
      </c>
      <c r="F1619" s="3">
        <v>3</v>
      </c>
      <c r="G1619" s="3" t="str">
        <f t="shared" si="150"/>
        <v>Valid Quantity</v>
      </c>
      <c r="H1619" s="2" t="s">
        <v>8172</v>
      </c>
      <c r="I1619" s="3">
        <v>5</v>
      </c>
      <c r="J1619" t="s">
        <v>67</v>
      </c>
      <c r="K1619" t="s">
        <v>281</v>
      </c>
      <c r="L1619" t="s">
        <v>31</v>
      </c>
      <c r="M1619" t="s">
        <v>23</v>
      </c>
      <c r="N1619" s="3">
        <v>4</v>
      </c>
      <c r="O1619" s="3" t="str">
        <f t="shared" si="151"/>
        <v>Consistent</v>
      </c>
      <c r="P1619" t="str">
        <f t="shared" si="152"/>
        <v>Good</v>
      </c>
      <c r="Q1619" s="4">
        <f t="shared" si="153"/>
        <v>159.09</v>
      </c>
      <c r="R1619" s="4">
        <f t="shared" si="154"/>
        <v>7.9545000000000003</v>
      </c>
      <c r="S1619" s="4">
        <f t="shared" si="155"/>
        <v>151.13550000000001</v>
      </c>
    </row>
    <row r="1620" spans="1:19" hidden="1" x14ac:dyDescent="0.35">
      <c r="A1620" t="s">
        <v>14092</v>
      </c>
      <c r="B1620" t="s">
        <v>11266</v>
      </c>
      <c r="C1620" s="1">
        <v>45413</v>
      </c>
      <c r="D1620" t="s">
        <v>45</v>
      </c>
      <c r="E1620" t="s">
        <v>376</v>
      </c>
      <c r="F1620" s="3">
        <v>1</v>
      </c>
      <c r="G1620" s="3" t="str">
        <f t="shared" si="150"/>
        <v>Valid Quantity</v>
      </c>
      <c r="H1620" s="2" t="s">
        <v>4487</v>
      </c>
      <c r="I1620" s="3">
        <v>15</v>
      </c>
      <c r="J1620" t="s">
        <v>54</v>
      </c>
      <c r="K1620" t="s">
        <v>131</v>
      </c>
      <c r="L1620" t="s">
        <v>86</v>
      </c>
      <c r="M1620" t="s">
        <v>68</v>
      </c>
      <c r="O1620" s="3" t="str">
        <f t="shared" si="151"/>
        <v>Consistent</v>
      </c>
      <c r="P1620" t="str">
        <f t="shared" si="152"/>
        <v>Not Rated</v>
      </c>
      <c r="Q1620" s="4">
        <f t="shared" si="153"/>
        <v>43.91</v>
      </c>
      <c r="R1620" s="4">
        <f t="shared" si="154"/>
        <v>6.5865</v>
      </c>
      <c r="S1620" s="4">
        <f t="shared" si="155"/>
        <v>37.323499999999996</v>
      </c>
    </row>
    <row r="1621" spans="1:19" hidden="1" x14ac:dyDescent="0.35">
      <c r="A1621" t="s">
        <v>17835</v>
      </c>
      <c r="B1621" t="s">
        <v>5729</v>
      </c>
      <c r="C1621" s="1">
        <v>45413</v>
      </c>
      <c r="D1621" t="s">
        <v>81</v>
      </c>
      <c r="E1621" t="s">
        <v>82</v>
      </c>
      <c r="F1621" s="3">
        <v>3</v>
      </c>
      <c r="G1621" s="3" t="str">
        <f t="shared" si="150"/>
        <v>Valid Quantity</v>
      </c>
      <c r="H1621" s="2" t="s">
        <v>15389</v>
      </c>
      <c r="I1621" s="3">
        <v>10</v>
      </c>
      <c r="J1621" t="s">
        <v>48</v>
      </c>
      <c r="K1621" t="s">
        <v>40</v>
      </c>
      <c r="L1621" t="s">
        <v>41</v>
      </c>
      <c r="M1621" t="s">
        <v>23</v>
      </c>
      <c r="N1621" s="3">
        <v>0</v>
      </c>
      <c r="O1621" s="3" t="str">
        <f t="shared" si="151"/>
        <v>Consistent</v>
      </c>
      <c r="P1621" t="str">
        <f t="shared" si="152"/>
        <v>Not Rated</v>
      </c>
      <c r="Q1621" s="4">
        <f t="shared" si="153"/>
        <v>229.38</v>
      </c>
      <c r="R1621" s="4">
        <f t="shared" si="154"/>
        <v>22.938000000000002</v>
      </c>
      <c r="S1621" s="4">
        <f t="shared" si="155"/>
        <v>206.44200000000001</v>
      </c>
    </row>
    <row r="1622" spans="1:19" hidden="1" x14ac:dyDescent="0.35">
      <c r="A1622" t="s">
        <v>19440</v>
      </c>
      <c r="B1622" t="s">
        <v>2543</v>
      </c>
      <c r="C1622" s="1">
        <v>45413</v>
      </c>
      <c r="D1622" t="s">
        <v>17</v>
      </c>
      <c r="E1622" t="s">
        <v>89</v>
      </c>
      <c r="F1622" s="3">
        <v>1</v>
      </c>
      <c r="G1622" s="3" t="str">
        <f t="shared" si="150"/>
        <v>Valid Quantity</v>
      </c>
      <c r="H1622" s="2" t="s">
        <v>18975</v>
      </c>
      <c r="I1622" s="3">
        <v>20</v>
      </c>
      <c r="J1622" t="s">
        <v>39</v>
      </c>
      <c r="K1622" t="s">
        <v>21</v>
      </c>
      <c r="L1622" t="s">
        <v>22</v>
      </c>
      <c r="M1622" t="s">
        <v>185</v>
      </c>
      <c r="O1622" s="3" t="str">
        <f t="shared" si="151"/>
        <v>Consistent</v>
      </c>
      <c r="P1622" t="str">
        <f t="shared" si="152"/>
        <v>Not Rated</v>
      </c>
      <c r="Q1622" s="4">
        <f t="shared" si="153"/>
        <v>17.14</v>
      </c>
      <c r="R1622" s="4">
        <f t="shared" si="154"/>
        <v>3.4279999999999999</v>
      </c>
      <c r="S1622" s="4">
        <f t="shared" si="155"/>
        <v>13.712</v>
      </c>
    </row>
    <row r="1623" spans="1:19" hidden="1" x14ac:dyDescent="0.35">
      <c r="A1623" t="s">
        <v>19967</v>
      </c>
      <c r="B1623" t="s">
        <v>5119</v>
      </c>
      <c r="C1623" s="1">
        <v>45413</v>
      </c>
      <c r="D1623" t="s">
        <v>159</v>
      </c>
      <c r="E1623" t="s">
        <v>358</v>
      </c>
      <c r="F1623" s="3">
        <v>1</v>
      </c>
      <c r="G1623" s="3" t="str">
        <f t="shared" si="150"/>
        <v>Valid Quantity</v>
      </c>
      <c r="H1623" s="2" t="s">
        <v>7693</v>
      </c>
      <c r="I1623" s="3">
        <v>20</v>
      </c>
      <c r="J1623" t="s">
        <v>39</v>
      </c>
      <c r="K1623" t="s">
        <v>180</v>
      </c>
      <c r="L1623" t="s">
        <v>86</v>
      </c>
      <c r="M1623" t="s">
        <v>23</v>
      </c>
      <c r="N1623" s="3">
        <v>2</v>
      </c>
      <c r="O1623" s="3" t="str">
        <f t="shared" si="151"/>
        <v>Consistent</v>
      </c>
      <c r="P1623" t="str">
        <f t="shared" si="152"/>
        <v>Bad</v>
      </c>
      <c r="Q1623" s="4">
        <f t="shared" si="153"/>
        <v>28.37</v>
      </c>
      <c r="R1623" s="4">
        <f t="shared" si="154"/>
        <v>5.6739999999999995</v>
      </c>
      <c r="S1623" s="4">
        <f t="shared" si="155"/>
        <v>22.696000000000002</v>
      </c>
    </row>
    <row r="1624" spans="1:19" hidden="1" x14ac:dyDescent="0.35">
      <c r="A1624" t="s">
        <v>20309</v>
      </c>
      <c r="B1624" t="s">
        <v>20310</v>
      </c>
      <c r="C1624" s="1">
        <v>45413</v>
      </c>
      <c r="D1624" t="s">
        <v>116</v>
      </c>
      <c r="E1624" t="s">
        <v>151</v>
      </c>
      <c r="F1624" s="3">
        <v>4</v>
      </c>
      <c r="G1624" s="3" t="str">
        <f t="shared" si="150"/>
        <v>Valid Quantity</v>
      </c>
      <c r="H1624" s="2" t="s">
        <v>20311</v>
      </c>
      <c r="I1624" s="3">
        <v>20</v>
      </c>
      <c r="J1624" t="s">
        <v>54</v>
      </c>
      <c r="K1624" t="s">
        <v>40</v>
      </c>
      <c r="L1624" t="s">
        <v>41</v>
      </c>
      <c r="M1624" t="s">
        <v>23</v>
      </c>
      <c r="N1624" s="3">
        <v>4</v>
      </c>
      <c r="O1624" s="3" t="str">
        <f t="shared" si="151"/>
        <v>Consistent</v>
      </c>
      <c r="P1624" t="str">
        <f t="shared" si="152"/>
        <v>Good</v>
      </c>
      <c r="Q1624" s="4">
        <f t="shared" si="153"/>
        <v>431.6</v>
      </c>
      <c r="R1624" s="4">
        <f t="shared" si="154"/>
        <v>86.32</v>
      </c>
      <c r="S1624" s="4">
        <f t="shared" si="155"/>
        <v>345.28000000000003</v>
      </c>
    </row>
    <row r="1625" spans="1:19" hidden="1" x14ac:dyDescent="0.35">
      <c r="A1625" t="s">
        <v>21242</v>
      </c>
      <c r="B1625" t="s">
        <v>7192</v>
      </c>
      <c r="C1625" s="1">
        <v>45413</v>
      </c>
      <c r="D1625" t="s">
        <v>36</v>
      </c>
      <c r="E1625" t="s">
        <v>250</v>
      </c>
      <c r="F1625" s="3">
        <v>1</v>
      </c>
      <c r="G1625" s="3" t="str">
        <f t="shared" si="150"/>
        <v>Valid Quantity</v>
      </c>
      <c r="H1625" s="2" t="s">
        <v>21243</v>
      </c>
      <c r="I1625" s="3">
        <v>0</v>
      </c>
      <c r="J1625" t="s">
        <v>54</v>
      </c>
      <c r="K1625" t="s">
        <v>467</v>
      </c>
      <c r="L1625" t="s">
        <v>120</v>
      </c>
      <c r="M1625" t="s">
        <v>23</v>
      </c>
      <c r="N1625" s="3">
        <v>5</v>
      </c>
      <c r="O1625" s="3" t="str">
        <f t="shared" si="151"/>
        <v>Consistent</v>
      </c>
      <c r="P1625" t="str">
        <f t="shared" si="152"/>
        <v>Excellent</v>
      </c>
      <c r="Q1625" s="4">
        <f t="shared" si="153"/>
        <v>85.83</v>
      </c>
      <c r="R1625" s="4">
        <f t="shared" si="154"/>
        <v>0</v>
      </c>
      <c r="S1625" s="4">
        <f t="shared" si="155"/>
        <v>85.83</v>
      </c>
    </row>
    <row r="1626" spans="1:19" hidden="1" x14ac:dyDescent="0.35">
      <c r="A1626" t="s">
        <v>21817</v>
      </c>
      <c r="B1626" t="s">
        <v>9234</v>
      </c>
      <c r="C1626" s="1">
        <v>45413</v>
      </c>
      <c r="D1626" t="s">
        <v>159</v>
      </c>
      <c r="E1626" t="s">
        <v>197</v>
      </c>
      <c r="F1626" s="3">
        <v>1</v>
      </c>
      <c r="G1626" s="3" t="str">
        <f t="shared" si="150"/>
        <v>Valid Quantity</v>
      </c>
      <c r="H1626" s="2" t="s">
        <v>14954</v>
      </c>
      <c r="I1626" s="3">
        <v>15</v>
      </c>
      <c r="J1626" t="s">
        <v>84</v>
      </c>
      <c r="K1626" t="s">
        <v>74</v>
      </c>
      <c r="L1626" t="s">
        <v>61</v>
      </c>
      <c r="M1626" t="s">
        <v>185</v>
      </c>
      <c r="O1626" s="3" t="str">
        <f t="shared" si="151"/>
        <v>Consistent</v>
      </c>
      <c r="P1626" t="str">
        <f t="shared" si="152"/>
        <v>Not Rated</v>
      </c>
      <c r="Q1626" s="4">
        <f t="shared" si="153"/>
        <v>28.1</v>
      </c>
      <c r="R1626" s="4">
        <f t="shared" si="154"/>
        <v>4.2149999999999999</v>
      </c>
      <c r="S1626" s="4">
        <f t="shared" si="155"/>
        <v>23.885000000000002</v>
      </c>
    </row>
    <row r="1627" spans="1:19" hidden="1" x14ac:dyDescent="0.35">
      <c r="A1627" t="s">
        <v>1849</v>
      </c>
      <c r="B1627" t="s">
        <v>1850</v>
      </c>
      <c r="C1627" s="1">
        <v>45414</v>
      </c>
      <c r="D1627" t="s">
        <v>116</v>
      </c>
      <c r="E1627" t="s">
        <v>219</v>
      </c>
      <c r="F1627" s="3">
        <v>3</v>
      </c>
      <c r="G1627" s="3" t="str">
        <f t="shared" si="150"/>
        <v>Valid Quantity</v>
      </c>
      <c r="H1627" s="2" t="s">
        <v>1851</v>
      </c>
      <c r="I1627" s="3">
        <v>25</v>
      </c>
      <c r="J1627" t="s">
        <v>48</v>
      </c>
      <c r="K1627" t="s">
        <v>91</v>
      </c>
      <c r="L1627" t="s">
        <v>41</v>
      </c>
      <c r="M1627" t="s">
        <v>32</v>
      </c>
      <c r="N1627" s="3">
        <v>0</v>
      </c>
      <c r="O1627" s="3" t="str">
        <f t="shared" si="151"/>
        <v>Consistent</v>
      </c>
      <c r="P1627" t="str">
        <f t="shared" si="152"/>
        <v>Not Rated</v>
      </c>
      <c r="Q1627" s="4">
        <f t="shared" si="153"/>
        <v>485.40000000000003</v>
      </c>
      <c r="R1627" s="4">
        <f t="shared" si="154"/>
        <v>121.35</v>
      </c>
      <c r="S1627" s="4">
        <f t="shared" si="155"/>
        <v>364.05000000000007</v>
      </c>
    </row>
    <row r="1628" spans="1:19" hidden="1" x14ac:dyDescent="0.35">
      <c r="A1628" t="s">
        <v>4118</v>
      </c>
      <c r="B1628" t="s">
        <v>2588</v>
      </c>
      <c r="C1628" s="1">
        <v>45414</v>
      </c>
      <c r="D1628" t="s">
        <v>116</v>
      </c>
      <c r="E1628" t="s">
        <v>151</v>
      </c>
      <c r="F1628" s="3">
        <v>1</v>
      </c>
      <c r="G1628" s="3" t="str">
        <f t="shared" si="150"/>
        <v>Valid Quantity</v>
      </c>
      <c r="H1628" s="2" t="s">
        <v>4119</v>
      </c>
      <c r="I1628" s="3">
        <v>0</v>
      </c>
      <c r="J1628" t="s">
        <v>20</v>
      </c>
      <c r="K1628" t="s">
        <v>30</v>
      </c>
      <c r="L1628" t="s">
        <v>31</v>
      </c>
      <c r="M1628" t="s">
        <v>32</v>
      </c>
      <c r="O1628" s="3" t="str">
        <f t="shared" si="151"/>
        <v>Consistent</v>
      </c>
      <c r="P1628" t="str">
        <f t="shared" si="152"/>
        <v>Not Rated</v>
      </c>
      <c r="Q1628" s="4">
        <f t="shared" si="153"/>
        <v>155.16999999999999</v>
      </c>
      <c r="R1628" s="4">
        <f t="shared" si="154"/>
        <v>0</v>
      </c>
      <c r="S1628" s="4">
        <f t="shared" si="155"/>
        <v>155.16999999999999</v>
      </c>
    </row>
    <row r="1629" spans="1:19" hidden="1" x14ac:dyDescent="0.35">
      <c r="A1629" t="s">
        <v>6488</v>
      </c>
      <c r="B1629" t="s">
        <v>458</v>
      </c>
      <c r="C1629" s="1">
        <v>45414</v>
      </c>
      <c r="D1629" t="s">
        <v>81</v>
      </c>
      <c r="E1629" t="s">
        <v>111</v>
      </c>
      <c r="F1629" s="3">
        <v>1</v>
      </c>
      <c r="G1629" s="3" t="str">
        <f t="shared" si="150"/>
        <v>Valid Quantity</v>
      </c>
      <c r="H1629" s="2" t="s">
        <v>6489</v>
      </c>
      <c r="I1629" s="3">
        <v>5</v>
      </c>
      <c r="J1629" t="s">
        <v>54</v>
      </c>
      <c r="K1629" t="s">
        <v>131</v>
      </c>
      <c r="L1629" t="s">
        <v>86</v>
      </c>
      <c r="M1629" t="s">
        <v>32</v>
      </c>
      <c r="O1629" s="3" t="str">
        <f t="shared" si="151"/>
        <v>Consistent</v>
      </c>
      <c r="P1629" t="str">
        <f t="shared" si="152"/>
        <v>Not Rated</v>
      </c>
      <c r="Q1629" s="4">
        <f t="shared" si="153"/>
        <v>37.04</v>
      </c>
      <c r="R1629" s="4">
        <f t="shared" si="154"/>
        <v>1.8519999999999999</v>
      </c>
      <c r="S1629" s="4">
        <f t="shared" si="155"/>
        <v>35.188000000000002</v>
      </c>
    </row>
    <row r="1630" spans="1:19" hidden="1" x14ac:dyDescent="0.35">
      <c r="A1630" t="s">
        <v>7745</v>
      </c>
      <c r="B1630" t="s">
        <v>7746</v>
      </c>
      <c r="C1630" s="1">
        <v>45414</v>
      </c>
      <c r="D1630" t="s">
        <v>17</v>
      </c>
      <c r="E1630" t="s">
        <v>89</v>
      </c>
      <c r="F1630" s="3">
        <v>2</v>
      </c>
      <c r="G1630" s="3" t="str">
        <f t="shared" si="150"/>
        <v>Valid Quantity</v>
      </c>
      <c r="H1630" s="2" t="s">
        <v>3079</v>
      </c>
      <c r="I1630" s="3">
        <v>0</v>
      </c>
      <c r="J1630" t="s">
        <v>84</v>
      </c>
      <c r="K1630" t="s">
        <v>189</v>
      </c>
      <c r="L1630" t="s">
        <v>120</v>
      </c>
      <c r="M1630" t="s">
        <v>23</v>
      </c>
      <c r="N1630" s="3">
        <v>5</v>
      </c>
      <c r="O1630" s="3" t="str">
        <f t="shared" si="151"/>
        <v>Consistent</v>
      </c>
      <c r="P1630" t="str">
        <f t="shared" si="152"/>
        <v>Excellent</v>
      </c>
      <c r="Q1630" s="4">
        <f t="shared" si="153"/>
        <v>69.72</v>
      </c>
      <c r="R1630" s="4">
        <f t="shared" si="154"/>
        <v>0</v>
      </c>
      <c r="S1630" s="4">
        <f t="shared" si="155"/>
        <v>69.72</v>
      </c>
    </row>
    <row r="1631" spans="1:19" hidden="1" x14ac:dyDescent="0.35">
      <c r="A1631" t="s">
        <v>8410</v>
      </c>
      <c r="B1631" t="s">
        <v>7026</v>
      </c>
      <c r="C1631" s="1">
        <v>45414</v>
      </c>
      <c r="D1631" t="s">
        <v>159</v>
      </c>
      <c r="E1631" t="s">
        <v>160</v>
      </c>
      <c r="F1631" s="3">
        <v>1</v>
      </c>
      <c r="G1631" s="3" t="str">
        <f t="shared" si="150"/>
        <v>Valid Quantity</v>
      </c>
      <c r="H1631" s="2" t="s">
        <v>6429</v>
      </c>
      <c r="I1631" s="3">
        <v>0</v>
      </c>
      <c r="J1631" t="s">
        <v>48</v>
      </c>
      <c r="K1631" t="s">
        <v>49</v>
      </c>
      <c r="L1631" t="s">
        <v>22</v>
      </c>
      <c r="M1631" t="s">
        <v>23</v>
      </c>
      <c r="N1631" s="3">
        <v>3</v>
      </c>
      <c r="O1631" s="3" t="str">
        <f t="shared" si="151"/>
        <v>Consistent</v>
      </c>
      <c r="P1631" t="str">
        <f t="shared" si="152"/>
        <v>Average</v>
      </c>
      <c r="Q1631" s="4">
        <f t="shared" si="153"/>
        <v>4.22</v>
      </c>
      <c r="R1631" s="4">
        <f t="shared" si="154"/>
        <v>0</v>
      </c>
      <c r="S1631" s="4">
        <f t="shared" si="155"/>
        <v>4.22</v>
      </c>
    </row>
    <row r="1632" spans="1:19" hidden="1" x14ac:dyDescent="0.35">
      <c r="A1632" t="s">
        <v>10990</v>
      </c>
      <c r="B1632" t="s">
        <v>3489</v>
      </c>
      <c r="C1632" s="1">
        <v>45414</v>
      </c>
      <c r="D1632" t="s">
        <v>159</v>
      </c>
      <c r="E1632" t="s">
        <v>197</v>
      </c>
      <c r="F1632" s="3">
        <v>4</v>
      </c>
      <c r="G1632" s="3" t="str">
        <f t="shared" si="150"/>
        <v>Valid Quantity</v>
      </c>
      <c r="H1632" s="2" t="s">
        <v>10991</v>
      </c>
      <c r="I1632" s="3">
        <v>20</v>
      </c>
      <c r="J1632" t="s">
        <v>20</v>
      </c>
      <c r="K1632" t="s">
        <v>21</v>
      </c>
      <c r="L1632" t="s">
        <v>22</v>
      </c>
      <c r="M1632" t="s">
        <v>185</v>
      </c>
      <c r="O1632" s="3" t="str">
        <f t="shared" si="151"/>
        <v>Consistent</v>
      </c>
      <c r="P1632" t="str">
        <f t="shared" si="152"/>
        <v>Not Rated</v>
      </c>
      <c r="Q1632" s="4">
        <f t="shared" si="153"/>
        <v>113.24</v>
      </c>
      <c r="R1632" s="4">
        <f t="shared" si="154"/>
        <v>22.647999999999996</v>
      </c>
      <c r="S1632" s="4">
        <f t="shared" si="155"/>
        <v>90.591999999999999</v>
      </c>
    </row>
    <row r="1633" spans="1:19" hidden="1" x14ac:dyDescent="0.35">
      <c r="A1633" t="s">
        <v>14341</v>
      </c>
      <c r="B1633" t="s">
        <v>14342</v>
      </c>
      <c r="C1633" s="1">
        <v>45414</v>
      </c>
      <c r="D1633" t="s">
        <v>116</v>
      </c>
      <c r="E1633" t="s">
        <v>286</v>
      </c>
      <c r="F1633" s="3">
        <v>4</v>
      </c>
      <c r="G1633" s="3" t="str">
        <f t="shared" si="150"/>
        <v>Valid Quantity</v>
      </c>
      <c r="H1633" s="2" t="s">
        <v>4375</v>
      </c>
      <c r="I1633" s="3">
        <v>0</v>
      </c>
      <c r="J1633" t="s">
        <v>54</v>
      </c>
      <c r="K1633" t="s">
        <v>467</v>
      </c>
      <c r="L1633" t="s">
        <v>120</v>
      </c>
      <c r="M1633" t="s">
        <v>68</v>
      </c>
      <c r="O1633" s="3" t="str">
        <f t="shared" si="151"/>
        <v>Consistent</v>
      </c>
      <c r="P1633" t="str">
        <f t="shared" si="152"/>
        <v>Not Rated</v>
      </c>
      <c r="Q1633" s="4">
        <f t="shared" si="153"/>
        <v>466.84</v>
      </c>
      <c r="R1633" s="4">
        <f t="shared" si="154"/>
        <v>0</v>
      </c>
      <c r="S1633" s="4">
        <f t="shared" si="155"/>
        <v>466.84</v>
      </c>
    </row>
    <row r="1634" spans="1:19" hidden="1" x14ac:dyDescent="0.35">
      <c r="A1634" t="s">
        <v>14979</v>
      </c>
      <c r="B1634" t="s">
        <v>2229</v>
      </c>
      <c r="C1634" s="1">
        <v>45414</v>
      </c>
      <c r="D1634" t="s">
        <v>116</v>
      </c>
      <c r="E1634" t="s">
        <v>978</v>
      </c>
      <c r="F1634" s="3">
        <v>1</v>
      </c>
      <c r="G1634" s="3" t="str">
        <f t="shared" si="150"/>
        <v>Valid Quantity</v>
      </c>
      <c r="H1634" s="2" t="s">
        <v>2045</v>
      </c>
      <c r="I1634" s="3">
        <v>0</v>
      </c>
      <c r="J1634" t="s">
        <v>48</v>
      </c>
      <c r="K1634" t="s">
        <v>162</v>
      </c>
      <c r="L1634" t="s">
        <v>163</v>
      </c>
      <c r="M1634" t="s">
        <v>23</v>
      </c>
      <c r="N1634" s="3">
        <v>3</v>
      </c>
      <c r="O1634" s="3" t="str">
        <f t="shared" si="151"/>
        <v>Consistent</v>
      </c>
      <c r="P1634" t="str">
        <f t="shared" si="152"/>
        <v>Average</v>
      </c>
      <c r="Q1634" s="4">
        <f t="shared" si="153"/>
        <v>58.67</v>
      </c>
      <c r="R1634" s="4">
        <f t="shared" si="154"/>
        <v>0</v>
      </c>
      <c r="S1634" s="4">
        <f t="shared" si="155"/>
        <v>58.67</v>
      </c>
    </row>
    <row r="1635" spans="1:19" hidden="1" x14ac:dyDescent="0.35">
      <c r="A1635" t="s">
        <v>15655</v>
      </c>
      <c r="B1635" t="s">
        <v>2503</v>
      </c>
      <c r="C1635" s="1">
        <v>45414</v>
      </c>
      <c r="D1635" t="s">
        <v>159</v>
      </c>
      <c r="E1635" t="s">
        <v>197</v>
      </c>
      <c r="F1635" s="3">
        <v>1</v>
      </c>
      <c r="G1635" s="3" t="str">
        <f t="shared" si="150"/>
        <v>Valid Quantity</v>
      </c>
      <c r="H1635" s="2" t="s">
        <v>13689</v>
      </c>
      <c r="I1635" s="3">
        <v>15</v>
      </c>
      <c r="J1635" t="s">
        <v>20</v>
      </c>
      <c r="K1635" t="s">
        <v>124</v>
      </c>
      <c r="L1635" t="s">
        <v>61</v>
      </c>
      <c r="M1635" t="s">
        <v>68</v>
      </c>
      <c r="O1635" s="3" t="str">
        <f t="shared" si="151"/>
        <v>Consistent</v>
      </c>
      <c r="P1635" t="str">
        <f t="shared" si="152"/>
        <v>Not Rated</v>
      </c>
      <c r="Q1635" s="4">
        <f t="shared" si="153"/>
        <v>18.41</v>
      </c>
      <c r="R1635" s="4">
        <f t="shared" si="154"/>
        <v>2.7614999999999998</v>
      </c>
      <c r="S1635" s="4">
        <f t="shared" si="155"/>
        <v>15.6485</v>
      </c>
    </row>
    <row r="1636" spans="1:19" hidden="1" x14ac:dyDescent="0.35">
      <c r="A1636" t="s">
        <v>17470</v>
      </c>
      <c r="B1636" t="s">
        <v>10293</v>
      </c>
      <c r="C1636" s="1">
        <v>45414</v>
      </c>
      <c r="D1636" t="s">
        <v>17</v>
      </c>
      <c r="E1636" t="s">
        <v>28</v>
      </c>
      <c r="F1636" s="3">
        <v>1</v>
      </c>
      <c r="G1636" s="3" t="str">
        <f t="shared" si="150"/>
        <v>Valid Quantity</v>
      </c>
      <c r="H1636" s="2" t="s">
        <v>3583</v>
      </c>
      <c r="I1636" s="3">
        <v>0</v>
      </c>
      <c r="J1636" t="s">
        <v>20</v>
      </c>
      <c r="K1636" t="s">
        <v>21</v>
      </c>
      <c r="L1636" t="s">
        <v>22</v>
      </c>
      <c r="M1636" t="s">
        <v>68</v>
      </c>
      <c r="O1636" s="3" t="str">
        <f t="shared" si="151"/>
        <v>Consistent</v>
      </c>
      <c r="P1636" t="str">
        <f t="shared" si="152"/>
        <v>Not Rated</v>
      </c>
      <c r="Q1636" s="4">
        <f t="shared" si="153"/>
        <v>8.43</v>
      </c>
      <c r="R1636" s="4">
        <f t="shared" si="154"/>
        <v>0</v>
      </c>
      <c r="S1636" s="4">
        <f t="shared" si="155"/>
        <v>8.43</v>
      </c>
    </row>
    <row r="1637" spans="1:19" hidden="1" x14ac:dyDescent="0.35">
      <c r="A1637" t="s">
        <v>21691</v>
      </c>
      <c r="B1637" t="s">
        <v>3502</v>
      </c>
      <c r="C1637" s="1">
        <v>45414</v>
      </c>
      <c r="D1637" t="s">
        <v>159</v>
      </c>
      <c r="E1637" t="s">
        <v>239</v>
      </c>
      <c r="F1637" s="3">
        <v>2</v>
      </c>
      <c r="G1637" s="3" t="str">
        <f t="shared" si="150"/>
        <v>Valid Quantity</v>
      </c>
      <c r="H1637" s="2" t="s">
        <v>1949</v>
      </c>
      <c r="I1637" s="3">
        <v>0</v>
      </c>
      <c r="J1637" t="s">
        <v>67</v>
      </c>
      <c r="K1637" t="s">
        <v>153</v>
      </c>
      <c r="L1637" t="s">
        <v>120</v>
      </c>
      <c r="M1637" t="s">
        <v>68</v>
      </c>
      <c r="O1637" s="3" t="str">
        <f t="shared" si="151"/>
        <v>Consistent</v>
      </c>
      <c r="P1637" t="str">
        <f t="shared" si="152"/>
        <v>Not Rated</v>
      </c>
      <c r="Q1637" s="4">
        <f t="shared" si="153"/>
        <v>10.66</v>
      </c>
      <c r="R1637" s="4">
        <f t="shared" si="154"/>
        <v>0</v>
      </c>
      <c r="S1637" s="4">
        <f t="shared" si="155"/>
        <v>10.66</v>
      </c>
    </row>
    <row r="1638" spans="1:19" hidden="1" x14ac:dyDescent="0.35">
      <c r="A1638" t="s">
        <v>22366</v>
      </c>
      <c r="B1638" t="s">
        <v>14717</v>
      </c>
      <c r="C1638" s="1">
        <v>45414</v>
      </c>
      <c r="D1638" t="s">
        <v>101</v>
      </c>
      <c r="E1638" t="s">
        <v>107</v>
      </c>
      <c r="F1638" s="3">
        <v>3</v>
      </c>
      <c r="G1638" s="3" t="str">
        <f t="shared" si="150"/>
        <v>Valid Quantity</v>
      </c>
      <c r="H1638" s="2" t="s">
        <v>21526</v>
      </c>
      <c r="I1638" s="3">
        <v>10</v>
      </c>
      <c r="J1638" t="s">
        <v>54</v>
      </c>
      <c r="K1638" t="s">
        <v>40</v>
      </c>
      <c r="L1638" t="s">
        <v>41</v>
      </c>
      <c r="M1638" t="s">
        <v>23</v>
      </c>
      <c r="N1638" s="3">
        <v>4</v>
      </c>
      <c r="O1638" s="3" t="str">
        <f t="shared" si="151"/>
        <v>Consistent</v>
      </c>
      <c r="P1638" t="str">
        <f t="shared" si="152"/>
        <v>Good</v>
      </c>
      <c r="Q1638" s="4">
        <f t="shared" si="153"/>
        <v>248.39999999999998</v>
      </c>
      <c r="R1638" s="4">
        <f t="shared" si="154"/>
        <v>24.84</v>
      </c>
      <c r="S1638" s="4">
        <f t="shared" si="155"/>
        <v>223.55999999999997</v>
      </c>
    </row>
    <row r="1639" spans="1:19" hidden="1" x14ac:dyDescent="0.35">
      <c r="A1639" t="s">
        <v>3388</v>
      </c>
      <c r="B1639" t="s">
        <v>3389</v>
      </c>
      <c r="C1639" s="1">
        <v>45415</v>
      </c>
      <c r="D1639" t="s">
        <v>17</v>
      </c>
      <c r="E1639" t="s">
        <v>28</v>
      </c>
      <c r="F1639" s="3">
        <v>1</v>
      </c>
      <c r="G1639" s="3" t="str">
        <f t="shared" si="150"/>
        <v>Valid Quantity</v>
      </c>
      <c r="H1639" s="2" t="s">
        <v>1667</v>
      </c>
      <c r="I1639" s="3">
        <v>10</v>
      </c>
      <c r="J1639" t="s">
        <v>20</v>
      </c>
      <c r="K1639" t="s">
        <v>212</v>
      </c>
      <c r="L1639" t="s">
        <v>22</v>
      </c>
      <c r="M1639" t="s">
        <v>23</v>
      </c>
      <c r="N1639" s="3">
        <v>1</v>
      </c>
      <c r="O1639" s="3" t="str">
        <f t="shared" si="151"/>
        <v>Consistent</v>
      </c>
      <c r="P1639" t="str">
        <f t="shared" si="152"/>
        <v>Very Bad</v>
      </c>
      <c r="Q1639" s="4">
        <f t="shared" si="153"/>
        <v>5.64</v>
      </c>
      <c r="R1639" s="4">
        <f t="shared" si="154"/>
        <v>0.56399999999999995</v>
      </c>
      <c r="S1639" s="4">
        <f t="shared" si="155"/>
        <v>5.0759999999999996</v>
      </c>
    </row>
    <row r="1640" spans="1:19" hidden="1" x14ac:dyDescent="0.35">
      <c r="A1640" t="s">
        <v>5678</v>
      </c>
      <c r="B1640" t="s">
        <v>4685</v>
      </c>
      <c r="C1640" s="1">
        <v>45415</v>
      </c>
      <c r="D1640" t="s">
        <v>64</v>
      </c>
      <c r="E1640" t="s">
        <v>381</v>
      </c>
      <c r="F1640" s="3">
        <v>2</v>
      </c>
      <c r="G1640" s="3" t="str">
        <f t="shared" si="150"/>
        <v>Valid Quantity</v>
      </c>
      <c r="H1640" s="2" t="s">
        <v>5679</v>
      </c>
      <c r="I1640" s="3">
        <v>10</v>
      </c>
      <c r="J1640" t="s">
        <v>48</v>
      </c>
      <c r="K1640" t="s">
        <v>131</v>
      </c>
      <c r="L1640" t="s">
        <v>86</v>
      </c>
      <c r="M1640" t="s">
        <v>23</v>
      </c>
      <c r="N1640" s="3">
        <v>5</v>
      </c>
      <c r="O1640" s="3" t="str">
        <f t="shared" si="151"/>
        <v>Consistent</v>
      </c>
      <c r="P1640" t="str">
        <f t="shared" si="152"/>
        <v>Excellent</v>
      </c>
      <c r="Q1640" s="4">
        <f t="shared" si="153"/>
        <v>231.74</v>
      </c>
      <c r="R1640" s="4">
        <f t="shared" si="154"/>
        <v>23.173999999999999</v>
      </c>
      <c r="S1640" s="4">
        <f t="shared" si="155"/>
        <v>208.566</v>
      </c>
    </row>
    <row r="1641" spans="1:19" hidden="1" x14ac:dyDescent="0.35">
      <c r="A1641" t="s">
        <v>10713</v>
      </c>
      <c r="B1641" t="s">
        <v>10714</v>
      </c>
      <c r="C1641" s="1">
        <v>45415</v>
      </c>
      <c r="D1641" t="s">
        <v>17</v>
      </c>
      <c r="E1641" t="s">
        <v>89</v>
      </c>
      <c r="F1641" s="3">
        <v>1</v>
      </c>
      <c r="G1641" s="3" t="str">
        <f t="shared" si="150"/>
        <v>Valid Quantity</v>
      </c>
      <c r="H1641" s="2" t="s">
        <v>10715</v>
      </c>
      <c r="I1641" s="3">
        <v>10</v>
      </c>
      <c r="J1641" t="s">
        <v>84</v>
      </c>
      <c r="K1641" t="s">
        <v>194</v>
      </c>
      <c r="L1641" t="s">
        <v>163</v>
      </c>
      <c r="M1641" t="s">
        <v>23</v>
      </c>
      <c r="N1641" s="3">
        <v>5</v>
      </c>
      <c r="O1641" s="3" t="str">
        <f t="shared" si="151"/>
        <v>Consistent</v>
      </c>
      <c r="P1641" t="str">
        <f t="shared" si="152"/>
        <v>Excellent</v>
      </c>
      <c r="Q1641" s="4">
        <f t="shared" si="153"/>
        <v>15.8</v>
      </c>
      <c r="R1641" s="4">
        <f t="shared" si="154"/>
        <v>1.58</v>
      </c>
      <c r="S1641" s="4">
        <f t="shared" si="155"/>
        <v>14.22</v>
      </c>
    </row>
    <row r="1642" spans="1:19" hidden="1" x14ac:dyDescent="0.35">
      <c r="A1642" t="s">
        <v>13020</v>
      </c>
      <c r="B1642" t="s">
        <v>2339</v>
      </c>
      <c r="C1642" s="1">
        <v>45415</v>
      </c>
      <c r="D1642" t="s">
        <v>101</v>
      </c>
      <c r="E1642" t="s">
        <v>345</v>
      </c>
      <c r="F1642" s="3">
        <v>4</v>
      </c>
      <c r="G1642" s="3" t="str">
        <f t="shared" si="150"/>
        <v>Valid Quantity</v>
      </c>
      <c r="H1642" s="2" t="s">
        <v>13021</v>
      </c>
      <c r="I1642" s="3">
        <v>10</v>
      </c>
      <c r="J1642" t="s">
        <v>67</v>
      </c>
      <c r="K1642" t="s">
        <v>189</v>
      </c>
      <c r="L1642" t="s">
        <v>120</v>
      </c>
      <c r="M1642" t="s">
        <v>23</v>
      </c>
      <c r="N1642" s="3">
        <v>5</v>
      </c>
      <c r="O1642" s="3" t="str">
        <f t="shared" si="151"/>
        <v>Consistent</v>
      </c>
      <c r="P1642" t="str">
        <f t="shared" si="152"/>
        <v>Excellent</v>
      </c>
      <c r="Q1642" s="4">
        <f t="shared" si="153"/>
        <v>272.04000000000002</v>
      </c>
      <c r="R1642" s="4">
        <f t="shared" si="154"/>
        <v>27.204000000000001</v>
      </c>
      <c r="S1642" s="4">
        <f t="shared" si="155"/>
        <v>244.83600000000001</v>
      </c>
    </row>
    <row r="1643" spans="1:19" hidden="1" x14ac:dyDescent="0.35">
      <c r="A1643" t="s">
        <v>15394</v>
      </c>
      <c r="B1643" t="s">
        <v>12661</v>
      </c>
      <c r="C1643" s="1">
        <v>45415</v>
      </c>
      <c r="D1643" t="s">
        <v>45</v>
      </c>
      <c r="E1643" t="s">
        <v>46</v>
      </c>
      <c r="F1643" s="3">
        <v>2</v>
      </c>
      <c r="G1643" s="3" t="str">
        <f t="shared" si="150"/>
        <v>Valid Quantity</v>
      </c>
      <c r="H1643" s="2" t="s">
        <v>15065</v>
      </c>
      <c r="I1643" s="3">
        <v>0</v>
      </c>
      <c r="J1643" t="s">
        <v>48</v>
      </c>
      <c r="K1643" t="s">
        <v>153</v>
      </c>
      <c r="L1643" t="s">
        <v>120</v>
      </c>
      <c r="M1643" t="s">
        <v>32</v>
      </c>
      <c r="N1643" s="3">
        <v>0</v>
      </c>
      <c r="O1643" s="3" t="str">
        <f t="shared" si="151"/>
        <v>Consistent</v>
      </c>
      <c r="P1643" t="str">
        <f t="shared" si="152"/>
        <v>Not Rated</v>
      </c>
      <c r="Q1643" s="4">
        <f t="shared" si="153"/>
        <v>109.34</v>
      </c>
      <c r="R1643" s="4">
        <f t="shared" si="154"/>
        <v>0</v>
      </c>
      <c r="S1643" s="4">
        <f t="shared" si="155"/>
        <v>109.34</v>
      </c>
    </row>
    <row r="1644" spans="1:19" hidden="1" x14ac:dyDescent="0.35">
      <c r="A1644" t="s">
        <v>17999</v>
      </c>
      <c r="B1644" t="s">
        <v>17109</v>
      </c>
      <c r="C1644" s="1">
        <v>45415</v>
      </c>
      <c r="D1644" t="s">
        <v>159</v>
      </c>
      <c r="E1644" t="s">
        <v>197</v>
      </c>
      <c r="F1644" s="3">
        <v>3</v>
      </c>
      <c r="G1644" s="3" t="str">
        <f t="shared" si="150"/>
        <v>Valid Quantity</v>
      </c>
      <c r="H1644" s="2" t="s">
        <v>1789</v>
      </c>
      <c r="I1644" s="3">
        <v>10</v>
      </c>
      <c r="J1644" t="s">
        <v>84</v>
      </c>
      <c r="K1644" t="s">
        <v>162</v>
      </c>
      <c r="L1644" t="s">
        <v>163</v>
      </c>
      <c r="M1644" t="s">
        <v>23</v>
      </c>
      <c r="N1644" s="3">
        <v>4</v>
      </c>
      <c r="O1644" s="3" t="str">
        <f t="shared" si="151"/>
        <v>Consistent</v>
      </c>
      <c r="P1644" t="str">
        <f t="shared" si="152"/>
        <v>Good</v>
      </c>
      <c r="Q1644" s="4">
        <f t="shared" si="153"/>
        <v>30.660000000000004</v>
      </c>
      <c r="R1644" s="4">
        <f t="shared" si="154"/>
        <v>3.0660000000000003</v>
      </c>
      <c r="S1644" s="4">
        <f t="shared" si="155"/>
        <v>27.594000000000005</v>
      </c>
    </row>
    <row r="1645" spans="1:19" hidden="1" x14ac:dyDescent="0.35">
      <c r="A1645" t="s">
        <v>20417</v>
      </c>
      <c r="B1645" t="s">
        <v>1259</v>
      </c>
      <c r="C1645" s="1">
        <v>45415</v>
      </c>
      <c r="D1645" t="s">
        <v>64</v>
      </c>
      <c r="E1645" t="s">
        <v>713</v>
      </c>
      <c r="F1645" s="3">
        <v>3</v>
      </c>
      <c r="G1645" s="3" t="str">
        <f t="shared" si="150"/>
        <v>Valid Quantity</v>
      </c>
      <c r="H1645" s="2" t="s">
        <v>942</v>
      </c>
      <c r="I1645" s="3">
        <v>5</v>
      </c>
      <c r="J1645" t="s">
        <v>67</v>
      </c>
      <c r="K1645" t="s">
        <v>467</v>
      </c>
      <c r="L1645" t="s">
        <v>120</v>
      </c>
      <c r="M1645" t="s">
        <v>23</v>
      </c>
      <c r="N1645" s="3">
        <v>4</v>
      </c>
      <c r="O1645" s="3" t="str">
        <f t="shared" si="151"/>
        <v>Consistent</v>
      </c>
      <c r="P1645" t="str">
        <f t="shared" si="152"/>
        <v>Good</v>
      </c>
      <c r="Q1645" s="4">
        <f t="shared" si="153"/>
        <v>115.19999999999999</v>
      </c>
      <c r="R1645" s="4">
        <f t="shared" si="154"/>
        <v>5.76</v>
      </c>
      <c r="S1645" s="4">
        <f t="shared" si="155"/>
        <v>109.43999999999998</v>
      </c>
    </row>
    <row r="1646" spans="1:19" hidden="1" x14ac:dyDescent="0.35">
      <c r="A1646" t="s">
        <v>22554</v>
      </c>
      <c r="B1646" t="s">
        <v>2408</v>
      </c>
      <c r="C1646" s="1">
        <v>45415</v>
      </c>
      <c r="D1646" t="s">
        <v>101</v>
      </c>
      <c r="E1646" t="s">
        <v>107</v>
      </c>
      <c r="F1646" s="3">
        <v>4</v>
      </c>
      <c r="G1646" s="3" t="str">
        <f t="shared" si="150"/>
        <v>Valid Quantity</v>
      </c>
      <c r="H1646" s="2" t="s">
        <v>7872</v>
      </c>
      <c r="I1646" s="3">
        <v>15</v>
      </c>
      <c r="J1646" t="s">
        <v>84</v>
      </c>
      <c r="K1646" t="s">
        <v>49</v>
      </c>
      <c r="L1646" t="s">
        <v>22</v>
      </c>
      <c r="M1646" t="s">
        <v>23</v>
      </c>
      <c r="N1646" s="3">
        <v>4</v>
      </c>
      <c r="O1646" s="3" t="str">
        <f t="shared" si="151"/>
        <v>Consistent</v>
      </c>
      <c r="P1646" t="str">
        <f t="shared" si="152"/>
        <v>Good</v>
      </c>
      <c r="Q1646" s="4">
        <f t="shared" si="153"/>
        <v>138.08000000000001</v>
      </c>
      <c r="R1646" s="4">
        <f t="shared" si="154"/>
        <v>20.712000000000003</v>
      </c>
      <c r="S1646" s="4">
        <f t="shared" si="155"/>
        <v>117.36800000000001</v>
      </c>
    </row>
    <row r="1647" spans="1:19" hidden="1" x14ac:dyDescent="0.35">
      <c r="A1647" t="s">
        <v>4443</v>
      </c>
      <c r="B1647" t="s">
        <v>4393</v>
      </c>
      <c r="C1647" s="1">
        <v>45416</v>
      </c>
      <c r="D1647" t="s">
        <v>81</v>
      </c>
      <c r="E1647" t="s">
        <v>178</v>
      </c>
      <c r="F1647" s="3">
        <v>2</v>
      </c>
      <c r="G1647" s="3" t="str">
        <f t="shared" si="150"/>
        <v>Valid Quantity</v>
      </c>
      <c r="H1647" s="2" t="s">
        <v>4444</v>
      </c>
      <c r="I1647" s="3">
        <v>0</v>
      </c>
      <c r="J1647" t="s">
        <v>54</v>
      </c>
      <c r="K1647" t="s">
        <v>60</v>
      </c>
      <c r="L1647" t="s">
        <v>61</v>
      </c>
      <c r="M1647" t="s">
        <v>23</v>
      </c>
      <c r="N1647" s="3">
        <v>1</v>
      </c>
      <c r="O1647" s="3" t="str">
        <f t="shared" si="151"/>
        <v>Consistent</v>
      </c>
      <c r="P1647" t="str">
        <f t="shared" si="152"/>
        <v>Very Bad</v>
      </c>
      <c r="Q1647" s="4">
        <f t="shared" si="153"/>
        <v>127.44</v>
      </c>
      <c r="R1647" s="4">
        <f t="shared" si="154"/>
        <v>0</v>
      </c>
      <c r="S1647" s="4">
        <f t="shared" si="155"/>
        <v>127.44</v>
      </c>
    </row>
    <row r="1648" spans="1:19" hidden="1" x14ac:dyDescent="0.35">
      <c r="A1648" t="s">
        <v>6998</v>
      </c>
      <c r="B1648" t="s">
        <v>6786</v>
      </c>
      <c r="C1648" s="1">
        <v>45416</v>
      </c>
      <c r="D1648" t="s">
        <v>116</v>
      </c>
      <c r="E1648" t="s">
        <v>978</v>
      </c>
      <c r="F1648" s="3">
        <v>1</v>
      </c>
      <c r="G1648" s="3" t="str">
        <f t="shared" si="150"/>
        <v>Valid Quantity</v>
      </c>
      <c r="H1648" s="2" t="s">
        <v>6999</v>
      </c>
      <c r="I1648" s="3">
        <v>0</v>
      </c>
      <c r="J1648" t="s">
        <v>20</v>
      </c>
      <c r="K1648" t="s">
        <v>55</v>
      </c>
      <c r="L1648" t="s">
        <v>31</v>
      </c>
      <c r="M1648" t="s">
        <v>185</v>
      </c>
      <c r="O1648" s="3" t="str">
        <f t="shared" si="151"/>
        <v>Consistent</v>
      </c>
      <c r="P1648" t="str">
        <f t="shared" si="152"/>
        <v>Not Rated</v>
      </c>
      <c r="Q1648" s="4">
        <f t="shared" si="153"/>
        <v>66.62</v>
      </c>
      <c r="R1648" s="4">
        <f t="shared" si="154"/>
        <v>0</v>
      </c>
      <c r="S1648" s="4">
        <f t="shared" si="155"/>
        <v>66.62</v>
      </c>
    </row>
    <row r="1649" spans="1:19" hidden="1" x14ac:dyDescent="0.35">
      <c r="A1649" t="s">
        <v>7742</v>
      </c>
      <c r="B1649" t="s">
        <v>7743</v>
      </c>
      <c r="C1649" s="1">
        <v>45416</v>
      </c>
      <c r="D1649" t="s">
        <v>116</v>
      </c>
      <c r="E1649" t="s">
        <v>447</v>
      </c>
      <c r="F1649" s="3">
        <v>2</v>
      </c>
      <c r="G1649" s="3" t="str">
        <f t="shared" si="150"/>
        <v>Valid Quantity</v>
      </c>
      <c r="H1649" s="2" t="s">
        <v>7744</v>
      </c>
      <c r="I1649" s="3">
        <v>10</v>
      </c>
      <c r="J1649" t="s">
        <v>48</v>
      </c>
      <c r="K1649" t="s">
        <v>162</v>
      </c>
      <c r="L1649" t="s">
        <v>163</v>
      </c>
      <c r="M1649" t="s">
        <v>75</v>
      </c>
      <c r="N1649" s="3">
        <v>0</v>
      </c>
      <c r="O1649" s="3" t="str">
        <f t="shared" si="151"/>
        <v>Consistent</v>
      </c>
      <c r="P1649" t="str">
        <f t="shared" si="152"/>
        <v>Not Rated</v>
      </c>
      <c r="Q1649" s="4">
        <f t="shared" si="153"/>
        <v>464.68</v>
      </c>
      <c r="R1649" s="4">
        <f t="shared" si="154"/>
        <v>46.468000000000004</v>
      </c>
      <c r="S1649" s="4">
        <f t="shared" si="155"/>
        <v>418.21199999999999</v>
      </c>
    </row>
    <row r="1650" spans="1:19" hidden="1" x14ac:dyDescent="0.35">
      <c r="A1650" t="s">
        <v>9278</v>
      </c>
      <c r="B1650" t="s">
        <v>6982</v>
      </c>
      <c r="C1650" s="1">
        <v>45416</v>
      </c>
      <c r="D1650" t="s">
        <v>36</v>
      </c>
      <c r="E1650" t="s">
        <v>547</v>
      </c>
      <c r="F1650" s="3">
        <v>3</v>
      </c>
      <c r="G1650" s="3" t="str">
        <f t="shared" si="150"/>
        <v>Valid Quantity</v>
      </c>
      <c r="H1650" s="2" t="s">
        <v>7210</v>
      </c>
      <c r="I1650" s="3">
        <v>5</v>
      </c>
      <c r="J1650" t="s">
        <v>48</v>
      </c>
      <c r="K1650" t="s">
        <v>74</v>
      </c>
      <c r="L1650" t="s">
        <v>61</v>
      </c>
      <c r="M1650" t="s">
        <v>68</v>
      </c>
      <c r="N1650" s="3">
        <v>0</v>
      </c>
      <c r="O1650" s="3" t="str">
        <f t="shared" si="151"/>
        <v>Consistent</v>
      </c>
      <c r="P1650" t="str">
        <f t="shared" si="152"/>
        <v>Not Rated</v>
      </c>
      <c r="Q1650" s="4">
        <f t="shared" si="153"/>
        <v>356.58</v>
      </c>
      <c r="R1650" s="4">
        <f t="shared" si="154"/>
        <v>17.828999999999997</v>
      </c>
      <c r="S1650" s="4">
        <f t="shared" si="155"/>
        <v>338.75099999999998</v>
      </c>
    </row>
    <row r="1651" spans="1:19" hidden="1" x14ac:dyDescent="0.35">
      <c r="A1651" t="s">
        <v>14727</v>
      </c>
      <c r="B1651" t="s">
        <v>14116</v>
      </c>
      <c r="C1651" s="1">
        <v>45416</v>
      </c>
      <c r="D1651" t="s">
        <v>159</v>
      </c>
      <c r="E1651" t="s">
        <v>358</v>
      </c>
      <c r="F1651" s="3">
        <v>1</v>
      </c>
      <c r="G1651" s="3" t="str">
        <f t="shared" si="150"/>
        <v>Valid Quantity</v>
      </c>
      <c r="H1651" s="2" t="s">
        <v>6772</v>
      </c>
      <c r="I1651" s="3">
        <v>10</v>
      </c>
      <c r="J1651" t="s">
        <v>67</v>
      </c>
      <c r="K1651" t="s">
        <v>206</v>
      </c>
      <c r="L1651" t="s">
        <v>41</v>
      </c>
      <c r="M1651" t="s">
        <v>23</v>
      </c>
      <c r="N1651" s="3">
        <v>2</v>
      </c>
      <c r="O1651" s="3" t="str">
        <f t="shared" si="151"/>
        <v>Consistent</v>
      </c>
      <c r="P1651" t="str">
        <f t="shared" si="152"/>
        <v>Bad</v>
      </c>
      <c r="Q1651" s="4">
        <f t="shared" si="153"/>
        <v>13.3</v>
      </c>
      <c r="R1651" s="4">
        <f t="shared" si="154"/>
        <v>1.33</v>
      </c>
      <c r="S1651" s="4">
        <f t="shared" si="155"/>
        <v>11.97</v>
      </c>
    </row>
    <row r="1652" spans="1:19" x14ac:dyDescent="0.35">
      <c r="A1652" t="s">
        <v>15077</v>
      </c>
      <c r="B1652" t="s">
        <v>12731</v>
      </c>
      <c r="C1652" s="1">
        <v>45416</v>
      </c>
      <c r="D1652" t="s">
        <v>45</v>
      </c>
      <c r="E1652" t="s">
        <v>95</v>
      </c>
      <c r="F1652" s="3">
        <v>4</v>
      </c>
      <c r="G1652" s="41" t="str">
        <f t="shared" si="150"/>
        <v>Valid Quantity</v>
      </c>
      <c r="H1652" s="2" t="s">
        <v>14348</v>
      </c>
      <c r="I1652" s="3">
        <v>0</v>
      </c>
      <c r="J1652" t="s">
        <v>48</v>
      </c>
      <c r="K1652" t="s">
        <v>131</v>
      </c>
      <c r="L1652" t="s">
        <v>86</v>
      </c>
      <c r="M1652" t="s">
        <v>23</v>
      </c>
      <c r="N1652" s="3">
        <v>1</v>
      </c>
      <c r="O1652" s="41" t="str">
        <f t="shared" si="151"/>
        <v>Consistent</v>
      </c>
      <c r="P1652" t="str">
        <f t="shared" si="152"/>
        <v>Very Bad</v>
      </c>
      <c r="Q1652" s="4">
        <f t="shared" si="153"/>
        <v>79.52</v>
      </c>
      <c r="R1652" s="4">
        <f t="shared" si="154"/>
        <v>0</v>
      </c>
      <c r="S1652" s="4">
        <f t="shared" si="155"/>
        <v>79.52</v>
      </c>
    </row>
    <row r="1653" spans="1:19" hidden="1" x14ac:dyDescent="0.35">
      <c r="A1653" t="s">
        <v>15400</v>
      </c>
      <c r="B1653" t="s">
        <v>13813</v>
      </c>
      <c r="C1653" s="1">
        <v>45416</v>
      </c>
      <c r="D1653" t="s">
        <v>81</v>
      </c>
      <c r="E1653" t="s">
        <v>178</v>
      </c>
      <c r="F1653" s="3">
        <v>5</v>
      </c>
      <c r="G1653" s="3" t="str">
        <f t="shared" si="150"/>
        <v>Valid Quantity</v>
      </c>
      <c r="H1653" s="2" t="s">
        <v>9879</v>
      </c>
      <c r="I1653" s="3">
        <v>20</v>
      </c>
      <c r="J1653" t="s">
        <v>67</v>
      </c>
      <c r="K1653" t="s">
        <v>49</v>
      </c>
      <c r="L1653" t="s">
        <v>22</v>
      </c>
      <c r="M1653" t="s">
        <v>23</v>
      </c>
      <c r="N1653" s="3">
        <v>4</v>
      </c>
      <c r="O1653" s="3" t="str">
        <f t="shared" si="151"/>
        <v>Consistent</v>
      </c>
      <c r="P1653" t="str">
        <f t="shared" si="152"/>
        <v>Good</v>
      </c>
      <c r="Q1653" s="4">
        <f t="shared" si="153"/>
        <v>81.199999999999989</v>
      </c>
      <c r="R1653" s="4">
        <f t="shared" si="154"/>
        <v>16.239999999999998</v>
      </c>
      <c r="S1653" s="4">
        <f t="shared" si="155"/>
        <v>64.959999999999994</v>
      </c>
    </row>
    <row r="1654" spans="1:19" hidden="1" x14ac:dyDescent="0.35">
      <c r="A1654" t="s">
        <v>16270</v>
      </c>
      <c r="B1654" t="s">
        <v>5025</v>
      </c>
      <c r="C1654" s="1">
        <v>45416</v>
      </c>
      <c r="D1654" t="s">
        <v>17</v>
      </c>
      <c r="E1654" t="s">
        <v>18</v>
      </c>
      <c r="F1654" s="3">
        <v>2</v>
      </c>
      <c r="G1654" s="3" t="str">
        <f t="shared" si="150"/>
        <v>Valid Quantity</v>
      </c>
      <c r="H1654" s="2" t="s">
        <v>10481</v>
      </c>
      <c r="I1654" s="3">
        <v>15</v>
      </c>
      <c r="J1654" t="s">
        <v>48</v>
      </c>
      <c r="K1654" t="s">
        <v>30</v>
      </c>
      <c r="L1654" t="s">
        <v>31</v>
      </c>
      <c r="M1654" t="s">
        <v>23</v>
      </c>
      <c r="N1654" s="3">
        <v>5</v>
      </c>
      <c r="O1654" s="3" t="str">
        <f t="shared" si="151"/>
        <v>Consistent</v>
      </c>
      <c r="P1654" t="str">
        <f t="shared" si="152"/>
        <v>Excellent</v>
      </c>
      <c r="Q1654" s="4">
        <f t="shared" si="153"/>
        <v>61.5</v>
      </c>
      <c r="R1654" s="4">
        <f t="shared" si="154"/>
        <v>9.2249999999999996</v>
      </c>
      <c r="S1654" s="4">
        <f t="shared" si="155"/>
        <v>52.274999999999999</v>
      </c>
    </row>
    <row r="1655" spans="1:19" hidden="1" x14ac:dyDescent="0.35">
      <c r="A1655" t="s">
        <v>17284</v>
      </c>
      <c r="B1655" t="s">
        <v>1916</v>
      </c>
      <c r="C1655" s="1">
        <v>45416</v>
      </c>
      <c r="D1655" t="s">
        <v>81</v>
      </c>
      <c r="E1655" t="s">
        <v>147</v>
      </c>
      <c r="F1655" s="3">
        <v>2</v>
      </c>
      <c r="G1655" s="3" t="str">
        <f t="shared" si="150"/>
        <v>Valid Quantity</v>
      </c>
      <c r="H1655" s="2" t="s">
        <v>17285</v>
      </c>
      <c r="I1655" s="3">
        <v>0</v>
      </c>
      <c r="J1655" t="s">
        <v>84</v>
      </c>
      <c r="K1655" t="s">
        <v>85</v>
      </c>
      <c r="L1655" t="s">
        <v>86</v>
      </c>
      <c r="M1655" t="s">
        <v>23</v>
      </c>
      <c r="N1655" s="3">
        <v>5</v>
      </c>
      <c r="O1655" s="3" t="str">
        <f t="shared" si="151"/>
        <v>Consistent</v>
      </c>
      <c r="P1655" t="str">
        <f t="shared" si="152"/>
        <v>Excellent</v>
      </c>
      <c r="Q1655" s="4">
        <f t="shared" si="153"/>
        <v>294.54000000000002</v>
      </c>
      <c r="R1655" s="4">
        <f t="shared" si="154"/>
        <v>0</v>
      </c>
      <c r="S1655" s="4">
        <f t="shared" si="155"/>
        <v>294.54000000000002</v>
      </c>
    </row>
    <row r="1656" spans="1:19" hidden="1" x14ac:dyDescent="0.35">
      <c r="A1656" t="s">
        <v>17575</v>
      </c>
      <c r="B1656" t="s">
        <v>11057</v>
      </c>
      <c r="C1656" s="1">
        <v>45416</v>
      </c>
      <c r="D1656" t="s">
        <v>45</v>
      </c>
      <c r="E1656" t="s">
        <v>376</v>
      </c>
      <c r="F1656" s="3">
        <v>3</v>
      </c>
      <c r="G1656" s="3" t="str">
        <f t="shared" si="150"/>
        <v>Valid Quantity</v>
      </c>
      <c r="H1656" s="2" t="s">
        <v>3912</v>
      </c>
      <c r="I1656" s="3">
        <v>0</v>
      </c>
      <c r="J1656" t="s">
        <v>54</v>
      </c>
      <c r="K1656" t="s">
        <v>21</v>
      </c>
      <c r="L1656" t="s">
        <v>22</v>
      </c>
      <c r="M1656" t="s">
        <v>23</v>
      </c>
      <c r="N1656" s="3">
        <v>5</v>
      </c>
      <c r="O1656" s="3" t="str">
        <f t="shared" si="151"/>
        <v>Consistent</v>
      </c>
      <c r="P1656" t="str">
        <f t="shared" si="152"/>
        <v>Excellent</v>
      </c>
      <c r="Q1656" s="4">
        <f t="shared" si="153"/>
        <v>18.990000000000002</v>
      </c>
      <c r="R1656" s="4">
        <f t="shared" si="154"/>
        <v>0</v>
      </c>
      <c r="S1656" s="4">
        <f t="shared" si="155"/>
        <v>18.990000000000002</v>
      </c>
    </row>
    <row r="1657" spans="1:19" hidden="1" x14ac:dyDescent="0.35">
      <c r="A1657" t="s">
        <v>17746</v>
      </c>
      <c r="B1657" t="s">
        <v>17747</v>
      </c>
      <c r="C1657" s="1">
        <v>45416</v>
      </c>
      <c r="D1657" t="s">
        <v>159</v>
      </c>
      <c r="E1657" t="s">
        <v>197</v>
      </c>
      <c r="F1657" s="3">
        <v>3</v>
      </c>
      <c r="G1657" s="3" t="str">
        <f t="shared" si="150"/>
        <v>Valid Quantity</v>
      </c>
      <c r="H1657" s="2" t="s">
        <v>4428</v>
      </c>
      <c r="I1657" s="3">
        <v>0</v>
      </c>
      <c r="J1657" t="s">
        <v>48</v>
      </c>
      <c r="K1657" t="s">
        <v>281</v>
      </c>
      <c r="L1657" t="s">
        <v>31</v>
      </c>
      <c r="M1657" t="s">
        <v>68</v>
      </c>
      <c r="N1657" s="3">
        <v>0</v>
      </c>
      <c r="O1657" s="3" t="str">
        <f t="shared" si="151"/>
        <v>Consistent</v>
      </c>
      <c r="P1657" t="str">
        <f t="shared" si="152"/>
        <v>Not Rated</v>
      </c>
      <c r="Q1657" s="4">
        <f t="shared" si="153"/>
        <v>61.29</v>
      </c>
      <c r="R1657" s="4">
        <f t="shared" si="154"/>
        <v>0</v>
      </c>
      <c r="S1657" s="4">
        <f t="shared" si="155"/>
        <v>61.29</v>
      </c>
    </row>
    <row r="1658" spans="1:19" hidden="1" x14ac:dyDescent="0.35">
      <c r="A1658" t="s">
        <v>18037</v>
      </c>
      <c r="B1658" t="s">
        <v>10831</v>
      </c>
      <c r="C1658" s="1">
        <v>45416</v>
      </c>
      <c r="D1658" t="s">
        <v>81</v>
      </c>
      <c r="E1658" t="s">
        <v>147</v>
      </c>
      <c r="F1658" s="3">
        <v>1</v>
      </c>
      <c r="G1658" s="3" t="str">
        <f t="shared" si="150"/>
        <v>Valid Quantity</v>
      </c>
      <c r="H1658" s="2" t="s">
        <v>18038</v>
      </c>
      <c r="I1658" s="3">
        <v>0</v>
      </c>
      <c r="J1658" t="s">
        <v>20</v>
      </c>
      <c r="K1658" t="s">
        <v>40</v>
      </c>
      <c r="L1658" t="s">
        <v>41</v>
      </c>
      <c r="M1658" t="s">
        <v>23</v>
      </c>
      <c r="N1658" s="3">
        <v>5</v>
      </c>
      <c r="O1658" s="3" t="str">
        <f t="shared" si="151"/>
        <v>Consistent</v>
      </c>
      <c r="P1658" t="str">
        <f t="shared" si="152"/>
        <v>Excellent</v>
      </c>
      <c r="Q1658" s="4">
        <f t="shared" si="153"/>
        <v>132.59</v>
      </c>
      <c r="R1658" s="4">
        <f t="shared" si="154"/>
        <v>0</v>
      </c>
      <c r="S1658" s="4">
        <f t="shared" si="155"/>
        <v>132.59</v>
      </c>
    </row>
    <row r="1659" spans="1:19" hidden="1" x14ac:dyDescent="0.35">
      <c r="A1659" t="s">
        <v>19110</v>
      </c>
      <c r="B1659" t="s">
        <v>11357</v>
      </c>
      <c r="C1659" s="1">
        <v>45416</v>
      </c>
      <c r="D1659" t="s">
        <v>159</v>
      </c>
      <c r="E1659" t="s">
        <v>160</v>
      </c>
      <c r="F1659" s="3">
        <v>2</v>
      </c>
      <c r="G1659" s="3" t="str">
        <f t="shared" si="150"/>
        <v>Valid Quantity</v>
      </c>
      <c r="H1659" s="2" t="s">
        <v>1331</v>
      </c>
      <c r="I1659" s="3">
        <v>0</v>
      </c>
      <c r="J1659" t="s">
        <v>67</v>
      </c>
      <c r="K1659" t="s">
        <v>194</v>
      </c>
      <c r="L1659" t="s">
        <v>163</v>
      </c>
      <c r="M1659" t="s">
        <v>23</v>
      </c>
      <c r="N1659" s="3">
        <v>4</v>
      </c>
      <c r="O1659" s="3" t="str">
        <f t="shared" si="151"/>
        <v>Consistent</v>
      </c>
      <c r="P1659" t="str">
        <f t="shared" si="152"/>
        <v>Good</v>
      </c>
      <c r="Q1659" s="4">
        <f t="shared" si="153"/>
        <v>45.82</v>
      </c>
      <c r="R1659" s="4">
        <f t="shared" si="154"/>
        <v>0</v>
      </c>
      <c r="S1659" s="4">
        <f t="shared" si="155"/>
        <v>45.82</v>
      </c>
    </row>
    <row r="1660" spans="1:19" hidden="1" x14ac:dyDescent="0.35">
      <c r="A1660" t="s">
        <v>19332</v>
      </c>
      <c r="B1660" t="s">
        <v>7150</v>
      </c>
      <c r="C1660" s="1">
        <v>45416</v>
      </c>
      <c r="D1660" t="s">
        <v>81</v>
      </c>
      <c r="E1660" t="s">
        <v>178</v>
      </c>
      <c r="F1660" s="3">
        <v>1</v>
      </c>
      <c r="G1660" s="3" t="str">
        <f t="shared" si="150"/>
        <v>Valid Quantity</v>
      </c>
      <c r="H1660" s="2" t="s">
        <v>7953</v>
      </c>
      <c r="I1660" s="3">
        <v>15</v>
      </c>
      <c r="J1660" t="s">
        <v>39</v>
      </c>
      <c r="K1660" t="s">
        <v>21</v>
      </c>
      <c r="L1660" t="s">
        <v>22</v>
      </c>
      <c r="M1660" t="s">
        <v>23</v>
      </c>
      <c r="N1660" s="3">
        <v>3</v>
      </c>
      <c r="O1660" s="3" t="str">
        <f t="shared" si="151"/>
        <v>Consistent</v>
      </c>
      <c r="P1660" t="str">
        <f t="shared" si="152"/>
        <v>Average</v>
      </c>
      <c r="Q1660" s="4">
        <f t="shared" si="153"/>
        <v>78.88</v>
      </c>
      <c r="R1660" s="4">
        <f t="shared" si="154"/>
        <v>11.831999999999999</v>
      </c>
      <c r="S1660" s="4">
        <f t="shared" si="155"/>
        <v>67.048000000000002</v>
      </c>
    </row>
    <row r="1661" spans="1:19" hidden="1" x14ac:dyDescent="0.35">
      <c r="A1661" t="s">
        <v>20013</v>
      </c>
      <c r="B1661" t="s">
        <v>13205</v>
      </c>
      <c r="C1661" s="1">
        <v>45416</v>
      </c>
      <c r="D1661" t="s">
        <v>101</v>
      </c>
      <c r="E1661" t="s">
        <v>345</v>
      </c>
      <c r="F1661" s="3">
        <v>1</v>
      </c>
      <c r="G1661" s="3" t="str">
        <f t="shared" si="150"/>
        <v>Valid Quantity</v>
      </c>
      <c r="H1661" s="2" t="s">
        <v>20014</v>
      </c>
      <c r="I1661" s="3">
        <v>0</v>
      </c>
      <c r="J1661" t="s">
        <v>48</v>
      </c>
      <c r="K1661" t="s">
        <v>85</v>
      </c>
      <c r="L1661" t="s">
        <v>86</v>
      </c>
      <c r="M1661" t="s">
        <v>23</v>
      </c>
      <c r="N1661" s="3">
        <v>5</v>
      </c>
      <c r="O1661" s="3" t="str">
        <f t="shared" si="151"/>
        <v>Consistent</v>
      </c>
      <c r="P1661" t="str">
        <f t="shared" si="152"/>
        <v>Excellent</v>
      </c>
      <c r="Q1661" s="4">
        <f t="shared" si="153"/>
        <v>70.510000000000005</v>
      </c>
      <c r="R1661" s="4">
        <f t="shared" si="154"/>
        <v>0</v>
      </c>
      <c r="S1661" s="4">
        <f t="shared" si="155"/>
        <v>70.510000000000005</v>
      </c>
    </row>
    <row r="1662" spans="1:19" hidden="1" x14ac:dyDescent="0.35">
      <c r="A1662" t="s">
        <v>20526</v>
      </c>
      <c r="B1662" t="s">
        <v>2199</v>
      </c>
      <c r="C1662" s="1">
        <v>45416</v>
      </c>
      <c r="D1662" t="s">
        <v>116</v>
      </c>
      <c r="E1662" t="s">
        <v>447</v>
      </c>
      <c r="F1662" s="3">
        <v>1</v>
      </c>
      <c r="G1662" s="3" t="str">
        <f t="shared" si="150"/>
        <v>Valid Quantity</v>
      </c>
      <c r="H1662" s="2" t="s">
        <v>20527</v>
      </c>
      <c r="I1662" s="3">
        <v>10</v>
      </c>
      <c r="J1662" t="s">
        <v>39</v>
      </c>
      <c r="K1662" t="s">
        <v>30</v>
      </c>
      <c r="L1662" t="s">
        <v>31</v>
      </c>
      <c r="M1662" t="s">
        <v>185</v>
      </c>
      <c r="O1662" s="3" t="str">
        <f t="shared" si="151"/>
        <v>Consistent</v>
      </c>
      <c r="P1662" t="str">
        <f t="shared" si="152"/>
        <v>Not Rated</v>
      </c>
      <c r="Q1662" s="4">
        <f t="shared" si="153"/>
        <v>212.55</v>
      </c>
      <c r="R1662" s="4">
        <f t="shared" si="154"/>
        <v>21.254999999999999</v>
      </c>
      <c r="S1662" s="4">
        <f t="shared" si="155"/>
        <v>191.29500000000002</v>
      </c>
    </row>
    <row r="1663" spans="1:19" hidden="1" x14ac:dyDescent="0.35">
      <c r="A1663" t="s">
        <v>21838</v>
      </c>
      <c r="B1663" t="s">
        <v>14300</v>
      </c>
      <c r="C1663" s="1">
        <v>45416</v>
      </c>
      <c r="D1663" t="s">
        <v>17</v>
      </c>
      <c r="E1663" t="s">
        <v>72</v>
      </c>
      <c r="F1663" s="3">
        <v>2</v>
      </c>
      <c r="G1663" s="3" t="str">
        <f t="shared" si="150"/>
        <v>Valid Quantity</v>
      </c>
      <c r="H1663" s="2" t="s">
        <v>3987</v>
      </c>
      <c r="I1663" s="3">
        <v>0</v>
      </c>
      <c r="J1663" t="s">
        <v>48</v>
      </c>
      <c r="K1663" t="s">
        <v>467</v>
      </c>
      <c r="L1663" t="s">
        <v>120</v>
      </c>
      <c r="M1663" t="s">
        <v>23</v>
      </c>
      <c r="N1663" s="3">
        <v>4</v>
      </c>
      <c r="O1663" s="3" t="str">
        <f t="shared" si="151"/>
        <v>Consistent</v>
      </c>
      <c r="P1663" t="str">
        <f t="shared" si="152"/>
        <v>Good</v>
      </c>
      <c r="Q1663" s="4">
        <f t="shared" si="153"/>
        <v>37.28</v>
      </c>
      <c r="R1663" s="4">
        <f t="shared" si="154"/>
        <v>0</v>
      </c>
      <c r="S1663" s="4">
        <f t="shared" si="155"/>
        <v>37.28</v>
      </c>
    </row>
    <row r="1664" spans="1:19" hidden="1" x14ac:dyDescent="0.35">
      <c r="A1664" t="s">
        <v>22462</v>
      </c>
      <c r="B1664" t="s">
        <v>2938</v>
      </c>
      <c r="C1664" s="1">
        <v>45416</v>
      </c>
      <c r="D1664" t="s">
        <v>116</v>
      </c>
      <c r="E1664" t="s">
        <v>117</v>
      </c>
      <c r="F1664" s="3">
        <v>1</v>
      </c>
      <c r="G1664" s="3" t="str">
        <f t="shared" si="150"/>
        <v>Valid Quantity</v>
      </c>
      <c r="H1664" s="2" t="s">
        <v>18315</v>
      </c>
      <c r="I1664" s="3">
        <v>5</v>
      </c>
      <c r="J1664" t="s">
        <v>54</v>
      </c>
      <c r="K1664" t="s">
        <v>55</v>
      </c>
      <c r="L1664" t="s">
        <v>31</v>
      </c>
      <c r="M1664" t="s">
        <v>32</v>
      </c>
      <c r="O1664" s="3" t="str">
        <f t="shared" si="151"/>
        <v>Consistent</v>
      </c>
      <c r="P1664" t="str">
        <f t="shared" si="152"/>
        <v>Not Rated</v>
      </c>
      <c r="Q1664" s="4">
        <f t="shared" si="153"/>
        <v>176.71</v>
      </c>
      <c r="R1664" s="4">
        <f t="shared" si="154"/>
        <v>8.8355000000000015</v>
      </c>
      <c r="S1664" s="4">
        <f t="shared" si="155"/>
        <v>167.87450000000001</v>
      </c>
    </row>
    <row r="1665" spans="1:19" hidden="1" x14ac:dyDescent="0.35">
      <c r="A1665" t="s">
        <v>23180</v>
      </c>
      <c r="B1665" t="s">
        <v>3962</v>
      </c>
      <c r="C1665" s="1">
        <v>45416</v>
      </c>
      <c r="D1665" t="s">
        <v>81</v>
      </c>
      <c r="E1665" t="s">
        <v>82</v>
      </c>
      <c r="F1665" s="3">
        <v>1</v>
      </c>
      <c r="G1665" s="3" t="str">
        <f t="shared" si="150"/>
        <v>Valid Quantity</v>
      </c>
      <c r="H1665" s="2" t="s">
        <v>17298</v>
      </c>
      <c r="I1665" s="3">
        <v>5</v>
      </c>
      <c r="J1665" t="s">
        <v>39</v>
      </c>
      <c r="K1665" t="s">
        <v>153</v>
      </c>
      <c r="L1665" t="s">
        <v>120</v>
      </c>
      <c r="M1665" t="s">
        <v>23</v>
      </c>
      <c r="O1665" s="3" t="str">
        <f t="shared" si="151"/>
        <v>Consistent</v>
      </c>
      <c r="P1665" t="str">
        <f t="shared" si="152"/>
        <v>Not Rated</v>
      </c>
      <c r="Q1665" s="4">
        <f t="shared" si="153"/>
        <v>129.35</v>
      </c>
      <c r="R1665" s="4">
        <f t="shared" si="154"/>
        <v>6.4675000000000002</v>
      </c>
      <c r="S1665" s="4">
        <f t="shared" si="155"/>
        <v>122.88249999999999</v>
      </c>
    </row>
    <row r="1666" spans="1:19" hidden="1" x14ac:dyDescent="0.35">
      <c r="A1666" t="s">
        <v>141</v>
      </c>
      <c r="B1666" t="s">
        <v>142</v>
      </c>
      <c r="C1666" s="1">
        <v>45417</v>
      </c>
      <c r="D1666" t="s">
        <v>81</v>
      </c>
      <c r="E1666" t="s">
        <v>143</v>
      </c>
      <c r="F1666" s="3">
        <v>2</v>
      </c>
      <c r="G1666" s="3" t="str">
        <f t="shared" ref="G1666:G1729" si="156">IF(F1666&gt;0,"Valid Quantity",(IF(F1666&lt;0,"Negative Quantity","Zero Quantity")))</f>
        <v>Valid Quantity</v>
      </c>
      <c r="H1666" s="2" t="s">
        <v>144</v>
      </c>
      <c r="I1666" s="3">
        <v>0</v>
      </c>
      <c r="J1666" t="s">
        <v>48</v>
      </c>
      <c r="K1666" t="s">
        <v>74</v>
      </c>
      <c r="L1666" t="s">
        <v>61</v>
      </c>
      <c r="M1666" t="s">
        <v>23</v>
      </c>
      <c r="N1666" s="3">
        <v>3</v>
      </c>
      <c r="O1666" s="3" t="str">
        <f t="shared" ref="O1666:O1729" si="157">IF(F1666&lt;0,IF(M1666="Returned","Return/Adjustment","Suspicious"),IF(F1666=0,IF(M1666="Delivered","Suspicious","Review"),"Consistent"))</f>
        <v>Consistent</v>
      </c>
      <c r="P1666" t="str">
        <f t="shared" ref="P1666:P1729" si="158">IF(N1666=0,"Not Rated",IF(N1666=5,"Excellent",IF(N1666=4,"Good",IF(N1666=3,"Average",IF(N1666=2,"Bad",IF(N1666=1,"Very Bad"))))))</f>
        <v>Average</v>
      </c>
      <c r="Q1666" s="4">
        <f t="shared" ref="Q1666:Q1729" si="159">VALUE(SUBSTITUTE(H1666,"$",""))*F1666</f>
        <v>153.78</v>
      </c>
      <c r="R1666" s="4">
        <f t="shared" ref="R1666:R1729" si="160">Q1666*I1666/100</f>
        <v>0</v>
      </c>
      <c r="S1666" s="4">
        <f t="shared" ref="S1666:S1729" si="161">Q1666-R1666</f>
        <v>153.78</v>
      </c>
    </row>
    <row r="1667" spans="1:19" hidden="1" x14ac:dyDescent="0.35">
      <c r="A1667" t="s">
        <v>8316</v>
      </c>
      <c r="B1667" t="s">
        <v>8317</v>
      </c>
      <c r="C1667" s="1">
        <v>45417</v>
      </c>
      <c r="D1667" t="s">
        <v>116</v>
      </c>
      <c r="E1667" t="s">
        <v>117</v>
      </c>
      <c r="F1667" s="3">
        <v>3</v>
      </c>
      <c r="G1667" s="3" t="str">
        <f t="shared" si="156"/>
        <v>Valid Quantity</v>
      </c>
      <c r="H1667" s="2" t="s">
        <v>8318</v>
      </c>
      <c r="I1667" s="3">
        <v>0</v>
      </c>
      <c r="J1667" t="s">
        <v>54</v>
      </c>
      <c r="K1667" t="s">
        <v>21</v>
      </c>
      <c r="L1667" t="s">
        <v>22</v>
      </c>
      <c r="M1667" t="s">
        <v>23</v>
      </c>
      <c r="N1667" s="3">
        <v>3</v>
      </c>
      <c r="O1667" s="3" t="str">
        <f t="shared" si="157"/>
        <v>Consistent</v>
      </c>
      <c r="P1667" t="str">
        <f t="shared" si="158"/>
        <v>Average</v>
      </c>
      <c r="Q1667" s="4">
        <f t="shared" si="159"/>
        <v>609</v>
      </c>
      <c r="R1667" s="4">
        <f t="shared" si="160"/>
        <v>0</v>
      </c>
      <c r="S1667" s="4">
        <f t="shared" si="161"/>
        <v>609</v>
      </c>
    </row>
    <row r="1668" spans="1:19" hidden="1" x14ac:dyDescent="0.35">
      <c r="A1668" t="s">
        <v>10322</v>
      </c>
      <c r="B1668" t="s">
        <v>3103</v>
      </c>
      <c r="C1668" s="1">
        <v>45417</v>
      </c>
      <c r="D1668" t="s">
        <v>81</v>
      </c>
      <c r="E1668" t="s">
        <v>178</v>
      </c>
      <c r="F1668" s="3">
        <v>4</v>
      </c>
      <c r="G1668" s="3" t="str">
        <f t="shared" si="156"/>
        <v>Valid Quantity</v>
      </c>
      <c r="H1668" s="2" t="s">
        <v>10323</v>
      </c>
      <c r="I1668" s="3">
        <v>0</v>
      </c>
      <c r="J1668" t="s">
        <v>67</v>
      </c>
      <c r="K1668" t="s">
        <v>189</v>
      </c>
      <c r="L1668" t="s">
        <v>120</v>
      </c>
      <c r="M1668" t="s">
        <v>68</v>
      </c>
      <c r="O1668" s="3" t="str">
        <f t="shared" si="157"/>
        <v>Consistent</v>
      </c>
      <c r="P1668" t="str">
        <f t="shared" si="158"/>
        <v>Not Rated</v>
      </c>
      <c r="Q1668" s="4">
        <f t="shared" si="159"/>
        <v>230.68</v>
      </c>
      <c r="R1668" s="4">
        <f t="shared" si="160"/>
        <v>0</v>
      </c>
      <c r="S1668" s="4">
        <f t="shared" si="161"/>
        <v>230.68</v>
      </c>
    </row>
    <row r="1669" spans="1:19" hidden="1" x14ac:dyDescent="0.35">
      <c r="A1669" t="s">
        <v>11289</v>
      </c>
      <c r="B1669" t="s">
        <v>3748</v>
      </c>
      <c r="C1669" s="1">
        <v>45417</v>
      </c>
      <c r="D1669" t="s">
        <v>64</v>
      </c>
      <c r="E1669" t="s">
        <v>305</v>
      </c>
      <c r="F1669" s="3">
        <v>2</v>
      </c>
      <c r="G1669" s="3" t="str">
        <f t="shared" si="156"/>
        <v>Valid Quantity</v>
      </c>
      <c r="H1669" s="2" t="s">
        <v>11290</v>
      </c>
      <c r="I1669" s="3">
        <v>10</v>
      </c>
      <c r="J1669" t="s">
        <v>20</v>
      </c>
      <c r="K1669" t="s">
        <v>131</v>
      </c>
      <c r="L1669" t="s">
        <v>86</v>
      </c>
      <c r="M1669" t="s">
        <v>68</v>
      </c>
      <c r="O1669" s="3" t="str">
        <f t="shared" si="157"/>
        <v>Consistent</v>
      </c>
      <c r="P1669" t="str">
        <f t="shared" si="158"/>
        <v>Not Rated</v>
      </c>
      <c r="Q1669" s="4">
        <f t="shared" si="159"/>
        <v>202.82</v>
      </c>
      <c r="R1669" s="4">
        <f t="shared" si="160"/>
        <v>20.281999999999996</v>
      </c>
      <c r="S1669" s="4">
        <f t="shared" si="161"/>
        <v>182.53800000000001</v>
      </c>
    </row>
    <row r="1670" spans="1:19" hidden="1" x14ac:dyDescent="0.35">
      <c r="A1670" t="s">
        <v>12421</v>
      </c>
      <c r="B1670" t="s">
        <v>12422</v>
      </c>
      <c r="C1670" s="1">
        <v>45417</v>
      </c>
      <c r="D1670" t="s">
        <v>64</v>
      </c>
      <c r="E1670" t="s">
        <v>851</v>
      </c>
      <c r="F1670" s="3">
        <v>3</v>
      </c>
      <c r="G1670" s="3" t="str">
        <f t="shared" si="156"/>
        <v>Valid Quantity</v>
      </c>
      <c r="H1670" s="2" t="s">
        <v>6226</v>
      </c>
      <c r="I1670" s="3">
        <v>15</v>
      </c>
      <c r="J1670" t="s">
        <v>20</v>
      </c>
      <c r="K1670" t="s">
        <v>194</v>
      </c>
      <c r="L1670" t="s">
        <v>163</v>
      </c>
      <c r="M1670" t="s">
        <v>185</v>
      </c>
      <c r="O1670" s="3" t="str">
        <f t="shared" si="157"/>
        <v>Consistent</v>
      </c>
      <c r="P1670" t="str">
        <f t="shared" si="158"/>
        <v>Not Rated</v>
      </c>
      <c r="Q1670" s="4">
        <f t="shared" si="159"/>
        <v>343.02</v>
      </c>
      <c r="R1670" s="4">
        <f t="shared" si="160"/>
        <v>51.452999999999996</v>
      </c>
      <c r="S1670" s="4">
        <f t="shared" si="161"/>
        <v>291.56700000000001</v>
      </c>
    </row>
    <row r="1671" spans="1:19" hidden="1" x14ac:dyDescent="0.35">
      <c r="A1671" t="s">
        <v>15706</v>
      </c>
      <c r="B1671" t="s">
        <v>6848</v>
      </c>
      <c r="C1671" s="1">
        <v>45417</v>
      </c>
      <c r="D1671" t="s">
        <v>116</v>
      </c>
      <c r="E1671" t="s">
        <v>219</v>
      </c>
      <c r="F1671" s="3">
        <v>1</v>
      </c>
      <c r="G1671" s="3" t="str">
        <f t="shared" si="156"/>
        <v>Valid Quantity</v>
      </c>
      <c r="H1671" s="2" t="s">
        <v>1706</v>
      </c>
      <c r="I1671" s="3">
        <v>25</v>
      </c>
      <c r="J1671" t="s">
        <v>67</v>
      </c>
      <c r="K1671" t="s">
        <v>189</v>
      </c>
      <c r="L1671" t="s">
        <v>120</v>
      </c>
      <c r="M1671" t="s">
        <v>68</v>
      </c>
      <c r="O1671" s="3" t="str">
        <f t="shared" si="157"/>
        <v>Consistent</v>
      </c>
      <c r="P1671" t="str">
        <f t="shared" si="158"/>
        <v>Not Rated</v>
      </c>
      <c r="Q1671" s="4">
        <f t="shared" si="159"/>
        <v>219.05</v>
      </c>
      <c r="R1671" s="4">
        <f t="shared" si="160"/>
        <v>54.762500000000003</v>
      </c>
      <c r="S1671" s="4">
        <f t="shared" si="161"/>
        <v>164.28750000000002</v>
      </c>
    </row>
    <row r="1672" spans="1:19" hidden="1" x14ac:dyDescent="0.35">
      <c r="A1672" t="s">
        <v>15901</v>
      </c>
      <c r="B1672" t="s">
        <v>7108</v>
      </c>
      <c r="C1672" s="1">
        <v>45417</v>
      </c>
      <c r="D1672" t="s">
        <v>116</v>
      </c>
      <c r="E1672" t="s">
        <v>219</v>
      </c>
      <c r="F1672" s="3">
        <v>1</v>
      </c>
      <c r="G1672" s="3" t="str">
        <f t="shared" si="156"/>
        <v>Valid Quantity</v>
      </c>
      <c r="H1672" s="2" t="s">
        <v>6062</v>
      </c>
      <c r="I1672" s="3">
        <v>0</v>
      </c>
      <c r="J1672" t="s">
        <v>67</v>
      </c>
      <c r="K1672" t="s">
        <v>21</v>
      </c>
      <c r="L1672" t="s">
        <v>22</v>
      </c>
      <c r="M1672" t="s">
        <v>185</v>
      </c>
      <c r="O1672" s="3" t="str">
        <f t="shared" si="157"/>
        <v>Consistent</v>
      </c>
      <c r="P1672" t="str">
        <f t="shared" si="158"/>
        <v>Not Rated</v>
      </c>
      <c r="Q1672" s="4">
        <f t="shared" si="159"/>
        <v>19</v>
      </c>
      <c r="R1672" s="4">
        <f t="shared" si="160"/>
        <v>0</v>
      </c>
      <c r="S1672" s="4">
        <f t="shared" si="161"/>
        <v>19</v>
      </c>
    </row>
    <row r="1673" spans="1:19" hidden="1" x14ac:dyDescent="0.35">
      <c r="A1673" t="s">
        <v>16336</v>
      </c>
      <c r="B1673" t="s">
        <v>13815</v>
      </c>
      <c r="C1673" s="1">
        <v>45417</v>
      </c>
      <c r="D1673" t="s">
        <v>116</v>
      </c>
      <c r="E1673" t="s">
        <v>479</v>
      </c>
      <c r="F1673" s="3">
        <v>3</v>
      </c>
      <c r="G1673" s="3" t="str">
        <f t="shared" si="156"/>
        <v>Valid Quantity</v>
      </c>
      <c r="H1673" s="2" t="s">
        <v>16337</v>
      </c>
      <c r="I1673" s="3">
        <v>0</v>
      </c>
      <c r="J1673" t="s">
        <v>39</v>
      </c>
      <c r="K1673" t="s">
        <v>212</v>
      </c>
      <c r="L1673" t="s">
        <v>41</v>
      </c>
      <c r="M1673" t="s">
        <v>23</v>
      </c>
      <c r="N1673" s="3">
        <v>3</v>
      </c>
      <c r="O1673" s="3" t="str">
        <f t="shared" si="157"/>
        <v>Consistent</v>
      </c>
      <c r="P1673" t="str">
        <f t="shared" si="158"/>
        <v>Average</v>
      </c>
      <c r="Q1673" s="4">
        <f t="shared" si="159"/>
        <v>400.71</v>
      </c>
      <c r="R1673" s="4">
        <f t="shared" si="160"/>
        <v>0</v>
      </c>
      <c r="S1673" s="4">
        <f t="shared" si="161"/>
        <v>400.71</v>
      </c>
    </row>
    <row r="1674" spans="1:19" hidden="1" x14ac:dyDescent="0.35">
      <c r="A1674" t="s">
        <v>16357</v>
      </c>
      <c r="B1674" t="s">
        <v>1038</v>
      </c>
      <c r="C1674" s="1">
        <v>45417</v>
      </c>
      <c r="D1674" t="s">
        <v>81</v>
      </c>
      <c r="E1674" t="s">
        <v>82</v>
      </c>
      <c r="F1674" s="3">
        <v>1</v>
      </c>
      <c r="G1674" s="3" t="str">
        <f t="shared" si="156"/>
        <v>Valid Quantity</v>
      </c>
      <c r="H1674" s="2" t="s">
        <v>16358</v>
      </c>
      <c r="I1674" s="3">
        <v>0</v>
      </c>
      <c r="J1674" t="s">
        <v>54</v>
      </c>
      <c r="K1674" t="s">
        <v>85</v>
      </c>
      <c r="L1674" t="s">
        <v>86</v>
      </c>
      <c r="M1674" t="s">
        <v>23</v>
      </c>
      <c r="N1674" s="3">
        <v>5</v>
      </c>
      <c r="O1674" s="3" t="str">
        <f t="shared" si="157"/>
        <v>Consistent</v>
      </c>
      <c r="P1674" t="str">
        <f t="shared" si="158"/>
        <v>Excellent</v>
      </c>
      <c r="Q1674" s="4">
        <f t="shared" si="159"/>
        <v>111.91</v>
      </c>
      <c r="R1674" s="4">
        <f t="shared" si="160"/>
        <v>0</v>
      </c>
      <c r="S1674" s="4">
        <f t="shared" si="161"/>
        <v>111.91</v>
      </c>
    </row>
    <row r="1675" spans="1:19" hidden="1" x14ac:dyDescent="0.35">
      <c r="A1675" t="s">
        <v>21278</v>
      </c>
      <c r="B1675" t="s">
        <v>4098</v>
      </c>
      <c r="C1675" s="1">
        <v>45417</v>
      </c>
      <c r="D1675" t="s">
        <v>64</v>
      </c>
      <c r="E1675" t="s">
        <v>305</v>
      </c>
      <c r="F1675" s="3">
        <v>2</v>
      </c>
      <c r="G1675" s="3" t="str">
        <f t="shared" si="156"/>
        <v>Valid Quantity</v>
      </c>
      <c r="H1675" s="2" t="s">
        <v>4525</v>
      </c>
      <c r="I1675" s="3">
        <v>0</v>
      </c>
      <c r="J1675" t="s">
        <v>54</v>
      </c>
      <c r="K1675" t="s">
        <v>131</v>
      </c>
      <c r="L1675" t="s">
        <v>86</v>
      </c>
      <c r="M1675" t="s">
        <v>23</v>
      </c>
      <c r="N1675" s="3">
        <v>5</v>
      </c>
      <c r="O1675" s="3" t="str">
        <f t="shared" si="157"/>
        <v>Consistent</v>
      </c>
      <c r="P1675" t="str">
        <f t="shared" si="158"/>
        <v>Excellent</v>
      </c>
      <c r="Q1675" s="4">
        <f t="shared" si="159"/>
        <v>205.68</v>
      </c>
      <c r="R1675" s="4">
        <f t="shared" si="160"/>
        <v>0</v>
      </c>
      <c r="S1675" s="4">
        <f t="shared" si="161"/>
        <v>205.68</v>
      </c>
    </row>
    <row r="1676" spans="1:19" hidden="1" x14ac:dyDescent="0.35">
      <c r="A1676" t="s">
        <v>490</v>
      </c>
      <c r="B1676" t="s">
        <v>491</v>
      </c>
      <c r="C1676" s="1">
        <v>45418</v>
      </c>
      <c r="D1676" t="s">
        <v>81</v>
      </c>
      <c r="E1676" t="s">
        <v>147</v>
      </c>
      <c r="F1676" s="3">
        <v>3</v>
      </c>
      <c r="G1676" s="3" t="str">
        <f t="shared" si="156"/>
        <v>Valid Quantity</v>
      </c>
      <c r="H1676" s="2" t="s">
        <v>492</v>
      </c>
      <c r="I1676" s="3">
        <v>5</v>
      </c>
      <c r="J1676" t="s">
        <v>54</v>
      </c>
      <c r="K1676" t="s">
        <v>194</v>
      </c>
      <c r="L1676" t="s">
        <v>163</v>
      </c>
      <c r="M1676" t="s">
        <v>68</v>
      </c>
      <c r="O1676" s="3" t="str">
        <f t="shared" si="157"/>
        <v>Consistent</v>
      </c>
      <c r="P1676" t="str">
        <f t="shared" si="158"/>
        <v>Not Rated</v>
      </c>
      <c r="Q1676" s="4">
        <f t="shared" si="159"/>
        <v>193.82999999999998</v>
      </c>
      <c r="R1676" s="4">
        <f t="shared" si="160"/>
        <v>9.6914999999999978</v>
      </c>
      <c r="S1676" s="4">
        <f t="shared" si="161"/>
        <v>184.13849999999999</v>
      </c>
    </row>
    <row r="1677" spans="1:19" hidden="1" x14ac:dyDescent="0.35">
      <c r="A1677" t="s">
        <v>494</v>
      </c>
      <c r="B1677" t="s">
        <v>495</v>
      </c>
      <c r="C1677" s="1">
        <v>45418</v>
      </c>
      <c r="D1677" t="s">
        <v>81</v>
      </c>
      <c r="E1677" t="s">
        <v>178</v>
      </c>
      <c r="F1677" s="3">
        <v>1</v>
      </c>
      <c r="G1677" s="3" t="str">
        <f t="shared" si="156"/>
        <v>Valid Quantity</v>
      </c>
      <c r="H1677" s="2" t="s">
        <v>496</v>
      </c>
      <c r="I1677" s="3">
        <v>15</v>
      </c>
      <c r="J1677" t="s">
        <v>48</v>
      </c>
      <c r="K1677" t="s">
        <v>194</v>
      </c>
      <c r="L1677" t="s">
        <v>163</v>
      </c>
      <c r="M1677" t="s">
        <v>23</v>
      </c>
      <c r="N1677" s="3">
        <v>4</v>
      </c>
      <c r="O1677" s="3" t="str">
        <f t="shared" si="157"/>
        <v>Consistent</v>
      </c>
      <c r="P1677" t="str">
        <f t="shared" si="158"/>
        <v>Good</v>
      </c>
      <c r="Q1677" s="4">
        <f t="shared" si="159"/>
        <v>47.09</v>
      </c>
      <c r="R1677" s="4">
        <f t="shared" si="160"/>
        <v>7.0635000000000003</v>
      </c>
      <c r="S1677" s="4">
        <f t="shared" si="161"/>
        <v>40.026500000000006</v>
      </c>
    </row>
    <row r="1678" spans="1:19" hidden="1" x14ac:dyDescent="0.35">
      <c r="A1678" t="s">
        <v>1199</v>
      </c>
      <c r="B1678" t="s">
        <v>1200</v>
      </c>
      <c r="C1678" s="1">
        <v>45418</v>
      </c>
      <c r="D1678" t="s">
        <v>116</v>
      </c>
      <c r="E1678" t="s">
        <v>219</v>
      </c>
      <c r="F1678" s="3">
        <v>1</v>
      </c>
      <c r="G1678" s="3" t="str">
        <f t="shared" si="156"/>
        <v>Valid Quantity</v>
      </c>
      <c r="H1678" s="2" t="s">
        <v>1201</v>
      </c>
      <c r="I1678" s="3">
        <v>15</v>
      </c>
      <c r="J1678" t="s">
        <v>67</v>
      </c>
      <c r="K1678" t="s">
        <v>153</v>
      </c>
      <c r="L1678" t="s">
        <v>120</v>
      </c>
      <c r="M1678" t="s">
        <v>68</v>
      </c>
      <c r="O1678" s="3" t="str">
        <f t="shared" si="157"/>
        <v>Consistent</v>
      </c>
      <c r="P1678" t="str">
        <f t="shared" si="158"/>
        <v>Not Rated</v>
      </c>
      <c r="Q1678" s="4">
        <f t="shared" si="159"/>
        <v>77.569999999999993</v>
      </c>
      <c r="R1678" s="4">
        <f t="shared" si="160"/>
        <v>11.6355</v>
      </c>
      <c r="S1678" s="4">
        <f t="shared" si="161"/>
        <v>65.934499999999986</v>
      </c>
    </row>
    <row r="1679" spans="1:19" hidden="1" x14ac:dyDescent="0.35">
      <c r="A1679" t="s">
        <v>2782</v>
      </c>
      <c r="B1679" t="s">
        <v>2783</v>
      </c>
      <c r="C1679" s="1">
        <v>45418</v>
      </c>
      <c r="D1679" t="s">
        <v>17</v>
      </c>
      <c r="E1679" t="s">
        <v>72</v>
      </c>
      <c r="F1679" s="3">
        <v>1</v>
      </c>
      <c r="G1679" s="3" t="str">
        <f t="shared" si="156"/>
        <v>Valid Quantity</v>
      </c>
      <c r="H1679" s="2" t="s">
        <v>2784</v>
      </c>
      <c r="I1679" s="3">
        <v>0</v>
      </c>
      <c r="J1679" t="s">
        <v>48</v>
      </c>
      <c r="K1679" t="s">
        <v>60</v>
      </c>
      <c r="L1679" t="s">
        <v>61</v>
      </c>
      <c r="M1679" t="s">
        <v>23</v>
      </c>
      <c r="N1679" s="3">
        <v>4</v>
      </c>
      <c r="O1679" s="3" t="str">
        <f t="shared" si="157"/>
        <v>Consistent</v>
      </c>
      <c r="P1679" t="str">
        <f t="shared" si="158"/>
        <v>Good</v>
      </c>
      <c r="Q1679" s="4">
        <f t="shared" si="159"/>
        <v>27.95</v>
      </c>
      <c r="R1679" s="4">
        <f t="shared" si="160"/>
        <v>0</v>
      </c>
      <c r="S1679" s="4">
        <f t="shared" si="161"/>
        <v>27.95</v>
      </c>
    </row>
    <row r="1680" spans="1:19" hidden="1" x14ac:dyDescent="0.35">
      <c r="A1680" t="s">
        <v>5608</v>
      </c>
      <c r="B1680" t="s">
        <v>5609</v>
      </c>
      <c r="C1680" s="1">
        <v>45418</v>
      </c>
      <c r="D1680" t="s">
        <v>159</v>
      </c>
      <c r="E1680" t="s">
        <v>239</v>
      </c>
      <c r="F1680" s="3">
        <v>2</v>
      </c>
      <c r="G1680" s="3" t="str">
        <f t="shared" si="156"/>
        <v>Valid Quantity</v>
      </c>
      <c r="H1680" s="2" t="s">
        <v>5610</v>
      </c>
      <c r="I1680" s="3">
        <v>20</v>
      </c>
      <c r="J1680" t="s">
        <v>48</v>
      </c>
      <c r="K1680" t="s">
        <v>40</v>
      </c>
      <c r="L1680" t="s">
        <v>41</v>
      </c>
      <c r="M1680" t="s">
        <v>23</v>
      </c>
      <c r="N1680" s="3">
        <v>5</v>
      </c>
      <c r="O1680" s="3" t="str">
        <f t="shared" si="157"/>
        <v>Consistent</v>
      </c>
      <c r="P1680" t="str">
        <f t="shared" si="158"/>
        <v>Excellent</v>
      </c>
      <c r="Q1680" s="4">
        <f t="shared" si="159"/>
        <v>34.68</v>
      </c>
      <c r="R1680" s="4">
        <f t="shared" si="160"/>
        <v>6.9359999999999999</v>
      </c>
      <c r="S1680" s="4">
        <f t="shared" si="161"/>
        <v>27.744</v>
      </c>
    </row>
    <row r="1681" spans="1:19" hidden="1" x14ac:dyDescent="0.35">
      <c r="A1681" t="s">
        <v>10617</v>
      </c>
      <c r="B1681" t="s">
        <v>690</v>
      </c>
      <c r="C1681" s="1">
        <v>45418</v>
      </c>
      <c r="D1681" t="s">
        <v>159</v>
      </c>
      <c r="E1681" t="s">
        <v>197</v>
      </c>
      <c r="F1681" s="3">
        <v>1</v>
      </c>
      <c r="G1681" s="3" t="str">
        <f t="shared" si="156"/>
        <v>Valid Quantity</v>
      </c>
      <c r="H1681" s="2" t="s">
        <v>10618</v>
      </c>
      <c r="I1681" s="3">
        <v>15</v>
      </c>
      <c r="J1681" t="s">
        <v>39</v>
      </c>
      <c r="K1681" t="s">
        <v>206</v>
      </c>
      <c r="L1681" t="s">
        <v>41</v>
      </c>
      <c r="M1681" t="s">
        <v>185</v>
      </c>
      <c r="O1681" s="3" t="str">
        <f t="shared" si="157"/>
        <v>Consistent</v>
      </c>
      <c r="P1681" t="str">
        <f t="shared" si="158"/>
        <v>Not Rated</v>
      </c>
      <c r="Q1681" s="4">
        <f t="shared" si="159"/>
        <v>14.06</v>
      </c>
      <c r="R1681" s="4">
        <f t="shared" si="160"/>
        <v>2.109</v>
      </c>
      <c r="S1681" s="4">
        <f t="shared" si="161"/>
        <v>11.951000000000001</v>
      </c>
    </row>
    <row r="1682" spans="1:19" hidden="1" x14ac:dyDescent="0.35">
      <c r="A1682" t="s">
        <v>11263</v>
      </c>
      <c r="B1682" t="s">
        <v>4354</v>
      </c>
      <c r="C1682" s="1">
        <v>45418</v>
      </c>
      <c r="D1682" t="s">
        <v>116</v>
      </c>
      <c r="E1682" t="s">
        <v>219</v>
      </c>
      <c r="F1682" s="3">
        <v>4</v>
      </c>
      <c r="G1682" s="3" t="str">
        <f t="shared" si="156"/>
        <v>Valid Quantity</v>
      </c>
      <c r="H1682" s="2" t="s">
        <v>5434</v>
      </c>
      <c r="I1682" s="3">
        <v>15</v>
      </c>
      <c r="J1682" t="s">
        <v>48</v>
      </c>
      <c r="K1682" t="s">
        <v>60</v>
      </c>
      <c r="L1682" t="s">
        <v>61</v>
      </c>
      <c r="M1682" t="s">
        <v>32</v>
      </c>
      <c r="N1682" s="3">
        <v>0</v>
      </c>
      <c r="O1682" s="3" t="str">
        <f t="shared" si="157"/>
        <v>Consistent</v>
      </c>
      <c r="P1682" t="str">
        <f t="shared" si="158"/>
        <v>Not Rated</v>
      </c>
      <c r="Q1682" s="4">
        <f t="shared" si="159"/>
        <v>65.599999999999994</v>
      </c>
      <c r="R1682" s="4">
        <f t="shared" si="160"/>
        <v>9.8399999999999981</v>
      </c>
      <c r="S1682" s="4">
        <f t="shared" si="161"/>
        <v>55.76</v>
      </c>
    </row>
    <row r="1683" spans="1:19" hidden="1" x14ac:dyDescent="0.35">
      <c r="A1683" t="s">
        <v>12744</v>
      </c>
      <c r="B1683" t="s">
        <v>312</v>
      </c>
      <c r="C1683" s="1">
        <v>45418</v>
      </c>
      <c r="D1683" t="s">
        <v>116</v>
      </c>
      <c r="E1683" t="s">
        <v>151</v>
      </c>
      <c r="F1683" s="3">
        <v>1</v>
      </c>
      <c r="G1683" s="3" t="str">
        <f t="shared" si="156"/>
        <v>Valid Quantity</v>
      </c>
      <c r="H1683" s="2" t="s">
        <v>12745</v>
      </c>
      <c r="I1683" s="3">
        <v>5</v>
      </c>
      <c r="J1683" t="s">
        <v>67</v>
      </c>
      <c r="K1683" t="s">
        <v>162</v>
      </c>
      <c r="L1683" t="s">
        <v>163</v>
      </c>
      <c r="M1683" t="s">
        <v>23</v>
      </c>
      <c r="O1683" s="3" t="str">
        <f t="shared" si="157"/>
        <v>Consistent</v>
      </c>
      <c r="P1683" t="str">
        <f t="shared" si="158"/>
        <v>Not Rated</v>
      </c>
      <c r="Q1683" s="4">
        <f t="shared" si="159"/>
        <v>221.33</v>
      </c>
      <c r="R1683" s="4">
        <f t="shared" si="160"/>
        <v>11.066500000000001</v>
      </c>
      <c r="S1683" s="4">
        <f t="shared" si="161"/>
        <v>210.26350000000002</v>
      </c>
    </row>
    <row r="1684" spans="1:19" hidden="1" x14ac:dyDescent="0.35">
      <c r="A1684" t="s">
        <v>13955</v>
      </c>
      <c r="B1684" t="s">
        <v>5438</v>
      </c>
      <c r="C1684" s="1">
        <v>45418</v>
      </c>
      <c r="D1684" t="s">
        <v>17</v>
      </c>
      <c r="E1684" t="s">
        <v>89</v>
      </c>
      <c r="F1684" s="3">
        <v>2</v>
      </c>
      <c r="G1684" s="3" t="str">
        <f t="shared" si="156"/>
        <v>Valid Quantity</v>
      </c>
      <c r="H1684" s="2" t="s">
        <v>11690</v>
      </c>
      <c r="I1684" s="3">
        <v>10</v>
      </c>
      <c r="J1684" t="s">
        <v>48</v>
      </c>
      <c r="K1684" t="s">
        <v>21</v>
      </c>
      <c r="L1684" t="s">
        <v>22</v>
      </c>
      <c r="M1684" t="s">
        <v>23</v>
      </c>
      <c r="N1684" s="3">
        <v>5</v>
      </c>
      <c r="O1684" s="3" t="str">
        <f t="shared" si="157"/>
        <v>Consistent</v>
      </c>
      <c r="P1684" t="str">
        <f t="shared" si="158"/>
        <v>Excellent</v>
      </c>
      <c r="Q1684" s="4">
        <f t="shared" si="159"/>
        <v>57.98</v>
      </c>
      <c r="R1684" s="4">
        <f t="shared" si="160"/>
        <v>5.7979999999999992</v>
      </c>
      <c r="S1684" s="4">
        <f t="shared" si="161"/>
        <v>52.181999999999995</v>
      </c>
    </row>
    <row r="1685" spans="1:19" hidden="1" x14ac:dyDescent="0.35">
      <c r="A1685" t="s">
        <v>14094</v>
      </c>
      <c r="B1685" t="s">
        <v>14095</v>
      </c>
      <c r="C1685" s="1">
        <v>45418</v>
      </c>
      <c r="D1685" t="s">
        <v>101</v>
      </c>
      <c r="E1685" t="s">
        <v>136</v>
      </c>
      <c r="F1685" s="3">
        <v>1</v>
      </c>
      <c r="G1685" s="3" t="str">
        <f t="shared" si="156"/>
        <v>Valid Quantity</v>
      </c>
      <c r="H1685" s="2" t="s">
        <v>14096</v>
      </c>
      <c r="I1685" s="3">
        <v>10</v>
      </c>
      <c r="J1685" t="s">
        <v>67</v>
      </c>
      <c r="K1685" t="s">
        <v>30</v>
      </c>
      <c r="L1685" t="s">
        <v>31</v>
      </c>
      <c r="M1685" t="s">
        <v>75</v>
      </c>
      <c r="O1685" s="3" t="str">
        <f t="shared" si="157"/>
        <v>Consistent</v>
      </c>
      <c r="P1685" t="str">
        <f t="shared" si="158"/>
        <v>Not Rated</v>
      </c>
      <c r="Q1685" s="4">
        <f t="shared" si="159"/>
        <v>36.83</v>
      </c>
      <c r="R1685" s="4">
        <f t="shared" si="160"/>
        <v>3.6829999999999994</v>
      </c>
      <c r="S1685" s="4">
        <f t="shared" si="161"/>
        <v>33.146999999999998</v>
      </c>
    </row>
    <row r="1686" spans="1:19" hidden="1" x14ac:dyDescent="0.35">
      <c r="A1686" t="s">
        <v>15242</v>
      </c>
      <c r="B1686" t="s">
        <v>1978</v>
      </c>
      <c r="C1686" s="1">
        <v>45418</v>
      </c>
      <c r="D1686" t="s">
        <v>45</v>
      </c>
      <c r="E1686" t="s">
        <v>376</v>
      </c>
      <c r="F1686" s="3">
        <v>1</v>
      </c>
      <c r="G1686" s="3" t="str">
        <f t="shared" si="156"/>
        <v>Valid Quantity</v>
      </c>
      <c r="H1686" s="2" t="s">
        <v>1836</v>
      </c>
      <c r="I1686" s="3">
        <v>15</v>
      </c>
      <c r="J1686" t="s">
        <v>39</v>
      </c>
      <c r="K1686" t="s">
        <v>49</v>
      </c>
      <c r="L1686" t="s">
        <v>22</v>
      </c>
      <c r="M1686" t="s">
        <v>32</v>
      </c>
      <c r="O1686" s="3" t="str">
        <f t="shared" si="157"/>
        <v>Consistent</v>
      </c>
      <c r="P1686" t="str">
        <f t="shared" si="158"/>
        <v>Not Rated</v>
      </c>
      <c r="Q1686" s="4">
        <f t="shared" si="159"/>
        <v>19.559999999999999</v>
      </c>
      <c r="R1686" s="4">
        <f t="shared" si="160"/>
        <v>2.9339999999999997</v>
      </c>
      <c r="S1686" s="4">
        <f t="shared" si="161"/>
        <v>16.625999999999998</v>
      </c>
    </row>
    <row r="1687" spans="1:19" hidden="1" x14ac:dyDescent="0.35">
      <c r="A1687" t="s">
        <v>16720</v>
      </c>
      <c r="B1687" t="s">
        <v>3468</v>
      </c>
      <c r="C1687" s="1">
        <v>45418</v>
      </c>
      <c r="D1687" t="s">
        <v>101</v>
      </c>
      <c r="E1687" t="s">
        <v>345</v>
      </c>
      <c r="F1687" s="3">
        <v>5</v>
      </c>
      <c r="G1687" s="3" t="str">
        <f t="shared" si="156"/>
        <v>Valid Quantity</v>
      </c>
      <c r="H1687" s="2" t="s">
        <v>15774</v>
      </c>
      <c r="I1687" s="3">
        <v>5</v>
      </c>
      <c r="J1687" t="s">
        <v>67</v>
      </c>
      <c r="K1687" t="s">
        <v>85</v>
      </c>
      <c r="L1687" t="s">
        <v>86</v>
      </c>
      <c r="M1687" t="s">
        <v>23</v>
      </c>
      <c r="N1687" s="3">
        <v>5</v>
      </c>
      <c r="O1687" s="3" t="str">
        <f t="shared" si="157"/>
        <v>Consistent</v>
      </c>
      <c r="P1687" t="str">
        <f t="shared" si="158"/>
        <v>Excellent</v>
      </c>
      <c r="Q1687" s="4">
        <f t="shared" si="159"/>
        <v>395</v>
      </c>
      <c r="R1687" s="4">
        <f t="shared" si="160"/>
        <v>19.75</v>
      </c>
      <c r="S1687" s="4">
        <f t="shared" si="161"/>
        <v>375.25</v>
      </c>
    </row>
    <row r="1688" spans="1:19" hidden="1" x14ac:dyDescent="0.35">
      <c r="A1688" t="s">
        <v>17231</v>
      </c>
      <c r="B1688" t="s">
        <v>13801</v>
      </c>
      <c r="C1688" s="1">
        <v>45418</v>
      </c>
      <c r="D1688" t="s">
        <v>159</v>
      </c>
      <c r="E1688" t="s">
        <v>358</v>
      </c>
      <c r="F1688" s="3">
        <v>2</v>
      </c>
      <c r="G1688" s="3" t="str">
        <f t="shared" si="156"/>
        <v>Valid Quantity</v>
      </c>
      <c r="H1688" s="2" t="s">
        <v>12604</v>
      </c>
      <c r="I1688" s="3">
        <v>10</v>
      </c>
      <c r="J1688" t="s">
        <v>54</v>
      </c>
      <c r="K1688" t="s">
        <v>49</v>
      </c>
      <c r="L1688" t="s">
        <v>22</v>
      </c>
      <c r="M1688" t="s">
        <v>75</v>
      </c>
      <c r="O1688" s="3" t="str">
        <f t="shared" si="157"/>
        <v>Consistent</v>
      </c>
      <c r="P1688" t="str">
        <f t="shared" si="158"/>
        <v>Not Rated</v>
      </c>
      <c r="Q1688" s="4">
        <f t="shared" si="159"/>
        <v>47.46</v>
      </c>
      <c r="R1688" s="4">
        <f t="shared" si="160"/>
        <v>4.7460000000000004</v>
      </c>
      <c r="S1688" s="4">
        <f t="shared" si="161"/>
        <v>42.713999999999999</v>
      </c>
    </row>
    <row r="1689" spans="1:19" hidden="1" x14ac:dyDescent="0.35">
      <c r="A1689" t="s">
        <v>17560</v>
      </c>
      <c r="B1689" t="s">
        <v>3898</v>
      </c>
      <c r="C1689" s="1">
        <v>45418</v>
      </c>
      <c r="D1689" t="s">
        <v>101</v>
      </c>
      <c r="E1689" t="s">
        <v>136</v>
      </c>
      <c r="F1689" s="3">
        <v>1</v>
      </c>
      <c r="G1689" s="3" t="str">
        <f t="shared" si="156"/>
        <v>Valid Quantity</v>
      </c>
      <c r="H1689" s="2" t="s">
        <v>14433</v>
      </c>
      <c r="I1689" s="3">
        <v>10</v>
      </c>
      <c r="J1689" t="s">
        <v>54</v>
      </c>
      <c r="K1689" t="s">
        <v>194</v>
      </c>
      <c r="L1689" t="s">
        <v>163</v>
      </c>
      <c r="M1689" t="s">
        <v>23</v>
      </c>
      <c r="N1689" s="3">
        <v>2</v>
      </c>
      <c r="O1689" s="3" t="str">
        <f t="shared" si="157"/>
        <v>Consistent</v>
      </c>
      <c r="P1689" t="str">
        <f t="shared" si="158"/>
        <v>Bad</v>
      </c>
      <c r="Q1689" s="4">
        <f t="shared" si="159"/>
        <v>36.25</v>
      </c>
      <c r="R1689" s="4">
        <f t="shared" si="160"/>
        <v>3.625</v>
      </c>
      <c r="S1689" s="4">
        <f t="shared" si="161"/>
        <v>32.625</v>
      </c>
    </row>
    <row r="1690" spans="1:19" hidden="1" x14ac:dyDescent="0.35">
      <c r="A1690" t="s">
        <v>18107</v>
      </c>
      <c r="B1690" t="s">
        <v>4678</v>
      </c>
      <c r="C1690" s="1">
        <v>45418</v>
      </c>
      <c r="D1690" t="s">
        <v>64</v>
      </c>
      <c r="E1690" t="s">
        <v>381</v>
      </c>
      <c r="F1690" s="3">
        <v>1</v>
      </c>
      <c r="G1690" s="3" t="str">
        <f t="shared" si="156"/>
        <v>Valid Quantity</v>
      </c>
      <c r="H1690" s="2" t="s">
        <v>2140</v>
      </c>
      <c r="I1690" s="3">
        <v>5</v>
      </c>
      <c r="J1690" t="s">
        <v>20</v>
      </c>
      <c r="K1690" t="s">
        <v>467</v>
      </c>
      <c r="L1690" t="s">
        <v>120</v>
      </c>
      <c r="M1690" t="s">
        <v>68</v>
      </c>
      <c r="O1690" s="3" t="str">
        <f t="shared" si="157"/>
        <v>Consistent</v>
      </c>
      <c r="P1690" t="str">
        <f t="shared" si="158"/>
        <v>Not Rated</v>
      </c>
      <c r="Q1690" s="4">
        <f t="shared" si="159"/>
        <v>13.02</v>
      </c>
      <c r="R1690" s="4">
        <f t="shared" si="160"/>
        <v>0.65099999999999991</v>
      </c>
      <c r="S1690" s="4">
        <f t="shared" si="161"/>
        <v>12.369</v>
      </c>
    </row>
    <row r="1691" spans="1:19" hidden="1" x14ac:dyDescent="0.35">
      <c r="A1691" t="s">
        <v>20379</v>
      </c>
      <c r="B1691" t="s">
        <v>11110</v>
      </c>
      <c r="C1691" s="1">
        <v>45418</v>
      </c>
      <c r="D1691" t="s">
        <v>64</v>
      </c>
      <c r="E1691" t="s">
        <v>851</v>
      </c>
      <c r="F1691" s="3">
        <v>2</v>
      </c>
      <c r="G1691" s="3" t="str">
        <f t="shared" si="156"/>
        <v>Valid Quantity</v>
      </c>
      <c r="H1691" s="2" t="s">
        <v>20380</v>
      </c>
      <c r="I1691" s="3">
        <v>0</v>
      </c>
      <c r="J1691" t="s">
        <v>54</v>
      </c>
      <c r="K1691" t="s">
        <v>194</v>
      </c>
      <c r="L1691" t="s">
        <v>163</v>
      </c>
      <c r="M1691" t="s">
        <v>185</v>
      </c>
      <c r="O1691" s="3" t="str">
        <f t="shared" si="157"/>
        <v>Consistent</v>
      </c>
      <c r="P1691" t="str">
        <f t="shared" si="158"/>
        <v>Not Rated</v>
      </c>
      <c r="Q1691" s="4">
        <f t="shared" si="159"/>
        <v>170.84</v>
      </c>
      <c r="R1691" s="4">
        <f t="shared" si="160"/>
        <v>0</v>
      </c>
      <c r="S1691" s="4">
        <f t="shared" si="161"/>
        <v>170.84</v>
      </c>
    </row>
    <row r="1692" spans="1:19" hidden="1" x14ac:dyDescent="0.35">
      <c r="A1692" t="s">
        <v>20488</v>
      </c>
      <c r="B1692" t="s">
        <v>1310</v>
      </c>
      <c r="C1692" s="1">
        <v>45418</v>
      </c>
      <c r="D1692" t="s">
        <v>64</v>
      </c>
      <c r="E1692" t="s">
        <v>65</v>
      </c>
      <c r="F1692" s="3">
        <v>1</v>
      </c>
      <c r="G1692" s="3" t="str">
        <f t="shared" si="156"/>
        <v>Valid Quantity</v>
      </c>
      <c r="H1692" s="2" t="s">
        <v>18027</v>
      </c>
      <c r="I1692" s="3">
        <v>5</v>
      </c>
      <c r="J1692" t="s">
        <v>84</v>
      </c>
      <c r="K1692" t="s">
        <v>467</v>
      </c>
      <c r="L1692" t="s">
        <v>120</v>
      </c>
      <c r="M1692" t="s">
        <v>185</v>
      </c>
      <c r="O1692" s="3" t="str">
        <f t="shared" si="157"/>
        <v>Consistent</v>
      </c>
      <c r="P1692" t="str">
        <f t="shared" si="158"/>
        <v>Not Rated</v>
      </c>
      <c r="Q1692" s="4">
        <f t="shared" si="159"/>
        <v>58.12</v>
      </c>
      <c r="R1692" s="4">
        <f t="shared" si="160"/>
        <v>2.9059999999999997</v>
      </c>
      <c r="S1692" s="4">
        <f t="shared" si="161"/>
        <v>55.213999999999999</v>
      </c>
    </row>
    <row r="1693" spans="1:19" hidden="1" x14ac:dyDescent="0.35">
      <c r="A1693" t="s">
        <v>20589</v>
      </c>
      <c r="B1693" t="s">
        <v>11594</v>
      </c>
      <c r="C1693" s="1">
        <v>45418</v>
      </c>
      <c r="D1693" t="s">
        <v>101</v>
      </c>
      <c r="E1693" t="s">
        <v>107</v>
      </c>
      <c r="F1693" s="3">
        <v>3</v>
      </c>
      <c r="G1693" s="3" t="str">
        <f t="shared" si="156"/>
        <v>Valid Quantity</v>
      </c>
      <c r="H1693" s="2" t="s">
        <v>20547</v>
      </c>
      <c r="I1693" s="3">
        <v>5</v>
      </c>
      <c r="J1693" t="s">
        <v>84</v>
      </c>
      <c r="K1693" t="s">
        <v>189</v>
      </c>
      <c r="L1693" t="s">
        <v>120</v>
      </c>
      <c r="M1693" t="s">
        <v>23</v>
      </c>
      <c r="N1693" s="3">
        <v>4</v>
      </c>
      <c r="O1693" s="3" t="str">
        <f t="shared" si="157"/>
        <v>Consistent</v>
      </c>
      <c r="P1693" t="str">
        <f t="shared" si="158"/>
        <v>Good</v>
      </c>
      <c r="Q1693" s="4">
        <f t="shared" si="159"/>
        <v>104.28</v>
      </c>
      <c r="R1693" s="4">
        <f t="shared" si="160"/>
        <v>5.2139999999999995</v>
      </c>
      <c r="S1693" s="4">
        <f t="shared" si="161"/>
        <v>99.066000000000003</v>
      </c>
    </row>
    <row r="1694" spans="1:19" hidden="1" x14ac:dyDescent="0.35">
      <c r="A1694" t="s">
        <v>21305</v>
      </c>
      <c r="B1694" t="s">
        <v>5290</v>
      </c>
      <c r="C1694" s="1">
        <v>45418</v>
      </c>
      <c r="D1694" t="s">
        <v>36</v>
      </c>
      <c r="E1694" t="s">
        <v>547</v>
      </c>
      <c r="F1694" s="3">
        <v>1</v>
      </c>
      <c r="G1694" s="3" t="str">
        <f t="shared" si="156"/>
        <v>Valid Quantity</v>
      </c>
      <c r="H1694" s="2" t="s">
        <v>21306</v>
      </c>
      <c r="I1694" s="3">
        <v>0</v>
      </c>
      <c r="J1694" t="s">
        <v>39</v>
      </c>
      <c r="K1694" t="s">
        <v>212</v>
      </c>
      <c r="L1694" t="s">
        <v>120</v>
      </c>
      <c r="M1694" t="s">
        <v>23</v>
      </c>
      <c r="N1694" s="3">
        <v>3</v>
      </c>
      <c r="O1694" s="3" t="str">
        <f t="shared" si="157"/>
        <v>Consistent</v>
      </c>
      <c r="P1694" t="str">
        <f t="shared" si="158"/>
        <v>Average</v>
      </c>
      <c r="Q1694" s="4">
        <f t="shared" si="159"/>
        <v>105.09</v>
      </c>
      <c r="R1694" s="4">
        <f t="shared" si="160"/>
        <v>0</v>
      </c>
      <c r="S1694" s="4">
        <f t="shared" si="161"/>
        <v>105.09</v>
      </c>
    </row>
    <row r="1695" spans="1:19" hidden="1" x14ac:dyDescent="0.35">
      <c r="A1695" t="s">
        <v>21983</v>
      </c>
      <c r="B1695" t="s">
        <v>17393</v>
      </c>
      <c r="C1695" s="1">
        <v>45418</v>
      </c>
      <c r="D1695" t="s">
        <v>116</v>
      </c>
      <c r="E1695" t="s">
        <v>219</v>
      </c>
      <c r="F1695" s="3">
        <v>1</v>
      </c>
      <c r="G1695" s="3" t="str">
        <f t="shared" si="156"/>
        <v>Valid Quantity</v>
      </c>
      <c r="H1695" s="2" t="s">
        <v>11732</v>
      </c>
      <c r="I1695" s="3">
        <v>5</v>
      </c>
      <c r="J1695" t="s">
        <v>84</v>
      </c>
      <c r="K1695" t="s">
        <v>30</v>
      </c>
      <c r="L1695" t="s">
        <v>31</v>
      </c>
      <c r="M1695" t="s">
        <v>23</v>
      </c>
      <c r="N1695" s="3">
        <v>4</v>
      </c>
      <c r="O1695" s="3" t="str">
        <f t="shared" si="157"/>
        <v>Consistent</v>
      </c>
      <c r="P1695" t="str">
        <f t="shared" si="158"/>
        <v>Good</v>
      </c>
      <c r="Q1695" s="4">
        <f t="shared" si="159"/>
        <v>111.86</v>
      </c>
      <c r="R1695" s="4">
        <f t="shared" si="160"/>
        <v>5.593</v>
      </c>
      <c r="S1695" s="4">
        <f t="shared" si="161"/>
        <v>106.267</v>
      </c>
    </row>
    <row r="1696" spans="1:19" hidden="1" x14ac:dyDescent="0.35">
      <c r="A1696" t="s">
        <v>8204</v>
      </c>
      <c r="B1696" t="s">
        <v>8205</v>
      </c>
      <c r="C1696" s="1">
        <v>45419</v>
      </c>
      <c r="D1696" t="s">
        <v>101</v>
      </c>
      <c r="E1696" t="s">
        <v>345</v>
      </c>
      <c r="F1696" s="3">
        <v>1</v>
      </c>
      <c r="G1696" s="3" t="str">
        <f t="shared" si="156"/>
        <v>Valid Quantity</v>
      </c>
      <c r="H1696" s="2" t="s">
        <v>8206</v>
      </c>
      <c r="I1696" s="3">
        <v>5</v>
      </c>
      <c r="J1696" t="s">
        <v>54</v>
      </c>
      <c r="K1696" t="s">
        <v>55</v>
      </c>
      <c r="L1696" t="s">
        <v>31</v>
      </c>
      <c r="M1696" t="s">
        <v>23</v>
      </c>
      <c r="O1696" s="3" t="str">
        <f t="shared" si="157"/>
        <v>Consistent</v>
      </c>
      <c r="P1696" t="str">
        <f t="shared" si="158"/>
        <v>Not Rated</v>
      </c>
      <c r="Q1696" s="4">
        <f t="shared" si="159"/>
        <v>63.18</v>
      </c>
      <c r="R1696" s="4">
        <f t="shared" si="160"/>
        <v>3.1589999999999998</v>
      </c>
      <c r="S1696" s="4">
        <f t="shared" si="161"/>
        <v>60.021000000000001</v>
      </c>
    </row>
    <row r="1697" spans="1:19" hidden="1" x14ac:dyDescent="0.35">
      <c r="A1697" t="s">
        <v>8310</v>
      </c>
      <c r="B1697" t="s">
        <v>8311</v>
      </c>
      <c r="C1697" s="1">
        <v>45419</v>
      </c>
      <c r="D1697" t="s">
        <v>64</v>
      </c>
      <c r="E1697" t="s">
        <v>331</v>
      </c>
      <c r="F1697" s="3">
        <v>4</v>
      </c>
      <c r="G1697" s="3" t="str">
        <f t="shared" si="156"/>
        <v>Valid Quantity</v>
      </c>
      <c r="H1697" s="2" t="s">
        <v>6459</v>
      </c>
      <c r="I1697" s="3">
        <v>0</v>
      </c>
      <c r="J1697" t="s">
        <v>67</v>
      </c>
      <c r="K1697" t="s">
        <v>119</v>
      </c>
      <c r="L1697" t="s">
        <v>120</v>
      </c>
      <c r="M1697" t="s">
        <v>23</v>
      </c>
      <c r="N1697" s="3">
        <v>4</v>
      </c>
      <c r="O1697" s="3" t="str">
        <f t="shared" si="157"/>
        <v>Consistent</v>
      </c>
      <c r="P1697" t="str">
        <f t="shared" si="158"/>
        <v>Good</v>
      </c>
      <c r="Q1697" s="4">
        <f t="shared" si="159"/>
        <v>70.680000000000007</v>
      </c>
      <c r="R1697" s="4">
        <f t="shared" si="160"/>
        <v>0</v>
      </c>
      <c r="S1697" s="4">
        <f t="shared" si="161"/>
        <v>70.680000000000007</v>
      </c>
    </row>
    <row r="1698" spans="1:19" hidden="1" x14ac:dyDescent="0.35">
      <c r="A1698" t="s">
        <v>10048</v>
      </c>
      <c r="B1698" t="s">
        <v>8571</v>
      </c>
      <c r="C1698" s="1">
        <v>45419</v>
      </c>
      <c r="D1698" t="s">
        <v>81</v>
      </c>
      <c r="E1698" t="s">
        <v>82</v>
      </c>
      <c r="F1698" s="3">
        <v>2</v>
      </c>
      <c r="G1698" s="3" t="str">
        <f t="shared" si="156"/>
        <v>Valid Quantity</v>
      </c>
      <c r="H1698" s="2" t="s">
        <v>10049</v>
      </c>
      <c r="I1698" s="3">
        <v>0</v>
      </c>
      <c r="J1698" t="s">
        <v>48</v>
      </c>
      <c r="K1698" t="s">
        <v>189</v>
      </c>
      <c r="L1698" t="s">
        <v>120</v>
      </c>
      <c r="M1698" t="s">
        <v>75</v>
      </c>
      <c r="N1698" s="3">
        <v>0</v>
      </c>
      <c r="O1698" s="3" t="str">
        <f t="shared" si="157"/>
        <v>Consistent</v>
      </c>
      <c r="P1698" t="str">
        <f t="shared" si="158"/>
        <v>Not Rated</v>
      </c>
      <c r="Q1698" s="4">
        <f t="shared" si="159"/>
        <v>139.38</v>
      </c>
      <c r="R1698" s="4">
        <f t="shared" si="160"/>
        <v>0</v>
      </c>
      <c r="S1698" s="4">
        <f t="shared" si="161"/>
        <v>139.38</v>
      </c>
    </row>
    <row r="1699" spans="1:19" hidden="1" x14ac:dyDescent="0.35">
      <c r="A1699" t="s">
        <v>14195</v>
      </c>
      <c r="B1699" t="s">
        <v>2747</v>
      </c>
      <c r="C1699" s="1">
        <v>45419</v>
      </c>
      <c r="D1699" t="s">
        <v>159</v>
      </c>
      <c r="E1699" t="s">
        <v>239</v>
      </c>
      <c r="F1699" s="3">
        <v>2</v>
      </c>
      <c r="G1699" s="3" t="str">
        <f t="shared" si="156"/>
        <v>Valid Quantity</v>
      </c>
      <c r="H1699" s="2" t="s">
        <v>589</v>
      </c>
      <c r="I1699" s="3">
        <v>10</v>
      </c>
      <c r="J1699" t="s">
        <v>54</v>
      </c>
      <c r="K1699" t="s">
        <v>206</v>
      </c>
      <c r="L1699" t="s">
        <v>41</v>
      </c>
      <c r="M1699" t="s">
        <v>23</v>
      </c>
      <c r="N1699" s="3">
        <v>3</v>
      </c>
      <c r="O1699" s="3" t="str">
        <f t="shared" si="157"/>
        <v>Consistent</v>
      </c>
      <c r="P1699" t="str">
        <f t="shared" si="158"/>
        <v>Average</v>
      </c>
      <c r="Q1699" s="4">
        <f t="shared" si="159"/>
        <v>57.92</v>
      </c>
      <c r="R1699" s="4">
        <f t="shared" si="160"/>
        <v>5.7920000000000007</v>
      </c>
      <c r="S1699" s="4">
        <f t="shared" si="161"/>
        <v>52.128</v>
      </c>
    </row>
    <row r="1700" spans="1:19" hidden="1" x14ac:dyDescent="0.35">
      <c r="A1700" t="s">
        <v>17389</v>
      </c>
      <c r="B1700" t="s">
        <v>6591</v>
      </c>
      <c r="C1700" s="1">
        <v>45419</v>
      </c>
      <c r="D1700" t="s">
        <v>17</v>
      </c>
      <c r="E1700" t="s">
        <v>89</v>
      </c>
      <c r="F1700" s="3">
        <v>3</v>
      </c>
      <c r="G1700" s="3" t="str">
        <f t="shared" si="156"/>
        <v>Valid Quantity</v>
      </c>
      <c r="H1700" s="2" t="s">
        <v>10470</v>
      </c>
      <c r="I1700" s="3">
        <v>0</v>
      </c>
      <c r="J1700" t="s">
        <v>39</v>
      </c>
      <c r="K1700" t="s">
        <v>131</v>
      </c>
      <c r="L1700" t="s">
        <v>86</v>
      </c>
      <c r="M1700" t="s">
        <v>23</v>
      </c>
      <c r="N1700" s="3">
        <v>2</v>
      </c>
      <c r="O1700" s="3" t="str">
        <f t="shared" si="157"/>
        <v>Consistent</v>
      </c>
      <c r="P1700" t="str">
        <f t="shared" si="158"/>
        <v>Bad</v>
      </c>
      <c r="Q1700" s="4">
        <f t="shared" si="159"/>
        <v>84.75</v>
      </c>
      <c r="R1700" s="4">
        <f t="shared" si="160"/>
        <v>0</v>
      </c>
      <c r="S1700" s="4">
        <f t="shared" si="161"/>
        <v>84.75</v>
      </c>
    </row>
    <row r="1701" spans="1:19" hidden="1" x14ac:dyDescent="0.35">
      <c r="A1701" t="s">
        <v>17705</v>
      </c>
      <c r="B1701" t="s">
        <v>362</v>
      </c>
      <c r="C1701" s="1">
        <v>45419</v>
      </c>
      <c r="D1701" t="s">
        <v>159</v>
      </c>
      <c r="E1701" t="s">
        <v>197</v>
      </c>
      <c r="F1701" s="3">
        <v>1</v>
      </c>
      <c r="G1701" s="3" t="str">
        <f t="shared" si="156"/>
        <v>Valid Quantity</v>
      </c>
      <c r="H1701" s="2" t="s">
        <v>5027</v>
      </c>
      <c r="I1701" s="3">
        <v>5</v>
      </c>
      <c r="J1701" t="s">
        <v>67</v>
      </c>
      <c r="K1701" t="s">
        <v>60</v>
      </c>
      <c r="L1701" t="s">
        <v>61</v>
      </c>
      <c r="M1701" t="s">
        <v>32</v>
      </c>
      <c r="O1701" s="3" t="str">
        <f t="shared" si="157"/>
        <v>Consistent</v>
      </c>
      <c r="P1701" t="str">
        <f t="shared" si="158"/>
        <v>Not Rated</v>
      </c>
      <c r="Q1701" s="4">
        <f t="shared" si="159"/>
        <v>9.23</v>
      </c>
      <c r="R1701" s="4">
        <f t="shared" si="160"/>
        <v>0.46150000000000008</v>
      </c>
      <c r="S1701" s="4">
        <f t="shared" si="161"/>
        <v>8.7684999999999995</v>
      </c>
    </row>
    <row r="1702" spans="1:19" hidden="1" x14ac:dyDescent="0.35">
      <c r="A1702" t="s">
        <v>19732</v>
      </c>
      <c r="B1702" t="s">
        <v>9470</v>
      </c>
      <c r="C1702" s="1">
        <v>45419</v>
      </c>
      <c r="D1702" t="s">
        <v>101</v>
      </c>
      <c r="E1702" t="s">
        <v>136</v>
      </c>
      <c r="F1702" s="3">
        <v>-1</v>
      </c>
      <c r="G1702" s="3" t="str">
        <f t="shared" si="156"/>
        <v>Negative Quantity</v>
      </c>
      <c r="H1702" s="2" t="s">
        <v>7580</v>
      </c>
      <c r="I1702" s="3">
        <v>10</v>
      </c>
      <c r="J1702" t="s">
        <v>39</v>
      </c>
      <c r="K1702" t="s">
        <v>194</v>
      </c>
      <c r="L1702" t="s">
        <v>163</v>
      </c>
      <c r="M1702" t="s">
        <v>23</v>
      </c>
      <c r="N1702" s="3">
        <v>5</v>
      </c>
      <c r="O1702" s="3" t="str">
        <f t="shared" si="157"/>
        <v>Suspicious</v>
      </c>
      <c r="P1702" t="str">
        <f t="shared" si="158"/>
        <v>Excellent</v>
      </c>
      <c r="Q1702" s="4">
        <f t="shared" si="159"/>
        <v>-9.56</v>
      </c>
      <c r="R1702" s="4">
        <f t="shared" si="160"/>
        <v>-0.95600000000000007</v>
      </c>
      <c r="S1702" s="4">
        <f t="shared" si="161"/>
        <v>-8.604000000000001</v>
      </c>
    </row>
    <row r="1703" spans="1:19" hidden="1" x14ac:dyDescent="0.35">
      <c r="A1703" t="s">
        <v>21265</v>
      </c>
      <c r="B1703" t="s">
        <v>19765</v>
      </c>
      <c r="C1703" s="1">
        <v>45419</v>
      </c>
      <c r="D1703" t="s">
        <v>159</v>
      </c>
      <c r="E1703" t="s">
        <v>160</v>
      </c>
      <c r="F1703" s="3">
        <v>1</v>
      </c>
      <c r="G1703" s="3" t="str">
        <f t="shared" si="156"/>
        <v>Valid Quantity</v>
      </c>
      <c r="H1703" s="2" t="s">
        <v>12572</v>
      </c>
      <c r="I1703" s="3">
        <v>15</v>
      </c>
      <c r="J1703" t="s">
        <v>39</v>
      </c>
      <c r="K1703" t="s">
        <v>40</v>
      </c>
      <c r="L1703" t="s">
        <v>41</v>
      </c>
      <c r="M1703" t="s">
        <v>185</v>
      </c>
      <c r="O1703" s="3" t="str">
        <f t="shared" si="157"/>
        <v>Consistent</v>
      </c>
      <c r="P1703" t="str">
        <f t="shared" si="158"/>
        <v>Not Rated</v>
      </c>
      <c r="Q1703" s="4">
        <f t="shared" si="159"/>
        <v>16.34</v>
      </c>
      <c r="R1703" s="4">
        <f t="shared" si="160"/>
        <v>2.4510000000000001</v>
      </c>
      <c r="S1703" s="4">
        <f t="shared" si="161"/>
        <v>13.888999999999999</v>
      </c>
    </row>
    <row r="1704" spans="1:19" hidden="1" x14ac:dyDescent="0.35">
      <c r="A1704" t="s">
        <v>21552</v>
      </c>
      <c r="B1704" t="s">
        <v>1608</v>
      </c>
      <c r="C1704" s="1">
        <v>45419</v>
      </c>
      <c r="D1704" t="s">
        <v>17</v>
      </c>
      <c r="E1704" t="s">
        <v>89</v>
      </c>
      <c r="F1704" s="3">
        <v>1</v>
      </c>
      <c r="G1704" s="3" t="str">
        <f t="shared" si="156"/>
        <v>Valid Quantity</v>
      </c>
      <c r="H1704" s="2" t="s">
        <v>616</v>
      </c>
      <c r="I1704" s="3">
        <v>0</v>
      </c>
      <c r="J1704" t="s">
        <v>84</v>
      </c>
      <c r="K1704" t="s">
        <v>113</v>
      </c>
      <c r="L1704" t="s">
        <v>61</v>
      </c>
      <c r="M1704" t="s">
        <v>23</v>
      </c>
      <c r="N1704" s="3">
        <v>4</v>
      </c>
      <c r="O1704" s="3" t="str">
        <f t="shared" si="157"/>
        <v>Consistent</v>
      </c>
      <c r="P1704" t="str">
        <f t="shared" si="158"/>
        <v>Good</v>
      </c>
      <c r="Q1704" s="4">
        <f t="shared" si="159"/>
        <v>9.51</v>
      </c>
      <c r="R1704" s="4">
        <f t="shared" si="160"/>
        <v>0</v>
      </c>
      <c r="S1704" s="4">
        <f t="shared" si="161"/>
        <v>9.51</v>
      </c>
    </row>
    <row r="1705" spans="1:19" hidden="1" x14ac:dyDescent="0.35">
      <c r="A1705" t="s">
        <v>22996</v>
      </c>
      <c r="B1705" t="s">
        <v>1035</v>
      </c>
      <c r="C1705" s="1">
        <v>45419</v>
      </c>
      <c r="D1705" t="s">
        <v>45</v>
      </c>
      <c r="E1705" t="s">
        <v>215</v>
      </c>
      <c r="F1705" s="3">
        <v>2</v>
      </c>
      <c r="G1705" s="3" t="str">
        <f t="shared" si="156"/>
        <v>Valid Quantity</v>
      </c>
      <c r="H1705" s="2" t="s">
        <v>7111</v>
      </c>
      <c r="I1705" s="3">
        <v>0</v>
      </c>
      <c r="J1705" t="s">
        <v>20</v>
      </c>
      <c r="K1705" t="s">
        <v>49</v>
      </c>
      <c r="L1705" t="s">
        <v>22</v>
      </c>
      <c r="M1705" t="s">
        <v>68</v>
      </c>
      <c r="O1705" s="3" t="str">
        <f t="shared" si="157"/>
        <v>Consistent</v>
      </c>
      <c r="P1705" t="str">
        <f t="shared" si="158"/>
        <v>Not Rated</v>
      </c>
      <c r="Q1705" s="4">
        <f t="shared" si="159"/>
        <v>66.459999999999994</v>
      </c>
      <c r="R1705" s="4">
        <f t="shared" si="160"/>
        <v>0</v>
      </c>
      <c r="S1705" s="4">
        <f t="shared" si="161"/>
        <v>66.459999999999994</v>
      </c>
    </row>
    <row r="1706" spans="1:19" hidden="1" x14ac:dyDescent="0.35">
      <c r="A1706" t="s">
        <v>2394</v>
      </c>
      <c r="B1706" t="s">
        <v>2395</v>
      </c>
      <c r="C1706" s="1">
        <v>45420</v>
      </c>
      <c r="D1706" t="s">
        <v>101</v>
      </c>
      <c r="E1706" t="s">
        <v>136</v>
      </c>
      <c r="F1706" s="3">
        <v>1</v>
      </c>
      <c r="G1706" s="3" t="str">
        <f t="shared" si="156"/>
        <v>Valid Quantity</v>
      </c>
      <c r="H1706" s="2" t="s">
        <v>2396</v>
      </c>
      <c r="I1706" s="3">
        <v>0</v>
      </c>
      <c r="J1706" t="s">
        <v>48</v>
      </c>
      <c r="K1706" t="s">
        <v>21</v>
      </c>
      <c r="L1706" t="s">
        <v>22</v>
      </c>
      <c r="M1706" t="s">
        <v>23</v>
      </c>
      <c r="N1706" s="3">
        <v>5</v>
      </c>
      <c r="O1706" s="3" t="str">
        <f t="shared" si="157"/>
        <v>Consistent</v>
      </c>
      <c r="P1706" t="str">
        <f t="shared" si="158"/>
        <v>Excellent</v>
      </c>
      <c r="Q1706" s="4">
        <f t="shared" si="159"/>
        <v>83.49</v>
      </c>
      <c r="R1706" s="4">
        <f t="shared" si="160"/>
        <v>0</v>
      </c>
      <c r="S1706" s="4">
        <f t="shared" si="161"/>
        <v>83.49</v>
      </c>
    </row>
    <row r="1707" spans="1:19" hidden="1" x14ac:dyDescent="0.35">
      <c r="A1707" t="s">
        <v>6932</v>
      </c>
      <c r="B1707" t="s">
        <v>6933</v>
      </c>
      <c r="C1707" s="1">
        <v>45420</v>
      </c>
      <c r="D1707" t="s">
        <v>116</v>
      </c>
      <c r="E1707" t="s">
        <v>219</v>
      </c>
      <c r="F1707" s="3">
        <v>1</v>
      </c>
      <c r="G1707" s="3" t="str">
        <f t="shared" si="156"/>
        <v>Valid Quantity</v>
      </c>
      <c r="H1707" s="2" t="s">
        <v>6934</v>
      </c>
      <c r="I1707" s="3">
        <v>5</v>
      </c>
      <c r="J1707" t="s">
        <v>84</v>
      </c>
      <c r="K1707" t="s">
        <v>194</v>
      </c>
      <c r="L1707" t="s">
        <v>163</v>
      </c>
      <c r="M1707" t="s">
        <v>32</v>
      </c>
      <c r="O1707" s="3" t="str">
        <f t="shared" si="157"/>
        <v>Consistent</v>
      </c>
      <c r="P1707" t="str">
        <f t="shared" si="158"/>
        <v>Not Rated</v>
      </c>
      <c r="Q1707" s="4">
        <f t="shared" si="159"/>
        <v>188.1</v>
      </c>
      <c r="R1707" s="4">
        <f t="shared" si="160"/>
        <v>9.4049999999999994</v>
      </c>
      <c r="S1707" s="4">
        <f t="shared" si="161"/>
        <v>178.69499999999999</v>
      </c>
    </row>
    <row r="1708" spans="1:19" hidden="1" x14ac:dyDescent="0.35">
      <c r="A1708" t="s">
        <v>8731</v>
      </c>
      <c r="B1708" t="s">
        <v>2272</v>
      </c>
      <c r="C1708" s="1">
        <v>45420</v>
      </c>
      <c r="D1708" t="s">
        <v>81</v>
      </c>
      <c r="E1708" t="s">
        <v>178</v>
      </c>
      <c r="F1708" s="3">
        <v>1</v>
      </c>
      <c r="G1708" s="3" t="str">
        <f t="shared" si="156"/>
        <v>Valid Quantity</v>
      </c>
      <c r="H1708" s="2" t="s">
        <v>8732</v>
      </c>
      <c r="I1708" s="3">
        <v>10</v>
      </c>
      <c r="J1708" t="s">
        <v>84</v>
      </c>
      <c r="K1708" t="s">
        <v>49</v>
      </c>
      <c r="L1708" t="s">
        <v>22</v>
      </c>
      <c r="M1708" t="s">
        <v>185</v>
      </c>
      <c r="O1708" s="3" t="str">
        <f t="shared" si="157"/>
        <v>Consistent</v>
      </c>
      <c r="P1708" t="str">
        <f t="shared" si="158"/>
        <v>Not Rated</v>
      </c>
      <c r="Q1708" s="4">
        <f t="shared" si="159"/>
        <v>48.64</v>
      </c>
      <c r="R1708" s="4">
        <f t="shared" si="160"/>
        <v>4.8639999999999999</v>
      </c>
      <c r="S1708" s="4">
        <f t="shared" si="161"/>
        <v>43.776000000000003</v>
      </c>
    </row>
    <row r="1709" spans="1:19" hidden="1" x14ac:dyDescent="0.35">
      <c r="A1709" t="s">
        <v>9255</v>
      </c>
      <c r="B1709" t="s">
        <v>9256</v>
      </c>
      <c r="C1709" s="1">
        <v>45420</v>
      </c>
      <c r="D1709" t="s">
        <v>81</v>
      </c>
      <c r="E1709" t="s">
        <v>111</v>
      </c>
      <c r="F1709" s="3">
        <v>1</v>
      </c>
      <c r="G1709" s="3" t="str">
        <f t="shared" si="156"/>
        <v>Valid Quantity</v>
      </c>
      <c r="H1709" s="2" t="s">
        <v>9257</v>
      </c>
      <c r="I1709" s="3">
        <v>5</v>
      </c>
      <c r="J1709" t="s">
        <v>67</v>
      </c>
      <c r="K1709" t="s">
        <v>30</v>
      </c>
      <c r="L1709" t="s">
        <v>31</v>
      </c>
      <c r="M1709" t="s">
        <v>23</v>
      </c>
      <c r="N1709" s="3">
        <v>5</v>
      </c>
      <c r="O1709" s="3" t="str">
        <f t="shared" si="157"/>
        <v>Consistent</v>
      </c>
      <c r="P1709" t="str">
        <f t="shared" si="158"/>
        <v>Excellent</v>
      </c>
      <c r="Q1709" s="4">
        <f t="shared" si="159"/>
        <v>86.47</v>
      </c>
      <c r="R1709" s="4">
        <f t="shared" si="160"/>
        <v>4.3235000000000001</v>
      </c>
      <c r="S1709" s="4">
        <f t="shared" si="161"/>
        <v>82.146500000000003</v>
      </c>
    </row>
    <row r="1710" spans="1:19" hidden="1" x14ac:dyDescent="0.35">
      <c r="A1710" t="s">
        <v>10275</v>
      </c>
      <c r="B1710" t="s">
        <v>5315</v>
      </c>
      <c r="C1710" s="1">
        <v>45420</v>
      </c>
      <c r="D1710" t="s">
        <v>36</v>
      </c>
      <c r="E1710" t="s">
        <v>58</v>
      </c>
      <c r="F1710" s="3">
        <v>1</v>
      </c>
      <c r="G1710" s="3" t="str">
        <f t="shared" si="156"/>
        <v>Valid Quantity</v>
      </c>
      <c r="H1710" s="2" t="s">
        <v>10276</v>
      </c>
      <c r="I1710" s="3">
        <v>10</v>
      </c>
      <c r="J1710" t="s">
        <v>48</v>
      </c>
      <c r="K1710" t="s">
        <v>21</v>
      </c>
      <c r="L1710" t="s">
        <v>22</v>
      </c>
      <c r="M1710" t="s">
        <v>32</v>
      </c>
      <c r="N1710" s="3">
        <v>0</v>
      </c>
      <c r="O1710" s="3" t="str">
        <f t="shared" si="157"/>
        <v>Consistent</v>
      </c>
      <c r="P1710" t="str">
        <f t="shared" si="158"/>
        <v>Not Rated</v>
      </c>
      <c r="Q1710" s="4">
        <f t="shared" si="159"/>
        <v>65.48</v>
      </c>
      <c r="R1710" s="4">
        <f t="shared" si="160"/>
        <v>6.5480000000000009</v>
      </c>
      <c r="S1710" s="4">
        <f t="shared" si="161"/>
        <v>58.932000000000002</v>
      </c>
    </row>
    <row r="1711" spans="1:19" hidden="1" x14ac:dyDescent="0.35">
      <c r="A1711" t="s">
        <v>14881</v>
      </c>
      <c r="B1711" t="s">
        <v>4823</v>
      </c>
      <c r="C1711" s="1">
        <v>45420</v>
      </c>
      <c r="D1711" t="s">
        <v>159</v>
      </c>
      <c r="E1711" t="s">
        <v>239</v>
      </c>
      <c r="F1711" s="3">
        <v>1</v>
      </c>
      <c r="G1711" s="3" t="str">
        <f t="shared" si="156"/>
        <v>Valid Quantity</v>
      </c>
      <c r="H1711" s="2" t="s">
        <v>802</v>
      </c>
      <c r="I1711" s="3">
        <v>15</v>
      </c>
      <c r="J1711" t="s">
        <v>48</v>
      </c>
      <c r="K1711" t="s">
        <v>49</v>
      </c>
      <c r="L1711" t="s">
        <v>22</v>
      </c>
      <c r="M1711" t="s">
        <v>23</v>
      </c>
      <c r="N1711" s="3">
        <v>3</v>
      </c>
      <c r="O1711" s="3" t="str">
        <f t="shared" si="157"/>
        <v>Consistent</v>
      </c>
      <c r="P1711" t="str">
        <f t="shared" si="158"/>
        <v>Average</v>
      </c>
      <c r="Q1711" s="4">
        <f t="shared" si="159"/>
        <v>23.93</v>
      </c>
      <c r="R1711" s="4">
        <f t="shared" si="160"/>
        <v>3.5894999999999997</v>
      </c>
      <c r="S1711" s="4">
        <f t="shared" si="161"/>
        <v>20.340499999999999</v>
      </c>
    </row>
    <row r="1712" spans="1:19" hidden="1" x14ac:dyDescent="0.35">
      <c r="A1712" t="s">
        <v>16931</v>
      </c>
      <c r="B1712" t="s">
        <v>3439</v>
      </c>
      <c r="C1712" s="1">
        <v>45420</v>
      </c>
      <c r="D1712" t="s">
        <v>101</v>
      </c>
      <c r="E1712" t="s">
        <v>102</v>
      </c>
      <c r="F1712" s="3">
        <v>1</v>
      </c>
      <c r="G1712" s="3" t="str">
        <f t="shared" si="156"/>
        <v>Valid Quantity</v>
      </c>
      <c r="H1712" s="2" t="s">
        <v>16932</v>
      </c>
      <c r="I1712" s="3">
        <v>10</v>
      </c>
      <c r="J1712" t="s">
        <v>54</v>
      </c>
      <c r="K1712" t="s">
        <v>189</v>
      </c>
      <c r="L1712" t="s">
        <v>120</v>
      </c>
      <c r="M1712" t="s">
        <v>32</v>
      </c>
      <c r="O1712" s="3" t="str">
        <f t="shared" si="157"/>
        <v>Consistent</v>
      </c>
      <c r="P1712" t="str">
        <f t="shared" si="158"/>
        <v>Not Rated</v>
      </c>
      <c r="Q1712" s="4">
        <f t="shared" si="159"/>
        <v>59.37</v>
      </c>
      <c r="R1712" s="4">
        <f t="shared" si="160"/>
        <v>5.9369999999999994</v>
      </c>
      <c r="S1712" s="4">
        <f t="shared" si="161"/>
        <v>53.433</v>
      </c>
    </row>
    <row r="1713" spans="1:19" hidden="1" x14ac:dyDescent="0.35">
      <c r="A1713" t="s">
        <v>20404</v>
      </c>
      <c r="B1713" t="s">
        <v>6899</v>
      </c>
      <c r="C1713" s="1">
        <v>45420</v>
      </c>
      <c r="D1713" t="s">
        <v>81</v>
      </c>
      <c r="E1713" t="s">
        <v>143</v>
      </c>
      <c r="F1713" s="3">
        <v>3</v>
      </c>
      <c r="G1713" s="3" t="str">
        <f t="shared" si="156"/>
        <v>Valid Quantity</v>
      </c>
      <c r="H1713" s="2" t="s">
        <v>16115</v>
      </c>
      <c r="I1713" s="3">
        <v>15</v>
      </c>
      <c r="J1713" t="s">
        <v>67</v>
      </c>
      <c r="K1713" t="s">
        <v>104</v>
      </c>
      <c r="L1713" t="s">
        <v>22</v>
      </c>
      <c r="M1713" t="s">
        <v>23</v>
      </c>
      <c r="N1713" s="3">
        <v>4</v>
      </c>
      <c r="O1713" s="3" t="str">
        <f t="shared" si="157"/>
        <v>Consistent</v>
      </c>
      <c r="P1713" t="str">
        <f t="shared" si="158"/>
        <v>Good</v>
      </c>
      <c r="Q1713" s="4">
        <f t="shared" si="159"/>
        <v>444.09000000000003</v>
      </c>
      <c r="R1713" s="4">
        <f t="shared" si="160"/>
        <v>66.613500000000002</v>
      </c>
      <c r="S1713" s="4">
        <f t="shared" si="161"/>
        <v>377.47650000000004</v>
      </c>
    </row>
    <row r="1714" spans="1:19" hidden="1" x14ac:dyDescent="0.35">
      <c r="A1714" t="s">
        <v>21258</v>
      </c>
      <c r="B1714" t="s">
        <v>9394</v>
      </c>
      <c r="C1714" s="1">
        <v>45420</v>
      </c>
      <c r="D1714" t="s">
        <v>36</v>
      </c>
      <c r="E1714" t="s">
        <v>547</v>
      </c>
      <c r="F1714" s="3">
        <v>1</v>
      </c>
      <c r="G1714" s="3" t="str">
        <f t="shared" si="156"/>
        <v>Valid Quantity</v>
      </c>
      <c r="H1714" s="2" t="s">
        <v>6354</v>
      </c>
      <c r="I1714" s="3">
        <v>20</v>
      </c>
      <c r="J1714" t="s">
        <v>67</v>
      </c>
      <c r="K1714" t="s">
        <v>162</v>
      </c>
      <c r="L1714" t="s">
        <v>163</v>
      </c>
      <c r="M1714" t="s">
        <v>185</v>
      </c>
      <c r="O1714" s="3" t="str">
        <f t="shared" si="157"/>
        <v>Consistent</v>
      </c>
      <c r="P1714" t="str">
        <f t="shared" si="158"/>
        <v>Not Rated</v>
      </c>
      <c r="Q1714" s="4">
        <f t="shared" si="159"/>
        <v>150.47999999999999</v>
      </c>
      <c r="R1714" s="4">
        <f t="shared" si="160"/>
        <v>30.096</v>
      </c>
      <c r="S1714" s="4">
        <f t="shared" si="161"/>
        <v>120.38399999999999</v>
      </c>
    </row>
    <row r="1715" spans="1:19" hidden="1" x14ac:dyDescent="0.35">
      <c r="A1715" t="s">
        <v>21624</v>
      </c>
      <c r="B1715" t="s">
        <v>18765</v>
      </c>
      <c r="C1715" s="1">
        <v>45420</v>
      </c>
      <c r="D1715" t="s">
        <v>81</v>
      </c>
      <c r="E1715" t="s">
        <v>147</v>
      </c>
      <c r="F1715" s="3">
        <v>1</v>
      </c>
      <c r="G1715" s="3" t="str">
        <f t="shared" si="156"/>
        <v>Valid Quantity</v>
      </c>
      <c r="H1715" s="2" t="s">
        <v>770</v>
      </c>
      <c r="I1715" s="3">
        <v>5</v>
      </c>
      <c r="J1715" t="s">
        <v>67</v>
      </c>
      <c r="K1715" t="s">
        <v>85</v>
      </c>
      <c r="L1715" t="s">
        <v>86</v>
      </c>
      <c r="M1715" t="s">
        <v>23</v>
      </c>
      <c r="N1715" s="3">
        <v>5</v>
      </c>
      <c r="O1715" s="3" t="str">
        <f t="shared" si="157"/>
        <v>Consistent</v>
      </c>
      <c r="P1715" t="str">
        <f t="shared" si="158"/>
        <v>Excellent</v>
      </c>
      <c r="Q1715" s="4">
        <f t="shared" si="159"/>
        <v>48.42</v>
      </c>
      <c r="R1715" s="4">
        <f t="shared" si="160"/>
        <v>2.4210000000000003</v>
      </c>
      <c r="S1715" s="4">
        <f t="shared" si="161"/>
        <v>45.999000000000002</v>
      </c>
    </row>
    <row r="1716" spans="1:19" hidden="1" x14ac:dyDescent="0.35">
      <c r="A1716" t="s">
        <v>22049</v>
      </c>
      <c r="B1716" t="s">
        <v>22050</v>
      </c>
      <c r="C1716" s="1">
        <v>45420</v>
      </c>
      <c r="D1716" t="s">
        <v>116</v>
      </c>
      <c r="E1716" t="s">
        <v>978</v>
      </c>
      <c r="F1716" s="3">
        <v>1</v>
      </c>
      <c r="G1716" s="3" t="str">
        <f t="shared" si="156"/>
        <v>Valid Quantity</v>
      </c>
      <c r="H1716" s="2" t="s">
        <v>20152</v>
      </c>
      <c r="I1716" s="3">
        <v>15</v>
      </c>
      <c r="J1716" t="s">
        <v>39</v>
      </c>
      <c r="K1716" t="s">
        <v>124</v>
      </c>
      <c r="L1716" t="s">
        <v>61</v>
      </c>
      <c r="M1716" t="s">
        <v>32</v>
      </c>
      <c r="O1716" s="3" t="str">
        <f t="shared" si="157"/>
        <v>Consistent</v>
      </c>
      <c r="P1716" t="str">
        <f t="shared" si="158"/>
        <v>Not Rated</v>
      </c>
      <c r="Q1716" s="4">
        <f t="shared" si="159"/>
        <v>85.24</v>
      </c>
      <c r="R1716" s="4">
        <f t="shared" si="160"/>
        <v>12.786</v>
      </c>
      <c r="S1716" s="4">
        <f t="shared" si="161"/>
        <v>72.453999999999994</v>
      </c>
    </row>
    <row r="1717" spans="1:19" hidden="1" x14ac:dyDescent="0.35">
      <c r="A1717" t="s">
        <v>22330</v>
      </c>
      <c r="B1717" t="s">
        <v>7782</v>
      </c>
      <c r="C1717" s="1">
        <v>45420</v>
      </c>
      <c r="D1717" t="s">
        <v>116</v>
      </c>
      <c r="E1717" t="s">
        <v>151</v>
      </c>
      <c r="F1717" s="3">
        <v>4</v>
      </c>
      <c r="G1717" s="3" t="str">
        <f t="shared" si="156"/>
        <v>Valid Quantity</v>
      </c>
      <c r="H1717" s="2" t="s">
        <v>22331</v>
      </c>
      <c r="I1717" s="3">
        <v>20</v>
      </c>
      <c r="J1717" t="s">
        <v>84</v>
      </c>
      <c r="K1717" t="s">
        <v>49</v>
      </c>
      <c r="L1717" t="s">
        <v>22</v>
      </c>
      <c r="M1717" t="s">
        <v>23</v>
      </c>
      <c r="O1717" s="3" t="str">
        <f t="shared" si="157"/>
        <v>Consistent</v>
      </c>
      <c r="P1717" t="str">
        <f t="shared" si="158"/>
        <v>Not Rated</v>
      </c>
      <c r="Q1717" s="4">
        <f t="shared" si="159"/>
        <v>736.28</v>
      </c>
      <c r="R1717" s="4">
        <f t="shared" si="160"/>
        <v>147.25599999999997</v>
      </c>
      <c r="S1717" s="4">
        <f t="shared" si="161"/>
        <v>589.024</v>
      </c>
    </row>
    <row r="1718" spans="1:19" hidden="1" x14ac:dyDescent="0.35">
      <c r="A1718" t="s">
        <v>2135</v>
      </c>
      <c r="B1718" t="s">
        <v>2036</v>
      </c>
      <c r="C1718" s="1">
        <v>45421</v>
      </c>
      <c r="D1718" t="s">
        <v>64</v>
      </c>
      <c r="E1718" t="s">
        <v>851</v>
      </c>
      <c r="F1718" s="3">
        <v>2</v>
      </c>
      <c r="G1718" s="3" t="str">
        <f t="shared" si="156"/>
        <v>Valid Quantity</v>
      </c>
      <c r="H1718" s="2" t="s">
        <v>2136</v>
      </c>
      <c r="I1718" s="3">
        <v>0</v>
      </c>
      <c r="J1718" t="s">
        <v>20</v>
      </c>
      <c r="K1718" t="s">
        <v>194</v>
      </c>
      <c r="L1718" t="s">
        <v>163</v>
      </c>
      <c r="M1718" t="s">
        <v>68</v>
      </c>
      <c r="O1718" s="3" t="str">
        <f t="shared" si="157"/>
        <v>Consistent</v>
      </c>
      <c r="P1718" t="str">
        <f t="shared" si="158"/>
        <v>Not Rated</v>
      </c>
      <c r="Q1718" s="4">
        <f t="shared" si="159"/>
        <v>87.16</v>
      </c>
      <c r="R1718" s="4">
        <f t="shared" si="160"/>
        <v>0</v>
      </c>
      <c r="S1718" s="4">
        <f t="shared" si="161"/>
        <v>87.16</v>
      </c>
    </row>
    <row r="1719" spans="1:19" hidden="1" x14ac:dyDescent="0.35">
      <c r="A1719" t="s">
        <v>2718</v>
      </c>
      <c r="B1719" t="s">
        <v>2719</v>
      </c>
      <c r="C1719" s="1">
        <v>45421</v>
      </c>
      <c r="D1719" t="s">
        <v>45</v>
      </c>
      <c r="E1719" t="s">
        <v>432</v>
      </c>
      <c r="F1719" s="3">
        <v>3</v>
      </c>
      <c r="G1719" s="3" t="str">
        <f t="shared" si="156"/>
        <v>Valid Quantity</v>
      </c>
      <c r="H1719" s="2" t="s">
        <v>2720</v>
      </c>
      <c r="I1719" s="3">
        <v>0</v>
      </c>
      <c r="J1719" t="s">
        <v>48</v>
      </c>
      <c r="K1719" t="s">
        <v>281</v>
      </c>
      <c r="L1719" t="s">
        <v>31</v>
      </c>
      <c r="M1719" t="s">
        <v>185</v>
      </c>
      <c r="N1719" s="3">
        <v>0</v>
      </c>
      <c r="O1719" s="3" t="str">
        <f t="shared" si="157"/>
        <v>Consistent</v>
      </c>
      <c r="P1719" t="str">
        <f t="shared" si="158"/>
        <v>Not Rated</v>
      </c>
      <c r="Q1719" s="4">
        <f t="shared" si="159"/>
        <v>24.839999999999996</v>
      </c>
      <c r="R1719" s="4">
        <f t="shared" si="160"/>
        <v>0</v>
      </c>
      <c r="S1719" s="4">
        <f t="shared" si="161"/>
        <v>24.839999999999996</v>
      </c>
    </row>
    <row r="1720" spans="1:19" hidden="1" x14ac:dyDescent="0.35">
      <c r="A1720" t="s">
        <v>5778</v>
      </c>
      <c r="B1720" t="s">
        <v>5779</v>
      </c>
      <c r="C1720" s="1">
        <v>45421</v>
      </c>
      <c r="D1720" t="s">
        <v>81</v>
      </c>
      <c r="E1720" t="s">
        <v>178</v>
      </c>
      <c r="F1720" s="3">
        <v>2</v>
      </c>
      <c r="G1720" s="3" t="str">
        <f t="shared" si="156"/>
        <v>Valid Quantity</v>
      </c>
      <c r="H1720" s="2" t="s">
        <v>5780</v>
      </c>
      <c r="I1720" s="3">
        <v>5</v>
      </c>
      <c r="J1720" t="s">
        <v>67</v>
      </c>
      <c r="K1720" t="s">
        <v>91</v>
      </c>
      <c r="L1720" t="s">
        <v>41</v>
      </c>
      <c r="M1720" t="s">
        <v>185</v>
      </c>
      <c r="O1720" s="3" t="str">
        <f t="shared" si="157"/>
        <v>Consistent</v>
      </c>
      <c r="P1720" t="str">
        <f t="shared" si="158"/>
        <v>Not Rated</v>
      </c>
      <c r="Q1720" s="4">
        <f t="shared" si="159"/>
        <v>257.95999999999998</v>
      </c>
      <c r="R1720" s="4">
        <f t="shared" si="160"/>
        <v>12.898</v>
      </c>
      <c r="S1720" s="4">
        <f t="shared" si="161"/>
        <v>245.06199999999998</v>
      </c>
    </row>
    <row r="1721" spans="1:19" hidden="1" x14ac:dyDescent="0.35">
      <c r="A1721" t="s">
        <v>5794</v>
      </c>
      <c r="B1721" t="s">
        <v>4045</v>
      </c>
      <c r="C1721" s="1">
        <v>45421</v>
      </c>
      <c r="D1721" t="s">
        <v>45</v>
      </c>
      <c r="E1721" t="s">
        <v>215</v>
      </c>
      <c r="F1721" s="3">
        <v>3</v>
      </c>
      <c r="G1721" s="3" t="str">
        <f t="shared" si="156"/>
        <v>Valid Quantity</v>
      </c>
      <c r="H1721" s="2" t="s">
        <v>5795</v>
      </c>
      <c r="I1721" s="3">
        <v>5</v>
      </c>
      <c r="J1721" t="s">
        <v>48</v>
      </c>
      <c r="K1721" t="s">
        <v>189</v>
      </c>
      <c r="L1721" t="s">
        <v>120</v>
      </c>
      <c r="M1721" t="s">
        <v>23</v>
      </c>
      <c r="N1721" s="3">
        <v>5</v>
      </c>
      <c r="O1721" s="3" t="str">
        <f t="shared" si="157"/>
        <v>Consistent</v>
      </c>
      <c r="P1721" t="str">
        <f t="shared" si="158"/>
        <v>Excellent</v>
      </c>
      <c r="Q1721" s="4">
        <f t="shared" si="159"/>
        <v>46.89</v>
      </c>
      <c r="R1721" s="4">
        <f t="shared" si="160"/>
        <v>2.3445</v>
      </c>
      <c r="S1721" s="4">
        <f t="shared" si="161"/>
        <v>44.545500000000004</v>
      </c>
    </row>
    <row r="1722" spans="1:19" hidden="1" x14ac:dyDescent="0.35">
      <c r="A1722" t="s">
        <v>6061</v>
      </c>
      <c r="B1722" t="s">
        <v>473</v>
      </c>
      <c r="C1722" s="1">
        <v>45421</v>
      </c>
      <c r="D1722" t="s">
        <v>116</v>
      </c>
      <c r="E1722" t="s">
        <v>479</v>
      </c>
      <c r="F1722" s="3">
        <v>3</v>
      </c>
      <c r="G1722" s="3" t="str">
        <f t="shared" si="156"/>
        <v>Valid Quantity</v>
      </c>
      <c r="H1722" s="2" t="s">
        <v>6062</v>
      </c>
      <c r="I1722" s="3">
        <v>0</v>
      </c>
      <c r="J1722" t="s">
        <v>84</v>
      </c>
      <c r="K1722" t="s">
        <v>194</v>
      </c>
      <c r="L1722" t="s">
        <v>163</v>
      </c>
      <c r="M1722" t="s">
        <v>23</v>
      </c>
      <c r="N1722" s="3">
        <v>4</v>
      </c>
      <c r="O1722" s="3" t="str">
        <f t="shared" si="157"/>
        <v>Consistent</v>
      </c>
      <c r="P1722" t="str">
        <f t="shared" si="158"/>
        <v>Good</v>
      </c>
      <c r="Q1722" s="4">
        <f t="shared" si="159"/>
        <v>57</v>
      </c>
      <c r="R1722" s="4">
        <f t="shared" si="160"/>
        <v>0</v>
      </c>
      <c r="S1722" s="4">
        <f t="shared" si="161"/>
        <v>57</v>
      </c>
    </row>
    <row r="1723" spans="1:19" hidden="1" x14ac:dyDescent="0.35">
      <c r="A1723" t="s">
        <v>9472</v>
      </c>
      <c r="B1723" t="s">
        <v>4153</v>
      </c>
      <c r="C1723" s="1">
        <v>45421</v>
      </c>
      <c r="D1723" t="s">
        <v>101</v>
      </c>
      <c r="E1723" t="s">
        <v>107</v>
      </c>
      <c r="F1723" s="3">
        <v>1</v>
      </c>
      <c r="G1723" s="3" t="str">
        <f t="shared" si="156"/>
        <v>Valid Quantity</v>
      </c>
      <c r="H1723" s="2" t="s">
        <v>9473</v>
      </c>
      <c r="I1723" s="3">
        <v>25</v>
      </c>
      <c r="J1723" t="s">
        <v>39</v>
      </c>
      <c r="K1723" t="s">
        <v>30</v>
      </c>
      <c r="L1723" t="s">
        <v>31</v>
      </c>
      <c r="M1723" t="s">
        <v>23</v>
      </c>
      <c r="N1723" s="3">
        <v>2</v>
      </c>
      <c r="O1723" s="3" t="str">
        <f t="shared" si="157"/>
        <v>Consistent</v>
      </c>
      <c r="P1723" t="str">
        <f t="shared" si="158"/>
        <v>Bad</v>
      </c>
      <c r="Q1723" s="4">
        <f t="shared" si="159"/>
        <v>71.680000000000007</v>
      </c>
      <c r="R1723" s="4">
        <f t="shared" si="160"/>
        <v>17.920000000000002</v>
      </c>
      <c r="S1723" s="4">
        <f t="shared" si="161"/>
        <v>53.760000000000005</v>
      </c>
    </row>
    <row r="1724" spans="1:19" hidden="1" x14ac:dyDescent="0.35">
      <c r="A1724" t="s">
        <v>11435</v>
      </c>
      <c r="B1724" t="s">
        <v>6491</v>
      </c>
      <c r="C1724" s="1">
        <v>45421</v>
      </c>
      <c r="D1724" t="s">
        <v>101</v>
      </c>
      <c r="E1724" t="s">
        <v>136</v>
      </c>
      <c r="F1724" s="3">
        <v>2</v>
      </c>
      <c r="G1724" s="3" t="str">
        <f t="shared" si="156"/>
        <v>Valid Quantity</v>
      </c>
      <c r="H1724" s="2" t="s">
        <v>11436</v>
      </c>
      <c r="I1724" s="3">
        <v>5</v>
      </c>
      <c r="J1724" t="s">
        <v>48</v>
      </c>
      <c r="K1724" t="s">
        <v>153</v>
      </c>
      <c r="L1724" t="s">
        <v>120</v>
      </c>
      <c r="M1724" t="s">
        <v>23</v>
      </c>
      <c r="N1724" s="3">
        <v>5</v>
      </c>
      <c r="O1724" s="3" t="str">
        <f t="shared" si="157"/>
        <v>Consistent</v>
      </c>
      <c r="P1724" t="str">
        <f t="shared" si="158"/>
        <v>Excellent</v>
      </c>
      <c r="Q1724" s="4">
        <f t="shared" si="159"/>
        <v>178.2</v>
      </c>
      <c r="R1724" s="4">
        <f t="shared" si="160"/>
        <v>8.91</v>
      </c>
      <c r="S1724" s="4">
        <f t="shared" si="161"/>
        <v>169.29</v>
      </c>
    </row>
    <row r="1725" spans="1:19" hidden="1" x14ac:dyDescent="0.35">
      <c r="A1725" t="s">
        <v>12189</v>
      </c>
      <c r="B1725" t="s">
        <v>12190</v>
      </c>
      <c r="C1725" s="1">
        <v>45421</v>
      </c>
      <c r="D1725" t="s">
        <v>64</v>
      </c>
      <c r="E1725" t="s">
        <v>65</v>
      </c>
      <c r="F1725" s="3">
        <v>2</v>
      </c>
      <c r="G1725" s="3" t="str">
        <f t="shared" si="156"/>
        <v>Valid Quantity</v>
      </c>
      <c r="H1725" s="2" t="s">
        <v>11823</v>
      </c>
      <c r="I1725" s="3">
        <v>0</v>
      </c>
      <c r="J1725" t="s">
        <v>54</v>
      </c>
      <c r="K1725" t="s">
        <v>212</v>
      </c>
      <c r="L1725" t="s">
        <v>22</v>
      </c>
      <c r="M1725" t="s">
        <v>185</v>
      </c>
      <c r="O1725" s="3" t="str">
        <f t="shared" si="157"/>
        <v>Consistent</v>
      </c>
      <c r="P1725" t="str">
        <f t="shared" si="158"/>
        <v>Not Rated</v>
      </c>
      <c r="Q1725" s="4">
        <f t="shared" si="159"/>
        <v>72.28</v>
      </c>
      <c r="R1725" s="4">
        <f t="shared" si="160"/>
        <v>0</v>
      </c>
      <c r="S1725" s="4">
        <f t="shared" si="161"/>
        <v>72.28</v>
      </c>
    </row>
    <row r="1726" spans="1:19" hidden="1" x14ac:dyDescent="0.35">
      <c r="A1726" t="s">
        <v>12482</v>
      </c>
      <c r="B1726" t="s">
        <v>12483</v>
      </c>
      <c r="C1726" s="1">
        <v>45421</v>
      </c>
      <c r="D1726" t="s">
        <v>45</v>
      </c>
      <c r="E1726" t="s">
        <v>215</v>
      </c>
      <c r="F1726" s="3">
        <v>3</v>
      </c>
      <c r="G1726" s="3" t="str">
        <f t="shared" si="156"/>
        <v>Valid Quantity</v>
      </c>
      <c r="H1726" s="2" t="s">
        <v>3728</v>
      </c>
      <c r="I1726" s="3">
        <v>10</v>
      </c>
      <c r="J1726" t="s">
        <v>84</v>
      </c>
      <c r="K1726" t="s">
        <v>162</v>
      </c>
      <c r="L1726" t="s">
        <v>163</v>
      </c>
      <c r="M1726" t="s">
        <v>23</v>
      </c>
      <c r="N1726" s="3">
        <v>5</v>
      </c>
      <c r="O1726" s="3" t="str">
        <f t="shared" si="157"/>
        <v>Consistent</v>
      </c>
      <c r="P1726" t="str">
        <f t="shared" si="158"/>
        <v>Excellent</v>
      </c>
      <c r="Q1726" s="4">
        <f t="shared" si="159"/>
        <v>54.150000000000006</v>
      </c>
      <c r="R1726" s="4">
        <f t="shared" si="160"/>
        <v>5.415</v>
      </c>
      <c r="S1726" s="4">
        <f t="shared" si="161"/>
        <v>48.735000000000007</v>
      </c>
    </row>
    <row r="1727" spans="1:19" hidden="1" x14ac:dyDescent="0.35">
      <c r="A1727" t="s">
        <v>14623</v>
      </c>
      <c r="B1727" t="s">
        <v>8239</v>
      </c>
      <c r="C1727" s="1">
        <v>45421</v>
      </c>
      <c r="D1727" t="s">
        <v>45</v>
      </c>
      <c r="E1727" t="s">
        <v>95</v>
      </c>
      <c r="F1727" s="3">
        <v>5</v>
      </c>
      <c r="G1727" s="3" t="str">
        <f t="shared" si="156"/>
        <v>Valid Quantity</v>
      </c>
      <c r="H1727" s="2" t="s">
        <v>14624</v>
      </c>
      <c r="I1727" s="3">
        <v>10</v>
      </c>
      <c r="J1727" t="s">
        <v>48</v>
      </c>
      <c r="K1727" t="s">
        <v>162</v>
      </c>
      <c r="L1727" t="s">
        <v>163</v>
      </c>
      <c r="M1727" t="s">
        <v>32</v>
      </c>
      <c r="N1727" s="3">
        <v>0</v>
      </c>
      <c r="O1727" s="3" t="str">
        <f t="shared" si="157"/>
        <v>Consistent</v>
      </c>
      <c r="P1727" t="str">
        <f t="shared" si="158"/>
        <v>Not Rated</v>
      </c>
      <c r="Q1727" s="4">
        <f t="shared" si="159"/>
        <v>198</v>
      </c>
      <c r="R1727" s="4">
        <f t="shared" si="160"/>
        <v>19.8</v>
      </c>
      <c r="S1727" s="4">
        <f t="shared" si="161"/>
        <v>178.2</v>
      </c>
    </row>
    <row r="1728" spans="1:19" hidden="1" x14ac:dyDescent="0.35">
      <c r="A1728" t="s">
        <v>16232</v>
      </c>
      <c r="B1728" t="s">
        <v>15813</v>
      </c>
      <c r="C1728" s="1">
        <v>45421</v>
      </c>
      <c r="D1728" t="s">
        <v>101</v>
      </c>
      <c r="E1728" t="s">
        <v>102</v>
      </c>
      <c r="F1728" s="3">
        <v>1</v>
      </c>
      <c r="G1728" s="3" t="str">
        <f t="shared" si="156"/>
        <v>Valid Quantity</v>
      </c>
      <c r="H1728" s="2" t="s">
        <v>9889</v>
      </c>
      <c r="I1728" s="3">
        <v>0</v>
      </c>
      <c r="J1728" t="s">
        <v>67</v>
      </c>
      <c r="K1728" t="s">
        <v>49</v>
      </c>
      <c r="L1728" t="s">
        <v>22</v>
      </c>
      <c r="M1728" t="s">
        <v>32</v>
      </c>
      <c r="O1728" s="3" t="str">
        <f t="shared" si="157"/>
        <v>Consistent</v>
      </c>
      <c r="P1728" t="str">
        <f t="shared" si="158"/>
        <v>Not Rated</v>
      </c>
      <c r="Q1728" s="4">
        <f t="shared" si="159"/>
        <v>56.86</v>
      </c>
      <c r="R1728" s="4">
        <f t="shared" si="160"/>
        <v>0</v>
      </c>
      <c r="S1728" s="4">
        <f t="shared" si="161"/>
        <v>56.86</v>
      </c>
    </row>
    <row r="1729" spans="1:19" hidden="1" x14ac:dyDescent="0.35">
      <c r="A1729" t="s">
        <v>23074</v>
      </c>
      <c r="B1729" t="s">
        <v>6228</v>
      </c>
      <c r="C1729" s="1">
        <v>45421</v>
      </c>
      <c r="D1729" t="s">
        <v>64</v>
      </c>
      <c r="E1729" t="s">
        <v>331</v>
      </c>
      <c r="F1729" s="3">
        <v>2</v>
      </c>
      <c r="G1729" s="3" t="str">
        <f t="shared" si="156"/>
        <v>Valid Quantity</v>
      </c>
      <c r="H1729" s="2" t="s">
        <v>11566</v>
      </c>
      <c r="I1729" s="3">
        <v>10</v>
      </c>
      <c r="J1729" t="s">
        <v>54</v>
      </c>
      <c r="K1729" t="s">
        <v>104</v>
      </c>
      <c r="L1729" t="s">
        <v>22</v>
      </c>
      <c r="M1729" t="s">
        <v>68</v>
      </c>
      <c r="O1729" s="3" t="str">
        <f t="shared" si="157"/>
        <v>Consistent</v>
      </c>
      <c r="P1729" t="str">
        <f t="shared" si="158"/>
        <v>Not Rated</v>
      </c>
      <c r="Q1729" s="4">
        <f t="shared" si="159"/>
        <v>87.1</v>
      </c>
      <c r="R1729" s="4">
        <f t="shared" si="160"/>
        <v>8.7100000000000009</v>
      </c>
      <c r="S1729" s="4">
        <f t="shared" si="161"/>
        <v>78.389999999999986</v>
      </c>
    </row>
    <row r="1730" spans="1:19" hidden="1" x14ac:dyDescent="0.35">
      <c r="A1730" t="s">
        <v>2693</v>
      </c>
      <c r="B1730" t="s">
        <v>2694</v>
      </c>
      <c r="C1730" s="1">
        <v>45422</v>
      </c>
      <c r="D1730" t="s">
        <v>116</v>
      </c>
      <c r="E1730" t="s">
        <v>117</v>
      </c>
      <c r="F1730" s="3">
        <v>2</v>
      </c>
      <c r="G1730" s="3" t="str">
        <f t="shared" ref="G1730:G1793" si="162">IF(F1730&gt;0,"Valid Quantity",(IF(F1730&lt;0,"Negative Quantity","Zero Quantity")))</f>
        <v>Valid Quantity</v>
      </c>
      <c r="H1730" s="2" t="s">
        <v>2695</v>
      </c>
      <c r="I1730" s="3">
        <v>0</v>
      </c>
      <c r="J1730" t="s">
        <v>20</v>
      </c>
      <c r="K1730" t="s">
        <v>206</v>
      </c>
      <c r="L1730" t="s">
        <v>41</v>
      </c>
      <c r="M1730" t="s">
        <v>185</v>
      </c>
      <c r="O1730" s="3" t="str">
        <f t="shared" ref="O1730:O1793" si="163">IF(F1730&lt;0,IF(M1730="Returned","Return/Adjustment","Suspicious"),IF(F1730=0,IF(M1730="Delivered","Suspicious","Review"),"Consistent"))</f>
        <v>Consistent</v>
      </c>
      <c r="P1730" t="str">
        <f t="shared" ref="P1730:P1793" si="164">IF(N1730=0,"Not Rated",IF(N1730=5,"Excellent",IF(N1730=4,"Good",IF(N1730=3,"Average",IF(N1730=2,"Bad",IF(N1730=1,"Very Bad"))))))</f>
        <v>Not Rated</v>
      </c>
      <c r="Q1730" s="4">
        <f t="shared" ref="Q1730:Q1793" si="165">VALUE(SUBSTITUTE(H1730,"$",""))*F1730</f>
        <v>244.84</v>
      </c>
      <c r="R1730" s="4">
        <f t="shared" ref="R1730:R1793" si="166">Q1730*I1730/100</f>
        <v>0</v>
      </c>
      <c r="S1730" s="4">
        <f t="shared" ref="S1730:S1793" si="167">Q1730-R1730</f>
        <v>244.84</v>
      </c>
    </row>
    <row r="1731" spans="1:19" hidden="1" x14ac:dyDescent="0.35">
      <c r="A1731" t="s">
        <v>4715</v>
      </c>
      <c r="B1731" t="s">
        <v>2264</v>
      </c>
      <c r="C1731" s="1">
        <v>45422</v>
      </c>
      <c r="D1731" t="s">
        <v>159</v>
      </c>
      <c r="E1731" t="s">
        <v>239</v>
      </c>
      <c r="F1731" s="3">
        <v>2</v>
      </c>
      <c r="G1731" s="3" t="str">
        <f t="shared" si="162"/>
        <v>Valid Quantity</v>
      </c>
      <c r="H1731" s="2" t="s">
        <v>4716</v>
      </c>
      <c r="I1731" s="3">
        <v>0</v>
      </c>
      <c r="J1731" t="s">
        <v>20</v>
      </c>
      <c r="K1731" t="s">
        <v>85</v>
      </c>
      <c r="L1731" t="s">
        <v>86</v>
      </c>
      <c r="M1731" t="s">
        <v>32</v>
      </c>
      <c r="O1731" s="3" t="str">
        <f t="shared" si="163"/>
        <v>Consistent</v>
      </c>
      <c r="P1731" t="str">
        <f t="shared" si="164"/>
        <v>Not Rated</v>
      </c>
      <c r="Q1731" s="4">
        <f t="shared" si="165"/>
        <v>49.5</v>
      </c>
      <c r="R1731" s="4">
        <f t="shared" si="166"/>
        <v>0</v>
      </c>
      <c r="S1731" s="4">
        <f t="shared" si="167"/>
        <v>49.5</v>
      </c>
    </row>
    <row r="1732" spans="1:19" hidden="1" x14ac:dyDescent="0.35">
      <c r="A1732" t="s">
        <v>6370</v>
      </c>
      <c r="B1732" t="s">
        <v>1176</v>
      </c>
      <c r="C1732" s="1">
        <v>45422</v>
      </c>
      <c r="D1732" t="s">
        <v>159</v>
      </c>
      <c r="E1732" t="s">
        <v>239</v>
      </c>
      <c r="F1732" s="3">
        <v>4</v>
      </c>
      <c r="G1732" s="3" t="str">
        <f t="shared" si="162"/>
        <v>Valid Quantity</v>
      </c>
      <c r="H1732" s="2" t="s">
        <v>6371</v>
      </c>
      <c r="I1732" s="3">
        <v>0</v>
      </c>
      <c r="J1732" t="s">
        <v>39</v>
      </c>
      <c r="K1732" t="s">
        <v>153</v>
      </c>
      <c r="L1732" t="s">
        <v>120</v>
      </c>
      <c r="M1732" t="s">
        <v>23</v>
      </c>
      <c r="N1732" s="3">
        <v>4</v>
      </c>
      <c r="O1732" s="3" t="str">
        <f t="shared" si="163"/>
        <v>Consistent</v>
      </c>
      <c r="P1732" t="str">
        <f t="shared" si="164"/>
        <v>Good</v>
      </c>
      <c r="Q1732" s="4">
        <f t="shared" si="165"/>
        <v>80.08</v>
      </c>
      <c r="R1732" s="4">
        <f t="shared" si="166"/>
        <v>0</v>
      </c>
      <c r="S1732" s="4">
        <f t="shared" si="167"/>
        <v>80.08</v>
      </c>
    </row>
    <row r="1733" spans="1:19" hidden="1" x14ac:dyDescent="0.35">
      <c r="A1733" t="s">
        <v>8157</v>
      </c>
      <c r="B1733" t="s">
        <v>4191</v>
      </c>
      <c r="C1733" s="1">
        <v>45422</v>
      </c>
      <c r="D1733" t="s">
        <v>101</v>
      </c>
      <c r="E1733" t="s">
        <v>107</v>
      </c>
      <c r="F1733" s="3">
        <v>1</v>
      </c>
      <c r="G1733" s="3" t="str">
        <f t="shared" si="162"/>
        <v>Valid Quantity</v>
      </c>
      <c r="H1733" s="2" t="s">
        <v>8158</v>
      </c>
      <c r="I1733" s="3">
        <v>10</v>
      </c>
      <c r="J1733" t="s">
        <v>67</v>
      </c>
      <c r="K1733" t="s">
        <v>189</v>
      </c>
      <c r="L1733" t="s">
        <v>120</v>
      </c>
      <c r="M1733" t="s">
        <v>23</v>
      </c>
      <c r="N1733" s="3">
        <v>5</v>
      </c>
      <c r="O1733" s="3" t="str">
        <f t="shared" si="163"/>
        <v>Consistent</v>
      </c>
      <c r="P1733" t="str">
        <f t="shared" si="164"/>
        <v>Excellent</v>
      </c>
      <c r="Q1733" s="4">
        <f t="shared" si="165"/>
        <v>46.39</v>
      </c>
      <c r="R1733" s="4">
        <f t="shared" si="166"/>
        <v>4.6389999999999993</v>
      </c>
      <c r="S1733" s="4">
        <f t="shared" si="167"/>
        <v>41.751000000000005</v>
      </c>
    </row>
    <row r="1734" spans="1:19" hidden="1" x14ac:dyDescent="0.35">
      <c r="A1734" t="s">
        <v>9359</v>
      </c>
      <c r="B1734" t="s">
        <v>4079</v>
      </c>
      <c r="C1734" s="1">
        <v>45422</v>
      </c>
      <c r="D1734" t="s">
        <v>116</v>
      </c>
      <c r="E1734" t="s">
        <v>978</v>
      </c>
      <c r="F1734" s="3">
        <v>2</v>
      </c>
      <c r="G1734" s="3" t="str">
        <f t="shared" si="162"/>
        <v>Valid Quantity</v>
      </c>
      <c r="H1734" s="2" t="s">
        <v>9073</v>
      </c>
      <c r="I1734" s="3">
        <v>0</v>
      </c>
      <c r="J1734" t="s">
        <v>39</v>
      </c>
      <c r="K1734" t="s">
        <v>206</v>
      </c>
      <c r="L1734" t="s">
        <v>41</v>
      </c>
      <c r="M1734" t="s">
        <v>68</v>
      </c>
      <c r="O1734" s="3" t="str">
        <f t="shared" si="163"/>
        <v>Consistent</v>
      </c>
      <c r="P1734" t="str">
        <f t="shared" si="164"/>
        <v>Not Rated</v>
      </c>
      <c r="Q1734" s="4">
        <f t="shared" si="165"/>
        <v>54.46</v>
      </c>
      <c r="R1734" s="4">
        <f t="shared" si="166"/>
        <v>0</v>
      </c>
      <c r="S1734" s="4">
        <f t="shared" si="167"/>
        <v>54.46</v>
      </c>
    </row>
    <row r="1735" spans="1:19" hidden="1" x14ac:dyDescent="0.35">
      <c r="A1735" t="s">
        <v>10299</v>
      </c>
      <c r="B1735" t="s">
        <v>2362</v>
      </c>
      <c r="C1735" s="1">
        <v>45422</v>
      </c>
      <c r="D1735" t="s">
        <v>116</v>
      </c>
      <c r="E1735" t="s">
        <v>447</v>
      </c>
      <c r="F1735" s="3">
        <v>1</v>
      </c>
      <c r="G1735" s="3" t="str">
        <f t="shared" si="162"/>
        <v>Valid Quantity</v>
      </c>
      <c r="H1735" s="2" t="s">
        <v>10300</v>
      </c>
      <c r="I1735" s="3">
        <v>5</v>
      </c>
      <c r="J1735" t="s">
        <v>39</v>
      </c>
      <c r="K1735" t="s">
        <v>212</v>
      </c>
      <c r="L1735" t="s">
        <v>163</v>
      </c>
      <c r="M1735" t="s">
        <v>32</v>
      </c>
      <c r="O1735" s="3" t="str">
        <f t="shared" si="163"/>
        <v>Consistent</v>
      </c>
      <c r="P1735" t="str">
        <f t="shared" si="164"/>
        <v>Not Rated</v>
      </c>
      <c r="Q1735" s="4">
        <f t="shared" si="165"/>
        <v>202.06</v>
      </c>
      <c r="R1735" s="4">
        <f t="shared" si="166"/>
        <v>10.103</v>
      </c>
      <c r="S1735" s="4">
        <f t="shared" si="167"/>
        <v>191.95699999999999</v>
      </c>
    </row>
    <row r="1736" spans="1:19" hidden="1" x14ac:dyDescent="0.35">
      <c r="A1736" t="s">
        <v>11498</v>
      </c>
      <c r="B1736" t="s">
        <v>11499</v>
      </c>
      <c r="C1736" s="1">
        <v>45422</v>
      </c>
      <c r="D1736" t="s">
        <v>17</v>
      </c>
      <c r="E1736" t="s">
        <v>72</v>
      </c>
      <c r="F1736" s="3">
        <v>3</v>
      </c>
      <c r="G1736" s="3" t="str">
        <f t="shared" si="162"/>
        <v>Valid Quantity</v>
      </c>
      <c r="H1736" s="2" t="s">
        <v>8423</v>
      </c>
      <c r="I1736" s="3">
        <v>0</v>
      </c>
      <c r="J1736" t="s">
        <v>84</v>
      </c>
      <c r="K1736" t="s">
        <v>60</v>
      </c>
      <c r="L1736" t="s">
        <v>61</v>
      </c>
      <c r="M1736" t="s">
        <v>23</v>
      </c>
      <c r="N1736" s="3">
        <v>4</v>
      </c>
      <c r="O1736" s="3" t="str">
        <f t="shared" si="163"/>
        <v>Consistent</v>
      </c>
      <c r="P1736" t="str">
        <f t="shared" si="164"/>
        <v>Good</v>
      </c>
      <c r="Q1736" s="4">
        <f t="shared" si="165"/>
        <v>27.660000000000004</v>
      </c>
      <c r="R1736" s="4">
        <f t="shared" si="166"/>
        <v>0</v>
      </c>
      <c r="S1736" s="4">
        <f t="shared" si="167"/>
        <v>27.660000000000004</v>
      </c>
    </row>
    <row r="1737" spans="1:19" hidden="1" x14ac:dyDescent="0.35">
      <c r="A1737" t="s">
        <v>14304</v>
      </c>
      <c r="B1737" t="s">
        <v>13653</v>
      </c>
      <c r="C1737" s="1">
        <v>45422</v>
      </c>
      <c r="D1737" t="s">
        <v>64</v>
      </c>
      <c r="E1737" t="s">
        <v>851</v>
      </c>
      <c r="F1737" s="3">
        <v>1</v>
      </c>
      <c r="G1737" s="3" t="str">
        <f t="shared" si="162"/>
        <v>Valid Quantity</v>
      </c>
      <c r="H1737" s="2" t="s">
        <v>5477</v>
      </c>
      <c r="I1737" s="3">
        <v>5</v>
      </c>
      <c r="J1737" t="s">
        <v>20</v>
      </c>
      <c r="K1737" t="s">
        <v>467</v>
      </c>
      <c r="L1737" t="s">
        <v>120</v>
      </c>
      <c r="M1737" t="s">
        <v>23</v>
      </c>
      <c r="N1737" s="3">
        <v>3</v>
      </c>
      <c r="O1737" s="3" t="str">
        <f t="shared" si="163"/>
        <v>Consistent</v>
      </c>
      <c r="P1737" t="str">
        <f t="shared" si="164"/>
        <v>Average</v>
      </c>
      <c r="Q1737" s="4">
        <f t="shared" si="165"/>
        <v>23.96</v>
      </c>
      <c r="R1737" s="4">
        <f t="shared" si="166"/>
        <v>1.1980000000000002</v>
      </c>
      <c r="S1737" s="4">
        <f t="shared" si="167"/>
        <v>22.762</v>
      </c>
    </row>
    <row r="1738" spans="1:19" hidden="1" x14ac:dyDescent="0.35">
      <c r="A1738" t="s">
        <v>15699</v>
      </c>
      <c r="B1738" t="s">
        <v>397</v>
      </c>
      <c r="C1738" s="1">
        <v>45422</v>
      </c>
      <c r="D1738" t="s">
        <v>81</v>
      </c>
      <c r="E1738" t="s">
        <v>143</v>
      </c>
      <c r="F1738" s="3">
        <v>3</v>
      </c>
      <c r="G1738" s="3" t="str">
        <f t="shared" si="162"/>
        <v>Valid Quantity</v>
      </c>
      <c r="H1738" s="2" t="s">
        <v>15700</v>
      </c>
      <c r="I1738" s="3">
        <v>20</v>
      </c>
      <c r="J1738" t="s">
        <v>20</v>
      </c>
      <c r="K1738" t="s">
        <v>281</v>
      </c>
      <c r="L1738" t="s">
        <v>31</v>
      </c>
      <c r="M1738" t="s">
        <v>23</v>
      </c>
      <c r="O1738" s="3" t="str">
        <f t="shared" si="163"/>
        <v>Consistent</v>
      </c>
      <c r="P1738" t="str">
        <f t="shared" si="164"/>
        <v>Not Rated</v>
      </c>
      <c r="Q1738" s="4">
        <f t="shared" si="165"/>
        <v>313.26</v>
      </c>
      <c r="R1738" s="4">
        <f t="shared" si="166"/>
        <v>62.652000000000001</v>
      </c>
      <c r="S1738" s="4">
        <f t="shared" si="167"/>
        <v>250.608</v>
      </c>
    </row>
    <row r="1739" spans="1:19" hidden="1" x14ac:dyDescent="0.35">
      <c r="A1739" t="s">
        <v>16477</v>
      </c>
      <c r="B1739" t="s">
        <v>16478</v>
      </c>
      <c r="C1739" s="1">
        <v>45422</v>
      </c>
      <c r="D1739" t="s">
        <v>101</v>
      </c>
      <c r="E1739" t="s">
        <v>136</v>
      </c>
      <c r="F1739" s="3">
        <v>2</v>
      </c>
      <c r="G1739" s="3" t="str">
        <f t="shared" si="162"/>
        <v>Valid Quantity</v>
      </c>
      <c r="H1739" s="2" t="s">
        <v>6047</v>
      </c>
      <c r="I1739" s="3">
        <v>0</v>
      </c>
      <c r="J1739" t="s">
        <v>84</v>
      </c>
      <c r="K1739" t="s">
        <v>131</v>
      </c>
      <c r="L1739" t="s">
        <v>86</v>
      </c>
      <c r="M1739" t="s">
        <v>23</v>
      </c>
      <c r="N1739" s="3">
        <v>5</v>
      </c>
      <c r="O1739" s="3" t="str">
        <f t="shared" si="163"/>
        <v>Consistent</v>
      </c>
      <c r="P1739" t="str">
        <f t="shared" si="164"/>
        <v>Excellent</v>
      </c>
      <c r="Q1739" s="4">
        <f t="shared" si="165"/>
        <v>85.7</v>
      </c>
      <c r="R1739" s="4">
        <f t="shared" si="166"/>
        <v>0</v>
      </c>
      <c r="S1739" s="4">
        <f t="shared" si="167"/>
        <v>85.7</v>
      </c>
    </row>
    <row r="1740" spans="1:19" hidden="1" x14ac:dyDescent="0.35">
      <c r="A1740" t="s">
        <v>18039</v>
      </c>
      <c r="B1740" t="s">
        <v>12661</v>
      </c>
      <c r="C1740" s="1">
        <v>45422</v>
      </c>
      <c r="D1740" t="s">
        <v>64</v>
      </c>
      <c r="E1740" t="s">
        <v>713</v>
      </c>
      <c r="F1740" s="3">
        <v>2</v>
      </c>
      <c r="G1740" s="3" t="str">
        <f t="shared" si="162"/>
        <v>Valid Quantity</v>
      </c>
      <c r="H1740" s="2" t="s">
        <v>6443</v>
      </c>
      <c r="I1740" s="3">
        <v>10</v>
      </c>
      <c r="J1740" t="s">
        <v>39</v>
      </c>
      <c r="K1740" t="s">
        <v>21</v>
      </c>
      <c r="L1740" t="s">
        <v>22</v>
      </c>
      <c r="M1740" t="s">
        <v>23</v>
      </c>
      <c r="N1740" s="3">
        <v>5</v>
      </c>
      <c r="O1740" s="3" t="str">
        <f t="shared" si="163"/>
        <v>Consistent</v>
      </c>
      <c r="P1740" t="str">
        <f t="shared" si="164"/>
        <v>Excellent</v>
      </c>
      <c r="Q1740" s="4">
        <f t="shared" si="165"/>
        <v>63.1</v>
      </c>
      <c r="R1740" s="4">
        <f t="shared" si="166"/>
        <v>6.31</v>
      </c>
      <c r="S1740" s="4">
        <f t="shared" si="167"/>
        <v>56.79</v>
      </c>
    </row>
    <row r="1741" spans="1:19" hidden="1" x14ac:dyDescent="0.35">
      <c r="A1741" t="s">
        <v>18690</v>
      </c>
      <c r="B1741" t="s">
        <v>6437</v>
      </c>
      <c r="C1741" s="1">
        <v>45422</v>
      </c>
      <c r="D1741" t="s">
        <v>64</v>
      </c>
      <c r="E1741" t="s">
        <v>851</v>
      </c>
      <c r="F1741" s="3">
        <v>1</v>
      </c>
      <c r="G1741" s="3" t="str">
        <f t="shared" si="162"/>
        <v>Valid Quantity</v>
      </c>
      <c r="H1741" s="2" t="s">
        <v>9985</v>
      </c>
      <c r="I1741" s="3">
        <v>5</v>
      </c>
      <c r="J1741" t="s">
        <v>39</v>
      </c>
      <c r="K1741" t="s">
        <v>104</v>
      </c>
      <c r="L1741" t="s">
        <v>22</v>
      </c>
      <c r="M1741" t="s">
        <v>23</v>
      </c>
      <c r="N1741" s="3">
        <v>4</v>
      </c>
      <c r="O1741" s="3" t="str">
        <f t="shared" si="163"/>
        <v>Consistent</v>
      </c>
      <c r="P1741" t="str">
        <f t="shared" si="164"/>
        <v>Good</v>
      </c>
      <c r="Q1741" s="4">
        <f t="shared" si="165"/>
        <v>60.72</v>
      </c>
      <c r="R1741" s="4">
        <f t="shared" si="166"/>
        <v>3.036</v>
      </c>
      <c r="S1741" s="4">
        <f t="shared" si="167"/>
        <v>57.683999999999997</v>
      </c>
    </row>
    <row r="1742" spans="1:19" hidden="1" x14ac:dyDescent="0.35">
      <c r="A1742" t="s">
        <v>19414</v>
      </c>
      <c r="B1742" t="s">
        <v>7287</v>
      </c>
      <c r="C1742" s="1">
        <v>45422</v>
      </c>
      <c r="D1742" t="s">
        <v>17</v>
      </c>
      <c r="E1742" t="s">
        <v>72</v>
      </c>
      <c r="F1742" s="3">
        <v>-1</v>
      </c>
      <c r="G1742" s="3" t="str">
        <f t="shared" si="162"/>
        <v>Negative Quantity</v>
      </c>
      <c r="H1742" s="2" t="s">
        <v>1696</v>
      </c>
      <c r="I1742" s="3">
        <v>0</v>
      </c>
      <c r="J1742" t="s">
        <v>84</v>
      </c>
      <c r="K1742" t="s">
        <v>119</v>
      </c>
      <c r="L1742" t="s">
        <v>120</v>
      </c>
      <c r="M1742" t="s">
        <v>23</v>
      </c>
      <c r="N1742" s="3">
        <v>4</v>
      </c>
      <c r="O1742" s="3" t="str">
        <f t="shared" si="163"/>
        <v>Suspicious</v>
      </c>
      <c r="P1742" t="str">
        <f t="shared" si="164"/>
        <v>Good</v>
      </c>
      <c r="Q1742" s="4">
        <f t="shared" si="165"/>
        <v>-23.62</v>
      </c>
      <c r="R1742" s="4">
        <f t="shared" si="166"/>
        <v>0</v>
      </c>
      <c r="S1742" s="4">
        <f t="shared" si="167"/>
        <v>-23.62</v>
      </c>
    </row>
    <row r="1743" spans="1:19" hidden="1" x14ac:dyDescent="0.35">
      <c r="A1743" t="s">
        <v>1142</v>
      </c>
      <c r="B1743" t="s">
        <v>1143</v>
      </c>
      <c r="C1743" s="1">
        <v>45423</v>
      </c>
      <c r="D1743" t="s">
        <v>45</v>
      </c>
      <c r="E1743" t="s">
        <v>215</v>
      </c>
      <c r="F1743" s="3">
        <v>1</v>
      </c>
      <c r="G1743" s="3" t="str">
        <f t="shared" si="162"/>
        <v>Valid Quantity</v>
      </c>
      <c r="H1743" s="2" t="s">
        <v>1144</v>
      </c>
      <c r="I1743" s="3">
        <v>0</v>
      </c>
      <c r="J1743" t="s">
        <v>84</v>
      </c>
      <c r="K1743" t="s">
        <v>104</v>
      </c>
      <c r="L1743" t="s">
        <v>22</v>
      </c>
      <c r="M1743" t="s">
        <v>23</v>
      </c>
      <c r="N1743" s="3">
        <v>4</v>
      </c>
      <c r="O1743" s="3" t="str">
        <f t="shared" si="163"/>
        <v>Consistent</v>
      </c>
      <c r="P1743" t="str">
        <f t="shared" si="164"/>
        <v>Good</v>
      </c>
      <c r="Q1743" s="4">
        <f t="shared" si="165"/>
        <v>14.49</v>
      </c>
      <c r="R1743" s="4">
        <f t="shared" si="166"/>
        <v>0</v>
      </c>
      <c r="S1743" s="4">
        <f t="shared" si="167"/>
        <v>14.49</v>
      </c>
    </row>
    <row r="1744" spans="1:19" hidden="1" x14ac:dyDescent="0.35">
      <c r="A1744" t="s">
        <v>3834</v>
      </c>
      <c r="B1744" t="s">
        <v>3835</v>
      </c>
      <c r="C1744" s="1">
        <v>45423</v>
      </c>
      <c r="D1744" t="s">
        <v>17</v>
      </c>
      <c r="E1744" t="s">
        <v>89</v>
      </c>
      <c r="F1744" s="3">
        <v>1</v>
      </c>
      <c r="G1744" s="3" t="str">
        <f t="shared" si="162"/>
        <v>Valid Quantity</v>
      </c>
      <c r="H1744" s="2" t="s">
        <v>3836</v>
      </c>
      <c r="I1744" s="3">
        <v>25</v>
      </c>
      <c r="J1744" t="s">
        <v>48</v>
      </c>
      <c r="K1744" t="s">
        <v>131</v>
      </c>
      <c r="L1744" t="s">
        <v>86</v>
      </c>
      <c r="M1744" t="s">
        <v>75</v>
      </c>
      <c r="N1744" s="3">
        <v>0</v>
      </c>
      <c r="O1744" s="3" t="str">
        <f t="shared" si="163"/>
        <v>Consistent</v>
      </c>
      <c r="P1744" t="str">
        <f t="shared" si="164"/>
        <v>Not Rated</v>
      </c>
      <c r="Q1744" s="4">
        <f t="shared" si="165"/>
        <v>19.97</v>
      </c>
      <c r="R1744" s="4">
        <f t="shared" si="166"/>
        <v>4.9924999999999997</v>
      </c>
      <c r="S1744" s="4">
        <f t="shared" si="167"/>
        <v>14.977499999999999</v>
      </c>
    </row>
    <row r="1745" spans="1:19" hidden="1" x14ac:dyDescent="0.35">
      <c r="A1745" t="s">
        <v>5096</v>
      </c>
      <c r="B1745" t="s">
        <v>5097</v>
      </c>
      <c r="C1745" s="1">
        <v>45423</v>
      </c>
      <c r="D1745" t="s">
        <v>17</v>
      </c>
      <c r="E1745" t="s">
        <v>28</v>
      </c>
      <c r="F1745" s="3">
        <v>3</v>
      </c>
      <c r="G1745" s="3" t="str">
        <f t="shared" si="162"/>
        <v>Valid Quantity</v>
      </c>
      <c r="H1745" s="2" t="s">
        <v>3028</v>
      </c>
      <c r="I1745" s="3">
        <v>5</v>
      </c>
      <c r="J1745" t="s">
        <v>48</v>
      </c>
      <c r="K1745" t="s">
        <v>104</v>
      </c>
      <c r="L1745" t="s">
        <v>22</v>
      </c>
      <c r="M1745" t="s">
        <v>23</v>
      </c>
      <c r="N1745" s="3">
        <v>5</v>
      </c>
      <c r="O1745" s="3" t="str">
        <f t="shared" si="163"/>
        <v>Consistent</v>
      </c>
      <c r="P1745" t="str">
        <f t="shared" si="164"/>
        <v>Excellent</v>
      </c>
      <c r="Q1745" s="4">
        <f t="shared" si="165"/>
        <v>41.97</v>
      </c>
      <c r="R1745" s="4">
        <f t="shared" si="166"/>
        <v>2.0985</v>
      </c>
      <c r="S1745" s="4">
        <f t="shared" si="167"/>
        <v>39.871499999999997</v>
      </c>
    </row>
    <row r="1746" spans="1:19" hidden="1" x14ac:dyDescent="0.35">
      <c r="A1746" t="s">
        <v>5137</v>
      </c>
      <c r="B1746" t="s">
        <v>2895</v>
      </c>
      <c r="C1746" s="1">
        <v>45423</v>
      </c>
      <c r="D1746" t="s">
        <v>159</v>
      </c>
      <c r="E1746" t="s">
        <v>239</v>
      </c>
      <c r="F1746" s="3">
        <v>4</v>
      </c>
      <c r="G1746" s="3" t="str">
        <f t="shared" si="162"/>
        <v>Valid Quantity</v>
      </c>
      <c r="H1746" s="2" t="s">
        <v>5138</v>
      </c>
      <c r="I1746" s="3">
        <v>0</v>
      </c>
      <c r="J1746" t="s">
        <v>84</v>
      </c>
      <c r="K1746" t="s">
        <v>162</v>
      </c>
      <c r="L1746" t="s">
        <v>163</v>
      </c>
      <c r="M1746" t="s">
        <v>185</v>
      </c>
      <c r="O1746" s="3" t="str">
        <f t="shared" si="163"/>
        <v>Consistent</v>
      </c>
      <c r="P1746" t="str">
        <f t="shared" si="164"/>
        <v>Not Rated</v>
      </c>
      <c r="Q1746" s="4">
        <f t="shared" si="165"/>
        <v>90.8</v>
      </c>
      <c r="R1746" s="4">
        <f t="shared" si="166"/>
        <v>0</v>
      </c>
      <c r="S1746" s="4">
        <f t="shared" si="167"/>
        <v>90.8</v>
      </c>
    </row>
    <row r="1747" spans="1:19" hidden="1" x14ac:dyDescent="0.35">
      <c r="A1747" t="s">
        <v>7345</v>
      </c>
      <c r="B1747" t="s">
        <v>5814</v>
      </c>
      <c r="C1747" s="1">
        <v>45423</v>
      </c>
      <c r="D1747" t="s">
        <v>64</v>
      </c>
      <c r="E1747" t="s">
        <v>65</v>
      </c>
      <c r="F1747" s="3">
        <v>5</v>
      </c>
      <c r="G1747" s="3" t="str">
        <f t="shared" si="162"/>
        <v>Valid Quantity</v>
      </c>
      <c r="H1747" s="2" t="s">
        <v>7346</v>
      </c>
      <c r="I1747" s="3">
        <v>10</v>
      </c>
      <c r="J1747" t="s">
        <v>20</v>
      </c>
      <c r="K1747" t="s">
        <v>124</v>
      </c>
      <c r="L1747" t="s">
        <v>61</v>
      </c>
      <c r="M1747" t="s">
        <v>23</v>
      </c>
      <c r="N1747" s="3">
        <v>4</v>
      </c>
      <c r="O1747" s="3" t="str">
        <f t="shared" si="163"/>
        <v>Consistent</v>
      </c>
      <c r="P1747" t="str">
        <f t="shared" si="164"/>
        <v>Good</v>
      </c>
      <c r="Q1747" s="4">
        <f t="shared" si="165"/>
        <v>403.2</v>
      </c>
      <c r="R1747" s="4">
        <f t="shared" si="166"/>
        <v>40.32</v>
      </c>
      <c r="S1747" s="4">
        <f t="shared" si="167"/>
        <v>362.88</v>
      </c>
    </row>
    <row r="1748" spans="1:19" hidden="1" x14ac:dyDescent="0.35">
      <c r="A1748" t="s">
        <v>12391</v>
      </c>
      <c r="B1748" t="s">
        <v>7195</v>
      </c>
      <c r="C1748" s="1">
        <v>45423</v>
      </c>
      <c r="D1748" t="s">
        <v>45</v>
      </c>
      <c r="E1748" t="s">
        <v>215</v>
      </c>
      <c r="F1748" s="3">
        <v>1</v>
      </c>
      <c r="G1748" s="3" t="str">
        <f t="shared" si="162"/>
        <v>Valid Quantity</v>
      </c>
      <c r="H1748" s="2" t="s">
        <v>12392</v>
      </c>
      <c r="I1748" s="3">
        <v>5</v>
      </c>
      <c r="J1748" t="s">
        <v>67</v>
      </c>
      <c r="K1748" t="s">
        <v>162</v>
      </c>
      <c r="L1748" t="s">
        <v>163</v>
      </c>
      <c r="M1748" t="s">
        <v>68</v>
      </c>
      <c r="O1748" s="3" t="str">
        <f t="shared" si="163"/>
        <v>Consistent</v>
      </c>
      <c r="P1748" t="str">
        <f t="shared" si="164"/>
        <v>Not Rated</v>
      </c>
      <c r="Q1748" s="4">
        <f t="shared" si="165"/>
        <v>57.15</v>
      </c>
      <c r="R1748" s="4">
        <f t="shared" si="166"/>
        <v>2.8574999999999999</v>
      </c>
      <c r="S1748" s="4">
        <f t="shared" si="167"/>
        <v>54.292499999999997</v>
      </c>
    </row>
    <row r="1749" spans="1:19" hidden="1" x14ac:dyDescent="0.35">
      <c r="A1749" t="s">
        <v>12396</v>
      </c>
      <c r="B1749" t="s">
        <v>11035</v>
      </c>
      <c r="C1749" s="1">
        <v>45423</v>
      </c>
      <c r="D1749" t="s">
        <v>116</v>
      </c>
      <c r="E1749" t="s">
        <v>117</v>
      </c>
      <c r="F1749" s="3">
        <v>3</v>
      </c>
      <c r="G1749" s="3" t="str">
        <f t="shared" si="162"/>
        <v>Valid Quantity</v>
      </c>
      <c r="H1749" s="2" t="s">
        <v>12397</v>
      </c>
      <c r="I1749" s="3">
        <v>15</v>
      </c>
      <c r="J1749" t="s">
        <v>39</v>
      </c>
      <c r="K1749" t="s">
        <v>104</v>
      </c>
      <c r="L1749" t="s">
        <v>22</v>
      </c>
      <c r="M1749" t="s">
        <v>23</v>
      </c>
      <c r="N1749" s="3">
        <v>5</v>
      </c>
      <c r="O1749" s="3" t="str">
        <f t="shared" si="163"/>
        <v>Consistent</v>
      </c>
      <c r="P1749" t="str">
        <f t="shared" si="164"/>
        <v>Excellent</v>
      </c>
      <c r="Q1749" s="4">
        <f t="shared" si="165"/>
        <v>335.43</v>
      </c>
      <c r="R1749" s="4">
        <f t="shared" si="166"/>
        <v>50.314499999999995</v>
      </c>
      <c r="S1749" s="4">
        <f t="shared" si="167"/>
        <v>285.1155</v>
      </c>
    </row>
    <row r="1750" spans="1:19" hidden="1" x14ac:dyDescent="0.35">
      <c r="A1750" t="s">
        <v>15556</v>
      </c>
      <c r="B1750" t="s">
        <v>4340</v>
      </c>
      <c r="C1750" s="1">
        <v>45423</v>
      </c>
      <c r="D1750" t="s">
        <v>36</v>
      </c>
      <c r="E1750" t="s">
        <v>250</v>
      </c>
      <c r="F1750" s="3">
        <v>1</v>
      </c>
      <c r="G1750" s="3" t="str">
        <f t="shared" si="162"/>
        <v>Valid Quantity</v>
      </c>
      <c r="H1750" s="2" t="s">
        <v>13896</v>
      </c>
      <c r="I1750" s="3">
        <v>20</v>
      </c>
      <c r="J1750" t="s">
        <v>54</v>
      </c>
      <c r="K1750" t="s">
        <v>194</v>
      </c>
      <c r="L1750" t="s">
        <v>163</v>
      </c>
      <c r="M1750" t="s">
        <v>68</v>
      </c>
      <c r="O1750" s="3" t="str">
        <f t="shared" si="163"/>
        <v>Consistent</v>
      </c>
      <c r="P1750" t="str">
        <f t="shared" si="164"/>
        <v>Not Rated</v>
      </c>
      <c r="Q1750" s="4">
        <f t="shared" si="165"/>
        <v>141.47999999999999</v>
      </c>
      <c r="R1750" s="4">
        <f t="shared" si="166"/>
        <v>28.295999999999999</v>
      </c>
      <c r="S1750" s="4">
        <f t="shared" si="167"/>
        <v>113.184</v>
      </c>
    </row>
    <row r="1751" spans="1:19" hidden="1" x14ac:dyDescent="0.35">
      <c r="A1751" t="s">
        <v>17112</v>
      </c>
      <c r="B1751" t="s">
        <v>13801</v>
      </c>
      <c r="C1751" s="1">
        <v>45423</v>
      </c>
      <c r="D1751" t="s">
        <v>81</v>
      </c>
      <c r="E1751" t="s">
        <v>147</v>
      </c>
      <c r="F1751" s="3">
        <v>2</v>
      </c>
      <c r="G1751" s="3" t="str">
        <f t="shared" si="162"/>
        <v>Valid Quantity</v>
      </c>
      <c r="H1751" s="2" t="s">
        <v>221</v>
      </c>
      <c r="I1751" s="3">
        <v>10</v>
      </c>
      <c r="J1751" t="s">
        <v>54</v>
      </c>
      <c r="K1751" t="s">
        <v>91</v>
      </c>
      <c r="L1751" t="s">
        <v>41</v>
      </c>
      <c r="M1751" t="s">
        <v>23</v>
      </c>
      <c r="N1751" s="3">
        <v>4</v>
      </c>
      <c r="O1751" s="3" t="str">
        <f t="shared" si="163"/>
        <v>Consistent</v>
      </c>
      <c r="P1751" t="str">
        <f t="shared" si="164"/>
        <v>Good</v>
      </c>
      <c r="Q1751" s="4">
        <f t="shared" si="165"/>
        <v>72.84</v>
      </c>
      <c r="R1751" s="4">
        <f t="shared" si="166"/>
        <v>7.2840000000000007</v>
      </c>
      <c r="S1751" s="4">
        <f t="shared" si="167"/>
        <v>65.555999999999997</v>
      </c>
    </row>
    <row r="1752" spans="1:19" hidden="1" x14ac:dyDescent="0.35">
      <c r="A1752" t="s">
        <v>18354</v>
      </c>
      <c r="B1752" t="s">
        <v>3750</v>
      </c>
      <c r="C1752" s="1">
        <v>45423</v>
      </c>
      <c r="D1752" t="s">
        <v>81</v>
      </c>
      <c r="E1752" t="s">
        <v>143</v>
      </c>
      <c r="F1752" s="3">
        <v>1</v>
      </c>
      <c r="G1752" s="3" t="str">
        <f t="shared" si="162"/>
        <v>Valid Quantity</v>
      </c>
      <c r="H1752" s="2" t="s">
        <v>2186</v>
      </c>
      <c r="I1752" s="3">
        <v>0</v>
      </c>
      <c r="J1752" t="s">
        <v>84</v>
      </c>
      <c r="K1752" t="s">
        <v>49</v>
      </c>
      <c r="L1752" t="s">
        <v>22</v>
      </c>
      <c r="M1752" t="s">
        <v>185</v>
      </c>
      <c r="O1752" s="3" t="str">
        <f t="shared" si="163"/>
        <v>Consistent</v>
      </c>
      <c r="P1752" t="str">
        <f t="shared" si="164"/>
        <v>Not Rated</v>
      </c>
      <c r="Q1752" s="4">
        <f t="shared" si="165"/>
        <v>35.79</v>
      </c>
      <c r="R1752" s="4">
        <f t="shared" si="166"/>
        <v>0</v>
      </c>
      <c r="S1752" s="4">
        <f t="shared" si="167"/>
        <v>35.79</v>
      </c>
    </row>
    <row r="1753" spans="1:19" hidden="1" x14ac:dyDescent="0.35">
      <c r="A1753" t="s">
        <v>19343</v>
      </c>
      <c r="B1753" t="s">
        <v>3976</v>
      </c>
      <c r="C1753" s="1">
        <v>45423</v>
      </c>
      <c r="D1753" t="s">
        <v>116</v>
      </c>
      <c r="E1753" t="s">
        <v>173</v>
      </c>
      <c r="F1753" s="3">
        <v>1</v>
      </c>
      <c r="G1753" s="3" t="str">
        <f t="shared" si="162"/>
        <v>Valid Quantity</v>
      </c>
      <c r="H1753" s="2" t="s">
        <v>19344</v>
      </c>
      <c r="I1753" s="3">
        <v>5</v>
      </c>
      <c r="J1753" t="s">
        <v>39</v>
      </c>
      <c r="K1753" t="s">
        <v>153</v>
      </c>
      <c r="L1753" t="s">
        <v>120</v>
      </c>
      <c r="M1753" t="s">
        <v>23</v>
      </c>
      <c r="N1753" s="3">
        <v>5</v>
      </c>
      <c r="O1753" s="3" t="str">
        <f t="shared" si="163"/>
        <v>Consistent</v>
      </c>
      <c r="P1753" t="str">
        <f t="shared" si="164"/>
        <v>Excellent</v>
      </c>
      <c r="Q1753" s="4">
        <f t="shared" si="165"/>
        <v>231.03</v>
      </c>
      <c r="R1753" s="4">
        <f t="shared" si="166"/>
        <v>11.551500000000001</v>
      </c>
      <c r="S1753" s="4">
        <f t="shared" si="167"/>
        <v>219.4785</v>
      </c>
    </row>
    <row r="1754" spans="1:19" hidden="1" x14ac:dyDescent="0.35">
      <c r="A1754" t="s">
        <v>20653</v>
      </c>
      <c r="B1754" t="s">
        <v>5884</v>
      </c>
      <c r="C1754" s="1">
        <v>45423</v>
      </c>
      <c r="D1754" t="s">
        <v>36</v>
      </c>
      <c r="E1754" t="s">
        <v>250</v>
      </c>
      <c r="F1754" s="3">
        <v>1</v>
      </c>
      <c r="G1754" s="3" t="str">
        <f t="shared" si="162"/>
        <v>Valid Quantity</v>
      </c>
      <c r="H1754" s="2" t="s">
        <v>20654</v>
      </c>
      <c r="I1754" s="3">
        <v>5</v>
      </c>
      <c r="J1754" t="s">
        <v>48</v>
      </c>
      <c r="K1754" t="s">
        <v>60</v>
      </c>
      <c r="L1754" t="s">
        <v>61</v>
      </c>
      <c r="M1754" t="s">
        <v>23</v>
      </c>
      <c r="N1754" s="3">
        <v>4</v>
      </c>
      <c r="O1754" s="3" t="str">
        <f t="shared" si="163"/>
        <v>Consistent</v>
      </c>
      <c r="P1754" t="str">
        <f t="shared" si="164"/>
        <v>Good</v>
      </c>
      <c r="Q1754" s="4">
        <f t="shared" si="165"/>
        <v>19.79</v>
      </c>
      <c r="R1754" s="4">
        <f t="shared" si="166"/>
        <v>0.98949999999999994</v>
      </c>
      <c r="S1754" s="4">
        <f t="shared" si="167"/>
        <v>18.8005</v>
      </c>
    </row>
    <row r="1755" spans="1:19" hidden="1" x14ac:dyDescent="0.35">
      <c r="A1755" t="s">
        <v>20909</v>
      </c>
      <c r="B1755" t="s">
        <v>4752</v>
      </c>
      <c r="C1755" s="1">
        <v>45423</v>
      </c>
      <c r="D1755" t="s">
        <v>17</v>
      </c>
      <c r="E1755" t="s">
        <v>28</v>
      </c>
      <c r="F1755" s="3">
        <v>2</v>
      </c>
      <c r="G1755" s="3" t="str">
        <f t="shared" si="162"/>
        <v>Valid Quantity</v>
      </c>
      <c r="H1755" s="2" t="s">
        <v>2810</v>
      </c>
      <c r="I1755" s="3">
        <v>10</v>
      </c>
      <c r="J1755" t="s">
        <v>54</v>
      </c>
      <c r="K1755" t="s">
        <v>189</v>
      </c>
      <c r="L1755" t="s">
        <v>120</v>
      </c>
      <c r="M1755" t="s">
        <v>185</v>
      </c>
      <c r="O1755" s="3" t="str">
        <f t="shared" si="163"/>
        <v>Consistent</v>
      </c>
      <c r="P1755" t="str">
        <f t="shared" si="164"/>
        <v>Not Rated</v>
      </c>
      <c r="Q1755" s="4">
        <f t="shared" si="165"/>
        <v>41.84</v>
      </c>
      <c r="R1755" s="4">
        <f t="shared" si="166"/>
        <v>4.1840000000000002</v>
      </c>
      <c r="S1755" s="4">
        <f t="shared" si="167"/>
        <v>37.656000000000006</v>
      </c>
    </row>
    <row r="1756" spans="1:19" x14ac:dyDescent="0.35">
      <c r="A1756" t="s">
        <v>21920</v>
      </c>
      <c r="B1756" t="s">
        <v>2963</v>
      </c>
      <c r="C1756" s="1">
        <v>45423</v>
      </c>
      <c r="D1756" t="s">
        <v>81</v>
      </c>
      <c r="E1756" t="s">
        <v>82</v>
      </c>
      <c r="F1756" s="3">
        <v>1</v>
      </c>
      <c r="G1756" s="41" t="str">
        <f t="shared" si="162"/>
        <v>Valid Quantity</v>
      </c>
      <c r="H1756" s="2" t="s">
        <v>13436</v>
      </c>
      <c r="I1756" s="3">
        <v>10</v>
      </c>
      <c r="J1756" t="s">
        <v>48</v>
      </c>
      <c r="K1756" t="s">
        <v>281</v>
      </c>
      <c r="L1756" t="s">
        <v>31</v>
      </c>
      <c r="M1756" t="s">
        <v>23</v>
      </c>
      <c r="N1756" s="3">
        <v>1</v>
      </c>
      <c r="O1756" s="41" t="str">
        <f t="shared" si="163"/>
        <v>Consistent</v>
      </c>
      <c r="P1756" t="str">
        <f t="shared" si="164"/>
        <v>Very Bad</v>
      </c>
      <c r="Q1756" s="4">
        <f t="shared" si="165"/>
        <v>140.47999999999999</v>
      </c>
      <c r="R1756" s="4">
        <f t="shared" si="166"/>
        <v>14.048</v>
      </c>
      <c r="S1756" s="4">
        <f t="shared" si="167"/>
        <v>126.43199999999999</v>
      </c>
    </row>
    <row r="1757" spans="1:19" hidden="1" x14ac:dyDescent="0.35">
      <c r="A1757" t="s">
        <v>3001</v>
      </c>
      <c r="B1757" t="s">
        <v>3002</v>
      </c>
      <c r="C1757" s="1">
        <v>45424</v>
      </c>
      <c r="D1757" t="s">
        <v>159</v>
      </c>
      <c r="E1757" t="s">
        <v>197</v>
      </c>
      <c r="F1757" s="3">
        <v>4</v>
      </c>
      <c r="G1757" s="3" t="str">
        <f t="shared" si="162"/>
        <v>Valid Quantity</v>
      </c>
      <c r="H1757" s="2" t="s">
        <v>3003</v>
      </c>
      <c r="I1757" s="3">
        <v>0</v>
      </c>
      <c r="J1757" t="s">
        <v>20</v>
      </c>
      <c r="K1757" t="s">
        <v>119</v>
      </c>
      <c r="L1757" t="s">
        <v>120</v>
      </c>
      <c r="M1757" t="s">
        <v>23</v>
      </c>
      <c r="N1757" s="3">
        <v>4</v>
      </c>
      <c r="O1757" s="3" t="str">
        <f t="shared" si="163"/>
        <v>Consistent</v>
      </c>
      <c r="P1757" t="str">
        <f t="shared" si="164"/>
        <v>Good</v>
      </c>
      <c r="Q1757" s="4">
        <f t="shared" si="165"/>
        <v>118.12</v>
      </c>
      <c r="R1757" s="4">
        <f t="shared" si="166"/>
        <v>0</v>
      </c>
      <c r="S1757" s="4">
        <f t="shared" si="167"/>
        <v>118.12</v>
      </c>
    </row>
    <row r="1758" spans="1:19" hidden="1" x14ac:dyDescent="0.35">
      <c r="A1758" t="s">
        <v>4451</v>
      </c>
      <c r="B1758" t="s">
        <v>4452</v>
      </c>
      <c r="C1758" s="1">
        <v>45424</v>
      </c>
      <c r="D1758" t="s">
        <v>101</v>
      </c>
      <c r="E1758" t="s">
        <v>102</v>
      </c>
      <c r="F1758" s="3">
        <v>2</v>
      </c>
      <c r="G1758" s="3" t="str">
        <f t="shared" si="162"/>
        <v>Valid Quantity</v>
      </c>
      <c r="H1758" s="2" t="s">
        <v>1653</v>
      </c>
      <c r="I1758" s="3">
        <v>5</v>
      </c>
      <c r="J1758" t="s">
        <v>54</v>
      </c>
      <c r="K1758" t="s">
        <v>40</v>
      </c>
      <c r="L1758" t="s">
        <v>41</v>
      </c>
      <c r="M1758" t="s">
        <v>23</v>
      </c>
      <c r="N1758" s="3">
        <v>4</v>
      </c>
      <c r="O1758" s="3" t="str">
        <f t="shared" si="163"/>
        <v>Consistent</v>
      </c>
      <c r="P1758" t="str">
        <f t="shared" si="164"/>
        <v>Good</v>
      </c>
      <c r="Q1758" s="4">
        <f t="shared" si="165"/>
        <v>159.82</v>
      </c>
      <c r="R1758" s="4">
        <f t="shared" si="166"/>
        <v>7.9909999999999988</v>
      </c>
      <c r="S1758" s="4">
        <f t="shared" si="167"/>
        <v>151.82900000000001</v>
      </c>
    </row>
    <row r="1759" spans="1:19" hidden="1" x14ac:dyDescent="0.35">
      <c r="A1759" t="s">
        <v>9804</v>
      </c>
      <c r="B1759" t="s">
        <v>9805</v>
      </c>
      <c r="C1759" s="1">
        <v>45424</v>
      </c>
      <c r="D1759" t="s">
        <v>64</v>
      </c>
      <c r="E1759" t="s">
        <v>851</v>
      </c>
      <c r="F1759" s="3">
        <v>1</v>
      </c>
      <c r="G1759" s="3" t="str">
        <f t="shared" si="162"/>
        <v>Valid Quantity</v>
      </c>
      <c r="H1759" s="2" t="s">
        <v>9806</v>
      </c>
      <c r="I1759" s="3">
        <v>0</v>
      </c>
      <c r="J1759" t="s">
        <v>39</v>
      </c>
      <c r="K1759" t="s">
        <v>467</v>
      </c>
      <c r="L1759" t="s">
        <v>120</v>
      </c>
      <c r="M1759" t="s">
        <v>185</v>
      </c>
      <c r="O1759" s="3" t="str">
        <f t="shared" si="163"/>
        <v>Consistent</v>
      </c>
      <c r="P1759" t="str">
        <f t="shared" si="164"/>
        <v>Not Rated</v>
      </c>
      <c r="Q1759" s="4">
        <f t="shared" si="165"/>
        <v>108.32</v>
      </c>
      <c r="R1759" s="4">
        <f t="shared" si="166"/>
        <v>0</v>
      </c>
      <c r="S1759" s="4">
        <f t="shared" si="167"/>
        <v>108.32</v>
      </c>
    </row>
    <row r="1760" spans="1:19" hidden="1" x14ac:dyDescent="0.35">
      <c r="A1760" t="s">
        <v>10155</v>
      </c>
      <c r="B1760" t="s">
        <v>9714</v>
      </c>
      <c r="C1760" s="1">
        <v>45424</v>
      </c>
      <c r="D1760" t="s">
        <v>101</v>
      </c>
      <c r="E1760" t="s">
        <v>136</v>
      </c>
      <c r="F1760" s="3">
        <v>1</v>
      </c>
      <c r="G1760" s="3" t="str">
        <f t="shared" si="162"/>
        <v>Valid Quantity</v>
      </c>
      <c r="H1760" s="2" t="s">
        <v>8976</v>
      </c>
      <c r="I1760" s="3">
        <v>5</v>
      </c>
      <c r="J1760" t="s">
        <v>67</v>
      </c>
      <c r="K1760" t="s">
        <v>21</v>
      </c>
      <c r="L1760" t="s">
        <v>22</v>
      </c>
      <c r="M1760" t="s">
        <v>185</v>
      </c>
      <c r="O1760" s="3" t="str">
        <f t="shared" si="163"/>
        <v>Consistent</v>
      </c>
      <c r="P1760" t="str">
        <f t="shared" si="164"/>
        <v>Not Rated</v>
      </c>
      <c r="Q1760" s="4">
        <f t="shared" si="165"/>
        <v>35.409999999999997</v>
      </c>
      <c r="R1760" s="4">
        <f t="shared" si="166"/>
        <v>1.7704999999999997</v>
      </c>
      <c r="S1760" s="4">
        <f t="shared" si="167"/>
        <v>33.639499999999998</v>
      </c>
    </row>
    <row r="1761" spans="1:19" hidden="1" x14ac:dyDescent="0.35">
      <c r="A1761" t="s">
        <v>14130</v>
      </c>
      <c r="B1761" t="s">
        <v>13623</v>
      </c>
      <c r="C1761" s="1">
        <v>45424</v>
      </c>
      <c r="D1761" t="s">
        <v>101</v>
      </c>
      <c r="E1761" t="s">
        <v>136</v>
      </c>
      <c r="F1761" s="3">
        <v>1</v>
      </c>
      <c r="G1761" s="3" t="str">
        <f t="shared" si="162"/>
        <v>Valid Quantity</v>
      </c>
      <c r="H1761" s="2" t="s">
        <v>10353</v>
      </c>
      <c r="I1761" s="3">
        <v>0</v>
      </c>
      <c r="J1761" t="s">
        <v>48</v>
      </c>
      <c r="K1761" t="s">
        <v>194</v>
      </c>
      <c r="L1761" t="s">
        <v>163</v>
      </c>
      <c r="M1761" t="s">
        <v>32</v>
      </c>
      <c r="N1761" s="3">
        <v>0</v>
      </c>
      <c r="O1761" s="3" t="str">
        <f t="shared" si="163"/>
        <v>Consistent</v>
      </c>
      <c r="P1761" t="str">
        <f t="shared" si="164"/>
        <v>Not Rated</v>
      </c>
      <c r="Q1761" s="4">
        <f t="shared" si="165"/>
        <v>15.29</v>
      </c>
      <c r="R1761" s="4">
        <f t="shared" si="166"/>
        <v>0</v>
      </c>
      <c r="S1761" s="4">
        <f t="shared" si="167"/>
        <v>15.29</v>
      </c>
    </row>
    <row r="1762" spans="1:19" hidden="1" x14ac:dyDescent="0.35">
      <c r="A1762" t="s">
        <v>16595</v>
      </c>
      <c r="B1762" t="s">
        <v>2516</v>
      </c>
      <c r="C1762" s="1">
        <v>45424</v>
      </c>
      <c r="D1762" t="s">
        <v>36</v>
      </c>
      <c r="E1762" t="s">
        <v>341</v>
      </c>
      <c r="F1762" s="3">
        <v>5</v>
      </c>
      <c r="G1762" s="3" t="str">
        <f t="shared" si="162"/>
        <v>Valid Quantity</v>
      </c>
      <c r="H1762" s="2" t="s">
        <v>14303</v>
      </c>
      <c r="I1762" s="3">
        <v>5</v>
      </c>
      <c r="J1762" t="s">
        <v>48</v>
      </c>
      <c r="K1762" t="s">
        <v>206</v>
      </c>
      <c r="L1762" t="s">
        <v>41</v>
      </c>
      <c r="M1762" t="s">
        <v>32</v>
      </c>
      <c r="N1762" s="3">
        <v>0</v>
      </c>
      <c r="O1762" s="3" t="str">
        <f t="shared" si="163"/>
        <v>Consistent</v>
      </c>
      <c r="P1762" t="str">
        <f t="shared" si="164"/>
        <v>Not Rated</v>
      </c>
      <c r="Q1762" s="4">
        <f t="shared" si="165"/>
        <v>54.5</v>
      </c>
      <c r="R1762" s="4">
        <f t="shared" si="166"/>
        <v>2.7250000000000001</v>
      </c>
      <c r="S1762" s="4">
        <f t="shared" si="167"/>
        <v>51.774999999999999</v>
      </c>
    </row>
    <row r="1763" spans="1:19" hidden="1" x14ac:dyDescent="0.35">
      <c r="A1763" t="s">
        <v>18599</v>
      </c>
      <c r="B1763" t="s">
        <v>7080</v>
      </c>
      <c r="C1763" s="1">
        <v>45424</v>
      </c>
      <c r="D1763" t="s">
        <v>101</v>
      </c>
      <c r="E1763" t="s">
        <v>107</v>
      </c>
      <c r="F1763" s="3">
        <v>2</v>
      </c>
      <c r="G1763" s="3" t="str">
        <f t="shared" si="162"/>
        <v>Valid Quantity</v>
      </c>
      <c r="H1763" s="2" t="s">
        <v>3368</v>
      </c>
      <c r="I1763" s="3">
        <v>5</v>
      </c>
      <c r="J1763" t="s">
        <v>39</v>
      </c>
      <c r="K1763" t="s">
        <v>206</v>
      </c>
      <c r="L1763" t="s">
        <v>41</v>
      </c>
      <c r="M1763" t="s">
        <v>32</v>
      </c>
      <c r="O1763" s="3" t="str">
        <f t="shared" si="163"/>
        <v>Consistent</v>
      </c>
      <c r="P1763" t="str">
        <f t="shared" si="164"/>
        <v>Not Rated</v>
      </c>
      <c r="Q1763" s="4">
        <f t="shared" si="165"/>
        <v>57.6</v>
      </c>
      <c r="R1763" s="4">
        <f t="shared" si="166"/>
        <v>2.88</v>
      </c>
      <c r="S1763" s="4">
        <f t="shared" si="167"/>
        <v>54.72</v>
      </c>
    </row>
    <row r="1764" spans="1:19" hidden="1" x14ac:dyDescent="0.35">
      <c r="A1764" t="s">
        <v>18963</v>
      </c>
      <c r="B1764" t="s">
        <v>3846</v>
      </c>
      <c r="C1764" s="1">
        <v>45424</v>
      </c>
      <c r="D1764" t="s">
        <v>45</v>
      </c>
      <c r="E1764" t="s">
        <v>376</v>
      </c>
      <c r="F1764" s="3">
        <v>4</v>
      </c>
      <c r="G1764" s="3" t="str">
        <f t="shared" si="162"/>
        <v>Valid Quantity</v>
      </c>
      <c r="H1764" s="2" t="s">
        <v>3696</v>
      </c>
      <c r="I1764" s="3">
        <v>15</v>
      </c>
      <c r="J1764" t="s">
        <v>84</v>
      </c>
      <c r="K1764" t="s">
        <v>40</v>
      </c>
      <c r="L1764" t="s">
        <v>41</v>
      </c>
      <c r="M1764" t="s">
        <v>23</v>
      </c>
      <c r="O1764" s="3" t="str">
        <f t="shared" si="163"/>
        <v>Consistent</v>
      </c>
      <c r="P1764" t="str">
        <f t="shared" si="164"/>
        <v>Not Rated</v>
      </c>
      <c r="Q1764" s="4">
        <f t="shared" si="165"/>
        <v>100.84</v>
      </c>
      <c r="R1764" s="4">
        <f t="shared" si="166"/>
        <v>15.126000000000001</v>
      </c>
      <c r="S1764" s="4">
        <f t="shared" si="167"/>
        <v>85.713999999999999</v>
      </c>
    </row>
    <row r="1765" spans="1:19" hidden="1" x14ac:dyDescent="0.35">
      <c r="A1765" t="s">
        <v>20594</v>
      </c>
      <c r="B1765" t="s">
        <v>2566</v>
      </c>
      <c r="C1765" s="1">
        <v>45424</v>
      </c>
      <c r="D1765" t="s">
        <v>45</v>
      </c>
      <c r="E1765" t="s">
        <v>432</v>
      </c>
      <c r="F1765" s="3">
        <v>1</v>
      </c>
      <c r="G1765" s="3" t="str">
        <f t="shared" si="162"/>
        <v>Valid Quantity</v>
      </c>
      <c r="H1765" s="2" t="s">
        <v>8251</v>
      </c>
      <c r="I1765" s="3">
        <v>15</v>
      </c>
      <c r="J1765" t="s">
        <v>39</v>
      </c>
      <c r="K1765" t="s">
        <v>131</v>
      </c>
      <c r="L1765" t="s">
        <v>86</v>
      </c>
      <c r="M1765" t="s">
        <v>23</v>
      </c>
      <c r="N1765" s="3">
        <v>3</v>
      </c>
      <c r="O1765" s="3" t="str">
        <f t="shared" si="163"/>
        <v>Consistent</v>
      </c>
      <c r="P1765" t="str">
        <f t="shared" si="164"/>
        <v>Average</v>
      </c>
      <c r="Q1765" s="4">
        <f t="shared" si="165"/>
        <v>33.32</v>
      </c>
      <c r="R1765" s="4">
        <f t="shared" si="166"/>
        <v>4.9980000000000002</v>
      </c>
      <c r="S1765" s="4">
        <f t="shared" si="167"/>
        <v>28.321999999999999</v>
      </c>
    </row>
    <row r="1766" spans="1:19" hidden="1" x14ac:dyDescent="0.35">
      <c r="A1766" t="s">
        <v>20712</v>
      </c>
      <c r="B1766" t="s">
        <v>13991</v>
      </c>
      <c r="C1766" s="1">
        <v>45424</v>
      </c>
      <c r="D1766" t="s">
        <v>45</v>
      </c>
      <c r="E1766" t="s">
        <v>215</v>
      </c>
      <c r="F1766" s="3">
        <v>1</v>
      </c>
      <c r="G1766" s="3" t="str">
        <f t="shared" si="162"/>
        <v>Valid Quantity</v>
      </c>
      <c r="H1766" s="2" t="s">
        <v>12195</v>
      </c>
      <c r="I1766" s="3">
        <v>10</v>
      </c>
      <c r="J1766" t="s">
        <v>20</v>
      </c>
      <c r="K1766" t="s">
        <v>40</v>
      </c>
      <c r="L1766" t="s">
        <v>41</v>
      </c>
      <c r="M1766" t="s">
        <v>185</v>
      </c>
      <c r="O1766" s="3" t="str">
        <f t="shared" si="163"/>
        <v>Consistent</v>
      </c>
      <c r="P1766" t="str">
        <f t="shared" si="164"/>
        <v>Not Rated</v>
      </c>
      <c r="Q1766" s="4">
        <f t="shared" si="165"/>
        <v>49.27</v>
      </c>
      <c r="R1766" s="4">
        <f t="shared" si="166"/>
        <v>4.9270000000000005</v>
      </c>
      <c r="S1766" s="4">
        <f t="shared" si="167"/>
        <v>44.343000000000004</v>
      </c>
    </row>
    <row r="1767" spans="1:19" hidden="1" x14ac:dyDescent="0.35">
      <c r="A1767" t="s">
        <v>22446</v>
      </c>
      <c r="B1767" t="s">
        <v>14950</v>
      </c>
      <c r="C1767" s="1">
        <v>45424</v>
      </c>
      <c r="D1767" t="s">
        <v>116</v>
      </c>
      <c r="E1767" t="s">
        <v>286</v>
      </c>
      <c r="F1767" s="3">
        <v>2</v>
      </c>
      <c r="G1767" s="3" t="str">
        <f t="shared" si="162"/>
        <v>Valid Quantity</v>
      </c>
      <c r="H1767" s="2" t="s">
        <v>22447</v>
      </c>
      <c r="I1767" s="3">
        <v>5</v>
      </c>
      <c r="J1767" t="s">
        <v>84</v>
      </c>
      <c r="K1767" t="s">
        <v>153</v>
      </c>
      <c r="L1767" t="s">
        <v>120</v>
      </c>
      <c r="M1767" t="s">
        <v>32</v>
      </c>
      <c r="O1767" s="3" t="str">
        <f t="shared" si="163"/>
        <v>Consistent</v>
      </c>
      <c r="P1767" t="str">
        <f t="shared" si="164"/>
        <v>Not Rated</v>
      </c>
      <c r="Q1767" s="4">
        <f t="shared" si="165"/>
        <v>310.27999999999997</v>
      </c>
      <c r="R1767" s="4">
        <f t="shared" si="166"/>
        <v>15.513999999999999</v>
      </c>
      <c r="S1767" s="4">
        <f t="shared" si="167"/>
        <v>294.76599999999996</v>
      </c>
    </row>
    <row r="1768" spans="1:19" hidden="1" x14ac:dyDescent="0.35">
      <c r="A1768" t="s">
        <v>23136</v>
      </c>
      <c r="B1768" t="s">
        <v>560</v>
      </c>
      <c r="C1768" s="1">
        <v>45424</v>
      </c>
      <c r="D1768" t="s">
        <v>36</v>
      </c>
      <c r="E1768" t="s">
        <v>37</v>
      </c>
      <c r="F1768" s="3">
        <v>3</v>
      </c>
      <c r="G1768" s="3" t="str">
        <f t="shared" si="162"/>
        <v>Valid Quantity</v>
      </c>
      <c r="H1768" s="2" t="s">
        <v>23137</v>
      </c>
      <c r="I1768" s="3">
        <v>15</v>
      </c>
      <c r="J1768" t="s">
        <v>67</v>
      </c>
      <c r="K1768" t="s">
        <v>91</v>
      </c>
      <c r="L1768" t="s">
        <v>41</v>
      </c>
      <c r="M1768" t="s">
        <v>23</v>
      </c>
      <c r="N1768" s="3">
        <v>3</v>
      </c>
      <c r="O1768" s="3" t="str">
        <f t="shared" si="163"/>
        <v>Consistent</v>
      </c>
      <c r="P1768" t="str">
        <f t="shared" si="164"/>
        <v>Average</v>
      </c>
      <c r="Q1768" s="4">
        <f t="shared" si="165"/>
        <v>520.47</v>
      </c>
      <c r="R1768" s="4">
        <f t="shared" si="166"/>
        <v>78.070499999999996</v>
      </c>
      <c r="S1768" s="4">
        <f t="shared" si="167"/>
        <v>442.39950000000005</v>
      </c>
    </row>
    <row r="1769" spans="1:19" hidden="1" x14ac:dyDescent="0.35">
      <c r="A1769" t="s">
        <v>1628</v>
      </c>
      <c r="B1769" t="s">
        <v>1629</v>
      </c>
      <c r="C1769" s="1">
        <v>45425</v>
      </c>
      <c r="D1769" t="s">
        <v>36</v>
      </c>
      <c r="E1769" t="s">
        <v>547</v>
      </c>
      <c r="F1769" s="3">
        <v>-1</v>
      </c>
      <c r="G1769" s="3" t="str">
        <f t="shared" si="162"/>
        <v>Negative Quantity</v>
      </c>
      <c r="H1769" s="2" t="s">
        <v>1630</v>
      </c>
      <c r="I1769" s="3">
        <v>20</v>
      </c>
      <c r="J1769" t="s">
        <v>54</v>
      </c>
      <c r="K1769" t="s">
        <v>189</v>
      </c>
      <c r="L1769" t="s">
        <v>120</v>
      </c>
      <c r="M1769" t="s">
        <v>23</v>
      </c>
      <c r="O1769" s="3" t="str">
        <f t="shared" si="163"/>
        <v>Suspicious</v>
      </c>
      <c r="P1769" t="str">
        <f t="shared" si="164"/>
        <v>Not Rated</v>
      </c>
      <c r="Q1769" s="4">
        <f t="shared" si="165"/>
        <v>-17.59</v>
      </c>
      <c r="R1769" s="4">
        <f t="shared" si="166"/>
        <v>-3.5180000000000002</v>
      </c>
      <c r="S1769" s="4">
        <f t="shared" si="167"/>
        <v>-14.071999999999999</v>
      </c>
    </row>
    <row r="1770" spans="1:19" hidden="1" x14ac:dyDescent="0.35">
      <c r="A1770" t="s">
        <v>8025</v>
      </c>
      <c r="B1770" t="s">
        <v>8026</v>
      </c>
      <c r="C1770" s="1">
        <v>45425</v>
      </c>
      <c r="D1770" t="s">
        <v>116</v>
      </c>
      <c r="E1770" t="s">
        <v>978</v>
      </c>
      <c r="F1770" s="3">
        <v>2</v>
      </c>
      <c r="G1770" s="3" t="str">
        <f t="shared" si="162"/>
        <v>Valid Quantity</v>
      </c>
      <c r="H1770" s="2" t="s">
        <v>8027</v>
      </c>
      <c r="I1770" s="3">
        <v>20</v>
      </c>
      <c r="J1770" t="s">
        <v>84</v>
      </c>
      <c r="K1770" t="s">
        <v>162</v>
      </c>
      <c r="L1770" t="s">
        <v>163</v>
      </c>
      <c r="M1770" t="s">
        <v>185</v>
      </c>
      <c r="O1770" s="3" t="str">
        <f t="shared" si="163"/>
        <v>Consistent</v>
      </c>
      <c r="P1770" t="str">
        <f t="shared" si="164"/>
        <v>Not Rated</v>
      </c>
      <c r="Q1770" s="4">
        <f t="shared" si="165"/>
        <v>132.96</v>
      </c>
      <c r="R1770" s="4">
        <f t="shared" si="166"/>
        <v>26.592000000000002</v>
      </c>
      <c r="S1770" s="4">
        <f t="shared" si="167"/>
        <v>106.36800000000001</v>
      </c>
    </row>
    <row r="1771" spans="1:19" hidden="1" x14ac:dyDescent="0.35">
      <c r="A1771" t="s">
        <v>8694</v>
      </c>
      <c r="B1771" t="s">
        <v>7535</v>
      </c>
      <c r="C1771" s="1">
        <v>45425</v>
      </c>
      <c r="D1771" t="s">
        <v>64</v>
      </c>
      <c r="E1771" t="s">
        <v>129</v>
      </c>
      <c r="F1771" s="3">
        <v>4</v>
      </c>
      <c r="G1771" s="3" t="str">
        <f t="shared" si="162"/>
        <v>Valid Quantity</v>
      </c>
      <c r="H1771" s="2" t="s">
        <v>6857</v>
      </c>
      <c r="I1771" s="3">
        <v>15</v>
      </c>
      <c r="J1771" t="s">
        <v>67</v>
      </c>
      <c r="K1771" t="s">
        <v>40</v>
      </c>
      <c r="L1771" t="s">
        <v>41</v>
      </c>
      <c r="M1771" t="s">
        <v>23</v>
      </c>
      <c r="N1771" s="3">
        <v>5</v>
      </c>
      <c r="O1771" s="3" t="str">
        <f t="shared" si="163"/>
        <v>Consistent</v>
      </c>
      <c r="P1771" t="str">
        <f t="shared" si="164"/>
        <v>Excellent</v>
      </c>
      <c r="Q1771" s="4">
        <f t="shared" si="165"/>
        <v>110.24</v>
      </c>
      <c r="R1771" s="4">
        <f t="shared" si="166"/>
        <v>16.535999999999998</v>
      </c>
      <c r="S1771" s="4">
        <f t="shared" si="167"/>
        <v>93.703999999999994</v>
      </c>
    </row>
    <row r="1772" spans="1:19" hidden="1" x14ac:dyDescent="0.35">
      <c r="A1772" t="s">
        <v>8957</v>
      </c>
      <c r="B1772" t="s">
        <v>8958</v>
      </c>
      <c r="C1772" s="1">
        <v>45425</v>
      </c>
      <c r="D1772" t="s">
        <v>159</v>
      </c>
      <c r="E1772" t="s">
        <v>358</v>
      </c>
      <c r="F1772" s="3">
        <v>1</v>
      </c>
      <c r="G1772" s="3" t="str">
        <f t="shared" si="162"/>
        <v>Valid Quantity</v>
      </c>
      <c r="H1772" s="2" t="s">
        <v>3998</v>
      </c>
      <c r="I1772" s="3">
        <v>5</v>
      </c>
      <c r="J1772" t="s">
        <v>84</v>
      </c>
      <c r="K1772" t="s">
        <v>55</v>
      </c>
      <c r="L1772" t="s">
        <v>31</v>
      </c>
      <c r="M1772" t="s">
        <v>68</v>
      </c>
      <c r="O1772" s="3" t="str">
        <f t="shared" si="163"/>
        <v>Consistent</v>
      </c>
      <c r="P1772" t="str">
        <f t="shared" si="164"/>
        <v>Not Rated</v>
      </c>
      <c r="Q1772" s="4">
        <f t="shared" si="165"/>
        <v>15.5</v>
      </c>
      <c r="R1772" s="4">
        <f t="shared" si="166"/>
        <v>0.77500000000000002</v>
      </c>
      <c r="S1772" s="4">
        <f t="shared" si="167"/>
        <v>14.725</v>
      </c>
    </row>
    <row r="1773" spans="1:19" hidden="1" x14ac:dyDescent="0.35">
      <c r="A1773" t="s">
        <v>10482</v>
      </c>
      <c r="B1773" t="s">
        <v>10483</v>
      </c>
      <c r="C1773" s="1">
        <v>45425</v>
      </c>
      <c r="D1773" t="s">
        <v>101</v>
      </c>
      <c r="E1773" t="s">
        <v>102</v>
      </c>
      <c r="F1773" s="3">
        <v>2</v>
      </c>
      <c r="G1773" s="3" t="str">
        <f t="shared" si="162"/>
        <v>Valid Quantity</v>
      </c>
      <c r="H1773" s="2" t="s">
        <v>4940</v>
      </c>
      <c r="I1773" s="3">
        <v>0</v>
      </c>
      <c r="J1773" t="s">
        <v>67</v>
      </c>
      <c r="K1773" t="s">
        <v>91</v>
      </c>
      <c r="L1773" t="s">
        <v>41</v>
      </c>
      <c r="M1773" t="s">
        <v>23</v>
      </c>
      <c r="N1773" s="3">
        <v>4</v>
      </c>
      <c r="O1773" s="3" t="str">
        <f t="shared" si="163"/>
        <v>Consistent</v>
      </c>
      <c r="P1773" t="str">
        <f t="shared" si="164"/>
        <v>Good</v>
      </c>
      <c r="Q1773" s="4">
        <f t="shared" si="165"/>
        <v>92.44</v>
      </c>
      <c r="R1773" s="4">
        <f t="shared" si="166"/>
        <v>0</v>
      </c>
      <c r="S1773" s="4">
        <f t="shared" si="167"/>
        <v>92.44</v>
      </c>
    </row>
    <row r="1774" spans="1:19" hidden="1" x14ac:dyDescent="0.35">
      <c r="A1774" t="s">
        <v>12141</v>
      </c>
      <c r="B1774" t="s">
        <v>7858</v>
      </c>
      <c r="C1774" s="1">
        <v>45425</v>
      </c>
      <c r="D1774" t="s">
        <v>101</v>
      </c>
      <c r="E1774" t="s">
        <v>107</v>
      </c>
      <c r="F1774" s="3">
        <v>1</v>
      </c>
      <c r="G1774" s="3" t="str">
        <f t="shared" si="162"/>
        <v>Valid Quantity</v>
      </c>
      <c r="H1774" s="2" t="s">
        <v>12142</v>
      </c>
      <c r="I1774" s="3">
        <v>0</v>
      </c>
      <c r="J1774" t="s">
        <v>20</v>
      </c>
      <c r="K1774" t="s">
        <v>30</v>
      </c>
      <c r="L1774" t="s">
        <v>31</v>
      </c>
      <c r="M1774" t="s">
        <v>23</v>
      </c>
      <c r="O1774" s="3" t="str">
        <f t="shared" si="163"/>
        <v>Consistent</v>
      </c>
      <c r="P1774" t="str">
        <f t="shared" si="164"/>
        <v>Not Rated</v>
      </c>
      <c r="Q1774" s="4">
        <f t="shared" si="165"/>
        <v>62.62</v>
      </c>
      <c r="R1774" s="4">
        <f t="shared" si="166"/>
        <v>0</v>
      </c>
      <c r="S1774" s="4">
        <f t="shared" si="167"/>
        <v>62.62</v>
      </c>
    </row>
    <row r="1775" spans="1:19" hidden="1" x14ac:dyDescent="0.35">
      <c r="A1775" t="s">
        <v>14817</v>
      </c>
      <c r="B1775" t="s">
        <v>3944</v>
      </c>
      <c r="C1775" s="1">
        <v>45425</v>
      </c>
      <c r="D1775" t="s">
        <v>116</v>
      </c>
      <c r="E1775" t="s">
        <v>447</v>
      </c>
      <c r="F1775" s="3">
        <v>1</v>
      </c>
      <c r="G1775" s="3" t="str">
        <f t="shared" si="162"/>
        <v>Valid Quantity</v>
      </c>
      <c r="H1775" s="2" t="s">
        <v>14818</v>
      </c>
      <c r="I1775" s="3">
        <v>20</v>
      </c>
      <c r="J1775" t="s">
        <v>84</v>
      </c>
      <c r="K1775" t="s">
        <v>189</v>
      </c>
      <c r="L1775" t="s">
        <v>120</v>
      </c>
      <c r="M1775" t="s">
        <v>23</v>
      </c>
      <c r="N1775" s="3">
        <v>5</v>
      </c>
      <c r="O1775" s="3" t="str">
        <f t="shared" si="163"/>
        <v>Consistent</v>
      </c>
      <c r="P1775" t="str">
        <f t="shared" si="164"/>
        <v>Excellent</v>
      </c>
      <c r="Q1775" s="4">
        <f t="shared" si="165"/>
        <v>39.479999999999997</v>
      </c>
      <c r="R1775" s="4">
        <f t="shared" si="166"/>
        <v>7.895999999999999</v>
      </c>
      <c r="S1775" s="4">
        <f t="shared" si="167"/>
        <v>31.583999999999996</v>
      </c>
    </row>
    <row r="1776" spans="1:19" hidden="1" x14ac:dyDescent="0.35">
      <c r="A1776" t="s">
        <v>17058</v>
      </c>
      <c r="B1776" t="s">
        <v>3061</v>
      </c>
      <c r="C1776" s="1">
        <v>45425</v>
      </c>
      <c r="D1776" t="s">
        <v>45</v>
      </c>
      <c r="E1776" t="s">
        <v>95</v>
      </c>
      <c r="F1776" s="3">
        <v>1</v>
      </c>
      <c r="G1776" s="3" t="str">
        <f t="shared" si="162"/>
        <v>Valid Quantity</v>
      </c>
      <c r="H1776" s="2" t="s">
        <v>17059</v>
      </c>
      <c r="I1776" s="3">
        <v>10</v>
      </c>
      <c r="J1776" t="s">
        <v>20</v>
      </c>
      <c r="K1776" t="s">
        <v>49</v>
      </c>
      <c r="L1776" t="s">
        <v>22</v>
      </c>
      <c r="M1776" t="s">
        <v>23</v>
      </c>
      <c r="N1776" s="3">
        <v>5</v>
      </c>
      <c r="O1776" s="3" t="str">
        <f t="shared" si="163"/>
        <v>Consistent</v>
      </c>
      <c r="P1776" t="str">
        <f t="shared" si="164"/>
        <v>Excellent</v>
      </c>
      <c r="Q1776" s="4">
        <f t="shared" si="165"/>
        <v>28.24</v>
      </c>
      <c r="R1776" s="4">
        <f t="shared" si="166"/>
        <v>2.8239999999999998</v>
      </c>
      <c r="S1776" s="4">
        <f t="shared" si="167"/>
        <v>25.415999999999997</v>
      </c>
    </row>
    <row r="1777" spans="1:19" hidden="1" x14ac:dyDescent="0.35">
      <c r="A1777" t="s">
        <v>20101</v>
      </c>
      <c r="B1777" t="s">
        <v>20102</v>
      </c>
      <c r="C1777" s="1">
        <v>45425</v>
      </c>
      <c r="D1777" t="s">
        <v>17</v>
      </c>
      <c r="E1777" t="s">
        <v>89</v>
      </c>
      <c r="F1777" s="3">
        <v>1</v>
      </c>
      <c r="G1777" s="3" t="str">
        <f t="shared" si="162"/>
        <v>Valid Quantity</v>
      </c>
      <c r="H1777" s="2" t="s">
        <v>1938</v>
      </c>
      <c r="I1777" s="3">
        <v>10</v>
      </c>
      <c r="J1777" t="s">
        <v>39</v>
      </c>
      <c r="K1777" t="s">
        <v>55</v>
      </c>
      <c r="L1777" t="s">
        <v>31</v>
      </c>
      <c r="M1777" t="s">
        <v>23</v>
      </c>
      <c r="O1777" s="3" t="str">
        <f t="shared" si="163"/>
        <v>Consistent</v>
      </c>
      <c r="P1777" t="str">
        <f t="shared" si="164"/>
        <v>Not Rated</v>
      </c>
      <c r="Q1777" s="4">
        <f t="shared" si="165"/>
        <v>17.41</v>
      </c>
      <c r="R1777" s="4">
        <f t="shared" si="166"/>
        <v>1.7409999999999999</v>
      </c>
      <c r="S1777" s="4">
        <f t="shared" si="167"/>
        <v>15.669</v>
      </c>
    </row>
    <row r="1778" spans="1:19" hidden="1" x14ac:dyDescent="0.35">
      <c r="A1778" t="s">
        <v>22501</v>
      </c>
      <c r="B1778" t="s">
        <v>1073</v>
      </c>
      <c r="C1778" s="1">
        <v>45425</v>
      </c>
      <c r="D1778" t="s">
        <v>116</v>
      </c>
      <c r="E1778" t="s">
        <v>978</v>
      </c>
      <c r="F1778" s="3">
        <v>4</v>
      </c>
      <c r="G1778" s="3" t="str">
        <f t="shared" si="162"/>
        <v>Valid Quantity</v>
      </c>
      <c r="H1778" s="2" t="s">
        <v>22502</v>
      </c>
      <c r="I1778" s="3">
        <v>0</v>
      </c>
      <c r="J1778" t="s">
        <v>39</v>
      </c>
      <c r="K1778" t="s">
        <v>162</v>
      </c>
      <c r="L1778" t="s">
        <v>163</v>
      </c>
      <c r="M1778" t="s">
        <v>185</v>
      </c>
      <c r="O1778" s="3" t="str">
        <f t="shared" si="163"/>
        <v>Consistent</v>
      </c>
      <c r="P1778" t="str">
        <f t="shared" si="164"/>
        <v>Not Rated</v>
      </c>
      <c r="Q1778" s="4">
        <f t="shared" si="165"/>
        <v>171.08</v>
      </c>
      <c r="R1778" s="4">
        <f t="shared" si="166"/>
        <v>0</v>
      </c>
      <c r="S1778" s="4">
        <f t="shared" si="167"/>
        <v>171.08</v>
      </c>
    </row>
    <row r="1779" spans="1:19" hidden="1" x14ac:dyDescent="0.35">
      <c r="A1779" t="s">
        <v>1593</v>
      </c>
      <c r="B1779" t="s">
        <v>1594</v>
      </c>
      <c r="C1779" s="1">
        <v>45426</v>
      </c>
      <c r="D1779" t="s">
        <v>159</v>
      </c>
      <c r="E1779" t="s">
        <v>358</v>
      </c>
      <c r="F1779" s="3">
        <v>2</v>
      </c>
      <c r="G1779" s="3" t="str">
        <f t="shared" si="162"/>
        <v>Valid Quantity</v>
      </c>
      <c r="H1779" s="2" t="s">
        <v>263</v>
      </c>
      <c r="I1779" s="3">
        <v>0</v>
      </c>
      <c r="J1779" t="s">
        <v>67</v>
      </c>
      <c r="K1779" t="s">
        <v>153</v>
      </c>
      <c r="L1779" t="s">
        <v>120</v>
      </c>
      <c r="M1779" t="s">
        <v>23</v>
      </c>
      <c r="N1779" s="3">
        <v>3</v>
      </c>
      <c r="O1779" s="3" t="str">
        <f t="shared" si="163"/>
        <v>Consistent</v>
      </c>
      <c r="P1779" t="str">
        <f t="shared" si="164"/>
        <v>Average</v>
      </c>
      <c r="Q1779" s="4">
        <f t="shared" si="165"/>
        <v>22.96</v>
      </c>
      <c r="R1779" s="4">
        <f t="shared" si="166"/>
        <v>0</v>
      </c>
      <c r="S1779" s="4">
        <f t="shared" si="167"/>
        <v>22.96</v>
      </c>
    </row>
    <row r="1780" spans="1:19" hidden="1" x14ac:dyDescent="0.35">
      <c r="A1780" t="s">
        <v>3828</v>
      </c>
      <c r="B1780" t="s">
        <v>3829</v>
      </c>
      <c r="C1780" s="1">
        <v>45426</v>
      </c>
      <c r="D1780" t="s">
        <v>64</v>
      </c>
      <c r="E1780" t="s">
        <v>381</v>
      </c>
      <c r="F1780" s="3">
        <v>1</v>
      </c>
      <c r="G1780" s="3" t="str">
        <f t="shared" si="162"/>
        <v>Valid Quantity</v>
      </c>
      <c r="H1780" s="2" t="s">
        <v>3830</v>
      </c>
      <c r="I1780" s="3">
        <v>0</v>
      </c>
      <c r="J1780" t="s">
        <v>48</v>
      </c>
      <c r="K1780" t="s">
        <v>30</v>
      </c>
      <c r="L1780" t="s">
        <v>31</v>
      </c>
      <c r="M1780" t="s">
        <v>185</v>
      </c>
      <c r="N1780" s="3">
        <v>0</v>
      </c>
      <c r="O1780" s="3" t="str">
        <f t="shared" si="163"/>
        <v>Consistent</v>
      </c>
      <c r="P1780" t="str">
        <f t="shared" si="164"/>
        <v>Not Rated</v>
      </c>
      <c r="Q1780" s="4">
        <f t="shared" si="165"/>
        <v>21.61</v>
      </c>
      <c r="R1780" s="4">
        <f t="shared" si="166"/>
        <v>0</v>
      </c>
      <c r="S1780" s="4">
        <f t="shared" si="167"/>
        <v>21.61</v>
      </c>
    </row>
    <row r="1781" spans="1:19" hidden="1" x14ac:dyDescent="0.35">
      <c r="A1781" t="s">
        <v>5422</v>
      </c>
      <c r="B1781" t="s">
        <v>5423</v>
      </c>
      <c r="C1781" s="1">
        <v>45426</v>
      </c>
      <c r="D1781" t="s">
        <v>101</v>
      </c>
      <c r="E1781" t="s">
        <v>107</v>
      </c>
      <c r="F1781" s="3">
        <v>1</v>
      </c>
      <c r="G1781" s="3" t="str">
        <f t="shared" si="162"/>
        <v>Valid Quantity</v>
      </c>
      <c r="H1781" s="2" t="s">
        <v>5424</v>
      </c>
      <c r="I1781" s="3">
        <v>20</v>
      </c>
      <c r="J1781" t="s">
        <v>84</v>
      </c>
      <c r="K1781" t="s">
        <v>162</v>
      </c>
      <c r="L1781" t="s">
        <v>163</v>
      </c>
      <c r="M1781" t="s">
        <v>68</v>
      </c>
      <c r="O1781" s="3" t="str">
        <f t="shared" si="163"/>
        <v>Consistent</v>
      </c>
      <c r="P1781" t="str">
        <f t="shared" si="164"/>
        <v>Not Rated</v>
      </c>
      <c r="Q1781" s="4">
        <f t="shared" si="165"/>
        <v>52.41</v>
      </c>
      <c r="R1781" s="4">
        <f t="shared" si="166"/>
        <v>10.481999999999998</v>
      </c>
      <c r="S1781" s="4">
        <f t="shared" si="167"/>
        <v>41.927999999999997</v>
      </c>
    </row>
    <row r="1782" spans="1:19" hidden="1" x14ac:dyDescent="0.35">
      <c r="A1782" t="s">
        <v>5788</v>
      </c>
      <c r="B1782" t="s">
        <v>5789</v>
      </c>
      <c r="C1782" s="1">
        <v>45426</v>
      </c>
      <c r="D1782" t="s">
        <v>45</v>
      </c>
      <c r="E1782" t="s">
        <v>269</v>
      </c>
      <c r="F1782" s="3">
        <v>2</v>
      </c>
      <c r="G1782" s="3" t="str">
        <f t="shared" si="162"/>
        <v>Valid Quantity</v>
      </c>
      <c r="H1782" s="2" t="s">
        <v>2399</v>
      </c>
      <c r="I1782" s="3">
        <v>0</v>
      </c>
      <c r="J1782" t="s">
        <v>54</v>
      </c>
      <c r="K1782" t="s">
        <v>49</v>
      </c>
      <c r="L1782" t="s">
        <v>22</v>
      </c>
      <c r="M1782" t="s">
        <v>32</v>
      </c>
      <c r="O1782" s="3" t="str">
        <f t="shared" si="163"/>
        <v>Consistent</v>
      </c>
      <c r="P1782" t="str">
        <f t="shared" si="164"/>
        <v>Not Rated</v>
      </c>
      <c r="Q1782" s="4">
        <f t="shared" si="165"/>
        <v>14.48</v>
      </c>
      <c r="R1782" s="4">
        <f t="shared" si="166"/>
        <v>0</v>
      </c>
      <c r="S1782" s="4">
        <f t="shared" si="167"/>
        <v>14.48</v>
      </c>
    </row>
    <row r="1783" spans="1:19" hidden="1" x14ac:dyDescent="0.35">
      <c r="A1783" t="s">
        <v>15553</v>
      </c>
      <c r="B1783" t="s">
        <v>9223</v>
      </c>
      <c r="C1783" s="1">
        <v>45426</v>
      </c>
      <c r="D1783" t="s">
        <v>101</v>
      </c>
      <c r="E1783" t="s">
        <v>136</v>
      </c>
      <c r="F1783" s="3">
        <v>5</v>
      </c>
      <c r="G1783" s="3" t="str">
        <f t="shared" si="162"/>
        <v>Valid Quantity</v>
      </c>
      <c r="H1783" s="2" t="s">
        <v>1914</v>
      </c>
      <c r="I1783" s="3">
        <v>25</v>
      </c>
      <c r="J1783" t="s">
        <v>20</v>
      </c>
      <c r="K1783" t="s">
        <v>189</v>
      </c>
      <c r="L1783" t="s">
        <v>120</v>
      </c>
      <c r="M1783" t="s">
        <v>23</v>
      </c>
      <c r="N1783" s="3">
        <v>5</v>
      </c>
      <c r="O1783" s="3" t="str">
        <f t="shared" si="163"/>
        <v>Consistent</v>
      </c>
      <c r="P1783" t="str">
        <f t="shared" si="164"/>
        <v>Excellent</v>
      </c>
      <c r="Q1783" s="4">
        <f t="shared" si="165"/>
        <v>221.45</v>
      </c>
      <c r="R1783" s="4">
        <f t="shared" si="166"/>
        <v>55.362499999999997</v>
      </c>
      <c r="S1783" s="4">
        <f t="shared" si="167"/>
        <v>166.08749999999998</v>
      </c>
    </row>
    <row r="1784" spans="1:19" hidden="1" x14ac:dyDescent="0.35">
      <c r="A1784" t="s">
        <v>20377</v>
      </c>
      <c r="B1784" t="s">
        <v>7541</v>
      </c>
      <c r="C1784" s="1">
        <v>45426</v>
      </c>
      <c r="D1784" t="s">
        <v>101</v>
      </c>
      <c r="E1784" t="s">
        <v>102</v>
      </c>
      <c r="F1784" s="3">
        <v>3</v>
      </c>
      <c r="G1784" s="3" t="str">
        <f t="shared" si="162"/>
        <v>Valid Quantity</v>
      </c>
      <c r="H1784" s="2" t="s">
        <v>20378</v>
      </c>
      <c r="I1784" s="3">
        <v>10</v>
      </c>
      <c r="J1784" t="s">
        <v>67</v>
      </c>
      <c r="K1784" t="s">
        <v>74</v>
      </c>
      <c r="L1784" t="s">
        <v>61</v>
      </c>
      <c r="M1784" t="s">
        <v>23</v>
      </c>
      <c r="N1784" s="3">
        <v>4</v>
      </c>
      <c r="O1784" s="3" t="str">
        <f t="shared" si="163"/>
        <v>Consistent</v>
      </c>
      <c r="P1784" t="str">
        <f t="shared" si="164"/>
        <v>Good</v>
      </c>
      <c r="Q1784" s="4">
        <f t="shared" si="165"/>
        <v>110.43</v>
      </c>
      <c r="R1784" s="4">
        <f t="shared" si="166"/>
        <v>11.043000000000001</v>
      </c>
      <c r="S1784" s="4">
        <f t="shared" si="167"/>
        <v>99.387</v>
      </c>
    </row>
    <row r="1785" spans="1:19" hidden="1" x14ac:dyDescent="0.35">
      <c r="A1785" t="s">
        <v>3718</v>
      </c>
      <c r="B1785" t="s">
        <v>3719</v>
      </c>
      <c r="C1785" s="1">
        <v>45427</v>
      </c>
      <c r="D1785" t="s">
        <v>45</v>
      </c>
      <c r="E1785" t="s">
        <v>46</v>
      </c>
      <c r="F1785" s="3">
        <v>2</v>
      </c>
      <c r="G1785" s="3" t="str">
        <f t="shared" si="162"/>
        <v>Valid Quantity</v>
      </c>
      <c r="H1785" s="2" t="s">
        <v>2771</v>
      </c>
      <c r="I1785" s="3">
        <v>15</v>
      </c>
      <c r="J1785" t="s">
        <v>48</v>
      </c>
      <c r="K1785" t="s">
        <v>212</v>
      </c>
      <c r="L1785" t="s">
        <v>22</v>
      </c>
      <c r="M1785" t="s">
        <v>23</v>
      </c>
      <c r="N1785" s="3">
        <v>0</v>
      </c>
      <c r="O1785" s="3" t="str">
        <f t="shared" si="163"/>
        <v>Consistent</v>
      </c>
      <c r="P1785" t="str">
        <f t="shared" si="164"/>
        <v>Not Rated</v>
      </c>
      <c r="Q1785" s="4">
        <f t="shared" si="165"/>
        <v>40.94</v>
      </c>
      <c r="R1785" s="4">
        <f t="shared" si="166"/>
        <v>6.1409999999999991</v>
      </c>
      <c r="S1785" s="4">
        <f t="shared" si="167"/>
        <v>34.798999999999999</v>
      </c>
    </row>
    <row r="1786" spans="1:19" hidden="1" x14ac:dyDescent="0.35">
      <c r="A1786" t="s">
        <v>4838</v>
      </c>
      <c r="B1786" t="s">
        <v>4839</v>
      </c>
      <c r="C1786" s="1">
        <v>45427</v>
      </c>
      <c r="D1786" t="s">
        <v>17</v>
      </c>
      <c r="E1786" t="s">
        <v>28</v>
      </c>
      <c r="F1786" s="3">
        <v>4</v>
      </c>
      <c r="G1786" s="3" t="str">
        <f t="shared" si="162"/>
        <v>Valid Quantity</v>
      </c>
      <c r="H1786" s="2" t="s">
        <v>4840</v>
      </c>
      <c r="I1786" s="3">
        <v>10</v>
      </c>
      <c r="J1786" t="s">
        <v>84</v>
      </c>
      <c r="K1786" t="s">
        <v>153</v>
      </c>
      <c r="L1786" t="s">
        <v>120</v>
      </c>
      <c r="M1786" t="s">
        <v>75</v>
      </c>
      <c r="O1786" s="3" t="str">
        <f t="shared" si="163"/>
        <v>Consistent</v>
      </c>
      <c r="P1786" t="str">
        <f t="shared" si="164"/>
        <v>Not Rated</v>
      </c>
      <c r="Q1786" s="4">
        <f t="shared" si="165"/>
        <v>114.56</v>
      </c>
      <c r="R1786" s="4">
        <f t="shared" si="166"/>
        <v>11.456</v>
      </c>
      <c r="S1786" s="4">
        <f t="shared" si="167"/>
        <v>103.104</v>
      </c>
    </row>
    <row r="1787" spans="1:19" hidden="1" x14ac:dyDescent="0.35">
      <c r="A1787" t="s">
        <v>5835</v>
      </c>
      <c r="B1787" t="s">
        <v>3103</v>
      </c>
      <c r="C1787" s="1">
        <v>45427</v>
      </c>
      <c r="D1787" t="s">
        <v>116</v>
      </c>
      <c r="E1787" t="s">
        <v>173</v>
      </c>
      <c r="F1787" s="3">
        <v>1</v>
      </c>
      <c r="G1787" s="3" t="str">
        <f t="shared" si="162"/>
        <v>Valid Quantity</v>
      </c>
      <c r="H1787" s="2" t="s">
        <v>5836</v>
      </c>
      <c r="I1787" s="3">
        <v>5</v>
      </c>
      <c r="J1787" t="s">
        <v>20</v>
      </c>
      <c r="K1787" t="s">
        <v>194</v>
      </c>
      <c r="L1787" t="s">
        <v>163</v>
      </c>
      <c r="M1787" t="s">
        <v>32</v>
      </c>
      <c r="O1787" s="3" t="str">
        <f t="shared" si="163"/>
        <v>Consistent</v>
      </c>
      <c r="P1787" t="str">
        <f t="shared" si="164"/>
        <v>Not Rated</v>
      </c>
      <c r="Q1787" s="4">
        <f t="shared" si="165"/>
        <v>114.23</v>
      </c>
      <c r="R1787" s="4">
        <f t="shared" si="166"/>
        <v>5.7115</v>
      </c>
      <c r="S1787" s="4">
        <f t="shared" si="167"/>
        <v>108.5185</v>
      </c>
    </row>
    <row r="1788" spans="1:19" hidden="1" x14ac:dyDescent="0.35">
      <c r="A1788" t="s">
        <v>8971</v>
      </c>
      <c r="B1788" t="s">
        <v>8972</v>
      </c>
      <c r="C1788" s="1">
        <v>45427</v>
      </c>
      <c r="D1788" t="s">
        <v>36</v>
      </c>
      <c r="E1788" t="s">
        <v>250</v>
      </c>
      <c r="F1788" s="3">
        <v>4</v>
      </c>
      <c r="G1788" s="3" t="str">
        <f t="shared" si="162"/>
        <v>Valid Quantity</v>
      </c>
      <c r="H1788" s="2" t="s">
        <v>4896</v>
      </c>
      <c r="I1788" s="3">
        <v>10</v>
      </c>
      <c r="J1788" t="s">
        <v>67</v>
      </c>
      <c r="K1788" t="s">
        <v>162</v>
      </c>
      <c r="L1788" t="s">
        <v>163</v>
      </c>
      <c r="M1788" t="s">
        <v>68</v>
      </c>
      <c r="O1788" s="3" t="str">
        <f t="shared" si="163"/>
        <v>Consistent</v>
      </c>
      <c r="P1788" t="str">
        <f t="shared" si="164"/>
        <v>Not Rated</v>
      </c>
      <c r="Q1788" s="4">
        <f t="shared" si="165"/>
        <v>141.84</v>
      </c>
      <c r="R1788" s="4">
        <f t="shared" si="166"/>
        <v>14.184000000000001</v>
      </c>
      <c r="S1788" s="4">
        <f t="shared" si="167"/>
        <v>127.65600000000001</v>
      </c>
    </row>
    <row r="1789" spans="1:19" hidden="1" x14ac:dyDescent="0.35">
      <c r="A1789" t="s">
        <v>10039</v>
      </c>
      <c r="B1789" t="s">
        <v>2973</v>
      </c>
      <c r="C1789" s="1">
        <v>45427</v>
      </c>
      <c r="D1789" t="s">
        <v>36</v>
      </c>
      <c r="E1789" t="s">
        <v>37</v>
      </c>
      <c r="F1789" s="3">
        <v>1</v>
      </c>
      <c r="G1789" s="3" t="str">
        <f t="shared" si="162"/>
        <v>Valid Quantity</v>
      </c>
      <c r="H1789" s="2" t="s">
        <v>10040</v>
      </c>
      <c r="I1789" s="3">
        <v>0</v>
      </c>
      <c r="J1789" t="s">
        <v>48</v>
      </c>
      <c r="K1789" t="s">
        <v>104</v>
      </c>
      <c r="L1789" t="s">
        <v>22</v>
      </c>
      <c r="M1789" t="s">
        <v>68</v>
      </c>
      <c r="N1789" s="3">
        <v>0</v>
      </c>
      <c r="O1789" s="3" t="str">
        <f t="shared" si="163"/>
        <v>Consistent</v>
      </c>
      <c r="P1789" t="str">
        <f t="shared" si="164"/>
        <v>Not Rated</v>
      </c>
      <c r="Q1789" s="4">
        <f t="shared" si="165"/>
        <v>109.9</v>
      </c>
      <c r="R1789" s="4">
        <f t="shared" si="166"/>
        <v>0</v>
      </c>
      <c r="S1789" s="4">
        <f t="shared" si="167"/>
        <v>109.9</v>
      </c>
    </row>
    <row r="1790" spans="1:19" hidden="1" x14ac:dyDescent="0.35">
      <c r="A1790" t="s">
        <v>10459</v>
      </c>
      <c r="B1790" t="s">
        <v>10460</v>
      </c>
      <c r="C1790" s="1">
        <v>45427</v>
      </c>
      <c r="D1790" t="s">
        <v>101</v>
      </c>
      <c r="E1790" t="s">
        <v>136</v>
      </c>
      <c r="F1790" s="3">
        <v>1</v>
      </c>
      <c r="G1790" s="3" t="str">
        <f t="shared" si="162"/>
        <v>Valid Quantity</v>
      </c>
      <c r="H1790" s="2" t="s">
        <v>9900</v>
      </c>
      <c r="I1790" s="3">
        <v>10</v>
      </c>
      <c r="J1790" t="s">
        <v>20</v>
      </c>
      <c r="K1790" t="s">
        <v>85</v>
      </c>
      <c r="L1790" t="s">
        <v>86</v>
      </c>
      <c r="M1790" t="s">
        <v>23</v>
      </c>
      <c r="N1790" s="3">
        <v>5</v>
      </c>
      <c r="O1790" s="3" t="str">
        <f t="shared" si="163"/>
        <v>Consistent</v>
      </c>
      <c r="P1790" t="str">
        <f t="shared" si="164"/>
        <v>Excellent</v>
      </c>
      <c r="Q1790" s="4">
        <f t="shared" si="165"/>
        <v>32.04</v>
      </c>
      <c r="R1790" s="4">
        <f t="shared" si="166"/>
        <v>3.2039999999999997</v>
      </c>
      <c r="S1790" s="4">
        <f t="shared" si="167"/>
        <v>28.835999999999999</v>
      </c>
    </row>
    <row r="1791" spans="1:19" hidden="1" x14ac:dyDescent="0.35">
      <c r="A1791" t="s">
        <v>10798</v>
      </c>
      <c r="B1791" t="s">
        <v>4263</v>
      </c>
      <c r="C1791" s="1">
        <v>45427</v>
      </c>
      <c r="D1791" t="s">
        <v>81</v>
      </c>
      <c r="E1791" t="s">
        <v>147</v>
      </c>
      <c r="F1791" s="3">
        <v>2</v>
      </c>
      <c r="G1791" s="3" t="str">
        <f t="shared" si="162"/>
        <v>Valid Quantity</v>
      </c>
      <c r="H1791" s="2" t="s">
        <v>10799</v>
      </c>
      <c r="I1791" s="3">
        <v>20</v>
      </c>
      <c r="J1791" t="s">
        <v>54</v>
      </c>
      <c r="K1791" t="s">
        <v>212</v>
      </c>
      <c r="L1791" t="s">
        <v>163</v>
      </c>
      <c r="M1791" t="s">
        <v>23</v>
      </c>
      <c r="O1791" s="3" t="str">
        <f t="shared" si="163"/>
        <v>Consistent</v>
      </c>
      <c r="P1791" t="str">
        <f t="shared" si="164"/>
        <v>Not Rated</v>
      </c>
      <c r="Q1791" s="4">
        <f t="shared" si="165"/>
        <v>124.22</v>
      </c>
      <c r="R1791" s="4">
        <f t="shared" si="166"/>
        <v>24.844000000000001</v>
      </c>
      <c r="S1791" s="4">
        <f t="shared" si="167"/>
        <v>99.376000000000005</v>
      </c>
    </row>
    <row r="1792" spans="1:19" hidden="1" x14ac:dyDescent="0.35">
      <c r="A1792" t="s">
        <v>12658</v>
      </c>
      <c r="B1792" t="s">
        <v>5576</v>
      </c>
      <c r="C1792" s="1">
        <v>45427</v>
      </c>
      <c r="D1792" t="s">
        <v>159</v>
      </c>
      <c r="E1792" t="s">
        <v>197</v>
      </c>
      <c r="F1792" s="3">
        <v>2</v>
      </c>
      <c r="G1792" s="3" t="str">
        <f t="shared" si="162"/>
        <v>Valid Quantity</v>
      </c>
      <c r="H1792" s="2" t="s">
        <v>6857</v>
      </c>
      <c r="I1792" s="3">
        <v>10</v>
      </c>
      <c r="J1792" t="s">
        <v>39</v>
      </c>
      <c r="K1792" t="s">
        <v>194</v>
      </c>
      <c r="L1792" t="s">
        <v>163</v>
      </c>
      <c r="M1792" t="s">
        <v>23</v>
      </c>
      <c r="N1792" s="3">
        <v>2</v>
      </c>
      <c r="O1792" s="3" t="str">
        <f t="shared" si="163"/>
        <v>Consistent</v>
      </c>
      <c r="P1792" t="str">
        <f t="shared" si="164"/>
        <v>Bad</v>
      </c>
      <c r="Q1792" s="4">
        <f t="shared" si="165"/>
        <v>55.12</v>
      </c>
      <c r="R1792" s="4">
        <f t="shared" si="166"/>
        <v>5.5119999999999996</v>
      </c>
      <c r="S1792" s="4">
        <f t="shared" si="167"/>
        <v>49.607999999999997</v>
      </c>
    </row>
    <row r="1793" spans="1:19" hidden="1" x14ac:dyDescent="0.35">
      <c r="A1793" t="s">
        <v>13707</v>
      </c>
      <c r="B1793" t="s">
        <v>1389</v>
      </c>
      <c r="C1793" s="1">
        <v>45427</v>
      </c>
      <c r="D1793" t="s">
        <v>17</v>
      </c>
      <c r="E1793" t="s">
        <v>28</v>
      </c>
      <c r="F1793" s="3">
        <v>4</v>
      </c>
      <c r="G1793" s="3" t="str">
        <f t="shared" si="162"/>
        <v>Valid Quantity</v>
      </c>
      <c r="H1793" s="2" t="s">
        <v>8455</v>
      </c>
      <c r="I1793" s="3">
        <v>0</v>
      </c>
      <c r="J1793" t="s">
        <v>54</v>
      </c>
      <c r="K1793" t="s">
        <v>21</v>
      </c>
      <c r="L1793" t="s">
        <v>22</v>
      </c>
      <c r="M1793" t="s">
        <v>75</v>
      </c>
      <c r="O1793" s="3" t="str">
        <f t="shared" si="163"/>
        <v>Consistent</v>
      </c>
      <c r="P1793" t="str">
        <f t="shared" si="164"/>
        <v>Not Rated</v>
      </c>
      <c r="Q1793" s="4">
        <f t="shared" si="165"/>
        <v>61.8</v>
      </c>
      <c r="R1793" s="4">
        <f t="shared" si="166"/>
        <v>0</v>
      </c>
      <c r="S1793" s="4">
        <f t="shared" si="167"/>
        <v>61.8</v>
      </c>
    </row>
    <row r="1794" spans="1:19" hidden="1" x14ac:dyDescent="0.35">
      <c r="A1794" t="s">
        <v>20818</v>
      </c>
      <c r="B1794" t="s">
        <v>20819</v>
      </c>
      <c r="C1794" s="1">
        <v>45427</v>
      </c>
      <c r="D1794" t="s">
        <v>159</v>
      </c>
      <c r="E1794" t="s">
        <v>358</v>
      </c>
      <c r="F1794" s="3">
        <v>1</v>
      </c>
      <c r="G1794" s="3" t="str">
        <f t="shared" ref="G1794:G1857" si="168">IF(F1794&gt;0,"Valid Quantity",(IF(F1794&lt;0,"Negative Quantity","Zero Quantity")))</f>
        <v>Valid Quantity</v>
      </c>
      <c r="H1794" s="2" t="s">
        <v>4666</v>
      </c>
      <c r="I1794" s="3">
        <v>0</v>
      </c>
      <c r="J1794" t="s">
        <v>48</v>
      </c>
      <c r="K1794" t="s">
        <v>206</v>
      </c>
      <c r="L1794" t="s">
        <v>41</v>
      </c>
      <c r="M1794" t="s">
        <v>32</v>
      </c>
      <c r="N1794" s="3">
        <v>0</v>
      </c>
      <c r="O1794" s="3" t="str">
        <f t="shared" ref="O1794:O1857" si="169">IF(F1794&lt;0,IF(M1794="Returned","Return/Adjustment","Suspicious"),IF(F1794=0,IF(M1794="Delivered","Suspicious","Review"),"Consistent"))</f>
        <v>Consistent</v>
      </c>
      <c r="P1794" t="str">
        <f t="shared" ref="P1794:P1857" si="170">IF(N1794=0,"Not Rated",IF(N1794=5,"Excellent",IF(N1794=4,"Good",IF(N1794=3,"Average",IF(N1794=2,"Bad",IF(N1794=1,"Very Bad"))))))</f>
        <v>Not Rated</v>
      </c>
      <c r="Q1794" s="4">
        <f t="shared" ref="Q1794:Q1857" si="171">VALUE(SUBSTITUTE(H1794,"$",""))*F1794</f>
        <v>11.85</v>
      </c>
      <c r="R1794" s="4">
        <f t="shared" ref="R1794:R1857" si="172">Q1794*I1794/100</f>
        <v>0</v>
      </c>
      <c r="S1794" s="4">
        <f t="shared" ref="S1794:S1857" si="173">Q1794-R1794</f>
        <v>11.85</v>
      </c>
    </row>
    <row r="1795" spans="1:19" hidden="1" x14ac:dyDescent="0.35">
      <c r="A1795" t="s">
        <v>21865</v>
      </c>
      <c r="B1795" t="s">
        <v>12583</v>
      </c>
      <c r="C1795" s="1">
        <v>45427</v>
      </c>
      <c r="D1795" t="s">
        <v>159</v>
      </c>
      <c r="E1795" t="s">
        <v>160</v>
      </c>
      <c r="F1795" s="3">
        <v>3</v>
      </c>
      <c r="G1795" s="3" t="str">
        <f t="shared" si="168"/>
        <v>Valid Quantity</v>
      </c>
      <c r="H1795" s="2" t="s">
        <v>6026</v>
      </c>
      <c r="I1795" s="3">
        <v>10</v>
      </c>
      <c r="J1795" t="s">
        <v>54</v>
      </c>
      <c r="K1795" t="s">
        <v>40</v>
      </c>
      <c r="L1795" t="s">
        <v>41</v>
      </c>
      <c r="M1795" t="s">
        <v>23</v>
      </c>
      <c r="N1795" s="3">
        <v>5</v>
      </c>
      <c r="O1795" s="3" t="str">
        <f t="shared" si="169"/>
        <v>Consistent</v>
      </c>
      <c r="P1795" t="str">
        <f t="shared" si="170"/>
        <v>Excellent</v>
      </c>
      <c r="Q1795" s="4">
        <f t="shared" si="171"/>
        <v>40.53</v>
      </c>
      <c r="R1795" s="4">
        <f t="shared" si="172"/>
        <v>4.0529999999999999</v>
      </c>
      <c r="S1795" s="4">
        <f t="shared" si="173"/>
        <v>36.477000000000004</v>
      </c>
    </row>
    <row r="1796" spans="1:19" hidden="1" x14ac:dyDescent="0.35">
      <c r="A1796" t="s">
        <v>1965</v>
      </c>
      <c r="B1796" t="s">
        <v>1966</v>
      </c>
      <c r="C1796" s="1">
        <v>45428</v>
      </c>
      <c r="D1796" t="s">
        <v>45</v>
      </c>
      <c r="E1796" t="s">
        <v>46</v>
      </c>
      <c r="F1796" s="3">
        <v>2</v>
      </c>
      <c r="G1796" s="3" t="str">
        <f t="shared" si="168"/>
        <v>Valid Quantity</v>
      </c>
      <c r="H1796" s="2" t="s">
        <v>1967</v>
      </c>
      <c r="I1796" s="3">
        <v>10</v>
      </c>
      <c r="J1796" t="s">
        <v>39</v>
      </c>
      <c r="K1796" t="s">
        <v>162</v>
      </c>
      <c r="L1796" t="s">
        <v>163</v>
      </c>
      <c r="M1796" t="s">
        <v>185</v>
      </c>
      <c r="O1796" s="3" t="str">
        <f t="shared" si="169"/>
        <v>Consistent</v>
      </c>
      <c r="P1796" t="str">
        <f t="shared" si="170"/>
        <v>Not Rated</v>
      </c>
      <c r="Q1796" s="4">
        <f t="shared" si="171"/>
        <v>45.28</v>
      </c>
      <c r="R1796" s="4">
        <f t="shared" si="172"/>
        <v>4.5280000000000005</v>
      </c>
      <c r="S1796" s="4">
        <f t="shared" si="173"/>
        <v>40.752000000000002</v>
      </c>
    </row>
    <row r="1797" spans="1:19" hidden="1" x14ac:dyDescent="0.35">
      <c r="A1797" t="s">
        <v>9176</v>
      </c>
      <c r="B1797" t="s">
        <v>7039</v>
      </c>
      <c r="C1797" s="1">
        <v>45428</v>
      </c>
      <c r="D1797" t="s">
        <v>36</v>
      </c>
      <c r="E1797" t="s">
        <v>547</v>
      </c>
      <c r="F1797" s="3">
        <v>3</v>
      </c>
      <c r="G1797" s="3" t="str">
        <f t="shared" si="168"/>
        <v>Valid Quantity</v>
      </c>
      <c r="H1797" s="2" t="s">
        <v>9177</v>
      </c>
      <c r="I1797" s="3">
        <v>20</v>
      </c>
      <c r="J1797" t="s">
        <v>84</v>
      </c>
      <c r="K1797" t="s">
        <v>85</v>
      </c>
      <c r="L1797" t="s">
        <v>86</v>
      </c>
      <c r="M1797" t="s">
        <v>185</v>
      </c>
      <c r="O1797" s="3" t="str">
        <f t="shared" si="169"/>
        <v>Consistent</v>
      </c>
      <c r="P1797" t="str">
        <f t="shared" si="170"/>
        <v>Not Rated</v>
      </c>
      <c r="Q1797" s="4">
        <f t="shared" si="171"/>
        <v>344.25</v>
      </c>
      <c r="R1797" s="4">
        <f t="shared" si="172"/>
        <v>68.849999999999994</v>
      </c>
      <c r="S1797" s="4">
        <f t="shared" si="173"/>
        <v>275.39999999999998</v>
      </c>
    </row>
    <row r="1798" spans="1:19" hidden="1" x14ac:dyDescent="0.35">
      <c r="A1798" t="s">
        <v>10922</v>
      </c>
      <c r="B1798" t="s">
        <v>10923</v>
      </c>
      <c r="C1798" s="1">
        <v>45428</v>
      </c>
      <c r="D1798" t="s">
        <v>116</v>
      </c>
      <c r="E1798" t="s">
        <v>447</v>
      </c>
      <c r="F1798" s="3">
        <v>1</v>
      </c>
      <c r="G1798" s="3" t="str">
        <f t="shared" si="168"/>
        <v>Valid Quantity</v>
      </c>
      <c r="H1798" s="2" t="s">
        <v>2326</v>
      </c>
      <c r="I1798" s="3">
        <v>0</v>
      </c>
      <c r="J1798" t="s">
        <v>48</v>
      </c>
      <c r="K1798" t="s">
        <v>131</v>
      </c>
      <c r="L1798" t="s">
        <v>86</v>
      </c>
      <c r="M1798" t="s">
        <v>185</v>
      </c>
      <c r="N1798" s="3">
        <v>0</v>
      </c>
      <c r="O1798" s="3" t="str">
        <f t="shared" si="169"/>
        <v>Consistent</v>
      </c>
      <c r="P1798" t="str">
        <f t="shared" si="170"/>
        <v>Not Rated</v>
      </c>
      <c r="Q1798" s="4">
        <f t="shared" si="171"/>
        <v>98.49</v>
      </c>
      <c r="R1798" s="4">
        <f t="shared" si="172"/>
        <v>0</v>
      </c>
      <c r="S1798" s="4">
        <f t="shared" si="173"/>
        <v>98.49</v>
      </c>
    </row>
    <row r="1799" spans="1:19" hidden="1" x14ac:dyDescent="0.35">
      <c r="A1799" t="s">
        <v>13814</v>
      </c>
      <c r="B1799" t="s">
        <v>13815</v>
      </c>
      <c r="C1799" s="1">
        <v>45428</v>
      </c>
      <c r="D1799" t="s">
        <v>159</v>
      </c>
      <c r="E1799" t="s">
        <v>358</v>
      </c>
      <c r="F1799" s="3">
        <v>1</v>
      </c>
      <c r="G1799" s="3" t="str">
        <f t="shared" si="168"/>
        <v>Valid Quantity</v>
      </c>
      <c r="H1799" s="2" t="s">
        <v>12226</v>
      </c>
      <c r="I1799" s="3">
        <v>10</v>
      </c>
      <c r="J1799" t="s">
        <v>48</v>
      </c>
      <c r="K1799" t="s">
        <v>55</v>
      </c>
      <c r="L1799" t="s">
        <v>31</v>
      </c>
      <c r="M1799" t="s">
        <v>75</v>
      </c>
      <c r="N1799" s="3">
        <v>0</v>
      </c>
      <c r="O1799" s="3" t="str">
        <f t="shared" si="169"/>
        <v>Consistent</v>
      </c>
      <c r="P1799" t="str">
        <f t="shared" si="170"/>
        <v>Not Rated</v>
      </c>
      <c r="Q1799" s="4">
        <f t="shared" si="171"/>
        <v>3.94</v>
      </c>
      <c r="R1799" s="4">
        <f t="shared" si="172"/>
        <v>0.39399999999999996</v>
      </c>
      <c r="S1799" s="4">
        <f t="shared" si="173"/>
        <v>3.5459999999999998</v>
      </c>
    </row>
    <row r="1800" spans="1:19" hidden="1" x14ac:dyDescent="0.35">
      <c r="A1800" t="s">
        <v>15776</v>
      </c>
      <c r="B1800" t="s">
        <v>7578</v>
      </c>
      <c r="C1800" s="1">
        <v>45428</v>
      </c>
      <c r="D1800" t="s">
        <v>116</v>
      </c>
      <c r="E1800" t="s">
        <v>978</v>
      </c>
      <c r="F1800" s="3">
        <v>2</v>
      </c>
      <c r="G1800" s="3" t="str">
        <f t="shared" si="168"/>
        <v>Valid Quantity</v>
      </c>
      <c r="H1800" s="2" t="s">
        <v>15777</v>
      </c>
      <c r="I1800" s="3">
        <v>15</v>
      </c>
      <c r="J1800" t="s">
        <v>39</v>
      </c>
      <c r="K1800" t="s">
        <v>131</v>
      </c>
      <c r="L1800" t="s">
        <v>86</v>
      </c>
      <c r="M1800" t="s">
        <v>68</v>
      </c>
      <c r="O1800" s="3" t="str">
        <f t="shared" si="169"/>
        <v>Consistent</v>
      </c>
      <c r="P1800" t="str">
        <f t="shared" si="170"/>
        <v>Not Rated</v>
      </c>
      <c r="Q1800" s="4">
        <f t="shared" si="171"/>
        <v>385.8</v>
      </c>
      <c r="R1800" s="4">
        <f t="shared" si="172"/>
        <v>57.87</v>
      </c>
      <c r="S1800" s="4">
        <f t="shared" si="173"/>
        <v>327.93</v>
      </c>
    </row>
    <row r="1801" spans="1:19" hidden="1" x14ac:dyDescent="0.35">
      <c r="A1801" t="s">
        <v>15787</v>
      </c>
      <c r="B1801" t="s">
        <v>12503</v>
      </c>
      <c r="C1801" s="1">
        <v>45428</v>
      </c>
      <c r="D1801" t="s">
        <v>17</v>
      </c>
      <c r="E1801" t="s">
        <v>89</v>
      </c>
      <c r="F1801" s="3">
        <v>1</v>
      </c>
      <c r="G1801" s="3" t="str">
        <f t="shared" si="168"/>
        <v>Valid Quantity</v>
      </c>
      <c r="H1801" s="2" t="s">
        <v>11954</v>
      </c>
      <c r="I1801" s="3">
        <v>0</v>
      </c>
      <c r="J1801" t="s">
        <v>20</v>
      </c>
      <c r="K1801" t="s">
        <v>124</v>
      </c>
      <c r="L1801" t="s">
        <v>61</v>
      </c>
      <c r="M1801" t="s">
        <v>23</v>
      </c>
      <c r="N1801" s="3">
        <v>3</v>
      </c>
      <c r="O1801" s="3" t="str">
        <f t="shared" si="169"/>
        <v>Consistent</v>
      </c>
      <c r="P1801" t="str">
        <f t="shared" si="170"/>
        <v>Average</v>
      </c>
      <c r="Q1801" s="4">
        <f t="shared" si="171"/>
        <v>35.200000000000003</v>
      </c>
      <c r="R1801" s="4">
        <f t="shared" si="172"/>
        <v>0</v>
      </c>
      <c r="S1801" s="4">
        <f t="shared" si="173"/>
        <v>35.200000000000003</v>
      </c>
    </row>
    <row r="1802" spans="1:19" hidden="1" x14ac:dyDescent="0.35">
      <c r="A1802" t="s">
        <v>16690</v>
      </c>
      <c r="B1802" t="s">
        <v>4925</v>
      </c>
      <c r="C1802" s="1">
        <v>45428</v>
      </c>
      <c r="D1802" t="s">
        <v>81</v>
      </c>
      <c r="E1802" t="s">
        <v>147</v>
      </c>
      <c r="F1802" s="3">
        <v>1</v>
      </c>
      <c r="G1802" s="3" t="str">
        <f t="shared" si="168"/>
        <v>Valid Quantity</v>
      </c>
      <c r="H1802" s="2" t="s">
        <v>5955</v>
      </c>
      <c r="I1802" s="3">
        <v>5</v>
      </c>
      <c r="J1802" t="s">
        <v>39</v>
      </c>
      <c r="K1802" t="s">
        <v>194</v>
      </c>
      <c r="L1802" t="s">
        <v>163</v>
      </c>
      <c r="M1802" t="s">
        <v>68</v>
      </c>
      <c r="O1802" s="3" t="str">
        <f t="shared" si="169"/>
        <v>Consistent</v>
      </c>
      <c r="P1802" t="str">
        <f t="shared" si="170"/>
        <v>Not Rated</v>
      </c>
      <c r="Q1802" s="4">
        <f t="shared" si="171"/>
        <v>112.38</v>
      </c>
      <c r="R1802" s="4">
        <f t="shared" si="172"/>
        <v>5.6189999999999998</v>
      </c>
      <c r="S1802" s="4">
        <f t="shared" si="173"/>
        <v>106.761</v>
      </c>
    </row>
    <row r="1803" spans="1:19" hidden="1" x14ac:dyDescent="0.35">
      <c r="A1803" t="s">
        <v>17653</v>
      </c>
      <c r="B1803" t="s">
        <v>14204</v>
      </c>
      <c r="C1803" s="1">
        <v>45428</v>
      </c>
      <c r="D1803" t="s">
        <v>101</v>
      </c>
      <c r="E1803" t="s">
        <v>107</v>
      </c>
      <c r="F1803" s="3">
        <v>1</v>
      </c>
      <c r="G1803" s="3" t="str">
        <f t="shared" si="168"/>
        <v>Valid Quantity</v>
      </c>
      <c r="H1803" s="2" t="s">
        <v>17654</v>
      </c>
      <c r="I1803" s="3">
        <v>0</v>
      </c>
      <c r="J1803" t="s">
        <v>67</v>
      </c>
      <c r="K1803" t="s">
        <v>85</v>
      </c>
      <c r="L1803" t="s">
        <v>86</v>
      </c>
      <c r="M1803" t="s">
        <v>185</v>
      </c>
      <c r="O1803" s="3" t="str">
        <f t="shared" si="169"/>
        <v>Consistent</v>
      </c>
      <c r="P1803" t="str">
        <f t="shared" si="170"/>
        <v>Not Rated</v>
      </c>
      <c r="Q1803" s="4">
        <f t="shared" si="171"/>
        <v>79.53</v>
      </c>
      <c r="R1803" s="4">
        <f t="shared" si="172"/>
        <v>0</v>
      </c>
      <c r="S1803" s="4">
        <f t="shared" si="173"/>
        <v>79.53</v>
      </c>
    </row>
    <row r="1804" spans="1:19" hidden="1" x14ac:dyDescent="0.35">
      <c r="A1804" t="s">
        <v>21117</v>
      </c>
      <c r="B1804" t="s">
        <v>4346</v>
      </c>
      <c r="C1804" s="1">
        <v>45428</v>
      </c>
      <c r="D1804" t="s">
        <v>45</v>
      </c>
      <c r="E1804" t="s">
        <v>376</v>
      </c>
      <c r="F1804" s="3">
        <v>1</v>
      </c>
      <c r="G1804" s="3" t="str">
        <f t="shared" si="168"/>
        <v>Valid Quantity</v>
      </c>
      <c r="H1804" s="2" t="s">
        <v>8023</v>
      </c>
      <c r="I1804" s="3">
        <v>0</v>
      </c>
      <c r="J1804" t="s">
        <v>39</v>
      </c>
      <c r="K1804" t="s">
        <v>113</v>
      </c>
      <c r="L1804" t="s">
        <v>61</v>
      </c>
      <c r="M1804" t="s">
        <v>68</v>
      </c>
      <c r="O1804" s="3" t="str">
        <f t="shared" si="169"/>
        <v>Consistent</v>
      </c>
      <c r="P1804" t="str">
        <f t="shared" si="170"/>
        <v>Not Rated</v>
      </c>
      <c r="Q1804" s="4">
        <f t="shared" si="171"/>
        <v>42.69</v>
      </c>
      <c r="R1804" s="4">
        <f t="shared" si="172"/>
        <v>0</v>
      </c>
      <c r="S1804" s="4">
        <f t="shared" si="173"/>
        <v>42.69</v>
      </c>
    </row>
    <row r="1805" spans="1:19" hidden="1" x14ac:dyDescent="0.35">
      <c r="A1805" t="s">
        <v>21259</v>
      </c>
      <c r="B1805" t="s">
        <v>6887</v>
      </c>
      <c r="C1805" s="1">
        <v>45428</v>
      </c>
      <c r="D1805" t="s">
        <v>116</v>
      </c>
      <c r="E1805" t="s">
        <v>219</v>
      </c>
      <c r="F1805" s="3">
        <v>4</v>
      </c>
      <c r="G1805" s="3" t="str">
        <f t="shared" si="168"/>
        <v>Valid Quantity</v>
      </c>
      <c r="H1805" s="2" t="s">
        <v>21260</v>
      </c>
      <c r="I1805" s="3">
        <v>5</v>
      </c>
      <c r="J1805" t="s">
        <v>39</v>
      </c>
      <c r="K1805" t="s">
        <v>113</v>
      </c>
      <c r="L1805" t="s">
        <v>61</v>
      </c>
      <c r="M1805" t="s">
        <v>185</v>
      </c>
      <c r="O1805" s="3" t="str">
        <f t="shared" si="169"/>
        <v>Consistent</v>
      </c>
      <c r="P1805" t="str">
        <f t="shared" si="170"/>
        <v>Not Rated</v>
      </c>
      <c r="Q1805" s="4">
        <f t="shared" si="171"/>
        <v>886.28</v>
      </c>
      <c r="R1805" s="4">
        <f t="shared" si="172"/>
        <v>44.313999999999993</v>
      </c>
      <c r="S1805" s="4">
        <f t="shared" si="173"/>
        <v>841.96600000000001</v>
      </c>
    </row>
    <row r="1806" spans="1:19" hidden="1" x14ac:dyDescent="0.35">
      <c r="A1806" t="s">
        <v>22407</v>
      </c>
      <c r="B1806" t="s">
        <v>4578</v>
      </c>
      <c r="C1806" s="1">
        <v>45428</v>
      </c>
      <c r="D1806" t="s">
        <v>101</v>
      </c>
      <c r="E1806" t="s">
        <v>102</v>
      </c>
      <c r="F1806" s="3">
        <v>2</v>
      </c>
      <c r="G1806" s="3" t="str">
        <f t="shared" si="168"/>
        <v>Valid Quantity</v>
      </c>
      <c r="H1806" s="2" t="s">
        <v>22408</v>
      </c>
      <c r="I1806" s="3">
        <v>25</v>
      </c>
      <c r="J1806" t="s">
        <v>54</v>
      </c>
      <c r="K1806" t="s">
        <v>206</v>
      </c>
      <c r="L1806" t="s">
        <v>41</v>
      </c>
      <c r="M1806" t="s">
        <v>185</v>
      </c>
      <c r="O1806" s="3" t="str">
        <f t="shared" si="169"/>
        <v>Consistent</v>
      </c>
      <c r="P1806" t="str">
        <f t="shared" si="170"/>
        <v>Not Rated</v>
      </c>
      <c r="Q1806" s="4">
        <f t="shared" si="171"/>
        <v>162.26</v>
      </c>
      <c r="R1806" s="4">
        <f t="shared" si="172"/>
        <v>40.564999999999998</v>
      </c>
      <c r="S1806" s="4">
        <f t="shared" si="173"/>
        <v>121.69499999999999</v>
      </c>
    </row>
    <row r="1807" spans="1:19" hidden="1" x14ac:dyDescent="0.35">
      <c r="A1807" t="s">
        <v>3467</v>
      </c>
      <c r="B1807" t="s">
        <v>3468</v>
      </c>
      <c r="C1807" s="1">
        <v>45429</v>
      </c>
      <c r="D1807" t="s">
        <v>45</v>
      </c>
      <c r="E1807" t="s">
        <v>95</v>
      </c>
      <c r="F1807" s="3">
        <v>1</v>
      </c>
      <c r="G1807" s="3" t="str">
        <f t="shared" si="168"/>
        <v>Valid Quantity</v>
      </c>
      <c r="H1807" s="2" t="s">
        <v>3469</v>
      </c>
      <c r="I1807" s="3">
        <v>0</v>
      </c>
      <c r="J1807" t="s">
        <v>54</v>
      </c>
      <c r="K1807" t="s">
        <v>153</v>
      </c>
      <c r="L1807" t="s">
        <v>120</v>
      </c>
      <c r="M1807" t="s">
        <v>23</v>
      </c>
      <c r="N1807" s="3">
        <v>5</v>
      </c>
      <c r="O1807" s="3" t="str">
        <f t="shared" si="169"/>
        <v>Consistent</v>
      </c>
      <c r="P1807" t="str">
        <f t="shared" si="170"/>
        <v>Excellent</v>
      </c>
      <c r="Q1807" s="4">
        <f t="shared" si="171"/>
        <v>28.53</v>
      </c>
      <c r="R1807" s="4">
        <f t="shared" si="172"/>
        <v>0</v>
      </c>
      <c r="S1807" s="4">
        <f t="shared" si="173"/>
        <v>28.53</v>
      </c>
    </row>
    <row r="1808" spans="1:19" hidden="1" x14ac:dyDescent="0.35">
      <c r="A1808" t="s">
        <v>3988</v>
      </c>
      <c r="B1808" t="s">
        <v>3989</v>
      </c>
      <c r="C1808" s="1">
        <v>45429</v>
      </c>
      <c r="D1808" t="s">
        <v>116</v>
      </c>
      <c r="E1808" t="s">
        <v>219</v>
      </c>
      <c r="F1808" s="3">
        <v>2</v>
      </c>
      <c r="G1808" s="3" t="str">
        <f t="shared" si="168"/>
        <v>Valid Quantity</v>
      </c>
      <c r="H1808" s="2" t="s">
        <v>3990</v>
      </c>
      <c r="I1808" s="3">
        <v>5</v>
      </c>
      <c r="J1808" t="s">
        <v>20</v>
      </c>
      <c r="K1808" t="s">
        <v>119</v>
      </c>
      <c r="L1808" t="s">
        <v>120</v>
      </c>
      <c r="M1808" t="s">
        <v>23</v>
      </c>
      <c r="N1808" s="3">
        <v>3</v>
      </c>
      <c r="O1808" s="3" t="str">
        <f t="shared" si="169"/>
        <v>Consistent</v>
      </c>
      <c r="P1808" t="str">
        <f t="shared" si="170"/>
        <v>Average</v>
      </c>
      <c r="Q1808" s="4">
        <f t="shared" si="171"/>
        <v>93.3</v>
      </c>
      <c r="R1808" s="4">
        <f t="shared" si="172"/>
        <v>4.665</v>
      </c>
      <c r="S1808" s="4">
        <f t="shared" si="173"/>
        <v>88.634999999999991</v>
      </c>
    </row>
    <row r="1809" spans="1:19" hidden="1" x14ac:dyDescent="0.35">
      <c r="A1809" t="s">
        <v>5125</v>
      </c>
      <c r="B1809" t="s">
        <v>5126</v>
      </c>
      <c r="C1809" s="1">
        <v>45429</v>
      </c>
      <c r="D1809" t="s">
        <v>116</v>
      </c>
      <c r="E1809" t="s">
        <v>151</v>
      </c>
      <c r="F1809" s="3">
        <v>2</v>
      </c>
      <c r="G1809" s="3" t="str">
        <f t="shared" si="168"/>
        <v>Valid Quantity</v>
      </c>
      <c r="H1809" s="2" t="s">
        <v>5127</v>
      </c>
      <c r="I1809" s="3">
        <v>20</v>
      </c>
      <c r="J1809" t="s">
        <v>84</v>
      </c>
      <c r="K1809" t="s">
        <v>49</v>
      </c>
      <c r="L1809" t="s">
        <v>22</v>
      </c>
      <c r="M1809" t="s">
        <v>23</v>
      </c>
      <c r="N1809" s="3">
        <v>4</v>
      </c>
      <c r="O1809" s="3" t="str">
        <f t="shared" si="169"/>
        <v>Consistent</v>
      </c>
      <c r="P1809" t="str">
        <f t="shared" si="170"/>
        <v>Good</v>
      </c>
      <c r="Q1809" s="4">
        <f t="shared" si="171"/>
        <v>196.16</v>
      </c>
      <c r="R1809" s="4">
        <f t="shared" si="172"/>
        <v>39.231999999999999</v>
      </c>
      <c r="S1809" s="4">
        <f t="shared" si="173"/>
        <v>156.928</v>
      </c>
    </row>
    <row r="1810" spans="1:19" hidden="1" x14ac:dyDescent="0.35">
      <c r="A1810" t="s">
        <v>5268</v>
      </c>
      <c r="B1810" t="s">
        <v>4180</v>
      </c>
      <c r="C1810" s="1">
        <v>45429</v>
      </c>
      <c r="D1810" t="s">
        <v>101</v>
      </c>
      <c r="E1810" t="s">
        <v>136</v>
      </c>
      <c r="F1810" s="3">
        <v>2</v>
      </c>
      <c r="G1810" s="3" t="str">
        <f t="shared" si="168"/>
        <v>Valid Quantity</v>
      </c>
      <c r="H1810" s="2" t="s">
        <v>5269</v>
      </c>
      <c r="I1810" s="3">
        <v>0</v>
      </c>
      <c r="J1810" t="s">
        <v>67</v>
      </c>
      <c r="K1810" t="s">
        <v>467</v>
      </c>
      <c r="L1810" t="s">
        <v>120</v>
      </c>
      <c r="M1810" t="s">
        <v>23</v>
      </c>
      <c r="N1810" s="3">
        <v>5</v>
      </c>
      <c r="O1810" s="3" t="str">
        <f t="shared" si="169"/>
        <v>Consistent</v>
      </c>
      <c r="P1810" t="str">
        <f t="shared" si="170"/>
        <v>Excellent</v>
      </c>
      <c r="Q1810" s="4">
        <f t="shared" si="171"/>
        <v>162.56</v>
      </c>
      <c r="R1810" s="4">
        <f t="shared" si="172"/>
        <v>0</v>
      </c>
      <c r="S1810" s="4">
        <f t="shared" si="173"/>
        <v>162.56</v>
      </c>
    </row>
    <row r="1811" spans="1:19" hidden="1" x14ac:dyDescent="0.35">
      <c r="A1811" t="s">
        <v>5448</v>
      </c>
      <c r="B1811" t="s">
        <v>5449</v>
      </c>
      <c r="C1811" s="1">
        <v>45429</v>
      </c>
      <c r="D1811" t="s">
        <v>45</v>
      </c>
      <c r="E1811" t="s">
        <v>432</v>
      </c>
      <c r="F1811" s="3">
        <v>1</v>
      </c>
      <c r="G1811" s="3" t="str">
        <f t="shared" si="168"/>
        <v>Valid Quantity</v>
      </c>
      <c r="H1811" s="2" t="s">
        <v>4516</v>
      </c>
      <c r="I1811" s="3">
        <v>0</v>
      </c>
      <c r="J1811" t="s">
        <v>39</v>
      </c>
      <c r="K1811" t="s">
        <v>30</v>
      </c>
      <c r="L1811" t="s">
        <v>31</v>
      </c>
      <c r="M1811" t="s">
        <v>23</v>
      </c>
      <c r="N1811" s="3">
        <v>5</v>
      </c>
      <c r="O1811" s="3" t="str">
        <f t="shared" si="169"/>
        <v>Consistent</v>
      </c>
      <c r="P1811" t="str">
        <f t="shared" si="170"/>
        <v>Excellent</v>
      </c>
      <c r="Q1811" s="4">
        <f t="shared" si="171"/>
        <v>14.8</v>
      </c>
      <c r="R1811" s="4">
        <f t="shared" si="172"/>
        <v>0</v>
      </c>
      <c r="S1811" s="4">
        <f t="shared" si="173"/>
        <v>14.8</v>
      </c>
    </row>
    <row r="1812" spans="1:19" hidden="1" x14ac:dyDescent="0.35">
      <c r="A1812" t="s">
        <v>7757</v>
      </c>
      <c r="B1812" t="s">
        <v>1399</v>
      </c>
      <c r="C1812" s="1">
        <v>45429</v>
      </c>
      <c r="D1812" t="s">
        <v>45</v>
      </c>
      <c r="E1812" t="s">
        <v>46</v>
      </c>
      <c r="F1812" s="3">
        <v>2</v>
      </c>
      <c r="G1812" s="3" t="str">
        <f t="shared" si="168"/>
        <v>Valid Quantity</v>
      </c>
      <c r="H1812" s="2" t="s">
        <v>7758</v>
      </c>
      <c r="I1812" s="3">
        <v>15</v>
      </c>
      <c r="J1812" t="s">
        <v>84</v>
      </c>
      <c r="K1812" t="s">
        <v>74</v>
      </c>
      <c r="L1812" t="s">
        <v>61</v>
      </c>
      <c r="M1812" t="s">
        <v>23</v>
      </c>
      <c r="N1812" s="3">
        <v>3</v>
      </c>
      <c r="O1812" s="3" t="str">
        <f t="shared" si="169"/>
        <v>Consistent</v>
      </c>
      <c r="P1812" t="str">
        <f t="shared" si="170"/>
        <v>Average</v>
      </c>
      <c r="Q1812" s="4">
        <f t="shared" si="171"/>
        <v>57.02</v>
      </c>
      <c r="R1812" s="4">
        <f t="shared" si="172"/>
        <v>8.5530000000000008</v>
      </c>
      <c r="S1812" s="4">
        <f t="shared" si="173"/>
        <v>48.466999999999999</v>
      </c>
    </row>
    <row r="1813" spans="1:19" hidden="1" x14ac:dyDescent="0.35">
      <c r="A1813" t="s">
        <v>8319</v>
      </c>
      <c r="B1813" t="s">
        <v>27</v>
      </c>
      <c r="C1813" s="1">
        <v>45429</v>
      </c>
      <c r="D1813" t="s">
        <v>159</v>
      </c>
      <c r="E1813" t="s">
        <v>160</v>
      </c>
      <c r="F1813" s="3">
        <v>2</v>
      </c>
      <c r="G1813" s="3" t="str">
        <f t="shared" si="168"/>
        <v>Valid Quantity</v>
      </c>
      <c r="H1813" s="2" t="s">
        <v>8320</v>
      </c>
      <c r="I1813" s="3">
        <v>0</v>
      </c>
      <c r="J1813" t="s">
        <v>84</v>
      </c>
      <c r="K1813" t="s">
        <v>162</v>
      </c>
      <c r="L1813" t="s">
        <v>163</v>
      </c>
      <c r="M1813" t="s">
        <v>68</v>
      </c>
      <c r="O1813" s="3" t="str">
        <f t="shared" si="169"/>
        <v>Consistent</v>
      </c>
      <c r="P1813" t="str">
        <f t="shared" si="170"/>
        <v>Not Rated</v>
      </c>
      <c r="Q1813" s="4">
        <f t="shared" si="171"/>
        <v>52.62</v>
      </c>
      <c r="R1813" s="4">
        <f t="shared" si="172"/>
        <v>0</v>
      </c>
      <c r="S1813" s="4">
        <f t="shared" si="173"/>
        <v>52.62</v>
      </c>
    </row>
    <row r="1814" spans="1:19" hidden="1" x14ac:dyDescent="0.35">
      <c r="A1814" t="s">
        <v>8913</v>
      </c>
      <c r="B1814" t="s">
        <v>8914</v>
      </c>
      <c r="C1814" s="1">
        <v>45429</v>
      </c>
      <c r="D1814" t="s">
        <v>81</v>
      </c>
      <c r="E1814" t="s">
        <v>178</v>
      </c>
      <c r="F1814" s="3">
        <v>5</v>
      </c>
      <c r="G1814" s="3" t="str">
        <f t="shared" si="168"/>
        <v>Valid Quantity</v>
      </c>
      <c r="H1814" s="2" t="s">
        <v>8915</v>
      </c>
      <c r="I1814" s="3">
        <v>5</v>
      </c>
      <c r="J1814" t="s">
        <v>67</v>
      </c>
      <c r="K1814" t="s">
        <v>30</v>
      </c>
      <c r="L1814" t="s">
        <v>31</v>
      </c>
      <c r="M1814" t="s">
        <v>185</v>
      </c>
      <c r="O1814" s="3" t="str">
        <f t="shared" si="169"/>
        <v>Consistent</v>
      </c>
      <c r="P1814" t="str">
        <f t="shared" si="170"/>
        <v>Not Rated</v>
      </c>
      <c r="Q1814" s="4">
        <f t="shared" si="171"/>
        <v>687.4</v>
      </c>
      <c r="R1814" s="4">
        <f t="shared" si="172"/>
        <v>34.369999999999997</v>
      </c>
      <c r="S1814" s="4">
        <f t="shared" si="173"/>
        <v>653.03</v>
      </c>
    </row>
    <row r="1815" spans="1:19" hidden="1" x14ac:dyDescent="0.35">
      <c r="A1815" t="s">
        <v>9214</v>
      </c>
      <c r="B1815" t="s">
        <v>3733</v>
      </c>
      <c r="C1815" s="1">
        <v>45429</v>
      </c>
      <c r="D1815" t="s">
        <v>101</v>
      </c>
      <c r="E1815" t="s">
        <v>107</v>
      </c>
      <c r="F1815" s="3">
        <v>1</v>
      </c>
      <c r="G1815" s="3" t="str">
        <f t="shared" si="168"/>
        <v>Valid Quantity</v>
      </c>
      <c r="H1815" s="2" t="s">
        <v>8596</v>
      </c>
      <c r="I1815" s="3">
        <v>0</v>
      </c>
      <c r="J1815" t="s">
        <v>84</v>
      </c>
      <c r="K1815" t="s">
        <v>91</v>
      </c>
      <c r="L1815" t="s">
        <v>41</v>
      </c>
      <c r="M1815" t="s">
        <v>23</v>
      </c>
      <c r="N1815" s="3">
        <v>5</v>
      </c>
      <c r="O1815" s="3" t="str">
        <f t="shared" si="169"/>
        <v>Consistent</v>
      </c>
      <c r="P1815" t="str">
        <f t="shared" si="170"/>
        <v>Excellent</v>
      </c>
      <c r="Q1815" s="4">
        <f t="shared" si="171"/>
        <v>41.37</v>
      </c>
      <c r="R1815" s="4">
        <f t="shared" si="172"/>
        <v>0</v>
      </c>
      <c r="S1815" s="4">
        <f t="shared" si="173"/>
        <v>41.37</v>
      </c>
    </row>
    <row r="1816" spans="1:19" hidden="1" x14ac:dyDescent="0.35">
      <c r="A1816" t="s">
        <v>10108</v>
      </c>
      <c r="B1816" t="s">
        <v>3601</v>
      </c>
      <c r="C1816" s="1">
        <v>45429</v>
      </c>
      <c r="D1816" t="s">
        <v>101</v>
      </c>
      <c r="E1816" t="s">
        <v>102</v>
      </c>
      <c r="F1816" s="3">
        <v>4</v>
      </c>
      <c r="G1816" s="3" t="str">
        <f t="shared" si="168"/>
        <v>Valid Quantity</v>
      </c>
      <c r="H1816" s="2" t="s">
        <v>10109</v>
      </c>
      <c r="I1816" s="3">
        <v>5</v>
      </c>
      <c r="J1816" t="s">
        <v>20</v>
      </c>
      <c r="K1816" t="s">
        <v>49</v>
      </c>
      <c r="L1816" t="s">
        <v>22</v>
      </c>
      <c r="M1816" t="s">
        <v>23</v>
      </c>
      <c r="N1816" s="3">
        <v>5</v>
      </c>
      <c r="O1816" s="3" t="str">
        <f t="shared" si="169"/>
        <v>Consistent</v>
      </c>
      <c r="P1816" t="str">
        <f t="shared" si="170"/>
        <v>Excellent</v>
      </c>
      <c r="Q1816" s="4">
        <f t="shared" si="171"/>
        <v>210.56</v>
      </c>
      <c r="R1816" s="4">
        <f t="shared" si="172"/>
        <v>10.527999999999999</v>
      </c>
      <c r="S1816" s="4">
        <f t="shared" si="173"/>
        <v>200.03200000000001</v>
      </c>
    </row>
    <row r="1817" spans="1:19" hidden="1" x14ac:dyDescent="0.35">
      <c r="A1817" t="s">
        <v>10219</v>
      </c>
      <c r="B1817" t="s">
        <v>6277</v>
      </c>
      <c r="C1817" s="1">
        <v>45429</v>
      </c>
      <c r="D1817" t="s">
        <v>116</v>
      </c>
      <c r="E1817" t="s">
        <v>151</v>
      </c>
      <c r="F1817" s="3">
        <v>2</v>
      </c>
      <c r="G1817" s="3" t="str">
        <f t="shared" si="168"/>
        <v>Valid Quantity</v>
      </c>
      <c r="H1817" s="2" t="s">
        <v>10220</v>
      </c>
      <c r="I1817" s="3">
        <v>10</v>
      </c>
      <c r="J1817" t="s">
        <v>48</v>
      </c>
      <c r="K1817" t="s">
        <v>30</v>
      </c>
      <c r="L1817" t="s">
        <v>31</v>
      </c>
      <c r="M1817" t="s">
        <v>23</v>
      </c>
      <c r="N1817" s="3">
        <v>0</v>
      </c>
      <c r="O1817" s="3" t="str">
        <f t="shared" si="169"/>
        <v>Consistent</v>
      </c>
      <c r="P1817" t="str">
        <f t="shared" si="170"/>
        <v>Not Rated</v>
      </c>
      <c r="Q1817" s="4">
        <f t="shared" si="171"/>
        <v>403.72</v>
      </c>
      <c r="R1817" s="4">
        <f t="shared" si="172"/>
        <v>40.372</v>
      </c>
      <c r="S1817" s="4">
        <f t="shared" si="173"/>
        <v>363.34800000000001</v>
      </c>
    </row>
    <row r="1818" spans="1:19" hidden="1" x14ac:dyDescent="0.35">
      <c r="A1818" t="s">
        <v>11312</v>
      </c>
      <c r="B1818" t="s">
        <v>1055</v>
      </c>
      <c r="C1818" s="1">
        <v>45429</v>
      </c>
      <c r="D1818" t="s">
        <v>81</v>
      </c>
      <c r="E1818" t="s">
        <v>143</v>
      </c>
      <c r="F1818" s="3">
        <v>2</v>
      </c>
      <c r="G1818" s="3" t="str">
        <f t="shared" si="168"/>
        <v>Valid Quantity</v>
      </c>
      <c r="H1818" s="2" t="s">
        <v>11313</v>
      </c>
      <c r="I1818" s="3">
        <v>10</v>
      </c>
      <c r="J1818" t="s">
        <v>20</v>
      </c>
      <c r="K1818" t="s">
        <v>104</v>
      </c>
      <c r="L1818" t="s">
        <v>22</v>
      </c>
      <c r="M1818" t="s">
        <v>23</v>
      </c>
      <c r="N1818" s="3">
        <v>4</v>
      </c>
      <c r="O1818" s="3" t="str">
        <f t="shared" si="169"/>
        <v>Consistent</v>
      </c>
      <c r="P1818" t="str">
        <f t="shared" si="170"/>
        <v>Good</v>
      </c>
      <c r="Q1818" s="4">
        <f t="shared" si="171"/>
        <v>267.56</v>
      </c>
      <c r="R1818" s="4">
        <f t="shared" si="172"/>
        <v>26.756</v>
      </c>
      <c r="S1818" s="4">
        <f t="shared" si="173"/>
        <v>240.804</v>
      </c>
    </row>
    <row r="1819" spans="1:19" hidden="1" x14ac:dyDescent="0.35">
      <c r="A1819" t="s">
        <v>12316</v>
      </c>
      <c r="B1819" t="s">
        <v>10908</v>
      </c>
      <c r="C1819" s="1">
        <v>45429</v>
      </c>
      <c r="D1819" t="s">
        <v>159</v>
      </c>
      <c r="E1819" t="s">
        <v>197</v>
      </c>
      <c r="F1819" s="3">
        <v>1</v>
      </c>
      <c r="G1819" s="3" t="str">
        <f t="shared" si="168"/>
        <v>Valid Quantity</v>
      </c>
      <c r="H1819" s="2" t="s">
        <v>12317</v>
      </c>
      <c r="I1819" s="3">
        <v>0</v>
      </c>
      <c r="J1819" t="s">
        <v>48</v>
      </c>
      <c r="K1819" t="s">
        <v>60</v>
      </c>
      <c r="L1819" t="s">
        <v>61</v>
      </c>
      <c r="M1819" t="s">
        <v>23</v>
      </c>
      <c r="N1819" s="3">
        <v>5</v>
      </c>
      <c r="O1819" s="3" t="str">
        <f t="shared" si="169"/>
        <v>Consistent</v>
      </c>
      <c r="P1819" t="str">
        <f t="shared" si="170"/>
        <v>Excellent</v>
      </c>
      <c r="Q1819" s="4">
        <f t="shared" si="171"/>
        <v>18.829999999999998</v>
      </c>
      <c r="R1819" s="4">
        <f t="shared" si="172"/>
        <v>0</v>
      </c>
      <c r="S1819" s="4">
        <f t="shared" si="173"/>
        <v>18.829999999999998</v>
      </c>
    </row>
    <row r="1820" spans="1:19" hidden="1" x14ac:dyDescent="0.35">
      <c r="A1820" t="s">
        <v>13278</v>
      </c>
      <c r="B1820" t="s">
        <v>13279</v>
      </c>
      <c r="C1820" s="1">
        <v>45429</v>
      </c>
      <c r="D1820" t="s">
        <v>36</v>
      </c>
      <c r="E1820" t="s">
        <v>58</v>
      </c>
      <c r="F1820" s="3">
        <v>4</v>
      </c>
      <c r="G1820" s="3" t="str">
        <f t="shared" si="168"/>
        <v>Valid Quantity</v>
      </c>
      <c r="H1820" s="2" t="s">
        <v>13280</v>
      </c>
      <c r="I1820" s="3">
        <v>5</v>
      </c>
      <c r="J1820" t="s">
        <v>67</v>
      </c>
      <c r="K1820" t="s">
        <v>206</v>
      </c>
      <c r="L1820" t="s">
        <v>41</v>
      </c>
      <c r="M1820" t="s">
        <v>68</v>
      </c>
      <c r="O1820" s="3" t="str">
        <f t="shared" si="169"/>
        <v>Consistent</v>
      </c>
      <c r="P1820" t="str">
        <f t="shared" si="170"/>
        <v>Not Rated</v>
      </c>
      <c r="Q1820" s="4">
        <f t="shared" si="171"/>
        <v>140.36000000000001</v>
      </c>
      <c r="R1820" s="4">
        <f t="shared" si="172"/>
        <v>7.0180000000000007</v>
      </c>
      <c r="S1820" s="4">
        <f t="shared" si="173"/>
        <v>133.34200000000001</v>
      </c>
    </row>
    <row r="1821" spans="1:19" hidden="1" x14ac:dyDescent="0.35">
      <c r="A1821" t="s">
        <v>14497</v>
      </c>
      <c r="B1821" t="s">
        <v>10831</v>
      </c>
      <c r="C1821" s="1">
        <v>45429</v>
      </c>
      <c r="D1821" t="s">
        <v>159</v>
      </c>
      <c r="E1821" t="s">
        <v>197</v>
      </c>
      <c r="F1821" s="3">
        <v>1</v>
      </c>
      <c r="G1821" s="3" t="str">
        <f t="shared" si="168"/>
        <v>Valid Quantity</v>
      </c>
      <c r="H1821" s="2" t="s">
        <v>9198</v>
      </c>
      <c r="I1821" s="3">
        <v>0</v>
      </c>
      <c r="J1821" t="s">
        <v>84</v>
      </c>
      <c r="K1821" t="s">
        <v>49</v>
      </c>
      <c r="L1821" t="s">
        <v>22</v>
      </c>
      <c r="M1821" t="s">
        <v>23</v>
      </c>
      <c r="N1821" s="3">
        <v>5</v>
      </c>
      <c r="O1821" s="3" t="str">
        <f t="shared" si="169"/>
        <v>Consistent</v>
      </c>
      <c r="P1821" t="str">
        <f t="shared" si="170"/>
        <v>Excellent</v>
      </c>
      <c r="Q1821" s="4">
        <f t="shared" si="171"/>
        <v>5.48</v>
      </c>
      <c r="R1821" s="4">
        <f t="shared" si="172"/>
        <v>0</v>
      </c>
      <c r="S1821" s="4">
        <f t="shared" si="173"/>
        <v>5.48</v>
      </c>
    </row>
    <row r="1822" spans="1:19" hidden="1" x14ac:dyDescent="0.35">
      <c r="A1822" t="s">
        <v>17069</v>
      </c>
      <c r="B1822" t="s">
        <v>71</v>
      </c>
      <c r="C1822" s="1">
        <v>45429</v>
      </c>
      <c r="D1822" t="s">
        <v>101</v>
      </c>
      <c r="E1822" t="s">
        <v>107</v>
      </c>
      <c r="F1822" s="3">
        <v>1</v>
      </c>
      <c r="G1822" s="3" t="str">
        <f t="shared" si="168"/>
        <v>Valid Quantity</v>
      </c>
      <c r="H1822" s="2" t="s">
        <v>631</v>
      </c>
      <c r="I1822" s="3">
        <v>0</v>
      </c>
      <c r="J1822" t="s">
        <v>84</v>
      </c>
      <c r="K1822" t="s">
        <v>194</v>
      </c>
      <c r="L1822" t="s">
        <v>163</v>
      </c>
      <c r="M1822" t="s">
        <v>23</v>
      </c>
      <c r="N1822" s="3">
        <v>5</v>
      </c>
      <c r="O1822" s="3" t="str">
        <f t="shared" si="169"/>
        <v>Consistent</v>
      </c>
      <c r="P1822" t="str">
        <f t="shared" si="170"/>
        <v>Excellent</v>
      </c>
      <c r="Q1822" s="4">
        <f t="shared" si="171"/>
        <v>37.81</v>
      </c>
      <c r="R1822" s="4">
        <f t="shared" si="172"/>
        <v>0</v>
      </c>
      <c r="S1822" s="4">
        <f t="shared" si="173"/>
        <v>37.81</v>
      </c>
    </row>
    <row r="1823" spans="1:19" hidden="1" x14ac:dyDescent="0.35">
      <c r="A1823" t="s">
        <v>17221</v>
      </c>
      <c r="B1823" t="s">
        <v>772</v>
      </c>
      <c r="C1823" s="1">
        <v>45429</v>
      </c>
      <c r="D1823" t="s">
        <v>17</v>
      </c>
      <c r="E1823" t="s">
        <v>89</v>
      </c>
      <c r="F1823" s="3">
        <v>1</v>
      </c>
      <c r="G1823" s="3" t="str">
        <f t="shared" si="168"/>
        <v>Valid Quantity</v>
      </c>
      <c r="H1823" s="2" t="s">
        <v>17222</v>
      </c>
      <c r="I1823" s="3">
        <v>0</v>
      </c>
      <c r="J1823" t="s">
        <v>48</v>
      </c>
      <c r="K1823" t="s">
        <v>40</v>
      </c>
      <c r="L1823" t="s">
        <v>41</v>
      </c>
      <c r="M1823" t="s">
        <v>185</v>
      </c>
      <c r="N1823" s="3">
        <v>0</v>
      </c>
      <c r="O1823" s="3" t="str">
        <f t="shared" si="169"/>
        <v>Consistent</v>
      </c>
      <c r="P1823" t="str">
        <f t="shared" si="170"/>
        <v>Not Rated</v>
      </c>
      <c r="Q1823" s="4">
        <f t="shared" si="171"/>
        <v>27.92</v>
      </c>
      <c r="R1823" s="4">
        <f t="shared" si="172"/>
        <v>0</v>
      </c>
      <c r="S1823" s="4">
        <f t="shared" si="173"/>
        <v>27.92</v>
      </c>
    </row>
    <row r="1824" spans="1:19" hidden="1" x14ac:dyDescent="0.35">
      <c r="A1824" t="s">
        <v>20186</v>
      </c>
      <c r="B1824" t="s">
        <v>20187</v>
      </c>
      <c r="C1824" s="1">
        <v>45429</v>
      </c>
      <c r="D1824" t="s">
        <v>116</v>
      </c>
      <c r="E1824" t="s">
        <v>978</v>
      </c>
      <c r="F1824" s="3">
        <v>1</v>
      </c>
      <c r="G1824" s="3" t="str">
        <f t="shared" si="168"/>
        <v>Valid Quantity</v>
      </c>
      <c r="H1824" s="2" t="s">
        <v>20188</v>
      </c>
      <c r="I1824" s="3">
        <v>0</v>
      </c>
      <c r="J1824" t="s">
        <v>48</v>
      </c>
      <c r="K1824" t="s">
        <v>85</v>
      </c>
      <c r="L1824" t="s">
        <v>86</v>
      </c>
      <c r="M1824" t="s">
        <v>23</v>
      </c>
      <c r="N1824" s="3">
        <v>5</v>
      </c>
      <c r="O1824" s="3" t="str">
        <f t="shared" si="169"/>
        <v>Consistent</v>
      </c>
      <c r="P1824" t="str">
        <f t="shared" si="170"/>
        <v>Excellent</v>
      </c>
      <c r="Q1824" s="4">
        <f t="shared" si="171"/>
        <v>157.94</v>
      </c>
      <c r="R1824" s="4">
        <f t="shared" si="172"/>
        <v>0</v>
      </c>
      <c r="S1824" s="4">
        <f t="shared" si="173"/>
        <v>157.94</v>
      </c>
    </row>
    <row r="1825" spans="1:19" hidden="1" x14ac:dyDescent="0.35">
      <c r="A1825" t="s">
        <v>1274</v>
      </c>
      <c r="B1825" t="s">
        <v>1275</v>
      </c>
      <c r="C1825" s="1">
        <v>45430</v>
      </c>
      <c r="D1825" t="s">
        <v>116</v>
      </c>
      <c r="E1825" t="s">
        <v>151</v>
      </c>
      <c r="F1825" s="3">
        <v>1</v>
      </c>
      <c r="G1825" s="3" t="str">
        <f t="shared" si="168"/>
        <v>Valid Quantity</v>
      </c>
      <c r="H1825" s="2" t="s">
        <v>1276</v>
      </c>
      <c r="I1825" s="3">
        <v>5</v>
      </c>
      <c r="J1825" t="s">
        <v>84</v>
      </c>
      <c r="K1825" t="s">
        <v>206</v>
      </c>
      <c r="L1825" t="s">
        <v>41</v>
      </c>
      <c r="M1825" t="s">
        <v>23</v>
      </c>
      <c r="N1825" s="3">
        <v>2</v>
      </c>
      <c r="O1825" s="3" t="str">
        <f t="shared" si="169"/>
        <v>Consistent</v>
      </c>
      <c r="P1825" t="str">
        <f t="shared" si="170"/>
        <v>Bad</v>
      </c>
      <c r="Q1825" s="4">
        <f t="shared" si="171"/>
        <v>40.869999999999997</v>
      </c>
      <c r="R1825" s="4">
        <f t="shared" si="172"/>
        <v>2.0434999999999999</v>
      </c>
      <c r="S1825" s="4">
        <f t="shared" si="173"/>
        <v>38.826499999999996</v>
      </c>
    </row>
    <row r="1826" spans="1:19" hidden="1" x14ac:dyDescent="0.35">
      <c r="A1826" t="s">
        <v>7038</v>
      </c>
      <c r="B1826" t="s">
        <v>7039</v>
      </c>
      <c r="C1826" s="1">
        <v>45430</v>
      </c>
      <c r="D1826" t="s">
        <v>64</v>
      </c>
      <c r="E1826" t="s">
        <v>416</v>
      </c>
      <c r="F1826" s="3">
        <v>1</v>
      </c>
      <c r="G1826" s="3" t="str">
        <f t="shared" si="168"/>
        <v>Valid Quantity</v>
      </c>
      <c r="H1826" s="2" t="s">
        <v>7040</v>
      </c>
      <c r="I1826" s="3">
        <v>0</v>
      </c>
      <c r="J1826" t="s">
        <v>48</v>
      </c>
      <c r="K1826" t="s">
        <v>119</v>
      </c>
      <c r="L1826" t="s">
        <v>120</v>
      </c>
      <c r="M1826" t="s">
        <v>23</v>
      </c>
      <c r="N1826" s="3">
        <v>4</v>
      </c>
      <c r="O1826" s="3" t="str">
        <f t="shared" si="169"/>
        <v>Consistent</v>
      </c>
      <c r="P1826" t="str">
        <f t="shared" si="170"/>
        <v>Good</v>
      </c>
      <c r="Q1826" s="4">
        <f t="shared" si="171"/>
        <v>119.52</v>
      </c>
      <c r="R1826" s="4">
        <f t="shared" si="172"/>
        <v>0</v>
      </c>
      <c r="S1826" s="4">
        <f t="shared" si="173"/>
        <v>119.52</v>
      </c>
    </row>
    <row r="1827" spans="1:19" hidden="1" x14ac:dyDescent="0.35">
      <c r="A1827" t="s">
        <v>8457</v>
      </c>
      <c r="B1827" t="s">
        <v>8458</v>
      </c>
      <c r="C1827" s="1">
        <v>45430</v>
      </c>
      <c r="D1827" t="s">
        <v>159</v>
      </c>
      <c r="E1827" t="s">
        <v>197</v>
      </c>
      <c r="F1827" s="3">
        <v>1</v>
      </c>
      <c r="G1827" s="3" t="str">
        <f t="shared" si="168"/>
        <v>Valid Quantity</v>
      </c>
      <c r="H1827" s="2" t="s">
        <v>8459</v>
      </c>
      <c r="I1827" s="3">
        <v>0</v>
      </c>
      <c r="J1827" t="s">
        <v>39</v>
      </c>
      <c r="K1827" t="s">
        <v>206</v>
      </c>
      <c r="L1827" t="s">
        <v>41</v>
      </c>
      <c r="M1827" t="s">
        <v>32</v>
      </c>
      <c r="O1827" s="3" t="str">
        <f t="shared" si="169"/>
        <v>Consistent</v>
      </c>
      <c r="P1827" t="str">
        <f t="shared" si="170"/>
        <v>Not Rated</v>
      </c>
      <c r="Q1827" s="4">
        <f t="shared" si="171"/>
        <v>26.84</v>
      </c>
      <c r="R1827" s="4">
        <f t="shared" si="172"/>
        <v>0</v>
      </c>
      <c r="S1827" s="4">
        <f t="shared" si="173"/>
        <v>26.84</v>
      </c>
    </row>
    <row r="1828" spans="1:19" hidden="1" x14ac:dyDescent="0.35">
      <c r="A1828" t="s">
        <v>9409</v>
      </c>
      <c r="B1828" t="s">
        <v>4442</v>
      </c>
      <c r="C1828" s="1">
        <v>45430</v>
      </c>
      <c r="D1828" t="s">
        <v>45</v>
      </c>
      <c r="E1828" t="s">
        <v>95</v>
      </c>
      <c r="F1828" s="3">
        <v>4</v>
      </c>
      <c r="G1828" s="3" t="str">
        <f t="shared" si="168"/>
        <v>Valid Quantity</v>
      </c>
      <c r="H1828" s="2" t="s">
        <v>9410</v>
      </c>
      <c r="I1828" s="3">
        <v>0</v>
      </c>
      <c r="J1828" t="s">
        <v>67</v>
      </c>
      <c r="K1828" t="s">
        <v>55</v>
      </c>
      <c r="L1828" t="s">
        <v>31</v>
      </c>
      <c r="M1828" t="s">
        <v>23</v>
      </c>
      <c r="N1828" s="3">
        <v>5</v>
      </c>
      <c r="O1828" s="3" t="str">
        <f t="shared" si="169"/>
        <v>Consistent</v>
      </c>
      <c r="P1828" t="str">
        <f t="shared" si="170"/>
        <v>Excellent</v>
      </c>
      <c r="Q1828" s="4">
        <f t="shared" si="171"/>
        <v>151.16</v>
      </c>
      <c r="R1828" s="4">
        <f t="shared" si="172"/>
        <v>0</v>
      </c>
      <c r="S1828" s="4">
        <f t="shared" si="173"/>
        <v>151.16</v>
      </c>
    </row>
    <row r="1829" spans="1:19" hidden="1" x14ac:dyDescent="0.35">
      <c r="A1829" t="s">
        <v>9584</v>
      </c>
      <c r="B1829" t="s">
        <v>2594</v>
      </c>
      <c r="C1829" s="1">
        <v>45430</v>
      </c>
      <c r="D1829" t="s">
        <v>159</v>
      </c>
      <c r="E1829" t="s">
        <v>160</v>
      </c>
      <c r="F1829" s="3">
        <v>2</v>
      </c>
      <c r="G1829" s="3" t="str">
        <f t="shared" si="168"/>
        <v>Valid Quantity</v>
      </c>
      <c r="H1829" s="2" t="s">
        <v>3040</v>
      </c>
      <c r="I1829" s="3">
        <v>10</v>
      </c>
      <c r="J1829" t="s">
        <v>54</v>
      </c>
      <c r="K1829" t="s">
        <v>119</v>
      </c>
      <c r="L1829" t="s">
        <v>120</v>
      </c>
      <c r="M1829" t="s">
        <v>23</v>
      </c>
      <c r="N1829" s="3">
        <v>3</v>
      </c>
      <c r="O1829" s="3" t="str">
        <f t="shared" si="169"/>
        <v>Consistent</v>
      </c>
      <c r="P1829" t="str">
        <f t="shared" si="170"/>
        <v>Average</v>
      </c>
      <c r="Q1829" s="4">
        <f t="shared" si="171"/>
        <v>15.5</v>
      </c>
      <c r="R1829" s="4">
        <f t="shared" si="172"/>
        <v>1.55</v>
      </c>
      <c r="S1829" s="4">
        <f t="shared" si="173"/>
        <v>13.95</v>
      </c>
    </row>
    <row r="1830" spans="1:19" hidden="1" x14ac:dyDescent="0.35">
      <c r="A1830" t="s">
        <v>10249</v>
      </c>
      <c r="B1830" t="s">
        <v>890</v>
      </c>
      <c r="C1830" s="1">
        <v>45430</v>
      </c>
      <c r="D1830" t="s">
        <v>159</v>
      </c>
      <c r="E1830" t="s">
        <v>197</v>
      </c>
      <c r="F1830" s="3">
        <v>1</v>
      </c>
      <c r="G1830" s="3" t="str">
        <f t="shared" si="168"/>
        <v>Valid Quantity</v>
      </c>
      <c r="H1830" s="2" t="s">
        <v>2741</v>
      </c>
      <c r="I1830" s="3">
        <v>0</v>
      </c>
      <c r="J1830" t="s">
        <v>48</v>
      </c>
      <c r="K1830" t="s">
        <v>131</v>
      </c>
      <c r="L1830" t="s">
        <v>86</v>
      </c>
      <c r="M1830" t="s">
        <v>23</v>
      </c>
      <c r="N1830" s="3">
        <v>3</v>
      </c>
      <c r="O1830" s="3" t="str">
        <f t="shared" si="169"/>
        <v>Consistent</v>
      </c>
      <c r="P1830" t="str">
        <f t="shared" si="170"/>
        <v>Average</v>
      </c>
      <c r="Q1830" s="4">
        <f t="shared" si="171"/>
        <v>3.17</v>
      </c>
      <c r="R1830" s="4">
        <f t="shared" si="172"/>
        <v>0</v>
      </c>
      <c r="S1830" s="4">
        <f t="shared" si="173"/>
        <v>3.17</v>
      </c>
    </row>
    <row r="1831" spans="1:19" hidden="1" x14ac:dyDescent="0.35">
      <c r="A1831" t="s">
        <v>11674</v>
      </c>
      <c r="B1831" t="s">
        <v>3764</v>
      </c>
      <c r="C1831" s="1">
        <v>45430</v>
      </c>
      <c r="D1831" t="s">
        <v>116</v>
      </c>
      <c r="E1831" t="s">
        <v>286</v>
      </c>
      <c r="F1831" s="3">
        <v>3</v>
      </c>
      <c r="G1831" s="3" t="str">
        <f t="shared" si="168"/>
        <v>Valid Quantity</v>
      </c>
      <c r="H1831" s="2" t="s">
        <v>11675</v>
      </c>
      <c r="I1831" s="3">
        <v>10</v>
      </c>
      <c r="J1831" t="s">
        <v>48</v>
      </c>
      <c r="K1831" t="s">
        <v>113</v>
      </c>
      <c r="L1831" t="s">
        <v>61</v>
      </c>
      <c r="M1831" t="s">
        <v>32</v>
      </c>
      <c r="N1831" s="3">
        <v>0</v>
      </c>
      <c r="O1831" s="3" t="str">
        <f t="shared" si="169"/>
        <v>Consistent</v>
      </c>
      <c r="P1831" t="str">
        <f t="shared" si="170"/>
        <v>Not Rated</v>
      </c>
      <c r="Q1831" s="4">
        <f t="shared" si="171"/>
        <v>266.73</v>
      </c>
      <c r="R1831" s="4">
        <f t="shared" si="172"/>
        <v>26.673000000000002</v>
      </c>
      <c r="S1831" s="4">
        <f t="shared" si="173"/>
        <v>240.05700000000002</v>
      </c>
    </row>
    <row r="1832" spans="1:19" hidden="1" x14ac:dyDescent="0.35">
      <c r="A1832" t="s">
        <v>13197</v>
      </c>
      <c r="B1832" t="s">
        <v>2362</v>
      </c>
      <c r="C1832" s="1">
        <v>45430</v>
      </c>
      <c r="D1832" t="s">
        <v>116</v>
      </c>
      <c r="E1832" t="s">
        <v>219</v>
      </c>
      <c r="F1832" s="3">
        <v>1</v>
      </c>
      <c r="G1832" s="3" t="str">
        <f t="shared" si="168"/>
        <v>Valid Quantity</v>
      </c>
      <c r="H1832" s="2" t="s">
        <v>13198</v>
      </c>
      <c r="I1832" s="3">
        <v>0</v>
      </c>
      <c r="J1832" t="s">
        <v>67</v>
      </c>
      <c r="K1832" t="s">
        <v>131</v>
      </c>
      <c r="L1832" t="s">
        <v>86</v>
      </c>
      <c r="M1832" t="s">
        <v>32</v>
      </c>
      <c r="O1832" s="3" t="str">
        <f t="shared" si="169"/>
        <v>Consistent</v>
      </c>
      <c r="P1832" t="str">
        <f t="shared" si="170"/>
        <v>Not Rated</v>
      </c>
      <c r="Q1832" s="4">
        <f t="shared" si="171"/>
        <v>32.619999999999997</v>
      </c>
      <c r="R1832" s="4">
        <f t="shared" si="172"/>
        <v>0</v>
      </c>
      <c r="S1832" s="4">
        <f t="shared" si="173"/>
        <v>32.619999999999997</v>
      </c>
    </row>
    <row r="1833" spans="1:19" hidden="1" x14ac:dyDescent="0.35">
      <c r="A1833" t="s">
        <v>14520</v>
      </c>
      <c r="B1833" t="s">
        <v>14521</v>
      </c>
      <c r="C1833" s="1">
        <v>45430</v>
      </c>
      <c r="D1833" t="s">
        <v>101</v>
      </c>
      <c r="E1833" t="s">
        <v>107</v>
      </c>
      <c r="F1833" s="3">
        <v>1</v>
      </c>
      <c r="G1833" s="3" t="str">
        <f t="shared" si="168"/>
        <v>Valid Quantity</v>
      </c>
      <c r="H1833" s="2" t="s">
        <v>14522</v>
      </c>
      <c r="I1833" s="3">
        <v>10</v>
      </c>
      <c r="J1833" t="s">
        <v>84</v>
      </c>
      <c r="K1833" t="s">
        <v>189</v>
      </c>
      <c r="L1833" t="s">
        <v>120</v>
      </c>
      <c r="M1833" t="s">
        <v>23</v>
      </c>
      <c r="N1833" s="3">
        <v>5</v>
      </c>
      <c r="O1833" s="3" t="str">
        <f t="shared" si="169"/>
        <v>Consistent</v>
      </c>
      <c r="P1833" t="str">
        <f t="shared" si="170"/>
        <v>Excellent</v>
      </c>
      <c r="Q1833" s="4">
        <f t="shared" si="171"/>
        <v>73.16</v>
      </c>
      <c r="R1833" s="4">
        <f t="shared" si="172"/>
        <v>7.3159999999999989</v>
      </c>
      <c r="S1833" s="4">
        <f t="shared" si="173"/>
        <v>65.843999999999994</v>
      </c>
    </row>
    <row r="1834" spans="1:19" hidden="1" x14ac:dyDescent="0.35">
      <c r="A1834" t="s">
        <v>18260</v>
      </c>
      <c r="B1834" t="s">
        <v>1149</v>
      </c>
      <c r="C1834" s="1">
        <v>45430</v>
      </c>
      <c r="D1834" t="s">
        <v>101</v>
      </c>
      <c r="E1834" t="s">
        <v>345</v>
      </c>
      <c r="F1834" s="3">
        <v>3</v>
      </c>
      <c r="G1834" s="3" t="str">
        <f t="shared" si="168"/>
        <v>Valid Quantity</v>
      </c>
      <c r="H1834" s="2" t="s">
        <v>9119</v>
      </c>
      <c r="I1834" s="3">
        <v>20</v>
      </c>
      <c r="J1834" t="s">
        <v>84</v>
      </c>
      <c r="K1834" t="s">
        <v>21</v>
      </c>
      <c r="L1834" t="s">
        <v>22</v>
      </c>
      <c r="M1834" t="s">
        <v>23</v>
      </c>
      <c r="N1834" s="3">
        <v>3</v>
      </c>
      <c r="O1834" s="3" t="str">
        <f t="shared" si="169"/>
        <v>Consistent</v>
      </c>
      <c r="P1834" t="str">
        <f t="shared" si="170"/>
        <v>Average</v>
      </c>
      <c r="Q1834" s="4">
        <f t="shared" si="171"/>
        <v>175.8</v>
      </c>
      <c r="R1834" s="4">
        <f t="shared" si="172"/>
        <v>35.159999999999997</v>
      </c>
      <c r="S1834" s="4">
        <f t="shared" si="173"/>
        <v>140.64000000000001</v>
      </c>
    </row>
    <row r="1835" spans="1:19" hidden="1" x14ac:dyDescent="0.35">
      <c r="A1835" t="s">
        <v>18386</v>
      </c>
      <c r="B1835" t="s">
        <v>4094</v>
      </c>
      <c r="C1835" s="1">
        <v>45430</v>
      </c>
      <c r="D1835" t="s">
        <v>101</v>
      </c>
      <c r="E1835" t="s">
        <v>107</v>
      </c>
      <c r="F1835" s="3">
        <v>3</v>
      </c>
      <c r="G1835" s="3" t="str">
        <f t="shared" si="168"/>
        <v>Valid Quantity</v>
      </c>
      <c r="H1835" s="2" t="s">
        <v>6576</v>
      </c>
      <c r="I1835" s="3">
        <v>0</v>
      </c>
      <c r="J1835" t="s">
        <v>84</v>
      </c>
      <c r="K1835" t="s">
        <v>30</v>
      </c>
      <c r="L1835" t="s">
        <v>31</v>
      </c>
      <c r="M1835" t="s">
        <v>75</v>
      </c>
      <c r="O1835" s="3" t="str">
        <f t="shared" si="169"/>
        <v>Consistent</v>
      </c>
      <c r="P1835" t="str">
        <f t="shared" si="170"/>
        <v>Not Rated</v>
      </c>
      <c r="Q1835" s="4">
        <f t="shared" si="171"/>
        <v>26.22</v>
      </c>
      <c r="R1835" s="4">
        <f t="shared" si="172"/>
        <v>0</v>
      </c>
      <c r="S1835" s="4">
        <f t="shared" si="173"/>
        <v>26.22</v>
      </c>
    </row>
    <row r="1836" spans="1:19" hidden="1" x14ac:dyDescent="0.35">
      <c r="A1836" t="s">
        <v>18486</v>
      </c>
      <c r="B1836" t="s">
        <v>14981</v>
      </c>
      <c r="C1836" s="1">
        <v>45430</v>
      </c>
      <c r="D1836" t="s">
        <v>64</v>
      </c>
      <c r="E1836" t="s">
        <v>713</v>
      </c>
      <c r="F1836" s="3">
        <v>2</v>
      </c>
      <c r="G1836" s="3" t="str">
        <f t="shared" si="168"/>
        <v>Valid Quantity</v>
      </c>
      <c r="H1836" s="2" t="s">
        <v>18487</v>
      </c>
      <c r="I1836" s="3">
        <v>0</v>
      </c>
      <c r="J1836" t="s">
        <v>67</v>
      </c>
      <c r="K1836" t="s">
        <v>206</v>
      </c>
      <c r="L1836" t="s">
        <v>41</v>
      </c>
      <c r="M1836" t="s">
        <v>23</v>
      </c>
      <c r="N1836" s="3">
        <v>1</v>
      </c>
      <c r="O1836" s="3" t="str">
        <f t="shared" si="169"/>
        <v>Consistent</v>
      </c>
      <c r="P1836" t="str">
        <f t="shared" si="170"/>
        <v>Very Bad</v>
      </c>
      <c r="Q1836" s="4">
        <f t="shared" si="171"/>
        <v>213.12</v>
      </c>
      <c r="R1836" s="4">
        <f t="shared" si="172"/>
        <v>0</v>
      </c>
      <c r="S1836" s="4">
        <f t="shared" si="173"/>
        <v>213.12</v>
      </c>
    </row>
    <row r="1837" spans="1:19" hidden="1" x14ac:dyDescent="0.35">
      <c r="A1837" t="s">
        <v>18974</v>
      </c>
      <c r="B1837" t="s">
        <v>2981</v>
      </c>
      <c r="C1837" s="1">
        <v>45430</v>
      </c>
      <c r="D1837" t="s">
        <v>159</v>
      </c>
      <c r="E1837" t="s">
        <v>239</v>
      </c>
      <c r="F1837" s="3">
        <v>4</v>
      </c>
      <c r="G1837" s="3" t="str">
        <f t="shared" si="168"/>
        <v>Valid Quantity</v>
      </c>
      <c r="H1837" s="2" t="s">
        <v>5173</v>
      </c>
      <c r="I1837" s="3">
        <v>20</v>
      </c>
      <c r="J1837" t="s">
        <v>67</v>
      </c>
      <c r="K1837" t="s">
        <v>206</v>
      </c>
      <c r="L1837" t="s">
        <v>41</v>
      </c>
      <c r="M1837" t="s">
        <v>185</v>
      </c>
      <c r="O1837" s="3" t="str">
        <f t="shared" si="169"/>
        <v>Consistent</v>
      </c>
      <c r="P1837" t="str">
        <f t="shared" si="170"/>
        <v>Not Rated</v>
      </c>
      <c r="Q1837" s="4">
        <f t="shared" si="171"/>
        <v>85.68</v>
      </c>
      <c r="R1837" s="4">
        <f t="shared" si="172"/>
        <v>17.136000000000003</v>
      </c>
      <c r="S1837" s="4">
        <f t="shared" si="173"/>
        <v>68.544000000000011</v>
      </c>
    </row>
    <row r="1838" spans="1:19" hidden="1" x14ac:dyDescent="0.35">
      <c r="A1838" t="s">
        <v>19999</v>
      </c>
      <c r="B1838" t="s">
        <v>7085</v>
      </c>
      <c r="C1838" s="1">
        <v>45430</v>
      </c>
      <c r="D1838" t="s">
        <v>116</v>
      </c>
      <c r="E1838" t="s">
        <v>286</v>
      </c>
      <c r="F1838" s="3">
        <v>1</v>
      </c>
      <c r="G1838" s="3" t="str">
        <f t="shared" si="168"/>
        <v>Valid Quantity</v>
      </c>
      <c r="H1838" s="2" t="s">
        <v>20000</v>
      </c>
      <c r="I1838" s="3">
        <v>25</v>
      </c>
      <c r="J1838" t="s">
        <v>84</v>
      </c>
      <c r="K1838" t="s">
        <v>104</v>
      </c>
      <c r="L1838" t="s">
        <v>22</v>
      </c>
      <c r="M1838" t="s">
        <v>23</v>
      </c>
      <c r="N1838" s="3">
        <v>5</v>
      </c>
      <c r="O1838" s="3" t="str">
        <f t="shared" si="169"/>
        <v>Consistent</v>
      </c>
      <c r="P1838" t="str">
        <f t="shared" si="170"/>
        <v>Excellent</v>
      </c>
      <c r="Q1838" s="4">
        <f t="shared" si="171"/>
        <v>242.35</v>
      </c>
      <c r="R1838" s="4">
        <f t="shared" si="172"/>
        <v>60.587499999999999</v>
      </c>
      <c r="S1838" s="4">
        <f t="shared" si="173"/>
        <v>181.76249999999999</v>
      </c>
    </row>
    <row r="1839" spans="1:19" hidden="1" x14ac:dyDescent="0.35">
      <c r="A1839" t="s">
        <v>20545</v>
      </c>
      <c r="B1839" t="s">
        <v>11242</v>
      </c>
      <c r="C1839" s="1">
        <v>45430</v>
      </c>
      <c r="D1839" t="s">
        <v>101</v>
      </c>
      <c r="E1839" t="s">
        <v>136</v>
      </c>
      <c r="F1839" s="3">
        <v>1</v>
      </c>
      <c r="G1839" s="3" t="str">
        <f t="shared" si="168"/>
        <v>Valid Quantity</v>
      </c>
      <c r="H1839" s="2" t="s">
        <v>1993</v>
      </c>
      <c r="I1839" s="3">
        <v>0</v>
      </c>
      <c r="J1839" t="s">
        <v>84</v>
      </c>
      <c r="K1839" t="s">
        <v>281</v>
      </c>
      <c r="L1839" t="s">
        <v>31</v>
      </c>
      <c r="M1839" t="s">
        <v>23</v>
      </c>
      <c r="N1839" s="3">
        <v>3</v>
      </c>
      <c r="O1839" s="3" t="str">
        <f t="shared" si="169"/>
        <v>Consistent</v>
      </c>
      <c r="P1839" t="str">
        <f t="shared" si="170"/>
        <v>Average</v>
      </c>
      <c r="Q1839" s="4">
        <f t="shared" si="171"/>
        <v>18.78</v>
      </c>
      <c r="R1839" s="4">
        <f t="shared" si="172"/>
        <v>0</v>
      </c>
      <c r="S1839" s="4">
        <f t="shared" si="173"/>
        <v>18.78</v>
      </c>
    </row>
    <row r="1840" spans="1:19" hidden="1" x14ac:dyDescent="0.35">
      <c r="A1840" t="s">
        <v>20663</v>
      </c>
      <c r="B1840" t="s">
        <v>6789</v>
      </c>
      <c r="C1840" s="1">
        <v>45430</v>
      </c>
      <c r="D1840" t="s">
        <v>101</v>
      </c>
      <c r="E1840" t="s">
        <v>136</v>
      </c>
      <c r="F1840" s="3">
        <v>1</v>
      </c>
      <c r="G1840" s="3" t="str">
        <f t="shared" si="168"/>
        <v>Valid Quantity</v>
      </c>
      <c r="H1840" s="2" t="s">
        <v>13475</v>
      </c>
      <c r="I1840" s="3">
        <v>10</v>
      </c>
      <c r="J1840" t="s">
        <v>54</v>
      </c>
      <c r="K1840" t="s">
        <v>113</v>
      </c>
      <c r="L1840" t="s">
        <v>61</v>
      </c>
      <c r="M1840" t="s">
        <v>185</v>
      </c>
      <c r="O1840" s="3" t="str">
        <f t="shared" si="169"/>
        <v>Consistent</v>
      </c>
      <c r="P1840" t="str">
        <f t="shared" si="170"/>
        <v>Not Rated</v>
      </c>
      <c r="Q1840" s="4">
        <f t="shared" si="171"/>
        <v>34.51</v>
      </c>
      <c r="R1840" s="4">
        <f t="shared" si="172"/>
        <v>3.4509999999999996</v>
      </c>
      <c r="S1840" s="4">
        <f t="shared" si="173"/>
        <v>31.058999999999997</v>
      </c>
    </row>
    <row r="1841" spans="1:19" hidden="1" x14ac:dyDescent="0.35">
      <c r="A1841" t="s">
        <v>22513</v>
      </c>
      <c r="B1841" t="s">
        <v>12430</v>
      </c>
      <c r="C1841" s="1">
        <v>45430</v>
      </c>
      <c r="D1841" t="s">
        <v>64</v>
      </c>
      <c r="E1841" t="s">
        <v>381</v>
      </c>
      <c r="F1841" s="3">
        <v>1</v>
      </c>
      <c r="G1841" s="3" t="str">
        <f t="shared" si="168"/>
        <v>Valid Quantity</v>
      </c>
      <c r="H1841" s="2" t="s">
        <v>5961</v>
      </c>
      <c r="I1841" s="3">
        <v>0</v>
      </c>
      <c r="J1841" t="s">
        <v>84</v>
      </c>
      <c r="K1841" t="s">
        <v>40</v>
      </c>
      <c r="L1841" t="s">
        <v>41</v>
      </c>
      <c r="M1841" t="s">
        <v>68</v>
      </c>
      <c r="O1841" s="3" t="str">
        <f t="shared" si="169"/>
        <v>Consistent</v>
      </c>
      <c r="P1841" t="str">
        <f t="shared" si="170"/>
        <v>Not Rated</v>
      </c>
      <c r="Q1841" s="4">
        <f t="shared" si="171"/>
        <v>93.7</v>
      </c>
      <c r="R1841" s="4">
        <f t="shared" si="172"/>
        <v>0</v>
      </c>
      <c r="S1841" s="4">
        <f t="shared" si="173"/>
        <v>93.7</v>
      </c>
    </row>
    <row r="1842" spans="1:19" hidden="1" x14ac:dyDescent="0.35">
      <c r="A1842" t="s">
        <v>22925</v>
      </c>
      <c r="B1842" t="s">
        <v>8622</v>
      </c>
      <c r="C1842" s="1">
        <v>45430</v>
      </c>
      <c r="D1842" t="s">
        <v>36</v>
      </c>
      <c r="E1842" t="s">
        <v>547</v>
      </c>
      <c r="F1842" s="3">
        <v>3</v>
      </c>
      <c r="G1842" s="3" t="str">
        <f t="shared" si="168"/>
        <v>Valid Quantity</v>
      </c>
      <c r="H1842" s="2" t="s">
        <v>21209</v>
      </c>
      <c r="I1842" s="3">
        <v>20</v>
      </c>
      <c r="J1842" t="s">
        <v>54</v>
      </c>
      <c r="K1842" t="s">
        <v>85</v>
      </c>
      <c r="L1842" t="s">
        <v>86</v>
      </c>
      <c r="M1842" t="s">
        <v>23</v>
      </c>
      <c r="N1842" s="3">
        <v>4</v>
      </c>
      <c r="O1842" s="3" t="str">
        <f t="shared" si="169"/>
        <v>Consistent</v>
      </c>
      <c r="P1842" t="str">
        <f t="shared" si="170"/>
        <v>Good</v>
      </c>
      <c r="Q1842" s="4">
        <f t="shared" si="171"/>
        <v>63.09</v>
      </c>
      <c r="R1842" s="4">
        <f t="shared" si="172"/>
        <v>12.618000000000002</v>
      </c>
      <c r="S1842" s="4">
        <f t="shared" si="173"/>
        <v>50.472000000000001</v>
      </c>
    </row>
    <row r="1843" spans="1:19" hidden="1" x14ac:dyDescent="0.35">
      <c r="A1843" t="s">
        <v>23132</v>
      </c>
      <c r="B1843" t="s">
        <v>9696</v>
      </c>
      <c r="C1843" s="1">
        <v>45430</v>
      </c>
      <c r="D1843" t="s">
        <v>17</v>
      </c>
      <c r="E1843" t="s">
        <v>18</v>
      </c>
      <c r="F1843" s="3">
        <v>3</v>
      </c>
      <c r="G1843" s="3" t="str">
        <f t="shared" si="168"/>
        <v>Valid Quantity</v>
      </c>
      <c r="H1843" s="2" t="s">
        <v>6106</v>
      </c>
      <c r="I1843" s="3">
        <v>0</v>
      </c>
      <c r="J1843" t="s">
        <v>67</v>
      </c>
      <c r="K1843" t="s">
        <v>131</v>
      </c>
      <c r="L1843" t="s">
        <v>86</v>
      </c>
      <c r="M1843" t="s">
        <v>23</v>
      </c>
      <c r="N1843" s="3">
        <v>4</v>
      </c>
      <c r="O1843" s="3" t="str">
        <f t="shared" si="169"/>
        <v>Consistent</v>
      </c>
      <c r="P1843" t="str">
        <f t="shared" si="170"/>
        <v>Good</v>
      </c>
      <c r="Q1843" s="4">
        <f t="shared" si="171"/>
        <v>20.88</v>
      </c>
      <c r="R1843" s="4">
        <f t="shared" si="172"/>
        <v>0</v>
      </c>
      <c r="S1843" s="4">
        <f t="shared" si="173"/>
        <v>20.88</v>
      </c>
    </row>
    <row r="1844" spans="1:19" hidden="1" x14ac:dyDescent="0.35">
      <c r="A1844" t="s">
        <v>2545</v>
      </c>
      <c r="B1844" t="s">
        <v>2546</v>
      </c>
      <c r="C1844" s="1">
        <v>45431</v>
      </c>
      <c r="D1844" t="s">
        <v>159</v>
      </c>
      <c r="E1844" t="s">
        <v>358</v>
      </c>
      <c r="F1844" s="3">
        <v>1</v>
      </c>
      <c r="G1844" s="3" t="str">
        <f t="shared" si="168"/>
        <v>Valid Quantity</v>
      </c>
      <c r="H1844" s="2" t="s">
        <v>161</v>
      </c>
      <c r="I1844" s="3">
        <v>0</v>
      </c>
      <c r="J1844" t="s">
        <v>20</v>
      </c>
      <c r="K1844" t="s">
        <v>212</v>
      </c>
      <c r="L1844" t="s">
        <v>120</v>
      </c>
      <c r="M1844" t="s">
        <v>68</v>
      </c>
      <c r="O1844" s="3" t="str">
        <f t="shared" si="169"/>
        <v>Consistent</v>
      </c>
      <c r="P1844" t="str">
        <f t="shared" si="170"/>
        <v>Not Rated</v>
      </c>
      <c r="Q1844" s="4">
        <f t="shared" si="171"/>
        <v>23.5</v>
      </c>
      <c r="R1844" s="4">
        <f t="shared" si="172"/>
        <v>0</v>
      </c>
      <c r="S1844" s="4">
        <f t="shared" si="173"/>
        <v>23.5</v>
      </c>
    </row>
    <row r="1845" spans="1:19" hidden="1" x14ac:dyDescent="0.35">
      <c r="A1845" t="s">
        <v>5287</v>
      </c>
      <c r="B1845" t="s">
        <v>3354</v>
      </c>
      <c r="C1845" s="1">
        <v>45431</v>
      </c>
      <c r="D1845" t="s">
        <v>64</v>
      </c>
      <c r="E1845" t="s">
        <v>331</v>
      </c>
      <c r="F1845" s="3">
        <v>2</v>
      </c>
      <c r="G1845" s="3" t="str">
        <f t="shared" si="168"/>
        <v>Valid Quantity</v>
      </c>
      <c r="H1845" s="2" t="s">
        <v>4932</v>
      </c>
      <c r="I1845" s="3">
        <v>5</v>
      </c>
      <c r="J1845" t="s">
        <v>20</v>
      </c>
      <c r="K1845" t="s">
        <v>85</v>
      </c>
      <c r="L1845" t="s">
        <v>86</v>
      </c>
      <c r="M1845" t="s">
        <v>32</v>
      </c>
      <c r="O1845" s="3" t="str">
        <f t="shared" si="169"/>
        <v>Consistent</v>
      </c>
      <c r="P1845" t="str">
        <f t="shared" si="170"/>
        <v>Not Rated</v>
      </c>
      <c r="Q1845" s="4">
        <f t="shared" si="171"/>
        <v>57.96</v>
      </c>
      <c r="R1845" s="4">
        <f t="shared" si="172"/>
        <v>2.8980000000000001</v>
      </c>
      <c r="S1845" s="4">
        <f t="shared" si="173"/>
        <v>55.061999999999998</v>
      </c>
    </row>
    <row r="1846" spans="1:19" hidden="1" x14ac:dyDescent="0.35">
      <c r="A1846" t="s">
        <v>8194</v>
      </c>
      <c r="B1846" t="s">
        <v>6552</v>
      </c>
      <c r="C1846" s="1">
        <v>45431</v>
      </c>
      <c r="D1846" t="s">
        <v>45</v>
      </c>
      <c r="E1846" t="s">
        <v>95</v>
      </c>
      <c r="F1846" s="3">
        <v>1</v>
      </c>
      <c r="G1846" s="3" t="str">
        <f t="shared" si="168"/>
        <v>Valid Quantity</v>
      </c>
      <c r="H1846" s="2" t="s">
        <v>4168</v>
      </c>
      <c r="I1846" s="3">
        <v>10</v>
      </c>
      <c r="J1846" t="s">
        <v>20</v>
      </c>
      <c r="K1846" t="s">
        <v>281</v>
      </c>
      <c r="L1846" t="s">
        <v>31</v>
      </c>
      <c r="M1846" t="s">
        <v>23</v>
      </c>
      <c r="N1846" s="3">
        <v>5</v>
      </c>
      <c r="O1846" s="3" t="str">
        <f t="shared" si="169"/>
        <v>Consistent</v>
      </c>
      <c r="P1846" t="str">
        <f t="shared" si="170"/>
        <v>Excellent</v>
      </c>
      <c r="Q1846" s="4">
        <f t="shared" si="171"/>
        <v>26.92</v>
      </c>
      <c r="R1846" s="4">
        <f t="shared" si="172"/>
        <v>2.6920000000000006</v>
      </c>
      <c r="S1846" s="4">
        <f t="shared" si="173"/>
        <v>24.228000000000002</v>
      </c>
    </row>
    <row r="1847" spans="1:19" hidden="1" x14ac:dyDescent="0.35">
      <c r="A1847" t="s">
        <v>10217</v>
      </c>
      <c r="B1847" t="s">
        <v>8006</v>
      </c>
      <c r="C1847" s="1">
        <v>45431</v>
      </c>
      <c r="D1847" t="s">
        <v>81</v>
      </c>
      <c r="E1847" t="s">
        <v>147</v>
      </c>
      <c r="F1847" s="3">
        <v>3</v>
      </c>
      <c r="G1847" s="3" t="str">
        <f t="shared" si="168"/>
        <v>Valid Quantity</v>
      </c>
      <c r="H1847" s="2" t="s">
        <v>10218</v>
      </c>
      <c r="I1847" s="3">
        <v>20</v>
      </c>
      <c r="J1847" t="s">
        <v>48</v>
      </c>
      <c r="K1847" t="s">
        <v>189</v>
      </c>
      <c r="L1847" t="s">
        <v>120</v>
      </c>
      <c r="M1847" t="s">
        <v>75</v>
      </c>
      <c r="N1847" s="3">
        <v>0</v>
      </c>
      <c r="O1847" s="3" t="str">
        <f t="shared" si="169"/>
        <v>Consistent</v>
      </c>
      <c r="P1847" t="str">
        <f t="shared" si="170"/>
        <v>Not Rated</v>
      </c>
      <c r="Q1847" s="4">
        <f t="shared" si="171"/>
        <v>426.63</v>
      </c>
      <c r="R1847" s="4">
        <f t="shared" si="172"/>
        <v>85.326000000000008</v>
      </c>
      <c r="S1847" s="4">
        <f t="shared" si="173"/>
        <v>341.30399999999997</v>
      </c>
    </row>
    <row r="1848" spans="1:19" hidden="1" x14ac:dyDescent="0.35">
      <c r="A1848" t="s">
        <v>11076</v>
      </c>
      <c r="B1848" t="s">
        <v>1455</v>
      </c>
      <c r="C1848" s="1">
        <v>45431</v>
      </c>
      <c r="D1848" t="s">
        <v>116</v>
      </c>
      <c r="E1848" t="s">
        <v>286</v>
      </c>
      <c r="F1848" s="3">
        <v>1</v>
      </c>
      <c r="G1848" s="3" t="str">
        <f t="shared" si="168"/>
        <v>Valid Quantity</v>
      </c>
      <c r="H1848" s="2" t="s">
        <v>11077</v>
      </c>
      <c r="I1848" s="3">
        <v>20</v>
      </c>
      <c r="J1848" t="s">
        <v>39</v>
      </c>
      <c r="K1848" t="s">
        <v>113</v>
      </c>
      <c r="L1848" t="s">
        <v>61</v>
      </c>
      <c r="M1848" t="s">
        <v>68</v>
      </c>
      <c r="O1848" s="3" t="str">
        <f t="shared" si="169"/>
        <v>Consistent</v>
      </c>
      <c r="P1848" t="str">
        <f t="shared" si="170"/>
        <v>Not Rated</v>
      </c>
      <c r="Q1848" s="4">
        <f t="shared" si="171"/>
        <v>69.22</v>
      </c>
      <c r="R1848" s="4">
        <f t="shared" si="172"/>
        <v>13.844000000000001</v>
      </c>
      <c r="S1848" s="4">
        <f t="shared" si="173"/>
        <v>55.375999999999998</v>
      </c>
    </row>
    <row r="1849" spans="1:19" hidden="1" x14ac:dyDescent="0.35">
      <c r="A1849" t="s">
        <v>11128</v>
      </c>
      <c r="B1849" t="s">
        <v>5320</v>
      </c>
      <c r="C1849" s="1">
        <v>45431</v>
      </c>
      <c r="D1849" t="s">
        <v>159</v>
      </c>
      <c r="E1849" t="s">
        <v>197</v>
      </c>
      <c r="F1849" s="3">
        <v>1</v>
      </c>
      <c r="G1849" s="3" t="str">
        <f t="shared" si="168"/>
        <v>Valid Quantity</v>
      </c>
      <c r="H1849" s="2" t="s">
        <v>11129</v>
      </c>
      <c r="I1849" s="3">
        <v>0</v>
      </c>
      <c r="J1849" t="s">
        <v>54</v>
      </c>
      <c r="K1849" t="s">
        <v>85</v>
      </c>
      <c r="L1849" t="s">
        <v>86</v>
      </c>
      <c r="M1849" t="s">
        <v>23</v>
      </c>
      <c r="N1849" s="3">
        <v>4</v>
      </c>
      <c r="O1849" s="3" t="str">
        <f t="shared" si="169"/>
        <v>Consistent</v>
      </c>
      <c r="P1849" t="str">
        <f t="shared" si="170"/>
        <v>Good</v>
      </c>
      <c r="Q1849" s="4">
        <f t="shared" si="171"/>
        <v>11.3</v>
      </c>
      <c r="R1849" s="4">
        <f t="shared" si="172"/>
        <v>0</v>
      </c>
      <c r="S1849" s="4">
        <f t="shared" si="173"/>
        <v>11.3</v>
      </c>
    </row>
    <row r="1850" spans="1:19" hidden="1" x14ac:dyDescent="0.35">
      <c r="A1850" t="s">
        <v>12249</v>
      </c>
      <c r="B1850" t="s">
        <v>412</v>
      </c>
      <c r="C1850" s="1">
        <v>45431</v>
      </c>
      <c r="D1850" t="s">
        <v>45</v>
      </c>
      <c r="E1850" t="s">
        <v>432</v>
      </c>
      <c r="F1850" s="3">
        <v>3</v>
      </c>
      <c r="G1850" s="3" t="str">
        <f t="shared" si="168"/>
        <v>Valid Quantity</v>
      </c>
      <c r="H1850" s="2" t="s">
        <v>8736</v>
      </c>
      <c r="I1850" s="3">
        <v>5</v>
      </c>
      <c r="J1850" t="s">
        <v>20</v>
      </c>
      <c r="K1850" t="s">
        <v>113</v>
      </c>
      <c r="L1850" t="s">
        <v>61</v>
      </c>
      <c r="M1850" t="s">
        <v>185</v>
      </c>
      <c r="O1850" s="3" t="str">
        <f t="shared" si="169"/>
        <v>Consistent</v>
      </c>
      <c r="P1850" t="str">
        <f t="shared" si="170"/>
        <v>Not Rated</v>
      </c>
      <c r="Q1850" s="4">
        <f t="shared" si="171"/>
        <v>40.950000000000003</v>
      </c>
      <c r="R1850" s="4">
        <f t="shared" si="172"/>
        <v>2.0474999999999999</v>
      </c>
      <c r="S1850" s="4">
        <f t="shared" si="173"/>
        <v>38.902500000000003</v>
      </c>
    </row>
    <row r="1851" spans="1:19" hidden="1" x14ac:dyDescent="0.35">
      <c r="A1851" t="s">
        <v>13203</v>
      </c>
      <c r="B1851" t="s">
        <v>9572</v>
      </c>
      <c r="C1851" s="1">
        <v>45431</v>
      </c>
      <c r="D1851" t="s">
        <v>159</v>
      </c>
      <c r="E1851" t="s">
        <v>239</v>
      </c>
      <c r="F1851" s="3">
        <v>3</v>
      </c>
      <c r="G1851" s="3" t="str">
        <f t="shared" si="168"/>
        <v>Valid Quantity</v>
      </c>
      <c r="H1851" s="2" t="s">
        <v>7609</v>
      </c>
      <c r="I1851" s="3">
        <v>5</v>
      </c>
      <c r="J1851" t="s">
        <v>67</v>
      </c>
      <c r="K1851" t="s">
        <v>49</v>
      </c>
      <c r="L1851" t="s">
        <v>22</v>
      </c>
      <c r="M1851" t="s">
        <v>32</v>
      </c>
      <c r="O1851" s="3" t="str">
        <f t="shared" si="169"/>
        <v>Consistent</v>
      </c>
      <c r="P1851" t="str">
        <f t="shared" si="170"/>
        <v>Not Rated</v>
      </c>
      <c r="Q1851" s="4">
        <f t="shared" si="171"/>
        <v>45.78</v>
      </c>
      <c r="R1851" s="4">
        <f t="shared" si="172"/>
        <v>2.2890000000000001</v>
      </c>
      <c r="S1851" s="4">
        <f t="shared" si="173"/>
        <v>43.491</v>
      </c>
    </row>
    <row r="1852" spans="1:19" hidden="1" x14ac:dyDescent="0.35">
      <c r="A1852" t="s">
        <v>13219</v>
      </c>
      <c r="B1852" t="s">
        <v>3958</v>
      </c>
      <c r="C1852" s="1">
        <v>45431</v>
      </c>
      <c r="D1852" t="s">
        <v>36</v>
      </c>
      <c r="E1852" t="s">
        <v>58</v>
      </c>
      <c r="F1852" s="3">
        <v>1</v>
      </c>
      <c r="G1852" s="3" t="str">
        <f t="shared" si="168"/>
        <v>Valid Quantity</v>
      </c>
      <c r="H1852" s="2" t="s">
        <v>13220</v>
      </c>
      <c r="I1852" s="3">
        <v>5</v>
      </c>
      <c r="J1852" t="s">
        <v>67</v>
      </c>
      <c r="K1852" t="s">
        <v>180</v>
      </c>
      <c r="L1852" t="s">
        <v>86</v>
      </c>
      <c r="M1852" t="s">
        <v>23</v>
      </c>
      <c r="N1852" s="3">
        <v>4</v>
      </c>
      <c r="O1852" s="3" t="str">
        <f t="shared" si="169"/>
        <v>Consistent</v>
      </c>
      <c r="P1852" t="str">
        <f t="shared" si="170"/>
        <v>Good</v>
      </c>
      <c r="Q1852" s="4">
        <f t="shared" si="171"/>
        <v>40.909999999999997</v>
      </c>
      <c r="R1852" s="4">
        <f t="shared" si="172"/>
        <v>2.0454999999999997</v>
      </c>
      <c r="S1852" s="4">
        <f t="shared" si="173"/>
        <v>38.8645</v>
      </c>
    </row>
    <row r="1853" spans="1:19" hidden="1" x14ac:dyDescent="0.35">
      <c r="A1853" t="s">
        <v>14207</v>
      </c>
      <c r="B1853" t="s">
        <v>14208</v>
      </c>
      <c r="C1853" s="1">
        <v>45431</v>
      </c>
      <c r="D1853" t="s">
        <v>64</v>
      </c>
      <c r="E1853" t="s">
        <v>305</v>
      </c>
      <c r="F1853" s="3">
        <v>1</v>
      </c>
      <c r="G1853" s="3" t="str">
        <f t="shared" si="168"/>
        <v>Valid Quantity</v>
      </c>
      <c r="H1853" s="2" t="s">
        <v>3337</v>
      </c>
      <c r="I1853" s="3">
        <v>0</v>
      </c>
      <c r="J1853" t="s">
        <v>39</v>
      </c>
      <c r="K1853" t="s">
        <v>162</v>
      </c>
      <c r="L1853" t="s">
        <v>163</v>
      </c>
      <c r="M1853" t="s">
        <v>23</v>
      </c>
      <c r="N1853" s="3">
        <v>5</v>
      </c>
      <c r="O1853" s="3" t="str">
        <f t="shared" si="169"/>
        <v>Consistent</v>
      </c>
      <c r="P1853" t="str">
        <f t="shared" si="170"/>
        <v>Excellent</v>
      </c>
      <c r="Q1853" s="4">
        <f t="shared" si="171"/>
        <v>81.540000000000006</v>
      </c>
      <c r="R1853" s="4">
        <f t="shared" si="172"/>
        <v>0</v>
      </c>
      <c r="S1853" s="4">
        <f t="shared" si="173"/>
        <v>81.540000000000006</v>
      </c>
    </row>
    <row r="1854" spans="1:19" hidden="1" x14ac:dyDescent="0.35">
      <c r="A1854" t="s">
        <v>14317</v>
      </c>
      <c r="B1854" t="s">
        <v>5877</v>
      </c>
      <c r="C1854" s="1">
        <v>45431</v>
      </c>
      <c r="D1854" t="s">
        <v>17</v>
      </c>
      <c r="E1854" t="s">
        <v>28</v>
      </c>
      <c r="F1854" s="3">
        <v>2</v>
      </c>
      <c r="G1854" s="3" t="str">
        <f t="shared" si="168"/>
        <v>Valid Quantity</v>
      </c>
      <c r="H1854" s="2" t="s">
        <v>8156</v>
      </c>
      <c r="I1854" s="3">
        <v>20</v>
      </c>
      <c r="J1854" t="s">
        <v>84</v>
      </c>
      <c r="K1854" t="s">
        <v>74</v>
      </c>
      <c r="L1854" t="s">
        <v>61</v>
      </c>
      <c r="M1854" t="s">
        <v>32</v>
      </c>
      <c r="O1854" s="3" t="str">
        <f t="shared" si="169"/>
        <v>Consistent</v>
      </c>
      <c r="P1854" t="str">
        <f t="shared" si="170"/>
        <v>Not Rated</v>
      </c>
      <c r="Q1854" s="4">
        <f t="shared" si="171"/>
        <v>62.02</v>
      </c>
      <c r="R1854" s="4">
        <f t="shared" si="172"/>
        <v>12.404000000000002</v>
      </c>
      <c r="S1854" s="4">
        <f t="shared" si="173"/>
        <v>49.616</v>
      </c>
    </row>
    <row r="1855" spans="1:19" hidden="1" x14ac:dyDescent="0.35">
      <c r="A1855" t="s">
        <v>14362</v>
      </c>
      <c r="B1855" t="s">
        <v>6491</v>
      </c>
      <c r="C1855" s="1">
        <v>45431</v>
      </c>
      <c r="D1855" t="s">
        <v>45</v>
      </c>
      <c r="E1855" t="s">
        <v>215</v>
      </c>
      <c r="F1855" s="3">
        <v>2</v>
      </c>
      <c r="G1855" s="3" t="str">
        <f t="shared" si="168"/>
        <v>Valid Quantity</v>
      </c>
      <c r="H1855" s="2" t="s">
        <v>2020</v>
      </c>
      <c r="I1855" s="3">
        <v>5</v>
      </c>
      <c r="J1855" t="s">
        <v>20</v>
      </c>
      <c r="K1855" t="s">
        <v>162</v>
      </c>
      <c r="L1855" t="s">
        <v>163</v>
      </c>
      <c r="M1855" t="s">
        <v>23</v>
      </c>
      <c r="N1855" s="3">
        <v>4</v>
      </c>
      <c r="O1855" s="3" t="str">
        <f t="shared" si="169"/>
        <v>Consistent</v>
      </c>
      <c r="P1855" t="str">
        <f t="shared" si="170"/>
        <v>Good</v>
      </c>
      <c r="Q1855" s="4">
        <f t="shared" si="171"/>
        <v>112.22</v>
      </c>
      <c r="R1855" s="4">
        <f t="shared" si="172"/>
        <v>5.6110000000000007</v>
      </c>
      <c r="S1855" s="4">
        <f t="shared" si="173"/>
        <v>106.60899999999999</v>
      </c>
    </row>
    <row r="1856" spans="1:19" hidden="1" x14ac:dyDescent="0.35">
      <c r="A1856" t="s">
        <v>15986</v>
      </c>
      <c r="B1856" t="s">
        <v>12368</v>
      </c>
      <c r="C1856" s="1">
        <v>45431</v>
      </c>
      <c r="D1856" t="s">
        <v>45</v>
      </c>
      <c r="E1856" t="s">
        <v>46</v>
      </c>
      <c r="F1856" s="3">
        <v>3</v>
      </c>
      <c r="G1856" s="3" t="str">
        <f t="shared" si="168"/>
        <v>Valid Quantity</v>
      </c>
      <c r="H1856" s="2" t="s">
        <v>8489</v>
      </c>
      <c r="I1856" s="3">
        <v>0</v>
      </c>
      <c r="J1856" t="s">
        <v>54</v>
      </c>
      <c r="K1856" t="s">
        <v>21</v>
      </c>
      <c r="L1856" t="s">
        <v>22</v>
      </c>
      <c r="M1856" t="s">
        <v>75</v>
      </c>
      <c r="O1856" s="3" t="str">
        <f t="shared" si="169"/>
        <v>Consistent</v>
      </c>
      <c r="P1856" t="str">
        <f t="shared" si="170"/>
        <v>Not Rated</v>
      </c>
      <c r="Q1856" s="4">
        <f t="shared" si="171"/>
        <v>61.320000000000007</v>
      </c>
      <c r="R1856" s="4">
        <f t="shared" si="172"/>
        <v>0</v>
      </c>
      <c r="S1856" s="4">
        <f t="shared" si="173"/>
        <v>61.320000000000007</v>
      </c>
    </row>
    <row r="1857" spans="1:19" hidden="1" x14ac:dyDescent="0.35">
      <c r="A1857" t="s">
        <v>16501</v>
      </c>
      <c r="B1857" t="s">
        <v>11550</v>
      </c>
      <c r="C1857" s="1">
        <v>45431</v>
      </c>
      <c r="D1857" t="s">
        <v>81</v>
      </c>
      <c r="E1857" t="s">
        <v>111</v>
      </c>
      <c r="F1857" s="3">
        <v>2</v>
      </c>
      <c r="G1857" s="3" t="str">
        <f t="shared" si="168"/>
        <v>Valid Quantity</v>
      </c>
      <c r="H1857" s="2" t="s">
        <v>10138</v>
      </c>
      <c r="I1857" s="3">
        <v>0</v>
      </c>
      <c r="J1857" t="s">
        <v>67</v>
      </c>
      <c r="K1857" t="s">
        <v>91</v>
      </c>
      <c r="L1857" t="s">
        <v>41</v>
      </c>
      <c r="M1857" t="s">
        <v>185</v>
      </c>
      <c r="O1857" s="3" t="str">
        <f t="shared" si="169"/>
        <v>Consistent</v>
      </c>
      <c r="P1857" t="str">
        <f t="shared" si="170"/>
        <v>Not Rated</v>
      </c>
      <c r="Q1857" s="4">
        <f t="shared" si="171"/>
        <v>26.58</v>
      </c>
      <c r="R1857" s="4">
        <f t="shared" si="172"/>
        <v>0</v>
      </c>
      <c r="S1857" s="4">
        <f t="shared" si="173"/>
        <v>26.58</v>
      </c>
    </row>
    <row r="1858" spans="1:19" hidden="1" x14ac:dyDescent="0.35">
      <c r="A1858" t="s">
        <v>16829</v>
      </c>
      <c r="B1858" t="s">
        <v>9034</v>
      </c>
      <c r="C1858" s="1">
        <v>45431</v>
      </c>
      <c r="D1858" t="s">
        <v>36</v>
      </c>
      <c r="E1858" t="s">
        <v>547</v>
      </c>
      <c r="F1858" s="3">
        <v>2</v>
      </c>
      <c r="G1858" s="3" t="str">
        <f t="shared" ref="G1858:G1921" si="174">IF(F1858&gt;0,"Valid Quantity",(IF(F1858&lt;0,"Negative Quantity","Zero Quantity")))</f>
        <v>Valid Quantity</v>
      </c>
      <c r="H1858" s="2" t="s">
        <v>343</v>
      </c>
      <c r="I1858" s="3">
        <v>15</v>
      </c>
      <c r="J1858" t="s">
        <v>39</v>
      </c>
      <c r="K1858" t="s">
        <v>85</v>
      </c>
      <c r="L1858" t="s">
        <v>86</v>
      </c>
      <c r="M1858" t="s">
        <v>32</v>
      </c>
      <c r="O1858" s="3" t="str">
        <f t="shared" ref="O1858:O1921" si="175">IF(F1858&lt;0,IF(M1858="Returned","Return/Adjustment","Suspicious"),IF(F1858=0,IF(M1858="Delivered","Suspicious","Review"),"Consistent"))</f>
        <v>Consistent</v>
      </c>
      <c r="P1858" t="str">
        <f t="shared" ref="P1858:P1921" si="176">IF(N1858=0,"Not Rated",IF(N1858=5,"Excellent",IF(N1858=4,"Good",IF(N1858=3,"Average",IF(N1858=2,"Bad",IF(N1858=1,"Very Bad"))))))</f>
        <v>Not Rated</v>
      </c>
      <c r="Q1858" s="4">
        <f t="shared" ref="Q1858:Q1921" si="177">VALUE(SUBSTITUTE(H1858,"$",""))*F1858</f>
        <v>158.52000000000001</v>
      </c>
      <c r="R1858" s="4">
        <f t="shared" ref="R1858:R1921" si="178">Q1858*I1858/100</f>
        <v>23.778000000000002</v>
      </c>
      <c r="S1858" s="4">
        <f t="shared" ref="S1858:S1921" si="179">Q1858-R1858</f>
        <v>134.74200000000002</v>
      </c>
    </row>
    <row r="1859" spans="1:19" hidden="1" x14ac:dyDescent="0.35">
      <c r="A1859" t="s">
        <v>17572</v>
      </c>
      <c r="B1859" t="s">
        <v>9835</v>
      </c>
      <c r="C1859" s="1">
        <v>45431</v>
      </c>
      <c r="D1859" t="s">
        <v>17</v>
      </c>
      <c r="E1859" t="s">
        <v>72</v>
      </c>
      <c r="F1859" s="3">
        <v>4</v>
      </c>
      <c r="G1859" s="3" t="str">
        <f t="shared" si="174"/>
        <v>Valid Quantity</v>
      </c>
      <c r="H1859" s="2" t="s">
        <v>6064</v>
      </c>
      <c r="I1859" s="3">
        <v>10</v>
      </c>
      <c r="J1859" t="s">
        <v>67</v>
      </c>
      <c r="K1859" t="s">
        <v>206</v>
      </c>
      <c r="L1859" t="s">
        <v>41</v>
      </c>
      <c r="M1859" t="s">
        <v>185</v>
      </c>
      <c r="O1859" s="3" t="str">
        <f t="shared" si="175"/>
        <v>Consistent</v>
      </c>
      <c r="P1859" t="str">
        <f t="shared" si="176"/>
        <v>Not Rated</v>
      </c>
      <c r="Q1859" s="4">
        <f t="shared" si="177"/>
        <v>75.88</v>
      </c>
      <c r="R1859" s="4">
        <f t="shared" si="178"/>
        <v>7.5879999999999992</v>
      </c>
      <c r="S1859" s="4">
        <f t="shared" si="179"/>
        <v>68.292000000000002</v>
      </c>
    </row>
    <row r="1860" spans="1:19" hidden="1" x14ac:dyDescent="0.35">
      <c r="A1860" t="s">
        <v>17692</v>
      </c>
      <c r="B1860" t="s">
        <v>17693</v>
      </c>
      <c r="C1860" s="1">
        <v>45431</v>
      </c>
      <c r="D1860" t="s">
        <v>116</v>
      </c>
      <c r="E1860" t="s">
        <v>117</v>
      </c>
      <c r="F1860" s="3">
        <v>1</v>
      </c>
      <c r="G1860" s="3" t="str">
        <f t="shared" si="174"/>
        <v>Valid Quantity</v>
      </c>
      <c r="H1860" s="2" t="s">
        <v>17694</v>
      </c>
      <c r="I1860" s="3">
        <v>5</v>
      </c>
      <c r="J1860" t="s">
        <v>39</v>
      </c>
      <c r="K1860" t="s">
        <v>281</v>
      </c>
      <c r="L1860" t="s">
        <v>31</v>
      </c>
      <c r="M1860" t="s">
        <v>23</v>
      </c>
      <c r="N1860" s="3">
        <v>5</v>
      </c>
      <c r="O1860" s="3" t="str">
        <f t="shared" si="175"/>
        <v>Consistent</v>
      </c>
      <c r="P1860" t="str">
        <f t="shared" si="176"/>
        <v>Excellent</v>
      </c>
      <c r="Q1860" s="4">
        <f t="shared" si="177"/>
        <v>140.88</v>
      </c>
      <c r="R1860" s="4">
        <f t="shared" si="178"/>
        <v>7.0439999999999996</v>
      </c>
      <c r="S1860" s="4">
        <f t="shared" si="179"/>
        <v>133.83599999999998</v>
      </c>
    </row>
    <row r="1861" spans="1:19" hidden="1" x14ac:dyDescent="0.35">
      <c r="A1861" t="s">
        <v>18134</v>
      </c>
      <c r="B1861" t="s">
        <v>5038</v>
      </c>
      <c r="C1861" s="1">
        <v>45431</v>
      </c>
      <c r="D1861" t="s">
        <v>45</v>
      </c>
      <c r="E1861" t="s">
        <v>376</v>
      </c>
      <c r="F1861" s="3">
        <v>2</v>
      </c>
      <c r="G1861" s="3" t="str">
        <f t="shared" si="174"/>
        <v>Valid Quantity</v>
      </c>
      <c r="H1861" s="2" t="s">
        <v>347</v>
      </c>
      <c r="I1861" s="3">
        <v>0</v>
      </c>
      <c r="J1861" t="s">
        <v>48</v>
      </c>
      <c r="K1861" t="s">
        <v>49</v>
      </c>
      <c r="L1861" t="s">
        <v>22</v>
      </c>
      <c r="M1861" t="s">
        <v>23</v>
      </c>
      <c r="N1861" s="3">
        <v>4</v>
      </c>
      <c r="O1861" s="3" t="str">
        <f t="shared" si="175"/>
        <v>Consistent</v>
      </c>
      <c r="P1861" t="str">
        <f t="shared" si="176"/>
        <v>Good</v>
      </c>
      <c r="Q1861" s="4">
        <f t="shared" si="177"/>
        <v>14.98</v>
      </c>
      <c r="R1861" s="4">
        <f t="shared" si="178"/>
        <v>0</v>
      </c>
      <c r="S1861" s="4">
        <f t="shared" si="179"/>
        <v>14.98</v>
      </c>
    </row>
    <row r="1862" spans="1:19" hidden="1" x14ac:dyDescent="0.35">
      <c r="A1862" t="s">
        <v>20256</v>
      </c>
      <c r="B1862" t="s">
        <v>7890</v>
      </c>
      <c r="C1862" s="1">
        <v>45431</v>
      </c>
      <c r="D1862" t="s">
        <v>64</v>
      </c>
      <c r="E1862" t="s">
        <v>129</v>
      </c>
      <c r="F1862" s="3">
        <v>2</v>
      </c>
      <c r="G1862" s="3" t="str">
        <f t="shared" si="174"/>
        <v>Valid Quantity</v>
      </c>
      <c r="H1862" s="2" t="s">
        <v>20257</v>
      </c>
      <c r="I1862" s="3">
        <v>20</v>
      </c>
      <c r="J1862" t="s">
        <v>84</v>
      </c>
      <c r="K1862" t="s">
        <v>467</v>
      </c>
      <c r="L1862" t="s">
        <v>120</v>
      </c>
      <c r="M1862" t="s">
        <v>23</v>
      </c>
      <c r="O1862" s="3" t="str">
        <f t="shared" si="175"/>
        <v>Consistent</v>
      </c>
      <c r="P1862" t="str">
        <f t="shared" si="176"/>
        <v>Not Rated</v>
      </c>
      <c r="Q1862" s="4">
        <f t="shared" si="177"/>
        <v>192.52</v>
      </c>
      <c r="R1862" s="4">
        <f t="shared" si="178"/>
        <v>38.503999999999998</v>
      </c>
      <c r="S1862" s="4">
        <f t="shared" si="179"/>
        <v>154.01600000000002</v>
      </c>
    </row>
    <row r="1863" spans="1:19" hidden="1" x14ac:dyDescent="0.35">
      <c r="A1863" t="s">
        <v>21192</v>
      </c>
      <c r="B1863" t="s">
        <v>9936</v>
      </c>
      <c r="C1863" s="1">
        <v>45431</v>
      </c>
      <c r="D1863" t="s">
        <v>81</v>
      </c>
      <c r="E1863" t="s">
        <v>143</v>
      </c>
      <c r="F1863" s="3">
        <v>2</v>
      </c>
      <c r="G1863" s="3" t="str">
        <f t="shared" si="174"/>
        <v>Valid Quantity</v>
      </c>
      <c r="H1863" s="2" t="s">
        <v>21193</v>
      </c>
      <c r="I1863" s="3">
        <v>20</v>
      </c>
      <c r="J1863" t="s">
        <v>84</v>
      </c>
      <c r="K1863" t="s">
        <v>40</v>
      </c>
      <c r="L1863" t="s">
        <v>41</v>
      </c>
      <c r="M1863" t="s">
        <v>23</v>
      </c>
      <c r="N1863" s="3">
        <v>5</v>
      </c>
      <c r="O1863" s="3" t="str">
        <f t="shared" si="175"/>
        <v>Consistent</v>
      </c>
      <c r="P1863" t="str">
        <f t="shared" si="176"/>
        <v>Excellent</v>
      </c>
      <c r="Q1863" s="4">
        <f t="shared" si="177"/>
        <v>165.4</v>
      </c>
      <c r="R1863" s="4">
        <f t="shared" si="178"/>
        <v>33.08</v>
      </c>
      <c r="S1863" s="4">
        <f t="shared" si="179"/>
        <v>132.32</v>
      </c>
    </row>
    <row r="1864" spans="1:19" hidden="1" x14ac:dyDescent="0.35">
      <c r="A1864" t="s">
        <v>21219</v>
      </c>
      <c r="B1864" t="s">
        <v>4661</v>
      </c>
      <c r="C1864" s="1">
        <v>45431</v>
      </c>
      <c r="D1864" t="s">
        <v>36</v>
      </c>
      <c r="E1864" t="s">
        <v>547</v>
      </c>
      <c r="F1864" s="3">
        <v>1</v>
      </c>
      <c r="G1864" s="3" t="str">
        <f t="shared" si="174"/>
        <v>Valid Quantity</v>
      </c>
      <c r="H1864" s="2" t="s">
        <v>16830</v>
      </c>
      <c r="I1864" s="3">
        <v>0</v>
      </c>
      <c r="J1864" t="s">
        <v>48</v>
      </c>
      <c r="K1864" t="s">
        <v>55</v>
      </c>
      <c r="L1864" t="s">
        <v>31</v>
      </c>
      <c r="M1864" t="s">
        <v>23</v>
      </c>
      <c r="N1864" s="3">
        <v>4</v>
      </c>
      <c r="O1864" s="3" t="str">
        <f t="shared" si="175"/>
        <v>Consistent</v>
      </c>
      <c r="P1864" t="str">
        <f t="shared" si="176"/>
        <v>Good</v>
      </c>
      <c r="Q1864" s="4">
        <f t="shared" si="177"/>
        <v>158.52000000000001</v>
      </c>
      <c r="R1864" s="4">
        <f t="shared" si="178"/>
        <v>0</v>
      </c>
      <c r="S1864" s="4">
        <f t="shared" si="179"/>
        <v>158.52000000000001</v>
      </c>
    </row>
    <row r="1865" spans="1:19" hidden="1" x14ac:dyDescent="0.35">
      <c r="A1865" t="s">
        <v>3747</v>
      </c>
      <c r="B1865" t="s">
        <v>3748</v>
      </c>
      <c r="C1865" s="1">
        <v>45432</v>
      </c>
      <c r="D1865" t="s">
        <v>64</v>
      </c>
      <c r="E1865" t="s">
        <v>305</v>
      </c>
      <c r="F1865" s="3">
        <v>1</v>
      </c>
      <c r="G1865" s="3" t="str">
        <f t="shared" si="174"/>
        <v>Valid Quantity</v>
      </c>
      <c r="H1865" s="2" t="s">
        <v>3080</v>
      </c>
      <c r="I1865" s="3">
        <v>0</v>
      </c>
      <c r="J1865" t="s">
        <v>39</v>
      </c>
      <c r="K1865" t="s">
        <v>60</v>
      </c>
      <c r="L1865" t="s">
        <v>61</v>
      </c>
      <c r="M1865" t="s">
        <v>23</v>
      </c>
      <c r="N1865" s="3">
        <v>1</v>
      </c>
      <c r="O1865" s="3" t="str">
        <f t="shared" si="175"/>
        <v>Consistent</v>
      </c>
      <c r="P1865" t="str">
        <f t="shared" si="176"/>
        <v>Very Bad</v>
      </c>
      <c r="Q1865" s="4">
        <f t="shared" si="177"/>
        <v>118.52</v>
      </c>
      <c r="R1865" s="4">
        <f t="shared" si="178"/>
        <v>0</v>
      </c>
      <c r="S1865" s="4">
        <f t="shared" si="179"/>
        <v>118.52</v>
      </c>
    </row>
    <row r="1866" spans="1:19" hidden="1" x14ac:dyDescent="0.35">
      <c r="A1866" t="s">
        <v>6569</v>
      </c>
      <c r="B1866" t="s">
        <v>6570</v>
      </c>
      <c r="C1866" s="1">
        <v>45432</v>
      </c>
      <c r="D1866" t="s">
        <v>64</v>
      </c>
      <c r="E1866" t="s">
        <v>416</v>
      </c>
      <c r="F1866" s="3">
        <v>1</v>
      </c>
      <c r="G1866" s="3" t="str">
        <f t="shared" si="174"/>
        <v>Valid Quantity</v>
      </c>
      <c r="H1866" s="2" t="s">
        <v>326</v>
      </c>
      <c r="I1866" s="3">
        <v>0</v>
      </c>
      <c r="J1866" t="s">
        <v>54</v>
      </c>
      <c r="K1866" t="s">
        <v>49</v>
      </c>
      <c r="L1866" t="s">
        <v>22</v>
      </c>
      <c r="M1866" t="s">
        <v>23</v>
      </c>
      <c r="N1866" s="3">
        <v>2</v>
      </c>
      <c r="O1866" s="3" t="str">
        <f t="shared" si="175"/>
        <v>Consistent</v>
      </c>
      <c r="P1866" t="str">
        <f t="shared" si="176"/>
        <v>Bad</v>
      </c>
      <c r="Q1866" s="4">
        <f t="shared" si="177"/>
        <v>16.13</v>
      </c>
      <c r="R1866" s="4">
        <f t="shared" si="178"/>
        <v>0</v>
      </c>
      <c r="S1866" s="4">
        <f t="shared" si="179"/>
        <v>16.13</v>
      </c>
    </row>
    <row r="1867" spans="1:19" hidden="1" x14ac:dyDescent="0.35">
      <c r="A1867" t="s">
        <v>8049</v>
      </c>
      <c r="B1867" t="s">
        <v>3141</v>
      </c>
      <c r="C1867" s="1">
        <v>45432</v>
      </c>
      <c r="D1867" t="s">
        <v>81</v>
      </c>
      <c r="E1867" t="s">
        <v>178</v>
      </c>
      <c r="F1867" s="3">
        <v>1</v>
      </c>
      <c r="G1867" s="3" t="str">
        <f t="shared" si="174"/>
        <v>Valid Quantity</v>
      </c>
      <c r="H1867" s="2" t="s">
        <v>8050</v>
      </c>
      <c r="I1867" s="3">
        <v>15</v>
      </c>
      <c r="J1867" t="s">
        <v>39</v>
      </c>
      <c r="K1867" t="s">
        <v>113</v>
      </c>
      <c r="L1867" t="s">
        <v>61</v>
      </c>
      <c r="M1867" t="s">
        <v>185</v>
      </c>
      <c r="O1867" s="3" t="str">
        <f t="shared" si="175"/>
        <v>Consistent</v>
      </c>
      <c r="P1867" t="str">
        <f t="shared" si="176"/>
        <v>Not Rated</v>
      </c>
      <c r="Q1867" s="4">
        <f t="shared" si="177"/>
        <v>116.8</v>
      </c>
      <c r="R1867" s="4">
        <f t="shared" si="178"/>
        <v>17.52</v>
      </c>
      <c r="S1867" s="4">
        <f t="shared" si="179"/>
        <v>99.28</v>
      </c>
    </row>
    <row r="1868" spans="1:19" hidden="1" x14ac:dyDescent="0.35">
      <c r="A1868" t="s">
        <v>12656</v>
      </c>
      <c r="B1868" t="s">
        <v>10834</v>
      </c>
      <c r="C1868" s="1">
        <v>45432</v>
      </c>
      <c r="D1868" t="s">
        <v>36</v>
      </c>
      <c r="E1868" t="s">
        <v>250</v>
      </c>
      <c r="F1868" s="3">
        <v>3</v>
      </c>
      <c r="G1868" s="3" t="str">
        <f t="shared" si="174"/>
        <v>Valid Quantity</v>
      </c>
      <c r="H1868" s="2" t="s">
        <v>12657</v>
      </c>
      <c r="I1868" s="3">
        <v>0</v>
      </c>
      <c r="J1868" t="s">
        <v>48</v>
      </c>
      <c r="K1868" t="s">
        <v>91</v>
      </c>
      <c r="L1868" t="s">
        <v>41</v>
      </c>
      <c r="M1868" t="s">
        <v>32</v>
      </c>
      <c r="N1868" s="3">
        <v>0</v>
      </c>
      <c r="O1868" s="3" t="str">
        <f t="shared" si="175"/>
        <v>Consistent</v>
      </c>
      <c r="P1868" t="str">
        <f t="shared" si="176"/>
        <v>Not Rated</v>
      </c>
      <c r="Q1868" s="4">
        <f t="shared" si="177"/>
        <v>420.78</v>
      </c>
      <c r="R1868" s="4">
        <f t="shared" si="178"/>
        <v>0</v>
      </c>
      <c r="S1868" s="4">
        <f t="shared" si="179"/>
        <v>420.78</v>
      </c>
    </row>
    <row r="1869" spans="1:19" hidden="1" x14ac:dyDescent="0.35">
      <c r="A1869" t="s">
        <v>13234</v>
      </c>
      <c r="B1869" t="s">
        <v>568</v>
      </c>
      <c r="C1869" s="1">
        <v>45432</v>
      </c>
      <c r="D1869" t="s">
        <v>159</v>
      </c>
      <c r="E1869" t="s">
        <v>160</v>
      </c>
      <c r="F1869" s="3">
        <v>4</v>
      </c>
      <c r="G1869" s="3" t="str">
        <f t="shared" si="174"/>
        <v>Valid Quantity</v>
      </c>
      <c r="H1869" s="2" t="s">
        <v>700</v>
      </c>
      <c r="I1869" s="3">
        <v>10</v>
      </c>
      <c r="J1869" t="s">
        <v>39</v>
      </c>
      <c r="K1869" t="s">
        <v>189</v>
      </c>
      <c r="L1869" t="s">
        <v>120</v>
      </c>
      <c r="M1869" t="s">
        <v>23</v>
      </c>
      <c r="N1869" s="3">
        <v>5</v>
      </c>
      <c r="O1869" s="3" t="str">
        <f t="shared" si="175"/>
        <v>Consistent</v>
      </c>
      <c r="P1869" t="str">
        <f t="shared" si="176"/>
        <v>Excellent</v>
      </c>
      <c r="Q1869" s="4">
        <f t="shared" si="177"/>
        <v>58.88</v>
      </c>
      <c r="R1869" s="4">
        <f t="shared" si="178"/>
        <v>5.8880000000000008</v>
      </c>
      <c r="S1869" s="4">
        <f t="shared" si="179"/>
        <v>52.992000000000004</v>
      </c>
    </row>
    <row r="1870" spans="1:19" hidden="1" x14ac:dyDescent="0.35">
      <c r="A1870" t="s">
        <v>13532</v>
      </c>
      <c r="B1870" t="s">
        <v>7343</v>
      </c>
      <c r="C1870" s="1">
        <v>45432</v>
      </c>
      <c r="D1870" t="s">
        <v>101</v>
      </c>
      <c r="E1870" t="s">
        <v>107</v>
      </c>
      <c r="F1870" s="3">
        <v>1</v>
      </c>
      <c r="G1870" s="3" t="str">
        <f t="shared" si="174"/>
        <v>Valid Quantity</v>
      </c>
      <c r="H1870" s="2" t="s">
        <v>10318</v>
      </c>
      <c r="I1870" s="3">
        <v>10</v>
      </c>
      <c r="J1870" t="s">
        <v>84</v>
      </c>
      <c r="K1870" t="s">
        <v>194</v>
      </c>
      <c r="L1870" t="s">
        <v>163</v>
      </c>
      <c r="M1870" t="s">
        <v>23</v>
      </c>
      <c r="O1870" s="3" t="str">
        <f t="shared" si="175"/>
        <v>Consistent</v>
      </c>
      <c r="P1870" t="str">
        <f t="shared" si="176"/>
        <v>Not Rated</v>
      </c>
      <c r="Q1870" s="4">
        <f t="shared" si="177"/>
        <v>52.26</v>
      </c>
      <c r="R1870" s="4">
        <f t="shared" si="178"/>
        <v>5.226</v>
      </c>
      <c r="S1870" s="4">
        <f t="shared" si="179"/>
        <v>47.033999999999999</v>
      </c>
    </row>
    <row r="1871" spans="1:19" hidden="1" x14ac:dyDescent="0.35">
      <c r="A1871" t="s">
        <v>13941</v>
      </c>
      <c r="B1871" t="s">
        <v>1834</v>
      </c>
      <c r="C1871" s="1">
        <v>45432</v>
      </c>
      <c r="D1871" t="s">
        <v>81</v>
      </c>
      <c r="E1871" t="s">
        <v>147</v>
      </c>
      <c r="F1871" s="3">
        <v>2</v>
      </c>
      <c r="G1871" s="3" t="str">
        <f t="shared" si="174"/>
        <v>Valid Quantity</v>
      </c>
      <c r="H1871" s="2" t="s">
        <v>13942</v>
      </c>
      <c r="I1871" s="3">
        <v>0</v>
      </c>
      <c r="J1871" t="s">
        <v>67</v>
      </c>
      <c r="K1871" t="s">
        <v>60</v>
      </c>
      <c r="L1871" t="s">
        <v>61</v>
      </c>
      <c r="M1871" t="s">
        <v>23</v>
      </c>
      <c r="O1871" s="3" t="str">
        <f t="shared" si="175"/>
        <v>Consistent</v>
      </c>
      <c r="P1871" t="str">
        <f t="shared" si="176"/>
        <v>Not Rated</v>
      </c>
      <c r="Q1871" s="4">
        <f t="shared" si="177"/>
        <v>282.8</v>
      </c>
      <c r="R1871" s="4">
        <f t="shared" si="178"/>
        <v>0</v>
      </c>
      <c r="S1871" s="4">
        <f t="shared" si="179"/>
        <v>282.8</v>
      </c>
    </row>
    <row r="1872" spans="1:19" hidden="1" x14ac:dyDescent="0.35">
      <c r="A1872" t="s">
        <v>14759</v>
      </c>
      <c r="B1872" t="s">
        <v>2652</v>
      </c>
      <c r="C1872" s="1">
        <v>45432</v>
      </c>
      <c r="D1872" t="s">
        <v>17</v>
      </c>
      <c r="E1872" t="s">
        <v>28</v>
      </c>
      <c r="F1872" s="3">
        <v>1</v>
      </c>
      <c r="G1872" s="3" t="str">
        <f t="shared" si="174"/>
        <v>Valid Quantity</v>
      </c>
      <c r="H1872" s="2" t="s">
        <v>14572</v>
      </c>
      <c r="I1872" s="3">
        <v>5</v>
      </c>
      <c r="J1872" t="s">
        <v>84</v>
      </c>
      <c r="K1872" t="s">
        <v>91</v>
      </c>
      <c r="L1872" t="s">
        <v>41</v>
      </c>
      <c r="M1872" t="s">
        <v>23</v>
      </c>
      <c r="O1872" s="3" t="str">
        <f t="shared" si="175"/>
        <v>Consistent</v>
      </c>
      <c r="P1872" t="str">
        <f t="shared" si="176"/>
        <v>Not Rated</v>
      </c>
      <c r="Q1872" s="4">
        <f t="shared" si="177"/>
        <v>14.42</v>
      </c>
      <c r="R1872" s="4">
        <f t="shared" si="178"/>
        <v>0.72099999999999997</v>
      </c>
      <c r="S1872" s="4">
        <f t="shared" si="179"/>
        <v>13.699</v>
      </c>
    </row>
    <row r="1873" spans="1:19" hidden="1" x14ac:dyDescent="0.35">
      <c r="A1873" t="s">
        <v>15051</v>
      </c>
      <c r="B1873" t="s">
        <v>10173</v>
      </c>
      <c r="C1873" s="1">
        <v>45432</v>
      </c>
      <c r="D1873" t="s">
        <v>45</v>
      </c>
      <c r="E1873" t="s">
        <v>269</v>
      </c>
      <c r="F1873" s="3">
        <v>3</v>
      </c>
      <c r="G1873" s="3" t="str">
        <f t="shared" si="174"/>
        <v>Valid Quantity</v>
      </c>
      <c r="H1873" s="2" t="s">
        <v>5064</v>
      </c>
      <c r="I1873" s="3">
        <v>0</v>
      </c>
      <c r="J1873" t="s">
        <v>67</v>
      </c>
      <c r="K1873" t="s">
        <v>281</v>
      </c>
      <c r="L1873" t="s">
        <v>31</v>
      </c>
      <c r="M1873" t="s">
        <v>23</v>
      </c>
      <c r="N1873" s="3">
        <v>4</v>
      </c>
      <c r="O1873" s="3" t="str">
        <f t="shared" si="175"/>
        <v>Consistent</v>
      </c>
      <c r="P1873" t="str">
        <f t="shared" si="176"/>
        <v>Good</v>
      </c>
      <c r="Q1873" s="4">
        <f t="shared" si="177"/>
        <v>147</v>
      </c>
      <c r="R1873" s="4">
        <f t="shared" si="178"/>
        <v>0</v>
      </c>
      <c r="S1873" s="4">
        <f t="shared" si="179"/>
        <v>147</v>
      </c>
    </row>
    <row r="1874" spans="1:19" hidden="1" x14ac:dyDescent="0.35">
      <c r="A1874" t="s">
        <v>15398</v>
      </c>
      <c r="B1874" t="s">
        <v>8131</v>
      </c>
      <c r="C1874" s="1">
        <v>45432</v>
      </c>
      <c r="D1874" t="s">
        <v>116</v>
      </c>
      <c r="E1874" t="s">
        <v>219</v>
      </c>
      <c r="F1874" s="3">
        <v>4</v>
      </c>
      <c r="G1874" s="3" t="str">
        <f t="shared" si="174"/>
        <v>Valid Quantity</v>
      </c>
      <c r="H1874" s="2" t="s">
        <v>5898</v>
      </c>
      <c r="I1874" s="3">
        <v>15</v>
      </c>
      <c r="J1874" t="s">
        <v>20</v>
      </c>
      <c r="K1874" t="s">
        <v>162</v>
      </c>
      <c r="L1874" t="s">
        <v>163</v>
      </c>
      <c r="M1874" t="s">
        <v>32</v>
      </c>
      <c r="O1874" s="3" t="str">
        <f t="shared" si="175"/>
        <v>Consistent</v>
      </c>
      <c r="P1874" t="str">
        <f t="shared" si="176"/>
        <v>Not Rated</v>
      </c>
      <c r="Q1874" s="4">
        <f t="shared" si="177"/>
        <v>140.96</v>
      </c>
      <c r="R1874" s="4">
        <f t="shared" si="178"/>
        <v>21.144000000000002</v>
      </c>
      <c r="S1874" s="4">
        <f t="shared" si="179"/>
        <v>119.816</v>
      </c>
    </row>
    <row r="1875" spans="1:19" hidden="1" x14ac:dyDescent="0.35">
      <c r="A1875" t="s">
        <v>15610</v>
      </c>
      <c r="B1875" t="s">
        <v>10961</v>
      </c>
      <c r="C1875" s="1">
        <v>45432</v>
      </c>
      <c r="D1875" t="s">
        <v>45</v>
      </c>
      <c r="E1875" t="s">
        <v>95</v>
      </c>
      <c r="F1875" s="3">
        <v>2</v>
      </c>
      <c r="G1875" s="3" t="str">
        <f t="shared" si="174"/>
        <v>Valid Quantity</v>
      </c>
      <c r="H1875" s="2" t="s">
        <v>501</v>
      </c>
      <c r="I1875" s="3">
        <v>15</v>
      </c>
      <c r="J1875" t="s">
        <v>67</v>
      </c>
      <c r="K1875" t="s">
        <v>40</v>
      </c>
      <c r="L1875" t="s">
        <v>41</v>
      </c>
      <c r="M1875" t="s">
        <v>23</v>
      </c>
      <c r="N1875" s="3">
        <v>4</v>
      </c>
      <c r="O1875" s="3" t="str">
        <f t="shared" si="175"/>
        <v>Consistent</v>
      </c>
      <c r="P1875" t="str">
        <f t="shared" si="176"/>
        <v>Good</v>
      </c>
      <c r="Q1875" s="4">
        <f t="shared" si="177"/>
        <v>12.24</v>
      </c>
      <c r="R1875" s="4">
        <f t="shared" si="178"/>
        <v>1.8359999999999999</v>
      </c>
      <c r="S1875" s="4">
        <f t="shared" si="179"/>
        <v>10.404</v>
      </c>
    </row>
    <row r="1876" spans="1:19" hidden="1" x14ac:dyDescent="0.35">
      <c r="A1876" t="s">
        <v>17567</v>
      </c>
      <c r="B1876" t="s">
        <v>1643</v>
      </c>
      <c r="C1876" s="1">
        <v>45432</v>
      </c>
      <c r="D1876" t="s">
        <v>101</v>
      </c>
      <c r="E1876" t="s">
        <v>345</v>
      </c>
      <c r="F1876" s="3">
        <v>4</v>
      </c>
      <c r="G1876" s="3" t="str">
        <f t="shared" si="174"/>
        <v>Valid Quantity</v>
      </c>
      <c r="H1876" s="2" t="s">
        <v>10340</v>
      </c>
      <c r="I1876" s="3">
        <v>10</v>
      </c>
      <c r="J1876" t="s">
        <v>39</v>
      </c>
      <c r="K1876" t="s">
        <v>30</v>
      </c>
      <c r="L1876" t="s">
        <v>31</v>
      </c>
      <c r="M1876" t="s">
        <v>23</v>
      </c>
      <c r="N1876" s="3">
        <v>5</v>
      </c>
      <c r="O1876" s="3" t="str">
        <f t="shared" si="175"/>
        <v>Consistent</v>
      </c>
      <c r="P1876" t="str">
        <f t="shared" si="176"/>
        <v>Excellent</v>
      </c>
      <c r="Q1876" s="4">
        <f t="shared" si="177"/>
        <v>305.27999999999997</v>
      </c>
      <c r="R1876" s="4">
        <f t="shared" si="178"/>
        <v>30.527999999999999</v>
      </c>
      <c r="S1876" s="4">
        <f t="shared" si="179"/>
        <v>274.75199999999995</v>
      </c>
    </row>
    <row r="1877" spans="1:19" hidden="1" x14ac:dyDescent="0.35">
      <c r="A1877" t="s">
        <v>18238</v>
      </c>
      <c r="B1877" t="s">
        <v>5770</v>
      </c>
      <c r="C1877" s="1">
        <v>45432</v>
      </c>
      <c r="D1877" t="s">
        <v>17</v>
      </c>
      <c r="E1877" t="s">
        <v>18</v>
      </c>
      <c r="F1877" s="3">
        <v>2</v>
      </c>
      <c r="G1877" s="3" t="str">
        <f t="shared" si="174"/>
        <v>Valid Quantity</v>
      </c>
      <c r="H1877" s="2" t="s">
        <v>471</v>
      </c>
      <c r="I1877" s="3">
        <v>0</v>
      </c>
      <c r="J1877" t="s">
        <v>20</v>
      </c>
      <c r="K1877" t="s">
        <v>162</v>
      </c>
      <c r="L1877" t="s">
        <v>163</v>
      </c>
      <c r="M1877" t="s">
        <v>23</v>
      </c>
      <c r="N1877" s="3">
        <v>4</v>
      </c>
      <c r="O1877" s="3" t="str">
        <f t="shared" si="175"/>
        <v>Consistent</v>
      </c>
      <c r="P1877" t="str">
        <f t="shared" si="176"/>
        <v>Good</v>
      </c>
      <c r="Q1877" s="4">
        <f t="shared" si="177"/>
        <v>23.3</v>
      </c>
      <c r="R1877" s="4">
        <f t="shared" si="178"/>
        <v>0</v>
      </c>
      <c r="S1877" s="4">
        <f t="shared" si="179"/>
        <v>23.3</v>
      </c>
    </row>
    <row r="1878" spans="1:19" hidden="1" x14ac:dyDescent="0.35">
      <c r="A1878" t="s">
        <v>18384</v>
      </c>
      <c r="B1878" t="s">
        <v>8214</v>
      </c>
      <c r="C1878" s="1">
        <v>45432</v>
      </c>
      <c r="D1878" t="s">
        <v>45</v>
      </c>
      <c r="E1878" t="s">
        <v>376</v>
      </c>
      <c r="F1878" s="3">
        <v>1</v>
      </c>
      <c r="G1878" s="3" t="str">
        <f t="shared" si="174"/>
        <v>Valid Quantity</v>
      </c>
      <c r="H1878" s="2" t="s">
        <v>2025</v>
      </c>
      <c r="I1878" s="3">
        <v>15</v>
      </c>
      <c r="J1878" t="s">
        <v>54</v>
      </c>
      <c r="K1878" t="s">
        <v>131</v>
      </c>
      <c r="L1878" t="s">
        <v>86</v>
      </c>
      <c r="M1878" t="s">
        <v>68</v>
      </c>
      <c r="O1878" s="3" t="str">
        <f t="shared" si="175"/>
        <v>Consistent</v>
      </c>
      <c r="P1878" t="str">
        <f t="shared" si="176"/>
        <v>Not Rated</v>
      </c>
      <c r="Q1878" s="4">
        <f t="shared" si="177"/>
        <v>10.65</v>
      </c>
      <c r="R1878" s="4">
        <f t="shared" si="178"/>
        <v>1.5974999999999999</v>
      </c>
      <c r="S1878" s="4">
        <f t="shared" si="179"/>
        <v>9.0525000000000002</v>
      </c>
    </row>
    <row r="1879" spans="1:19" hidden="1" x14ac:dyDescent="0.35">
      <c r="A1879" t="s">
        <v>20968</v>
      </c>
      <c r="B1879" t="s">
        <v>20969</v>
      </c>
      <c r="C1879" s="1">
        <v>45432</v>
      </c>
      <c r="D1879" t="s">
        <v>45</v>
      </c>
      <c r="E1879" t="s">
        <v>95</v>
      </c>
      <c r="F1879" s="3">
        <v>3</v>
      </c>
      <c r="G1879" s="3" t="str">
        <f t="shared" si="174"/>
        <v>Valid Quantity</v>
      </c>
      <c r="H1879" s="2" t="s">
        <v>14829</v>
      </c>
      <c r="I1879" s="3">
        <v>0</v>
      </c>
      <c r="J1879" t="s">
        <v>48</v>
      </c>
      <c r="K1879" t="s">
        <v>104</v>
      </c>
      <c r="L1879" t="s">
        <v>22</v>
      </c>
      <c r="M1879" t="s">
        <v>68</v>
      </c>
      <c r="N1879" s="3">
        <v>0</v>
      </c>
      <c r="O1879" s="3" t="str">
        <f t="shared" si="175"/>
        <v>Consistent</v>
      </c>
      <c r="P1879" t="str">
        <f t="shared" si="176"/>
        <v>Not Rated</v>
      </c>
      <c r="Q1879" s="4">
        <f t="shared" si="177"/>
        <v>88.35</v>
      </c>
      <c r="R1879" s="4">
        <f t="shared" si="178"/>
        <v>0</v>
      </c>
      <c r="S1879" s="4">
        <f t="shared" si="179"/>
        <v>88.35</v>
      </c>
    </row>
    <row r="1880" spans="1:19" hidden="1" x14ac:dyDescent="0.35">
      <c r="A1880" t="s">
        <v>21675</v>
      </c>
      <c r="B1880" t="s">
        <v>2234</v>
      </c>
      <c r="C1880" s="1">
        <v>45432</v>
      </c>
      <c r="D1880" t="s">
        <v>116</v>
      </c>
      <c r="E1880" t="s">
        <v>151</v>
      </c>
      <c r="F1880" s="3">
        <v>1</v>
      </c>
      <c r="G1880" s="3" t="str">
        <f t="shared" si="174"/>
        <v>Valid Quantity</v>
      </c>
      <c r="H1880" s="2" t="s">
        <v>21676</v>
      </c>
      <c r="I1880" s="3">
        <v>0</v>
      </c>
      <c r="J1880" t="s">
        <v>67</v>
      </c>
      <c r="K1880" t="s">
        <v>212</v>
      </c>
      <c r="L1880" t="s">
        <v>31</v>
      </c>
      <c r="M1880" t="s">
        <v>32</v>
      </c>
      <c r="O1880" s="3" t="str">
        <f t="shared" si="175"/>
        <v>Consistent</v>
      </c>
      <c r="P1880" t="str">
        <f t="shared" si="176"/>
        <v>Not Rated</v>
      </c>
      <c r="Q1880" s="4">
        <f t="shared" si="177"/>
        <v>137.61000000000001</v>
      </c>
      <c r="R1880" s="4">
        <f t="shared" si="178"/>
        <v>0</v>
      </c>
      <c r="S1880" s="4">
        <f t="shared" si="179"/>
        <v>137.61000000000001</v>
      </c>
    </row>
    <row r="1881" spans="1:19" hidden="1" x14ac:dyDescent="0.35">
      <c r="A1881" t="s">
        <v>3603</v>
      </c>
      <c r="B1881" t="s">
        <v>3604</v>
      </c>
      <c r="C1881" s="1">
        <v>45433</v>
      </c>
      <c r="D1881" t="s">
        <v>64</v>
      </c>
      <c r="E1881" t="s">
        <v>331</v>
      </c>
      <c r="F1881" s="3">
        <v>3</v>
      </c>
      <c r="G1881" s="3" t="str">
        <f t="shared" si="174"/>
        <v>Valid Quantity</v>
      </c>
      <c r="H1881" s="2" t="s">
        <v>2372</v>
      </c>
      <c r="I1881" s="3">
        <v>10</v>
      </c>
      <c r="J1881" t="s">
        <v>54</v>
      </c>
      <c r="K1881" t="s">
        <v>162</v>
      </c>
      <c r="L1881" t="s">
        <v>163</v>
      </c>
      <c r="M1881" t="s">
        <v>75</v>
      </c>
      <c r="O1881" s="3" t="str">
        <f t="shared" si="175"/>
        <v>Consistent</v>
      </c>
      <c r="P1881" t="str">
        <f t="shared" si="176"/>
        <v>Not Rated</v>
      </c>
      <c r="Q1881" s="4">
        <f t="shared" si="177"/>
        <v>214.35000000000002</v>
      </c>
      <c r="R1881" s="4">
        <f t="shared" si="178"/>
        <v>21.434999999999999</v>
      </c>
      <c r="S1881" s="4">
        <f t="shared" si="179"/>
        <v>192.91500000000002</v>
      </c>
    </row>
    <row r="1882" spans="1:19" hidden="1" x14ac:dyDescent="0.35">
      <c r="A1882" t="s">
        <v>4641</v>
      </c>
      <c r="B1882" t="s">
        <v>2670</v>
      </c>
      <c r="C1882" s="1">
        <v>45433</v>
      </c>
      <c r="D1882" t="s">
        <v>45</v>
      </c>
      <c r="E1882" t="s">
        <v>376</v>
      </c>
      <c r="F1882" s="3">
        <v>3</v>
      </c>
      <c r="G1882" s="3" t="str">
        <f t="shared" si="174"/>
        <v>Valid Quantity</v>
      </c>
      <c r="H1882" s="2" t="s">
        <v>4642</v>
      </c>
      <c r="I1882" s="3">
        <v>15</v>
      </c>
      <c r="J1882" t="s">
        <v>54</v>
      </c>
      <c r="K1882" t="s">
        <v>49</v>
      </c>
      <c r="L1882" t="s">
        <v>22</v>
      </c>
      <c r="M1882" t="s">
        <v>68</v>
      </c>
      <c r="O1882" s="3" t="str">
        <f t="shared" si="175"/>
        <v>Consistent</v>
      </c>
      <c r="P1882" t="str">
        <f t="shared" si="176"/>
        <v>Not Rated</v>
      </c>
      <c r="Q1882" s="4">
        <f t="shared" si="177"/>
        <v>168</v>
      </c>
      <c r="R1882" s="4">
        <f t="shared" si="178"/>
        <v>25.2</v>
      </c>
      <c r="S1882" s="4">
        <f t="shared" si="179"/>
        <v>142.80000000000001</v>
      </c>
    </row>
    <row r="1883" spans="1:19" hidden="1" x14ac:dyDescent="0.35">
      <c r="A1883" t="s">
        <v>15172</v>
      </c>
      <c r="B1883" t="s">
        <v>6945</v>
      </c>
      <c r="C1883" s="1">
        <v>45433</v>
      </c>
      <c r="D1883" t="s">
        <v>116</v>
      </c>
      <c r="E1883" t="s">
        <v>447</v>
      </c>
      <c r="F1883" s="3">
        <v>2</v>
      </c>
      <c r="G1883" s="3" t="str">
        <f t="shared" si="174"/>
        <v>Valid Quantity</v>
      </c>
      <c r="H1883" s="2" t="s">
        <v>15173</v>
      </c>
      <c r="I1883" s="3">
        <v>10</v>
      </c>
      <c r="J1883" t="s">
        <v>48</v>
      </c>
      <c r="K1883" t="s">
        <v>212</v>
      </c>
      <c r="L1883" t="s">
        <v>22</v>
      </c>
      <c r="M1883" t="s">
        <v>23</v>
      </c>
      <c r="N1883" s="3">
        <v>0</v>
      </c>
      <c r="O1883" s="3" t="str">
        <f t="shared" si="175"/>
        <v>Consistent</v>
      </c>
      <c r="P1883" t="str">
        <f t="shared" si="176"/>
        <v>Not Rated</v>
      </c>
      <c r="Q1883" s="4">
        <f t="shared" si="177"/>
        <v>315.38</v>
      </c>
      <c r="R1883" s="4">
        <f t="shared" si="178"/>
        <v>31.538</v>
      </c>
      <c r="S1883" s="4">
        <f t="shared" si="179"/>
        <v>283.84199999999998</v>
      </c>
    </row>
    <row r="1884" spans="1:19" hidden="1" x14ac:dyDescent="0.35">
      <c r="A1884" t="s">
        <v>19321</v>
      </c>
      <c r="B1884" t="s">
        <v>2960</v>
      </c>
      <c r="C1884" s="1">
        <v>45433</v>
      </c>
      <c r="D1884" t="s">
        <v>36</v>
      </c>
      <c r="E1884" t="s">
        <v>341</v>
      </c>
      <c r="F1884" s="3">
        <v>3</v>
      </c>
      <c r="G1884" s="3" t="str">
        <f t="shared" si="174"/>
        <v>Valid Quantity</v>
      </c>
      <c r="H1884" s="2" t="s">
        <v>8443</v>
      </c>
      <c r="I1884" s="3">
        <v>0</v>
      </c>
      <c r="J1884" t="s">
        <v>20</v>
      </c>
      <c r="K1884" t="s">
        <v>212</v>
      </c>
      <c r="L1884" t="s">
        <v>41</v>
      </c>
      <c r="M1884" t="s">
        <v>75</v>
      </c>
      <c r="O1884" s="3" t="str">
        <f t="shared" si="175"/>
        <v>Consistent</v>
      </c>
      <c r="P1884" t="str">
        <f t="shared" si="176"/>
        <v>Not Rated</v>
      </c>
      <c r="Q1884" s="4">
        <f t="shared" si="177"/>
        <v>273.54000000000002</v>
      </c>
      <c r="R1884" s="4">
        <f t="shared" si="178"/>
        <v>0</v>
      </c>
      <c r="S1884" s="4">
        <f t="shared" si="179"/>
        <v>273.54000000000002</v>
      </c>
    </row>
    <row r="1885" spans="1:19" hidden="1" x14ac:dyDescent="0.35">
      <c r="A1885" t="s">
        <v>19934</v>
      </c>
      <c r="B1885" t="s">
        <v>6265</v>
      </c>
      <c r="C1885" s="1">
        <v>45433</v>
      </c>
      <c r="D1885" t="s">
        <v>17</v>
      </c>
      <c r="E1885" t="s">
        <v>28</v>
      </c>
      <c r="F1885" s="3">
        <v>3</v>
      </c>
      <c r="G1885" s="3" t="str">
        <f t="shared" si="174"/>
        <v>Valid Quantity</v>
      </c>
      <c r="H1885" s="2" t="s">
        <v>11385</v>
      </c>
      <c r="I1885" s="3">
        <v>5</v>
      </c>
      <c r="J1885" t="s">
        <v>54</v>
      </c>
      <c r="K1885" t="s">
        <v>153</v>
      </c>
      <c r="L1885" t="s">
        <v>120</v>
      </c>
      <c r="M1885" t="s">
        <v>185</v>
      </c>
      <c r="O1885" s="3" t="str">
        <f t="shared" si="175"/>
        <v>Consistent</v>
      </c>
      <c r="P1885" t="str">
        <f t="shared" si="176"/>
        <v>Not Rated</v>
      </c>
      <c r="Q1885" s="4">
        <f t="shared" si="177"/>
        <v>53.67</v>
      </c>
      <c r="R1885" s="4">
        <f t="shared" si="178"/>
        <v>2.6835000000000004</v>
      </c>
      <c r="S1885" s="4">
        <f t="shared" si="179"/>
        <v>50.986499999999999</v>
      </c>
    </row>
    <row r="1886" spans="1:19" hidden="1" x14ac:dyDescent="0.35">
      <c r="A1886" t="s">
        <v>20622</v>
      </c>
      <c r="B1886" t="s">
        <v>487</v>
      </c>
      <c r="C1886" s="1">
        <v>45433</v>
      </c>
      <c r="D1886" t="s">
        <v>101</v>
      </c>
      <c r="E1886" t="s">
        <v>136</v>
      </c>
      <c r="F1886" s="3">
        <v>5</v>
      </c>
      <c r="G1886" s="3" t="str">
        <f t="shared" si="174"/>
        <v>Valid Quantity</v>
      </c>
      <c r="H1886" s="2" t="s">
        <v>16491</v>
      </c>
      <c r="I1886" s="3">
        <v>5</v>
      </c>
      <c r="J1886" t="s">
        <v>84</v>
      </c>
      <c r="K1886" t="s">
        <v>162</v>
      </c>
      <c r="L1886" t="s">
        <v>163</v>
      </c>
      <c r="M1886" t="s">
        <v>75</v>
      </c>
      <c r="O1886" s="3" t="str">
        <f t="shared" si="175"/>
        <v>Consistent</v>
      </c>
      <c r="P1886" t="str">
        <f t="shared" si="176"/>
        <v>Not Rated</v>
      </c>
      <c r="Q1886" s="4">
        <f t="shared" si="177"/>
        <v>298.64999999999998</v>
      </c>
      <c r="R1886" s="4">
        <f t="shared" si="178"/>
        <v>14.932499999999999</v>
      </c>
      <c r="S1886" s="4">
        <f t="shared" si="179"/>
        <v>283.71749999999997</v>
      </c>
    </row>
    <row r="1887" spans="1:19" hidden="1" x14ac:dyDescent="0.35">
      <c r="A1887" t="s">
        <v>20974</v>
      </c>
      <c r="B1887" t="s">
        <v>6942</v>
      </c>
      <c r="C1887" s="1">
        <v>45433</v>
      </c>
      <c r="D1887" t="s">
        <v>159</v>
      </c>
      <c r="E1887" t="s">
        <v>239</v>
      </c>
      <c r="F1887" s="3">
        <v>2</v>
      </c>
      <c r="G1887" s="3" t="str">
        <f t="shared" si="174"/>
        <v>Valid Quantity</v>
      </c>
      <c r="H1887" s="2" t="s">
        <v>2196</v>
      </c>
      <c r="I1887" s="3">
        <v>10</v>
      </c>
      <c r="J1887" t="s">
        <v>20</v>
      </c>
      <c r="K1887" t="s">
        <v>124</v>
      </c>
      <c r="L1887" t="s">
        <v>61</v>
      </c>
      <c r="M1887" t="s">
        <v>68</v>
      </c>
      <c r="O1887" s="3" t="str">
        <f t="shared" si="175"/>
        <v>Consistent</v>
      </c>
      <c r="P1887" t="str">
        <f t="shared" si="176"/>
        <v>Not Rated</v>
      </c>
      <c r="Q1887" s="4">
        <f t="shared" si="177"/>
        <v>22.48</v>
      </c>
      <c r="R1887" s="4">
        <f t="shared" si="178"/>
        <v>2.2480000000000002</v>
      </c>
      <c r="S1887" s="4">
        <f t="shared" si="179"/>
        <v>20.231999999999999</v>
      </c>
    </row>
    <row r="1888" spans="1:19" hidden="1" x14ac:dyDescent="0.35">
      <c r="A1888" t="s">
        <v>21477</v>
      </c>
      <c r="B1888" t="s">
        <v>8166</v>
      </c>
      <c r="C1888" s="1">
        <v>45433</v>
      </c>
      <c r="D1888" t="s">
        <v>17</v>
      </c>
      <c r="E1888" t="s">
        <v>72</v>
      </c>
      <c r="F1888" s="3">
        <v>4</v>
      </c>
      <c r="G1888" s="3" t="str">
        <f t="shared" si="174"/>
        <v>Valid Quantity</v>
      </c>
      <c r="H1888" s="2" t="s">
        <v>17940</v>
      </c>
      <c r="I1888" s="3">
        <v>10</v>
      </c>
      <c r="J1888" t="s">
        <v>48</v>
      </c>
      <c r="K1888" t="s">
        <v>91</v>
      </c>
      <c r="L1888" t="s">
        <v>41</v>
      </c>
      <c r="M1888" t="s">
        <v>23</v>
      </c>
      <c r="N1888" s="3">
        <v>2</v>
      </c>
      <c r="O1888" s="3" t="str">
        <f t="shared" si="175"/>
        <v>Consistent</v>
      </c>
      <c r="P1888" t="str">
        <f t="shared" si="176"/>
        <v>Bad</v>
      </c>
      <c r="Q1888" s="4">
        <f t="shared" si="177"/>
        <v>48.08</v>
      </c>
      <c r="R1888" s="4">
        <f t="shared" si="178"/>
        <v>4.8079999999999998</v>
      </c>
      <c r="S1888" s="4">
        <f t="shared" si="179"/>
        <v>43.271999999999998</v>
      </c>
    </row>
    <row r="1889" spans="1:19" hidden="1" x14ac:dyDescent="0.35">
      <c r="A1889" t="s">
        <v>22257</v>
      </c>
      <c r="B1889" t="s">
        <v>9023</v>
      </c>
      <c r="C1889" s="1">
        <v>45433</v>
      </c>
      <c r="D1889" t="s">
        <v>159</v>
      </c>
      <c r="E1889" t="s">
        <v>358</v>
      </c>
      <c r="F1889" s="3">
        <v>5</v>
      </c>
      <c r="G1889" s="3" t="str">
        <f t="shared" si="174"/>
        <v>Valid Quantity</v>
      </c>
      <c r="H1889" s="2" t="s">
        <v>3126</v>
      </c>
      <c r="I1889" s="3">
        <v>10</v>
      </c>
      <c r="J1889" t="s">
        <v>39</v>
      </c>
      <c r="K1889" t="s">
        <v>212</v>
      </c>
      <c r="L1889" t="s">
        <v>41</v>
      </c>
      <c r="M1889" t="s">
        <v>185</v>
      </c>
      <c r="O1889" s="3" t="str">
        <f t="shared" si="175"/>
        <v>Consistent</v>
      </c>
      <c r="P1889" t="str">
        <f t="shared" si="176"/>
        <v>Not Rated</v>
      </c>
      <c r="Q1889" s="4">
        <f t="shared" si="177"/>
        <v>147.44999999999999</v>
      </c>
      <c r="R1889" s="4">
        <f t="shared" si="178"/>
        <v>14.744999999999999</v>
      </c>
      <c r="S1889" s="4">
        <f t="shared" si="179"/>
        <v>132.70499999999998</v>
      </c>
    </row>
    <row r="1890" spans="1:19" hidden="1" x14ac:dyDescent="0.35">
      <c r="A1890" t="s">
        <v>22640</v>
      </c>
      <c r="B1890" t="s">
        <v>11789</v>
      </c>
      <c r="C1890" s="1">
        <v>45433</v>
      </c>
      <c r="D1890" t="s">
        <v>45</v>
      </c>
      <c r="E1890" t="s">
        <v>376</v>
      </c>
      <c r="F1890" s="3">
        <v>3</v>
      </c>
      <c r="G1890" s="3" t="str">
        <f t="shared" si="174"/>
        <v>Valid Quantity</v>
      </c>
      <c r="H1890" s="2" t="s">
        <v>7125</v>
      </c>
      <c r="I1890" s="3">
        <v>0</v>
      </c>
      <c r="J1890" t="s">
        <v>39</v>
      </c>
      <c r="K1890" t="s">
        <v>189</v>
      </c>
      <c r="L1890" t="s">
        <v>120</v>
      </c>
      <c r="M1890" t="s">
        <v>32</v>
      </c>
      <c r="O1890" s="3" t="str">
        <f t="shared" si="175"/>
        <v>Consistent</v>
      </c>
      <c r="P1890" t="str">
        <f t="shared" si="176"/>
        <v>Not Rated</v>
      </c>
      <c r="Q1890" s="4">
        <f t="shared" si="177"/>
        <v>35.28</v>
      </c>
      <c r="R1890" s="4">
        <f t="shared" si="178"/>
        <v>0</v>
      </c>
      <c r="S1890" s="4">
        <f t="shared" si="179"/>
        <v>35.28</v>
      </c>
    </row>
    <row r="1891" spans="1:19" hidden="1" x14ac:dyDescent="0.35">
      <c r="A1891" t="s">
        <v>22884</v>
      </c>
      <c r="B1891" t="s">
        <v>4678</v>
      </c>
      <c r="C1891" s="1">
        <v>45433</v>
      </c>
      <c r="D1891" t="s">
        <v>116</v>
      </c>
      <c r="E1891" t="s">
        <v>286</v>
      </c>
      <c r="F1891" s="3">
        <v>2</v>
      </c>
      <c r="G1891" s="3" t="str">
        <f t="shared" si="174"/>
        <v>Valid Quantity</v>
      </c>
      <c r="H1891" s="2" t="s">
        <v>22885</v>
      </c>
      <c r="I1891" s="3">
        <v>15</v>
      </c>
      <c r="J1891" t="s">
        <v>39</v>
      </c>
      <c r="K1891" t="s">
        <v>55</v>
      </c>
      <c r="L1891" t="s">
        <v>31</v>
      </c>
      <c r="M1891" t="s">
        <v>68</v>
      </c>
      <c r="O1891" s="3" t="str">
        <f t="shared" si="175"/>
        <v>Consistent</v>
      </c>
      <c r="P1891" t="str">
        <f t="shared" si="176"/>
        <v>Not Rated</v>
      </c>
      <c r="Q1891" s="4">
        <f t="shared" si="177"/>
        <v>329.84</v>
      </c>
      <c r="R1891" s="4">
        <f t="shared" si="178"/>
        <v>49.475999999999992</v>
      </c>
      <c r="S1891" s="4">
        <f t="shared" si="179"/>
        <v>280.36399999999998</v>
      </c>
    </row>
    <row r="1892" spans="1:19" hidden="1" x14ac:dyDescent="0.35">
      <c r="A1892" t="s">
        <v>344</v>
      </c>
      <c r="B1892" t="s">
        <v>294</v>
      </c>
      <c r="C1892" s="1">
        <v>45434</v>
      </c>
      <c r="D1892" t="s">
        <v>101</v>
      </c>
      <c r="E1892" t="s">
        <v>345</v>
      </c>
      <c r="F1892" s="3">
        <v>3</v>
      </c>
      <c r="G1892" s="3" t="str">
        <f t="shared" si="174"/>
        <v>Valid Quantity</v>
      </c>
      <c r="H1892" s="2" t="s">
        <v>346</v>
      </c>
      <c r="I1892" s="3">
        <v>15</v>
      </c>
      <c r="J1892" t="s">
        <v>54</v>
      </c>
      <c r="K1892" t="s">
        <v>281</v>
      </c>
      <c r="L1892" t="s">
        <v>31</v>
      </c>
      <c r="M1892" t="s">
        <v>23</v>
      </c>
      <c r="N1892" s="3">
        <v>5</v>
      </c>
      <c r="O1892" s="3" t="str">
        <f t="shared" si="175"/>
        <v>Consistent</v>
      </c>
      <c r="P1892" t="str">
        <f t="shared" si="176"/>
        <v>Excellent</v>
      </c>
      <c r="Q1892" s="4">
        <f t="shared" si="177"/>
        <v>49.92</v>
      </c>
      <c r="R1892" s="4">
        <f t="shared" si="178"/>
        <v>7.4880000000000004</v>
      </c>
      <c r="S1892" s="4">
        <f t="shared" si="179"/>
        <v>42.432000000000002</v>
      </c>
    </row>
    <row r="1893" spans="1:19" hidden="1" x14ac:dyDescent="0.35">
      <c r="A1893" t="s">
        <v>728</v>
      </c>
      <c r="B1893" t="s">
        <v>729</v>
      </c>
      <c r="C1893" s="1">
        <v>45434</v>
      </c>
      <c r="D1893" t="s">
        <v>81</v>
      </c>
      <c r="E1893" t="s">
        <v>143</v>
      </c>
      <c r="F1893" s="3">
        <v>2</v>
      </c>
      <c r="G1893" s="3" t="str">
        <f t="shared" si="174"/>
        <v>Valid Quantity</v>
      </c>
      <c r="H1893" s="2" t="s">
        <v>730</v>
      </c>
      <c r="I1893" s="3">
        <v>20</v>
      </c>
      <c r="J1893" t="s">
        <v>54</v>
      </c>
      <c r="K1893" t="s">
        <v>40</v>
      </c>
      <c r="L1893" t="s">
        <v>41</v>
      </c>
      <c r="M1893" t="s">
        <v>23</v>
      </c>
      <c r="N1893" s="3">
        <v>5</v>
      </c>
      <c r="O1893" s="3" t="str">
        <f t="shared" si="175"/>
        <v>Consistent</v>
      </c>
      <c r="P1893" t="str">
        <f t="shared" si="176"/>
        <v>Excellent</v>
      </c>
      <c r="Q1893" s="4">
        <f t="shared" si="177"/>
        <v>149.08000000000001</v>
      </c>
      <c r="R1893" s="4">
        <f t="shared" si="178"/>
        <v>29.816000000000003</v>
      </c>
      <c r="S1893" s="4">
        <f t="shared" si="179"/>
        <v>119.26400000000001</v>
      </c>
    </row>
    <row r="1894" spans="1:19" hidden="1" x14ac:dyDescent="0.35">
      <c r="A1894" t="s">
        <v>2162</v>
      </c>
      <c r="B1894" t="s">
        <v>2163</v>
      </c>
      <c r="C1894" s="1">
        <v>45434</v>
      </c>
      <c r="D1894" t="s">
        <v>17</v>
      </c>
      <c r="E1894" t="s">
        <v>89</v>
      </c>
      <c r="F1894" s="3">
        <v>5</v>
      </c>
      <c r="G1894" s="3" t="str">
        <f t="shared" si="174"/>
        <v>Valid Quantity</v>
      </c>
      <c r="H1894" s="2" t="s">
        <v>2164</v>
      </c>
      <c r="I1894" s="3">
        <v>0</v>
      </c>
      <c r="J1894" t="s">
        <v>67</v>
      </c>
      <c r="K1894" t="s">
        <v>49</v>
      </c>
      <c r="L1894" t="s">
        <v>22</v>
      </c>
      <c r="M1894" t="s">
        <v>23</v>
      </c>
      <c r="N1894" s="3">
        <v>4</v>
      </c>
      <c r="O1894" s="3" t="str">
        <f t="shared" si="175"/>
        <v>Consistent</v>
      </c>
      <c r="P1894" t="str">
        <f t="shared" si="176"/>
        <v>Good</v>
      </c>
      <c r="Q1894" s="4">
        <f t="shared" si="177"/>
        <v>167.10000000000002</v>
      </c>
      <c r="R1894" s="4">
        <f t="shared" si="178"/>
        <v>0</v>
      </c>
      <c r="S1894" s="4">
        <f t="shared" si="179"/>
        <v>167.10000000000002</v>
      </c>
    </row>
    <row r="1895" spans="1:19" hidden="1" x14ac:dyDescent="0.35">
      <c r="A1895" t="s">
        <v>2165</v>
      </c>
      <c r="B1895" t="s">
        <v>2166</v>
      </c>
      <c r="C1895" s="1">
        <v>45434</v>
      </c>
      <c r="D1895" t="s">
        <v>116</v>
      </c>
      <c r="E1895" t="s">
        <v>978</v>
      </c>
      <c r="F1895" s="3">
        <v>2</v>
      </c>
      <c r="G1895" s="3" t="str">
        <f t="shared" si="174"/>
        <v>Valid Quantity</v>
      </c>
      <c r="H1895" s="2" t="s">
        <v>2167</v>
      </c>
      <c r="I1895" s="3">
        <v>5</v>
      </c>
      <c r="J1895" t="s">
        <v>20</v>
      </c>
      <c r="K1895" t="s">
        <v>206</v>
      </c>
      <c r="L1895" t="s">
        <v>41</v>
      </c>
      <c r="M1895" t="s">
        <v>68</v>
      </c>
      <c r="O1895" s="3" t="str">
        <f t="shared" si="175"/>
        <v>Consistent</v>
      </c>
      <c r="P1895" t="str">
        <f t="shared" si="176"/>
        <v>Not Rated</v>
      </c>
      <c r="Q1895" s="4">
        <f t="shared" si="177"/>
        <v>114.36</v>
      </c>
      <c r="R1895" s="4">
        <f t="shared" si="178"/>
        <v>5.718</v>
      </c>
      <c r="S1895" s="4">
        <f t="shared" si="179"/>
        <v>108.642</v>
      </c>
    </row>
    <row r="1896" spans="1:19" hidden="1" x14ac:dyDescent="0.35">
      <c r="A1896" t="s">
        <v>2593</v>
      </c>
      <c r="B1896" t="s">
        <v>2594</v>
      </c>
      <c r="C1896" s="1">
        <v>45434</v>
      </c>
      <c r="D1896" t="s">
        <v>159</v>
      </c>
      <c r="E1896" t="s">
        <v>239</v>
      </c>
      <c r="F1896" s="3">
        <v>1</v>
      </c>
      <c r="G1896" s="3" t="str">
        <f t="shared" si="174"/>
        <v>Valid Quantity</v>
      </c>
      <c r="H1896" s="2" t="s">
        <v>2595</v>
      </c>
      <c r="I1896" s="3">
        <v>25</v>
      </c>
      <c r="J1896" t="s">
        <v>84</v>
      </c>
      <c r="K1896" t="s">
        <v>91</v>
      </c>
      <c r="L1896" t="s">
        <v>41</v>
      </c>
      <c r="M1896" t="s">
        <v>23</v>
      </c>
      <c r="N1896" s="3">
        <v>5</v>
      </c>
      <c r="O1896" s="3" t="str">
        <f t="shared" si="175"/>
        <v>Consistent</v>
      </c>
      <c r="P1896" t="str">
        <f t="shared" si="176"/>
        <v>Excellent</v>
      </c>
      <c r="Q1896" s="4">
        <f t="shared" si="177"/>
        <v>7.28</v>
      </c>
      <c r="R1896" s="4">
        <f t="shared" si="178"/>
        <v>1.82</v>
      </c>
      <c r="S1896" s="4">
        <f t="shared" si="179"/>
        <v>5.46</v>
      </c>
    </row>
    <row r="1897" spans="1:19" hidden="1" x14ac:dyDescent="0.35">
      <c r="A1897" t="s">
        <v>3201</v>
      </c>
      <c r="B1897" t="s">
        <v>3202</v>
      </c>
      <c r="C1897" s="1">
        <v>45434</v>
      </c>
      <c r="D1897" t="s">
        <v>81</v>
      </c>
      <c r="E1897" t="s">
        <v>143</v>
      </c>
      <c r="F1897" s="3">
        <v>1</v>
      </c>
      <c r="G1897" s="3" t="str">
        <f t="shared" si="174"/>
        <v>Valid Quantity</v>
      </c>
      <c r="H1897" s="2" t="s">
        <v>3203</v>
      </c>
      <c r="I1897" s="3">
        <v>20</v>
      </c>
      <c r="J1897" t="s">
        <v>84</v>
      </c>
      <c r="K1897" t="s">
        <v>467</v>
      </c>
      <c r="L1897" t="s">
        <v>120</v>
      </c>
      <c r="M1897" t="s">
        <v>23</v>
      </c>
      <c r="N1897" s="3">
        <v>5</v>
      </c>
      <c r="O1897" s="3" t="str">
        <f t="shared" si="175"/>
        <v>Consistent</v>
      </c>
      <c r="P1897" t="str">
        <f t="shared" si="176"/>
        <v>Excellent</v>
      </c>
      <c r="Q1897" s="4">
        <f t="shared" si="177"/>
        <v>144.07</v>
      </c>
      <c r="R1897" s="4">
        <f t="shared" si="178"/>
        <v>28.813999999999997</v>
      </c>
      <c r="S1897" s="4">
        <f t="shared" si="179"/>
        <v>115.256</v>
      </c>
    </row>
    <row r="1898" spans="1:19" hidden="1" x14ac:dyDescent="0.35">
      <c r="A1898" t="s">
        <v>3513</v>
      </c>
      <c r="B1898" t="s">
        <v>3514</v>
      </c>
      <c r="C1898" s="1">
        <v>45434</v>
      </c>
      <c r="D1898" t="s">
        <v>17</v>
      </c>
      <c r="E1898" t="s">
        <v>72</v>
      </c>
      <c r="F1898" s="3">
        <v>1</v>
      </c>
      <c r="G1898" s="3" t="str">
        <f t="shared" si="174"/>
        <v>Valid Quantity</v>
      </c>
      <c r="H1898" s="2" t="s">
        <v>3515</v>
      </c>
      <c r="I1898" s="3">
        <v>10</v>
      </c>
      <c r="J1898" t="s">
        <v>84</v>
      </c>
      <c r="K1898" t="s">
        <v>212</v>
      </c>
      <c r="L1898" t="s">
        <v>31</v>
      </c>
      <c r="M1898" t="s">
        <v>185</v>
      </c>
      <c r="O1898" s="3" t="str">
        <f t="shared" si="175"/>
        <v>Consistent</v>
      </c>
      <c r="P1898" t="str">
        <f t="shared" si="176"/>
        <v>Not Rated</v>
      </c>
      <c r="Q1898" s="4">
        <f t="shared" si="177"/>
        <v>28.59</v>
      </c>
      <c r="R1898" s="4">
        <f t="shared" si="178"/>
        <v>2.859</v>
      </c>
      <c r="S1898" s="4">
        <f t="shared" si="179"/>
        <v>25.731000000000002</v>
      </c>
    </row>
    <row r="1899" spans="1:19" hidden="1" x14ac:dyDescent="0.35">
      <c r="A1899" t="s">
        <v>7715</v>
      </c>
      <c r="B1899" t="s">
        <v>7690</v>
      </c>
      <c r="C1899" s="1">
        <v>45434</v>
      </c>
      <c r="D1899" t="s">
        <v>101</v>
      </c>
      <c r="E1899" t="s">
        <v>107</v>
      </c>
      <c r="F1899" s="3">
        <v>1</v>
      </c>
      <c r="G1899" s="3" t="str">
        <f t="shared" si="174"/>
        <v>Valid Quantity</v>
      </c>
      <c r="H1899" s="2" t="s">
        <v>7716</v>
      </c>
      <c r="I1899" s="3">
        <v>5</v>
      </c>
      <c r="J1899" t="s">
        <v>54</v>
      </c>
      <c r="K1899" t="s">
        <v>162</v>
      </c>
      <c r="L1899" t="s">
        <v>163</v>
      </c>
      <c r="M1899" t="s">
        <v>32</v>
      </c>
      <c r="O1899" s="3" t="str">
        <f t="shared" si="175"/>
        <v>Consistent</v>
      </c>
      <c r="P1899" t="str">
        <f t="shared" si="176"/>
        <v>Not Rated</v>
      </c>
      <c r="Q1899" s="4">
        <f t="shared" si="177"/>
        <v>31.99</v>
      </c>
      <c r="R1899" s="4">
        <f t="shared" si="178"/>
        <v>1.5994999999999999</v>
      </c>
      <c r="S1899" s="4">
        <f t="shared" si="179"/>
        <v>30.390499999999999</v>
      </c>
    </row>
    <row r="1900" spans="1:19" hidden="1" x14ac:dyDescent="0.35">
      <c r="A1900" t="s">
        <v>8261</v>
      </c>
      <c r="B1900" t="s">
        <v>5416</v>
      </c>
      <c r="C1900" s="1">
        <v>45434</v>
      </c>
      <c r="D1900" t="s">
        <v>81</v>
      </c>
      <c r="E1900" t="s">
        <v>82</v>
      </c>
      <c r="F1900" s="3">
        <v>1</v>
      </c>
      <c r="G1900" s="3" t="str">
        <f t="shared" si="174"/>
        <v>Valid Quantity</v>
      </c>
      <c r="H1900" s="2" t="s">
        <v>8262</v>
      </c>
      <c r="I1900" s="3">
        <v>0</v>
      </c>
      <c r="J1900" t="s">
        <v>20</v>
      </c>
      <c r="K1900" t="s">
        <v>30</v>
      </c>
      <c r="L1900" t="s">
        <v>31</v>
      </c>
      <c r="M1900" t="s">
        <v>23</v>
      </c>
      <c r="N1900" s="3">
        <v>5</v>
      </c>
      <c r="O1900" s="3" t="str">
        <f t="shared" si="175"/>
        <v>Consistent</v>
      </c>
      <c r="P1900" t="str">
        <f t="shared" si="176"/>
        <v>Excellent</v>
      </c>
      <c r="Q1900" s="4">
        <f t="shared" si="177"/>
        <v>129.13</v>
      </c>
      <c r="R1900" s="4">
        <f t="shared" si="178"/>
        <v>0</v>
      </c>
      <c r="S1900" s="4">
        <f t="shared" si="179"/>
        <v>129.13</v>
      </c>
    </row>
    <row r="1901" spans="1:19" hidden="1" x14ac:dyDescent="0.35">
      <c r="A1901" t="s">
        <v>12153</v>
      </c>
      <c r="B1901" t="s">
        <v>11035</v>
      </c>
      <c r="C1901" s="1">
        <v>45434</v>
      </c>
      <c r="D1901" t="s">
        <v>17</v>
      </c>
      <c r="E1901" t="s">
        <v>28</v>
      </c>
      <c r="F1901" s="3">
        <v>1</v>
      </c>
      <c r="G1901" s="3" t="str">
        <f t="shared" si="174"/>
        <v>Valid Quantity</v>
      </c>
      <c r="H1901" s="2" t="s">
        <v>12154</v>
      </c>
      <c r="I1901" s="3">
        <v>10</v>
      </c>
      <c r="J1901" t="s">
        <v>84</v>
      </c>
      <c r="K1901" t="s">
        <v>85</v>
      </c>
      <c r="L1901" t="s">
        <v>86</v>
      </c>
      <c r="M1901" t="s">
        <v>185</v>
      </c>
      <c r="O1901" s="3" t="str">
        <f t="shared" si="175"/>
        <v>Consistent</v>
      </c>
      <c r="P1901" t="str">
        <f t="shared" si="176"/>
        <v>Not Rated</v>
      </c>
      <c r="Q1901" s="4">
        <f t="shared" si="177"/>
        <v>33.99</v>
      </c>
      <c r="R1901" s="4">
        <f t="shared" si="178"/>
        <v>3.3990000000000005</v>
      </c>
      <c r="S1901" s="4">
        <f t="shared" si="179"/>
        <v>30.591000000000001</v>
      </c>
    </row>
    <row r="1902" spans="1:19" hidden="1" x14ac:dyDescent="0.35">
      <c r="A1902" t="s">
        <v>13160</v>
      </c>
      <c r="B1902" t="s">
        <v>6170</v>
      </c>
      <c r="C1902" s="1">
        <v>45434</v>
      </c>
      <c r="D1902" t="s">
        <v>17</v>
      </c>
      <c r="E1902" t="s">
        <v>18</v>
      </c>
      <c r="F1902" s="3">
        <v>1</v>
      </c>
      <c r="G1902" s="3" t="str">
        <f t="shared" si="174"/>
        <v>Valid Quantity</v>
      </c>
      <c r="H1902" s="2" t="s">
        <v>5549</v>
      </c>
      <c r="I1902" s="3">
        <v>5</v>
      </c>
      <c r="J1902" t="s">
        <v>84</v>
      </c>
      <c r="K1902" t="s">
        <v>40</v>
      </c>
      <c r="L1902" t="s">
        <v>41</v>
      </c>
      <c r="M1902" t="s">
        <v>23</v>
      </c>
      <c r="N1902" s="3">
        <v>3</v>
      </c>
      <c r="O1902" s="3" t="str">
        <f t="shared" si="175"/>
        <v>Consistent</v>
      </c>
      <c r="P1902" t="str">
        <f t="shared" si="176"/>
        <v>Average</v>
      </c>
      <c r="Q1902" s="4">
        <f t="shared" si="177"/>
        <v>28.48</v>
      </c>
      <c r="R1902" s="4">
        <f t="shared" si="178"/>
        <v>1.4240000000000002</v>
      </c>
      <c r="S1902" s="4">
        <f t="shared" si="179"/>
        <v>27.056000000000001</v>
      </c>
    </row>
    <row r="1903" spans="1:19" hidden="1" x14ac:dyDescent="0.35">
      <c r="A1903" t="s">
        <v>16271</v>
      </c>
      <c r="B1903" t="s">
        <v>10870</v>
      </c>
      <c r="C1903" s="1">
        <v>45434</v>
      </c>
      <c r="D1903" t="s">
        <v>17</v>
      </c>
      <c r="E1903" t="s">
        <v>18</v>
      </c>
      <c r="F1903" s="3">
        <v>1</v>
      </c>
      <c r="G1903" s="3" t="str">
        <f t="shared" si="174"/>
        <v>Valid Quantity</v>
      </c>
      <c r="H1903" s="2" t="s">
        <v>16272</v>
      </c>
      <c r="I1903" s="3">
        <v>20</v>
      </c>
      <c r="J1903" t="s">
        <v>54</v>
      </c>
      <c r="K1903" t="s">
        <v>30</v>
      </c>
      <c r="L1903" t="s">
        <v>31</v>
      </c>
      <c r="M1903" t="s">
        <v>185</v>
      </c>
      <c r="O1903" s="3" t="str">
        <f t="shared" si="175"/>
        <v>Consistent</v>
      </c>
      <c r="P1903" t="str">
        <f t="shared" si="176"/>
        <v>Not Rated</v>
      </c>
      <c r="Q1903" s="4">
        <f t="shared" si="177"/>
        <v>26.68</v>
      </c>
      <c r="R1903" s="4">
        <f t="shared" si="178"/>
        <v>5.3360000000000003</v>
      </c>
      <c r="S1903" s="4">
        <f t="shared" si="179"/>
        <v>21.344000000000001</v>
      </c>
    </row>
    <row r="1904" spans="1:19" hidden="1" x14ac:dyDescent="0.35">
      <c r="A1904" t="s">
        <v>16410</v>
      </c>
      <c r="B1904" t="s">
        <v>10093</v>
      </c>
      <c r="C1904" s="1">
        <v>45434</v>
      </c>
      <c r="D1904" t="s">
        <v>64</v>
      </c>
      <c r="E1904" t="s">
        <v>416</v>
      </c>
      <c r="F1904" s="3">
        <v>1</v>
      </c>
      <c r="G1904" s="3" t="str">
        <f t="shared" si="174"/>
        <v>Valid Quantity</v>
      </c>
      <c r="H1904" s="2" t="s">
        <v>16411</v>
      </c>
      <c r="I1904" s="3">
        <v>0</v>
      </c>
      <c r="J1904" t="s">
        <v>67</v>
      </c>
      <c r="K1904" t="s">
        <v>212</v>
      </c>
      <c r="L1904" t="s">
        <v>86</v>
      </c>
      <c r="M1904" t="s">
        <v>32</v>
      </c>
      <c r="O1904" s="3" t="str">
        <f t="shared" si="175"/>
        <v>Consistent</v>
      </c>
      <c r="P1904" t="str">
        <f t="shared" si="176"/>
        <v>Not Rated</v>
      </c>
      <c r="Q1904" s="4">
        <f t="shared" si="177"/>
        <v>93.21</v>
      </c>
      <c r="R1904" s="4">
        <f t="shared" si="178"/>
        <v>0</v>
      </c>
      <c r="S1904" s="4">
        <f t="shared" si="179"/>
        <v>93.21</v>
      </c>
    </row>
    <row r="1905" spans="1:19" hidden="1" x14ac:dyDescent="0.35">
      <c r="A1905" t="s">
        <v>19702</v>
      </c>
      <c r="B1905" t="s">
        <v>5101</v>
      </c>
      <c r="C1905" s="1">
        <v>45434</v>
      </c>
      <c r="D1905" t="s">
        <v>64</v>
      </c>
      <c r="E1905" t="s">
        <v>713</v>
      </c>
      <c r="F1905" s="3">
        <v>1</v>
      </c>
      <c r="G1905" s="3" t="str">
        <f t="shared" si="174"/>
        <v>Valid Quantity</v>
      </c>
      <c r="H1905" s="2" t="s">
        <v>8942</v>
      </c>
      <c r="I1905" s="3">
        <v>10</v>
      </c>
      <c r="J1905" t="s">
        <v>84</v>
      </c>
      <c r="K1905" t="s">
        <v>281</v>
      </c>
      <c r="L1905" t="s">
        <v>31</v>
      </c>
      <c r="M1905" t="s">
        <v>23</v>
      </c>
      <c r="O1905" s="3" t="str">
        <f t="shared" si="175"/>
        <v>Consistent</v>
      </c>
      <c r="P1905" t="str">
        <f t="shared" si="176"/>
        <v>Not Rated</v>
      </c>
      <c r="Q1905" s="4">
        <f t="shared" si="177"/>
        <v>26.5</v>
      </c>
      <c r="R1905" s="4">
        <f t="shared" si="178"/>
        <v>2.65</v>
      </c>
      <c r="S1905" s="4">
        <f t="shared" si="179"/>
        <v>23.85</v>
      </c>
    </row>
    <row r="1906" spans="1:19" hidden="1" x14ac:dyDescent="0.35">
      <c r="A1906" t="s">
        <v>20420</v>
      </c>
      <c r="B1906" t="s">
        <v>8482</v>
      </c>
      <c r="C1906" s="1">
        <v>45434</v>
      </c>
      <c r="D1906" t="s">
        <v>81</v>
      </c>
      <c r="E1906" t="s">
        <v>147</v>
      </c>
      <c r="F1906" s="3">
        <v>1</v>
      </c>
      <c r="G1906" s="3" t="str">
        <f t="shared" si="174"/>
        <v>Valid Quantity</v>
      </c>
      <c r="H1906" s="2" t="s">
        <v>12921</v>
      </c>
      <c r="I1906" s="3">
        <v>15</v>
      </c>
      <c r="J1906" t="s">
        <v>39</v>
      </c>
      <c r="K1906" t="s">
        <v>49</v>
      </c>
      <c r="L1906" t="s">
        <v>22</v>
      </c>
      <c r="M1906" t="s">
        <v>23</v>
      </c>
      <c r="N1906" s="3">
        <v>3</v>
      </c>
      <c r="O1906" s="3" t="str">
        <f t="shared" si="175"/>
        <v>Consistent</v>
      </c>
      <c r="P1906" t="str">
        <f t="shared" si="176"/>
        <v>Average</v>
      </c>
      <c r="Q1906" s="4">
        <f t="shared" si="177"/>
        <v>29.97</v>
      </c>
      <c r="R1906" s="4">
        <f t="shared" si="178"/>
        <v>4.4954999999999998</v>
      </c>
      <c r="S1906" s="4">
        <f t="shared" si="179"/>
        <v>25.474499999999999</v>
      </c>
    </row>
    <row r="1907" spans="1:19" hidden="1" x14ac:dyDescent="0.35">
      <c r="A1907" t="s">
        <v>21613</v>
      </c>
      <c r="B1907" t="s">
        <v>5346</v>
      </c>
      <c r="C1907" s="1">
        <v>45434</v>
      </c>
      <c r="D1907" t="s">
        <v>64</v>
      </c>
      <c r="E1907" t="s">
        <v>381</v>
      </c>
      <c r="F1907" s="3">
        <v>5</v>
      </c>
      <c r="G1907" s="3" t="str">
        <f t="shared" si="174"/>
        <v>Valid Quantity</v>
      </c>
      <c r="H1907" s="2" t="s">
        <v>21614</v>
      </c>
      <c r="I1907" s="3">
        <v>0</v>
      </c>
      <c r="J1907" t="s">
        <v>54</v>
      </c>
      <c r="K1907" t="s">
        <v>119</v>
      </c>
      <c r="L1907" t="s">
        <v>120</v>
      </c>
      <c r="M1907" t="s">
        <v>23</v>
      </c>
      <c r="N1907" s="3">
        <v>2</v>
      </c>
      <c r="O1907" s="3" t="str">
        <f t="shared" si="175"/>
        <v>Consistent</v>
      </c>
      <c r="P1907" t="str">
        <f t="shared" si="176"/>
        <v>Bad</v>
      </c>
      <c r="Q1907" s="4">
        <f t="shared" si="177"/>
        <v>506.70000000000005</v>
      </c>
      <c r="R1907" s="4">
        <f t="shared" si="178"/>
        <v>0</v>
      </c>
      <c r="S1907" s="4">
        <f t="shared" si="179"/>
        <v>506.70000000000005</v>
      </c>
    </row>
    <row r="1908" spans="1:19" hidden="1" x14ac:dyDescent="0.35">
      <c r="A1908" t="s">
        <v>8800</v>
      </c>
      <c r="B1908" t="s">
        <v>8801</v>
      </c>
      <c r="C1908" s="1">
        <v>45435</v>
      </c>
      <c r="D1908" t="s">
        <v>159</v>
      </c>
      <c r="E1908" t="s">
        <v>160</v>
      </c>
      <c r="F1908" s="3">
        <v>4</v>
      </c>
      <c r="G1908" s="3" t="str">
        <f t="shared" si="174"/>
        <v>Valid Quantity</v>
      </c>
      <c r="H1908" s="2" t="s">
        <v>8164</v>
      </c>
      <c r="I1908" s="3">
        <v>5</v>
      </c>
      <c r="J1908" t="s">
        <v>54</v>
      </c>
      <c r="K1908" t="s">
        <v>194</v>
      </c>
      <c r="L1908" t="s">
        <v>163</v>
      </c>
      <c r="M1908" t="s">
        <v>75</v>
      </c>
      <c r="O1908" s="3" t="str">
        <f t="shared" si="175"/>
        <v>Consistent</v>
      </c>
      <c r="P1908" t="str">
        <f t="shared" si="176"/>
        <v>Not Rated</v>
      </c>
      <c r="Q1908" s="4">
        <f t="shared" si="177"/>
        <v>116.52</v>
      </c>
      <c r="R1908" s="4">
        <f t="shared" si="178"/>
        <v>5.8260000000000005</v>
      </c>
      <c r="S1908" s="4">
        <f t="shared" si="179"/>
        <v>110.69399999999999</v>
      </c>
    </row>
    <row r="1909" spans="1:19" hidden="1" x14ac:dyDescent="0.35">
      <c r="A1909" t="s">
        <v>10120</v>
      </c>
      <c r="B1909" t="s">
        <v>2234</v>
      </c>
      <c r="C1909" s="1">
        <v>45435</v>
      </c>
      <c r="D1909" t="s">
        <v>17</v>
      </c>
      <c r="E1909" t="s">
        <v>89</v>
      </c>
      <c r="F1909" s="3">
        <v>2</v>
      </c>
      <c r="G1909" s="3" t="str">
        <f t="shared" si="174"/>
        <v>Valid Quantity</v>
      </c>
      <c r="H1909" s="2" t="s">
        <v>10121</v>
      </c>
      <c r="I1909" s="3">
        <v>15</v>
      </c>
      <c r="J1909" t="s">
        <v>67</v>
      </c>
      <c r="K1909" t="s">
        <v>212</v>
      </c>
      <c r="L1909" t="s">
        <v>41</v>
      </c>
      <c r="M1909" t="s">
        <v>185</v>
      </c>
      <c r="O1909" s="3" t="str">
        <f t="shared" si="175"/>
        <v>Consistent</v>
      </c>
      <c r="P1909" t="str">
        <f t="shared" si="176"/>
        <v>Not Rated</v>
      </c>
      <c r="Q1909" s="4">
        <f t="shared" si="177"/>
        <v>63.18</v>
      </c>
      <c r="R1909" s="4">
        <f t="shared" si="178"/>
        <v>9.4770000000000003</v>
      </c>
      <c r="S1909" s="4">
        <f t="shared" si="179"/>
        <v>53.703000000000003</v>
      </c>
    </row>
    <row r="1910" spans="1:19" hidden="1" x14ac:dyDescent="0.35">
      <c r="A1910" t="s">
        <v>11506</v>
      </c>
      <c r="B1910" t="s">
        <v>2697</v>
      </c>
      <c r="C1910" s="1">
        <v>45435</v>
      </c>
      <c r="D1910" t="s">
        <v>101</v>
      </c>
      <c r="E1910" t="s">
        <v>102</v>
      </c>
      <c r="F1910" s="3">
        <v>4</v>
      </c>
      <c r="G1910" s="3" t="str">
        <f t="shared" si="174"/>
        <v>Valid Quantity</v>
      </c>
      <c r="H1910" s="2" t="s">
        <v>11507</v>
      </c>
      <c r="I1910" s="3">
        <v>0</v>
      </c>
      <c r="J1910" t="s">
        <v>84</v>
      </c>
      <c r="K1910" t="s">
        <v>281</v>
      </c>
      <c r="L1910" t="s">
        <v>31</v>
      </c>
      <c r="M1910" t="s">
        <v>23</v>
      </c>
      <c r="N1910" s="3">
        <v>4</v>
      </c>
      <c r="O1910" s="3" t="str">
        <f t="shared" si="175"/>
        <v>Consistent</v>
      </c>
      <c r="P1910" t="str">
        <f t="shared" si="176"/>
        <v>Good</v>
      </c>
      <c r="Q1910" s="4">
        <f t="shared" si="177"/>
        <v>245.44</v>
      </c>
      <c r="R1910" s="4">
        <f t="shared" si="178"/>
        <v>0</v>
      </c>
      <c r="S1910" s="4">
        <f t="shared" si="179"/>
        <v>245.44</v>
      </c>
    </row>
    <row r="1911" spans="1:19" hidden="1" x14ac:dyDescent="0.35">
      <c r="A1911" t="s">
        <v>15390</v>
      </c>
      <c r="B1911" t="s">
        <v>8144</v>
      </c>
      <c r="C1911" s="1">
        <v>45435</v>
      </c>
      <c r="D1911" t="s">
        <v>64</v>
      </c>
      <c r="E1911" t="s">
        <v>381</v>
      </c>
      <c r="F1911" s="3">
        <v>1</v>
      </c>
      <c r="G1911" s="3" t="str">
        <f t="shared" si="174"/>
        <v>Valid Quantity</v>
      </c>
      <c r="H1911" s="2" t="s">
        <v>15391</v>
      </c>
      <c r="I1911" s="3">
        <v>20</v>
      </c>
      <c r="J1911" t="s">
        <v>39</v>
      </c>
      <c r="K1911" t="s">
        <v>49</v>
      </c>
      <c r="L1911" t="s">
        <v>22</v>
      </c>
      <c r="M1911" t="s">
        <v>185</v>
      </c>
      <c r="O1911" s="3" t="str">
        <f t="shared" si="175"/>
        <v>Consistent</v>
      </c>
      <c r="P1911" t="str">
        <f t="shared" si="176"/>
        <v>Not Rated</v>
      </c>
      <c r="Q1911" s="4">
        <f t="shared" si="177"/>
        <v>93.65</v>
      </c>
      <c r="R1911" s="4">
        <f t="shared" si="178"/>
        <v>18.73</v>
      </c>
      <c r="S1911" s="4">
        <f t="shared" si="179"/>
        <v>74.92</v>
      </c>
    </row>
    <row r="1912" spans="1:19" hidden="1" x14ac:dyDescent="0.35">
      <c r="A1912" t="s">
        <v>16224</v>
      </c>
      <c r="B1912" t="s">
        <v>3698</v>
      </c>
      <c r="C1912" s="1">
        <v>45435</v>
      </c>
      <c r="D1912" t="s">
        <v>116</v>
      </c>
      <c r="E1912" t="s">
        <v>479</v>
      </c>
      <c r="F1912" s="3">
        <v>1</v>
      </c>
      <c r="G1912" s="3" t="str">
        <f t="shared" si="174"/>
        <v>Valid Quantity</v>
      </c>
      <c r="H1912" s="2" t="s">
        <v>16225</v>
      </c>
      <c r="I1912" s="3">
        <v>5</v>
      </c>
      <c r="J1912" t="s">
        <v>39</v>
      </c>
      <c r="K1912" t="s">
        <v>119</v>
      </c>
      <c r="L1912" t="s">
        <v>120</v>
      </c>
      <c r="M1912" t="s">
        <v>23</v>
      </c>
      <c r="N1912" s="3">
        <v>4</v>
      </c>
      <c r="O1912" s="3" t="str">
        <f t="shared" si="175"/>
        <v>Consistent</v>
      </c>
      <c r="P1912" t="str">
        <f t="shared" si="176"/>
        <v>Good</v>
      </c>
      <c r="Q1912" s="4">
        <f t="shared" si="177"/>
        <v>85</v>
      </c>
      <c r="R1912" s="4">
        <f t="shared" si="178"/>
        <v>4.25</v>
      </c>
      <c r="S1912" s="4">
        <f t="shared" si="179"/>
        <v>80.75</v>
      </c>
    </row>
    <row r="1913" spans="1:19" hidden="1" x14ac:dyDescent="0.35">
      <c r="A1913" t="s">
        <v>20820</v>
      </c>
      <c r="B1913" t="s">
        <v>1859</v>
      </c>
      <c r="C1913" s="1">
        <v>45435</v>
      </c>
      <c r="D1913" t="s">
        <v>81</v>
      </c>
      <c r="E1913" t="s">
        <v>143</v>
      </c>
      <c r="F1913" s="3">
        <v>1</v>
      </c>
      <c r="G1913" s="3" t="str">
        <f t="shared" si="174"/>
        <v>Valid Quantity</v>
      </c>
      <c r="H1913" s="2" t="s">
        <v>20821</v>
      </c>
      <c r="I1913" s="3">
        <v>10</v>
      </c>
      <c r="J1913" t="s">
        <v>67</v>
      </c>
      <c r="K1913" t="s">
        <v>91</v>
      </c>
      <c r="L1913" t="s">
        <v>41</v>
      </c>
      <c r="M1913" t="s">
        <v>23</v>
      </c>
      <c r="N1913" s="3">
        <v>1</v>
      </c>
      <c r="O1913" s="3" t="str">
        <f t="shared" si="175"/>
        <v>Consistent</v>
      </c>
      <c r="P1913" t="str">
        <f t="shared" si="176"/>
        <v>Very Bad</v>
      </c>
      <c r="Q1913" s="4">
        <f t="shared" si="177"/>
        <v>143.47999999999999</v>
      </c>
      <c r="R1913" s="4">
        <f t="shared" si="178"/>
        <v>14.347999999999999</v>
      </c>
      <c r="S1913" s="4">
        <f t="shared" si="179"/>
        <v>129.13200000000001</v>
      </c>
    </row>
    <row r="1914" spans="1:19" hidden="1" x14ac:dyDescent="0.35">
      <c r="A1914" t="s">
        <v>20915</v>
      </c>
      <c r="B1914" t="s">
        <v>312</v>
      </c>
      <c r="C1914" s="1">
        <v>45435</v>
      </c>
      <c r="D1914" t="s">
        <v>45</v>
      </c>
      <c r="E1914" t="s">
        <v>376</v>
      </c>
      <c r="F1914" s="3">
        <v>1</v>
      </c>
      <c r="G1914" s="3" t="str">
        <f t="shared" si="174"/>
        <v>Valid Quantity</v>
      </c>
      <c r="H1914" s="2" t="s">
        <v>20916</v>
      </c>
      <c r="I1914" s="3">
        <v>15</v>
      </c>
      <c r="J1914" t="s">
        <v>48</v>
      </c>
      <c r="K1914" t="s">
        <v>91</v>
      </c>
      <c r="L1914" t="s">
        <v>41</v>
      </c>
      <c r="M1914" t="s">
        <v>23</v>
      </c>
      <c r="N1914" s="3">
        <v>5</v>
      </c>
      <c r="O1914" s="3" t="str">
        <f t="shared" si="175"/>
        <v>Consistent</v>
      </c>
      <c r="P1914" t="str">
        <f t="shared" si="176"/>
        <v>Excellent</v>
      </c>
      <c r="Q1914" s="4">
        <f t="shared" si="177"/>
        <v>24.69</v>
      </c>
      <c r="R1914" s="4">
        <f t="shared" si="178"/>
        <v>3.7035</v>
      </c>
      <c r="S1914" s="4">
        <f t="shared" si="179"/>
        <v>20.986499999999999</v>
      </c>
    </row>
    <row r="1915" spans="1:19" hidden="1" x14ac:dyDescent="0.35">
      <c r="A1915" t="s">
        <v>21955</v>
      </c>
      <c r="B1915" t="s">
        <v>918</v>
      </c>
      <c r="C1915" s="1">
        <v>45435</v>
      </c>
      <c r="D1915" t="s">
        <v>36</v>
      </c>
      <c r="E1915" t="s">
        <v>183</v>
      </c>
      <c r="F1915" s="3">
        <v>1</v>
      </c>
      <c r="G1915" s="3" t="str">
        <f t="shared" si="174"/>
        <v>Valid Quantity</v>
      </c>
      <c r="H1915" s="2" t="s">
        <v>8997</v>
      </c>
      <c r="I1915" s="3">
        <v>15</v>
      </c>
      <c r="J1915" t="s">
        <v>54</v>
      </c>
      <c r="K1915" t="s">
        <v>124</v>
      </c>
      <c r="L1915" t="s">
        <v>61</v>
      </c>
      <c r="M1915" t="s">
        <v>32</v>
      </c>
      <c r="O1915" s="3" t="str">
        <f t="shared" si="175"/>
        <v>Consistent</v>
      </c>
      <c r="P1915" t="str">
        <f t="shared" si="176"/>
        <v>Not Rated</v>
      </c>
      <c r="Q1915" s="4">
        <f t="shared" si="177"/>
        <v>83.09</v>
      </c>
      <c r="R1915" s="4">
        <f t="shared" si="178"/>
        <v>12.463500000000002</v>
      </c>
      <c r="S1915" s="4">
        <f t="shared" si="179"/>
        <v>70.626500000000007</v>
      </c>
    </row>
    <row r="1916" spans="1:19" hidden="1" x14ac:dyDescent="0.35">
      <c r="A1916" t="s">
        <v>22894</v>
      </c>
      <c r="B1916" t="s">
        <v>2914</v>
      </c>
      <c r="C1916" s="1">
        <v>45435</v>
      </c>
      <c r="D1916" t="s">
        <v>17</v>
      </c>
      <c r="E1916" t="s">
        <v>18</v>
      </c>
      <c r="F1916" s="3">
        <v>1</v>
      </c>
      <c r="G1916" s="3" t="str">
        <f t="shared" si="174"/>
        <v>Valid Quantity</v>
      </c>
      <c r="H1916" s="2" t="s">
        <v>14338</v>
      </c>
      <c r="I1916" s="3">
        <v>0</v>
      </c>
      <c r="J1916" t="s">
        <v>54</v>
      </c>
      <c r="K1916" t="s">
        <v>162</v>
      </c>
      <c r="L1916" t="s">
        <v>163</v>
      </c>
      <c r="M1916" t="s">
        <v>68</v>
      </c>
      <c r="O1916" s="3" t="str">
        <f t="shared" si="175"/>
        <v>Consistent</v>
      </c>
      <c r="P1916" t="str">
        <f t="shared" si="176"/>
        <v>Not Rated</v>
      </c>
      <c r="Q1916" s="4">
        <f t="shared" si="177"/>
        <v>28.55</v>
      </c>
      <c r="R1916" s="4">
        <f t="shared" si="178"/>
        <v>0</v>
      </c>
      <c r="S1916" s="4">
        <f t="shared" si="179"/>
        <v>28.55</v>
      </c>
    </row>
    <row r="1917" spans="1:19" hidden="1" x14ac:dyDescent="0.35">
      <c r="A1917" t="s">
        <v>1879</v>
      </c>
      <c r="B1917" t="s">
        <v>57</v>
      </c>
      <c r="C1917" s="1">
        <v>45436</v>
      </c>
      <c r="D1917" t="s">
        <v>36</v>
      </c>
      <c r="E1917" t="s">
        <v>250</v>
      </c>
      <c r="F1917" s="3">
        <v>1</v>
      </c>
      <c r="G1917" s="3" t="str">
        <f t="shared" si="174"/>
        <v>Valid Quantity</v>
      </c>
      <c r="H1917" s="2" t="s">
        <v>1880</v>
      </c>
      <c r="I1917" s="3">
        <v>15</v>
      </c>
      <c r="J1917" t="s">
        <v>84</v>
      </c>
      <c r="K1917" t="s">
        <v>21</v>
      </c>
      <c r="L1917" t="s">
        <v>22</v>
      </c>
      <c r="M1917" t="s">
        <v>32</v>
      </c>
      <c r="O1917" s="3" t="str">
        <f t="shared" si="175"/>
        <v>Consistent</v>
      </c>
      <c r="P1917" t="str">
        <f t="shared" si="176"/>
        <v>Not Rated</v>
      </c>
      <c r="Q1917" s="4">
        <f t="shared" si="177"/>
        <v>74.66</v>
      </c>
      <c r="R1917" s="4">
        <f t="shared" si="178"/>
        <v>11.198999999999998</v>
      </c>
      <c r="S1917" s="4">
        <f t="shared" si="179"/>
        <v>63.460999999999999</v>
      </c>
    </row>
    <row r="1918" spans="1:19" hidden="1" x14ac:dyDescent="0.35">
      <c r="A1918" t="s">
        <v>2467</v>
      </c>
      <c r="B1918" t="s">
        <v>2468</v>
      </c>
      <c r="C1918" s="1">
        <v>45436</v>
      </c>
      <c r="D1918" t="s">
        <v>159</v>
      </c>
      <c r="E1918" t="s">
        <v>239</v>
      </c>
      <c r="F1918" s="3">
        <v>1</v>
      </c>
      <c r="G1918" s="3" t="str">
        <f t="shared" si="174"/>
        <v>Valid Quantity</v>
      </c>
      <c r="H1918" s="2" t="s">
        <v>2469</v>
      </c>
      <c r="I1918" s="3">
        <v>10</v>
      </c>
      <c r="J1918" t="s">
        <v>48</v>
      </c>
      <c r="K1918" t="s">
        <v>162</v>
      </c>
      <c r="L1918" t="s">
        <v>163</v>
      </c>
      <c r="M1918" t="s">
        <v>68</v>
      </c>
      <c r="N1918" s="3">
        <v>0</v>
      </c>
      <c r="O1918" s="3" t="str">
        <f t="shared" si="175"/>
        <v>Consistent</v>
      </c>
      <c r="P1918" t="str">
        <f t="shared" si="176"/>
        <v>Not Rated</v>
      </c>
      <c r="Q1918" s="4">
        <f t="shared" si="177"/>
        <v>19.98</v>
      </c>
      <c r="R1918" s="4">
        <f t="shared" si="178"/>
        <v>1.9980000000000002</v>
      </c>
      <c r="S1918" s="4">
        <f t="shared" si="179"/>
        <v>17.981999999999999</v>
      </c>
    </row>
    <row r="1919" spans="1:19" hidden="1" x14ac:dyDescent="0.35">
      <c r="A1919" t="s">
        <v>3776</v>
      </c>
      <c r="B1919" t="s">
        <v>3777</v>
      </c>
      <c r="C1919" s="1">
        <v>45436</v>
      </c>
      <c r="D1919" t="s">
        <v>101</v>
      </c>
      <c r="E1919" t="s">
        <v>102</v>
      </c>
      <c r="F1919" s="3">
        <v>1</v>
      </c>
      <c r="G1919" s="3" t="str">
        <f t="shared" si="174"/>
        <v>Valid Quantity</v>
      </c>
      <c r="H1919" s="2" t="s">
        <v>3778</v>
      </c>
      <c r="I1919" s="3">
        <v>5</v>
      </c>
      <c r="J1919" t="s">
        <v>67</v>
      </c>
      <c r="K1919" t="s">
        <v>162</v>
      </c>
      <c r="L1919" t="s">
        <v>163</v>
      </c>
      <c r="M1919" t="s">
        <v>185</v>
      </c>
      <c r="O1919" s="3" t="str">
        <f t="shared" si="175"/>
        <v>Consistent</v>
      </c>
      <c r="P1919" t="str">
        <f t="shared" si="176"/>
        <v>Not Rated</v>
      </c>
      <c r="Q1919" s="4">
        <f t="shared" si="177"/>
        <v>11.06</v>
      </c>
      <c r="R1919" s="4">
        <f t="shared" si="178"/>
        <v>0.55300000000000005</v>
      </c>
      <c r="S1919" s="4">
        <f t="shared" si="179"/>
        <v>10.507</v>
      </c>
    </row>
    <row r="1920" spans="1:19" hidden="1" x14ac:dyDescent="0.35">
      <c r="A1920" t="s">
        <v>4231</v>
      </c>
      <c r="B1920" t="s">
        <v>4232</v>
      </c>
      <c r="C1920" s="1">
        <v>45436</v>
      </c>
      <c r="D1920" t="s">
        <v>101</v>
      </c>
      <c r="E1920" t="s">
        <v>345</v>
      </c>
      <c r="F1920" s="3">
        <v>3</v>
      </c>
      <c r="G1920" s="3" t="str">
        <f t="shared" si="174"/>
        <v>Valid Quantity</v>
      </c>
      <c r="H1920" s="2" t="s">
        <v>4233</v>
      </c>
      <c r="I1920" s="3">
        <v>0</v>
      </c>
      <c r="J1920" t="s">
        <v>48</v>
      </c>
      <c r="K1920" t="s">
        <v>124</v>
      </c>
      <c r="L1920" t="s">
        <v>61</v>
      </c>
      <c r="M1920" t="s">
        <v>75</v>
      </c>
      <c r="N1920" s="3">
        <v>0</v>
      </c>
      <c r="O1920" s="3" t="str">
        <f t="shared" si="175"/>
        <v>Consistent</v>
      </c>
      <c r="P1920" t="str">
        <f t="shared" si="176"/>
        <v>Not Rated</v>
      </c>
      <c r="Q1920" s="4">
        <f t="shared" si="177"/>
        <v>160.80000000000001</v>
      </c>
      <c r="R1920" s="4">
        <f t="shared" si="178"/>
        <v>0</v>
      </c>
      <c r="S1920" s="4">
        <f t="shared" si="179"/>
        <v>160.80000000000001</v>
      </c>
    </row>
    <row r="1921" spans="1:19" hidden="1" x14ac:dyDescent="0.35">
      <c r="A1921" t="s">
        <v>4499</v>
      </c>
      <c r="B1921" t="s">
        <v>3043</v>
      </c>
      <c r="C1921" s="1">
        <v>45436</v>
      </c>
      <c r="D1921" t="s">
        <v>17</v>
      </c>
      <c r="E1921" t="s">
        <v>28</v>
      </c>
      <c r="F1921" s="3">
        <v>1</v>
      </c>
      <c r="G1921" s="3" t="str">
        <f t="shared" si="174"/>
        <v>Valid Quantity</v>
      </c>
      <c r="H1921" s="2" t="s">
        <v>4500</v>
      </c>
      <c r="I1921" s="3">
        <v>10</v>
      </c>
      <c r="J1921" t="s">
        <v>67</v>
      </c>
      <c r="K1921" t="s">
        <v>189</v>
      </c>
      <c r="L1921" t="s">
        <v>120</v>
      </c>
      <c r="M1921" t="s">
        <v>185</v>
      </c>
      <c r="O1921" s="3" t="str">
        <f t="shared" si="175"/>
        <v>Consistent</v>
      </c>
      <c r="P1921" t="str">
        <f t="shared" si="176"/>
        <v>Not Rated</v>
      </c>
      <c r="Q1921" s="4">
        <f t="shared" si="177"/>
        <v>19.21</v>
      </c>
      <c r="R1921" s="4">
        <f t="shared" si="178"/>
        <v>1.9210000000000003</v>
      </c>
      <c r="S1921" s="4">
        <f t="shared" si="179"/>
        <v>17.289000000000001</v>
      </c>
    </row>
    <row r="1922" spans="1:19" hidden="1" x14ac:dyDescent="0.35">
      <c r="A1922" t="s">
        <v>6497</v>
      </c>
      <c r="B1922" t="s">
        <v>6498</v>
      </c>
      <c r="C1922" s="1">
        <v>45436</v>
      </c>
      <c r="D1922" t="s">
        <v>159</v>
      </c>
      <c r="E1922" t="s">
        <v>160</v>
      </c>
      <c r="F1922" s="3">
        <v>1</v>
      </c>
      <c r="G1922" s="3" t="str">
        <f t="shared" ref="G1922:G1985" si="180">IF(F1922&gt;0,"Valid Quantity",(IF(F1922&lt;0,"Negative Quantity","Zero Quantity")))</f>
        <v>Valid Quantity</v>
      </c>
      <c r="H1922" s="2" t="s">
        <v>6499</v>
      </c>
      <c r="I1922" s="3">
        <v>0</v>
      </c>
      <c r="J1922" t="s">
        <v>48</v>
      </c>
      <c r="K1922" t="s">
        <v>162</v>
      </c>
      <c r="L1922" t="s">
        <v>163</v>
      </c>
      <c r="M1922" t="s">
        <v>23</v>
      </c>
      <c r="N1922" s="3">
        <v>5</v>
      </c>
      <c r="O1922" s="3" t="str">
        <f t="shared" ref="O1922:O1985" si="181">IF(F1922&lt;0,IF(M1922="Returned","Return/Adjustment","Suspicious"),IF(F1922=0,IF(M1922="Delivered","Suspicious","Review"),"Consistent"))</f>
        <v>Consistent</v>
      </c>
      <c r="P1922" t="str">
        <f t="shared" ref="P1922:P1985" si="182">IF(N1922=0,"Not Rated",IF(N1922=5,"Excellent",IF(N1922=4,"Good",IF(N1922=3,"Average",IF(N1922=2,"Bad",IF(N1922=1,"Very Bad"))))))</f>
        <v>Excellent</v>
      </c>
      <c r="Q1922" s="4">
        <f t="shared" ref="Q1922:Q1985" si="183">VALUE(SUBSTITUTE(H1922,"$",""))*F1922</f>
        <v>22.22</v>
      </c>
      <c r="R1922" s="4">
        <f t="shared" ref="R1922:R1985" si="184">Q1922*I1922/100</f>
        <v>0</v>
      </c>
      <c r="S1922" s="4">
        <f t="shared" ref="S1922:S1985" si="185">Q1922-R1922</f>
        <v>22.22</v>
      </c>
    </row>
    <row r="1923" spans="1:19" hidden="1" x14ac:dyDescent="0.35">
      <c r="A1923" t="s">
        <v>9323</v>
      </c>
      <c r="B1923" t="s">
        <v>9324</v>
      </c>
      <c r="C1923" s="1">
        <v>45436</v>
      </c>
      <c r="D1923" t="s">
        <v>101</v>
      </c>
      <c r="E1923" t="s">
        <v>345</v>
      </c>
      <c r="F1923" s="3">
        <v>2</v>
      </c>
      <c r="G1923" s="3" t="str">
        <f t="shared" si="180"/>
        <v>Valid Quantity</v>
      </c>
      <c r="H1923" s="2" t="s">
        <v>9325</v>
      </c>
      <c r="I1923" s="3">
        <v>0</v>
      </c>
      <c r="J1923" t="s">
        <v>20</v>
      </c>
      <c r="K1923" t="s">
        <v>162</v>
      </c>
      <c r="L1923" t="s">
        <v>163</v>
      </c>
      <c r="M1923" t="s">
        <v>23</v>
      </c>
      <c r="O1923" s="3" t="str">
        <f t="shared" si="181"/>
        <v>Consistent</v>
      </c>
      <c r="P1923" t="str">
        <f t="shared" si="182"/>
        <v>Not Rated</v>
      </c>
      <c r="Q1923" s="4">
        <f t="shared" si="183"/>
        <v>91.08</v>
      </c>
      <c r="R1923" s="4">
        <f t="shared" si="184"/>
        <v>0</v>
      </c>
      <c r="S1923" s="4">
        <f t="shared" si="185"/>
        <v>91.08</v>
      </c>
    </row>
    <row r="1924" spans="1:19" hidden="1" x14ac:dyDescent="0.35">
      <c r="A1924" t="s">
        <v>11661</v>
      </c>
      <c r="B1924" t="s">
        <v>11662</v>
      </c>
      <c r="C1924" s="1">
        <v>45436</v>
      </c>
      <c r="D1924" t="s">
        <v>101</v>
      </c>
      <c r="E1924" t="s">
        <v>102</v>
      </c>
      <c r="F1924" s="3">
        <v>1</v>
      </c>
      <c r="G1924" s="3" t="str">
        <f t="shared" si="180"/>
        <v>Valid Quantity</v>
      </c>
      <c r="H1924" s="2" t="s">
        <v>11663</v>
      </c>
      <c r="I1924" s="3">
        <v>5</v>
      </c>
      <c r="J1924" t="s">
        <v>67</v>
      </c>
      <c r="K1924" t="s">
        <v>91</v>
      </c>
      <c r="L1924" t="s">
        <v>41</v>
      </c>
      <c r="M1924" t="s">
        <v>23</v>
      </c>
      <c r="N1924" s="3">
        <v>5</v>
      </c>
      <c r="O1924" s="3" t="str">
        <f t="shared" si="181"/>
        <v>Consistent</v>
      </c>
      <c r="P1924" t="str">
        <f t="shared" si="182"/>
        <v>Excellent</v>
      </c>
      <c r="Q1924" s="4">
        <f t="shared" si="183"/>
        <v>55.58</v>
      </c>
      <c r="R1924" s="4">
        <f t="shared" si="184"/>
        <v>2.7789999999999999</v>
      </c>
      <c r="S1924" s="4">
        <f t="shared" si="185"/>
        <v>52.801000000000002</v>
      </c>
    </row>
    <row r="1925" spans="1:19" hidden="1" x14ac:dyDescent="0.35">
      <c r="A1925" t="s">
        <v>17251</v>
      </c>
      <c r="B1925" t="s">
        <v>2960</v>
      </c>
      <c r="C1925" s="1">
        <v>45436</v>
      </c>
      <c r="D1925" t="s">
        <v>159</v>
      </c>
      <c r="E1925" t="s">
        <v>358</v>
      </c>
      <c r="F1925" s="3">
        <v>4</v>
      </c>
      <c r="G1925" s="3" t="str">
        <f t="shared" si="180"/>
        <v>Valid Quantity</v>
      </c>
      <c r="H1925" s="2" t="s">
        <v>12890</v>
      </c>
      <c r="I1925" s="3">
        <v>5</v>
      </c>
      <c r="J1925" t="s">
        <v>39</v>
      </c>
      <c r="K1925" t="s">
        <v>180</v>
      </c>
      <c r="L1925" t="s">
        <v>86</v>
      </c>
      <c r="M1925" t="s">
        <v>23</v>
      </c>
      <c r="O1925" s="3" t="str">
        <f t="shared" si="181"/>
        <v>Consistent</v>
      </c>
      <c r="P1925" t="str">
        <f t="shared" si="182"/>
        <v>Not Rated</v>
      </c>
      <c r="Q1925" s="4">
        <f t="shared" si="183"/>
        <v>113.8</v>
      </c>
      <c r="R1925" s="4">
        <f t="shared" si="184"/>
        <v>5.69</v>
      </c>
      <c r="S1925" s="4">
        <f t="shared" si="185"/>
        <v>108.11</v>
      </c>
    </row>
    <row r="1926" spans="1:19" hidden="1" x14ac:dyDescent="0.35">
      <c r="A1926" t="s">
        <v>18756</v>
      </c>
      <c r="B1926" t="s">
        <v>6562</v>
      </c>
      <c r="C1926" s="1">
        <v>45436</v>
      </c>
      <c r="D1926" t="s">
        <v>17</v>
      </c>
      <c r="E1926" t="s">
        <v>89</v>
      </c>
      <c r="F1926" s="3">
        <v>1</v>
      </c>
      <c r="G1926" s="3" t="str">
        <f t="shared" si="180"/>
        <v>Valid Quantity</v>
      </c>
      <c r="H1926" s="2" t="s">
        <v>17059</v>
      </c>
      <c r="I1926" s="3">
        <v>15</v>
      </c>
      <c r="J1926" t="s">
        <v>67</v>
      </c>
      <c r="K1926" t="s">
        <v>131</v>
      </c>
      <c r="L1926" t="s">
        <v>86</v>
      </c>
      <c r="M1926" t="s">
        <v>23</v>
      </c>
      <c r="N1926" s="3">
        <v>2</v>
      </c>
      <c r="O1926" s="3" t="str">
        <f t="shared" si="181"/>
        <v>Consistent</v>
      </c>
      <c r="P1926" t="str">
        <f t="shared" si="182"/>
        <v>Bad</v>
      </c>
      <c r="Q1926" s="4">
        <f t="shared" si="183"/>
        <v>28.24</v>
      </c>
      <c r="R1926" s="4">
        <f t="shared" si="184"/>
        <v>4.2359999999999998</v>
      </c>
      <c r="S1926" s="4">
        <f t="shared" si="185"/>
        <v>24.003999999999998</v>
      </c>
    </row>
    <row r="1927" spans="1:19" hidden="1" x14ac:dyDescent="0.35">
      <c r="A1927" t="s">
        <v>21223</v>
      </c>
      <c r="B1927" t="s">
        <v>21224</v>
      </c>
      <c r="C1927" s="1">
        <v>45436</v>
      </c>
      <c r="D1927" t="s">
        <v>116</v>
      </c>
      <c r="E1927" t="s">
        <v>219</v>
      </c>
      <c r="F1927" s="3">
        <v>2</v>
      </c>
      <c r="G1927" s="3" t="str">
        <f t="shared" si="180"/>
        <v>Valid Quantity</v>
      </c>
      <c r="H1927" s="2" t="s">
        <v>21225</v>
      </c>
      <c r="I1927" s="3">
        <v>0</v>
      </c>
      <c r="J1927" t="s">
        <v>67</v>
      </c>
      <c r="K1927" t="s">
        <v>131</v>
      </c>
      <c r="L1927" t="s">
        <v>86</v>
      </c>
      <c r="M1927" t="s">
        <v>23</v>
      </c>
      <c r="N1927" s="3">
        <v>1</v>
      </c>
      <c r="O1927" s="3" t="str">
        <f t="shared" si="181"/>
        <v>Consistent</v>
      </c>
      <c r="P1927" t="str">
        <f t="shared" si="182"/>
        <v>Very Bad</v>
      </c>
      <c r="Q1927" s="4">
        <f t="shared" si="183"/>
        <v>433.98</v>
      </c>
      <c r="R1927" s="4">
        <f t="shared" si="184"/>
        <v>0</v>
      </c>
      <c r="S1927" s="4">
        <f t="shared" si="185"/>
        <v>433.98</v>
      </c>
    </row>
    <row r="1928" spans="1:19" hidden="1" x14ac:dyDescent="0.35">
      <c r="A1928" t="s">
        <v>21414</v>
      </c>
      <c r="B1928" t="s">
        <v>7302</v>
      </c>
      <c r="C1928" s="1">
        <v>45436</v>
      </c>
      <c r="D1928" t="s">
        <v>116</v>
      </c>
      <c r="E1928" t="s">
        <v>286</v>
      </c>
      <c r="F1928" s="3">
        <v>2</v>
      </c>
      <c r="G1928" s="3" t="str">
        <f t="shared" si="180"/>
        <v>Valid Quantity</v>
      </c>
      <c r="H1928" s="2" t="s">
        <v>9266</v>
      </c>
      <c r="I1928" s="3">
        <v>10</v>
      </c>
      <c r="J1928" t="s">
        <v>48</v>
      </c>
      <c r="K1928" t="s">
        <v>40</v>
      </c>
      <c r="L1928" t="s">
        <v>41</v>
      </c>
      <c r="M1928" t="s">
        <v>185</v>
      </c>
      <c r="N1928" s="3">
        <v>0</v>
      </c>
      <c r="O1928" s="3" t="str">
        <f t="shared" si="181"/>
        <v>Consistent</v>
      </c>
      <c r="P1928" t="str">
        <f t="shared" si="182"/>
        <v>Not Rated</v>
      </c>
      <c r="Q1928" s="4">
        <f t="shared" si="183"/>
        <v>219.74</v>
      </c>
      <c r="R1928" s="4">
        <f t="shared" si="184"/>
        <v>21.974</v>
      </c>
      <c r="S1928" s="4">
        <f t="shared" si="185"/>
        <v>197.76600000000002</v>
      </c>
    </row>
    <row r="1929" spans="1:19" hidden="1" x14ac:dyDescent="0.35">
      <c r="A1929" t="s">
        <v>22917</v>
      </c>
      <c r="B1929" t="s">
        <v>6728</v>
      </c>
      <c r="C1929" s="1">
        <v>45436</v>
      </c>
      <c r="D1929" t="s">
        <v>64</v>
      </c>
      <c r="E1929" t="s">
        <v>305</v>
      </c>
      <c r="F1929" s="3">
        <v>1</v>
      </c>
      <c r="G1929" s="3" t="str">
        <f t="shared" si="180"/>
        <v>Valid Quantity</v>
      </c>
      <c r="H1929" s="2" t="s">
        <v>22918</v>
      </c>
      <c r="I1929" s="3">
        <v>0</v>
      </c>
      <c r="J1929" t="s">
        <v>39</v>
      </c>
      <c r="K1929" t="s">
        <v>55</v>
      </c>
      <c r="L1929" t="s">
        <v>31</v>
      </c>
      <c r="M1929" t="s">
        <v>185</v>
      </c>
      <c r="O1929" s="3" t="str">
        <f t="shared" si="181"/>
        <v>Consistent</v>
      </c>
      <c r="P1929" t="str">
        <f t="shared" si="182"/>
        <v>Not Rated</v>
      </c>
      <c r="Q1929" s="4">
        <f t="shared" si="183"/>
        <v>46.11</v>
      </c>
      <c r="R1929" s="4">
        <f t="shared" si="184"/>
        <v>0</v>
      </c>
      <c r="S1929" s="4">
        <f t="shared" si="185"/>
        <v>46.11</v>
      </c>
    </row>
    <row r="1930" spans="1:19" hidden="1" x14ac:dyDescent="0.35">
      <c r="A1930" t="s">
        <v>5585</v>
      </c>
      <c r="B1930" t="s">
        <v>5586</v>
      </c>
      <c r="C1930" s="1">
        <v>45437</v>
      </c>
      <c r="D1930" t="s">
        <v>116</v>
      </c>
      <c r="E1930" t="s">
        <v>151</v>
      </c>
      <c r="F1930" s="3">
        <v>2</v>
      </c>
      <c r="G1930" s="3" t="str">
        <f t="shared" si="180"/>
        <v>Valid Quantity</v>
      </c>
      <c r="H1930" s="2" t="s">
        <v>5587</v>
      </c>
      <c r="I1930" s="3">
        <v>0</v>
      </c>
      <c r="J1930" t="s">
        <v>39</v>
      </c>
      <c r="K1930" t="s">
        <v>212</v>
      </c>
      <c r="L1930" t="s">
        <v>22</v>
      </c>
      <c r="M1930" t="s">
        <v>185</v>
      </c>
      <c r="O1930" s="3" t="str">
        <f t="shared" si="181"/>
        <v>Consistent</v>
      </c>
      <c r="P1930" t="str">
        <f t="shared" si="182"/>
        <v>Not Rated</v>
      </c>
      <c r="Q1930" s="4">
        <f t="shared" si="183"/>
        <v>442.56</v>
      </c>
      <c r="R1930" s="4">
        <f t="shared" si="184"/>
        <v>0</v>
      </c>
      <c r="S1930" s="4">
        <f t="shared" si="185"/>
        <v>442.56</v>
      </c>
    </row>
    <row r="1931" spans="1:19" hidden="1" x14ac:dyDescent="0.35">
      <c r="A1931" t="s">
        <v>6362</v>
      </c>
      <c r="B1931" t="s">
        <v>4076</v>
      </c>
      <c r="C1931" s="1">
        <v>45437</v>
      </c>
      <c r="D1931" t="s">
        <v>17</v>
      </c>
      <c r="E1931" t="s">
        <v>72</v>
      </c>
      <c r="F1931" s="3">
        <v>1</v>
      </c>
      <c r="G1931" s="3" t="str">
        <f t="shared" si="180"/>
        <v>Valid Quantity</v>
      </c>
      <c r="H1931" s="2" t="s">
        <v>6363</v>
      </c>
      <c r="I1931" s="3">
        <v>0</v>
      </c>
      <c r="J1931" t="s">
        <v>84</v>
      </c>
      <c r="K1931" t="s">
        <v>131</v>
      </c>
      <c r="L1931" t="s">
        <v>86</v>
      </c>
      <c r="M1931" t="s">
        <v>23</v>
      </c>
      <c r="N1931" s="3">
        <v>5</v>
      </c>
      <c r="O1931" s="3" t="str">
        <f t="shared" si="181"/>
        <v>Consistent</v>
      </c>
      <c r="P1931" t="str">
        <f t="shared" si="182"/>
        <v>Excellent</v>
      </c>
      <c r="Q1931" s="4">
        <f t="shared" si="183"/>
        <v>28.69</v>
      </c>
      <c r="R1931" s="4">
        <f t="shared" si="184"/>
        <v>0</v>
      </c>
      <c r="S1931" s="4">
        <f t="shared" si="185"/>
        <v>28.69</v>
      </c>
    </row>
    <row r="1932" spans="1:19" hidden="1" x14ac:dyDescent="0.35">
      <c r="A1932" t="s">
        <v>14121</v>
      </c>
      <c r="B1932" t="s">
        <v>6545</v>
      </c>
      <c r="C1932" s="1">
        <v>45437</v>
      </c>
      <c r="D1932" t="s">
        <v>45</v>
      </c>
      <c r="E1932" t="s">
        <v>269</v>
      </c>
      <c r="F1932" s="3">
        <v>3</v>
      </c>
      <c r="G1932" s="3" t="str">
        <f t="shared" si="180"/>
        <v>Valid Quantity</v>
      </c>
      <c r="H1932" s="2" t="s">
        <v>14122</v>
      </c>
      <c r="I1932" s="3">
        <v>5</v>
      </c>
      <c r="J1932" t="s">
        <v>39</v>
      </c>
      <c r="K1932" t="s">
        <v>60</v>
      </c>
      <c r="L1932" t="s">
        <v>61</v>
      </c>
      <c r="M1932" t="s">
        <v>23</v>
      </c>
      <c r="N1932" s="3">
        <v>4</v>
      </c>
      <c r="O1932" s="3" t="str">
        <f t="shared" si="181"/>
        <v>Consistent</v>
      </c>
      <c r="P1932" t="str">
        <f t="shared" si="182"/>
        <v>Good</v>
      </c>
      <c r="Q1932" s="4">
        <f t="shared" si="183"/>
        <v>150.21</v>
      </c>
      <c r="R1932" s="4">
        <f t="shared" si="184"/>
        <v>7.5105000000000004</v>
      </c>
      <c r="S1932" s="4">
        <f t="shared" si="185"/>
        <v>142.6995</v>
      </c>
    </row>
    <row r="1933" spans="1:19" hidden="1" x14ac:dyDescent="0.35">
      <c r="A1933" t="s">
        <v>16170</v>
      </c>
      <c r="B1933" t="s">
        <v>3305</v>
      </c>
      <c r="C1933" s="1">
        <v>45437</v>
      </c>
      <c r="D1933" t="s">
        <v>159</v>
      </c>
      <c r="E1933" t="s">
        <v>239</v>
      </c>
      <c r="F1933" s="3">
        <v>2</v>
      </c>
      <c r="G1933" s="3" t="str">
        <f t="shared" si="180"/>
        <v>Valid Quantity</v>
      </c>
      <c r="H1933" s="2" t="s">
        <v>5914</v>
      </c>
      <c r="I1933" s="3">
        <v>0</v>
      </c>
      <c r="J1933" t="s">
        <v>20</v>
      </c>
      <c r="K1933" t="s">
        <v>194</v>
      </c>
      <c r="L1933" t="s">
        <v>163</v>
      </c>
      <c r="M1933" t="s">
        <v>23</v>
      </c>
      <c r="N1933" s="3">
        <v>5</v>
      </c>
      <c r="O1933" s="3" t="str">
        <f t="shared" si="181"/>
        <v>Consistent</v>
      </c>
      <c r="P1933" t="str">
        <f t="shared" si="182"/>
        <v>Excellent</v>
      </c>
      <c r="Q1933" s="4">
        <f t="shared" si="183"/>
        <v>47.7</v>
      </c>
      <c r="R1933" s="4">
        <f t="shared" si="184"/>
        <v>0</v>
      </c>
      <c r="S1933" s="4">
        <f t="shared" si="185"/>
        <v>47.7</v>
      </c>
    </row>
    <row r="1934" spans="1:19" hidden="1" x14ac:dyDescent="0.35">
      <c r="A1934" t="s">
        <v>16465</v>
      </c>
      <c r="B1934" t="s">
        <v>11789</v>
      </c>
      <c r="C1934" s="1">
        <v>45437</v>
      </c>
      <c r="D1934" t="s">
        <v>45</v>
      </c>
      <c r="E1934" t="s">
        <v>432</v>
      </c>
      <c r="F1934" s="3">
        <v>4</v>
      </c>
      <c r="G1934" s="3" t="str">
        <f t="shared" si="180"/>
        <v>Valid Quantity</v>
      </c>
      <c r="H1934" s="2" t="s">
        <v>6612</v>
      </c>
      <c r="I1934" s="3">
        <v>15</v>
      </c>
      <c r="J1934" t="s">
        <v>84</v>
      </c>
      <c r="K1934" t="s">
        <v>55</v>
      </c>
      <c r="L1934" t="s">
        <v>31</v>
      </c>
      <c r="M1934" t="s">
        <v>32</v>
      </c>
      <c r="O1934" s="3" t="str">
        <f t="shared" si="181"/>
        <v>Consistent</v>
      </c>
      <c r="P1934" t="str">
        <f t="shared" si="182"/>
        <v>Not Rated</v>
      </c>
      <c r="Q1934" s="4">
        <f t="shared" si="183"/>
        <v>52.76</v>
      </c>
      <c r="R1934" s="4">
        <f t="shared" si="184"/>
        <v>7.9139999999999997</v>
      </c>
      <c r="S1934" s="4">
        <f t="shared" si="185"/>
        <v>44.845999999999997</v>
      </c>
    </row>
    <row r="1935" spans="1:19" hidden="1" x14ac:dyDescent="0.35">
      <c r="A1935" t="s">
        <v>17737</v>
      </c>
      <c r="B1935" t="s">
        <v>12643</v>
      </c>
      <c r="C1935" s="1">
        <v>45437</v>
      </c>
      <c r="D1935" t="s">
        <v>17</v>
      </c>
      <c r="E1935" t="s">
        <v>28</v>
      </c>
      <c r="F1935" s="3">
        <v>4</v>
      </c>
      <c r="G1935" s="3" t="str">
        <f t="shared" si="180"/>
        <v>Valid Quantity</v>
      </c>
      <c r="H1935" s="2" t="s">
        <v>17738</v>
      </c>
      <c r="I1935" s="3">
        <v>0</v>
      </c>
      <c r="J1935" t="s">
        <v>67</v>
      </c>
      <c r="K1935" t="s">
        <v>55</v>
      </c>
      <c r="L1935" t="s">
        <v>31</v>
      </c>
      <c r="M1935" t="s">
        <v>32</v>
      </c>
      <c r="O1935" s="3" t="str">
        <f t="shared" si="181"/>
        <v>Consistent</v>
      </c>
      <c r="P1935" t="str">
        <f t="shared" si="182"/>
        <v>Not Rated</v>
      </c>
      <c r="Q1935" s="4">
        <f t="shared" si="183"/>
        <v>128.6</v>
      </c>
      <c r="R1935" s="4">
        <f t="shared" si="184"/>
        <v>0</v>
      </c>
      <c r="S1935" s="4">
        <f t="shared" si="185"/>
        <v>128.6</v>
      </c>
    </row>
    <row r="1936" spans="1:19" hidden="1" x14ac:dyDescent="0.35">
      <c r="A1936" t="s">
        <v>18155</v>
      </c>
      <c r="B1936" t="s">
        <v>11393</v>
      </c>
      <c r="C1936" s="1">
        <v>45437</v>
      </c>
      <c r="D1936" t="s">
        <v>36</v>
      </c>
      <c r="E1936" t="s">
        <v>37</v>
      </c>
      <c r="F1936" s="3">
        <v>2</v>
      </c>
      <c r="G1936" s="3" t="str">
        <f t="shared" si="180"/>
        <v>Valid Quantity</v>
      </c>
      <c r="H1936" s="2" t="s">
        <v>18156</v>
      </c>
      <c r="I1936" s="3">
        <v>15</v>
      </c>
      <c r="J1936" t="s">
        <v>20</v>
      </c>
      <c r="K1936" t="s">
        <v>60</v>
      </c>
      <c r="L1936" t="s">
        <v>61</v>
      </c>
      <c r="M1936" t="s">
        <v>23</v>
      </c>
      <c r="N1936" s="3">
        <v>5</v>
      </c>
      <c r="O1936" s="3" t="str">
        <f t="shared" si="181"/>
        <v>Consistent</v>
      </c>
      <c r="P1936" t="str">
        <f t="shared" si="182"/>
        <v>Excellent</v>
      </c>
      <c r="Q1936" s="4">
        <f t="shared" si="183"/>
        <v>167.5</v>
      </c>
      <c r="R1936" s="4">
        <f t="shared" si="184"/>
        <v>25.125</v>
      </c>
      <c r="S1936" s="4">
        <f t="shared" si="185"/>
        <v>142.375</v>
      </c>
    </row>
    <row r="1937" spans="1:19" hidden="1" x14ac:dyDescent="0.35">
      <c r="A1937" t="s">
        <v>18826</v>
      </c>
      <c r="B1937" t="s">
        <v>682</v>
      </c>
      <c r="C1937" s="1">
        <v>45437</v>
      </c>
      <c r="D1937" t="s">
        <v>101</v>
      </c>
      <c r="E1937" t="s">
        <v>102</v>
      </c>
      <c r="F1937" s="3">
        <v>1</v>
      </c>
      <c r="G1937" s="3" t="str">
        <f t="shared" si="180"/>
        <v>Valid Quantity</v>
      </c>
      <c r="H1937" s="2" t="s">
        <v>18827</v>
      </c>
      <c r="I1937" s="3">
        <v>10</v>
      </c>
      <c r="J1937" t="s">
        <v>67</v>
      </c>
      <c r="K1937" t="s">
        <v>281</v>
      </c>
      <c r="L1937" t="s">
        <v>31</v>
      </c>
      <c r="M1937" t="s">
        <v>32</v>
      </c>
      <c r="O1937" s="3" t="str">
        <f t="shared" si="181"/>
        <v>Consistent</v>
      </c>
      <c r="P1937" t="str">
        <f t="shared" si="182"/>
        <v>Not Rated</v>
      </c>
      <c r="Q1937" s="4">
        <f t="shared" si="183"/>
        <v>70.37</v>
      </c>
      <c r="R1937" s="4">
        <f t="shared" si="184"/>
        <v>7.0370000000000008</v>
      </c>
      <c r="S1937" s="4">
        <f t="shared" si="185"/>
        <v>63.333000000000006</v>
      </c>
    </row>
    <row r="1938" spans="1:19" hidden="1" x14ac:dyDescent="0.35">
      <c r="A1938" t="s">
        <v>20813</v>
      </c>
      <c r="B1938" t="s">
        <v>5944</v>
      </c>
      <c r="C1938" s="1">
        <v>45437</v>
      </c>
      <c r="D1938" t="s">
        <v>81</v>
      </c>
      <c r="E1938" t="s">
        <v>147</v>
      </c>
      <c r="F1938" s="3">
        <v>1</v>
      </c>
      <c r="G1938" s="3" t="str">
        <f t="shared" si="180"/>
        <v>Valid Quantity</v>
      </c>
      <c r="H1938" s="2" t="s">
        <v>18698</v>
      </c>
      <c r="I1938" s="3">
        <v>5</v>
      </c>
      <c r="J1938" t="s">
        <v>54</v>
      </c>
      <c r="K1938" t="s">
        <v>281</v>
      </c>
      <c r="L1938" t="s">
        <v>31</v>
      </c>
      <c r="M1938" t="s">
        <v>68</v>
      </c>
      <c r="O1938" s="3" t="str">
        <f t="shared" si="181"/>
        <v>Consistent</v>
      </c>
      <c r="P1938" t="str">
        <f t="shared" si="182"/>
        <v>Not Rated</v>
      </c>
      <c r="Q1938" s="4">
        <f t="shared" si="183"/>
        <v>91.3</v>
      </c>
      <c r="R1938" s="4">
        <f t="shared" si="184"/>
        <v>4.5650000000000004</v>
      </c>
      <c r="S1938" s="4">
        <f t="shared" si="185"/>
        <v>86.734999999999999</v>
      </c>
    </row>
    <row r="1939" spans="1:19" hidden="1" x14ac:dyDescent="0.35">
      <c r="A1939" t="s">
        <v>20884</v>
      </c>
      <c r="B1939" t="s">
        <v>2008</v>
      </c>
      <c r="C1939" s="1">
        <v>45437</v>
      </c>
      <c r="D1939" t="s">
        <v>81</v>
      </c>
      <c r="E1939" t="s">
        <v>143</v>
      </c>
      <c r="F1939" s="3">
        <v>5</v>
      </c>
      <c r="G1939" s="3" t="str">
        <f t="shared" si="180"/>
        <v>Valid Quantity</v>
      </c>
      <c r="H1939" s="2" t="s">
        <v>16517</v>
      </c>
      <c r="I1939" s="3">
        <v>0</v>
      </c>
      <c r="J1939" t="s">
        <v>84</v>
      </c>
      <c r="K1939" t="s">
        <v>153</v>
      </c>
      <c r="L1939" t="s">
        <v>120</v>
      </c>
      <c r="M1939" t="s">
        <v>23</v>
      </c>
      <c r="N1939" s="3">
        <v>5</v>
      </c>
      <c r="O1939" s="3" t="str">
        <f t="shared" si="181"/>
        <v>Consistent</v>
      </c>
      <c r="P1939" t="str">
        <f t="shared" si="182"/>
        <v>Excellent</v>
      </c>
      <c r="Q1939" s="4">
        <f t="shared" si="183"/>
        <v>500.75</v>
      </c>
      <c r="R1939" s="4">
        <f t="shared" si="184"/>
        <v>0</v>
      </c>
      <c r="S1939" s="4">
        <f t="shared" si="185"/>
        <v>500.75</v>
      </c>
    </row>
    <row r="1940" spans="1:19" hidden="1" x14ac:dyDescent="0.35">
      <c r="A1940" t="s">
        <v>21678</v>
      </c>
      <c r="B1940" t="s">
        <v>2882</v>
      </c>
      <c r="C1940" s="1">
        <v>45437</v>
      </c>
      <c r="D1940" t="s">
        <v>101</v>
      </c>
      <c r="E1940" t="s">
        <v>107</v>
      </c>
      <c r="F1940" s="3">
        <v>1</v>
      </c>
      <c r="G1940" s="3" t="str">
        <f t="shared" si="180"/>
        <v>Valid Quantity</v>
      </c>
      <c r="H1940" s="2" t="s">
        <v>16160</v>
      </c>
      <c r="I1940" s="3">
        <v>0</v>
      </c>
      <c r="J1940" t="s">
        <v>39</v>
      </c>
      <c r="K1940" t="s">
        <v>113</v>
      </c>
      <c r="L1940" t="s">
        <v>61</v>
      </c>
      <c r="M1940" t="s">
        <v>23</v>
      </c>
      <c r="O1940" s="3" t="str">
        <f t="shared" si="181"/>
        <v>Consistent</v>
      </c>
      <c r="P1940" t="str">
        <f t="shared" si="182"/>
        <v>Not Rated</v>
      </c>
      <c r="Q1940" s="4">
        <f t="shared" si="183"/>
        <v>47.14</v>
      </c>
      <c r="R1940" s="4">
        <f t="shared" si="184"/>
        <v>0</v>
      </c>
      <c r="S1940" s="4">
        <f t="shared" si="185"/>
        <v>47.14</v>
      </c>
    </row>
    <row r="1941" spans="1:19" hidden="1" x14ac:dyDescent="0.35">
      <c r="A1941" t="s">
        <v>992</v>
      </c>
      <c r="B1941" t="s">
        <v>993</v>
      </c>
      <c r="C1941" s="1">
        <v>45438</v>
      </c>
      <c r="D1941" t="s">
        <v>64</v>
      </c>
      <c r="E1941" t="s">
        <v>851</v>
      </c>
      <c r="F1941" s="3">
        <v>3</v>
      </c>
      <c r="G1941" s="3" t="str">
        <f t="shared" si="180"/>
        <v>Valid Quantity</v>
      </c>
      <c r="H1941" s="2" t="s">
        <v>994</v>
      </c>
      <c r="I1941" s="3">
        <v>0</v>
      </c>
      <c r="J1941" t="s">
        <v>54</v>
      </c>
      <c r="K1941" t="s">
        <v>119</v>
      </c>
      <c r="L1941" t="s">
        <v>120</v>
      </c>
      <c r="M1941" t="s">
        <v>23</v>
      </c>
      <c r="N1941" s="3">
        <v>4</v>
      </c>
      <c r="O1941" s="3" t="str">
        <f t="shared" si="181"/>
        <v>Consistent</v>
      </c>
      <c r="P1941" t="str">
        <f t="shared" si="182"/>
        <v>Good</v>
      </c>
      <c r="Q1941" s="4">
        <f t="shared" si="183"/>
        <v>37.11</v>
      </c>
      <c r="R1941" s="4">
        <f t="shared" si="184"/>
        <v>0</v>
      </c>
      <c r="S1941" s="4">
        <f t="shared" si="185"/>
        <v>37.11</v>
      </c>
    </row>
    <row r="1942" spans="1:19" hidden="1" x14ac:dyDescent="0.35">
      <c r="A1942" t="s">
        <v>2964</v>
      </c>
      <c r="B1942" t="s">
        <v>2315</v>
      </c>
      <c r="C1942" s="1">
        <v>45438</v>
      </c>
      <c r="D1942" t="s">
        <v>159</v>
      </c>
      <c r="E1942" t="s">
        <v>197</v>
      </c>
      <c r="F1942" s="3">
        <v>3</v>
      </c>
      <c r="G1942" s="3" t="str">
        <f t="shared" si="180"/>
        <v>Valid Quantity</v>
      </c>
      <c r="H1942" s="2" t="s">
        <v>1308</v>
      </c>
      <c r="I1942" s="3">
        <v>10</v>
      </c>
      <c r="J1942" t="s">
        <v>20</v>
      </c>
      <c r="K1942" t="s">
        <v>189</v>
      </c>
      <c r="L1942" t="s">
        <v>120</v>
      </c>
      <c r="M1942" t="s">
        <v>23</v>
      </c>
      <c r="N1942" s="3">
        <v>5</v>
      </c>
      <c r="O1942" s="3" t="str">
        <f t="shared" si="181"/>
        <v>Consistent</v>
      </c>
      <c r="P1942" t="str">
        <f t="shared" si="182"/>
        <v>Excellent</v>
      </c>
      <c r="Q1942" s="4">
        <f t="shared" si="183"/>
        <v>34.5</v>
      </c>
      <c r="R1942" s="4">
        <f t="shared" si="184"/>
        <v>3.45</v>
      </c>
      <c r="S1942" s="4">
        <f t="shared" si="185"/>
        <v>31.05</v>
      </c>
    </row>
    <row r="1943" spans="1:19" hidden="1" x14ac:dyDescent="0.35">
      <c r="A1943" t="s">
        <v>5739</v>
      </c>
      <c r="B1943" t="s">
        <v>5740</v>
      </c>
      <c r="C1943" s="1">
        <v>45438</v>
      </c>
      <c r="D1943" t="s">
        <v>64</v>
      </c>
      <c r="E1943" t="s">
        <v>713</v>
      </c>
      <c r="F1943" s="3">
        <v>1</v>
      </c>
      <c r="G1943" s="3" t="str">
        <f t="shared" si="180"/>
        <v>Valid Quantity</v>
      </c>
      <c r="H1943" s="2" t="s">
        <v>5741</v>
      </c>
      <c r="I1943" s="3">
        <v>5</v>
      </c>
      <c r="J1943" t="s">
        <v>67</v>
      </c>
      <c r="K1943" t="s">
        <v>55</v>
      </c>
      <c r="L1943" t="s">
        <v>31</v>
      </c>
      <c r="M1943" t="s">
        <v>68</v>
      </c>
      <c r="O1943" s="3" t="str">
        <f t="shared" si="181"/>
        <v>Consistent</v>
      </c>
      <c r="P1943" t="str">
        <f t="shared" si="182"/>
        <v>Not Rated</v>
      </c>
      <c r="Q1943" s="4">
        <f t="shared" si="183"/>
        <v>33.56</v>
      </c>
      <c r="R1943" s="4">
        <f t="shared" si="184"/>
        <v>1.6780000000000002</v>
      </c>
      <c r="S1943" s="4">
        <f t="shared" si="185"/>
        <v>31.882000000000001</v>
      </c>
    </row>
    <row r="1944" spans="1:19" hidden="1" x14ac:dyDescent="0.35">
      <c r="A1944" t="s">
        <v>6368</v>
      </c>
      <c r="B1944" t="s">
        <v>6369</v>
      </c>
      <c r="C1944" s="1">
        <v>45438</v>
      </c>
      <c r="D1944" t="s">
        <v>159</v>
      </c>
      <c r="E1944" t="s">
        <v>160</v>
      </c>
      <c r="F1944" s="3">
        <v>1</v>
      </c>
      <c r="G1944" s="3" t="str">
        <f t="shared" si="180"/>
        <v>Valid Quantity</v>
      </c>
      <c r="H1944" s="2" t="s">
        <v>2899</v>
      </c>
      <c r="I1944" s="3">
        <v>0</v>
      </c>
      <c r="J1944" t="s">
        <v>84</v>
      </c>
      <c r="K1944" t="s">
        <v>124</v>
      </c>
      <c r="L1944" t="s">
        <v>61</v>
      </c>
      <c r="M1944" t="s">
        <v>23</v>
      </c>
      <c r="N1944" s="3">
        <v>3</v>
      </c>
      <c r="O1944" s="3" t="str">
        <f t="shared" si="181"/>
        <v>Consistent</v>
      </c>
      <c r="P1944" t="str">
        <f t="shared" si="182"/>
        <v>Average</v>
      </c>
      <c r="Q1944" s="4">
        <f t="shared" si="183"/>
        <v>11.08</v>
      </c>
      <c r="R1944" s="4">
        <f t="shared" si="184"/>
        <v>0</v>
      </c>
      <c r="S1944" s="4">
        <f t="shared" si="185"/>
        <v>11.08</v>
      </c>
    </row>
    <row r="1945" spans="1:19" hidden="1" x14ac:dyDescent="0.35">
      <c r="A1945" t="s">
        <v>6860</v>
      </c>
      <c r="B1945" t="s">
        <v>6728</v>
      </c>
      <c r="C1945" s="1">
        <v>45438</v>
      </c>
      <c r="D1945" t="s">
        <v>17</v>
      </c>
      <c r="E1945" t="s">
        <v>72</v>
      </c>
      <c r="F1945" s="3">
        <v>1</v>
      </c>
      <c r="G1945" s="3" t="str">
        <f t="shared" si="180"/>
        <v>Valid Quantity</v>
      </c>
      <c r="H1945" s="2" t="s">
        <v>6861</v>
      </c>
      <c r="I1945" s="3">
        <v>15</v>
      </c>
      <c r="J1945" t="s">
        <v>84</v>
      </c>
      <c r="K1945" t="s">
        <v>131</v>
      </c>
      <c r="L1945" t="s">
        <v>86</v>
      </c>
      <c r="M1945" t="s">
        <v>23</v>
      </c>
      <c r="N1945" s="3">
        <v>1</v>
      </c>
      <c r="O1945" s="3" t="str">
        <f t="shared" si="181"/>
        <v>Consistent</v>
      </c>
      <c r="P1945" t="str">
        <f t="shared" si="182"/>
        <v>Very Bad</v>
      </c>
      <c r="Q1945" s="4">
        <f t="shared" si="183"/>
        <v>19.3</v>
      </c>
      <c r="R1945" s="4">
        <f t="shared" si="184"/>
        <v>2.895</v>
      </c>
      <c r="S1945" s="4">
        <f t="shared" si="185"/>
        <v>16.405000000000001</v>
      </c>
    </row>
    <row r="1946" spans="1:19" hidden="1" x14ac:dyDescent="0.35">
      <c r="A1946" t="s">
        <v>11331</v>
      </c>
      <c r="B1946" t="s">
        <v>5897</v>
      </c>
      <c r="C1946" s="1">
        <v>45438</v>
      </c>
      <c r="D1946" t="s">
        <v>36</v>
      </c>
      <c r="E1946" t="s">
        <v>37</v>
      </c>
      <c r="F1946" s="3">
        <v>1</v>
      </c>
      <c r="G1946" s="3" t="str">
        <f t="shared" si="180"/>
        <v>Valid Quantity</v>
      </c>
      <c r="H1946" s="2" t="s">
        <v>11332</v>
      </c>
      <c r="I1946" s="3">
        <v>0</v>
      </c>
      <c r="J1946" t="s">
        <v>67</v>
      </c>
      <c r="K1946" t="s">
        <v>467</v>
      </c>
      <c r="L1946" t="s">
        <v>120</v>
      </c>
      <c r="M1946" t="s">
        <v>23</v>
      </c>
      <c r="O1946" s="3" t="str">
        <f t="shared" si="181"/>
        <v>Consistent</v>
      </c>
      <c r="P1946" t="str">
        <f t="shared" si="182"/>
        <v>Not Rated</v>
      </c>
      <c r="Q1946" s="4">
        <f t="shared" si="183"/>
        <v>169.78</v>
      </c>
      <c r="R1946" s="4">
        <f t="shared" si="184"/>
        <v>0</v>
      </c>
      <c r="S1946" s="4">
        <f t="shared" si="185"/>
        <v>169.78</v>
      </c>
    </row>
    <row r="1947" spans="1:19" hidden="1" x14ac:dyDescent="0.35">
      <c r="A1947" t="s">
        <v>15056</v>
      </c>
      <c r="B1947" t="s">
        <v>5451</v>
      </c>
      <c r="C1947" s="1">
        <v>45438</v>
      </c>
      <c r="D1947" t="s">
        <v>159</v>
      </c>
      <c r="E1947" t="s">
        <v>160</v>
      </c>
      <c r="F1947" s="3">
        <v>1</v>
      </c>
      <c r="G1947" s="3" t="str">
        <f t="shared" si="180"/>
        <v>Valid Quantity</v>
      </c>
      <c r="H1947" s="2" t="s">
        <v>5665</v>
      </c>
      <c r="I1947" s="3">
        <v>10</v>
      </c>
      <c r="J1947" t="s">
        <v>54</v>
      </c>
      <c r="K1947" t="s">
        <v>91</v>
      </c>
      <c r="L1947" t="s">
        <v>41</v>
      </c>
      <c r="M1947" t="s">
        <v>23</v>
      </c>
      <c r="N1947" s="3">
        <v>4</v>
      </c>
      <c r="O1947" s="3" t="str">
        <f t="shared" si="181"/>
        <v>Consistent</v>
      </c>
      <c r="P1947" t="str">
        <f t="shared" si="182"/>
        <v>Good</v>
      </c>
      <c r="Q1947" s="4">
        <f t="shared" si="183"/>
        <v>23.57</v>
      </c>
      <c r="R1947" s="4">
        <f t="shared" si="184"/>
        <v>2.3569999999999998</v>
      </c>
      <c r="S1947" s="4">
        <f t="shared" si="185"/>
        <v>21.213000000000001</v>
      </c>
    </row>
    <row r="1948" spans="1:19" hidden="1" x14ac:dyDescent="0.35">
      <c r="A1948" t="s">
        <v>16042</v>
      </c>
      <c r="B1948" t="s">
        <v>15103</v>
      </c>
      <c r="C1948" s="1">
        <v>45438</v>
      </c>
      <c r="D1948" t="s">
        <v>101</v>
      </c>
      <c r="E1948" t="s">
        <v>102</v>
      </c>
      <c r="F1948" s="3">
        <v>1</v>
      </c>
      <c r="G1948" s="3" t="str">
        <f t="shared" si="180"/>
        <v>Valid Quantity</v>
      </c>
      <c r="H1948" s="2" t="s">
        <v>7965</v>
      </c>
      <c r="I1948" s="3">
        <v>20</v>
      </c>
      <c r="J1948" t="s">
        <v>39</v>
      </c>
      <c r="K1948" t="s">
        <v>55</v>
      </c>
      <c r="L1948" t="s">
        <v>31</v>
      </c>
      <c r="M1948" t="s">
        <v>23</v>
      </c>
      <c r="N1948" s="3">
        <v>4</v>
      </c>
      <c r="O1948" s="3" t="str">
        <f t="shared" si="181"/>
        <v>Consistent</v>
      </c>
      <c r="P1948" t="str">
        <f t="shared" si="182"/>
        <v>Good</v>
      </c>
      <c r="Q1948" s="4">
        <f t="shared" si="183"/>
        <v>37.520000000000003</v>
      </c>
      <c r="R1948" s="4">
        <f t="shared" si="184"/>
        <v>7.5040000000000013</v>
      </c>
      <c r="S1948" s="4">
        <f t="shared" si="185"/>
        <v>30.016000000000002</v>
      </c>
    </row>
    <row r="1949" spans="1:19" hidden="1" x14ac:dyDescent="0.35">
      <c r="A1949" t="s">
        <v>17070</v>
      </c>
      <c r="B1949" t="s">
        <v>11209</v>
      </c>
      <c r="C1949" s="1">
        <v>45438</v>
      </c>
      <c r="D1949" t="s">
        <v>17</v>
      </c>
      <c r="E1949" t="s">
        <v>89</v>
      </c>
      <c r="F1949" s="3">
        <v>2</v>
      </c>
      <c r="G1949" s="3" t="str">
        <f t="shared" si="180"/>
        <v>Valid Quantity</v>
      </c>
      <c r="H1949" s="2" t="s">
        <v>17071</v>
      </c>
      <c r="I1949" s="3">
        <v>20</v>
      </c>
      <c r="J1949" t="s">
        <v>20</v>
      </c>
      <c r="K1949" t="s">
        <v>49</v>
      </c>
      <c r="L1949" t="s">
        <v>22</v>
      </c>
      <c r="M1949" t="s">
        <v>23</v>
      </c>
      <c r="N1949" s="3">
        <v>1</v>
      </c>
      <c r="O1949" s="3" t="str">
        <f t="shared" si="181"/>
        <v>Consistent</v>
      </c>
      <c r="P1949" t="str">
        <f t="shared" si="182"/>
        <v>Very Bad</v>
      </c>
      <c r="Q1949" s="4">
        <f t="shared" si="183"/>
        <v>30.8</v>
      </c>
      <c r="R1949" s="4">
        <f t="shared" si="184"/>
        <v>6.16</v>
      </c>
      <c r="S1949" s="4">
        <f t="shared" si="185"/>
        <v>24.64</v>
      </c>
    </row>
    <row r="1950" spans="1:19" hidden="1" x14ac:dyDescent="0.35">
      <c r="A1950" t="s">
        <v>20702</v>
      </c>
      <c r="B1950" t="s">
        <v>4993</v>
      </c>
      <c r="C1950" s="1">
        <v>45438</v>
      </c>
      <c r="D1950" t="s">
        <v>36</v>
      </c>
      <c r="E1950" t="s">
        <v>250</v>
      </c>
      <c r="F1950" s="3">
        <v>1</v>
      </c>
      <c r="G1950" s="3" t="str">
        <f t="shared" si="180"/>
        <v>Valid Quantity</v>
      </c>
      <c r="H1950" s="2" t="s">
        <v>20703</v>
      </c>
      <c r="I1950" s="3">
        <v>0</v>
      </c>
      <c r="J1950" t="s">
        <v>39</v>
      </c>
      <c r="K1950" t="s">
        <v>467</v>
      </c>
      <c r="L1950" t="s">
        <v>120</v>
      </c>
      <c r="M1950" t="s">
        <v>23</v>
      </c>
      <c r="N1950" s="3">
        <v>2</v>
      </c>
      <c r="O1950" s="3" t="str">
        <f t="shared" si="181"/>
        <v>Consistent</v>
      </c>
      <c r="P1950" t="str">
        <f t="shared" si="182"/>
        <v>Bad</v>
      </c>
      <c r="Q1950" s="4">
        <f t="shared" si="183"/>
        <v>171.18</v>
      </c>
      <c r="R1950" s="4">
        <f t="shared" si="184"/>
        <v>0</v>
      </c>
      <c r="S1950" s="4">
        <f t="shared" si="185"/>
        <v>171.18</v>
      </c>
    </row>
    <row r="1951" spans="1:19" hidden="1" x14ac:dyDescent="0.35">
      <c r="A1951" t="s">
        <v>21327</v>
      </c>
      <c r="B1951" t="s">
        <v>15716</v>
      </c>
      <c r="C1951" s="1">
        <v>45438</v>
      </c>
      <c r="D1951" t="s">
        <v>116</v>
      </c>
      <c r="E1951" t="s">
        <v>173</v>
      </c>
      <c r="F1951" s="3">
        <v>1</v>
      </c>
      <c r="G1951" s="3" t="str">
        <f t="shared" si="180"/>
        <v>Valid Quantity</v>
      </c>
      <c r="H1951" s="2" t="s">
        <v>21328</v>
      </c>
      <c r="I1951" s="3">
        <v>0</v>
      </c>
      <c r="J1951" t="s">
        <v>84</v>
      </c>
      <c r="K1951" t="s">
        <v>104</v>
      </c>
      <c r="L1951" t="s">
        <v>22</v>
      </c>
      <c r="M1951" t="s">
        <v>68</v>
      </c>
      <c r="O1951" s="3" t="str">
        <f t="shared" si="181"/>
        <v>Consistent</v>
      </c>
      <c r="P1951" t="str">
        <f t="shared" si="182"/>
        <v>Not Rated</v>
      </c>
      <c r="Q1951" s="4">
        <f t="shared" si="183"/>
        <v>194.47</v>
      </c>
      <c r="R1951" s="4">
        <f t="shared" si="184"/>
        <v>0</v>
      </c>
      <c r="S1951" s="4">
        <f t="shared" si="185"/>
        <v>194.47</v>
      </c>
    </row>
    <row r="1952" spans="1:19" hidden="1" x14ac:dyDescent="0.35">
      <c r="A1952" t="s">
        <v>21625</v>
      </c>
      <c r="B1952" t="s">
        <v>1768</v>
      </c>
      <c r="C1952" s="1">
        <v>45438</v>
      </c>
      <c r="D1952" t="s">
        <v>101</v>
      </c>
      <c r="E1952" t="s">
        <v>102</v>
      </c>
      <c r="F1952" s="3">
        <v>4</v>
      </c>
      <c r="G1952" s="3" t="str">
        <f t="shared" si="180"/>
        <v>Valid Quantity</v>
      </c>
      <c r="H1952" s="2" t="s">
        <v>723</v>
      </c>
      <c r="I1952" s="3">
        <v>5</v>
      </c>
      <c r="J1952" t="s">
        <v>54</v>
      </c>
      <c r="K1952" t="s">
        <v>30</v>
      </c>
      <c r="L1952" t="s">
        <v>31</v>
      </c>
      <c r="M1952" t="s">
        <v>23</v>
      </c>
      <c r="N1952" s="3">
        <v>5</v>
      </c>
      <c r="O1952" s="3" t="str">
        <f t="shared" si="181"/>
        <v>Consistent</v>
      </c>
      <c r="P1952" t="str">
        <f t="shared" si="182"/>
        <v>Excellent</v>
      </c>
      <c r="Q1952" s="4">
        <f t="shared" si="183"/>
        <v>128.80000000000001</v>
      </c>
      <c r="R1952" s="4">
        <f t="shared" si="184"/>
        <v>6.44</v>
      </c>
      <c r="S1952" s="4">
        <f t="shared" si="185"/>
        <v>122.36000000000001</v>
      </c>
    </row>
    <row r="1953" spans="1:19" hidden="1" x14ac:dyDescent="0.35">
      <c r="A1953" t="s">
        <v>22672</v>
      </c>
      <c r="B1953" t="s">
        <v>7276</v>
      </c>
      <c r="C1953" s="1">
        <v>45438</v>
      </c>
      <c r="D1953" t="s">
        <v>64</v>
      </c>
      <c r="E1953" t="s">
        <v>713</v>
      </c>
      <c r="F1953" s="3">
        <v>4</v>
      </c>
      <c r="G1953" s="3" t="str">
        <f t="shared" si="180"/>
        <v>Valid Quantity</v>
      </c>
      <c r="H1953" s="2" t="s">
        <v>7987</v>
      </c>
      <c r="I1953" s="3">
        <v>15</v>
      </c>
      <c r="J1953" t="s">
        <v>39</v>
      </c>
      <c r="K1953" t="s">
        <v>113</v>
      </c>
      <c r="L1953" t="s">
        <v>61</v>
      </c>
      <c r="M1953" t="s">
        <v>23</v>
      </c>
      <c r="N1953" s="3">
        <v>5</v>
      </c>
      <c r="O1953" s="3" t="str">
        <f t="shared" si="181"/>
        <v>Consistent</v>
      </c>
      <c r="P1953" t="str">
        <f t="shared" si="182"/>
        <v>Excellent</v>
      </c>
      <c r="Q1953" s="4">
        <f t="shared" si="183"/>
        <v>231.24</v>
      </c>
      <c r="R1953" s="4">
        <f t="shared" si="184"/>
        <v>34.686000000000007</v>
      </c>
      <c r="S1953" s="4">
        <f t="shared" si="185"/>
        <v>196.554</v>
      </c>
    </row>
    <row r="1954" spans="1:19" hidden="1" x14ac:dyDescent="0.35">
      <c r="A1954" t="s">
        <v>8955</v>
      </c>
      <c r="B1954" t="s">
        <v>8956</v>
      </c>
      <c r="C1954" s="1">
        <v>45439</v>
      </c>
      <c r="D1954" t="s">
        <v>64</v>
      </c>
      <c r="E1954" t="s">
        <v>129</v>
      </c>
      <c r="F1954" s="3">
        <v>2</v>
      </c>
      <c r="G1954" s="3" t="str">
        <f t="shared" si="180"/>
        <v>Valid Quantity</v>
      </c>
      <c r="H1954" s="2" t="s">
        <v>8187</v>
      </c>
      <c r="I1954" s="3">
        <v>0</v>
      </c>
      <c r="J1954" t="s">
        <v>48</v>
      </c>
      <c r="K1954" t="s">
        <v>131</v>
      </c>
      <c r="L1954" t="s">
        <v>86</v>
      </c>
      <c r="M1954" t="s">
        <v>23</v>
      </c>
      <c r="N1954" s="3">
        <v>2</v>
      </c>
      <c r="O1954" s="3" t="str">
        <f t="shared" si="181"/>
        <v>Consistent</v>
      </c>
      <c r="P1954" t="str">
        <f t="shared" si="182"/>
        <v>Bad</v>
      </c>
      <c r="Q1954" s="4">
        <f t="shared" si="183"/>
        <v>156.86000000000001</v>
      </c>
      <c r="R1954" s="4">
        <f t="shared" si="184"/>
        <v>0</v>
      </c>
      <c r="S1954" s="4">
        <f t="shared" si="185"/>
        <v>156.86000000000001</v>
      </c>
    </row>
    <row r="1955" spans="1:19" hidden="1" x14ac:dyDescent="0.35">
      <c r="A1955" t="s">
        <v>11168</v>
      </c>
      <c r="B1955" t="s">
        <v>11169</v>
      </c>
      <c r="C1955" s="1">
        <v>45439</v>
      </c>
      <c r="D1955" t="s">
        <v>36</v>
      </c>
      <c r="E1955" t="s">
        <v>37</v>
      </c>
      <c r="F1955" s="3">
        <v>1</v>
      </c>
      <c r="G1955" s="3" t="str">
        <f t="shared" si="180"/>
        <v>Valid Quantity</v>
      </c>
      <c r="H1955" s="2" t="s">
        <v>11170</v>
      </c>
      <c r="I1955" s="3">
        <v>5</v>
      </c>
      <c r="J1955" t="s">
        <v>48</v>
      </c>
      <c r="K1955" t="s">
        <v>467</v>
      </c>
      <c r="L1955" t="s">
        <v>120</v>
      </c>
      <c r="M1955" t="s">
        <v>23</v>
      </c>
      <c r="N1955" s="3">
        <v>5</v>
      </c>
      <c r="O1955" s="3" t="str">
        <f t="shared" si="181"/>
        <v>Consistent</v>
      </c>
      <c r="P1955" t="str">
        <f t="shared" si="182"/>
        <v>Excellent</v>
      </c>
      <c r="Q1955" s="4">
        <f t="shared" si="183"/>
        <v>10.35</v>
      </c>
      <c r="R1955" s="4">
        <f t="shared" si="184"/>
        <v>0.51749999999999996</v>
      </c>
      <c r="S1955" s="4">
        <f t="shared" si="185"/>
        <v>9.8324999999999996</v>
      </c>
    </row>
    <row r="1956" spans="1:19" hidden="1" x14ac:dyDescent="0.35">
      <c r="A1956" t="s">
        <v>12971</v>
      </c>
      <c r="B1956" t="s">
        <v>2142</v>
      </c>
      <c r="C1956" s="1">
        <v>45439</v>
      </c>
      <c r="D1956" t="s">
        <v>64</v>
      </c>
      <c r="E1956" t="s">
        <v>416</v>
      </c>
      <c r="F1956" s="3">
        <v>3</v>
      </c>
      <c r="G1956" s="3" t="str">
        <f t="shared" si="180"/>
        <v>Valid Quantity</v>
      </c>
      <c r="H1956" s="2" t="s">
        <v>8704</v>
      </c>
      <c r="I1956" s="3">
        <v>20</v>
      </c>
      <c r="J1956" t="s">
        <v>39</v>
      </c>
      <c r="K1956" t="s">
        <v>124</v>
      </c>
      <c r="L1956" t="s">
        <v>61</v>
      </c>
      <c r="M1956" t="s">
        <v>75</v>
      </c>
      <c r="O1956" s="3" t="str">
        <f t="shared" si="181"/>
        <v>Consistent</v>
      </c>
      <c r="P1956" t="str">
        <f t="shared" si="182"/>
        <v>Not Rated</v>
      </c>
      <c r="Q1956" s="4">
        <f t="shared" si="183"/>
        <v>151.32</v>
      </c>
      <c r="R1956" s="4">
        <f t="shared" si="184"/>
        <v>30.263999999999996</v>
      </c>
      <c r="S1956" s="4">
        <f t="shared" si="185"/>
        <v>121.056</v>
      </c>
    </row>
    <row r="1957" spans="1:19" hidden="1" x14ac:dyDescent="0.35">
      <c r="A1957" t="s">
        <v>14214</v>
      </c>
      <c r="B1957" t="s">
        <v>14215</v>
      </c>
      <c r="C1957" s="1">
        <v>45439</v>
      </c>
      <c r="D1957" t="s">
        <v>45</v>
      </c>
      <c r="E1957" t="s">
        <v>269</v>
      </c>
      <c r="F1957" s="3">
        <v>3</v>
      </c>
      <c r="G1957" s="3" t="str">
        <f t="shared" si="180"/>
        <v>Valid Quantity</v>
      </c>
      <c r="H1957" s="2" t="s">
        <v>7855</v>
      </c>
      <c r="I1957" s="3">
        <v>0</v>
      </c>
      <c r="J1957" t="s">
        <v>48</v>
      </c>
      <c r="K1957" t="s">
        <v>113</v>
      </c>
      <c r="L1957" t="s">
        <v>61</v>
      </c>
      <c r="M1957" t="s">
        <v>32</v>
      </c>
      <c r="N1957" s="3">
        <v>0</v>
      </c>
      <c r="O1957" s="3" t="str">
        <f t="shared" si="181"/>
        <v>Consistent</v>
      </c>
      <c r="P1957" t="str">
        <f t="shared" si="182"/>
        <v>Not Rated</v>
      </c>
      <c r="Q1957" s="4">
        <f t="shared" si="183"/>
        <v>40.26</v>
      </c>
      <c r="R1957" s="4">
        <f t="shared" si="184"/>
        <v>0</v>
      </c>
      <c r="S1957" s="4">
        <f t="shared" si="185"/>
        <v>40.26</v>
      </c>
    </row>
    <row r="1958" spans="1:19" hidden="1" x14ac:dyDescent="0.35">
      <c r="A1958" t="s">
        <v>14492</v>
      </c>
      <c r="B1958" t="s">
        <v>14493</v>
      </c>
      <c r="C1958" s="1">
        <v>45439</v>
      </c>
      <c r="D1958" t="s">
        <v>81</v>
      </c>
      <c r="E1958" t="s">
        <v>111</v>
      </c>
      <c r="F1958" s="3">
        <v>2</v>
      </c>
      <c r="G1958" s="3" t="str">
        <f t="shared" si="180"/>
        <v>Valid Quantity</v>
      </c>
      <c r="H1958" s="2" t="s">
        <v>672</v>
      </c>
      <c r="I1958" s="3">
        <v>0</v>
      </c>
      <c r="J1958" t="s">
        <v>48</v>
      </c>
      <c r="K1958" t="s">
        <v>49</v>
      </c>
      <c r="L1958" t="s">
        <v>22</v>
      </c>
      <c r="M1958" t="s">
        <v>32</v>
      </c>
      <c r="N1958" s="3">
        <v>0</v>
      </c>
      <c r="O1958" s="3" t="str">
        <f t="shared" si="181"/>
        <v>Consistent</v>
      </c>
      <c r="P1958" t="str">
        <f t="shared" si="182"/>
        <v>Not Rated</v>
      </c>
      <c r="Q1958" s="4">
        <f t="shared" si="183"/>
        <v>83.64</v>
      </c>
      <c r="R1958" s="4">
        <f t="shared" si="184"/>
        <v>0</v>
      </c>
      <c r="S1958" s="4">
        <f t="shared" si="185"/>
        <v>83.64</v>
      </c>
    </row>
    <row r="1959" spans="1:19" hidden="1" x14ac:dyDescent="0.35">
      <c r="A1959" t="s">
        <v>14882</v>
      </c>
      <c r="B1959" t="s">
        <v>5526</v>
      </c>
      <c r="C1959" s="1">
        <v>45439</v>
      </c>
      <c r="D1959" t="s">
        <v>101</v>
      </c>
      <c r="E1959" t="s">
        <v>345</v>
      </c>
      <c r="F1959" s="3">
        <v>1</v>
      </c>
      <c r="G1959" s="3" t="str">
        <f t="shared" si="180"/>
        <v>Valid Quantity</v>
      </c>
      <c r="H1959" s="2" t="s">
        <v>7678</v>
      </c>
      <c r="I1959" s="3">
        <v>5</v>
      </c>
      <c r="J1959" t="s">
        <v>84</v>
      </c>
      <c r="K1959" t="s">
        <v>49</v>
      </c>
      <c r="L1959" t="s">
        <v>22</v>
      </c>
      <c r="M1959" t="s">
        <v>32</v>
      </c>
      <c r="O1959" s="3" t="str">
        <f t="shared" si="181"/>
        <v>Consistent</v>
      </c>
      <c r="P1959" t="str">
        <f t="shared" si="182"/>
        <v>Not Rated</v>
      </c>
      <c r="Q1959" s="4">
        <f t="shared" si="183"/>
        <v>9.31</v>
      </c>
      <c r="R1959" s="4">
        <f t="shared" si="184"/>
        <v>0.46550000000000002</v>
      </c>
      <c r="S1959" s="4">
        <f t="shared" si="185"/>
        <v>8.8445</v>
      </c>
    </row>
    <row r="1960" spans="1:19" hidden="1" x14ac:dyDescent="0.35">
      <c r="A1960" t="s">
        <v>16994</v>
      </c>
      <c r="B1960" t="s">
        <v>14999</v>
      </c>
      <c r="C1960" s="1">
        <v>45439</v>
      </c>
      <c r="D1960" t="s">
        <v>101</v>
      </c>
      <c r="E1960" t="s">
        <v>345</v>
      </c>
      <c r="F1960" s="3">
        <v>3</v>
      </c>
      <c r="G1960" s="3" t="str">
        <f t="shared" si="180"/>
        <v>Valid Quantity</v>
      </c>
      <c r="H1960" s="2" t="s">
        <v>16995</v>
      </c>
      <c r="I1960" s="3">
        <v>5</v>
      </c>
      <c r="J1960" t="s">
        <v>20</v>
      </c>
      <c r="K1960" t="s">
        <v>162</v>
      </c>
      <c r="L1960" t="s">
        <v>163</v>
      </c>
      <c r="M1960" t="s">
        <v>23</v>
      </c>
      <c r="N1960" s="3">
        <v>5</v>
      </c>
      <c r="O1960" s="3" t="str">
        <f t="shared" si="181"/>
        <v>Consistent</v>
      </c>
      <c r="P1960" t="str">
        <f t="shared" si="182"/>
        <v>Excellent</v>
      </c>
      <c r="Q1960" s="4">
        <f t="shared" si="183"/>
        <v>213.42000000000002</v>
      </c>
      <c r="R1960" s="4">
        <f t="shared" si="184"/>
        <v>10.671000000000001</v>
      </c>
      <c r="S1960" s="4">
        <f t="shared" si="185"/>
        <v>202.74900000000002</v>
      </c>
    </row>
    <row r="1961" spans="1:19" hidden="1" x14ac:dyDescent="0.35">
      <c r="A1961" t="s">
        <v>17271</v>
      </c>
      <c r="B1961" t="s">
        <v>17272</v>
      </c>
      <c r="C1961" s="1">
        <v>45439</v>
      </c>
      <c r="D1961" t="s">
        <v>36</v>
      </c>
      <c r="E1961" t="s">
        <v>341</v>
      </c>
      <c r="F1961" s="3">
        <v>1</v>
      </c>
      <c r="G1961" s="3" t="str">
        <f t="shared" si="180"/>
        <v>Valid Quantity</v>
      </c>
      <c r="H1961" s="2" t="s">
        <v>684</v>
      </c>
      <c r="I1961" s="3">
        <v>5</v>
      </c>
      <c r="J1961" t="s">
        <v>39</v>
      </c>
      <c r="K1961" t="s">
        <v>21</v>
      </c>
      <c r="L1961" t="s">
        <v>22</v>
      </c>
      <c r="M1961" t="s">
        <v>23</v>
      </c>
      <c r="N1961" s="3">
        <v>5</v>
      </c>
      <c r="O1961" s="3" t="str">
        <f t="shared" si="181"/>
        <v>Consistent</v>
      </c>
      <c r="P1961" t="str">
        <f t="shared" si="182"/>
        <v>Excellent</v>
      </c>
      <c r="Q1961" s="4">
        <f t="shared" si="183"/>
        <v>91.46</v>
      </c>
      <c r="R1961" s="4">
        <f t="shared" si="184"/>
        <v>4.5729999999999995</v>
      </c>
      <c r="S1961" s="4">
        <f t="shared" si="185"/>
        <v>86.887</v>
      </c>
    </row>
    <row r="1962" spans="1:19" hidden="1" x14ac:dyDescent="0.35">
      <c r="A1962" t="s">
        <v>17347</v>
      </c>
      <c r="B1962" t="s">
        <v>13058</v>
      </c>
      <c r="C1962" s="1">
        <v>45439</v>
      </c>
      <c r="D1962" t="s">
        <v>64</v>
      </c>
      <c r="E1962" t="s">
        <v>381</v>
      </c>
      <c r="F1962" s="3">
        <v>5</v>
      </c>
      <c r="G1962" s="3" t="str">
        <f t="shared" si="180"/>
        <v>Valid Quantity</v>
      </c>
      <c r="H1962" s="2" t="s">
        <v>5226</v>
      </c>
      <c r="I1962" s="3">
        <v>0</v>
      </c>
      <c r="J1962" t="s">
        <v>84</v>
      </c>
      <c r="K1962" t="s">
        <v>212</v>
      </c>
      <c r="L1962" t="s">
        <v>86</v>
      </c>
      <c r="M1962" t="s">
        <v>23</v>
      </c>
      <c r="N1962" s="3">
        <v>5</v>
      </c>
      <c r="O1962" s="3" t="str">
        <f t="shared" si="181"/>
        <v>Consistent</v>
      </c>
      <c r="P1962" t="str">
        <f t="shared" si="182"/>
        <v>Excellent</v>
      </c>
      <c r="Q1962" s="4">
        <f t="shared" si="183"/>
        <v>287.10000000000002</v>
      </c>
      <c r="R1962" s="4">
        <f t="shared" si="184"/>
        <v>0</v>
      </c>
      <c r="S1962" s="4">
        <f t="shared" si="185"/>
        <v>287.10000000000002</v>
      </c>
    </row>
    <row r="1963" spans="1:19" hidden="1" x14ac:dyDescent="0.35">
      <c r="A1963" t="s">
        <v>17455</v>
      </c>
      <c r="B1963" t="s">
        <v>17456</v>
      </c>
      <c r="C1963" s="1">
        <v>45439</v>
      </c>
      <c r="D1963" t="s">
        <v>64</v>
      </c>
      <c r="E1963" t="s">
        <v>416</v>
      </c>
      <c r="F1963" s="3">
        <v>2</v>
      </c>
      <c r="G1963" s="3" t="str">
        <f t="shared" si="180"/>
        <v>Valid Quantity</v>
      </c>
      <c r="H1963" s="2" t="s">
        <v>14936</v>
      </c>
      <c r="I1963" s="3">
        <v>5</v>
      </c>
      <c r="J1963" t="s">
        <v>67</v>
      </c>
      <c r="K1963" t="s">
        <v>162</v>
      </c>
      <c r="L1963" t="s">
        <v>163</v>
      </c>
      <c r="M1963" t="s">
        <v>185</v>
      </c>
      <c r="O1963" s="3" t="str">
        <f t="shared" si="181"/>
        <v>Consistent</v>
      </c>
      <c r="P1963" t="str">
        <f t="shared" si="182"/>
        <v>Not Rated</v>
      </c>
      <c r="Q1963" s="4">
        <f t="shared" si="183"/>
        <v>52.36</v>
      </c>
      <c r="R1963" s="4">
        <f t="shared" si="184"/>
        <v>2.6180000000000003</v>
      </c>
      <c r="S1963" s="4">
        <f t="shared" si="185"/>
        <v>49.741999999999997</v>
      </c>
    </row>
    <row r="1964" spans="1:19" hidden="1" x14ac:dyDescent="0.35">
      <c r="A1964" t="s">
        <v>17618</v>
      </c>
      <c r="B1964" t="s">
        <v>706</v>
      </c>
      <c r="C1964" s="1">
        <v>45439</v>
      </c>
      <c r="D1964" t="s">
        <v>101</v>
      </c>
      <c r="E1964" t="s">
        <v>345</v>
      </c>
      <c r="F1964" s="3">
        <v>1</v>
      </c>
      <c r="G1964" s="3" t="str">
        <f t="shared" si="180"/>
        <v>Valid Quantity</v>
      </c>
      <c r="H1964" s="2" t="s">
        <v>4420</v>
      </c>
      <c r="I1964" s="3">
        <v>0</v>
      </c>
      <c r="J1964" t="s">
        <v>39</v>
      </c>
      <c r="K1964" t="s">
        <v>113</v>
      </c>
      <c r="L1964" t="s">
        <v>61</v>
      </c>
      <c r="M1964" t="s">
        <v>23</v>
      </c>
      <c r="N1964" s="3">
        <v>5</v>
      </c>
      <c r="O1964" s="3" t="str">
        <f t="shared" si="181"/>
        <v>Consistent</v>
      </c>
      <c r="P1964" t="str">
        <f t="shared" si="182"/>
        <v>Excellent</v>
      </c>
      <c r="Q1964" s="4">
        <f t="shared" si="183"/>
        <v>9.09</v>
      </c>
      <c r="R1964" s="4">
        <f t="shared" si="184"/>
        <v>0</v>
      </c>
      <c r="S1964" s="4">
        <f t="shared" si="185"/>
        <v>9.09</v>
      </c>
    </row>
    <row r="1965" spans="1:19" hidden="1" x14ac:dyDescent="0.35">
      <c r="A1965" t="s">
        <v>1513</v>
      </c>
      <c r="B1965" t="s">
        <v>1514</v>
      </c>
      <c r="C1965" s="1">
        <v>45440</v>
      </c>
      <c r="D1965" t="s">
        <v>17</v>
      </c>
      <c r="E1965" t="s">
        <v>18</v>
      </c>
      <c r="F1965" s="3">
        <v>4</v>
      </c>
      <c r="G1965" s="3" t="str">
        <f t="shared" si="180"/>
        <v>Valid Quantity</v>
      </c>
      <c r="H1965" s="2" t="s">
        <v>543</v>
      </c>
      <c r="I1965" s="3">
        <v>5</v>
      </c>
      <c r="J1965" t="s">
        <v>67</v>
      </c>
      <c r="K1965" t="s">
        <v>113</v>
      </c>
      <c r="L1965" t="s">
        <v>61</v>
      </c>
      <c r="M1965" t="s">
        <v>23</v>
      </c>
      <c r="N1965" s="3">
        <v>3</v>
      </c>
      <c r="O1965" s="3" t="str">
        <f t="shared" si="181"/>
        <v>Consistent</v>
      </c>
      <c r="P1965" t="str">
        <f t="shared" si="182"/>
        <v>Average</v>
      </c>
      <c r="Q1965" s="4">
        <f t="shared" si="183"/>
        <v>72</v>
      </c>
      <c r="R1965" s="4">
        <f t="shared" si="184"/>
        <v>3.6</v>
      </c>
      <c r="S1965" s="4">
        <f t="shared" si="185"/>
        <v>68.400000000000006</v>
      </c>
    </row>
    <row r="1966" spans="1:19" hidden="1" x14ac:dyDescent="0.35">
      <c r="A1966" t="s">
        <v>1652</v>
      </c>
      <c r="B1966" t="s">
        <v>699</v>
      </c>
      <c r="C1966" s="1">
        <v>45440</v>
      </c>
      <c r="D1966" t="s">
        <v>101</v>
      </c>
      <c r="E1966" t="s">
        <v>345</v>
      </c>
      <c r="F1966" s="3">
        <v>2</v>
      </c>
      <c r="G1966" s="3" t="str">
        <f t="shared" si="180"/>
        <v>Valid Quantity</v>
      </c>
      <c r="H1966" s="2" t="s">
        <v>1653</v>
      </c>
      <c r="I1966" s="3">
        <v>10</v>
      </c>
      <c r="J1966" t="s">
        <v>39</v>
      </c>
      <c r="K1966" t="s">
        <v>55</v>
      </c>
      <c r="L1966" t="s">
        <v>31</v>
      </c>
      <c r="M1966" t="s">
        <v>23</v>
      </c>
      <c r="N1966" s="3">
        <v>5</v>
      </c>
      <c r="O1966" s="3" t="str">
        <f t="shared" si="181"/>
        <v>Consistent</v>
      </c>
      <c r="P1966" t="str">
        <f t="shared" si="182"/>
        <v>Excellent</v>
      </c>
      <c r="Q1966" s="4">
        <f t="shared" si="183"/>
        <v>159.82</v>
      </c>
      <c r="R1966" s="4">
        <f t="shared" si="184"/>
        <v>15.981999999999998</v>
      </c>
      <c r="S1966" s="4">
        <f t="shared" si="185"/>
        <v>143.83799999999999</v>
      </c>
    </row>
    <row r="1967" spans="1:19" hidden="1" x14ac:dyDescent="0.35">
      <c r="A1967" t="s">
        <v>3323</v>
      </c>
      <c r="B1967" t="s">
        <v>3324</v>
      </c>
      <c r="C1967" s="1">
        <v>45440</v>
      </c>
      <c r="D1967" t="s">
        <v>81</v>
      </c>
      <c r="E1967" t="s">
        <v>147</v>
      </c>
      <c r="F1967" s="3">
        <v>1</v>
      </c>
      <c r="G1967" s="3" t="str">
        <f t="shared" si="180"/>
        <v>Valid Quantity</v>
      </c>
      <c r="H1967" s="2" t="s">
        <v>3325</v>
      </c>
      <c r="I1967" s="3">
        <v>10</v>
      </c>
      <c r="J1967" t="s">
        <v>39</v>
      </c>
      <c r="K1967" t="s">
        <v>153</v>
      </c>
      <c r="L1967" t="s">
        <v>120</v>
      </c>
      <c r="M1967" t="s">
        <v>23</v>
      </c>
      <c r="N1967" s="3">
        <v>4</v>
      </c>
      <c r="O1967" s="3" t="str">
        <f t="shared" si="181"/>
        <v>Consistent</v>
      </c>
      <c r="P1967" t="str">
        <f t="shared" si="182"/>
        <v>Good</v>
      </c>
      <c r="Q1967" s="4">
        <f t="shared" si="183"/>
        <v>78</v>
      </c>
      <c r="R1967" s="4">
        <f t="shared" si="184"/>
        <v>7.8</v>
      </c>
      <c r="S1967" s="4">
        <f t="shared" si="185"/>
        <v>70.2</v>
      </c>
    </row>
    <row r="1968" spans="1:19" hidden="1" x14ac:dyDescent="0.35">
      <c r="A1968" t="s">
        <v>7751</v>
      </c>
      <c r="B1968" t="s">
        <v>2715</v>
      </c>
      <c r="C1968" s="1">
        <v>45440</v>
      </c>
      <c r="D1968" t="s">
        <v>159</v>
      </c>
      <c r="E1968" t="s">
        <v>239</v>
      </c>
      <c r="F1968" s="3">
        <v>1</v>
      </c>
      <c r="G1968" s="3" t="str">
        <f t="shared" si="180"/>
        <v>Valid Quantity</v>
      </c>
      <c r="H1968" s="2" t="s">
        <v>7752</v>
      </c>
      <c r="I1968" s="3">
        <v>0</v>
      </c>
      <c r="J1968" t="s">
        <v>84</v>
      </c>
      <c r="K1968" t="s">
        <v>91</v>
      </c>
      <c r="L1968" t="s">
        <v>41</v>
      </c>
      <c r="M1968" t="s">
        <v>68</v>
      </c>
      <c r="O1968" s="3" t="str">
        <f t="shared" si="181"/>
        <v>Consistent</v>
      </c>
      <c r="P1968" t="str">
        <f t="shared" si="182"/>
        <v>Not Rated</v>
      </c>
      <c r="Q1968" s="4">
        <f t="shared" si="183"/>
        <v>6.55</v>
      </c>
      <c r="R1968" s="4">
        <f t="shared" si="184"/>
        <v>0</v>
      </c>
      <c r="S1968" s="4">
        <f t="shared" si="185"/>
        <v>6.55</v>
      </c>
    </row>
    <row r="1969" spans="1:19" hidden="1" x14ac:dyDescent="0.35">
      <c r="A1969" t="s">
        <v>10995</v>
      </c>
      <c r="B1969" t="s">
        <v>7394</v>
      </c>
      <c r="C1969" s="1">
        <v>45440</v>
      </c>
      <c r="D1969" t="s">
        <v>64</v>
      </c>
      <c r="E1969" t="s">
        <v>129</v>
      </c>
      <c r="F1969" s="3">
        <v>2</v>
      </c>
      <c r="G1969" s="3" t="str">
        <f t="shared" si="180"/>
        <v>Valid Quantity</v>
      </c>
      <c r="H1969" s="2" t="s">
        <v>10996</v>
      </c>
      <c r="I1969" s="3">
        <v>0</v>
      </c>
      <c r="J1969" t="s">
        <v>39</v>
      </c>
      <c r="K1969" t="s">
        <v>206</v>
      </c>
      <c r="L1969" t="s">
        <v>41</v>
      </c>
      <c r="M1969" t="s">
        <v>75</v>
      </c>
      <c r="O1969" s="3" t="str">
        <f t="shared" si="181"/>
        <v>Consistent</v>
      </c>
      <c r="P1969" t="str">
        <f t="shared" si="182"/>
        <v>Not Rated</v>
      </c>
      <c r="Q1969" s="4">
        <f t="shared" si="183"/>
        <v>181.86</v>
      </c>
      <c r="R1969" s="4">
        <f t="shared" si="184"/>
        <v>0</v>
      </c>
      <c r="S1969" s="4">
        <f t="shared" si="185"/>
        <v>181.86</v>
      </c>
    </row>
    <row r="1970" spans="1:19" hidden="1" x14ac:dyDescent="0.35">
      <c r="A1970" t="s">
        <v>12004</v>
      </c>
      <c r="B1970" t="s">
        <v>4423</v>
      </c>
      <c r="C1970" s="1">
        <v>45440</v>
      </c>
      <c r="D1970" t="s">
        <v>116</v>
      </c>
      <c r="E1970" t="s">
        <v>173</v>
      </c>
      <c r="F1970" s="3">
        <v>1</v>
      </c>
      <c r="G1970" s="3" t="str">
        <f t="shared" si="180"/>
        <v>Valid Quantity</v>
      </c>
      <c r="H1970" s="2" t="s">
        <v>12005</v>
      </c>
      <c r="I1970" s="3">
        <v>0</v>
      </c>
      <c r="J1970" t="s">
        <v>20</v>
      </c>
      <c r="K1970" t="s">
        <v>131</v>
      </c>
      <c r="L1970" t="s">
        <v>86</v>
      </c>
      <c r="M1970" t="s">
        <v>23</v>
      </c>
      <c r="N1970" s="3">
        <v>5</v>
      </c>
      <c r="O1970" s="3" t="str">
        <f t="shared" si="181"/>
        <v>Consistent</v>
      </c>
      <c r="P1970" t="str">
        <f t="shared" si="182"/>
        <v>Excellent</v>
      </c>
      <c r="Q1970" s="4">
        <f t="shared" si="183"/>
        <v>235.55</v>
      </c>
      <c r="R1970" s="4">
        <f t="shared" si="184"/>
        <v>0</v>
      </c>
      <c r="S1970" s="4">
        <f t="shared" si="185"/>
        <v>235.55</v>
      </c>
    </row>
    <row r="1971" spans="1:19" hidden="1" x14ac:dyDescent="0.35">
      <c r="A1971" t="s">
        <v>12132</v>
      </c>
      <c r="B1971" t="s">
        <v>12133</v>
      </c>
      <c r="C1971" s="1">
        <v>45440</v>
      </c>
      <c r="D1971" t="s">
        <v>36</v>
      </c>
      <c r="E1971" t="s">
        <v>341</v>
      </c>
      <c r="F1971" s="3">
        <v>1</v>
      </c>
      <c r="G1971" s="3" t="str">
        <f t="shared" si="180"/>
        <v>Valid Quantity</v>
      </c>
      <c r="H1971" s="2" t="s">
        <v>12134</v>
      </c>
      <c r="I1971" s="3">
        <v>0</v>
      </c>
      <c r="J1971" t="s">
        <v>48</v>
      </c>
      <c r="K1971" t="s">
        <v>194</v>
      </c>
      <c r="L1971" t="s">
        <v>163</v>
      </c>
      <c r="M1971" t="s">
        <v>23</v>
      </c>
      <c r="N1971" s="3">
        <v>5</v>
      </c>
      <c r="O1971" s="3" t="str">
        <f t="shared" si="181"/>
        <v>Consistent</v>
      </c>
      <c r="P1971" t="str">
        <f t="shared" si="182"/>
        <v>Excellent</v>
      </c>
      <c r="Q1971" s="4">
        <f t="shared" si="183"/>
        <v>36.619999999999997</v>
      </c>
      <c r="R1971" s="4">
        <f t="shared" si="184"/>
        <v>0</v>
      </c>
      <c r="S1971" s="4">
        <f t="shared" si="185"/>
        <v>36.619999999999997</v>
      </c>
    </row>
    <row r="1972" spans="1:19" hidden="1" x14ac:dyDescent="0.35">
      <c r="A1972" t="s">
        <v>15288</v>
      </c>
      <c r="B1972" t="s">
        <v>8585</v>
      </c>
      <c r="C1972" s="1">
        <v>45440</v>
      </c>
      <c r="D1972" t="s">
        <v>17</v>
      </c>
      <c r="E1972" t="s">
        <v>72</v>
      </c>
      <c r="F1972" s="3">
        <v>1</v>
      </c>
      <c r="G1972" s="3" t="str">
        <f t="shared" si="180"/>
        <v>Valid Quantity</v>
      </c>
      <c r="H1972" s="2" t="s">
        <v>1117</v>
      </c>
      <c r="I1972" s="3">
        <v>0</v>
      </c>
      <c r="J1972" t="s">
        <v>20</v>
      </c>
      <c r="K1972" t="s">
        <v>49</v>
      </c>
      <c r="L1972" t="s">
        <v>22</v>
      </c>
      <c r="M1972" t="s">
        <v>185</v>
      </c>
      <c r="O1972" s="3" t="str">
        <f t="shared" si="181"/>
        <v>Consistent</v>
      </c>
      <c r="P1972" t="str">
        <f t="shared" si="182"/>
        <v>Not Rated</v>
      </c>
      <c r="Q1972" s="4">
        <f t="shared" si="183"/>
        <v>10.43</v>
      </c>
      <c r="R1972" s="4">
        <f t="shared" si="184"/>
        <v>0</v>
      </c>
      <c r="S1972" s="4">
        <f t="shared" si="185"/>
        <v>10.43</v>
      </c>
    </row>
    <row r="1973" spans="1:19" hidden="1" x14ac:dyDescent="0.35">
      <c r="A1973" t="s">
        <v>15635</v>
      </c>
      <c r="B1973" t="s">
        <v>15636</v>
      </c>
      <c r="C1973" s="1">
        <v>45440</v>
      </c>
      <c r="D1973" t="s">
        <v>36</v>
      </c>
      <c r="E1973" t="s">
        <v>547</v>
      </c>
      <c r="F1973" s="3">
        <v>4</v>
      </c>
      <c r="G1973" s="3" t="str">
        <f t="shared" si="180"/>
        <v>Valid Quantity</v>
      </c>
      <c r="H1973" s="2" t="s">
        <v>920</v>
      </c>
      <c r="I1973" s="3">
        <v>10</v>
      </c>
      <c r="J1973" t="s">
        <v>48</v>
      </c>
      <c r="K1973" t="s">
        <v>162</v>
      </c>
      <c r="L1973" t="s">
        <v>163</v>
      </c>
      <c r="M1973" t="s">
        <v>68</v>
      </c>
      <c r="N1973" s="3">
        <v>0</v>
      </c>
      <c r="O1973" s="3" t="str">
        <f t="shared" si="181"/>
        <v>Consistent</v>
      </c>
      <c r="P1973" t="str">
        <f t="shared" si="182"/>
        <v>Not Rated</v>
      </c>
      <c r="Q1973" s="4">
        <f t="shared" si="183"/>
        <v>48.84</v>
      </c>
      <c r="R1973" s="4">
        <f t="shared" si="184"/>
        <v>4.8840000000000003</v>
      </c>
      <c r="S1973" s="4">
        <f t="shared" si="185"/>
        <v>43.956000000000003</v>
      </c>
    </row>
    <row r="1974" spans="1:19" hidden="1" x14ac:dyDescent="0.35">
      <c r="A1974" t="s">
        <v>17276</v>
      </c>
      <c r="B1974" t="s">
        <v>7439</v>
      </c>
      <c r="C1974" s="1">
        <v>45440</v>
      </c>
      <c r="D1974" t="s">
        <v>64</v>
      </c>
      <c r="E1974" t="s">
        <v>331</v>
      </c>
      <c r="F1974" s="3">
        <v>1</v>
      </c>
      <c r="G1974" s="3" t="str">
        <f t="shared" si="180"/>
        <v>Valid Quantity</v>
      </c>
      <c r="H1974" s="2" t="s">
        <v>17277</v>
      </c>
      <c r="I1974" s="3">
        <v>15</v>
      </c>
      <c r="J1974" t="s">
        <v>67</v>
      </c>
      <c r="K1974" t="s">
        <v>113</v>
      </c>
      <c r="L1974" t="s">
        <v>61</v>
      </c>
      <c r="M1974" t="s">
        <v>23</v>
      </c>
      <c r="N1974" s="3">
        <v>4</v>
      </c>
      <c r="O1974" s="3" t="str">
        <f t="shared" si="181"/>
        <v>Consistent</v>
      </c>
      <c r="P1974" t="str">
        <f t="shared" si="182"/>
        <v>Good</v>
      </c>
      <c r="Q1974" s="4">
        <f t="shared" si="183"/>
        <v>77.09</v>
      </c>
      <c r="R1974" s="4">
        <f t="shared" si="184"/>
        <v>11.563500000000001</v>
      </c>
      <c r="S1974" s="4">
        <f t="shared" si="185"/>
        <v>65.526499999999999</v>
      </c>
    </row>
    <row r="1975" spans="1:19" hidden="1" x14ac:dyDescent="0.35">
      <c r="A1975" t="s">
        <v>17958</v>
      </c>
      <c r="B1975" t="s">
        <v>16276</v>
      </c>
      <c r="C1975" s="1">
        <v>45440</v>
      </c>
      <c r="D1975" t="s">
        <v>101</v>
      </c>
      <c r="E1975" t="s">
        <v>345</v>
      </c>
      <c r="F1975" s="3">
        <v>1</v>
      </c>
      <c r="G1975" s="3" t="str">
        <f t="shared" si="180"/>
        <v>Valid Quantity</v>
      </c>
      <c r="H1975" s="2" t="s">
        <v>17833</v>
      </c>
      <c r="I1975" s="3">
        <v>15</v>
      </c>
      <c r="J1975" t="s">
        <v>39</v>
      </c>
      <c r="K1975" t="s">
        <v>104</v>
      </c>
      <c r="L1975" t="s">
        <v>22</v>
      </c>
      <c r="M1975" t="s">
        <v>185</v>
      </c>
      <c r="O1975" s="3" t="str">
        <f t="shared" si="181"/>
        <v>Consistent</v>
      </c>
      <c r="P1975" t="str">
        <f t="shared" si="182"/>
        <v>Not Rated</v>
      </c>
      <c r="Q1975" s="4">
        <f t="shared" si="183"/>
        <v>32.369999999999997</v>
      </c>
      <c r="R1975" s="4">
        <f t="shared" si="184"/>
        <v>4.8554999999999993</v>
      </c>
      <c r="S1975" s="4">
        <f t="shared" si="185"/>
        <v>27.514499999999998</v>
      </c>
    </row>
    <row r="1976" spans="1:19" hidden="1" x14ac:dyDescent="0.35">
      <c r="A1976" t="s">
        <v>22816</v>
      </c>
      <c r="B1976" t="s">
        <v>15514</v>
      </c>
      <c r="C1976" s="1">
        <v>45440</v>
      </c>
      <c r="D1976" t="s">
        <v>116</v>
      </c>
      <c r="E1976" t="s">
        <v>117</v>
      </c>
      <c r="F1976" s="3">
        <v>2</v>
      </c>
      <c r="G1976" s="3" t="str">
        <f t="shared" si="180"/>
        <v>Valid Quantity</v>
      </c>
      <c r="H1976" s="2" t="s">
        <v>22817</v>
      </c>
      <c r="I1976" s="3">
        <v>0</v>
      </c>
      <c r="J1976" t="s">
        <v>20</v>
      </c>
      <c r="K1976" t="s">
        <v>131</v>
      </c>
      <c r="L1976" t="s">
        <v>86</v>
      </c>
      <c r="M1976" t="s">
        <v>23</v>
      </c>
      <c r="N1976" s="3">
        <v>5</v>
      </c>
      <c r="O1976" s="3" t="str">
        <f t="shared" si="181"/>
        <v>Consistent</v>
      </c>
      <c r="P1976" t="str">
        <f t="shared" si="182"/>
        <v>Excellent</v>
      </c>
      <c r="Q1976" s="4">
        <f t="shared" si="183"/>
        <v>306.39999999999998</v>
      </c>
      <c r="R1976" s="4">
        <f t="shared" si="184"/>
        <v>0</v>
      </c>
      <c r="S1976" s="4">
        <f t="shared" si="185"/>
        <v>306.39999999999998</v>
      </c>
    </row>
    <row r="1977" spans="1:19" hidden="1" x14ac:dyDescent="0.35">
      <c r="A1977" t="s">
        <v>2654</v>
      </c>
      <c r="B1977" t="s">
        <v>2655</v>
      </c>
      <c r="C1977" s="1">
        <v>45441</v>
      </c>
      <c r="D1977" t="s">
        <v>81</v>
      </c>
      <c r="E1977" t="s">
        <v>82</v>
      </c>
      <c r="F1977" s="3">
        <v>1</v>
      </c>
      <c r="G1977" s="3" t="str">
        <f t="shared" si="180"/>
        <v>Valid Quantity</v>
      </c>
      <c r="H1977" s="2" t="s">
        <v>2656</v>
      </c>
      <c r="I1977" s="3">
        <v>20</v>
      </c>
      <c r="J1977" t="s">
        <v>67</v>
      </c>
      <c r="K1977" t="s">
        <v>124</v>
      </c>
      <c r="L1977" t="s">
        <v>61</v>
      </c>
      <c r="M1977" t="s">
        <v>75</v>
      </c>
      <c r="O1977" s="3" t="str">
        <f t="shared" si="181"/>
        <v>Consistent</v>
      </c>
      <c r="P1977" t="str">
        <f t="shared" si="182"/>
        <v>Not Rated</v>
      </c>
      <c r="Q1977" s="4">
        <f t="shared" si="183"/>
        <v>127.77</v>
      </c>
      <c r="R1977" s="4">
        <f t="shared" si="184"/>
        <v>25.554000000000002</v>
      </c>
      <c r="S1977" s="4">
        <f t="shared" si="185"/>
        <v>102.21599999999999</v>
      </c>
    </row>
    <row r="1978" spans="1:19" hidden="1" x14ac:dyDescent="0.35">
      <c r="A1978" t="s">
        <v>4631</v>
      </c>
      <c r="B1978" t="s">
        <v>4632</v>
      </c>
      <c r="C1978" s="1">
        <v>45441</v>
      </c>
      <c r="D1978" t="s">
        <v>64</v>
      </c>
      <c r="E1978" t="s">
        <v>416</v>
      </c>
      <c r="F1978" s="3">
        <v>1</v>
      </c>
      <c r="G1978" s="3" t="str">
        <f t="shared" si="180"/>
        <v>Valid Quantity</v>
      </c>
      <c r="H1978" s="2" t="s">
        <v>4633</v>
      </c>
      <c r="I1978" s="3">
        <v>10</v>
      </c>
      <c r="J1978" t="s">
        <v>48</v>
      </c>
      <c r="K1978" t="s">
        <v>194</v>
      </c>
      <c r="L1978" t="s">
        <v>163</v>
      </c>
      <c r="M1978" t="s">
        <v>23</v>
      </c>
      <c r="N1978" s="3">
        <v>5</v>
      </c>
      <c r="O1978" s="3" t="str">
        <f t="shared" si="181"/>
        <v>Consistent</v>
      </c>
      <c r="P1978" t="str">
        <f t="shared" si="182"/>
        <v>Excellent</v>
      </c>
      <c r="Q1978" s="4">
        <f t="shared" si="183"/>
        <v>71.11</v>
      </c>
      <c r="R1978" s="4">
        <f t="shared" si="184"/>
        <v>7.1110000000000007</v>
      </c>
      <c r="S1978" s="4">
        <f t="shared" si="185"/>
        <v>63.998999999999995</v>
      </c>
    </row>
    <row r="1979" spans="1:19" hidden="1" x14ac:dyDescent="0.35">
      <c r="A1979" t="s">
        <v>8612</v>
      </c>
      <c r="B1979" t="s">
        <v>8613</v>
      </c>
      <c r="C1979" s="1">
        <v>45441</v>
      </c>
      <c r="D1979" t="s">
        <v>64</v>
      </c>
      <c r="E1979" t="s">
        <v>65</v>
      </c>
      <c r="F1979" s="3">
        <v>3</v>
      </c>
      <c r="G1979" s="3" t="str">
        <f t="shared" si="180"/>
        <v>Valid Quantity</v>
      </c>
      <c r="H1979" s="2" t="s">
        <v>8614</v>
      </c>
      <c r="I1979" s="3">
        <v>0</v>
      </c>
      <c r="J1979" t="s">
        <v>67</v>
      </c>
      <c r="K1979" t="s">
        <v>60</v>
      </c>
      <c r="L1979" t="s">
        <v>61</v>
      </c>
      <c r="M1979" t="s">
        <v>32</v>
      </c>
      <c r="O1979" s="3" t="str">
        <f t="shared" si="181"/>
        <v>Consistent</v>
      </c>
      <c r="P1979" t="str">
        <f t="shared" si="182"/>
        <v>Not Rated</v>
      </c>
      <c r="Q1979" s="4">
        <f t="shared" si="183"/>
        <v>340.32</v>
      </c>
      <c r="R1979" s="4">
        <f t="shared" si="184"/>
        <v>0</v>
      </c>
      <c r="S1979" s="4">
        <f t="shared" si="185"/>
        <v>340.32</v>
      </c>
    </row>
    <row r="1980" spans="1:19" hidden="1" x14ac:dyDescent="0.35">
      <c r="A1980" t="s">
        <v>14200</v>
      </c>
      <c r="B1980" t="s">
        <v>1842</v>
      </c>
      <c r="C1980" s="1">
        <v>45441</v>
      </c>
      <c r="D1980" t="s">
        <v>159</v>
      </c>
      <c r="E1980" t="s">
        <v>160</v>
      </c>
      <c r="F1980" s="3">
        <v>1</v>
      </c>
      <c r="G1980" s="3" t="str">
        <f t="shared" si="180"/>
        <v>Valid Quantity</v>
      </c>
      <c r="H1980" s="2" t="s">
        <v>8227</v>
      </c>
      <c r="I1980" s="3">
        <v>15</v>
      </c>
      <c r="J1980" t="s">
        <v>20</v>
      </c>
      <c r="K1980" t="s">
        <v>194</v>
      </c>
      <c r="L1980" t="s">
        <v>163</v>
      </c>
      <c r="M1980" t="s">
        <v>23</v>
      </c>
      <c r="O1980" s="3" t="str">
        <f t="shared" si="181"/>
        <v>Consistent</v>
      </c>
      <c r="P1980" t="str">
        <f t="shared" si="182"/>
        <v>Not Rated</v>
      </c>
      <c r="Q1980" s="4">
        <f t="shared" si="183"/>
        <v>15.77</v>
      </c>
      <c r="R1980" s="4">
        <f t="shared" si="184"/>
        <v>2.3654999999999999</v>
      </c>
      <c r="S1980" s="4">
        <f t="shared" si="185"/>
        <v>13.404499999999999</v>
      </c>
    </row>
    <row r="1981" spans="1:19" hidden="1" x14ac:dyDescent="0.35">
      <c r="A1981" t="s">
        <v>14765</v>
      </c>
      <c r="B1981" t="s">
        <v>14766</v>
      </c>
      <c r="C1981" s="1">
        <v>45441</v>
      </c>
      <c r="D1981" t="s">
        <v>45</v>
      </c>
      <c r="E1981" t="s">
        <v>269</v>
      </c>
      <c r="F1981" s="3">
        <v>1</v>
      </c>
      <c r="G1981" s="3" t="str">
        <f t="shared" si="180"/>
        <v>Valid Quantity</v>
      </c>
      <c r="H1981" s="2" t="s">
        <v>12481</v>
      </c>
      <c r="I1981" s="3">
        <v>10</v>
      </c>
      <c r="J1981" t="s">
        <v>39</v>
      </c>
      <c r="K1981" t="s">
        <v>49</v>
      </c>
      <c r="L1981" t="s">
        <v>22</v>
      </c>
      <c r="M1981" t="s">
        <v>23</v>
      </c>
      <c r="N1981" s="3">
        <v>4</v>
      </c>
      <c r="O1981" s="3" t="str">
        <f t="shared" si="181"/>
        <v>Consistent</v>
      </c>
      <c r="P1981" t="str">
        <f t="shared" si="182"/>
        <v>Good</v>
      </c>
      <c r="Q1981" s="4">
        <f t="shared" si="183"/>
        <v>28.44</v>
      </c>
      <c r="R1981" s="4">
        <f t="shared" si="184"/>
        <v>2.8440000000000003</v>
      </c>
      <c r="S1981" s="4">
        <f t="shared" si="185"/>
        <v>25.596</v>
      </c>
    </row>
    <row r="1982" spans="1:19" hidden="1" x14ac:dyDescent="0.35">
      <c r="A1982" t="s">
        <v>14980</v>
      </c>
      <c r="B1982" t="s">
        <v>14981</v>
      </c>
      <c r="C1982" s="1">
        <v>45441</v>
      </c>
      <c r="D1982" t="s">
        <v>36</v>
      </c>
      <c r="E1982" t="s">
        <v>250</v>
      </c>
      <c r="F1982" s="3">
        <v>5</v>
      </c>
      <c r="G1982" s="3" t="str">
        <f t="shared" si="180"/>
        <v>Valid Quantity</v>
      </c>
      <c r="H1982" s="2" t="s">
        <v>2668</v>
      </c>
      <c r="I1982" s="3">
        <v>15</v>
      </c>
      <c r="J1982" t="s">
        <v>20</v>
      </c>
      <c r="K1982" t="s">
        <v>180</v>
      </c>
      <c r="L1982" t="s">
        <v>86</v>
      </c>
      <c r="M1982" t="s">
        <v>23</v>
      </c>
      <c r="N1982" s="3">
        <v>5</v>
      </c>
      <c r="O1982" s="3" t="str">
        <f t="shared" si="181"/>
        <v>Consistent</v>
      </c>
      <c r="P1982" t="str">
        <f t="shared" si="182"/>
        <v>Excellent</v>
      </c>
      <c r="Q1982" s="4">
        <f t="shared" si="183"/>
        <v>61.6</v>
      </c>
      <c r="R1982" s="4">
        <f t="shared" si="184"/>
        <v>9.24</v>
      </c>
      <c r="S1982" s="4">
        <f t="shared" si="185"/>
        <v>52.36</v>
      </c>
    </row>
    <row r="1983" spans="1:19" hidden="1" x14ac:dyDescent="0.35">
      <c r="A1983" t="s">
        <v>16850</v>
      </c>
      <c r="B1983" t="s">
        <v>4848</v>
      </c>
      <c r="C1983" s="1">
        <v>45441</v>
      </c>
      <c r="D1983" t="s">
        <v>64</v>
      </c>
      <c r="E1983" t="s">
        <v>65</v>
      </c>
      <c r="F1983" s="3">
        <v>1</v>
      </c>
      <c r="G1983" s="3" t="str">
        <f t="shared" si="180"/>
        <v>Valid Quantity</v>
      </c>
      <c r="H1983" s="2" t="s">
        <v>710</v>
      </c>
      <c r="I1983" s="3">
        <v>0</v>
      </c>
      <c r="J1983" t="s">
        <v>84</v>
      </c>
      <c r="K1983" t="s">
        <v>21</v>
      </c>
      <c r="L1983" t="s">
        <v>22</v>
      </c>
      <c r="M1983" t="s">
        <v>23</v>
      </c>
      <c r="O1983" s="3" t="str">
        <f t="shared" si="181"/>
        <v>Consistent</v>
      </c>
      <c r="P1983" t="str">
        <f t="shared" si="182"/>
        <v>Not Rated</v>
      </c>
      <c r="Q1983" s="4">
        <f t="shared" si="183"/>
        <v>45.86</v>
      </c>
      <c r="R1983" s="4">
        <f t="shared" si="184"/>
        <v>0</v>
      </c>
      <c r="S1983" s="4">
        <f t="shared" si="185"/>
        <v>45.86</v>
      </c>
    </row>
    <row r="1984" spans="1:19" hidden="1" x14ac:dyDescent="0.35">
      <c r="A1984" t="s">
        <v>18705</v>
      </c>
      <c r="B1984" t="s">
        <v>16692</v>
      </c>
      <c r="C1984" s="1">
        <v>45441</v>
      </c>
      <c r="D1984" t="s">
        <v>159</v>
      </c>
      <c r="E1984" t="s">
        <v>197</v>
      </c>
      <c r="F1984" s="3">
        <v>3</v>
      </c>
      <c r="G1984" s="3" t="str">
        <f t="shared" si="180"/>
        <v>Valid Quantity</v>
      </c>
      <c r="H1984" s="2" t="s">
        <v>4037</v>
      </c>
      <c r="I1984" s="3">
        <v>0</v>
      </c>
      <c r="J1984" t="s">
        <v>20</v>
      </c>
      <c r="K1984" t="s">
        <v>60</v>
      </c>
      <c r="L1984" t="s">
        <v>61</v>
      </c>
      <c r="M1984" t="s">
        <v>23</v>
      </c>
      <c r="N1984" s="3">
        <v>4</v>
      </c>
      <c r="O1984" s="3" t="str">
        <f t="shared" si="181"/>
        <v>Consistent</v>
      </c>
      <c r="P1984" t="str">
        <f t="shared" si="182"/>
        <v>Good</v>
      </c>
      <c r="Q1984" s="4">
        <f t="shared" si="183"/>
        <v>89.22</v>
      </c>
      <c r="R1984" s="4">
        <f t="shared" si="184"/>
        <v>0</v>
      </c>
      <c r="S1984" s="4">
        <f t="shared" si="185"/>
        <v>89.22</v>
      </c>
    </row>
    <row r="1985" spans="1:19" hidden="1" x14ac:dyDescent="0.35">
      <c r="A1985" t="s">
        <v>18858</v>
      </c>
      <c r="B1985" t="s">
        <v>1887</v>
      </c>
      <c r="C1985" s="1">
        <v>45441</v>
      </c>
      <c r="D1985" t="s">
        <v>17</v>
      </c>
      <c r="E1985" t="s">
        <v>28</v>
      </c>
      <c r="F1985" s="3">
        <v>1</v>
      </c>
      <c r="G1985" s="3" t="str">
        <f t="shared" si="180"/>
        <v>Valid Quantity</v>
      </c>
      <c r="H1985" s="2" t="s">
        <v>18859</v>
      </c>
      <c r="I1985" s="3">
        <v>0</v>
      </c>
      <c r="J1985" t="s">
        <v>39</v>
      </c>
      <c r="K1985" t="s">
        <v>119</v>
      </c>
      <c r="L1985" t="s">
        <v>120</v>
      </c>
      <c r="M1985" t="s">
        <v>68</v>
      </c>
      <c r="O1985" s="3" t="str">
        <f t="shared" si="181"/>
        <v>Consistent</v>
      </c>
      <c r="P1985" t="str">
        <f t="shared" si="182"/>
        <v>Not Rated</v>
      </c>
      <c r="Q1985" s="4">
        <f t="shared" si="183"/>
        <v>38.81</v>
      </c>
      <c r="R1985" s="4">
        <f t="shared" si="184"/>
        <v>0</v>
      </c>
      <c r="S1985" s="4">
        <f t="shared" si="185"/>
        <v>38.81</v>
      </c>
    </row>
    <row r="1986" spans="1:19" hidden="1" x14ac:dyDescent="0.35">
      <c r="A1986" t="s">
        <v>19142</v>
      </c>
      <c r="B1986" t="s">
        <v>999</v>
      </c>
      <c r="C1986" s="1">
        <v>45441</v>
      </c>
      <c r="D1986" t="s">
        <v>81</v>
      </c>
      <c r="E1986" t="s">
        <v>111</v>
      </c>
      <c r="F1986" s="3">
        <v>1</v>
      </c>
      <c r="G1986" s="3" t="str">
        <f t="shared" ref="G1986:G2049" si="186">IF(F1986&gt;0,"Valid Quantity",(IF(F1986&lt;0,"Negative Quantity","Zero Quantity")))</f>
        <v>Valid Quantity</v>
      </c>
      <c r="H1986" s="2" t="s">
        <v>5931</v>
      </c>
      <c r="I1986" s="3">
        <v>0</v>
      </c>
      <c r="J1986" t="s">
        <v>39</v>
      </c>
      <c r="K1986" t="s">
        <v>104</v>
      </c>
      <c r="L1986" t="s">
        <v>22</v>
      </c>
      <c r="M1986" t="s">
        <v>23</v>
      </c>
      <c r="N1986" s="3">
        <v>5</v>
      </c>
      <c r="O1986" s="3" t="str">
        <f t="shared" ref="O1986:O2049" si="187">IF(F1986&lt;0,IF(M1986="Returned","Return/Adjustment","Suspicious"),IF(F1986=0,IF(M1986="Delivered","Suspicious","Review"),"Consistent"))</f>
        <v>Consistent</v>
      </c>
      <c r="P1986" t="str">
        <f t="shared" ref="P1986:P2049" si="188">IF(N1986=0,"Not Rated",IF(N1986=5,"Excellent",IF(N1986=4,"Good",IF(N1986=3,"Average",IF(N1986=2,"Bad",IF(N1986=1,"Very Bad"))))))</f>
        <v>Excellent</v>
      </c>
      <c r="Q1986" s="4">
        <f t="shared" ref="Q1986:Q2049" si="189">VALUE(SUBSTITUTE(H1986,"$",""))*F1986</f>
        <v>35.549999999999997</v>
      </c>
      <c r="R1986" s="4">
        <f t="shared" ref="R1986:R2049" si="190">Q1986*I1986/100</f>
        <v>0</v>
      </c>
      <c r="S1986" s="4">
        <f t="shared" ref="S1986:S2049" si="191">Q1986-R1986</f>
        <v>35.549999999999997</v>
      </c>
    </row>
    <row r="1987" spans="1:19" hidden="1" x14ac:dyDescent="0.35">
      <c r="A1987" t="s">
        <v>20740</v>
      </c>
      <c r="B1987" t="s">
        <v>11284</v>
      </c>
      <c r="C1987" s="1">
        <v>45441</v>
      </c>
      <c r="D1987" t="s">
        <v>17</v>
      </c>
      <c r="E1987" t="s">
        <v>18</v>
      </c>
      <c r="F1987" s="3">
        <v>2</v>
      </c>
      <c r="G1987" s="3" t="str">
        <f t="shared" si="186"/>
        <v>Valid Quantity</v>
      </c>
      <c r="H1987" s="2" t="s">
        <v>5464</v>
      </c>
      <c r="I1987" s="3">
        <v>10</v>
      </c>
      <c r="J1987" t="s">
        <v>48</v>
      </c>
      <c r="K1987" t="s">
        <v>85</v>
      </c>
      <c r="L1987" t="s">
        <v>86</v>
      </c>
      <c r="M1987" t="s">
        <v>32</v>
      </c>
      <c r="N1987" s="3">
        <v>0</v>
      </c>
      <c r="O1987" s="3" t="str">
        <f t="shared" si="187"/>
        <v>Consistent</v>
      </c>
      <c r="P1987" t="str">
        <f t="shared" si="188"/>
        <v>Not Rated</v>
      </c>
      <c r="Q1987" s="4">
        <f t="shared" si="189"/>
        <v>55.48</v>
      </c>
      <c r="R1987" s="4">
        <f t="shared" si="190"/>
        <v>5.5479999999999992</v>
      </c>
      <c r="S1987" s="4">
        <f t="shared" si="191"/>
        <v>49.931999999999995</v>
      </c>
    </row>
    <row r="1988" spans="1:19" hidden="1" x14ac:dyDescent="0.35">
      <c r="A1988" t="s">
        <v>22059</v>
      </c>
      <c r="B1988" t="s">
        <v>4287</v>
      </c>
      <c r="C1988" s="1">
        <v>45441</v>
      </c>
      <c r="D1988" t="s">
        <v>159</v>
      </c>
      <c r="E1988" t="s">
        <v>160</v>
      </c>
      <c r="F1988" s="3">
        <v>2</v>
      </c>
      <c r="G1988" s="3" t="str">
        <f t="shared" si="186"/>
        <v>Valid Quantity</v>
      </c>
      <c r="H1988" s="2" t="s">
        <v>6513</v>
      </c>
      <c r="I1988" s="3">
        <v>0</v>
      </c>
      <c r="J1988" t="s">
        <v>54</v>
      </c>
      <c r="K1988" t="s">
        <v>194</v>
      </c>
      <c r="L1988" t="s">
        <v>163</v>
      </c>
      <c r="M1988" t="s">
        <v>23</v>
      </c>
      <c r="N1988" s="3">
        <v>5</v>
      </c>
      <c r="O1988" s="3" t="str">
        <f t="shared" si="187"/>
        <v>Consistent</v>
      </c>
      <c r="P1988" t="str">
        <f t="shared" si="188"/>
        <v>Excellent</v>
      </c>
      <c r="Q1988" s="4">
        <f t="shared" si="189"/>
        <v>38.76</v>
      </c>
      <c r="R1988" s="4">
        <f t="shared" si="190"/>
        <v>0</v>
      </c>
      <c r="S1988" s="4">
        <f t="shared" si="191"/>
        <v>38.76</v>
      </c>
    </row>
    <row r="1989" spans="1:19" hidden="1" x14ac:dyDescent="0.35">
      <c r="A1989" t="s">
        <v>22525</v>
      </c>
      <c r="B1989" t="s">
        <v>7535</v>
      </c>
      <c r="C1989" s="1">
        <v>45441</v>
      </c>
      <c r="D1989" t="s">
        <v>101</v>
      </c>
      <c r="E1989" t="s">
        <v>136</v>
      </c>
      <c r="F1989" s="3">
        <v>4</v>
      </c>
      <c r="G1989" s="3" t="str">
        <f t="shared" si="186"/>
        <v>Valid Quantity</v>
      </c>
      <c r="H1989" s="2" t="s">
        <v>22526</v>
      </c>
      <c r="I1989" s="3">
        <v>15</v>
      </c>
      <c r="J1989" t="s">
        <v>20</v>
      </c>
      <c r="K1989" t="s">
        <v>55</v>
      </c>
      <c r="L1989" t="s">
        <v>31</v>
      </c>
      <c r="M1989" t="s">
        <v>68</v>
      </c>
      <c r="O1989" s="3" t="str">
        <f t="shared" si="187"/>
        <v>Consistent</v>
      </c>
      <c r="P1989" t="str">
        <f t="shared" si="188"/>
        <v>Not Rated</v>
      </c>
      <c r="Q1989" s="4">
        <f t="shared" si="189"/>
        <v>253.2</v>
      </c>
      <c r="R1989" s="4">
        <f t="shared" si="190"/>
        <v>37.979999999999997</v>
      </c>
      <c r="S1989" s="4">
        <f t="shared" si="191"/>
        <v>215.22</v>
      </c>
    </row>
    <row r="1990" spans="1:19" hidden="1" x14ac:dyDescent="0.35">
      <c r="A1990" t="s">
        <v>23047</v>
      </c>
      <c r="B1990" t="s">
        <v>15035</v>
      </c>
      <c r="C1990" s="1">
        <v>45441</v>
      </c>
      <c r="D1990" t="s">
        <v>45</v>
      </c>
      <c r="E1990" t="s">
        <v>46</v>
      </c>
      <c r="F1990" s="3">
        <v>1</v>
      </c>
      <c r="G1990" s="3" t="str">
        <f t="shared" si="186"/>
        <v>Valid Quantity</v>
      </c>
      <c r="H1990" s="2" t="s">
        <v>829</v>
      </c>
      <c r="I1990" s="3">
        <v>15</v>
      </c>
      <c r="J1990" t="s">
        <v>20</v>
      </c>
      <c r="K1990" t="s">
        <v>162</v>
      </c>
      <c r="L1990" t="s">
        <v>163</v>
      </c>
      <c r="M1990" t="s">
        <v>23</v>
      </c>
      <c r="N1990" s="3">
        <v>4</v>
      </c>
      <c r="O1990" s="3" t="str">
        <f t="shared" si="187"/>
        <v>Consistent</v>
      </c>
      <c r="P1990" t="str">
        <f t="shared" si="188"/>
        <v>Good</v>
      </c>
      <c r="Q1990" s="4">
        <f t="shared" si="189"/>
        <v>12.33</v>
      </c>
      <c r="R1990" s="4">
        <f t="shared" si="190"/>
        <v>1.8494999999999999</v>
      </c>
      <c r="S1990" s="4">
        <f t="shared" si="191"/>
        <v>10.480499999999999</v>
      </c>
    </row>
    <row r="1991" spans="1:19" hidden="1" x14ac:dyDescent="0.35">
      <c r="A1991" t="s">
        <v>23209</v>
      </c>
      <c r="B1991" t="s">
        <v>13971</v>
      </c>
      <c r="C1991" s="1">
        <v>45441</v>
      </c>
      <c r="D1991" t="s">
        <v>159</v>
      </c>
      <c r="E1991" t="s">
        <v>239</v>
      </c>
      <c r="F1991" s="3">
        <v>2</v>
      </c>
      <c r="G1991" s="3" t="str">
        <f t="shared" si="186"/>
        <v>Valid Quantity</v>
      </c>
      <c r="H1991" s="2" t="s">
        <v>3810</v>
      </c>
      <c r="I1991" s="3">
        <v>10</v>
      </c>
      <c r="J1991" t="s">
        <v>20</v>
      </c>
      <c r="K1991" t="s">
        <v>119</v>
      </c>
      <c r="L1991" t="s">
        <v>120</v>
      </c>
      <c r="M1991" t="s">
        <v>23</v>
      </c>
      <c r="N1991" s="3">
        <v>4</v>
      </c>
      <c r="O1991" s="3" t="str">
        <f t="shared" si="187"/>
        <v>Consistent</v>
      </c>
      <c r="P1991" t="str">
        <f t="shared" si="188"/>
        <v>Good</v>
      </c>
      <c r="Q1991" s="4">
        <f t="shared" si="189"/>
        <v>42.78</v>
      </c>
      <c r="R1991" s="4">
        <f t="shared" si="190"/>
        <v>4.2780000000000005</v>
      </c>
      <c r="S1991" s="4">
        <f t="shared" si="191"/>
        <v>38.502000000000002</v>
      </c>
    </row>
    <row r="1992" spans="1:19" hidden="1" x14ac:dyDescent="0.35">
      <c r="A1992" t="s">
        <v>3786</v>
      </c>
      <c r="B1992" t="s">
        <v>510</v>
      </c>
      <c r="C1992" s="1">
        <v>45442</v>
      </c>
      <c r="D1992" t="s">
        <v>101</v>
      </c>
      <c r="E1992" t="s">
        <v>136</v>
      </c>
      <c r="F1992" s="3">
        <v>1</v>
      </c>
      <c r="G1992" s="3" t="str">
        <f t="shared" si="186"/>
        <v>Valid Quantity</v>
      </c>
      <c r="H1992" s="2" t="s">
        <v>3787</v>
      </c>
      <c r="I1992" s="3">
        <v>5</v>
      </c>
      <c r="J1992" t="s">
        <v>20</v>
      </c>
      <c r="K1992" t="s">
        <v>153</v>
      </c>
      <c r="L1992" t="s">
        <v>120</v>
      </c>
      <c r="M1992" t="s">
        <v>32</v>
      </c>
      <c r="O1992" s="3" t="str">
        <f t="shared" si="187"/>
        <v>Consistent</v>
      </c>
      <c r="P1992" t="str">
        <f t="shared" si="188"/>
        <v>Not Rated</v>
      </c>
      <c r="Q1992" s="4">
        <f t="shared" si="189"/>
        <v>43.62</v>
      </c>
      <c r="R1992" s="4">
        <f t="shared" si="190"/>
        <v>2.181</v>
      </c>
      <c r="S1992" s="4">
        <f t="shared" si="191"/>
        <v>41.439</v>
      </c>
    </row>
    <row r="1993" spans="1:19" hidden="1" x14ac:dyDescent="0.35">
      <c r="A1993" t="s">
        <v>9401</v>
      </c>
      <c r="B1993" t="s">
        <v>9402</v>
      </c>
      <c r="C1993" s="1">
        <v>45442</v>
      </c>
      <c r="D1993" t="s">
        <v>116</v>
      </c>
      <c r="E1993" t="s">
        <v>173</v>
      </c>
      <c r="F1993" s="3">
        <v>1</v>
      </c>
      <c r="G1993" s="3" t="str">
        <f t="shared" si="186"/>
        <v>Valid Quantity</v>
      </c>
      <c r="H1993" s="2" t="s">
        <v>9403</v>
      </c>
      <c r="I1993" s="3">
        <v>5</v>
      </c>
      <c r="J1993" t="s">
        <v>54</v>
      </c>
      <c r="K1993" t="s">
        <v>467</v>
      </c>
      <c r="L1993" t="s">
        <v>120</v>
      </c>
      <c r="M1993" t="s">
        <v>75</v>
      </c>
      <c r="O1993" s="3" t="str">
        <f t="shared" si="187"/>
        <v>Consistent</v>
      </c>
      <c r="P1993" t="str">
        <f t="shared" si="188"/>
        <v>Not Rated</v>
      </c>
      <c r="Q1993" s="4">
        <f t="shared" si="189"/>
        <v>97.52</v>
      </c>
      <c r="R1993" s="4">
        <f t="shared" si="190"/>
        <v>4.8759999999999994</v>
      </c>
      <c r="S1993" s="4">
        <f t="shared" si="191"/>
        <v>92.643999999999991</v>
      </c>
    </row>
    <row r="1994" spans="1:19" hidden="1" x14ac:dyDescent="0.35">
      <c r="A1994" t="s">
        <v>10215</v>
      </c>
      <c r="B1994" t="s">
        <v>10216</v>
      </c>
      <c r="C1994" s="1">
        <v>45442</v>
      </c>
      <c r="D1994" t="s">
        <v>64</v>
      </c>
      <c r="E1994" t="s">
        <v>331</v>
      </c>
      <c r="F1994" s="3">
        <v>1</v>
      </c>
      <c r="G1994" s="3" t="str">
        <f t="shared" si="186"/>
        <v>Valid Quantity</v>
      </c>
      <c r="H1994" s="2" t="s">
        <v>4271</v>
      </c>
      <c r="I1994" s="3">
        <v>0</v>
      </c>
      <c r="J1994" t="s">
        <v>39</v>
      </c>
      <c r="K1994" t="s">
        <v>119</v>
      </c>
      <c r="L1994" t="s">
        <v>120</v>
      </c>
      <c r="M1994" t="s">
        <v>185</v>
      </c>
      <c r="O1994" s="3" t="str">
        <f t="shared" si="187"/>
        <v>Consistent</v>
      </c>
      <c r="P1994" t="str">
        <f t="shared" si="188"/>
        <v>Not Rated</v>
      </c>
      <c r="Q1994" s="4">
        <f t="shared" si="189"/>
        <v>15.69</v>
      </c>
      <c r="R1994" s="4">
        <f t="shared" si="190"/>
        <v>0</v>
      </c>
      <c r="S1994" s="4">
        <f t="shared" si="191"/>
        <v>15.69</v>
      </c>
    </row>
    <row r="1995" spans="1:19" hidden="1" x14ac:dyDescent="0.35">
      <c r="A1995" t="s">
        <v>10860</v>
      </c>
      <c r="B1995" t="s">
        <v>10059</v>
      </c>
      <c r="C1995" s="1">
        <v>45442</v>
      </c>
      <c r="D1995" t="s">
        <v>116</v>
      </c>
      <c r="E1995" t="s">
        <v>151</v>
      </c>
      <c r="F1995" s="3">
        <v>1</v>
      </c>
      <c r="G1995" s="3" t="str">
        <f t="shared" si="186"/>
        <v>Valid Quantity</v>
      </c>
      <c r="H1995" s="2" t="s">
        <v>10861</v>
      </c>
      <c r="I1995" s="3">
        <v>5</v>
      </c>
      <c r="J1995" t="s">
        <v>20</v>
      </c>
      <c r="K1995" t="s">
        <v>91</v>
      </c>
      <c r="L1995" t="s">
        <v>41</v>
      </c>
      <c r="M1995" t="s">
        <v>75</v>
      </c>
      <c r="O1995" s="3" t="str">
        <f t="shared" si="187"/>
        <v>Consistent</v>
      </c>
      <c r="P1995" t="str">
        <f t="shared" si="188"/>
        <v>Not Rated</v>
      </c>
      <c r="Q1995" s="4">
        <f t="shared" si="189"/>
        <v>203.83</v>
      </c>
      <c r="R1995" s="4">
        <f t="shared" si="190"/>
        <v>10.191500000000001</v>
      </c>
      <c r="S1995" s="4">
        <f t="shared" si="191"/>
        <v>193.63850000000002</v>
      </c>
    </row>
    <row r="1996" spans="1:19" hidden="1" x14ac:dyDescent="0.35">
      <c r="A1996" t="s">
        <v>12372</v>
      </c>
      <c r="B1996" t="s">
        <v>4823</v>
      </c>
      <c r="C1996" s="1">
        <v>45442</v>
      </c>
      <c r="D1996" t="s">
        <v>81</v>
      </c>
      <c r="E1996" t="s">
        <v>143</v>
      </c>
      <c r="F1996" s="3">
        <v>1</v>
      </c>
      <c r="G1996" s="3" t="str">
        <f t="shared" si="186"/>
        <v>Valid Quantity</v>
      </c>
      <c r="H1996" s="2" t="s">
        <v>12373</v>
      </c>
      <c r="I1996" s="3">
        <v>10</v>
      </c>
      <c r="J1996" t="s">
        <v>67</v>
      </c>
      <c r="K1996" t="s">
        <v>180</v>
      </c>
      <c r="L1996" t="s">
        <v>86</v>
      </c>
      <c r="M1996" t="s">
        <v>23</v>
      </c>
      <c r="N1996" s="3">
        <v>4</v>
      </c>
      <c r="O1996" s="3" t="str">
        <f t="shared" si="187"/>
        <v>Consistent</v>
      </c>
      <c r="P1996" t="str">
        <f t="shared" si="188"/>
        <v>Good</v>
      </c>
      <c r="Q1996" s="4">
        <f t="shared" si="189"/>
        <v>50.38</v>
      </c>
      <c r="R1996" s="4">
        <f t="shared" si="190"/>
        <v>5.0380000000000003</v>
      </c>
      <c r="S1996" s="4">
        <f t="shared" si="191"/>
        <v>45.341999999999999</v>
      </c>
    </row>
    <row r="1997" spans="1:19" hidden="1" x14ac:dyDescent="0.35">
      <c r="A1997" t="s">
        <v>13917</v>
      </c>
      <c r="B1997" t="s">
        <v>1310</v>
      </c>
      <c r="C1997" s="1">
        <v>45442</v>
      </c>
      <c r="D1997" t="s">
        <v>17</v>
      </c>
      <c r="E1997" t="s">
        <v>28</v>
      </c>
      <c r="F1997" s="3">
        <v>1</v>
      </c>
      <c r="G1997" s="3" t="str">
        <f t="shared" si="186"/>
        <v>Valid Quantity</v>
      </c>
      <c r="H1997" s="2" t="s">
        <v>3922</v>
      </c>
      <c r="I1997" s="3">
        <v>10</v>
      </c>
      <c r="J1997" t="s">
        <v>84</v>
      </c>
      <c r="K1997" t="s">
        <v>162</v>
      </c>
      <c r="L1997" t="s">
        <v>163</v>
      </c>
      <c r="M1997" t="s">
        <v>23</v>
      </c>
      <c r="N1997" s="3">
        <v>2</v>
      </c>
      <c r="O1997" s="3" t="str">
        <f t="shared" si="187"/>
        <v>Consistent</v>
      </c>
      <c r="P1997" t="str">
        <f t="shared" si="188"/>
        <v>Bad</v>
      </c>
      <c r="Q1997" s="4">
        <f t="shared" si="189"/>
        <v>14.86</v>
      </c>
      <c r="R1997" s="4">
        <f t="shared" si="190"/>
        <v>1.486</v>
      </c>
      <c r="S1997" s="4">
        <f t="shared" si="191"/>
        <v>13.373999999999999</v>
      </c>
    </row>
    <row r="1998" spans="1:19" hidden="1" x14ac:dyDescent="0.35">
      <c r="A1998" t="s">
        <v>14298</v>
      </c>
      <c r="B1998" t="s">
        <v>1794</v>
      </c>
      <c r="C1998" s="1">
        <v>45442</v>
      </c>
      <c r="D1998" t="s">
        <v>45</v>
      </c>
      <c r="E1998" t="s">
        <v>215</v>
      </c>
      <c r="F1998" s="3">
        <v>1</v>
      </c>
      <c r="G1998" s="3" t="str">
        <f t="shared" si="186"/>
        <v>Valid Quantity</v>
      </c>
      <c r="H1998" s="2" t="s">
        <v>6995</v>
      </c>
      <c r="I1998" s="3">
        <v>0</v>
      </c>
      <c r="J1998" t="s">
        <v>84</v>
      </c>
      <c r="K1998" t="s">
        <v>91</v>
      </c>
      <c r="L1998" t="s">
        <v>41</v>
      </c>
      <c r="M1998" t="s">
        <v>32</v>
      </c>
      <c r="O1998" s="3" t="str">
        <f t="shared" si="187"/>
        <v>Consistent</v>
      </c>
      <c r="P1998" t="str">
        <f t="shared" si="188"/>
        <v>Not Rated</v>
      </c>
      <c r="Q1998" s="4">
        <f t="shared" si="189"/>
        <v>37.82</v>
      </c>
      <c r="R1998" s="4">
        <f t="shared" si="190"/>
        <v>0</v>
      </c>
      <c r="S1998" s="4">
        <f t="shared" si="191"/>
        <v>37.82</v>
      </c>
    </row>
    <row r="1999" spans="1:19" hidden="1" x14ac:dyDescent="0.35">
      <c r="A1999" t="s">
        <v>16824</v>
      </c>
      <c r="B1999" t="s">
        <v>10082</v>
      </c>
      <c r="C1999" s="1">
        <v>45442</v>
      </c>
      <c r="D1999" t="s">
        <v>36</v>
      </c>
      <c r="E1999" t="s">
        <v>37</v>
      </c>
      <c r="F1999" s="3">
        <v>1</v>
      </c>
      <c r="G1999" s="3" t="str">
        <f t="shared" si="186"/>
        <v>Valid Quantity</v>
      </c>
      <c r="H1999" s="2" t="s">
        <v>8575</v>
      </c>
      <c r="I1999" s="3">
        <v>0</v>
      </c>
      <c r="J1999" t="s">
        <v>20</v>
      </c>
      <c r="K1999" t="s">
        <v>124</v>
      </c>
      <c r="L1999" t="s">
        <v>61</v>
      </c>
      <c r="M1999" t="s">
        <v>23</v>
      </c>
      <c r="N1999" s="3">
        <v>5</v>
      </c>
      <c r="O1999" s="3" t="str">
        <f t="shared" si="187"/>
        <v>Consistent</v>
      </c>
      <c r="P1999" t="str">
        <f t="shared" si="188"/>
        <v>Excellent</v>
      </c>
      <c r="Q1999" s="4">
        <f t="shared" si="189"/>
        <v>24.49</v>
      </c>
      <c r="R1999" s="4">
        <f t="shared" si="190"/>
        <v>0</v>
      </c>
      <c r="S1999" s="4">
        <f t="shared" si="191"/>
        <v>24.49</v>
      </c>
    </row>
    <row r="2000" spans="1:19" hidden="1" x14ac:dyDescent="0.35">
      <c r="A2000" t="s">
        <v>17552</v>
      </c>
      <c r="B2000" t="s">
        <v>10686</v>
      </c>
      <c r="C2000" s="1">
        <v>45442</v>
      </c>
      <c r="D2000" t="s">
        <v>17</v>
      </c>
      <c r="E2000" t="s">
        <v>89</v>
      </c>
      <c r="F2000" s="3">
        <v>5</v>
      </c>
      <c r="G2000" s="3" t="str">
        <f t="shared" si="186"/>
        <v>Valid Quantity</v>
      </c>
      <c r="H2000" s="2" t="s">
        <v>3374</v>
      </c>
      <c r="I2000" s="3">
        <v>0</v>
      </c>
      <c r="J2000" t="s">
        <v>67</v>
      </c>
      <c r="K2000" t="s">
        <v>189</v>
      </c>
      <c r="L2000" t="s">
        <v>120</v>
      </c>
      <c r="M2000" t="s">
        <v>23</v>
      </c>
      <c r="N2000" s="3">
        <v>5</v>
      </c>
      <c r="O2000" s="3" t="str">
        <f t="shared" si="187"/>
        <v>Consistent</v>
      </c>
      <c r="P2000" t="str">
        <f t="shared" si="188"/>
        <v>Excellent</v>
      </c>
      <c r="Q2000" s="4">
        <f t="shared" si="189"/>
        <v>162.80000000000001</v>
      </c>
      <c r="R2000" s="4">
        <f t="shared" si="190"/>
        <v>0</v>
      </c>
      <c r="S2000" s="4">
        <f t="shared" si="191"/>
        <v>162.80000000000001</v>
      </c>
    </row>
    <row r="2001" spans="1:19" hidden="1" x14ac:dyDescent="0.35">
      <c r="A2001" t="s">
        <v>18014</v>
      </c>
      <c r="B2001" t="s">
        <v>14172</v>
      </c>
      <c r="C2001" s="1">
        <v>45442</v>
      </c>
      <c r="D2001" t="s">
        <v>64</v>
      </c>
      <c r="E2001" t="s">
        <v>381</v>
      </c>
      <c r="F2001" s="3">
        <v>2</v>
      </c>
      <c r="G2001" s="3" t="str">
        <f t="shared" si="186"/>
        <v>Valid Quantity</v>
      </c>
      <c r="H2001" s="2" t="s">
        <v>3657</v>
      </c>
      <c r="I2001" s="3">
        <v>15</v>
      </c>
      <c r="J2001" t="s">
        <v>20</v>
      </c>
      <c r="K2001" t="s">
        <v>281</v>
      </c>
      <c r="L2001" t="s">
        <v>31</v>
      </c>
      <c r="M2001" t="s">
        <v>32</v>
      </c>
      <c r="O2001" s="3" t="str">
        <f t="shared" si="187"/>
        <v>Consistent</v>
      </c>
      <c r="P2001" t="str">
        <f t="shared" si="188"/>
        <v>Not Rated</v>
      </c>
      <c r="Q2001" s="4">
        <f t="shared" si="189"/>
        <v>218.68</v>
      </c>
      <c r="R2001" s="4">
        <f t="shared" si="190"/>
        <v>32.802</v>
      </c>
      <c r="S2001" s="4">
        <f t="shared" si="191"/>
        <v>185.87800000000001</v>
      </c>
    </row>
    <row r="2002" spans="1:19" hidden="1" x14ac:dyDescent="0.35">
      <c r="A2002" t="s">
        <v>18409</v>
      </c>
      <c r="B2002" t="s">
        <v>10710</v>
      </c>
      <c r="C2002" s="1">
        <v>45442</v>
      </c>
      <c r="D2002" t="s">
        <v>81</v>
      </c>
      <c r="E2002" t="s">
        <v>111</v>
      </c>
      <c r="F2002" s="3">
        <v>1</v>
      </c>
      <c r="G2002" s="3" t="str">
        <f t="shared" si="186"/>
        <v>Valid Quantity</v>
      </c>
      <c r="H2002" s="2" t="s">
        <v>18410</v>
      </c>
      <c r="I2002" s="3">
        <v>0</v>
      </c>
      <c r="J2002" t="s">
        <v>20</v>
      </c>
      <c r="K2002" t="s">
        <v>30</v>
      </c>
      <c r="L2002" t="s">
        <v>31</v>
      </c>
      <c r="M2002" t="s">
        <v>23</v>
      </c>
      <c r="N2002" s="3">
        <v>3</v>
      </c>
      <c r="O2002" s="3" t="str">
        <f t="shared" si="187"/>
        <v>Consistent</v>
      </c>
      <c r="P2002" t="str">
        <f t="shared" si="188"/>
        <v>Average</v>
      </c>
      <c r="Q2002" s="4">
        <f t="shared" si="189"/>
        <v>75.72</v>
      </c>
      <c r="R2002" s="4">
        <f t="shared" si="190"/>
        <v>0</v>
      </c>
      <c r="S2002" s="4">
        <f t="shared" si="191"/>
        <v>75.72</v>
      </c>
    </row>
    <row r="2003" spans="1:19" hidden="1" x14ac:dyDescent="0.35">
      <c r="A2003" t="s">
        <v>20272</v>
      </c>
      <c r="B2003" t="s">
        <v>15697</v>
      </c>
      <c r="C2003" s="1">
        <v>45442</v>
      </c>
      <c r="D2003" t="s">
        <v>17</v>
      </c>
      <c r="E2003" t="s">
        <v>28</v>
      </c>
      <c r="F2003" s="3">
        <v>3</v>
      </c>
      <c r="G2003" s="3" t="str">
        <f t="shared" si="186"/>
        <v>Valid Quantity</v>
      </c>
      <c r="H2003" s="2" t="s">
        <v>20273</v>
      </c>
      <c r="I2003" s="3">
        <v>10</v>
      </c>
      <c r="J2003" t="s">
        <v>39</v>
      </c>
      <c r="K2003" t="s">
        <v>119</v>
      </c>
      <c r="L2003" t="s">
        <v>120</v>
      </c>
      <c r="M2003" t="s">
        <v>185</v>
      </c>
      <c r="O2003" s="3" t="str">
        <f t="shared" si="187"/>
        <v>Consistent</v>
      </c>
      <c r="P2003" t="str">
        <f t="shared" si="188"/>
        <v>Not Rated</v>
      </c>
      <c r="Q2003" s="4">
        <f t="shared" si="189"/>
        <v>75.510000000000005</v>
      </c>
      <c r="R2003" s="4">
        <f t="shared" si="190"/>
        <v>7.5510000000000002</v>
      </c>
      <c r="S2003" s="4">
        <f t="shared" si="191"/>
        <v>67.959000000000003</v>
      </c>
    </row>
    <row r="2004" spans="1:19" hidden="1" x14ac:dyDescent="0.35">
      <c r="A2004" t="s">
        <v>20318</v>
      </c>
      <c r="B2004" t="s">
        <v>1389</v>
      </c>
      <c r="C2004" s="1">
        <v>45442</v>
      </c>
      <c r="D2004" t="s">
        <v>36</v>
      </c>
      <c r="E2004" t="s">
        <v>341</v>
      </c>
      <c r="F2004" s="3">
        <v>1</v>
      </c>
      <c r="G2004" s="3" t="str">
        <f t="shared" si="186"/>
        <v>Valid Quantity</v>
      </c>
      <c r="H2004" s="2" t="s">
        <v>4556</v>
      </c>
      <c r="I2004" s="3">
        <v>10</v>
      </c>
      <c r="J2004" t="s">
        <v>54</v>
      </c>
      <c r="K2004" t="s">
        <v>40</v>
      </c>
      <c r="L2004" t="s">
        <v>41</v>
      </c>
      <c r="M2004" t="s">
        <v>23</v>
      </c>
      <c r="N2004" s="3">
        <v>4</v>
      </c>
      <c r="O2004" s="3" t="str">
        <f t="shared" si="187"/>
        <v>Consistent</v>
      </c>
      <c r="P2004" t="str">
        <f t="shared" si="188"/>
        <v>Good</v>
      </c>
      <c r="Q2004" s="4">
        <f t="shared" si="189"/>
        <v>42.01</v>
      </c>
      <c r="R2004" s="4">
        <f t="shared" si="190"/>
        <v>4.2009999999999996</v>
      </c>
      <c r="S2004" s="4">
        <f t="shared" si="191"/>
        <v>37.808999999999997</v>
      </c>
    </row>
    <row r="2005" spans="1:19" hidden="1" x14ac:dyDescent="0.35">
      <c r="A2005" t="s">
        <v>20405</v>
      </c>
      <c r="B2005" t="s">
        <v>1754</v>
      </c>
      <c r="C2005" s="1">
        <v>45442</v>
      </c>
      <c r="D2005" t="s">
        <v>36</v>
      </c>
      <c r="E2005" t="s">
        <v>37</v>
      </c>
      <c r="F2005" s="3">
        <v>2</v>
      </c>
      <c r="G2005" s="3" t="str">
        <f t="shared" si="186"/>
        <v>Valid Quantity</v>
      </c>
      <c r="H2005" s="2" t="s">
        <v>20406</v>
      </c>
      <c r="I2005" s="3">
        <v>5</v>
      </c>
      <c r="J2005" t="s">
        <v>39</v>
      </c>
      <c r="K2005" t="s">
        <v>194</v>
      </c>
      <c r="L2005" t="s">
        <v>163</v>
      </c>
      <c r="M2005" t="s">
        <v>23</v>
      </c>
      <c r="N2005" s="3">
        <v>5</v>
      </c>
      <c r="O2005" s="3" t="str">
        <f t="shared" si="187"/>
        <v>Consistent</v>
      </c>
      <c r="P2005" t="str">
        <f t="shared" si="188"/>
        <v>Excellent</v>
      </c>
      <c r="Q2005" s="4">
        <f t="shared" si="189"/>
        <v>140.78</v>
      </c>
      <c r="R2005" s="4">
        <f t="shared" si="190"/>
        <v>7.0389999999999997</v>
      </c>
      <c r="S2005" s="4">
        <f t="shared" si="191"/>
        <v>133.74100000000001</v>
      </c>
    </row>
    <row r="2006" spans="1:19" hidden="1" x14ac:dyDescent="0.35">
      <c r="A2006" t="s">
        <v>3402</v>
      </c>
      <c r="B2006" t="s">
        <v>1167</v>
      </c>
      <c r="C2006" s="1">
        <v>45443</v>
      </c>
      <c r="D2006" t="s">
        <v>101</v>
      </c>
      <c r="E2006" t="s">
        <v>102</v>
      </c>
      <c r="F2006" s="3">
        <v>4</v>
      </c>
      <c r="G2006" s="3" t="str">
        <f t="shared" si="186"/>
        <v>Valid Quantity</v>
      </c>
      <c r="H2006" s="2" t="s">
        <v>3403</v>
      </c>
      <c r="I2006" s="3">
        <v>0</v>
      </c>
      <c r="J2006" t="s">
        <v>20</v>
      </c>
      <c r="K2006" t="s">
        <v>91</v>
      </c>
      <c r="L2006" t="s">
        <v>41</v>
      </c>
      <c r="M2006" t="s">
        <v>68</v>
      </c>
      <c r="O2006" s="3" t="str">
        <f t="shared" si="187"/>
        <v>Consistent</v>
      </c>
      <c r="P2006" t="str">
        <f t="shared" si="188"/>
        <v>Not Rated</v>
      </c>
      <c r="Q2006" s="4">
        <f t="shared" si="189"/>
        <v>218.44</v>
      </c>
      <c r="R2006" s="4">
        <f t="shared" si="190"/>
        <v>0</v>
      </c>
      <c r="S2006" s="4">
        <f t="shared" si="191"/>
        <v>218.44</v>
      </c>
    </row>
    <row r="2007" spans="1:19" hidden="1" x14ac:dyDescent="0.35">
      <c r="A2007" t="s">
        <v>6302</v>
      </c>
      <c r="B2007" t="s">
        <v>2069</v>
      </c>
      <c r="C2007" s="1">
        <v>45443</v>
      </c>
      <c r="D2007" t="s">
        <v>36</v>
      </c>
      <c r="E2007" t="s">
        <v>58</v>
      </c>
      <c r="F2007" s="3">
        <v>1</v>
      </c>
      <c r="G2007" s="3" t="str">
        <f t="shared" si="186"/>
        <v>Valid Quantity</v>
      </c>
      <c r="H2007" s="2" t="s">
        <v>6303</v>
      </c>
      <c r="I2007" s="3">
        <v>0</v>
      </c>
      <c r="J2007" t="s">
        <v>48</v>
      </c>
      <c r="K2007" t="s">
        <v>21</v>
      </c>
      <c r="L2007" t="s">
        <v>22</v>
      </c>
      <c r="M2007" t="s">
        <v>32</v>
      </c>
      <c r="N2007" s="3">
        <v>0</v>
      </c>
      <c r="O2007" s="3" t="str">
        <f t="shared" si="187"/>
        <v>Consistent</v>
      </c>
      <c r="P2007" t="str">
        <f t="shared" si="188"/>
        <v>Not Rated</v>
      </c>
      <c r="Q2007" s="4">
        <f t="shared" si="189"/>
        <v>127.76</v>
      </c>
      <c r="R2007" s="4">
        <f t="shared" si="190"/>
        <v>0</v>
      </c>
      <c r="S2007" s="4">
        <f t="shared" si="191"/>
        <v>127.76</v>
      </c>
    </row>
    <row r="2008" spans="1:19" hidden="1" x14ac:dyDescent="0.35">
      <c r="A2008" t="s">
        <v>10438</v>
      </c>
      <c r="B2008" t="s">
        <v>10439</v>
      </c>
      <c r="C2008" s="1">
        <v>45443</v>
      </c>
      <c r="D2008" t="s">
        <v>159</v>
      </c>
      <c r="E2008" t="s">
        <v>160</v>
      </c>
      <c r="F2008" s="3">
        <v>1</v>
      </c>
      <c r="G2008" s="3" t="str">
        <f t="shared" si="186"/>
        <v>Valid Quantity</v>
      </c>
      <c r="H2008" s="2" t="s">
        <v>6838</v>
      </c>
      <c r="I2008" s="3">
        <v>5</v>
      </c>
      <c r="J2008" t="s">
        <v>20</v>
      </c>
      <c r="K2008" t="s">
        <v>119</v>
      </c>
      <c r="L2008" t="s">
        <v>120</v>
      </c>
      <c r="M2008" t="s">
        <v>32</v>
      </c>
      <c r="O2008" s="3" t="str">
        <f t="shared" si="187"/>
        <v>Consistent</v>
      </c>
      <c r="P2008" t="str">
        <f t="shared" si="188"/>
        <v>Not Rated</v>
      </c>
      <c r="Q2008" s="4">
        <f t="shared" si="189"/>
        <v>17.079999999999998</v>
      </c>
      <c r="R2008" s="4">
        <f t="shared" si="190"/>
        <v>0.85399999999999987</v>
      </c>
      <c r="S2008" s="4">
        <f t="shared" si="191"/>
        <v>16.225999999999999</v>
      </c>
    </row>
    <row r="2009" spans="1:19" hidden="1" x14ac:dyDescent="0.35">
      <c r="A2009" t="s">
        <v>13051</v>
      </c>
      <c r="B2009" t="s">
        <v>10140</v>
      </c>
      <c r="C2009" s="1">
        <v>45443</v>
      </c>
      <c r="D2009" t="s">
        <v>116</v>
      </c>
      <c r="E2009" t="s">
        <v>151</v>
      </c>
      <c r="F2009" s="3">
        <v>2</v>
      </c>
      <c r="G2009" s="3" t="str">
        <f t="shared" si="186"/>
        <v>Valid Quantity</v>
      </c>
      <c r="H2009" s="2" t="s">
        <v>10898</v>
      </c>
      <c r="I2009" s="3">
        <v>0</v>
      </c>
      <c r="J2009" t="s">
        <v>39</v>
      </c>
      <c r="K2009" t="s">
        <v>40</v>
      </c>
      <c r="L2009" t="s">
        <v>41</v>
      </c>
      <c r="M2009" t="s">
        <v>68</v>
      </c>
      <c r="O2009" s="3" t="str">
        <f t="shared" si="187"/>
        <v>Consistent</v>
      </c>
      <c r="P2009" t="str">
        <f t="shared" si="188"/>
        <v>Not Rated</v>
      </c>
      <c r="Q2009" s="4">
        <f t="shared" si="189"/>
        <v>280.64</v>
      </c>
      <c r="R2009" s="4">
        <f t="shared" si="190"/>
        <v>0</v>
      </c>
      <c r="S2009" s="4">
        <f t="shared" si="191"/>
        <v>280.64</v>
      </c>
    </row>
    <row r="2010" spans="1:19" hidden="1" x14ac:dyDescent="0.35">
      <c r="A2010" t="s">
        <v>13334</v>
      </c>
      <c r="B2010" t="s">
        <v>9761</v>
      </c>
      <c r="C2010" s="1">
        <v>45443</v>
      </c>
      <c r="D2010" t="s">
        <v>17</v>
      </c>
      <c r="E2010" t="s">
        <v>28</v>
      </c>
      <c r="F2010" s="3">
        <v>4</v>
      </c>
      <c r="G2010" s="3" t="str">
        <f t="shared" si="186"/>
        <v>Valid Quantity</v>
      </c>
      <c r="H2010" s="2" t="s">
        <v>2025</v>
      </c>
      <c r="I2010" s="3">
        <v>0</v>
      </c>
      <c r="J2010" t="s">
        <v>39</v>
      </c>
      <c r="K2010" t="s">
        <v>30</v>
      </c>
      <c r="L2010" t="s">
        <v>31</v>
      </c>
      <c r="M2010" t="s">
        <v>23</v>
      </c>
      <c r="N2010" s="3">
        <v>2</v>
      </c>
      <c r="O2010" s="3" t="str">
        <f t="shared" si="187"/>
        <v>Consistent</v>
      </c>
      <c r="P2010" t="str">
        <f t="shared" si="188"/>
        <v>Bad</v>
      </c>
      <c r="Q2010" s="4">
        <f t="shared" si="189"/>
        <v>42.6</v>
      </c>
      <c r="R2010" s="4">
        <f t="shared" si="190"/>
        <v>0</v>
      </c>
      <c r="S2010" s="4">
        <f t="shared" si="191"/>
        <v>42.6</v>
      </c>
    </row>
    <row r="2011" spans="1:19" hidden="1" x14ac:dyDescent="0.35">
      <c r="A2011" t="s">
        <v>14046</v>
      </c>
      <c r="B2011" t="s">
        <v>5722</v>
      </c>
      <c r="C2011" s="1">
        <v>45443</v>
      </c>
      <c r="D2011" t="s">
        <v>101</v>
      </c>
      <c r="E2011" t="s">
        <v>102</v>
      </c>
      <c r="F2011" s="3">
        <v>2</v>
      </c>
      <c r="G2011" s="3" t="str">
        <f t="shared" si="186"/>
        <v>Valid Quantity</v>
      </c>
      <c r="H2011" s="2" t="s">
        <v>14047</v>
      </c>
      <c r="I2011" s="3">
        <v>0</v>
      </c>
      <c r="J2011" t="s">
        <v>84</v>
      </c>
      <c r="K2011" t="s">
        <v>119</v>
      </c>
      <c r="L2011" t="s">
        <v>120</v>
      </c>
      <c r="M2011" t="s">
        <v>185</v>
      </c>
      <c r="O2011" s="3" t="str">
        <f t="shared" si="187"/>
        <v>Consistent</v>
      </c>
      <c r="P2011" t="str">
        <f t="shared" si="188"/>
        <v>Not Rated</v>
      </c>
      <c r="Q2011" s="4">
        <f t="shared" si="189"/>
        <v>84.64</v>
      </c>
      <c r="R2011" s="4">
        <f t="shared" si="190"/>
        <v>0</v>
      </c>
      <c r="S2011" s="4">
        <f t="shared" si="191"/>
        <v>84.64</v>
      </c>
    </row>
    <row r="2012" spans="1:19" hidden="1" x14ac:dyDescent="0.35">
      <c r="A2012" t="s">
        <v>17858</v>
      </c>
      <c r="B2012" t="s">
        <v>9402</v>
      </c>
      <c r="C2012" s="1">
        <v>45443</v>
      </c>
      <c r="D2012" t="s">
        <v>81</v>
      </c>
      <c r="E2012" t="s">
        <v>82</v>
      </c>
      <c r="F2012" s="3">
        <v>1</v>
      </c>
      <c r="G2012" s="3" t="str">
        <f t="shared" si="186"/>
        <v>Valid Quantity</v>
      </c>
      <c r="H2012" s="2" t="s">
        <v>9440</v>
      </c>
      <c r="I2012" s="3">
        <v>10</v>
      </c>
      <c r="J2012" t="s">
        <v>54</v>
      </c>
      <c r="K2012" t="s">
        <v>212</v>
      </c>
      <c r="L2012" t="s">
        <v>86</v>
      </c>
      <c r="M2012" t="s">
        <v>23</v>
      </c>
      <c r="O2012" s="3" t="str">
        <f t="shared" si="187"/>
        <v>Consistent</v>
      </c>
      <c r="P2012" t="str">
        <f t="shared" si="188"/>
        <v>Not Rated</v>
      </c>
      <c r="Q2012" s="4">
        <f t="shared" si="189"/>
        <v>129.91</v>
      </c>
      <c r="R2012" s="4">
        <f t="shared" si="190"/>
        <v>12.991</v>
      </c>
      <c r="S2012" s="4">
        <f t="shared" si="191"/>
        <v>116.919</v>
      </c>
    </row>
    <row r="2013" spans="1:19" hidden="1" x14ac:dyDescent="0.35">
      <c r="A2013" t="s">
        <v>18061</v>
      </c>
      <c r="B2013" t="s">
        <v>18062</v>
      </c>
      <c r="C2013" s="1">
        <v>45443</v>
      </c>
      <c r="D2013" t="s">
        <v>36</v>
      </c>
      <c r="E2013" t="s">
        <v>37</v>
      </c>
      <c r="F2013" s="3">
        <v>2</v>
      </c>
      <c r="G2013" s="3" t="str">
        <f t="shared" si="186"/>
        <v>Valid Quantity</v>
      </c>
      <c r="H2013" s="2" t="s">
        <v>18063</v>
      </c>
      <c r="I2013" s="3">
        <v>20</v>
      </c>
      <c r="J2013" t="s">
        <v>54</v>
      </c>
      <c r="K2013" t="s">
        <v>206</v>
      </c>
      <c r="L2013" t="s">
        <v>41</v>
      </c>
      <c r="M2013" t="s">
        <v>23</v>
      </c>
      <c r="N2013" s="3">
        <v>4</v>
      </c>
      <c r="O2013" s="3" t="str">
        <f t="shared" si="187"/>
        <v>Consistent</v>
      </c>
      <c r="P2013" t="str">
        <f t="shared" si="188"/>
        <v>Good</v>
      </c>
      <c r="Q2013" s="4">
        <f t="shared" si="189"/>
        <v>222.22</v>
      </c>
      <c r="R2013" s="4">
        <f t="shared" si="190"/>
        <v>44.443999999999996</v>
      </c>
      <c r="S2013" s="4">
        <f t="shared" si="191"/>
        <v>177.77600000000001</v>
      </c>
    </row>
    <row r="2014" spans="1:19" hidden="1" x14ac:dyDescent="0.35">
      <c r="A2014" t="s">
        <v>19087</v>
      </c>
      <c r="B2014" t="s">
        <v>2888</v>
      </c>
      <c r="C2014" s="1">
        <v>45443</v>
      </c>
      <c r="D2014" t="s">
        <v>64</v>
      </c>
      <c r="E2014" t="s">
        <v>331</v>
      </c>
      <c r="F2014" s="3">
        <v>2</v>
      </c>
      <c r="G2014" s="3" t="str">
        <f t="shared" si="186"/>
        <v>Valid Quantity</v>
      </c>
      <c r="H2014" s="2" t="s">
        <v>12633</v>
      </c>
      <c r="I2014" s="3">
        <v>0</v>
      </c>
      <c r="J2014" t="s">
        <v>39</v>
      </c>
      <c r="K2014" t="s">
        <v>49</v>
      </c>
      <c r="L2014" t="s">
        <v>22</v>
      </c>
      <c r="M2014" t="s">
        <v>32</v>
      </c>
      <c r="O2014" s="3" t="str">
        <f t="shared" si="187"/>
        <v>Consistent</v>
      </c>
      <c r="P2014" t="str">
        <f t="shared" si="188"/>
        <v>Not Rated</v>
      </c>
      <c r="Q2014" s="4">
        <f t="shared" si="189"/>
        <v>37.82</v>
      </c>
      <c r="R2014" s="4">
        <f t="shared" si="190"/>
        <v>0</v>
      </c>
      <c r="S2014" s="4">
        <f t="shared" si="191"/>
        <v>37.82</v>
      </c>
    </row>
    <row r="2015" spans="1:19" hidden="1" x14ac:dyDescent="0.35">
      <c r="A2015" t="s">
        <v>19836</v>
      </c>
      <c r="B2015" t="s">
        <v>11242</v>
      </c>
      <c r="C2015" s="1">
        <v>45443</v>
      </c>
      <c r="D2015" t="s">
        <v>17</v>
      </c>
      <c r="E2015" t="s">
        <v>18</v>
      </c>
      <c r="F2015" s="3">
        <v>1</v>
      </c>
      <c r="G2015" s="3" t="str">
        <f t="shared" si="186"/>
        <v>Valid Quantity</v>
      </c>
      <c r="H2015" s="2" t="s">
        <v>3506</v>
      </c>
      <c r="I2015" s="3">
        <v>10</v>
      </c>
      <c r="J2015" t="s">
        <v>20</v>
      </c>
      <c r="K2015" t="s">
        <v>85</v>
      </c>
      <c r="L2015" t="s">
        <v>86</v>
      </c>
      <c r="M2015" t="s">
        <v>23</v>
      </c>
      <c r="N2015" s="3">
        <v>5</v>
      </c>
      <c r="O2015" s="3" t="str">
        <f t="shared" si="187"/>
        <v>Consistent</v>
      </c>
      <c r="P2015" t="str">
        <f t="shared" si="188"/>
        <v>Excellent</v>
      </c>
      <c r="Q2015" s="4">
        <f t="shared" si="189"/>
        <v>10.31</v>
      </c>
      <c r="R2015" s="4">
        <f t="shared" si="190"/>
        <v>1.0310000000000001</v>
      </c>
      <c r="S2015" s="4">
        <f t="shared" si="191"/>
        <v>9.2789999999999999</v>
      </c>
    </row>
    <row r="2016" spans="1:19" hidden="1" x14ac:dyDescent="0.35">
      <c r="A2016" t="s">
        <v>21421</v>
      </c>
      <c r="B2016" t="s">
        <v>1307</v>
      </c>
      <c r="C2016" s="1">
        <v>45443</v>
      </c>
      <c r="D2016" t="s">
        <v>17</v>
      </c>
      <c r="E2016" t="s">
        <v>72</v>
      </c>
      <c r="F2016" s="3">
        <v>2</v>
      </c>
      <c r="G2016" s="3" t="str">
        <f t="shared" si="186"/>
        <v>Valid Quantity</v>
      </c>
      <c r="H2016" s="2" t="s">
        <v>6493</v>
      </c>
      <c r="I2016" s="3">
        <v>0</v>
      </c>
      <c r="J2016" t="s">
        <v>20</v>
      </c>
      <c r="K2016" t="s">
        <v>74</v>
      </c>
      <c r="L2016" t="s">
        <v>61</v>
      </c>
      <c r="M2016" t="s">
        <v>75</v>
      </c>
      <c r="O2016" s="3" t="str">
        <f t="shared" si="187"/>
        <v>Consistent</v>
      </c>
      <c r="P2016" t="str">
        <f t="shared" si="188"/>
        <v>Not Rated</v>
      </c>
      <c r="Q2016" s="4">
        <f t="shared" si="189"/>
        <v>22.68</v>
      </c>
      <c r="R2016" s="4">
        <f t="shared" si="190"/>
        <v>0</v>
      </c>
      <c r="S2016" s="4">
        <f t="shared" si="191"/>
        <v>22.68</v>
      </c>
    </row>
    <row r="2017" spans="1:19" hidden="1" x14ac:dyDescent="0.35">
      <c r="A2017" t="s">
        <v>22020</v>
      </c>
      <c r="B2017" t="s">
        <v>4486</v>
      </c>
      <c r="C2017" s="1">
        <v>45443</v>
      </c>
      <c r="D2017" t="s">
        <v>116</v>
      </c>
      <c r="E2017" t="s">
        <v>117</v>
      </c>
      <c r="F2017" s="3">
        <v>2</v>
      </c>
      <c r="G2017" s="3" t="str">
        <f t="shared" si="186"/>
        <v>Valid Quantity</v>
      </c>
      <c r="H2017" s="2" t="s">
        <v>22021</v>
      </c>
      <c r="I2017" s="3">
        <v>10</v>
      </c>
      <c r="J2017" t="s">
        <v>54</v>
      </c>
      <c r="K2017" t="s">
        <v>21</v>
      </c>
      <c r="L2017" t="s">
        <v>22</v>
      </c>
      <c r="M2017" t="s">
        <v>68</v>
      </c>
      <c r="O2017" s="3" t="str">
        <f t="shared" si="187"/>
        <v>Consistent</v>
      </c>
      <c r="P2017" t="str">
        <f t="shared" si="188"/>
        <v>Not Rated</v>
      </c>
      <c r="Q2017" s="4">
        <f t="shared" si="189"/>
        <v>499.4</v>
      </c>
      <c r="R2017" s="4">
        <f t="shared" si="190"/>
        <v>49.94</v>
      </c>
      <c r="S2017" s="4">
        <f t="shared" si="191"/>
        <v>449.46</v>
      </c>
    </row>
    <row r="2018" spans="1:19" hidden="1" x14ac:dyDescent="0.35">
      <c r="A2018" t="s">
        <v>22993</v>
      </c>
      <c r="B2018" t="s">
        <v>16803</v>
      </c>
      <c r="C2018" s="1">
        <v>45443</v>
      </c>
      <c r="D2018" t="s">
        <v>45</v>
      </c>
      <c r="E2018" t="s">
        <v>215</v>
      </c>
      <c r="F2018" s="3">
        <v>1</v>
      </c>
      <c r="G2018" s="3" t="str">
        <f t="shared" si="186"/>
        <v>Valid Quantity</v>
      </c>
      <c r="H2018" s="2" t="s">
        <v>22416</v>
      </c>
      <c r="I2018" s="3">
        <v>10</v>
      </c>
      <c r="J2018" t="s">
        <v>84</v>
      </c>
      <c r="K2018" t="s">
        <v>162</v>
      </c>
      <c r="L2018" t="s">
        <v>163</v>
      </c>
      <c r="M2018" t="s">
        <v>23</v>
      </c>
      <c r="N2018" s="3">
        <v>5</v>
      </c>
      <c r="O2018" s="3" t="str">
        <f t="shared" si="187"/>
        <v>Consistent</v>
      </c>
      <c r="P2018" t="str">
        <f t="shared" si="188"/>
        <v>Excellent</v>
      </c>
      <c r="Q2018" s="4">
        <f t="shared" si="189"/>
        <v>43.95</v>
      </c>
      <c r="R2018" s="4">
        <f t="shared" si="190"/>
        <v>4.3949999999999996</v>
      </c>
      <c r="S2018" s="4">
        <f t="shared" si="191"/>
        <v>39.555000000000007</v>
      </c>
    </row>
    <row r="2019" spans="1:19" hidden="1" x14ac:dyDescent="0.35">
      <c r="A2019" t="s">
        <v>1595</v>
      </c>
      <c r="B2019" t="s">
        <v>1596</v>
      </c>
      <c r="C2019" s="1">
        <v>45444</v>
      </c>
      <c r="D2019" t="s">
        <v>159</v>
      </c>
      <c r="E2019" t="s">
        <v>239</v>
      </c>
      <c r="F2019" s="3">
        <v>1</v>
      </c>
      <c r="G2019" s="3" t="str">
        <f t="shared" si="186"/>
        <v>Valid Quantity</v>
      </c>
      <c r="H2019" s="2" t="s">
        <v>1597</v>
      </c>
      <c r="I2019" s="3">
        <v>10</v>
      </c>
      <c r="J2019" t="s">
        <v>20</v>
      </c>
      <c r="K2019" t="s">
        <v>40</v>
      </c>
      <c r="L2019" t="s">
        <v>41</v>
      </c>
      <c r="M2019" t="s">
        <v>23</v>
      </c>
      <c r="N2019" s="3">
        <v>2</v>
      </c>
      <c r="O2019" s="3" t="str">
        <f t="shared" si="187"/>
        <v>Consistent</v>
      </c>
      <c r="P2019" t="str">
        <f t="shared" si="188"/>
        <v>Bad</v>
      </c>
      <c r="Q2019" s="4">
        <f t="shared" si="189"/>
        <v>6.49</v>
      </c>
      <c r="R2019" s="4">
        <f t="shared" si="190"/>
        <v>0.64900000000000002</v>
      </c>
      <c r="S2019" s="4">
        <f t="shared" si="191"/>
        <v>5.8410000000000002</v>
      </c>
    </row>
    <row r="2020" spans="1:19" hidden="1" x14ac:dyDescent="0.35">
      <c r="A2020" t="s">
        <v>4787</v>
      </c>
      <c r="B2020" t="s">
        <v>4788</v>
      </c>
      <c r="C2020" s="1">
        <v>45444</v>
      </c>
      <c r="D2020" t="s">
        <v>64</v>
      </c>
      <c r="E2020" t="s">
        <v>305</v>
      </c>
      <c r="F2020" s="3">
        <v>2</v>
      </c>
      <c r="G2020" s="3" t="str">
        <f t="shared" si="186"/>
        <v>Valid Quantity</v>
      </c>
      <c r="H2020" s="2" t="s">
        <v>4235</v>
      </c>
      <c r="I2020" s="3">
        <v>20</v>
      </c>
      <c r="J2020" t="s">
        <v>54</v>
      </c>
      <c r="K2020" t="s">
        <v>74</v>
      </c>
      <c r="L2020" t="s">
        <v>61</v>
      </c>
      <c r="M2020" t="s">
        <v>75</v>
      </c>
      <c r="O2020" s="3" t="str">
        <f t="shared" si="187"/>
        <v>Consistent</v>
      </c>
      <c r="P2020" t="str">
        <f t="shared" si="188"/>
        <v>Not Rated</v>
      </c>
      <c r="Q2020" s="4">
        <f t="shared" si="189"/>
        <v>235.3</v>
      </c>
      <c r="R2020" s="4">
        <f t="shared" si="190"/>
        <v>47.06</v>
      </c>
      <c r="S2020" s="4">
        <f t="shared" si="191"/>
        <v>188.24</v>
      </c>
    </row>
    <row r="2021" spans="1:19" hidden="1" x14ac:dyDescent="0.35">
      <c r="A2021" t="s">
        <v>7468</v>
      </c>
      <c r="B2021" t="s">
        <v>7469</v>
      </c>
      <c r="C2021" s="1">
        <v>45444</v>
      </c>
      <c r="D2021" t="s">
        <v>36</v>
      </c>
      <c r="E2021" t="s">
        <v>547</v>
      </c>
      <c r="F2021" s="3">
        <v>2</v>
      </c>
      <c r="G2021" s="3" t="str">
        <f t="shared" si="186"/>
        <v>Valid Quantity</v>
      </c>
      <c r="H2021" s="2" t="s">
        <v>7470</v>
      </c>
      <c r="I2021" s="3">
        <v>0</v>
      </c>
      <c r="J2021" t="s">
        <v>54</v>
      </c>
      <c r="K2021" t="s">
        <v>119</v>
      </c>
      <c r="L2021" t="s">
        <v>120</v>
      </c>
      <c r="M2021" t="s">
        <v>75</v>
      </c>
      <c r="O2021" s="3" t="str">
        <f t="shared" si="187"/>
        <v>Consistent</v>
      </c>
      <c r="P2021" t="str">
        <f t="shared" si="188"/>
        <v>Not Rated</v>
      </c>
      <c r="Q2021" s="4">
        <f t="shared" si="189"/>
        <v>103.64</v>
      </c>
      <c r="R2021" s="4">
        <f t="shared" si="190"/>
        <v>0</v>
      </c>
      <c r="S2021" s="4">
        <f t="shared" si="191"/>
        <v>103.64</v>
      </c>
    </row>
    <row r="2022" spans="1:19" hidden="1" x14ac:dyDescent="0.35">
      <c r="A2022" t="s">
        <v>7505</v>
      </c>
      <c r="B2022" t="s">
        <v>7506</v>
      </c>
      <c r="C2022" s="1">
        <v>45444</v>
      </c>
      <c r="D2022" t="s">
        <v>159</v>
      </c>
      <c r="E2022" t="s">
        <v>358</v>
      </c>
      <c r="F2022" s="3">
        <v>1</v>
      </c>
      <c r="G2022" s="3" t="str">
        <f t="shared" si="186"/>
        <v>Valid Quantity</v>
      </c>
      <c r="H2022" s="2" t="s">
        <v>3737</v>
      </c>
      <c r="I2022" s="3">
        <v>0</v>
      </c>
      <c r="J2022" t="s">
        <v>84</v>
      </c>
      <c r="K2022" t="s">
        <v>153</v>
      </c>
      <c r="L2022" t="s">
        <v>120</v>
      </c>
      <c r="M2022" t="s">
        <v>23</v>
      </c>
      <c r="N2022" s="3">
        <v>5</v>
      </c>
      <c r="O2022" s="3" t="str">
        <f t="shared" si="187"/>
        <v>Consistent</v>
      </c>
      <c r="P2022" t="str">
        <f t="shared" si="188"/>
        <v>Excellent</v>
      </c>
      <c r="Q2022" s="4">
        <f t="shared" si="189"/>
        <v>10.38</v>
      </c>
      <c r="R2022" s="4">
        <f t="shared" si="190"/>
        <v>0</v>
      </c>
      <c r="S2022" s="4">
        <f t="shared" si="191"/>
        <v>10.38</v>
      </c>
    </row>
    <row r="2023" spans="1:19" x14ac:dyDescent="0.35">
      <c r="A2023" t="s">
        <v>9097</v>
      </c>
      <c r="B2023" t="s">
        <v>3212</v>
      </c>
      <c r="C2023" s="1">
        <v>45444</v>
      </c>
      <c r="D2023" t="s">
        <v>159</v>
      </c>
      <c r="E2023" t="s">
        <v>358</v>
      </c>
      <c r="F2023" s="3">
        <v>4</v>
      </c>
      <c r="G2023" s="41" t="str">
        <f t="shared" si="186"/>
        <v>Valid Quantity</v>
      </c>
      <c r="H2023" s="2" t="s">
        <v>1957</v>
      </c>
      <c r="I2023" s="3">
        <v>5</v>
      </c>
      <c r="J2023" t="s">
        <v>48</v>
      </c>
      <c r="K2023" t="s">
        <v>113</v>
      </c>
      <c r="L2023" t="s">
        <v>61</v>
      </c>
      <c r="M2023" t="s">
        <v>23</v>
      </c>
      <c r="N2023" s="3">
        <v>1</v>
      </c>
      <c r="O2023" s="41" t="str">
        <f t="shared" si="187"/>
        <v>Consistent</v>
      </c>
      <c r="P2023" t="str">
        <f t="shared" si="188"/>
        <v>Very Bad</v>
      </c>
      <c r="Q2023" s="4">
        <f t="shared" si="189"/>
        <v>70.88</v>
      </c>
      <c r="R2023" s="4">
        <f t="shared" si="190"/>
        <v>3.5439999999999996</v>
      </c>
      <c r="S2023" s="4">
        <f t="shared" si="191"/>
        <v>67.335999999999999</v>
      </c>
    </row>
    <row r="2024" spans="1:19" hidden="1" x14ac:dyDescent="0.35">
      <c r="A2024" t="s">
        <v>12797</v>
      </c>
      <c r="B2024" t="s">
        <v>2819</v>
      </c>
      <c r="C2024" s="1">
        <v>45444</v>
      </c>
      <c r="D2024" t="s">
        <v>101</v>
      </c>
      <c r="E2024" t="s">
        <v>345</v>
      </c>
      <c r="F2024" s="3">
        <v>1</v>
      </c>
      <c r="G2024" s="3" t="str">
        <f t="shared" si="186"/>
        <v>Valid Quantity</v>
      </c>
      <c r="H2024" s="2" t="s">
        <v>12798</v>
      </c>
      <c r="I2024" s="3">
        <v>0</v>
      </c>
      <c r="J2024" t="s">
        <v>67</v>
      </c>
      <c r="K2024" t="s">
        <v>194</v>
      </c>
      <c r="L2024" t="s">
        <v>163</v>
      </c>
      <c r="M2024" t="s">
        <v>23</v>
      </c>
      <c r="N2024" s="3">
        <v>4</v>
      </c>
      <c r="O2024" s="3" t="str">
        <f t="shared" si="187"/>
        <v>Consistent</v>
      </c>
      <c r="P2024" t="str">
        <f t="shared" si="188"/>
        <v>Good</v>
      </c>
      <c r="Q2024" s="4">
        <f t="shared" si="189"/>
        <v>51.5</v>
      </c>
      <c r="R2024" s="4">
        <f t="shared" si="190"/>
        <v>0</v>
      </c>
      <c r="S2024" s="4">
        <f t="shared" si="191"/>
        <v>51.5</v>
      </c>
    </row>
    <row r="2025" spans="1:19" hidden="1" x14ac:dyDescent="0.35">
      <c r="A2025" t="s">
        <v>13836</v>
      </c>
      <c r="B2025" t="s">
        <v>5738</v>
      </c>
      <c r="C2025" s="1">
        <v>45444</v>
      </c>
      <c r="D2025" t="s">
        <v>159</v>
      </c>
      <c r="E2025" t="s">
        <v>197</v>
      </c>
      <c r="F2025" s="3">
        <v>2</v>
      </c>
      <c r="G2025" s="3" t="str">
        <f t="shared" si="186"/>
        <v>Valid Quantity</v>
      </c>
      <c r="H2025" s="2" t="s">
        <v>13837</v>
      </c>
      <c r="I2025" s="3">
        <v>0</v>
      </c>
      <c r="J2025" t="s">
        <v>54</v>
      </c>
      <c r="K2025" t="s">
        <v>162</v>
      </c>
      <c r="L2025" t="s">
        <v>163</v>
      </c>
      <c r="M2025" t="s">
        <v>23</v>
      </c>
      <c r="N2025" s="3">
        <v>3</v>
      </c>
      <c r="O2025" s="3" t="str">
        <f t="shared" si="187"/>
        <v>Consistent</v>
      </c>
      <c r="P2025" t="str">
        <f t="shared" si="188"/>
        <v>Average</v>
      </c>
      <c r="Q2025" s="4">
        <f t="shared" si="189"/>
        <v>39.619999999999997</v>
      </c>
      <c r="R2025" s="4">
        <f t="shared" si="190"/>
        <v>0</v>
      </c>
      <c r="S2025" s="4">
        <f t="shared" si="191"/>
        <v>39.619999999999997</v>
      </c>
    </row>
    <row r="2026" spans="1:19" hidden="1" x14ac:dyDescent="0.35">
      <c r="A2026" t="s">
        <v>15969</v>
      </c>
      <c r="B2026" t="s">
        <v>5755</v>
      </c>
      <c r="C2026" s="1">
        <v>45444</v>
      </c>
      <c r="D2026" t="s">
        <v>101</v>
      </c>
      <c r="E2026" t="s">
        <v>345</v>
      </c>
      <c r="F2026" s="3">
        <v>2</v>
      </c>
      <c r="G2026" s="3" t="str">
        <f t="shared" si="186"/>
        <v>Valid Quantity</v>
      </c>
      <c r="H2026" s="2" t="s">
        <v>6501</v>
      </c>
      <c r="I2026" s="3">
        <v>15</v>
      </c>
      <c r="J2026" t="s">
        <v>84</v>
      </c>
      <c r="K2026" t="s">
        <v>189</v>
      </c>
      <c r="L2026" t="s">
        <v>120</v>
      </c>
      <c r="M2026" t="s">
        <v>68</v>
      </c>
      <c r="O2026" s="3" t="str">
        <f t="shared" si="187"/>
        <v>Consistent</v>
      </c>
      <c r="P2026" t="str">
        <f t="shared" si="188"/>
        <v>Not Rated</v>
      </c>
      <c r="Q2026" s="4">
        <f t="shared" si="189"/>
        <v>119.8</v>
      </c>
      <c r="R2026" s="4">
        <f t="shared" si="190"/>
        <v>17.97</v>
      </c>
      <c r="S2026" s="4">
        <f t="shared" si="191"/>
        <v>101.83</v>
      </c>
    </row>
    <row r="2027" spans="1:19" hidden="1" x14ac:dyDescent="0.35">
      <c r="A2027" t="s">
        <v>16669</v>
      </c>
      <c r="B2027" t="s">
        <v>6702</v>
      </c>
      <c r="C2027" s="1">
        <v>45444</v>
      </c>
      <c r="D2027" t="s">
        <v>17</v>
      </c>
      <c r="E2027" t="s">
        <v>18</v>
      </c>
      <c r="F2027" s="3">
        <v>0</v>
      </c>
      <c r="G2027" s="3" t="str">
        <f t="shared" si="186"/>
        <v>Zero Quantity</v>
      </c>
      <c r="H2027" s="2" t="s">
        <v>1195</v>
      </c>
      <c r="I2027" s="3">
        <v>15</v>
      </c>
      <c r="J2027" t="s">
        <v>67</v>
      </c>
      <c r="K2027" t="s">
        <v>162</v>
      </c>
      <c r="L2027" t="s">
        <v>163</v>
      </c>
      <c r="M2027" t="s">
        <v>23</v>
      </c>
      <c r="N2027" s="3">
        <v>4</v>
      </c>
      <c r="O2027" s="3" t="str">
        <f t="shared" si="187"/>
        <v>Suspicious</v>
      </c>
      <c r="P2027" t="str">
        <f t="shared" si="188"/>
        <v>Good</v>
      </c>
      <c r="Q2027" s="4">
        <f t="shared" si="189"/>
        <v>0</v>
      </c>
      <c r="R2027" s="4">
        <f t="shared" si="190"/>
        <v>0</v>
      </c>
      <c r="S2027" s="4">
        <f t="shared" si="191"/>
        <v>0</v>
      </c>
    </row>
    <row r="2028" spans="1:19" hidden="1" x14ac:dyDescent="0.35">
      <c r="A2028" t="s">
        <v>19915</v>
      </c>
      <c r="B2028" t="s">
        <v>3769</v>
      </c>
      <c r="C2028" s="1">
        <v>45444</v>
      </c>
      <c r="D2028" t="s">
        <v>116</v>
      </c>
      <c r="E2028" t="s">
        <v>447</v>
      </c>
      <c r="F2028" s="3">
        <v>3</v>
      </c>
      <c r="G2028" s="3" t="str">
        <f t="shared" si="186"/>
        <v>Valid Quantity</v>
      </c>
      <c r="H2028" s="2" t="s">
        <v>14993</v>
      </c>
      <c r="I2028" s="3">
        <v>0</v>
      </c>
      <c r="J2028" t="s">
        <v>20</v>
      </c>
      <c r="K2028" t="s">
        <v>21</v>
      </c>
      <c r="L2028" t="s">
        <v>22</v>
      </c>
      <c r="M2028" t="s">
        <v>185</v>
      </c>
      <c r="O2028" s="3" t="str">
        <f t="shared" si="187"/>
        <v>Consistent</v>
      </c>
      <c r="P2028" t="str">
        <f t="shared" si="188"/>
        <v>Not Rated</v>
      </c>
      <c r="Q2028" s="4">
        <f t="shared" si="189"/>
        <v>135.99</v>
      </c>
      <c r="R2028" s="4">
        <f t="shared" si="190"/>
        <v>0</v>
      </c>
      <c r="S2028" s="4">
        <f t="shared" si="191"/>
        <v>135.99</v>
      </c>
    </row>
    <row r="2029" spans="1:19" hidden="1" x14ac:dyDescent="0.35">
      <c r="A2029" t="s">
        <v>20294</v>
      </c>
      <c r="B2029" t="s">
        <v>11928</v>
      </c>
      <c r="C2029" s="1">
        <v>45444</v>
      </c>
      <c r="D2029" t="s">
        <v>81</v>
      </c>
      <c r="E2029" t="s">
        <v>143</v>
      </c>
      <c r="F2029" s="3">
        <v>2</v>
      </c>
      <c r="G2029" s="3" t="str">
        <f t="shared" si="186"/>
        <v>Valid Quantity</v>
      </c>
      <c r="H2029" s="2" t="s">
        <v>3487</v>
      </c>
      <c r="I2029" s="3">
        <v>10</v>
      </c>
      <c r="J2029" t="s">
        <v>39</v>
      </c>
      <c r="K2029" t="s">
        <v>30</v>
      </c>
      <c r="L2029" t="s">
        <v>31</v>
      </c>
      <c r="M2029" t="s">
        <v>68</v>
      </c>
      <c r="O2029" s="3" t="str">
        <f t="shared" si="187"/>
        <v>Consistent</v>
      </c>
      <c r="P2029" t="str">
        <f t="shared" si="188"/>
        <v>Not Rated</v>
      </c>
      <c r="Q2029" s="4">
        <f t="shared" si="189"/>
        <v>208.1</v>
      </c>
      <c r="R2029" s="4">
        <f t="shared" si="190"/>
        <v>20.81</v>
      </c>
      <c r="S2029" s="4">
        <f t="shared" si="191"/>
        <v>187.29</v>
      </c>
    </row>
    <row r="2030" spans="1:19" hidden="1" x14ac:dyDescent="0.35">
      <c r="A2030" t="s">
        <v>22335</v>
      </c>
      <c r="B2030" t="s">
        <v>7398</v>
      </c>
      <c r="C2030" s="1">
        <v>45444</v>
      </c>
      <c r="D2030" t="s">
        <v>17</v>
      </c>
      <c r="E2030" t="s">
        <v>72</v>
      </c>
      <c r="F2030" s="3">
        <v>2</v>
      </c>
      <c r="G2030" s="3" t="str">
        <f t="shared" si="186"/>
        <v>Valid Quantity</v>
      </c>
      <c r="H2030" s="2" t="s">
        <v>22336</v>
      </c>
      <c r="I2030" s="3">
        <v>10</v>
      </c>
      <c r="J2030" t="s">
        <v>48</v>
      </c>
      <c r="K2030" t="s">
        <v>85</v>
      </c>
      <c r="L2030" t="s">
        <v>86</v>
      </c>
      <c r="M2030" t="s">
        <v>75</v>
      </c>
      <c r="N2030" s="3">
        <v>0</v>
      </c>
      <c r="O2030" s="3" t="str">
        <f t="shared" si="187"/>
        <v>Consistent</v>
      </c>
      <c r="P2030" t="str">
        <f t="shared" si="188"/>
        <v>Not Rated</v>
      </c>
      <c r="Q2030" s="4">
        <f t="shared" si="189"/>
        <v>65</v>
      </c>
      <c r="R2030" s="4">
        <f t="shared" si="190"/>
        <v>6.5</v>
      </c>
      <c r="S2030" s="4">
        <f t="shared" si="191"/>
        <v>58.5</v>
      </c>
    </row>
    <row r="2031" spans="1:19" hidden="1" x14ac:dyDescent="0.35">
      <c r="A2031" t="s">
        <v>22577</v>
      </c>
      <c r="B2031" t="s">
        <v>11970</v>
      </c>
      <c r="C2031" s="1">
        <v>45444</v>
      </c>
      <c r="D2031" t="s">
        <v>159</v>
      </c>
      <c r="E2031" t="s">
        <v>197</v>
      </c>
      <c r="F2031" s="3">
        <v>3</v>
      </c>
      <c r="G2031" s="3" t="str">
        <f t="shared" si="186"/>
        <v>Valid Quantity</v>
      </c>
      <c r="H2031" s="2" t="s">
        <v>4237</v>
      </c>
      <c r="I2031" s="3">
        <v>10</v>
      </c>
      <c r="J2031" t="s">
        <v>39</v>
      </c>
      <c r="K2031" t="s">
        <v>49</v>
      </c>
      <c r="L2031" t="s">
        <v>22</v>
      </c>
      <c r="M2031" t="s">
        <v>23</v>
      </c>
      <c r="N2031" s="3">
        <v>2</v>
      </c>
      <c r="O2031" s="3" t="str">
        <f t="shared" si="187"/>
        <v>Consistent</v>
      </c>
      <c r="P2031" t="str">
        <f t="shared" si="188"/>
        <v>Bad</v>
      </c>
      <c r="Q2031" s="4">
        <f t="shared" si="189"/>
        <v>11.459999999999999</v>
      </c>
      <c r="R2031" s="4">
        <f t="shared" si="190"/>
        <v>1.1459999999999999</v>
      </c>
      <c r="S2031" s="4">
        <f t="shared" si="191"/>
        <v>10.314</v>
      </c>
    </row>
    <row r="2032" spans="1:19" hidden="1" x14ac:dyDescent="0.35">
      <c r="A2032" t="s">
        <v>22635</v>
      </c>
      <c r="B2032" t="s">
        <v>9602</v>
      </c>
      <c r="C2032" s="1">
        <v>45444</v>
      </c>
      <c r="D2032" t="s">
        <v>116</v>
      </c>
      <c r="E2032" t="s">
        <v>286</v>
      </c>
      <c r="F2032" s="3">
        <v>1</v>
      </c>
      <c r="G2032" s="3" t="str">
        <f t="shared" si="186"/>
        <v>Valid Quantity</v>
      </c>
      <c r="H2032" s="2" t="s">
        <v>22636</v>
      </c>
      <c r="I2032" s="3">
        <v>5</v>
      </c>
      <c r="J2032" t="s">
        <v>84</v>
      </c>
      <c r="K2032" t="s">
        <v>153</v>
      </c>
      <c r="L2032" t="s">
        <v>120</v>
      </c>
      <c r="M2032" t="s">
        <v>32</v>
      </c>
      <c r="O2032" s="3" t="str">
        <f t="shared" si="187"/>
        <v>Consistent</v>
      </c>
      <c r="P2032" t="str">
        <f t="shared" si="188"/>
        <v>Not Rated</v>
      </c>
      <c r="Q2032" s="4">
        <f t="shared" si="189"/>
        <v>181.69</v>
      </c>
      <c r="R2032" s="4">
        <f t="shared" si="190"/>
        <v>9.0845000000000002</v>
      </c>
      <c r="S2032" s="4">
        <f t="shared" si="191"/>
        <v>172.60550000000001</v>
      </c>
    </row>
    <row r="2033" spans="1:19" hidden="1" x14ac:dyDescent="0.35">
      <c r="A2033" t="s">
        <v>22921</v>
      </c>
      <c r="B2033" t="s">
        <v>4813</v>
      </c>
      <c r="C2033" s="1">
        <v>45444</v>
      </c>
      <c r="D2033" t="s">
        <v>36</v>
      </c>
      <c r="E2033" t="s">
        <v>250</v>
      </c>
      <c r="F2033" s="3">
        <v>1</v>
      </c>
      <c r="G2033" s="3" t="str">
        <f t="shared" si="186"/>
        <v>Valid Quantity</v>
      </c>
      <c r="H2033" s="2" t="s">
        <v>6001</v>
      </c>
      <c r="I2033" s="3">
        <v>5</v>
      </c>
      <c r="J2033" t="s">
        <v>20</v>
      </c>
      <c r="K2033" t="s">
        <v>467</v>
      </c>
      <c r="L2033" t="s">
        <v>120</v>
      </c>
      <c r="M2033" t="s">
        <v>32</v>
      </c>
      <c r="O2033" s="3" t="str">
        <f t="shared" si="187"/>
        <v>Consistent</v>
      </c>
      <c r="P2033" t="str">
        <f t="shared" si="188"/>
        <v>Not Rated</v>
      </c>
      <c r="Q2033" s="4">
        <f t="shared" si="189"/>
        <v>173.91</v>
      </c>
      <c r="R2033" s="4">
        <f t="shared" si="190"/>
        <v>8.6954999999999991</v>
      </c>
      <c r="S2033" s="4">
        <f t="shared" si="191"/>
        <v>165.21449999999999</v>
      </c>
    </row>
    <row r="2034" spans="1:19" hidden="1" x14ac:dyDescent="0.35">
      <c r="A2034" t="s">
        <v>2922</v>
      </c>
      <c r="B2034" t="s">
        <v>1940</v>
      </c>
      <c r="C2034" s="1">
        <v>45445</v>
      </c>
      <c r="D2034" t="s">
        <v>17</v>
      </c>
      <c r="E2034" t="s">
        <v>28</v>
      </c>
      <c r="F2034" s="3">
        <v>1</v>
      </c>
      <c r="G2034" s="3" t="str">
        <f t="shared" si="186"/>
        <v>Valid Quantity</v>
      </c>
      <c r="H2034" s="2" t="s">
        <v>2923</v>
      </c>
      <c r="I2034" s="3">
        <v>10</v>
      </c>
      <c r="J2034" t="s">
        <v>48</v>
      </c>
      <c r="K2034" t="s">
        <v>55</v>
      </c>
      <c r="L2034" t="s">
        <v>31</v>
      </c>
      <c r="M2034" t="s">
        <v>23</v>
      </c>
      <c r="N2034" s="3">
        <v>5</v>
      </c>
      <c r="O2034" s="3" t="str">
        <f t="shared" si="187"/>
        <v>Consistent</v>
      </c>
      <c r="P2034" t="str">
        <f t="shared" si="188"/>
        <v>Excellent</v>
      </c>
      <c r="Q2034" s="4">
        <f t="shared" si="189"/>
        <v>9.08</v>
      </c>
      <c r="R2034" s="4">
        <f t="shared" si="190"/>
        <v>0.90799999999999992</v>
      </c>
      <c r="S2034" s="4">
        <f t="shared" si="191"/>
        <v>8.1720000000000006</v>
      </c>
    </row>
    <row r="2035" spans="1:19" hidden="1" x14ac:dyDescent="0.35">
      <c r="A2035" t="s">
        <v>5752</v>
      </c>
      <c r="B2035" t="s">
        <v>1464</v>
      </c>
      <c r="C2035" s="1">
        <v>45445</v>
      </c>
      <c r="D2035" t="s">
        <v>101</v>
      </c>
      <c r="E2035" t="s">
        <v>107</v>
      </c>
      <c r="F2035" s="3">
        <v>1</v>
      </c>
      <c r="G2035" s="3" t="str">
        <f t="shared" si="186"/>
        <v>Valid Quantity</v>
      </c>
      <c r="H2035" s="2" t="s">
        <v>5753</v>
      </c>
      <c r="I2035" s="3">
        <v>0</v>
      </c>
      <c r="J2035" t="s">
        <v>67</v>
      </c>
      <c r="K2035" t="s">
        <v>194</v>
      </c>
      <c r="L2035" t="s">
        <v>163</v>
      </c>
      <c r="M2035" t="s">
        <v>23</v>
      </c>
      <c r="N2035" s="3">
        <v>3</v>
      </c>
      <c r="O2035" s="3" t="str">
        <f t="shared" si="187"/>
        <v>Consistent</v>
      </c>
      <c r="P2035" t="str">
        <f t="shared" si="188"/>
        <v>Average</v>
      </c>
      <c r="Q2035" s="4">
        <f t="shared" si="189"/>
        <v>55.87</v>
      </c>
      <c r="R2035" s="4">
        <f t="shared" si="190"/>
        <v>0</v>
      </c>
      <c r="S2035" s="4">
        <f t="shared" si="191"/>
        <v>55.87</v>
      </c>
    </row>
    <row r="2036" spans="1:19" hidden="1" x14ac:dyDescent="0.35">
      <c r="A2036" t="s">
        <v>10869</v>
      </c>
      <c r="B2036" t="s">
        <v>10870</v>
      </c>
      <c r="C2036" s="1">
        <v>45445</v>
      </c>
      <c r="D2036" t="s">
        <v>159</v>
      </c>
      <c r="E2036" t="s">
        <v>197</v>
      </c>
      <c r="F2036" s="3">
        <v>1</v>
      </c>
      <c r="G2036" s="3" t="str">
        <f t="shared" si="186"/>
        <v>Valid Quantity</v>
      </c>
      <c r="H2036" s="2" t="s">
        <v>10871</v>
      </c>
      <c r="I2036" s="3">
        <v>0</v>
      </c>
      <c r="J2036" t="s">
        <v>84</v>
      </c>
      <c r="K2036" t="s">
        <v>85</v>
      </c>
      <c r="L2036" t="s">
        <v>86</v>
      </c>
      <c r="M2036" t="s">
        <v>23</v>
      </c>
      <c r="N2036" s="3">
        <v>5</v>
      </c>
      <c r="O2036" s="3" t="str">
        <f t="shared" si="187"/>
        <v>Consistent</v>
      </c>
      <c r="P2036" t="str">
        <f t="shared" si="188"/>
        <v>Excellent</v>
      </c>
      <c r="Q2036" s="4">
        <f t="shared" si="189"/>
        <v>25.57</v>
      </c>
      <c r="R2036" s="4">
        <f t="shared" si="190"/>
        <v>0</v>
      </c>
      <c r="S2036" s="4">
        <f t="shared" si="191"/>
        <v>25.57</v>
      </c>
    </row>
    <row r="2037" spans="1:19" hidden="1" x14ac:dyDescent="0.35">
      <c r="A2037" t="s">
        <v>12716</v>
      </c>
      <c r="B2037" t="s">
        <v>9358</v>
      </c>
      <c r="C2037" s="1">
        <v>45445</v>
      </c>
      <c r="D2037" t="s">
        <v>159</v>
      </c>
      <c r="E2037" t="s">
        <v>160</v>
      </c>
      <c r="F2037" s="3">
        <v>1</v>
      </c>
      <c r="G2037" s="3" t="str">
        <f t="shared" si="186"/>
        <v>Valid Quantity</v>
      </c>
      <c r="H2037" s="2" t="s">
        <v>3104</v>
      </c>
      <c r="I2037" s="3">
        <v>0</v>
      </c>
      <c r="J2037" t="s">
        <v>20</v>
      </c>
      <c r="K2037" t="s">
        <v>162</v>
      </c>
      <c r="L2037" t="s">
        <v>163</v>
      </c>
      <c r="M2037" t="s">
        <v>23</v>
      </c>
      <c r="N2037" s="3">
        <v>4</v>
      </c>
      <c r="O2037" s="3" t="str">
        <f t="shared" si="187"/>
        <v>Consistent</v>
      </c>
      <c r="P2037" t="str">
        <f t="shared" si="188"/>
        <v>Good</v>
      </c>
      <c r="Q2037" s="4">
        <f t="shared" si="189"/>
        <v>6.79</v>
      </c>
      <c r="R2037" s="4">
        <f t="shared" si="190"/>
        <v>0</v>
      </c>
      <c r="S2037" s="4">
        <f t="shared" si="191"/>
        <v>6.79</v>
      </c>
    </row>
    <row r="2038" spans="1:19" x14ac:dyDescent="0.35">
      <c r="A2038" t="s">
        <v>13870</v>
      </c>
      <c r="B2038" t="s">
        <v>5134</v>
      </c>
      <c r="C2038" s="1">
        <v>45445</v>
      </c>
      <c r="D2038" t="s">
        <v>159</v>
      </c>
      <c r="E2038" t="s">
        <v>358</v>
      </c>
      <c r="F2038" s="3">
        <v>4</v>
      </c>
      <c r="G2038" s="41" t="str">
        <f t="shared" si="186"/>
        <v>Valid Quantity</v>
      </c>
      <c r="H2038" s="2" t="s">
        <v>5377</v>
      </c>
      <c r="I2038" s="3">
        <v>0</v>
      </c>
      <c r="J2038" t="s">
        <v>48</v>
      </c>
      <c r="K2038" t="s">
        <v>85</v>
      </c>
      <c r="L2038" t="s">
        <v>86</v>
      </c>
      <c r="M2038" t="s">
        <v>23</v>
      </c>
      <c r="N2038" s="3">
        <v>1</v>
      </c>
      <c r="O2038" s="41" t="str">
        <f t="shared" si="187"/>
        <v>Consistent</v>
      </c>
      <c r="P2038" t="str">
        <f t="shared" si="188"/>
        <v>Very Bad</v>
      </c>
      <c r="Q2038" s="4">
        <f t="shared" si="189"/>
        <v>117.28</v>
      </c>
      <c r="R2038" s="4">
        <f t="shared" si="190"/>
        <v>0</v>
      </c>
      <c r="S2038" s="4">
        <f t="shared" si="191"/>
        <v>117.28</v>
      </c>
    </row>
    <row r="2039" spans="1:19" hidden="1" x14ac:dyDescent="0.35">
      <c r="A2039" t="s">
        <v>14024</v>
      </c>
      <c r="B2039" t="s">
        <v>5063</v>
      </c>
      <c r="C2039" s="1">
        <v>45445</v>
      </c>
      <c r="D2039" t="s">
        <v>101</v>
      </c>
      <c r="E2039" t="s">
        <v>102</v>
      </c>
      <c r="F2039" s="3">
        <v>1</v>
      </c>
      <c r="G2039" s="3" t="str">
        <f t="shared" si="186"/>
        <v>Valid Quantity</v>
      </c>
      <c r="H2039" s="2" t="s">
        <v>3436</v>
      </c>
      <c r="I2039" s="3">
        <v>0</v>
      </c>
      <c r="J2039" t="s">
        <v>20</v>
      </c>
      <c r="K2039" t="s">
        <v>113</v>
      </c>
      <c r="L2039" t="s">
        <v>61</v>
      </c>
      <c r="M2039" t="s">
        <v>68</v>
      </c>
      <c r="O2039" s="3" t="str">
        <f t="shared" si="187"/>
        <v>Consistent</v>
      </c>
      <c r="P2039" t="str">
        <f t="shared" si="188"/>
        <v>Not Rated</v>
      </c>
      <c r="Q2039" s="4">
        <f t="shared" si="189"/>
        <v>36.520000000000003</v>
      </c>
      <c r="R2039" s="4">
        <f t="shared" si="190"/>
        <v>0</v>
      </c>
      <c r="S2039" s="4">
        <f t="shared" si="191"/>
        <v>36.520000000000003</v>
      </c>
    </row>
    <row r="2040" spans="1:19" hidden="1" x14ac:dyDescent="0.35">
      <c r="A2040" t="s">
        <v>14783</v>
      </c>
      <c r="B2040" t="s">
        <v>4786</v>
      </c>
      <c r="C2040" s="1">
        <v>45445</v>
      </c>
      <c r="D2040" t="s">
        <v>36</v>
      </c>
      <c r="E2040" t="s">
        <v>58</v>
      </c>
      <c r="F2040" s="3">
        <v>3</v>
      </c>
      <c r="G2040" s="3" t="str">
        <f t="shared" si="186"/>
        <v>Valid Quantity</v>
      </c>
      <c r="H2040" s="2" t="s">
        <v>14784</v>
      </c>
      <c r="I2040" s="3">
        <v>0</v>
      </c>
      <c r="J2040" t="s">
        <v>54</v>
      </c>
      <c r="K2040" t="s">
        <v>30</v>
      </c>
      <c r="L2040" t="s">
        <v>31</v>
      </c>
      <c r="M2040" t="s">
        <v>75</v>
      </c>
      <c r="O2040" s="3" t="str">
        <f t="shared" si="187"/>
        <v>Consistent</v>
      </c>
      <c r="P2040" t="str">
        <f t="shared" si="188"/>
        <v>Not Rated</v>
      </c>
      <c r="Q2040" s="4">
        <f t="shared" si="189"/>
        <v>156.12</v>
      </c>
      <c r="R2040" s="4">
        <f t="shared" si="190"/>
        <v>0</v>
      </c>
      <c r="S2040" s="4">
        <f t="shared" si="191"/>
        <v>156.12</v>
      </c>
    </row>
    <row r="2041" spans="1:19" hidden="1" x14ac:dyDescent="0.35">
      <c r="A2041" t="s">
        <v>19254</v>
      </c>
      <c r="B2041" t="s">
        <v>9462</v>
      </c>
      <c r="C2041" s="1">
        <v>45445</v>
      </c>
      <c r="D2041" t="s">
        <v>116</v>
      </c>
      <c r="E2041" t="s">
        <v>173</v>
      </c>
      <c r="F2041" s="3">
        <v>2</v>
      </c>
      <c r="G2041" s="3" t="str">
        <f t="shared" si="186"/>
        <v>Valid Quantity</v>
      </c>
      <c r="H2041" s="2" t="s">
        <v>19255</v>
      </c>
      <c r="I2041" s="3">
        <v>10</v>
      </c>
      <c r="J2041" t="s">
        <v>20</v>
      </c>
      <c r="K2041" t="s">
        <v>180</v>
      </c>
      <c r="L2041" t="s">
        <v>86</v>
      </c>
      <c r="M2041" t="s">
        <v>23</v>
      </c>
      <c r="O2041" s="3" t="str">
        <f t="shared" si="187"/>
        <v>Consistent</v>
      </c>
      <c r="P2041" t="str">
        <f t="shared" si="188"/>
        <v>Not Rated</v>
      </c>
      <c r="Q2041" s="4">
        <f t="shared" si="189"/>
        <v>132.68</v>
      </c>
      <c r="R2041" s="4">
        <f t="shared" si="190"/>
        <v>13.268000000000002</v>
      </c>
      <c r="S2041" s="4">
        <f t="shared" si="191"/>
        <v>119.41200000000001</v>
      </c>
    </row>
    <row r="2042" spans="1:19" hidden="1" x14ac:dyDescent="0.35">
      <c r="A2042" t="s">
        <v>19784</v>
      </c>
      <c r="B2042" t="s">
        <v>2421</v>
      </c>
      <c r="C2042" s="1">
        <v>45445</v>
      </c>
      <c r="D2042" t="s">
        <v>64</v>
      </c>
      <c r="E2042" t="s">
        <v>851</v>
      </c>
      <c r="F2042" s="3">
        <v>2</v>
      </c>
      <c r="G2042" s="3" t="str">
        <f t="shared" si="186"/>
        <v>Valid Quantity</v>
      </c>
      <c r="H2042" s="2" t="s">
        <v>10780</v>
      </c>
      <c r="I2042" s="3">
        <v>0</v>
      </c>
      <c r="J2042" t="s">
        <v>84</v>
      </c>
      <c r="K2042" t="s">
        <v>21</v>
      </c>
      <c r="L2042" t="s">
        <v>22</v>
      </c>
      <c r="M2042" t="s">
        <v>23</v>
      </c>
      <c r="N2042" s="3">
        <v>2</v>
      </c>
      <c r="O2042" s="3" t="str">
        <f t="shared" si="187"/>
        <v>Consistent</v>
      </c>
      <c r="P2042" t="str">
        <f t="shared" si="188"/>
        <v>Bad</v>
      </c>
      <c r="Q2042" s="4">
        <f t="shared" si="189"/>
        <v>129.02000000000001</v>
      </c>
      <c r="R2042" s="4">
        <f t="shared" si="190"/>
        <v>0</v>
      </c>
      <c r="S2042" s="4">
        <f t="shared" si="191"/>
        <v>129.02000000000001</v>
      </c>
    </row>
    <row r="2043" spans="1:19" hidden="1" x14ac:dyDescent="0.35">
      <c r="A2043" t="s">
        <v>20396</v>
      </c>
      <c r="B2043" t="s">
        <v>8029</v>
      </c>
      <c r="C2043" s="1">
        <v>45445</v>
      </c>
      <c r="D2043" t="s">
        <v>101</v>
      </c>
      <c r="E2043" t="s">
        <v>345</v>
      </c>
      <c r="F2043" s="3">
        <v>1</v>
      </c>
      <c r="G2043" s="3" t="str">
        <f t="shared" si="186"/>
        <v>Valid Quantity</v>
      </c>
      <c r="H2043" s="2" t="s">
        <v>10703</v>
      </c>
      <c r="I2043" s="3">
        <v>15</v>
      </c>
      <c r="J2043" t="s">
        <v>20</v>
      </c>
      <c r="K2043" t="s">
        <v>40</v>
      </c>
      <c r="L2043" t="s">
        <v>41</v>
      </c>
      <c r="M2043" t="s">
        <v>32</v>
      </c>
      <c r="O2043" s="3" t="str">
        <f t="shared" si="187"/>
        <v>Consistent</v>
      </c>
      <c r="P2043" t="str">
        <f t="shared" si="188"/>
        <v>Not Rated</v>
      </c>
      <c r="Q2043" s="4">
        <f t="shared" si="189"/>
        <v>26.44</v>
      </c>
      <c r="R2043" s="4">
        <f t="shared" si="190"/>
        <v>3.9660000000000002</v>
      </c>
      <c r="S2043" s="4">
        <f t="shared" si="191"/>
        <v>22.474</v>
      </c>
    </row>
    <row r="2044" spans="1:19" hidden="1" x14ac:dyDescent="0.35">
      <c r="A2044" t="s">
        <v>22468</v>
      </c>
      <c r="B2044" t="s">
        <v>10555</v>
      </c>
      <c r="C2044" s="1">
        <v>45445</v>
      </c>
      <c r="D2044" t="s">
        <v>159</v>
      </c>
      <c r="E2044" t="s">
        <v>239</v>
      </c>
      <c r="F2044" s="3">
        <v>1</v>
      </c>
      <c r="G2044" s="3" t="str">
        <f t="shared" si="186"/>
        <v>Valid Quantity</v>
      </c>
      <c r="H2044" s="2" t="s">
        <v>6989</v>
      </c>
      <c r="I2044" s="3">
        <v>0</v>
      </c>
      <c r="J2044" t="s">
        <v>67</v>
      </c>
      <c r="K2044" t="s">
        <v>281</v>
      </c>
      <c r="L2044" t="s">
        <v>31</v>
      </c>
      <c r="M2044" t="s">
        <v>75</v>
      </c>
      <c r="O2044" s="3" t="str">
        <f t="shared" si="187"/>
        <v>Consistent</v>
      </c>
      <c r="P2044" t="str">
        <f t="shared" si="188"/>
        <v>Not Rated</v>
      </c>
      <c r="Q2044" s="4">
        <f t="shared" si="189"/>
        <v>21.22</v>
      </c>
      <c r="R2044" s="4">
        <f t="shared" si="190"/>
        <v>0</v>
      </c>
      <c r="S2044" s="4">
        <f t="shared" si="191"/>
        <v>21.22</v>
      </c>
    </row>
    <row r="2045" spans="1:19" hidden="1" x14ac:dyDescent="0.35">
      <c r="A2045" t="s">
        <v>22893</v>
      </c>
      <c r="B2045" t="s">
        <v>8866</v>
      </c>
      <c r="C2045" s="1">
        <v>45445</v>
      </c>
      <c r="D2045" t="s">
        <v>45</v>
      </c>
      <c r="E2045" t="s">
        <v>269</v>
      </c>
      <c r="F2045" s="3">
        <v>1</v>
      </c>
      <c r="G2045" s="3" t="str">
        <f t="shared" si="186"/>
        <v>Valid Quantity</v>
      </c>
      <c r="H2045" s="2" t="s">
        <v>7897</v>
      </c>
      <c r="I2045" s="3">
        <v>5</v>
      </c>
      <c r="J2045" t="s">
        <v>54</v>
      </c>
      <c r="K2045" t="s">
        <v>162</v>
      </c>
      <c r="L2045" t="s">
        <v>163</v>
      </c>
      <c r="M2045" t="s">
        <v>68</v>
      </c>
      <c r="O2045" s="3" t="str">
        <f t="shared" si="187"/>
        <v>Consistent</v>
      </c>
      <c r="P2045" t="str">
        <f t="shared" si="188"/>
        <v>Not Rated</v>
      </c>
      <c r="Q2045" s="4">
        <f t="shared" si="189"/>
        <v>40.47</v>
      </c>
      <c r="R2045" s="4">
        <f t="shared" si="190"/>
        <v>2.0234999999999999</v>
      </c>
      <c r="S2045" s="4">
        <f t="shared" si="191"/>
        <v>38.4465</v>
      </c>
    </row>
    <row r="2046" spans="1:19" hidden="1" x14ac:dyDescent="0.35">
      <c r="A2046" t="s">
        <v>23089</v>
      </c>
      <c r="B2046" t="s">
        <v>12368</v>
      </c>
      <c r="C2046" s="1">
        <v>45445</v>
      </c>
      <c r="D2046" t="s">
        <v>81</v>
      </c>
      <c r="E2046" t="s">
        <v>178</v>
      </c>
      <c r="F2046" s="3">
        <v>2</v>
      </c>
      <c r="G2046" s="3" t="str">
        <f t="shared" si="186"/>
        <v>Valid Quantity</v>
      </c>
      <c r="H2046" s="2" t="s">
        <v>23090</v>
      </c>
      <c r="I2046" s="3">
        <v>5</v>
      </c>
      <c r="J2046" t="s">
        <v>39</v>
      </c>
      <c r="K2046" t="s">
        <v>119</v>
      </c>
      <c r="L2046" t="s">
        <v>120</v>
      </c>
      <c r="M2046" t="s">
        <v>75</v>
      </c>
      <c r="O2046" s="3" t="str">
        <f t="shared" si="187"/>
        <v>Consistent</v>
      </c>
      <c r="P2046" t="str">
        <f t="shared" si="188"/>
        <v>Not Rated</v>
      </c>
      <c r="Q2046" s="4">
        <f t="shared" si="189"/>
        <v>209.58</v>
      </c>
      <c r="R2046" s="4">
        <f t="shared" si="190"/>
        <v>10.479000000000001</v>
      </c>
      <c r="S2046" s="4">
        <f t="shared" si="191"/>
        <v>199.101</v>
      </c>
    </row>
    <row r="2047" spans="1:19" hidden="1" x14ac:dyDescent="0.35">
      <c r="A2047" t="s">
        <v>23244</v>
      </c>
      <c r="B2047" t="s">
        <v>6143</v>
      </c>
      <c r="C2047" s="1">
        <v>45445</v>
      </c>
      <c r="D2047" t="s">
        <v>17</v>
      </c>
      <c r="E2047" t="s">
        <v>72</v>
      </c>
      <c r="F2047" s="3">
        <v>1</v>
      </c>
      <c r="G2047" s="3" t="str">
        <f t="shared" si="186"/>
        <v>Valid Quantity</v>
      </c>
      <c r="H2047" s="2" t="s">
        <v>1280</v>
      </c>
      <c r="I2047" s="3">
        <v>5</v>
      </c>
      <c r="J2047" t="s">
        <v>84</v>
      </c>
      <c r="K2047" t="s">
        <v>212</v>
      </c>
      <c r="L2047" t="s">
        <v>120</v>
      </c>
      <c r="M2047" t="s">
        <v>185</v>
      </c>
      <c r="O2047" s="3" t="str">
        <f t="shared" si="187"/>
        <v>Consistent</v>
      </c>
      <c r="P2047" t="str">
        <f t="shared" si="188"/>
        <v>Not Rated</v>
      </c>
      <c r="Q2047" s="4">
        <f t="shared" si="189"/>
        <v>21.45</v>
      </c>
      <c r="R2047" s="4">
        <f t="shared" si="190"/>
        <v>1.0725</v>
      </c>
      <c r="S2047" s="4">
        <f t="shared" si="191"/>
        <v>20.377499999999998</v>
      </c>
    </row>
    <row r="2048" spans="1:19" hidden="1" x14ac:dyDescent="0.35">
      <c r="A2048" t="s">
        <v>4265</v>
      </c>
      <c r="B2048" t="s">
        <v>2085</v>
      </c>
      <c r="C2048" s="1">
        <v>45446</v>
      </c>
      <c r="D2048" t="s">
        <v>101</v>
      </c>
      <c r="E2048" t="s">
        <v>107</v>
      </c>
      <c r="F2048" s="3">
        <v>1</v>
      </c>
      <c r="G2048" s="3" t="str">
        <f t="shared" si="186"/>
        <v>Valid Quantity</v>
      </c>
      <c r="H2048" s="2" t="s">
        <v>4266</v>
      </c>
      <c r="I2048" s="3">
        <v>10</v>
      </c>
      <c r="J2048" t="s">
        <v>39</v>
      </c>
      <c r="K2048" t="s">
        <v>49</v>
      </c>
      <c r="L2048" t="s">
        <v>22</v>
      </c>
      <c r="M2048" t="s">
        <v>23</v>
      </c>
      <c r="N2048" s="3">
        <v>2</v>
      </c>
      <c r="O2048" s="3" t="str">
        <f t="shared" si="187"/>
        <v>Consistent</v>
      </c>
      <c r="P2048" t="str">
        <f t="shared" si="188"/>
        <v>Bad</v>
      </c>
      <c r="Q2048" s="4">
        <f t="shared" si="189"/>
        <v>13.84</v>
      </c>
      <c r="R2048" s="4">
        <f t="shared" si="190"/>
        <v>1.3840000000000001</v>
      </c>
      <c r="S2048" s="4">
        <f t="shared" si="191"/>
        <v>12.456</v>
      </c>
    </row>
    <row r="2049" spans="1:19" hidden="1" x14ac:dyDescent="0.35">
      <c r="A2049" t="s">
        <v>8176</v>
      </c>
      <c r="B2049" t="s">
        <v>8177</v>
      </c>
      <c r="C2049" s="1">
        <v>45446</v>
      </c>
      <c r="D2049" t="s">
        <v>159</v>
      </c>
      <c r="E2049" t="s">
        <v>358</v>
      </c>
      <c r="F2049" s="3">
        <v>2</v>
      </c>
      <c r="G2049" s="3" t="str">
        <f t="shared" si="186"/>
        <v>Valid Quantity</v>
      </c>
      <c r="H2049" s="2" t="s">
        <v>7032</v>
      </c>
      <c r="I2049" s="3">
        <v>20</v>
      </c>
      <c r="J2049" t="s">
        <v>20</v>
      </c>
      <c r="K2049" t="s">
        <v>180</v>
      </c>
      <c r="L2049" t="s">
        <v>86</v>
      </c>
      <c r="M2049" t="s">
        <v>23</v>
      </c>
      <c r="O2049" s="3" t="str">
        <f t="shared" si="187"/>
        <v>Consistent</v>
      </c>
      <c r="P2049" t="str">
        <f t="shared" si="188"/>
        <v>Not Rated</v>
      </c>
      <c r="Q2049" s="4">
        <f t="shared" si="189"/>
        <v>17</v>
      </c>
      <c r="R2049" s="4">
        <f t="shared" si="190"/>
        <v>3.4</v>
      </c>
      <c r="S2049" s="4">
        <f t="shared" si="191"/>
        <v>13.6</v>
      </c>
    </row>
    <row r="2050" spans="1:19" hidden="1" x14ac:dyDescent="0.35">
      <c r="A2050" t="s">
        <v>13004</v>
      </c>
      <c r="B2050" t="s">
        <v>71</v>
      </c>
      <c r="C2050" s="1">
        <v>45446</v>
      </c>
      <c r="D2050" t="s">
        <v>36</v>
      </c>
      <c r="E2050" t="s">
        <v>547</v>
      </c>
      <c r="F2050" s="3">
        <v>2</v>
      </c>
      <c r="G2050" s="3" t="str">
        <f t="shared" ref="G2050:G2113" si="192">IF(F2050&gt;0,"Valid Quantity",(IF(F2050&lt;0,"Negative Quantity","Zero Quantity")))</f>
        <v>Valid Quantity</v>
      </c>
      <c r="H2050" s="2" t="s">
        <v>13005</v>
      </c>
      <c r="I2050" s="3">
        <v>10</v>
      </c>
      <c r="J2050" t="s">
        <v>54</v>
      </c>
      <c r="K2050" t="s">
        <v>21</v>
      </c>
      <c r="L2050" t="s">
        <v>22</v>
      </c>
      <c r="M2050" t="s">
        <v>23</v>
      </c>
      <c r="N2050" s="3">
        <v>2</v>
      </c>
      <c r="O2050" s="3" t="str">
        <f t="shared" ref="O2050:O2113" si="193">IF(F2050&lt;0,IF(M2050="Returned","Return/Adjustment","Suspicious"),IF(F2050=0,IF(M2050="Delivered","Suspicious","Review"),"Consistent"))</f>
        <v>Consistent</v>
      </c>
      <c r="P2050" t="str">
        <f t="shared" ref="P2050:P2113" si="194">IF(N2050=0,"Not Rated",IF(N2050=5,"Excellent",IF(N2050=4,"Good",IF(N2050=3,"Average",IF(N2050=2,"Bad",IF(N2050=1,"Very Bad"))))))</f>
        <v>Bad</v>
      </c>
      <c r="Q2050" s="4">
        <f t="shared" ref="Q2050:Q2113" si="195">VALUE(SUBSTITUTE(H2050,"$",""))*F2050</f>
        <v>326.10000000000002</v>
      </c>
      <c r="R2050" s="4">
        <f t="shared" ref="R2050:R2113" si="196">Q2050*I2050/100</f>
        <v>32.61</v>
      </c>
      <c r="S2050" s="4">
        <f t="shared" ref="S2050:S2113" si="197">Q2050-R2050</f>
        <v>293.49</v>
      </c>
    </row>
    <row r="2051" spans="1:19" hidden="1" x14ac:dyDescent="0.35">
      <c r="A2051" t="s">
        <v>13803</v>
      </c>
      <c r="B2051" t="s">
        <v>9382</v>
      </c>
      <c r="C2051" s="1">
        <v>45446</v>
      </c>
      <c r="D2051" t="s">
        <v>36</v>
      </c>
      <c r="E2051" t="s">
        <v>183</v>
      </c>
      <c r="F2051" s="3">
        <v>3</v>
      </c>
      <c r="G2051" s="3" t="str">
        <f t="shared" si="192"/>
        <v>Valid Quantity</v>
      </c>
      <c r="H2051" s="2" t="s">
        <v>13216</v>
      </c>
      <c r="I2051" s="3">
        <v>10</v>
      </c>
      <c r="J2051" t="s">
        <v>39</v>
      </c>
      <c r="K2051" t="s">
        <v>55</v>
      </c>
      <c r="L2051" t="s">
        <v>31</v>
      </c>
      <c r="M2051" t="s">
        <v>23</v>
      </c>
      <c r="N2051" s="3">
        <v>3</v>
      </c>
      <c r="O2051" s="3" t="str">
        <f t="shared" si="193"/>
        <v>Consistent</v>
      </c>
      <c r="P2051" t="str">
        <f t="shared" si="194"/>
        <v>Average</v>
      </c>
      <c r="Q2051" s="4">
        <f t="shared" si="195"/>
        <v>117</v>
      </c>
      <c r="R2051" s="4">
        <f t="shared" si="196"/>
        <v>11.7</v>
      </c>
      <c r="S2051" s="4">
        <f t="shared" si="197"/>
        <v>105.3</v>
      </c>
    </row>
    <row r="2052" spans="1:19" hidden="1" x14ac:dyDescent="0.35">
      <c r="A2052" t="s">
        <v>17125</v>
      </c>
      <c r="B2052" t="s">
        <v>2761</v>
      </c>
      <c r="C2052" s="1">
        <v>45446</v>
      </c>
      <c r="D2052" t="s">
        <v>36</v>
      </c>
      <c r="E2052" t="s">
        <v>250</v>
      </c>
      <c r="F2052" s="3">
        <v>1</v>
      </c>
      <c r="G2052" s="3" t="str">
        <f t="shared" si="192"/>
        <v>Valid Quantity</v>
      </c>
      <c r="H2052" s="2" t="s">
        <v>17126</v>
      </c>
      <c r="I2052" s="3">
        <v>5</v>
      </c>
      <c r="J2052" t="s">
        <v>20</v>
      </c>
      <c r="K2052" t="s">
        <v>212</v>
      </c>
      <c r="L2052" t="s">
        <v>22</v>
      </c>
      <c r="M2052" t="s">
        <v>23</v>
      </c>
      <c r="N2052" s="3">
        <v>4</v>
      </c>
      <c r="O2052" s="3" t="str">
        <f t="shared" si="193"/>
        <v>Consistent</v>
      </c>
      <c r="P2052" t="str">
        <f t="shared" si="194"/>
        <v>Good</v>
      </c>
      <c r="Q2052" s="4">
        <f t="shared" si="195"/>
        <v>157.71</v>
      </c>
      <c r="R2052" s="4">
        <f t="shared" si="196"/>
        <v>7.8855000000000004</v>
      </c>
      <c r="S2052" s="4">
        <f t="shared" si="197"/>
        <v>149.8245</v>
      </c>
    </row>
    <row r="2053" spans="1:19" hidden="1" x14ac:dyDescent="0.35">
      <c r="A2053" t="s">
        <v>17885</v>
      </c>
      <c r="B2053" t="s">
        <v>17886</v>
      </c>
      <c r="C2053" s="1">
        <v>45446</v>
      </c>
      <c r="D2053" t="s">
        <v>45</v>
      </c>
      <c r="E2053" t="s">
        <v>432</v>
      </c>
      <c r="F2053" s="3">
        <v>1</v>
      </c>
      <c r="G2053" s="3" t="str">
        <f t="shared" si="192"/>
        <v>Valid Quantity</v>
      </c>
      <c r="H2053" s="2" t="s">
        <v>17887</v>
      </c>
      <c r="I2053" s="3">
        <v>0</v>
      </c>
      <c r="J2053" t="s">
        <v>39</v>
      </c>
      <c r="K2053" t="s">
        <v>30</v>
      </c>
      <c r="L2053" t="s">
        <v>31</v>
      </c>
      <c r="M2053" t="s">
        <v>32</v>
      </c>
      <c r="O2053" s="3" t="str">
        <f t="shared" si="193"/>
        <v>Consistent</v>
      </c>
      <c r="P2053" t="str">
        <f t="shared" si="194"/>
        <v>Not Rated</v>
      </c>
      <c r="Q2053" s="4">
        <f t="shared" si="195"/>
        <v>52.77</v>
      </c>
      <c r="R2053" s="4">
        <f t="shared" si="196"/>
        <v>0</v>
      </c>
      <c r="S2053" s="4">
        <f t="shared" si="197"/>
        <v>52.77</v>
      </c>
    </row>
    <row r="2054" spans="1:19" hidden="1" x14ac:dyDescent="0.35">
      <c r="A2054" t="s">
        <v>17966</v>
      </c>
      <c r="B2054" t="s">
        <v>210</v>
      </c>
      <c r="C2054" s="1">
        <v>45446</v>
      </c>
      <c r="D2054" t="s">
        <v>64</v>
      </c>
      <c r="E2054" t="s">
        <v>305</v>
      </c>
      <c r="F2054" s="3">
        <v>1</v>
      </c>
      <c r="G2054" s="3" t="str">
        <f t="shared" si="192"/>
        <v>Valid Quantity</v>
      </c>
      <c r="H2054" s="2" t="s">
        <v>13885</v>
      </c>
      <c r="I2054" s="3">
        <v>10</v>
      </c>
      <c r="J2054" t="s">
        <v>84</v>
      </c>
      <c r="K2054" t="s">
        <v>55</v>
      </c>
      <c r="L2054" t="s">
        <v>31</v>
      </c>
      <c r="M2054" t="s">
        <v>32</v>
      </c>
      <c r="O2054" s="3" t="str">
        <f t="shared" si="193"/>
        <v>Consistent</v>
      </c>
      <c r="P2054" t="str">
        <f t="shared" si="194"/>
        <v>Not Rated</v>
      </c>
      <c r="Q2054" s="4">
        <f t="shared" si="195"/>
        <v>50.51</v>
      </c>
      <c r="R2054" s="4">
        <f t="shared" si="196"/>
        <v>5.0509999999999993</v>
      </c>
      <c r="S2054" s="4">
        <f t="shared" si="197"/>
        <v>45.458999999999996</v>
      </c>
    </row>
    <row r="2055" spans="1:19" hidden="1" x14ac:dyDescent="0.35">
      <c r="A2055" t="s">
        <v>18706</v>
      </c>
      <c r="B2055" t="s">
        <v>18274</v>
      </c>
      <c r="C2055" s="1">
        <v>45446</v>
      </c>
      <c r="D2055" t="s">
        <v>116</v>
      </c>
      <c r="E2055" t="s">
        <v>219</v>
      </c>
      <c r="F2055" s="3">
        <v>2</v>
      </c>
      <c r="G2055" s="3" t="str">
        <f t="shared" si="192"/>
        <v>Valid Quantity</v>
      </c>
      <c r="H2055" s="2" t="s">
        <v>18707</v>
      </c>
      <c r="I2055" s="3">
        <v>15</v>
      </c>
      <c r="J2055" t="s">
        <v>39</v>
      </c>
      <c r="K2055" t="s">
        <v>467</v>
      </c>
      <c r="L2055" t="s">
        <v>120</v>
      </c>
      <c r="M2055" t="s">
        <v>32</v>
      </c>
      <c r="O2055" s="3" t="str">
        <f t="shared" si="193"/>
        <v>Consistent</v>
      </c>
      <c r="P2055" t="str">
        <f t="shared" si="194"/>
        <v>Not Rated</v>
      </c>
      <c r="Q2055" s="4">
        <f t="shared" si="195"/>
        <v>312.04000000000002</v>
      </c>
      <c r="R2055" s="4">
        <f t="shared" si="196"/>
        <v>46.806000000000004</v>
      </c>
      <c r="S2055" s="4">
        <f t="shared" si="197"/>
        <v>265.23400000000004</v>
      </c>
    </row>
    <row r="2056" spans="1:19" hidden="1" x14ac:dyDescent="0.35">
      <c r="A2056" t="s">
        <v>22967</v>
      </c>
      <c r="B2056" t="s">
        <v>762</v>
      </c>
      <c r="C2056" s="1">
        <v>45446</v>
      </c>
      <c r="D2056" t="s">
        <v>64</v>
      </c>
      <c r="E2056" t="s">
        <v>851</v>
      </c>
      <c r="F2056" s="3">
        <v>1</v>
      </c>
      <c r="G2056" s="3" t="str">
        <f t="shared" si="192"/>
        <v>Valid Quantity</v>
      </c>
      <c r="H2056" s="2" t="s">
        <v>21368</v>
      </c>
      <c r="I2056" s="3">
        <v>5</v>
      </c>
      <c r="J2056" t="s">
        <v>20</v>
      </c>
      <c r="K2056" t="s">
        <v>131</v>
      </c>
      <c r="L2056" t="s">
        <v>86</v>
      </c>
      <c r="M2056" t="s">
        <v>68</v>
      </c>
      <c r="O2056" s="3" t="str">
        <f t="shared" si="193"/>
        <v>Consistent</v>
      </c>
      <c r="P2056" t="str">
        <f t="shared" si="194"/>
        <v>Not Rated</v>
      </c>
      <c r="Q2056" s="4">
        <f t="shared" si="195"/>
        <v>109</v>
      </c>
      <c r="R2056" s="4">
        <f t="shared" si="196"/>
        <v>5.45</v>
      </c>
      <c r="S2056" s="4">
        <f t="shared" si="197"/>
        <v>103.55</v>
      </c>
    </row>
    <row r="2057" spans="1:19" hidden="1" x14ac:dyDescent="0.35">
      <c r="A2057" t="s">
        <v>2913</v>
      </c>
      <c r="B2057" t="s">
        <v>2914</v>
      </c>
      <c r="C2057" s="1">
        <v>45447</v>
      </c>
      <c r="D2057" t="s">
        <v>64</v>
      </c>
      <c r="E2057" t="s">
        <v>331</v>
      </c>
      <c r="F2057" s="3">
        <v>1</v>
      </c>
      <c r="G2057" s="3" t="str">
        <f t="shared" si="192"/>
        <v>Valid Quantity</v>
      </c>
      <c r="H2057" s="2" t="s">
        <v>2915</v>
      </c>
      <c r="I2057" s="3">
        <v>0</v>
      </c>
      <c r="J2057" t="s">
        <v>48</v>
      </c>
      <c r="K2057" t="s">
        <v>55</v>
      </c>
      <c r="L2057" t="s">
        <v>31</v>
      </c>
      <c r="M2057" t="s">
        <v>23</v>
      </c>
      <c r="N2057" s="3">
        <v>4</v>
      </c>
      <c r="O2057" s="3" t="str">
        <f t="shared" si="193"/>
        <v>Consistent</v>
      </c>
      <c r="P2057" t="str">
        <f t="shared" si="194"/>
        <v>Good</v>
      </c>
      <c r="Q2057" s="4">
        <f t="shared" si="195"/>
        <v>49.55</v>
      </c>
      <c r="R2057" s="4">
        <f t="shared" si="196"/>
        <v>0</v>
      </c>
      <c r="S2057" s="4">
        <f t="shared" si="197"/>
        <v>49.55</v>
      </c>
    </row>
    <row r="2058" spans="1:19" hidden="1" x14ac:dyDescent="0.35">
      <c r="A2058" t="s">
        <v>3318</v>
      </c>
      <c r="B2058" t="s">
        <v>1187</v>
      </c>
      <c r="C2058" s="1">
        <v>45447</v>
      </c>
      <c r="D2058" t="s">
        <v>81</v>
      </c>
      <c r="E2058" t="s">
        <v>143</v>
      </c>
      <c r="F2058" s="3">
        <v>1</v>
      </c>
      <c r="G2058" s="3" t="str">
        <f t="shared" si="192"/>
        <v>Valid Quantity</v>
      </c>
      <c r="H2058" s="2" t="s">
        <v>3319</v>
      </c>
      <c r="I2058" s="3">
        <v>25</v>
      </c>
      <c r="J2058" t="s">
        <v>54</v>
      </c>
      <c r="K2058" t="s">
        <v>467</v>
      </c>
      <c r="L2058" t="s">
        <v>120</v>
      </c>
      <c r="M2058" t="s">
        <v>32</v>
      </c>
      <c r="O2058" s="3" t="str">
        <f t="shared" si="193"/>
        <v>Consistent</v>
      </c>
      <c r="P2058" t="str">
        <f t="shared" si="194"/>
        <v>Not Rated</v>
      </c>
      <c r="Q2058" s="4">
        <f t="shared" si="195"/>
        <v>137.43</v>
      </c>
      <c r="R2058" s="4">
        <f t="shared" si="196"/>
        <v>34.357500000000002</v>
      </c>
      <c r="S2058" s="4">
        <f t="shared" si="197"/>
        <v>103.07250000000001</v>
      </c>
    </row>
    <row r="2059" spans="1:19" hidden="1" x14ac:dyDescent="0.35">
      <c r="A2059" t="s">
        <v>8805</v>
      </c>
      <c r="B2059" t="s">
        <v>3489</v>
      </c>
      <c r="C2059" s="1">
        <v>45447</v>
      </c>
      <c r="D2059" t="s">
        <v>17</v>
      </c>
      <c r="E2059" t="s">
        <v>89</v>
      </c>
      <c r="F2059" s="3">
        <v>1</v>
      </c>
      <c r="G2059" s="3" t="str">
        <f t="shared" si="192"/>
        <v>Valid Quantity</v>
      </c>
      <c r="H2059" s="2" t="s">
        <v>19</v>
      </c>
      <c r="I2059" s="3">
        <v>5</v>
      </c>
      <c r="J2059" t="s">
        <v>48</v>
      </c>
      <c r="K2059" t="s">
        <v>40</v>
      </c>
      <c r="L2059" t="s">
        <v>41</v>
      </c>
      <c r="M2059" t="s">
        <v>23</v>
      </c>
      <c r="N2059" s="3">
        <v>0</v>
      </c>
      <c r="O2059" s="3" t="str">
        <f t="shared" si="193"/>
        <v>Consistent</v>
      </c>
      <c r="P2059" t="str">
        <f t="shared" si="194"/>
        <v>Not Rated</v>
      </c>
      <c r="Q2059" s="4">
        <f t="shared" si="195"/>
        <v>9.16</v>
      </c>
      <c r="R2059" s="4">
        <f t="shared" si="196"/>
        <v>0.45799999999999996</v>
      </c>
      <c r="S2059" s="4">
        <f t="shared" si="197"/>
        <v>8.702</v>
      </c>
    </row>
    <row r="2060" spans="1:19" hidden="1" x14ac:dyDescent="0.35">
      <c r="A2060" t="s">
        <v>10044</v>
      </c>
      <c r="B2060" t="s">
        <v>9765</v>
      </c>
      <c r="C2060" s="1">
        <v>45447</v>
      </c>
      <c r="D2060" t="s">
        <v>159</v>
      </c>
      <c r="E2060" t="s">
        <v>160</v>
      </c>
      <c r="F2060" s="3">
        <v>1</v>
      </c>
      <c r="G2060" s="3" t="str">
        <f t="shared" si="192"/>
        <v>Valid Quantity</v>
      </c>
      <c r="H2060" s="2" t="s">
        <v>5549</v>
      </c>
      <c r="I2060" s="3">
        <v>15</v>
      </c>
      <c r="J2060" t="s">
        <v>54</v>
      </c>
      <c r="K2060" t="s">
        <v>104</v>
      </c>
      <c r="L2060" t="s">
        <v>22</v>
      </c>
      <c r="M2060" t="s">
        <v>32</v>
      </c>
      <c r="O2060" s="3" t="str">
        <f t="shared" si="193"/>
        <v>Consistent</v>
      </c>
      <c r="P2060" t="str">
        <f t="shared" si="194"/>
        <v>Not Rated</v>
      </c>
      <c r="Q2060" s="4">
        <f t="shared" si="195"/>
        <v>28.48</v>
      </c>
      <c r="R2060" s="4">
        <f t="shared" si="196"/>
        <v>4.2720000000000002</v>
      </c>
      <c r="S2060" s="4">
        <f t="shared" si="197"/>
        <v>24.207999999999998</v>
      </c>
    </row>
    <row r="2061" spans="1:19" hidden="1" x14ac:dyDescent="0.35">
      <c r="A2061" t="s">
        <v>13320</v>
      </c>
      <c r="B2061" t="s">
        <v>7333</v>
      </c>
      <c r="C2061" s="1">
        <v>45447</v>
      </c>
      <c r="D2061" t="s">
        <v>64</v>
      </c>
      <c r="E2061" t="s">
        <v>851</v>
      </c>
      <c r="F2061" s="3">
        <v>1</v>
      </c>
      <c r="G2061" s="3" t="str">
        <f t="shared" si="192"/>
        <v>Valid Quantity</v>
      </c>
      <c r="H2061" s="2" t="s">
        <v>13321</v>
      </c>
      <c r="I2061" s="3">
        <v>10</v>
      </c>
      <c r="J2061" t="s">
        <v>67</v>
      </c>
      <c r="K2061" t="s">
        <v>119</v>
      </c>
      <c r="L2061" t="s">
        <v>120</v>
      </c>
      <c r="M2061" t="s">
        <v>32</v>
      </c>
      <c r="O2061" s="3" t="str">
        <f t="shared" si="193"/>
        <v>Consistent</v>
      </c>
      <c r="P2061" t="str">
        <f t="shared" si="194"/>
        <v>Not Rated</v>
      </c>
      <c r="Q2061" s="4">
        <f t="shared" si="195"/>
        <v>48.24</v>
      </c>
      <c r="R2061" s="4">
        <f t="shared" si="196"/>
        <v>4.8240000000000007</v>
      </c>
      <c r="S2061" s="4">
        <f t="shared" si="197"/>
        <v>43.416000000000004</v>
      </c>
    </row>
    <row r="2062" spans="1:19" hidden="1" x14ac:dyDescent="0.35">
      <c r="A2062" t="s">
        <v>15031</v>
      </c>
      <c r="B2062" t="s">
        <v>15032</v>
      </c>
      <c r="C2062" s="1">
        <v>45447</v>
      </c>
      <c r="D2062" t="s">
        <v>45</v>
      </c>
      <c r="E2062" t="s">
        <v>376</v>
      </c>
      <c r="F2062" s="3">
        <v>2</v>
      </c>
      <c r="G2062" s="3" t="str">
        <f t="shared" si="192"/>
        <v>Valid Quantity</v>
      </c>
      <c r="H2062" s="2" t="s">
        <v>8732</v>
      </c>
      <c r="I2062" s="3">
        <v>0</v>
      </c>
      <c r="J2062" t="s">
        <v>84</v>
      </c>
      <c r="K2062" t="s">
        <v>467</v>
      </c>
      <c r="L2062" t="s">
        <v>120</v>
      </c>
      <c r="M2062" t="s">
        <v>23</v>
      </c>
      <c r="N2062" s="3">
        <v>3</v>
      </c>
      <c r="O2062" s="3" t="str">
        <f t="shared" si="193"/>
        <v>Consistent</v>
      </c>
      <c r="P2062" t="str">
        <f t="shared" si="194"/>
        <v>Average</v>
      </c>
      <c r="Q2062" s="4">
        <f t="shared" si="195"/>
        <v>97.28</v>
      </c>
      <c r="R2062" s="4">
        <f t="shared" si="196"/>
        <v>0</v>
      </c>
      <c r="S2062" s="4">
        <f t="shared" si="197"/>
        <v>97.28</v>
      </c>
    </row>
    <row r="2063" spans="1:19" hidden="1" x14ac:dyDescent="0.35">
      <c r="A2063" t="s">
        <v>15548</v>
      </c>
      <c r="B2063" t="s">
        <v>9239</v>
      </c>
      <c r="C2063" s="1">
        <v>45447</v>
      </c>
      <c r="D2063" t="s">
        <v>64</v>
      </c>
      <c r="E2063" t="s">
        <v>65</v>
      </c>
      <c r="F2063" s="3">
        <v>2</v>
      </c>
      <c r="G2063" s="3" t="str">
        <f t="shared" si="192"/>
        <v>Valid Quantity</v>
      </c>
      <c r="H2063" s="2" t="s">
        <v>9471</v>
      </c>
      <c r="I2063" s="3">
        <v>10</v>
      </c>
      <c r="J2063" t="s">
        <v>39</v>
      </c>
      <c r="K2063" t="s">
        <v>74</v>
      </c>
      <c r="L2063" t="s">
        <v>61</v>
      </c>
      <c r="M2063" t="s">
        <v>23</v>
      </c>
      <c r="N2063" s="3">
        <v>5</v>
      </c>
      <c r="O2063" s="3" t="str">
        <f t="shared" si="193"/>
        <v>Consistent</v>
      </c>
      <c r="P2063" t="str">
        <f t="shared" si="194"/>
        <v>Excellent</v>
      </c>
      <c r="Q2063" s="4">
        <f t="shared" si="195"/>
        <v>183.54</v>
      </c>
      <c r="R2063" s="4">
        <f t="shared" si="196"/>
        <v>18.353999999999999</v>
      </c>
      <c r="S2063" s="4">
        <f t="shared" si="197"/>
        <v>165.18599999999998</v>
      </c>
    </row>
    <row r="2064" spans="1:19" hidden="1" x14ac:dyDescent="0.35">
      <c r="A2064" t="s">
        <v>16178</v>
      </c>
      <c r="B2064" t="s">
        <v>1569</v>
      </c>
      <c r="C2064" s="1">
        <v>45447</v>
      </c>
      <c r="D2064" t="s">
        <v>64</v>
      </c>
      <c r="E2064" t="s">
        <v>416</v>
      </c>
      <c r="F2064" s="3">
        <v>2</v>
      </c>
      <c r="G2064" s="3" t="str">
        <f t="shared" si="192"/>
        <v>Valid Quantity</v>
      </c>
      <c r="H2064" s="2" t="s">
        <v>13076</v>
      </c>
      <c r="I2064" s="3">
        <v>5</v>
      </c>
      <c r="J2064" t="s">
        <v>84</v>
      </c>
      <c r="K2064" t="s">
        <v>180</v>
      </c>
      <c r="L2064" t="s">
        <v>86</v>
      </c>
      <c r="M2064" t="s">
        <v>68</v>
      </c>
      <c r="O2064" s="3" t="str">
        <f t="shared" si="193"/>
        <v>Consistent</v>
      </c>
      <c r="P2064" t="str">
        <f t="shared" si="194"/>
        <v>Not Rated</v>
      </c>
      <c r="Q2064" s="4">
        <f t="shared" si="195"/>
        <v>237.26</v>
      </c>
      <c r="R2064" s="4">
        <f t="shared" si="196"/>
        <v>11.863</v>
      </c>
      <c r="S2064" s="4">
        <f t="shared" si="197"/>
        <v>225.39699999999999</v>
      </c>
    </row>
    <row r="2065" spans="1:19" hidden="1" x14ac:dyDescent="0.35">
      <c r="A2065" t="s">
        <v>20353</v>
      </c>
      <c r="B2065" t="s">
        <v>11209</v>
      </c>
      <c r="C2065" s="1">
        <v>45447</v>
      </c>
      <c r="D2065" t="s">
        <v>81</v>
      </c>
      <c r="E2065" t="s">
        <v>82</v>
      </c>
      <c r="F2065" s="3">
        <v>2</v>
      </c>
      <c r="G2065" s="3" t="str">
        <f t="shared" si="192"/>
        <v>Valid Quantity</v>
      </c>
      <c r="H2065" s="2" t="s">
        <v>2627</v>
      </c>
      <c r="I2065" s="3">
        <v>0</v>
      </c>
      <c r="J2065" t="s">
        <v>67</v>
      </c>
      <c r="K2065" t="s">
        <v>104</v>
      </c>
      <c r="L2065" t="s">
        <v>22</v>
      </c>
      <c r="M2065" t="s">
        <v>23</v>
      </c>
      <c r="N2065" s="3">
        <v>5</v>
      </c>
      <c r="O2065" s="3" t="str">
        <f t="shared" si="193"/>
        <v>Consistent</v>
      </c>
      <c r="P2065" t="str">
        <f t="shared" si="194"/>
        <v>Excellent</v>
      </c>
      <c r="Q2065" s="4">
        <f t="shared" si="195"/>
        <v>96.06</v>
      </c>
      <c r="R2065" s="4">
        <f t="shared" si="196"/>
        <v>0</v>
      </c>
      <c r="S2065" s="4">
        <f t="shared" si="197"/>
        <v>96.06</v>
      </c>
    </row>
    <row r="2066" spans="1:19" hidden="1" x14ac:dyDescent="0.35">
      <c r="A2066" t="s">
        <v>21336</v>
      </c>
      <c r="B2066" t="s">
        <v>9738</v>
      </c>
      <c r="C2066" s="1">
        <v>45447</v>
      </c>
      <c r="D2066" t="s">
        <v>36</v>
      </c>
      <c r="E2066" t="s">
        <v>58</v>
      </c>
      <c r="F2066" s="3">
        <v>1</v>
      </c>
      <c r="G2066" s="3" t="str">
        <f t="shared" si="192"/>
        <v>Valid Quantity</v>
      </c>
      <c r="H2066" s="2" t="s">
        <v>3020</v>
      </c>
      <c r="I2066" s="3">
        <v>25</v>
      </c>
      <c r="J2066" t="s">
        <v>20</v>
      </c>
      <c r="K2066" t="s">
        <v>113</v>
      </c>
      <c r="L2066" t="s">
        <v>61</v>
      </c>
      <c r="M2066" t="s">
        <v>68</v>
      </c>
      <c r="O2066" s="3" t="str">
        <f t="shared" si="193"/>
        <v>Consistent</v>
      </c>
      <c r="P2066" t="str">
        <f t="shared" si="194"/>
        <v>Not Rated</v>
      </c>
      <c r="Q2066" s="4">
        <f t="shared" si="195"/>
        <v>79.86</v>
      </c>
      <c r="R2066" s="4">
        <f t="shared" si="196"/>
        <v>19.965</v>
      </c>
      <c r="S2066" s="4">
        <f t="shared" si="197"/>
        <v>59.894999999999996</v>
      </c>
    </row>
    <row r="2067" spans="1:19" hidden="1" x14ac:dyDescent="0.35">
      <c r="A2067" t="s">
        <v>87</v>
      </c>
      <c r="B2067" t="s">
        <v>88</v>
      </c>
      <c r="C2067" s="1">
        <v>45448</v>
      </c>
      <c r="D2067" t="s">
        <v>17</v>
      </c>
      <c r="E2067" t="s">
        <v>89</v>
      </c>
      <c r="F2067" s="3">
        <v>3</v>
      </c>
      <c r="G2067" s="3" t="str">
        <f t="shared" si="192"/>
        <v>Valid Quantity</v>
      </c>
      <c r="H2067" s="2" t="s">
        <v>90</v>
      </c>
      <c r="I2067" s="3">
        <v>5</v>
      </c>
      <c r="J2067" t="s">
        <v>39</v>
      </c>
      <c r="K2067" t="s">
        <v>91</v>
      </c>
      <c r="L2067" t="s">
        <v>41</v>
      </c>
      <c r="M2067" t="s">
        <v>23</v>
      </c>
      <c r="O2067" s="3" t="str">
        <f t="shared" si="193"/>
        <v>Consistent</v>
      </c>
      <c r="P2067" t="str">
        <f t="shared" si="194"/>
        <v>Not Rated</v>
      </c>
      <c r="Q2067" s="4">
        <f t="shared" si="195"/>
        <v>111.66</v>
      </c>
      <c r="R2067" s="4">
        <f t="shared" si="196"/>
        <v>5.5829999999999993</v>
      </c>
      <c r="S2067" s="4">
        <f t="shared" si="197"/>
        <v>106.077</v>
      </c>
    </row>
    <row r="2068" spans="1:19" hidden="1" x14ac:dyDescent="0.35">
      <c r="A2068" t="s">
        <v>665</v>
      </c>
      <c r="B2068" t="s">
        <v>666</v>
      </c>
      <c r="C2068" s="1">
        <v>45448</v>
      </c>
      <c r="D2068" t="s">
        <v>45</v>
      </c>
      <c r="E2068" t="s">
        <v>432</v>
      </c>
      <c r="F2068" s="3">
        <v>1</v>
      </c>
      <c r="G2068" s="3" t="str">
        <f t="shared" si="192"/>
        <v>Valid Quantity</v>
      </c>
      <c r="H2068" s="2" t="s">
        <v>667</v>
      </c>
      <c r="I2068" s="3">
        <v>0</v>
      </c>
      <c r="J2068" t="s">
        <v>84</v>
      </c>
      <c r="K2068" t="s">
        <v>91</v>
      </c>
      <c r="L2068" t="s">
        <v>41</v>
      </c>
      <c r="M2068" t="s">
        <v>23</v>
      </c>
      <c r="N2068" s="3">
        <v>5</v>
      </c>
      <c r="O2068" s="3" t="str">
        <f t="shared" si="193"/>
        <v>Consistent</v>
      </c>
      <c r="P2068" t="str">
        <f t="shared" si="194"/>
        <v>Excellent</v>
      </c>
      <c r="Q2068" s="4">
        <f t="shared" si="195"/>
        <v>47.83</v>
      </c>
      <c r="R2068" s="4">
        <f t="shared" si="196"/>
        <v>0</v>
      </c>
      <c r="S2068" s="4">
        <f t="shared" si="197"/>
        <v>47.83</v>
      </c>
    </row>
    <row r="2069" spans="1:19" hidden="1" x14ac:dyDescent="0.35">
      <c r="A2069" t="s">
        <v>3382</v>
      </c>
      <c r="B2069" t="s">
        <v>3383</v>
      </c>
      <c r="C2069" s="1">
        <v>45448</v>
      </c>
      <c r="D2069" t="s">
        <v>36</v>
      </c>
      <c r="E2069" t="s">
        <v>37</v>
      </c>
      <c r="F2069" s="3">
        <v>1</v>
      </c>
      <c r="G2069" s="3" t="str">
        <f t="shared" si="192"/>
        <v>Valid Quantity</v>
      </c>
      <c r="H2069" s="2" t="s">
        <v>3384</v>
      </c>
      <c r="I2069" s="3">
        <v>0</v>
      </c>
      <c r="J2069" t="s">
        <v>54</v>
      </c>
      <c r="K2069" t="s">
        <v>212</v>
      </c>
      <c r="L2069" t="s">
        <v>31</v>
      </c>
      <c r="M2069" t="s">
        <v>23</v>
      </c>
      <c r="N2069" s="3">
        <v>4</v>
      </c>
      <c r="O2069" s="3" t="str">
        <f t="shared" si="193"/>
        <v>Consistent</v>
      </c>
      <c r="P2069" t="str">
        <f t="shared" si="194"/>
        <v>Good</v>
      </c>
      <c r="Q2069" s="4">
        <f t="shared" si="195"/>
        <v>144.77000000000001</v>
      </c>
      <c r="R2069" s="4">
        <f t="shared" si="196"/>
        <v>0</v>
      </c>
      <c r="S2069" s="4">
        <f t="shared" si="197"/>
        <v>144.77000000000001</v>
      </c>
    </row>
    <row r="2070" spans="1:19" hidden="1" x14ac:dyDescent="0.35">
      <c r="A2070" t="s">
        <v>5258</v>
      </c>
      <c r="B2070" t="s">
        <v>5259</v>
      </c>
      <c r="C2070" s="1">
        <v>45448</v>
      </c>
      <c r="D2070" t="s">
        <v>159</v>
      </c>
      <c r="E2070" t="s">
        <v>160</v>
      </c>
      <c r="F2070" s="3">
        <v>2</v>
      </c>
      <c r="G2070" s="3" t="str">
        <f t="shared" si="192"/>
        <v>Valid Quantity</v>
      </c>
      <c r="H2070" s="2" t="s">
        <v>5260</v>
      </c>
      <c r="I2070" s="3">
        <v>15</v>
      </c>
      <c r="J2070" t="s">
        <v>39</v>
      </c>
      <c r="K2070" t="s">
        <v>281</v>
      </c>
      <c r="L2070" t="s">
        <v>31</v>
      </c>
      <c r="M2070" t="s">
        <v>23</v>
      </c>
      <c r="N2070" s="3">
        <v>5</v>
      </c>
      <c r="O2070" s="3" t="str">
        <f t="shared" si="193"/>
        <v>Consistent</v>
      </c>
      <c r="P2070" t="str">
        <f t="shared" si="194"/>
        <v>Excellent</v>
      </c>
      <c r="Q2070" s="4">
        <f t="shared" si="195"/>
        <v>38.479999999999997</v>
      </c>
      <c r="R2070" s="4">
        <f t="shared" si="196"/>
        <v>5.7719999999999994</v>
      </c>
      <c r="S2070" s="4">
        <f t="shared" si="197"/>
        <v>32.707999999999998</v>
      </c>
    </row>
    <row r="2071" spans="1:19" hidden="1" x14ac:dyDescent="0.35">
      <c r="A2071" t="s">
        <v>6754</v>
      </c>
      <c r="B2071" t="s">
        <v>5633</v>
      </c>
      <c r="C2071" s="1">
        <v>45448</v>
      </c>
      <c r="D2071" t="s">
        <v>64</v>
      </c>
      <c r="E2071" t="s">
        <v>851</v>
      </c>
      <c r="F2071" s="3">
        <v>2</v>
      </c>
      <c r="G2071" s="3" t="str">
        <f t="shared" si="192"/>
        <v>Valid Quantity</v>
      </c>
      <c r="H2071" s="2" t="s">
        <v>6755</v>
      </c>
      <c r="I2071" s="3">
        <v>20</v>
      </c>
      <c r="J2071" t="s">
        <v>48</v>
      </c>
      <c r="K2071" t="s">
        <v>180</v>
      </c>
      <c r="L2071" t="s">
        <v>86</v>
      </c>
      <c r="M2071" t="s">
        <v>23</v>
      </c>
      <c r="N2071" s="3">
        <v>5</v>
      </c>
      <c r="O2071" s="3" t="str">
        <f t="shared" si="193"/>
        <v>Consistent</v>
      </c>
      <c r="P2071" t="str">
        <f t="shared" si="194"/>
        <v>Excellent</v>
      </c>
      <c r="Q2071" s="4">
        <f t="shared" si="195"/>
        <v>206.02</v>
      </c>
      <c r="R2071" s="4">
        <f t="shared" si="196"/>
        <v>41.204000000000008</v>
      </c>
      <c r="S2071" s="4">
        <f t="shared" si="197"/>
        <v>164.816</v>
      </c>
    </row>
    <row r="2072" spans="1:19" hidden="1" x14ac:dyDescent="0.35">
      <c r="A2072" t="s">
        <v>7297</v>
      </c>
      <c r="B2072" t="s">
        <v>6933</v>
      </c>
      <c r="C2072" s="1">
        <v>45448</v>
      </c>
      <c r="D2072" t="s">
        <v>159</v>
      </c>
      <c r="E2072" t="s">
        <v>239</v>
      </c>
      <c r="F2072" s="3">
        <v>1</v>
      </c>
      <c r="G2072" s="3" t="str">
        <f t="shared" si="192"/>
        <v>Valid Quantity</v>
      </c>
      <c r="H2072" s="2" t="s">
        <v>3859</v>
      </c>
      <c r="I2072" s="3">
        <v>0</v>
      </c>
      <c r="J2072" t="s">
        <v>67</v>
      </c>
      <c r="K2072" t="s">
        <v>180</v>
      </c>
      <c r="L2072" t="s">
        <v>86</v>
      </c>
      <c r="M2072" t="s">
        <v>68</v>
      </c>
      <c r="O2072" s="3" t="str">
        <f t="shared" si="193"/>
        <v>Consistent</v>
      </c>
      <c r="P2072" t="str">
        <f t="shared" si="194"/>
        <v>Not Rated</v>
      </c>
      <c r="Q2072" s="4">
        <f t="shared" si="195"/>
        <v>15.79</v>
      </c>
      <c r="R2072" s="4">
        <f t="shared" si="196"/>
        <v>0</v>
      </c>
      <c r="S2072" s="4">
        <f t="shared" si="197"/>
        <v>15.79</v>
      </c>
    </row>
    <row r="2073" spans="1:19" hidden="1" x14ac:dyDescent="0.35">
      <c r="A2073" t="s">
        <v>8503</v>
      </c>
      <c r="B2073" t="s">
        <v>3453</v>
      </c>
      <c r="C2073" s="1">
        <v>45448</v>
      </c>
      <c r="D2073" t="s">
        <v>17</v>
      </c>
      <c r="E2073" t="s">
        <v>72</v>
      </c>
      <c r="F2073" s="3">
        <v>2</v>
      </c>
      <c r="G2073" s="3" t="str">
        <f t="shared" si="192"/>
        <v>Valid Quantity</v>
      </c>
      <c r="H2073" s="2" t="s">
        <v>1414</v>
      </c>
      <c r="I2073" s="3">
        <v>0</v>
      </c>
      <c r="J2073" t="s">
        <v>67</v>
      </c>
      <c r="K2073" t="s">
        <v>91</v>
      </c>
      <c r="L2073" t="s">
        <v>41</v>
      </c>
      <c r="M2073" t="s">
        <v>75</v>
      </c>
      <c r="O2073" s="3" t="str">
        <f t="shared" si="193"/>
        <v>Consistent</v>
      </c>
      <c r="P2073" t="str">
        <f t="shared" si="194"/>
        <v>Not Rated</v>
      </c>
      <c r="Q2073" s="4">
        <f t="shared" si="195"/>
        <v>12.26</v>
      </c>
      <c r="R2073" s="4">
        <f t="shared" si="196"/>
        <v>0</v>
      </c>
      <c r="S2073" s="4">
        <f t="shared" si="197"/>
        <v>12.26</v>
      </c>
    </row>
    <row r="2074" spans="1:19" hidden="1" x14ac:dyDescent="0.35">
      <c r="A2074" t="s">
        <v>9760</v>
      </c>
      <c r="B2074" t="s">
        <v>9761</v>
      </c>
      <c r="C2074" s="1">
        <v>45448</v>
      </c>
      <c r="D2074" t="s">
        <v>101</v>
      </c>
      <c r="E2074" t="s">
        <v>136</v>
      </c>
      <c r="F2074" s="3">
        <v>5</v>
      </c>
      <c r="G2074" s="3" t="str">
        <f t="shared" si="192"/>
        <v>Valid Quantity</v>
      </c>
      <c r="H2074" s="2" t="s">
        <v>9762</v>
      </c>
      <c r="I2074" s="3">
        <v>15</v>
      </c>
      <c r="J2074" t="s">
        <v>20</v>
      </c>
      <c r="K2074" t="s">
        <v>85</v>
      </c>
      <c r="L2074" t="s">
        <v>86</v>
      </c>
      <c r="M2074" t="s">
        <v>68</v>
      </c>
      <c r="O2074" s="3" t="str">
        <f t="shared" si="193"/>
        <v>Consistent</v>
      </c>
      <c r="P2074" t="str">
        <f t="shared" si="194"/>
        <v>Not Rated</v>
      </c>
      <c r="Q2074" s="4">
        <f t="shared" si="195"/>
        <v>52.5</v>
      </c>
      <c r="R2074" s="4">
        <f t="shared" si="196"/>
        <v>7.875</v>
      </c>
      <c r="S2074" s="4">
        <f t="shared" si="197"/>
        <v>44.625</v>
      </c>
    </row>
    <row r="2075" spans="1:19" hidden="1" x14ac:dyDescent="0.35">
      <c r="A2075" t="s">
        <v>11197</v>
      </c>
      <c r="B2075" t="s">
        <v>4006</v>
      </c>
      <c r="C2075" s="1">
        <v>45448</v>
      </c>
      <c r="D2075" t="s">
        <v>116</v>
      </c>
      <c r="E2075" t="s">
        <v>447</v>
      </c>
      <c r="F2075" s="3">
        <v>2</v>
      </c>
      <c r="G2075" s="3" t="str">
        <f t="shared" si="192"/>
        <v>Valid Quantity</v>
      </c>
      <c r="H2075" s="2" t="s">
        <v>11198</v>
      </c>
      <c r="I2075" s="3">
        <v>0</v>
      </c>
      <c r="J2075" t="s">
        <v>20</v>
      </c>
      <c r="K2075" t="s">
        <v>281</v>
      </c>
      <c r="L2075" t="s">
        <v>31</v>
      </c>
      <c r="M2075" t="s">
        <v>23</v>
      </c>
      <c r="O2075" s="3" t="str">
        <f t="shared" si="193"/>
        <v>Consistent</v>
      </c>
      <c r="P2075" t="str">
        <f t="shared" si="194"/>
        <v>Not Rated</v>
      </c>
      <c r="Q2075" s="4">
        <f t="shared" si="195"/>
        <v>299.56</v>
      </c>
      <c r="R2075" s="4">
        <f t="shared" si="196"/>
        <v>0</v>
      </c>
      <c r="S2075" s="4">
        <f t="shared" si="197"/>
        <v>299.56</v>
      </c>
    </row>
    <row r="2076" spans="1:19" hidden="1" x14ac:dyDescent="0.35">
      <c r="A2076" t="s">
        <v>11412</v>
      </c>
      <c r="B2076" t="s">
        <v>6462</v>
      </c>
      <c r="C2076" s="1">
        <v>45448</v>
      </c>
      <c r="D2076" t="s">
        <v>159</v>
      </c>
      <c r="E2076" t="s">
        <v>239</v>
      </c>
      <c r="F2076" s="3">
        <v>4</v>
      </c>
      <c r="G2076" s="3" t="str">
        <f t="shared" si="192"/>
        <v>Valid Quantity</v>
      </c>
      <c r="H2076" s="2" t="s">
        <v>2949</v>
      </c>
      <c r="I2076" s="3">
        <v>15</v>
      </c>
      <c r="J2076" t="s">
        <v>20</v>
      </c>
      <c r="K2076" t="s">
        <v>162</v>
      </c>
      <c r="L2076" t="s">
        <v>163</v>
      </c>
      <c r="M2076" t="s">
        <v>23</v>
      </c>
      <c r="N2076" s="3">
        <v>4</v>
      </c>
      <c r="O2076" s="3" t="str">
        <f t="shared" si="193"/>
        <v>Consistent</v>
      </c>
      <c r="P2076" t="str">
        <f t="shared" si="194"/>
        <v>Good</v>
      </c>
      <c r="Q2076" s="4">
        <f t="shared" si="195"/>
        <v>67.92</v>
      </c>
      <c r="R2076" s="4">
        <f t="shared" si="196"/>
        <v>10.188000000000001</v>
      </c>
      <c r="S2076" s="4">
        <f t="shared" si="197"/>
        <v>57.731999999999999</v>
      </c>
    </row>
    <row r="2077" spans="1:19" hidden="1" x14ac:dyDescent="0.35">
      <c r="A2077" t="s">
        <v>12068</v>
      </c>
      <c r="B2077" t="s">
        <v>12069</v>
      </c>
      <c r="C2077" s="1">
        <v>45448</v>
      </c>
      <c r="D2077" t="s">
        <v>36</v>
      </c>
      <c r="E2077" t="s">
        <v>58</v>
      </c>
      <c r="F2077" s="3">
        <v>1</v>
      </c>
      <c r="G2077" s="3" t="str">
        <f t="shared" si="192"/>
        <v>Valid Quantity</v>
      </c>
      <c r="H2077" s="2" t="s">
        <v>10029</v>
      </c>
      <c r="I2077" s="3">
        <v>15</v>
      </c>
      <c r="J2077" t="s">
        <v>84</v>
      </c>
      <c r="K2077" t="s">
        <v>281</v>
      </c>
      <c r="L2077" t="s">
        <v>31</v>
      </c>
      <c r="M2077" t="s">
        <v>32</v>
      </c>
      <c r="O2077" s="3" t="str">
        <f t="shared" si="193"/>
        <v>Consistent</v>
      </c>
      <c r="P2077" t="str">
        <f t="shared" si="194"/>
        <v>Not Rated</v>
      </c>
      <c r="Q2077" s="4">
        <f t="shared" si="195"/>
        <v>87.25</v>
      </c>
      <c r="R2077" s="4">
        <f t="shared" si="196"/>
        <v>13.0875</v>
      </c>
      <c r="S2077" s="4">
        <f t="shared" si="197"/>
        <v>74.162499999999994</v>
      </c>
    </row>
    <row r="2078" spans="1:19" hidden="1" x14ac:dyDescent="0.35">
      <c r="A2078" t="s">
        <v>12252</v>
      </c>
      <c r="B2078" t="s">
        <v>12253</v>
      </c>
      <c r="C2078" s="1">
        <v>45448</v>
      </c>
      <c r="D2078" t="s">
        <v>45</v>
      </c>
      <c r="E2078" t="s">
        <v>269</v>
      </c>
      <c r="F2078" s="3">
        <v>1</v>
      </c>
      <c r="G2078" s="3" t="str">
        <f t="shared" si="192"/>
        <v>Valid Quantity</v>
      </c>
      <c r="H2078" s="2" t="s">
        <v>12254</v>
      </c>
      <c r="I2078" s="3">
        <v>10</v>
      </c>
      <c r="J2078" t="s">
        <v>84</v>
      </c>
      <c r="K2078" t="s">
        <v>74</v>
      </c>
      <c r="L2078" t="s">
        <v>61</v>
      </c>
      <c r="M2078" t="s">
        <v>68</v>
      </c>
      <c r="O2078" s="3" t="str">
        <f t="shared" si="193"/>
        <v>Consistent</v>
      </c>
      <c r="P2078" t="str">
        <f t="shared" si="194"/>
        <v>Not Rated</v>
      </c>
      <c r="Q2078" s="4">
        <f t="shared" si="195"/>
        <v>50.01</v>
      </c>
      <c r="R2078" s="4">
        <f t="shared" si="196"/>
        <v>5.0009999999999994</v>
      </c>
      <c r="S2078" s="4">
        <f t="shared" si="197"/>
        <v>45.009</v>
      </c>
    </row>
    <row r="2079" spans="1:19" hidden="1" x14ac:dyDescent="0.35">
      <c r="A2079" t="s">
        <v>14922</v>
      </c>
      <c r="B2079" t="s">
        <v>7181</v>
      </c>
      <c r="C2079" s="1">
        <v>45448</v>
      </c>
      <c r="D2079" t="s">
        <v>64</v>
      </c>
      <c r="E2079" t="s">
        <v>129</v>
      </c>
      <c r="F2079" s="3">
        <v>1</v>
      </c>
      <c r="G2079" s="3" t="str">
        <f t="shared" si="192"/>
        <v>Valid Quantity</v>
      </c>
      <c r="H2079" s="2" t="s">
        <v>1383</v>
      </c>
      <c r="I2079" s="3">
        <v>5</v>
      </c>
      <c r="J2079" t="s">
        <v>84</v>
      </c>
      <c r="K2079" t="s">
        <v>49</v>
      </c>
      <c r="L2079" t="s">
        <v>22</v>
      </c>
      <c r="M2079" t="s">
        <v>23</v>
      </c>
      <c r="N2079" s="3">
        <v>3</v>
      </c>
      <c r="O2079" s="3" t="str">
        <f t="shared" si="193"/>
        <v>Consistent</v>
      </c>
      <c r="P2079" t="str">
        <f t="shared" si="194"/>
        <v>Average</v>
      </c>
      <c r="Q2079" s="4">
        <f t="shared" si="195"/>
        <v>9.7899999999999991</v>
      </c>
      <c r="R2079" s="4">
        <f t="shared" si="196"/>
        <v>0.48949999999999994</v>
      </c>
      <c r="S2079" s="4">
        <f t="shared" si="197"/>
        <v>9.3004999999999995</v>
      </c>
    </row>
    <row r="2080" spans="1:19" hidden="1" x14ac:dyDescent="0.35">
      <c r="A2080" t="s">
        <v>15194</v>
      </c>
      <c r="B2080" t="s">
        <v>9871</v>
      </c>
      <c r="C2080" s="1">
        <v>45448</v>
      </c>
      <c r="D2080" t="s">
        <v>81</v>
      </c>
      <c r="E2080" t="s">
        <v>111</v>
      </c>
      <c r="F2080" s="3">
        <v>3</v>
      </c>
      <c r="G2080" s="3" t="str">
        <f t="shared" si="192"/>
        <v>Valid Quantity</v>
      </c>
      <c r="H2080" s="2" t="s">
        <v>15195</v>
      </c>
      <c r="I2080" s="3">
        <v>10</v>
      </c>
      <c r="J2080" t="s">
        <v>20</v>
      </c>
      <c r="K2080" t="s">
        <v>30</v>
      </c>
      <c r="L2080" t="s">
        <v>31</v>
      </c>
      <c r="M2080" t="s">
        <v>23</v>
      </c>
      <c r="N2080" s="3">
        <v>5</v>
      </c>
      <c r="O2080" s="3" t="str">
        <f t="shared" si="193"/>
        <v>Consistent</v>
      </c>
      <c r="P2080" t="str">
        <f t="shared" si="194"/>
        <v>Excellent</v>
      </c>
      <c r="Q2080" s="4">
        <f t="shared" si="195"/>
        <v>442.98</v>
      </c>
      <c r="R2080" s="4">
        <f t="shared" si="196"/>
        <v>44.298000000000002</v>
      </c>
      <c r="S2080" s="4">
        <f t="shared" si="197"/>
        <v>398.68200000000002</v>
      </c>
    </row>
    <row r="2081" spans="1:19" hidden="1" x14ac:dyDescent="0.35">
      <c r="A2081" t="s">
        <v>18971</v>
      </c>
      <c r="B2081" t="s">
        <v>18972</v>
      </c>
      <c r="C2081" s="1">
        <v>45448</v>
      </c>
      <c r="D2081" t="s">
        <v>36</v>
      </c>
      <c r="E2081" t="s">
        <v>341</v>
      </c>
      <c r="F2081" s="3">
        <v>2</v>
      </c>
      <c r="G2081" s="3" t="str">
        <f t="shared" si="192"/>
        <v>Valid Quantity</v>
      </c>
      <c r="H2081" s="2" t="s">
        <v>18973</v>
      </c>
      <c r="I2081" s="3">
        <v>5</v>
      </c>
      <c r="J2081" t="s">
        <v>39</v>
      </c>
      <c r="K2081" t="s">
        <v>194</v>
      </c>
      <c r="L2081" t="s">
        <v>163</v>
      </c>
      <c r="M2081" t="s">
        <v>32</v>
      </c>
      <c r="O2081" s="3" t="str">
        <f t="shared" si="193"/>
        <v>Consistent</v>
      </c>
      <c r="P2081" t="str">
        <f t="shared" si="194"/>
        <v>Not Rated</v>
      </c>
      <c r="Q2081" s="4">
        <f t="shared" si="195"/>
        <v>305.52</v>
      </c>
      <c r="R2081" s="4">
        <f t="shared" si="196"/>
        <v>15.276</v>
      </c>
      <c r="S2081" s="4">
        <f t="shared" si="197"/>
        <v>290.24399999999997</v>
      </c>
    </row>
    <row r="2082" spans="1:19" hidden="1" x14ac:dyDescent="0.35">
      <c r="A2082" t="s">
        <v>20286</v>
      </c>
      <c r="B2082" t="s">
        <v>3704</v>
      </c>
      <c r="C2082" s="1">
        <v>45448</v>
      </c>
      <c r="D2082" t="s">
        <v>101</v>
      </c>
      <c r="E2082" t="s">
        <v>102</v>
      </c>
      <c r="F2082" s="3">
        <v>2</v>
      </c>
      <c r="G2082" s="3" t="str">
        <f t="shared" si="192"/>
        <v>Valid Quantity</v>
      </c>
      <c r="H2082" s="2" t="s">
        <v>3317</v>
      </c>
      <c r="I2082" s="3">
        <v>5</v>
      </c>
      <c r="J2082" t="s">
        <v>20</v>
      </c>
      <c r="K2082" t="s">
        <v>60</v>
      </c>
      <c r="L2082" t="s">
        <v>61</v>
      </c>
      <c r="M2082" t="s">
        <v>23</v>
      </c>
      <c r="N2082" s="3">
        <v>4</v>
      </c>
      <c r="O2082" s="3" t="str">
        <f t="shared" si="193"/>
        <v>Consistent</v>
      </c>
      <c r="P2082" t="str">
        <f t="shared" si="194"/>
        <v>Good</v>
      </c>
      <c r="Q2082" s="4">
        <f t="shared" si="195"/>
        <v>48.32</v>
      </c>
      <c r="R2082" s="4">
        <f t="shared" si="196"/>
        <v>2.4159999999999999</v>
      </c>
      <c r="S2082" s="4">
        <f t="shared" si="197"/>
        <v>45.904000000000003</v>
      </c>
    </row>
    <row r="2083" spans="1:19" hidden="1" x14ac:dyDescent="0.35">
      <c r="A2083" t="s">
        <v>21992</v>
      </c>
      <c r="B2083" t="s">
        <v>5529</v>
      </c>
      <c r="C2083" s="1">
        <v>45448</v>
      </c>
      <c r="D2083" t="s">
        <v>101</v>
      </c>
      <c r="E2083" t="s">
        <v>136</v>
      </c>
      <c r="F2083" s="3">
        <v>2</v>
      </c>
      <c r="G2083" s="3" t="str">
        <f t="shared" si="192"/>
        <v>Valid Quantity</v>
      </c>
      <c r="H2083" s="2" t="s">
        <v>2532</v>
      </c>
      <c r="I2083" s="3">
        <v>15</v>
      </c>
      <c r="J2083" t="s">
        <v>20</v>
      </c>
      <c r="K2083" t="s">
        <v>206</v>
      </c>
      <c r="L2083" t="s">
        <v>41</v>
      </c>
      <c r="M2083" t="s">
        <v>185</v>
      </c>
      <c r="O2083" s="3" t="str">
        <f t="shared" si="193"/>
        <v>Consistent</v>
      </c>
      <c r="P2083" t="str">
        <f t="shared" si="194"/>
        <v>Not Rated</v>
      </c>
      <c r="Q2083" s="4">
        <f t="shared" si="195"/>
        <v>132.4</v>
      </c>
      <c r="R2083" s="4">
        <f t="shared" si="196"/>
        <v>19.86</v>
      </c>
      <c r="S2083" s="4">
        <f t="shared" si="197"/>
        <v>112.54</v>
      </c>
    </row>
    <row r="2084" spans="1:19" hidden="1" x14ac:dyDescent="0.35">
      <c r="A2084" t="s">
        <v>2032</v>
      </c>
      <c r="B2084" t="s">
        <v>2033</v>
      </c>
      <c r="C2084" s="1">
        <v>45449</v>
      </c>
      <c r="D2084" t="s">
        <v>116</v>
      </c>
      <c r="E2084" t="s">
        <v>479</v>
      </c>
      <c r="F2084" s="3">
        <v>1</v>
      </c>
      <c r="G2084" s="3" t="str">
        <f t="shared" si="192"/>
        <v>Valid Quantity</v>
      </c>
      <c r="H2084" s="2" t="s">
        <v>2034</v>
      </c>
      <c r="I2084" s="3">
        <v>0</v>
      </c>
      <c r="J2084" t="s">
        <v>39</v>
      </c>
      <c r="K2084" t="s">
        <v>55</v>
      </c>
      <c r="L2084" t="s">
        <v>31</v>
      </c>
      <c r="M2084" t="s">
        <v>23</v>
      </c>
      <c r="N2084" s="3">
        <v>4</v>
      </c>
      <c r="O2084" s="3" t="str">
        <f t="shared" si="193"/>
        <v>Consistent</v>
      </c>
      <c r="P2084" t="str">
        <f t="shared" si="194"/>
        <v>Good</v>
      </c>
      <c r="Q2084" s="4">
        <f t="shared" si="195"/>
        <v>72.400000000000006</v>
      </c>
      <c r="R2084" s="4">
        <f t="shared" si="196"/>
        <v>0</v>
      </c>
      <c r="S2084" s="4">
        <f t="shared" si="197"/>
        <v>72.400000000000006</v>
      </c>
    </row>
    <row r="2085" spans="1:19" hidden="1" x14ac:dyDescent="0.35">
      <c r="A2085" t="s">
        <v>9271</v>
      </c>
      <c r="B2085" t="s">
        <v>3443</v>
      </c>
      <c r="C2085" s="1">
        <v>45449</v>
      </c>
      <c r="D2085" t="s">
        <v>45</v>
      </c>
      <c r="E2085" t="s">
        <v>269</v>
      </c>
      <c r="F2085" s="3">
        <v>1</v>
      </c>
      <c r="G2085" s="3" t="str">
        <f t="shared" si="192"/>
        <v>Valid Quantity</v>
      </c>
      <c r="H2085" s="2" t="s">
        <v>3285</v>
      </c>
      <c r="I2085" s="3">
        <v>0</v>
      </c>
      <c r="J2085" t="s">
        <v>20</v>
      </c>
      <c r="K2085" t="s">
        <v>119</v>
      </c>
      <c r="L2085" t="s">
        <v>120</v>
      </c>
      <c r="M2085" t="s">
        <v>68</v>
      </c>
      <c r="O2085" s="3" t="str">
        <f t="shared" si="193"/>
        <v>Consistent</v>
      </c>
      <c r="P2085" t="str">
        <f t="shared" si="194"/>
        <v>Not Rated</v>
      </c>
      <c r="Q2085" s="4">
        <f t="shared" si="195"/>
        <v>10.44</v>
      </c>
      <c r="R2085" s="4">
        <f t="shared" si="196"/>
        <v>0</v>
      </c>
      <c r="S2085" s="4">
        <f t="shared" si="197"/>
        <v>10.44</v>
      </c>
    </row>
    <row r="2086" spans="1:19" hidden="1" x14ac:dyDescent="0.35">
      <c r="A2086" t="s">
        <v>10194</v>
      </c>
      <c r="B2086" t="s">
        <v>10195</v>
      </c>
      <c r="C2086" s="1">
        <v>45449</v>
      </c>
      <c r="D2086" t="s">
        <v>101</v>
      </c>
      <c r="E2086" t="s">
        <v>102</v>
      </c>
      <c r="F2086" s="3">
        <v>1</v>
      </c>
      <c r="G2086" s="3" t="str">
        <f t="shared" si="192"/>
        <v>Valid Quantity</v>
      </c>
      <c r="H2086" s="2" t="s">
        <v>10196</v>
      </c>
      <c r="I2086" s="3">
        <v>5</v>
      </c>
      <c r="J2086" t="s">
        <v>84</v>
      </c>
      <c r="K2086" t="s">
        <v>85</v>
      </c>
      <c r="L2086" t="s">
        <v>86</v>
      </c>
      <c r="M2086" t="s">
        <v>23</v>
      </c>
      <c r="N2086" s="3">
        <v>5</v>
      </c>
      <c r="O2086" s="3" t="str">
        <f t="shared" si="193"/>
        <v>Consistent</v>
      </c>
      <c r="P2086" t="str">
        <f t="shared" si="194"/>
        <v>Excellent</v>
      </c>
      <c r="Q2086" s="4">
        <f t="shared" si="195"/>
        <v>47.93</v>
      </c>
      <c r="R2086" s="4">
        <f t="shared" si="196"/>
        <v>2.3965000000000001</v>
      </c>
      <c r="S2086" s="4">
        <f t="shared" si="197"/>
        <v>45.533499999999997</v>
      </c>
    </row>
    <row r="2087" spans="1:19" hidden="1" x14ac:dyDescent="0.35">
      <c r="A2087" t="s">
        <v>10963</v>
      </c>
      <c r="B2087" t="s">
        <v>9744</v>
      </c>
      <c r="C2087" s="1">
        <v>45449</v>
      </c>
      <c r="D2087" t="s">
        <v>17</v>
      </c>
      <c r="E2087" t="s">
        <v>72</v>
      </c>
      <c r="F2087" s="3">
        <v>3</v>
      </c>
      <c r="G2087" s="3" t="str">
        <f t="shared" si="192"/>
        <v>Valid Quantity</v>
      </c>
      <c r="H2087" s="2" t="s">
        <v>2986</v>
      </c>
      <c r="I2087" s="3">
        <v>5</v>
      </c>
      <c r="J2087" t="s">
        <v>67</v>
      </c>
      <c r="K2087" t="s">
        <v>55</v>
      </c>
      <c r="L2087" t="s">
        <v>31</v>
      </c>
      <c r="M2087" t="s">
        <v>23</v>
      </c>
      <c r="N2087" s="3">
        <v>2</v>
      </c>
      <c r="O2087" s="3" t="str">
        <f t="shared" si="193"/>
        <v>Consistent</v>
      </c>
      <c r="P2087" t="str">
        <f t="shared" si="194"/>
        <v>Bad</v>
      </c>
      <c r="Q2087" s="4">
        <f t="shared" si="195"/>
        <v>80.97</v>
      </c>
      <c r="R2087" s="4">
        <f t="shared" si="196"/>
        <v>4.0485000000000007</v>
      </c>
      <c r="S2087" s="4">
        <f t="shared" si="197"/>
        <v>76.921499999999995</v>
      </c>
    </row>
    <row r="2088" spans="1:19" hidden="1" x14ac:dyDescent="0.35">
      <c r="A2088" t="s">
        <v>15075</v>
      </c>
      <c r="B2088" t="s">
        <v>5717</v>
      </c>
      <c r="C2088" s="1">
        <v>45449</v>
      </c>
      <c r="D2088" t="s">
        <v>36</v>
      </c>
      <c r="E2088" t="s">
        <v>58</v>
      </c>
      <c r="F2088" s="3">
        <v>2</v>
      </c>
      <c r="G2088" s="3" t="str">
        <f t="shared" si="192"/>
        <v>Valid Quantity</v>
      </c>
      <c r="H2088" s="2" t="s">
        <v>3021</v>
      </c>
      <c r="I2088" s="3">
        <v>10</v>
      </c>
      <c r="J2088" t="s">
        <v>84</v>
      </c>
      <c r="K2088" t="s">
        <v>40</v>
      </c>
      <c r="L2088" t="s">
        <v>41</v>
      </c>
      <c r="M2088" t="s">
        <v>23</v>
      </c>
      <c r="N2088" s="3">
        <v>5</v>
      </c>
      <c r="O2088" s="3" t="str">
        <f t="shared" si="193"/>
        <v>Consistent</v>
      </c>
      <c r="P2088" t="str">
        <f t="shared" si="194"/>
        <v>Excellent</v>
      </c>
      <c r="Q2088" s="4">
        <f t="shared" si="195"/>
        <v>151.74</v>
      </c>
      <c r="R2088" s="4">
        <f t="shared" si="196"/>
        <v>15.174000000000001</v>
      </c>
      <c r="S2088" s="4">
        <f t="shared" si="197"/>
        <v>136.566</v>
      </c>
    </row>
    <row r="2089" spans="1:19" hidden="1" x14ac:dyDescent="0.35">
      <c r="A2089" t="s">
        <v>17919</v>
      </c>
      <c r="B2089" t="s">
        <v>1537</v>
      </c>
      <c r="C2089" s="1">
        <v>45449</v>
      </c>
      <c r="D2089" t="s">
        <v>116</v>
      </c>
      <c r="E2089" t="s">
        <v>447</v>
      </c>
      <c r="F2089" s="3">
        <v>1</v>
      </c>
      <c r="G2089" s="3" t="str">
        <f t="shared" si="192"/>
        <v>Valid Quantity</v>
      </c>
      <c r="H2089" s="2" t="s">
        <v>17920</v>
      </c>
      <c r="I2089" s="3">
        <v>10</v>
      </c>
      <c r="J2089" t="s">
        <v>67</v>
      </c>
      <c r="K2089" t="s">
        <v>124</v>
      </c>
      <c r="L2089" t="s">
        <v>61</v>
      </c>
      <c r="M2089" t="s">
        <v>32</v>
      </c>
      <c r="O2089" s="3" t="str">
        <f t="shared" si="193"/>
        <v>Consistent</v>
      </c>
      <c r="P2089" t="str">
        <f t="shared" si="194"/>
        <v>Not Rated</v>
      </c>
      <c r="Q2089" s="4">
        <f t="shared" si="195"/>
        <v>113.48</v>
      </c>
      <c r="R2089" s="4">
        <f t="shared" si="196"/>
        <v>11.347999999999999</v>
      </c>
      <c r="S2089" s="4">
        <f t="shared" si="197"/>
        <v>102.13200000000001</v>
      </c>
    </row>
    <row r="2090" spans="1:19" hidden="1" x14ac:dyDescent="0.35">
      <c r="A2090" t="s">
        <v>20350</v>
      </c>
      <c r="B2090" t="s">
        <v>588</v>
      </c>
      <c r="C2090" s="1">
        <v>45449</v>
      </c>
      <c r="D2090" t="s">
        <v>17</v>
      </c>
      <c r="E2090" t="s">
        <v>89</v>
      </c>
      <c r="F2090" s="3">
        <v>3</v>
      </c>
      <c r="G2090" s="3" t="str">
        <f t="shared" si="192"/>
        <v>Valid Quantity</v>
      </c>
      <c r="H2090" s="2" t="s">
        <v>12158</v>
      </c>
      <c r="I2090" s="3">
        <v>20</v>
      </c>
      <c r="J2090" t="s">
        <v>20</v>
      </c>
      <c r="K2090" t="s">
        <v>104</v>
      </c>
      <c r="L2090" t="s">
        <v>22</v>
      </c>
      <c r="M2090" t="s">
        <v>185</v>
      </c>
      <c r="O2090" s="3" t="str">
        <f t="shared" si="193"/>
        <v>Consistent</v>
      </c>
      <c r="P2090" t="str">
        <f t="shared" si="194"/>
        <v>Not Rated</v>
      </c>
      <c r="Q2090" s="4">
        <f t="shared" si="195"/>
        <v>88.56</v>
      </c>
      <c r="R2090" s="4">
        <f t="shared" si="196"/>
        <v>17.712</v>
      </c>
      <c r="S2090" s="4">
        <f t="shared" si="197"/>
        <v>70.847999999999999</v>
      </c>
    </row>
    <row r="2091" spans="1:19" hidden="1" x14ac:dyDescent="0.35">
      <c r="A2091" t="s">
        <v>21759</v>
      </c>
      <c r="B2091" t="s">
        <v>354</v>
      </c>
      <c r="C2091" s="1">
        <v>45449</v>
      </c>
      <c r="D2091" t="s">
        <v>36</v>
      </c>
      <c r="E2091" t="s">
        <v>52</v>
      </c>
      <c r="F2091" s="3">
        <v>1</v>
      </c>
      <c r="G2091" s="3" t="str">
        <f t="shared" si="192"/>
        <v>Valid Quantity</v>
      </c>
      <c r="H2091" s="2" t="s">
        <v>1372</v>
      </c>
      <c r="I2091" s="3">
        <v>5</v>
      </c>
      <c r="J2091" t="s">
        <v>39</v>
      </c>
      <c r="K2091" t="s">
        <v>85</v>
      </c>
      <c r="L2091" t="s">
        <v>86</v>
      </c>
      <c r="M2091" t="s">
        <v>32</v>
      </c>
      <c r="O2091" s="3" t="str">
        <f t="shared" si="193"/>
        <v>Consistent</v>
      </c>
      <c r="P2091" t="str">
        <f t="shared" si="194"/>
        <v>Not Rated</v>
      </c>
      <c r="Q2091" s="4">
        <f t="shared" si="195"/>
        <v>10.76</v>
      </c>
      <c r="R2091" s="4">
        <f t="shared" si="196"/>
        <v>0.53799999999999992</v>
      </c>
      <c r="S2091" s="4">
        <f t="shared" si="197"/>
        <v>10.222</v>
      </c>
    </row>
    <row r="2092" spans="1:19" hidden="1" x14ac:dyDescent="0.35">
      <c r="A2092" t="s">
        <v>21973</v>
      </c>
      <c r="B2092" t="s">
        <v>8200</v>
      </c>
      <c r="C2092" s="1">
        <v>45449</v>
      </c>
      <c r="D2092" t="s">
        <v>81</v>
      </c>
      <c r="E2092" t="s">
        <v>111</v>
      </c>
      <c r="F2092" s="3">
        <v>3</v>
      </c>
      <c r="G2092" s="3" t="str">
        <f t="shared" si="192"/>
        <v>Valid Quantity</v>
      </c>
      <c r="H2092" s="2" t="s">
        <v>21974</v>
      </c>
      <c r="I2092" s="3">
        <v>5</v>
      </c>
      <c r="J2092" t="s">
        <v>39</v>
      </c>
      <c r="K2092" t="s">
        <v>119</v>
      </c>
      <c r="L2092" t="s">
        <v>120</v>
      </c>
      <c r="M2092" t="s">
        <v>32</v>
      </c>
      <c r="O2092" s="3" t="str">
        <f t="shared" si="193"/>
        <v>Consistent</v>
      </c>
      <c r="P2092" t="str">
        <f t="shared" si="194"/>
        <v>Not Rated</v>
      </c>
      <c r="Q2092" s="4">
        <f t="shared" si="195"/>
        <v>329.19</v>
      </c>
      <c r="R2092" s="4">
        <f t="shared" si="196"/>
        <v>16.459500000000002</v>
      </c>
      <c r="S2092" s="4">
        <f t="shared" si="197"/>
        <v>312.73050000000001</v>
      </c>
    </row>
    <row r="2093" spans="1:19" hidden="1" x14ac:dyDescent="0.35">
      <c r="A2093" t="s">
        <v>1072</v>
      </c>
      <c r="B2093" t="s">
        <v>1073</v>
      </c>
      <c r="C2093" s="1">
        <v>45450</v>
      </c>
      <c r="D2093" t="s">
        <v>36</v>
      </c>
      <c r="E2093" t="s">
        <v>58</v>
      </c>
      <c r="F2093" s="3">
        <v>1</v>
      </c>
      <c r="G2093" s="3" t="str">
        <f t="shared" si="192"/>
        <v>Valid Quantity</v>
      </c>
      <c r="H2093" s="2" t="s">
        <v>1074</v>
      </c>
      <c r="I2093" s="3">
        <v>20</v>
      </c>
      <c r="J2093" t="s">
        <v>54</v>
      </c>
      <c r="K2093" t="s">
        <v>206</v>
      </c>
      <c r="L2093" t="s">
        <v>41</v>
      </c>
      <c r="M2093" t="s">
        <v>75</v>
      </c>
      <c r="O2093" s="3" t="str">
        <f t="shared" si="193"/>
        <v>Consistent</v>
      </c>
      <c r="P2093" t="str">
        <f t="shared" si="194"/>
        <v>Not Rated</v>
      </c>
      <c r="Q2093" s="4">
        <f t="shared" si="195"/>
        <v>109.36</v>
      </c>
      <c r="R2093" s="4">
        <f t="shared" si="196"/>
        <v>21.872</v>
      </c>
      <c r="S2093" s="4">
        <f t="shared" si="197"/>
        <v>87.488</v>
      </c>
    </row>
    <row r="2094" spans="1:19" hidden="1" x14ac:dyDescent="0.35">
      <c r="A2094" t="s">
        <v>1351</v>
      </c>
      <c r="B2094" t="s">
        <v>1352</v>
      </c>
      <c r="C2094" s="1">
        <v>45450</v>
      </c>
      <c r="D2094" t="s">
        <v>81</v>
      </c>
      <c r="E2094" t="s">
        <v>178</v>
      </c>
      <c r="F2094" s="3">
        <v>0</v>
      </c>
      <c r="G2094" s="3" t="str">
        <f t="shared" si="192"/>
        <v>Zero Quantity</v>
      </c>
      <c r="H2094" s="2" t="s">
        <v>1353</v>
      </c>
      <c r="I2094" s="3">
        <v>0</v>
      </c>
      <c r="J2094" t="s">
        <v>20</v>
      </c>
      <c r="K2094" t="s">
        <v>60</v>
      </c>
      <c r="L2094" t="s">
        <v>61</v>
      </c>
      <c r="M2094" t="s">
        <v>23</v>
      </c>
      <c r="N2094" s="3">
        <v>4</v>
      </c>
      <c r="O2094" s="3" t="str">
        <f t="shared" si="193"/>
        <v>Suspicious</v>
      </c>
      <c r="P2094" t="str">
        <f t="shared" si="194"/>
        <v>Good</v>
      </c>
      <c r="Q2094" s="4">
        <f t="shared" si="195"/>
        <v>0</v>
      </c>
      <c r="R2094" s="4">
        <f t="shared" si="196"/>
        <v>0</v>
      </c>
      <c r="S2094" s="4">
        <f t="shared" si="197"/>
        <v>0</v>
      </c>
    </row>
    <row r="2095" spans="1:19" hidden="1" x14ac:dyDescent="0.35">
      <c r="A2095" t="s">
        <v>2228</v>
      </c>
      <c r="B2095" t="s">
        <v>2229</v>
      </c>
      <c r="C2095" s="1">
        <v>45450</v>
      </c>
      <c r="D2095" t="s">
        <v>159</v>
      </c>
      <c r="E2095" t="s">
        <v>160</v>
      </c>
      <c r="F2095" s="3">
        <v>1</v>
      </c>
      <c r="G2095" s="3" t="str">
        <f t="shared" si="192"/>
        <v>Valid Quantity</v>
      </c>
      <c r="H2095" s="2" t="s">
        <v>1741</v>
      </c>
      <c r="I2095" s="3">
        <v>10</v>
      </c>
      <c r="J2095" t="s">
        <v>84</v>
      </c>
      <c r="K2095" t="s">
        <v>162</v>
      </c>
      <c r="L2095" t="s">
        <v>163</v>
      </c>
      <c r="M2095" t="s">
        <v>23</v>
      </c>
      <c r="N2095" s="3">
        <v>5</v>
      </c>
      <c r="O2095" s="3" t="str">
        <f t="shared" si="193"/>
        <v>Consistent</v>
      </c>
      <c r="P2095" t="str">
        <f t="shared" si="194"/>
        <v>Excellent</v>
      </c>
      <c r="Q2095" s="4">
        <f t="shared" si="195"/>
        <v>19.010000000000002</v>
      </c>
      <c r="R2095" s="4">
        <f t="shared" si="196"/>
        <v>1.9010000000000002</v>
      </c>
      <c r="S2095" s="4">
        <f t="shared" si="197"/>
        <v>17.109000000000002</v>
      </c>
    </row>
    <row r="2096" spans="1:19" hidden="1" x14ac:dyDescent="0.35">
      <c r="A2096" t="s">
        <v>5383</v>
      </c>
      <c r="B2096" t="s">
        <v>5384</v>
      </c>
      <c r="C2096" s="1">
        <v>45450</v>
      </c>
      <c r="D2096" t="s">
        <v>81</v>
      </c>
      <c r="E2096" t="s">
        <v>178</v>
      </c>
      <c r="F2096" s="3">
        <v>1</v>
      </c>
      <c r="G2096" s="3" t="str">
        <f t="shared" si="192"/>
        <v>Valid Quantity</v>
      </c>
      <c r="H2096" s="2" t="s">
        <v>5385</v>
      </c>
      <c r="I2096" s="3">
        <v>0</v>
      </c>
      <c r="J2096" t="s">
        <v>20</v>
      </c>
      <c r="K2096" t="s">
        <v>212</v>
      </c>
      <c r="L2096" t="s">
        <v>31</v>
      </c>
      <c r="M2096" t="s">
        <v>32</v>
      </c>
      <c r="O2096" s="3" t="str">
        <f t="shared" si="193"/>
        <v>Consistent</v>
      </c>
      <c r="P2096" t="str">
        <f t="shared" si="194"/>
        <v>Not Rated</v>
      </c>
      <c r="Q2096" s="4">
        <f t="shared" si="195"/>
        <v>106.66</v>
      </c>
      <c r="R2096" s="4">
        <f t="shared" si="196"/>
        <v>0</v>
      </c>
      <c r="S2096" s="4">
        <f t="shared" si="197"/>
        <v>106.66</v>
      </c>
    </row>
    <row r="2097" spans="1:19" hidden="1" x14ac:dyDescent="0.35">
      <c r="A2097" t="s">
        <v>7126</v>
      </c>
      <c r="B2097" t="s">
        <v>1083</v>
      </c>
      <c r="C2097" s="1">
        <v>45450</v>
      </c>
      <c r="D2097" t="s">
        <v>36</v>
      </c>
      <c r="E2097" t="s">
        <v>58</v>
      </c>
      <c r="F2097" s="3">
        <v>1</v>
      </c>
      <c r="G2097" s="3" t="str">
        <f t="shared" si="192"/>
        <v>Valid Quantity</v>
      </c>
      <c r="H2097" s="2" t="s">
        <v>7127</v>
      </c>
      <c r="I2097" s="3">
        <v>20</v>
      </c>
      <c r="J2097" t="s">
        <v>84</v>
      </c>
      <c r="K2097" t="s">
        <v>194</v>
      </c>
      <c r="L2097" t="s">
        <v>163</v>
      </c>
      <c r="M2097" t="s">
        <v>23</v>
      </c>
      <c r="N2097" s="3">
        <v>4</v>
      </c>
      <c r="O2097" s="3" t="str">
        <f t="shared" si="193"/>
        <v>Consistent</v>
      </c>
      <c r="P2097" t="str">
        <f t="shared" si="194"/>
        <v>Good</v>
      </c>
      <c r="Q2097" s="4">
        <f t="shared" si="195"/>
        <v>168.3</v>
      </c>
      <c r="R2097" s="4">
        <f t="shared" si="196"/>
        <v>33.659999999999997</v>
      </c>
      <c r="S2097" s="4">
        <f t="shared" si="197"/>
        <v>134.64000000000001</v>
      </c>
    </row>
    <row r="2098" spans="1:19" hidden="1" x14ac:dyDescent="0.35">
      <c r="A2098" t="s">
        <v>7540</v>
      </c>
      <c r="B2098" t="s">
        <v>7541</v>
      </c>
      <c r="C2098" s="1">
        <v>45450</v>
      </c>
      <c r="D2098" t="s">
        <v>17</v>
      </c>
      <c r="E2098" t="s">
        <v>28</v>
      </c>
      <c r="F2098" s="3">
        <v>2</v>
      </c>
      <c r="G2098" s="3" t="str">
        <f t="shared" si="192"/>
        <v>Valid Quantity</v>
      </c>
      <c r="H2098" s="2" t="s">
        <v>991</v>
      </c>
      <c r="I2098" s="3">
        <v>10</v>
      </c>
      <c r="J2098" t="s">
        <v>67</v>
      </c>
      <c r="K2098" t="s">
        <v>55</v>
      </c>
      <c r="L2098" t="s">
        <v>31</v>
      </c>
      <c r="M2098" t="s">
        <v>23</v>
      </c>
      <c r="N2098" s="3">
        <v>4</v>
      </c>
      <c r="O2098" s="3" t="str">
        <f t="shared" si="193"/>
        <v>Consistent</v>
      </c>
      <c r="P2098" t="str">
        <f t="shared" si="194"/>
        <v>Good</v>
      </c>
      <c r="Q2098" s="4">
        <f t="shared" si="195"/>
        <v>67.239999999999995</v>
      </c>
      <c r="R2098" s="4">
        <f t="shared" si="196"/>
        <v>6.7240000000000002</v>
      </c>
      <c r="S2098" s="4">
        <f t="shared" si="197"/>
        <v>60.515999999999991</v>
      </c>
    </row>
    <row r="2099" spans="1:19" hidden="1" x14ac:dyDescent="0.35">
      <c r="A2099" t="s">
        <v>10929</v>
      </c>
      <c r="B2099" t="s">
        <v>5633</v>
      </c>
      <c r="C2099" s="1">
        <v>45450</v>
      </c>
      <c r="D2099" t="s">
        <v>101</v>
      </c>
      <c r="E2099" t="s">
        <v>345</v>
      </c>
      <c r="F2099" s="3">
        <v>1</v>
      </c>
      <c r="G2099" s="3" t="str">
        <f t="shared" si="192"/>
        <v>Valid Quantity</v>
      </c>
      <c r="H2099" s="2" t="s">
        <v>7829</v>
      </c>
      <c r="I2099" s="3">
        <v>10</v>
      </c>
      <c r="J2099" t="s">
        <v>48</v>
      </c>
      <c r="K2099" t="s">
        <v>131</v>
      </c>
      <c r="L2099" t="s">
        <v>86</v>
      </c>
      <c r="M2099" t="s">
        <v>23</v>
      </c>
      <c r="N2099" s="3">
        <v>5</v>
      </c>
      <c r="O2099" s="3" t="str">
        <f t="shared" si="193"/>
        <v>Consistent</v>
      </c>
      <c r="P2099" t="str">
        <f t="shared" si="194"/>
        <v>Excellent</v>
      </c>
      <c r="Q2099" s="4">
        <f t="shared" si="195"/>
        <v>17.77</v>
      </c>
      <c r="R2099" s="4">
        <f t="shared" si="196"/>
        <v>1.7769999999999999</v>
      </c>
      <c r="S2099" s="4">
        <f t="shared" si="197"/>
        <v>15.993</v>
      </c>
    </row>
    <row r="2100" spans="1:19" hidden="1" x14ac:dyDescent="0.35">
      <c r="A2100" t="s">
        <v>11807</v>
      </c>
      <c r="B2100" t="s">
        <v>3781</v>
      </c>
      <c r="C2100" s="1">
        <v>45450</v>
      </c>
      <c r="D2100" t="s">
        <v>64</v>
      </c>
      <c r="E2100" t="s">
        <v>713</v>
      </c>
      <c r="F2100" s="3">
        <v>3</v>
      </c>
      <c r="G2100" s="3" t="str">
        <f t="shared" si="192"/>
        <v>Valid Quantity</v>
      </c>
      <c r="H2100" s="2" t="s">
        <v>11808</v>
      </c>
      <c r="I2100" s="3">
        <v>10</v>
      </c>
      <c r="J2100" t="s">
        <v>84</v>
      </c>
      <c r="K2100" t="s">
        <v>60</v>
      </c>
      <c r="L2100" t="s">
        <v>61</v>
      </c>
      <c r="M2100" t="s">
        <v>23</v>
      </c>
      <c r="N2100" s="3">
        <v>5</v>
      </c>
      <c r="O2100" s="3" t="str">
        <f t="shared" si="193"/>
        <v>Consistent</v>
      </c>
      <c r="P2100" t="str">
        <f t="shared" si="194"/>
        <v>Excellent</v>
      </c>
      <c r="Q2100" s="4">
        <f t="shared" si="195"/>
        <v>328.56</v>
      </c>
      <c r="R2100" s="4">
        <f t="shared" si="196"/>
        <v>32.856000000000002</v>
      </c>
      <c r="S2100" s="4">
        <f t="shared" si="197"/>
        <v>295.70400000000001</v>
      </c>
    </row>
    <row r="2101" spans="1:19" hidden="1" x14ac:dyDescent="0.35">
      <c r="A2101" t="s">
        <v>12489</v>
      </c>
      <c r="B2101" t="s">
        <v>9223</v>
      </c>
      <c r="C2101" s="1">
        <v>45450</v>
      </c>
      <c r="D2101" t="s">
        <v>81</v>
      </c>
      <c r="E2101" t="s">
        <v>178</v>
      </c>
      <c r="F2101" s="3">
        <v>3</v>
      </c>
      <c r="G2101" s="3" t="str">
        <f t="shared" si="192"/>
        <v>Valid Quantity</v>
      </c>
      <c r="H2101" s="2" t="s">
        <v>12490</v>
      </c>
      <c r="I2101" s="3">
        <v>10</v>
      </c>
      <c r="J2101" t="s">
        <v>48</v>
      </c>
      <c r="K2101" t="s">
        <v>104</v>
      </c>
      <c r="L2101" t="s">
        <v>22</v>
      </c>
      <c r="M2101" t="s">
        <v>32</v>
      </c>
      <c r="N2101" s="3">
        <v>0</v>
      </c>
      <c r="O2101" s="3" t="str">
        <f t="shared" si="193"/>
        <v>Consistent</v>
      </c>
      <c r="P2101" t="str">
        <f t="shared" si="194"/>
        <v>Not Rated</v>
      </c>
      <c r="Q2101" s="4">
        <f t="shared" si="195"/>
        <v>224.61</v>
      </c>
      <c r="R2101" s="4">
        <f t="shared" si="196"/>
        <v>22.461000000000002</v>
      </c>
      <c r="S2101" s="4">
        <f t="shared" si="197"/>
        <v>202.149</v>
      </c>
    </row>
    <row r="2102" spans="1:19" hidden="1" x14ac:dyDescent="0.35">
      <c r="A2102" t="s">
        <v>13045</v>
      </c>
      <c r="B2102" t="s">
        <v>9008</v>
      </c>
      <c r="C2102" s="1">
        <v>45450</v>
      </c>
      <c r="D2102" t="s">
        <v>45</v>
      </c>
      <c r="E2102" t="s">
        <v>269</v>
      </c>
      <c r="F2102" s="3">
        <v>2</v>
      </c>
      <c r="G2102" s="3" t="str">
        <f t="shared" si="192"/>
        <v>Valid Quantity</v>
      </c>
      <c r="H2102" s="2" t="s">
        <v>2992</v>
      </c>
      <c r="I2102" s="3">
        <v>5</v>
      </c>
      <c r="J2102" t="s">
        <v>67</v>
      </c>
      <c r="K2102" t="s">
        <v>104</v>
      </c>
      <c r="L2102" t="s">
        <v>22</v>
      </c>
      <c r="M2102" t="s">
        <v>68</v>
      </c>
      <c r="O2102" s="3" t="str">
        <f t="shared" si="193"/>
        <v>Consistent</v>
      </c>
      <c r="P2102" t="str">
        <f t="shared" si="194"/>
        <v>Not Rated</v>
      </c>
      <c r="Q2102" s="4">
        <f t="shared" si="195"/>
        <v>35.28</v>
      </c>
      <c r="R2102" s="4">
        <f t="shared" si="196"/>
        <v>1.764</v>
      </c>
      <c r="S2102" s="4">
        <f t="shared" si="197"/>
        <v>33.515999999999998</v>
      </c>
    </row>
    <row r="2103" spans="1:19" hidden="1" x14ac:dyDescent="0.35">
      <c r="A2103" t="s">
        <v>14178</v>
      </c>
      <c r="B2103" t="s">
        <v>3851</v>
      </c>
      <c r="C2103" s="1">
        <v>45450</v>
      </c>
      <c r="D2103" t="s">
        <v>17</v>
      </c>
      <c r="E2103" t="s">
        <v>72</v>
      </c>
      <c r="F2103" s="3">
        <v>4</v>
      </c>
      <c r="G2103" s="3" t="str">
        <f t="shared" si="192"/>
        <v>Valid Quantity</v>
      </c>
      <c r="H2103" s="2" t="s">
        <v>5850</v>
      </c>
      <c r="I2103" s="3">
        <v>15</v>
      </c>
      <c r="J2103" t="s">
        <v>39</v>
      </c>
      <c r="K2103" t="s">
        <v>194</v>
      </c>
      <c r="L2103" t="s">
        <v>163</v>
      </c>
      <c r="M2103" t="s">
        <v>32</v>
      </c>
      <c r="O2103" s="3" t="str">
        <f t="shared" si="193"/>
        <v>Consistent</v>
      </c>
      <c r="P2103" t="str">
        <f t="shared" si="194"/>
        <v>Not Rated</v>
      </c>
      <c r="Q2103" s="4">
        <f t="shared" si="195"/>
        <v>125.88</v>
      </c>
      <c r="R2103" s="4">
        <f t="shared" si="196"/>
        <v>18.881999999999998</v>
      </c>
      <c r="S2103" s="4">
        <f t="shared" si="197"/>
        <v>106.99799999999999</v>
      </c>
    </row>
    <row r="2104" spans="1:19" hidden="1" x14ac:dyDescent="0.35">
      <c r="A2104" t="s">
        <v>15178</v>
      </c>
      <c r="B2104" t="s">
        <v>15069</v>
      </c>
      <c r="C2104" s="1">
        <v>45450</v>
      </c>
      <c r="D2104" t="s">
        <v>101</v>
      </c>
      <c r="E2104" t="s">
        <v>345</v>
      </c>
      <c r="F2104" s="3">
        <v>1</v>
      </c>
      <c r="G2104" s="3" t="str">
        <f t="shared" si="192"/>
        <v>Valid Quantity</v>
      </c>
      <c r="H2104" s="2" t="s">
        <v>10859</v>
      </c>
      <c r="I2104" s="3">
        <v>15</v>
      </c>
      <c r="J2104" t="s">
        <v>48</v>
      </c>
      <c r="K2104" t="s">
        <v>104</v>
      </c>
      <c r="L2104" t="s">
        <v>22</v>
      </c>
      <c r="M2104" t="s">
        <v>185</v>
      </c>
      <c r="N2104" s="3">
        <v>0</v>
      </c>
      <c r="O2104" s="3" t="str">
        <f t="shared" si="193"/>
        <v>Consistent</v>
      </c>
      <c r="P2104" t="str">
        <f t="shared" si="194"/>
        <v>Not Rated</v>
      </c>
      <c r="Q2104" s="4">
        <f t="shared" si="195"/>
        <v>72.97</v>
      </c>
      <c r="R2104" s="4">
        <f t="shared" si="196"/>
        <v>10.945499999999999</v>
      </c>
      <c r="S2104" s="4">
        <f t="shared" si="197"/>
        <v>62.024500000000003</v>
      </c>
    </row>
    <row r="2105" spans="1:19" hidden="1" x14ac:dyDescent="0.35">
      <c r="A2105" t="s">
        <v>15412</v>
      </c>
      <c r="B2105" t="s">
        <v>469</v>
      </c>
      <c r="C2105" s="1">
        <v>45450</v>
      </c>
      <c r="D2105" t="s">
        <v>36</v>
      </c>
      <c r="E2105" t="s">
        <v>183</v>
      </c>
      <c r="F2105" s="3">
        <v>4</v>
      </c>
      <c r="G2105" s="3" t="str">
        <f t="shared" si="192"/>
        <v>Valid Quantity</v>
      </c>
      <c r="H2105" s="2" t="s">
        <v>103</v>
      </c>
      <c r="I2105" s="3">
        <v>20</v>
      </c>
      <c r="J2105" t="s">
        <v>20</v>
      </c>
      <c r="K2105" t="s">
        <v>124</v>
      </c>
      <c r="L2105" t="s">
        <v>61</v>
      </c>
      <c r="M2105" t="s">
        <v>23</v>
      </c>
      <c r="N2105" s="3">
        <v>5</v>
      </c>
      <c r="O2105" s="3" t="str">
        <f t="shared" si="193"/>
        <v>Consistent</v>
      </c>
      <c r="P2105" t="str">
        <f t="shared" si="194"/>
        <v>Excellent</v>
      </c>
      <c r="Q2105" s="4">
        <f t="shared" si="195"/>
        <v>203.12</v>
      </c>
      <c r="R2105" s="4">
        <f t="shared" si="196"/>
        <v>40.624000000000002</v>
      </c>
      <c r="S2105" s="4">
        <f t="shared" si="197"/>
        <v>162.49600000000001</v>
      </c>
    </row>
    <row r="2106" spans="1:19" hidden="1" x14ac:dyDescent="0.35">
      <c r="A2106" t="s">
        <v>16707</v>
      </c>
      <c r="B2106" t="s">
        <v>5947</v>
      </c>
      <c r="C2106" s="1">
        <v>45450</v>
      </c>
      <c r="D2106" t="s">
        <v>45</v>
      </c>
      <c r="E2106" t="s">
        <v>432</v>
      </c>
      <c r="F2106" s="3">
        <v>1</v>
      </c>
      <c r="G2106" s="3" t="str">
        <f t="shared" si="192"/>
        <v>Valid Quantity</v>
      </c>
      <c r="H2106" s="2" t="s">
        <v>16708</v>
      </c>
      <c r="I2106" s="3">
        <v>10</v>
      </c>
      <c r="J2106" t="s">
        <v>39</v>
      </c>
      <c r="K2106" t="s">
        <v>189</v>
      </c>
      <c r="L2106" t="s">
        <v>120</v>
      </c>
      <c r="M2106" t="s">
        <v>23</v>
      </c>
      <c r="N2106" s="3">
        <v>3</v>
      </c>
      <c r="O2106" s="3" t="str">
        <f t="shared" si="193"/>
        <v>Consistent</v>
      </c>
      <c r="P2106" t="str">
        <f t="shared" si="194"/>
        <v>Average</v>
      </c>
      <c r="Q2106" s="4">
        <f t="shared" si="195"/>
        <v>38.82</v>
      </c>
      <c r="R2106" s="4">
        <f t="shared" si="196"/>
        <v>3.8819999999999997</v>
      </c>
      <c r="S2106" s="4">
        <f t="shared" si="197"/>
        <v>34.938000000000002</v>
      </c>
    </row>
    <row r="2107" spans="1:19" hidden="1" x14ac:dyDescent="0.35">
      <c r="A2107" t="s">
        <v>17789</v>
      </c>
      <c r="B2107" t="s">
        <v>13789</v>
      </c>
      <c r="C2107" s="1">
        <v>45450</v>
      </c>
      <c r="D2107" t="s">
        <v>81</v>
      </c>
      <c r="E2107" t="s">
        <v>82</v>
      </c>
      <c r="F2107" s="3">
        <v>5</v>
      </c>
      <c r="G2107" s="3" t="str">
        <f t="shared" si="192"/>
        <v>Valid Quantity</v>
      </c>
      <c r="H2107" s="2" t="s">
        <v>17790</v>
      </c>
      <c r="I2107" s="3">
        <v>10</v>
      </c>
      <c r="J2107" t="s">
        <v>84</v>
      </c>
      <c r="K2107" t="s">
        <v>119</v>
      </c>
      <c r="L2107" t="s">
        <v>120</v>
      </c>
      <c r="M2107" t="s">
        <v>68</v>
      </c>
      <c r="O2107" s="3" t="str">
        <f t="shared" si="193"/>
        <v>Consistent</v>
      </c>
      <c r="P2107" t="str">
        <f t="shared" si="194"/>
        <v>Not Rated</v>
      </c>
      <c r="Q2107" s="4">
        <f t="shared" si="195"/>
        <v>715.34999999999991</v>
      </c>
      <c r="R2107" s="4">
        <f t="shared" si="196"/>
        <v>71.534999999999997</v>
      </c>
      <c r="S2107" s="4">
        <f t="shared" si="197"/>
        <v>643.81499999999994</v>
      </c>
    </row>
    <row r="2108" spans="1:19" hidden="1" x14ac:dyDescent="0.35">
      <c r="A2108" t="s">
        <v>17861</v>
      </c>
      <c r="B2108" t="s">
        <v>9324</v>
      </c>
      <c r="C2108" s="1">
        <v>45450</v>
      </c>
      <c r="D2108" t="s">
        <v>45</v>
      </c>
      <c r="E2108" t="s">
        <v>376</v>
      </c>
      <c r="F2108" s="3">
        <v>2</v>
      </c>
      <c r="G2108" s="3" t="str">
        <f t="shared" si="192"/>
        <v>Valid Quantity</v>
      </c>
      <c r="H2108" s="2" t="s">
        <v>4728</v>
      </c>
      <c r="I2108" s="3">
        <v>10</v>
      </c>
      <c r="J2108" t="s">
        <v>54</v>
      </c>
      <c r="K2108" t="s">
        <v>206</v>
      </c>
      <c r="L2108" t="s">
        <v>41</v>
      </c>
      <c r="M2108" t="s">
        <v>23</v>
      </c>
      <c r="N2108" s="3">
        <v>4</v>
      </c>
      <c r="O2108" s="3" t="str">
        <f t="shared" si="193"/>
        <v>Consistent</v>
      </c>
      <c r="P2108" t="str">
        <f t="shared" si="194"/>
        <v>Good</v>
      </c>
      <c r="Q2108" s="4">
        <f t="shared" si="195"/>
        <v>20.100000000000001</v>
      </c>
      <c r="R2108" s="4">
        <f t="shared" si="196"/>
        <v>2.0099999999999998</v>
      </c>
      <c r="S2108" s="4">
        <f t="shared" si="197"/>
        <v>18.090000000000003</v>
      </c>
    </row>
    <row r="2109" spans="1:19" hidden="1" x14ac:dyDescent="0.35">
      <c r="A2109" t="s">
        <v>18357</v>
      </c>
      <c r="B2109" t="s">
        <v>3112</v>
      </c>
      <c r="C2109" s="1">
        <v>45450</v>
      </c>
      <c r="D2109" t="s">
        <v>36</v>
      </c>
      <c r="E2109" t="s">
        <v>183</v>
      </c>
      <c r="F2109" s="3">
        <v>4</v>
      </c>
      <c r="G2109" s="3" t="str">
        <f t="shared" si="192"/>
        <v>Valid Quantity</v>
      </c>
      <c r="H2109" s="2" t="s">
        <v>12783</v>
      </c>
      <c r="I2109" s="3">
        <v>20</v>
      </c>
      <c r="J2109" t="s">
        <v>39</v>
      </c>
      <c r="K2109" t="s">
        <v>281</v>
      </c>
      <c r="L2109" t="s">
        <v>31</v>
      </c>
      <c r="M2109" t="s">
        <v>32</v>
      </c>
      <c r="O2109" s="3" t="str">
        <f t="shared" si="193"/>
        <v>Consistent</v>
      </c>
      <c r="P2109" t="str">
        <f t="shared" si="194"/>
        <v>Not Rated</v>
      </c>
      <c r="Q2109" s="4">
        <f t="shared" si="195"/>
        <v>336.52</v>
      </c>
      <c r="R2109" s="4">
        <f t="shared" si="196"/>
        <v>67.304000000000002</v>
      </c>
      <c r="S2109" s="4">
        <f t="shared" si="197"/>
        <v>269.21600000000001</v>
      </c>
    </row>
    <row r="2110" spans="1:19" hidden="1" x14ac:dyDescent="0.35">
      <c r="A2110" t="s">
        <v>19300</v>
      </c>
      <c r="B2110" t="s">
        <v>7398</v>
      </c>
      <c r="C2110" s="1">
        <v>45450</v>
      </c>
      <c r="D2110" t="s">
        <v>45</v>
      </c>
      <c r="E2110" t="s">
        <v>46</v>
      </c>
      <c r="F2110" s="3">
        <v>4</v>
      </c>
      <c r="G2110" s="3" t="str">
        <f t="shared" si="192"/>
        <v>Valid Quantity</v>
      </c>
      <c r="H2110" s="2" t="s">
        <v>2624</v>
      </c>
      <c r="I2110" s="3">
        <v>15</v>
      </c>
      <c r="J2110" t="s">
        <v>20</v>
      </c>
      <c r="K2110" t="s">
        <v>30</v>
      </c>
      <c r="L2110" t="s">
        <v>31</v>
      </c>
      <c r="M2110" t="s">
        <v>185</v>
      </c>
      <c r="O2110" s="3" t="str">
        <f t="shared" si="193"/>
        <v>Consistent</v>
      </c>
      <c r="P2110" t="str">
        <f t="shared" si="194"/>
        <v>Not Rated</v>
      </c>
      <c r="Q2110" s="4">
        <f t="shared" si="195"/>
        <v>52.48</v>
      </c>
      <c r="R2110" s="4">
        <f t="shared" si="196"/>
        <v>7.871999999999999</v>
      </c>
      <c r="S2110" s="4">
        <f t="shared" si="197"/>
        <v>44.607999999999997</v>
      </c>
    </row>
    <row r="2111" spans="1:19" hidden="1" x14ac:dyDescent="0.35">
      <c r="A2111" t="s">
        <v>19531</v>
      </c>
      <c r="B2111" t="s">
        <v>19532</v>
      </c>
      <c r="C2111" s="1">
        <v>45450</v>
      </c>
      <c r="D2111" t="s">
        <v>64</v>
      </c>
      <c r="E2111" t="s">
        <v>331</v>
      </c>
      <c r="F2111" s="3">
        <v>5</v>
      </c>
      <c r="G2111" s="3" t="str">
        <f t="shared" si="192"/>
        <v>Valid Quantity</v>
      </c>
      <c r="H2111" s="2" t="s">
        <v>14587</v>
      </c>
      <c r="I2111" s="3">
        <v>0</v>
      </c>
      <c r="J2111" t="s">
        <v>20</v>
      </c>
      <c r="K2111" t="s">
        <v>21</v>
      </c>
      <c r="L2111" t="s">
        <v>22</v>
      </c>
      <c r="M2111" t="s">
        <v>23</v>
      </c>
      <c r="N2111" s="3">
        <v>3</v>
      </c>
      <c r="O2111" s="3" t="str">
        <f t="shared" si="193"/>
        <v>Consistent</v>
      </c>
      <c r="P2111" t="str">
        <f t="shared" si="194"/>
        <v>Average</v>
      </c>
      <c r="Q2111" s="4">
        <f t="shared" si="195"/>
        <v>199.89999999999998</v>
      </c>
      <c r="R2111" s="4">
        <f t="shared" si="196"/>
        <v>0</v>
      </c>
      <c r="S2111" s="4">
        <f t="shared" si="197"/>
        <v>199.89999999999998</v>
      </c>
    </row>
    <row r="2112" spans="1:19" hidden="1" x14ac:dyDescent="0.35">
      <c r="A2112" t="s">
        <v>20279</v>
      </c>
      <c r="B2112" t="s">
        <v>12234</v>
      </c>
      <c r="C2112" s="1">
        <v>45450</v>
      </c>
      <c r="D2112" t="s">
        <v>64</v>
      </c>
      <c r="E2112" t="s">
        <v>305</v>
      </c>
      <c r="F2112" s="3">
        <v>0</v>
      </c>
      <c r="G2112" s="3" t="str">
        <f t="shared" si="192"/>
        <v>Zero Quantity</v>
      </c>
      <c r="H2112" s="2" t="s">
        <v>10589</v>
      </c>
      <c r="I2112" s="3">
        <v>10</v>
      </c>
      <c r="J2112" t="s">
        <v>48</v>
      </c>
      <c r="K2112" t="s">
        <v>206</v>
      </c>
      <c r="L2112" t="s">
        <v>41</v>
      </c>
      <c r="M2112" t="s">
        <v>75</v>
      </c>
      <c r="N2112" s="3">
        <v>0</v>
      </c>
      <c r="O2112" s="3" t="str">
        <f t="shared" si="193"/>
        <v>Review</v>
      </c>
      <c r="P2112" t="str">
        <f t="shared" si="194"/>
        <v>Not Rated</v>
      </c>
      <c r="Q2112" s="4">
        <f t="shared" si="195"/>
        <v>0</v>
      </c>
      <c r="R2112" s="4">
        <f t="shared" si="196"/>
        <v>0</v>
      </c>
      <c r="S2112" s="4">
        <f t="shared" si="197"/>
        <v>0</v>
      </c>
    </row>
    <row r="2113" spans="1:19" hidden="1" x14ac:dyDescent="0.35">
      <c r="A2113" t="s">
        <v>20604</v>
      </c>
      <c r="B2113" t="s">
        <v>8874</v>
      </c>
      <c r="C2113" s="1">
        <v>45450</v>
      </c>
      <c r="D2113" t="s">
        <v>17</v>
      </c>
      <c r="E2113" t="s">
        <v>89</v>
      </c>
      <c r="F2113" s="3">
        <v>2</v>
      </c>
      <c r="G2113" s="3" t="str">
        <f t="shared" si="192"/>
        <v>Valid Quantity</v>
      </c>
      <c r="H2113" s="2" t="s">
        <v>6289</v>
      </c>
      <c r="I2113" s="3">
        <v>10</v>
      </c>
      <c r="J2113" t="s">
        <v>54</v>
      </c>
      <c r="K2113" t="s">
        <v>162</v>
      </c>
      <c r="L2113" t="s">
        <v>163</v>
      </c>
      <c r="M2113" t="s">
        <v>23</v>
      </c>
      <c r="N2113" s="3">
        <v>5</v>
      </c>
      <c r="O2113" s="3" t="str">
        <f t="shared" si="193"/>
        <v>Consistent</v>
      </c>
      <c r="P2113" t="str">
        <f t="shared" si="194"/>
        <v>Excellent</v>
      </c>
      <c r="Q2113" s="4">
        <f t="shared" si="195"/>
        <v>15.2</v>
      </c>
      <c r="R2113" s="4">
        <f t="shared" si="196"/>
        <v>1.52</v>
      </c>
      <c r="S2113" s="4">
        <f t="shared" si="197"/>
        <v>13.68</v>
      </c>
    </row>
    <row r="2114" spans="1:19" hidden="1" x14ac:dyDescent="0.35">
      <c r="A2114" t="s">
        <v>20669</v>
      </c>
      <c r="B2114" t="s">
        <v>18746</v>
      </c>
      <c r="C2114" s="1">
        <v>45450</v>
      </c>
      <c r="D2114" t="s">
        <v>116</v>
      </c>
      <c r="E2114" t="s">
        <v>117</v>
      </c>
      <c r="F2114" s="3">
        <v>2</v>
      </c>
      <c r="G2114" s="3" t="str">
        <f t="shared" ref="G2114:G2177" si="198">IF(F2114&gt;0,"Valid Quantity",(IF(F2114&lt;0,"Negative Quantity","Zero Quantity")))</f>
        <v>Valid Quantity</v>
      </c>
      <c r="H2114" s="2" t="s">
        <v>20670</v>
      </c>
      <c r="I2114" s="3">
        <v>5</v>
      </c>
      <c r="J2114" t="s">
        <v>20</v>
      </c>
      <c r="K2114" t="s">
        <v>21</v>
      </c>
      <c r="L2114" t="s">
        <v>22</v>
      </c>
      <c r="M2114" t="s">
        <v>32</v>
      </c>
      <c r="O2114" s="3" t="str">
        <f t="shared" ref="O2114:O2177" si="199">IF(F2114&lt;0,IF(M2114="Returned","Return/Adjustment","Suspicious"),IF(F2114=0,IF(M2114="Delivered","Suspicious","Review"),"Consistent"))</f>
        <v>Consistent</v>
      </c>
      <c r="P2114" t="str">
        <f t="shared" ref="P2114:P2177" si="200">IF(N2114=0,"Not Rated",IF(N2114=5,"Excellent",IF(N2114=4,"Good",IF(N2114=3,"Average",IF(N2114=2,"Bad",IF(N2114=1,"Very Bad"))))))</f>
        <v>Not Rated</v>
      </c>
      <c r="Q2114" s="4">
        <f t="shared" ref="Q2114:Q2177" si="201">VALUE(SUBSTITUTE(H2114,"$",""))*F2114</f>
        <v>376.4</v>
      </c>
      <c r="R2114" s="4">
        <f t="shared" ref="R2114:R2177" si="202">Q2114*I2114/100</f>
        <v>18.82</v>
      </c>
      <c r="S2114" s="4">
        <f t="shared" ref="S2114:S2177" si="203">Q2114-R2114</f>
        <v>357.58</v>
      </c>
    </row>
    <row r="2115" spans="1:19" hidden="1" x14ac:dyDescent="0.35">
      <c r="A2115" t="s">
        <v>22986</v>
      </c>
      <c r="B2115" t="s">
        <v>22987</v>
      </c>
      <c r="C2115" s="1">
        <v>45450</v>
      </c>
      <c r="D2115" t="s">
        <v>101</v>
      </c>
      <c r="E2115" t="s">
        <v>102</v>
      </c>
      <c r="F2115" s="3">
        <v>2</v>
      </c>
      <c r="G2115" s="3" t="str">
        <f t="shared" si="198"/>
        <v>Valid Quantity</v>
      </c>
      <c r="H2115" s="2" t="s">
        <v>22988</v>
      </c>
      <c r="I2115" s="3">
        <v>0</v>
      </c>
      <c r="J2115" t="s">
        <v>39</v>
      </c>
      <c r="K2115" t="s">
        <v>55</v>
      </c>
      <c r="L2115" t="s">
        <v>31</v>
      </c>
      <c r="M2115" t="s">
        <v>32</v>
      </c>
      <c r="O2115" s="3" t="str">
        <f t="shared" si="199"/>
        <v>Consistent</v>
      </c>
      <c r="P2115" t="str">
        <f t="shared" si="200"/>
        <v>Not Rated</v>
      </c>
      <c r="Q2115" s="4">
        <f t="shared" si="201"/>
        <v>105.02</v>
      </c>
      <c r="R2115" s="4">
        <f t="shared" si="202"/>
        <v>0</v>
      </c>
      <c r="S2115" s="4">
        <f t="shared" si="203"/>
        <v>105.02</v>
      </c>
    </row>
    <row r="2116" spans="1:19" hidden="1" x14ac:dyDescent="0.35">
      <c r="A2116" t="s">
        <v>777</v>
      </c>
      <c r="B2116" t="s">
        <v>778</v>
      </c>
      <c r="C2116" s="1">
        <v>45451</v>
      </c>
      <c r="D2116" t="s">
        <v>64</v>
      </c>
      <c r="E2116" t="s">
        <v>381</v>
      </c>
      <c r="F2116" s="3">
        <v>2</v>
      </c>
      <c r="G2116" s="3" t="str">
        <f t="shared" si="198"/>
        <v>Valid Quantity</v>
      </c>
      <c r="H2116" s="2" t="s">
        <v>779</v>
      </c>
      <c r="I2116" s="3">
        <v>15</v>
      </c>
      <c r="J2116" t="s">
        <v>84</v>
      </c>
      <c r="K2116" t="s">
        <v>162</v>
      </c>
      <c r="L2116" t="s">
        <v>163</v>
      </c>
      <c r="M2116" t="s">
        <v>23</v>
      </c>
      <c r="N2116" s="3">
        <v>5</v>
      </c>
      <c r="O2116" s="3" t="str">
        <f t="shared" si="199"/>
        <v>Consistent</v>
      </c>
      <c r="P2116" t="str">
        <f t="shared" si="200"/>
        <v>Excellent</v>
      </c>
      <c r="Q2116" s="4">
        <f t="shared" si="201"/>
        <v>161.86000000000001</v>
      </c>
      <c r="R2116" s="4">
        <f t="shared" si="202"/>
        <v>24.279</v>
      </c>
      <c r="S2116" s="4">
        <f t="shared" si="203"/>
        <v>137.58100000000002</v>
      </c>
    </row>
    <row r="2117" spans="1:19" hidden="1" x14ac:dyDescent="0.35">
      <c r="A2117" t="s">
        <v>1354</v>
      </c>
      <c r="B2117" t="s">
        <v>1355</v>
      </c>
      <c r="C2117" s="1">
        <v>45451</v>
      </c>
      <c r="D2117" t="s">
        <v>81</v>
      </c>
      <c r="E2117" t="s">
        <v>82</v>
      </c>
      <c r="F2117" s="3">
        <v>3</v>
      </c>
      <c r="G2117" s="3" t="str">
        <f t="shared" si="198"/>
        <v>Valid Quantity</v>
      </c>
      <c r="H2117" s="2" t="s">
        <v>1356</v>
      </c>
      <c r="I2117" s="3">
        <v>5</v>
      </c>
      <c r="J2117" t="s">
        <v>48</v>
      </c>
      <c r="K2117" t="s">
        <v>189</v>
      </c>
      <c r="L2117" t="s">
        <v>120</v>
      </c>
      <c r="M2117" t="s">
        <v>23</v>
      </c>
      <c r="N2117" s="3">
        <v>3</v>
      </c>
      <c r="O2117" s="3" t="str">
        <f t="shared" si="199"/>
        <v>Consistent</v>
      </c>
      <c r="P2117" t="str">
        <f t="shared" si="200"/>
        <v>Average</v>
      </c>
      <c r="Q2117" s="4">
        <f t="shared" si="201"/>
        <v>194.01</v>
      </c>
      <c r="R2117" s="4">
        <f t="shared" si="202"/>
        <v>9.7004999999999999</v>
      </c>
      <c r="S2117" s="4">
        <f t="shared" si="203"/>
        <v>184.30949999999999</v>
      </c>
    </row>
    <row r="2118" spans="1:19" hidden="1" x14ac:dyDescent="0.35">
      <c r="A2118" t="s">
        <v>11174</v>
      </c>
      <c r="B2118" t="s">
        <v>7252</v>
      </c>
      <c r="C2118" s="1">
        <v>45451</v>
      </c>
      <c r="D2118" t="s">
        <v>17</v>
      </c>
      <c r="E2118" t="s">
        <v>72</v>
      </c>
      <c r="F2118" s="3">
        <v>3</v>
      </c>
      <c r="G2118" s="3" t="str">
        <f t="shared" si="198"/>
        <v>Valid Quantity</v>
      </c>
      <c r="H2118" s="2" t="s">
        <v>11175</v>
      </c>
      <c r="I2118" s="3">
        <v>20</v>
      </c>
      <c r="J2118" t="s">
        <v>84</v>
      </c>
      <c r="K2118" t="s">
        <v>212</v>
      </c>
      <c r="L2118" t="s">
        <v>163</v>
      </c>
      <c r="M2118" t="s">
        <v>23</v>
      </c>
      <c r="N2118" s="3">
        <v>3</v>
      </c>
      <c r="O2118" s="3" t="str">
        <f t="shared" si="199"/>
        <v>Consistent</v>
      </c>
      <c r="P2118" t="str">
        <f t="shared" si="200"/>
        <v>Average</v>
      </c>
      <c r="Q2118" s="4">
        <f t="shared" si="201"/>
        <v>116.22</v>
      </c>
      <c r="R2118" s="4">
        <f t="shared" si="202"/>
        <v>23.244</v>
      </c>
      <c r="S2118" s="4">
        <f t="shared" si="203"/>
        <v>92.975999999999999</v>
      </c>
    </row>
    <row r="2119" spans="1:19" hidden="1" x14ac:dyDescent="0.35">
      <c r="A2119" t="s">
        <v>11190</v>
      </c>
      <c r="B2119" t="s">
        <v>2130</v>
      </c>
      <c r="C2119" s="1">
        <v>45451</v>
      </c>
      <c r="D2119" t="s">
        <v>64</v>
      </c>
      <c r="E2119" t="s">
        <v>65</v>
      </c>
      <c r="F2119" s="3">
        <v>2</v>
      </c>
      <c r="G2119" s="3" t="str">
        <f t="shared" si="198"/>
        <v>Valid Quantity</v>
      </c>
      <c r="H2119" s="2" t="s">
        <v>11191</v>
      </c>
      <c r="I2119" s="3">
        <v>5</v>
      </c>
      <c r="J2119" t="s">
        <v>20</v>
      </c>
      <c r="K2119" t="s">
        <v>467</v>
      </c>
      <c r="L2119" t="s">
        <v>120</v>
      </c>
      <c r="M2119" t="s">
        <v>23</v>
      </c>
      <c r="N2119" s="3">
        <v>5</v>
      </c>
      <c r="O2119" s="3" t="str">
        <f t="shared" si="199"/>
        <v>Consistent</v>
      </c>
      <c r="P2119" t="str">
        <f t="shared" si="200"/>
        <v>Excellent</v>
      </c>
      <c r="Q2119" s="4">
        <f t="shared" si="201"/>
        <v>238.16</v>
      </c>
      <c r="R2119" s="4">
        <f t="shared" si="202"/>
        <v>11.907999999999999</v>
      </c>
      <c r="S2119" s="4">
        <f t="shared" si="203"/>
        <v>226.25200000000001</v>
      </c>
    </row>
    <row r="2120" spans="1:19" hidden="1" x14ac:dyDescent="0.35">
      <c r="A2120" t="s">
        <v>11399</v>
      </c>
      <c r="B2120" t="s">
        <v>6905</v>
      </c>
      <c r="C2120" s="1">
        <v>45451</v>
      </c>
      <c r="D2120" t="s">
        <v>81</v>
      </c>
      <c r="E2120" t="s">
        <v>111</v>
      </c>
      <c r="F2120" s="3">
        <v>3</v>
      </c>
      <c r="G2120" s="3" t="str">
        <f t="shared" si="198"/>
        <v>Valid Quantity</v>
      </c>
      <c r="H2120" s="2" t="s">
        <v>2792</v>
      </c>
      <c r="I2120" s="3">
        <v>5</v>
      </c>
      <c r="J2120" t="s">
        <v>39</v>
      </c>
      <c r="K2120" t="s">
        <v>131</v>
      </c>
      <c r="L2120" t="s">
        <v>86</v>
      </c>
      <c r="M2120" t="s">
        <v>23</v>
      </c>
      <c r="N2120" s="3">
        <v>4</v>
      </c>
      <c r="O2120" s="3" t="str">
        <f t="shared" si="199"/>
        <v>Consistent</v>
      </c>
      <c r="P2120" t="str">
        <f t="shared" si="200"/>
        <v>Good</v>
      </c>
      <c r="Q2120" s="4">
        <f t="shared" si="201"/>
        <v>353.76</v>
      </c>
      <c r="R2120" s="4">
        <f t="shared" si="202"/>
        <v>17.687999999999999</v>
      </c>
      <c r="S2120" s="4">
        <f t="shared" si="203"/>
        <v>336.072</v>
      </c>
    </row>
    <row r="2121" spans="1:19" hidden="1" x14ac:dyDescent="0.35">
      <c r="A2121" t="s">
        <v>11910</v>
      </c>
      <c r="B2121" t="s">
        <v>9572</v>
      </c>
      <c r="C2121" s="1">
        <v>45451</v>
      </c>
      <c r="D2121" t="s">
        <v>101</v>
      </c>
      <c r="E2121" t="s">
        <v>136</v>
      </c>
      <c r="F2121" s="3">
        <v>3</v>
      </c>
      <c r="G2121" s="3" t="str">
        <f t="shared" si="198"/>
        <v>Valid Quantity</v>
      </c>
      <c r="H2121" s="2" t="s">
        <v>11911</v>
      </c>
      <c r="I2121" s="3">
        <v>15</v>
      </c>
      <c r="J2121" t="s">
        <v>48</v>
      </c>
      <c r="K2121" t="s">
        <v>55</v>
      </c>
      <c r="L2121" t="s">
        <v>31</v>
      </c>
      <c r="M2121" t="s">
        <v>32</v>
      </c>
      <c r="N2121" s="3">
        <v>0</v>
      </c>
      <c r="O2121" s="3" t="str">
        <f t="shared" si="199"/>
        <v>Consistent</v>
      </c>
      <c r="P2121" t="str">
        <f t="shared" si="200"/>
        <v>Not Rated</v>
      </c>
      <c r="Q2121" s="4">
        <f t="shared" si="201"/>
        <v>239.07</v>
      </c>
      <c r="R2121" s="4">
        <f t="shared" si="202"/>
        <v>35.860499999999995</v>
      </c>
      <c r="S2121" s="4">
        <f t="shared" si="203"/>
        <v>203.20949999999999</v>
      </c>
    </row>
    <row r="2122" spans="1:19" hidden="1" x14ac:dyDescent="0.35">
      <c r="A2122" t="s">
        <v>15225</v>
      </c>
      <c r="B2122" t="s">
        <v>12377</v>
      </c>
      <c r="C2122" s="1">
        <v>45451</v>
      </c>
      <c r="D2122" t="s">
        <v>101</v>
      </c>
      <c r="E2122" t="s">
        <v>136</v>
      </c>
      <c r="F2122" s="3">
        <v>3</v>
      </c>
      <c r="G2122" s="3" t="str">
        <f t="shared" si="198"/>
        <v>Valid Quantity</v>
      </c>
      <c r="H2122" s="2" t="s">
        <v>15226</v>
      </c>
      <c r="I2122" s="3">
        <v>0</v>
      </c>
      <c r="J2122" t="s">
        <v>20</v>
      </c>
      <c r="K2122" t="s">
        <v>131</v>
      </c>
      <c r="L2122" t="s">
        <v>86</v>
      </c>
      <c r="M2122" t="s">
        <v>23</v>
      </c>
      <c r="O2122" s="3" t="str">
        <f t="shared" si="199"/>
        <v>Consistent</v>
      </c>
      <c r="P2122" t="str">
        <f t="shared" si="200"/>
        <v>Not Rated</v>
      </c>
      <c r="Q2122" s="4">
        <f t="shared" si="201"/>
        <v>126.87</v>
      </c>
      <c r="R2122" s="4">
        <f t="shared" si="202"/>
        <v>0</v>
      </c>
      <c r="S2122" s="4">
        <f t="shared" si="203"/>
        <v>126.87</v>
      </c>
    </row>
    <row r="2123" spans="1:19" hidden="1" x14ac:dyDescent="0.35">
      <c r="A2123" t="s">
        <v>15929</v>
      </c>
      <c r="B2123" t="s">
        <v>7337</v>
      </c>
      <c r="C2123" s="1">
        <v>45451</v>
      </c>
      <c r="D2123" t="s">
        <v>116</v>
      </c>
      <c r="E2123" t="s">
        <v>219</v>
      </c>
      <c r="F2123" s="3">
        <v>3</v>
      </c>
      <c r="G2123" s="3" t="str">
        <f t="shared" si="198"/>
        <v>Valid Quantity</v>
      </c>
      <c r="H2123" s="2" t="s">
        <v>15930</v>
      </c>
      <c r="I2123" s="3">
        <v>5</v>
      </c>
      <c r="J2123" t="s">
        <v>84</v>
      </c>
      <c r="K2123" t="s">
        <v>85</v>
      </c>
      <c r="L2123" t="s">
        <v>86</v>
      </c>
      <c r="M2123" t="s">
        <v>23</v>
      </c>
      <c r="N2123" s="3">
        <v>4</v>
      </c>
      <c r="O2123" s="3" t="str">
        <f t="shared" si="199"/>
        <v>Consistent</v>
      </c>
      <c r="P2123" t="str">
        <f t="shared" si="200"/>
        <v>Good</v>
      </c>
      <c r="Q2123" s="4">
        <f t="shared" si="201"/>
        <v>279.57</v>
      </c>
      <c r="R2123" s="4">
        <f t="shared" si="202"/>
        <v>13.978499999999999</v>
      </c>
      <c r="S2123" s="4">
        <f t="shared" si="203"/>
        <v>265.5915</v>
      </c>
    </row>
    <row r="2124" spans="1:19" hidden="1" x14ac:dyDescent="0.35">
      <c r="A2124" t="s">
        <v>16092</v>
      </c>
      <c r="B2124" t="s">
        <v>5431</v>
      </c>
      <c r="C2124" s="1">
        <v>45451</v>
      </c>
      <c r="D2124" t="s">
        <v>116</v>
      </c>
      <c r="E2124" t="s">
        <v>978</v>
      </c>
      <c r="F2124" s="3">
        <v>2</v>
      </c>
      <c r="G2124" s="3" t="str">
        <f t="shared" si="198"/>
        <v>Valid Quantity</v>
      </c>
      <c r="H2124" s="2" t="s">
        <v>6875</v>
      </c>
      <c r="I2124" s="3">
        <v>0</v>
      </c>
      <c r="J2124" t="s">
        <v>39</v>
      </c>
      <c r="K2124" t="s">
        <v>206</v>
      </c>
      <c r="L2124" t="s">
        <v>41</v>
      </c>
      <c r="M2124" t="s">
        <v>23</v>
      </c>
      <c r="O2124" s="3" t="str">
        <f t="shared" si="199"/>
        <v>Consistent</v>
      </c>
      <c r="P2124" t="str">
        <f t="shared" si="200"/>
        <v>Not Rated</v>
      </c>
      <c r="Q2124" s="4">
        <f t="shared" si="201"/>
        <v>68.28</v>
      </c>
      <c r="R2124" s="4">
        <f t="shared" si="202"/>
        <v>0</v>
      </c>
      <c r="S2124" s="4">
        <f t="shared" si="203"/>
        <v>68.28</v>
      </c>
    </row>
    <row r="2125" spans="1:19" hidden="1" x14ac:dyDescent="0.35">
      <c r="A2125" t="s">
        <v>17015</v>
      </c>
      <c r="B2125" t="s">
        <v>14771</v>
      </c>
      <c r="C2125" s="1">
        <v>45451</v>
      </c>
      <c r="D2125" t="s">
        <v>159</v>
      </c>
      <c r="E2125" t="s">
        <v>160</v>
      </c>
      <c r="F2125" s="3">
        <v>1</v>
      </c>
      <c r="G2125" s="3" t="str">
        <f t="shared" si="198"/>
        <v>Valid Quantity</v>
      </c>
      <c r="H2125" s="2" t="s">
        <v>11532</v>
      </c>
      <c r="I2125" s="3">
        <v>20</v>
      </c>
      <c r="J2125" t="s">
        <v>39</v>
      </c>
      <c r="K2125" t="s">
        <v>91</v>
      </c>
      <c r="L2125" t="s">
        <v>41</v>
      </c>
      <c r="M2125" t="s">
        <v>75</v>
      </c>
      <c r="O2125" s="3" t="str">
        <f t="shared" si="199"/>
        <v>Consistent</v>
      </c>
      <c r="P2125" t="str">
        <f t="shared" si="200"/>
        <v>Not Rated</v>
      </c>
      <c r="Q2125" s="4">
        <f t="shared" si="201"/>
        <v>3.19</v>
      </c>
      <c r="R2125" s="4">
        <f t="shared" si="202"/>
        <v>0.63800000000000001</v>
      </c>
      <c r="S2125" s="4">
        <f t="shared" si="203"/>
        <v>2.552</v>
      </c>
    </row>
    <row r="2126" spans="1:19" hidden="1" x14ac:dyDescent="0.35">
      <c r="A2126" t="s">
        <v>18133</v>
      </c>
      <c r="B2126" t="s">
        <v>9018</v>
      </c>
      <c r="C2126" s="1">
        <v>45451</v>
      </c>
      <c r="D2126" t="s">
        <v>101</v>
      </c>
      <c r="E2126" t="s">
        <v>345</v>
      </c>
      <c r="F2126" s="3">
        <v>2</v>
      </c>
      <c r="G2126" s="3" t="str">
        <f t="shared" si="198"/>
        <v>Valid Quantity</v>
      </c>
      <c r="H2126" s="2" t="s">
        <v>10193</v>
      </c>
      <c r="I2126" s="3">
        <v>0</v>
      </c>
      <c r="J2126" t="s">
        <v>54</v>
      </c>
      <c r="K2126" t="s">
        <v>131</v>
      </c>
      <c r="L2126" t="s">
        <v>86</v>
      </c>
      <c r="M2126" t="s">
        <v>32</v>
      </c>
      <c r="O2126" s="3" t="str">
        <f t="shared" si="199"/>
        <v>Consistent</v>
      </c>
      <c r="P2126" t="str">
        <f t="shared" si="200"/>
        <v>Not Rated</v>
      </c>
      <c r="Q2126" s="4">
        <f t="shared" si="201"/>
        <v>75.38</v>
      </c>
      <c r="R2126" s="4">
        <f t="shared" si="202"/>
        <v>0</v>
      </c>
      <c r="S2126" s="4">
        <f t="shared" si="203"/>
        <v>75.38</v>
      </c>
    </row>
    <row r="2127" spans="1:19" hidden="1" x14ac:dyDescent="0.35">
      <c r="A2127" t="s">
        <v>18760</v>
      </c>
      <c r="B2127" t="s">
        <v>7776</v>
      </c>
      <c r="C2127" s="1">
        <v>45451</v>
      </c>
      <c r="D2127" t="s">
        <v>116</v>
      </c>
      <c r="E2127" t="s">
        <v>173</v>
      </c>
      <c r="F2127" s="3">
        <v>2</v>
      </c>
      <c r="G2127" s="3" t="str">
        <f t="shared" si="198"/>
        <v>Valid Quantity</v>
      </c>
      <c r="H2127" s="2" t="s">
        <v>9058</v>
      </c>
      <c r="I2127" s="3">
        <v>5</v>
      </c>
      <c r="J2127" t="s">
        <v>39</v>
      </c>
      <c r="K2127" t="s">
        <v>153</v>
      </c>
      <c r="L2127" t="s">
        <v>120</v>
      </c>
      <c r="M2127" t="s">
        <v>185</v>
      </c>
      <c r="O2127" s="3" t="str">
        <f t="shared" si="199"/>
        <v>Consistent</v>
      </c>
      <c r="P2127" t="str">
        <f t="shared" si="200"/>
        <v>Not Rated</v>
      </c>
      <c r="Q2127" s="4">
        <f t="shared" si="201"/>
        <v>34.799999999999997</v>
      </c>
      <c r="R2127" s="4">
        <f t="shared" si="202"/>
        <v>1.74</v>
      </c>
      <c r="S2127" s="4">
        <f t="shared" si="203"/>
        <v>33.059999999999995</v>
      </c>
    </row>
    <row r="2128" spans="1:19" hidden="1" x14ac:dyDescent="0.35">
      <c r="A2128" t="s">
        <v>20588</v>
      </c>
      <c r="B2128" t="s">
        <v>2563</v>
      </c>
      <c r="C2128" s="1">
        <v>45451</v>
      </c>
      <c r="D2128" t="s">
        <v>101</v>
      </c>
      <c r="E2128" t="s">
        <v>345</v>
      </c>
      <c r="F2128" s="3">
        <v>1</v>
      </c>
      <c r="G2128" s="3" t="str">
        <f t="shared" si="198"/>
        <v>Valid Quantity</v>
      </c>
      <c r="H2128" s="2" t="s">
        <v>7512</v>
      </c>
      <c r="I2128" s="3">
        <v>20</v>
      </c>
      <c r="J2128" t="s">
        <v>54</v>
      </c>
      <c r="K2128" t="s">
        <v>131</v>
      </c>
      <c r="L2128" t="s">
        <v>86</v>
      </c>
      <c r="M2128" t="s">
        <v>68</v>
      </c>
      <c r="O2128" s="3" t="str">
        <f t="shared" si="199"/>
        <v>Consistent</v>
      </c>
      <c r="P2128" t="str">
        <f t="shared" si="200"/>
        <v>Not Rated</v>
      </c>
      <c r="Q2128" s="4">
        <f t="shared" si="201"/>
        <v>57.94</v>
      </c>
      <c r="R2128" s="4">
        <f t="shared" si="202"/>
        <v>11.587999999999999</v>
      </c>
      <c r="S2128" s="4">
        <f t="shared" si="203"/>
        <v>46.351999999999997</v>
      </c>
    </row>
    <row r="2129" spans="1:19" hidden="1" x14ac:dyDescent="0.35">
      <c r="A2129" t="s">
        <v>5314</v>
      </c>
      <c r="B2129" t="s">
        <v>5315</v>
      </c>
      <c r="C2129" s="1">
        <v>45452</v>
      </c>
      <c r="D2129" t="s">
        <v>36</v>
      </c>
      <c r="E2129" t="s">
        <v>58</v>
      </c>
      <c r="F2129" s="3">
        <v>1</v>
      </c>
      <c r="G2129" s="3" t="str">
        <f t="shared" si="198"/>
        <v>Valid Quantity</v>
      </c>
      <c r="H2129" s="2" t="s">
        <v>5316</v>
      </c>
      <c r="I2129" s="3">
        <v>5</v>
      </c>
      <c r="J2129" t="s">
        <v>54</v>
      </c>
      <c r="K2129" t="s">
        <v>91</v>
      </c>
      <c r="L2129" t="s">
        <v>41</v>
      </c>
      <c r="M2129" t="s">
        <v>23</v>
      </c>
      <c r="N2129" s="3">
        <v>4</v>
      </c>
      <c r="O2129" s="3" t="str">
        <f t="shared" si="199"/>
        <v>Consistent</v>
      </c>
      <c r="P2129" t="str">
        <f t="shared" si="200"/>
        <v>Good</v>
      </c>
      <c r="Q2129" s="4">
        <f t="shared" si="201"/>
        <v>10.47</v>
      </c>
      <c r="R2129" s="4">
        <f t="shared" si="202"/>
        <v>0.52349999999999997</v>
      </c>
      <c r="S2129" s="4">
        <f t="shared" si="203"/>
        <v>9.9465000000000003</v>
      </c>
    </row>
    <row r="2130" spans="1:19" hidden="1" x14ac:dyDescent="0.35">
      <c r="A2130" t="s">
        <v>8263</v>
      </c>
      <c r="B2130" t="s">
        <v>8264</v>
      </c>
      <c r="C2130" s="1">
        <v>45452</v>
      </c>
      <c r="D2130" t="s">
        <v>64</v>
      </c>
      <c r="E2130" t="s">
        <v>65</v>
      </c>
      <c r="F2130" s="3">
        <v>5</v>
      </c>
      <c r="G2130" s="3" t="str">
        <f t="shared" si="198"/>
        <v>Valid Quantity</v>
      </c>
      <c r="H2130" s="2" t="s">
        <v>8265</v>
      </c>
      <c r="I2130" s="3">
        <v>0</v>
      </c>
      <c r="J2130" t="s">
        <v>54</v>
      </c>
      <c r="K2130" t="s">
        <v>467</v>
      </c>
      <c r="L2130" t="s">
        <v>120</v>
      </c>
      <c r="M2130" t="s">
        <v>185</v>
      </c>
      <c r="O2130" s="3" t="str">
        <f t="shared" si="199"/>
        <v>Consistent</v>
      </c>
      <c r="P2130" t="str">
        <f t="shared" si="200"/>
        <v>Not Rated</v>
      </c>
      <c r="Q2130" s="4">
        <f t="shared" si="201"/>
        <v>306.3</v>
      </c>
      <c r="R2130" s="4">
        <f t="shared" si="202"/>
        <v>0</v>
      </c>
      <c r="S2130" s="4">
        <f t="shared" si="203"/>
        <v>306.3</v>
      </c>
    </row>
    <row r="2131" spans="1:19" hidden="1" x14ac:dyDescent="0.35">
      <c r="A2131" t="s">
        <v>10615</v>
      </c>
      <c r="B2131" t="s">
        <v>10616</v>
      </c>
      <c r="C2131" s="1">
        <v>45452</v>
      </c>
      <c r="D2131" t="s">
        <v>17</v>
      </c>
      <c r="E2131" t="s">
        <v>89</v>
      </c>
      <c r="F2131" s="3">
        <v>1</v>
      </c>
      <c r="G2131" s="3" t="str">
        <f t="shared" si="198"/>
        <v>Valid Quantity</v>
      </c>
      <c r="H2131" s="2" t="s">
        <v>4052</v>
      </c>
      <c r="I2131" s="3">
        <v>25</v>
      </c>
      <c r="J2131" t="s">
        <v>54</v>
      </c>
      <c r="K2131" t="s">
        <v>74</v>
      </c>
      <c r="L2131" t="s">
        <v>61</v>
      </c>
      <c r="M2131" t="s">
        <v>23</v>
      </c>
      <c r="N2131" s="3">
        <v>4</v>
      </c>
      <c r="O2131" s="3" t="str">
        <f t="shared" si="199"/>
        <v>Consistent</v>
      </c>
      <c r="P2131" t="str">
        <f t="shared" si="200"/>
        <v>Good</v>
      </c>
      <c r="Q2131" s="4">
        <f t="shared" si="201"/>
        <v>14.69</v>
      </c>
      <c r="R2131" s="4">
        <f t="shared" si="202"/>
        <v>3.6724999999999999</v>
      </c>
      <c r="S2131" s="4">
        <f t="shared" si="203"/>
        <v>11.0175</v>
      </c>
    </row>
    <row r="2132" spans="1:19" hidden="1" x14ac:dyDescent="0.35">
      <c r="A2132" t="s">
        <v>16066</v>
      </c>
      <c r="B2132" t="s">
        <v>10831</v>
      </c>
      <c r="C2132" s="1">
        <v>45452</v>
      </c>
      <c r="D2132" t="s">
        <v>64</v>
      </c>
      <c r="E2132" t="s">
        <v>851</v>
      </c>
      <c r="F2132" s="3">
        <v>4</v>
      </c>
      <c r="G2132" s="3" t="str">
        <f t="shared" si="198"/>
        <v>Valid Quantity</v>
      </c>
      <c r="H2132" s="2" t="s">
        <v>8666</v>
      </c>
      <c r="I2132" s="3">
        <v>10</v>
      </c>
      <c r="J2132" t="s">
        <v>67</v>
      </c>
      <c r="K2132" t="s">
        <v>104</v>
      </c>
      <c r="L2132" t="s">
        <v>22</v>
      </c>
      <c r="M2132" t="s">
        <v>75</v>
      </c>
      <c r="O2132" s="3" t="str">
        <f t="shared" si="199"/>
        <v>Consistent</v>
      </c>
      <c r="P2132" t="str">
        <f t="shared" si="200"/>
        <v>Not Rated</v>
      </c>
      <c r="Q2132" s="4">
        <f t="shared" si="201"/>
        <v>32.92</v>
      </c>
      <c r="R2132" s="4">
        <f t="shared" si="202"/>
        <v>3.2920000000000003</v>
      </c>
      <c r="S2132" s="4">
        <f t="shared" si="203"/>
        <v>29.628</v>
      </c>
    </row>
    <row r="2133" spans="1:19" hidden="1" x14ac:dyDescent="0.35">
      <c r="A2133" t="s">
        <v>16496</v>
      </c>
      <c r="B2133" t="s">
        <v>5917</v>
      </c>
      <c r="C2133" s="1">
        <v>45452</v>
      </c>
      <c r="D2133" t="s">
        <v>81</v>
      </c>
      <c r="E2133" t="s">
        <v>82</v>
      </c>
      <c r="F2133" s="3">
        <v>1</v>
      </c>
      <c r="G2133" s="3" t="str">
        <f t="shared" si="198"/>
        <v>Valid Quantity</v>
      </c>
      <c r="H2133" s="2" t="s">
        <v>5382</v>
      </c>
      <c r="I2133" s="3">
        <v>0</v>
      </c>
      <c r="J2133" t="s">
        <v>48</v>
      </c>
      <c r="K2133" t="s">
        <v>113</v>
      </c>
      <c r="L2133" t="s">
        <v>61</v>
      </c>
      <c r="M2133" t="s">
        <v>23</v>
      </c>
      <c r="N2133" s="3">
        <v>4</v>
      </c>
      <c r="O2133" s="3" t="str">
        <f t="shared" si="199"/>
        <v>Consistent</v>
      </c>
      <c r="P2133" t="str">
        <f t="shared" si="200"/>
        <v>Good</v>
      </c>
      <c r="Q2133" s="4">
        <f t="shared" si="201"/>
        <v>68.53</v>
      </c>
      <c r="R2133" s="4">
        <f t="shared" si="202"/>
        <v>0</v>
      </c>
      <c r="S2133" s="4">
        <f t="shared" si="203"/>
        <v>68.53</v>
      </c>
    </row>
    <row r="2134" spans="1:19" hidden="1" x14ac:dyDescent="0.35">
      <c r="A2134" t="s">
        <v>16990</v>
      </c>
      <c r="B2134" t="s">
        <v>1190</v>
      </c>
      <c r="C2134" s="1">
        <v>45452</v>
      </c>
      <c r="D2134" t="s">
        <v>159</v>
      </c>
      <c r="E2134" t="s">
        <v>160</v>
      </c>
      <c r="F2134" s="3">
        <v>-1</v>
      </c>
      <c r="G2134" s="3" t="str">
        <f t="shared" si="198"/>
        <v>Negative Quantity</v>
      </c>
      <c r="H2134" s="2" t="s">
        <v>16991</v>
      </c>
      <c r="I2134" s="3">
        <v>15</v>
      </c>
      <c r="J2134" t="s">
        <v>39</v>
      </c>
      <c r="K2134" t="s">
        <v>153</v>
      </c>
      <c r="L2134" t="s">
        <v>120</v>
      </c>
      <c r="M2134" t="s">
        <v>32</v>
      </c>
      <c r="O2134" s="3" t="str">
        <f t="shared" si="199"/>
        <v>Suspicious</v>
      </c>
      <c r="P2134" t="str">
        <f t="shared" si="200"/>
        <v>Not Rated</v>
      </c>
      <c r="Q2134" s="4">
        <f t="shared" si="201"/>
        <v>-12.03</v>
      </c>
      <c r="R2134" s="4">
        <f t="shared" si="202"/>
        <v>-1.8045</v>
      </c>
      <c r="S2134" s="4">
        <f t="shared" si="203"/>
        <v>-10.2255</v>
      </c>
    </row>
    <row r="2135" spans="1:19" hidden="1" x14ac:dyDescent="0.35">
      <c r="A2135" t="s">
        <v>19510</v>
      </c>
      <c r="B2135" t="s">
        <v>6555</v>
      </c>
      <c r="C2135" s="1">
        <v>45452</v>
      </c>
      <c r="D2135" t="s">
        <v>36</v>
      </c>
      <c r="E2135" t="s">
        <v>52</v>
      </c>
      <c r="F2135" s="3">
        <v>2</v>
      </c>
      <c r="G2135" s="3" t="str">
        <f t="shared" si="198"/>
        <v>Valid Quantity</v>
      </c>
      <c r="H2135" s="2" t="s">
        <v>19511</v>
      </c>
      <c r="I2135" s="3">
        <v>0</v>
      </c>
      <c r="J2135" t="s">
        <v>84</v>
      </c>
      <c r="K2135" t="s">
        <v>21</v>
      </c>
      <c r="L2135" t="s">
        <v>22</v>
      </c>
      <c r="M2135" t="s">
        <v>23</v>
      </c>
      <c r="N2135" s="3">
        <v>3</v>
      </c>
      <c r="O2135" s="3" t="str">
        <f t="shared" si="199"/>
        <v>Consistent</v>
      </c>
      <c r="P2135" t="str">
        <f t="shared" si="200"/>
        <v>Average</v>
      </c>
      <c r="Q2135" s="4">
        <f t="shared" si="201"/>
        <v>190.62</v>
      </c>
      <c r="R2135" s="4">
        <f t="shared" si="202"/>
        <v>0</v>
      </c>
      <c r="S2135" s="4">
        <f t="shared" si="203"/>
        <v>190.62</v>
      </c>
    </row>
    <row r="2136" spans="1:19" hidden="1" x14ac:dyDescent="0.35">
      <c r="A2136" t="s">
        <v>22412</v>
      </c>
      <c r="B2136" t="s">
        <v>5401</v>
      </c>
      <c r="C2136" s="1">
        <v>45452</v>
      </c>
      <c r="D2136" t="s">
        <v>64</v>
      </c>
      <c r="E2136" t="s">
        <v>331</v>
      </c>
      <c r="F2136" s="3">
        <v>5</v>
      </c>
      <c r="G2136" s="3" t="str">
        <f t="shared" si="198"/>
        <v>Valid Quantity</v>
      </c>
      <c r="H2136" s="2" t="s">
        <v>476</v>
      </c>
      <c r="I2136" s="3">
        <v>5</v>
      </c>
      <c r="J2136" t="s">
        <v>67</v>
      </c>
      <c r="K2136" t="s">
        <v>113</v>
      </c>
      <c r="L2136" t="s">
        <v>61</v>
      </c>
      <c r="M2136" t="s">
        <v>32</v>
      </c>
      <c r="O2136" s="3" t="str">
        <f t="shared" si="199"/>
        <v>Consistent</v>
      </c>
      <c r="P2136" t="str">
        <f t="shared" si="200"/>
        <v>Not Rated</v>
      </c>
      <c r="Q2136" s="4">
        <f t="shared" si="201"/>
        <v>564.45000000000005</v>
      </c>
      <c r="R2136" s="4">
        <f t="shared" si="202"/>
        <v>28.2225</v>
      </c>
      <c r="S2136" s="4">
        <f t="shared" si="203"/>
        <v>536.22750000000008</v>
      </c>
    </row>
    <row r="2137" spans="1:19" hidden="1" x14ac:dyDescent="0.35">
      <c r="A2137" t="s">
        <v>3534</v>
      </c>
      <c r="B2137" t="s">
        <v>3535</v>
      </c>
      <c r="C2137" s="1">
        <v>45453</v>
      </c>
      <c r="D2137" t="s">
        <v>159</v>
      </c>
      <c r="E2137" t="s">
        <v>239</v>
      </c>
      <c r="F2137" s="3">
        <v>3</v>
      </c>
      <c r="G2137" s="3" t="str">
        <f t="shared" si="198"/>
        <v>Valid Quantity</v>
      </c>
      <c r="H2137" s="2" t="s">
        <v>2113</v>
      </c>
      <c r="I2137" s="3">
        <v>15</v>
      </c>
      <c r="J2137" t="s">
        <v>67</v>
      </c>
      <c r="K2137" t="s">
        <v>55</v>
      </c>
      <c r="L2137" t="s">
        <v>31</v>
      </c>
      <c r="M2137" t="s">
        <v>23</v>
      </c>
      <c r="N2137" s="3">
        <v>5</v>
      </c>
      <c r="O2137" s="3" t="str">
        <f t="shared" si="199"/>
        <v>Consistent</v>
      </c>
      <c r="P2137" t="str">
        <f t="shared" si="200"/>
        <v>Excellent</v>
      </c>
      <c r="Q2137" s="4">
        <f t="shared" si="201"/>
        <v>82.35</v>
      </c>
      <c r="R2137" s="4">
        <f t="shared" si="202"/>
        <v>12.352499999999999</v>
      </c>
      <c r="S2137" s="4">
        <f t="shared" si="203"/>
        <v>69.997500000000002</v>
      </c>
    </row>
    <row r="2138" spans="1:19" hidden="1" x14ac:dyDescent="0.35">
      <c r="A2138" t="s">
        <v>4601</v>
      </c>
      <c r="B2138" t="s">
        <v>4602</v>
      </c>
      <c r="C2138" s="1">
        <v>45453</v>
      </c>
      <c r="D2138" t="s">
        <v>81</v>
      </c>
      <c r="E2138" t="s">
        <v>147</v>
      </c>
      <c r="F2138" s="3">
        <v>4</v>
      </c>
      <c r="G2138" s="3" t="str">
        <f t="shared" si="198"/>
        <v>Valid Quantity</v>
      </c>
      <c r="H2138" s="2" t="s">
        <v>4603</v>
      </c>
      <c r="I2138" s="3">
        <v>5</v>
      </c>
      <c r="J2138" t="s">
        <v>67</v>
      </c>
      <c r="K2138" t="s">
        <v>49</v>
      </c>
      <c r="L2138" t="s">
        <v>22</v>
      </c>
      <c r="M2138" t="s">
        <v>23</v>
      </c>
      <c r="N2138" s="3">
        <v>5</v>
      </c>
      <c r="O2138" s="3" t="str">
        <f t="shared" si="199"/>
        <v>Consistent</v>
      </c>
      <c r="P2138" t="str">
        <f t="shared" si="200"/>
        <v>Excellent</v>
      </c>
      <c r="Q2138" s="4">
        <f t="shared" si="201"/>
        <v>500.24</v>
      </c>
      <c r="R2138" s="4">
        <f t="shared" si="202"/>
        <v>25.011999999999997</v>
      </c>
      <c r="S2138" s="4">
        <f t="shared" si="203"/>
        <v>475.22800000000001</v>
      </c>
    </row>
    <row r="2139" spans="1:19" hidden="1" x14ac:dyDescent="0.35">
      <c r="A2139" t="s">
        <v>4735</v>
      </c>
      <c r="B2139" t="s">
        <v>4736</v>
      </c>
      <c r="C2139" s="1">
        <v>45453</v>
      </c>
      <c r="D2139" t="s">
        <v>116</v>
      </c>
      <c r="E2139" t="s">
        <v>173</v>
      </c>
      <c r="F2139" s="3">
        <v>1</v>
      </c>
      <c r="G2139" s="3" t="str">
        <f t="shared" si="198"/>
        <v>Valid Quantity</v>
      </c>
      <c r="H2139" s="2" t="s">
        <v>4737</v>
      </c>
      <c r="I2139" s="3">
        <v>5</v>
      </c>
      <c r="J2139" t="s">
        <v>84</v>
      </c>
      <c r="K2139" t="s">
        <v>194</v>
      </c>
      <c r="L2139" t="s">
        <v>163</v>
      </c>
      <c r="M2139" t="s">
        <v>23</v>
      </c>
      <c r="N2139" s="3">
        <v>5</v>
      </c>
      <c r="O2139" s="3" t="str">
        <f t="shared" si="199"/>
        <v>Consistent</v>
      </c>
      <c r="P2139" t="str">
        <f t="shared" si="200"/>
        <v>Excellent</v>
      </c>
      <c r="Q2139" s="4">
        <f t="shared" si="201"/>
        <v>65.709999999999994</v>
      </c>
      <c r="R2139" s="4">
        <f t="shared" si="202"/>
        <v>3.2854999999999994</v>
      </c>
      <c r="S2139" s="4">
        <f t="shared" si="203"/>
        <v>62.424499999999995</v>
      </c>
    </row>
    <row r="2140" spans="1:19" hidden="1" x14ac:dyDescent="0.35">
      <c r="A2140" t="s">
        <v>6956</v>
      </c>
      <c r="B2140" t="s">
        <v>3130</v>
      </c>
      <c r="C2140" s="1">
        <v>45453</v>
      </c>
      <c r="D2140" t="s">
        <v>159</v>
      </c>
      <c r="E2140" t="s">
        <v>197</v>
      </c>
      <c r="F2140" s="3">
        <v>2</v>
      </c>
      <c r="G2140" s="3" t="str">
        <f t="shared" si="198"/>
        <v>Valid Quantity</v>
      </c>
      <c r="H2140" s="2" t="s">
        <v>6957</v>
      </c>
      <c r="I2140" s="3">
        <v>0</v>
      </c>
      <c r="J2140" t="s">
        <v>20</v>
      </c>
      <c r="K2140" t="s">
        <v>55</v>
      </c>
      <c r="L2140" t="s">
        <v>31</v>
      </c>
      <c r="M2140" t="s">
        <v>23</v>
      </c>
      <c r="N2140" s="3">
        <v>5</v>
      </c>
      <c r="O2140" s="3" t="str">
        <f t="shared" si="199"/>
        <v>Consistent</v>
      </c>
      <c r="P2140" t="str">
        <f t="shared" si="200"/>
        <v>Excellent</v>
      </c>
      <c r="Q2140" s="4">
        <f t="shared" si="201"/>
        <v>40</v>
      </c>
      <c r="R2140" s="4">
        <f t="shared" si="202"/>
        <v>0</v>
      </c>
      <c r="S2140" s="4">
        <f t="shared" si="203"/>
        <v>40</v>
      </c>
    </row>
    <row r="2141" spans="1:19" hidden="1" x14ac:dyDescent="0.35">
      <c r="A2141" t="s">
        <v>10380</v>
      </c>
      <c r="B2141" t="s">
        <v>10381</v>
      </c>
      <c r="C2141" s="1">
        <v>45453</v>
      </c>
      <c r="D2141" t="s">
        <v>64</v>
      </c>
      <c r="E2141" t="s">
        <v>851</v>
      </c>
      <c r="F2141" s="3">
        <v>3</v>
      </c>
      <c r="G2141" s="3" t="str">
        <f t="shared" si="198"/>
        <v>Valid Quantity</v>
      </c>
      <c r="H2141" s="2" t="s">
        <v>6556</v>
      </c>
      <c r="I2141" s="3">
        <v>15</v>
      </c>
      <c r="J2141" t="s">
        <v>48</v>
      </c>
      <c r="K2141" t="s">
        <v>40</v>
      </c>
      <c r="L2141" t="s">
        <v>41</v>
      </c>
      <c r="M2141" t="s">
        <v>32</v>
      </c>
      <c r="N2141" s="3">
        <v>0</v>
      </c>
      <c r="O2141" s="3" t="str">
        <f t="shared" si="199"/>
        <v>Consistent</v>
      </c>
      <c r="P2141" t="str">
        <f t="shared" si="200"/>
        <v>Not Rated</v>
      </c>
      <c r="Q2141" s="4">
        <f t="shared" si="201"/>
        <v>228.24</v>
      </c>
      <c r="R2141" s="4">
        <f t="shared" si="202"/>
        <v>34.236000000000004</v>
      </c>
      <c r="S2141" s="4">
        <f t="shared" si="203"/>
        <v>194.00400000000002</v>
      </c>
    </row>
    <row r="2142" spans="1:19" hidden="1" x14ac:dyDescent="0.35">
      <c r="A2142" t="s">
        <v>10513</v>
      </c>
      <c r="B2142" t="s">
        <v>7892</v>
      </c>
      <c r="C2142" s="1">
        <v>45453</v>
      </c>
      <c r="D2142" t="s">
        <v>64</v>
      </c>
      <c r="E2142" t="s">
        <v>713</v>
      </c>
      <c r="F2142" s="3">
        <v>1</v>
      </c>
      <c r="G2142" s="3" t="str">
        <f t="shared" si="198"/>
        <v>Valid Quantity</v>
      </c>
      <c r="H2142" s="2" t="s">
        <v>6401</v>
      </c>
      <c r="I2142" s="3">
        <v>10</v>
      </c>
      <c r="J2142" t="s">
        <v>84</v>
      </c>
      <c r="K2142" t="s">
        <v>74</v>
      </c>
      <c r="L2142" t="s">
        <v>61</v>
      </c>
      <c r="M2142" t="s">
        <v>185</v>
      </c>
      <c r="O2142" s="3" t="str">
        <f t="shared" si="199"/>
        <v>Consistent</v>
      </c>
      <c r="P2142" t="str">
        <f t="shared" si="200"/>
        <v>Not Rated</v>
      </c>
      <c r="Q2142" s="4">
        <f t="shared" si="201"/>
        <v>35.67</v>
      </c>
      <c r="R2142" s="4">
        <f t="shared" si="202"/>
        <v>3.5670000000000006</v>
      </c>
      <c r="S2142" s="4">
        <f t="shared" si="203"/>
        <v>32.103000000000002</v>
      </c>
    </row>
    <row r="2143" spans="1:19" hidden="1" x14ac:dyDescent="0.35">
      <c r="A2143" t="s">
        <v>11959</v>
      </c>
      <c r="B2143" t="s">
        <v>6071</v>
      </c>
      <c r="C2143" s="1">
        <v>45453</v>
      </c>
      <c r="D2143" t="s">
        <v>116</v>
      </c>
      <c r="E2143" t="s">
        <v>219</v>
      </c>
      <c r="F2143" s="3">
        <v>4</v>
      </c>
      <c r="G2143" s="3" t="str">
        <f t="shared" si="198"/>
        <v>Valid Quantity</v>
      </c>
      <c r="H2143" s="2" t="s">
        <v>11960</v>
      </c>
      <c r="I2143" s="3">
        <v>5</v>
      </c>
      <c r="J2143" t="s">
        <v>39</v>
      </c>
      <c r="K2143" t="s">
        <v>119</v>
      </c>
      <c r="L2143" t="s">
        <v>120</v>
      </c>
      <c r="M2143" t="s">
        <v>75</v>
      </c>
      <c r="O2143" s="3" t="str">
        <f t="shared" si="199"/>
        <v>Consistent</v>
      </c>
      <c r="P2143" t="str">
        <f t="shared" si="200"/>
        <v>Not Rated</v>
      </c>
      <c r="Q2143" s="4">
        <f t="shared" si="201"/>
        <v>460.48</v>
      </c>
      <c r="R2143" s="4">
        <f t="shared" si="202"/>
        <v>23.024000000000001</v>
      </c>
      <c r="S2143" s="4">
        <f t="shared" si="203"/>
        <v>437.45600000000002</v>
      </c>
    </row>
    <row r="2144" spans="1:19" hidden="1" x14ac:dyDescent="0.35">
      <c r="A2144" t="s">
        <v>13929</v>
      </c>
      <c r="B2144" t="s">
        <v>13930</v>
      </c>
      <c r="C2144" s="1">
        <v>45453</v>
      </c>
      <c r="D2144" t="s">
        <v>101</v>
      </c>
      <c r="E2144" t="s">
        <v>136</v>
      </c>
      <c r="F2144" s="3">
        <v>1</v>
      </c>
      <c r="G2144" s="3" t="str">
        <f t="shared" si="198"/>
        <v>Valid Quantity</v>
      </c>
      <c r="H2144" s="2" t="s">
        <v>13931</v>
      </c>
      <c r="I2144" s="3">
        <v>0</v>
      </c>
      <c r="J2144" t="s">
        <v>20</v>
      </c>
      <c r="K2144" t="s">
        <v>162</v>
      </c>
      <c r="L2144" t="s">
        <v>163</v>
      </c>
      <c r="M2144" t="s">
        <v>23</v>
      </c>
      <c r="N2144" s="3">
        <v>4</v>
      </c>
      <c r="O2144" s="3" t="str">
        <f t="shared" si="199"/>
        <v>Consistent</v>
      </c>
      <c r="P2144" t="str">
        <f t="shared" si="200"/>
        <v>Good</v>
      </c>
      <c r="Q2144" s="4">
        <f t="shared" si="201"/>
        <v>22.53</v>
      </c>
      <c r="R2144" s="4">
        <f t="shared" si="202"/>
        <v>0</v>
      </c>
      <c r="S2144" s="4">
        <f t="shared" si="203"/>
        <v>22.53</v>
      </c>
    </row>
    <row r="2145" spans="1:19" hidden="1" x14ac:dyDescent="0.35">
      <c r="A2145" t="s">
        <v>14839</v>
      </c>
      <c r="B2145" t="s">
        <v>12624</v>
      </c>
      <c r="C2145" s="1">
        <v>45453</v>
      </c>
      <c r="D2145" t="s">
        <v>101</v>
      </c>
      <c r="E2145" t="s">
        <v>345</v>
      </c>
      <c r="F2145" s="3">
        <v>1</v>
      </c>
      <c r="G2145" s="3" t="str">
        <f t="shared" si="198"/>
        <v>Valid Quantity</v>
      </c>
      <c r="H2145" s="2" t="s">
        <v>13044</v>
      </c>
      <c r="I2145" s="3">
        <v>0</v>
      </c>
      <c r="J2145" t="s">
        <v>54</v>
      </c>
      <c r="K2145" t="s">
        <v>40</v>
      </c>
      <c r="L2145" t="s">
        <v>41</v>
      </c>
      <c r="M2145" t="s">
        <v>23</v>
      </c>
      <c r="N2145" s="3">
        <v>4</v>
      </c>
      <c r="O2145" s="3" t="str">
        <f t="shared" si="199"/>
        <v>Consistent</v>
      </c>
      <c r="P2145" t="str">
        <f t="shared" si="200"/>
        <v>Good</v>
      </c>
      <c r="Q2145" s="4">
        <f t="shared" si="201"/>
        <v>53.71</v>
      </c>
      <c r="R2145" s="4">
        <f t="shared" si="202"/>
        <v>0</v>
      </c>
      <c r="S2145" s="4">
        <f t="shared" si="203"/>
        <v>53.71</v>
      </c>
    </row>
    <row r="2146" spans="1:19" hidden="1" x14ac:dyDescent="0.35">
      <c r="A2146" t="s">
        <v>15713</v>
      </c>
      <c r="B2146" t="s">
        <v>15714</v>
      </c>
      <c r="C2146" s="1">
        <v>45453</v>
      </c>
      <c r="D2146" t="s">
        <v>45</v>
      </c>
      <c r="E2146" t="s">
        <v>215</v>
      </c>
      <c r="F2146" s="3">
        <v>2</v>
      </c>
      <c r="G2146" s="3" t="str">
        <f t="shared" si="198"/>
        <v>Valid Quantity</v>
      </c>
      <c r="H2146" s="2" t="s">
        <v>14117</v>
      </c>
      <c r="I2146" s="3">
        <v>15</v>
      </c>
      <c r="J2146" t="s">
        <v>39</v>
      </c>
      <c r="K2146" t="s">
        <v>113</v>
      </c>
      <c r="L2146" t="s">
        <v>61</v>
      </c>
      <c r="M2146" t="s">
        <v>23</v>
      </c>
      <c r="N2146" s="3">
        <v>5</v>
      </c>
      <c r="O2146" s="3" t="str">
        <f t="shared" si="199"/>
        <v>Consistent</v>
      </c>
      <c r="P2146" t="str">
        <f t="shared" si="200"/>
        <v>Excellent</v>
      </c>
      <c r="Q2146" s="4">
        <f t="shared" si="201"/>
        <v>29.98</v>
      </c>
      <c r="R2146" s="4">
        <f t="shared" si="202"/>
        <v>4.4969999999999999</v>
      </c>
      <c r="S2146" s="4">
        <f t="shared" si="203"/>
        <v>25.483000000000001</v>
      </c>
    </row>
    <row r="2147" spans="1:19" hidden="1" x14ac:dyDescent="0.35">
      <c r="A2147" t="s">
        <v>15748</v>
      </c>
      <c r="B2147" t="s">
        <v>3078</v>
      </c>
      <c r="C2147" s="1">
        <v>45453</v>
      </c>
      <c r="D2147" t="s">
        <v>45</v>
      </c>
      <c r="E2147" t="s">
        <v>95</v>
      </c>
      <c r="F2147" s="3">
        <v>2</v>
      </c>
      <c r="G2147" s="3" t="str">
        <f t="shared" si="198"/>
        <v>Valid Quantity</v>
      </c>
      <c r="H2147" s="2" t="s">
        <v>7768</v>
      </c>
      <c r="I2147" s="3">
        <v>0</v>
      </c>
      <c r="J2147" t="s">
        <v>39</v>
      </c>
      <c r="K2147" t="s">
        <v>119</v>
      </c>
      <c r="L2147" t="s">
        <v>120</v>
      </c>
      <c r="M2147" t="s">
        <v>75</v>
      </c>
      <c r="O2147" s="3" t="str">
        <f t="shared" si="199"/>
        <v>Consistent</v>
      </c>
      <c r="P2147" t="str">
        <f t="shared" si="200"/>
        <v>Not Rated</v>
      </c>
      <c r="Q2147" s="4">
        <f t="shared" si="201"/>
        <v>92.7</v>
      </c>
      <c r="R2147" s="4">
        <f t="shared" si="202"/>
        <v>0</v>
      </c>
      <c r="S2147" s="4">
        <f t="shared" si="203"/>
        <v>92.7</v>
      </c>
    </row>
    <row r="2148" spans="1:19" hidden="1" x14ac:dyDescent="0.35">
      <c r="A2148" t="s">
        <v>16794</v>
      </c>
      <c r="B2148" t="s">
        <v>8553</v>
      </c>
      <c r="C2148" s="1">
        <v>45453</v>
      </c>
      <c r="D2148" t="s">
        <v>64</v>
      </c>
      <c r="E2148" t="s">
        <v>381</v>
      </c>
      <c r="F2148" s="3">
        <v>1</v>
      </c>
      <c r="G2148" s="3" t="str">
        <f t="shared" si="198"/>
        <v>Valid Quantity</v>
      </c>
      <c r="H2148" s="2" t="s">
        <v>16795</v>
      </c>
      <c r="I2148" s="3">
        <v>0</v>
      </c>
      <c r="J2148" t="s">
        <v>20</v>
      </c>
      <c r="K2148" t="s">
        <v>113</v>
      </c>
      <c r="L2148" t="s">
        <v>61</v>
      </c>
      <c r="M2148" t="s">
        <v>75</v>
      </c>
      <c r="O2148" s="3" t="str">
        <f t="shared" si="199"/>
        <v>Consistent</v>
      </c>
      <c r="P2148" t="str">
        <f t="shared" si="200"/>
        <v>Not Rated</v>
      </c>
      <c r="Q2148" s="4">
        <f t="shared" si="201"/>
        <v>87.2</v>
      </c>
      <c r="R2148" s="4">
        <f t="shared" si="202"/>
        <v>0</v>
      </c>
      <c r="S2148" s="4">
        <f t="shared" si="203"/>
        <v>87.2</v>
      </c>
    </row>
    <row r="2149" spans="1:19" hidden="1" x14ac:dyDescent="0.35">
      <c r="A2149" t="s">
        <v>19238</v>
      </c>
      <c r="B2149" t="s">
        <v>5708</v>
      </c>
      <c r="C2149" s="1">
        <v>45453</v>
      </c>
      <c r="D2149" t="s">
        <v>45</v>
      </c>
      <c r="E2149" t="s">
        <v>432</v>
      </c>
      <c r="F2149" s="3">
        <v>1</v>
      </c>
      <c r="G2149" s="3" t="str">
        <f t="shared" si="198"/>
        <v>Valid Quantity</v>
      </c>
      <c r="H2149" s="2" t="s">
        <v>1413</v>
      </c>
      <c r="I2149" s="3">
        <v>10</v>
      </c>
      <c r="J2149" t="s">
        <v>67</v>
      </c>
      <c r="K2149" t="s">
        <v>281</v>
      </c>
      <c r="L2149" t="s">
        <v>31</v>
      </c>
      <c r="M2149" t="s">
        <v>23</v>
      </c>
      <c r="N2149" s="3">
        <v>4</v>
      </c>
      <c r="O2149" s="3" t="str">
        <f t="shared" si="199"/>
        <v>Consistent</v>
      </c>
      <c r="P2149" t="str">
        <f t="shared" si="200"/>
        <v>Good</v>
      </c>
      <c r="Q2149" s="4">
        <f t="shared" si="201"/>
        <v>30.66</v>
      </c>
      <c r="R2149" s="4">
        <f t="shared" si="202"/>
        <v>3.0660000000000003</v>
      </c>
      <c r="S2149" s="4">
        <f t="shared" si="203"/>
        <v>27.594000000000001</v>
      </c>
    </row>
    <row r="2150" spans="1:19" hidden="1" x14ac:dyDescent="0.35">
      <c r="A2150" t="s">
        <v>20032</v>
      </c>
      <c r="B2150" t="s">
        <v>4195</v>
      </c>
      <c r="C2150" s="1">
        <v>45453</v>
      </c>
      <c r="D2150" t="s">
        <v>81</v>
      </c>
      <c r="E2150" t="s">
        <v>143</v>
      </c>
      <c r="F2150" s="3">
        <v>1</v>
      </c>
      <c r="G2150" s="3" t="str">
        <f t="shared" si="198"/>
        <v>Valid Quantity</v>
      </c>
      <c r="H2150" s="2" t="s">
        <v>8146</v>
      </c>
      <c r="I2150" s="3">
        <v>10</v>
      </c>
      <c r="J2150" t="s">
        <v>39</v>
      </c>
      <c r="K2150" t="s">
        <v>467</v>
      </c>
      <c r="L2150" t="s">
        <v>120</v>
      </c>
      <c r="M2150" t="s">
        <v>32</v>
      </c>
      <c r="O2150" s="3" t="str">
        <f t="shared" si="199"/>
        <v>Consistent</v>
      </c>
      <c r="P2150" t="str">
        <f t="shared" si="200"/>
        <v>Not Rated</v>
      </c>
      <c r="Q2150" s="4">
        <f t="shared" si="201"/>
        <v>15.9</v>
      </c>
      <c r="R2150" s="4">
        <f t="shared" si="202"/>
        <v>1.59</v>
      </c>
      <c r="S2150" s="4">
        <f t="shared" si="203"/>
        <v>14.31</v>
      </c>
    </row>
    <row r="2151" spans="1:19" hidden="1" x14ac:dyDescent="0.35">
      <c r="A2151" t="s">
        <v>20859</v>
      </c>
      <c r="B2151" t="s">
        <v>7654</v>
      </c>
      <c r="C2151" s="1">
        <v>45453</v>
      </c>
      <c r="D2151" t="s">
        <v>45</v>
      </c>
      <c r="E2151" t="s">
        <v>376</v>
      </c>
      <c r="F2151" s="3">
        <v>1</v>
      </c>
      <c r="G2151" s="3" t="str">
        <f t="shared" si="198"/>
        <v>Valid Quantity</v>
      </c>
      <c r="H2151" s="2" t="s">
        <v>3819</v>
      </c>
      <c r="I2151" s="3">
        <v>10</v>
      </c>
      <c r="J2151" t="s">
        <v>67</v>
      </c>
      <c r="K2151" t="s">
        <v>206</v>
      </c>
      <c r="L2151" t="s">
        <v>41</v>
      </c>
      <c r="M2151" t="s">
        <v>23</v>
      </c>
      <c r="N2151" s="3">
        <v>5</v>
      </c>
      <c r="O2151" s="3" t="str">
        <f t="shared" si="199"/>
        <v>Consistent</v>
      </c>
      <c r="P2151" t="str">
        <f t="shared" si="200"/>
        <v>Excellent</v>
      </c>
      <c r="Q2151" s="4">
        <f t="shared" si="201"/>
        <v>29.9</v>
      </c>
      <c r="R2151" s="4">
        <f t="shared" si="202"/>
        <v>2.99</v>
      </c>
      <c r="S2151" s="4">
        <f t="shared" si="203"/>
        <v>26.909999999999997</v>
      </c>
    </row>
    <row r="2152" spans="1:19" hidden="1" x14ac:dyDescent="0.35">
      <c r="A2152" t="s">
        <v>22196</v>
      </c>
      <c r="B2152" t="s">
        <v>14976</v>
      </c>
      <c r="C2152" s="1">
        <v>45453</v>
      </c>
      <c r="D2152" t="s">
        <v>81</v>
      </c>
      <c r="E2152" t="s">
        <v>82</v>
      </c>
      <c r="F2152" s="3">
        <v>2</v>
      </c>
      <c r="G2152" s="3" t="str">
        <f t="shared" si="198"/>
        <v>Valid Quantity</v>
      </c>
      <c r="H2152" s="2" t="s">
        <v>7898</v>
      </c>
      <c r="I2152" s="3">
        <v>0</v>
      </c>
      <c r="J2152" t="s">
        <v>39</v>
      </c>
      <c r="K2152" t="s">
        <v>206</v>
      </c>
      <c r="L2152" t="s">
        <v>41</v>
      </c>
      <c r="M2152" t="s">
        <v>23</v>
      </c>
      <c r="N2152" s="3">
        <v>5</v>
      </c>
      <c r="O2152" s="3" t="str">
        <f t="shared" si="199"/>
        <v>Consistent</v>
      </c>
      <c r="P2152" t="str">
        <f t="shared" si="200"/>
        <v>Excellent</v>
      </c>
      <c r="Q2152" s="4">
        <f t="shared" si="201"/>
        <v>161.88</v>
      </c>
      <c r="R2152" s="4">
        <f t="shared" si="202"/>
        <v>0</v>
      </c>
      <c r="S2152" s="4">
        <f t="shared" si="203"/>
        <v>161.88</v>
      </c>
    </row>
    <row r="2153" spans="1:19" hidden="1" x14ac:dyDescent="0.35">
      <c r="A2153" t="s">
        <v>209</v>
      </c>
      <c r="B2153" t="s">
        <v>210</v>
      </c>
      <c r="C2153" s="1">
        <v>45454</v>
      </c>
      <c r="D2153" t="s">
        <v>45</v>
      </c>
      <c r="E2153" t="s">
        <v>95</v>
      </c>
      <c r="F2153" s="3">
        <v>1</v>
      </c>
      <c r="G2153" s="3" t="str">
        <f t="shared" si="198"/>
        <v>Valid Quantity</v>
      </c>
      <c r="H2153" s="2" t="s">
        <v>211</v>
      </c>
      <c r="I2153" s="3">
        <v>0</v>
      </c>
      <c r="J2153" t="s">
        <v>48</v>
      </c>
      <c r="K2153" t="s">
        <v>212</v>
      </c>
      <c r="L2153" t="s">
        <v>22</v>
      </c>
      <c r="M2153" t="s">
        <v>32</v>
      </c>
      <c r="N2153" s="3">
        <v>0</v>
      </c>
      <c r="O2153" s="3" t="str">
        <f t="shared" si="199"/>
        <v>Consistent</v>
      </c>
      <c r="P2153" t="str">
        <f t="shared" si="200"/>
        <v>Not Rated</v>
      </c>
      <c r="Q2153" s="4">
        <f t="shared" si="201"/>
        <v>58.51</v>
      </c>
      <c r="R2153" s="4">
        <f t="shared" si="202"/>
        <v>0</v>
      </c>
      <c r="S2153" s="4">
        <f t="shared" si="203"/>
        <v>58.51</v>
      </c>
    </row>
    <row r="2154" spans="1:19" hidden="1" x14ac:dyDescent="0.35">
      <c r="A2154" t="s">
        <v>5008</v>
      </c>
      <c r="B2154" t="s">
        <v>3551</v>
      </c>
      <c r="C2154" s="1">
        <v>45454</v>
      </c>
      <c r="D2154" t="s">
        <v>81</v>
      </c>
      <c r="E2154" t="s">
        <v>143</v>
      </c>
      <c r="F2154" s="3">
        <v>1</v>
      </c>
      <c r="G2154" s="3" t="str">
        <f t="shared" si="198"/>
        <v>Valid Quantity</v>
      </c>
      <c r="H2154" s="2" t="s">
        <v>5009</v>
      </c>
      <c r="I2154" s="3">
        <v>20</v>
      </c>
      <c r="J2154" t="s">
        <v>54</v>
      </c>
      <c r="K2154" t="s">
        <v>162</v>
      </c>
      <c r="L2154" t="s">
        <v>163</v>
      </c>
      <c r="M2154" t="s">
        <v>32</v>
      </c>
      <c r="O2154" s="3" t="str">
        <f t="shared" si="199"/>
        <v>Consistent</v>
      </c>
      <c r="P2154" t="str">
        <f t="shared" si="200"/>
        <v>Not Rated</v>
      </c>
      <c r="Q2154" s="4">
        <f t="shared" si="201"/>
        <v>145.53</v>
      </c>
      <c r="R2154" s="4">
        <f t="shared" si="202"/>
        <v>29.105999999999998</v>
      </c>
      <c r="S2154" s="4">
        <f t="shared" si="203"/>
        <v>116.42400000000001</v>
      </c>
    </row>
    <row r="2155" spans="1:19" hidden="1" x14ac:dyDescent="0.35">
      <c r="A2155" t="s">
        <v>6533</v>
      </c>
      <c r="B2155" t="s">
        <v>6534</v>
      </c>
      <c r="C2155" s="1">
        <v>45454</v>
      </c>
      <c r="D2155" t="s">
        <v>101</v>
      </c>
      <c r="E2155" t="s">
        <v>345</v>
      </c>
      <c r="F2155" s="3">
        <v>2</v>
      </c>
      <c r="G2155" s="3" t="str">
        <f t="shared" si="198"/>
        <v>Valid Quantity</v>
      </c>
      <c r="H2155" s="2" t="s">
        <v>6535</v>
      </c>
      <c r="I2155" s="3">
        <v>10</v>
      </c>
      <c r="J2155" t="s">
        <v>48</v>
      </c>
      <c r="K2155" t="s">
        <v>21</v>
      </c>
      <c r="L2155" t="s">
        <v>22</v>
      </c>
      <c r="M2155" t="s">
        <v>32</v>
      </c>
      <c r="N2155" s="3">
        <v>0</v>
      </c>
      <c r="O2155" s="3" t="str">
        <f t="shared" si="199"/>
        <v>Consistent</v>
      </c>
      <c r="P2155" t="str">
        <f t="shared" si="200"/>
        <v>Not Rated</v>
      </c>
      <c r="Q2155" s="4">
        <f t="shared" si="201"/>
        <v>67.62</v>
      </c>
      <c r="R2155" s="4">
        <f t="shared" si="202"/>
        <v>6.7620000000000005</v>
      </c>
      <c r="S2155" s="4">
        <f t="shared" si="203"/>
        <v>60.858000000000004</v>
      </c>
    </row>
    <row r="2156" spans="1:19" hidden="1" x14ac:dyDescent="0.35">
      <c r="A2156" t="s">
        <v>12773</v>
      </c>
      <c r="B2156" t="s">
        <v>12762</v>
      </c>
      <c r="C2156" s="1">
        <v>45454</v>
      </c>
      <c r="D2156" t="s">
        <v>64</v>
      </c>
      <c r="E2156" t="s">
        <v>851</v>
      </c>
      <c r="F2156" s="3">
        <v>3</v>
      </c>
      <c r="G2156" s="3" t="str">
        <f t="shared" si="198"/>
        <v>Valid Quantity</v>
      </c>
      <c r="H2156" s="2" t="s">
        <v>6985</v>
      </c>
      <c r="I2156" s="3">
        <v>0</v>
      </c>
      <c r="J2156" t="s">
        <v>54</v>
      </c>
      <c r="K2156" t="s">
        <v>124</v>
      </c>
      <c r="L2156" t="s">
        <v>61</v>
      </c>
      <c r="M2156" t="s">
        <v>23</v>
      </c>
      <c r="O2156" s="3" t="str">
        <f t="shared" si="199"/>
        <v>Consistent</v>
      </c>
      <c r="P2156" t="str">
        <f t="shared" si="200"/>
        <v>Not Rated</v>
      </c>
      <c r="Q2156" s="4">
        <f t="shared" si="201"/>
        <v>55.62</v>
      </c>
      <c r="R2156" s="4">
        <f t="shared" si="202"/>
        <v>0</v>
      </c>
      <c r="S2156" s="4">
        <f t="shared" si="203"/>
        <v>55.62</v>
      </c>
    </row>
    <row r="2157" spans="1:19" hidden="1" x14ac:dyDescent="0.35">
      <c r="A2157" t="s">
        <v>13054</v>
      </c>
      <c r="B2157" t="s">
        <v>1940</v>
      </c>
      <c r="C2157" s="1">
        <v>45454</v>
      </c>
      <c r="D2157" t="s">
        <v>116</v>
      </c>
      <c r="E2157" t="s">
        <v>479</v>
      </c>
      <c r="F2157" s="3">
        <v>1</v>
      </c>
      <c r="G2157" s="3" t="str">
        <f t="shared" si="198"/>
        <v>Valid Quantity</v>
      </c>
      <c r="H2157" s="2" t="s">
        <v>7061</v>
      </c>
      <c r="I2157" s="3">
        <v>15</v>
      </c>
      <c r="J2157" t="s">
        <v>54</v>
      </c>
      <c r="K2157" t="s">
        <v>30</v>
      </c>
      <c r="L2157" t="s">
        <v>31</v>
      </c>
      <c r="M2157" t="s">
        <v>23</v>
      </c>
      <c r="N2157" s="3">
        <v>4</v>
      </c>
      <c r="O2157" s="3" t="str">
        <f t="shared" si="199"/>
        <v>Consistent</v>
      </c>
      <c r="P2157" t="str">
        <f t="shared" si="200"/>
        <v>Good</v>
      </c>
      <c r="Q2157" s="4">
        <f t="shared" si="201"/>
        <v>53.47</v>
      </c>
      <c r="R2157" s="4">
        <f t="shared" si="202"/>
        <v>8.0205000000000002</v>
      </c>
      <c r="S2157" s="4">
        <f t="shared" si="203"/>
        <v>45.4495</v>
      </c>
    </row>
    <row r="2158" spans="1:19" hidden="1" x14ac:dyDescent="0.35">
      <c r="A2158" t="s">
        <v>14256</v>
      </c>
      <c r="B2158" t="s">
        <v>14223</v>
      </c>
      <c r="C2158" s="1">
        <v>45454</v>
      </c>
      <c r="D2158" t="s">
        <v>36</v>
      </c>
      <c r="E2158" t="s">
        <v>37</v>
      </c>
      <c r="F2158" s="3">
        <v>4</v>
      </c>
      <c r="G2158" s="3" t="str">
        <f t="shared" si="198"/>
        <v>Valid Quantity</v>
      </c>
      <c r="H2158" s="2" t="s">
        <v>14257</v>
      </c>
      <c r="I2158" s="3">
        <v>5</v>
      </c>
      <c r="J2158" t="s">
        <v>54</v>
      </c>
      <c r="K2158" t="s">
        <v>194</v>
      </c>
      <c r="L2158" t="s">
        <v>163</v>
      </c>
      <c r="M2158" t="s">
        <v>68</v>
      </c>
      <c r="O2158" s="3" t="str">
        <f t="shared" si="199"/>
        <v>Consistent</v>
      </c>
      <c r="P2158" t="str">
        <f t="shared" si="200"/>
        <v>Not Rated</v>
      </c>
      <c r="Q2158" s="4">
        <f t="shared" si="201"/>
        <v>336.56</v>
      </c>
      <c r="R2158" s="4">
        <f t="shared" si="202"/>
        <v>16.827999999999999</v>
      </c>
      <c r="S2158" s="4">
        <f t="shared" si="203"/>
        <v>319.73200000000003</v>
      </c>
    </row>
    <row r="2159" spans="1:19" hidden="1" x14ac:dyDescent="0.35">
      <c r="A2159" t="s">
        <v>15033</v>
      </c>
      <c r="B2159" t="s">
        <v>2371</v>
      </c>
      <c r="C2159" s="1">
        <v>45454</v>
      </c>
      <c r="D2159" t="s">
        <v>17</v>
      </c>
      <c r="E2159" t="s">
        <v>72</v>
      </c>
      <c r="F2159" s="3">
        <v>1</v>
      </c>
      <c r="G2159" s="3" t="str">
        <f t="shared" si="198"/>
        <v>Valid Quantity</v>
      </c>
      <c r="H2159" s="2" t="s">
        <v>908</v>
      </c>
      <c r="I2159" s="3">
        <v>0</v>
      </c>
      <c r="J2159" t="s">
        <v>54</v>
      </c>
      <c r="K2159" t="s">
        <v>91</v>
      </c>
      <c r="L2159" t="s">
        <v>41</v>
      </c>
      <c r="M2159" t="s">
        <v>68</v>
      </c>
      <c r="O2159" s="3" t="str">
        <f t="shared" si="199"/>
        <v>Consistent</v>
      </c>
      <c r="P2159" t="str">
        <f t="shared" si="200"/>
        <v>Not Rated</v>
      </c>
      <c r="Q2159" s="4">
        <f t="shared" si="201"/>
        <v>26.51</v>
      </c>
      <c r="R2159" s="4">
        <f t="shared" si="202"/>
        <v>0</v>
      </c>
      <c r="S2159" s="4">
        <f t="shared" si="203"/>
        <v>26.51</v>
      </c>
    </row>
    <row r="2160" spans="1:19" hidden="1" x14ac:dyDescent="0.35">
      <c r="A2160" t="s">
        <v>15085</v>
      </c>
      <c r="B2160" t="s">
        <v>15086</v>
      </c>
      <c r="C2160" s="1">
        <v>45454</v>
      </c>
      <c r="D2160" t="s">
        <v>116</v>
      </c>
      <c r="E2160" t="s">
        <v>173</v>
      </c>
      <c r="F2160" s="3">
        <v>2</v>
      </c>
      <c r="G2160" s="3" t="str">
        <f t="shared" si="198"/>
        <v>Valid Quantity</v>
      </c>
      <c r="H2160" s="2" t="s">
        <v>15087</v>
      </c>
      <c r="I2160" s="3">
        <v>5</v>
      </c>
      <c r="J2160" t="s">
        <v>20</v>
      </c>
      <c r="K2160" t="s">
        <v>153</v>
      </c>
      <c r="L2160" t="s">
        <v>120</v>
      </c>
      <c r="M2160" t="s">
        <v>185</v>
      </c>
      <c r="O2160" s="3" t="str">
        <f t="shared" si="199"/>
        <v>Consistent</v>
      </c>
      <c r="P2160" t="str">
        <f t="shared" si="200"/>
        <v>Not Rated</v>
      </c>
      <c r="Q2160" s="4">
        <f t="shared" si="201"/>
        <v>334.24</v>
      </c>
      <c r="R2160" s="4">
        <f t="shared" si="202"/>
        <v>16.712</v>
      </c>
      <c r="S2160" s="4">
        <f t="shared" si="203"/>
        <v>317.52800000000002</v>
      </c>
    </row>
    <row r="2161" spans="1:19" hidden="1" x14ac:dyDescent="0.35">
      <c r="A2161" t="s">
        <v>16950</v>
      </c>
      <c r="B2161" t="s">
        <v>4337</v>
      </c>
      <c r="C2161" s="1">
        <v>45454</v>
      </c>
      <c r="D2161" t="s">
        <v>45</v>
      </c>
      <c r="E2161" t="s">
        <v>46</v>
      </c>
      <c r="F2161" s="3">
        <v>2</v>
      </c>
      <c r="G2161" s="3" t="str">
        <f t="shared" si="198"/>
        <v>Valid Quantity</v>
      </c>
      <c r="H2161" s="2" t="s">
        <v>10146</v>
      </c>
      <c r="I2161" s="3">
        <v>20</v>
      </c>
      <c r="J2161" t="s">
        <v>67</v>
      </c>
      <c r="K2161" t="s">
        <v>60</v>
      </c>
      <c r="L2161" t="s">
        <v>61</v>
      </c>
      <c r="M2161" t="s">
        <v>185</v>
      </c>
      <c r="O2161" s="3" t="str">
        <f t="shared" si="199"/>
        <v>Consistent</v>
      </c>
      <c r="P2161" t="str">
        <f t="shared" si="200"/>
        <v>Not Rated</v>
      </c>
      <c r="Q2161" s="4">
        <f t="shared" si="201"/>
        <v>32.200000000000003</v>
      </c>
      <c r="R2161" s="4">
        <f t="shared" si="202"/>
        <v>6.44</v>
      </c>
      <c r="S2161" s="4">
        <f t="shared" si="203"/>
        <v>25.76</v>
      </c>
    </row>
    <row r="2162" spans="1:19" hidden="1" x14ac:dyDescent="0.35">
      <c r="A2162" t="s">
        <v>17420</v>
      </c>
      <c r="B2162" t="s">
        <v>2694</v>
      </c>
      <c r="C2162" s="1">
        <v>45454</v>
      </c>
      <c r="D2162" t="s">
        <v>36</v>
      </c>
      <c r="E2162" t="s">
        <v>341</v>
      </c>
      <c r="F2162" s="3">
        <v>1</v>
      </c>
      <c r="G2162" s="3" t="str">
        <f t="shared" si="198"/>
        <v>Valid Quantity</v>
      </c>
      <c r="H2162" s="2" t="s">
        <v>17421</v>
      </c>
      <c r="I2162" s="3">
        <v>15</v>
      </c>
      <c r="J2162" t="s">
        <v>39</v>
      </c>
      <c r="K2162" t="s">
        <v>162</v>
      </c>
      <c r="L2162" t="s">
        <v>163</v>
      </c>
      <c r="M2162" t="s">
        <v>23</v>
      </c>
      <c r="O2162" s="3" t="str">
        <f t="shared" si="199"/>
        <v>Consistent</v>
      </c>
      <c r="P2162" t="str">
        <f t="shared" si="200"/>
        <v>Not Rated</v>
      </c>
      <c r="Q2162" s="4">
        <f t="shared" si="201"/>
        <v>36.369999999999997</v>
      </c>
      <c r="R2162" s="4">
        <f t="shared" si="202"/>
        <v>5.4554999999999998</v>
      </c>
      <c r="S2162" s="4">
        <f t="shared" si="203"/>
        <v>30.914499999999997</v>
      </c>
    </row>
    <row r="2163" spans="1:19" hidden="1" x14ac:dyDescent="0.35">
      <c r="A2163" t="s">
        <v>17616</v>
      </c>
      <c r="B2163" t="s">
        <v>5021</v>
      </c>
      <c r="C2163" s="1">
        <v>45454</v>
      </c>
      <c r="D2163" t="s">
        <v>81</v>
      </c>
      <c r="E2163" t="s">
        <v>82</v>
      </c>
      <c r="F2163" s="3">
        <v>1</v>
      </c>
      <c r="G2163" s="3" t="str">
        <f t="shared" si="198"/>
        <v>Valid Quantity</v>
      </c>
      <c r="H2163" s="2" t="s">
        <v>5213</v>
      </c>
      <c r="I2163" s="3">
        <v>0</v>
      </c>
      <c r="J2163" t="s">
        <v>67</v>
      </c>
      <c r="K2163" t="s">
        <v>40</v>
      </c>
      <c r="L2163" t="s">
        <v>41</v>
      </c>
      <c r="M2163" t="s">
        <v>32</v>
      </c>
      <c r="O2163" s="3" t="str">
        <f t="shared" si="199"/>
        <v>Consistent</v>
      </c>
      <c r="P2163" t="str">
        <f t="shared" si="200"/>
        <v>Not Rated</v>
      </c>
      <c r="Q2163" s="4">
        <f t="shared" si="201"/>
        <v>45.4</v>
      </c>
      <c r="R2163" s="4">
        <f t="shared" si="202"/>
        <v>0</v>
      </c>
      <c r="S2163" s="4">
        <f t="shared" si="203"/>
        <v>45.4</v>
      </c>
    </row>
    <row r="2164" spans="1:19" hidden="1" x14ac:dyDescent="0.35">
      <c r="A2164" t="s">
        <v>18806</v>
      </c>
      <c r="B2164" t="s">
        <v>11687</v>
      </c>
      <c r="C2164" s="1">
        <v>45454</v>
      </c>
      <c r="D2164" t="s">
        <v>81</v>
      </c>
      <c r="E2164" t="s">
        <v>143</v>
      </c>
      <c r="F2164" s="3">
        <v>1</v>
      </c>
      <c r="G2164" s="3" t="str">
        <f t="shared" si="198"/>
        <v>Valid Quantity</v>
      </c>
      <c r="H2164" s="2" t="s">
        <v>8184</v>
      </c>
      <c r="I2164" s="3">
        <v>0</v>
      </c>
      <c r="J2164" t="s">
        <v>67</v>
      </c>
      <c r="K2164" t="s">
        <v>85</v>
      </c>
      <c r="L2164" t="s">
        <v>86</v>
      </c>
      <c r="M2164" t="s">
        <v>23</v>
      </c>
      <c r="N2164" s="3">
        <v>2</v>
      </c>
      <c r="O2164" s="3" t="str">
        <f t="shared" si="199"/>
        <v>Consistent</v>
      </c>
      <c r="P2164" t="str">
        <f t="shared" si="200"/>
        <v>Bad</v>
      </c>
      <c r="Q2164" s="4">
        <f t="shared" si="201"/>
        <v>22.89</v>
      </c>
      <c r="R2164" s="4">
        <f t="shared" si="202"/>
        <v>0</v>
      </c>
      <c r="S2164" s="4">
        <f t="shared" si="203"/>
        <v>22.89</v>
      </c>
    </row>
    <row r="2165" spans="1:19" hidden="1" x14ac:dyDescent="0.35">
      <c r="A2165" t="s">
        <v>18842</v>
      </c>
      <c r="B2165" t="s">
        <v>2432</v>
      </c>
      <c r="C2165" s="1">
        <v>45454</v>
      </c>
      <c r="D2165" t="s">
        <v>45</v>
      </c>
      <c r="E2165" t="s">
        <v>269</v>
      </c>
      <c r="F2165" s="3">
        <v>1</v>
      </c>
      <c r="G2165" s="3" t="str">
        <f t="shared" si="198"/>
        <v>Valid Quantity</v>
      </c>
      <c r="H2165" s="2" t="s">
        <v>12323</v>
      </c>
      <c r="I2165" s="3">
        <v>10</v>
      </c>
      <c r="J2165" t="s">
        <v>20</v>
      </c>
      <c r="K2165" t="s">
        <v>55</v>
      </c>
      <c r="L2165" t="s">
        <v>31</v>
      </c>
      <c r="M2165" t="s">
        <v>23</v>
      </c>
      <c r="N2165" s="3">
        <v>2</v>
      </c>
      <c r="O2165" s="3" t="str">
        <f t="shared" si="199"/>
        <v>Consistent</v>
      </c>
      <c r="P2165" t="str">
        <f t="shared" si="200"/>
        <v>Bad</v>
      </c>
      <c r="Q2165" s="4">
        <f t="shared" si="201"/>
        <v>50.09</v>
      </c>
      <c r="R2165" s="4">
        <f t="shared" si="202"/>
        <v>5.0090000000000003</v>
      </c>
      <c r="S2165" s="4">
        <f t="shared" si="203"/>
        <v>45.081000000000003</v>
      </c>
    </row>
    <row r="2166" spans="1:19" hidden="1" x14ac:dyDescent="0.35">
      <c r="A2166" t="s">
        <v>19447</v>
      </c>
      <c r="B2166" t="s">
        <v>3124</v>
      </c>
      <c r="C2166" s="1">
        <v>45454</v>
      </c>
      <c r="D2166" t="s">
        <v>159</v>
      </c>
      <c r="E2166" t="s">
        <v>160</v>
      </c>
      <c r="F2166" s="3">
        <v>2</v>
      </c>
      <c r="G2166" s="3" t="str">
        <f t="shared" si="198"/>
        <v>Valid Quantity</v>
      </c>
      <c r="H2166" s="2" t="s">
        <v>869</v>
      </c>
      <c r="I2166" s="3">
        <v>20</v>
      </c>
      <c r="J2166" t="s">
        <v>39</v>
      </c>
      <c r="K2166" t="s">
        <v>21</v>
      </c>
      <c r="L2166" t="s">
        <v>22</v>
      </c>
      <c r="M2166" t="s">
        <v>32</v>
      </c>
      <c r="O2166" s="3" t="str">
        <f t="shared" si="199"/>
        <v>Consistent</v>
      </c>
      <c r="P2166" t="str">
        <f t="shared" si="200"/>
        <v>Not Rated</v>
      </c>
      <c r="Q2166" s="4">
        <f t="shared" si="201"/>
        <v>54.6</v>
      </c>
      <c r="R2166" s="4">
        <f t="shared" si="202"/>
        <v>10.92</v>
      </c>
      <c r="S2166" s="4">
        <f t="shared" si="203"/>
        <v>43.68</v>
      </c>
    </row>
    <row r="2167" spans="1:19" hidden="1" x14ac:dyDescent="0.35">
      <c r="A2167" t="s">
        <v>20757</v>
      </c>
      <c r="B2167" t="s">
        <v>13302</v>
      </c>
      <c r="C2167" s="1">
        <v>45454</v>
      </c>
      <c r="D2167" t="s">
        <v>64</v>
      </c>
      <c r="E2167" t="s">
        <v>713</v>
      </c>
      <c r="F2167" s="3">
        <v>1</v>
      </c>
      <c r="G2167" s="3" t="str">
        <f t="shared" si="198"/>
        <v>Valid Quantity</v>
      </c>
      <c r="H2167" s="2" t="s">
        <v>11024</v>
      </c>
      <c r="I2167" s="3">
        <v>0</v>
      </c>
      <c r="J2167" t="s">
        <v>39</v>
      </c>
      <c r="K2167" t="s">
        <v>206</v>
      </c>
      <c r="L2167" t="s">
        <v>41</v>
      </c>
      <c r="M2167" t="s">
        <v>23</v>
      </c>
      <c r="N2167" s="3">
        <v>4</v>
      </c>
      <c r="O2167" s="3" t="str">
        <f t="shared" si="199"/>
        <v>Consistent</v>
      </c>
      <c r="P2167" t="str">
        <f t="shared" si="200"/>
        <v>Good</v>
      </c>
      <c r="Q2167" s="4">
        <f t="shared" si="201"/>
        <v>104.49</v>
      </c>
      <c r="R2167" s="4">
        <f t="shared" si="202"/>
        <v>0</v>
      </c>
      <c r="S2167" s="4">
        <f t="shared" si="203"/>
        <v>104.49</v>
      </c>
    </row>
    <row r="2168" spans="1:19" hidden="1" x14ac:dyDescent="0.35">
      <c r="A2168" t="s">
        <v>21525</v>
      </c>
      <c r="B2168" t="s">
        <v>10463</v>
      </c>
      <c r="C2168" s="1">
        <v>45454</v>
      </c>
      <c r="D2168" t="s">
        <v>45</v>
      </c>
      <c r="E2168" t="s">
        <v>376</v>
      </c>
      <c r="F2168" s="3">
        <v>2</v>
      </c>
      <c r="G2168" s="3" t="str">
        <f t="shared" si="198"/>
        <v>Valid Quantity</v>
      </c>
      <c r="H2168" s="2" t="s">
        <v>15927</v>
      </c>
      <c r="I2168" s="3">
        <v>15</v>
      </c>
      <c r="J2168" t="s">
        <v>84</v>
      </c>
      <c r="K2168" t="s">
        <v>124</v>
      </c>
      <c r="L2168" t="s">
        <v>61</v>
      </c>
      <c r="M2168" t="s">
        <v>32</v>
      </c>
      <c r="O2168" s="3" t="str">
        <f t="shared" si="199"/>
        <v>Consistent</v>
      </c>
      <c r="P2168" t="str">
        <f t="shared" si="200"/>
        <v>Not Rated</v>
      </c>
      <c r="Q2168" s="4">
        <f t="shared" si="201"/>
        <v>82.8</v>
      </c>
      <c r="R2168" s="4">
        <f t="shared" si="202"/>
        <v>12.42</v>
      </c>
      <c r="S2168" s="4">
        <f t="shared" si="203"/>
        <v>70.38</v>
      </c>
    </row>
    <row r="2169" spans="1:19" hidden="1" x14ac:dyDescent="0.35">
      <c r="A2169" t="s">
        <v>2075</v>
      </c>
      <c r="B2169" t="s">
        <v>2076</v>
      </c>
      <c r="C2169" s="1">
        <v>45455</v>
      </c>
      <c r="D2169" t="s">
        <v>36</v>
      </c>
      <c r="E2169" t="s">
        <v>58</v>
      </c>
      <c r="F2169" s="3">
        <v>3</v>
      </c>
      <c r="G2169" s="3" t="str">
        <f t="shared" si="198"/>
        <v>Valid Quantity</v>
      </c>
      <c r="H2169" s="2" t="s">
        <v>2077</v>
      </c>
      <c r="I2169" s="3">
        <v>10</v>
      </c>
      <c r="J2169" t="s">
        <v>48</v>
      </c>
      <c r="K2169" t="s">
        <v>467</v>
      </c>
      <c r="L2169" t="s">
        <v>120</v>
      </c>
      <c r="M2169" t="s">
        <v>23</v>
      </c>
      <c r="N2169" s="3">
        <v>5</v>
      </c>
      <c r="O2169" s="3" t="str">
        <f t="shared" si="199"/>
        <v>Consistent</v>
      </c>
      <c r="P2169" t="str">
        <f t="shared" si="200"/>
        <v>Excellent</v>
      </c>
      <c r="Q2169" s="4">
        <f t="shared" si="201"/>
        <v>102.18</v>
      </c>
      <c r="R2169" s="4">
        <f t="shared" si="202"/>
        <v>10.218</v>
      </c>
      <c r="S2169" s="4">
        <f t="shared" si="203"/>
        <v>91.962000000000003</v>
      </c>
    </row>
    <row r="2170" spans="1:19" hidden="1" x14ac:dyDescent="0.35">
      <c r="A2170" t="s">
        <v>3595</v>
      </c>
      <c r="B2170" t="s">
        <v>3596</v>
      </c>
      <c r="C2170" s="1">
        <v>45455</v>
      </c>
      <c r="D2170" t="s">
        <v>45</v>
      </c>
      <c r="E2170" t="s">
        <v>376</v>
      </c>
      <c r="F2170" s="3">
        <v>3</v>
      </c>
      <c r="G2170" s="3" t="str">
        <f t="shared" si="198"/>
        <v>Valid Quantity</v>
      </c>
      <c r="H2170" s="2" t="s">
        <v>3597</v>
      </c>
      <c r="I2170" s="3">
        <v>10</v>
      </c>
      <c r="J2170" t="s">
        <v>84</v>
      </c>
      <c r="K2170" t="s">
        <v>49</v>
      </c>
      <c r="L2170" t="s">
        <v>22</v>
      </c>
      <c r="M2170" t="s">
        <v>32</v>
      </c>
      <c r="O2170" s="3" t="str">
        <f t="shared" si="199"/>
        <v>Consistent</v>
      </c>
      <c r="P2170" t="str">
        <f t="shared" si="200"/>
        <v>Not Rated</v>
      </c>
      <c r="Q2170" s="4">
        <f t="shared" si="201"/>
        <v>142.26</v>
      </c>
      <c r="R2170" s="4">
        <f t="shared" si="202"/>
        <v>14.225999999999999</v>
      </c>
      <c r="S2170" s="4">
        <f t="shared" si="203"/>
        <v>128.03399999999999</v>
      </c>
    </row>
    <row r="2171" spans="1:19" hidden="1" x14ac:dyDescent="0.35">
      <c r="A2171" t="s">
        <v>8361</v>
      </c>
      <c r="B2171" t="s">
        <v>660</v>
      </c>
      <c r="C2171" s="1">
        <v>45455</v>
      </c>
      <c r="D2171" t="s">
        <v>17</v>
      </c>
      <c r="E2171" t="s">
        <v>28</v>
      </c>
      <c r="F2171" s="3">
        <v>2</v>
      </c>
      <c r="G2171" s="3" t="str">
        <f t="shared" si="198"/>
        <v>Valid Quantity</v>
      </c>
      <c r="H2171" s="2" t="s">
        <v>8362</v>
      </c>
      <c r="I2171" s="3">
        <v>0</v>
      </c>
      <c r="J2171" t="s">
        <v>39</v>
      </c>
      <c r="K2171" t="s">
        <v>113</v>
      </c>
      <c r="L2171" t="s">
        <v>61</v>
      </c>
      <c r="M2171" t="s">
        <v>23</v>
      </c>
      <c r="N2171" s="3">
        <v>5</v>
      </c>
      <c r="O2171" s="3" t="str">
        <f t="shared" si="199"/>
        <v>Consistent</v>
      </c>
      <c r="P2171" t="str">
        <f t="shared" si="200"/>
        <v>Excellent</v>
      </c>
      <c r="Q2171" s="4">
        <f t="shared" si="201"/>
        <v>35.32</v>
      </c>
      <c r="R2171" s="4">
        <f t="shared" si="202"/>
        <v>0</v>
      </c>
      <c r="S2171" s="4">
        <f t="shared" si="203"/>
        <v>35.32</v>
      </c>
    </row>
    <row r="2172" spans="1:19" hidden="1" x14ac:dyDescent="0.35">
      <c r="A2172" t="s">
        <v>14385</v>
      </c>
      <c r="B2172" t="s">
        <v>10829</v>
      </c>
      <c r="C2172" s="1">
        <v>45455</v>
      </c>
      <c r="D2172" t="s">
        <v>17</v>
      </c>
      <c r="E2172" t="s">
        <v>89</v>
      </c>
      <c r="F2172" s="3">
        <v>2</v>
      </c>
      <c r="G2172" s="3" t="str">
        <f t="shared" si="198"/>
        <v>Valid Quantity</v>
      </c>
      <c r="H2172" s="2" t="s">
        <v>4557</v>
      </c>
      <c r="I2172" s="3">
        <v>0</v>
      </c>
      <c r="J2172" t="s">
        <v>54</v>
      </c>
      <c r="K2172" t="s">
        <v>104</v>
      </c>
      <c r="L2172" t="s">
        <v>22</v>
      </c>
      <c r="M2172" t="s">
        <v>32</v>
      </c>
      <c r="O2172" s="3" t="str">
        <f t="shared" si="199"/>
        <v>Consistent</v>
      </c>
      <c r="P2172" t="str">
        <f t="shared" si="200"/>
        <v>Not Rated</v>
      </c>
      <c r="Q2172" s="4">
        <f t="shared" si="201"/>
        <v>33.6</v>
      </c>
      <c r="R2172" s="4">
        <f t="shared" si="202"/>
        <v>0</v>
      </c>
      <c r="S2172" s="4">
        <f t="shared" si="203"/>
        <v>33.6</v>
      </c>
    </row>
    <row r="2173" spans="1:19" hidden="1" x14ac:dyDescent="0.35">
      <c r="A2173" t="s">
        <v>15227</v>
      </c>
      <c r="B2173" t="s">
        <v>122</v>
      </c>
      <c r="C2173" s="1">
        <v>45455</v>
      </c>
      <c r="D2173" t="s">
        <v>17</v>
      </c>
      <c r="E2173" t="s">
        <v>28</v>
      </c>
      <c r="F2173" s="3">
        <v>2</v>
      </c>
      <c r="G2173" s="3" t="str">
        <f t="shared" si="198"/>
        <v>Valid Quantity</v>
      </c>
      <c r="H2173" s="2" t="s">
        <v>15228</v>
      </c>
      <c r="I2173" s="3">
        <v>10</v>
      </c>
      <c r="J2173" t="s">
        <v>20</v>
      </c>
      <c r="K2173" t="s">
        <v>104</v>
      </c>
      <c r="L2173" t="s">
        <v>22</v>
      </c>
      <c r="M2173" t="s">
        <v>23</v>
      </c>
      <c r="N2173" s="3">
        <v>5</v>
      </c>
      <c r="O2173" s="3" t="str">
        <f t="shared" si="199"/>
        <v>Consistent</v>
      </c>
      <c r="P2173" t="str">
        <f t="shared" si="200"/>
        <v>Excellent</v>
      </c>
      <c r="Q2173" s="4">
        <f t="shared" si="201"/>
        <v>78.260000000000005</v>
      </c>
      <c r="R2173" s="4">
        <f t="shared" si="202"/>
        <v>7.8260000000000005</v>
      </c>
      <c r="S2173" s="4">
        <f t="shared" si="203"/>
        <v>70.433999999999997</v>
      </c>
    </row>
    <row r="2174" spans="1:19" hidden="1" x14ac:dyDescent="0.35">
      <c r="A2174" t="s">
        <v>15596</v>
      </c>
      <c r="B2174" t="s">
        <v>11779</v>
      </c>
      <c r="C2174" s="1">
        <v>45455</v>
      </c>
      <c r="D2174" t="s">
        <v>159</v>
      </c>
      <c r="E2174" t="s">
        <v>160</v>
      </c>
      <c r="F2174" s="3">
        <v>0</v>
      </c>
      <c r="G2174" s="3" t="str">
        <f t="shared" si="198"/>
        <v>Zero Quantity</v>
      </c>
      <c r="H2174" s="2" t="s">
        <v>12598</v>
      </c>
      <c r="I2174" s="3">
        <v>15</v>
      </c>
      <c r="J2174" t="s">
        <v>67</v>
      </c>
      <c r="K2174" t="s">
        <v>49</v>
      </c>
      <c r="L2174" t="s">
        <v>22</v>
      </c>
      <c r="M2174" t="s">
        <v>68</v>
      </c>
      <c r="O2174" s="3" t="str">
        <f t="shared" si="199"/>
        <v>Review</v>
      </c>
      <c r="P2174" t="str">
        <f t="shared" si="200"/>
        <v>Not Rated</v>
      </c>
      <c r="Q2174" s="4">
        <f t="shared" si="201"/>
        <v>0</v>
      </c>
      <c r="R2174" s="4">
        <f t="shared" si="202"/>
        <v>0</v>
      </c>
      <c r="S2174" s="4">
        <f t="shared" si="203"/>
        <v>0</v>
      </c>
    </row>
    <row r="2175" spans="1:19" hidden="1" x14ac:dyDescent="0.35">
      <c r="A2175" t="s">
        <v>18313</v>
      </c>
      <c r="B2175" t="s">
        <v>8673</v>
      </c>
      <c r="C2175" s="1">
        <v>45455</v>
      </c>
      <c r="D2175" t="s">
        <v>159</v>
      </c>
      <c r="E2175" t="s">
        <v>197</v>
      </c>
      <c r="F2175" s="3">
        <v>2</v>
      </c>
      <c r="G2175" s="3" t="str">
        <f t="shared" si="198"/>
        <v>Valid Quantity</v>
      </c>
      <c r="H2175" s="2" t="s">
        <v>15838</v>
      </c>
      <c r="I2175" s="3">
        <v>10</v>
      </c>
      <c r="J2175" t="s">
        <v>84</v>
      </c>
      <c r="K2175" t="s">
        <v>189</v>
      </c>
      <c r="L2175" t="s">
        <v>120</v>
      </c>
      <c r="M2175" t="s">
        <v>23</v>
      </c>
      <c r="N2175" s="3">
        <v>3</v>
      </c>
      <c r="O2175" s="3" t="str">
        <f t="shared" si="199"/>
        <v>Consistent</v>
      </c>
      <c r="P2175" t="str">
        <f t="shared" si="200"/>
        <v>Average</v>
      </c>
      <c r="Q2175" s="4">
        <f t="shared" si="201"/>
        <v>23.18</v>
      </c>
      <c r="R2175" s="4">
        <f t="shared" si="202"/>
        <v>2.3180000000000001</v>
      </c>
      <c r="S2175" s="4">
        <f t="shared" si="203"/>
        <v>20.861999999999998</v>
      </c>
    </row>
    <row r="2176" spans="1:19" hidden="1" x14ac:dyDescent="0.35">
      <c r="A2176" t="s">
        <v>18432</v>
      </c>
      <c r="B2176" t="s">
        <v>9402</v>
      </c>
      <c r="C2176" s="1">
        <v>45455</v>
      </c>
      <c r="D2176" t="s">
        <v>64</v>
      </c>
      <c r="E2176" t="s">
        <v>851</v>
      </c>
      <c r="F2176" s="3">
        <v>5</v>
      </c>
      <c r="G2176" s="3" t="str">
        <f t="shared" si="198"/>
        <v>Valid Quantity</v>
      </c>
      <c r="H2176" s="2" t="s">
        <v>12686</v>
      </c>
      <c r="I2176" s="3">
        <v>25</v>
      </c>
      <c r="J2176" t="s">
        <v>54</v>
      </c>
      <c r="K2176" t="s">
        <v>189</v>
      </c>
      <c r="L2176" t="s">
        <v>120</v>
      </c>
      <c r="M2176" t="s">
        <v>23</v>
      </c>
      <c r="N2176" s="3">
        <v>5</v>
      </c>
      <c r="O2176" s="3" t="str">
        <f t="shared" si="199"/>
        <v>Consistent</v>
      </c>
      <c r="P2176" t="str">
        <f t="shared" si="200"/>
        <v>Excellent</v>
      </c>
      <c r="Q2176" s="4">
        <f t="shared" si="201"/>
        <v>172.04999999999998</v>
      </c>
      <c r="R2176" s="4">
        <f t="shared" si="202"/>
        <v>43.012500000000003</v>
      </c>
      <c r="S2176" s="4">
        <f t="shared" si="203"/>
        <v>129.03749999999997</v>
      </c>
    </row>
    <row r="2177" spans="1:19" hidden="1" x14ac:dyDescent="0.35">
      <c r="A2177" t="s">
        <v>18472</v>
      </c>
      <c r="B2177" t="s">
        <v>18473</v>
      </c>
      <c r="C2177" s="1">
        <v>45455</v>
      </c>
      <c r="D2177" t="s">
        <v>36</v>
      </c>
      <c r="E2177" t="s">
        <v>52</v>
      </c>
      <c r="F2177" s="3">
        <v>2</v>
      </c>
      <c r="G2177" s="3" t="str">
        <f t="shared" si="198"/>
        <v>Valid Quantity</v>
      </c>
      <c r="H2177" s="2" t="s">
        <v>18474</v>
      </c>
      <c r="I2177" s="3">
        <v>0</v>
      </c>
      <c r="J2177" t="s">
        <v>84</v>
      </c>
      <c r="K2177" t="s">
        <v>194</v>
      </c>
      <c r="L2177" t="s">
        <v>163</v>
      </c>
      <c r="M2177" t="s">
        <v>32</v>
      </c>
      <c r="O2177" s="3" t="str">
        <f t="shared" si="199"/>
        <v>Consistent</v>
      </c>
      <c r="P2177" t="str">
        <f t="shared" si="200"/>
        <v>Not Rated</v>
      </c>
      <c r="Q2177" s="4">
        <f t="shared" si="201"/>
        <v>131.5</v>
      </c>
      <c r="R2177" s="4">
        <f t="shared" si="202"/>
        <v>0</v>
      </c>
      <c r="S2177" s="4">
        <f t="shared" si="203"/>
        <v>131.5</v>
      </c>
    </row>
    <row r="2178" spans="1:19" hidden="1" x14ac:dyDescent="0.35">
      <c r="A2178" t="s">
        <v>19523</v>
      </c>
      <c r="B2178" t="s">
        <v>19524</v>
      </c>
      <c r="C2178" s="1">
        <v>45455</v>
      </c>
      <c r="D2178" t="s">
        <v>116</v>
      </c>
      <c r="E2178" t="s">
        <v>117</v>
      </c>
      <c r="F2178" s="3">
        <v>3</v>
      </c>
      <c r="G2178" s="3" t="str">
        <f t="shared" ref="G2178:G2241" si="204">IF(F2178&gt;0,"Valid Quantity",(IF(F2178&lt;0,"Negative Quantity","Zero Quantity")))</f>
        <v>Valid Quantity</v>
      </c>
      <c r="H2178" s="2" t="s">
        <v>11082</v>
      </c>
      <c r="I2178" s="3">
        <v>15</v>
      </c>
      <c r="J2178" t="s">
        <v>20</v>
      </c>
      <c r="K2178" t="s">
        <v>281</v>
      </c>
      <c r="L2178" t="s">
        <v>31</v>
      </c>
      <c r="M2178" t="s">
        <v>32</v>
      </c>
      <c r="O2178" s="3" t="str">
        <f t="shared" ref="O2178:O2241" si="205">IF(F2178&lt;0,IF(M2178="Returned","Return/Adjustment","Suspicious"),IF(F2178=0,IF(M2178="Delivered","Suspicious","Review"),"Consistent"))</f>
        <v>Consistent</v>
      </c>
      <c r="P2178" t="str">
        <f t="shared" ref="P2178:P2241" si="206">IF(N2178=0,"Not Rated",IF(N2178=5,"Excellent",IF(N2178=4,"Good",IF(N2178=3,"Average",IF(N2178=2,"Bad",IF(N2178=1,"Very Bad"))))))</f>
        <v>Not Rated</v>
      </c>
      <c r="Q2178" s="4">
        <f t="shared" ref="Q2178:Q2241" si="207">VALUE(SUBSTITUTE(H2178,"$",""))*F2178</f>
        <v>533.88</v>
      </c>
      <c r="R2178" s="4">
        <f t="shared" ref="R2178:R2241" si="208">Q2178*I2178/100</f>
        <v>80.081999999999994</v>
      </c>
      <c r="S2178" s="4">
        <f t="shared" ref="S2178:S2241" si="209">Q2178-R2178</f>
        <v>453.798</v>
      </c>
    </row>
    <row r="2179" spans="1:19" hidden="1" x14ac:dyDescent="0.35">
      <c r="A2179" t="s">
        <v>19759</v>
      </c>
      <c r="B2179" t="s">
        <v>14394</v>
      </c>
      <c r="C2179" s="1">
        <v>45455</v>
      </c>
      <c r="D2179" t="s">
        <v>81</v>
      </c>
      <c r="E2179" t="s">
        <v>111</v>
      </c>
      <c r="F2179" s="3">
        <v>5</v>
      </c>
      <c r="G2179" s="3" t="str">
        <f t="shared" si="204"/>
        <v>Valid Quantity</v>
      </c>
      <c r="H2179" s="2" t="s">
        <v>19760</v>
      </c>
      <c r="I2179" s="3">
        <v>0</v>
      </c>
      <c r="J2179" t="s">
        <v>39</v>
      </c>
      <c r="K2179" t="s">
        <v>104</v>
      </c>
      <c r="L2179" t="s">
        <v>22</v>
      </c>
      <c r="M2179" t="s">
        <v>23</v>
      </c>
      <c r="N2179" s="3">
        <v>5</v>
      </c>
      <c r="O2179" s="3" t="str">
        <f t="shared" si="205"/>
        <v>Consistent</v>
      </c>
      <c r="P2179" t="str">
        <f t="shared" si="206"/>
        <v>Excellent</v>
      </c>
      <c r="Q2179" s="4">
        <f t="shared" si="207"/>
        <v>743.1</v>
      </c>
      <c r="R2179" s="4">
        <f t="shared" si="208"/>
        <v>0</v>
      </c>
      <c r="S2179" s="4">
        <f t="shared" si="209"/>
        <v>743.1</v>
      </c>
    </row>
    <row r="2180" spans="1:19" hidden="1" x14ac:dyDescent="0.35">
      <c r="A2180" t="s">
        <v>21958</v>
      </c>
      <c r="B2180" t="s">
        <v>5373</v>
      </c>
      <c r="C2180" s="1">
        <v>45455</v>
      </c>
      <c r="D2180" t="s">
        <v>159</v>
      </c>
      <c r="E2180" t="s">
        <v>160</v>
      </c>
      <c r="F2180" s="3">
        <v>1</v>
      </c>
      <c r="G2180" s="3" t="str">
        <f t="shared" si="204"/>
        <v>Valid Quantity</v>
      </c>
      <c r="H2180" s="2" t="s">
        <v>3326</v>
      </c>
      <c r="I2180" s="3">
        <v>0</v>
      </c>
      <c r="J2180" t="s">
        <v>84</v>
      </c>
      <c r="K2180" t="s">
        <v>40</v>
      </c>
      <c r="L2180" t="s">
        <v>41</v>
      </c>
      <c r="M2180" t="s">
        <v>23</v>
      </c>
      <c r="O2180" s="3" t="str">
        <f t="shared" si="205"/>
        <v>Consistent</v>
      </c>
      <c r="P2180" t="str">
        <f t="shared" si="206"/>
        <v>Not Rated</v>
      </c>
      <c r="Q2180" s="4">
        <f t="shared" si="207"/>
        <v>7.8</v>
      </c>
      <c r="R2180" s="4">
        <f t="shared" si="208"/>
        <v>0</v>
      </c>
      <c r="S2180" s="4">
        <f t="shared" si="209"/>
        <v>7.8</v>
      </c>
    </row>
    <row r="2181" spans="1:19" hidden="1" x14ac:dyDescent="0.35">
      <c r="A2181" t="s">
        <v>22003</v>
      </c>
      <c r="B2181" t="s">
        <v>2806</v>
      </c>
      <c r="C2181" s="1">
        <v>45455</v>
      </c>
      <c r="D2181" t="s">
        <v>116</v>
      </c>
      <c r="E2181" t="s">
        <v>173</v>
      </c>
      <c r="F2181" s="3">
        <v>1</v>
      </c>
      <c r="G2181" s="3" t="str">
        <f t="shared" si="204"/>
        <v>Valid Quantity</v>
      </c>
      <c r="H2181" s="2" t="s">
        <v>22004</v>
      </c>
      <c r="I2181" s="3">
        <v>0</v>
      </c>
      <c r="J2181" t="s">
        <v>20</v>
      </c>
      <c r="K2181" t="s">
        <v>49</v>
      </c>
      <c r="L2181" t="s">
        <v>22</v>
      </c>
      <c r="M2181" t="s">
        <v>23</v>
      </c>
      <c r="N2181" s="3">
        <v>5</v>
      </c>
      <c r="O2181" s="3" t="str">
        <f t="shared" si="205"/>
        <v>Consistent</v>
      </c>
      <c r="P2181" t="str">
        <f t="shared" si="206"/>
        <v>Excellent</v>
      </c>
      <c r="Q2181" s="4">
        <f t="shared" si="207"/>
        <v>112.39</v>
      </c>
      <c r="R2181" s="4">
        <f t="shared" si="208"/>
        <v>0</v>
      </c>
      <c r="S2181" s="4">
        <f t="shared" si="209"/>
        <v>112.39</v>
      </c>
    </row>
    <row r="2182" spans="1:19" hidden="1" x14ac:dyDescent="0.35">
      <c r="A2182" t="s">
        <v>22427</v>
      </c>
      <c r="B2182" t="s">
        <v>7698</v>
      </c>
      <c r="C2182" s="1">
        <v>45455</v>
      </c>
      <c r="D2182" t="s">
        <v>159</v>
      </c>
      <c r="E2182" t="s">
        <v>160</v>
      </c>
      <c r="F2182" s="3">
        <v>1</v>
      </c>
      <c r="G2182" s="3" t="str">
        <f t="shared" si="204"/>
        <v>Valid Quantity</v>
      </c>
      <c r="H2182" s="2" t="s">
        <v>7672</v>
      </c>
      <c r="I2182" s="3">
        <v>15</v>
      </c>
      <c r="J2182" t="s">
        <v>48</v>
      </c>
      <c r="K2182" t="s">
        <v>49</v>
      </c>
      <c r="L2182" t="s">
        <v>22</v>
      </c>
      <c r="M2182" t="s">
        <v>23</v>
      </c>
      <c r="N2182" s="3">
        <v>5</v>
      </c>
      <c r="O2182" s="3" t="str">
        <f t="shared" si="205"/>
        <v>Consistent</v>
      </c>
      <c r="P2182" t="str">
        <f t="shared" si="206"/>
        <v>Excellent</v>
      </c>
      <c r="Q2182" s="4">
        <f t="shared" si="207"/>
        <v>7.32</v>
      </c>
      <c r="R2182" s="4">
        <f t="shared" si="208"/>
        <v>1.0980000000000001</v>
      </c>
      <c r="S2182" s="4">
        <f t="shared" si="209"/>
        <v>6.2220000000000004</v>
      </c>
    </row>
    <row r="2183" spans="1:19" hidden="1" x14ac:dyDescent="0.35">
      <c r="A2183" t="s">
        <v>22442</v>
      </c>
      <c r="B2183" t="s">
        <v>8006</v>
      </c>
      <c r="C2183" s="1">
        <v>45455</v>
      </c>
      <c r="D2183" t="s">
        <v>101</v>
      </c>
      <c r="E2183" t="s">
        <v>107</v>
      </c>
      <c r="F2183" s="3">
        <v>5</v>
      </c>
      <c r="G2183" s="3" t="str">
        <f t="shared" si="204"/>
        <v>Valid Quantity</v>
      </c>
      <c r="H2183" s="2" t="s">
        <v>22443</v>
      </c>
      <c r="I2183" s="3">
        <v>15</v>
      </c>
      <c r="J2183" t="s">
        <v>39</v>
      </c>
      <c r="K2183" t="s">
        <v>153</v>
      </c>
      <c r="L2183" t="s">
        <v>120</v>
      </c>
      <c r="M2183" t="s">
        <v>23</v>
      </c>
      <c r="N2183" s="3">
        <v>5</v>
      </c>
      <c r="O2183" s="3" t="str">
        <f t="shared" si="205"/>
        <v>Consistent</v>
      </c>
      <c r="P2183" t="str">
        <f t="shared" si="206"/>
        <v>Excellent</v>
      </c>
      <c r="Q2183" s="4">
        <f t="shared" si="207"/>
        <v>332.59999999999997</v>
      </c>
      <c r="R2183" s="4">
        <f t="shared" si="208"/>
        <v>49.889999999999993</v>
      </c>
      <c r="S2183" s="4">
        <f t="shared" si="209"/>
        <v>282.70999999999998</v>
      </c>
    </row>
    <row r="2184" spans="1:19" hidden="1" x14ac:dyDescent="0.35">
      <c r="A2184" t="s">
        <v>442</v>
      </c>
      <c r="B2184" t="s">
        <v>443</v>
      </c>
      <c r="C2184" s="1">
        <v>45456</v>
      </c>
      <c r="D2184" t="s">
        <v>81</v>
      </c>
      <c r="E2184" t="s">
        <v>82</v>
      </c>
      <c r="F2184" s="3">
        <v>2</v>
      </c>
      <c r="G2184" s="3" t="str">
        <f t="shared" si="204"/>
        <v>Valid Quantity</v>
      </c>
      <c r="H2184" s="2" t="s">
        <v>444</v>
      </c>
      <c r="I2184" s="3">
        <v>0</v>
      </c>
      <c r="J2184" t="s">
        <v>67</v>
      </c>
      <c r="K2184" t="s">
        <v>49</v>
      </c>
      <c r="L2184" t="s">
        <v>22</v>
      </c>
      <c r="M2184" t="s">
        <v>75</v>
      </c>
      <c r="O2184" s="3" t="str">
        <f t="shared" si="205"/>
        <v>Consistent</v>
      </c>
      <c r="P2184" t="str">
        <f t="shared" si="206"/>
        <v>Not Rated</v>
      </c>
      <c r="Q2184" s="4">
        <f t="shared" si="207"/>
        <v>239.44</v>
      </c>
      <c r="R2184" s="4">
        <f t="shared" si="208"/>
        <v>0</v>
      </c>
      <c r="S2184" s="4">
        <f t="shared" si="209"/>
        <v>239.44</v>
      </c>
    </row>
    <row r="2185" spans="1:19" x14ac:dyDescent="0.35">
      <c r="A2185" t="s">
        <v>1650</v>
      </c>
      <c r="B2185" t="s">
        <v>285</v>
      </c>
      <c r="C2185" s="1">
        <v>45456</v>
      </c>
      <c r="D2185" t="s">
        <v>36</v>
      </c>
      <c r="E2185" t="s">
        <v>547</v>
      </c>
      <c r="F2185" s="3">
        <v>4</v>
      </c>
      <c r="G2185" s="41" t="str">
        <f t="shared" si="204"/>
        <v>Valid Quantity</v>
      </c>
      <c r="H2185" s="2" t="s">
        <v>1651</v>
      </c>
      <c r="I2185" s="3">
        <v>0</v>
      </c>
      <c r="J2185" t="s">
        <v>48</v>
      </c>
      <c r="K2185" t="s">
        <v>281</v>
      </c>
      <c r="L2185" t="s">
        <v>31</v>
      </c>
      <c r="M2185" t="s">
        <v>23</v>
      </c>
      <c r="N2185" s="3">
        <v>1</v>
      </c>
      <c r="O2185" s="41" t="str">
        <f t="shared" si="205"/>
        <v>Consistent</v>
      </c>
      <c r="P2185" t="str">
        <f t="shared" si="206"/>
        <v>Very Bad</v>
      </c>
      <c r="Q2185" s="4">
        <f t="shared" si="207"/>
        <v>356.36</v>
      </c>
      <c r="R2185" s="4">
        <f t="shared" si="208"/>
        <v>0</v>
      </c>
      <c r="S2185" s="4">
        <f t="shared" si="209"/>
        <v>356.36</v>
      </c>
    </row>
    <row r="2186" spans="1:19" hidden="1" x14ac:dyDescent="0.35">
      <c r="A2186" t="s">
        <v>5152</v>
      </c>
      <c r="B2186" t="s">
        <v>5153</v>
      </c>
      <c r="C2186" s="1">
        <v>45456</v>
      </c>
      <c r="D2186" t="s">
        <v>81</v>
      </c>
      <c r="E2186" t="s">
        <v>147</v>
      </c>
      <c r="F2186" s="3">
        <v>3</v>
      </c>
      <c r="G2186" s="3" t="str">
        <f t="shared" si="204"/>
        <v>Valid Quantity</v>
      </c>
      <c r="H2186" s="2" t="s">
        <v>5154</v>
      </c>
      <c r="I2186" s="3">
        <v>15</v>
      </c>
      <c r="J2186" t="s">
        <v>48</v>
      </c>
      <c r="K2186" t="s">
        <v>40</v>
      </c>
      <c r="L2186" t="s">
        <v>41</v>
      </c>
      <c r="M2186" t="s">
        <v>23</v>
      </c>
      <c r="N2186" s="3">
        <v>2</v>
      </c>
      <c r="O2186" s="3" t="str">
        <f t="shared" si="205"/>
        <v>Consistent</v>
      </c>
      <c r="P2186" t="str">
        <f t="shared" si="206"/>
        <v>Bad</v>
      </c>
      <c r="Q2186" s="4">
        <f t="shared" si="207"/>
        <v>306.39</v>
      </c>
      <c r="R2186" s="4">
        <f t="shared" si="208"/>
        <v>45.958499999999994</v>
      </c>
      <c r="S2186" s="4">
        <f t="shared" si="209"/>
        <v>260.43149999999997</v>
      </c>
    </row>
    <row r="2187" spans="1:19" x14ac:dyDescent="0.35">
      <c r="A2187" t="s">
        <v>6564</v>
      </c>
      <c r="B2187" t="s">
        <v>1734</v>
      </c>
      <c r="C2187" s="1">
        <v>45456</v>
      </c>
      <c r="D2187" t="s">
        <v>116</v>
      </c>
      <c r="E2187" t="s">
        <v>479</v>
      </c>
      <c r="F2187" s="3">
        <v>1</v>
      </c>
      <c r="G2187" s="41" t="str">
        <f t="shared" si="204"/>
        <v>Valid Quantity</v>
      </c>
      <c r="H2187" s="2" t="s">
        <v>6565</v>
      </c>
      <c r="I2187" s="3">
        <v>10</v>
      </c>
      <c r="J2187" t="s">
        <v>48</v>
      </c>
      <c r="K2187" t="s">
        <v>40</v>
      </c>
      <c r="L2187" t="s">
        <v>41</v>
      </c>
      <c r="M2187" t="s">
        <v>23</v>
      </c>
      <c r="N2187" s="3">
        <v>1</v>
      </c>
      <c r="O2187" s="41" t="str">
        <f t="shared" si="205"/>
        <v>Consistent</v>
      </c>
      <c r="P2187" t="str">
        <f t="shared" si="206"/>
        <v>Very Bad</v>
      </c>
      <c r="Q2187" s="4">
        <f t="shared" si="207"/>
        <v>53.24</v>
      </c>
      <c r="R2187" s="4">
        <f t="shared" si="208"/>
        <v>5.3239999999999998</v>
      </c>
      <c r="S2187" s="4">
        <f t="shared" si="209"/>
        <v>47.916000000000004</v>
      </c>
    </row>
    <row r="2188" spans="1:19" hidden="1" x14ac:dyDescent="0.35">
      <c r="A2188" t="s">
        <v>11267</v>
      </c>
      <c r="B2188" t="s">
        <v>2885</v>
      </c>
      <c r="C2188" s="1">
        <v>45456</v>
      </c>
      <c r="D2188" t="s">
        <v>45</v>
      </c>
      <c r="E2188" t="s">
        <v>46</v>
      </c>
      <c r="F2188" s="3">
        <v>1</v>
      </c>
      <c r="G2188" s="3" t="str">
        <f t="shared" si="204"/>
        <v>Valid Quantity</v>
      </c>
      <c r="H2188" s="2" t="s">
        <v>11268</v>
      </c>
      <c r="I2188" s="3">
        <v>0</v>
      </c>
      <c r="J2188" t="s">
        <v>39</v>
      </c>
      <c r="K2188" t="s">
        <v>104</v>
      </c>
      <c r="L2188" t="s">
        <v>22</v>
      </c>
      <c r="M2188" t="s">
        <v>23</v>
      </c>
      <c r="N2188" s="3">
        <v>5</v>
      </c>
      <c r="O2188" s="3" t="str">
        <f t="shared" si="205"/>
        <v>Consistent</v>
      </c>
      <c r="P2188" t="str">
        <f t="shared" si="206"/>
        <v>Excellent</v>
      </c>
      <c r="Q2188" s="4">
        <f t="shared" si="207"/>
        <v>10.24</v>
      </c>
      <c r="R2188" s="4">
        <f t="shared" si="208"/>
        <v>0</v>
      </c>
      <c r="S2188" s="4">
        <f t="shared" si="209"/>
        <v>10.24</v>
      </c>
    </row>
    <row r="2189" spans="1:19" hidden="1" x14ac:dyDescent="0.35">
      <c r="A2189" t="s">
        <v>15834</v>
      </c>
      <c r="B2189" t="s">
        <v>5606</v>
      </c>
      <c r="C2189" s="1">
        <v>45456</v>
      </c>
      <c r="D2189" t="s">
        <v>101</v>
      </c>
      <c r="E2189" t="s">
        <v>102</v>
      </c>
      <c r="F2189" s="3">
        <v>1</v>
      </c>
      <c r="G2189" s="3" t="str">
        <f t="shared" si="204"/>
        <v>Valid Quantity</v>
      </c>
      <c r="H2189" s="2" t="s">
        <v>15492</v>
      </c>
      <c r="I2189" s="3">
        <v>0</v>
      </c>
      <c r="J2189" t="s">
        <v>54</v>
      </c>
      <c r="K2189" t="s">
        <v>153</v>
      </c>
      <c r="L2189" t="s">
        <v>120</v>
      </c>
      <c r="M2189" t="s">
        <v>32</v>
      </c>
      <c r="O2189" s="3" t="str">
        <f t="shared" si="205"/>
        <v>Consistent</v>
      </c>
      <c r="P2189" t="str">
        <f t="shared" si="206"/>
        <v>Not Rated</v>
      </c>
      <c r="Q2189" s="4">
        <f t="shared" si="207"/>
        <v>88.34</v>
      </c>
      <c r="R2189" s="4">
        <f t="shared" si="208"/>
        <v>0</v>
      </c>
      <c r="S2189" s="4">
        <f t="shared" si="209"/>
        <v>88.34</v>
      </c>
    </row>
    <row r="2190" spans="1:19" hidden="1" x14ac:dyDescent="0.35">
      <c r="A2190" t="s">
        <v>18642</v>
      </c>
      <c r="B2190" t="s">
        <v>16426</v>
      </c>
      <c r="C2190" s="1">
        <v>45456</v>
      </c>
      <c r="D2190" t="s">
        <v>159</v>
      </c>
      <c r="E2190" t="s">
        <v>197</v>
      </c>
      <c r="F2190" s="3">
        <v>1</v>
      </c>
      <c r="G2190" s="3" t="str">
        <f t="shared" si="204"/>
        <v>Valid Quantity</v>
      </c>
      <c r="H2190" s="2" t="s">
        <v>9715</v>
      </c>
      <c r="I2190" s="3">
        <v>20</v>
      </c>
      <c r="J2190" t="s">
        <v>48</v>
      </c>
      <c r="K2190" t="s">
        <v>74</v>
      </c>
      <c r="L2190" t="s">
        <v>61</v>
      </c>
      <c r="M2190" t="s">
        <v>185</v>
      </c>
      <c r="N2190" s="3">
        <v>0</v>
      </c>
      <c r="O2190" s="3" t="str">
        <f t="shared" si="205"/>
        <v>Consistent</v>
      </c>
      <c r="P2190" t="str">
        <f t="shared" si="206"/>
        <v>Not Rated</v>
      </c>
      <c r="Q2190" s="4">
        <f t="shared" si="207"/>
        <v>13.74</v>
      </c>
      <c r="R2190" s="4">
        <f t="shared" si="208"/>
        <v>2.7480000000000002</v>
      </c>
      <c r="S2190" s="4">
        <f t="shared" si="209"/>
        <v>10.992000000000001</v>
      </c>
    </row>
    <row r="2191" spans="1:19" hidden="1" x14ac:dyDescent="0.35">
      <c r="A2191" t="s">
        <v>21851</v>
      </c>
      <c r="B2191" t="s">
        <v>15054</v>
      </c>
      <c r="C2191" s="1">
        <v>45456</v>
      </c>
      <c r="D2191" t="s">
        <v>17</v>
      </c>
      <c r="E2191" t="s">
        <v>89</v>
      </c>
      <c r="F2191" s="3">
        <v>2</v>
      </c>
      <c r="G2191" s="3" t="str">
        <f t="shared" si="204"/>
        <v>Valid Quantity</v>
      </c>
      <c r="H2191" s="2" t="s">
        <v>9172</v>
      </c>
      <c r="I2191" s="3">
        <v>0</v>
      </c>
      <c r="J2191" t="s">
        <v>20</v>
      </c>
      <c r="K2191" t="s">
        <v>194</v>
      </c>
      <c r="L2191" t="s">
        <v>163</v>
      </c>
      <c r="M2191" t="s">
        <v>185</v>
      </c>
      <c r="O2191" s="3" t="str">
        <f t="shared" si="205"/>
        <v>Consistent</v>
      </c>
      <c r="P2191" t="str">
        <f t="shared" si="206"/>
        <v>Not Rated</v>
      </c>
      <c r="Q2191" s="4">
        <f t="shared" si="207"/>
        <v>64.7</v>
      </c>
      <c r="R2191" s="4">
        <f t="shared" si="208"/>
        <v>0</v>
      </c>
      <c r="S2191" s="4">
        <f t="shared" si="209"/>
        <v>64.7</v>
      </c>
    </row>
    <row r="2192" spans="1:19" hidden="1" x14ac:dyDescent="0.35">
      <c r="A2192" t="s">
        <v>22690</v>
      </c>
      <c r="B2192" t="s">
        <v>17847</v>
      </c>
      <c r="C2192" s="1">
        <v>45456</v>
      </c>
      <c r="D2192" t="s">
        <v>159</v>
      </c>
      <c r="E2192" t="s">
        <v>358</v>
      </c>
      <c r="F2192" s="3">
        <v>1</v>
      </c>
      <c r="G2192" s="3" t="str">
        <f t="shared" si="204"/>
        <v>Valid Quantity</v>
      </c>
      <c r="H2192" s="2" t="s">
        <v>198</v>
      </c>
      <c r="I2192" s="3">
        <v>0</v>
      </c>
      <c r="J2192" t="s">
        <v>20</v>
      </c>
      <c r="K2192" t="s">
        <v>21</v>
      </c>
      <c r="L2192" t="s">
        <v>22</v>
      </c>
      <c r="M2192" t="s">
        <v>32</v>
      </c>
      <c r="O2192" s="3" t="str">
        <f t="shared" si="205"/>
        <v>Consistent</v>
      </c>
      <c r="P2192" t="str">
        <f t="shared" si="206"/>
        <v>Not Rated</v>
      </c>
      <c r="Q2192" s="4">
        <f t="shared" si="207"/>
        <v>6.17</v>
      </c>
      <c r="R2192" s="4">
        <f t="shared" si="208"/>
        <v>0</v>
      </c>
      <c r="S2192" s="4">
        <f t="shared" si="209"/>
        <v>6.17</v>
      </c>
    </row>
    <row r="2193" spans="1:19" hidden="1" x14ac:dyDescent="0.35">
      <c r="A2193" t="s">
        <v>2118</v>
      </c>
      <c r="B2193" t="s">
        <v>2119</v>
      </c>
      <c r="C2193" s="1">
        <v>45457</v>
      </c>
      <c r="D2193" t="s">
        <v>159</v>
      </c>
      <c r="E2193" t="s">
        <v>358</v>
      </c>
      <c r="F2193" s="3">
        <v>1</v>
      </c>
      <c r="G2193" s="3" t="str">
        <f t="shared" si="204"/>
        <v>Valid Quantity</v>
      </c>
      <c r="H2193" s="2" t="s">
        <v>2120</v>
      </c>
      <c r="I2193" s="3">
        <v>10</v>
      </c>
      <c r="J2193" t="s">
        <v>39</v>
      </c>
      <c r="K2193" t="s">
        <v>40</v>
      </c>
      <c r="L2193" t="s">
        <v>41</v>
      </c>
      <c r="M2193" t="s">
        <v>75</v>
      </c>
      <c r="O2193" s="3" t="str">
        <f t="shared" si="205"/>
        <v>Consistent</v>
      </c>
      <c r="P2193" t="str">
        <f t="shared" si="206"/>
        <v>Not Rated</v>
      </c>
      <c r="Q2193" s="4">
        <f t="shared" si="207"/>
        <v>17.690000000000001</v>
      </c>
      <c r="R2193" s="4">
        <f t="shared" si="208"/>
        <v>1.7690000000000001</v>
      </c>
      <c r="S2193" s="4">
        <f t="shared" si="209"/>
        <v>15.921000000000001</v>
      </c>
    </row>
    <row r="2194" spans="1:19" hidden="1" x14ac:dyDescent="0.35">
      <c r="A2194" t="s">
        <v>4138</v>
      </c>
      <c r="B2194" t="s">
        <v>4139</v>
      </c>
      <c r="C2194" s="1">
        <v>45457</v>
      </c>
      <c r="D2194" t="s">
        <v>81</v>
      </c>
      <c r="E2194" t="s">
        <v>111</v>
      </c>
      <c r="F2194" s="3">
        <v>1</v>
      </c>
      <c r="G2194" s="3" t="str">
        <f t="shared" si="204"/>
        <v>Valid Quantity</v>
      </c>
      <c r="H2194" s="2" t="s">
        <v>3019</v>
      </c>
      <c r="I2194" s="3">
        <v>0</v>
      </c>
      <c r="J2194" t="s">
        <v>84</v>
      </c>
      <c r="K2194" t="s">
        <v>85</v>
      </c>
      <c r="L2194" t="s">
        <v>86</v>
      </c>
      <c r="M2194" t="s">
        <v>23</v>
      </c>
      <c r="N2194" s="3">
        <v>5</v>
      </c>
      <c r="O2194" s="3" t="str">
        <f t="shared" si="205"/>
        <v>Consistent</v>
      </c>
      <c r="P2194" t="str">
        <f t="shared" si="206"/>
        <v>Excellent</v>
      </c>
      <c r="Q2194" s="4">
        <f t="shared" si="207"/>
        <v>26.62</v>
      </c>
      <c r="R2194" s="4">
        <f t="shared" si="208"/>
        <v>0</v>
      </c>
      <c r="S2194" s="4">
        <f t="shared" si="209"/>
        <v>26.62</v>
      </c>
    </row>
    <row r="2195" spans="1:19" hidden="1" x14ac:dyDescent="0.35">
      <c r="A2195" t="s">
        <v>11400</v>
      </c>
      <c r="B2195" t="s">
        <v>614</v>
      </c>
      <c r="C2195" s="1">
        <v>45457</v>
      </c>
      <c r="D2195" t="s">
        <v>101</v>
      </c>
      <c r="E2195" t="s">
        <v>345</v>
      </c>
      <c r="F2195" s="3">
        <v>1</v>
      </c>
      <c r="G2195" s="3" t="str">
        <f t="shared" si="204"/>
        <v>Valid Quantity</v>
      </c>
      <c r="H2195" s="2" t="s">
        <v>5001</v>
      </c>
      <c r="I2195" s="3">
        <v>0</v>
      </c>
      <c r="J2195" t="s">
        <v>54</v>
      </c>
      <c r="K2195" t="s">
        <v>162</v>
      </c>
      <c r="L2195" t="s">
        <v>163</v>
      </c>
      <c r="M2195" t="s">
        <v>32</v>
      </c>
      <c r="O2195" s="3" t="str">
        <f t="shared" si="205"/>
        <v>Consistent</v>
      </c>
      <c r="P2195" t="str">
        <f t="shared" si="206"/>
        <v>Not Rated</v>
      </c>
      <c r="Q2195" s="4">
        <f t="shared" si="207"/>
        <v>20.48</v>
      </c>
      <c r="R2195" s="4">
        <f t="shared" si="208"/>
        <v>0</v>
      </c>
      <c r="S2195" s="4">
        <f t="shared" si="209"/>
        <v>20.48</v>
      </c>
    </row>
    <row r="2196" spans="1:19" hidden="1" x14ac:dyDescent="0.35">
      <c r="A2196" t="s">
        <v>11700</v>
      </c>
      <c r="B2196" t="s">
        <v>11701</v>
      </c>
      <c r="C2196" s="1">
        <v>45457</v>
      </c>
      <c r="D2196" t="s">
        <v>64</v>
      </c>
      <c r="E2196" t="s">
        <v>305</v>
      </c>
      <c r="F2196" s="3">
        <v>5</v>
      </c>
      <c r="G2196" s="3" t="str">
        <f t="shared" si="204"/>
        <v>Valid Quantity</v>
      </c>
      <c r="H2196" s="2" t="s">
        <v>2110</v>
      </c>
      <c r="I2196" s="3">
        <v>15</v>
      </c>
      <c r="J2196" t="s">
        <v>48</v>
      </c>
      <c r="K2196" t="s">
        <v>162</v>
      </c>
      <c r="L2196" t="s">
        <v>163</v>
      </c>
      <c r="M2196" t="s">
        <v>23</v>
      </c>
      <c r="N2196" s="3">
        <v>5</v>
      </c>
      <c r="O2196" s="3" t="str">
        <f t="shared" si="205"/>
        <v>Consistent</v>
      </c>
      <c r="P2196" t="str">
        <f t="shared" si="206"/>
        <v>Excellent</v>
      </c>
      <c r="Q2196" s="4">
        <f t="shared" si="207"/>
        <v>295.95</v>
      </c>
      <c r="R2196" s="4">
        <f t="shared" si="208"/>
        <v>44.392499999999998</v>
      </c>
      <c r="S2196" s="4">
        <f t="shared" si="209"/>
        <v>251.5575</v>
      </c>
    </row>
    <row r="2197" spans="1:19" hidden="1" x14ac:dyDescent="0.35">
      <c r="A2197" t="s">
        <v>12072</v>
      </c>
      <c r="B2197" t="s">
        <v>7140</v>
      </c>
      <c r="C2197" s="1">
        <v>45457</v>
      </c>
      <c r="D2197" t="s">
        <v>159</v>
      </c>
      <c r="E2197" t="s">
        <v>358</v>
      </c>
      <c r="F2197" s="3">
        <v>2</v>
      </c>
      <c r="G2197" s="3" t="str">
        <f t="shared" si="204"/>
        <v>Valid Quantity</v>
      </c>
      <c r="H2197" s="2" t="s">
        <v>2340</v>
      </c>
      <c r="I2197" s="3">
        <v>20</v>
      </c>
      <c r="J2197" t="s">
        <v>39</v>
      </c>
      <c r="K2197" t="s">
        <v>49</v>
      </c>
      <c r="L2197" t="s">
        <v>22</v>
      </c>
      <c r="M2197" t="s">
        <v>32</v>
      </c>
      <c r="O2197" s="3" t="str">
        <f t="shared" si="205"/>
        <v>Consistent</v>
      </c>
      <c r="P2197" t="str">
        <f t="shared" si="206"/>
        <v>Not Rated</v>
      </c>
      <c r="Q2197" s="4">
        <f t="shared" si="207"/>
        <v>30.84</v>
      </c>
      <c r="R2197" s="4">
        <f t="shared" si="208"/>
        <v>6.1679999999999993</v>
      </c>
      <c r="S2197" s="4">
        <f t="shared" si="209"/>
        <v>24.672000000000001</v>
      </c>
    </row>
    <row r="2198" spans="1:19" hidden="1" x14ac:dyDescent="0.35">
      <c r="A2198" t="s">
        <v>12290</v>
      </c>
      <c r="B2198" t="s">
        <v>12291</v>
      </c>
      <c r="C2198" s="1">
        <v>45457</v>
      </c>
      <c r="D2198" t="s">
        <v>36</v>
      </c>
      <c r="E2198" t="s">
        <v>183</v>
      </c>
      <c r="F2198" s="3">
        <v>2</v>
      </c>
      <c r="G2198" s="3" t="str">
        <f t="shared" si="204"/>
        <v>Valid Quantity</v>
      </c>
      <c r="H2198" s="2" t="s">
        <v>12292</v>
      </c>
      <c r="I2198" s="3">
        <v>0</v>
      </c>
      <c r="J2198" t="s">
        <v>54</v>
      </c>
      <c r="K2198" t="s">
        <v>212</v>
      </c>
      <c r="L2198" t="s">
        <v>61</v>
      </c>
      <c r="M2198" t="s">
        <v>32</v>
      </c>
      <c r="O2198" s="3" t="str">
        <f t="shared" si="205"/>
        <v>Consistent</v>
      </c>
      <c r="P2198" t="str">
        <f t="shared" si="206"/>
        <v>Not Rated</v>
      </c>
      <c r="Q2198" s="4">
        <f t="shared" si="207"/>
        <v>58.3</v>
      </c>
      <c r="R2198" s="4">
        <f t="shared" si="208"/>
        <v>0</v>
      </c>
      <c r="S2198" s="4">
        <f t="shared" si="209"/>
        <v>58.3</v>
      </c>
    </row>
    <row r="2199" spans="1:19" hidden="1" x14ac:dyDescent="0.35">
      <c r="A2199" t="s">
        <v>15503</v>
      </c>
      <c r="B2199" t="s">
        <v>1015</v>
      </c>
      <c r="C2199" s="1">
        <v>45457</v>
      </c>
      <c r="D2199" t="s">
        <v>101</v>
      </c>
      <c r="E2199" t="s">
        <v>345</v>
      </c>
      <c r="F2199" s="3">
        <v>2</v>
      </c>
      <c r="G2199" s="3" t="str">
        <f t="shared" si="204"/>
        <v>Valid Quantity</v>
      </c>
      <c r="H2199" s="2" t="s">
        <v>2834</v>
      </c>
      <c r="I2199" s="3">
        <v>0</v>
      </c>
      <c r="J2199" t="s">
        <v>54</v>
      </c>
      <c r="K2199" t="s">
        <v>131</v>
      </c>
      <c r="L2199" t="s">
        <v>86</v>
      </c>
      <c r="M2199" t="s">
        <v>32</v>
      </c>
      <c r="O2199" s="3" t="str">
        <f t="shared" si="205"/>
        <v>Consistent</v>
      </c>
      <c r="P2199" t="str">
        <f t="shared" si="206"/>
        <v>Not Rated</v>
      </c>
      <c r="Q2199" s="4">
        <f t="shared" si="207"/>
        <v>108.18</v>
      </c>
      <c r="R2199" s="4">
        <f t="shared" si="208"/>
        <v>0</v>
      </c>
      <c r="S2199" s="4">
        <f t="shared" si="209"/>
        <v>108.18</v>
      </c>
    </row>
    <row r="2200" spans="1:19" hidden="1" x14ac:dyDescent="0.35">
      <c r="A2200" t="s">
        <v>15836</v>
      </c>
      <c r="B2200" t="s">
        <v>8743</v>
      </c>
      <c r="C2200" s="1">
        <v>45457</v>
      </c>
      <c r="D2200" t="s">
        <v>81</v>
      </c>
      <c r="E2200" t="s">
        <v>82</v>
      </c>
      <c r="F2200" s="3">
        <v>3</v>
      </c>
      <c r="G2200" s="3" t="str">
        <f t="shared" si="204"/>
        <v>Valid Quantity</v>
      </c>
      <c r="H2200" s="2" t="s">
        <v>13663</v>
      </c>
      <c r="I2200" s="3">
        <v>0</v>
      </c>
      <c r="J2200" t="s">
        <v>39</v>
      </c>
      <c r="K2200" t="s">
        <v>60</v>
      </c>
      <c r="L2200" t="s">
        <v>61</v>
      </c>
      <c r="M2200" t="s">
        <v>68</v>
      </c>
      <c r="O2200" s="3" t="str">
        <f t="shared" si="205"/>
        <v>Consistent</v>
      </c>
      <c r="P2200" t="str">
        <f t="shared" si="206"/>
        <v>Not Rated</v>
      </c>
      <c r="Q2200" s="4">
        <f t="shared" si="207"/>
        <v>230.70000000000002</v>
      </c>
      <c r="R2200" s="4">
        <f t="shared" si="208"/>
        <v>0</v>
      </c>
      <c r="S2200" s="4">
        <f t="shared" si="209"/>
        <v>230.70000000000002</v>
      </c>
    </row>
    <row r="2201" spans="1:19" hidden="1" x14ac:dyDescent="0.35">
      <c r="A2201" t="s">
        <v>17323</v>
      </c>
      <c r="B2201" t="s">
        <v>2973</v>
      </c>
      <c r="C2201" s="1">
        <v>45457</v>
      </c>
      <c r="D2201" t="s">
        <v>116</v>
      </c>
      <c r="E2201" t="s">
        <v>219</v>
      </c>
      <c r="F2201" s="3">
        <v>2</v>
      </c>
      <c r="G2201" s="3" t="str">
        <f t="shared" si="204"/>
        <v>Valid Quantity</v>
      </c>
      <c r="H2201" s="2" t="s">
        <v>17324</v>
      </c>
      <c r="I2201" s="3">
        <v>0</v>
      </c>
      <c r="J2201" t="s">
        <v>20</v>
      </c>
      <c r="K2201" t="s">
        <v>49</v>
      </c>
      <c r="L2201" t="s">
        <v>22</v>
      </c>
      <c r="M2201" t="s">
        <v>23</v>
      </c>
      <c r="N2201" s="3">
        <v>5</v>
      </c>
      <c r="O2201" s="3" t="str">
        <f t="shared" si="205"/>
        <v>Consistent</v>
      </c>
      <c r="P2201" t="str">
        <f t="shared" si="206"/>
        <v>Excellent</v>
      </c>
      <c r="Q2201" s="4">
        <f t="shared" si="207"/>
        <v>473.2</v>
      </c>
      <c r="R2201" s="4">
        <f t="shared" si="208"/>
        <v>0</v>
      </c>
      <c r="S2201" s="4">
        <f t="shared" si="209"/>
        <v>473.2</v>
      </c>
    </row>
    <row r="2202" spans="1:19" hidden="1" x14ac:dyDescent="0.35">
      <c r="A2202" t="s">
        <v>21775</v>
      </c>
      <c r="B2202" t="s">
        <v>13777</v>
      </c>
      <c r="C2202" s="1">
        <v>45457</v>
      </c>
      <c r="D2202" t="s">
        <v>45</v>
      </c>
      <c r="E2202" t="s">
        <v>432</v>
      </c>
      <c r="F2202" s="3">
        <v>1</v>
      </c>
      <c r="G2202" s="3" t="str">
        <f t="shared" si="204"/>
        <v>Valid Quantity</v>
      </c>
      <c r="H2202" s="2" t="s">
        <v>924</v>
      </c>
      <c r="I2202" s="3">
        <v>0</v>
      </c>
      <c r="J2202" t="s">
        <v>84</v>
      </c>
      <c r="K2202" t="s">
        <v>40</v>
      </c>
      <c r="L2202" t="s">
        <v>41</v>
      </c>
      <c r="M2202" t="s">
        <v>23</v>
      </c>
      <c r="N2202" s="3">
        <v>5</v>
      </c>
      <c r="O2202" s="3" t="str">
        <f t="shared" si="205"/>
        <v>Consistent</v>
      </c>
      <c r="P2202" t="str">
        <f t="shared" si="206"/>
        <v>Excellent</v>
      </c>
      <c r="Q2202" s="4">
        <f t="shared" si="207"/>
        <v>8.9499999999999993</v>
      </c>
      <c r="R2202" s="4">
        <f t="shared" si="208"/>
        <v>0</v>
      </c>
      <c r="S2202" s="4">
        <f t="shared" si="209"/>
        <v>8.9499999999999993</v>
      </c>
    </row>
    <row r="2203" spans="1:19" hidden="1" x14ac:dyDescent="0.35">
      <c r="A2203" t="s">
        <v>1086</v>
      </c>
      <c r="B2203" t="s">
        <v>1087</v>
      </c>
      <c r="C2203" s="1">
        <v>45458</v>
      </c>
      <c r="D2203" t="s">
        <v>36</v>
      </c>
      <c r="E2203" t="s">
        <v>250</v>
      </c>
      <c r="F2203" s="3">
        <v>1</v>
      </c>
      <c r="G2203" s="3" t="str">
        <f t="shared" si="204"/>
        <v>Valid Quantity</v>
      </c>
      <c r="H2203" s="2" t="s">
        <v>1088</v>
      </c>
      <c r="I2203" s="3">
        <v>15</v>
      </c>
      <c r="J2203" t="s">
        <v>48</v>
      </c>
      <c r="K2203" t="s">
        <v>74</v>
      </c>
      <c r="L2203" t="s">
        <v>61</v>
      </c>
      <c r="M2203" t="s">
        <v>23</v>
      </c>
      <c r="N2203" s="3">
        <v>3</v>
      </c>
      <c r="O2203" s="3" t="str">
        <f t="shared" si="205"/>
        <v>Consistent</v>
      </c>
      <c r="P2203" t="str">
        <f t="shared" si="206"/>
        <v>Average</v>
      </c>
      <c r="Q2203" s="4">
        <f t="shared" si="207"/>
        <v>149.74</v>
      </c>
      <c r="R2203" s="4">
        <f t="shared" si="208"/>
        <v>22.461000000000002</v>
      </c>
      <c r="S2203" s="4">
        <f t="shared" si="209"/>
        <v>127.27900000000001</v>
      </c>
    </row>
    <row r="2204" spans="1:19" hidden="1" x14ac:dyDescent="0.35">
      <c r="A2204" t="s">
        <v>1133</v>
      </c>
      <c r="B2204" t="s">
        <v>1134</v>
      </c>
      <c r="C2204" s="1">
        <v>45458</v>
      </c>
      <c r="D2204" t="s">
        <v>81</v>
      </c>
      <c r="E2204" t="s">
        <v>143</v>
      </c>
      <c r="F2204" s="3">
        <v>1</v>
      </c>
      <c r="G2204" s="3" t="str">
        <f t="shared" si="204"/>
        <v>Valid Quantity</v>
      </c>
      <c r="H2204" s="2" t="s">
        <v>1135</v>
      </c>
      <c r="I2204" s="3">
        <v>10</v>
      </c>
      <c r="J2204" t="s">
        <v>39</v>
      </c>
      <c r="K2204" t="s">
        <v>91</v>
      </c>
      <c r="L2204" t="s">
        <v>41</v>
      </c>
      <c r="M2204" t="s">
        <v>23</v>
      </c>
      <c r="N2204" s="3">
        <v>5</v>
      </c>
      <c r="O2204" s="3" t="str">
        <f t="shared" si="205"/>
        <v>Consistent</v>
      </c>
      <c r="P2204" t="str">
        <f t="shared" si="206"/>
        <v>Excellent</v>
      </c>
      <c r="Q2204" s="4">
        <f t="shared" si="207"/>
        <v>10.41</v>
      </c>
      <c r="R2204" s="4">
        <f t="shared" si="208"/>
        <v>1.0409999999999999</v>
      </c>
      <c r="S2204" s="4">
        <f t="shared" si="209"/>
        <v>9.3689999999999998</v>
      </c>
    </row>
    <row r="2205" spans="1:19" hidden="1" x14ac:dyDescent="0.35">
      <c r="A2205" t="s">
        <v>5345</v>
      </c>
      <c r="B2205" t="s">
        <v>5346</v>
      </c>
      <c r="C2205" s="1">
        <v>45458</v>
      </c>
      <c r="D2205" t="s">
        <v>159</v>
      </c>
      <c r="E2205" t="s">
        <v>160</v>
      </c>
      <c r="F2205" s="3">
        <v>1</v>
      </c>
      <c r="G2205" s="3" t="str">
        <f t="shared" si="204"/>
        <v>Valid Quantity</v>
      </c>
      <c r="H2205" s="2" t="s">
        <v>5347</v>
      </c>
      <c r="I2205" s="3">
        <v>25</v>
      </c>
      <c r="J2205" t="s">
        <v>20</v>
      </c>
      <c r="K2205" t="s">
        <v>40</v>
      </c>
      <c r="L2205" t="s">
        <v>41</v>
      </c>
      <c r="M2205" t="s">
        <v>23</v>
      </c>
      <c r="O2205" s="3" t="str">
        <f t="shared" si="205"/>
        <v>Consistent</v>
      </c>
      <c r="P2205" t="str">
        <f t="shared" si="206"/>
        <v>Not Rated</v>
      </c>
      <c r="Q2205" s="4">
        <f t="shared" si="207"/>
        <v>25.82</v>
      </c>
      <c r="R2205" s="4">
        <f t="shared" si="208"/>
        <v>6.4550000000000001</v>
      </c>
      <c r="S2205" s="4">
        <f t="shared" si="209"/>
        <v>19.365000000000002</v>
      </c>
    </row>
    <row r="2206" spans="1:19" hidden="1" x14ac:dyDescent="0.35">
      <c r="A2206" t="s">
        <v>5878</v>
      </c>
      <c r="B2206" t="s">
        <v>5879</v>
      </c>
      <c r="C2206" s="1">
        <v>45458</v>
      </c>
      <c r="D2206" t="s">
        <v>116</v>
      </c>
      <c r="E2206" t="s">
        <v>479</v>
      </c>
      <c r="F2206" s="3">
        <v>1</v>
      </c>
      <c r="G2206" s="3" t="str">
        <f t="shared" si="204"/>
        <v>Valid Quantity</v>
      </c>
      <c r="H2206" s="2" t="s">
        <v>5880</v>
      </c>
      <c r="I2206" s="3">
        <v>25</v>
      </c>
      <c r="J2206" t="s">
        <v>20</v>
      </c>
      <c r="K2206" t="s">
        <v>281</v>
      </c>
      <c r="L2206" t="s">
        <v>31</v>
      </c>
      <c r="M2206" t="s">
        <v>185</v>
      </c>
      <c r="O2206" s="3" t="str">
        <f t="shared" si="205"/>
        <v>Consistent</v>
      </c>
      <c r="P2206" t="str">
        <f t="shared" si="206"/>
        <v>Not Rated</v>
      </c>
      <c r="Q2206" s="4">
        <f t="shared" si="207"/>
        <v>57.01</v>
      </c>
      <c r="R2206" s="4">
        <f t="shared" si="208"/>
        <v>14.2525</v>
      </c>
      <c r="S2206" s="4">
        <f t="shared" si="209"/>
        <v>42.7575</v>
      </c>
    </row>
    <row r="2207" spans="1:19" hidden="1" x14ac:dyDescent="0.35">
      <c r="A2207" t="s">
        <v>7518</v>
      </c>
      <c r="B2207" t="s">
        <v>821</v>
      </c>
      <c r="C2207" s="1">
        <v>45458</v>
      </c>
      <c r="D2207" t="s">
        <v>36</v>
      </c>
      <c r="E2207" t="s">
        <v>58</v>
      </c>
      <c r="F2207" s="3">
        <v>1</v>
      </c>
      <c r="G2207" s="3" t="str">
        <f t="shared" si="204"/>
        <v>Valid Quantity</v>
      </c>
      <c r="H2207" s="2" t="s">
        <v>7519</v>
      </c>
      <c r="I2207" s="3">
        <v>5</v>
      </c>
      <c r="J2207" t="s">
        <v>39</v>
      </c>
      <c r="K2207" t="s">
        <v>206</v>
      </c>
      <c r="L2207" t="s">
        <v>41</v>
      </c>
      <c r="M2207" t="s">
        <v>32</v>
      </c>
      <c r="O2207" s="3" t="str">
        <f t="shared" si="205"/>
        <v>Consistent</v>
      </c>
      <c r="P2207" t="str">
        <f t="shared" si="206"/>
        <v>Not Rated</v>
      </c>
      <c r="Q2207" s="4">
        <f t="shared" si="207"/>
        <v>87.22</v>
      </c>
      <c r="R2207" s="4">
        <f t="shared" si="208"/>
        <v>4.3610000000000007</v>
      </c>
      <c r="S2207" s="4">
        <f t="shared" si="209"/>
        <v>82.858999999999995</v>
      </c>
    </row>
    <row r="2208" spans="1:19" hidden="1" x14ac:dyDescent="0.35">
      <c r="A2208" t="s">
        <v>11719</v>
      </c>
      <c r="B2208" t="s">
        <v>11720</v>
      </c>
      <c r="C2208" s="1">
        <v>45458</v>
      </c>
      <c r="D2208" t="s">
        <v>101</v>
      </c>
      <c r="E2208" t="s">
        <v>102</v>
      </c>
      <c r="F2208" s="3">
        <v>2</v>
      </c>
      <c r="G2208" s="3" t="str">
        <f t="shared" si="204"/>
        <v>Valid Quantity</v>
      </c>
      <c r="H2208" s="2" t="s">
        <v>6556</v>
      </c>
      <c r="I2208" s="3">
        <v>0</v>
      </c>
      <c r="J2208" t="s">
        <v>48</v>
      </c>
      <c r="K2208" t="s">
        <v>162</v>
      </c>
      <c r="L2208" t="s">
        <v>163</v>
      </c>
      <c r="M2208" t="s">
        <v>23</v>
      </c>
      <c r="N2208" s="3">
        <v>3</v>
      </c>
      <c r="O2208" s="3" t="str">
        <f t="shared" si="205"/>
        <v>Consistent</v>
      </c>
      <c r="P2208" t="str">
        <f t="shared" si="206"/>
        <v>Average</v>
      </c>
      <c r="Q2208" s="4">
        <f t="shared" si="207"/>
        <v>152.16</v>
      </c>
      <c r="R2208" s="4">
        <f t="shared" si="208"/>
        <v>0</v>
      </c>
      <c r="S2208" s="4">
        <f t="shared" si="209"/>
        <v>152.16</v>
      </c>
    </row>
    <row r="2209" spans="1:19" hidden="1" x14ac:dyDescent="0.35">
      <c r="A2209" t="s">
        <v>11880</v>
      </c>
      <c r="B2209" t="s">
        <v>142</v>
      </c>
      <c r="C2209" s="1">
        <v>45458</v>
      </c>
      <c r="D2209" t="s">
        <v>116</v>
      </c>
      <c r="E2209" t="s">
        <v>173</v>
      </c>
      <c r="F2209" s="3">
        <v>1</v>
      </c>
      <c r="G2209" s="3" t="str">
        <f t="shared" si="204"/>
        <v>Valid Quantity</v>
      </c>
      <c r="H2209" s="2" t="s">
        <v>11881</v>
      </c>
      <c r="I2209" s="3">
        <v>0</v>
      </c>
      <c r="J2209" t="s">
        <v>20</v>
      </c>
      <c r="K2209" t="s">
        <v>55</v>
      </c>
      <c r="L2209" t="s">
        <v>31</v>
      </c>
      <c r="M2209" t="s">
        <v>185</v>
      </c>
      <c r="O2209" s="3" t="str">
        <f t="shared" si="205"/>
        <v>Consistent</v>
      </c>
      <c r="P2209" t="str">
        <f t="shared" si="206"/>
        <v>Not Rated</v>
      </c>
      <c r="Q2209" s="4">
        <f t="shared" si="207"/>
        <v>180.98</v>
      </c>
      <c r="R2209" s="4">
        <f t="shared" si="208"/>
        <v>0</v>
      </c>
      <c r="S2209" s="4">
        <f t="shared" si="209"/>
        <v>180.98</v>
      </c>
    </row>
    <row r="2210" spans="1:19" hidden="1" x14ac:dyDescent="0.35">
      <c r="A2210" t="s">
        <v>13979</v>
      </c>
      <c r="B2210" t="s">
        <v>4211</v>
      </c>
      <c r="C2210" s="1">
        <v>45458</v>
      </c>
      <c r="D2210" t="s">
        <v>45</v>
      </c>
      <c r="E2210" t="s">
        <v>46</v>
      </c>
      <c r="F2210" s="3">
        <v>1</v>
      </c>
      <c r="G2210" s="3" t="str">
        <f t="shared" si="204"/>
        <v>Valid Quantity</v>
      </c>
      <c r="H2210" s="2" t="s">
        <v>347</v>
      </c>
      <c r="I2210" s="3">
        <v>15</v>
      </c>
      <c r="J2210" t="s">
        <v>20</v>
      </c>
      <c r="K2210" t="s">
        <v>153</v>
      </c>
      <c r="L2210" t="s">
        <v>120</v>
      </c>
      <c r="M2210" t="s">
        <v>68</v>
      </c>
      <c r="O2210" s="3" t="str">
        <f t="shared" si="205"/>
        <v>Consistent</v>
      </c>
      <c r="P2210" t="str">
        <f t="shared" si="206"/>
        <v>Not Rated</v>
      </c>
      <c r="Q2210" s="4">
        <f t="shared" si="207"/>
        <v>7.49</v>
      </c>
      <c r="R2210" s="4">
        <f t="shared" si="208"/>
        <v>1.1235000000000002</v>
      </c>
      <c r="S2210" s="4">
        <f t="shared" si="209"/>
        <v>6.3665000000000003</v>
      </c>
    </row>
    <row r="2211" spans="1:19" hidden="1" x14ac:dyDescent="0.35">
      <c r="A2211" t="s">
        <v>16347</v>
      </c>
      <c r="B2211" t="s">
        <v>1187</v>
      </c>
      <c r="C2211" s="1">
        <v>45458</v>
      </c>
      <c r="D2211" t="s">
        <v>36</v>
      </c>
      <c r="E2211" t="s">
        <v>547</v>
      </c>
      <c r="F2211" s="3">
        <v>1</v>
      </c>
      <c r="G2211" s="3" t="str">
        <f t="shared" si="204"/>
        <v>Valid Quantity</v>
      </c>
      <c r="H2211" s="2" t="s">
        <v>16348</v>
      </c>
      <c r="I2211" s="3">
        <v>0</v>
      </c>
      <c r="J2211" t="s">
        <v>39</v>
      </c>
      <c r="K2211" t="s">
        <v>467</v>
      </c>
      <c r="L2211" t="s">
        <v>120</v>
      </c>
      <c r="M2211" t="s">
        <v>185</v>
      </c>
      <c r="O2211" s="3" t="str">
        <f t="shared" si="205"/>
        <v>Consistent</v>
      </c>
      <c r="P2211" t="str">
        <f t="shared" si="206"/>
        <v>Not Rated</v>
      </c>
      <c r="Q2211" s="4">
        <f t="shared" si="207"/>
        <v>106.91</v>
      </c>
      <c r="R2211" s="4">
        <f t="shared" si="208"/>
        <v>0</v>
      </c>
      <c r="S2211" s="4">
        <f t="shared" si="209"/>
        <v>106.91</v>
      </c>
    </row>
    <row r="2212" spans="1:19" hidden="1" x14ac:dyDescent="0.35">
      <c r="A2212" t="s">
        <v>16457</v>
      </c>
      <c r="B2212" t="s">
        <v>16458</v>
      </c>
      <c r="C2212" s="1">
        <v>45458</v>
      </c>
      <c r="D2212" t="s">
        <v>45</v>
      </c>
      <c r="E2212" t="s">
        <v>215</v>
      </c>
      <c r="F2212" s="3">
        <v>2</v>
      </c>
      <c r="G2212" s="3" t="str">
        <f t="shared" si="204"/>
        <v>Valid Quantity</v>
      </c>
      <c r="H2212" s="2" t="s">
        <v>16459</v>
      </c>
      <c r="I2212" s="3">
        <v>0</v>
      </c>
      <c r="J2212" t="s">
        <v>67</v>
      </c>
      <c r="K2212" t="s">
        <v>194</v>
      </c>
      <c r="L2212" t="s">
        <v>163</v>
      </c>
      <c r="M2212" t="s">
        <v>68</v>
      </c>
      <c r="O2212" s="3" t="str">
        <f t="shared" si="205"/>
        <v>Consistent</v>
      </c>
      <c r="P2212" t="str">
        <f t="shared" si="206"/>
        <v>Not Rated</v>
      </c>
      <c r="Q2212" s="4">
        <f t="shared" si="207"/>
        <v>26.52</v>
      </c>
      <c r="R2212" s="4">
        <f t="shared" si="208"/>
        <v>0</v>
      </c>
      <c r="S2212" s="4">
        <f t="shared" si="209"/>
        <v>26.52</v>
      </c>
    </row>
    <row r="2213" spans="1:19" hidden="1" x14ac:dyDescent="0.35">
      <c r="A2213" t="s">
        <v>16743</v>
      </c>
      <c r="B2213" t="s">
        <v>868</v>
      </c>
      <c r="C2213" s="1">
        <v>45458</v>
      </c>
      <c r="D2213" t="s">
        <v>159</v>
      </c>
      <c r="E2213" t="s">
        <v>239</v>
      </c>
      <c r="F2213" s="3">
        <v>1</v>
      </c>
      <c r="G2213" s="3" t="str">
        <f t="shared" si="204"/>
        <v>Valid Quantity</v>
      </c>
      <c r="H2213" s="2" t="s">
        <v>3270</v>
      </c>
      <c r="I2213" s="3">
        <v>0</v>
      </c>
      <c r="J2213" t="s">
        <v>54</v>
      </c>
      <c r="K2213" t="s">
        <v>281</v>
      </c>
      <c r="L2213" t="s">
        <v>31</v>
      </c>
      <c r="M2213" t="s">
        <v>23</v>
      </c>
      <c r="N2213" s="3">
        <v>4</v>
      </c>
      <c r="O2213" s="3" t="str">
        <f t="shared" si="205"/>
        <v>Consistent</v>
      </c>
      <c r="P2213" t="str">
        <f t="shared" si="206"/>
        <v>Good</v>
      </c>
      <c r="Q2213" s="4">
        <f t="shared" si="207"/>
        <v>9.82</v>
      </c>
      <c r="R2213" s="4">
        <f t="shared" si="208"/>
        <v>0</v>
      </c>
      <c r="S2213" s="4">
        <f t="shared" si="209"/>
        <v>9.82</v>
      </c>
    </row>
    <row r="2214" spans="1:19" hidden="1" x14ac:dyDescent="0.35">
      <c r="A2214" t="s">
        <v>20111</v>
      </c>
      <c r="B2214" t="s">
        <v>13864</v>
      </c>
      <c r="C2214" s="1">
        <v>45458</v>
      </c>
      <c r="D2214" t="s">
        <v>101</v>
      </c>
      <c r="E2214" t="s">
        <v>107</v>
      </c>
      <c r="F2214" s="3">
        <v>1</v>
      </c>
      <c r="G2214" s="3" t="str">
        <f t="shared" si="204"/>
        <v>Valid Quantity</v>
      </c>
      <c r="H2214" s="2" t="s">
        <v>4225</v>
      </c>
      <c r="I2214" s="3">
        <v>15</v>
      </c>
      <c r="J2214" t="s">
        <v>39</v>
      </c>
      <c r="K2214" t="s">
        <v>153</v>
      </c>
      <c r="L2214" t="s">
        <v>120</v>
      </c>
      <c r="M2214" t="s">
        <v>23</v>
      </c>
      <c r="O2214" s="3" t="str">
        <f t="shared" si="205"/>
        <v>Consistent</v>
      </c>
      <c r="P2214" t="str">
        <f t="shared" si="206"/>
        <v>Not Rated</v>
      </c>
      <c r="Q2214" s="4">
        <f t="shared" si="207"/>
        <v>35.96</v>
      </c>
      <c r="R2214" s="4">
        <f t="shared" si="208"/>
        <v>5.3940000000000001</v>
      </c>
      <c r="S2214" s="4">
        <f t="shared" si="209"/>
        <v>30.566000000000003</v>
      </c>
    </row>
    <row r="2215" spans="1:19" hidden="1" x14ac:dyDescent="0.35">
      <c r="A2215" t="s">
        <v>2842</v>
      </c>
      <c r="B2215" t="s">
        <v>2843</v>
      </c>
      <c r="C2215" s="1">
        <v>45459</v>
      </c>
      <c r="D2215" t="s">
        <v>101</v>
      </c>
      <c r="E2215" t="s">
        <v>107</v>
      </c>
      <c r="F2215" s="3">
        <v>3</v>
      </c>
      <c r="G2215" s="3" t="str">
        <f t="shared" si="204"/>
        <v>Valid Quantity</v>
      </c>
      <c r="H2215" s="2" t="s">
        <v>1150</v>
      </c>
      <c r="I2215" s="3">
        <v>0</v>
      </c>
      <c r="J2215" t="s">
        <v>84</v>
      </c>
      <c r="K2215" t="s">
        <v>124</v>
      </c>
      <c r="L2215" t="s">
        <v>61</v>
      </c>
      <c r="M2215" t="s">
        <v>23</v>
      </c>
      <c r="N2215" s="3">
        <v>2</v>
      </c>
      <c r="O2215" s="3" t="str">
        <f t="shared" si="205"/>
        <v>Consistent</v>
      </c>
      <c r="P2215" t="str">
        <f t="shared" si="206"/>
        <v>Bad</v>
      </c>
      <c r="Q2215" s="4">
        <f t="shared" si="207"/>
        <v>86.85</v>
      </c>
      <c r="R2215" s="4">
        <f t="shared" si="208"/>
        <v>0</v>
      </c>
      <c r="S2215" s="4">
        <f t="shared" si="209"/>
        <v>86.85</v>
      </c>
    </row>
    <row r="2216" spans="1:19" hidden="1" x14ac:dyDescent="0.35">
      <c r="A2216" t="s">
        <v>4591</v>
      </c>
      <c r="B2216" t="s">
        <v>856</v>
      </c>
      <c r="C2216" s="1">
        <v>45459</v>
      </c>
      <c r="D2216" t="s">
        <v>17</v>
      </c>
      <c r="E2216" t="s">
        <v>72</v>
      </c>
      <c r="F2216" s="3">
        <v>3</v>
      </c>
      <c r="G2216" s="3" t="str">
        <f t="shared" si="204"/>
        <v>Valid Quantity</v>
      </c>
      <c r="H2216" s="2" t="s">
        <v>4592</v>
      </c>
      <c r="I2216" s="3">
        <v>0</v>
      </c>
      <c r="J2216" t="s">
        <v>54</v>
      </c>
      <c r="K2216" t="s">
        <v>194</v>
      </c>
      <c r="L2216" t="s">
        <v>163</v>
      </c>
      <c r="M2216" t="s">
        <v>185</v>
      </c>
      <c r="O2216" s="3" t="str">
        <f t="shared" si="205"/>
        <v>Consistent</v>
      </c>
      <c r="P2216" t="str">
        <f t="shared" si="206"/>
        <v>Not Rated</v>
      </c>
      <c r="Q2216" s="4">
        <f t="shared" si="207"/>
        <v>104.88</v>
      </c>
      <c r="R2216" s="4">
        <f t="shared" si="208"/>
        <v>0</v>
      </c>
      <c r="S2216" s="4">
        <f t="shared" si="209"/>
        <v>104.88</v>
      </c>
    </row>
    <row r="2217" spans="1:19" hidden="1" x14ac:dyDescent="0.35">
      <c r="A2217" t="s">
        <v>8515</v>
      </c>
      <c r="B2217" t="s">
        <v>2251</v>
      </c>
      <c r="C2217" s="1">
        <v>45459</v>
      </c>
      <c r="D2217" t="s">
        <v>159</v>
      </c>
      <c r="E2217" t="s">
        <v>160</v>
      </c>
      <c r="F2217" s="3">
        <v>1</v>
      </c>
      <c r="G2217" s="3" t="str">
        <f t="shared" si="204"/>
        <v>Valid Quantity</v>
      </c>
      <c r="H2217" s="2" t="s">
        <v>8516</v>
      </c>
      <c r="I2217" s="3">
        <v>0</v>
      </c>
      <c r="J2217" t="s">
        <v>20</v>
      </c>
      <c r="K2217" t="s">
        <v>60</v>
      </c>
      <c r="L2217" t="s">
        <v>61</v>
      </c>
      <c r="M2217" t="s">
        <v>75</v>
      </c>
      <c r="O2217" s="3" t="str">
        <f t="shared" si="205"/>
        <v>Consistent</v>
      </c>
      <c r="P2217" t="str">
        <f t="shared" si="206"/>
        <v>Not Rated</v>
      </c>
      <c r="Q2217" s="4">
        <f t="shared" si="207"/>
        <v>17.149999999999999</v>
      </c>
      <c r="R2217" s="4">
        <f t="shared" si="208"/>
        <v>0</v>
      </c>
      <c r="S2217" s="4">
        <f t="shared" si="209"/>
        <v>17.149999999999999</v>
      </c>
    </row>
    <row r="2218" spans="1:19" x14ac:dyDescent="0.35">
      <c r="A2218" t="s">
        <v>8785</v>
      </c>
      <c r="B2218" t="s">
        <v>3100</v>
      </c>
      <c r="C2218" s="1">
        <v>45459</v>
      </c>
      <c r="D2218" t="s">
        <v>116</v>
      </c>
      <c r="E2218" t="s">
        <v>173</v>
      </c>
      <c r="F2218" s="3">
        <v>2</v>
      </c>
      <c r="G2218" s="41" t="str">
        <f t="shared" si="204"/>
        <v>Valid Quantity</v>
      </c>
      <c r="H2218" s="2" t="s">
        <v>8786</v>
      </c>
      <c r="I2218" s="3">
        <v>0</v>
      </c>
      <c r="J2218" t="s">
        <v>48</v>
      </c>
      <c r="K2218" t="s">
        <v>49</v>
      </c>
      <c r="L2218" t="s">
        <v>22</v>
      </c>
      <c r="M2218" t="s">
        <v>23</v>
      </c>
      <c r="N2218" s="3">
        <v>1</v>
      </c>
      <c r="O2218" s="41" t="str">
        <f t="shared" si="205"/>
        <v>Consistent</v>
      </c>
      <c r="P2218" t="str">
        <f t="shared" si="206"/>
        <v>Very Bad</v>
      </c>
      <c r="Q2218" s="4">
        <f t="shared" si="207"/>
        <v>313.06</v>
      </c>
      <c r="R2218" s="4">
        <f t="shared" si="208"/>
        <v>0</v>
      </c>
      <c r="S2218" s="4">
        <f t="shared" si="209"/>
        <v>313.06</v>
      </c>
    </row>
    <row r="2219" spans="1:19" hidden="1" x14ac:dyDescent="0.35">
      <c r="A2219" t="s">
        <v>14711</v>
      </c>
      <c r="B2219" t="s">
        <v>6552</v>
      </c>
      <c r="C2219" s="1">
        <v>45459</v>
      </c>
      <c r="D2219" t="s">
        <v>81</v>
      </c>
      <c r="E2219" t="s">
        <v>82</v>
      </c>
      <c r="F2219" s="3">
        <v>1</v>
      </c>
      <c r="G2219" s="3" t="str">
        <f t="shared" si="204"/>
        <v>Valid Quantity</v>
      </c>
      <c r="H2219" s="2" t="s">
        <v>5388</v>
      </c>
      <c r="I2219" s="3">
        <v>0</v>
      </c>
      <c r="J2219" t="s">
        <v>39</v>
      </c>
      <c r="K2219" t="s">
        <v>281</v>
      </c>
      <c r="L2219" t="s">
        <v>31</v>
      </c>
      <c r="M2219" t="s">
        <v>23</v>
      </c>
      <c r="N2219" s="3">
        <v>3</v>
      </c>
      <c r="O2219" s="3" t="str">
        <f t="shared" si="205"/>
        <v>Consistent</v>
      </c>
      <c r="P2219" t="str">
        <f t="shared" si="206"/>
        <v>Average</v>
      </c>
      <c r="Q2219" s="4">
        <f t="shared" si="207"/>
        <v>101.29</v>
      </c>
      <c r="R2219" s="4">
        <f t="shared" si="208"/>
        <v>0</v>
      </c>
      <c r="S2219" s="4">
        <f t="shared" si="209"/>
        <v>101.29</v>
      </c>
    </row>
    <row r="2220" spans="1:19" hidden="1" x14ac:dyDescent="0.35">
      <c r="A2220" t="s">
        <v>15083</v>
      </c>
      <c r="B2220" t="s">
        <v>4098</v>
      </c>
      <c r="C2220" s="1">
        <v>45459</v>
      </c>
      <c r="D2220" t="s">
        <v>36</v>
      </c>
      <c r="E2220" t="s">
        <v>52</v>
      </c>
      <c r="F2220" s="3">
        <v>5</v>
      </c>
      <c r="G2220" s="3" t="str">
        <f t="shared" si="204"/>
        <v>Valid Quantity</v>
      </c>
      <c r="H2220" s="2" t="s">
        <v>15084</v>
      </c>
      <c r="I2220" s="3">
        <v>25</v>
      </c>
      <c r="J2220" t="s">
        <v>20</v>
      </c>
      <c r="K2220" t="s">
        <v>131</v>
      </c>
      <c r="L2220" t="s">
        <v>86</v>
      </c>
      <c r="M2220" t="s">
        <v>75</v>
      </c>
      <c r="O2220" s="3" t="str">
        <f t="shared" si="205"/>
        <v>Consistent</v>
      </c>
      <c r="P2220" t="str">
        <f t="shared" si="206"/>
        <v>Not Rated</v>
      </c>
      <c r="Q2220" s="4">
        <f t="shared" si="207"/>
        <v>248.2</v>
      </c>
      <c r="R2220" s="4">
        <f t="shared" si="208"/>
        <v>62.05</v>
      </c>
      <c r="S2220" s="4">
        <f t="shared" si="209"/>
        <v>186.14999999999998</v>
      </c>
    </row>
    <row r="2221" spans="1:19" hidden="1" x14ac:dyDescent="0.35">
      <c r="A2221" t="s">
        <v>17010</v>
      </c>
      <c r="B2221" t="s">
        <v>13061</v>
      </c>
      <c r="C2221" s="1">
        <v>45459</v>
      </c>
      <c r="D2221" t="s">
        <v>101</v>
      </c>
      <c r="E2221" t="s">
        <v>345</v>
      </c>
      <c r="F2221" s="3">
        <v>2</v>
      </c>
      <c r="G2221" s="3" t="str">
        <f t="shared" si="204"/>
        <v>Valid Quantity</v>
      </c>
      <c r="H2221" s="2" t="s">
        <v>17011</v>
      </c>
      <c r="I2221" s="3">
        <v>20</v>
      </c>
      <c r="J2221" t="s">
        <v>39</v>
      </c>
      <c r="K2221" t="s">
        <v>153</v>
      </c>
      <c r="L2221" t="s">
        <v>120</v>
      </c>
      <c r="M2221" t="s">
        <v>23</v>
      </c>
      <c r="N2221" s="3">
        <v>5</v>
      </c>
      <c r="O2221" s="3" t="str">
        <f t="shared" si="205"/>
        <v>Consistent</v>
      </c>
      <c r="P2221" t="str">
        <f t="shared" si="206"/>
        <v>Excellent</v>
      </c>
      <c r="Q2221" s="4">
        <f t="shared" si="207"/>
        <v>155.12</v>
      </c>
      <c r="R2221" s="4">
        <f t="shared" si="208"/>
        <v>31.024000000000001</v>
      </c>
      <c r="S2221" s="4">
        <f t="shared" si="209"/>
        <v>124.096</v>
      </c>
    </row>
    <row r="2222" spans="1:19" hidden="1" x14ac:dyDescent="0.35">
      <c r="A2222" t="s">
        <v>18903</v>
      </c>
      <c r="B2222" t="s">
        <v>389</v>
      </c>
      <c r="C2222" s="1">
        <v>45459</v>
      </c>
      <c r="D2222" t="s">
        <v>17</v>
      </c>
      <c r="E2222" t="s">
        <v>89</v>
      </c>
      <c r="F2222" s="3">
        <v>4</v>
      </c>
      <c r="G2222" s="3" t="str">
        <f t="shared" si="204"/>
        <v>Valid Quantity</v>
      </c>
      <c r="H2222" s="2" t="s">
        <v>12432</v>
      </c>
      <c r="I2222" s="3">
        <v>15</v>
      </c>
      <c r="J2222" t="s">
        <v>67</v>
      </c>
      <c r="K2222" t="s">
        <v>60</v>
      </c>
      <c r="L2222" t="s">
        <v>61</v>
      </c>
      <c r="M2222" t="s">
        <v>23</v>
      </c>
      <c r="N2222" s="3">
        <v>4</v>
      </c>
      <c r="O2222" s="3" t="str">
        <f t="shared" si="205"/>
        <v>Consistent</v>
      </c>
      <c r="P2222" t="str">
        <f t="shared" si="206"/>
        <v>Good</v>
      </c>
      <c r="Q2222" s="4">
        <f t="shared" si="207"/>
        <v>154.52000000000001</v>
      </c>
      <c r="R2222" s="4">
        <f t="shared" si="208"/>
        <v>23.178000000000001</v>
      </c>
      <c r="S2222" s="4">
        <f t="shared" si="209"/>
        <v>131.34200000000001</v>
      </c>
    </row>
    <row r="2223" spans="1:19" hidden="1" x14ac:dyDescent="0.35">
      <c r="A2223" t="s">
        <v>19091</v>
      </c>
      <c r="B2223" t="s">
        <v>3002</v>
      </c>
      <c r="C2223" s="1">
        <v>45459</v>
      </c>
      <c r="D2223" t="s">
        <v>81</v>
      </c>
      <c r="E2223" t="s">
        <v>178</v>
      </c>
      <c r="F2223" s="3">
        <v>2</v>
      </c>
      <c r="G2223" s="3" t="str">
        <f t="shared" si="204"/>
        <v>Valid Quantity</v>
      </c>
      <c r="H2223" s="2" t="s">
        <v>19092</v>
      </c>
      <c r="I2223" s="3">
        <v>10</v>
      </c>
      <c r="J2223" t="s">
        <v>48</v>
      </c>
      <c r="K2223" t="s">
        <v>113</v>
      </c>
      <c r="L2223" t="s">
        <v>61</v>
      </c>
      <c r="M2223" t="s">
        <v>23</v>
      </c>
      <c r="N2223" s="3">
        <v>4</v>
      </c>
      <c r="O2223" s="3" t="str">
        <f t="shared" si="205"/>
        <v>Consistent</v>
      </c>
      <c r="P2223" t="str">
        <f t="shared" si="206"/>
        <v>Good</v>
      </c>
      <c r="Q2223" s="4">
        <f t="shared" si="207"/>
        <v>98.08</v>
      </c>
      <c r="R2223" s="4">
        <f t="shared" si="208"/>
        <v>9.8079999999999998</v>
      </c>
      <c r="S2223" s="4">
        <f t="shared" si="209"/>
        <v>88.271999999999991</v>
      </c>
    </row>
    <row r="2224" spans="1:19" hidden="1" x14ac:dyDescent="0.35">
      <c r="A2224" t="s">
        <v>19429</v>
      </c>
      <c r="B2224" t="s">
        <v>4468</v>
      </c>
      <c r="C2224" s="1">
        <v>45459</v>
      </c>
      <c r="D2224" t="s">
        <v>116</v>
      </c>
      <c r="E2224" t="s">
        <v>447</v>
      </c>
      <c r="F2224" s="3">
        <v>2</v>
      </c>
      <c r="G2224" s="3" t="str">
        <f t="shared" si="204"/>
        <v>Valid Quantity</v>
      </c>
      <c r="H2224" s="2" t="s">
        <v>5803</v>
      </c>
      <c r="I2224" s="3">
        <v>0</v>
      </c>
      <c r="J2224" t="s">
        <v>54</v>
      </c>
      <c r="K2224" t="s">
        <v>281</v>
      </c>
      <c r="L2224" t="s">
        <v>31</v>
      </c>
      <c r="M2224" t="s">
        <v>23</v>
      </c>
      <c r="N2224" s="3">
        <v>4</v>
      </c>
      <c r="O2224" s="3" t="str">
        <f t="shared" si="205"/>
        <v>Consistent</v>
      </c>
      <c r="P2224" t="str">
        <f t="shared" si="206"/>
        <v>Good</v>
      </c>
      <c r="Q2224" s="4">
        <f t="shared" si="207"/>
        <v>63.24</v>
      </c>
      <c r="R2224" s="4">
        <f t="shared" si="208"/>
        <v>0</v>
      </c>
      <c r="S2224" s="4">
        <f t="shared" si="209"/>
        <v>63.24</v>
      </c>
    </row>
    <row r="2225" spans="1:19" hidden="1" x14ac:dyDescent="0.35">
      <c r="A2225" t="s">
        <v>20647</v>
      </c>
      <c r="B2225" t="s">
        <v>15738</v>
      </c>
      <c r="C2225" s="1">
        <v>45459</v>
      </c>
      <c r="D2225" t="s">
        <v>116</v>
      </c>
      <c r="E2225" t="s">
        <v>978</v>
      </c>
      <c r="F2225" s="3">
        <v>2</v>
      </c>
      <c r="G2225" s="3" t="str">
        <f t="shared" si="204"/>
        <v>Valid Quantity</v>
      </c>
      <c r="H2225" s="2" t="s">
        <v>20648</v>
      </c>
      <c r="I2225" s="3">
        <v>25</v>
      </c>
      <c r="J2225" t="s">
        <v>67</v>
      </c>
      <c r="K2225" t="s">
        <v>194</v>
      </c>
      <c r="L2225" t="s">
        <v>163</v>
      </c>
      <c r="M2225" t="s">
        <v>23</v>
      </c>
      <c r="N2225" s="3">
        <v>5</v>
      </c>
      <c r="O2225" s="3" t="str">
        <f t="shared" si="205"/>
        <v>Consistent</v>
      </c>
      <c r="P2225" t="str">
        <f t="shared" si="206"/>
        <v>Excellent</v>
      </c>
      <c r="Q2225" s="4">
        <f t="shared" si="207"/>
        <v>258.42</v>
      </c>
      <c r="R2225" s="4">
        <f t="shared" si="208"/>
        <v>64.605000000000004</v>
      </c>
      <c r="S2225" s="4">
        <f t="shared" si="209"/>
        <v>193.815</v>
      </c>
    </row>
    <row r="2226" spans="1:19" hidden="1" x14ac:dyDescent="0.35">
      <c r="A2226" t="s">
        <v>20845</v>
      </c>
      <c r="B2226" t="s">
        <v>16426</v>
      </c>
      <c r="C2226" s="1">
        <v>45459</v>
      </c>
      <c r="D2226" t="s">
        <v>17</v>
      </c>
      <c r="E2226" t="s">
        <v>72</v>
      </c>
      <c r="F2226" s="3">
        <v>1</v>
      </c>
      <c r="G2226" s="3" t="str">
        <f t="shared" si="204"/>
        <v>Valid Quantity</v>
      </c>
      <c r="H2226" s="2" t="s">
        <v>5447</v>
      </c>
      <c r="I2226" s="3">
        <v>0</v>
      </c>
      <c r="J2226" t="s">
        <v>39</v>
      </c>
      <c r="K2226" t="s">
        <v>212</v>
      </c>
      <c r="L2226" t="s">
        <v>41</v>
      </c>
      <c r="M2226" t="s">
        <v>23</v>
      </c>
      <c r="N2226" s="3">
        <v>3</v>
      </c>
      <c r="O2226" s="3" t="str">
        <f t="shared" si="205"/>
        <v>Consistent</v>
      </c>
      <c r="P2226" t="str">
        <f t="shared" si="206"/>
        <v>Average</v>
      </c>
      <c r="Q2226" s="4">
        <f t="shared" si="207"/>
        <v>9.7799999999999994</v>
      </c>
      <c r="R2226" s="4">
        <f t="shared" si="208"/>
        <v>0</v>
      </c>
      <c r="S2226" s="4">
        <f t="shared" si="209"/>
        <v>9.7799999999999994</v>
      </c>
    </row>
    <row r="2227" spans="1:19" hidden="1" x14ac:dyDescent="0.35">
      <c r="A2227" t="s">
        <v>21128</v>
      </c>
      <c r="B2227" t="s">
        <v>4186</v>
      </c>
      <c r="C2227" s="1">
        <v>45459</v>
      </c>
      <c r="D2227" t="s">
        <v>17</v>
      </c>
      <c r="E2227" t="s">
        <v>18</v>
      </c>
      <c r="F2227" s="3">
        <v>1</v>
      </c>
      <c r="G2227" s="3" t="str">
        <f t="shared" si="204"/>
        <v>Valid Quantity</v>
      </c>
      <c r="H2227" s="2" t="s">
        <v>2992</v>
      </c>
      <c r="I2227" s="3">
        <v>5</v>
      </c>
      <c r="J2227" t="s">
        <v>54</v>
      </c>
      <c r="K2227" t="s">
        <v>212</v>
      </c>
      <c r="L2227" t="s">
        <v>120</v>
      </c>
      <c r="M2227" t="s">
        <v>68</v>
      </c>
      <c r="O2227" s="3" t="str">
        <f t="shared" si="205"/>
        <v>Consistent</v>
      </c>
      <c r="P2227" t="str">
        <f t="shared" si="206"/>
        <v>Not Rated</v>
      </c>
      <c r="Q2227" s="4">
        <f t="shared" si="207"/>
        <v>17.64</v>
      </c>
      <c r="R2227" s="4">
        <f t="shared" si="208"/>
        <v>0.88200000000000001</v>
      </c>
      <c r="S2227" s="4">
        <f t="shared" si="209"/>
        <v>16.757999999999999</v>
      </c>
    </row>
    <row r="2228" spans="1:19" hidden="1" x14ac:dyDescent="0.35">
      <c r="A2228" t="s">
        <v>21256</v>
      </c>
      <c r="B2228" t="s">
        <v>11147</v>
      </c>
      <c r="C2228" s="1">
        <v>45459</v>
      </c>
      <c r="D2228" t="s">
        <v>101</v>
      </c>
      <c r="E2228" t="s">
        <v>102</v>
      </c>
      <c r="F2228" s="3">
        <v>1</v>
      </c>
      <c r="G2228" s="3" t="str">
        <f t="shared" si="204"/>
        <v>Valid Quantity</v>
      </c>
      <c r="H2228" s="2" t="s">
        <v>3101</v>
      </c>
      <c r="I2228" s="3">
        <v>10</v>
      </c>
      <c r="J2228" t="s">
        <v>54</v>
      </c>
      <c r="K2228" t="s">
        <v>131</v>
      </c>
      <c r="L2228" t="s">
        <v>86</v>
      </c>
      <c r="M2228" t="s">
        <v>75</v>
      </c>
      <c r="O2228" s="3" t="str">
        <f t="shared" si="205"/>
        <v>Consistent</v>
      </c>
      <c r="P2228" t="str">
        <f t="shared" si="206"/>
        <v>Not Rated</v>
      </c>
      <c r="Q2228" s="4">
        <f t="shared" si="207"/>
        <v>48.62</v>
      </c>
      <c r="R2228" s="4">
        <f t="shared" si="208"/>
        <v>4.8620000000000001</v>
      </c>
      <c r="S2228" s="4">
        <f t="shared" si="209"/>
        <v>43.757999999999996</v>
      </c>
    </row>
    <row r="2229" spans="1:19" hidden="1" x14ac:dyDescent="0.35">
      <c r="A2229" t="s">
        <v>21982</v>
      </c>
      <c r="B2229" t="s">
        <v>10900</v>
      </c>
      <c r="C2229" s="1">
        <v>45459</v>
      </c>
      <c r="D2229" t="s">
        <v>36</v>
      </c>
      <c r="E2229" t="s">
        <v>341</v>
      </c>
      <c r="F2229" s="3">
        <v>4</v>
      </c>
      <c r="G2229" s="3" t="str">
        <f t="shared" si="204"/>
        <v>Valid Quantity</v>
      </c>
      <c r="H2229" s="2" t="s">
        <v>3909</v>
      </c>
      <c r="I2229" s="3">
        <v>5</v>
      </c>
      <c r="J2229" t="s">
        <v>84</v>
      </c>
      <c r="K2229" t="s">
        <v>212</v>
      </c>
      <c r="L2229" t="s">
        <v>31</v>
      </c>
      <c r="M2229" t="s">
        <v>23</v>
      </c>
      <c r="N2229" s="3">
        <v>5</v>
      </c>
      <c r="O2229" s="3" t="str">
        <f t="shared" si="205"/>
        <v>Consistent</v>
      </c>
      <c r="P2229" t="str">
        <f t="shared" si="206"/>
        <v>Excellent</v>
      </c>
      <c r="Q2229" s="4">
        <f t="shared" si="207"/>
        <v>631.48</v>
      </c>
      <c r="R2229" s="4">
        <f t="shared" si="208"/>
        <v>31.574000000000002</v>
      </c>
      <c r="S2229" s="4">
        <f t="shared" si="209"/>
        <v>599.90600000000006</v>
      </c>
    </row>
    <row r="2230" spans="1:19" hidden="1" x14ac:dyDescent="0.35">
      <c r="A2230" t="s">
        <v>22145</v>
      </c>
      <c r="B2230" t="s">
        <v>12643</v>
      </c>
      <c r="C2230" s="1">
        <v>45459</v>
      </c>
      <c r="D2230" t="s">
        <v>45</v>
      </c>
      <c r="E2230" t="s">
        <v>215</v>
      </c>
      <c r="F2230" s="3">
        <v>1</v>
      </c>
      <c r="G2230" s="3" t="str">
        <f t="shared" si="204"/>
        <v>Valid Quantity</v>
      </c>
      <c r="H2230" s="2" t="s">
        <v>3885</v>
      </c>
      <c r="I2230" s="3">
        <v>5</v>
      </c>
      <c r="J2230" t="s">
        <v>48</v>
      </c>
      <c r="K2230" t="s">
        <v>162</v>
      </c>
      <c r="L2230" t="s">
        <v>163</v>
      </c>
      <c r="M2230" t="s">
        <v>23</v>
      </c>
      <c r="N2230" s="3">
        <v>0</v>
      </c>
      <c r="O2230" s="3" t="str">
        <f t="shared" si="205"/>
        <v>Consistent</v>
      </c>
      <c r="P2230" t="str">
        <f t="shared" si="206"/>
        <v>Not Rated</v>
      </c>
      <c r="Q2230" s="4">
        <f t="shared" si="207"/>
        <v>32.58</v>
      </c>
      <c r="R2230" s="4">
        <f t="shared" si="208"/>
        <v>1.6289999999999998</v>
      </c>
      <c r="S2230" s="4">
        <f t="shared" si="209"/>
        <v>30.950999999999997</v>
      </c>
    </row>
    <row r="2231" spans="1:19" hidden="1" x14ac:dyDescent="0.35">
      <c r="A2231" t="s">
        <v>34</v>
      </c>
      <c r="B2231" t="s">
        <v>35</v>
      </c>
      <c r="C2231" s="1">
        <v>45460</v>
      </c>
      <c r="D2231" t="s">
        <v>36</v>
      </c>
      <c r="E2231" t="s">
        <v>37</v>
      </c>
      <c r="F2231" s="3">
        <v>2</v>
      </c>
      <c r="G2231" s="3" t="str">
        <f t="shared" si="204"/>
        <v>Valid Quantity</v>
      </c>
      <c r="H2231" s="2" t="s">
        <v>38</v>
      </c>
      <c r="I2231" s="3">
        <v>15</v>
      </c>
      <c r="J2231" t="s">
        <v>39</v>
      </c>
      <c r="K2231" t="s">
        <v>40</v>
      </c>
      <c r="L2231" t="s">
        <v>41</v>
      </c>
      <c r="M2231" t="s">
        <v>32</v>
      </c>
      <c r="O2231" s="3" t="str">
        <f t="shared" si="205"/>
        <v>Consistent</v>
      </c>
      <c r="P2231" t="str">
        <f t="shared" si="206"/>
        <v>Not Rated</v>
      </c>
      <c r="Q2231" s="4">
        <f t="shared" si="207"/>
        <v>223.9</v>
      </c>
      <c r="R2231" s="4">
        <f t="shared" si="208"/>
        <v>33.585000000000001</v>
      </c>
      <c r="S2231" s="4">
        <f t="shared" si="209"/>
        <v>190.315</v>
      </c>
    </row>
    <row r="2232" spans="1:19" hidden="1" x14ac:dyDescent="0.35">
      <c r="A2232" t="s">
        <v>2002</v>
      </c>
      <c r="B2232" t="s">
        <v>2003</v>
      </c>
      <c r="C2232" s="1">
        <v>45460</v>
      </c>
      <c r="D2232" t="s">
        <v>159</v>
      </c>
      <c r="E2232" t="s">
        <v>160</v>
      </c>
      <c r="F2232" s="3">
        <v>1</v>
      </c>
      <c r="G2232" s="3" t="str">
        <f t="shared" si="204"/>
        <v>Valid Quantity</v>
      </c>
      <c r="H2232" s="2" t="s">
        <v>2004</v>
      </c>
      <c r="I2232" s="3">
        <v>0</v>
      </c>
      <c r="J2232" t="s">
        <v>48</v>
      </c>
      <c r="K2232" t="s">
        <v>212</v>
      </c>
      <c r="L2232" t="s">
        <v>41</v>
      </c>
      <c r="M2232" t="s">
        <v>23</v>
      </c>
      <c r="N2232" s="3">
        <v>4</v>
      </c>
      <c r="O2232" s="3" t="str">
        <f t="shared" si="205"/>
        <v>Consistent</v>
      </c>
      <c r="P2232" t="str">
        <f t="shared" si="206"/>
        <v>Good</v>
      </c>
      <c r="Q2232" s="4">
        <f t="shared" si="207"/>
        <v>27.41</v>
      </c>
      <c r="R2232" s="4">
        <f t="shared" si="208"/>
        <v>0</v>
      </c>
      <c r="S2232" s="4">
        <f t="shared" si="209"/>
        <v>27.41</v>
      </c>
    </row>
    <row r="2233" spans="1:19" hidden="1" x14ac:dyDescent="0.35">
      <c r="A2233" t="s">
        <v>5298</v>
      </c>
      <c r="B2233" t="s">
        <v>5299</v>
      </c>
      <c r="C2233" s="1">
        <v>45460</v>
      </c>
      <c r="D2233" t="s">
        <v>36</v>
      </c>
      <c r="E2233" t="s">
        <v>183</v>
      </c>
      <c r="F2233" s="3">
        <v>4</v>
      </c>
      <c r="G2233" s="3" t="str">
        <f t="shared" si="204"/>
        <v>Valid Quantity</v>
      </c>
      <c r="H2233" s="2" t="s">
        <v>5300</v>
      </c>
      <c r="I2233" s="3">
        <v>15</v>
      </c>
      <c r="J2233" t="s">
        <v>20</v>
      </c>
      <c r="K2233" t="s">
        <v>60</v>
      </c>
      <c r="L2233" t="s">
        <v>61</v>
      </c>
      <c r="M2233" t="s">
        <v>23</v>
      </c>
      <c r="N2233" s="3">
        <v>5</v>
      </c>
      <c r="O2233" s="3" t="str">
        <f t="shared" si="205"/>
        <v>Consistent</v>
      </c>
      <c r="P2233" t="str">
        <f t="shared" si="206"/>
        <v>Excellent</v>
      </c>
      <c r="Q2233" s="4">
        <f t="shared" si="207"/>
        <v>332.32</v>
      </c>
      <c r="R2233" s="4">
        <f t="shared" si="208"/>
        <v>49.847999999999999</v>
      </c>
      <c r="S2233" s="4">
        <f t="shared" si="209"/>
        <v>282.47199999999998</v>
      </c>
    </row>
    <row r="2234" spans="1:19" hidden="1" x14ac:dyDescent="0.35">
      <c r="A2234" t="s">
        <v>6442</v>
      </c>
      <c r="B2234" t="s">
        <v>4882</v>
      </c>
      <c r="C2234" s="1">
        <v>45460</v>
      </c>
      <c r="D2234" t="s">
        <v>64</v>
      </c>
      <c r="E2234" t="s">
        <v>416</v>
      </c>
      <c r="F2234" s="3">
        <v>1</v>
      </c>
      <c r="G2234" s="3" t="str">
        <f t="shared" si="204"/>
        <v>Valid Quantity</v>
      </c>
      <c r="H2234" s="2" t="s">
        <v>6443</v>
      </c>
      <c r="I2234" s="3">
        <v>15</v>
      </c>
      <c r="J2234" t="s">
        <v>67</v>
      </c>
      <c r="K2234" t="s">
        <v>124</v>
      </c>
      <c r="L2234" t="s">
        <v>61</v>
      </c>
      <c r="M2234" t="s">
        <v>185</v>
      </c>
      <c r="O2234" s="3" t="str">
        <f t="shared" si="205"/>
        <v>Consistent</v>
      </c>
      <c r="P2234" t="str">
        <f t="shared" si="206"/>
        <v>Not Rated</v>
      </c>
      <c r="Q2234" s="4">
        <f t="shared" si="207"/>
        <v>31.55</v>
      </c>
      <c r="R2234" s="4">
        <f t="shared" si="208"/>
        <v>4.7324999999999999</v>
      </c>
      <c r="S2234" s="4">
        <f t="shared" si="209"/>
        <v>26.817500000000003</v>
      </c>
    </row>
    <row r="2235" spans="1:19" hidden="1" x14ac:dyDescent="0.35">
      <c r="A2235" t="s">
        <v>7134</v>
      </c>
      <c r="B2235" t="s">
        <v>7135</v>
      </c>
      <c r="C2235" s="1">
        <v>45460</v>
      </c>
      <c r="D2235" t="s">
        <v>116</v>
      </c>
      <c r="E2235" t="s">
        <v>978</v>
      </c>
      <c r="F2235" s="3">
        <v>3</v>
      </c>
      <c r="G2235" s="3" t="str">
        <f t="shared" si="204"/>
        <v>Valid Quantity</v>
      </c>
      <c r="H2235" s="2" t="s">
        <v>7136</v>
      </c>
      <c r="I2235" s="3">
        <v>0</v>
      </c>
      <c r="J2235" t="s">
        <v>54</v>
      </c>
      <c r="K2235" t="s">
        <v>60</v>
      </c>
      <c r="L2235" t="s">
        <v>61</v>
      </c>
      <c r="M2235" t="s">
        <v>75</v>
      </c>
      <c r="O2235" s="3" t="str">
        <f t="shared" si="205"/>
        <v>Consistent</v>
      </c>
      <c r="P2235" t="str">
        <f t="shared" si="206"/>
        <v>Not Rated</v>
      </c>
      <c r="Q2235" s="4">
        <f t="shared" si="207"/>
        <v>732.42</v>
      </c>
      <c r="R2235" s="4">
        <f t="shared" si="208"/>
        <v>0</v>
      </c>
      <c r="S2235" s="4">
        <f t="shared" si="209"/>
        <v>732.42</v>
      </c>
    </row>
    <row r="2236" spans="1:19" hidden="1" x14ac:dyDescent="0.35">
      <c r="A2236" t="s">
        <v>7896</v>
      </c>
      <c r="B2236" t="s">
        <v>4089</v>
      </c>
      <c r="C2236" s="1">
        <v>45460</v>
      </c>
      <c r="D2236" t="s">
        <v>36</v>
      </c>
      <c r="E2236" t="s">
        <v>52</v>
      </c>
      <c r="F2236" s="3">
        <v>2</v>
      </c>
      <c r="G2236" s="3" t="str">
        <f t="shared" si="204"/>
        <v>Valid Quantity</v>
      </c>
      <c r="H2236" s="2" t="s">
        <v>7897</v>
      </c>
      <c r="I2236" s="3">
        <v>10</v>
      </c>
      <c r="J2236" t="s">
        <v>48</v>
      </c>
      <c r="K2236" t="s">
        <v>467</v>
      </c>
      <c r="L2236" t="s">
        <v>120</v>
      </c>
      <c r="M2236" t="s">
        <v>68</v>
      </c>
      <c r="N2236" s="3">
        <v>0</v>
      </c>
      <c r="O2236" s="3" t="str">
        <f t="shared" si="205"/>
        <v>Consistent</v>
      </c>
      <c r="P2236" t="str">
        <f t="shared" si="206"/>
        <v>Not Rated</v>
      </c>
      <c r="Q2236" s="4">
        <f t="shared" si="207"/>
        <v>80.94</v>
      </c>
      <c r="R2236" s="4">
        <f t="shared" si="208"/>
        <v>8.0939999999999994</v>
      </c>
      <c r="S2236" s="4">
        <f t="shared" si="209"/>
        <v>72.846000000000004</v>
      </c>
    </row>
    <row r="2237" spans="1:19" hidden="1" x14ac:dyDescent="0.35">
      <c r="A2237" t="s">
        <v>8460</v>
      </c>
      <c r="B2237" t="s">
        <v>3979</v>
      </c>
      <c r="C2237" s="1">
        <v>45460</v>
      </c>
      <c r="D2237" t="s">
        <v>36</v>
      </c>
      <c r="E2237" t="s">
        <v>52</v>
      </c>
      <c r="F2237" s="3">
        <v>1</v>
      </c>
      <c r="G2237" s="3" t="str">
        <f t="shared" si="204"/>
        <v>Valid Quantity</v>
      </c>
      <c r="H2237" s="2" t="s">
        <v>8461</v>
      </c>
      <c r="I2237" s="3">
        <v>10</v>
      </c>
      <c r="J2237" t="s">
        <v>67</v>
      </c>
      <c r="K2237" t="s">
        <v>74</v>
      </c>
      <c r="L2237" t="s">
        <v>61</v>
      </c>
      <c r="M2237" t="s">
        <v>23</v>
      </c>
      <c r="N2237" s="3">
        <v>5</v>
      </c>
      <c r="O2237" s="3" t="str">
        <f t="shared" si="205"/>
        <v>Consistent</v>
      </c>
      <c r="P2237" t="str">
        <f t="shared" si="206"/>
        <v>Excellent</v>
      </c>
      <c r="Q2237" s="4">
        <f t="shared" si="207"/>
        <v>152.02000000000001</v>
      </c>
      <c r="R2237" s="4">
        <f t="shared" si="208"/>
        <v>15.202</v>
      </c>
      <c r="S2237" s="4">
        <f t="shared" si="209"/>
        <v>136.81800000000001</v>
      </c>
    </row>
    <row r="2238" spans="1:19" hidden="1" x14ac:dyDescent="0.35">
      <c r="A2238" t="s">
        <v>11424</v>
      </c>
      <c r="B2238" t="s">
        <v>11425</v>
      </c>
      <c r="C2238" s="1">
        <v>45460</v>
      </c>
      <c r="D2238" t="s">
        <v>81</v>
      </c>
      <c r="E2238" t="s">
        <v>178</v>
      </c>
      <c r="F2238" s="3">
        <v>1</v>
      </c>
      <c r="G2238" s="3" t="str">
        <f t="shared" si="204"/>
        <v>Valid Quantity</v>
      </c>
      <c r="H2238" s="2" t="s">
        <v>7993</v>
      </c>
      <c r="I2238" s="3">
        <v>15</v>
      </c>
      <c r="J2238" t="s">
        <v>84</v>
      </c>
      <c r="K2238" t="s">
        <v>206</v>
      </c>
      <c r="L2238" t="s">
        <v>41</v>
      </c>
      <c r="M2238" t="s">
        <v>68</v>
      </c>
      <c r="O2238" s="3" t="str">
        <f t="shared" si="205"/>
        <v>Consistent</v>
      </c>
      <c r="P2238" t="str">
        <f t="shared" si="206"/>
        <v>Not Rated</v>
      </c>
      <c r="Q2238" s="4">
        <f t="shared" si="207"/>
        <v>45.52</v>
      </c>
      <c r="R2238" s="4">
        <f t="shared" si="208"/>
        <v>6.8280000000000003</v>
      </c>
      <c r="S2238" s="4">
        <f t="shared" si="209"/>
        <v>38.692</v>
      </c>
    </row>
    <row r="2239" spans="1:19" hidden="1" x14ac:dyDescent="0.35">
      <c r="A2239" t="s">
        <v>12288</v>
      </c>
      <c r="B2239" t="s">
        <v>2934</v>
      </c>
      <c r="C2239" s="1">
        <v>45460</v>
      </c>
      <c r="D2239" t="s">
        <v>116</v>
      </c>
      <c r="E2239" t="s">
        <v>173</v>
      </c>
      <c r="F2239" s="3">
        <v>1</v>
      </c>
      <c r="G2239" s="3" t="str">
        <f t="shared" si="204"/>
        <v>Valid Quantity</v>
      </c>
      <c r="H2239" s="2" t="s">
        <v>12289</v>
      </c>
      <c r="I2239" s="3">
        <v>0</v>
      </c>
      <c r="J2239" t="s">
        <v>20</v>
      </c>
      <c r="K2239" t="s">
        <v>194</v>
      </c>
      <c r="L2239" t="s">
        <v>163</v>
      </c>
      <c r="M2239" t="s">
        <v>23</v>
      </c>
      <c r="N2239" s="3">
        <v>4</v>
      </c>
      <c r="O2239" s="3" t="str">
        <f t="shared" si="205"/>
        <v>Consistent</v>
      </c>
      <c r="P2239" t="str">
        <f t="shared" si="206"/>
        <v>Good</v>
      </c>
      <c r="Q2239" s="4">
        <f t="shared" si="207"/>
        <v>229.05</v>
      </c>
      <c r="R2239" s="4">
        <f t="shared" si="208"/>
        <v>0</v>
      </c>
      <c r="S2239" s="4">
        <f t="shared" si="209"/>
        <v>229.05</v>
      </c>
    </row>
    <row r="2240" spans="1:19" hidden="1" x14ac:dyDescent="0.35">
      <c r="A2240" t="s">
        <v>13239</v>
      </c>
      <c r="B2240" t="s">
        <v>9015</v>
      </c>
      <c r="C2240" s="1">
        <v>45460</v>
      </c>
      <c r="D2240" t="s">
        <v>81</v>
      </c>
      <c r="E2240" t="s">
        <v>178</v>
      </c>
      <c r="F2240" s="3">
        <v>1</v>
      </c>
      <c r="G2240" s="3" t="str">
        <f t="shared" si="204"/>
        <v>Valid Quantity</v>
      </c>
      <c r="H2240" s="2" t="s">
        <v>5834</v>
      </c>
      <c r="I2240" s="3">
        <v>0</v>
      </c>
      <c r="J2240" t="s">
        <v>54</v>
      </c>
      <c r="K2240" t="s">
        <v>30</v>
      </c>
      <c r="L2240" t="s">
        <v>31</v>
      </c>
      <c r="M2240" t="s">
        <v>23</v>
      </c>
      <c r="N2240" s="3">
        <v>4</v>
      </c>
      <c r="O2240" s="3" t="str">
        <f t="shared" si="205"/>
        <v>Consistent</v>
      </c>
      <c r="P2240" t="str">
        <f t="shared" si="206"/>
        <v>Good</v>
      </c>
      <c r="Q2240" s="4">
        <f t="shared" si="207"/>
        <v>12.06</v>
      </c>
      <c r="R2240" s="4">
        <f t="shared" si="208"/>
        <v>0</v>
      </c>
      <c r="S2240" s="4">
        <f t="shared" si="209"/>
        <v>12.06</v>
      </c>
    </row>
    <row r="2241" spans="1:19" hidden="1" x14ac:dyDescent="0.35">
      <c r="A2241" t="s">
        <v>13966</v>
      </c>
      <c r="B2241" t="s">
        <v>3958</v>
      </c>
      <c r="C2241" s="1">
        <v>45460</v>
      </c>
      <c r="D2241" t="s">
        <v>101</v>
      </c>
      <c r="E2241" t="s">
        <v>136</v>
      </c>
      <c r="F2241" s="3">
        <v>1</v>
      </c>
      <c r="G2241" s="3" t="str">
        <f t="shared" si="204"/>
        <v>Valid Quantity</v>
      </c>
      <c r="H2241" s="2" t="s">
        <v>3746</v>
      </c>
      <c r="I2241" s="3">
        <v>25</v>
      </c>
      <c r="J2241" t="s">
        <v>67</v>
      </c>
      <c r="K2241" t="s">
        <v>55</v>
      </c>
      <c r="L2241" t="s">
        <v>31</v>
      </c>
      <c r="M2241" t="s">
        <v>32</v>
      </c>
      <c r="O2241" s="3" t="str">
        <f t="shared" si="205"/>
        <v>Consistent</v>
      </c>
      <c r="P2241" t="str">
        <f t="shared" si="206"/>
        <v>Not Rated</v>
      </c>
      <c r="Q2241" s="4">
        <f t="shared" si="207"/>
        <v>17.260000000000002</v>
      </c>
      <c r="R2241" s="4">
        <f t="shared" si="208"/>
        <v>4.3150000000000004</v>
      </c>
      <c r="S2241" s="4">
        <f t="shared" si="209"/>
        <v>12.945</v>
      </c>
    </row>
    <row r="2242" spans="1:19" hidden="1" x14ac:dyDescent="0.35">
      <c r="A2242" t="s">
        <v>19659</v>
      </c>
      <c r="B2242" t="s">
        <v>3989</v>
      </c>
      <c r="C2242" s="1">
        <v>45460</v>
      </c>
      <c r="D2242" t="s">
        <v>101</v>
      </c>
      <c r="E2242" t="s">
        <v>136</v>
      </c>
      <c r="F2242" s="3">
        <v>2</v>
      </c>
      <c r="G2242" s="3" t="str">
        <f t="shared" ref="G2242:G2305" si="210">IF(F2242&gt;0,"Valid Quantity",(IF(F2242&lt;0,"Negative Quantity","Zero Quantity")))</f>
        <v>Valid Quantity</v>
      </c>
      <c r="H2242" s="2" t="s">
        <v>4668</v>
      </c>
      <c r="I2242" s="3">
        <v>0</v>
      </c>
      <c r="J2242" t="s">
        <v>48</v>
      </c>
      <c r="K2242" t="s">
        <v>206</v>
      </c>
      <c r="L2242" t="s">
        <v>41</v>
      </c>
      <c r="M2242" t="s">
        <v>23</v>
      </c>
      <c r="N2242" s="3">
        <v>4</v>
      </c>
      <c r="O2242" s="3" t="str">
        <f t="shared" ref="O2242:O2305" si="211">IF(F2242&lt;0,IF(M2242="Returned","Return/Adjustment","Suspicious"),IF(F2242=0,IF(M2242="Delivered","Suspicious","Review"),"Consistent"))</f>
        <v>Consistent</v>
      </c>
      <c r="P2242" t="str">
        <f t="shared" ref="P2242:P2305" si="212">IF(N2242=0,"Not Rated",IF(N2242=5,"Excellent",IF(N2242=4,"Good",IF(N2242=3,"Average",IF(N2242=2,"Bad",IF(N2242=1,"Very Bad"))))))</f>
        <v>Good</v>
      </c>
      <c r="Q2242" s="4">
        <f t="shared" ref="Q2242:Q2305" si="213">VALUE(SUBSTITUTE(H2242,"$",""))*F2242</f>
        <v>59.2</v>
      </c>
      <c r="R2242" s="4">
        <f t="shared" ref="R2242:R2305" si="214">Q2242*I2242/100</f>
        <v>0</v>
      </c>
      <c r="S2242" s="4">
        <f t="shared" ref="S2242:S2305" si="215">Q2242-R2242</f>
        <v>59.2</v>
      </c>
    </row>
    <row r="2243" spans="1:19" hidden="1" x14ac:dyDescent="0.35">
      <c r="A2243" t="s">
        <v>20475</v>
      </c>
      <c r="B2243" t="s">
        <v>5206</v>
      </c>
      <c r="C2243" s="1">
        <v>45460</v>
      </c>
      <c r="D2243" t="s">
        <v>101</v>
      </c>
      <c r="E2243" t="s">
        <v>107</v>
      </c>
      <c r="F2243" s="3">
        <v>2</v>
      </c>
      <c r="G2243" s="3" t="str">
        <f t="shared" si="210"/>
        <v>Valid Quantity</v>
      </c>
      <c r="H2243" s="2" t="s">
        <v>2505</v>
      </c>
      <c r="I2243" s="3">
        <v>10</v>
      </c>
      <c r="J2243" t="s">
        <v>54</v>
      </c>
      <c r="K2243" t="s">
        <v>74</v>
      </c>
      <c r="L2243" t="s">
        <v>61</v>
      </c>
      <c r="M2243" t="s">
        <v>23</v>
      </c>
      <c r="N2243" s="3">
        <v>4</v>
      </c>
      <c r="O2243" s="3" t="str">
        <f t="shared" si="211"/>
        <v>Consistent</v>
      </c>
      <c r="P2243" t="str">
        <f t="shared" si="212"/>
        <v>Good</v>
      </c>
      <c r="Q2243" s="4">
        <f t="shared" si="213"/>
        <v>54.76</v>
      </c>
      <c r="R2243" s="4">
        <f t="shared" si="214"/>
        <v>5.476</v>
      </c>
      <c r="S2243" s="4">
        <f t="shared" si="215"/>
        <v>49.283999999999999</v>
      </c>
    </row>
    <row r="2244" spans="1:19" hidden="1" x14ac:dyDescent="0.35">
      <c r="A2244" t="s">
        <v>3415</v>
      </c>
      <c r="B2244" t="s">
        <v>3416</v>
      </c>
      <c r="C2244" s="1">
        <v>45461</v>
      </c>
      <c r="D2244" t="s">
        <v>17</v>
      </c>
      <c r="E2244" t="s">
        <v>18</v>
      </c>
      <c r="F2244" s="3">
        <v>1</v>
      </c>
      <c r="G2244" s="3" t="str">
        <f t="shared" si="210"/>
        <v>Valid Quantity</v>
      </c>
      <c r="H2244" s="2" t="s">
        <v>3417</v>
      </c>
      <c r="I2244" s="3">
        <v>0</v>
      </c>
      <c r="J2244" t="s">
        <v>39</v>
      </c>
      <c r="K2244" t="s">
        <v>162</v>
      </c>
      <c r="L2244" t="s">
        <v>163</v>
      </c>
      <c r="M2244" t="s">
        <v>23</v>
      </c>
      <c r="O2244" s="3" t="str">
        <f t="shared" si="211"/>
        <v>Consistent</v>
      </c>
      <c r="P2244" t="str">
        <f t="shared" si="212"/>
        <v>Not Rated</v>
      </c>
      <c r="Q2244" s="4">
        <f t="shared" si="213"/>
        <v>8.6199999999999992</v>
      </c>
      <c r="R2244" s="4">
        <f t="shared" si="214"/>
        <v>0</v>
      </c>
      <c r="S2244" s="4">
        <f t="shared" si="215"/>
        <v>8.6199999999999992</v>
      </c>
    </row>
    <row r="2245" spans="1:19" hidden="1" x14ac:dyDescent="0.35">
      <c r="A2245" t="s">
        <v>5459</v>
      </c>
      <c r="B2245" t="s">
        <v>5460</v>
      </c>
      <c r="C2245" s="1">
        <v>45461</v>
      </c>
      <c r="D2245" t="s">
        <v>116</v>
      </c>
      <c r="E2245" t="s">
        <v>978</v>
      </c>
      <c r="F2245" s="3">
        <v>1</v>
      </c>
      <c r="G2245" s="3" t="str">
        <f t="shared" si="210"/>
        <v>Valid Quantity</v>
      </c>
      <c r="H2245" s="2" t="s">
        <v>5461</v>
      </c>
      <c r="I2245" s="3">
        <v>5</v>
      </c>
      <c r="J2245" t="s">
        <v>54</v>
      </c>
      <c r="K2245" t="s">
        <v>104</v>
      </c>
      <c r="L2245" t="s">
        <v>22</v>
      </c>
      <c r="M2245" t="s">
        <v>23</v>
      </c>
      <c r="O2245" s="3" t="str">
        <f t="shared" si="211"/>
        <v>Consistent</v>
      </c>
      <c r="P2245" t="str">
        <f t="shared" si="212"/>
        <v>Not Rated</v>
      </c>
      <c r="Q2245" s="4">
        <f t="shared" si="213"/>
        <v>71.319999999999993</v>
      </c>
      <c r="R2245" s="4">
        <f t="shared" si="214"/>
        <v>3.5659999999999998</v>
      </c>
      <c r="S2245" s="4">
        <f t="shared" si="215"/>
        <v>67.753999999999991</v>
      </c>
    </row>
    <row r="2246" spans="1:19" hidden="1" x14ac:dyDescent="0.35">
      <c r="A2246" t="s">
        <v>6503</v>
      </c>
      <c r="B2246" t="s">
        <v>3589</v>
      </c>
      <c r="C2246" s="1">
        <v>45461</v>
      </c>
      <c r="D2246" t="s">
        <v>45</v>
      </c>
      <c r="E2246" t="s">
        <v>269</v>
      </c>
      <c r="F2246" s="3">
        <v>1</v>
      </c>
      <c r="G2246" s="3" t="str">
        <f t="shared" si="210"/>
        <v>Valid Quantity</v>
      </c>
      <c r="H2246" s="2" t="s">
        <v>1654</v>
      </c>
      <c r="I2246" s="3">
        <v>10</v>
      </c>
      <c r="J2246" t="s">
        <v>39</v>
      </c>
      <c r="K2246" t="s">
        <v>40</v>
      </c>
      <c r="L2246" t="s">
        <v>41</v>
      </c>
      <c r="M2246" t="s">
        <v>23</v>
      </c>
      <c r="N2246" s="3">
        <v>5</v>
      </c>
      <c r="O2246" s="3" t="str">
        <f t="shared" si="211"/>
        <v>Consistent</v>
      </c>
      <c r="P2246" t="str">
        <f t="shared" si="212"/>
        <v>Excellent</v>
      </c>
      <c r="Q2246" s="4">
        <f t="shared" si="213"/>
        <v>15.98</v>
      </c>
      <c r="R2246" s="4">
        <f t="shared" si="214"/>
        <v>1.5980000000000001</v>
      </c>
      <c r="S2246" s="4">
        <f t="shared" si="215"/>
        <v>14.382</v>
      </c>
    </row>
    <row r="2247" spans="1:19" hidden="1" x14ac:dyDescent="0.35">
      <c r="A2247" t="s">
        <v>8718</v>
      </c>
      <c r="B2247" t="s">
        <v>7843</v>
      </c>
      <c r="C2247" s="1">
        <v>45461</v>
      </c>
      <c r="D2247" t="s">
        <v>116</v>
      </c>
      <c r="E2247" t="s">
        <v>286</v>
      </c>
      <c r="F2247" s="3">
        <v>2</v>
      </c>
      <c r="G2247" s="3" t="str">
        <f t="shared" si="210"/>
        <v>Valid Quantity</v>
      </c>
      <c r="H2247" s="2" t="s">
        <v>3434</v>
      </c>
      <c r="I2247" s="3">
        <v>10</v>
      </c>
      <c r="J2247" t="s">
        <v>84</v>
      </c>
      <c r="K2247" t="s">
        <v>212</v>
      </c>
      <c r="L2247" t="s">
        <v>31</v>
      </c>
      <c r="M2247" t="s">
        <v>23</v>
      </c>
      <c r="N2247" s="3">
        <v>5</v>
      </c>
      <c r="O2247" s="3" t="str">
        <f t="shared" si="211"/>
        <v>Consistent</v>
      </c>
      <c r="P2247" t="str">
        <f t="shared" si="212"/>
        <v>Excellent</v>
      </c>
      <c r="Q2247" s="4">
        <f t="shared" si="213"/>
        <v>44.04</v>
      </c>
      <c r="R2247" s="4">
        <f t="shared" si="214"/>
        <v>4.4039999999999999</v>
      </c>
      <c r="S2247" s="4">
        <f t="shared" si="215"/>
        <v>39.635999999999996</v>
      </c>
    </row>
    <row r="2248" spans="1:19" hidden="1" x14ac:dyDescent="0.35">
      <c r="A2248" t="s">
        <v>9847</v>
      </c>
      <c r="B2248" t="s">
        <v>9848</v>
      </c>
      <c r="C2248" s="1">
        <v>45461</v>
      </c>
      <c r="D2248" t="s">
        <v>81</v>
      </c>
      <c r="E2248" t="s">
        <v>111</v>
      </c>
      <c r="F2248" s="3">
        <v>2</v>
      </c>
      <c r="G2248" s="3" t="str">
        <f t="shared" si="210"/>
        <v>Valid Quantity</v>
      </c>
      <c r="H2248" s="2" t="s">
        <v>9849</v>
      </c>
      <c r="I2248" s="3">
        <v>10</v>
      </c>
      <c r="J2248" t="s">
        <v>54</v>
      </c>
      <c r="K2248" t="s">
        <v>40</v>
      </c>
      <c r="L2248" t="s">
        <v>41</v>
      </c>
      <c r="M2248" t="s">
        <v>23</v>
      </c>
      <c r="N2248" s="3">
        <v>4</v>
      </c>
      <c r="O2248" s="3" t="str">
        <f t="shared" si="211"/>
        <v>Consistent</v>
      </c>
      <c r="P2248" t="str">
        <f t="shared" si="212"/>
        <v>Good</v>
      </c>
      <c r="Q2248" s="4">
        <f t="shared" si="213"/>
        <v>43.82</v>
      </c>
      <c r="R2248" s="4">
        <f t="shared" si="214"/>
        <v>4.3819999999999997</v>
      </c>
      <c r="S2248" s="4">
        <f t="shared" si="215"/>
        <v>39.438000000000002</v>
      </c>
    </row>
    <row r="2249" spans="1:19" hidden="1" x14ac:dyDescent="0.35">
      <c r="A2249" t="s">
        <v>11288</v>
      </c>
      <c r="B2249" t="s">
        <v>2730</v>
      </c>
      <c r="C2249" s="1">
        <v>45461</v>
      </c>
      <c r="D2249" t="s">
        <v>64</v>
      </c>
      <c r="E2249" t="s">
        <v>713</v>
      </c>
      <c r="F2249" s="3">
        <v>3</v>
      </c>
      <c r="G2249" s="3" t="str">
        <f t="shared" si="210"/>
        <v>Valid Quantity</v>
      </c>
      <c r="H2249" s="2" t="s">
        <v>10938</v>
      </c>
      <c r="I2249" s="3">
        <v>0</v>
      </c>
      <c r="J2249" t="s">
        <v>54</v>
      </c>
      <c r="K2249" t="s">
        <v>21</v>
      </c>
      <c r="L2249" t="s">
        <v>22</v>
      </c>
      <c r="M2249" t="s">
        <v>68</v>
      </c>
      <c r="O2249" s="3" t="str">
        <f t="shared" si="211"/>
        <v>Consistent</v>
      </c>
      <c r="P2249" t="str">
        <f t="shared" si="212"/>
        <v>Not Rated</v>
      </c>
      <c r="Q2249" s="4">
        <f t="shared" si="213"/>
        <v>99.57</v>
      </c>
      <c r="R2249" s="4">
        <f t="shared" si="214"/>
        <v>0</v>
      </c>
      <c r="S2249" s="4">
        <f t="shared" si="215"/>
        <v>99.57</v>
      </c>
    </row>
    <row r="2250" spans="1:19" hidden="1" x14ac:dyDescent="0.35">
      <c r="A2250" t="s">
        <v>16611</v>
      </c>
      <c r="B2250" t="s">
        <v>9060</v>
      </c>
      <c r="C2250" s="1">
        <v>45461</v>
      </c>
      <c r="D2250" t="s">
        <v>116</v>
      </c>
      <c r="E2250" t="s">
        <v>173</v>
      </c>
      <c r="F2250" s="3">
        <v>1</v>
      </c>
      <c r="G2250" s="3" t="str">
        <f t="shared" si="210"/>
        <v>Valid Quantity</v>
      </c>
      <c r="H2250" s="2" t="s">
        <v>16612</v>
      </c>
      <c r="I2250" s="3">
        <v>0</v>
      </c>
      <c r="J2250" t="s">
        <v>20</v>
      </c>
      <c r="K2250" t="s">
        <v>206</v>
      </c>
      <c r="L2250" t="s">
        <v>41</v>
      </c>
      <c r="M2250" t="s">
        <v>185</v>
      </c>
      <c r="O2250" s="3" t="str">
        <f t="shared" si="211"/>
        <v>Consistent</v>
      </c>
      <c r="P2250" t="str">
        <f t="shared" si="212"/>
        <v>Not Rated</v>
      </c>
      <c r="Q2250" s="4">
        <f t="shared" si="213"/>
        <v>137.19</v>
      </c>
      <c r="R2250" s="4">
        <f t="shared" si="214"/>
        <v>0</v>
      </c>
      <c r="S2250" s="4">
        <f t="shared" si="215"/>
        <v>137.19</v>
      </c>
    </row>
    <row r="2251" spans="1:19" hidden="1" x14ac:dyDescent="0.35">
      <c r="A2251" t="s">
        <v>18762</v>
      </c>
      <c r="B2251" t="s">
        <v>1519</v>
      </c>
      <c r="C2251" s="1">
        <v>45461</v>
      </c>
      <c r="D2251" t="s">
        <v>17</v>
      </c>
      <c r="E2251" t="s">
        <v>72</v>
      </c>
      <c r="F2251" s="3">
        <v>4</v>
      </c>
      <c r="G2251" s="3" t="str">
        <f t="shared" si="210"/>
        <v>Valid Quantity</v>
      </c>
      <c r="H2251" s="2" t="s">
        <v>15418</v>
      </c>
      <c r="I2251" s="3">
        <v>10</v>
      </c>
      <c r="J2251" t="s">
        <v>84</v>
      </c>
      <c r="K2251" t="s">
        <v>30</v>
      </c>
      <c r="L2251" t="s">
        <v>31</v>
      </c>
      <c r="M2251" t="s">
        <v>23</v>
      </c>
      <c r="N2251" s="3">
        <v>1</v>
      </c>
      <c r="O2251" s="3" t="str">
        <f t="shared" si="211"/>
        <v>Consistent</v>
      </c>
      <c r="P2251" t="str">
        <f t="shared" si="212"/>
        <v>Very Bad</v>
      </c>
      <c r="Q2251" s="4">
        <f t="shared" si="213"/>
        <v>54.16</v>
      </c>
      <c r="R2251" s="4">
        <f t="shared" si="214"/>
        <v>5.4159999999999995</v>
      </c>
      <c r="S2251" s="4">
        <f t="shared" si="215"/>
        <v>48.744</v>
      </c>
    </row>
    <row r="2252" spans="1:19" hidden="1" x14ac:dyDescent="0.35">
      <c r="A2252" t="s">
        <v>21403</v>
      </c>
      <c r="B2252" t="s">
        <v>1698</v>
      </c>
      <c r="C2252" s="1">
        <v>45461</v>
      </c>
      <c r="D2252" t="s">
        <v>81</v>
      </c>
      <c r="E2252" t="s">
        <v>82</v>
      </c>
      <c r="F2252" s="3">
        <v>1</v>
      </c>
      <c r="G2252" s="3" t="str">
        <f t="shared" si="210"/>
        <v>Valid Quantity</v>
      </c>
      <c r="H2252" s="2" t="s">
        <v>3921</v>
      </c>
      <c r="I2252" s="3">
        <v>20</v>
      </c>
      <c r="J2252" t="s">
        <v>20</v>
      </c>
      <c r="K2252" t="s">
        <v>131</v>
      </c>
      <c r="L2252" t="s">
        <v>86</v>
      </c>
      <c r="M2252" t="s">
        <v>32</v>
      </c>
      <c r="O2252" s="3" t="str">
        <f t="shared" si="211"/>
        <v>Consistent</v>
      </c>
      <c r="P2252" t="str">
        <f t="shared" si="212"/>
        <v>Not Rated</v>
      </c>
      <c r="Q2252" s="4">
        <f t="shared" si="213"/>
        <v>148.57</v>
      </c>
      <c r="R2252" s="4">
        <f t="shared" si="214"/>
        <v>29.713999999999995</v>
      </c>
      <c r="S2252" s="4">
        <f t="shared" si="215"/>
        <v>118.85599999999999</v>
      </c>
    </row>
    <row r="2253" spans="1:19" hidden="1" x14ac:dyDescent="0.35">
      <c r="A2253" t="s">
        <v>5102</v>
      </c>
      <c r="B2253" t="s">
        <v>5103</v>
      </c>
      <c r="C2253" s="1">
        <v>45462</v>
      </c>
      <c r="D2253" t="s">
        <v>159</v>
      </c>
      <c r="E2253" t="s">
        <v>239</v>
      </c>
      <c r="F2253" s="3">
        <v>1</v>
      </c>
      <c r="G2253" s="3" t="str">
        <f t="shared" si="210"/>
        <v>Valid Quantity</v>
      </c>
      <c r="H2253" s="2" t="s">
        <v>5104</v>
      </c>
      <c r="I2253" s="3">
        <v>25</v>
      </c>
      <c r="J2253" t="s">
        <v>67</v>
      </c>
      <c r="K2253" t="s">
        <v>119</v>
      </c>
      <c r="L2253" t="s">
        <v>120</v>
      </c>
      <c r="M2253" t="s">
        <v>23</v>
      </c>
      <c r="N2253" s="3">
        <v>4</v>
      </c>
      <c r="O2253" s="3" t="str">
        <f t="shared" si="211"/>
        <v>Consistent</v>
      </c>
      <c r="P2253" t="str">
        <f t="shared" si="212"/>
        <v>Good</v>
      </c>
      <c r="Q2253" s="4">
        <f t="shared" si="213"/>
        <v>14.34</v>
      </c>
      <c r="R2253" s="4">
        <f t="shared" si="214"/>
        <v>3.585</v>
      </c>
      <c r="S2253" s="4">
        <f t="shared" si="215"/>
        <v>10.754999999999999</v>
      </c>
    </row>
    <row r="2254" spans="1:19" hidden="1" x14ac:dyDescent="0.35">
      <c r="A2254" t="s">
        <v>6950</v>
      </c>
      <c r="B2254" t="s">
        <v>2442</v>
      </c>
      <c r="C2254" s="1">
        <v>45462</v>
      </c>
      <c r="D2254" t="s">
        <v>81</v>
      </c>
      <c r="E2254" t="s">
        <v>111</v>
      </c>
      <c r="F2254" s="3">
        <v>2</v>
      </c>
      <c r="G2254" s="3" t="str">
        <f t="shared" si="210"/>
        <v>Valid Quantity</v>
      </c>
      <c r="H2254" s="2" t="s">
        <v>6951</v>
      </c>
      <c r="I2254" s="3">
        <v>0</v>
      </c>
      <c r="J2254" t="s">
        <v>54</v>
      </c>
      <c r="K2254" t="s">
        <v>206</v>
      </c>
      <c r="L2254" t="s">
        <v>41</v>
      </c>
      <c r="M2254" t="s">
        <v>32</v>
      </c>
      <c r="O2254" s="3" t="str">
        <f t="shared" si="211"/>
        <v>Consistent</v>
      </c>
      <c r="P2254" t="str">
        <f t="shared" si="212"/>
        <v>Not Rated</v>
      </c>
      <c r="Q2254" s="4">
        <f t="shared" si="213"/>
        <v>213.96</v>
      </c>
      <c r="R2254" s="4">
        <f t="shared" si="214"/>
        <v>0</v>
      </c>
      <c r="S2254" s="4">
        <f t="shared" si="215"/>
        <v>213.96</v>
      </c>
    </row>
    <row r="2255" spans="1:19" hidden="1" x14ac:dyDescent="0.35">
      <c r="A2255" t="s">
        <v>8248</v>
      </c>
      <c r="B2255" t="s">
        <v>8249</v>
      </c>
      <c r="C2255" s="1">
        <v>45462</v>
      </c>
      <c r="D2255" t="s">
        <v>81</v>
      </c>
      <c r="E2255" t="s">
        <v>111</v>
      </c>
      <c r="F2255" s="3">
        <v>1</v>
      </c>
      <c r="G2255" s="3" t="str">
        <f t="shared" si="210"/>
        <v>Valid Quantity</v>
      </c>
      <c r="H2255" s="2" t="s">
        <v>3934</v>
      </c>
      <c r="I2255" s="3">
        <v>15</v>
      </c>
      <c r="J2255" t="s">
        <v>20</v>
      </c>
      <c r="K2255" t="s">
        <v>104</v>
      </c>
      <c r="L2255" t="s">
        <v>22</v>
      </c>
      <c r="M2255" t="s">
        <v>23</v>
      </c>
      <c r="O2255" s="3" t="str">
        <f t="shared" si="211"/>
        <v>Consistent</v>
      </c>
      <c r="P2255" t="str">
        <f t="shared" si="212"/>
        <v>Not Rated</v>
      </c>
      <c r="Q2255" s="4">
        <f t="shared" si="213"/>
        <v>18.86</v>
      </c>
      <c r="R2255" s="4">
        <f t="shared" si="214"/>
        <v>2.8289999999999997</v>
      </c>
      <c r="S2255" s="4">
        <f t="shared" si="215"/>
        <v>16.030999999999999</v>
      </c>
    </row>
    <row r="2256" spans="1:19" hidden="1" x14ac:dyDescent="0.35">
      <c r="A2256" t="s">
        <v>9464</v>
      </c>
      <c r="B2256" t="s">
        <v>2684</v>
      </c>
      <c r="C2256" s="1">
        <v>45462</v>
      </c>
      <c r="D2256" t="s">
        <v>17</v>
      </c>
      <c r="E2256" t="s">
        <v>89</v>
      </c>
      <c r="F2256" s="3">
        <v>4</v>
      </c>
      <c r="G2256" s="3" t="str">
        <f t="shared" si="210"/>
        <v>Valid Quantity</v>
      </c>
      <c r="H2256" s="2" t="s">
        <v>3401</v>
      </c>
      <c r="I2256" s="3">
        <v>10</v>
      </c>
      <c r="J2256" t="s">
        <v>54</v>
      </c>
      <c r="K2256" t="s">
        <v>49</v>
      </c>
      <c r="L2256" t="s">
        <v>22</v>
      </c>
      <c r="M2256" t="s">
        <v>32</v>
      </c>
      <c r="O2256" s="3" t="str">
        <f t="shared" si="211"/>
        <v>Consistent</v>
      </c>
      <c r="P2256" t="str">
        <f t="shared" si="212"/>
        <v>Not Rated</v>
      </c>
      <c r="Q2256" s="4">
        <f t="shared" si="213"/>
        <v>29.2</v>
      </c>
      <c r="R2256" s="4">
        <f t="shared" si="214"/>
        <v>2.92</v>
      </c>
      <c r="S2256" s="4">
        <f t="shared" si="215"/>
        <v>26.28</v>
      </c>
    </row>
    <row r="2257" spans="1:19" hidden="1" x14ac:dyDescent="0.35">
      <c r="A2257" t="s">
        <v>12251</v>
      </c>
      <c r="B2257" t="s">
        <v>8039</v>
      </c>
      <c r="C2257" s="1">
        <v>45462</v>
      </c>
      <c r="D2257" t="s">
        <v>17</v>
      </c>
      <c r="E2257" t="s">
        <v>18</v>
      </c>
      <c r="F2257" s="3">
        <v>5</v>
      </c>
      <c r="G2257" s="3" t="str">
        <f t="shared" si="210"/>
        <v>Valid Quantity</v>
      </c>
      <c r="H2257" s="2" t="s">
        <v>7863</v>
      </c>
      <c r="I2257" s="3">
        <v>15</v>
      </c>
      <c r="J2257" t="s">
        <v>39</v>
      </c>
      <c r="K2257" t="s">
        <v>91</v>
      </c>
      <c r="L2257" t="s">
        <v>41</v>
      </c>
      <c r="M2257" t="s">
        <v>23</v>
      </c>
      <c r="N2257" s="3">
        <v>3</v>
      </c>
      <c r="O2257" s="3" t="str">
        <f t="shared" si="211"/>
        <v>Consistent</v>
      </c>
      <c r="P2257" t="str">
        <f t="shared" si="212"/>
        <v>Average</v>
      </c>
      <c r="Q2257" s="4">
        <f t="shared" si="213"/>
        <v>186.95</v>
      </c>
      <c r="R2257" s="4">
        <f t="shared" si="214"/>
        <v>28.0425</v>
      </c>
      <c r="S2257" s="4">
        <f t="shared" si="215"/>
        <v>158.9075</v>
      </c>
    </row>
    <row r="2258" spans="1:19" hidden="1" x14ac:dyDescent="0.35">
      <c r="A2258" t="s">
        <v>13895</v>
      </c>
      <c r="B2258" t="s">
        <v>10738</v>
      </c>
      <c r="C2258" s="1">
        <v>45462</v>
      </c>
      <c r="D2258" t="s">
        <v>101</v>
      </c>
      <c r="E2258" t="s">
        <v>107</v>
      </c>
      <c r="F2258" s="3">
        <v>3</v>
      </c>
      <c r="G2258" s="3" t="str">
        <f t="shared" si="210"/>
        <v>Valid Quantity</v>
      </c>
      <c r="H2258" s="2" t="s">
        <v>3169</v>
      </c>
      <c r="I2258" s="3">
        <v>10</v>
      </c>
      <c r="J2258" t="s">
        <v>84</v>
      </c>
      <c r="K2258" t="s">
        <v>60</v>
      </c>
      <c r="L2258" t="s">
        <v>61</v>
      </c>
      <c r="M2258" t="s">
        <v>185</v>
      </c>
      <c r="O2258" s="3" t="str">
        <f t="shared" si="211"/>
        <v>Consistent</v>
      </c>
      <c r="P2258" t="str">
        <f t="shared" si="212"/>
        <v>Not Rated</v>
      </c>
      <c r="Q2258" s="4">
        <f t="shared" si="213"/>
        <v>157.19999999999999</v>
      </c>
      <c r="R2258" s="4">
        <f t="shared" si="214"/>
        <v>15.72</v>
      </c>
      <c r="S2258" s="4">
        <f t="shared" si="215"/>
        <v>141.47999999999999</v>
      </c>
    </row>
    <row r="2259" spans="1:19" hidden="1" x14ac:dyDescent="0.35">
      <c r="A2259" t="s">
        <v>16135</v>
      </c>
      <c r="B2259" t="s">
        <v>5454</v>
      </c>
      <c r="C2259" s="1">
        <v>45462</v>
      </c>
      <c r="D2259" t="s">
        <v>45</v>
      </c>
      <c r="E2259" t="s">
        <v>269</v>
      </c>
      <c r="F2259" s="3">
        <v>1</v>
      </c>
      <c r="G2259" s="3" t="str">
        <f t="shared" si="210"/>
        <v>Valid Quantity</v>
      </c>
      <c r="H2259" s="2" t="s">
        <v>16136</v>
      </c>
      <c r="I2259" s="3">
        <v>10</v>
      </c>
      <c r="J2259" t="s">
        <v>84</v>
      </c>
      <c r="K2259" t="s">
        <v>40</v>
      </c>
      <c r="L2259" t="s">
        <v>41</v>
      </c>
      <c r="M2259" t="s">
        <v>23</v>
      </c>
      <c r="N2259" s="3">
        <v>4</v>
      </c>
      <c r="O2259" s="3" t="str">
        <f t="shared" si="211"/>
        <v>Consistent</v>
      </c>
      <c r="P2259" t="str">
        <f t="shared" si="212"/>
        <v>Good</v>
      </c>
      <c r="Q2259" s="4">
        <f t="shared" si="213"/>
        <v>57.13</v>
      </c>
      <c r="R2259" s="4">
        <f t="shared" si="214"/>
        <v>5.713000000000001</v>
      </c>
      <c r="S2259" s="4">
        <f t="shared" si="215"/>
        <v>51.417000000000002</v>
      </c>
    </row>
    <row r="2260" spans="1:19" hidden="1" x14ac:dyDescent="0.35">
      <c r="A2260" t="s">
        <v>17387</v>
      </c>
      <c r="B2260" t="s">
        <v>7014</v>
      </c>
      <c r="C2260" s="1">
        <v>45462</v>
      </c>
      <c r="D2260" t="s">
        <v>45</v>
      </c>
      <c r="E2260" t="s">
        <v>46</v>
      </c>
      <c r="F2260" s="3">
        <v>1</v>
      </c>
      <c r="G2260" s="3" t="str">
        <f t="shared" si="210"/>
        <v>Valid Quantity</v>
      </c>
      <c r="H2260" s="2" t="s">
        <v>17388</v>
      </c>
      <c r="I2260" s="3">
        <v>0</v>
      </c>
      <c r="J2260" t="s">
        <v>54</v>
      </c>
      <c r="K2260" t="s">
        <v>281</v>
      </c>
      <c r="L2260" t="s">
        <v>31</v>
      </c>
      <c r="M2260" t="s">
        <v>23</v>
      </c>
      <c r="O2260" s="3" t="str">
        <f t="shared" si="211"/>
        <v>Consistent</v>
      </c>
      <c r="P2260" t="str">
        <f t="shared" si="212"/>
        <v>Not Rated</v>
      </c>
      <c r="Q2260" s="4">
        <f t="shared" si="213"/>
        <v>31.31</v>
      </c>
      <c r="R2260" s="4">
        <f t="shared" si="214"/>
        <v>0</v>
      </c>
      <c r="S2260" s="4">
        <f t="shared" si="215"/>
        <v>31.31</v>
      </c>
    </row>
    <row r="2261" spans="1:19" hidden="1" x14ac:dyDescent="0.35">
      <c r="A2261" t="s">
        <v>17806</v>
      </c>
      <c r="B2261" t="s">
        <v>2853</v>
      </c>
      <c r="C2261" s="1">
        <v>45462</v>
      </c>
      <c r="D2261" t="s">
        <v>116</v>
      </c>
      <c r="E2261" t="s">
        <v>219</v>
      </c>
      <c r="F2261" s="3">
        <v>1</v>
      </c>
      <c r="G2261" s="3" t="str">
        <f t="shared" si="210"/>
        <v>Valid Quantity</v>
      </c>
      <c r="H2261" s="2" t="s">
        <v>17807</v>
      </c>
      <c r="I2261" s="3">
        <v>20</v>
      </c>
      <c r="J2261" t="s">
        <v>67</v>
      </c>
      <c r="K2261" t="s">
        <v>104</v>
      </c>
      <c r="L2261" t="s">
        <v>22</v>
      </c>
      <c r="M2261" t="s">
        <v>185</v>
      </c>
      <c r="O2261" s="3" t="str">
        <f t="shared" si="211"/>
        <v>Consistent</v>
      </c>
      <c r="P2261" t="str">
        <f t="shared" si="212"/>
        <v>Not Rated</v>
      </c>
      <c r="Q2261" s="4">
        <f t="shared" si="213"/>
        <v>142.37</v>
      </c>
      <c r="R2261" s="4">
        <f t="shared" si="214"/>
        <v>28.474</v>
      </c>
      <c r="S2261" s="4">
        <f t="shared" si="215"/>
        <v>113.896</v>
      </c>
    </row>
    <row r="2262" spans="1:19" hidden="1" x14ac:dyDescent="0.35">
      <c r="A2262" t="s">
        <v>19683</v>
      </c>
      <c r="B2262" t="s">
        <v>4859</v>
      </c>
      <c r="C2262" s="1">
        <v>45462</v>
      </c>
      <c r="D2262" t="s">
        <v>81</v>
      </c>
      <c r="E2262" t="s">
        <v>143</v>
      </c>
      <c r="F2262" s="3">
        <v>1</v>
      </c>
      <c r="G2262" s="3" t="str">
        <f t="shared" si="210"/>
        <v>Valid Quantity</v>
      </c>
      <c r="H2262" s="2" t="s">
        <v>17902</v>
      </c>
      <c r="I2262" s="3">
        <v>0</v>
      </c>
      <c r="J2262" t="s">
        <v>84</v>
      </c>
      <c r="K2262" t="s">
        <v>180</v>
      </c>
      <c r="L2262" t="s">
        <v>86</v>
      </c>
      <c r="M2262" t="s">
        <v>75</v>
      </c>
      <c r="O2262" s="3" t="str">
        <f t="shared" si="211"/>
        <v>Consistent</v>
      </c>
      <c r="P2262" t="str">
        <f t="shared" si="212"/>
        <v>Not Rated</v>
      </c>
      <c r="Q2262" s="4">
        <f t="shared" si="213"/>
        <v>14.56</v>
      </c>
      <c r="R2262" s="4">
        <f t="shared" si="214"/>
        <v>0</v>
      </c>
      <c r="S2262" s="4">
        <f t="shared" si="215"/>
        <v>14.56</v>
      </c>
    </row>
    <row r="2263" spans="1:19" hidden="1" x14ac:dyDescent="0.35">
      <c r="A2263" t="s">
        <v>21605</v>
      </c>
      <c r="B2263" t="s">
        <v>4368</v>
      </c>
      <c r="C2263" s="1">
        <v>45462</v>
      </c>
      <c r="D2263" t="s">
        <v>36</v>
      </c>
      <c r="E2263" t="s">
        <v>37</v>
      </c>
      <c r="F2263" s="3">
        <v>1</v>
      </c>
      <c r="G2263" s="3" t="str">
        <f t="shared" si="210"/>
        <v>Valid Quantity</v>
      </c>
      <c r="H2263" s="2" t="s">
        <v>21606</v>
      </c>
      <c r="I2263" s="3">
        <v>20</v>
      </c>
      <c r="J2263" t="s">
        <v>67</v>
      </c>
      <c r="K2263" t="s">
        <v>162</v>
      </c>
      <c r="L2263" t="s">
        <v>163</v>
      </c>
      <c r="M2263" t="s">
        <v>23</v>
      </c>
      <c r="N2263" s="3">
        <v>5</v>
      </c>
      <c r="O2263" s="3" t="str">
        <f t="shared" si="211"/>
        <v>Consistent</v>
      </c>
      <c r="P2263" t="str">
        <f t="shared" si="212"/>
        <v>Excellent</v>
      </c>
      <c r="Q2263" s="4">
        <f t="shared" si="213"/>
        <v>168.43</v>
      </c>
      <c r="R2263" s="4">
        <f t="shared" si="214"/>
        <v>33.686000000000007</v>
      </c>
      <c r="S2263" s="4">
        <f t="shared" si="215"/>
        <v>134.744</v>
      </c>
    </row>
    <row r="2264" spans="1:19" hidden="1" x14ac:dyDescent="0.35">
      <c r="A2264" t="s">
        <v>22171</v>
      </c>
      <c r="B2264" t="s">
        <v>2487</v>
      </c>
      <c r="C2264" s="1">
        <v>45462</v>
      </c>
      <c r="D2264" t="s">
        <v>101</v>
      </c>
      <c r="E2264" t="s">
        <v>102</v>
      </c>
      <c r="F2264" s="3">
        <v>3</v>
      </c>
      <c r="G2264" s="3" t="str">
        <f t="shared" si="210"/>
        <v>Valid Quantity</v>
      </c>
      <c r="H2264" s="2" t="s">
        <v>16932</v>
      </c>
      <c r="I2264" s="3">
        <v>5</v>
      </c>
      <c r="J2264" t="s">
        <v>20</v>
      </c>
      <c r="K2264" t="s">
        <v>49</v>
      </c>
      <c r="L2264" t="s">
        <v>22</v>
      </c>
      <c r="M2264" t="s">
        <v>23</v>
      </c>
      <c r="N2264" s="3">
        <v>4</v>
      </c>
      <c r="O2264" s="3" t="str">
        <f t="shared" si="211"/>
        <v>Consistent</v>
      </c>
      <c r="P2264" t="str">
        <f t="shared" si="212"/>
        <v>Good</v>
      </c>
      <c r="Q2264" s="4">
        <f t="shared" si="213"/>
        <v>178.10999999999999</v>
      </c>
      <c r="R2264" s="4">
        <f t="shared" si="214"/>
        <v>8.9055</v>
      </c>
      <c r="S2264" s="4">
        <f t="shared" si="215"/>
        <v>169.2045</v>
      </c>
    </row>
    <row r="2265" spans="1:19" hidden="1" x14ac:dyDescent="0.35">
      <c r="A2265" t="s">
        <v>22179</v>
      </c>
      <c r="B2265" t="s">
        <v>11501</v>
      </c>
      <c r="C2265" s="1">
        <v>45462</v>
      </c>
      <c r="D2265" t="s">
        <v>159</v>
      </c>
      <c r="E2265" t="s">
        <v>358</v>
      </c>
      <c r="F2265" s="3">
        <v>4</v>
      </c>
      <c r="G2265" s="3" t="str">
        <f t="shared" si="210"/>
        <v>Valid Quantity</v>
      </c>
      <c r="H2265" s="2" t="s">
        <v>3144</v>
      </c>
      <c r="I2265" s="3">
        <v>10</v>
      </c>
      <c r="J2265" t="s">
        <v>54</v>
      </c>
      <c r="K2265" t="s">
        <v>119</v>
      </c>
      <c r="L2265" t="s">
        <v>120</v>
      </c>
      <c r="M2265" t="s">
        <v>23</v>
      </c>
      <c r="N2265" s="3">
        <v>2</v>
      </c>
      <c r="O2265" s="3" t="str">
        <f t="shared" si="211"/>
        <v>Consistent</v>
      </c>
      <c r="P2265" t="str">
        <f t="shared" si="212"/>
        <v>Bad</v>
      </c>
      <c r="Q2265" s="4">
        <f t="shared" si="213"/>
        <v>35.119999999999997</v>
      </c>
      <c r="R2265" s="4">
        <f t="shared" si="214"/>
        <v>3.512</v>
      </c>
      <c r="S2265" s="4">
        <f t="shared" si="215"/>
        <v>31.607999999999997</v>
      </c>
    </row>
    <row r="2266" spans="1:19" hidden="1" x14ac:dyDescent="0.35">
      <c r="A2266" t="s">
        <v>2444</v>
      </c>
      <c r="B2266" t="s">
        <v>2445</v>
      </c>
      <c r="C2266" s="1">
        <v>45463</v>
      </c>
      <c r="D2266" t="s">
        <v>81</v>
      </c>
      <c r="E2266" t="s">
        <v>178</v>
      </c>
      <c r="F2266" s="3">
        <v>0</v>
      </c>
      <c r="G2266" s="3" t="str">
        <f t="shared" si="210"/>
        <v>Zero Quantity</v>
      </c>
      <c r="H2266" s="2" t="s">
        <v>2446</v>
      </c>
      <c r="I2266" s="3">
        <v>5</v>
      </c>
      <c r="J2266" t="s">
        <v>67</v>
      </c>
      <c r="K2266" t="s">
        <v>124</v>
      </c>
      <c r="L2266" t="s">
        <v>61</v>
      </c>
      <c r="M2266" t="s">
        <v>75</v>
      </c>
      <c r="O2266" s="3" t="str">
        <f t="shared" si="211"/>
        <v>Review</v>
      </c>
      <c r="P2266" t="str">
        <f t="shared" si="212"/>
        <v>Not Rated</v>
      </c>
      <c r="Q2266" s="4">
        <f t="shared" si="213"/>
        <v>0</v>
      </c>
      <c r="R2266" s="4">
        <f t="shared" si="214"/>
        <v>0</v>
      </c>
      <c r="S2266" s="4">
        <f t="shared" si="215"/>
        <v>0</v>
      </c>
    </row>
    <row r="2267" spans="1:19" hidden="1" x14ac:dyDescent="0.35">
      <c r="A2267" t="s">
        <v>6427</v>
      </c>
      <c r="B2267" t="s">
        <v>6428</v>
      </c>
      <c r="C2267" s="1">
        <v>45463</v>
      </c>
      <c r="D2267" t="s">
        <v>64</v>
      </c>
      <c r="E2267" t="s">
        <v>129</v>
      </c>
      <c r="F2267" s="3">
        <v>4</v>
      </c>
      <c r="G2267" s="3" t="str">
        <f t="shared" si="210"/>
        <v>Valid Quantity</v>
      </c>
      <c r="H2267" s="2" t="s">
        <v>5047</v>
      </c>
      <c r="I2267" s="3">
        <v>10</v>
      </c>
      <c r="J2267" t="s">
        <v>48</v>
      </c>
      <c r="K2267" t="s">
        <v>180</v>
      </c>
      <c r="L2267" t="s">
        <v>86</v>
      </c>
      <c r="M2267" t="s">
        <v>23</v>
      </c>
      <c r="N2267" s="3">
        <v>3</v>
      </c>
      <c r="O2267" s="3" t="str">
        <f t="shared" si="211"/>
        <v>Consistent</v>
      </c>
      <c r="P2267" t="str">
        <f t="shared" si="212"/>
        <v>Average</v>
      </c>
      <c r="Q2267" s="4">
        <f t="shared" si="213"/>
        <v>42.16</v>
      </c>
      <c r="R2267" s="4">
        <f t="shared" si="214"/>
        <v>4.2159999999999993</v>
      </c>
      <c r="S2267" s="4">
        <f t="shared" si="215"/>
        <v>37.943999999999996</v>
      </c>
    </row>
    <row r="2268" spans="1:19" hidden="1" x14ac:dyDescent="0.35">
      <c r="A2268" t="s">
        <v>7191</v>
      </c>
      <c r="B2268" t="s">
        <v>7192</v>
      </c>
      <c r="C2268" s="1">
        <v>45463</v>
      </c>
      <c r="D2268" t="s">
        <v>36</v>
      </c>
      <c r="E2268" t="s">
        <v>52</v>
      </c>
      <c r="F2268" s="3">
        <v>1</v>
      </c>
      <c r="G2268" s="3" t="str">
        <f t="shared" si="210"/>
        <v>Valid Quantity</v>
      </c>
      <c r="H2268" s="2" t="s">
        <v>7193</v>
      </c>
      <c r="I2268" s="3">
        <v>15</v>
      </c>
      <c r="J2268" t="s">
        <v>39</v>
      </c>
      <c r="K2268" t="s">
        <v>212</v>
      </c>
      <c r="L2268" t="s">
        <v>163</v>
      </c>
      <c r="M2268" t="s">
        <v>23</v>
      </c>
      <c r="N2268" s="3">
        <v>4</v>
      </c>
      <c r="O2268" s="3" t="str">
        <f t="shared" si="211"/>
        <v>Consistent</v>
      </c>
      <c r="P2268" t="str">
        <f t="shared" si="212"/>
        <v>Good</v>
      </c>
      <c r="Q2268" s="4">
        <f t="shared" si="213"/>
        <v>87.77</v>
      </c>
      <c r="R2268" s="4">
        <f t="shared" si="214"/>
        <v>13.1655</v>
      </c>
      <c r="S2268" s="4">
        <f t="shared" si="215"/>
        <v>74.604500000000002</v>
      </c>
    </row>
    <row r="2269" spans="1:19" hidden="1" x14ac:dyDescent="0.35">
      <c r="A2269" t="s">
        <v>10444</v>
      </c>
      <c r="B2269" t="s">
        <v>10445</v>
      </c>
      <c r="C2269" s="1">
        <v>45463</v>
      </c>
      <c r="D2269" t="s">
        <v>81</v>
      </c>
      <c r="E2269" t="s">
        <v>147</v>
      </c>
      <c r="F2269" s="3">
        <v>2</v>
      </c>
      <c r="G2269" s="3" t="str">
        <f t="shared" si="210"/>
        <v>Valid Quantity</v>
      </c>
      <c r="H2269" s="2" t="s">
        <v>10446</v>
      </c>
      <c r="I2269" s="3">
        <v>0</v>
      </c>
      <c r="J2269" t="s">
        <v>39</v>
      </c>
      <c r="K2269" t="s">
        <v>162</v>
      </c>
      <c r="L2269" t="s">
        <v>163</v>
      </c>
      <c r="M2269" t="s">
        <v>32</v>
      </c>
      <c r="O2269" s="3" t="str">
        <f t="shared" si="211"/>
        <v>Consistent</v>
      </c>
      <c r="P2269" t="str">
        <f t="shared" si="212"/>
        <v>Not Rated</v>
      </c>
      <c r="Q2269" s="4">
        <f t="shared" si="213"/>
        <v>262.18</v>
      </c>
      <c r="R2269" s="4">
        <f t="shared" si="214"/>
        <v>0</v>
      </c>
      <c r="S2269" s="4">
        <f t="shared" si="215"/>
        <v>262.18</v>
      </c>
    </row>
    <row r="2270" spans="1:19" hidden="1" x14ac:dyDescent="0.35">
      <c r="A2270" t="s">
        <v>12361</v>
      </c>
      <c r="B2270" t="s">
        <v>12362</v>
      </c>
      <c r="C2270" s="1">
        <v>45463</v>
      </c>
      <c r="D2270" t="s">
        <v>81</v>
      </c>
      <c r="E2270" t="s">
        <v>147</v>
      </c>
      <c r="F2270" s="3">
        <v>3</v>
      </c>
      <c r="G2270" s="3" t="str">
        <f t="shared" si="210"/>
        <v>Valid Quantity</v>
      </c>
      <c r="H2270" s="2" t="s">
        <v>12363</v>
      </c>
      <c r="I2270" s="3">
        <v>25</v>
      </c>
      <c r="J2270" t="s">
        <v>39</v>
      </c>
      <c r="K2270" t="s">
        <v>49</v>
      </c>
      <c r="L2270" t="s">
        <v>22</v>
      </c>
      <c r="M2270" t="s">
        <v>23</v>
      </c>
      <c r="O2270" s="3" t="str">
        <f t="shared" si="211"/>
        <v>Consistent</v>
      </c>
      <c r="P2270" t="str">
        <f t="shared" si="212"/>
        <v>Not Rated</v>
      </c>
      <c r="Q2270" s="4">
        <f t="shared" si="213"/>
        <v>253.82999999999998</v>
      </c>
      <c r="R2270" s="4">
        <f t="shared" si="214"/>
        <v>63.457500000000003</v>
      </c>
      <c r="S2270" s="4">
        <f t="shared" si="215"/>
        <v>190.37249999999997</v>
      </c>
    </row>
    <row r="2271" spans="1:19" hidden="1" x14ac:dyDescent="0.35">
      <c r="A2271" t="s">
        <v>13182</v>
      </c>
      <c r="B2271" t="s">
        <v>9497</v>
      </c>
      <c r="C2271" s="1">
        <v>45463</v>
      </c>
      <c r="D2271" t="s">
        <v>81</v>
      </c>
      <c r="E2271" t="s">
        <v>82</v>
      </c>
      <c r="F2271" s="3">
        <v>1</v>
      </c>
      <c r="G2271" s="3" t="str">
        <f t="shared" si="210"/>
        <v>Valid Quantity</v>
      </c>
      <c r="H2271" s="2" t="s">
        <v>7827</v>
      </c>
      <c r="I2271" s="3">
        <v>25</v>
      </c>
      <c r="J2271" t="s">
        <v>39</v>
      </c>
      <c r="K2271" t="s">
        <v>206</v>
      </c>
      <c r="L2271" t="s">
        <v>41</v>
      </c>
      <c r="M2271" t="s">
        <v>68</v>
      </c>
      <c r="O2271" s="3" t="str">
        <f t="shared" si="211"/>
        <v>Consistent</v>
      </c>
      <c r="P2271" t="str">
        <f t="shared" si="212"/>
        <v>Not Rated</v>
      </c>
      <c r="Q2271" s="4">
        <f t="shared" si="213"/>
        <v>26.22</v>
      </c>
      <c r="R2271" s="4">
        <f t="shared" si="214"/>
        <v>6.5549999999999997</v>
      </c>
      <c r="S2271" s="4">
        <f t="shared" si="215"/>
        <v>19.664999999999999</v>
      </c>
    </row>
    <row r="2272" spans="1:19" hidden="1" x14ac:dyDescent="0.35">
      <c r="A2272" t="s">
        <v>14112</v>
      </c>
      <c r="B2272" t="s">
        <v>9351</v>
      </c>
      <c r="C2272" s="1">
        <v>45463</v>
      </c>
      <c r="D2272" t="s">
        <v>45</v>
      </c>
      <c r="E2272" t="s">
        <v>215</v>
      </c>
      <c r="F2272" s="3">
        <v>4</v>
      </c>
      <c r="G2272" s="3" t="str">
        <f t="shared" si="210"/>
        <v>Valid Quantity</v>
      </c>
      <c r="H2272" s="2" t="s">
        <v>8539</v>
      </c>
      <c r="I2272" s="3">
        <v>0</v>
      </c>
      <c r="J2272" t="s">
        <v>54</v>
      </c>
      <c r="K2272" t="s">
        <v>467</v>
      </c>
      <c r="L2272" t="s">
        <v>120</v>
      </c>
      <c r="M2272" t="s">
        <v>23</v>
      </c>
      <c r="N2272" s="3">
        <v>4</v>
      </c>
      <c r="O2272" s="3" t="str">
        <f t="shared" si="211"/>
        <v>Consistent</v>
      </c>
      <c r="P2272" t="str">
        <f t="shared" si="212"/>
        <v>Good</v>
      </c>
      <c r="Q2272" s="4">
        <f t="shared" si="213"/>
        <v>152.6</v>
      </c>
      <c r="R2272" s="4">
        <f t="shared" si="214"/>
        <v>0</v>
      </c>
      <c r="S2272" s="4">
        <f t="shared" si="215"/>
        <v>152.6</v>
      </c>
    </row>
    <row r="2273" spans="1:19" hidden="1" x14ac:dyDescent="0.35">
      <c r="A2273" t="s">
        <v>20610</v>
      </c>
      <c r="B2273" t="s">
        <v>6869</v>
      </c>
      <c r="C2273" s="1">
        <v>45463</v>
      </c>
      <c r="D2273" t="s">
        <v>101</v>
      </c>
      <c r="E2273" t="s">
        <v>136</v>
      </c>
      <c r="F2273" s="3">
        <v>1</v>
      </c>
      <c r="G2273" s="3" t="str">
        <f t="shared" si="210"/>
        <v>Valid Quantity</v>
      </c>
      <c r="H2273" s="2" t="s">
        <v>20611</v>
      </c>
      <c r="I2273" s="3">
        <v>0</v>
      </c>
      <c r="J2273" t="s">
        <v>84</v>
      </c>
      <c r="K2273" t="s">
        <v>189</v>
      </c>
      <c r="L2273" t="s">
        <v>120</v>
      </c>
      <c r="M2273" t="s">
        <v>23</v>
      </c>
      <c r="N2273" s="3">
        <v>3</v>
      </c>
      <c r="O2273" s="3" t="str">
        <f t="shared" si="211"/>
        <v>Consistent</v>
      </c>
      <c r="P2273" t="str">
        <f t="shared" si="212"/>
        <v>Average</v>
      </c>
      <c r="Q2273" s="4">
        <f t="shared" si="213"/>
        <v>76.650000000000006</v>
      </c>
      <c r="R2273" s="4">
        <f t="shared" si="214"/>
        <v>0</v>
      </c>
      <c r="S2273" s="4">
        <f t="shared" si="215"/>
        <v>76.650000000000006</v>
      </c>
    </row>
    <row r="2274" spans="1:19" hidden="1" x14ac:dyDescent="0.35">
      <c r="A2274" t="s">
        <v>20690</v>
      </c>
      <c r="B2274" t="s">
        <v>584</v>
      </c>
      <c r="C2274" s="1">
        <v>45463</v>
      </c>
      <c r="D2274" t="s">
        <v>64</v>
      </c>
      <c r="E2274" t="s">
        <v>713</v>
      </c>
      <c r="F2274" s="3">
        <v>1</v>
      </c>
      <c r="G2274" s="3" t="str">
        <f t="shared" si="210"/>
        <v>Valid Quantity</v>
      </c>
      <c r="H2274" s="2" t="s">
        <v>20691</v>
      </c>
      <c r="I2274" s="3">
        <v>0</v>
      </c>
      <c r="J2274" t="s">
        <v>84</v>
      </c>
      <c r="K2274" t="s">
        <v>194</v>
      </c>
      <c r="L2274" t="s">
        <v>163</v>
      </c>
      <c r="M2274" t="s">
        <v>75</v>
      </c>
      <c r="O2274" s="3" t="str">
        <f t="shared" si="211"/>
        <v>Consistent</v>
      </c>
      <c r="P2274" t="str">
        <f t="shared" si="212"/>
        <v>Not Rated</v>
      </c>
      <c r="Q2274" s="4">
        <f t="shared" si="213"/>
        <v>103.58</v>
      </c>
      <c r="R2274" s="4">
        <f t="shared" si="214"/>
        <v>0</v>
      </c>
      <c r="S2274" s="4">
        <f t="shared" si="215"/>
        <v>103.58</v>
      </c>
    </row>
    <row r="2275" spans="1:19" hidden="1" x14ac:dyDescent="0.35">
      <c r="A2275" t="s">
        <v>21651</v>
      </c>
      <c r="B2275" t="s">
        <v>4294</v>
      </c>
      <c r="C2275" s="1">
        <v>45463</v>
      </c>
      <c r="D2275" t="s">
        <v>64</v>
      </c>
      <c r="E2275" t="s">
        <v>305</v>
      </c>
      <c r="F2275" s="3">
        <v>3</v>
      </c>
      <c r="G2275" s="3" t="str">
        <f t="shared" si="210"/>
        <v>Valid Quantity</v>
      </c>
      <c r="H2275" s="2" t="s">
        <v>21652</v>
      </c>
      <c r="I2275" s="3">
        <v>0</v>
      </c>
      <c r="J2275" t="s">
        <v>84</v>
      </c>
      <c r="K2275" t="s">
        <v>104</v>
      </c>
      <c r="L2275" t="s">
        <v>22</v>
      </c>
      <c r="M2275" t="s">
        <v>23</v>
      </c>
      <c r="N2275" s="3">
        <v>5</v>
      </c>
      <c r="O2275" s="3" t="str">
        <f t="shared" si="211"/>
        <v>Consistent</v>
      </c>
      <c r="P2275" t="str">
        <f t="shared" si="212"/>
        <v>Excellent</v>
      </c>
      <c r="Q2275" s="4">
        <f t="shared" si="213"/>
        <v>202.70999999999998</v>
      </c>
      <c r="R2275" s="4">
        <f t="shared" si="214"/>
        <v>0</v>
      </c>
      <c r="S2275" s="4">
        <f t="shared" si="215"/>
        <v>202.70999999999998</v>
      </c>
    </row>
    <row r="2276" spans="1:19" hidden="1" x14ac:dyDescent="0.35">
      <c r="A2276" t="s">
        <v>21776</v>
      </c>
      <c r="B2276" t="s">
        <v>14804</v>
      </c>
      <c r="C2276" s="1">
        <v>45463</v>
      </c>
      <c r="D2276" t="s">
        <v>45</v>
      </c>
      <c r="E2276" t="s">
        <v>432</v>
      </c>
      <c r="F2276" s="3">
        <v>3</v>
      </c>
      <c r="G2276" s="3" t="str">
        <f t="shared" si="210"/>
        <v>Valid Quantity</v>
      </c>
      <c r="H2276" s="2" t="s">
        <v>21777</v>
      </c>
      <c r="I2276" s="3">
        <v>5</v>
      </c>
      <c r="J2276" t="s">
        <v>20</v>
      </c>
      <c r="K2276" t="s">
        <v>104</v>
      </c>
      <c r="L2276" t="s">
        <v>22</v>
      </c>
      <c r="M2276" t="s">
        <v>32</v>
      </c>
      <c r="O2276" s="3" t="str">
        <f t="shared" si="211"/>
        <v>Consistent</v>
      </c>
      <c r="P2276" t="str">
        <f t="shared" si="212"/>
        <v>Not Rated</v>
      </c>
      <c r="Q2276" s="4">
        <f t="shared" si="213"/>
        <v>166.35000000000002</v>
      </c>
      <c r="R2276" s="4">
        <f t="shared" si="214"/>
        <v>8.3175000000000008</v>
      </c>
      <c r="S2276" s="4">
        <f t="shared" si="215"/>
        <v>158.03250000000003</v>
      </c>
    </row>
    <row r="2277" spans="1:19" hidden="1" x14ac:dyDescent="0.35">
      <c r="A2277" t="s">
        <v>21956</v>
      </c>
      <c r="B2277" t="s">
        <v>1603</v>
      </c>
      <c r="C2277" s="1">
        <v>45463</v>
      </c>
      <c r="D2277" t="s">
        <v>64</v>
      </c>
      <c r="E2277" t="s">
        <v>305</v>
      </c>
      <c r="F2277" s="3">
        <v>1</v>
      </c>
      <c r="G2277" s="3" t="str">
        <f t="shared" si="210"/>
        <v>Valid Quantity</v>
      </c>
      <c r="H2277" s="2" t="s">
        <v>15003</v>
      </c>
      <c r="I2277" s="3">
        <v>10</v>
      </c>
      <c r="J2277" t="s">
        <v>54</v>
      </c>
      <c r="K2277" t="s">
        <v>49</v>
      </c>
      <c r="L2277" t="s">
        <v>22</v>
      </c>
      <c r="M2277" t="s">
        <v>23</v>
      </c>
      <c r="N2277" s="3">
        <v>3</v>
      </c>
      <c r="O2277" s="3" t="str">
        <f t="shared" si="211"/>
        <v>Consistent</v>
      </c>
      <c r="P2277" t="str">
        <f t="shared" si="212"/>
        <v>Average</v>
      </c>
      <c r="Q2277" s="4">
        <f t="shared" si="213"/>
        <v>82.73</v>
      </c>
      <c r="R2277" s="4">
        <f t="shared" si="214"/>
        <v>8.2730000000000015</v>
      </c>
      <c r="S2277" s="4">
        <f t="shared" si="215"/>
        <v>74.457000000000008</v>
      </c>
    </row>
    <row r="2278" spans="1:19" hidden="1" x14ac:dyDescent="0.35">
      <c r="A2278" t="s">
        <v>3850</v>
      </c>
      <c r="B2278" t="s">
        <v>3851</v>
      </c>
      <c r="C2278" s="1">
        <v>45464</v>
      </c>
      <c r="D2278" t="s">
        <v>45</v>
      </c>
      <c r="E2278" t="s">
        <v>46</v>
      </c>
      <c r="F2278" s="3">
        <v>4</v>
      </c>
      <c r="G2278" s="3" t="str">
        <f t="shared" si="210"/>
        <v>Valid Quantity</v>
      </c>
      <c r="H2278" s="2" t="s">
        <v>3852</v>
      </c>
      <c r="I2278" s="3">
        <v>0</v>
      </c>
      <c r="J2278" t="s">
        <v>84</v>
      </c>
      <c r="K2278" t="s">
        <v>119</v>
      </c>
      <c r="L2278" t="s">
        <v>120</v>
      </c>
      <c r="M2278" t="s">
        <v>23</v>
      </c>
      <c r="O2278" s="3" t="str">
        <f t="shared" si="211"/>
        <v>Consistent</v>
      </c>
      <c r="P2278" t="str">
        <f t="shared" si="212"/>
        <v>Not Rated</v>
      </c>
      <c r="Q2278" s="4">
        <f t="shared" si="213"/>
        <v>100.88</v>
      </c>
      <c r="R2278" s="4">
        <f t="shared" si="214"/>
        <v>0</v>
      </c>
      <c r="S2278" s="4">
        <f t="shared" si="215"/>
        <v>100.88</v>
      </c>
    </row>
    <row r="2279" spans="1:19" hidden="1" x14ac:dyDescent="0.35">
      <c r="A2279" t="s">
        <v>6825</v>
      </c>
      <c r="B2279" t="s">
        <v>5380</v>
      </c>
      <c r="C2279" s="1">
        <v>45464</v>
      </c>
      <c r="D2279" t="s">
        <v>64</v>
      </c>
      <c r="E2279" t="s">
        <v>381</v>
      </c>
      <c r="F2279" s="3">
        <v>2</v>
      </c>
      <c r="G2279" s="3" t="str">
        <f t="shared" si="210"/>
        <v>Valid Quantity</v>
      </c>
      <c r="H2279" s="2" t="s">
        <v>6826</v>
      </c>
      <c r="I2279" s="3">
        <v>0</v>
      </c>
      <c r="J2279" t="s">
        <v>20</v>
      </c>
      <c r="K2279" t="s">
        <v>49</v>
      </c>
      <c r="L2279" t="s">
        <v>22</v>
      </c>
      <c r="M2279" t="s">
        <v>23</v>
      </c>
      <c r="N2279" s="3">
        <v>4</v>
      </c>
      <c r="O2279" s="3" t="str">
        <f t="shared" si="211"/>
        <v>Consistent</v>
      </c>
      <c r="P2279" t="str">
        <f t="shared" si="212"/>
        <v>Good</v>
      </c>
      <c r="Q2279" s="4">
        <f t="shared" si="213"/>
        <v>82.9</v>
      </c>
      <c r="R2279" s="4">
        <f t="shared" si="214"/>
        <v>0</v>
      </c>
      <c r="S2279" s="4">
        <f t="shared" si="215"/>
        <v>82.9</v>
      </c>
    </row>
    <row r="2280" spans="1:19" hidden="1" x14ac:dyDescent="0.35">
      <c r="A2280" t="s">
        <v>7180</v>
      </c>
      <c r="B2280" t="s">
        <v>7181</v>
      </c>
      <c r="C2280" s="1">
        <v>45464</v>
      </c>
      <c r="D2280" t="s">
        <v>45</v>
      </c>
      <c r="E2280" t="s">
        <v>376</v>
      </c>
      <c r="F2280" s="3">
        <v>2</v>
      </c>
      <c r="G2280" s="3" t="str">
        <f t="shared" si="210"/>
        <v>Valid Quantity</v>
      </c>
      <c r="H2280" s="2" t="s">
        <v>5083</v>
      </c>
      <c r="I2280" s="3">
        <v>0</v>
      </c>
      <c r="J2280" t="s">
        <v>54</v>
      </c>
      <c r="K2280" t="s">
        <v>85</v>
      </c>
      <c r="L2280" t="s">
        <v>86</v>
      </c>
      <c r="M2280" t="s">
        <v>185</v>
      </c>
      <c r="O2280" s="3" t="str">
        <f t="shared" si="211"/>
        <v>Consistent</v>
      </c>
      <c r="P2280" t="str">
        <f t="shared" si="212"/>
        <v>Not Rated</v>
      </c>
      <c r="Q2280" s="4">
        <f t="shared" si="213"/>
        <v>24.18</v>
      </c>
      <c r="R2280" s="4">
        <f t="shared" si="214"/>
        <v>0</v>
      </c>
      <c r="S2280" s="4">
        <f t="shared" si="215"/>
        <v>24.18</v>
      </c>
    </row>
    <row r="2281" spans="1:19" hidden="1" x14ac:dyDescent="0.35">
      <c r="A2281" t="s">
        <v>8523</v>
      </c>
      <c r="B2281" t="s">
        <v>8524</v>
      </c>
      <c r="C2281" s="1">
        <v>45464</v>
      </c>
      <c r="D2281" t="s">
        <v>17</v>
      </c>
      <c r="E2281" t="s">
        <v>72</v>
      </c>
      <c r="F2281" s="3">
        <v>1</v>
      </c>
      <c r="G2281" s="3" t="str">
        <f t="shared" si="210"/>
        <v>Valid Quantity</v>
      </c>
      <c r="H2281" s="2" t="s">
        <v>8525</v>
      </c>
      <c r="I2281" s="3">
        <v>5</v>
      </c>
      <c r="J2281" t="s">
        <v>67</v>
      </c>
      <c r="K2281" t="s">
        <v>180</v>
      </c>
      <c r="L2281" t="s">
        <v>86</v>
      </c>
      <c r="M2281" t="s">
        <v>185</v>
      </c>
      <c r="O2281" s="3" t="str">
        <f t="shared" si="211"/>
        <v>Consistent</v>
      </c>
      <c r="P2281" t="str">
        <f t="shared" si="212"/>
        <v>Not Rated</v>
      </c>
      <c r="Q2281" s="4">
        <f t="shared" si="213"/>
        <v>11.1</v>
      </c>
      <c r="R2281" s="4">
        <f t="shared" si="214"/>
        <v>0.55500000000000005</v>
      </c>
      <c r="S2281" s="4">
        <f t="shared" si="215"/>
        <v>10.545</v>
      </c>
    </row>
    <row r="2282" spans="1:19" hidden="1" x14ac:dyDescent="0.35">
      <c r="A2282" t="s">
        <v>9248</v>
      </c>
      <c r="B2282" t="s">
        <v>9249</v>
      </c>
      <c r="C2282" s="1">
        <v>45464</v>
      </c>
      <c r="D2282" t="s">
        <v>64</v>
      </c>
      <c r="E2282" t="s">
        <v>851</v>
      </c>
      <c r="F2282" s="3">
        <v>2</v>
      </c>
      <c r="G2282" s="3" t="str">
        <f t="shared" si="210"/>
        <v>Valid Quantity</v>
      </c>
      <c r="H2282" s="2" t="s">
        <v>9250</v>
      </c>
      <c r="I2282" s="3">
        <v>15</v>
      </c>
      <c r="J2282" t="s">
        <v>39</v>
      </c>
      <c r="K2282" t="s">
        <v>162</v>
      </c>
      <c r="L2282" t="s">
        <v>163</v>
      </c>
      <c r="M2282" t="s">
        <v>185</v>
      </c>
      <c r="O2282" s="3" t="str">
        <f t="shared" si="211"/>
        <v>Consistent</v>
      </c>
      <c r="P2282" t="str">
        <f t="shared" si="212"/>
        <v>Not Rated</v>
      </c>
      <c r="Q2282" s="4">
        <f t="shared" si="213"/>
        <v>73</v>
      </c>
      <c r="R2282" s="4">
        <f t="shared" si="214"/>
        <v>10.95</v>
      </c>
      <c r="S2282" s="4">
        <f t="shared" si="215"/>
        <v>62.05</v>
      </c>
    </row>
    <row r="2283" spans="1:19" hidden="1" x14ac:dyDescent="0.35">
      <c r="A2283" t="s">
        <v>9319</v>
      </c>
      <c r="B2283" t="s">
        <v>9320</v>
      </c>
      <c r="C2283" s="1">
        <v>45464</v>
      </c>
      <c r="D2283" t="s">
        <v>17</v>
      </c>
      <c r="E2283" t="s">
        <v>89</v>
      </c>
      <c r="F2283" s="3">
        <v>3</v>
      </c>
      <c r="G2283" s="3" t="str">
        <f t="shared" si="210"/>
        <v>Valid Quantity</v>
      </c>
      <c r="H2283" s="2" t="s">
        <v>4876</v>
      </c>
      <c r="I2283" s="3">
        <v>10</v>
      </c>
      <c r="J2283" t="s">
        <v>48</v>
      </c>
      <c r="K2283" t="s">
        <v>85</v>
      </c>
      <c r="L2283" t="s">
        <v>86</v>
      </c>
      <c r="M2283" t="s">
        <v>23</v>
      </c>
      <c r="N2283" s="3">
        <v>4</v>
      </c>
      <c r="O2283" s="3" t="str">
        <f t="shared" si="211"/>
        <v>Consistent</v>
      </c>
      <c r="P2283" t="str">
        <f t="shared" si="212"/>
        <v>Good</v>
      </c>
      <c r="Q2283" s="4">
        <f t="shared" si="213"/>
        <v>79.08</v>
      </c>
      <c r="R2283" s="4">
        <f t="shared" si="214"/>
        <v>7.9079999999999995</v>
      </c>
      <c r="S2283" s="4">
        <f t="shared" si="215"/>
        <v>71.171999999999997</v>
      </c>
    </row>
    <row r="2284" spans="1:19" hidden="1" x14ac:dyDescent="0.35">
      <c r="A2284" t="s">
        <v>16801</v>
      </c>
      <c r="B2284" t="s">
        <v>15277</v>
      </c>
      <c r="C2284" s="1">
        <v>45464</v>
      </c>
      <c r="D2284" t="s">
        <v>45</v>
      </c>
      <c r="E2284" t="s">
        <v>432</v>
      </c>
      <c r="F2284" s="3">
        <v>3</v>
      </c>
      <c r="G2284" s="3" t="str">
        <f t="shared" si="210"/>
        <v>Valid Quantity</v>
      </c>
      <c r="H2284" s="2" t="s">
        <v>12924</v>
      </c>
      <c r="I2284" s="3">
        <v>10</v>
      </c>
      <c r="J2284" t="s">
        <v>84</v>
      </c>
      <c r="K2284" t="s">
        <v>60</v>
      </c>
      <c r="L2284" t="s">
        <v>61</v>
      </c>
      <c r="M2284" t="s">
        <v>68</v>
      </c>
      <c r="O2284" s="3" t="str">
        <f t="shared" si="211"/>
        <v>Consistent</v>
      </c>
      <c r="P2284" t="str">
        <f t="shared" si="212"/>
        <v>Not Rated</v>
      </c>
      <c r="Q2284" s="4">
        <f t="shared" si="213"/>
        <v>26.46</v>
      </c>
      <c r="R2284" s="4">
        <f t="shared" si="214"/>
        <v>2.6460000000000004</v>
      </c>
      <c r="S2284" s="4">
        <f t="shared" si="215"/>
        <v>23.814</v>
      </c>
    </row>
    <row r="2285" spans="1:19" hidden="1" x14ac:dyDescent="0.35">
      <c r="A2285" t="s">
        <v>18592</v>
      </c>
      <c r="B2285" t="s">
        <v>18345</v>
      </c>
      <c r="C2285" s="1">
        <v>45464</v>
      </c>
      <c r="D2285" t="s">
        <v>45</v>
      </c>
      <c r="E2285" t="s">
        <v>432</v>
      </c>
      <c r="F2285" s="3">
        <v>2</v>
      </c>
      <c r="G2285" s="3" t="str">
        <f t="shared" si="210"/>
        <v>Valid Quantity</v>
      </c>
      <c r="H2285" s="2" t="s">
        <v>10479</v>
      </c>
      <c r="I2285" s="3">
        <v>0</v>
      </c>
      <c r="J2285" t="s">
        <v>67</v>
      </c>
      <c r="K2285" t="s">
        <v>30</v>
      </c>
      <c r="L2285" t="s">
        <v>31</v>
      </c>
      <c r="M2285" t="s">
        <v>185</v>
      </c>
      <c r="O2285" s="3" t="str">
        <f t="shared" si="211"/>
        <v>Consistent</v>
      </c>
      <c r="P2285" t="str">
        <f t="shared" si="212"/>
        <v>Not Rated</v>
      </c>
      <c r="Q2285" s="4">
        <f t="shared" si="213"/>
        <v>19.22</v>
      </c>
      <c r="R2285" s="4">
        <f t="shared" si="214"/>
        <v>0</v>
      </c>
      <c r="S2285" s="4">
        <f t="shared" si="215"/>
        <v>19.22</v>
      </c>
    </row>
    <row r="2286" spans="1:19" hidden="1" x14ac:dyDescent="0.35">
      <c r="A2286" t="s">
        <v>20497</v>
      </c>
      <c r="B2286" t="s">
        <v>2737</v>
      </c>
      <c r="C2286" s="1">
        <v>45464</v>
      </c>
      <c r="D2286" t="s">
        <v>116</v>
      </c>
      <c r="E2286" t="s">
        <v>117</v>
      </c>
      <c r="F2286" s="3">
        <v>1</v>
      </c>
      <c r="G2286" s="3" t="str">
        <f t="shared" si="210"/>
        <v>Valid Quantity</v>
      </c>
      <c r="H2286" s="2" t="s">
        <v>20498</v>
      </c>
      <c r="I2286" s="3">
        <v>5</v>
      </c>
      <c r="J2286" t="s">
        <v>20</v>
      </c>
      <c r="K2286" t="s">
        <v>91</v>
      </c>
      <c r="L2286" t="s">
        <v>41</v>
      </c>
      <c r="M2286" t="s">
        <v>32</v>
      </c>
      <c r="O2286" s="3" t="str">
        <f t="shared" si="211"/>
        <v>Consistent</v>
      </c>
      <c r="P2286" t="str">
        <f t="shared" si="212"/>
        <v>Not Rated</v>
      </c>
      <c r="Q2286" s="4">
        <f t="shared" si="213"/>
        <v>145.16</v>
      </c>
      <c r="R2286" s="4">
        <f t="shared" si="214"/>
        <v>7.2579999999999991</v>
      </c>
      <c r="S2286" s="4">
        <f t="shared" si="215"/>
        <v>137.90199999999999</v>
      </c>
    </row>
    <row r="2287" spans="1:19" hidden="1" x14ac:dyDescent="0.35">
      <c r="A2287" t="s">
        <v>22936</v>
      </c>
      <c r="B2287" t="s">
        <v>4882</v>
      </c>
      <c r="C2287" s="1">
        <v>45464</v>
      </c>
      <c r="D2287" t="s">
        <v>81</v>
      </c>
      <c r="E2287" t="s">
        <v>111</v>
      </c>
      <c r="F2287" s="3">
        <v>5</v>
      </c>
      <c r="G2287" s="3" t="str">
        <f t="shared" si="210"/>
        <v>Valid Quantity</v>
      </c>
      <c r="H2287" s="2" t="s">
        <v>13905</v>
      </c>
      <c r="I2287" s="3">
        <v>5</v>
      </c>
      <c r="J2287" t="s">
        <v>39</v>
      </c>
      <c r="K2287" t="s">
        <v>21</v>
      </c>
      <c r="L2287" t="s">
        <v>22</v>
      </c>
      <c r="M2287" t="s">
        <v>23</v>
      </c>
      <c r="O2287" s="3" t="str">
        <f t="shared" si="211"/>
        <v>Consistent</v>
      </c>
      <c r="P2287" t="str">
        <f t="shared" si="212"/>
        <v>Not Rated</v>
      </c>
      <c r="Q2287" s="4">
        <f t="shared" si="213"/>
        <v>568.9</v>
      </c>
      <c r="R2287" s="4">
        <f t="shared" si="214"/>
        <v>28.445</v>
      </c>
      <c r="S2287" s="4">
        <f t="shared" si="215"/>
        <v>540.45499999999993</v>
      </c>
    </row>
    <row r="2288" spans="1:19" hidden="1" x14ac:dyDescent="0.35">
      <c r="A2288" t="s">
        <v>2497</v>
      </c>
      <c r="B2288" t="s">
        <v>702</v>
      </c>
      <c r="C2288" s="1">
        <v>45465</v>
      </c>
      <c r="D2288" t="s">
        <v>101</v>
      </c>
      <c r="E2288" t="s">
        <v>345</v>
      </c>
      <c r="F2288" s="3">
        <v>-1</v>
      </c>
      <c r="G2288" s="3" t="str">
        <f t="shared" si="210"/>
        <v>Negative Quantity</v>
      </c>
      <c r="H2288" s="2" t="s">
        <v>2498</v>
      </c>
      <c r="I2288" s="3">
        <v>20</v>
      </c>
      <c r="J2288" t="s">
        <v>48</v>
      </c>
      <c r="K2288" t="s">
        <v>49</v>
      </c>
      <c r="L2288" t="s">
        <v>22</v>
      </c>
      <c r="M2288" t="s">
        <v>185</v>
      </c>
      <c r="N2288" s="3">
        <v>0</v>
      </c>
      <c r="O2288" s="3" t="str">
        <f t="shared" si="211"/>
        <v>Suspicious</v>
      </c>
      <c r="P2288" t="str">
        <f t="shared" si="212"/>
        <v>Not Rated</v>
      </c>
      <c r="Q2288" s="4">
        <f t="shared" si="213"/>
        <v>-82.15</v>
      </c>
      <c r="R2288" s="4">
        <f t="shared" si="214"/>
        <v>-16.43</v>
      </c>
      <c r="S2288" s="4">
        <f t="shared" si="215"/>
        <v>-65.72</v>
      </c>
    </row>
    <row r="2289" spans="1:19" hidden="1" x14ac:dyDescent="0.35">
      <c r="A2289" t="s">
        <v>7471</v>
      </c>
      <c r="B2289" t="s">
        <v>6416</v>
      </c>
      <c r="C2289" s="1">
        <v>45465</v>
      </c>
      <c r="D2289" t="s">
        <v>36</v>
      </c>
      <c r="E2289" t="s">
        <v>250</v>
      </c>
      <c r="F2289" s="3">
        <v>1</v>
      </c>
      <c r="G2289" s="3" t="str">
        <f t="shared" si="210"/>
        <v>Valid Quantity</v>
      </c>
      <c r="H2289" s="2" t="s">
        <v>6168</v>
      </c>
      <c r="I2289" s="3">
        <v>10</v>
      </c>
      <c r="J2289" t="s">
        <v>54</v>
      </c>
      <c r="K2289" t="s">
        <v>131</v>
      </c>
      <c r="L2289" t="s">
        <v>86</v>
      </c>
      <c r="M2289" t="s">
        <v>23</v>
      </c>
      <c r="N2289" s="3">
        <v>3</v>
      </c>
      <c r="O2289" s="3" t="str">
        <f t="shared" si="211"/>
        <v>Consistent</v>
      </c>
      <c r="P2289" t="str">
        <f t="shared" si="212"/>
        <v>Average</v>
      </c>
      <c r="Q2289" s="4">
        <f t="shared" si="213"/>
        <v>123.9</v>
      </c>
      <c r="R2289" s="4">
        <f t="shared" si="214"/>
        <v>12.39</v>
      </c>
      <c r="S2289" s="4">
        <f t="shared" si="215"/>
        <v>111.51</v>
      </c>
    </row>
    <row r="2290" spans="1:19" hidden="1" x14ac:dyDescent="0.35">
      <c r="A2290" t="s">
        <v>7689</v>
      </c>
      <c r="B2290" t="s">
        <v>7690</v>
      </c>
      <c r="C2290" s="1">
        <v>45465</v>
      </c>
      <c r="D2290" t="s">
        <v>101</v>
      </c>
      <c r="E2290" t="s">
        <v>102</v>
      </c>
      <c r="F2290" s="3">
        <v>3</v>
      </c>
      <c r="G2290" s="3" t="str">
        <f t="shared" si="210"/>
        <v>Valid Quantity</v>
      </c>
      <c r="H2290" s="2" t="s">
        <v>7691</v>
      </c>
      <c r="I2290" s="3">
        <v>15</v>
      </c>
      <c r="J2290" t="s">
        <v>20</v>
      </c>
      <c r="K2290" t="s">
        <v>131</v>
      </c>
      <c r="L2290" t="s">
        <v>86</v>
      </c>
      <c r="M2290" t="s">
        <v>23</v>
      </c>
      <c r="N2290" s="3">
        <v>4</v>
      </c>
      <c r="O2290" s="3" t="str">
        <f t="shared" si="211"/>
        <v>Consistent</v>
      </c>
      <c r="P2290" t="str">
        <f t="shared" si="212"/>
        <v>Good</v>
      </c>
      <c r="Q2290" s="4">
        <f t="shared" si="213"/>
        <v>189.96</v>
      </c>
      <c r="R2290" s="4">
        <f t="shared" si="214"/>
        <v>28.494</v>
      </c>
      <c r="S2290" s="4">
        <f t="shared" si="215"/>
        <v>161.46600000000001</v>
      </c>
    </row>
    <row r="2291" spans="1:19" hidden="1" x14ac:dyDescent="0.35">
      <c r="A2291" t="s">
        <v>9830</v>
      </c>
      <c r="B2291" t="s">
        <v>9179</v>
      </c>
      <c r="C2291" s="1">
        <v>45465</v>
      </c>
      <c r="D2291" t="s">
        <v>36</v>
      </c>
      <c r="E2291" t="s">
        <v>250</v>
      </c>
      <c r="F2291" s="3">
        <v>2</v>
      </c>
      <c r="G2291" s="3" t="str">
        <f t="shared" si="210"/>
        <v>Valid Quantity</v>
      </c>
      <c r="H2291" s="2" t="s">
        <v>9831</v>
      </c>
      <c r="I2291" s="3">
        <v>0</v>
      </c>
      <c r="J2291" t="s">
        <v>39</v>
      </c>
      <c r="K2291" t="s">
        <v>131</v>
      </c>
      <c r="L2291" t="s">
        <v>86</v>
      </c>
      <c r="M2291" t="s">
        <v>23</v>
      </c>
      <c r="N2291" s="3">
        <v>3</v>
      </c>
      <c r="O2291" s="3" t="str">
        <f t="shared" si="211"/>
        <v>Consistent</v>
      </c>
      <c r="P2291" t="str">
        <f t="shared" si="212"/>
        <v>Average</v>
      </c>
      <c r="Q2291" s="4">
        <f t="shared" si="213"/>
        <v>331.28</v>
      </c>
      <c r="R2291" s="4">
        <f t="shared" si="214"/>
        <v>0</v>
      </c>
      <c r="S2291" s="4">
        <f t="shared" si="215"/>
        <v>331.28</v>
      </c>
    </row>
    <row r="2292" spans="1:19" hidden="1" x14ac:dyDescent="0.35">
      <c r="A2292" t="s">
        <v>12868</v>
      </c>
      <c r="B2292" t="s">
        <v>11142</v>
      </c>
      <c r="C2292" s="1">
        <v>45465</v>
      </c>
      <c r="D2292" t="s">
        <v>101</v>
      </c>
      <c r="E2292" t="s">
        <v>102</v>
      </c>
      <c r="F2292" s="3">
        <v>3</v>
      </c>
      <c r="G2292" s="3" t="str">
        <f t="shared" si="210"/>
        <v>Valid Quantity</v>
      </c>
      <c r="H2292" s="2" t="s">
        <v>12869</v>
      </c>
      <c r="I2292" s="3">
        <v>10</v>
      </c>
      <c r="J2292" t="s">
        <v>20</v>
      </c>
      <c r="K2292" t="s">
        <v>162</v>
      </c>
      <c r="L2292" t="s">
        <v>163</v>
      </c>
      <c r="M2292" t="s">
        <v>75</v>
      </c>
      <c r="O2292" s="3" t="str">
        <f t="shared" si="211"/>
        <v>Consistent</v>
      </c>
      <c r="P2292" t="str">
        <f t="shared" si="212"/>
        <v>Not Rated</v>
      </c>
      <c r="Q2292" s="4">
        <f t="shared" si="213"/>
        <v>166.5</v>
      </c>
      <c r="R2292" s="4">
        <f t="shared" si="214"/>
        <v>16.649999999999999</v>
      </c>
      <c r="S2292" s="4">
        <f t="shared" si="215"/>
        <v>149.85</v>
      </c>
    </row>
    <row r="2293" spans="1:19" hidden="1" x14ac:dyDescent="0.35">
      <c r="A2293" t="s">
        <v>13872</v>
      </c>
      <c r="B2293" t="s">
        <v>3476</v>
      </c>
      <c r="C2293" s="1">
        <v>45465</v>
      </c>
      <c r="D2293" t="s">
        <v>17</v>
      </c>
      <c r="E2293" t="s">
        <v>89</v>
      </c>
      <c r="F2293" s="3">
        <v>3</v>
      </c>
      <c r="G2293" s="3" t="str">
        <f t="shared" si="210"/>
        <v>Valid Quantity</v>
      </c>
      <c r="H2293" s="2" t="s">
        <v>2325</v>
      </c>
      <c r="I2293" s="3">
        <v>0</v>
      </c>
      <c r="J2293" t="s">
        <v>54</v>
      </c>
      <c r="K2293" t="s">
        <v>212</v>
      </c>
      <c r="L2293" t="s">
        <v>31</v>
      </c>
      <c r="M2293" t="s">
        <v>23</v>
      </c>
      <c r="N2293" s="3">
        <v>5</v>
      </c>
      <c r="O2293" s="3" t="str">
        <f t="shared" si="211"/>
        <v>Consistent</v>
      </c>
      <c r="P2293" t="str">
        <f t="shared" si="212"/>
        <v>Excellent</v>
      </c>
      <c r="Q2293" s="4">
        <f t="shared" si="213"/>
        <v>98.49</v>
      </c>
      <c r="R2293" s="4">
        <f t="shared" si="214"/>
        <v>0</v>
      </c>
      <c r="S2293" s="4">
        <f t="shared" si="215"/>
        <v>98.49</v>
      </c>
    </row>
    <row r="2294" spans="1:19" hidden="1" x14ac:dyDescent="0.35">
      <c r="A2294" t="s">
        <v>14714</v>
      </c>
      <c r="B2294" t="s">
        <v>534</v>
      </c>
      <c r="C2294" s="1">
        <v>45465</v>
      </c>
      <c r="D2294" t="s">
        <v>36</v>
      </c>
      <c r="E2294" t="s">
        <v>341</v>
      </c>
      <c r="F2294" s="3">
        <v>3</v>
      </c>
      <c r="G2294" s="3" t="str">
        <f t="shared" si="210"/>
        <v>Valid Quantity</v>
      </c>
      <c r="H2294" s="2" t="s">
        <v>14715</v>
      </c>
      <c r="I2294" s="3">
        <v>0</v>
      </c>
      <c r="J2294" t="s">
        <v>54</v>
      </c>
      <c r="K2294" t="s">
        <v>281</v>
      </c>
      <c r="L2294" t="s">
        <v>31</v>
      </c>
      <c r="M2294" t="s">
        <v>23</v>
      </c>
      <c r="N2294" s="3">
        <v>2</v>
      </c>
      <c r="O2294" s="3" t="str">
        <f t="shared" si="211"/>
        <v>Consistent</v>
      </c>
      <c r="P2294" t="str">
        <f t="shared" si="212"/>
        <v>Bad</v>
      </c>
      <c r="Q2294" s="4">
        <f t="shared" si="213"/>
        <v>518.31000000000006</v>
      </c>
      <c r="R2294" s="4">
        <f t="shared" si="214"/>
        <v>0</v>
      </c>
      <c r="S2294" s="4">
        <f t="shared" si="215"/>
        <v>518.31000000000006</v>
      </c>
    </row>
    <row r="2295" spans="1:19" hidden="1" x14ac:dyDescent="0.35">
      <c r="A2295" t="s">
        <v>14791</v>
      </c>
      <c r="B2295" t="s">
        <v>14792</v>
      </c>
      <c r="C2295" s="1">
        <v>45465</v>
      </c>
      <c r="D2295" t="s">
        <v>36</v>
      </c>
      <c r="E2295" t="s">
        <v>58</v>
      </c>
      <c r="F2295" s="3">
        <v>1</v>
      </c>
      <c r="G2295" s="3" t="str">
        <f t="shared" si="210"/>
        <v>Valid Quantity</v>
      </c>
      <c r="H2295" s="2" t="s">
        <v>2197</v>
      </c>
      <c r="I2295" s="3">
        <v>10</v>
      </c>
      <c r="J2295" t="s">
        <v>67</v>
      </c>
      <c r="K2295" t="s">
        <v>162</v>
      </c>
      <c r="L2295" t="s">
        <v>163</v>
      </c>
      <c r="M2295" t="s">
        <v>185</v>
      </c>
      <c r="O2295" s="3" t="str">
        <f t="shared" si="211"/>
        <v>Consistent</v>
      </c>
      <c r="P2295" t="str">
        <f t="shared" si="212"/>
        <v>Not Rated</v>
      </c>
      <c r="Q2295" s="4">
        <f t="shared" si="213"/>
        <v>63.67</v>
      </c>
      <c r="R2295" s="4">
        <f t="shared" si="214"/>
        <v>6.3670000000000009</v>
      </c>
      <c r="S2295" s="4">
        <f t="shared" si="215"/>
        <v>57.302999999999997</v>
      </c>
    </row>
    <row r="2296" spans="1:19" hidden="1" x14ac:dyDescent="0.35">
      <c r="A2296" t="s">
        <v>15516</v>
      </c>
      <c r="B2296" t="s">
        <v>7458</v>
      </c>
      <c r="C2296" s="1">
        <v>45465</v>
      </c>
      <c r="D2296" t="s">
        <v>17</v>
      </c>
      <c r="E2296" t="s">
        <v>28</v>
      </c>
      <c r="F2296" s="3">
        <v>2</v>
      </c>
      <c r="G2296" s="3" t="str">
        <f t="shared" si="210"/>
        <v>Valid Quantity</v>
      </c>
      <c r="H2296" s="2" t="s">
        <v>9363</v>
      </c>
      <c r="I2296" s="3">
        <v>20</v>
      </c>
      <c r="J2296" t="s">
        <v>39</v>
      </c>
      <c r="K2296" t="s">
        <v>162</v>
      </c>
      <c r="L2296" t="s">
        <v>163</v>
      </c>
      <c r="M2296" t="s">
        <v>23</v>
      </c>
      <c r="N2296" s="3">
        <v>1</v>
      </c>
      <c r="O2296" s="3" t="str">
        <f t="shared" si="211"/>
        <v>Consistent</v>
      </c>
      <c r="P2296" t="str">
        <f t="shared" si="212"/>
        <v>Very Bad</v>
      </c>
      <c r="Q2296" s="4">
        <f t="shared" si="213"/>
        <v>67.3</v>
      </c>
      <c r="R2296" s="4">
        <f t="shared" si="214"/>
        <v>13.46</v>
      </c>
      <c r="S2296" s="4">
        <f t="shared" si="215"/>
        <v>53.839999999999996</v>
      </c>
    </row>
    <row r="2297" spans="1:19" hidden="1" x14ac:dyDescent="0.35">
      <c r="A2297" t="s">
        <v>16248</v>
      </c>
      <c r="B2297" t="s">
        <v>3622</v>
      </c>
      <c r="C2297" s="1">
        <v>45465</v>
      </c>
      <c r="D2297" t="s">
        <v>64</v>
      </c>
      <c r="E2297" t="s">
        <v>65</v>
      </c>
      <c r="F2297" s="3">
        <v>2</v>
      </c>
      <c r="G2297" s="3" t="str">
        <f t="shared" si="210"/>
        <v>Valid Quantity</v>
      </c>
      <c r="H2297" s="2" t="s">
        <v>11339</v>
      </c>
      <c r="I2297" s="3">
        <v>0</v>
      </c>
      <c r="J2297" t="s">
        <v>54</v>
      </c>
      <c r="K2297" t="s">
        <v>180</v>
      </c>
      <c r="L2297" t="s">
        <v>86</v>
      </c>
      <c r="M2297" t="s">
        <v>23</v>
      </c>
      <c r="O2297" s="3" t="str">
        <f t="shared" si="211"/>
        <v>Consistent</v>
      </c>
      <c r="P2297" t="str">
        <f t="shared" si="212"/>
        <v>Not Rated</v>
      </c>
      <c r="Q2297" s="4">
        <f t="shared" si="213"/>
        <v>97.02</v>
      </c>
      <c r="R2297" s="4">
        <f t="shared" si="214"/>
        <v>0</v>
      </c>
      <c r="S2297" s="4">
        <f t="shared" si="215"/>
        <v>97.02</v>
      </c>
    </row>
    <row r="2298" spans="1:19" hidden="1" x14ac:dyDescent="0.35">
      <c r="A2298" t="s">
        <v>20241</v>
      </c>
      <c r="B2298" t="s">
        <v>8211</v>
      </c>
      <c r="C2298" s="1">
        <v>45465</v>
      </c>
      <c r="D2298" t="s">
        <v>159</v>
      </c>
      <c r="E2298" t="s">
        <v>239</v>
      </c>
      <c r="F2298" s="3">
        <v>1</v>
      </c>
      <c r="G2298" s="3" t="str">
        <f t="shared" si="210"/>
        <v>Valid Quantity</v>
      </c>
      <c r="H2298" s="2" t="s">
        <v>4612</v>
      </c>
      <c r="I2298" s="3">
        <v>5</v>
      </c>
      <c r="J2298" t="s">
        <v>54</v>
      </c>
      <c r="K2298" t="s">
        <v>30</v>
      </c>
      <c r="L2298" t="s">
        <v>31</v>
      </c>
      <c r="M2298" t="s">
        <v>23</v>
      </c>
      <c r="N2298" s="3">
        <v>5</v>
      </c>
      <c r="O2298" s="3" t="str">
        <f t="shared" si="211"/>
        <v>Consistent</v>
      </c>
      <c r="P2298" t="str">
        <f t="shared" si="212"/>
        <v>Excellent</v>
      </c>
      <c r="Q2298" s="4">
        <f t="shared" si="213"/>
        <v>26.93</v>
      </c>
      <c r="R2298" s="4">
        <f t="shared" si="214"/>
        <v>1.3465</v>
      </c>
      <c r="S2298" s="4">
        <f t="shared" si="215"/>
        <v>25.583500000000001</v>
      </c>
    </row>
    <row r="2299" spans="1:19" hidden="1" x14ac:dyDescent="0.35">
      <c r="A2299" t="s">
        <v>22512</v>
      </c>
      <c r="B2299" t="s">
        <v>11393</v>
      </c>
      <c r="C2299" s="1">
        <v>45465</v>
      </c>
      <c r="D2299" t="s">
        <v>45</v>
      </c>
      <c r="E2299" t="s">
        <v>95</v>
      </c>
      <c r="F2299" s="3">
        <v>1</v>
      </c>
      <c r="G2299" s="3" t="str">
        <f t="shared" si="210"/>
        <v>Valid Quantity</v>
      </c>
      <c r="H2299" s="2" t="s">
        <v>11716</v>
      </c>
      <c r="I2299" s="3">
        <v>5</v>
      </c>
      <c r="J2299" t="s">
        <v>67</v>
      </c>
      <c r="K2299" t="s">
        <v>113</v>
      </c>
      <c r="L2299" t="s">
        <v>61</v>
      </c>
      <c r="M2299" t="s">
        <v>75</v>
      </c>
      <c r="O2299" s="3" t="str">
        <f t="shared" si="211"/>
        <v>Consistent</v>
      </c>
      <c r="P2299" t="str">
        <f t="shared" si="212"/>
        <v>Not Rated</v>
      </c>
      <c r="Q2299" s="4">
        <f t="shared" si="213"/>
        <v>52.1</v>
      </c>
      <c r="R2299" s="4">
        <f t="shared" si="214"/>
        <v>2.605</v>
      </c>
      <c r="S2299" s="4">
        <f t="shared" si="215"/>
        <v>49.495000000000005</v>
      </c>
    </row>
    <row r="2300" spans="1:19" hidden="1" x14ac:dyDescent="0.35">
      <c r="A2300" t="s">
        <v>22779</v>
      </c>
      <c r="B2300" t="s">
        <v>5191</v>
      </c>
      <c r="C2300" s="1">
        <v>45465</v>
      </c>
      <c r="D2300" t="s">
        <v>17</v>
      </c>
      <c r="E2300" t="s">
        <v>89</v>
      </c>
      <c r="F2300" s="3">
        <v>1</v>
      </c>
      <c r="G2300" s="3" t="str">
        <f t="shared" si="210"/>
        <v>Valid Quantity</v>
      </c>
      <c r="H2300" s="2" t="s">
        <v>11175</v>
      </c>
      <c r="I2300" s="3">
        <v>10</v>
      </c>
      <c r="J2300" t="s">
        <v>39</v>
      </c>
      <c r="K2300" t="s">
        <v>189</v>
      </c>
      <c r="L2300" t="s">
        <v>120</v>
      </c>
      <c r="M2300" t="s">
        <v>23</v>
      </c>
      <c r="O2300" s="3" t="str">
        <f t="shared" si="211"/>
        <v>Consistent</v>
      </c>
      <c r="P2300" t="str">
        <f t="shared" si="212"/>
        <v>Not Rated</v>
      </c>
      <c r="Q2300" s="4">
        <f t="shared" si="213"/>
        <v>38.74</v>
      </c>
      <c r="R2300" s="4">
        <f t="shared" si="214"/>
        <v>3.8740000000000006</v>
      </c>
      <c r="S2300" s="4">
        <f t="shared" si="215"/>
        <v>34.866</v>
      </c>
    </row>
    <row r="2301" spans="1:19" hidden="1" x14ac:dyDescent="0.35">
      <c r="A2301" t="s">
        <v>22811</v>
      </c>
      <c r="B2301" t="s">
        <v>20502</v>
      </c>
      <c r="C2301" s="1">
        <v>45465</v>
      </c>
      <c r="D2301" t="s">
        <v>101</v>
      </c>
      <c r="E2301" t="s">
        <v>345</v>
      </c>
      <c r="F2301" s="3">
        <v>1</v>
      </c>
      <c r="G2301" s="3" t="str">
        <f t="shared" si="210"/>
        <v>Valid Quantity</v>
      </c>
      <c r="H2301" s="2" t="s">
        <v>14182</v>
      </c>
      <c r="I2301" s="3">
        <v>0</v>
      </c>
      <c r="J2301" t="s">
        <v>39</v>
      </c>
      <c r="K2301" t="s">
        <v>85</v>
      </c>
      <c r="L2301" t="s">
        <v>86</v>
      </c>
      <c r="M2301" t="s">
        <v>75</v>
      </c>
      <c r="O2301" s="3" t="str">
        <f t="shared" si="211"/>
        <v>Consistent</v>
      </c>
      <c r="P2301" t="str">
        <f t="shared" si="212"/>
        <v>Not Rated</v>
      </c>
      <c r="Q2301" s="4">
        <f t="shared" si="213"/>
        <v>60.9</v>
      </c>
      <c r="R2301" s="4">
        <f t="shared" si="214"/>
        <v>0</v>
      </c>
      <c r="S2301" s="4">
        <f t="shared" si="215"/>
        <v>60.9</v>
      </c>
    </row>
    <row r="2302" spans="1:19" hidden="1" x14ac:dyDescent="0.35">
      <c r="A2302" t="s">
        <v>3038</v>
      </c>
      <c r="B2302" t="s">
        <v>3039</v>
      </c>
      <c r="C2302" s="1">
        <v>45466</v>
      </c>
      <c r="D2302" t="s">
        <v>45</v>
      </c>
      <c r="E2302" t="s">
        <v>376</v>
      </c>
      <c r="F2302" s="3">
        <v>1</v>
      </c>
      <c r="G2302" s="3" t="str">
        <f t="shared" si="210"/>
        <v>Valid Quantity</v>
      </c>
      <c r="H2302" s="2" t="s">
        <v>3040</v>
      </c>
      <c r="I2302" s="3">
        <v>10</v>
      </c>
      <c r="J2302" t="s">
        <v>67</v>
      </c>
      <c r="K2302" t="s">
        <v>85</v>
      </c>
      <c r="L2302" t="s">
        <v>86</v>
      </c>
      <c r="M2302" t="s">
        <v>68</v>
      </c>
      <c r="O2302" s="3" t="str">
        <f t="shared" si="211"/>
        <v>Consistent</v>
      </c>
      <c r="P2302" t="str">
        <f t="shared" si="212"/>
        <v>Not Rated</v>
      </c>
      <c r="Q2302" s="4">
        <f t="shared" si="213"/>
        <v>7.75</v>
      </c>
      <c r="R2302" s="4">
        <f t="shared" si="214"/>
        <v>0.77500000000000002</v>
      </c>
      <c r="S2302" s="4">
        <f t="shared" si="215"/>
        <v>6.9749999999999996</v>
      </c>
    </row>
    <row r="2303" spans="1:19" hidden="1" x14ac:dyDescent="0.35">
      <c r="A2303" t="s">
        <v>7280</v>
      </c>
      <c r="B2303" t="s">
        <v>7281</v>
      </c>
      <c r="C2303" s="1">
        <v>45466</v>
      </c>
      <c r="D2303" t="s">
        <v>64</v>
      </c>
      <c r="E2303" t="s">
        <v>129</v>
      </c>
      <c r="F2303" s="3">
        <v>2</v>
      </c>
      <c r="G2303" s="3" t="str">
        <f t="shared" si="210"/>
        <v>Valid Quantity</v>
      </c>
      <c r="H2303" s="2" t="s">
        <v>7282</v>
      </c>
      <c r="I2303" s="3">
        <v>5</v>
      </c>
      <c r="J2303" t="s">
        <v>20</v>
      </c>
      <c r="K2303" t="s">
        <v>206</v>
      </c>
      <c r="L2303" t="s">
        <v>41</v>
      </c>
      <c r="M2303" t="s">
        <v>32</v>
      </c>
      <c r="O2303" s="3" t="str">
        <f t="shared" si="211"/>
        <v>Consistent</v>
      </c>
      <c r="P2303" t="str">
        <f t="shared" si="212"/>
        <v>Not Rated</v>
      </c>
      <c r="Q2303" s="4">
        <f t="shared" si="213"/>
        <v>63.44</v>
      </c>
      <c r="R2303" s="4">
        <f t="shared" si="214"/>
        <v>3.1719999999999997</v>
      </c>
      <c r="S2303" s="4">
        <f t="shared" si="215"/>
        <v>60.268000000000001</v>
      </c>
    </row>
    <row r="2304" spans="1:19" hidden="1" x14ac:dyDescent="0.35">
      <c r="A2304" t="s">
        <v>15236</v>
      </c>
      <c r="B2304" t="s">
        <v>5025</v>
      </c>
      <c r="C2304" s="1">
        <v>45466</v>
      </c>
      <c r="D2304" t="s">
        <v>45</v>
      </c>
      <c r="E2304" t="s">
        <v>376</v>
      </c>
      <c r="F2304" s="3">
        <v>1</v>
      </c>
      <c r="G2304" s="3" t="str">
        <f t="shared" si="210"/>
        <v>Valid Quantity</v>
      </c>
      <c r="H2304" s="2" t="s">
        <v>12140</v>
      </c>
      <c r="I2304" s="3">
        <v>0</v>
      </c>
      <c r="J2304" t="s">
        <v>20</v>
      </c>
      <c r="K2304" t="s">
        <v>206</v>
      </c>
      <c r="L2304" t="s">
        <v>41</v>
      </c>
      <c r="M2304" t="s">
        <v>75</v>
      </c>
      <c r="O2304" s="3" t="str">
        <f t="shared" si="211"/>
        <v>Consistent</v>
      </c>
      <c r="P2304" t="str">
        <f t="shared" si="212"/>
        <v>Not Rated</v>
      </c>
      <c r="Q2304" s="4">
        <f t="shared" si="213"/>
        <v>22.49</v>
      </c>
      <c r="R2304" s="4">
        <f t="shared" si="214"/>
        <v>0</v>
      </c>
      <c r="S2304" s="4">
        <f t="shared" si="215"/>
        <v>22.49</v>
      </c>
    </row>
    <row r="2305" spans="1:19" hidden="1" x14ac:dyDescent="0.35">
      <c r="A2305" t="s">
        <v>15794</v>
      </c>
      <c r="B2305" t="s">
        <v>8118</v>
      </c>
      <c r="C2305" s="1">
        <v>45466</v>
      </c>
      <c r="D2305" t="s">
        <v>64</v>
      </c>
      <c r="E2305" t="s">
        <v>416</v>
      </c>
      <c r="F2305" s="3">
        <v>1</v>
      </c>
      <c r="G2305" s="3" t="str">
        <f t="shared" si="210"/>
        <v>Valid Quantity</v>
      </c>
      <c r="H2305" s="2" t="s">
        <v>10938</v>
      </c>
      <c r="I2305" s="3">
        <v>0</v>
      </c>
      <c r="J2305" t="s">
        <v>54</v>
      </c>
      <c r="K2305" t="s">
        <v>131</v>
      </c>
      <c r="L2305" t="s">
        <v>86</v>
      </c>
      <c r="M2305" t="s">
        <v>23</v>
      </c>
      <c r="N2305" s="3">
        <v>4</v>
      </c>
      <c r="O2305" s="3" t="str">
        <f t="shared" si="211"/>
        <v>Consistent</v>
      </c>
      <c r="P2305" t="str">
        <f t="shared" si="212"/>
        <v>Good</v>
      </c>
      <c r="Q2305" s="4">
        <f t="shared" si="213"/>
        <v>33.19</v>
      </c>
      <c r="R2305" s="4">
        <f t="shared" si="214"/>
        <v>0</v>
      </c>
      <c r="S2305" s="4">
        <f t="shared" si="215"/>
        <v>33.19</v>
      </c>
    </row>
    <row r="2306" spans="1:19" hidden="1" x14ac:dyDescent="0.35">
      <c r="A2306" t="s">
        <v>15837</v>
      </c>
      <c r="B2306" t="s">
        <v>2269</v>
      </c>
      <c r="C2306" s="1">
        <v>45466</v>
      </c>
      <c r="D2306" t="s">
        <v>64</v>
      </c>
      <c r="E2306" t="s">
        <v>416</v>
      </c>
      <c r="F2306" s="3">
        <v>2</v>
      </c>
      <c r="G2306" s="3" t="str">
        <f t="shared" ref="G2306:G2369" si="216">IF(F2306&gt;0,"Valid Quantity",(IF(F2306&lt;0,"Negative Quantity","Zero Quantity")))</f>
        <v>Valid Quantity</v>
      </c>
      <c r="H2306" s="2" t="s">
        <v>15838</v>
      </c>
      <c r="I2306" s="3">
        <v>0</v>
      </c>
      <c r="J2306" t="s">
        <v>84</v>
      </c>
      <c r="K2306" t="s">
        <v>104</v>
      </c>
      <c r="L2306" t="s">
        <v>22</v>
      </c>
      <c r="M2306" t="s">
        <v>23</v>
      </c>
      <c r="N2306" s="3">
        <v>5</v>
      </c>
      <c r="O2306" s="3" t="str">
        <f t="shared" ref="O2306:O2369" si="217">IF(F2306&lt;0,IF(M2306="Returned","Return/Adjustment","Suspicious"),IF(F2306=0,IF(M2306="Delivered","Suspicious","Review"),"Consistent"))</f>
        <v>Consistent</v>
      </c>
      <c r="P2306" t="str">
        <f t="shared" ref="P2306:P2369" si="218">IF(N2306=0,"Not Rated",IF(N2306=5,"Excellent",IF(N2306=4,"Good",IF(N2306=3,"Average",IF(N2306=2,"Bad",IF(N2306=1,"Very Bad"))))))</f>
        <v>Excellent</v>
      </c>
      <c r="Q2306" s="4">
        <f t="shared" ref="Q2306:Q2369" si="219">VALUE(SUBSTITUTE(H2306,"$",""))*F2306</f>
        <v>23.18</v>
      </c>
      <c r="R2306" s="4">
        <f t="shared" ref="R2306:R2369" si="220">Q2306*I2306/100</f>
        <v>0</v>
      </c>
      <c r="S2306" s="4">
        <f t="shared" ref="S2306:S2369" si="221">Q2306-R2306</f>
        <v>23.18</v>
      </c>
    </row>
    <row r="2307" spans="1:19" hidden="1" x14ac:dyDescent="0.35">
      <c r="A2307" t="s">
        <v>18267</v>
      </c>
      <c r="B2307" t="s">
        <v>18268</v>
      </c>
      <c r="C2307" s="1">
        <v>45466</v>
      </c>
      <c r="D2307" t="s">
        <v>17</v>
      </c>
      <c r="E2307" t="s">
        <v>72</v>
      </c>
      <c r="F2307" s="3">
        <v>1</v>
      </c>
      <c r="G2307" s="3" t="str">
        <f t="shared" si="216"/>
        <v>Valid Quantity</v>
      </c>
      <c r="H2307" s="2" t="s">
        <v>5893</v>
      </c>
      <c r="I2307" s="3">
        <v>15</v>
      </c>
      <c r="J2307" t="s">
        <v>84</v>
      </c>
      <c r="K2307" t="s">
        <v>91</v>
      </c>
      <c r="L2307" t="s">
        <v>41</v>
      </c>
      <c r="M2307" t="s">
        <v>23</v>
      </c>
      <c r="N2307" s="3">
        <v>5</v>
      </c>
      <c r="O2307" s="3" t="str">
        <f t="shared" si="217"/>
        <v>Consistent</v>
      </c>
      <c r="P2307" t="str">
        <f t="shared" si="218"/>
        <v>Excellent</v>
      </c>
      <c r="Q2307" s="4">
        <f t="shared" si="219"/>
        <v>16.02</v>
      </c>
      <c r="R2307" s="4">
        <f t="shared" si="220"/>
        <v>2.403</v>
      </c>
      <c r="S2307" s="4">
        <f t="shared" si="221"/>
        <v>13.616999999999999</v>
      </c>
    </row>
    <row r="2308" spans="1:19" hidden="1" x14ac:dyDescent="0.35">
      <c r="A2308" t="s">
        <v>18915</v>
      </c>
      <c r="B2308" t="s">
        <v>11118</v>
      </c>
      <c r="C2308" s="1">
        <v>45466</v>
      </c>
      <c r="D2308" t="s">
        <v>116</v>
      </c>
      <c r="E2308" t="s">
        <v>173</v>
      </c>
      <c r="F2308" s="3">
        <v>3</v>
      </c>
      <c r="G2308" s="3" t="str">
        <f t="shared" si="216"/>
        <v>Valid Quantity</v>
      </c>
      <c r="H2308" s="2" t="s">
        <v>18916</v>
      </c>
      <c r="I2308" s="3">
        <v>0</v>
      </c>
      <c r="J2308" t="s">
        <v>84</v>
      </c>
      <c r="K2308" t="s">
        <v>91</v>
      </c>
      <c r="L2308" t="s">
        <v>41</v>
      </c>
      <c r="M2308" t="s">
        <v>23</v>
      </c>
      <c r="N2308" s="3">
        <v>5</v>
      </c>
      <c r="O2308" s="3" t="str">
        <f t="shared" si="217"/>
        <v>Consistent</v>
      </c>
      <c r="P2308" t="str">
        <f t="shared" si="218"/>
        <v>Excellent</v>
      </c>
      <c r="Q2308" s="4">
        <f t="shared" si="219"/>
        <v>427.20000000000005</v>
      </c>
      <c r="R2308" s="4">
        <f t="shared" si="220"/>
        <v>0</v>
      </c>
      <c r="S2308" s="4">
        <f t="shared" si="221"/>
        <v>427.20000000000005</v>
      </c>
    </row>
    <row r="2309" spans="1:19" hidden="1" x14ac:dyDescent="0.35">
      <c r="A2309" t="s">
        <v>19813</v>
      </c>
      <c r="B2309" t="s">
        <v>8224</v>
      </c>
      <c r="C2309" s="1">
        <v>45466</v>
      </c>
      <c r="D2309" t="s">
        <v>36</v>
      </c>
      <c r="E2309" t="s">
        <v>58</v>
      </c>
      <c r="F2309" s="3">
        <v>2</v>
      </c>
      <c r="G2309" s="3" t="str">
        <f t="shared" si="216"/>
        <v>Valid Quantity</v>
      </c>
      <c r="H2309" s="2" t="s">
        <v>17289</v>
      </c>
      <c r="I2309" s="3">
        <v>15</v>
      </c>
      <c r="J2309" t="s">
        <v>84</v>
      </c>
      <c r="K2309" t="s">
        <v>206</v>
      </c>
      <c r="L2309" t="s">
        <v>41</v>
      </c>
      <c r="M2309" t="s">
        <v>32</v>
      </c>
      <c r="O2309" s="3" t="str">
        <f t="shared" si="217"/>
        <v>Consistent</v>
      </c>
      <c r="P2309" t="str">
        <f t="shared" si="218"/>
        <v>Not Rated</v>
      </c>
      <c r="Q2309" s="4">
        <f t="shared" si="219"/>
        <v>86.46</v>
      </c>
      <c r="R2309" s="4">
        <f t="shared" si="220"/>
        <v>12.968999999999999</v>
      </c>
      <c r="S2309" s="4">
        <f t="shared" si="221"/>
        <v>73.491</v>
      </c>
    </row>
    <row r="2310" spans="1:19" hidden="1" x14ac:dyDescent="0.35">
      <c r="A2310" t="s">
        <v>20156</v>
      </c>
      <c r="B2310" t="s">
        <v>2524</v>
      </c>
      <c r="C2310" s="1">
        <v>45466</v>
      </c>
      <c r="D2310" t="s">
        <v>116</v>
      </c>
      <c r="E2310" t="s">
        <v>117</v>
      </c>
      <c r="F2310" s="3">
        <v>1</v>
      </c>
      <c r="G2310" s="3" t="str">
        <f t="shared" si="216"/>
        <v>Valid Quantity</v>
      </c>
      <c r="H2310" s="2" t="s">
        <v>20157</v>
      </c>
      <c r="I2310" s="3">
        <v>5</v>
      </c>
      <c r="J2310" t="s">
        <v>20</v>
      </c>
      <c r="K2310" t="s">
        <v>104</v>
      </c>
      <c r="L2310" t="s">
        <v>22</v>
      </c>
      <c r="M2310" t="s">
        <v>185</v>
      </c>
      <c r="O2310" s="3" t="str">
        <f t="shared" si="217"/>
        <v>Consistent</v>
      </c>
      <c r="P2310" t="str">
        <f t="shared" si="218"/>
        <v>Not Rated</v>
      </c>
      <c r="Q2310" s="4">
        <f t="shared" si="219"/>
        <v>141.49</v>
      </c>
      <c r="R2310" s="4">
        <f t="shared" si="220"/>
        <v>7.0745000000000005</v>
      </c>
      <c r="S2310" s="4">
        <f t="shared" si="221"/>
        <v>134.41550000000001</v>
      </c>
    </row>
    <row r="2311" spans="1:19" hidden="1" x14ac:dyDescent="0.35">
      <c r="A2311" t="s">
        <v>21731</v>
      </c>
      <c r="B2311" t="s">
        <v>8464</v>
      </c>
      <c r="C2311" s="1">
        <v>45466</v>
      </c>
      <c r="D2311" t="s">
        <v>81</v>
      </c>
      <c r="E2311" t="s">
        <v>143</v>
      </c>
      <c r="F2311" s="3">
        <v>1</v>
      </c>
      <c r="G2311" s="3" t="str">
        <f t="shared" si="216"/>
        <v>Valid Quantity</v>
      </c>
      <c r="H2311" s="2" t="s">
        <v>14857</v>
      </c>
      <c r="I2311" s="3">
        <v>10</v>
      </c>
      <c r="J2311" t="s">
        <v>48</v>
      </c>
      <c r="K2311" t="s">
        <v>281</v>
      </c>
      <c r="L2311" t="s">
        <v>31</v>
      </c>
      <c r="M2311" t="s">
        <v>75</v>
      </c>
      <c r="N2311" s="3">
        <v>0</v>
      </c>
      <c r="O2311" s="3" t="str">
        <f t="shared" si="217"/>
        <v>Consistent</v>
      </c>
      <c r="P2311" t="str">
        <f t="shared" si="218"/>
        <v>Not Rated</v>
      </c>
      <c r="Q2311" s="4">
        <f t="shared" si="219"/>
        <v>130.16</v>
      </c>
      <c r="R2311" s="4">
        <f t="shared" si="220"/>
        <v>13.015999999999998</v>
      </c>
      <c r="S2311" s="4">
        <f t="shared" si="221"/>
        <v>117.14400000000001</v>
      </c>
    </row>
    <row r="2312" spans="1:19" hidden="1" x14ac:dyDescent="0.35">
      <c r="A2312" t="s">
        <v>3905</v>
      </c>
      <c r="B2312" t="s">
        <v>3906</v>
      </c>
      <c r="C2312" s="1">
        <v>45467</v>
      </c>
      <c r="D2312" t="s">
        <v>116</v>
      </c>
      <c r="E2312" t="s">
        <v>117</v>
      </c>
      <c r="F2312" s="3">
        <v>1</v>
      </c>
      <c r="G2312" s="3" t="str">
        <f t="shared" si="216"/>
        <v>Valid Quantity</v>
      </c>
      <c r="H2312" s="2" t="s">
        <v>3907</v>
      </c>
      <c r="I2312" s="3">
        <v>20</v>
      </c>
      <c r="J2312" t="s">
        <v>84</v>
      </c>
      <c r="K2312" t="s">
        <v>55</v>
      </c>
      <c r="L2312" t="s">
        <v>31</v>
      </c>
      <c r="M2312" t="s">
        <v>75</v>
      </c>
      <c r="O2312" s="3" t="str">
        <f t="shared" si="217"/>
        <v>Consistent</v>
      </c>
      <c r="P2312" t="str">
        <f t="shared" si="218"/>
        <v>Not Rated</v>
      </c>
      <c r="Q2312" s="4">
        <f t="shared" si="219"/>
        <v>197.34</v>
      </c>
      <c r="R2312" s="4">
        <f t="shared" si="220"/>
        <v>39.468000000000004</v>
      </c>
      <c r="S2312" s="4">
        <f t="shared" si="221"/>
        <v>157.87200000000001</v>
      </c>
    </row>
    <row r="2313" spans="1:19" hidden="1" x14ac:dyDescent="0.35">
      <c r="A2313" t="s">
        <v>5902</v>
      </c>
      <c r="B2313" t="s">
        <v>5903</v>
      </c>
      <c r="C2313" s="1">
        <v>45467</v>
      </c>
      <c r="D2313" t="s">
        <v>17</v>
      </c>
      <c r="E2313" t="s">
        <v>28</v>
      </c>
      <c r="F2313" s="3">
        <v>4</v>
      </c>
      <c r="G2313" s="3" t="str">
        <f t="shared" si="216"/>
        <v>Valid Quantity</v>
      </c>
      <c r="H2313" s="2" t="s">
        <v>5904</v>
      </c>
      <c r="I2313" s="3">
        <v>0</v>
      </c>
      <c r="J2313" t="s">
        <v>84</v>
      </c>
      <c r="K2313" t="s">
        <v>85</v>
      </c>
      <c r="L2313" t="s">
        <v>86</v>
      </c>
      <c r="M2313" t="s">
        <v>23</v>
      </c>
      <c r="N2313" s="3">
        <v>5</v>
      </c>
      <c r="O2313" s="3" t="str">
        <f t="shared" si="217"/>
        <v>Consistent</v>
      </c>
      <c r="P2313" t="str">
        <f t="shared" si="218"/>
        <v>Excellent</v>
      </c>
      <c r="Q2313" s="4">
        <f t="shared" si="219"/>
        <v>44.72</v>
      </c>
      <c r="R2313" s="4">
        <f t="shared" si="220"/>
        <v>0</v>
      </c>
      <c r="S2313" s="4">
        <f t="shared" si="221"/>
        <v>44.72</v>
      </c>
    </row>
    <row r="2314" spans="1:19" hidden="1" x14ac:dyDescent="0.35">
      <c r="A2314" t="s">
        <v>7030</v>
      </c>
      <c r="B2314" t="s">
        <v>7031</v>
      </c>
      <c r="C2314" s="1">
        <v>45467</v>
      </c>
      <c r="D2314" t="s">
        <v>45</v>
      </c>
      <c r="E2314" t="s">
        <v>376</v>
      </c>
      <c r="F2314" s="3">
        <v>2</v>
      </c>
      <c r="G2314" s="3" t="str">
        <f t="shared" si="216"/>
        <v>Valid Quantity</v>
      </c>
      <c r="H2314" s="2" t="s">
        <v>7032</v>
      </c>
      <c r="I2314" s="3">
        <v>10</v>
      </c>
      <c r="J2314" t="s">
        <v>20</v>
      </c>
      <c r="K2314" t="s">
        <v>55</v>
      </c>
      <c r="L2314" t="s">
        <v>31</v>
      </c>
      <c r="M2314" t="s">
        <v>23</v>
      </c>
      <c r="O2314" s="3" t="str">
        <f t="shared" si="217"/>
        <v>Consistent</v>
      </c>
      <c r="P2314" t="str">
        <f t="shared" si="218"/>
        <v>Not Rated</v>
      </c>
      <c r="Q2314" s="4">
        <f t="shared" si="219"/>
        <v>17</v>
      </c>
      <c r="R2314" s="4">
        <f t="shared" si="220"/>
        <v>1.7</v>
      </c>
      <c r="S2314" s="4">
        <f t="shared" si="221"/>
        <v>15.3</v>
      </c>
    </row>
    <row r="2315" spans="1:19" hidden="1" x14ac:dyDescent="0.35">
      <c r="A2315" t="s">
        <v>10346</v>
      </c>
      <c r="B2315" t="s">
        <v>2146</v>
      </c>
      <c r="C2315" s="1">
        <v>45467</v>
      </c>
      <c r="D2315" t="s">
        <v>116</v>
      </c>
      <c r="E2315" t="s">
        <v>479</v>
      </c>
      <c r="F2315" s="3">
        <v>3</v>
      </c>
      <c r="G2315" s="3" t="str">
        <f t="shared" si="216"/>
        <v>Valid Quantity</v>
      </c>
      <c r="H2315" s="2" t="s">
        <v>7384</v>
      </c>
      <c r="I2315" s="3">
        <v>5</v>
      </c>
      <c r="J2315" t="s">
        <v>20</v>
      </c>
      <c r="K2315" t="s">
        <v>21</v>
      </c>
      <c r="L2315" t="s">
        <v>22</v>
      </c>
      <c r="M2315" t="s">
        <v>23</v>
      </c>
      <c r="N2315" s="3">
        <v>4</v>
      </c>
      <c r="O2315" s="3" t="str">
        <f t="shared" si="217"/>
        <v>Consistent</v>
      </c>
      <c r="P2315" t="str">
        <f t="shared" si="218"/>
        <v>Good</v>
      </c>
      <c r="Q2315" s="4">
        <f t="shared" si="219"/>
        <v>149.79</v>
      </c>
      <c r="R2315" s="4">
        <f t="shared" si="220"/>
        <v>7.4894999999999996</v>
      </c>
      <c r="S2315" s="4">
        <f t="shared" si="221"/>
        <v>142.3005</v>
      </c>
    </row>
    <row r="2316" spans="1:19" hidden="1" x14ac:dyDescent="0.35">
      <c r="A2316" t="s">
        <v>10944</v>
      </c>
      <c r="B2316" t="s">
        <v>9442</v>
      </c>
      <c r="C2316" s="1">
        <v>45467</v>
      </c>
      <c r="D2316" t="s">
        <v>64</v>
      </c>
      <c r="E2316" t="s">
        <v>129</v>
      </c>
      <c r="F2316" s="3">
        <v>3</v>
      </c>
      <c r="G2316" s="3" t="str">
        <f t="shared" si="216"/>
        <v>Valid Quantity</v>
      </c>
      <c r="H2316" s="2" t="s">
        <v>4117</v>
      </c>
      <c r="I2316" s="3">
        <v>0</v>
      </c>
      <c r="J2316" t="s">
        <v>67</v>
      </c>
      <c r="K2316" t="s">
        <v>21</v>
      </c>
      <c r="L2316" t="s">
        <v>22</v>
      </c>
      <c r="M2316" t="s">
        <v>23</v>
      </c>
      <c r="N2316" s="3">
        <v>3</v>
      </c>
      <c r="O2316" s="3" t="str">
        <f t="shared" si="217"/>
        <v>Consistent</v>
      </c>
      <c r="P2316" t="str">
        <f t="shared" si="218"/>
        <v>Average</v>
      </c>
      <c r="Q2316" s="4">
        <f t="shared" si="219"/>
        <v>98.28</v>
      </c>
      <c r="R2316" s="4">
        <f t="shared" si="220"/>
        <v>0</v>
      </c>
      <c r="S2316" s="4">
        <f t="shared" si="221"/>
        <v>98.28</v>
      </c>
    </row>
    <row r="2317" spans="1:19" hidden="1" x14ac:dyDescent="0.35">
      <c r="A2317" t="s">
        <v>11949</v>
      </c>
      <c r="B2317" t="s">
        <v>11950</v>
      </c>
      <c r="C2317" s="1">
        <v>45467</v>
      </c>
      <c r="D2317" t="s">
        <v>36</v>
      </c>
      <c r="E2317" t="s">
        <v>52</v>
      </c>
      <c r="F2317" s="3">
        <v>2</v>
      </c>
      <c r="G2317" s="3" t="str">
        <f t="shared" si="216"/>
        <v>Valid Quantity</v>
      </c>
      <c r="H2317" s="2" t="s">
        <v>6625</v>
      </c>
      <c r="I2317" s="3">
        <v>0</v>
      </c>
      <c r="J2317" t="s">
        <v>20</v>
      </c>
      <c r="K2317" t="s">
        <v>30</v>
      </c>
      <c r="L2317" t="s">
        <v>31</v>
      </c>
      <c r="M2317" t="s">
        <v>23</v>
      </c>
      <c r="N2317" s="3">
        <v>3</v>
      </c>
      <c r="O2317" s="3" t="str">
        <f t="shared" si="217"/>
        <v>Consistent</v>
      </c>
      <c r="P2317" t="str">
        <f t="shared" si="218"/>
        <v>Average</v>
      </c>
      <c r="Q2317" s="4">
        <f t="shared" si="219"/>
        <v>194.9</v>
      </c>
      <c r="R2317" s="4">
        <f t="shared" si="220"/>
        <v>0</v>
      </c>
      <c r="S2317" s="4">
        <f t="shared" si="221"/>
        <v>194.9</v>
      </c>
    </row>
    <row r="2318" spans="1:19" hidden="1" x14ac:dyDescent="0.35">
      <c r="A2318" t="s">
        <v>13070</v>
      </c>
      <c r="B2318" t="s">
        <v>13071</v>
      </c>
      <c r="C2318" s="1">
        <v>45467</v>
      </c>
      <c r="D2318" t="s">
        <v>36</v>
      </c>
      <c r="E2318" t="s">
        <v>341</v>
      </c>
      <c r="F2318" s="3">
        <v>5</v>
      </c>
      <c r="G2318" s="3" t="str">
        <f t="shared" si="216"/>
        <v>Valid Quantity</v>
      </c>
      <c r="H2318" s="2" t="s">
        <v>13072</v>
      </c>
      <c r="I2318" s="3">
        <v>0</v>
      </c>
      <c r="J2318" t="s">
        <v>54</v>
      </c>
      <c r="K2318" t="s">
        <v>194</v>
      </c>
      <c r="L2318" t="s">
        <v>163</v>
      </c>
      <c r="M2318" t="s">
        <v>23</v>
      </c>
      <c r="N2318" s="3">
        <v>5</v>
      </c>
      <c r="O2318" s="3" t="str">
        <f t="shared" si="217"/>
        <v>Consistent</v>
      </c>
      <c r="P2318" t="str">
        <f t="shared" si="218"/>
        <v>Excellent</v>
      </c>
      <c r="Q2318" s="4">
        <f t="shared" si="219"/>
        <v>346.5</v>
      </c>
      <c r="R2318" s="4">
        <f t="shared" si="220"/>
        <v>0</v>
      </c>
      <c r="S2318" s="4">
        <f t="shared" si="221"/>
        <v>346.5</v>
      </c>
    </row>
    <row r="2319" spans="1:19" hidden="1" x14ac:dyDescent="0.35">
      <c r="A2319" t="s">
        <v>16788</v>
      </c>
      <c r="B2319" t="s">
        <v>9741</v>
      </c>
      <c r="C2319" s="1">
        <v>45467</v>
      </c>
      <c r="D2319" t="s">
        <v>17</v>
      </c>
      <c r="E2319" t="s">
        <v>72</v>
      </c>
      <c r="F2319" s="3">
        <v>4</v>
      </c>
      <c r="G2319" s="3" t="str">
        <f t="shared" si="216"/>
        <v>Valid Quantity</v>
      </c>
      <c r="H2319" s="2" t="s">
        <v>6992</v>
      </c>
      <c r="I2319" s="3">
        <v>0</v>
      </c>
      <c r="J2319" t="s">
        <v>20</v>
      </c>
      <c r="K2319" t="s">
        <v>162</v>
      </c>
      <c r="L2319" t="s">
        <v>163</v>
      </c>
      <c r="M2319" t="s">
        <v>23</v>
      </c>
      <c r="N2319" s="3">
        <v>4</v>
      </c>
      <c r="O2319" s="3" t="str">
        <f t="shared" si="217"/>
        <v>Consistent</v>
      </c>
      <c r="P2319" t="str">
        <f t="shared" si="218"/>
        <v>Good</v>
      </c>
      <c r="Q2319" s="4">
        <f t="shared" si="219"/>
        <v>65.92</v>
      </c>
      <c r="R2319" s="4">
        <f t="shared" si="220"/>
        <v>0</v>
      </c>
      <c r="S2319" s="4">
        <f t="shared" si="221"/>
        <v>65.92</v>
      </c>
    </row>
    <row r="2320" spans="1:19" hidden="1" x14ac:dyDescent="0.35">
      <c r="A2320" t="s">
        <v>17082</v>
      </c>
      <c r="B2320" t="s">
        <v>11568</v>
      </c>
      <c r="C2320" s="1">
        <v>45467</v>
      </c>
      <c r="D2320" t="s">
        <v>159</v>
      </c>
      <c r="E2320" t="s">
        <v>160</v>
      </c>
      <c r="F2320" s="3">
        <v>1</v>
      </c>
      <c r="G2320" s="3" t="str">
        <f t="shared" si="216"/>
        <v>Valid Quantity</v>
      </c>
      <c r="H2320" s="2" t="s">
        <v>15432</v>
      </c>
      <c r="I2320" s="3">
        <v>0</v>
      </c>
      <c r="J2320" t="s">
        <v>54</v>
      </c>
      <c r="K2320" t="s">
        <v>104</v>
      </c>
      <c r="L2320" t="s">
        <v>22</v>
      </c>
      <c r="M2320" t="s">
        <v>23</v>
      </c>
      <c r="O2320" s="3" t="str">
        <f t="shared" si="217"/>
        <v>Consistent</v>
      </c>
      <c r="P2320" t="str">
        <f t="shared" si="218"/>
        <v>Not Rated</v>
      </c>
      <c r="Q2320" s="4">
        <f t="shared" si="219"/>
        <v>23.31</v>
      </c>
      <c r="R2320" s="4">
        <f t="shared" si="220"/>
        <v>0</v>
      </c>
      <c r="S2320" s="4">
        <f t="shared" si="221"/>
        <v>23.31</v>
      </c>
    </row>
    <row r="2321" spans="1:19" hidden="1" x14ac:dyDescent="0.35">
      <c r="A2321" t="s">
        <v>17512</v>
      </c>
      <c r="B2321" t="s">
        <v>17513</v>
      </c>
      <c r="C2321" s="1">
        <v>45467</v>
      </c>
      <c r="D2321" t="s">
        <v>116</v>
      </c>
      <c r="E2321" t="s">
        <v>173</v>
      </c>
      <c r="F2321" s="3">
        <v>4</v>
      </c>
      <c r="G2321" s="3" t="str">
        <f t="shared" si="216"/>
        <v>Valid Quantity</v>
      </c>
      <c r="H2321" s="2" t="s">
        <v>17514</v>
      </c>
      <c r="I2321" s="3">
        <v>5</v>
      </c>
      <c r="J2321" t="s">
        <v>54</v>
      </c>
      <c r="K2321" t="s">
        <v>30</v>
      </c>
      <c r="L2321" t="s">
        <v>31</v>
      </c>
      <c r="M2321" t="s">
        <v>23</v>
      </c>
      <c r="N2321" s="3">
        <v>3</v>
      </c>
      <c r="O2321" s="3" t="str">
        <f t="shared" si="217"/>
        <v>Consistent</v>
      </c>
      <c r="P2321" t="str">
        <f t="shared" si="218"/>
        <v>Average</v>
      </c>
      <c r="Q2321" s="4">
        <f t="shared" si="219"/>
        <v>448</v>
      </c>
      <c r="R2321" s="4">
        <f t="shared" si="220"/>
        <v>22.4</v>
      </c>
      <c r="S2321" s="4">
        <f t="shared" si="221"/>
        <v>425.6</v>
      </c>
    </row>
    <row r="2322" spans="1:19" hidden="1" x14ac:dyDescent="0.35">
      <c r="A2322" t="s">
        <v>18209</v>
      </c>
      <c r="B2322" t="s">
        <v>172</v>
      </c>
      <c r="C2322" s="1">
        <v>45467</v>
      </c>
      <c r="D2322" t="s">
        <v>45</v>
      </c>
      <c r="E2322" t="s">
        <v>95</v>
      </c>
      <c r="F2322" s="3">
        <v>2</v>
      </c>
      <c r="G2322" s="3" t="str">
        <f t="shared" si="216"/>
        <v>Valid Quantity</v>
      </c>
      <c r="H2322" s="2" t="s">
        <v>18210</v>
      </c>
      <c r="I2322" s="3">
        <v>0</v>
      </c>
      <c r="J2322" t="s">
        <v>84</v>
      </c>
      <c r="K2322" t="s">
        <v>60</v>
      </c>
      <c r="L2322" t="s">
        <v>61</v>
      </c>
      <c r="M2322" t="s">
        <v>32</v>
      </c>
      <c r="O2322" s="3" t="str">
        <f t="shared" si="217"/>
        <v>Consistent</v>
      </c>
      <c r="P2322" t="str">
        <f t="shared" si="218"/>
        <v>Not Rated</v>
      </c>
      <c r="Q2322" s="4">
        <f t="shared" si="219"/>
        <v>111.34</v>
      </c>
      <c r="R2322" s="4">
        <f t="shared" si="220"/>
        <v>0</v>
      </c>
      <c r="S2322" s="4">
        <f t="shared" si="221"/>
        <v>111.34</v>
      </c>
    </row>
    <row r="2323" spans="1:19" hidden="1" x14ac:dyDescent="0.35">
      <c r="A2323" t="s">
        <v>20277</v>
      </c>
      <c r="B2323" t="s">
        <v>14407</v>
      </c>
      <c r="C2323" s="1">
        <v>45467</v>
      </c>
      <c r="D2323" t="s">
        <v>17</v>
      </c>
      <c r="E2323" t="s">
        <v>28</v>
      </c>
      <c r="F2323" s="3">
        <v>3</v>
      </c>
      <c r="G2323" s="3" t="str">
        <f t="shared" si="216"/>
        <v>Valid Quantity</v>
      </c>
      <c r="H2323" s="2" t="s">
        <v>10882</v>
      </c>
      <c r="I2323" s="3">
        <v>10</v>
      </c>
      <c r="J2323" t="s">
        <v>67</v>
      </c>
      <c r="K2323" t="s">
        <v>49</v>
      </c>
      <c r="L2323" t="s">
        <v>22</v>
      </c>
      <c r="M2323" t="s">
        <v>32</v>
      </c>
      <c r="O2323" s="3" t="str">
        <f t="shared" si="217"/>
        <v>Consistent</v>
      </c>
      <c r="P2323" t="str">
        <f t="shared" si="218"/>
        <v>Not Rated</v>
      </c>
      <c r="Q2323" s="4">
        <f t="shared" si="219"/>
        <v>116.28</v>
      </c>
      <c r="R2323" s="4">
        <f t="shared" si="220"/>
        <v>11.628</v>
      </c>
      <c r="S2323" s="4">
        <f t="shared" si="221"/>
        <v>104.652</v>
      </c>
    </row>
    <row r="2324" spans="1:19" hidden="1" x14ac:dyDescent="0.35">
      <c r="A2324" t="s">
        <v>20614</v>
      </c>
      <c r="B2324" t="s">
        <v>977</v>
      </c>
      <c r="C2324" s="1">
        <v>45467</v>
      </c>
      <c r="D2324" t="s">
        <v>159</v>
      </c>
      <c r="E2324" t="s">
        <v>160</v>
      </c>
      <c r="F2324" s="3">
        <v>1</v>
      </c>
      <c r="G2324" s="3" t="str">
        <f t="shared" si="216"/>
        <v>Valid Quantity</v>
      </c>
      <c r="H2324" s="2" t="s">
        <v>984</v>
      </c>
      <c r="I2324" s="3">
        <v>0</v>
      </c>
      <c r="J2324" t="s">
        <v>48</v>
      </c>
      <c r="K2324" t="s">
        <v>206</v>
      </c>
      <c r="L2324" t="s">
        <v>41</v>
      </c>
      <c r="M2324" t="s">
        <v>32</v>
      </c>
      <c r="N2324" s="3">
        <v>0</v>
      </c>
      <c r="O2324" s="3" t="str">
        <f t="shared" si="217"/>
        <v>Consistent</v>
      </c>
      <c r="P2324" t="str">
        <f t="shared" si="218"/>
        <v>Not Rated</v>
      </c>
      <c r="Q2324" s="4">
        <f t="shared" si="219"/>
        <v>9.36</v>
      </c>
      <c r="R2324" s="4">
        <f t="shared" si="220"/>
        <v>0</v>
      </c>
      <c r="S2324" s="4">
        <f t="shared" si="221"/>
        <v>9.36</v>
      </c>
    </row>
    <row r="2325" spans="1:19" hidden="1" x14ac:dyDescent="0.35">
      <c r="A2325" t="s">
        <v>22538</v>
      </c>
      <c r="B2325" t="s">
        <v>4987</v>
      </c>
      <c r="C2325" s="1">
        <v>45467</v>
      </c>
      <c r="D2325" t="s">
        <v>36</v>
      </c>
      <c r="E2325" t="s">
        <v>58</v>
      </c>
      <c r="F2325" s="3">
        <v>3</v>
      </c>
      <c r="G2325" s="3" t="str">
        <f t="shared" si="216"/>
        <v>Valid Quantity</v>
      </c>
      <c r="H2325" s="2" t="s">
        <v>18843</v>
      </c>
      <c r="I2325" s="3">
        <v>0</v>
      </c>
      <c r="J2325" t="s">
        <v>48</v>
      </c>
      <c r="K2325" t="s">
        <v>40</v>
      </c>
      <c r="L2325" t="s">
        <v>41</v>
      </c>
      <c r="M2325" t="s">
        <v>68</v>
      </c>
      <c r="N2325" s="3">
        <v>0</v>
      </c>
      <c r="O2325" s="3" t="str">
        <f t="shared" si="217"/>
        <v>Consistent</v>
      </c>
      <c r="P2325" t="str">
        <f t="shared" si="218"/>
        <v>Not Rated</v>
      </c>
      <c r="Q2325" s="4">
        <f t="shared" si="219"/>
        <v>135.24</v>
      </c>
      <c r="R2325" s="4">
        <f t="shared" si="220"/>
        <v>0</v>
      </c>
      <c r="S2325" s="4">
        <f t="shared" si="221"/>
        <v>135.24</v>
      </c>
    </row>
    <row r="2326" spans="1:19" hidden="1" x14ac:dyDescent="0.35">
      <c r="A2326" t="s">
        <v>771</v>
      </c>
      <c r="B2326" t="s">
        <v>772</v>
      </c>
      <c r="C2326" s="1">
        <v>45468</v>
      </c>
      <c r="D2326" t="s">
        <v>36</v>
      </c>
      <c r="E2326" t="s">
        <v>341</v>
      </c>
      <c r="F2326" s="3">
        <v>3</v>
      </c>
      <c r="G2326" s="3" t="str">
        <f t="shared" si="216"/>
        <v>Valid Quantity</v>
      </c>
      <c r="H2326" s="2" t="s">
        <v>773</v>
      </c>
      <c r="I2326" s="3">
        <v>15</v>
      </c>
      <c r="J2326" t="s">
        <v>54</v>
      </c>
      <c r="K2326" t="s">
        <v>194</v>
      </c>
      <c r="L2326" t="s">
        <v>163</v>
      </c>
      <c r="M2326" t="s">
        <v>23</v>
      </c>
      <c r="N2326" s="3">
        <v>5</v>
      </c>
      <c r="O2326" s="3" t="str">
        <f t="shared" si="217"/>
        <v>Consistent</v>
      </c>
      <c r="P2326" t="str">
        <f t="shared" si="218"/>
        <v>Excellent</v>
      </c>
      <c r="Q2326" s="4">
        <f t="shared" si="219"/>
        <v>321</v>
      </c>
      <c r="R2326" s="4">
        <f t="shared" si="220"/>
        <v>48.15</v>
      </c>
      <c r="S2326" s="4">
        <f t="shared" si="221"/>
        <v>272.85000000000002</v>
      </c>
    </row>
    <row r="2327" spans="1:19" hidden="1" x14ac:dyDescent="0.35">
      <c r="A2327" t="s">
        <v>4827</v>
      </c>
      <c r="B2327" t="s">
        <v>4828</v>
      </c>
      <c r="C2327" s="1">
        <v>45468</v>
      </c>
      <c r="D2327" t="s">
        <v>17</v>
      </c>
      <c r="E2327" t="s">
        <v>28</v>
      </c>
      <c r="F2327" s="3">
        <v>1</v>
      </c>
      <c r="G2327" s="3" t="str">
        <f t="shared" si="216"/>
        <v>Valid Quantity</v>
      </c>
      <c r="H2327" s="2" t="s">
        <v>4829</v>
      </c>
      <c r="I2327" s="3">
        <v>0</v>
      </c>
      <c r="J2327" t="s">
        <v>39</v>
      </c>
      <c r="K2327" t="s">
        <v>21</v>
      </c>
      <c r="L2327" t="s">
        <v>22</v>
      </c>
      <c r="M2327" t="s">
        <v>68</v>
      </c>
      <c r="O2327" s="3" t="str">
        <f t="shared" si="217"/>
        <v>Consistent</v>
      </c>
      <c r="P2327" t="str">
        <f t="shared" si="218"/>
        <v>Not Rated</v>
      </c>
      <c r="Q2327" s="4">
        <f t="shared" si="219"/>
        <v>32.869999999999997</v>
      </c>
      <c r="R2327" s="4">
        <f t="shared" si="220"/>
        <v>0</v>
      </c>
      <c r="S2327" s="4">
        <f t="shared" si="221"/>
        <v>32.869999999999997</v>
      </c>
    </row>
    <row r="2328" spans="1:19" hidden="1" x14ac:dyDescent="0.35">
      <c r="A2328" t="s">
        <v>7315</v>
      </c>
      <c r="B2328" t="s">
        <v>6380</v>
      </c>
      <c r="C2328" s="1">
        <v>45468</v>
      </c>
      <c r="D2328" t="s">
        <v>64</v>
      </c>
      <c r="E2328" t="s">
        <v>851</v>
      </c>
      <c r="F2328" s="3">
        <v>1</v>
      </c>
      <c r="G2328" s="3" t="str">
        <f t="shared" si="216"/>
        <v>Valid Quantity</v>
      </c>
      <c r="H2328" s="2" t="s">
        <v>7316</v>
      </c>
      <c r="I2328" s="3">
        <v>0</v>
      </c>
      <c r="J2328" t="s">
        <v>84</v>
      </c>
      <c r="K2328" t="s">
        <v>60</v>
      </c>
      <c r="L2328" t="s">
        <v>61</v>
      </c>
      <c r="M2328" t="s">
        <v>23</v>
      </c>
      <c r="N2328" s="3">
        <v>4</v>
      </c>
      <c r="O2328" s="3" t="str">
        <f t="shared" si="217"/>
        <v>Consistent</v>
      </c>
      <c r="P2328" t="str">
        <f t="shared" si="218"/>
        <v>Good</v>
      </c>
      <c r="Q2328" s="4">
        <f t="shared" si="219"/>
        <v>89.98</v>
      </c>
      <c r="R2328" s="4">
        <f t="shared" si="220"/>
        <v>0</v>
      </c>
      <c r="S2328" s="4">
        <f t="shared" si="221"/>
        <v>89.98</v>
      </c>
    </row>
    <row r="2329" spans="1:19" hidden="1" x14ac:dyDescent="0.35">
      <c r="A2329" t="s">
        <v>8246</v>
      </c>
      <c r="B2329" t="s">
        <v>4449</v>
      </c>
      <c r="C2329" s="1">
        <v>45468</v>
      </c>
      <c r="D2329" t="s">
        <v>81</v>
      </c>
      <c r="E2329" t="s">
        <v>111</v>
      </c>
      <c r="F2329" s="3">
        <v>1</v>
      </c>
      <c r="G2329" s="3" t="str">
        <f t="shared" si="216"/>
        <v>Valid Quantity</v>
      </c>
      <c r="H2329" s="2" t="s">
        <v>8247</v>
      </c>
      <c r="I2329" s="3">
        <v>0</v>
      </c>
      <c r="J2329" t="s">
        <v>20</v>
      </c>
      <c r="K2329" t="s">
        <v>467</v>
      </c>
      <c r="L2329" t="s">
        <v>120</v>
      </c>
      <c r="M2329" t="s">
        <v>68</v>
      </c>
      <c r="O2329" s="3" t="str">
        <f t="shared" si="217"/>
        <v>Consistent</v>
      </c>
      <c r="P2329" t="str">
        <f t="shared" si="218"/>
        <v>Not Rated</v>
      </c>
      <c r="Q2329" s="4">
        <f t="shared" si="219"/>
        <v>110.11</v>
      </c>
      <c r="R2329" s="4">
        <f t="shared" si="220"/>
        <v>0</v>
      </c>
      <c r="S2329" s="4">
        <f t="shared" si="221"/>
        <v>110.11</v>
      </c>
    </row>
    <row r="2330" spans="1:19" hidden="1" x14ac:dyDescent="0.35">
      <c r="A2330" t="s">
        <v>8421</v>
      </c>
      <c r="B2330" t="s">
        <v>5903</v>
      </c>
      <c r="C2330" s="1">
        <v>45468</v>
      </c>
      <c r="D2330" t="s">
        <v>64</v>
      </c>
      <c r="E2330" t="s">
        <v>416</v>
      </c>
      <c r="F2330" s="3">
        <v>2</v>
      </c>
      <c r="G2330" s="3" t="str">
        <f t="shared" si="216"/>
        <v>Valid Quantity</v>
      </c>
      <c r="H2330" s="2" t="s">
        <v>8422</v>
      </c>
      <c r="I2330" s="3">
        <v>15</v>
      </c>
      <c r="J2330" t="s">
        <v>54</v>
      </c>
      <c r="K2330" t="s">
        <v>30</v>
      </c>
      <c r="L2330" t="s">
        <v>31</v>
      </c>
      <c r="M2330" t="s">
        <v>23</v>
      </c>
      <c r="N2330" s="3">
        <v>2</v>
      </c>
      <c r="O2330" s="3" t="str">
        <f t="shared" si="217"/>
        <v>Consistent</v>
      </c>
      <c r="P2330" t="str">
        <f t="shared" si="218"/>
        <v>Bad</v>
      </c>
      <c r="Q2330" s="4">
        <f t="shared" si="219"/>
        <v>61.44</v>
      </c>
      <c r="R2330" s="4">
        <f t="shared" si="220"/>
        <v>9.2159999999999993</v>
      </c>
      <c r="S2330" s="4">
        <f t="shared" si="221"/>
        <v>52.223999999999997</v>
      </c>
    </row>
    <row r="2331" spans="1:19" hidden="1" x14ac:dyDescent="0.35">
      <c r="A2331" t="s">
        <v>11477</v>
      </c>
      <c r="B2331" t="s">
        <v>10003</v>
      </c>
      <c r="C2331" s="1">
        <v>45468</v>
      </c>
      <c r="D2331" t="s">
        <v>81</v>
      </c>
      <c r="E2331" t="s">
        <v>143</v>
      </c>
      <c r="F2331" s="3">
        <v>2</v>
      </c>
      <c r="G2331" s="3" t="str">
        <f t="shared" si="216"/>
        <v>Valid Quantity</v>
      </c>
      <c r="H2331" s="2" t="s">
        <v>260</v>
      </c>
      <c r="I2331" s="3">
        <v>5</v>
      </c>
      <c r="J2331" t="s">
        <v>39</v>
      </c>
      <c r="K2331" t="s">
        <v>49</v>
      </c>
      <c r="L2331" t="s">
        <v>22</v>
      </c>
      <c r="M2331" t="s">
        <v>23</v>
      </c>
      <c r="N2331" s="3">
        <v>5</v>
      </c>
      <c r="O2331" s="3" t="str">
        <f t="shared" si="217"/>
        <v>Consistent</v>
      </c>
      <c r="P2331" t="str">
        <f t="shared" si="218"/>
        <v>Excellent</v>
      </c>
      <c r="Q2331" s="4">
        <f t="shared" si="219"/>
        <v>89.12</v>
      </c>
      <c r="R2331" s="4">
        <f t="shared" si="220"/>
        <v>4.4560000000000004</v>
      </c>
      <c r="S2331" s="4">
        <f t="shared" si="221"/>
        <v>84.664000000000001</v>
      </c>
    </row>
    <row r="2332" spans="1:19" hidden="1" x14ac:dyDescent="0.35">
      <c r="A2332" t="s">
        <v>14584</v>
      </c>
      <c r="B2332" t="s">
        <v>10839</v>
      </c>
      <c r="C2332" s="1">
        <v>45468</v>
      </c>
      <c r="D2332" t="s">
        <v>81</v>
      </c>
      <c r="E2332" t="s">
        <v>111</v>
      </c>
      <c r="F2332" s="3">
        <v>1</v>
      </c>
      <c r="G2332" s="3" t="str">
        <f t="shared" si="216"/>
        <v>Valid Quantity</v>
      </c>
      <c r="H2332" s="2" t="s">
        <v>9006</v>
      </c>
      <c r="I2332" s="3">
        <v>5</v>
      </c>
      <c r="J2332" t="s">
        <v>67</v>
      </c>
      <c r="K2332" t="s">
        <v>153</v>
      </c>
      <c r="L2332" t="s">
        <v>120</v>
      </c>
      <c r="M2332" t="s">
        <v>68</v>
      </c>
      <c r="O2332" s="3" t="str">
        <f t="shared" si="217"/>
        <v>Consistent</v>
      </c>
      <c r="P2332" t="str">
        <f t="shared" si="218"/>
        <v>Not Rated</v>
      </c>
      <c r="Q2332" s="4">
        <f t="shared" si="219"/>
        <v>89.61</v>
      </c>
      <c r="R2332" s="4">
        <f t="shared" si="220"/>
        <v>4.4805000000000001</v>
      </c>
      <c r="S2332" s="4">
        <f t="shared" si="221"/>
        <v>85.129499999999993</v>
      </c>
    </row>
    <row r="2333" spans="1:19" hidden="1" x14ac:dyDescent="0.35">
      <c r="A2333" t="s">
        <v>16047</v>
      </c>
      <c r="B2333" t="s">
        <v>16048</v>
      </c>
      <c r="C2333" s="1">
        <v>45468</v>
      </c>
      <c r="D2333" t="s">
        <v>64</v>
      </c>
      <c r="E2333" t="s">
        <v>65</v>
      </c>
      <c r="F2333" s="3">
        <v>1</v>
      </c>
      <c r="G2333" s="3" t="str">
        <f t="shared" si="216"/>
        <v>Valid Quantity</v>
      </c>
      <c r="H2333" s="2" t="s">
        <v>16049</v>
      </c>
      <c r="I2333" s="3">
        <v>0</v>
      </c>
      <c r="J2333" t="s">
        <v>67</v>
      </c>
      <c r="K2333" t="s">
        <v>104</v>
      </c>
      <c r="L2333" t="s">
        <v>22</v>
      </c>
      <c r="M2333" t="s">
        <v>68</v>
      </c>
      <c r="O2333" s="3" t="str">
        <f t="shared" si="217"/>
        <v>Consistent</v>
      </c>
      <c r="P2333" t="str">
        <f t="shared" si="218"/>
        <v>Not Rated</v>
      </c>
      <c r="Q2333" s="4">
        <f t="shared" si="219"/>
        <v>94.41</v>
      </c>
      <c r="R2333" s="4">
        <f t="shared" si="220"/>
        <v>0</v>
      </c>
      <c r="S2333" s="4">
        <f t="shared" si="221"/>
        <v>94.41</v>
      </c>
    </row>
    <row r="2334" spans="1:19" hidden="1" x14ac:dyDescent="0.35">
      <c r="A2334" t="s">
        <v>16665</v>
      </c>
      <c r="B2334" t="s">
        <v>4658</v>
      </c>
      <c r="C2334" s="1">
        <v>45468</v>
      </c>
      <c r="D2334" t="s">
        <v>64</v>
      </c>
      <c r="E2334" t="s">
        <v>65</v>
      </c>
      <c r="F2334" s="3">
        <v>4</v>
      </c>
      <c r="G2334" s="3" t="str">
        <f t="shared" si="216"/>
        <v>Valid Quantity</v>
      </c>
      <c r="H2334" s="2" t="s">
        <v>16666</v>
      </c>
      <c r="I2334" s="3">
        <v>0</v>
      </c>
      <c r="J2334" t="s">
        <v>54</v>
      </c>
      <c r="K2334" t="s">
        <v>153</v>
      </c>
      <c r="L2334" t="s">
        <v>120</v>
      </c>
      <c r="M2334" t="s">
        <v>23</v>
      </c>
      <c r="N2334" s="3">
        <v>4</v>
      </c>
      <c r="O2334" s="3" t="str">
        <f t="shared" si="217"/>
        <v>Consistent</v>
      </c>
      <c r="P2334" t="str">
        <f t="shared" si="218"/>
        <v>Good</v>
      </c>
      <c r="Q2334" s="4">
        <f t="shared" si="219"/>
        <v>402.32</v>
      </c>
      <c r="R2334" s="4">
        <f t="shared" si="220"/>
        <v>0</v>
      </c>
      <c r="S2334" s="4">
        <f t="shared" si="221"/>
        <v>402.32</v>
      </c>
    </row>
    <row r="2335" spans="1:19" hidden="1" x14ac:dyDescent="0.35">
      <c r="A2335" t="s">
        <v>17212</v>
      </c>
      <c r="B2335" t="s">
        <v>11899</v>
      </c>
      <c r="C2335" s="1">
        <v>45468</v>
      </c>
      <c r="D2335" t="s">
        <v>64</v>
      </c>
      <c r="E2335" t="s">
        <v>129</v>
      </c>
      <c r="F2335" s="3">
        <v>4</v>
      </c>
      <c r="G2335" s="3" t="str">
        <f t="shared" si="216"/>
        <v>Valid Quantity</v>
      </c>
      <c r="H2335" s="2" t="s">
        <v>17213</v>
      </c>
      <c r="I2335" s="3">
        <v>10</v>
      </c>
      <c r="J2335" t="s">
        <v>48</v>
      </c>
      <c r="K2335" t="s">
        <v>194</v>
      </c>
      <c r="L2335" t="s">
        <v>163</v>
      </c>
      <c r="M2335" t="s">
        <v>23</v>
      </c>
      <c r="N2335" s="3">
        <v>4</v>
      </c>
      <c r="O2335" s="3" t="str">
        <f t="shared" si="217"/>
        <v>Consistent</v>
      </c>
      <c r="P2335" t="str">
        <f t="shared" si="218"/>
        <v>Good</v>
      </c>
      <c r="Q2335" s="4">
        <f t="shared" si="219"/>
        <v>76.599999999999994</v>
      </c>
      <c r="R2335" s="4">
        <f t="shared" si="220"/>
        <v>7.66</v>
      </c>
      <c r="S2335" s="4">
        <f t="shared" si="221"/>
        <v>68.94</v>
      </c>
    </row>
    <row r="2336" spans="1:19" hidden="1" x14ac:dyDescent="0.35">
      <c r="A2336" t="s">
        <v>19946</v>
      </c>
      <c r="B2336" t="s">
        <v>10010</v>
      </c>
      <c r="C2336" s="1">
        <v>45468</v>
      </c>
      <c r="D2336" t="s">
        <v>45</v>
      </c>
      <c r="E2336" t="s">
        <v>46</v>
      </c>
      <c r="F2336" s="3">
        <v>3</v>
      </c>
      <c r="G2336" s="3" t="str">
        <f t="shared" si="216"/>
        <v>Valid Quantity</v>
      </c>
      <c r="H2336" s="2" t="s">
        <v>13576</v>
      </c>
      <c r="I2336" s="3">
        <v>10</v>
      </c>
      <c r="J2336" t="s">
        <v>39</v>
      </c>
      <c r="K2336" t="s">
        <v>131</v>
      </c>
      <c r="L2336" t="s">
        <v>86</v>
      </c>
      <c r="M2336" t="s">
        <v>23</v>
      </c>
      <c r="N2336" s="3">
        <v>3</v>
      </c>
      <c r="O2336" s="3" t="str">
        <f t="shared" si="217"/>
        <v>Consistent</v>
      </c>
      <c r="P2336" t="str">
        <f t="shared" si="218"/>
        <v>Average</v>
      </c>
      <c r="Q2336" s="4">
        <f t="shared" si="219"/>
        <v>73.650000000000006</v>
      </c>
      <c r="R2336" s="4">
        <f t="shared" si="220"/>
        <v>7.3650000000000002</v>
      </c>
      <c r="S2336" s="4">
        <f t="shared" si="221"/>
        <v>66.285000000000011</v>
      </c>
    </row>
    <row r="2337" spans="1:19" hidden="1" x14ac:dyDescent="0.35">
      <c r="A2337" t="s">
        <v>22356</v>
      </c>
      <c r="B2337" t="s">
        <v>11905</v>
      </c>
      <c r="C2337" s="1">
        <v>45468</v>
      </c>
      <c r="D2337" t="s">
        <v>116</v>
      </c>
      <c r="E2337" t="s">
        <v>173</v>
      </c>
      <c r="F2337" s="3">
        <v>1</v>
      </c>
      <c r="G2337" s="3" t="str">
        <f t="shared" si="216"/>
        <v>Valid Quantity</v>
      </c>
      <c r="H2337" s="2" t="s">
        <v>11575</v>
      </c>
      <c r="I2337" s="3">
        <v>0</v>
      </c>
      <c r="J2337" t="s">
        <v>67</v>
      </c>
      <c r="K2337" t="s">
        <v>131</v>
      </c>
      <c r="L2337" t="s">
        <v>86</v>
      </c>
      <c r="M2337" t="s">
        <v>23</v>
      </c>
      <c r="N2337" s="3">
        <v>5</v>
      </c>
      <c r="O2337" s="3" t="str">
        <f t="shared" si="217"/>
        <v>Consistent</v>
      </c>
      <c r="P2337" t="str">
        <f t="shared" si="218"/>
        <v>Excellent</v>
      </c>
      <c r="Q2337" s="4">
        <f t="shared" si="219"/>
        <v>170.51</v>
      </c>
      <c r="R2337" s="4">
        <f t="shared" si="220"/>
        <v>0</v>
      </c>
      <c r="S2337" s="4">
        <f t="shared" si="221"/>
        <v>170.51</v>
      </c>
    </row>
    <row r="2338" spans="1:19" hidden="1" x14ac:dyDescent="0.35">
      <c r="A2338" t="s">
        <v>22600</v>
      </c>
      <c r="B2338" t="s">
        <v>3938</v>
      </c>
      <c r="C2338" s="1">
        <v>45468</v>
      </c>
      <c r="D2338" t="s">
        <v>45</v>
      </c>
      <c r="E2338" t="s">
        <v>46</v>
      </c>
      <c r="F2338" s="3">
        <v>1</v>
      </c>
      <c r="G2338" s="3" t="str">
        <f t="shared" si="216"/>
        <v>Valid Quantity</v>
      </c>
      <c r="H2338" s="2" t="s">
        <v>14133</v>
      </c>
      <c r="I2338" s="3">
        <v>10</v>
      </c>
      <c r="J2338" t="s">
        <v>20</v>
      </c>
      <c r="K2338" t="s">
        <v>189</v>
      </c>
      <c r="L2338" t="s">
        <v>120</v>
      </c>
      <c r="M2338" t="s">
        <v>23</v>
      </c>
      <c r="N2338" s="3">
        <v>2</v>
      </c>
      <c r="O2338" s="3" t="str">
        <f t="shared" si="217"/>
        <v>Consistent</v>
      </c>
      <c r="P2338" t="str">
        <f t="shared" si="218"/>
        <v>Bad</v>
      </c>
      <c r="Q2338" s="4">
        <f t="shared" si="219"/>
        <v>42.4</v>
      </c>
      <c r="R2338" s="4">
        <f t="shared" si="220"/>
        <v>4.24</v>
      </c>
      <c r="S2338" s="4">
        <f t="shared" si="221"/>
        <v>38.159999999999997</v>
      </c>
    </row>
    <row r="2339" spans="1:19" hidden="1" x14ac:dyDescent="0.35">
      <c r="A2339" t="s">
        <v>5201</v>
      </c>
      <c r="B2339" t="s">
        <v>3843</v>
      </c>
      <c r="C2339" s="1">
        <v>45469</v>
      </c>
      <c r="D2339" t="s">
        <v>116</v>
      </c>
      <c r="E2339" t="s">
        <v>978</v>
      </c>
      <c r="F2339" s="3">
        <v>1</v>
      </c>
      <c r="G2339" s="3" t="str">
        <f t="shared" si="216"/>
        <v>Valid Quantity</v>
      </c>
      <c r="H2339" s="2" t="s">
        <v>5202</v>
      </c>
      <c r="I2339" s="3">
        <v>5</v>
      </c>
      <c r="J2339" t="s">
        <v>48</v>
      </c>
      <c r="K2339" t="s">
        <v>91</v>
      </c>
      <c r="L2339" t="s">
        <v>41</v>
      </c>
      <c r="M2339" t="s">
        <v>32</v>
      </c>
      <c r="N2339" s="3">
        <v>0</v>
      </c>
      <c r="O2339" s="3" t="str">
        <f t="shared" si="217"/>
        <v>Consistent</v>
      </c>
      <c r="P2339" t="str">
        <f t="shared" si="218"/>
        <v>Not Rated</v>
      </c>
      <c r="Q2339" s="4">
        <f t="shared" si="219"/>
        <v>88.41</v>
      </c>
      <c r="R2339" s="4">
        <f t="shared" si="220"/>
        <v>4.4204999999999997</v>
      </c>
      <c r="S2339" s="4">
        <f t="shared" si="221"/>
        <v>83.989499999999992</v>
      </c>
    </row>
    <row r="2340" spans="1:19" hidden="1" x14ac:dyDescent="0.35">
      <c r="A2340" t="s">
        <v>9163</v>
      </c>
      <c r="B2340" t="s">
        <v>9164</v>
      </c>
      <c r="C2340" s="1">
        <v>45469</v>
      </c>
      <c r="D2340" t="s">
        <v>36</v>
      </c>
      <c r="E2340" t="s">
        <v>547</v>
      </c>
      <c r="F2340" s="3">
        <v>1</v>
      </c>
      <c r="G2340" s="3" t="str">
        <f t="shared" si="216"/>
        <v>Valid Quantity</v>
      </c>
      <c r="H2340" s="2" t="s">
        <v>9165</v>
      </c>
      <c r="I2340" s="3">
        <v>10</v>
      </c>
      <c r="J2340" t="s">
        <v>84</v>
      </c>
      <c r="K2340" t="s">
        <v>162</v>
      </c>
      <c r="L2340" t="s">
        <v>163</v>
      </c>
      <c r="M2340" t="s">
        <v>23</v>
      </c>
      <c r="N2340" s="3">
        <v>3</v>
      </c>
      <c r="O2340" s="3" t="str">
        <f t="shared" si="217"/>
        <v>Consistent</v>
      </c>
      <c r="P2340" t="str">
        <f t="shared" si="218"/>
        <v>Average</v>
      </c>
      <c r="Q2340" s="4">
        <f t="shared" si="219"/>
        <v>169.95</v>
      </c>
      <c r="R2340" s="4">
        <f t="shared" si="220"/>
        <v>16.995000000000001</v>
      </c>
      <c r="S2340" s="4">
        <f t="shared" si="221"/>
        <v>152.95499999999998</v>
      </c>
    </row>
    <row r="2341" spans="1:19" hidden="1" x14ac:dyDescent="0.35">
      <c r="A2341" t="s">
        <v>10622</v>
      </c>
      <c r="B2341" t="s">
        <v>10623</v>
      </c>
      <c r="C2341" s="1">
        <v>45469</v>
      </c>
      <c r="D2341" t="s">
        <v>36</v>
      </c>
      <c r="E2341" t="s">
        <v>183</v>
      </c>
      <c r="F2341" s="3">
        <v>3</v>
      </c>
      <c r="G2341" s="3" t="str">
        <f t="shared" si="216"/>
        <v>Valid Quantity</v>
      </c>
      <c r="H2341" s="2" t="s">
        <v>9813</v>
      </c>
      <c r="I2341" s="3">
        <v>20</v>
      </c>
      <c r="J2341" t="s">
        <v>39</v>
      </c>
      <c r="K2341" t="s">
        <v>206</v>
      </c>
      <c r="L2341" t="s">
        <v>41</v>
      </c>
      <c r="M2341" t="s">
        <v>23</v>
      </c>
      <c r="N2341" s="3">
        <v>1</v>
      </c>
      <c r="O2341" s="3" t="str">
        <f t="shared" si="217"/>
        <v>Consistent</v>
      </c>
      <c r="P2341" t="str">
        <f t="shared" si="218"/>
        <v>Very Bad</v>
      </c>
      <c r="Q2341" s="4">
        <f t="shared" si="219"/>
        <v>384.87</v>
      </c>
      <c r="R2341" s="4">
        <f t="shared" si="220"/>
        <v>76.97399999999999</v>
      </c>
      <c r="S2341" s="4">
        <f t="shared" si="221"/>
        <v>307.89600000000002</v>
      </c>
    </row>
    <row r="2342" spans="1:19" hidden="1" x14ac:dyDescent="0.35">
      <c r="A2342" t="s">
        <v>10793</v>
      </c>
      <c r="B2342" t="s">
        <v>9751</v>
      </c>
      <c r="C2342" s="1">
        <v>45469</v>
      </c>
      <c r="D2342" t="s">
        <v>81</v>
      </c>
      <c r="E2342" t="s">
        <v>111</v>
      </c>
      <c r="F2342" s="3">
        <v>1</v>
      </c>
      <c r="G2342" s="3" t="str">
        <f t="shared" si="216"/>
        <v>Valid Quantity</v>
      </c>
      <c r="H2342" s="2" t="s">
        <v>10794</v>
      </c>
      <c r="I2342" s="3">
        <v>0</v>
      </c>
      <c r="J2342" t="s">
        <v>39</v>
      </c>
      <c r="K2342" t="s">
        <v>85</v>
      </c>
      <c r="L2342" t="s">
        <v>86</v>
      </c>
      <c r="M2342" t="s">
        <v>185</v>
      </c>
      <c r="O2342" s="3" t="str">
        <f t="shared" si="217"/>
        <v>Consistent</v>
      </c>
      <c r="P2342" t="str">
        <f t="shared" si="218"/>
        <v>Not Rated</v>
      </c>
      <c r="Q2342" s="4">
        <f t="shared" si="219"/>
        <v>113.41</v>
      </c>
      <c r="R2342" s="4">
        <f t="shared" si="220"/>
        <v>0</v>
      </c>
      <c r="S2342" s="4">
        <f t="shared" si="221"/>
        <v>113.41</v>
      </c>
    </row>
    <row r="2343" spans="1:19" hidden="1" x14ac:dyDescent="0.35">
      <c r="A2343" t="s">
        <v>10921</v>
      </c>
      <c r="B2343" t="s">
        <v>7981</v>
      </c>
      <c r="C2343" s="1">
        <v>45469</v>
      </c>
      <c r="D2343" t="s">
        <v>17</v>
      </c>
      <c r="E2343" t="s">
        <v>18</v>
      </c>
      <c r="F2343" s="3">
        <v>3</v>
      </c>
      <c r="G2343" s="3" t="str">
        <f t="shared" si="216"/>
        <v>Valid Quantity</v>
      </c>
      <c r="H2343" s="2" t="s">
        <v>6833</v>
      </c>
      <c r="I2343" s="3">
        <v>0</v>
      </c>
      <c r="J2343" t="s">
        <v>67</v>
      </c>
      <c r="K2343" t="s">
        <v>60</v>
      </c>
      <c r="L2343" t="s">
        <v>61</v>
      </c>
      <c r="M2343" t="s">
        <v>75</v>
      </c>
      <c r="O2343" s="3" t="str">
        <f t="shared" si="217"/>
        <v>Consistent</v>
      </c>
      <c r="P2343" t="str">
        <f t="shared" si="218"/>
        <v>Not Rated</v>
      </c>
      <c r="Q2343" s="4">
        <f t="shared" si="219"/>
        <v>69.449999999999989</v>
      </c>
      <c r="R2343" s="4">
        <f t="shared" si="220"/>
        <v>0</v>
      </c>
      <c r="S2343" s="4">
        <f t="shared" si="221"/>
        <v>69.449999999999989</v>
      </c>
    </row>
    <row r="2344" spans="1:19" hidden="1" x14ac:dyDescent="0.35">
      <c r="A2344" t="s">
        <v>13600</v>
      </c>
      <c r="B2344" t="s">
        <v>9835</v>
      </c>
      <c r="C2344" s="1">
        <v>45469</v>
      </c>
      <c r="D2344" t="s">
        <v>101</v>
      </c>
      <c r="E2344" t="s">
        <v>136</v>
      </c>
      <c r="F2344" s="3">
        <v>2</v>
      </c>
      <c r="G2344" s="3" t="str">
        <f t="shared" si="216"/>
        <v>Valid Quantity</v>
      </c>
      <c r="H2344" s="2" t="s">
        <v>5077</v>
      </c>
      <c r="I2344" s="3">
        <v>15</v>
      </c>
      <c r="J2344" t="s">
        <v>54</v>
      </c>
      <c r="K2344" t="s">
        <v>91</v>
      </c>
      <c r="L2344" t="s">
        <v>41</v>
      </c>
      <c r="M2344" t="s">
        <v>185</v>
      </c>
      <c r="O2344" s="3" t="str">
        <f t="shared" si="217"/>
        <v>Consistent</v>
      </c>
      <c r="P2344" t="str">
        <f t="shared" si="218"/>
        <v>Not Rated</v>
      </c>
      <c r="Q2344" s="4">
        <f t="shared" si="219"/>
        <v>27.52</v>
      </c>
      <c r="R2344" s="4">
        <f t="shared" si="220"/>
        <v>4.1280000000000001</v>
      </c>
      <c r="S2344" s="4">
        <f t="shared" si="221"/>
        <v>23.391999999999999</v>
      </c>
    </row>
    <row r="2345" spans="1:19" hidden="1" x14ac:dyDescent="0.35">
      <c r="A2345" t="s">
        <v>14078</v>
      </c>
      <c r="B2345" t="s">
        <v>14079</v>
      </c>
      <c r="C2345" s="1">
        <v>45469</v>
      </c>
      <c r="D2345" t="s">
        <v>45</v>
      </c>
      <c r="E2345" t="s">
        <v>376</v>
      </c>
      <c r="F2345" s="3">
        <v>1</v>
      </c>
      <c r="G2345" s="3" t="str">
        <f t="shared" si="216"/>
        <v>Valid Quantity</v>
      </c>
      <c r="H2345" s="2" t="s">
        <v>7809</v>
      </c>
      <c r="I2345" s="3">
        <v>10</v>
      </c>
      <c r="J2345" t="s">
        <v>84</v>
      </c>
      <c r="K2345" t="s">
        <v>104</v>
      </c>
      <c r="L2345" t="s">
        <v>22</v>
      </c>
      <c r="M2345" t="s">
        <v>68</v>
      </c>
      <c r="O2345" s="3" t="str">
        <f t="shared" si="217"/>
        <v>Consistent</v>
      </c>
      <c r="P2345" t="str">
        <f t="shared" si="218"/>
        <v>Not Rated</v>
      </c>
      <c r="Q2345" s="4">
        <f t="shared" si="219"/>
        <v>5.37</v>
      </c>
      <c r="R2345" s="4">
        <f t="shared" si="220"/>
        <v>0.53700000000000003</v>
      </c>
      <c r="S2345" s="4">
        <f t="shared" si="221"/>
        <v>4.8330000000000002</v>
      </c>
    </row>
    <row r="2346" spans="1:19" hidden="1" x14ac:dyDescent="0.35">
      <c r="A2346" t="s">
        <v>15053</v>
      </c>
      <c r="B2346" t="s">
        <v>15054</v>
      </c>
      <c r="C2346" s="1">
        <v>45469</v>
      </c>
      <c r="D2346" t="s">
        <v>64</v>
      </c>
      <c r="E2346" t="s">
        <v>129</v>
      </c>
      <c r="F2346" s="3">
        <v>2</v>
      </c>
      <c r="G2346" s="3" t="str">
        <f t="shared" si="216"/>
        <v>Valid Quantity</v>
      </c>
      <c r="H2346" s="2" t="s">
        <v>15055</v>
      </c>
      <c r="I2346" s="3">
        <v>10</v>
      </c>
      <c r="J2346" t="s">
        <v>84</v>
      </c>
      <c r="K2346" t="s">
        <v>55</v>
      </c>
      <c r="L2346" t="s">
        <v>31</v>
      </c>
      <c r="M2346" t="s">
        <v>23</v>
      </c>
      <c r="N2346" s="3">
        <v>5</v>
      </c>
      <c r="O2346" s="3" t="str">
        <f t="shared" si="217"/>
        <v>Consistent</v>
      </c>
      <c r="P2346" t="str">
        <f t="shared" si="218"/>
        <v>Excellent</v>
      </c>
      <c r="Q2346" s="4">
        <f t="shared" si="219"/>
        <v>92.76</v>
      </c>
      <c r="R2346" s="4">
        <f t="shared" si="220"/>
        <v>9.2759999999999998</v>
      </c>
      <c r="S2346" s="4">
        <f t="shared" si="221"/>
        <v>83.484000000000009</v>
      </c>
    </row>
    <row r="2347" spans="1:19" hidden="1" x14ac:dyDescent="0.35">
      <c r="A2347" t="s">
        <v>16809</v>
      </c>
      <c r="B2347" t="s">
        <v>1064</v>
      </c>
      <c r="C2347" s="1">
        <v>45469</v>
      </c>
      <c r="D2347" t="s">
        <v>116</v>
      </c>
      <c r="E2347" t="s">
        <v>479</v>
      </c>
      <c r="F2347" s="3">
        <v>2</v>
      </c>
      <c r="G2347" s="3" t="str">
        <f t="shared" si="216"/>
        <v>Valid Quantity</v>
      </c>
      <c r="H2347" s="2" t="s">
        <v>16810</v>
      </c>
      <c r="I2347" s="3">
        <v>5</v>
      </c>
      <c r="J2347" t="s">
        <v>67</v>
      </c>
      <c r="K2347" t="s">
        <v>194</v>
      </c>
      <c r="L2347" t="s">
        <v>163</v>
      </c>
      <c r="M2347" t="s">
        <v>23</v>
      </c>
      <c r="N2347" s="3">
        <v>2</v>
      </c>
      <c r="O2347" s="3" t="str">
        <f t="shared" si="217"/>
        <v>Consistent</v>
      </c>
      <c r="P2347" t="str">
        <f t="shared" si="218"/>
        <v>Bad</v>
      </c>
      <c r="Q2347" s="4">
        <f t="shared" si="219"/>
        <v>386.02</v>
      </c>
      <c r="R2347" s="4">
        <f t="shared" si="220"/>
        <v>19.300999999999998</v>
      </c>
      <c r="S2347" s="4">
        <f t="shared" si="221"/>
        <v>366.71899999999999</v>
      </c>
    </row>
    <row r="2348" spans="1:19" hidden="1" x14ac:dyDescent="0.35">
      <c r="A2348" t="s">
        <v>17505</v>
      </c>
      <c r="B2348" t="s">
        <v>5557</v>
      </c>
      <c r="C2348" s="1">
        <v>45469</v>
      </c>
      <c r="D2348" t="s">
        <v>101</v>
      </c>
      <c r="E2348" t="s">
        <v>107</v>
      </c>
      <c r="F2348" s="3">
        <v>1</v>
      </c>
      <c r="G2348" s="3" t="str">
        <f t="shared" si="216"/>
        <v>Valid Quantity</v>
      </c>
      <c r="H2348" s="2" t="s">
        <v>17506</v>
      </c>
      <c r="I2348" s="3">
        <v>10</v>
      </c>
      <c r="J2348" t="s">
        <v>54</v>
      </c>
      <c r="K2348" t="s">
        <v>194</v>
      </c>
      <c r="L2348" t="s">
        <v>163</v>
      </c>
      <c r="M2348" t="s">
        <v>23</v>
      </c>
      <c r="N2348" s="3">
        <v>5</v>
      </c>
      <c r="O2348" s="3" t="str">
        <f t="shared" si="217"/>
        <v>Consistent</v>
      </c>
      <c r="P2348" t="str">
        <f t="shared" si="218"/>
        <v>Excellent</v>
      </c>
      <c r="Q2348" s="4">
        <f t="shared" si="219"/>
        <v>65.430000000000007</v>
      </c>
      <c r="R2348" s="4">
        <f t="shared" si="220"/>
        <v>6.543000000000001</v>
      </c>
      <c r="S2348" s="4">
        <f t="shared" si="221"/>
        <v>58.887000000000008</v>
      </c>
    </row>
    <row r="2349" spans="1:19" hidden="1" x14ac:dyDescent="0.35">
      <c r="A2349" t="s">
        <v>18945</v>
      </c>
      <c r="B2349" t="s">
        <v>1768</v>
      </c>
      <c r="C2349" s="1">
        <v>45469</v>
      </c>
      <c r="D2349" t="s">
        <v>116</v>
      </c>
      <c r="E2349" t="s">
        <v>447</v>
      </c>
      <c r="F2349" s="3">
        <v>1</v>
      </c>
      <c r="G2349" s="3" t="str">
        <f t="shared" si="216"/>
        <v>Valid Quantity</v>
      </c>
      <c r="H2349" s="2" t="s">
        <v>528</v>
      </c>
      <c r="I2349" s="3">
        <v>0</v>
      </c>
      <c r="J2349" t="s">
        <v>84</v>
      </c>
      <c r="K2349" t="s">
        <v>74</v>
      </c>
      <c r="L2349" t="s">
        <v>61</v>
      </c>
      <c r="M2349" t="s">
        <v>185</v>
      </c>
      <c r="O2349" s="3" t="str">
        <f t="shared" si="217"/>
        <v>Consistent</v>
      </c>
      <c r="P2349" t="str">
        <f t="shared" si="218"/>
        <v>Not Rated</v>
      </c>
      <c r="Q2349" s="4">
        <f t="shared" si="219"/>
        <v>70.88</v>
      </c>
      <c r="R2349" s="4">
        <f t="shared" si="220"/>
        <v>0</v>
      </c>
      <c r="S2349" s="4">
        <f t="shared" si="221"/>
        <v>70.88</v>
      </c>
    </row>
    <row r="2350" spans="1:19" hidden="1" x14ac:dyDescent="0.35">
      <c r="A2350" t="s">
        <v>19493</v>
      </c>
      <c r="B2350" t="s">
        <v>8668</v>
      </c>
      <c r="C2350" s="1">
        <v>45469</v>
      </c>
      <c r="D2350" t="s">
        <v>36</v>
      </c>
      <c r="E2350" t="s">
        <v>183</v>
      </c>
      <c r="F2350" s="3">
        <v>3</v>
      </c>
      <c r="G2350" s="3" t="str">
        <f t="shared" si="216"/>
        <v>Valid Quantity</v>
      </c>
      <c r="H2350" s="2" t="s">
        <v>19494</v>
      </c>
      <c r="I2350" s="3">
        <v>10</v>
      </c>
      <c r="J2350" t="s">
        <v>84</v>
      </c>
      <c r="K2350" t="s">
        <v>91</v>
      </c>
      <c r="L2350" t="s">
        <v>41</v>
      </c>
      <c r="M2350" t="s">
        <v>185</v>
      </c>
      <c r="O2350" s="3" t="str">
        <f t="shared" si="217"/>
        <v>Consistent</v>
      </c>
      <c r="P2350" t="str">
        <f t="shared" si="218"/>
        <v>Not Rated</v>
      </c>
      <c r="Q2350" s="4">
        <f t="shared" si="219"/>
        <v>204.81</v>
      </c>
      <c r="R2350" s="4">
        <f t="shared" si="220"/>
        <v>20.480999999999998</v>
      </c>
      <c r="S2350" s="4">
        <f t="shared" si="221"/>
        <v>184.32900000000001</v>
      </c>
    </row>
    <row r="2351" spans="1:19" hidden="1" x14ac:dyDescent="0.35">
      <c r="A2351" t="s">
        <v>19609</v>
      </c>
      <c r="B2351" t="s">
        <v>4703</v>
      </c>
      <c r="C2351" s="1">
        <v>45469</v>
      </c>
      <c r="D2351" t="s">
        <v>116</v>
      </c>
      <c r="E2351" t="s">
        <v>286</v>
      </c>
      <c r="F2351" s="3">
        <v>1</v>
      </c>
      <c r="G2351" s="3" t="str">
        <f t="shared" si="216"/>
        <v>Valid Quantity</v>
      </c>
      <c r="H2351" s="2" t="s">
        <v>7062</v>
      </c>
      <c r="I2351" s="3">
        <v>20</v>
      </c>
      <c r="J2351" t="s">
        <v>67</v>
      </c>
      <c r="K2351" t="s">
        <v>55</v>
      </c>
      <c r="L2351" t="s">
        <v>31</v>
      </c>
      <c r="M2351" t="s">
        <v>23</v>
      </c>
      <c r="O2351" s="3" t="str">
        <f t="shared" si="217"/>
        <v>Consistent</v>
      </c>
      <c r="P2351" t="str">
        <f t="shared" si="218"/>
        <v>Not Rated</v>
      </c>
      <c r="Q2351" s="4">
        <f t="shared" si="219"/>
        <v>50.8</v>
      </c>
      <c r="R2351" s="4">
        <f t="shared" si="220"/>
        <v>10.16</v>
      </c>
      <c r="S2351" s="4">
        <f t="shared" si="221"/>
        <v>40.64</v>
      </c>
    </row>
    <row r="2352" spans="1:19" hidden="1" x14ac:dyDescent="0.35">
      <c r="A2352" t="s">
        <v>19929</v>
      </c>
      <c r="B2352" t="s">
        <v>16052</v>
      </c>
      <c r="C2352" s="1">
        <v>45469</v>
      </c>
      <c r="D2352" t="s">
        <v>64</v>
      </c>
      <c r="E2352" t="s">
        <v>381</v>
      </c>
      <c r="F2352" s="3">
        <v>1</v>
      </c>
      <c r="G2352" s="3" t="str">
        <f t="shared" si="216"/>
        <v>Valid Quantity</v>
      </c>
      <c r="H2352" s="2" t="s">
        <v>19930</v>
      </c>
      <c r="I2352" s="3">
        <v>0</v>
      </c>
      <c r="J2352" t="s">
        <v>67</v>
      </c>
      <c r="K2352" t="s">
        <v>467</v>
      </c>
      <c r="L2352" t="s">
        <v>120</v>
      </c>
      <c r="M2352" t="s">
        <v>23</v>
      </c>
      <c r="N2352" s="3">
        <v>5</v>
      </c>
      <c r="O2352" s="3" t="str">
        <f t="shared" si="217"/>
        <v>Consistent</v>
      </c>
      <c r="P2352" t="str">
        <f t="shared" si="218"/>
        <v>Excellent</v>
      </c>
      <c r="Q2352" s="4">
        <f t="shared" si="219"/>
        <v>106.11</v>
      </c>
      <c r="R2352" s="4">
        <f t="shared" si="220"/>
        <v>0</v>
      </c>
      <c r="S2352" s="4">
        <f t="shared" si="221"/>
        <v>106.11</v>
      </c>
    </row>
    <row r="2353" spans="1:19" hidden="1" x14ac:dyDescent="0.35">
      <c r="A2353" t="s">
        <v>21654</v>
      </c>
      <c r="B2353" t="s">
        <v>904</v>
      </c>
      <c r="C2353" s="1">
        <v>45469</v>
      </c>
      <c r="D2353" t="s">
        <v>36</v>
      </c>
      <c r="E2353" t="s">
        <v>58</v>
      </c>
      <c r="F2353" s="3">
        <v>4</v>
      </c>
      <c r="G2353" s="3" t="str">
        <f t="shared" si="216"/>
        <v>Valid Quantity</v>
      </c>
      <c r="H2353" s="2" t="s">
        <v>21655</v>
      </c>
      <c r="I2353" s="3">
        <v>5</v>
      </c>
      <c r="J2353" t="s">
        <v>39</v>
      </c>
      <c r="K2353" t="s">
        <v>91</v>
      </c>
      <c r="L2353" t="s">
        <v>41</v>
      </c>
      <c r="M2353" t="s">
        <v>32</v>
      </c>
      <c r="O2353" s="3" t="str">
        <f t="shared" si="217"/>
        <v>Consistent</v>
      </c>
      <c r="P2353" t="str">
        <f t="shared" si="218"/>
        <v>Not Rated</v>
      </c>
      <c r="Q2353" s="4">
        <f t="shared" si="219"/>
        <v>305.39999999999998</v>
      </c>
      <c r="R2353" s="4">
        <f t="shared" si="220"/>
        <v>15.27</v>
      </c>
      <c r="S2353" s="4">
        <f t="shared" si="221"/>
        <v>290.13</v>
      </c>
    </row>
    <row r="2354" spans="1:19" hidden="1" x14ac:dyDescent="0.35">
      <c r="A2354" t="s">
        <v>2959</v>
      </c>
      <c r="B2354" t="s">
        <v>2960</v>
      </c>
      <c r="C2354" s="1">
        <v>45470</v>
      </c>
      <c r="D2354" t="s">
        <v>116</v>
      </c>
      <c r="E2354" t="s">
        <v>479</v>
      </c>
      <c r="F2354" s="3">
        <v>2</v>
      </c>
      <c r="G2354" s="3" t="str">
        <f t="shared" si="216"/>
        <v>Valid Quantity</v>
      </c>
      <c r="H2354" s="2" t="s">
        <v>2961</v>
      </c>
      <c r="I2354" s="3">
        <v>0</v>
      </c>
      <c r="J2354" t="s">
        <v>48</v>
      </c>
      <c r="K2354" t="s">
        <v>104</v>
      </c>
      <c r="L2354" t="s">
        <v>22</v>
      </c>
      <c r="M2354" t="s">
        <v>185</v>
      </c>
      <c r="N2354" s="3">
        <v>0</v>
      </c>
      <c r="O2354" s="3" t="str">
        <f t="shared" si="217"/>
        <v>Consistent</v>
      </c>
      <c r="P2354" t="str">
        <f t="shared" si="218"/>
        <v>Not Rated</v>
      </c>
      <c r="Q2354" s="4">
        <f t="shared" si="219"/>
        <v>493.68</v>
      </c>
      <c r="R2354" s="4">
        <f t="shared" si="220"/>
        <v>0</v>
      </c>
      <c r="S2354" s="4">
        <f t="shared" si="221"/>
        <v>493.68</v>
      </c>
    </row>
    <row r="2355" spans="1:19" hidden="1" x14ac:dyDescent="0.35">
      <c r="A2355" t="s">
        <v>10912</v>
      </c>
      <c r="B2355" t="s">
        <v>6836</v>
      </c>
      <c r="C2355" s="1">
        <v>45470</v>
      </c>
      <c r="D2355" t="s">
        <v>116</v>
      </c>
      <c r="E2355" t="s">
        <v>447</v>
      </c>
      <c r="F2355" s="3">
        <v>2</v>
      </c>
      <c r="G2355" s="3" t="str">
        <f t="shared" si="216"/>
        <v>Valid Quantity</v>
      </c>
      <c r="H2355" s="2" t="s">
        <v>10913</v>
      </c>
      <c r="I2355" s="3">
        <v>10</v>
      </c>
      <c r="J2355" t="s">
        <v>84</v>
      </c>
      <c r="K2355" t="s">
        <v>189</v>
      </c>
      <c r="L2355" t="s">
        <v>120</v>
      </c>
      <c r="M2355" t="s">
        <v>185</v>
      </c>
      <c r="O2355" s="3" t="str">
        <f t="shared" si="217"/>
        <v>Consistent</v>
      </c>
      <c r="P2355" t="str">
        <f t="shared" si="218"/>
        <v>Not Rated</v>
      </c>
      <c r="Q2355" s="4">
        <f t="shared" si="219"/>
        <v>199.46</v>
      </c>
      <c r="R2355" s="4">
        <f t="shared" si="220"/>
        <v>19.946000000000002</v>
      </c>
      <c r="S2355" s="4">
        <f t="shared" si="221"/>
        <v>179.51400000000001</v>
      </c>
    </row>
    <row r="2356" spans="1:19" hidden="1" x14ac:dyDescent="0.35">
      <c r="A2356" t="s">
        <v>11005</v>
      </c>
      <c r="B2356" t="s">
        <v>11006</v>
      </c>
      <c r="C2356" s="1">
        <v>45470</v>
      </c>
      <c r="D2356" t="s">
        <v>159</v>
      </c>
      <c r="E2356" t="s">
        <v>160</v>
      </c>
      <c r="F2356" s="3">
        <v>1</v>
      </c>
      <c r="G2356" s="3" t="str">
        <f t="shared" si="216"/>
        <v>Valid Quantity</v>
      </c>
      <c r="H2356" s="2" t="s">
        <v>1906</v>
      </c>
      <c r="I2356" s="3">
        <v>0</v>
      </c>
      <c r="J2356" t="s">
        <v>54</v>
      </c>
      <c r="K2356" t="s">
        <v>194</v>
      </c>
      <c r="L2356" t="s">
        <v>163</v>
      </c>
      <c r="M2356" t="s">
        <v>32</v>
      </c>
      <c r="O2356" s="3" t="str">
        <f t="shared" si="217"/>
        <v>Consistent</v>
      </c>
      <c r="P2356" t="str">
        <f t="shared" si="218"/>
        <v>Not Rated</v>
      </c>
      <c r="Q2356" s="4">
        <f t="shared" si="219"/>
        <v>25.59</v>
      </c>
      <c r="R2356" s="4">
        <f t="shared" si="220"/>
        <v>0</v>
      </c>
      <c r="S2356" s="4">
        <f t="shared" si="221"/>
        <v>25.59</v>
      </c>
    </row>
    <row r="2357" spans="1:19" hidden="1" x14ac:dyDescent="0.35">
      <c r="A2357" t="s">
        <v>11485</v>
      </c>
      <c r="B2357" t="s">
        <v>1291</v>
      </c>
      <c r="C2357" s="1">
        <v>45470</v>
      </c>
      <c r="D2357" t="s">
        <v>116</v>
      </c>
      <c r="E2357" t="s">
        <v>219</v>
      </c>
      <c r="F2357" s="3">
        <v>3</v>
      </c>
      <c r="G2357" s="3" t="str">
        <f t="shared" si="216"/>
        <v>Valid Quantity</v>
      </c>
      <c r="H2357" s="2" t="s">
        <v>11486</v>
      </c>
      <c r="I2357" s="3">
        <v>15</v>
      </c>
      <c r="J2357" t="s">
        <v>54</v>
      </c>
      <c r="K2357" t="s">
        <v>162</v>
      </c>
      <c r="L2357" t="s">
        <v>163</v>
      </c>
      <c r="M2357" t="s">
        <v>23</v>
      </c>
      <c r="N2357" s="3">
        <v>5</v>
      </c>
      <c r="O2357" s="3" t="str">
        <f t="shared" si="217"/>
        <v>Consistent</v>
      </c>
      <c r="P2357" t="str">
        <f t="shared" si="218"/>
        <v>Excellent</v>
      </c>
      <c r="Q2357" s="4">
        <f t="shared" si="219"/>
        <v>258.54000000000002</v>
      </c>
      <c r="R2357" s="4">
        <f t="shared" si="220"/>
        <v>38.781000000000006</v>
      </c>
      <c r="S2357" s="4">
        <f t="shared" si="221"/>
        <v>219.75900000000001</v>
      </c>
    </row>
    <row r="2358" spans="1:19" hidden="1" x14ac:dyDescent="0.35">
      <c r="A2358" t="s">
        <v>14602</v>
      </c>
      <c r="B2358" t="s">
        <v>13965</v>
      </c>
      <c r="C2358" s="1">
        <v>45470</v>
      </c>
      <c r="D2358" t="s">
        <v>45</v>
      </c>
      <c r="E2358" t="s">
        <v>432</v>
      </c>
      <c r="F2358" s="3">
        <v>1</v>
      </c>
      <c r="G2358" s="3" t="str">
        <f t="shared" si="216"/>
        <v>Valid Quantity</v>
      </c>
      <c r="H2358" s="2" t="s">
        <v>2207</v>
      </c>
      <c r="I2358" s="3">
        <v>20</v>
      </c>
      <c r="J2358" t="s">
        <v>20</v>
      </c>
      <c r="K2358" t="s">
        <v>40</v>
      </c>
      <c r="L2358" t="s">
        <v>41</v>
      </c>
      <c r="M2358" t="s">
        <v>32</v>
      </c>
      <c r="O2358" s="3" t="str">
        <f t="shared" si="217"/>
        <v>Consistent</v>
      </c>
      <c r="P2358" t="str">
        <f t="shared" si="218"/>
        <v>Not Rated</v>
      </c>
      <c r="Q2358" s="4">
        <f t="shared" si="219"/>
        <v>44.32</v>
      </c>
      <c r="R2358" s="4">
        <f t="shared" si="220"/>
        <v>8.863999999999999</v>
      </c>
      <c r="S2358" s="4">
        <f t="shared" si="221"/>
        <v>35.456000000000003</v>
      </c>
    </row>
    <row r="2359" spans="1:19" hidden="1" x14ac:dyDescent="0.35">
      <c r="A2359" t="s">
        <v>17826</v>
      </c>
      <c r="B2359" t="s">
        <v>12237</v>
      </c>
      <c r="C2359" s="1">
        <v>45470</v>
      </c>
      <c r="D2359" t="s">
        <v>36</v>
      </c>
      <c r="E2359" t="s">
        <v>52</v>
      </c>
      <c r="F2359" s="3">
        <v>3</v>
      </c>
      <c r="G2359" s="3" t="str">
        <f t="shared" si="216"/>
        <v>Valid Quantity</v>
      </c>
      <c r="H2359" s="2" t="s">
        <v>15988</v>
      </c>
      <c r="I2359" s="3">
        <v>10</v>
      </c>
      <c r="J2359" t="s">
        <v>20</v>
      </c>
      <c r="K2359" t="s">
        <v>74</v>
      </c>
      <c r="L2359" t="s">
        <v>61</v>
      </c>
      <c r="M2359" t="s">
        <v>23</v>
      </c>
      <c r="N2359" s="3">
        <v>4</v>
      </c>
      <c r="O2359" s="3" t="str">
        <f t="shared" si="217"/>
        <v>Consistent</v>
      </c>
      <c r="P2359" t="str">
        <f t="shared" si="218"/>
        <v>Good</v>
      </c>
      <c r="Q2359" s="4">
        <f t="shared" si="219"/>
        <v>329.88</v>
      </c>
      <c r="R2359" s="4">
        <f t="shared" si="220"/>
        <v>32.988</v>
      </c>
      <c r="S2359" s="4">
        <f t="shared" si="221"/>
        <v>296.892</v>
      </c>
    </row>
    <row r="2360" spans="1:19" hidden="1" x14ac:dyDescent="0.35">
      <c r="A2360" t="s">
        <v>18052</v>
      </c>
      <c r="B2360" t="s">
        <v>1069</v>
      </c>
      <c r="C2360" s="1">
        <v>45470</v>
      </c>
      <c r="D2360" t="s">
        <v>64</v>
      </c>
      <c r="E2360" t="s">
        <v>129</v>
      </c>
      <c r="F2360" s="3">
        <v>1</v>
      </c>
      <c r="G2360" s="3" t="str">
        <f t="shared" si="216"/>
        <v>Valid Quantity</v>
      </c>
      <c r="H2360" s="2" t="s">
        <v>18053</v>
      </c>
      <c r="I2360" s="3">
        <v>5</v>
      </c>
      <c r="J2360" t="s">
        <v>39</v>
      </c>
      <c r="K2360" t="s">
        <v>124</v>
      </c>
      <c r="L2360" t="s">
        <v>61</v>
      </c>
      <c r="M2360" t="s">
        <v>23</v>
      </c>
      <c r="N2360" s="3">
        <v>2</v>
      </c>
      <c r="O2360" s="3" t="str">
        <f t="shared" si="217"/>
        <v>Consistent</v>
      </c>
      <c r="P2360" t="str">
        <f t="shared" si="218"/>
        <v>Bad</v>
      </c>
      <c r="Q2360" s="4">
        <f t="shared" si="219"/>
        <v>82.04</v>
      </c>
      <c r="R2360" s="4">
        <f t="shared" si="220"/>
        <v>4.1020000000000003</v>
      </c>
      <c r="S2360" s="4">
        <f t="shared" si="221"/>
        <v>77.938000000000002</v>
      </c>
    </row>
    <row r="2361" spans="1:19" hidden="1" x14ac:dyDescent="0.35">
      <c r="A2361" t="s">
        <v>18364</v>
      </c>
      <c r="B2361" t="s">
        <v>11318</v>
      </c>
      <c r="C2361" s="1">
        <v>45470</v>
      </c>
      <c r="D2361" t="s">
        <v>45</v>
      </c>
      <c r="E2361" t="s">
        <v>269</v>
      </c>
      <c r="F2361" s="3">
        <v>5</v>
      </c>
      <c r="G2361" s="3" t="str">
        <f t="shared" si="216"/>
        <v>Valid Quantity</v>
      </c>
      <c r="H2361" s="2" t="s">
        <v>4945</v>
      </c>
      <c r="I2361" s="3">
        <v>15</v>
      </c>
      <c r="J2361" t="s">
        <v>54</v>
      </c>
      <c r="K2361" t="s">
        <v>104</v>
      </c>
      <c r="L2361" t="s">
        <v>22</v>
      </c>
      <c r="M2361" t="s">
        <v>23</v>
      </c>
      <c r="N2361" s="3">
        <v>5</v>
      </c>
      <c r="O2361" s="3" t="str">
        <f t="shared" si="217"/>
        <v>Consistent</v>
      </c>
      <c r="P2361" t="str">
        <f t="shared" si="218"/>
        <v>Excellent</v>
      </c>
      <c r="Q2361" s="4">
        <f t="shared" si="219"/>
        <v>283.60000000000002</v>
      </c>
      <c r="R2361" s="4">
        <f t="shared" si="220"/>
        <v>42.54</v>
      </c>
      <c r="S2361" s="4">
        <f t="shared" si="221"/>
        <v>241.06000000000003</v>
      </c>
    </row>
    <row r="2362" spans="1:19" hidden="1" x14ac:dyDescent="0.35">
      <c r="A2362" t="s">
        <v>19284</v>
      </c>
      <c r="B2362" t="s">
        <v>1064</v>
      </c>
      <c r="C2362" s="1">
        <v>45470</v>
      </c>
      <c r="D2362" t="s">
        <v>116</v>
      </c>
      <c r="E2362" t="s">
        <v>286</v>
      </c>
      <c r="F2362" s="3">
        <v>1</v>
      </c>
      <c r="G2362" s="3" t="str">
        <f t="shared" si="216"/>
        <v>Valid Quantity</v>
      </c>
      <c r="H2362" s="2" t="s">
        <v>3117</v>
      </c>
      <c r="I2362" s="3">
        <v>15</v>
      </c>
      <c r="J2362" t="s">
        <v>39</v>
      </c>
      <c r="K2362" t="s">
        <v>91</v>
      </c>
      <c r="L2362" t="s">
        <v>41</v>
      </c>
      <c r="M2362" t="s">
        <v>75</v>
      </c>
      <c r="O2362" s="3" t="str">
        <f t="shared" si="217"/>
        <v>Consistent</v>
      </c>
      <c r="P2362" t="str">
        <f t="shared" si="218"/>
        <v>Not Rated</v>
      </c>
      <c r="Q2362" s="4">
        <f t="shared" si="219"/>
        <v>243.27</v>
      </c>
      <c r="R2362" s="4">
        <f t="shared" si="220"/>
        <v>36.490500000000004</v>
      </c>
      <c r="S2362" s="4">
        <f t="shared" si="221"/>
        <v>206.77950000000001</v>
      </c>
    </row>
    <row r="2363" spans="1:19" hidden="1" x14ac:dyDescent="0.35">
      <c r="A2363" t="s">
        <v>20445</v>
      </c>
      <c r="B2363" t="s">
        <v>3463</v>
      </c>
      <c r="C2363" s="1">
        <v>45470</v>
      </c>
      <c r="D2363" t="s">
        <v>159</v>
      </c>
      <c r="E2363" t="s">
        <v>239</v>
      </c>
      <c r="F2363" s="3">
        <v>1</v>
      </c>
      <c r="G2363" s="3" t="str">
        <f t="shared" si="216"/>
        <v>Valid Quantity</v>
      </c>
      <c r="H2363" s="2" t="s">
        <v>10689</v>
      </c>
      <c r="I2363" s="3">
        <v>15</v>
      </c>
      <c r="J2363" t="s">
        <v>54</v>
      </c>
      <c r="K2363" t="s">
        <v>281</v>
      </c>
      <c r="L2363" t="s">
        <v>31</v>
      </c>
      <c r="M2363" t="s">
        <v>32</v>
      </c>
      <c r="O2363" s="3" t="str">
        <f t="shared" si="217"/>
        <v>Consistent</v>
      </c>
      <c r="P2363" t="str">
        <f t="shared" si="218"/>
        <v>Not Rated</v>
      </c>
      <c r="Q2363" s="4">
        <f t="shared" si="219"/>
        <v>9.44</v>
      </c>
      <c r="R2363" s="4">
        <f t="shared" si="220"/>
        <v>1.4159999999999999</v>
      </c>
      <c r="S2363" s="4">
        <f t="shared" si="221"/>
        <v>8.0239999999999991</v>
      </c>
    </row>
    <row r="2364" spans="1:19" hidden="1" x14ac:dyDescent="0.35">
      <c r="A2364" t="s">
        <v>21699</v>
      </c>
      <c r="B2364" t="s">
        <v>5387</v>
      </c>
      <c r="C2364" s="1">
        <v>45470</v>
      </c>
      <c r="D2364" t="s">
        <v>36</v>
      </c>
      <c r="E2364" t="s">
        <v>52</v>
      </c>
      <c r="F2364" s="3">
        <v>1</v>
      </c>
      <c r="G2364" s="3" t="str">
        <f t="shared" si="216"/>
        <v>Valid Quantity</v>
      </c>
      <c r="H2364" s="2" t="s">
        <v>13374</v>
      </c>
      <c r="I2364" s="3">
        <v>0</v>
      </c>
      <c r="J2364" t="s">
        <v>39</v>
      </c>
      <c r="K2364" t="s">
        <v>104</v>
      </c>
      <c r="L2364" t="s">
        <v>22</v>
      </c>
      <c r="M2364" t="s">
        <v>23</v>
      </c>
      <c r="N2364" s="3">
        <v>3</v>
      </c>
      <c r="O2364" s="3" t="str">
        <f t="shared" si="217"/>
        <v>Consistent</v>
      </c>
      <c r="P2364" t="str">
        <f t="shared" si="218"/>
        <v>Average</v>
      </c>
      <c r="Q2364" s="4">
        <f t="shared" si="219"/>
        <v>173.48</v>
      </c>
      <c r="R2364" s="4">
        <f t="shared" si="220"/>
        <v>0</v>
      </c>
      <c r="S2364" s="4">
        <f t="shared" si="221"/>
        <v>173.48</v>
      </c>
    </row>
    <row r="2365" spans="1:19" hidden="1" x14ac:dyDescent="0.35">
      <c r="A2365" t="s">
        <v>21798</v>
      </c>
      <c r="B2365" t="s">
        <v>366</v>
      </c>
      <c r="C2365" s="1">
        <v>45470</v>
      </c>
      <c r="D2365" t="s">
        <v>159</v>
      </c>
      <c r="E2365" t="s">
        <v>358</v>
      </c>
      <c r="F2365" s="3">
        <v>1</v>
      </c>
      <c r="G2365" s="3" t="str">
        <f t="shared" si="216"/>
        <v>Valid Quantity</v>
      </c>
      <c r="H2365" s="2" t="s">
        <v>5641</v>
      </c>
      <c r="I2365" s="3">
        <v>20</v>
      </c>
      <c r="J2365" t="s">
        <v>20</v>
      </c>
      <c r="K2365" t="s">
        <v>189</v>
      </c>
      <c r="L2365" t="s">
        <v>120</v>
      </c>
      <c r="M2365" t="s">
        <v>32</v>
      </c>
      <c r="O2365" s="3" t="str">
        <f t="shared" si="217"/>
        <v>Consistent</v>
      </c>
      <c r="P2365" t="str">
        <f t="shared" si="218"/>
        <v>Not Rated</v>
      </c>
      <c r="Q2365" s="4">
        <f t="shared" si="219"/>
        <v>21.63</v>
      </c>
      <c r="R2365" s="4">
        <f t="shared" si="220"/>
        <v>4.3259999999999996</v>
      </c>
      <c r="S2365" s="4">
        <f t="shared" si="221"/>
        <v>17.303999999999998</v>
      </c>
    </row>
    <row r="2366" spans="1:19" hidden="1" x14ac:dyDescent="0.35">
      <c r="A2366" t="s">
        <v>22431</v>
      </c>
      <c r="B2366" t="s">
        <v>907</v>
      </c>
      <c r="C2366" s="1">
        <v>45470</v>
      </c>
      <c r="D2366" t="s">
        <v>36</v>
      </c>
      <c r="E2366" t="s">
        <v>183</v>
      </c>
      <c r="F2366" s="3">
        <v>1</v>
      </c>
      <c r="G2366" s="3" t="str">
        <f t="shared" si="216"/>
        <v>Valid Quantity</v>
      </c>
      <c r="H2366" s="2" t="s">
        <v>8053</v>
      </c>
      <c r="I2366" s="3">
        <v>0</v>
      </c>
      <c r="J2366" t="s">
        <v>48</v>
      </c>
      <c r="K2366" t="s">
        <v>55</v>
      </c>
      <c r="L2366" t="s">
        <v>31</v>
      </c>
      <c r="M2366" t="s">
        <v>75</v>
      </c>
      <c r="N2366" s="3">
        <v>0</v>
      </c>
      <c r="O2366" s="3" t="str">
        <f t="shared" si="217"/>
        <v>Consistent</v>
      </c>
      <c r="P2366" t="str">
        <f t="shared" si="218"/>
        <v>Not Rated</v>
      </c>
      <c r="Q2366" s="4">
        <f t="shared" si="219"/>
        <v>12.17</v>
      </c>
      <c r="R2366" s="4">
        <f t="shared" si="220"/>
        <v>0</v>
      </c>
      <c r="S2366" s="4">
        <f t="shared" si="221"/>
        <v>12.17</v>
      </c>
    </row>
    <row r="2367" spans="1:19" hidden="1" x14ac:dyDescent="0.35">
      <c r="A2367" t="s">
        <v>533</v>
      </c>
      <c r="B2367" t="s">
        <v>534</v>
      </c>
      <c r="C2367" s="1">
        <v>45471</v>
      </c>
      <c r="D2367" t="s">
        <v>36</v>
      </c>
      <c r="E2367" t="s">
        <v>58</v>
      </c>
      <c r="F2367" s="3">
        <v>1</v>
      </c>
      <c r="G2367" s="3" t="str">
        <f t="shared" si="216"/>
        <v>Valid Quantity</v>
      </c>
      <c r="H2367" s="2" t="s">
        <v>535</v>
      </c>
      <c r="I2367" s="3">
        <v>5</v>
      </c>
      <c r="J2367" t="s">
        <v>54</v>
      </c>
      <c r="K2367" t="s">
        <v>206</v>
      </c>
      <c r="L2367" t="s">
        <v>41</v>
      </c>
      <c r="M2367" t="s">
        <v>185</v>
      </c>
      <c r="O2367" s="3" t="str">
        <f t="shared" si="217"/>
        <v>Consistent</v>
      </c>
      <c r="P2367" t="str">
        <f t="shared" si="218"/>
        <v>Not Rated</v>
      </c>
      <c r="Q2367" s="4">
        <f t="shared" si="219"/>
        <v>115.81</v>
      </c>
      <c r="R2367" s="4">
        <f t="shared" si="220"/>
        <v>5.7904999999999998</v>
      </c>
      <c r="S2367" s="4">
        <f t="shared" si="221"/>
        <v>110.01950000000001</v>
      </c>
    </row>
    <row r="2368" spans="1:19" hidden="1" x14ac:dyDescent="0.35">
      <c r="A2368" t="s">
        <v>2455</v>
      </c>
      <c r="B2368" t="s">
        <v>2456</v>
      </c>
      <c r="C2368" s="1">
        <v>45471</v>
      </c>
      <c r="D2368" t="s">
        <v>159</v>
      </c>
      <c r="E2368" t="s">
        <v>160</v>
      </c>
      <c r="F2368" s="3">
        <v>1</v>
      </c>
      <c r="G2368" s="3" t="str">
        <f t="shared" si="216"/>
        <v>Valid Quantity</v>
      </c>
      <c r="H2368" s="2" t="s">
        <v>2457</v>
      </c>
      <c r="I2368" s="3">
        <v>15</v>
      </c>
      <c r="J2368" t="s">
        <v>54</v>
      </c>
      <c r="K2368" t="s">
        <v>55</v>
      </c>
      <c r="L2368" t="s">
        <v>31</v>
      </c>
      <c r="M2368" t="s">
        <v>23</v>
      </c>
      <c r="N2368" s="3">
        <v>4</v>
      </c>
      <c r="O2368" s="3" t="str">
        <f t="shared" si="217"/>
        <v>Consistent</v>
      </c>
      <c r="P2368" t="str">
        <f t="shared" si="218"/>
        <v>Good</v>
      </c>
      <c r="Q2368" s="4">
        <f t="shared" si="219"/>
        <v>3.86</v>
      </c>
      <c r="R2368" s="4">
        <f t="shared" si="220"/>
        <v>0.57899999999999996</v>
      </c>
      <c r="S2368" s="4">
        <f t="shared" si="221"/>
        <v>3.2809999999999997</v>
      </c>
    </row>
    <row r="2369" spans="1:19" hidden="1" x14ac:dyDescent="0.35">
      <c r="A2369" t="s">
        <v>6046</v>
      </c>
      <c r="B2369" t="s">
        <v>2581</v>
      </c>
      <c r="C2369" s="1">
        <v>45471</v>
      </c>
      <c r="D2369" t="s">
        <v>45</v>
      </c>
      <c r="E2369" t="s">
        <v>432</v>
      </c>
      <c r="F2369" s="3">
        <v>3</v>
      </c>
      <c r="G2369" s="3" t="str">
        <f t="shared" si="216"/>
        <v>Valid Quantity</v>
      </c>
      <c r="H2369" s="2" t="s">
        <v>6047</v>
      </c>
      <c r="I2369" s="3">
        <v>15</v>
      </c>
      <c r="J2369" t="s">
        <v>54</v>
      </c>
      <c r="K2369" t="s">
        <v>55</v>
      </c>
      <c r="L2369" t="s">
        <v>31</v>
      </c>
      <c r="M2369" t="s">
        <v>23</v>
      </c>
      <c r="N2369" s="3">
        <v>5</v>
      </c>
      <c r="O2369" s="3" t="str">
        <f t="shared" si="217"/>
        <v>Consistent</v>
      </c>
      <c r="P2369" t="str">
        <f t="shared" si="218"/>
        <v>Excellent</v>
      </c>
      <c r="Q2369" s="4">
        <f t="shared" si="219"/>
        <v>128.55000000000001</v>
      </c>
      <c r="R2369" s="4">
        <f t="shared" si="220"/>
        <v>19.282500000000002</v>
      </c>
      <c r="S2369" s="4">
        <f t="shared" si="221"/>
        <v>109.26750000000001</v>
      </c>
    </row>
    <row r="2370" spans="1:19" hidden="1" x14ac:dyDescent="0.35">
      <c r="A2370" t="s">
        <v>9116</v>
      </c>
      <c r="B2370" t="s">
        <v>9117</v>
      </c>
      <c r="C2370" s="1">
        <v>45471</v>
      </c>
      <c r="D2370" t="s">
        <v>17</v>
      </c>
      <c r="E2370" t="s">
        <v>72</v>
      </c>
      <c r="F2370" s="3">
        <v>2</v>
      </c>
      <c r="G2370" s="3" t="str">
        <f t="shared" ref="G2370:G2433" si="222">IF(F2370&gt;0,"Valid Quantity",(IF(F2370&lt;0,"Negative Quantity","Zero Quantity")))</f>
        <v>Valid Quantity</v>
      </c>
      <c r="H2370" s="2" t="s">
        <v>9118</v>
      </c>
      <c r="I2370" s="3">
        <v>0</v>
      </c>
      <c r="J2370" t="s">
        <v>48</v>
      </c>
      <c r="K2370" t="s">
        <v>194</v>
      </c>
      <c r="L2370" t="s">
        <v>163</v>
      </c>
      <c r="M2370" t="s">
        <v>75</v>
      </c>
      <c r="N2370" s="3">
        <v>0</v>
      </c>
      <c r="O2370" s="3" t="str">
        <f t="shared" ref="O2370:O2433" si="223">IF(F2370&lt;0,IF(M2370="Returned","Return/Adjustment","Suspicious"),IF(F2370=0,IF(M2370="Delivered","Suspicious","Review"),"Consistent"))</f>
        <v>Consistent</v>
      </c>
      <c r="P2370" t="str">
        <f t="shared" ref="P2370:P2433" si="224">IF(N2370=0,"Not Rated",IF(N2370=5,"Excellent",IF(N2370=4,"Good",IF(N2370=3,"Average",IF(N2370=2,"Bad",IF(N2370=1,"Very Bad"))))))</f>
        <v>Not Rated</v>
      </c>
      <c r="Q2370" s="4">
        <f t="shared" ref="Q2370:Q2433" si="225">VALUE(SUBSTITUTE(H2370,"$",""))*F2370</f>
        <v>58.6</v>
      </c>
      <c r="R2370" s="4">
        <f t="shared" ref="R2370:R2433" si="226">Q2370*I2370/100</f>
        <v>0</v>
      </c>
      <c r="S2370" s="4">
        <f t="shared" ref="S2370:S2433" si="227">Q2370-R2370</f>
        <v>58.6</v>
      </c>
    </row>
    <row r="2371" spans="1:19" hidden="1" x14ac:dyDescent="0.35">
      <c r="A2371" t="s">
        <v>9220</v>
      </c>
      <c r="B2371" t="s">
        <v>3376</v>
      </c>
      <c r="C2371" s="1">
        <v>45471</v>
      </c>
      <c r="D2371" t="s">
        <v>116</v>
      </c>
      <c r="E2371" t="s">
        <v>219</v>
      </c>
      <c r="F2371" s="3">
        <v>2</v>
      </c>
      <c r="G2371" s="3" t="str">
        <f t="shared" si="222"/>
        <v>Valid Quantity</v>
      </c>
      <c r="H2371" s="2" t="s">
        <v>9221</v>
      </c>
      <c r="I2371" s="3">
        <v>15</v>
      </c>
      <c r="J2371" t="s">
        <v>48</v>
      </c>
      <c r="K2371" t="s">
        <v>162</v>
      </c>
      <c r="L2371" t="s">
        <v>163</v>
      </c>
      <c r="M2371" t="s">
        <v>185</v>
      </c>
      <c r="N2371" s="3">
        <v>0</v>
      </c>
      <c r="O2371" s="3" t="str">
        <f t="shared" si="223"/>
        <v>Consistent</v>
      </c>
      <c r="P2371" t="str">
        <f t="shared" si="224"/>
        <v>Not Rated</v>
      </c>
      <c r="Q2371" s="4">
        <f t="shared" si="225"/>
        <v>419.46</v>
      </c>
      <c r="R2371" s="4">
        <f t="shared" si="226"/>
        <v>62.918999999999997</v>
      </c>
      <c r="S2371" s="4">
        <f t="shared" si="227"/>
        <v>356.541</v>
      </c>
    </row>
    <row r="2372" spans="1:19" hidden="1" x14ac:dyDescent="0.35">
      <c r="A2372" t="s">
        <v>9526</v>
      </c>
      <c r="B2372" t="s">
        <v>9527</v>
      </c>
      <c r="C2372" s="1">
        <v>45471</v>
      </c>
      <c r="D2372" t="s">
        <v>64</v>
      </c>
      <c r="E2372" t="s">
        <v>851</v>
      </c>
      <c r="F2372" s="3">
        <v>2</v>
      </c>
      <c r="G2372" s="3" t="str">
        <f t="shared" si="222"/>
        <v>Valid Quantity</v>
      </c>
      <c r="H2372" s="2" t="s">
        <v>9528</v>
      </c>
      <c r="I2372" s="3">
        <v>0</v>
      </c>
      <c r="J2372" t="s">
        <v>84</v>
      </c>
      <c r="K2372" t="s">
        <v>180</v>
      </c>
      <c r="L2372" t="s">
        <v>86</v>
      </c>
      <c r="M2372" t="s">
        <v>185</v>
      </c>
      <c r="O2372" s="3" t="str">
        <f t="shared" si="223"/>
        <v>Consistent</v>
      </c>
      <c r="P2372" t="str">
        <f t="shared" si="224"/>
        <v>Not Rated</v>
      </c>
      <c r="Q2372" s="4">
        <f t="shared" si="225"/>
        <v>158.22</v>
      </c>
      <c r="R2372" s="4">
        <f t="shared" si="226"/>
        <v>0</v>
      </c>
      <c r="S2372" s="4">
        <f t="shared" si="227"/>
        <v>158.22</v>
      </c>
    </row>
    <row r="2373" spans="1:19" hidden="1" x14ac:dyDescent="0.35">
      <c r="A2373" t="s">
        <v>19899</v>
      </c>
      <c r="B2373" t="s">
        <v>4939</v>
      </c>
      <c r="C2373" s="1">
        <v>45471</v>
      </c>
      <c r="D2373" t="s">
        <v>159</v>
      </c>
      <c r="E2373" t="s">
        <v>239</v>
      </c>
      <c r="F2373" s="3">
        <v>2</v>
      </c>
      <c r="G2373" s="3" t="str">
        <f t="shared" si="222"/>
        <v>Valid Quantity</v>
      </c>
      <c r="H2373" s="2" t="s">
        <v>14642</v>
      </c>
      <c r="I2373" s="3">
        <v>0</v>
      </c>
      <c r="J2373" t="s">
        <v>48</v>
      </c>
      <c r="K2373" t="s">
        <v>194</v>
      </c>
      <c r="L2373" t="s">
        <v>163</v>
      </c>
      <c r="M2373" t="s">
        <v>185</v>
      </c>
      <c r="N2373" s="3">
        <v>0</v>
      </c>
      <c r="O2373" s="3" t="str">
        <f t="shared" si="223"/>
        <v>Consistent</v>
      </c>
      <c r="P2373" t="str">
        <f t="shared" si="224"/>
        <v>Not Rated</v>
      </c>
      <c r="Q2373" s="4">
        <f t="shared" si="225"/>
        <v>42.46</v>
      </c>
      <c r="R2373" s="4">
        <f t="shared" si="226"/>
        <v>0</v>
      </c>
      <c r="S2373" s="4">
        <f t="shared" si="227"/>
        <v>42.46</v>
      </c>
    </row>
    <row r="2374" spans="1:19" hidden="1" x14ac:dyDescent="0.35">
      <c r="A2374" t="s">
        <v>22968</v>
      </c>
      <c r="B2374" t="s">
        <v>8022</v>
      </c>
      <c r="C2374" s="1">
        <v>45471</v>
      </c>
      <c r="D2374" t="s">
        <v>116</v>
      </c>
      <c r="E2374" t="s">
        <v>151</v>
      </c>
      <c r="F2374" s="3">
        <v>2</v>
      </c>
      <c r="G2374" s="3" t="str">
        <f t="shared" si="222"/>
        <v>Valid Quantity</v>
      </c>
      <c r="H2374" s="2" t="s">
        <v>22969</v>
      </c>
      <c r="I2374" s="3">
        <v>0</v>
      </c>
      <c r="J2374" t="s">
        <v>54</v>
      </c>
      <c r="K2374" t="s">
        <v>194</v>
      </c>
      <c r="L2374" t="s">
        <v>163</v>
      </c>
      <c r="M2374" t="s">
        <v>32</v>
      </c>
      <c r="O2374" s="3" t="str">
        <f t="shared" si="223"/>
        <v>Consistent</v>
      </c>
      <c r="P2374" t="str">
        <f t="shared" si="224"/>
        <v>Not Rated</v>
      </c>
      <c r="Q2374" s="4">
        <f t="shared" si="225"/>
        <v>282.3</v>
      </c>
      <c r="R2374" s="4">
        <f t="shared" si="226"/>
        <v>0</v>
      </c>
      <c r="S2374" s="4">
        <f t="shared" si="227"/>
        <v>282.3</v>
      </c>
    </row>
    <row r="2375" spans="1:19" hidden="1" x14ac:dyDescent="0.35">
      <c r="A2375" t="s">
        <v>23164</v>
      </c>
      <c r="B2375" t="s">
        <v>9108</v>
      </c>
      <c r="C2375" s="1">
        <v>45471</v>
      </c>
      <c r="D2375" t="s">
        <v>101</v>
      </c>
      <c r="E2375" t="s">
        <v>107</v>
      </c>
      <c r="F2375" s="3">
        <v>1</v>
      </c>
      <c r="G2375" s="3" t="str">
        <f t="shared" si="222"/>
        <v>Valid Quantity</v>
      </c>
      <c r="H2375" s="2" t="s">
        <v>19226</v>
      </c>
      <c r="I2375" s="3">
        <v>0</v>
      </c>
      <c r="J2375" t="s">
        <v>67</v>
      </c>
      <c r="K2375" t="s">
        <v>180</v>
      </c>
      <c r="L2375" t="s">
        <v>86</v>
      </c>
      <c r="M2375" t="s">
        <v>23</v>
      </c>
      <c r="N2375" s="3">
        <v>5</v>
      </c>
      <c r="O2375" s="3" t="str">
        <f t="shared" si="223"/>
        <v>Consistent</v>
      </c>
      <c r="P2375" t="str">
        <f t="shared" si="224"/>
        <v>Excellent</v>
      </c>
      <c r="Q2375" s="4">
        <f t="shared" si="225"/>
        <v>21.8</v>
      </c>
      <c r="R2375" s="4">
        <f t="shared" si="226"/>
        <v>0</v>
      </c>
      <c r="S2375" s="4">
        <f t="shared" si="227"/>
        <v>21.8</v>
      </c>
    </row>
    <row r="2376" spans="1:19" hidden="1" x14ac:dyDescent="0.35">
      <c r="A2376" t="s">
        <v>803</v>
      </c>
      <c r="B2376" t="s">
        <v>804</v>
      </c>
      <c r="C2376" s="1">
        <v>45472</v>
      </c>
      <c r="D2376" t="s">
        <v>159</v>
      </c>
      <c r="E2376" t="s">
        <v>239</v>
      </c>
      <c r="F2376" s="3">
        <v>2</v>
      </c>
      <c r="G2376" s="3" t="str">
        <f t="shared" si="222"/>
        <v>Valid Quantity</v>
      </c>
      <c r="H2376" s="2" t="s">
        <v>165</v>
      </c>
      <c r="I2376" s="3">
        <v>5</v>
      </c>
      <c r="J2376" t="s">
        <v>20</v>
      </c>
      <c r="K2376" t="s">
        <v>212</v>
      </c>
      <c r="L2376" t="s">
        <v>86</v>
      </c>
      <c r="M2376" t="s">
        <v>32</v>
      </c>
      <c r="O2376" s="3" t="str">
        <f t="shared" si="223"/>
        <v>Consistent</v>
      </c>
      <c r="P2376" t="str">
        <f t="shared" si="224"/>
        <v>Not Rated</v>
      </c>
      <c r="Q2376" s="4">
        <f t="shared" si="225"/>
        <v>9.4</v>
      </c>
      <c r="R2376" s="4">
        <f t="shared" si="226"/>
        <v>0.47</v>
      </c>
      <c r="S2376" s="4">
        <f t="shared" si="227"/>
        <v>8.93</v>
      </c>
    </row>
    <row r="2377" spans="1:19" hidden="1" x14ac:dyDescent="0.35">
      <c r="A2377" t="s">
        <v>3978</v>
      </c>
      <c r="B2377" t="s">
        <v>3979</v>
      </c>
      <c r="C2377" s="1">
        <v>45472</v>
      </c>
      <c r="D2377" t="s">
        <v>116</v>
      </c>
      <c r="E2377" t="s">
        <v>219</v>
      </c>
      <c r="F2377" s="3">
        <v>1</v>
      </c>
      <c r="G2377" s="3" t="str">
        <f t="shared" si="222"/>
        <v>Valid Quantity</v>
      </c>
      <c r="H2377" s="2" t="s">
        <v>3980</v>
      </c>
      <c r="I2377" s="3">
        <v>0</v>
      </c>
      <c r="J2377" t="s">
        <v>48</v>
      </c>
      <c r="K2377" t="s">
        <v>91</v>
      </c>
      <c r="L2377" t="s">
        <v>41</v>
      </c>
      <c r="M2377" t="s">
        <v>23</v>
      </c>
      <c r="N2377" s="3">
        <v>5</v>
      </c>
      <c r="O2377" s="3" t="str">
        <f t="shared" si="223"/>
        <v>Consistent</v>
      </c>
      <c r="P2377" t="str">
        <f t="shared" si="224"/>
        <v>Excellent</v>
      </c>
      <c r="Q2377" s="4">
        <f t="shared" si="225"/>
        <v>203.86</v>
      </c>
      <c r="R2377" s="4">
        <f t="shared" si="226"/>
        <v>0</v>
      </c>
      <c r="S2377" s="4">
        <f t="shared" si="227"/>
        <v>203.86</v>
      </c>
    </row>
    <row r="2378" spans="1:19" hidden="1" x14ac:dyDescent="0.35">
      <c r="A2378" t="s">
        <v>7202</v>
      </c>
      <c r="B2378" t="s">
        <v>7203</v>
      </c>
      <c r="C2378" s="1">
        <v>45472</v>
      </c>
      <c r="D2378" t="s">
        <v>45</v>
      </c>
      <c r="E2378" t="s">
        <v>46</v>
      </c>
      <c r="F2378" s="3">
        <v>2</v>
      </c>
      <c r="G2378" s="3" t="str">
        <f t="shared" si="222"/>
        <v>Valid Quantity</v>
      </c>
      <c r="H2378" s="2" t="s">
        <v>521</v>
      </c>
      <c r="I2378" s="3">
        <v>5</v>
      </c>
      <c r="J2378" t="s">
        <v>54</v>
      </c>
      <c r="K2378" t="s">
        <v>55</v>
      </c>
      <c r="L2378" t="s">
        <v>31</v>
      </c>
      <c r="M2378" t="s">
        <v>75</v>
      </c>
      <c r="O2378" s="3" t="str">
        <f t="shared" si="223"/>
        <v>Consistent</v>
      </c>
      <c r="P2378" t="str">
        <f t="shared" si="224"/>
        <v>Not Rated</v>
      </c>
      <c r="Q2378" s="4">
        <f t="shared" si="225"/>
        <v>84.78</v>
      </c>
      <c r="R2378" s="4">
        <f t="shared" si="226"/>
        <v>4.2389999999999999</v>
      </c>
      <c r="S2378" s="4">
        <f t="shared" si="227"/>
        <v>80.540999999999997</v>
      </c>
    </row>
    <row r="2379" spans="1:19" hidden="1" x14ac:dyDescent="0.35">
      <c r="A2379" t="s">
        <v>8893</v>
      </c>
      <c r="B2379" t="s">
        <v>8894</v>
      </c>
      <c r="C2379" s="1">
        <v>45472</v>
      </c>
      <c r="D2379" t="s">
        <v>36</v>
      </c>
      <c r="E2379" t="s">
        <v>52</v>
      </c>
      <c r="F2379" s="3">
        <v>3</v>
      </c>
      <c r="G2379" s="3" t="str">
        <f t="shared" si="222"/>
        <v>Valid Quantity</v>
      </c>
      <c r="H2379" s="2" t="s">
        <v>8895</v>
      </c>
      <c r="I2379" s="3">
        <v>15</v>
      </c>
      <c r="J2379" t="s">
        <v>39</v>
      </c>
      <c r="K2379" t="s">
        <v>194</v>
      </c>
      <c r="L2379" t="s">
        <v>163</v>
      </c>
      <c r="M2379" t="s">
        <v>32</v>
      </c>
      <c r="O2379" s="3" t="str">
        <f t="shared" si="223"/>
        <v>Consistent</v>
      </c>
      <c r="P2379" t="str">
        <f t="shared" si="224"/>
        <v>Not Rated</v>
      </c>
      <c r="Q2379" s="4">
        <f t="shared" si="225"/>
        <v>272.15999999999997</v>
      </c>
      <c r="R2379" s="4">
        <f t="shared" si="226"/>
        <v>40.823999999999998</v>
      </c>
      <c r="S2379" s="4">
        <f t="shared" si="227"/>
        <v>231.33599999999996</v>
      </c>
    </row>
    <row r="2380" spans="1:19" hidden="1" x14ac:dyDescent="0.35">
      <c r="A2380" t="s">
        <v>10507</v>
      </c>
      <c r="B2380" t="s">
        <v>10508</v>
      </c>
      <c r="C2380" s="1">
        <v>45472</v>
      </c>
      <c r="D2380" t="s">
        <v>101</v>
      </c>
      <c r="E2380" t="s">
        <v>102</v>
      </c>
      <c r="F2380" s="3">
        <v>3</v>
      </c>
      <c r="G2380" s="3" t="str">
        <f t="shared" si="222"/>
        <v>Valid Quantity</v>
      </c>
      <c r="H2380" s="2" t="s">
        <v>10509</v>
      </c>
      <c r="I2380" s="3">
        <v>10</v>
      </c>
      <c r="J2380" t="s">
        <v>54</v>
      </c>
      <c r="K2380" t="s">
        <v>281</v>
      </c>
      <c r="L2380" t="s">
        <v>31</v>
      </c>
      <c r="M2380" t="s">
        <v>185</v>
      </c>
      <c r="O2380" s="3" t="str">
        <f t="shared" si="223"/>
        <v>Consistent</v>
      </c>
      <c r="P2380" t="str">
        <f t="shared" si="224"/>
        <v>Not Rated</v>
      </c>
      <c r="Q2380" s="4">
        <f t="shared" si="225"/>
        <v>234.12</v>
      </c>
      <c r="R2380" s="4">
        <f t="shared" si="226"/>
        <v>23.411999999999999</v>
      </c>
      <c r="S2380" s="4">
        <f t="shared" si="227"/>
        <v>210.708</v>
      </c>
    </row>
    <row r="2381" spans="1:19" hidden="1" x14ac:dyDescent="0.35">
      <c r="A2381" t="s">
        <v>11159</v>
      </c>
      <c r="B2381" t="s">
        <v>1552</v>
      </c>
      <c r="C2381" s="1">
        <v>45472</v>
      </c>
      <c r="D2381" t="s">
        <v>159</v>
      </c>
      <c r="E2381" t="s">
        <v>160</v>
      </c>
      <c r="F2381" s="3">
        <v>3</v>
      </c>
      <c r="G2381" s="3" t="str">
        <f t="shared" si="222"/>
        <v>Valid Quantity</v>
      </c>
      <c r="H2381" s="2" t="s">
        <v>5558</v>
      </c>
      <c r="I2381" s="3">
        <v>20</v>
      </c>
      <c r="J2381" t="s">
        <v>20</v>
      </c>
      <c r="K2381" t="s">
        <v>162</v>
      </c>
      <c r="L2381" t="s">
        <v>163</v>
      </c>
      <c r="M2381" t="s">
        <v>75</v>
      </c>
      <c r="O2381" s="3" t="str">
        <f t="shared" si="223"/>
        <v>Consistent</v>
      </c>
      <c r="P2381" t="str">
        <f t="shared" si="224"/>
        <v>Not Rated</v>
      </c>
      <c r="Q2381" s="4">
        <f t="shared" si="225"/>
        <v>77.760000000000005</v>
      </c>
      <c r="R2381" s="4">
        <f t="shared" si="226"/>
        <v>15.552</v>
      </c>
      <c r="S2381" s="4">
        <f t="shared" si="227"/>
        <v>62.208000000000006</v>
      </c>
    </row>
    <row r="2382" spans="1:19" hidden="1" x14ac:dyDescent="0.35">
      <c r="A2382" t="s">
        <v>13414</v>
      </c>
      <c r="B2382" t="s">
        <v>13193</v>
      </c>
      <c r="C2382" s="1">
        <v>45472</v>
      </c>
      <c r="D2382" t="s">
        <v>81</v>
      </c>
      <c r="E2382" t="s">
        <v>178</v>
      </c>
      <c r="F2382" s="3">
        <v>3</v>
      </c>
      <c r="G2382" s="3" t="str">
        <f t="shared" si="222"/>
        <v>Valid Quantity</v>
      </c>
      <c r="H2382" s="2" t="s">
        <v>13415</v>
      </c>
      <c r="I2382" s="3">
        <v>0</v>
      </c>
      <c r="J2382" t="s">
        <v>67</v>
      </c>
      <c r="K2382" t="s">
        <v>189</v>
      </c>
      <c r="L2382" t="s">
        <v>120</v>
      </c>
      <c r="M2382" t="s">
        <v>23</v>
      </c>
      <c r="N2382" s="3">
        <v>5</v>
      </c>
      <c r="O2382" s="3" t="str">
        <f t="shared" si="223"/>
        <v>Consistent</v>
      </c>
      <c r="P2382" t="str">
        <f t="shared" si="224"/>
        <v>Excellent</v>
      </c>
      <c r="Q2382" s="4">
        <f t="shared" si="225"/>
        <v>285.99</v>
      </c>
      <c r="R2382" s="4">
        <f t="shared" si="226"/>
        <v>0</v>
      </c>
      <c r="S2382" s="4">
        <f t="shared" si="227"/>
        <v>285.99</v>
      </c>
    </row>
    <row r="2383" spans="1:19" hidden="1" x14ac:dyDescent="0.35">
      <c r="A2383" t="s">
        <v>14582</v>
      </c>
      <c r="B2383" t="s">
        <v>11163</v>
      </c>
      <c r="C2383" s="1">
        <v>45472</v>
      </c>
      <c r="D2383" t="s">
        <v>64</v>
      </c>
      <c r="E2383" t="s">
        <v>416</v>
      </c>
      <c r="F2383" s="3">
        <v>4</v>
      </c>
      <c r="G2383" s="3" t="str">
        <f t="shared" si="222"/>
        <v>Valid Quantity</v>
      </c>
      <c r="H2383" s="2" t="s">
        <v>14583</v>
      </c>
      <c r="I2383" s="3">
        <v>0</v>
      </c>
      <c r="J2383" t="s">
        <v>67</v>
      </c>
      <c r="K2383" t="s">
        <v>21</v>
      </c>
      <c r="L2383" t="s">
        <v>22</v>
      </c>
      <c r="M2383" t="s">
        <v>32</v>
      </c>
      <c r="O2383" s="3" t="str">
        <f t="shared" si="223"/>
        <v>Consistent</v>
      </c>
      <c r="P2383" t="str">
        <f t="shared" si="224"/>
        <v>Not Rated</v>
      </c>
      <c r="Q2383" s="4">
        <f t="shared" si="225"/>
        <v>75.48</v>
      </c>
      <c r="R2383" s="4">
        <f t="shared" si="226"/>
        <v>0</v>
      </c>
      <c r="S2383" s="4">
        <f t="shared" si="227"/>
        <v>75.48</v>
      </c>
    </row>
    <row r="2384" spans="1:19" hidden="1" x14ac:dyDescent="0.35">
      <c r="A2384" t="s">
        <v>15278</v>
      </c>
      <c r="B2384" t="s">
        <v>15279</v>
      </c>
      <c r="C2384" s="1">
        <v>45472</v>
      </c>
      <c r="D2384" t="s">
        <v>45</v>
      </c>
      <c r="E2384" t="s">
        <v>46</v>
      </c>
      <c r="F2384" s="3">
        <v>3</v>
      </c>
      <c r="G2384" s="3" t="str">
        <f t="shared" si="222"/>
        <v>Valid Quantity</v>
      </c>
      <c r="H2384" s="2" t="s">
        <v>10566</v>
      </c>
      <c r="I2384" s="3">
        <v>20</v>
      </c>
      <c r="J2384" t="s">
        <v>54</v>
      </c>
      <c r="K2384" t="s">
        <v>131</v>
      </c>
      <c r="L2384" t="s">
        <v>86</v>
      </c>
      <c r="M2384" t="s">
        <v>185</v>
      </c>
      <c r="O2384" s="3" t="str">
        <f t="shared" si="223"/>
        <v>Consistent</v>
      </c>
      <c r="P2384" t="str">
        <f t="shared" si="224"/>
        <v>Not Rated</v>
      </c>
      <c r="Q2384" s="4">
        <f t="shared" si="225"/>
        <v>88.289999999999992</v>
      </c>
      <c r="R2384" s="4">
        <f t="shared" si="226"/>
        <v>17.657999999999998</v>
      </c>
      <c r="S2384" s="4">
        <f t="shared" si="227"/>
        <v>70.631999999999991</v>
      </c>
    </row>
    <row r="2385" spans="1:19" hidden="1" x14ac:dyDescent="0.35">
      <c r="A2385" t="s">
        <v>18779</v>
      </c>
      <c r="B2385" t="s">
        <v>15365</v>
      </c>
      <c r="C2385" s="1">
        <v>45472</v>
      </c>
      <c r="D2385" t="s">
        <v>101</v>
      </c>
      <c r="E2385" t="s">
        <v>136</v>
      </c>
      <c r="F2385" s="3">
        <v>4</v>
      </c>
      <c r="G2385" s="3" t="str">
        <f t="shared" si="222"/>
        <v>Valid Quantity</v>
      </c>
      <c r="H2385" s="2" t="s">
        <v>18780</v>
      </c>
      <c r="I2385" s="3">
        <v>10</v>
      </c>
      <c r="J2385" t="s">
        <v>48</v>
      </c>
      <c r="K2385" t="s">
        <v>180</v>
      </c>
      <c r="L2385" t="s">
        <v>86</v>
      </c>
      <c r="M2385" t="s">
        <v>75</v>
      </c>
      <c r="N2385" s="3">
        <v>0</v>
      </c>
      <c r="O2385" s="3" t="str">
        <f t="shared" si="223"/>
        <v>Consistent</v>
      </c>
      <c r="P2385" t="str">
        <f t="shared" si="224"/>
        <v>Not Rated</v>
      </c>
      <c r="Q2385" s="4">
        <f t="shared" si="225"/>
        <v>319.08</v>
      </c>
      <c r="R2385" s="4">
        <f t="shared" si="226"/>
        <v>31.907999999999998</v>
      </c>
      <c r="S2385" s="4">
        <f t="shared" si="227"/>
        <v>287.17199999999997</v>
      </c>
    </row>
    <row r="2386" spans="1:19" hidden="1" x14ac:dyDescent="0.35">
      <c r="A2386" t="s">
        <v>18898</v>
      </c>
      <c r="B2386" t="s">
        <v>6642</v>
      </c>
      <c r="C2386" s="1">
        <v>45472</v>
      </c>
      <c r="D2386" t="s">
        <v>36</v>
      </c>
      <c r="E2386" t="s">
        <v>58</v>
      </c>
      <c r="F2386" s="3">
        <v>1</v>
      </c>
      <c r="G2386" s="3" t="str">
        <f t="shared" si="222"/>
        <v>Valid Quantity</v>
      </c>
      <c r="H2386" s="2" t="s">
        <v>6115</v>
      </c>
      <c r="I2386" s="3">
        <v>10</v>
      </c>
      <c r="J2386" t="s">
        <v>54</v>
      </c>
      <c r="K2386" t="s">
        <v>467</v>
      </c>
      <c r="L2386" t="s">
        <v>120</v>
      </c>
      <c r="M2386" t="s">
        <v>32</v>
      </c>
      <c r="O2386" s="3" t="str">
        <f t="shared" si="223"/>
        <v>Consistent</v>
      </c>
      <c r="P2386" t="str">
        <f t="shared" si="224"/>
        <v>Not Rated</v>
      </c>
      <c r="Q2386" s="4">
        <f t="shared" si="225"/>
        <v>30.34</v>
      </c>
      <c r="R2386" s="4">
        <f t="shared" si="226"/>
        <v>3.0339999999999998</v>
      </c>
      <c r="S2386" s="4">
        <f t="shared" si="227"/>
        <v>27.306000000000001</v>
      </c>
    </row>
    <row r="2387" spans="1:19" hidden="1" x14ac:dyDescent="0.35">
      <c r="A2387" t="s">
        <v>19026</v>
      </c>
      <c r="B2387" t="s">
        <v>10585</v>
      </c>
      <c r="C2387" s="1">
        <v>45472</v>
      </c>
      <c r="D2387" t="s">
        <v>64</v>
      </c>
      <c r="E2387" t="s">
        <v>129</v>
      </c>
      <c r="F2387" s="3">
        <v>2</v>
      </c>
      <c r="G2387" s="3" t="str">
        <f t="shared" si="222"/>
        <v>Valid Quantity</v>
      </c>
      <c r="H2387" s="2" t="s">
        <v>19027</v>
      </c>
      <c r="I2387" s="3">
        <v>20</v>
      </c>
      <c r="J2387" t="s">
        <v>54</v>
      </c>
      <c r="K2387" t="s">
        <v>212</v>
      </c>
      <c r="L2387" t="s">
        <v>163</v>
      </c>
      <c r="M2387" t="s">
        <v>75</v>
      </c>
      <c r="O2387" s="3" t="str">
        <f t="shared" si="223"/>
        <v>Consistent</v>
      </c>
      <c r="P2387" t="str">
        <f t="shared" si="224"/>
        <v>Not Rated</v>
      </c>
      <c r="Q2387" s="4">
        <f t="shared" si="225"/>
        <v>130.97999999999999</v>
      </c>
      <c r="R2387" s="4">
        <f t="shared" si="226"/>
        <v>26.195999999999998</v>
      </c>
      <c r="S2387" s="4">
        <f t="shared" si="227"/>
        <v>104.78399999999999</v>
      </c>
    </row>
    <row r="2388" spans="1:19" hidden="1" x14ac:dyDescent="0.35">
      <c r="A2388" t="s">
        <v>19198</v>
      </c>
      <c r="B2388" t="s">
        <v>6409</v>
      </c>
      <c r="C2388" s="1">
        <v>45472</v>
      </c>
      <c r="D2388" t="s">
        <v>81</v>
      </c>
      <c r="E2388" t="s">
        <v>147</v>
      </c>
      <c r="F2388" s="3">
        <v>3</v>
      </c>
      <c r="G2388" s="3" t="str">
        <f t="shared" si="222"/>
        <v>Valid Quantity</v>
      </c>
      <c r="H2388" s="2" t="s">
        <v>13024</v>
      </c>
      <c r="I2388" s="3">
        <v>0</v>
      </c>
      <c r="J2388" t="s">
        <v>20</v>
      </c>
      <c r="K2388" t="s">
        <v>104</v>
      </c>
      <c r="L2388" t="s">
        <v>22</v>
      </c>
      <c r="M2388" t="s">
        <v>68</v>
      </c>
      <c r="O2388" s="3" t="str">
        <f t="shared" si="223"/>
        <v>Consistent</v>
      </c>
      <c r="P2388" t="str">
        <f t="shared" si="224"/>
        <v>Not Rated</v>
      </c>
      <c r="Q2388" s="4">
        <f t="shared" si="225"/>
        <v>117.35999999999999</v>
      </c>
      <c r="R2388" s="4">
        <f t="shared" si="226"/>
        <v>0</v>
      </c>
      <c r="S2388" s="4">
        <f t="shared" si="227"/>
        <v>117.35999999999999</v>
      </c>
    </row>
    <row r="2389" spans="1:19" hidden="1" x14ac:dyDescent="0.35">
      <c r="A2389" t="s">
        <v>19436</v>
      </c>
      <c r="B2389" t="s">
        <v>19437</v>
      </c>
      <c r="C2389" s="1">
        <v>45472</v>
      </c>
      <c r="D2389" t="s">
        <v>17</v>
      </c>
      <c r="E2389" t="s">
        <v>89</v>
      </c>
      <c r="F2389" s="3">
        <v>3</v>
      </c>
      <c r="G2389" s="3" t="str">
        <f t="shared" si="222"/>
        <v>Valid Quantity</v>
      </c>
      <c r="H2389" s="2" t="s">
        <v>8387</v>
      </c>
      <c r="I2389" s="3">
        <v>0</v>
      </c>
      <c r="J2389" t="s">
        <v>39</v>
      </c>
      <c r="K2389" t="s">
        <v>85</v>
      </c>
      <c r="L2389" t="s">
        <v>86</v>
      </c>
      <c r="M2389" t="s">
        <v>23</v>
      </c>
      <c r="N2389" s="3">
        <v>5</v>
      </c>
      <c r="O2389" s="3" t="str">
        <f t="shared" si="223"/>
        <v>Consistent</v>
      </c>
      <c r="P2389" t="str">
        <f t="shared" si="224"/>
        <v>Excellent</v>
      </c>
      <c r="Q2389" s="4">
        <f t="shared" si="225"/>
        <v>47.58</v>
      </c>
      <c r="R2389" s="4">
        <f t="shared" si="226"/>
        <v>0</v>
      </c>
      <c r="S2389" s="4">
        <f t="shared" si="227"/>
        <v>47.58</v>
      </c>
    </row>
    <row r="2390" spans="1:19" hidden="1" x14ac:dyDescent="0.35">
      <c r="A2390" t="s">
        <v>21401</v>
      </c>
      <c r="B2390" t="s">
        <v>10850</v>
      </c>
      <c r="C2390" s="1">
        <v>45472</v>
      </c>
      <c r="D2390" t="s">
        <v>101</v>
      </c>
      <c r="E2390" t="s">
        <v>345</v>
      </c>
      <c r="F2390" s="3">
        <v>3</v>
      </c>
      <c r="G2390" s="3" t="str">
        <f t="shared" si="222"/>
        <v>Valid Quantity</v>
      </c>
      <c r="H2390" s="2" t="s">
        <v>16726</v>
      </c>
      <c r="I2390" s="3">
        <v>5</v>
      </c>
      <c r="J2390" t="s">
        <v>67</v>
      </c>
      <c r="K2390" t="s">
        <v>212</v>
      </c>
      <c r="L2390" t="s">
        <v>61</v>
      </c>
      <c r="M2390" t="s">
        <v>185</v>
      </c>
      <c r="O2390" s="3" t="str">
        <f t="shared" si="223"/>
        <v>Consistent</v>
      </c>
      <c r="P2390" t="str">
        <f t="shared" si="224"/>
        <v>Not Rated</v>
      </c>
      <c r="Q2390" s="4">
        <f t="shared" si="225"/>
        <v>206.76</v>
      </c>
      <c r="R2390" s="4">
        <f t="shared" si="226"/>
        <v>10.337999999999999</v>
      </c>
      <c r="S2390" s="4">
        <f t="shared" si="227"/>
        <v>196.422</v>
      </c>
    </row>
    <row r="2391" spans="1:19" hidden="1" x14ac:dyDescent="0.35">
      <c r="A2391" t="s">
        <v>21440</v>
      </c>
      <c r="B2391" t="s">
        <v>11678</v>
      </c>
      <c r="C2391" s="1">
        <v>45472</v>
      </c>
      <c r="D2391" t="s">
        <v>45</v>
      </c>
      <c r="E2391" t="s">
        <v>269</v>
      </c>
      <c r="F2391" s="3">
        <v>5</v>
      </c>
      <c r="G2391" s="3" t="str">
        <f t="shared" si="222"/>
        <v>Valid Quantity</v>
      </c>
      <c r="H2391" s="2" t="s">
        <v>2692</v>
      </c>
      <c r="I2391" s="3">
        <v>0</v>
      </c>
      <c r="J2391" t="s">
        <v>48</v>
      </c>
      <c r="K2391" t="s">
        <v>21</v>
      </c>
      <c r="L2391" t="s">
        <v>22</v>
      </c>
      <c r="M2391" t="s">
        <v>23</v>
      </c>
      <c r="N2391" s="3">
        <v>5</v>
      </c>
      <c r="O2391" s="3" t="str">
        <f t="shared" si="223"/>
        <v>Consistent</v>
      </c>
      <c r="P2391" t="str">
        <f t="shared" si="224"/>
        <v>Excellent</v>
      </c>
      <c r="Q2391" s="4">
        <f t="shared" si="225"/>
        <v>65.75</v>
      </c>
      <c r="R2391" s="4">
        <f t="shared" si="226"/>
        <v>0</v>
      </c>
      <c r="S2391" s="4">
        <f t="shared" si="227"/>
        <v>65.75</v>
      </c>
    </row>
    <row r="2392" spans="1:19" hidden="1" x14ac:dyDescent="0.35">
      <c r="A2392" t="s">
        <v>21870</v>
      </c>
      <c r="B2392" t="s">
        <v>4139</v>
      </c>
      <c r="C2392" s="1">
        <v>45472</v>
      </c>
      <c r="D2392" t="s">
        <v>101</v>
      </c>
      <c r="E2392" t="s">
        <v>136</v>
      </c>
      <c r="F2392" s="3">
        <v>1</v>
      </c>
      <c r="G2392" s="3" t="str">
        <f t="shared" si="222"/>
        <v>Valid Quantity</v>
      </c>
      <c r="H2392" s="2" t="s">
        <v>21871</v>
      </c>
      <c r="I2392" s="3">
        <v>5</v>
      </c>
      <c r="J2392" t="s">
        <v>84</v>
      </c>
      <c r="K2392" t="s">
        <v>91</v>
      </c>
      <c r="L2392" t="s">
        <v>41</v>
      </c>
      <c r="M2392" t="s">
        <v>68</v>
      </c>
      <c r="O2392" s="3" t="str">
        <f t="shared" si="223"/>
        <v>Consistent</v>
      </c>
      <c r="P2392" t="str">
        <f t="shared" si="224"/>
        <v>Not Rated</v>
      </c>
      <c r="Q2392" s="4">
        <f t="shared" si="225"/>
        <v>31.39</v>
      </c>
      <c r="R2392" s="4">
        <f t="shared" si="226"/>
        <v>1.5694999999999999</v>
      </c>
      <c r="S2392" s="4">
        <f t="shared" si="227"/>
        <v>29.820499999999999</v>
      </c>
    </row>
    <row r="2393" spans="1:19" hidden="1" x14ac:dyDescent="0.35">
      <c r="A2393" t="s">
        <v>4517</v>
      </c>
      <c r="B2393" t="s">
        <v>3805</v>
      </c>
      <c r="C2393" s="1">
        <v>45473</v>
      </c>
      <c r="D2393" t="s">
        <v>81</v>
      </c>
      <c r="E2393" t="s">
        <v>111</v>
      </c>
      <c r="F2393" s="3">
        <v>1</v>
      </c>
      <c r="G2393" s="3" t="str">
        <f t="shared" si="222"/>
        <v>Valid Quantity</v>
      </c>
      <c r="H2393" s="2" t="s">
        <v>4518</v>
      </c>
      <c r="I2393" s="3">
        <v>0</v>
      </c>
      <c r="J2393" t="s">
        <v>39</v>
      </c>
      <c r="K2393" t="s">
        <v>281</v>
      </c>
      <c r="L2393" t="s">
        <v>31</v>
      </c>
      <c r="M2393" t="s">
        <v>23</v>
      </c>
      <c r="N2393" s="3">
        <v>3</v>
      </c>
      <c r="O2393" s="3" t="str">
        <f t="shared" si="223"/>
        <v>Consistent</v>
      </c>
      <c r="P2393" t="str">
        <f t="shared" si="224"/>
        <v>Average</v>
      </c>
      <c r="Q2393" s="4">
        <f t="shared" si="225"/>
        <v>96.37</v>
      </c>
      <c r="R2393" s="4">
        <f t="shared" si="226"/>
        <v>0</v>
      </c>
      <c r="S2393" s="4">
        <f t="shared" si="227"/>
        <v>96.37</v>
      </c>
    </row>
    <row r="2394" spans="1:19" hidden="1" x14ac:dyDescent="0.35">
      <c r="A2394" t="s">
        <v>9860</v>
      </c>
      <c r="B2394" t="s">
        <v>9861</v>
      </c>
      <c r="C2394" s="1">
        <v>45473</v>
      </c>
      <c r="D2394" t="s">
        <v>81</v>
      </c>
      <c r="E2394" t="s">
        <v>178</v>
      </c>
      <c r="F2394" s="3">
        <v>3</v>
      </c>
      <c r="G2394" s="3" t="str">
        <f t="shared" si="222"/>
        <v>Valid Quantity</v>
      </c>
      <c r="H2394" s="2" t="s">
        <v>2226</v>
      </c>
      <c r="I2394" s="3">
        <v>10</v>
      </c>
      <c r="J2394" t="s">
        <v>67</v>
      </c>
      <c r="K2394" t="s">
        <v>189</v>
      </c>
      <c r="L2394" t="s">
        <v>120</v>
      </c>
      <c r="M2394" t="s">
        <v>68</v>
      </c>
      <c r="O2394" s="3" t="str">
        <f t="shared" si="223"/>
        <v>Consistent</v>
      </c>
      <c r="P2394" t="str">
        <f t="shared" si="224"/>
        <v>Not Rated</v>
      </c>
      <c r="Q2394" s="4">
        <f t="shared" si="225"/>
        <v>69.989999999999995</v>
      </c>
      <c r="R2394" s="4">
        <f t="shared" si="226"/>
        <v>6.9989999999999997</v>
      </c>
      <c r="S2394" s="4">
        <f t="shared" si="227"/>
        <v>62.990999999999993</v>
      </c>
    </row>
    <row r="2395" spans="1:19" hidden="1" x14ac:dyDescent="0.35">
      <c r="A2395" t="s">
        <v>11857</v>
      </c>
      <c r="B2395" t="s">
        <v>636</v>
      </c>
      <c r="C2395" s="1">
        <v>45473</v>
      </c>
      <c r="D2395" t="s">
        <v>159</v>
      </c>
      <c r="E2395" t="s">
        <v>197</v>
      </c>
      <c r="F2395" s="3">
        <v>2</v>
      </c>
      <c r="G2395" s="3" t="str">
        <f t="shared" si="222"/>
        <v>Valid Quantity</v>
      </c>
      <c r="H2395" s="2" t="s">
        <v>2113</v>
      </c>
      <c r="I2395" s="3">
        <v>0</v>
      </c>
      <c r="J2395" t="s">
        <v>20</v>
      </c>
      <c r="K2395" t="s">
        <v>85</v>
      </c>
      <c r="L2395" t="s">
        <v>86</v>
      </c>
      <c r="M2395" t="s">
        <v>23</v>
      </c>
      <c r="N2395" s="3">
        <v>4</v>
      </c>
      <c r="O2395" s="3" t="str">
        <f t="shared" si="223"/>
        <v>Consistent</v>
      </c>
      <c r="P2395" t="str">
        <f t="shared" si="224"/>
        <v>Good</v>
      </c>
      <c r="Q2395" s="4">
        <f t="shared" si="225"/>
        <v>54.9</v>
      </c>
      <c r="R2395" s="4">
        <f t="shared" si="226"/>
        <v>0</v>
      </c>
      <c r="S2395" s="4">
        <f t="shared" si="227"/>
        <v>54.9</v>
      </c>
    </row>
    <row r="2396" spans="1:19" hidden="1" x14ac:dyDescent="0.35">
      <c r="A2396" t="s">
        <v>12381</v>
      </c>
      <c r="B2396" t="s">
        <v>12382</v>
      </c>
      <c r="C2396" s="1">
        <v>45473</v>
      </c>
      <c r="D2396" t="s">
        <v>17</v>
      </c>
      <c r="E2396" t="s">
        <v>18</v>
      </c>
      <c r="F2396" s="3">
        <v>4</v>
      </c>
      <c r="G2396" s="3" t="str">
        <f t="shared" si="222"/>
        <v>Valid Quantity</v>
      </c>
      <c r="H2396" s="2" t="s">
        <v>9115</v>
      </c>
      <c r="I2396" s="3">
        <v>0</v>
      </c>
      <c r="J2396" t="s">
        <v>39</v>
      </c>
      <c r="K2396" t="s">
        <v>189</v>
      </c>
      <c r="L2396" t="s">
        <v>120</v>
      </c>
      <c r="M2396" t="s">
        <v>75</v>
      </c>
      <c r="O2396" s="3" t="str">
        <f t="shared" si="223"/>
        <v>Consistent</v>
      </c>
      <c r="P2396" t="str">
        <f t="shared" si="224"/>
        <v>Not Rated</v>
      </c>
      <c r="Q2396" s="4">
        <f t="shared" si="225"/>
        <v>67.36</v>
      </c>
      <c r="R2396" s="4">
        <f t="shared" si="226"/>
        <v>0</v>
      </c>
      <c r="S2396" s="4">
        <f t="shared" si="227"/>
        <v>67.36</v>
      </c>
    </row>
    <row r="2397" spans="1:19" hidden="1" x14ac:dyDescent="0.35">
      <c r="A2397" t="s">
        <v>16090</v>
      </c>
      <c r="B2397" t="s">
        <v>16091</v>
      </c>
      <c r="C2397" s="1">
        <v>45473</v>
      </c>
      <c r="D2397" t="s">
        <v>159</v>
      </c>
      <c r="E2397" t="s">
        <v>358</v>
      </c>
      <c r="F2397" s="3">
        <v>4</v>
      </c>
      <c r="G2397" s="3" t="str">
        <f t="shared" si="222"/>
        <v>Valid Quantity</v>
      </c>
      <c r="H2397" s="2" t="s">
        <v>9071</v>
      </c>
      <c r="I2397" s="3">
        <v>0</v>
      </c>
      <c r="J2397" t="s">
        <v>48</v>
      </c>
      <c r="K2397" t="s">
        <v>194</v>
      </c>
      <c r="L2397" t="s">
        <v>163</v>
      </c>
      <c r="M2397" t="s">
        <v>23</v>
      </c>
      <c r="N2397" s="3">
        <v>2</v>
      </c>
      <c r="O2397" s="3" t="str">
        <f t="shared" si="223"/>
        <v>Consistent</v>
      </c>
      <c r="P2397" t="str">
        <f t="shared" si="224"/>
        <v>Bad</v>
      </c>
      <c r="Q2397" s="4">
        <f t="shared" si="225"/>
        <v>62.32</v>
      </c>
      <c r="R2397" s="4">
        <f t="shared" si="226"/>
        <v>0</v>
      </c>
      <c r="S2397" s="4">
        <f t="shared" si="227"/>
        <v>62.32</v>
      </c>
    </row>
    <row r="2398" spans="1:19" hidden="1" x14ac:dyDescent="0.35">
      <c r="A2398" t="s">
        <v>16442</v>
      </c>
      <c r="B2398" t="s">
        <v>9617</v>
      </c>
      <c r="C2398" s="1">
        <v>45473</v>
      </c>
      <c r="D2398" t="s">
        <v>116</v>
      </c>
      <c r="E2398" t="s">
        <v>117</v>
      </c>
      <c r="F2398" s="3">
        <v>2</v>
      </c>
      <c r="G2398" s="3" t="str">
        <f t="shared" si="222"/>
        <v>Valid Quantity</v>
      </c>
      <c r="H2398" s="2" t="s">
        <v>16443</v>
      </c>
      <c r="I2398" s="3">
        <v>0</v>
      </c>
      <c r="J2398" t="s">
        <v>67</v>
      </c>
      <c r="K2398" t="s">
        <v>104</v>
      </c>
      <c r="L2398" t="s">
        <v>22</v>
      </c>
      <c r="M2398" t="s">
        <v>75</v>
      </c>
      <c r="O2398" s="3" t="str">
        <f t="shared" si="223"/>
        <v>Consistent</v>
      </c>
      <c r="P2398" t="str">
        <f t="shared" si="224"/>
        <v>Not Rated</v>
      </c>
      <c r="Q2398" s="4">
        <f t="shared" si="225"/>
        <v>383.38</v>
      </c>
      <c r="R2398" s="4">
        <f t="shared" si="226"/>
        <v>0</v>
      </c>
      <c r="S2398" s="4">
        <f t="shared" si="227"/>
        <v>383.38</v>
      </c>
    </row>
    <row r="2399" spans="1:19" hidden="1" x14ac:dyDescent="0.35">
      <c r="A2399" t="s">
        <v>16587</v>
      </c>
      <c r="B2399" t="s">
        <v>2342</v>
      </c>
      <c r="C2399" s="1">
        <v>45473</v>
      </c>
      <c r="D2399" t="s">
        <v>101</v>
      </c>
      <c r="E2399" t="s">
        <v>107</v>
      </c>
      <c r="F2399" s="3">
        <v>2</v>
      </c>
      <c r="G2399" s="3" t="str">
        <f t="shared" si="222"/>
        <v>Valid Quantity</v>
      </c>
      <c r="H2399" s="2" t="s">
        <v>8679</v>
      </c>
      <c r="I2399" s="3">
        <v>20</v>
      </c>
      <c r="J2399" t="s">
        <v>48</v>
      </c>
      <c r="K2399" t="s">
        <v>91</v>
      </c>
      <c r="L2399" t="s">
        <v>41</v>
      </c>
      <c r="M2399" t="s">
        <v>23</v>
      </c>
      <c r="N2399" s="3">
        <v>5</v>
      </c>
      <c r="O2399" s="3" t="str">
        <f t="shared" si="223"/>
        <v>Consistent</v>
      </c>
      <c r="P2399" t="str">
        <f t="shared" si="224"/>
        <v>Excellent</v>
      </c>
      <c r="Q2399" s="4">
        <f t="shared" si="225"/>
        <v>58.96</v>
      </c>
      <c r="R2399" s="4">
        <f t="shared" si="226"/>
        <v>11.792</v>
      </c>
      <c r="S2399" s="4">
        <f t="shared" si="227"/>
        <v>47.167999999999999</v>
      </c>
    </row>
    <row r="2400" spans="1:19" hidden="1" x14ac:dyDescent="0.35">
      <c r="A2400" t="s">
        <v>17372</v>
      </c>
      <c r="B2400" t="s">
        <v>8821</v>
      </c>
      <c r="C2400" s="1">
        <v>45473</v>
      </c>
      <c r="D2400" t="s">
        <v>81</v>
      </c>
      <c r="E2400" t="s">
        <v>82</v>
      </c>
      <c r="F2400" s="3">
        <v>1</v>
      </c>
      <c r="G2400" s="3" t="str">
        <f t="shared" si="222"/>
        <v>Valid Quantity</v>
      </c>
      <c r="H2400" s="2" t="s">
        <v>17373</v>
      </c>
      <c r="I2400" s="3">
        <v>5</v>
      </c>
      <c r="J2400" t="s">
        <v>67</v>
      </c>
      <c r="K2400" t="s">
        <v>104</v>
      </c>
      <c r="L2400" t="s">
        <v>22</v>
      </c>
      <c r="M2400" t="s">
        <v>23</v>
      </c>
      <c r="N2400" s="3">
        <v>5</v>
      </c>
      <c r="O2400" s="3" t="str">
        <f t="shared" si="223"/>
        <v>Consistent</v>
      </c>
      <c r="P2400" t="str">
        <f t="shared" si="224"/>
        <v>Excellent</v>
      </c>
      <c r="Q2400" s="4">
        <f t="shared" si="225"/>
        <v>121.87</v>
      </c>
      <c r="R2400" s="4">
        <f t="shared" si="226"/>
        <v>6.0935000000000006</v>
      </c>
      <c r="S2400" s="4">
        <f t="shared" si="227"/>
        <v>115.7765</v>
      </c>
    </row>
    <row r="2401" spans="1:19" hidden="1" x14ac:dyDescent="0.35">
      <c r="A2401" t="s">
        <v>21249</v>
      </c>
      <c r="B2401" t="s">
        <v>1606</v>
      </c>
      <c r="C2401" s="1">
        <v>45473</v>
      </c>
      <c r="D2401" t="s">
        <v>36</v>
      </c>
      <c r="E2401" t="s">
        <v>52</v>
      </c>
      <c r="F2401" s="3">
        <v>1</v>
      </c>
      <c r="G2401" s="3" t="str">
        <f t="shared" si="222"/>
        <v>Valid Quantity</v>
      </c>
      <c r="H2401" s="2" t="s">
        <v>21250</v>
      </c>
      <c r="I2401" s="3">
        <v>0</v>
      </c>
      <c r="J2401" t="s">
        <v>39</v>
      </c>
      <c r="K2401" t="s">
        <v>206</v>
      </c>
      <c r="L2401" t="s">
        <v>41</v>
      </c>
      <c r="M2401" t="s">
        <v>185</v>
      </c>
      <c r="O2401" s="3" t="str">
        <f t="shared" si="223"/>
        <v>Consistent</v>
      </c>
      <c r="P2401" t="str">
        <f t="shared" si="224"/>
        <v>Not Rated</v>
      </c>
      <c r="Q2401" s="4">
        <f t="shared" si="225"/>
        <v>92.19</v>
      </c>
      <c r="R2401" s="4">
        <f t="shared" si="226"/>
        <v>0</v>
      </c>
      <c r="S2401" s="4">
        <f t="shared" si="227"/>
        <v>92.19</v>
      </c>
    </row>
    <row r="2402" spans="1:19" hidden="1" x14ac:dyDescent="0.35">
      <c r="A2402" t="s">
        <v>21717</v>
      </c>
      <c r="B2402" t="s">
        <v>10031</v>
      </c>
      <c r="C2402" s="1">
        <v>45473</v>
      </c>
      <c r="D2402" t="s">
        <v>64</v>
      </c>
      <c r="E2402" t="s">
        <v>331</v>
      </c>
      <c r="F2402" s="3">
        <v>2</v>
      </c>
      <c r="G2402" s="3" t="str">
        <f t="shared" si="222"/>
        <v>Valid Quantity</v>
      </c>
      <c r="H2402" s="2" t="s">
        <v>704</v>
      </c>
      <c r="I2402" s="3">
        <v>0</v>
      </c>
      <c r="J2402" t="s">
        <v>20</v>
      </c>
      <c r="K2402" t="s">
        <v>40</v>
      </c>
      <c r="L2402" t="s">
        <v>41</v>
      </c>
      <c r="M2402" t="s">
        <v>23</v>
      </c>
      <c r="N2402" s="3">
        <v>2</v>
      </c>
      <c r="O2402" s="3" t="str">
        <f t="shared" si="223"/>
        <v>Consistent</v>
      </c>
      <c r="P2402" t="str">
        <f t="shared" si="224"/>
        <v>Bad</v>
      </c>
      <c r="Q2402" s="4">
        <f t="shared" si="225"/>
        <v>87.64</v>
      </c>
      <c r="R2402" s="4">
        <f t="shared" si="226"/>
        <v>0</v>
      </c>
      <c r="S2402" s="4">
        <f t="shared" si="227"/>
        <v>87.64</v>
      </c>
    </row>
    <row r="2403" spans="1:19" hidden="1" x14ac:dyDescent="0.35">
      <c r="A2403" t="s">
        <v>9088</v>
      </c>
      <c r="B2403" t="s">
        <v>1514</v>
      </c>
      <c r="C2403" s="1">
        <v>45474</v>
      </c>
      <c r="D2403" t="s">
        <v>116</v>
      </c>
      <c r="E2403" t="s">
        <v>479</v>
      </c>
      <c r="F2403" s="3">
        <v>1</v>
      </c>
      <c r="G2403" s="3" t="str">
        <f t="shared" si="222"/>
        <v>Valid Quantity</v>
      </c>
      <c r="H2403" s="2" t="s">
        <v>9089</v>
      </c>
      <c r="I2403" s="3">
        <v>5</v>
      </c>
      <c r="J2403" t="s">
        <v>39</v>
      </c>
      <c r="K2403" t="s">
        <v>40</v>
      </c>
      <c r="L2403" t="s">
        <v>41</v>
      </c>
      <c r="M2403" t="s">
        <v>23</v>
      </c>
      <c r="N2403" s="3">
        <v>2</v>
      </c>
      <c r="O2403" s="3" t="str">
        <f t="shared" si="223"/>
        <v>Consistent</v>
      </c>
      <c r="P2403" t="str">
        <f t="shared" si="224"/>
        <v>Bad</v>
      </c>
      <c r="Q2403" s="4">
        <f t="shared" si="225"/>
        <v>160.21</v>
      </c>
      <c r="R2403" s="4">
        <f t="shared" si="226"/>
        <v>8.0105000000000004</v>
      </c>
      <c r="S2403" s="4">
        <f t="shared" si="227"/>
        <v>152.1995</v>
      </c>
    </row>
    <row r="2404" spans="1:19" hidden="1" x14ac:dyDescent="0.35">
      <c r="A2404" t="s">
        <v>13684</v>
      </c>
      <c r="B2404" t="s">
        <v>6454</v>
      </c>
      <c r="C2404" s="1">
        <v>45474</v>
      </c>
      <c r="D2404" t="s">
        <v>101</v>
      </c>
      <c r="E2404" t="s">
        <v>345</v>
      </c>
      <c r="F2404" s="3">
        <v>3</v>
      </c>
      <c r="G2404" s="3" t="str">
        <f t="shared" si="222"/>
        <v>Valid Quantity</v>
      </c>
      <c r="H2404" s="2" t="s">
        <v>13685</v>
      </c>
      <c r="I2404" s="3">
        <v>0</v>
      </c>
      <c r="J2404" t="s">
        <v>84</v>
      </c>
      <c r="K2404" t="s">
        <v>55</v>
      </c>
      <c r="L2404" t="s">
        <v>31</v>
      </c>
      <c r="M2404" t="s">
        <v>23</v>
      </c>
      <c r="N2404" s="3">
        <v>3</v>
      </c>
      <c r="O2404" s="3" t="str">
        <f t="shared" si="223"/>
        <v>Consistent</v>
      </c>
      <c r="P2404" t="str">
        <f t="shared" si="224"/>
        <v>Average</v>
      </c>
      <c r="Q2404" s="4">
        <f t="shared" si="225"/>
        <v>232.07999999999998</v>
      </c>
      <c r="R2404" s="4">
        <f t="shared" si="226"/>
        <v>0</v>
      </c>
      <c r="S2404" s="4">
        <f t="shared" si="227"/>
        <v>232.07999999999998</v>
      </c>
    </row>
    <row r="2405" spans="1:19" hidden="1" x14ac:dyDescent="0.35">
      <c r="A2405" t="s">
        <v>16006</v>
      </c>
      <c r="B2405" t="s">
        <v>10616</v>
      </c>
      <c r="C2405" s="1">
        <v>45474</v>
      </c>
      <c r="D2405" t="s">
        <v>101</v>
      </c>
      <c r="E2405" t="s">
        <v>102</v>
      </c>
      <c r="F2405" s="3">
        <v>4</v>
      </c>
      <c r="G2405" s="3" t="str">
        <f t="shared" si="222"/>
        <v>Valid Quantity</v>
      </c>
      <c r="H2405" s="2" t="s">
        <v>16007</v>
      </c>
      <c r="I2405" s="3">
        <v>5</v>
      </c>
      <c r="J2405" t="s">
        <v>48</v>
      </c>
      <c r="K2405" t="s">
        <v>30</v>
      </c>
      <c r="L2405" t="s">
        <v>31</v>
      </c>
      <c r="M2405" t="s">
        <v>23</v>
      </c>
      <c r="N2405" s="3">
        <v>5</v>
      </c>
      <c r="O2405" s="3" t="str">
        <f t="shared" si="223"/>
        <v>Consistent</v>
      </c>
      <c r="P2405" t="str">
        <f t="shared" si="224"/>
        <v>Excellent</v>
      </c>
      <c r="Q2405" s="4">
        <f t="shared" si="225"/>
        <v>294.60000000000002</v>
      </c>
      <c r="R2405" s="4">
        <f t="shared" si="226"/>
        <v>14.73</v>
      </c>
      <c r="S2405" s="4">
        <f t="shared" si="227"/>
        <v>279.87</v>
      </c>
    </row>
    <row r="2406" spans="1:19" hidden="1" x14ac:dyDescent="0.35">
      <c r="A2406" t="s">
        <v>17325</v>
      </c>
      <c r="B2406" t="s">
        <v>2503</v>
      </c>
      <c r="C2406" s="1">
        <v>45474</v>
      </c>
      <c r="D2406" t="s">
        <v>159</v>
      </c>
      <c r="E2406" t="s">
        <v>239</v>
      </c>
      <c r="F2406" s="3">
        <v>2</v>
      </c>
      <c r="G2406" s="3" t="str">
        <f t="shared" si="222"/>
        <v>Valid Quantity</v>
      </c>
      <c r="H2406" s="2" t="s">
        <v>17326</v>
      </c>
      <c r="I2406" s="3">
        <v>0</v>
      </c>
      <c r="J2406" t="s">
        <v>39</v>
      </c>
      <c r="K2406" t="s">
        <v>104</v>
      </c>
      <c r="L2406" t="s">
        <v>22</v>
      </c>
      <c r="M2406" t="s">
        <v>23</v>
      </c>
      <c r="N2406" s="3">
        <v>5</v>
      </c>
      <c r="O2406" s="3" t="str">
        <f t="shared" si="223"/>
        <v>Consistent</v>
      </c>
      <c r="P2406" t="str">
        <f t="shared" si="224"/>
        <v>Excellent</v>
      </c>
      <c r="Q2406" s="4">
        <f t="shared" si="225"/>
        <v>33.44</v>
      </c>
      <c r="R2406" s="4">
        <f t="shared" si="226"/>
        <v>0</v>
      </c>
      <c r="S2406" s="4">
        <f t="shared" si="227"/>
        <v>33.44</v>
      </c>
    </row>
    <row r="2407" spans="1:19" hidden="1" x14ac:dyDescent="0.35">
      <c r="A2407" t="s">
        <v>17621</v>
      </c>
      <c r="B2407" t="s">
        <v>17622</v>
      </c>
      <c r="C2407" s="1">
        <v>45474</v>
      </c>
      <c r="D2407" t="s">
        <v>101</v>
      </c>
      <c r="E2407" t="s">
        <v>107</v>
      </c>
      <c r="F2407" s="3">
        <v>1</v>
      </c>
      <c r="G2407" s="3" t="str">
        <f t="shared" si="222"/>
        <v>Valid Quantity</v>
      </c>
      <c r="H2407" s="2" t="s">
        <v>4285</v>
      </c>
      <c r="I2407" s="3">
        <v>0</v>
      </c>
      <c r="J2407" t="s">
        <v>67</v>
      </c>
      <c r="K2407" t="s">
        <v>206</v>
      </c>
      <c r="L2407" t="s">
        <v>41</v>
      </c>
      <c r="M2407" t="s">
        <v>32</v>
      </c>
      <c r="O2407" s="3" t="str">
        <f t="shared" si="223"/>
        <v>Consistent</v>
      </c>
      <c r="P2407" t="str">
        <f t="shared" si="224"/>
        <v>Not Rated</v>
      </c>
      <c r="Q2407" s="4">
        <f t="shared" si="225"/>
        <v>10.68</v>
      </c>
      <c r="R2407" s="4">
        <f t="shared" si="226"/>
        <v>0</v>
      </c>
      <c r="S2407" s="4">
        <f t="shared" si="227"/>
        <v>10.68</v>
      </c>
    </row>
    <row r="2408" spans="1:19" hidden="1" x14ac:dyDescent="0.35">
      <c r="A2408" t="s">
        <v>17689</v>
      </c>
      <c r="B2408" t="s">
        <v>14635</v>
      </c>
      <c r="C2408" s="1">
        <v>45474</v>
      </c>
      <c r="D2408" t="s">
        <v>45</v>
      </c>
      <c r="E2408" t="s">
        <v>215</v>
      </c>
      <c r="F2408" s="3">
        <v>1</v>
      </c>
      <c r="G2408" s="3" t="str">
        <f t="shared" si="222"/>
        <v>Valid Quantity</v>
      </c>
      <c r="H2408" s="2" t="s">
        <v>2128</v>
      </c>
      <c r="I2408" s="3">
        <v>0</v>
      </c>
      <c r="J2408" t="s">
        <v>48</v>
      </c>
      <c r="K2408" t="s">
        <v>162</v>
      </c>
      <c r="L2408" t="s">
        <v>163</v>
      </c>
      <c r="M2408" t="s">
        <v>185</v>
      </c>
      <c r="N2408" s="3">
        <v>0</v>
      </c>
      <c r="O2408" s="3" t="str">
        <f t="shared" si="223"/>
        <v>Consistent</v>
      </c>
      <c r="P2408" t="str">
        <f t="shared" si="224"/>
        <v>Not Rated</v>
      </c>
      <c r="Q2408" s="4">
        <f t="shared" si="225"/>
        <v>36.479999999999997</v>
      </c>
      <c r="R2408" s="4">
        <f t="shared" si="226"/>
        <v>0</v>
      </c>
      <c r="S2408" s="4">
        <f t="shared" si="227"/>
        <v>36.479999999999997</v>
      </c>
    </row>
    <row r="2409" spans="1:19" hidden="1" x14ac:dyDescent="0.35">
      <c r="A2409" t="s">
        <v>19084</v>
      </c>
      <c r="B2409" t="s">
        <v>11157</v>
      </c>
      <c r="C2409" s="1">
        <v>45474</v>
      </c>
      <c r="D2409" t="s">
        <v>64</v>
      </c>
      <c r="E2409" t="s">
        <v>65</v>
      </c>
      <c r="F2409" s="3">
        <v>1</v>
      </c>
      <c r="G2409" s="3" t="str">
        <f t="shared" si="222"/>
        <v>Valid Quantity</v>
      </c>
      <c r="H2409" s="2" t="s">
        <v>3196</v>
      </c>
      <c r="I2409" s="3">
        <v>10</v>
      </c>
      <c r="J2409" t="s">
        <v>48</v>
      </c>
      <c r="K2409" t="s">
        <v>212</v>
      </c>
      <c r="L2409" t="s">
        <v>163</v>
      </c>
      <c r="M2409" t="s">
        <v>23</v>
      </c>
      <c r="N2409" s="3">
        <v>4</v>
      </c>
      <c r="O2409" s="3" t="str">
        <f t="shared" si="223"/>
        <v>Consistent</v>
      </c>
      <c r="P2409" t="str">
        <f t="shared" si="224"/>
        <v>Good</v>
      </c>
      <c r="Q2409" s="4">
        <f t="shared" si="225"/>
        <v>51.05</v>
      </c>
      <c r="R2409" s="4">
        <f t="shared" si="226"/>
        <v>5.1050000000000004</v>
      </c>
      <c r="S2409" s="4">
        <f t="shared" si="227"/>
        <v>45.944999999999993</v>
      </c>
    </row>
    <row r="2410" spans="1:19" hidden="1" x14ac:dyDescent="0.35">
      <c r="A2410" t="s">
        <v>19427</v>
      </c>
      <c r="B2410" t="s">
        <v>15145</v>
      </c>
      <c r="C2410" s="1">
        <v>45474</v>
      </c>
      <c r="D2410" t="s">
        <v>36</v>
      </c>
      <c r="E2410" t="s">
        <v>52</v>
      </c>
      <c r="F2410" s="3">
        <v>2</v>
      </c>
      <c r="G2410" s="3" t="str">
        <f t="shared" si="222"/>
        <v>Valid Quantity</v>
      </c>
      <c r="H2410" s="2" t="s">
        <v>19428</v>
      </c>
      <c r="I2410" s="3">
        <v>0</v>
      </c>
      <c r="J2410" t="s">
        <v>84</v>
      </c>
      <c r="K2410" t="s">
        <v>113</v>
      </c>
      <c r="L2410" t="s">
        <v>61</v>
      </c>
      <c r="M2410" t="s">
        <v>23</v>
      </c>
      <c r="N2410" s="3">
        <v>3</v>
      </c>
      <c r="O2410" s="3" t="str">
        <f t="shared" si="223"/>
        <v>Consistent</v>
      </c>
      <c r="P2410" t="str">
        <f t="shared" si="224"/>
        <v>Average</v>
      </c>
      <c r="Q2410" s="4">
        <f t="shared" si="225"/>
        <v>225.22</v>
      </c>
      <c r="R2410" s="4">
        <f t="shared" si="226"/>
        <v>0</v>
      </c>
      <c r="S2410" s="4">
        <f t="shared" si="227"/>
        <v>225.22</v>
      </c>
    </row>
    <row r="2411" spans="1:19" hidden="1" x14ac:dyDescent="0.35">
      <c r="A2411" t="s">
        <v>20037</v>
      </c>
      <c r="B2411" t="s">
        <v>7892</v>
      </c>
      <c r="C2411" s="1">
        <v>45474</v>
      </c>
      <c r="D2411" t="s">
        <v>116</v>
      </c>
      <c r="E2411" t="s">
        <v>117</v>
      </c>
      <c r="F2411" s="3">
        <v>1</v>
      </c>
      <c r="G2411" s="3" t="str">
        <f t="shared" si="222"/>
        <v>Valid Quantity</v>
      </c>
      <c r="H2411" s="2" t="s">
        <v>438</v>
      </c>
      <c r="I2411" s="3">
        <v>0</v>
      </c>
      <c r="J2411" t="s">
        <v>54</v>
      </c>
      <c r="K2411" t="s">
        <v>104</v>
      </c>
      <c r="L2411" t="s">
        <v>22</v>
      </c>
      <c r="M2411" t="s">
        <v>75</v>
      </c>
      <c r="O2411" s="3" t="str">
        <f t="shared" si="223"/>
        <v>Consistent</v>
      </c>
      <c r="P2411" t="str">
        <f t="shared" si="224"/>
        <v>Not Rated</v>
      </c>
      <c r="Q2411" s="4">
        <f t="shared" si="225"/>
        <v>51.93</v>
      </c>
      <c r="R2411" s="4">
        <f t="shared" si="226"/>
        <v>0</v>
      </c>
      <c r="S2411" s="4">
        <f t="shared" si="227"/>
        <v>51.93</v>
      </c>
    </row>
    <row r="2412" spans="1:19" hidden="1" x14ac:dyDescent="0.35">
      <c r="A2412" t="s">
        <v>22147</v>
      </c>
      <c r="B2412" t="s">
        <v>16402</v>
      </c>
      <c r="C2412" s="1">
        <v>45474</v>
      </c>
      <c r="D2412" t="s">
        <v>64</v>
      </c>
      <c r="E2412" t="s">
        <v>305</v>
      </c>
      <c r="F2412" s="3">
        <v>1</v>
      </c>
      <c r="G2412" s="3" t="str">
        <f t="shared" si="222"/>
        <v>Valid Quantity</v>
      </c>
      <c r="H2412" s="2" t="s">
        <v>4437</v>
      </c>
      <c r="I2412" s="3">
        <v>20</v>
      </c>
      <c r="J2412" t="s">
        <v>54</v>
      </c>
      <c r="K2412" t="s">
        <v>40</v>
      </c>
      <c r="L2412" t="s">
        <v>41</v>
      </c>
      <c r="M2412" t="s">
        <v>32</v>
      </c>
      <c r="O2412" s="3" t="str">
        <f t="shared" si="223"/>
        <v>Consistent</v>
      </c>
      <c r="P2412" t="str">
        <f t="shared" si="224"/>
        <v>Not Rated</v>
      </c>
      <c r="Q2412" s="4">
        <f t="shared" si="225"/>
        <v>114.37</v>
      </c>
      <c r="R2412" s="4">
        <f t="shared" si="226"/>
        <v>22.874000000000002</v>
      </c>
      <c r="S2412" s="4">
        <f t="shared" si="227"/>
        <v>91.496000000000009</v>
      </c>
    </row>
    <row r="2413" spans="1:19" hidden="1" x14ac:dyDescent="0.35">
      <c r="A2413" t="s">
        <v>22432</v>
      </c>
      <c r="B2413" t="s">
        <v>13494</v>
      </c>
      <c r="C2413" s="1">
        <v>45474</v>
      </c>
      <c r="D2413" t="s">
        <v>101</v>
      </c>
      <c r="E2413" t="s">
        <v>107</v>
      </c>
      <c r="F2413" s="3">
        <v>3</v>
      </c>
      <c r="G2413" s="3" t="str">
        <f t="shared" si="222"/>
        <v>Valid Quantity</v>
      </c>
      <c r="H2413" s="2" t="s">
        <v>13571</v>
      </c>
      <c r="I2413" s="3">
        <v>0</v>
      </c>
      <c r="J2413" t="s">
        <v>39</v>
      </c>
      <c r="K2413" t="s">
        <v>162</v>
      </c>
      <c r="L2413" t="s">
        <v>163</v>
      </c>
      <c r="M2413" t="s">
        <v>185</v>
      </c>
      <c r="O2413" s="3" t="str">
        <f t="shared" si="223"/>
        <v>Consistent</v>
      </c>
      <c r="P2413" t="str">
        <f t="shared" si="224"/>
        <v>Not Rated</v>
      </c>
      <c r="Q2413" s="4">
        <f t="shared" si="225"/>
        <v>42.36</v>
      </c>
      <c r="R2413" s="4">
        <f t="shared" si="226"/>
        <v>0</v>
      </c>
      <c r="S2413" s="4">
        <f t="shared" si="227"/>
        <v>42.36</v>
      </c>
    </row>
    <row r="2414" spans="1:19" hidden="1" x14ac:dyDescent="0.35">
      <c r="A2414" t="s">
        <v>23220</v>
      </c>
      <c r="B2414" t="s">
        <v>7819</v>
      </c>
      <c r="C2414" s="1">
        <v>45474</v>
      </c>
      <c r="D2414" t="s">
        <v>45</v>
      </c>
      <c r="E2414" t="s">
        <v>215</v>
      </c>
      <c r="F2414" s="3">
        <v>1</v>
      </c>
      <c r="G2414" s="3" t="str">
        <f t="shared" si="222"/>
        <v>Valid Quantity</v>
      </c>
      <c r="H2414" s="2" t="s">
        <v>13265</v>
      </c>
      <c r="I2414" s="3">
        <v>20</v>
      </c>
      <c r="J2414" t="s">
        <v>84</v>
      </c>
      <c r="K2414" t="s">
        <v>162</v>
      </c>
      <c r="L2414" t="s">
        <v>163</v>
      </c>
      <c r="M2414" t="s">
        <v>23</v>
      </c>
      <c r="N2414" s="3">
        <v>3</v>
      </c>
      <c r="O2414" s="3" t="str">
        <f t="shared" si="223"/>
        <v>Consistent</v>
      </c>
      <c r="P2414" t="str">
        <f t="shared" si="224"/>
        <v>Average</v>
      </c>
      <c r="Q2414" s="4">
        <f t="shared" si="225"/>
        <v>38.799999999999997</v>
      </c>
      <c r="R2414" s="4">
        <f t="shared" si="226"/>
        <v>7.76</v>
      </c>
      <c r="S2414" s="4">
        <f t="shared" si="227"/>
        <v>31.04</v>
      </c>
    </row>
    <row r="2415" spans="1:19" hidden="1" x14ac:dyDescent="0.35">
      <c r="A2415" t="s">
        <v>199</v>
      </c>
      <c r="B2415" t="s">
        <v>200</v>
      </c>
      <c r="C2415" s="1">
        <v>45475</v>
      </c>
      <c r="D2415" t="s">
        <v>64</v>
      </c>
      <c r="E2415" t="s">
        <v>65</v>
      </c>
      <c r="F2415" s="3">
        <v>1</v>
      </c>
      <c r="G2415" s="3" t="str">
        <f t="shared" si="222"/>
        <v>Valid Quantity</v>
      </c>
      <c r="H2415" s="2" t="s">
        <v>201</v>
      </c>
      <c r="I2415" s="3">
        <v>25</v>
      </c>
      <c r="J2415" t="s">
        <v>67</v>
      </c>
      <c r="K2415" t="s">
        <v>162</v>
      </c>
      <c r="L2415" t="s">
        <v>163</v>
      </c>
      <c r="M2415" t="s">
        <v>185</v>
      </c>
      <c r="O2415" s="3" t="str">
        <f t="shared" si="223"/>
        <v>Consistent</v>
      </c>
      <c r="P2415" t="str">
        <f t="shared" si="224"/>
        <v>Not Rated</v>
      </c>
      <c r="Q2415" s="4">
        <f t="shared" si="225"/>
        <v>118.48</v>
      </c>
      <c r="R2415" s="4">
        <f t="shared" si="226"/>
        <v>29.62</v>
      </c>
      <c r="S2415" s="4">
        <f t="shared" si="227"/>
        <v>88.86</v>
      </c>
    </row>
    <row r="2416" spans="1:19" hidden="1" x14ac:dyDescent="0.35">
      <c r="A2416" t="s">
        <v>3081</v>
      </c>
      <c r="B2416" t="s">
        <v>44</v>
      </c>
      <c r="C2416" s="1">
        <v>45475</v>
      </c>
      <c r="D2416" t="s">
        <v>17</v>
      </c>
      <c r="E2416" t="s">
        <v>89</v>
      </c>
      <c r="F2416" s="3">
        <v>2</v>
      </c>
      <c r="G2416" s="3" t="str">
        <f t="shared" si="222"/>
        <v>Valid Quantity</v>
      </c>
      <c r="H2416" s="2" t="s">
        <v>3082</v>
      </c>
      <c r="I2416" s="3">
        <v>10</v>
      </c>
      <c r="J2416" t="s">
        <v>48</v>
      </c>
      <c r="K2416" t="s">
        <v>162</v>
      </c>
      <c r="L2416" t="s">
        <v>163</v>
      </c>
      <c r="M2416" t="s">
        <v>23</v>
      </c>
      <c r="N2416" s="3">
        <v>0</v>
      </c>
      <c r="O2416" s="3" t="str">
        <f t="shared" si="223"/>
        <v>Consistent</v>
      </c>
      <c r="P2416" t="str">
        <f t="shared" si="224"/>
        <v>Not Rated</v>
      </c>
      <c r="Q2416" s="4">
        <f t="shared" si="225"/>
        <v>61.78</v>
      </c>
      <c r="R2416" s="4">
        <f t="shared" si="226"/>
        <v>6.1779999999999999</v>
      </c>
      <c r="S2416" s="4">
        <f t="shared" si="227"/>
        <v>55.602000000000004</v>
      </c>
    </row>
    <row r="2417" spans="1:19" hidden="1" x14ac:dyDescent="0.35">
      <c r="A2417" t="s">
        <v>3537</v>
      </c>
      <c r="B2417" t="s">
        <v>3538</v>
      </c>
      <c r="C2417" s="1">
        <v>45475</v>
      </c>
      <c r="D2417" t="s">
        <v>36</v>
      </c>
      <c r="E2417" t="s">
        <v>547</v>
      </c>
      <c r="F2417" s="3">
        <v>2</v>
      </c>
      <c r="G2417" s="3" t="str">
        <f t="shared" si="222"/>
        <v>Valid Quantity</v>
      </c>
      <c r="H2417" s="2" t="s">
        <v>3539</v>
      </c>
      <c r="I2417" s="3">
        <v>15</v>
      </c>
      <c r="J2417" t="s">
        <v>20</v>
      </c>
      <c r="K2417" t="s">
        <v>74</v>
      </c>
      <c r="L2417" t="s">
        <v>61</v>
      </c>
      <c r="M2417" t="s">
        <v>68</v>
      </c>
      <c r="O2417" s="3" t="str">
        <f t="shared" si="223"/>
        <v>Consistent</v>
      </c>
      <c r="P2417" t="str">
        <f t="shared" si="224"/>
        <v>Not Rated</v>
      </c>
      <c r="Q2417" s="4">
        <f t="shared" si="225"/>
        <v>114.88</v>
      </c>
      <c r="R2417" s="4">
        <f t="shared" si="226"/>
        <v>17.231999999999999</v>
      </c>
      <c r="S2417" s="4">
        <f t="shared" si="227"/>
        <v>97.647999999999996</v>
      </c>
    </row>
    <row r="2418" spans="1:19" hidden="1" x14ac:dyDescent="0.35">
      <c r="A2418" t="s">
        <v>5439</v>
      </c>
      <c r="B2418" t="s">
        <v>5440</v>
      </c>
      <c r="C2418" s="1">
        <v>45475</v>
      </c>
      <c r="D2418" t="s">
        <v>159</v>
      </c>
      <c r="E2418" t="s">
        <v>160</v>
      </c>
      <c r="F2418" s="3">
        <v>2</v>
      </c>
      <c r="G2418" s="3" t="str">
        <f t="shared" si="222"/>
        <v>Valid Quantity</v>
      </c>
      <c r="H2418" s="2" t="s">
        <v>2262</v>
      </c>
      <c r="I2418" s="3">
        <v>0</v>
      </c>
      <c r="J2418" t="s">
        <v>20</v>
      </c>
      <c r="K2418" t="s">
        <v>162</v>
      </c>
      <c r="L2418" t="s">
        <v>163</v>
      </c>
      <c r="M2418" t="s">
        <v>23</v>
      </c>
      <c r="O2418" s="3" t="str">
        <f t="shared" si="223"/>
        <v>Consistent</v>
      </c>
      <c r="P2418" t="str">
        <f t="shared" si="224"/>
        <v>Not Rated</v>
      </c>
      <c r="Q2418" s="4">
        <f t="shared" si="225"/>
        <v>34.64</v>
      </c>
      <c r="R2418" s="4">
        <f t="shared" si="226"/>
        <v>0</v>
      </c>
      <c r="S2418" s="4">
        <f t="shared" si="227"/>
        <v>34.64</v>
      </c>
    </row>
    <row r="2419" spans="1:19" hidden="1" x14ac:dyDescent="0.35">
      <c r="A2419" t="s">
        <v>6782</v>
      </c>
      <c r="B2419" t="s">
        <v>982</v>
      </c>
      <c r="C2419" s="1">
        <v>45475</v>
      </c>
      <c r="D2419" t="s">
        <v>36</v>
      </c>
      <c r="E2419" t="s">
        <v>250</v>
      </c>
      <c r="F2419" s="3">
        <v>1</v>
      </c>
      <c r="G2419" s="3" t="str">
        <f t="shared" si="222"/>
        <v>Valid Quantity</v>
      </c>
      <c r="H2419" s="2" t="s">
        <v>6783</v>
      </c>
      <c r="I2419" s="3">
        <v>25</v>
      </c>
      <c r="J2419" t="s">
        <v>39</v>
      </c>
      <c r="K2419" t="s">
        <v>40</v>
      </c>
      <c r="L2419" t="s">
        <v>41</v>
      </c>
      <c r="M2419" t="s">
        <v>23</v>
      </c>
      <c r="N2419" s="3">
        <v>3</v>
      </c>
      <c r="O2419" s="3" t="str">
        <f t="shared" si="223"/>
        <v>Consistent</v>
      </c>
      <c r="P2419" t="str">
        <f t="shared" si="224"/>
        <v>Average</v>
      </c>
      <c r="Q2419" s="4">
        <f t="shared" si="225"/>
        <v>134</v>
      </c>
      <c r="R2419" s="4">
        <f t="shared" si="226"/>
        <v>33.5</v>
      </c>
      <c r="S2419" s="4">
        <f t="shared" si="227"/>
        <v>100.5</v>
      </c>
    </row>
    <row r="2420" spans="1:19" hidden="1" x14ac:dyDescent="0.35">
      <c r="A2420" t="s">
        <v>10162</v>
      </c>
      <c r="B2420" t="s">
        <v>1360</v>
      </c>
      <c r="C2420" s="1">
        <v>45475</v>
      </c>
      <c r="D2420" t="s">
        <v>64</v>
      </c>
      <c r="E2420" t="s">
        <v>65</v>
      </c>
      <c r="F2420" s="3">
        <v>2</v>
      </c>
      <c r="G2420" s="3" t="str">
        <f t="shared" si="222"/>
        <v>Valid Quantity</v>
      </c>
      <c r="H2420" s="2" t="s">
        <v>10163</v>
      </c>
      <c r="I2420" s="3">
        <v>0</v>
      </c>
      <c r="J2420" t="s">
        <v>20</v>
      </c>
      <c r="K2420" t="s">
        <v>131</v>
      </c>
      <c r="L2420" t="s">
        <v>86</v>
      </c>
      <c r="M2420" t="s">
        <v>32</v>
      </c>
      <c r="O2420" s="3" t="str">
        <f t="shared" si="223"/>
        <v>Consistent</v>
      </c>
      <c r="P2420" t="str">
        <f t="shared" si="224"/>
        <v>Not Rated</v>
      </c>
      <c r="Q2420" s="4">
        <f t="shared" si="225"/>
        <v>221.74</v>
      </c>
      <c r="R2420" s="4">
        <f t="shared" si="226"/>
        <v>0</v>
      </c>
      <c r="S2420" s="4">
        <f t="shared" si="227"/>
        <v>221.74</v>
      </c>
    </row>
    <row r="2421" spans="1:19" hidden="1" x14ac:dyDescent="0.35">
      <c r="A2421" t="s">
        <v>12504</v>
      </c>
      <c r="B2421" t="s">
        <v>504</v>
      </c>
      <c r="C2421" s="1">
        <v>45475</v>
      </c>
      <c r="D2421" t="s">
        <v>101</v>
      </c>
      <c r="E2421" t="s">
        <v>102</v>
      </c>
      <c r="F2421" s="3">
        <v>1</v>
      </c>
      <c r="G2421" s="3" t="str">
        <f t="shared" si="222"/>
        <v>Valid Quantity</v>
      </c>
      <c r="H2421" s="2" t="s">
        <v>4484</v>
      </c>
      <c r="I2421" s="3">
        <v>0</v>
      </c>
      <c r="J2421" t="s">
        <v>48</v>
      </c>
      <c r="K2421" t="s">
        <v>30</v>
      </c>
      <c r="L2421" t="s">
        <v>31</v>
      </c>
      <c r="M2421" t="s">
        <v>23</v>
      </c>
      <c r="N2421" s="3">
        <v>2</v>
      </c>
      <c r="O2421" s="3" t="str">
        <f t="shared" si="223"/>
        <v>Consistent</v>
      </c>
      <c r="P2421" t="str">
        <f t="shared" si="224"/>
        <v>Bad</v>
      </c>
      <c r="Q2421" s="4">
        <f t="shared" si="225"/>
        <v>14.51</v>
      </c>
      <c r="R2421" s="4">
        <f t="shared" si="226"/>
        <v>0</v>
      </c>
      <c r="S2421" s="4">
        <f t="shared" si="227"/>
        <v>14.51</v>
      </c>
    </row>
    <row r="2422" spans="1:19" hidden="1" x14ac:dyDescent="0.35">
      <c r="A2422" t="s">
        <v>14684</v>
      </c>
      <c r="B2422" t="s">
        <v>1426</v>
      </c>
      <c r="C2422" s="1">
        <v>45475</v>
      </c>
      <c r="D2422" t="s">
        <v>17</v>
      </c>
      <c r="E2422" t="s">
        <v>18</v>
      </c>
      <c r="F2422" s="3">
        <v>2</v>
      </c>
      <c r="G2422" s="3" t="str">
        <f t="shared" si="222"/>
        <v>Valid Quantity</v>
      </c>
      <c r="H2422" s="2" t="s">
        <v>11359</v>
      </c>
      <c r="I2422" s="3">
        <v>0</v>
      </c>
      <c r="J2422" t="s">
        <v>48</v>
      </c>
      <c r="K2422" t="s">
        <v>162</v>
      </c>
      <c r="L2422" t="s">
        <v>163</v>
      </c>
      <c r="M2422" t="s">
        <v>23</v>
      </c>
      <c r="N2422" s="3">
        <v>3</v>
      </c>
      <c r="O2422" s="3" t="str">
        <f t="shared" si="223"/>
        <v>Consistent</v>
      </c>
      <c r="P2422" t="str">
        <f t="shared" si="224"/>
        <v>Average</v>
      </c>
      <c r="Q2422" s="4">
        <f t="shared" si="225"/>
        <v>24.82</v>
      </c>
      <c r="R2422" s="4">
        <f t="shared" si="226"/>
        <v>0</v>
      </c>
      <c r="S2422" s="4">
        <f t="shared" si="227"/>
        <v>24.82</v>
      </c>
    </row>
    <row r="2423" spans="1:19" hidden="1" x14ac:dyDescent="0.35">
      <c r="A2423" t="s">
        <v>17267</v>
      </c>
      <c r="B2423" t="s">
        <v>2610</v>
      </c>
      <c r="C2423" s="1">
        <v>45475</v>
      </c>
      <c r="D2423" t="s">
        <v>116</v>
      </c>
      <c r="E2423" t="s">
        <v>117</v>
      </c>
      <c r="F2423" s="3">
        <v>2</v>
      </c>
      <c r="G2423" s="3" t="str">
        <f t="shared" si="222"/>
        <v>Valid Quantity</v>
      </c>
      <c r="H2423" s="2" t="s">
        <v>1466</v>
      </c>
      <c r="I2423" s="3">
        <v>20</v>
      </c>
      <c r="J2423" t="s">
        <v>48</v>
      </c>
      <c r="K2423" t="s">
        <v>30</v>
      </c>
      <c r="L2423" t="s">
        <v>31</v>
      </c>
      <c r="M2423" t="s">
        <v>23</v>
      </c>
      <c r="N2423" s="3">
        <v>2</v>
      </c>
      <c r="O2423" s="3" t="str">
        <f t="shared" si="223"/>
        <v>Consistent</v>
      </c>
      <c r="P2423" t="str">
        <f t="shared" si="224"/>
        <v>Bad</v>
      </c>
      <c r="Q2423" s="4">
        <f t="shared" si="225"/>
        <v>41.76</v>
      </c>
      <c r="R2423" s="4">
        <f t="shared" si="226"/>
        <v>8.3519999999999985</v>
      </c>
      <c r="S2423" s="4">
        <f t="shared" si="227"/>
        <v>33.408000000000001</v>
      </c>
    </row>
    <row r="2424" spans="1:19" hidden="1" x14ac:dyDescent="0.35">
      <c r="A2424" t="s">
        <v>19920</v>
      </c>
      <c r="B2424" t="s">
        <v>5673</v>
      </c>
      <c r="C2424" s="1">
        <v>45475</v>
      </c>
      <c r="D2424" t="s">
        <v>36</v>
      </c>
      <c r="E2424" t="s">
        <v>250</v>
      </c>
      <c r="F2424" s="3">
        <v>1</v>
      </c>
      <c r="G2424" s="3" t="str">
        <f t="shared" si="222"/>
        <v>Valid Quantity</v>
      </c>
      <c r="H2424" s="2" t="s">
        <v>10335</v>
      </c>
      <c r="I2424" s="3">
        <v>0</v>
      </c>
      <c r="J2424" t="s">
        <v>84</v>
      </c>
      <c r="K2424" t="s">
        <v>91</v>
      </c>
      <c r="L2424" t="s">
        <v>41</v>
      </c>
      <c r="M2424" t="s">
        <v>23</v>
      </c>
      <c r="N2424" s="3">
        <v>4</v>
      </c>
      <c r="O2424" s="3" t="str">
        <f t="shared" si="223"/>
        <v>Consistent</v>
      </c>
      <c r="P2424" t="str">
        <f t="shared" si="224"/>
        <v>Good</v>
      </c>
      <c r="Q2424" s="4">
        <f t="shared" si="225"/>
        <v>95.26</v>
      </c>
      <c r="R2424" s="4">
        <f t="shared" si="226"/>
        <v>0</v>
      </c>
      <c r="S2424" s="4">
        <f t="shared" si="227"/>
        <v>95.26</v>
      </c>
    </row>
    <row r="2425" spans="1:19" hidden="1" x14ac:dyDescent="0.35">
      <c r="A2425" t="s">
        <v>20943</v>
      </c>
      <c r="B2425" t="s">
        <v>167</v>
      </c>
      <c r="C2425" s="1">
        <v>45475</v>
      </c>
      <c r="D2425" t="s">
        <v>101</v>
      </c>
      <c r="E2425" t="s">
        <v>345</v>
      </c>
      <c r="F2425" s="3">
        <v>1</v>
      </c>
      <c r="G2425" s="3" t="str">
        <f t="shared" si="222"/>
        <v>Valid Quantity</v>
      </c>
      <c r="H2425" s="2" t="s">
        <v>7702</v>
      </c>
      <c r="I2425" s="3">
        <v>20</v>
      </c>
      <c r="J2425" t="s">
        <v>84</v>
      </c>
      <c r="K2425" t="s">
        <v>30</v>
      </c>
      <c r="L2425" t="s">
        <v>31</v>
      </c>
      <c r="M2425" t="s">
        <v>23</v>
      </c>
      <c r="N2425" s="3">
        <v>3</v>
      </c>
      <c r="O2425" s="3" t="str">
        <f t="shared" si="223"/>
        <v>Consistent</v>
      </c>
      <c r="P2425" t="str">
        <f t="shared" si="224"/>
        <v>Average</v>
      </c>
      <c r="Q2425" s="4">
        <f t="shared" si="225"/>
        <v>80.709999999999994</v>
      </c>
      <c r="R2425" s="4">
        <f t="shared" si="226"/>
        <v>16.141999999999999</v>
      </c>
      <c r="S2425" s="4">
        <f t="shared" si="227"/>
        <v>64.567999999999998</v>
      </c>
    </row>
    <row r="2426" spans="1:19" hidden="1" x14ac:dyDescent="0.35">
      <c r="A2426" t="s">
        <v>22286</v>
      </c>
      <c r="B2426" t="s">
        <v>7765</v>
      </c>
      <c r="C2426" s="1">
        <v>45475</v>
      </c>
      <c r="D2426" t="s">
        <v>45</v>
      </c>
      <c r="E2426" t="s">
        <v>269</v>
      </c>
      <c r="F2426" s="3">
        <v>3</v>
      </c>
      <c r="G2426" s="3" t="str">
        <f t="shared" si="222"/>
        <v>Valid Quantity</v>
      </c>
      <c r="H2426" s="2" t="s">
        <v>22287</v>
      </c>
      <c r="I2426" s="3">
        <v>5</v>
      </c>
      <c r="J2426" t="s">
        <v>20</v>
      </c>
      <c r="K2426" t="s">
        <v>49</v>
      </c>
      <c r="L2426" t="s">
        <v>22</v>
      </c>
      <c r="M2426" t="s">
        <v>75</v>
      </c>
      <c r="O2426" s="3" t="str">
        <f t="shared" si="223"/>
        <v>Consistent</v>
      </c>
      <c r="P2426" t="str">
        <f t="shared" si="224"/>
        <v>Not Rated</v>
      </c>
      <c r="Q2426" s="4">
        <f t="shared" si="225"/>
        <v>97.649999999999991</v>
      </c>
      <c r="R2426" s="4">
        <f t="shared" si="226"/>
        <v>4.8824999999999994</v>
      </c>
      <c r="S2426" s="4">
        <f t="shared" si="227"/>
        <v>92.767499999999998</v>
      </c>
    </row>
    <row r="2427" spans="1:19" hidden="1" x14ac:dyDescent="0.35">
      <c r="A2427" t="s">
        <v>22950</v>
      </c>
      <c r="B2427" t="s">
        <v>21074</v>
      </c>
      <c r="C2427" s="1">
        <v>45475</v>
      </c>
      <c r="D2427" t="s">
        <v>17</v>
      </c>
      <c r="E2427" t="s">
        <v>72</v>
      </c>
      <c r="F2427" s="3">
        <v>2</v>
      </c>
      <c r="G2427" s="3" t="str">
        <f t="shared" si="222"/>
        <v>Valid Quantity</v>
      </c>
      <c r="H2427" s="2" t="s">
        <v>7763</v>
      </c>
      <c r="I2427" s="3">
        <v>5</v>
      </c>
      <c r="J2427" t="s">
        <v>54</v>
      </c>
      <c r="K2427" t="s">
        <v>194</v>
      </c>
      <c r="L2427" t="s">
        <v>163</v>
      </c>
      <c r="M2427" t="s">
        <v>23</v>
      </c>
      <c r="N2427" s="3">
        <v>4</v>
      </c>
      <c r="O2427" s="3" t="str">
        <f t="shared" si="223"/>
        <v>Consistent</v>
      </c>
      <c r="P2427" t="str">
        <f t="shared" si="224"/>
        <v>Good</v>
      </c>
      <c r="Q2427" s="4">
        <f t="shared" si="225"/>
        <v>70.8</v>
      </c>
      <c r="R2427" s="4">
        <f t="shared" si="226"/>
        <v>3.54</v>
      </c>
      <c r="S2427" s="4">
        <f t="shared" si="227"/>
        <v>67.259999999999991</v>
      </c>
    </row>
    <row r="2428" spans="1:19" hidden="1" x14ac:dyDescent="0.35">
      <c r="A2428" t="s">
        <v>1763</v>
      </c>
      <c r="B2428" t="s">
        <v>1764</v>
      </c>
      <c r="C2428" s="1">
        <v>45476</v>
      </c>
      <c r="D2428" t="s">
        <v>17</v>
      </c>
      <c r="E2428" t="s">
        <v>28</v>
      </c>
      <c r="F2428" s="3">
        <v>2</v>
      </c>
      <c r="G2428" s="3" t="str">
        <f t="shared" si="222"/>
        <v>Valid Quantity</v>
      </c>
      <c r="H2428" s="2" t="s">
        <v>1765</v>
      </c>
      <c r="I2428" s="3">
        <v>0</v>
      </c>
      <c r="J2428" t="s">
        <v>48</v>
      </c>
      <c r="K2428" t="s">
        <v>30</v>
      </c>
      <c r="L2428" t="s">
        <v>31</v>
      </c>
      <c r="M2428" t="s">
        <v>32</v>
      </c>
      <c r="N2428" s="3">
        <v>0</v>
      </c>
      <c r="O2428" s="3" t="str">
        <f t="shared" si="223"/>
        <v>Consistent</v>
      </c>
      <c r="P2428" t="str">
        <f t="shared" si="224"/>
        <v>Not Rated</v>
      </c>
      <c r="Q2428" s="4">
        <f t="shared" si="225"/>
        <v>35.64</v>
      </c>
      <c r="R2428" s="4">
        <f t="shared" si="226"/>
        <v>0</v>
      </c>
      <c r="S2428" s="4">
        <f t="shared" si="227"/>
        <v>35.64</v>
      </c>
    </row>
    <row r="2429" spans="1:19" hidden="1" x14ac:dyDescent="0.35">
      <c r="A2429" t="s">
        <v>6795</v>
      </c>
      <c r="B2429" t="s">
        <v>6796</v>
      </c>
      <c r="C2429" s="1">
        <v>45476</v>
      </c>
      <c r="D2429" t="s">
        <v>64</v>
      </c>
      <c r="E2429" t="s">
        <v>851</v>
      </c>
      <c r="F2429" s="3">
        <v>1</v>
      </c>
      <c r="G2429" s="3" t="str">
        <f t="shared" si="222"/>
        <v>Valid Quantity</v>
      </c>
      <c r="H2429" s="2" t="s">
        <v>2237</v>
      </c>
      <c r="I2429" s="3">
        <v>5</v>
      </c>
      <c r="J2429" t="s">
        <v>67</v>
      </c>
      <c r="K2429" t="s">
        <v>212</v>
      </c>
      <c r="L2429" t="s">
        <v>61</v>
      </c>
      <c r="M2429" t="s">
        <v>23</v>
      </c>
      <c r="N2429" s="3">
        <v>3</v>
      </c>
      <c r="O2429" s="3" t="str">
        <f t="shared" si="223"/>
        <v>Consistent</v>
      </c>
      <c r="P2429" t="str">
        <f t="shared" si="224"/>
        <v>Average</v>
      </c>
      <c r="Q2429" s="4">
        <f t="shared" si="225"/>
        <v>10.93</v>
      </c>
      <c r="R2429" s="4">
        <f t="shared" si="226"/>
        <v>0.54649999999999999</v>
      </c>
      <c r="S2429" s="4">
        <f t="shared" si="227"/>
        <v>10.3835</v>
      </c>
    </row>
    <row r="2430" spans="1:19" hidden="1" x14ac:dyDescent="0.35">
      <c r="A2430" t="s">
        <v>8383</v>
      </c>
      <c r="B2430" t="s">
        <v>8384</v>
      </c>
      <c r="C2430" s="1">
        <v>45476</v>
      </c>
      <c r="D2430" t="s">
        <v>64</v>
      </c>
      <c r="E2430" t="s">
        <v>129</v>
      </c>
      <c r="F2430" s="3">
        <v>3</v>
      </c>
      <c r="G2430" s="3" t="str">
        <f t="shared" si="222"/>
        <v>Valid Quantity</v>
      </c>
      <c r="H2430" s="2" t="s">
        <v>1312</v>
      </c>
      <c r="I2430" s="3">
        <v>5</v>
      </c>
      <c r="J2430" t="s">
        <v>39</v>
      </c>
      <c r="K2430" t="s">
        <v>91</v>
      </c>
      <c r="L2430" t="s">
        <v>41</v>
      </c>
      <c r="M2430" t="s">
        <v>68</v>
      </c>
      <c r="O2430" s="3" t="str">
        <f t="shared" si="223"/>
        <v>Consistent</v>
      </c>
      <c r="P2430" t="str">
        <f t="shared" si="224"/>
        <v>Not Rated</v>
      </c>
      <c r="Q2430" s="4">
        <f t="shared" si="225"/>
        <v>292.08</v>
      </c>
      <c r="R2430" s="4">
        <f t="shared" si="226"/>
        <v>14.603999999999999</v>
      </c>
      <c r="S2430" s="4">
        <f t="shared" si="227"/>
        <v>277.476</v>
      </c>
    </row>
    <row r="2431" spans="1:19" hidden="1" x14ac:dyDescent="0.35">
      <c r="A2431" t="s">
        <v>11340</v>
      </c>
      <c r="B2431" t="s">
        <v>9293</v>
      </c>
      <c r="C2431" s="1">
        <v>45476</v>
      </c>
      <c r="D2431" t="s">
        <v>36</v>
      </c>
      <c r="E2431" t="s">
        <v>37</v>
      </c>
      <c r="F2431" s="3">
        <v>5</v>
      </c>
      <c r="G2431" s="3" t="str">
        <f t="shared" si="222"/>
        <v>Valid Quantity</v>
      </c>
      <c r="H2431" s="2" t="s">
        <v>2295</v>
      </c>
      <c r="I2431" s="3">
        <v>5</v>
      </c>
      <c r="J2431" t="s">
        <v>54</v>
      </c>
      <c r="K2431" t="s">
        <v>49</v>
      </c>
      <c r="L2431" t="s">
        <v>22</v>
      </c>
      <c r="M2431" t="s">
        <v>68</v>
      </c>
      <c r="O2431" s="3" t="str">
        <f t="shared" si="223"/>
        <v>Consistent</v>
      </c>
      <c r="P2431" t="str">
        <f t="shared" si="224"/>
        <v>Not Rated</v>
      </c>
      <c r="Q2431" s="4">
        <f t="shared" si="225"/>
        <v>494.20000000000005</v>
      </c>
      <c r="R2431" s="4">
        <f t="shared" si="226"/>
        <v>24.71</v>
      </c>
      <c r="S2431" s="4">
        <f t="shared" si="227"/>
        <v>469.49000000000007</v>
      </c>
    </row>
    <row r="2432" spans="1:19" hidden="1" x14ac:dyDescent="0.35">
      <c r="A2432" t="s">
        <v>13097</v>
      </c>
      <c r="B2432" t="s">
        <v>8681</v>
      </c>
      <c r="C2432" s="1">
        <v>45476</v>
      </c>
      <c r="D2432" t="s">
        <v>64</v>
      </c>
      <c r="E2432" t="s">
        <v>129</v>
      </c>
      <c r="F2432" s="3">
        <v>1</v>
      </c>
      <c r="G2432" s="3" t="str">
        <f t="shared" si="222"/>
        <v>Valid Quantity</v>
      </c>
      <c r="H2432" s="2" t="s">
        <v>6903</v>
      </c>
      <c r="I2432" s="3">
        <v>0</v>
      </c>
      <c r="J2432" t="s">
        <v>67</v>
      </c>
      <c r="K2432" t="s">
        <v>212</v>
      </c>
      <c r="L2432" t="s">
        <v>120</v>
      </c>
      <c r="M2432" t="s">
        <v>68</v>
      </c>
      <c r="O2432" s="3" t="str">
        <f t="shared" si="223"/>
        <v>Consistent</v>
      </c>
      <c r="P2432" t="str">
        <f t="shared" si="224"/>
        <v>Not Rated</v>
      </c>
      <c r="Q2432" s="4">
        <f t="shared" si="225"/>
        <v>24.14</v>
      </c>
      <c r="R2432" s="4">
        <f t="shared" si="226"/>
        <v>0</v>
      </c>
      <c r="S2432" s="4">
        <f t="shared" si="227"/>
        <v>24.14</v>
      </c>
    </row>
    <row r="2433" spans="1:19" hidden="1" x14ac:dyDescent="0.35">
      <c r="A2433" t="s">
        <v>14196</v>
      </c>
      <c r="B2433" t="s">
        <v>1712</v>
      </c>
      <c r="C2433" s="1">
        <v>45476</v>
      </c>
      <c r="D2433" t="s">
        <v>17</v>
      </c>
      <c r="E2433" t="s">
        <v>89</v>
      </c>
      <c r="F2433" s="3">
        <v>1</v>
      </c>
      <c r="G2433" s="3" t="str">
        <f t="shared" si="222"/>
        <v>Valid Quantity</v>
      </c>
      <c r="H2433" s="2" t="s">
        <v>14197</v>
      </c>
      <c r="I2433" s="3">
        <v>0</v>
      </c>
      <c r="J2433" t="s">
        <v>20</v>
      </c>
      <c r="K2433" t="s">
        <v>467</v>
      </c>
      <c r="L2433" t="s">
        <v>120</v>
      </c>
      <c r="M2433" t="s">
        <v>185</v>
      </c>
      <c r="O2433" s="3" t="str">
        <f t="shared" si="223"/>
        <v>Consistent</v>
      </c>
      <c r="P2433" t="str">
        <f t="shared" si="224"/>
        <v>Not Rated</v>
      </c>
      <c r="Q2433" s="4">
        <f t="shared" si="225"/>
        <v>33.75</v>
      </c>
      <c r="R2433" s="4">
        <f t="shared" si="226"/>
        <v>0</v>
      </c>
      <c r="S2433" s="4">
        <f t="shared" si="227"/>
        <v>33.75</v>
      </c>
    </row>
    <row r="2434" spans="1:19" hidden="1" x14ac:dyDescent="0.35">
      <c r="A2434" t="s">
        <v>14246</v>
      </c>
      <c r="B2434" t="s">
        <v>14247</v>
      </c>
      <c r="C2434" s="1">
        <v>45476</v>
      </c>
      <c r="D2434" t="s">
        <v>17</v>
      </c>
      <c r="E2434" t="s">
        <v>28</v>
      </c>
      <c r="F2434" s="3">
        <v>4</v>
      </c>
      <c r="G2434" s="3" t="str">
        <f t="shared" ref="G2434:G2497" si="228">IF(F2434&gt;0,"Valid Quantity",(IF(F2434&lt;0,"Negative Quantity","Zero Quantity")))</f>
        <v>Valid Quantity</v>
      </c>
      <c r="H2434" s="2" t="s">
        <v>14248</v>
      </c>
      <c r="I2434" s="3">
        <v>10</v>
      </c>
      <c r="J2434" t="s">
        <v>39</v>
      </c>
      <c r="K2434" t="s">
        <v>40</v>
      </c>
      <c r="L2434" t="s">
        <v>41</v>
      </c>
      <c r="M2434" t="s">
        <v>23</v>
      </c>
      <c r="N2434" s="3">
        <v>5</v>
      </c>
      <c r="O2434" s="3" t="str">
        <f t="shared" ref="O2434:O2497" si="229">IF(F2434&lt;0,IF(M2434="Returned","Return/Adjustment","Suspicious"),IF(F2434=0,IF(M2434="Delivered","Suspicious","Review"),"Consistent"))</f>
        <v>Consistent</v>
      </c>
      <c r="P2434" t="str">
        <f t="shared" ref="P2434:P2497" si="230">IF(N2434=0,"Not Rated",IF(N2434=5,"Excellent",IF(N2434=4,"Good",IF(N2434=3,"Average",IF(N2434=2,"Bad",IF(N2434=1,"Very Bad"))))))</f>
        <v>Excellent</v>
      </c>
      <c r="Q2434" s="4">
        <f t="shared" ref="Q2434:Q2497" si="231">VALUE(SUBSTITUTE(H2434,"$",""))*F2434</f>
        <v>151.68</v>
      </c>
      <c r="R2434" s="4">
        <f t="shared" ref="R2434:R2497" si="232">Q2434*I2434/100</f>
        <v>15.168000000000001</v>
      </c>
      <c r="S2434" s="4">
        <f t="shared" ref="S2434:S2497" si="233">Q2434-R2434</f>
        <v>136.512</v>
      </c>
    </row>
    <row r="2435" spans="1:19" hidden="1" x14ac:dyDescent="0.35">
      <c r="A2435" t="s">
        <v>14503</v>
      </c>
      <c r="B2435" t="s">
        <v>14504</v>
      </c>
      <c r="C2435" s="1">
        <v>45476</v>
      </c>
      <c r="D2435" t="s">
        <v>17</v>
      </c>
      <c r="E2435" t="s">
        <v>28</v>
      </c>
      <c r="F2435" s="3">
        <v>1</v>
      </c>
      <c r="G2435" s="3" t="str">
        <f t="shared" si="228"/>
        <v>Valid Quantity</v>
      </c>
      <c r="H2435" s="2" t="s">
        <v>11189</v>
      </c>
      <c r="I2435" s="3">
        <v>0</v>
      </c>
      <c r="J2435" t="s">
        <v>84</v>
      </c>
      <c r="K2435" t="s">
        <v>49</v>
      </c>
      <c r="L2435" t="s">
        <v>22</v>
      </c>
      <c r="M2435" t="s">
        <v>23</v>
      </c>
      <c r="N2435" s="3">
        <v>1</v>
      </c>
      <c r="O2435" s="3" t="str">
        <f t="shared" si="229"/>
        <v>Consistent</v>
      </c>
      <c r="P2435" t="str">
        <f t="shared" si="230"/>
        <v>Very Bad</v>
      </c>
      <c r="Q2435" s="4">
        <f t="shared" si="231"/>
        <v>33.630000000000003</v>
      </c>
      <c r="R2435" s="4">
        <f t="shared" si="232"/>
        <v>0</v>
      </c>
      <c r="S2435" s="4">
        <f t="shared" si="233"/>
        <v>33.630000000000003</v>
      </c>
    </row>
    <row r="2436" spans="1:19" hidden="1" x14ac:dyDescent="0.35">
      <c r="A2436" t="s">
        <v>14742</v>
      </c>
      <c r="B2436" t="s">
        <v>14743</v>
      </c>
      <c r="C2436" s="1">
        <v>45476</v>
      </c>
      <c r="D2436" t="s">
        <v>17</v>
      </c>
      <c r="E2436" t="s">
        <v>28</v>
      </c>
      <c r="F2436" s="3">
        <v>3</v>
      </c>
      <c r="G2436" s="3" t="str">
        <f t="shared" si="228"/>
        <v>Valid Quantity</v>
      </c>
      <c r="H2436" s="2" t="s">
        <v>10080</v>
      </c>
      <c r="I2436" s="3">
        <v>0</v>
      </c>
      <c r="J2436" t="s">
        <v>39</v>
      </c>
      <c r="K2436" t="s">
        <v>21</v>
      </c>
      <c r="L2436" t="s">
        <v>22</v>
      </c>
      <c r="M2436" t="s">
        <v>23</v>
      </c>
      <c r="N2436" s="3">
        <v>5</v>
      </c>
      <c r="O2436" s="3" t="str">
        <f t="shared" si="229"/>
        <v>Consistent</v>
      </c>
      <c r="P2436" t="str">
        <f t="shared" si="230"/>
        <v>Excellent</v>
      </c>
      <c r="Q2436" s="4">
        <f t="shared" si="231"/>
        <v>28.650000000000002</v>
      </c>
      <c r="R2436" s="4">
        <f t="shared" si="232"/>
        <v>0</v>
      </c>
      <c r="S2436" s="4">
        <f t="shared" si="233"/>
        <v>28.650000000000002</v>
      </c>
    </row>
    <row r="2437" spans="1:19" hidden="1" x14ac:dyDescent="0.35">
      <c r="A2437" t="s">
        <v>15106</v>
      </c>
      <c r="B2437" t="s">
        <v>2912</v>
      </c>
      <c r="C2437" s="1">
        <v>45476</v>
      </c>
      <c r="D2437" t="s">
        <v>101</v>
      </c>
      <c r="E2437" t="s">
        <v>136</v>
      </c>
      <c r="F2437" s="3">
        <v>1</v>
      </c>
      <c r="G2437" s="3" t="str">
        <f t="shared" si="228"/>
        <v>Valid Quantity</v>
      </c>
      <c r="H2437" s="2" t="s">
        <v>9285</v>
      </c>
      <c r="I2437" s="3">
        <v>15</v>
      </c>
      <c r="J2437" t="s">
        <v>67</v>
      </c>
      <c r="K2437" t="s">
        <v>40</v>
      </c>
      <c r="L2437" t="s">
        <v>41</v>
      </c>
      <c r="M2437" t="s">
        <v>23</v>
      </c>
      <c r="N2437" s="3">
        <v>3</v>
      </c>
      <c r="O2437" s="3" t="str">
        <f t="shared" si="229"/>
        <v>Consistent</v>
      </c>
      <c r="P2437" t="str">
        <f t="shared" si="230"/>
        <v>Average</v>
      </c>
      <c r="Q2437" s="4">
        <f t="shared" si="231"/>
        <v>50.28</v>
      </c>
      <c r="R2437" s="4">
        <f t="shared" si="232"/>
        <v>7.5420000000000007</v>
      </c>
      <c r="S2437" s="4">
        <f t="shared" si="233"/>
        <v>42.738</v>
      </c>
    </row>
    <row r="2438" spans="1:19" hidden="1" x14ac:dyDescent="0.35">
      <c r="A2438" t="s">
        <v>17489</v>
      </c>
      <c r="B2438" t="s">
        <v>10501</v>
      </c>
      <c r="C2438" s="1">
        <v>45476</v>
      </c>
      <c r="D2438" t="s">
        <v>17</v>
      </c>
      <c r="E2438" t="s">
        <v>72</v>
      </c>
      <c r="F2438" s="3">
        <v>1</v>
      </c>
      <c r="G2438" s="3" t="str">
        <f t="shared" si="228"/>
        <v>Valid Quantity</v>
      </c>
      <c r="H2438" s="2" t="s">
        <v>2172</v>
      </c>
      <c r="I2438" s="3">
        <v>15</v>
      </c>
      <c r="J2438" t="s">
        <v>20</v>
      </c>
      <c r="K2438" t="s">
        <v>212</v>
      </c>
      <c r="L2438" t="s">
        <v>120</v>
      </c>
      <c r="M2438" t="s">
        <v>23</v>
      </c>
      <c r="N2438" s="3">
        <v>5</v>
      </c>
      <c r="O2438" s="3" t="str">
        <f t="shared" si="229"/>
        <v>Consistent</v>
      </c>
      <c r="P2438" t="str">
        <f t="shared" si="230"/>
        <v>Excellent</v>
      </c>
      <c r="Q2438" s="4">
        <f t="shared" si="231"/>
        <v>9.8800000000000008</v>
      </c>
      <c r="R2438" s="4">
        <f t="shared" si="232"/>
        <v>1.4820000000000002</v>
      </c>
      <c r="S2438" s="4">
        <f t="shared" si="233"/>
        <v>8.3979999999999997</v>
      </c>
    </row>
    <row r="2439" spans="1:19" hidden="1" x14ac:dyDescent="0.35">
      <c r="A2439" t="s">
        <v>22493</v>
      </c>
      <c r="B2439" t="s">
        <v>142</v>
      </c>
      <c r="C2439" s="1">
        <v>45476</v>
      </c>
      <c r="D2439" t="s">
        <v>45</v>
      </c>
      <c r="E2439" t="s">
        <v>215</v>
      </c>
      <c r="F2439" s="3">
        <v>3</v>
      </c>
      <c r="G2439" s="3" t="str">
        <f t="shared" si="228"/>
        <v>Valid Quantity</v>
      </c>
      <c r="H2439" s="2" t="s">
        <v>1382</v>
      </c>
      <c r="I2439" s="3">
        <v>20</v>
      </c>
      <c r="J2439" t="s">
        <v>67</v>
      </c>
      <c r="K2439" t="s">
        <v>194</v>
      </c>
      <c r="L2439" t="s">
        <v>163</v>
      </c>
      <c r="M2439" t="s">
        <v>185</v>
      </c>
      <c r="O2439" s="3" t="str">
        <f t="shared" si="229"/>
        <v>Consistent</v>
      </c>
      <c r="P2439" t="str">
        <f t="shared" si="230"/>
        <v>Not Rated</v>
      </c>
      <c r="Q2439" s="4">
        <f t="shared" si="231"/>
        <v>146.88</v>
      </c>
      <c r="R2439" s="4">
        <f t="shared" si="232"/>
        <v>29.375999999999998</v>
      </c>
      <c r="S2439" s="4">
        <f t="shared" si="233"/>
        <v>117.50399999999999</v>
      </c>
    </row>
    <row r="2440" spans="1:19" hidden="1" x14ac:dyDescent="0.35">
      <c r="A2440" t="s">
        <v>23009</v>
      </c>
      <c r="B2440" t="s">
        <v>19765</v>
      </c>
      <c r="C2440" s="1">
        <v>45476</v>
      </c>
      <c r="D2440" t="s">
        <v>45</v>
      </c>
      <c r="E2440" t="s">
        <v>432</v>
      </c>
      <c r="F2440" s="3">
        <v>1</v>
      </c>
      <c r="G2440" s="3" t="str">
        <f t="shared" si="228"/>
        <v>Valid Quantity</v>
      </c>
      <c r="H2440" s="2" t="s">
        <v>18956</v>
      </c>
      <c r="I2440" s="3">
        <v>15</v>
      </c>
      <c r="J2440" t="s">
        <v>20</v>
      </c>
      <c r="K2440" t="s">
        <v>162</v>
      </c>
      <c r="L2440" t="s">
        <v>163</v>
      </c>
      <c r="M2440" t="s">
        <v>23</v>
      </c>
      <c r="N2440" s="3">
        <v>3</v>
      </c>
      <c r="O2440" s="3" t="str">
        <f t="shared" si="229"/>
        <v>Consistent</v>
      </c>
      <c r="P2440" t="str">
        <f t="shared" si="230"/>
        <v>Average</v>
      </c>
      <c r="Q2440" s="4">
        <f t="shared" si="231"/>
        <v>23.48</v>
      </c>
      <c r="R2440" s="4">
        <f t="shared" si="232"/>
        <v>3.5219999999999998</v>
      </c>
      <c r="S2440" s="4">
        <f t="shared" si="233"/>
        <v>19.958000000000002</v>
      </c>
    </row>
    <row r="2441" spans="1:19" hidden="1" x14ac:dyDescent="0.35">
      <c r="A2441" t="s">
        <v>7727</v>
      </c>
      <c r="B2441" t="s">
        <v>5299</v>
      </c>
      <c r="C2441" s="1">
        <v>45477</v>
      </c>
      <c r="D2441" t="s">
        <v>45</v>
      </c>
      <c r="E2441" t="s">
        <v>46</v>
      </c>
      <c r="F2441" s="3">
        <v>2</v>
      </c>
      <c r="G2441" s="3" t="str">
        <f t="shared" si="228"/>
        <v>Valid Quantity</v>
      </c>
      <c r="H2441" s="2" t="s">
        <v>7728</v>
      </c>
      <c r="I2441" s="3">
        <v>5</v>
      </c>
      <c r="J2441" t="s">
        <v>84</v>
      </c>
      <c r="K2441" t="s">
        <v>91</v>
      </c>
      <c r="L2441" t="s">
        <v>41</v>
      </c>
      <c r="M2441" t="s">
        <v>23</v>
      </c>
      <c r="N2441" s="3">
        <v>4</v>
      </c>
      <c r="O2441" s="3" t="str">
        <f t="shared" si="229"/>
        <v>Consistent</v>
      </c>
      <c r="P2441" t="str">
        <f t="shared" si="230"/>
        <v>Good</v>
      </c>
      <c r="Q2441" s="4">
        <f t="shared" si="231"/>
        <v>100.16</v>
      </c>
      <c r="R2441" s="4">
        <f t="shared" si="232"/>
        <v>5.0079999999999991</v>
      </c>
      <c r="S2441" s="4">
        <f t="shared" si="233"/>
        <v>95.152000000000001</v>
      </c>
    </row>
    <row r="2442" spans="1:19" hidden="1" x14ac:dyDescent="0.35">
      <c r="A2442" t="s">
        <v>9026</v>
      </c>
      <c r="B2442" t="s">
        <v>5682</v>
      </c>
      <c r="C2442" s="1">
        <v>45477</v>
      </c>
      <c r="D2442" t="s">
        <v>101</v>
      </c>
      <c r="E2442" t="s">
        <v>345</v>
      </c>
      <c r="F2442" s="3">
        <v>2</v>
      </c>
      <c r="G2442" s="3" t="str">
        <f t="shared" si="228"/>
        <v>Valid Quantity</v>
      </c>
      <c r="H2442" s="2" t="s">
        <v>9027</v>
      </c>
      <c r="I2442" s="3">
        <v>0</v>
      </c>
      <c r="J2442" t="s">
        <v>54</v>
      </c>
      <c r="K2442" t="s">
        <v>21</v>
      </c>
      <c r="L2442" t="s">
        <v>22</v>
      </c>
      <c r="M2442" t="s">
        <v>68</v>
      </c>
      <c r="O2442" s="3" t="str">
        <f t="shared" si="229"/>
        <v>Consistent</v>
      </c>
      <c r="P2442" t="str">
        <f t="shared" si="230"/>
        <v>Not Rated</v>
      </c>
      <c r="Q2442" s="4">
        <f t="shared" si="231"/>
        <v>46.18</v>
      </c>
      <c r="R2442" s="4">
        <f t="shared" si="232"/>
        <v>0</v>
      </c>
      <c r="S2442" s="4">
        <f t="shared" si="233"/>
        <v>46.18</v>
      </c>
    </row>
    <row r="2443" spans="1:19" hidden="1" x14ac:dyDescent="0.35">
      <c r="A2443" t="s">
        <v>12106</v>
      </c>
      <c r="B2443" t="s">
        <v>1197</v>
      </c>
      <c r="C2443" s="1">
        <v>45477</v>
      </c>
      <c r="D2443" t="s">
        <v>64</v>
      </c>
      <c r="E2443" t="s">
        <v>381</v>
      </c>
      <c r="F2443" s="3">
        <v>2</v>
      </c>
      <c r="G2443" s="3" t="str">
        <f t="shared" si="228"/>
        <v>Valid Quantity</v>
      </c>
      <c r="H2443" s="2" t="s">
        <v>8136</v>
      </c>
      <c r="I2443" s="3">
        <v>0</v>
      </c>
      <c r="J2443" t="s">
        <v>84</v>
      </c>
      <c r="K2443" t="s">
        <v>194</v>
      </c>
      <c r="L2443" t="s">
        <v>163</v>
      </c>
      <c r="M2443" t="s">
        <v>75</v>
      </c>
      <c r="O2443" s="3" t="str">
        <f t="shared" si="229"/>
        <v>Consistent</v>
      </c>
      <c r="P2443" t="str">
        <f t="shared" si="230"/>
        <v>Not Rated</v>
      </c>
      <c r="Q2443" s="4">
        <f t="shared" si="231"/>
        <v>17.34</v>
      </c>
      <c r="R2443" s="4">
        <f t="shared" si="232"/>
        <v>0</v>
      </c>
      <c r="S2443" s="4">
        <f t="shared" si="233"/>
        <v>17.34</v>
      </c>
    </row>
    <row r="2444" spans="1:19" hidden="1" x14ac:dyDescent="0.35">
      <c r="A2444" t="s">
        <v>14989</v>
      </c>
      <c r="B2444" t="s">
        <v>12280</v>
      </c>
      <c r="C2444" s="1">
        <v>45477</v>
      </c>
      <c r="D2444" t="s">
        <v>159</v>
      </c>
      <c r="E2444" t="s">
        <v>197</v>
      </c>
      <c r="F2444" s="3">
        <v>1</v>
      </c>
      <c r="G2444" s="3" t="str">
        <f t="shared" si="228"/>
        <v>Valid Quantity</v>
      </c>
      <c r="H2444" s="2" t="s">
        <v>14360</v>
      </c>
      <c r="I2444" s="3">
        <v>20</v>
      </c>
      <c r="J2444" t="s">
        <v>84</v>
      </c>
      <c r="K2444" t="s">
        <v>113</v>
      </c>
      <c r="L2444" t="s">
        <v>61</v>
      </c>
      <c r="M2444" t="s">
        <v>23</v>
      </c>
      <c r="N2444" s="3">
        <v>5</v>
      </c>
      <c r="O2444" s="3" t="str">
        <f t="shared" si="229"/>
        <v>Consistent</v>
      </c>
      <c r="P2444" t="str">
        <f t="shared" si="230"/>
        <v>Excellent</v>
      </c>
      <c r="Q2444" s="4">
        <f t="shared" si="231"/>
        <v>25.89</v>
      </c>
      <c r="R2444" s="4">
        <f t="shared" si="232"/>
        <v>5.1779999999999999</v>
      </c>
      <c r="S2444" s="4">
        <f t="shared" si="233"/>
        <v>20.712</v>
      </c>
    </row>
    <row r="2445" spans="1:19" hidden="1" x14ac:dyDescent="0.35">
      <c r="A2445" t="s">
        <v>17117</v>
      </c>
      <c r="B2445" t="s">
        <v>1493</v>
      </c>
      <c r="C2445" s="1">
        <v>45477</v>
      </c>
      <c r="D2445" t="s">
        <v>17</v>
      </c>
      <c r="E2445" t="s">
        <v>28</v>
      </c>
      <c r="F2445" s="3">
        <v>1</v>
      </c>
      <c r="G2445" s="3" t="str">
        <f t="shared" si="228"/>
        <v>Valid Quantity</v>
      </c>
      <c r="H2445" s="2" t="s">
        <v>13101</v>
      </c>
      <c r="I2445" s="3">
        <v>0</v>
      </c>
      <c r="J2445" t="s">
        <v>67</v>
      </c>
      <c r="K2445" t="s">
        <v>206</v>
      </c>
      <c r="L2445" t="s">
        <v>41</v>
      </c>
      <c r="M2445" t="s">
        <v>23</v>
      </c>
      <c r="N2445" s="3">
        <v>3</v>
      </c>
      <c r="O2445" s="3" t="str">
        <f t="shared" si="229"/>
        <v>Consistent</v>
      </c>
      <c r="P2445" t="str">
        <f t="shared" si="230"/>
        <v>Average</v>
      </c>
      <c r="Q2445" s="4">
        <f t="shared" si="231"/>
        <v>10.119999999999999</v>
      </c>
      <c r="R2445" s="4">
        <f t="shared" si="232"/>
        <v>0</v>
      </c>
      <c r="S2445" s="4">
        <f t="shared" si="233"/>
        <v>10.119999999999999</v>
      </c>
    </row>
    <row r="2446" spans="1:19" hidden="1" x14ac:dyDescent="0.35">
      <c r="A2446" t="s">
        <v>18375</v>
      </c>
      <c r="B2446" t="s">
        <v>204</v>
      </c>
      <c r="C2446" s="1">
        <v>45477</v>
      </c>
      <c r="D2446" t="s">
        <v>36</v>
      </c>
      <c r="E2446" t="s">
        <v>52</v>
      </c>
      <c r="F2446" s="3">
        <v>1</v>
      </c>
      <c r="G2446" s="3" t="str">
        <f t="shared" si="228"/>
        <v>Valid Quantity</v>
      </c>
      <c r="H2446" s="2" t="s">
        <v>481</v>
      </c>
      <c r="I2446" s="3">
        <v>15</v>
      </c>
      <c r="J2446" t="s">
        <v>39</v>
      </c>
      <c r="K2446" t="s">
        <v>467</v>
      </c>
      <c r="L2446" t="s">
        <v>120</v>
      </c>
      <c r="M2446" t="s">
        <v>23</v>
      </c>
      <c r="N2446" s="3">
        <v>2</v>
      </c>
      <c r="O2446" s="3" t="str">
        <f t="shared" si="229"/>
        <v>Consistent</v>
      </c>
      <c r="P2446" t="str">
        <f t="shared" si="230"/>
        <v>Bad</v>
      </c>
      <c r="Q2446" s="4">
        <f t="shared" si="231"/>
        <v>37.479999999999997</v>
      </c>
      <c r="R2446" s="4">
        <f t="shared" si="232"/>
        <v>5.621999999999999</v>
      </c>
      <c r="S2446" s="4">
        <f t="shared" si="233"/>
        <v>31.857999999999997</v>
      </c>
    </row>
    <row r="2447" spans="1:19" hidden="1" x14ac:dyDescent="0.35">
      <c r="A2447" t="s">
        <v>18803</v>
      </c>
      <c r="B2447" t="s">
        <v>7877</v>
      </c>
      <c r="C2447" s="1">
        <v>45477</v>
      </c>
      <c r="D2447" t="s">
        <v>101</v>
      </c>
      <c r="E2447" t="s">
        <v>136</v>
      </c>
      <c r="F2447" s="3">
        <v>3</v>
      </c>
      <c r="G2447" s="3" t="str">
        <f t="shared" si="228"/>
        <v>Valid Quantity</v>
      </c>
      <c r="H2447" s="2" t="s">
        <v>12736</v>
      </c>
      <c r="I2447" s="3">
        <v>15</v>
      </c>
      <c r="J2447" t="s">
        <v>20</v>
      </c>
      <c r="K2447" t="s">
        <v>119</v>
      </c>
      <c r="L2447" t="s">
        <v>120</v>
      </c>
      <c r="M2447" t="s">
        <v>23</v>
      </c>
      <c r="O2447" s="3" t="str">
        <f t="shared" si="229"/>
        <v>Consistent</v>
      </c>
      <c r="P2447" t="str">
        <f t="shared" si="230"/>
        <v>Not Rated</v>
      </c>
      <c r="Q2447" s="4">
        <f t="shared" si="231"/>
        <v>201.42000000000002</v>
      </c>
      <c r="R2447" s="4">
        <f t="shared" si="232"/>
        <v>30.213000000000001</v>
      </c>
      <c r="S2447" s="4">
        <f t="shared" si="233"/>
        <v>171.20700000000002</v>
      </c>
    </row>
    <row r="2448" spans="1:19" hidden="1" x14ac:dyDescent="0.35">
      <c r="A2448" t="s">
        <v>1164</v>
      </c>
      <c r="B2448" t="s">
        <v>478</v>
      </c>
      <c r="C2448" s="1">
        <v>45478</v>
      </c>
      <c r="D2448" t="s">
        <v>81</v>
      </c>
      <c r="E2448" t="s">
        <v>178</v>
      </c>
      <c r="F2448" s="3">
        <v>4</v>
      </c>
      <c r="G2448" s="3" t="str">
        <f t="shared" si="228"/>
        <v>Valid Quantity</v>
      </c>
      <c r="H2448" s="2" t="s">
        <v>1165</v>
      </c>
      <c r="I2448" s="3">
        <v>0</v>
      </c>
      <c r="J2448" t="s">
        <v>48</v>
      </c>
      <c r="K2448" t="s">
        <v>104</v>
      </c>
      <c r="L2448" t="s">
        <v>22</v>
      </c>
      <c r="M2448" t="s">
        <v>23</v>
      </c>
      <c r="N2448" s="3">
        <v>4</v>
      </c>
      <c r="O2448" s="3" t="str">
        <f t="shared" si="229"/>
        <v>Consistent</v>
      </c>
      <c r="P2448" t="str">
        <f t="shared" si="230"/>
        <v>Good</v>
      </c>
      <c r="Q2448" s="4">
        <f t="shared" si="231"/>
        <v>497.16</v>
      </c>
      <c r="R2448" s="4">
        <f t="shared" si="232"/>
        <v>0</v>
      </c>
      <c r="S2448" s="4">
        <f t="shared" si="233"/>
        <v>497.16</v>
      </c>
    </row>
    <row r="2449" spans="1:19" hidden="1" x14ac:dyDescent="0.35">
      <c r="A2449" t="s">
        <v>1278</v>
      </c>
      <c r="B2449" t="s">
        <v>1279</v>
      </c>
      <c r="C2449" s="1">
        <v>45478</v>
      </c>
      <c r="D2449" t="s">
        <v>159</v>
      </c>
      <c r="E2449" t="s">
        <v>160</v>
      </c>
      <c r="F2449" s="3">
        <v>2</v>
      </c>
      <c r="G2449" s="3" t="str">
        <f t="shared" si="228"/>
        <v>Valid Quantity</v>
      </c>
      <c r="H2449" s="2" t="s">
        <v>1280</v>
      </c>
      <c r="I2449" s="3">
        <v>10</v>
      </c>
      <c r="J2449" t="s">
        <v>84</v>
      </c>
      <c r="K2449" t="s">
        <v>131</v>
      </c>
      <c r="L2449" t="s">
        <v>86</v>
      </c>
      <c r="M2449" t="s">
        <v>75</v>
      </c>
      <c r="O2449" s="3" t="str">
        <f t="shared" si="229"/>
        <v>Consistent</v>
      </c>
      <c r="P2449" t="str">
        <f t="shared" si="230"/>
        <v>Not Rated</v>
      </c>
      <c r="Q2449" s="4">
        <f t="shared" si="231"/>
        <v>42.9</v>
      </c>
      <c r="R2449" s="4">
        <f t="shared" si="232"/>
        <v>4.29</v>
      </c>
      <c r="S2449" s="4">
        <f t="shared" si="233"/>
        <v>38.61</v>
      </c>
    </row>
    <row r="2450" spans="1:19" hidden="1" x14ac:dyDescent="0.35">
      <c r="A2450" t="s">
        <v>2531</v>
      </c>
      <c r="B2450" t="s">
        <v>415</v>
      </c>
      <c r="C2450" s="1">
        <v>45478</v>
      </c>
      <c r="D2450" t="s">
        <v>101</v>
      </c>
      <c r="E2450" t="s">
        <v>136</v>
      </c>
      <c r="F2450" s="3">
        <v>2</v>
      </c>
      <c r="G2450" s="3" t="str">
        <f t="shared" si="228"/>
        <v>Valid Quantity</v>
      </c>
      <c r="H2450" s="2" t="s">
        <v>2532</v>
      </c>
      <c r="I2450" s="3">
        <v>5</v>
      </c>
      <c r="J2450" t="s">
        <v>20</v>
      </c>
      <c r="K2450" t="s">
        <v>162</v>
      </c>
      <c r="L2450" t="s">
        <v>163</v>
      </c>
      <c r="M2450" t="s">
        <v>32</v>
      </c>
      <c r="O2450" s="3" t="str">
        <f t="shared" si="229"/>
        <v>Consistent</v>
      </c>
      <c r="P2450" t="str">
        <f t="shared" si="230"/>
        <v>Not Rated</v>
      </c>
      <c r="Q2450" s="4">
        <f t="shared" si="231"/>
        <v>132.4</v>
      </c>
      <c r="R2450" s="4">
        <f t="shared" si="232"/>
        <v>6.62</v>
      </c>
      <c r="S2450" s="4">
        <f t="shared" si="233"/>
        <v>125.78</v>
      </c>
    </row>
    <row r="2451" spans="1:19" hidden="1" x14ac:dyDescent="0.35">
      <c r="A2451" t="s">
        <v>3301</v>
      </c>
      <c r="B2451" t="s">
        <v>1709</v>
      </c>
      <c r="C2451" s="1">
        <v>45478</v>
      </c>
      <c r="D2451" t="s">
        <v>81</v>
      </c>
      <c r="E2451" t="s">
        <v>143</v>
      </c>
      <c r="F2451" s="3">
        <v>2</v>
      </c>
      <c r="G2451" s="3" t="str">
        <f t="shared" si="228"/>
        <v>Valid Quantity</v>
      </c>
      <c r="H2451" s="2" t="s">
        <v>997</v>
      </c>
      <c r="I2451" s="3">
        <v>0</v>
      </c>
      <c r="J2451" t="s">
        <v>67</v>
      </c>
      <c r="K2451" t="s">
        <v>212</v>
      </c>
      <c r="L2451" t="s">
        <v>120</v>
      </c>
      <c r="M2451" t="s">
        <v>23</v>
      </c>
      <c r="N2451" s="3">
        <v>1</v>
      </c>
      <c r="O2451" s="3" t="str">
        <f t="shared" si="229"/>
        <v>Consistent</v>
      </c>
      <c r="P2451" t="str">
        <f t="shared" si="230"/>
        <v>Very Bad</v>
      </c>
      <c r="Q2451" s="4">
        <f t="shared" si="231"/>
        <v>259.74</v>
      </c>
      <c r="R2451" s="4">
        <f t="shared" si="232"/>
        <v>0</v>
      </c>
      <c r="S2451" s="4">
        <f t="shared" si="233"/>
        <v>259.74</v>
      </c>
    </row>
    <row r="2452" spans="1:19" hidden="1" x14ac:dyDescent="0.35">
      <c r="A2452" t="s">
        <v>3826</v>
      </c>
      <c r="B2452" t="s">
        <v>1904</v>
      </c>
      <c r="C2452" s="1">
        <v>45478</v>
      </c>
      <c r="D2452" t="s">
        <v>36</v>
      </c>
      <c r="E2452" t="s">
        <v>37</v>
      </c>
      <c r="F2452" s="3">
        <v>1</v>
      </c>
      <c r="G2452" s="3" t="str">
        <f t="shared" si="228"/>
        <v>Valid Quantity</v>
      </c>
      <c r="H2452" s="2" t="s">
        <v>3827</v>
      </c>
      <c r="I2452" s="3">
        <v>0</v>
      </c>
      <c r="J2452" t="s">
        <v>84</v>
      </c>
      <c r="K2452" t="s">
        <v>49</v>
      </c>
      <c r="L2452" t="s">
        <v>22</v>
      </c>
      <c r="M2452" t="s">
        <v>32</v>
      </c>
      <c r="O2452" s="3" t="str">
        <f t="shared" si="229"/>
        <v>Consistent</v>
      </c>
      <c r="P2452" t="str">
        <f t="shared" si="230"/>
        <v>Not Rated</v>
      </c>
      <c r="Q2452" s="4">
        <f t="shared" si="231"/>
        <v>169.61</v>
      </c>
      <c r="R2452" s="4">
        <f t="shared" si="232"/>
        <v>0</v>
      </c>
      <c r="S2452" s="4">
        <f t="shared" si="233"/>
        <v>169.61</v>
      </c>
    </row>
    <row r="2453" spans="1:19" hidden="1" x14ac:dyDescent="0.35">
      <c r="A2453" t="s">
        <v>6660</v>
      </c>
      <c r="B2453" t="s">
        <v>6661</v>
      </c>
      <c r="C2453" s="1">
        <v>45478</v>
      </c>
      <c r="D2453" t="s">
        <v>116</v>
      </c>
      <c r="E2453" t="s">
        <v>286</v>
      </c>
      <c r="F2453" s="3">
        <v>3</v>
      </c>
      <c r="G2453" s="3" t="str">
        <f t="shared" si="228"/>
        <v>Valid Quantity</v>
      </c>
      <c r="H2453" s="2" t="s">
        <v>6662</v>
      </c>
      <c r="I2453" s="3">
        <v>10</v>
      </c>
      <c r="J2453" t="s">
        <v>84</v>
      </c>
      <c r="K2453" t="s">
        <v>21</v>
      </c>
      <c r="L2453" t="s">
        <v>22</v>
      </c>
      <c r="M2453" t="s">
        <v>23</v>
      </c>
      <c r="N2453" s="3">
        <v>3</v>
      </c>
      <c r="O2453" s="3" t="str">
        <f t="shared" si="229"/>
        <v>Consistent</v>
      </c>
      <c r="P2453" t="str">
        <f t="shared" si="230"/>
        <v>Average</v>
      </c>
      <c r="Q2453" s="4">
        <f t="shared" si="231"/>
        <v>630.09</v>
      </c>
      <c r="R2453" s="4">
        <f t="shared" si="232"/>
        <v>63.009000000000007</v>
      </c>
      <c r="S2453" s="4">
        <f t="shared" si="233"/>
        <v>567.08100000000002</v>
      </c>
    </row>
    <row r="2454" spans="1:19" hidden="1" x14ac:dyDescent="0.35">
      <c r="A2454" t="s">
        <v>11527</v>
      </c>
      <c r="B2454" t="s">
        <v>2806</v>
      </c>
      <c r="C2454" s="1">
        <v>45478</v>
      </c>
      <c r="D2454" t="s">
        <v>81</v>
      </c>
      <c r="E2454" t="s">
        <v>147</v>
      </c>
      <c r="F2454" s="3">
        <v>1</v>
      </c>
      <c r="G2454" s="3" t="str">
        <f t="shared" si="228"/>
        <v>Valid Quantity</v>
      </c>
      <c r="H2454" s="2" t="s">
        <v>11528</v>
      </c>
      <c r="I2454" s="3">
        <v>0</v>
      </c>
      <c r="J2454" t="s">
        <v>20</v>
      </c>
      <c r="K2454" t="s">
        <v>91</v>
      </c>
      <c r="L2454" t="s">
        <v>41</v>
      </c>
      <c r="M2454" t="s">
        <v>23</v>
      </c>
      <c r="N2454" s="3">
        <v>1</v>
      </c>
      <c r="O2454" s="3" t="str">
        <f t="shared" si="229"/>
        <v>Consistent</v>
      </c>
      <c r="P2454" t="str">
        <f t="shared" si="230"/>
        <v>Very Bad</v>
      </c>
      <c r="Q2454" s="4">
        <f t="shared" si="231"/>
        <v>78.38</v>
      </c>
      <c r="R2454" s="4">
        <f t="shared" si="232"/>
        <v>0</v>
      </c>
      <c r="S2454" s="4">
        <f t="shared" si="233"/>
        <v>78.38</v>
      </c>
    </row>
    <row r="2455" spans="1:19" hidden="1" x14ac:dyDescent="0.35">
      <c r="A2455" t="s">
        <v>11809</v>
      </c>
      <c r="B2455" t="s">
        <v>11425</v>
      </c>
      <c r="C2455" s="1">
        <v>45478</v>
      </c>
      <c r="D2455" t="s">
        <v>17</v>
      </c>
      <c r="E2455" t="s">
        <v>28</v>
      </c>
      <c r="F2455" s="3">
        <v>1</v>
      </c>
      <c r="G2455" s="3" t="str">
        <f t="shared" si="228"/>
        <v>Valid Quantity</v>
      </c>
      <c r="H2455" s="2" t="s">
        <v>1789</v>
      </c>
      <c r="I2455" s="3">
        <v>15</v>
      </c>
      <c r="J2455" t="s">
        <v>48</v>
      </c>
      <c r="K2455" t="s">
        <v>194</v>
      </c>
      <c r="L2455" t="s">
        <v>163</v>
      </c>
      <c r="M2455" t="s">
        <v>32</v>
      </c>
      <c r="N2455" s="3">
        <v>0</v>
      </c>
      <c r="O2455" s="3" t="str">
        <f t="shared" si="229"/>
        <v>Consistent</v>
      </c>
      <c r="P2455" t="str">
        <f t="shared" si="230"/>
        <v>Not Rated</v>
      </c>
      <c r="Q2455" s="4">
        <f t="shared" si="231"/>
        <v>10.220000000000001</v>
      </c>
      <c r="R2455" s="4">
        <f t="shared" si="232"/>
        <v>1.5330000000000001</v>
      </c>
      <c r="S2455" s="4">
        <f t="shared" si="233"/>
        <v>8.6870000000000012</v>
      </c>
    </row>
    <row r="2456" spans="1:19" hidden="1" x14ac:dyDescent="0.35">
      <c r="A2456" t="s">
        <v>12117</v>
      </c>
      <c r="B2456" t="s">
        <v>4310</v>
      </c>
      <c r="C2456" s="1">
        <v>45478</v>
      </c>
      <c r="D2456" t="s">
        <v>17</v>
      </c>
      <c r="E2456" t="s">
        <v>18</v>
      </c>
      <c r="F2456" s="3">
        <v>3</v>
      </c>
      <c r="G2456" s="3" t="str">
        <f t="shared" si="228"/>
        <v>Valid Quantity</v>
      </c>
      <c r="H2456" s="2" t="s">
        <v>2900</v>
      </c>
      <c r="I2456" s="3">
        <v>20</v>
      </c>
      <c r="J2456" t="s">
        <v>48</v>
      </c>
      <c r="K2456" t="s">
        <v>85</v>
      </c>
      <c r="L2456" t="s">
        <v>86</v>
      </c>
      <c r="M2456" t="s">
        <v>23</v>
      </c>
      <c r="N2456" s="3">
        <v>3</v>
      </c>
      <c r="O2456" s="3" t="str">
        <f t="shared" si="229"/>
        <v>Consistent</v>
      </c>
      <c r="P2456" t="str">
        <f t="shared" si="230"/>
        <v>Average</v>
      </c>
      <c r="Q2456" s="4">
        <f t="shared" si="231"/>
        <v>29.910000000000004</v>
      </c>
      <c r="R2456" s="4">
        <f t="shared" si="232"/>
        <v>5.9820000000000002</v>
      </c>
      <c r="S2456" s="4">
        <f t="shared" si="233"/>
        <v>23.928000000000004</v>
      </c>
    </row>
    <row r="2457" spans="1:19" hidden="1" x14ac:dyDescent="0.35">
      <c r="A2457" t="s">
        <v>18447</v>
      </c>
      <c r="B2457" t="s">
        <v>5359</v>
      </c>
      <c r="C2457" s="1">
        <v>45478</v>
      </c>
      <c r="D2457" t="s">
        <v>45</v>
      </c>
      <c r="E2457" t="s">
        <v>269</v>
      </c>
      <c r="F2457" s="3">
        <v>1</v>
      </c>
      <c r="G2457" s="3" t="str">
        <f t="shared" si="228"/>
        <v>Valid Quantity</v>
      </c>
      <c r="H2457" s="2" t="s">
        <v>18448</v>
      </c>
      <c r="I2457" s="3">
        <v>15</v>
      </c>
      <c r="J2457" t="s">
        <v>54</v>
      </c>
      <c r="K2457" t="s">
        <v>162</v>
      </c>
      <c r="L2457" t="s">
        <v>163</v>
      </c>
      <c r="M2457" t="s">
        <v>185</v>
      </c>
      <c r="O2457" s="3" t="str">
        <f t="shared" si="229"/>
        <v>Consistent</v>
      </c>
      <c r="P2457" t="str">
        <f t="shared" si="230"/>
        <v>Not Rated</v>
      </c>
      <c r="Q2457" s="4">
        <f t="shared" si="231"/>
        <v>34.29</v>
      </c>
      <c r="R2457" s="4">
        <f t="shared" si="232"/>
        <v>5.1435000000000004</v>
      </c>
      <c r="S2457" s="4">
        <f t="shared" si="233"/>
        <v>29.1465</v>
      </c>
    </row>
    <row r="2458" spans="1:19" hidden="1" x14ac:dyDescent="0.35">
      <c r="A2458" t="s">
        <v>19101</v>
      </c>
      <c r="B2458" t="s">
        <v>5411</v>
      </c>
      <c r="C2458" s="1">
        <v>45478</v>
      </c>
      <c r="D2458" t="s">
        <v>36</v>
      </c>
      <c r="E2458" t="s">
        <v>58</v>
      </c>
      <c r="F2458" s="3">
        <v>1</v>
      </c>
      <c r="G2458" s="3" t="str">
        <f t="shared" si="228"/>
        <v>Valid Quantity</v>
      </c>
      <c r="H2458" s="2" t="s">
        <v>863</v>
      </c>
      <c r="I2458" s="3">
        <v>0</v>
      </c>
      <c r="J2458" t="s">
        <v>20</v>
      </c>
      <c r="K2458" t="s">
        <v>467</v>
      </c>
      <c r="L2458" t="s">
        <v>120</v>
      </c>
      <c r="M2458" t="s">
        <v>23</v>
      </c>
      <c r="N2458" s="3">
        <v>5</v>
      </c>
      <c r="O2458" s="3" t="str">
        <f t="shared" si="229"/>
        <v>Consistent</v>
      </c>
      <c r="P2458" t="str">
        <f t="shared" si="230"/>
        <v>Excellent</v>
      </c>
      <c r="Q2458" s="4">
        <f t="shared" si="231"/>
        <v>158.13</v>
      </c>
      <c r="R2458" s="4">
        <f t="shared" si="232"/>
        <v>0</v>
      </c>
      <c r="S2458" s="4">
        <f t="shared" si="233"/>
        <v>158.13</v>
      </c>
    </row>
    <row r="2459" spans="1:19" hidden="1" x14ac:dyDescent="0.35">
      <c r="A2459" t="s">
        <v>21685</v>
      </c>
      <c r="B2459" t="s">
        <v>1828</v>
      </c>
      <c r="C2459" s="1">
        <v>45478</v>
      </c>
      <c r="D2459" t="s">
        <v>45</v>
      </c>
      <c r="E2459" t="s">
        <v>46</v>
      </c>
      <c r="F2459" s="3">
        <v>3</v>
      </c>
      <c r="G2459" s="3" t="str">
        <f t="shared" si="228"/>
        <v>Valid Quantity</v>
      </c>
      <c r="H2459" s="2" t="s">
        <v>4886</v>
      </c>
      <c r="I2459" s="3">
        <v>0</v>
      </c>
      <c r="J2459" t="s">
        <v>39</v>
      </c>
      <c r="K2459" t="s">
        <v>85</v>
      </c>
      <c r="L2459" t="s">
        <v>86</v>
      </c>
      <c r="M2459" t="s">
        <v>75</v>
      </c>
      <c r="O2459" s="3" t="str">
        <f t="shared" si="229"/>
        <v>Consistent</v>
      </c>
      <c r="P2459" t="str">
        <f t="shared" si="230"/>
        <v>Not Rated</v>
      </c>
      <c r="Q2459" s="4">
        <f t="shared" si="231"/>
        <v>25.200000000000003</v>
      </c>
      <c r="R2459" s="4">
        <f t="shared" si="232"/>
        <v>0</v>
      </c>
      <c r="S2459" s="4">
        <f t="shared" si="233"/>
        <v>25.200000000000003</v>
      </c>
    </row>
    <row r="2460" spans="1:19" hidden="1" x14ac:dyDescent="0.35">
      <c r="A2460" t="s">
        <v>22957</v>
      </c>
      <c r="B2460" t="s">
        <v>9253</v>
      </c>
      <c r="C2460" s="1">
        <v>45478</v>
      </c>
      <c r="D2460" t="s">
        <v>81</v>
      </c>
      <c r="E2460" t="s">
        <v>147</v>
      </c>
      <c r="F2460" s="3">
        <v>1</v>
      </c>
      <c r="G2460" s="3" t="str">
        <f t="shared" si="228"/>
        <v>Valid Quantity</v>
      </c>
      <c r="H2460" s="2" t="s">
        <v>22958</v>
      </c>
      <c r="I2460" s="3">
        <v>0</v>
      </c>
      <c r="J2460" t="s">
        <v>84</v>
      </c>
      <c r="K2460" t="s">
        <v>30</v>
      </c>
      <c r="L2460" t="s">
        <v>31</v>
      </c>
      <c r="M2460" t="s">
        <v>23</v>
      </c>
      <c r="N2460" s="3">
        <v>4</v>
      </c>
      <c r="O2460" s="3" t="str">
        <f t="shared" si="229"/>
        <v>Consistent</v>
      </c>
      <c r="P2460" t="str">
        <f t="shared" si="230"/>
        <v>Good</v>
      </c>
      <c r="Q2460" s="4">
        <f t="shared" si="231"/>
        <v>80.959999999999994</v>
      </c>
      <c r="R2460" s="4">
        <f t="shared" si="232"/>
        <v>0</v>
      </c>
      <c r="S2460" s="4">
        <f t="shared" si="233"/>
        <v>80.959999999999994</v>
      </c>
    </row>
    <row r="2461" spans="1:19" hidden="1" x14ac:dyDescent="0.35">
      <c r="A2461" t="s">
        <v>2937</v>
      </c>
      <c r="B2461" t="s">
        <v>2938</v>
      </c>
      <c r="C2461" s="1">
        <v>45479</v>
      </c>
      <c r="D2461" t="s">
        <v>45</v>
      </c>
      <c r="E2461" t="s">
        <v>46</v>
      </c>
      <c r="F2461" s="3">
        <v>0</v>
      </c>
      <c r="G2461" s="3" t="str">
        <f t="shared" si="228"/>
        <v>Zero Quantity</v>
      </c>
      <c r="H2461" s="2" t="s">
        <v>2939</v>
      </c>
      <c r="I2461" s="3">
        <v>10</v>
      </c>
      <c r="J2461" t="s">
        <v>48</v>
      </c>
      <c r="K2461" t="s">
        <v>194</v>
      </c>
      <c r="L2461" t="s">
        <v>163</v>
      </c>
      <c r="M2461" t="s">
        <v>75</v>
      </c>
      <c r="N2461" s="3">
        <v>0</v>
      </c>
      <c r="O2461" s="3" t="str">
        <f t="shared" si="229"/>
        <v>Review</v>
      </c>
      <c r="P2461" t="str">
        <f t="shared" si="230"/>
        <v>Not Rated</v>
      </c>
      <c r="Q2461" s="4">
        <f t="shared" si="231"/>
        <v>0</v>
      </c>
      <c r="R2461" s="4">
        <f t="shared" si="232"/>
        <v>0</v>
      </c>
      <c r="S2461" s="4">
        <f t="shared" si="233"/>
        <v>0</v>
      </c>
    </row>
    <row r="2462" spans="1:19" hidden="1" x14ac:dyDescent="0.35">
      <c r="A2462" t="s">
        <v>10226</v>
      </c>
      <c r="B2462" t="s">
        <v>4563</v>
      </c>
      <c r="C2462" s="1">
        <v>45479</v>
      </c>
      <c r="D2462" t="s">
        <v>159</v>
      </c>
      <c r="E2462" t="s">
        <v>160</v>
      </c>
      <c r="F2462" s="3">
        <v>1</v>
      </c>
      <c r="G2462" s="3" t="str">
        <f t="shared" si="228"/>
        <v>Valid Quantity</v>
      </c>
      <c r="H2462" s="2" t="s">
        <v>10227</v>
      </c>
      <c r="I2462" s="3">
        <v>5</v>
      </c>
      <c r="J2462" t="s">
        <v>39</v>
      </c>
      <c r="K2462" t="s">
        <v>281</v>
      </c>
      <c r="L2462" t="s">
        <v>31</v>
      </c>
      <c r="M2462" t="s">
        <v>32</v>
      </c>
      <c r="O2462" s="3" t="str">
        <f t="shared" si="229"/>
        <v>Consistent</v>
      </c>
      <c r="P2462" t="str">
        <f t="shared" si="230"/>
        <v>Not Rated</v>
      </c>
      <c r="Q2462" s="4">
        <f t="shared" si="231"/>
        <v>8.3699999999999992</v>
      </c>
      <c r="R2462" s="4">
        <f t="shared" si="232"/>
        <v>0.41849999999999993</v>
      </c>
      <c r="S2462" s="4">
        <f t="shared" si="233"/>
        <v>7.9514999999999993</v>
      </c>
    </row>
    <row r="2463" spans="1:19" hidden="1" x14ac:dyDescent="0.35">
      <c r="A2463" t="s">
        <v>13523</v>
      </c>
      <c r="B2463" t="s">
        <v>3514</v>
      </c>
      <c r="C2463" s="1">
        <v>45479</v>
      </c>
      <c r="D2463" t="s">
        <v>17</v>
      </c>
      <c r="E2463" t="s">
        <v>18</v>
      </c>
      <c r="F2463" s="3">
        <v>1</v>
      </c>
      <c r="G2463" s="3" t="str">
        <f t="shared" si="228"/>
        <v>Valid Quantity</v>
      </c>
      <c r="H2463" s="2" t="s">
        <v>13524</v>
      </c>
      <c r="I2463" s="3">
        <v>0</v>
      </c>
      <c r="J2463" t="s">
        <v>67</v>
      </c>
      <c r="K2463" t="s">
        <v>40</v>
      </c>
      <c r="L2463" t="s">
        <v>41</v>
      </c>
      <c r="M2463" t="s">
        <v>23</v>
      </c>
      <c r="N2463" s="3">
        <v>3</v>
      </c>
      <c r="O2463" s="3" t="str">
        <f t="shared" si="229"/>
        <v>Consistent</v>
      </c>
      <c r="P2463" t="str">
        <f t="shared" si="230"/>
        <v>Average</v>
      </c>
      <c r="Q2463" s="4">
        <f t="shared" si="231"/>
        <v>37.549999999999997</v>
      </c>
      <c r="R2463" s="4">
        <f t="shared" si="232"/>
        <v>0</v>
      </c>
      <c r="S2463" s="4">
        <f t="shared" si="233"/>
        <v>37.549999999999997</v>
      </c>
    </row>
    <row r="2464" spans="1:19" x14ac:dyDescent="0.35">
      <c r="A2464" t="s">
        <v>14383</v>
      </c>
      <c r="B2464" t="s">
        <v>14384</v>
      </c>
      <c r="C2464" s="1">
        <v>45479</v>
      </c>
      <c r="D2464" t="s">
        <v>116</v>
      </c>
      <c r="E2464" t="s">
        <v>286</v>
      </c>
      <c r="F2464" s="3">
        <v>4</v>
      </c>
      <c r="G2464" s="41" t="str">
        <f t="shared" si="228"/>
        <v>Valid Quantity</v>
      </c>
      <c r="H2464" s="2" t="s">
        <v>12693</v>
      </c>
      <c r="I2464" s="3">
        <v>10</v>
      </c>
      <c r="J2464" t="s">
        <v>48</v>
      </c>
      <c r="K2464" t="s">
        <v>131</v>
      </c>
      <c r="L2464" t="s">
        <v>86</v>
      </c>
      <c r="M2464" t="s">
        <v>23</v>
      </c>
      <c r="N2464" s="3">
        <v>1</v>
      </c>
      <c r="O2464" s="41" t="str">
        <f t="shared" si="229"/>
        <v>Consistent</v>
      </c>
      <c r="P2464" t="str">
        <f t="shared" si="230"/>
        <v>Very Bad</v>
      </c>
      <c r="Q2464" s="4">
        <f t="shared" si="231"/>
        <v>501.8</v>
      </c>
      <c r="R2464" s="4">
        <f t="shared" si="232"/>
        <v>50.18</v>
      </c>
      <c r="S2464" s="4">
        <f t="shared" si="233"/>
        <v>451.62</v>
      </c>
    </row>
    <row r="2465" spans="1:19" hidden="1" x14ac:dyDescent="0.35">
      <c r="A2465" t="s">
        <v>15629</v>
      </c>
      <c r="B2465" t="s">
        <v>9382</v>
      </c>
      <c r="C2465" s="1">
        <v>45479</v>
      </c>
      <c r="D2465" t="s">
        <v>17</v>
      </c>
      <c r="E2465" t="s">
        <v>28</v>
      </c>
      <c r="F2465" s="3">
        <v>1</v>
      </c>
      <c r="G2465" s="3" t="str">
        <f t="shared" si="228"/>
        <v>Valid Quantity</v>
      </c>
      <c r="H2465" s="2" t="s">
        <v>15630</v>
      </c>
      <c r="I2465" s="3">
        <v>0</v>
      </c>
      <c r="J2465" t="s">
        <v>54</v>
      </c>
      <c r="K2465" t="s">
        <v>91</v>
      </c>
      <c r="L2465" t="s">
        <v>41</v>
      </c>
      <c r="M2465" t="s">
        <v>23</v>
      </c>
      <c r="N2465" s="3">
        <v>4</v>
      </c>
      <c r="O2465" s="3" t="str">
        <f t="shared" si="229"/>
        <v>Consistent</v>
      </c>
      <c r="P2465" t="str">
        <f t="shared" si="230"/>
        <v>Good</v>
      </c>
      <c r="Q2465" s="4">
        <f t="shared" si="231"/>
        <v>34.049999999999997</v>
      </c>
      <c r="R2465" s="4">
        <f t="shared" si="232"/>
        <v>0</v>
      </c>
      <c r="S2465" s="4">
        <f t="shared" si="233"/>
        <v>34.049999999999997</v>
      </c>
    </row>
    <row r="2466" spans="1:19" hidden="1" x14ac:dyDescent="0.35">
      <c r="A2466" t="s">
        <v>18839</v>
      </c>
      <c r="B2466" t="s">
        <v>16296</v>
      </c>
      <c r="C2466" s="1">
        <v>45479</v>
      </c>
      <c r="D2466" t="s">
        <v>17</v>
      </c>
      <c r="E2466" t="s">
        <v>28</v>
      </c>
      <c r="F2466" s="3">
        <v>2</v>
      </c>
      <c r="G2466" s="3" t="str">
        <f t="shared" si="228"/>
        <v>Valid Quantity</v>
      </c>
      <c r="H2466" s="2" t="s">
        <v>2226</v>
      </c>
      <c r="I2466" s="3">
        <v>5</v>
      </c>
      <c r="J2466" t="s">
        <v>54</v>
      </c>
      <c r="K2466" t="s">
        <v>119</v>
      </c>
      <c r="L2466" t="s">
        <v>120</v>
      </c>
      <c r="M2466" t="s">
        <v>185</v>
      </c>
      <c r="O2466" s="3" t="str">
        <f t="shared" si="229"/>
        <v>Consistent</v>
      </c>
      <c r="P2466" t="str">
        <f t="shared" si="230"/>
        <v>Not Rated</v>
      </c>
      <c r="Q2466" s="4">
        <f t="shared" si="231"/>
        <v>46.66</v>
      </c>
      <c r="R2466" s="4">
        <f t="shared" si="232"/>
        <v>2.3329999999999997</v>
      </c>
      <c r="S2466" s="4">
        <f t="shared" si="233"/>
        <v>44.326999999999998</v>
      </c>
    </row>
    <row r="2467" spans="1:19" hidden="1" x14ac:dyDescent="0.35">
      <c r="A2467" t="s">
        <v>20375</v>
      </c>
      <c r="B2467" t="s">
        <v>3962</v>
      </c>
      <c r="C2467" s="1">
        <v>45479</v>
      </c>
      <c r="D2467" t="s">
        <v>101</v>
      </c>
      <c r="E2467" t="s">
        <v>107</v>
      </c>
      <c r="F2467" s="3">
        <v>1</v>
      </c>
      <c r="G2467" s="3" t="str">
        <f t="shared" si="228"/>
        <v>Valid Quantity</v>
      </c>
      <c r="H2467" s="2" t="s">
        <v>7173</v>
      </c>
      <c r="I2467" s="3">
        <v>0</v>
      </c>
      <c r="J2467" t="s">
        <v>39</v>
      </c>
      <c r="K2467" t="s">
        <v>30</v>
      </c>
      <c r="L2467" t="s">
        <v>31</v>
      </c>
      <c r="M2467" t="s">
        <v>75</v>
      </c>
      <c r="O2467" s="3" t="str">
        <f t="shared" si="229"/>
        <v>Consistent</v>
      </c>
      <c r="P2467" t="str">
        <f t="shared" si="230"/>
        <v>Not Rated</v>
      </c>
      <c r="Q2467" s="4">
        <f t="shared" si="231"/>
        <v>47.01</v>
      </c>
      <c r="R2467" s="4">
        <f t="shared" si="232"/>
        <v>0</v>
      </c>
      <c r="S2467" s="4">
        <f t="shared" si="233"/>
        <v>47.01</v>
      </c>
    </row>
    <row r="2468" spans="1:19" hidden="1" x14ac:dyDescent="0.35">
      <c r="A2468" t="s">
        <v>23106</v>
      </c>
      <c r="B2468" t="s">
        <v>1573</v>
      </c>
      <c r="C2468" s="1">
        <v>45479</v>
      </c>
      <c r="D2468" t="s">
        <v>64</v>
      </c>
      <c r="E2468" t="s">
        <v>851</v>
      </c>
      <c r="F2468" s="3">
        <v>5</v>
      </c>
      <c r="G2468" s="3" t="str">
        <f t="shared" si="228"/>
        <v>Valid Quantity</v>
      </c>
      <c r="H2468" s="2" t="s">
        <v>16329</v>
      </c>
      <c r="I2468" s="3">
        <v>15</v>
      </c>
      <c r="J2468" t="s">
        <v>20</v>
      </c>
      <c r="K2468" t="s">
        <v>124</v>
      </c>
      <c r="L2468" t="s">
        <v>61</v>
      </c>
      <c r="M2468" t="s">
        <v>23</v>
      </c>
      <c r="N2468" s="3">
        <v>4</v>
      </c>
      <c r="O2468" s="3" t="str">
        <f t="shared" si="229"/>
        <v>Consistent</v>
      </c>
      <c r="P2468" t="str">
        <f t="shared" si="230"/>
        <v>Good</v>
      </c>
      <c r="Q2468" s="4">
        <f t="shared" si="231"/>
        <v>456.65</v>
      </c>
      <c r="R2468" s="4">
        <f t="shared" si="232"/>
        <v>68.497500000000002</v>
      </c>
      <c r="S2468" s="4">
        <f t="shared" si="233"/>
        <v>388.15249999999997</v>
      </c>
    </row>
    <row r="2469" spans="1:19" hidden="1" x14ac:dyDescent="0.35">
      <c r="A2469" t="s">
        <v>2815</v>
      </c>
      <c r="B2469" t="s">
        <v>2816</v>
      </c>
      <c r="C2469" s="1">
        <v>45480</v>
      </c>
      <c r="D2469" t="s">
        <v>159</v>
      </c>
      <c r="E2469" t="s">
        <v>160</v>
      </c>
      <c r="F2469" s="3">
        <v>1</v>
      </c>
      <c r="G2469" s="3" t="str">
        <f t="shared" si="228"/>
        <v>Valid Quantity</v>
      </c>
      <c r="H2469" s="2" t="s">
        <v>2817</v>
      </c>
      <c r="I2469" s="3">
        <v>0</v>
      </c>
      <c r="J2469" t="s">
        <v>67</v>
      </c>
      <c r="K2469" t="s">
        <v>180</v>
      </c>
      <c r="L2469" t="s">
        <v>86</v>
      </c>
      <c r="M2469" t="s">
        <v>23</v>
      </c>
      <c r="N2469" s="3">
        <v>5</v>
      </c>
      <c r="O2469" s="3" t="str">
        <f t="shared" si="229"/>
        <v>Consistent</v>
      </c>
      <c r="P2469" t="str">
        <f t="shared" si="230"/>
        <v>Excellent</v>
      </c>
      <c r="Q2469" s="4">
        <f t="shared" si="231"/>
        <v>21.33</v>
      </c>
      <c r="R2469" s="4">
        <f t="shared" si="232"/>
        <v>0</v>
      </c>
      <c r="S2469" s="4">
        <f t="shared" si="233"/>
        <v>21.33</v>
      </c>
    </row>
    <row r="2470" spans="1:19" hidden="1" x14ac:dyDescent="0.35">
      <c r="A2470" t="s">
        <v>5124</v>
      </c>
      <c r="B2470" t="s">
        <v>1392</v>
      </c>
      <c r="C2470" s="1">
        <v>45480</v>
      </c>
      <c r="D2470" t="s">
        <v>36</v>
      </c>
      <c r="E2470" t="s">
        <v>341</v>
      </c>
      <c r="F2470" s="3">
        <v>1</v>
      </c>
      <c r="G2470" s="3" t="str">
        <f t="shared" si="228"/>
        <v>Valid Quantity</v>
      </c>
      <c r="H2470" s="2" t="s">
        <v>661</v>
      </c>
      <c r="I2470" s="3">
        <v>5</v>
      </c>
      <c r="J2470" t="s">
        <v>20</v>
      </c>
      <c r="K2470" t="s">
        <v>206</v>
      </c>
      <c r="L2470" t="s">
        <v>41</v>
      </c>
      <c r="M2470" t="s">
        <v>23</v>
      </c>
      <c r="N2470" s="3">
        <v>5</v>
      </c>
      <c r="O2470" s="3" t="str">
        <f t="shared" si="229"/>
        <v>Consistent</v>
      </c>
      <c r="P2470" t="str">
        <f t="shared" si="230"/>
        <v>Excellent</v>
      </c>
      <c r="Q2470" s="4">
        <f t="shared" si="231"/>
        <v>33.44</v>
      </c>
      <c r="R2470" s="4">
        <f t="shared" si="232"/>
        <v>1.6719999999999999</v>
      </c>
      <c r="S2470" s="4">
        <f t="shared" si="233"/>
        <v>31.767999999999997</v>
      </c>
    </row>
    <row r="2471" spans="1:19" hidden="1" x14ac:dyDescent="0.35">
      <c r="A2471" t="s">
        <v>7036</v>
      </c>
      <c r="B2471" t="s">
        <v>2000</v>
      </c>
      <c r="C2471" s="1">
        <v>45480</v>
      </c>
      <c r="D2471" t="s">
        <v>159</v>
      </c>
      <c r="E2471" t="s">
        <v>358</v>
      </c>
      <c r="F2471" s="3">
        <v>2</v>
      </c>
      <c r="G2471" s="3" t="str">
        <f t="shared" si="228"/>
        <v>Valid Quantity</v>
      </c>
      <c r="H2471" s="2" t="s">
        <v>6903</v>
      </c>
      <c r="I2471" s="3">
        <v>5</v>
      </c>
      <c r="J2471" t="s">
        <v>39</v>
      </c>
      <c r="K2471" t="s">
        <v>21</v>
      </c>
      <c r="L2471" t="s">
        <v>22</v>
      </c>
      <c r="M2471" t="s">
        <v>185</v>
      </c>
      <c r="O2471" s="3" t="str">
        <f t="shared" si="229"/>
        <v>Consistent</v>
      </c>
      <c r="P2471" t="str">
        <f t="shared" si="230"/>
        <v>Not Rated</v>
      </c>
      <c r="Q2471" s="4">
        <f t="shared" si="231"/>
        <v>48.28</v>
      </c>
      <c r="R2471" s="4">
        <f t="shared" si="232"/>
        <v>2.4140000000000001</v>
      </c>
      <c r="S2471" s="4">
        <f t="shared" si="233"/>
        <v>45.866</v>
      </c>
    </row>
    <row r="2472" spans="1:19" hidden="1" x14ac:dyDescent="0.35">
      <c r="A2472" t="s">
        <v>8357</v>
      </c>
      <c r="B2472" t="s">
        <v>8358</v>
      </c>
      <c r="C2472" s="1">
        <v>45480</v>
      </c>
      <c r="D2472" t="s">
        <v>45</v>
      </c>
      <c r="E2472" t="s">
        <v>215</v>
      </c>
      <c r="F2472" s="3">
        <v>2</v>
      </c>
      <c r="G2472" s="3" t="str">
        <f t="shared" si="228"/>
        <v>Valid Quantity</v>
      </c>
      <c r="H2472" s="2" t="s">
        <v>8359</v>
      </c>
      <c r="I2472" s="3">
        <v>5</v>
      </c>
      <c r="J2472" t="s">
        <v>20</v>
      </c>
      <c r="K2472" t="s">
        <v>49</v>
      </c>
      <c r="L2472" t="s">
        <v>22</v>
      </c>
      <c r="M2472" t="s">
        <v>185</v>
      </c>
      <c r="O2472" s="3" t="str">
        <f t="shared" si="229"/>
        <v>Consistent</v>
      </c>
      <c r="P2472" t="str">
        <f t="shared" si="230"/>
        <v>Not Rated</v>
      </c>
      <c r="Q2472" s="4">
        <f t="shared" si="231"/>
        <v>94.96</v>
      </c>
      <c r="R2472" s="4">
        <f t="shared" si="232"/>
        <v>4.7479999999999993</v>
      </c>
      <c r="S2472" s="4">
        <f t="shared" si="233"/>
        <v>90.211999999999989</v>
      </c>
    </row>
    <row r="2473" spans="1:19" hidden="1" x14ac:dyDescent="0.35">
      <c r="A2473" t="s">
        <v>8868</v>
      </c>
      <c r="B2473" t="s">
        <v>8869</v>
      </c>
      <c r="C2473" s="1">
        <v>45480</v>
      </c>
      <c r="D2473" t="s">
        <v>45</v>
      </c>
      <c r="E2473" t="s">
        <v>269</v>
      </c>
      <c r="F2473" s="3">
        <v>3</v>
      </c>
      <c r="G2473" s="3" t="str">
        <f t="shared" si="228"/>
        <v>Valid Quantity</v>
      </c>
      <c r="H2473" s="2" t="s">
        <v>5882</v>
      </c>
      <c r="I2473" s="3">
        <v>15</v>
      </c>
      <c r="J2473" t="s">
        <v>48</v>
      </c>
      <c r="K2473" t="s">
        <v>281</v>
      </c>
      <c r="L2473" t="s">
        <v>31</v>
      </c>
      <c r="M2473" t="s">
        <v>23</v>
      </c>
      <c r="N2473" s="3">
        <v>2</v>
      </c>
      <c r="O2473" s="3" t="str">
        <f t="shared" si="229"/>
        <v>Consistent</v>
      </c>
      <c r="P2473" t="str">
        <f t="shared" si="230"/>
        <v>Bad</v>
      </c>
      <c r="Q2473" s="4">
        <f t="shared" si="231"/>
        <v>128.28</v>
      </c>
      <c r="R2473" s="4">
        <f t="shared" si="232"/>
        <v>19.242000000000001</v>
      </c>
      <c r="S2473" s="4">
        <f t="shared" si="233"/>
        <v>109.038</v>
      </c>
    </row>
    <row r="2474" spans="1:19" hidden="1" x14ac:dyDescent="0.35">
      <c r="A2474" t="s">
        <v>11885</v>
      </c>
      <c r="B2474" t="s">
        <v>914</v>
      </c>
      <c r="C2474" s="1">
        <v>45480</v>
      </c>
      <c r="D2474" t="s">
        <v>17</v>
      </c>
      <c r="E2474" t="s">
        <v>18</v>
      </c>
      <c r="F2474" s="3">
        <v>1</v>
      </c>
      <c r="G2474" s="3" t="str">
        <f t="shared" si="228"/>
        <v>Valid Quantity</v>
      </c>
      <c r="H2474" s="2" t="s">
        <v>4030</v>
      </c>
      <c r="I2474" s="3">
        <v>15</v>
      </c>
      <c r="J2474" t="s">
        <v>20</v>
      </c>
      <c r="K2474" t="s">
        <v>91</v>
      </c>
      <c r="L2474" t="s">
        <v>41</v>
      </c>
      <c r="M2474" t="s">
        <v>32</v>
      </c>
      <c r="O2474" s="3" t="str">
        <f t="shared" si="229"/>
        <v>Consistent</v>
      </c>
      <c r="P2474" t="str">
        <f t="shared" si="230"/>
        <v>Not Rated</v>
      </c>
      <c r="Q2474" s="4">
        <f t="shared" si="231"/>
        <v>22.98</v>
      </c>
      <c r="R2474" s="4">
        <f t="shared" si="232"/>
        <v>3.4470000000000001</v>
      </c>
      <c r="S2474" s="4">
        <f t="shared" si="233"/>
        <v>19.533000000000001</v>
      </c>
    </row>
    <row r="2475" spans="1:19" hidden="1" x14ac:dyDescent="0.35">
      <c r="A2475" t="s">
        <v>14704</v>
      </c>
      <c r="B2475" t="s">
        <v>6920</v>
      </c>
      <c r="C2475" s="1">
        <v>45480</v>
      </c>
      <c r="D2475" t="s">
        <v>45</v>
      </c>
      <c r="E2475" t="s">
        <v>46</v>
      </c>
      <c r="F2475" s="3">
        <v>4</v>
      </c>
      <c r="G2475" s="3" t="str">
        <f t="shared" si="228"/>
        <v>Valid Quantity</v>
      </c>
      <c r="H2475" s="2" t="s">
        <v>1726</v>
      </c>
      <c r="I2475" s="3">
        <v>5</v>
      </c>
      <c r="J2475" t="s">
        <v>39</v>
      </c>
      <c r="K2475" t="s">
        <v>55</v>
      </c>
      <c r="L2475" t="s">
        <v>31</v>
      </c>
      <c r="M2475" t="s">
        <v>75</v>
      </c>
      <c r="O2475" s="3" t="str">
        <f t="shared" si="229"/>
        <v>Consistent</v>
      </c>
      <c r="P2475" t="str">
        <f t="shared" si="230"/>
        <v>Not Rated</v>
      </c>
      <c r="Q2475" s="4">
        <f t="shared" si="231"/>
        <v>125.4</v>
      </c>
      <c r="R2475" s="4">
        <f t="shared" si="232"/>
        <v>6.27</v>
      </c>
      <c r="S2475" s="4">
        <f t="shared" si="233"/>
        <v>119.13000000000001</v>
      </c>
    </row>
    <row r="2476" spans="1:19" hidden="1" x14ac:dyDescent="0.35">
      <c r="A2476" t="s">
        <v>17756</v>
      </c>
      <c r="B2476" t="s">
        <v>1032</v>
      </c>
      <c r="C2476" s="1">
        <v>45480</v>
      </c>
      <c r="D2476" t="s">
        <v>64</v>
      </c>
      <c r="E2476" t="s">
        <v>305</v>
      </c>
      <c r="F2476" s="3">
        <v>1</v>
      </c>
      <c r="G2476" s="3" t="str">
        <f t="shared" si="228"/>
        <v>Valid Quantity</v>
      </c>
      <c r="H2476" s="2" t="s">
        <v>17757</v>
      </c>
      <c r="I2476" s="3">
        <v>0</v>
      </c>
      <c r="J2476" t="s">
        <v>39</v>
      </c>
      <c r="K2476" t="s">
        <v>180</v>
      </c>
      <c r="L2476" t="s">
        <v>86</v>
      </c>
      <c r="M2476" t="s">
        <v>32</v>
      </c>
      <c r="O2476" s="3" t="str">
        <f t="shared" si="229"/>
        <v>Consistent</v>
      </c>
      <c r="P2476" t="str">
        <f t="shared" si="230"/>
        <v>Not Rated</v>
      </c>
      <c r="Q2476" s="4">
        <f t="shared" si="231"/>
        <v>96.61</v>
      </c>
      <c r="R2476" s="4">
        <f t="shared" si="232"/>
        <v>0</v>
      </c>
      <c r="S2476" s="4">
        <f t="shared" si="233"/>
        <v>96.61</v>
      </c>
    </row>
    <row r="2477" spans="1:19" hidden="1" x14ac:dyDescent="0.35">
      <c r="A2477" t="s">
        <v>18462</v>
      </c>
      <c r="B2477" t="s">
        <v>11813</v>
      </c>
      <c r="C2477" s="1">
        <v>45480</v>
      </c>
      <c r="D2477" t="s">
        <v>101</v>
      </c>
      <c r="E2477" t="s">
        <v>107</v>
      </c>
      <c r="F2477" s="3">
        <v>1</v>
      </c>
      <c r="G2477" s="3" t="str">
        <f t="shared" si="228"/>
        <v>Valid Quantity</v>
      </c>
      <c r="H2477" s="2" t="s">
        <v>5023</v>
      </c>
      <c r="I2477" s="3">
        <v>0</v>
      </c>
      <c r="J2477" t="s">
        <v>84</v>
      </c>
      <c r="K2477" t="s">
        <v>74</v>
      </c>
      <c r="L2477" t="s">
        <v>61</v>
      </c>
      <c r="M2477" t="s">
        <v>23</v>
      </c>
      <c r="O2477" s="3" t="str">
        <f t="shared" si="229"/>
        <v>Consistent</v>
      </c>
      <c r="P2477" t="str">
        <f t="shared" si="230"/>
        <v>Not Rated</v>
      </c>
      <c r="Q2477" s="4">
        <f t="shared" si="231"/>
        <v>33.78</v>
      </c>
      <c r="R2477" s="4">
        <f t="shared" si="232"/>
        <v>0</v>
      </c>
      <c r="S2477" s="4">
        <f t="shared" si="233"/>
        <v>33.78</v>
      </c>
    </row>
    <row r="2478" spans="1:19" hidden="1" x14ac:dyDescent="0.35">
      <c r="A2478" t="s">
        <v>19097</v>
      </c>
      <c r="B2478" t="s">
        <v>4332</v>
      </c>
      <c r="C2478" s="1">
        <v>45480</v>
      </c>
      <c r="D2478" t="s">
        <v>17</v>
      </c>
      <c r="E2478" t="s">
        <v>28</v>
      </c>
      <c r="F2478" s="3">
        <v>2</v>
      </c>
      <c r="G2478" s="3" t="str">
        <f t="shared" si="228"/>
        <v>Valid Quantity</v>
      </c>
      <c r="H2478" s="2" t="s">
        <v>11176</v>
      </c>
      <c r="I2478" s="3">
        <v>5</v>
      </c>
      <c r="J2478" t="s">
        <v>84</v>
      </c>
      <c r="K2478" t="s">
        <v>212</v>
      </c>
      <c r="L2478" t="s">
        <v>163</v>
      </c>
      <c r="M2478" t="s">
        <v>23</v>
      </c>
      <c r="N2478" s="3">
        <v>3</v>
      </c>
      <c r="O2478" s="3" t="str">
        <f t="shared" si="229"/>
        <v>Consistent</v>
      </c>
      <c r="P2478" t="str">
        <f t="shared" si="230"/>
        <v>Average</v>
      </c>
      <c r="Q2478" s="4">
        <f t="shared" si="231"/>
        <v>46.48</v>
      </c>
      <c r="R2478" s="4">
        <f t="shared" si="232"/>
        <v>2.3239999999999998</v>
      </c>
      <c r="S2478" s="4">
        <f t="shared" si="233"/>
        <v>44.155999999999999</v>
      </c>
    </row>
    <row r="2479" spans="1:19" hidden="1" x14ac:dyDescent="0.35">
      <c r="A2479" t="s">
        <v>20893</v>
      </c>
      <c r="B2479" t="s">
        <v>9694</v>
      </c>
      <c r="C2479" s="1">
        <v>45480</v>
      </c>
      <c r="D2479" t="s">
        <v>159</v>
      </c>
      <c r="E2479" t="s">
        <v>160</v>
      </c>
      <c r="F2479" s="3">
        <v>2</v>
      </c>
      <c r="G2479" s="3" t="str">
        <f t="shared" si="228"/>
        <v>Valid Quantity</v>
      </c>
      <c r="H2479" s="2" t="s">
        <v>6011</v>
      </c>
      <c r="I2479" s="3">
        <v>0</v>
      </c>
      <c r="J2479" t="s">
        <v>54</v>
      </c>
      <c r="K2479" t="s">
        <v>153</v>
      </c>
      <c r="L2479" t="s">
        <v>120</v>
      </c>
      <c r="M2479" t="s">
        <v>68</v>
      </c>
      <c r="O2479" s="3" t="str">
        <f t="shared" si="229"/>
        <v>Consistent</v>
      </c>
      <c r="P2479" t="str">
        <f t="shared" si="230"/>
        <v>Not Rated</v>
      </c>
      <c r="Q2479" s="4">
        <f t="shared" si="231"/>
        <v>50.92</v>
      </c>
      <c r="R2479" s="4">
        <f t="shared" si="232"/>
        <v>0</v>
      </c>
      <c r="S2479" s="4">
        <f t="shared" si="233"/>
        <v>50.92</v>
      </c>
    </row>
    <row r="2480" spans="1:19" hidden="1" x14ac:dyDescent="0.35">
      <c r="A2480" t="s">
        <v>23027</v>
      </c>
      <c r="B2480" t="s">
        <v>1336</v>
      </c>
      <c r="C2480" s="1">
        <v>45480</v>
      </c>
      <c r="D2480" t="s">
        <v>17</v>
      </c>
      <c r="E2480" t="s">
        <v>72</v>
      </c>
      <c r="F2480" s="3">
        <v>1</v>
      </c>
      <c r="G2480" s="3" t="str">
        <f t="shared" si="228"/>
        <v>Valid Quantity</v>
      </c>
      <c r="H2480" s="2" t="s">
        <v>8741</v>
      </c>
      <c r="I2480" s="3">
        <v>5</v>
      </c>
      <c r="J2480" t="s">
        <v>54</v>
      </c>
      <c r="K2480" t="s">
        <v>467</v>
      </c>
      <c r="L2480" t="s">
        <v>120</v>
      </c>
      <c r="M2480" t="s">
        <v>23</v>
      </c>
      <c r="N2480" s="3">
        <v>5</v>
      </c>
      <c r="O2480" s="3" t="str">
        <f t="shared" si="229"/>
        <v>Consistent</v>
      </c>
      <c r="P2480" t="str">
        <f t="shared" si="230"/>
        <v>Excellent</v>
      </c>
      <c r="Q2480" s="4">
        <f t="shared" si="231"/>
        <v>39.200000000000003</v>
      </c>
      <c r="R2480" s="4">
        <f t="shared" si="232"/>
        <v>1.96</v>
      </c>
      <c r="S2480" s="4">
        <f t="shared" si="233"/>
        <v>37.24</v>
      </c>
    </row>
    <row r="2481" spans="1:19" hidden="1" x14ac:dyDescent="0.35">
      <c r="A2481" t="s">
        <v>886</v>
      </c>
      <c r="B2481" t="s">
        <v>887</v>
      </c>
      <c r="C2481" s="1">
        <v>45481</v>
      </c>
      <c r="D2481" t="s">
        <v>116</v>
      </c>
      <c r="E2481" t="s">
        <v>117</v>
      </c>
      <c r="F2481" s="3">
        <v>1</v>
      </c>
      <c r="G2481" s="3" t="str">
        <f t="shared" si="228"/>
        <v>Valid Quantity</v>
      </c>
      <c r="H2481" s="2" t="s">
        <v>888</v>
      </c>
      <c r="I2481" s="3">
        <v>0</v>
      </c>
      <c r="J2481" t="s">
        <v>67</v>
      </c>
      <c r="K2481" t="s">
        <v>162</v>
      </c>
      <c r="L2481" t="s">
        <v>163</v>
      </c>
      <c r="M2481" t="s">
        <v>75</v>
      </c>
      <c r="O2481" s="3" t="str">
        <f t="shared" si="229"/>
        <v>Consistent</v>
      </c>
      <c r="P2481" t="str">
        <f t="shared" si="230"/>
        <v>Not Rated</v>
      </c>
      <c r="Q2481" s="4">
        <f t="shared" si="231"/>
        <v>91.44</v>
      </c>
      <c r="R2481" s="4">
        <f t="shared" si="232"/>
        <v>0</v>
      </c>
      <c r="S2481" s="4">
        <f t="shared" si="233"/>
        <v>91.44</v>
      </c>
    </row>
    <row r="2482" spans="1:19" hidden="1" x14ac:dyDescent="0.35">
      <c r="A2482" t="s">
        <v>2314</v>
      </c>
      <c r="B2482" t="s">
        <v>2315</v>
      </c>
      <c r="C2482" s="1">
        <v>45481</v>
      </c>
      <c r="D2482" t="s">
        <v>159</v>
      </c>
      <c r="E2482" t="s">
        <v>358</v>
      </c>
      <c r="F2482" s="3">
        <v>1</v>
      </c>
      <c r="G2482" s="3" t="str">
        <f t="shared" si="228"/>
        <v>Valid Quantity</v>
      </c>
      <c r="H2482" s="2" t="s">
        <v>2316</v>
      </c>
      <c r="I2482" s="3">
        <v>0</v>
      </c>
      <c r="J2482" t="s">
        <v>20</v>
      </c>
      <c r="K2482" t="s">
        <v>40</v>
      </c>
      <c r="L2482" t="s">
        <v>41</v>
      </c>
      <c r="M2482" t="s">
        <v>68</v>
      </c>
      <c r="O2482" s="3" t="str">
        <f t="shared" si="229"/>
        <v>Consistent</v>
      </c>
      <c r="P2482" t="str">
        <f t="shared" si="230"/>
        <v>Not Rated</v>
      </c>
      <c r="Q2482" s="4">
        <f t="shared" si="231"/>
        <v>21.15</v>
      </c>
      <c r="R2482" s="4">
        <f t="shared" si="232"/>
        <v>0</v>
      </c>
      <c r="S2482" s="4">
        <f t="shared" si="233"/>
        <v>21.15</v>
      </c>
    </row>
    <row r="2483" spans="1:19" hidden="1" x14ac:dyDescent="0.35">
      <c r="A2483" t="s">
        <v>7149</v>
      </c>
      <c r="B2483" t="s">
        <v>7150</v>
      </c>
      <c r="C2483" s="1">
        <v>45481</v>
      </c>
      <c r="D2483" t="s">
        <v>17</v>
      </c>
      <c r="E2483" t="s">
        <v>18</v>
      </c>
      <c r="F2483" s="3">
        <v>2</v>
      </c>
      <c r="G2483" s="3" t="str">
        <f t="shared" si="228"/>
        <v>Valid Quantity</v>
      </c>
      <c r="H2483" s="2" t="s">
        <v>2164</v>
      </c>
      <c r="I2483" s="3">
        <v>0</v>
      </c>
      <c r="J2483" t="s">
        <v>84</v>
      </c>
      <c r="K2483" t="s">
        <v>153</v>
      </c>
      <c r="L2483" t="s">
        <v>120</v>
      </c>
      <c r="M2483" t="s">
        <v>23</v>
      </c>
      <c r="N2483" s="3">
        <v>5</v>
      </c>
      <c r="O2483" s="3" t="str">
        <f t="shared" si="229"/>
        <v>Consistent</v>
      </c>
      <c r="P2483" t="str">
        <f t="shared" si="230"/>
        <v>Excellent</v>
      </c>
      <c r="Q2483" s="4">
        <f t="shared" si="231"/>
        <v>66.84</v>
      </c>
      <c r="R2483" s="4">
        <f t="shared" si="232"/>
        <v>0</v>
      </c>
      <c r="S2483" s="4">
        <f t="shared" si="233"/>
        <v>66.84</v>
      </c>
    </row>
    <row r="2484" spans="1:19" hidden="1" x14ac:dyDescent="0.35">
      <c r="A2484" t="s">
        <v>9895</v>
      </c>
      <c r="B2484" t="s">
        <v>9896</v>
      </c>
      <c r="C2484" s="1">
        <v>45481</v>
      </c>
      <c r="D2484" t="s">
        <v>45</v>
      </c>
      <c r="E2484" t="s">
        <v>95</v>
      </c>
      <c r="F2484" s="3">
        <v>2</v>
      </c>
      <c r="G2484" s="3" t="str">
        <f t="shared" si="228"/>
        <v>Valid Quantity</v>
      </c>
      <c r="H2484" s="2" t="s">
        <v>9897</v>
      </c>
      <c r="I2484" s="3">
        <v>10</v>
      </c>
      <c r="J2484" t="s">
        <v>84</v>
      </c>
      <c r="K2484" t="s">
        <v>124</v>
      </c>
      <c r="L2484" t="s">
        <v>61</v>
      </c>
      <c r="M2484" t="s">
        <v>23</v>
      </c>
      <c r="N2484" s="3">
        <v>3</v>
      </c>
      <c r="O2484" s="3" t="str">
        <f t="shared" si="229"/>
        <v>Consistent</v>
      </c>
      <c r="P2484" t="str">
        <f t="shared" si="230"/>
        <v>Average</v>
      </c>
      <c r="Q2484" s="4">
        <f t="shared" si="231"/>
        <v>106.86</v>
      </c>
      <c r="R2484" s="4">
        <f t="shared" si="232"/>
        <v>10.686</v>
      </c>
      <c r="S2484" s="4">
        <f t="shared" si="233"/>
        <v>96.174000000000007</v>
      </c>
    </row>
    <row r="2485" spans="1:19" hidden="1" x14ac:dyDescent="0.35">
      <c r="A2485" t="s">
        <v>11493</v>
      </c>
      <c r="B2485" t="s">
        <v>8978</v>
      </c>
      <c r="C2485" s="1">
        <v>45481</v>
      </c>
      <c r="D2485" t="s">
        <v>17</v>
      </c>
      <c r="E2485" t="s">
        <v>72</v>
      </c>
      <c r="F2485" s="3">
        <v>1</v>
      </c>
      <c r="G2485" s="3" t="str">
        <f t="shared" si="228"/>
        <v>Valid Quantity</v>
      </c>
      <c r="H2485" s="2" t="s">
        <v>8423</v>
      </c>
      <c r="I2485" s="3">
        <v>10</v>
      </c>
      <c r="J2485" t="s">
        <v>84</v>
      </c>
      <c r="K2485" t="s">
        <v>180</v>
      </c>
      <c r="L2485" t="s">
        <v>86</v>
      </c>
      <c r="M2485" t="s">
        <v>68</v>
      </c>
      <c r="O2485" s="3" t="str">
        <f t="shared" si="229"/>
        <v>Consistent</v>
      </c>
      <c r="P2485" t="str">
        <f t="shared" si="230"/>
        <v>Not Rated</v>
      </c>
      <c r="Q2485" s="4">
        <f t="shared" si="231"/>
        <v>9.2200000000000006</v>
      </c>
      <c r="R2485" s="4">
        <f t="shared" si="232"/>
        <v>0.92200000000000004</v>
      </c>
      <c r="S2485" s="4">
        <f t="shared" si="233"/>
        <v>8.298</v>
      </c>
    </row>
    <row r="2486" spans="1:19" hidden="1" x14ac:dyDescent="0.35">
      <c r="A2486" t="s">
        <v>12273</v>
      </c>
      <c r="B2486" t="s">
        <v>12274</v>
      </c>
      <c r="C2486" s="1">
        <v>45481</v>
      </c>
      <c r="D2486" t="s">
        <v>101</v>
      </c>
      <c r="E2486" t="s">
        <v>136</v>
      </c>
      <c r="F2486" s="3">
        <v>0</v>
      </c>
      <c r="G2486" s="3" t="str">
        <f t="shared" si="228"/>
        <v>Zero Quantity</v>
      </c>
      <c r="H2486" s="2" t="s">
        <v>12275</v>
      </c>
      <c r="I2486" s="3">
        <v>10</v>
      </c>
      <c r="J2486" t="s">
        <v>54</v>
      </c>
      <c r="K2486" t="s">
        <v>212</v>
      </c>
      <c r="L2486" t="s">
        <v>86</v>
      </c>
      <c r="M2486" t="s">
        <v>185</v>
      </c>
      <c r="O2486" s="3" t="str">
        <f t="shared" si="229"/>
        <v>Review</v>
      </c>
      <c r="P2486" t="str">
        <f t="shared" si="230"/>
        <v>Not Rated</v>
      </c>
      <c r="Q2486" s="4">
        <f t="shared" si="231"/>
        <v>0</v>
      </c>
      <c r="R2486" s="4">
        <f t="shared" si="232"/>
        <v>0</v>
      </c>
      <c r="S2486" s="4">
        <f t="shared" si="233"/>
        <v>0</v>
      </c>
    </row>
    <row r="2487" spans="1:19" hidden="1" x14ac:dyDescent="0.35">
      <c r="A2487" t="s">
        <v>15363</v>
      </c>
      <c r="B2487" t="s">
        <v>2781</v>
      </c>
      <c r="C2487" s="1">
        <v>45481</v>
      </c>
      <c r="D2487" t="s">
        <v>45</v>
      </c>
      <c r="E2487" t="s">
        <v>95</v>
      </c>
      <c r="F2487" s="3">
        <v>3</v>
      </c>
      <c r="G2487" s="3" t="str">
        <f t="shared" si="228"/>
        <v>Valid Quantity</v>
      </c>
      <c r="H2487" s="2" t="s">
        <v>5395</v>
      </c>
      <c r="I2487" s="3">
        <v>0</v>
      </c>
      <c r="J2487" t="s">
        <v>48</v>
      </c>
      <c r="K2487" t="s">
        <v>40</v>
      </c>
      <c r="L2487" t="s">
        <v>41</v>
      </c>
      <c r="M2487" t="s">
        <v>23</v>
      </c>
      <c r="N2487" s="3">
        <v>4</v>
      </c>
      <c r="O2487" s="3" t="str">
        <f t="shared" si="229"/>
        <v>Consistent</v>
      </c>
      <c r="P2487" t="str">
        <f t="shared" si="230"/>
        <v>Good</v>
      </c>
      <c r="Q2487" s="4">
        <f t="shared" si="231"/>
        <v>171.27</v>
      </c>
      <c r="R2487" s="4">
        <f t="shared" si="232"/>
        <v>0</v>
      </c>
      <c r="S2487" s="4">
        <f t="shared" si="233"/>
        <v>171.27</v>
      </c>
    </row>
    <row r="2488" spans="1:19" hidden="1" x14ac:dyDescent="0.35">
      <c r="A2488" t="s">
        <v>18331</v>
      </c>
      <c r="B2488" t="s">
        <v>4943</v>
      </c>
      <c r="C2488" s="1">
        <v>45481</v>
      </c>
      <c r="D2488" t="s">
        <v>45</v>
      </c>
      <c r="E2488" t="s">
        <v>376</v>
      </c>
      <c r="F2488" s="3">
        <v>5</v>
      </c>
      <c r="G2488" s="3" t="str">
        <f t="shared" si="228"/>
        <v>Valid Quantity</v>
      </c>
      <c r="H2488" s="2" t="s">
        <v>13755</v>
      </c>
      <c r="I2488" s="3">
        <v>10</v>
      </c>
      <c r="J2488" t="s">
        <v>48</v>
      </c>
      <c r="K2488" t="s">
        <v>194</v>
      </c>
      <c r="L2488" t="s">
        <v>163</v>
      </c>
      <c r="M2488" t="s">
        <v>23</v>
      </c>
      <c r="N2488" s="3">
        <v>4</v>
      </c>
      <c r="O2488" s="3" t="str">
        <f t="shared" si="229"/>
        <v>Consistent</v>
      </c>
      <c r="P2488" t="str">
        <f t="shared" si="230"/>
        <v>Good</v>
      </c>
      <c r="Q2488" s="4">
        <f t="shared" si="231"/>
        <v>62.75</v>
      </c>
      <c r="R2488" s="4">
        <f t="shared" si="232"/>
        <v>6.2750000000000004</v>
      </c>
      <c r="S2488" s="4">
        <f t="shared" si="233"/>
        <v>56.475000000000001</v>
      </c>
    </row>
    <row r="2489" spans="1:19" hidden="1" x14ac:dyDescent="0.35">
      <c r="A2489" t="s">
        <v>18654</v>
      </c>
      <c r="B2489" t="s">
        <v>8676</v>
      </c>
      <c r="C2489" s="1">
        <v>45481</v>
      </c>
      <c r="D2489" t="s">
        <v>101</v>
      </c>
      <c r="E2489" t="s">
        <v>345</v>
      </c>
      <c r="F2489" s="3">
        <v>1</v>
      </c>
      <c r="G2489" s="3" t="str">
        <f t="shared" si="228"/>
        <v>Valid Quantity</v>
      </c>
      <c r="H2489" s="2" t="s">
        <v>15538</v>
      </c>
      <c r="I2489" s="3">
        <v>0</v>
      </c>
      <c r="J2489" t="s">
        <v>84</v>
      </c>
      <c r="K2489" t="s">
        <v>40</v>
      </c>
      <c r="L2489" t="s">
        <v>41</v>
      </c>
      <c r="M2489" t="s">
        <v>23</v>
      </c>
      <c r="N2489" s="3">
        <v>4</v>
      </c>
      <c r="O2489" s="3" t="str">
        <f t="shared" si="229"/>
        <v>Consistent</v>
      </c>
      <c r="P2489" t="str">
        <f t="shared" si="230"/>
        <v>Good</v>
      </c>
      <c r="Q2489" s="4">
        <f t="shared" si="231"/>
        <v>30.04</v>
      </c>
      <c r="R2489" s="4">
        <f t="shared" si="232"/>
        <v>0</v>
      </c>
      <c r="S2489" s="4">
        <f t="shared" si="233"/>
        <v>30.04</v>
      </c>
    </row>
    <row r="2490" spans="1:19" hidden="1" x14ac:dyDescent="0.35">
      <c r="A2490" t="s">
        <v>19565</v>
      </c>
      <c r="B2490" t="s">
        <v>2946</v>
      </c>
      <c r="C2490" s="1">
        <v>45481</v>
      </c>
      <c r="D2490" t="s">
        <v>159</v>
      </c>
      <c r="E2490" t="s">
        <v>160</v>
      </c>
      <c r="F2490" s="3">
        <v>1</v>
      </c>
      <c r="G2490" s="3" t="str">
        <f t="shared" si="228"/>
        <v>Valid Quantity</v>
      </c>
      <c r="H2490" s="2" t="s">
        <v>4095</v>
      </c>
      <c r="I2490" s="3">
        <v>0</v>
      </c>
      <c r="J2490" t="s">
        <v>84</v>
      </c>
      <c r="K2490" t="s">
        <v>467</v>
      </c>
      <c r="L2490" t="s">
        <v>120</v>
      </c>
      <c r="M2490" t="s">
        <v>23</v>
      </c>
      <c r="N2490" s="3">
        <v>4</v>
      </c>
      <c r="O2490" s="3" t="str">
        <f t="shared" si="229"/>
        <v>Consistent</v>
      </c>
      <c r="P2490" t="str">
        <f t="shared" si="230"/>
        <v>Good</v>
      </c>
      <c r="Q2490" s="4">
        <f t="shared" si="231"/>
        <v>25.03</v>
      </c>
      <c r="R2490" s="4">
        <f t="shared" si="232"/>
        <v>0</v>
      </c>
      <c r="S2490" s="4">
        <f t="shared" si="233"/>
        <v>25.03</v>
      </c>
    </row>
    <row r="2491" spans="1:19" hidden="1" x14ac:dyDescent="0.35">
      <c r="A2491" t="s">
        <v>20383</v>
      </c>
      <c r="B2491" t="s">
        <v>20384</v>
      </c>
      <c r="C2491" s="1">
        <v>45481</v>
      </c>
      <c r="D2491" t="s">
        <v>64</v>
      </c>
      <c r="E2491" t="s">
        <v>129</v>
      </c>
      <c r="F2491" s="3">
        <v>1</v>
      </c>
      <c r="G2491" s="3" t="str">
        <f t="shared" si="228"/>
        <v>Valid Quantity</v>
      </c>
      <c r="H2491" s="2" t="s">
        <v>16754</v>
      </c>
      <c r="I2491" s="3">
        <v>0</v>
      </c>
      <c r="J2491" t="s">
        <v>48</v>
      </c>
      <c r="K2491" t="s">
        <v>212</v>
      </c>
      <c r="L2491" t="s">
        <v>86</v>
      </c>
      <c r="M2491" t="s">
        <v>68</v>
      </c>
      <c r="N2491" s="3">
        <v>0</v>
      </c>
      <c r="O2491" s="3" t="str">
        <f t="shared" si="229"/>
        <v>Consistent</v>
      </c>
      <c r="P2491" t="str">
        <f t="shared" si="230"/>
        <v>Not Rated</v>
      </c>
      <c r="Q2491" s="4">
        <f t="shared" si="231"/>
        <v>86.23</v>
      </c>
      <c r="R2491" s="4">
        <f t="shared" si="232"/>
        <v>0</v>
      </c>
      <c r="S2491" s="4">
        <f t="shared" si="233"/>
        <v>86.23</v>
      </c>
    </row>
    <row r="2492" spans="1:19" hidden="1" x14ac:dyDescent="0.35">
      <c r="A2492" t="s">
        <v>22190</v>
      </c>
      <c r="B2492" t="s">
        <v>9625</v>
      </c>
      <c r="C2492" s="1">
        <v>45481</v>
      </c>
      <c r="D2492" t="s">
        <v>64</v>
      </c>
      <c r="E2492" t="s">
        <v>331</v>
      </c>
      <c r="F2492" s="3">
        <v>1</v>
      </c>
      <c r="G2492" s="3" t="str">
        <f t="shared" si="228"/>
        <v>Valid Quantity</v>
      </c>
      <c r="H2492" s="2" t="s">
        <v>18312</v>
      </c>
      <c r="I2492" s="3">
        <v>25</v>
      </c>
      <c r="J2492" t="s">
        <v>20</v>
      </c>
      <c r="K2492" t="s">
        <v>467</v>
      </c>
      <c r="L2492" t="s">
        <v>120</v>
      </c>
      <c r="M2492" t="s">
        <v>23</v>
      </c>
      <c r="N2492" s="3">
        <v>2</v>
      </c>
      <c r="O2492" s="3" t="str">
        <f t="shared" si="229"/>
        <v>Consistent</v>
      </c>
      <c r="P2492" t="str">
        <f t="shared" si="230"/>
        <v>Bad</v>
      </c>
      <c r="Q2492" s="4">
        <f t="shared" si="231"/>
        <v>10.64</v>
      </c>
      <c r="R2492" s="4">
        <f t="shared" si="232"/>
        <v>2.66</v>
      </c>
      <c r="S2492" s="4">
        <f t="shared" si="233"/>
        <v>7.98</v>
      </c>
    </row>
    <row r="2493" spans="1:19" hidden="1" x14ac:dyDescent="0.35">
      <c r="A2493" t="s">
        <v>22764</v>
      </c>
      <c r="B2493" t="s">
        <v>13923</v>
      </c>
      <c r="C2493" s="1">
        <v>45481</v>
      </c>
      <c r="D2493" t="s">
        <v>116</v>
      </c>
      <c r="E2493" t="s">
        <v>447</v>
      </c>
      <c r="F2493" s="3">
        <v>2</v>
      </c>
      <c r="G2493" s="3" t="str">
        <f t="shared" si="228"/>
        <v>Valid Quantity</v>
      </c>
      <c r="H2493" s="2" t="s">
        <v>22765</v>
      </c>
      <c r="I2493" s="3">
        <v>10</v>
      </c>
      <c r="J2493" t="s">
        <v>39</v>
      </c>
      <c r="K2493" t="s">
        <v>30</v>
      </c>
      <c r="L2493" t="s">
        <v>31</v>
      </c>
      <c r="M2493" t="s">
        <v>23</v>
      </c>
      <c r="N2493" s="3">
        <v>4</v>
      </c>
      <c r="O2493" s="3" t="str">
        <f t="shared" si="229"/>
        <v>Consistent</v>
      </c>
      <c r="P2493" t="str">
        <f t="shared" si="230"/>
        <v>Good</v>
      </c>
      <c r="Q2493" s="4">
        <f t="shared" si="231"/>
        <v>108.28</v>
      </c>
      <c r="R2493" s="4">
        <f t="shared" si="232"/>
        <v>10.827999999999999</v>
      </c>
      <c r="S2493" s="4">
        <f t="shared" si="233"/>
        <v>97.451999999999998</v>
      </c>
    </row>
    <row r="2494" spans="1:19" hidden="1" x14ac:dyDescent="0.35">
      <c r="A2494" t="s">
        <v>457</v>
      </c>
      <c r="B2494" t="s">
        <v>458</v>
      </c>
      <c r="C2494" s="1">
        <v>45482</v>
      </c>
      <c r="D2494" t="s">
        <v>116</v>
      </c>
      <c r="E2494" t="s">
        <v>151</v>
      </c>
      <c r="F2494" s="3">
        <v>3</v>
      </c>
      <c r="G2494" s="3" t="str">
        <f t="shared" si="228"/>
        <v>Valid Quantity</v>
      </c>
      <c r="H2494" s="2" t="s">
        <v>459</v>
      </c>
      <c r="I2494" s="3">
        <v>0</v>
      </c>
      <c r="J2494" t="s">
        <v>84</v>
      </c>
      <c r="K2494" t="s">
        <v>74</v>
      </c>
      <c r="L2494" t="s">
        <v>61</v>
      </c>
      <c r="M2494" t="s">
        <v>185</v>
      </c>
      <c r="O2494" s="3" t="str">
        <f t="shared" si="229"/>
        <v>Consistent</v>
      </c>
      <c r="P2494" t="str">
        <f t="shared" si="230"/>
        <v>Not Rated</v>
      </c>
      <c r="Q2494" s="4">
        <f t="shared" si="231"/>
        <v>694.56000000000006</v>
      </c>
      <c r="R2494" s="4">
        <f t="shared" si="232"/>
        <v>0</v>
      </c>
      <c r="S2494" s="4">
        <f t="shared" si="233"/>
        <v>694.56000000000006</v>
      </c>
    </row>
    <row r="2495" spans="1:19" hidden="1" x14ac:dyDescent="0.35">
      <c r="A2495" t="s">
        <v>1886</v>
      </c>
      <c r="B2495" t="s">
        <v>1887</v>
      </c>
      <c r="C2495" s="1">
        <v>45482</v>
      </c>
      <c r="D2495" t="s">
        <v>36</v>
      </c>
      <c r="E2495" t="s">
        <v>547</v>
      </c>
      <c r="F2495" s="3">
        <v>1</v>
      </c>
      <c r="G2495" s="3" t="str">
        <f t="shared" si="228"/>
        <v>Valid Quantity</v>
      </c>
      <c r="H2495" s="2" t="s">
        <v>1888</v>
      </c>
      <c r="I2495" s="3">
        <v>10</v>
      </c>
      <c r="J2495" t="s">
        <v>20</v>
      </c>
      <c r="K2495" t="s">
        <v>49</v>
      </c>
      <c r="L2495" t="s">
        <v>22</v>
      </c>
      <c r="M2495" t="s">
        <v>23</v>
      </c>
      <c r="N2495" s="3">
        <v>3</v>
      </c>
      <c r="O2495" s="3" t="str">
        <f t="shared" si="229"/>
        <v>Consistent</v>
      </c>
      <c r="P2495" t="str">
        <f t="shared" si="230"/>
        <v>Average</v>
      </c>
      <c r="Q2495" s="4">
        <f t="shared" si="231"/>
        <v>129.15</v>
      </c>
      <c r="R2495" s="4">
        <f t="shared" si="232"/>
        <v>12.914999999999999</v>
      </c>
      <c r="S2495" s="4">
        <f t="shared" si="233"/>
        <v>116.23500000000001</v>
      </c>
    </row>
    <row r="2496" spans="1:19" hidden="1" x14ac:dyDescent="0.35">
      <c r="A2496" t="s">
        <v>5661</v>
      </c>
      <c r="B2496" t="s">
        <v>5662</v>
      </c>
      <c r="C2496" s="1">
        <v>45482</v>
      </c>
      <c r="D2496" t="s">
        <v>101</v>
      </c>
      <c r="E2496" t="s">
        <v>345</v>
      </c>
      <c r="F2496" s="3">
        <v>1</v>
      </c>
      <c r="G2496" s="3" t="str">
        <f t="shared" si="228"/>
        <v>Valid Quantity</v>
      </c>
      <c r="H2496" s="2" t="s">
        <v>3255</v>
      </c>
      <c r="I2496" s="3">
        <v>10</v>
      </c>
      <c r="J2496" t="s">
        <v>39</v>
      </c>
      <c r="K2496" t="s">
        <v>212</v>
      </c>
      <c r="L2496" t="s">
        <v>86</v>
      </c>
      <c r="M2496" t="s">
        <v>23</v>
      </c>
      <c r="N2496" s="3">
        <v>5</v>
      </c>
      <c r="O2496" s="3" t="str">
        <f t="shared" si="229"/>
        <v>Consistent</v>
      </c>
      <c r="P2496" t="str">
        <f t="shared" si="230"/>
        <v>Excellent</v>
      </c>
      <c r="Q2496" s="4">
        <f t="shared" si="231"/>
        <v>32.33</v>
      </c>
      <c r="R2496" s="4">
        <f t="shared" si="232"/>
        <v>3.2329999999999997</v>
      </c>
      <c r="S2496" s="4">
        <f t="shared" si="233"/>
        <v>29.096999999999998</v>
      </c>
    </row>
    <row r="2497" spans="1:19" hidden="1" x14ac:dyDescent="0.35">
      <c r="A2497" t="s">
        <v>5680</v>
      </c>
      <c r="B2497" t="s">
        <v>2543</v>
      </c>
      <c r="C2497" s="1">
        <v>45482</v>
      </c>
      <c r="D2497" t="s">
        <v>116</v>
      </c>
      <c r="E2497" t="s">
        <v>286</v>
      </c>
      <c r="F2497" s="3">
        <v>4</v>
      </c>
      <c r="G2497" s="3" t="str">
        <f t="shared" si="228"/>
        <v>Valid Quantity</v>
      </c>
      <c r="H2497" s="2" t="s">
        <v>5016</v>
      </c>
      <c r="I2497" s="3">
        <v>0</v>
      </c>
      <c r="J2497" t="s">
        <v>54</v>
      </c>
      <c r="K2497" t="s">
        <v>55</v>
      </c>
      <c r="L2497" t="s">
        <v>31</v>
      </c>
      <c r="M2497" t="s">
        <v>23</v>
      </c>
      <c r="N2497" s="3">
        <v>3</v>
      </c>
      <c r="O2497" s="3" t="str">
        <f t="shared" si="229"/>
        <v>Consistent</v>
      </c>
      <c r="P2497" t="str">
        <f t="shared" si="230"/>
        <v>Average</v>
      </c>
      <c r="Q2497" s="4">
        <f t="shared" si="231"/>
        <v>124.92</v>
      </c>
      <c r="R2497" s="4">
        <f t="shared" si="232"/>
        <v>0</v>
      </c>
      <c r="S2497" s="4">
        <f t="shared" si="233"/>
        <v>124.92</v>
      </c>
    </row>
    <row r="2498" spans="1:19" hidden="1" x14ac:dyDescent="0.35">
      <c r="A2498" t="s">
        <v>8536</v>
      </c>
      <c r="B2498" t="s">
        <v>3684</v>
      </c>
      <c r="C2498" s="1">
        <v>45482</v>
      </c>
      <c r="D2498" t="s">
        <v>159</v>
      </c>
      <c r="E2498" t="s">
        <v>197</v>
      </c>
      <c r="F2498" s="3">
        <v>4</v>
      </c>
      <c r="G2498" s="3" t="str">
        <f t="shared" ref="G2498:G2561" si="234">IF(F2498&gt;0,"Valid Quantity",(IF(F2498&lt;0,"Negative Quantity","Zero Quantity")))</f>
        <v>Valid Quantity</v>
      </c>
      <c r="H2498" s="2" t="s">
        <v>1346</v>
      </c>
      <c r="I2498" s="3">
        <v>0</v>
      </c>
      <c r="J2498" t="s">
        <v>20</v>
      </c>
      <c r="K2498" t="s">
        <v>40</v>
      </c>
      <c r="L2498" t="s">
        <v>41</v>
      </c>
      <c r="M2498" t="s">
        <v>75</v>
      </c>
      <c r="O2498" s="3" t="str">
        <f t="shared" ref="O2498:O2561" si="235">IF(F2498&lt;0,IF(M2498="Returned","Return/Adjustment","Suspicious"),IF(F2498=0,IF(M2498="Delivered","Suspicious","Review"),"Consistent"))</f>
        <v>Consistent</v>
      </c>
      <c r="P2498" t="str">
        <f t="shared" ref="P2498:P2561" si="236">IF(N2498=0,"Not Rated",IF(N2498=5,"Excellent",IF(N2498=4,"Good",IF(N2498=3,"Average",IF(N2498=2,"Bad",IF(N2498=1,"Very Bad"))))))</f>
        <v>Not Rated</v>
      </c>
      <c r="Q2498" s="4">
        <f t="shared" ref="Q2498:Q2561" si="237">VALUE(SUBSTITUTE(H2498,"$",""))*F2498</f>
        <v>97.48</v>
      </c>
      <c r="R2498" s="4">
        <f t="shared" ref="R2498:R2561" si="238">Q2498*I2498/100</f>
        <v>0</v>
      </c>
      <c r="S2498" s="4">
        <f t="shared" ref="S2498:S2561" si="239">Q2498-R2498</f>
        <v>97.48</v>
      </c>
    </row>
    <row r="2499" spans="1:19" hidden="1" x14ac:dyDescent="0.35">
      <c r="A2499" t="s">
        <v>10575</v>
      </c>
      <c r="B2499" t="s">
        <v>7724</v>
      </c>
      <c r="C2499" s="1">
        <v>45482</v>
      </c>
      <c r="D2499" t="s">
        <v>159</v>
      </c>
      <c r="E2499" t="s">
        <v>239</v>
      </c>
      <c r="F2499" s="3">
        <v>1</v>
      </c>
      <c r="G2499" s="3" t="str">
        <f t="shared" si="234"/>
        <v>Valid Quantity</v>
      </c>
      <c r="H2499" s="2" t="s">
        <v>10576</v>
      </c>
      <c r="I2499" s="3">
        <v>0</v>
      </c>
      <c r="J2499" t="s">
        <v>84</v>
      </c>
      <c r="K2499" t="s">
        <v>131</v>
      </c>
      <c r="L2499" t="s">
        <v>86</v>
      </c>
      <c r="M2499" t="s">
        <v>23</v>
      </c>
      <c r="N2499" s="3">
        <v>2</v>
      </c>
      <c r="O2499" s="3" t="str">
        <f t="shared" si="235"/>
        <v>Consistent</v>
      </c>
      <c r="P2499" t="str">
        <f t="shared" si="236"/>
        <v>Bad</v>
      </c>
      <c r="Q2499" s="4">
        <f t="shared" si="237"/>
        <v>8.34</v>
      </c>
      <c r="R2499" s="4">
        <f t="shared" si="238"/>
        <v>0</v>
      </c>
      <c r="S2499" s="4">
        <f t="shared" si="239"/>
        <v>8.34</v>
      </c>
    </row>
    <row r="2500" spans="1:19" hidden="1" x14ac:dyDescent="0.35">
      <c r="A2500" t="s">
        <v>11019</v>
      </c>
      <c r="B2500" t="s">
        <v>8500</v>
      </c>
      <c r="C2500" s="1">
        <v>45482</v>
      </c>
      <c r="D2500" t="s">
        <v>81</v>
      </c>
      <c r="E2500" t="s">
        <v>143</v>
      </c>
      <c r="F2500" s="3">
        <v>2</v>
      </c>
      <c r="G2500" s="3" t="str">
        <f t="shared" si="234"/>
        <v>Valid Quantity</v>
      </c>
      <c r="H2500" s="2" t="s">
        <v>11020</v>
      </c>
      <c r="I2500" s="3">
        <v>0</v>
      </c>
      <c r="J2500" t="s">
        <v>84</v>
      </c>
      <c r="K2500" t="s">
        <v>30</v>
      </c>
      <c r="L2500" t="s">
        <v>31</v>
      </c>
      <c r="M2500" t="s">
        <v>185</v>
      </c>
      <c r="O2500" s="3" t="str">
        <f t="shared" si="235"/>
        <v>Consistent</v>
      </c>
      <c r="P2500" t="str">
        <f t="shared" si="236"/>
        <v>Not Rated</v>
      </c>
      <c r="Q2500" s="4">
        <f t="shared" si="237"/>
        <v>150.1</v>
      </c>
      <c r="R2500" s="4">
        <f t="shared" si="238"/>
        <v>0</v>
      </c>
      <c r="S2500" s="4">
        <f t="shared" si="239"/>
        <v>150.1</v>
      </c>
    </row>
    <row r="2501" spans="1:19" hidden="1" x14ac:dyDescent="0.35">
      <c r="A2501" t="s">
        <v>11095</v>
      </c>
      <c r="B2501" t="s">
        <v>3829</v>
      </c>
      <c r="C2501" s="1">
        <v>45482</v>
      </c>
      <c r="D2501" t="s">
        <v>81</v>
      </c>
      <c r="E2501" t="s">
        <v>143</v>
      </c>
      <c r="F2501" s="3">
        <v>4</v>
      </c>
      <c r="G2501" s="3" t="str">
        <f t="shared" si="234"/>
        <v>Valid Quantity</v>
      </c>
      <c r="H2501" s="2" t="s">
        <v>11096</v>
      </c>
      <c r="I2501" s="3">
        <v>15</v>
      </c>
      <c r="J2501" t="s">
        <v>67</v>
      </c>
      <c r="K2501" t="s">
        <v>85</v>
      </c>
      <c r="L2501" t="s">
        <v>86</v>
      </c>
      <c r="M2501" t="s">
        <v>23</v>
      </c>
      <c r="N2501" s="3">
        <v>2</v>
      </c>
      <c r="O2501" s="3" t="str">
        <f t="shared" si="235"/>
        <v>Consistent</v>
      </c>
      <c r="P2501" t="str">
        <f t="shared" si="236"/>
        <v>Bad</v>
      </c>
      <c r="Q2501" s="4">
        <f t="shared" si="237"/>
        <v>176.84</v>
      </c>
      <c r="R2501" s="4">
        <f t="shared" si="238"/>
        <v>26.526</v>
      </c>
      <c r="S2501" s="4">
        <f t="shared" si="239"/>
        <v>150.31399999999999</v>
      </c>
    </row>
    <row r="2502" spans="1:19" hidden="1" x14ac:dyDescent="0.35">
      <c r="A2502" t="s">
        <v>14279</v>
      </c>
      <c r="B2502" t="s">
        <v>7791</v>
      </c>
      <c r="C2502" s="1">
        <v>45482</v>
      </c>
      <c r="D2502" t="s">
        <v>36</v>
      </c>
      <c r="E2502" t="s">
        <v>250</v>
      </c>
      <c r="F2502" s="3">
        <v>5</v>
      </c>
      <c r="G2502" s="3" t="str">
        <f t="shared" si="234"/>
        <v>Valid Quantity</v>
      </c>
      <c r="H2502" s="2" t="s">
        <v>1897</v>
      </c>
      <c r="I2502" s="3">
        <v>15</v>
      </c>
      <c r="J2502" t="s">
        <v>84</v>
      </c>
      <c r="K2502" t="s">
        <v>60</v>
      </c>
      <c r="L2502" t="s">
        <v>61</v>
      </c>
      <c r="M2502" t="s">
        <v>23</v>
      </c>
      <c r="N2502" s="3">
        <v>3</v>
      </c>
      <c r="O2502" s="3" t="str">
        <f t="shared" si="235"/>
        <v>Consistent</v>
      </c>
      <c r="P2502" t="str">
        <f t="shared" si="236"/>
        <v>Average</v>
      </c>
      <c r="Q2502" s="4">
        <f t="shared" si="237"/>
        <v>164</v>
      </c>
      <c r="R2502" s="4">
        <f t="shared" si="238"/>
        <v>24.6</v>
      </c>
      <c r="S2502" s="4">
        <f t="shared" si="239"/>
        <v>139.4</v>
      </c>
    </row>
    <row r="2503" spans="1:19" hidden="1" x14ac:dyDescent="0.35">
      <c r="A2503" t="s">
        <v>17782</v>
      </c>
      <c r="B2503" t="s">
        <v>12286</v>
      </c>
      <c r="C2503" s="1">
        <v>45482</v>
      </c>
      <c r="D2503" t="s">
        <v>101</v>
      </c>
      <c r="E2503" t="s">
        <v>107</v>
      </c>
      <c r="F2503" s="3">
        <v>1</v>
      </c>
      <c r="G2503" s="3" t="str">
        <f t="shared" si="234"/>
        <v>Valid Quantity</v>
      </c>
      <c r="H2503" s="2" t="s">
        <v>7074</v>
      </c>
      <c r="I2503" s="3">
        <v>25</v>
      </c>
      <c r="J2503" t="s">
        <v>67</v>
      </c>
      <c r="K2503" t="s">
        <v>113</v>
      </c>
      <c r="L2503" t="s">
        <v>61</v>
      </c>
      <c r="M2503" t="s">
        <v>23</v>
      </c>
      <c r="N2503" s="3">
        <v>1</v>
      </c>
      <c r="O2503" s="3" t="str">
        <f t="shared" si="235"/>
        <v>Consistent</v>
      </c>
      <c r="P2503" t="str">
        <f t="shared" si="236"/>
        <v>Very Bad</v>
      </c>
      <c r="Q2503" s="4">
        <f t="shared" si="237"/>
        <v>51.62</v>
      </c>
      <c r="R2503" s="4">
        <f t="shared" si="238"/>
        <v>12.904999999999999</v>
      </c>
      <c r="S2503" s="4">
        <f t="shared" si="239"/>
        <v>38.714999999999996</v>
      </c>
    </row>
    <row r="2504" spans="1:19" hidden="1" x14ac:dyDescent="0.35">
      <c r="A2504" t="s">
        <v>19395</v>
      </c>
      <c r="B2504" t="s">
        <v>7530</v>
      </c>
      <c r="C2504" s="1">
        <v>45482</v>
      </c>
      <c r="D2504" t="s">
        <v>159</v>
      </c>
      <c r="E2504" t="s">
        <v>239</v>
      </c>
      <c r="F2504" s="3">
        <v>3</v>
      </c>
      <c r="G2504" s="3" t="str">
        <f t="shared" si="234"/>
        <v>Valid Quantity</v>
      </c>
      <c r="H2504" s="2" t="s">
        <v>11260</v>
      </c>
      <c r="I2504" s="3">
        <v>5</v>
      </c>
      <c r="J2504" t="s">
        <v>54</v>
      </c>
      <c r="K2504" t="s">
        <v>180</v>
      </c>
      <c r="L2504" t="s">
        <v>86</v>
      </c>
      <c r="M2504" t="s">
        <v>23</v>
      </c>
      <c r="N2504" s="3">
        <v>4</v>
      </c>
      <c r="O2504" s="3" t="str">
        <f t="shared" si="235"/>
        <v>Consistent</v>
      </c>
      <c r="P2504" t="str">
        <f t="shared" si="236"/>
        <v>Good</v>
      </c>
      <c r="Q2504" s="4">
        <f t="shared" si="237"/>
        <v>32.94</v>
      </c>
      <c r="R2504" s="4">
        <f t="shared" si="238"/>
        <v>1.6469999999999998</v>
      </c>
      <c r="S2504" s="4">
        <f t="shared" si="239"/>
        <v>31.292999999999999</v>
      </c>
    </row>
    <row r="2505" spans="1:19" hidden="1" x14ac:dyDescent="0.35">
      <c r="A2505" t="s">
        <v>21869</v>
      </c>
      <c r="B2505" t="s">
        <v>13339</v>
      </c>
      <c r="C2505" s="1">
        <v>45482</v>
      </c>
      <c r="D2505" t="s">
        <v>45</v>
      </c>
      <c r="E2505" t="s">
        <v>46</v>
      </c>
      <c r="F2505" s="3">
        <v>2</v>
      </c>
      <c r="G2505" s="3" t="str">
        <f t="shared" si="234"/>
        <v>Valid Quantity</v>
      </c>
      <c r="H2505" s="2" t="s">
        <v>800</v>
      </c>
      <c r="I2505" s="3">
        <v>25</v>
      </c>
      <c r="J2505" t="s">
        <v>54</v>
      </c>
      <c r="K2505" t="s">
        <v>194</v>
      </c>
      <c r="L2505" t="s">
        <v>163</v>
      </c>
      <c r="M2505" t="s">
        <v>23</v>
      </c>
      <c r="N2505" s="3">
        <v>4</v>
      </c>
      <c r="O2505" s="3" t="str">
        <f t="shared" si="235"/>
        <v>Consistent</v>
      </c>
      <c r="P2505" t="str">
        <f t="shared" si="236"/>
        <v>Good</v>
      </c>
      <c r="Q2505" s="4">
        <f t="shared" si="237"/>
        <v>119.64</v>
      </c>
      <c r="R2505" s="4">
        <f t="shared" si="238"/>
        <v>29.91</v>
      </c>
      <c r="S2505" s="4">
        <f t="shared" si="239"/>
        <v>89.73</v>
      </c>
    </row>
    <row r="2506" spans="1:19" hidden="1" x14ac:dyDescent="0.35">
      <c r="A2506" t="s">
        <v>12823</v>
      </c>
      <c r="B2506" t="s">
        <v>12824</v>
      </c>
      <c r="C2506" s="1">
        <v>45483</v>
      </c>
      <c r="D2506" t="s">
        <v>81</v>
      </c>
      <c r="E2506" t="s">
        <v>178</v>
      </c>
      <c r="F2506" s="3">
        <v>1</v>
      </c>
      <c r="G2506" s="3" t="str">
        <f t="shared" si="234"/>
        <v>Valid Quantity</v>
      </c>
      <c r="H2506" s="2" t="s">
        <v>12825</v>
      </c>
      <c r="I2506" s="3">
        <v>0</v>
      </c>
      <c r="J2506" t="s">
        <v>48</v>
      </c>
      <c r="K2506" t="s">
        <v>119</v>
      </c>
      <c r="L2506" t="s">
        <v>120</v>
      </c>
      <c r="M2506" t="s">
        <v>185</v>
      </c>
      <c r="N2506" s="3">
        <v>0</v>
      </c>
      <c r="O2506" s="3" t="str">
        <f t="shared" si="235"/>
        <v>Consistent</v>
      </c>
      <c r="P2506" t="str">
        <f t="shared" si="236"/>
        <v>Not Rated</v>
      </c>
      <c r="Q2506" s="4">
        <f t="shared" si="237"/>
        <v>99.53</v>
      </c>
      <c r="R2506" s="4">
        <f t="shared" si="238"/>
        <v>0</v>
      </c>
      <c r="S2506" s="4">
        <f t="shared" si="239"/>
        <v>99.53</v>
      </c>
    </row>
    <row r="2507" spans="1:19" hidden="1" x14ac:dyDescent="0.35">
      <c r="A2507" t="s">
        <v>16848</v>
      </c>
      <c r="B2507" t="s">
        <v>6642</v>
      </c>
      <c r="C2507" s="1">
        <v>45483</v>
      </c>
      <c r="D2507" t="s">
        <v>36</v>
      </c>
      <c r="E2507" t="s">
        <v>37</v>
      </c>
      <c r="F2507" s="3">
        <v>5</v>
      </c>
      <c r="G2507" s="3" t="str">
        <f t="shared" si="234"/>
        <v>Valid Quantity</v>
      </c>
      <c r="H2507" s="2" t="s">
        <v>16849</v>
      </c>
      <c r="I2507" s="3">
        <v>20</v>
      </c>
      <c r="J2507" t="s">
        <v>54</v>
      </c>
      <c r="K2507" t="s">
        <v>40</v>
      </c>
      <c r="L2507" t="s">
        <v>41</v>
      </c>
      <c r="M2507" t="s">
        <v>23</v>
      </c>
      <c r="N2507" s="3">
        <v>4</v>
      </c>
      <c r="O2507" s="3" t="str">
        <f t="shared" si="235"/>
        <v>Consistent</v>
      </c>
      <c r="P2507" t="str">
        <f t="shared" si="236"/>
        <v>Good</v>
      </c>
      <c r="Q2507" s="4">
        <f t="shared" si="237"/>
        <v>75.45</v>
      </c>
      <c r="R2507" s="4">
        <f t="shared" si="238"/>
        <v>15.09</v>
      </c>
      <c r="S2507" s="4">
        <f t="shared" si="239"/>
        <v>60.36</v>
      </c>
    </row>
    <row r="2508" spans="1:19" hidden="1" x14ac:dyDescent="0.35">
      <c r="A2508" t="s">
        <v>18853</v>
      </c>
      <c r="B2508" t="s">
        <v>9896</v>
      </c>
      <c r="C2508" s="1">
        <v>45483</v>
      </c>
      <c r="D2508" t="s">
        <v>36</v>
      </c>
      <c r="E2508" t="s">
        <v>183</v>
      </c>
      <c r="F2508" s="3">
        <v>3</v>
      </c>
      <c r="G2508" s="3" t="str">
        <f t="shared" si="234"/>
        <v>Valid Quantity</v>
      </c>
      <c r="H2508" s="2" t="s">
        <v>1093</v>
      </c>
      <c r="I2508" s="3">
        <v>0</v>
      </c>
      <c r="J2508" t="s">
        <v>67</v>
      </c>
      <c r="K2508" t="s">
        <v>180</v>
      </c>
      <c r="L2508" t="s">
        <v>86</v>
      </c>
      <c r="M2508" t="s">
        <v>23</v>
      </c>
      <c r="N2508" s="3">
        <v>5</v>
      </c>
      <c r="O2508" s="3" t="str">
        <f t="shared" si="235"/>
        <v>Consistent</v>
      </c>
      <c r="P2508" t="str">
        <f t="shared" si="236"/>
        <v>Excellent</v>
      </c>
      <c r="Q2508" s="4">
        <f t="shared" si="237"/>
        <v>86.52</v>
      </c>
      <c r="R2508" s="4">
        <f t="shared" si="238"/>
        <v>0</v>
      </c>
      <c r="S2508" s="4">
        <f t="shared" si="239"/>
        <v>86.52</v>
      </c>
    </row>
    <row r="2509" spans="1:19" hidden="1" x14ac:dyDescent="0.35">
      <c r="A2509" t="s">
        <v>19120</v>
      </c>
      <c r="B2509" t="s">
        <v>930</v>
      </c>
      <c r="C2509" s="1">
        <v>45483</v>
      </c>
      <c r="D2509" t="s">
        <v>17</v>
      </c>
      <c r="E2509" t="s">
        <v>89</v>
      </c>
      <c r="F2509" s="3">
        <v>1</v>
      </c>
      <c r="G2509" s="3" t="str">
        <f t="shared" si="234"/>
        <v>Valid Quantity</v>
      </c>
      <c r="H2509" s="2" t="s">
        <v>2311</v>
      </c>
      <c r="I2509" s="3">
        <v>10</v>
      </c>
      <c r="J2509" t="s">
        <v>84</v>
      </c>
      <c r="K2509" t="s">
        <v>40</v>
      </c>
      <c r="L2509" t="s">
        <v>41</v>
      </c>
      <c r="M2509" t="s">
        <v>32</v>
      </c>
      <c r="O2509" s="3" t="str">
        <f t="shared" si="235"/>
        <v>Consistent</v>
      </c>
      <c r="P2509" t="str">
        <f t="shared" si="236"/>
        <v>Not Rated</v>
      </c>
      <c r="Q2509" s="4">
        <f t="shared" si="237"/>
        <v>7.94</v>
      </c>
      <c r="R2509" s="4">
        <f t="shared" si="238"/>
        <v>0.79400000000000004</v>
      </c>
      <c r="S2509" s="4">
        <f t="shared" si="239"/>
        <v>7.1460000000000008</v>
      </c>
    </row>
    <row r="2510" spans="1:19" hidden="1" x14ac:dyDescent="0.35">
      <c r="A2510" t="s">
        <v>20158</v>
      </c>
      <c r="B2510" t="s">
        <v>12653</v>
      </c>
      <c r="C2510" s="1">
        <v>45483</v>
      </c>
      <c r="D2510" t="s">
        <v>81</v>
      </c>
      <c r="E2510" t="s">
        <v>143</v>
      </c>
      <c r="F2510" s="3">
        <v>2</v>
      </c>
      <c r="G2510" s="3" t="str">
        <f t="shared" si="234"/>
        <v>Valid Quantity</v>
      </c>
      <c r="H2510" s="2" t="s">
        <v>4193</v>
      </c>
      <c r="I2510" s="3">
        <v>0</v>
      </c>
      <c r="J2510" t="s">
        <v>48</v>
      </c>
      <c r="K2510" t="s">
        <v>104</v>
      </c>
      <c r="L2510" t="s">
        <v>22</v>
      </c>
      <c r="M2510" t="s">
        <v>75</v>
      </c>
      <c r="N2510" s="3">
        <v>0</v>
      </c>
      <c r="O2510" s="3" t="str">
        <f t="shared" si="235"/>
        <v>Consistent</v>
      </c>
      <c r="P2510" t="str">
        <f t="shared" si="236"/>
        <v>Not Rated</v>
      </c>
      <c r="Q2510" s="4">
        <f t="shared" si="237"/>
        <v>180</v>
      </c>
      <c r="R2510" s="4">
        <f t="shared" si="238"/>
        <v>0</v>
      </c>
      <c r="S2510" s="4">
        <f t="shared" si="239"/>
        <v>180</v>
      </c>
    </row>
    <row r="2511" spans="1:19" hidden="1" x14ac:dyDescent="0.35">
      <c r="A2511" t="s">
        <v>20878</v>
      </c>
      <c r="B2511" t="s">
        <v>3288</v>
      </c>
      <c r="C2511" s="1">
        <v>45483</v>
      </c>
      <c r="D2511" t="s">
        <v>116</v>
      </c>
      <c r="E2511" t="s">
        <v>173</v>
      </c>
      <c r="F2511" s="3">
        <v>2</v>
      </c>
      <c r="G2511" s="3" t="str">
        <f t="shared" si="234"/>
        <v>Valid Quantity</v>
      </c>
      <c r="H2511" s="2" t="s">
        <v>20295</v>
      </c>
      <c r="I2511" s="3">
        <v>0</v>
      </c>
      <c r="J2511" t="s">
        <v>67</v>
      </c>
      <c r="K2511" t="s">
        <v>153</v>
      </c>
      <c r="L2511" t="s">
        <v>120</v>
      </c>
      <c r="M2511" t="s">
        <v>23</v>
      </c>
      <c r="N2511" s="3">
        <v>5</v>
      </c>
      <c r="O2511" s="3" t="str">
        <f t="shared" si="235"/>
        <v>Consistent</v>
      </c>
      <c r="P2511" t="str">
        <f t="shared" si="236"/>
        <v>Excellent</v>
      </c>
      <c r="Q2511" s="4">
        <f t="shared" si="237"/>
        <v>374.58</v>
      </c>
      <c r="R2511" s="4">
        <f t="shared" si="238"/>
        <v>0</v>
      </c>
      <c r="S2511" s="4">
        <f t="shared" si="239"/>
        <v>374.58</v>
      </c>
    </row>
    <row r="2512" spans="1:19" hidden="1" x14ac:dyDescent="0.35">
      <c r="A2512" t="s">
        <v>21241</v>
      </c>
      <c r="B2512" t="s">
        <v>77</v>
      </c>
      <c r="C2512" s="1">
        <v>45483</v>
      </c>
      <c r="D2512" t="s">
        <v>159</v>
      </c>
      <c r="E2512" t="s">
        <v>358</v>
      </c>
      <c r="F2512" s="3">
        <v>-1</v>
      </c>
      <c r="G2512" s="3" t="str">
        <f t="shared" si="234"/>
        <v>Negative Quantity</v>
      </c>
      <c r="H2512" s="2" t="s">
        <v>7125</v>
      </c>
      <c r="I2512" s="3">
        <v>0</v>
      </c>
      <c r="J2512" t="s">
        <v>67</v>
      </c>
      <c r="K2512" t="s">
        <v>113</v>
      </c>
      <c r="L2512" t="s">
        <v>61</v>
      </c>
      <c r="M2512" t="s">
        <v>23</v>
      </c>
      <c r="N2512" s="3">
        <v>4</v>
      </c>
      <c r="O2512" s="3" t="str">
        <f t="shared" si="235"/>
        <v>Suspicious</v>
      </c>
      <c r="P2512" t="str">
        <f t="shared" si="236"/>
        <v>Good</v>
      </c>
      <c r="Q2512" s="4">
        <f t="shared" si="237"/>
        <v>-11.76</v>
      </c>
      <c r="R2512" s="4">
        <f t="shared" si="238"/>
        <v>0</v>
      </c>
      <c r="S2512" s="4">
        <f t="shared" si="239"/>
        <v>-11.76</v>
      </c>
    </row>
    <row r="2513" spans="1:19" hidden="1" x14ac:dyDescent="0.35">
      <c r="A2513" t="s">
        <v>21408</v>
      </c>
      <c r="B2513" t="s">
        <v>6462</v>
      </c>
      <c r="C2513" s="1">
        <v>45483</v>
      </c>
      <c r="D2513" t="s">
        <v>81</v>
      </c>
      <c r="E2513" t="s">
        <v>178</v>
      </c>
      <c r="F2513" s="3">
        <v>1</v>
      </c>
      <c r="G2513" s="3" t="str">
        <f t="shared" si="234"/>
        <v>Valid Quantity</v>
      </c>
      <c r="H2513" s="2" t="s">
        <v>7447</v>
      </c>
      <c r="I2513" s="3">
        <v>0</v>
      </c>
      <c r="J2513" t="s">
        <v>54</v>
      </c>
      <c r="K2513" t="s">
        <v>194</v>
      </c>
      <c r="L2513" t="s">
        <v>163</v>
      </c>
      <c r="M2513" t="s">
        <v>185</v>
      </c>
      <c r="O2513" s="3" t="str">
        <f t="shared" si="235"/>
        <v>Consistent</v>
      </c>
      <c r="P2513" t="str">
        <f t="shared" si="236"/>
        <v>Not Rated</v>
      </c>
      <c r="Q2513" s="4">
        <f t="shared" si="237"/>
        <v>121.13</v>
      </c>
      <c r="R2513" s="4">
        <f t="shared" si="238"/>
        <v>0</v>
      </c>
      <c r="S2513" s="4">
        <f t="shared" si="239"/>
        <v>121.13</v>
      </c>
    </row>
    <row r="2514" spans="1:19" hidden="1" x14ac:dyDescent="0.35">
      <c r="A2514" t="s">
        <v>21749</v>
      </c>
      <c r="B2514" t="s">
        <v>8773</v>
      </c>
      <c r="C2514" s="1">
        <v>45483</v>
      </c>
      <c r="D2514" t="s">
        <v>116</v>
      </c>
      <c r="E2514" t="s">
        <v>151</v>
      </c>
      <c r="F2514" s="3">
        <v>1</v>
      </c>
      <c r="G2514" s="3" t="str">
        <f t="shared" si="234"/>
        <v>Valid Quantity</v>
      </c>
      <c r="H2514" s="2" t="s">
        <v>19613</v>
      </c>
      <c r="I2514" s="3">
        <v>0</v>
      </c>
      <c r="J2514" t="s">
        <v>39</v>
      </c>
      <c r="K2514" t="s">
        <v>119</v>
      </c>
      <c r="L2514" t="s">
        <v>120</v>
      </c>
      <c r="M2514" t="s">
        <v>75</v>
      </c>
      <c r="O2514" s="3" t="str">
        <f t="shared" si="235"/>
        <v>Consistent</v>
      </c>
      <c r="P2514" t="str">
        <f t="shared" si="236"/>
        <v>Not Rated</v>
      </c>
      <c r="Q2514" s="4">
        <f t="shared" si="237"/>
        <v>230.5</v>
      </c>
      <c r="R2514" s="4">
        <f t="shared" si="238"/>
        <v>0</v>
      </c>
      <c r="S2514" s="4">
        <f t="shared" si="239"/>
        <v>230.5</v>
      </c>
    </row>
    <row r="2515" spans="1:19" hidden="1" x14ac:dyDescent="0.35">
      <c r="A2515" t="s">
        <v>22046</v>
      </c>
      <c r="B2515" t="s">
        <v>2272</v>
      </c>
      <c r="C2515" s="1">
        <v>45483</v>
      </c>
      <c r="D2515" t="s">
        <v>45</v>
      </c>
      <c r="E2515" t="s">
        <v>269</v>
      </c>
      <c r="F2515" s="3">
        <v>2</v>
      </c>
      <c r="G2515" s="3" t="str">
        <f t="shared" si="234"/>
        <v>Valid Quantity</v>
      </c>
      <c r="H2515" s="2" t="s">
        <v>19</v>
      </c>
      <c r="I2515" s="3">
        <v>0</v>
      </c>
      <c r="J2515" t="s">
        <v>67</v>
      </c>
      <c r="K2515" t="s">
        <v>85</v>
      </c>
      <c r="L2515" t="s">
        <v>86</v>
      </c>
      <c r="M2515" t="s">
        <v>23</v>
      </c>
      <c r="O2515" s="3" t="str">
        <f t="shared" si="235"/>
        <v>Consistent</v>
      </c>
      <c r="P2515" t="str">
        <f t="shared" si="236"/>
        <v>Not Rated</v>
      </c>
      <c r="Q2515" s="4">
        <f t="shared" si="237"/>
        <v>18.32</v>
      </c>
      <c r="R2515" s="4">
        <f t="shared" si="238"/>
        <v>0</v>
      </c>
      <c r="S2515" s="4">
        <f t="shared" si="239"/>
        <v>18.32</v>
      </c>
    </row>
    <row r="2516" spans="1:19" hidden="1" x14ac:dyDescent="0.35">
      <c r="A2516" t="s">
        <v>22791</v>
      </c>
      <c r="B2516" t="s">
        <v>8366</v>
      </c>
      <c r="C2516" s="1">
        <v>45483</v>
      </c>
      <c r="D2516" t="s">
        <v>159</v>
      </c>
      <c r="E2516" t="s">
        <v>197</v>
      </c>
      <c r="F2516" s="3">
        <v>1</v>
      </c>
      <c r="G2516" s="3" t="str">
        <f t="shared" si="234"/>
        <v>Valid Quantity</v>
      </c>
      <c r="H2516" s="2" t="s">
        <v>5265</v>
      </c>
      <c r="I2516" s="3">
        <v>5</v>
      </c>
      <c r="J2516" t="s">
        <v>39</v>
      </c>
      <c r="K2516" t="s">
        <v>85</v>
      </c>
      <c r="L2516" t="s">
        <v>86</v>
      </c>
      <c r="M2516" t="s">
        <v>75</v>
      </c>
      <c r="O2516" s="3" t="str">
        <f t="shared" si="235"/>
        <v>Consistent</v>
      </c>
      <c r="P2516" t="str">
        <f t="shared" si="236"/>
        <v>Not Rated</v>
      </c>
      <c r="Q2516" s="4">
        <f t="shared" si="237"/>
        <v>27.51</v>
      </c>
      <c r="R2516" s="4">
        <f t="shared" si="238"/>
        <v>1.3755000000000002</v>
      </c>
      <c r="S2516" s="4">
        <f t="shared" si="239"/>
        <v>26.134500000000003</v>
      </c>
    </row>
    <row r="2517" spans="1:19" hidden="1" x14ac:dyDescent="0.35">
      <c r="A2517" t="s">
        <v>22853</v>
      </c>
      <c r="B2517" t="s">
        <v>5747</v>
      </c>
      <c r="C2517" s="1">
        <v>45483</v>
      </c>
      <c r="D2517" t="s">
        <v>159</v>
      </c>
      <c r="E2517" t="s">
        <v>239</v>
      </c>
      <c r="F2517" s="3">
        <v>1</v>
      </c>
      <c r="G2517" s="3" t="str">
        <f t="shared" si="234"/>
        <v>Valid Quantity</v>
      </c>
      <c r="H2517" s="2" t="s">
        <v>17832</v>
      </c>
      <c r="I2517" s="3">
        <v>0</v>
      </c>
      <c r="J2517" t="s">
        <v>84</v>
      </c>
      <c r="K2517" t="s">
        <v>162</v>
      </c>
      <c r="L2517" t="s">
        <v>163</v>
      </c>
      <c r="M2517" t="s">
        <v>23</v>
      </c>
      <c r="O2517" s="3" t="str">
        <f t="shared" si="235"/>
        <v>Consistent</v>
      </c>
      <c r="P2517" t="str">
        <f t="shared" si="236"/>
        <v>Not Rated</v>
      </c>
      <c r="Q2517" s="4">
        <f t="shared" si="237"/>
        <v>10.79</v>
      </c>
      <c r="R2517" s="4">
        <f t="shared" si="238"/>
        <v>0</v>
      </c>
      <c r="S2517" s="4">
        <f t="shared" si="239"/>
        <v>10.79</v>
      </c>
    </row>
    <row r="2518" spans="1:19" hidden="1" x14ac:dyDescent="0.35">
      <c r="A2518" t="s">
        <v>2736</v>
      </c>
      <c r="B2518" t="s">
        <v>2737</v>
      </c>
      <c r="C2518" s="1">
        <v>45484</v>
      </c>
      <c r="D2518" t="s">
        <v>45</v>
      </c>
      <c r="E2518" t="s">
        <v>269</v>
      </c>
      <c r="F2518" s="3">
        <v>1</v>
      </c>
      <c r="G2518" s="3" t="str">
        <f t="shared" si="234"/>
        <v>Valid Quantity</v>
      </c>
      <c r="H2518" s="2" t="s">
        <v>2738</v>
      </c>
      <c r="I2518" s="3">
        <v>0</v>
      </c>
      <c r="J2518" t="s">
        <v>67</v>
      </c>
      <c r="K2518" t="s">
        <v>49</v>
      </c>
      <c r="L2518" t="s">
        <v>22</v>
      </c>
      <c r="M2518" t="s">
        <v>23</v>
      </c>
      <c r="N2518" s="3">
        <v>5</v>
      </c>
      <c r="O2518" s="3" t="str">
        <f t="shared" si="235"/>
        <v>Consistent</v>
      </c>
      <c r="P2518" t="str">
        <f t="shared" si="236"/>
        <v>Excellent</v>
      </c>
      <c r="Q2518" s="4">
        <f t="shared" si="237"/>
        <v>53.29</v>
      </c>
      <c r="R2518" s="4">
        <f t="shared" si="238"/>
        <v>0</v>
      </c>
      <c r="S2518" s="4">
        <f t="shared" si="239"/>
        <v>53.29</v>
      </c>
    </row>
    <row r="2519" spans="1:19" hidden="1" x14ac:dyDescent="0.35">
      <c r="A2519" t="s">
        <v>5919</v>
      </c>
      <c r="B2519" t="s">
        <v>5920</v>
      </c>
      <c r="C2519" s="1">
        <v>45484</v>
      </c>
      <c r="D2519" t="s">
        <v>159</v>
      </c>
      <c r="E2519" t="s">
        <v>358</v>
      </c>
      <c r="F2519" s="3">
        <v>1</v>
      </c>
      <c r="G2519" s="3" t="str">
        <f t="shared" si="234"/>
        <v>Valid Quantity</v>
      </c>
      <c r="H2519" s="2" t="s">
        <v>5921</v>
      </c>
      <c r="I2519" s="3">
        <v>0</v>
      </c>
      <c r="J2519" t="s">
        <v>20</v>
      </c>
      <c r="K2519" t="s">
        <v>91</v>
      </c>
      <c r="L2519" t="s">
        <v>41</v>
      </c>
      <c r="M2519" t="s">
        <v>75</v>
      </c>
      <c r="O2519" s="3" t="str">
        <f t="shared" si="235"/>
        <v>Consistent</v>
      </c>
      <c r="P2519" t="str">
        <f t="shared" si="236"/>
        <v>Not Rated</v>
      </c>
      <c r="Q2519" s="4">
        <f t="shared" si="237"/>
        <v>27.87</v>
      </c>
      <c r="R2519" s="4">
        <f t="shared" si="238"/>
        <v>0</v>
      </c>
      <c r="S2519" s="4">
        <f t="shared" si="239"/>
        <v>27.87</v>
      </c>
    </row>
    <row r="2520" spans="1:19" hidden="1" x14ac:dyDescent="0.35">
      <c r="A2520" t="s">
        <v>10117</v>
      </c>
      <c r="B2520" t="s">
        <v>6480</v>
      </c>
      <c r="C2520" s="1">
        <v>45484</v>
      </c>
      <c r="D2520" t="s">
        <v>159</v>
      </c>
      <c r="E2520" t="s">
        <v>358</v>
      </c>
      <c r="F2520" s="3">
        <v>1</v>
      </c>
      <c r="G2520" s="3" t="str">
        <f t="shared" si="234"/>
        <v>Valid Quantity</v>
      </c>
      <c r="H2520" s="2" t="s">
        <v>5026</v>
      </c>
      <c r="I2520" s="3">
        <v>0</v>
      </c>
      <c r="J2520" t="s">
        <v>54</v>
      </c>
      <c r="K2520" t="s">
        <v>131</v>
      </c>
      <c r="L2520" t="s">
        <v>86</v>
      </c>
      <c r="M2520" t="s">
        <v>23</v>
      </c>
      <c r="N2520" s="3">
        <v>4</v>
      </c>
      <c r="O2520" s="3" t="str">
        <f t="shared" si="235"/>
        <v>Consistent</v>
      </c>
      <c r="P2520" t="str">
        <f t="shared" si="236"/>
        <v>Good</v>
      </c>
      <c r="Q2520" s="4">
        <f t="shared" si="237"/>
        <v>9.7200000000000006</v>
      </c>
      <c r="R2520" s="4">
        <f t="shared" si="238"/>
        <v>0</v>
      </c>
      <c r="S2520" s="4">
        <f t="shared" si="239"/>
        <v>9.7200000000000006</v>
      </c>
    </row>
    <row r="2521" spans="1:19" hidden="1" x14ac:dyDescent="0.35">
      <c r="A2521" t="s">
        <v>12066</v>
      </c>
      <c r="B2521" t="s">
        <v>2963</v>
      </c>
      <c r="C2521" s="1">
        <v>45484</v>
      </c>
      <c r="D2521" t="s">
        <v>36</v>
      </c>
      <c r="E2521" t="s">
        <v>37</v>
      </c>
      <c r="F2521" s="3">
        <v>1</v>
      </c>
      <c r="G2521" s="3" t="str">
        <f t="shared" si="234"/>
        <v>Valid Quantity</v>
      </c>
      <c r="H2521" s="2" t="s">
        <v>12067</v>
      </c>
      <c r="I2521" s="3">
        <v>0</v>
      </c>
      <c r="J2521" t="s">
        <v>54</v>
      </c>
      <c r="K2521" t="s">
        <v>189</v>
      </c>
      <c r="L2521" t="s">
        <v>120</v>
      </c>
      <c r="M2521" t="s">
        <v>75</v>
      </c>
      <c r="O2521" s="3" t="str">
        <f t="shared" si="235"/>
        <v>Consistent</v>
      </c>
      <c r="P2521" t="str">
        <f t="shared" si="236"/>
        <v>Not Rated</v>
      </c>
      <c r="Q2521" s="4">
        <f t="shared" si="237"/>
        <v>89.72</v>
      </c>
      <c r="R2521" s="4">
        <f t="shared" si="238"/>
        <v>0</v>
      </c>
      <c r="S2521" s="4">
        <f t="shared" si="239"/>
        <v>89.72</v>
      </c>
    </row>
    <row r="2522" spans="1:19" hidden="1" x14ac:dyDescent="0.35">
      <c r="A2522" t="s">
        <v>13620</v>
      </c>
      <c r="B2522" t="s">
        <v>5146</v>
      </c>
      <c r="C2522" s="1">
        <v>45484</v>
      </c>
      <c r="D2522" t="s">
        <v>101</v>
      </c>
      <c r="E2522" t="s">
        <v>136</v>
      </c>
      <c r="F2522" s="3">
        <v>2</v>
      </c>
      <c r="G2522" s="3" t="str">
        <f t="shared" si="234"/>
        <v>Valid Quantity</v>
      </c>
      <c r="H2522" s="2" t="s">
        <v>7227</v>
      </c>
      <c r="I2522" s="3">
        <v>0</v>
      </c>
      <c r="J2522" t="s">
        <v>20</v>
      </c>
      <c r="K2522" t="s">
        <v>162</v>
      </c>
      <c r="L2522" t="s">
        <v>163</v>
      </c>
      <c r="M2522" t="s">
        <v>32</v>
      </c>
      <c r="O2522" s="3" t="str">
        <f t="shared" si="235"/>
        <v>Consistent</v>
      </c>
      <c r="P2522" t="str">
        <f t="shared" si="236"/>
        <v>Not Rated</v>
      </c>
      <c r="Q2522" s="4">
        <f t="shared" si="237"/>
        <v>169.86</v>
      </c>
      <c r="R2522" s="4">
        <f t="shared" si="238"/>
        <v>0</v>
      </c>
      <c r="S2522" s="4">
        <f t="shared" si="239"/>
        <v>169.86</v>
      </c>
    </row>
    <row r="2523" spans="1:19" hidden="1" x14ac:dyDescent="0.35">
      <c r="A2523" t="s">
        <v>16843</v>
      </c>
      <c r="B2523" t="s">
        <v>12291</v>
      </c>
      <c r="C2523" s="1">
        <v>45484</v>
      </c>
      <c r="D2523" t="s">
        <v>64</v>
      </c>
      <c r="E2523" t="s">
        <v>65</v>
      </c>
      <c r="F2523" s="3">
        <v>2</v>
      </c>
      <c r="G2523" s="3" t="str">
        <f t="shared" si="234"/>
        <v>Valid Quantity</v>
      </c>
      <c r="H2523" s="2" t="s">
        <v>10957</v>
      </c>
      <c r="I2523" s="3">
        <v>0</v>
      </c>
      <c r="J2523" t="s">
        <v>54</v>
      </c>
      <c r="K2523" t="s">
        <v>162</v>
      </c>
      <c r="L2523" t="s">
        <v>163</v>
      </c>
      <c r="M2523" t="s">
        <v>23</v>
      </c>
      <c r="N2523" s="3">
        <v>5</v>
      </c>
      <c r="O2523" s="3" t="str">
        <f t="shared" si="235"/>
        <v>Consistent</v>
      </c>
      <c r="P2523" t="str">
        <f t="shared" si="236"/>
        <v>Excellent</v>
      </c>
      <c r="Q2523" s="4">
        <f t="shared" si="237"/>
        <v>175.8</v>
      </c>
      <c r="R2523" s="4">
        <f t="shared" si="238"/>
        <v>0</v>
      </c>
      <c r="S2523" s="4">
        <f t="shared" si="239"/>
        <v>175.8</v>
      </c>
    </row>
    <row r="2524" spans="1:19" hidden="1" x14ac:dyDescent="0.35">
      <c r="A2524" t="s">
        <v>19399</v>
      </c>
      <c r="B2524" t="s">
        <v>19400</v>
      </c>
      <c r="C2524" s="1">
        <v>45484</v>
      </c>
      <c r="D2524" t="s">
        <v>36</v>
      </c>
      <c r="E2524" t="s">
        <v>37</v>
      </c>
      <c r="F2524" s="3">
        <v>5</v>
      </c>
      <c r="G2524" s="3" t="str">
        <f t="shared" si="234"/>
        <v>Valid Quantity</v>
      </c>
      <c r="H2524" s="2" t="s">
        <v>19401</v>
      </c>
      <c r="I2524" s="3">
        <v>5</v>
      </c>
      <c r="J2524" t="s">
        <v>48</v>
      </c>
      <c r="K2524" t="s">
        <v>91</v>
      </c>
      <c r="L2524" t="s">
        <v>41</v>
      </c>
      <c r="M2524" t="s">
        <v>23</v>
      </c>
      <c r="N2524" s="3">
        <v>4</v>
      </c>
      <c r="O2524" s="3" t="str">
        <f t="shared" si="235"/>
        <v>Consistent</v>
      </c>
      <c r="P2524" t="str">
        <f t="shared" si="236"/>
        <v>Good</v>
      </c>
      <c r="Q2524" s="4">
        <f t="shared" si="237"/>
        <v>893.75</v>
      </c>
      <c r="R2524" s="4">
        <f t="shared" si="238"/>
        <v>44.6875</v>
      </c>
      <c r="S2524" s="4">
        <f t="shared" si="239"/>
        <v>849.0625</v>
      </c>
    </row>
    <row r="2525" spans="1:19" hidden="1" x14ac:dyDescent="0.35">
      <c r="A2525" t="s">
        <v>20825</v>
      </c>
      <c r="B2525" t="s">
        <v>13506</v>
      </c>
      <c r="C2525" s="1">
        <v>45484</v>
      </c>
      <c r="D2525" t="s">
        <v>159</v>
      </c>
      <c r="E2525" t="s">
        <v>358</v>
      </c>
      <c r="F2525" s="3">
        <v>5</v>
      </c>
      <c r="G2525" s="3" t="str">
        <f t="shared" si="234"/>
        <v>Valid Quantity</v>
      </c>
      <c r="H2525" s="2" t="s">
        <v>17120</v>
      </c>
      <c r="I2525" s="3">
        <v>15</v>
      </c>
      <c r="J2525" t="s">
        <v>48</v>
      </c>
      <c r="K2525" t="s">
        <v>85</v>
      </c>
      <c r="L2525" t="s">
        <v>86</v>
      </c>
      <c r="M2525" t="s">
        <v>23</v>
      </c>
      <c r="N2525" s="3">
        <v>3</v>
      </c>
      <c r="O2525" s="3" t="str">
        <f t="shared" si="235"/>
        <v>Consistent</v>
      </c>
      <c r="P2525" t="str">
        <f t="shared" si="236"/>
        <v>Average</v>
      </c>
      <c r="Q2525" s="4">
        <f t="shared" si="237"/>
        <v>96.7</v>
      </c>
      <c r="R2525" s="4">
        <f t="shared" si="238"/>
        <v>14.505000000000001</v>
      </c>
      <c r="S2525" s="4">
        <f t="shared" si="239"/>
        <v>82.195000000000007</v>
      </c>
    </row>
    <row r="2526" spans="1:19" hidden="1" x14ac:dyDescent="0.35">
      <c r="A2526" t="s">
        <v>21043</v>
      </c>
      <c r="B2526" t="s">
        <v>11588</v>
      </c>
      <c r="C2526" s="1">
        <v>45484</v>
      </c>
      <c r="D2526" t="s">
        <v>45</v>
      </c>
      <c r="E2526" t="s">
        <v>269</v>
      </c>
      <c r="F2526" s="3">
        <v>4</v>
      </c>
      <c r="G2526" s="3" t="str">
        <f t="shared" si="234"/>
        <v>Valid Quantity</v>
      </c>
      <c r="H2526" s="2" t="s">
        <v>9947</v>
      </c>
      <c r="I2526" s="3">
        <v>25</v>
      </c>
      <c r="J2526" t="s">
        <v>39</v>
      </c>
      <c r="K2526" t="s">
        <v>119</v>
      </c>
      <c r="L2526" t="s">
        <v>120</v>
      </c>
      <c r="M2526" t="s">
        <v>32</v>
      </c>
      <c r="O2526" s="3" t="str">
        <f t="shared" si="235"/>
        <v>Consistent</v>
      </c>
      <c r="P2526" t="str">
        <f t="shared" si="236"/>
        <v>Not Rated</v>
      </c>
      <c r="Q2526" s="4">
        <f t="shared" si="237"/>
        <v>227.84</v>
      </c>
      <c r="R2526" s="4">
        <f t="shared" si="238"/>
        <v>56.96</v>
      </c>
      <c r="S2526" s="4">
        <f t="shared" si="239"/>
        <v>170.88</v>
      </c>
    </row>
    <row r="2527" spans="1:19" hidden="1" x14ac:dyDescent="0.35">
      <c r="A2527" t="s">
        <v>23112</v>
      </c>
      <c r="B2527" t="s">
        <v>11854</v>
      </c>
      <c r="C2527" s="1">
        <v>45484</v>
      </c>
      <c r="D2527" t="s">
        <v>64</v>
      </c>
      <c r="E2527" t="s">
        <v>331</v>
      </c>
      <c r="F2527" s="3">
        <v>4</v>
      </c>
      <c r="G2527" s="3" t="str">
        <f t="shared" si="234"/>
        <v>Valid Quantity</v>
      </c>
      <c r="H2527" s="2" t="s">
        <v>23113</v>
      </c>
      <c r="I2527" s="3">
        <v>5</v>
      </c>
      <c r="J2527" t="s">
        <v>84</v>
      </c>
      <c r="K2527" t="s">
        <v>180</v>
      </c>
      <c r="L2527" t="s">
        <v>86</v>
      </c>
      <c r="M2527" t="s">
        <v>23</v>
      </c>
      <c r="N2527" s="3">
        <v>5</v>
      </c>
      <c r="O2527" s="3" t="str">
        <f t="shared" si="235"/>
        <v>Consistent</v>
      </c>
      <c r="P2527" t="str">
        <f t="shared" si="236"/>
        <v>Excellent</v>
      </c>
      <c r="Q2527" s="4">
        <f t="shared" si="237"/>
        <v>471.76</v>
      </c>
      <c r="R2527" s="4">
        <f t="shared" si="238"/>
        <v>23.588000000000001</v>
      </c>
      <c r="S2527" s="4">
        <f t="shared" si="239"/>
        <v>448.17199999999997</v>
      </c>
    </row>
    <row r="2528" spans="1:19" hidden="1" x14ac:dyDescent="0.35">
      <c r="A2528" t="s">
        <v>11384</v>
      </c>
      <c r="B2528" t="s">
        <v>2142</v>
      </c>
      <c r="C2528" s="1">
        <v>45485</v>
      </c>
      <c r="D2528" t="s">
        <v>101</v>
      </c>
      <c r="E2528" t="s">
        <v>107</v>
      </c>
      <c r="F2528" s="3">
        <v>1</v>
      </c>
      <c r="G2528" s="3" t="str">
        <f t="shared" si="234"/>
        <v>Valid Quantity</v>
      </c>
      <c r="H2528" s="2" t="s">
        <v>11385</v>
      </c>
      <c r="I2528" s="3">
        <v>0</v>
      </c>
      <c r="J2528" t="s">
        <v>39</v>
      </c>
      <c r="K2528" t="s">
        <v>55</v>
      </c>
      <c r="L2528" t="s">
        <v>31</v>
      </c>
      <c r="M2528" t="s">
        <v>23</v>
      </c>
      <c r="N2528" s="3">
        <v>5</v>
      </c>
      <c r="O2528" s="3" t="str">
        <f t="shared" si="235"/>
        <v>Consistent</v>
      </c>
      <c r="P2528" t="str">
        <f t="shared" si="236"/>
        <v>Excellent</v>
      </c>
      <c r="Q2528" s="4">
        <f t="shared" si="237"/>
        <v>17.89</v>
      </c>
      <c r="R2528" s="4">
        <f t="shared" si="238"/>
        <v>0</v>
      </c>
      <c r="S2528" s="4">
        <f t="shared" si="239"/>
        <v>17.89</v>
      </c>
    </row>
    <row r="2529" spans="1:19" hidden="1" x14ac:dyDescent="0.35">
      <c r="A2529" t="s">
        <v>13090</v>
      </c>
      <c r="B2529" t="s">
        <v>9785</v>
      </c>
      <c r="C2529" s="1">
        <v>45485</v>
      </c>
      <c r="D2529" t="s">
        <v>159</v>
      </c>
      <c r="E2529" t="s">
        <v>358</v>
      </c>
      <c r="F2529" s="3">
        <v>1</v>
      </c>
      <c r="G2529" s="3" t="str">
        <f t="shared" si="234"/>
        <v>Valid Quantity</v>
      </c>
      <c r="H2529" s="2" t="s">
        <v>9786</v>
      </c>
      <c r="I2529" s="3">
        <v>0</v>
      </c>
      <c r="J2529" t="s">
        <v>39</v>
      </c>
      <c r="K2529" t="s">
        <v>189</v>
      </c>
      <c r="L2529" t="s">
        <v>120</v>
      </c>
      <c r="M2529" t="s">
        <v>32</v>
      </c>
      <c r="O2529" s="3" t="str">
        <f t="shared" si="235"/>
        <v>Consistent</v>
      </c>
      <c r="P2529" t="str">
        <f t="shared" si="236"/>
        <v>Not Rated</v>
      </c>
      <c r="Q2529" s="4">
        <f t="shared" si="237"/>
        <v>5.45</v>
      </c>
      <c r="R2529" s="4">
        <f t="shared" si="238"/>
        <v>0</v>
      </c>
      <c r="S2529" s="4">
        <f t="shared" si="239"/>
        <v>5.45</v>
      </c>
    </row>
    <row r="2530" spans="1:19" hidden="1" x14ac:dyDescent="0.35">
      <c r="A2530" t="s">
        <v>13686</v>
      </c>
      <c r="B2530" t="s">
        <v>6568</v>
      </c>
      <c r="C2530" s="1">
        <v>45485</v>
      </c>
      <c r="D2530" t="s">
        <v>159</v>
      </c>
      <c r="E2530" t="s">
        <v>358</v>
      </c>
      <c r="F2530" s="3">
        <v>2</v>
      </c>
      <c r="G2530" s="3" t="str">
        <f t="shared" si="234"/>
        <v>Valid Quantity</v>
      </c>
      <c r="H2530" s="2" t="s">
        <v>11280</v>
      </c>
      <c r="I2530" s="3">
        <v>15</v>
      </c>
      <c r="J2530" t="s">
        <v>20</v>
      </c>
      <c r="K2530" t="s">
        <v>21</v>
      </c>
      <c r="L2530" t="s">
        <v>22</v>
      </c>
      <c r="M2530" t="s">
        <v>23</v>
      </c>
      <c r="N2530" s="3">
        <v>2</v>
      </c>
      <c r="O2530" s="3" t="str">
        <f t="shared" si="235"/>
        <v>Consistent</v>
      </c>
      <c r="P2530" t="str">
        <f t="shared" si="236"/>
        <v>Bad</v>
      </c>
      <c r="Q2530" s="4">
        <f t="shared" si="237"/>
        <v>12.72</v>
      </c>
      <c r="R2530" s="4">
        <f t="shared" si="238"/>
        <v>1.9080000000000001</v>
      </c>
      <c r="S2530" s="4">
        <f t="shared" si="239"/>
        <v>10.812000000000001</v>
      </c>
    </row>
    <row r="2531" spans="1:19" hidden="1" x14ac:dyDescent="0.35">
      <c r="A2531" t="s">
        <v>14716</v>
      </c>
      <c r="B2531" t="s">
        <v>14717</v>
      </c>
      <c r="C2531" s="1">
        <v>45485</v>
      </c>
      <c r="D2531" t="s">
        <v>17</v>
      </c>
      <c r="E2531" t="s">
        <v>72</v>
      </c>
      <c r="F2531" s="3">
        <v>1</v>
      </c>
      <c r="G2531" s="3" t="str">
        <f t="shared" si="234"/>
        <v>Valid Quantity</v>
      </c>
      <c r="H2531" s="2" t="s">
        <v>3183</v>
      </c>
      <c r="I2531" s="3">
        <v>20</v>
      </c>
      <c r="J2531" t="s">
        <v>48</v>
      </c>
      <c r="K2531" t="s">
        <v>74</v>
      </c>
      <c r="L2531" t="s">
        <v>61</v>
      </c>
      <c r="M2531" t="s">
        <v>23</v>
      </c>
      <c r="N2531" s="3">
        <v>4</v>
      </c>
      <c r="O2531" s="3" t="str">
        <f t="shared" si="235"/>
        <v>Consistent</v>
      </c>
      <c r="P2531" t="str">
        <f t="shared" si="236"/>
        <v>Good</v>
      </c>
      <c r="Q2531" s="4">
        <f t="shared" si="237"/>
        <v>21.77</v>
      </c>
      <c r="R2531" s="4">
        <f t="shared" si="238"/>
        <v>4.3540000000000001</v>
      </c>
      <c r="S2531" s="4">
        <f t="shared" si="239"/>
        <v>17.416</v>
      </c>
    </row>
    <row r="2532" spans="1:19" hidden="1" x14ac:dyDescent="0.35">
      <c r="A2532" t="s">
        <v>14917</v>
      </c>
      <c r="B2532" t="s">
        <v>3829</v>
      </c>
      <c r="C2532" s="1">
        <v>45485</v>
      </c>
      <c r="D2532" t="s">
        <v>64</v>
      </c>
      <c r="E2532" t="s">
        <v>331</v>
      </c>
      <c r="F2532" s="3">
        <v>1</v>
      </c>
      <c r="G2532" s="3" t="str">
        <f t="shared" si="234"/>
        <v>Valid Quantity</v>
      </c>
      <c r="H2532" s="2" t="s">
        <v>14918</v>
      </c>
      <c r="I2532" s="3">
        <v>10</v>
      </c>
      <c r="J2532" t="s">
        <v>48</v>
      </c>
      <c r="K2532" t="s">
        <v>206</v>
      </c>
      <c r="L2532" t="s">
        <v>41</v>
      </c>
      <c r="M2532" t="s">
        <v>23</v>
      </c>
      <c r="N2532" s="3">
        <v>4</v>
      </c>
      <c r="O2532" s="3" t="str">
        <f t="shared" si="235"/>
        <v>Consistent</v>
      </c>
      <c r="P2532" t="str">
        <f t="shared" si="236"/>
        <v>Good</v>
      </c>
      <c r="Q2532" s="4">
        <f t="shared" si="237"/>
        <v>37.86</v>
      </c>
      <c r="R2532" s="4">
        <f t="shared" si="238"/>
        <v>3.786</v>
      </c>
      <c r="S2532" s="4">
        <f t="shared" si="239"/>
        <v>34.073999999999998</v>
      </c>
    </row>
    <row r="2533" spans="1:19" hidden="1" x14ac:dyDescent="0.35">
      <c r="A2533" t="s">
        <v>15262</v>
      </c>
      <c r="B2533" t="s">
        <v>11329</v>
      </c>
      <c r="C2533" s="1">
        <v>45485</v>
      </c>
      <c r="D2533" t="s">
        <v>64</v>
      </c>
      <c r="E2533" t="s">
        <v>331</v>
      </c>
      <c r="F2533" s="3">
        <v>2</v>
      </c>
      <c r="G2533" s="3" t="str">
        <f t="shared" si="234"/>
        <v>Valid Quantity</v>
      </c>
      <c r="H2533" s="2" t="s">
        <v>12981</v>
      </c>
      <c r="I2533" s="3">
        <v>10</v>
      </c>
      <c r="J2533" t="s">
        <v>84</v>
      </c>
      <c r="K2533" t="s">
        <v>180</v>
      </c>
      <c r="L2533" t="s">
        <v>86</v>
      </c>
      <c r="M2533" t="s">
        <v>23</v>
      </c>
      <c r="N2533" s="3">
        <v>4</v>
      </c>
      <c r="O2533" s="3" t="str">
        <f t="shared" si="235"/>
        <v>Consistent</v>
      </c>
      <c r="P2533" t="str">
        <f t="shared" si="236"/>
        <v>Good</v>
      </c>
      <c r="Q2533" s="4">
        <f t="shared" si="237"/>
        <v>98.64</v>
      </c>
      <c r="R2533" s="4">
        <f t="shared" si="238"/>
        <v>9.863999999999999</v>
      </c>
      <c r="S2533" s="4">
        <f t="shared" si="239"/>
        <v>88.775999999999996</v>
      </c>
    </row>
    <row r="2534" spans="1:19" hidden="1" x14ac:dyDescent="0.35">
      <c r="A2534" t="s">
        <v>15680</v>
      </c>
      <c r="B2534" t="s">
        <v>3514</v>
      </c>
      <c r="C2534" s="1">
        <v>45485</v>
      </c>
      <c r="D2534" t="s">
        <v>45</v>
      </c>
      <c r="E2534" t="s">
        <v>376</v>
      </c>
      <c r="F2534" s="3">
        <v>4</v>
      </c>
      <c r="G2534" s="3" t="str">
        <f t="shared" si="234"/>
        <v>Valid Quantity</v>
      </c>
      <c r="H2534" s="2" t="s">
        <v>2164</v>
      </c>
      <c r="I2534" s="3">
        <v>25</v>
      </c>
      <c r="J2534" t="s">
        <v>48</v>
      </c>
      <c r="K2534" t="s">
        <v>104</v>
      </c>
      <c r="L2534" t="s">
        <v>22</v>
      </c>
      <c r="M2534" t="s">
        <v>23</v>
      </c>
      <c r="N2534" s="3">
        <v>4</v>
      </c>
      <c r="O2534" s="3" t="str">
        <f t="shared" si="235"/>
        <v>Consistent</v>
      </c>
      <c r="P2534" t="str">
        <f t="shared" si="236"/>
        <v>Good</v>
      </c>
      <c r="Q2534" s="4">
        <f t="shared" si="237"/>
        <v>133.68</v>
      </c>
      <c r="R2534" s="4">
        <f t="shared" si="238"/>
        <v>33.42</v>
      </c>
      <c r="S2534" s="4">
        <f t="shared" si="239"/>
        <v>100.26</v>
      </c>
    </row>
    <row r="2535" spans="1:19" hidden="1" x14ac:dyDescent="0.35">
      <c r="A2535" t="s">
        <v>16076</v>
      </c>
      <c r="B2535" t="s">
        <v>15738</v>
      </c>
      <c r="C2535" s="1">
        <v>45485</v>
      </c>
      <c r="D2535" t="s">
        <v>116</v>
      </c>
      <c r="E2535" t="s">
        <v>479</v>
      </c>
      <c r="F2535" s="3">
        <v>2</v>
      </c>
      <c r="G2535" s="3" t="str">
        <f t="shared" si="234"/>
        <v>Valid Quantity</v>
      </c>
      <c r="H2535" s="2" t="s">
        <v>16077</v>
      </c>
      <c r="I2535" s="3">
        <v>0</v>
      </c>
      <c r="J2535" t="s">
        <v>48</v>
      </c>
      <c r="K2535" t="s">
        <v>467</v>
      </c>
      <c r="L2535" t="s">
        <v>120</v>
      </c>
      <c r="M2535" t="s">
        <v>32</v>
      </c>
      <c r="N2535" s="3">
        <v>0</v>
      </c>
      <c r="O2535" s="3" t="str">
        <f t="shared" si="235"/>
        <v>Consistent</v>
      </c>
      <c r="P2535" t="str">
        <f t="shared" si="236"/>
        <v>Not Rated</v>
      </c>
      <c r="Q2535" s="4">
        <f t="shared" si="237"/>
        <v>99.02</v>
      </c>
      <c r="R2535" s="4">
        <f t="shared" si="238"/>
        <v>0</v>
      </c>
      <c r="S2535" s="4">
        <f t="shared" si="239"/>
        <v>99.02</v>
      </c>
    </row>
    <row r="2536" spans="1:19" hidden="1" x14ac:dyDescent="0.35">
      <c r="A2536" t="s">
        <v>16422</v>
      </c>
      <c r="B2536" t="s">
        <v>7018</v>
      </c>
      <c r="C2536" s="1">
        <v>45485</v>
      </c>
      <c r="D2536" t="s">
        <v>36</v>
      </c>
      <c r="E2536" t="s">
        <v>58</v>
      </c>
      <c r="F2536" s="3">
        <v>1</v>
      </c>
      <c r="G2536" s="3" t="str">
        <f t="shared" si="234"/>
        <v>Valid Quantity</v>
      </c>
      <c r="H2536" s="2" t="s">
        <v>16423</v>
      </c>
      <c r="I2536" s="3">
        <v>5</v>
      </c>
      <c r="J2536" t="s">
        <v>20</v>
      </c>
      <c r="K2536" t="s">
        <v>85</v>
      </c>
      <c r="L2536" t="s">
        <v>86</v>
      </c>
      <c r="M2536" t="s">
        <v>32</v>
      </c>
      <c r="O2536" s="3" t="str">
        <f t="shared" si="235"/>
        <v>Consistent</v>
      </c>
      <c r="P2536" t="str">
        <f t="shared" si="236"/>
        <v>Not Rated</v>
      </c>
      <c r="Q2536" s="4">
        <f t="shared" si="237"/>
        <v>101.35</v>
      </c>
      <c r="R2536" s="4">
        <f t="shared" si="238"/>
        <v>5.0674999999999999</v>
      </c>
      <c r="S2536" s="4">
        <f t="shared" si="239"/>
        <v>96.282499999999999</v>
      </c>
    </row>
    <row r="2537" spans="1:19" hidden="1" x14ac:dyDescent="0.35">
      <c r="A2537" t="s">
        <v>19867</v>
      </c>
      <c r="B2537" t="s">
        <v>1556</v>
      </c>
      <c r="C2537" s="1">
        <v>45485</v>
      </c>
      <c r="D2537" t="s">
        <v>101</v>
      </c>
      <c r="E2537" t="s">
        <v>102</v>
      </c>
      <c r="F2537" s="3">
        <v>1</v>
      </c>
      <c r="G2537" s="3" t="str">
        <f t="shared" si="234"/>
        <v>Valid Quantity</v>
      </c>
      <c r="H2537" s="2" t="s">
        <v>19868</v>
      </c>
      <c r="I2537" s="3">
        <v>5</v>
      </c>
      <c r="J2537" t="s">
        <v>54</v>
      </c>
      <c r="K2537" t="s">
        <v>162</v>
      </c>
      <c r="L2537" t="s">
        <v>163</v>
      </c>
      <c r="M2537" t="s">
        <v>23</v>
      </c>
      <c r="N2537" s="3">
        <v>5</v>
      </c>
      <c r="O2537" s="3" t="str">
        <f t="shared" si="235"/>
        <v>Consistent</v>
      </c>
      <c r="P2537" t="str">
        <f t="shared" si="236"/>
        <v>Excellent</v>
      </c>
      <c r="Q2537" s="4">
        <f t="shared" si="237"/>
        <v>53.46</v>
      </c>
      <c r="R2537" s="4">
        <f t="shared" si="238"/>
        <v>2.673</v>
      </c>
      <c r="S2537" s="4">
        <f t="shared" si="239"/>
        <v>50.786999999999999</v>
      </c>
    </row>
    <row r="2538" spans="1:19" hidden="1" x14ac:dyDescent="0.35">
      <c r="A2538" t="s">
        <v>22606</v>
      </c>
      <c r="B2538" t="s">
        <v>9462</v>
      </c>
      <c r="C2538" s="1">
        <v>45485</v>
      </c>
      <c r="D2538" t="s">
        <v>101</v>
      </c>
      <c r="E2538" t="s">
        <v>136</v>
      </c>
      <c r="F2538" s="3">
        <v>4</v>
      </c>
      <c r="G2538" s="3" t="str">
        <f t="shared" si="234"/>
        <v>Valid Quantity</v>
      </c>
      <c r="H2538" s="2" t="s">
        <v>13180</v>
      </c>
      <c r="I2538" s="3">
        <v>0</v>
      </c>
      <c r="J2538" t="s">
        <v>67</v>
      </c>
      <c r="K2538" t="s">
        <v>162</v>
      </c>
      <c r="L2538" t="s">
        <v>163</v>
      </c>
      <c r="M2538" t="s">
        <v>23</v>
      </c>
      <c r="N2538" s="3">
        <v>4</v>
      </c>
      <c r="O2538" s="3" t="str">
        <f t="shared" si="235"/>
        <v>Consistent</v>
      </c>
      <c r="P2538" t="str">
        <f t="shared" si="236"/>
        <v>Good</v>
      </c>
      <c r="Q2538" s="4">
        <f t="shared" si="237"/>
        <v>333.84</v>
      </c>
      <c r="R2538" s="4">
        <f t="shared" si="238"/>
        <v>0</v>
      </c>
      <c r="S2538" s="4">
        <f t="shared" si="239"/>
        <v>333.84</v>
      </c>
    </row>
    <row r="2539" spans="1:19" hidden="1" x14ac:dyDescent="0.35">
      <c r="A2539" t="s">
        <v>1915</v>
      </c>
      <c r="B2539" t="s">
        <v>1916</v>
      </c>
      <c r="C2539" s="1">
        <v>45486</v>
      </c>
      <c r="D2539" t="s">
        <v>45</v>
      </c>
      <c r="E2539" t="s">
        <v>46</v>
      </c>
      <c r="F2539" s="3">
        <v>1</v>
      </c>
      <c r="G2539" s="3" t="str">
        <f t="shared" si="234"/>
        <v>Valid Quantity</v>
      </c>
      <c r="H2539" s="2" t="s">
        <v>1917</v>
      </c>
      <c r="I2539" s="3">
        <v>0</v>
      </c>
      <c r="J2539" t="s">
        <v>84</v>
      </c>
      <c r="K2539" t="s">
        <v>55</v>
      </c>
      <c r="L2539" t="s">
        <v>31</v>
      </c>
      <c r="M2539" t="s">
        <v>32</v>
      </c>
      <c r="O2539" s="3" t="str">
        <f t="shared" si="235"/>
        <v>Consistent</v>
      </c>
      <c r="P2539" t="str">
        <f t="shared" si="236"/>
        <v>Not Rated</v>
      </c>
      <c r="Q2539" s="4">
        <f t="shared" si="237"/>
        <v>8.2899999999999991</v>
      </c>
      <c r="R2539" s="4">
        <f t="shared" si="238"/>
        <v>0</v>
      </c>
      <c r="S2539" s="4">
        <f t="shared" si="239"/>
        <v>8.2899999999999991</v>
      </c>
    </row>
    <row r="2540" spans="1:19" hidden="1" x14ac:dyDescent="0.35">
      <c r="A2540" t="s">
        <v>2881</v>
      </c>
      <c r="B2540" t="s">
        <v>2882</v>
      </c>
      <c r="C2540" s="1">
        <v>45486</v>
      </c>
      <c r="D2540" t="s">
        <v>116</v>
      </c>
      <c r="E2540" t="s">
        <v>447</v>
      </c>
      <c r="F2540" s="3">
        <v>4</v>
      </c>
      <c r="G2540" s="3" t="str">
        <f t="shared" si="234"/>
        <v>Valid Quantity</v>
      </c>
      <c r="H2540" s="2" t="s">
        <v>2883</v>
      </c>
      <c r="I2540" s="3">
        <v>0</v>
      </c>
      <c r="J2540" t="s">
        <v>54</v>
      </c>
      <c r="K2540" t="s">
        <v>131</v>
      </c>
      <c r="L2540" t="s">
        <v>86</v>
      </c>
      <c r="M2540" t="s">
        <v>23</v>
      </c>
      <c r="O2540" s="3" t="str">
        <f t="shared" si="235"/>
        <v>Consistent</v>
      </c>
      <c r="P2540" t="str">
        <f t="shared" si="236"/>
        <v>Not Rated</v>
      </c>
      <c r="Q2540" s="4">
        <f t="shared" si="237"/>
        <v>957.48</v>
      </c>
      <c r="R2540" s="4">
        <f t="shared" si="238"/>
        <v>0</v>
      </c>
      <c r="S2540" s="4">
        <f t="shared" si="239"/>
        <v>957.48</v>
      </c>
    </row>
    <row r="2541" spans="1:19" hidden="1" x14ac:dyDescent="0.35">
      <c r="A2541" t="s">
        <v>3876</v>
      </c>
      <c r="B2541" t="s">
        <v>3877</v>
      </c>
      <c r="C2541" s="1">
        <v>45486</v>
      </c>
      <c r="D2541" t="s">
        <v>116</v>
      </c>
      <c r="E2541" t="s">
        <v>286</v>
      </c>
      <c r="F2541" s="3">
        <v>1</v>
      </c>
      <c r="G2541" s="3" t="str">
        <f t="shared" si="234"/>
        <v>Valid Quantity</v>
      </c>
      <c r="H2541" s="2" t="s">
        <v>3878</v>
      </c>
      <c r="I2541" s="3">
        <v>0</v>
      </c>
      <c r="J2541" t="s">
        <v>84</v>
      </c>
      <c r="K2541" t="s">
        <v>85</v>
      </c>
      <c r="L2541" t="s">
        <v>86</v>
      </c>
      <c r="M2541" t="s">
        <v>23</v>
      </c>
      <c r="N2541" s="3">
        <v>2</v>
      </c>
      <c r="O2541" s="3" t="str">
        <f t="shared" si="235"/>
        <v>Consistent</v>
      </c>
      <c r="P2541" t="str">
        <f t="shared" si="236"/>
        <v>Bad</v>
      </c>
      <c r="Q2541" s="4">
        <f t="shared" si="237"/>
        <v>183.64</v>
      </c>
      <c r="R2541" s="4">
        <f t="shared" si="238"/>
        <v>0</v>
      </c>
      <c r="S2541" s="4">
        <f t="shared" si="239"/>
        <v>183.64</v>
      </c>
    </row>
    <row r="2542" spans="1:19" hidden="1" x14ac:dyDescent="0.35">
      <c r="A2542" t="s">
        <v>6531</v>
      </c>
      <c r="B2542" t="s">
        <v>6532</v>
      </c>
      <c r="C2542" s="1">
        <v>45486</v>
      </c>
      <c r="D2542" t="s">
        <v>159</v>
      </c>
      <c r="E2542" t="s">
        <v>160</v>
      </c>
      <c r="F2542" s="3">
        <v>2</v>
      </c>
      <c r="G2542" s="3" t="str">
        <f t="shared" si="234"/>
        <v>Valid Quantity</v>
      </c>
      <c r="H2542" s="2" t="s">
        <v>974</v>
      </c>
      <c r="I2542" s="3">
        <v>5</v>
      </c>
      <c r="J2542" t="s">
        <v>48</v>
      </c>
      <c r="K2542" t="s">
        <v>21</v>
      </c>
      <c r="L2542" t="s">
        <v>22</v>
      </c>
      <c r="M2542" t="s">
        <v>23</v>
      </c>
      <c r="N2542" s="3">
        <v>4</v>
      </c>
      <c r="O2542" s="3" t="str">
        <f t="shared" si="235"/>
        <v>Consistent</v>
      </c>
      <c r="P2542" t="str">
        <f t="shared" si="236"/>
        <v>Good</v>
      </c>
      <c r="Q2542" s="4">
        <f t="shared" si="237"/>
        <v>47.56</v>
      </c>
      <c r="R2542" s="4">
        <f t="shared" si="238"/>
        <v>2.3780000000000001</v>
      </c>
      <c r="S2542" s="4">
        <f t="shared" si="239"/>
        <v>45.182000000000002</v>
      </c>
    </row>
    <row r="2543" spans="1:19" hidden="1" x14ac:dyDescent="0.35">
      <c r="A2543" t="s">
        <v>10492</v>
      </c>
      <c r="B2543" t="s">
        <v>4094</v>
      </c>
      <c r="C2543" s="1">
        <v>45486</v>
      </c>
      <c r="D2543" t="s">
        <v>101</v>
      </c>
      <c r="E2543" t="s">
        <v>107</v>
      </c>
      <c r="F2543" s="3">
        <v>1</v>
      </c>
      <c r="G2543" s="3" t="str">
        <f t="shared" si="234"/>
        <v>Valid Quantity</v>
      </c>
      <c r="H2543" s="2" t="s">
        <v>6459</v>
      </c>
      <c r="I2543" s="3">
        <v>10</v>
      </c>
      <c r="J2543" t="s">
        <v>84</v>
      </c>
      <c r="K2543" t="s">
        <v>30</v>
      </c>
      <c r="L2543" t="s">
        <v>31</v>
      </c>
      <c r="M2543" t="s">
        <v>68</v>
      </c>
      <c r="O2543" s="3" t="str">
        <f t="shared" si="235"/>
        <v>Consistent</v>
      </c>
      <c r="P2543" t="str">
        <f t="shared" si="236"/>
        <v>Not Rated</v>
      </c>
      <c r="Q2543" s="4">
        <f t="shared" si="237"/>
        <v>17.670000000000002</v>
      </c>
      <c r="R2543" s="4">
        <f t="shared" si="238"/>
        <v>1.7670000000000001</v>
      </c>
      <c r="S2543" s="4">
        <f t="shared" si="239"/>
        <v>15.903000000000002</v>
      </c>
    </row>
    <row r="2544" spans="1:19" hidden="1" x14ac:dyDescent="0.35">
      <c r="A2544" t="s">
        <v>10602</v>
      </c>
      <c r="B2544" t="s">
        <v>5021</v>
      </c>
      <c r="C2544" s="1">
        <v>45486</v>
      </c>
      <c r="D2544" t="s">
        <v>101</v>
      </c>
      <c r="E2544" t="s">
        <v>107</v>
      </c>
      <c r="F2544" s="3">
        <v>5</v>
      </c>
      <c r="G2544" s="3" t="str">
        <f t="shared" si="234"/>
        <v>Valid Quantity</v>
      </c>
      <c r="H2544" s="2" t="s">
        <v>10603</v>
      </c>
      <c r="I2544" s="3">
        <v>0</v>
      </c>
      <c r="J2544" t="s">
        <v>67</v>
      </c>
      <c r="K2544" t="s">
        <v>194</v>
      </c>
      <c r="L2544" t="s">
        <v>163</v>
      </c>
      <c r="M2544" t="s">
        <v>23</v>
      </c>
      <c r="N2544" s="3">
        <v>4</v>
      </c>
      <c r="O2544" s="3" t="str">
        <f t="shared" si="235"/>
        <v>Consistent</v>
      </c>
      <c r="P2544" t="str">
        <f t="shared" si="236"/>
        <v>Good</v>
      </c>
      <c r="Q2544" s="4">
        <f t="shared" si="237"/>
        <v>333.29999999999995</v>
      </c>
      <c r="R2544" s="4">
        <f t="shared" si="238"/>
        <v>0</v>
      </c>
      <c r="S2544" s="4">
        <f t="shared" si="239"/>
        <v>333.29999999999995</v>
      </c>
    </row>
    <row r="2545" spans="1:19" hidden="1" x14ac:dyDescent="0.35">
      <c r="A2545" t="s">
        <v>10802</v>
      </c>
      <c r="B2545" t="s">
        <v>7080</v>
      </c>
      <c r="C2545" s="1">
        <v>45486</v>
      </c>
      <c r="D2545" t="s">
        <v>116</v>
      </c>
      <c r="E2545" t="s">
        <v>479</v>
      </c>
      <c r="F2545" s="3">
        <v>1</v>
      </c>
      <c r="G2545" s="3" t="str">
        <f t="shared" si="234"/>
        <v>Valid Quantity</v>
      </c>
      <c r="H2545" s="2" t="s">
        <v>10803</v>
      </c>
      <c r="I2545" s="3">
        <v>5</v>
      </c>
      <c r="J2545" t="s">
        <v>67</v>
      </c>
      <c r="K2545" t="s">
        <v>153</v>
      </c>
      <c r="L2545" t="s">
        <v>120</v>
      </c>
      <c r="M2545" t="s">
        <v>23</v>
      </c>
      <c r="N2545" s="3">
        <v>1</v>
      </c>
      <c r="O2545" s="3" t="str">
        <f t="shared" si="235"/>
        <v>Consistent</v>
      </c>
      <c r="P2545" t="str">
        <f t="shared" si="236"/>
        <v>Very Bad</v>
      </c>
      <c r="Q2545" s="4">
        <f t="shared" si="237"/>
        <v>157.83000000000001</v>
      </c>
      <c r="R2545" s="4">
        <f t="shared" si="238"/>
        <v>7.8915000000000006</v>
      </c>
      <c r="S2545" s="4">
        <f t="shared" si="239"/>
        <v>149.9385</v>
      </c>
    </row>
    <row r="2546" spans="1:19" hidden="1" x14ac:dyDescent="0.35">
      <c r="A2546" t="s">
        <v>14685</v>
      </c>
      <c r="B2546" t="s">
        <v>846</v>
      </c>
      <c r="C2546" s="1">
        <v>45486</v>
      </c>
      <c r="D2546" t="s">
        <v>116</v>
      </c>
      <c r="E2546" t="s">
        <v>447</v>
      </c>
      <c r="F2546" s="3">
        <v>4</v>
      </c>
      <c r="G2546" s="3" t="str">
        <f t="shared" si="234"/>
        <v>Valid Quantity</v>
      </c>
      <c r="H2546" s="2" t="s">
        <v>14686</v>
      </c>
      <c r="I2546" s="3">
        <v>0</v>
      </c>
      <c r="J2546" t="s">
        <v>20</v>
      </c>
      <c r="K2546" t="s">
        <v>153</v>
      </c>
      <c r="L2546" t="s">
        <v>120</v>
      </c>
      <c r="M2546" t="s">
        <v>185</v>
      </c>
      <c r="O2546" s="3" t="str">
        <f t="shared" si="235"/>
        <v>Consistent</v>
      </c>
      <c r="P2546" t="str">
        <f t="shared" si="236"/>
        <v>Not Rated</v>
      </c>
      <c r="Q2546" s="4">
        <f t="shared" si="237"/>
        <v>956.44</v>
      </c>
      <c r="R2546" s="4">
        <f t="shared" si="238"/>
        <v>0</v>
      </c>
      <c r="S2546" s="4">
        <f t="shared" si="239"/>
        <v>956.44</v>
      </c>
    </row>
    <row r="2547" spans="1:19" hidden="1" x14ac:dyDescent="0.35">
      <c r="A2547" t="s">
        <v>15114</v>
      </c>
      <c r="B2547" t="s">
        <v>9845</v>
      </c>
      <c r="C2547" s="1">
        <v>45486</v>
      </c>
      <c r="D2547" t="s">
        <v>101</v>
      </c>
      <c r="E2547" t="s">
        <v>107</v>
      </c>
      <c r="F2547" s="3">
        <v>2</v>
      </c>
      <c r="G2547" s="3" t="str">
        <f t="shared" si="234"/>
        <v>Valid Quantity</v>
      </c>
      <c r="H2547" s="2" t="s">
        <v>2443</v>
      </c>
      <c r="I2547" s="3">
        <v>10</v>
      </c>
      <c r="J2547" t="s">
        <v>67</v>
      </c>
      <c r="K2547" t="s">
        <v>104</v>
      </c>
      <c r="L2547" t="s">
        <v>22</v>
      </c>
      <c r="M2547" t="s">
        <v>23</v>
      </c>
      <c r="N2547" s="3">
        <v>3</v>
      </c>
      <c r="O2547" s="3" t="str">
        <f t="shared" si="235"/>
        <v>Consistent</v>
      </c>
      <c r="P2547" t="str">
        <f t="shared" si="236"/>
        <v>Average</v>
      </c>
      <c r="Q2547" s="4">
        <f t="shared" si="237"/>
        <v>46.28</v>
      </c>
      <c r="R2547" s="4">
        <f t="shared" si="238"/>
        <v>4.6280000000000001</v>
      </c>
      <c r="S2547" s="4">
        <f t="shared" si="239"/>
        <v>41.652000000000001</v>
      </c>
    </row>
    <row r="2548" spans="1:19" hidden="1" x14ac:dyDescent="0.35">
      <c r="A2548" t="s">
        <v>16819</v>
      </c>
      <c r="B2548" t="s">
        <v>16820</v>
      </c>
      <c r="C2548" s="1">
        <v>45486</v>
      </c>
      <c r="D2548" t="s">
        <v>159</v>
      </c>
      <c r="E2548" t="s">
        <v>358</v>
      </c>
      <c r="F2548" s="3">
        <v>1</v>
      </c>
      <c r="G2548" s="3" t="str">
        <f t="shared" si="234"/>
        <v>Valid Quantity</v>
      </c>
      <c r="H2548" s="2" t="s">
        <v>8941</v>
      </c>
      <c r="I2548" s="3">
        <v>0</v>
      </c>
      <c r="J2548" t="s">
        <v>54</v>
      </c>
      <c r="K2548" t="s">
        <v>104</v>
      </c>
      <c r="L2548" t="s">
        <v>22</v>
      </c>
      <c r="M2548" t="s">
        <v>32</v>
      </c>
      <c r="O2548" s="3" t="str">
        <f t="shared" si="235"/>
        <v>Consistent</v>
      </c>
      <c r="P2548" t="str">
        <f t="shared" si="236"/>
        <v>Not Rated</v>
      </c>
      <c r="Q2548" s="4">
        <f t="shared" si="237"/>
        <v>13.25</v>
      </c>
      <c r="R2548" s="4">
        <f t="shared" si="238"/>
        <v>0</v>
      </c>
      <c r="S2548" s="4">
        <f t="shared" si="239"/>
        <v>13.25</v>
      </c>
    </row>
    <row r="2549" spans="1:19" hidden="1" x14ac:dyDescent="0.35">
      <c r="A2549" t="s">
        <v>18875</v>
      </c>
      <c r="B2549" t="s">
        <v>18876</v>
      </c>
      <c r="C2549" s="1">
        <v>45486</v>
      </c>
      <c r="D2549" t="s">
        <v>36</v>
      </c>
      <c r="E2549" t="s">
        <v>341</v>
      </c>
      <c r="F2549" s="3">
        <v>1</v>
      </c>
      <c r="G2549" s="3" t="str">
        <f t="shared" si="234"/>
        <v>Valid Quantity</v>
      </c>
      <c r="H2549" s="2" t="s">
        <v>18877</v>
      </c>
      <c r="I2549" s="3">
        <v>0</v>
      </c>
      <c r="J2549" t="s">
        <v>67</v>
      </c>
      <c r="K2549" t="s">
        <v>49</v>
      </c>
      <c r="L2549" t="s">
        <v>22</v>
      </c>
      <c r="M2549" t="s">
        <v>23</v>
      </c>
      <c r="N2549" s="3">
        <v>2</v>
      </c>
      <c r="O2549" s="3" t="str">
        <f t="shared" si="235"/>
        <v>Consistent</v>
      </c>
      <c r="P2549" t="str">
        <f t="shared" si="236"/>
        <v>Bad</v>
      </c>
      <c r="Q2549" s="4">
        <f t="shared" si="237"/>
        <v>149.38999999999999</v>
      </c>
      <c r="R2549" s="4">
        <f t="shared" si="238"/>
        <v>0</v>
      </c>
      <c r="S2549" s="4">
        <f t="shared" si="239"/>
        <v>149.38999999999999</v>
      </c>
    </row>
    <row r="2550" spans="1:19" hidden="1" x14ac:dyDescent="0.35">
      <c r="A2550" t="s">
        <v>19509</v>
      </c>
      <c r="B2550" t="s">
        <v>4786</v>
      </c>
      <c r="C2550" s="1">
        <v>45486</v>
      </c>
      <c r="D2550" t="s">
        <v>101</v>
      </c>
      <c r="E2550" t="s">
        <v>102</v>
      </c>
      <c r="F2550" s="3">
        <v>5</v>
      </c>
      <c r="G2550" s="3" t="str">
        <f t="shared" si="234"/>
        <v>Valid Quantity</v>
      </c>
      <c r="H2550" s="2" t="s">
        <v>168</v>
      </c>
      <c r="I2550" s="3">
        <v>5</v>
      </c>
      <c r="J2550" t="s">
        <v>39</v>
      </c>
      <c r="K2550" t="s">
        <v>74</v>
      </c>
      <c r="L2550" t="s">
        <v>61</v>
      </c>
      <c r="M2550" t="s">
        <v>23</v>
      </c>
      <c r="N2550" s="3">
        <v>5</v>
      </c>
      <c r="O2550" s="3" t="str">
        <f t="shared" si="235"/>
        <v>Consistent</v>
      </c>
      <c r="P2550" t="str">
        <f t="shared" si="236"/>
        <v>Excellent</v>
      </c>
      <c r="Q2550" s="4">
        <f t="shared" si="237"/>
        <v>352.25</v>
      </c>
      <c r="R2550" s="4">
        <f t="shared" si="238"/>
        <v>17.612500000000001</v>
      </c>
      <c r="S2550" s="4">
        <f t="shared" si="239"/>
        <v>334.63749999999999</v>
      </c>
    </row>
    <row r="2551" spans="1:19" hidden="1" x14ac:dyDescent="0.35">
      <c r="A2551" t="s">
        <v>20450</v>
      </c>
      <c r="B2551" t="s">
        <v>14446</v>
      </c>
      <c r="C2551" s="1">
        <v>45486</v>
      </c>
      <c r="D2551" t="s">
        <v>81</v>
      </c>
      <c r="E2551" t="s">
        <v>111</v>
      </c>
      <c r="F2551" s="3">
        <v>4</v>
      </c>
      <c r="G2551" s="3" t="str">
        <f t="shared" si="234"/>
        <v>Valid Quantity</v>
      </c>
      <c r="H2551" s="2" t="s">
        <v>10739</v>
      </c>
      <c r="I2551" s="3">
        <v>20</v>
      </c>
      <c r="J2551" t="s">
        <v>48</v>
      </c>
      <c r="K2551" t="s">
        <v>194</v>
      </c>
      <c r="L2551" t="s">
        <v>163</v>
      </c>
      <c r="M2551" t="s">
        <v>185</v>
      </c>
      <c r="N2551" s="3">
        <v>0</v>
      </c>
      <c r="O2551" s="3" t="str">
        <f t="shared" si="235"/>
        <v>Consistent</v>
      </c>
      <c r="P2551" t="str">
        <f t="shared" si="236"/>
        <v>Not Rated</v>
      </c>
      <c r="Q2551" s="4">
        <f t="shared" si="237"/>
        <v>251.12</v>
      </c>
      <c r="R2551" s="4">
        <f t="shared" si="238"/>
        <v>50.223999999999997</v>
      </c>
      <c r="S2551" s="4">
        <f t="shared" si="239"/>
        <v>200.89600000000002</v>
      </c>
    </row>
    <row r="2552" spans="1:19" hidden="1" x14ac:dyDescent="0.35">
      <c r="A2552" t="s">
        <v>20847</v>
      </c>
      <c r="B2552" t="s">
        <v>7043</v>
      </c>
      <c r="C2552" s="1">
        <v>45486</v>
      </c>
      <c r="D2552" t="s">
        <v>159</v>
      </c>
      <c r="E2552" t="s">
        <v>197</v>
      </c>
      <c r="F2552" s="3">
        <v>2</v>
      </c>
      <c r="G2552" s="3" t="str">
        <f t="shared" si="234"/>
        <v>Valid Quantity</v>
      </c>
      <c r="H2552" s="2" t="s">
        <v>3451</v>
      </c>
      <c r="I2552" s="3">
        <v>0</v>
      </c>
      <c r="J2552" t="s">
        <v>84</v>
      </c>
      <c r="K2552" t="s">
        <v>189</v>
      </c>
      <c r="L2552" t="s">
        <v>120</v>
      </c>
      <c r="M2552" t="s">
        <v>185</v>
      </c>
      <c r="O2552" s="3" t="str">
        <f t="shared" si="235"/>
        <v>Consistent</v>
      </c>
      <c r="P2552" t="str">
        <f t="shared" si="236"/>
        <v>Not Rated</v>
      </c>
      <c r="Q2552" s="4">
        <f t="shared" si="237"/>
        <v>44.14</v>
      </c>
      <c r="R2552" s="4">
        <f t="shared" si="238"/>
        <v>0</v>
      </c>
      <c r="S2552" s="4">
        <f t="shared" si="239"/>
        <v>44.14</v>
      </c>
    </row>
    <row r="2553" spans="1:19" hidden="1" x14ac:dyDescent="0.35">
      <c r="A2553" t="s">
        <v>2156</v>
      </c>
      <c r="B2553" t="s">
        <v>2157</v>
      </c>
      <c r="C2553" s="1">
        <v>45487</v>
      </c>
      <c r="D2553" t="s">
        <v>159</v>
      </c>
      <c r="E2553" t="s">
        <v>160</v>
      </c>
      <c r="F2553" s="3">
        <v>3</v>
      </c>
      <c r="G2553" s="3" t="str">
        <f t="shared" si="234"/>
        <v>Valid Quantity</v>
      </c>
      <c r="H2553" s="2" t="s">
        <v>2158</v>
      </c>
      <c r="I2553" s="3">
        <v>15</v>
      </c>
      <c r="J2553" t="s">
        <v>67</v>
      </c>
      <c r="K2553" t="s">
        <v>194</v>
      </c>
      <c r="L2553" t="s">
        <v>163</v>
      </c>
      <c r="M2553" t="s">
        <v>32</v>
      </c>
      <c r="O2553" s="3" t="str">
        <f t="shared" si="235"/>
        <v>Consistent</v>
      </c>
      <c r="P2553" t="str">
        <f t="shared" si="236"/>
        <v>Not Rated</v>
      </c>
      <c r="Q2553" s="4">
        <f t="shared" si="237"/>
        <v>55.679999999999993</v>
      </c>
      <c r="R2553" s="4">
        <f t="shared" si="238"/>
        <v>8.3519999999999985</v>
      </c>
      <c r="S2553" s="4">
        <f t="shared" si="239"/>
        <v>47.327999999999996</v>
      </c>
    </row>
    <row r="2554" spans="1:19" hidden="1" x14ac:dyDescent="0.35">
      <c r="A2554" t="s">
        <v>2696</v>
      </c>
      <c r="B2554" t="s">
        <v>2697</v>
      </c>
      <c r="C2554" s="1">
        <v>45487</v>
      </c>
      <c r="D2554" t="s">
        <v>81</v>
      </c>
      <c r="E2554" t="s">
        <v>111</v>
      </c>
      <c r="F2554" s="3">
        <v>3</v>
      </c>
      <c r="G2554" s="3" t="str">
        <f t="shared" si="234"/>
        <v>Valid Quantity</v>
      </c>
      <c r="H2554" s="2" t="s">
        <v>2698</v>
      </c>
      <c r="I2554" s="3">
        <v>0</v>
      </c>
      <c r="J2554" t="s">
        <v>39</v>
      </c>
      <c r="K2554" t="s">
        <v>60</v>
      </c>
      <c r="L2554" t="s">
        <v>61</v>
      </c>
      <c r="M2554" t="s">
        <v>32</v>
      </c>
      <c r="O2554" s="3" t="str">
        <f t="shared" si="235"/>
        <v>Consistent</v>
      </c>
      <c r="P2554" t="str">
        <f t="shared" si="236"/>
        <v>Not Rated</v>
      </c>
      <c r="Q2554" s="4">
        <f t="shared" si="237"/>
        <v>168.39000000000001</v>
      </c>
      <c r="R2554" s="4">
        <f t="shared" si="238"/>
        <v>0</v>
      </c>
      <c r="S2554" s="4">
        <f t="shared" si="239"/>
        <v>168.39000000000001</v>
      </c>
    </row>
    <row r="2555" spans="1:19" hidden="1" x14ac:dyDescent="0.35">
      <c r="A2555" t="s">
        <v>3459</v>
      </c>
      <c r="B2555" t="s">
        <v>3460</v>
      </c>
      <c r="C2555" s="1">
        <v>45487</v>
      </c>
      <c r="D2555" t="s">
        <v>36</v>
      </c>
      <c r="E2555" t="s">
        <v>547</v>
      </c>
      <c r="F2555" s="3">
        <v>1</v>
      </c>
      <c r="G2555" s="3" t="str">
        <f t="shared" si="234"/>
        <v>Valid Quantity</v>
      </c>
      <c r="H2555" s="2" t="s">
        <v>3461</v>
      </c>
      <c r="I2555" s="3">
        <v>0</v>
      </c>
      <c r="J2555" t="s">
        <v>67</v>
      </c>
      <c r="K2555" t="s">
        <v>49</v>
      </c>
      <c r="L2555" t="s">
        <v>22</v>
      </c>
      <c r="M2555" t="s">
        <v>185</v>
      </c>
      <c r="O2555" s="3" t="str">
        <f t="shared" si="235"/>
        <v>Consistent</v>
      </c>
      <c r="P2555" t="str">
        <f t="shared" si="236"/>
        <v>Not Rated</v>
      </c>
      <c r="Q2555" s="4">
        <f t="shared" si="237"/>
        <v>64.08</v>
      </c>
      <c r="R2555" s="4">
        <f t="shared" si="238"/>
        <v>0</v>
      </c>
      <c r="S2555" s="4">
        <f t="shared" si="239"/>
        <v>64.08</v>
      </c>
    </row>
    <row r="2556" spans="1:19" hidden="1" x14ac:dyDescent="0.35">
      <c r="A2556" t="s">
        <v>4032</v>
      </c>
      <c r="B2556" t="s">
        <v>4033</v>
      </c>
      <c r="C2556" s="1">
        <v>45487</v>
      </c>
      <c r="D2556" t="s">
        <v>116</v>
      </c>
      <c r="E2556" t="s">
        <v>151</v>
      </c>
      <c r="F2556" s="3">
        <v>1</v>
      </c>
      <c r="G2556" s="3" t="str">
        <f t="shared" si="234"/>
        <v>Valid Quantity</v>
      </c>
      <c r="H2556" s="2" t="s">
        <v>4034</v>
      </c>
      <c r="I2556" s="3">
        <v>10</v>
      </c>
      <c r="J2556" t="s">
        <v>67</v>
      </c>
      <c r="K2556" t="s">
        <v>30</v>
      </c>
      <c r="L2556" t="s">
        <v>31</v>
      </c>
      <c r="M2556" t="s">
        <v>23</v>
      </c>
      <c r="N2556" s="3">
        <v>4</v>
      </c>
      <c r="O2556" s="3" t="str">
        <f t="shared" si="235"/>
        <v>Consistent</v>
      </c>
      <c r="P2556" t="str">
        <f t="shared" si="236"/>
        <v>Good</v>
      </c>
      <c r="Q2556" s="4">
        <f t="shared" si="237"/>
        <v>106.53</v>
      </c>
      <c r="R2556" s="4">
        <f t="shared" si="238"/>
        <v>10.652999999999999</v>
      </c>
      <c r="S2556" s="4">
        <f t="shared" si="239"/>
        <v>95.87700000000001</v>
      </c>
    </row>
    <row r="2557" spans="1:19" hidden="1" x14ac:dyDescent="0.35">
      <c r="A2557" t="s">
        <v>4660</v>
      </c>
      <c r="B2557" t="s">
        <v>4661</v>
      </c>
      <c r="C2557" s="1">
        <v>45487</v>
      </c>
      <c r="D2557" t="s">
        <v>45</v>
      </c>
      <c r="E2557" t="s">
        <v>432</v>
      </c>
      <c r="F2557" s="3">
        <v>3</v>
      </c>
      <c r="G2557" s="3" t="str">
        <f t="shared" si="234"/>
        <v>Valid Quantity</v>
      </c>
      <c r="H2557" s="2" t="s">
        <v>4662</v>
      </c>
      <c r="I2557" s="3">
        <v>15</v>
      </c>
      <c r="J2557" t="s">
        <v>48</v>
      </c>
      <c r="K2557" t="s">
        <v>467</v>
      </c>
      <c r="L2557" t="s">
        <v>120</v>
      </c>
      <c r="M2557" t="s">
        <v>75</v>
      </c>
      <c r="N2557" s="3">
        <v>0</v>
      </c>
      <c r="O2557" s="3" t="str">
        <f t="shared" si="235"/>
        <v>Consistent</v>
      </c>
      <c r="P2557" t="str">
        <f t="shared" si="236"/>
        <v>Not Rated</v>
      </c>
      <c r="Q2557" s="4">
        <f t="shared" si="237"/>
        <v>91.83</v>
      </c>
      <c r="R2557" s="4">
        <f t="shared" si="238"/>
        <v>13.7745</v>
      </c>
      <c r="S2557" s="4">
        <f t="shared" si="239"/>
        <v>78.055499999999995</v>
      </c>
    </row>
    <row r="2558" spans="1:19" hidden="1" x14ac:dyDescent="0.35">
      <c r="A2558" t="s">
        <v>6561</v>
      </c>
      <c r="B2558" t="s">
        <v>6562</v>
      </c>
      <c r="C2558" s="1">
        <v>45487</v>
      </c>
      <c r="D2558" t="s">
        <v>45</v>
      </c>
      <c r="E2558" t="s">
        <v>432</v>
      </c>
      <c r="F2558" s="3">
        <v>3</v>
      </c>
      <c r="G2558" s="3" t="str">
        <f t="shared" si="234"/>
        <v>Valid Quantity</v>
      </c>
      <c r="H2558" s="2" t="s">
        <v>6563</v>
      </c>
      <c r="I2558" s="3">
        <v>0</v>
      </c>
      <c r="J2558" t="s">
        <v>67</v>
      </c>
      <c r="K2558" t="s">
        <v>30</v>
      </c>
      <c r="L2558" t="s">
        <v>31</v>
      </c>
      <c r="M2558" t="s">
        <v>23</v>
      </c>
      <c r="N2558" s="3">
        <v>3</v>
      </c>
      <c r="O2558" s="3" t="str">
        <f t="shared" si="235"/>
        <v>Consistent</v>
      </c>
      <c r="P2558" t="str">
        <f t="shared" si="236"/>
        <v>Average</v>
      </c>
      <c r="Q2558" s="4">
        <f t="shared" si="237"/>
        <v>148.74</v>
      </c>
      <c r="R2558" s="4">
        <f t="shared" si="238"/>
        <v>0</v>
      </c>
      <c r="S2558" s="4">
        <f t="shared" si="239"/>
        <v>148.74</v>
      </c>
    </row>
    <row r="2559" spans="1:19" hidden="1" x14ac:dyDescent="0.35">
      <c r="A2559" t="s">
        <v>8989</v>
      </c>
      <c r="B2559" t="s">
        <v>8990</v>
      </c>
      <c r="C2559" s="1">
        <v>45487</v>
      </c>
      <c r="D2559" t="s">
        <v>81</v>
      </c>
      <c r="E2559" t="s">
        <v>143</v>
      </c>
      <c r="F2559" s="3">
        <v>1</v>
      </c>
      <c r="G2559" s="3" t="str">
        <f t="shared" si="234"/>
        <v>Valid Quantity</v>
      </c>
      <c r="H2559" s="2" t="s">
        <v>8991</v>
      </c>
      <c r="I2559" s="3">
        <v>0</v>
      </c>
      <c r="J2559" t="s">
        <v>20</v>
      </c>
      <c r="K2559" t="s">
        <v>104</v>
      </c>
      <c r="L2559" t="s">
        <v>22</v>
      </c>
      <c r="M2559" t="s">
        <v>23</v>
      </c>
      <c r="N2559" s="3">
        <v>3</v>
      </c>
      <c r="O2559" s="3" t="str">
        <f t="shared" si="235"/>
        <v>Consistent</v>
      </c>
      <c r="P2559" t="str">
        <f t="shared" si="236"/>
        <v>Average</v>
      </c>
      <c r="Q2559" s="4">
        <f t="shared" si="237"/>
        <v>67.34</v>
      </c>
      <c r="R2559" s="4">
        <f t="shared" si="238"/>
        <v>0</v>
      </c>
      <c r="S2559" s="4">
        <f t="shared" si="239"/>
        <v>67.34</v>
      </c>
    </row>
    <row r="2560" spans="1:19" hidden="1" x14ac:dyDescent="0.35">
      <c r="A2560" t="s">
        <v>17590</v>
      </c>
      <c r="B2560" t="s">
        <v>5225</v>
      </c>
      <c r="C2560" s="1">
        <v>45487</v>
      </c>
      <c r="D2560" t="s">
        <v>45</v>
      </c>
      <c r="E2560" t="s">
        <v>46</v>
      </c>
      <c r="F2560" s="3">
        <v>5</v>
      </c>
      <c r="G2560" s="3" t="str">
        <f t="shared" si="234"/>
        <v>Valid Quantity</v>
      </c>
      <c r="H2560" s="2" t="s">
        <v>3525</v>
      </c>
      <c r="I2560" s="3">
        <v>5</v>
      </c>
      <c r="J2560" t="s">
        <v>39</v>
      </c>
      <c r="K2560" t="s">
        <v>467</v>
      </c>
      <c r="L2560" t="s">
        <v>120</v>
      </c>
      <c r="M2560" t="s">
        <v>23</v>
      </c>
      <c r="N2560" s="3">
        <v>4</v>
      </c>
      <c r="O2560" s="3" t="str">
        <f t="shared" si="235"/>
        <v>Consistent</v>
      </c>
      <c r="P2560" t="str">
        <f t="shared" si="236"/>
        <v>Good</v>
      </c>
      <c r="Q2560" s="4">
        <f t="shared" si="237"/>
        <v>156.80000000000001</v>
      </c>
      <c r="R2560" s="4">
        <f t="shared" si="238"/>
        <v>7.84</v>
      </c>
      <c r="S2560" s="4">
        <f t="shared" si="239"/>
        <v>148.96</v>
      </c>
    </row>
    <row r="2561" spans="1:19" hidden="1" x14ac:dyDescent="0.35">
      <c r="A2561" t="s">
        <v>17612</v>
      </c>
      <c r="B2561" t="s">
        <v>5191</v>
      </c>
      <c r="C2561" s="1">
        <v>45487</v>
      </c>
      <c r="D2561" t="s">
        <v>36</v>
      </c>
      <c r="E2561" t="s">
        <v>250</v>
      </c>
      <c r="F2561" s="3">
        <v>3</v>
      </c>
      <c r="G2561" s="3" t="str">
        <f t="shared" si="234"/>
        <v>Valid Quantity</v>
      </c>
      <c r="H2561" s="2" t="s">
        <v>17613</v>
      </c>
      <c r="I2561" s="3">
        <v>10</v>
      </c>
      <c r="J2561" t="s">
        <v>84</v>
      </c>
      <c r="K2561" t="s">
        <v>91</v>
      </c>
      <c r="L2561" t="s">
        <v>41</v>
      </c>
      <c r="M2561" t="s">
        <v>23</v>
      </c>
      <c r="N2561" s="3">
        <v>4</v>
      </c>
      <c r="O2561" s="3" t="str">
        <f t="shared" si="235"/>
        <v>Consistent</v>
      </c>
      <c r="P2561" t="str">
        <f t="shared" si="236"/>
        <v>Good</v>
      </c>
      <c r="Q2561" s="4">
        <f t="shared" si="237"/>
        <v>253.95000000000002</v>
      </c>
      <c r="R2561" s="4">
        <f t="shared" si="238"/>
        <v>25.395</v>
      </c>
      <c r="S2561" s="4">
        <f t="shared" si="239"/>
        <v>228.55500000000001</v>
      </c>
    </row>
    <row r="2562" spans="1:19" hidden="1" x14ac:dyDescent="0.35">
      <c r="A2562" t="s">
        <v>17884</v>
      </c>
      <c r="B2562" t="s">
        <v>279</v>
      </c>
      <c r="C2562" s="1">
        <v>45487</v>
      </c>
      <c r="D2562" t="s">
        <v>159</v>
      </c>
      <c r="E2562" t="s">
        <v>160</v>
      </c>
      <c r="F2562" s="3">
        <v>2</v>
      </c>
      <c r="G2562" s="3" t="str">
        <f t="shared" ref="G2562:G2625" si="240">IF(F2562&gt;0,"Valid Quantity",(IF(F2562&lt;0,"Negative Quantity","Zero Quantity")))</f>
        <v>Valid Quantity</v>
      </c>
      <c r="H2562" s="2" t="s">
        <v>10904</v>
      </c>
      <c r="I2562" s="3">
        <v>5</v>
      </c>
      <c r="J2562" t="s">
        <v>67</v>
      </c>
      <c r="K2562" t="s">
        <v>119</v>
      </c>
      <c r="L2562" t="s">
        <v>120</v>
      </c>
      <c r="M2562" t="s">
        <v>75</v>
      </c>
      <c r="O2562" s="3" t="str">
        <f t="shared" ref="O2562:O2625" si="241">IF(F2562&lt;0,IF(M2562="Returned","Return/Adjustment","Suspicious"),IF(F2562=0,IF(M2562="Delivered","Suspicious","Review"),"Consistent"))</f>
        <v>Consistent</v>
      </c>
      <c r="P2562" t="str">
        <f t="shared" ref="P2562:P2625" si="242">IF(N2562=0,"Not Rated",IF(N2562=5,"Excellent",IF(N2562=4,"Good",IF(N2562=3,"Average",IF(N2562=2,"Bad",IF(N2562=1,"Very Bad"))))))</f>
        <v>Not Rated</v>
      </c>
      <c r="Q2562" s="4">
        <f t="shared" ref="Q2562:Q2625" si="243">VALUE(SUBSTITUTE(H2562,"$",""))*F2562</f>
        <v>37.840000000000003</v>
      </c>
      <c r="R2562" s="4">
        <f t="shared" ref="R2562:R2625" si="244">Q2562*I2562/100</f>
        <v>1.8920000000000001</v>
      </c>
      <c r="S2562" s="4">
        <f t="shared" ref="S2562:S2625" si="245">Q2562-R2562</f>
        <v>35.948</v>
      </c>
    </row>
    <row r="2563" spans="1:19" hidden="1" x14ac:dyDescent="0.35">
      <c r="A2563" t="s">
        <v>18034</v>
      </c>
      <c r="B2563" t="s">
        <v>16749</v>
      </c>
      <c r="C2563" s="1">
        <v>45487</v>
      </c>
      <c r="D2563" t="s">
        <v>81</v>
      </c>
      <c r="E2563" t="s">
        <v>82</v>
      </c>
      <c r="F2563" s="3">
        <v>2</v>
      </c>
      <c r="G2563" s="3" t="str">
        <f t="shared" si="240"/>
        <v>Valid Quantity</v>
      </c>
      <c r="H2563" s="2" t="s">
        <v>18035</v>
      </c>
      <c r="I2563" s="3">
        <v>5</v>
      </c>
      <c r="J2563" t="s">
        <v>39</v>
      </c>
      <c r="K2563" t="s">
        <v>281</v>
      </c>
      <c r="L2563" t="s">
        <v>31</v>
      </c>
      <c r="M2563" t="s">
        <v>23</v>
      </c>
      <c r="N2563" s="3">
        <v>4</v>
      </c>
      <c r="O2563" s="3" t="str">
        <f t="shared" si="241"/>
        <v>Consistent</v>
      </c>
      <c r="P2563" t="str">
        <f t="shared" si="242"/>
        <v>Good</v>
      </c>
      <c r="Q2563" s="4">
        <f t="shared" si="243"/>
        <v>140.04</v>
      </c>
      <c r="R2563" s="4">
        <f t="shared" si="244"/>
        <v>7.0019999999999989</v>
      </c>
      <c r="S2563" s="4">
        <f t="shared" si="245"/>
        <v>133.03799999999998</v>
      </c>
    </row>
    <row r="2564" spans="1:19" hidden="1" x14ac:dyDescent="0.35">
      <c r="A2564" t="s">
        <v>18475</v>
      </c>
      <c r="B2564" t="s">
        <v>17513</v>
      </c>
      <c r="C2564" s="1">
        <v>45487</v>
      </c>
      <c r="D2564" t="s">
        <v>81</v>
      </c>
      <c r="E2564" t="s">
        <v>143</v>
      </c>
      <c r="F2564" s="3">
        <v>3</v>
      </c>
      <c r="G2564" s="3" t="str">
        <f t="shared" si="240"/>
        <v>Valid Quantity</v>
      </c>
      <c r="H2564" s="2" t="s">
        <v>18476</v>
      </c>
      <c r="I2564" s="3">
        <v>15</v>
      </c>
      <c r="J2564" t="s">
        <v>20</v>
      </c>
      <c r="K2564" t="s">
        <v>55</v>
      </c>
      <c r="L2564" t="s">
        <v>31</v>
      </c>
      <c r="M2564" t="s">
        <v>75</v>
      </c>
      <c r="O2564" s="3" t="str">
        <f t="shared" si="241"/>
        <v>Consistent</v>
      </c>
      <c r="P2564" t="str">
        <f t="shared" si="242"/>
        <v>Not Rated</v>
      </c>
      <c r="Q2564" s="4">
        <f t="shared" si="243"/>
        <v>238.70999999999998</v>
      </c>
      <c r="R2564" s="4">
        <f t="shared" si="244"/>
        <v>35.8065</v>
      </c>
      <c r="S2564" s="4">
        <f t="shared" si="245"/>
        <v>202.90349999999998</v>
      </c>
    </row>
    <row r="2565" spans="1:19" hidden="1" x14ac:dyDescent="0.35">
      <c r="A2565" t="s">
        <v>18795</v>
      </c>
      <c r="B2565" t="s">
        <v>18796</v>
      </c>
      <c r="C2565" s="1">
        <v>45487</v>
      </c>
      <c r="D2565" t="s">
        <v>17</v>
      </c>
      <c r="E2565" t="s">
        <v>72</v>
      </c>
      <c r="F2565" s="3">
        <v>3</v>
      </c>
      <c r="G2565" s="3" t="str">
        <f t="shared" si="240"/>
        <v>Valid Quantity</v>
      </c>
      <c r="H2565" s="2" t="s">
        <v>5942</v>
      </c>
      <c r="I2565" s="3">
        <v>5</v>
      </c>
      <c r="J2565" t="s">
        <v>48</v>
      </c>
      <c r="K2565" t="s">
        <v>21</v>
      </c>
      <c r="L2565" t="s">
        <v>22</v>
      </c>
      <c r="M2565" t="s">
        <v>23</v>
      </c>
      <c r="N2565" s="3">
        <v>3</v>
      </c>
      <c r="O2565" s="3" t="str">
        <f t="shared" si="241"/>
        <v>Consistent</v>
      </c>
      <c r="P2565" t="str">
        <f t="shared" si="242"/>
        <v>Average</v>
      </c>
      <c r="Q2565" s="4">
        <f t="shared" si="243"/>
        <v>20.91</v>
      </c>
      <c r="R2565" s="4">
        <f t="shared" si="244"/>
        <v>1.0454999999999999</v>
      </c>
      <c r="S2565" s="4">
        <f t="shared" si="245"/>
        <v>19.8645</v>
      </c>
    </row>
    <row r="2566" spans="1:19" hidden="1" x14ac:dyDescent="0.35">
      <c r="A2566" t="s">
        <v>20021</v>
      </c>
      <c r="B2566" t="s">
        <v>6044</v>
      </c>
      <c r="C2566" s="1">
        <v>45487</v>
      </c>
      <c r="D2566" t="s">
        <v>101</v>
      </c>
      <c r="E2566" t="s">
        <v>345</v>
      </c>
      <c r="F2566" s="3">
        <v>1</v>
      </c>
      <c r="G2566" s="3" t="str">
        <f t="shared" si="240"/>
        <v>Valid Quantity</v>
      </c>
      <c r="H2566" s="2" t="s">
        <v>6536</v>
      </c>
      <c r="I2566" s="3">
        <v>10</v>
      </c>
      <c r="J2566" t="s">
        <v>84</v>
      </c>
      <c r="K2566" t="s">
        <v>40</v>
      </c>
      <c r="L2566" t="s">
        <v>41</v>
      </c>
      <c r="M2566" t="s">
        <v>75</v>
      </c>
      <c r="O2566" s="3" t="str">
        <f t="shared" si="241"/>
        <v>Consistent</v>
      </c>
      <c r="P2566" t="str">
        <f t="shared" si="242"/>
        <v>Not Rated</v>
      </c>
      <c r="Q2566" s="4">
        <f t="shared" si="243"/>
        <v>60.86</v>
      </c>
      <c r="R2566" s="4">
        <f t="shared" si="244"/>
        <v>6.0860000000000003</v>
      </c>
      <c r="S2566" s="4">
        <f t="shared" si="245"/>
        <v>54.774000000000001</v>
      </c>
    </row>
    <row r="2567" spans="1:19" hidden="1" x14ac:dyDescent="0.35">
      <c r="A2567" t="s">
        <v>22553</v>
      </c>
      <c r="B2567" t="s">
        <v>907</v>
      </c>
      <c r="C2567" s="1">
        <v>45487</v>
      </c>
      <c r="D2567" t="s">
        <v>17</v>
      </c>
      <c r="E2567" t="s">
        <v>72</v>
      </c>
      <c r="F2567" s="3">
        <v>1</v>
      </c>
      <c r="G2567" s="3" t="str">
        <f t="shared" si="240"/>
        <v>Valid Quantity</v>
      </c>
      <c r="H2567" s="2" t="s">
        <v>11735</v>
      </c>
      <c r="I2567" s="3">
        <v>0</v>
      </c>
      <c r="J2567" t="s">
        <v>67</v>
      </c>
      <c r="K2567" t="s">
        <v>206</v>
      </c>
      <c r="L2567" t="s">
        <v>41</v>
      </c>
      <c r="M2567" t="s">
        <v>23</v>
      </c>
      <c r="N2567" s="3">
        <v>5</v>
      </c>
      <c r="O2567" s="3" t="str">
        <f t="shared" si="241"/>
        <v>Consistent</v>
      </c>
      <c r="P2567" t="str">
        <f t="shared" si="242"/>
        <v>Excellent</v>
      </c>
      <c r="Q2567" s="4">
        <f t="shared" si="243"/>
        <v>38.25</v>
      </c>
      <c r="R2567" s="4">
        <f t="shared" si="244"/>
        <v>0</v>
      </c>
      <c r="S2567" s="4">
        <f t="shared" si="245"/>
        <v>38.25</v>
      </c>
    </row>
    <row r="2568" spans="1:19" hidden="1" x14ac:dyDescent="0.35">
      <c r="A2568" t="s">
        <v>613</v>
      </c>
      <c r="B2568" t="s">
        <v>614</v>
      </c>
      <c r="C2568" s="1">
        <v>45488</v>
      </c>
      <c r="D2568" t="s">
        <v>159</v>
      </c>
      <c r="E2568" t="s">
        <v>239</v>
      </c>
      <c r="F2568" s="3">
        <v>1</v>
      </c>
      <c r="G2568" s="3" t="str">
        <f t="shared" si="240"/>
        <v>Valid Quantity</v>
      </c>
      <c r="H2568" s="2" t="s">
        <v>615</v>
      </c>
      <c r="I2568" s="3">
        <v>15</v>
      </c>
      <c r="J2568" t="s">
        <v>48</v>
      </c>
      <c r="K2568" t="s">
        <v>131</v>
      </c>
      <c r="L2568" t="s">
        <v>86</v>
      </c>
      <c r="M2568" t="s">
        <v>23</v>
      </c>
      <c r="N2568" s="3">
        <v>4</v>
      </c>
      <c r="O2568" s="3" t="str">
        <f t="shared" si="241"/>
        <v>Consistent</v>
      </c>
      <c r="P2568" t="str">
        <f t="shared" si="242"/>
        <v>Good</v>
      </c>
      <c r="Q2568" s="4">
        <f t="shared" si="243"/>
        <v>11.19</v>
      </c>
      <c r="R2568" s="4">
        <f t="shared" si="244"/>
        <v>1.6784999999999999</v>
      </c>
      <c r="S2568" s="4">
        <f t="shared" si="245"/>
        <v>9.5114999999999998</v>
      </c>
    </row>
    <row r="2569" spans="1:19" hidden="1" x14ac:dyDescent="0.35">
      <c r="A2569" t="s">
        <v>4765</v>
      </c>
      <c r="B2569" t="s">
        <v>4766</v>
      </c>
      <c r="C2569" s="1">
        <v>45488</v>
      </c>
      <c r="D2569" t="s">
        <v>159</v>
      </c>
      <c r="E2569" t="s">
        <v>358</v>
      </c>
      <c r="F2569" s="3">
        <v>1</v>
      </c>
      <c r="G2569" s="3" t="str">
        <f t="shared" si="240"/>
        <v>Valid Quantity</v>
      </c>
      <c r="H2569" s="2" t="s">
        <v>2810</v>
      </c>
      <c r="I2569" s="3">
        <v>0</v>
      </c>
      <c r="J2569" t="s">
        <v>48</v>
      </c>
      <c r="K2569" t="s">
        <v>49</v>
      </c>
      <c r="L2569" t="s">
        <v>22</v>
      </c>
      <c r="M2569" t="s">
        <v>68</v>
      </c>
      <c r="N2569" s="3">
        <v>0</v>
      </c>
      <c r="O2569" s="3" t="str">
        <f t="shared" si="241"/>
        <v>Consistent</v>
      </c>
      <c r="P2569" t="str">
        <f t="shared" si="242"/>
        <v>Not Rated</v>
      </c>
      <c r="Q2569" s="4">
        <f t="shared" si="243"/>
        <v>20.92</v>
      </c>
      <c r="R2569" s="4">
        <f t="shared" si="244"/>
        <v>0</v>
      </c>
      <c r="S2569" s="4">
        <f t="shared" si="245"/>
        <v>20.92</v>
      </c>
    </row>
    <row r="2570" spans="1:19" hidden="1" x14ac:dyDescent="0.35">
      <c r="A2570" t="s">
        <v>5284</v>
      </c>
      <c r="B2570" t="s">
        <v>5285</v>
      </c>
      <c r="C2570" s="1">
        <v>45488</v>
      </c>
      <c r="D2570" t="s">
        <v>101</v>
      </c>
      <c r="E2570" t="s">
        <v>136</v>
      </c>
      <c r="F2570" s="3">
        <v>2</v>
      </c>
      <c r="G2570" s="3" t="str">
        <f t="shared" si="240"/>
        <v>Valid Quantity</v>
      </c>
      <c r="H2570" s="2" t="s">
        <v>5286</v>
      </c>
      <c r="I2570" s="3">
        <v>0</v>
      </c>
      <c r="J2570" t="s">
        <v>54</v>
      </c>
      <c r="K2570" t="s">
        <v>49</v>
      </c>
      <c r="L2570" t="s">
        <v>22</v>
      </c>
      <c r="M2570" t="s">
        <v>68</v>
      </c>
      <c r="O2570" s="3" t="str">
        <f t="shared" si="241"/>
        <v>Consistent</v>
      </c>
      <c r="P2570" t="str">
        <f t="shared" si="242"/>
        <v>Not Rated</v>
      </c>
      <c r="Q2570" s="4">
        <f t="shared" si="243"/>
        <v>153.41999999999999</v>
      </c>
      <c r="R2570" s="4">
        <f t="shared" si="244"/>
        <v>0</v>
      </c>
      <c r="S2570" s="4">
        <f t="shared" si="245"/>
        <v>153.41999999999999</v>
      </c>
    </row>
    <row r="2571" spans="1:19" hidden="1" x14ac:dyDescent="0.35">
      <c r="A2571" t="s">
        <v>7099</v>
      </c>
      <c r="B2571" t="s">
        <v>2560</v>
      </c>
      <c r="C2571" s="1">
        <v>45488</v>
      </c>
      <c r="D2571" t="s">
        <v>45</v>
      </c>
      <c r="E2571" t="s">
        <v>215</v>
      </c>
      <c r="F2571" s="3">
        <v>1</v>
      </c>
      <c r="G2571" s="3" t="str">
        <f t="shared" si="240"/>
        <v>Valid Quantity</v>
      </c>
      <c r="H2571" s="2" t="s">
        <v>7100</v>
      </c>
      <c r="I2571" s="3">
        <v>0</v>
      </c>
      <c r="J2571" t="s">
        <v>84</v>
      </c>
      <c r="K2571" t="s">
        <v>91</v>
      </c>
      <c r="L2571" t="s">
        <v>41</v>
      </c>
      <c r="M2571" t="s">
        <v>23</v>
      </c>
      <c r="N2571" s="3">
        <v>5</v>
      </c>
      <c r="O2571" s="3" t="str">
        <f t="shared" si="241"/>
        <v>Consistent</v>
      </c>
      <c r="P2571" t="str">
        <f t="shared" si="242"/>
        <v>Excellent</v>
      </c>
      <c r="Q2571" s="4">
        <f t="shared" si="243"/>
        <v>22</v>
      </c>
      <c r="R2571" s="4">
        <f t="shared" si="244"/>
        <v>0</v>
      </c>
      <c r="S2571" s="4">
        <f t="shared" si="245"/>
        <v>22</v>
      </c>
    </row>
    <row r="2572" spans="1:19" hidden="1" x14ac:dyDescent="0.35">
      <c r="A2572" t="s">
        <v>7119</v>
      </c>
      <c r="B2572" t="s">
        <v>7120</v>
      </c>
      <c r="C2572" s="1">
        <v>45488</v>
      </c>
      <c r="D2572" t="s">
        <v>101</v>
      </c>
      <c r="E2572" t="s">
        <v>107</v>
      </c>
      <c r="F2572" s="3">
        <v>1</v>
      </c>
      <c r="G2572" s="3" t="str">
        <f t="shared" si="240"/>
        <v>Valid Quantity</v>
      </c>
      <c r="H2572" s="2" t="s">
        <v>7121</v>
      </c>
      <c r="I2572" s="3">
        <v>10</v>
      </c>
      <c r="J2572" t="s">
        <v>48</v>
      </c>
      <c r="K2572" t="s">
        <v>21</v>
      </c>
      <c r="L2572" t="s">
        <v>22</v>
      </c>
      <c r="M2572" t="s">
        <v>32</v>
      </c>
      <c r="N2572" s="3">
        <v>0</v>
      </c>
      <c r="O2572" s="3" t="str">
        <f t="shared" si="241"/>
        <v>Consistent</v>
      </c>
      <c r="P2572" t="str">
        <f t="shared" si="242"/>
        <v>Not Rated</v>
      </c>
      <c r="Q2572" s="4">
        <f t="shared" si="243"/>
        <v>22.27</v>
      </c>
      <c r="R2572" s="4">
        <f t="shared" si="244"/>
        <v>2.2269999999999999</v>
      </c>
      <c r="S2572" s="4">
        <f t="shared" si="245"/>
        <v>20.042999999999999</v>
      </c>
    </row>
    <row r="2573" spans="1:19" hidden="1" x14ac:dyDescent="0.35">
      <c r="A2573" t="s">
        <v>14710</v>
      </c>
      <c r="B2573" t="s">
        <v>7380</v>
      </c>
      <c r="C2573" s="1">
        <v>45488</v>
      </c>
      <c r="D2573" t="s">
        <v>81</v>
      </c>
      <c r="E2573" t="s">
        <v>82</v>
      </c>
      <c r="F2573" s="3">
        <v>1</v>
      </c>
      <c r="G2573" s="3" t="str">
        <f t="shared" si="240"/>
        <v>Valid Quantity</v>
      </c>
      <c r="H2573" s="2" t="s">
        <v>8548</v>
      </c>
      <c r="I2573" s="3">
        <v>20</v>
      </c>
      <c r="J2573" t="s">
        <v>20</v>
      </c>
      <c r="K2573" t="s">
        <v>162</v>
      </c>
      <c r="L2573" t="s">
        <v>163</v>
      </c>
      <c r="M2573" t="s">
        <v>185</v>
      </c>
      <c r="O2573" s="3" t="str">
        <f t="shared" si="241"/>
        <v>Consistent</v>
      </c>
      <c r="P2573" t="str">
        <f t="shared" si="242"/>
        <v>Not Rated</v>
      </c>
      <c r="Q2573" s="4">
        <f t="shared" si="243"/>
        <v>128.76</v>
      </c>
      <c r="R2573" s="4">
        <f t="shared" si="244"/>
        <v>25.751999999999999</v>
      </c>
      <c r="S2573" s="4">
        <f t="shared" si="245"/>
        <v>103.008</v>
      </c>
    </row>
    <row r="2574" spans="1:19" hidden="1" x14ac:dyDescent="0.35">
      <c r="A2574" t="s">
        <v>14752</v>
      </c>
      <c r="B2574" t="s">
        <v>12951</v>
      </c>
      <c r="C2574" s="1">
        <v>45488</v>
      </c>
      <c r="D2574" t="s">
        <v>81</v>
      </c>
      <c r="E2574" t="s">
        <v>143</v>
      </c>
      <c r="F2574" s="3">
        <v>1</v>
      </c>
      <c r="G2574" s="3" t="str">
        <f t="shared" si="240"/>
        <v>Valid Quantity</v>
      </c>
      <c r="H2574" s="2" t="s">
        <v>12892</v>
      </c>
      <c r="I2574" s="3">
        <v>0</v>
      </c>
      <c r="J2574" t="s">
        <v>20</v>
      </c>
      <c r="K2574" t="s">
        <v>91</v>
      </c>
      <c r="L2574" t="s">
        <v>41</v>
      </c>
      <c r="M2574" t="s">
        <v>68</v>
      </c>
      <c r="O2574" s="3" t="str">
        <f t="shared" si="241"/>
        <v>Consistent</v>
      </c>
      <c r="P2574" t="str">
        <f t="shared" si="242"/>
        <v>Not Rated</v>
      </c>
      <c r="Q2574" s="4">
        <f t="shared" si="243"/>
        <v>115.59</v>
      </c>
      <c r="R2574" s="4">
        <f t="shared" si="244"/>
        <v>0</v>
      </c>
      <c r="S2574" s="4">
        <f t="shared" si="245"/>
        <v>115.59</v>
      </c>
    </row>
    <row r="2575" spans="1:19" hidden="1" x14ac:dyDescent="0.35">
      <c r="A2575" t="s">
        <v>14868</v>
      </c>
      <c r="B2575" t="s">
        <v>7944</v>
      </c>
      <c r="C2575" s="1">
        <v>45488</v>
      </c>
      <c r="D2575" t="s">
        <v>64</v>
      </c>
      <c r="E2575" t="s">
        <v>713</v>
      </c>
      <c r="F2575" s="3">
        <v>1</v>
      </c>
      <c r="G2575" s="3" t="str">
        <f t="shared" si="240"/>
        <v>Valid Quantity</v>
      </c>
      <c r="H2575" s="2" t="s">
        <v>14869</v>
      </c>
      <c r="I2575" s="3">
        <v>15</v>
      </c>
      <c r="J2575" t="s">
        <v>20</v>
      </c>
      <c r="K2575" t="s">
        <v>91</v>
      </c>
      <c r="L2575" t="s">
        <v>41</v>
      </c>
      <c r="M2575" t="s">
        <v>68</v>
      </c>
      <c r="O2575" s="3" t="str">
        <f t="shared" si="241"/>
        <v>Consistent</v>
      </c>
      <c r="P2575" t="str">
        <f t="shared" si="242"/>
        <v>Not Rated</v>
      </c>
      <c r="Q2575" s="4">
        <f t="shared" si="243"/>
        <v>82.26</v>
      </c>
      <c r="R2575" s="4">
        <f t="shared" si="244"/>
        <v>12.339</v>
      </c>
      <c r="S2575" s="4">
        <f t="shared" si="245"/>
        <v>69.921000000000006</v>
      </c>
    </row>
    <row r="2576" spans="1:19" hidden="1" x14ac:dyDescent="0.35">
      <c r="A2576" t="s">
        <v>15102</v>
      </c>
      <c r="B2576" t="s">
        <v>15103</v>
      </c>
      <c r="C2576" s="1">
        <v>45488</v>
      </c>
      <c r="D2576" t="s">
        <v>17</v>
      </c>
      <c r="E2576" t="s">
        <v>72</v>
      </c>
      <c r="F2576" s="3">
        <v>4</v>
      </c>
      <c r="G2576" s="3" t="str">
        <f t="shared" si="240"/>
        <v>Valid Quantity</v>
      </c>
      <c r="H2576" s="2" t="s">
        <v>9684</v>
      </c>
      <c r="I2576" s="3">
        <v>0</v>
      </c>
      <c r="J2576" t="s">
        <v>39</v>
      </c>
      <c r="K2576" t="s">
        <v>162</v>
      </c>
      <c r="L2576" t="s">
        <v>163</v>
      </c>
      <c r="M2576" t="s">
        <v>23</v>
      </c>
      <c r="N2576" s="3">
        <v>3</v>
      </c>
      <c r="O2576" s="3" t="str">
        <f t="shared" si="241"/>
        <v>Consistent</v>
      </c>
      <c r="P2576" t="str">
        <f t="shared" si="242"/>
        <v>Average</v>
      </c>
      <c r="Q2576" s="4">
        <f t="shared" si="243"/>
        <v>145.80000000000001</v>
      </c>
      <c r="R2576" s="4">
        <f t="shared" si="244"/>
        <v>0</v>
      </c>
      <c r="S2576" s="4">
        <f t="shared" si="245"/>
        <v>145.80000000000001</v>
      </c>
    </row>
    <row r="2577" spans="1:19" hidden="1" x14ac:dyDescent="0.35">
      <c r="A2577" t="s">
        <v>16941</v>
      </c>
      <c r="B2577" t="s">
        <v>7918</v>
      </c>
      <c r="C2577" s="1">
        <v>45488</v>
      </c>
      <c r="D2577" t="s">
        <v>17</v>
      </c>
      <c r="E2577" t="s">
        <v>18</v>
      </c>
      <c r="F2577" s="3">
        <v>1</v>
      </c>
      <c r="G2577" s="3" t="str">
        <f t="shared" si="240"/>
        <v>Valid Quantity</v>
      </c>
      <c r="H2577" s="2" t="s">
        <v>5013</v>
      </c>
      <c r="I2577" s="3">
        <v>0</v>
      </c>
      <c r="J2577" t="s">
        <v>20</v>
      </c>
      <c r="K2577" t="s">
        <v>119</v>
      </c>
      <c r="L2577" t="s">
        <v>120</v>
      </c>
      <c r="M2577" t="s">
        <v>23</v>
      </c>
      <c r="N2577" s="3">
        <v>4</v>
      </c>
      <c r="O2577" s="3" t="str">
        <f t="shared" si="241"/>
        <v>Consistent</v>
      </c>
      <c r="P2577" t="str">
        <f t="shared" si="242"/>
        <v>Good</v>
      </c>
      <c r="Q2577" s="4">
        <f t="shared" si="243"/>
        <v>38.57</v>
      </c>
      <c r="R2577" s="4">
        <f t="shared" si="244"/>
        <v>0</v>
      </c>
      <c r="S2577" s="4">
        <f t="shared" si="245"/>
        <v>38.57</v>
      </c>
    </row>
    <row r="2578" spans="1:19" hidden="1" x14ac:dyDescent="0.35">
      <c r="A2578" t="s">
        <v>18442</v>
      </c>
      <c r="B2578" t="s">
        <v>7843</v>
      </c>
      <c r="C2578" s="1">
        <v>45488</v>
      </c>
      <c r="D2578" t="s">
        <v>159</v>
      </c>
      <c r="E2578" t="s">
        <v>160</v>
      </c>
      <c r="F2578" s="3">
        <v>2</v>
      </c>
      <c r="G2578" s="3" t="str">
        <f t="shared" si="240"/>
        <v>Valid Quantity</v>
      </c>
      <c r="H2578" s="2" t="s">
        <v>11479</v>
      </c>
      <c r="I2578" s="3">
        <v>10</v>
      </c>
      <c r="J2578" t="s">
        <v>48</v>
      </c>
      <c r="K2578" t="s">
        <v>104</v>
      </c>
      <c r="L2578" t="s">
        <v>22</v>
      </c>
      <c r="M2578" t="s">
        <v>32</v>
      </c>
      <c r="N2578" s="3">
        <v>0</v>
      </c>
      <c r="O2578" s="3" t="str">
        <f t="shared" si="241"/>
        <v>Consistent</v>
      </c>
      <c r="P2578" t="str">
        <f t="shared" si="242"/>
        <v>Not Rated</v>
      </c>
      <c r="Q2578" s="4">
        <f t="shared" si="243"/>
        <v>8.92</v>
      </c>
      <c r="R2578" s="4">
        <f t="shared" si="244"/>
        <v>0.89200000000000002</v>
      </c>
      <c r="S2578" s="4">
        <f t="shared" si="245"/>
        <v>8.0280000000000005</v>
      </c>
    </row>
    <row r="2579" spans="1:19" hidden="1" x14ac:dyDescent="0.35">
      <c r="A2579" t="s">
        <v>19818</v>
      </c>
      <c r="B2579" t="s">
        <v>16589</v>
      </c>
      <c r="C2579" s="1">
        <v>45488</v>
      </c>
      <c r="D2579" t="s">
        <v>17</v>
      </c>
      <c r="E2579" t="s">
        <v>89</v>
      </c>
      <c r="F2579" s="3">
        <v>1</v>
      </c>
      <c r="G2579" s="3" t="str">
        <f t="shared" si="240"/>
        <v>Valid Quantity</v>
      </c>
      <c r="H2579" s="2" t="s">
        <v>1048</v>
      </c>
      <c r="I2579" s="3">
        <v>25</v>
      </c>
      <c r="J2579" t="s">
        <v>84</v>
      </c>
      <c r="K2579" t="s">
        <v>85</v>
      </c>
      <c r="L2579" t="s">
        <v>86</v>
      </c>
      <c r="M2579" t="s">
        <v>23</v>
      </c>
      <c r="N2579" s="3">
        <v>4</v>
      </c>
      <c r="O2579" s="3" t="str">
        <f t="shared" si="241"/>
        <v>Consistent</v>
      </c>
      <c r="P2579" t="str">
        <f t="shared" si="242"/>
        <v>Good</v>
      </c>
      <c r="Q2579" s="4">
        <f t="shared" si="243"/>
        <v>5.49</v>
      </c>
      <c r="R2579" s="4">
        <f t="shared" si="244"/>
        <v>1.3725000000000001</v>
      </c>
      <c r="S2579" s="4">
        <f t="shared" si="245"/>
        <v>4.1174999999999997</v>
      </c>
    </row>
    <row r="2580" spans="1:19" hidden="1" x14ac:dyDescent="0.35">
      <c r="A2580" t="s">
        <v>20550</v>
      </c>
      <c r="B2580" t="s">
        <v>7964</v>
      </c>
      <c r="C2580" s="1">
        <v>45488</v>
      </c>
      <c r="D2580" t="s">
        <v>36</v>
      </c>
      <c r="E2580" t="s">
        <v>341</v>
      </c>
      <c r="F2580" s="3">
        <v>2</v>
      </c>
      <c r="G2580" s="3" t="str">
        <f t="shared" si="240"/>
        <v>Valid Quantity</v>
      </c>
      <c r="H2580" s="2" t="s">
        <v>3615</v>
      </c>
      <c r="I2580" s="3">
        <v>5</v>
      </c>
      <c r="J2580" t="s">
        <v>39</v>
      </c>
      <c r="K2580" t="s">
        <v>206</v>
      </c>
      <c r="L2580" t="s">
        <v>41</v>
      </c>
      <c r="M2580" t="s">
        <v>23</v>
      </c>
      <c r="N2580" s="3">
        <v>3</v>
      </c>
      <c r="O2580" s="3" t="str">
        <f t="shared" si="241"/>
        <v>Consistent</v>
      </c>
      <c r="P2580" t="str">
        <f t="shared" si="242"/>
        <v>Average</v>
      </c>
      <c r="Q2580" s="4">
        <f t="shared" si="243"/>
        <v>116.56</v>
      </c>
      <c r="R2580" s="4">
        <f t="shared" si="244"/>
        <v>5.8279999999999994</v>
      </c>
      <c r="S2580" s="4">
        <f t="shared" si="245"/>
        <v>110.732</v>
      </c>
    </row>
    <row r="2581" spans="1:19" hidden="1" x14ac:dyDescent="0.35">
      <c r="A2581" t="s">
        <v>21480</v>
      </c>
      <c r="B2581" t="s">
        <v>6589</v>
      </c>
      <c r="C2581" s="1">
        <v>45488</v>
      </c>
      <c r="D2581" t="s">
        <v>17</v>
      </c>
      <c r="E2581" t="s">
        <v>72</v>
      </c>
      <c r="F2581" s="3">
        <v>1</v>
      </c>
      <c r="G2581" s="3" t="str">
        <f t="shared" si="240"/>
        <v>Valid Quantity</v>
      </c>
      <c r="H2581" s="2" t="s">
        <v>2692</v>
      </c>
      <c r="I2581" s="3">
        <v>10</v>
      </c>
      <c r="J2581" t="s">
        <v>84</v>
      </c>
      <c r="K2581" t="s">
        <v>30</v>
      </c>
      <c r="L2581" t="s">
        <v>31</v>
      </c>
      <c r="M2581" t="s">
        <v>23</v>
      </c>
      <c r="N2581" s="3">
        <v>4</v>
      </c>
      <c r="O2581" s="3" t="str">
        <f t="shared" si="241"/>
        <v>Consistent</v>
      </c>
      <c r="P2581" t="str">
        <f t="shared" si="242"/>
        <v>Good</v>
      </c>
      <c r="Q2581" s="4">
        <f t="shared" si="243"/>
        <v>13.15</v>
      </c>
      <c r="R2581" s="4">
        <f t="shared" si="244"/>
        <v>1.3149999999999999</v>
      </c>
      <c r="S2581" s="4">
        <f t="shared" si="245"/>
        <v>11.835000000000001</v>
      </c>
    </row>
    <row r="2582" spans="1:19" hidden="1" x14ac:dyDescent="0.35">
      <c r="A2582" t="s">
        <v>21642</v>
      </c>
      <c r="B2582" t="s">
        <v>8078</v>
      </c>
      <c r="C2582" s="1">
        <v>45488</v>
      </c>
      <c r="D2582" t="s">
        <v>45</v>
      </c>
      <c r="E2582" t="s">
        <v>46</v>
      </c>
      <c r="F2582" s="3">
        <v>1</v>
      </c>
      <c r="G2582" s="3" t="str">
        <f t="shared" si="240"/>
        <v>Valid Quantity</v>
      </c>
      <c r="H2582" s="2" t="s">
        <v>8679</v>
      </c>
      <c r="I2582" s="3">
        <v>10</v>
      </c>
      <c r="J2582" t="s">
        <v>67</v>
      </c>
      <c r="K2582" t="s">
        <v>194</v>
      </c>
      <c r="L2582" t="s">
        <v>163</v>
      </c>
      <c r="M2582" t="s">
        <v>32</v>
      </c>
      <c r="O2582" s="3" t="str">
        <f t="shared" si="241"/>
        <v>Consistent</v>
      </c>
      <c r="P2582" t="str">
        <f t="shared" si="242"/>
        <v>Not Rated</v>
      </c>
      <c r="Q2582" s="4">
        <f t="shared" si="243"/>
        <v>29.48</v>
      </c>
      <c r="R2582" s="4">
        <f t="shared" si="244"/>
        <v>2.948</v>
      </c>
      <c r="S2582" s="4">
        <f t="shared" si="245"/>
        <v>26.532</v>
      </c>
    </row>
    <row r="2583" spans="1:19" hidden="1" x14ac:dyDescent="0.35">
      <c r="A2583" t="s">
        <v>22199</v>
      </c>
      <c r="B2583" t="s">
        <v>6340</v>
      </c>
      <c r="C2583" s="1">
        <v>45488</v>
      </c>
      <c r="D2583" t="s">
        <v>101</v>
      </c>
      <c r="E2583" t="s">
        <v>107</v>
      </c>
      <c r="F2583" s="3">
        <v>3</v>
      </c>
      <c r="G2583" s="3" t="str">
        <f t="shared" si="240"/>
        <v>Valid Quantity</v>
      </c>
      <c r="H2583" s="2" t="s">
        <v>6160</v>
      </c>
      <c r="I2583" s="3">
        <v>10</v>
      </c>
      <c r="J2583" t="s">
        <v>39</v>
      </c>
      <c r="K2583" t="s">
        <v>40</v>
      </c>
      <c r="L2583" t="s">
        <v>41</v>
      </c>
      <c r="M2583" t="s">
        <v>23</v>
      </c>
      <c r="N2583" s="3">
        <v>5</v>
      </c>
      <c r="O2583" s="3" t="str">
        <f t="shared" si="241"/>
        <v>Consistent</v>
      </c>
      <c r="P2583" t="str">
        <f t="shared" si="242"/>
        <v>Excellent</v>
      </c>
      <c r="Q2583" s="4">
        <f t="shared" si="243"/>
        <v>160.44</v>
      </c>
      <c r="R2583" s="4">
        <f t="shared" si="244"/>
        <v>16.044</v>
      </c>
      <c r="S2583" s="4">
        <f t="shared" si="245"/>
        <v>144.39599999999999</v>
      </c>
    </row>
    <row r="2584" spans="1:19" hidden="1" x14ac:dyDescent="0.35">
      <c r="A2584" t="s">
        <v>845</v>
      </c>
      <c r="B2584" t="s">
        <v>846</v>
      </c>
      <c r="C2584" s="1">
        <v>45489</v>
      </c>
      <c r="D2584" t="s">
        <v>36</v>
      </c>
      <c r="E2584" t="s">
        <v>183</v>
      </c>
      <c r="F2584" s="3">
        <v>2</v>
      </c>
      <c r="G2584" s="3" t="str">
        <f t="shared" si="240"/>
        <v>Valid Quantity</v>
      </c>
      <c r="H2584" s="2" t="s">
        <v>847</v>
      </c>
      <c r="I2584" s="3">
        <v>10</v>
      </c>
      <c r="J2584" t="s">
        <v>48</v>
      </c>
      <c r="K2584" t="s">
        <v>49</v>
      </c>
      <c r="L2584" t="s">
        <v>22</v>
      </c>
      <c r="M2584" t="s">
        <v>23</v>
      </c>
      <c r="N2584" s="3">
        <v>3</v>
      </c>
      <c r="O2584" s="3" t="str">
        <f t="shared" si="241"/>
        <v>Consistent</v>
      </c>
      <c r="P2584" t="str">
        <f t="shared" si="242"/>
        <v>Average</v>
      </c>
      <c r="Q2584" s="4">
        <f t="shared" si="243"/>
        <v>343.8</v>
      </c>
      <c r="R2584" s="4">
        <f t="shared" si="244"/>
        <v>34.380000000000003</v>
      </c>
      <c r="S2584" s="4">
        <f t="shared" si="245"/>
        <v>309.42</v>
      </c>
    </row>
    <row r="2585" spans="1:19" hidden="1" x14ac:dyDescent="0.35">
      <c r="A2585" t="s">
        <v>5906</v>
      </c>
      <c r="B2585" t="s">
        <v>5907</v>
      </c>
      <c r="C2585" s="1">
        <v>45489</v>
      </c>
      <c r="D2585" t="s">
        <v>17</v>
      </c>
      <c r="E2585" t="s">
        <v>18</v>
      </c>
      <c r="F2585" s="3">
        <v>3</v>
      </c>
      <c r="G2585" s="3" t="str">
        <f t="shared" si="240"/>
        <v>Valid Quantity</v>
      </c>
      <c r="H2585" s="2" t="s">
        <v>3568</v>
      </c>
      <c r="I2585" s="3">
        <v>0</v>
      </c>
      <c r="J2585" t="s">
        <v>39</v>
      </c>
      <c r="K2585" t="s">
        <v>124</v>
      </c>
      <c r="L2585" t="s">
        <v>61</v>
      </c>
      <c r="M2585" t="s">
        <v>68</v>
      </c>
      <c r="O2585" s="3" t="str">
        <f t="shared" si="241"/>
        <v>Consistent</v>
      </c>
      <c r="P2585" t="str">
        <f t="shared" si="242"/>
        <v>Not Rated</v>
      </c>
      <c r="Q2585" s="4">
        <f t="shared" si="243"/>
        <v>106.02000000000001</v>
      </c>
      <c r="R2585" s="4">
        <f t="shared" si="244"/>
        <v>0</v>
      </c>
      <c r="S2585" s="4">
        <f t="shared" si="245"/>
        <v>106.02000000000001</v>
      </c>
    </row>
    <row r="2586" spans="1:19" hidden="1" x14ac:dyDescent="0.35">
      <c r="A2586" t="s">
        <v>9689</v>
      </c>
      <c r="B2586" t="s">
        <v>8366</v>
      </c>
      <c r="C2586" s="1">
        <v>45489</v>
      </c>
      <c r="D2586" t="s">
        <v>36</v>
      </c>
      <c r="E2586" t="s">
        <v>183</v>
      </c>
      <c r="F2586" s="3">
        <v>2</v>
      </c>
      <c r="G2586" s="3" t="str">
        <f t="shared" si="240"/>
        <v>Valid Quantity</v>
      </c>
      <c r="H2586" s="2" t="s">
        <v>9690</v>
      </c>
      <c r="I2586" s="3">
        <v>15</v>
      </c>
      <c r="J2586" t="s">
        <v>20</v>
      </c>
      <c r="K2586" t="s">
        <v>119</v>
      </c>
      <c r="L2586" t="s">
        <v>120</v>
      </c>
      <c r="M2586" t="s">
        <v>23</v>
      </c>
      <c r="N2586" s="3">
        <v>5</v>
      </c>
      <c r="O2586" s="3" t="str">
        <f t="shared" si="241"/>
        <v>Consistent</v>
      </c>
      <c r="P2586" t="str">
        <f t="shared" si="242"/>
        <v>Excellent</v>
      </c>
      <c r="Q2586" s="4">
        <f t="shared" si="243"/>
        <v>349.46</v>
      </c>
      <c r="R2586" s="4">
        <f t="shared" si="244"/>
        <v>52.418999999999997</v>
      </c>
      <c r="S2586" s="4">
        <f t="shared" si="245"/>
        <v>297.041</v>
      </c>
    </row>
    <row r="2587" spans="1:19" hidden="1" x14ac:dyDescent="0.35">
      <c r="A2587" t="s">
        <v>12662</v>
      </c>
      <c r="B2587" t="s">
        <v>2761</v>
      </c>
      <c r="C2587" s="1">
        <v>45489</v>
      </c>
      <c r="D2587" t="s">
        <v>64</v>
      </c>
      <c r="E2587" t="s">
        <v>129</v>
      </c>
      <c r="F2587" s="3">
        <v>1</v>
      </c>
      <c r="G2587" s="3" t="str">
        <f t="shared" si="240"/>
        <v>Valid Quantity</v>
      </c>
      <c r="H2587" s="2" t="s">
        <v>12663</v>
      </c>
      <c r="I2587" s="3">
        <v>15</v>
      </c>
      <c r="J2587" t="s">
        <v>84</v>
      </c>
      <c r="K2587" t="s">
        <v>212</v>
      </c>
      <c r="L2587" t="s">
        <v>41</v>
      </c>
      <c r="M2587" t="s">
        <v>23</v>
      </c>
      <c r="N2587" s="3">
        <v>2</v>
      </c>
      <c r="O2587" s="3" t="str">
        <f t="shared" si="241"/>
        <v>Consistent</v>
      </c>
      <c r="P2587" t="str">
        <f t="shared" si="242"/>
        <v>Bad</v>
      </c>
      <c r="Q2587" s="4">
        <f t="shared" si="243"/>
        <v>115.6</v>
      </c>
      <c r="R2587" s="4">
        <f t="shared" si="244"/>
        <v>17.34</v>
      </c>
      <c r="S2587" s="4">
        <f t="shared" si="245"/>
        <v>98.259999999999991</v>
      </c>
    </row>
    <row r="2588" spans="1:19" hidden="1" x14ac:dyDescent="0.35">
      <c r="A2588" t="s">
        <v>13166</v>
      </c>
      <c r="B2588" t="s">
        <v>1042</v>
      </c>
      <c r="C2588" s="1">
        <v>45489</v>
      </c>
      <c r="D2588" t="s">
        <v>159</v>
      </c>
      <c r="E2588" t="s">
        <v>358</v>
      </c>
      <c r="F2588" s="3">
        <v>2</v>
      </c>
      <c r="G2588" s="3" t="str">
        <f t="shared" si="240"/>
        <v>Valid Quantity</v>
      </c>
      <c r="H2588" s="2" t="s">
        <v>13167</v>
      </c>
      <c r="I2588" s="3">
        <v>10</v>
      </c>
      <c r="J2588" t="s">
        <v>84</v>
      </c>
      <c r="K2588" t="s">
        <v>467</v>
      </c>
      <c r="L2588" t="s">
        <v>120</v>
      </c>
      <c r="M2588" t="s">
        <v>23</v>
      </c>
      <c r="O2588" s="3" t="str">
        <f t="shared" si="241"/>
        <v>Consistent</v>
      </c>
      <c r="P2588" t="str">
        <f t="shared" si="242"/>
        <v>Not Rated</v>
      </c>
      <c r="Q2588" s="4">
        <f t="shared" si="243"/>
        <v>8.2799999999999994</v>
      </c>
      <c r="R2588" s="4">
        <f t="shared" si="244"/>
        <v>0.82799999999999996</v>
      </c>
      <c r="S2588" s="4">
        <f t="shared" si="245"/>
        <v>7.4519999999999991</v>
      </c>
    </row>
    <row r="2589" spans="1:19" hidden="1" x14ac:dyDescent="0.35">
      <c r="A2589" t="s">
        <v>13247</v>
      </c>
      <c r="B2589" t="s">
        <v>922</v>
      </c>
      <c r="C2589" s="1">
        <v>45489</v>
      </c>
      <c r="D2589" t="s">
        <v>116</v>
      </c>
      <c r="E2589" t="s">
        <v>978</v>
      </c>
      <c r="F2589" s="3">
        <v>4</v>
      </c>
      <c r="G2589" s="3" t="str">
        <f t="shared" si="240"/>
        <v>Valid Quantity</v>
      </c>
      <c r="H2589" s="2" t="s">
        <v>7733</v>
      </c>
      <c r="I2589" s="3">
        <v>15</v>
      </c>
      <c r="J2589" t="s">
        <v>20</v>
      </c>
      <c r="K2589" t="s">
        <v>30</v>
      </c>
      <c r="L2589" t="s">
        <v>31</v>
      </c>
      <c r="M2589" t="s">
        <v>23</v>
      </c>
      <c r="O2589" s="3" t="str">
        <f t="shared" si="241"/>
        <v>Consistent</v>
      </c>
      <c r="P2589" t="str">
        <f t="shared" si="242"/>
        <v>Not Rated</v>
      </c>
      <c r="Q2589" s="4">
        <f t="shared" si="243"/>
        <v>201.56</v>
      </c>
      <c r="R2589" s="4">
        <f t="shared" si="244"/>
        <v>30.234000000000002</v>
      </c>
      <c r="S2589" s="4">
        <f t="shared" si="245"/>
        <v>171.32599999999999</v>
      </c>
    </row>
    <row r="2590" spans="1:19" hidden="1" x14ac:dyDescent="0.35">
      <c r="A2590" t="s">
        <v>13390</v>
      </c>
      <c r="B2590" t="s">
        <v>8975</v>
      </c>
      <c r="C2590" s="1">
        <v>45489</v>
      </c>
      <c r="D2590" t="s">
        <v>17</v>
      </c>
      <c r="E2590" t="s">
        <v>72</v>
      </c>
      <c r="F2590" s="3">
        <v>3</v>
      </c>
      <c r="G2590" s="3" t="str">
        <f t="shared" si="240"/>
        <v>Valid Quantity</v>
      </c>
      <c r="H2590" s="2" t="s">
        <v>13391</v>
      </c>
      <c r="I2590" s="3">
        <v>0</v>
      </c>
      <c r="J2590" t="s">
        <v>20</v>
      </c>
      <c r="K2590" t="s">
        <v>119</v>
      </c>
      <c r="L2590" t="s">
        <v>120</v>
      </c>
      <c r="M2590" t="s">
        <v>23</v>
      </c>
      <c r="N2590" s="3">
        <v>5</v>
      </c>
      <c r="O2590" s="3" t="str">
        <f t="shared" si="241"/>
        <v>Consistent</v>
      </c>
      <c r="P2590" t="str">
        <f t="shared" si="242"/>
        <v>Excellent</v>
      </c>
      <c r="Q2590" s="4">
        <f t="shared" si="243"/>
        <v>97.41</v>
      </c>
      <c r="R2590" s="4">
        <f t="shared" si="244"/>
        <v>0</v>
      </c>
      <c r="S2590" s="4">
        <f t="shared" si="245"/>
        <v>97.41</v>
      </c>
    </row>
    <row r="2591" spans="1:19" hidden="1" x14ac:dyDescent="0.35">
      <c r="A2591" t="s">
        <v>14632</v>
      </c>
      <c r="B2591" t="s">
        <v>13578</v>
      </c>
      <c r="C2591" s="1">
        <v>45489</v>
      </c>
      <c r="D2591" t="s">
        <v>64</v>
      </c>
      <c r="E2591" t="s">
        <v>331</v>
      </c>
      <c r="F2591" s="3">
        <v>2</v>
      </c>
      <c r="G2591" s="3" t="str">
        <f t="shared" si="240"/>
        <v>Valid Quantity</v>
      </c>
      <c r="H2591" s="2" t="s">
        <v>3125</v>
      </c>
      <c r="I2591" s="3">
        <v>0</v>
      </c>
      <c r="J2591" t="s">
        <v>67</v>
      </c>
      <c r="K2591" t="s">
        <v>162</v>
      </c>
      <c r="L2591" t="s">
        <v>163</v>
      </c>
      <c r="M2591" t="s">
        <v>185</v>
      </c>
      <c r="O2591" s="3" t="str">
        <f t="shared" si="241"/>
        <v>Consistent</v>
      </c>
      <c r="P2591" t="str">
        <f t="shared" si="242"/>
        <v>Not Rated</v>
      </c>
      <c r="Q2591" s="4">
        <f t="shared" si="243"/>
        <v>69.38</v>
      </c>
      <c r="R2591" s="4">
        <f t="shared" si="244"/>
        <v>0</v>
      </c>
      <c r="S2591" s="4">
        <f t="shared" si="245"/>
        <v>69.38</v>
      </c>
    </row>
    <row r="2592" spans="1:19" hidden="1" x14ac:dyDescent="0.35">
      <c r="A2592" t="s">
        <v>15375</v>
      </c>
      <c r="B2592" t="s">
        <v>6245</v>
      </c>
      <c r="C2592" s="1">
        <v>45489</v>
      </c>
      <c r="D2592" t="s">
        <v>116</v>
      </c>
      <c r="E2592" t="s">
        <v>286</v>
      </c>
      <c r="F2592" s="3">
        <v>4</v>
      </c>
      <c r="G2592" s="3" t="str">
        <f t="shared" si="240"/>
        <v>Valid Quantity</v>
      </c>
      <c r="H2592" s="2" t="s">
        <v>15376</v>
      </c>
      <c r="I2592" s="3">
        <v>10</v>
      </c>
      <c r="J2592" t="s">
        <v>20</v>
      </c>
      <c r="K2592" t="s">
        <v>281</v>
      </c>
      <c r="L2592" t="s">
        <v>31</v>
      </c>
      <c r="M2592" t="s">
        <v>32</v>
      </c>
      <c r="O2592" s="3" t="str">
        <f t="shared" si="241"/>
        <v>Consistent</v>
      </c>
      <c r="P2592" t="str">
        <f t="shared" si="242"/>
        <v>Not Rated</v>
      </c>
      <c r="Q2592" s="4">
        <f t="shared" si="243"/>
        <v>887.04</v>
      </c>
      <c r="R2592" s="4">
        <f t="shared" si="244"/>
        <v>88.703999999999994</v>
      </c>
      <c r="S2592" s="4">
        <f t="shared" si="245"/>
        <v>798.33600000000001</v>
      </c>
    </row>
    <row r="2593" spans="1:19" hidden="1" x14ac:dyDescent="0.35">
      <c r="A2593" t="s">
        <v>15928</v>
      </c>
      <c r="B2593" t="s">
        <v>7479</v>
      </c>
      <c r="C2593" s="1">
        <v>45489</v>
      </c>
      <c r="D2593" t="s">
        <v>45</v>
      </c>
      <c r="E2593" t="s">
        <v>432</v>
      </c>
      <c r="F2593" s="3">
        <v>1</v>
      </c>
      <c r="G2593" s="3" t="str">
        <f t="shared" si="240"/>
        <v>Valid Quantity</v>
      </c>
      <c r="H2593" s="2" t="s">
        <v>3721</v>
      </c>
      <c r="I2593" s="3">
        <v>15</v>
      </c>
      <c r="J2593" t="s">
        <v>39</v>
      </c>
      <c r="K2593" t="s">
        <v>21</v>
      </c>
      <c r="L2593" t="s">
        <v>22</v>
      </c>
      <c r="M2593" t="s">
        <v>23</v>
      </c>
      <c r="N2593" s="3">
        <v>4</v>
      </c>
      <c r="O2593" s="3" t="str">
        <f t="shared" si="241"/>
        <v>Consistent</v>
      </c>
      <c r="P2593" t="str">
        <f t="shared" si="242"/>
        <v>Good</v>
      </c>
      <c r="Q2593" s="4">
        <f t="shared" si="243"/>
        <v>34.799999999999997</v>
      </c>
      <c r="R2593" s="4">
        <f t="shared" si="244"/>
        <v>5.22</v>
      </c>
      <c r="S2593" s="4">
        <f t="shared" si="245"/>
        <v>29.58</v>
      </c>
    </row>
    <row r="2594" spans="1:19" hidden="1" x14ac:dyDescent="0.35">
      <c r="A2594" t="s">
        <v>17764</v>
      </c>
      <c r="B2594" t="s">
        <v>4848</v>
      </c>
      <c r="C2594" s="1">
        <v>45489</v>
      </c>
      <c r="D2594" t="s">
        <v>17</v>
      </c>
      <c r="E2594" t="s">
        <v>72</v>
      </c>
      <c r="F2594" s="3">
        <v>2</v>
      </c>
      <c r="G2594" s="3" t="str">
        <f t="shared" si="240"/>
        <v>Valid Quantity</v>
      </c>
      <c r="H2594" s="2" t="s">
        <v>4531</v>
      </c>
      <c r="I2594" s="3">
        <v>10</v>
      </c>
      <c r="J2594" t="s">
        <v>67</v>
      </c>
      <c r="K2594" t="s">
        <v>21</v>
      </c>
      <c r="L2594" t="s">
        <v>22</v>
      </c>
      <c r="M2594" t="s">
        <v>68</v>
      </c>
      <c r="O2594" s="3" t="str">
        <f t="shared" si="241"/>
        <v>Consistent</v>
      </c>
      <c r="P2594" t="str">
        <f t="shared" si="242"/>
        <v>Not Rated</v>
      </c>
      <c r="Q2594" s="4">
        <f t="shared" si="243"/>
        <v>34.26</v>
      </c>
      <c r="R2594" s="4">
        <f t="shared" si="244"/>
        <v>3.4259999999999997</v>
      </c>
      <c r="S2594" s="4">
        <f t="shared" si="245"/>
        <v>30.834</v>
      </c>
    </row>
    <row r="2595" spans="1:19" hidden="1" x14ac:dyDescent="0.35">
      <c r="A2595" t="s">
        <v>20386</v>
      </c>
      <c r="B2595" t="s">
        <v>451</v>
      </c>
      <c r="C2595" s="1">
        <v>45489</v>
      </c>
      <c r="D2595" t="s">
        <v>116</v>
      </c>
      <c r="E2595" t="s">
        <v>479</v>
      </c>
      <c r="F2595" s="3">
        <v>1</v>
      </c>
      <c r="G2595" s="3" t="str">
        <f t="shared" si="240"/>
        <v>Valid Quantity</v>
      </c>
      <c r="H2595" s="2" t="s">
        <v>20387</v>
      </c>
      <c r="I2595" s="3">
        <v>0</v>
      </c>
      <c r="J2595" t="s">
        <v>48</v>
      </c>
      <c r="K2595" t="s">
        <v>104</v>
      </c>
      <c r="L2595" t="s">
        <v>22</v>
      </c>
      <c r="M2595" t="s">
        <v>68</v>
      </c>
      <c r="N2595" s="3">
        <v>0</v>
      </c>
      <c r="O2595" s="3" t="str">
        <f t="shared" si="241"/>
        <v>Consistent</v>
      </c>
      <c r="P2595" t="str">
        <f t="shared" si="242"/>
        <v>Not Rated</v>
      </c>
      <c r="Q2595" s="4">
        <f t="shared" si="243"/>
        <v>183.78</v>
      </c>
      <c r="R2595" s="4">
        <f t="shared" si="244"/>
        <v>0</v>
      </c>
      <c r="S2595" s="4">
        <f t="shared" si="245"/>
        <v>183.78</v>
      </c>
    </row>
    <row r="2596" spans="1:19" hidden="1" x14ac:dyDescent="0.35">
      <c r="A2596" t="s">
        <v>407</v>
      </c>
      <c r="B2596" t="s">
        <v>408</v>
      </c>
      <c r="C2596" s="1">
        <v>45490</v>
      </c>
      <c r="D2596" t="s">
        <v>36</v>
      </c>
      <c r="E2596" t="s">
        <v>183</v>
      </c>
      <c r="F2596" s="3">
        <v>2</v>
      </c>
      <c r="G2596" s="3" t="str">
        <f t="shared" si="240"/>
        <v>Valid Quantity</v>
      </c>
      <c r="H2596" s="2" t="s">
        <v>409</v>
      </c>
      <c r="I2596" s="3">
        <v>10</v>
      </c>
      <c r="J2596" t="s">
        <v>39</v>
      </c>
      <c r="K2596" t="s">
        <v>124</v>
      </c>
      <c r="L2596" t="s">
        <v>61</v>
      </c>
      <c r="M2596" t="s">
        <v>185</v>
      </c>
      <c r="O2596" s="3" t="str">
        <f t="shared" si="241"/>
        <v>Consistent</v>
      </c>
      <c r="P2596" t="str">
        <f t="shared" si="242"/>
        <v>Not Rated</v>
      </c>
      <c r="Q2596" s="4">
        <f t="shared" si="243"/>
        <v>322.45999999999998</v>
      </c>
      <c r="R2596" s="4">
        <f t="shared" si="244"/>
        <v>32.246000000000002</v>
      </c>
      <c r="S2596" s="4">
        <f t="shared" si="245"/>
        <v>290.214</v>
      </c>
    </row>
    <row r="2597" spans="1:19" hidden="1" x14ac:dyDescent="0.35">
      <c r="A2597" t="s">
        <v>8323</v>
      </c>
      <c r="B2597" t="s">
        <v>8324</v>
      </c>
      <c r="C2597" s="1">
        <v>45490</v>
      </c>
      <c r="D2597" t="s">
        <v>101</v>
      </c>
      <c r="E2597" t="s">
        <v>102</v>
      </c>
      <c r="F2597" s="3">
        <v>3</v>
      </c>
      <c r="G2597" s="3" t="str">
        <f t="shared" si="240"/>
        <v>Valid Quantity</v>
      </c>
      <c r="H2597" s="2" t="s">
        <v>8325</v>
      </c>
      <c r="I2597" s="3">
        <v>15</v>
      </c>
      <c r="J2597" t="s">
        <v>54</v>
      </c>
      <c r="K2597" t="s">
        <v>180</v>
      </c>
      <c r="L2597" t="s">
        <v>86</v>
      </c>
      <c r="M2597" t="s">
        <v>185</v>
      </c>
      <c r="O2597" s="3" t="str">
        <f t="shared" si="241"/>
        <v>Consistent</v>
      </c>
      <c r="P2597" t="str">
        <f t="shared" si="242"/>
        <v>Not Rated</v>
      </c>
      <c r="Q2597" s="4">
        <f t="shared" si="243"/>
        <v>94.23</v>
      </c>
      <c r="R2597" s="4">
        <f t="shared" si="244"/>
        <v>14.134500000000001</v>
      </c>
      <c r="S2597" s="4">
        <f t="shared" si="245"/>
        <v>80.095500000000001</v>
      </c>
    </row>
    <row r="2598" spans="1:19" hidden="1" x14ac:dyDescent="0.35">
      <c r="A2598" t="s">
        <v>9988</v>
      </c>
      <c r="B2598" t="s">
        <v>9989</v>
      </c>
      <c r="C2598" s="1">
        <v>45490</v>
      </c>
      <c r="D2598" t="s">
        <v>101</v>
      </c>
      <c r="E2598" t="s">
        <v>107</v>
      </c>
      <c r="F2598" s="3">
        <v>1</v>
      </c>
      <c r="G2598" s="3" t="str">
        <f t="shared" si="240"/>
        <v>Valid Quantity</v>
      </c>
      <c r="H2598" s="2" t="s">
        <v>9990</v>
      </c>
      <c r="I2598" s="3">
        <v>5</v>
      </c>
      <c r="J2598" t="s">
        <v>39</v>
      </c>
      <c r="K2598" t="s">
        <v>194</v>
      </c>
      <c r="L2598" t="s">
        <v>163</v>
      </c>
      <c r="M2598" t="s">
        <v>23</v>
      </c>
      <c r="N2598" s="3">
        <v>4</v>
      </c>
      <c r="O2598" s="3" t="str">
        <f t="shared" si="241"/>
        <v>Consistent</v>
      </c>
      <c r="P2598" t="str">
        <f t="shared" si="242"/>
        <v>Good</v>
      </c>
      <c r="Q2598" s="4">
        <f t="shared" si="243"/>
        <v>20.78</v>
      </c>
      <c r="R2598" s="4">
        <f t="shared" si="244"/>
        <v>1.0390000000000001</v>
      </c>
      <c r="S2598" s="4">
        <f t="shared" si="245"/>
        <v>19.741</v>
      </c>
    </row>
    <row r="2599" spans="1:19" hidden="1" x14ac:dyDescent="0.35">
      <c r="A2599" t="s">
        <v>11202</v>
      </c>
      <c r="B2599" t="s">
        <v>11203</v>
      </c>
      <c r="C2599" s="1">
        <v>45490</v>
      </c>
      <c r="D2599" t="s">
        <v>116</v>
      </c>
      <c r="E2599" t="s">
        <v>286</v>
      </c>
      <c r="F2599" s="3">
        <v>3</v>
      </c>
      <c r="G2599" s="3" t="str">
        <f t="shared" si="240"/>
        <v>Valid Quantity</v>
      </c>
      <c r="H2599" s="2" t="s">
        <v>9763</v>
      </c>
      <c r="I2599" s="3">
        <v>15</v>
      </c>
      <c r="J2599" t="s">
        <v>67</v>
      </c>
      <c r="K2599" t="s">
        <v>113</v>
      </c>
      <c r="L2599" t="s">
        <v>61</v>
      </c>
      <c r="M2599" t="s">
        <v>23</v>
      </c>
      <c r="O2599" s="3" t="str">
        <f t="shared" si="241"/>
        <v>Consistent</v>
      </c>
      <c r="P2599" t="str">
        <f t="shared" si="242"/>
        <v>Not Rated</v>
      </c>
      <c r="Q2599" s="4">
        <f t="shared" si="243"/>
        <v>133.89000000000001</v>
      </c>
      <c r="R2599" s="4">
        <f t="shared" si="244"/>
        <v>20.083500000000001</v>
      </c>
      <c r="S2599" s="4">
        <f t="shared" si="245"/>
        <v>113.80650000000001</v>
      </c>
    </row>
    <row r="2600" spans="1:19" hidden="1" x14ac:dyDescent="0.35">
      <c r="A2600" t="s">
        <v>11651</v>
      </c>
      <c r="B2600" t="s">
        <v>2468</v>
      </c>
      <c r="C2600" s="1">
        <v>45490</v>
      </c>
      <c r="D2600" t="s">
        <v>36</v>
      </c>
      <c r="E2600" t="s">
        <v>250</v>
      </c>
      <c r="F2600" s="3">
        <v>1</v>
      </c>
      <c r="G2600" s="3" t="str">
        <f t="shared" si="240"/>
        <v>Valid Quantity</v>
      </c>
      <c r="H2600" s="2" t="s">
        <v>11652</v>
      </c>
      <c r="I2600" s="3">
        <v>0</v>
      </c>
      <c r="J2600" t="s">
        <v>67</v>
      </c>
      <c r="K2600" t="s">
        <v>206</v>
      </c>
      <c r="L2600" t="s">
        <v>41</v>
      </c>
      <c r="M2600" t="s">
        <v>68</v>
      </c>
      <c r="O2600" s="3" t="str">
        <f t="shared" si="241"/>
        <v>Consistent</v>
      </c>
      <c r="P2600" t="str">
        <f t="shared" si="242"/>
        <v>Not Rated</v>
      </c>
      <c r="Q2600" s="4">
        <f t="shared" si="243"/>
        <v>141.74</v>
      </c>
      <c r="R2600" s="4">
        <f t="shared" si="244"/>
        <v>0</v>
      </c>
      <c r="S2600" s="4">
        <f t="shared" si="245"/>
        <v>141.74</v>
      </c>
    </row>
    <row r="2601" spans="1:19" hidden="1" x14ac:dyDescent="0.35">
      <c r="A2601" t="s">
        <v>12416</v>
      </c>
      <c r="B2601" t="s">
        <v>12417</v>
      </c>
      <c r="C2601" s="1">
        <v>45490</v>
      </c>
      <c r="D2601" t="s">
        <v>101</v>
      </c>
      <c r="E2601" t="s">
        <v>102</v>
      </c>
      <c r="F2601" s="3">
        <v>1</v>
      </c>
      <c r="G2601" s="3" t="str">
        <f t="shared" si="240"/>
        <v>Valid Quantity</v>
      </c>
      <c r="H2601" s="2" t="s">
        <v>12418</v>
      </c>
      <c r="I2601" s="3">
        <v>10</v>
      </c>
      <c r="J2601" t="s">
        <v>39</v>
      </c>
      <c r="K2601" t="s">
        <v>189</v>
      </c>
      <c r="L2601" t="s">
        <v>120</v>
      </c>
      <c r="M2601" t="s">
        <v>75</v>
      </c>
      <c r="O2601" s="3" t="str">
        <f t="shared" si="241"/>
        <v>Consistent</v>
      </c>
      <c r="P2601" t="str">
        <f t="shared" si="242"/>
        <v>Not Rated</v>
      </c>
      <c r="Q2601" s="4">
        <f t="shared" si="243"/>
        <v>83.32</v>
      </c>
      <c r="R2601" s="4">
        <f t="shared" si="244"/>
        <v>8.331999999999999</v>
      </c>
      <c r="S2601" s="4">
        <f t="shared" si="245"/>
        <v>74.988</v>
      </c>
    </row>
    <row r="2602" spans="1:19" hidden="1" x14ac:dyDescent="0.35">
      <c r="A2602" t="s">
        <v>14336</v>
      </c>
      <c r="B2602" t="s">
        <v>13347</v>
      </c>
      <c r="C2602" s="1">
        <v>45490</v>
      </c>
      <c r="D2602" t="s">
        <v>64</v>
      </c>
      <c r="E2602" t="s">
        <v>416</v>
      </c>
      <c r="F2602" s="3">
        <v>2</v>
      </c>
      <c r="G2602" s="3" t="str">
        <f t="shared" si="240"/>
        <v>Valid Quantity</v>
      </c>
      <c r="H2602" s="2" t="s">
        <v>878</v>
      </c>
      <c r="I2602" s="3">
        <v>0</v>
      </c>
      <c r="J2602" t="s">
        <v>39</v>
      </c>
      <c r="K2602" t="s">
        <v>124</v>
      </c>
      <c r="L2602" t="s">
        <v>61</v>
      </c>
      <c r="M2602" t="s">
        <v>32</v>
      </c>
      <c r="O2602" s="3" t="str">
        <f t="shared" si="241"/>
        <v>Consistent</v>
      </c>
      <c r="P2602" t="str">
        <f t="shared" si="242"/>
        <v>Not Rated</v>
      </c>
      <c r="Q2602" s="4">
        <f t="shared" si="243"/>
        <v>62.42</v>
      </c>
      <c r="R2602" s="4">
        <f t="shared" si="244"/>
        <v>0</v>
      </c>
      <c r="S2602" s="4">
        <f t="shared" si="245"/>
        <v>62.42</v>
      </c>
    </row>
    <row r="2603" spans="1:19" hidden="1" x14ac:dyDescent="0.35">
      <c r="A2603" t="s">
        <v>15639</v>
      </c>
      <c r="B2603" t="s">
        <v>2277</v>
      </c>
      <c r="C2603" s="1">
        <v>45490</v>
      </c>
      <c r="D2603" t="s">
        <v>101</v>
      </c>
      <c r="E2603" t="s">
        <v>136</v>
      </c>
      <c r="F2603" s="3">
        <v>2</v>
      </c>
      <c r="G2603" s="3" t="str">
        <f t="shared" si="240"/>
        <v>Valid Quantity</v>
      </c>
      <c r="H2603" s="2" t="s">
        <v>15640</v>
      </c>
      <c r="I2603" s="3">
        <v>0</v>
      </c>
      <c r="J2603" t="s">
        <v>48</v>
      </c>
      <c r="K2603" t="s">
        <v>119</v>
      </c>
      <c r="L2603" t="s">
        <v>120</v>
      </c>
      <c r="M2603" t="s">
        <v>185</v>
      </c>
      <c r="N2603" s="3">
        <v>0</v>
      </c>
      <c r="O2603" s="3" t="str">
        <f t="shared" si="241"/>
        <v>Consistent</v>
      </c>
      <c r="P2603" t="str">
        <f t="shared" si="242"/>
        <v>Not Rated</v>
      </c>
      <c r="Q2603" s="4">
        <f t="shared" si="243"/>
        <v>102.62</v>
      </c>
      <c r="R2603" s="4">
        <f t="shared" si="244"/>
        <v>0</v>
      </c>
      <c r="S2603" s="4">
        <f t="shared" si="245"/>
        <v>102.62</v>
      </c>
    </row>
    <row r="2604" spans="1:19" hidden="1" x14ac:dyDescent="0.35">
      <c r="A2604" t="s">
        <v>16791</v>
      </c>
      <c r="B2604" t="s">
        <v>10372</v>
      </c>
      <c r="C2604" s="1">
        <v>45490</v>
      </c>
      <c r="D2604" t="s">
        <v>45</v>
      </c>
      <c r="E2604" t="s">
        <v>215</v>
      </c>
      <c r="F2604" s="3">
        <v>1</v>
      </c>
      <c r="G2604" s="3" t="str">
        <f t="shared" si="240"/>
        <v>Valid Quantity</v>
      </c>
      <c r="H2604" s="2" t="s">
        <v>3633</v>
      </c>
      <c r="I2604" s="3">
        <v>5</v>
      </c>
      <c r="J2604" t="s">
        <v>39</v>
      </c>
      <c r="K2604" t="s">
        <v>162</v>
      </c>
      <c r="L2604" t="s">
        <v>163</v>
      </c>
      <c r="M2604" t="s">
        <v>75</v>
      </c>
      <c r="O2604" s="3" t="str">
        <f t="shared" si="241"/>
        <v>Consistent</v>
      </c>
      <c r="P2604" t="str">
        <f t="shared" si="242"/>
        <v>Not Rated</v>
      </c>
      <c r="Q2604" s="4">
        <f t="shared" si="243"/>
        <v>31.09</v>
      </c>
      <c r="R2604" s="4">
        <f t="shared" si="244"/>
        <v>1.5545</v>
      </c>
      <c r="S2604" s="4">
        <f t="shared" si="245"/>
        <v>29.535499999999999</v>
      </c>
    </row>
    <row r="2605" spans="1:19" hidden="1" x14ac:dyDescent="0.35">
      <c r="A2605" t="s">
        <v>16989</v>
      </c>
      <c r="B2605" t="s">
        <v>4639</v>
      </c>
      <c r="C2605" s="1">
        <v>45490</v>
      </c>
      <c r="D2605" t="s">
        <v>17</v>
      </c>
      <c r="E2605" t="s">
        <v>89</v>
      </c>
      <c r="F2605" s="3">
        <v>3</v>
      </c>
      <c r="G2605" s="3" t="str">
        <f t="shared" si="240"/>
        <v>Valid Quantity</v>
      </c>
      <c r="H2605" s="2" t="s">
        <v>2899</v>
      </c>
      <c r="I2605" s="3">
        <v>0</v>
      </c>
      <c r="J2605" t="s">
        <v>67</v>
      </c>
      <c r="K2605" t="s">
        <v>74</v>
      </c>
      <c r="L2605" t="s">
        <v>61</v>
      </c>
      <c r="M2605" t="s">
        <v>32</v>
      </c>
      <c r="O2605" s="3" t="str">
        <f t="shared" si="241"/>
        <v>Consistent</v>
      </c>
      <c r="P2605" t="str">
        <f t="shared" si="242"/>
        <v>Not Rated</v>
      </c>
      <c r="Q2605" s="4">
        <f t="shared" si="243"/>
        <v>33.24</v>
      </c>
      <c r="R2605" s="4">
        <f t="shared" si="244"/>
        <v>0</v>
      </c>
      <c r="S2605" s="4">
        <f t="shared" si="245"/>
        <v>33.24</v>
      </c>
    </row>
    <row r="2606" spans="1:19" hidden="1" x14ac:dyDescent="0.35">
      <c r="A2606" t="s">
        <v>17353</v>
      </c>
      <c r="B2606" t="s">
        <v>584</v>
      </c>
      <c r="C2606" s="1">
        <v>45490</v>
      </c>
      <c r="D2606" t="s">
        <v>36</v>
      </c>
      <c r="E2606" t="s">
        <v>37</v>
      </c>
      <c r="F2606" s="3">
        <v>3</v>
      </c>
      <c r="G2606" s="3" t="str">
        <f t="shared" si="240"/>
        <v>Valid Quantity</v>
      </c>
      <c r="H2606" s="2" t="s">
        <v>840</v>
      </c>
      <c r="I2606" s="3">
        <v>25</v>
      </c>
      <c r="J2606" t="s">
        <v>67</v>
      </c>
      <c r="K2606" t="s">
        <v>212</v>
      </c>
      <c r="L2606" t="s">
        <v>41</v>
      </c>
      <c r="M2606" t="s">
        <v>32</v>
      </c>
      <c r="O2606" s="3" t="str">
        <f t="shared" si="241"/>
        <v>Consistent</v>
      </c>
      <c r="P2606" t="str">
        <f t="shared" si="242"/>
        <v>Not Rated</v>
      </c>
      <c r="Q2606" s="4">
        <f t="shared" si="243"/>
        <v>239.64</v>
      </c>
      <c r="R2606" s="4">
        <f t="shared" si="244"/>
        <v>59.91</v>
      </c>
      <c r="S2606" s="4">
        <f t="shared" si="245"/>
        <v>179.73</v>
      </c>
    </row>
    <row r="2607" spans="1:19" hidden="1" x14ac:dyDescent="0.35">
      <c r="A2607" t="s">
        <v>17500</v>
      </c>
      <c r="B2607" t="s">
        <v>12184</v>
      </c>
      <c r="C2607" s="1">
        <v>45490</v>
      </c>
      <c r="D2607" t="s">
        <v>45</v>
      </c>
      <c r="E2607" t="s">
        <v>215</v>
      </c>
      <c r="F2607" s="3">
        <v>1</v>
      </c>
      <c r="G2607" s="3" t="str">
        <f t="shared" si="240"/>
        <v>Valid Quantity</v>
      </c>
      <c r="H2607" s="2" t="s">
        <v>16609</v>
      </c>
      <c r="I2607" s="3">
        <v>0</v>
      </c>
      <c r="J2607" t="s">
        <v>48</v>
      </c>
      <c r="K2607" t="s">
        <v>194</v>
      </c>
      <c r="L2607" t="s">
        <v>163</v>
      </c>
      <c r="M2607" t="s">
        <v>23</v>
      </c>
      <c r="N2607" s="3">
        <v>0</v>
      </c>
      <c r="O2607" s="3" t="str">
        <f t="shared" si="241"/>
        <v>Consistent</v>
      </c>
      <c r="P2607" t="str">
        <f t="shared" si="242"/>
        <v>Not Rated</v>
      </c>
      <c r="Q2607" s="4">
        <f t="shared" si="243"/>
        <v>37.979999999999997</v>
      </c>
      <c r="R2607" s="4">
        <f t="shared" si="244"/>
        <v>0</v>
      </c>
      <c r="S2607" s="4">
        <f t="shared" si="245"/>
        <v>37.979999999999997</v>
      </c>
    </row>
    <row r="2608" spans="1:19" hidden="1" x14ac:dyDescent="0.35">
      <c r="A2608" t="s">
        <v>17629</v>
      </c>
      <c r="B2608" t="s">
        <v>8264</v>
      </c>
      <c r="C2608" s="1">
        <v>45490</v>
      </c>
      <c r="D2608" t="s">
        <v>17</v>
      </c>
      <c r="E2608" t="s">
        <v>28</v>
      </c>
      <c r="F2608" s="3">
        <v>2</v>
      </c>
      <c r="G2608" s="3" t="str">
        <f t="shared" si="240"/>
        <v>Valid Quantity</v>
      </c>
      <c r="H2608" s="2" t="s">
        <v>3380</v>
      </c>
      <c r="I2608" s="3">
        <v>0</v>
      </c>
      <c r="J2608" t="s">
        <v>54</v>
      </c>
      <c r="K2608" t="s">
        <v>55</v>
      </c>
      <c r="L2608" t="s">
        <v>31</v>
      </c>
      <c r="M2608" t="s">
        <v>68</v>
      </c>
      <c r="O2608" s="3" t="str">
        <f t="shared" si="241"/>
        <v>Consistent</v>
      </c>
      <c r="P2608" t="str">
        <f t="shared" si="242"/>
        <v>Not Rated</v>
      </c>
      <c r="Q2608" s="4">
        <f t="shared" si="243"/>
        <v>45.48</v>
      </c>
      <c r="R2608" s="4">
        <f t="shared" si="244"/>
        <v>0</v>
      </c>
      <c r="S2608" s="4">
        <f t="shared" si="245"/>
        <v>45.48</v>
      </c>
    </row>
    <row r="2609" spans="1:19" hidden="1" x14ac:dyDescent="0.35">
      <c r="A2609" t="s">
        <v>19658</v>
      </c>
      <c r="B2609" t="s">
        <v>4674</v>
      </c>
      <c r="C2609" s="1">
        <v>45490</v>
      </c>
      <c r="D2609" t="s">
        <v>159</v>
      </c>
      <c r="E2609" t="s">
        <v>239</v>
      </c>
      <c r="F2609" s="3">
        <v>1</v>
      </c>
      <c r="G2609" s="3" t="str">
        <f t="shared" si="240"/>
        <v>Valid Quantity</v>
      </c>
      <c r="H2609" s="2" t="s">
        <v>3280</v>
      </c>
      <c r="I2609" s="3">
        <v>0</v>
      </c>
      <c r="J2609" t="s">
        <v>20</v>
      </c>
      <c r="K2609" t="s">
        <v>21</v>
      </c>
      <c r="L2609" t="s">
        <v>22</v>
      </c>
      <c r="M2609" t="s">
        <v>23</v>
      </c>
      <c r="N2609" s="3">
        <v>1</v>
      </c>
      <c r="O2609" s="3" t="str">
        <f t="shared" si="241"/>
        <v>Consistent</v>
      </c>
      <c r="P2609" t="str">
        <f t="shared" si="242"/>
        <v>Very Bad</v>
      </c>
      <c r="Q2609" s="4">
        <f t="shared" si="243"/>
        <v>16.53</v>
      </c>
      <c r="R2609" s="4">
        <f t="shared" si="244"/>
        <v>0</v>
      </c>
      <c r="S2609" s="4">
        <f t="shared" si="245"/>
        <v>16.53</v>
      </c>
    </row>
    <row r="2610" spans="1:19" hidden="1" x14ac:dyDescent="0.35">
      <c r="A2610" t="s">
        <v>4125</v>
      </c>
      <c r="B2610" t="s">
        <v>1646</v>
      </c>
      <c r="C2610" s="1">
        <v>45491</v>
      </c>
      <c r="D2610" t="s">
        <v>64</v>
      </c>
      <c r="E2610" t="s">
        <v>331</v>
      </c>
      <c r="F2610" s="3">
        <v>1</v>
      </c>
      <c r="G2610" s="3" t="str">
        <f t="shared" si="240"/>
        <v>Valid Quantity</v>
      </c>
      <c r="H2610" s="2" t="s">
        <v>4126</v>
      </c>
      <c r="I2610" s="3">
        <v>15</v>
      </c>
      <c r="J2610" t="s">
        <v>48</v>
      </c>
      <c r="K2610" t="s">
        <v>180</v>
      </c>
      <c r="L2610" t="s">
        <v>86</v>
      </c>
      <c r="M2610" t="s">
        <v>32</v>
      </c>
      <c r="N2610" s="3">
        <v>0</v>
      </c>
      <c r="O2610" s="3" t="str">
        <f t="shared" si="241"/>
        <v>Consistent</v>
      </c>
      <c r="P2610" t="str">
        <f t="shared" si="242"/>
        <v>Not Rated</v>
      </c>
      <c r="Q2610" s="4">
        <f t="shared" si="243"/>
        <v>106.84</v>
      </c>
      <c r="R2610" s="4">
        <f t="shared" si="244"/>
        <v>16.026</v>
      </c>
      <c r="S2610" s="4">
        <f t="shared" si="245"/>
        <v>90.814000000000007</v>
      </c>
    </row>
    <row r="2611" spans="1:19" hidden="1" x14ac:dyDescent="0.35">
      <c r="A2611" t="s">
        <v>6322</v>
      </c>
      <c r="B2611" t="s">
        <v>6323</v>
      </c>
      <c r="C2611" s="1">
        <v>45491</v>
      </c>
      <c r="D2611" t="s">
        <v>159</v>
      </c>
      <c r="E2611" t="s">
        <v>358</v>
      </c>
      <c r="F2611" s="3">
        <v>2</v>
      </c>
      <c r="G2611" s="3" t="str">
        <f t="shared" si="240"/>
        <v>Valid Quantity</v>
      </c>
      <c r="H2611" s="2" t="s">
        <v>6324</v>
      </c>
      <c r="I2611" s="3">
        <v>0</v>
      </c>
      <c r="J2611" t="s">
        <v>39</v>
      </c>
      <c r="K2611" t="s">
        <v>212</v>
      </c>
      <c r="L2611" t="s">
        <v>22</v>
      </c>
      <c r="M2611" t="s">
        <v>32</v>
      </c>
      <c r="O2611" s="3" t="str">
        <f t="shared" si="241"/>
        <v>Consistent</v>
      </c>
      <c r="P2611" t="str">
        <f t="shared" si="242"/>
        <v>Not Rated</v>
      </c>
      <c r="Q2611" s="4">
        <f t="shared" si="243"/>
        <v>10.52</v>
      </c>
      <c r="R2611" s="4">
        <f t="shared" si="244"/>
        <v>0</v>
      </c>
      <c r="S2611" s="4">
        <f t="shared" si="245"/>
        <v>10.52</v>
      </c>
    </row>
    <row r="2612" spans="1:19" hidden="1" x14ac:dyDescent="0.35">
      <c r="A2612" t="s">
        <v>6800</v>
      </c>
      <c r="B2612" t="s">
        <v>1252</v>
      </c>
      <c r="C2612" s="1">
        <v>45491</v>
      </c>
      <c r="D2612" t="s">
        <v>159</v>
      </c>
      <c r="E2612" t="s">
        <v>358</v>
      </c>
      <c r="F2612" s="3">
        <v>2</v>
      </c>
      <c r="G2612" s="3" t="str">
        <f t="shared" si="240"/>
        <v>Valid Quantity</v>
      </c>
      <c r="H2612" s="2" t="s">
        <v>6801</v>
      </c>
      <c r="I2612" s="3">
        <v>15</v>
      </c>
      <c r="J2612" t="s">
        <v>39</v>
      </c>
      <c r="K2612" t="s">
        <v>281</v>
      </c>
      <c r="L2612" t="s">
        <v>31</v>
      </c>
      <c r="M2612" t="s">
        <v>23</v>
      </c>
      <c r="N2612" s="3">
        <v>5</v>
      </c>
      <c r="O2612" s="3" t="str">
        <f t="shared" si="241"/>
        <v>Consistent</v>
      </c>
      <c r="P2612" t="str">
        <f t="shared" si="242"/>
        <v>Excellent</v>
      </c>
      <c r="Q2612" s="4">
        <f t="shared" si="243"/>
        <v>8.06</v>
      </c>
      <c r="R2612" s="4">
        <f t="shared" si="244"/>
        <v>1.2090000000000001</v>
      </c>
      <c r="S2612" s="4">
        <f t="shared" si="245"/>
        <v>6.8510000000000009</v>
      </c>
    </row>
    <row r="2613" spans="1:19" hidden="1" x14ac:dyDescent="0.35">
      <c r="A2613" t="s">
        <v>7879</v>
      </c>
      <c r="B2613" t="s">
        <v>7880</v>
      </c>
      <c r="C2613" s="1">
        <v>45491</v>
      </c>
      <c r="D2613" t="s">
        <v>159</v>
      </c>
      <c r="E2613" t="s">
        <v>197</v>
      </c>
      <c r="F2613" s="3">
        <v>2</v>
      </c>
      <c r="G2613" s="3" t="str">
        <f t="shared" si="240"/>
        <v>Valid Quantity</v>
      </c>
      <c r="H2613" s="2" t="s">
        <v>7881</v>
      </c>
      <c r="I2613" s="3">
        <v>5</v>
      </c>
      <c r="J2613" t="s">
        <v>39</v>
      </c>
      <c r="K2613" t="s">
        <v>30</v>
      </c>
      <c r="L2613" t="s">
        <v>31</v>
      </c>
      <c r="M2613" t="s">
        <v>68</v>
      </c>
      <c r="O2613" s="3" t="str">
        <f t="shared" si="241"/>
        <v>Consistent</v>
      </c>
      <c r="P2613" t="str">
        <f t="shared" si="242"/>
        <v>Not Rated</v>
      </c>
      <c r="Q2613" s="4">
        <f t="shared" si="243"/>
        <v>7.54</v>
      </c>
      <c r="R2613" s="4">
        <f t="shared" si="244"/>
        <v>0.377</v>
      </c>
      <c r="S2613" s="4">
        <f t="shared" si="245"/>
        <v>7.1630000000000003</v>
      </c>
    </row>
    <row r="2614" spans="1:19" hidden="1" x14ac:dyDescent="0.35">
      <c r="A2614" t="s">
        <v>10337</v>
      </c>
      <c r="B2614" t="s">
        <v>10338</v>
      </c>
      <c r="C2614" s="1">
        <v>45491</v>
      </c>
      <c r="D2614" t="s">
        <v>36</v>
      </c>
      <c r="E2614" t="s">
        <v>52</v>
      </c>
      <c r="F2614" s="3">
        <v>5</v>
      </c>
      <c r="G2614" s="3" t="str">
        <f t="shared" si="240"/>
        <v>Valid Quantity</v>
      </c>
      <c r="H2614" s="2" t="s">
        <v>10339</v>
      </c>
      <c r="I2614" s="3">
        <v>10</v>
      </c>
      <c r="J2614" t="s">
        <v>84</v>
      </c>
      <c r="K2614" t="s">
        <v>74</v>
      </c>
      <c r="L2614" t="s">
        <v>61</v>
      </c>
      <c r="M2614" t="s">
        <v>185</v>
      </c>
      <c r="O2614" s="3" t="str">
        <f t="shared" si="241"/>
        <v>Consistent</v>
      </c>
      <c r="P2614" t="str">
        <f t="shared" si="242"/>
        <v>Not Rated</v>
      </c>
      <c r="Q2614" s="4">
        <f t="shared" si="243"/>
        <v>84.800000000000011</v>
      </c>
      <c r="R2614" s="4">
        <f t="shared" si="244"/>
        <v>8.48</v>
      </c>
      <c r="S2614" s="4">
        <f t="shared" si="245"/>
        <v>76.320000000000007</v>
      </c>
    </row>
    <row r="2615" spans="1:19" hidden="1" x14ac:dyDescent="0.35">
      <c r="A2615" t="s">
        <v>11405</v>
      </c>
      <c r="B2615" t="s">
        <v>11406</v>
      </c>
      <c r="C2615" s="1">
        <v>45491</v>
      </c>
      <c r="D2615" t="s">
        <v>64</v>
      </c>
      <c r="E2615" t="s">
        <v>381</v>
      </c>
      <c r="F2615" s="3">
        <v>2</v>
      </c>
      <c r="G2615" s="3" t="str">
        <f t="shared" si="240"/>
        <v>Valid Quantity</v>
      </c>
      <c r="H2615" s="2" t="s">
        <v>11407</v>
      </c>
      <c r="I2615" s="3">
        <v>20</v>
      </c>
      <c r="J2615" t="s">
        <v>67</v>
      </c>
      <c r="K2615" t="s">
        <v>91</v>
      </c>
      <c r="L2615" t="s">
        <v>41</v>
      </c>
      <c r="M2615" t="s">
        <v>23</v>
      </c>
      <c r="O2615" s="3" t="str">
        <f t="shared" si="241"/>
        <v>Consistent</v>
      </c>
      <c r="P2615" t="str">
        <f t="shared" si="242"/>
        <v>Not Rated</v>
      </c>
      <c r="Q2615" s="4">
        <f t="shared" si="243"/>
        <v>189.08</v>
      </c>
      <c r="R2615" s="4">
        <f t="shared" si="244"/>
        <v>37.816000000000003</v>
      </c>
      <c r="S2615" s="4">
        <f t="shared" si="245"/>
        <v>151.26400000000001</v>
      </c>
    </row>
    <row r="2616" spans="1:19" hidden="1" x14ac:dyDescent="0.35">
      <c r="A2616" t="s">
        <v>11831</v>
      </c>
      <c r="B2616" t="s">
        <v>11832</v>
      </c>
      <c r="C2616" s="1">
        <v>45491</v>
      </c>
      <c r="D2616" t="s">
        <v>159</v>
      </c>
      <c r="E2616" t="s">
        <v>197</v>
      </c>
      <c r="F2616" s="3">
        <v>2</v>
      </c>
      <c r="G2616" s="3" t="str">
        <f t="shared" si="240"/>
        <v>Valid Quantity</v>
      </c>
      <c r="H2616" s="2" t="s">
        <v>11833</v>
      </c>
      <c r="I2616" s="3">
        <v>5</v>
      </c>
      <c r="J2616" t="s">
        <v>54</v>
      </c>
      <c r="K2616" t="s">
        <v>40</v>
      </c>
      <c r="L2616" t="s">
        <v>41</v>
      </c>
      <c r="M2616" t="s">
        <v>185</v>
      </c>
      <c r="O2616" s="3" t="str">
        <f t="shared" si="241"/>
        <v>Consistent</v>
      </c>
      <c r="P2616" t="str">
        <f t="shared" si="242"/>
        <v>Not Rated</v>
      </c>
      <c r="Q2616" s="4">
        <f t="shared" si="243"/>
        <v>17.18</v>
      </c>
      <c r="R2616" s="4">
        <f t="shared" si="244"/>
        <v>0.8590000000000001</v>
      </c>
      <c r="S2616" s="4">
        <f t="shared" si="245"/>
        <v>16.320999999999998</v>
      </c>
    </row>
    <row r="2617" spans="1:19" hidden="1" x14ac:dyDescent="0.35">
      <c r="A2617" t="s">
        <v>11837</v>
      </c>
      <c r="B2617" t="s">
        <v>7921</v>
      </c>
      <c r="C2617" s="1">
        <v>45491</v>
      </c>
      <c r="D2617" t="s">
        <v>36</v>
      </c>
      <c r="E2617" t="s">
        <v>52</v>
      </c>
      <c r="F2617" s="3">
        <v>1</v>
      </c>
      <c r="G2617" s="3" t="str">
        <f t="shared" si="240"/>
        <v>Valid Quantity</v>
      </c>
      <c r="H2617" s="2" t="s">
        <v>10835</v>
      </c>
      <c r="I2617" s="3">
        <v>15</v>
      </c>
      <c r="J2617" t="s">
        <v>20</v>
      </c>
      <c r="K2617" t="s">
        <v>60</v>
      </c>
      <c r="L2617" t="s">
        <v>61</v>
      </c>
      <c r="M2617" t="s">
        <v>75</v>
      </c>
      <c r="O2617" s="3" t="str">
        <f t="shared" si="241"/>
        <v>Consistent</v>
      </c>
      <c r="P2617" t="str">
        <f t="shared" si="242"/>
        <v>Not Rated</v>
      </c>
      <c r="Q2617" s="4">
        <f t="shared" si="243"/>
        <v>168.81</v>
      </c>
      <c r="R2617" s="4">
        <f t="shared" si="244"/>
        <v>25.3215</v>
      </c>
      <c r="S2617" s="4">
        <f t="shared" si="245"/>
        <v>143.48849999999999</v>
      </c>
    </row>
    <row r="2618" spans="1:19" hidden="1" x14ac:dyDescent="0.35">
      <c r="A2618" t="s">
        <v>16259</v>
      </c>
      <c r="B2618" t="s">
        <v>12492</v>
      </c>
      <c r="C2618" s="1">
        <v>45491</v>
      </c>
      <c r="D2618" t="s">
        <v>17</v>
      </c>
      <c r="E2618" t="s">
        <v>18</v>
      </c>
      <c r="F2618" s="3">
        <v>1</v>
      </c>
      <c r="G2618" s="3" t="str">
        <f t="shared" si="240"/>
        <v>Valid Quantity</v>
      </c>
      <c r="H2618" s="2" t="s">
        <v>5474</v>
      </c>
      <c r="I2618" s="3">
        <v>0</v>
      </c>
      <c r="J2618" t="s">
        <v>48</v>
      </c>
      <c r="K2618" t="s">
        <v>30</v>
      </c>
      <c r="L2618" t="s">
        <v>31</v>
      </c>
      <c r="M2618" t="s">
        <v>23</v>
      </c>
      <c r="N2618" s="3">
        <v>4</v>
      </c>
      <c r="O2618" s="3" t="str">
        <f t="shared" si="241"/>
        <v>Consistent</v>
      </c>
      <c r="P2618" t="str">
        <f t="shared" si="242"/>
        <v>Good</v>
      </c>
      <c r="Q2618" s="4">
        <f t="shared" si="243"/>
        <v>8.32</v>
      </c>
      <c r="R2618" s="4">
        <f t="shared" si="244"/>
        <v>0</v>
      </c>
      <c r="S2618" s="4">
        <f t="shared" si="245"/>
        <v>8.32</v>
      </c>
    </row>
    <row r="2619" spans="1:19" hidden="1" x14ac:dyDescent="0.35">
      <c r="A2619" t="s">
        <v>16364</v>
      </c>
      <c r="B2619" t="s">
        <v>7932</v>
      </c>
      <c r="C2619" s="1">
        <v>45491</v>
      </c>
      <c r="D2619" t="s">
        <v>36</v>
      </c>
      <c r="E2619" t="s">
        <v>58</v>
      </c>
      <c r="F2619" s="3">
        <v>1</v>
      </c>
      <c r="G2619" s="3" t="str">
        <f t="shared" si="240"/>
        <v>Valid Quantity</v>
      </c>
      <c r="H2619" s="2" t="s">
        <v>16365</v>
      </c>
      <c r="I2619" s="3">
        <v>0</v>
      </c>
      <c r="J2619" t="s">
        <v>67</v>
      </c>
      <c r="K2619" t="s">
        <v>21</v>
      </c>
      <c r="L2619" t="s">
        <v>22</v>
      </c>
      <c r="M2619" t="s">
        <v>23</v>
      </c>
      <c r="N2619" s="3">
        <v>4</v>
      </c>
      <c r="O2619" s="3" t="str">
        <f t="shared" si="241"/>
        <v>Consistent</v>
      </c>
      <c r="P2619" t="str">
        <f t="shared" si="242"/>
        <v>Good</v>
      </c>
      <c r="Q2619" s="4">
        <f t="shared" si="243"/>
        <v>92.28</v>
      </c>
      <c r="R2619" s="4">
        <f t="shared" si="244"/>
        <v>0</v>
      </c>
      <c r="S2619" s="4">
        <f t="shared" si="245"/>
        <v>92.28</v>
      </c>
    </row>
    <row r="2620" spans="1:19" hidden="1" x14ac:dyDescent="0.35">
      <c r="A2620" t="s">
        <v>19733</v>
      </c>
      <c r="B2620" t="s">
        <v>15491</v>
      </c>
      <c r="C2620" s="1">
        <v>45491</v>
      </c>
      <c r="D2620" t="s">
        <v>116</v>
      </c>
      <c r="E2620" t="s">
        <v>447</v>
      </c>
      <c r="F2620" s="3">
        <v>1</v>
      </c>
      <c r="G2620" s="3" t="str">
        <f t="shared" si="240"/>
        <v>Valid Quantity</v>
      </c>
      <c r="H2620" s="2" t="s">
        <v>13143</v>
      </c>
      <c r="I2620" s="3">
        <v>10</v>
      </c>
      <c r="J2620" t="s">
        <v>39</v>
      </c>
      <c r="K2620" t="s">
        <v>55</v>
      </c>
      <c r="L2620" t="s">
        <v>31</v>
      </c>
      <c r="M2620" t="s">
        <v>23</v>
      </c>
      <c r="N2620" s="3">
        <v>4</v>
      </c>
      <c r="O2620" s="3" t="str">
        <f t="shared" si="241"/>
        <v>Consistent</v>
      </c>
      <c r="P2620" t="str">
        <f t="shared" si="242"/>
        <v>Good</v>
      </c>
      <c r="Q2620" s="4">
        <f t="shared" si="243"/>
        <v>45.83</v>
      </c>
      <c r="R2620" s="4">
        <f t="shared" si="244"/>
        <v>4.5829999999999993</v>
      </c>
      <c r="S2620" s="4">
        <f t="shared" si="245"/>
        <v>41.247</v>
      </c>
    </row>
    <row r="2621" spans="1:19" hidden="1" x14ac:dyDescent="0.35">
      <c r="A2621" t="s">
        <v>19976</v>
      </c>
      <c r="B2621" t="s">
        <v>6796</v>
      </c>
      <c r="C2621" s="1">
        <v>45491</v>
      </c>
      <c r="D2621" t="s">
        <v>81</v>
      </c>
      <c r="E2621" t="s">
        <v>82</v>
      </c>
      <c r="F2621" s="3">
        <v>2</v>
      </c>
      <c r="G2621" s="3" t="str">
        <f t="shared" si="240"/>
        <v>Valid Quantity</v>
      </c>
      <c r="H2621" s="2" t="s">
        <v>8151</v>
      </c>
      <c r="I2621" s="3">
        <v>20</v>
      </c>
      <c r="J2621" t="s">
        <v>67</v>
      </c>
      <c r="K2621" t="s">
        <v>162</v>
      </c>
      <c r="L2621" t="s">
        <v>163</v>
      </c>
      <c r="M2621" t="s">
        <v>23</v>
      </c>
      <c r="N2621" s="3">
        <v>4</v>
      </c>
      <c r="O2621" s="3" t="str">
        <f t="shared" si="241"/>
        <v>Consistent</v>
      </c>
      <c r="P2621" t="str">
        <f t="shared" si="242"/>
        <v>Good</v>
      </c>
      <c r="Q2621" s="4">
        <f t="shared" si="243"/>
        <v>47.6</v>
      </c>
      <c r="R2621" s="4">
        <f t="shared" si="244"/>
        <v>9.52</v>
      </c>
      <c r="S2621" s="4">
        <f t="shared" si="245"/>
        <v>38.08</v>
      </c>
    </row>
    <row r="2622" spans="1:19" hidden="1" x14ac:dyDescent="0.35">
      <c r="A2622" t="s">
        <v>20592</v>
      </c>
      <c r="B2622" t="s">
        <v>14567</v>
      </c>
      <c r="C2622" s="1">
        <v>45491</v>
      </c>
      <c r="D2622" t="s">
        <v>116</v>
      </c>
      <c r="E2622" t="s">
        <v>286</v>
      </c>
      <c r="F2622" s="3">
        <v>4</v>
      </c>
      <c r="G2622" s="3" t="str">
        <f t="shared" si="240"/>
        <v>Valid Quantity</v>
      </c>
      <c r="H2622" s="2" t="s">
        <v>20593</v>
      </c>
      <c r="I2622" s="3">
        <v>10</v>
      </c>
      <c r="J2622" t="s">
        <v>20</v>
      </c>
      <c r="K2622" t="s">
        <v>55</v>
      </c>
      <c r="L2622" t="s">
        <v>31</v>
      </c>
      <c r="M2622" t="s">
        <v>23</v>
      </c>
      <c r="N2622" s="3">
        <v>5</v>
      </c>
      <c r="O2622" s="3" t="str">
        <f t="shared" si="241"/>
        <v>Consistent</v>
      </c>
      <c r="P2622" t="str">
        <f t="shared" si="242"/>
        <v>Excellent</v>
      </c>
      <c r="Q2622" s="4">
        <f t="shared" si="243"/>
        <v>856.4</v>
      </c>
      <c r="R2622" s="4">
        <f t="shared" si="244"/>
        <v>85.64</v>
      </c>
      <c r="S2622" s="4">
        <f t="shared" si="245"/>
        <v>770.76</v>
      </c>
    </row>
    <row r="2623" spans="1:19" hidden="1" x14ac:dyDescent="0.35">
      <c r="A2623" t="s">
        <v>22008</v>
      </c>
      <c r="B2623" t="s">
        <v>15711</v>
      </c>
      <c r="C2623" s="1">
        <v>45491</v>
      </c>
      <c r="D2623" t="s">
        <v>101</v>
      </c>
      <c r="E2623" t="s">
        <v>136</v>
      </c>
      <c r="F2623" s="3">
        <v>2</v>
      </c>
      <c r="G2623" s="3" t="str">
        <f t="shared" si="240"/>
        <v>Valid Quantity</v>
      </c>
      <c r="H2623" s="2" t="s">
        <v>7779</v>
      </c>
      <c r="I2623" s="3">
        <v>0</v>
      </c>
      <c r="J2623" t="s">
        <v>67</v>
      </c>
      <c r="K2623" t="s">
        <v>180</v>
      </c>
      <c r="L2623" t="s">
        <v>86</v>
      </c>
      <c r="M2623" t="s">
        <v>68</v>
      </c>
      <c r="O2623" s="3" t="str">
        <f t="shared" si="241"/>
        <v>Consistent</v>
      </c>
      <c r="P2623" t="str">
        <f t="shared" si="242"/>
        <v>Not Rated</v>
      </c>
      <c r="Q2623" s="4">
        <f t="shared" si="243"/>
        <v>106.84</v>
      </c>
      <c r="R2623" s="4">
        <f t="shared" si="244"/>
        <v>0</v>
      </c>
      <c r="S2623" s="4">
        <f t="shared" si="245"/>
        <v>106.84</v>
      </c>
    </row>
    <row r="2624" spans="1:19" hidden="1" x14ac:dyDescent="0.35">
      <c r="A2624" t="s">
        <v>22254</v>
      </c>
      <c r="B2624" t="s">
        <v>231</v>
      </c>
      <c r="C2624" s="1">
        <v>45491</v>
      </c>
      <c r="D2624" t="s">
        <v>17</v>
      </c>
      <c r="E2624" t="s">
        <v>28</v>
      </c>
      <c r="F2624" s="3">
        <v>4</v>
      </c>
      <c r="G2624" s="3" t="str">
        <f t="shared" si="240"/>
        <v>Valid Quantity</v>
      </c>
      <c r="H2624" s="2" t="s">
        <v>22026</v>
      </c>
      <c r="I2624" s="3">
        <v>0</v>
      </c>
      <c r="J2624" t="s">
        <v>84</v>
      </c>
      <c r="K2624" t="s">
        <v>85</v>
      </c>
      <c r="L2624" t="s">
        <v>86</v>
      </c>
      <c r="M2624" t="s">
        <v>185</v>
      </c>
      <c r="O2624" s="3" t="str">
        <f t="shared" si="241"/>
        <v>Consistent</v>
      </c>
      <c r="P2624" t="str">
        <f t="shared" si="242"/>
        <v>Not Rated</v>
      </c>
      <c r="Q2624" s="4">
        <f t="shared" si="243"/>
        <v>115.48</v>
      </c>
      <c r="R2624" s="4">
        <f t="shared" si="244"/>
        <v>0</v>
      </c>
      <c r="S2624" s="4">
        <f t="shared" si="245"/>
        <v>115.48</v>
      </c>
    </row>
    <row r="2625" spans="1:19" hidden="1" x14ac:dyDescent="0.35">
      <c r="A2625" t="s">
        <v>5874</v>
      </c>
      <c r="B2625" t="s">
        <v>542</v>
      </c>
      <c r="C2625" s="1">
        <v>45492</v>
      </c>
      <c r="D2625" t="s">
        <v>17</v>
      </c>
      <c r="E2625" t="s">
        <v>18</v>
      </c>
      <c r="F2625" s="3">
        <v>1</v>
      </c>
      <c r="G2625" s="3" t="str">
        <f t="shared" si="240"/>
        <v>Valid Quantity</v>
      </c>
      <c r="H2625" s="2" t="s">
        <v>5875</v>
      </c>
      <c r="I2625" s="3">
        <v>0</v>
      </c>
      <c r="J2625" t="s">
        <v>54</v>
      </c>
      <c r="K2625" t="s">
        <v>40</v>
      </c>
      <c r="L2625" t="s">
        <v>41</v>
      </c>
      <c r="M2625" t="s">
        <v>32</v>
      </c>
      <c r="O2625" s="3" t="str">
        <f t="shared" si="241"/>
        <v>Consistent</v>
      </c>
      <c r="P2625" t="str">
        <f t="shared" si="242"/>
        <v>Not Rated</v>
      </c>
      <c r="Q2625" s="4">
        <f t="shared" si="243"/>
        <v>23.06</v>
      </c>
      <c r="R2625" s="4">
        <f t="shared" si="244"/>
        <v>0</v>
      </c>
      <c r="S2625" s="4">
        <f t="shared" si="245"/>
        <v>23.06</v>
      </c>
    </row>
    <row r="2626" spans="1:19" hidden="1" x14ac:dyDescent="0.35">
      <c r="A2626" t="s">
        <v>7128</v>
      </c>
      <c r="B2626" t="s">
        <v>2085</v>
      </c>
      <c r="C2626" s="1">
        <v>45492</v>
      </c>
      <c r="D2626" t="s">
        <v>101</v>
      </c>
      <c r="E2626" t="s">
        <v>102</v>
      </c>
      <c r="F2626" s="3">
        <v>3</v>
      </c>
      <c r="G2626" s="3" t="str">
        <f t="shared" ref="G2626:G2689" si="246">IF(F2626&gt;0,"Valid Quantity",(IF(F2626&lt;0,"Negative Quantity","Zero Quantity")))</f>
        <v>Valid Quantity</v>
      </c>
      <c r="H2626" s="2" t="s">
        <v>7129</v>
      </c>
      <c r="I2626" s="3">
        <v>5</v>
      </c>
      <c r="J2626" t="s">
        <v>67</v>
      </c>
      <c r="K2626" t="s">
        <v>131</v>
      </c>
      <c r="L2626" t="s">
        <v>86</v>
      </c>
      <c r="M2626" t="s">
        <v>68</v>
      </c>
      <c r="O2626" s="3" t="str">
        <f t="shared" ref="O2626:O2689" si="247">IF(F2626&lt;0,IF(M2626="Returned","Return/Adjustment","Suspicious"),IF(F2626=0,IF(M2626="Delivered","Suspicious","Review"),"Consistent"))</f>
        <v>Consistent</v>
      </c>
      <c r="P2626" t="str">
        <f t="shared" ref="P2626:P2689" si="248">IF(N2626=0,"Not Rated",IF(N2626=5,"Excellent",IF(N2626=4,"Good",IF(N2626=3,"Average",IF(N2626=2,"Bad",IF(N2626=1,"Very Bad"))))))</f>
        <v>Not Rated</v>
      </c>
      <c r="Q2626" s="4">
        <f t="shared" ref="Q2626:Q2689" si="249">VALUE(SUBSTITUTE(H2626,"$",""))*F2626</f>
        <v>46.589999999999996</v>
      </c>
      <c r="R2626" s="4">
        <f t="shared" ref="R2626:R2689" si="250">Q2626*I2626/100</f>
        <v>2.3294999999999999</v>
      </c>
      <c r="S2626" s="4">
        <f t="shared" ref="S2626:S2689" si="251">Q2626-R2626</f>
        <v>44.260499999999993</v>
      </c>
    </row>
    <row r="2627" spans="1:19" hidden="1" x14ac:dyDescent="0.35">
      <c r="A2627" t="s">
        <v>8881</v>
      </c>
      <c r="B2627" t="s">
        <v>5551</v>
      </c>
      <c r="C2627" s="1">
        <v>45492</v>
      </c>
      <c r="D2627" t="s">
        <v>159</v>
      </c>
      <c r="E2627" t="s">
        <v>239</v>
      </c>
      <c r="F2627" s="3">
        <v>2</v>
      </c>
      <c r="G2627" s="3" t="str">
        <f t="shared" si="246"/>
        <v>Valid Quantity</v>
      </c>
      <c r="H2627" s="2" t="s">
        <v>4184</v>
      </c>
      <c r="I2627" s="3">
        <v>20</v>
      </c>
      <c r="J2627" t="s">
        <v>39</v>
      </c>
      <c r="K2627" t="s">
        <v>212</v>
      </c>
      <c r="L2627" t="s">
        <v>86</v>
      </c>
      <c r="M2627" t="s">
        <v>75</v>
      </c>
      <c r="O2627" s="3" t="str">
        <f t="shared" si="247"/>
        <v>Consistent</v>
      </c>
      <c r="P2627" t="str">
        <f t="shared" si="248"/>
        <v>Not Rated</v>
      </c>
      <c r="Q2627" s="4">
        <f t="shared" si="249"/>
        <v>30.1</v>
      </c>
      <c r="R2627" s="4">
        <f t="shared" si="250"/>
        <v>6.02</v>
      </c>
      <c r="S2627" s="4">
        <f t="shared" si="251"/>
        <v>24.080000000000002</v>
      </c>
    </row>
    <row r="2628" spans="1:19" hidden="1" x14ac:dyDescent="0.35">
      <c r="A2628" t="s">
        <v>11567</v>
      </c>
      <c r="B2628" t="s">
        <v>11568</v>
      </c>
      <c r="C2628" s="1">
        <v>45492</v>
      </c>
      <c r="D2628" t="s">
        <v>64</v>
      </c>
      <c r="E2628" t="s">
        <v>416</v>
      </c>
      <c r="F2628" s="3">
        <v>2</v>
      </c>
      <c r="G2628" s="3" t="str">
        <f t="shared" si="246"/>
        <v>Valid Quantity</v>
      </c>
      <c r="H2628" s="2" t="s">
        <v>11569</v>
      </c>
      <c r="I2628" s="3">
        <v>10</v>
      </c>
      <c r="J2628" t="s">
        <v>84</v>
      </c>
      <c r="K2628" t="s">
        <v>85</v>
      </c>
      <c r="L2628" t="s">
        <v>86</v>
      </c>
      <c r="M2628" t="s">
        <v>23</v>
      </c>
      <c r="N2628" s="3">
        <v>5</v>
      </c>
      <c r="O2628" s="3" t="str">
        <f t="shared" si="247"/>
        <v>Consistent</v>
      </c>
      <c r="P2628" t="str">
        <f t="shared" si="248"/>
        <v>Excellent</v>
      </c>
      <c r="Q2628" s="4">
        <f t="shared" si="249"/>
        <v>174.36</v>
      </c>
      <c r="R2628" s="4">
        <f t="shared" si="250"/>
        <v>17.436</v>
      </c>
      <c r="S2628" s="4">
        <f t="shared" si="251"/>
        <v>156.92400000000001</v>
      </c>
    </row>
    <row r="2629" spans="1:19" hidden="1" x14ac:dyDescent="0.35">
      <c r="A2629" t="s">
        <v>12107</v>
      </c>
      <c r="B2629" t="s">
        <v>8613</v>
      </c>
      <c r="C2629" s="1">
        <v>45492</v>
      </c>
      <c r="D2629" t="s">
        <v>101</v>
      </c>
      <c r="E2629" t="s">
        <v>345</v>
      </c>
      <c r="F2629" s="3">
        <v>1</v>
      </c>
      <c r="G2629" s="3" t="str">
        <f t="shared" si="246"/>
        <v>Valid Quantity</v>
      </c>
      <c r="H2629" s="2" t="s">
        <v>12108</v>
      </c>
      <c r="I2629" s="3">
        <v>10</v>
      </c>
      <c r="J2629" t="s">
        <v>20</v>
      </c>
      <c r="K2629" t="s">
        <v>49</v>
      </c>
      <c r="L2629" t="s">
        <v>22</v>
      </c>
      <c r="M2629" t="s">
        <v>23</v>
      </c>
      <c r="N2629" s="3">
        <v>1</v>
      </c>
      <c r="O2629" s="3" t="str">
        <f t="shared" si="247"/>
        <v>Consistent</v>
      </c>
      <c r="P2629" t="str">
        <f t="shared" si="248"/>
        <v>Very Bad</v>
      </c>
      <c r="Q2629" s="4">
        <f t="shared" si="249"/>
        <v>33.76</v>
      </c>
      <c r="R2629" s="4">
        <f t="shared" si="250"/>
        <v>3.3759999999999994</v>
      </c>
      <c r="S2629" s="4">
        <f t="shared" si="251"/>
        <v>30.384</v>
      </c>
    </row>
    <row r="2630" spans="1:19" hidden="1" x14ac:dyDescent="0.35">
      <c r="A2630" t="s">
        <v>12159</v>
      </c>
      <c r="B2630" t="s">
        <v>5440</v>
      </c>
      <c r="C2630" s="1">
        <v>45492</v>
      </c>
      <c r="D2630" t="s">
        <v>64</v>
      </c>
      <c r="E2630" t="s">
        <v>381</v>
      </c>
      <c r="F2630" s="3">
        <v>2</v>
      </c>
      <c r="G2630" s="3" t="str">
        <f t="shared" si="246"/>
        <v>Valid Quantity</v>
      </c>
      <c r="H2630" s="2" t="s">
        <v>12160</v>
      </c>
      <c r="I2630" s="3">
        <v>5</v>
      </c>
      <c r="J2630" t="s">
        <v>54</v>
      </c>
      <c r="K2630" t="s">
        <v>55</v>
      </c>
      <c r="L2630" t="s">
        <v>31</v>
      </c>
      <c r="M2630" t="s">
        <v>23</v>
      </c>
      <c r="O2630" s="3" t="str">
        <f t="shared" si="247"/>
        <v>Consistent</v>
      </c>
      <c r="P2630" t="str">
        <f t="shared" si="248"/>
        <v>Not Rated</v>
      </c>
      <c r="Q2630" s="4">
        <f t="shared" si="249"/>
        <v>48.48</v>
      </c>
      <c r="R2630" s="4">
        <f t="shared" si="250"/>
        <v>2.4239999999999999</v>
      </c>
      <c r="S2630" s="4">
        <f t="shared" si="251"/>
        <v>46.055999999999997</v>
      </c>
    </row>
    <row r="2631" spans="1:19" hidden="1" x14ac:dyDescent="0.35">
      <c r="A2631" t="s">
        <v>12298</v>
      </c>
      <c r="B2631" t="s">
        <v>2957</v>
      </c>
      <c r="C2631" s="1">
        <v>45492</v>
      </c>
      <c r="D2631" t="s">
        <v>45</v>
      </c>
      <c r="E2631" t="s">
        <v>95</v>
      </c>
      <c r="F2631" s="3">
        <v>4</v>
      </c>
      <c r="G2631" s="3" t="str">
        <f t="shared" si="246"/>
        <v>Valid Quantity</v>
      </c>
      <c r="H2631" s="2" t="s">
        <v>5018</v>
      </c>
      <c r="I2631" s="3">
        <v>10</v>
      </c>
      <c r="J2631" t="s">
        <v>20</v>
      </c>
      <c r="K2631" t="s">
        <v>60</v>
      </c>
      <c r="L2631" t="s">
        <v>61</v>
      </c>
      <c r="M2631" t="s">
        <v>32</v>
      </c>
      <c r="O2631" s="3" t="str">
        <f t="shared" si="247"/>
        <v>Consistent</v>
      </c>
      <c r="P2631" t="str">
        <f t="shared" si="248"/>
        <v>Not Rated</v>
      </c>
      <c r="Q2631" s="4">
        <f t="shared" si="249"/>
        <v>133.16</v>
      </c>
      <c r="R2631" s="4">
        <f t="shared" si="250"/>
        <v>13.315999999999999</v>
      </c>
      <c r="S2631" s="4">
        <f t="shared" si="251"/>
        <v>119.84399999999999</v>
      </c>
    </row>
    <row r="2632" spans="1:19" hidden="1" x14ac:dyDescent="0.35">
      <c r="A2632" t="s">
        <v>16229</v>
      </c>
      <c r="B2632" t="s">
        <v>192</v>
      </c>
      <c r="C2632" s="1">
        <v>45492</v>
      </c>
      <c r="D2632" t="s">
        <v>64</v>
      </c>
      <c r="E2632" t="s">
        <v>331</v>
      </c>
      <c r="F2632" s="3">
        <v>1</v>
      </c>
      <c r="G2632" s="3" t="str">
        <f t="shared" si="246"/>
        <v>Valid Quantity</v>
      </c>
      <c r="H2632" s="2" t="s">
        <v>6396</v>
      </c>
      <c r="I2632" s="3">
        <v>0</v>
      </c>
      <c r="J2632" t="s">
        <v>20</v>
      </c>
      <c r="K2632" t="s">
        <v>21</v>
      </c>
      <c r="L2632" t="s">
        <v>22</v>
      </c>
      <c r="M2632" t="s">
        <v>23</v>
      </c>
      <c r="N2632" s="3">
        <v>5</v>
      </c>
      <c r="O2632" s="3" t="str">
        <f t="shared" si="247"/>
        <v>Consistent</v>
      </c>
      <c r="P2632" t="str">
        <f t="shared" si="248"/>
        <v>Excellent</v>
      </c>
      <c r="Q2632" s="4">
        <f t="shared" si="249"/>
        <v>17.3</v>
      </c>
      <c r="R2632" s="4">
        <f t="shared" si="250"/>
        <v>0</v>
      </c>
      <c r="S2632" s="4">
        <f t="shared" si="251"/>
        <v>17.3</v>
      </c>
    </row>
    <row r="2633" spans="1:19" hidden="1" x14ac:dyDescent="0.35">
      <c r="A2633" t="s">
        <v>18868</v>
      </c>
      <c r="B2633" t="s">
        <v>11325</v>
      </c>
      <c r="C2633" s="1">
        <v>45492</v>
      </c>
      <c r="D2633" t="s">
        <v>36</v>
      </c>
      <c r="E2633" t="s">
        <v>183</v>
      </c>
      <c r="F2633" s="3">
        <v>1</v>
      </c>
      <c r="G2633" s="3" t="str">
        <f t="shared" si="246"/>
        <v>Valid Quantity</v>
      </c>
      <c r="H2633" s="2" t="s">
        <v>18869</v>
      </c>
      <c r="I2633" s="3">
        <v>0</v>
      </c>
      <c r="J2633" t="s">
        <v>67</v>
      </c>
      <c r="K2633" t="s">
        <v>119</v>
      </c>
      <c r="L2633" t="s">
        <v>120</v>
      </c>
      <c r="M2633" t="s">
        <v>23</v>
      </c>
      <c r="N2633" s="3">
        <v>5</v>
      </c>
      <c r="O2633" s="3" t="str">
        <f t="shared" si="247"/>
        <v>Consistent</v>
      </c>
      <c r="P2633" t="str">
        <f t="shared" si="248"/>
        <v>Excellent</v>
      </c>
      <c r="Q2633" s="4">
        <f t="shared" si="249"/>
        <v>169.52</v>
      </c>
      <c r="R2633" s="4">
        <f t="shared" si="250"/>
        <v>0</v>
      </c>
      <c r="S2633" s="4">
        <f t="shared" si="251"/>
        <v>169.52</v>
      </c>
    </row>
    <row r="2634" spans="1:19" hidden="1" x14ac:dyDescent="0.35">
      <c r="A2634" t="s">
        <v>20174</v>
      </c>
      <c r="B2634" t="s">
        <v>10723</v>
      </c>
      <c r="C2634" s="1">
        <v>45492</v>
      </c>
      <c r="D2634" t="s">
        <v>45</v>
      </c>
      <c r="E2634" t="s">
        <v>46</v>
      </c>
      <c r="F2634" s="3">
        <v>4</v>
      </c>
      <c r="G2634" s="3" t="str">
        <f t="shared" si="246"/>
        <v>Valid Quantity</v>
      </c>
      <c r="H2634" s="2" t="s">
        <v>10374</v>
      </c>
      <c r="I2634" s="3">
        <v>15</v>
      </c>
      <c r="J2634" t="s">
        <v>39</v>
      </c>
      <c r="K2634" t="s">
        <v>153</v>
      </c>
      <c r="L2634" t="s">
        <v>120</v>
      </c>
      <c r="M2634" t="s">
        <v>23</v>
      </c>
      <c r="N2634" s="3">
        <v>3</v>
      </c>
      <c r="O2634" s="3" t="str">
        <f t="shared" si="247"/>
        <v>Consistent</v>
      </c>
      <c r="P2634" t="str">
        <f t="shared" si="248"/>
        <v>Average</v>
      </c>
      <c r="Q2634" s="4">
        <f t="shared" si="249"/>
        <v>117.64</v>
      </c>
      <c r="R2634" s="4">
        <f t="shared" si="250"/>
        <v>17.646000000000001</v>
      </c>
      <c r="S2634" s="4">
        <f t="shared" si="251"/>
        <v>99.994</v>
      </c>
    </row>
    <row r="2635" spans="1:19" hidden="1" x14ac:dyDescent="0.35">
      <c r="A2635" t="s">
        <v>22523</v>
      </c>
      <c r="B2635" t="s">
        <v>8836</v>
      </c>
      <c r="C2635" s="1">
        <v>45492</v>
      </c>
      <c r="D2635" t="s">
        <v>64</v>
      </c>
      <c r="E2635" t="s">
        <v>416</v>
      </c>
      <c r="F2635" s="3">
        <v>2</v>
      </c>
      <c r="G2635" s="3" t="str">
        <f t="shared" si="246"/>
        <v>Valid Quantity</v>
      </c>
      <c r="H2635" s="2" t="s">
        <v>22524</v>
      </c>
      <c r="I2635" s="3">
        <v>5</v>
      </c>
      <c r="J2635" t="s">
        <v>20</v>
      </c>
      <c r="K2635" t="s">
        <v>153</v>
      </c>
      <c r="L2635" t="s">
        <v>120</v>
      </c>
      <c r="M2635" t="s">
        <v>75</v>
      </c>
      <c r="O2635" s="3" t="str">
        <f t="shared" si="247"/>
        <v>Consistent</v>
      </c>
      <c r="P2635" t="str">
        <f t="shared" si="248"/>
        <v>Not Rated</v>
      </c>
      <c r="Q2635" s="4">
        <f t="shared" si="249"/>
        <v>236.54</v>
      </c>
      <c r="R2635" s="4">
        <f t="shared" si="250"/>
        <v>11.827</v>
      </c>
      <c r="S2635" s="4">
        <f t="shared" si="251"/>
        <v>224.71299999999999</v>
      </c>
    </row>
    <row r="2636" spans="1:19" hidden="1" x14ac:dyDescent="0.35">
      <c r="A2636" t="s">
        <v>23255</v>
      </c>
      <c r="B2636" t="s">
        <v>22082</v>
      </c>
      <c r="C2636" s="1">
        <v>45492</v>
      </c>
      <c r="D2636" t="s">
        <v>81</v>
      </c>
      <c r="E2636" t="s">
        <v>111</v>
      </c>
      <c r="F2636" s="3">
        <v>1</v>
      </c>
      <c r="G2636" s="3" t="str">
        <f t="shared" si="246"/>
        <v>Valid Quantity</v>
      </c>
      <c r="H2636" s="2" t="s">
        <v>23256</v>
      </c>
      <c r="I2636" s="3">
        <v>10</v>
      </c>
      <c r="J2636" t="s">
        <v>20</v>
      </c>
      <c r="K2636" t="s">
        <v>180</v>
      </c>
      <c r="L2636" t="s">
        <v>86</v>
      </c>
      <c r="M2636" t="s">
        <v>23</v>
      </c>
      <c r="N2636" s="3">
        <v>3</v>
      </c>
      <c r="O2636" s="3" t="str">
        <f t="shared" si="247"/>
        <v>Consistent</v>
      </c>
      <c r="P2636" t="str">
        <f t="shared" si="248"/>
        <v>Average</v>
      </c>
      <c r="Q2636" s="4">
        <f t="shared" si="249"/>
        <v>107.3</v>
      </c>
      <c r="R2636" s="4">
        <f t="shared" si="250"/>
        <v>10.73</v>
      </c>
      <c r="S2636" s="4">
        <f t="shared" si="251"/>
        <v>96.57</v>
      </c>
    </row>
    <row r="2637" spans="1:19" hidden="1" x14ac:dyDescent="0.35">
      <c r="A2637" t="s">
        <v>641</v>
      </c>
      <c r="B2637" t="s">
        <v>642</v>
      </c>
      <c r="C2637" s="1">
        <v>45493</v>
      </c>
      <c r="D2637" t="s">
        <v>81</v>
      </c>
      <c r="E2637" t="s">
        <v>147</v>
      </c>
      <c r="F2637" s="3">
        <v>2</v>
      </c>
      <c r="G2637" s="3" t="str">
        <f t="shared" si="246"/>
        <v>Valid Quantity</v>
      </c>
      <c r="H2637" s="2" t="s">
        <v>643</v>
      </c>
      <c r="I2637" s="3">
        <v>15</v>
      </c>
      <c r="J2637" t="s">
        <v>54</v>
      </c>
      <c r="K2637" t="s">
        <v>30</v>
      </c>
      <c r="L2637" t="s">
        <v>31</v>
      </c>
      <c r="M2637" t="s">
        <v>23</v>
      </c>
      <c r="O2637" s="3" t="str">
        <f t="shared" si="247"/>
        <v>Consistent</v>
      </c>
      <c r="P2637" t="str">
        <f t="shared" si="248"/>
        <v>Not Rated</v>
      </c>
      <c r="Q2637" s="4">
        <f t="shared" si="249"/>
        <v>294.92</v>
      </c>
      <c r="R2637" s="4">
        <f t="shared" si="250"/>
        <v>44.238</v>
      </c>
      <c r="S2637" s="4">
        <f t="shared" si="251"/>
        <v>250.68200000000002</v>
      </c>
    </row>
    <row r="2638" spans="1:19" hidden="1" x14ac:dyDescent="0.35">
      <c r="A2638" t="s">
        <v>976</v>
      </c>
      <c r="B2638" t="s">
        <v>977</v>
      </c>
      <c r="C2638" s="1">
        <v>45493</v>
      </c>
      <c r="D2638" t="s">
        <v>116</v>
      </c>
      <c r="E2638" t="s">
        <v>978</v>
      </c>
      <c r="F2638" s="3">
        <v>2</v>
      </c>
      <c r="G2638" s="3" t="str">
        <f t="shared" si="246"/>
        <v>Valid Quantity</v>
      </c>
      <c r="H2638" s="2" t="s">
        <v>979</v>
      </c>
      <c r="I2638" s="3">
        <v>10</v>
      </c>
      <c r="J2638" t="s">
        <v>39</v>
      </c>
      <c r="K2638" t="s">
        <v>104</v>
      </c>
      <c r="L2638" t="s">
        <v>22</v>
      </c>
      <c r="M2638" t="s">
        <v>23</v>
      </c>
      <c r="N2638" s="3">
        <v>5</v>
      </c>
      <c r="O2638" s="3" t="str">
        <f t="shared" si="247"/>
        <v>Consistent</v>
      </c>
      <c r="P2638" t="str">
        <f t="shared" si="248"/>
        <v>Excellent</v>
      </c>
      <c r="Q2638" s="4">
        <f t="shared" si="249"/>
        <v>45.94</v>
      </c>
      <c r="R2638" s="4">
        <f t="shared" si="250"/>
        <v>4.5939999999999994</v>
      </c>
      <c r="S2638" s="4">
        <f t="shared" si="251"/>
        <v>41.345999999999997</v>
      </c>
    </row>
    <row r="2639" spans="1:19" hidden="1" x14ac:dyDescent="0.35">
      <c r="A2639" t="s">
        <v>11996</v>
      </c>
      <c r="B2639" t="s">
        <v>10620</v>
      </c>
      <c r="C2639" s="1">
        <v>45493</v>
      </c>
      <c r="D2639" t="s">
        <v>159</v>
      </c>
      <c r="E2639" t="s">
        <v>197</v>
      </c>
      <c r="F2639" s="3">
        <v>1</v>
      </c>
      <c r="G2639" s="3" t="str">
        <f t="shared" si="246"/>
        <v>Valid Quantity</v>
      </c>
      <c r="H2639" s="2" t="s">
        <v>1938</v>
      </c>
      <c r="I2639" s="3">
        <v>10</v>
      </c>
      <c r="J2639" t="s">
        <v>67</v>
      </c>
      <c r="K2639" t="s">
        <v>21</v>
      </c>
      <c r="L2639" t="s">
        <v>22</v>
      </c>
      <c r="M2639" t="s">
        <v>75</v>
      </c>
      <c r="O2639" s="3" t="str">
        <f t="shared" si="247"/>
        <v>Consistent</v>
      </c>
      <c r="P2639" t="str">
        <f t="shared" si="248"/>
        <v>Not Rated</v>
      </c>
      <c r="Q2639" s="4">
        <f t="shared" si="249"/>
        <v>17.41</v>
      </c>
      <c r="R2639" s="4">
        <f t="shared" si="250"/>
        <v>1.7409999999999999</v>
      </c>
      <c r="S2639" s="4">
        <f t="shared" si="251"/>
        <v>15.669</v>
      </c>
    </row>
    <row r="2640" spans="1:19" hidden="1" x14ac:dyDescent="0.35">
      <c r="A2640" t="s">
        <v>12060</v>
      </c>
      <c r="B2640" t="s">
        <v>3989</v>
      </c>
      <c r="C2640" s="1">
        <v>45493</v>
      </c>
      <c r="D2640" t="s">
        <v>36</v>
      </c>
      <c r="E2640" t="s">
        <v>37</v>
      </c>
      <c r="F2640" s="3">
        <v>2</v>
      </c>
      <c r="G2640" s="3" t="str">
        <f t="shared" si="246"/>
        <v>Valid Quantity</v>
      </c>
      <c r="H2640" s="2" t="s">
        <v>59</v>
      </c>
      <c r="I2640" s="3">
        <v>0</v>
      </c>
      <c r="J2640" t="s">
        <v>39</v>
      </c>
      <c r="K2640" t="s">
        <v>49</v>
      </c>
      <c r="L2640" t="s">
        <v>22</v>
      </c>
      <c r="M2640" t="s">
        <v>23</v>
      </c>
      <c r="N2640" s="3">
        <v>5</v>
      </c>
      <c r="O2640" s="3" t="str">
        <f t="shared" si="247"/>
        <v>Consistent</v>
      </c>
      <c r="P2640" t="str">
        <f t="shared" si="248"/>
        <v>Excellent</v>
      </c>
      <c r="Q2640" s="4">
        <f t="shared" si="249"/>
        <v>250.56</v>
      </c>
      <c r="R2640" s="4">
        <f t="shared" si="250"/>
        <v>0</v>
      </c>
      <c r="S2640" s="4">
        <f t="shared" si="251"/>
        <v>250.56</v>
      </c>
    </row>
    <row r="2641" spans="1:19" hidden="1" x14ac:dyDescent="0.35">
      <c r="A2641" t="s">
        <v>14803</v>
      </c>
      <c r="B2641" t="s">
        <v>14804</v>
      </c>
      <c r="C2641" s="1">
        <v>45493</v>
      </c>
      <c r="D2641" t="s">
        <v>17</v>
      </c>
      <c r="E2641" t="s">
        <v>89</v>
      </c>
      <c r="F2641" s="3">
        <v>1</v>
      </c>
      <c r="G2641" s="3" t="str">
        <f t="shared" si="246"/>
        <v>Valid Quantity</v>
      </c>
      <c r="H2641" s="2" t="s">
        <v>7811</v>
      </c>
      <c r="I2641" s="3">
        <v>10</v>
      </c>
      <c r="J2641" t="s">
        <v>39</v>
      </c>
      <c r="K2641" t="s">
        <v>85</v>
      </c>
      <c r="L2641" t="s">
        <v>86</v>
      </c>
      <c r="M2641" t="s">
        <v>23</v>
      </c>
      <c r="N2641" s="3">
        <v>4</v>
      </c>
      <c r="O2641" s="3" t="str">
        <f t="shared" si="247"/>
        <v>Consistent</v>
      </c>
      <c r="P2641" t="str">
        <f t="shared" si="248"/>
        <v>Good</v>
      </c>
      <c r="Q2641" s="4">
        <f t="shared" si="249"/>
        <v>21.9</v>
      </c>
      <c r="R2641" s="4">
        <f t="shared" si="250"/>
        <v>2.19</v>
      </c>
      <c r="S2641" s="4">
        <f t="shared" si="251"/>
        <v>19.709999999999997</v>
      </c>
    </row>
    <row r="2642" spans="1:19" hidden="1" x14ac:dyDescent="0.35">
      <c r="A2642" t="s">
        <v>15167</v>
      </c>
      <c r="B2642" t="s">
        <v>8409</v>
      </c>
      <c r="C2642" s="1">
        <v>45493</v>
      </c>
      <c r="D2642" t="s">
        <v>81</v>
      </c>
      <c r="E2642" t="s">
        <v>143</v>
      </c>
      <c r="F2642" s="3">
        <v>3</v>
      </c>
      <c r="G2642" s="3" t="str">
        <f t="shared" si="246"/>
        <v>Valid Quantity</v>
      </c>
      <c r="H2642" s="2" t="s">
        <v>15168</v>
      </c>
      <c r="I2642" s="3">
        <v>0</v>
      </c>
      <c r="J2642" t="s">
        <v>20</v>
      </c>
      <c r="K2642" t="s">
        <v>91</v>
      </c>
      <c r="L2642" t="s">
        <v>41</v>
      </c>
      <c r="M2642" t="s">
        <v>23</v>
      </c>
      <c r="N2642" s="3">
        <v>5</v>
      </c>
      <c r="O2642" s="3" t="str">
        <f t="shared" si="247"/>
        <v>Consistent</v>
      </c>
      <c r="P2642" t="str">
        <f t="shared" si="248"/>
        <v>Excellent</v>
      </c>
      <c r="Q2642" s="4">
        <f t="shared" si="249"/>
        <v>400.23</v>
      </c>
      <c r="R2642" s="4">
        <f t="shared" si="250"/>
        <v>0</v>
      </c>
      <c r="S2642" s="4">
        <f t="shared" si="251"/>
        <v>400.23</v>
      </c>
    </row>
    <row r="2643" spans="1:19" hidden="1" x14ac:dyDescent="0.35">
      <c r="A2643" t="s">
        <v>18520</v>
      </c>
      <c r="B2643" t="s">
        <v>2365</v>
      </c>
      <c r="C2643" s="1">
        <v>45493</v>
      </c>
      <c r="D2643" t="s">
        <v>45</v>
      </c>
      <c r="E2643" t="s">
        <v>95</v>
      </c>
      <c r="F2643" s="3">
        <v>2</v>
      </c>
      <c r="G2643" s="3" t="str">
        <f t="shared" si="246"/>
        <v>Valid Quantity</v>
      </c>
      <c r="H2643" s="2" t="s">
        <v>10979</v>
      </c>
      <c r="I2643" s="3">
        <v>0</v>
      </c>
      <c r="J2643" t="s">
        <v>84</v>
      </c>
      <c r="K2643" t="s">
        <v>40</v>
      </c>
      <c r="L2643" t="s">
        <v>41</v>
      </c>
      <c r="M2643" t="s">
        <v>23</v>
      </c>
      <c r="N2643" s="3">
        <v>4</v>
      </c>
      <c r="O2643" s="3" t="str">
        <f t="shared" si="247"/>
        <v>Consistent</v>
      </c>
      <c r="P2643" t="str">
        <f t="shared" si="248"/>
        <v>Good</v>
      </c>
      <c r="Q2643" s="4">
        <f t="shared" si="249"/>
        <v>42.74</v>
      </c>
      <c r="R2643" s="4">
        <f t="shared" si="250"/>
        <v>0</v>
      </c>
      <c r="S2643" s="4">
        <f t="shared" si="251"/>
        <v>42.74</v>
      </c>
    </row>
    <row r="2644" spans="1:19" hidden="1" x14ac:dyDescent="0.35">
      <c r="A2644" t="s">
        <v>19742</v>
      </c>
      <c r="B2644" t="s">
        <v>17546</v>
      </c>
      <c r="C2644" s="1">
        <v>45493</v>
      </c>
      <c r="D2644" t="s">
        <v>17</v>
      </c>
      <c r="E2644" t="s">
        <v>89</v>
      </c>
      <c r="F2644" s="3">
        <v>2</v>
      </c>
      <c r="G2644" s="3" t="str">
        <f t="shared" si="246"/>
        <v>Valid Quantity</v>
      </c>
      <c r="H2644" s="2" t="s">
        <v>19743</v>
      </c>
      <c r="I2644" s="3">
        <v>15</v>
      </c>
      <c r="J2644" t="s">
        <v>39</v>
      </c>
      <c r="K2644" t="s">
        <v>189</v>
      </c>
      <c r="L2644" t="s">
        <v>120</v>
      </c>
      <c r="M2644" t="s">
        <v>32</v>
      </c>
      <c r="O2644" s="3" t="str">
        <f t="shared" si="247"/>
        <v>Consistent</v>
      </c>
      <c r="P2644" t="str">
        <f t="shared" si="248"/>
        <v>Not Rated</v>
      </c>
      <c r="Q2644" s="4">
        <f t="shared" si="249"/>
        <v>46.56</v>
      </c>
      <c r="R2644" s="4">
        <f t="shared" si="250"/>
        <v>6.9840000000000009</v>
      </c>
      <c r="S2644" s="4">
        <f t="shared" si="251"/>
        <v>39.576000000000001</v>
      </c>
    </row>
    <row r="2645" spans="1:19" hidden="1" x14ac:dyDescent="0.35">
      <c r="A2645" t="s">
        <v>20719</v>
      </c>
      <c r="B2645" t="s">
        <v>5063</v>
      </c>
      <c r="C2645" s="1">
        <v>45493</v>
      </c>
      <c r="D2645" t="s">
        <v>64</v>
      </c>
      <c r="E2645" t="s">
        <v>305</v>
      </c>
      <c r="F2645" s="3">
        <v>1</v>
      </c>
      <c r="G2645" s="3" t="str">
        <f t="shared" si="246"/>
        <v>Valid Quantity</v>
      </c>
      <c r="H2645" s="2" t="s">
        <v>15730</v>
      </c>
      <c r="I2645" s="3">
        <v>0</v>
      </c>
      <c r="J2645" t="s">
        <v>48</v>
      </c>
      <c r="K2645" t="s">
        <v>206</v>
      </c>
      <c r="L2645" t="s">
        <v>41</v>
      </c>
      <c r="M2645" t="s">
        <v>185</v>
      </c>
      <c r="N2645" s="3">
        <v>0</v>
      </c>
      <c r="O2645" s="3" t="str">
        <f t="shared" si="247"/>
        <v>Consistent</v>
      </c>
      <c r="P2645" t="str">
        <f t="shared" si="248"/>
        <v>Not Rated</v>
      </c>
      <c r="Q2645" s="4">
        <f t="shared" si="249"/>
        <v>24.47</v>
      </c>
      <c r="R2645" s="4">
        <f t="shared" si="250"/>
        <v>0</v>
      </c>
      <c r="S2645" s="4">
        <f t="shared" si="251"/>
        <v>24.47</v>
      </c>
    </row>
    <row r="2646" spans="1:19" hidden="1" x14ac:dyDescent="0.35">
      <c r="A2646" t="s">
        <v>22570</v>
      </c>
      <c r="B2646" t="s">
        <v>8118</v>
      </c>
      <c r="C2646" s="1">
        <v>45493</v>
      </c>
      <c r="D2646" t="s">
        <v>116</v>
      </c>
      <c r="E2646" t="s">
        <v>173</v>
      </c>
      <c r="F2646" s="3">
        <v>1</v>
      </c>
      <c r="G2646" s="3" t="str">
        <f t="shared" si="246"/>
        <v>Valid Quantity</v>
      </c>
      <c r="H2646" s="2" t="s">
        <v>19587</v>
      </c>
      <c r="I2646" s="3">
        <v>10</v>
      </c>
      <c r="J2646" t="s">
        <v>20</v>
      </c>
      <c r="K2646" t="s">
        <v>40</v>
      </c>
      <c r="L2646" t="s">
        <v>41</v>
      </c>
      <c r="M2646" t="s">
        <v>23</v>
      </c>
      <c r="N2646" s="3">
        <v>5</v>
      </c>
      <c r="O2646" s="3" t="str">
        <f t="shared" si="247"/>
        <v>Consistent</v>
      </c>
      <c r="P2646" t="str">
        <f t="shared" si="248"/>
        <v>Excellent</v>
      </c>
      <c r="Q2646" s="4">
        <f t="shared" si="249"/>
        <v>94.72</v>
      </c>
      <c r="R2646" s="4">
        <f t="shared" si="250"/>
        <v>9.4720000000000013</v>
      </c>
      <c r="S2646" s="4">
        <f t="shared" si="251"/>
        <v>85.24799999999999</v>
      </c>
    </row>
    <row r="2647" spans="1:19" hidden="1" x14ac:dyDescent="0.35">
      <c r="A2647" t="s">
        <v>3189</v>
      </c>
      <c r="B2647" t="s">
        <v>3190</v>
      </c>
      <c r="C2647" s="1">
        <v>45494</v>
      </c>
      <c r="D2647" t="s">
        <v>36</v>
      </c>
      <c r="E2647" t="s">
        <v>183</v>
      </c>
      <c r="F2647" s="3">
        <v>3</v>
      </c>
      <c r="G2647" s="3" t="str">
        <f t="shared" si="246"/>
        <v>Valid Quantity</v>
      </c>
      <c r="H2647" s="2" t="s">
        <v>3191</v>
      </c>
      <c r="I2647" s="3">
        <v>5</v>
      </c>
      <c r="J2647" t="s">
        <v>39</v>
      </c>
      <c r="K2647" t="s">
        <v>119</v>
      </c>
      <c r="L2647" t="s">
        <v>120</v>
      </c>
      <c r="M2647" t="s">
        <v>32</v>
      </c>
      <c r="O2647" s="3" t="str">
        <f t="shared" si="247"/>
        <v>Consistent</v>
      </c>
      <c r="P2647" t="str">
        <f t="shared" si="248"/>
        <v>Not Rated</v>
      </c>
      <c r="Q2647" s="4">
        <f t="shared" si="249"/>
        <v>213.29999999999998</v>
      </c>
      <c r="R2647" s="4">
        <f t="shared" si="250"/>
        <v>10.664999999999999</v>
      </c>
      <c r="S2647" s="4">
        <f t="shared" si="251"/>
        <v>202.63499999999999</v>
      </c>
    </row>
    <row r="2648" spans="1:19" hidden="1" x14ac:dyDescent="0.35">
      <c r="A2648" t="s">
        <v>5437</v>
      </c>
      <c r="B2648" t="s">
        <v>5438</v>
      </c>
      <c r="C2648" s="1">
        <v>45494</v>
      </c>
      <c r="D2648" t="s">
        <v>17</v>
      </c>
      <c r="E2648" t="s">
        <v>28</v>
      </c>
      <c r="F2648" s="3">
        <v>3</v>
      </c>
      <c r="G2648" s="3" t="str">
        <f t="shared" si="246"/>
        <v>Valid Quantity</v>
      </c>
      <c r="H2648" s="2" t="s">
        <v>4573</v>
      </c>
      <c r="I2648" s="3">
        <v>10</v>
      </c>
      <c r="J2648" t="s">
        <v>84</v>
      </c>
      <c r="K2648" t="s">
        <v>21</v>
      </c>
      <c r="L2648" t="s">
        <v>22</v>
      </c>
      <c r="M2648" t="s">
        <v>75</v>
      </c>
      <c r="O2648" s="3" t="str">
        <f t="shared" si="247"/>
        <v>Consistent</v>
      </c>
      <c r="P2648" t="str">
        <f t="shared" si="248"/>
        <v>Not Rated</v>
      </c>
      <c r="Q2648" s="4">
        <f t="shared" si="249"/>
        <v>77.88</v>
      </c>
      <c r="R2648" s="4">
        <f t="shared" si="250"/>
        <v>7.7879999999999994</v>
      </c>
      <c r="S2648" s="4">
        <f t="shared" si="251"/>
        <v>70.091999999999999</v>
      </c>
    </row>
    <row r="2649" spans="1:19" hidden="1" x14ac:dyDescent="0.35">
      <c r="A2649" t="s">
        <v>7313</v>
      </c>
      <c r="B2649" t="s">
        <v>1934</v>
      </c>
      <c r="C2649" s="1">
        <v>45494</v>
      </c>
      <c r="D2649" t="s">
        <v>81</v>
      </c>
      <c r="E2649" t="s">
        <v>178</v>
      </c>
      <c r="F2649" s="3">
        <v>1</v>
      </c>
      <c r="G2649" s="3" t="str">
        <f t="shared" si="246"/>
        <v>Valid Quantity</v>
      </c>
      <c r="H2649" s="2" t="s">
        <v>7314</v>
      </c>
      <c r="I2649" s="3">
        <v>25</v>
      </c>
      <c r="J2649" t="s">
        <v>54</v>
      </c>
      <c r="K2649" t="s">
        <v>104</v>
      </c>
      <c r="L2649" t="s">
        <v>22</v>
      </c>
      <c r="M2649" t="s">
        <v>23</v>
      </c>
      <c r="N2649" s="3">
        <v>1</v>
      </c>
      <c r="O2649" s="3" t="str">
        <f t="shared" si="247"/>
        <v>Consistent</v>
      </c>
      <c r="P2649" t="str">
        <f t="shared" si="248"/>
        <v>Very Bad</v>
      </c>
      <c r="Q2649" s="4">
        <f t="shared" si="249"/>
        <v>145.69999999999999</v>
      </c>
      <c r="R2649" s="4">
        <f t="shared" si="250"/>
        <v>36.424999999999997</v>
      </c>
      <c r="S2649" s="4">
        <f t="shared" si="251"/>
        <v>109.27499999999999</v>
      </c>
    </row>
    <row r="2650" spans="1:19" hidden="1" x14ac:dyDescent="0.35">
      <c r="A2650" t="s">
        <v>9420</v>
      </c>
      <c r="B2650" t="s">
        <v>9421</v>
      </c>
      <c r="C2650" s="1">
        <v>45494</v>
      </c>
      <c r="D2650" t="s">
        <v>159</v>
      </c>
      <c r="E2650" t="s">
        <v>239</v>
      </c>
      <c r="F2650" s="3">
        <v>2</v>
      </c>
      <c r="G2650" s="3" t="str">
        <f t="shared" si="246"/>
        <v>Valid Quantity</v>
      </c>
      <c r="H2650" s="2" t="s">
        <v>2278</v>
      </c>
      <c r="I2650" s="3">
        <v>0</v>
      </c>
      <c r="J2650" t="s">
        <v>84</v>
      </c>
      <c r="K2650" t="s">
        <v>91</v>
      </c>
      <c r="L2650" t="s">
        <v>41</v>
      </c>
      <c r="M2650" t="s">
        <v>68</v>
      </c>
      <c r="O2650" s="3" t="str">
        <f t="shared" si="247"/>
        <v>Consistent</v>
      </c>
      <c r="P2650" t="str">
        <f t="shared" si="248"/>
        <v>Not Rated</v>
      </c>
      <c r="Q2650" s="4">
        <f t="shared" si="249"/>
        <v>45.22</v>
      </c>
      <c r="R2650" s="4">
        <f t="shared" si="250"/>
        <v>0</v>
      </c>
      <c r="S2650" s="4">
        <f t="shared" si="251"/>
        <v>45.22</v>
      </c>
    </row>
    <row r="2651" spans="1:19" hidden="1" x14ac:dyDescent="0.35">
      <c r="A2651" t="s">
        <v>12876</v>
      </c>
      <c r="B2651" t="s">
        <v>2371</v>
      </c>
      <c r="C2651" s="1">
        <v>45494</v>
      </c>
      <c r="D2651" t="s">
        <v>116</v>
      </c>
      <c r="E2651" t="s">
        <v>151</v>
      </c>
      <c r="F2651" s="3">
        <v>2</v>
      </c>
      <c r="G2651" s="3" t="str">
        <f t="shared" si="246"/>
        <v>Valid Quantity</v>
      </c>
      <c r="H2651" s="2" t="s">
        <v>7884</v>
      </c>
      <c r="I2651" s="3">
        <v>0</v>
      </c>
      <c r="J2651" t="s">
        <v>84</v>
      </c>
      <c r="K2651" t="s">
        <v>194</v>
      </c>
      <c r="L2651" t="s">
        <v>163</v>
      </c>
      <c r="M2651" t="s">
        <v>23</v>
      </c>
      <c r="N2651" s="3">
        <v>3</v>
      </c>
      <c r="O2651" s="3" t="str">
        <f t="shared" si="247"/>
        <v>Consistent</v>
      </c>
      <c r="P2651" t="str">
        <f t="shared" si="248"/>
        <v>Average</v>
      </c>
      <c r="Q2651" s="4">
        <f t="shared" si="249"/>
        <v>131.76</v>
      </c>
      <c r="R2651" s="4">
        <f t="shared" si="250"/>
        <v>0</v>
      </c>
      <c r="S2651" s="4">
        <f t="shared" si="251"/>
        <v>131.76</v>
      </c>
    </row>
    <row r="2652" spans="1:19" hidden="1" x14ac:dyDescent="0.35">
      <c r="A2652" t="s">
        <v>17080</v>
      </c>
      <c r="B2652" t="s">
        <v>8844</v>
      </c>
      <c r="C2652" s="1">
        <v>45494</v>
      </c>
      <c r="D2652" t="s">
        <v>36</v>
      </c>
      <c r="E2652" t="s">
        <v>37</v>
      </c>
      <c r="F2652" s="3">
        <v>3</v>
      </c>
      <c r="G2652" s="3" t="str">
        <f t="shared" si="246"/>
        <v>Valid Quantity</v>
      </c>
      <c r="H2652" s="2" t="s">
        <v>17081</v>
      </c>
      <c r="I2652" s="3">
        <v>15</v>
      </c>
      <c r="J2652" t="s">
        <v>54</v>
      </c>
      <c r="K2652" t="s">
        <v>91</v>
      </c>
      <c r="L2652" t="s">
        <v>41</v>
      </c>
      <c r="M2652" t="s">
        <v>23</v>
      </c>
      <c r="N2652" s="3">
        <v>5</v>
      </c>
      <c r="O2652" s="3" t="str">
        <f t="shared" si="247"/>
        <v>Consistent</v>
      </c>
      <c r="P2652" t="str">
        <f t="shared" si="248"/>
        <v>Excellent</v>
      </c>
      <c r="Q2652" s="4">
        <f t="shared" si="249"/>
        <v>535.71</v>
      </c>
      <c r="R2652" s="4">
        <f t="shared" si="250"/>
        <v>80.356500000000011</v>
      </c>
      <c r="S2652" s="4">
        <f t="shared" si="251"/>
        <v>455.35350000000005</v>
      </c>
    </row>
    <row r="2653" spans="1:19" hidden="1" x14ac:dyDescent="0.35">
      <c r="A2653" t="s">
        <v>18138</v>
      </c>
      <c r="B2653" t="s">
        <v>18139</v>
      </c>
      <c r="C2653" s="1">
        <v>45494</v>
      </c>
      <c r="D2653" t="s">
        <v>159</v>
      </c>
      <c r="E2653" t="s">
        <v>358</v>
      </c>
      <c r="F2653" s="3">
        <v>1</v>
      </c>
      <c r="G2653" s="3" t="str">
        <f t="shared" si="246"/>
        <v>Valid Quantity</v>
      </c>
      <c r="H2653" s="2" t="s">
        <v>8088</v>
      </c>
      <c r="I2653" s="3">
        <v>5</v>
      </c>
      <c r="J2653" t="s">
        <v>48</v>
      </c>
      <c r="K2653" t="s">
        <v>104</v>
      </c>
      <c r="L2653" t="s">
        <v>22</v>
      </c>
      <c r="M2653" t="s">
        <v>23</v>
      </c>
      <c r="N2653" s="3">
        <v>0</v>
      </c>
      <c r="O2653" s="3" t="str">
        <f t="shared" si="247"/>
        <v>Consistent</v>
      </c>
      <c r="P2653" t="str">
        <f t="shared" si="248"/>
        <v>Not Rated</v>
      </c>
      <c r="Q2653" s="4">
        <f t="shared" si="249"/>
        <v>14.5</v>
      </c>
      <c r="R2653" s="4">
        <f t="shared" si="250"/>
        <v>0.72499999999999998</v>
      </c>
      <c r="S2653" s="4">
        <f t="shared" si="251"/>
        <v>13.775</v>
      </c>
    </row>
    <row r="2654" spans="1:19" hidden="1" x14ac:dyDescent="0.35">
      <c r="A2654" t="s">
        <v>18261</v>
      </c>
      <c r="B2654" t="s">
        <v>4340</v>
      </c>
      <c r="C2654" s="1">
        <v>45494</v>
      </c>
      <c r="D2654" t="s">
        <v>45</v>
      </c>
      <c r="E2654" t="s">
        <v>215</v>
      </c>
      <c r="F2654" s="3">
        <v>5</v>
      </c>
      <c r="G2654" s="3" t="str">
        <f t="shared" si="246"/>
        <v>Valid Quantity</v>
      </c>
      <c r="H2654" s="2" t="s">
        <v>5640</v>
      </c>
      <c r="I2654" s="3">
        <v>15</v>
      </c>
      <c r="J2654" t="s">
        <v>54</v>
      </c>
      <c r="K2654" t="s">
        <v>180</v>
      </c>
      <c r="L2654" t="s">
        <v>86</v>
      </c>
      <c r="M2654" t="s">
        <v>23</v>
      </c>
      <c r="N2654" s="3">
        <v>1</v>
      </c>
      <c r="O2654" s="3" t="str">
        <f t="shared" si="247"/>
        <v>Consistent</v>
      </c>
      <c r="P2654" t="str">
        <f t="shared" si="248"/>
        <v>Very Bad</v>
      </c>
      <c r="Q2654" s="4">
        <f t="shared" si="249"/>
        <v>180.25</v>
      </c>
      <c r="R2654" s="4">
        <f t="shared" si="250"/>
        <v>27.037500000000001</v>
      </c>
      <c r="S2654" s="4">
        <f t="shared" si="251"/>
        <v>153.21250000000001</v>
      </c>
    </row>
    <row r="2655" spans="1:19" hidden="1" x14ac:dyDescent="0.35">
      <c r="A2655" t="s">
        <v>21028</v>
      </c>
      <c r="B2655" t="s">
        <v>2997</v>
      </c>
      <c r="C2655" s="1">
        <v>45494</v>
      </c>
      <c r="D2655" t="s">
        <v>159</v>
      </c>
      <c r="E2655" t="s">
        <v>197</v>
      </c>
      <c r="F2655" s="3">
        <v>2</v>
      </c>
      <c r="G2655" s="3" t="str">
        <f t="shared" si="246"/>
        <v>Valid Quantity</v>
      </c>
      <c r="H2655" s="2" t="s">
        <v>10370</v>
      </c>
      <c r="I2655" s="3">
        <v>0</v>
      </c>
      <c r="J2655" t="s">
        <v>67</v>
      </c>
      <c r="K2655" t="s">
        <v>180</v>
      </c>
      <c r="L2655" t="s">
        <v>86</v>
      </c>
      <c r="M2655" t="s">
        <v>23</v>
      </c>
      <c r="N2655" s="3">
        <v>3</v>
      </c>
      <c r="O2655" s="3" t="str">
        <f t="shared" si="247"/>
        <v>Consistent</v>
      </c>
      <c r="P2655" t="str">
        <f t="shared" si="248"/>
        <v>Average</v>
      </c>
      <c r="Q2655" s="4">
        <f t="shared" si="249"/>
        <v>34.04</v>
      </c>
      <c r="R2655" s="4">
        <f t="shared" si="250"/>
        <v>0</v>
      </c>
      <c r="S2655" s="4">
        <f t="shared" si="251"/>
        <v>34.04</v>
      </c>
    </row>
    <row r="2656" spans="1:19" hidden="1" x14ac:dyDescent="0.35">
      <c r="A2656" t="s">
        <v>22044</v>
      </c>
      <c r="B2656" t="s">
        <v>19918</v>
      </c>
      <c r="C2656" s="1">
        <v>45494</v>
      </c>
      <c r="D2656" t="s">
        <v>101</v>
      </c>
      <c r="E2656" t="s">
        <v>102</v>
      </c>
      <c r="F2656" s="3">
        <v>5</v>
      </c>
      <c r="G2656" s="3" t="str">
        <f t="shared" si="246"/>
        <v>Valid Quantity</v>
      </c>
      <c r="H2656" s="2" t="s">
        <v>22045</v>
      </c>
      <c r="I2656" s="3">
        <v>20</v>
      </c>
      <c r="J2656" t="s">
        <v>48</v>
      </c>
      <c r="K2656" t="s">
        <v>281</v>
      </c>
      <c r="L2656" t="s">
        <v>31</v>
      </c>
      <c r="M2656" t="s">
        <v>23</v>
      </c>
      <c r="N2656" s="3">
        <v>5</v>
      </c>
      <c r="O2656" s="3" t="str">
        <f t="shared" si="247"/>
        <v>Consistent</v>
      </c>
      <c r="P2656" t="str">
        <f t="shared" si="248"/>
        <v>Excellent</v>
      </c>
      <c r="Q2656" s="4">
        <f t="shared" si="249"/>
        <v>411.34999999999997</v>
      </c>
      <c r="R2656" s="4">
        <f t="shared" si="250"/>
        <v>82.27</v>
      </c>
      <c r="S2656" s="4">
        <f t="shared" si="251"/>
        <v>329.08</v>
      </c>
    </row>
    <row r="2657" spans="1:19" hidden="1" x14ac:dyDescent="0.35">
      <c r="A2657" t="s">
        <v>3725</v>
      </c>
      <c r="B2657" t="s">
        <v>3726</v>
      </c>
      <c r="C2657" s="1">
        <v>45495</v>
      </c>
      <c r="D2657" t="s">
        <v>45</v>
      </c>
      <c r="E2657" t="s">
        <v>269</v>
      </c>
      <c r="F2657" s="3">
        <v>1</v>
      </c>
      <c r="G2657" s="3" t="str">
        <f t="shared" si="246"/>
        <v>Valid Quantity</v>
      </c>
      <c r="H2657" s="2" t="s">
        <v>3727</v>
      </c>
      <c r="I2657" s="3">
        <v>10</v>
      </c>
      <c r="J2657" t="s">
        <v>67</v>
      </c>
      <c r="K2657" t="s">
        <v>206</v>
      </c>
      <c r="L2657" t="s">
        <v>41</v>
      </c>
      <c r="M2657" t="s">
        <v>68</v>
      </c>
      <c r="O2657" s="3" t="str">
        <f t="shared" si="247"/>
        <v>Consistent</v>
      </c>
      <c r="P2657" t="str">
        <f t="shared" si="248"/>
        <v>Not Rated</v>
      </c>
      <c r="Q2657" s="4">
        <f t="shared" si="249"/>
        <v>20.059999999999999</v>
      </c>
      <c r="R2657" s="4">
        <f t="shared" si="250"/>
        <v>2.0059999999999998</v>
      </c>
      <c r="S2657" s="4">
        <f t="shared" si="251"/>
        <v>18.053999999999998</v>
      </c>
    </row>
    <row r="2658" spans="1:19" hidden="1" x14ac:dyDescent="0.35">
      <c r="A2658" t="s">
        <v>4268</v>
      </c>
      <c r="B2658" t="s">
        <v>4269</v>
      </c>
      <c r="C2658" s="1">
        <v>45495</v>
      </c>
      <c r="D2658" t="s">
        <v>36</v>
      </c>
      <c r="E2658" t="s">
        <v>250</v>
      </c>
      <c r="F2658" s="3">
        <v>1</v>
      </c>
      <c r="G2658" s="3" t="str">
        <f t="shared" si="246"/>
        <v>Valid Quantity</v>
      </c>
      <c r="H2658" s="2" t="s">
        <v>4052</v>
      </c>
      <c r="I2658" s="3">
        <v>0</v>
      </c>
      <c r="J2658" t="s">
        <v>39</v>
      </c>
      <c r="K2658" t="s">
        <v>206</v>
      </c>
      <c r="L2658" t="s">
        <v>41</v>
      </c>
      <c r="M2658" t="s">
        <v>23</v>
      </c>
      <c r="N2658" s="3">
        <v>3</v>
      </c>
      <c r="O2658" s="3" t="str">
        <f t="shared" si="247"/>
        <v>Consistent</v>
      </c>
      <c r="P2658" t="str">
        <f t="shared" si="248"/>
        <v>Average</v>
      </c>
      <c r="Q2658" s="4">
        <f t="shared" si="249"/>
        <v>14.69</v>
      </c>
      <c r="R2658" s="4">
        <f t="shared" si="250"/>
        <v>0</v>
      </c>
      <c r="S2658" s="4">
        <f t="shared" si="251"/>
        <v>14.69</v>
      </c>
    </row>
    <row r="2659" spans="1:19" hidden="1" x14ac:dyDescent="0.35">
      <c r="A2659" t="s">
        <v>5616</v>
      </c>
      <c r="B2659" t="s">
        <v>5617</v>
      </c>
      <c r="C2659" s="1">
        <v>45495</v>
      </c>
      <c r="D2659" t="s">
        <v>36</v>
      </c>
      <c r="E2659" t="s">
        <v>52</v>
      </c>
      <c r="F2659" s="3">
        <v>1</v>
      </c>
      <c r="G2659" s="3" t="str">
        <f t="shared" si="246"/>
        <v>Valid Quantity</v>
      </c>
      <c r="H2659" s="2" t="s">
        <v>5618</v>
      </c>
      <c r="I2659" s="3">
        <v>0</v>
      </c>
      <c r="J2659" t="s">
        <v>84</v>
      </c>
      <c r="K2659" t="s">
        <v>189</v>
      </c>
      <c r="L2659" t="s">
        <v>120</v>
      </c>
      <c r="M2659" t="s">
        <v>23</v>
      </c>
      <c r="N2659" s="3">
        <v>5</v>
      </c>
      <c r="O2659" s="3" t="str">
        <f t="shared" si="247"/>
        <v>Consistent</v>
      </c>
      <c r="P2659" t="str">
        <f t="shared" si="248"/>
        <v>Excellent</v>
      </c>
      <c r="Q2659" s="4">
        <f t="shared" si="249"/>
        <v>146.19</v>
      </c>
      <c r="R2659" s="4">
        <f t="shared" si="250"/>
        <v>0</v>
      </c>
      <c r="S2659" s="4">
        <f t="shared" si="251"/>
        <v>146.19</v>
      </c>
    </row>
    <row r="2660" spans="1:19" hidden="1" x14ac:dyDescent="0.35">
      <c r="A2660" t="s">
        <v>7212</v>
      </c>
      <c r="B2660" t="s">
        <v>7213</v>
      </c>
      <c r="C2660" s="1">
        <v>45495</v>
      </c>
      <c r="D2660" t="s">
        <v>159</v>
      </c>
      <c r="E2660" t="s">
        <v>197</v>
      </c>
      <c r="F2660" s="3">
        <v>4</v>
      </c>
      <c r="G2660" s="3" t="str">
        <f t="shared" si="246"/>
        <v>Valid Quantity</v>
      </c>
      <c r="H2660" s="2" t="s">
        <v>7214</v>
      </c>
      <c r="I2660" s="3">
        <v>10</v>
      </c>
      <c r="J2660" t="s">
        <v>48</v>
      </c>
      <c r="K2660" t="s">
        <v>60</v>
      </c>
      <c r="L2660" t="s">
        <v>61</v>
      </c>
      <c r="M2660" t="s">
        <v>32</v>
      </c>
      <c r="N2660" s="3">
        <v>0</v>
      </c>
      <c r="O2660" s="3" t="str">
        <f t="shared" si="247"/>
        <v>Consistent</v>
      </c>
      <c r="P2660" t="str">
        <f t="shared" si="248"/>
        <v>Not Rated</v>
      </c>
      <c r="Q2660" s="4">
        <f t="shared" si="249"/>
        <v>82.88</v>
      </c>
      <c r="R2660" s="4">
        <f t="shared" si="250"/>
        <v>8.2880000000000003</v>
      </c>
      <c r="S2660" s="4">
        <f t="shared" si="251"/>
        <v>74.591999999999999</v>
      </c>
    </row>
    <row r="2661" spans="1:19" hidden="1" x14ac:dyDescent="0.35">
      <c r="A2661" t="s">
        <v>9306</v>
      </c>
      <c r="B2661" t="s">
        <v>9307</v>
      </c>
      <c r="C2661" s="1">
        <v>45495</v>
      </c>
      <c r="D2661" t="s">
        <v>159</v>
      </c>
      <c r="E2661" t="s">
        <v>358</v>
      </c>
      <c r="F2661" s="3">
        <v>1</v>
      </c>
      <c r="G2661" s="3" t="str">
        <f t="shared" si="246"/>
        <v>Valid Quantity</v>
      </c>
      <c r="H2661" s="2" t="s">
        <v>4061</v>
      </c>
      <c r="I2661" s="3">
        <v>5</v>
      </c>
      <c r="J2661" t="s">
        <v>67</v>
      </c>
      <c r="K2661" t="s">
        <v>49</v>
      </c>
      <c r="L2661" t="s">
        <v>22</v>
      </c>
      <c r="M2661" t="s">
        <v>185</v>
      </c>
      <c r="O2661" s="3" t="str">
        <f t="shared" si="247"/>
        <v>Consistent</v>
      </c>
      <c r="P2661" t="str">
        <f t="shared" si="248"/>
        <v>Not Rated</v>
      </c>
      <c r="Q2661" s="4">
        <f t="shared" si="249"/>
        <v>22.26</v>
      </c>
      <c r="R2661" s="4">
        <f t="shared" si="250"/>
        <v>1.1130000000000002</v>
      </c>
      <c r="S2661" s="4">
        <f t="shared" si="251"/>
        <v>21.147000000000002</v>
      </c>
    </row>
    <row r="2662" spans="1:19" hidden="1" x14ac:dyDescent="0.35">
      <c r="A2662" t="s">
        <v>9616</v>
      </c>
      <c r="B2662" t="s">
        <v>9617</v>
      </c>
      <c r="C2662" s="1">
        <v>45495</v>
      </c>
      <c r="D2662" t="s">
        <v>81</v>
      </c>
      <c r="E2662" t="s">
        <v>147</v>
      </c>
      <c r="F2662" s="3">
        <v>1</v>
      </c>
      <c r="G2662" s="3" t="str">
        <f t="shared" si="246"/>
        <v>Valid Quantity</v>
      </c>
      <c r="H2662" s="2" t="s">
        <v>9618</v>
      </c>
      <c r="I2662" s="3">
        <v>20</v>
      </c>
      <c r="J2662" t="s">
        <v>48</v>
      </c>
      <c r="K2662" t="s">
        <v>206</v>
      </c>
      <c r="L2662" t="s">
        <v>41</v>
      </c>
      <c r="M2662" t="s">
        <v>23</v>
      </c>
      <c r="N2662" s="3">
        <v>3</v>
      </c>
      <c r="O2662" s="3" t="str">
        <f t="shared" si="247"/>
        <v>Consistent</v>
      </c>
      <c r="P2662" t="str">
        <f t="shared" si="248"/>
        <v>Average</v>
      </c>
      <c r="Q2662" s="4">
        <f t="shared" si="249"/>
        <v>72.37</v>
      </c>
      <c r="R2662" s="4">
        <f t="shared" si="250"/>
        <v>14.474</v>
      </c>
      <c r="S2662" s="4">
        <f t="shared" si="251"/>
        <v>57.896000000000001</v>
      </c>
    </row>
    <row r="2663" spans="1:19" hidden="1" x14ac:dyDescent="0.35">
      <c r="A2663" t="s">
        <v>9670</v>
      </c>
      <c r="B2663" t="s">
        <v>1761</v>
      </c>
      <c r="C2663" s="1">
        <v>45495</v>
      </c>
      <c r="D2663" t="s">
        <v>17</v>
      </c>
      <c r="E2663" t="s">
        <v>28</v>
      </c>
      <c r="F2663" s="3">
        <v>1</v>
      </c>
      <c r="G2663" s="3" t="str">
        <f t="shared" si="246"/>
        <v>Valid Quantity</v>
      </c>
      <c r="H2663" s="2" t="s">
        <v>9671</v>
      </c>
      <c r="I2663" s="3">
        <v>5</v>
      </c>
      <c r="J2663" t="s">
        <v>48</v>
      </c>
      <c r="K2663" t="s">
        <v>124</v>
      </c>
      <c r="L2663" t="s">
        <v>61</v>
      </c>
      <c r="M2663" t="s">
        <v>185</v>
      </c>
      <c r="N2663" s="3">
        <v>0</v>
      </c>
      <c r="O2663" s="3" t="str">
        <f t="shared" si="247"/>
        <v>Consistent</v>
      </c>
      <c r="P2663" t="str">
        <f t="shared" si="248"/>
        <v>Not Rated</v>
      </c>
      <c r="Q2663" s="4">
        <f t="shared" si="249"/>
        <v>34.72</v>
      </c>
      <c r="R2663" s="4">
        <f t="shared" si="250"/>
        <v>1.736</v>
      </c>
      <c r="S2663" s="4">
        <f t="shared" si="251"/>
        <v>32.984000000000002</v>
      </c>
    </row>
    <row r="2664" spans="1:19" hidden="1" x14ac:dyDescent="0.35">
      <c r="A2664" t="s">
        <v>13681</v>
      </c>
      <c r="B2664" t="s">
        <v>13682</v>
      </c>
      <c r="C2664" s="1">
        <v>45495</v>
      </c>
      <c r="D2664" t="s">
        <v>45</v>
      </c>
      <c r="E2664" t="s">
        <v>215</v>
      </c>
      <c r="F2664" s="3">
        <v>5</v>
      </c>
      <c r="G2664" s="3" t="str">
        <f t="shared" si="246"/>
        <v>Valid Quantity</v>
      </c>
      <c r="H2664" s="2" t="s">
        <v>13683</v>
      </c>
      <c r="I2664" s="3">
        <v>10</v>
      </c>
      <c r="J2664" t="s">
        <v>84</v>
      </c>
      <c r="K2664" t="s">
        <v>91</v>
      </c>
      <c r="L2664" t="s">
        <v>41</v>
      </c>
      <c r="M2664" t="s">
        <v>68</v>
      </c>
      <c r="O2664" s="3" t="str">
        <f t="shared" si="247"/>
        <v>Consistent</v>
      </c>
      <c r="P2664" t="str">
        <f t="shared" si="248"/>
        <v>Not Rated</v>
      </c>
      <c r="Q2664" s="4">
        <f t="shared" si="249"/>
        <v>293.2</v>
      </c>
      <c r="R2664" s="4">
        <f t="shared" si="250"/>
        <v>29.32</v>
      </c>
      <c r="S2664" s="4">
        <f t="shared" si="251"/>
        <v>263.88</v>
      </c>
    </row>
    <row r="2665" spans="1:19" hidden="1" x14ac:dyDescent="0.35">
      <c r="A2665" t="s">
        <v>16746</v>
      </c>
      <c r="B2665" t="s">
        <v>4414</v>
      </c>
      <c r="C2665" s="1">
        <v>45495</v>
      </c>
      <c r="D2665" t="s">
        <v>17</v>
      </c>
      <c r="E2665" t="s">
        <v>72</v>
      </c>
      <c r="F2665" s="3">
        <v>4</v>
      </c>
      <c r="G2665" s="3" t="str">
        <f t="shared" si="246"/>
        <v>Valid Quantity</v>
      </c>
      <c r="H2665" s="2" t="s">
        <v>5413</v>
      </c>
      <c r="I2665" s="3">
        <v>20</v>
      </c>
      <c r="J2665" t="s">
        <v>20</v>
      </c>
      <c r="K2665" t="s">
        <v>85</v>
      </c>
      <c r="L2665" t="s">
        <v>86</v>
      </c>
      <c r="M2665" t="s">
        <v>23</v>
      </c>
      <c r="N2665" s="3">
        <v>4</v>
      </c>
      <c r="O2665" s="3" t="str">
        <f t="shared" si="247"/>
        <v>Consistent</v>
      </c>
      <c r="P2665" t="str">
        <f t="shared" si="248"/>
        <v>Good</v>
      </c>
      <c r="Q2665" s="4">
        <f t="shared" si="249"/>
        <v>53.24</v>
      </c>
      <c r="R2665" s="4">
        <f t="shared" si="250"/>
        <v>10.648</v>
      </c>
      <c r="S2665" s="4">
        <f t="shared" si="251"/>
        <v>42.591999999999999</v>
      </c>
    </row>
    <row r="2666" spans="1:19" hidden="1" x14ac:dyDescent="0.35">
      <c r="A2666" t="s">
        <v>18862</v>
      </c>
      <c r="B2666" t="s">
        <v>18863</v>
      </c>
      <c r="C2666" s="1">
        <v>45495</v>
      </c>
      <c r="D2666" t="s">
        <v>159</v>
      </c>
      <c r="E2666" t="s">
        <v>239</v>
      </c>
      <c r="F2666" s="3">
        <v>1</v>
      </c>
      <c r="G2666" s="3" t="str">
        <f t="shared" si="246"/>
        <v>Valid Quantity</v>
      </c>
      <c r="H2666" s="2" t="s">
        <v>1679</v>
      </c>
      <c r="I2666" s="3">
        <v>20</v>
      </c>
      <c r="J2666" t="s">
        <v>48</v>
      </c>
      <c r="K2666" t="s">
        <v>91</v>
      </c>
      <c r="L2666" t="s">
        <v>41</v>
      </c>
      <c r="M2666" t="s">
        <v>23</v>
      </c>
      <c r="N2666" s="3">
        <v>5</v>
      </c>
      <c r="O2666" s="3" t="str">
        <f t="shared" si="247"/>
        <v>Consistent</v>
      </c>
      <c r="P2666" t="str">
        <f t="shared" si="248"/>
        <v>Excellent</v>
      </c>
      <c r="Q2666" s="4">
        <f t="shared" si="249"/>
        <v>13.97</v>
      </c>
      <c r="R2666" s="4">
        <f t="shared" si="250"/>
        <v>2.7940000000000005</v>
      </c>
      <c r="S2666" s="4">
        <f t="shared" si="251"/>
        <v>11.176</v>
      </c>
    </row>
    <row r="2667" spans="1:19" hidden="1" x14ac:dyDescent="0.35">
      <c r="A2667" t="s">
        <v>20636</v>
      </c>
      <c r="B2667" t="s">
        <v>1360</v>
      </c>
      <c r="C2667" s="1">
        <v>45495</v>
      </c>
      <c r="D2667" t="s">
        <v>36</v>
      </c>
      <c r="E2667" t="s">
        <v>250</v>
      </c>
      <c r="F2667" s="3">
        <v>1</v>
      </c>
      <c r="G2667" s="3" t="str">
        <f t="shared" si="246"/>
        <v>Valid Quantity</v>
      </c>
      <c r="H2667" s="2" t="s">
        <v>20637</v>
      </c>
      <c r="I2667" s="3">
        <v>10</v>
      </c>
      <c r="J2667" t="s">
        <v>84</v>
      </c>
      <c r="K2667" t="s">
        <v>104</v>
      </c>
      <c r="L2667" t="s">
        <v>22</v>
      </c>
      <c r="M2667" t="s">
        <v>68</v>
      </c>
      <c r="O2667" s="3" t="str">
        <f t="shared" si="247"/>
        <v>Consistent</v>
      </c>
      <c r="P2667" t="str">
        <f t="shared" si="248"/>
        <v>Not Rated</v>
      </c>
      <c r="Q2667" s="4">
        <f t="shared" si="249"/>
        <v>52.03</v>
      </c>
      <c r="R2667" s="4">
        <f t="shared" si="250"/>
        <v>5.2029999999999994</v>
      </c>
      <c r="S2667" s="4">
        <f t="shared" si="251"/>
        <v>46.826999999999998</v>
      </c>
    </row>
    <row r="2668" spans="1:19" hidden="1" x14ac:dyDescent="0.35">
      <c r="A2668" t="s">
        <v>20891</v>
      </c>
      <c r="B2668" t="s">
        <v>5387</v>
      </c>
      <c r="C2668" s="1">
        <v>45495</v>
      </c>
      <c r="D2668" t="s">
        <v>17</v>
      </c>
      <c r="E2668" t="s">
        <v>72</v>
      </c>
      <c r="F2668" s="3">
        <v>1</v>
      </c>
      <c r="G2668" s="3" t="str">
        <f t="shared" si="246"/>
        <v>Valid Quantity</v>
      </c>
      <c r="H2668" s="2" t="s">
        <v>9638</v>
      </c>
      <c r="I2668" s="3">
        <v>0</v>
      </c>
      <c r="J2668" t="s">
        <v>84</v>
      </c>
      <c r="K2668" t="s">
        <v>91</v>
      </c>
      <c r="L2668" t="s">
        <v>41</v>
      </c>
      <c r="M2668" t="s">
        <v>23</v>
      </c>
      <c r="N2668" s="3">
        <v>5</v>
      </c>
      <c r="O2668" s="3" t="str">
        <f t="shared" si="247"/>
        <v>Consistent</v>
      </c>
      <c r="P2668" t="str">
        <f t="shared" si="248"/>
        <v>Excellent</v>
      </c>
      <c r="Q2668" s="4">
        <f t="shared" si="249"/>
        <v>14.57</v>
      </c>
      <c r="R2668" s="4">
        <f t="shared" si="250"/>
        <v>0</v>
      </c>
      <c r="S2668" s="4">
        <f t="shared" si="251"/>
        <v>14.57</v>
      </c>
    </row>
    <row r="2669" spans="1:19" hidden="1" x14ac:dyDescent="0.35">
      <c r="A2669" t="s">
        <v>3900</v>
      </c>
      <c r="B2669" t="s">
        <v>3901</v>
      </c>
      <c r="C2669" s="1">
        <v>45496</v>
      </c>
      <c r="D2669" t="s">
        <v>159</v>
      </c>
      <c r="E2669" t="s">
        <v>197</v>
      </c>
      <c r="F2669" s="3">
        <v>2</v>
      </c>
      <c r="G2669" s="3" t="str">
        <f t="shared" si="246"/>
        <v>Valid Quantity</v>
      </c>
      <c r="H2669" s="2" t="s">
        <v>3602</v>
      </c>
      <c r="I2669" s="3">
        <v>15</v>
      </c>
      <c r="J2669" t="s">
        <v>48</v>
      </c>
      <c r="K2669" t="s">
        <v>74</v>
      </c>
      <c r="L2669" t="s">
        <v>61</v>
      </c>
      <c r="M2669" t="s">
        <v>23</v>
      </c>
      <c r="N2669" s="3">
        <v>5</v>
      </c>
      <c r="O2669" s="3" t="str">
        <f t="shared" si="247"/>
        <v>Consistent</v>
      </c>
      <c r="P2669" t="str">
        <f t="shared" si="248"/>
        <v>Excellent</v>
      </c>
      <c r="Q2669" s="4">
        <f t="shared" si="249"/>
        <v>13.14</v>
      </c>
      <c r="R2669" s="4">
        <f t="shared" si="250"/>
        <v>1.9710000000000003</v>
      </c>
      <c r="S2669" s="4">
        <f t="shared" si="251"/>
        <v>11.169</v>
      </c>
    </row>
    <row r="2670" spans="1:19" hidden="1" x14ac:dyDescent="0.35">
      <c r="A2670" t="s">
        <v>4919</v>
      </c>
      <c r="B2670" t="s">
        <v>4920</v>
      </c>
      <c r="C2670" s="1">
        <v>45496</v>
      </c>
      <c r="D2670" t="s">
        <v>64</v>
      </c>
      <c r="E2670" t="s">
        <v>65</v>
      </c>
      <c r="F2670" s="3">
        <v>1</v>
      </c>
      <c r="G2670" s="3" t="str">
        <f t="shared" si="246"/>
        <v>Valid Quantity</v>
      </c>
      <c r="H2670" s="2" t="s">
        <v>4921</v>
      </c>
      <c r="I2670" s="3">
        <v>10</v>
      </c>
      <c r="J2670" t="s">
        <v>67</v>
      </c>
      <c r="K2670" t="s">
        <v>194</v>
      </c>
      <c r="L2670" t="s">
        <v>163</v>
      </c>
      <c r="M2670" t="s">
        <v>23</v>
      </c>
      <c r="N2670" s="3">
        <v>5</v>
      </c>
      <c r="O2670" s="3" t="str">
        <f t="shared" si="247"/>
        <v>Consistent</v>
      </c>
      <c r="P2670" t="str">
        <f t="shared" si="248"/>
        <v>Excellent</v>
      </c>
      <c r="Q2670" s="4">
        <f t="shared" si="249"/>
        <v>66.040000000000006</v>
      </c>
      <c r="R2670" s="4">
        <f t="shared" si="250"/>
        <v>6.604000000000001</v>
      </c>
      <c r="S2670" s="4">
        <f t="shared" si="251"/>
        <v>59.436000000000007</v>
      </c>
    </row>
    <row r="2671" spans="1:19" hidden="1" x14ac:dyDescent="0.35">
      <c r="A2671" t="s">
        <v>10398</v>
      </c>
      <c r="B2671" t="s">
        <v>1629</v>
      </c>
      <c r="C2671" s="1">
        <v>45496</v>
      </c>
      <c r="D2671" t="s">
        <v>17</v>
      </c>
      <c r="E2671" t="s">
        <v>72</v>
      </c>
      <c r="F2671" s="3">
        <v>5</v>
      </c>
      <c r="G2671" s="3" t="str">
        <f t="shared" si="246"/>
        <v>Valid Quantity</v>
      </c>
      <c r="H2671" s="2" t="s">
        <v>7083</v>
      </c>
      <c r="I2671" s="3">
        <v>25</v>
      </c>
      <c r="J2671" t="s">
        <v>48</v>
      </c>
      <c r="K2671" t="s">
        <v>467</v>
      </c>
      <c r="L2671" t="s">
        <v>120</v>
      </c>
      <c r="M2671" t="s">
        <v>23</v>
      </c>
      <c r="N2671" s="3">
        <v>3</v>
      </c>
      <c r="O2671" s="3" t="str">
        <f t="shared" si="247"/>
        <v>Consistent</v>
      </c>
      <c r="P2671" t="str">
        <f t="shared" si="248"/>
        <v>Average</v>
      </c>
      <c r="Q2671" s="4">
        <f t="shared" si="249"/>
        <v>83.65</v>
      </c>
      <c r="R2671" s="4">
        <f t="shared" si="250"/>
        <v>20.912500000000001</v>
      </c>
      <c r="S2671" s="4">
        <f t="shared" si="251"/>
        <v>62.737500000000004</v>
      </c>
    </row>
    <row r="2672" spans="1:19" hidden="1" x14ac:dyDescent="0.35">
      <c r="A2672" t="s">
        <v>12283</v>
      </c>
      <c r="B2672" t="s">
        <v>6073</v>
      </c>
      <c r="C2672" s="1">
        <v>45496</v>
      </c>
      <c r="D2672" t="s">
        <v>101</v>
      </c>
      <c r="E2672" t="s">
        <v>107</v>
      </c>
      <c r="F2672" s="3">
        <v>-1</v>
      </c>
      <c r="G2672" s="3" t="str">
        <f t="shared" si="246"/>
        <v>Negative Quantity</v>
      </c>
      <c r="H2672" s="2" t="s">
        <v>9692</v>
      </c>
      <c r="I2672" s="3">
        <v>5</v>
      </c>
      <c r="J2672" t="s">
        <v>20</v>
      </c>
      <c r="K2672" t="s">
        <v>162</v>
      </c>
      <c r="L2672" t="s">
        <v>163</v>
      </c>
      <c r="M2672" t="s">
        <v>23</v>
      </c>
      <c r="O2672" s="3" t="str">
        <f t="shared" si="247"/>
        <v>Suspicious</v>
      </c>
      <c r="P2672" t="str">
        <f t="shared" si="248"/>
        <v>Not Rated</v>
      </c>
      <c r="Q2672" s="4">
        <f t="shared" si="249"/>
        <v>-39.14</v>
      </c>
      <c r="R2672" s="4">
        <f t="shared" si="250"/>
        <v>-1.9569999999999999</v>
      </c>
      <c r="S2672" s="4">
        <f t="shared" si="251"/>
        <v>-37.183</v>
      </c>
    </row>
    <row r="2673" spans="1:19" hidden="1" x14ac:dyDescent="0.35">
      <c r="A2673" t="s">
        <v>13631</v>
      </c>
      <c r="B2673" t="s">
        <v>6380</v>
      </c>
      <c r="C2673" s="1">
        <v>45496</v>
      </c>
      <c r="D2673" t="s">
        <v>64</v>
      </c>
      <c r="E2673" t="s">
        <v>713</v>
      </c>
      <c r="F2673" s="3">
        <v>2</v>
      </c>
      <c r="G2673" s="3" t="str">
        <f t="shared" si="246"/>
        <v>Valid Quantity</v>
      </c>
      <c r="H2673" s="2" t="s">
        <v>13632</v>
      </c>
      <c r="I2673" s="3">
        <v>10</v>
      </c>
      <c r="J2673" t="s">
        <v>67</v>
      </c>
      <c r="K2673" t="s">
        <v>74</v>
      </c>
      <c r="L2673" t="s">
        <v>61</v>
      </c>
      <c r="M2673" t="s">
        <v>32</v>
      </c>
      <c r="O2673" s="3" t="str">
        <f t="shared" si="247"/>
        <v>Consistent</v>
      </c>
      <c r="P2673" t="str">
        <f t="shared" si="248"/>
        <v>Not Rated</v>
      </c>
      <c r="Q2673" s="4">
        <f t="shared" si="249"/>
        <v>185.94</v>
      </c>
      <c r="R2673" s="4">
        <f t="shared" si="250"/>
        <v>18.594000000000001</v>
      </c>
      <c r="S2673" s="4">
        <f t="shared" si="251"/>
        <v>167.346</v>
      </c>
    </row>
    <row r="2674" spans="1:19" hidden="1" x14ac:dyDescent="0.35">
      <c r="A2674" t="s">
        <v>15747</v>
      </c>
      <c r="B2674" t="s">
        <v>10925</v>
      </c>
      <c r="C2674" s="1">
        <v>45496</v>
      </c>
      <c r="D2674" t="s">
        <v>159</v>
      </c>
      <c r="E2674" t="s">
        <v>160</v>
      </c>
      <c r="F2674" s="3">
        <v>1</v>
      </c>
      <c r="G2674" s="3" t="str">
        <f t="shared" si="246"/>
        <v>Valid Quantity</v>
      </c>
      <c r="H2674" s="2" t="s">
        <v>3267</v>
      </c>
      <c r="I2674" s="3">
        <v>15</v>
      </c>
      <c r="J2674" t="s">
        <v>84</v>
      </c>
      <c r="K2674" t="s">
        <v>40</v>
      </c>
      <c r="L2674" t="s">
        <v>41</v>
      </c>
      <c r="M2674" t="s">
        <v>32</v>
      </c>
      <c r="O2674" s="3" t="str">
        <f t="shared" si="247"/>
        <v>Consistent</v>
      </c>
      <c r="P2674" t="str">
        <f t="shared" si="248"/>
        <v>Not Rated</v>
      </c>
      <c r="Q2674" s="4">
        <f t="shared" si="249"/>
        <v>23.99</v>
      </c>
      <c r="R2674" s="4">
        <f t="shared" si="250"/>
        <v>3.5984999999999996</v>
      </c>
      <c r="S2674" s="4">
        <f t="shared" si="251"/>
        <v>20.391500000000001</v>
      </c>
    </row>
    <row r="2675" spans="1:19" hidden="1" x14ac:dyDescent="0.35">
      <c r="A2675" t="s">
        <v>17065</v>
      </c>
      <c r="B2675" t="s">
        <v>12280</v>
      </c>
      <c r="C2675" s="1">
        <v>45496</v>
      </c>
      <c r="D2675" t="s">
        <v>64</v>
      </c>
      <c r="E2675" t="s">
        <v>381</v>
      </c>
      <c r="F2675" s="3">
        <v>2</v>
      </c>
      <c r="G2675" s="3" t="str">
        <f t="shared" si="246"/>
        <v>Valid Quantity</v>
      </c>
      <c r="H2675" s="2" t="s">
        <v>6997</v>
      </c>
      <c r="I2675" s="3">
        <v>0</v>
      </c>
      <c r="J2675" t="s">
        <v>67</v>
      </c>
      <c r="K2675" t="s">
        <v>30</v>
      </c>
      <c r="L2675" t="s">
        <v>31</v>
      </c>
      <c r="M2675" t="s">
        <v>23</v>
      </c>
      <c r="N2675" s="3">
        <v>4</v>
      </c>
      <c r="O2675" s="3" t="str">
        <f t="shared" si="247"/>
        <v>Consistent</v>
      </c>
      <c r="P2675" t="str">
        <f t="shared" si="248"/>
        <v>Good</v>
      </c>
      <c r="Q2675" s="4">
        <f t="shared" si="249"/>
        <v>39.08</v>
      </c>
      <c r="R2675" s="4">
        <f t="shared" si="250"/>
        <v>0</v>
      </c>
      <c r="S2675" s="4">
        <f t="shared" si="251"/>
        <v>39.08</v>
      </c>
    </row>
    <row r="2676" spans="1:19" hidden="1" x14ac:dyDescent="0.35">
      <c r="A2676" t="s">
        <v>18583</v>
      </c>
      <c r="B2676" t="s">
        <v>1187</v>
      </c>
      <c r="C2676" s="1">
        <v>45496</v>
      </c>
      <c r="D2676" t="s">
        <v>159</v>
      </c>
      <c r="E2676" t="s">
        <v>358</v>
      </c>
      <c r="F2676" s="3">
        <v>5</v>
      </c>
      <c r="G2676" s="3" t="str">
        <f t="shared" si="246"/>
        <v>Valid Quantity</v>
      </c>
      <c r="H2676" s="2" t="s">
        <v>3522</v>
      </c>
      <c r="I2676" s="3">
        <v>0</v>
      </c>
      <c r="J2676" t="s">
        <v>39</v>
      </c>
      <c r="K2676" t="s">
        <v>74</v>
      </c>
      <c r="L2676" t="s">
        <v>61</v>
      </c>
      <c r="M2676" t="s">
        <v>23</v>
      </c>
      <c r="N2676" s="3">
        <v>5</v>
      </c>
      <c r="O2676" s="3" t="str">
        <f t="shared" si="247"/>
        <v>Consistent</v>
      </c>
      <c r="P2676" t="str">
        <f t="shared" si="248"/>
        <v>Excellent</v>
      </c>
      <c r="Q2676" s="4">
        <f t="shared" si="249"/>
        <v>39.300000000000004</v>
      </c>
      <c r="R2676" s="4">
        <f t="shared" si="250"/>
        <v>0</v>
      </c>
      <c r="S2676" s="4">
        <f t="shared" si="251"/>
        <v>39.300000000000004</v>
      </c>
    </row>
    <row r="2677" spans="1:19" hidden="1" x14ac:dyDescent="0.35">
      <c r="A2677" t="s">
        <v>19185</v>
      </c>
      <c r="B2677" t="s">
        <v>1301</v>
      </c>
      <c r="C2677" s="1">
        <v>45496</v>
      </c>
      <c r="D2677" t="s">
        <v>36</v>
      </c>
      <c r="E2677" t="s">
        <v>547</v>
      </c>
      <c r="F2677" s="3">
        <v>1</v>
      </c>
      <c r="G2677" s="3" t="str">
        <f t="shared" si="246"/>
        <v>Valid Quantity</v>
      </c>
      <c r="H2677" s="2" t="s">
        <v>11437</v>
      </c>
      <c r="I2677" s="3">
        <v>5</v>
      </c>
      <c r="J2677" t="s">
        <v>54</v>
      </c>
      <c r="K2677" t="s">
        <v>91</v>
      </c>
      <c r="L2677" t="s">
        <v>41</v>
      </c>
      <c r="M2677" t="s">
        <v>23</v>
      </c>
      <c r="N2677" s="3">
        <v>2</v>
      </c>
      <c r="O2677" s="3" t="str">
        <f t="shared" si="247"/>
        <v>Consistent</v>
      </c>
      <c r="P2677" t="str">
        <f t="shared" si="248"/>
        <v>Bad</v>
      </c>
      <c r="Q2677" s="4">
        <f t="shared" si="249"/>
        <v>178.2</v>
      </c>
      <c r="R2677" s="4">
        <f t="shared" si="250"/>
        <v>8.91</v>
      </c>
      <c r="S2677" s="4">
        <f t="shared" si="251"/>
        <v>169.29</v>
      </c>
    </row>
    <row r="2678" spans="1:19" hidden="1" x14ac:dyDescent="0.35">
      <c r="A2678" t="s">
        <v>20613</v>
      </c>
      <c r="B2678" t="s">
        <v>13910</v>
      </c>
      <c r="C2678" s="1">
        <v>45496</v>
      </c>
      <c r="D2678" t="s">
        <v>159</v>
      </c>
      <c r="E2678" t="s">
        <v>160</v>
      </c>
      <c r="F2678" s="3">
        <v>2</v>
      </c>
      <c r="G2678" s="3" t="str">
        <f t="shared" si="246"/>
        <v>Valid Quantity</v>
      </c>
      <c r="H2678" s="2" t="s">
        <v>19631</v>
      </c>
      <c r="I2678" s="3">
        <v>0</v>
      </c>
      <c r="J2678" t="s">
        <v>48</v>
      </c>
      <c r="K2678" t="s">
        <v>91</v>
      </c>
      <c r="L2678" t="s">
        <v>41</v>
      </c>
      <c r="M2678" t="s">
        <v>75</v>
      </c>
      <c r="N2678" s="3">
        <v>0</v>
      </c>
      <c r="O2678" s="3" t="str">
        <f t="shared" si="247"/>
        <v>Consistent</v>
      </c>
      <c r="P2678" t="str">
        <f t="shared" si="248"/>
        <v>Not Rated</v>
      </c>
      <c r="Q2678" s="4">
        <f t="shared" si="249"/>
        <v>20.16</v>
      </c>
      <c r="R2678" s="4">
        <f t="shared" si="250"/>
        <v>0</v>
      </c>
      <c r="S2678" s="4">
        <f t="shared" si="251"/>
        <v>20.16</v>
      </c>
    </row>
    <row r="2679" spans="1:19" hidden="1" x14ac:dyDescent="0.35">
      <c r="A2679" t="s">
        <v>21011</v>
      </c>
      <c r="B2679" t="s">
        <v>11110</v>
      </c>
      <c r="C2679" s="1">
        <v>45496</v>
      </c>
      <c r="D2679" t="s">
        <v>45</v>
      </c>
      <c r="E2679" t="s">
        <v>215</v>
      </c>
      <c r="F2679" s="3">
        <v>1</v>
      </c>
      <c r="G2679" s="3" t="str">
        <f t="shared" si="246"/>
        <v>Valid Quantity</v>
      </c>
      <c r="H2679" s="2" t="s">
        <v>6566</v>
      </c>
      <c r="I2679" s="3">
        <v>15</v>
      </c>
      <c r="J2679" t="s">
        <v>48</v>
      </c>
      <c r="K2679" t="s">
        <v>119</v>
      </c>
      <c r="L2679" t="s">
        <v>120</v>
      </c>
      <c r="M2679" t="s">
        <v>23</v>
      </c>
      <c r="N2679" s="3">
        <v>4</v>
      </c>
      <c r="O2679" s="3" t="str">
        <f t="shared" si="247"/>
        <v>Consistent</v>
      </c>
      <c r="P2679" t="str">
        <f t="shared" si="248"/>
        <v>Good</v>
      </c>
      <c r="Q2679" s="4">
        <f t="shared" si="249"/>
        <v>5.32</v>
      </c>
      <c r="R2679" s="4">
        <f t="shared" si="250"/>
        <v>0.79800000000000015</v>
      </c>
      <c r="S2679" s="4">
        <f t="shared" si="251"/>
        <v>4.5220000000000002</v>
      </c>
    </row>
    <row r="2680" spans="1:19" hidden="1" x14ac:dyDescent="0.35">
      <c r="A2680" t="s">
        <v>21295</v>
      </c>
      <c r="B2680" t="s">
        <v>16749</v>
      </c>
      <c r="C2680" s="1">
        <v>45496</v>
      </c>
      <c r="D2680" t="s">
        <v>36</v>
      </c>
      <c r="E2680" t="s">
        <v>250</v>
      </c>
      <c r="F2680" s="3">
        <v>3</v>
      </c>
      <c r="G2680" s="3" t="str">
        <f t="shared" si="246"/>
        <v>Valid Quantity</v>
      </c>
      <c r="H2680" s="2" t="s">
        <v>21296</v>
      </c>
      <c r="I2680" s="3">
        <v>0</v>
      </c>
      <c r="J2680" t="s">
        <v>84</v>
      </c>
      <c r="K2680" t="s">
        <v>206</v>
      </c>
      <c r="L2680" t="s">
        <v>41</v>
      </c>
      <c r="M2680" t="s">
        <v>23</v>
      </c>
      <c r="N2680" s="3">
        <v>5</v>
      </c>
      <c r="O2680" s="3" t="str">
        <f t="shared" si="247"/>
        <v>Consistent</v>
      </c>
      <c r="P2680" t="str">
        <f t="shared" si="248"/>
        <v>Excellent</v>
      </c>
      <c r="Q2680" s="4">
        <f t="shared" si="249"/>
        <v>318.29999999999995</v>
      </c>
      <c r="R2680" s="4">
        <f t="shared" si="250"/>
        <v>0</v>
      </c>
      <c r="S2680" s="4">
        <f t="shared" si="251"/>
        <v>318.29999999999995</v>
      </c>
    </row>
    <row r="2681" spans="1:19" hidden="1" x14ac:dyDescent="0.35">
      <c r="A2681" t="s">
        <v>22546</v>
      </c>
      <c r="B2681" t="s">
        <v>7767</v>
      </c>
      <c r="C2681" s="1">
        <v>45496</v>
      </c>
      <c r="D2681" t="s">
        <v>116</v>
      </c>
      <c r="E2681" t="s">
        <v>286</v>
      </c>
      <c r="F2681" s="3">
        <v>2</v>
      </c>
      <c r="G2681" s="3" t="str">
        <f t="shared" si="246"/>
        <v>Valid Quantity</v>
      </c>
      <c r="H2681" s="2" t="s">
        <v>22547</v>
      </c>
      <c r="I2681" s="3">
        <v>0</v>
      </c>
      <c r="J2681" t="s">
        <v>67</v>
      </c>
      <c r="K2681" t="s">
        <v>74</v>
      </c>
      <c r="L2681" t="s">
        <v>61</v>
      </c>
      <c r="M2681" t="s">
        <v>23</v>
      </c>
      <c r="N2681" s="3">
        <v>4</v>
      </c>
      <c r="O2681" s="3" t="str">
        <f t="shared" si="247"/>
        <v>Consistent</v>
      </c>
      <c r="P2681" t="str">
        <f t="shared" si="248"/>
        <v>Good</v>
      </c>
      <c r="Q2681" s="4">
        <f t="shared" si="249"/>
        <v>139.66</v>
      </c>
      <c r="R2681" s="4">
        <f t="shared" si="250"/>
        <v>0</v>
      </c>
      <c r="S2681" s="4">
        <f t="shared" si="251"/>
        <v>139.66</v>
      </c>
    </row>
    <row r="2682" spans="1:19" hidden="1" x14ac:dyDescent="0.35">
      <c r="A2682" t="s">
        <v>3919</v>
      </c>
      <c r="B2682" t="s">
        <v>3920</v>
      </c>
      <c r="C2682" s="1">
        <v>45497</v>
      </c>
      <c r="D2682" t="s">
        <v>81</v>
      </c>
      <c r="E2682" t="s">
        <v>143</v>
      </c>
      <c r="F2682" s="3">
        <v>1</v>
      </c>
      <c r="G2682" s="3" t="str">
        <f t="shared" si="246"/>
        <v>Valid Quantity</v>
      </c>
      <c r="H2682" s="2" t="s">
        <v>3921</v>
      </c>
      <c r="I2682" s="3">
        <v>10</v>
      </c>
      <c r="J2682" t="s">
        <v>39</v>
      </c>
      <c r="K2682" t="s">
        <v>162</v>
      </c>
      <c r="L2682" t="s">
        <v>163</v>
      </c>
      <c r="M2682" t="s">
        <v>32</v>
      </c>
      <c r="O2682" s="3" t="str">
        <f t="shared" si="247"/>
        <v>Consistent</v>
      </c>
      <c r="P2682" t="str">
        <f t="shared" si="248"/>
        <v>Not Rated</v>
      </c>
      <c r="Q2682" s="4">
        <f t="shared" si="249"/>
        <v>148.57</v>
      </c>
      <c r="R2682" s="4">
        <f t="shared" si="250"/>
        <v>14.856999999999998</v>
      </c>
      <c r="S2682" s="4">
        <f t="shared" si="251"/>
        <v>133.71299999999999</v>
      </c>
    </row>
    <row r="2683" spans="1:19" hidden="1" x14ac:dyDescent="0.35">
      <c r="A2683" t="s">
        <v>4593</v>
      </c>
      <c r="B2683" t="s">
        <v>4594</v>
      </c>
      <c r="C2683" s="1">
        <v>45497</v>
      </c>
      <c r="D2683" t="s">
        <v>81</v>
      </c>
      <c r="E2683" t="s">
        <v>143</v>
      </c>
      <c r="F2683" s="3">
        <v>2</v>
      </c>
      <c r="G2683" s="3" t="str">
        <f t="shared" si="246"/>
        <v>Valid Quantity</v>
      </c>
      <c r="H2683" s="2" t="s">
        <v>4595</v>
      </c>
      <c r="I2683" s="3">
        <v>15</v>
      </c>
      <c r="J2683" t="s">
        <v>54</v>
      </c>
      <c r="K2683" t="s">
        <v>113</v>
      </c>
      <c r="L2683" t="s">
        <v>61</v>
      </c>
      <c r="M2683" t="s">
        <v>32</v>
      </c>
      <c r="O2683" s="3" t="str">
        <f t="shared" si="247"/>
        <v>Consistent</v>
      </c>
      <c r="P2683" t="str">
        <f t="shared" si="248"/>
        <v>Not Rated</v>
      </c>
      <c r="Q2683" s="4">
        <f t="shared" si="249"/>
        <v>281.8</v>
      </c>
      <c r="R2683" s="4">
        <f t="shared" si="250"/>
        <v>42.27</v>
      </c>
      <c r="S2683" s="4">
        <f t="shared" si="251"/>
        <v>239.53</v>
      </c>
    </row>
    <row r="2684" spans="1:19" hidden="1" x14ac:dyDescent="0.35">
      <c r="A2684" t="s">
        <v>6230</v>
      </c>
      <c r="B2684" t="s">
        <v>4446</v>
      </c>
      <c r="C2684" s="1">
        <v>45497</v>
      </c>
      <c r="D2684" t="s">
        <v>81</v>
      </c>
      <c r="E2684" t="s">
        <v>147</v>
      </c>
      <c r="F2684" s="3">
        <v>2</v>
      </c>
      <c r="G2684" s="3" t="str">
        <f t="shared" si="246"/>
        <v>Valid Quantity</v>
      </c>
      <c r="H2684" s="2" t="s">
        <v>6231</v>
      </c>
      <c r="I2684" s="3">
        <v>10</v>
      </c>
      <c r="J2684" t="s">
        <v>48</v>
      </c>
      <c r="K2684" t="s">
        <v>85</v>
      </c>
      <c r="L2684" t="s">
        <v>86</v>
      </c>
      <c r="M2684" t="s">
        <v>75</v>
      </c>
      <c r="N2684" s="3">
        <v>0</v>
      </c>
      <c r="O2684" s="3" t="str">
        <f t="shared" si="247"/>
        <v>Consistent</v>
      </c>
      <c r="P2684" t="str">
        <f t="shared" si="248"/>
        <v>Not Rated</v>
      </c>
      <c r="Q2684" s="4">
        <f t="shared" si="249"/>
        <v>169.82</v>
      </c>
      <c r="R2684" s="4">
        <f t="shared" si="250"/>
        <v>16.981999999999999</v>
      </c>
      <c r="S2684" s="4">
        <f t="shared" si="251"/>
        <v>152.83799999999999</v>
      </c>
    </row>
    <row r="2685" spans="1:19" hidden="1" x14ac:dyDescent="0.35">
      <c r="A2685" t="s">
        <v>8095</v>
      </c>
      <c r="B2685" t="s">
        <v>8096</v>
      </c>
      <c r="C2685" s="1">
        <v>45497</v>
      </c>
      <c r="D2685" t="s">
        <v>45</v>
      </c>
      <c r="E2685" t="s">
        <v>432</v>
      </c>
      <c r="F2685" s="3">
        <v>1</v>
      </c>
      <c r="G2685" s="3" t="str">
        <f t="shared" si="246"/>
        <v>Valid Quantity</v>
      </c>
      <c r="H2685" s="2" t="s">
        <v>8097</v>
      </c>
      <c r="I2685" s="3">
        <v>0</v>
      </c>
      <c r="J2685" t="s">
        <v>54</v>
      </c>
      <c r="K2685" t="s">
        <v>30</v>
      </c>
      <c r="L2685" t="s">
        <v>31</v>
      </c>
      <c r="M2685" t="s">
        <v>23</v>
      </c>
      <c r="N2685" s="3">
        <v>4</v>
      </c>
      <c r="O2685" s="3" t="str">
        <f t="shared" si="247"/>
        <v>Consistent</v>
      </c>
      <c r="P2685" t="str">
        <f t="shared" si="248"/>
        <v>Good</v>
      </c>
      <c r="Q2685" s="4">
        <f t="shared" si="249"/>
        <v>25.8</v>
      </c>
      <c r="R2685" s="4">
        <f t="shared" si="250"/>
        <v>0</v>
      </c>
      <c r="S2685" s="4">
        <f t="shared" si="251"/>
        <v>25.8</v>
      </c>
    </row>
    <row r="2686" spans="1:19" hidden="1" x14ac:dyDescent="0.35">
      <c r="A2686" t="s">
        <v>8903</v>
      </c>
      <c r="B2686" t="s">
        <v>2863</v>
      </c>
      <c r="C2686" s="1">
        <v>45497</v>
      </c>
      <c r="D2686" t="s">
        <v>64</v>
      </c>
      <c r="E2686" t="s">
        <v>129</v>
      </c>
      <c r="F2686" s="3">
        <v>2</v>
      </c>
      <c r="G2686" s="3" t="str">
        <f t="shared" si="246"/>
        <v>Valid Quantity</v>
      </c>
      <c r="H2686" s="2" t="s">
        <v>2291</v>
      </c>
      <c r="I2686" s="3">
        <v>5</v>
      </c>
      <c r="J2686" t="s">
        <v>39</v>
      </c>
      <c r="K2686" t="s">
        <v>194</v>
      </c>
      <c r="L2686" t="s">
        <v>163</v>
      </c>
      <c r="M2686" t="s">
        <v>23</v>
      </c>
      <c r="N2686" s="3">
        <v>5</v>
      </c>
      <c r="O2686" s="3" t="str">
        <f t="shared" si="247"/>
        <v>Consistent</v>
      </c>
      <c r="P2686" t="str">
        <f t="shared" si="248"/>
        <v>Excellent</v>
      </c>
      <c r="Q2686" s="4">
        <f t="shared" si="249"/>
        <v>58.18</v>
      </c>
      <c r="R2686" s="4">
        <f t="shared" si="250"/>
        <v>2.9089999999999998</v>
      </c>
      <c r="S2686" s="4">
        <f t="shared" si="251"/>
        <v>55.271000000000001</v>
      </c>
    </row>
    <row r="2687" spans="1:19" hidden="1" x14ac:dyDescent="0.35">
      <c r="A2687" t="s">
        <v>8907</v>
      </c>
      <c r="B2687" t="s">
        <v>4522</v>
      </c>
      <c r="C2687" s="1">
        <v>45497</v>
      </c>
      <c r="D2687" t="s">
        <v>81</v>
      </c>
      <c r="E2687" t="s">
        <v>143</v>
      </c>
      <c r="F2687" s="3">
        <v>3</v>
      </c>
      <c r="G2687" s="3" t="str">
        <f t="shared" si="246"/>
        <v>Valid Quantity</v>
      </c>
      <c r="H2687" s="2" t="s">
        <v>8908</v>
      </c>
      <c r="I2687" s="3">
        <v>0</v>
      </c>
      <c r="J2687" t="s">
        <v>20</v>
      </c>
      <c r="K2687" t="s">
        <v>104</v>
      </c>
      <c r="L2687" t="s">
        <v>22</v>
      </c>
      <c r="M2687" t="s">
        <v>185</v>
      </c>
      <c r="O2687" s="3" t="str">
        <f t="shared" si="247"/>
        <v>Consistent</v>
      </c>
      <c r="P2687" t="str">
        <f t="shared" si="248"/>
        <v>Not Rated</v>
      </c>
      <c r="Q2687" s="4">
        <f t="shared" si="249"/>
        <v>444.87</v>
      </c>
      <c r="R2687" s="4">
        <f t="shared" si="250"/>
        <v>0</v>
      </c>
      <c r="S2687" s="4">
        <f t="shared" si="251"/>
        <v>444.87</v>
      </c>
    </row>
    <row r="2688" spans="1:19" hidden="1" x14ac:dyDescent="0.35">
      <c r="A2688" t="s">
        <v>10420</v>
      </c>
      <c r="B2688" t="s">
        <v>572</v>
      </c>
      <c r="C2688" s="1">
        <v>45497</v>
      </c>
      <c r="D2688" t="s">
        <v>45</v>
      </c>
      <c r="E2688" t="s">
        <v>269</v>
      </c>
      <c r="F2688" s="3">
        <v>3</v>
      </c>
      <c r="G2688" s="3" t="str">
        <f t="shared" si="246"/>
        <v>Valid Quantity</v>
      </c>
      <c r="H2688" s="2" t="s">
        <v>10421</v>
      </c>
      <c r="I2688" s="3">
        <v>20</v>
      </c>
      <c r="J2688" t="s">
        <v>84</v>
      </c>
      <c r="K2688" t="s">
        <v>189</v>
      </c>
      <c r="L2688" t="s">
        <v>120</v>
      </c>
      <c r="M2688" t="s">
        <v>23</v>
      </c>
      <c r="N2688" s="3">
        <v>4</v>
      </c>
      <c r="O2688" s="3" t="str">
        <f t="shared" si="247"/>
        <v>Consistent</v>
      </c>
      <c r="P2688" t="str">
        <f t="shared" si="248"/>
        <v>Good</v>
      </c>
      <c r="Q2688" s="4">
        <f t="shared" si="249"/>
        <v>132.66</v>
      </c>
      <c r="R2688" s="4">
        <f t="shared" si="250"/>
        <v>26.531999999999996</v>
      </c>
      <c r="S2688" s="4">
        <f t="shared" si="251"/>
        <v>106.128</v>
      </c>
    </row>
    <row r="2689" spans="1:19" hidden="1" x14ac:dyDescent="0.35">
      <c r="A2689" t="s">
        <v>14333</v>
      </c>
      <c r="B2689" t="s">
        <v>4079</v>
      </c>
      <c r="C2689" s="1">
        <v>45497</v>
      </c>
      <c r="D2689" t="s">
        <v>64</v>
      </c>
      <c r="E2689" t="s">
        <v>381</v>
      </c>
      <c r="F2689" s="3">
        <v>3</v>
      </c>
      <c r="G2689" s="3" t="str">
        <f t="shared" si="246"/>
        <v>Valid Quantity</v>
      </c>
      <c r="H2689" s="2" t="s">
        <v>1957</v>
      </c>
      <c r="I2689" s="3">
        <v>15</v>
      </c>
      <c r="J2689" t="s">
        <v>67</v>
      </c>
      <c r="K2689" t="s">
        <v>49</v>
      </c>
      <c r="L2689" t="s">
        <v>22</v>
      </c>
      <c r="M2689" t="s">
        <v>23</v>
      </c>
      <c r="N2689" s="3">
        <v>5</v>
      </c>
      <c r="O2689" s="3" t="str">
        <f t="shared" si="247"/>
        <v>Consistent</v>
      </c>
      <c r="P2689" t="str">
        <f t="shared" si="248"/>
        <v>Excellent</v>
      </c>
      <c r="Q2689" s="4">
        <f t="shared" si="249"/>
        <v>53.16</v>
      </c>
      <c r="R2689" s="4">
        <f t="shared" si="250"/>
        <v>7.9740000000000002</v>
      </c>
      <c r="S2689" s="4">
        <f t="shared" si="251"/>
        <v>45.185999999999993</v>
      </c>
    </row>
    <row r="2690" spans="1:19" hidden="1" x14ac:dyDescent="0.35">
      <c r="A2690" t="s">
        <v>15407</v>
      </c>
      <c r="B2690" t="s">
        <v>15101</v>
      </c>
      <c r="C2690" s="1">
        <v>45497</v>
      </c>
      <c r="D2690" t="s">
        <v>17</v>
      </c>
      <c r="E2690" t="s">
        <v>89</v>
      </c>
      <c r="F2690" s="3">
        <v>1</v>
      </c>
      <c r="G2690" s="3" t="str">
        <f t="shared" ref="G2690:G2753" si="252">IF(F2690&gt;0,"Valid Quantity",(IF(F2690&lt;0,"Negative Quantity","Zero Quantity")))</f>
        <v>Valid Quantity</v>
      </c>
      <c r="H2690" s="2" t="s">
        <v>7679</v>
      </c>
      <c r="I2690" s="3">
        <v>15</v>
      </c>
      <c r="J2690" t="s">
        <v>84</v>
      </c>
      <c r="K2690" t="s">
        <v>21</v>
      </c>
      <c r="L2690" t="s">
        <v>22</v>
      </c>
      <c r="M2690" t="s">
        <v>75</v>
      </c>
      <c r="O2690" s="3" t="str">
        <f t="shared" ref="O2690:O2753" si="253">IF(F2690&lt;0,IF(M2690="Returned","Return/Adjustment","Suspicious"),IF(F2690=0,IF(M2690="Delivered","Suspicious","Review"),"Consistent"))</f>
        <v>Consistent</v>
      </c>
      <c r="P2690" t="str">
        <f t="shared" ref="P2690:P2753" si="254">IF(N2690=0,"Not Rated",IF(N2690=5,"Excellent",IF(N2690=4,"Good",IF(N2690=3,"Average",IF(N2690=2,"Bad",IF(N2690=1,"Very Bad"))))))</f>
        <v>Not Rated</v>
      </c>
      <c r="Q2690" s="4">
        <f t="shared" ref="Q2690:Q2753" si="255">VALUE(SUBSTITUTE(H2690,"$",""))*F2690</f>
        <v>18.62</v>
      </c>
      <c r="R2690" s="4">
        <f t="shared" ref="R2690:R2753" si="256">Q2690*I2690/100</f>
        <v>2.7930000000000001</v>
      </c>
      <c r="S2690" s="4">
        <f t="shared" ref="S2690:S2753" si="257">Q2690-R2690</f>
        <v>15.827000000000002</v>
      </c>
    </row>
    <row r="2691" spans="1:19" hidden="1" x14ac:dyDescent="0.35">
      <c r="A2691" t="s">
        <v>16886</v>
      </c>
      <c r="B2691" t="s">
        <v>16274</v>
      </c>
      <c r="C2691" s="1">
        <v>45497</v>
      </c>
      <c r="D2691" t="s">
        <v>81</v>
      </c>
      <c r="E2691" t="s">
        <v>143</v>
      </c>
      <c r="F2691" s="3">
        <v>5</v>
      </c>
      <c r="G2691" s="3" t="str">
        <f t="shared" si="252"/>
        <v>Valid Quantity</v>
      </c>
      <c r="H2691" s="2" t="s">
        <v>16887</v>
      </c>
      <c r="I2691" s="3">
        <v>0</v>
      </c>
      <c r="J2691" t="s">
        <v>54</v>
      </c>
      <c r="K2691" t="s">
        <v>212</v>
      </c>
      <c r="L2691" t="s">
        <v>163</v>
      </c>
      <c r="M2691" t="s">
        <v>32</v>
      </c>
      <c r="O2691" s="3" t="str">
        <f t="shared" si="253"/>
        <v>Consistent</v>
      </c>
      <c r="P2691" t="str">
        <f t="shared" si="254"/>
        <v>Not Rated</v>
      </c>
      <c r="Q2691" s="4">
        <f t="shared" si="255"/>
        <v>587.75</v>
      </c>
      <c r="R2691" s="4">
        <f t="shared" si="256"/>
        <v>0</v>
      </c>
      <c r="S2691" s="4">
        <f t="shared" si="257"/>
        <v>587.75</v>
      </c>
    </row>
    <row r="2692" spans="1:19" hidden="1" x14ac:dyDescent="0.35">
      <c r="A2692" t="s">
        <v>16951</v>
      </c>
      <c r="B2692" t="s">
        <v>16150</v>
      </c>
      <c r="C2692" s="1">
        <v>45497</v>
      </c>
      <c r="D2692" t="s">
        <v>45</v>
      </c>
      <c r="E2692" t="s">
        <v>269</v>
      </c>
      <c r="F2692" s="3">
        <v>2</v>
      </c>
      <c r="G2692" s="3" t="str">
        <f t="shared" si="252"/>
        <v>Valid Quantity</v>
      </c>
      <c r="H2692" s="2" t="s">
        <v>2062</v>
      </c>
      <c r="I2692" s="3">
        <v>10</v>
      </c>
      <c r="J2692" t="s">
        <v>84</v>
      </c>
      <c r="K2692" t="s">
        <v>104</v>
      </c>
      <c r="L2692" t="s">
        <v>22</v>
      </c>
      <c r="M2692" t="s">
        <v>185</v>
      </c>
      <c r="O2692" s="3" t="str">
        <f t="shared" si="253"/>
        <v>Consistent</v>
      </c>
      <c r="P2692" t="str">
        <f t="shared" si="254"/>
        <v>Not Rated</v>
      </c>
      <c r="Q2692" s="4">
        <f t="shared" si="255"/>
        <v>53.6</v>
      </c>
      <c r="R2692" s="4">
        <f t="shared" si="256"/>
        <v>5.36</v>
      </c>
      <c r="S2692" s="4">
        <f t="shared" si="257"/>
        <v>48.24</v>
      </c>
    </row>
    <row r="2693" spans="1:19" hidden="1" x14ac:dyDescent="0.35">
      <c r="A2693" t="s">
        <v>18095</v>
      </c>
      <c r="B2693" t="s">
        <v>6073</v>
      </c>
      <c r="C2693" s="1">
        <v>45497</v>
      </c>
      <c r="D2693" t="s">
        <v>81</v>
      </c>
      <c r="E2693" t="s">
        <v>147</v>
      </c>
      <c r="F2693" s="3">
        <v>3</v>
      </c>
      <c r="G2693" s="3" t="str">
        <f t="shared" si="252"/>
        <v>Valid Quantity</v>
      </c>
      <c r="H2693" s="2" t="s">
        <v>18096</v>
      </c>
      <c r="I2693" s="3">
        <v>25</v>
      </c>
      <c r="J2693" t="s">
        <v>54</v>
      </c>
      <c r="K2693" t="s">
        <v>40</v>
      </c>
      <c r="L2693" t="s">
        <v>41</v>
      </c>
      <c r="M2693" t="s">
        <v>32</v>
      </c>
      <c r="O2693" s="3" t="str">
        <f t="shared" si="253"/>
        <v>Consistent</v>
      </c>
      <c r="P2693" t="str">
        <f t="shared" si="254"/>
        <v>Not Rated</v>
      </c>
      <c r="Q2693" s="4">
        <f t="shared" si="255"/>
        <v>421.98</v>
      </c>
      <c r="R2693" s="4">
        <f t="shared" si="256"/>
        <v>105.495</v>
      </c>
      <c r="S2693" s="4">
        <f t="shared" si="257"/>
        <v>316.48500000000001</v>
      </c>
    </row>
    <row r="2694" spans="1:19" hidden="1" x14ac:dyDescent="0.35">
      <c r="A2694" t="s">
        <v>20853</v>
      </c>
      <c r="B2694" t="s">
        <v>1974</v>
      </c>
      <c r="C2694" s="1">
        <v>45497</v>
      </c>
      <c r="D2694" t="s">
        <v>81</v>
      </c>
      <c r="E2694" t="s">
        <v>143</v>
      </c>
      <c r="F2694" s="3">
        <v>4</v>
      </c>
      <c r="G2694" s="3" t="str">
        <f t="shared" si="252"/>
        <v>Valid Quantity</v>
      </c>
      <c r="H2694" s="2" t="s">
        <v>16712</v>
      </c>
      <c r="I2694" s="3">
        <v>15</v>
      </c>
      <c r="J2694" t="s">
        <v>39</v>
      </c>
      <c r="K2694" t="s">
        <v>194</v>
      </c>
      <c r="L2694" t="s">
        <v>163</v>
      </c>
      <c r="M2694" t="s">
        <v>23</v>
      </c>
      <c r="O2694" s="3" t="str">
        <f t="shared" si="253"/>
        <v>Consistent</v>
      </c>
      <c r="P2694" t="str">
        <f t="shared" si="254"/>
        <v>Not Rated</v>
      </c>
      <c r="Q2694" s="4">
        <f t="shared" si="255"/>
        <v>82.92</v>
      </c>
      <c r="R2694" s="4">
        <f t="shared" si="256"/>
        <v>12.437999999999999</v>
      </c>
      <c r="S2694" s="4">
        <f t="shared" si="257"/>
        <v>70.481999999999999</v>
      </c>
    </row>
    <row r="2695" spans="1:19" hidden="1" x14ac:dyDescent="0.35">
      <c r="A2695" t="s">
        <v>21070</v>
      </c>
      <c r="B2695" t="s">
        <v>7995</v>
      </c>
      <c r="C2695" s="1">
        <v>45497</v>
      </c>
      <c r="D2695" t="s">
        <v>17</v>
      </c>
      <c r="E2695" t="s">
        <v>28</v>
      </c>
      <c r="F2695" s="3">
        <v>2</v>
      </c>
      <c r="G2695" s="3" t="str">
        <f t="shared" si="252"/>
        <v>Valid Quantity</v>
      </c>
      <c r="H2695" s="2" t="s">
        <v>607</v>
      </c>
      <c r="I2695" s="3">
        <v>10</v>
      </c>
      <c r="J2695" t="s">
        <v>54</v>
      </c>
      <c r="K2695" t="s">
        <v>206</v>
      </c>
      <c r="L2695" t="s">
        <v>41</v>
      </c>
      <c r="M2695" t="s">
        <v>75</v>
      </c>
      <c r="O2695" s="3" t="str">
        <f t="shared" si="253"/>
        <v>Consistent</v>
      </c>
      <c r="P2695" t="str">
        <f t="shared" si="254"/>
        <v>Not Rated</v>
      </c>
      <c r="Q2695" s="4">
        <f t="shared" si="255"/>
        <v>17.38</v>
      </c>
      <c r="R2695" s="4">
        <f t="shared" si="256"/>
        <v>1.7379999999999998</v>
      </c>
      <c r="S2695" s="4">
        <f t="shared" si="257"/>
        <v>15.641999999999999</v>
      </c>
    </row>
    <row r="2696" spans="1:19" hidden="1" x14ac:dyDescent="0.35">
      <c r="A2696" t="s">
        <v>22735</v>
      </c>
      <c r="B2696" t="s">
        <v>2812</v>
      </c>
      <c r="C2696" s="1">
        <v>45497</v>
      </c>
      <c r="D2696" t="s">
        <v>101</v>
      </c>
      <c r="E2696" t="s">
        <v>136</v>
      </c>
      <c r="F2696" s="3">
        <v>4</v>
      </c>
      <c r="G2696" s="3" t="str">
        <f t="shared" si="252"/>
        <v>Valid Quantity</v>
      </c>
      <c r="H2696" s="2" t="s">
        <v>11982</v>
      </c>
      <c r="I2696" s="3">
        <v>0</v>
      </c>
      <c r="J2696" t="s">
        <v>84</v>
      </c>
      <c r="K2696" t="s">
        <v>30</v>
      </c>
      <c r="L2696" t="s">
        <v>31</v>
      </c>
      <c r="M2696" t="s">
        <v>23</v>
      </c>
      <c r="N2696" s="3">
        <v>5</v>
      </c>
      <c r="O2696" s="3" t="str">
        <f t="shared" si="253"/>
        <v>Consistent</v>
      </c>
      <c r="P2696" t="str">
        <f t="shared" si="254"/>
        <v>Excellent</v>
      </c>
      <c r="Q2696" s="4">
        <f t="shared" si="255"/>
        <v>116.96</v>
      </c>
      <c r="R2696" s="4">
        <f t="shared" si="256"/>
        <v>0</v>
      </c>
      <c r="S2696" s="4">
        <f t="shared" si="257"/>
        <v>116.96</v>
      </c>
    </row>
    <row r="2697" spans="1:19" hidden="1" x14ac:dyDescent="0.35">
      <c r="A2697" t="s">
        <v>267</v>
      </c>
      <c r="B2697" t="s">
        <v>268</v>
      </c>
      <c r="C2697" s="1">
        <v>45498</v>
      </c>
      <c r="D2697" t="s">
        <v>45</v>
      </c>
      <c r="E2697" t="s">
        <v>269</v>
      </c>
      <c r="F2697" s="3">
        <v>2</v>
      </c>
      <c r="G2697" s="3" t="str">
        <f t="shared" si="252"/>
        <v>Valid Quantity</v>
      </c>
      <c r="H2697" s="2" t="s">
        <v>270</v>
      </c>
      <c r="I2697" s="3">
        <v>5</v>
      </c>
      <c r="J2697" t="s">
        <v>84</v>
      </c>
      <c r="K2697" t="s">
        <v>206</v>
      </c>
      <c r="L2697" t="s">
        <v>41</v>
      </c>
      <c r="M2697" t="s">
        <v>23</v>
      </c>
      <c r="N2697" s="3">
        <v>2</v>
      </c>
      <c r="O2697" s="3" t="str">
        <f t="shared" si="253"/>
        <v>Consistent</v>
      </c>
      <c r="P2697" t="str">
        <f t="shared" si="254"/>
        <v>Bad</v>
      </c>
      <c r="Q2697" s="4">
        <f t="shared" si="255"/>
        <v>82.94</v>
      </c>
      <c r="R2697" s="4">
        <f t="shared" si="256"/>
        <v>4.1470000000000002</v>
      </c>
      <c r="S2697" s="4">
        <f t="shared" si="257"/>
        <v>78.792999999999992</v>
      </c>
    </row>
    <row r="2698" spans="1:19" hidden="1" x14ac:dyDescent="0.35">
      <c r="A2698" t="s">
        <v>1161</v>
      </c>
      <c r="B2698" t="s">
        <v>1162</v>
      </c>
      <c r="C2698" s="1">
        <v>45498</v>
      </c>
      <c r="D2698" t="s">
        <v>116</v>
      </c>
      <c r="E2698" t="s">
        <v>151</v>
      </c>
      <c r="F2698" s="3">
        <v>3</v>
      </c>
      <c r="G2698" s="3" t="str">
        <f t="shared" si="252"/>
        <v>Valid Quantity</v>
      </c>
      <c r="H2698" s="2" t="s">
        <v>1163</v>
      </c>
      <c r="I2698" s="3">
        <v>20</v>
      </c>
      <c r="J2698" t="s">
        <v>84</v>
      </c>
      <c r="K2698" t="s">
        <v>180</v>
      </c>
      <c r="L2698" t="s">
        <v>86</v>
      </c>
      <c r="M2698" t="s">
        <v>23</v>
      </c>
      <c r="N2698" s="3">
        <v>4</v>
      </c>
      <c r="O2698" s="3" t="str">
        <f t="shared" si="253"/>
        <v>Consistent</v>
      </c>
      <c r="P2698" t="str">
        <f t="shared" si="254"/>
        <v>Good</v>
      </c>
      <c r="Q2698" s="4">
        <f t="shared" si="255"/>
        <v>226.62</v>
      </c>
      <c r="R2698" s="4">
        <f t="shared" si="256"/>
        <v>45.323999999999998</v>
      </c>
      <c r="S2698" s="4">
        <f t="shared" si="257"/>
        <v>181.29599999999999</v>
      </c>
    </row>
    <row r="2699" spans="1:19" hidden="1" x14ac:dyDescent="0.35">
      <c r="A2699" t="s">
        <v>1907</v>
      </c>
      <c r="B2699" t="s">
        <v>1908</v>
      </c>
      <c r="C2699" s="1">
        <v>45498</v>
      </c>
      <c r="D2699" t="s">
        <v>45</v>
      </c>
      <c r="E2699" t="s">
        <v>432</v>
      </c>
      <c r="F2699" s="3">
        <v>4</v>
      </c>
      <c r="G2699" s="3" t="str">
        <f t="shared" si="252"/>
        <v>Valid Quantity</v>
      </c>
      <c r="H2699" s="2" t="s">
        <v>1909</v>
      </c>
      <c r="I2699" s="3">
        <v>10</v>
      </c>
      <c r="J2699" t="s">
        <v>84</v>
      </c>
      <c r="K2699" t="s">
        <v>153</v>
      </c>
      <c r="L2699" t="s">
        <v>120</v>
      </c>
      <c r="M2699" t="s">
        <v>23</v>
      </c>
      <c r="N2699" s="3">
        <v>5</v>
      </c>
      <c r="O2699" s="3" t="str">
        <f t="shared" si="253"/>
        <v>Consistent</v>
      </c>
      <c r="P2699" t="str">
        <f t="shared" si="254"/>
        <v>Excellent</v>
      </c>
      <c r="Q2699" s="4">
        <f t="shared" si="255"/>
        <v>182.76</v>
      </c>
      <c r="R2699" s="4">
        <f t="shared" si="256"/>
        <v>18.276</v>
      </c>
      <c r="S2699" s="4">
        <f t="shared" si="257"/>
        <v>164.48399999999998</v>
      </c>
    </row>
    <row r="2700" spans="1:19" hidden="1" x14ac:dyDescent="0.35">
      <c r="A2700" t="s">
        <v>8308</v>
      </c>
      <c r="B2700" t="s">
        <v>8309</v>
      </c>
      <c r="C2700" s="1">
        <v>45498</v>
      </c>
      <c r="D2700" t="s">
        <v>159</v>
      </c>
      <c r="E2700" t="s">
        <v>160</v>
      </c>
      <c r="F2700" s="3">
        <v>4</v>
      </c>
      <c r="G2700" s="3" t="str">
        <f t="shared" si="252"/>
        <v>Valid Quantity</v>
      </c>
      <c r="H2700" s="2" t="s">
        <v>5921</v>
      </c>
      <c r="I2700" s="3">
        <v>10</v>
      </c>
      <c r="J2700" t="s">
        <v>48</v>
      </c>
      <c r="K2700" t="s">
        <v>119</v>
      </c>
      <c r="L2700" t="s">
        <v>120</v>
      </c>
      <c r="M2700" t="s">
        <v>23</v>
      </c>
      <c r="N2700" s="3">
        <v>4</v>
      </c>
      <c r="O2700" s="3" t="str">
        <f t="shared" si="253"/>
        <v>Consistent</v>
      </c>
      <c r="P2700" t="str">
        <f t="shared" si="254"/>
        <v>Good</v>
      </c>
      <c r="Q2700" s="4">
        <f t="shared" si="255"/>
        <v>111.48</v>
      </c>
      <c r="R2700" s="4">
        <f t="shared" si="256"/>
        <v>11.148</v>
      </c>
      <c r="S2700" s="4">
        <f t="shared" si="257"/>
        <v>100.33200000000001</v>
      </c>
    </row>
    <row r="2701" spans="1:19" hidden="1" x14ac:dyDescent="0.35">
      <c r="A2701" t="s">
        <v>8573</v>
      </c>
      <c r="B2701" t="s">
        <v>8574</v>
      </c>
      <c r="C2701" s="1">
        <v>45498</v>
      </c>
      <c r="D2701" t="s">
        <v>36</v>
      </c>
      <c r="E2701" t="s">
        <v>58</v>
      </c>
      <c r="F2701" s="3">
        <v>1</v>
      </c>
      <c r="G2701" s="3" t="str">
        <f t="shared" si="252"/>
        <v>Valid Quantity</v>
      </c>
      <c r="H2701" s="2" t="s">
        <v>8575</v>
      </c>
      <c r="I2701" s="3">
        <v>5</v>
      </c>
      <c r="J2701" t="s">
        <v>39</v>
      </c>
      <c r="K2701" t="s">
        <v>74</v>
      </c>
      <c r="L2701" t="s">
        <v>61</v>
      </c>
      <c r="M2701" t="s">
        <v>68</v>
      </c>
      <c r="O2701" s="3" t="str">
        <f t="shared" si="253"/>
        <v>Consistent</v>
      </c>
      <c r="P2701" t="str">
        <f t="shared" si="254"/>
        <v>Not Rated</v>
      </c>
      <c r="Q2701" s="4">
        <f t="shared" si="255"/>
        <v>24.49</v>
      </c>
      <c r="R2701" s="4">
        <f t="shared" si="256"/>
        <v>1.2244999999999999</v>
      </c>
      <c r="S2701" s="4">
        <f t="shared" si="257"/>
        <v>23.265499999999999</v>
      </c>
    </row>
    <row r="2702" spans="1:19" hidden="1" x14ac:dyDescent="0.35">
      <c r="A2702" t="s">
        <v>9601</v>
      </c>
      <c r="B2702" t="s">
        <v>9602</v>
      </c>
      <c r="C2702" s="1">
        <v>45498</v>
      </c>
      <c r="D2702" t="s">
        <v>36</v>
      </c>
      <c r="E2702" t="s">
        <v>58</v>
      </c>
      <c r="F2702" s="3">
        <v>3</v>
      </c>
      <c r="G2702" s="3" t="str">
        <f t="shared" si="252"/>
        <v>Valid Quantity</v>
      </c>
      <c r="H2702" s="2" t="s">
        <v>9603</v>
      </c>
      <c r="I2702" s="3">
        <v>0</v>
      </c>
      <c r="J2702" t="s">
        <v>48</v>
      </c>
      <c r="K2702" t="s">
        <v>55</v>
      </c>
      <c r="L2702" t="s">
        <v>31</v>
      </c>
      <c r="M2702" t="s">
        <v>75</v>
      </c>
      <c r="N2702" s="3">
        <v>0</v>
      </c>
      <c r="O2702" s="3" t="str">
        <f t="shared" si="253"/>
        <v>Consistent</v>
      </c>
      <c r="P2702" t="str">
        <f t="shared" si="254"/>
        <v>Not Rated</v>
      </c>
      <c r="Q2702" s="4">
        <f t="shared" si="255"/>
        <v>120.51</v>
      </c>
      <c r="R2702" s="4">
        <f t="shared" si="256"/>
        <v>0</v>
      </c>
      <c r="S2702" s="4">
        <f t="shared" si="257"/>
        <v>120.51</v>
      </c>
    </row>
    <row r="2703" spans="1:19" hidden="1" x14ac:dyDescent="0.35">
      <c r="A2703" t="s">
        <v>10523</v>
      </c>
      <c r="B2703" t="s">
        <v>10524</v>
      </c>
      <c r="C2703" s="1">
        <v>45498</v>
      </c>
      <c r="D2703" t="s">
        <v>45</v>
      </c>
      <c r="E2703" t="s">
        <v>215</v>
      </c>
      <c r="F2703" s="3">
        <v>2</v>
      </c>
      <c r="G2703" s="3" t="str">
        <f t="shared" si="252"/>
        <v>Valid Quantity</v>
      </c>
      <c r="H2703" s="2" t="s">
        <v>3158</v>
      </c>
      <c r="I2703" s="3">
        <v>15</v>
      </c>
      <c r="J2703" t="s">
        <v>39</v>
      </c>
      <c r="K2703" t="s">
        <v>153</v>
      </c>
      <c r="L2703" t="s">
        <v>120</v>
      </c>
      <c r="M2703" t="s">
        <v>23</v>
      </c>
      <c r="N2703" s="3">
        <v>5</v>
      </c>
      <c r="O2703" s="3" t="str">
        <f t="shared" si="253"/>
        <v>Consistent</v>
      </c>
      <c r="P2703" t="str">
        <f t="shared" si="254"/>
        <v>Excellent</v>
      </c>
      <c r="Q2703" s="4">
        <f t="shared" si="255"/>
        <v>51.2</v>
      </c>
      <c r="R2703" s="4">
        <f t="shared" si="256"/>
        <v>7.68</v>
      </c>
      <c r="S2703" s="4">
        <f t="shared" si="257"/>
        <v>43.52</v>
      </c>
    </row>
    <row r="2704" spans="1:19" hidden="1" x14ac:dyDescent="0.35">
      <c r="A2704" t="s">
        <v>10696</v>
      </c>
      <c r="B2704" t="s">
        <v>2332</v>
      </c>
      <c r="C2704" s="1">
        <v>45498</v>
      </c>
      <c r="D2704" t="s">
        <v>81</v>
      </c>
      <c r="E2704" t="s">
        <v>147</v>
      </c>
      <c r="F2704" s="3">
        <v>2</v>
      </c>
      <c r="G2704" s="3" t="str">
        <f t="shared" si="252"/>
        <v>Valid Quantity</v>
      </c>
      <c r="H2704" s="2" t="s">
        <v>10697</v>
      </c>
      <c r="I2704" s="3">
        <v>10</v>
      </c>
      <c r="J2704" t="s">
        <v>20</v>
      </c>
      <c r="K2704" t="s">
        <v>194</v>
      </c>
      <c r="L2704" t="s">
        <v>163</v>
      </c>
      <c r="M2704" t="s">
        <v>23</v>
      </c>
      <c r="O2704" s="3" t="str">
        <f t="shared" si="253"/>
        <v>Consistent</v>
      </c>
      <c r="P2704" t="str">
        <f t="shared" si="254"/>
        <v>Not Rated</v>
      </c>
      <c r="Q2704" s="4">
        <f t="shared" si="255"/>
        <v>155.63999999999999</v>
      </c>
      <c r="R2704" s="4">
        <f t="shared" si="256"/>
        <v>15.563999999999998</v>
      </c>
      <c r="S2704" s="4">
        <f t="shared" si="257"/>
        <v>140.07599999999999</v>
      </c>
    </row>
    <row r="2705" spans="1:19" hidden="1" x14ac:dyDescent="0.35">
      <c r="A2705" t="s">
        <v>12582</v>
      </c>
      <c r="B2705" t="s">
        <v>12583</v>
      </c>
      <c r="C2705" s="1">
        <v>45498</v>
      </c>
      <c r="D2705" t="s">
        <v>159</v>
      </c>
      <c r="E2705" t="s">
        <v>358</v>
      </c>
      <c r="F2705" s="3">
        <v>2</v>
      </c>
      <c r="G2705" s="3" t="str">
        <f t="shared" si="252"/>
        <v>Valid Quantity</v>
      </c>
      <c r="H2705" s="2" t="s">
        <v>6203</v>
      </c>
      <c r="I2705" s="3">
        <v>15</v>
      </c>
      <c r="J2705" t="s">
        <v>20</v>
      </c>
      <c r="K2705" t="s">
        <v>113</v>
      </c>
      <c r="L2705" t="s">
        <v>61</v>
      </c>
      <c r="M2705" t="s">
        <v>23</v>
      </c>
      <c r="N2705" s="3">
        <v>1</v>
      </c>
      <c r="O2705" s="3" t="str">
        <f t="shared" si="253"/>
        <v>Consistent</v>
      </c>
      <c r="P2705" t="str">
        <f t="shared" si="254"/>
        <v>Very Bad</v>
      </c>
      <c r="Q2705" s="4">
        <f t="shared" si="255"/>
        <v>18.52</v>
      </c>
      <c r="R2705" s="4">
        <f t="shared" si="256"/>
        <v>2.778</v>
      </c>
      <c r="S2705" s="4">
        <f t="shared" si="257"/>
        <v>15.741999999999999</v>
      </c>
    </row>
    <row r="2706" spans="1:19" hidden="1" x14ac:dyDescent="0.35">
      <c r="A2706" t="s">
        <v>13171</v>
      </c>
      <c r="B2706" t="s">
        <v>9623</v>
      </c>
      <c r="C2706" s="1">
        <v>45498</v>
      </c>
      <c r="D2706" t="s">
        <v>45</v>
      </c>
      <c r="E2706" t="s">
        <v>95</v>
      </c>
      <c r="F2706" s="3">
        <v>1</v>
      </c>
      <c r="G2706" s="3" t="str">
        <f t="shared" si="252"/>
        <v>Valid Quantity</v>
      </c>
      <c r="H2706" s="2" t="s">
        <v>13172</v>
      </c>
      <c r="I2706" s="3">
        <v>5</v>
      </c>
      <c r="J2706" t="s">
        <v>84</v>
      </c>
      <c r="K2706" t="s">
        <v>281</v>
      </c>
      <c r="L2706" t="s">
        <v>31</v>
      </c>
      <c r="M2706" t="s">
        <v>32</v>
      </c>
      <c r="O2706" s="3" t="str">
        <f t="shared" si="253"/>
        <v>Consistent</v>
      </c>
      <c r="P2706" t="str">
        <f t="shared" si="254"/>
        <v>Not Rated</v>
      </c>
      <c r="Q2706" s="4">
        <f t="shared" si="255"/>
        <v>15.44</v>
      </c>
      <c r="R2706" s="4">
        <f t="shared" si="256"/>
        <v>0.77200000000000002</v>
      </c>
      <c r="S2706" s="4">
        <f t="shared" si="257"/>
        <v>14.667999999999999</v>
      </c>
    </row>
    <row r="2707" spans="1:19" hidden="1" x14ac:dyDescent="0.35">
      <c r="A2707" t="s">
        <v>13611</v>
      </c>
      <c r="B2707" t="s">
        <v>799</v>
      </c>
      <c r="C2707" s="1">
        <v>45498</v>
      </c>
      <c r="D2707" t="s">
        <v>64</v>
      </c>
      <c r="E2707" t="s">
        <v>381</v>
      </c>
      <c r="F2707" s="3">
        <v>3</v>
      </c>
      <c r="G2707" s="3" t="str">
        <f t="shared" si="252"/>
        <v>Valid Quantity</v>
      </c>
      <c r="H2707" s="2" t="s">
        <v>6432</v>
      </c>
      <c r="I2707" s="3">
        <v>0</v>
      </c>
      <c r="J2707" t="s">
        <v>20</v>
      </c>
      <c r="K2707" t="s">
        <v>180</v>
      </c>
      <c r="L2707" t="s">
        <v>86</v>
      </c>
      <c r="M2707" t="s">
        <v>68</v>
      </c>
      <c r="O2707" s="3" t="str">
        <f t="shared" si="253"/>
        <v>Consistent</v>
      </c>
      <c r="P2707" t="str">
        <f t="shared" si="254"/>
        <v>Not Rated</v>
      </c>
      <c r="Q2707" s="4">
        <f t="shared" si="255"/>
        <v>91.77</v>
      </c>
      <c r="R2707" s="4">
        <f t="shared" si="256"/>
        <v>0</v>
      </c>
      <c r="S2707" s="4">
        <f t="shared" si="257"/>
        <v>91.77</v>
      </c>
    </row>
    <row r="2708" spans="1:19" hidden="1" x14ac:dyDescent="0.35">
      <c r="A2708" t="s">
        <v>15164</v>
      </c>
      <c r="B2708" t="s">
        <v>7995</v>
      </c>
      <c r="C2708" s="1">
        <v>45498</v>
      </c>
      <c r="D2708" t="s">
        <v>159</v>
      </c>
      <c r="E2708" t="s">
        <v>239</v>
      </c>
      <c r="F2708" s="3">
        <v>2</v>
      </c>
      <c r="G2708" s="3" t="str">
        <f t="shared" si="252"/>
        <v>Valid Quantity</v>
      </c>
      <c r="H2708" s="2" t="s">
        <v>15165</v>
      </c>
      <c r="I2708" s="3">
        <v>15</v>
      </c>
      <c r="J2708" t="s">
        <v>20</v>
      </c>
      <c r="K2708" t="s">
        <v>194</v>
      </c>
      <c r="L2708" t="s">
        <v>163</v>
      </c>
      <c r="M2708" t="s">
        <v>23</v>
      </c>
      <c r="N2708" s="3">
        <v>1</v>
      </c>
      <c r="O2708" s="3" t="str">
        <f t="shared" si="253"/>
        <v>Consistent</v>
      </c>
      <c r="P2708" t="str">
        <f t="shared" si="254"/>
        <v>Very Bad</v>
      </c>
      <c r="Q2708" s="4">
        <f t="shared" si="255"/>
        <v>59.5</v>
      </c>
      <c r="R2708" s="4">
        <f t="shared" si="256"/>
        <v>8.9250000000000007</v>
      </c>
      <c r="S2708" s="4">
        <f t="shared" si="257"/>
        <v>50.575000000000003</v>
      </c>
    </row>
    <row r="2709" spans="1:19" hidden="1" x14ac:dyDescent="0.35">
      <c r="A2709" t="s">
        <v>15679</v>
      </c>
      <c r="B2709" t="s">
        <v>14021</v>
      </c>
      <c r="C2709" s="1">
        <v>45498</v>
      </c>
      <c r="D2709" t="s">
        <v>45</v>
      </c>
      <c r="E2709" t="s">
        <v>95</v>
      </c>
      <c r="F2709" s="3">
        <v>2</v>
      </c>
      <c r="G2709" s="3" t="str">
        <f t="shared" si="252"/>
        <v>Valid Quantity</v>
      </c>
      <c r="H2709" s="2" t="s">
        <v>11390</v>
      </c>
      <c r="I2709" s="3">
        <v>10</v>
      </c>
      <c r="J2709" t="s">
        <v>84</v>
      </c>
      <c r="K2709" t="s">
        <v>74</v>
      </c>
      <c r="L2709" t="s">
        <v>61</v>
      </c>
      <c r="M2709" t="s">
        <v>23</v>
      </c>
      <c r="N2709" s="3">
        <v>2</v>
      </c>
      <c r="O2709" s="3" t="str">
        <f t="shared" si="253"/>
        <v>Consistent</v>
      </c>
      <c r="P2709" t="str">
        <f t="shared" si="254"/>
        <v>Bad</v>
      </c>
      <c r="Q2709" s="4">
        <f t="shared" si="255"/>
        <v>37.76</v>
      </c>
      <c r="R2709" s="4">
        <f t="shared" si="256"/>
        <v>3.7759999999999998</v>
      </c>
      <c r="S2709" s="4">
        <f t="shared" si="257"/>
        <v>33.983999999999995</v>
      </c>
    </row>
    <row r="2710" spans="1:19" hidden="1" x14ac:dyDescent="0.35">
      <c r="A2710" t="s">
        <v>16580</v>
      </c>
      <c r="B2710" t="s">
        <v>14208</v>
      </c>
      <c r="C2710" s="1">
        <v>45498</v>
      </c>
      <c r="D2710" t="s">
        <v>116</v>
      </c>
      <c r="E2710" t="s">
        <v>479</v>
      </c>
      <c r="F2710" s="3">
        <v>2</v>
      </c>
      <c r="G2710" s="3" t="str">
        <f t="shared" si="252"/>
        <v>Valid Quantity</v>
      </c>
      <c r="H2710" s="2" t="s">
        <v>16581</v>
      </c>
      <c r="I2710" s="3">
        <v>20</v>
      </c>
      <c r="J2710" t="s">
        <v>39</v>
      </c>
      <c r="K2710" t="s">
        <v>162</v>
      </c>
      <c r="L2710" t="s">
        <v>163</v>
      </c>
      <c r="M2710" t="s">
        <v>23</v>
      </c>
      <c r="N2710" s="3">
        <v>3</v>
      </c>
      <c r="O2710" s="3" t="str">
        <f t="shared" si="253"/>
        <v>Consistent</v>
      </c>
      <c r="P2710" t="str">
        <f t="shared" si="254"/>
        <v>Average</v>
      </c>
      <c r="Q2710" s="4">
        <f t="shared" si="255"/>
        <v>396.88</v>
      </c>
      <c r="R2710" s="4">
        <f t="shared" si="256"/>
        <v>79.376000000000005</v>
      </c>
      <c r="S2710" s="4">
        <f t="shared" si="257"/>
        <v>317.50400000000002</v>
      </c>
    </row>
    <row r="2711" spans="1:19" hidden="1" x14ac:dyDescent="0.35">
      <c r="A2711" t="s">
        <v>17700</v>
      </c>
      <c r="B2711" t="s">
        <v>2171</v>
      </c>
      <c r="C2711" s="1">
        <v>45498</v>
      </c>
      <c r="D2711" t="s">
        <v>101</v>
      </c>
      <c r="E2711" t="s">
        <v>345</v>
      </c>
      <c r="F2711" s="3">
        <v>1</v>
      </c>
      <c r="G2711" s="3" t="str">
        <f t="shared" si="252"/>
        <v>Valid Quantity</v>
      </c>
      <c r="H2711" s="2" t="s">
        <v>7531</v>
      </c>
      <c r="I2711" s="3">
        <v>0</v>
      </c>
      <c r="J2711" t="s">
        <v>84</v>
      </c>
      <c r="K2711" t="s">
        <v>153</v>
      </c>
      <c r="L2711" t="s">
        <v>120</v>
      </c>
      <c r="M2711" t="s">
        <v>32</v>
      </c>
      <c r="O2711" s="3" t="str">
        <f t="shared" si="253"/>
        <v>Consistent</v>
      </c>
      <c r="P2711" t="str">
        <f t="shared" si="254"/>
        <v>Not Rated</v>
      </c>
      <c r="Q2711" s="4">
        <f t="shared" si="255"/>
        <v>21.07</v>
      </c>
      <c r="R2711" s="4">
        <f t="shared" si="256"/>
        <v>0</v>
      </c>
      <c r="S2711" s="4">
        <f t="shared" si="257"/>
        <v>21.07</v>
      </c>
    </row>
    <row r="2712" spans="1:19" hidden="1" x14ac:dyDescent="0.35">
      <c r="A2712" t="s">
        <v>18278</v>
      </c>
      <c r="B2712" t="s">
        <v>5900</v>
      </c>
      <c r="C2712" s="1">
        <v>45498</v>
      </c>
      <c r="D2712" t="s">
        <v>17</v>
      </c>
      <c r="E2712" t="s">
        <v>28</v>
      </c>
      <c r="F2712" s="3">
        <v>2</v>
      </c>
      <c r="G2712" s="3" t="str">
        <f t="shared" si="252"/>
        <v>Valid Quantity</v>
      </c>
      <c r="H2712" s="2" t="s">
        <v>1053</v>
      </c>
      <c r="I2712" s="3">
        <v>5</v>
      </c>
      <c r="J2712" t="s">
        <v>48</v>
      </c>
      <c r="K2712" t="s">
        <v>153</v>
      </c>
      <c r="L2712" t="s">
        <v>120</v>
      </c>
      <c r="M2712" t="s">
        <v>23</v>
      </c>
      <c r="N2712" s="3">
        <v>0</v>
      </c>
      <c r="O2712" s="3" t="str">
        <f t="shared" si="253"/>
        <v>Consistent</v>
      </c>
      <c r="P2712" t="str">
        <f t="shared" si="254"/>
        <v>Not Rated</v>
      </c>
      <c r="Q2712" s="4">
        <f t="shared" si="255"/>
        <v>17.100000000000001</v>
      </c>
      <c r="R2712" s="4">
        <f t="shared" si="256"/>
        <v>0.85499999999999998</v>
      </c>
      <c r="S2712" s="4">
        <f t="shared" si="257"/>
        <v>16.245000000000001</v>
      </c>
    </row>
    <row r="2713" spans="1:19" hidden="1" x14ac:dyDescent="0.35">
      <c r="A2713" t="s">
        <v>18701</v>
      </c>
      <c r="B2713" t="s">
        <v>13477</v>
      </c>
      <c r="C2713" s="1">
        <v>45498</v>
      </c>
      <c r="D2713" t="s">
        <v>116</v>
      </c>
      <c r="E2713" t="s">
        <v>151</v>
      </c>
      <c r="F2713" s="3">
        <v>3</v>
      </c>
      <c r="G2713" s="3" t="str">
        <f t="shared" si="252"/>
        <v>Valid Quantity</v>
      </c>
      <c r="H2713" s="2" t="s">
        <v>18702</v>
      </c>
      <c r="I2713" s="3">
        <v>0</v>
      </c>
      <c r="J2713" t="s">
        <v>67</v>
      </c>
      <c r="K2713" t="s">
        <v>194</v>
      </c>
      <c r="L2713" t="s">
        <v>163</v>
      </c>
      <c r="M2713" t="s">
        <v>23</v>
      </c>
      <c r="N2713" s="3">
        <v>3</v>
      </c>
      <c r="O2713" s="3" t="str">
        <f t="shared" si="253"/>
        <v>Consistent</v>
      </c>
      <c r="P2713" t="str">
        <f t="shared" si="254"/>
        <v>Average</v>
      </c>
      <c r="Q2713" s="4">
        <f t="shared" si="255"/>
        <v>300</v>
      </c>
      <c r="R2713" s="4">
        <f t="shared" si="256"/>
        <v>0</v>
      </c>
      <c r="S2713" s="4">
        <f t="shared" si="257"/>
        <v>300</v>
      </c>
    </row>
    <row r="2714" spans="1:19" hidden="1" x14ac:dyDescent="0.35">
      <c r="A2714" t="s">
        <v>19250</v>
      </c>
      <c r="B2714" t="s">
        <v>11144</v>
      </c>
      <c r="C2714" s="1">
        <v>45498</v>
      </c>
      <c r="D2714" t="s">
        <v>116</v>
      </c>
      <c r="E2714" t="s">
        <v>151</v>
      </c>
      <c r="F2714" s="3">
        <v>1</v>
      </c>
      <c r="G2714" s="3" t="str">
        <f t="shared" si="252"/>
        <v>Valid Quantity</v>
      </c>
      <c r="H2714" s="2" t="s">
        <v>19251</v>
      </c>
      <c r="I2714" s="3">
        <v>10</v>
      </c>
      <c r="J2714" t="s">
        <v>39</v>
      </c>
      <c r="K2714" t="s">
        <v>124</v>
      </c>
      <c r="L2714" t="s">
        <v>61</v>
      </c>
      <c r="M2714" t="s">
        <v>23</v>
      </c>
      <c r="N2714" s="3">
        <v>3</v>
      </c>
      <c r="O2714" s="3" t="str">
        <f t="shared" si="253"/>
        <v>Consistent</v>
      </c>
      <c r="P2714" t="str">
        <f t="shared" si="254"/>
        <v>Average</v>
      </c>
      <c r="Q2714" s="4">
        <f t="shared" si="255"/>
        <v>221.19</v>
      </c>
      <c r="R2714" s="4">
        <f t="shared" si="256"/>
        <v>22.119</v>
      </c>
      <c r="S2714" s="4">
        <f t="shared" si="257"/>
        <v>199.071</v>
      </c>
    </row>
    <row r="2715" spans="1:19" hidden="1" x14ac:dyDescent="0.35">
      <c r="A2715" t="s">
        <v>20011</v>
      </c>
      <c r="B2715" t="s">
        <v>4809</v>
      </c>
      <c r="C2715" s="1">
        <v>45498</v>
      </c>
      <c r="D2715" t="s">
        <v>17</v>
      </c>
      <c r="E2715" t="s">
        <v>18</v>
      </c>
      <c r="F2715" s="3">
        <v>1</v>
      </c>
      <c r="G2715" s="3" t="str">
        <f t="shared" si="252"/>
        <v>Valid Quantity</v>
      </c>
      <c r="H2715" s="2" t="s">
        <v>20012</v>
      </c>
      <c r="I2715" s="3">
        <v>0</v>
      </c>
      <c r="J2715" t="s">
        <v>54</v>
      </c>
      <c r="K2715" t="s">
        <v>131</v>
      </c>
      <c r="L2715" t="s">
        <v>86</v>
      </c>
      <c r="M2715" t="s">
        <v>23</v>
      </c>
      <c r="N2715" s="3">
        <v>3</v>
      </c>
      <c r="O2715" s="3" t="str">
        <f t="shared" si="253"/>
        <v>Consistent</v>
      </c>
      <c r="P2715" t="str">
        <f t="shared" si="254"/>
        <v>Average</v>
      </c>
      <c r="Q2715" s="4">
        <f t="shared" si="255"/>
        <v>37.93</v>
      </c>
      <c r="R2715" s="4">
        <f t="shared" si="256"/>
        <v>0</v>
      </c>
      <c r="S2715" s="4">
        <f t="shared" si="257"/>
        <v>37.93</v>
      </c>
    </row>
    <row r="2716" spans="1:19" hidden="1" x14ac:dyDescent="0.35">
      <c r="A2716" t="s">
        <v>21166</v>
      </c>
      <c r="B2716" t="s">
        <v>3056</v>
      </c>
      <c r="C2716" s="1">
        <v>45498</v>
      </c>
      <c r="D2716" t="s">
        <v>17</v>
      </c>
      <c r="E2716" t="s">
        <v>89</v>
      </c>
      <c r="F2716" s="3">
        <v>1</v>
      </c>
      <c r="G2716" s="3" t="str">
        <f t="shared" si="252"/>
        <v>Valid Quantity</v>
      </c>
      <c r="H2716" s="2" t="s">
        <v>6862</v>
      </c>
      <c r="I2716" s="3">
        <v>0</v>
      </c>
      <c r="J2716" t="s">
        <v>67</v>
      </c>
      <c r="K2716" t="s">
        <v>49</v>
      </c>
      <c r="L2716" t="s">
        <v>22</v>
      </c>
      <c r="M2716" t="s">
        <v>23</v>
      </c>
      <c r="N2716" s="3">
        <v>5</v>
      </c>
      <c r="O2716" s="3" t="str">
        <f t="shared" si="253"/>
        <v>Consistent</v>
      </c>
      <c r="P2716" t="str">
        <f t="shared" si="254"/>
        <v>Excellent</v>
      </c>
      <c r="Q2716" s="4">
        <f t="shared" si="255"/>
        <v>16.41</v>
      </c>
      <c r="R2716" s="4">
        <f t="shared" si="256"/>
        <v>0</v>
      </c>
      <c r="S2716" s="4">
        <f t="shared" si="257"/>
        <v>16.41</v>
      </c>
    </row>
    <row r="2717" spans="1:19" hidden="1" x14ac:dyDescent="0.35">
      <c r="A2717" t="s">
        <v>21723</v>
      </c>
      <c r="B2717" t="s">
        <v>4303</v>
      </c>
      <c r="C2717" s="1">
        <v>45498</v>
      </c>
      <c r="D2717" t="s">
        <v>81</v>
      </c>
      <c r="E2717" t="s">
        <v>143</v>
      </c>
      <c r="F2717" s="3">
        <v>1</v>
      </c>
      <c r="G2717" s="3" t="str">
        <f t="shared" si="252"/>
        <v>Valid Quantity</v>
      </c>
      <c r="H2717" s="2" t="s">
        <v>4880</v>
      </c>
      <c r="I2717" s="3">
        <v>15</v>
      </c>
      <c r="J2717" t="s">
        <v>39</v>
      </c>
      <c r="K2717" t="s">
        <v>40</v>
      </c>
      <c r="L2717" t="s">
        <v>41</v>
      </c>
      <c r="M2717" t="s">
        <v>32</v>
      </c>
      <c r="O2717" s="3" t="str">
        <f t="shared" si="253"/>
        <v>Consistent</v>
      </c>
      <c r="P2717" t="str">
        <f t="shared" si="254"/>
        <v>Not Rated</v>
      </c>
      <c r="Q2717" s="4">
        <f t="shared" si="255"/>
        <v>118.41</v>
      </c>
      <c r="R2717" s="4">
        <f t="shared" si="256"/>
        <v>17.761499999999998</v>
      </c>
      <c r="S2717" s="4">
        <f t="shared" si="257"/>
        <v>100.6485</v>
      </c>
    </row>
    <row r="2718" spans="1:19" hidden="1" x14ac:dyDescent="0.35">
      <c r="A2718" t="s">
        <v>22086</v>
      </c>
      <c r="B2718" t="s">
        <v>11501</v>
      </c>
      <c r="C2718" s="1">
        <v>45498</v>
      </c>
      <c r="D2718" t="s">
        <v>64</v>
      </c>
      <c r="E2718" t="s">
        <v>65</v>
      </c>
      <c r="F2718" s="3">
        <v>1</v>
      </c>
      <c r="G2718" s="3" t="str">
        <f t="shared" si="252"/>
        <v>Valid Quantity</v>
      </c>
      <c r="H2718" s="2" t="s">
        <v>22087</v>
      </c>
      <c r="I2718" s="3">
        <v>0</v>
      </c>
      <c r="J2718" t="s">
        <v>20</v>
      </c>
      <c r="K2718" t="s">
        <v>153</v>
      </c>
      <c r="L2718" t="s">
        <v>120</v>
      </c>
      <c r="M2718" t="s">
        <v>75</v>
      </c>
      <c r="O2718" s="3" t="str">
        <f t="shared" si="253"/>
        <v>Consistent</v>
      </c>
      <c r="P2718" t="str">
        <f t="shared" si="254"/>
        <v>Not Rated</v>
      </c>
      <c r="Q2718" s="4">
        <f t="shared" si="255"/>
        <v>75.31</v>
      </c>
      <c r="R2718" s="4">
        <f t="shared" si="256"/>
        <v>0</v>
      </c>
      <c r="S2718" s="4">
        <f t="shared" si="257"/>
        <v>75.31</v>
      </c>
    </row>
    <row r="2719" spans="1:19" hidden="1" x14ac:dyDescent="0.35">
      <c r="A2719" t="s">
        <v>22598</v>
      </c>
      <c r="B2719" t="s">
        <v>1304</v>
      </c>
      <c r="C2719" s="1">
        <v>45498</v>
      </c>
      <c r="D2719" t="s">
        <v>159</v>
      </c>
      <c r="E2719" t="s">
        <v>239</v>
      </c>
      <c r="F2719" s="3">
        <v>4</v>
      </c>
      <c r="G2719" s="3" t="str">
        <f t="shared" si="252"/>
        <v>Valid Quantity</v>
      </c>
      <c r="H2719" s="2" t="s">
        <v>5001</v>
      </c>
      <c r="I2719" s="3">
        <v>5</v>
      </c>
      <c r="J2719" t="s">
        <v>20</v>
      </c>
      <c r="K2719" t="s">
        <v>74</v>
      </c>
      <c r="L2719" t="s">
        <v>61</v>
      </c>
      <c r="M2719" t="s">
        <v>68</v>
      </c>
      <c r="O2719" s="3" t="str">
        <f t="shared" si="253"/>
        <v>Consistent</v>
      </c>
      <c r="P2719" t="str">
        <f t="shared" si="254"/>
        <v>Not Rated</v>
      </c>
      <c r="Q2719" s="4">
        <f t="shared" si="255"/>
        <v>81.92</v>
      </c>
      <c r="R2719" s="4">
        <f t="shared" si="256"/>
        <v>4.0960000000000001</v>
      </c>
      <c r="S2719" s="4">
        <f t="shared" si="257"/>
        <v>77.823999999999998</v>
      </c>
    </row>
    <row r="2720" spans="1:19" hidden="1" x14ac:dyDescent="0.35">
      <c r="A2720" t="s">
        <v>22749</v>
      </c>
      <c r="B2720" t="s">
        <v>7323</v>
      </c>
      <c r="C2720" s="1">
        <v>45498</v>
      </c>
      <c r="D2720" t="s">
        <v>36</v>
      </c>
      <c r="E2720" t="s">
        <v>341</v>
      </c>
      <c r="F2720" s="3">
        <v>0</v>
      </c>
      <c r="G2720" s="3" t="str">
        <f t="shared" si="252"/>
        <v>Zero Quantity</v>
      </c>
      <c r="H2720" s="2" t="s">
        <v>18759</v>
      </c>
      <c r="I2720" s="3">
        <v>20</v>
      </c>
      <c r="J2720" t="s">
        <v>84</v>
      </c>
      <c r="K2720" t="s">
        <v>153</v>
      </c>
      <c r="L2720" t="s">
        <v>120</v>
      </c>
      <c r="M2720" t="s">
        <v>23</v>
      </c>
      <c r="N2720" s="3">
        <v>4</v>
      </c>
      <c r="O2720" s="3" t="str">
        <f t="shared" si="253"/>
        <v>Suspicious</v>
      </c>
      <c r="P2720" t="str">
        <f t="shared" si="254"/>
        <v>Good</v>
      </c>
      <c r="Q2720" s="4">
        <f t="shared" si="255"/>
        <v>0</v>
      </c>
      <c r="R2720" s="4">
        <f t="shared" si="256"/>
        <v>0</v>
      </c>
      <c r="S2720" s="4">
        <f t="shared" si="257"/>
        <v>0</v>
      </c>
    </row>
    <row r="2721" spans="1:19" hidden="1" x14ac:dyDescent="0.35">
      <c r="A2721" t="s">
        <v>743</v>
      </c>
      <c r="B2721" t="s">
        <v>744</v>
      </c>
      <c r="C2721" s="1">
        <v>45499</v>
      </c>
      <c r="D2721" t="s">
        <v>116</v>
      </c>
      <c r="E2721" t="s">
        <v>151</v>
      </c>
      <c r="F2721" s="3">
        <v>3</v>
      </c>
      <c r="G2721" s="3" t="str">
        <f t="shared" si="252"/>
        <v>Valid Quantity</v>
      </c>
      <c r="H2721" s="2" t="s">
        <v>745</v>
      </c>
      <c r="I2721" s="3">
        <v>0</v>
      </c>
      <c r="J2721" t="s">
        <v>20</v>
      </c>
      <c r="K2721" t="s">
        <v>131</v>
      </c>
      <c r="L2721" t="s">
        <v>86</v>
      </c>
      <c r="M2721" t="s">
        <v>23</v>
      </c>
      <c r="N2721" s="3">
        <v>4</v>
      </c>
      <c r="O2721" s="3" t="str">
        <f t="shared" si="253"/>
        <v>Consistent</v>
      </c>
      <c r="P2721" t="str">
        <f t="shared" si="254"/>
        <v>Good</v>
      </c>
      <c r="Q2721" s="4">
        <f t="shared" si="255"/>
        <v>512.49</v>
      </c>
      <c r="R2721" s="4">
        <f t="shared" si="256"/>
        <v>0</v>
      </c>
      <c r="S2721" s="4">
        <f t="shared" si="257"/>
        <v>512.49</v>
      </c>
    </row>
    <row r="2722" spans="1:19" hidden="1" x14ac:dyDescent="0.35">
      <c r="A2722" t="s">
        <v>3025</v>
      </c>
      <c r="B2722" t="s">
        <v>3026</v>
      </c>
      <c r="C2722" s="1">
        <v>45499</v>
      </c>
      <c r="D2722" t="s">
        <v>17</v>
      </c>
      <c r="E2722" t="s">
        <v>89</v>
      </c>
      <c r="F2722" s="3">
        <v>1</v>
      </c>
      <c r="G2722" s="3" t="str">
        <f t="shared" si="252"/>
        <v>Valid Quantity</v>
      </c>
      <c r="H2722" s="2" t="s">
        <v>3027</v>
      </c>
      <c r="I2722" s="3">
        <v>25</v>
      </c>
      <c r="J2722" t="s">
        <v>39</v>
      </c>
      <c r="K2722" t="s">
        <v>162</v>
      </c>
      <c r="L2722" t="s">
        <v>163</v>
      </c>
      <c r="M2722" t="s">
        <v>23</v>
      </c>
      <c r="N2722" s="3">
        <v>4</v>
      </c>
      <c r="O2722" s="3" t="str">
        <f t="shared" si="253"/>
        <v>Consistent</v>
      </c>
      <c r="P2722" t="str">
        <f t="shared" si="254"/>
        <v>Good</v>
      </c>
      <c r="Q2722" s="4">
        <f t="shared" si="255"/>
        <v>18.649999999999999</v>
      </c>
      <c r="R2722" s="4">
        <f t="shared" si="256"/>
        <v>4.6624999999999996</v>
      </c>
      <c r="S2722" s="4">
        <f t="shared" si="257"/>
        <v>13.987499999999999</v>
      </c>
    </row>
    <row r="2723" spans="1:19" hidden="1" x14ac:dyDescent="0.35">
      <c r="A2723" t="s">
        <v>6790</v>
      </c>
      <c r="B2723" t="s">
        <v>1514</v>
      </c>
      <c r="C2723" s="1">
        <v>45499</v>
      </c>
      <c r="D2723" t="s">
        <v>116</v>
      </c>
      <c r="E2723" t="s">
        <v>117</v>
      </c>
      <c r="F2723" s="3">
        <v>1</v>
      </c>
      <c r="G2723" s="3" t="str">
        <f t="shared" si="252"/>
        <v>Valid Quantity</v>
      </c>
      <c r="H2723" s="2" t="s">
        <v>6791</v>
      </c>
      <c r="I2723" s="3">
        <v>15</v>
      </c>
      <c r="J2723" t="s">
        <v>84</v>
      </c>
      <c r="K2723" t="s">
        <v>55</v>
      </c>
      <c r="L2723" t="s">
        <v>31</v>
      </c>
      <c r="M2723" t="s">
        <v>23</v>
      </c>
      <c r="N2723" s="3">
        <v>4</v>
      </c>
      <c r="O2723" s="3" t="str">
        <f t="shared" si="253"/>
        <v>Consistent</v>
      </c>
      <c r="P2723" t="str">
        <f t="shared" si="254"/>
        <v>Good</v>
      </c>
      <c r="Q2723" s="4">
        <f t="shared" si="255"/>
        <v>203.46</v>
      </c>
      <c r="R2723" s="4">
        <f t="shared" si="256"/>
        <v>30.519000000000002</v>
      </c>
      <c r="S2723" s="4">
        <f t="shared" si="257"/>
        <v>172.941</v>
      </c>
    </row>
    <row r="2724" spans="1:19" hidden="1" x14ac:dyDescent="0.35">
      <c r="A2724" t="s">
        <v>6820</v>
      </c>
      <c r="B2724" t="s">
        <v>6821</v>
      </c>
      <c r="C2724" s="1">
        <v>45499</v>
      </c>
      <c r="D2724" t="s">
        <v>116</v>
      </c>
      <c r="E2724" t="s">
        <v>286</v>
      </c>
      <c r="F2724" s="3">
        <v>2</v>
      </c>
      <c r="G2724" s="3" t="str">
        <f t="shared" si="252"/>
        <v>Valid Quantity</v>
      </c>
      <c r="H2724" s="2" t="s">
        <v>6822</v>
      </c>
      <c r="I2724" s="3">
        <v>0</v>
      </c>
      <c r="J2724" t="s">
        <v>84</v>
      </c>
      <c r="K2724" t="s">
        <v>194</v>
      </c>
      <c r="L2724" t="s">
        <v>163</v>
      </c>
      <c r="M2724" t="s">
        <v>23</v>
      </c>
      <c r="N2724" s="3">
        <v>4</v>
      </c>
      <c r="O2724" s="3" t="str">
        <f t="shared" si="253"/>
        <v>Consistent</v>
      </c>
      <c r="P2724" t="str">
        <f t="shared" si="254"/>
        <v>Good</v>
      </c>
      <c r="Q2724" s="4">
        <f t="shared" si="255"/>
        <v>430.56</v>
      </c>
      <c r="R2724" s="4">
        <f t="shared" si="256"/>
        <v>0</v>
      </c>
      <c r="S2724" s="4">
        <f t="shared" si="257"/>
        <v>430.56</v>
      </c>
    </row>
    <row r="2725" spans="1:19" hidden="1" x14ac:dyDescent="0.35">
      <c r="A2725" t="s">
        <v>9799</v>
      </c>
      <c r="B2725" t="s">
        <v>9800</v>
      </c>
      <c r="C2725" s="1">
        <v>45499</v>
      </c>
      <c r="D2725" t="s">
        <v>64</v>
      </c>
      <c r="E2725" t="s">
        <v>416</v>
      </c>
      <c r="F2725" s="3">
        <v>2</v>
      </c>
      <c r="G2725" s="3" t="str">
        <f t="shared" si="252"/>
        <v>Valid Quantity</v>
      </c>
      <c r="H2725" s="2" t="s">
        <v>3021</v>
      </c>
      <c r="I2725" s="3">
        <v>0</v>
      </c>
      <c r="J2725" t="s">
        <v>20</v>
      </c>
      <c r="K2725" t="s">
        <v>74</v>
      </c>
      <c r="L2725" t="s">
        <v>61</v>
      </c>
      <c r="M2725" t="s">
        <v>23</v>
      </c>
      <c r="N2725" s="3">
        <v>5</v>
      </c>
      <c r="O2725" s="3" t="str">
        <f t="shared" si="253"/>
        <v>Consistent</v>
      </c>
      <c r="P2725" t="str">
        <f t="shared" si="254"/>
        <v>Excellent</v>
      </c>
      <c r="Q2725" s="4">
        <f t="shared" si="255"/>
        <v>151.74</v>
      </c>
      <c r="R2725" s="4">
        <f t="shared" si="256"/>
        <v>0</v>
      </c>
      <c r="S2725" s="4">
        <f t="shared" si="257"/>
        <v>151.74</v>
      </c>
    </row>
    <row r="2726" spans="1:19" hidden="1" x14ac:dyDescent="0.35">
      <c r="A2726" t="s">
        <v>12447</v>
      </c>
      <c r="B2726" t="s">
        <v>1035</v>
      </c>
      <c r="C2726" s="1">
        <v>45499</v>
      </c>
      <c r="D2726" t="s">
        <v>159</v>
      </c>
      <c r="E2726" t="s">
        <v>160</v>
      </c>
      <c r="F2726" s="3">
        <v>4</v>
      </c>
      <c r="G2726" s="3" t="str">
        <f t="shared" si="252"/>
        <v>Valid Quantity</v>
      </c>
      <c r="H2726" s="2" t="s">
        <v>4228</v>
      </c>
      <c r="I2726" s="3">
        <v>5</v>
      </c>
      <c r="J2726" t="s">
        <v>84</v>
      </c>
      <c r="K2726" t="s">
        <v>281</v>
      </c>
      <c r="L2726" t="s">
        <v>31</v>
      </c>
      <c r="M2726" t="s">
        <v>23</v>
      </c>
      <c r="O2726" s="3" t="str">
        <f t="shared" si="253"/>
        <v>Consistent</v>
      </c>
      <c r="P2726" t="str">
        <f t="shared" si="254"/>
        <v>Not Rated</v>
      </c>
      <c r="Q2726" s="4">
        <f t="shared" si="255"/>
        <v>46.72</v>
      </c>
      <c r="R2726" s="4">
        <f t="shared" si="256"/>
        <v>2.3359999999999999</v>
      </c>
      <c r="S2726" s="4">
        <f t="shared" si="257"/>
        <v>44.384</v>
      </c>
    </row>
    <row r="2727" spans="1:19" hidden="1" x14ac:dyDescent="0.35">
      <c r="A2727" t="s">
        <v>14844</v>
      </c>
      <c r="B2727" t="s">
        <v>6684</v>
      </c>
      <c r="C2727" s="1">
        <v>45499</v>
      </c>
      <c r="D2727" t="s">
        <v>116</v>
      </c>
      <c r="E2727" t="s">
        <v>447</v>
      </c>
      <c r="F2727" s="3">
        <v>3</v>
      </c>
      <c r="G2727" s="3" t="str">
        <f t="shared" si="252"/>
        <v>Valid Quantity</v>
      </c>
      <c r="H2727" s="2" t="s">
        <v>14845</v>
      </c>
      <c r="I2727" s="3">
        <v>20</v>
      </c>
      <c r="J2727" t="s">
        <v>48</v>
      </c>
      <c r="K2727" t="s">
        <v>40</v>
      </c>
      <c r="L2727" t="s">
        <v>41</v>
      </c>
      <c r="M2727" t="s">
        <v>23</v>
      </c>
      <c r="N2727" s="3">
        <v>0</v>
      </c>
      <c r="O2727" s="3" t="str">
        <f t="shared" si="253"/>
        <v>Consistent</v>
      </c>
      <c r="P2727" t="str">
        <f t="shared" si="254"/>
        <v>Not Rated</v>
      </c>
      <c r="Q2727" s="4">
        <f t="shared" si="255"/>
        <v>368.1</v>
      </c>
      <c r="R2727" s="4">
        <f t="shared" si="256"/>
        <v>73.62</v>
      </c>
      <c r="S2727" s="4">
        <f t="shared" si="257"/>
        <v>294.48</v>
      </c>
    </row>
    <row r="2728" spans="1:19" hidden="1" x14ac:dyDescent="0.35">
      <c r="A2728" t="s">
        <v>16246</v>
      </c>
      <c r="B2728" t="s">
        <v>16247</v>
      </c>
      <c r="C2728" s="1">
        <v>45499</v>
      </c>
      <c r="D2728" t="s">
        <v>17</v>
      </c>
      <c r="E2728" t="s">
        <v>18</v>
      </c>
      <c r="F2728" s="3">
        <v>2</v>
      </c>
      <c r="G2728" s="3" t="str">
        <f t="shared" si="252"/>
        <v>Valid Quantity</v>
      </c>
      <c r="H2728" s="2" t="s">
        <v>14073</v>
      </c>
      <c r="I2728" s="3">
        <v>5</v>
      </c>
      <c r="J2728" t="s">
        <v>48</v>
      </c>
      <c r="K2728" t="s">
        <v>40</v>
      </c>
      <c r="L2728" t="s">
        <v>41</v>
      </c>
      <c r="M2728" t="s">
        <v>68</v>
      </c>
      <c r="N2728" s="3">
        <v>0</v>
      </c>
      <c r="O2728" s="3" t="str">
        <f t="shared" si="253"/>
        <v>Consistent</v>
      </c>
      <c r="P2728" t="str">
        <f t="shared" si="254"/>
        <v>Not Rated</v>
      </c>
      <c r="Q2728" s="4">
        <f t="shared" si="255"/>
        <v>72.760000000000005</v>
      </c>
      <c r="R2728" s="4">
        <f t="shared" si="256"/>
        <v>3.6379999999999999</v>
      </c>
      <c r="S2728" s="4">
        <f t="shared" si="257"/>
        <v>69.122</v>
      </c>
    </row>
    <row r="2729" spans="1:19" hidden="1" x14ac:dyDescent="0.35">
      <c r="A2729" t="s">
        <v>16338</v>
      </c>
      <c r="B2729" t="s">
        <v>2362</v>
      </c>
      <c r="C2729" s="1">
        <v>45499</v>
      </c>
      <c r="D2729" t="s">
        <v>116</v>
      </c>
      <c r="E2729" t="s">
        <v>151</v>
      </c>
      <c r="F2729" s="3">
        <v>5</v>
      </c>
      <c r="G2729" s="3" t="str">
        <f t="shared" si="252"/>
        <v>Valid Quantity</v>
      </c>
      <c r="H2729" s="2" t="s">
        <v>16339</v>
      </c>
      <c r="I2729" s="3">
        <v>10</v>
      </c>
      <c r="J2729" t="s">
        <v>48</v>
      </c>
      <c r="K2729" t="s">
        <v>104</v>
      </c>
      <c r="L2729" t="s">
        <v>22</v>
      </c>
      <c r="M2729" t="s">
        <v>23</v>
      </c>
      <c r="N2729" s="3">
        <v>4</v>
      </c>
      <c r="O2729" s="3" t="str">
        <f t="shared" si="253"/>
        <v>Consistent</v>
      </c>
      <c r="P2729" t="str">
        <f t="shared" si="254"/>
        <v>Good</v>
      </c>
      <c r="Q2729" s="4">
        <f t="shared" si="255"/>
        <v>592.65</v>
      </c>
      <c r="R2729" s="4">
        <f t="shared" si="256"/>
        <v>59.265000000000001</v>
      </c>
      <c r="S2729" s="4">
        <f t="shared" si="257"/>
        <v>533.38499999999999</v>
      </c>
    </row>
    <row r="2730" spans="1:19" hidden="1" x14ac:dyDescent="0.35">
      <c r="A2730" t="s">
        <v>16363</v>
      </c>
      <c r="B2730" t="s">
        <v>14912</v>
      </c>
      <c r="C2730" s="1">
        <v>45499</v>
      </c>
      <c r="D2730" t="s">
        <v>101</v>
      </c>
      <c r="E2730" t="s">
        <v>102</v>
      </c>
      <c r="F2730" s="3">
        <v>2</v>
      </c>
      <c r="G2730" s="3" t="str">
        <f t="shared" si="252"/>
        <v>Valid Quantity</v>
      </c>
      <c r="H2730" s="2" t="s">
        <v>9769</v>
      </c>
      <c r="I2730" s="3">
        <v>15</v>
      </c>
      <c r="J2730" t="s">
        <v>54</v>
      </c>
      <c r="K2730" t="s">
        <v>189</v>
      </c>
      <c r="L2730" t="s">
        <v>120</v>
      </c>
      <c r="M2730" t="s">
        <v>32</v>
      </c>
      <c r="O2730" s="3" t="str">
        <f t="shared" si="253"/>
        <v>Consistent</v>
      </c>
      <c r="P2730" t="str">
        <f t="shared" si="254"/>
        <v>Not Rated</v>
      </c>
      <c r="Q2730" s="4">
        <f t="shared" si="255"/>
        <v>155.41999999999999</v>
      </c>
      <c r="R2730" s="4">
        <f t="shared" si="256"/>
        <v>23.312999999999999</v>
      </c>
      <c r="S2730" s="4">
        <f t="shared" si="257"/>
        <v>132.107</v>
      </c>
    </row>
    <row r="2731" spans="1:19" hidden="1" x14ac:dyDescent="0.35">
      <c r="A2731" t="s">
        <v>16773</v>
      </c>
      <c r="B2731" t="s">
        <v>2468</v>
      </c>
      <c r="C2731" s="1">
        <v>45499</v>
      </c>
      <c r="D2731" t="s">
        <v>36</v>
      </c>
      <c r="E2731" t="s">
        <v>37</v>
      </c>
      <c r="F2731" s="3">
        <v>-1</v>
      </c>
      <c r="G2731" s="3" t="str">
        <f t="shared" si="252"/>
        <v>Negative Quantity</v>
      </c>
      <c r="H2731" s="2" t="s">
        <v>16774</v>
      </c>
      <c r="I2731" s="3">
        <v>20</v>
      </c>
      <c r="J2731" t="s">
        <v>39</v>
      </c>
      <c r="K2731" t="s">
        <v>162</v>
      </c>
      <c r="L2731" t="s">
        <v>163</v>
      </c>
      <c r="M2731" t="s">
        <v>185</v>
      </c>
      <c r="O2731" s="3" t="str">
        <f t="shared" si="253"/>
        <v>Suspicious</v>
      </c>
      <c r="P2731" t="str">
        <f t="shared" si="254"/>
        <v>Not Rated</v>
      </c>
      <c r="Q2731" s="4">
        <f t="shared" si="255"/>
        <v>-148.33000000000001</v>
      </c>
      <c r="R2731" s="4">
        <f t="shared" si="256"/>
        <v>-29.666000000000004</v>
      </c>
      <c r="S2731" s="4">
        <f t="shared" si="257"/>
        <v>-118.66400000000002</v>
      </c>
    </row>
    <row r="2732" spans="1:19" hidden="1" x14ac:dyDescent="0.35">
      <c r="A2732" t="s">
        <v>17960</v>
      </c>
      <c r="B2732" t="s">
        <v>3659</v>
      </c>
      <c r="C2732" s="1">
        <v>45499</v>
      </c>
      <c r="D2732" t="s">
        <v>36</v>
      </c>
      <c r="E2732" t="s">
        <v>250</v>
      </c>
      <c r="F2732" s="3">
        <v>4</v>
      </c>
      <c r="G2732" s="3" t="str">
        <f t="shared" si="252"/>
        <v>Valid Quantity</v>
      </c>
      <c r="H2732" s="2" t="s">
        <v>17961</v>
      </c>
      <c r="I2732" s="3">
        <v>0</v>
      </c>
      <c r="J2732" t="s">
        <v>20</v>
      </c>
      <c r="K2732" t="s">
        <v>194</v>
      </c>
      <c r="L2732" t="s">
        <v>163</v>
      </c>
      <c r="M2732" t="s">
        <v>32</v>
      </c>
      <c r="O2732" s="3" t="str">
        <f t="shared" si="253"/>
        <v>Consistent</v>
      </c>
      <c r="P2732" t="str">
        <f t="shared" si="254"/>
        <v>Not Rated</v>
      </c>
      <c r="Q2732" s="4">
        <f t="shared" si="255"/>
        <v>715.04</v>
      </c>
      <c r="R2732" s="4">
        <f t="shared" si="256"/>
        <v>0</v>
      </c>
      <c r="S2732" s="4">
        <f t="shared" si="257"/>
        <v>715.04</v>
      </c>
    </row>
    <row r="2733" spans="1:19" hidden="1" x14ac:dyDescent="0.35">
      <c r="A2733" t="s">
        <v>18481</v>
      </c>
      <c r="B2733" t="s">
        <v>8996</v>
      </c>
      <c r="C2733" s="1">
        <v>45499</v>
      </c>
      <c r="D2733" t="s">
        <v>45</v>
      </c>
      <c r="E2733" t="s">
        <v>95</v>
      </c>
      <c r="F2733" s="3">
        <v>2</v>
      </c>
      <c r="G2733" s="3" t="str">
        <f t="shared" si="252"/>
        <v>Valid Quantity</v>
      </c>
      <c r="H2733" s="2" t="s">
        <v>14044</v>
      </c>
      <c r="I2733" s="3">
        <v>0</v>
      </c>
      <c r="J2733" t="s">
        <v>48</v>
      </c>
      <c r="K2733" t="s">
        <v>104</v>
      </c>
      <c r="L2733" t="s">
        <v>22</v>
      </c>
      <c r="M2733" t="s">
        <v>185</v>
      </c>
      <c r="N2733" s="3">
        <v>0</v>
      </c>
      <c r="O2733" s="3" t="str">
        <f t="shared" si="253"/>
        <v>Consistent</v>
      </c>
      <c r="P2733" t="str">
        <f t="shared" si="254"/>
        <v>Not Rated</v>
      </c>
      <c r="Q2733" s="4">
        <f t="shared" si="255"/>
        <v>15.44</v>
      </c>
      <c r="R2733" s="4">
        <f t="shared" si="256"/>
        <v>0</v>
      </c>
      <c r="S2733" s="4">
        <f t="shared" si="257"/>
        <v>15.44</v>
      </c>
    </row>
    <row r="2734" spans="1:19" hidden="1" x14ac:dyDescent="0.35">
      <c r="A2734" t="s">
        <v>18600</v>
      </c>
      <c r="B2734" t="s">
        <v>312</v>
      </c>
      <c r="C2734" s="1">
        <v>45499</v>
      </c>
      <c r="D2734" t="s">
        <v>17</v>
      </c>
      <c r="E2734" t="s">
        <v>89</v>
      </c>
      <c r="F2734" s="3">
        <v>1</v>
      </c>
      <c r="G2734" s="3" t="str">
        <f t="shared" si="252"/>
        <v>Valid Quantity</v>
      </c>
      <c r="H2734" s="2" t="s">
        <v>9873</v>
      </c>
      <c r="I2734" s="3">
        <v>0</v>
      </c>
      <c r="J2734" t="s">
        <v>67</v>
      </c>
      <c r="K2734" t="s">
        <v>104</v>
      </c>
      <c r="L2734" t="s">
        <v>22</v>
      </c>
      <c r="M2734" t="s">
        <v>75</v>
      </c>
      <c r="O2734" s="3" t="str">
        <f t="shared" si="253"/>
        <v>Consistent</v>
      </c>
      <c r="P2734" t="str">
        <f t="shared" si="254"/>
        <v>Not Rated</v>
      </c>
      <c r="Q2734" s="4">
        <f t="shared" si="255"/>
        <v>28.88</v>
      </c>
      <c r="R2734" s="4">
        <f t="shared" si="256"/>
        <v>0</v>
      </c>
      <c r="S2734" s="4">
        <f t="shared" si="257"/>
        <v>28.88</v>
      </c>
    </row>
    <row r="2735" spans="1:19" hidden="1" x14ac:dyDescent="0.35">
      <c r="A2735" t="s">
        <v>19581</v>
      </c>
      <c r="B2735" t="s">
        <v>7877</v>
      </c>
      <c r="C2735" s="1">
        <v>45499</v>
      </c>
      <c r="D2735" t="s">
        <v>64</v>
      </c>
      <c r="E2735" t="s">
        <v>416</v>
      </c>
      <c r="F2735" s="3">
        <v>1</v>
      </c>
      <c r="G2735" s="3" t="str">
        <f t="shared" si="252"/>
        <v>Valid Quantity</v>
      </c>
      <c r="H2735" s="2" t="s">
        <v>1937</v>
      </c>
      <c r="I2735" s="3">
        <v>0</v>
      </c>
      <c r="J2735" t="s">
        <v>84</v>
      </c>
      <c r="K2735" t="s">
        <v>104</v>
      </c>
      <c r="L2735" t="s">
        <v>22</v>
      </c>
      <c r="M2735" t="s">
        <v>32</v>
      </c>
      <c r="O2735" s="3" t="str">
        <f t="shared" si="253"/>
        <v>Consistent</v>
      </c>
      <c r="P2735" t="str">
        <f t="shared" si="254"/>
        <v>Not Rated</v>
      </c>
      <c r="Q2735" s="4">
        <f t="shared" si="255"/>
        <v>69.62</v>
      </c>
      <c r="R2735" s="4">
        <f t="shared" si="256"/>
        <v>0</v>
      </c>
      <c r="S2735" s="4">
        <f t="shared" si="257"/>
        <v>69.62</v>
      </c>
    </row>
    <row r="2736" spans="1:19" hidden="1" x14ac:dyDescent="0.35">
      <c r="A2736" t="s">
        <v>19857</v>
      </c>
      <c r="B2736" t="s">
        <v>778</v>
      </c>
      <c r="C2736" s="1">
        <v>45499</v>
      </c>
      <c r="D2736" t="s">
        <v>17</v>
      </c>
      <c r="E2736" t="s">
        <v>18</v>
      </c>
      <c r="F2736" s="3">
        <v>2</v>
      </c>
      <c r="G2736" s="3" t="str">
        <f t="shared" si="252"/>
        <v>Valid Quantity</v>
      </c>
      <c r="H2736" s="2" t="s">
        <v>4131</v>
      </c>
      <c r="I2736" s="3">
        <v>5</v>
      </c>
      <c r="J2736" t="s">
        <v>84</v>
      </c>
      <c r="K2736" t="s">
        <v>194</v>
      </c>
      <c r="L2736" t="s">
        <v>163</v>
      </c>
      <c r="M2736" t="s">
        <v>32</v>
      </c>
      <c r="O2736" s="3" t="str">
        <f t="shared" si="253"/>
        <v>Consistent</v>
      </c>
      <c r="P2736" t="str">
        <f t="shared" si="254"/>
        <v>Not Rated</v>
      </c>
      <c r="Q2736" s="4">
        <f t="shared" si="255"/>
        <v>22.54</v>
      </c>
      <c r="R2736" s="4">
        <f t="shared" si="256"/>
        <v>1.1269999999999998</v>
      </c>
      <c r="S2736" s="4">
        <f t="shared" si="257"/>
        <v>21.413</v>
      </c>
    </row>
    <row r="2737" spans="1:19" hidden="1" x14ac:dyDescent="0.35">
      <c r="A2737" t="s">
        <v>21513</v>
      </c>
      <c r="B2737" t="s">
        <v>4925</v>
      </c>
      <c r="C2737" s="1">
        <v>45499</v>
      </c>
      <c r="D2737" t="s">
        <v>64</v>
      </c>
      <c r="E2737" t="s">
        <v>65</v>
      </c>
      <c r="F2737" s="3">
        <v>3</v>
      </c>
      <c r="G2737" s="3" t="str">
        <f t="shared" si="252"/>
        <v>Valid Quantity</v>
      </c>
      <c r="H2737" s="2" t="s">
        <v>3884</v>
      </c>
      <c r="I2737" s="3">
        <v>0</v>
      </c>
      <c r="J2737" t="s">
        <v>20</v>
      </c>
      <c r="K2737" t="s">
        <v>124</v>
      </c>
      <c r="L2737" t="s">
        <v>61</v>
      </c>
      <c r="M2737" t="s">
        <v>23</v>
      </c>
      <c r="N2737" s="3">
        <v>1</v>
      </c>
      <c r="O2737" s="3" t="str">
        <f t="shared" si="253"/>
        <v>Consistent</v>
      </c>
      <c r="P2737" t="str">
        <f t="shared" si="254"/>
        <v>Very Bad</v>
      </c>
      <c r="Q2737" s="4">
        <f t="shared" si="255"/>
        <v>162.89999999999998</v>
      </c>
      <c r="R2737" s="4">
        <f t="shared" si="256"/>
        <v>0</v>
      </c>
      <c r="S2737" s="4">
        <f t="shared" si="257"/>
        <v>162.89999999999998</v>
      </c>
    </row>
    <row r="2738" spans="1:19" hidden="1" x14ac:dyDescent="0.35">
      <c r="A2738" t="s">
        <v>22835</v>
      </c>
      <c r="B2738" t="s">
        <v>4863</v>
      </c>
      <c r="C2738" s="1">
        <v>45499</v>
      </c>
      <c r="D2738" t="s">
        <v>17</v>
      </c>
      <c r="E2738" t="s">
        <v>72</v>
      </c>
      <c r="F2738" s="3">
        <v>1</v>
      </c>
      <c r="G2738" s="3" t="str">
        <f t="shared" si="252"/>
        <v>Valid Quantity</v>
      </c>
      <c r="H2738" s="2" t="s">
        <v>988</v>
      </c>
      <c r="I2738" s="3">
        <v>10</v>
      </c>
      <c r="J2738" t="s">
        <v>20</v>
      </c>
      <c r="K2738" t="s">
        <v>30</v>
      </c>
      <c r="L2738" t="s">
        <v>31</v>
      </c>
      <c r="M2738" t="s">
        <v>23</v>
      </c>
      <c r="N2738" s="3">
        <v>5</v>
      </c>
      <c r="O2738" s="3" t="str">
        <f t="shared" si="253"/>
        <v>Consistent</v>
      </c>
      <c r="P2738" t="str">
        <f t="shared" si="254"/>
        <v>Excellent</v>
      </c>
      <c r="Q2738" s="4">
        <f t="shared" si="255"/>
        <v>5.59</v>
      </c>
      <c r="R2738" s="4">
        <f t="shared" si="256"/>
        <v>0.55899999999999994</v>
      </c>
      <c r="S2738" s="4">
        <f t="shared" si="257"/>
        <v>5.0309999999999997</v>
      </c>
    </row>
    <row r="2739" spans="1:19" hidden="1" x14ac:dyDescent="0.35">
      <c r="A2739" t="s">
        <v>1501</v>
      </c>
      <c r="B2739" t="s">
        <v>1502</v>
      </c>
      <c r="C2739" s="1">
        <v>45500</v>
      </c>
      <c r="D2739" t="s">
        <v>36</v>
      </c>
      <c r="E2739" t="s">
        <v>58</v>
      </c>
      <c r="F2739" s="3">
        <v>3</v>
      </c>
      <c r="G2739" s="3" t="str">
        <f t="shared" si="252"/>
        <v>Valid Quantity</v>
      </c>
      <c r="H2739" s="2" t="s">
        <v>1503</v>
      </c>
      <c r="I2739" s="3">
        <v>0</v>
      </c>
      <c r="J2739" t="s">
        <v>20</v>
      </c>
      <c r="K2739" t="s">
        <v>189</v>
      </c>
      <c r="L2739" t="s">
        <v>120</v>
      </c>
      <c r="M2739" t="s">
        <v>23</v>
      </c>
      <c r="O2739" s="3" t="str">
        <f t="shared" si="253"/>
        <v>Consistent</v>
      </c>
      <c r="P2739" t="str">
        <f t="shared" si="254"/>
        <v>Not Rated</v>
      </c>
      <c r="Q2739" s="4">
        <f t="shared" si="255"/>
        <v>173.46</v>
      </c>
      <c r="R2739" s="4">
        <f t="shared" si="256"/>
        <v>0</v>
      </c>
      <c r="S2739" s="4">
        <f t="shared" si="257"/>
        <v>173.46</v>
      </c>
    </row>
    <row r="2740" spans="1:19" hidden="1" x14ac:dyDescent="0.35">
      <c r="A2740" t="s">
        <v>1951</v>
      </c>
      <c r="B2740" t="s">
        <v>1952</v>
      </c>
      <c r="C2740" s="1">
        <v>45500</v>
      </c>
      <c r="D2740" t="s">
        <v>36</v>
      </c>
      <c r="E2740" t="s">
        <v>52</v>
      </c>
      <c r="F2740" s="3">
        <v>1</v>
      </c>
      <c r="G2740" s="3" t="str">
        <f t="shared" si="252"/>
        <v>Valid Quantity</v>
      </c>
      <c r="H2740" s="2" t="s">
        <v>1953</v>
      </c>
      <c r="I2740" s="3">
        <v>10</v>
      </c>
      <c r="J2740" t="s">
        <v>39</v>
      </c>
      <c r="K2740" t="s">
        <v>104</v>
      </c>
      <c r="L2740" t="s">
        <v>22</v>
      </c>
      <c r="M2740" t="s">
        <v>32</v>
      </c>
      <c r="O2740" s="3" t="str">
        <f t="shared" si="253"/>
        <v>Consistent</v>
      </c>
      <c r="P2740" t="str">
        <f t="shared" si="254"/>
        <v>Not Rated</v>
      </c>
      <c r="Q2740" s="4">
        <f t="shared" si="255"/>
        <v>167.9</v>
      </c>
      <c r="R2740" s="4">
        <f t="shared" si="256"/>
        <v>16.79</v>
      </c>
      <c r="S2740" s="4">
        <f t="shared" si="257"/>
        <v>151.11000000000001</v>
      </c>
    </row>
    <row r="2741" spans="1:19" hidden="1" x14ac:dyDescent="0.35">
      <c r="A2741" t="s">
        <v>10282</v>
      </c>
      <c r="B2741" t="s">
        <v>10283</v>
      </c>
      <c r="C2741" s="1">
        <v>45500</v>
      </c>
      <c r="D2741" t="s">
        <v>64</v>
      </c>
      <c r="E2741" t="s">
        <v>416</v>
      </c>
      <c r="F2741" s="3">
        <v>1</v>
      </c>
      <c r="G2741" s="3" t="str">
        <f t="shared" si="252"/>
        <v>Valid Quantity</v>
      </c>
      <c r="H2741" s="2" t="s">
        <v>7827</v>
      </c>
      <c r="I2741" s="3">
        <v>0</v>
      </c>
      <c r="J2741" t="s">
        <v>48</v>
      </c>
      <c r="K2741" t="s">
        <v>281</v>
      </c>
      <c r="L2741" t="s">
        <v>31</v>
      </c>
      <c r="M2741" t="s">
        <v>23</v>
      </c>
      <c r="N2741" s="3">
        <v>4</v>
      </c>
      <c r="O2741" s="3" t="str">
        <f t="shared" si="253"/>
        <v>Consistent</v>
      </c>
      <c r="P2741" t="str">
        <f t="shared" si="254"/>
        <v>Good</v>
      </c>
      <c r="Q2741" s="4">
        <f t="shared" si="255"/>
        <v>26.22</v>
      </c>
      <c r="R2741" s="4">
        <f t="shared" si="256"/>
        <v>0</v>
      </c>
      <c r="S2741" s="4">
        <f t="shared" si="257"/>
        <v>26.22</v>
      </c>
    </row>
    <row r="2742" spans="1:19" hidden="1" x14ac:dyDescent="0.35">
      <c r="A2742" t="s">
        <v>11776</v>
      </c>
      <c r="B2742" t="s">
        <v>1213</v>
      </c>
      <c r="C2742" s="1">
        <v>45500</v>
      </c>
      <c r="D2742" t="s">
        <v>64</v>
      </c>
      <c r="E2742" t="s">
        <v>65</v>
      </c>
      <c r="F2742" s="3">
        <v>1</v>
      </c>
      <c r="G2742" s="3" t="str">
        <f t="shared" si="252"/>
        <v>Valid Quantity</v>
      </c>
      <c r="H2742" s="2" t="s">
        <v>2724</v>
      </c>
      <c r="I2742" s="3">
        <v>0</v>
      </c>
      <c r="J2742" t="s">
        <v>84</v>
      </c>
      <c r="K2742" t="s">
        <v>49</v>
      </c>
      <c r="L2742" t="s">
        <v>22</v>
      </c>
      <c r="M2742" t="s">
        <v>23</v>
      </c>
      <c r="N2742" s="3">
        <v>4</v>
      </c>
      <c r="O2742" s="3" t="str">
        <f t="shared" si="253"/>
        <v>Consistent</v>
      </c>
      <c r="P2742" t="str">
        <f t="shared" si="254"/>
        <v>Good</v>
      </c>
      <c r="Q2742" s="4">
        <f t="shared" si="255"/>
        <v>25.12</v>
      </c>
      <c r="R2742" s="4">
        <f t="shared" si="256"/>
        <v>0</v>
      </c>
      <c r="S2742" s="4">
        <f t="shared" si="257"/>
        <v>25.12</v>
      </c>
    </row>
    <row r="2743" spans="1:19" hidden="1" x14ac:dyDescent="0.35">
      <c r="A2743" t="s">
        <v>12563</v>
      </c>
      <c r="B2743" t="s">
        <v>2917</v>
      </c>
      <c r="C2743" s="1">
        <v>45500</v>
      </c>
      <c r="D2743" t="s">
        <v>17</v>
      </c>
      <c r="E2743" t="s">
        <v>89</v>
      </c>
      <c r="F2743" s="3">
        <v>2</v>
      </c>
      <c r="G2743" s="3" t="str">
        <f t="shared" si="252"/>
        <v>Valid Quantity</v>
      </c>
      <c r="H2743" s="2" t="s">
        <v>6125</v>
      </c>
      <c r="I2743" s="3">
        <v>20</v>
      </c>
      <c r="J2743" t="s">
        <v>67</v>
      </c>
      <c r="K2743" t="s">
        <v>40</v>
      </c>
      <c r="L2743" t="s">
        <v>41</v>
      </c>
      <c r="M2743" t="s">
        <v>75</v>
      </c>
      <c r="O2743" s="3" t="str">
        <f t="shared" si="253"/>
        <v>Consistent</v>
      </c>
      <c r="P2743" t="str">
        <f t="shared" si="254"/>
        <v>Not Rated</v>
      </c>
      <c r="Q2743" s="4">
        <f t="shared" si="255"/>
        <v>23.56</v>
      </c>
      <c r="R2743" s="4">
        <f t="shared" si="256"/>
        <v>4.7119999999999997</v>
      </c>
      <c r="S2743" s="4">
        <f t="shared" si="257"/>
        <v>18.847999999999999</v>
      </c>
    </row>
    <row r="2744" spans="1:19" hidden="1" x14ac:dyDescent="0.35">
      <c r="A2744" t="s">
        <v>14937</v>
      </c>
      <c r="B2744" t="s">
        <v>7054</v>
      </c>
      <c r="C2744" s="1">
        <v>45500</v>
      </c>
      <c r="D2744" t="s">
        <v>116</v>
      </c>
      <c r="E2744" t="s">
        <v>219</v>
      </c>
      <c r="F2744" s="3">
        <v>1</v>
      </c>
      <c r="G2744" s="3" t="str">
        <f t="shared" si="252"/>
        <v>Valid Quantity</v>
      </c>
      <c r="H2744" s="2" t="s">
        <v>535</v>
      </c>
      <c r="I2744" s="3">
        <v>0</v>
      </c>
      <c r="J2744" t="s">
        <v>48</v>
      </c>
      <c r="K2744" t="s">
        <v>85</v>
      </c>
      <c r="L2744" t="s">
        <v>86</v>
      </c>
      <c r="M2744" t="s">
        <v>75</v>
      </c>
      <c r="N2744" s="3">
        <v>0</v>
      </c>
      <c r="O2744" s="3" t="str">
        <f t="shared" si="253"/>
        <v>Consistent</v>
      </c>
      <c r="P2744" t="str">
        <f t="shared" si="254"/>
        <v>Not Rated</v>
      </c>
      <c r="Q2744" s="4">
        <f t="shared" si="255"/>
        <v>115.81</v>
      </c>
      <c r="R2744" s="4">
        <f t="shared" si="256"/>
        <v>0</v>
      </c>
      <c r="S2744" s="4">
        <f t="shared" si="257"/>
        <v>115.81</v>
      </c>
    </row>
    <row r="2745" spans="1:19" hidden="1" x14ac:dyDescent="0.35">
      <c r="A2745" t="s">
        <v>16435</v>
      </c>
      <c r="B2745" t="s">
        <v>11696</v>
      </c>
      <c r="C2745" s="1">
        <v>45500</v>
      </c>
      <c r="D2745" t="s">
        <v>64</v>
      </c>
      <c r="E2745" t="s">
        <v>416</v>
      </c>
      <c r="F2745" s="3">
        <v>1</v>
      </c>
      <c r="G2745" s="3" t="str">
        <f t="shared" si="252"/>
        <v>Valid Quantity</v>
      </c>
      <c r="H2745" s="2" t="s">
        <v>9747</v>
      </c>
      <c r="I2745" s="3">
        <v>5</v>
      </c>
      <c r="J2745" t="s">
        <v>20</v>
      </c>
      <c r="K2745" t="s">
        <v>153</v>
      </c>
      <c r="L2745" t="s">
        <v>120</v>
      </c>
      <c r="M2745" t="s">
        <v>23</v>
      </c>
      <c r="N2745" s="3">
        <v>4</v>
      </c>
      <c r="O2745" s="3" t="str">
        <f t="shared" si="253"/>
        <v>Consistent</v>
      </c>
      <c r="P2745" t="str">
        <f t="shared" si="254"/>
        <v>Good</v>
      </c>
      <c r="Q2745" s="4">
        <f t="shared" si="255"/>
        <v>47.52</v>
      </c>
      <c r="R2745" s="4">
        <f t="shared" si="256"/>
        <v>2.3760000000000003</v>
      </c>
      <c r="S2745" s="4">
        <f t="shared" si="257"/>
        <v>45.144000000000005</v>
      </c>
    </row>
    <row r="2746" spans="1:19" hidden="1" x14ac:dyDescent="0.35">
      <c r="A2746" t="s">
        <v>17130</v>
      </c>
      <c r="B2746" t="s">
        <v>12314</v>
      </c>
      <c r="C2746" s="1">
        <v>45500</v>
      </c>
      <c r="D2746" t="s">
        <v>116</v>
      </c>
      <c r="E2746" t="s">
        <v>978</v>
      </c>
      <c r="F2746" s="3">
        <v>4</v>
      </c>
      <c r="G2746" s="3" t="str">
        <f t="shared" si="252"/>
        <v>Valid Quantity</v>
      </c>
      <c r="H2746" s="2" t="s">
        <v>3772</v>
      </c>
      <c r="I2746" s="3">
        <v>0</v>
      </c>
      <c r="J2746" t="s">
        <v>48</v>
      </c>
      <c r="K2746" t="s">
        <v>281</v>
      </c>
      <c r="L2746" t="s">
        <v>31</v>
      </c>
      <c r="M2746" t="s">
        <v>68</v>
      </c>
      <c r="N2746" s="3">
        <v>0</v>
      </c>
      <c r="O2746" s="3" t="str">
        <f t="shared" si="253"/>
        <v>Consistent</v>
      </c>
      <c r="P2746" t="str">
        <f t="shared" si="254"/>
        <v>Not Rated</v>
      </c>
      <c r="Q2746" s="4">
        <f t="shared" si="255"/>
        <v>115.64</v>
      </c>
      <c r="R2746" s="4">
        <f t="shared" si="256"/>
        <v>0</v>
      </c>
      <c r="S2746" s="4">
        <f t="shared" si="257"/>
        <v>115.64</v>
      </c>
    </row>
    <row r="2747" spans="1:19" hidden="1" x14ac:dyDescent="0.35">
      <c r="A2747" t="s">
        <v>17182</v>
      </c>
      <c r="B2747" t="s">
        <v>14792</v>
      </c>
      <c r="C2747" s="1">
        <v>45500</v>
      </c>
      <c r="D2747" t="s">
        <v>17</v>
      </c>
      <c r="E2747" t="s">
        <v>72</v>
      </c>
      <c r="F2747" s="3">
        <v>2</v>
      </c>
      <c r="G2747" s="3" t="str">
        <f t="shared" si="252"/>
        <v>Valid Quantity</v>
      </c>
      <c r="H2747" s="2" t="s">
        <v>5611</v>
      </c>
      <c r="I2747" s="3">
        <v>0</v>
      </c>
      <c r="J2747" t="s">
        <v>48</v>
      </c>
      <c r="K2747" t="s">
        <v>162</v>
      </c>
      <c r="L2747" t="s">
        <v>163</v>
      </c>
      <c r="M2747" t="s">
        <v>23</v>
      </c>
      <c r="N2747" s="3">
        <v>0</v>
      </c>
      <c r="O2747" s="3" t="str">
        <f t="shared" si="253"/>
        <v>Consistent</v>
      </c>
      <c r="P2747" t="str">
        <f t="shared" si="254"/>
        <v>Not Rated</v>
      </c>
      <c r="Q2747" s="4">
        <f t="shared" si="255"/>
        <v>69.36</v>
      </c>
      <c r="R2747" s="4">
        <f t="shared" si="256"/>
        <v>0</v>
      </c>
      <c r="S2747" s="4">
        <f t="shared" si="257"/>
        <v>69.36</v>
      </c>
    </row>
    <row r="2748" spans="1:19" hidden="1" x14ac:dyDescent="0.35">
      <c r="A2748" t="s">
        <v>18173</v>
      </c>
      <c r="B2748" t="s">
        <v>13222</v>
      </c>
      <c r="C2748" s="1">
        <v>45500</v>
      </c>
      <c r="D2748" t="s">
        <v>17</v>
      </c>
      <c r="E2748" t="s">
        <v>18</v>
      </c>
      <c r="F2748" s="3">
        <v>1</v>
      </c>
      <c r="G2748" s="3" t="str">
        <f t="shared" si="252"/>
        <v>Valid Quantity</v>
      </c>
      <c r="H2748" s="2" t="s">
        <v>8947</v>
      </c>
      <c r="I2748" s="3">
        <v>0</v>
      </c>
      <c r="J2748" t="s">
        <v>84</v>
      </c>
      <c r="K2748" t="s">
        <v>180</v>
      </c>
      <c r="L2748" t="s">
        <v>86</v>
      </c>
      <c r="M2748" t="s">
        <v>23</v>
      </c>
      <c r="N2748" s="3">
        <v>1</v>
      </c>
      <c r="O2748" s="3" t="str">
        <f t="shared" si="253"/>
        <v>Consistent</v>
      </c>
      <c r="P2748" t="str">
        <f t="shared" si="254"/>
        <v>Very Bad</v>
      </c>
      <c r="Q2748" s="4">
        <f t="shared" si="255"/>
        <v>20.27</v>
      </c>
      <c r="R2748" s="4">
        <f t="shared" si="256"/>
        <v>0</v>
      </c>
      <c r="S2748" s="4">
        <f t="shared" si="257"/>
        <v>20.27</v>
      </c>
    </row>
    <row r="2749" spans="1:19" hidden="1" x14ac:dyDescent="0.35">
      <c r="A2749" t="s">
        <v>1540</v>
      </c>
      <c r="B2749" t="s">
        <v>1541</v>
      </c>
      <c r="C2749" s="1">
        <v>45501</v>
      </c>
      <c r="D2749" t="s">
        <v>36</v>
      </c>
      <c r="E2749" t="s">
        <v>58</v>
      </c>
      <c r="F2749" s="3">
        <v>-1</v>
      </c>
      <c r="G2749" s="3" t="str">
        <f t="shared" si="252"/>
        <v>Negative Quantity</v>
      </c>
      <c r="H2749" s="2" t="s">
        <v>1542</v>
      </c>
      <c r="I2749" s="3">
        <v>10</v>
      </c>
      <c r="J2749" t="s">
        <v>20</v>
      </c>
      <c r="K2749" t="s">
        <v>180</v>
      </c>
      <c r="L2749" t="s">
        <v>86</v>
      </c>
      <c r="M2749" t="s">
        <v>185</v>
      </c>
      <c r="O2749" s="3" t="str">
        <f t="shared" si="253"/>
        <v>Suspicious</v>
      </c>
      <c r="P2749" t="str">
        <f t="shared" si="254"/>
        <v>Not Rated</v>
      </c>
      <c r="Q2749" s="4">
        <f t="shared" si="255"/>
        <v>-144.25</v>
      </c>
      <c r="R2749" s="4">
        <f t="shared" si="256"/>
        <v>-14.425000000000001</v>
      </c>
      <c r="S2749" s="4">
        <f t="shared" si="257"/>
        <v>-129.82499999999999</v>
      </c>
    </row>
    <row r="2750" spans="1:19" hidden="1" x14ac:dyDescent="0.35">
      <c r="A2750" t="s">
        <v>3752</v>
      </c>
      <c r="B2750" t="s">
        <v>3137</v>
      </c>
      <c r="C2750" s="1">
        <v>45501</v>
      </c>
      <c r="D2750" t="s">
        <v>45</v>
      </c>
      <c r="E2750" t="s">
        <v>215</v>
      </c>
      <c r="F2750" s="3">
        <v>4</v>
      </c>
      <c r="G2750" s="3" t="str">
        <f t="shared" si="252"/>
        <v>Valid Quantity</v>
      </c>
      <c r="H2750" s="2" t="s">
        <v>3753</v>
      </c>
      <c r="I2750" s="3">
        <v>15</v>
      </c>
      <c r="J2750" t="s">
        <v>54</v>
      </c>
      <c r="K2750" t="s">
        <v>153</v>
      </c>
      <c r="L2750" t="s">
        <v>120</v>
      </c>
      <c r="M2750" t="s">
        <v>32</v>
      </c>
      <c r="O2750" s="3" t="str">
        <f t="shared" si="253"/>
        <v>Consistent</v>
      </c>
      <c r="P2750" t="str">
        <f t="shared" si="254"/>
        <v>Not Rated</v>
      </c>
      <c r="Q2750" s="4">
        <f t="shared" si="255"/>
        <v>180.48</v>
      </c>
      <c r="R2750" s="4">
        <f t="shared" si="256"/>
        <v>27.071999999999999</v>
      </c>
      <c r="S2750" s="4">
        <f t="shared" si="257"/>
        <v>153.40799999999999</v>
      </c>
    </row>
    <row r="2751" spans="1:19" hidden="1" x14ac:dyDescent="0.35">
      <c r="A2751" t="s">
        <v>5710</v>
      </c>
      <c r="B2751" t="s">
        <v>2895</v>
      </c>
      <c r="C2751" s="1">
        <v>45501</v>
      </c>
      <c r="D2751" t="s">
        <v>45</v>
      </c>
      <c r="E2751" t="s">
        <v>46</v>
      </c>
      <c r="F2751" s="3">
        <v>5</v>
      </c>
      <c r="G2751" s="3" t="str">
        <f t="shared" si="252"/>
        <v>Valid Quantity</v>
      </c>
      <c r="H2751" s="2" t="s">
        <v>5711</v>
      </c>
      <c r="I2751" s="3">
        <v>15</v>
      </c>
      <c r="J2751" t="s">
        <v>84</v>
      </c>
      <c r="K2751" t="s">
        <v>85</v>
      </c>
      <c r="L2751" t="s">
        <v>86</v>
      </c>
      <c r="M2751" t="s">
        <v>32</v>
      </c>
      <c r="O2751" s="3" t="str">
        <f t="shared" si="253"/>
        <v>Consistent</v>
      </c>
      <c r="P2751" t="str">
        <f t="shared" si="254"/>
        <v>Not Rated</v>
      </c>
      <c r="Q2751" s="4">
        <f t="shared" si="255"/>
        <v>59.6</v>
      </c>
      <c r="R2751" s="4">
        <f t="shared" si="256"/>
        <v>8.94</v>
      </c>
      <c r="S2751" s="4">
        <f t="shared" si="257"/>
        <v>50.660000000000004</v>
      </c>
    </row>
    <row r="2752" spans="1:19" hidden="1" x14ac:dyDescent="0.35">
      <c r="A2752" t="s">
        <v>12855</v>
      </c>
      <c r="B2752" t="s">
        <v>2895</v>
      </c>
      <c r="C2752" s="1">
        <v>45501</v>
      </c>
      <c r="D2752" t="s">
        <v>17</v>
      </c>
      <c r="E2752" t="s">
        <v>28</v>
      </c>
      <c r="F2752" s="3">
        <v>1</v>
      </c>
      <c r="G2752" s="3" t="str">
        <f t="shared" si="252"/>
        <v>Valid Quantity</v>
      </c>
      <c r="H2752" s="2" t="s">
        <v>1682</v>
      </c>
      <c r="I2752" s="3">
        <v>15</v>
      </c>
      <c r="J2752" t="s">
        <v>84</v>
      </c>
      <c r="K2752" t="s">
        <v>212</v>
      </c>
      <c r="L2752" t="s">
        <v>22</v>
      </c>
      <c r="M2752" t="s">
        <v>68</v>
      </c>
      <c r="O2752" s="3" t="str">
        <f t="shared" si="253"/>
        <v>Consistent</v>
      </c>
      <c r="P2752" t="str">
        <f t="shared" si="254"/>
        <v>Not Rated</v>
      </c>
      <c r="Q2752" s="4">
        <f t="shared" si="255"/>
        <v>18.55</v>
      </c>
      <c r="R2752" s="4">
        <f t="shared" si="256"/>
        <v>2.7825000000000002</v>
      </c>
      <c r="S2752" s="4">
        <f t="shared" si="257"/>
        <v>15.7675</v>
      </c>
    </row>
    <row r="2753" spans="1:19" hidden="1" x14ac:dyDescent="0.35">
      <c r="A2753" t="s">
        <v>14753</v>
      </c>
      <c r="B2753" t="s">
        <v>14754</v>
      </c>
      <c r="C2753" s="1">
        <v>45501</v>
      </c>
      <c r="D2753" t="s">
        <v>45</v>
      </c>
      <c r="E2753" t="s">
        <v>376</v>
      </c>
      <c r="F2753" s="3">
        <v>1</v>
      </c>
      <c r="G2753" s="3" t="str">
        <f t="shared" si="252"/>
        <v>Valid Quantity</v>
      </c>
      <c r="H2753" s="2" t="s">
        <v>2549</v>
      </c>
      <c r="I2753" s="3">
        <v>10</v>
      </c>
      <c r="J2753" t="s">
        <v>20</v>
      </c>
      <c r="K2753" t="s">
        <v>162</v>
      </c>
      <c r="L2753" t="s">
        <v>163</v>
      </c>
      <c r="M2753" t="s">
        <v>23</v>
      </c>
      <c r="N2753" s="3">
        <v>5</v>
      </c>
      <c r="O2753" s="3" t="str">
        <f t="shared" si="253"/>
        <v>Consistent</v>
      </c>
      <c r="P2753" t="str">
        <f t="shared" si="254"/>
        <v>Excellent</v>
      </c>
      <c r="Q2753" s="4">
        <f t="shared" si="255"/>
        <v>20.38</v>
      </c>
      <c r="R2753" s="4">
        <f t="shared" si="256"/>
        <v>2.0379999999999998</v>
      </c>
      <c r="S2753" s="4">
        <f t="shared" si="257"/>
        <v>18.341999999999999</v>
      </c>
    </row>
    <row r="2754" spans="1:19" hidden="1" x14ac:dyDescent="0.35">
      <c r="A2754" t="s">
        <v>15857</v>
      </c>
      <c r="B2754" t="s">
        <v>12306</v>
      </c>
      <c r="C2754" s="1">
        <v>45501</v>
      </c>
      <c r="D2754" t="s">
        <v>64</v>
      </c>
      <c r="E2754" t="s">
        <v>416</v>
      </c>
      <c r="F2754" s="3">
        <v>3</v>
      </c>
      <c r="G2754" s="3" t="str">
        <f t="shared" ref="G2754:G2817" si="258">IF(F2754&gt;0,"Valid Quantity",(IF(F2754&lt;0,"Negative Quantity","Zero Quantity")))</f>
        <v>Valid Quantity</v>
      </c>
      <c r="H2754" s="2" t="s">
        <v>15858</v>
      </c>
      <c r="I2754" s="3">
        <v>0</v>
      </c>
      <c r="J2754" t="s">
        <v>67</v>
      </c>
      <c r="K2754" t="s">
        <v>49</v>
      </c>
      <c r="L2754" t="s">
        <v>22</v>
      </c>
      <c r="M2754" t="s">
        <v>75</v>
      </c>
      <c r="O2754" s="3" t="str">
        <f t="shared" ref="O2754:O2817" si="259">IF(F2754&lt;0,IF(M2754="Returned","Return/Adjustment","Suspicious"),IF(F2754=0,IF(M2754="Delivered","Suspicious","Review"),"Consistent"))</f>
        <v>Consistent</v>
      </c>
      <c r="P2754" t="str">
        <f t="shared" ref="P2754:P2817" si="260">IF(N2754=0,"Not Rated",IF(N2754=5,"Excellent",IF(N2754=4,"Good",IF(N2754=3,"Average",IF(N2754=2,"Bad",IF(N2754=1,"Very Bad"))))))</f>
        <v>Not Rated</v>
      </c>
      <c r="Q2754" s="4">
        <f t="shared" ref="Q2754:Q2817" si="261">VALUE(SUBSTITUTE(H2754,"$",""))*F2754</f>
        <v>201.99</v>
      </c>
      <c r="R2754" s="4">
        <f t="shared" ref="R2754:R2817" si="262">Q2754*I2754/100</f>
        <v>0</v>
      </c>
      <c r="S2754" s="4">
        <f t="shared" ref="S2754:S2817" si="263">Q2754-R2754</f>
        <v>201.99</v>
      </c>
    </row>
    <row r="2755" spans="1:19" hidden="1" x14ac:dyDescent="0.35">
      <c r="A2755" t="s">
        <v>17752</v>
      </c>
      <c r="B2755" t="s">
        <v>1859</v>
      </c>
      <c r="C2755" s="1">
        <v>45501</v>
      </c>
      <c r="D2755" t="s">
        <v>17</v>
      </c>
      <c r="E2755" t="s">
        <v>72</v>
      </c>
      <c r="F2755" s="3">
        <v>1</v>
      </c>
      <c r="G2755" s="3" t="str">
        <f t="shared" si="258"/>
        <v>Valid Quantity</v>
      </c>
      <c r="H2755" s="2" t="s">
        <v>12436</v>
      </c>
      <c r="I2755" s="3">
        <v>15</v>
      </c>
      <c r="J2755" t="s">
        <v>48</v>
      </c>
      <c r="K2755" t="s">
        <v>74</v>
      </c>
      <c r="L2755" t="s">
        <v>61</v>
      </c>
      <c r="M2755" t="s">
        <v>23</v>
      </c>
      <c r="N2755" s="3">
        <v>5</v>
      </c>
      <c r="O2755" s="3" t="str">
        <f t="shared" si="259"/>
        <v>Consistent</v>
      </c>
      <c r="P2755" t="str">
        <f t="shared" si="260"/>
        <v>Excellent</v>
      </c>
      <c r="Q2755" s="4">
        <f t="shared" si="261"/>
        <v>29.7</v>
      </c>
      <c r="R2755" s="4">
        <f t="shared" si="262"/>
        <v>4.4550000000000001</v>
      </c>
      <c r="S2755" s="4">
        <f t="shared" si="263"/>
        <v>25.244999999999997</v>
      </c>
    </row>
    <row r="2756" spans="1:19" hidden="1" x14ac:dyDescent="0.35">
      <c r="A2756" t="s">
        <v>18307</v>
      </c>
      <c r="B2756" t="s">
        <v>8866</v>
      </c>
      <c r="C2756" s="1">
        <v>45501</v>
      </c>
      <c r="D2756" t="s">
        <v>101</v>
      </c>
      <c r="E2756" t="s">
        <v>345</v>
      </c>
      <c r="F2756" s="3">
        <v>1</v>
      </c>
      <c r="G2756" s="3" t="str">
        <f t="shared" si="258"/>
        <v>Valid Quantity</v>
      </c>
      <c r="H2756" s="2" t="s">
        <v>5888</v>
      </c>
      <c r="I2756" s="3">
        <v>15</v>
      </c>
      <c r="J2756" t="s">
        <v>20</v>
      </c>
      <c r="K2756" t="s">
        <v>281</v>
      </c>
      <c r="L2756" t="s">
        <v>31</v>
      </c>
      <c r="M2756" t="s">
        <v>23</v>
      </c>
      <c r="N2756" s="3">
        <v>4</v>
      </c>
      <c r="O2756" s="3" t="str">
        <f t="shared" si="259"/>
        <v>Consistent</v>
      </c>
      <c r="P2756" t="str">
        <f t="shared" si="260"/>
        <v>Good</v>
      </c>
      <c r="Q2756" s="4">
        <f t="shared" si="261"/>
        <v>75.39</v>
      </c>
      <c r="R2756" s="4">
        <f t="shared" si="262"/>
        <v>11.308499999999999</v>
      </c>
      <c r="S2756" s="4">
        <f t="shared" si="263"/>
        <v>64.081500000000005</v>
      </c>
    </row>
    <row r="2757" spans="1:19" hidden="1" x14ac:dyDescent="0.35">
      <c r="A2757" t="s">
        <v>18754</v>
      </c>
      <c r="B2757" t="s">
        <v>648</v>
      </c>
      <c r="C2757" s="1">
        <v>45501</v>
      </c>
      <c r="D2757" t="s">
        <v>45</v>
      </c>
      <c r="E2757" t="s">
        <v>376</v>
      </c>
      <c r="F2757" s="3">
        <v>1</v>
      </c>
      <c r="G2757" s="3" t="str">
        <f t="shared" si="258"/>
        <v>Valid Quantity</v>
      </c>
      <c r="H2757" s="2" t="s">
        <v>1101</v>
      </c>
      <c r="I2757" s="3">
        <v>15</v>
      </c>
      <c r="J2757" t="s">
        <v>39</v>
      </c>
      <c r="K2757" t="s">
        <v>55</v>
      </c>
      <c r="L2757" t="s">
        <v>31</v>
      </c>
      <c r="M2757" t="s">
        <v>75</v>
      </c>
      <c r="O2757" s="3" t="str">
        <f t="shared" si="259"/>
        <v>Consistent</v>
      </c>
      <c r="P2757" t="str">
        <f t="shared" si="260"/>
        <v>Not Rated</v>
      </c>
      <c r="Q2757" s="4">
        <f t="shared" si="261"/>
        <v>35.26</v>
      </c>
      <c r="R2757" s="4">
        <f t="shared" si="262"/>
        <v>5.2889999999999997</v>
      </c>
      <c r="S2757" s="4">
        <f t="shared" si="263"/>
        <v>29.970999999999997</v>
      </c>
    </row>
    <row r="2758" spans="1:19" hidden="1" x14ac:dyDescent="0.35">
      <c r="A2758" t="s">
        <v>18936</v>
      </c>
      <c r="B2758" t="s">
        <v>13951</v>
      </c>
      <c r="C2758" s="1">
        <v>45501</v>
      </c>
      <c r="D2758" t="s">
        <v>81</v>
      </c>
      <c r="E2758" t="s">
        <v>111</v>
      </c>
      <c r="F2758" s="3">
        <v>1</v>
      </c>
      <c r="G2758" s="3" t="str">
        <f t="shared" si="258"/>
        <v>Valid Quantity</v>
      </c>
      <c r="H2758" s="2" t="s">
        <v>6309</v>
      </c>
      <c r="I2758" s="3">
        <v>0</v>
      </c>
      <c r="J2758" t="s">
        <v>67</v>
      </c>
      <c r="K2758" t="s">
        <v>40</v>
      </c>
      <c r="L2758" t="s">
        <v>41</v>
      </c>
      <c r="M2758" t="s">
        <v>23</v>
      </c>
      <c r="N2758" s="3">
        <v>4</v>
      </c>
      <c r="O2758" s="3" t="str">
        <f t="shared" si="259"/>
        <v>Consistent</v>
      </c>
      <c r="P2758" t="str">
        <f t="shared" si="260"/>
        <v>Good</v>
      </c>
      <c r="Q2758" s="4">
        <f t="shared" si="261"/>
        <v>30.57</v>
      </c>
      <c r="R2758" s="4">
        <f t="shared" si="262"/>
        <v>0</v>
      </c>
      <c r="S2758" s="4">
        <f t="shared" si="263"/>
        <v>30.57</v>
      </c>
    </row>
    <row r="2759" spans="1:19" hidden="1" x14ac:dyDescent="0.35">
      <c r="A2759" t="s">
        <v>19062</v>
      </c>
      <c r="B2759" t="s">
        <v>11799</v>
      </c>
      <c r="C2759" s="1">
        <v>45501</v>
      </c>
      <c r="D2759" t="s">
        <v>116</v>
      </c>
      <c r="E2759" t="s">
        <v>219</v>
      </c>
      <c r="F2759" s="3">
        <v>3</v>
      </c>
      <c r="G2759" s="3" t="str">
        <f t="shared" si="258"/>
        <v>Valid Quantity</v>
      </c>
      <c r="H2759" s="2" t="s">
        <v>2788</v>
      </c>
      <c r="I2759" s="3">
        <v>0</v>
      </c>
      <c r="J2759" t="s">
        <v>84</v>
      </c>
      <c r="K2759" t="s">
        <v>124</v>
      </c>
      <c r="L2759" t="s">
        <v>61</v>
      </c>
      <c r="M2759" t="s">
        <v>185</v>
      </c>
      <c r="O2759" s="3" t="str">
        <f t="shared" si="259"/>
        <v>Consistent</v>
      </c>
      <c r="P2759" t="str">
        <f t="shared" si="260"/>
        <v>Not Rated</v>
      </c>
      <c r="Q2759" s="4">
        <f t="shared" si="261"/>
        <v>314.64</v>
      </c>
      <c r="R2759" s="4">
        <f t="shared" si="262"/>
        <v>0</v>
      </c>
      <c r="S2759" s="4">
        <f t="shared" si="263"/>
        <v>314.64</v>
      </c>
    </row>
    <row r="2760" spans="1:19" hidden="1" x14ac:dyDescent="0.35">
      <c r="A2760" t="s">
        <v>19285</v>
      </c>
      <c r="B2760" t="s">
        <v>155</v>
      </c>
      <c r="C2760" s="1">
        <v>45501</v>
      </c>
      <c r="D2760" t="s">
        <v>36</v>
      </c>
      <c r="E2760" t="s">
        <v>547</v>
      </c>
      <c r="F2760" s="3">
        <v>1</v>
      </c>
      <c r="G2760" s="3" t="str">
        <f t="shared" si="258"/>
        <v>Valid Quantity</v>
      </c>
      <c r="H2760" s="2" t="s">
        <v>16208</v>
      </c>
      <c r="I2760" s="3">
        <v>10</v>
      </c>
      <c r="J2760" t="s">
        <v>20</v>
      </c>
      <c r="K2760" t="s">
        <v>467</v>
      </c>
      <c r="L2760" t="s">
        <v>120</v>
      </c>
      <c r="M2760" t="s">
        <v>185</v>
      </c>
      <c r="O2760" s="3" t="str">
        <f t="shared" si="259"/>
        <v>Consistent</v>
      </c>
      <c r="P2760" t="str">
        <f t="shared" si="260"/>
        <v>Not Rated</v>
      </c>
      <c r="Q2760" s="4">
        <f t="shared" si="261"/>
        <v>38.17</v>
      </c>
      <c r="R2760" s="4">
        <f t="shared" si="262"/>
        <v>3.8170000000000006</v>
      </c>
      <c r="S2760" s="4">
        <f t="shared" si="263"/>
        <v>34.353000000000002</v>
      </c>
    </row>
    <row r="2761" spans="1:19" hidden="1" x14ac:dyDescent="0.35">
      <c r="A2761" t="s">
        <v>19648</v>
      </c>
      <c r="B2761" t="s">
        <v>5529</v>
      </c>
      <c r="C2761" s="1">
        <v>45501</v>
      </c>
      <c r="D2761" t="s">
        <v>81</v>
      </c>
      <c r="E2761" t="s">
        <v>147</v>
      </c>
      <c r="F2761" s="3">
        <v>1</v>
      </c>
      <c r="G2761" s="3" t="str">
        <f t="shared" si="258"/>
        <v>Valid Quantity</v>
      </c>
      <c r="H2761" s="2" t="s">
        <v>17852</v>
      </c>
      <c r="I2761" s="3">
        <v>10</v>
      </c>
      <c r="J2761" t="s">
        <v>20</v>
      </c>
      <c r="K2761" t="s">
        <v>30</v>
      </c>
      <c r="L2761" t="s">
        <v>31</v>
      </c>
      <c r="M2761" t="s">
        <v>23</v>
      </c>
      <c r="N2761" s="3">
        <v>4</v>
      </c>
      <c r="O2761" s="3" t="str">
        <f t="shared" si="259"/>
        <v>Consistent</v>
      </c>
      <c r="P2761" t="str">
        <f t="shared" si="260"/>
        <v>Good</v>
      </c>
      <c r="Q2761" s="4">
        <f t="shared" si="261"/>
        <v>43.44</v>
      </c>
      <c r="R2761" s="4">
        <f t="shared" si="262"/>
        <v>4.3439999999999994</v>
      </c>
      <c r="S2761" s="4">
        <f t="shared" si="263"/>
        <v>39.095999999999997</v>
      </c>
    </row>
    <row r="2762" spans="1:19" hidden="1" x14ac:dyDescent="0.35">
      <c r="A2762" t="s">
        <v>20052</v>
      </c>
      <c r="B2762" t="s">
        <v>3586</v>
      </c>
      <c r="C2762" s="1">
        <v>45501</v>
      </c>
      <c r="D2762" t="s">
        <v>36</v>
      </c>
      <c r="E2762" t="s">
        <v>341</v>
      </c>
      <c r="F2762" s="3">
        <v>2</v>
      </c>
      <c r="G2762" s="3" t="str">
        <f t="shared" si="258"/>
        <v>Valid Quantity</v>
      </c>
      <c r="H2762" s="2" t="s">
        <v>14513</v>
      </c>
      <c r="I2762" s="3">
        <v>15</v>
      </c>
      <c r="J2762" t="s">
        <v>20</v>
      </c>
      <c r="K2762" t="s">
        <v>40</v>
      </c>
      <c r="L2762" t="s">
        <v>41</v>
      </c>
      <c r="M2762" t="s">
        <v>23</v>
      </c>
      <c r="N2762" s="3">
        <v>3</v>
      </c>
      <c r="O2762" s="3" t="str">
        <f t="shared" si="259"/>
        <v>Consistent</v>
      </c>
      <c r="P2762" t="str">
        <f t="shared" si="260"/>
        <v>Average</v>
      </c>
      <c r="Q2762" s="4">
        <f t="shared" si="261"/>
        <v>56.26</v>
      </c>
      <c r="R2762" s="4">
        <f t="shared" si="262"/>
        <v>8.4390000000000001</v>
      </c>
      <c r="S2762" s="4">
        <f t="shared" si="263"/>
        <v>47.820999999999998</v>
      </c>
    </row>
    <row r="2763" spans="1:19" hidden="1" x14ac:dyDescent="0.35">
      <c r="A2763" t="s">
        <v>22692</v>
      </c>
      <c r="B2763" t="s">
        <v>14056</v>
      </c>
      <c r="C2763" s="1">
        <v>45501</v>
      </c>
      <c r="D2763" t="s">
        <v>64</v>
      </c>
      <c r="E2763" t="s">
        <v>305</v>
      </c>
      <c r="F2763" s="3">
        <v>1</v>
      </c>
      <c r="G2763" s="3" t="str">
        <f t="shared" si="258"/>
        <v>Valid Quantity</v>
      </c>
      <c r="H2763" s="2" t="s">
        <v>10421</v>
      </c>
      <c r="I2763" s="3">
        <v>5</v>
      </c>
      <c r="J2763" t="s">
        <v>20</v>
      </c>
      <c r="K2763" t="s">
        <v>113</v>
      </c>
      <c r="L2763" t="s">
        <v>61</v>
      </c>
      <c r="M2763" t="s">
        <v>23</v>
      </c>
      <c r="N2763" s="3">
        <v>5</v>
      </c>
      <c r="O2763" s="3" t="str">
        <f t="shared" si="259"/>
        <v>Consistent</v>
      </c>
      <c r="P2763" t="str">
        <f t="shared" si="260"/>
        <v>Excellent</v>
      </c>
      <c r="Q2763" s="4">
        <f t="shared" si="261"/>
        <v>44.22</v>
      </c>
      <c r="R2763" s="4">
        <f t="shared" si="262"/>
        <v>2.2109999999999999</v>
      </c>
      <c r="S2763" s="4">
        <f t="shared" si="263"/>
        <v>42.009</v>
      </c>
    </row>
    <row r="2764" spans="1:19" hidden="1" x14ac:dyDescent="0.35">
      <c r="A2764" t="s">
        <v>609</v>
      </c>
      <c r="B2764" t="s">
        <v>610</v>
      </c>
      <c r="C2764" s="1">
        <v>45502</v>
      </c>
      <c r="D2764" t="s">
        <v>116</v>
      </c>
      <c r="E2764" t="s">
        <v>479</v>
      </c>
      <c r="F2764" s="3">
        <v>2</v>
      </c>
      <c r="G2764" s="3" t="str">
        <f t="shared" si="258"/>
        <v>Valid Quantity</v>
      </c>
      <c r="H2764" s="2" t="s">
        <v>611</v>
      </c>
      <c r="I2764" s="3">
        <v>15</v>
      </c>
      <c r="J2764" t="s">
        <v>48</v>
      </c>
      <c r="K2764" t="s">
        <v>194</v>
      </c>
      <c r="L2764" t="s">
        <v>163</v>
      </c>
      <c r="M2764" t="s">
        <v>23</v>
      </c>
      <c r="N2764" s="3">
        <v>4</v>
      </c>
      <c r="O2764" s="3" t="str">
        <f t="shared" si="259"/>
        <v>Consistent</v>
      </c>
      <c r="P2764" t="str">
        <f t="shared" si="260"/>
        <v>Good</v>
      </c>
      <c r="Q2764" s="4">
        <f t="shared" si="261"/>
        <v>472.22</v>
      </c>
      <c r="R2764" s="4">
        <f t="shared" si="262"/>
        <v>70.832999999999998</v>
      </c>
      <c r="S2764" s="4">
        <f t="shared" si="263"/>
        <v>401.38700000000006</v>
      </c>
    </row>
    <row r="2765" spans="1:19" hidden="1" x14ac:dyDescent="0.35">
      <c r="A2765" t="s">
        <v>2891</v>
      </c>
      <c r="B2765" t="s">
        <v>2892</v>
      </c>
      <c r="C2765" s="1">
        <v>45502</v>
      </c>
      <c r="D2765" t="s">
        <v>45</v>
      </c>
      <c r="E2765" t="s">
        <v>215</v>
      </c>
      <c r="F2765" s="3">
        <v>3</v>
      </c>
      <c r="G2765" s="3" t="str">
        <f t="shared" si="258"/>
        <v>Valid Quantity</v>
      </c>
      <c r="H2765" s="2" t="s">
        <v>2893</v>
      </c>
      <c r="I2765" s="3">
        <v>15</v>
      </c>
      <c r="J2765" t="s">
        <v>48</v>
      </c>
      <c r="K2765" t="s">
        <v>21</v>
      </c>
      <c r="L2765" t="s">
        <v>22</v>
      </c>
      <c r="M2765" t="s">
        <v>185</v>
      </c>
      <c r="N2765" s="3">
        <v>0</v>
      </c>
      <c r="O2765" s="3" t="str">
        <f t="shared" si="259"/>
        <v>Consistent</v>
      </c>
      <c r="P2765" t="str">
        <f t="shared" si="260"/>
        <v>Not Rated</v>
      </c>
      <c r="Q2765" s="4">
        <f t="shared" si="261"/>
        <v>166.05</v>
      </c>
      <c r="R2765" s="4">
        <f t="shared" si="262"/>
        <v>24.907499999999999</v>
      </c>
      <c r="S2765" s="4">
        <f t="shared" si="263"/>
        <v>141.14250000000001</v>
      </c>
    </row>
    <row r="2766" spans="1:19" hidden="1" x14ac:dyDescent="0.35">
      <c r="A2766" t="s">
        <v>5215</v>
      </c>
      <c r="B2766" t="s">
        <v>1698</v>
      </c>
      <c r="C2766" s="1">
        <v>45502</v>
      </c>
      <c r="D2766" t="s">
        <v>45</v>
      </c>
      <c r="E2766" t="s">
        <v>432</v>
      </c>
      <c r="F2766" s="3">
        <v>3</v>
      </c>
      <c r="G2766" s="3" t="str">
        <f t="shared" si="258"/>
        <v>Valid Quantity</v>
      </c>
      <c r="H2766" s="2" t="s">
        <v>4421</v>
      </c>
      <c r="I2766" s="3">
        <v>0</v>
      </c>
      <c r="J2766" t="s">
        <v>48</v>
      </c>
      <c r="K2766" t="s">
        <v>162</v>
      </c>
      <c r="L2766" t="s">
        <v>163</v>
      </c>
      <c r="M2766" t="s">
        <v>23</v>
      </c>
      <c r="N2766" s="3">
        <v>4</v>
      </c>
      <c r="O2766" s="3" t="str">
        <f t="shared" si="259"/>
        <v>Consistent</v>
      </c>
      <c r="P2766" t="str">
        <f t="shared" si="260"/>
        <v>Good</v>
      </c>
      <c r="Q2766" s="4">
        <f t="shared" si="261"/>
        <v>23.19</v>
      </c>
      <c r="R2766" s="4">
        <f t="shared" si="262"/>
        <v>0</v>
      </c>
      <c r="S2766" s="4">
        <f t="shared" si="263"/>
        <v>23.19</v>
      </c>
    </row>
    <row r="2767" spans="1:19" hidden="1" x14ac:dyDescent="0.35">
      <c r="A2767" t="s">
        <v>8587</v>
      </c>
      <c r="B2767" t="s">
        <v>1640</v>
      </c>
      <c r="C2767" s="1">
        <v>45502</v>
      </c>
      <c r="D2767" t="s">
        <v>17</v>
      </c>
      <c r="E2767" t="s">
        <v>28</v>
      </c>
      <c r="F2767" s="3">
        <v>4</v>
      </c>
      <c r="G2767" s="3" t="str">
        <f t="shared" si="258"/>
        <v>Valid Quantity</v>
      </c>
      <c r="H2767" s="2" t="s">
        <v>8588</v>
      </c>
      <c r="I2767" s="3">
        <v>0</v>
      </c>
      <c r="J2767" t="s">
        <v>48</v>
      </c>
      <c r="K2767" t="s">
        <v>194</v>
      </c>
      <c r="L2767" t="s">
        <v>163</v>
      </c>
      <c r="M2767" t="s">
        <v>23</v>
      </c>
      <c r="N2767" s="3">
        <v>2</v>
      </c>
      <c r="O2767" s="3" t="str">
        <f t="shared" si="259"/>
        <v>Consistent</v>
      </c>
      <c r="P2767" t="str">
        <f t="shared" si="260"/>
        <v>Bad</v>
      </c>
      <c r="Q2767" s="4">
        <f t="shared" si="261"/>
        <v>42.48</v>
      </c>
      <c r="R2767" s="4">
        <f t="shared" si="262"/>
        <v>0</v>
      </c>
      <c r="S2767" s="4">
        <f t="shared" si="263"/>
        <v>42.48</v>
      </c>
    </row>
    <row r="2768" spans="1:19" hidden="1" x14ac:dyDescent="0.35">
      <c r="A2768" t="s">
        <v>10549</v>
      </c>
      <c r="B2768" t="s">
        <v>9800</v>
      </c>
      <c r="C2768" s="1">
        <v>45502</v>
      </c>
      <c r="D2768" t="s">
        <v>81</v>
      </c>
      <c r="E2768" t="s">
        <v>147</v>
      </c>
      <c r="F2768" s="3">
        <v>2</v>
      </c>
      <c r="G2768" s="3" t="str">
        <f t="shared" si="258"/>
        <v>Valid Quantity</v>
      </c>
      <c r="H2768" s="2" t="s">
        <v>10550</v>
      </c>
      <c r="I2768" s="3">
        <v>15</v>
      </c>
      <c r="J2768" t="s">
        <v>84</v>
      </c>
      <c r="K2768" t="s">
        <v>153</v>
      </c>
      <c r="L2768" t="s">
        <v>120</v>
      </c>
      <c r="M2768" t="s">
        <v>185</v>
      </c>
      <c r="O2768" s="3" t="str">
        <f t="shared" si="259"/>
        <v>Consistent</v>
      </c>
      <c r="P2768" t="str">
        <f t="shared" si="260"/>
        <v>Not Rated</v>
      </c>
      <c r="Q2768" s="4">
        <f t="shared" si="261"/>
        <v>64.260000000000005</v>
      </c>
      <c r="R2768" s="4">
        <f t="shared" si="262"/>
        <v>9.6390000000000011</v>
      </c>
      <c r="S2768" s="4">
        <f t="shared" si="263"/>
        <v>54.621000000000002</v>
      </c>
    </row>
    <row r="2769" spans="1:19" hidden="1" x14ac:dyDescent="0.35">
      <c r="A2769" t="s">
        <v>11409</v>
      </c>
      <c r="B2769" t="s">
        <v>4674</v>
      </c>
      <c r="C2769" s="1">
        <v>45502</v>
      </c>
      <c r="D2769" t="s">
        <v>64</v>
      </c>
      <c r="E2769" t="s">
        <v>713</v>
      </c>
      <c r="F2769" s="3">
        <v>1</v>
      </c>
      <c r="G2769" s="3" t="str">
        <f t="shared" si="258"/>
        <v>Valid Quantity</v>
      </c>
      <c r="H2769" s="2" t="s">
        <v>11410</v>
      </c>
      <c r="I2769" s="3">
        <v>15</v>
      </c>
      <c r="J2769" t="s">
        <v>48</v>
      </c>
      <c r="K2769" t="s">
        <v>281</v>
      </c>
      <c r="L2769" t="s">
        <v>31</v>
      </c>
      <c r="M2769" t="s">
        <v>32</v>
      </c>
      <c r="N2769" s="3">
        <v>0</v>
      </c>
      <c r="O2769" s="3" t="str">
        <f t="shared" si="259"/>
        <v>Consistent</v>
      </c>
      <c r="P2769" t="str">
        <f t="shared" si="260"/>
        <v>Not Rated</v>
      </c>
      <c r="Q2769" s="4">
        <f t="shared" si="261"/>
        <v>94.26</v>
      </c>
      <c r="R2769" s="4">
        <f t="shared" si="262"/>
        <v>14.139000000000001</v>
      </c>
      <c r="S2769" s="4">
        <f t="shared" si="263"/>
        <v>80.121000000000009</v>
      </c>
    </row>
    <row r="2770" spans="1:19" hidden="1" x14ac:dyDescent="0.35">
      <c r="A2770" t="s">
        <v>12678</v>
      </c>
      <c r="B2770" t="s">
        <v>6600</v>
      </c>
      <c r="C2770" s="1">
        <v>45502</v>
      </c>
      <c r="D2770" t="s">
        <v>36</v>
      </c>
      <c r="E2770" t="s">
        <v>250</v>
      </c>
      <c r="F2770" s="3">
        <v>3</v>
      </c>
      <c r="G2770" s="3" t="str">
        <f t="shared" si="258"/>
        <v>Valid Quantity</v>
      </c>
      <c r="H2770" s="2" t="s">
        <v>5195</v>
      </c>
      <c r="I2770" s="3">
        <v>10</v>
      </c>
      <c r="J2770" t="s">
        <v>67</v>
      </c>
      <c r="K2770" t="s">
        <v>212</v>
      </c>
      <c r="L2770" t="s">
        <v>31</v>
      </c>
      <c r="M2770" t="s">
        <v>23</v>
      </c>
      <c r="N2770" s="3">
        <v>5</v>
      </c>
      <c r="O2770" s="3" t="str">
        <f t="shared" si="259"/>
        <v>Consistent</v>
      </c>
      <c r="P2770" t="str">
        <f t="shared" si="260"/>
        <v>Excellent</v>
      </c>
      <c r="Q2770" s="4">
        <f t="shared" si="261"/>
        <v>408.87</v>
      </c>
      <c r="R2770" s="4">
        <f t="shared" si="262"/>
        <v>40.887</v>
      </c>
      <c r="S2770" s="4">
        <f t="shared" si="263"/>
        <v>367.983</v>
      </c>
    </row>
    <row r="2771" spans="1:19" hidden="1" x14ac:dyDescent="0.35">
      <c r="A2771" t="s">
        <v>13786</v>
      </c>
      <c r="B2771" t="s">
        <v>11084</v>
      </c>
      <c r="C2771" s="1">
        <v>45502</v>
      </c>
      <c r="D2771" t="s">
        <v>17</v>
      </c>
      <c r="E2771" t="s">
        <v>72</v>
      </c>
      <c r="F2771" s="3">
        <v>1</v>
      </c>
      <c r="G2771" s="3" t="str">
        <f t="shared" si="258"/>
        <v>Valid Quantity</v>
      </c>
      <c r="H2771" s="2" t="s">
        <v>8104</v>
      </c>
      <c r="I2771" s="3">
        <v>0</v>
      </c>
      <c r="J2771" t="s">
        <v>54</v>
      </c>
      <c r="K2771" t="s">
        <v>124</v>
      </c>
      <c r="L2771" t="s">
        <v>61</v>
      </c>
      <c r="M2771" t="s">
        <v>75</v>
      </c>
      <c r="O2771" s="3" t="str">
        <f t="shared" si="259"/>
        <v>Consistent</v>
      </c>
      <c r="P2771" t="str">
        <f t="shared" si="260"/>
        <v>Not Rated</v>
      </c>
      <c r="Q2771" s="4">
        <f t="shared" si="261"/>
        <v>7.92</v>
      </c>
      <c r="R2771" s="4">
        <f t="shared" si="262"/>
        <v>0</v>
      </c>
      <c r="S2771" s="4">
        <f t="shared" si="263"/>
        <v>7.92</v>
      </c>
    </row>
    <row r="2772" spans="1:19" hidden="1" x14ac:dyDescent="0.35">
      <c r="A2772" t="s">
        <v>14559</v>
      </c>
      <c r="B2772" t="s">
        <v>13023</v>
      </c>
      <c r="C2772" s="1">
        <v>45502</v>
      </c>
      <c r="D2772" t="s">
        <v>17</v>
      </c>
      <c r="E2772" t="s">
        <v>18</v>
      </c>
      <c r="F2772" s="3">
        <v>1</v>
      </c>
      <c r="G2772" s="3" t="str">
        <f t="shared" si="258"/>
        <v>Valid Quantity</v>
      </c>
      <c r="H2772" s="2" t="s">
        <v>12952</v>
      </c>
      <c r="I2772" s="3">
        <v>5</v>
      </c>
      <c r="J2772" t="s">
        <v>39</v>
      </c>
      <c r="K2772" t="s">
        <v>467</v>
      </c>
      <c r="L2772" t="s">
        <v>120</v>
      </c>
      <c r="M2772" t="s">
        <v>23</v>
      </c>
      <c r="N2772" s="3">
        <v>5</v>
      </c>
      <c r="O2772" s="3" t="str">
        <f t="shared" si="259"/>
        <v>Consistent</v>
      </c>
      <c r="P2772" t="str">
        <f t="shared" si="260"/>
        <v>Excellent</v>
      </c>
      <c r="Q2772" s="4">
        <f t="shared" si="261"/>
        <v>18.21</v>
      </c>
      <c r="R2772" s="4">
        <f t="shared" si="262"/>
        <v>0.91050000000000009</v>
      </c>
      <c r="S2772" s="4">
        <f t="shared" si="263"/>
        <v>17.299500000000002</v>
      </c>
    </row>
    <row r="2773" spans="1:19" hidden="1" x14ac:dyDescent="0.35">
      <c r="A2773" t="s">
        <v>16452</v>
      </c>
      <c r="B2773" t="s">
        <v>13402</v>
      </c>
      <c r="C2773" s="1">
        <v>45502</v>
      </c>
      <c r="D2773" t="s">
        <v>17</v>
      </c>
      <c r="E2773" t="s">
        <v>18</v>
      </c>
      <c r="F2773" s="3">
        <v>1</v>
      </c>
      <c r="G2773" s="3" t="str">
        <f t="shared" si="258"/>
        <v>Valid Quantity</v>
      </c>
      <c r="H2773" s="2" t="s">
        <v>5128</v>
      </c>
      <c r="I2773" s="3">
        <v>0</v>
      </c>
      <c r="J2773" t="s">
        <v>20</v>
      </c>
      <c r="K2773" t="s">
        <v>162</v>
      </c>
      <c r="L2773" t="s">
        <v>163</v>
      </c>
      <c r="M2773" t="s">
        <v>23</v>
      </c>
      <c r="N2773" s="3">
        <v>3</v>
      </c>
      <c r="O2773" s="3" t="str">
        <f t="shared" si="259"/>
        <v>Consistent</v>
      </c>
      <c r="P2773" t="str">
        <f t="shared" si="260"/>
        <v>Average</v>
      </c>
      <c r="Q2773" s="4">
        <f t="shared" si="261"/>
        <v>39.229999999999997</v>
      </c>
      <c r="R2773" s="4">
        <f t="shared" si="262"/>
        <v>0</v>
      </c>
      <c r="S2773" s="4">
        <f t="shared" si="263"/>
        <v>39.229999999999997</v>
      </c>
    </row>
    <row r="2774" spans="1:19" hidden="1" x14ac:dyDescent="0.35">
      <c r="A2774" t="s">
        <v>16703</v>
      </c>
      <c r="B2774" t="s">
        <v>6940</v>
      </c>
      <c r="C2774" s="1">
        <v>45502</v>
      </c>
      <c r="D2774" t="s">
        <v>64</v>
      </c>
      <c r="E2774" t="s">
        <v>713</v>
      </c>
      <c r="F2774" s="3">
        <v>1</v>
      </c>
      <c r="G2774" s="3" t="str">
        <f t="shared" si="258"/>
        <v>Valid Quantity</v>
      </c>
      <c r="H2774" s="2" t="s">
        <v>16704</v>
      </c>
      <c r="I2774" s="3">
        <v>0</v>
      </c>
      <c r="J2774" t="s">
        <v>20</v>
      </c>
      <c r="K2774" t="s">
        <v>104</v>
      </c>
      <c r="L2774" t="s">
        <v>22</v>
      </c>
      <c r="M2774" t="s">
        <v>23</v>
      </c>
      <c r="N2774" s="3">
        <v>2</v>
      </c>
      <c r="O2774" s="3" t="str">
        <f t="shared" si="259"/>
        <v>Consistent</v>
      </c>
      <c r="P2774" t="str">
        <f t="shared" si="260"/>
        <v>Bad</v>
      </c>
      <c r="Q2774" s="4">
        <f t="shared" si="261"/>
        <v>96.19</v>
      </c>
      <c r="R2774" s="4">
        <f t="shared" si="262"/>
        <v>0</v>
      </c>
      <c r="S2774" s="4">
        <f t="shared" si="263"/>
        <v>96.19</v>
      </c>
    </row>
    <row r="2775" spans="1:19" hidden="1" x14ac:dyDescent="0.35">
      <c r="A2775" t="s">
        <v>17573</v>
      </c>
      <c r="B2775" t="s">
        <v>17574</v>
      </c>
      <c r="C2775" s="1">
        <v>45502</v>
      </c>
      <c r="D2775" t="s">
        <v>81</v>
      </c>
      <c r="E2775" t="s">
        <v>82</v>
      </c>
      <c r="F2775" s="3">
        <v>1</v>
      </c>
      <c r="G2775" s="3" t="str">
        <f t="shared" si="258"/>
        <v>Valid Quantity</v>
      </c>
      <c r="H2775" s="2" t="s">
        <v>14031</v>
      </c>
      <c r="I2775" s="3">
        <v>25</v>
      </c>
      <c r="J2775" t="s">
        <v>48</v>
      </c>
      <c r="K2775" t="s">
        <v>113</v>
      </c>
      <c r="L2775" t="s">
        <v>61</v>
      </c>
      <c r="M2775" t="s">
        <v>75</v>
      </c>
      <c r="N2775" s="3">
        <v>0</v>
      </c>
      <c r="O2775" s="3" t="str">
        <f t="shared" si="259"/>
        <v>Consistent</v>
      </c>
      <c r="P2775" t="str">
        <f t="shared" si="260"/>
        <v>Not Rated</v>
      </c>
      <c r="Q2775" s="4">
        <f t="shared" si="261"/>
        <v>84.98</v>
      </c>
      <c r="R2775" s="4">
        <f t="shared" si="262"/>
        <v>21.245000000000001</v>
      </c>
      <c r="S2775" s="4">
        <f t="shared" si="263"/>
        <v>63.734999999999999</v>
      </c>
    </row>
    <row r="2776" spans="1:19" hidden="1" x14ac:dyDescent="0.35">
      <c r="A2776" t="s">
        <v>19094</v>
      </c>
      <c r="B2776" t="s">
        <v>6698</v>
      </c>
      <c r="C2776" s="1">
        <v>45502</v>
      </c>
      <c r="D2776" t="s">
        <v>116</v>
      </c>
      <c r="E2776" t="s">
        <v>447</v>
      </c>
      <c r="F2776" s="3">
        <v>1</v>
      </c>
      <c r="G2776" s="3" t="str">
        <f t="shared" si="258"/>
        <v>Valid Quantity</v>
      </c>
      <c r="H2776" s="2" t="s">
        <v>19095</v>
      </c>
      <c r="I2776" s="3">
        <v>0</v>
      </c>
      <c r="J2776" t="s">
        <v>39</v>
      </c>
      <c r="K2776" t="s">
        <v>212</v>
      </c>
      <c r="L2776" t="s">
        <v>22</v>
      </c>
      <c r="M2776" t="s">
        <v>23</v>
      </c>
      <c r="N2776" s="3">
        <v>3</v>
      </c>
      <c r="O2776" s="3" t="str">
        <f t="shared" si="259"/>
        <v>Consistent</v>
      </c>
      <c r="P2776" t="str">
        <f t="shared" si="260"/>
        <v>Average</v>
      </c>
      <c r="Q2776" s="4">
        <f t="shared" si="261"/>
        <v>83.52</v>
      </c>
      <c r="R2776" s="4">
        <f t="shared" si="262"/>
        <v>0</v>
      </c>
      <c r="S2776" s="4">
        <f t="shared" si="263"/>
        <v>83.52</v>
      </c>
    </row>
    <row r="2777" spans="1:19" hidden="1" x14ac:dyDescent="0.35">
      <c r="A2777" t="s">
        <v>22037</v>
      </c>
      <c r="B2777" t="s">
        <v>22038</v>
      </c>
      <c r="C2777" s="1">
        <v>45502</v>
      </c>
      <c r="D2777" t="s">
        <v>101</v>
      </c>
      <c r="E2777" t="s">
        <v>136</v>
      </c>
      <c r="F2777" s="3">
        <v>5</v>
      </c>
      <c r="G2777" s="3" t="str">
        <f t="shared" si="258"/>
        <v>Valid Quantity</v>
      </c>
      <c r="H2777" s="2" t="s">
        <v>9570</v>
      </c>
      <c r="I2777" s="3">
        <v>0</v>
      </c>
      <c r="J2777" t="s">
        <v>84</v>
      </c>
      <c r="K2777" t="s">
        <v>40</v>
      </c>
      <c r="L2777" t="s">
        <v>41</v>
      </c>
      <c r="M2777" t="s">
        <v>23</v>
      </c>
      <c r="N2777" s="3">
        <v>3</v>
      </c>
      <c r="O2777" s="3" t="str">
        <f t="shared" si="259"/>
        <v>Consistent</v>
      </c>
      <c r="P2777" t="str">
        <f t="shared" si="260"/>
        <v>Average</v>
      </c>
      <c r="Q2777" s="4">
        <f t="shared" si="261"/>
        <v>222.04999999999998</v>
      </c>
      <c r="R2777" s="4">
        <f t="shared" si="262"/>
        <v>0</v>
      </c>
      <c r="S2777" s="4">
        <f t="shared" si="263"/>
        <v>222.04999999999998</v>
      </c>
    </row>
    <row r="2778" spans="1:19" hidden="1" x14ac:dyDescent="0.35">
      <c r="A2778" t="s">
        <v>22721</v>
      </c>
      <c r="B2778" t="s">
        <v>2318</v>
      </c>
      <c r="C2778" s="1">
        <v>45502</v>
      </c>
      <c r="D2778" t="s">
        <v>81</v>
      </c>
      <c r="E2778" t="s">
        <v>143</v>
      </c>
      <c r="F2778" s="3">
        <v>1</v>
      </c>
      <c r="G2778" s="3" t="str">
        <f t="shared" si="258"/>
        <v>Valid Quantity</v>
      </c>
      <c r="H2778" s="2" t="s">
        <v>10936</v>
      </c>
      <c r="I2778" s="3">
        <v>0</v>
      </c>
      <c r="J2778" t="s">
        <v>54</v>
      </c>
      <c r="K2778" t="s">
        <v>74</v>
      </c>
      <c r="L2778" t="s">
        <v>61</v>
      </c>
      <c r="M2778" t="s">
        <v>23</v>
      </c>
      <c r="N2778" s="3">
        <v>5</v>
      </c>
      <c r="O2778" s="3" t="str">
        <f t="shared" si="259"/>
        <v>Consistent</v>
      </c>
      <c r="P2778" t="str">
        <f t="shared" si="260"/>
        <v>Excellent</v>
      </c>
      <c r="Q2778" s="4">
        <f t="shared" si="261"/>
        <v>138.06</v>
      </c>
      <c r="R2778" s="4">
        <f t="shared" si="262"/>
        <v>0</v>
      </c>
      <c r="S2778" s="4">
        <f t="shared" si="263"/>
        <v>138.06</v>
      </c>
    </row>
    <row r="2779" spans="1:19" hidden="1" x14ac:dyDescent="0.35">
      <c r="A2779" t="s">
        <v>332</v>
      </c>
      <c r="B2779" t="s">
        <v>333</v>
      </c>
      <c r="C2779" s="1">
        <v>45503</v>
      </c>
      <c r="D2779" t="s">
        <v>159</v>
      </c>
      <c r="E2779" t="s">
        <v>197</v>
      </c>
      <c r="F2779" s="3">
        <v>1</v>
      </c>
      <c r="G2779" s="3" t="str">
        <f t="shared" si="258"/>
        <v>Valid Quantity</v>
      </c>
      <c r="H2779" s="2" t="s">
        <v>334</v>
      </c>
      <c r="I2779" s="3">
        <v>15</v>
      </c>
      <c r="J2779" t="s">
        <v>84</v>
      </c>
      <c r="K2779" t="s">
        <v>124</v>
      </c>
      <c r="L2779" t="s">
        <v>61</v>
      </c>
      <c r="M2779" t="s">
        <v>23</v>
      </c>
      <c r="N2779" s="3">
        <v>3</v>
      </c>
      <c r="O2779" s="3" t="str">
        <f t="shared" si="259"/>
        <v>Consistent</v>
      </c>
      <c r="P2779" t="str">
        <f t="shared" si="260"/>
        <v>Average</v>
      </c>
      <c r="Q2779" s="4">
        <f t="shared" si="261"/>
        <v>14.67</v>
      </c>
      <c r="R2779" s="4">
        <f t="shared" si="262"/>
        <v>2.2004999999999999</v>
      </c>
      <c r="S2779" s="4">
        <f t="shared" si="263"/>
        <v>12.4695</v>
      </c>
    </row>
    <row r="2780" spans="1:19" hidden="1" x14ac:dyDescent="0.35">
      <c r="A2780" t="s">
        <v>2123</v>
      </c>
      <c r="B2780" t="s">
        <v>2124</v>
      </c>
      <c r="C2780" s="1">
        <v>45503</v>
      </c>
      <c r="D2780" t="s">
        <v>116</v>
      </c>
      <c r="E2780" t="s">
        <v>479</v>
      </c>
      <c r="F2780" s="3">
        <v>1</v>
      </c>
      <c r="G2780" s="3" t="str">
        <f t="shared" si="258"/>
        <v>Valid Quantity</v>
      </c>
      <c r="H2780" s="2" t="s">
        <v>253</v>
      </c>
      <c r="I2780" s="3">
        <v>5</v>
      </c>
      <c r="J2780" t="s">
        <v>48</v>
      </c>
      <c r="K2780" t="s">
        <v>91</v>
      </c>
      <c r="L2780" t="s">
        <v>41</v>
      </c>
      <c r="M2780" t="s">
        <v>185</v>
      </c>
      <c r="N2780" s="3">
        <v>0</v>
      </c>
      <c r="O2780" s="3" t="str">
        <f t="shared" si="259"/>
        <v>Consistent</v>
      </c>
      <c r="P2780" t="str">
        <f t="shared" si="260"/>
        <v>Not Rated</v>
      </c>
      <c r="Q2780" s="4">
        <f t="shared" si="261"/>
        <v>66.17</v>
      </c>
      <c r="R2780" s="4">
        <f t="shared" si="262"/>
        <v>3.3085000000000004</v>
      </c>
      <c r="S2780" s="4">
        <f t="shared" si="263"/>
        <v>62.861499999999999</v>
      </c>
    </row>
    <row r="2781" spans="1:19" hidden="1" x14ac:dyDescent="0.35">
      <c r="A2781" t="s">
        <v>11582</v>
      </c>
      <c r="B2781" t="s">
        <v>2989</v>
      </c>
      <c r="C2781" s="1">
        <v>45503</v>
      </c>
      <c r="D2781" t="s">
        <v>64</v>
      </c>
      <c r="E2781" t="s">
        <v>381</v>
      </c>
      <c r="F2781" s="3">
        <v>1</v>
      </c>
      <c r="G2781" s="3" t="str">
        <f t="shared" si="258"/>
        <v>Valid Quantity</v>
      </c>
      <c r="H2781" s="2" t="s">
        <v>11583</v>
      </c>
      <c r="I2781" s="3">
        <v>15</v>
      </c>
      <c r="J2781" t="s">
        <v>54</v>
      </c>
      <c r="K2781" t="s">
        <v>55</v>
      </c>
      <c r="L2781" t="s">
        <v>31</v>
      </c>
      <c r="M2781" t="s">
        <v>75</v>
      </c>
      <c r="O2781" s="3" t="str">
        <f t="shared" si="259"/>
        <v>Consistent</v>
      </c>
      <c r="P2781" t="str">
        <f t="shared" si="260"/>
        <v>Not Rated</v>
      </c>
      <c r="Q2781" s="4">
        <f t="shared" si="261"/>
        <v>77.400000000000006</v>
      </c>
      <c r="R2781" s="4">
        <f t="shared" si="262"/>
        <v>11.61</v>
      </c>
      <c r="S2781" s="4">
        <f t="shared" si="263"/>
        <v>65.790000000000006</v>
      </c>
    </row>
    <row r="2782" spans="1:19" hidden="1" x14ac:dyDescent="0.35">
      <c r="A2782" t="s">
        <v>15019</v>
      </c>
      <c r="B2782" t="s">
        <v>15020</v>
      </c>
      <c r="C2782" s="1">
        <v>45503</v>
      </c>
      <c r="D2782" t="s">
        <v>36</v>
      </c>
      <c r="E2782" t="s">
        <v>52</v>
      </c>
      <c r="F2782" s="3">
        <v>1</v>
      </c>
      <c r="G2782" s="3" t="str">
        <f t="shared" si="258"/>
        <v>Valid Quantity</v>
      </c>
      <c r="H2782" s="2" t="s">
        <v>6857</v>
      </c>
      <c r="I2782" s="3">
        <v>20</v>
      </c>
      <c r="J2782" t="s">
        <v>39</v>
      </c>
      <c r="K2782" t="s">
        <v>189</v>
      </c>
      <c r="L2782" t="s">
        <v>120</v>
      </c>
      <c r="M2782" t="s">
        <v>185</v>
      </c>
      <c r="O2782" s="3" t="str">
        <f t="shared" si="259"/>
        <v>Consistent</v>
      </c>
      <c r="P2782" t="str">
        <f t="shared" si="260"/>
        <v>Not Rated</v>
      </c>
      <c r="Q2782" s="4">
        <f t="shared" si="261"/>
        <v>27.56</v>
      </c>
      <c r="R2782" s="4">
        <f t="shared" si="262"/>
        <v>5.5119999999999996</v>
      </c>
      <c r="S2782" s="4">
        <f t="shared" si="263"/>
        <v>22.047999999999998</v>
      </c>
    </row>
    <row r="2783" spans="1:19" hidden="1" x14ac:dyDescent="0.35">
      <c r="A2783" t="s">
        <v>19148</v>
      </c>
      <c r="B2783" t="s">
        <v>10755</v>
      </c>
      <c r="C2783" s="1">
        <v>45503</v>
      </c>
      <c r="D2783" t="s">
        <v>116</v>
      </c>
      <c r="E2783" t="s">
        <v>117</v>
      </c>
      <c r="F2783" s="3">
        <v>4</v>
      </c>
      <c r="G2783" s="3" t="str">
        <f t="shared" si="258"/>
        <v>Valid Quantity</v>
      </c>
      <c r="H2783" s="2" t="s">
        <v>5154</v>
      </c>
      <c r="I2783" s="3">
        <v>0</v>
      </c>
      <c r="J2783" t="s">
        <v>67</v>
      </c>
      <c r="K2783" t="s">
        <v>180</v>
      </c>
      <c r="L2783" t="s">
        <v>86</v>
      </c>
      <c r="M2783" t="s">
        <v>23</v>
      </c>
      <c r="N2783" s="3">
        <v>5</v>
      </c>
      <c r="O2783" s="3" t="str">
        <f t="shared" si="259"/>
        <v>Consistent</v>
      </c>
      <c r="P2783" t="str">
        <f t="shared" si="260"/>
        <v>Excellent</v>
      </c>
      <c r="Q2783" s="4">
        <f t="shared" si="261"/>
        <v>408.52</v>
      </c>
      <c r="R2783" s="4">
        <f t="shared" si="262"/>
        <v>0</v>
      </c>
      <c r="S2783" s="4">
        <f t="shared" si="263"/>
        <v>408.52</v>
      </c>
    </row>
    <row r="2784" spans="1:19" hidden="1" x14ac:dyDescent="0.35">
      <c r="A2784" t="s">
        <v>20104</v>
      </c>
      <c r="B2784" t="s">
        <v>2260</v>
      </c>
      <c r="C2784" s="1">
        <v>45503</v>
      </c>
      <c r="D2784" t="s">
        <v>64</v>
      </c>
      <c r="E2784" t="s">
        <v>305</v>
      </c>
      <c r="F2784" s="3">
        <v>3</v>
      </c>
      <c r="G2784" s="3" t="str">
        <f t="shared" si="258"/>
        <v>Valid Quantity</v>
      </c>
      <c r="H2784" s="2" t="s">
        <v>1914</v>
      </c>
      <c r="I2784" s="3">
        <v>10</v>
      </c>
      <c r="J2784" t="s">
        <v>84</v>
      </c>
      <c r="K2784" t="s">
        <v>40</v>
      </c>
      <c r="L2784" t="s">
        <v>41</v>
      </c>
      <c r="M2784" t="s">
        <v>68</v>
      </c>
      <c r="O2784" s="3" t="str">
        <f t="shared" si="259"/>
        <v>Consistent</v>
      </c>
      <c r="P2784" t="str">
        <f t="shared" si="260"/>
        <v>Not Rated</v>
      </c>
      <c r="Q2784" s="4">
        <f t="shared" si="261"/>
        <v>132.87</v>
      </c>
      <c r="R2784" s="4">
        <f t="shared" si="262"/>
        <v>13.287000000000001</v>
      </c>
      <c r="S2784" s="4">
        <f t="shared" si="263"/>
        <v>119.583</v>
      </c>
    </row>
    <row r="2785" spans="1:19" hidden="1" x14ac:dyDescent="0.35">
      <c r="A2785" t="s">
        <v>20268</v>
      </c>
      <c r="B2785" t="s">
        <v>4013</v>
      </c>
      <c r="C2785" s="1">
        <v>45503</v>
      </c>
      <c r="D2785" t="s">
        <v>17</v>
      </c>
      <c r="E2785" t="s">
        <v>89</v>
      </c>
      <c r="F2785" s="3">
        <v>1</v>
      </c>
      <c r="G2785" s="3" t="str">
        <f t="shared" si="258"/>
        <v>Valid Quantity</v>
      </c>
      <c r="H2785" s="2" t="s">
        <v>2160</v>
      </c>
      <c r="I2785" s="3">
        <v>20</v>
      </c>
      <c r="J2785" t="s">
        <v>48</v>
      </c>
      <c r="K2785" t="s">
        <v>194</v>
      </c>
      <c r="L2785" t="s">
        <v>163</v>
      </c>
      <c r="M2785" t="s">
        <v>23</v>
      </c>
      <c r="N2785" s="3">
        <v>3</v>
      </c>
      <c r="O2785" s="3" t="str">
        <f t="shared" si="259"/>
        <v>Consistent</v>
      </c>
      <c r="P2785" t="str">
        <f t="shared" si="260"/>
        <v>Average</v>
      </c>
      <c r="Q2785" s="4">
        <f t="shared" si="261"/>
        <v>8.35</v>
      </c>
      <c r="R2785" s="4">
        <f t="shared" si="262"/>
        <v>1.67</v>
      </c>
      <c r="S2785" s="4">
        <f t="shared" si="263"/>
        <v>6.68</v>
      </c>
    </row>
    <row r="2786" spans="1:19" hidden="1" x14ac:dyDescent="0.35">
      <c r="A2786" t="s">
        <v>21544</v>
      </c>
      <c r="B2786" t="s">
        <v>115</v>
      </c>
      <c r="C2786" s="1">
        <v>45503</v>
      </c>
      <c r="D2786" t="s">
        <v>81</v>
      </c>
      <c r="E2786" t="s">
        <v>111</v>
      </c>
      <c r="F2786" s="3">
        <v>1</v>
      </c>
      <c r="G2786" s="3" t="str">
        <f t="shared" si="258"/>
        <v>Valid Quantity</v>
      </c>
      <c r="H2786" s="2" t="s">
        <v>6470</v>
      </c>
      <c r="I2786" s="3">
        <v>10</v>
      </c>
      <c r="J2786" t="s">
        <v>20</v>
      </c>
      <c r="K2786" t="s">
        <v>189</v>
      </c>
      <c r="L2786" t="s">
        <v>120</v>
      </c>
      <c r="M2786" t="s">
        <v>23</v>
      </c>
      <c r="N2786" s="3">
        <v>3</v>
      </c>
      <c r="O2786" s="3" t="str">
        <f t="shared" si="259"/>
        <v>Consistent</v>
      </c>
      <c r="P2786" t="str">
        <f t="shared" si="260"/>
        <v>Average</v>
      </c>
      <c r="Q2786" s="4">
        <f t="shared" si="261"/>
        <v>110.5</v>
      </c>
      <c r="R2786" s="4">
        <f t="shared" si="262"/>
        <v>11.05</v>
      </c>
      <c r="S2786" s="4">
        <f t="shared" si="263"/>
        <v>99.45</v>
      </c>
    </row>
    <row r="2787" spans="1:19" hidden="1" x14ac:dyDescent="0.35">
      <c r="A2787" t="s">
        <v>21672</v>
      </c>
      <c r="B2787" t="s">
        <v>14068</v>
      </c>
      <c r="C2787" s="1">
        <v>45503</v>
      </c>
      <c r="D2787" t="s">
        <v>45</v>
      </c>
      <c r="E2787" t="s">
        <v>269</v>
      </c>
      <c r="F2787" s="3">
        <v>1</v>
      </c>
      <c r="G2787" s="3" t="str">
        <f t="shared" si="258"/>
        <v>Valid Quantity</v>
      </c>
      <c r="H2787" s="2" t="s">
        <v>13519</v>
      </c>
      <c r="I2787" s="3">
        <v>5</v>
      </c>
      <c r="J2787" t="s">
        <v>20</v>
      </c>
      <c r="K2787" t="s">
        <v>131</v>
      </c>
      <c r="L2787" t="s">
        <v>86</v>
      </c>
      <c r="M2787" t="s">
        <v>23</v>
      </c>
      <c r="N2787" s="3">
        <v>3</v>
      </c>
      <c r="O2787" s="3" t="str">
        <f t="shared" si="259"/>
        <v>Consistent</v>
      </c>
      <c r="P2787" t="str">
        <f t="shared" si="260"/>
        <v>Average</v>
      </c>
      <c r="Q2787" s="4">
        <f t="shared" si="261"/>
        <v>42.26</v>
      </c>
      <c r="R2787" s="4">
        <f t="shared" si="262"/>
        <v>2.113</v>
      </c>
      <c r="S2787" s="4">
        <f t="shared" si="263"/>
        <v>40.146999999999998</v>
      </c>
    </row>
    <row r="2788" spans="1:19" hidden="1" x14ac:dyDescent="0.35">
      <c r="A2788" t="s">
        <v>22771</v>
      </c>
      <c r="B2788" t="s">
        <v>4303</v>
      </c>
      <c r="C2788" s="1">
        <v>45503</v>
      </c>
      <c r="D2788" t="s">
        <v>116</v>
      </c>
      <c r="E2788" t="s">
        <v>151</v>
      </c>
      <c r="F2788" s="3">
        <v>4</v>
      </c>
      <c r="G2788" s="3" t="str">
        <f t="shared" si="258"/>
        <v>Valid Quantity</v>
      </c>
      <c r="H2788" s="2" t="s">
        <v>22772</v>
      </c>
      <c r="I2788" s="3">
        <v>15</v>
      </c>
      <c r="J2788" t="s">
        <v>20</v>
      </c>
      <c r="K2788" t="s">
        <v>113</v>
      </c>
      <c r="L2788" t="s">
        <v>61</v>
      </c>
      <c r="M2788" t="s">
        <v>23</v>
      </c>
      <c r="N2788" s="3">
        <v>5</v>
      </c>
      <c r="O2788" s="3" t="str">
        <f t="shared" si="259"/>
        <v>Consistent</v>
      </c>
      <c r="P2788" t="str">
        <f t="shared" si="260"/>
        <v>Excellent</v>
      </c>
      <c r="Q2788" s="4">
        <f t="shared" si="261"/>
        <v>445.32</v>
      </c>
      <c r="R2788" s="4">
        <f t="shared" si="262"/>
        <v>66.798000000000002</v>
      </c>
      <c r="S2788" s="4">
        <f t="shared" si="263"/>
        <v>378.52199999999999</v>
      </c>
    </row>
    <row r="2789" spans="1:19" hidden="1" x14ac:dyDescent="0.35">
      <c r="A2789" t="s">
        <v>22935</v>
      </c>
      <c r="B2789" t="s">
        <v>19876</v>
      </c>
      <c r="C2789" s="1">
        <v>45503</v>
      </c>
      <c r="D2789" t="s">
        <v>64</v>
      </c>
      <c r="E2789" t="s">
        <v>331</v>
      </c>
      <c r="F2789" s="3">
        <v>5</v>
      </c>
      <c r="G2789" s="3" t="str">
        <f t="shared" si="258"/>
        <v>Valid Quantity</v>
      </c>
      <c r="H2789" s="2" t="s">
        <v>2128</v>
      </c>
      <c r="I2789" s="3">
        <v>10</v>
      </c>
      <c r="J2789" t="s">
        <v>54</v>
      </c>
      <c r="K2789" t="s">
        <v>21</v>
      </c>
      <c r="L2789" t="s">
        <v>22</v>
      </c>
      <c r="M2789" t="s">
        <v>23</v>
      </c>
      <c r="N2789" s="3">
        <v>1</v>
      </c>
      <c r="O2789" s="3" t="str">
        <f t="shared" si="259"/>
        <v>Consistent</v>
      </c>
      <c r="P2789" t="str">
        <f t="shared" si="260"/>
        <v>Very Bad</v>
      </c>
      <c r="Q2789" s="4">
        <f t="shared" si="261"/>
        <v>182.39999999999998</v>
      </c>
      <c r="R2789" s="4">
        <f t="shared" si="262"/>
        <v>18.239999999999998</v>
      </c>
      <c r="S2789" s="4">
        <f t="shared" si="263"/>
        <v>164.15999999999997</v>
      </c>
    </row>
    <row r="2790" spans="1:19" hidden="1" x14ac:dyDescent="0.35">
      <c r="A2790" t="s">
        <v>2087</v>
      </c>
      <c r="B2790" t="s">
        <v>2088</v>
      </c>
      <c r="C2790" s="1">
        <v>45504</v>
      </c>
      <c r="D2790" t="s">
        <v>116</v>
      </c>
      <c r="E2790" t="s">
        <v>151</v>
      </c>
      <c r="F2790" s="3">
        <v>1</v>
      </c>
      <c r="G2790" s="3" t="str">
        <f t="shared" si="258"/>
        <v>Valid Quantity</v>
      </c>
      <c r="H2790" s="2" t="s">
        <v>2089</v>
      </c>
      <c r="I2790" s="3">
        <v>5</v>
      </c>
      <c r="J2790" t="s">
        <v>54</v>
      </c>
      <c r="K2790" t="s">
        <v>74</v>
      </c>
      <c r="L2790" t="s">
        <v>61</v>
      </c>
      <c r="M2790" t="s">
        <v>68</v>
      </c>
      <c r="O2790" s="3" t="str">
        <f t="shared" si="259"/>
        <v>Consistent</v>
      </c>
      <c r="P2790" t="str">
        <f t="shared" si="260"/>
        <v>Not Rated</v>
      </c>
      <c r="Q2790" s="4">
        <f t="shared" si="261"/>
        <v>48.97</v>
      </c>
      <c r="R2790" s="4">
        <f t="shared" si="262"/>
        <v>2.4485000000000001</v>
      </c>
      <c r="S2790" s="4">
        <f t="shared" si="263"/>
        <v>46.521499999999996</v>
      </c>
    </row>
    <row r="2791" spans="1:19" hidden="1" x14ac:dyDescent="0.35">
      <c r="A2791" t="s">
        <v>5837</v>
      </c>
      <c r="B2791" t="s">
        <v>4582</v>
      </c>
      <c r="C2791" s="1">
        <v>45504</v>
      </c>
      <c r="D2791" t="s">
        <v>64</v>
      </c>
      <c r="E2791" t="s">
        <v>381</v>
      </c>
      <c r="F2791" s="3">
        <v>2</v>
      </c>
      <c r="G2791" s="3" t="str">
        <f t="shared" si="258"/>
        <v>Valid Quantity</v>
      </c>
      <c r="H2791" s="2" t="s">
        <v>5838</v>
      </c>
      <c r="I2791" s="3">
        <v>0</v>
      </c>
      <c r="J2791" t="s">
        <v>67</v>
      </c>
      <c r="K2791" t="s">
        <v>206</v>
      </c>
      <c r="L2791" t="s">
        <v>41</v>
      </c>
      <c r="M2791" t="s">
        <v>23</v>
      </c>
      <c r="N2791" s="3">
        <v>4</v>
      </c>
      <c r="O2791" s="3" t="str">
        <f t="shared" si="259"/>
        <v>Consistent</v>
      </c>
      <c r="P2791" t="str">
        <f t="shared" si="260"/>
        <v>Good</v>
      </c>
      <c r="Q2791" s="4">
        <f t="shared" si="261"/>
        <v>113.02</v>
      </c>
      <c r="R2791" s="4">
        <f t="shared" si="262"/>
        <v>0</v>
      </c>
      <c r="S2791" s="4">
        <f t="shared" si="263"/>
        <v>113.02</v>
      </c>
    </row>
    <row r="2792" spans="1:19" hidden="1" x14ac:dyDescent="0.35">
      <c r="A2792" t="s">
        <v>9272</v>
      </c>
      <c r="B2792" t="s">
        <v>5832</v>
      </c>
      <c r="C2792" s="1">
        <v>45504</v>
      </c>
      <c r="D2792" t="s">
        <v>36</v>
      </c>
      <c r="E2792" t="s">
        <v>37</v>
      </c>
      <c r="F2792" s="3">
        <v>1</v>
      </c>
      <c r="G2792" s="3" t="str">
        <f t="shared" si="258"/>
        <v>Valid Quantity</v>
      </c>
      <c r="H2792" s="2" t="s">
        <v>9273</v>
      </c>
      <c r="I2792" s="3">
        <v>25</v>
      </c>
      <c r="J2792" t="s">
        <v>48</v>
      </c>
      <c r="K2792" t="s">
        <v>74</v>
      </c>
      <c r="L2792" t="s">
        <v>61</v>
      </c>
      <c r="M2792" t="s">
        <v>23</v>
      </c>
      <c r="N2792" s="3">
        <v>0</v>
      </c>
      <c r="O2792" s="3" t="str">
        <f t="shared" si="259"/>
        <v>Consistent</v>
      </c>
      <c r="P2792" t="str">
        <f t="shared" si="260"/>
        <v>Not Rated</v>
      </c>
      <c r="Q2792" s="4">
        <f t="shared" si="261"/>
        <v>152.88</v>
      </c>
      <c r="R2792" s="4">
        <f t="shared" si="262"/>
        <v>38.22</v>
      </c>
      <c r="S2792" s="4">
        <f t="shared" si="263"/>
        <v>114.66</v>
      </c>
    </row>
    <row r="2793" spans="1:19" hidden="1" x14ac:dyDescent="0.35">
      <c r="A2793" t="s">
        <v>9430</v>
      </c>
      <c r="B2793" t="s">
        <v>8664</v>
      </c>
      <c r="C2793" s="1">
        <v>45504</v>
      </c>
      <c r="D2793" t="s">
        <v>81</v>
      </c>
      <c r="E2793" t="s">
        <v>178</v>
      </c>
      <c r="F2793" s="3">
        <v>1</v>
      </c>
      <c r="G2793" s="3" t="str">
        <f t="shared" si="258"/>
        <v>Valid Quantity</v>
      </c>
      <c r="H2793" s="2" t="s">
        <v>9431</v>
      </c>
      <c r="I2793" s="3">
        <v>0</v>
      </c>
      <c r="J2793" t="s">
        <v>54</v>
      </c>
      <c r="K2793" t="s">
        <v>194</v>
      </c>
      <c r="L2793" t="s">
        <v>163</v>
      </c>
      <c r="M2793" t="s">
        <v>32</v>
      </c>
      <c r="O2793" s="3" t="str">
        <f t="shared" si="259"/>
        <v>Consistent</v>
      </c>
      <c r="P2793" t="str">
        <f t="shared" si="260"/>
        <v>Not Rated</v>
      </c>
      <c r="Q2793" s="4">
        <f t="shared" si="261"/>
        <v>46.43</v>
      </c>
      <c r="R2793" s="4">
        <f t="shared" si="262"/>
        <v>0</v>
      </c>
      <c r="S2793" s="4">
        <f t="shared" si="263"/>
        <v>46.43</v>
      </c>
    </row>
    <row r="2794" spans="1:19" hidden="1" x14ac:dyDescent="0.35">
      <c r="A2794" t="s">
        <v>10910</v>
      </c>
      <c r="B2794" t="s">
        <v>3891</v>
      </c>
      <c r="C2794" s="1">
        <v>45504</v>
      </c>
      <c r="D2794" t="s">
        <v>116</v>
      </c>
      <c r="E2794" t="s">
        <v>173</v>
      </c>
      <c r="F2794" s="3">
        <v>2</v>
      </c>
      <c r="G2794" s="3" t="str">
        <f t="shared" si="258"/>
        <v>Valid Quantity</v>
      </c>
      <c r="H2794" s="2" t="s">
        <v>10911</v>
      </c>
      <c r="I2794" s="3">
        <v>20</v>
      </c>
      <c r="J2794" t="s">
        <v>39</v>
      </c>
      <c r="K2794" t="s">
        <v>131</v>
      </c>
      <c r="L2794" t="s">
        <v>86</v>
      </c>
      <c r="M2794" t="s">
        <v>23</v>
      </c>
      <c r="O2794" s="3" t="str">
        <f t="shared" si="259"/>
        <v>Consistent</v>
      </c>
      <c r="P2794" t="str">
        <f t="shared" si="260"/>
        <v>Not Rated</v>
      </c>
      <c r="Q2794" s="4">
        <f t="shared" si="261"/>
        <v>34.42</v>
      </c>
      <c r="R2794" s="4">
        <f t="shared" si="262"/>
        <v>6.8840000000000012</v>
      </c>
      <c r="S2794" s="4">
        <f t="shared" si="263"/>
        <v>27.536000000000001</v>
      </c>
    </row>
    <row r="2795" spans="1:19" hidden="1" x14ac:dyDescent="0.35">
      <c r="A2795" t="s">
        <v>14481</v>
      </c>
      <c r="B2795" t="s">
        <v>5567</v>
      </c>
      <c r="C2795" s="1">
        <v>45504</v>
      </c>
      <c r="D2795" t="s">
        <v>17</v>
      </c>
      <c r="E2795" t="s">
        <v>18</v>
      </c>
      <c r="F2795" s="3">
        <v>-1</v>
      </c>
      <c r="G2795" s="3" t="str">
        <f t="shared" si="258"/>
        <v>Negative Quantity</v>
      </c>
      <c r="H2795" s="2" t="s">
        <v>11997</v>
      </c>
      <c r="I2795" s="3">
        <v>0</v>
      </c>
      <c r="J2795" t="s">
        <v>54</v>
      </c>
      <c r="K2795" t="s">
        <v>49</v>
      </c>
      <c r="L2795" t="s">
        <v>22</v>
      </c>
      <c r="M2795" t="s">
        <v>23</v>
      </c>
      <c r="N2795" s="3">
        <v>5</v>
      </c>
      <c r="O2795" s="3" t="str">
        <f t="shared" si="259"/>
        <v>Suspicious</v>
      </c>
      <c r="P2795" t="str">
        <f t="shared" si="260"/>
        <v>Excellent</v>
      </c>
      <c r="Q2795" s="4">
        <f t="shared" si="261"/>
        <v>-15.67</v>
      </c>
      <c r="R2795" s="4">
        <f t="shared" si="262"/>
        <v>0</v>
      </c>
      <c r="S2795" s="4">
        <f t="shared" si="263"/>
        <v>-15.67</v>
      </c>
    </row>
    <row r="2796" spans="1:19" hidden="1" x14ac:dyDescent="0.35">
      <c r="A2796" t="s">
        <v>15291</v>
      </c>
      <c r="B2796" t="s">
        <v>1149</v>
      </c>
      <c r="C2796" s="1">
        <v>45504</v>
      </c>
      <c r="D2796" t="s">
        <v>159</v>
      </c>
      <c r="E2796" t="s">
        <v>160</v>
      </c>
      <c r="F2796" s="3">
        <v>0</v>
      </c>
      <c r="G2796" s="3" t="str">
        <f t="shared" si="258"/>
        <v>Zero Quantity</v>
      </c>
      <c r="H2796" s="2" t="s">
        <v>5304</v>
      </c>
      <c r="I2796" s="3">
        <v>0</v>
      </c>
      <c r="J2796" t="s">
        <v>84</v>
      </c>
      <c r="K2796" t="s">
        <v>180</v>
      </c>
      <c r="L2796" t="s">
        <v>86</v>
      </c>
      <c r="M2796" t="s">
        <v>23</v>
      </c>
      <c r="N2796" s="3">
        <v>2</v>
      </c>
      <c r="O2796" s="3" t="str">
        <f t="shared" si="259"/>
        <v>Suspicious</v>
      </c>
      <c r="P2796" t="str">
        <f t="shared" si="260"/>
        <v>Bad</v>
      </c>
      <c r="Q2796" s="4">
        <f t="shared" si="261"/>
        <v>0</v>
      </c>
      <c r="R2796" s="4">
        <f t="shared" si="262"/>
        <v>0</v>
      </c>
      <c r="S2796" s="4">
        <f t="shared" si="263"/>
        <v>0</v>
      </c>
    </row>
    <row r="2797" spans="1:19" hidden="1" x14ac:dyDescent="0.35">
      <c r="A2797" t="s">
        <v>15481</v>
      </c>
      <c r="B2797" t="s">
        <v>7426</v>
      </c>
      <c r="C2797" s="1">
        <v>45504</v>
      </c>
      <c r="D2797" t="s">
        <v>45</v>
      </c>
      <c r="E2797" t="s">
        <v>46</v>
      </c>
      <c r="F2797" s="3">
        <v>1</v>
      </c>
      <c r="G2797" s="3" t="str">
        <f t="shared" si="258"/>
        <v>Valid Quantity</v>
      </c>
      <c r="H2797" s="2" t="s">
        <v>11554</v>
      </c>
      <c r="I2797" s="3">
        <v>15</v>
      </c>
      <c r="J2797" t="s">
        <v>67</v>
      </c>
      <c r="K2797" t="s">
        <v>131</v>
      </c>
      <c r="L2797" t="s">
        <v>86</v>
      </c>
      <c r="M2797" t="s">
        <v>23</v>
      </c>
      <c r="N2797" s="3">
        <v>4</v>
      </c>
      <c r="O2797" s="3" t="str">
        <f t="shared" si="259"/>
        <v>Consistent</v>
      </c>
      <c r="P2797" t="str">
        <f t="shared" si="260"/>
        <v>Good</v>
      </c>
      <c r="Q2797" s="4">
        <f t="shared" si="261"/>
        <v>47.19</v>
      </c>
      <c r="R2797" s="4">
        <f t="shared" si="262"/>
        <v>7.0784999999999991</v>
      </c>
      <c r="S2797" s="4">
        <f t="shared" si="263"/>
        <v>40.111499999999999</v>
      </c>
    </row>
    <row r="2798" spans="1:19" hidden="1" x14ac:dyDescent="0.35">
      <c r="A2798" t="s">
        <v>20280</v>
      </c>
      <c r="B2798" t="s">
        <v>9234</v>
      </c>
      <c r="C2798" s="1">
        <v>45504</v>
      </c>
      <c r="D2798" t="s">
        <v>159</v>
      </c>
      <c r="E2798" t="s">
        <v>239</v>
      </c>
      <c r="F2798" s="3">
        <v>3</v>
      </c>
      <c r="G2798" s="3" t="str">
        <f t="shared" si="258"/>
        <v>Valid Quantity</v>
      </c>
      <c r="H2798" s="2" t="s">
        <v>1729</v>
      </c>
      <c r="I2798" s="3">
        <v>0</v>
      </c>
      <c r="J2798" t="s">
        <v>39</v>
      </c>
      <c r="K2798" t="s">
        <v>113</v>
      </c>
      <c r="L2798" t="s">
        <v>61</v>
      </c>
      <c r="M2798" t="s">
        <v>185</v>
      </c>
      <c r="O2798" s="3" t="str">
        <f t="shared" si="259"/>
        <v>Consistent</v>
      </c>
      <c r="P2798" t="str">
        <f t="shared" si="260"/>
        <v>Not Rated</v>
      </c>
      <c r="Q2798" s="4">
        <f t="shared" si="261"/>
        <v>79.289999999999992</v>
      </c>
      <c r="R2798" s="4">
        <f t="shared" si="262"/>
        <v>0</v>
      </c>
      <c r="S2798" s="4">
        <f t="shared" si="263"/>
        <v>79.289999999999992</v>
      </c>
    </row>
    <row r="2799" spans="1:19" hidden="1" x14ac:dyDescent="0.35">
      <c r="A2799" t="s">
        <v>20688</v>
      </c>
      <c r="B2799" t="s">
        <v>9491</v>
      </c>
      <c r="C2799" s="1">
        <v>45504</v>
      </c>
      <c r="D2799" t="s">
        <v>17</v>
      </c>
      <c r="E2799" t="s">
        <v>28</v>
      </c>
      <c r="F2799" s="3">
        <v>3</v>
      </c>
      <c r="G2799" s="3" t="str">
        <f t="shared" si="258"/>
        <v>Valid Quantity</v>
      </c>
      <c r="H2799" s="2" t="s">
        <v>1260</v>
      </c>
      <c r="I2799" s="3">
        <v>5</v>
      </c>
      <c r="J2799" t="s">
        <v>48</v>
      </c>
      <c r="K2799" t="s">
        <v>113</v>
      </c>
      <c r="L2799" t="s">
        <v>61</v>
      </c>
      <c r="M2799" t="s">
        <v>185</v>
      </c>
      <c r="N2799" s="3">
        <v>0</v>
      </c>
      <c r="O2799" s="3" t="str">
        <f t="shared" si="259"/>
        <v>Consistent</v>
      </c>
      <c r="P2799" t="str">
        <f t="shared" si="260"/>
        <v>Not Rated</v>
      </c>
      <c r="Q2799" s="4">
        <f t="shared" si="261"/>
        <v>61.53</v>
      </c>
      <c r="R2799" s="4">
        <f t="shared" si="262"/>
        <v>3.0764999999999998</v>
      </c>
      <c r="S2799" s="4">
        <f t="shared" si="263"/>
        <v>58.453499999999998</v>
      </c>
    </row>
    <row r="2800" spans="1:19" hidden="1" x14ac:dyDescent="0.35">
      <c r="A2800" t="s">
        <v>21292</v>
      </c>
      <c r="B2800" t="s">
        <v>4568</v>
      </c>
      <c r="C2800" s="1">
        <v>45504</v>
      </c>
      <c r="D2800" t="s">
        <v>101</v>
      </c>
      <c r="E2800" t="s">
        <v>136</v>
      </c>
      <c r="F2800" s="3">
        <v>3</v>
      </c>
      <c r="G2800" s="3" t="str">
        <f t="shared" si="258"/>
        <v>Valid Quantity</v>
      </c>
      <c r="H2800" s="2" t="s">
        <v>226</v>
      </c>
      <c r="I2800" s="3">
        <v>5</v>
      </c>
      <c r="J2800" t="s">
        <v>48</v>
      </c>
      <c r="K2800" t="s">
        <v>212</v>
      </c>
      <c r="L2800" t="s">
        <v>22</v>
      </c>
      <c r="M2800" t="s">
        <v>23</v>
      </c>
      <c r="N2800" s="3">
        <v>4</v>
      </c>
      <c r="O2800" s="3" t="str">
        <f t="shared" si="259"/>
        <v>Consistent</v>
      </c>
      <c r="P2800" t="str">
        <f t="shared" si="260"/>
        <v>Good</v>
      </c>
      <c r="Q2800" s="4">
        <f t="shared" si="261"/>
        <v>88.02</v>
      </c>
      <c r="R2800" s="4">
        <f t="shared" si="262"/>
        <v>4.4009999999999998</v>
      </c>
      <c r="S2800" s="4">
        <f t="shared" si="263"/>
        <v>83.619</v>
      </c>
    </row>
    <row r="2801" spans="1:19" hidden="1" x14ac:dyDescent="0.35">
      <c r="A2801" t="s">
        <v>21767</v>
      </c>
      <c r="B2801" t="s">
        <v>5043</v>
      </c>
      <c r="C2801" s="1">
        <v>45504</v>
      </c>
      <c r="D2801" t="s">
        <v>64</v>
      </c>
      <c r="E2801" t="s">
        <v>851</v>
      </c>
      <c r="F2801" s="3">
        <v>2</v>
      </c>
      <c r="G2801" s="3" t="str">
        <f t="shared" si="258"/>
        <v>Valid Quantity</v>
      </c>
      <c r="H2801" s="2" t="s">
        <v>21768</v>
      </c>
      <c r="I2801" s="3">
        <v>10</v>
      </c>
      <c r="J2801" t="s">
        <v>20</v>
      </c>
      <c r="K2801" t="s">
        <v>55</v>
      </c>
      <c r="L2801" t="s">
        <v>31</v>
      </c>
      <c r="M2801" t="s">
        <v>75</v>
      </c>
      <c r="O2801" s="3" t="str">
        <f t="shared" si="259"/>
        <v>Consistent</v>
      </c>
      <c r="P2801" t="str">
        <f t="shared" si="260"/>
        <v>Not Rated</v>
      </c>
      <c r="Q2801" s="4">
        <f t="shared" si="261"/>
        <v>198.88</v>
      </c>
      <c r="R2801" s="4">
        <f t="shared" si="262"/>
        <v>19.887999999999998</v>
      </c>
      <c r="S2801" s="4">
        <f t="shared" si="263"/>
        <v>178.99199999999999</v>
      </c>
    </row>
    <row r="2802" spans="1:19" hidden="1" x14ac:dyDescent="0.35">
      <c r="A2802" t="s">
        <v>21933</v>
      </c>
      <c r="B2802" t="s">
        <v>5551</v>
      </c>
      <c r="C2802" s="1">
        <v>45504</v>
      </c>
      <c r="D2802" t="s">
        <v>36</v>
      </c>
      <c r="E2802" t="s">
        <v>58</v>
      </c>
      <c r="F2802" s="3">
        <v>2</v>
      </c>
      <c r="G2802" s="3" t="str">
        <f t="shared" si="258"/>
        <v>Valid Quantity</v>
      </c>
      <c r="H2802" s="2" t="s">
        <v>11292</v>
      </c>
      <c r="I2802" s="3">
        <v>5</v>
      </c>
      <c r="J2802" t="s">
        <v>67</v>
      </c>
      <c r="K2802" t="s">
        <v>55</v>
      </c>
      <c r="L2802" t="s">
        <v>31</v>
      </c>
      <c r="M2802" t="s">
        <v>68</v>
      </c>
      <c r="O2802" s="3" t="str">
        <f t="shared" si="259"/>
        <v>Consistent</v>
      </c>
      <c r="P2802" t="str">
        <f t="shared" si="260"/>
        <v>Not Rated</v>
      </c>
      <c r="Q2802" s="4">
        <f t="shared" si="261"/>
        <v>156.5</v>
      </c>
      <c r="R2802" s="4">
        <f t="shared" si="262"/>
        <v>7.8250000000000002</v>
      </c>
      <c r="S2802" s="4">
        <f t="shared" si="263"/>
        <v>148.67500000000001</v>
      </c>
    </row>
    <row r="2803" spans="1:19" hidden="1" x14ac:dyDescent="0.35">
      <c r="A2803" t="s">
        <v>22058</v>
      </c>
      <c r="B2803" t="s">
        <v>3235</v>
      </c>
      <c r="C2803" s="1">
        <v>45504</v>
      </c>
      <c r="D2803" t="s">
        <v>101</v>
      </c>
      <c r="E2803" t="s">
        <v>136</v>
      </c>
      <c r="F2803" s="3">
        <v>1</v>
      </c>
      <c r="G2803" s="3" t="str">
        <f t="shared" si="258"/>
        <v>Valid Quantity</v>
      </c>
      <c r="H2803" s="2" t="s">
        <v>3255</v>
      </c>
      <c r="I2803" s="3">
        <v>0</v>
      </c>
      <c r="J2803" t="s">
        <v>84</v>
      </c>
      <c r="K2803" t="s">
        <v>212</v>
      </c>
      <c r="L2803" t="s">
        <v>120</v>
      </c>
      <c r="M2803" t="s">
        <v>23</v>
      </c>
      <c r="N2803" s="3">
        <v>3</v>
      </c>
      <c r="O2803" s="3" t="str">
        <f t="shared" si="259"/>
        <v>Consistent</v>
      </c>
      <c r="P2803" t="str">
        <f t="shared" si="260"/>
        <v>Average</v>
      </c>
      <c r="Q2803" s="4">
        <f t="shared" si="261"/>
        <v>32.33</v>
      </c>
      <c r="R2803" s="4">
        <f t="shared" si="262"/>
        <v>0</v>
      </c>
      <c r="S2803" s="4">
        <f t="shared" si="263"/>
        <v>32.33</v>
      </c>
    </row>
    <row r="2804" spans="1:19" hidden="1" x14ac:dyDescent="0.35">
      <c r="A2804" t="s">
        <v>22498</v>
      </c>
      <c r="B2804" t="s">
        <v>5909</v>
      </c>
      <c r="C2804" s="1">
        <v>45504</v>
      </c>
      <c r="D2804" t="s">
        <v>81</v>
      </c>
      <c r="E2804" t="s">
        <v>143</v>
      </c>
      <c r="F2804" s="3">
        <v>1</v>
      </c>
      <c r="G2804" s="3" t="str">
        <f t="shared" si="258"/>
        <v>Valid Quantity</v>
      </c>
      <c r="H2804" s="2" t="s">
        <v>5396</v>
      </c>
      <c r="I2804" s="3">
        <v>15</v>
      </c>
      <c r="J2804" t="s">
        <v>84</v>
      </c>
      <c r="K2804" t="s">
        <v>104</v>
      </c>
      <c r="L2804" t="s">
        <v>22</v>
      </c>
      <c r="M2804" t="s">
        <v>75</v>
      </c>
      <c r="O2804" s="3" t="str">
        <f t="shared" si="259"/>
        <v>Consistent</v>
      </c>
      <c r="P2804" t="str">
        <f t="shared" si="260"/>
        <v>Not Rated</v>
      </c>
      <c r="Q2804" s="4">
        <f t="shared" si="261"/>
        <v>114.18</v>
      </c>
      <c r="R2804" s="4">
        <f t="shared" si="262"/>
        <v>17.126999999999999</v>
      </c>
      <c r="S2804" s="4">
        <f t="shared" si="263"/>
        <v>97.053000000000011</v>
      </c>
    </row>
    <row r="2805" spans="1:19" hidden="1" x14ac:dyDescent="0.35">
      <c r="A2805" t="s">
        <v>23039</v>
      </c>
      <c r="B2805" t="s">
        <v>5387</v>
      </c>
      <c r="C2805" s="1">
        <v>45504</v>
      </c>
      <c r="D2805" t="s">
        <v>36</v>
      </c>
      <c r="E2805" t="s">
        <v>250</v>
      </c>
      <c r="F2805" s="3">
        <v>2</v>
      </c>
      <c r="G2805" s="3" t="str">
        <f t="shared" si="258"/>
        <v>Valid Quantity</v>
      </c>
      <c r="H2805" s="2" t="s">
        <v>1661</v>
      </c>
      <c r="I2805" s="3">
        <v>0</v>
      </c>
      <c r="J2805" t="s">
        <v>54</v>
      </c>
      <c r="K2805" t="s">
        <v>162</v>
      </c>
      <c r="L2805" t="s">
        <v>163</v>
      </c>
      <c r="M2805" t="s">
        <v>185</v>
      </c>
      <c r="O2805" s="3" t="str">
        <f t="shared" si="259"/>
        <v>Consistent</v>
      </c>
      <c r="P2805" t="str">
        <f t="shared" si="260"/>
        <v>Not Rated</v>
      </c>
      <c r="Q2805" s="4">
        <f t="shared" si="261"/>
        <v>92.4</v>
      </c>
      <c r="R2805" s="4">
        <f t="shared" si="262"/>
        <v>0</v>
      </c>
      <c r="S2805" s="4">
        <f t="shared" si="263"/>
        <v>92.4</v>
      </c>
    </row>
    <row r="2806" spans="1:19" hidden="1" x14ac:dyDescent="0.35">
      <c r="A2806" t="s">
        <v>374</v>
      </c>
      <c r="B2806" t="s">
        <v>375</v>
      </c>
      <c r="C2806" s="1">
        <v>45505</v>
      </c>
      <c r="D2806" t="s">
        <v>45</v>
      </c>
      <c r="E2806" t="s">
        <v>376</v>
      </c>
      <c r="F2806" s="3">
        <v>2</v>
      </c>
      <c r="G2806" s="3" t="str">
        <f t="shared" si="258"/>
        <v>Valid Quantity</v>
      </c>
      <c r="H2806" s="2" t="s">
        <v>377</v>
      </c>
      <c r="I2806" s="3">
        <v>0</v>
      </c>
      <c r="J2806" t="s">
        <v>48</v>
      </c>
      <c r="K2806" t="s">
        <v>189</v>
      </c>
      <c r="L2806" t="s">
        <v>120</v>
      </c>
      <c r="M2806" t="s">
        <v>23</v>
      </c>
      <c r="N2806" s="3">
        <v>4</v>
      </c>
      <c r="O2806" s="3" t="str">
        <f t="shared" si="259"/>
        <v>Consistent</v>
      </c>
      <c r="P2806" t="str">
        <f t="shared" si="260"/>
        <v>Good</v>
      </c>
      <c r="Q2806" s="4">
        <f t="shared" si="261"/>
        <v>36.72</v>
      </c>
      <c r="R2806" s="4">
        <f t="shared" si="262"/>
        <v>0</v>
      </c>
      <c r="S2806" s="4">
        <f t="shared" si="263"/>
        <v>36.72</v>
      </c>
    </row>
    <row r="2807" spans="1:19" hidden="1" x14ac:dyDescent="0.35">
      <c r="A2807" t="s">
        <v>1662</v>
      </c>
      <c r="B2807" t="s">
        <v>1663</v>
      </c>
      <c r="C2807" s="1">
        <v>45505</v>
      </c>
      <c r="D2807" t="s">
        <v>36</v>
      </c>
      <c r="E2807" t="s">
        <v>183</v>
      </c>
      <c r="F2807" s="3">
        <v>1</v>
      </c>
      <c r="G2807" s="3" t="str">
        <f t="shared" si="258"/>
        <v>Valid Quantity</v>
      </c>
      <c r="H2807" s="2" t="s">
        <v>1664</v>
      </c>
      <c r="I2807" s="3">
        <v>10</v>
      </c>
      <c r="J2807" t="s">
        <v>67</v>
      </c>
      <c r="K2807" t="s">
        <v>91</v>
      </c>
      <c r="L2807" t="s">
        <v>41</v>
      </c>
      <c r="M2807" t="s">
        <v>185</v>
      </c>
      <c r="O2807" s="3" t="str">
        <f t="shared" si="259"/>
        <v>Consistent</v>
      </c>
      <c r="P2807" t="str">
        <f t="shared" si="260"/>
        <v>Not Rated</v>
      </c>
      <c r="Q2807" s="4">
        <f t="shared" si="261"/>
        <v>137.81</v>
      </c>
      <c r="R2807" s="4">
        <f t="shared" si="262"/>
        <v>13.780999999999999</v>
      </c>
      <c r="S2807" s="4">
        <f t="shared" si="263"/>
        <v>124.029</v>
      </c>
    </row>
    <row r="2808" spans="1:19" hidden="1" x14ac:dyDescent="0.35">
      <c r="A2808" t="s">
        <v>3547</v>
      </c>
      <c r="B2808" t="s">
        <v>3548</v>
      </c>
      <c r="C2808" s="1">
        <v>45505</v>
      </c>
      <c r="D2808" t="s">
        <v>116</v>
      </c>
      <c r="E2808" t="s">
        <v>479</v>
      </c>
      <c r="F2808" s="3">
        <v>4</v>
      </c>
      <c r="G2808" s="3" t="str">
        <f t="shared" si="258"/>
        <v>Valid Quantity</v>
      </c>
      <c r="H2808" s="2" t="s">
        <v>164</v>
      </c>
      <c r="I2808" s="3">
        <v>10</v>
      </c>
      <c r="J2808" t="s">
        <v>84</v>
      </c>
      <c r="K2808" t="s">
        <v>55</v>
      </c>
      <c r="L2808" t="s">
        <v>31</v>
      </c>
      <c r="M2808" t="s">
        <v>75</v>
      </c>
      <c r="O2808" s="3" t="str">
        <f t="shared" si="259"/>
        <v>Consistent</v>
      </c>
      <c r="P2808" t="str">
        <f t="shared" si="260"/>
        <v>Not Rated</v>
      </c>
      <c r="Q2808" s="4">
        <f t="shared" si="261"/>
        <v>188</v>
      </c>
      <c r="R2808" s="4">
        <f t="shared" si="262"/>
        <v>18.8</v>
      </c>
      <c r="S2808" s="4">
        <f t="shared" si="263"/>
        <v>169.2</v>
      </c>
    </row>
    <row r="2809" spans="1:19" hidden="1" x14ac:dyDescent="0.35">
      <c r="A2809" t="s">
        <v>4853</v>
      </c>
      <c r="B2809" t="s">
        <v>4854</v>
      </c>
      <c r="C2809" s="1">
        <v>45505</v>
      </c>
      <c r="D2809" t="s">
        <v>159</v>
      </c>
      <c r="E2809" t="s">
        <v>160</v>
      </c>
      <c r="F2809" s="3">
        <v>4</v>
      </c>
      <c r="G2809" s="3" t="str">
        <f t="shared" si="258"/>
        <v>Valid Quantity</v>
      </c>
      <c r="H2809" s="2" t="s">
        <v>4855</v>
      </c>
      <c r="I2809" s="3">
        <v>15</v>
      </c>
      <c r="J2809" t="s">
        <v>20</v>
      </c>
      <c r="K2809" t="s">
        <v>104</v>
      </c>
      <c r="L2809" t="s">
        <v>22</v>
      </c>
      <c r="M2809" t="s">
        <v>23</v>
      </c>
      <c r="N2809" s="3">
        <v>4</v>
      </c>
      <c r="O2809" s="3" t="str">
        <f t="shared" si="259"/>
        <v>Consistent</v>
      </c>
      <c r="P2809" t="str">
        <f t="shared" si="260"/>
        <v>Good</v>
      </c>
      <c r="Q2809" s="4">
        <f t="shared" si="261"/>
        <v>28.2</v>
      </c>
      <c r="R2809" s="4">
        <f t="shared" si="262"/>
        <v>4.2300000000000004</v>
      </c>
      <c r="S2809" s="4">
        <f t="shared" si="263"/>
        <v>23.97</v>
      </c>
    </row>
    <row r="2810" spans="1:19" hidden="1" x14ac:dyDescent="0.35">
      <c r="A2810" t="s">
        <v>8538</v>
      </c>
      <c r="B2810" t="s">
        <v>7398</v>
      </c>
      <c r="C2810" s="1">
        <v>45505</v>
      </c>
      <c r="D2810" t="s">
        <v>64</v>
      </c>
      <c r="E2810" t="s">
        <v>305</v>
      </c>
      <c r="F2810" s="3">
        <v>3</v>
      </c>
      <c r="G2810" s="3" t="str">
        <f t="shared" si="258"/>
        <v>Valid Quantity</v>
      </c>
      <c r="H2810" s="2" t="s">
        <v>8539</v>
      </c>
      <c r="I2810" s="3">
        <v>5</v>
      </c>
      <c r="J2810" t="s">
        <v>67</v>
      </c>
      <c r="K2810" t="s">
        <v>180</v>
      </c>
      <c r="L2810" t="s">
        <v>86</v>
      </c>
      <c r="M2810" t="s">
        <v>23</v>
      </c>
      <c r="N2810" s="3">
        <v>2</v>
      </c>
      <c r="O2810" s="3" t="str">
        <f t="shared" si="259"/>
        <v>Consistent</v>
      </c>
      <c r="P2810" t="str">
        <f t="shared" si="260"/>
        <v>Bad</v>
      </c>
      <c r="Q2810" s="4">
        <f t="shared" si="261"/>
        <v>114.44999999999999</v>
      </c>
      <c r="R2810" s="4">
        <f t="shared" si="262"/>
        <v>5.7225000000000001</v>
      </c>
      <c r="S2810" s="4">
        <f t="shared" si="263"/>
        <v>108.72749999999999</v>
      </c>
    </row>
    <row r="2811" spans="1:19" hidden="1" x14ac:dyDescent="0.35">
      <c r="A2811" t="s">
        <v>9405</v>
      </c>
      <c r="B2811" t="s">
        <v>4110</v>
      </c>
      <c r="C2811" s="1">
        <v>45505</v>
      </c>
      <c r="D2811" t="s">
        <v>36</v>
      </c>
      <c r="E2811" t="s">
        <v>547</v>
      </c>
      <c r="F2811" s="3">
        <v>2</v>
      </c>
      <c r="G2811" s="3" t="str">
        <f t="shared" si="258"/>
        <v>Valid Quantity</v>
      </c>
      <c r="H2811" s="2" t="s">
        <v>9406</v>
      </c>
      <c r="I2811" s="3">
        <v>5</v>
      </c>
      <c r="J2811" t="s">
        <v>20</v>
      </c>
      <c r="K2811" t="s">
        <v>91</v>
      </c>
      <c r="L2811" t="s">
        <v>41</v>
      </c>
      <c r="M2811" t="s">
        <v>185</v>
      </c>
      <c r="O2811" s="3" t="str">
        <f t="shared" si="259"/>
        <v>Consistent</v>
      </c>
      <c r="P2811" t="str">
        <f t="shared" si="260"/>
        <v>Not Rated</v>
      </c>
      <c r="Q2811" s="4">
        <f t="shared" si="261"/>
        <v>349.44</v>
      </c>
      <c r="R2811" s="4">
        <f t="shared" si="262"/>
        <v>17.472000000000001</v>
      </c>
      <c r="S2811" s="4">
        <f t="shared" si="263"/>
        <v>331.96800000000002</v>
      </c>
    </row>
    <row r="2812" spans="1:19" hidden="1" x14ac:dyDescent="0.35">
      <c r="A2812" t="s">
        <v>10348</v>
      </c>
      <c r="B2812" t="s">
        <v>6869</v>
      </c>
      <c r="C2812" s="1">
        <v>45505</v>
      </c>
      <c r="D2812" t="s">
        <v>64</v>
      </c>
      <c r="E2812" t="s">
        <v>713</v>
      </c>
      <c r="F2812" s="3">
        <v>2</v>
      </c>
      <c r="G2812" s="3" t="str">
        <f t="shared" si="258"/>
        <v>Valid Quantity</v>
      </c>
      <c r="H2812" s="2" t="s">
        <v>916</v>
      </c>
      <c r="I2812" s="3">
        <v>0</v>
      </c>
      <c r="J2812" t="s">
        <v>84</v>
      </c>
      <c r="K2812" t="s">
        <v>113</v>
      </c>
      <c r="L2812" t="s">
        <v>61</v>
      </c>
      <c r="M2812" t="s">
        <v>23</v>
      </c>
      <c r="N2812" s="3">
        <v>4</v>
      </c>
      <c r="O2812" s="3" t="str">
        <f t="shared" si="259"/>
        <v>Consistent</v>
      </c>
      <c r="P2812" t="str">
        <f t="shared" si="260"/>
        <v>Good</v>
      </c>
      <c r="Q2812" s="4">
        <f t="shared" si="261"/>
        <v>78.88</v>
      </c>
      <c r="R2812" s="4">
        <f t="shared" si="262"/>
        <v>0</v>
      </c>
      <c r="S2812" s="4">
        <f t="shared" si="263"/>
        <v>78.88</v>
      </c>
    </row>
    <row r="2813" spans="1:19" hidden="1" x14ac:dyDescent="0.35">
      <c r="A2813" t="s">
        <v>14415</v>
      </c>
      <c r="B2813" t="s">
        <v>6268</v>
      </c>
      <c r="C2813" s="1">
        <v>45505</v>
      </c>
      <c r="D2813" t="s">
        <v>116</v>
      </c>
      <c r="E2813" t="s">
        <v>286</v>
      </c>
      <c r="F2813" s="3">
        <v>1</v>
      </c>
      <c r="G2813" s="3" t="str">
        <f t="shared" si="258"/>
        <v>Valid Quantity</v>
      </c>
      <c r="H2813" s="2" t="s">
        <v>14416</v>
      </c>
      <c r="I2813" s="3">
        <v>0</v>
      </c>
      <c r="J2813" t="s">
        <v>84</v>
      </c>
      <c r="K2813" t="s">
        <v>162</v>
      </c>
      <c r="L2813" t="s">
        <v>163</v>
      </c>
      <c r="M2813" t="s">
        <v>23</v>
      </c>
      <c r="N2813" s="3">
        <v>5</v>
      </c>
      <c r="O2813" s="3" t="str">
        <f t="shared" si="259"/>
        <v>Consistent</v>
      </c>
      <c r="P2813" t="str">
        <f t="shared" si="260"/>
        <v>Excellent</v>
      </c>
      <c r="Q2813" s="4">
        <f t="shared" si="261"/>
        <v>138.02000000000001</v>
      </c>
      <c r="R2813" s="4">
        <f t="shared" si="262"/>
        <v>0</v>
      </c>
      <c r="S2813" s="4">
        <f t="shared" si="263"/>
        <v>138.02000000000001</v>
      </c>
    </row>
    <row r="2814" spans="1:19" hidden="1" x14ac:dyDescent="0.35">
      <c r="A2814" t="s">
        <v>15320</v>
      </c>
      <c r="B2814" t="s">
        <v>1974</v>
      </c>
      <c r="C2814" s="1">
        <v>45505</v>
      </c>
      <c r="D2814" t="s">
        <v>45</v>
      </c>
      <c r="E2814" t="s">
        <v>95</v>
      </c>
      <c r="F2814" s="3">
        <v>3</v>
      </c>
      <c r="G2814" s="3" t="str">
        <f t="shared" si="258"/>
        <v>Valid Quantity</v>
      </c>
      <c r="H2814" s="2" t="s">
        <v>15321</v>
      </c>
      <c r="I2814" s="3">
        <v>15</v>
      </c>
      <c r="J2814" t="s">
        <v>20</v>
      </c>
      <c r="K2814" t="s">
        <v>131</v>
      </c>
      <c r="L2814" t="s">
        <v>86</v>
      </c>
      <c r="M2814" t="s">
        <v>68</v>
      </c>
      <c r="O2814" s="3" t="str">
        <f t="shared" si="259"/>
        <v>Consistent</v>
      </c>
      <c r="P2814" t="str">
        <f t="shared" si="260"/>
        <v>Not Rated</v>
      </c>
      <c r="Q2814" s="4">
        <f t="shared" si="261"/>
        <v>147.84</v>
      </c>
      <c r="R2814" s="4">
        <f t="shared" si="262"/>
        <v>22.175999999999998</v>
      </c>
      <c r="S2814" s="4">
        <f t="shared" si="263"/>
        <v>125.664</v>
      </c>
    </row>
    <row r="2815" spans="1:19" hidden="1" x14ac:dyDescent="0.35">
      <c r="A2815" t="s">
        <v>19130</v>
      </c>
      <c r="B2815" t="s">
        <v>7333</v>
      </c>
      <c r="C2815" s="1">
        <v>45505</v>
      </c>
      <c r="D2815" t="s">
        <v>81</v>
      </c>
      <c r="E2815" t="s">
        <v>178</v>
      </c>
      <c r="F2815" s="3">
        <v>3</v>
      </c>
      <c r="G2815" s="3" t="str">
        <f t="shared" si="258"/>
        <v>Valid Quantity</v>
      </c>
      <c r="H2815" s="2" t="s">
        <v>2635</v>
      </c>
      <c r="I2815" s="3">
        <v>0</v>
      </c>
      <c r="J2815" t="s">
        <v>67</v>
      </c>
      <c r="K2815" t="s">
        <v>119</v>
      </c>
      <c r="L2815" t="s">
        <v>120</v>
      </c>
      <c r="M2815" t="s">
        <v>185</v>
      </c>
      <c r="O2815" s="3" t="str">
        <f t="shared" si="259"/>
        <v>Consistent</v>
      </c>
      <c r="P2815" t="str">
        <f t="shared" si="260"/>
        <v>Not Rated</v>
      </c>
      <c r="Q2815" s="4">
        <f t="shared" si="261"/>
        <v>150.06</v>
      </c>
      <c r="R2815" s="4">
        <f t="shared" si="262"/>
        <v>0</v>
      </c>
      <c r="S2815" s="4">
        <f t="shared" si="263"/>
        <v>150.06</v>
      </c>
    </row>
    <row r="2816" spans="1:19" hidden="1" x14ac:dyDescent="0.35">
      <c r="A2816" t="s">
        <v>19302</v>
      </c>
      <c r="B2816" t="s">
        <v>5966</v>
      </c>
      <c r="C2816" s="1">
        <v>45505</v>
      </c>
      <c r="D2816" t="s">
        <v>36</v>
      </c>
      <c r="E2816" t="s">
        <v>58</v>
      </c>
      <c r="F2816" s="3">
        <v>1</v>
      </c>
      <c r="G2816" s="3" t="str">
        <f t="shared" si="258"/>
        <v>Valid Quantity</v>
      </c>
      <c r="H2816" s="2" t="s">
        <v>5213</v>
      </c>
      <c r="I2816" s="3">
        <v>10</v>
      </c>
      <c r="J2816" t="s">
        <v>48</v>
      </c>
      <c r="K2816" t="s">
        <v>30</v>
      </c>
      <c r="L2816" t="s">
        <v>31</v>
      </c>
      <c r="M2816" t="s">
        <v>23</v>
      </c>
      <c r="N2816" s="3">
        <v>2</v>
      </c>
      <c r="O2816" s="3" t="str">
        <f t="shared" si="259"/>
        <v>Consistent</v>
      </c>
      <c r="P2816" t="str">
        <f t="shared" si="260"/>
        <v>Bad</v>
      </c>
      <c r="Q2816" s="4">
        <f t="shared" si="261"/>
        <v>45.4</v>
      </c>
      <c r="R2816" s="4">
        <f t="shared" si="262"/>
        <v>4.54</v>
      </c>
      <c r="S2816" s="4">
        <f t="shared" si="263"/>
        <v>40.86</v>
      </c>
    </row>
    <row r="2817" spans="1:19" hidden="1" x14ac:dyDescent="0.35">
      <c r="A2817" t="s">
        <v>19382</v>
      </c>
      <c r="B2817" t="s">
        <v>2008</v>
      </c>
      <c r="C2817" s="1">
        <v>45505</v>
      </c>
      <c r="D2817" t="s">
        <v>17</v>
      </c>
      <c r="E2817" t="s">
        <v>28</v>
      </c>
      <c r="F2817" s="3">
        <v>5</v>
      </c>
      <c r="G2817" s="3" t="str">
        <f t="shared" si="258"/>
        <v>Valid Quantity</v>
      </c>
      <c r="H2817" s="2" t="s">
        <v>19166</v>
      </c>
      <c r="I2817" s="3">
        <v>0</v>
      </c>
      <c r="J2817" t="s">
        <v>48</v>
      </c>
      <c r="K2817" t="s">
        <v>74</v>
      </c>
      <c r="L2817" t="s">
        <v>61</v>
      </c>
      <c r="M2817" t="s">
        <v>185</v>
      </c>
      <c r="N2817" s="3">
        <v>0</v>
      </c>
      <c r="O2817" s="3" t="str">
        <f t="shared" si="259"/>
        <v>Consistent</v>
      </c>
      <c r="P2817" t="str">
        <f t="shared" si="260"/>
        <v>Not Rated</v>
      </c>
      <c r="Q2817" s="4">
        <f t="shared" si="261"/>
        <v>124.7</v>
      </c>
      <c r="R2817" s="4">
        <f t="shared" si="262"/>
        <v>0</v>
      </c>
      <c r="S2817" s="4">
        <f t="shared" si="263"/>
        <v>124.7</v>
      </c>
    </row>
    <row r="2818" spans="1:19" hidden="1" x14ac:dyDescent="0.35">
      <c r="A2818" t="s">
        <v>20908</v>
      </c>
      <c r="B2818" t="s">
        <v>12274</v>
      </c>
      <c r="C2818" s="1">
        <v>45505</v>
      </c>
      <c r="D2818" t="s">
        <v>36</v>
      </c>
      <c r="E2818" t="s">
        <v>547</v>
      </c>
      <c r="F2818" s="3">
        <v>1</v>
      </c>
      <c r="G2818" s="3" t="str">
        <f t="shared" ref="G2818:G2881" si="264">IF(F2818&gt;0,"Valid Quantity",(IF(F2818&lt;0,"Negative Quantity","Zero Quantity")))</f>
        <v>Valid Quantity</v>
      </c>
      <c r="H2818" s="2" t="s">
        <v>9068</v>
      </c>
      <c r="I2818" s="3">
        <v>10</v>
      </c>
      <c r="J2818" t="s">
        <v>39</v>
      </c>
      <c r="K2818" t="s">
        <v>40</v>
      </c>
      <c r="L2818" t="s">
        <v>41</v>
      </c>
      <c r="M2818" t="s">
        <v>185</v>
      </c>
      <c r="O2818" s="3" t="str">
        <f t="shared" ref="O2818:O2881" si="265">IF(F2818&lt;0,IF(M2818="Returned","Return/Adjustment","Suspicious"),IF(F2818=0,IF(M2818="Delivered","Suspicious","Review"),"Consistent"))</f>
        <v>Consistent</v>
      </c>
      <c r="P2818" t="str">
        <f t="shared" ref="P2818:P2881" si="266">IF(N2818=0,"Not Rated",IF(N2818=5,"Excellent",IF(N2818=4,"Good",IF(N2818=3,"Average",IF(N2818=2,"Bad",IF(N2818=1,"Very Bad"))))))</f>
        <v>Not Rated</v>
      </c>
      <c r="Q2818" s="4">
        <f t="shared" ref="Q2818:Q2881" si="267">VALUE(SUBSTITUTE(H2818,"$",""))*F2818</f>
        <v>41.03</v>
      </c>
      <c r="R2818" s="4">
        <f t="shared" ref="R2818:R2881" si="268">Q2818*I2818/100</f>
        <v>4.1029999999999998</v>
      </c>
      <c r="S2818" s="4">
        <f t="shared" ref="S2818:S2881" si="269">Q2818-R2818</f>
        <v>36.927</v>
      </c>
    </row>
    <row r="2819" spans="1:19" hidden="1" x14ac:dyDescent="0.35">
      <c r="A2819" t="s">
        <v>3272</v>
      </c>
      <c r="B2819" t="s">
        <v>3273</v>
      </c>
      <c r="C2819" s="1">
        <v>45506</v>
      </c>
      <c r="D2819" t="s">
        <v>45</v>
      </c>
      <c r="E2819" t="s">
        <v>95</v>
      </c>
      <c r="F2819" s="3">
        <v>5</v>
      </c>
      <c r="G2819" s="3" t="str">
        <f t="shared" si="264"/>
        <v>Valid Quantity</v>
      </c>
      <c r="H2819" s="2" t="s">
        <v>3274</v>
      </c>
      <c r="I2819" s="3">
        <v>0</v>
      </c>
      <c r="J2819" t="s">
        <v>84</v>
      </c>
      <c r="K2819" t="s">
        <v>85</v>
      </c>
      <c r="L2819" t="s">
        <v>86</v>
      </c>
      <c r="M2819" t="s">
        <v>23</v>
      </c>
      <c r="N2819" s="3">
        <v>2</v>
      </c>
      <c r="O2819" s="3" t="str">
        <f t="shared" si="265"/>
        <v>Consistent</v>
      </c>
      <c r="P2819" t="str">
        <f t="shared" si="266"/>
        <v>Bad</v>
      </c>
      <c r="Q2819" s="4">
        <f t="shared" si="267"/>
        <v>203.05</v>
      </c>
      <c r="R2819" s="4">
        <f t="shared" si="268"/>
        <v>0</v>
      </c>
      <c r="S2819" s="4">
        <f t="shared" si="269"/>
        <v>203.05</v>
      </c>
    </row>
    <row r="2820" spans="1:19" hidden="1" x14ac:dyDescent="0.35">
      <c r="A2820" t="s">
        <v>11615</v>
      </c>
      <c r="B2820" t="s">
        <v>11616</v>
      </c>
      <c r="C2820" s="1">
        <v>45506</v>
      </c>
      <c r="D2820" t="s">
        <v>159</v>
      </c>
      <c r="E2820" t="s">
        <v>239</v>
      </c>
      <c r="F2820" s="3">
        <v>2</v>
      </c>
      <c r="G2820" s="3" t="str">
        <f t="shared" si="264"/>
        <v>Valid Quantity</v>
      </c>
      <c r="H2820" s="2" t="s">
        <v>11617</v>
      </c>
      <c r="I2820" s="3">
        <v>5</v>
      </c>
      <c r="J2820" t="s">
        <v>84</v>
      </c>
      <c r="K2820" t="s">
        <v>131</v>
      </c>
      <c r="L2820" t="s">
        <v>86</v>
      </c>
      <c r="M2820" t="s">
        <v>32</v>
      </c>
      <c r="O2820" s="3" t="str">
        <f t="shared" si="265"/>
        <v>Consistent</v>
      </c>
      <c r="P2820" t="str">
        <f t="shared" si="266"/>
        <v>Not Rated</v>
      </c>
      <c r="Q2820" s="4">
        <f t="shared" si="267"/>
        <v>37</v>
      </c>
      <c r="R2820" s="4">
        <f t="shared" si="268"/>
        <v>1.85</v>
      </c>
      <c r="S2820" s="4">
        <f t="shared" si="269"/>
        <v>35.15</v>
      </c>
    </row>
    <row r="2821" spans="1:19" hidden="1" x14ac:dyDescent="0.35">
      <c r="A2821" t="s">
        <v>12727</v>
      </c>
      <c r="B2821" t="s">
        <v>2786</v>
      </c>
      <c r="C2821" s="1">
        <v>45506</v>
      </c>
      <c r="D2821" t="s">
        <v>159</v>
      </c>
      <c r="E2821" t="s">
        <v>160</v>
      </c>
      <c r="F2821" s="3">
        <v>2</v>
      </c>
      <c r="G2821" s="3" t="str">
        <f t="shared" si="264"/>
        <v>Valid Quantity</v>
      </c>
      <c r="H2821" s="2" t="s">
        <v>3392</v>
      </c>
      <c r="I2821" s="3">
        <v>20</v>
      </c>
      <c r="J2821" t="s">
        <v>39</v>
      </c>
      <c r="K2821" t="s">
        <v>124</v>
      </c>
      <c r="L2821" t="s">
        <v>61</v>
      </c>
      <c r="M2821" t="s">
        <v>23</v>
      </c>
      <c r="N2821" s="3">
        <v>3</v>
      </c>
      <c r="O2821" s="3" t="str">
        <f t="shared" si="265"/>
        <v>Consistent</v>
      </c>
      <c r="P2821" t="str">
        <f t="shared" si="266"/>
        <v>Average</v>
      </c>
      <c r="Q2821" s="4">
        <f t="shared" si="267"/>
        <v>24.02</v>
      </c>
      <c r="R2821" s="4">
        <f t="shared" si="268"/>
        <v>4.8039999999999994</v>
      </c>
      <c r="S2821" s="4">
        <f t="shared" si="269"/>
        <v>19.216000000000001</v>
      </c>
    </row>
    <row r="2822" spans="1:19" hidden="1" x14ac:dyDescent="0.35">
      <c r="A2822" t="s">
        <v>15009</v>
      </c>
      <c r="B2822" t="s">
        <v>15010</v>
      </c>
      <c r="C2822" s="1">
        <v>45506</v>
      </c>
      <c r="D2822" t="s">
        <v>64</v>
      </c>
      <c r="E2822" t="s">
        <v>381</v>
      </c>
      <c r="F2822" s="3">
        <v>1</v>
      </c>
      <c r="G2822" s="3" t="str">
        <f t="shared" si="264"/>
        <v>Valid Quantity</v>
      </c>
      <c r="H2822" s="2" t="s">
        <v>15011</v>
      </c>
      <c r="I2822" s="3">
        <v>0</v>
      </c>
      <c r="J2822" t="s">
        <v>48</v>
      </c>
      <c r="K2822" t="s">
        <v>162</v>
      </c>
      <c r="L2822" t="s">
        <v>163</v>
      </c>
      <c r="M2822" t="s">
        <v>23</v>
      </c>
      <c r="N2822" s="3">
        <v>4</v>
      </c>
      <c r="O2822" s="3" t="str">
        <f t="shared" si="265"/>
        <v>Consistent</v>
      </c>
      <c r="P2822" t="str">
        <f t="shared" si="266"/>
        <v>Good</v>
      </c>
      <c r="Q2822" s="4">
        <f t="shared" si="267"/>
        <v>87.36</v>
      </c>
      <c r="R2822" s="4">
        <f t="shared" si="268"/>
        <v>0</v>
      </c>
      <c r="S2822" s="4">
        <f t="shared" si="269"/>
        <v>87.36</v>
      </c>
    </row>
    <row r="2823" spans="1:19" hidden="1" x14ac:dyDescent="0.35">
      <c r="A2823" t="s">
        <v>15764</v>
      </c>
      <c r="B2823" t="s">
        <v>9899</v>
      </c>
      <c r="C2823" s="1">
        <v>45506</v>
      </c>
      <c r="D2823" t="s">
        <v>36</v>
      </c>
      <c r="E2823" t="s">
        <v>547</v>
      </c>
      <c r="F2823" s="3">
        <v>3</v>
      </c>
      <c r="G2823" s="3" t="str">
        <f t="shared" si="264"/>
        <v>Valid Quantity</v>
      </c>
      <c r="H2823" s="2" t="s">
        <v>979</v>
      </c>
      <c r="I2823" s="3">
        <v>5</v>
      </c>
      <c r="J2823" t="s">
        <v>48</v>
      </c>
      <c r="K2823" t="s">
        <v>206</v>
      </c>
      <c r="L2823" t="s">
        <v>41</v>
      </c>
      <c r="M2823" t="s">
        <v>75</v>
      </c>
      <c r="N2823" s="3">
        <v>0</v>
      </c>
      <c r="O2823" s="3" t="str">
        <f t="shared" si="265"/>
        <v>Consistent</v>
      </c>
      <c r="P2823" t="str">
        <f t="shared" si="266"/>
        <v>Not Rated</v>
      </c>
      <c r="Q2823" s="4">
        <f t="shared" si="267"/>
        <v>68.91</v>
      </c>
      <c r="R2823" s="4">
        <f t="shared" si="268"/>
        <v>3.4454999999999996</v>
      </c>
      <c r="S2823" s="4">
        <f t="shared" si="269"/>
        <v>65.464500000000001</v>
      </c>
    </row>
    <row r="2824" spans="1:19" hidden="1" x14ac:dyDescent="0.35">
      <c r="A2824" t="s">
        <v>15829</v>
      </c>
      <c r="B2824" t="s">
        <v>15314</v>
      </c>
      <c r="C2824" s="1">
        <v>45506</v>
      </c>
      <c r="D2824" t="s">
        <v>101</v>
      </c>
      <c r="E2824" t="s">
        <v>107</v>
      </c>
      <c r="F2824" s="3">
        <v>1</v>
      </c>
      <c r="G2824" s="3" t="str">
        <f t="shared" si="264"/>
        <v>Valid Quantity</v>
      </c>
      <c r="H2824" s="2" t="s">
        <v>15830</v>
      </c>
      <c r="I2824" s="3">
        <v>10</v>
      </c>
      <c r="J2824" t="s">
        <v>48</v>
      </c>
      <c r="K2824" t="s">
        <v>91</v>
      </c>
      <c r="L2824" t="s">
        <v>41</v>
      </c>
      <c r="M2824" t="s">
        <v>23</v>
      </c>
      <c r="N2824" s="3">
        <v>0</v>
      </c>
      <c r="O2824" s="3" t="str">
        <f t="shared" si="265"/>
        <v>Consistent</v>
      </c>
      <c r="P2824" t="str">
        <f t="shared" si="266"/>
        <v>Not Rated</v>
      </c>
      <c r="Q2824" s="4">
        <f t="shared" si="267"/>
        <v>47.4</v>
      </c>
      <c r="R2824" s="4">
        <f t="shared" si="268"/>
        <v>4.74</v>
      </c>
      <c r="S2824" s="4">
        <f t="shared" si="269"/>
        <v>42.66</v>
      </c>
    </row>
    <row r="2825" spans="1:19" hidden="1" x14ac:dyDescent="0.35">
      <c r="A2825" t="s">
        <v>17025</v>
      </c>
      <c r="B2825" t="s">
        <v>3109</v>
      </c>
      <c r="C2825" s="1">
        <v>45506</v>
      </c>
      <c r="D2825" t="s">
        <v>36</v>
      </c>
      <c r="E2825" t="s">
        <v>52</v>
      </c>
      <c r="F2825" s="3">
        <v>2</v>
      </c>
      <c r="G2825" s="3" t="str">
        <f t="shared" si="264"/>
        <v>Valid Quantity</v>
      </c>
      <c r="H2825" s="2" t="s">
        <v>17026</v>
      </c>
      <c r="I2825" s="3">
        <v>15</v>
      </c>
      <c r="J2825" t="s">
        <v>84</v>
      </c>
      <c r="K2825" t="s">
        <v>162</v>
      </c>
      <c r="L2825" t="s">
        <v>163</v>
      </c>
      <c r="M2825" t="s">
        <v>185</v>
      </c>
      <c r="O2825" s="3" t="str">
        <f t="shared" si="265"/>
        <v>Consistent</v>
      </c>
      <c r="P2825" t="str">
        <f t="shared" si="266"/>
        <v>Not Rated</v>
      </c>
      <c r="Q2825" s="4">
        <f t="shared" si="267"/>
        <v>247.9</v>
      </c>
      <c r="R2825" s="4">
        <f t="shared" si="268"/>
        <v>37.185000000000002</v>
      </c>
      <c r="S2825" s="4">
        <f t="shared" si="269"/>
        <v>210.715</v>
      </c>
    </row>
    <row r="2826" spans="1:19" hidden="1" x14ac:dyDescent="0.35">
      <c r="A2826" t="s">
        <v>17910</v>
      </c>
      <c r="B2826" t="s">
        <v>9785</v>
      </c>
      <c r="C2826" s="1">
        <v>45506</v>
      </c>
      <c r="D2826" t="s">
        <v>81</v>
      </c>
      <c r="E2826" t="s">
        <v>82</v>
      </c>
      <c r="F2826" s="3">
        <v>1</v>
      </c>
      <c r="G2826" s="3" t="str">
        <f t="shared" si="264"/>
        <v>Valid Quantity</v>
      </c>
      <c r="H2826" s="2" t="s">
        <v>17911</v>
      </c>
      <c r="I2826" s="3">
        <v>0</v>
      </c>
      <c r="J2826" t="s">
        <v>20</v>
      </c>
      <c r="K2826" t="s">
        <v>21</v>
      </c>
      <c r="L2826" t="s">
        <v>22</v>
      </c>
      <c r="M2826" t="s">
        <v>23</v>
      </c>
      <c r="N2826" s="3">
        <v>5</v>
      </c>
      <c r="O2826" s="3" t="str">
        <f t="shared" si="265"/>
        <v>Consistent</v>
      </c>
      <c r="P2826" t="str">
        <f t="shared" si="266"/>
        <v>Excellent</v>
      </c>
      <c r="Q2826" s="4">
        <f t="shared" si="267"/>
        <v>140.30000000000001</v>
      </c>
      <c r="R2826" s="4">
        <f t="shared" si="268"/>
        <v>0</v>
      </c>
      <c r="S2826" s="4">
        <f t="shared" si="269"/>
        <v>140.30000000000001</v>
      </c>
    </row>
    <row r="2827" spans="1:19" hidden="1" x14ac:dyDescent="0.35">
      <c r="A2827" t="s">
        <v>19189</v>
      </c>
      <c r="B2827" t="s">
        <v>16030</v>
      </c>
      <c r="C2827" s="1">
        <v>45506</v>
      </c>
      <c r="D2827" t="s">
        <v>45</v>
      </c>
      <c r="E2827" t="s">
        <v>269</v>
      </c>
      <c r="F2827" s="3">
        <v>2</v>
      </c>
      <c r="G2827" s="3" t="str">
        <f t="shared" si="264"/>
        <v>Valid Quantity</v>
      </c>
      <c r="H2827" s="2" t="s">
        <v>17525</v>
      </c>
      <c r="I2827" s="3">
        <v>0</v>
      </c>
      <c r="J2827" t="s">
        <v>39</v>
      </c>
      <c r="K2827" t="s">
        <v>162</v>
      </c>
      <c r="L2827" t="s">
        <v>163</v>
      </c>
      <c r="M2827" t="s">
        <v>68</v>
      </c>
      <c r="O2827" s="3" t="str">
        <f t="shared" si="265"/>
        <v>Consistent</v>
      </c>
      <c r="P2827" t="str">
        <f t="shared" si="266"/>
        <v>Not Rated</v>
      </c>
      <c r="Q2827" s="4">
        <f t="shared" si="267"/>
        <v>98.74</v>
      </c>
      <c r="R2827" s="4">
        <f t="shared" si="268"/>
        <v>0</v>
      </c>
      <c r="S2827" s="4">
        <f t="shared" si="269"/>
        <v>98.74</v>
      </c>
    </row>
    <row r="2828" spans="1:19" hidden="1" x14ac:dyDescent="0.35">
      <c r="A2828" t="s">
        <v>19276</v>
      </c>
      <c r="B2828" t="s">
        <v>11071</v>
      </c>
      <c r="C2828" s="1">
        <v>45506</v>
      </c>
      <c r="D2828" t="s">
        <v>116</v>
      </c>
      <c r="E2828" t="s">
        <v>286</v>
      </c>
      <c r="F2828" s="3">
        <v>1</v>
      </c>
      <c r="G2828" s="3" t="str">
        <f t="shared" si="264"/>
        <v>Valid Quantity</v>
      </c>
      <c r="H2828" s="2" t="s">
        <v>19277</v>
      </c>
      <c r="I2828" s="3">
        <v>20</v>
      </c>
      <c r="J2828" t="s">
        <v>48</v>
      </c>
      <c r="K2828" t="s">
        <v>281</v>
      </c>
      <c r="L2828" t="s">
        <v>31</v>
      </c>
      <c r="M2828" t="s">
        <v>23</v>
      </c>
      <c r="N2828" s="3">
        <v>5</v>
      </c>
      <c r="O2828" s="3" t="str">
        <f t="shared" si="265"/>
        <v>Consistent</v>
      </c>
      <c r="P2828" t="str">
        <f t="shared" si="266"/>
        <v>Excellent</v>
      </c>
      <c r="Q2828" s="4">
        <f t="shared" si="267"/>
        <v>74.72</v>
      </c>
      <c r="R2828" s="4">
        <f t="shared" si="268"/>
        <v>14.944000000000001</v>
      </c>
      <c r="S2828" s="4">
        <f t="shared" si="269"/>
        <v>59.775999999999996</v>
      </c>
    </row>
    <row r="2829" spans="1:19" hidden="1" x14ac:dyDescent="0.35">
      <c r="A2829" t="s">
        <v>21164</v>
      </c>
      <c r="B2829" t="s">
        <v>7290</v>
      </c>
      <c r="C2829" s="1">
        <v>45506</v>
      </c>
      <c r="D2829" t="s">
        <v>116</v>
      </c>
      <c r="E2829" t="s">
        <v>447</v>
      </c>
      <c r="F2829" s="3">
        <v>1</v>
      </c>
      <c r="G2829" s="3" t="str">
        <f t="shared" si="264"/>
        <v>Valid Quantity</v>
      </c>
      <c r="H2829" s="2" t="s">
        <v>7331</v>
      </c>
      <c r="I2829" s="3">
        <v>5</v>
      </c>
      <c r="J2829" t="s">
        <v>84</v>
      </c>
      <c r="K2829" t="s">
        <v>40</v>
      </c>
      <c r="L2829" t="s">
        <v>41</v>
      </c>
      <c r="M2829" t="s">
        <v>32</v>
      </c>
      <c r="O2829" s="3" t="str">
        <f t="shared" si="265"/>
        <v>Consistent</v>
      </c>
      <c r="P2829" t="str">
        <f t="shared" si="266"/>
        <v>Not Rated</v>
      </c>
      <c r="Q2829" s="4">
        <f t="shared" si="267"/>
        <v>93.67</v>
      </c>
      <c r="R2829" s="4">
        <f t="shared" si="268"/>
        <v>4.6835000000000004</v>
      </c>
      <c r="S2829" s="4">
        <f t="shared" si="269"/>
        <v>88.986500000000007</v>
      </c>
    </row>
    <row r="2830" spans="1:19" hidden="1" x14ac:dyDescent="0.35">
      <c r="A2830" t="s">
        <v>22813</v>
      </c>
      <c r="B2830" t="s">
        <v>6717</v>
      </c>
      <c r="C2830" s="1">
        <v>45506</v>
      </c>
      <c r="D2830" t="s">
        <v>17</v>
      </c>
      <c r="E2830" t="s">
        <v>72</v>
      </c>
      <c r="F2830" s="3">
        <v>1</v>
      </c>
      <c r="G2830" s="3" t="str">
        <f t="shared" si="264"/>
        <v>Valid Quantity</v>
      </c>
      <c r="H2830" s="2" t="s">
        <v>15097</v>
      </c>
      <c r="I2830" s="3">
        <v>10</v>
      </c>
      <c r="J2830" t="s">
        <v>48</v>
      </c>
      <c r="K2830" t="s">
        <v>180</v>
      </c>
      <c r="L2830" t="s">
        <v>86</v>
      </c>
      <c r="M2830" t="s">
        <v>23</v>
      </c>
      <c r="N2830" s="3">
        <v>4</v>
      </c>
      <c r="O2830" s="3" t="str">
        <f t="shared" si="265"/>
        <v>Consistent</v>
      </c>
      <c r="P2830" t="str">
        <f t="shared" si="266"/>
        <v>Good</v>
      </c>
      <c r="Q2830" s="4">
        <f t="shared" si="267"/>
        <v>26.37</v>
      </c>
      <c r="R2830" s="4">
        <f t="shared" si="268"/>
        <v>2.637</v>
      </c>
      <c r="S2830" s="4">
        <f t="shared" si="269"/>
        <v>23.733000000000001</v>
      </c>
    </row>
    <row r="2831" spans="1:19" hidden="1" x14ac:dyDescent="0.35">
      <c r="A2831" t="s">
        <v>4166</v>
      </c>
      <c r="B2831" t="s">
        <v>4167</v>
      </c>
      <c r="C2831" s="1">
        <v>45507</v>
      </c>
      <c r="D2831" t="s">
        <v>45</v>
      </c>
      <c r="E2831" t="s">
        <v>95</v>
      </c>
      <c r="F2831" s="3">
        <v>4</v>
      </c>
      <c r="G2831" s="3" t="str">
        <f t="shared" si="264"/>
        <v>Valid Quantity</v>
      </c>
      <c r="H2831" s="2" t="s">
        <v>4168</v>
      </c>
      <c r="I2831" s="3">
        <v>10</v>
      </c>
      <c r="J2831" t="s">
        <v>67</v>
      </c>
      <c r="K2831" t="s">
        <v>212</v>
      </c>
      <c r="L2831" t="s">
        <v>163</v>
      </c>
      <c r="M2831" t="s">
        <v>185</v>
      </c>
      <c r="O2831" s="3" t="str">
        <f t="shared" si="265"/>
        <v>Consistent</v>
      </c>
      <c r="P2831" t="str">
        <f t="shared" si="266"/>
        <v>Not Rated</v>
      </c>
      <c r="Q2831" s="4">
        <f t="shared" si="267"/>
        <v>107.68</v>
      </c>
      <c r="R2831" s="4">
        <f t="shared" si="268"/>
        <v>10.768000000000002</v>
      </c>
      <c r="S2831" s="4">
        <f t="shared" si="269"/>
        <v>96.912000000000006</v>
      </c>
    </row>
    <row r="2832" spans="1:19" hidden="1" x14ac:dyDescent="0.35">
      <c r="A2832" t="s">
        <v>4464</v>
      </c>
      <c r="B2832" t="s">
        <v>4465</v>
      </c>
      <c r="C2832" s="1">
        <v>45507</v>
      </c>
      <c r="D2832" t="s">
        <v>159</v>
      </c>
      <c r="E2832" t="s">
        <v>160</v>
      </c>
      <c r="F2832" s="3">
        <v>5</v>
      </c>
      <c r="G2832" s="3" t="str">
        <f t="shared" si="264"/>
        <v>Valid Quantity</v>
      </c>
      <c r="H2832" s="2" t="s">
        <v>4466</v>
      </c>
      <c r="I2832" s="3">
        <v>5</v>
      </c>
      <c r="J2832" t="s">
        <v>67</v>
      </c>
      <c r="K2832" t="s">
        <v>104</v>
      </c>
      <c r="L2832" t="s">
        <v>22</v>
      </c>
      <c r="M2832" t="s">
        <v>23</v>
      </c>
      <c r="N2832" s="3">
        <v>4</v>
      </c>
      <c r="O2832" s="3" t="str">
        <f t="shared" si="265"/>
        <v>Consistent</v>
      </c>
      <c r="P2832" t="str">
        <f t="shared" si="266"/>
        <v>Good</v>
      </c>
      <c r="Q2832" s="4">
        <f t="shared" si="267"/>
        <v>91.25</v>
      </c>
      <c r="R2832" s="4">
        <f t="shared" si="268"/>
        <v>4.5625</v>
      </c>
      <c r="S2832" s="4">
        <f t="shared" si="269"/>
        <v>86.6875</v>
      </c>
    </row>
    <row r="2833" spans="1:19" hidden="1" x14ac:dyDescent="0.35">
      <c r="A2833" t="s">
        <v>4924</v>
      </c>
      <c r="B2833" t="s">
        <v>4925</v>
      </c>
      <c r="C2833" s="1">
        <v>45507</v>
      </c>
      <c r="D2833" t="s">
        <v>64</v>
      </c>
      <c r="E2833" t="s">
        <v>713</v>
      </c>
      <c r="F2833" s="3">
        <v>1</v>
      </c>
      <c r="G2833" s="3" t="str">
        <f t="shared" si="264"/>
        <v>Valid Quantity</v>
      </c>
      <c r="H2833" s="2" t="s">
        <v>4926</v>
      </c>
      <c r="I2833" s="3">
        <v>10</v>
      </c>
      <c r="J2833" t="s">
        <v>67</v>
      </c>
      <c r="K2833" t="s">
        <v>162</v>
      </c>
      <c r="L2833" t="s">
        <v>163</v>
      </c>
      <c r="M2833" t="s">
        <v>23</v>
      </c>
      <c r="O2833" s="3" t="str">
        <f t="shared" si="265"/>
        <v>Consistent</v>
      </c>
      <c r="P2833" t="str">
        <f t="shared" si="266"/>
        <v>Not Rated</v>
      </c>
      <c r="Q2833" s="4">
        <f t="shared" si="267"/>
        <v>54.98</v>
      </c>
      <c r="R2833" s="4">
        <f t="shared" si="268"/>
        <v>5.4979999999999993</v>
      </c>
      <c r="S2833" s="4">
        <f t="shared" si="269"/>
        <v>49.481999999999999</v>
      </c>
    </row>
    <row r="2834" spans="1:19" hidden="1" x14ac:dyDescent="0.35">
      <c r="A2834" t="s">
        <v>6831</v>
      </c>
      <c r="B2834" t="s">
        <v>6832</v>
      </c>
      <c r="C2834" s="1">
        <v>45507</v>
      </c>
      <c r="D2834" t="s">
        <v>64</v>
      </c>
      <c r="E2834" t="s">
        <v>416</v>
      </c>
      <c r="F2834" s="3">
        <v>1</v>
      </c>
      <c r="G2834" s="3" t="str">
        <f t="shared" si="264"/>
        <v>Valid Quantity</v>
      </c>
      <c r="H2834" s="2" t="s">
        <v>6833</v>
      </c>
      <c r="I2834" s="3">
        <v>0</v>
      </c>
      <c r="J2834" t="s">
        <v>20</v>
      </c>
      <c r="K2834" t="s">
        <v>74</v>
      </c>
      <c r="L2834" t="s">
        <v>61</v>
      </c>
      <c r="M2834" t="s">
        <v>23</v>
      </c>
      <c r="N2834" s="3">
        <v>5</v>
      </c>
      <c r="O2834" s="3" t="str">
        <f t="shared" si="265"/>
        <v>Consistent</v>
      </c>
      <c r="P2834" t="str">
        <f t="shared" si="266"/>
        <v>Excellent</v>
      </c>
      <c r="Q2834" s="4">
        <f t="shared" si="267"/>
        <v>23.15</v>
      </c>
      <c r="R2834" s="4">
        <f t="shared" si="268"/>
        <v>0</v>
      </c>
      <c r="S2834" s="4">
        <f t="shared" si="269"/>
        <v>23.15</v>
      </c>
    </row>
    <row r="2835" spans="1:19" hidden="1" x14ac:dyDescent="0.35">
      <c r="A2835" t="s">
        <v>7550</v>
      </c>
      <c r="B2835" t="s">
        <v>940</v>
      </c>
      <c r="C2835" s="1">
        <v>45507</v>
      </c>
      <c r="D2835" t="s">
        <v>101</v>
      </c>
      <c r="E2835" t="s">
        <v>345</v>
      </c>
      <c r="F2835" s="3">
        <v>5</v>
      </c>
      <c r="G2835" s="3" t="str">
        <f t="shared" si="264"/>
        <v>Valid Quantity</v>
      </c>
      <c r="H2835" s="2" t="s">
        <v>97</v>
      </c>
      <c r="I2835" s="3">
        <v>0</v>
      </c>
      <c r="J2835" t="s">
        <v>48</v>
      </c>
      <c r="K2835" t="s">
        <v>131</v>
      </c>
      <c r="L2835" t="s">
        <v>86</v>
      </c>
      <c r="M2835" t="s">
        <v>23</v>
      </c>
      <c r="N2835" s="3">
        <v>4</v>
      </c>
      <c r="O2835" s="3" t="str">
        <f t="shared" si="265"/>
        <v>Consistent</v>
      </c>
      <c r="P2835" t="str">
        <f t="shared" si="266"/>
        <v>Good</v>
      </c>
      <c r="Q2835" s="4">
        <f t="shared" si="267"/>
        <v>304.10000000000002</v>
      </c>
      <c r="R2835" s="4">
        <f t="shared" si="268"/>
        <v>0</v>
      </c>
      <c r="S2835" s="4">
        <f t="shared" si="269"/>
        <v>304.10000000000002</v>
      </c>
    </row>
    <row r="2836" spans="1:19" hidden="1" x14ac:dyDescent="0.35">
      <c r="A2836" t="s">
        <v>8091</v>
      </c>
      <c r="B2836" t="s">
        <v>2119</v>
      </c>
      <c r="C2836" s="1">
        <v>45507</v>
      </c>
      <c r="D2836" t="s">
        <v>159</v>
      </c>
      <c r="E2836" t="s">
        <v>160</v>
      </c>
      <c r="F2836" s="3">
        <v>1</v>
      </c>
      <c r="G2836" s="3" t="str">
        <f t="shared" si="264"/>
        <v>Valid Quantity</v>
      </c>
      <c r="H2836" s="2" t="s">
        <v>5328</v>
      </c>
      <c r="I2836" s="3">
        <v>15</v>
      </c>
      <c r="J2836" t="s">
        <v>48</v>
      </c>
      <c r="K2836" t="s">
        <v>40</v>
      </c>
      <c r="L2836" t="s">
        <v>41</v>
      </c>
      <c r="M2836" t="s">
        <v>23</v>
      </c>
      <c r="N2836" s="3">
        <v>3</v>
      </c>
      <c r="O2836" s="3" t="str">
        <f t="shared" si="265"/>
        <v>Consistent</v>
      </c>
      <c r="P2836" t="str">
        <f t="shared" si="266"/>
        <v>Average</v>
      </c>
      <c r="Q2836" s="4">
        <f t="shared" si="267"/>
        <v>13.53</v>
      </c>
      <c r="R2836" s="4">
        <f t="shared" si="268"/>
        <v>2.0295000000000001</v>
      </c>
      <c r="S2836" s="4">
        <f t="shared" si="269"/>
        <v>11.500499999999999</v>
      </c>
    </row>
    <row r="2837" spans="1:19" hidden="1" x14ac:dyDescent="0.35">
      <c r="A2837" t="s">
        <v>10160</v>
      </c>
      <c r="B2837" t="s">
        <v>8078</v>
      </c>
      <c r="C2837" s="1">
        <v>45507</v>
      </c>
      <c r="D2837" t="s">
        <v>101</v>
      </c>
      <c r="E2837" t="s">
        <v>102</v>
      </c>
      <c r="F2837" s="3">
        <v>1</v>
      </c>
      <c r="G2837" s="3" t="str">
        <f t="shared" si="264"/>
        <v>Valid Quantity</v>
      </c>
      <c r="H2837" s="2" t="s">
        <v>10161</v>
      </c>
      <c r="I2837" s="3">
        <v>10</v>
      </c>
      <c r="J2837" t="s">
        <v>84</v>
      </c>
      <c r="K2837" t="s">
        <v>85</v>
      </c>
      <c r="L2837" t="s">
        <v>86</v>
      </c>
      <c r="M2837" t="s">
        <v>23</v>
      </c>
      <c r="N2837" s="3">
        <v>4</v>
      </c>
      <c r="O2837" s="3" t="str">
        <f t="shared" si="265"/>
        <v>Consistent</v>
      </c>
      <c r="P2837" t="str">
        <f t="shared" si="266"/>
        <v>Good</v>
      </c>
      <c r="Q2837" s="4">
        <f t="shared" si="267"/>
        <v>40.1</v>
      </c>
      <c r="R2837" s="4">
        <f t="shared" si="268"/>
        <v>4.01</v>
      </c>
      <c r="S2837" s="4">
        <f t="shared" si="269"/>
        <v>36.090000000000003</v>
      </c>
    </row>
    <row r="2838" spans="1:19" hidden="1" x14ac:dyDescent="0.35">
      <c r="A2838" t="s">
        <v>14270</v>
      </c>
      <c r="B2838" t="s">
        <v>10036</v>
      </c>
      <c r="C2838" s="1">
        <v>45507</v>
      </c>
      <c r="D2838" t="s">
        <v>101</v>
      </c>
      <c r="E2838" t="s">
        <v>107</v>
      </c>
      <c r="F2838" s="3">
        <v>5</v>
      </c>
      <c r="G2838" s="3" t="str">
        <f t="shared" si="264"/>
        <v>Valid Quantity</v>
      </c>
      <c r="H2838" s="2" t="s">
        <v>14271</v>
      </c>
      <c r="I2838" s="3">
        <v>10</v>
      </c>
      <c r="J2838" t="s">
        <v>20</v>
      </c>
      <c r="K2838" t="s">
        <v>55</v>
      </c>
      <c r="L2838" t="s">
        <v>31</v>
      </c>
      <c r="M2838" t="s">
        <v>32</v>
      </c>
      <c r="O2838" s="3" t="str">
        <f t="shared" si="265"/>
        <v>Consistent</v>
      </c>
      <c r="P2838" t="str">
        <f t="shared" si="266"/>
        <v>Not Rated</v>
      </c>
      <c r="Q2838" s="4">
        <f t="shared" si="267"/>
        <v>444.6</v>
      </c>
      <c r="R2838" s="4">
        <f t="shared" si="268"/>
        <v>44.46</v>
      </c>
      <c r="S2838" s="4">
        <f t="shared" si="269"/>
        <v>400.14000000000004</v>
      </c>
    </row>
    <row r="2839" spans="1:19" hidden="1" x14ac:dyDescent="0.35">
      <c r="A2839" t="s">
        <v>15637</v>
      </c>
      <c r="B2839" t="s">
        <v>8738</v>
      </c>
      <c r="C2839" s="1">
        <v>45507</v>
      </c>
      <c r="D2839" t="s">
        <v>81</v>
      </c>
      <c r="E2839" t="s">
        <v>143</v>
      </c>
      <c r="F2839" s="3">
        <v>2</v>
      </c>
      <c r="G2839" s="3" t="str">
        <f t="shared" si="264"/>
        <v>Valid Quantity</v>
      </c>
      <c r="H2839" s="2" t="s">
        <v>12715</v>
      </c>
      <c r="I2839" s="3">
        <v>0</v>
      </c>
      <c r="J2839" t="s">
        <v>48</v>
      </c>
      <c r="K2839" t="s">
        <v>85</v>
      </c>
      <c r="L2839" t="s">
        <v>86</v>
      </c>
      <c r="M2839" t="s">
        <v>23</v>
      </c>
      <c r="N2839" s="3">
        <v>4</v>
      </c>
      <c r="O2839" s="3" t="str">
        <f t="shared" si="265"/>
        <v>Consistent</v>
      </c>
      <c r="P2839" t="str">
        <f t="shared" si="266"/>
        <v>Good</v>
      </c>
      <c r="Q2839" s="4">
        <f t="shared" si="267"/>
        <v>101.68</v>
      </c>
      <c r="R2839" s="4">
        <f t="shared" si="268"/>
        <v>0</v>
      </c>
      <c r="S2839" s="4">
        <f t="shared" si="269"/>
        <v>101.68</v>
      </c>
    </row>
    <row r="2840" spans="1:19" hidden="1" x14ac:dyDescent="0.35">
      <c r="A2840" t="s">
        <v>16548</v>
      </c>
      <c r="B2840" t="s">
        <v>12701</v>
      </c>
      <c r="C2840" s="1">
        <v>45507</v>
      </c>
      <c r="D2840" t="s">
        <v>64</v>
      </c>
      <c r="E2840" t="s">
        <v>713</v>
      </c>
      <c r="F2840" s="3">
        <v>1</v>
      </c>
      <c r="G2840" s="3" t="str">
        <f t="shared" si="264"/>
        <v>Valid Quantity</v>
      </c>
      <c r="H2840" s="2" t="s">
        <v>16549</v>
      </c>
      <c r="I2840" s="3">
        <v>0</v>
      </c>
      <c r="J2840" t="s">
        <v>39</v>
      </c>
      <c r="K2840" t="s">
        <v>281</v>
      </c>
      <c r="L2840" t="s">
        <v>31</v>
      </c>
      <c r="M2840" t="s">
        <v>23</v>
      </c>
      <c r="N2840" s="3">
        <v>5</v>
      </c>
      <c r="O2840" s="3" t="str">
        <f t="shared" si="265"/>
        <v>Consistent</v>
      </c>
      <c r="P2840" t="str">
        <f t="shared" si="266"/>
        <v>Excellent</v>
      </c>
      <c r="Q2840" s="4">
        <f t="shared" si="267"/>
        <v>67.819999999999993</v>
      </c>
      <c r="R2840" s="4">
        <f t="shared" si="268"/>
        <v>0</v>
      </c>
      <c r="S2840" s="4">
        <f t="shared" si="269"/>
        <v>67.819999999999993</v>
      </c>
    </row>
    <row r="2841" spans="1:19" hidden="1" x14ac:dyDescent="0.35">
      <c r="A2841" t="s">
        <v>19006</v>
      </c>
      <c r="B2841" t="s">
        <v>4836</v>
      </c>
      <c r="C2841" s="1">
        <v>45507</v>
      </c>
      <c r="D2841" t="s">
        <v>64</v>
      </c>
      <c r="E2841" t="s">
        <v>416</v>
      </c>
      <c r="F2841" s="3">
        <v>2</v>
      </c>
      <c r="G2841" s="3" t="str">
        <f t="shared" si="264"/>
        <v>Valid Quantity</v>
      </c>
      <c r="H2841" s="2" t="s">
        <v>208</v>
      </c>
      <c r="I2841" s="3">
        <v>15</v>
      </c>
      <c r="J2841" t="s">
        <v>67</v>
      </c>
      <c r="K2841" t="s">
        <v>124</v>
      </c>
      <c r="L2841" t="s">
        <v>61</v>
      </c>
      <c r="M2841" t="s">
        <v>185</v>
      </c>
      <c r="O2841" s="3" t="str">
        <f t="shared" si="265"/>
        <v>Consistent</v>
      </c>
      <c r="P2841" t="str">
        <f t="shared" si="266"/>
        <v>Not Rated</v>
      </c>
      <c r="Q2841" s="4">
        <f t="shared" si="267"/>
        <v>72.34</v>
      </c>
      <c r="R2841" s="4">
        <f t="shared" si="268"/>
        <v>10.851000000000001</v>
      </c>
      <c r="S2841" s="4">
        <f t="shared" si="269"/>
        <v>61.489000000000004</v>
      </c>
    </row>
    <row r="2842" spans="1:19" hidden="1" x14ac:dyDescent="0.35">
      <c r="A2842" t="s">
        <v>19458</v>
      </c>
      <c r="B2842" t="s">
        <v>255</v>
      </c>
      <c r="C2842" s="1">
        <v>45507</v>
      </c>
      <c r="D2842" t="s">
        <v>64</v>
      </c>
      <c r="E2842" t="s">
        <v>381</v>
      </c>
      <c r="F2842" s="3">
        <v>1</v>
      </c>
      <c r="G2842" s="3" t="str">
        <f t="shared" si="264"/>
        <v>Valid Quantity</v>
      </c>
      <c r="H2842" s="2" t="s">
        <v>19459</v>
      </c>
      <c r="I2842" s="3">
        <v>15</v>
      </c>
      <c r="J2842" t="s">
        <v>20</v>
      </c>
      <c r="K2842" t="s">
        <v>40</v>
      </c>
      <c r="L2842" t="s">
        <v>41</v>
      </c>
      <c r="M2842" t="s">
        <v>23</v>
      </c>
      <c r="N2842" s="3">
        <v>5</v>
      </c>
      <c r="O2842" s="3" t="str">
        <f t="shared" si="265"/>
        <v>Consistent</v>
      </c>
      <c r="P2842" t="str">
        <f t="shared" si="266"/>
        <v>Excellent</v>
      </c>
      <c r="Q2842" s="4">
        <f t="shared" si="267"/>
        <v>116.06</v>
      </c>
      <c r="R2842" s="4">
        <f t="shared" si="268"/>
        <v>17.409000000000002</v>
      </c>
      <c r="S2842" s="4">
        <f t="shared" si="269"/>
        <v>98.650999999999996</v>
      </c>
    </row>
    <row r="2843" spans="1:19" hidden="1" x14ac:dyDescent="0.35">
      <c r="A2843" t="s">
        <v>19628</v>
      </c>
      <c r="B2843" t="s">
        <v>3166</v>
      </c>
      <c r="C2843" s="1">
        <v>45507</v>
      </c>
      <c r="D2843" t="s">
        <v>101</v>
      </c>
      <c r="E2843" t="s">
        <v>136</v>
      </c>
      <c r="F2843" s="3">
        <v>1</v>
      </c>
      <c r="G2843" s="3" t="str">
        <f t="shared" si="264"/>
        <v>Valid Quantity</v>
      </c>
      <c r="H2843" s="2" t="s">
        <v>14210</v>
      </c>
      <c r="I2843" s="3">
        <v>0</v>
      </c>
      <c r="J2843" t="s">
        <v>67</v>
      </c>
      <c r="K2843" t="s">
        <v>74</v>
      </c>
      <c r="L2843" t="s">
        <v>61</v>
      </c>
      <c r="M2843" t="s">
        <v>32</v>
      </c>
      <c r="O2843" s="3" t="str">
        <f t="shared" si="265"/>
        <v>Consistent</v>
      </c>
      <c r="P2843" t="str">
        <f t="shared" si="266"/>
        <v>Not Rated</v>
      </c>
      <c r="Q2843" s="4">
        <f t="shared" si="267"/>
        <v>30.74</v>
      </c>
      <c r="R2843" s="4">
        <f t="shared" si="268"/>
        <v>0</v>
      </c>
      <c r="S2843" s="4">
        <f t="shared" si="269"/>
        <v>30.74</v>
      </c>
    </row>
    <row r="2844" spans="1:19" hidden="1" x14ac:dyDescent="0.35">
      <c r="A2844" t="s">
        <v>20099</v>
      </c>
      <c r="B2844" t="s">
        <v>10834</v>
      </c>
      <c r="C2844" s="1">
        <v>45507</v>
      </c>
      <c r="D2844" t="s">
        <v>116</v>
      </c>
      <c r="E2844" t="s">
        <v>479</v>
      </c>
      <c r="F2844" s="3">
        <v>1</v>
      </c>
      <c r="G2844" s="3" t="str">
        <f t="shared" si="264"/>
        <v>Valid Quantity</v>
      </c>
      <c r="H2844" s="2" t="s">
        <v>1538</v>
      </c>
      <c r="I2844" s="3">
        <v>0</v>
      </c>
      <c r="J2844" t="s">
        <v>20</v>
      </c>
      <c r="K2844" t="s">
        <v>162</v>
      </c>
      <c r="L2844" t="s">
        <v>163</v>
      </c>
      <c r="M2844" t="s">
        <v>32</v>
      </c>
      <c r="O2844" s="3" t="str">
        <f t="shared" si="265"/>
        <v>Consistent</v>
      </c>
      <c r="P2844" t="str">
        <f t="shared" si="266"/>
        <v>Not Rated</v>
      </c>
      <c r="Q2844" s="4">
        <f t="shared" si="267"/>
        <v>19.78</v>
      </c>
      <c r="R2844" s="4">
        <f t="shared" si="268"/>
        <v>0</v>
      </c>
      <c r="S2844" s="4">
        <f t="shared" si="269"/>
        <v>19.78</v>
      </c>
    </row>
    <row r="2845" spans="1:19" hidden="1" x14ac:dyDescent="0.35">
      <c r="A2845" t="s">
        <v>22002</v>
      </c>
      <c r="B2845" t="s">
        <v>13567</v>
      </c>
      <c r="C2845" s="1">
        <v>45507</v>
      </c>
      <c r="D2845" t="s">
        <v>159</v>
      </c>
      <c r="E2845" t="s">
        <v>239</v>
      </c>
      <c r="F2845" s="3">
        <v>1</v>
      </c>
      <c r="G2845" s="3" t="str">
        <f t="shared" si="264"/>
        <v>Valid Quantity</v>
      </c>
      <c r="H2845" s="2" t="s">
        <v>875</v>
      </c>
      <c r="I2845" s="3">
        <v>0</v>
      </c>
      <c r="J2845" t="s">
        <v>39</v>
      </c>
      <c r="K2845" t="s">
        <v>104</v>
      </c>
      <c r="L2845" t="s">
        <v>22</v>
      </c>
      <c r="M2845" t="s">
        <v>23</v>
      </c>
      <c r="N2845" s="3">
        <v>5</v>
      </c>
      <c r="O2845" s="3" t="str">
        <f t="shared" si="265"/>
        <v>Consistent</v>
      </c>
      <c r="P2845" t="str">
        <f t="shared" si="266"/>
        <v>Excellent</v>
      </c>
      <c r="Q2845" s="4">
        <f t="shared" si="267"/>
        <v>9.9600000000000009</v>
      </c>
      <c r="R2845" s="4">
        <f t="shared" si="268"/>
        <v>0</v>
      </c>
      <c r="S2845" s="4">
        <f t="shared" si="269"/>
        <v>9.9600000000000009</v>
      </c>
    </row>
    <row r="2846" spans="1:19" hidden="1" x14ac:dyDescent="0.35">
      <c r="A2846" t="s">
        <v>22260</v>
      </c>
      <c r="B2846" t="s">
        <v>16102</v>
      </c>
      <c r="C2846" s="1">
        <v>45507</v>
      </c>
      <c r="D2846" t="s">
        <v>45</v>
      </c>
      <c r="E2846" t="s">
        <v>95</v>
      </c>
      <c r="F2846" s="3">
        <v>1</v>
      </c>
      <c r="G2846" s="3" t="str">
        <f t="shared" si="264"/>
        <v>Valid Quantity</v>
      </c>
      <c r="H2846" s="2" t="s">
        <v>22261</v>
      </c>
      <c r="I2846" s="3">
        <v>20</v>
      </c>
      <c r="J2846" t="s">
        <v>39</v>
      </c>
      <c r="K2846" t="s">
        <v>206</v>
      </c>
      <c r="L2846" t="s">
        <v>41</v>
      </c>
      <c r="M2846" t="s">
        <v>32</v>
      </c>
      <c r="O2846" s="3" t="str">
        <f t="shared" si="265"/>
        <v>Consistent</v>
      </c>
      <c r="P2846" t="str">
        <f t="shared" si="266"/>
        <v>Not Rated</v>
      </c>
      <c r="Q2846" s="4">
        <f t="shared" si="267"/>
        <v>51.61</v>
      </c>
      <c r="R2846" s="4">
        <f t="shared" si="268"/>
        <v>10.322000000000001</v>
      </c>
      <c r="S2846" s="4">
        <f t="shared" si="269"/>
        <v>41.287999999999997</v>
      </c>
    </row>
    <row r="2847" spans="1:19" hidden="1" x14ac:dyDescent="0.35">
      <c r="A2847" t="s">
        <v>1445</v>
      </c>
      <c r="B2847" t="s">
        <v>1446</v>
      </c>
      <c r="C2847" s="1">
        <v>45508</v>
      </c>
      <c r="D2847" t="s">
        <v>159</v>
      </c>
      <c r="E2847" t="s">
        <v>358</v>
      </c>
      <c r="F2847" s="3">
        <v>1</v>
      </c>
      <c r="G2847" s="3" t="str">
        <f t="shared" si="264"/>
        <v>Valid Quantity</v>
      </c>
      <c r="H2847" s="2" t="s">
        <v>1447</v>
      </c>
      <c r="I2847" s="3">
        <v>5</v>
      </c>
      <c r="J2847" t="s">
        <v>54</v>
      </c>
      <c r="K2847" t="s">
        <v>194</v>
      </c>
      <c r="L2847" t="s">
        <v>163</v>
      </c>
      <c r="M2847" t="s">
        <v>23</v>
      </c>
      <c r="N2847" s="3">
        <v>5</v>
      </c>
      <c r="O2847" s="3" t="str">
        <f t="shared" si="265"/>
        <v>Consistent</v>
      </c>
      <c r="P2847" t="str">
        <f t="shared" si="266"/>
        <v>Excellent</v>
      </c>
      <c r="Q2847" s="4">
        <f t="shared" si="267"/>
        <v>16.97</v>
      </c>
      <c r="R2847" s="4">
        <f t="shared" si="268"/>
        <v>0.84849999999999992</v>
      </c>
      <c r="S2847" s="4">
        <f t="shared" si="269"/>
        <v>16.121499999999997</v>
      </c>
    </row>
    <row r="2848" spans="1:19" hidden="1" x14ac:dyDescent="0.35">
      <c r="A2848" t="s">
        <v>4783</v>
      </c>
      <c r="B2848" t="s">
        <v>4766</v>
      </c>
      <c r="C2848" s="1">
        <v>45508</v>
      </c>
      <c r="D2848" t="s">
        <v>45</v>
      </c>
      <c r="E2848" t="s">
        <v>376</v>
      </c>
      <c r="F2848" s="3">
        <v>3</v>
      </c>
      <c r="G2848" s="3" t="str">
        <f t="shared" si="264"/>
        <v>Valid Quantity</v>
      </c>
      <c r="H2848" s="2" t="s">
        <v>4784</v>
      </c>
      <c r="I2848" s="3">
        <v>10</v>
      </c>
      <c r="J2848" t="s">
        <v>39</v>
      </c>
      <c r="K2848" t="s">
        <v>30</v>
      </c>
      <c r="L2848" t="s">
        <v>31</v>
      </c>
      <c r="M2848" t="s">
        <v>23</v>
      </c>
      <c r="N2848" s="3">
        <v>3</v>
      </c>
      <c r="O2848" s="3" t="str">
        <f t="shared" si="265"/>
        <v>Consistent</v>
      </c>
      <c r="P2848" t="str">
        <f t="shared" si="266"/>
        <v>Average</v>
      </c>
      <c r="Q2848" s="4">
        <f t="shared" si="267"/>
        <v>139.71</v>
      </c>
      <c r="R2848" s="4">
        <f t="shared" si="268"/>
        <v>13.971000000000002</v>
      </c>
      <c r="S2848" s="4">
        <f t="shared" si="269"/>
        <v>125.739</v>
      </c>
    </row>
    <row r="2849" spans="1:19" hidden="1" x14ac:dyDescent="0.35">
      <c r="A2849" t="s">
        <v>5205</v>
      </c>
      <c r="B2849" t="s">
        <v>5206</v>
      </c>
      <c r="C2849" s="1">
        <v>45508</v>
      </c>
      <c r="D2849" t="s">
        <v>17</v>
      </c>
      <c r="E2849" t="s">
        <v>28</v>
      </c>
      <c r="F2849" s="3">
        <v>1</v>
      </c>
      <c r="G2849" s="3" t="str">
        <f t="shared" si="264"/>
        <v>Valid Quantity</v>
      </c>
      <c r="H2849" s="2" t="s">
        <v>5207</v>
      </c>
      <c r="I2849" s="3">
        <v>0</v>
      </c>
      <c r="J2849" t="s">
        <v>54</v>
      </c>
      <c r="K2849" t="s">
        <v>162</v>
      </c>
      <c r="L2849" t="s">
        <v>163</v>
      </c>
      <c r="M2849" t="s">
        <v>23</v>
      </c>
      <c r="N2849" s="3">
        <v>4</v>
      </c>
      <c r="O2849" s="3" t="str">
        <f t="shared" si="265"/>
        <v>Consistent</v>
      </c>
      <c r="P2849" t="str">
        <f t="shared" si="266"/>
        <v>Good</v>
      </c>
      <c r="Q2849" s="4">
        <f t="shared" si="267"/>
        <v>33</v>
      </c>
      <c r="R2849" s="4">
        <f t="shared" si="268"/>
        <v>0</v>
      </c>
      <c r="S2849" s="4">
        <f t="shared" si="269"/>
        <v>33</v>
      </c>
    </row>
    <row r="2850" spans="1:19" hidden="1" x14ac:dyDescent="0.35">
      <c r="A2850" t="s">
        <v>5564</v>
      </c>
      <c r="B2850" t="s">
        <v>2010</v>
      </c>
      <c r="C2850" s="1">
        <v>45508</v>
      </c>
      <c r="D2850" t="s">
        <v>45</v>
      </c>
      <c r="E2850" t="s">
        <v>46</v>
      </c>
      <c r="F2850" s="3">
        <v>4</v>
      </c>
      <c r="G2850" s="3" t="str">
        <f t="shared" si="264"/>
        <v>Valid Quantity</v>
      </c>
      <c r="H2850" s="2" t="s">
        <v>5051</v>
      </c>
      <c r="I2850" s="3">
        <v>10</v>
      </c>
      <c r="J2850" t="s">
        <v>20</v>
      </c>
      <c r="K2850" t="s">
        <v>131</v>
      </c>
      <c r="L2850" t="s">
        <v>86</v>
      </c>
      <c r="M2850" t="s">
        <v>23</v>
      </c>
      <c r="N2850" s="3">
        <v>4</v>
      </c>
      <c r="O2850" s="3" t="str">
        <f t="shared" si="265"/>
        <v>Consistent</v>
      </c>
      <c r="P2850" t="str">
        <f t="shared" si="266"/>
        <v>Good</v>
      </c>
      <c r="Q2850" s="4">
        <f t="shared" si="267"/>
        <v>167.68</v>
      </c>
      <c r="R2850" s="4">
        <f t="shared" si="268"/>
        <v>16.768000000000001</v>
      </c>
      <c r="S2850" s="4">
        <f t="shared" si="269"/>
        <v>150.91200000000001</v>
      </c>
    </row>
    <row r="2851" spans="1:19" hidden="1" x14ac:dyDescent="0.35">
      <c r="A2851" t="s">
        <v>6659</v>
      </c>
      <c r="B2851" t="s">
        <v>930</v>
      </c>
      <c r="C2851" s="1">
        <v>45508</v>
      </c>
      <c r="D2851" t="s">
        <v>45</v>
      </c>
      <c r="E2851" t="s">
        <v>215</v>
      </c>
      <c r="F2851" s="3">
        <v>1</v>
      </c>
      <c r="G2851" s="3" t="str">
        <f t="shared" si="264"/>
        <v>Valid Quantity</v>
      </c>
      <c r="H2851" s="2" t="s">
        <v>410</v>
      </c>
      <c r="I2851" s="3">
        <v>5</v>
      </c>
      <c r="J2851" t="s">
        <v>39</v>
      </c>
      <c r="K2851" t="s">
        <v>194</v>
      </c>
      <c r="L2851" t="s">
        <v>163</v>
      </c>
      <c r="M2851" t="s">
        <v>68</v>
      </c>
      <c r="O2851" s="3" t="str">
        <f t="shared" si="265"/>
        <v>Consistent</v>
      </c>
      <c r="P2851" t="str">
        <f t="shared" si="266"/>
        <v>Not Rated</v>
      </c>
      <c r="Q2851" s="4">
        <f t="shared" si="267"/>
        <v>32.25</v>
      </c>
      <c r="R2851" s="4">
        <f t="shared" si="268"/>
        <v>1.6125</v>
      </c>
      <c r="S2851" s="4">
        <f t="shared" si="269"/>
        <v>30.637499999999999</v>
      </c>
    </row>
    <row r="2852" spans="1:19" hidden="1" x14ac:dyDescent="0.35">
      <c r="A2852" t="s">
        <v>11178</v>
      </c>
      <c r="B2852" t="s">
        <v>5463</v>
      </c>
      <c r="C2852" s="1">
        <v>45508</v>
      </c>
      <c r="D2852" t="s">
        <v>36</v>
      </c>
      <c r="E2852" t="s">
        <v>52</v>
      </c>
      <c r="F2852" s="3">
        <v>1</v>
      </c>
      <c r="G2852" s="3" t="str">
        <f t="shared" si="264"/>
        <v>Valid Quantity</v>
      </c>
      <c r="H2852" s="2" t="s">
        <v>11179</v>
      </c>
      <c r="I2852" s="3">
        <v>5</v>
      </c>
      <c r="J2852" t="s">
        <v>48</v>
      </c>
      <c r="K2852" t="s">
        <v>281</v>
      </c>
      <c r="L2852" t="s">
        <v>31</v>
      </c>
      <c r="M2852" t="s">
        <v>75</v>
      </c>
      <c r="N2852" s="3">
        <v>0</v>
      </c>
      <c r="O2852" s="3" t="str">
        <f t="shared" si="265"/>
        <v>Consistent</v>
      </c>
      <c r="P2852" t="str">
        <f t="shared" si="266"/>
        <v>Not Rated</v>
      </c>
      <c r="Q2852" s="4">
        <f t="shared" si="267"/>
        <v>87.69</v>
      </c>
      <c r="R2852" s="4">
        <f t="shared" si="268"/>
        <v>4.3845000000000001</v>
      </c>
      <c r="S2852" s="4">
        <f t="shared" si="269"/>
        <v>83.305499999999995</v>
      </c>
    </row>
    <row r="2853" spans="1:19" hidden="1" x14ac:dyDescent="0.35">
      <c r="A2853" t="s">
        <v>11208</v>
      </c>
      <c r="B2853" t="s">
        <v>11209</v>
      </c>
      <c r="C2853" s="1">
        <v>45508</v>
      </c>
      <c r="D2853" t="s">
        <v>81</v>
      </c>
      <c r="E2853" t="s">
        <v>111</v>
      </c>
      <c r="F2853" s="3">
        <v>3</v>
      </c>
      <c r="G2853" s="3" t="str">
        <f t="shared" si="264"/>
        <v>Valid Quantity</v>
      </c>
      <c r="H2853" s="2" t="s">
        <v>11210</v>
      </c>
      <c r="I2853" s="3">
        <v>10</v>
      </c>
      <c r="J2853" t="s">
        <v>84</v>
      </c>
      <c r="K2853" t="s">
        <v>194</v>
      </c>
      <c r="L2853" t="s">
        <v>163</v>
      </c>
      <c r="M2853" t="s">
        <v>23</v>
      </c>
      <c r="O2853" s="3" t="str">
        <f t="shared" si="265"/>
        <v>Consistent</v>
      </c>
      <c r="P2853" t="str">
        <f t="shared" si="266"/>
        <v>Not Rated</v>
      </c>
      <c r="Q2853" s="4">
        <f t="shared" si="267"/>
        <v>204.95999999999998</v>
      </c>
      <c r="R2853" s="4">
        <f t="shared" si="268"/>
        <v>20.495999999999999</v>
      </c>
      <c r="S2853" s="4">
        <f t="shared" si="269"/>
        <v>184.46399999999997</v>
      </c>
    </row>
    <row r="2854" spans="1:19" hidden="1" x14ac:dyDescent="0.35">
      <c r="A2854" t="s">
        <v>12752</v>
      </c>
      <c r="B2854" t="s">
        <v>1619</v>
      </c>
      <c r="C2854" s="1">
        <v>45508</v>
      </c>
      <c r="D2854" t="s">
        <v>17</v>
      </c>
      <c r="E2854" t="s">
        <v>72</v>
      </c>
      <c r="F2854" s="3">
        <v>1</v>
      </c>
      <c r="G2854" s="3" t="str">
        <f t="shared" si="264"/>
        <v>Valid Quantity</v>
      </c>
      <c r="H2854" s="2" t="s">
        <v>1447</v>
      </c>
      <c r="I2854" s="3">
        <v>10</v>
      </c>
      <c r="J2854" t="s">
        <v>48</v>
      </c>
      <c r="K2854" t="s">
        <v>162</v>
      </c>
      <c r="L2854" t="s">
        <v>163</v>
      </c>
      <c r="M2854" t="s">
        <v>23</v>
      </c>
      <c r="N2854" s="3">
        <v>4</v>
      </c>
      <c r="O2854" s="3" t="str">
        <f t="shared" si="265"/>
        <v>Consistent</v>
      </c>
      <c r="P2854" t="str">
        <f t="shared" si="266"/>
        <v>Good</v>
      </c>
      <c r="Q2854" s="4">
        <f t="shared" si="267"/>
        <v>16.97</v>
      </c>
      <c r="R2854" s="4">
        <f t="shared" si="268"/>
        <v>1.6969999999999998</v>
      </c>
      <c r="S2854" s="4">
        <f t="shared" si="269"/>
        <v>15.273</v>
      </c>
    </row>
    <row r="2855" spans="1:19" hidden="1" x14ac:dyDescent="0.35">
      <c r="A2855" t="s">
        <v>13973</v>
      </c>
      <c r="B2855" t="s">
        <v>13757</v>
      </c>
      <c r="C2855" s="1">
        <v>45508</v>
      </c>
      <c r="D2855" t="s">
        <v>116</v>
      </c>
      <c r="E2855" t="s">
        <v>173</v>
      </c>
      <c r="F2855" s="3">
        <v>2</v>
      </c>
      <c r="G2855" s="3" t="str">
        <f t="shared" si="264"/>
        <v>Valid Quantity</v>
      </c>
      <c r="H2855" s="2" t="s">
        <v>11090</v>
      </c>
      <c r="I2855" s="3">
        <v>15</v>
      </c>
      <c r="J2855" t="s">
        <v>54</v>
      </c>
      <c r="K2855" t="s">
        <v>124</v>
      </c>
      <c r="L2855" t="s">
        <v>61</v>
      </c>
      <c r="M2855" t="s">
        <v>68</v>
      </c>
      <c r="O2855" s="3" t="str">
        <f t="shared" si="265"/>
        <v>Consistent</v>
      </c>
      <c r="P2855" t="str">
        <f t="shared" si="266"/>
        <v>Not Rated</v>
      </c>
      <c r="Q2855" s="4">
        <f t="shared" si="267"/>
        <v>454.32</v>
      </c>
      <c r="R2855" s="4">
        <f t="shared" si="268"/>
        <v>68.147999999999996</v>
      </c>
      <c r="S2855" s="4">
        <f t="shared" si="269"/>
        <v>386.17200000000003</v>
      </c>
    </row>
    <row r="2856" spans="1:19" hidden="1" x14ac:dyDescent="0.35">
      <c r="A2856" t="s">
        <v>14613</v>
      </c>
      <c r="B2856" t="s">
        <v>10463</v>
      </c>
      <c r="C2856" s="1">
        <v>45508</v>
      </c>
      <c r="D2856" t="s">
        <v>36</v>
      </c>
      <c r="E2856" t="s">
        <v>341</v>
      </c>
      <c r="F2856" s="3">
        <v>1</v>
      </c>
      <c r="G2856" s="3" t="str">
        <f t="shared" si="264"/>
        <v>Valid Quantity</v>
      </c>
      <c r="H2856" s="2" t="s">
        <v>14614</v>
      </c>
      <c r="I2856" s="3">
        <v>0</v>
      </c>
      <c r="J2856" t="s">
        <v>67</v>
      </c>
      <c r="K2856" t="s">
        <v>194</v>
      </c>
      <c r="L2856" t="s">
        <v>163</v>
      </c>
      <c r="M2856" t="s">
        <v>32</v>
      </c>
      <c r="O2856" s="3" t="str">
        <f t="shared" si="265"/>
        <v>Consistent</v>
      </c>
      <c r="P2856" t="str">
        <f t="shared" si="266"/>
        <v>Not Rated</v>
      </c>
      <c r="Q2856" s="4">
        <f t="shared" si="267"/>
        <v>60.15</v>
      </c>
      <c r="R2856" s="4">
        <f t="shared" si="268"/>
        <v>0</v>
      </c>
      <c r="S2856" s="4">
        <f t="shared" si="269"/>
        <v>60.15</v>
      </c>
    </row>
    <row r="2857" spans="1:19" hidden="1" x14ac:dyDescent="0.35">
      <c r="A2857" t="s">
        <v>14627</v>
      </c>
      <c r="B2857" t="s">
        <v>2492</v>
      </c>
      <c r="C2857" s="1">
        <v>45508</v>
      </c>
      <c r="D2857" t="s">
        <v>64</v>
      </c>
      <c r="E2857" t="s">
        <v>713</v>
      </c>
      <c r="F2857" s="3">
        <v>1</v>
      </c>
      <c r="G2857" s="3" t="str">
        <f t="shared" si="264"/>
        <v>Valid Quantity</v>
      </c>
      <c r="H2857" s="2" t="s">
        <v>12586</v>
      </c>
      <c r="I2857" s="3">
        <v>10</v>
      </c>
      <c r="J2857" t="s">
        <v>54</v>
      </c>
      <c r="K2857" t="s">
        <v>91</v>
      </c>
      <c r="L2857" t="s">
        <v>41</v>
      </c>
      <c r="M2857" t="s">
        <v>23</v>
      </c>
      <c r="N2857" s="3">
        <v>4</v>
      </c>
      <c r="O2857" s="3" t="str">
        <f t="shared" si="265"/>
        <v>Consistent</v>
      </c>
      <c r="P2857" t="str">
        <f t="shared" si="266"/>
        <v>Good</v>
      </c>
      <c r="Q2857" s="4">
        <f t="shared" si="267"/>
        <v>93.61</v>
      </c>
      <c r="R2857" s="4">
        <f t="shared" si="268"/>
        <v>9.3610000000000007</v>
      </c>
      <c r="S2857" s="4">
        <f t="shared" si="269"/>
        <v>84.248999999999995</v>
      </c>
    </row>
    <row r="2858" spans="1:19" hidden="1" x14ac:dyDescent="0.35">
      <c r="A2858" t="s">
        <v>16441</v>
      </c>
      <c r="B2858" t="s">
        <v>12583</v>
      </c>
      <c r="C2858" s="1">
        <v>45508</v>
      </c>
      <c r="D2858" t="s">
        <v>116</v>
      </c>
      <c r="E2858" t="s">
        <v>173</v>
      </c>
      <c r="F2858" s="3">
        <v>1</v>
      </c>
      <c r="G2858" s="3" t="str">
        <f t="shared" si="264"/>
        <v>Valid Quantity</v>
      </c>
      <c r="H2858" s="2" t="s">
        <v>1056</v>
      </c>
      <c r="I2858" s="3">
        <v>0</v>
      </c>
      <c r="J2858" t="s">
        <v>20</v>
      </c>
      <c r="K2858" t="s">
        <v>119</v>
      </c>
      <c r="L2858" t="s">
        <v>120</v>
      </c>
      <c r="M2858" t="s">
        <v>23</v>
      </c>
      <c r="N2858" s="3">
        <v>5</v>
      </c>
      <c r="O2858" s="3" t="str">
        <f t="shared" si="265"/>
        <v>Consistent</v>
      </c>
      <c r="P2858" t="str">
        <f t="shared" si="266"/>
        <v>Excellent</v>
      </c>
      <c r="Q2858" s="4">
        <f t="shared" si="267"/>
        <v>114.92</v>
      </c>
      <c r="R2858" s="4">
        <f t="shared" si="268"/>
        <v>0</v>
      </c>
      <c r="S2858" s="4">
        <f t="shared" si="269"/>
        <v>114.92</v>
      </c>
    </row>
    <row r="2859" spans="1:19" hidden="1" x14ac:dyDescent="0.35">
      <c r="A2859" t="s">
        <v>18124</v>
      </c>
      <c r="B2859" t="s">
        <v>9031</v>
      </c>
      <c r="C2859" s="1">
        <v>45508</v>
      </c>
      <c r="D2859" t="s">
        <v>159</v>
      </c>
      <c r="E2859" t="s">
        <v>160</v>
      </c>
      <c r="F2859" s="3">
        <v>5</v>
      </c>
      <c r="G2859" s="3" t="str">
        <f t="shared" si="264"/>
        <v>Valid Quantity</v>
      </c>
      <c r="H2859" s="2" t="s">
        <v>9460</v>
      </c>
      <c r="I2859" s="3">
        <v>0</v>
      </c>
      <c r="J2859" t="s">
        <v>48</v>
      </c>
      <c r="K2859" t="s">
        <v>194</v>
      </c>
      <c r="L2859" t="s">
        <v>163</v>
      </c>
      <c r="M2859" t="s">
        <v>75</v>
      </c>
      <c r="N2859" s="3">
        <v>0</v>
      </c>
      <c r="O2859" s="3" t="str">
        <f t="shared" si="265"/>
        <v>Consistent</v>
      </c>
      <c r="P2859" t="str">
        <f t="shared" si="266"/>
        <v>Not Rated</v>
      </c>
      <c r="Q2859" s="4">
        <f t="shared" si="267"/>
        <v>33.4</v>
      </c>
      <c r="R2859" s="4">
        <f t="shared" si="268"/>
        <v>0</v>
      </c>
      <c r="S2859" s="4">
        <f t="shared" si="269"/>
        <v>33.4</v>
      </c>
    </row>
    <row r="2860" spans="1:19" hidden="1" x14ac:dyDescent="0.35">
      <c r="A2860" t="s">
        <v>18488</v>
      </c>
      <c r="B2860" t="s">
        <v>682</v>
      </c>
      <c r="C2860" s="1">
        <v>45508</v>
      </c>
      <c r="D2860" t="s">
        <v>64</v>
      </c>
      <c r="E2860" t="s">
        <v>129</v>
      </c>
      <c r="F2860" s="3">
        <v>1</v>
      </c>
      <c r="G2860" s="3" t="str">
        <f t="shared" si="264"/>
        <v>Valid Quantity</v>
      </c>
      <c r="H2860" s="2" t="s">
        <v>8081</v>
      </c>
      <c r="I2860" s="3">
        <v>20</v>
      </c>
      <c r="J2860" t="s">
        <v>67</v>
      </c>
      <c r="K2860" t="s">
        <v>104</v>
      </c>
      <c r="L2860" t="s">
        <v>22</v>
      </c>
      <c r="M2860" t="s">
        <v>23</v>
      </c>
      <c r="O2860" s="3" t="str">
        <f t="shared" si="265"/>
        <v>Consistent</v>
      </c>
      <c r="P2860" t="str">
        <f t="shared" si="266"/>
        <v>Not Rated</v>
      </c>
      <c r="Q2860" s="4">
        <f t="shared" si="267"/>
        <v>38.9</v>
      </c>
      <c r="R2860" s="4">
        <f t="shared" si="268"/>
        <v>7.78</v>
      </c>
      <c r="S2860" s="4">
        <f t="shared" si="269"/>
        <v>31.119999999999997</v>
      </c>
    </row>
    <row r="2861" spans="1:19" hidden="1" x14ac:dyDescent="0.35">
      <c r="A2861" t="s">
        <v>20991</v>
      </c>
      <c r="B2861" t="s">
        <v>3898</v>
      </c>
      <c r="C2861" s="1">
        <v>45508</v>
      </c>
      <c r="D2861" t="s">
        <v>64</v>
      </c>
      <c r="E2861" t="s">
        <v>416</v>
      </c>
      <c r="F2861" s="3">
        <v>1</v>
      </c>
      <c r="G2861" s="3" t="str">
        <f t="shared" si="264"/>
        <v>Valid Quantity</v>
      </c>
      <c r="H2861" s="2" t="s">
        <v>20992</v>
      </c>
      <c r="I2861" s="3">
        <v>15</v>
      </c>
      <c r="J2861" t="s">
        <v>84</v>
      </c>
      <c r="K2861" t="s">
        <v>30</v>
      </c>
      <c r="L2861" t="s">
        <v>31</v>
      </c>
      <c r="M2861" t="s">
        <v>23</v>
      </c>
      <c r="N2861" s="3">
        <v>5</v>
      </c>
      <c r="O2861" s="3" t="str">
        <f t="shared" si="265"/>
        <v>Consistent</v>
      </c>
      <c r="P2861" t="str">
        <f t="shared" si="266"/>
        <v>Excellent</v>
      </c>
      <c r="Q2861" s="4">
        <f t="shared" si="267"/>
        <v>116.04</v>
      </c>
      <c r="R2861" s="4">
        <f t="shared" si="268"/>
        <v>17.406000000000002</v>
      </c>
      <c r="S2861" s="4">
        <f t="shared" si="269"/>
        <v>98.634</v>
      </c>
    </row>
    <row r="2862" spans="1:19" hidden="1" x14ac:dyDescent="0.35">
      <c r="A2862" t="s">
        <v>21746</v>
      </c>
      <c r="B2862" t="s">
        <v>1552</v>
      </c>
      <c r="C2862" s="1">
        <v>45508</v>
      </c>
      <c r="D2862" t="s">
        <v>101</v>
      </c>
      <c r="E2862" t="s">
        <v>345</v>
      </c>
      <c r="F2862" s="3">
        <v>1</v>
      </c>
      <c r="G2862" s="3" t="str">
        <f t="shared" si="264"/>
        <v>Valid Quantity</v>
      </c>
      <c r="H2862" s="2" t="s">
        <v>21747</v>
      </c>
      <c r="I2862" s="3">
        <v>20</v>
      </c>
      <c r="J2862" t="s">
        <v>54</v>
      </c>
      <c r="K2862" t="s">
        <v>40</v>
      </c>
      <c r="L2862" t="s">
        <v>41</v>
      </c>
      <c r="M2862" t="s">
        <v>23</v>
      </c>
      <c r="N2862" s="3">
        <v>5</v>
      </c>
      <c r="O2862" s="3" t="str">
        <f t="shared" si="265"/>
        <v>Consistent</v>
      </c>
      <c r="P2862" t="str">
        <f t="shared" si="266"/>
        <v>Excellent</v>
      </c>
      <c r="Q2862" s="4">
        <f t="shared" si="267"/>
        <v>71.86</v>
      </c>
      <c r="R2862" s="4">
        <f t="shared" si="268"/>
        <v>14.372</v>
      </c>
      <c r="S2862" s="4">
        <f t="shared" si="269"/>
        <v>57.488</v>
      </c>
    </row>
    <row r="2863" spans="1:19" hidden="1" x14ac:dyDescent="0.35">
      <c r="A2863" t="s">
        <v>22403</v>
      </c>
      <c r="B2863" t="s">
        <v>17895</v>
      </c>
      <c r="C2863" s="1">
        <v>45508</v>
      </c>
      <c r="D2863" t="s">
        <v>116</v>
      </c>
      <c r="E2863" t="s">
        <v>479</v>
      </c>
      <c r="F2863" s="3">
        <v>-1</v>
      </c>
      <c r="G2863" s="3" t="str">
        <f t="shared" si="264"/>
        <v>Negative Quantity</v>
      </c>
      <c r="H2863" s="2" t="s">
        <v>2057</v>
      </c>
      <c r="I2863" s="3">
        <v>15</v>
      </c>
      <c r="J2863" t="s">
        <v>48</v>
      </c>
      <c r="K2863" t="s">
        <v>55</v>
      </c>
      <c r="L2863" t="s">
        <v>31</v>
      </c>
      <c r="M2863" t="s">
        <v>68</v>
      </c>
      <c r="N2863" s="3">
        <v>0</v>
      </c>
      <c r="O2863" s="3" t="str">
        <f t="shared" si="265"/>
        <v>Suspicious</v>
      </c>
      <c r="P2863" t="str">
        <f t="shared" si="266"/>
        <v>Not Rated</v>
      </c>
      <c r="Q2863" s="4">
        <f t="shared" si="267"/>
        <v>-39.619999999999997</v>
      </c>
      <c r="R2863" s="4">
        <f t="shared" si="268"/>
        <v>-5.9429999999999996</v>
      </c>
      <c r="S2863" s="4">
        <f t="shared" si="269"/>
        <v>-33.677</v>
      </c>
    </row>
    <row r="2864" spans="1:19" hidden="1" x14ac:dyDescent="0.35">
      <c r="A2864" t="s">
        <v>5489</v>
      </c>
      <c r="B2864" t="s">
        <v>5490</v>
      </c>
      <c r="C2864" s="1">
        <v>45509</v>
      </c>
      <c r="D2864" t="s">
        <v>17</v>
      </c>
      <c r="E2864" t="s">
        <v>72</v>
      </c>
      <c r="F2864" s="3">
        <v>1</v>
      </c>
      <c r="G2864" s="3" t="str">
        <f t="shared" si="264"/>
        <v>Valid Quantity</v>
      </c>
      <c r="H2864" s="2" t="s">
        <v>5491</v>
      </c>
      <c r="I2864" s="3">
        <v>0</v>
      </c>
      <c r="J2864" t="s">
        <v>48</v>
      </c>
      <c r="K2864" t="s">
        <v>113</v>
      </c>
      <c r="L2864" t="s">
        <v>61</v>
      </c>
      <c r="M2864" t="s">
        <v>23</v>
      </c>
      <c r="N2864" s="3">
        <v>4</v>
      </c>
      <c r="O2864" s="3" t="str">
        <f t="shared" si="265"/>
        <v>Consistent</v>
      </c>
      <c r="P2864" t="str">
        <f t="shared" si="266"/>
        <v>Good</v>
      </c>
      <c r="Q2864" s="4">
        <f t="shared" si="267"/>
        <v>28.39</v>
      </c>
      <c r="R2864" s="4">
        <f t="shared" si="268"/>
        <v>0</v>
      </c>
      <c r="S2864" s="4">
        <f t="shared" si="269"/>
        <v>28.39</v>
      </c>
    </row>
    <row r="2865" spans="1:19" hidden="1" x14ac:dyDescent="0.35">
      <c r="A2865" t="s">
        <v>7592</v>
      </c>
      <c r="B2865" t="s">
        <v>7593</v>
      </c>
      <c r="C2865" s="1">
        <v>45509</v>
      </c>
      <c r="D2865" t="s">
        <v>64</v>
      </c>
      <c r="E2865" t="s">
        <v>416</v>
      </c>
      <c r="F2865" s="3">
        <v>2</v>
      </c>
      <c r="G2865" s="3" t="str">
        <f t="shared" si="264"/>
        <v>Valid Quantity</v>
      </c>
      <c r="H2865" s="2" t="s">
        <v>7594</v>
      </c>
      <c r="I2865" s="3">
        <v>5</v>
      </c>
      <c r="J2865" t="s">
        <v>39</v>
      </c>
      <c r="K2865" t="s">
        <v>281</v>
      </c>
      <c r="L2865" t="s">
        <v>31</v>
      </c>
      <c r="M2865" t="s">
        <v>23</v>
      </c>
      <c r="N2865" s="3">
        <v>5</v>
      </c>
      <c r="O2865" s="3" t="str">
        <f t="shared" si="265"/>
        <v>Consistent</v>
      </c>
      <c r="P2865" t="str">
        <f t="shared" si="266"/>
        <v>Excellent</v>
      </c>
      <c r="Q2865" s="4">
        <f t="shared" si="267"/>
        <v>141.06</v>
      </c>
      <c r="R2865" s="4">
        <f t="shared" si="268"/>
        <v>7.0529999999999999</v>
      </c>
      <c r="S2865" s="4">
        <f t="shared" si="269"/>
        <v>134.00700000000001</v>
      </c>
    </row>
    <row r="2866" spans="1:19" hidden="1" x14ac:dyDescent="0.35">
      <c r="A2866" t="s">
        <v>10159</v>
      </c>
      <c r="B2866" t="s">
        <v>5738</v>
      </c>
      <c r="C2866" s="1">
        <v>45509</v>
      </c>
      <c r="D2866" t="s">
        <v>159</v>
      </c>
      <c r="E2866" t="s">
        <v>160</v>
      </c>
      <c r="F2866" s="3">
        <v>5</v>
      </c>
      <c r="G2866" s="3" t="str">
        <f t="shared" si="264"/>
        <v>Valid Quantity</v>
      </c>
      <c r="H2866" s="2" t="s">
        <v>6450</v>
      </c>
      <c r="I2866" s="3">
        <v>25</v>
      </c>
      <c r="J2866" t="s">
        <v>39</v>
      </c>
      <c r="K2866" t="s">
        <v>113</v>
      </c>
      <c r="L2866" t="s">
        <v>61</v>
      </c>
      <c r="M2866" t="s">
        <v>75</v>
      </c>
      <c r="O2866" s="3" t="str">
        <f t="shared" si="265"/>
        <v>Consistent</v>
      </c>
      <c r="P2866" t="str">
        <f t="shared" si="266"/>
        <v>Not Rated</v>
      </c>
      <c r="Q2866" s="4">
        <f t="shared" si="267"/>
        <v>149.9</v>
      </c>
      <c r="R2866" s="4">
        <f t="shared" si="268"/>
        <v>37.475000000000001</v>
      </c>
      <c r="S2866" s="4">
        <f t="shared" si="269"/>
        <v>112.42500000000001</v>
      </c>
    </row>
    <row r="2867" spans="1:19" hidden="1" x14ac:dyDescent="0.35">
      <c r="A2867" t="s">
        <v>11252</v>
      </c>
      <c r="B2867" t="s">
        <v>11253</v>
      </c>
      <c r="C2867" s="1">
        <v>45509</v>
      </c>
      <c r="D2867" t="s">
        <v>159</v>
      </c>
      <c r="E2867" t="s">
        <v>160</v>
      </c>
      <c r="F2867" s="3">
        <v>2</v>
      </c>
      <c r="G2867" s="3" t="str">
        <f t="shared" si="264"/>
        <v>Valid Quantity</v>
      </c>
      <c r="H2867" s="2" t="s">
        <v>10495</v>
      </c>
      <c r="I2867" s="3">
        <v>0</v>
      </c>
      <c r="J2867" t="s">
        <v>48</v>
      </c>
      <c r="K2867" t="s">
        <v>281</v>
      </c>
      <c r="L2867" t="s">
        <v>31</v>
      </c>
      <c r="M2867" t="s">
        <v>75</v>
      </c>
      <c r="N2867" s="3">
        <v>0</v>
      </c>
      <c r="O2867" s="3" t="str">
        <f t="shared" si="265"/>
        <v>Consistent</v>
      </c>
      <c r="P2867" t="str">
        <f t="shared" si="266"/>
        <v>Not Rated</v>
      </c>
      <c r="Q2867" s="4">
        <f t="shared" si="267"/>
        <v>44.68</v>
      </c>
      <c r="R2867" s="4">
        <f t="shared" si="268"/>
        <v>0</v>
      </c>
      <c r="S2867" s="4">
        <f t="shared" si="269"/>
        <v>44.68</v>
      </c>
    </row>
    <row r="2868" spans="1:19" hidden="1" x14ac:dyDescent="0.35">
      <c r="A2868" t="s">
        <v>12690</v>
      </c>
      <c r="B2868" t="s">
        <v>8564</v>
      </c>
      <c r="C2868" s="1">
        <v>45509</v>
      </c>
      <c r="D2868" t="s">
        <v>116</v>
      </c>
      <c r="E2868" t="s">
        <v>978</v>
      </c>
      <c r="F2868" s="3">
        <v>4</v>
      </c>
      <c r="G2868" s="3" t="str">
        <f t="shared" si="264"/>
        <v>Valid Quantity</v>
      </c>
      <c r="H2868" s="2" t="s">
        <v>12691</v>
      </c>
      <c r="I2868" s="3">
        <v>5</v>
      </c>
      <c r="J2868" t="s">
        <v>54</v>
      </c>
      <c r="K2868" t="s">
        <v>104</v>
      </c>
      <c r="L2868" t="s">
        <v>22</v>
      </c>
      <c r="M2868" t="s">
        <v>23</v>
      </c>
      <c r="N2868" s="3">
        <v>3</v>
      </c>
      <c r="O2868" s="3" t="str">
        <f t="shared" si="265"/>
        <v>Consistent</v>
      </c>
      <c r="P2868" t="str">
        <f t="shared" si="266"/>
        <v>Average</v>
      </c>
      <c r="Q2868" s="4">
        <f t="shared" si="267"/>
        <v>413.04</v>
      </c>
      <c r="R2868" s="4">
        <f t="shared" si="268"/>
        <v>20.652000000000001</v>
      </c>
      <c r="S2868" s="4">
        <f t="shared" si="269"/>
        <v>392.38800000000003</v>
      </c>
    </row>
    <row r="2869" spans="1:19" hidden="1" x14ac:dyDescent="0.35">
      <c r="A2869" t="s">
        <v>13717</v>
      </c>
      <c r="B2869" t="s">
        <v>2124</v>
      </c>
      <c r="C2869" s="1">
        <v>45509</v>
      </c>
      <c r="D2869" t="s">
        <v>116</v>
      </c>
      <c r="E2869" t="s">
        <v>978</v>
      </c>
      <c r="F2869" s="3">
        <v>4</v>
      </c>
      <c r="G2869" s="3" t="str">
        <f t="shared" si="264"/>
        <v>Valid Quantity</v>
      </c>
      <c r="H2869" s="2" t="s">
        <v>13718</v>
      </c>
      <c r="I2869" s="3">
        <v>0</v>
      </c>
      <c r="J2869" t="s">
        <v>67</v>
      </c>
      <c r="K2869" t="s">
        <v>189</v>
      </c>
      <c r="L2869" t="s">
        <v>120</v>
      </c>
      <c r="M2869" t="s">
        <v>32</v>
      </c>
      <c r="O2869" s="3" t="str">
        <f t="shared" si="265"/>
        <v>Consistent</v>
      </c>
      <c r="P2869" t="str">
        <f t="shared" si="266"/>
        <v>Not Rated</v>
      </c>
      <c r="Q2869" s="4">
        <f t="shared" si="267"/>
        <v>700.32</v>
      </c>
      <c r="R2869" s="4">
        <f t="shared" si="268"/>
        <v>0</v>
      </c>
      <c r="S2869" s="4">
        <f t="shared" si="269"/>
        <v>700.32</v>
      </c>
    </row>
    <row r="2870" spans="1:19" hidden="1" x14ac:dyDescent="0.35">
      <c r="A2870" t="s">
        <v>15744</v>
      </c>
      <c r="B2870" t="s">
        <v>15745</v>
      </c>
      <c r="C2870" s="1">
        <v>45509</v>
      </c>
      <c r="D2870" t="s">
        <v>17</v>
      </c>
      <c r="E2870" t="s">
        <v>72</v>
      </c>
      <c r="F2870" s="3">
        <v>2</v>
      </c>
      <c r="G2870" s="3" t="str">
        <f t="shared" si="264"/>
        <v>Valid Quantity</v>
      </c>
      <c r="H2870" s="2" t="s">
        <v>15746</v>
      </c>
      <c r="I2870" s="3">
        <v>0</v>
      </c>
      <c r="J2870" t="s">
        <v>67</v>
      </c>
      <c r="K2870" t="s">
        <v>212</v>
      </c>
      <c r="L2870" t="s">
        <v>163</v>
      </c>
      <c r="M2870" t="s">
        <v>75</v>
      </c>
      <c r="O2870" s="3" t="str">
        <f t="shared" si="265"/>
        <v>Consistent</v>
      </c>
      <c r="P2870" t="str">
        <f t="shared" si="266"/>
        <v>Not Rated</v>
      </c>
      <c r="Q2870" s="4">
        <f t="shared" si="267"/>
        <v>78.06</v>
      </c>
      <c r="R2870" s="4">
        <f t="shared" si="268"/>
        <v>0</v>
      </c>
      <c r="S2870" s="4">
        <f t="shared" si="269"/>
        <v>78.06</v>
      </c>
    </row>
    <row r="2871" spans="1:19" hidden="1" x14ac:dyDescent="0.35">
      <c r="A2871" t="s">
        <v>15840</v>
      </c>
      <c r="B2871" t="s">
        <v>12166</v>
      </c>
      <c r="C2871" s="1">
        <v>45509</v>
      </c>
      <c r="D2871" t="s">
        <v>116</v>
      </c>
      <c r="E2871" t="s">
        <v>151</v>
      </c>
      <c r="F2871" s="3">
        <v>5</v>
      </c>
      <c r="G2871" s="3" t="str">
        <f t="shared" si="264"/>
        <v>Valid Quantity</v>
      </c>
      <c r="H2871" s="2" t="s">
        <v>15841</v>
      </c>
      <c r="I2871" s="3">
        <v>15</v>
      </c>
      <c r="J2871" t="s">
        <v>84</v>
      </c>
      <c r="K2871" t="s">
        <v>131</v>
      </c>
      <c r="L2871" t="s">
        <v>86</v>
      </c>
      <c r="M2871" t="s">
        <v>68</v>
      </c>
      <c r="O2871" s="3" t="str">
        <f t="shared" si="265"/>
        <v>Consistent</v>
      </c>
      <c r="P2871" t="str">
        <f t="shared" si="266"/>
        <v>Not Rated</v>
      </c>
      <c r="Q2871" s="4">
        <f t="shared" si="267"/>
        <v>1010.3499999999999</v>
      </c>
      <c r="R2871" s="4">
        <f t="shared" si="268"/>
        <v>151.55249999999998</v>
      </c>
      <c r="S2871" s="4">
        <f t="shared" si="269"/>
        <v>858.7974999999999</v>
      </c>
    </row>
    <row r="2872" spans="1:19" hidden="1" x14ac:dyDescent="0.35">
      <c r="A2872" t="s">
        <v>17774</v>
      </c>
      <c r="B2872" t="s">
        <v>6159</v>
      </c>
      <c r="C2872" s="1">
        <v>45509</v>
      </c>
      <c r="D2872" t="s">
        <v>159</v>
      </c>
      <c r="E2872" t="s">
        <v>197</v>
      </c>
      <c r="F2872" s="3">
        <v>1</v>
      </c>
      <c r="G2872" s="3" t="str">
        <f t="shared" si="264"/>
        <v>Valid Quantity</v>
      </c>
      <c r="H2872" s="2" t="s">
        <v>8815</v>
      </c>
      <c r="I2872" s="3">
        <v>5</v>
      </c>
      <c r="J2872" t="s">
        <v>48</v>
      </c>
      <c r="K2872" t="s">
        <v>194</v>
      </c>
      <c r="L2872" t="s">
        <v>163</v>
      </c>
      <c r="M2872" t="s">
        <v>23</v>
      </c>
      <c r="N2872" s="3">
        <v>4</v>
      </c>
      <c r="O2872" s="3" t="str">
        <f t="shared" si="265"/>
        <v>Consistent</v>
      </c>
      <c r="P2872" t="str">
        <f t="shared" si="266"/>
        <v>Good</v>
      </c>
      <c r="Q2872" s="4">
        <f t="shared" si="267"/>
        <v>6.63</v>
      </c>
      <c r="R2872" s="4">
        <f t="shared" si="268"/>
        <v>0.33149999999999996</v>
      </c>
      <c r="S2872" s="4">
        <f t="shared" si="269"/>
        <v>6.2984999999999998</v>
      </c>
    </row>
    <row r="2873" spans="1:19" hidden="1" x14ac:dyDescent="0.35">
      <c r="A2873" t="s">
        <v>19579</v>
      </c>
      <c r="B2873" t="s">
        <v>11439</v>
      </c>
      <c r="C2873" s="1">
        <v>45509</v>
      </c>
      <c r="D2873" t="s">
        <v>159</v>
      </c>
      <c r="E2873" t="s">
        <v>239</v>
      </c>
      <c r="F2873" s="3">
        <v>1</v>
      </c>
      <c r="G2873" s="3" t="str">
        <f t="shared" si="264"/>
        <v>Valid Quantity</v>
      </c>
      <c r="H2873" s="2" t="s">
        <v>4672</v>
      </c>
      <c r="I2873" s="3">
        <v>5</v>
      </c>
      <c r="J2873" t="s">
        <v>20</v>
      </c>
      <c r="K2873" t="s">
        <v>74</v>
      </c>
      <c r="L2873" t="s">
        <v>61</v>
      </c>
      <c r="M2873" t="s">
        <v>75</v>
      </c>
      <c r="O2873" s="3" t="str">
        <f t="shared" si="265"/>
        <v>Consistent</v>
      </c>
      <c r="P2873" t="str">
        <f t="shared" si="266"/>
        <v>Not Rated</v>
      </c>
      <c r="Q2873" s="4">
        <f t="shared" si="267"/>
        <v>17.97</v>
      </c>
      <c r="R2873" s="4">
        <f t="shared" si="268"/>
        <v>0.89849999999999997</v>
      </c>
      <c r="S2873" s="4">
        <f t="shared" si="269"/>
        <v>17.0715</v>
      </c>
    </row>
    <row r="2874" spans="1:19" hidden="1" x14ac:dyDescent="0.35">
      <c r="A2874" t="s">
        <v>19863</v>
      </c>
      <c r="B2874" t="s">
        <v>872</v>
      </c>
      <c r="C2874" s="1">
        <v>45509</v>
      </c>
      <c r="D2874" t="s">
        <v>101</v>
      </c>
      <c r="E2874" t="s">
        <v>107</v>
      </c>
      <c r="F2874" s="3">
        <v>1</v>
      </c>
      <c r="G2874" s="3" t="str">
        <f t="shared" si="264"/>
        <v>Valid Quantity</v>
      </c>
      <c r="H2874" s="2" t="s">
        <v>4750</v>
      </c>
      <c r="I2874" s="3">
        <v>20</v>
      </c>
      <c r="J2874" t="s">
        <v>39</v>
      </c>
      <c r="K2874" t="s">
        <v>153</v>
      </c>
      <c r="L2874" t="s">
        <v>120</v>
      </c>
      <c r="M2874" t="s">
        <v>32</v>
      </c>
      <c r="O2874" s="3" t="str">
        <f t="shared" si="265"/>
        <v>Consistent</v>
      </c>
      <c r="P2874" t="str">
        <f t="shared" si="266"/>
        <v>Not Rated</v>
      </c>
      <c r="Q2874" s="4">
        <f t="shared" si="267"/>
        <v>56.75</v>
      </c>
      <c r="R2874" s="4">
        <f t="shared" si="268"/>
        <v>11.35</v>
      </c>
      <c r="S2874" s="4">
        <f t="shared" si="269"/>
        <v>45.4</v>
      </c>
    </row>
    <row r="2875" spans="1:19" hidden="1" x14ac:dyDescent="0.35">
      <c r="A2875" t="s">
        <v>20351</v>
      </c>
      <c r="B2875" t="s">
        <v>1764</v>
      </c>
      <c r="C2875" s="1">
        <v>45509</v>
      </c>
      <c r="D2875" t="s">
        <v>81</v>
      </c>
      <c r="E2875" t="s">
        <v>111</v>
      </c>
      <c r="F2875" s="3">
        <v>4</v>
      </c>
      <c r="G2875" s="3" t="str">
        <f t="shared" si="264"/>
        <v>Valid Quantity</v>
      </c>
      <c r="H2875" s="2" t="s">
        <v>20352</v>
      </c>
      <c r="I2875" s="3">
        <v>0</v>
      </c>
      <c r="J2875" t="s">
        <v>54</v>
      </c>
      <c r="K2875" t="s">
        <v>162</v>
      </c>
      <c r="L2875" t="s">
        <v>163</v>
      </c>
      <c r="M2875" t="s">
        <v>23</v>
      </c>
      <c r="N2875" s="3">
        <v>5</v>
      </c>
      <c r="O2875" s="3" t="str">
        <f t="shared" si="265"/>
        <v>Consistent</v>
      </c>
      <c r="P2875" t="str">
        <f t="shared" si="266"/>
        <v>Excellent</v>
      </c>
      <c r="Q2875" s="4">
        <f t="shared" si="267"/>
        <v>542.12</v>
      </c>
      <c r="R2875" s="4">
        <f t="shared" si="268"/>
        <v>0</v>
      </c>
      <c r="S2875" s="4">
        <f t="shared" si="269"/>
        <v>542.12</v>
      </c>
    </row>
    <row r="2876" spans="1:19" hidden="1" x14ac:dyDescent="0.35">
      <c r="A2876" t="s">
        <v>20521</v>
      </c>
      <c r="B2876" t="s">
        <v>14771</v>
      </c>
      <c r="C2876" s="1">
        <v>45509</v>
      </c>
      <c r="D2876" t="s">
        <v>116</v>
      </c>
      <c r="E2876" t="s">
        <v>447</v>
      </c>
      <c r="F2876" s="3">
        <v>4</v>
      </c>
      <c r="G2876" s="3" t="str">
        <f t="shared" si="264"/>
        <v>Valid Quantity</v>
      </c>
      <c r="H2876" s="2" t="s">
        <v>9999</v>
      </c>
      <c r="I2876" s="3">
        <v>20</v>
      </c>
      <c r="J2876" t="s">
        <v>39</v>
      </c>
      <c r="K2876" t="s">
        <v>30</v>
      </c>
      <c r="L2876" t="s">
        <v>31</v>
      </c>
      <c r="M2876" t="s">
        <v>23</v>
      </c>
      <c r="N2876" s="3">
        <v>5</v>
      </c>
      <c r="O2876" s="3" t="str">
        <f t="shared" si="265"/>
        <v>Consistent</v>
      </c>
      <c r="P2876" t="str">
        <f t="shared" si="266"/>
        <v>Excellent</v>
      </c>
      <c r="Q2876" s="4">
        <f t="shared" si="267"/>
        <v>568.48</v>
      </c>
      <c r="R2876" s="4">
        <f t="shared" si="268"/>
        <v>113.696</v>
      </c>
      <c r="S2876" s="4">
        <f t="shared" si="269"/>
        <v>454.78399999999999</v>
      </c>
    </row>
    <row r="2877" spans="1:19" hidden="1" x14ac:dyDescent="0.35">
      <c r="A2877" t="s">
        <v>20667</v>
      </c>
      <c r="B2877" t="s">
        <v>1562</v>
      </c>
      <c r="C2877" s="1">
        <v>45509</v>
      </c>
      <c r="D2877" t="s">
        <v>81</v>
      </c>
      <c r="E2877" t="s">
        <v>82</v>
      </c>
      <c r="F2877" s="3">
        <v>1</v>
      </c>
      <c r="G2877" s="3" t="str">
        <f t="shared" si="264"/>
        <v>Valid Quantity</v>
      </c>
      <c r="H2877" s="2" t="s">
        <v>7338</v>
      </c>
      <c r="I2877" s="3">
        <v>20</v>
      </c>
      <c r="J2877" t="s">
        <v>48</v>
      </c>
      <c r="K2877" t="s">
        <v>49</v>
      </c>
      <c r="L2877" t="s">
        <v>22</v>
      </c>
      <c r="M2877" t="s">
        <v>32</v>
      </c>
      <c r="N2877" s="3">
        <v>0</v>
      </c>
      <c r="O2877" s="3" t="str">
        <f t="shared" si="265"/>
        <v>Consistent</v>
      </c>
      <c r="P2877" t="str">
        <f t="shared" si="266"/>
        <v>Not Rated</v>
      </c>
      <c r="Q2877" s="4">
        <f t="shared" si="267"/>
        <v>46.6</v>
      </c>
      <c r="R2877" s="4">
        <f t="shared" si="268"/>
        <v>9.32</v>
      </c>
      <c r="S2877" s="4">
        <f t="shared" si="269"/>
        <v>37.28</v>
      </c>
    </row>
    <row r="2878" spans="1:19" hidden="1" x14ac:dyDescent="0.35">
      <c r="A2878" t="s">
        <v>20924</v>
      </c>
      <c r="B2878" t="s">
        <v>11266</v>
      </c>
      <c r="C2878" s="1">
        <v>45509</v>
      </c>
      <c r="D2878" t="s">
        <v>81</v>
      </c>
      <c r="E2878" t="s">
        <v>178</v>
      </c>
      <c r="F2878" s="3">
        <v>1</v>
      </c>
      <c r="G2878" s="3" t="str">
        <f t="shared" si="264"/>
        <v>Valid Quantity</v>
      </c>
      <c r="H2878" s="2" t="s">
        <v>3116</v>
      </c>
      <c r="I2878" s="3">
        <v>10</v>
      </c>
      <c r="J2878" t="s">
        <v>54</v>
      </c>
      <c r="K2878" t="s">
        <v>124</v>
      </c>
      <c r="L2878" t="s">
        <v>61</v>
      </c>
      <c r="M2878" t="s">
        <v>23</v>
      </c>
      <c r="N2878" s="3">
        <v>3</v>
      </c>
      <c r="O2878" s="3" t="str">
        <f t="shared" si="265"/>
        <v>Consistent</v>
      </c>
      <c r="P2878" t="str">
        <f t="shared" si="266"/>
        <v>Average</v>
      </c>
      <c r="Q2878" s="4">
        <f t="shared" si="267"/>
        <v>42.93</v>
      </c>
      <c r="R2878" s="4">
        <f t="shared" si="268"/>
        <v>4.2930000000000001</v>
      </c>
      <c r="S2878" s="4">
        <f t="shared" si="269"/>
        <v>38.637</v>
      </c>
    </row>
    <row r="2879" spans="1:19" hidden="1" x14ac:dyDescent="0.35">
      <c r="A2879" t="s">
        <v>1869</v>
      </c>
      <c r="B2879" t="s">
        <v>1870</v>
      </c>
      <c r="C2879" s="1">
        <v>45510</v>
      </c>
      <c r="D2879" t="s">
        <v>64</v>
      </c>
      <c r="E2879" t="s">
        <v>416</v>
      </c>
      <c r="F2879" s="3">
        <v>2</v>
      </c>
      <c r="G2879" s="3" t="str">
        <f t="shared" si="264"/>
        <v>Valid Quantity</v>
      </c>
      <c r="H2879" s="2" t="s">
        <v>1871</v>
      </c>
      <c r="I2879" s="3">
        <v>0</v>
      </c>
      <c r="J2879" t="s">
        <v>39</v>
      </c>
      <c r="K2879" t="s">
        <v>124</v>
      </c>
      <c r="L2879" t="s">
        <v>61</v>
      </c>
      <c r="M2879" t="s">
        <v>185</v>
      </c>
      <c r="O2879" s="3" t="str">
        <f t="shared" si="265"/>
        <v>Consistent</v>
      </c>
      <c r="P2879" t="str">
        <f t="shared" si="266"/>
        <v>Not Rated</v>
      </c>
      <c r="Q2879" s="4">
        <f t="shared" si="267"/>
        <v>79.260000000000005</v>
      </c>
      <c r="R2879" s="4">
        <f t="shared" si="268"/>
        <v>0</v>
      </c>
      <c r="S2879" s="4">
        <f t="shared" si="269"/>
        <v>79.260000000000005</v>
      </c>
    </row>
    <row r="2880" spans="1:19" hidden="1" x14ac:dyDescent="0.35">
      <c r="A2880" t="s">
        <v>3985</v>
      </c>
      <c r="B2880" t="s">
        <v>3986</v>
      </c>
      <c r="C2880" s="1">
        <v>45510</v>
      </c>
      <c r="D2880" t="s">
        <v>116</v>
      </c>
      <c r="E2880" t="s">
        <v>479</v>
      </c>
      <c r="F2880" s="3">
        <v>1</v>
      </c>
      <c r="G2880" s="3" t="str">
        <f t="shared" si="264"/>
        <v>Valid Quantity</v>
      </c>
      <c r="H2880" s="2" t="s">
        <v>3987</v>
      </c>
      <c r="I2880" s="3">
        <v>0</v>
      </c>
      <c r="J2880" t="s">
        <v>84</v>
      </c>
      <c r="K2880" t="s">
        <v>467</v>
      </c>
      <c r="L2880" t="s">
        <v>120</v>
      </c>
      <c r="M2880" t="s">
        <v>23</v>
      </c>
      <c r="N2880" s="3">
        <v>5</v>
      </c>
      <c r="O2880" s="3" t="str">
        <f t="shared" si="265"/>
        <v>Consistent</v>
      </c>
      <c r="P2880" t="str">
        <f t="shared" si="266"/>
        <v>Excellent</v>
      </c>
      <c r="Q2880" s="4">
        <f t="shared" si="267"/>
        <v>18.64</v>
      </c>
      <c r="R2880" s="4">
        <f t="shared" si="268"/>
        <v>0</v>
      </c>
      <c r="S2880" s="4">
        <f t="shared" si="269"/>
        <v>18.64</v>
      </c>
    </row>
    <row r="2881" spans="1:19" hidden="1" x14ac:dyDescent="0.35">
      <c r="A2881" t="s">
        <v>4104</v>
      </c>
      <c r="B2881" t="s">
        <v>4105</v>
      </c>
      <c r="C2881" s="1">
        <v>45510</v>
      </c>
      <c r="D2881" t="s">
        <v>159</v>
      </c>
      <c r="E2881" t="s">
        <v>239</v>
      </c>
      <c r="F2881" s="3">
        <v>2</v>
      </c>
      <c r="G2881" s="3" t="str">
        <f t="shared" si="264"/>
        <v>Valid Quantity</v>
      </c>
      <c r="H2881" s="2" t="s">
        <v>3571</v>
      </c>
      <c r="I2881" s="3">
        <v>10</v>
      </c>
      <c r="J2881" t="s">
        <v>54</v>
      </c>
      <c r="K2881" t="s">
        <v>180</v>
      </c>
      <c r="L2881" t="s">
        <v>86</v>
      </c>
      <c r="M2881" t="s">
        <v>23</v>
      </c>
      <c r="N2881" s="3">
        <v>4</v>
      </c>
      <c r="O2881" s="3" t="str">
        <f t="shared" si="265"/>
        <v>Consistent</v>
      </c>
      <c r="P2881" t="str">
        <f t="shared" si="266"/>
        <v>Good</v>
      </c>
      <c r="Q2881" s="4">
        <f t="shared" si="267"/>
        <v>10.56</v>
      </c>
      <c r="R2881" s="4">
        <f t="shared" si="268"/>
        <v>1.056</v>
      </c>
      <c r="S2881" s="4">
        <f t="shared" si="269"/>
        <v>9.5040000000000013</v>
      </c>
    </row>
    <row r="2882" spans="1:19" hidden="1" x14ac:dyDescent="0.35">
      <c r="A2882" t="s">
        <v>4290</v>
      </c>
      <c r="B2882" t="s">
        <v>4291</v>
      </c>
      <c r="C2882" s="1">
        <v>45510</v>
      </c>
      <c r="D2882" t="s">
        <v>36</v>
      </c>
      <c r="E2882" t="s">
        <v>547</v>
      </c>
      <c r="F2882" s="3">
        <v>2</v>
      </c>
      <c r="G2882" s="3" t="str">
        <f t="shared" ref="G2882:G2945" si="270">IF(F2882&gt;0,"Valid Quantity",(IF(F2882&lt;0,"Negative Quantity","Zero Quantity")))</f>
        <v>Valid Quantity</v>
      </c>
      <c r="H2882" s="2" t="s">
        <v>4292</v>
      </c>
      <c r="I2882" s="3">
        <v>0</v>
      </c>
      <c r="J2882" t="s">
        <v>39</v>
      </c>
      <c r="K2882" t="s">
        <v>91</v>
      </c>
      <c r="L2882" t="s">
        <v>41</v>
      </c>
      <c r="M2882" t="s">
        <v>75</v>
      </c>
      <c r="O2882" s="3" t="str">
        <f t="shared" ref="O2882:O2945" si="271">IF(F2882&lt;0,IF(M2882="Returned","Return/Adjustment","Suspicious"),IF(F2882=0,IF(M2882="Delivered","Suspicious","Review"),"Consistent"))</f>
        <v>Consistent</v>
      </c>
      <c r="P2882" t="str">
        <f t="shared" ref="P2882:P2945" si="272">IF(N2882=0,"Not Rated",IF(N2882=5,"Excellent",IF(N2882=4,"Good",IF(N2882=3,"Average",IF(N2882=2,"Bad",IF(N2882=1,"Very Bad"))))))</f>
        <v>Not Rated</v>
      </c>
      <c r="Q2882" s="4">
        <f t="shared" ref="Q2882:Q2945" si="273">VALUE(SUBSTITUTE(H2882,"$",""))*F2882</f>
        <v>288.94</v>
      </c>
      <c r="R2882" s="4">
        <f t="shared" ref="R2882:R2945" si="274">Q2882*I2882/100</f>
        <v>0</v>
      </c>
      <c r="S2882" s="4">
        <f t="shared" ref="S2882:S2945" si="275">Q2882-R2882</f>
        <v>288.94</v>
      </c>
    </row>
    <row r="2883" spans="1:19" hidden="1" x14ac:dyDescent="0.35">
      <c r="A2883" t="s">
        <v>6719</v>
      </c>
      <c r="B2883" t="s">
        <v>6720</v>
      </c>
      <c r="C2883" s="1">
        <v>45510</v>
      </c>
      <c r="D2883" t="s">
        <v>159</v>
      </c>
      <c r="E2883" t="s">
        <v>197</v>
      </c>
      <c r="F2883" s="3">
        <v>2</v>
      </c>
      <c r="G2883" s="3" t="str">
        <f t="shared" si="270"/>
        <v>Valid Quantity</v>
      </c>
      <c r="H2883" s="2" t="s">
        <v>6721</v>
      </c>
      <c r="I2883" s="3">
        <v>0</v>
      </c>
      <c r="J2883" t="s">
        <v>48</v>
      </c>
      <c r="K2883" t="s">
        <v>74</v>
      </c>
      <c r="L2883" t="s">
        <v>61</v>
      </c>
      <c r="M2883" t="s">
        <v>23</v>
      </c>
      <c r="N2883" s="3">
        <v>0</v>
      </c>
      <c r="O2883" s="3" t="str">
        <f t="shared" si="271"/>
        <v>Consistent</v>
      </c>
      <c r="P2883" t="str">
        <f t="shared" si="272"/>
        <v>Not Rated</v>
      </c>
      <c r="Q2883" s="4">
        <f t="shared" si="273"/>
        <v>15.48</v>
      </c>
      <c r="R2883" s="4">
        <f t="shared" si="274"/>
        <v>0</v>
      </c>
      <c r="S2883" s="4">
        <f t="shared" si="275"/>
        <v>15.48</v>
      </c>
    </row>
    <row r="2884" spans="1:19" hidden="1" x14ac:dyDescent="0.35">
      <c r="A2884" t="s">
        <v>7920</v>
      </c>
      <c r="B2884" t="s">
        <v>7921</v>
      </c>
      <c r="C2884" s="1">
        <v>45510</v>
      </c>
      <c r="D2884" t="s">
        <v>116</v>
      </c>
      <c r="E2884" t="s">
        <v>978</v>
      </c>
      <c r="F2884" s="3">
        <v>1</v>
      </c>
      <c r="G2884" s="3" t="str">
        <f t="shared" si="270"/>
        <v>Valid Quantity</v>
      </c>
      <c r="H2884" s="2" t="s">
        <v>7922</v>
      </c>
      <c r="I2884" s="3">
        <v>20</v>
      </c>
      <c r="J2884" t="s">
        <v>48</v>
      </c>
      <c r="K2884" t="s">
        <v>153</v>
      </c>
      <c r="L2884" t="s">
        <v>120</v>
      </c>
      <c r="M2884" t="s">
        <v>23</v>
      </c>
      <c r="N2884" s="3">
        <v>4</v>
      </c>
      <c r="O2884" s="3" t="str">
        <f t="shared" si="271"/>
        <v>Consistent</v>
      </c>
      <c r="P2884" t="str">
        <f t="shared" si="272"/>
        <v>Good</v>
      </c>
      <c r="Q2884" s="4">
        <f t="shared" si="273"/>
        <v>158.02000000000001</v>
      </c>
      <c r="R2884" s="4">
        <f t="shared" si="274"/>
        <v>31.603999999999999</v>
      </c>
      <c r="S2884" s="4">
        <f t="shared" si="275"/>
        <v>126.41600000000001</v>
      </c>
    </row>
    <row r="2885" spans="1:19" hidden="1" x14ac:dyDescent="0.35">
      <c r="A2885" t="s">
        <v>8016</v>
      </c>
      <c r="B2885" t="s">
        <v>8017</v>
      </c>
      <c r="C2885" s="1">
        <v>45510</v>
      </c>
      <c r="D2885" t="s">
        <v>64</v>
      </c>
      <c r="E2885" t="s">
        <v>416</v>
      </c>
      <c r="F2885" s="3">
        <v>4</v>
      </c>
      <c r="G2885" s="3" t="str">
        <f t="shared" si="270"/>
        <v>Valid Quantity</v>
      </c>
      <c r="H2885" s="2" t="s">
        <v>6396</v>
      </c>
      <c r="I2885" s="3">
        <v>0</v>
      </c>
      <c r="J2885" t="s">
        <v>48</v>
      </c>
      <c r="K2885" t="s">
        <v>153</v>
      </c>
      <c r="L2885" t="s">
        <v>120</v>
      </c>
      <c r="M2885" t="s">
        <v>23</v>
      </c>
      <c r="N2885" s="3">
        <v>4</v>
      </c>
      <c r="O2885" s="3" t="str">
        <f t="shared" si="271"/>
        <v>Consistent</v>
      </c>
      <c r="P2885" t="str">
        <f t="shared" si="272"/>
        <v>Good</v>
      </c>
      <c r="Q2885" s="4">
        <f t="shared" si="273"/>
        <v>69.2</v>
      </c>
      <c r="R2885" s="4">
        <f t="shared" si="274"/>
        <v>0</v>
      </c>
      <c r="S2885" s="4">
        <f t="shared" si="275"/>
        <v>69.2</v>
      </c>
    </row>
    <row r="2886" spans="1:19" hidden="1" x14ac:dyDescent="0.35">
      <c r="A2886" t="s">
        <v>9484</v>
      </c>
      <c r="B2886" t="s">
        <v>9485</v>
      </c>
      <c r="C2886" s="1">
        <v>45510</v>
      </c>
      <c r="D2886" t="s">
        <v>36</v>
      </c>
      <c r="E2886" t="s">
        <v>341</v>
      </c>
      <c r="F2886" s="3">
        <v>1</v>
      </c>
      <c r="G2886" s="3" t="str">
        <f t="shared" si="270"/>
        <v>Valid Quantity</v>
      </c>
      <c r="H2886" s="2" t="s">
        <v>9486</v>
      </c>
      <c r="I2886" s="3">
        <v>0</v>
      </c>
      <c r="J2886" t="s">
        <v>48</v>
      </c>
      <c r="K2886" t="s">
        <v>119</v>
      </c>
      <c r="L2886" t="s">
        <v>120</v>
      </c>
      <c r="M2886" t="s">
        <v>23</v>
      </c>
      <c r="N2886" s="3">
        <v>3</v>
      </c>
      <c r="O2886" s="3" t="str">
        <f t="shared" si="271"/>
        <v>Consistent</v>
      </c>
      <c r="P2886" t="str">
        <f t="shared" si="272"/>
        <v>Average</v>
      </c>
      <c r="Q2886" s="4">
        <f t="shared" si="273"/>
        <v>79.44</v>
      </c>
      <c r="R2886" s="4">
        <f t="shared" si="274"/>
        <v>0</v>
      </c>
      <c r="S2886" s="4">
        <f t="shared" si="275"/>
        <v>79.44</v>
      </c>
    </row>
    <row r="2887" spans="1:19" hidden="1" x14ac:dyDescent="0.35">
      <c r="A2887" t="s">
        <v>12293</v>
      </c>
      <c r="B2887" t="s">
        <v>12294</v>
      </c>
      <c r="C2887" s="1">
        <v>45510</v>
      </c>
      <c r="D2887" t="s">
        <v>101</v>
      </c>
      <c r="E2887" t="s">
        <v>136</v>
      </c>
      <c r="F2887" s="3">
        <v>2</v>
      </c>
      <c r="G2887" s="3" t="str">
        <f t="shared" si="270"/>
        <v>Valid Quantity</v>
      </c>
      <c r="H2887" s="2" t="s">
        <v>11665</v>
      </c>
      <c r="I2887" s="3">
        <v>0</v>
      </c>
      <c r="J2887" t="s">
        <v>54</v>
      </c>
      <c r="K2887" t="s">
        <v>91</v>
      </c>
      <c r="L2887" t="s">
        <v>41</v>
      </c>
      <c r="M2887" t="s">
        <v>23</v>
      </c>
      <c r="N2887" s="3">
        <v>4</v>
      </c>
      <c r="O2887" s="3" t="str">
        <f t="shared" si="271"/>
        <v>Consistent</v>
      </c>
      <c r="P2887" t="str">
        <f t="shared" si="272"/>
        <v>Good</v>
      </c>
      <c r="Q2887" s="4">
        <f t="shared" si="273"/>
        <v>30</v>
      </c>
      <c r="R2887" s="4">
        <f t="shared" si="274"/>
        <v>0</v>
      </c>
      <c r="S2887" s="4">
        <f t="shared" si="275"/>
        <v>30</v>
      </c>
    </row>
    <row r="2888" spans="1:19" hidden="1" x14ac:dyDescent="0.35">
      <c r="A2888" t="s">
        <v>13805</v>
      </c>
      <c r="B2888" t="s">
        <v>13806</v>
      </c>
      <c r="C2888" s="1">
        <v>45510</v>
      </c>
      <c r="D2888" t="s">
        <v>159</v>
      </c>
      <c r="E2888" t="s">
        <v>358</v>
      </c>
      <c r="F2888" s="3">
        <v>2</v>
      </c>
      <c r="G2888" s="3" t="str">
        <f t="shared" si="270"/>
        <v>Valid Quantity</v>
      </c>
      <c r="H2888" s="2" t="s">
        <v>1110</v>
      </c>
      <c r="I2888" s="3">
        <v>0</v>
      </c>
      <c r="J2888" t="s">
        <v>67</v>
      </c>
      <c r="K2888" t="s">
        <v>104</v>
      </c>
      <c r="L2888" t="s">
        <v>22</v>
      </c>
      <c r="M2888" t="s">
        <v>23</v>
      </c>
      <c r="N2888" s="3">
        <v>5</v>
      </c>
      <c r="O2888" s="3" t="str">
        <f t="shared" si="271"/>
        <v>Consistent</v>
      </c>
      <c r="P2888" t="str">
        <f t="shared" si="272"/>
        <v>Excellent</v>
      </c>
      <c r="Q2888" s="4">
        <f t="shared" si="273"/>
        <v>30.3</v>
      </c>
      <c r="R2888" s="4">
        <f t="shared" si="274"/>
        <v>0</v>
      </c>
      <c r="S2888" s="4">
        <f t="shared" si="275"/>
        <v>30.3</v>
      </c>
    </row>
    <row r="2889" spans="1:19" hidden="1" x14ac:dyDescent="0.35">
      <c r="A2889" t="s">
        <v>16640</v>
      </c>
      <c r="B2889" t="s">
        <v>7252</v>
      </c>
      <c r="C2889" s="1">
        <v>45510</v>
      </c>
      <c r="D2889" t="s">
        <v>116</v>
      </c>
      <c r="E2889" t="s">
        <v>151</v>
      </c>
      <c r="F2889" s="3">
        <v>2</v>
      </c>
      <c r="G2889" s="3" t="str">
        <f t="shared" si="270"/>
        <v>Valid Quantity</v>
      </c>
      <c r="H2889" s="2" t="s">
        <v>16641</v>
      </c>
      <c r="I2889" s="3">
        <v>0</v>
      </c>
      <c r="J2889" t="s">
        <v>67</v>
      </c>
      <c r="K2889" t="s">
        <v>194</v>
      </c>
      <c r="L2889" t="s">
        <v>163</v>
      </c>
      <c r="M2889" t="s">
        <v>32</v>
      </c>
      <c r="O2889" s="3" t="str">
        <f t="shared" si="271"/>
        <v>Consistent</v>
      </c>
      <c r="P2889" t="str">
        <f t="shared" si="272"/>
        <v>Not Rated</v>
      </c>
      <c r="Q2889" s="4">
        <f t="shared" si="273"/>
        <v>348.8</v>
      </c>
      <c r="R2889" s="4">
        <f t="shared" si="274"/>
        <v>0</v>
      </c>
      <c r="S2889" s="4">
        <f t="shared" si="275"/>
        <v>348.8</v>
      </c>
    </row>
    <row r="2890" spans="1:19" hidden="1" x14ac:dyDescent="0.35">
      <c r="A2890" t="s">
        <v>17312</v>
      </c>
      <c r="B2890" t="s">
        <v>6664</v>
      </c>
      <c r="C2890" s="1">
        <v>45510</v>
      </c>
      <c r="D2890" t="s">
        <v>36</v>
      </c>
      <c r="E2890" t="s">
        <v>183</v>
      </c>
      <c r="F2890" s="3">
        <v>1</v>
      </c>
      <c r="G2890" s="3" t="str">
        <f t="shared" si="270"/>
        <v>Valid Quantity</v>
      </c>
      <c r="H2890" s="2" t="s">
        <v>17313</v>
      </c>
      <c r="I2890" s="3">
        <v>25</v>
      </c>
      <c r="J2890" t="s">
        <v>84</v>
      </c>
      <c r="K2890" t="s">
        <v>55</v>
      </c>
      <c r="L2890" t="s">
        <v>31</v>
      </c>
      <c r="M2890" t="s">
        <v>23</v>
      </c>
      <c r="N2890" s="3">
        <v>4</v>
      </c>
      <c r="O2890" s="3" t="str">
        <f t="shared" si="271"/>
        <v>Consistent</v>
      </c>
      <c r="P2890" t="str">
        <f t="shared" si="272"/>
        <v>Good</v>
      </c>
      <c r="Q2890" s="4">
        <f t="shared" si="273"/>
        <v>156.87</v>
      </c>
      <c r="R2890" s="4">
        <f t="shared" si="274"/>
        <v>39.217500000000001</v>
      </c>
      <c r="S2890" s="4">
        <f t="shared" si="275"/>
        <v>117.6525</v>
      </c>
    </row>
    <row r="2891" spans="1:19" hidden="1" x14ac:dyDescent="0.35">
      <c r="A2891" t="s">
        <v>20739</v>
      </c>
      <c r="B2891" t="s">
        <v>10858</v>
      </c>
      <c r="C2891" s="1">
        <v>45510</v>
      </c>
      <c r="D2891" t="s">
        <v>36</v>
      </c>
      <c r="E2891" t="s">
        <v>58</v>
      </c>
      <c r="F2891" s="3">
        <v>5</v>
      </c>
      <c r="G2891" s="3" t="str">
        <f t="shared" si="270"/>
        <v>Valid Quantity</v>
      </c>
      <c r="H2891" s="2" t="s">
        <v>5623</v>
      </c>
      <c r="I2891" s="3">
        <v>0</v>
      </c>
      <c r="J2891" t="s">
        <v>67</v>
      </c>
      <c r="K2891" t="s">
        <v>30</v>
      </c>
      <c r="L2891" t="s">
        <v>31</v>
      </c>
      <c r="M2891" t="s">
        <v>23</v>
      </c>
      <c r="N2891" s="3">
        <v>5</v>
      </c>
      <c r="O2891" s="3" t="str">
        <f t="shared" si="271"/>
        <v>Consistent</v>
      </c>
      <c r="P2891" t="str">
        <f t="shared" si="272"/>
        <v>Excellent</v>
      </c>
      <c r="Q2891" s="4">
        <f t="shared" si="273"/>
        <v>169.60000000000002</v>
      </c>
      <c r="R2891" s="4">
        <f t="shared" si="274"/>
        <v>0</v>
      </c>
      <c r="S2891" s="4">
        <f t="shared" si="275"/>
        <v>169.60000000000002</v>
      </c>
    </row>
    <row r="2892" spans="1:19" hidden="1" x14ac:dyDescent="0.35">
      <c r="A2892" t="s">
        <v>21874</v>
      </c>
      <c r="B2892" t="s">
        <v>11053</v>
      </c>
      <c r="C2892" s="1">
        <v>45510</v>
      </c>
      <c r="D2892" t="s">
        <v>116</v>
      </c>
      <c r="E2892" t="s">
        <v>978</v>
      </c>
      <c r="F2892" s="3">
        <v>3</v>
      </c>
      <c r="G2892" s="3" t="str">
        <f t="shared" si="270"/>
        <v>Valid Quantity</v>
      </c>
      <c r="H2892" s="2" t="s">
        <v>21875</v>
      </c>
      <c r="I2892" s="3">
        <v>10</v>
      </c>
      <c r="J2892" t="s">
        <v>84</v>
      </c>
      <c r="K2892" t="s">
        <v>124</v>
      </c>
      <c r="L2892" t="s">
        <v>61</v>
      </c>
      <c r="M2892" t="s">
        <v>23</v>
      </c>
      <c r="N2892" s="3">
        <v>5</v>
      </c>
      <c r="O2892" s="3" t="str">
        <f t="shared" si="271"/>
        <v>Consistent</v>
      </c>
      <c r="P2892" t="str">
        <f t="shared" si="272"/>
        <v>Excellent</v>
      </c>
      <c r="Q2892" s="4">
        <f t="shared" si="273"/>
        <v>586.29</v>
      </c>
      <c r="R2892" s="4">
        <f t="shared" si="274"/>
        <v>58.628999999999998</v>
      </c>
      <c r="S2892" s="4">
        <f t="shared" si="275"/>
        <v>527.66099999999994</v>
      </c>
    </row>
    <row r="2893" spans="1:19" hidden="1" x14ac:dyDescent="0.35">
      <c r="A2893" t="s">
        <v>22011</v>
      </c>
      <c r="B2893" t="s">
        <v>7442</v>
      </c>
      <c r="C2893" s="1">
        <v>45510</v>
      </c>
      <c r="D2893" t="s">
        <v>45</v>
      </c>
      <c r="E2893" t="s">
        <v>215</v>
      </c>
      <c r="F2893" s="3">
        <v>2</v>
      </c>
      <c r="G2893" s="3" t="str">
        <f t="shared" si="270"/>
        <v>Valid Quantity</v>
      </c>
      <c r="H2893" s="2" t="s">
        <v>2903</v>
      </c>
      <c r="I2893" s="3">
        <v>0</v>
      </c>
      <c r="J2893" t="s">
        <v>54</v>
      </c>
      <c r="K2893" t="s">
        <v>189</v>
      </c>
      <c r="L2893" t="s">
        <v>120</v>
      </c>
      <c r="M2893" t="s">
        <v>185</v>
      </c>
      <c r="O2893" s="3" t="str">
        <f t="shared" si="271"/>
        <v>Consistent</v>
      </c>
      <c r="P2893" t="str">
        <f t="shared" si="272"/>
        <v>Not Rated</v>
      </c>
      <c r="Q2893" s="4">
        <f t="shared" si="273"/>
        <v>45.08</v>
      </c>
      <c r="R2893" s="4">
        <f t="shared" si="274"/>
        <v>0</v>
      </c>
      <c r="S2893" s="4">
        <f t="shared" si="275"/>
        <v>45.08</v>
      </c>
    </row>
    <row r="2894" spans="1:19" hidden="1" x14ac:dyDescent="0.35">
      <c r="A2894" t="s">
        <v>22551</v>
      </c>
      <c r="B2894" t="s">
        <v>3692</v>
      </c>
      <c r="C2894" s="1">
        <v>45510</v>
      </c>
      <c r="D2894" t="s">
        <v>81</v>
      </c>
      <c r="E2894" t="s">
        <v>111</v>
      </c>
      <c r="F2894" s="3">
        <v>2</v>
      </c>
      <c r="G2894" s="3" t="str">
        <f t="shared" si="270"/>
        <v>Valid Quantity</v>
      </c>
      <c r="H2894" s="2" t="s">
        <v>22552</v>
      </c>
      <c r="I2894" s="3">
        <v>15</v>
      </c>
      <c r="J2894" t="s">
        <v>54</v>
      </c>
      <c r="K2894" t="s">
        <v>162</v>
      </c>
      <c r="L2894" t="s">
        <v>163</v>
      </c>
      <c r="M2894" t="s">
        <v>23</v>
      </c>
      <c r="N2894" s="3">
        <v>5</v>
      </c>
      <c r="O2894" s="3" t="str">
        <f t="shared" si="271"/>
        <v>Consistent</v>
      </c>
      <c r="P2894" t="str">
        <f t="shared" si="272"/>
        <v>Excellent</v>
      </c>
      <c r="Q2894" s="4">
        <f t="shared" si="273"/>
        <v>186.84</v>
      </c>
      <c r="R2894" s="4">
        <f t="shared" si="274"/>
        <v>28.026</v>
      </c>
      <c r="S2894" s="4">
        <f t="shared" si="275"/>
        <v>158.81399999999999</v>
      </c>
    </row>
    <row r="2895" spans="1:19" hidden="1" x14ac:dyDescent="0.35">
      <c r="A2895" t="s">
        <v>23080</v>
      </c>
      <c r="B2895" t="s">
        <v>21741</v>
      </c>
      <c r="C2895" s="1">
        <v>45510</v>
      </c>
      <c r="D2895" t="s">
        <v>116</v>
      </c>
      <c r="E2895" t="s">
        <v>479</v>
      </c>
      <c r="F2895" s="3">
        <v>3</v>
      </c>
      <c r="G2895" s="3" t="str">
        <f t="shared" si="270"/>
        <v>Valid Quantity</v>
      </c>
      <c r="H2895" s="2" t="s">
        <v>23081</v>
      </c>
      <c r="I2895" s="3">
        <v>0</v>
      </c>
      <c r="J2895" t="s">
        <v>39</v>
      </c>
      <c r="K2895" t="s">
        <v>189</v>
      </c>
      <c r="L2895" t="s">
        <v>120</v>
      </c>
      <c r="M2895" t="s">
        <v>23</v>
      </c>
      <c r="O2895" s="3" t="str">
        <f t="shared" si="271"/>
        <v>Consistent</v>
      </c>
      <c r="P2895" t="str">
        <f t="shared" si="272"/>
        <v>Not Rated</v>
      </c>
      <c r="Q2895" s="4">
        <f t="shared" si="273"/>
        <v>741.81000000000006</v>
      </c>
      <c r="R2895" s="4">
        <f t="shared" si="274"/>
        <v>0</v>
      </c>
      <c r="S2895" s="4">
        <f t="shared" si="275"/>
        <v>741.81000000000006</v>
      </c>
    </row>
    <row r="2896" spans="1:19" hidden="1" x14ac:dyDescent="0.35">
      <c r="A2896" t="s">
        <v>460</v>
      </c>
      <c r="B2896" t="s">
        <v>461</v>
      </c>
      <c r="C2896" s="1">
        <v>45511</v>
      </c>
      <c r="D2896" t="s">
        <v>81</v>
      </c>
      <c r="E2896" t="s">
        <v>147</v>
      </c>
      <c r="F2896" s="3">
        <v>1</v>
      </c>
      <c r="G2896" s="3" t="str">
        <f t="shared" si="270"/>
        <v>Valid Quantity</v>
      </c>
      <c r="H2896" s="2" t="s">
        <v>462</v>
      </c>
      <c r="I2896" s="3">
        <v>10</v>
      </c>
      <c r="J2896" t="s">
        <v>20</v>
      </c>
      <c r="K2896" t="s">
        <v>162</v>
      </c>
      <c r="L2896" t="s">
        <v>163</v>
      </c>
      <c r="M2896" t="s">
        <v>32</v>
      </c>
      <c r="O2896" s="3" t="str">
        <f t="shared" si="271"/>
        <v>Consistent</v>
      </c>
      <c r="P2896" t="str">
        <f t="shared" si="272"/>
        <v>Not Rated</v>
      </c>
      <c r="Q2896" s="4">
        <f t="shared" si="273"/>
        <v>18.47</v>
      </c>
      <c r="R2896" s="4">
        <f t="shared" si="274"/>
        <v>1.847</v>
      </c>
      <c r="S2896" s="4">
        <f t="shared" si="275"/>
        <v>16.622999999999998</v>
      </c>
    </row>
    <row r="2897" spans="1:19" hidden="1" x14ac:dyDescent="0.35">
      <c r="A2897" t="s">
        <v>1313</v>
      </c>
      <c r="B2897" t="s">
        <v>1314</v>
      </c>
      <c r="C2897" s="1">
        <v>45511</v>
      </c>
      <c r="D2897" t="s">
        <v>64</v>
      </c>
      <c r="E2897" t="s">
        <v>305</v>
      </c>
      <c r="F2897" s="3">
        <v>1</v>
      </c>
      <c r="G2897" s="3" t="str">
        <f t="shared" si="270"/>
        <v>Valid Quantity</v>
      </c>
      <c r="H2897" s="2" t="s">
        <v>1315</v>
      </c>
      <c r="I2897" s="3">
        <v>0</v>
      </c>
      <c r="J2897" t="s">
        <v>54</v>
      </c>
      <c r="K2897" t="s">
        <v>21</v>
      </c>
      <c r="L2897" t="s">
        <v>22</v>
      </c>
      <c r="M2897" t="s">
        <v>23</v>
      </c>
      <c r="N2897" s="3">
        <v>2</v>
      </c>
      <c r="O2897" s="3" t="str">
        <f t="shared" si="271"/>
        <v>Consistent</v>
      </c>
      <c r="P2897" t="str">
        <f t="shared" si="272"/>
        <v>Bad</v>
      </c>
      <c r="Q2897" s="4">
        <f t="shared" si="273"/>
        <v>17.79</v>
      </c>
      <c r="R2897" s="4">
        <f t="shared" si="274"/>
        <v>0</v>
      </c>
      <c r="S2897" s="4">
        <f t="shared" si="275"/>
        <v>17.79</v>
      </c>
    </row>
    <row r="2898" spans="1:19" hidden="1" x14ac:dyDescent="0.35">
      <c r="A2898" t="s">
        <v>6241</v>
      </c>
      <c r="B2898" t="s">
        <v>6242</v>
      </c>
      <c r="C2898" s="1">
        <v>45511</v>
      </c>
      <c r="D2898" t="s">
        <v>36</v>
      </c>
      <c r="E2898" t="s">
        <v>250</v>
      </c>
      <c r="F2898" s="3">
        <v>5</v>
      </c>
      <c r="G2898" s="3" t="str">
        <f t="shared" si="270"/>
        <v>Valid Quantity</v>
      </c>
      <c r="H2898" s="2" t="s">
        <v>6243</v>
      </c>
      <c r="I2898" s="3">
        <v>0</v>
      </c>
      <c r="J2898" t="s">
        <v>84</v>
      </c>
      <c r="K2898" t="s">
        <v>74</v>
      </c>
      <c r="L2898" t="s">
        <v>61</v>
      </c>
      <c r="M2898" t="s">
        <v>23</v>
      </c>
      <c r="N2898" s="3">
        <v>5</v>
      </c>
      <c r="O2898" s="3" t="str">
        <f t="shared" si="271"/>
        <v>Consistent</v>
      </c>
      <c r="P2898" t="str">
        <f t="shared" si="272"/>
        <v>Excellent</v>
      </c>
      <c r="Q2898" s="4">
        <f t="shared" si="273"/>
        <v>627.6</v>
      </c>
      <c r="R2898" s="4">
        <f t="shared" si="274"/>
        <v>0</v>
      </c>
      <c r="S2898" s="4">
        <f t="shared" si="275"/>
        <v>627.6</v>
      </c>
    </row>
    <row r="2899" spans="1:19" hidden="1" x14ac:dyDescent="0.35">
      <c r="A2899" t="s">
        <v>7109</v>
      </c>
      <c r="B2899" t="s">
        <v>7110</v>
      </c>
      <c r="C2899" s="1">
        <v>45511</v>
      </c>
      <c r="D2899" t="s">
        <v>45</v>
      </c>
      <c r="E2899" t="s">
        <v>46</v>
      </c>
      <c r="F2899" s="3">
        <v>4</v>
      </c>
      <c r="G2899" s="3" t="str">
        <f t="shared" si="270"/>
        <v>Valid Quantity</v>
      </c>
      <c r="H2899" s="2" t="s">
        <v>7111</v>
      </c>
      <c r="I2899" s="3">
        <v>15</v>
      </c>
      <c r="J2899" t="s">
        <v>48</v>
      </c>
      <c r="K2899" t="s">
        <v>194</v>
      </c>
      <c r="L2899" t="s">
        <v>163</v>
      </c>
      <c r="M2899" t="s">
        <v>68</v>
      </c>
      <c r="N2899" s="3">
        <v>0</v>
      </c>
      <c r="O2899" s="3" t="str">
        <f t="shared" si="271"/>
        <v>Consistent</v>
      </c>
      <c r="P2899" t="str">
        <f t="shared" si="272"/>
        <v>Not Rated</v>
      </c>
      <c r="Q2899" s="4">
        <f t="shared" si="273"/>
        <v>132.91999999999999</v>
      </c>
      <c r="R2899" s="4">
        <f t="shared" si="274"/>
        <v>19.937999999999999</v>
      </c>
      <c r="S2899" s="4">
        <f t="shared" si="275"/>
        <v>112.98199999999999</v>
      </c>
    </row>
    <row r="2900" spans="1:19" hidden="1" x14ac:dyDescent="0.35">
      <c r="A2900" t="s">
        <v>8345</v>
      </c>
      <c r="B2900" t="s">
        <v>1616</v>
      </c>
      <c r="C2900" s="1">
        <v>45511</v>
      </c>
      <c r="D2900" t="s">
        <v>116</v>
      </c>
      <c r="E2900" t="s">
        <v>479</v>
      </c>
      <c r="F2900" s="3">
        <v>5</v>
      </c>
      <c r="G2900" s="3" t="str">
        <f t="shared" si="270"/>
        <v>Valid Quantity</v>
      </c>
      <c r="H2900" s="2" t="s">
        <v>8346</v>
      </c>
      <c r="I2900" s="3">
        <v>10</v>
      </c>
      <c r="J2900" t="s">
        <v>54</v>
      </c>
      <c r="K2900" t="s">
        <v>21</v>
      </c>
      <c r="L2900" t="s">
        <v>22</v>
      </c>
      <c r="M2900" t="s">
        <v>23</v>
      </c>
      <c r="N2900" s="3">
        <v>4</v>
      </c>
      <c r="O2900" s="3" t="str">
        <f t="shared" si="271"/>
        <v>Consistent</v>
      </c>
      <c r="P2900" t="str">
        <f t="shared" si="272"/>
        <v>Good</v>
      </c>
      <c r="Q2900" s="4">
        <f t="shared" si="273"/>
        <v>648.75</v>
      </c>
      <c r="R2900" s="4">
        <f t="shared" si="274"/>
        <v>64.875</v>
      </c>
      <c r="S2900" s="4">
        <f t="shared" si="275"/>
        <v>583.875</v>
      </c>
    </row>
    <row r="2901" spans="1:19" hidden="1" x14ac:dyDescent="0.35">
      <c r="A2901" t="s">
        <v>8474</v>
      </c>
      <c r="B2901" t="s">
        <v>8475</v>
      </c>
      <c r="C2901" s="1">
        <v>45511</v>
      </c>
      <c r="D2901" t="s">
        <v>159</v>
      </c>
      <c r="E2901" t="s">
        <v>358</v>
      </c>
      <c r="F2901" s="3">
        <v>1</v>
      </c>
      <c r="G2901" s="3" t="str">
        <f t="shared" si="270"/>
        <v>Valid Quantity</v>
      </c>
      <c r="H2901" s="2" t="s">
        <v>8476</v>
      </c>
      <c r="I2901" s="3">
        <v>5</v>
      </c>
      <c r="J2901" t="s">
        <v>20</v>
      </c>
      <c r="K2901" t="s">
        <v>194</v>
      </c>
      <c r="L2901" t="s">
        <v>163</v>
      </c>
      <c r="M2901" t="s">
        <v>23</v>
      </c>
      <c r="N2901" s="3">
        <v>5</v>
      </c>
      <c r="O2901" s="3" t="str">
        <f t="shared" si="271"/>
        <v>Consistent</v>
      </c>
      <c r="P2901" t="str">
        <f t="shared" si="272"/>
        <v>Excellent</v>
      </c>
      <c r="Q2901" s="4">
        <f t="shared" si="273"/>
        <v>5.81</v>
      </c>
      <c r="R2901" s="4">
        <f t="shared" si="274"/>
        <v>0.29049999999999998</v>
      </c>
      <c r="S2901" s="4">
        <f t="shared" si="275"/>
        <v>5.5194999999999999</v>
      </c>
    </row>
    <row r="2902" spans="1:19" hidden="1" x14ac:dyDescent="0.35">
      <c r="A2902" t="s">
        <v>13759</v>
      </c>
      <c r="B2902" t="s">
        <v>3266</v>
      </c>
      <c r="C2902" s="1">
        <v>45511</v>
      </c>
      <c r="D2902" t="s">
        <v>36</v>
      </c>
      <c r="E2902" t="s">
        <v>37</v>
      </c>
      <c r="F2902" s="3">
        <v>4</v>
      </c>
      <c r="G2902" s="3" t="str">
        <f t="shared" si="270"/>
        <v>Valid Quantity</v>
      </c>
      <c r="H2902" s="2" t="s">
        <v>7904</v>
      </c>
      <c r="I2902" s="3">
        <v>15</v>
      </c>
      <c r="J2902" t="s">
        <v>48</v>
      </c>
      <c r="K2902" t="s">
        <v>194</v>
      </c>
      <c r="L2902" t="s">
        <v>163</v>
      </c>
      <c r="M2902" t="s">
        <v>23</v>
      </c>
      <c r="N2902" s="3">
        <v>3</v>
      </c>
      <c r="O2902" s="3" t="str">
        <f t="shared" si="271"/>
        <v>Consistent</v>
      </c>
      <c r="P2902" t="str">
        <f t="shared" si="272"/>
        <v>Average</v>
      </c>
      <c r="Q2902" s="4">
        <f t="shared" si="273"/>
        <v>537.08000000000004</v>
      </c>
      <c r="R2902" s="4">
        <f t="shared" si="274"/>
        <v>80.562000000000012</v>
      </c>
      <c r="S2902" s="4">
        <f t="shared" si="275"/>
        <v>456.51800000000003</v>
      </c>
    </row>
    <row r="2903" spans="1:19" hidden="1" x14ac:dyDescent="0.35">
      <c r="A2903" t="s">
        <v>14284</v>
      </c>
      <c r="B2903" t="s">
        <v>14285</v>
      </c>
      <c r="C2903" s="1">
        <v>45511</v>
      </c>
      <c r="D2903" t="s">
        <v>116</v>
      </c>
      <c r="E2903" t="s">
        <v>286</v>
      </c>
      <c r="F2903" s="3">
        <v>2</v>
      </c>
      <c r="G2903" s="3" t="str">
        <f t="shared" si="270"/>
        <v>Valid Quantity</v>
      </c>
      <c r="H2903" s="2" t="s">
        <v>14286</v>
      </c>
      <c r="I2903" s="3">
        <v>0</v>
      </c>
      <c r="J2903" t="s">
        <v>84</v>
      </c>
      <c r="K2903" t="s">
        <v>189</v>
      </c>
      <c r="L2903" t="s">
        <v>120</v>
      </c>
      <c r="M2903" t="s">
        <v>32</v>
      </c>
      <c r="O2903" s="3" t="str">
        <f t="shared" si="271"/>
        <v>Consistent</v>
      </c>
      <c r="P2903" t="str">
        <f t="shared" si="272"/>
        <v>Not Rated</v>
      </c>
      <c r="Q2903" s="4">
        <f t="shared" si="273"/>
        <v>319.68</v>
      </c>
      <c r="R2903" s="4">
        <f t="shared" si="274"/>
        <v>0</v>
      </c>
      <c r="S2903" s="4">
        <f t="shared" si="275"/>
        <v>319.68</v>
      </c>
    </row>
    <row r="2904" spans="1:19" hidden="1" x14ac:dyDescent="0.35">
      <c r="A2904" t="s">
        <v>14748</v>
      </c>
      <c r="B2904" t="s">
        <v>4816</v>
      </c>
      <c r="C2904" s="1">
        <v>45511</v>
      </c>
      <c r="D2904" t="s">
        <v>101</v>
      </c>
      <c r="E2904" t="s">
        <v>345</v>
      </c>
      <c r="F2904" s="3">
        <v>1</v>
      </c>
      <c r="G2904" s="3" t="str">
        <f t="shared" si="270"/>
        <v>Valid Quantity</v>
      </c>
      <c r="H2904" s="2" t="s">
        <v>5801</v>
      </c>
      <c r="I2904" s="3">
        <v>10</v>
      </c>
      <c r="J2904" t="s">
        <v>84</v>
      </c>
      <c r="K2904" t="s">
        <v>206</v>
      </c>
      <c r="L2904" t="s">
        <v>41</v>
      </c>
      <c r="M2904" t="s">
        <v>23</v>
      </c>
      <c r="N2904" s="3">
        <v>4</v>
      </c>
      <c r="O2904" s="3" t="str">
        <f t="shared" si="271"/>
        <v>Consistent</v>
      </c>
      <c r="P2904" t="str">
        <f t="shared" si="272"/>
        <v>Good</v>
      </c>
      <c r="Q2904" s="4">
        <f t="shared" si="273"/>
        <v>74.489999999999995</v>
      </c>
      <c r="R2904" s="4">
        <f t="shared" si="274"/>
        <v>7.4489999999999998</v>
      </c>
      <c r="S2904" s="4">
        <f t="shared" si="275"/>
        <v>67.040999999999997</v>
      </c>
    </row>
    <row r="2905" spans="1:19" hidden="1" x14ac:dyDescent="0.35">
      <c r="A2905" t="s">
        <v>17014</v>
      </c>
      <c r="B2905" t="s">
        <v>12914</v>
      </c>
      <c r="C2905" s="1">
        <v>45511</v>
      </c>
      <c r="D2905" t="s">
        <v>45</v>
      </c>
      <c r="E2905" t="s">
        <v>215</v>
      </c>
      <c r="F2905" s="3">
        <v>4</v>
      </c>
      <c r="G2905" s="3" t="str">
        <f t="shared" si="270"/>
        <v>Valid Quantity</v>
      </c>
      <c r="H2905" s="2" t="s">
        <v>4844</v>
      </c>
      <c r="I2905" s="3">
        <v>10</v>
      </c>
      <c r="J2905" t="s">
        <v>67</v>
      </c>
      <c r="K2905" t="s">
        <v>131</v>
      </c>
      <c r="L2905" t="s">
        <v>86</v>
      </c>
      <c r="M2905" t="s">
        <v>68</v>
      </c>
      <c r="O2905" s="3" t="str">
        <f t="shared" si="271"/>
        <v>Consistent</v>
      </c>
      <c r="P2905" t="str">
        <f t="shared" si="272"/>
        <v>Not Rated</v>
      </c>
      <c r="Q2905" s="4">
        <f t="shared" si="273"/>
        <v>66.760000000000005</v>
      </c>
      <c r="R2905" s="4">
        <f t="shared" si="274"/>
        <v>6.6760000000000002</v>
      </c>
      <c r="S2905" s="4">
        <f t="shared" si="275"/>
        <v>60.084000000000003</v>
      </c>
    </row>
    <row r="2906" spans="1:19" hidden="1" x14ac:dyDescent="0.35">
      <c r="A2906" t="s">
        <v>17134</v>
      </c>
      <c r="B2906" t="s">
        <v>3239</v>
      </c>
      <c r="C2906" s="1">
        <v>45511</v>
      </c>
      <c r="D2906" t="s">
        <v>81</v>
      </c>
      <c r="E2906" t="s">
        <v>143</v>
      </c>
      <c r="F2906" s="3">
        <v>3</v>
      </c>
      <c r="G2906" s="3" t="str">
        <f t="shared" si="270"/>
        <v>Valid Quantity</v>
      </c>
      <c r="H2906" s="2" t="s">
        <v>9885</v>
      </c>
      <c r="I2906" s="3">
        <v>0</v>
      </c>
      <c r="J2906" t="s">
        <v>48</v>
      </c>
      <c r="K2906" t="s">
        <v>212</v>
      </c>
      <c r="L2906" t="s">
        <v>31</v>
      </c>
      <c r="M2906" t="s">
        <v>32</v>
      </c>
      <c r="N2906" s="3">
        <v>0</v>
      </c>
      <c r="O2906" s="3" t="str">
        <f t="shared" si="271"/>
        <v>Consistent</v>
      </c>
      <c r="P2906" t="str">
        <f t="shared" si="272"/>
        <v>Not Rated</v>
      </c>
      <c r="Q2906" s="4">
        <f t="shared" si="273"/>
        <v>395.66999999999996</v>
      </c>
      <c r="R2906" s="4">
        <f t="shared" si="274"/>
        <v>0</v>
      </c>
      <c r="S2906" s="4">
        <f t="shared" si="275"/>
        <v>395.66999999999996</v>
      </c>
    </row>
    <row r="2907" spans="1:19" hidden="1" x14ac:dyDescent="0.35">
      <c r="A2907" t="s">
        <v>19324</v>
      </c>
      <c r="B2907" t="s">
        <v>2008</v>
      </c>
      <c r="C2907" s="1">
        <v>45511</v>
      </c>
      <c r="D2907" t="s">
        <v>101</v>
      </c>
      <c r="E2907" t="s">
        <v>102</v>
      </c>
      <c r="F2907" s="3">
        <v>1</v>
      </c>
      <c r="G2907" s="3" t="str">
        <f t="shared" si="270"/>
        <v>Valid Quantity</v>
      </c>
      <c r="H2907" s="2" t="s">
        <v>19325</v>
      </c>
      <c r="I2907" s="3">
        <v>5</v>
      </c>
      <c r="J2907" t="s">
        <v>67</v>
      </c>
      <c r="K2907" t="s">
        <v>206</v>
      </c>
      <c r="L2907" t="s">
        <v>41</v>
      </c>
      <c r="M2907" t="s">
        <v>23</v>
      </c>
      <c r="N2907" s="3">
        <v>2</v>
      </c>
      <c r="O2907" s="3" t="str">
        <f t="shared" si="271"/>
        <v>Consistent</v>
      </c>
      <c r="P2907" t="str">
        <f t="shared" si="272"/>
        <v>Bad</v>
      </c>
      <c r="Q2907" s="4">
        <f t="shared" si="273"/>
        <v>53.52</v>
      </c>
      <c r="R2907" s="4">
        <f t="shared" si="274"/>
        <v>2.6760000000000002</v>
      </c>
      <c r="S2907" s="4">
        <f t="shared" si="275"/>
        <v>50.844000000000001</v>
      </c>
    </row>
    <row r="2908" spans="1:19" hidden="1" x14ac:dyDescent="0.35">
      <c r="A2908" t="s">
        <v>21567</v>
      </c>
      <c r="B2908" t="s">
        <v>6691</v>
      </c>
      <c r="C2908" s="1">
        <v>45511</v>
      </c>
      <c r="D2908" t="s">
        <v>17</v>
      </c>
      <c r="E2908" t="s">
        <v>28</v>
      </c>
      <c r="F2908" s="3">
        <v>2</v>
      </c>
      <c r="G2908" s="3" t="str">
        <f t="shared" si="270"/>
        <v>Valid Quantity</v>
      </c>
      <c r="H2908" s="2" t="s">
        <v>1048</v>
      </c>
      <c r="I2908" s="3">
        <v>0</v>
      </c>
      <c r="J2908" t="s">
        <v>54</v>
      </c>
      <c r="K2908" t="s">
        <v>131</v>
      </c>
      <c r="L2908" t="s">
        <v>86</v>
      </c>
      <c r="M2908" t="s">
        <v>23</v>
      </c>
      <c r="N2908" s="3">
        <v>5</v>
      </c>
      <c r="O2908" s="3" t="str">
        <f t="shared" si="271"/>
        <v>Consistent</v>
      </c>
      <c r="P2908" t="str">
        <f t="shared" si="272"/>
        <v>Excellent</v>
      </c>
      <c r="Q2908" s="4">
        <f t="shared" si="273"/>
        <v>10.98</v>
      </c>
      <c r="R2908" s="4">
        <f t="shared" si="274"/>
        <v>0</v>
      </c>
      <c r="S2908" s="4">
        <f t="shared" si="275"/>
        <v>10.98</v>
      </c>
    </row>
    <row r="2909" spans="1:19" hidden="1" x14ac:dyDescent="0.35">
      <c r="A2909" t="s">
        <v>22111</v>
      </c>
      <c r="B2909" t="s">
        <v>22112</v>
      </c>
      <c r="C2909" s="1">
        <v>45511</v>
      </c>
      <c r="D2909" t="s">
        <v>17</v>
      </c>
      <c r="E2909" t="s">
        <v>72</v>
      </c>
      <c r="F2909" s="3">
        <v>1</v>
      </c>
      <c r="G2909" s="3" t="str">
        <f t="shared" si="270"/>
        <v>Valid Quantity</v>
      </c>
      <c r="H2909" s="2" t="s">
        <v>11654</v>
      </c>
      <c r="I2909" s="3">
        <v>10</v>
      </c>
      <c r="J2909" t="s">
        <v>54</v>
      </c>
      <c r="K2909" t="s">
        <v>119</v>
      </c>
      <c r="L2909" t="s">
        <v>120</v>
      </c>
      <c r="M2909" t="s">
        <v>185</v>
      </c>
      <c r="O2909" s="3" t="str">
        <f t="shared" si="271"/>
        <v>Consistent</v>
      </c>
      <c r="P2909" t="str">
        <f t="shared" si="272"/>
        <v>Not Rated</v>
      </c>
      <c r="Q2909" s="4">
        <f t="shared" si="273"/>
        <v>18.329999999999998</v>
      </c>
      <c r="R2909" s="4">
        <f t="shared" si="274"/>
        <v>1.8329999999999997</v>
      </c>
      <c r="S2909" s="4">
        <f t="shared" si="275"/>
        <v>16.497</v>
      </c>
    </row>
    <row r="2910" spans="1:19" hidden="1" x14ac:dyDescent="0.35">
      <c r="A2910" t="s">
        <v>2198</v>
      </c>
      <c r="B2910" t="s">
        <v>2199</v>
      </c>
      <c r="C2910" s="1">
        <v>45512</v>
      </c>
      <c r="D2910" t="s">
        <v>36</v>
      </c>
      <c r="E2910" t="s">
        <v>58</v>
      </c>
      <c r="F2910" s="3">
        <v>1</v>
      </c>
      <c r="G2910" s="3" t="str">
        <f t="shared" si="270"/>
        <v>Valid Quantity</v>
      </c>
      <c r="H2910" s="2" t="s">
        <v>2200</v>
      </c>
      <c r="I2910" s="3">
        <v>5</v>
      </c>
      <c r="J2910" t="s">
        <v>54</v>
      </c>
      <c r="K2910" t="s">
        <v>85</v>
      </c>
      <c r="L2910" t="s">
        <v>86</v>
      </c>
      <c r="M2910" t="s">
        <v>23</v>
      </c>
      <c r="N2910" s="3">
        <v>5</v>
      </c>
      <c r="O2910" s="3" t="str">
        <f t="shared" si="271"/>
        <v>Consistent</v>
      </c>
      <c r="P2910" t="str">
        <f t="shared" si="272"/>
        <v>Excellent</v>
      </c>
      <c r="Q2910" s="4">
        <f t="shared" si="273"/>
        <v>85.71</v>
      </c>
      <c r="R2910" s="4">
        <f t="shared" si="274"/>
        <v>4.2854999999999999</v>
      </c>
      <c r="S2910" s="4">
        <f t="shared" si="275"/>
        <v>81.424499999999995</v>
      </c>
    </row>
    <row r="2911" spans="1:19" hidden="1" x14ac:dyDescent="0.35">
      <c r="A2911" t="s">
        <v>8160</v>
      </c>
      <c r="B2911" t="s">
        <v>8161</v>
      </c>
      <c r="C2911" s="1">
        <v>45512</v>
      </c>
      <c r="D2911" t="s">
        <v>116</v>
      </c>
      <c r="E2911" t="s">
        <v>151</v>
      </c>
      <c r="F2911" s="3">
        <v>5</v>
      </c>
      <c r="G2911" s="3" t="str">
        <f t="shared" si="270"/>
        <v>Valid Quantity</v>
      </c>
      <c r="H2911" s="2" t="s">
        <v>8162</v>
      </c>
      <c r="I2911" s="3">
        <v>10</v>
      </c>
      <c r="J2911" t="s">
        <v>20</v>
      </c>
      <c r="K2911" t="s">
        <v>104</v>
      </c>
      <c r="L2911" t="s">
        <v>22</v>
      </c>
      <c r="M2911" t="s">
        <v>75</v>
      </c>
      <c r="O2911" s="3" t="str">
        <f t="shared" si="271"/>
        <v>Consistent</v>
      </c>
      <c r="P2911" t="str">
        <f t="shared" si="272"/>
        <v>Not Rated</v>
      </c>
      <c r="Q2911" s="4">
        <f t="shared" si="273"/>
        <v>943</v>
      </c>
      <c r="R2911" s="4">
        <f t="shared" si="274"/>
        <v>94.3</v>
      </c>
      <c r="S2911" s="4">
        <f t="shared" si="275"/>
        <v>848.7</v>
      </c>
    </row>
    <row r="2912" spans="1:19" hidden="1" x14ac:dyDescent="0.35">
      <c r="A2912" t="s">
        <v>10939</v>
      </c>
      <c r="B2912" t="s">
        <v>10940</v>
      </c>
      <c r="C2912" s="1">
        <v>45512</v>
      </c>
      <c r="D2912" t="s">
        <v>101</v>
      </c>
      <c r="E2912" t="s">
        <v>345</v>
      </c>
      <c r="F2912" s="3">
        <v>1</v>
      </c>
      <c r="G2912" s="3" t="str">
        <f t="shared" si="270"/>
        <v>Valid Quantity</v>
      </c>
      <c r="H2912" s="2" t="s">
        <v>10941</v>
      </c>
      <c r="I2912" s="3">
        <v>5</v>
      </c>
      <c r="J2912" t="s">
        <v>48</v>
      </c>
      <c r="K2912" t="s">
        <v>281</v>
      </c>
      <c r="L2912" t="s">
        <v>31</v>
      </c>
      <c r="M2912" t="s">
        <v>32</v>
      </c>
      <c r="N2912" s="3">
        <v>0</v>
      </c>
      <c r="O2912" s="3" t="str">
        <f t="shared" si="271"/>
        <v>Consistent</v>
      </c>
      <c r="P2912" t="str">
        <f t="shared" si="272"/>
        <v>Not Rated</v>
      </c>
      <c r="Q2912" s="4">
        <f t="shared" si="273"/>
        <v>30.01</v>
      </c>
      <c r="R2912" s="4">
        <f t="shared" si="274"/>
        <v>1.5005000000000002</v>
      </c>
      <c r="S2912" s="4">
        <f t="shared" si="275"/>
        <v>28.509500000000003</v>
      </c>
    </row>
    <row r="2913" spans="1:19" hidden="1" x14ac:dyDescent="0.35">
      <c r="A2913" t="s">
        <v>10980</v>
      </c>
      <c r="B2913" t="s">
        <v>7535</v>
      </c>
      <c r="C2913" s="1">
        <v>45512</v>
      </c>
      <c r="D2913" t="s">
        <v>159</v>
      </c>
      <c r="E2913" t="s">
        <v>197</v>
      </c>
      <c r="F2913" s="3">
        <v>2</v>
      </c>
      <c r="G2913" s="3" t="str">
        <f t="shared" si="270"/>
        <v>Valid Quantity</v>
      </c>
      <c r="H2913" s="2" t="s">
        <v>1273</v>
      </c>
      <c r="I2913" s="3">
        <v>15</v>
      </c>
      <c r="J2913" t="s">
        <v>39</v>
      </c>
      <c r="K2913" t="s">
        <v>60</v>
      </c>
      <c r="L2913" t="s">
        <v>61</v>
      </c>
      <c r="M2913" t="s">
        <v>68</v>
      </c>
      <c r="O2913" s="3" t="str">
        <f t="shared" si="271"/>
        <v>Consistent</v>
      </c>
      <c r="P2913" t="str">
        <f t="shared" si="272"/>
        <v>Not Rated</v>
      </c>
      <c r="Q2913" s="4">
        <f t="shared" si="273"/>
        <v>30.02</v>
      </c>
      <c r="R2913" s="4">
        <f t="shared" si="274"/>
        <v>4.5030000000000001</v>
      </c>
      <c r="S2913" s="4">
        <f t="shared" si="275"/>
        <v>25.516999999999999</v>
      </c>
    </row>
    <row r="2914" spans="1:19" hidden="1" x14ac:dyDescent="0.35">
      <c r="A2914" t="s">
        <v>11244</v>
      </c>
      <c r="B2914" t="s">
        <v>2783</v>
      </c>
      <c r="C2914" s="1">
        <v>45512</v>
      </c>
      <c r="D2914" t="s">
        <v>101</v>
      </c>
      <c r="E2914" t="s">
        <v>107</v>
      </c>
      <c r="F2914" s="3">
        <v>2</v>
      </c>
      <c r="G2914" s="3" t="str">
        <f t="shared" si="270"/>
        <v>Valid Quantity</v>
      </c>
      <c r="H2914" s="2" t="s">
        <v>5889</v>
      </c>
      <c r="I2914" s="3">
        <v>25</v>
      </c>
      <c r="J2914" t="s">
        <v>54</v>
      </c>
      <c r="K2914" t="s">
        <v>124</v>
      </c>
      <c r="L2914" t="s">
        <v>61</v>
      </c>
      <c r="M2914" t="s">
        <v>23</v>
      </c>
      <c r="N2914" s="3">
        <v>4</v>
      </c>
      <c r="O2914" s="3" t="str">
        <f t="shared" si="271"/>
        <v>Consistent</v>
      </c>
      <c r="P2914" t="str">
        <f t="shared" si="272"/>
        <v>Good</v>
      </c>
      <c r="Q2914" s="4">
        <f t="shared" si="273"/>
        <v>30.16</v>
      </c>
      <c r="R2914" s="4">
        <f t="shared" si="274"/>
        <v>7.54</v>
      </c>
      <c r="S2914" s="4">
        <f t="shared" si="275"/>
        <v>22.62</v>
      </c>
    </row>
    <row r="2915" spans="1:19" hidden="1" x14ac:dyDescent="0.35">
      <c r="A2915" t="s">
        <v>12239</v>
      </c>
      <c r="B2915" t="s">
        <v>1875</v>
      </c>
      <c r="C2915" s="1">
        <v>45512</v>
      </c>
      <c r="D2915" t="s">
        <v>81</v>
      </c>
      <c r="E2915" t="s">
        <v>111</v>
      </c>
      <c r="F2915" s="3">
        <v>3</v>
      </c>
      <c r="G2915" s="3" t="str">
        <f t="shared" si="270"/>
        <v>Valid Quantity</v>
      </c>
      <c r="H2915" s="2" t="s">
        <v>9495</v>
      </c>
      <c r="I2915" s="3">
        <v>10</v>
      </c>
      <c r="J2915" t="s">
        <v>54</v>
      </c>
      <c r="K2915" t="s">
        <v>153</v>
      </c>
      <c r="L2915" t="s">
        <v>120</v>
      </c>
      <c r="M2915" t="s">
        <v>23</v>
      </c>
      <c r="N2915" s="3">
        <v>4</v>
      </c>
      <c r="O2915" s="3" t="str">
        <f t="shared" si="271"/>
        <v>Consistent</v>
      </c>
      <c r="P2915" t="str">
        <f t="shared" si="272"/>
        <v>Good</v>
      </c>
      <c r="Q2915" s="4">
        <f t="shared" si="273"/>
        <v>378.48</v>
      </c>
      <c r="R2915" s="4">
        <f t="shared" si="274"/>
        <v>37.847999999999999</v>
      </c>
      <c r="S2915" s="4">
        <f t="shared" si="275"/>
        <v>340.63200000000001</v>
      </c>
    </row>
    <row r="2916" spans="1:19" hidden="1" x14ac:dyDescent="0.35">
      <c r="A2916" t="s">
        <v>14920</v>
      </c>
      <c r="B2916" t="s">
        <v>11370</v>
      </c>
      <c r="C2916" s="1">
        <v>45512</v>
      </c>
      <c r="D2916" t="s">
        <v>64</v>
      </c>
      <c r="E2916" t="s">
        <v>65</v>
      </c>
      <c r="F2916" s="3">
        <v>1</v>
      </c>
      <c r="G2916" s="3" t="str">
        <f t="shared" si="270"/>
        <v>Valid Quantity</v>
      </c>
      <c r="H2916" s="2" t="s">
        <v>14921</v>
      </c>
      <c r="I2916" s="3">
        <v>10</v>
      </c>
      <c r="J2916" t="s">
        <v>54</v>
      </c>
      <c r="K2916" t="s">
        <v>40</v>
      </c>
      <c r="L2916" t="s">
        <v>41</v>
      </c>
      <c r="M2916" t="s">
        <v>185</v>
      </c>
      <c r="O2916" s="3" t="str">
        <f t="shared" si="271"/>
        <v>Consistent</v>
      </c>
      <c r="P2916" t="str">
        <f t="shared" si="272"/>
        <v>Not Rated</v>
      </c>
      <c r="Q2916" s="4">
        <f t="shared" si="273"/>
        <v>44.61</v>
      </c>
      <c r="R2916" s="4">
        <f t="shared" si="274"/>
        <v>4.4610000000000003</v>
      </c>
      <c r="S2916" s="4">
        <f t="shared" si="275"/>
        <v>40.149000000000001</v>
      </c>
    </row>
    <row r="2917" spans="1:19" hidden="1" x14ac:dyDescent="0.35">
      <c r="A2917" t="s">
        <v>15939</v>
      </c>
      <c r="B2917" t="s">
        <v>1042</v>
      </c>
      <c r="C2917" s="1">
        <v>45512</v>
      </c>
      <c r="D2917" t="s">
        <v>116</v>
      </c>
      <c r="E2917" t="s">
        <v>219</v>
      </c>
      <c r="F2917" s="3">
        <v>2</v>
      </c>
      <c r="G2917" s="3" t="str">
        <f t="shared" si="270"/>
        <v>Valid Quantity</v>
      </c>
      <c r="H2917" s="2" t="s">
        <v>15940</v>
      </c>
      <c r="I2917" s="3">
        <v>0</v>
      </c>
      <c r="J2917" t="s">
        <v>84</v>
      </c>
      <c r="K2917" t="s">
        <v>153</v>
      </c>
      <c r="L2917" t="s">
        <v>120</v>
      </c>
      <c r="M2917" t="s">
        <v>23</v>
      </c>
      <c r="N2917" s="3">
        <v>4</v>
      </c>
      <c r="O2917" s="3" t="str">
        <f t="shared" si="271"/>
        <v>Consistent</v>
      </c>
      <c r="P2917" t="str">
        <f t="shared" si="272"/>
        <v>Good</v>
      </c>
      <c r="Q2917" s="4">
        <f t="shared" si="273"/>
        <v>367.02</v>
      </c>
      <c r="R2917" s="4">
        <f t="shared" si="274"/>
        <v>0</v>
      </c>
      <c r="S2917" s="4">
        <f t="shared" si="275"/>
        <v>367.02</v>
      </c>
    </row>
    <row r="2918" spans="1:19" hidden="1" x14ac:dyDescent="0.35">
      <c r="A2918" t="s">
        <v>17131</v>
      </c>
      <c r="B2918" t="s">
        <v>1233</v>
      </c>
      <c r="C2918" s="1">
        <v>45512</v>
      </c>
      <c r="D2918" t="s">
        <v>101</v>
      </c>
      <c r="E2918" t="s">
        <v>345</v>
      </c>
      <c r="F2918" s="3">
        <v>1</v>
      </c>
      <c r="G2918" s="3" t="str">
        <f t="shared" si="270"/>
        <v>Valid Quantity</v>
      </c>
      <c r="H2918" s="2" t="s">
        <v>11307</v>
      </c>
      <c r="I2918" s="3">
        <v>5</v>
      </c>
      <c r="J2918" t="s">
        <v>39</v>
      </c>
      <c r="K2918" t="s">
        <v>131</v>
      </c>
      <c r="L2918" t="s">
        <v>86</v>
      </c>
      <c r="M2918" t="s">
        <v>32</v>
      </c>
      <c r="O2918" s="3" t="str">
        <f t="shared" si="271"/>
        <v>Consistent</v>
      </c>
      <c r="P2918" t="str">
        <f t="shared" si="272"/>
        <v>Not Rated</v>
      </c>
      <c r="Q2918" s="4">
        <f t="shared" si="273"/>
        <v>14.66</v>
      </c>
      <c r="R2918" s="4">
        <f t="shared" si="274"/>
        <v>0.73299999999999998</v>
      </c>
      <c r="S2918" s="4">
        <f t="shared" si="275"/>
        <v>13.927</v>
      </c>
    </row>
    <row r="2919" spans="1:19" hidden="1" x14ac:dyDescent="0.35">
      <c r="A2919" t="s">
        <v>17394</v>
      </c>
      <c r="B2919" t="s">
        <v>5860</v>
      </c>
      <c r="C2919" s="1">
        <v>45512</v>
      </c>
      <c r="D2919" t="s">
        <v>36</v>
      </c>
      <c r="E2919" t="s">
        <v>52</v>
      </c>
      <c r="F2919" s="3">
        <v>1</v>
      </c>
      <c r="G2919" s="3" t="str">
        <f t="shared" si="270"/>
        <v>Valid Quantity</v>
      </c>
      <c r="H2919" s="2" t="s">
        <v>17395</v>
      </c>
      <c r="I2919" s="3">
        <v>10</v>
      </c>
      <c r="J2919" t="s">
        <v>54</v>
      </c>
      <c r="K2919" t="s">
        <v>21</v>
      </c>
      <c r="L2919" t="s">
        <v>22</v>
      </c>
      <c r="M2919" t="s">
        <v>32</v>
      </c>
      <c r="O2919" s="3" t="str">
        <f t="shared" si="271"/>
        <v>Consistent</v>
      </c>
      <c r="P2919" t="str">
        <f t="shared" si="272"/>
        <v>Not Rated</v>
      </c>
      <c r="Q2919" s="4">
        <f t="shared" si="273"/>
        <v>108.79</v>
      </c>
      <c r="R2919" s="4">
        <f t="shared" si="274"/>
        <v>10.879000000000001</v>
      </c>
      <c r="S2919" s="4">
        <f t="shared" si="275"/>
        <v>97.911000000000001</v>
      </c>
    </row>
    <row r="2920" spans="1:19" hidden="1" x14ac:dyDescent="0.35">
      <c r="A2920" t="s">
        <v>18104</v>
      </c>
      <c r="B2920" t="s">
        <v>18105</v>
      </c>
      <c r="C2920" s="1">
        <v>45512</v>
      </c>
      <c r="D2920" t="s">
        <v>81</v>
      </c>
      <c r="E2920" t="s">
        <v>178</v>
      </c>
      <c r="F2920" s="3">
        <v>1</v>
      </c>
      <c r="G2920" s="3" t="str">
        <f t="shared" si="270"/>
        <v>Valid Quantity</v>
      </c>
      <c r="H2920" s="2" t="s">
        <v>2151</v>
      </c>
      <c r="I2920" s="3">
        <v>5</v>
      </c>
      <c r="J2920" t="s">
        <v>39</v>
      </c>
      <c r="K2920" t="s">
        <v>180</v>
      </c>
      <c r="L2920" t="s">
        <v>86</v>
      </c>
      <c r="M2920" t="s">
        <v>23</v>
      </c>
      <c r="N2920" s="3">
        <v>5</v>
      </c>
      <c r="O2920" s="3" t="str">
        <f t="shared" si="271"/>
        <v>Consistent</v>
      </c>
      <c r="P2920" t="str">
        <f t="shared" si="272"/>
        <v>Excellent</v>
      </c>
      <c r="Q2920" s="4">
        <f t="shared" si="273"/>
        <v>118.59</v>
      </c>
      <c r="R2920" s="4">
        <f t="shared" si="274"/>
        <v>5.9295000000000009</v>
      </c>
      <c r="S2920" s="4">
        <f t="shared" si="275"/>
        <v>112.6605</v>
      </c>
    </row>
    <row r="2921" spans="1:19" hidden="1" x14ac:dyDescent="0.35">
      <c r="A2921" t="s">
        <v>19542</v>
      </c>
      <c r="B2921" t="s">
        <v>3235</v>
      </c>
      <c r="C2921" s="1">
        <v>45512</v>
      </c>
      <c r="D2921" t="s">
        <v>81</v>
      </c>
      <c r="E2921" t="s">
        <v>147</v>
      </c>
      <c r="F2921" s="3">
        <v>4</v>
      </c>
      <c r="G2921" s="3" t="str">
        <f t="shared" si="270"/>
        <v>Valid Quantity</v>
      </c>
      <c r="H2921" s="2" t="s">
        <v>5871</v>
      </c>
      <c r="I2921" s="3">
        <v>0</v>
      </c>
      <c r="J2921" t="s">
        <v>54</v>
      </c>
      <c r="K2921" t="s">
        <v>49</v>
      </c>
      <c r="L2921" t="s">
        <v>22</v>
      </c>
      <c r="M2921" t="s">
        <v>23</v>
      </c>
      <c r="N2921" s="3">
        <v>5</v>
      </c>
      <c r="O2921" s="3" t="str">
        <f t="shared" si="271"/>
        <v>Consistent</v>
      </c>
      <c r="P2921" t="str">
        <f t="shared" si="272"/>
        <v>Excellent</v>
      </c>
      <c r="Q2921" s="4">
        <f t="shared" si="273"/>
        <v>575.04</v>
      </c>
      <c r="R2921" s="4">
        <f t="shared" si="274"/>
        <v>0</v>
      </c>
      <c r="S2921" s="4">
        <f t="shared" si="275"/>
        <v>575.04</v>
      </c>
    </row>
    <row r="2922" spans="1:19" hidden="1" x14ac:dyDescent="0.35">
      <c r="A2922" t="s">
        <v>19642</v>
      </c>
      <c r="B2922" t="s">
        <v>2076</v>
      </c>
      <c r="C2922" s="1">
        <v>45512</v>
      </c>
      <c r="D2922" t="s">
        <v>116</v>
      </c>
      <c r="E2922" t="s">
        <v>117</v>
      </c>
      <c r="F2922" s="3">
        <v>3</v>
      </c>
      <c r="G2922" s="3" t="str">
        <f t="shared" si="270"/>
        <v>Valid Quantity</v>
      </c>
      <c r="H2922" s="2" t="s">
        <v>19383</v>
      </c>
      <c r="I2922" s="3">
        <v>0</v>
      </c>
      <c r="J2922" t="s">
        <v>84</v>
      </c>
      <c r="K2922" t="s">
        <v>113</v>
      </c>
      <c r="L2922" t="s">
        <v>61</v>
      </c>
      <c r="M2922" t="s">
        <v>185</v>
      </c>
      <c r="O2922" s="3" t="str">
        <f t="shared" si="271"/>
        <v>Consistent</v>
      </c>
      <c r="P2922" t="str">
        <f t="shared" si="272"/>
        <v>Not Rated</v>
      </c>
      <c r="Q2922" s="4">
        <f t="shared" si="273"/>
        <v>374.1</v>
      </c>
      <c r="R2922" s="4">
        <f t="shared" si="274"/>
        <v>0</v>
      </c>
      <c r="S2922" s="4">
        <f t="shared" si="275"/>
        <v>374.1</v>
      </c>
    </row>
    <row r="2923" spans="1:19" hidden="1" x14ac:dyDescent="0.35">
      <c r="A2923" t="s">
        <v>20510</v>
      </c>
      <c r="B2923" t="s">
        <v>16784</v>
      </c>
      <c r="C2923" s="1">
        <v>45512</v>
      </c>
      <c r="D2923" t="s">
        <v>116</v>
      </c>
      <c r="E2923" t="s">
        <v>219</v>
      </c>
      <c r="F2923" s="3">
        <v>4</v>
      </c>
      <c r="G2923" s="3" t="str">
        <f t="shared" si="270"/>
        <v>Valid Quantity</v>
      </c>
      <c r="H2923" s="2" t="s">
        <v>13406</v>
      </c>
      <c r="I2923" s="3">
        <v>0</v>
      </c>
      <c r="J2923" t="s">
        <v>54</v>
      </c>
      <c r="K2923" t="s">
        <v>119</v>
      </c>
      <c r="L2923" t="s">
        <v>120</v>
      </c>
      <c r="M2923" t="s">
        <v>32</v>
      </c>
      <c r="O2923" s="3" t="str">
        <f t="shared" si="271"/>
        <v>Consistent</v>
      </c>
      <c r="P2923" t="str">
        <f t="shared" si="272"/>
        <v>Not Rated</v>
      </c>
      <c r="Q2923" s="4">
        <f t="shared" si="273"/>
        <v>943.88</v>
      </c>
      <c r="R2923" s="4">
        <f t="shared" si="274"/>
        <v>0</v>
      </c>
      <c r="S2923" s="4">
        <f t="shared" si="275"/>
        <v>943.88</v>
      </c>
    </row>
    <row r="2924" spans="1:19" hidden="1" x14ac:dyDescent="0.35">
      <c r="A2924" t="s">
        <v>21602</v>
      </c>
      <c r="B2924" t="s">
        <v>3829</v>
      </c>
      <c r="C2924" s="1">
        <v>45512</v>
      </c>
      <c r="D2924" t="s">
        <v>36</v>
      </c>
      <c r="E2924" t="s">
        <v>250</v>
      </c>
      <c r="F2924" s="3">
        <v>1</v>
      </c>
      <c r="G2924" s="3" t="str">
        <f t="shared" si="270"/>
        <v>Valid Quantity</v>
      </c>
      <c r="H2924" s="2" t="s">
        <v>21191</v>
      </c>
      <c r="I2924" s="3">
        <v>10</v>
      </c>
      <c r="J2924" t="s">
        <v>67</v>
      </c>
      <c r="K2924" t="s">
        <v>85</v>
      </c>
      <c r="L2924" t="s">
        <v>86</v>
      </c>
      <c r="M2924" t="s">
        <v>23</v>
      </c>
      <c r="N2924" s="3">
        <v>5</v>
      </c>
      <c r="O2924" s="3" t="str">
        <f t="shared" si="271"/>
        <v>Consistent</v>
      </c>
      <c r="P2924" t="str">
        <f t="shared" si="272"/>
        <v>Excellent</v>
      </c>
      <c r="Q2924" s="4">
        <f t="shared" si="273"/>
        <v>95.38</v>
      </c>
      <c r="R2924" s="4">
        <f t="shared" si="274"/>
        <v>9.5380000000000003</v>
      </c>
      <c r="S2924" s="4">
        <f t="shared" si="275"/>
        <v>85.841999999999999</v>
      </c>
    </row>
    <row r="2925" spans="1:19" hidden="1" x14ac:dyDescent="0.35">
      <c r="A2925" t="s">
        <v>23207</v>
      </c>
      <c r="B2925" t="s">
        <v>1262</v>
      </c>
      <c r="C2925" s="1">
        <v>45512</v>
      </c>
      <c r="D2925" t="s">
        <v>36</v>
      </c>
      <c r="E2925" t="s">
        <v>250</v>
      </c>
      <c r="F2925" s="3">
        <v>2</v>
      </c>
      <c r="G2925" s="3" t="str">
        <f t="shared" si="270"/>
        <v>Valid Quantity</v>
      </c>
      <c r="H2925" s="2" t="s">
        <v>23208</v>
      </c>
      <c r="I2925" s="3">
        <v>10</v>
      </c>
      <c r="J2925" t="s">
        <v>84</v>
      </c>
      <c r="K2925" t="s">
        <v>153</v>
      </c>
      <c r="L2925" t="s">
        <v>120</v>
      </c>
      <c r="M2925" t="s">
        <v>23</v>
      </c>
      <c r="N2925" s="3">
        <v>4</v>
      </c>
      <c r="O2925" s="3" t="str">
        <f t="shared" si="271"/>
        <v>Consistent</v>
      </c>
      <c r="P2925" t="str">
        <f t="shared" si="272"/>
        <v>Good</v>
      </c>
      <c r="Q2925" s="4">
        <f t="shared" si="273"/>
        <v>251.72</v>
      </c>
      <c r="R2925" s="4">
        <f t="shared" si="274"/>
        <v>25.171999999999997</v>
      </c>
      <c r="S2925" s="4">
        <f t="shared" si="275"/>
        <v>226.548</v>
      </c>
    </row>
    <row r="2926" spans="1:19" hidden="1" x14ac:dyDescent="0.35">
      <c r="A2926" t="s">
        <v>2040</v>
      </c>
      <c r="B2926" t="s">
        <v>2041</v>
      </c>
      <c r="C2926" s="1">
        <v>45513</v>
      </c>
      <c r="D2926" t="s">
        <v>17</v>
      </c>
      <c r="E2926" t="s">
        <v>89</v>
      </c>
      <c r="F2926" s="3">
        <v>1</v>
      </c>
      <c r="G2926" s="3" t="str">
        <f t="shared" si="270"/>
        <v>Valid Quantity</v>
      </c>
      <c r="H2926" s="2" t="s">
        <v>2042</v>
      </c>
      <c r="I2926" s="3">
        <v>0</v>
      </c>
      <c r="J2926" t="s">
        <v>54</v>
      </c>
      <c r="K2926" t="s">
        <v>113</v>
      </c>
      <c r="L2926" t="s">
        <v>61</v>
      </c>
      <c r="M2926" t="s">
        <v>68</v>
      </c>
      <c r="O2926" s="3" t="str">
        <f t="shared" si="271"/>
        <v>Consistent</v>
      </c>
      <c r="P2926" t="str">
        <f t="shared" si="272"/>
        <v>Not Rated</v>
      </c>
      <c r="Q2926" s="4">
        <f t="shared" si="273"/>
        <v>11.35</v>
      </c>
      <c r="R2926" s="4">
        <f t="shared" si="274"/>
        <v>0</v>
      </c>
      <c r="S2926" s="4">
        <f t="shared" si="275"/>
        <v>11.35</v>
      </c>
    </row>
    <row r="2927" spans="1:19" hidden="1" x14ac:dyDescent="0.35">
      <c r="A2927" t="s">
        <v>2388</v>
      </c>
      <c r="B2927" t="s">
        <v>2389</v>
      </c>
      <c r="C2927" s="1">
        <v>45513</v>
      </c>
      <c r="D2927" t="s">
        <v>64</v>
      </c>
      <c r="E2927" t="s">
        <v>851</v>
      </c>
      <c r="F2927" s="3">
        <v>1</v>
      </c>
      <c r="G2927" s="3" t="str">
        <f t="shared" si="270"/>
        <v>Valid Quantity</v>
      </c>
      <c r="H2927" s="2" t="s">
        <v>2390</v>
      </c>
      <c r="I2927" s="3">
        <v>0</v>
      </c>
      <c r="J2927" t="s">
        <v>54</v>
      </c>
      <c r="K2927" t="s">
        <v>467</v>
      </c>
      <c r="L2927" t="s">
        <v>120</v>
      </c>
      <c r="M2927" t="s">
        <v>75</v>
      </c>
      <c r="O2927" s="3" t="str">
        <f t="shared" si="271"/>
        <v>Consistent</v>
      </c>
      <c r="P2927" t="str">
        <f t="shared" si="272"/>
        <v>Not Rated</v>
      </c>
      <c r="Q2927" s="4">
        <f t="shared" si="273"/>
        <v>57.66</v>
      </c>
      <c r="R2927" s="4">
        <f t="shared" si="274"/>
        <v>0</v>
      </c>
      <c r="S2927" s="4">
        <f t="shared" si="275"/>
        <v>57.66</v>
      </c>
    </row>
    <row r="2928" spans="1:19" hidden="1" x14ac:dyDescent="0.35">
      <c r="A2928" t="s">
        <v>6194</v>
      </c>
      <c r="B2928" t="s">
        <v>3514</v>
      </c>
      <c r="C2928" s="1">
        <v>45513</v>
      </c>
      <c r="D2928" t="s">
        <v>101</v>
      </c>
      <c r="E2928" t="s">
        <v>107</v>
      </c>
      <c r="F2928" s="3">
        <v>4</v>
      </c>
      <c r="G2928" s="3" t="str">
        <f t="shared" si="270"/>
        <v>Valid Quantity</v>
      </c>
      <c r="H2928" s="2" t="s">
        <v>6188</v>
      </c>
      <c r="I2928" s="3">
        <v>20</v>
      </c>
      <c r="J2928" t="s">
        <v>67</v>
      </c>
      <c r="K2928" t="s">
        <v>212</v>
      </c>
      <c r="L2928" t="s">
        <v>22</v>
      </c>
      <c r="M2928" t="s">
        <v>23</v>
      </c>
      <c r="N2928" s="3">
        <v>2</v>
      </c>
      <c r="O2928" s="3" t="str">
        <f t="shared" si="271"/>
        <v>Consistent</v>
      </c>
      <c r="P2928" t="str">
        <f t="shared" si="272"/>
        <v>Bad</v>
      </c>
      <c r="Q2928" s="4">
        <f t="shared" si="273"/>
        <v>83.4</v>
      </c>
      <c r="R2928" s="4">
        <f t="shared" si="274"/>
        <v>16.68</v>
      </c>
      <c r="S2928" s="4">
        <f t="shared" si="275"/>
        <v>66.72</v>
      </c>
    </row>
    <row r="2929" spans="1:19" hidden="1" x14ac:dyDescent="0.35">
      <c r="A2929" t="s">
        <v>10690</v>
      </c>
      <c r="B2929" t="s">
        <v>1058</v>
      </c>
      <c r="C2929" s="1">
        <v>45513</v>
      </c>
      <c r="D2929" t="s">
        <v>17</v>
      </c>
      <c r="E2929" t="s">
        <v>18</v>
      </c>
      <c r="F2929" s="3">
        <v>3</v>
      </c>
      <c r="G2929" s="3" t="str">
        <f t="shared" si="270"/>
        <v>Valid Quantity</v>
      </c>
      <c r="H2929" s="2" t="s">
        <v>5854</v>
      </c>
      <c r="I2929" s="3">
        <v>0</v>
      </c>
      <c r="J2929" t="s">
        <v>39</v>
      </c>
      <c r="K2929" t="s">
        <v>162</v>
      </c>
      <c r="L2929" t="s">
        <v>163</v>
      </c>
      <c r="M2929" t="s">
        <v>23</v>
      </c>
      <c r="N2929" s="3">
        <v>4</v>
      </c>
      <c r="O2929" s="3" t="str">
        <f t="shared" si="271"/>
        <v>Consistent</v>
      </c>
      <c r="P2929" t="str">
        <f t="shared" si="272"/>
        <v>Good</v>
      </c>
      <c r="Q2929" s="4">
        <f t="shared" si="273"/>
        <v>52.5</v>
      </c>
      <c r="R2929" s="4">
        <f t="shared" si="274"/>
        <v>0</v>
      </c>
      <c r="S2929" s="4">
        <f t="shared" si="275"/>
        <v>52.5</v>
      </c>
    </row>
    <row r="2930" spans="1:19" hidden="1" x14ac:dyDescent="0.35">
      <c r="A2930" t="s">
        <v>11074</v>
      </c>
      <c r="B2930" t="s">
        <v>4743</v>
      </c>
      <c r="C2930" s="1">
        <v>45513</v>
      </c>
      <c r="D2930" t="s">
        <v>36</v>
      </c>
      <c r="E2930" t="s">
        <v>183</v>
      </c>
      <c r="F2930" s="3">
        <v>3</v>
      </c>
      <c r="G2930" s="3" t="str">
        <f t="shared" si="270"/>
        <v>Valid Quantity</v>
      </c>
      <c r="H2930" s="2" t="s">
        <v>11075</v>
      </c>
      <c r="I2930" s="3">
        <v>0</v>
      </c>
      <c r="J2930" t="s">
        <v>48</v>
      </c>
      <c r="K2930" t="s">
        <v>60</v>
      </c>
      <c r="L2930" t="s">
        <v>61</v>
      </c>
      <c r="M2930" t="s">
        <v>23</v>
      </c>
      <c r="N2930" s="3">
        <v>3</v>
      </c>
      <c r="O2930" s="3" t="str">
        <f t="shared" si="271"/>
        <v>Consistent</v>
      </c>
      <c r="P2930" t="str">
        <f t="shared" si="272"/>
        <v>Average</v>
      </c>
      <c r="Q2930" s="4">
        <f t="shared" si="273"/>
        <v>438.06000000000006</v>
      </c>
      <c r="R2930" s="4">
        <f t="shared" si="274"/>
        <v>0</v>
      </c>
      <c r="S2930" s="4">
        <f t="shared" si="275"/>
        <v>438.06000000000006</v>
      </c>
    </row>
    <row r="2931" spans="1:19" hidden="1" x14ac:dyDescent="0.35">
      <c r="A2931" t="s">
        <v>13450</v>
      </c>
      <c r="B2931" t="s">
        <v>9940</v>
      </c>
      <c r="C2931" s="1">
        <v>45513</v>
      </c>
      <c r="D2931" t="s">
        <v>81</v>
      </c>
      <c r="E2931" t="s">
        <v>178</v>
      </c>
      <c r="F2931" s="3">
        <v>2</v>
      </c>
      <c r="G2931" s="3" t="str">
        <f t="shared" si="270"/>
        <v>Valid Quantity</v>
      </c>
      <c r="H2931" s="2" t="s">
        <v>13451</v>
      </c>
      <c r="I2931" s="3">
        <v>10</v>
      </c>
      <c r="J2931" t="s">
        <v>84</v>
      </c>
      <c r="K2931" t="s">
        <v>131</v>
      </c>
      <c r="L2931" t="s">
        <v>86</v>
      </c>
      <c r="M2931" t="s">
        <v>23</v>
      </c>
      <c r="N2931" s="3">
        <v>1</v>
      </c>
      <c r="O2931" s="3" t="str">
        <f t="shared" si="271"/>
        <v>Consistent</v>
      </c>
      <c r="P2931" t="str">
        <f t="shared" si="272"/>
        <v>Very Bad</v>
      </c>
      <c r="Q2931" s="4">
        <f t="shared" si="273"/>
        <v>269.38</v>
      </c>
      <c r="R2931" s="4">
        <f t="shared" si="274"/>
        <v>26.938000000000002</v>
      </c>
      <c r="S2931" s="4">
        <f t="shared" si="275"/>
        <v>242.44200000000001</v>
      </c>
    </row>
    <row r="2932" spans="1:19" hidden="1" x14ac:dyDescent="0.35">
      <c r="A2932" t="s">
        <v>15328</v>
      </c>
      <c r="B2932" t="s">
        <v>2408</v>
      </c>
      <c r="C2932" s="1">
        <v>45513</v>
      </c>
      <c r="D2932" t="s">
        <v>159</v>
      </c>
      <c r="E2932" t="s">
        <v>197</v>
      </c>
      <c r="F2932" s="3">
        <v>4</v>
      </c>
      <c r="G2932" s="3" t="str">
        <f t="shared" si="270"/>
        <v>Valid Quantity</v>
      </c>
      <c r="H2932" s="2" t="s">
        <v>9016</v>
      </c>
      <c r="I2932" s="3">
        <v>0</v>
      </c>
      <c r="J2932" t="s">
        <v>48</v>
      </c>
      <c r="K2932" t="s">
        <v>91</v>
      </c>
      <c r="L2932" t="s">
        <v>41</v>
      </c>
      <c r="M2932" t="s">
        <v>23</v>
      </c>
      <c r="N2932" s="3">
        <v>4</v>
      </c>
      <c r="O2932" s="3" t="str">
        <f t="shared" si="271"/>
        <v>Consistent</v>
      </c>
      <c r="P2932" t="str">
        <f t="shared" si="272"/>
        <v>Good</v>
      </c>
      <c r="Q2932" s="4">
        <f t="shared" si="273"/>
        <v>97.92</v>
      </c>
      <c r="R2932" s="4">
        <f t="shared" si="274"/>
        <v>0</v>
      </c>
      <c r="S2932" s="4">
        <f t="shared" si="275"/>
        <v>97.92</v>
      </c>
    </row>
    <row r="2933" spans="1:19" hidden="1" x14ac:dyDescent="0.35">
      <c r="A2933" t="s">
        <v>18824</v>
      </c>
      <c r="B2933" t="s">
        <v>2349</v>
      </c>
      <c r="C2933" s="1">
        <v>45513</v>
      </c>
      <c r="D2933" t="s">
        <v>36</v>
      </c>
      <c r="E2933" t="s">
        <v>547</v>
      </c>
      <c r="F2933" s="3">
        <v>5</v>
      </c>
      <c r="G2933" s="3" t="str">
        <f t="shared" si="270"/>
        <v>Valid Quantity</v>
      </c>
      <c r="H2933" s="2" t="s">
        <v>18825</v>
      </c>
      <c r="I2933" s="3">
        <v>0</v>
      </c>
      <c r="J2933" t="s">
        <v>54</v>
      </c>
      <c r="K2933" t="s">
        <v>21</v>
      </c>
      <c r="L2933" t="s">
        <v>22</v>
      </c>
      <c r="M2933" t="s">
        <v>23</v>
      </c>
      <c r="N2933" s="3">
        <v>3</v>
      </c>
      <c r="O2933" s="3" t="str">
        <f t="shared" si="271"/>
        <v>Consistent</v>
      </c>
      <c r="P2933" t="str">
        <f t="shared" si="272"/>
        <v>Average</v>
      </c>
      <c r="Q2933" s="4">
        <f t="shared" si="273"/>
        <v>713.40000000000009</v>
      </c>
      <c r="R2933" s="4">
        <f t="shared" si="274"/>
        <v>0</v>
      </c>
      <c r="S2933" s="4">
        <f t="shared" si="275"/>
        <v>713.40000000000009</v>
      </c>
    </row>
    <row r="2934" spans="1:19" hidden="1" x14ac:dyDescent="0.35">
      <c r="A2934" t="s">
        <v>18882</v>
      </c>
      <c r="B2934" t="s">
        <v>1981</v>
      </c>
      <c r="C2934" s="1">
        <v>45513</v>
      </c>
      <c r="D2934" t="s">
        <v>17</v>
      </c>
      <c r="E2934" t="s">
        <v>28</v>
      </c>
      <c r="F2934" s="3">
        <v>1</v>
      </c>
      <c r="G2934" s="3" t="str">
        <f t="shared" si="270"/>
        <v>Valid Quantity</v>
      </c>
      <c r="H2934" s="2" t="s">
        <v>13124</v>
      </c>
      <c r="I2934" s="3">
        <v>15</v>
      </c>
      <c r="J2934" t="s">
        <v>20</v>
      </c>
      <c r="K2934" t="s">
        <v>194</v>
      </c>
      <c r="L2934" t="s">
        <v>163</v>
      </c>
      <c r="M2934" t="s">
        <v>185</v>
      </c>
      <c r="O2934" s="3" t="str">
        <f t="shared" si="271"/>
        <v>Consistent</v>
      </c>
      <c r="P2934" t="str">
        <f t="shared" si="272"/>
        <v>Not Rated</v>
      </c>
      <c r="Q2934" s="4">
        <f t="shared" si="273"/>
        <v>11.41</v>
      </c>
      <c r="R2934" s="4">
        <f t="shared" si="274"/>
        <v>1.7115</v>
      </c>
      <c r="S2934" s="4">
        <f t="shared" si="275"/>
        <v>9.6984999999999992</v>
      </c>
    </row>
    <row r="2935" spans="1:19" hidden="1" x14ac:dyDescent="0.35">
      <c r="A2935" t="s">
        <v>19174</v>
      </c>
      <c r="B2935" t="s">
        <v>7567</v>
      </c>
      <c r="C2935" s="1">
        <v>45513</v>
      </c>
      <c r="D2935" t="s">
        <v>159</v>
      </c>
      <c r="E2935" t="s">
        <v>160</v>
      </c>
      <c r="F2935" s="3">
        <v>4</v>
      </c>
      <c r="G2935" s="3" t="str">
        <f t="shared" si="270"/>
        <v>Valid Quantity</v>
      </c>
      <c r="H2935" s="2" t="s">
        <v>14701</v>
      </c>
      <c r="I2935" s="3">
        <v>5</v>
      </c>
      <c r="J2935" t="s">
        <v>48</v>
      </c>
      <c r="K2935" t="s">
        <v>21</v>
      </c>
      <c r="L2935" t="s">
        <v>22</v>
      </c>
      <c r="M2935" t="s">
        <v>23</v>
      </c>
      <c r="N2935" s="3">
        <v>4</v>
      </c>
      <c r="O2935" s="3" t="str">
        <f t="shared" si="271"/>
        <v>Consistent</v>
      </c>
      <c r="P2935" t="str">
        <f t="shared" si="272"/>
        <v>Good</v>
      </c>
      <c r="Q2935" s="4">
        <f t="shared" si="273"/>
        <v>69.319999999999993</v>
      </c>
      <c r="R2935" s="4">
        <f t="shared" si="274"/>
        <v>3.4659999999999997</v>
      </c>
      <c r="S2935" s="4">
        <f t="shared" si="275"/>
        <v>65.853999999999999</v>
      </c>
    </row>
    <row r="2936" spans="1:19" hidden="1" x14ac:dyDescent="0.35">
      <c r="A2936" t="s">
        <v>20629</v>
      </c>
      <c r="B2936" t="s">
        <v>20630</v>
      </c>
      <c r="C2936" s="1">
        <v>45513</v>
      </c>
      <c r="D2936" t="s">
        <v>45</v>
      </c>
      <c r="E2936" t="s">
        <v>269</v>
      </c>
      <c r="F2936" s="3">
        <v>1</v>
      </c>
      <c r="G2936" s="3" t="str">
        <f t="shared" si="270"/>
        <v>Valid Quantity</v>
      </c>
      <c r="H2936" s="2" t="s">
        <v>16909</v>
      </c>
      <c r="I2936" s="3">
        <v>0</v>
      </c>
      <c r="J2936" t="s">
        <v>48</v>
      </c>
      <c r="K2936" t="s">
        <v>189</v>
      </c>
      <c r="L2936" t="s">
        <v>120</v>
      </c>
      <c r="M2936" t="s">
        <v>32</v>
      </c>
      <c r="N2936" s="3">
        <v>0</v>
      </c>
      <c r="O2936" s="3" t="str">
        <f t="shared" si="271"/>
        <v>Consistent</v>
      </c>
      <c r="P2936" t="str">
        <f t="shared" si="272"/>
        <v>Not Rated</v>
      </c>
      <c r="Q2936" s="4">
        <f t="shared" si="273"/>
        <v>37.450000000000003</v>
      </c>
      <c r="R2936" s="4">
        <f t="shared" si="274"/>
        <v>0</v>
      </c>
      <c r="S2936" s="4">
        <f t="shared" si="275"/>
        <v>37.450000000000003</v>
      </c>
    </row>
    <row r="2937" spans="1:19" hidden="1" x14ac:dyDescent="0.35">
      <c r="A2937" t="s">
        <v>21076</v>
      </c>
      <c r="B2937" t="s">
        <v>2500</v>
      </c>
      <c r="C2937" s="1">
        <v>45513</v>
      </c>
      <c r="D2937" t="s">
        <v>17</v>
      </c>
      <c r="E2937" t="s">
        <v>72</v>
      </c>
      <c r="F2937" s="3">
        <v>2</v>
      </c>
      <c r="G2937" s="3" t="str">
        <f t="shared" si="270"/>
        <v>Valid Quantity</v>
      </c>
      <c r="H2937" s="2" t="s">
        <v>19473</v>
      </c>
      <c r="I2937" s="3">
        <v>0</v>
      </c>
      <c r="J2937" t="s">
        <v>84</v>
      </c>
      <c r="K2937" t="s">
        <v>30</v>
      </c>
      <c r="L2937" t="s">
        <v>31</v>
      </c>
      <c r="M2937" t="s">
        <v>23</v>
      </c>
      <c r="N2937" s="3">
        <v>4</v>
      </c>
      <c r="O2937" s="3" t="str">
        <f t="shared" si="271"/>
        <v>Consistent</v>
      </c>
      <c r="P2937" t="str">
        <f t="shared" si="272"/>
        <v>Good</v>
      </c>
      <c r="Q2937" s="4">
        <f t="shared" si="273"/>
        <v>77.099999999999994</v>
      </c>
      <c r="R2937" s="4">
        <f t="shared" si="274"/>
        <v>0</v>
      </c>
      <c r="S2937" s="4">
        <f t="shared" si="275"/>
        <v>77.099999999999994</v>
      </c>
    </row>
    <row r="2938" spans="1:19" hidden="1" x14ac:dyDescent="0.35">
      <c r="A2938" t="s">
        <v>21106</v>
      </c>
      <c r="B2938" t="s">
        <v>8133</v>
      </c>
      <c r="C2938" s="1">
        <v>45513</v>
      </c>
      <c r="D2938" t="s">
        <v>159</v>
      </c>
      <c r="E2938" t="s">
        <v>197</v>
      </c>
      <c r="F2938" s="3">
        <v>1</v>
      </c>
      <c r="G2938" s="3" t="str">
        <f t="shared" si="270"/>
        <v>Valid Quantity</v>
      </c>
      <c r="H2938" s="2" t="s">
        <v>3397</v>
      </c>
      <c r="I2938" s="3">
        <v>15</v>
      </c>
      <c r="J2938" t="s">
        <v>54</v>
      </c>
      <c r="K2938" t="s">
        <v>104</v>
      </c>
      <c r="L2938" t="s">
        <v>22</v>
      </c>
      <c r="M2938" t="s">
        <v>68</v>
      </c>
      <c r="O2938" s="3" t="str">
        <f t="shared" si="271"/>
        <v>Consistent</v>
      </c>
      <c r="P2938" t="str">
        <f t="shared" si="272"/>
        <v>Not Rated</v>
      </c>
      <c r="Q2938" s="4">
        <f t="shared" si="273"/>
        <v>6.51</v>
      </c>
      <c r="R2938" s="4">
        <f t="shared" si="274"/>
        <v>0.97649999999999992</v>
      </c>
      <c r="S2938" s="4">
        <f t="shared" si="275"/>
        <v>5.5335000000000001</v>
      </c>
    </row>
    <row r="2939" spans="1:19" hidden="1" x14ac:dyDescent="0.35">
      <c r="A2939" t="s">
        <v>21226</v>
      </c>
      <c r="B2939" t="s">
        <v>1502</v>
      </c>
      <c r="C2939" s="1">
        <v>45513</v>
      </c>
      <c r="D2939" t="s">
        <v>45</v>
      </c>
      <c r="E2939" t="s">
        <v>46</v>
      </c>
      <c r="F2939" s="3">
        <v>2</v>
      </c>
      <c r="G2939" s="3" t="str">
        <f t="shared" si="270"/>
        <v>Valid Quantity</v>
      </c>
      <c r="H2939" s="2" t="s">
        <v>12137</v>
      </c>
      <c r="I2939" s="3">
        <v>5</v>
      </c>
      <c r="J2939" t="s">
        <v>48</v>
      </c>
      <c r="K2939" t="s">
        <v>21</v>
      </c>
      <c r="L2939" t="s">
        <v>22</v>
      </c>
      <c r="M2939" t="s">
        <v>185</v>
      </c>
      <c r="N2939" s="3">
        <v>0</v>
      </c>
      <c r="O2939" s="3" t="str">
        <f t="shared" si="271"/>
        <v>Consistent</v>
      </c>
      <c r="P2939" t="str">
        <f t="shared" si="272"/>
        <v>Not Rated</v>
      </c>
      <c r="Q2939" s="4">
        <f t="shared" si="273"/>
        <v>74.42</v>
      </c>
      <c r="R2939" s="4">
        <f t="shared" si="274"/>
        <v>3.7210000000000001</v>
      </c>
      <c r="S2939" s="4">
        <f t="shared" si="275"/>
        <v>70.698999999999998</v>
      </c>
    </row>
    <row r="2940" spans="1:19" hidden="1" x14ac:dyDescent="0.35">
      <c r="A2940" t="s">
        <v>23211</v>
      </c>
      <c r="B2940" t="s">
        <v>4278</v>
      </c>
      <c r="C2940" s="1">
        <v>45513</v>
      </c>
      <c r="D2940" t="s">
        <v>36</v>
      </c>
      <c r="E2940" t="s">
        <v>52</v>
      </c>
      <c r="F2940" s="3">
        <v>3</v>
      </c>
      <c r="G2940" s="3" t="str">
        <f t="shared" si="270"/>
        <v>Valid Quantity</v>
      </c>
      <c r="H2940" s="2" t="s">
        <v>23212</v>
      </c>
      <c r="I2940" s="3">
        <v>0</v>
      </c>
      <c r="J2940" t="s">
        <v>67</v>
      </c>
      <c r="K2940" t="s">
        <v>21</v>
      </c>
      <c r="L2940" t="s">
        <v>22</v>
      </c>
      <c r="M2940" t="s">
        <v>32</v>
      </c>
      <c r="O2940" s="3" t="str">
        <f t="shared" si="271"/>
        <v>Consistent</v>
      </c>
      <c r="P2940" t="str">
        <f t="shared" si="272"/>
        <v>Not Rated</v>
      </c>
      <c r="Q2940" s="4">
        <f t="shared" si="273"/>
        <v>470.54999999999995</v>
      </c>
      <c r="R2940" s="4">
        <f t="shared" si="274"/>
        <v>0</v>
      </c>
      <c r="S2940" s="4">
        <f t="shared" si="275"/>
        <v>470.54999999999995</v>
      </c>
    </row>
    <row r="2941" spans="1:19" hidden="1" x14ac:dyDescent="0.35">
      <c r="A2941" t="s">
        <v>4862</v>
      </c>
      <c r="B2941" t="s">
        <v>4863</v>
      </c>
      <c r="C2941" s="1">
        <v>45514</v>
      </c>
      <c r="D2941" t="s">
        <v>36</v>
      </c>
      <c r="E2941" t="s">
        <v>341</v>
      </c>
      <c r="F2941" s="3">
        <v>4</v>
      </c>
      <c r="G2941" s="3" t="str">
        <f t="shared" si="270"/>
        <v>Valid Quantity</v>
      </c>
      <c r="H2941" s="2" t="s">
        <v>1792</v>
      </c>
      <c r="I2941" s="3">
        <v>0</v>
      </c>
      <c r="J2941" t="s">
        <v>84</v>
      </c>
      <c r="K2941" t="s">
        <v>194</v>
      </c>
      <c r="L2941" t="s">
        <v>163</v>
      </c>
      <c r="M2941" t="s">
        <v>68</v>
      </c>
      <c r="O2941" s="3" t="str">
        <f t="shared" si="271"/>
        <v>Consistent</v>
      </c>
      <c r="P2941" t="str">
        <f t="shared" si="272"/>
        <v>Not Rated</v>
      </c>
      <c r="Q2941" s="4">
        <f t="shared" si="273"/>
        <v>554.36</v>
      </c>
      <c r="R2941" s="4">
        <f t="shared" si="274"/>
        <v>0</v>
      </c>
      <c r="S2941" s="4">
        <f t="shared" si="275"/>
        <v>554.36</v>
      </c>
    </row>
    <row r="2942" spans="1:19" hidden="1" x14ac:dyDescent="0.35">
      <c r="A2942" t="s">
        <v>6122</v>
      </c>
      <c r="B2942" t="s">
        <v>6123</v>
      </c>
      <c r="C2942" s="1">
        <v>45514</v>
      </c>
      <c r="D2942" t="s">
        <v>81</v>
      </c>
      <c r="E2942" t="s">
        <v>111</v>
      </c>
      <c r="F2942" s="3">
        <v>1</v>
      </c>
      <c r="G2942" s="3" t="str">
        <f t="shared" si="270"/>
        <v>Valid Quantity</v>
      </c>
      <c r="H2942" s="2" t="s">
        <v>6124</v>
      </c>
      <c r="I2942" s="3">
        <v>10</v>
      </c>
      <c r="J2942" t="s">
        <v>67</v>
      </c>
      <c r="K2942" t="s">
        <v>131</v>
      </c>
      <c r="L2942" t="s">
        <v>86</v>
      </c>
      <c r="M2942" t="s">
        <v>23</v>
      </c>
      <c r="N2942" s="3">
        <v>4</v>
      </c>
      <c r="O2942" s="3" t="str">
        <f t="shared" si="271"/>
        <v>Consistent</v>
      </c>
      <c r="P2942" t="str">
        <f t="shared" si="272"/>
        <v>Good</v>
      </c>
      <c r="Q2942" s="4">
        <f t="shared" si="273"/>
        <v>117.77</v>
      </c>
      <c r="R2942" s="4">
        <f t="shared" si="274"/>
        <v>11.777000000000001</v>
      </c>
      <c r="S2942" s="4">
        <f t="shared" si="275"/>
        <v>105.99299999999999</v>
      </c>
    </row>
    <row r="2943" spans="1:19" hidden="1" x14ac:dyDescent="0.35">
      <c r="A2943" t="s">
        <v>7034</v>
      </c>
      <c r="B2943" t="s">
        <v>1105</v>
      </c>
      <c r="C2943" s="1">
        <v>45514</v>
      </c>
      <c r="D2943" t="s">
        <v>17</v>
      </c>
      <c r="E2943" t="s">
        <v>72</v>
      </c>
      <c r="F2943" s="3">
        <v>2</v>
      </c>
      <c r="G2943" s="3" t="str">
        <f t="shared" si="270"/>
        <v>Valid Quantity</v>
      </c>
      <c r="H2943" s="2" t="s">
        <v>7035</v>
      </c>
      <c r="I2943" s="3">
        <v>0</v>
      </c>
      <c r="J2943" t="s">
        <v>54</v>
      </c>
      <c r="K2943" t="s">
        <v>49</v>
      </c>
      <c r="L2943" t="s">
        <v>22</v>
      </c>
      <c r="M2943" t="s">
        <v>23</v>
      </c>
      <c r="O2943" s="3" t="str">
        <f t="shared" si="271"/>
        <v>Consistent</v>
      </c>
      <c r="P2943" t="str">
        <f t="shared" si="272"/>
        <v>Not Rated</v>
      </c>
      <c r="Q2943" s="4">
        <f t="shared" si="273"/>
        <v>60.18</v>
      </c>
      <c r="R2943" s="4">
        <f t="shared" si="274"/>
        <v>0</v>
      </c>
      <c r="S2943" s="4">
        <f t="shared" si="275"/>
        <v>60.18</v>
      </c>
    </row>
    <row r="2944" spans="1:19" hidden="1" x14ac:dyDescent="0.35">
      <c r="A2944" t="s">
        <v>7457</v>
      </c>
      <c r="B2944" t="s">
        <v>7458</v>
      </c>
      <c r="C2944" s="1">
        <v>45514</v>
      </c>
      <c r="D2944" t="s">
        <v>45</v>
      </c>
      <c r="E2944" t="s">
        <v>46</v>
      </c>
      <c r="F2944" s="3">
        <v>4</v>
      </c>
      <c r="G2944" s="3" t="str">
        <f t="shared" si="270"/>
        <v>Valid Quantity</v>
      </c>
      <c r="H2944" s="2" t="s">
        <v>1408</v>
      </c>
      <c r="I2944" s="3">
        <v>0</v>
      </c>
      <c r="J2944" t="s">
        <v>84</v>
      </c>
      <c r="K2944" t="s">
        <v>180</v>
      </c>
      <c r="L2944" t="s">
        <v>86</v>
      </c>
      <c r="M2944" t="s">
        <v>23</v>
      </c>
      <c r="N2944" s="3">
        <v>5</v>
      </c>
      <c r="O2944" s="3" t="str">
        <f t="shared" si="271"/>
        <v>Consistent</v>
      </c>
      <c r="P2944" t="str">
        <f t="shared" si="272"/>
        <v>Excellent</v>
      </c>
      <c r="Q2944" s="4">
        <f t="shared" si="273"/>
        <v>42.96</v>
      </c>
      <c r="R2944" s="4">
        <f t="shared" si="274"/>
        <v>0</v>
      </c>
      <c r="S2944" s="4">
        <f t="shared" si="275"/>
        <v>42.96</v>
      </c>
    </row>
    <row r="2945" spans="1:19" hidden="1" x14ac:dyDescent="0.35">
      <c r="A2945" t="s">
        <v>10099</v>
      </c>
      <c r="B2945" t="s">
        <v>7213</v>
      </c>
      <c r="C2945" s="1">
        <v>45514</v>
      </c>
      <c r="D2945" t="s">
        <v>101</v>
      </c>
      <c r="E2945" t="s">
        <v>136</v>
      </c>
      <c r="F2945" s="3">
        <v>4</v>
      </c>
      <c r="G2945" s="3" t="str">
        <f t="shared" si="270"/>
        <v>Valid Quantity</v>
      </c>
      <c r="H2945" s="2" t="s">
        <v>7413</v>
      </c>
      <c r="I2945" s="3">
        <v>5</v>
      </c>
      <c r="J2945" t="s">
        <v>48</v>
      </c>
      <c r="K2945" t="s">
        <v>55</v>
      </c>
      <c r="L2945" t="s">
        <v>31</v>
      </c>
      <c r="M2945" t="s">
        <v>23</v>
      </c>
      <c r="N2945" s="3">
        <v>0</v>
      </c>
      <c r="O2945" s="3" t="str">
        <f t="shared" si="271"/>
        <v>Consistent</v>
      </c>
      <c r="P2945" t="str">
        <f t="shared" si="272"/>
        <v>Not Rated</v>
      </c>
      <c r="Q2945" s="4">
        <f t="shared" si="273"/>
        <v>232.88</v>
      </c>
      <c r="R2945" s="4">
        <f t="shared" si="274"/>
        <v>11.644</v>
      </c>
      <c r="S2945" s="4">
        <f t="shared" si="275"/>
        <v>221.23599999999999</v>
      </c>
    </row>
    <row r="2946" spans="1:19" hidden="1" x14ac:dyDescent="0.35">
      <c r="A2946" t="s">
        <v>10906</v>
      </c>
      <c r="B2946" t="s">
        <v>3979</v>
      </c>
      <c r="C2946" s="1">
        <v>45514</v>
      </c>
      <c r="D2946" t="s">
        <v>36</v>
      </c>
      <c r="E2946" t="s">
        <v>52</v>
      </c>
      <c r="F2946" s="3">
        <v>1</v>
      </c>
      <c r="G2946" s="3" t="str">
        <f t="shared" ref="G2946:G3009" si="276">IF(F2946&gt;0,"Valid Quantity",(IF(F2946&lt;0,"Negative Quantity","Zero Quantity")))</f>
        <v>Valid Quantity</v>
      </c>
      <c r="H2946" s="2" t="s">
        <v>5402</v>
      </c>
      <c r="I2946" s="3">
        <v>25</v>
      </c>
      <c r="J2946" t="s">
        <v>67</v>
      </c>
      <c r="K2946" t="s">
        <v>21</v>
      </c>
      <c r="L2946" t="s">
        <v>22</v>
      </c>
      <c r="M2946" t="s">
        <v>23</v>
      </c>
      <c r="N2946" s="3">
        <v>3</v>
      </c>
      <c r="O2946" s="3" t="str">
        <f t="shared" ref="O2946:O3009" si="277">IF(F2946&lt;0,IF(M2946="Returned","Return/Adjustment","Suspicious"),IF(F2946=0,IF(M2946="Delivered","Suspicious","Review"),"Consistent"))</f>
        <v>Consistent</v>
      </c>
      <c r="P2946" t="str">
        <f t="shared" ref="P2946:P3009" si="278">IF(N2946=0,"Not Rated",IF(N2946=5,"Excellent",IF(N2946=4,"Good",IF(N2946=3,"Average",IF(N2946=2,"Bad",IF(N2946=1,"Very Bad"))))))</f>
        <v>Average</v>
      </c>
      <c r="Q2946" s="4">
        <f t="shared" ref="Q2946:Q3009" si="279">VALUE(SUBSTITUTE(H2946,"$",""))*F2946</f>
        <v>73.569999999999993</v>
      </c>
      <c r="R2946" s="4">
        <f t="shared" ref="R2946:R3009" si="280">Q2946*I2946/100</f>
        <v>18.392499999999998</v>
      </c>
      <c r="S2946" s="4">
        <f t="shared" ref="S2946:S3009" si="281">Q2946-R2946</f>
        <v>55.177499999999995</v>
      </c>
    </row>
    <row r="2947" spans="1:19" hidden="1" x14ac:dyDescent="0.35">
      <c r="A2947" t="s">
        <v>12017</v>
      </c>
      <c r="B2947" t="s">
        <v>7031</v>
      </c>
      <c r="C2947" s="1">
        <v>45514</v>
      </c>
      <c r="D2947" t="s">
        <v>81</v>
      </c>
      <c r="E2947" t="s">
        <v>111</v>
      </c>
      <c r="F2947" s="3">
        <v>2</v>
      </c>
      <c r="G2947" s="3" t="str">
        <f t="shared" si="276"/>
        <v>Valid Quantity</v>
      </c>
      <c r="H2947" s="2" t="s">
        <v>12018</v>
      </c>
      <c r="I2947" s="3">
        <v>0</v>
      </c>
      <c r="J2947" t="s">
        <v>48</v>
      </c>
      <c r="K2947" t="s">
        <v>189</v>
      </c>
      <c r="L2947" t="s">
        <v>120</v>
      </c>
      <c r="M2947" t="s">
        <v>32</v>
      </c>
      <c r="N2947" s="3">
        <v>0</v>
      </c>
      <c r="O2947" s="3" t="str">
        <f t="shared" si="277"/>
        <v>Consistent</v>
      </c>
      <c r="P2947" t="str">
        <f t="shared" si="278"/>
        <v>Not Rated</v>
      </c>
      <c r="Q2947" s="4">
        <f t="shared" si="279"/>
        <v>245.56</v>
      </c>
      <c r="R2947" s="4">
        <f t="shared" si="280"/>
        <v>0</v>
      </c>
      <c r="S2947" s="4">
        <f t="shared" si="281"/>
        <v>245.56</v>
      </c>
    </row>
    <row r="2948" spans="1:19" hidden="1" x14ac:dyDescent="0.35">
      <c r="A2948" t="s">
        <v>13342</v>
      </c>
      <c r="B2948" t="s">
        <v>3715</v>
      </c>
      <c r="C2948" s="1">
        <v>45514</v>
      </c>
      <c r="D2948" t="s">
        <v>36</v>
      </c>
      <c r="E2948" t="s">
        <v>58</v>
      </c>
      <c r="F2948" s="3">
        <v>3</v>
      </c>
      <c r="G2948" s="3" t="str">
        <f t="shared" si="276"/>
        <v>Valid Quantity</v>
      </c>
      <c r="H2948" s="2" t="s">
        <v>13343</v>
      </c>
      <c r="I2948" s="3">
        <v>10</v>
      </c>
      <c r="J2948" t="s">
        <v>67</v>
      </c>
      <c r="K2948" t="s">
        <v>467</v>
      </c>
      <c r="L2948" t="s">
        <v>120</v>
      </c>
      <c r="M2948" t="s">
        <v>32</v>
      </c>
      <c r="O2948" s="3" t="str">
        <f t="shared" si="277"/>
        <v>Consistent</v>
      </c>
      <c r="P2948" t="str">
        <f t="shared" si="278"/>
        <v>Not Rated</v>
      </c>
      <c r="Q2948" s="4">
        <f t="shared" si="279"/>
        <v>237.48</v>
      </c>
      <c r="R2948" s="4">
        <f t="shared" si="280"/>
        <v>23.747999999999998</v>
      </c>
      <c r="S2948" s="4">
        <f t="shared" si="281"/>
        <v>213.732</v>
      </c>
    </row>
    <row r="2949" spans="1:19" hidden="1" x14ac:dyDescent="0.35">
      <c r="A2949" t="s">
        <v>14526</v>
      </c>
      <c r="B2949" t="s">
        <v>4310</v>
      </c>
      <c r="C2949" s="1">
        <v>45514</v>
      </c>
      <c r="D2949" t="s">
        <v>17</v>
      </c>
      <c r="E2949" t="s">
        <v>28</v>
      </c>
      <c r="F2949" s="3">
        <v>5</v>
      </c>
      <c r="G2949" s="3" t="str">
        <f t="shared" si="276"/>
        <v>Valid Quantity</v>
      </c>
      <c r="H2949" s="2" t="s">
        <v>14527</v>
      </c>
      <c r="I2949" s="3">
        <v>10</v>
      </c>
      <c r="J2949" t="s">
        <v>54</v>
      </c>
      <c r="K2949" t="s">
        <v>119</v>
      </c>
      <c r="L2949" t="s">
        <v>120</v>
      </c>
      <c r="M2949" t="s">
        <v>75</v>
      </c>
      <c r="O2949" s="3" t="str">
        <f t="shared" si="277"/>
        <v>Consistent</v>
      </c>
      <c r="P2949" t="str">
        <f t="shared" si="278"/>
        <v>Not Rated</v>
      </c>
      <c r="Q2949" s="4">
        <f t="shared" si="279"/>
        <v>127.35</v>
      </c>
      <c r="R2949" s="4">
        <f t="shared" si="280"/>
        <v>12.734999999999999</v>
      </c>
      <c r="S2949" s="4">
        <f t="shared" si="281"/>
        <v>114.61499999999999</v>
      </c>
    </row>
    <row r="2950" spans="1:19" hidden="1" x14ac:dyDescent="0.35">
      <c r="A2950" t="s">
        <v>16901</v>
      </c>
      <c r="B2950" t="s">
        <v>16902</v>
      </c>
      <c r="C2950" s="1">
        <v>45514</v>
      </c>
      <c r="D2950" t="s">
        <v>159</v>
      </c>
      <c r="E2950" t="s">
        <v>358</v>
      </c>
      <c r="F2950" s="3">
        <v>1</v>
      </c>
      <c r="G2950" s="3" t="str">
        <f t="shared" si="276"/>
        <v>Valid Quantity</v>
      </c>
      <c r="H2950" s="2" t="s">
        <v>6463</v>
      </c>
      <c r="I2950" s="3">
        <v>5</v>
      </c>
      <c r="J2950" t="s">
        <v>67</v>
      </c>
      <c r="K2950" t="s">
        <v>85</v>
      </c>
      <c r="L2950" t="s">
        <v>86</v>
      </c>
      <c r="M2950" t="s">
        <v>185</v>
      </c>
      <c r="O2950" s="3" t="str">
        <f t="shared" si="277"/>
        <v>Consistent</v>
      </c>
      <c r="P2950" t="str">
        <f t="shared" si="278"/>
        <v>Not Rated</v>
      </c>
      <c r="Q2950" s="4">
        <f t="shared" si="279"/>
        <v>14.74</v>
      </c>
      <c r="R2950" s="4">
        <f t="shared" si="280"/>
        <v>0.73699999999999999</v>
      </c>
      <c r="S2950" s="4">
        <f t="shared" si="281"/>
        <v>14.003</v>
      </c>
    </row>
    <row r="2951" spans="1:19" hidden="1" x14ac:dyDescent="0.35">
      <c r="A2951" t="s">
        <v>17526</v>
      </c>
      <c r="B2951" t="s">
        <v>3829</v>
      </c>
      <c r="C2951" s="1">
        <v>45514</v>
      </c>
      <c r="D2951" t="s">
        <v>36</v>
      </c>
      <c r="E2951" t="s">
        <v>52</v>
      </c>
      <c r="F2951" s="3">
        <v>4</v>
      </c>
      <c r="G2951" s="3" t="str">
        <f t="shared" si="276"/>
        <v>Valid Quantity</v>
      </c>
      <c r="H2951" s="2" t="s">
        <v>17527</v>
      </c>
      <c r="I2951" s="3">
        <v>0</v>
      </c>
      <c r="J2951" t="s">
        <v>39</v>
      </c>
      <c r="K2951" t="s">
        <v>189</v>
      </c>
      <c r="L2951" t="s">
        <v>120</v>
      </c>
      <c r="M2951" t="s">
        <v>185</v>
      </c>
      <c r="O2951" s="3" t="str">
        <f t="shared" si="277"/>
        <v>Consistent</v>
      </c>
      <c r="P2951" t="str">
        <f t="shared" si="278"/>
        <v>Not Rated</v>
      </c>
      <c r="Q2951" s="4">
        <f t="shared" si="279"/>
        <v>409.48</v>
      </c>
      <c r="R2951" s="4">
        <f t="shared" si="280"/>
        <v>0</v>
      </c>
      <c r="S2951" s="4">
        <f t="shared" si="281"/>
        <v>409.48</v>
      </c>
    </row>
    <row r="2952" spans="1:19" hidden="1" x14ac:dyDescent="0.35">
      <c r="A2952" t="s">
        <v>17755</v>
      </c>
      <c r="B2952" t="s">
        <v>1116</v>
      </c>
      <c r="C2952" s="1">
        <v>45514</v>
      </c>
      <c r="D2952" t="s">
        <v>45</v>
      </c>
      <c r="E2952" t="s">
        <v>215</v>
      </c>
      <c r="F2952" s="3">
        <v>2</v>
      </c>
      <c r="G2952" s="3" t="str">
        <f t="shared" si="276"/>
        <v>Valid Quantity</v>
      </c>
      <c r="H2952" s="2" t="s">
        <v>12373</v>
      </c>
      <c r="I2952" s="3">
        <v>5</v>
      </c>
      <c r="J2952" t="s">
        <v>48</v>
      </c>
      <c r="K2952" t="s">
        <v>55</v>
      </c>
      <c r="L2952" t="s">
        <v>31</v>
      </c>
      <c r="M2952" t="s">
        <v>23</v>
      </c>
      <c r="N2952" s="3">
        <v>4</v>
      </c>
      <c r="O2952" s="3" t="str">
        <f t="shared" si="277"/>
        <v>Consistent</v>
      </c>
      <c r="P2952" t="str">
        <f t="shared" si="278"/>
        <v>Good</v>
      </c>
      <c r="Q2952" s="4">
        <f t="shared" si="279"/>
        <v>100.76</v>
      </c>
      <c r="R2952" s="4">
        <f t="shared" si="280"/>
        <v>5.0380000000000003</v>
      </c>
      <c r="S2952" s="4">
        <f t="shared" si="281"/>
        <v>95.722000000000008</v>
      </c>
    </row>
    <row r="2953" spans="1:19" hidden="1" x14ac:dyDescent="0.35">
      <c r="A2953" t="s">
        <v>18217</v>
      </c>
      <c r="B2953" t="s">
        <v>14502</v>
      </c>
      <c r="C2953" s="1">
        <v>45514</v>
      </c>
      <c r="D2953" t="s">
        <v>17</v>
      </c>
      <c r="E2953" t="s">
        <v>72</v>
      </c>
      <c r="F2953" s="3">
        <v>1</v>
      </c>
      <c r="G2953" s="3" t="str">
        <f t="shared" si="276"/>
        <v>Valid Quantity</v>
      </c>
      <c r="H2953" s="2" t="s">
        <v>18218</v>
      </c>
      <c r="I2953" s="3">
        <v>0</v>
      </c>
      <c r="J2953" t="s">
        <v>39</v>
      </c>
      <c r="K2953" t="s">
        <v>91</v>
      </c>
      <c r="L2953" t="s">
        <v>41</v>
      </c>
      <c r="M2953" t="s">
        <v>23</v>
      </c>
      <c r="N2953" s="3">
        <v>4</v>
      </c>
      <c r="O2953" s="3" t="str">
        <f t="shared" si="277"/>
        <v>Consistent</v>
      </c>
      <c r="P2953" t="str">
        <f t="shared" si="278"/>
        <v>Good</v>
      </c>
      <c r="Q2953" s="4">
        <f t="shared" si="279"/>
        <v>38.89</v>
      </c>
      <c r="R2953" s="4">
        <f t="shared" si="280"/>
        <v>0</v>
      </c>
      <c r="S2953" s="4">
        <f t="shared" si="281"/>
        <v>38.89</v>
      </c>
    </row>
    <row r="2954" spans="1:19" hidden="1" x14ac:dyDescent="0.35">
      <c r="A2954" t="s">
        <v>18919</v>
      </c>
      <c r="B2954" t="s">
        <v>7394</v>
      </c>
      <c r="C2954" s="1">
        <v>45514</v>
      </c>
      <c r="D2954" t="s">
        <v>116</v>
      </c>
      <c r="E2954" t="s">
        <v>117</v>
      </c>
      <c r="F2954" s="3">
        <v>2</v>
      </c>
      <c r="G2954" s="3" t="str">
        <f t="shared" si="276"/>
        <v>Valid Quantity</v>
      </c>
      <c r="H2954" s="2" t="s">
        <v>3030</v>
      </c>
      <c r="I2954" s="3">
        <v>15</v>
      </c>
      <c r="J2954" t="s">
        <v>54</v>
      </c>
      <c r="K2954" t="s">
        <v>91</v>
      </c>
      <c r="L2954" t="s">
        <v>41</v>
      </c>
      <c r="M2954" t="s">
        <v>23</v>
      </c>
      <c r="N2954" s="3">
        <v>3</v>
      </c>
      <c r="O2954" s="3" t="str">
        <f t="shared" si="277"/>
        <v>Consistent</v>
      </c>
      <c r="P2954" t="str">
        <f t="shared" si="278"/>
        <v>Average</v>
      </c>
      <c r="Q2954" s="4">
        <f t="shared" si="279"/>
        <v>134.30000000000001</v>
      </c>
      <c r="R2954" s="4">
        <f t="shared" si="280"/>
        <v>20.145000000000003</v>
      </c>
      <c r="S2954" s="4">
        <f t="shared" si="281"/>
        <v>114.155</v>
      </c>
    </row>
    <row r="2955" spans="1:19" hidden="1" x14ac:dyDescent="0.35">
      <c r="A2955" t="s">
        <v>19075</v>
      </c>
      <c r="B2955" t="s">
        <v>15067</v>
      </c>
      <c r="C2955" s="1">
        <v>45514</v>
      </c>
      <c r="D2955" t="s">
        <v>17</v>
      </c>
      <c r="E2955" t="s">
        <v>89</v>
      </c>
      <c r="F2955" s="3">
        <v>2</v>
      </c>
      <c r="G2955" s="3" t="str">
        <f t="shared" si="276"/>
        <v>Valid Quantity</v>
      </c>
      <c r="H2955" s="2" t="s">
        <v>10353</v>
      </c>
      <c r="I2955" s="3">
        <v>10</v>
      </c>
      <c r="J2955" t="s">
        <v>39</v>
      </c>
      <c r="K2955" t="s">
        <v>30</v>
      </c>
      <c r="L2955" t="s">
        <v>31</v>
      </c>
      <c r="M2955" t="s">
        <v>23</v>
      </c>
      <c r="N2955" s="3">
        <v>3</v>
      </c>
      <c r="O2955" s="3" t="str">
        <f t="shared" si="277"/>
        <v>Consistent</v>
      </c>
      <c r="P2955" t="str">
        <f t="shared" si="278"/>
        <v>Average</v>
      </c>
      <c r="Q2955" s="4">
        <f t="shared" si="279"/>
        <v>30.58</v>
      </c>
      <c r="R2955" s="4">
        <f t="shared" si="280"/>
        <v>3.0579999999999994</v>
      </c>
      <c r="S2955" s="4">
        <f t="shared" si="281"/>
        <v>27.521999999999998</v>
      </c>
    </row>
    <row r="2956" spans="1:19" hidden="1" x14ac:dyDescent="0.35">
      <c r="A2956" t="s">
        <v>21298</v>
      </c>
      <c r="B2956" t="s">
        <v>4730</v>
      </c>
      <c r="C2956" s="1">
        <v>45514</v>
      </c>
      <c r="D2956" t="s">
        <v>17</v>
      </c>
      <c r="E2956" t="s">
        <v>89</v>
      </c>
      <c r="F2956" s="3">
        <v>3</v>
      </c>
      <c r="G2956" s="3" t="str">
        <f t="shared" si="276"/>
        <v>Valid Quantity</v>
      </c>
      <c r="H2956" s="2" t="s">
        <v>2319</v>
      </c>
      <c r="I2956" s="3">
        <v>15</v>
      </c>
      <c r="J2956" t="s">
        <v>48</v>
      </c>
      <c r="K2956" t="s">
        <v>281</v>
      </c>
      <c r="L2956" t="s">
        <v>31</v>
      </c>
      <c r="M2956" t="s">
        <v>23</v>
      </c>
      <c r="N2956" s="3">
        <v>4</v>
      </c>
      <c r="O2956" s="3" t="str">
        <f t="shared" si="277"/>
        <v>Consistent</v>
      </c>
      <c r="P2956" t="str">
        <f t="shared" si="278"/>
        <v>Good</v>
      </c>
      <c r="Q2956" s="4">
        <f t="shared" si="279"/>
        <v>40.44</v>
      </c>
      <c r="R2956" s="4">
        <f t="shared" si="280"/>
        <v>6.0659999999999989</v>
      </c>
      <c r="S2956" s="4">
        <f t="shared" si="281"/>
        <v>34.373999999999995</v>
      </c>
    </row>
    <row r="2957" spans="1:19" hidden="1" x14ac:dyDescent="0.35">
      <c r="A2957" t="s">
        <v>21378</v>
      </c>
      <c r="B2957" t="s">
        <v>9515</v>
      </c>
      <c r="C2957" s="1">
        <v>45514</v>
      </c>
      <c r="D2957" t="s">
        <v>45</v>
      </c>
      <c r="E2957" t="s">
        <v>376</v>
      </c>
      <c r="F2957" s="3">
        <v>3</v>
      </c>
      <c r="G2957" s="3" t="str">
        <f t="shared" si="276"/>
        <v>Valid Quantity</v>
      </c>
      <c r="H2957" s="2" t="s">
        <v>6651</v>
      </c>
      <c r="I2957" s="3">
        <v>10</v>
      </c>
      <c r="J2957" t="s">
        <v>39</v>
      </c>
      <c r="K2957" t="s">
        <v>194</v>
      </c>
      <c r="L2957" t="s">
        <v>163</v>
      </c>
      <c r="M2957" t="s">
        <v>23</v>
      </c>
      <c r="N2957" s="3">
        <v>3</v>
      </c>
      <c r="O2957" s="3" t="str">
        <f t="shared" si="277"/>
        <v>Consistent</v>
      </c>
      <c r="P2957" t="str">
        <f t="shared" si="278"/>
        <v>Average</v>
      </c>
      <c r="Q2957" s="4">
        <f t="shared" si="279"/>
        <v>94.289999999999992</v>
      </c>
      <c r="R2957" s="4">
        <f t="shared" si="280"/>
        <v>9.4289999999999985</v>
      </c>
      <c r="S2957" s="4">
        <f t="shared" si="281"/>
        <v>84.86099999999999</v>
      </c>
    </row>
    <row r="2958" spans="1:19" hidden="1" x14ac:dyDescent="0.35">
      <c r="A2958" t="s">
        <v>838</v>
      </c>
      <c r="B2958" t="s">
        <v>839</v>
      </c>
      <c r="C2958" s="1">
        <v>45515</v>
      </c>
      <c r="D2958" t="s">
        <v>64</v>
      </c>
      <c r="E2958" t="s">
        <v>416</v>
      </c>
      <c r="F2958" s="3">
        <v>-1</v>
      </c>
      <c r="G2958" s="3" t="str">
        <f t="shared" si="276"/>
        <v>Negative Quantity</v>
      </c>
      <c r="H2958" s="2" t="s">
        <v>840</v>
      </c>
      <c r="I2958" s="3">
        <v>15</v>
      </c>
      <c r="J2958" t="s">
        <v>54</v>
      </c>
      <c r="K2958" t="s">
        <v>55</v>
      </c>
      <c r="L2958" t="s">
        <v>31</v>
      </c>
      <c r="M2958" t="s">
        <v>75</v>
      </c>
      <c r="O2958" s="3" t="str">
        <f t="shared" si="277"/>
        <v>Return/Adjustment</v>
      </c>
      <c r="P2958" t="str">
        <f t="shared" si="278"/>
        <v>Not Rated</v>
      </c>
      <c r="Q2958" s="4">
        <f t="shared" si="279"/>
        <v>-79.88</v>
      </c>
      <c r="R2958" s="4">
        <f t="shared" si="280"/>
        <v>-11.981999999999998</v>
      </c>
      <c r="S2958" s="4">
        <f t="shared" si="281"/>
        <v>-67.897999999999996</v>
      </c>
    </row>
    <row r="2959" spans="1:19" hidden="1" x14ac:dyDescent="0.35">
      <c r="A2959" t="s">
        <v>4650</v>
      </c>
      <c r="B2959" t="s">
        <v>4651</v>
      </c>
      <c r="C2959" s="1">
        <v>45515</v>
      </c>
      <c r="D2959" t="s">
        <v>64</v>
      </c>
      <c r="E2959" t="s">
        <v>416</v>
      </c>
      <c r="F2959" s="3">
        <v>1</v>
      </c>
      <c r="G2959" s="3" t="str">
        <f t="shared" si="276"/>
        <v>Valid Quantity</v>
      </c>
      <c r="H2959" s="2" t="s">
        <v>4652</v>
      </c>
      <c r="I2959" s="3">
        <v>15</v>
      </c>
      <c r="J2959" t="s">
        <v>67</v>
      </c>
      <c r="K2959" t="s">
        <v>119</v>
      </c>
      <c r="L2959" t="s">
        <v>120</v>
      </c>
      <c r="M2959" t="s">
        <v>23</v>
      </c>
      <c r="N2959" s="3">
        <v>4</v>
      </c>
      <c r="O2959" s="3" t="str">
        <f t="shared" si="277"/>
        <v>Consistent</v>
      </c>
      <c r="P2959" t="str">
        <f t="shared" si="278"/>
        <v>Good</v>
      </c>
      <c r="Q2959" s="4">
        <f t="shared" si="279"/>
        <v>24.12</v>
      </c>
      <c r="R2959" s="4">
        <f t="shared" si="280"/>
        <v>3.6180000000000003</v>
      </c>
      <c r="S2959" s="4">
        <f t="shared" si="281"/>
        <v>20.502000000000002</v>
      </c>
    </row>
    <row r="2960" spans="1:19" hidden="1" x14ac:dyDescent="0.35">
      <c r="A2960" t="s">
        <v>4681</v>
      </c>
      <c r="B2960" t="s">
        <v>4682</v>
      </c>
      <c r="C2960" s="1">
        <v>45515</v>
      </c>
      <c r="D2960" t="s">
        <v>159</v>
      </c>
      <c r="E2960" t="s">
        <v>197</v>
      </c>
      <c r="F2960" s="3">
        <v>1</v>
      </c>
      <c r="G2960" s="3" t="str">
        <f t="shared" si="276"/>
        <v>Valid Quantity</v>
      </c>
      <c r="H2960" s="2" t="s">
        <v>4683</v>
      </c>
      <c r="I2960" s="3">
        <v>5</v>
      </c>
      <c r="J2960" t="s">
        <v>54</v>
      </c>
      <c r="K2960" t="s">
        <v>467</v>
      </c>
      <c r="L2960" t="s">
        <v>120</v>
      </c>
      <c r="M2960" t="s">
        <v>23</v>
      </c>
      <c r="N2960" s="3">
        <v>4</v>
      </c>
      <c r="O2960" s="3" t="str">
        <f t="shared" si="277"/>
        <v>Consistent</v>
      </c>
      <c r="P2960" t="str">
        <f t="shared" si="278"/>
        <v>Good</v>
      </c>
      <c r="Q2960" s="4">
        <f t="shared" si="279"/>
        <v>4.0599999999999996</v>
      </c>
      <c r="R2960" s="4">
        <f t="shared" si="280"/>
        <v>0.20299999999999996</v>
      </c>
      <c r="S2960" s="4">
        <f t="shared" si="281"/>
        <v>3.8569999999999998</v>
      </c>
    </row>
    <row r="2961" spans="1:19" hidden="1" x14ac:dyDescent="0.35">
      <c r="A2961" t="s">
        <v>8646</v>
      </c>
      <c r="B2961" t="s">
        <v>8647</v>
      </c>
      <c r="C2961" s="1">
        <v>45515</v>
      </c>
      <c r="D2961" t="s">
        <v>159</v>
      </c>
      <c r="E2961" t="s">
        <v>239</v>
      </c>
      <c r="F2961" s="3">
        <v>2</v>
      </c>
      <c r="G2961" s="3" t="str">
        <f t="shared" si="276"/>
        <v>Valid Quantity</v>
      </c>
      <c r="H2961" s="2" t="s">
        <v>4127</v>
      </c>
      <c r="I2961" s="3">
        <v>5</v>
      </c>
      <c r="J2961" t="s">
        <v>39</v>
      </c>
      <c r="K2961" t="s">
        <v>206</v>
      </c>
      <c r="L2961" t="s">
        <v>41</v>
      </c>
      <c r="M2961" t="s">
        <v>185</v>
      </c>
      <c r="O2961" s="3" t="str">
        <f t="shared" si="277"/>
        <v>Consistent</v>
      </c>
      <c r="P2961" t="str">
        <f t="shared" si="278"/>
        <v>Not Rated</v>
      </c>
      <c r="Q2961" s="4">
        <f t="shared" si="279"/>
        <v>32.06</v>
      </c>
      <c r="R2961" s="4">
        <f t="shared" si="280"/>
        <v>1.6030000000000002</v>
      </c>
      <c r="S2961" s="4">
        <f t="shared" si="281"/>
        <v>30.457000000000001</v>
      </c>
    </row>
    <row r="2962" spans="1:19" hidden="1" x14ac:dyDescent="0.35">
      <c r="A2962" t="s">
        <v>9218</v>
      </c>
      <c r="B2962" t="s">
        <v>8585</v>
      </c>
      <c r="C2962" s="1">
        <v>45515</v>
      </c>
      <c r="D2962" t="s">
        <v>101</v>
      </c>
      <c r="E2962" t="s">
        <v>107</v>
      </c>
      <c r="F2962" s="3">
        <v>5</v>
      </c>
      <c r="G2962" s="3" t="str">
        <f t="shared" si="276"/>
        <v>Valid Quantity</v>
      </c>
      <c r="H2962" s="2" t="s">
        <v>9219</v>
      </c>
      <c r="I2962" s="3">
        <v>0</v>
      </c>
      <c r="J2962" t="s">
        <v>84</v>
      </c>
      <c r="K2962" t="s">
        <v>119</v>
      </c>
      <c r="L2962" t="s">
        <v>120</v>
      </c>
      <c r="M2962" t="s">
        <v>23</v>
      </c>
      <c r="N2962" s="3">
        <v>5</v>
      </c>
      <c r="O2962" s="3" t="str">
        <f t="shared" si="277"/>
        <v>Consistent</v>
      </c>
      <c r="P2962" t="str">
        <f t="shared" si="278"/>
        <v>Excellent</v>
      </c>
      <c r="Q2962" s="4">
        <f t="shared" si="279"/>
        <v>311.64999999999998</v>
      </c>
      <c r="R2962" s="4">
        <f t="shared" si="280"/>
        <v>0</v>
      </c>
      <c r="S2962" s="4">
        <f t="shared" si="281"/>
        <v>311.64999999999998</v>
      </c>
    </row>
    <row r="2963" spans="1:19" hidden="1" x14ac:dyDescent="0.35">
      <c r="A2963" t="s">
        <v>10722</v>
      </c>
      <c r="B2963" t="s">
        <v>10723</v>
      </c>
      <c r="C2963" s="1">
        <v>45515</v>
      </c>
      <c r="D2963" t="s">
        <v>116</v>
      </c>
      <c r="E2963" t="s">
        <v>219</v>
      </c>
      <c r="F2963" s="3">
        <v>3</v>
      </c>
      <c r="G2963" s="3" t="str">
        <f t="shared" si="276"/>
        <v>Valid Quantity</v>
      </c>
      <c r="H2963" s="2" t="s">
        <v>10724</v>
      </c>
      <c r="I2963" s="3">
        <v>0</v>
      </c>
      <c r="J2963" t="s">
        <v>54</v>
      </c>
      <c r="K2963" t="s">
        <v>74</v>
      </c>
      <c r="L2963" t="s">
        <v>61</v>
      </c>
      <c r="M2963" t="s">
        <v>32</v>
      </c>
      <c r="O2963" s="3" t="str">
        <f t="shared" si="277"/>
        <v>Consistent</v>
      </c>
      <c r="P2963" t="str">
        <f t="shared" si="278"/>
        <v>Not Rated</v>
      </c>
      <c r="Q2963" s="4">
        <f t="shared" si="279"/>
        <v>346.02</v>
      </c>
      <c r="R2963" s="4">
        <f t="shared" si="280"/>
        <v>0</v>
      </c>
      <c r="S2963" s="4">
        <f t="shared" si="281"/>
        <v>346.02</v>
      </c>
    </row>
    <row r="2964" spans="1:19" hidden="1" x14ac:dyDescent="0.35">
      <c r="A2964" t="s">
        <v>14335</v>
      </c>
      <c r="B2964" t="s">
        <v>2405</v>
      </c>
      <c r="C2964" s="1">
        <v>45515</v>
      </c>
      <c r="D2964" t="s">
        <v>101</v>
      </c>
      <c r="E2964" t="s">
        <v>345</v>
      </c>
      <c r="F2964" s="3">
        <v>3</v>
      </c>
      <c r="G2964" s="3" t="str">
        <f t="shared" si="276"/>
        <v>Valid Quantity</v>
      </c>
      <c r="H2964" s="2" t="s">
        <v>6172</v>
      </c>
      <c r="I2964" s="3">
        <v>0</v>
      </c>
      <c r="J2964" t="s">
        <v>84</v>
      </c>
      <c r="K2964" t="s">
        <v>49</v>
      </c>
      <c r="L2964" t="s">
        <v>22</v>
      </c>
      <c r="M2964" t="s">
        <v>23</v>
      </c>
      <c r="O2964" s="3" t="str">
        <f t="shared" si="277"/>
        <v>Consistent</v>
      </c>
      <c r="P2964" t="str">
        <f t="shared" si="278"/>
        <v>Not Rated</v>
      </c>
      <c r="Q2964" s="4">
        <f t="shared" si="279"/>
        <v>248.94</v>
      </c>
      <c r="R2964" s="4">
        <f t="shared" si="280"/>
        <v>0</v>
      </c>
      <c r="S2964" s="4">
        <f t="shared" si="281"/>
        <v>248.94</v>
      </c>
    </row>
    <row r="2965" spans="1:19" hidden="1" x14ac:dyDescent="0.35">
      <c r="A2965" t="s">
        <v>15786</v>
      </c>
      <c r="B2965" t="s">
        <v>1187</v>
      </c>
      <c r="C2965" s="1">
        <v>45515</v>
      </c>
      <c r="D2965" t="s">
        <v>36</v>
      </c>
      <c r="E2965" t="s">
        <v>37</v>
      </c>
      <c r="F2965" s="3">
        <v>2</v>
      </c>
      <c r="G2965" s="3" t="str">
        <f t="shared" si="276"/>
        <v>Valid Quantity</v>
      </c>
      <c r="H2965" s="2" t="s">
        <v>6510</v>
      </c>
      <c r="I2965" s="3">
        <v>5</v>
      </c>
      <c r="J2965" t="s">
        <v>54</v>
      </c>
      <c r="K2965" t="s">
        <v>206</v>
      </c>
      <c r="L2965" t="s">
        <v>41</v>
      </c>
      <c r="M2965" t="s">
        <v>23</v>
      </c>
      <c r="N2965" s="3">
        <v>5</v>
      </c>
      <c r="O2965" s="3" t="str">
        <f t="shared" si="277"/>
        <v>Consistent</v>
      </c>
      <c r="P2965" t="str">
        <f t="shared" si="278"/>
        <v>Excellent</v>
      </c>
      <c r="Q2965" s="4">
        <f t="shared" si="279"/>
        <v>200.34</v>
      </c>
      <c r="R2965" s="4">
        <f t="shared" si="280"/>
        <v>10.017000000000001</v>
      </c>
      <c r="S2965" s="4">
        <f t="shared" si="281"/>
        <v>190.32300000000001</v>
      </c>
    </row>
    <row r="2966" spans="1:19" hidden="1" x14ac:dyDescent="0.35">
      <c r="A2966" t="s">
        <v>16053</v>
      </c>
      <c r="B2966" t="s">
        <v>9223</v>
      </c>
      <c r="C2966" s="1">
        <v>45515</v>
      </c>
      <c r="D2966" t="s">
        <v>116</v>
      </c>
      <c r="E2966" t="s">
        <v>286</v>
      </c>
      <c r="F2966" s="3">
        <v>1</v>
      </c>
      <c r="G2966" s="3" t="str">
        <f t="shared" si="276"/>
        <v>Valid Quantity</v>
      </c>
      <c r="H2966" s="2" t="s">
        <v>11628</v>
      </c>
      <c r="I2966" s="3">
        <v>0</v>
      </c>
      <c r="J2966" t="s">
        <v>67</v>
      </c>
      <c r="K2966" t="s">
        <v>153</v>
      </c>
      <c r="L2966" t="s">
        <v>120</v>
      </c>
      <c r="M2966" t="s">
        <v>23</v>
      </c>
      <c r="N2966" s="3">
        <v>5</v>
      </c>
      <c r="O2966" s="3" t="str">
        <f t="shared" si="277"/>
        <v>Consistent</v>
      </c>
      <c r="P2966" t="str">
        <f t="shared" si="278"/>
        <v>Excellent</v>
      </c>
      <c r="Q2966" s="4">
        <f t="shared" si="279"/>
        <v>82.03</v>
      </c>
      <c r="R2966" s="4">
        <f t="shared" si="280"/>
        <v>0</v>
      </c>
      <c r="S2966" s="4">
        <f t="shared" si="281"/>
        <v>82.03</v>
      </c>
    </row>
    <row r="2967" spans="1:19" hidden="1" x14ac:dyDescent="0.35">
      <c r="A2967" t="s">
        <v>16109</v>
      </c>
      <c r="B2967" t="s">
        <v>1802</v>
      </c>
      <c r="C2967" s="1">
        <v>45515</v>
      </c>
      <c r="D2967" t="s">
        <v>159</v>
      </c>
      <c r="E2967" t="s">
        <v>358</v>
      </c>
      <c r="F2967" s="3">
        <v>3</v>
      </c>
      <c r="G2967" s="3" t="str">
        <f t="shared" si="276"/>
        <v>Valid Quantity</v>
      </c>
      <c r="H2967" s="2" t="s">
        <v>5447</v>
      </c>
      <c r="I2967" s="3">
        <v>0</v>
      </c>
      <c r="J2967" t="s">
        <v>54</v>
      </c>
      <c r="K2967" t="s">
        <v>104</v>
      </c>
      <c r="L2967" t="s">
        <v>22</v>
      </c>
      <c r="M2967" t="s">
        <v>32</v>
      </c>
      <c r="O2967" s="3" t="str">
        <f t="shared" si="277"/>
        <v>Consistent</v>
      </c>
      <c r="P2967" t="str">
        <f t="shared" si="278"/>
        <v>Not Rated</v>
      </c>
      <c r="Q2967" s="4">
        <f t="shared" si="279"/>
        <v>29.339999999999996</v>
      </c>
      <c r="R2967" s="4">
        <f t="shared" si="280"/>
        <v>0</v>
      </c>
      <c r="S2967" s="4">
        <f t="shared" si="281"/>
        <v>29.339999999999996</v>
      </c>
    </row>
    <row r="2968" spans="1:19" hidden="1" x14ac:dyDescent="0.35">
      <c r="A2968" t="s">
        <v>17234</v>
      </c>
      <c r="B2968" t="s">
        <v>385</v>
      </c>
      <c r="C2968" s="1">
        <v>45515</v>
      </c>
      <c r="D2968" t="s">
        <v>159</v>
      </c>
      <c r="E2968" t="s">
        <v>239</v>
      </c>
      <c r="F2968" s="3">
        <v>2</v>
      </c>
      <c r="G2968" s="3" t="str">
        <f t="shared" si="276"/>
        <v>Valid Quantity</v>
      </c>
      <c r="H2968" s="2" t="s">
        <v>7659</v>
      </c>
      <c r="I2968" s="3">
        <v>10</v>
      </c>
      <c r="J2968" t="s">
        <v>39</v>
      </c>
      <c r="K2968" t="s">
        <v>104</v>
      </c>
      <c r="L2968" t="s">
        <v>22</v>
      </c>
      <c r="M2968" t="s">
        <v>75</v>
      </c>
      <c r="O2968" s="3" t="str">
        <f t="shared" si="277"/>
        <v>Consistent</v>
      </c>
      <c r="P2968" t="str">
        <f t="shared" si="278"/>
        <v>Not Rated</v>
      </c>
      <c r="Q2968" s="4">
        <f t="shared" si="279"/>
        <v>26.56</v>
      </c>
      <c r="R2968" s="4">
        <f t="shared" si="280"/>
        <v>2.6559999999999997</v>
      </c>
      <c r="S2968" s="4">
        <f t="shared" si="281"/>
        <v>23.904</v>
      </c>
    </row>
    <row r="2969" spans="1:19" hidden="1" x14ac:dyDescent="0.35">
      <c r="A2969" t="s">
        <v>17733</v>
      </c>
      <c r="B2969" t="s">
        <v>1279</v>
      </c>
      <c r="C2969" s="1">
        <v>45515</v>
      </c>
      <c r="D2969" t="s">
        <v>101</v>
      </c>
      <c r="E2969" t="s">
        <v>136</v>
      </c>
      <c r="F2969" s="3">
        <v>1</v>
      </c>
      <c r="G2969" s="3" t="str">
        <f t="shared" si="276"/>
        <v>Valid Quantity</v>
      </c>
      <c r="H2969" s="2" t="s">
        <v>17734</v>
      </c>
      <c r="I2969" s="3">
        <v>15</v>
      </c>
      <c r="J2969" t="s">
        <v>54</v>
      </c>
      <c r="K2969" t="s">
        <v>91</v>
      </c>
      <c r="L2969" t="s">
        <v>41</v>
      </c>
      <c r="M2969" t="s">
        <v>23</v>
      </c>
      <c r="N2969" s="3">
        <v>4</v>
      </c>
      <c r="O2969" s="3" t="str">
        <f t="shared" si="277"/>
        <v>Consistent</v>
      </c>
      <c r="P2969" t="str">
        <f t="shared" si="278"/>
        <v>Good</v>
      </c>
      <c r="Q2969" s="4">
        <f t="shared" si="279"/>
        <v>66.28</v>
      </c>
      <c r="R2969" s="4">
        <f t="shared" si="280"/>
        <v>9.9420000000000002</v>
      </c>
      <c r="S2969" s="4">
        <f t="shared" si="281"/>
        <v>56.338000000000001</v>
      </c>
    </row>
    <row r="2970" spans="1:19" hidden="1" x14ac:dyDescent="0.35">
      <c r="A2970" t="s">
        <v>21112</v>
      </c>
      <c r="B2970" t="s">
        <v>554</v>
      </c>
      <c r="C2970" s="1">
        <v>45515</v>
      </c>
      <c r="D2970" t="s">
        <v>116</v>
      </c>
      <c r="E2970" t="s">
        <v>447</v>
      </c>
      <c r="F2970" s="3">
        <v>1</v>
      </c>
      <c r="G2970" s="3" t="str">
        <f t="shared" si="276"/>
        <v>Valid Quantity</v>
      </c>
      <c r="H2970" s="2" t="s">
        <v>21113</v>
      </c>
      <c r="I2970" s="3">
        <v>0</v>
      </c>
      <c r="J2970" t="s">
        <v>67</v>
      </c>
      <c r="K2970" t="s">
        <v>162</v>
      </c>
      <c r="L2970" t="s">
        <v>163</v>
      </c>
      <c r="M2970" t="s">
        <v>23</v>
      </c>
      <c r="N2970" s="3">
        <v>5</v>
      </c>
      <c r="O2970" s="3" t="str">
        <f t="shared" si="277"/>
        <v>Consistent</v>
      </c>
      <c r="P2970" t="str">
        <f t="shared" si="278"/>
        <v>Excellent</v>
      </c>
      <c r="Q2970" s="4">
        <f t="shared" si="279"/>
        <v>192.22</v>
      </c>
      <c r="R2970" s="4">
        <f t="shared" si="280"/>
        <v>0</v>
      </c>
      <c r="S2970" s="4">
        <f t="shared" si="281"/>
        <v>192.22</v>
      </c>
    </row>
    <row r="2971" spans="1:19" hidden="1" x14ac:dyDescent="0.35">
      <c r="A2971" t="s">
        <v>23004</v>
      </c>
      <c r="B2971" t="s">
        <v>8531</v>
      </c>
      <c r="C2971" s="1">
        <v>45515</v>
      </c>
      <c r="D2971" t="s">
        <v>101</v>
      </c>
      <c r="E2971" t="s">
        <v>102</v>
      </c>
      <c r="F2971" s="3">
        <v>2</v>
      </c>
      <c r="G2971" s="3" t="str">
        <f t="shared" si="276"/>
        <v>Valid Quantity</v>
      </c>
      <c r="H2971" s="2" t="s">
        <v>19449</v>
      </c>
      <c r="I2971" s="3">
        <v>5</v>
      </c>
      <c r="J2971" t="s">
        <v>20</v>
      </c>
      <c r="K2971" t="s">
        <v>194</v>
      </c>
      <c r="L2971" t="s">
        <v>163</v>
      </c>
      <c r="M2971" t="s">
        <v>75</v>
      </c>
      <c r="O2971" s="3" t="str">
        <f t="shared" si="277"/>
        <v>Consistent</v>
      </c>
      <c r="P2971" t="str">
        <f t="shared" si="278"/>
        <v>Not Rated</v>
      </c>
      <c r="Q2971" s="4">
        <f t="shared" si="279"/>
        <v>98.16</v>
      </c>
      <c r="R2971" s="4">
        <f t="shared" si="280"/>
        <v>4.9079999999999995</v>
      </c>
      <c r="S2971" s="4">
        <f t="shared" si="281"/>
        <v>93.251999999999995</v>
      </c>
    </row>
    <row r="2972" spans="1:19" hidden="1" x14ac:dyDescent="0.35">
      <c r="A2972" t="s">
        <v>23259</v>
      </c>
      <c r="B2972" t="s">
        <v>695</v>
      </c>
      <c r="C2972" s="1">
        <v>45515</v>
      </c>
      <c r="D2972" t="s">
        <v>81</v>
      </c>
      <c r="E2972" t="s">
        <v>147</v>
      </c>
      <c r="F2972" s="3">
        <v>3</v>
      </c>
      <c r="G2972" s="3" t="str">
        <f t="shared" si="276"/>
        <v>Valid Quantity</v>
      </c>
      <c r="H2972" s="2" t="s">
        <v>10143</v>
      </c>
      <c r="I2972" s="3">
        <v>15</v>
      </c>
      <c r="J2972" t="s">
        <v>39</v>
      </c>
      <c r="K2972" t="s">
        <v>55</v>
      </c>
      <c r="L2972" t="s">
        <v>31</v>
      </c>
      <c r="M2972" t="s">
        <v>23</v>
      </c>
      <c r="N2972" s="3">
        <v>4</v>
      </c>
      <c r="O2972" s="3" t="str">
        <f t="shared" si="277"/>
        <v>Consistent</v>
      </c>
      <c r="P2972" t="str">
        <f t="shared" si="278"/>
        <v>Good</v>
      </c>
      <c r="Q2972" s="4">
        <f t="shared" si="279"/>
        <v>270.87</v>
      </c>
      <c r="R2972" s="4">
        <f t="shared" si="280"/>
        <v>40.630500000000005</v>
      </c>
      <c r="S2972" s="4">
        <f t="shared" si="281"/>
        <v>230.23949999999999</v>
      </c>
    </row>
    <row r="2973" spans="1:19" hidden="1" x14ac:dyDescent="0.35">
      <c r="A2973" t="s">
        <v>670</v>
      </c>
      <c r="B2973" t="s">
        <v>671</v>
      </c>
      <c r="C2973" s="1">
        <v>45516</v>
      </c>
      <c r="D2973" t="s">
        <v>45</v>
      </c>
      <c r="E2973" t="s">
        <v>432</v>
      </c>
      <c r="F2973" s="3">
        <v>2</v>
      </c>
      <c r="G2973" s="3" t="str">
        <f t="shared" si="276"/>
        <v>Valid Quantity</v>
      </c>
      <c r="H2973" s="2" t="s">
        <v>672</v>
      </c>
      <c r="I2973" s="3">
        <v>5</v>
      </c>
      <c r="J2973" t="s">
        <v>67</v>
      </c>
      <c r="K2973" t="s">
        <v>21</v>
      </c>
      <c r="L2973" t="s">
        <v>22</v>
      </c>
      <c r="M2973" t="s">
        <v>23</v>
      </c>
      <c r="O2973" s="3" t="str">
        <f t="shared" si="277"/>
        <v>Consistent</v>
      </c>
      <c r="P2973" t="str">
        <f t="shared" si="278"/>
        <v>Not Rated</v>
      </c>
      <c r="Q2973" s="4">
        <f t="shared" si="279"/>
        <v>83.64</v>
      </c>
      <c r="R2973" s="4">
        <f t="shared" si="280"/>
        <v>4.1819999999999995</v>
      </c>
      <c r="S2973" s="4">
        <f t="shared" si="281"/>
        <v>79.457999999999998</v>
      </c>
    </row>
    <row r="2974" spans="1:19" hidden="1" x14ac:dyDescent="0.35">
      <c r="A2974" t="s">
        <v>1454</v>
      </c>
      <c r="B2974" t="s">
        <v>1455</v>
      </c>
      <c r="C2974" s="1">
        <v>45516</v>
      </c>
      <c r="D2974" t="s">
        <v>116</v>
      </c>
      <c r="E2974" t="s">
        <v>479</v>
      </c>
      <c r="F2974" s="3">
        <v>3</v>
      </c>
      <c r="G2974" s="3" t="str">
        <f t="shared" si="276"/>
        <v>Valid Quantity</v>
      </c>
      <c r="H2974" s="2" t="s">
        <v>1456</v>
      </c>
      <c r="I2974" s="3">
        <v>10</v>
      </c>
      <c r="J2974" t="s">
        <v>67</v>
      </c>
      <c r="K2974" t="s">
        <v>91</v>
      </c>
      <c r="L2974" t="s">
        <v>41</v>
      </c>
      <c r="M2974" t="s">
        <v>23</v>
      </c>
      <c r="O2974" s="3" t="str">
        <f t="shared" si="277"/>
        <v>Consistent</v>
      </c>
      <c r="P2974" t="str">
        <f t="shared" si="278"/>
        <v>Not Rated</v>
      </c>
      <c r="Q2974" s="4">
        <f t="shared" si="279"/>
        <v>613.47</v>
      </c>
      <c r="R2974" s="4">
        <f t="shared" si="280"/>
        <v>61.347000000000008</v>
      </c>
      <c r="S2974" s="4">
        <f t="shared" si="281"/>
        <v>552.12300000000005</v>
      </c>
    </row>
    <row r="2975" spans="1:19" hidden="1" x14ac:dyDescent="0.35">
      <c r="A2975" t="s">
        <v>1727</v>
      </c>
      <c r="B2975" t="s">
        <v>1728</v>
      </c>
      <c r="C2975" s="1">
        <v>45516</v>
      </c>
      <c r="D2975" t="s">
        <v>101</v>
      </c>
      <c r="E2975" t="s">
        <v>102</v>
      </c>
      <c r="F2975" s="3">
        <v>2</v>
      </c>
      <c r="G2975" s="3" t="str">
        <f t="shared" si="276"/>
        <v>Valid Quantity</v>
      </c>
      <c r="H2975" s="2" t="s">
        <v>1729</v>
      </c>
      <c r="I2975" s="3">
        <v>25</v>
      </c>
      <c r="J2975" t="s">
        <v>67</v>
      </c>
      <c r="K2975" t="s">
        <v>281</v>
      </c>
      <c r="L2975" t="s">
        <v>31</v>
      </c>
      <c r="M2975" t="s">
        <v>23</v>
      </c>
      <c r="N2975" s="3">
        <v>5</v>
      </c>
      <c r="O2975" s="3" t="str">
        <f t="shared" si="277"/>
        <v>Consistent</v>
      </c>
      <c r="P2975" t="str">
        <f t="shared" si="278"/>
        <v>Excellent</v>
      </c>
      <c r="Q2975" s="4">
        <f t="shared" si="279"/>
        <v>52.86</v>
      </c>
      <c r="R2975" s="4">
        <f t="shared" si="280"/>
        <v>13.215</v>
      </c>
      <c r="S2975" s="4">
        <f t="shared" si="281"/>
        <v>39.644999999999996</v>
      </c>
    </row>
    <row r="2976" spans="1:19" hidden="1" x14ac:dyDescent="0.35">
      <c r="A2976" t="s">
        <v>4122</v>
      </c>
      <c r="B2976" t="s">
        <v>4123</v>
      </c>
      <c r="C2976" s="1">
        <v>45516</v>
      </c>
      <c r="D2976" t="s">
        <v>159</v>
      </c>
      <c r="E2976" t="s">
        <v>358</v>
      </c>
      <c r="F2976" s="3">
        <v>1</v>
      </c>
      <c r="G2976" s="3" t="str">
        <f t="shared" si="276"/>
        <v>Valid Quantity</v>
      </c>
      <c r="H2976" s="2" t="s">
        <v>4124</v>
      </c>
      <c r="I2976" s="3">
        <v>20</v>
      </c>
      <c r="J2976" t="s">
        <v>20</v>
      </c>
      <c r="K2976" t="s">
        <v>60</v>
      </c>
      <c r="L2976" t="s">
        <v>61</v>
      </c>
      <c r="M2976" t="s">
        <v>75</v>
      </c>
      <c r="O2976" s="3" t="str">
        <f t="shared" si="277"/>
        <v>Consistent</v>
      </c>
      <c r="P2976" t="str">
        <f t="shared" si="278"/>
        <v>Not Rated</v>
      </c>
      <c r="Q2976" s="4">
        <f t="shared" si="279"/>
        <v>23.83</v>
      </c>
      <c r="R2976" s="4">
        <f t="shared" si="280"/>
        <v>4.766</v>
      </c>
      <c r="S2976" s="4">
        <f t="shared" si="281"/>
        <v>19.064</v>
      </c>
    </row>
    <row r="2977" spans="1:19" hidden="1" x14ac:dyDescent="0.35">
      <c r="A2977" t="s">
        <v>5084</v>
      </c>
      <c r="B2977" t="s">
        <v>5085</v>
      </c>
      <c r="C2977" s="1">
        <v>45516</v>
      </c>
      <c r="D2977" t="s">
        <v>81</v>
      </c>
      <c r="E2977" t="s">
        <v>82</v>
      </c>
      <c r="F2977" s="3">
        <v>4</v>
      </c>
      <c r="G2977" s="3" t="str">
        <f t="shared" si="276"/>
        <v>Valid Quantity</v>
      </c>
      <c r="H2977" s="2" t="s">
        <v>5086</v>
      </c>
      <c r="I2977" s="3">
        <v>5</v>
      </c>
      <c r="J2977" t="s">
        <v>20</v>
      </c>
      <c r="K2977" t="s">
        <v>21</v>
      </c>
      <c r="L2977" t="s">
        <v>22</v>
      </c>
      <c r="M2977" t="s">
        <v>23</v>
      </c>
      <c r="N2977" s="3">
        <v>4</v>
      </c>
      <c r="O2977" s="3" t="str">
        <f t="shared" si="277"/>
        <v>Consistent</v>
      </c>
      <c r="P2977" t="str">
        <f t="shared" si="278"/>
        <v>Good</v>
      </c>
      <c r="Q2977" s="4">
        <f t="shared" si="279"/>
        <v>349.84</v>
      </c>
      <c r="R2977" s="4">
        <f t="shared" si="280"/>
        <v>17.491999999999997</v>
      </c>
      <c r="S2977" s="4">
        <f t="shared" si="281"/>
        <v>332.34799999999996</v>
      </c>
    </row>
    <row r="2978" spans="1:19" hidden="1" x14ac:dyDescent="0.35">
      <c r="A2978" t="s">
        <v>6216</v>
      </c>
      <c r="B2978" t="s">
        <v>115</v>
      </c>
      <c r="C2978" s="1">
        <v>45516</v>
      </c>
      <c r="D2978" t="s">
        <v>17</v>
      </c>
      <c r="E2978" t="s">
        <v>18</v>
      </c>
      <c r="F2978" s="3">
        <v>2</v>
      </c>
      <c r="G2978" s="3" t="str">
        <f t="shared" si="276"/>
        <v>Valid Quantity</v>
      </c>
      <c r="H2978" s="2" t="s">
        <v>5964</v>
      </c>
      <c r="I2978" s="3">
        <v>15</v>
      </c>
      <c r="J2978" t="s">
        <v>48</v>
      </c>
      <c r="K2978" t="s">
        <v>21</v>
      </c>
      <c r="L2978" t="s">
        <v>22</v>
      </c>
      <c r="M2978" t="s">
        <v>23</v>
      </c>
      <c r="N2978" s="3">
        <v>5</v>
      </c>
      <c r="O2978" s="3" t="str">
        <f t="shared" si="277"/>
        <v>Consistent</v>
      </c>
      <c r="P2978" t="str">
        <f t="shared" si="278"/>
        <v>Excellent</v>
      </c>
      <c r="Q2978" s="4">
        <f t="shared" si="279"/>
        <v>54.08</v>
      </c>
      <c r="R2978" s="4">
        <f t="shared" si="280"/>
        <v>8.1120000000000001</v>
      </c>
      <c r="S2978" s="4">
        <f t="shared" si="281"/>
        <v>45.967999999999996</v>
      </c>
    </row>
    <row r="2979" spans="1:19" hidden="1" x14ac:dyDescent="0.35">
      <c r="A2979" t="s">
        <v>7265</v>
      </c>
      <c r="B2979" t="s">
        <v>2365</v>
      </c>
      <c r="C2979" s="1">
        <v>45516</v>
      </c>
      <c r="D2979" t="s">
        <v>101</v>
      </c>
      <c r="E2979" t="s">
        <v>102</v>
      </c>
      <c r="F2979" s="3">
        <v>1</v>
      </c>
      <c r="G2979" s="3" t="str">
        <f t="shared" si="276"/>
        <v>Valid Quantity</v>
      </c>
      <c r="H2979" s="2" t="s">
        <v>7092</v>
      </c>
      <c r="I2979" s="3">
        <v>0</v>
      </c>
      <c r="J2979" t="s">
        <v>20</v>
      </c>
      <c r="K2979" t="s">
        <v>113</v>
      </c>
      <c r="L2979" t="s">
        <v>61</v>
      </c>
      <c r="M2979" t="s">
        <v>75</v>
      </c>
      <c r="O2979" s="3" t="str">
        <f t="shared" si="277"/>
        <v>Consistent</v>
      </c>
      <c r="P2979" t="str">
        <f t="shared" si="278"/>
        <v>Not Rated</v>
      </c>
      <c r="Q2979" s="4">
        <f t="shared" si="279"/>
        <v>76.180000000000007</v>
      </c>
      <c r="R2979" s="4">
        <f t="shared" si="280"/>
        <v>0</v>
      </c>
      <c r="S2979" s="4">
        <f t="shared" si="281"/>
        <v>76.180000000000007</v>
      </c>
    </row>
    <row r="2980" spans="1:19" hidden="1" x14ac:dyDescent="0.35">
      <c r="A2980" t="s">
        <v>7534</v>
      </c>
      <c r="B2980" t="s">
        <v>7535</v>
      </c>
      <c r="C2980" s="1">
        <v>45516</v>
      </c>
      <c r="D2980" t="s">
        <v>81</v>
      </c>
      <c r="E2980" t="s">
        <v>143</v>
      </c>
      <c r="F2980" s="3">
        <v>2</v>
      </c>
      <c r="G2980" s="3" t="str">
        <f t="shared" si="276"/>
        <v>Valid Quantity</v>
      </c>
      <c r="H2980" s="2" t="s">
        <v>7536</v>
      </c>
      <c r="I2980" s="3">
        <v>15</v>
      </c>
      <c r="J2980" t="s">
        <v>39</v>
      </c>
      <c r="K2980" t="s">
        <v>30</v>
      </c>
      <c r="L2980" t="s">
        <v>31</v>
      </c>
      <c r="M2980" t="s">
        <v>23</v>
      </c>
      <c r="N2980" s="3">
        <v>5</v>
      </c>
      <c r="O2980" s="3" t="str">
        <f t="shared" si="277"/>
        <v>Consistent</v>
      </c>
      <c r="P2980" t="str">
        <f t="shared" si="278"/>
        <v>Excellent</v>
      </c>
      <c r="Q2980" s="4">
        <f t="shared" si="279"/>
        <v>173.46</v>
      </c>
      <c r="R2980" s="4">
        <f t="shared" si="280"/>
        <v>26.019000000000002</v>
      </c>
      <c r="S2980" s="4">
        <f t="shared" si="281"/>
        <v>147.441</v>
      </c>
    </row>
    <row r="2981" spans="1:19" hidden="1" x14ac:dyDescent="0.35">
      <c r="A2981" t="s">
        <v>8199</v>
      </c>
      <c r="B2981" t="s">
        <v>8200</v>
      </c>
      <c r="C2981" s="1">
        <v>45516</v>
      </c>
      <c r="D2981" t="s">
        <v>116</v>
      </c>
      <c r="E2981" t="s">
        <v>286</v>
      </c>
      <c r="F2981" s="3">
        <v>1</v>
      </c>
      <c r="G2981" s="3" t="str">
        <f t="shared" si="276"/>
        <v>Valid Quantity</v>
      </c>
      <c r="H2981" s="2" t="s">
        <v>298</v>
      </c>
      <c r="I2981" s="3">
        <v>20</v>
      </c>
      <c r="J2981" t="s">
        <v>84</v>
      </c>
      <c r="K2981" t="s">
        <v>206</v>
      </c>
      <c r="L2981" t="s">
        <v>41</v>
      </c>
      <c r="M2981" t="s">
        <v>68</v>
      </c>
      <c r="O2981" s="3" t="str">
        <f t="shared" si="277"/>
        <v>Consistent</v>
      </c>
      <c r="P2981" t="str">
        <f t="shared" si="278"/>
        <v>Not Rated</v>
      </c>
      <c r="Q2981" s="4">
        <f t="shared" si="279"/>
        <v>20.67</v>
      </c>
      <c r="R2981" s="4">
        <f t="shared" si="280"/>
        <v>4.1340000000000003</v>
      </c>
      <c r="S2981" s="4">
        <f t="shared" si="281"/>
        <v>16.536000000000001</v>
      </c>
    </row>
    <row r="2982" spans="1:19" hidden="1" x14ac:dyDescent="0.35">
      <c r="A2982" t="s">
        <v>10927</v>
      </c>
      <c r="B2982" t="s">
        <v>10928</v>
      </c>
      <c r="C2982" s="1">
        <v>45516</v>
      </c>
      <c r="D2982" t="s">
        <v>159</v>
      </c>
      <c r="E2982" t="s">
        <v>239</v>
      </c>
      <c r="F2982" s="3">
        <v>1</v>
      </c>
      <c r="G2982" s="3" t="str">
        <f t="shared" si="276"/>
        <v>Valid Quantity</v>
      </c>
      <c r="H2982" s="2" t="s">
        <v>959</v>
      </c>
      <c r="I2982" s="3">
        <v>10</v>
      </c>
      <c r="J2982" t="s">
        <v>48</v>
      </c>
      <c r="K2982" t="s">
        <v>21</v>
      </c>
      <c r="L2982" t="s">
        <v>22</v>
      </c>
      <c r="M2982" t="s">
        <v>75</v>
      </c>
      <c r="N2982" s="3">
        <v>0</v>
      </c>
      <c r="O2982" s="3" t="str">
        <f t="shared" si="277"/>
        <v>Consistent</v>
      </c>
      <c r="P2982" t="str">
        <f t="shared" si="278"/>
        <v>Not Rated</v>
      </c>
      <c r="Q2982" s="4">
        <f t="shared" si="279"/>
        <v>16.57</v>
      </c>
      <c r="R2982" s="4">
        <f t="shared" si="280"/>
        <v>1.6569999999999998</v>
      </c>
      <c r="S2982" s="4">
        <f t="shared" si="281"/>
        <v>14.913</v>
      </c>
    </row>
    <row r="2983" spans="1:19" hidden="1" x14ac:dyDescent="0.35">
      <c r="A2983" t="s">
        <v>11497</v>
      </c>
      <c r="B2983" t="s">
        <v>8448</v>
      </c>
      <c r="C2983" s="1">
        <v>45516</v>
      </c>
      <c r="D2983" t="s">
        <v>101</v>
      </c>
      <c r="E2983" t="s">
        <v>102</v>
      </c>
      <c r="F2983" s="3">
        <v>5</v>
      </c>
      <c r="G2983" s="3" t="str">
        <f t="shared" si="276"/>
        <v>Valid Quantity</v>
      </c>
      <c r="H2983" s="2" t="s">
        <v>10378</v>
      </c>
      <c r="I2983" s="3">
        <v>10</v>
      </c>
      <c r="J2983" t="s">
        <v>20</v>
      </c>
      <c r="K2983" t="s">
        <v>55</v>
      </c>
      <c r="L2983" t="s">
        <v>31</v>
      </c>
      <c r="M2983" t="s">
        <v>68</v>
      </c>
      <c r="O2983" s="3" t="str">
        <f t="shared" si="277"/>
        <v>Consistent</v>
      </c>
      <c r="P2983" t="str">
        <f t="shared" si="278"/>
        <v>Not Rated</v>
      </c>
      <c r="Q2983" s="4">
        <f t="shared" si="279"/>
        <v>190.04999999999998</v>
      </c>
      <c r="R2983" s="4">
        <f t="shared" si="280"/>
        <v>19.004999999999999</v>
      </c>
      <c r="S2983" s="4">
        <f t="shared" si="281"/>
        <v>171.04499999999999</v>
      </c>
    </row>
    <row r="2984" spans="1:19" hidden="1" x14ac:dyDescent="0.35">
      <c r="A2984" t="s">
        <v>13151</v>
      </c>
      <c r="B2984" t="s">
        <v>2395</v>
      </c>
      <c r="C2984" s="1">
        <v>45516</v>
      </c>
      <c r="D2984" t="s">
        <v>101</v>
      </c>
      <c r="E2984" t="s">
        <v>107</v>
      </c>
      <c r="F2984" s="3">
        <v>1</v>
      </c>
      <c r="G2984" s="3" t="str">
        <f t="shared" si="276"/>
        <v>Valid Quantity</v>
      </c>
      <c r="H2984" s="2" t="s">
        <v>932</v>
      </c>
      <c r="I2984" s="3">
        <v>15</v>
      </c>
      <c r="J2984" t="s">
        <v>84</v>
      </c>
      <c r="K2984" t="s">
        <v>124</v>
      </c>
      <c r="L2984" t="s">
        <v>61</v>
      </c>
      <c r="M2984" t="s">
        <v>23</v>
      </c>
      <c r="N2984" s="3">
        <v>4</v>
      </c>
      <c r="O2984" s="3" t="str">
        <f t="shared" si="277"/>
        <v>Consistent</v>
      </c>
      <c r="P2984" t="str">
        <f t="shared" si="278"/>
        <v>Good</v>
      </c>
      <c r="Q2984" s="4">
        <f t="shared" si="279"/>
        <v>28.06</v>
      </c>
      <c r="R2984" s="4">
        <f t="shared" si="280"/>
        <v>4.2089999999999996</v>
      </c>
      <c r="S2984" s="4">
        <f t="shared" si="281"/>
        <v>23.850999999999999</v>
      </c>
    </row>
    <row r="2985" spans="1:19" hidden="1" x14ac:dyDescent="0.35">
      <c r="A2985" t="s">
        <v>14738</v>
      </c>
      <c r="B2985" t="s">
        <v>8331</v>
      </c>
      <c r="C2985" s="1">
        <v>45516</v>
      </c>
      <c r="D2985" t="s">
        <v>36</v>
      </c>
      <c r="E2985" t="s">
        <v>547</v>
      </c>
      <c r="F2985" s="3">
        <v>1</v>
      </c>
      <c r="G2985" s="3" t="str">
        <f t="shared" si="276"/>
        <v>Valid Quantity</v>
      </c>
      <c r="H2985" s="2" t="s">
        <v>14739</v>
      </c>
      <c r="I2985" s="3">
        <v>10</v>
      </c>
      <c r="J2985" t="s">
        <v>48</v>
      </c>
      <c r="K2985" t="s">
        <v>194</v>
      </c>
      <c r="L2985" t="s">
        <v>163</v>
      </c>
      <c r="M2985" t="s">
        <v>23</v>
      </c>
      <c r="N2985" s="3">
        <v>5</v>
      </c>
      <c r="O2985" s="3" t="str">
        <f t="shared" si="277"/>
        <v>Consistent</v>
      </c>
      <c r="P2985" t="str">
        <f t="shared" si="278"/>
        <v>Excellent</v>
      </c>
      <c r="Q2985" s="4">
        <f t="shared" si="279"/>
        <v>43.07</v>
      </c>
      <c r="R2985" s="4">
        <f t="shared" si="280"/>
        <v>4.3069999999999995</v>
      </c>
      <c r="S2985" s="4">
        <f t="shared" si="281"/>
        <v>38.762999999999998</v>
      </c>
    </row>
    <row r="2986" spans="1:19" hidden="1" x14ac:dyDescent="0.35">
      <c r="A2986" t="s">
        <v>15322</v>
      </c>
      <c r="B2986" t="s">
        <v>4522</v>
      </c>
      <c r="C2986" s="1">
        <v>45516</v>
      </c>
      <c r="D2986" t="s">
        <v>81</v>
      </c>
      <c r="E2986" t="s">
        <v>147</v>
      </c>
      <c r="F2986" s="3">
        <v>3</v>
      </c>
      <c r="G2986" s="3" t="str">
        <f t="shared" si="276"/>
        <v>Valid Quantity</v>
      </c>
      <c r="H2986" s="2" t="s">
        <v>5371</v>
      </c>
      <c r="I2986" s="3">
        <v>15</v>
      </c>
      <c r="J2986" t="s">
        <v>39</v>
      </c>
      <c r="K2986" t="s">
        <v>194</v>
      </c>
      <c r="L2986" t="s">
        <v>163</v>
      </c>
      <c r="M2986" t="s">
        <v>32</v>
      </c>
      <c r="O2986" s="3" t="str">
        <f t="shared" si="277"/>
        <v>Consistent</v>
      </c>
      <c r="P2986" t="str">
        <f t="shared" si="278"/>
        <v>Not Rated</v>
      </c>
      <c r="Q2986" s="4">
        <f t="shared" si="279"/>
        <v>73.949999999999989</v>
      </c>
      <c r="R2986" s="4">
        <f t="shared" si="280"/>
        <v>11.092499999999998</v>
      </c>
      <c r="S2986" s="4">
        <f t="shared" si="281"/>
        <v>62.857499999999987</v>
      </c>
    </row>
    <row r="2987" spans="1:19" hidden="1" x14ac:dyDescent="0.35">
      <c r="A2987" t="s">
        <v>18573</v>
      </c>
      <c r="B2987" t="s">
        <v>4954</v>
      </c>
      <c r="C2987" s="1">
        <v>45516</v>
      </c>
      <c r="D2987" t="s">
        <v>64</v>
      </c>
      <c r="E2987" t="s">
        <v>129</v>
      </c>
      <c r="F2987" s="3">
        <v>3</v>
      </c>
      <c r="G2987" s="3" t="str">
        <f t="shared" si="276"/>
        <v>Valid Quantity</v>
      </c>
      <c r="H2987" s="2" t="s">
        <v>497</v>
      </c>
      <c r="I2987" s="3">
        <v>0</v>
      </c>
      <c r="J2987" t="s">
        <v>39</v>
      </c>
      <c r="K2987" t="s">
        <v>153</v>
      </c>
      <c r="L2987" t="s">
        <v>120</v>
      </c>
      <c r="M2987" t="s">
        <v>68</v>
      </c>
      <c r="O2987" s="3" t="str">
        <f t="shared" si="277"/>
        <v>Consistent</v>
      </c>
      <c r="P2987" t="str">
        <f t="shared" si="278"/>
        <v>Not Rated</v>
      </c>
      <c r="Q2987" s="4">
        <f t="shared" si="279"/>
        <v>120.09</v>
      </c>
      <c r="R2987" s="4">
        <f t="shared" si="280"/>
        <v>0</v>
      </c>
      <c r="S2987" s="4">
        <f t="shared" si="281"/>
        <v>120.09</v>
      </c>
    </row>
    <row r="2988" spans="1:19" hidden="1" x14ac:dyDescent="0.35">
      <c r="A2988" t="s">
        <v>18823</v>
      </c>
      <c r="B2988" t="s">
        <v>18792</v>
      </c>
      <c r="C2988" s="1">
        <v>45516</v>
      </c>
      <c r="D2988" t="s">
        <v>101</v>
      </c>
      <c r="E2988" t="s">
        <v>345</v>
      </c>
      <c r="F2988" s="3">
        <v>1</v>
      </c>
      <c r="G2988" s="3" t="str">
        <f t="shared" si="276"/>
        <v>Valid Quantity</v>
      </c>
      <c r="H2988" s="2" t="s">
        <v>10806</v>
      </c>
      <c r="I2988" s="3">
        <v>0</v>
      </c>
      <c r="J2988" t="s">
        <v>20</v>
      </c>
      <c r="K2988" t="s">
        <v>194</v>
      </c>
      <c r="L2988" t="s">
        <v>163</v>
      </c>
      <c r="M2988" t="s">
        <v>23</v>
      </c>
      <c r="O2988" s="3" t="str">
        <f t="shared" si="277"/>
        <v>Consistent</v>
      </c>
      <c r="P2988" t="str">
        <f t="shared" si="278"/>
        <v>Not Rated</v>
      </c>
      <c r="Q2988" s="4">
        <f t="shared" si="279"/>
        <v>14.62</v>
      </c>
      <c r="R2988" s="4">
        <f t="shared" si="280"/>
        <v>0</v>
      </c>
      <c r="S2988" s="4">
        <f t="shared" si="281"/>
        <v>14.62</v>
      </c>
    </row>
    <row r="2989" spans="1:19" hidden="1" x14ac:dyDescent="0.35">
      <c r="A2989" t="s">
        <v>19391</v>
      </c>
      <c r="B2989" t="s">
        <v>2863</v>
      </c>
      <c r="C2989" s="1">
        <v>45516</v>
      </c>
      <c r="D2989" t="s">
        <v>116</v>
      </c>
      <c r="E2989" t="s">
        <v>219</v>
      </c>
      <c r="F2989" s="3">
        <v>3</v>
      </c>
      <c r="G2989" s="3" t="str">
        <f t="shared" si="276"/>
        <v>Valid Quantity</v>
      </c>
      <c r="H2989" s="2" t="s">
        <v>1266</v>
      </c>
      <c r="I2989" s="3">
        <v>10</v>
      </c>
      <c r="J2989" t="s">
        <v>84</v>
      </c>
      <c r="K2989" t="s">
        <v>124</v>
      </c>
      <c r="L2989" t="s">
        <v>61</v>
      </c>
      <c r="M2989" t="s">
        <v>23</v>
      </c>
      <c r="N2989" s="3">
        <v>4</v>
      </c>
      <c r="O2989" s="3" t="str">
        <f t="shared" si="277"/>
        <v>Consistent</v>
      </c>
      <c r="P2989" t="str">
        <f t="shared" si="278"/>
        <v>Good</v>
      </c>
      <c r="Q2989" s="4">
        <f t="shared" si="279"/>
        <v>85.5</v>
      </c>
      <c r="R2989" s="4">
        <f t="shared" si="280"/>
        <v>8.5500000000000007</v>
      </c>
      <c r="S2989" s="4">
        <f t="shared" si="281"/>
        <v>76.95</v>
      </c>
    </row>
    <row r="2990" spans="1:19" hidden="1" x14ac:dyDescent="0.35">
      <c r="A2990" t="s">
        <v>20079</v>
      </c>
      <c r="B2990" t="s">
        <v>20080</v>
      </c>
      <c r="C2990" s="1">
        <v>45516</v>
      </c>
      <c r="D2990" t="s">
        <v>36</v>
      </c>
      <c r="E2990" t="s">
        <v>52</v>
      </c>
      <c r="F2990" s="3">
        <v>1</v>
      </c>
      <c r="G2990" s="3" t="str">
        <f t="shared" si="276"/>
        <v>Valid Quantity</v>
      </c>
      <c r="H2990" s="2" t="s">
        <v>20081</v>
      </c>
      <c r="I2990" s="3">
        <v>20</v>
      </c>
      <c r="J2990" t="s">
        <v>20</v>
      </c>
      <c r="K2990" t="s">
        <v>74</v>
      </c>
      <c r="L2990" t="s">
        <v>61</v>
      </c>
      <c r="M2990" t="s">
        <v>23</v>
      </c>
      <c r="N2990" s="3">
        <v>5</v>
      </c>
      <c r="O2990" s="3" t="str">
        <f t="shared" si="277"/>
        <v>Consistent</v>
      </c>
      <c r="P2990" t="str">
        <f t="shared" si="278"/>
        <v>Excellent</v>
      </c>
      <c r="Q2990" s="4">
        <f t="shared" si="279"/>
        <v>136.26</v>
      </c>
      <c r="R2990" s="4">
        <f t="shared" si="280"/>
        <v>27.251999999999999</v>
      </c>
      <c r="S2990" s="4">
        <f t="shared" si="281"/>
        <v>109.008</v>
      </c>
    </row>
    <row r="2991" spans="1:19" hidden="1" x14ac:dyDescent="0.35">
      <c r="A2991" t="s">
        <v>22959</v>
      </c>
      <c r="B2991" t="s">
        <v>4546</v>
      </c>
      <c r="C2991" s="1">
        <v>45516</v>
      </c>
      <c r="D2991" t="s">
        <v>36</v>
      </c>
      <c r="E2991" t="s">
        <v>37</v>
      </c>
      <c r="F2991" s="3">
        <v>2</v>
      </c>
      <c r="G2991" s="3" t="str">
        <f t="shared" si="276"/>
        <v>Valid Quantity</v>
      </c>
      <c r="H2991" s="2" t="s">
        <v>22960</v>
      </c>
      <c r="I2991" s="3">
        <v>15</v>
      </c>
      <c r="J2991" t="s">
        <v>67</v>
      </c>
      <c r="K2991" t="s">
        <v>153</v>
      </c>
      <c r="L2991" t="s">
        <v>120</v>
      </c>
      <c r="M2991" t="s">
        <v>68</v>
      </c>
      <c r="O2991" s="3" t="str">
        <f t="shared" si="277"/>
        <v>Consistent</v>
      </c>
      <c r="P2991" t="str">
        <f t="shared" si="278"/>
        <v>Not Rated</v>
      </c>
      <c r="Q2991" s="4">
        <f t="shared" si="279"/>
        <v>249.42</v>
      </c>
      <c r="R2991" s="4">
        <f t="shared" si="280"/>
        <v>37.412999999999997</v>
      </c>
      <c r="S2991" s="4">
        <f t="shared" si="281"/>
        <v>212.00700000000001</v>
      </c>
    </row>
    <row r="2992" spans="1:19" hidden="1" x14ac:dyDescent="0.35">
      <c r="A2992" t="s">
        <v>2126</v>
      </c>
      <c r="B2992" t="s">
        <v>2127</v>
      </c>
      <c r="C2992" s="1">
        <v>45517</v>
      </c>
      <c r="D2992" t="s">
        <v>116</v>
      </c>
      <c r="E2992" t="s">
        <v>978</v>
      </c>
      <c r="F2992" s="3">
        <v>1</v>
      </c>
      <c r="G2992" s="3" t="str">
        <f t="shared" si="276"/>
        <v>Valid Quantity</v>
      </c>
      <c r="H2992" s="2" t="s">
        <v>2128</v>
      </c>
      <c r="I2992" s="3">
        <v>0</v>
      </c>
      <c r="J2992" t="s">
        <v>48</v>
      </c>
      <c r="K2992" t="s">
        <v>104</v>
      </c>
      <c r="L2992" t="s">
        <v>22</v>
      </c>
      <c r="M2992" t="s">
        <v>68</v>
      </c>
      <c r="N2992" s="3">
        <v>0</v>
      </c>
      <c r="O2992" s="3" t="str">
        <f t="shared" si="277"/>
        <v>Consistent</v>
      </c>
      <c r="P2992" t="str">
        <f t="shared" si="278"/>
        <v>Not Rated</v>
      </c>
      <c r="Q2992" s="4">
        <f t="shared" si="279"/>
        <v>36.479999999999997</v>
      </c>
      <c r="R2992" s="4">
        <f t="shared" si="280"/>
        <v>0</v>
      </c>
      <c r="S2992" s="4">
        <f t="shared" si="281"/>
        <v>36.479999999999997</v>
      </c>
    </row>
    <row r="2993" spans="1:19" hidden="1" x14ac:dyDescent="0.35">
      <c r="A2993" t="s">
        <v>12223</v>
      </c>
      <c r="B2993" t="s">
        <v>7380</v>
      </c>
      <c r="C2993" s="1">
        <v>45517</v>
      </c>
      <c r="D2993" t="s">
        <v>116</v>
      </c>
      <c r="E2993" t="s">
        <v>978</v>
      </c>
      <c r="F2993" s="3">
        <v>3</v>
      </c>
      <c r="G2993" s="3" t="str">
        <f t="shared" si="276"/>
        <v>Valid Quantity</v>
      </c>
      <c r="H2993" s="2" t="s">
        <v>4849</v>
      </c>
      <c r="I2993" s="3">
        <v>5</v>
      </c>
      <c r="J2993" t="s">
        <v>20</v>
      </c>
      <c r="K2993" t="s">
        <v>206</v>
      </c>
      <c r="L2993" t="s">
        <v>41</v>
      </c>
      <c r="M2993" t="s">
        <v>23</v>
      </c>
      <c r="N2993" s="3">
        <v>4</v>
      </c>
      <c r="O2993" s="3" t="str">
        <f t="shared" si="277"/>
        <v>Consistent</v>
      </c>
      <c r="P2993" t="str">
        <f t="shared" si="278"/>
        <v>Good</v>
      </c>
      <c r="Q2993" s="4">
        <f t="shared" si="279"/>
        <v>48.84</v>
      </c>
      <c r="R2993" s="4">
        <f t="shared" si="280"/>
        <v>2.4420000000000002</v>
      </c>
      <c r="S2993" s="4">
        <f t="shared" si="281"/>
        <v>46.398000000000003</v>
      </c>
    </row>
    <row r="2994" spans="1:19" hidden="1" x14ac:dyDescent="0.35">
      <c r="A2994" t="s">
        <v>17906</v>
      </c>
      <c r="B2994" t="s">
        <v>1952</v>
      </c>
      <c r="C2994" s="1">
        <v>45517</v>
      </c>
      <c r="D2994" t="s">
        <v>81</v>
      </c>
      <c r="E2994" t="s">
        <v>82</v>
      </c>
      <c r="F2994" s="3">
        <v>2</v>
      </c>
      <c r="G2994" s="3" t="str">
        <f t="shared" si="276"/>
        <v>Valid Quantity</v>
      </c>
      <c r="H2994" s="2" t="s">
        <v>17907</v>
      </c>
      <c r="I2994" s="3">
        <v>5</v>
      </c>
      <c r="J2994" t="s">
        <v>84</v>
      </c>
      <c r="K2994" t="s">
        <v>40</v>
      </c>
      <c r="L2994" t="s">
        <v>41</v>
      </c>
      <c r="M2994" t="s">
        <v>32</v>
      </c>
      <c r="O2994" s="3" t="str">
        <f t="shared" si="277"/>
        <v>Consistent</v>
      </c>
      <c r="P2994" t="str">
        <f t="shared" si="278"/>
        <v>Not Rated</v>
      </c>
      <c r="Q2994" s="4">
        <f t="shared" si="279"/>
        <v>180.88</v>
      </c>
      <c r="R2994" s="4">
        <f t="shared" si="280"/>
        <v>9.0440000000000005</v>
      </c>
      <c r="S2994" s="4">
        <f t="shared" si="281"/>
        <v>171.83599999999998</v>
      </c>
    </row>
    <row r="2995" spans="1:19" hidden="1" x14ac:dyDescent="0.35">
      <c r="A2995" t="s">
        <v>18676</v>
      </c>
      <c r="B2995" t="s">
        <v>17000</v>
      </c>
      <c r="C2995" s="1">
        <v>45517</v>
      </c>
      <c r="D2995" t="s">
        <v>81</v>
      </c>
      <c r="E2995" t="s">
        <v>147</v>
      </c>
      <c r="F2995" s="3">
        <v>2</v>
      </c>
      <c r="G2995" s="3" t="str">
        <f t="shared" si="276"/>
        <v>Valid Quantity</v>
      </c>
      <c r="H2995" s="2" t="s">
        <v>18677</v>
      </c>
      <c r="I2995" s="3">
        <v>20</v>
      </c>
      <c r="J2995" t="s">
        <v>54</v>
      </c>
      <c r="K2995" t="s">
        <v>60</v>
      </c>
      <c r="L2995" t="s">
        <v>61</v>
      </c>
      <c r="M2995" t="s">
        <v>32</v>
      </c>
      <c r="O2995" s="3" t="str">
        <f t="shared" si="277"/>
        <v>Consistent</v>
      </c>
      <c r="P2995" t="str">
        <f t="shared" si="278"/>
        <v>Not Rated</v>
      </c>
      <c r="Q2995" s="4">
        <f t="shared" si="279"/>
        <v>239.58</v>
      </c>
      <c r="R2995" s="4">
        <f t="shared" si="280"/>
        <v>47.916000000000004</v>
      </c>
      <c r="S2995" s="4">
        <f t="shared" si="281"/>
        <v>191.66400000000002</v>
      </c>
    </row>
    <row r="2996" spans="1:19" hidden="1" x14ac:dyDescent="0.35">
      <c r="A2996" t="s">
        <v>19070</v>
      </c>
      <c r="B2996" t="s">
        <v>1240</v>
      </c>
      <c r="C2996" s="1">
        <v>45517</v>
      </c>
      <c r="D2996" t="s">
        <v>101</v>
      </c>
      <c r="E2996" t="s">
        <v>102</v>
      </c>
      <c r="F2996" s="3">
        <v>2</v>
      </c>
      <c r="G2996" s="3" t="str">
        <f t="shared" si="276"/>
        <v>Valid Quantity</v>
      </c>
      <c r="H2996" s="2" t="s">
        <v>19071</v>
      </c>
      <c r="I2996" s="3">
        <v>25</v>
      </c>
      <c r="J2996" t="s">
        <v>20</v>
      </c>
      <c r="K2996" t="s">
        <v>21</v>
      </c>
      <c r="L2996" t="s">
        <v>22</v>
      </c>
      <c r="M2996" t="s">
        <v>75</v>
      </c>
      <c r="O2996" s="3" t="str">
        <f t="shared" si="277"/>
        <v>Consistent</v>
      </c>
      <c r="P2996" t="str">
        <f t="shared" si="278"/>
        <v>Not Rated</v>
      </c>
      <c r="Q2996" s="4">
        <f t="shared" si="279"/>
        <v>122.96</v>
      </c>
      <c r="R2996" s="4">
        <f t="shared" si="280"/>
        <v>30.74</v>
      </c>
      <c r="S2996" s="4">
        <f t="shared" si="281"/>
        <v>92.22</v>
      </c>
    </row>
    <row r="2997" spans="1:19" hidden="1" x14ac:dyDescent="0.35">
      <c r="A2997" t="s">
        <v>19563</v>
      </c>
      <c r="B2997" t="s">
        <v>11284</v>
      </c>
      <c r="C2997" s="1">
        <v>45517</v>
      </c>
      <c r="D2997" t="s">
        <v>64</v>
      </c>
      <c r="E2997" t="s">
        <v>331</v>
      </c>
      <c r="F2997" s="3">
        <v>1</v>
      </c>
      <c r="G2997" s="3" t="str">
        <f t="shared" si="276"/>
        <v>Valid Quantity</v>
      </c>
      <c r="H2997" s="2" t="s">
        <v>7909</v>
      </c>
      <c r="I2997" s="3">
        <v>5</v>
      </c>
      <c r="J2997" t="s">
        <v>39</v>
      </c>
      <c r="K2997" t="s">
        <v>49</v>
      </c>
      <c r="L2997" t="s">
        <v>22</v>
      </c>
      <c r="M2997" t="s">
        <v>23</v>
      </c>
      <c r="O2997" s="3" t="str">
        <f t="shared" si="277"/>
        <v>Consistent</v>
      </c>
      <c r="P2997" t="str">
        <f t="shared" si="278"/>
        <v>Not Rated</v>
      </c>
      <c r="Q2997" s="4">
        <f t="shared" si="279"/>
        <v>63.94</v>
      </c>
      <c r="R2997" s="4">
        <f t="shared" si="280"/>
        <v>3.1970000000000001</v>
      </c>
      <c r="S2997" s="4">
        <f t="shared" si="281"/>
        <v>60.742999999999995</v>
      </c>
    </row>
    <row r="2998" spans="1:19" hidden="1" x14ac:dyDescent="0.35">
      <c r="A2998" t="s">
        <v>22159</v>
      </c>
      <c r="B2998" t="s">
        <v>1469</v>
      </c>
      <c r="C2998" s="1">
        <v>45517</v>
      </c>
      <c r="D2998" t="s">
        <v>64</v>
      </c>
      <c r="E2998" t="s">
        <v>416</v>
      </c>
      <c r="F2998" s="3">
        <v>1</v>
      </c>
      <c r="G2998" s="3" t="str">
        <f t="shared" si="276"/>
        <v>Valid Quantity</v>
      </c>
      <c r="H2998" s="2" t="s">
        <v>8745</v>
      </c>
      <c r="I2998" s="3">
        <v>0</v>
      </c>
      <c r="J2998" t="s">
        <v>48</v>
      </c>
      <c r="K2998" t="s">
        <v>281</v>
      </c>
      <c r="L2998" t="s">
        <v>31</v>
      </c>
      <c r="M2998" t="s">
        <v>23</v>
      </c>
      <c r="N2998" s="3">
        <v>5</v>
      </c>
      <c r="O2998" s="3" t="str">
        <f t="shared" si="277"/>
        <v>Consistent</v>
      </c>
      <c r="P2998" t="str">
        <f t="shared" si="278"/>
        <v>Excellent</v>
      </c>
      <c r="Q2998" s="4">
        <f t="shared" si="279"/>
        <v>35.22</v>
      </c>
      <c r="R2998" s="4">
        <f t="shared" si="280"/>
        <v>0</v>
      </c>
      <c r="S2998" s="4">
        <f t="shared" si="281"/>
        <v>35.22</v>
      </c>
    </row>
    <row r="2999" spans="1:19" hidden="1" x14ac:dyDescent="0.35">
      <c r="A2999" t="s">
        <v>22933</v>
      </c>
      <c r="B2999" t="s">
        <v>6044</v>
      </c>
      <c r="C2999" s="1">
        <v>45517</v>
      </c>
      <c r="D2999" t="s">
        <v>36</v>
      </c>
      <c r="E2999" t="s">
        <v>52</v>
      </c>
      <c r="F2999" s="3">
        <v>1</v>
      </c>
      <c r="G2999" s="3" t="str">
        <f t="shared" si="276"/>
        <v>Valid Quantity</v>
      </c>
      <c r="H2999" s="2" t="s">
        <v>22934</v>
      </c>
      <c r="I2999" s="3">
        <v>0</v>
      </c>
      <c r="J2999" t="s">
        <v>48</v>
      </c>
      <c r="K2999" t="s">
        <v>30</v>
      </c>
      <c r="L2999" t="s">
        <v>31</v>
      </c>
      <c r="M2999" t="s">
        <v>23</v>
      </c>
      <c r="N2999" s="3">
        <v>5</v>
      </c>
      <c r="O2999" s="3" t="str">
        <f t="shared" si="277"/>
        <v>Consistent</v>
      </c>
      <c r="P2999" t="str">
        <f t="shared" si="278"/>
        <v>Excellent</v>
      </c>
      <c r="Q2999" s="4">
        <f t="shared" si="279"/>
        <v>161.56</v>
      </c>
      <c r="R2999" s="4">
        <f t="shared" si="280"/>
        <v>0</v>
      </c>
      <c r="S2999" s="4">
        <f t="shared" si="281"/>
        <v>161.56</v>
      </c>
    </row>
    <row r="3000" spans="1:19" hidden="1" x14ac:dyDescent="0.35">
      <c r="A3000" t="s">
        <v>23176</v>
      </c>
      <c r="B3000" t="s">
        <v>5729</v>
      </c>
      <c r="C3000" s="1">
        <v>45517</v>
      </c>
      <c r="D3000" t="s">
        <v>64</v>
      </c>
      <c r="E3000" t="s">
        <v>331</v>
      </c>
      <c r="F3000" s="3">
        <v>2</v>
      </c>
      <c r="G3000" s="3" t="str">
        <f t="shared" si="276"/>
        <v>Valid Quantity</v>
      </c>
      <c r="H3000" s="2" t="s">
        <v>9126</v>
      </c>
      <c r="I3000" s="3">
        <v>15</v>
      </c>
      <c r="J3000" t="s">
        <v>54</v>
      </c>
      <c r="K3000" t="s">
        <v>55</v>
      </c>
      <c r="L3000" t="s">
        <v>31</v>
      </c>
      <c r="M3000" t="s">
        <v>185</v>
      </c>
      <c r="O3000" s="3" t="str">
        <f t="shared" si="277"/>
        <v>Consistent</v>
      </c>
      <c r="P3000" t="str">
        <f t="shared" si="278"/>
        <v>Not Rated</v>
      </c>
      <c r="Q3000" s="4">
        <f t="shared" si="279"/>
        <v>126.12</v>
      </c>
      <c r="R3000" s="4">
        <f t="shared" si="280"/>
        <v>18.918000000000003</v>
      </c>
      <c r="S3000" s="4">
        <f t="shared" si="281"/>
        <v>107.202</v>
      </c>
    </row>
    <row r="3001" spans="1:19" hidden="1" x14ac:dyDescent="0.35">
      <c r="A3001" t="s">
        <v>2528</v>
      </c>
      <c r="B3001" t="s">
        <v>2529</v>
      </c>
      <c r="C3001" s="1">
        <v>45518</v>
      </c>
      <c r="D3001" t="s">
        <v>64</v>
      </c>
      <c r="E3001" t="s">
        <v>851</v>
      </c>
      <c r="F3001" s="3">
        <v>1</v>
      </c>
      <c r="G3001" s="3" t="str">
        <f t="shared" si="276"/>
        <v>Valid Quantity</v>
      </c>
      <c r="H3001" s="2" t="s">
        <v>2530</v>
      </c>
      <c r="I3001" s="3">
        <v>0</v>
      </c>
      <c r="J3001" t="s">
        <v>39</v>
      </c>
      <c r="K3001" t="s">
        <v>104</v>
      </c>
      <c r="L3001" t="s">
        <v>22</v>
      </c>
      <c r="M3001" t="s">
        <v>68</v>
      </c>
      <c r="O3001" s="3" t="str">
        <f t="shared" si="277"/>
        <v>Consistent</v>
      </c>
      <c r="P3001" t="str">
        <f t="shared" si="278"/>
        <v>Not Rated</v>
      </c>
      <c r="Q3001" s="4">
        <f t="shared" si="279"/>
        <v>40.9</v>
      </c>
      <c r="R3001" s="4">
        <f t="shared" si="280"/>
        <v>0</v>
      </c>
      <c r="S3001" s="4">
        <f t="shared" si="281"/>
        <v>40.9</v>
      </c>
    </row>
    <row r="3002" spans="1:19" hidden="1" x14ac:dyDescent="0.35">
      <c r="A3002" t="s">
        <v>6606</v>
      </c>
      <c r="B3002" t="s">
        <v>1446</v>
      </c>
      <c r="C3002" s="1">
        <v>45518</v>
      </c>
      <c r="D3002" t="s">
        <v>116</v>
      </c>
      <c r="E3002" t="s">
        <v>286</v>
      </c>
      <c r="F3002" s="3">
        <v>1</v>
      </c>
      <c r="G3002" s="3" t="str">
        <f t="shared" si="276"/>
        <v>Valid Quantity</v>
      </c>
      <c r="H3002" s="2" t="s">
        <v>6607</v>
      </c>
      <c r="I3002" s="3">
        <v>0</v>
      </c>
      <c r="J3002" t="s">
        <v>48</v>
      </c>
      <c r="K3002" t="s">
        <v>119</v>
      </c>
      <c r="L3002" t="s">
        <v>120</v>
      </c>
      <c r="M3002" t="s">
        <v>75</v>
      </c>
      <c r="N3002" s="3">
        <v>0</v>
      </c>
      <c r="O3002" s="3" t="str">
        <f t="shared" si="277"/>
        <v>Consistent</v>
      </c>
      <c r="P3002" t="str">
        <f t="shared" si="278"/>
        <v>Not Rated</v>
      </c>
      <c r="Q3002" s="4">
        <f t="shared" si="279"/>
        <v>147.29</v>
      </c>
      <c r="R3002" s="4">
        <f t="shared" si="280"/>
        <v>0</v>
      </c>
      <c r="S3002" s="4">
        <f t="shared" si="281"/>
        <v>147.29</v>
      </c>
    </row>
    <row r="3003" spans="1:19" hidden="1" x14ac:dyDescent="0.35">
      <c r="A3003" t="s">
        <v>11124</v>
      </c>
      <c r="B3003" t="s">
        <v>1728</v>
      </c>
      <c r="C3003" s="1">
        <v>45518</v>
      </c>
      <c r="D3003" t="s">
        <v>159</v>
      </c>
      <c r="E3003" t="s">
        <v>358</v>
      </c>
      <c r="F3003" s="3">
        <v>1</v>
      </c>
      <c r="G3003" s="3" t="str">
        <f t="shared" si="276"/>
        <v>Valid Quantity</v>
      </c>
      <c r="H3003" s="2" t="s">
        <v>11125</v>
      </c>
      <c r="I3003" s="3">
        <v>5</v>
      </c>
      <c r="J3003" t="s">
        <v>67</v>
      </c>
      <c r="K3003" t="s">
        <v>104</v>
      </c>
      <c r="L3003" t="s">
        <v>22</v>
      </c>
      <c r="M3003" t="s">
        <v>185</v>
      </c>
      <c r="O3003" s="3" t="str">
        <f t="shared" si="277"/>
        <v>Consistent</v>
      </c>
      <c r="P3003" t="str">
        <f t="shared" si="278"/>
        <v>Not Rated</v>
      </c>
      <c r="Q3003" s="4">
        <f t="shared" si="279"/>
        <v>26.87</v>
      </c>
      <c r="R3003" s="4">
        <f t="shared" si="280"/>
        <v>1.3434999999999999</v>
      </c>
      <c r="S3003" s="4">
        <f t="shared" si="281"/>
        <v>25.526500000000002</v>
      </c>
    </row>
    <row r="3004" spans="1:19" hidden="1" x14ac:dyDescent="0.35">
      <c r="A3004" t="s">
        <v>11487</v>
      </c>
      <c r="B3004" t="s">
        <v>1643</v>
      </c>
      <c r="C3004" s="1">
        <v>45518</v>
      </c>
      <c r="D3004" t="s">
        <v>45</v>
      </c>
      <c r="E3004" t="s">
        <v>269</v>
      </c>
      <c r="F3004" s="3">
        <v>2</v>
      </c>
      <c r="G3004" s="3" t="str">
        <f t="shared" si="276"/>
        <v>Valid Quantity</v>
      </c>
      <c r="H3004" s="2" t="s">
        <v>2316</v>
      </c>
      <c r="I3004" s="3">
        <v>5</v>
      </c>
      <c r="J3004" t="s">
        <v>54</v>
      </c>
      <c r="K3004" t="s">
        <v>104</v>
      </c>
      <c r="L3004" t="s">
        <v>22</v>
      </c>
      <c r="M3004" t="s">
        <v>23</v>
      </c>
      <c r="N3004" s="3">
        <v>5</v>
      </c>
      <c r="O3004" s="3" t="str">
        <f t="shared" si="277"/>
        <v>Consistent</v>
      </c>
      <c r="P3004" t="str">
        <f t="shared" si="278"/>
        <v>Excellent</v>
      </c>
      <c r="Q3004" s="4">
        <f t="shared" si="279"/>
        <v>42.3</v>
      </c>
      <c r="R3004" s="4">
        <f t="shared" si="280"/>
        <v>2.1150000000000002</v>
      </c>
      <c r="S3004" s="4">
        <f t="shared" si="281"/>
        <v>40.184999999999995</v>
      </c>
    </row>
    <row r="3005" spans="1:19" hidden="1" x14ac:dyDescent="0.35">
      <c r="A3005" t="s">
        <v>13117</v>
      </c>
      <c r="B3005" t="s">
        <v>6982</v>
      </c>
      <c r="C3005" s="1">
        <v>45518</v>
      </c>
      <c r="D3005" t="s">
        <v>17</v>
      </c>
      <c r="E3005" t="s">
        <v>89</v>
      </c>
      <c r="F3005" s="3">
        <v>1</v>
      </c>
      <c r="G3005" s="3" t="str">
        <f t="shared" si="276"/>
        <v>Valid Quantity</v>
      </c>
      <c r="H3005" s="2" t="s">
        <v>5138</v>
      </c>
      <c r="I3005" s="3">
        <v>15</v>
      </c>
      <c r="J3005" t="s">
        <v>20</v>
      </c>
      <c r="K3005" t="s">
        <v>55</v>
      </c>
      <c r="L3005" t="s">
        <v>31</v>
      </c>
      <c r="M3005" t="s">
        <v>23</v>
      </c>
      <c r="N3005" s="3">
        <v>5</v>
      </c>
      <c r="O3005" s="3" t="str">
        <f t="shared" si="277"/>
        <v>Consistent</v>
      </c>
      <c r="P3005" t="str">
        <f t="shared" si="278"/>
        <v>Excellent</v>
      </c>
      <c r="Q3005" s="4">
        <f t="shared" si="279"/>
        <v>22.7</v>
      </c>
      <c r="R3005" s="4">
        <f t="shared" si="280"/>
        <v>3.4049999999999998</v>
      </c>
      <c r="S3005" s="4">
        <f t="shared" si="281"/>
        <v>19.294999999999998</v>
      </c>
    </row>
    <row r="3006" spans="1:19" hidden="1" x14ac:dyDescent="0.35">
      <c r="A3006" t="s">
        <v>14123</v>
      </c>
      <c r="B3006" t="s">
        <v>458</v>
      </c>
      <c r="C3006" s="1">
        <v>45518</v>
      </c>
      <c r="D3006" t="s">
        <v>64</v>
      </c>
      <c r="E3006" t="s">
        <v>129</v>
      </c>
      <c r="F3006" s="3">
        <v>3</v>
      </c>
      <c r="G3006" s="3" t="str">
        <f t="shared" si="276"/>
        <v>Valid Quantity</v>
      </c>
      <c r="H3006" s="2" t="s">
        <v>9068</v>
      </c>
      <c r="I3006" s="3">
        <v>15</v>
      </c>
      <c r="J3006" t="s">
        <v>67</v>
      </c>
      <c r="K3006" t="s">
        <v>194</v>
      </c>
      <c r="L3006" t="s">
        <v>163</v>
      </c>
      <c r="M3006" t="s">
        <v>32</v>
      </c>
      <c r="O3006" s="3" t="str">
        <f t="shared" si="277"/>
        <v>Consistent</v>
      </c>
      <c r="P3006" t="str">
        <f t="shared" si="278"/>
        <v>Not Rated</v>
      </c>
      <c r="Q3006" s="4">
        <f t="shared" si="279"/>
        <v>123.09</v>
      </c>
      <c r="R3006" s="4">
        <f t="shared" si="280"/>
        <v>18.4635</v>
      </c>
      <c r="S3006" s="4">
        <f t="shared" si="281"/>
        <v>104.62650000000001</v>
      </c>
    </row>
    <row r="3007" spans="1:19" hidden="1" x14ac:dyDescent="0.35">
      <c r="A3007" t="s">
        <v>14261</v>
      </c>
      <c r="B3007" t="s">
        <v>2272</v>
      </c>
      <c r="C3007" s="1">
        <v>45518</v>
      </c>
      <c r="D3007" t="s">
        <v>64</v>
      </c>
      <c r="E3007" t="s">
        <v>416</v>
      </c>
      <c r="F3007" s="3">
        <v>3</v>
      </c>
      <c r="G3007" s="3" t="str">
        <f t="shared" si="276"/>
        <v>Valid Quantity</v>
      </c>
      <c r="H3007" s="2" t="s">
        <v>2071</v>
      </c>
      <c r="I3007" s="3">
        <v>5</v>
      </c>
      <c r="J3007" t="s">
        <v>54</v>
      </c>
      <c r="K3007" t="s">
        <v>180</v>
      </c>
      <c r="L3007" t="s">
        <v>86</v>
      </c>
      <c r="M3007" t="s">
        <v>32</v>
      </c>
      <c r="O3007" s="3" t="str">
        <f t="shared" si="277"/>
        <v>Consistent</v>
      </c>
      <c r="P3007" t="str">
        <f t="shared" si="278"/>
        <v>Not Rated</v>
      </c>
      <c r="Q3007" s="4">
        <f t="shared" si="279"/>
        <v>86.25</v>
      </c>
      <c r="R3007" s="4">
        <f t="shared" si="280"/>
        <v>4.3125</v>
      </c>
      <c r="S3007" s="4">
        <f t="shared" si="281"/>
        <v>81.9375</v>
      </c>
    </row>
    <row r="3008" spans="1:19" hidden="1" x14ac:dyDescent="0.35">
      <c r="A3008" t="s">
        <v>15271</v>
      </c>
      <c r="B3008" t="s">
        <v>8956</v>
      </c>
      <c r="C3008" s="1">
        <v>45518</v>
      </c>
      <c r="D3008" t="s">
        <v>45</v>
      </c>
      <c r="E3008" t="s">
        <v>432</v>
      </c>
      <c r="F3008" s="3">
        <v>5</v>
      </c>
      <c r="G3008" s="3" t="str">
        <f t="shared" si="276"/>
        <v>Valid Quantity</v>
      </c>
      <c r="H3008" s="2" t="s">
        <v>13268</v>
      </c>
      <c r="I3008" s="3">
        <v>0</v>
      </c>
      <c r="J3008" t="s">
        <v>20</v>
      </c>
      <c r="K3008" t="s">
        <v>467</v>
      </c>
      <c r="L3008" t="s">
        <v>120</v>
      </c>
      <c r="M3008" t="s">
        <v>23</v>
      </c>
      <c r="N3008" s="3">
        <v>5</v>
      </c>
      <c r="O3008" s="3" t="str">
        <f t="shared" si="277"/>
        <v>Consistent</v>
      </c>
      <c r="P3008" t="str">
        <f t="shared" si="278"/>
        <v>Excellent</v>
      </c>
      <c r="Q3008" s="4">
        <f t="shared" si="279"/>
        <v>51.95</v>
      </c>
      <c r="R3008" s="4">
        <f t="shared" si="280"/>
        <v>0</v>
      </c>
      <c r="S3008" s="4">
        <f t="shared" si="281"/>
        <v>51.95</v>
      </c>
    </row>
    <row r="3009" spans="1:19" hidden="1" x14ac:dyDescent="0.35">
      <c r="A3009" t="s">
        <v>15585</v>
      </c>
      <c r="B3009" t="s">
        <v>5667</v>
      </c>
      <c r="C3009" s="1">
        <v>45518</v>
      </c>
      <c r="D3009" t="s">
        <v>64</v>
      </c>
      <c r="E3009" t="s">
        <v>851</v>
      </c>
      <c r="F3009" s="3">
        <v>5</v>
      </c>
      <c r="G3009" s="3" t="str">
        <f t="shared" si="276"/>
        <v>Valid Quantity</v>
      </c>
      <c r="H3009" s="2" t="s">
        <v>6704</v>
      </c>
      <c r="I3009" s="3">
        <v>15</v>
      </c>
      <c r="J3009" t="s">
        <v>39</v>
      </c>
      <c r="K3009" t="s">
        <v>162</v>
      </c>
      <c r="L3009" t="s">
        <v>163</v>
      </c>
      <c r="M3009" t="s">
        <v>23</v>
      </c>
      <c r="N3009" s="3">
        <v>5</v>
      </c>
      <c r="O3009" s="3" t="str">
        <f t="shared" si="277"/>
        <v>Consistent</v>
      </c>
      <c r="P3009" t="str">
        <f t="shared" si="278"/>
        <v>Excellent</v>
      </c>
      <c r="Q3009" s="4">
        <f t="shared" si="279"/>
        <v>561.5</v>
      </c>
      <c r="R3009" s="4">
        <f t="shared" si="280"/>
        <v>84.224999999999994</v>
      </c>
      <c r="S3009" s="4">
        <f t="shared" si="281"/>
        <v>477.27499999999998</v>
      </c>
    </row>
    <row r="3010" spans="1:19" hidden="1" x14ac:dyDescent="0.35">
      <c r="A3010" t="s">
        <v>15724</v>
      </c>
      <c r="B3010" t="s">
        <v>911</v>
      </c>
      <c r="C3010" s="1">
        <v>45518</v>
      </c>
      <c r="D3010" t="s">
        <v>45</v>
      </c>
      <c r="E3010" t="s">
        <v>215</v>
      </c>
      <c r="F3010" s="3">
        <v>0</v>
      </c>
      <c r="G3010" s="3" t="str">
        <f t="shared" ref="G3010:G3073" si="282">IF(F3010&gt;0,"Valid Quantity",(IF(F3010&lt;0,"Negative Quantity","Zero Quantity")))</f>
        <v>Zero Quantity</v>
      </c>
      <c r="H3010" s="2" t="s">
        <v>4137</v>
      </c>
      <c r="I3010" s="3">
        <v>5</v>
      </c>
      <c r="J3010" t="s">
        <v>54</v>
      </c>
      <c r="K3010" t="s">
        <v>194</v>
      </c>
      <c r="L3010" t="s">
        <v>163</v>
      </c>
      <c r="M3010" t="s">
        <v>23</v>
      </c>
      <c r="N3010" s="3">
        <v>5</v>
      </c>
      <c r="O3010" s="3" t="str">
        <f t="shared" ref="O3010:O3073" si="283">IF(F3010&lt;0,IF(M3010="Returned","Return/Adjustment","Suspicious"),IF(F3010=0,IF(M3010="Delivered","Suspicious","Review"),"Consistent"))</f>
        <v>Suspicious</v>
      </c>
      <c r="P3010" t="str">
        <f t="shared" ref="P3010:P3073" si="284">IF(N3010=0,"Not Rated",IF(N3010=5,"Excellent",IF(N3010=4,"Good",IF(N3010=3,"Average",IF(N3010=2,"Bad",IF(N3010=1,"Very Bad"))))))</f>
        <v>Excellent</v>
      </c>
      <c r="Q3010" s="4">
        <f t="shared" ref="Q3010:Q3073" si="285">VALUE(SUBSTITUTE(H3010,"$",""))*F3010</f>
        <v>0</v>
      </c>
      <c r="R3010" s="4">
        <f t="shared" ref="R3010:R3073" si="286">Q3010*I3010/100</f>
        <v>0</v>
      </c>
      <c r="S3010" s="4">
        <f t="shared" ref="S3010:S3073" si="287">Q3010-R3010</f>
        <v>0</v>
      </c>
    </row>
    <row r="3011" spans="1:19" hidden="1" x14ac:dyDescent="0.35">
      <c r="A3011" t="s">
        <v>17097</v>
      </c>
      <c r="B3011" t="s">
        <v>17098</v>
      </c>
      <c r="C3011" s="1">
        <v>45518</v>
      </c>
      <c r="D3011" t="s">
        <v>101</v>
      </c>
      <c r="E3011" t="s">
        <v>345</v>
      </c>
      <c r="F3011" s="3">
        <v>1</v>
      </c>
      <c r="G3011" s="3" t="str">
        <f t="shared" si="282"/>
        <v>Valid Quantity</v>
      </c>
      <c r="H3011" s="2" t="s">
        <v>4875</v>
      </c>
      <c r="I3011" s="3">
        <v>0</v>
      </c>
      <c r="J3011" t="s">
        <v>20</v>
      </c>
      <c r="K3011" t="s">
        <v>180</v>
      </c>
      <c r="L3011" t="s">
        <v>86</v>
      </c>
      <c r="M3011" t="s">
        <v>23</v>
      </c>
      <c r="N3011" s="3">
        <v>4</v>
      </c>
      <c r="O3011" s="3" t="str">
        <f t="shared" si="283"/>
        <v>Consistent</v>
      </c>
      <c r="P3011" t="str">
        <f t="shared" si="284"/>
        <v>Good</v>
      </c>
      <c r="Q3011" s="4">
        <f t="shared" si="285"/>
        <v>13.18</v>
      </c>
      <c r="R3011" s="4">
        <f t="shared" si="286"/>
        <v>0</v>
      </c>
      <c r="S3011" s="4">
        <f t="shared" si="287"/>
        <v>13.18</v>
      </c>
    </row>
    <row r="3012" spans="1:19" hidden="1" x14ac:dyDescent="0.35">
      <c r="A3012" t="s">
        <v>17521</v>
      </c>
      <c r="B3012" t="s">
        <v>5302</v>
      </c>
      <c r="C3012" s="1">
        <v>45518</v>
      </c>
      <c r="D3012" t="s">
        <v>159</v>
      </c>
      <c r="E3012" t="s">
        <v>358</v>
      </c>
      <c r="F3012" s="3">
        <v>3</v>
      </c>
      <c r="G3012" s="3" t="str">
        <f t="shared" si="282"/>
        <v>Valid Quantity</v>
      </c>
      <c r="H3012" s="2" t="s">
        <v>4266</v>
      </c>
      <c r="I3012" s="3">
        <v>0</v>
      </c>
      <c r="J3012" t="s">
        <v>67</v>
      </c>
      <c r="K3012" t="s">
        <v>40</v>
      </c>
      <c r="L3012" t="s">
        <v>41</v>
      </c>
      <c r="M3012" t="s">
        <v>23</v>
      </c>
      <c r="N3012" s="3">
        <v>2</v>
      </c>
      <c r="O3012" s="3" t="str">
        <f t="shared" si="283"/>
        <v>Consistent</v>
      </c>
      <c r="P3012" t="str">
        <f t="shared" si="284"/>
        <v>Bad</v>
      </c>
      <c r="Q3012" s="4">
        <f t="shared" si="285"/>
        <v>41.519999999999996</v>
      </c>
      <c r="R3012" s="4">
        <f t="shared" si="286"/>
        <v>0</v>
      </c>
      <c r="S3012" s="4">
        <f t="shared" si="287"/>
        <v>41.519999999999996</v>
      </c>
    </row>
    <row r="3013" spans="1:19" hidden="1" x14ac:dyDescent="0.35">
      <c r="A3013" t="s">
        <v>17753</v>
      </c>
      <c r="B3013" t="s">
        <v>7544</v>
      </c>
      <c r="C3013" s="1">
        <v>45518</v>
      </c>
      <c r="D3013" t="s">
        <v>45</v>
      </c>
      <c r="E3013" t="s">
        <v>376</v>
      </c>
      <c r="F3013" s="3">
        <v>2</v>
      </c>
      <c r="G3013" s="3" t="str">
        <f t="shared" si="282"/>
        <v>Valid Quantity</v>
      </c>
      <c r="H3013" s="2" t="s">
        <v>13031</v>
      </c>
      <c r="I3013" s="3">
        <v>5</v>
      </c>
      <c r="J3013" t="s">
        <v>84</v>
      </c>
      <c r="K3013" t="s">
        <v>85</v>
      </c>
      <c r="L3013" t="s">
        <v>86</v>
      </c>
      <c r="M3013" t="s">
        <v>23</v>
      </c>
      <c r="N3013" s="3">
        <v>5</v>
      </c>
      <c r="O3013" s="3" t="str">
        <f t="shared" si="283"/>
        <v>Consistent</v>
      </c>
      <c r="P3013" t="str">
        <f t="shared" si="284"/>
        <v>Excellent</v>
      </c>
      <c r="Q3013" s="4">
        <f t="shared" si="285"/>
        <v>35.72</v>
      </c>
      <c r="R3013" s="4">
        <f t="shared" si="286"/>
        <v>1.786</v>
      </c>
      <c r="S3013" s="4">
        <f t="shared" si="287"/>
        <v>33.933999999999997</v>
      </c>
    </row>
    <row r="3014" spans="1:19" hidden="1" x14ac:dyDescent="0.35">
      <c r="A3014" t="s">
        <v>18685</v>
      </c>
      <c r="B3014" t="s">
        <v>7576</v>
      </c>
      <c r="C3014" s="1">
        <v>45518</v>
      </c>
      <c r="D3014" t="s">
        <v>45</v>
      </c>
      <c r="E3014" t="s">
        <v>269</v>
      </c>
      <c r="F3014" s="3">
        <v>1</v>
      </c>
      <c r="G3014" s="3" t="str">
        <f t="shared" si="282"/>
        <v>Valid Quantity</v>
      </c>
      <c r="H3014" s="2" t="s">
        <v>1902</v>
      </c>
      <c r="I3014" s="3">
        <v>5</v>
      </c>
      <c r="J3014" t="s">
        <v>84</v>
      </c>
      <c r="K3014" t="s">
        <v>21</v>
      </c>
      <c r="L3014" t="s">
        <v>22</v>
      </c>
      <c r="M3014" t="s">
        <v>23</v>
      </c>
      <c r="N3014" s="3">
        <v>4</v>
      </c>
      <c r="O3014" s="3" t="str">
        <f t="shared" si="283"/>
        <v>Consistent</v>
      </c>
      <c r="P3014" t="str">
        <f t="shared" si="284"/>
        <v>Good</v>
      </c>
      <c r="Q3014" s="4">
        <f t="shared" si="285"/>
        <v>53.28</v>
      </c>
      <c r="R3014" s="4">
        <f t="shared" si="286"/>
        <v>2.6639999999999997</v>
      </c>
      <c r="S3014" s="4">
        <f t="shared" si="287"/>
        <v>50.616</v>
      </c>
    </row>
    <row r="3015" spans="1:19" hidden="1" x14ac:dyDescent="0.35">
      <c r="A3015" t="s">
        <v>18733</v>
      </c>
      <c r="B3015" t="s">
        <v>1452</v>
      </c>
      <c r="C3015" s="1">
        <v>45518</v>
      </c>
      <c r="D3015" t="s">
        <v>64</v>
      </c>
      <c r="E3015" t="s">
        <v>331</v>
      </c>
      <c r="F3015" s="3">
        <v>2</v>
      </c>
      <c r="G3015" s="3" t="str">
        <f t="shared" si="282"/>
        <v>Valid Quantity</v>
      </c>
      <c r="H3015" s="2" t="s">
        <v>6712</v>
      </c>
      <c r="I3015" s="3">
        <v>0</v>
      </c>
      <c r="J3015" t="s">
        <v>39</v>
      </c>
      <c r="K3015" t="s">
        <v>91</v>
      </c>
      <c r="L3015" t="s">
        <v>41</v>
      </c>
      <c r="M3015" t="s">
        <v>23</v>
      </c>
      <c r="N3015" s="3">
        <v>4</v>
      </c>
      <c r="O3015" s="3" t="str">
        <f t="shared" si="283"/>
        <v>Consistent</v>
      </c>
      <c r="P3015" t="str">
        <f t="shared" si="284"/>
        <v>Good</v>
      </c>
      <c r="Q3015" s="4">
        <f t="shared" si="285"/>
        <v>67.08</v>
      </c>
      <c r="R3015" s="4">
        <f t="shared" si="286"/>
        <v>0</v>
      </c>
      <c r="S3015" s="4">
        <f t="shared" si="287"/>
        <v>67.08</v>
      </c>
    </row>
    <row r="3016" spans="1:19" hidden="1" x14ac:dyDescent="0.35">
      <c r="A3016" t="s">
        <v>20491</v>
      </c>
      <c r="B3016" t="s">
        <v>588</v>
      </c>
      <c r="C3016" s="1">
        <v>45518</v>
      </c>
      <c r="D3016" t="s">
        <v>17</v>
      </c>
      <c r="E3016" t="s">
        <v>28</v>
      </c>
      <c r="F3016" s="3">
        <v>0</v>
      </c>
      <c r="G3016" s="3" t="str">
        <f t="shared" si="282"/>
        <v>Zero Quantity</v>
      </c>
      <c r="H3016" s="2" t="s">
        <v>5371</v>
      </c>
      <c r="I3016" s="3">
        <v>0</v>
      </c>
      <c r="J3016" t="s">
        <v>84</v>
      </c>
      <c r="K3016" t="s">
        <v>189</v>
      </c>
      <c r="L3016" t="s">
        <v>120</v>
      </c>
      <c r="M3016" t="s">
        <v>23</v>
      </c>
      <c r="N3016" s="3">
        <v>5</v>
      </c>
      <c r="O3016" s="3" t="str">
        <f t="shared" si="283"/>
        <v>Suspicious</v>
      </c>
      <c r="P3016" t="str">
        <f t="shared" si="284"/>
        <v>Excellent</v>
      </c>
      <c r="Q3016" s="4">
        <f t="shared" si="285"/>
        <v>0</v>
      </c>
      <c r="R3016" s="4">
        <f t="shared" si="286"/>
        <v>0</v>
      </c>
      <c r="S3016" s="4">
        <f t="shared" si="287"/>
        <v>0</v>
      </c>
    </row>
    <row r="3017" spans="1:19" hidden="1" x14ac:dyDescent="0.35">
      <c r="A3017" t="s">
        <v>20889</v>
      </c>
      <c r="B3017" t="s">
        <v>16048</v>
      </c>
      <c r="C3017" s="1">
        <v>45518</v>
      </c>
      <c r="D3017" t="s">
        <v>116</v>
      </c>
      <c r="E3017" t="s">
        <v>286</v>
      </c>
      <c r="F3017" s="3">
        <v>2</v>
      </c>
      <c r="G3017" s="3" t="str">
        <f t="shared" si="282"/>
        <v>Valid Quantity</v>
      </c>
      <c r="H3017" s="2" t="s">
        <v>6763</v>
      </c>
      <c r="I3017" s="3">
        <v>10</v>
      </c>
      <c r="J3017" t="s">
        <v>54</v>
      </c>
      <c r="K3017" t="s">
        <v>194</v>
      </c>
      <c r="L3017" t="s">
        <v>163</v>
      </c>
      <c r="M3017" t="s">
        <v>185</v>
      </c>
      <c r="O3017" s="3" t="str">
        <f t="shared" si="283"/>
        <v>Consistent</v>
      </c>
      <c r="P3017" t="str">
        <f t="shared" si="284"/>
        <v>Not Rated</v>
      </c>
      <c r="Q3017" s="4">
        <f t="shared" si="285"/>
        <v>52.26</v>
      </c>
      <c r="R3017" s="4">
        <f t="shared" si="286"/>
        <v>5.226</v>
      </c>
      <c r="S3017" s="4">
        <f t="shared" si="287"/>
        <v>47.033999999999999</v>
      </c>
    </row>
    <row r="3018" spans="1:19" hidden="1" x14ac:dyDescent="0.35">
      <c r="A3018" t="s">
        <v>22009</v>
      </c>
      <c r="B3018" t="s">
        <v>13826</v>
      </c>
      <c r="C3018" s="1">
        <v>45518</v>
      </c>
      <c r="D3018" t="s">
        <v>159</v>
      </c>
      <c r="E3018" t="s">
        <v>160</v>
      </c>
      <c r="F3018" s="3">
        <v>2</v>
      </c>
      <c r="G3018" s="3" t="str">
        <f t="shared" si="282"/>
        <v>Valid Quantity</v>
      </c>
      <c r="H3018" s="2" t="s">
        <v>13083</v>
      </c>
      <c r="I3018" s="3">
        <v>0</v>
      </c>
      <c r="J3018" t="s">
        <v>54</v>
      </c>
      <c r="K3018" t="s">
        <v>74</v>
      </c>
      <c r="L3018" t="s">
        <v>61</v>
      </c>
      <c r="M3018" t="s">
        <v>23</v>
      </c>
      <c r="O3018" s="3" t="str">
        <f t="shared" si="283"/>
        <v>Consistent</v>
      </c>
      <c r="P3018" t="str">
        <f t="shared" si="284"/>
        <v>Not Rated</v>
      </c>
      <c r="Q3018" s="4">
        <f t="shared" si="285"/>
        <v>35.08</v>
      </c>
      <c r="R3018" s="4">
        <f t="shared" si="286"/>
        <v>0</v>
      </c>
      <c r="S3018" s="4">
        <f t="shared" si="287"/>
        <v>35.08</v>
      </c>
    </row>
    <row r="3019" spans="1:19" hidden="1" x14ac:dyDescent="0.35">
      <c r="A3019" t="s">
        <v>23013</v>
      </c>
      <c r="B3019" t="s">
        <v>1162</v>
      </c>
      <c r="C3019" s="1">
        <v>45518</v>
      </c>
      <c r="D3019" t="s">
        <v>101</v>
      </c>
      <c r="E3019" t="s">
        <v>102</v>
      </c>
      <c r="F3019" s="3">
        <v>1</v>
      </c>
      <c r="G3019" s="3" t="str">
        <f t="shared" si="282"/>
        <v>Valid Quantity</v>
      </c>
      <c r="H3019" s="2" t="s">
        <v>6605</v>
      </c>
      <c r="I3019" s="3">
        <v>10</v>
      </c>
      <c r="J3019" t="s">
        <v>84</v>
      </c>
      <c r="K3019" t="s">
        <v>131</v>
      </c>
      <c r="L3019" t="s">
        <v>86</v>
      </c>
      <c r="M3019" t="s">
        <v>32</v>
      </c>
      <c r="O3019" s="3" t="str">
        <f t="shared" si="283"/>
        <v>Consistent</v>
      </c>
      <c r="P3019" t="str">
        <f t="shared" si="284"/>
        <v>Not Rated</v>
      </c>
      <c r="Q3019" s="4">
        <f t="shared" si="285"/>
        <v>85.06</v>
      </c>
      <c r="R3019" s="4">
        <f t="shared" si="286"/>
        <v>8.5060000000000002</v>
      </c>
      <c r="S3019" s="4">
        <f t="shared" si="287"/>
        <v>76.554000000000002</v>
      </c>
    </row>
    <row r="3020" spans="1:19" hidden="1" x14ac:dyDescent="0.35">
      <c r="A3020" t="s">
        <v>23263</v>
      </c>
      <c r="B3020" t="s">
        <v>9385</v>
      </c>
      <c r="C3020" s="1">
        <v>45518</v>
      </c>
      <c r="D3020" t="s">
        <v>45</v>
      </c>
      <c r="E3020" t="s">
        <v>432</v>
      </c>
      <c r="F3020" s="3">
        <v>1</v>
      </c>
      <c r="G3020" s="3" t="str">
        <f t="shared" si="282"/>
        <v>Valid Quantity</v>
      </c>
      <c r="H3020" s="2" t="s">
        <v>10263</v>
      </c>
      <c r="I3020" s="3">
        <v>5</v>
      </c>
      <c r="J3020" t="s">
        <v>84</v>
      </c>
      <c r="K3020" t="s">
        <v>55</v>
      </c>
      <c r="L3020" t="s">
        <v>31</v>
      </c>
      <c r="M3020" t="s">
        <v>23</v>
      </c>
      <c r="N3020" s="3">
        <v>5</v>
      </c>
      <c r="O3020" s="3" t="str">
        <f t="shared" si="283"/>
        <v>Consistent</v>
      </c>
      <c r="P3020" t="str">
        <f t="shared" si="284"/>
        <v>Excellent</v>
      </c>
      <c r="Q3020" s="4">
        <f t="shared" si="285"/>
        <v>27.03</v>
      </c>
      <c r="R3020" s="4">
        <f t="shared" si="286"/>
        <v>1.3515000000000001</v>
      </c>
      <c r="S3020" s="4">
        <f t="shared" si="287"/>
        <v>25.6785</v>
      </c>
    </row>
    <row r="3021" spans="1:19" hidden="1" x14ac:dyDescent="0.35">
      <c r="A3021" t="s">
        <v>261</v>
      </c>
      <c r="B3021" t="s">
        <v>262</v>
      </c>
      <c r="C3021" s="1">
        <v>45519</v>
      </c>
      <c r="D3021" t="s">
        <v>81</v>
      </c>
      <c r="E3021" t="s">
        <v>178</v>
      </c>
      <c r="F3021" s="3">
        <v>3</v>
      </c>
      <c r="G3021" s="3" t="str">
        <f t="shared" si="282"/>
        <v>Valid Quantity</v>
      </c>
      <c r="H3021" s="2" t="s">
        <v>263</v>
      </c>
      <c r="I3021" s="3">
        <v>20</v>
      </c>
      <c r="J3021" t="s">
        <v>67</v>
      </c>
      <c r="K3021" t="s">
        <v>113</v>
      </c>
      <c r="L3021" t="s">
        <v>61</v>
      </c>
      <c r="M3021" t="s">
        <v>23</v>
      </c>
      <c r="N3021" s="3">
        <v>5</v>
      </c>
      <c r="O3021" s="3" t="str">
        <f t="shared" si="283"/>
        <v>Consistent</v>
      </c>
      <c r="P3021" t="str">
        <f t="shared" si="284"/>
        <v>Excellent</v>
      </c>
      <c r="Q3021" s="4">
        <f t="shared" si="285"/>
        <v>34.44</v>
      </c>
      <c r="R3021" s="4">
        <f t="shared" si="286"/>
        <v>6.8879999999999999</v>
      </c>
      <c r="S3021" s="4">
        <f t="shared" si="287"/>
        <v>27.552</v>
      </c>
    </row>
    <row r="3022" spans="1:19" hidden="1" x14ac:dyDescent="0.35">
      <c r="A3022" t="s">
        <v>2215</v>
      </c>
      <c r="B3022" t="s">
        <v>2216</v>
      </c>
      <c r="C3022" s="1">
        <v>45519</v>
      </c>
      <c r="D3022" t="s">
        <v>159</v>
      </c>
      <c r="E3022" t="s">
        <v>358</v>
      </c>
      <c r="F3022" s="3">
        <v>1</v>
      </c>
      <c r="G3022" s="3" t="str">
        <f t="shared" si="282"/>
        <v>Valid Quantity</v>
      </c>
      <c r="H3022" s="2" t="s">
        <v>2217</v>
      </c>
      <c r="I3022" s="3">
        <v>0</v>
      </c>
      <c r="J3022" t="s">
        <v>48</v>
      </c>
      <c r="K3022" t="s">
        <v>162</v>
      </c>
      <c r="L3022" t="s">
        <v>163</v>
      </c>
      <c r="M3022" t="s">
        <v>68</v>
      </c>
      <c r="N3022" s="3">
        <v>0</v>
      </c>
      <c r="O3022" s="3" t="str">
        <f t="shared" si="283"/>
        <v>Consistent</v>
      </c>
      <c r="P3022" t="str">
        <f t="shared" si="284"/>
        <v>Not Rated</v>
      </c>
      <c r="Q3022" s="4">
        <f t="shared" si="285"/>
        <v>26.2</v>
      </c>
      <c r="R3022" s="4">
        <f t="shared" si="286"/>
        <v>0</v>
      </c>
      <c r="S3022" s="4">
        <f t="shared" si="287"/>
        <v>26.2</v>
      </c>
    </row>
    <row r="3023" spans="1:19" hidden="1" x14ac:dyDescent="0.35">
      <c r="A3023" t="s">
        <v>2953</v>
      </c>
      <c r="B3023" t="s">
        <v>2954</v>
      </c>
      <c r="C3023" s="1">
        <v>45519</v>
      </c>
      <c r="D3023" t="s">
        <v>159</v>
      </c>
      <c r="E3023" t="s">
        <v>239</v>
      </c>
      <c r="F3023" s="3">
        <v>1</v>
      </c>
      <c r="G3023" s="3" t="str">
        <f t="shared" si="282"/>
        <v>Valid Quantity</v>
      </c>
      <c r="H3023" s="2" t="s">
        <v>2955</v>
      </c>
      <c r="I3023" s="3">
        <v>0</v>
      </c>
      <c r="J3023" t="s">
        <v>48</v>
      </c>
      <c r="K3023" t="s">
        <v>162</v>
      </c>
      <c r="L3023" t="s">
        <v>163</v>
      </c>
      <c r="M3023" t="s">
        <v>23</v>
      </c>
      <c r="N3023" s="3">
        <v>3</v>
      </c>
      <c r="O3023" s="3" t="str">
        <f t="shared" si="283"/>
        <v>Consistent</v>
      </c>
      <c r="P3023" t="str">
        <f t="shared" si="284"/>
        <v>Average</v>
      </c>
      <c r="Q3023" s="4">
        <f t="shared" si="285"/>
        <v>20.99</v>
      </c>
      <c r="R3023" s="4">
        <f t="shared" si="286"/>
        <v>0</v>
      </c>
      <c r="S3023" s="4">
        <f t="shared" si="287"/>
        <v>20.99</v>
      </c>
    </row>
    <row r="3024" spans="1:19" hidden="1" x14ac:dyDescent="0.35">
      <c r="A3024" t="s">
        <v>3638</v>
      </c>
      <c r="B3024" t="s">
        <v>3639</v>
      </c>
      <c r="C3024" s="1">
        <v>45519</v>
      </c>
      <c r="D3024" t="s">
        <v>45</v>
      </c>
      <c r="E3024" t="s">
        <v>376</v>
      </c>
      <c r="F3024" s="3">
        <v>4</v>
      </c>
      <c r="G3024" s="3" t="str">
        <f t="shared" si="282"/>
        <v>Valid Quantity</v>
      </c>
      <c r="H3024" s="2" t="s">
        <v>3640</v>
      </c>
      <c r="I3024" s="3">
        <v>5</v>
      </c>
      <c r="J3024" t="s">
        <v>39</v>
      </c>
      <c r="K3024" t="s">
        <v>30</v>
      </c>
      <c r="L3024" t="s">
        <v>31</v>
      </c>
      <c r="M3024" t="s">
        <v>23</v>
      </c>
      <c r="N3024" s="3">
        <v>5</v>
      </c>
      <c r="O3024" s="3" t="str">
        <f t="shared" si="283"/>
        <v>Consistent</v>
      </c>
      <c r="P3024" t="str">
        <f t="shared" si="284"/>
        <v>Excellent</v>
      </c>
      <c r="Q3024" s="4">
        <f t="shared" si="285"/>
        <v>40.36</v>
      </c>
      <c r="R3024" s="4">
        <f t="shared" si="286"/>
        <v>2.0180000000000002</v>
      </c>
      <c r="S3024" s="4">
        <f t="shared" si="287"/>
        <v>38.341999999999999</v>
      </c>
    </row>
    <row r="3025" spans="1:19" hidden="1" x14ac:dyDescent="0.35">
      <c r="A3025" t="s">
        <v>4511</v>
      </c>
      <c r="B3025" t="s">
        <v>1433</v>
      </c>
      <c r="C3025" s="1">
        <v>45519</v>
      </c>
      <c r="D3025" t="s">
        <v>45</v>
      </c>
      <c r="E3025" t="s">
        <v>376</v>
      </c>
      <c r="F3025" s="3">
        <v>2</v>
      </c>
      <c r="G3025" s="3" t="str">
        <f t="shared" si="282"/>
        <v>Valid Quantity</v>
      </c>
      <c r="H3025" s="2" t="s">
        <v>4512</v>
      </c>
      <c r="I3025" s="3">
        <v>10</v>
      </c>
      <c r="J3025" t="s">
        <v>67</v>
      </c>
      <c r="K3025" t="s">
        <v>212</v>
      </c>
      <c r="L3025" t="s">
        <v>31</v>
      </c>
      <c r="M3025" t="s">
        <v>23</v>
      </c>
      <c r="O3025" s="3" t="str">
        <f t="shared" si="283"/>
        <v>Consistent</v>
      </c>
      <c r="P3025" t="str">
        <f t="shared" si="284"/>
        <v>Not Rated</v>
      </c>
      <c r="Q3025" s="4">
        <f t="shared" si="285"/>
        <v>96.62</v>
      </c>
      <c r="R3025" s="4">
        <f t="shared" si="286"/>
        <v>9.6620000000000008</v>
      </c>
      <c r="S3025" s="4">
        <f t="shared" si="287"/>
        <v>86.957999999999998</v>
      </c>
    </row>
    <row r="3026" spans="1:19" hidden="1" x14ac:dyDescent="0.35">
      <c r="A3026" t="s">
        <v>6815</v>
      </c>
      <c r="B3026" t="s">
        <v>6816</v>
      </c>
      <c r="C3026" s="1">
        <v>45519</v>
      </c>
      <c r="D3026" t="s">
        <v>17</v>
      </c>
      <c r="E3026" t="s">
        <v>18</v>
      </c>
      <c r="F3026" s="3">
        <v>4</v>
      </c>
      <c r="G3026" s="3" t="str">
        <f t="shared" si="282"/>
        <v>Valid Quantity</v>
      </c>
      <c r="H3026" s="2" t="s">
        <v>935</v>
      </c>
      <c r="I3026" s="3">
        <v>0</v>
      </c>
      <c r="J3026" t="s">
        <v>67</v>
      </c>
      <c r="K3026" t="s">
        <v>180</v>
      </c>
      <c r="L3026" t="s">
        <v>86</v>
      </c>
      <c r="M3026" t="s">
        <v>23</v>
      </c>
      <c r="N3026" s="3">
        <v>4</v>
      </c>
      <c r="O3026" s="3" t="str">
        <f t="shared" si="283"/>
        <v>Consistent</v>
      </c>
      <c r="P3026" t="str">
        <f t="shared" si="284"/>
        <v>Good</v>
      </c>
      <c r="Q3026" s="4">
        <f t="shared" si="285"/>
        <v>94.12</v>
      </c>
      <c r="R3026" s="4">
        <f t="shared" si="286"/>
        <v>0</v>
      </c>
      <c r="S3026" s="4">
        <f t="shared" si="287"/>
        <v>94.12</v>
      </c>
    </row>
    <row r="3027" spans="1:19" hidden="1" x14ac:dyDescent="0.35">
      <c r="A3027" t="s">
        <v>8041</v>
      </c>
      <c r="B3027" t="s">
        <v>2912</v>
      </c>
      <c r="C3027" s="1">
        <v>45519</v>
      </c>
      <c r="D3027" t="s">
        <v>17</v>
      </c>
      <c r="E3027" t="s">
        <v>72</v>
      </c>
      <c r="F3027" s="3">
        <v>1</v>
      </c>
      <c r="G3027" s="3" t="str">
        <f t="shared" si="282"/>
        <v>Valid Quantity</v>
      </c>
      <c r="H3027" s="2" t="s">
        <v>3240</v>
      </c>
      <c r="I3027" s="3">
        <v>10</v>
      </c>
      <c r="J3027" t="s">
        <v>67</v>
      </c>
      <c r="K3027" t="s">
        <v>212</v>
      </c>
      <c r="L3027" t="s">
        <v>31</v>
      </c>
      <c r="M3027" t="s">
        <v>68</v>
      </c>
      <c r="O3027" s="3" t="str">
        <f t="shared" si="283"/>
        <v>Consistent</v>
      </c>
      <c r="P3027" t="str">
        <f t="shared" si="284"/>
        <v>Not Rated</v>
      </c>
      <c r="Q3027" s="4">
        <f t="shared" si="285"/>
        <v>29.65</v>
      </c>
      <c r="R3027" s="4">
        <f t="shared" si="286"/>
        <v>2.9649999999999999</v>
      </c>
      <c r="S3027" s="4">
        <f t="shared" si="287"/>
        <v>26.684999999999999</v>
      </c>
    </row>
    <row r="3028" spans="1:19" hidden="1" x14ac:dyDescent="0.35">
      <c r="A3028" t="s">
        <v>12348</v>
      </c>
      <c r="B3028" t="s">
        <v>3639</v>
      </c>
      <c r="C3028" s="1">
        <v>45519</v>
      </c>
      <c r="D3028" t="s">
        <v>101</v>
      </c>
      <c r="E3028" t="s">
        <v>107</v>
      </c>
      <c r="F3028" s="3">
        <v>2</v>
      </c>
      <c r="G3028" s="3" t="str">
        <f t="shared" si="282"/>
        <v>Valid Quantity</v>
      </c>
      <c r="H3028" s="2" t="s">
        <v>12349</v>
      </c>
      <c r="I3028" s="3">
        <v>20</v>
      </c>
      <c r="J3028" t="s">
        <v>20</v>
      </c>
      <c r="K3028" t="s">
        <v>206</v>
      </c>
      <c r="L3028" t="s">
        <v>41</v>
      </c>
      <c r="M3028" t="s">
        <v>23</v>
      </c>
      <c r="N3028" s="3">
        <v>5</v>
      </c>
      <c r="O3028" s="3" t="str">
        <f t="shared" si="283"/>
        <v>Consistent</v>
      </c>
      <c r="P3028" t="str">
        <f t="shared" si="284"/>
        <v>Excellent</v>
      </c>
      <c r="Q3028" s="4">
        <f t="shared" si="285"/>
        <v>97.4</v>
      </c>
      <c r="R3028" s="4">
        <f t="shared" si="286"/>
        <v>19.48</v>
      </c>
      <c r="S3028" s="4">
        <f t="shared" si="287"/>
        <v>77.92</v>
      </c>
    </row>
    <row r="3029" spans="1:19" hidden="1" x14ac:dyDescent="0.35">
      <c r="A3029" t="s">
        <v>12470</v>
      </c>
      <c r="B3029" t="s">
        <v>1275</v>
      </c>
      <c r="C3029" s="1">
        <v>45519</v>
      </c>
      <c r="D3029" t="s">
        <v>159</v>
      </c>
      <c r="E3029" t="s">
        <v>239</v>
      </c>
      <c r="F3029" s="3">
        <v>1</v>
      </c>
      <c r="G3029" s="3" t="str">
        <f t="shared" si="282"/>
        <v>Valid Quantity</v>
      </c>
      <c r="H3029" s="2" t="s">
        <v>2784</v>
      </c>
      <c r="I3029" s="3">
        <v>5</v>
      </c>
      <c r="J3029" t="s">
        <v>39</v>
      </c>
      <c r="K3029" t="s">
        <v>212</v>
      </c>
      <c r="L3029" t="s">
        <v>31</v>
      </c>
      <c r="M3029" t="s">
        <v>23</v>
      </c>
      <c r="N3029" s="3">
        <v>3</v>
      </c>
      <c r="O3029" s="3" t="str">
        <f t="shared" si="283"/>
        <v>Consistent</v>
      </c>
      <c r="P3029" t="str">
        <f t="shared" si="284"/>
        <v>Average</v>
      </c>
      <c r="Q3029" s="4">
        <f t="shared" si="285"/>
        <v>27.95</v>
      </c>
      <c r="R3029" s="4">
        <f t="shared" si="286"/>
        <v>1.3975</v>
      </c>
      <c r="S3029" s="4">
        <f t="shared" si="287"/>
        <v>26.552499999999998</v>
      </c>
    </row>
    <row r="3030" spans="1:19" hidden="1" x14ac:dyDescent="0.35">
      <c r="A3030" t="s">
        <v>15021</v>
      </c>
      <c r="B3030" t="s">
        <v>11678</v>
      </c>
      <c r="C3030" s="1">
        <v>45519</v>
      </c>
      <c r="D3030" t="s">
        <v>116</v>
      </c>
      <c r="E3030" t="s">
        <v>151</v>
      </c>
      <c r="F3030" s="3">
        <v>3</v>
      </c>
      <c r="G3030" s="3" t="str">
        <f t="shared" si="282"/>
        <v>Valid Quantity</v>
      </c>
      <c r="H3030" s="2" t="s">
        <v>11556</v>
      </c>
      <c r="I3030" s="3">
        <v>10</v>
      </c>
      <c r="J3030" t="s">
        <v>67</v>
      </c>
      <c r="K3030" t="s">
        <v>194</v>
      </c>
      <c r="L3030" t="s">
        <v>163</v>
      </c>
      <c r="M3030" t="s">
        <v>23</v>
      </c>
      <c r="N3030" s="3">
        <v>4</v>
      </c>
      <c r="O3030" s="3" t="str">
        <f t="shared" si="283"/>
        <v>Consistent</v>
      </c>
      <c r="P3030" t="str">
        <f t="shared" si="284"/>
        <v>Good</v>
      </c>
      <c r="Q3030" s="4">
        <f t="shared" si="285"/>
        <v>100.08</v>
      </c>
      <c r="R3030" s="4">
        <f t="shared" si="286"/>
        <v>10.007999999999999</v>
      </c>
      <c r="S3030" s="4">
        <f t="shared" si="287"/>
        <v>90.072000000000003</v>
      </c>
    </row>
    <row r="3031" spans="1:19" hidden="1" x14ac:dyDescent="0.35">
      <c r="A3031" t="s">
        <v>16000</v>
      </c>
      <c r="B3031" t="s">
        <v>8259</v>
      </c>
      <c r="C3031" s="1">
        <v>45519</v>
      </c>
      <c r="D3031" t="s">
        <v>159</v>
      </c>
      <c r="E3031" t="s">
        <v>197</v>
      </c>
      <c r="F3031" s="3">
        <v>2</v>
      </c>
      <c r="G3031" s="3" t="str">
        <f t="shared" si="282"/>
        <v>Valid Quantity</v>
      </c>
      <c r="H3031" s="2" t="s">
        <v>12584</v>
      </c>
      <c r="I3031" s="3">
        <v>15</v>
      </c>
      <c r="J3031" t="s">
        <v>84</v>
      </c>
      <c r="K3031" t="s">
        <v>206</v>
      </c>
      <c r="L3031" t="s">
        <v>41</v>
      </c>
      <c r="M3031" t="s">
        <v>23</v>
      </c>
      <c r="N3031" s="3">
        <v>5</v>
      </c>
      <c r="O3031" s="3" t="str">
        <f t="shared" si="283"/>
        <v>Consistent</v>
      </c>
      <c r="P3031" t="str">
        <f t="shared" si="284"/>
        <v>Excellent</v>
      </c>
      <c r="Q3031" s="4">
        <f t="shared" si="285"/>
        <v>31.48</v>
      </c>
      <c r="R3031" s="4">
        <f t="shared" si="286"/>
        <v>4.7219999999999995</v>
      </c>
      <c r="S3031" s="4">
        <f t="shared" si="287"/>
        <v>26.758000000000003</v>
      </c>
    </row>
    <row r="3032" spans="1:19" hidden="1" x14ac:dyDescent="0.35">
      <c r="A3032" t="s">
        <v>17008</v>
      </c>
      <c r="B3032" t="s">
        <v>8491</v>
      </c>
      <c r="C3032" s="1">
        <v>45519</v>
      </c>
      <c r="D3032" t="s">
        <v>116</v>
      </c>
      <c r="E3032" t="s">
        <v>447</v>
      </c>
      <c r="F3032" s="3">
        <v>2</v>
      </c>
      <c r="G3032" s="3" t="str">
        <f t="shared" si="282"/>
        <v>Valid Quantity</v>
      </c>
      <c r="H3032" s="2" t="s">
        <v>17009</v>
      </c>
      <c r="I3032" s="3">
        <v>0</v>
      </c>
      <c r="J3032" t="s">
        <v>54</v>
      </c>
      <c r="K3032" t="s">
        <v>180</v>
      </c>
      <c r="L3032" t="s">
        <v>86</v>
      </c>
      <c r="M3032" t="s">
        <v>185</v>
      </c>
      <c r="O3032" s="3" t="str">
        <f t="shared" si="283"/>
        <v>Consistent</v>
      </c>
      <c r="P3032" t="str">
        <f t="shared" si="284"/>
        <v>Not Rated</v>
      </c>
      <c r="Q3032" s="4">
        <f t="shared" si="285"/>
        <v>149.54</v>
      </c>
      <c r="R3032" s="4">
        <f t="shared" si="286"/>
        <v>0</v>
      </c>
      <c r="S3032" s="4">
        <f t="shared" si="287"/>
        <v>149.54</v>
      </c>
    </row>
    <row r="3033" spans="1:19" hidden="1" x14ac:dyDescent="0.35">
      <c r="A3033" t="s">
        <v>17166</v>
      </c>
      <c r="B3033" t="s">
        <v>17167</v>
      </c>
      <c r="C3033" s="1">
        <v>45519</v>
      </c>
      <c r="D3033" t="s">
        <v>64</v>
      </c>
      <c r="E3033" t="s">
        <v>851</v>
      </c>
      <c r="F3033" s="3">
        <v>5</v>
      </c>
      <c r="G3033" s="3" t="str">
        <f t="shared" si="282"/>
        <v>Valid Quantity</v>
      </c>
      <c r="H3033" s="2" t="s">
        <v>16993</v>
      </c>
      <c r="I3033" s="3">
        <v>0</v>
      </c>
      <c r="J3033" t="s">
        <v>20</v>
      </c>
      <c r="K3033" t="s">
        <v>55</v>
      </c>
      <c r="L3033" t="s">
        <v>31</v>
      </c>
      <c r="M3033" t="s">
        <v>32</v>
      </c>
      <c r="O3033" s="3" t="str">
        <f t="shared" si="283"/>
        <v>Consistent</v>
      </c>
      <c r="P3033" t="str">
        <f t="shared" si="284"/>
        <v>Not Rated</v>
      </c>
      <c r="Q3033" s="4">
        <f t="shared" si="285"/>
        <v>588.35</v>
      </c>
      <c r="R3033" s="4">
        <f t="shared" si="286"/>
        <v>0</v>
      </c>
      <c r="S3033" s="4">
        <f t="shared" si="287"/>
        <v>588.35</v>
      </c>
    </row>
    <row r="3034" spans="1:19" hidden="1" x14ac:dyDescent="0.35">
      <c r="A3034" t="s">
        <v>17242</v>
      </c>
      <c r="B3034" t="s">
        <v>2678</v>
      </c>
      <c r="C3034" s="1">
        <v>45519</v>
      </c>
      <c r="D3034" t="s">
        <v>101</v>
      </c>
      <c r="E3034" t="s">
        <v>345</v>
      </c>
      <c r="F3034" s="3">
        <v>1</v>
      </c>
      <c r="G3034" s="3" t="str">
        <f t="shared" si="282"/>
        <v>Valid Quantity</v>
      </c>
      <c r="H3034" s="2" t="s">
        <v>17243</v>
      </c>
      <c r="I3034" s="3">
        <v>0</v>
      </c>
      <c r="J3034" t="s">
        <v>48</v>
      </c>
      <c r="K3034" t="s">
        <v>30</v>
      </c>
      <c r="L3034" t="s">
        <v>31</v>
      </c>
      <c r="M3034" t="s">
        <v>68</v>
      </c>
      <c r="N3034" s="3">
        <v>0</v>
      </c>
      <c r="O3034" s="3" t="str">
        <f t="shared" si="283"/>
        <v>Consistent</v>
      </c>
      <c r="P3034" t="str">
        <f t="shared" si="284"/>
        <v>Not Rated</v>
      </c>
      <c r="Q3034" s="4">
        <f t="shared" si="285"/>
        <v>40.549999999999997</v>
      </c>
      <c r="R3034" s="4">
        <f t="shared" si="286"/>
        <v>0</v>
      </c>
      <c r="S3034" s="4">
        <f t="shared" si="287"/>
        <v>40.549999999999997</v>
      </c>
    </row>
    <row r="3035" spans="1:19" hidden="1" x14ac:dyDescent="0.35">
      <c r="A3035" t="s">
        <v>17915</v>
      </c>
      <c r="B3035" t="s">
        <v>1355</v>
      </c>
      <c r="C3035" s="1">
        <v>45519</v>
      </c>
      <c r="D3035" t="s">
        <v>17</v>
      </c>
      <c r="E3035" t="s">
        <v>89</v>
      </c>
      <c r="F3035" s="3">
        <v>1</v>
      </c>
      <c r="G3035" s="3" t="str">
        <f t="shared" si="282"/>
        <v>Valid Quantity</v>
      </c>
      <c r="H3035" s="2" t="s">
        <v>594</v>
      </c>
      <c r="I3035" s="3">
        <v>0</v>
      </c>
      <c r="J3035" t="s">
        <v>48</v>
      </c>
      <c r="K3035" t="s">
        <v>131</v>
      </c>
      <c r="L3035" t="s">
        <v>86</v>
      </c>
      <c r="M3035" t="s">
        <v>23</v>
      </c>
      <c r="N3035" s="3">
        <v>4</v>
      </c>
      <c r="O3035" s="3" t="str">
        <f t="shared" si="283"/>
        <v>Consistent</v>
      </c>
      <c r="P3035" t="str">
        <f t="shared" si="284"/>
        <v>Good</v>
      </c>
      <c r="Q3035" s="4">
        <f t="shared" si="285"/>
        <v>39.72</v>
      </c>
      <c r="R3035" s="4">
        <f t="shared" si="286"/>
        <v>0</v>
      </c>
      <c r="S3035" s="4">
        <f t="shared" si="287"/>
        <v>39.72</v>
      </c>
    </row>
    <row r="3036" spans="1:19" hidden="1" x14ac:dyDescent="0.35">
      <c r="A3036" t="s">
        <v>20064</v>
      </c>
      <c r="B3036" t="s">
        <v>2872</v>
      </c>
      <c r="C3036" s="1">
        <v>45519</v>
      </c>
      <c r="D3036" t="s">
        <v>45</v>
      </c>
      <c r="E3036" t="s">
        <v>269</v>
      </c>
      <c r="F3036" s="3">
        <v>1</v>
      </c>
      <c r="G3036" s="3" t="str">
        <f t="shared" si="282"/>
        <v>Valid Quantity</v>
      </c>
      <c r="H3036" s="2" t="s">
        <v>20065</v>
      </c>
      <c r="I3036" s="3">
        <v>5</v>
      </c>
      <c r="J3036" t="s">
        <v>54</v>
      </c>
      <c r="K3036" t="s">
        <v>104</v>
      </c>
      <c r="L3036" t="s">
        <v>22</v>
      </c>
      <c r="M3036" t="s">
        <v>185</v>
      </c>
      <c r="O3036" s="3" t="str">
        <f t="shared" si="283"/>
        <v>Consistent</v>
      </c>
      <c r="P3036" t="str">
        <f t="shared" si="284"/>
        <v>Not Rated</v>
      </c>
      <c r="Q3036" s="4">
        <f t="shared" si="285"/>
        <v>24.15</v>
      </c>
      <c r="R3036" s="4">
        <f t="shared" si="286"/>
        <v>1.2075</v>
      </c>
      <c r="S3036" s="4">
        <f t="shared" si="287"/>
        <v>22.942499999999999</v>
      </c>
    </row>
    <row r="3037" spans="1:19" hidden="1" x14ac:dyDescent="0.35">
      <c r="A3037" t="s">
        <v>20407</v>
      </c>
      <c r="B3037" t="s">
        <v>4133</v>
      </c>
      <c r="C3037" s="1">
        <v>45519</v>
      </c>
      <c r="D3037" t="s">
        <v>17</v>
      </c>
      <c r="E3037" t="s">
        <v>89</v>
      </c>
      <c r="F3037" s="3">
        <v>3</v>
      </c>
      <c r="G3037" s="3" t="str">
        <f t="shared" si="282"/>
        <v>Valid Quantity</v>
      </c>
      <c r="H3037" s="2" t="s">
        <v>1277</v>
      </c>
      <c r="I3037" s="3">
        <v>20</v>
      </c>
      <c r="J3037" t="s">
        <v>67</v>
      </c>
      <c r="K3037" t="s">
        <v>49</v>
      </c>
      <c r="L3037" t="s">
        <v>22</v>
      </c>
      <c r="M3037" t="s">
        <v>23</v>
      </c>
      <c r="N3037" s="3">
        <v>5</v>
      </c>
      <c r="O3037" s="3" t="str">
        <f t="shared" si="283"/>
        <v>Consistent</v>
      </c>
      <c r="P3037" t="str">
        <f t="shared" si="284"/>
        <v>Excellent</v>
      </c>
      <c r="Q3037" s="4">
        <f t="shared" si="285"/>
        <v>116.49</v>
      </c>
      <c r="R3037" s="4">
        <f t="shared" si="286"/>
        <v>23.297999999999998</v>
      </c>
      <c r="S3037" s="4">
        <f t="shared" si="287"/>
        <v>93.191999999999993</v>
      </c>
    </row>
    <row r="3038" spans="1:19" hidden="1" x14ac:dyDescent="0.35">
      <c r="A3038" t="s">
        <v>22558</v>
      </c>
      <c r="B3038" t="s">
        <v>3109</v>
      </c>
      <c r="C3038" s="1">
        <v>45519</v>
      </c>
      <c r="D3038" t="s">
        <v>36</v>
      </c>
      <c r="E3038" t="s">
        <v>183</v>
      </c>
      <c r="F3038" s="3">
        <v>2</v>
      </c>
      <c r="G3038" s="3" t="str">
        <f t="shared" si="282"/>
        <v>Valid Quantity</v>
      </c>
      <c r="H3038" s="2" t="s">
        <v>22559</v>
      </c>
      <c r="I3038" s="3">
        <v>5</v>
      </c>
      <c r="J3038" t="s">
        <v>54</v>
      </c>
      <c r="K3038" t="s">
        <v>194</v>
      </c>
      <c r="L3038" t="s">
        <v>163</v>
      </c>
      <c r="M3038" t="s">
        <v>185</v>
      </c>
      <c r="O3038" s="3" t="str">
        <f t="shared" si="283"/>
        <v>Consistent</v>
      </c>
      <c r="P3038" t="str">
        <f t="shared" si="284"/>
        <v>Not Rated</v>
      </c>
      <c r="Q3038" s="4">
        <f t="shared" si="285"/>
        <v>237.1</v>
      </c>
      <c r="R3038" s="4">
        <f t="shared" si="286"/>
        <v>11.855</v>
      </c>
      <c r="S3038" s="4">
        <f t="shared" si="287"/>
        <v>225.245</v>
      </c>
    </row>
    <row r="3039" spans="1:19" hidden="1" x14ac:dyDescent="0.35">
      <c r="A3039" t="s">
        <v>2930</v>
      </c>
      <c r="B3039" t="s">
        <v>2931</v>
      </c>
      <c r="C3039" s="1">
        <v>45520</v>
      </c>
      <c r="D3039" t="s">
        <v>81</v>
      </c>
      <c r="E3039" t="s">
        <v>111</v>
      </c>
      <c r="F3039" s="3">
        <v>5</v>
      </c>
      <c r="G3039" s="3" t="str">
        <f t="shared" si="282"/>
        <v>Valid Quantity</v>
      </c>
      <c r="H3039" s="2" t="s">
        <v>2932</v>
      </c>
      <c r="I3039" s="3">
        <v>0</v>
      </c>
      <c r="J3039" t="s">
        <v>54</v>
      </c>
      <c r="K3039" t="s">
        <v>113</v>
      </c>
      <c r="L3039" t="s">
        <v>61</v>
      </c>
      <c r="M3039" t="s">
        <v>75</v>
      </c>
      <c r="O3039" s="3" t="str">
        <f t="shared" si="283"/>
        <v>Consistent</v>
      </c>
      <c r="P3039" t="str">
        <f t="shared" si="284"/>
        <v>Not Rated</v>
      </c>
      <c r="Q3039" s="4">
        <f t="shared" si="285"/>
        <v>719.9</v>
      </c>
      <c r="R3039" s="4">
        <f t="shared" si="286"/>
        <v>0</v>
      </c>
      <c r="S3039" s="4">
        <f t="shared" si="287"/>
        <v>719.9</v>
      </c>
    </row>
    <row r="3040" spans="1:19" x14ac:dyDescent="0.35">
      <c r="A3040" t="s">
        <v>4174</v>
      </c>
      <c r="B3040" t="s">
        <v>4123</v>
      </c>
      <c r="C3040" s="1">
        <v>45520</v>
      </c>
      <c r="D3040" t="s">
        <v>45</v>
      </c>
      <c r="E3040" t="s">
        <v>46</v>
      </c>
      <c r="F3040" s="3">
        <v>1</v>
      </c>
      <c r="G3040" s="41" t="str">
        <f t="shared" si="282"/>
        <v>Valid Quantity</v>
      </c>
      <c r="H3040" s="2" t="s">
        <v>395</v>
      </c>
      <c r="I3040" s="3">
        <v>10</v>
      </c>
      <c r="J3040" t="s">
        <v>48</v>
      </c>
      <c r="K3040" t="s">
        <v>162</v>
      </c>
      <c r="L3040" t="s">
        <v>163</v>
      </c>
      <c r="M3040" t="s">
        <v>23</v>
      </c>
      <c r="N3040" s="3">
        <v>1</v>
      </c>
      <c r="O3040" s="41" t="str">
        <f t="shared" si="283"/>
        <v>Consistent</v>
      </c>
      <c r="P3040" t="str">
        <f t="shared" si="284"/>
        <v>Very Bad</v>
      </c>
      <c r="Q3040" s="4">
        <f t="shared" si="285"/>
        <v>7.81</v>
      </c>
      <c r="R3040" s="4">
        <f t="shared" si="286"/>
        <v>0.78099999999999992</v>
      </c>
      <c r="S3040" s="4">
        <f t="shared" si="287"/>
        <v>7.0289999999999999</v>
      </c>
    </row>
    <row r="3041" spans="1:19" hidden="1" x14ac:dyDescent="0.35">
      <c r="A3041" t="s">
        <v>12605</v>
      </c>
      <c r="B3041" t="s">
        <v>8420</v>
      </c>
      <c r="C3041" s="1">
        <v>45520</v>
      </c>
      <c r="D3041" t="s">
        <v>81</v>
      </c>
      <c r="E3041" t="s">
        <v>147</v>
      </c>
      <c r="F3041" s="3">
        <v>1</v>
      </c>
      <c r="G3041" s="3" t="str">
        <f t="shared" si="282"/>
        <v>Valid Quantity</v>
      </c>
      <c r="H3041" s="2" t="s">
        <v>12606</v>
      </c>
      <c r="I3041" s="3">
        <v>5</v>
      </c>
      <c r="J3041" t="s">
        <v>48</v>
      </c>
      <c r="K3041" t="s">
        <v>162</v>
      </c>
      <c r="L3041" t="s">
        <v>163</v>
      </c>
      <c r="M3041" t="s">
        <v>23</v>
      </c>
      <c r="N3041" s="3">
        <v>5</v>
      </c>
      <c r="O3041" s="3" t="str">
        <f t="shared" si="283"/>
        <v>Consistent</v>
      </c>
      <c r="P3041" t="str">
        <f t="shared" si="284"/>
        <v>Excellent</v>
      </c>
      <c r="Q3041" s="4">
        <f t="shared" si="285"/>
        <v>49.82</v>
      </c>
      <c r="R3041" s="4">
        <f t="shared" si="286"/>
        <v>2.4910000000000001</v>
      </c>
      <c r="S3041" s="4">
        <f t="shared" si="287"/>
        <v>47.329000000000001</v>
      </c>
    </row>
    <row r="3042" spans="1:19" hidden="1" x14ac:dyDescent="0.35">
      <c r="A3042" t="s">
        <v>14547</v>
      </c>
      <c r="B3042" t="s">
        <v>2566</v>
      </c>
      <c r="C3042" s="1">
        <v>45520</v>
      </c>
      <c r="D3042" t="s">
        <v>101</v>
      </c>
      <c r="E3042" t="s">
        <v>345</v>
      </c>
      <c r="F3042" s="3">
        <v>3</v>
      </c>
      <c r="G3042" s="3" t="str">
        <f t="shared" si="282"/>
        <v>Valid Quantity</v>
      </c>
      <c r="H3042" s="2" t="s">
        <v>3615</v>
      </c>
      <c r="I3042" s="3">
        <v>10</v>
      </c>
      <c r="J3042" t="s">
        <v>67</v>
      </c>
      <c r="K3042" t="s">
        <v>91</v>
      </c>
      <c r="L3042" t="s">
        <v>41</v>
      </c>
      <c r="M3042" t="s">
        <v>23</v>
      </c>
      <c r="N3042" s="3">
        <v>4</v>
      </c>
      <c r="O3042" s="3" t="str">
        <f t="shared" si="283"/>
        <v>Consistent</v>
      </c>
      <c r="P3042" t="str">
        <f t="shared" si="284"/>
        <v>Good</v>
      </c>
      <c r="Q3042" s="4">
        <f t="shared" si="285"/>
        <v>174.84</v>
      </c>
      <c r="R3042" s="4">
        <f t="shared" si="286"/>
        <v>17.484000000000002</v>
      </c>
      <c r="S3042" s="4">
        <f t="shared" si="287"/>
        <v>157.35599999999999</v>
      </c>
    </row>
    <row r="3043" spans="1:19" hidden="1" x14ac:dyDescent="0.35">
      <c r="A3043" t="s">
        <v>17283</v>
      </c>
      <c r="B3043" t="s">
        <v>9223</v>
      </c>
      <c r="C3043" s="1">
        <v>45520</v>
      </c>
      <c r="D3043" t="s">
        <v>45</v>
      </c>
      <c r="E3043" t="s">
        <v>269</v>
      </c>
      <c r="F3043" s="3">
        <v>1</v>
      </c>
      <c r="G3043" s="3" t="str">
        <f t="shared" si="282"/>
        <v>Valid Quantity</v>
      </c>
      <c r="H3043" s="2" t="s">
        <v>4060</v>
      </c>
      <c r="I3043" s="3">
        <v>0</v>
      </c>
      <c r="J3043" t="s">
        <v>67</v>
      </c>
      <c r="K3043" t="s">
        <v>91</v>
      </c>
      <c r="L3043" t="s">
        <v>41</v>
      </c>
      <c r="M3043" t="s">
        <v>23</v>
      </c>
      <c r="N3043" s="3">
        <v>5</v>
      </c>
      <c r="O3043" s="3" t="str">
        <f t="shared" si="283"/>
        <v>Consistent</v>
      </c>
      <c r="P3043" t="str">
        <f t="shared" si="284"/>
        <v>Excellent</v>
      </c>
      <c r="Q3043" s="4">
        <f t="shared" si="285"/>
        <v>5.56</v>
      </c>
      <c r="R3043" s="4">
        <f t="shared" si="286"/>
        <v>0</v>
      </c>
      <c r="S3043" s="4">
        <f t="shared" si="287"/>
        <v>5.56</v>
      </c>
    </row>
    <row r="3044" spans="1:19" hidden="1" x14ac:dyDescent="0.35">
      <c r="A3044" t="s">
        <v>2606</v>
      </c>
      <c r="B3044" t="s">
        <v>2607</v>
      </c>
      <c r="C3044" s="1">
        <v>45521</v>
      </c>
      <c r="D3044" t="s">
        <v>64</v>
      </c>
      <c r="E3044" t="s">
        <v>65</v>
      </c>
      <c r="F3044" s="3">
        <v>1</v>
      </c>
      <c r="G3044" s="3" t="str">
        <f t="shared" si="282"/>
        <v>Valid Quantity</v>
      </c>
      <c r="H3044" s="2" t="s">
        <v>2608</v>
      </c>
      <c r="I3044" s="3">
        <v>0</v>
      </c>
      <c r="J3044" t="s">
        <v>20</v>
      </c>
      <c r="K3044" t="s">
        <v>85</v>
      </c>
      <c r="L3044" t="s">
        <v>86</v>
      </c>
      <c r="M3044" t="s">
        <v>32</v>
      </c>
      <c r="O3044" s="3" t="str">
        <f t="shared" si="283"/>
        <v>Consistent</v>
      </c>
      <c r="P3044" t="str">
        <f t="shared" si="284"/>
        <v>Not Rated</v>
      </c>
      <c r="Q3044" s="4">
        <f t="shared" si="285"/>
        <v>52.76</v>
      </c>
      <c r="R3044" s="4">
        <f t="shared" si="286"/>
        <v>0</v>
      </c>
      <c r="S3044" s="4">
        <f t="shared" si="287"/>
        <v>52.76</v>
      </c>
    </row>
    <row r="3045" spans="1:19" hidden="1" x14ac:dyDescent="0.35">
      <c r="A3045" t="s">
        <v>4199</v>
      </c>
      <c r="B3045" t="s">
        <v>2329</v>
      </c>
      <c r="C3045" s="1">
        <v>45521</v>
      </c>
      <c r="D3045" t="s">
        <v>159</v>
      </c>
      <c r="E3045" t="s">
        <v>239</v>
      </c>
      <c r="F3045" s="3">
        <v>4</v>
      </c>
      <c r="G3045" s="3" t="str">
        <f t="shared" si="282"/>
        <v>Valid Quantity</v>
      </c>
      <c r="H3045" s="2" t="s">
        <v>4200</v>
      </c>
      <c r="I3045" s="3">
        <v>10</v>
      </c>
      <c r="J3045" t="s">
        <v>20</v>
      </c>
      <c r="K3045" t="s">
        <v>212</v>
      </c>
      <c r="L3045" t="s">
        <v>61</v>
      </c>
      <c r="M3045" t="s">
        <v>32</v>
      </c>
      <c r="O3045" s="3" t="str">
        <f t="shared" si="283"/>
        <v>Consistent</v>
      </c>
      <c r="P3045" t="str">
        <f t="shared" si="284"/>
        <v>Not Rated</v>
      </c>
      <c r="Q3045" s="4">
        <f t="shared" si="285"/>
        <v>28.56</v>
      </c>
      <c r="R3045" s="4">
        <f t="shared" si="286"/>
        <v>2.8559999999999999</v>
      </c>
      <c r="S3045" s="4">
        <f t="shared" si="287"/>
        <v>25.704000000000001</v>
      </c>
    </row>
    <row r="3046" spans="1:19" hidden="1" x14ac:dyDescent="0.35">
      <c r="A3046" t="s">
        <v>4956</v>
      </c>
      <c r="B3046" t="s">
        <v>4957</v>
      </c>
      <c r="C3046" s="1">
        <v>45521</v>
      </c>
      <c r="D3046" t="s">
        <v>101</v>
      </c>
      <c r="E3046" t="s">
        <v>136</v>
      </c>
      <c r="F3046" s="3">
        <v>5</v>
      </c>
      <c r="G3046" s="3" t="str">
        <f t="shared" si="282"/>
        <v>Valid Quantity</v>
      </c>
      <c r="H3046" s="2" t="s">
        <v>4958</v>
      </c>
      <c r="I3046" s="3">
        <v>0</v>
      </c>
      <c r="J3046" t="s">
        <v>20</v>
      </c>
      <c r="K3046" t="s">
        <v>194</v>
      </c>
      <c r="L3046" t="s">
        <v>163</v>
      </c>
      <c r="M3046" t="s">
        <v>23</v>
      </c>
      <c r="N3046" s="3">
        <v>5</v>
      </c>
      <c r="O3046" s="3" t="str">
        <f t="shared" si="283"/>
        <v>Consistent</v>
      </c>
      <c r="P3046" t="str">
        <f t="shared" si="284"/>
        <v>Excellent</v>
      </c>
      <c r="Q3046" s="4">
        <f t="shared" si="285"/>
        <v>283.8</v>
      </c>
      <c r="R3046" s="4">
        <f t="shared" si="286"/>
        <v>0</v>
      </c>
      <c r="S3046" s="4">
        <f t="shared" si="287"/>
        <v>283.8</v>
      </c>
    </row>
    <row r="3047" spans="1:19" hidden="1" x14ac:dyDescent="0.35">
      <c r="A3047" t="s">
        <v>6224</v>
      </c>
      <c r="B3047" t="s">
        <v>6225</v>
      </c>
      <c r="C3047" s="1">
        <v>45521</v>
      </c>
      <c r="D3047" t="s">
        <v>64</v>
      </c>
      <c r="E3047" t="s">
        <v>129</v>
      </c>
      <c r="F3047" s="3">
        <v>5</v>
      </c>
      <c r="G3047" s="3" t="str">
        <f t="shared" si="282"/>
        <v>Valid Quantity</v>
      </c>
      <c r="H3047" s="2" t="s">
        <v>6226</v>
      </c>
      <c r="I3047" s="3">
        <v>0</v>
      </c>
      <c r="J3047" t="s">
        <v>48</v>
      </c>
      <c r="K3047" t="s">
        <v>281</v>
      </c>
      <c r="L3047" t="s">
        <v>31</v>
      </c>
      <c r="M3047" t="s">
        <v>185</v>
      </c>
      <c r="N3047" s="3">
        <v>0</v>
      </c>
      <c r="O3047" s="3" t="str">
        <f t="shared" si="283"/>
        <v>Consistent</v>
      </c>
      <c r="P3047" t="str">
        <f t="shared" si="284"/>
        <v>Not Rated</v>
      </c>
      <c r="Q3047" s="4">
        <f t="shared" si="285"/>
        <v>571.70000000000005</v>
      </c>
      <c r="R3047" s="4">
        <f t="shared" si="286"/>
        <v>0</v>
      </c>
      <c r="S3047" s="4">
        <f t="shared" si="287"/>
        <v>571.70000000000005</v>
      </c>
    </row>
    <row r="3048" spans="1:19" hidden="1" x14ac:dyDescent="0.35">
      <c r="A3048" t="s">
        <v>14102</v>
      </c>
      <c r="B3048" t="s">
        <v>3596</v>
      </c>
      <c r="C3048" s="1">
        <v>45521</v>
      </c>
      <c r="D3048" t="s">
        <v>36</v>
      </c>
      <c r="E3048" t="s">
        <v>58</v>
      </c>
      <c r="F3048" s="3">
        <v>2</v>
      </c>
      <c r="G3048" s="3" t="str">
        <f t="shared" si="282"/>
        <v>Valid Quantity</v>
      </c>
      <c r="H3048" s="2" t="s">
        <v>14103</v>
      </c>
      <c r="I3048" s="3">
        <v>10</v>
      </c>
      <c r="J3048" t="s">
        <v>54</v>
      </c>
      <c r="K3048" t="s">
        <v>189</v>
      </c>
      <c r="L3048" t="s">
        <v>120</v>
      </c>
      <c r="M3048" t="s">
        <v>23</v>
      </c>
      <c r="N3048" s="3">
        <v>4</v>
      </c>
      <c r="O3048" s="3" t="str">
        <f t="shared" si="283"/>
        <v>Consistent</v>
      </c>
      <c r="P3048" t="str">
        <f t="shared" si="284"/>
        <v>Good</v>
      </c>
      <c r="Q3048" s="4">
        <f t="shared" si="285"/>
        <v>341.76</v>
      </c>
      <c r="R3048" s="4">
        <f t="shared" si="286"/>
        <v>34.176000000000002</v>
      </c>
      <c r="S3048" s="4">
        <f t="shared" si="287"/>
        <v>307.584</v>
      </c>
    </row>
    <row r="3049" spans="1:19" hidden="1" x14ac:dyDescent="0.35">
      <c r="A3049" t="s">
        <v>14619</v>
      </c>
      <c r="B3049" t="s">
        <v>14620</v>
      </c>
      <c r="C3049" s="1">
        <v>45521</v>
      </c>
      <c r="D3049" t="s">
        <v>159</v>
      </c>
      <c r="E3049" t="s">
        <v>358</v>
      </c>
      <c r="F3049" s="3">
        <v>4</v>
      </c>
      <c r="G3049" s="3" t="str">
        <f t="shared" si="282"/>
        <v>Valid Quantity</v>
      </c>
      <c r="H3049" s="2" t="s">
        <v>4826</v>
      </c>
      <c r="I3049" s="3">
        <v>10</v>
      </c>
      <c r="J3049" t="s">
        <v>84</v>
      </c>
      <c r="K3049" t="s">
        <v>40</v>
      </c>
      <c r="L3049" t="s">
        <v>41</v>
      </c>
      <c r="M3049" t="s">
        <v>23</v>
      </c>
      <c r="N3049" s="3">
        <v>5</v>
      </c>
      <c r="O3049" s="3" t="str">
        <f t="shared" si="283"/>
        <v>Consistent</v>
      </c>
      <c r="P3049" t="str">
        <f t="shared" si="284"/>
        <v>Excellent</v>
      </c>
      <c r="Q3049" s="4">
        <f t="shared" si="285"/>
        <v>101.96</v>
      </c>
      <c r="R3049" s="4">
        <f t="shared" si="286"/>
        <v>10.196</v>
      </c>
      <c r="S3049" s="4">
        <f t="shared" si="287"/>
        <v>91.763999999999996</v>
      </c>
    </row>
    <row r="3050" spans="1:19" hidden="1" x14ac:dyDescent="0.35">
      <c r="A3050" t="s">
        <v>15426</v>
      </c>
      <c r="B3050" t="s">
        <v>3363</v>
      </c>
      <c r="C3050" s="1">
        <v>45521</v>
      </c>
      <c r="D3050" t="s">
        <v>159</v>
      </c>
      <c r="E3050" t="s">
        <v>358</v>
      </c>
      <c r="F3050" s="3">
        <v>4</v>
      </c>
      <c r="G3050" s="3" t="str">
        <f t="shared" si="282"/>
        <v>Valid Quantity</v>
      </c>
      <c r="H3050" s="2" t="s">
        <v>12670</v>
      </c>
      <c r="I3050" s="3">
        <v>5</v>
      </c>
      <c r="J3050" t="s">
        <v>67</v>
      </c>
      <c r="K3050" t="s">
        <v>281</v>
      </c>
      <c r="L3050" t="s">
        <v>31</v>
      </c>
      <c r="M3050" t="s">
        <v>23</v>
      </c>
      <c r="N3050" s="3">
        <v>4</v>
      </c>
      <c r="O3050" s="3" t="str">
        <f t="shared" si="283"/>
        <v>Consistent</v>
      </c>
      <c r="P3050" t="str">
        <f t="shared" si="284"/>
        <v>Good</v>
      </c>
      <c r="Q3050" s="4">
        <f t="shared" si="285"/>
        <v>89.28</v>
      </c>
      <c r="R3050" s="4">
        <f t="shared" si="286"/>
        <v>4.4639999999999995</v>
      </c>
      <c r="S3050" s="4">
        <f t="shared" si="287"/>
        <v>84.816000000000003</v>
      </c>
    </row>
    <row r="3051" spans="1:19" hidden="1" x14ac:dyDescent="0.35">
      <c r="A3051" t="s">
        <v>17341</v>
      </c>
      <c r="B3051" t="s">
        <v>15152</v>
      </c>
      <c r="C3051" s="1">
        <v>45521</v>
      </c>
      <c r="D3051" t="s">
        <v>36</v>
      </c>
      <c r="E3051" t="s">
        <v>250</v>
      </c>
      <c r="F3051" s="3">
        <v>3</v>
      </c>
      <c r="G3051" s="3" t="str">
        <f t="shared" si="282"/>
        <v>Valid Quantity</v>
      </c>
      <c r="H3051" s="2" t="s">
        <v>13768</v>
      </c>
      <c r="I3051" s="3">
        <v>5</v>
      </c>
      <c r="J3051" t="s">
        <v>67</v>
      </c>
      <c r="K3051" t="s">
        <v>194</v>
      </c>
      <c r="L3051" t="s">
        <v>163</v>
      </c>
      <c r="M3051" t="s">
        <v>185</v>
      </c>
      <c r="O3051" s="3" t="str">
        <f t="shared" si="283"/>
        <v>Consistent</v>
      </c>
      <c r="P3051" t="str">
        <f t="shared" si="284"/>
        <v>Not Rated</v>
      </c>
      <c r="Q3051" s="4">
        <f t="shared" si="285"/>
        <v>318.78000000000003</v>
      </c>
      <c r="R3051" s="4">
        <f t="shared" si="286"/>
        <v>15.939</v>
      </c>
      <c r="S3051" s="4">
        <f t="shared" si="287"/>
        <v>302.84100000000001</v>
      </c>
    </row>
    <row r="3052" spans="1:19" hidden="1" x14ac:dyDescent="0.35">
      <c r="A3052" t="s">
        <v>17522</v>
      </c>
      <c r="B3052" t="s">
        <v>12253</v>
      </c>
      <c r="C3052" s="1">
        <v>45521</v>
      </c>
      <c r="D3052" t="s">
        <v>17</v>
      </c>
      <c r="E3052" t="s">
        <v>72</v>
      </c>
      <c r="F3052" s="3">
        <v>1</v>
      </c>
      <c r="G3052" s="3" t="str">
        <f t="shared" si="282"/>
        <v>Valid Quantity</v>
      </c>
      <c r="H3052" s="2" t="s">
        <v>9583</v>
      </c>
      <c r="I3052" s="3">
        <v>0</v>
      </c>
      <c r="J3052" t="s">
        <v>48</v>
      </c>
      <c r="K3052" t="s">
        <v>113</v>
      </c>
      <c r="L3052" t="s">
        <v>61</v>
      </c>
      <c r="M3052" t="s">
        <v>75</v>
      </c>
      <c r="N3052" s="3">
        <v>0</v>
      </c>
      <c r="O3052" s="3" t="str">
        <f t="shared" si="283"/>
        <v>Consistent</v>
      </c>
      <c r="P3052" t="str">
        <f t="shared" si="284"/>
        <v>Not Rated</v>
      </c>
      <c r="Q3052" s="4">
        <f t="shared" si="285"/>
        <v>14.08</v>
      </c>
      <c r="R3052" s="4">
        <f t="shared" si="286"/>
        <v>0</v>
      </c>
      <c r="S3052" s="4">
        <f t="shared" si="287"/>
        <v>14.08</v>
      </c>
    </row>
    <row r="3053" spans="1:19" hidden="1" x14ac:dyDescent="0.35">
      <c r="A3053" t="s">
        <v>20038</v>
      </c>
      <c r="B3053" t="s">
        <v>16293</v>
      </c>
      <c r="C3053" s="1">
        <v>45521</v>
      </c>
      <c r="D3053" t="s">
        <v>64</v>
      </c>
      <c r="E3053" t="s">
        <v>129</v>
      </c>
      <c r="F3053" s="3">
        <v>2</v>
      </c>
      <c r="G3053" s="3" t="str">
        <f t="shared" si="282"/>
        <v>Valid Quantity</v>
      </c>
      <c r="H3053" s="2" t="s">
        <v>17654</v>
      </c>
      <c r="I3053" s="3">
        <v>10</v>
      </c>
      <c r="J3053" t="s">
        <v>84</v>
      </c>
      <c r="K3053" t="s">
        <v>113</v>
      </c>
      <c r="L3053" t="s">
        <v>61</v>
      </c>
      <c r="M3053" t="s">
        <v>75</v>
      </c>
      <c r="O3053" s="3" t="str">
        <f t="shared" si="283"/>
        <v>Consistent</v>
      </c>
      <c r="P3053" t="str">
        <f t="shared" si="284"/>
        <v>Not Rated</v>
      </c>
      <c r="Q3053" s="4">
        <f t="shared" si="285"/>
        <v>159.06</v>
      </c>
      <c r="R3053" s="4">
        <f t="shared" si="286"/>
        <v>15.905999999999999</v>
      </c>
      <c r="S3053" s="4">
        <f t="shared" si="287"/>
        <v>143.154</v>
      </c>
    </row>
    <row r="3054" spans="1:19" hidden="1" x14ac:dyDescent="0.35">
      <c r="A3054" t="s">
        <v>23262</v>
      </c>
      <c r="B3054" t="s">
        <v>4976</v>
      </c>
      <c r="C3054" s="1">
        <v>45521</v>
      </c>
      <c r="D3054" t="s">
        <v>36</v>
      </c>
      <c r="E3054" t="s">
        <v>52</v>
      </c>
      <c r="F3054" s="3">
        <v>1</v>
      </c>
      <c r="G3054" s="3" t="str">
        <f t="shared" si="282"/>
        <v>Valid Quantity</v>
      </c>
      <c r="H3054" s="2" t="s">
        <v>2501</v>
      </c>
      <c r="I3054" s="3">
        <v>10</v>
      </c>
      <c r="J3054" t="s">
        <v>39</v>
      </c>
      <c r="K3054" t="s">
        <v>162</v>
      </c>
      <c r="L3054" t="s">
        <v>163</v>
      </c>
      <c r="M3054" t="s">
        <v>23</v>
      </c>
      <c r="N3054" s="3">
        <v>2</v>
      </c>
      <c r="O3054" s="3" t="str">
        <f t="shared" si="283"/>
        <v>Consistent</v>
      </c>
      <c r="P3054" t="str">
        <f t="shared" si="284"/>
        <v>Bad</v>
      </c>
      <c r="Q3054" s="4">
        <f t="shared" si="285"/>
        <v>49.66</v>
      </c>
      <c r="R3054" s="4">
        <f t="shared" si="286"/>
        <v>4.9659999999999993</v>
      </c>
      <c r="S3054" s="4">
        <f t="shared" si="287"/>
        <v>44.693999999999996</v>
      </c>
    </row>
    <row r="3055" spans="1:19" hidden="1" x14ac:dyDescent="0.35">
      <c r="A3055" t="s">
        <v>2887</v>
      </c>
      <c r="B3055" t="s">
        <v>2888</v>
      </c>
      <c r="C3055" s="1">
        <v>45522</v>
      </c>
      <c r="D3055" t="s">
        <v>64</v>
      </c>
      <c r="E3055" t="s">
        <v>713</v>
      </c>
      <c r="F3055" s="3">
        <v>1</v>
      </c>
      <c r="G3055" s="3" t="str">
        <f t="shared" si="282"/>
        <v>Valid Quantity</v>
      </c>
      <c r="H3055" s="2" t="s">
        <v>2889</v>
      </c>
      <c r="I3055" s="3">
        <v>10</v>
      </c>
      <c r="J3055" t="s">
        <v>84</v>
      </c>
      <c r="K3055" t="s">
        <v>194</v>
      </c>
      <c r="L3055" t="s">
        <v>163</v>
      </c>
      <c r="M3055" t="s">
        <v>23</v>
      </c>
      <c r="O3055" s="3" t="str">
        <f t="shared" si="283"/>
        <v>Consistent</v>
      </c>
      <c r="P3055" t="str">
        <f t="shared" si="284"/>
        <v>Not Rated</v>
      </c>
      <c r="Q3055" s="4">
        <f t="shared" si="285"/>
        <v>115.2</v>
      </c>
      <c r="R3055" s="4">
        <f t="shared" si="286"/>
        <v>11.52</v>
      </c>
      <c r="S3055" s="4">
        <f t="shared" si="287"/>
        <v>103.68</v>
      </c>
    </row>
    <row r="3056" spans="1:19" hidden="1" x14ac:dyDescent="0.35">
      <c r="A3056" t="s">
        <v>9078</v>
      </c>
      <c r="B3056" t="s">
        <v>3996</v>
      </c>
      <c r="C3056" s="1">
        <v>45522</v>
      </c>
      <c r="D3056" t="s">
        <v>45</v>
      </c>
      <c r="E3056" t="s">
        <v>376</v>
      </c>
      <c r="F3056" s="3">
        <v>3</v>
      </c>
      <c r="G3056" s="3" t="str">
        <f t="shared" si="282"/>
        <v>Valid Quantity</v>
      </c>
      <c r="H3056" s="2" t="s">
        <v>9079</v>
      </c>
      <c r="I3056" s="3">
        <v>15</v>
      </c>
      <c r="J3056" t="s">
        <v>48</v>
      </c>
      <c r="K3056" t="s">
        <v>104</v>
      </c>
      <c r="L3056" t="s">
        <v>22</v>
      </c>
      <c r="M3056" t="s">
        <v>23</v>
      </c>
      <c r="N3056" s="3">
        <v>4</v>
      </c>
      <c r="O3056" s="3" t="str">
        <f t="shared" si="283"/>
        <v>Consistent</v>
      </c>
      <c r="P3056" t="str">
        <f t="shared" si="284"/>
        <v>Good</v>
      </c>
      <c r="Q3056" s="4">
        <f t="shared" si="285"/>
        <v>103.64999999999999</v>
      </c>
      <c r="R3056" s="4">
        <f t="shared" si="286"/>
        <v>15.547499999999998</v>
      </c>
      <c r="S3056" s="4">
        <f t="shared" si="287"/>
        <v>88.102499999999992</v>
      </c>
    </row>
    <row r="3057" spans="1:19" hidden="1" x14ac:dyDescent="0.35">
      <c r="A3057" t="s">
        <v>10125</v>
      </c>
      <c r="B3057" t="s">
        <v>7356</v>
      </c>
      <c r="C3057" s="1">
        <v>45522</v>
      </c>
      <c r="D3057" t="s">
        <v>17</v>
      </c>
      <c r="E3057" t="s">
        <v>72</v>
      </c>
      <c r="F3057" s="3">
        <v>1</v>
      </c>
      <c r="G3057" s="3" t="str">
        <f t="shared" si="282"/>
        <v>Valid Quantity</v>
      </c>
      <c r="H3057" s="2" t="s">
        <v>10126</v>
      </c>
      <c r="I3057" s="3">
        <v>10</v>
      </c>
      <c r="J3057" t="s">
        <v>67</v>
      </c>
      <c r="K3057" t="s">
        <v>119</v>
      </c>
      <c r="L3057" t="s">
        <v>120</v>
      </c>
      <c r="M3057" t="s">
        <v>75</v>
      </c>
      <c r="O3057" s="3" t="str">
        <f t="shared" si="283"/>
        <v>Consistent</v>
      </c>
      <c r="P3057" t="str">
        <f t="shared" si="284"/>
        <v>Not Rated</v>
      </c>
      <c r="Q3057" s="4">
        <f t="shared" si="285"/>
        <v>18.510000000000002</v>
      </c>
      <c r="R3057" s="4">
        <f t="shared" si="286"/>
        <v>1.8510000000000002</v>
      </c>
      <c r="S3057" s="4">
        <f t="shared" si="287"/>
        <v>16.659000000000002</v>
      </c>
    </row>
    <row r="3058" spans="1:19" hidden="1" x14ac:dyDescent="0.35">
      <c r="A3058" t="s">
        <v>14836</v>
      </c>
      <c r="B3058" t="s">
        <v>687</v>
      </c>
      <c r="C3058" s="1">
        <v>45522</v>
      </c>
      <c r="D3058" t="s">
        <v>45</v>
      </c>
      <c r="E3058" t="s">
        <v>376</v>
      </c>
      <c r="F3058" s="3">
        <v>3</v>
      </c>
      <c r="G3058" s="3" t="str">
        <f t="shared" si="282"/>
        <v>Valid Quantity</v>
      </c>
      <c r="H3058" s="2" t="s">
        <v>2090</v>
      </c>
      <c r="I3058" s="3">
        <v>5</v>
      </c>
      <c r="J3058" t="s">
        <v>48</v>
      </c>
      <c r="K3058" t="s">
        <v>153</v>
      </c>
      <c r="L3058" t="s">
        <v>120</v>
      </c>
      <c r="M3058" t="s">
        <v>68</v>
      </c>
      <c r="N3058" s="3">
        <v>0</v>
      </c>
      <c r="O3058" s="3" t="str">
        <f t="shared" si="283"/>
        <v>Consistent</v>
      </c>
      <c r="P3058" t="str">
        <f t="shared" si="284"/>
        <v>Not Rated</v>
      </c>
      <c r="Q3058" s="4">
        <f t="shared" si="285"/>
        <v>139.56</v>
      </c>
      <c r="R3058" s="4">
        <f t="shared" si="286"/>
        <v>6.9779999999999998</v>
      </c>
      <c r="S3058" s="4">
        <f t="shared" si="287"/>
        <v>132.58199999999999</v>
      </c>
    </row>
    <row r="3059" spans="1:19" hidden="1" x14ac:dyDescent="0.35">
      <c r="A3059" t="s">
        <v>15578</v>
      </c>
      <c r="B3059" t="s">
        <v>3915</v>
      </c>
      <c r="C3059" s="1">
        <v>45522</v>
      </c>
      <c r="D3059" t="s">
        <v>36</v>
      </c>
      <c r="E3059" t="s">
        <v>341</v>
      </c>
      <c r="F3059" s="3">
        <v>4</v>
      </c>
      <c r="G3059" s="3" t="str">
        <f t="shared" si="282"/>
        <v>Valid Quantity</v>
      </c>
      <c r="H3059" s="2" t="s">
        <v>15579</v>
      </c>
      <c r="I3059" s="3">
        <v>15</v>
      </c>
      <c r="J3059" t="s">
        <v>67</v>
      </c>
      <c r="K3059" t="s">
        <v>189</v>
      </c>
      <c r="L3059" t="s">
        <v>120</v>
      </c>
      <c r="M3059" t="s">
        <v>185</v>
      </c>
      <c r="O3059" s="3" t="str">
        <f t="shared" si="283"/>
        <v>Consistent</v>
      </c>
      <c r="P3059" t="str">
        <f t="shared" si="284"/>
        <v>Not Rated</v>
      </c>
      <c r="Q3059" s="4">
        <f t="shared" si="285"/>
        <v>300.64</v>
      </c>
      <c r="R3059" s="4">
        <f t="shared" si="286"/>
        <v>45.095999999999997</v>
      </c>
      <c r="S3059" s="4">
        <f t="shared" si="287"/>
        <v>255.54399999999998</v>
      </c>
    </row>
    <row r="3060" spans="1:19" hidden="1" x14ac:dyDescent="0.35">
      <c r="A3060" t="s">
        <v>18630</v>
      </c>
      <c r="B3060" t="s">
        <v>6149</v>
      </c>
      <c r="C3060" s="1">
        <v>45522</v>
      </c>
      <c r="D3060" t="s">
        <v>45</v>
      </c>
      <c r="E3060" t="s">
        <v>269</v>
      </c>
      <c r="F3060" s="3">
        <v>2</v>
      </c>
      <c r="G3060" s="3" t="str">
        <f t="shared" si="282"/>
        <v>Valid Quantity</v>
      </c>
      <c r="H3060" s="2" t="s">
        <v>3423</v>
      </c>
      <c r="I3060" s="3">
        <v>10</v>
      </c>
      <c r="J3060" t="s">
        <v>84</v>
      </c>
      <c r="K3060" t="s">
        <v>21</v>
      </c>
      <c r="L3060" t="s">
        <v>22</v>
      </c>
      <c r="M3060" t="s">
        <v>23</v>
      </c>
      <c r="N3060" s="3">
        <v>4</v>
      </c>
      <c r="O3060" s="3" t="str">
        <f t="shared" si="283"/>
        <v>Consistent</v>
      </c>
      <c r="P3060" t="str">
        <f t="shared" si="284"/>
        <v>Good</v>
      </c>
      <c r="Q3060" s="4">
        <f t="shared" si="285"/>
        <v>25.94</v>
      </c>
      <c r="R3060" s="4">
        <f t="shared" si="286"/>
        <v>2.5940000000000003</v>
      </c>
      <c r="S3060" s="4">
        <f t="shared" si="287"/>
        <v>23.346</v>
      </c>
    </row>
    <row r="3061" spans="1:19" hidden="1" x14ac:dyDescent="0.35">
      <c r="A3061" t="s">
        <v>19718</v>
      </c>
      <c r="B3061" t="s">
        <v>8676</v>
      </c>
      <c r="C3061" s="1">
        <v>45522</v>
      </c>
      <c r="D3061" t="s">
        <v>159</v>
      </c>
      <c r="E3061" t="s">
        <v>160</v>
      </c>
      <c r="F3061" s="3">
        <v>1</v>
      </c>
      <c r="G3061" s="3" t="str">
        <f t="shared" si="282"/>
        <v>Valid Quantity</v>
      </c>
      <c r="H3061" s="2" t="s">
        <v>13701</v>
      </c>
      <c r="I3061" s="3">
        <v>15</v>
      </c>
      <c r="J3061" t="s">
        <v>54</v>
      </c>
      <c r="K3061" t="s">
        <v>30</v>
      </c>
      <c r="L3061" t="s">
        <v>31</v>
      </c>
      <c r="M3061" t="s">
        <v>185</v>
      </c>
      <c r="O3061" s="3" t="str">
        <f t="shared" si="283"/>
        <v>Consistent</v>
      </c>
      <c r="P3061" t="str">
        <f t="shared" si="284"/>
        <v>Not Rated</v>
      </c>
      <c r="Q3061" s="4">
        <f t="shared" si="285"/>
        <v>6.27</v>
      </c>
      <c r="R3061" s="4">
        <f t="shared" si="286"/>
        <v>0.9405</v>
      </c>
      <c r="S3061" s="4">
        <f t="shared" si="287"/>
        <v>5.3294999999999995</v>
      </c>
    </row>
    <row r="3062" spans="1:19" hidden="1" x14ac:dyDescent="0.35">
      <c r="A3062" t="s">
        <v>19958</v>
      </c>
      <c r="B3062" t="s">
        <v>14473</v>
      </c>
      <c r="C3062" s="1">
        <v>45522</v>
      </c>
      <c r="D3062" t="s">
        <v>17</v>
      </c>
      <c r="E3062" t="s">
        <v>18</v>
      </c>
      <c r="F3062" s="3">
        <v>1</v>
      </c>
      <c r="G3062" s="3" t="str">
        <f t="shared" si="282"/>
        <v>Valid Quantity</v>
      </c>
      <c r="H3062" s="2" t="s">
        <v>6261</v>
      </c>
      <c r="I3062" s="3">
        <v>20</v>
      </c>
      <c r="J3062" t="s">
        <v>67</v>
      </c>
      <c r="K3062" t="s">
        <v>206</v>
      </c>
      <c r="L3062" t="s">
        <v>41</v>
      </c>
      <c r="M3062" t="s">
        <v>23</v>
      </c>
      <c r="N3062" s="3">
        <v>5</v>
      </c>
      <c r="O3062" s="3" t="str">
        <f t="shared" si="283"/>
        <v>Consistent</v>
      </c>
      <c r="P3062" t="str">
        <f t="shared" si="284"/>
        <v>Excellent</v>
      </c>
      <c r="Q3062" s="4">
        <f t="shared" si="285"/>
        <v>7.66</v>
      </c>
      <c r="R3062" s="4">
        <f t="shared" si="286"/>
        <v>1.5319999999999998</v>
      </c>
      <c r="S3062" s="4">
        <f t="shared" si="287"/>
        <v>6.1280000000000001</v>
      </c>
    </row>
    <row r="3063" spans="1:19" hidden="1" x14ac:dyDescent="0.35">
      <c r="A3063" t="s">
        <v>20164</v>
      </c>
      <c r="B3063" t="s">
        <v>10090</v>
      </c>
      <c r="C3063" s="1">
        <v>45522</v>
      </c>
      <c r="D3063" t="s">
        <v>45</v>
      </c>
      <c r="E3063" t="s">
        <v>46</v>
      </c>
      <c r="F3063" s="3">
        <v>5</v>
      </c>
      <c r="G3063" s="3" t="str">
        <f t="shared" si="282"/>
        <v>Valid Quantity</v>
      </c>
      <c r="H3063" s="2" t="s">
        <v>6377</v>
      </c>
      <c r="I3063" s="3">
        <v>0</v>
      </c>
      <c r="J3063" t="s">
        <v>20</v>
      </c>
      <c r="K3063" t="s">
        <v>162</v>
      </c>
      <c r="L3063" t="s">
        <v>163</v>
      </c>
      <c r="M3063" t="s">
        <v>23</v>
      </c>
      <c r="N3063" s="3">
        <v>5</v>
      </c>
      <c r="O3063" s="3" t="str">
        <f t="shared" si="283"/>
        <v>Consistent</v>
      </c>
      <c r="P3063" t="str">
        <f t="shared" si="284"/>
        <v>Excellent</v>
      </c>
      <c r="Q3063" s="4">
        <f t="shared" si="285"/>
        <v>58.650000000000006</v>
      </c>
      <c r="R3063" s="4">
        <f t="shared" si="286"/>
        <v>0</v>
      </c>
      <c r="S3063" s="4">
        <f t="shared" si="287"/>
        <v>58.650000000000006</v>
      </c>
    </row>
    <row r="3064" spans="1:19" hidden="1" x14ac:dyDescent="0.35">
      <c r="A3064" t="s">
        <v>21320</v>
      </c>
      <c r="B3064" t="s">
        <v>10293</v>
      </c>
      <c r="C3064" s="1">
        <v>45522</v>
      </c>
      <c r="D3064" t="s">
        <v>45</v>
      </c>
      <c r="E3064" t="s">
        <v>215</v>
      </c>
      <c r="F3064" s="3">
        <v>3</v>
      </c>
      <c r="G3064" s="3" t="str">
        <f t="shared" si="282"/>
        <v>Valid Quantity</v>
      </c>
      <c r="H3064" s="2" t="s">
        <v>20637</v>
      </c>
      <c r="I3064" s="3">
        <v>20</v>
      </c>
      <c r="J3064" t="s">
        <v>39</v>
      </c>
      <c r="K3064" t="s">
        <v>206</v>
      </c>
      <c r="L3064" t="s">
        <v>41</v>
      </c>
      <c r="M3064" t="s">
        <v>23</v>
      </c>
      <c r="N3064" s="3">
        <v>5</v>
      </c>
      <c r="O3064" s="3" t="str">
        <f t="shared" si="283"/>
        <v>Consistent</v>
      </c>
      <c r="P3064" t="str">
        <f t="shared" si="284"/>
        <v>Excellent</v>
      </c>
      <c r="Q3064" s="4">
        <f t="shared" si="285"/>
        <v>156.09</v>
      </c>
      <c r="R3064" s="4">
        <f t="shared" si="286"/>
        <v>31.218000000000004</v>
      </c>
      <c r="S3064" s="4">
        <f t="shared" si="287"/>
        <v>124.872</v>
      </c>
    </row>
    <row r="3065" spans="1:19" hidden="1" x14ac:dyDescent="0.35">
      <c r="A3065" t="s">
        <v>22065</v>
      </c>
      <c r="B3065" t="s">
        <v>4678</v>
      </c>
      <c r="C3065" s="1">
        <v>45522</v>
      </c>
      <c r="D3065" t="s">
        <v>116</v>
      </c>
      <c r="E3065" t="s">
        <v>447</v>
      </c>
      <c r="F3065" s="3">
        <v>1</v>
      </c>
      <c r="G3065" s="3" t="str">
        <f t="shared" si="282"/>
        <v>Valid Quantity</v>
      </c>
      <c r="H3065" s="2" t="s">
        <v>10316</v>
      </c>
      <c r="I3065" s="3">
        <v>10</v>
      </c>
      <c r="J3065" t="s">
        <v>20</v>
      </c>
      <c r="K3065" t="s">
        <v>40</v>
      </c>
      <c r="L3065" t="s">
        <v>41</v>
      </c>
      <c r="M3065" t="s">
        <v>23</v>
      </c>
      <c r="O3065" s="3" t="str">
        <f t="shared" si="283"/>
        <v>Consistent</v>
      </c>
      <c r="P3065" t="str">
        <f t="shared" si="284"/>
        <v>Not Rated</v>
      </c>
      <c r="Q3065" s="4">
        <f t="shared" si="285"/>
        <v>119.12</v>
      </c>
      <c r="R3065" s="4">
        <f t="shared" si="286"/>
        <v>11.912000000000001</v>
      </c>
      <c r="S3065" s="4">
        <f t="shared" si="287"/>
        <v>107.208</v>
      </c>
    </row>
    <row r="3066" spans="1:19" hidden="1" x14ac:dyDescent="0.35">
      <c r="A3066" t="s">
        <v>7825</v>
      </c>
      <c r="B3066" t="s">
        <v>7826</v>
      </c>
      <c r="C3066" s="1">
        <v>45523</v>
      </c>
      <c r="D3066" t="s">
        <v>45</v>
      </c>
      <c r="E3066" t="s">
        <v>432</v>
      </c>
      <c r="F3066" s="3">
        <v>1</v>
      </c>
      <c r="G3066" s="3" t="str">
        <f t="shared" si="282"/>
        <v>Valid Quantity</v>
      </c>
      <c r="H3066" s="2" t="s">
        <v>7827</v>
      </c>
      <c r="I3066" s="3">
        <v>10</v>
      </c>
      <c r="J3066" t="s">
        <v>39</v>
      </c>
      <c r="K3066" t="s">
        <v>206</v>
      </c>
      <c r="L3066" t="s">
        <v>41</v>
      </c>
      <c r="M3066" t="s">
        <v>75</v>
      </c>
      <c r="O3066" s="3" t="str">
        <f t="shared" si="283"/>
        <v>Consistent</v>
      </c>
      <c r="P3066" t="str">
        <f t="shared" si="284"/>
        <v>Not Rated</v>
      </c>
      <c r="Q3066" s="4">
        <f t="shared" si="285"/>
        <v>26.22</v>
      </c>
      <c r="R3066" s="4">
        <f t="shared" si="286"/>
        <v>2.6219999999999999</v>
      </c>
      <c r="S3066" s="4">
        <f t="shared" si="287"/>
        <v>23.597999999999999</v>
      </c>
    </row>
    <row r="3067" spans="1:19" hidden="1" x14ac:dyDescent="0.35">
      <c r="A3067" t="s">
        <v>12978</v>
      </c>
      <c r="B3067" t="s">
        <v>8876</v>
      </c>
      <c r="C3067" s="1">
        <v>45523</v>
      </c>
      <c r="D3067" t="s">
        <v>101</v>
      </c>
      <c r="E3067" t="s">
        <v>136</v>
      </c>
      <c r="F3067" s="3">
        <v>1</v>
      </c>
      <c r="G3067" s="3" t="str">
        <f t="shared" si="282"/>
        <v>Valid Quantity</v>
      </c>
      <c r="H3067" s="2" t="s">
        <v>11806</v>
      </c>
      <c r="I3067" s="3">
        <v>5</v>
      </c>
      <c r="J3067" t="s">
        <v>20</v>
      </c>
      <c r="K3067" t="s">
        <v>180</v>
      </c>
      <c r="L3067" t="s">
        <v>86</v>
      </c>
      <c r="M3067" t="s">
        <v>75</v>
      </c>
      <c r="O3067" s="3" t="str">
        <f t="shared" si="283"/>
        <v>Consistent</v>
      </c>
      <c r="P3067" t="str">
        <f t="shared" si="284"/>
        <v>Not Rated</v>
      </c>
      <c r="Q3067" s="4">
        <f t="shared" si="285"/>
        <v>33.049999999999997</v>
      </c>
      <c r="R3067" s="4">
        <f t="shared" si="286"/>
        <v>1.6525000000000001</v>
      </c>
      <c r="S3067" s="4">
        <f t="shared" si="287"/>
        <v>31.397499999999997</v>
      </c>
    </row>
    <row r="3068" spans="1:19" hidden="1" x14ac:dyDescent="0.35">
      <c r="A3068" t="s">
        <v>13503</v>
      </c>
      <c r="B3068" t="s">
        <v>6920</v>
      </c>
      <c r="C3068" s="1">
        <v>45523</v>
      </c>
      <c r="D3068" t="s">
        <v>64</v>
      </c>
      <c r="E3068" t="s">
        <v>305</v>
      </c>
      <c r="F3068" s="3">
        <v>4</v>
      </c>
      <c r="G3068" s="3" t="str">
        <f t="shared" si="282"/>
        <v>Valid Quantity</v>
      </c>
      <c r="H3068" s="2" t="s">
        <v>13504</v>
      </c>
      <c r="I3068" s="3">
        <v>5</v>
      </c>
      <c r="J3068" t="s">
        <v>54</v>
      </c>
      <c r="K3068" t="s">
        <v>467</v>
      </c>
      <c r="L3068" t="s">
        <v>120</v>
      </c>
      <c r="M3068" t="s">
        <v>68</v>
      </c>
      <c r="O3068" s="3" t="str">
        <f t="shared" si="283"/>
        <v>Consistent</v>
      </c>
      <c r="P3068" t="str">
        <f t="shared" si="284"/>
        <v>Not Rated</v>
      </c>
      <c r="Q3068" s="4">
        <f t="shared" si="285"/>
        <v>397.72</v>
      </c>
      <c r="R3068" s="4">
        <f t="shared" si="286"/>
        <v>19.886000000000003</v>
      </c>
      <c r="S3068" s="4">
        <f t="shared" si="287"/>
        <v>377.834</v>
      </c>
    </row>
    <row r="3069" spans="1:19" hidden="1" x14ac:dyDescent="0.35">
      <c r="A3069" t="s">
        <v>16141</v>
      </c>
      <c r="B3069" t="s">
        <v>16142</v>
      </c>
      <c r="C3069" s="1">
        <v>45523</v>
      </c>
      <c r="D3069" t="s">
        <v>116</v>
      </c>
      <c r="E3069" t="s">
        <v>151</v>
      </c>
      <c r="F3069" s="3">
        <v>1</v>
      </c>
      <c r="G3069" s="3" t="str">
        <f t="shared" si="282"/>
        <v>Valid Quantity</v>
      </c>
      <c r="H3069" s="2" t="s">
        <v>16143</v>
      </c>
      <c r="I3069" s="3">
        <v>15</v>
      </c>
      <c r="J3069" t="s">
        <v>48</v>
      </c>
      <c r="K3069" t="s">
        <v>206</v>
      </c>
      <c r="L3069" t="s">
        <v>41</v>
      </c>
      <c r="M3069" t="s">
        <v>32</v>
      </c>
      <c r="N3069" s="3">
        <v>0</v>
      </c>
      <c r="O3069" s="3" t="str">
        <f t="shared" si="283"/>
        <v>Consistent</v>
      </c>
      <c r="P3069" t="str">
        <f t="shared" si="284"/>
        <v>Not Rated</v>
      </c>
      <c r="Q3069" s="4">
        <f t="shared" si="285"/>
        <v>246.78</v>
      </c>
      <c r="R3069" s="4">
        <f t="shared" si="286"/>
        <v>37.016999999999996</v>
      </c>
      <c r="S3069" s="4">
        <f t="shared" si="287"/>
        <v>209.76300000000001</v>
      </c>
    </row>
    <row r="3070" spans="1:19" hidden="1" x14ac:dyDescent="0.35">
      <c r="A3070" t="s">
        <v>20124</v>
      </c>
      <c r="B3070" t="s">
        <v>2655</v>
      </c>
      <c r="C3070" s="1">
        <v>45523</v>
      </c>
      <c r="D3070" t="s">
        <v>116</v>
      </c>
      <c r="E3070" t="s">
        <v>173</v>
      </c>
      <c r="F3070" s="3">
        <v>2</v>
      </c>
      <c r="G3070" s="3" t="str">
        <f t="shared" si="282"/>
        <v>Valid Quantity</v>
      </c>
      <c r="H3070" s="2" t="s">
        <v>20125</v>
      </c>
      <c r="I3070" s="3">
        <v>10</v>
      </c>
      <c r="J3070" t="s">
        <v>67</v>
      </c>
      <c r="K3070" t="s">
        <v>153</v>
      </c>
      <c r="L3070" t="s">
        <v>120</v>
      </c>
      <c r="M3070" t="s">
        <v>32</v>
      </c>
      <c r="O3070" s="3" t="str">
        <f t="shared" si="283"/>
        <v>Consistent</v>
      </c>
      <c r="P3070" t="str">
        <f t="shared" si="284"/>
        <v>Not Rated</v>
      </c>
      <c r="Q3070" s="4">
        <f t="shared" si="285"/>
        <v>394.02</v>
      </c>
      <c r="R3070" s="4">
        <f t="shared" si="286"/>
        <v>39.402000000000001</v>
      </c>
      <c r="S3070" s="4">
        <f t="shared" si="287"/>
        <v>354.61799999999999</v>
      </c>
    </row>
    <row r="3071" spans="1:19" hidden="1" x14ac:dyDescent="0.35">
      <c r="A3071" t="s">
        <v>20942</v>
      </c>
      <c r="B3071" t="s">
        <v>5789</v>
      </c>
      <c r="C3071" s="1">
        <v>45523</v>
      </c>
      <c r="D3071" t="s">
        <v>101</v>
      </c>
      <c r="E3071" t="s">
        <v>136</v>
      </c>
      <c r="F3071" s="3">
        <v>1</v>
      </c>
      <c r="G3071" s="3" t="str">
        <f t="shared" si="282"/>
        <v>Valid Quantity</v>
      </c>
      <c r="H3071" s="2" t="s">
        <v>4640</v>
      </c>
      <c r="I3071" s="3">
        <v>0</v>
      </c>
      <c r="J3071" t="s">
        <v>20</v>
      </c>
      <c r="K3071" t="s">
        <v>40</v>
      </c>
      <c r="L3071" t="s">
        <v>41</v>
      </c>
      <c r="M3071" t="s">
        <v>68</v>
      </c>
      <c r="O3071" s="3" t="str">
        <f t="shared" si="283"/>
        <v>Consistent</v>
      </c>
      <c r="P3071" t="str">
        <f t="shared" si="284"/>
        <v>Not Rated</v>
      </c>
      <c r="Q3071" s="4">
        <f t="shared" si="285"/>
        <v>20.25</v>
      </c>
      <c r="R3071" s="4">
        <f t="shared" si="286"/>
        <v>0</v>
      </c>
      <c r="S3071" s="4">
        <f t="shared" si="287"/>
        <v>20.25</v>
      </c>
    </row>
    <row r="3072" spans="1:19" hidden="1" x14ac:dyDescent="0.35">
      <c r="A3072" t="s">
        <v>21640</v>
      </c>
      <c r="B3072" t="s">
        <v>158</v>
      </c>
      <c r="C3072" s="1">
        <v>45523</v>
      </c>
      <c r="D3072" t="s">
        <v>159</v>
      </c>
      <c r="E3072" t="s">
        <v>239</v>
      </c>
      <c r="F3072" s="3">
        <v>-1</v>
      </c>
      <c r="G3072" s="3" t="str">
        <f t="shared" si="282"/>
        <v>Negative Quantity</v>
      </c>
      <c r="H3072" s="2" t="s">
        <v>5756</v>
      </c>
      <c r="I3072" s="3">
        <v>5</v>
      </c>
      <c r="J3072" t="s">
        <v>20</v>
      </c>
      <c r="K3072" t="s">
        <v>119</v>
      </c>
      <c r="L3072" t="s">
        <v>120</v>
      </c>
      <c r="M3072" t="s">
        <v>185</v>
      </c>
      <c r="O3072" s="3" t="str">
        <f t="shared" si="283"/>
        <v>Suspicious</v>
      </c>
      <c r="P3072" t="str">
        <f t="shared" si="284"/>
        <v>Not Rated</v>
      </c>
      <c r="Q3072" s="4">
        <f t="shared" si="285"/>
        <v>-19.46</v>
      </c>
      <c r="R3072" s="4">
        <f t="shared" si="286"/>
        <v>-0.97300000000000009</v>
      </c>
      <c r="S3072" s="4">
        <f t="shared" si="287"/>
        <v>-18.487000000000002</v>
      </c>
    </row>
    <row r="3073" spans="1:19" hidden="1" x14ac:dyDescent="0.35">
      <c r="A3073" t="s">
        <v>22585</v>
      </c>
      <c r="B3073" t="s">
        <v>8524</v>
      </c>
      <c r="C3073" s="1">
        <v>45523</v>
      </c>
      <c r="D3073" t="s">
        <v>45</v>
      </c>
      <c r="E3073" t="s">
        <v>376</v>
      </c>
      <c r="F3073" s="3">
        <v>1</v>
      </c>
      <c r="G3073" s="3" t="str">
        <f t="shared" si="282"/>
        <v>Valid Quantity</v>
      </c>
      <c r="H3073" s="2" t="s">
        <v>15044</v>
      </c>
      <c r="I3073" s="3">
        <v>0</v>
      </c>
      <c r="J3073" t="s">
        <v>54</v>
      </c>
      <c r="K3073" t="s">
        <v>113</v>
      </c>
      <c r="L3073" t="s">
        <v>61</v>
      </c>
      <c r="M3073" t="s">
        <v>23</v>
      </c>
      <c r="O3073" s="3" t="str">
        <f t="shared" si="283"/>
        <v>Consistent</v>
      </c>
      <c r="P3073" t="str">
        <f t="shared" si="284"/>
        <v>Not Rated</v>
      </c>
      <c r="Q3073" s="4">
        <f t="shared" si="285"/>
        <v>14.64</v>
      </c>
      <c r="R3073" s="4">
        <f t="shared" si="286"/>
        <v>0</v>
      </c>
      <c r="S3073" s="4">
        <f t="shared" si="287"/>
        <v>14.64</v>
      </c>
    </row>
    <row r="3074" spans="1:19" hidden="1" x14ac:dyDescent="0.35">
      <c r="A3074" t="s">
        <v>3853</v>
      </c>
      <c r="B3074" t="s">
        <v>3854</v>
      </c>
      <c r="C3074" s="1">
        <v>45524</v>
      </c>
      <c r="D3074" t="s">
        <v>81</v>
      </c>
      <c r="E3074" t="s">
        <v>111</v>
      </c>
      <c r="F3074" s="3">
        <v>4</v>
      </c>
      <c r="G3074" s="3" t="str">
        <f t="shared" ref="G3074:G3137" si="288">IF(F3074&gt;0,"Valid Quantity",(IF(F3074&lt;0,"Negative Quantity","Zero Quantity")))</f>
        <v>Valid Quantity</v>
      </c>
      <c r="H3074" s="2" t="s">
        <v>3855</v>
      </c>
      <c r="I3074" s="3">
        <v>10</v>
      </c>
      <c r="J3074" t="s">
        <v>48</v>
      </c>
      <c r="K3074" t="s">
        <v>153</v>
      </c>
      <c r="L3074" t="s">
        <v>120</v>
      </c>
      <c r="M3074" t="s">
        <v>23</v>
      </c>
      <c r="N3074" s="3">
        <v>4</v>
      </c>
      <c r="O3074" s="3" t="str">
        <f t="shared" ref="O3074:O3137" si="289">IF(F3074&lt;0,IF(M3074="Returned","Return/Adjustment","Suspicious"),IF(F3074=0,IF(M3074="Delivered","Suspicious","Review"),"Consistent"))</f>
        <v>Consistent</v>
      </c>
      <c r="P3074" t="str">
        <f t="shared" ref="P3074:P3137" si="290">IF(N3074=0,"Not Rated",IF(N3074=5,"Excellent",IF(N3074=4,"Good",IF(N3074=3,"Average",IF(N3074=2,"Bad",IF(N3074=1,"Very Bad"))))))</f>
        <v>Good</v>
      </c>
      <c r="Q3074" s="4">
        <f t="shared" ref="Q3074:Q3137" si="291">VALUE(SUBSTITUTE(H3074,"$",""))*F3074</f>
        <v>182.44</v>
      </c>
      <c r="R3074" s="4">
        <f t="shared" ref="R3074:R3137" si="292">Q3074*I3074/100</f>
        <v>18.244</v>
      </c>
      <c r="S3074" s="4">
        <f t="shared" ref="S3074:S3137" si="293">Q3074-R3074</f>
        <v>164.196</v>
      </c>
    </row>
    <row r="3075" spans="1:19" hidden="1" x14ac:dyDescent="0.35">
      <c r="A3075" t="s">
        <v>4635</v>
      </c>
      <c r="B3075" t="s">
        <v>4636</v>
      </c>
      <c r="C3075" s="1">
        <v>45524</v>
      </c>
      <c r="D3075" t="s">
        <v>159</v>
      </c>
      <c r="E3075" t="s">
        <v>358</v>
      </c>
      <c r="F3075" s="3">
        <v>2</v>
      </c>
      <c r="G3075" s="3" t="str">
        <f t="shared" si="288"/>
        <v>Valid Quantity</v>
      </c>
      <c r="H3075" s="2" t="s">
        <v>898</v>
      </c>
      <c r="I3075" s="3">
        <v>0</v>
      </c>
      <c r="J3075" t="s">
        <v>20</v>
      </c>
      <c r="K3075" t="s">
        <v>206</v>
      </c>
      <c r="L3075" t="s">
        <v>41</v>
      </c>
      <c r="M3075" t="s">
        <v>23</v>
      </c>
      <c r="N3075" s="3">
        <v>5</v>
      </c>
      <c r="O3075" s="3" t="str">
        <f t="shared" si="289"/>
        <v>Consistent</v>
      </c>
      <c r="P3075" t="str">
        <f t="shared" si="290"/>
        <v>Excellent</v>
      </c>
      <c r="Q3075" s="4">
        <f t="shared" si="291"/>
        <v>8.18</v>
      </c>
      <c r="R3075" s="4">
        <f t="shared" si="292"/>
        <v>0</v>
      </c>
      <c r="S3075" s="4">
        <f t="shared" si="293"/>
        <v>8.18</v>
      </c>
    </row>
    <row r="3076" spans="1:19" hidden="1" x14ac:dyDescent="0.35">
      <c r="A3076" t="s">
        <v>7677</v>
      </c>
      <c r="B3076" t="s">
        <v>7394</v>
      </c>
      <c r="C3076" s="1">
        <v>45524</v>
      </c>
      <c r="D3076" t="s">
        <v>45</v>
      </c>
      <c r="E3076" t="s">
        <v>432</v>
      </c>
      <c r="F3076" s="3">
        <v>2</v>
      </c>
      <c r="G3076" s="3" t="str">
        <f t="shared" si="288"/>
        <v>Valid Quantity</v>
      </c>
      <c r="H3076" s="2" t="s">
        <v>7678</v>
      </c>
      <c r="I3076" s="3">
        <v>0</v>
      </c>
      <c r="J3076" t="s">
        <v>48</v>
      </c>
      <c r="K3076" t="s">
        <v>194</v>
      </c>
      <c r="L3076" t="s">
        <v>163</v>
      </c>
      <c r="M3076" t="s">
        <v>23</v>
      </c>
      <c r="N3076" s="3">
        <v>4</v>
      </c>
      <c r="O3076" s="3" t="str">
        <f t="shared" si="289"/>
        <v>Consistent</v>
      </c>
      <c r="P3076" t="str">
        <f t="shared" si="290"/>
        <v>Good</v>
      </c>
      <c r="Q3076" s="4">
        <f t="shared" si="291"/>
        <v>18.62</v>
      </c>
      <c r="R3076" s="4">
        <f t="shared" si="292"/>
        <v>0</v>
      </c>
      <c r="S3076" s="4">
        <f t="shared" si="293"/>
        <v>18.62</v>
      </c>
    </row>
    <row r="3077" spans="1:19" hidden="1" x14ac:dyDescent="0.35">
      <c r="A3077" t="s">
        <v>10037</v>
      </c>
      <c r="B3077" t="s">
        <v>10038</v>
      </c>
      <c r="C3077" s="1">
        <v>45524</v>
      </c>
      <c r="D3077" t="s">
        <v>101</v>
      </c>
      <c r="E3077" t="s">
        <v>345</v>
      </c>
      <c r="F3077" s="3">
        <v>4</v>
      </c>
      <c r="G3077" s="3" t="str">
        <f t="shared" si="288"/>
        <v>Valid Quantity</v>
      </c>
      <c r="H3077" s="2" t="s">
        <v>8168</v>
      </c>
      <c r="I3077" s="3">
        <v>0</v>
      </c>
      <c r="J3077" t="s">
        <v>20</v>
      </c>
      <c r="K3077" t="s">
        <v>131</v>
      </c>
      <c r="L3077" t="s">
        <v>86</v>
      </c>
      <c r="M3077" t="s">
        <v>23</v>
      </c>
      <c r="N3077" s="3">
        <v>4</v>
      </c>
      <c r="O3077" s="3" t="str">
        <f t="shared" si="289"/>
        <v>Consistent</v>
      </c>
      <c r="P3077" t="str">
        <f t="shared" si="290"/>
        <v>Good</v>
      </c>
      <c r="Q3077" s="4">
        <f t="shared" si="291"/>
        <v>273.32</v>
      </c>
      <c r="R3077" s="4">
        <f t="shared" si="292"/>
        <v>0</v>
      </c>
      <c r="S3077" s="4">
        <f t="shared" si="293"/>
        <v>273.32</v>
      </c>
    </row>
    <row r="3078" spans="1:19" hidden="1" x14ac:dyDescent="0.35">
      <c r="A3078" t="s">
        <v>13553</v>
      </c>
      <c r="B3078" t="s">
        <v>9453</v>
      </c>
      <c r="C3078" s="1">
        <v>45524</v>
      </c>
      <c r="D3078" t="s">
        <v>81</v>
      </c>
      <c r="E3078" t="s">
        <v>143</v>
      </c>
      <c r="F3078" s="3">
        <v>3</v>
      </c>
      <c r="G3078" s="3" t="str">
        <f t="shared" si="288"/>
        <v>Valid Quantity</v>
      </c>
      <c r="H3078" s="2" t="s">
        <v>1672</v>
      </c>
      <c r="I3078" s="3">
        <v>0</v>
      </c>
      <c r="J3078" t="s">
        <v>20</v>
      </c>
      <c r="K3078" t="s">
        <v>162</v>
      </c>
      <c r="L3078" t="s">
        <v>163</v>
      </c>
      <c r="M3078" t="s">
        <v>23</v>
      </c>
      <c r="N3078" s="3">
        <v>4</v>
      </c>
      <c r="O3078" s="3" t="str">
        <f t="shared" si="289"/>
        <v>Consistent</v>
      </c>
      <c r="P3078" t="str">
        <f t="shared" si="290"/>
        <v>Good</v>
      </c>
      <c r="Q3078" s="4">
        <f t="shared" si="291"/>
        <v>201.51</v>
      </c>
      <c r="R3078" s="4">
        <f t="shared" si="292"/>
        <v>0</v>
      </c>
      <c r="S3078" s="4">
        <f t="shared" si="293"/>
        <v>201.51</v>
      </c>
    </row>
    <row r="3079" spans="1:19" hidden="1" x14ac:dyDescent="0.35">
      <c r="A3079" t="s">
        <v>13892</v>
      </c>
      <c r="B3079" t="s">
        <v>12263</v>
      </c>
      <c r="C3079" s="1">
        <v>45524</v>
      </c>
      <c r="D3079" t="s">
        <v>17</v>
      </c>
      <c r="E3079" t="s">
        <v>72</v>
      </c>
      <c r="F3079" s="3">
        <v>2</v>
      </c>
      <c r="G3079" s="3" t="str">
        <f t="shared" si="288"/>
        <v>Valid Quantity</v>
      </c>
      <c r="H3079" s="2" t="s">
        <v>6712</v>
      </c>
      <c r="I3079" s="3">
        <v>0</v>
      </c>
      <c r="J3079" t="s">
        <v>39</v>
      </c>
      <c r="K3079" t="s">
        <v>131</v>
      </c>
      <c r="L3079" t="s">
        <v>86</v>
      </c>
      <c r="M3079" t="s">
        <v>23</v>
      </c>
      <c r="N3079" s="3">
        <v>4</v>
      </c>
      <c r="O3079" s="3" t="str">
        <f t="shared" si="289"/>
        <v>Consistent</v>
      </c>
      <c r="P3079" t="str">
        <f t="shared" si="290"/>
        <v>Good</v>
      </c>
      <c r="Q3079" s="4">
        <f t="shared" si="291"/>
        <v>67.08</v>
      </c>
      <c r="R3079" s="4">
        <f t="shared" si="292"/>
        <v>0</v>
      </c>
      <c r="S3079" s="4">
        <f t="shared" si="293"/>
        <v>67.08</v>
      </c>
    </row>
    <row r="3080" spans="1:19" hidden="1" x14ac:dyDescent="0.35">
      <c r="A3080" t="s">
        <v>14152</v>
      </c>
      <c r="B3080" t="s">
        <v>1981</v>
      </c>
      <c r="C3080" s="1">
        <v>45524</v>
      </c>
      <c r="D3080" t="s">
        <v>116</v>
      </c>
      <c r="E3080" t="s">
        <v>447</v>
      </c>
      <c r="F3080" s="3">
        <v>1</v>
      </c>
      <c r="G3080" s="3" t="str">
        <f t="shared" si="288"/>
        <v>Valid Quantity</v>
      </c>
      <c r="H3080" s="2" t="s">
        <v>14153</v>
      </c>
      <c r="I3080" s="3">
        <v>0</v>
      </c>
      <c r="J3080" t="s">
        <v>48</v>
      </c>
      <c r="K3080" t="s">
        <v>55</v>
      </c>
      <c r="L3080" t="s">
        <v>31</v>
      </c>
      <c r="M3080" t="s">
        <v>23</v>
      </c>
      <c r="N3080" s="3">
        <v>5</v>
      </c>
      <c r="O3080" s="3" t="str">
        <f t="shared" si="289"/>
        <v>Consistent</v>
      </c>
      <c r="P3080" t="str">
        <f t="shared" si="290"/>
        <v>Excellent</v>
      </c>
      <c r="Q3080" s="4">
        <f t="shared" si="291"/>
        <v>187.21</v>
      </c>
      <c r="R3080" s="4">
        <f t="shared" si="292"/>
        <v>0</v>
      </c>
      <c r="S3080" s="4">
        <f t="shared" si="293"/>
        <v>187.21</v>
      </c>
    </row>
    <row r="3081" spans="1:19" hidden="1" x14ac:dyDescent="0.35">
      <c r="A3081" t="s">
        <v>14323</v>
      </c>
      <c r="B3081" t="s">
        <v>4239</v>
      </c>
      <c r="C3081" s="1">
        <v>45524</v>
      </c>
      <c r="D3081" t="s">
        <v>101</v>
      </c>
      <c r="E3081" t="s">
        <v>136</v>
      </c>
      <c r="F3081" s="3">
        <v>1</v>
      </c>
      <c r="G3081" s="3" t="str">
        <f t="shared" si="288"/>
        <v>Valid Quantity</v>
      </c>
      <c r="H3081" s="2" t="s">
        <v>6594</v>
      </c>
      <c r="I3081" s="3">
        <v>0</v>
      </c>
      <c r="J3081" t="s">
        <v>84</v>
      </c>
      <c r="K3081" t="s">
        <v>162</v>
      </c>
      <c r="L3081" t="s">
        <v>163</v>
      </c>
      <c r="M3081" t="s">
        <v>32</v>
      </c>
      <c r="O3081" s="3" t="str">
        <f t="shared" si="289"/>
        <v>Consistent</v>
      </c>
      <c r="P3081" t="str">
        <f t="shared" si="290"/>
        <v>Not Rated</v>
      </c>
      <c r="Q3081" s="4">
        <f t="shared" si="291"/>
        <v>52.27</v>
      </c>
      <c r="R3081" s="4">
        <f t="shared" si="292"/>
        <v>0</v>
      </c>
      <c r="S3081" s="4">
        <f t="shared" si="293"/>
        <v>52.27</v>
      </c>
    </row>
    <row r="3082" spans="1:19" hidden="1" x14ac:dyDescent="0.35">
      <c r="A3082" t="s">
        <v>14946</v>
      </c>
      <c r="B3082" t="s">
        <v>12503</v>
      </c>
      <c r="C3082" s="1">
        <v>45524</v>
      </c>
      <c r="D3082" t="s">
        <v>81</v>
      </c>
      <c r="E3082" t="s">
        <v>147</v>
      </c>
      <c r="F3082" s="3">
        <v>2</v>
      </c>
      <c r="G3082" s="3" t="str">
        <f t="shared" si="288"/>
        <v>Valid Quantity</v>
      </c>
      <c r="H3082" s="2" t="s">
        <v>8910</v>
      </c>
      <c r="I3082" s="3">
        <v>20</v>
      </c>
      <c r="J3082" t="s">
        <v>54</v>
      </c>
      <c r="K3082" t="s">
        <v>30</v>
      </c>
      <c r="L3082" t="s">
        <v>31</v>
      </c>
      <c r="M3082" t="s">
        <v>23</v>
      </c>
      <c r="N3082" s="3">
        <v>4</v>
      </c>
      <c r="O3082" s="3" t="str">
        <f t="shared" si="289"/>
        <v>Consistent</v>
      </c>
      <c r="P3082" t="str">
        <f t="shared" si="290"/>
        <v>Good</v>
      </c>
      <c r="Q3082" s="4">
        <f t="shared" si="291"/>
        <v>295.10000000000002</v>
      </c>
      <c r="R3082" s="4">
        <f t="shared" si="292"/>
        <v>59.02</v>
      </c>
      <c r="S3082" s="4">
        <f t="shared" si="293"/>
        <v>236.08</v>
      </c>
    </row>
    <row r="3083" spans="1:19" hidden="1" x14ac:dyDescent="0.35">
      <c r="A3083" t="s">
        <v>16807</v>
      </c>
      <c r="B3083" t="s">
        <v>12958</v>
      </c>
      <c r="C3083" s="1">
        <v>45524</v>
      </c>
      <c r="D3083" t="s">
        <v>17</v>
      </c>
      <c r="E3083" t="s">
        <v>89</v>
      </c>
      <c r="F3083" s="3">
        <v>1</v>
      </c>
      <c r="G3083" s="3" t="str">
        <f t="shared" si="288"/>
        <v>Valid Quantity</v>
      </c>
      <c r="H3083" s="2" t="s">
        <v>16808</v>
      </c>
      <c r="I3083" s="3">
        <v>0</v>
      </c>
      <c r="J3083" t="s">
        <v>48</v>
      </c>
      <c r="K3083" t="s">
        <v>131</v>
      </c>
      <c r="L3083" t="s">
        <v>86</v>
      </c>
      <c r="M3083" t="s">
        <v>32</v>
      </c>
      <c r="N3083" s="3">
        <v>0</v>
      </c>
      <c r="O3083" s="3" t="str">
        <f t="shared" si="289"/>
        <v>Consistent</v>
      </c>
      <c r="P3083" t="str">
        <f t="shared" si="290"/>
        <v>Not Rated</v>
      </c>
      <c r="Q3083" s="4">
        <f t="shared" si="291"/>
        <v>31.82</v>
      </c>
      <c r="R3083" s="4">
        <f t="shared" si="292"/>
        <v>0</v>
      </c>
      <c r="S3083" s="4">
        <f t="shared" si="293"/>
        <v>31.82</v>
      </c>
    </row>
    <row r="3084" spans="1:19" hidden="1" x14ac:dyDescent="0.35">
      <c r="A3084" t="s">
        <v>17321</v>
      </c>
      <c r="B3084" t="s">
        <v>17322</v>
      </c>
      <c r="C3084" s="1">
        <v>45524</v>
      </c>
      <c r="D3084" t="s">
        <v>101</v>
      </c>
      <c r="E3084" t="s">
        <v>136</v>
      </c>
      <c r="F3084" s="3">
        <v>1</v>
      </c>
      <c r="G3084" s="3" t="str">
        <f t="shared" si="288"/>
        <v>Valid Quantity</v>
      </c>
      <c r="H3084" s="2" t="s">
        <v>7793</v>
      </c>
      <c r="I3084" s="3">
        <v>5</v>
      </c>
      <c r="J3084" t="s">
        <v>48</v>
      </c>
      <c r="K3084" t="s">
        <v>162</v>
      </c>
      <c r="L3084" t="s">
        <v>163</v>
      </c>
      <c r="M3084" t="s">
        <v>23</v>
      </c>
      <c r="N3084" s="3">
        <v>5</v>
      </c>
      <c r="O3084" s="3" t="str">
        <f t="shared" si="289"/>
        <v>Consistent</v>
      </c>
      <c r="P3084" t="str">
        <f t="shared" si="290"/>
        <v>Excellent</v>
      </c>
      <c r="Q3084" s="4">
        <f t="shared" si="291"/>
        <v>59.01</v>
      </c>
      <c r="R3084" s="4">
        <f t="shared" si="292"/>
        <v>2.9504999999999999</v>
      </c>
      <c r="S3084" s="4">
        <f t="shared" si="293"/>
        <v>56.0595</v>
      </c>
    </row>
    <row r="3085" spans="1:19" hidden="1" x14ac:dyDescent="0.35">
      <c r="A3085" t="s">
        <v>17545</v>
      </c>
      <c r="B3085" t="s">
        <v>17546</v>
      </c>
      <c r="C3085" s="1">
        <v>45524</v>
      </c>
      <c r="D3085" t="s">
        <v>101</v>
      </c>
      <c r="E3085" t="s">
        <v>107</v>
      </c>
      <c r="F3085" s="3">
        <v>1</v>
      </c>
      <c r="G3085" s="3" t="str">
        <f t="shared" si="288"/>
        <v>Valid Quantity</v>
      </c>
      <c r="H3085" s="2" t="s">
        <v>17547</v>
      </c>
      <c r="I3085" s="3">
        <v>10</v>
      </c>
      <c r="J3085" t="s">
        <v>20</v>
      </c>
      <c r="K3085" t="s">
        <v>104</v>
      </c>
      <c r="L3085" t="s">
        <v>22</v>
      </c>
      <c r="M3085" t="s">
        <v>75</v>
      </c>
      <c r="O3085" s="3" t="str">
        <f t="shared" si="289"/>
        <v>Consistent</v>
      </c>
      <c r="P3085" t="str">
        <f t="shared" si="290"/>
        <v>Not Rated</v>
      </c>
      <c r="Q3085" s="4">
        <f t="shared" si="291"/>
        <v>51.16</v>
      </c>
      <c r="R3085" s="4">
        <f t="shared" si="292"/>
        <v>5.1159999999999997</v>
      </c>
      <c r="S3085" s="4">
        <f t="shared" si="293"/>
        <v>46.043999999999997</v>
      </c>
    </row>
    <row r="3086" spans="1:19" hidden="1" x14ac:dyDescent="0.35">
      <c r="A3086" t="s">
        <v>17638</v>
      </c>
      <c r="B3086" t="s">
        <v>10858</v>
      </c>
      <c r="C3086" s="1">
        <v>45524</v>
      </c>
      <c r="D3086" t="s">
        <v>81</v>
      </c>
      <c r="E3086" t="s">
        <v>147</v>
      </c>
      <c r="F3086" s="3">
        <v>1</v>
      </c>
      <c r="G3086" s="3" t="str">
        <f t="shared" si="288"/>
        <v>Valid Quantity</v>
      </c>
      <c r="H3086" s="2" t="s">
        <v>6342</v>
      </c>
      <c r="I3086" s="3">
        <v>5</v>
      </c>
      <c r="J3086" t="s">
        <v>54</v>
      </c>
      <c r="K3086" t="s">
        <v>281</v>
      </c>
      <c r="L3086" t="s">
        <v>31</v>
      </c>
      <c r="M3086" t="s">
        <v>32</v>
      </c>
      <c r="O3086" s="3" t="str">
        <f t="shared" si="289"/>
        <v>Consistent</v>
      </c>
      <c r="P3086" t="str">
        <f t="shared" si="290"/>
        <v>Not Rated</v>
      </c>
      <c r="Q3086" s="4">
        <f t="shared" si="291"/>
        <v>11.89</v>
      </c>
      <c r="R3086" s="4">
        <f t="shared" si="292"/>
        <v>0.59450000000000003</v>
      </c>
      <c r="S3086" s="4">
        <f t="shared" si="293"/>
        <v>11.295500000000001</v>
      </c>
    </row>
    <row r="3087" spans="1:19" hidden="1" x14ac:dyDescent="0.35">
      <c r="A3087" t="s">
        <v>18026</v>
      </c>
      <c r="B3087" t="s">
        <v>9105</v>
      </c>
      <c r="C3087" s="1">
        <v>45524</v>
      </c>
      <c r="D3087" t="s">
        <v>45</v>
      </c>
      <c r="E3087" t="s">
        <v>376</v>
      </c>
      <c r="F3087" s="3">
        <v>2</v>
      </c>
      <c r="G3087" s="3" t="str">
        <f t="shared" si="288"/>
        <v>Valid Quantity</v>
      </c>
      <c r="H3087" s="2" t="s">
        <v>18027</v>
      </c>
      <c r="I3087" s="3">
        <v>0</v>
      </c>
      <c r="J3087" t="s">
        <v>67</v>
      </c>
      <c r="K3087" t="s">
        <v>91</v>
      </c>
      <c r="L3087" t="s">
        <v>41</v>
      </c>
      <c r="M3087" t="s">
        <v>23</v>
      </c>
      <c r="N3087" s="3">
        <v>1</v>
      </c>
      <c r="O3087" s="3" t="str">
        <f t="shared" si="289"/>
        <v>Consistent</v>
      </c>
      <c r="P3087" t="str">
        <f t="shared" si="290"/>
        <v>Very Bad</v>
      </c>
      <c r="Q3087" s="4">
        <f t="shared" si="291"/>
        <v>116.24</v>
      </c>
      <c r="R3087" s="4">
        <f t="shared" si="292"/>
        <v>0</v>
      </c>
      <c r="S3087" s="4">
        <f t="shared" si="293"/>
        <v>116.24</v>
      </c>
    </row>
    <row r="3088" spans="1:19" hidden="1" x14ac:dyDescent="0.35">
      <c r="A3088" t="s">
        <v>18404</v>
      </c>
      <c r="B3088" t="s">
        <v>150</v>
      </c>
      <c r="C3088" s="1">
        <v>45524</v>
      </c>
      <c r="D3088" t="s">
        <v>159</v>
      </c>
      <c r="E3088" t="s">
        <v>160</v>
      </c>
      <c r="F3088" s="3">
        <v>1</v>
      </c>
      <c r="G3088" s="3" t="str">
        <f t="shared" si="288"/>
        <v>Valid Quantity</v>
      </c>
      <c r="H3088" s="2" t="s">
        <v>10965</v>
      </c>
      <c r="I3088" s="3">
        <v>10</v>
      </c>
      <c r="J3088" t="s">
        <v>48</v>
      </c>
      <c r="K3088" t="s">
        <v>180</v>
      </c>
      <c r="L3088" t="s">
        <v>86</v>
      </c>
      <c r="M3088" t="s">
        <v>23</v>
      </c>
      <c r="N3088" s="3">
        <v>5</v>
      </c>
      <c r="O3088" s="3" t="str">
        <f t="shared" si="289"/>
        <v>Consistent</v>
      </c>
      <c r="P3088" t="str">
        <f t="shared" si="290"/>
        <v>Excellent</v>
      </c>
      <c r="Q3088" s="4">
        <f t="shared" si="291"/>
        <v>4.05</v>
      </c>
      <c r="R3088" s="4">
        <f t="shared" si="292"/>
        <v>0.40500000000000003</v>
      </c>
      <c r="S3088" s="4">
        <f t="shared" si="293"/>
        <v>3.6449999999999996</v>
      </c>
    </row>
    <row r="3089" spans="1:19" hidden="1" x14ac:dyDescent="0.35">
      <c r="A3089" t="s">
        <v>19204</v>
      </c>
      <c r="B3089" t="s">
        <v>9322</v>
      </c>
      <c r="C3089" s="1">
        <v>45524</v>
      </c>
      <c r="D3089" t="s">
        <v>116</v>
      </c>
      <c r="E3089" t="s">
        <v>219</v>
      </c>
      <c r="F3089" s="3">
        <v>1</v>
      </c>
      <c r="G3089" s="3" t="str">
        <f t="shared" si="288"/>
        <v>Valid Quantity</v>
      </c>
      <c r="H3089" s="2" t="s">
        <v>12748</v>
      </c>
      <c r="I3089" s="3">
        <v>0</v>
      </c>
      <c r="J3089" t="s">
        <v>39</v>
      </c>
      <c r="K3089" t="s">
        <v>49</v>
      </c>
      <c r="L3089" t="s">
        <v>22</v>
      </c>
      <c r="M3089" t="s">
        <v>185</v>
      </c>
      <c r="O3089" s="3" t="str">
        <f t="shared" si="289"/>
        <v>Consistent</v>
      </c>
      <c r="P3089" t="str">
        <f t="shared" si="290"/>
        <v>Not Rated</v>
      </c>
      <c r="Q3089" s="4">
        <f t="shared" si="291"/>
        <v>183.06</v>
      </c>
      <c r="R3089" s="4">
        <f t="shared" si="292"/>
        <v>0</v>
      </c>
      <c r="S3089" s="4">
        <f t="shared" si="293"/>
        <v>183.06</v>
      </c>
    </row>
    <row r="3090" spans="1:19" hidden="1" x14ac:dyDescent="0.35">
      <c r="A3090" t="s">
        <v>19567</v>
      </c>
      <c r="B3090" t="s">
        <v>12241</v>
      </c>
      <c r="C3090" s="1">
        <v>45524</v>
      </c>
      <c r="D3090" t="s">
        <v>81</v>
      </c>
      <c r="E3090" t="s">
        <v>82</v>
      </c>
      <c r="F3090" s="3">
        <v>4</v>
      </c>
      <c r="G3090" s="3" t="str">
        <f t="shared" si="288"/>
        <v>Valid Quantity</v>
      </c>
      <c r="H3090" s="2" t="s">
        <v>2608</v>
      </c>
      <c r="I3090" s="3">
        <v>20</v>
      </c>
      <c r="J3090" t="s">
        <v>54</v>
      </c>
      <c r="K3090" t="s">
        <v>74</v>
      </c>
      <c r="L3090" t="s">
        <v>61</v>
      </c>
      <c r="M3090" t="s">
        <v>23</v>
      </c>
      <c r="N3090" s="3">
        <v>4</v>
      </c>
      <c r="O3090" s="3" t="str">
        <f t="shared" si="289"/>
        <v>Consistent</v>
      </c>
      <c r="P3090" t="str">
        <f t="shared" si="290"/>
        <v>Good</v>
      </c>
      <c r="Q3090" s="4">
        <f t="shared" si="291"/>
        <v>211.04</v>
      </c>
      <c r="R3090" s="4">
        <f t="shared" si="292"/>
        <v>42.207999999999998</v>
      </c>
      <c r="S3090" s="4">
        <f t="shared" si="293"/>
        <v>168.83199999999999</v>
      </c>
    </row>
    <row r="3091" spans="1:19" hidden="1" x14ac:dyDescent="0.35">
      <c r="A3091" t="s">
        <v>19786</v>
      </c>
      <c r="B3091" t="s">
        <v>4648</v>
      </c>
      <c r="C3091" s="1">
        <v>45524</v>
      </c>
      <c r="D3091" t="s">
        <v>81</v>
      </c>
      <c r="E3091" t="s">
        <v>82</v>
      </c>
      <c r="F3091" s="3">
        <v>4</v>
      </c>
      <c r="G3091" s="3" t="str">
        <f t="shared" si="288"/>
        <v>Valid Quantity</v>
      </c>
      <c r="H3091" s="2" t="s">
        <v>307</v>
      </c>
      <c r="I3091" s="3">
        <v>0</v>
      </c>
      <c r="J3091" t="s">
        <v>48</v>
      </c>
      <c r="K3091" t="s">
        <v>467</v>
      </c>
      <c r="L3091" t="s">
        <v>120</v>
      </c>
      <c r="M3091" t="s">
        <v>23</v>
      </c>
      <c r="N3091" s="3">
        <v>4</v>
      </c>
      <c r="O3091" s="3" t="str">
        <f t="shared" si="289"/>
        <v>Consistent</v>
      </c>
      <c r="P3091" t="str">
        <f t="shared" si="290"/>
        <v>Good</v>
      </c>
      <c r="Q3091" s="4">
        <f t="shared" si="291"/>
        <v>256.08</v>
      </c>
      <c r="R3091" s="4">
        <f t="shared" si="292"/>
        <v>0</v>
      </c>
      <c r="S3091" s="4">
        <f t="shared" si="293"/>
        <v>256.08</v>
      </c>
    </row>
    <row r="3092" spans="1:19" hidden="1" x14ac:dyDescent="0.35">
      <c r="A3092" t="s">
        <v>19809</v>
      </c>
      <c r="B3092" t="s">
        <v>1458</v>
      </c>
      <c r="C3092" s="1">
        <v>45524</v>
      </c>
      <c r="D3092" t="s">
        <v>116</v>
      </c>
      <c r="E3092" t="s">
        <v>117</v>
      </c>
      <c r="F3092" s="3">
        <v>1</v>
      </c>
      <c r="G3092" s="3" t="str">
        <f t="shared" si="288"/>
        <v>Valid Quantity</v>
      </c>
      <c r="H3092" s="2" t="s">
        <v>4738</v>
      </c>
      <c r="I3092" s="3">
        <v>0</v>
      </c>
      <c r="J3092" t="s">
        <v>20</v>
      </c>
      <c r="K3092" t="s">
        <v>180</v>
      </c>
      <c r="L3092" t="s">
        <v>86</v>
      </c>
      <c r="M3092" t="s">
        <v>68</v>
      </c>
      <c r="O3092" s="3" t="str">
        <f t="shared" si="289"/>
        <v>Consistent</v>
      </c>
      <c r="P3092" t="str">
        <f t="shared" si="290"/>
        <v>Not Rated</v>
      </c>
      <c r="Q3092" s="4">
        <f t="shared" si="291"/>
        <v>62.42</v>
      </c>
      <c r="R3092" s="4">
        <f t="shared" si="292"/>
        <v>0</v>
      </c>
      <c r="S3092" s="4">
        <f t="shared" si="293"/>
        <v>62.42</v>
      </c>
    </row>
    <row r="3093" spans="1:19" hidden="1" x14ac:dyDescent="0.35">
      <c r="A3093" t="s">
        <v>20036</v>
      </c>
      <c r="B3093" t="s">
        <v>6059</v>
      </c>
      <c r="C3093" s="1">
        <v>45524</v>
      </c>
      <c r="D3093" t="s">
        <v>64</v>
      </c>
      <c r="E3093" t="s">
        <v>65</v>
      </c>
      <c r="F3093" s="3">
        <v>1</v>
      </c>
      <c r="G3093" s="3" t="str">
        <f t="shared" si="288"/>
        <v>Valid Quantity</v>
      </c>
      <c r="H3093" s="2" t="s">
        <v>10123</v>
      </c>
      <c r="I3093" s="3">
        <v>5</v>
      </c>
      <c r="J3093" t="s">
        <v>39</v>
      </c>
      <c r="K3093" t="s">
        <v>85</v>
      </c>
      <c r="L3093" t="s">
        <v>86</v>
      </c>
      <c r="M3093" t="s">
        <v>23</v>
      </c>
      <c r="N3093" s="3">
        <v>5</v>
      </c>
      <c r="O3093" s="3" t="str">
        <f t="shared" si="289"/>
        <v>Consistent</v>
      </c>
      <c r="P3093" t="str">
        <f t="shared" si="290"/>
        <v>Excellent</v>
      </c>
      <c r="Q3093" s="4">
        <f t="shared" si="291"/>
        <v>10.97</v>
      </c>
      <c r="R3093" s="4">
        <f t="shared" si="292"/>
        <v>0.54849999999999999</v>
      </c>
      <c r="S3093" s="4">
        <f t="shared" si="293"/>
        <v>10.4215</v>
      </c>
    </row>
    <row r="3094" spans="1:19" hidden="1" x14ac:dyDescent="0.35">
      <c r="A3094" t="s">
        <v>20501</v>
      </c>
      <c r="B3094" t="s">
        <v>20502</v>
      </c>
      <c r="C3094" s="1">
        <v>45524</v>
      </c>
      <c r="D3094" t="s">
        <v>45</v>
      </c>
      <c r="E3094" t="s">
        <v>269</v>
      </c>
      <c r="F3094" s="3">
        <v>5</v>
      </c>
      <c r="G3094" s="3" t="str">
        <f t="shared" si="288"/>
        <v>Valid Quantity</v>
      </c>
      <c r="H3094" s="2" t="s">
        <v>3742</v>
      </c>
      <c r="I3094" s="3">
        <v>0</v>
      </c>
      <c r="J3094" t="s">
        <v>39</v>
      </c>
      <c r="K3094" t="s">
        <v>40</v>
      </c>
      <c r="L3094" t="s">
        <v>41</v>
      </c>
      <c r="M3094" t="s">
        <v>23</v>
      </c>
      <c r="N3094" s="3">
        <v>2</v>
      </c>
      <c r="O3094" s="3" t="str">
        <f t="shared" si="289"/>
        <v>Consistent</v>
      </c>
      <c r="P3094" t="str">
        <f t="shared" si="290"/>
        <v>Bad</v>
      </c>
      <c r="Q3094" s="4">
        <f t="shared" si="291"/>
        <v>117.55000000000001</v>
      </c>
      <c r="R3094" s="4">
        <f t="shared" si="292"/>
        <v>0</v>
      </c>
      <c r="S3094" s="4">
        <f t="shared" si="293"/>
        <v>117.55000000000001</v>
      </c>
    </row>
    <row r="3095" spans="1:19" hidden="1" x14ac:dyDescent="0.35">
      <c r="A3095" t="s">
        <v>21725</v>
      </c>
      <c r="B3095" t="s">
        <v>5586</v>
      </c>
      <c r="C3095" s="1">
        <v>45524</v>
      </c>
      <c r="D3095" t="s">
        <v>64</v>
      </c>
      <c r="E3095" t="s">
        <v>65</v>
      </c>
      <c r="F3095" s="3">
        <v>5</v>
      </c>
      <c r="G3095" s="3" t="str">
        <f t="shared" si="288"/>
        <v>Valid Quantity</v>
      </c>
      <c r="H3095" s="2" t="s">
        <v>21726</v>
      </c>
      <c r="I3095" s="3">
        <v>20</v>
      </c>
      <c r="J3095" t="s">
        <v>84</v>
      </c>
      <c r="K3095" t="s">
        <v>30</v>
      </c>
      <c r="L3095" t="s">
        <v>31</v>
      </c>
      <c r="M3095" t="s">
        <v>75</v>
      </c>
      <c r="O3095" s="3" t="str">
        <f t="shared" si="289"/>
        <v>Consistent</v>
      </c>
      <c r="P3095" t="str">
        <f t="shared" si="290"/>
        <v>Not Rated</v>
      </c>
      <c r="Q3095" s="4">
        <f t="shared" si="291"/>
        <v>130.05000000000001</v>
      </c>
      <c r="R3095" s="4">
        <f t="shared" si="292"/>
        <v>26.01</v>
      </c>
      <c r="S3095" s="4">
        <f t="shared" si="293"/>
        <v>104.04</v>
      </c>
    </row>
    <row r="3096" spans="1:19" hidden="1" x14ac:dyDescent="0.35">
      <c r="A3096" t="s">
        <v>22424</v>
      </c>
      <c r="B3096" t="s">
        <v>6913</v>
      </c>
      <c r="C3096" s="1">
        <v>45524</v>
      </c>
      <c r="D3096" t="s">
        <v>101</v>
      </c>
      <c r="E3096" t="s">
        <v>136</v>
      </c>
      <c r="F3096" s="3">
        <v>4</v>
      </c>
      <c r="G3096" s="3" t="str">
        <f t="shared" si="288"/>
        <v>Valid Quantity</v>
      </c>
      <c r="H3096" s="2" t="s">
        <v>19556</v>
      </c>
      <c r="I3096" s="3">
        <v>0</v>
      </c>
      <c r="J3096" t="s">
        <v>84</v>
      </c>
      <c r="K3096" t="s">
        <v>119</v>
      </c>
      <c r="L3096" t="s">
        <v>120</v>
      </c>
      <c r="M3096" t="s">
        <v>23</v>
      </c>
      <c r="N3096" s="3">
        <v>5</v>
      </c>
      <c r="O3096" s="3" t="str">
        <f t="shared" si="289"/>
        <v>Consistent</v>
      </c>
      <c r="P3096" t="str">
        <f t="shared" si="290"/>
        <v>Excellent</v>
      </c>
      <c r="Q3096" s="4">
        <f t="shared" si="291"/>
        <v>294.92</v>
      </c>
      <c r="R3096" s="4">
        <f t="shared" si="292"/>
        <v>0</v>
      </c>
      <c r="S3096" s="4">
        <f t="shared" si="293"/>
        <v>294.92</v>
      </c>
    </row>
    <row r="3097" spans="1:19" hidden="1" x14ac:dyDescent="0.35">
      <c r="A3097" t="s">
        <v>3866</v>
      </c>
      <c r="B3097" t="s">
        <v>3867</v>
      </c>
      <c r="C3097" s="1">
        <v>45525</v>
      </c>
      <c r="D3097" t="s">
        <v>36</v>
      </c>
      <c r="E3097" t="s">
        <v>341</v>
      </c>
      <c r="F3097" s="3">
        <v>4</v>
      </c>
      <c r="G3097" s="3" t="str">
        <f t="shared" si="288"/>
        <v>Valid Quantity</v>
      </c>
      <c r="H3097" s="2" t="s">
        <v>3868</v>
      </c>
      <c r="I3097" s="3">
        <v>15</v>
      </c>
      <c r="J3097" t="s">
        <v>48</v>
      </c>
      <c r="K3097" t="s">
        <v>21</v>
      </c>
      <c r="L3097" t="s">
        <v>22</v>
      </c>
      <c r="M3097" t="s">
        <v>23</v>
      </c>
      <c r="N3097" s="3">
        <v>5</v>
      </c>
      <c r="O3097" s="3" t="str">
        <f t="shared" si="289"/>
        <v>Consistent</v>
      </c>
      <c r="P3097" t="str">
        <f t="shared" si="290"/>
        <v>Excellent</v>
      </c>
      <c r="Q3097" s="4">
        <f t="shared" si="291"/>
        <v>94.8</v>
      </c>
      <c r="R3097" s="4">
        <f t="shared" si="292"/>
        <v>14.22</v>
      </c>
      <c r="S3097" s="4">
        <f t="shared" si="293"/>
        <v>80.58</v>
      </c>
    </row>
    <row r="3098" spans="1:19" hidden="1" x14ac:dyDescent="0.35">
      <c r="A3098" t="s">
        <v>4003</v>
      </c>
      <c r="B3098" t="s">
        <v>3593</v>
      </c>
      <c r="C3098" s="1">
        <v>45525</v>
      </c>
      <c r="D3098" t="s">
        <v>101</v>
      </c>
      <c r="E3098" t="s">
        <v>136</v>
      </c>
      <c r="F3098" s="3">
        <v>1</v>
      </c>
      <c r="G3098" s="3" t="str">
        <f t="shared" si="288"/>
        <v>Valid Quantity</v>
      </c>
      <c r="H3098" s="2" t="s">
        <v>4004</v>
      </c>
      <c r="I3098" s="3">
        <v>0</v>
      </c>
      <c r="J3098" t="s">
        <v>67</v>
      </c>
      <c r="K3098" t="s">
        <v>85</v>
      </c>
      <c r="L3098" t="s">
        <v>86</v>
      </c>
      <c r="M3098" t="s">
        <v>23</v>
      </c>
      <c r="N3098" s="3">
        <v>4</v>
      </c>
      <c r="O3098" s="3" t="str">
        <f t="shared" si="289"/>
        <v>Consistent</v>
      </c>
      <c r="P3098" t="str">
        <f t="shared" si="290"/>
        <v>Good</v>
      </c>
      <c r="Q3098" s="4">
        <f t="shared" si="291"/>
        <v>81.11</v>
      </c>
      <c r="R3098" s="4">
        <f t="shared" si="292"/>
        <v>0</v>
      </c>
      <c r="S3098" s="4">
        <f t="shared" si="293"/>
        <v>81.11</v>
      </c>
    </row>
    <row r="3099" spans="1:19" hidden="1" x14ac:dyDescent="0.35">
      <c r="A3099" t="s">
        <v>7236</v>
      </c>
      <c r="B3099" t="s">
        <v>7237</v>
      </c>
      <c r="C3099" s="1">
        <v>45525</v>
      </c>
      <c r="D3099" t="s">
        <v>159</v>
      </c>
      <c r="E3099" t="s">
        <v>358</v>
      </c>
      <c r="F3099" s="3">
        <v>5</v>
      </c>
      <c r="G3099" s="3" t="str">
        <f t="shared" si="288"/>
        <v>Valid Quantity</v>
      </c>
      <c r="H3099" s="2" t="s">
        <v>7238</v>
      </c>
      <c r="I3099" s="3">
        <v>10</v>
      </c>
      <c r="J3099" t="s">
        <v>39</v>
      </c>
      <c r="K3099" t="s">
        <v>162</v>
      </c>
      <c r="L3099" t="s">
        <v>163</v>
      </c>
      <c r="M3099" t="s">
        <v>75</v>
      </c>
      <c r="O3099" s="3" t="str">
        <f t="shared" si="289"/>
        <v>Consistent</v>
      </c>
      <c r="P3099" t="str">
        <f t="shared" si="290"/>
        <v>Not Rated</v>
      </c>
      <c r="Q3099" s="4">
        <f t="shared" si="291"/>
        <v>18.2</v>
      </c>
      <c r="R3099" s="4">
        <f t="shared" si="292"/>
        <v>1.82</v>
      </c>
      <c r="S3099" s="4">
        <f t="shared" si="293"/>
        <v>16.38</v>
      </c>
    </row>
    <row r="3100" spans="1:19" hidden="1" x14ac:dyDescent="0.35">
      <c r="A3100" t="s">
        <v>10694</v>
      </c>
      <c r="B3100" t="s">
        <v>7627</v>
      </c>
      <c r="C3100" s="1">
        <v>45525</v>
      </c>
      <c r="D3100" t="s">
        <v>36</v>
      </c>
      <c r="E3100" t="s">
        <v>250</v>
      </c>
      <c r="F3100" s="3">
        <v>2</v>
      </c>
      <c r="G3100" s="3" t="str">
        <f t="shared" si="288"/>
        <v>Valid Quantity</v>
      </c>
      <c r="H3100" s="2" t="s">
        <v>2673</v>
      </c>
      <c r="I3100" s="3">
        <v>10</v>
      </c>
      <c r="J3100" t="s">
        <v>84</v>
      </c>
      <c r="K3100" t="s">
        <v>74</v>
      </c>
      <c r="L3100" t="s">
        <v>61</v>
      </c>
      <c r="M3100" t="s">
        <v>185</v>
      </c>
      <c r="O3100" s="3" t="str">
        <f t="shared" si="289"/>
        <v>Consistent</v>
      </c>
      <c r="P3100" t="str">
        <f t="shared" si="290"/>
        <v>Not Rated</v>
      </c>
      <c r="Q3100" s="4">
        <f t="shared" si="291"/>
        <v>95.58</v>
      </c>
      <c r="R3100" s="4">
        <f t="shared" si="292"/>
        <v>9.5579999999999998</v>
      </c>
      <c r="S3100" s="4">
        <f t="shared" si="293"/>
        <v>86.021999999999991</v>
      </c>
    </row>
    <row r="3101" spans="1:19" hidden="1" x14ac:dyDescent="0.35">
      <c r="A3101" t="s">
        <v>10881</v>
      </c>
      <c r="B3101" t="s">
        <v>2371</v>
      </c>
      <c r="C3101" s="1">
        <v>45525</v>
      </c>
      <c r="D3101" t="s">
        <v>17</v>
      </c>
      <c r="E3101" t="s">
        <v>28</v>
      </c>
      <c r="F3101" s="3">
        <v>1</v>
      </c>
      <c r="G3101" s="3" t="str">
        <f t="shared" si="288"/>
        <v>Valid Quantity</v>
      </c>
      <c r="H3101" s="2" t="s">
        <v>10882</v>
      </c>
      <c r="I3101" s="3">
        <v>0</v>
      </c>
      <c r="J3101" t="s">
        <v>54</v>
      </c>
      <c r="K3101" t="s">
        <v>85</v>
      </c>
      <c r="L3101" t="s">
        <v>86</v>
      </c>
      <c r="M3101" t="s">
        <v>32</v>
      </c>
      <c r="O3101" s="3" t="str">
        <f t="shared" si="289"/>
        <v>Consistent</v>
      </c>
      <c r="P3101" t="str">
        <f t="shared" si="290"/>
        <v>Not Rated</v>
      </c>
      <c r="Q3101" s="4">
        <f t="shared" si="291"/>
        <v>38.76</v>
      </c>
      <c r="R3101" s="4">
        <f t="shared" si="292"/>
        <v>0</v>
      </c>
      <c r="S3101" s="4">
        <f t="shared" si="293"/>
        <v>38.76</v>
      </c>
    </row>
    <row r="3102" spans="1:19" hidden="1" x14ac:dyDescent="0.35">
      <c r="A3102" t="s">
        <v>10916</v>
      </c>
      <c r="B3102" t="s">
        <v>5897</v>
      </c>
      <c r="C3102" s="1">
        <v>45525</v>
      </c>
      <c r="D3102" t="s">
        <v>36</v>
      </c>
      <c r="E3102" t="s">
        <v>58</v>
      </c>
      <c r="F3102" s="3">
        <v>1</v>
      </c>
      <c r="G3102" s="3" t="str">
        <f t="shared" si="288"/>
        <v>Valid Quantity</v>
      </c>
      <c r="H3102" s="2" t="s">
        <v>10917</v>
      </c>
      <c r="I3102" s="3">
        <v>5</v>
      </c>
      <c r="J3102" t="s">
        <v>48</v>
      </c>
      <c r="K3102" t="s">
        <v>30</v>
      </c>
      <c r="L3102" t="s">
        <v>31</v>
      </c>
      <c r="M3102" t="s">
        <v>23</v>
      </c>
      <c r="N3102" s="3">
        <v>5</v>
      </c>
      <c r="O3102" s="3" t="str">
        <f t="shared" si="289"/>
        <v>Consistent</v>
      </c>
      <c r="P3102" t="str">
        <f t="shared" si="290"/>
        <v>Excellent</v>
      </c>
      <c r="Q3102" s="4">
        <f t="shared" si="291"/>
        <v>68.040000000000006</v>
      </c>
      <c r="R3102" s="4">
        <f t="shared" si="292"/>
        <v>3.4020000000000006</v>
      </c>
      <c r="S3102" s="4">
        <f t="shared" si="293"/>
        <v>64.638000000000005</v>
      </c>
    </row>
    <row r="3103" spans="1:19" x14ac:dyDescent="0.35">
      <c r="A3103" t="s">
        <v>10942</v>
      </c>
      <c r="B3103" t="s">
        <v>4901</v>
      </c>
      <c r="C3103" s="1">
        <v>45525</v>
      </c>
      <c r="D3103" t="s">
        <v>36</v>
      </c>
      <c r="E3103" t="s">
        <v>58</v>
      </c>
      <c r="F3103" s="3">
        <v>3</v>
      </c>
      <c r="G3103" s="41" t="str">
        <f t="shared" si="288"/>
        <v>Valid Quantity</v>
      </c>
      <c r="H3103" s="2" t="s">
        <v>10943</v>
      </c>
      <c r="I3103" s="3">
        <v>10</v>
      </c>
      <c r="J3103" t="s">
        <v>48</v>
      </c>
      <c r="K3103" t="s">
        <v>21</v>
      </c>
      <c r="L3103" t="s">
        <v>22</v>
      </c>
      <c r="M3103" t="s">
        <v>23</v>
      </c>
      <c r="N3103" s="3">
        <v>1</v>
      </c>
      <c r="O3103" s="41" t="str">
        <f t="shared" si="289"/>
        <v>Consistent</v>
      </c>
      <c r="P3103" t="str">
        <f t="shared" si="290"/>
        <v>Very Bad</v>
      </c>
      <c r="Q3103" s="4">
        <f t="shared" si="291"/>
        <v>122.31</v>
      </c>
      <c r="R3103" s="4">
        <f t="shared" si="292"/>
        <v>12.231</v>
      </c>
      <c r="S3103" s="4">
        <f t="shared" si="293"/>
        <v>110.07900000000001</v>
      </c>
    </row>
    <row r="3104" spans="1:19" hidden="1" x14ac:dyDescent="0.35">
      <c r="A3104" t="s">
        <v>14736</v>
      </c>
      <c r="B3104" t="s">
        <v>5496</v>
      </c>
      <c r="C3104" s="1">
        <v>45525</v>
      </c>
      <c r="D3104" t="s">
        <v>17</v>
      </c>
      <c r="E3104" t="s">
        <v>89</v>
      </c>
      <c r="F3104" s="3">
        <v>2</v>
      </c>
      <c r="G3104" s="3" t="str">
        <f t="shared" si="288"/>
        <v>Valid Quantity</v>
      </c>
      <c r="H3104" s="2" t="s">
        <v>5128</v>
      </c>
      <c r="I3104" s="3">
        <v>20</v>
      </c>
      <c r="J3104" t="s">
        <v>54</v>
      </c>
      <c r="K3104" t="s">
        <v>74</v>
      </c>
      <c r="L3104" t="s">
        <v>61</v>
      </c>
      <c r="M3104" t="s">
        <v>32</v>
      </c>
      <c r="O3104" s="3" t="str">
        <f t="shared" si="289"/>
        <v>Consistent</v>
      </c>
      <c r="P3104" t="str">
        <f t="shared" si="290"/>
        <v>Not Rated</v>
      </c>
      <c r="Q3104" s="4">
        <f t="shared" si="291"/>
        <v>78.459999999999994</v>
      </c>
      <c r="R3104" s="4">
        <f t="shared" si="292"/>
        <v>15.691999999999998</v>
      </c>
      <c r="S3104" s="4">
        <f t="shared" si="293"/>
        <v>62.767999999999994</v>
      </c>
    </row>
    <row r="3105" spans="1:19" hidden="1" x14ac:dyDescent="0.35">
      <c r="A3105" t="s">
        <v>16449</v>
      </c>
      <c r="B3105" t="s">
        <v>2649</v>
      </c>
      <c r="C3105" s="1">
        <v>45525</v>
      </c>
      <c r="D3105" t="s">
        <v>101</v>
      </c>
      <c r="E3105" t="s">
        <v>136</v>
      </c>
      <c r="F3105" s="3">
        <v>1</v>
      </c>
      <c r="G3105" s="3" t="str">
        <f t="shared" si="288"/>
        <v>Valid Quantity</v>
      </c>
      <c r="H3105" s="2" t="s">
        <v>16450</v>
      </c>
      <c r="I3105" s="3">
        <v>25</v>
      </c>
      <c r="J3105" t="s">
        <v>20</v>
      </c>
      <c r="K3105" t="s">
        <v>60</v>
      </c>
      <c r="L3105" t="s">
        <v>61</v>
      </c>
      <c r="M3105" t="s">
        <v>185</v>
      </c>
      <c r="O3105" s="3" t="str">
        <f t="shared" si="289"/>
        <v>Consistent</v>
      </c>
      <c r="P3105" t="str">
        <f t="shared" si="290"/>
        <v>Not Rated</v>
      </c>
      <c r="Q3105" s="4">
        <f t="shared" si="291"/>
        <v>84.06</v>
      </c>
      <c r="R3105" s="4">
        <f t="shared" si="292"/>
        <v>21.015000000000001</v>
      </c>
      <c r="S3105" s="4">
        <f t="shared" si="293"/>
        <v>63.045000000000002</v>
      </c>
    </row>
    <row r="3106" spans="1:19" hidden="1" x14ac:dyDescent="0.35">
      <c r="A3106" t="s">
        <v>16663</v>
      </c>
      <c r="B3106" t="s">
        <v>11623</v>
      </c>
      <c r="C3106" s="1">
        <v>45525</v>
      </c>
      <c r="D3106" t="s">
        <v>159</v>
      </c>
      <c r="E3106" t="s">
        <v>160</v>
      </c>
      <c r="F3106" s="3">
        <v>5</v>
      </c>
      <c r="G3106" s="3" t="str">
        <f t="shared" si="288"/>
        <v>Valid Quantity</v>
      </c>
      <c r="H3106" s="2" t="s">
        <v>4665</v>
      </c>
      <c r="I3106" s="3">
        <v>20</v>
      </c>
      <c r="J3106" t="s">
        <v>20</v>
      </c>
      <c r="K3106" t="s">
        <v>104</v>
      </c>
      <c r="L3106" t="s">
        <v>22</v>
      </c>
      <c r="M3106" t="s">
        <v>185</v>
      </c>
      <c r="O3106" s="3" t="str">
        <f t="shared" si="289"/>
        <v>Consistent</v>
      </c>
      <c r="P3106" t="str">
        <f t="shared" si="290"/>
        <v>Not Rated</v>
      </c>
      <c r="Q3106" s="4">
        <f t="shared" si="291"/>
        <v>69.7</v>
      </c>
      <c r="R3106" s="4">
        <f t="shared" si="292"/>
        <v>13.94</v>
      </c>
      <c r="S3106" s="4">
        <f t="shared" si="293"/>
        <v>55.760000000000005</v>
      </c>
    </row>
    <row r="3107" spans="1:19" hidden="1" x14ac:dyDescent="0.35">
      <c r="A3107" t="s">
        <v>17384</v>
      </c>
      <c r="B3107" t="s">
        <v>5278</v>
      </c>
      <c r="C3107" s="1">
        <v>45525</v>
      </c>
      <c r="D3107" t="s">
        <v>64</v>
      </c>
      <c r="E3107" t="s">
        <v>305</v>
      </c>
      <c r="F3107" s="3">
        <v>1</v>
      </c>
      <c r="G3107" s="3" t="str">
        <f t="shared" si="288"/>
        <v>Valid Quantity</v>
      </c>
      <c r="H3107" s="2" t="s">
        <v>2235</v>
      </c>
      <c r="I3107" s="3">
        <v>0</v>
      </c>
      <c r="J3107" t="s">
        <v>67</v>
      </c>
      <c r="K3107" t="s">
        <v>206</v>
      </c>
      <c r="L3107" t="s">
        <v>41</v>
      </c>
      <c r="M3107" t="s">
        <v>23</v>
      </c>
      <c r="N3107" s="3">
        <v>4</v>
      </c>
      <c r="O3107" s="3" t="str">
        <f t="shared" si="289"/>
        <v>Consistent</v>
      </c>
      <c r="P3107" t="str">
        <f t="shared" si="290"/>
        <v>Good</v>
      </c>
      <c r="Q3107" s="4">
        <f t="shared" si="291"/>
        <v>109.25</v>
      </c>
      <c r="R3107" s="4">
        <f t="shared" si="292"/>
        <v>0</v>
      </c>
      <c r="S3107" s="4">
        <f t="shared" si="293"/>
        <v>109.25</v>
      </c>
    </row>
    <row r="3108" spans="1:19" hidden="1" x14ac:dyDescent="0.35">
      <c r="A3108" t="s">
        <v>18661</v>
      </c>
      <c r="B3108" t="s">
        <v>3581</v>
      </c>
      <c r="C3108" s="1">
        <v>45525</v>
      </c>
      <c r="D3108" t="s">
        <v>64</v>
      </c>
      <c r="E3108" t="s">
        <v>129</v>
      </c>
      <c r="F3108" s="3">
        <v>2</v>
      </c>
      <c r="G3108" s="3" t="str">
        <f t="shared" si="288"/>
        <v>Valid Quantity</v>
      </c>
      <c r="H3108" s="2" t="s">
        <v>18662</v>
      </c>
      <c r="I3108" s="3">
        <v>20</v>
      </c>
      <c r="J3108" t="s">
        <v>39</v>
      </c>
      <c r="K3108" t="s">
        <v>40</v>
      </c>
      <c r="L3108" t="s">
        <v>41</v>
      </c>
      <c r="M3108" t="s">
        <v>32</v>
      </c>
      <c r="O3108" s="3" t="str">
        <f t="shared" si="289"/>
        <v>Consistent</v>
      </c>
      <c r="P3108" t="str">
        <f t="shared" si="290"/>
        <v>Not Rated</v>
      </c>
      <c r="Q3108" s="4">
        <f t="shared" si="291"/>
        <v>150.12</v>
      </c>
      <c r="R3108" s="4">
        <f t="shared" si="292"/>
        <v>30.024000000000001</v>
      </c>
      <c r="S3108" s="4">
        <f t="shared" si="293"/>
        <v>120.096</v>
      </c>
    </row>
    <row r="3109" spans="1:19" hidden="1" x14ac:dyDescent="0.35">
      <c r="A3109" t="s">
        <v>19474</v>
      </c>
      <c r="B3109" t="s">
        <v>538</v>
      </c>
      <c r="C3109" s="1">
        <v>45525</v>
      </c>
      <c r="D3109" t="s">
        <v>81</v>
      </c>
      <c r="E3109" t="s">
        <v>143</v>
      </c>
      <c r="F3109" s="3">
        <v>1</v>
      </c>
      <c r="G3109" s="3" t="str">
        <f t="shared" si="288"/>
        <v>Valid Quantity</v>
      </c>
      <c r="H3109" s="2" t="s">
        <v>11909</v>
      </c>
      <c r="I3109" s="3">
        <v>10</v>
      </c>
      <c r="J3109" t="s">
        <v>48</v>
      </c>
      <c r="K3109" t="s">
        <v>55</v>
      </c>
      <c r="L3109" t="s">
        <v>31</v>
      </c>
      <c r="M3109" t="s">
        <v>32</v>
      </c>
      <c r="N3109" s="3">
        <v>0</v>
      </c>
      <c r="O3109" s="3" t="str">
        <f t="shared" si="289"/>
        <v>Consistent</v>
      </c>
      <c r="P3109" t="str">
        <f t="shared" si="290"/>
        <v>Not Rated</v>
      </c>
      <c r="Q3109" s="4">
        <f t="shared" si="291"/>
        <v>107.76</v>
      </c>
      <c r="R3109" s="4">
        <f t="shared" si="292"/>
        <v>10.776000000000002</v>
      </c>
      <c r="S3109" s="4">
        <f t="shared" si="293"/>
        <v>96.984000000000009</v>
      </c>
    </row>
    <row r="3110" spans="1:19" hidden="1" x14ac:dyDescent="0.35">
      <c r="A3110" t="s">
        <v>20570</v>
      </c>
      <c r="B3110" t="s">
        <v>782</v>
      </c>
      <c r="C3110" s="1">
        <v>45525</v>
      </c>
      <c r="D3110" t="s">
        <v>64</v>
      </c>
      <c r="E3110" t="s">
        <v>65</v>
      </c>
      <c r="F3110" s="3">
        <v>3</v>
      </c>
      <c r="G3110" s="3" t="str">
        <f t="shared" si="288"/>
        <v>Valid Quantity</v>
      </c>
      <c r="H3110" s="2" t="s">
        <v>20571</v>
      </c>
      <c r="I3110" s="3">
        <v>15</v>
      </c>
      <c r="J3110" t="s">
        <v>48</v>
      </c>
      <c r="K3110" t="s">
        <v>21</v>
      </c>
      <c r="L3110" t="s">
        <v>22</v>
      </c>
      <c r="M3110" t="s">
        <v>23</v>
      </c>
      <c r="N3110" s="3">
        <v>3</v>
      </c>
      <c r="O3110" s="3" t="str">
        <f t="shared" si="289"/>
        <v>Consistent</v>
      </c>
      <c r="P3110" t="str">
        <f t="shared" si="290"/>
        <v>Average</v>
      </c>
      <c r="Q3110" s="4">
        <f t="shared" si="291"/>
        <v>285.51</v>
      </c>
      <c r="R3110" s="4">
        <f t="shared" si="292"/>
        <v>42.826499999999996</v>
      </c>
      <c r="S3110" s="4">
        <f t="shared" si="293"/>
        <v>242.68349999999998</v>
      </c>
    </row>
    <row r="3111" spans="1:19" hidden="1" x14ac:dyDescent="0.35">
      <c r="A3111" t="s">
        <v>2702</v>
      </c>
      <c r="B3111" t="s">
        <v>2703</v>
      </c>
      <c r="C3111" s="1">
        <v>45526</v>
      </c>
      <c r="D3111" t="s">
        <v>159</v>
      </c>
      <c r="E3111" t="s">
        <v>160</v>
      </c>
      <c r="F3111" s="3">
        <v>2</v>
      </c>
      <c r="G3111" s="3" t="str">
        <f t="shared" si="288"/>
        <v>Valid Quantity</v>
      </c>
      <c r="H3111" s="2" t="s">
        <v>1160</v>
      </c>
      <c r="I3111" s="3">
        <v>5</v>
      </c>
      <c r="J3111" t="s">
        <v>67</v>
      </c>
      <c r="K3111" t="s">
        <v>104</v>
      </c>
      <c r="L3111" t="s">
        <v>22</v>
      </c>
      <c r="M3111" t="s">
        <v>23</v>
      </c>
      <c r="N3111" s="3">
        <v>5</v>
      </c>
      <c r="O3111" s="3" t="str">
        <f t="shared" si="289"/>
        <v>Consistent</v>
      </c>
      <c r="P3111" t="str">
        <f t="shared" si="290"/>
        <v>Excellent</v>
      </c>
      <c r="Q3111" s="4">
        <f t="shared" si="291"/>
        <v>44.96</v>
      </c>
      <c r="R3111" s="4">
        <f t="shared" si="292"/>
        <v>2.2480000000000002</v>
      </c>
      <c r="S3111" s="4">
        <f t="shared" si="293"/>
        <v>42.712000000000003</v>
      </c>
    </row>
    <row r="3112" spans="1:19" hidden="1" x14ac:dyDescent="0.35">
      <c r="A3112" t="s">
        <v>5624</v>
      </c>
      <c r="B3112" t="s">
        <v>2613</v>
      </c>
      <c r="C3112" s="1">
        <v>45526</v>
      </c>
      <c r="D3112" t="s">
        <v>101</v>
      </c>
      <c r="E3112" t="s">
        <v>107</v>
      </c>
      <c r="F3112" s="3">
        <v>4</v>
      </c>
      <c r="G3112" s="3" t="str">
        <f t="shared" si="288"/>
        <v>Valid Quantity</v>
      </c>
      <c r="H3112" s="2" t="s">
        <v>5625</v>
      </c>
      <c r="I3112" s="3">
        <v>5</v>
      </c>
      <c r="J3112" t="s">
        <v>20</v>
      </c>
      <c r="K3112" t="s">
        <v>131</v>
      </c>
      <c r="L3112" t="s">
        <v>86</v>
      </c>
      <c r="M3112" t="s">
        <v>23</v>
      </c>
      <c r="N3112" s="3">
        <v>2</v>
      </c>
      <c r="O3112" s="3" t="str">
        <f t="shared" si="289"/>
        <v>Consistent</v>
      </c>
      <c r="P3112" t="str">
        <f t="shared" si="290"/>
        <v>Bad</v>
      </c>
      <c r="Q3112" s="4">
        <f t="shared" si="291"/>
        <v>225.6</v>
      </c>
      <c r="R3112" s="4">
        <f t="shared" si="292"/>
        <v>11.28</v>
      </c>
      <c r="S3112" s="4">
        <f t="shared" si="293"/>
        <v>214.32</v>
      </c>
    </row>
    <row r="3113" spans="1:19" hidden="1" x14ac:dyDescent="0.35">
      <c r="A3113" t="s">
        <v>5956</v>
      </c>
      <c r="B3113" t="s">
        <v>5957</v>
      </c>
      <c r="C3113" s="1">
        <v>45526</v>
      </c>
      <c r="D3113" t="s">
        <v>64</v>
      </c>
      <c r="E3113" t="s">
        <v>65</v>
      </c>
      <c r="F3113" s="3">
        <v>1</v>
      </c>
      <c r="G3113" s="3" t="str">
        <f t="shared" si="288"/>
        <v>Valid Quantity</v>
      </c>
      <c r="H3113" s="2" t="s">
        <v>5958</v>
      </c>
      <c r="I3113" s="3">
        <v>10</v>
      </c>
      <c r="J3113" t="s">
        <v>84</v>
      </c>
      <c r="K3113" t="s">
        <v>21</v>
      </c>
      <c r="L3113" t="s">
        <v>22</v>
      </c>
      <c r="M3113" t="s">
        <v>32</v>
      </c>
      <c r="O3113" s="3" t="str">
        <f t="shared" si="289"/>
        <v>Consistent</v>
      </c>
      <c r="P3113" t="str">
        <f t="shared" si="290"/>
        <v>Not Rated</v>
      </c>
      <c r="Q3113" s="4">
        <f t="shared" si="291"/>
        <v>80.06</v>
      </c>
      <c r="R3113" s="4">
        <f t="shared" si="292"/>
        <v>8.0060000000000002</v>
      </c>
      <c r="S3113" s="4">
        <f t="shared" si="293"/>
        <v>72.054000000000002</v>
      </c>
    </row>
    <row r="3114" spans="1:19" hidden="1" x14ac:dyDescent="0.35">
      <c r="A3114" t="s">
        <v>9776</v>
      </c>
      <c r="B3114" t="s">
        <v>9777</v>
      </c>
      <c r="C3114" s="1">
        <v>45526</v>
      </c>
      <c r="D3114" t="s">
        <v>101</v>
      </c>
      <c r="E3114" t="s">
        <v>102</v>
      </c>
      <c r="F3114" s="3">
        <v>1</v>
      </c>
      <c r="G3114" s="3" t="str">
        <f t="shared" si="288"/>
        <v>Valid Quantity</v>
      </c>
      <c r="H3114" s="2" t="s">
        <v>9778</v>
      </c>
      <c r="I3114" s="3">
        <v>0</v>
      </c>
      <c r="J3114" t="s">
        <v>39</v>
      </c>
      <c r="K3114" t="s">
        <v>467</v>
      </c>
      <c r="L3114" t="s">
        <v>120</v>
      </c>
      <c r="M3114" t="s">
        <v>23</v>
      </c>
      <c r="N3114" s="3">
        <v>4</v>
      </c>
      <c r="O3114" s="3" t="str">
        <f t="shared" si="289"/>
        <v>Consistent</v>
      </c>
      <c r="P3114" t="str">
        <f t="shared" si="290"/>
        <v>Good</v>
      </c>
      <c r="Q3114" s="4">
        <f t="shared" si="291"/>
        <v>68.599999999999994</v>
      </c>
      <c r="R3114" s="4">
        <f t="shared" si="292"/>
        <v>0</v>
      </c>
      <c r="S3114" s="4">
        <f t="shared" si="293"/>
        <v>68.599999999999994</v>
      </c>
    </row>
    <row r="3115" spans="1:19" hidden="1" x14ac:dyDescent="0.35">
      <c r="A3115" t="s">
        <v>14126</v>
      </c>
      <c r="B3115" t="s">
        <v>9256</v>
      </c>
      <c r="C3115" s="1">
        <v>45526</v>
      </c>
      <c r="D3115" t="s">
        <v>36</v>
      </c>
      <c r="E3115" t="s">
        <v>58</v>
      </c>
      <c r="F3115" s="3">
        <v>2</v>
      </c>
      <c r="G3115" s="3" t="str">
        <f t="shared" si="288"/>
        <v>Valid Quantity</v>
      </c>
      <c r="H3115" s="2" t="s">
        <v>4162</v>
      </c>
      <c r="I3115" s="3">
        <v>5</v>
      </c>
      <c r="J3115" t="s">
        <v>39</v>
      </c>
      <c r="K3115" t="s">
        <v>194</v>
      </c>
      <c r="L3115" t="s">
        <v>163</v>
      </c>
      <c r="M3115" t="s">
        <v>75</v>
      </c>
      <c r="O3115" s="3" t="str">
        <f t="shared" si="289"/>
        <v>Consistent</v>
      </c>
      <c r="P3115" t="str">
        <f t="shared" si="290"/>
        <v>Not Rated</v>
      </c>
      <c r="Q3115" s="4">
        <f t="shared" si="291"/>
        <v>48.04</v>
      </c>
      <c r="R3115" s="4">
        <f t="shared" si="292"/>
        <v>2.4019999999999997</v>
      </c>
      <c r="S3115" s="4">
        <f t="shared" si="293"/>
        <v>45.637999999999998</v>
      </c>
    </row>
    <row r="3116" spans="1:19" hidden="1" x14ac:dyDescent="0.35">
      <c r="A3116" t="s">
        <v>15066</v>
      </c>
      <c r="B3116" t="s">
        <v>15067</v>
      </c>
      <c r="C3116" s="1">
        <v>45526</v>
      </c>
      <c r="D3116" t="s">
        <v>17</v>
      </c>
      <c r="E3116" t="s">
        <v>72</v>
      </c>
      <c r="F3116" s="3">
        <v>3</v>
      </c>
      <c r="G3116" s="3" t="str">
        <f t="shared" si="288"/>
        <v>Valid Quantity</v>
      </c>
      <c r="H3116" s="2" t="s">
        <v>2354</v>
      </c>
      <c r="I3116" s="3">
        <v>5</v>
      </c>
      <c r="J3116" t="s">
        <v>39</v>
      </c>
      <c r="K3116" t="s">
        <v>55</v>
      </c>
      <c r="L3116" t="s">
        <v>31</v>
      </c>
      <c r="M3116" t="s">
        <v>32</v>
      </c>
      <c r="O3116" s="3" t="str">
        <f t="shared" si="289"/>
        <v>Consistent</v>
      </c>
      <c r="P3116" t="str">
        <f t="shared" si="290"/>
        <v>Not Rated</v>
      </c>
      <c r="Q3116" s="4">
        <f t="shared" si="291"/>
        <v>52.349999999999994</v>
      </c>
      <c r="R3116" s="4">
        <f t="shared" si="292"/>
        <v>2.6175000000000002</v>
      </c>
      <c r="S3116" s="4">
        <f t="shared" si="293"/>
        <v>49.732499999999995</v>
      </c>
    </row>
    <row r="3117" spans="1:19" hidden="1" x14ac:dyDescent="0.35">
      <c r="A3117" t="s">
        <v>15088</v>
      </c>
      <c r="B3117" t="s">
        <v>15089</v>
      </c>
      <c r="C3117" s="1">
        <v>45526</v>
      </c>
      <c r="D3117" t="s">
        <v>81</v>
      </c>
      <c r="E3117" t="s">
        <v>147</v>
      </c>
      <c r="F3117" s="3">
        <v>1</v>
      </c>
      <c r="G3117" s="3" t="str">
        <f t="shared" si="288"/>
        <v>Valid Quantity</v>
      </c>
      <c r="H3117" s="2" t="s">
        <v>15090</v>
      </c>
      <c r="I3117" s="3">
        <v>0</v>
      </c>
      <c r="J3117" t="s">
        <v>39</v>
      </c>
      <c r="K3117" t="s">
        <v>30</v>
      </c>
      <c r="L3117" t="s">
        <v>31</v>
      </c>
      <c r="M3117" t="s">
        <v>75</v>
      </c>
      <c r="O3117" s="3" t="str">
        <f t="shared" si="289"/>
        <v>Consistent</v>
      </c>
      <c r="P3117" t="str">
        <f t="shared" si="290"/>
        <v>Not Rated</v>
      </c>
      <c r="Q3117" s="4">
        <f t="shared" si="291"/>
        <v>82.06</v>
      </c>
      <c r="R3117" s="4">
        <f t="shared" si="292"/>
        <v>0</v>
      </c>
      <c r="S3117" s="4">
        <f t="shared" si="293"/>
        <v>82.06</v>
      </c>
    </row>
    <row r="3118" spans="1:19" hidden="1" x14ac:dyDescent="0.35">
      <c r="A3118" t="s">
        <v>15208</v>
      </c>
      <c r="B3118" t="s">
        <v>15209</v>
      </c>
      <c r="C3118" s="1">
        <v>45526</v>
      </c>
      <c r="D3118" t="s">
        <v>101</v>
      </c>
      <c r="E3118" t="s">
        <v>345</v>
      </c>
      <c r="F3118" s="3">
        <v>3</v>
      </c>
      <c r="G3118" s="3" t="str">
        <f t="shared" si="288"/>
        <v>Valid Quantity</v>
      </c>
      <c r="H3118" s="2" t="s">
        <v>13857</v>
      </c>
      <c r="I3118" s="3">
        <v>10</v>
      </c>
      <c r="J3118" t="s">
        <v>48</v>
      </c>
      <c r="K3118" t="s">
        <v>91</v>
      </c>
      <c r="L3118" t="s">
        <v>41</v>
      </c>
      <c r="M3118" t="s">
        <v>185</v>
      </c>
      <c r="N3118" s="3">
        <v>0</v>
      </c>
      <c r="O3118" s="3" t="str">
        <f t="shared" si="289"/>
        <v>Consistent</v>
      </c>
      <c r="P3118" t="str">
        <f t="shared" si="290"/>
        <v>Not Rated</v>
      </c>
      <c r="Q3118" s="4">
        <f t="shared" si="291"/>
        <v>131.52000000000001</v>
      </c>
      <c r="R3118" s="4">
        <f t="shared" si="292"/>
        <v>13.152000000000001</v>
      </c>
      <c r="S3118" s="4">
        <f t="shared" si="293"/>
        <v>118.36800000000001</v>
      </c>
    </row>
    <row r="3119" spans="1:19" hidden="1" x14ac:dyDescent="0.35">
      <c r="A3119" t="s">
        <v>16599</v>
      </c>
      <c r="B3119" t="s">
        <v>14657</v>
      </c>
      <c r="C3119" s="1">
        <v>45526</v>
      </c>
      <c r="D3119" t="s">
        <v>116</v>
      </c>
      <c r="E3119" t="s">
        <v>286</v>
      </c>
      <c r="F3119" s="3">
        <v>1</v>
      </c>
      <c r="G3119" s="3" t="str">
        <f t="shared" si="288"/>
        <v>Valid Quantity</v>
      </c>
      <c r="H3119" s="2" t="s">
        <v>16600</v>
      </c>
      <c r="I3119" s="3">
        <v>0</v>
      </c>
      <c r="J3119" t="s">
        <v>67</v>
      </c>
      <c r="K3119" t="s">
        <v>162</v>
      </c>
      <c r="L3119" t="s">
        <v>163</v>
      </c>
      <c r="M3119" t="s">
        <v>23</v>
      </c>
      <c r="N3119" s="3">
        <v>5</v>
      </c>
      <c r="O3119" s="3" t="str">
        <f t="shared" si="289"/>
        <v>Consistent</v>
      </c>
      <c r="P3119" t="str">
        <f t="shared" si="290"/>
        <v>Excellent</v>
      </c>
      <c r="Q3119" s="4">
        <f t="shared" si="291"/>
        <v>150.46</v>
      </c>
      <c r="R3119" s="4">
        <f t="shared" si="292"/>
        <v>0</v>
      </c>
      <c r="S3119" s="4">
        <f t="shared" si="293"/>
        <v>150.46</v>
      </c>
    </row>
    <row r="3120" spans="1:19" hidden="1" x14ac:dyDescent="0.35">
      <c r="A3120" t="s">
        <v>17996</v>
      </c>
      <c r="B3120" t="s">
        <v>11434</v>
      </c>
      <c r="C3120" s="1">
        <v>45526</v>
      </c>
      <c r="D3120" t="s">
        <v>159</v>
      </c>
      <c r="E3120" t="s">
        <v>160</v>
      </c>
      <c r="F3120" s="3">
        <v>2</v>
      </c>
      <c r="G3120" s="3" t="str">
        <f t="shared" si="288"/>
        <v>Valid Quantity</v>
      </c>
      <c r="H3120" s="2" t="s">
        <v>2291</v>
      </c>
      <c r="I3120" s="3">
        <v>0</v>
      </c>
      <c r="J3120" t="s">
        <v>39</v>
      </c>
      <c r="K3120" t="s">
        <v>162</v>
      </c>
      <c r="L3120" t="s">
        <v>163</v>
      </c>
      <c r="M3120" t="s">
        <v>75</v>
      </c>
      <c r="O3120" s="3" t="str">
        <f t="shared" si="289"/>
        <v>Consistent</v>
      </c>
      <c r="P3120" t="str">
        <f t="shared" si="290"/>
        <v>Not Rated</v>
      </c>
      <c r="Q3120" s="4">
        <f t="shared" si="291"/>
        <v>58.18</v>
      </c>
      <c r="R3120" s="4">
        <f t="shared" si="292"/>
        <v>0</v>
      </c>
      <c r="S3120" s="4">
        <f t="shared" si="293"/>
        <v>58.18</v>
      </c>
    </row>
    <row r="3121" spans="1:19" hidden="1" x14ac:dyDescent="0.35">
      <c r="A3121" t="s">
        <v>18712</v>
      </c>
      <c r="B3121" t="s">
        <v>2934</v>
      </c>
      <c r="C3121" s="1">
        <v>45526</v>
      </c>
      <c r="D3121" t="s">
        <v>36</v>
      </c>
      <c r="E3121" t="s">
        <v>52</v>
      </c>
      <c r="F3121" s="3">
        <v>1</v>
      </c>
      <c r="G3121" s="3" t="str">
        <f t="shared" si="288"/>
        <v>Valid Quantity</v>
      </c>
      <c r="H3121" s="2" t="s">
        <v>18713</v>
      </c>
      <c r="I3121" s="3">
        <v>0</v>
      </c>
      <c r="J3121" t="s">
        <v>84</v>
      </c>
      <c r="K3121" t="s">
        <v>49</v>
      </c>
      <c r="L3121" t="s">
        <v>22</v>
      </c>
      <c r="M3121" t="s">
        <v>68</v>
      </c>
      <c r="O3121" s="3" t="str">
        <f t="shared" si="289"/>
        <v>Consistent</v>
      </c>
      <c r="P3121" t="str">
        <f t="shared" si="290"/>
        <v>Not Rated</v>
      </c>
      <c r="Q3121" s="4">
        <f t="shared" si="291"/>
        <v>163.81</v>
      </c>
      <c r="R3121" s="4">
        <f t="shared" si="292"/>
        <v>0</v>
      </c>
      <c r="S3121" s="4">
        <f t="shared" si="293"/>
        <v>163.81</v>
      </c>
    </row>
    <row r="3122" spans="1:19" hidden="1" x14ac:dyDescent="0.35">
      <c r="A3122" t="s">
        <v>18753</v>
      </c>
      <c r="B3122" t="s">
        <v>8914</v>
      </c>
      <c r="C3122" s="1">
        <v>45526</v>
      </c>
      <c r="D3122" t="s">
        <v>116</v>
      </c>
      <c r="E3122" t="s">
        <v>117</v>
      </c>
      <c r="F3122" s="3">
        <v>2</v>
      </c>
      <c r="G3122" s="3" t="str">
        <f t="shared" si="288"/>
        <v>Valid Quantity</v>
      </c>
      <c r="H3122" s="2" t="s">
        <v>1016</v>
      </c>
      <c r="I3122" s="3">
        <v>25</v>
      </c>
      <c r="J3122" t="s">
        <v>20</v>
      </c>
      <c r="K3122" t="s">
        <v>40</v>
      </c>
      <c r="L3122" t="s">
        <v>41</v>
      </c>
      <c r="M3122" t="s">
        <v>75</v>
      </c>
      <c r="O3122" s="3" t="str">
        <f t="shared" si="289"/>
        <v>Consistent</v>
      </c>
      <c r="P3122" t="str">
        <f t="shared" si="290"/>
        <v>Not Rated</v>
      </c>
      <c r="Q3122" s="4">
        <f t="shared" si="291"/>
        <v>60.3</v>
      </c>
      <c r="R3122" s="4">
        <f t="shared" si="292"/>
        <v>15.074999999999999</v>
      </c>
      <c r="S3122" s="4">
        <f t="shared" si="293"/>
        <v>45.224999999999994</v>
      </c>
    </row>
    <row r="3123" spans="1:19" hidden="1" x14ac:dyDescent="0.35">
      <c r="A3123" t="s">
        <v>19758</v>
      </c>
      <c r="B3123" t="s">
        <v>5463</v>
      </c>
      <c r="C3123" s="1">
        <v>45526</v>
      </c>
      <c r="D3123" t="s">
        <v>101</v>
      </c>
      <c r="E3123" t="s">
        <v>107</v>
      </c>
      <c r="F3123" s="3">
        <v>2</v>
      </c>
      <c r="G3123" s="3" t="str">
        <f t="shared" si="288"/>
        <v>Valid Quantity</v>
      </c>
      <c r="H3123" s="2" t="s">
        <v>14012</v>
      </c>
      <c r="I3123" s="3">
        <v>10</v>
      </c>
      <c r="J3123" t="s">
        <v>54</v>
      </c>
      <c r="K3123" t="s">
        <v>55</v>
      </c>
      <c r="L3123" t="s">
        <v>31</v>
      </c>
      <c r="M3123" t="s">
        <v>23</v>
      </c>
      <c r="N3123" s="3">
        <v>5</v>
      </c>
      <c r="O3123" s="3" t="str">
        <f t="shared" si="289"/>
        <v>Consistent</v>
      </c>
      <c r="P3123" t="str">
        <f t="shared" si="290"/>
        <v>Excellent</v>
      </c>
      <c r="Q3123" s="4">
        <f t="shared" si="291"/>
        <v>28.18</v>
      </c>
      <c r="R3123" s="4">
        <f t="shared" si="292"/>
        <v>2.8180000000000001</v>
      </c>
      <c r="S3123" s="4">
        <f t="shared" si="293"/>
        <v>25.361999999999998</v>
      </c>
    </row>
    <row r="3124" spans="1:19" hidden="1" x14ac:dyDescent="0.35">
      <c r="A3124" t="s">
        <v>20360</v>
      </c>
      <c r="B3124" t="s">
        <v>9953</v>
      </c>
      <c r="C3124" s="1">
        <v>45526</v>
      </c>
      <c r="D3124" t="s">
        <v>159</v>
      </c>
      <c r="E3124" t="s">
        <v>197</v>
      </c>
      <c r="F3124" s="3">
        <v>1</v>
      </c>
      <c r="G3124" s="3" t="str">
        <f t="shared" si="288"/>
        <v>Valid Quantity</v>
      </c>
      <c r="H3124" s="2" t="s">
        <v>5066</v>
      </c>
      <c r="I3124" s="3">
        <v>0</v>
      </c>
      <c r="J3124" t="s">
        <v>67</v>
      </c>
      <c r="K3124" t="s">
        <v>104</v>
      </c>
      <c r="L3124" t="s">
        <v>22</v>
      </c>
      <c r="M3124" t="s">
        <v>23</v>
      </c>
      <c r="N3124" s="3">
        <v>5</v>
      </c>
      <c r="O3124" s="3" t="str">
        <f t="shared" si="289"/>
        <v>Consistent</v>
      </c>
      <c r="P3124" t="str">
        <f t="shared" si="290"/>
        <v>Excellent</v>
      </c>
      <c r="Q3124" s="4">
        <f t="shared" si="291"/>
        <v>25.11</v>
      </c>
      <c r="R3124" s="4">
        <f t="shared" si="292"/>
        <v>0</v>
      </c>
      <c r="S3124" s="4">
        <f t="shared" si="293"/>
        <v>25.11</v>
      </c>
    </row>
    <row r="3125" spans="1:19" hidden="1" x14ac:dyDescent="0.35">
      <c r="A3125" t="s">
        <v>22251</v>
      </c>
      <c r="B3125" t="s">
        <v>5101</v>
      </c>
      <c r="C3125" s="1">
        <v>45526</v>
      </c>
      <c r="D3125" t="s">
        <v>159</v>
      </c>
      <c r="E3125" t="s">
        <v>358</v>
      </c>
      <c r="F3125" s="3">
        <v>4</v>
      </c>
      <c r="G3125" s="3" t="str">
        <f t="shared" si="288"/>
        <v>Valid Quantity</v>
      </c>
      <c r="H3125" s="2" t="s">
        <v>4456</v>
      </c>
      <c r="I3125" s="3">
        <v>20</v>
      </c>
      <c r="J3125" t="s">
        <v>67</v>
      </c>
      <c r="K3125" t="s">
        <v>60</v>
      </c>
      <c r="L3125" t="s">
        <v>61</v>
      </c>
      <c r="M3125" t="s">
        <v>23</v>
      </c>
      <c r="N3125" s="3">
        <v>5</v>
      </c>
      <c r="O3125" s="3" t="str">
        <f t="shared" si="289"/>
        <v>Consistent</v>
      </c>
      <c r="P3125" t="str">
        <f t="shared" si="290"/>
        <v>Excellent</v>
      </c>
      <c r="Q3125" s="4">
        <f t="shared" si="291"/>
        <v>37.4</v>
      </c>
      <c r="R3125" s="4">
        <f t="shared" si="292"/>
        <v>7.48</v>
      </c>
      <c r="S3125" s="4">
        <f t="shared" si="293"/>
        <v>29.919999999999998</v>
      </c>
    </row>
    <row r="3126" spans="1:19" hidden="1" x14ac:dyDescent="0.35">
      <c r="A3126" t="s">
        <v>735</v>
      </c>
      <c r="B3126" t="s">
        <v>736</v>
      </c>
      <c r="C3126" s="1">
        <v>45527</v>
      </c>
      <c r="D3126" t="s">
        <v>81</v>
      </c>
      <c r="E3126" t="s">
        <v>178</v>
      </c>
      <c r="F3126" s="3">
        <v>1</v>
      </c>
      <c r="G3126" s="3" t="str">
        <f t="shared" si="288"/>
        <v>Valid Quantity</v>
      </c>
      <c r="H3126" s="2" t="s">
        <v>737</v>
      </c>
      <c r="I3126" s="3">
        <v>20</v>
      </c>
      <c r="J3126" t="s">
        <v>48</v>
      </c>
      <c r="K3126" t="s">
        <v>91</v>
      </c>
      <c r="L3126" t="s">
        <v>41</v>
      </c>
      <c r="M3126" t="s">
        <v>23</v>
      </c>
      <c r="N3126" s="3">
        <v>3</v>
      </c>
      <c r="O3126" s="3" t="str">
        <f t="shared" si="289"/>
        <v>Consistent</v>
      </c>
      <c r="P3126" t="str">
        <f t="shared" si="290"/>
        <v>Average</v>
      </c>
      <c r="Q3126" s="4">
        <f t="shared" si="291"/>
        <v>141.01</v>
      </c>
      <c r="R3126" s="4">
        <f t="shared" si="292"/>
        <v>28.201999999999998</v>
      </c>
      <c r="S3126" s="4">
        <f t="shared" si="293"/>
        <v>112.80799999999999</v>
      </c>
    </row>
    <row r="3127" spans="1:19" hidden="1" x14ac:dyDescent="0.35">
      <c r="A3127" t="s">
        <v>2535</v>
      </c>
      <c r="B3127" t="s">
        <v>2536</v>
      </c>
      <c r="C3127" s="1">
        <v>45527</v>
      </c>
      <c r="D3127" t="s">
        <v>101</v>
      </c>
      <c r="E3127" t="s">
        <v>345</v>
      </c>
      <c r="F3127" s="3">
        <v>3</v>
      </c>
      <c r="G3127" s="3" t="str">
        <f t="shared" si="288"/>
        <v>Valid Quantity</v>
      </c>
      <c r="H3127" s="2" t="s">
        <v>2381</v>
      </c>
      <c r="I3127" s="3">
        <v>10</v>
      </c>
      <c r="J3127" t="s">
        <v>20</v>
      </c>
      <c r="K3127" t="s">
        <v>162</v>
      </c>
      <c r="L3127" t="s">
        <v>163</v>
      </c>
      <c r="M3127" t="s">
        <v>32</v>
      </c>
      <c r="O3127" s="3" t="str">
        <f t="shared" si="289"/>
        <v>Consistent</v>
      </c>
      <c r="P3127" t="str">
        <f t="shared" si="290"/>
        <v>Not Rated</v>
      </c>
      <c r="Q3127" s="4">
        <f t="shared" si="291"/>
        <v>128.91</v>
      </c>
      <c r="R3127" s="4">
        <f t="shared" si="292"/>
        <v>12.890999999999998</v>
      </c>
      <c r="S3127" s="4">
        <f t="shared" si="293"/>
        <v>116.01900000000001</v>
      </c>
    </row>
    <row r="3128" spans="1:19" hidden="1" x14ac:dyDescent="0.35">
      <c r="A3128" t="s">
        <v>4251</v>
      </c>
      <c r="B3128" t="s">
        <v>4176</v>
      </c>
      <c r="C3128" s="1">
        <v>45527</v>
      </c>
      <c r="D3128" t="s">
        <v>36</v>
      </c>
      <c r="E3128" t="s">
        <v>547</v>
      </c>
      <c r="F3128" s="3">
        <v>2</v>
      </c>
      <c r="G3128" s="3" t="str">
        <f t="shared" si="288"/>
        <v>Valid Quantity</v>
      </c>
      <c r="H3128" s="2" t="s">
        <v>4252</v>
      </c>
      <c r="I3128" s="3">
        <v>15</v>
      </c>
      <c r="J3128" t="s">
        <v>54</v>
      </c>
      <c r="K3128" t="s">
        <v>40</v>
      </c>
      <c r="L3128" t="s">
        <v>41</v>
      </c>
      <c r="M3128" t="s">
        <v>75</v>
      </c>
      <c r="O3128" s="3" t="str">
        <f t="shared" si="289"/>
        <v>Consistent</v>
      </c>
      <c r="P3128" t="str">
        <f t="shared" si="290"/>
        <v>Not Rated</v>
      </c>
      <c r="Q3128" s="4">
        <f t="shared" si="291"/>
        <v>265.72000000000003</v>
      </c>
      <c r="R3128" s="4">
        <f t="shared" si="292"/>
        <v>39.858000000000004</v>
      </c>
      <c r="S3128" s="4">
        <f t="shared" si="293"/>
        <v>225.86200000000002</v>
      </c>
    </row>
    <row r="3129" spans="1:19" hidden="1" x14ac:dyDescent="0.35">
      <c r="A3129" t="s">
        <v>4554</v>
      </c>
      <c r="B3129" t="s">
        <v>4555</v>
      </c>
      <c r="C3129" s="1">
        <v>45527</v>
      </c>
      <c r="D3129" t="s">
        <v>45</v>
      </c>
      <c r="E3129" t="s">
        <v>432</v>
      </c>
      <c r="F3129" s="3">
        <v>4</v>
      </c>
      <c r="G3129" s="3" t="str">
        <f t="shared" si="288"/>
        <v>Valid Quantity</v>
      </c>
      <c r="H3129" s="2" t="s">
        <v>4556</v>
      </c>
      <c r="I3129" s="3">
        <v>10</v>
      </c>
      <c r="J3129" t="s">
        <v>39</v>
      </c>
      <c r="K3129" t="s">
        <v>467</v>
      </c>
      <c r="L3129" t="s">
        <v>120</v>
      </c>
      <c r="M3129" t="s">
        <v>32</v>
      </c>
      <c r="O3129" s="3" t="str">
        <f t="shared" si="289"/>
        <v>Consistent</v>
      </c>
      <c r="P3129" t="str">
        <f t="shared" si="290"/>
        <v>Not Rated</v>
      </c>
      <c r="Q3129" s="4">
        <f t="shared" si="291"/>
        <v>168.04</v>
      </c>
      <c r="R3129" s="4">
        <f t="shared" si="292"/>
        <v>16.803999999999998</v>
      </c>
      <c r="S3129" s="4">
        <f t="shared" si="293"/>
        <v>151.23599999999999</v>
      </c>
    </row>
    <row r="3130" spans="1:19" hidden="1" x14ac:dyDescent="0.35">
      <c r="A3130" t="s">
        <v>7661</v>
      </c>
      <c r="B3130" t="s">
        <v>7662</v>
      </c>
      <c r="C3130" s="1">
        <v>45527</v>
      </c>
      <c r="D3130" t="s">
        <v>45</v>
      </c>
      <c r="E3130" t="s">
        <v>215</v>
      </c>
      <c r="F3130" s="3">
        <v>3</v>
      </c>
      <c r="G3130" s="3" t="str">
        <f t="shared" si="288"/>
        <v>Valid Quantity</v>
      </c>
      <c r="H3130" s="2" t="s">
        <v>3421</v>
      </c>
      <c r="I3130" s="3">
        <v>0</v>
      </c>
      <c r="J3130" t="s">
        <v>20</v>
      </c>
      <c r="K3130" t="s">
        <v>21</v>
      </c>
      <c r="L3130" t="s">
        <v>22</v>
      </c>
      <c r="M3130" t="s">
        <v>32</v>
      </c>
      <c r="O3130" s="3" t="str">
        <f t="shared" si="289"/>
        <v>Consistent</v>
      </c>
      <c r="P3130" t="str">
        <f t="shared" si="290"/>
        <v>Not Rated</v>
      </c>
      <c r="Q3130" s="4">
        <f t="shared" si="291"/>
        <v>81.210000000000008</v>
      </c>
      <c r="R3130" s="4">
        <f t="shared" si="292"/>
        <v>0</v>
      </c>
      <c r="S3130" s="4">
        <f t="shared" si="293"/>
        <v>81.210000000000008</v>
      </c>
    </row>
    <row r="3131" spans="1:19" hidden="1" x14ac:dyDescent="0.35">
      <c r="A3131" t="s">
        <v>9081</v>
      </c>
      <c r="B3131" t="s">
        <v>2816</v>
      </c>
      <c r="C3131" s="1">
        <v>45527</v>
      </c>
      <c r="D3131" t="s">
        <v>64</v>
      </c>
      <c r="E3131" t="s">
        <v>381</v>
      </c>
      <c r="F3131" s="3">
        <v>1</v>
      </c>
      <c r="G3131" s="3" t="str">
        <f t="shared" si="288"/>
        <v>Valid Quantity</v>
      </c>
      <c r="H3131" s="2" t="s">
        <v>3223</v>
      </c>
      <c r="I3131" s="3">
        <v>0</v>
      </c>
      <c r="J3131" t="s">
        <v>67</v>
      </c>
      <c r="K3131" t="s">
        <v>55</v>
      </c>
      <c r="L3131" t="s">
        <v>31</v>
      </c>
      <c r="M3131" t="s">
        <v>23</v>
      </c>
      <c r="N3131" s="3">
        <v>5</v>
      </c>
      <c r="O3131" s="3" t="str">
        <f t="shared" si="289"/>
        <v>Consistent</v>
      </c>
      <c r="P3131" t="str">
        <f t="shared" si="290"/>
        <v>Excellent</v>
      </c>
      <c r="Q3131" s="4">
        <f t="shared" si="291"/>
        <v>68.14</v>
      </c>
      <c r="R3131" s="4">
        <f t="shared" si="292"/>
        <v>0</v>
      </c>
      <c r="S3131" s="4">
        <f t="shared" si="293"/>
        <v>68.14</v>
      </c>
    </row>
    <row r="3132" spans="1:19" hidden="1" x14ac:dyDescent="0.35">
      <c r="A3132" t="s">
        <v>12435</v>
      </c>
      <c r="B3132" t="s">
        <v>9160</v>
      </c>
      <c r="C3132" s="1">
        <v>45527</v>
      </c>
      <c r="D3132" t="s">
        <v>17</v>
      </c>
      <c r="E3132" t="s">
        <v>89</v>
      </c>
      <c r="F3132" s="3">
        <v>2</v>
      </c>
      <c r="G3132" s="3" t="str">
        <f t="shared" si="288"/>
        <v>Valid Quantity</v>
      </c>
      <c r="H3132" s="2" t="s">
        <v>12436</v>
      </c>
      <c r="I3132" s="3">
        <v>5</v>
      </c>
      <c r="J3132" t="s">
        <v>20</v>
      </c>
      <c r="K3132" t="s">
        <v>74</v>
      </c>
      <c r="L3132" t="s">
        <v>61</v>
      </c>
      <c r="M3132" t="s">
        <v>75</v>
      </c>
      <c r="O3132" s="3" t="str">
        <f t="shared" si="289"/>
        <v>Consistent</v>
      </c>
      <c r="P3132" t="str">
        <f t="shared" si="290"/>
        <v>Not Rated</v>
      </c>
      <c r="Q3132" s="4">
        <f t="shared" si="291"/>
        <v>59.4</v>
      </c>
      <c r="R3132" s="4">
        <f t="shared" si="292"/>
        <v>2.97</v>
      </c>
      <c r="S3132" s="4">
        <f t="shared" si="293"/>
        <v>56.43</v>
      </c>
    </row>
    <row r="3133" spans="1:19" hidden="1" x14ac:dyDescent="0.35">
      <c r="A3133" t="s">
        <v>15789</v>
      </c>
      <c r="B3133" t="s">
        <v>11627</v>
      </c>
      <c r="C3133" s="1">
        <v>45527</v>
      </c>
      <c r="D3133" t="s">
        <v>116</v>
      </c>
      <c r="E3133" t="s">
        <v>219</v>
      </c>
      <c r="F3133" s="3">
        <v>4</v>
      </c>
      <c r="G3133" s="3" t="str">
        <f t="shared" si="288"/>
        <v>Valid Quantity</v>
      </c>
      <c r="H3133" s="2" t="s">
        <v>15790</v>
      </c>
      <c r="I3133" s="3">
        <v>10</v>
      </c>
      <c r="J3133" t="s">
        <v>54</v>
      </c>
      <c r="K3133" t="s">
        <v>194</v>
      </c>
      <c r="L3133" t="s">
        <v>163</v>
      </c>
      <c r="M3133" t="s">
        <v>185</v>
      </c>
      <c r="O3133" s="3" t="str">
        <f t="shared" si="289"/>
        <v>Consistent</v>
      </c>
      <c r="P3133" t="str">
        <f t="shared" si="290"/>
        <v>Not Rated</v>
      </c>
      <c r="Q3133" s="4">
        <f t="shared" si="291"/>
        <v>518.55999999999995</v>
      </c>
      <c r="R3133" s="4">
        <f t="shared" si="292"/>
        <v>51.855999999999995</v>
      </c>
      <c r="S3133" s="4">
        <f t="shared" si="293"/>
        <v>466.70399999999995</v>
      </c>
    </row>
    <row r="3134" spans="1:19" hidden="1" x14ac:dyDescent="0.35">
      <c r="A3134" t="s">
        <v>17872</v>
      </c>
      <c r="B3134" t="s">
        <v>6634</v>
      </c>
      <c r="C3134" s="1">
        <v>45527</v>
      </c>
      <c r="D3134" t="s">
        <v>17</v>
      </c>
      <c r="E3134" t="s">
        <v>72</v>
      </c>
      <c r="F3134" s="3">
        <v>1</v>
      </c>
      <c r="G3134" s="3" t="str">
        <f t="shared" si="288"/>
        <v>Valid Quantity</v>
      </c>
      <c r="H3134" s="2" t="s">
        <v>264</v>
      </c>
      <c r="I3134" s="3">
        <v>0</v>
      </c>
      <c r="J3134" t="s">
        <v>48</v>
      </c>
      <c r="K3134" t="s">
        <v>119</v>
      </c>
      <c r="L3134" t="s">
        <v>120</v>
      </c>
      <c r="M3134" t="s">
        <v>68</v>
      </c>
      <c r="N3134" s="3">
        <v>0</v>
      </c>
      <c r="O3134" s="3" t="str">
        <f t="shared" si="289"/>
        <v>Consistent</v>
      </c>
      <c r="P3134" t="str">
        <f t="shared" si="290"/>
        <v>Not Rated</v>
      </c>
      <c r="Q3134" s="4">
        <f t="shared" si="291"/>
        <v>34.44</v>
      </c>
      <c r="R3134" s="4">
        <f t="shared" si="292"/>
        <v>0</v>
      </c>
      <c r="S3134" s="4">
        <f t="shared" si="293"/>
        <v>34.44</v>
      </c>
    </row>
    <row r="3135" spans="1:19" hidden="1" x14ac:dyDescent="0.35">
      <c r="A3135" t="s">
        <v>19787</v>
      </c>
      <c r="B3135" t="s">
        <v>19788</v>
      </c>
      <c r="C3135" s="1">
        <v>45527</v>
      </c>
      <c r="D3135" t="s">
        <v>159</v>
      </c>
      <c r="E3135" t="s">
        <v>358</v>
      </c>
      <c r="F3135" s="3">
        <v>1</v>
      </c>
      <c r="G3135" s="3" t="str">
        <f t="shared" si="288"/>
        <v>Valid Quantity</v>
      </c>
      <c r="H3135" s="2" t="s">
        <v>3285</v>
      </c>
      <c r="I3135" s="3">
        <v>5</v>
      </c>
      <c r="J3135" t="s">
        <v>48</v>
      </c>
      <c r="K3135" t="s">
        <v>467</v>
      </c>
      <c r="L3135" t="s">
        <v>120</v>
      </c>
      <c r="M3135" t="s">
        <v>185</v>
      </c>
      <c r="N3135" s="3">
        <v>0</v>
      </c>
      <c r="O3135" s="3" t="str">
        <f t="shared" si="289"/>
        <v>Consistent</v>
      </c>
      <c r="P3135" t="str">
        <f t="shared" si="290"/>
        <v>Not Rated</v>
      </c>
      <c r="Q3135" s="4">
        <f t="shared" si="291"/>
        <v>10.44</v>
      </c>
      <c r="R3135" s="4">
        <f t="shared" si="292"/>
        <v>0.52199999999999991</v>
      </c>
      <c r="S3135" s="4">
        <f t="shared" si="293"/>
        <v>9.9179999999999993</v>
      </c>
    </row>
    <row r="3136" spans="1:19" hidden="1" x14ac:dyDescent="0.35">
      <c r="A3136" t="s">
        <v>19828</v>
      </c>
      <c r="B3136" t="s">
        <v>10068</v>
      </c>
      <c r="C3136" s="1">
        <v>45527</v>
      </c>
      <c r="D3136" t="s">
        <v>45</v>
      </c>
      <c r="E3136" t="s">
        <v>46</v>
      </c>
      <c r="F3136" s="3">
        <v>2</v>
      </c>
      <c r="G3136" s="3" t="str">
        <f t="shared" si="288"/>
        <v>Valid Quantity</v>
      </c>
      <c r="H3136" s="2" t="s">
        <v>14210</v>
      </c>
      <c r="I3136" s="3">
        <v>15</v>
      </c>
      <c r="J3136" t="s">
        <v>54</v>
      </c>
      <c r="K3136" t="s">
        <v>21</v>
      </c>
      <c r="L3136" t="s">
        <v>22</v>
      </c>
      <c r="M3136" t="s">
        <v>68</v>
      </c>
      <c r="O3136" s="3" t="str">
        <f t="shared" si="289"/>
        <v>Consistent</v>
      </c>
      <c r="P3136" t="str">
        <f t="shared" si="290"/>
        <v>Not Rated</v>
      </c>
      <c r="Q3136" s="4">
        <f t="shared" si="291"/>
        <v>61.48</v>
      </c>
      <c r="R3136" s="4">
        <f t="shared" si="292"/>
        <v>9.2219999999999995</v>
      </c>
      <c r="S3136" s="4">
        <f t="shared" si="293"/>
        <v>52.257999999999996</v>
      </c>
    </row>
    <row r="3137" spans="1:19" hidden="1" x14ac:dyDescent="0.35">
      <c r="A3137" t="s">
        <v>20517</v>
      </c>
      <c r="B3137" t="s">
        <v>4859</v>
      </c>
      <c r="C3137" s="1">
        <v>45527</v>
      </c>
      <c r="D3137" t="s">
        <v>45</v>
      </c>
      <c r="E3137" t="s">
        <v>376</v>
      </c>
      <c r="F3137" s="3">
        <v>1</v>
      </c>
      <c r="G3137" s="3" t="str">
        <f t="shared" si="288"/>
        <v>Valid Quantity</v>
      </c>
      <c r="H3137" s="2" t="s">
        <v>20518</v>
      </c>
      <c r="I3137" s="3">
        <v>15</v>
      </c>
      <c r="J3137" t="s">
        <v>84</v>
      </c>
      <c r="K3137" t="s">
        <v>180</v>
      </c>
      <c r="L3137" t="s">
        <v>86</v>
      </c>
      <c r="M3137" t="s">
        <v>23</v>
      </c>
      <c r="O3137" s="3" t="str">
        <f t="shared" si="289"/>
        <v>Consistent</v>
      </c>
      <c r="P3137" t="str">
        <f t="shared" si="290"/>
        <v>Not Rated</v>
      </c>
      <c r="Q3137" s="4">
        <f t="shared" si="291"/>
        <v>32.880000000000003</v>
      </c>
      <c r="R3137" s="4">
        <f t="shared" si="292"/>
        <v>4.9320000000000004</v>
      </c>
      <c r="S3137" s="4">
        <f t="shared" si="293"/>
        <v>27.948</v>
      </c>
    </row>
    <row r="3138" spans="1:19" hidden="1" x14ac:dyDescent="0.35">
      <c r="A3138" t="s">
        <v>22583</v>
      </c>
      <c r="B3138" t="s">
        <v>11616</v>
      </c>
      <c r="C3138" s="1">
        <v>45527</v>
      </c>
      <c r="D3138" t="s">
        <v>116</v>
      </c>
      <c r="E3138" t="s">
        <v>447</v>
      </c>
      <c r="F3138" s="3">
        <v>1</v>
      </c>
      <c r="G3138" s="3" t="str">
        <f t="shared" ref="G3138:G3201" si="294">IF(F3138&gt;0,"Valid Quantity",(IF(F3138&lt;0,"Negative Quantity","Zero Quantity")))</f>
        <v>Valid Quantity</v>
      </c>
      <c r="H3138" s="2" t="s">
        <v>22584</v>
      </c>
      <c r="I3138" s="3">
        <v>15</v>
      </c>
      <c r="J3138" t="s">
        <v>20</v>
      </c>
      <c r="K3138" t="s">
        <v>74</v>
      </c>
      <c r="L3138" t="s">
        <v>61</v>
      </c>
      <c r="M3138" t="s">
        <v>23</v>
      </c>
      <c r="N3138" s="3">
        <v>4</v>
      </c>
      <c r="O3138" s="3" t="str">
        <f t="shared" ref="O3138:O3201" si="295">IF(F3138&lt;0,IF(M3138="Returned","Return/Adjustment","Suspicious"),IF(F3138=0,IF(M3138="Delivered","Suspicious","Review"),"Consistent"))</f>
        <v>Consistent</v>
      </c>
      <c r="P3138" t="str">
        <f t="shared" ref="P3138:P3201" si="296">IF(N3138=0,"Not Rated",IF(N3138=5,"Excellent",IF(N3138=4,"Good",IF(N3138=3,"Average",IF(N3138=2,"Bad",IF(N3138=1,"Very Bad"))))))</f>
        <v>Good</v>
      </c>
      <c r="Q3138" s="4">
        <f t="shared" ref="Q3138:Q3201" si="297">VALUE(SUBSTITUTE(H3138,"$",""))*F3138</f>
        <v>86.14</v>
      </c>
      <c r="R3138" s="4">
        <f t="shared" ref="R3138:R3201" si="298">Q3138*I3138/100</f>
        <v>12.920999999999999</v>
      </c>
      <c r="S3138" s="4">
        <f t="shared" ref="S3138:S3201" si="299">Q3138-R3138</f>
        <v>73.218999999999994</v>
      </c>
    </row>
    <row r="3139" spans="1:19" hidden="1" x14ac:dyDescent="0.35">
      <c r="A3139" t="s">
        <v>22708</v>
      </c>
      <c r="B3139" t="s">
        <v>4976</v>
      </c>
      <c r="C3139" s="1">
        <v>45527</v>
      </c>
      <c r="D3139" t="s">
        <v>45</v>
      </c>
      <c r="E3139" t="s">
        <v>432</v>
      </c>
      <c r="F3139" s="3">
        <v>1</v>
      </c>
      <c r="G3139" s="3" t="str">
        <f t="shared" si="294"/>
        <v>Valid Quantity</v>
      </c>
      <c r="H3139" s="2" t="s">
        <v>7450</v>
      </c>
      <c r="I3139" s="3">
        <v>10</v>
      </c>
      <c r="J3139" t="s">
        <v>54</v>
      </c>
      <c r="K3139" t="s">
        <v>85</v>
      </c>
      <c r="L3139" t="s">
        <v>86</v>
      </c>
      <c r="M3139" t="s">
        <v>23</v>
      </c>
      <c r="N3139" s="3">
        <v>5</v>
      </c>
      <c r="O3139" s="3" t="str">
        <f t="shared" si="295"/>
        <v>Consistent</v>
      </c>
      <c r="P3139" t="str">
        <f t="shared" si="296"/>
        <v>Excellent</v>
      </c>
      <c r="Q3139" s="4">
        <f t="shared" si="297"/>
        <v>42.82</v>
      </c>
      <c r="R3139" s="4">
        <f t="shared" si="298"/>
        <v>4.282</v>
      </c>
      <c r="S3139" s="4">
        <f t="shared" si="299"/>
        <v>38.537999999999997</v>
      </c>
    </row>
    <row r="3140" spans="1:19" hidden="1" x14ac:dyDescent="0.35">
      <c r="A3140" t="s">
        <v>22886</v>
      </c>
      <c r="B3140" t="s">
        <v>6669</v>
      </c>
      <c r="C3140" s="1">
        <v>45527</v>
      </c>
      <c r="D3140" t="s">
        <v>116</v>
      </c>
      <c r="E3140" t="s">
        <v>978</v>
      </c>
      <c r="F3140" s="3">
        <v>2</v>
      </c>
      <c r="G3140" s="3" t="str">
        <f t="shared" si="294"/>
        <v>Valid Quantity</v>
      </c>
      <c r="H3140" s="2" t="s">
        <v>2031</v>
      </c>
      <c r="I3140" s="3">
        <v>5</v>
      </c>
      <c r="J3140" t="s">
        <v>20</v>
      </c>
      <c r="K3140" t="s">
        <v>30</v>
      </c>
      <c r="L3140" t="s">
        <v>31</v>
      </c>
      <c r="M3140" t="s">
        <v>23</v>
      </c>
      <c r="N3140" s="3">
        <v>5</v>
      </c>
      <c r="O3140" s="3" t="str">
        <f t="shared" si="295"/>
        <v>Consistent</v>
      </c>
      <c r="P3140" t="str">
        <f t="shared" si="296"/>
        <v>Excellent</v>
      </c>
      <c r="Q3140" s="4">
        <f t="shared" si="297"/>
        <v>56</v>
      </c>
      <c r="R3140" s="4">
        <f t="shared" si="298"/>
        <v>2.8</v>
      </c>
      <c r="S3140" s="4">
        <f t="shared" si="299"/>
        <v>53.2</v>
      </c>
    </row>
    <row r="3141" spans="1:19" hidden="1" x14ac:dyDescent="0.35">
      <c r="A3141" t="s">
        <v>4216</v>
      </c>
      <c r="B3141" t="s">
        <v>3439</v>
      </c>
      <c r="C3141" s="1">
        <v>45528</v>
      </c>
      <c r="D3141" t="s">
        <v>159</v>
      </c>
      <c r="E3141" t="s">
        <v>358</v>
      </c>
      <c r="F3141" s="3">
        <v>1</v>
      </c>
      <c r="G3141" s="3" t="str">
        <f t="shared" si="294"/>
        <v>Valid Quantity</v>
      </c>
      <c r="H3141" s="2" t="s">
        <v>4217</v>
      </c>
      <c r="I3141" s="3">
        <v>25</v>
      </c>
      <c r="J3141" t="s">
        <v>48</v>
      </c>
      <c r="K3141" t="s">
        <v>91</v>
      </c>
      <c r="L3141" t="s">
        <v>41</v>
      </c>
      <c r="M3141" t="s">
        <v>23</v>
      </c>
      <c r="N3141" s="3">
        <v>2</v>
      </c>
      <c r="O3141" s="3" t="str">
        <f t="shared" si="295"/>
        <v>Consistent</v>
      </c>
      <c r="P3141" t="str">
        <f t="shared" si="296"/>
        <v>Bad</v>
      </c>
      <c r="Q3141" s="4">
        <f t="shared" si="297"/>
        <v>29.91</v>
      </c>
      <c r="R3141" s="4">
        <f t="shared" si="298"/>
        <v>7.4775</v>
      </c>
      <c r="S3141" s="4">
        <f t="shared" si="299"/>
        <v>22.432500000000001</v>
      </c>
    </row>
    <row r="3142" spans="1:19" hidden="1" x14ac:dyDescent="0.35">
      <c r="A3142" t="s">
        <v>4567</v>
      </c>
      <c r="B3142" t="s">
        <v>4568</v>
      </c>
      <c r="C3142" s="1">
        <v>45528</v>
      </c>
      <c r="D3142" t="s">
        <v>101</v>
      </c>
      <c r="E3142" t="s">
        <v>107</v>
      </c>
      <c r="F3142" s="3">
        <v>2</v>
      </c>
      <c r="G3142" s="3" t="str">
        <f t="shared" si="294"/>
        <v>Valid Quantity</v>
      </c>
      <c r="H3142" s="2" t="s">
        <v>4569</v>
      </c>
      <c r="I3142" s="3">
        <v>15</v>
      </c>
      <c r="J3142" t="s">
        <v>54</v>
      </c>
      <c r="K3142" t="s">
        <v>49</v>
      </c>
      <c r="L3142" t="s">
        <v>22</v>
      </c>
      <c r="M3142" t="s">
        <v>75</v>
      </c>
      <c r="O3142" s="3" t="str">
        <f t="shared" si="295"/>
        <v>Consistent</v>
      </c>
      <c r="P3142" t="str">
        <f t="shared" si="296"/>
        <v>Not Rated</v>
      </c>
      <c r="Q3142" s="4">
        <f t="shared" si="297"/>
        <v>40.4</v>
      </c>
      <c r="R3142" s="4">
        <f t="shared" si="298"/>
        <v>6.06</v>
      </c>
      <c r="S3142" s="4">
        <f t="shared" si="299"/>
        <v>34.339999999999996</v>
      </c>
    </row>
    <row r="3143" spans="1:19" hidden="1" x14ac:dyDescent="0.35">
      <c r="A3143" t="s">
        <v>5960</v>
      </c>
      <c r="B3143" t="s">
        <v>2925</v>
      </c>
      <c r="C3143" s="1">
        <v>45528</v>
      </c>
      <c r="D3143" t="s">
        <v>36</v>
      </c>
      <c r="E3143" t="s">
        <v>250</v>
      </c>
      <c r="F3143" s="3">
        <v>-1</v>
      </c>
      <c r="G3143" s="3" t="str">
        <f t="shared" si="294"/>
        <v>Negative Quantity</v>
      </c>
      <c r="H3143" s="2" t="s">
        <v>5961</v>
      </c>
      <c r="I3143" s="3">
        <v>0</v>
      </c>
      <c r="J3143" t="s">
        <v>54</v>
      </c>
      <c r="K3143" t="s">
        <v>194</v>
      </c>
      <c r="L3143" t="s">
        <v>163</v>
      </c>
      <c r="M3143" t="s">
        <v>32</v>
      </c>
      <c r="O3143" s="3" t="str">
        <f t="shared" si="295"/>
        <v>Suspicious</v>
      </c>
      <c r="P3143" t="str">
        <f t="shared" si="296"/>
        <v>Not Rated</v>
      </c>
      <c r="Q3143" s="4">
        <f t="shared" si="297"/>
        <v>-93.7</v>
      </c>
      <c r="R3143" s="4">
        <f t="shared" si="298"/>
        <v>0</v>
      </c>
      <c r="S3143" s="4">
        <f t="shared" si="299"/>
        <v>-93.7</v>
      </c>
    </row>
    <row r="3144" spans="1:19" hidden="1" x14ac:dyDescent="0.35">
      <c r="A3144" t="s">
        <v>6415</v>
      </c>
      <c r="B3144" t="s">
        <v>6416</v>
      </c>
      <c r="C3144" s="1">
        <v>45528</v>
      </c>
      <c r="D3144" t="s">
        <v>159</v>
      </c>
      <c r="E3144" t="s">
        <v>197</v>
      </c>
      <c r="F3144" s="3">
        <v>1</v>
      </c>
      <c r="G3144" s="3" t="str">
        <f t="shared" si="294"/>
        <v>Valid Quantity</v>
      </c>
      <c r="H3144" s="2" t="s">
        <v>6417</v>
      </c>
      <c r="I3144" s="3">
        <v>5</v>
      </c>
      <c r="J3144" t="s">
        <v>48</v>
      </c>
      <c r="K3144" t="s">
        <v>74</v>
      </c>
      <c r="L3144" t="s">
        <v>61</v>
      </c>
      <c r="M3144" t="s">
        <v>23</v>
      </c>
      <c r="N3144" s="3">
        <v>5</v>
      </c>
      <c r="O3144" s="3" t="str">
        <f t="shared" si="295"/>
        <v>Consistent</v>
      </c>
      <c r="P3144" t="str">
        <f t="shared" si="296"/>
        <v>Excellent</v>
      </c>
      <c r="Q3144" s="4">
        <f t="shared" si="297"/>
        <v>12.29</v>
      </c>
      <c r="R3144" s="4">
        <f t="shared" si="298"/>
        <v>0.61449999999999994</v>
      </c>
      <c r="S3144" s="4">
        <f t="shared" si="299"/>
        <v>11.6755</v>
      </c>
    </row>
    <row r="3145" spans="1:19" hidden="1" x14ac:dyDescent="0.35">
      <c r="A3145" t="s">
        <v>6619</v>
      </c>
      <c r="B3145" t="s">
        <v>6620</v>
      </c>
      <c r="C3145" s="1">
        <v>45528</v>
      </c>
      <c r="D3145" t="s">
        <v>17</v>
      </c>
      <c r="E3145" t="s">
        <v>72</v>
      </c>
      <c r="F3145" s="3">
        <v>5</v>
      </c>
      <c r="G3145" s="3" t="str">
        <f t="shared" si="294"/>
        <v>Valid Quantity</v>
      </c>
      <c r="H3145" s="2" t="s">
        <v>5898</v>
      </c>
      <c r="I3145" s="3">
        <v>10</v>
      </c>
      <c r="J3145" t="s">
        <v>39</v>
      </c>
      <c r="K3145" t="s">
        <v>467</v>
      </c>
      <c r="L3145" t="s">
        <v>120</v>
      </c>
      <c r="M3145" t="s">
        <v>23</v>
      </c>
      <c r="N3145" s="3">
        <v>5</v>
      </c>
      <c r="O3145" s="3" t="str">
        <f t="shared" si="295"/>
        <v>Consistent</v>
      </c>
      <c r="P3145" t="str">
        <f t="shared" si="296"/>
        <v>Excellent</v>
      </c>
      <c r="Q3145" s="4">
        <f t="shared" si="297"/>
        <v>176.20000000000002</v>
      </c>
      <c r="R3145" s="4">
        <f t="shared" si="298"/>
        <v>17.62</v>
      </c>
      <c r="S3145" s="4">
        <f t="shared" si="299"/>
        <v>158.58000000000001</v>
      </c>
    </row>
    <row r="3146" spans="1:19" hidden="1" x14ac:dyDescent="0.35">
      <c r="A3146" t="s">
        <v>10545</v>
      </c>
      <c r="B3146" t="s">
        <v>709</v>
      </c>
      <c r="C3146" s="1">
        <v>45528</v>
      </c>
      <c r="D3146" t="s">
        <v>159</v>
      </c>
      <c r="E3146" t="s">
        <v>197</v>
      </c>
      <c r="F3146" s="3">
        <v>2</v>
      </c>
      <c r="G3146" s="3" t="str">
        <f t="shared" si="294"/>
        <v>Valid Quantity</v>
      </c>
      <c r="H3146" s="2" t="s">
        <v>1242</v>
      </c>
      <c r="I3146" s="3">
        <v>15</v>
      </c>
      <c r="J3146" t="s">
        <v>54</v>
      </c>
      <c r="K3146" t="s">
        <v>212</v>
      </c>
      <c r="L3146" t="s">
        <v>120</v>
      </c>
      <c r="M3146" t="s">
        <v>23</v>
      </c>
      <c r="O3146" s="3" t="str">
        <f t="shared" si="295"/>
        <v>Consistent</v>
      </c>
      <c r="P3146" t="str">
        <f t="shared" si="296"/>
        <v>Not Rated</v>
      </c>
      <c r="Q3146" s="4">
        <f t="shared" si="297"/>
        <v>26.32</v>
      </c>
      <c r="R3146" s="4">
        <f t="shared" si="298"/>
        <v>3.948</v>
      </c>
      <c r="S3146" s="4">
        <f t="shared" si="299"/>
        <v>22.372</v>
      </c>
    </row>
    <row r="3147" spans="1:19" hidden="1" x14ac:dyDescent="0.35">
      <c r="A3147" t="s">
        <v>10846</v>
      </c>
      <c r="B3147" t="s">
        <v>10847</v>
      </c>
      <c r="C3147" s="1">
        <v>45528</v>
      </c>
      <c r="D3147" t="s">
        <v>101</v>
      </c>
      <c r="E3147" t="s">
        <v>345</v>
      </c>
      <c r="F3147" s="3">
        <v>1</v>
      </c>
      <c r="G3147" s="3" t="str">
        <f t="shared" si="294"/>
        <v>Valid Quantity</v>
      </c>
      <c r="H3147" s="2" t="s">
        <v>10848</v>
      </c>
      <c r="I3147" s="3">
        <v>0</v>
      </c>
      <c r="J3147" t="s">
        <v>20</v>
      </c>
      <c r="K3147" t="s">
        <v>124</v>
      </c>
      <c r="L3147" t="s">
        <v>61</v>
      </c>
      <c r="M3147" t="s">
        <v>23</v>
      </c>
      <c r="O3147" s="3" t="str">
        <f t="shared" si="295"/>
        <v>Consistent</v>
      </c>
      <c r="P3147" t="str">
        <f t="shared" si="296"/>
        <v>Not Rated</v>
      </c>
      <c r="Q3147" s="4">
        <f t="shared" si="297"/>
        <v>78.959999999999994</v>
      </c>
      <c r="R3147" s="4">
        <f t="shared" si="298"/>
        <v>0</v>
      </c>
      <c r="S3147" s="4">
        <f t="shared" si="299"/>
        <v>78.959999999999994</v>
      </c>
    </row>
    <row r="3148" spans="1:19" hidden="1" x14ac:dyDescent="0.35">
      <c r="A3148" t="s">
        <v>12404</v>
      </c>
      <c r="B3148" t="s">
        <v>12405</v>
      </c>
      <c r="C3148" s="1">
        <v>45528</v>
      </c>
      <c r="D3148" t="s">
        <v>101</v>
      </c>
      <c r="E3148" t="s">
        <v>107</v>
      </c>
      <c r="F3148" s="3">
        <v>1</v>
      </c>
      <c r="G3148" s="3" t="str">
        <f t="shared" si="294"/>
        <v>Valid Quantity</v>
      </c>
      <c r="H3148" s="2" t="s">
        <v>5230</v>
      </c>
      <c r="I3148" s="3">
        <v>10</v>
      </c>
      <c r="J3148" t="s">
        <v>84</v>
      </c>
      <c r="K3148" t="s">
        <v>113</v>
      </c>
      <c r="L3148" t="s">
        <v>61</v>
      </c>
      <c r="M3148" t="s">
        <v>23</v>
      </c>
      <c r="N3148" s="3">
        <v>4</v>
      </c>
      <c r="O3148" s="3" t="str">
        <f t="shared" si="295"/>
        <v>Consistent</v>
      </c>
      <c r="P3148" t="str">
        <f t="shared" si="296"/>
        <v>Good</v>
      </c>
      <c r="Q3148" s="4">
        <f t="shared" si="297"/>
        <v>34.729999999999997</v>
      </c>
      <c r="R3148" s="4">
        <f t="shared" si="298"/>
        <v>3.4729999999999994</v>
      </c>
      <c r="S3148" s="4">
        <f t="shared" si="299"/>
        <v>31.256999999999998</v>
      </c>
    </row>
    <row r="3149" spans="1:19" hidden="1" x14ac:dyDescent="0.35">
      <c r="A3149" t="s">
        <v>14013</v>
      </c>
      <c r="B3149" t="s">
        <v>3665</v>
      </c>
      <c r="C3149" s="1">
        <v>45528</v>
      </c>
      <c r="D3149" t="s">
        <v>64</v>
      </c>
      <c r="E3149" t="s">
        <v>416</v>
      </c>
      <c r="F3149" s="3">
        <v>1</v>
      </c>
      <c r="G3149" s="3" t="str">
        <f t="shared" si="294"/>
        <v>Valid Quantity</v>
      </c>
      <c r="H3149" s="2" t="s">
        <v>14014</v>
      </c>
      <c r="I3149" s="3">
        <v>0</v>
      </c>
      <c r="J3149" t="s">
        <v>20</v>
      </c>
      <c r="K3149" t="s">
        <v>40</v>
      </c>
      <c r="L3149" t="s">
        <v>41</v>
      </c>
      <c r="M3149" t="s">
        <v>68</v>
      </c>
      <c r="O3149" s="3" t="str">
        <f t="shared" si="295"/>
        <v>Consistent</v>
      </c>
      <c r="P3149" t="str">
        <f t="shared" si="296"/>
        <v>Not Rated</v>
      </c>
      <c r="Q3149" s="4">
        <f t="shared" si="297"/>
        <v>37.840000000000003</v>
      </c>
      <c r="R3149" s="4">
        <f t="shared" si="298"/>
        <v>0</v>
      </c>
      <c r="S3149" s="4">
        <f t="shared" si="299"/>
        <v>37.840000000000003</v>
      </c>
    </row>
    <row r="3150" spans="1:19" hidden="1" x14ac:dyDescent="0.35">
      <c r="A3150" t="s">
        <v>14019</v>
      </c>
      <c r="B3150" t="s">
        <v>6676</v>
      </c>
      <c r="C3150" s="1">
        <v>45528</v>
      </c>
      <c r="D3150" t="s">
        <v>36</v>
      </c>
      <c r="E3150" t="s">
        <v>341</v>
      </c>
      <c r="F3150" s="3">
        <v>2</v>
      </c>
      <c r="G3150" s="3" t="str">
        <f t="shared" si="294"/>
        <v>Valid Quantity</v>
      </c>
      <c r="H3150" s="2" t="s">
        <v>13538</v>
      </c>
      <c r="I3150" s="3">
        <v>5</v>
      </c>
      <c r="J3150" t="s">
        <v>84</v>
      </c>
      <c r="K3150" t="s">
        <v>21</v>
      </c>
      <c r="L3150" t="s">
        <v>22</v>
      </c>
      <c r="M3150" t="s">
        <v>23</v>
      </c>
      <c r="N3150" s="3">
        <v>5</v>
      </c>
      <c r="O3150" s="3" t="str">
        <f t="shared" si="295"/>
        <v>Consistent</v>
      </c>
      <c r="P3150" t="str">
        <f t="shared" si="296"/>
        <v>Excellent</v>
      </c>
      <c r="Q3150" s="4">
        <f t="shared" si="297"/>
        <v>77.44</v>
      </c>
      <c r="R3150" s="4">
        <f t="shared" si="298"/>
        <v>3.8719999999999999</v>
      </c>
      <c r="S3150" s="4">
        <f t="shared" si="299"/>
        <v>73.567999999999998</v>
      </c>
    </row>
    <row r="3151" spans="1:19" hidden="1" x14ac:dyDescent="0.35">
      <c r="A3151" t="s">
        <v>15755</v>
      </c>
      <c r="B3151" t="s">
        <v>5463</v>
      </c>
      <c r="C3151" s="1">
        <v>45528</v>
      </c>
      <c r="D3151" t="s">
        <v>159</v>
      </c>
      <c r="E3151" t="s">
        <v>197</v>
      </c>
      <c r="F3151" s="3">
        <v>3</v>
      </c>
      <c r="G3151" s="3" t="str">
        <f t="shared" si="294"/>
        <v>Valid Quantity</v>
      </c>
      <c r="H3151" s="2" t="s">
        <v>4453</v>
      </c>
      <c r="I3151" s="3">
        <v>10</v>
      </c>
      <c r="J3151" t="s">
        <v>20</v>
      </c>
      <c r="K3151" t="s">
        <v>131</v>
      </c>
      <c r="L3151" t="s">
        <v>86</v>
      </c>
      <c r="M3151" t="s">
        <v>23</v>
      </c>
      <c r="N3151" s="3">
        <v>5</v>
      </c>
      <c r="O3151" s="3" t="str">
        <f t="shared" si="295"/>
        <v>Consistent</v>
      </c>
      <c r="P3151" t="str">
        <f t="shared" si="296"/>
        <v>Excellent</v>
      </c>
      <c r="Q3151" s="4">
        <f t="shared" si="297"/>
        <v>23.97</v>
      </c>
      <c r="R3151" s="4">
        <f t="shared" si="298"/>
        <v>2.3969999999999998</v>
      </c>
      <c r="S3151" s="4">
        <f t="shared" si="299"/>
        <v>21.573</v>
      </c>
    </row>
    <row r="3152" spans="1:19" hidden="1" x14ac:dyDescent="0.35">
      <c r="A3152" t="s">
        <v>16861</v>
      </c>
      <c r="B3152" t="s">
        <v>11771</v>
      </c>
      <c r="C3152" s="1">
        <v>45528</v>
      </c>
      <c r="D3152" t="s">
        <v>36</v>
      </c>
      <c r="E3152" t="s">
        <v>183</v>
      </c>
      <c r="F3152" s="3">
        <v>5</v>
      </c>
      <c r="G3152" s="3" t="str">
        <f t="shared" si="294"/>
        <v>Valid Quantity</v>
      </c>
      <c r="H3152" s="2" t="s">
        <v>16862</v>
      </c>
      <c r="I3152" s="3">
        <v>0</v>
      </c>
      <c r="J3152" t="s">
        <v>48</v>
      </c>
      <c r="K3152" t="s">
        <v>104</v>
      </c>
      <c r="L3152" t="s">
        <v>22</v>
      </c>
      <c r="M3152" t="s">
        <v>23</v>
      </c>
      <c r="N3152" s="3">
        <v>0</v>
      </c>
      <c r="O3152" s="3" t="str">
        <f t="shared" si="295"/>
        <v>Consistent</v>
      </c>
      <c r="P3152" t="str">
        <f t="shared" si="296"/>
        <v>Not Rated</v>
      </c>
      <c r="Q3152" s="4">
        <f t="shared" si="297"/>
        <v>97.35</v>
      </c>
      <c r="R3152" s="4">
        <f t="shared" si="298"/>
        <v>0</v>
      </c>
      <c r="S3152" s="4">
        <f t="shared" si="299"/>
        <v>97.35</v>
      </c>
    </row>
    <row r="3153" spans="1:19" hidden="1" x14ac:dyDescent="0.35">
      <c r="A3153" t="s">
        <v>17610</v>
      </c>
      <c r="B3153" t="s">
        <v>16503</v>
      </c>
      <c r="C3153" s="1">
        <v>45528</v>
      </c>
      <c r="D3153" t="s">
        <v>81</v>
      </c>
      <c r="E3153" t="s">
        <v>82</v>
      </c>
      <c r="F3153" s="3">
        <v>4</v>
      </c>
      <c r="G3153" s="3" t="str">
        <f t="shared" si="294"/>
        <v>Valid Quantity</v>
      </c>
      <c r="H3153" s="2" t="s">
        <v>10146</v>
      </c>
      <c r="I3153" s="3">
        <v>10</v>
      </c>
      <c r="J3153" t="s">
        <v>20</v>
      </c>
      <c r="K3153" t="s">
        <v>180</v>
      </c>
      <c r="L3153" t="s">
        <v>86</v>
      </c>
      <c r="M3153" t="s">
        <v>23</v>
      </c>
      <c r="N3153" s="3">
        <v>4</v>
      </c>
      <c r="O3153" s="3" t="str">
        <f t="shared" si="295"/>
        <v>Consistent</v>
      </c>
      <c r="P3153" t="str">
        <f t="shared" si="296"/>
        <v>Good</v>
      </c>
      <c r="Q3153" s="4">
        <f t="shared" si="297"/>
        <v>64.400000000000006</v>
      </c>
      <c r="R3153" s="4">
        <f t="shared" si="298"/>
        <v>6.44</v>
      </c>
      <c r="S3153" s="4">
        <f t="shared" si="299"/>
        <v>57.960000000000008</v>
      </c>
    </row>
    <row r="3154" spans="1:19" hidden="1" x14ac:dyDescent="0.35">
      <c r="A3154" t="s">
        <v>21490</v>
      </c>
      <c r="B3154" t="s">
        <v>6620</v>
      </c>
      <c r="C3154" s="1">
        <v>45528</v>
      </c>
      <c r="D3154" t="s">
        <v>116</v>
      </c>
      <c r="E3154" t="s">
        <v>173</v>
      </c>
      <c r="F3154" s="3">
        <v>1</v>
      </c>
      <c r="G3154" s="3" t="str">
        <f t="shared" si="294"/>
        <v>Valid Quantity</v>
      </c>
      <c r="H3154" s="2" t="s">
        <v>21491</v>
      </c>
      <c r="I3154" s="3">
        <v>15</v>
      </c>
      <c r="J3154" t="s">
        <v>39</v>
      </c>
      <c r="K3154" t="s">
        <v>21</v>
      </c>
      <c r="L3154" t="s">
        <v>22</v>
      </c>
      <c r="M3154" t="s">
        <v>185</v>
      </c>
      <c r="O3154" s="3" t="str">
        <f t="shared" si="295"/>
        <v>Consistent</v>
      </c>
      <c r="P3154" t="str">
        <f t="shared" si="296"/>
        <v>Not Rated</v>
      </c>
      <c r="Q3154" s="4">
        <f t="shared" si="297"/>
        <v>33.909999999999997</v>
      </c>
      <c r="R3154" s="4">
        <f t="shared" si="298"/>
        <v>5.0865</v>
      </c>
      <c r="S3154" s="4">
        <f t="shared" si="299"/>
        <v>28.823499999999996</v>
      </c>
    </row>
    <row r="3155" spans="1:19" hidden="1" x14ac:dyDescent="0.35">
      <c r="A3155" t="s">
        <v>23161</v>
      </c>
      <c r="B3155" t="s">
        <v>9320</v>
      </c>
      <c r="C3155" s="1">
        <v>45528</v>
      </c>
      <c r="D3155" t="s">
        <v>81</v>
      </c>
      <c r="E3155" t="s">
        <v>147</v>
      </c>
      <c r="F3155" s="3">
        <v>1</v>
      </c>
      <c r="G3155" s="3" t="str">
        <f t="shared" si="294"/>
        <v>Valid Quantity</v>
      </c>
      <c r="H3155" s="2" t="s">
        <v>5706</v>
      </c>
      <c r="I3155" s="3">
        <v>25</v>
      </c>
      <c r="J3155" t="s">
        <v>84</v>
      </c>
      <c r="K3155" t="s">
        <v>21</v>
      </c>
      <c r="L3155" t="s">
        <v>22</v>
      </c>
      <c r="M3155" t="s">
        <v>32</v>
      </c>
      <c r="O3155" s="3" t="str">
        <f t="shared" si="295"/>
        <v>Consistent</v>
      </c>
      <c r="P3155" t="str">
        <f t="shared" si="296"/>
        <v>Not Rated</v>
      </c>
      <c r="Q3155" s="4">
        <f t="shared" si="297"/>
        <v>42.44</v>
      </c>
      <c r="R3155" s="4">
        <f t="shared" si="298"/>
        <v>10.61</v>
      </c>
      <c r="S3155" s="4">
        <f t="shared" si="299"/>
        <v>31.83</v>
      </c>
    </row>
    <row r="3156" spans="1:19" hidden="1" x14ac:dyDescent="0.35">
      <c r="A3156" t="s">
        <v>464</v>
      </c>
      <c r="B3156" t="s">
        <v>465</v>
      </c>
      <c r="C3156" s="1">
        <v>45529</v>
      </c>
      <c r="D3156" t="s">
        <v>36</v>
      </c>
      <c r="E3156" t="s">
        <v>58</v>
      </c>
      <c r="F3156" s="3">
        <v>1</v>
      </c>
      <c r="G3156" s="3" t="str">
        <f t="shared" si="294"/>
        <v>Valid Quantity</v>
      </c>
      <c r="H3156" s="2" t="s">
        <v>466</v>
      </c>
      <c r="I3156" s="3">
        <v>0</v>
      </c>
      <c r="J3156" t="s">
        <v>84</v>
      </c>
      <c r="K3156" t="s">
        <v>467</v>
      </c>
      <c r="L3156" t="s">
        <v>120</v>
      </c>
      <c r="M3156" t="s">
        <v>23</v>
      </c>
      <c r="N3156" s="3">
        <v>4</v>
      </c>
      <c r="O3156" s="3" t="str">
        <f t="shared" si="295"/>
        <v>Consistent</v>
      </c>
      <c r="P3156" t="str">
        <f t="shared" si="296"/>
        <v>Good</v>
      </c>
      <c r="Q3156" s="4">
        <f t="shared" si="297"/>
        <v>130.15</v>
      </c>
      <c r="R3156" s="4">
        <f t="shared" si="298"/>
        <v>0</v>
      </c>
      <c r="S3156" s="4">
        <f t="shared" si="299"/>
        <v>130.15</v>
      </c>
    </row>
    <row r="3157" spans="1:19" hidden="1" x14ac:dyDescent="0.35">
      <c r="A3157" t="s">
        <v>6009</v>
      </c>
      <c r="B3157" t="s">
        <v>6010</v>
      </c>
      <c r="C3157" s="1">
        <v>45529</v>
      </c>
      <c r="D3157" t="s">
        <v>45</v>
      </c>
      <c r="E3157" t="s">
        <v>95</v>
      </c>
      <c r="F3157" s="3">
        <v>3</v>
      </c>
      <c r="G3157" s="3" t="str">
        <f t="shared" si="294"/>
        <v>Valid Quantity</v>
      </c>
      <c r="H3157" s="2" t="s">
        <v>6011</v>
      </c>
      <c r="I3157" s="3">
        <v>15</v>
      </c>
      <c r="J3157" t="s">
        <v>84</v>
      </c>
      <c r="K3157" t="s">
        <v>21</v>
      </c>
      <c r="L3157" t="s">
        <v>22</v>
      </c>
      <c r="M3157" t="s">
        <v>75</v>
      </c>
      <c r="O3157" s="3" t="str">
        <f t="shared" si="295"/>
        <v>Consistent</v>
      </c>
      <c r="P3157" t="str">
        <f t="shared" si="296"/>
        <v>Not Rated</v>
      </c>
      <c r="Q3157" s="4">
        <f t="shared" si="297"/>
        <v>76.38</v>
      </c>
      <c r="R3157" s="4">
        <f t="shared" si="298"/>
        <v>11.456999999999999</v>
      </c>
      <c r="S3157" s="4">
        <f t="shared" si="299"/>
        <v>64.923000000000002</v>
      </c>
    </row>
    <row r="3158" spans="1:19" hidden="1" x14ac:dyDescent="0.35">
      <c r="A3158" t="s">
        <v>6402</v>
      </c>
      <c r="B3158" t="s">
        <v>1845</v>
      </c>
      <c r="C3158" s="1">
        <v>45529</v>
      </c>
      <c r="D3158" t="s">
        <v>101</v>
      </c>
      <c r="E3158" t="s">
        <v>345</v>
      </c>
      <c r="F3158" s="3">
        <v>2</v>
      </c>
      <c r="G3158" s="3" t="str">
        <f t="shared" si="294"/>
        <v>Valid Quantity</v>
      </c>
      <c r="H3158" s="2" t="s">
        <v>6403</v>
      </c>
      <c r="I3158" s="3">
        <v>20</v>
      </c>
      <c r="J3158" t="s">
        <v>84</v>
      </c>
      <c r="K3158" t="s">
        <v>49</v>
      </c>
      <c r="L3158" t="s">
        <v>22</v>
      </c>
      <c r="M3158" t="s">
        <v>23</v>
      </c>
      <c r="N3158" s="3">
        <v>1</v>
      </c>
      <c r="O3158" s="3" t="str">
        <f t="shared" si="295"/>
        <v>Consistent</v>
      </c>
      <c r="P3158" t="str">
        <f t="shared" si="296"/>
        <v>Very Bad</v>
      </c>
      <c r="Q3158" s="4">
        <f t="shared" si="297"/>
        <v>64.900000000000006</v>
      </c>
      <c r="R3158" s="4">
        <f t="shared" si="298"/>
        <v>12.98</v>
      </c>
      <c r="S3158" s="4">
        <f t="shared" si="299"/>
        <v>51.92</v>
      </c>
    </row>
    <row r="3159" spans="1:19" hidden="1" x14ac:dyDescent="0.35">
      <c r="A3159" t="s">
        <v>12932</v>
      </c>
      <c r="B3159" t="s">
        <v>12020</v>
      </c>
      <c r="C3159" s="1">
        <v>45529</v>
      </c>
      <c r="D3159" t="s">
        <v>45</v>
      </c>
      <c r="E3159" t="s">
        <v>46</v>
      </c>
      <c r="F3159" s="3">
        <v>2</v>
      </c>
      <c r="G3159" s="3" t="str">
        <f t="shared" si="294"/>
        <v>Valid Quantity</v>
      </c>
      <c r="H3159" s="2" t="s">
        <v>12706</v>
      </c>
      <c r="I3159" s="3">
        <v>0</v>
      </c>
      <c r="J3159" t="s">
        <v>39</v>
      </c>
      <c r="K3159" t="s">
        <v>74</v>
      </c>
      <c r="L3159" t="s">
        <v>61</v>
      </c>
      <c r="M3159" t="s">
        <v>185</v>
      </c>
      <c r="O3159" s="3" t="str">
        <f t="shared" si="295"/>
        <v>Consistent</v>
      </c>
      <c r="P3159" t="str">
        <f t="shared" si="296"/>
        <v>Not Rated</v>
      </c>
      <c r="Q3159" s="4">
        <f t="shared" si="297"/>
        <v>58.34</v>
      </c>
      <c r="R3159" s="4">
        <f t="shared" si="298"/>
        <v>0</v>
      </c>
      <c r="S3159" s="4">
        <f t="shared" si="299"/>
        <v>58.34</v>
      </c>
    </row>
    <row r="3160" spans="1:19" hidden="1" x14ac:dyDescent="0.35">
      <c r="A3160" t="s">
        <v>13277</v>
      </c>
      <c r="B3160" t="s">
        <v>986</v>
      </c>
      <c r="C3160" s="1">
        <v>45529</v>
      </c>
      <c r="D3160" t="s">
        <v>101</v>
      </c>
      <c r="E3160" t="s">
        <v>345</v>
      </c>
      <c r="F3160" s="3">
        <v>1</v>
      </c>
      <c r="G3160" s="3" t="str">
        <f t="shared" si="294"/>
        <v>Valid Quantity</v>
      </c>
      <c r="H3160" s="2" t="s">
        <v>12947</v>
      </c>
      <c r="I3160" s="3">
        <v>5</v>
      </c>
      <c r="J3160" t="s">
        <v>39</v>
      </c>
      <c r="K3160" t="s">
        <v>60</v>
      </c>
      <c r="L3160" t="s">
        <v>61</v>
      </c>
      <c r="M3160" t="s">
        <v>32</v>
      </c>
      <c r="O3160" s="3" t="str">
        <f t="shared" si="295"/>
        <v>Consistent</v>
      </c>
      <c r="P3160" t="str">
        <f t="shared" si="296"/>
        <v>Not Rated</v>
      </c>
      <c r="Q3160" s="4">
        <f t="shared" si="297"/>
        <v>46.12</v>
      </c>
      <c r="R3160" s="4">
        <f t="shared" si="298"/>
        <v>2.306</v>
      </c>
      <c r="S3160" s="4">
        <f t="shared" si="299"/>
        <v>43.814</v>
      </c>
    </row>
    <row r="3161" spans="1:19" hidden="1" x14ac:dyDescent="0.35">
      <c r="A3161" t="s">
        <v>13790</v>
      </c>
      <c r="B3161" t="s">
        <v>13791</v>
      </c>
      <c r="C3161" s="1">
        <v>45529</v>
      </c>
      <c r="D3161" t="s">
        <v>36</v>
      </c>
      <c r="E3161" t="s">
        <v>547</v>
      </c>
      <c r="F3161" s="3">
        <v>1</v>
      </c>
      <c r="G3161" s="3" t="str">
        <f t="shared" si="294"/>
        <v>Valid Quantity</v>
      </c>
      <c r="H3161" s="2" t="s">
        <v>13792</v>
      </c>
      <c r="I3161" s="3">
        <v>20</v>
      </c>
      <c r="J3161" t="s">
        <v>48</v>
      </c>
      <c r="K3161" t="s">
        <v>119</v>
      </c>
      <c r="L3161" t="s">
        <v>120</v>
      </c>
      <c r="M3161" t="s">
        <v>23</v>
      </c>
      <c r="N3161" s="3">
        <v>4</v>
      </c>
      <c r="O3161" s="3" t="str">
        <f t="shared" si="295"/>
        <v>Consistent</v>
      </c>
      <c r="P3161" t="str">
        <f t="shared" si="296"/>
        <v>Good</v>
      </c>
      <c r="Q3161" s="4">
        <f t="shared" si="297"/>
        <v>109.1</v>
      </c>
      <c r="R3161" s="4">
        <f t="shared" si="298"/>
        <v>21.82</v>
      </c>
      <c r="S3161" s="4">
        <f t="shared" si="299"/>
        <v>87.28</v>
      </c>
    </row>
    <row r="3162" spans="1:19" hidden="1" x14ac:dyDescent="0.35">
      <c r="A3162" t="s">
        <v>14908</v>
      </c>
      <c r="B3162" t="s">
        <v>14909</v>
      </c>
      <c r="C3162" s="1">
        <v>45529</v>
      </c>
      <c r="D3162" t="s">
        <v>64</v>
      </c>
      <c r="E3162" t="s">
        <v>65</v>
      </c>
      <c r="F3162" s="3">
        <v>1</v>
      </c>
      <c r="G3162" s="3" t="str">
        <f t="shared" si="294"/>
        <v>Valid Quantity</v>
      </c>
      <c r="H3162" s="2" t="s">
        <v>14910</v>
      </c>
      <c r="I3162" s="3">
        <v>0</v>
      </c>
      <c r="J3162" t="s">
        <v>67</v>
      </c>
      <c r="K3162" t="s">
        <v>113</v>
      </c>
      <c r="L3162" t="s">
        <v>61</v>
      </c>
      <c r="M3162" t="s">
        <v>185</v>
      </c>
      <c r="O3162" s="3" t="str">
        <f t="shared" si="295"/>
        <v>Consistent</v>
      </c>
      <c r="P3162" t="str">
        <f t="shared" si="296"/>
        <v>Not Rated</v>
      </c>
      <c r="Q3162" s="4">
        <f t="shared" si="297"/>
        <v>118.18</v>
      </c>
      <c r="R3162" s="4">
        <f t="shared" si="298"/>
        <v>0</v>
      </c>
      <c r="S3162" s="4">
        <f t="shared" si="299"/>
        <v>118.18</v>
      </c>
    </row>
    <row r="3163" spans="1:19" hidden="1" x14ac:dyDescent="0.35">
      <c r="A3163" t="s">
        <v>16306</v>
      </c>
      <c r="B3163" t="s">
        <v>1771</v>
      </c>
      <c r="C3163" s="1">
        <v>45529</v>
      </c>
      <c r="D3163" t="s">
        <v>36</v>
      </c>
      <c r="E3163" t="s">
        <v>250</v>
      </c>
      <c r="F3163" s="3">
        <v>2</v>
      </c>
      <c r="G3163" s="3" t="str">
        <f t="shared" si="294"/>
        <v>Valid Quantity</v>
      </c>
      <c r="H3163" s="2" t="s">
        <v>16307</v>
      </c>
      <c r="I3163" s="3">
        <v>0</v>
      </c>
      <c r="J3163" t="s">
        <v>39</v>
      </c>
      <c r="K3163" t="s">
        <v>212</v>
      </c>
      <c r="L3163" t="s">
        <v>120</v>
      </c>
      <c r="M3163" t="s">
        <v>75</v>
      </c>
      <c r="O3163" s="3" t="str">
        <f t="shared" si="295"/>
        <v>Consistent</v>
      </c>
      <c r="P3163" t="str">
        <f t="shared" si="296"/>
        <v>Not Rated</v>
      </c>
      <c r="Q3163" s="4">
        <f t="shared" si="297"/>
        <v>219.38</v>
      </c>
      <c r="R3163" s="4">
        <f t="shared" si="298"/>
        <v>0</v>
      </c>
      <c r="S3163" s="4">
        <f t="shared" si="299"/>
        <v>219.38</v>
      </c>
    </row>
    <row r="3164" spans="1:19" hidden="1" x14ac:dyDescent="0.35">
      <c r="A3164" t="s">
        <v>18078</v>
      </c>
      <c r="B3164" t="s">
        <v>17847</v>
      </c>
      <c r="C3164" s="1">
        <v>45529</v>
      </c>
      <c r="D3164" t="s">
        <v>116</v>
      </c>
      <c r="E3164" t="s">
        <v>479</v>
      </c>
      <c r="F3164" s="3">
        <v>1</v>
      </c>
      <c r="G3164" s="3" t="str">
        <f t="shared" si="294"/>
        <v>Valid Quantity</v>
      </c>
      <c r="H3164" s="2" t="s">
        <v>4077</v>
      </c>
      <c r="I3164" s="3">
        <v>0</v>
      </c>
      <c r="J3164" t="s">
        <v>39</v>
      </c>
      <c r="K3164" t="s">
        <v>113</v>
      </c>
      <c r="L3164" t="s">
        <v>61</v>
      </c>
      <c r="M3164" t="s">
        <v>23</v>
      </c>
      <c r="N3164" s="3">
        <v>5</v>
      </c>
      <c r="O3164" s="3" t="str">
        <f t="shared" si="295"/>
        <v>Consistent</v>
      </c>
      <c r="P3164" t="str">
        <f t="shared" si="296"/>
        <v>Excellent</v>
      </c>
      <c r="Q3164" s="4">
        <f t="shared" si="297"/>
        <v>25.29</v>
      </c>
      <c r="R3164" s="4">
        <f t="shared" si="298"/>
        <v>0</v>
      </c>
      <c r="S3164" s="4">
        <f t="shared" si="299"/>
        <v>25.29</v>
      </c>
    </row>
    <row r="3165" spans="1:19" hidden="1" x14ac:dyDescent="0.35">
      <c r="A3165" t="s">
        <v>18870</v>
      </c>
      <c r="B3165" t="s">
        <v>12653</v>
      </c>
      <c r="C3165" s="1">
        <v>45529</v>
      </c>
      <c r="D3165" t="s">
        <v>45</v>
      </c>
      <c r="E3165" t="s">
        <v>95</v>
      </c>
      <c r="F3165" s="3">
        <v>1</v>
      </c>
      <c r="G3165" s="3" t="str">
        <f t="shared" si="294"/>
        <v>Valid Quantity</v>
      </c>
      <c r="H3165" s="2" t="s">
        <v>11337</v>
      </c>
      <c r="I3165" s="3">
        <v>20</v>
      </c>
      <c r="J3165" t="s">
        <v>48</v>
      </c>
      <c r="K3165" t="s">
        <v>212</v>
      </c>
      <c r="L3165" t="s">
        <v>31</v>
      </c>
      <c r="M3165" t="s">
        <v>23</v>
      </c>
      <c r="N3165" s="3">
        <v>5</v>
      </c>
      <c r="O3165" s="3" t="str">
        <f t="shared" si="295"/>
        <v>Consistent</v>
      </c>
      <c r="P3165" t="str">
        <f t="shared" si="296"/>
        <v>Excellent</v>
      </c>
      <c r="Q3165" s="4">
        <f t="shared" si="297"/>
        <v>10.99</v>
      </c>
      <c r="R3165" s="4">
        <f t="shared" si="298"/>
        <v>2.198</v>
      </c>
      <c r="S3165" s="4">
        <f t="shared" si="299"/>
        <v>8.7919999999999998</v>
      </c>
    </row>
    <row r="3166" spans="1:19" hidden="1" x14ac:dyDescent="0.35">
      <c r="A3166" t="s">
        <v>19803</v>
      </c>
      <c r="B3166" t="s">
        <v>7858</v>
      </c>
      <c r="C3166" s="1">
        <v>45529</v>
      </c>
      <c r="D3166" t="s">
        <v>101</v>
      </c>
      <c r="E3166" t="s">
        <v>107</v>
      </c>
      <c r="F3166" s="3">
        <v>3</v>
      </c>
      <c r="G3166" s="3" t="str">
        <f t="shared" si="294"/>
        <v>Valid Quantity</v>
      </c>
      <c r="H3166" s="2" t="s">
        <v>19804</v>
      </c>
      <c r="I3166" s="3">
        <v>0</v>
      </c>
      <c r="J3166" t="s">
        <v>20</v>
      </c>
      <c r="K3166" t="s">
        <v>85</v>
      </c>
      <c r="L3166" t="s">
        <v>86</v>
      </c>
      <c r="M3166" t="s">
        <v>68</v>
      </c>
      <c r="O3166" s="3" t="str">
        <f t="shared" si="295"/>
        <v>Consistent</v>
      </c>
      <c r="P3166" t="str">
        <f t="shared" si="296"/>
        <v>Not Rated</v>
      </c>
      <c r="Q3166" s="4">
        <f t="shared" si="297"/>
        <v>264.99</v>
      </c>
      <c r="R3166" s="4">
        <f t="shared" si="298"/>
        <v>0</v>
      </c>
      <c r="S3166" s="4">
        <f t="shared" si="299"/>
        <v>264.99</v>
      </c>
    </row>
    <row r="3167" spans="1:19" hidden="1" x14ac:dyDescent="0.35">
      <c r="A3167" t="s">
        <v>22121</v>
      </c>
      <c r="B3167" t="s">
        <v>5533</v>
      </c>
      <c r="C3167" s="1">
        <v>45529</v>
      </c>
      <c r="D3167" t="s">
        <v>159</v>
      </c>
      <c r="E3167" t="s">
        <v>160</v>
      </c>
      <c r="F3167" s="3">
        <v>1</v>
      </c>
      <c r="G3167" s="3" t="str">
        <f t="shared" si="294"/>
        <v>Valid Quantity</v>
      </c>
      <c r="H3167" s="2" t="s">
        <v>4217</v>
      </c>
      <c r="I3167" s="3">
        <v>10</v>
      </c>
      <c r="J3167" t="s">
        <v>54</v>
      </c>
      <c r="K3167" t="s">
        <v>113</v>
      </c>
      <c r="L3167" t="s">
        <v>61</v>
      </c>
      <c r="M3167" t="s">
        <v>75</v>
      </c>
      <c r="O3167" s="3" t="str">
        <f t="shared" si="295"/>
        <v>Consistent</v>
      </c>
      <c r="P3167" t="str">
        <f t="shared" si="296"/>
        <v>Not Rated</v>
      </c>
      <c r="Q3167" s="4">
        <f t="shared" si="297"/>
        <v>29.91</v>
      </c>
      <c r="R3167" s="4">
        <f t="shared" si="298"/>
        <v>2.9910000000000001</v>
      </c>
      <c r="S3167" s="4">
        <f t="shared" si="299"/>
        <v>26.919</v>
      </c>
    </row>
    <row r="3168" spans="1:19" hidden="1" x14ac:dyDescent="0.35">
      <c r="A3168" t="s">
        <v>22478</v>
      </c>
      <c r="B3168" t="s">
        <v>2751</v>
      </c>
      <c r="C3168" s="1">
        <v>45529</v>
      </c>
      <c r="D3168" t="s">
        <v>159</v>
      </c>
      <c r="E3168" t="s">
        <v>160</v>
      </c>
      <c r="F3168" s="3">
        <v>1</v>
      </c>
      <c r="G3168" s="3" t="str">
        <f t="shared" si="294"/>
        <v>Valid Quantity</v>
      </c>
      <c r="H3168" s="2" t="s">
        <v>7205</v>
      </c>
      <c r="I3168" s="3">
        <v>5</v>
      </c>
      <c r="J3168" t="s">
        <v>84</v>
      </c>
      <c r="K3168" t="s">
        <v>91</v>
      </c>
      <c r="L3168" t="s">
        <v>41</v>
      </c>
      <c r="M3168" t="s">
        <v>23</v>
      </c>
      <c r="N3168" s="3">
        <v>3</v>
      </c>
      <c r="O3168" s="3" t="str">
        <f t="shared" si="295"/>
        <v>Consistent</v>
      </c>
      <c r="P3168" t="str">
        <f t="shared" si="296"/>
        <v>Average</v>
      </c>
      <c r="Q3168" s="4">
        <f t="shared" si="297"/>
        <v>4.24</v>
      </c>
      <c r="R3168" s="4">
        <f t="shared" si="298"/>
        <v>0.21200000000000002</v>
      </c>
      <c r="S3168" s="4">
        <f t="shared" si="299"/>
        <v>4.0280000000000005</v>
      </c>
    </row>
    <row r="3169" spans="1:19" hidden="1" x14ac:dyDescent="0.35">
      <c r="A3169" t="s">
        <v>498</v>
      </c>
      <c r="B3169" t="s">
        <v>499</v>
      </c>
      <c r="C3169" s="1">
        <v>45530</v>
      </c>
      <c r="D3169" t="s">
        <v>159</v>
      </c>
      <c r="E3169" t="s">
        <v>160</v>
      </c>
      <c r="F3169" s="3">
        <v>3</v>
      </c>
      <c r="G3169" s="3" t="str">
        <f t="shared" si="294"/>
        <v>Valid Quantity</v>
      </c>
      <c r="H3169" s="2" t="s">
        <v>500</v>
      </c>
      <c r="I3169" s="3">
        <v>10</v>
      </c>
      <c r="J3169" t="s">
        <v>54</v>
      </c>
      <c r="K3169" t="s">
        <v>467</v>
      </c>
      <c r="L3169" t="s">
        <v>120</v>
      </c>
      <c r="M3169" t="s">
        <v>23</v>
      </c>
      <c r="N3169" s="3">
        <v>3</v>
      </c>
      <c r="O3169" s="3" t="str">
        <f t="shared" si="295"/>
        <v>Consistent</v>
      </c>
      <c r="P3169" t="str">
        <f t="shared" si="296"/>
        <v>Average</v>
      </c>
      <c r="Q3169" s="4">
        <f t="shared" si="297"/>
        <v>61.230000000000004</v>
      </c>
      <c r="R3169" s="4">
        <f t="shared" si="298"/>
        <v>6.1230000000000011</v>
      </c>
      <c r="S3169" s="4">
        <f t="shared" si="299"/>
        <v>55.106999999999999</v>
      </c>
    </row>
    <row r="3170" spans="1:19" hidden="1" x14ac:dyDescent="0.35">
      <c r="A3170" t="s">
        <v>1507</v>
      </c>
      <c r="B3170" t="s">
        <v>1508</v>
      </c>
      <c r="C3170" s="1">
        <v>45530</v>
      </c>
      <c r="D3170" t="s">
        <v>116</v>
      </c>
      <c r="E3170" t="s">
        <v>479</v>
      </c>
      <c r="F3170" s="3">
        <v>2</v>
      </c>
      <c r="G3170" s="3" t="str">
        <f t="shared" si="294"/>
        <v>Valid Quantity</v>
      </c>
      <c r="H3170" s="2" t="s">
        <v>1509</v>
      </c>
      <c r="I3170" s="3">
        <v>0</v>
      </c>
      <c r="J3170" t="s">
        <v>54</v>
      </c>
      <c r="K3170" t="s">
        <v>104</v>
      </c>
      <c r="L3170" t="s">
        <v>22</v>
      </c>
      <c r="M3170" t="s">
        <v>75</v>
      </c>
      <c r="O3170" s="3" t="str">
        <f t="shared" si="295"/>
        <v>Consistent</v>
      </c>
      <c r="P3170" t="str">
        <f t="shared" si="296"/>
        <v>Not Rated</v>
      </c>
      <c r="Q3170" s="4">
        <f t="shared" si="297"/>
        <v>455</v>
      </c>
      <c r="R3170" s="4">
        <f t="shared" si="298"/>
        <v>0</v>
      </c>
      <c r="S3170" s="4">
        <f t="shared" si="299"/>
        <v>455</v>
      </c>
    </row>
    <row r="3171" spans="1:19" hidden="1" x14ac:dyDescent="0.35">
      <c r="A3171" t="s">
        <v>4605</v>
      </c>
      <c r="B3171" t="s">
        <v>4606</v>
      </c>
      <c r="C3171" s="1">
        <v>45530</v>
      </c>
      <c r="D3171" t="s">
        <v>17</v>
      </c>
      <c r="E3171" t="s">
        <v>89</v>
      </c>
      <c r="F3171" s="3">
        <v>3</v>
      </c>
      <c r="G3171" s="3" t="str">
        <f t="shared" si="294"/>
        <v>Valid Quantity</v>
      </c>
      <c r="H3171" s="2" t="s">
        <v>4607</v>
      </c>
      <c r="I3171" s="3">
        <v>0</v>
      </c>
      <c r="J3171" t="s">
        <v>20</v>
      </c>
      <c r="K3171" t="s">
        <v>131</v>
      </c>
      <c r="L3171" t="s">
        <v>86</v>
      </c>
      <c r="M3171" t="s">
        <v>23</v>
      </c>
      <c r="N3171" s="3">
        <v>4</v>
      </c>
      <c r="O3171" s="3" t="str">
        <f t="shared" si="295"/>
        <v>Consistent</v>
      </c>
      <c r="P3171" t="str">
        <f t="shared" si="296"/>
        <v>Good</v>
      </c>
      <c r="Q3171" s="4">
        <f t="shared" si="297"/>
        <v>106.05000000000001</v>
      </c>
      <c r="R3171" s="4">
        <f t="shared" si="298"/>
        <v>0</v>
      </c>
      <c r="S3171" s="4">
        <f t="shared" si="299"/>
        <v>106.05000000000001</v>
      </c>
    </row>
    <row r="3172" spans="1:19" hidden="1" x14ac:dyDescent="0.35">
      <c r="A3172" t="s">
        <v>5238</v>
      </c>
      <c r="B3172" t="s">
        <v>5239</v>
      </c>
      <c r="C3172" s="1">
        <v>45530</v>
      </c>
      <c r="D3172" t="s">
        <v>101</v>
      </c>
      <c r="E3172" t="s">
        <v>102</v>
      </c>
      <c r="F3172" s="3">
        <v>2</v>
      </c>
      <c r="G3172" s="3" t="str">
        <f t="shared" si="294"/>
        <v>Valid Quantity</v>
      </c>
      <c r="H3172" s="2" t="s">
        <v>5240</v>
      </c>
      <c r="I3172" s="3">
        <v>15</v>
      </c>
      <c r="J3172" t="s">
        <v>67</v>
      </c>
      <c r="K3172" t="s">
        <v>60</v>
      </c>
      <c r="L3172" t="s">
        <v>61</v>
      </c>
      <c r="M3172" t="s">
        <v>23</v>
      </c>
      <c r="N3172" s="3">
        <v>4</v>
      </c>
      <c r="O3172" s="3" t="str">
        <f t="shared" si="295"/>
        <v>Consistent</v>
      </c>
      <c r="P3172" t="str">
        <f t="shared" si="296"/>
        <v>Good</v>
      </c>
      <c r="Q3172" s="4">
        <f t="shared" si="297"/>
        <v>150.5</v>
      </c>
      <c r="R3172" s="4">
        <f t="shared" si="298"/>
        <v>22.574999999999999</v>
      </c>
      <c r="S3172" s="4">
        <f t="shared" si="299"/>
        <v>127.925</v>
      </c>
    </row>
    <row r="3173" spans="1:19" hidden="1" x14ac:dyDescent="0.35">
      <c r="A3173" t="s">
        <v>8742</v>
      </c>
      <c r="B3173" t="s">
        <v>8743</v>
      </c>
      <c r="C3173" s="1">
        <v>45530</v>
      </c>
      <c r="D3173" t="s">
        <v>64</v>
      </c>
      <c r="E3173" t="s">
        <v>381</v>
      </c>
      <c r="F3173" s="3">
        <v>2</v>
      </c>
      <c r="G3173" s="3" t="str">
        <f t="shared" si="294"/>
        <v>Valid Quantity</v>
      </c>
      <c r="H3173" s="2" t="s">
        <v>8744</v>
      </c>
      <c r="I3173" s="3">
        <v>0</v>
      </c>
      <c r="J3173" t="s">
        <v>39</v>
      </c>
      <c r="K3173" t="s">
        <v>91</v>
      </c>
      <c r="L3173" t="s">
        <v>41</v>
      </c>
      <c r="M3173" t="s">
        <v>23</v>
      </c>
      <c r="N3173" s="3">
        <v>3</v>
      </c>
      <c r="O3173" s="3" t="str">
        <f t="shared" si="295"/>
        <v>Consistent</v>
      </c>
      <c r="P3173" t="str">
        <f t="shared" si="296"/>
        <v>Average</v>
      </c>
      <c r="Q3173" s="4">
        <f t="shared" si="297"/>
        <v>35.22</v>
      </c>
      <c r="R3173" s="4">
        <f t="shared" si="298"/>
        <v>0</v>
      </c>
      <c r="S3173" s="4">
        <f t="shared" si="299"/>
        <v>35.22</v>
      </c>
    </row>
    <row r="3174" spans="1:19" hidden="1" x14ac:dyDescent="0.35">
      <c r="A3174" t="s">
        <v>9882</v>
      </c>
      <c r="B3174" t="s">
        <v>9883</v>
      </c>
      <c r="C3174" s="1">
        <v>45530</v>
      </c>
      <c r="D3174" t="s">
        <v>81</v>
      </c>
      <c r="E3174" t="s">
        <v>147</v>
      </c>
      <c r="F3174" s="3">
        <v>3</v>
      </c>
      <c r="G3174" s="3" t="str">
        <f t="shared" si="294"/>
        <v>Valid Quantity</v>
      </c>
      <c r="H3174" s="2" t="s">
        <v>3155</v>
      </c>
      <c r="I3174" s="3">
        <v>5</v>
      </c>
      <c r="J3174" t="s">
        <v>20</v>
      </c>
      <c r="K3174" t="s">
        <v>104</v>
      </c>
      <c r="L3174" t="s">
        <v>22</v>
      </c>
      <c r="M3174" t="s">
        <v>75</v>
      </c>
      <c r="O3174" s="3" t="str">
        <f t="shared" si="295"/>
        <v>Consistent</v>
      </c>
      <c r="P3174" t="str">
        <f t="shared" si="296"/>
        <v>Not Rated</v>
      </c>
      <c r="Q3174" s="4">
        <f t="shared" si="297"/>
        <v>349.44</v>
      </c>
      <c r="R3174" s="4">
        <f t="shared" si="298"/>
        <v>17.472000000000001</v>
      </c>
      <c r="S3174" s="4">
        <f t="shared" si="299"/>
        <v>331.96800000000002</v>
      </c>
    </row>
    <row r="3175" spans="1:19" hidden="1" x14ac:dyDescent="0.35">
      <c r="A3175" t="s">
        <v>9933</v>
      </c>
      <c r="B3175" t="s">
        <v>8758</v>
      </c>
      <c r="C3175" s="1">
        <v>45530</v>
      </c>
      <c r="D3175" t="s">
        <v>159</v>
      </c>
      <c r="E3175" t="s">
        <v>358</v>
      </c>
      <c r="F3175" s="3">
        <v>2</v>
      </c>
      <c r="G3175" s="3" t="str">
        <f t="shared" si="294"/>
        <v>Valid Quantity</v>
      </c>
      <c r="H3175" s="2" t="s">
        <v>7830</v>
      </c>
      <c r="I3175" s="3">
        <v>0</v>
      </c>
      <c r="J3175" t="s">
        <v>54</v>
      </c>
      <c r="K3175" t="s">
        <v>30</v>
      </c>
      <c r="L3175" t="s">
        <v>31</v>
      </c>
      <c r="M3175" t="s">
        <v>23</v>
      </c>
      <c r="N3175" s="3">
        <v>1</v>
      </c>
      <c r="O3175" s="3" t="str">
        <f t="shared" si="295"/>
        <v>Consistent</v>
      </c>
      <c r="P3175" t="str">
        <f t="shared" si="296"/>
        <v>Very Bad</v>
      </c>
      <c r="Q3175" s="4">
        <f t="shared" si="297"/>
        <v>8.8800000000000008</v>
      </c>
      <c r="R3175" s="4">
        <f t="shared" si="298"/>
        <v>0</v>
      </c>
      <c r="S3175" s="4">
        <f t="shared" si="299"/>
        <v>8.8800000000000008</v>
      </c>
    </row>
    <row r="3176" spans="1:19" hidden="1" x14ac:dyDescent="0.35">
      <c r="A3176" t="s">
        <v>10144</v>
      </c>
      <c r="B3176" t="s">
        <v>10115</v>
      </c>
      <c r="C3176" s="1">
        <v>45530</v>
      </c>
      <c r="D3176" t="s">
        <v>64</v>
      </c>
      <c r="E3176" t="s">
        <v>713</v>
      </c>
      <c r="F3176" s="3">
        <v>1</v>
      </c>
      <c r="G3176" s="3" t="str">
        <f t="shared" si="294"/>
        <v>Valid Quantity</v>
      </c>
      <c r="H3176" s="2" t="s">
        <v>10145</v>
      </c>
      <c r="I3176" s="3">
        <v>15</v>
      </c>
      <c r="J3176" t="s">
        <v>67</v>
      </c>
      <c r="K3176" t="s">
        <v>40</v>
      </c>
      <c r="L3176" t="s">
        <v>41</v>
      </c>
      <c r="M3176" t="s">
        <v>68</v>
      </c>
      <c r="O3176" s="3" t="str">
        <f t="shared" si="295"/>
        <v>Consistent</v>
      </c>
      <c r="P3176" t="str">
        <f t="shared" si="296"/>
        <v>Not Rated</v>
      </c>
      <c r="Q3176" s="4">
        <f t="shared" si="297"/>
        <v>107.31</v>
      </c>
      <c r="R3176" s="4">
        <f t="shared" si="298"/>
        <v>16.096500000000002</v>
      </c>
      <c r="S3176" s="4">
        <f t="shared" si="299"/>
        <v>91.213499999999996</v>
      </c>
    </row>
    <row r="3177" spans="1:19" hidden="1" x14ac:dyDescent="0.35">
      <c r="A3177" t="s">
        <v>11993</v>
      </c>
      <c r="B3177" t="s">
        <v>588</v>
      </c>
      <c r="C3177" s="1">
        <v>45530</v>
      </c>
      <c r="D3177" t="s">
        <v>81</v>
      </c>
      <c r="E3177" t="s">
        <v>82</v>
      </c>
      <c r="F3177" s="3">
        <v>3</v>
      </c>
      <c r="G3177" s="3" t="str">
        <f t="shared" si="294"/>
        <v>Valid Quantity</v>
      </c>
      <c r="H3177" s="2" t="s">
        <v>4972</v>
      </c>
      <c r="I3177" s="3">
        <v>0</v>
      </c>
      <c r="J3177" t="s">
        <v>54</v>
      </c>
      <c r="K3177" t="s">
        <v>113</v>
      </c>
      <c r="L3177" t="s">
        <v>61</v>
      </c>
      <c r="M3177" t="s">
        <v>23</v>
      </c>
      <c r="N3177" s="3">
        <v>2</v>
      </c>
      <c r="O3177" s="3" t="str">
        <f t="shared" si="295"/>
        <v>Consistent</v>
      </c>
      <c r="P3177" t="str">
        <f t="shared" si="296"/>
        <v>Bad</v>
      </c>
      <c r="Q3177" s="4">
        <f t="shared" si="297"/>
        <v>323.67</v>
      </c>
      <c r="R3177" s="4">
        <f t="shared" si="298"/>
        <v>0</v>
      </c>
      <c r="S3177" s="4">
        <f t="shared" si="299"/>
        <v>323.67</v>
      </c>
    </row>
    <row r="3178" spans="1:19" hidden="1" x14ac:dyDescent="0.35">
      <c r="A3178" t="s">
        <v>14656</v>
      </c>
      <c r="B3178" t="s">
        <v>14657</v>
      </c>
      <c r="C3178" s="1">
        <v>45530</v>
      </c>
      <c r="D3178" t="s">
        <v>101</v>
      </c>
      <c r="E3178" t="s">
        <v>102</v>
      </c>
      <c r="F3178" s="3">
        <v>1</v>
      </c>
      <c r="G3178" s="3" t="str">
        <f t="shared" si="294"/>
        <v>Valid Quantity</v>
      </c>
      <c r="H3178" s="2" t="s">
        <v>14658</v>
      </c>
      <c r="I3178" s="3">
        <v>0</v>
      </c>
      <c r="J3178" t="s">
        <v>84</v>
      </c>
      <c r="K3178" t="s">
        <v>124</v>
      </c>
      <c r="L3178" t="s">
        <v>61</v>
      </c>
      <c r="M3178" t="s">
        <v>23</v>
      </c>
      <c r="N3178" s="3">
        <v>4</v>
      </c>
      <c r="O3178" s="3" t="str">
        <f t="shared" si="295"/>
        <v>Consistent</v>
      </c>
      <c r="P3178" t="str">
        <f t="shared" si="296"/>
        <v>Good</v>
      </c>
      <c r="Q3178" s="4">
        <f t="shared" si="297"/>
        <v>51.02</v>
      </c>
      <c r="R3178" s="4">
        <f t="shared" si="298"/>
        <v>0</v>
      </c>
      <c r="S3178" s="4">
        <f t="shared" si="299"/>
        <v>51.02</v>
      </c>
    </row>
    <row r="3179" spans="1:19" hidden="1" x14ac:dyDescent="0.35">
      <c r="A3179" t="s">
        <v>15281</v>
      </c>
      <c r="B3179" t="s">
        <v>11553</v>
      </c>
      <c r="C3179" s="1">
        <v>45530</v>
      </c>
      <c r="D3179" t="s">
        <v>116</v>
      </c>
      <c r="E3179" t="s">
        <v>479</v>
      </c>
      <c r="F3179" s="3">
        <v>1</v>
      </c>
      <c r="G3179" s="3" t="str">
        <f t="shared" si="294"/>
        <v>Valid Quantity</v>
      </c>
      <c r="H3179" s="2" t="s">
        <v>15282</v>
      </c>
      <c r="I3179" s="3">
        <v>15</v>
      </c>
      <c r="J3179" t="s">
        <v>84</v>
      </c>
      <c r="K3179" t="s">
        <v>60</v>
      </c>
      <c r="L3179" t="s">
        <v>61</v>
      </c>
      <c r="M3179" t="s">
        <v>23</v>
      </c>
      <c r="N3179" s="3">
        <v>5</v>
      </c>
      <c r="O3179" s="3" t="str">
        <f t="shared" si="295"/>
        <v>Consistent</v>
      </c>
      <c r="P3179" t="str">
        <f t="shared" si="296"/>
        <v>Excellent</v>
      </c>
      <c r="Q3179" s="4">
        <f t="shared" si="297"/>
        <v>160.88</v>
      </c>
      <c r="R3179" s="4">
        <f t="shared" si="298"/>
        <v>24.131999999999998</v>
      </c>
      <c r="S3179" s="4">
        <f t="shared" si="299"/>
        <v>136.74799999999999</v>
      </c>
    </row>
    <row r="3180" spans="1:19" hidden="1" x14ac:dyDescent="0.35">
      <c r="A3180" t="s">
        <v>16734</v>
      </c>
      <c r="B3180" t="s">
        <v>5856</v>
      </c>
      <c r="C3180" s="1">
        <v>45530</v>
      </c>
      <c r="D3180" t="s">
        <v>116</v>
      </c>
      <c r="E3180" t="s">
        <v>173</v>
      </c>
      <c r="F3180" s="3">
        <v>1</v>
      </c>
      <c r="G3180" s="3" t="str">
        <f t="shared" si="294"/>
        <v>Valid Quantity</v>
      </c>
      <c r="H3180" s="2" t="s">
        <v>9869</v>
      </c>
      <c r="I3180" s="3">
        <v>0</v>
      </c>
      <c r="J3180" t="s">
        <v>84</v>
      </c>
      <c r="K3180" t="s">
        <v>162</v>
      </c>
      <c r="L3180" t="s">
        <v>163</v>
      </c>
      <c r="M3180" t="s">
        <v>23</v>
      </c>
      <c r="N3180" s="3">
        <v>5</v>
      </c>
      <c r="O3180" s="3" t="str">
        <f t="shared" si="295"/>
        <v>Consistent</v>
      </c>
      <c r="P3180" t="str">
        <f t="shared" si="296"/>
        <v>Excellent</v>
      </c>
      <c r="Q3180" s="4">
        <f t="shared" si="297"/>
        <v>103.38</v>
      </c>
      <c r="R3180" s="4">
        <f t="shared" si="298"/>
        <v>0</v>
      </c>
      <c r="S3180" s="4">
        <f t="shared" si="299"/>
        <v>103.38</v>
      </c>
    </row>
    <row r="3181" spans="1:19" hidden="1" x14ac:dyDescent="0.35">
      <c r="A3181" t="s">
        <v>17076</v>
      </c>
      <c r="B3181" t="s">
        <v>12280</v>
      </c>
      <c r="C3181" s="1">
        <v>45530</v>
      </c>
      <c r="D3181" t="s">
        <v>36</v>
      </c>
      <c r="E3181" t="s">
        <v>52</v>
      </c>
      <c r="F3181" s="3">
        <v>2</v>
      </c>
      <c r="G3181" s="3" t="str">
        <f t="shared" si="294"/>
        <v>Valid Quantity</v>
      </c>
      <c r="H3181" s="2" t="s">
        <v>17077</v>
      </c>
      <c r="I3181" s="3">
        <v>0</v>
      </c>
      <c r="J3181" t="s">
        <v>20</v>
      </c>
      <c r="K3181" t="s">
        <v>91</v>
      </c>
      <c r="L3181" t="s">
        <v>41</v>
      </c>
      <c r="M3181" t="s">
        <v>23</v>
      </c>
      <c r="N3181" s="3">
        <v>3</v>
      </c>
      <c r="O3181" s="3" t="str">
        <f t="shared" si="295"/>
        <v>Consistent</v>
      </c>
      <c r="P3181" t="str">
        <f t="shared" si="296"/>
        <v>Average</v>
      </c>
      <c r="Q3181" s="4">
        <f t="shared" si="297"/>
        <v>301.83999999999997</v>
      </c>
      <c r="R3181" s="4">
        <f t="shared" si="298"/>
        <v>0</v>
      </c>
      <c r="S3181" s="4">
        <f t="shared" si="299"/>
        <v>301.83999999999997</v>
      </c>
    </row>
    <row r="3182" spans="1:19" hidden="1" x14ac:dyDescent="0.35">
      <c r="A3182" t="s">
        <v>18317</v>
      </c>
      <c r="B3182" t="s">
        <v>13742</v>
      </c>
      <c r="C3182" s="1">
        <v>45530</v>
      </c>
      <c r="D3182" t="s">
        <v>159</v>
      </c>
      <c r="E3182" t="s">
        <v>160</v>
      </c>
      <c r="F3182" s="3">
        <v>4</v>
      </c>
      <c r="G3182" s="3" t="str">
        <f t="shared" si="294"/>
        <v>Valid Quantity</v>
      </c>
      <c r="H3182" s="2" t="s">
        <v>16991</v>
      </c>
      <c r="I3182" s="3">
        <v>0</v>
      </c>
      <c r="J3182" t="s">
        <v>39</v>
      </c>
      <c r="K3182" t="s">
        <v>194</v>
      </c>
      <c r="L3182" t="s">
        <v>163</v>
      </c>
      <c r="M3182" t="s">
        <v>23</v>
      </c>
      <c r="N3182" s="3">
        <v>2</v>
      </c>
      <c r="O3182" s="3" t="str">
        <f t="shared" si="295"/>
        <v>Consistent</v>
      </c>
      <c r="P3182" t="str">
        <f t="shared" si="296"/>
        <v>Bad</v>
      </c>
      <c r="Q3182" s="4">
        <f t="shared" si="297"/>
        <v>48.12</v>
      </c>
      <c r="R3182" s="4">
        <f t="shared" si="298"/>
        <v>0</v>
      </c>
      <c r="S3182" s="4">
        <f t="shared" si="299"/>
        <v>48.12</v>
      </c>
    </row>
    <row r="3183" spans="1:19" hidden="1" x14ac:dyDescent="0.35">
      <c r="A3183" t="s">
        <v>18542</v>
      </c>
      <c r="B3183" t="s">
        <v>16756</v>
      </c>
      <c r="C3183" s="1">
        <v>45530</v>
      </c>
      <c r="D3183" t="s">
        <v>81</v>
      </c>
      <c r="E3183" t="s">
        <v>147</v>
      </c>
      <c r="F3183" s="3">
        <v>1</v>
      </c>
      <c r="G3183" s="3" t="str">
        <f t="shared" si="294"/>
        <v>Valid Quantity</v>
      </c>
      <c r="H3183" s="2" t="s">
        <v>15232</v>
      </c>
      <c r="I3183" s="3">
        <v>5</v>
      </c>
      <c r="J3183" t="s">
        <v>20</v>
      </c>
      <c r="K3183" t="s">
        <v>104</v>
      </c>
      <c r="L3183" t="s">
        <v>22</v>
      </c>
      <c r="M3183" t="s">
        <v>23</v>
      </c>
      <c r="N3183" s="3">
        <v>3</v>
      </c>
      <c r="O3183" s="3" t="str">
        <f t="shared" si="295"/>
        <v>Consistent</v>
      </c>
      <c r="P3183" t="str">
        <f t="shared" si="296"/>
        <v>Average</v>
      </c>
      <c r="Q3183" s="4">
        <f t="shared" si="297"/>
        <v>13.57</v>
      </c>
      <c r="R3183" s="4">
        <f t="shared" si="298"/>
        <v>0.67849999999999999</v>
      </c>
      <c r="S3183" s="4">
        <f t="shared" si="299"/>
        <v>12.891500000000001</v>
      </c>
    </row>
    <row r="3184" spans="1:19" hidden="1" x14ac:dyDescent="0.35">
      <c r="A3184" t="s">
        <v>20230</v>
      </c>
      <c r="B3184" t="s">
        <v>8306</v>
      </c>
      <c r="C3184" s="1">
        <v>45530</v>
      </c>
      <c r="D3184" t="s">
        <v>81</v>
      </c>
      <c r="E3184" t="s">
        <v>82</v>
      </c>
      <c r="F3184" s="3">
        <v>4</v>
      </c>
      <c r="G3184" s="3" t="str">
        <f t="shared" si="294"/>
        <v>Valid Quantity</v>
      </c>
      <c r="H3184" s="2" t="s">
        <v>983</v>
      </c>
      <c r="I3184" s="3">
        <v>10</v>
      </c>
      <c r="J3184" t="s">
        <v>54</v>
      </c>
      <c r="K3184" t="s">
        <v>162</v>
      </c>
      <c r="L3184" t="s">
        <v>163</v>
      </c>
      <c r="M3184" t="s">
        <v>68</v>
      </c>
      <c r="O3184" s="3" t="str">
        <f t="shared" si="295"/>
        <v>Consistent</v>
      </c>
      <c r="P3184" t="str">
        <f t="shared" si="296"/>
        <v>Not Rated</v>
      </c>
      <c r="Q3184" s="4">
        <f t="shared" si="297"/>
        <v>374.36</v>
      </c>
      <c r="R3184" s="4">
        <f t="shared" si="298"/>
        <v>37.436000000000007</v>
      </c>
      <c r="S3184" s="4">
        <f t="shared" si="299"/>
        <v>336.92399999999998</v>
      </c>
    </row>
    <row r="3185" spans="1:19" hidden="1" x14ac:dyDescent="0.35">
      <c r="A3185" t="s">
        <v>22580</v>
      </c>
      <c r="B3185" t="s">
        <v>7458</v>
      </c>
      <c r="C3185" s="1">
        <v>45530</v>
      </c>
      <c r="D3185" t="s">
        <v>45</v>
      </c>
      <c r="E3185" t="s">
        <v>432</v>
      </c>
      <c r="F3185" s="3">
        <v>1</v>
      </c>
      <c r="G3185" s="3" t="str">
        <f t="shared" si="294"/>
        <v>Valid Quantity</v>
      </c>
      <c r="H3185" s="2" t="s">
        <v>17017</v>
      </c>
      <c r="I3185" s="3">
        <v>0</v>
      </c>
      <c r="J3185" t="s">
        <v>39</v>
      </c>
      <c r="K3185" t="s">
        <v>91</v>
      </c>
      <c r="L3185" t="s">
        <v>41</v>
      </c>
      <c r="M3185" t="s">
        <v>23</v>
      </c>
      <c r="N3185" s="3">
        <v>1</v>
      </c>
      <c r="O3185" s="3" t="str">
        <f t="shared" si="295"/>
        <v>Consistent</v>
      </c>
      <c r="P3185" t="str">
        <f t="shared" si="296"/>
        <v>Very Bad</v>
      </c>
      <c r="Q3185" s="4">
        <f t="shared" si="297"/>
        <v>12.1</v>
      </c>
      <c r="R3185" s="4">
        <f t="shared" si="298"/>
        <v>0</v>
      </c>
      <c r="S3185" s="4">
        <f t="shared" si="299"/>
        <v>12.1</v>
      </c>
    </row>
    <row r="3186" spans="1:19" hidden="1" x14ac:dyDescent="0.35">
      <c r="A3186" t="s">
        <v>3983</v>
      </c>
      <c r="B3186" t="s">
        <v>3984</v>
      </c>
      <c r="C3186" s="1">
        <v>45531</v>
      </c>
      <c r="D3186" t="s">
        <v>36</v>
      </c>
      <c r="E3186" t="s">
        <v>547</v>
      </c>
      <c r="F3186" s="3">
        <v>3</v>
      </c>
      <c r="G3186" s="3" t="str">
        <f t="shared" si="294"/>
        <v>Valid Quantity</v>
      </c>
      <c r="H3186" s="2" t="s">
        <v>1564</v>
      </c>
      <c r="I3186" s="3">
        <v>0</v>
      </c>
      <c r="J3186" t="s">
        <v>48</v>
      </c>
      <c r="K3186" t="s">
        <v>189</v>
      </c>
      <c r="L3186" t="s">
        <v>120</v>
      </c>
      <c r="M3186" t="s">
        <v>23</v>
      </c>
      <c r="N3186" s="3">
        <v>2</v>
      </c>
      <c r="O3186" s="3" t="str">
        <f t="shared" si="295"/>
        <v>Consistent</v>
      </c>
      <c r="P3186" t="str">
        <f t="shared" si="296"/>
        <v>Bad</v>
      </c>
      <c r="Q3186" s="4">
        <f t="shared" si="297"/>
        <v>66.75</v>
      </c>
      <c r="R3186" s="4">
        <f t="shared" si="298"/>
        <v>0</v>
      </c>
      <c r="S3186" s="4">
        <f t="shared" si="299"/>
        <v>66.75</v>
      </c>
    </row>
    <row r="3187" spans="1:19" hidden="1" x14ac:dyDescent="0.35">
      <c r="A3187" t="s">
        <v>4959</v>
      </c>
      <c r="B3187" t="s">
        <v>4371</v>
      </c>
      <c r="C3187" s="1">
        <v>45531</v>
      </c>
      <c r="D3187" t="s">
        <v>64</v>
      </c>
      <c r="E3187" t="s">
        <v>129</v>
      </c>
      <c r="F3187" s="3">
        <v>4</v>
      </c>
      <c r="G3187" s="3" t="str">
        <f t="shared" si="294"/>
        <v>Valid Quantity</v>
      </c>
      <c r="H3187" s="2" t="s">
        <v>4008</v>
      </c>
      <c r="I3187" s="3">
        <v>15</v>
      </c>
      <c r="J3187" t="s">
        <v>39</v>
      </c>
      <c r="K3187" t="s">
        <v>206</v>
      </c>
      <c r="L3187" t="s">
        <v>41</v>
      </c>
      <c r="M3187" t="s">
        <v>32</v>
      </c>
      <c r="O3187" s="3" t="str">
        <f t="shared" si="295"/>
        <v>Consistent</v>
      </c>
      <c r="P3187" t="str">
        <f t="shared" si="296"/>
        <v>Not Rated</v>
      </c>
      <c r="Q3187" s="4">
        <f t="shared" si="297"/>
        <v>64.680000000000007</v>
      </c>
      <c r="R3187" s="4">
        <f t="shared" si="298"/>
        <v>9.702</v>
      </c>
      <c r="S3187" s="4">
        <f t="shared" si="299"/>
        <v>54.978000000000009</v>
      </c>
    </row>
    <row r="3188" spans="1:19" hidden="1" x14ac:dyDescent="0.35">
      <c r="A3188" t="s">
        <v>6107</v>
      </c>
      <c r="B3188" t="s">
        <v>6108</v>
      </c>
      <c r="C3188" s="1">
        <v>45531</v>
      </c>
      <c r="D3188" t="s">
        <v>81</v>
      </c>
      <c r="E3188" t="s">
        <v>143</v>
      </c>
      <c r="F3188" s="3">
        <v>2</v>
      </c>
      <c r="G3188" s="3" t="str">
        <f t="shared" si="294"/>
        <v>Valid Quantity</v>
      </c>
      <c r="H3188" s="2" t="s">
        <v>328</v>
      </c>
      <c r="I3188" s="3">
        <v>5</v>
      </c>
      <c r="J3188" t="s">
        <v>67</v>
      </c>
      <c r="K3188" t="s">
        <v>124</v>
      </c>
      <c r="L3188" t="s">
        <v>61</v>
      </c>
      <c r="M3188" t="s">
        <v>75</v>
      </c>
      <c r="O3188" s="3" t="str">
        <f t="shared" si="295"/>
        <v>Consistent</v>
      </c>
      <c r="P3188" t="str">
        <f t="shared" si="296"/>
        <v>Not Rated</v>
      </c>
      <c r="Q3188" s="4">
        <f t="shared" si="297"/>
        <v>96.78</v>
      </c>
      <c r="R3188" s="4">
        <f t="shared" si="298"/>
        <v>4.8389999999999995</v>
      </c>
      <c r="S3188" s="4">
        <f t="shared" si="299"/>
        <v>91.941000000000003</v>
      </c>
    </row>
    <row r="3189" spans="1:19" hidden="1" x14ac:dyDescent="0.35">
      <c r="A3189" t="s">
        <v>14187</v>
      </c>
      <c r="B3189" t="s">
        <v>4297</v>
      </c>
      <c r="C3189" s="1">
        <v>45531</v>
      </c>
      <c r="D3189" t="s">
        <v>36</v>
      </c>
      <c r="E3189" t="s">
        <v>58</v>
      </c>
      <c r="F3189" s="3">
        <v>2</v>
      </c>
      <c r="G3189" s="3" t="str">
        <f t="shared" si="294"/>
        <v>Valid Quantity</v>
      </c>
      <c r="H3189" s="2" t="s">
        <v>12323</v>
      </c>
      <c r="I3189" s="3">
        <v>0</v>
      </c>
      <c r="J3189" t="s">
        <v>39</v>
      </c>
      <c r="K3189" t="s">
        <v>180</v>
      </c>
      <c r="L3189" t="s">
        <v>86</v>
      </c>
      <c r="M3189" t="s">
        <v>32</v>
      </c>
      <c r="O3189" s="3" t="str">
        <f t="shared" si="295"/>
        <v>Consistent</v>
      </c>
      <c r="P3189" t="str">
        <f t="shared" si="296"/>
        <v>Not Rated</v>
      </c>
      <c r="Q3189" s="4">
        <f t="shared" si="297"/>
        <v>100.18</v>
      </c>
      <c r="R3189" s="4">
        <f t="shared" si="298"/>
        <v>0</v>
      </c>
      <c r="S3189" s="4">
        <f t="shared" si="299"/>
        <v>100.18</v>
      </c>
    </row>
    <row r="3190" spans="1:19" hidden="1" x14ac:dyDescent="0.35">
      <c r="A3190" t="s">
        <v>17657</v>
      </c>
      <c r="B3190" t="s">
        <v>17513</v>
      </c>
      <c r="C3190" s="1">
        <v>45531</v>
      </c>
      <c r="D3190" t="s">
        <v>64</v>
      </c>
      <c r="E3190" t="s">
        <v>381</v>
      </c>
      <c r="F3190" s="3">
        <v>2</v>
      </c>
      <c r="G3190" s="3" t="str">
        <f t="shared" si="294"/>
        <v>Valid Quantity</v>
      </c>
      <c r="H3190" s="2" t="s">
        <v>11256</v>
      </c>
      <c r="I3190" s="3">
        <v>0</v>
      </c>
      <c r="J3190" t="s">
        <v>20</v>
      </c>
      <c r="K3190" t="s">
        <v>40</v>
      </c>
      <c r="L3190" t="s">
        <v>41</v>
      </c>
      <c r="M3190" t="s">
        <v>23</v>
      </c>
      <c r="N3190" s="3">
        <v>5</v>
      </c>
      <c r="O3190" s="3" t="str">
        <f t="shared" si="295"/>
        <v>Consistent</v>
      </c>
      <c r="P3190" t="str">
        <f t="shared" si="296"/>
        <v>Excellent</v>
      </c>
      <c r="Q3190" s="4">
        <f t="shared" si="297"/>
        <v>172.02</v>
      </c>
      <c r="R3190" s="4">
        <f t="shared" si="298"/>
        <v>0</v>
      </c>
      <c r="S3190" s="4">
        <f t="shared" si="299"/>
        <v>172.02</v>
      </c>
    </row>
    <row r="3191" spans="1:19" hidden="1" x14ac:dyDescent="0.35">
      <c r="A3191" t="s">
        <v>19083</v>
      </c>
      <c r="B3191" t="s">
        <v>1930</v>
      </c>
      <c r="C3191" s="1">
        <v>45531</v>
      </c>
      <c r="D3191" t="s">
        <v>36</v>
      </c>
      <c r="E3191" t="s">
        <v>547</v>
      </c>
      <c r="F3191" s="3">
        <v>3</v>
      </c>
      <c r="G3191" s="3" t="str">
        <f t="shared" si="294"/>
        <v>Valid Quantity</v>
      </c>
      <c r="H3191" s="2" t="s">
        <v>4323</v>
      </c>
      <c r="I3191" s="3">
        <v>0</v>
      </c>
      <c r="J3191" t="s">
        <v>84</v>
      </c>
      <c r="K3191" t="s">
        <v>91</v>
      </c>
      <c r="L3191" t="s">
        <v>41</v>
      </c>
      <c r="M3191" t="s">
        <v>23</v>
      </c>
      <c r="O3191" s="3" t="str">
        <f t="shared" si="295"/>
        <v>Consistent</v>
      </c>
      <c r="P3191" t="str">
        <f t="shared" si="296"/>
        <v>Not Rated</v>
      </c>
      <c r="Q3191" s="4">
        <f t="shared" si="297"/>
        <v>358.86</v>
      </c>
      <c r="R3191" s="4">
        <f t="shared" si="298"/>
        <v>0</v>
      </c>
      <c r="S3191" s="4">
        <f t="shared" si="299"/>
        <v>358.86</v>
      </c>
    </row>
    <row r="3192" spans="1:19" hidden="1" x14ac:dyDescent="0.35">
      <c r="A3192" t="s">
        <v>19131</v>
      </c>
      <c r="B3192" t="s">
        <v>2030</v>
      </c>
      <c r="C3192" s="1">
        <v>45531</v>
      </c>
      <c r="D3192" t="s">
        <v>36</v>
      </c>
      <c r="E3192" t="s">
        <v>183</v>
      </c>
      <c r="F3192" s="3">
        <v>5</v>
      </c>
      <c r="G3192" s="3" t="str">
        <f t="shared" si="294"/>
        <v>Valid Quantity</v>
      </c>
      <c r="H3192" s="2" t="s">
        <v>19132</v>
      </c>
      <c r="I3192" s="3">
        <v>0</v>
      </c>
      <c r="J3192" t="s">
        <v>67</v>
      </c>
      <c r="K3192" t="s">
        <v>162</v>
      </c>
      <c r="L3192" t="s">
        <v>163</v>
      </c>
      <c r="M3192" t="s">
        <v>23</v>
      </c>
      <c r="N3192" s="3">
        <v>5</v>
      </c>
      <c r="O3192" s="3" t="str">
        <f t="shared" si="295"/>
        <v>Consistent</v>
      </c>
      <c r="P3192" t="str">
        <f t="shared" si="296"/>
        <v>Excellent</v>
      </c>
      <c r="Q3192" s="4">
        <f t="shared" si="297"/>
        <v>357</v>
      </c>
      <c r="R3192" s="4">
        <f t="shared" si="298"/>
        <v>0</v>
      </c>
      <c r="S3192" s="4">
        <f t="shared" si="299"/>
        <v>357</v>
      </c>
    </row>
    <row r="3193" spans="1:19" hidden="1" x14ac:dyDescent="0.35">
      <c r="A3193" t="s">
        <v>19832</v>
      </c>
      <c r="B3193" t="s">
        <v>2999</v>
      </c>
      <c r="C3193" s="1">
        <v>45531</v>
      </c>
      <c r="D3193" t="s">
        <v>101</v>
      </c>
      <c r="E3193" t="s">
        <v>136</v>
      </c>
      <c r="F3193" s="3">
        <v>2</v>
      </c>
      <c r="G3193" s="3" t="str">
        <f t="shared" si="294"/>
        <v>Valid Quantity</v>
      </c>
      <c r="H3193" s="2" t="s">
        <v>4492</v>
      </c>
      <c r="I3193" s="3">
        <v>5</v>
      </c>
      <c r="J3193" t="s">
        <v>84</v>
      </c>
      <c r="K3193" t="s">
        <v>21</v>
      </c>
      <c r="L3193" t="s">
        <v>22</v>
      </c>
      <c r="M3193" t="s">
        <v>68</v>
      </c>
      <c r="O3193" s="3" t="str">
        <f t="shared" si="295"/>
        <v>Consistent</v>
      </c>
      <c r="P3193" t="str">
        <f t="shared" si="296"/>
        <v>Not Rated</v>
      </c>
      <c r="Q3193" s="4">
        <f t="shared" si="297"/>
        <v>165.86</v>
      </c>
      <c r="R3193" s="4">
        <f t="shared" si="298"/>
        <v>8.293000000000001</v>
      </c>
      <c r="S3193" s="4">
        <f t="shared" si="299"/>
        <v>157.56700000000001</v>
      </c>
    </row>
    <row r="3194" spans="1:19" hidden="1" x14ac:dyDescent="0.35">
      <c r="A3194" t="s">
        <v>20474</v>
      </c>
      <c r="B3194" t="s">
        <v>6845</v>
      </c>
      <c r="C3194" s="1">
        <v>45531</v>
      </c>
      <c r="D3194" t="s">
        <v>81</v>
      </c>
      <c r="E3194" t="s">
        <v>178</v>
      </c>
      <c r="F3194" s="3">
        <v>1</v>
      </c>
      <c r="G3194" s="3" t="str">
        <f t="shared" si="294"/>
        <v>Valid Quantity</v>
      </c>
      <c r="H3194" s="2" t="s">
        <v>9194</v>
      </c>
      <c r="I3194" s="3">
        <v>10</v>
      </c>
      <c r="J3194" t="s">
        <v>54</v>
      </c>
      <c r="K3194" t="s">
        <v>113</v>
      </c>
      <c r="L3194" t="s">
        <v>61</v>
      </c>
      <c r="M3194" t="s">
        <v>32</v>
      </c>
      <c r="O3194" s="3" t="str">
        <f t="shared" si="295"/>
        <v>Consistent</v>
      </c>
      <c r="P3194" t="str">
        <f t="shared" si="296"/>
        <v>Not Rated</v>
      </c>
      <c r="Q3194" s="4">
        <f t="shared" si="297"/>
        <v>82.08</v>
      </c>
      <c r="R3194" s="4">
        <f t="shared" si="298"/>
        <v>8.2080000000000002</v>
      </c>
      <c r="S3194" s="4">
        <f t="shared" si="299"/>
        <v>73.872</v>
      </c>
    </row>
    <row r="3195" spans="1:19" hidden="1" x14ac:dyDescent="0.35">
      <c r="A3195" t="s">
        <v>22139</v>
      </c>
      <c r="B3195" t="s">
        <v>10839</v>
      </c>
      <c r="C3195" s="1">
        <v>45531</v>
      </c>
      <c r="D3195" t="s">
        <v>116</v>
      </c>
      <c r="E3195" t="s">
        <v>447</v>
      </c>
      <c r="F3195" s="3">
        <v>4</v>
      </c>
      <c r="G3195" s="3" t="str">
        <f t="shared" si="294"/>
        <v>Valid Quantity</v>
      </c>
      <c r="H3195" s="2" t="s">
        <v>1241</v>
      </c>
      <c r="I3195" s="3">
        <v>10</v>
      </c>
      <c r="J3195" t="s">
        <v>54</v>
      </c>
      <c r="K3195" t="s">
        <v>21</v>
      </c>
      <c r="L3195" t="s">
        <v>22</v>
      </c>
      <c r="M3195" t="s">
        <v>32</v>
      </c>
      <c r="O3195" s="3" t="str">
        <f t="shared" si="295"/>
        <v>Consistent</v>
      </c>
      <c r="P3195" t="str">
        <f t="shared" si="296"/>
        <v>Not Rated</v>
      </c>
      <c r="Q3195" s="4">
        <f t="shared" si="297"/>
        <v>351.04</v>
      </c>
      <c r="R3195" s="4">
        <f t="shared" si="298"/>
        <v>35.103999999999999</v>
      </c>
      <c r="S3195" s="4">
        <f t="shared" si="299"/>
        <v>315.93600000000004</v>
      </c>
    </row>
    <row r="3196" spans="1:19" hidden="1" x14ac:dyDescent="0.35">
      <c r="A3196" t="s">
        <v>222</v>
      </c>
      <c r="B3196" t="s">
        <v>223</v>
      </c>
      <c r="C3196" s="1">
        <v>45532</v>
      </c>
      <c r="D3196" t="s">
        <v>159</v>
      </c>
      <c r="E3196" t="s">
        <v>197</v>
      </c>
      <c r="F3196" s="3">
        <v>2</v>
      </c>
      <c r="G3196" s="3" t="str">
        <f t="shared" si="294"/>
        <v>Valid Quantity</v>
      </c>
      <c r="H3196" s="2" t="s">
        <v>224</v>
      </c>
      <c r="I3196" s="3">
        <v>10</v>
      </c>
      <c r="J3196" t="s">
        <v>84</v>
      </c>
      <c r="K3196" t="s">
        <v>206</v>
      </c>
      <c r="L3196" t="s">
        <v>41</v>
      </c>
      <c r="M3196" t="s">
        <v>68</v>
      </c>
      <c r="O3196" s="3" t="str">
        <f t="shared" si="295"/>
        <v>Consistent</v>
      </c>
      <c r="P3196" t="str">
        <f t="shared" si="296"/>
        <v>Not Rated</v>
      </c>
      <c r="Q3196" s="4">
        <f t="shared" si="297"/>
        <v>32.6</v>
      </c>
      <c r="R3196" s="4">
        <f t="shared" si="298"/>
        <v>3.26</v>
      </c>
      <c r="S3196" s="4">
        <f t="shared" si="299"/>
        <v>29.340000000000003</v>
      </c>
    </row>
    <row r="3197" spans="1:19" hidden="1" x14ac:dyDescent="0.35">
      <c r="A3197" t="s">
        <v>411</v>
      </c>
      <c r="B3197" t="s">
        <v>412</v>
      </c>
      <c r="C3197" s="1">
        <v>45532</v>
      </c>
      <c r="D3197" t="s">
        <v>17</v>
      </c>
      <c r="E3197" t="s">
        <v>72</v>
      </c>
      <c r="F3197" s="3">
        <v>2</v>
      </c>
      <c r="G3197" s="3" t="str">
        <f t="shared" si="294"/>
        <v>Valid Quantity</v>
      </c>
      <c r="H3197" s="2" t="s">
        <v>413</v>
      </c>
      <c r="I3197" s="3">
        <v>0</v>
      </c>
      <c r="J3197" t="s">
        <v>48</v>
      </c>
      <c r="K3197" t="s">
        <v>180</v>
      </c>
      <c r="L3197" t="s">
        <v>86</v>
      </c>
      <c r="M3197" t="s">
        <v>23</v>
      </c>
      <c r="N3197" s="3">
        <v>2</v>
      </c>
      <c r="O3197" s="3" t="str">
        <f t="shared" si="295"/>
        <v>Consistent</v>
      </c>
      <c r="P3197" t="str">
        <f t="shared" si="296"/>
        <v>Bad</v>
      </c>
      <c r="Q3197" s="4">
        <f t="shared" si="297"/>
        <v>53.34</v>
      </c>
      <c r="R3197" s="4">
        <f t="shared" si="298"/>
        <v>0</v>
      </c>
      <c r="S3197" s="4">
        <f t="shared" si="299"/>
        <v>53.34</v>
      </c>
    </row>
    <row r="3198" spans="1:19" hidden="1" x14ac:dyDescent="0.35">
      <c r="A3198" t="s">
        <v>1576</v>
      </c>
      <c r="B3198" t="s">
        <v>1577</v>
      </c>
      <c r="C3198" s="1">
        <v>45532</v>
      </c>
      <c r="D3198" t="s">
        <v>45</v>
      </c>
      <c r="E3198" t="s">
        <v>46</v>
      </c>
      <c r="F3198" s="3">
        <v>1</v>
      </c>
      <c r="G3198" s="3" t="str">
        <f t="shared" si="294"/>
        <v>Valid Quantity</v>
      </c>
      <c r="H3198" s="2" t="s">
        <v>1578</v>
      </c>
      <c r="I3198" s="3">
        <v>20</v>
      </c>
      <c r="J3198" t="s">
        <v>54</v>
      </c>
      <c r="K3198" t="s">
        <v>119</v>
      </c>
      <c r="L3198" t="s">
        <v>120</v>
      </c>
      <c r="M3198" t="s">
        <v>23</v>
      </c>
      <c r="N3198" s="3">
        <v>4</v>
      </c>
      <c r="O3198" s="3" t="str">
        <f t="shared" si="295"/>
        <v>Consistent</v>
      </c>
      <c r="P3198" t="str">
        <f t="shared" si="296"/>
        <v>Good</v>
      </c>
      <c r="Q3198" s="4">
        <f t="shared" si="297"/>
        <v>24.91</v>
      </c>
      <c r="R3198" s="4">
        <f t="shared" si="298"/>
        <v>4.9820000000000002</v>
      </c>
      <c r="S3198" s="4">
        <f t="shared" si="299"/>
        <v>19.928000000000001</v>
      </c>
    </row>
    <row r="3199" spans="1:19" hidden="1" x14ac:dyDescent="0.35">
      <c r="A3199" t="s">
        <v>1711</v>
      </c>
      <c r="B3199" t="s">
        <v>1712</v>
      </c>
      <c r="C3199" s="1">
        <v>45532</v>
      </c>
      <c r="D3199" t="s">
        <v>116</v>
      </c>
      <c r="E3199" t="s">
        <v>479</v>
      </c>
      <c r="F3199" s="3">
        <v>1</v>
      </c>
      <c r="G3199" s="3" t="str">
        <f t="shared" si="294"/>
        <v>Valid Quantity</v>
      </c>
      <c r="H3199" s="2" t="s">
        <v>1713</v>
      </c>
      <c r="I3199" s="3">
        <v>5</v>
      </c>
      <c r="J3199" t="s">
        <v>20</v>
      </c>
      <c r="K3199" t="s">
        <v>113</v>
      </c>
      <c r="L3199" t="s">
        <v>61</v>
      </c>
      <c r="M3199" t="s">
        <v>32</v>
      </c>
      <c r="O3199" s="3" t="str">
        <f t="shared" si="295"/>
        <v>Consistent</v>
      </c>
      <c r="P3199" t="str">
        <f t="shared" si="296"/>
        <v>Not Rated</v>
      </c>
      <c r="Q3199" s="4">
        <f t="shared" si="297"/>
        <v>249.54</v>
      </c>
      <c r="R3199" s="4">
        <f t="shared" si="298"/>
        <v>12.477</v>
      </c>
      <c r="S3199" s="4">
        <f t="shared" si="299"/>
        <v>237.06299999999999</v>
      </c>
    </row>
    <row r="3200" spans="1:19" hidden="1" x14ac:dyDescent="0.35">
      <c r="A3200" t="s">
        <v>1733</v>
      </c>
      <c r="B3200" t="s">
        <v>1734</v>
      </c>
      <c r="C3200" s="1">
        <v>45532</v>
      </c>
      <c r="D3200" t="s">
        <v>64</v>
      </c>
      <c r="E3200" t="s">
        <v>713</v>
      </c>
      <c r="F3200" s="3">
        <v>2</v>
      </c>
      <c r="G3200" s="3" t="str">
        <f t="shared" si="294"/>
        <v>Valid Quantity</v>
      </c>
      <c r="H3200" s="2" t="s">
        <v>1188</v>
      </c>
      <c r="I3200" s="3">
        <v>0</v>
      </c>
      <c r="J3200" t="s">
        <v>54</v>
      </c>
      <c r="K3200" t="s">
        <v>119</v>
      </c>
      <c r="L3200" t="s">
        <v>120</v>
      </c>
      <c r="M3200" t="s">
        <v>32</v>
      </c>
      <c r="O3200" s="3" t="str">
        <f t="shared" si="295"/>
        <v>Consistent</v>
      </c>
      <c r="P3200" t="str">
        <f t="shared" si="296"/>
        <v>Not Rated</v>
      </c>
      <c r="Q3200" s="4">
        <f t="shared" si="297"/>
        <v>60.54</v>
      </c>
      <c r="R3200" s="4">
        <f t="shared" si="298"/>
        <v>0</v>
      </c>
      <c r="S3200" s="4">
        <f t="shared" si="299"/>
        <v>60.54</v>
      </c>
    </row>
    <row r="3201" spans="1:19" hidden="1" x14ac:dyDescent="0.35">
      <c r="A3201" t="s">
        <v>7974</v>
      </c>
      <c r="B3201" t="s">
        <v>7975</v>
      </c>
      <c r="C3201" s="1">
        <v>45532</v>
      </c>
      <c r="D3201" t="s">
        <v>64</v>
      </c>
      <c r="E3201" t="s">
        <v>129</v>
      </c>
      <c r="F3201" s="3">
        <v>5</v>
      </c>
      <c r="G3201" s="3" t="str">
        <f t="shared" si="294"/>
        <v>Valid Quantity</v>
      </c>
      <c r="H3201" s="2" t="s">
        <v>7976</v>
      </c>
      <c r="I3201" s="3">
        <v>0</v>
      </c>
      <c r="J3201" t="s">
        <v>48</v>
      </c>
      <c r="K3201" t="s">
        <v>85</v>
      </c>
      <c r="L3201" t="s">
        <v>86</v>
      </c>
      <c r="M3201" t="s">
        <v>32</v>
      </c>
      <c r="N3201" s="3">
        <v>0</v>
      </c>
      <c r="O3201" s="3" t="str">
        <f t="shared" si="295"/>
        <v>Consistent</v>
      </c>
      <c r="P3201" t="str">
        <f t="shared" si="296"/>
        <v>Not Rated</v>
      </c>
      <c r="Q3201" s="4">
        <f t="shared" si="297"/>
        <v>505.7</v>
      </c>
      <c r="R3201" s="4">
        <f t="shared" si="298"/>
        <v>0</v>
      </c>
      <c r="S3201" s="4">
        <f t="shared" si="299"/>
        <v>505.7</v>
      </c>
    </row>
    <row r="3202" spans="1:19" hidden="1" x14ac:dyDescent="0.35">
      <c r="A3202" t="s">
        <v>8621</v>
      </c>
      <c r="B3202" t="s">
        <v>8622</v>
      </c>
      <c r="C3202" s="1">
        <v>45532</v>
      </c>
      <c r="D3202" t="s">
        <v>116</v>
      </c>
      <c r="E3202" t="s">
        <v>173</v>
      </c>
      <c r="F3202" s="3">
        <v>3</v>
      </c>
      <c r="G3202" s="3" t="str">
        <f t="shared" ref="G3202:G3265" si="300">IF(F3202&gt;0,"Valid Quantity",(IF(F3202&lt;0,"Negative Quantity","Zero Quantity")))</f>
        <v>Valid Quantity</v>
      </c>
      <c r="H3202" s="2" t="s">
        <v>8623</v>
      </c>
      <c r="I3202" s="3">
        <v>15</v>
      </c>
      <c r="J3202" t="s">
        <v>84</v>
      </c>
      <c r="K3202" t="s">
        <v>189</v>
      </c>
      <c r="L3202" t="s">
        <v>120</v>
      </c>
      <c r="M3202" t="s">
        <v>32</v>
      </c>
      <c r="O3202" s="3" t="str">
        <f t="shared" ref="O3202:O3265" si="301">IF(F3202&lt;0,IF(M3202="Returned","Return/Adjustment","Suspicious"),IF(F3202=0,IF(M3202="Delivered","Suspicious","Review"),"Consistent"))</f>
        <v>Consistent</v>
      </c>
      <c r="P3202" t="str">
        <f t="shared" ref="P3202:P3265" si="302">IF(N3202=0,"Not Rated",IF(N3202=5,"Excellent",IF(N3202=4,"Good",IF(N3202=3,"Average",IF(N3202=2,"Bad",IF(N3202=1,"Very Bad"))))))</f>
        <v>Not Rated</v>
      </c>
      <c r="Q3202" s="4">
        <f t="shared" ref="Q3202:Q3265" si="303">VALUE(SUBSTITUTE(H3202,"$",""))*F3202</f>
        <v>326.01</v>
      </c>
      <c r="R3202" s="4">
        <f t="shared" ref="R3202:R3265" si="304">Q3202*I3202/100</f>
        <v>48.901499999999999</v>
      </c>
      <c r="S3202" s="4">
        <f t="shared" ref="S3202:S3265" si="305">Q3202-R3202</f>
        <v>277.10849999999999</v>
      </c>
    </row>
    <row r="3203" spans="1:19" hidden="1" x14ac:dyDescent="0.35">
      <c r="A3203" t="s">
        <v>9585</v>
      </c>
      <c r="B3203" t="s">
        <v>9586</v>
      </c>
      <c r="C3203" s="1">
        <v>45532</v>
      </c>
      <c r="D3203" t="s">
        <v>36</v>
      </c>
      <c r="E3203" t="s">
        <v>183</v>
      </c>
      <c r="F3203" s="3">
        <v>1</v>
      </c>
      <c r="G3203" s="3" t="str">
        <f t="shared" si="300"/>
        <v>Valid Quantity</v>
      </c>
      <c r="H3203" s="2" t="s">
        <v>9587</v>
      </c>
      <c r="I3203" s="3">
        <v>15</v>
      </c>
      <c r="J3203" t="s">
        <v>54</v>
      </c>
      <c r="K3203" t="s">
        <v>113</v>
      </c>
      <c r="L3203" t="s">
        <v>61</v>
      </c>
      <c r="M3203" t="s">
        <v>23</v>
      </c>
      <c r="N3203" s="3">
        <v>5</v>
      </c>
      <c r="O3203" s="3" t="str">
        <f t="shared" si="301"/>
        <v>Consistent</v>
      </c>
      <c r="P3203" t="str">
        <f t="shared" si="302"/>
        <v>Excellent</v>
      </c>
      <c r="Q3203" s="4">
        <f t="shared" si="303"/>
        <v>84.34</v>
      </c>
      <c r="R3203" s="4">
        <f t="shared" si="304"/>
        <v>12.651000000000002</v>
      </c>
      <c r="S3203" s="4">
        <f t="shared" si="305"/>
        <v>71.689000000000007</v>
      </c>
    </row>
    <row r="3204" spans="1:19" hidden="1" x14ac:dyDescent="0.35">
      <c r="A3204" t="s">
        <v>10252</v>
      </c>
      <c r="B3204" t="s">
        <v>4828</v>
      </c>
      <c r="C3204" s="1">
        <v>45532</v>
      </c>
      <c r="D3204" t="s">
        <v>159</v>
      </c>
      <c r="E3204" t="s">
        <v>197</v>
      </c>
      <c r="F3204" s="3">
        <v>3</v>
      </c>
      <c r="G3204" s="3" t="str">
        <f t="shared" si="300"/>
        <v>Valid Quantity</v>
      </c>
      <c r="H3204" s="2" t="s">
        <v>6361</v>
      </c>
      <c r="I3204" s="3">
        <v>20</v>
      </c>
      <c r="J3204" t="s">
        <v>20</v>
      </c>
      <c r="K3204" t="s">
        <v>162</v>
      </c>
      <c r="L3204" t="s">
        <v>163</v>
      </c>
      <c r="M3204" t="s">
        <v>32</v>
      </c>
      <c r="O3204" s="3" t="str">
        <f t="shared" si="301"/>
        <v>Consistent</v>
      </c>
      <c r="P3204" t="str">
        <f t="shared" si="302"/>
        <v>Not Rated</v>
      </c>
      <c r="Q3204" s="4">
        <f t="shared" si="303"/>
        <v>47.82</v>
      </c>
      <c r="R3204" s="4">
        <f t="shared" si="304"/>
        <v>9.5640000000000001</v>
      </c>
      <c r="S3204" s="4">
        <f t="shared" si="305"/>
        <v>38.256</v>
      </c>
    </row>
    <row r="3205" spans="1:19" hidden="1" x14ac:dyDescent="0.35">
      <c r="A3205" t="s">
        <v>10525</v>
      </c>
      <c r="B3205" t="s">
        <v>10526</v>
      </c>
      <c r="C3205" s="1">
        <v>45532</v>
      </c>
      <c r="D3205" t="s">
        <v>36</v>
      </c>
      <c r="E3205" t="s">
        <v>58</v>
      </c>
      <c r="F3205" s="3">
        <v>-1</v>
      </c>
      <c r="G3205" s="3" t="str">
        <f t="shared" si="300"/>
        <v>Negative Quantity</v>
      </c>
      <c r="H3205" s="2" t="s">
        <v>10527</v>
      </c>
      <c r="I3205" s="3">
        <v>10</v>
      </c>
      <c r="J3205" t="s">
        <v>67</v>
      </c>
      <c r="K3205" t="s">
        <v>49</v>
      </c>
      <c r="L3205" t="s">
        <v>22</v>
      </c>
      <c r="M3205" t="s">
        <v>23</v>
      </c>
      <c r="N3205" s="3">
        <v>4</v>
      </c>
      <c r="O3205" s="3" t="str">
        <f t="shared" si="301"/>
        <v>Suspicious</v>
      </c>
      <c r="P3205" t="str">
        <f t="shared" si="302"/>
        <v>Good</v>
      </c>
      <c r="Q3205" s="4">
        <f t="shared" si="303"/>
        <v>-156.9</v>
      </c>
      <c r="R3205" s="4">
        <f t="shared" si="304"/>
        <v>-15.69</v>
      </c>
      <c r="S3205" s="4">
        <f t="shared" si="305"/>
        <v>-141.21</v>
      </c>
    </row>
    <row r="3206" spans="1:19" hidden="1" x14ac:dyDescent="0.35">
      <c r="A3206" t="s">
        <v>11872</v>
      </c>
      <c r="B3206" t="s">
        <v>3982</v>
      </c>
      <c r="C3206" s="1">
        <v>45532</v>
      </c>
      <c r="D3206" t="s">
        <v>81</v>
      </c>
      <c r="E3206" t="s">
        <v>111</v>
      </c>
      <c r="F3206" s="3">
        <v>1</v>
      </c>
      <c r="G3206" s="3" t="str">
        <f t="shared" si="300"/>
        <v>Valid Quantity</v>
      </c>
      <c r="H3206" s="2" t="s">
        <v>11873</v>
      </c>
      <c r="I3206" s="3">
        <v>10</v>
      </c>
      <c r="J3206" t="s">
        <v>84</v>
      </c>
      <c r="K3206" t="s">
        <v>119</v>
      </c>
      <c r="L3206" t="s">
        <v>120</v>
      </c>
      <c r="M3206" t="s">
        <v>75</v>
      </c>
      <c r="O3206" s="3" t="str">
        <f t="shared" si="301"/>
        <v>Consistent</v>
      </c>
      <c r="P3206" t="str">
        <f t="shared" si="302"/>
        <v>Not Rated</v>
      </c>
      <c r="Q3206" s="4">
        <f t="shared" si="303"/>
        <v>123.32</v>
      </c>
      <c r="R3206" s="4">
        <f t="shared" si="304"/>
        <v>12.331999999999999</v>
      </c>
      <c r="S3206" s="4">
        <f t="shared" si="305"/>
        <v>110.988</v>
      </c>
    </row>
    <row r="3207" spans="1:19" hidden="1" x14ac:dyDescent="0.35">
      <c r="A3207" t="s">
        <v>12913</v>
      </c>
      <c r="B3207" t="s">
        <v>12914</v>
      </c>
      <c r="C3207" s="1">
        <v>45532</v>
      </c>
      <c r="D3207" t="s">
        <v>17</v>
      </c>
      <c r="E3207" t="s">
        <v>18</v>
      </c>
      <c r="F3207" s="3">
        <v>3</v>
      </c>
      <c r="G3207" s="3" t="str">
        <f t="shared" si="300"/>
        <v>Valid Quantity</v>
      </c>
      <c r="H3207" s="2" t="s">
        <v>8848</v>
      </c>
      <c r="I3207" s="3">
        <v>15</v>
      </c>
      <c r="J3207" t="s">
        <v>39</v>
      </c>
      <c r="K3207" t="s">
        <v>131</v>
      </c>
      <c r="L3207" t="s">
        <v>86</v>
      </c>
      <c r="M3207" t="s">
        <v>75</v>
      </c>
      <c r="O3207" s="3" t="str">
        <f t="shared" si="301"/>
        <v>Consistent</v>
      </c>
      <c r="P3207" t="str">
        <f t="shared" si="302"/>
        <v>Not Rated</v>
      </c>
      <c r="Q3207" s="4">
        <f t="shared" si="303"/>
        <v>15.18</v>
      </c>
      <c r="R3207" s="4">
        <f t="shared" si="304"/>
        <v>2.2769999999999997</v>
      </c>
      <c r="S3207" s="4">
        <f t="shared" si="305"/>
        <v>12.903</v>
      </c>
    </row>
    <row r="3208" spans="1:19" hidden="1" x14ac:dyDescent="0.35">
      <c r="A3208" t="s">
        <v>13309</v>
      </c>
      <c r="B3208" t="s">
        <v>5350</v>
      </c>
      <c r="C3208" s="1">
        <v>45532</v>
      </c>
      <c r="D3208" t="s">
        <v>36</v>
      </c>
      <c r="E3208" t="s">
        <v>58</v>
      </c>
      <c r="F3208" s="3">
        <v>3</v>
      </c>
      <c r="G3208" s="3" t="str">
        <f t="shared" si="300"/>
        <v>Valid Quantity</v>
      </c>
      <c r="H3208" s="2" t="s">
        <v>13310</v>
      </c>
      <c r="I3208" s="3">
        <v>10</v>
      </c>
      <c r="J3208" t="s">
        <v>20</v>
      </c>
      <c r="K3208" t="s">
        <v>119</v>
      </c>
      <c r="L3208" t="s">
        <v>120</v>
      </c>
      <c r="M3208" t="s">
        <v>32</v>
      </c>
      <c r="O3208" s="3" t="str">
        <f t="shared" si="301"/>
        <v>Consistent</v>
      </c>
      <c r="P3208" t="str">
        <f t="shared" si="302"/>
        <v>Not Rated</v>
      </c>
      <c r="Q3208" s="4">
        <f t="shared" si="303"/>
        <v>305.39999999999998</v>
      </c>
      <c r="R3208" s="4">
        <f t="shared" si="304"/>
        <v>30.54</v>
      </c>
      <c r="S3208" s="4">
        <f t="shared" si="305"/>
        <v>274.85999999999996</v>
      </c>
    </row>
    <row r="3209" spans="1:19" hidden="1" x14ac:dyDescent="0.35">
      <c r="A3209" t="s">
        <v>14650</v>
      </c>
      <c r="B3209" t="s">
        <v>12883</v>
      </c>
      <c r="C3209" s="1">
        <v>45532</v>
      </c>
      <c r="D3209" t="s">
        <v>116</v>
      </c>
      <c r="E3209" t="s">
        <v>447</v>
      </c>
      <c r="F3209" s="3">
        <v>2</v>
      </c>
      <c r="G3209" s="3" t="str">
        <f t="shared" si="300"/>
        <v>Valid Quantity</v>
      </c>
      <c r="H3209" s="2" t="s">
        <v>14651</v>
      </c>
      <c r="I3209" s="3">
        <v>0</v>
      </c>
      <c r="J3209" t="s">
        <v>48</v>
      </c>
      <c r="K3209" t="s">
        <v>194</v>
      </c>
      <c r="L3209" t="s">
        <v>163</v>
      </c>
      <c r="M3209" t="s">
        <v>23</v>
      </c>
      <c r="N3209" s="3">
        <v>5</v>
      </c>
      <c r="O3209" s="3" t="str">
        <f t="shared" si="301"/>
        <v>Consistent</v>
      </c>
      <c r="P3209" t="str">
        <f t="shared" si="302"/>
        <v>Excellent</v>
      </c>
      <c r="Q3209" s="4">
        <f t="shared" si="303"/>
        <v>157.06</v>
      </c>
      <c r="R3209" s="4">
        <f t="shared" si="304"/>
        <v>0</v>
      </c>
      <c r="S3209" s="4">
        <f t="shared" si="305"/>
        <v>157.06</v>
      </c>
    </row>
    <row r="3210" spans="1:19" hidden="1" x14ac:dyDescent="0.35">
      <c r="A3210" t="s">
        <v>14721</v>
      </c>
      <c r="B3210" t="s">
        <v>3665</v>
      </c>
      <c r="C3210" s="1">
        <v>45532</v>
      </c>
      <c r="D3210" t="s">
        <v>17</v>
      </c>
      <c r="E3210" t="s">
        <v>72</v>
      </c>
      <c r="F3210" s="3">
        <v>2</v>
      </c>
      <c r="G3210" s="3" t="str">
        <f t="shared" si="300"/>
        <v>Valid Quantity</v>
      </c>
      <c r="H3210" s="2" t="s">
        <v>6750</v>
      </c>
      <c r="I3210" s="3">
        <v>5</v>
      </c>
      <c r="J3210" t="s">
        <v>39</v>
      </c>
      <c r="K3210" t="s">
        <v>467</v>
      </c>
      <c r="L3210" t="s">
        <v>120</v>
      </c>
      <c r="M3210" t="s">
        <v>23</v>
      </c>
      <c r="N3210" s="3">
        <v>5</v>
      </c>
      <c r="O3210" s="3" t="str">
        <f t="shared" si="301"/>
        <v>Consistent</v>
      </c>
      <c r="P3210" t="str">
        <f t="shared" si="302"/>
        <v>Excellent</v>
      </c>
      <c r="Q3210" s="4">
        <f t="shared" si="303"/>
        <v>76.760000000000005</v>
      </c>
      <c r="R3210" s="4">
        <f t="shared" si="304"/>
        <v>3.8380000000000001</v>
      </c>
      <c r="S3210" s="4">
        <f t="shared" si="305"/>
        <v>72.922000000000011</v>
      </c>
    </row>
    <row r="3211" spans="1:19" hidden="1" x14ac:dyDescent="0.35">
      <c r="A3211" t="s">
        <v>14740</v>
      </c>
      <c r="B3211" t="s">
        <v>3514</v>
      </c>
      <c r="C3211" s="1">
        <v>45532</v>
      </c>
      <c r="D3211" t="s">
        <v>159</v>
      </c>
      <c r="E3211" t="s">
        <v>239</v>
      </c>
      <c r="F3211" s="3">
        <v>1</v>
      </c>
      <c r="G3211" s="3" t="str">
        <f t="shared" si="300"/>
        <v>Valid Quantity</v>
      </c>
      <c r="H3211" s="2" t="s">
        <v>8459</v>
      </c>
      <c r="I3211" s="3">
        <v>15</v>
      </c>
      <c r="J3211" t="s">
        <v>67</v>
      </c>
      <c r="K3211" t="s">
        <v>113</v>
      </c>
      <c r="L3211" t="s">
        <v>61</v>
      </c>
      <c r="M3211" t="s">
        <v>32</v>
      </c>
      <c r="O3211" s="3" t="str">
        <f t="shared" si="301"/>
        <v>Consistent</v>
      </c>
      <c r="P3211" t="str">
        <f t="shared" si="302"/>
        <v>Not Rated</v>
      </c>
      <c r="Q3211" s="4">
        <f t="shared" si="303"/>
        <v>26.84</v>
      </c>
      <c r="R3211" s="4">
        <f t="shared" si="304"/>
        <v>4.0259999999999998</v>
      </c>
      <c r="S3211" s="4">
        <f t="shared" si="305"/>
        <v>22.814</v>
      </c>
    </row>
    <row r="3212" spans="1:19" hidden="1" x14ac:dyDescent="0.35">
      <c r="A3212" t="s">
        <v>15598</v>
      </c>
      <c r="B3212" t="s">
        <v>1446</v>
      </c>
      <c r="C3212" s="1">
        <v>45532</v>
      </c>
      <c r="D3212" t="s">
        <v>81</v>
      </c>
      <c r="E3212" t="s">
        <v>147</v>
      </c>
      <c r="F3212" s="3">
        <v>4</v>
      </c>
      <c r="G3212" s="3" t="str">
        <f t="shared" si="300"/>
        <v>Valid Quantity</v>
      </c>
      <c r="H3212" s="2" t="s">
        <v>15599</v>
      </c>
      <c r="I3212" s="3">
        <v>5</v>
      </c>
      <c r="J3212" t="s">
        <v>54</v>
      </c>
      <c r="K3212" t="s">
        <v>206</v>
      </c>
      <c r="L3212" t="s">
        <v>41</v>
      </c>
      <c r="M3212" t="s">
        <v>32</v>
      </c>
      <c r="O3212" s="3" t="str">
        <f t="shared" si="301"/>
        <v>Consistent</v>
      </c>
      <c r="P3212" t="str">
        <f t="shared" si="302"/>
        <v>Not Rated</v>
      </c>
      <c r="Q3212" s="4">
        <f t="shared" si="303"/>
        <v>362.72</v>
      </c>
      <c r="R3212" s="4">
        <f t="shared" si="304"/>
        <v>18.136000000000003</v>
      </c>
      <c r="S3212" s="4">
        <f t="shared" si="305"/>
        <v>344.584</v>
      </c>
    </row>
    <row r="3213" spans="1:19" hidden="1" x14ac:dyDescent="0.35">
      <c r="A3213" t="s">
        <v>18761</v>
      </c>
      <c r="B3213" t="s">
        <v>9774</v>
      </c>
      <c r="C3213" s="1">
        <v>45532</v>
      </c>
      <c r="D3213" t="s">
        <v>81</v>
      </c>
      <c r="E3213" t="s">
        <v>147</v>
      </c>
      <c r="F3213" s="3">
        <v>2</v>
      </c>
      <c r="G3213" s="3" t="str">
        <f t="shared" si="300"/>
        <v>Valid Quantity</v>
      </c>
      <c r="H3213" s="2" t="s">
        <v>14958</v>
      </c>
      <c r="I3213" s="3">
        <v>5</v>
      </c>
      <c r="J3213" t="s">
        <v>84</v>
      </c>
      <c r="K3213" t="s">
        <v>85</v>
      </c>
      <c r="L3213" t="s">
        <v>86</v>
      </c>
      <c r="M3213" t="s">
        <v>23</v>
      </c>
      <c r="N3213" s="3">
        <v>4</v>
      </c>
      <c r="O3213" s="3" t="str">
        <f t="shared" si="301"/>
        <v>Consistent</v>
      </c>
      <c r="P3213" t="str">
        <f t="shared" si="302"/>
        <v>Good</v>
      </c>
      <c r="Q3213" s="4">
        <f t="shared" si="303"/>
        <v>130.88</v>
      </c>
      <c r="R3213" s="4">
        <f t="shared" si="304"/>
        <v>6.5439999999999996</v>
      </c>
      <c r="S3213" s="4">
        <f t="shared" si="305"/>
        <v>124.336</v>
      </c>
    </row>
    <row r="3214" spans="1:19" hidden="1" x14ac:dyDescent="0.35">
      <c r="A3214" t="s">
        <v>18917</v>
      </c>
      <c r="B3214" t="s">
        <v>2322</v>
      </c>
      <c r="C3214" s="1">
        <v>45532</v>
      </c>
      <c r="D3214" t="s">
        <v>36</v>
      </c>
      <c r="E3214" t="s">
        <v>341</v>
      </c>
      <c r="F3214" s="3">
        <v>1</v>
      </c>
      <c r="G3214" s="3" t="str">
        <f t="shared" si="300"/>
        <v>Valid Quantity</v>
      </c>
      <c r="H3214" s="2" t="s">
        <v>18918</v>
      </c>
      <c r="I3214" s="3">
        <v>0</v>
      </c>
      <c r="J3214" t="s">
        <v>67</v>
      </c>
      <c r="K3214" t="s">
        <v>206</v>
      </c>
      <c r="L3214" t="s">
        <v>41</v>
      </c>
      <c r="M3214" t="s">
        <v>23</v>
      </c>
      <c r="N3214" s="3">
        <v>4</v>
      </c>
      <c r="O3214" s="3" t="str">
        <f t="shared" si="301"/>
        <v>Consistent</v>
      </c>
      <c r="P3214" t="str">
        <f t="shared" si="302"/>
        <v>Good</v>
      </c>
      <c r="Q3214" s="4">
        <f t="shared" si="303"/>
        <v>139.86000000000001</v>
      </c>
      <c r="R3214" s="4">
        <f t="shared" si="304"/>
        <v>0</v>
      </c>
      <c r="S3214" s="4">
        <f t="shared" si="305"/>
        <v>139.86000000000001</v>
      </c>
    </row>
    <row r="3215" spans="1:19" hidden="1" x14ac:dyDescent="0.35">
      <c r="A3215" t="s">
        <v>19986</v>
      </c>
      <c r="B3215" t="s">
        <v>588</v>
      </c>
      <c r="C3215" s="1">
        <v>45532</v>
      </c>
      <c r="D3215" t="s">
        <v>101</v>
      </c>
      <c r="E3215" t="s">
        <v>107</v>
      </c>
      <c r="F3215" s="3">
        <v>1</v>
      </c>
      <c r="G3215" s="3" t="str">
        <f t="shared" si="300"/>
        <v>Valid Quantity</v>
      </c>
      <c r="H3215" s="2" t="s">
        <v>11855</v>
      </c>
      <c r="I3215" s="3">
        <v>20</v>
      </c>
      <c r="J3215" t="s">
        <v>84</v>
      </c>
      <c r="K3215" t="s">
        <v>55</v>
      </c>
      <c r="L3215" t="s">
        <v>31</v>
      </c>
      <c r="M3215" t="s">
        <v>23</v>
      </c>
      <c r="N3215" s="3">
        <v>4</v>
      </c>
      <c r="O3215" s="3" t="str">
        <f t="shared" si="301"/>
        <v>Consistent</v>
      </c>
      <c r="P3215" t="str">
        <f t="shared" si="302"/>
        <v>Good</v>
      </c>
      <c r="Q3215" s="4">
        <f t="shared" si="303"/>
        <v>89.21</v>
      </c>
      <c r="R3215" s="4">
        <f t="shared" si="304"/>
        <v>17.841999999999999</v>
      </c>
      <c r="S3215" s="4">
        <f t="shared" si="305"/>
        <v>71.367999999999995</v>
      </c>
    </row>
    <row r="3216" spans="1:19" hidden="1" x14ac:dyDescent="0.35">
      <c r="A3216" t="s">
        <v>20218</v>
      </c>
      <c r="B3216" t="s">
        <v>5359</v>
      </c>
      <c r="C3216" s="1">
        <v>45532</v>
      </c>
      <c r="D3216" t="s">
        <v>81</v>
      </c>
      <c r="E3216" t="s">
        <v>143</v>
      </c>
      <c r="F3216" s="3">
        <v>1</v>
      </c>
      <c r="G3216" s="3" t="str">
        <f t="shared" si="300"/>
        <v>Valid Quantity</v>
      </c>
      <c r="H3216" s="2" t="s">
        <v>9678</v>
      </c>
      <c r="I3216" s="3">
        <v>5</v>
      </c>
      <c r="J3216" t="s">
        <v>67</v>
      </c>
      <c r="K3216" t="s">
        <v>153</v>
      </c>
      <c r="L3216" t="s">
        <v>120</v>
      </c>
      <c r="M3216" t="s">
        <v>23</v>
      </c>
      <c r="N3216" s="3">
        <v>5</v>
      </c>
      <c r="O3216" s="3" t="str">
        <f t="shared" si="301"/>
        <v>Consistent</v>
      </c>
      <c r="P3216" t="str">
        <f t="shared" si="302"/>
        <v>Excellent</v>
      </c>
      <c r="Q3216" s="4">
        <f t="shared" si="303"/>
        <v>121.46</v>
      </c>
      <c r="R3216" s="4">
        <f t="shared" si="304"/>
        <v>6.0729999999999995</v>
      </c>
      <c r="S3216" s="4">
        <f t="shared" si="305"/>
        <v>115.387</v>
      </c>
    </row>
    <row r="3217" spans="1:19" hidden="1" x14ac:dyDescent="0.35">
      <c r="A3217" t="s">
        <v>21980</v>
      </c>
      <c r="B3217" t="s">
        <v>10623</v>
      </c>
      <c r="C3217" s="1">
        <v>45532</v>
      </c>
      <c r="D3217" t="s">
        <v>101</v>
      </c>
      <c r="E3217" t="s">
        <v>107</v>
      </c>
      <c r="F3217" s="3">
        <v>1</v>
      </c>
      <c r="G3217" s="3" t="str">
        <f t="shared" si="300"/>
        <v>Valid Quantity</v>
      </c>
      <c r="H3217" s="2" t="s">
        <v>14890</v>
      </c>
      <c r="I3217" s="3">
        <v>15</v>
      </c>
      <c r="J3217" t="s">
        <v>39</v>
      </c>
      <c r="K3217" t="s">
        <v>21</v>
      </c>
      <c r="L3217" t="s">
        <v>22</v>
      </c>
      <c r="M3217" t="s">
        <v>23</v>
      </c>
      <c r="N3217" s="3">
        <v>3</v>
      </c>
      <c r="O3217" s="3" t="str">
        <f t="shared" si="301"/>
        <v>Consistent</v>
      </c>
      <c r="P3217" t="str">
        <f t="shared" si="302"/>
        <v>Average</v>
      </c>
      <c r="Q3217" s="4">
        <f t="shared" si="303"/>
        <v>13.91</v>
      </c>
      <c r="R3217" s="4">
        <f t="shared" si="304"/>
        <v>2.0865</v>
      </c>
      <c r="S3217" s="4">
        <f t="shared" si="305"/>
        <v>11.823499999999999</v>
      </c>
    </row>
    <row r="3218" spans="1:19" hidden="1" x14ac:dyDescent="0.35">
      <c r="A3218" t="s">
        <v>22453</v>
      </c>
      <c r="B3218" t="s">
        <v>5075</v>
      </c>
      <c r="C3218" s="1">
        <v>45532</v>
      </c>
      <c r="D3218" t="s">
        <v>159</v>
      </c>
      <c r="E3218" t="s">
        <v>160</v>
      </c>
      <c r="F3218" s="3">
        <v>1</v>
      </c>
      <c r="G3218" s="3" t="str">
        <f t="shared" si="300"/>
        <v>Valid Quantity</v>
      </c>
      <c r="H3218" s="2" t="s">
        <v>15750</v>
      </c>
      <c r="I3218" s="3">
        <v>15</v>
      </c>
      <c r="J3218" t="s">
        <v>54</v>
      </c>
      <c r="K3218" t="s">
        <v>49</v>
      </c>
      <c r="L3218" t="s">
        <v>22</v>
      </c>
      <c r="M3218" t="s">
        <v>32</v>
      </c>
      <c r="O3218" s="3" t="str">
        <f t="shared" si="301"/>
        <v>Consistent</v>
      </c>
      <c r="P3218" t="str">
        <f t="shared" si="302"/>
        <v>Not Rated</v>
      </c>
      <c r="Q3218" s="4">
        <f t="shared" si="303"/>
        <v>27.83</v>
      </c>
      <c r="R3218" s="4">
        <f t="shared" si="304"/>
        <v>4.1745000000000001</v>
      </c>
      <c r="S3218" s="4">
        <f t="shared" si="305"/>
        <v>23.655499999999996</v>
      </c>
    </row>
    <row r="3219" spans="1:19" hidden="1" x14ac:dyDescent="0.35">
      <c r="A3219" t="s">
        <v>6514</v>
      </c>
      <c r="B3219" t="s">
        <v>6515</v>
      </c>
      <c r="C3219" s="1">
        <v>45533</v>
      </c>
      <c r="D3219" t="s">
        <v>17</v>
      </c>
      <c r="E3219" t="s">
        <v>18</v>
      </c>
      <c r="F3219" s="3">
        <v>1</v>
      </c>
      <c r="G3219" s="3" t="str">
        <f t="shared" si="300"/>
        <v>Valid Quantity</v>
      </c>
      <c r="H3219" s="2" t="s">
        <v>6516</v>
      </c>
      <c r="I3219" s="3">
        <v>25</v>
      </c>
      <c r="J3219" t="s">
        <v>39</v>
      </c>
      <c r="K3219" t="s">
        <v>85</v>
      </c>
      <c r="L3219" t="s">
        <v>86</v>
      </c>
      <c r="M3219" t="s">
        <v>23</v>
      </c>
      <c r="O3219" s="3" t="str">
        <f t="shared" si="301"/>
        <v>Consistent</v>
      </c>
      <c r="P3219" t="str">
        <f t="shared" si="302"/>
        <v>Not Rated</v>
      </c>
      <c r="Q3219" s="4">
        <f t="shared" si="303"/>
        <v>10.34</v>
      </c>
      <c r="R3219" s="4">
        <f t="shared" si="304"/>
        <v>2.585</v>
      </c>
      <c r="S3219" s="4">
        <f t="shared" si="305"/>
        <v>7.7549999999999999</v>
      </c>
    </row>
    <row r="3220" spans="1:19" hidden="1" x14ac:dyDescent="0.35">
      <c r="A3220" t="s">
        <v>11614</v>
      </c>
      <c r="B3220" t="s">
        <v>8425</v>
      </c>
      <c r="C3220" s="1">
        <v>45533</v>
      </c>
      <c r="D3220" t="s">
        <v>17</v>
      </c>
      <c r="E3220" t="s">
        <v>18</v>
      </c>
      <c r="F3220" s="3">
        <v>4</v>
      </c>
      <c r="G3220" s="3" t="str">
        <f t="shared" si="300"/>
        <v>Valid Quantity</v>
      </c>
      <c r="H3220" s="2" t="s">
        <v>11123</v>
      </c>
      <c r="I3220" s="3">
        <v>5</v>
      </c>
      <c r="J3220" t="s">
        <v>84</v>
      </c>
      <c r="K3220" t="s">
        <v>194</v>
      </c>
      <c r="L3220" t="s">
        <v>163</v>
      </c>
      <c r="M3220" t="s">
        <v>23</v>
      </c>
      <c r="N3220" s="3">
        <v>4</v>
      </c>
      <c r="O3220" s="3" t="str">
        <f t="shared" si="301"/>
        <v>Consistent</v>
      </c>
      <c r="P3220" t="str">
        <f t="shared" si="302"/>
        <v>Good</v>
      </c>
      <c r="Q3220" s="4">
        <f t="shared" si="303"/>
        <v>91.36</v>
      </c>
      <c r="R3220" s="4">
        <f t="shared" si="304"/>
        <v>4.5680000000000005</v>
      </c>
      <c r="S3220" s="4">
        <f t="shared" si="305"/>
        <v>86.792000000000002</v>
      </c>
    </row>
    <row r="3221" spans="1:19" hidden="1" x14ac:dyDescent="0.35">
      <c r="A3221" t="s">
        <v>12188</v>
      </c>
      <c r="B3221" t="s">
        <v>887</v>
      </c>
      <c r="C3221" s="1">
        <v>45533</v>
      </c>
      <c r="D3221" t="s">
        <v>116</v>
      </c>
      <c r="E3221" t="s">
        <v>447</v>
      </c>
      <c r="F3221" s="3">
        <v>2</v>
      </c>
      <c r="G3221" s="3" t="str">
        <f t="shared" si="300"/>
        <v>Valid Quantity</v>
      </c>
      <c r="H3221" s="2" t="s">
        <v>9118</v>
      </c>
      <c r="I3221" s="3">
        <v>10</v>
      </c>
      <c r="J3221" t="s">
        <v>20</v>
      </c>
      <c r="K3221" t="s">
        <v>74</v>
      </c>
      <c r="L3221" t="s">
        <v>61</v>
      </c>
      <c r="M3221" t="s">
        <v>23</v>
      </c>
      <c r="N3221" s="3">
        <v>5</v>
      </c>
      <c r="O3221" s="3" t="str">
        <f t="shared" si="301"/>
        <v>Consistent</v>
      </c>
      <c r="P3221" t="str">
        <f t="shared" si="302"/>
        <v>Excellent</v>
      </c>
      <c r="Q3221" s="4">
        <f t="shared" si="303"/>
        <v>58.6</v>
      </c>
      <c r="R3221" s="4">
        <f t="shared" si="304"/>
        <v>5.86</v>
      </c>
      <c r="S3221" s="4">
        <f t="shared" si="305"/>
        <v>52.74</v>
      </c>
    </row>
    <row r="3222" spans="1:19" hidden="1" x14ac:dyDescent="0.35">
      <c r="A3222" t="s">
        <v>12568</v>
      </c>
      <c r="B3222" t="s">
        <v>6926</v>
      </c>
      <c r="C3222" s="1">
        <v>45533</v>
      </c>
      <c r="D3222" t="s">
        <v>81</v>
      </c>
      <c r="E3222" t="s">
        <v>82</v>
      </c>
      <c r="F3222" s="3">
        <v>1</v>
      </c>
      <c r="G3222" s="3" t="str">
        <f t="shared" si="300"/>
        <v>Valid Quantity</v>
      </c>
      <c r="H3222" s="2" t="s">
        <v>346</v>
      </c>
      <c r="I3222" s="3">
        <v>5</v>
      </c>
      <c r="J3222" t="s">
        <v>84</v>
      </c>
      <c r="K3222" t="s">
        <v>162</v>
      </c>
      <c r="L3222" t="s">
        <v>163</v>
      </c>
      <c r="M3222" t="s">
        <v>185</v>
      </c>
      <c r="O3222" s="3" t="str">
        <f t="shared" si="301"/>
        <v>Consistent</v>
      </c>
      <c r="P3222" t="str">
        <f t="shared" si="302"/>
        <v>Not Rated</v>
      </c>
      <c r="Q3222" s="4">
        <f t="shared" si="303"/>
        <v>16.64</v>
      </c>
      <c r="R3222" s="4">
        <f t="shared" si="304"/>
        <v>0.83200000000000007</v>
      </c>
      <c r="S3222" s="4">
        <f t="shared" si="305"/>
        <v>15.808</v>
      </c>
    </row>
    <row r="3223" spans="1:19" hidden="1" x14ac:dyDescent="0.35">
      <c r="A3223" t="s">
        <v>14926</v>
      </c>
      <c r="B3223" t="s">
        <v>14927</v>
      </c>
      <c r="C3223" s="1">
        <v>45533</v>
      </c>
      <c r="D3223" t="s">
        <v>36</v>
      </c>
      <c r="E3223" t="s">
        <v>250</v>
      </c>
      <c r="F3223" s="3">
        <v>1</v>
      </c>
      <c r="G3223" s="3" t="str">
        <f t="shared" si="300"/>
        <v>Valid Quantity</v>
      </c>
      <c r="H3223" s="2" t="s">
        <v>8749</v>
      </c>
      <c r="I3223" s="3">
        <v>15</v>
      </c>
      <c r="J3223" t="s">
        <v>54</v>
      </c>
      <c r="K3223" t="s">
        <v>206</v>
      </c>
      <c r="L3223" t="s">
        <v>41</v>
      </c>
      <c r="M3223" t="s">
        <v>23</v>
      </c>
      <c r="O3223" s="3" t="str">
        <f t="shared" si="301"/>
        <v>Consistent</v>
      </c>
      <c r="P3223" t="str">
        <f t="shared" si="302"/>
        <v>Not Rated</v>
      </c>
      <c r="Q3223" s="4">
        <f t="shared" si="303"/>
        <v>41.83</v>
      </c>
      <c r="R3223" s="4">
        <f t="shared" si="304"/>
        <v>6.2744999999999997</v>
      </c>
      <c r="S3223" s="4">
        <f t="shared" si="305"/>
        <v>35.555499999999995</v>
      </c>
    </row>
    <row r="3224" spans="1:19" hidden="1" x14ac:dyDescent="0.35">
      <c r="A3224" t="s">
        <v>15313</v>
      </c>
      <c r="B3224" t="s">
        <v>15314</v>
      </c>
      <c r="C3224" s="1">
        <v>45533</v>
      </c>
      <c r="D3224" t="s">
        <v>101</v>
      </c>
      <c r="E3224" t="s">
        <v>136</v>
      </c>
      <c r="F3224" s="3">
        <v>1</v>
      </c>
      <c r="G3224" s="3" t="str">
        <f t="shared" si="300"/>
        <v>Valid Quantity</v>
      </c>
      <c r="H3224" s="2" t="s">
        <v>15315</v>
      </c>
      <c r="I3224" s="3">
        <v>0</v>
      </c>
      <c r="J3224" t="s">
        <v>20</v>
      </c>
      <c r="K3224" t="s">
        <v>40</v>
      </c>
      <c r="L3224" t="s">
        <v>41</v>
      </c>
      <c r="M3224" t="s">
        <v>185</v>
      </c>
      <c r="O3224" s="3" t="str">
        <f t="shared" si="301"/>
        <v>Consistent</v>
      </c>
      <c r="P3224" t="str">
        <f t="shared" si="302"/>
        <v>Not Rated</v>
      </c>
      <c r="Q3224" s="4">
        <f t="shared" si="303"/>
        <v>39.880000000000003</v>
      </c>
      <c r="R3224" s="4">
        <f t="shared" si="304"/>
        <v>0</v>
      </c>
      <c r="S3224" s="4">
        <f t="shared" si="305"/>
        <v>39.880000000000003</v>
      </c>
    </row>
    <row r="3225" spans="1:19" hidden="1" x14ac:dyDescent="0.35">
      <c r="A3225" t="s">
        <v>15848</v>
      </c>
      <c r="B3225" t="s">
        <v>15274</v>
      </c>
      <c r="C3225" s="1">
        <v>45533</v>
      </c>
      <c r="D3225" t="s">
        <v>17</v>
      </c>
      <c r="E3225" t="s">
        <v>72</v>
      </c>
      <c r="F3225" s="3">
        <v>5</v>
      </c>
      <c r="G3225" s="3" t="str">
        <f t="shared" si="300"/>
        <v>Valid Quantity</v>
      </c>
      <c r="H3225" s="2" t="s">
        <v>2061</v>
      </c>
      <c r="I3225" s="3">
        <v>5</v>
      </c>
      <c r="J3225" t="s">
        <v>84</v>
      </c>
      <c r="K3225" t="s">
        <v>30</v>
      </c>
      <c r="L3225" t="s">
        <v>31</v>
      </c>
      <c r="M3225" t="s">
        <v>23</v>
      </c>
      <c r="N3225" s="3">
        <v>5</v>
      </c>
      <c r="O3225" s="3" t="str">
        <f t="shared" si="301"/>
        <v>Consistent</v>
      </c>
      <c r="P3225" t="str">
        <f t="shared" si="302"/>
        <v>Excellent</v>
      </c>
      <c r="Q3225" s="4">
        <f t="shared" si="303"/>
        <v>141.05000000000001</v>
      </c>
      <c r="R3225" s="4">
        <f t="shared" si="304"/>
        <v>7.0525000000000002</v>
      </c>
      <c r="S3225" s="4">
        <f t="shared" si="305"/>
        <v>133.9975</v>
      </c>
    </row>
    <row r="3226" spans="1:19" hidden="1" x14ac:dyDescent="0.35">
      <c r="A3226" t="s">
        <v>16323</v>
      </c>
      <c r="B3226" t="s">
        <v>12974</v>
      </c>
      <c r="C3226" s="1">
        <v>45533</v>
      </c>
      <c r="D3226" t="s">
        <v>36</v>
      </c>
      <c r="E3226" t="s">
        <v>547</v>
      </c>
      <c r="F3226" s="3">
        <v>1</v>
      </c>
      <c r="G3226" s="3" t="str">
        <f t="shared" si="300"/>
        <v>Valid Quantity</v>
      </c>
      <c r="H3226" s="2" t="s">
        <v>16324</v>
      </c>
      <c r="I3226" s="3">
        <v>0</v>
      </c>
      <c r="J3226" t="s">
        <v>39</v>
      </c>
      <c r="K3226" t="s">
        <v>131</v>
      </c>
      <c r="L3226" t="s">
        <v>86</v>
      </c>
      <c r="M3226" t="s">
        <v>68</v>
      </c>
      <c r="O3226" s="3" t="str">
        <f t="shared" si="301"/>
        <v>Consistent</v>
      </c>
      <c r="P3226" t="str">
        <f t="shared" si="302"/>
        <v>Not Rated</v>
      </c>
      <c r="Q3226" s="4">
        <f t="shared" si="303"/>
        <v>155.52000000000001</v>
      </c>
      <c r="R3226" s="4">
        <f t="shared" si="304"/>
        <v>0</v>
      </c>
      <c r="S3226" s="4">
        <f t="shared" si="305"/>
        <v>155.52000000000001</v>
      </c>
    </row>
    <row r="3227" spans="1:19" hidden="1" x14ac:dyDescent="0.35">
      <c r="A3227" t="s">
        <v>17483</v>
      </c>
      <c r="B3227" t="s">
        <v>12974</v>
      </c>
      <c r="C3227" s="1">
        <v>45533</v>
      </c>
      <c r="D3227" t="s">
        <v>45</v>
      </c>
      <c r="E3227" t="s">
        <v>95</v>
      </c>
      <c r="F3227" s="3">
        <v>3</v>
      </c>
      <c r="G3227" s="3" t="str">
        <f t="shared" si="300"/>
        <v>Valid Quantity</v>
      </c>
      <c r="H3227" s="2" t="s">
        <v>15284</v>
      </c>
      <c r="I3227" s="3">
        <v>10</v>
      </c>
      <c r="J3227" t="s">
        <v>84</v>
      </c>
      <c r="K3227" t="s">
        <v>162</v>
      </c>
      <c r="L3227" t="s">
        <v>163</v>
      </c>
      <c r="M3227" t="s">
        <v>23</v>
      </c>
      <c r="N3227" s="3">
        <v>1</v>
      </c>
      <c r="O3227" s="3" t="str">
        <f t="shared" si="301"/>
        <v>Consistent</v>
      </c>
      <c r="P3227" t="str">
        <f t="shared" si="302"/>
        <v>Very Bad</v>
      </c>
      <c r="Q3227" s="4">
        <f t="shared" si="303"/>
        <v>174.12</v>
      </c>
      <c r="R3227" s="4">
        <f t="shared" si="304"/>
        <v>17.411999999999999</v>
      </c>
      <c r="S3227" s="4">
        <f t="shared" si="305"/>
        <v>156.708</v>
      </c>
    </row>
    <row r="3228" spans="1:19" hidden="1" x14ac:dyDescent="0.35">
      <c r="A3228" t="s">
        <v>18221</v>
      </c>
      <c r="B3228" t="s">
        <v>4813</v>
      </c>
      <c r="C3228" s="1">
        <v>45533</v>
      </c>
      <c r="D3228" t="s">
        <v>81</v>
      </c>
      <c r="E3228" t="s">
        <v>111</v>
      </c>
      <c r="F3228" s="3">
        <v>2</v>
      </c>
      <c r="G3228" s="3" t="str">
        <f t="shared" si="300"/>
        <v>Valid Quantity</v>
      </c>
      <c r="H3228" s="2" t="s">
        <v>15530</v>
      </c>
      <c r="I3228" s="3">
        <v>10</v>
      </c>
      <c r="J3228" t="s">
        <v>20</v>
      </c>
      <c r="K3228" t="s">
        <v>21</v>
      </c>
      <c r="L3228" t="s">
        <v>22</v>
      </c>
      <c r="M3228" t="s">
        <v>23</v>
      </c>
      <c r="N3228" s="3">
        <v>4</v>
      </c>
      <c r="O3228" s="3" t="str">
        <f t="shared" si="301"/>
        <v>Consistent</v>
      </c>
      <c r="P3228" t="str">
        <f t="shared" si="302"/>
        <v>Good</v>
      </c>
      <c r="Q3228" s="4">
        <f t="shared" si="303"/>
        <v>214.46</v>
      </c>
      <c r="R3228" s="4">
        <f t="shared" si="304"/>
        <v>21.445999999999998</v>
      </c>
      <c r="S3228" s="4">
        <f t="shared" si="305"/>
        <v>193.01400000000001</v>
      </c>
    </row>
    <row r="3229" spans="1:19" hidden="1" x14ac:dyDescent="0.35">
      <c r="A3229" t="s">
        <v>18286</v>
      </c>
      <c r="B3229" t="s">
        <v>6081</v>
      </c>
      <c r="C3229" s="1">
        <v>45533</v>
      </c>
      <c r="D3229" t="s">
        <v>116</v>
      </c>
      <c r="E3229" t="s">
        <v>286</v>
      </c>
      <c r="F3229" s="3">
        <v>2</v>
      </c>
      <c r="G3229" s="3" t="str">
        <f t="shared" si="300"/>
        <v>Valid Quantity</v>
      </c>
      <c r="H3229" s="2" t="s">
        <v>9854</v>
      </c>
      <c r="I3229" s="3">
        <v>10</v>
      </c>
      <c r="J3229" t="s">
        <v>54</v>
      </c>
      <c r="K3229" t="s">
        <v>206</v>
      </c>
      <c r="L3229" t="s">
        <v>41</v>
      </c>
      <c r="M3229" t="s">
        <v>68</v>
      </c>
      <c r="O3229" s="3" t="str">
        <f t="shared" si="301"/>
        <v>Consistent</v>
      </c>
      <c r="P3229" t="str">
        <f t="shared" si="302"/>
        <v>Not Rated</v>
      </c>
      <c r="Q3229" s="4">
        <f t="shared" si="303"/>
        <v>466.6</v>
      </c>
      <c r="R3229" s="4">
        <f t="shared" si="304"/>
        <v>46.66</v>
      </c>
      <c r="S3229" s="4">
        <f t="shared" si="305"/>
        <v>419.94000000000005</v>
      </c>
    </row>
    <row r="3230" spans="1:19" hidden="1" x14ac:dyDescent="0.35">
      <c r="A3230" t="s">
        <v>19537</v>
      </c>
      <c r="B3230" t="s">
        <v>16540</v>
      </c>
      <c r="C3230" s="1">
        <v>45533</v>
      </c>
      <c r="D3230" t="s">
        <v>36</v>
      </c>
      <c r="E3230" t="s">
        <v>547</v>
      </c>
      <c r="F3230" s="3">
        <v>1</v>
      </c>
      <c r="G3230" s="3" t="str">
        <f t="shared" si="300"/>
        <v>Valid Quantity</v>
      </c>
      <c r="H3230" s="2" t="s">
        <v>19538</v>
      </c>
      <c r="I3230" s="3">
        <v>20</v>
      </c>
      <c r="J3230" t="s">
        <v>54</v>
      </c>
      <c r="K3230" t="s">
        <v>91</v>
      </c>
      <c r="L3230" t="s">
        <v>41</v>
      </c>
      <c r="M3230" t="s">
        <v>23</v>
      </c>
      <c r="N3230" s="3">
        <v>4</v>
      </c>
      <c r="O3230" s="3" t="str">
        <f t="shared" si="301"/>
        <v>Consistent</v>
      </c>
      <c r="P3230" t="str">
        <f t="shared" si="302"/>
        <v>Good</v>
      </c>
      <c r="Q3230" s="4">
        <f t="shared" si="303"/>
        <v>110.15</v>
      </c>
      <c r="R3230" s="4">
        <f t="shared" si="304"/>
        <v>22.03</v>
      </c>
      <c r="S3230" s="4">
        <f t="shared" si="305"/>
        <v>88.12</v>
      </c>
    </row>
    <row r="3231" spans="1:19" hidden="1" x14ac:dyDescent="0.35">
      <c r="A3231" t="s">
        <v>22028</v>
      </c>
      <c r="B3231" t="s">
        <v>451</v>
      </c>
      <c r="C3231" s="1">
        <v>45533</v>
      </c>
      <c r="D3231" t="s">
        <v>116</v>
      </c>
      <c r="E3231" t="s">
        <v>173</v>
      </c>
      <c r="F3231" s="3">
        <v>2</v>
      </c>
      <c r="G3231" s="3" t="str">
        <f t="shared" si="300"/>
        <v>Valid Quantity</v>
      </c>
      <c r="H3231" s="2" t="s">
        <v>22029</v>
      </c>
      <c r="I3231" s="3">
        <v>10</v>
      </c>
      <c r="J3231" t="s">
        <v>84</v>
      </c>
      <c r="K3231" t="s">
        <v>91</v>
      </c>
      <c r="L3231" t="s">
        <v>41</v>
      </c>
      <c r="M3231" t="s">
        <v>23</v>
      </c>
      <c r="N3231" s="3">
        <v>4</v>
      </c>
      <c r="O3231" s="3" t="str">
        <f t="shared" si="301"/>
        <v>Consistent</v>
      </c>
      <c r="P3231" t="str">
        <f t="shared" si="302"/>
        <v>Good</v>
      </c>
      <c r="Q3231" s="4">
        <f t="shared" si="303"/>
        <v>412.32</v>
      </c>
      <c r="R3231" s="4">
        <f t="shared" si="304"/>
        <v>41.231999999999999</v>
      </c>
      <c r="S3231" s="4">
        <f t="shared" si="305"/>
        <v>371.08799999999997</v>
      </c>
    </row>
    <row r="3232" spans="1:19" hidden="1" x14ac:dyDescent="0.35">
      <c r="A3232" t="s">
        <v>22131</v>
      </c>
      <c r="B3232" t="s">
        <v>17787</v>
      </c>
      <c r="C3232" s="1">
        <v>45533</v>
      </c>
      <c r="D3232" t="s">
        <v>45</v>
      </c>
      <c r="E3232" t="s">
        <v>215</v>
      </c>
      <c r="F3232" s="3">
        <v>1</v>
      </c>
      <c r="G3232" s="3" t="str">
        <f t="shared" si="300"/>
        <v>Valid Quantity</v>
      </c>
      <c r="H3232" s="2" t="s">
        <v>14626</v>
      </c>
      <c r="I3232" s="3">
        <v>15</v>
      </c>
      <c r="J3232" t="s">
        <v>48</v>
      </c>
      <c r="K3232" t="s">
        <v>104</v>
      </c>
      <c r="L3232" t="s">
        <v>22</v>
      </c>
      <c r="M3232" t="s">
        <v>23</v>
      </c>
      <c r="N3232" s="3">
        <v>3</v>
      </c>
      <c r="O3232" s="3" t="str">
        <f t="shared" si="301"/>
        <v>Consistent</v>
      </c>
      <c r="P3232" t="str">
        <f t="shared" si="302"/>
        <v>Average</v>
      </c>
      <c r="Q3232" s="4">
        <f t="shared" si="303"/>
        <v>21.59</v>
      </c>
      <c r="R3232" s="4">
        <f t="shared" si="304"/>
        <v>3.2385000000000002</v>
      </c>
      <c r="S3232" s="4">
        <f t="shared" si="305"/>
        <v>18.351500000000001</v>
      </c>
    </row>
    <row r="3233" spans="1:19" hidden="1" x14ac:dyDescent="0.35">
      <c r="A3233" t="s">
        <v>22290</v>
      </c>
      <c r="B3233" t="s">
        <v>2092</v>
      </c>
      <c r="C3233" s="1">
        <v>45533</v>
      </c>
      <c r="D3233" t="s">
        <v>81</v>
      </c>
      <c r="E3233" t="s">
        <v>143</v>
      </c>
      <c r="F3233" s="3">
        <v>2</v>
      </c>
      <c r="G3233" s="3" t="str">
        <f t="shared" si="300"/>
        <v>Valid Quantity</v>
      </c>
      <c r="H3233" s="2" t="s">
        <v>18144</v>
      </c>
      <c r="I3233" s="3">
        <v>10</v>
      </c>
      <c r="J3233" t="s">
        <v>67</v>
      </c>
      <c r="K3233" t="s">
        <v>85</v>
      </c>
      <c r="L3233" t="s">
        <v>86</v>
      </c>
      <c r="M3233" t="s">
        <v>23</v>
      </c>
      <c r="N3233" s="3">
        <v>4</v>
      </c>
      <c r="O3233" s="3" t="str">
        <f t="shared" si="301"/>
        <v>Consistent</v>
      </c>
      <c r="P3233" t="str">
        <f t="shared" si="302"/>
        <v>Good</v>
      </c>
      <c r="Q3233" s="4">
        <f t="shared" si="303"/>
        <v>282</v>
      </c>
      <c r="R3233" s="4">
        <f t="shared" si="304"/>
        <v>28.2</v>
      </c>
      <c r="S3233" s="4">
        <f t="shared" si="305"/>
        <v>253.8</v>
      </c>
    </row>
    <row r="3234" spans="1:19" hidden="1" x14ac:dyDescent="0.35">
      <c r="A3234" t="s">
        <v>1294</v>
      </c>
      <c r="B3234" t="s">
        <v>1295</v>
      </c>
      <c r="C3234" s="1">
        <v>45534</v>
      </c>
      <c r="D3234" t="s">
        <v>101</v>
      </c>
      <c r="E3234" t="s">
        <v>345</v>
      </c>
      <c r="F3234" s="3">
        <v>1</v>
      </c>
      <c r="G3234" s="3" t="str">
        <f t="shared" si="300"/>
        <v>Valid Quantity</v>
      </c>
      <c r="H3234" s="2" t="s">
        <v>1296</v>
      </c>
      <c r="I3234" s="3">
        <v>5</v>
      </c>
      <c r="J3234" t="s">
        <v>67</v>
      </c>
      <c r="K3234" t="s">
        <v>49</v>
      </c>
      <c r="L3234" t="s">
        <v>22</v>
      </c>
      <c r="M3234" t="s">
        <v>75</v>
      </c>
      <c r="O3234" s="3" t="str">
        <f t="shared" si="301"/>
        <v>Consistent</v>
      </c>
      <c r="P3234" t="str">
        <f t="shared" si="302"/>
        <v>Not Rated</v>
      </c>
      <c r="Q3234" s="4">
        <f t="shared" si="303"/>
        <v>57.65</v>
      </c>
      <c r="R3234" s="4">
        <f t="shared" si="304"/>
        <v>2.8824999999999998</v>
      </c>
      <c r="S3234" s="4">
        <f t="shared" si="305"/>
        <v>54.767499999999998</v>
      </c>
    </row>
    <row r="3235" spans="1:19" hidden="1" x14ac:dyDescent="0.35">
      <c r="A3235" t="s">
        <v>2084</v>
      </c>
      <c r="B3235" t="s">
        <v>2085</v>
      </c>
      <c r="C3235" s="1">
        <v>45534</v>
      </c>
      <c r="D3235" t="s">
        <v>45</v>
      </c>
      <c r="E3235" t="s">
        <v>376</v>
      </c>
      <c r="F3235" s="3">
        <v>3</v>
      </c>
      <c r="G3235" s="3" t="str">
        <f t="shared" si="300"/>
        <v>Valid Quantity</v>
      </c>
      <c r="H3235" s="2" t="s">
        <v>2086</v>
      </c>
      <c r="I3235" s="3">
        <v>0</v>
      </c>
      <c r="J3235" t="s">
        <v>54</v>
      </c>
      <c r="K3235" t="s">
        <v>30</v>
      </c>
      <c r="L3235" t="s">
        <v>31</v>
      </c>
      <c r="M3235" t="s">
        <v>23</v>
      </c>
      <c r="N3235" s="3">
        <v>3</v>
      </c>
      <c r="O3235" s="3" t="str">
        <f t="shared" si="301"/>
        <v>Consistent</v>
      </c>
      <c r="P3235" t="str">
        <f t="shared" si="302"/>
        <v>Average</v>
      </c>
      <c r="Q3235" s="4">
        <f t="shared" si="303"/>
        <v>142.71</v>
      </c>
      <c r="R3235" s="4">
        <f t="shared" si="304"/>
        <v>0</v>
      </c>
      <c r="S3235" s="4">
        <f t="shared" si="305"/>
        <v>142.71</v>
      </c>
    </row>
    <row r="3236" spans="1:19" hidden="1" x14ac:dyDescent="0.35">
      <c r="A3236" t="s">
        <v>2604</v>
      </c>
      <c r="B3236" t="s">
        <v>977</v>
      </c>
      <c r="C3236" s="1">
        <v>45534</v>
      </c>
      <c r="D3236" t="s">
        <v>81</v>
      </c>
      <c r="E3236" t="s">
        <v>178</v>
      </c>
      <c r="F3236" s="3">
        <v>3</v>
      </c>
      <c r="G3236" s="3" t="str">
        <f t="shared" si="300"/>
        <v>Valid Quantity</v>
      </c>
      <c r="H3236" s="2" t="s">
        <v>2605</v>
      </c>
      <c r="I3236" s="3">
        <v>0</v>
      </c>
      <c r="J3236" t="s">
        <v>84</v>
      </c>
      <c r="K3236" t="s">
        <v>104</v>
      </c>
      <c r="L3236" t="s">
        <v>22</v>
      </c>
      <c r="M3236" t="s">
        <v>32</v>
      </c>
      <c r="O3236" s="3" t="str">
        <f t="shared" si="301"/>
        <v>Consistent</v>
      </c>
      <c r="P3236" t="str">
        <f t="shared" si="302"/>
        <v>Not Rated</v>
      </c>
      <c r="Q3236" s="4">
        <f t="shared" si="303"/>
        <v>355.35</v>
      </c>
      <c r="R3236" s="4">
        <f t="shared" si="304"/>
        <v>0</v>
      </c>
      <c r="S3236" s="4">
        <f t="shared" si="305"/>
        <v>355.35</v>
      </c>
    </row>
    <row r="3237" spans="1:19" hidden="1" x14ac:dyDescent="0.35">
      <c r="A3237" t="s">
        <v>3491</v>
      </c>
      <c r="B3237" t="s">
        <v>2703</v>
      </c>
      <c r="C3237" s="1">
        <v>45534</v>
      </c>
      <c r="D3237" t="s">
        <v>64</v>
      </c>
      <c r="E3237" t="s">
        <v>129</v>
      </c>
      <c r="F3237" s="3">
        <v>3</v>
      </c>
      <c r="G3237" s="3" t="str">
        <f t="shared" si="300"/>
        <v>Valid Quantity</v>
      </c>
      <c r="H3237" s="2" t="s">
        <v>3492</v>
      </c>
      <c r="I3237" s="3">
        <v>0</v>
      </c>
      <c r="J3237" t="s">
        <v>39</v>
      </c>
      <c r="K3237" t="s">
        <v>194</v>
      </c>
      <c r="L3237" t="s">
        <v>163</v>
      </c>
      <c r="M3237" t="s">
        <v>68</v>
      </c>
      <c r="O3237" s="3" t="str">
        <f t="shared" si="301"/>
        <v>Consistent</v>
      </c>
      <c r="P3237" t="str">
        <f t="shared" si="302"/>
        <v>Not Rated</v>
      </c>
      <c r="Q3237" s="4">
        <f t="shared" si="303"/>
        <v>137.01</v>
      </c>
      <c r="R3237" s="4">
        <f t="shared" si="304"/>
        <v>0</v>
      </c>
      <c r="S3237" s="4">
        <f t="shared" si="305"/>
        <v>137.01</v>
      </c>
    </row>
    <row r="3238" spans="1:19" hidden="1" x14ac:dyDescent="0.35">
      <c r="A3238" t="s">
        <v>7434</v>
      </c>
      <c r="B3238" t="s">
        <v>294</v>
      </c>
      <c r="C3238" s="1">
        <v>45534</v>
      </c>
      <c r="D3238" t="s">
        <v>17</v>
      </c>
      <c r="E3238" t="s">
        <v>72</v>
      </c>
      <c r="F3238" s="3">
        <v>1</v>
      </c>
      <c r="G3238" s="3" t="str">
        <f t="shared" si="300"/>
        <v>Valid Quantity</v>
      </c>
      <c r="H3238" s="2" t="s">
        <v>7435</v>
      </c>
      <c r="I3238" s="3">
        <v>10</v>
      </c>
      <c r="J3238" t="s">
        <v>20</v>
      </c>
      <c r="K3238" t="s">
        <v>30</v>
      </c>
      <c r="L3238" t="s">
        <v>31</v>
      </c>
      <c r="M3238" t="s">
        <v>23</v>
      </c>
      <c r="N3238" s="3">
        <v>3</v>
      </c>
      <c r="O3238" s="3" t="str">
        <f t="shared" si="301"/>
        <v>Consistent</v>
      </c>
      <c r="P3238" t="str">
        <f t="shared" si="302"/>
        <v>Average</v>
      </c>
      <c r="Q3238" s="4">
        <f t="shared" si="303"/>
        <v>35.11</v>
      </c>
      <c r="R3238" s="4">
        <f t="shared" si="304"/>
        <v>3.5110000000000001</v>
      </c>
      <c r="S3238" s="4">
        <f t="shared" si="305"/>
        <v>31.599</v>
      </c>
    </row>
    <row r="3239" spans="1:19" hidden="1" x14ac:dyDescent="0.35">
      <c r="A3239" t="s">
        <v>8987</v>
      </c>
      <c r="B3239" t="s">
        <v>1875</v>
      </c>
      <c r="C3239" s="1">
        <v>45534</v>
      </c>
      <c r="D3239" t="s">
        <v>116</v>
      </c>
      <c r="E3239" t="s">
        <v>219</v>
      </c>
      <c r="F3239" s="3">
        <v>1</v>
      </c>
      <c r="G3239" s="3" t="str">
        <f t="shared" si="300"/>
        <v>Valid Quantity</v>
      </c>
      <c r="H3239" s="2" t="s">
        <v>8988</v>
      </c>
      <c r="I3239" s="3">
        <v>5</v>
      </c>
      <c r="J3239" t="s">
        <v>67</v>
      </c>
      <c r="K3239" t="s">
        <v>281</v>
      </c>
      <c r="L3239" t="s">
        <v>31</v>
      </c>
      <c r="M3239" t="s">
        <v>23</v>
      </c>
      <c r="N3239" s="3">
        <v>3</v>
      </c>
      <c r="O3239" s="3" t="str">
        <f t="shared" si="301"/>
        <v>Consistent</v>
      </c>
      <c r="P3239" t="str">
        <f t="shared" si="302"/>
        <v>Average</v>
      </c>
      <c r="Q3239" s="4">
        <f t="shared" si="303"/>
        <v>88.54</v>
      </c>
      <c r="R3239" s="4">
        <f t="shared" si="304"/>
        <v>4.4270000000000005</v>
      </c>
      <c r="S3239" s="4">
        <f t="shared" si="305"/>
        <v>84.113</v>
      </c>
    </row>
    <row r="3240" spans="1:19" hidden="1" x14ac:dyDescent="0.35">
      <c r="A3240" t="s">
        <v>9229</v>
      </c>
      <c r="B3240" t="s">
        <v>9230</v>
      </c>
      <c r="C3240" s="1">
        <v>45534</v>
      </c>
      <c r="D3240" t="s">
        <v>36</v>
      </c>
      <c r="E3240" t="s">
        <v>341</v>
      </c>
      <c r="F3240" s="3">
        <v>3</v>
      </c>
      <c r="G3240" s="3" t="str">
        <f t="shared" si="300"/>
        <v>Valid Quantity</v>
      </c>
      <c r="H3240" s="2" t="s">
        <v>9231</v>
      </c>
      <c r="I3240" s="3">
        <v>15</v>
      </c>
      <c r="J3240" t="s">
        <v>20</v>
      </c>
      <c r="K3240" t="s">
        <v>194</v>
      </c>
      <c r="L3240" t="s">
        <v>163</v>
      </c>
      <c r="M3240" t="s">
        <v>23</v>
      </c>
      <c r="N3240" s="3">
        <v>5</v>
      </c>
      <c r="O3240" s="3" t="str">
        <f t="shared" si="301"/>
        <v>Consistent</v>
      </c>
      <c r="P3240" t="str">
        <f t="shared" si="302"/>
        <v>Excellent</v>
      </c>
      <c r="Q3240" s="4">
        <f t="shared" si="303"/>
        <v>449.52</v>
      </c>
      <c r="R3240" s="4">
        <f t="shared" si="304"/>
        <v>67.427999999999997</v>
      </c>
      <c r="S3240" s="4">
        <f t="shared" si="305"/>
        <v>382.09199999999998</v>
      </c>
    </row>
    <row r="3241" spans="1:19" hidden="1" x14ac:dyDescent="0.35">
      <c r="A3241" t="s">
        <v>12246</v>
      </c>
      <c r="B3241" t="s">
        <v>8729</v>
      </c>
      <c r="C3241" s="1">
        <v>45534</v>
      </c>
      <c r="D3241" t="s">
        <v>81</v>
      </c>
      <c r="E3241" t="s">
        <v>147</v>
      </c>
      <c r="F3241" s="3">
        <v>2</v>
      </c>
      <c r="G3241" s="3" t="str">
        <f t="shared" si="300"/>
        <v>Valid Quantity</v>
      </c>
      <c r="H3241" s="2" t="s">
        <v>12247</v>
      </c>
      <c r="I3241" s="3">
        <v>10</v>
      </c>
      <c r="J3241" t="s">
        <v>48</v>
      </c>
      <c r="K3241" t="s">
        <v>91</v>
      </c>
      <c r="L3241" t="s">
        <v>41</v>
      </c>
      <c r="M3241" t="s">
        <v>32</v>
      </c>
      <c r="N3241" s="3">
        <v>0</v>
      </c>
      <c r="O3241" s="3" t="str">
        <f t="shared" si="301"/>
        <v>Consistent</v>
      </c>
      <c r="P3241" t="str">
        <f t="shared" si="302"/>
        <v>Not Rated</v>
      </c>
      <c r="Q3241" s="4">
        <f t="shared" si="303"/>
        <v>136.76</v>
      </c>
      <c r="R3241" s="4">
        <f t="shared" si="304"/>
        <v>13.675999999999998</v>
      </c>
      <c r="S3241" s="4">
        <f t="shared" si="305"/>
        <v>123.08399999999999</v>
      </c>
    </row>
    <row r="3242" spans="1:19" hidden="1" x14ac:dyDescent="0.35">
      <c r="A3242" t="s">
        <v>19649</v>
      </c>
      <c r="B3242" t="s">
        <v>5750</v>
      </c>
      <c r="C3242" s="1">
        <v>45534</v>
      </c>
      <c r="D3242" t="s">
        <v>116</v>
      </c>
      <c r="E3242" t="s">
        <v>286</v>
      </c>
      <c r="F3242" s="3">
        <v>2</v>
      </c>
      <c r="G3242" s="3" t="str">
        <f t="shared" si="300"/>
        <v>Valid Quantity</v>
      </c>
      <c r="H3242" s="2" t="s">
        <v>19650</v>
      </c>
      <c r="I3242" s="3">
        <v>0</v>
      </c>
      <c r="J3242" t="s">
        <v>54</v>
      </c>
      <c r="K3242" t="s">
        <v>153</v>
      </c>
      <c r="L3242" t="s">
        <v>120</v>
      </c>
      <c r="M3242" t="s">
        <v>23</v>
      </c>
      <c r="N3242" s="3">
        <v>5</v>
      </c>
      <c r="O3242" s="3" t="str">
        <f t="shared" si="301"/>
        <v>Consistent</v>
      </c>
      <c r="P3242" t="str">
        <f t="shared" si="302"/>
        <v>Excellent</v>
      </c>
      <c r="Q3242" s="4">
        <f t="shared" si="303"/>
        <v>251.24</v>
      </c>
      <c r="R3242" s="4">
        <f t="shared" si="304"/>
        <v>0</v>
      </c>
      <c r="S3242" s="4">
        <f t="shared" si="305"/>
        <v>251.24</v>
      </c>
    </row>
    <row r="3243" spans="1:19" hidden="1" x14ac:dyDescent="0.35">
      <c r="A3243" t="s">
        <v>20557</v>
      </c>
      <c r="B3243" t="s">
        <v>8174</v>
      </c>
      <c r="C3243" s="1">
        <v>45534</v>
      </c>
      <c r="D3243" t="s">
        <v>64</v>
      </c>
      <c r="E3243" t="s">
        <v>65</v>
      </c>
      <c r="F3243" s="3">
        <v>1</v>
      </c>
      <c r="G3243" s="3" t="str">
        <f t="shared" si="300"/>
        <v>Valid Quantity</v>
      </c>
      <c r="H3243" s="2" t="s">
        <v>1721</v>
      </c>
      <c r="I3243" s="3">
        <v>0</v>
      </c>
      <c r="J3243" t="s">
        <v>84</v>
      </c>
      <c r="K3243" t="s">
        <v>131</v>
      </c>
      <c r="L3243" t="s">
        <v>86</v>
      </c>
      <c r="M3243" t="s">
        <v>185</v>
      </c>
      <c r="O3243" s="3" t="str">
        <f t="shared" si="301"/>
        <v>Consistent</v>
      </c>
      <c r="P3243" t="str">
        <f t="shared" si="302"/>
        <v>Not Rated</v>
      </c>
      <c r="Q3243" s="4">
        <f t="shared" si="303"/>
        <v>102.56</v>
      </c>
      <c r="R3243" s="4">
        <f t="shared" si="304"/>
        <v>0</v>
      </c>
      <c r="S3243" s="4">
        <f t="shared" si="305"/>
        <v>102.56</v>
      </c>
    </row>
    <row r="3244" spans="1:19" hidden="1" x14ac:dyDescent="0.35">
      <c r="A3244" t="s">
        <v>21844</v>
      </c>
      <c r="B3244" t="s">
        <v>142</v>
      </c>
      <c r="C3244" s="1">
        <v>45534</v>
      </c>
      <c r="D3244" t="s">
        <v>64</v>
      </c>
      <c r="E3244" t="s">
        <v>713</v>
      </c>
      <c r="F3244" s="3">
        <v>3</v>
      </c>
      <c r="G3244" s="3" t="str">
        <f t="shared" si="300"/>
        <v>Valid Quantity</v>
      </c>
      <c r="H3244" s="2" t="s">
        <v>15107</v>
      </c>
      <c r="I3244" s="3">
        <v>0</v>
      </c>
      <c r="J3244" t="s">
        <v>84</v>
      </c>
      <c r="K3244" t="s">
        <v>119</v>
      </c>
      <c r="L3244" t="s">
        <v>120</v>
      </c>
      <c r="M3244" t="s">
        <v>185</v>
      </c>
      <c r="O3244" s="3" t="str">
        <f t="shared" si="301"/>
        <v>Consistent</v>
      </c>
      <c r="P3244" t="str">
        <f t="shared" si="302"/>
        <v>Not Rated</v>
      </c>
      <c r="Q3244" s="4">
        <f t="shared" si="303"/>
        <v>128.22</v>
      </c>
      <c r="R3244" s="4">
        <f t="shared" si="304"/>
        <v>0</v>
      </c>
      <c r="S3244" s="4">
        <f t="shared" si="305"/>
        <v>128.22</v>
      </c>
    </row>
    <row r="3245" spans="1:19" hidden="1" x14ac:dyDescent="0.35">
      <c r="A3245" t="s">
        <v>22467</v>
      </c>
      <c r="B3245" t="s">
        <v>10743</v>
      </c>
      <c r="C3245" s="1">
        <v>45534</v>
      </c>
      <c r="D3245" t="s">
        <v>116</v>
      </c>
      <c r="E3245" t="s">
        <v>447</v>
      </c>
      <c r="F3245" s="3">
        <v>1</v>
      </c>
      <c r="G3245" s="3" t="str">
        <f t="shared" si="300"/>
        <v>Valid Quantity</v>
      </c>
      <c r="H3245" s="2" t="s">
        <v>8715</v>
      </c>
      <c r="I3245" s="3">
        <v>0</v>
      </c>
      <c r="J3245" t="s">
        <v>67</v>
      </c>
      <c r="K3245" t="s">
        <v>194</v>
      </c>
      <c r="L3245" t="s">
        <v>163</v>
      </c>
      <c r="M3245" t="s">
        <v>75</v>
      </c>
      <c r="O3245" s="3" t="str">
        <f t="shared" si="301"/>
        <v>Consistent</v>
      </c>
      <c r="P3245" t="str">
        <f t="shared" si="302"/>
        <v>Not Rated</v>
      </c>
      <c r="Q3245" s="4">
        <f t="shared" si="303"/>
        <v>39.24</v>
      </c>
      <c r="R3245" s="4">
        <f t="shared" si="304"/>
        <v>0</v>
      </c>
      <c r="S3245" s="4">
        <f t="shared" si="305"/>
        <v>39.24</v>
      </c>
    </row>
    <row r="3246" spans="1:19" hidden="1" x14ac:dyDescent="0.35">
      <c r="A3246" t="s">
        <v>605</v>
      </c>
      <c r="B3246" t="s">
        <v>606</v>
      </c>
      <c r="C3246" s="1">
        <v>45535</v>
      </c>
      <c r="D3246" t="s">
        <v>159</v>
      </c>
      <c r="E3246" t="s">
        <v>239</v>
      </c>
      <c r="F3246" s="3">
        <v>3</v>
      </c>
      <c r="G3246" s="3" t="str">
        <f t="shared" si="300"/>
        <v>Valid Quantity</v>
      </c>
      <c r="H3246" s="2" t="s">
        <v>607</v>
      </c>
      <c r="I3246" s="3">
        <v>0</v>
      </c>
      <c r="J3246" t="s">
        <v>54</v>
      </c>
      <c r="K3246" t="s">
        <v>180</v>
      </c>
      <c r="L3246" t="s">
        <v>86</v>
      </c>
      <c r="M3246" t="s">
        <v>185</v>
      </c>
      <c r="O3246" s="3" t="str">
        <f t="shared" si="301"/>
        <v>Consistent</v>
      </c>
      <c r="P3246" t="str">
        <f t="shared" si="302"/>
        <v>Not Rated</v>
      </c>
      <c r="Q3246" s="4">
        <f t="shared" si="303"/>
        <v>26.07</v>
      </c>
      <c r="R3246" s="4">
        <f t="shared" si="304"/>
        <v>0</v>
      </c>
      <c r="S3246" s="4">
        <f t="shared" si="305"/>
        <v>26.07</v>
      </c>
    </row>
    <row r="3247" spans="1:19" hidden="1" x14ac:dyDescent="0.35">
      <c r="A3247" t="s">
        <v>4128</v>
      </c>
      <c r="B3247" t="s">
        <v>4129</v>
      </c>
      <c r="C3247" s="1">
        <v>45535</v>
      </c>
      <c r="D3247" t="s">
        <v>101</v>
      </c>
      <c r="E3247" t="s">
        <v>102</v>
      </c>
      <c r="F3247" s="3">
        <v>3</v>
      </c>
      <c r="G3247" s="3" t="str">
        <f t="shared" si="300"/>
        <v>Valid Quantity</v>
      </c>
      <c r="H3247" s="2" t="s">
        <v>4130</v>
      </c>
      <c r="I3247" s="3">
        <v>5</v>
      </c>
      <c r="J3247" t="s">
        <v>20</v>
      </c>
      <c r="K3247" t="s">
        <v>162</v>
      </c>
      <c r="L3247" t="s">
        <v>163</v>
      </c>
      <c r="M3247" t="s">
        <v>23</v>
      </c>
      <c r="N3247" s="3">
        <v>5</v>
      </c>
      <c r="O3247" s="3" t="str">
        <f t="shared" si="301"/>
        <v>Consistent</v>
      </c>
      <c r="P3247" t="str">
        <f t="shared" si="302"/>
        <v>Excellent</v>
      </c>
      <c r="Q3247" s="4">
        <f t="shared" si="303"/>
        <v>225.29999999999998</v>
      </c>
      <c r="R3247" s="4">
        <f t="shared" si="304"/>
        <v>11.265000000000001</v>
      </c>
      <c r="S3247" s="4">
        <f t="shared" si="305"/>
        <v>214.03499999999997</v>
      </c>
    </row>
    <row r="3248" spans="1:19" hidden="1" x14ac:dyDescent="0.35">
      <c r="A3248" t="s">
        <v>4527</v>
      </c>
      <c r="B3248" t="s">
        <v>726</v>
      </c>
      <c r="C3248" s="1">
        <v>45535</v>
      </c>
      <c r="D3248" t="s">
        <v>101</v>
      </c>
      <c r="E3248" t="s">
        <v>107</v>
      </c>
      <c r="F3248" s="3">
        <v>1</v>
      </c>
      <c r="G3248" s="3" t="str">
        <f t="shared" si="300"/>
        <v>Valid Quantity</v>
      </c>
      <c r="H3248" s="2" t="s">
        <v>4528</v>
      </c>
      <c r="I3248" s="3">
        <v>0</v>
      </c>
      <c r="J3248" t="s">
        <v>84</v>
      </c>
      <c r="K3248" t="s">
        <v>206</v>
      </c>
      <c r="L3248" t="s">
        <v>41</v>
      </c>
      <c r="M3248" t="s">
        <v>23</v>
      </c>
      <c r="N3248" s="3">
        <v>4</v>
      </c>
      <c r="O3248" s="3" t="str">
        <f t="shared" si="301"/>
        <v>Consistent</v>
      </c>
      <c r="P3248" t="str">
        <f t="shared" si="302"/>
        <v>Good</v>
      </c>
      <c r="Q3248" s="4">
        <f t="shared" si="303"/>
        <v>27.73</v>
      </c>
      <c r="R3248" s="4">
        <f t="shared" si="304"/>
        <v>0</v>
      </c>
      <c r="S3248" s="4">
        <f t="shared" si="305"/>
        <v>27.73</v>
      </c>
    </row>
    <row r="3249" spans="1:19" hidden="1" x14ac:dyDescent="0.35">
      <c r="A3249" t="s">
        <v>7780</v>
      </c>
      <c r="B3249" t="s">
        <v>7704</v>
      </c>
      <c r="C3249" s="1">
        <v>45535</v>
      </c>
      <c r="D3249" t="s">
        <v>159</v>
      </c>
      <c r="E3249" t="s">
        <v>160</v>
      </c>
      <c r="F3249" s="3">
        <v>2</v>
      </c>
      <c r="G3249" s="3" t="str">
        <f t="shared" si="300"/>
        <v>Valid Quantity</v>
      </c>
      <c r="H3249" s="2" t="s">
        <v>1579</v>
      </c>
      <c r="I3249" s="3">
        <v>0</v>
      </c>
      <c r="J3249" t="s">
        <v>20</v>
      </c>
      <c r="K3249" t="s">
        <v>40</v>
      </c>
      <c r="L3249" t="s">
        <v>41</v>
      </c>
      <c r="M3249" t="s">
        <v>23</v>
      </c>
      <c r="N3249" s="3">
        <v>4</v>
      </c>
      <c r="O3249" s="3" t="str">
        <f t="shared" si="301"/>
        <v>Consistent</v>
      </c>
      <c r="P3249" t="str">
        <f t="shared" si="302"/>
        <v>Good</v>
      </c>
      <c r="Q3249" s="4">
        <f t="shared" si="303"/>
        <v>39.86</v>
      </c>
      <c r="R3249" s="4">
        <f t="shared" si="304"/>
        <v>0</v>
      </c>
      <c r="S3249" s="4">
        <f t="shared" si="305"/>
        <v>39.86</v>
      </c>
    </row>
    <row r="3250" spans="1:19" hidden="1" x14ac:dyDescent="0.35">
      <c r="A3250" t="s">
        <v>9236</v>
      </c>
      <c r="B3250" t="s">
        <v>6003</v>
      </c>
      <c r="C3250" s="1">
        <v>45535</v>
      </c>
      <c r="D3250" t="s">
        <v>17</v>
      </c>
      <c r="E3250" t="s">
        <v>72</v>
      </c>
      <c r="F3250" s="3">
        <v>1</v>
      </c>
      <c r="G3250" s="3" t="str">
        <f t="shared" si="300"/>
        <v>Valid Quantity</v>
      </c>
      <c r="H3250" s="2" t="s">
        <v>974</v>
      </c>
      <c r="I3250" s="3">
        <v>15</v>
      </c>
      <c r="J3250" t="s">
        <v>39</v>
      </c>
      <c r="K3250" t="s">
        <v>212</v>
      </c>
      <c r="L3250" t="s">
        <v>163</v>
      </c>
      <c r="M3250" t="s">
        <v>32</v>
      </c>
      <c r="O3250" s="3" t="str">
        <f t="shared" si="301"/>
        <v>Consistent</v>
      </c>
      <c r="P3250" t="str">
        <f t="shared" si="302"/>
        <v>Not Rated</v>
      </c>
      <c r="Q3250" s="4">
        <f t="shared" si="303"/>
        <v>23.78</v>
      </c>
      <c r="R3250" s="4">
        <f t="shared" si="304"/>
        <v>3.5670000000000006</v>
      </c>
      <c r="S3250" s="4">
        <f t="shared" si="305"/>
        <v>20.213000000000001</v>
      </c>
    </row>
    <row r="3251" spans="1:19" hidden="1" x14ac:dyDescent="0.35">
      <c r="A3251" t="s">
        <v>11025</v>
      </c>
      <c r="B3251" t="s">
        <v>10813</v>
      </c>
      <c r="C3251" s="1">
        <v>45535</v>
      </c>
      <c r="D3251" t="s">
        <v>116</v>
      </c>
      <c r="E3251" t="s">
        <v>978</v>
      </c>
      <c r="F3251" s="3">
        <v>1</v>
      </c>
      <c r="G3251" s="3" t="str">
        <f t="shared" si="300"/>
        <v>Valid Quantity</v>
      </c>
      <c r="H3251" s="2" t="s">
        <v>6135</v>
      </c>
      <c r="I3251" s="3">
        <v>10</v>
      </c>
      <c r="J3251" t="s">
        <v>67</v>
      </c>
      <c r="K3251" t="s">
        <v>153</v>
      </c>
      <c r="L3251" t="s">
        <v>120</v>
      </c>
      <c r="M3251" t="s">
        <v>23</v>
      </c>
      <c r="N3251" s="3">
        <v>4</v>
      </c>
      <c r="O3251" s="3" t="str">
        <f t="shared" si="301"/>
        <v>Consistent</v>
      </c>
      <c r="P3251" t="str">
        <f t="shared" si="302"/>
        <v>Good</v>
      </c>
      <c r="Q3251" s="4">
        <f t="shared" si="303"/>
        <v>57.36</v>
      </c>
      <c r="R3251" s="4">
        <f t="shared" si="304"/>
        <v>5.7360000000000007</v>
      </c>
      <c r="S3251" s="4">
        <f t="shared" si="305"/>
        <v>51.623999999999995</v>
      </c>
    </row>
    <row r="3252" spans="1:19" hidden="1" x14ac:dyDescent="0.35">
      <c r="A3252" t="s">
        <v>12240</v>
      </c>
      <c r="B3252" t="s">
        <v>12241</v>
      </c>
      <c r="C3252" s="1">
        <v>45535</v>
      </c>
      <c r="D3252" t="s">
        <v>101</v>
      </c>
      <c r="E3252" t="s">
        <v>102</v>
      </c>
      <c r="F3252" s="3">
        <v>4</v>
      </c>
      <c r="G3252" s="3" t="str">
        <f t="shared" si="300"/>
        <v>Valid Quantity</v>
      </c>
      <c r="H3252" s="2" t="s">
        <v>4824</v>
      </c>
      <c r="I3252" s="3">
        <v>0</v>
      </c>
      <c r="J3252" t="s">
        <v>20</v>
      </c>
      <c r="K3252" t="s">
        <v>153</v>
      </c>
      <c r="L3252" t="s">
        <v>120</v>
      </c>
      <c r="M3252" t="s">
        <v>185</v>
      </c>
      <c r="O3252" s="3" t="str">
        <f t="shared" si="301"/>
        <v>Consistent</v>
      </c>
      <c r="P3252" t="str">
        <f t="shared" si="302"/>
        <v>Not Rated</v>
      </c>
      <c r="Q3252" s="4">
        <f t="shared" si="303"/>
        <v>56.64</v>
      </c>
      <c r="R3252" s="4">
        <f t="shared" si="304"/>
        <v>0</v>
      </c>
      <c r="S3252" s="4">
        <f t="shared" si="305"/>
        <v>56.64</v>
      </c>
    </row>
    <row r="3253" spans="1:19" hidden="1" x14ac:dyDescent="0.35">
      <c r="A3253" t="s">
        <v>12599</v>
      </c>
      <c r="B3253" t="s">
        <v>2479</v>
      </c>
      <c r="C3253" s="1">
        <v>45535</v>
      </c>
      <c r="D3253" t="s">
        <v>101</v>
      </c>
      <c r="E3253" t="s">
        <v>107</v>
      </c>
      <c r="F3253" s="3">
        <v>1</v>
      </c>
      <c r="G3253" s="3" t="str">
        <f t="shared" si="300"/>
        <v>Valid Quantity</v>
      </c>
      <c r="H3253" s="2" t="s">
        <v>7916</v>
      </c>
      <c r="I3253" s="3">
        <v>5</v>
      </c>
      <c r="J3253" t="s">
        <v>20</v>
      </c>
      <c r="K3253" t="s">
        <v>119</v>
      </c>
      <c r="L3253" t="s">
        <v>120</v>
      </c>
      <c r="M3253" t="s">
        <v>23</v>
      </c>
      <c r="O3253" s="3" t="str">
        <f t="shared" si="301"/>
        <v>Consistent</v>
      </c>
      <c r="P3253" t="str">
        <f t="shared" si="302"/>
        <v>Not Rated</v>
      </c>
      <c r="Q3253" s="4">
        <f t="shared" si="303"/>
        <v>58.68</v>
      </c>
      <c r="R3253" s="4">
        <f t="shared" si="304"/>
        <v>2.9339999999999997</v>
      </c>
      <c r="S3253" s="4">
        <f t="shared" si="305"/>
        <v>55.746000000000002</v>
      </c>
    </row>
    <row r="3254" spans="1:19" hidden="1" x14ac:dyDescent="0.35">
      <c r="A3254" t="s">
        <v>17103</v>
      </c>
      <c r="B3254" t="s">
        <v>538</v>
      </c>
      <c r="C3254" s="1">
        <v>45535</v>
      </c>
      <c r="D3254" t="s">
        <v>17</v>
      </c>
      <c r="E3254" t="s">
        <v>28</v>
      </c>
      <c r="F3254" s="3">
        <v>2</v>
      </c>
      <c r="G3254" s="3" t="str">
        <f t="shared" si="300"/>
        <v>Valid Quantity</v>
      </c>
      <c r="H3254" s="2" t="s">
        <v>9583</v>
      </c>
      <c r="I3254" s="3">
        <v>0</v>
      </c>
      <c r="J3254" t="s">
        <v>67</v>
      </c>
      <c r="K3254" t="s">
        <v>21</v>
      </c>
      <c r="L3254" t="s">
        <v>22</v>
      </c>
      <c r="M3254" t="s">
        <v>185</v>
      </c>
      <c r="O3254" s="3" t="str">
        <f t="shared" si="301"/>
        <v>Consistent</v>
      </c>
      <c r="P3254" t="str">
        <f t="shared" si="302"/>
        <v>Not Rated</v>
      </c>
      <c r="Q3254" s="4">
        <f t="shared" si="303"/>
        <v>28.16</v>
      </c>
      <c r="R3254" s="4">
        <f t="shared" si="304"/>
        <v>0</v>
      </c>
      <c r="S3254" s="4">
        <f t="shared" si="305"/>
        <v>28.16</v>
      </c>
    </row>
    <row r="3255" spans="1:19" hidden="1" x14ac:dyDescent="0.35">
      <c r="A3255" t="s">
        <v>18717</v>
      </c>
      <c r="B3255" t="s">
        <v>15551</v>
      </c>
      <c r="C3255" s="1">
        <v>45535</v>
      </c>
      <c r="D3255" t="s">
        <v>64</v>
      </c>
      <c r="E3255" t="s">
        <v>305</v>
      </c>
      <c r="F3255" s="3">
        <v>1</v>
      </c>
      <c r="G3255" s="3" t="str">
        <f t="shared" si="300"/>
        <v>Valid Quantity</v>
      </c>
      <c r="H3255" s="2" t="s">
        <v>18007</v>
      </c>
      <c r="I3255" s="3">
        <v>0</v>
      </c>
      <c r="J3255" t="s">
        <v>20</v>
      </c>
      <c r="K3255" t="s">
        <v>55</v>
      </c>
      <c r="L3255" t="s">
        <v>31</v>
      </c>
      <c r="M3255" t="s">
        <v>23</v>
      </c>
      <c r="N3255" s="3">
        <v>4</v>
      </c>
      <c r="O3255" s="3" t="str">
        <f t="shared" si="301"/>
        <v>Consistent</v>
      </c>
      <c r="P3255" t="str">
        <f t="shared" si="302"/>
        <v>Good</v>
      </c>
      <c r="Q3255" s="4">
        <f t="shared" si="303"/>
        <v>104.35</v>
      </c>
      <c r="R3255" s="4">
        <f t="shared" si="304"/>
        <v>0</v>
      </c>
      <c r="S3255" s="4">
        <f t="shared" si="305"/>
        <v>104.35</v>
      </c>
    </row>
    <row r="3256" spans="1:19" hidden="1" x14ac:dyDescent="0.35">
      <c r="A3256" t="s">
        <v>18904</v>
      </c>
      <c r="B3256" t="s">
        <v>333</v>
      </c>
      <c r="C3256" s="1">
        <v>45535</v>
      </c>
      <c r="D3256" t="s">
        <v>159</v>
      </c>
      <c r="E3256" t="s">
        <v>358</v>
      </c>
      <c r="F3256" s="3">
        <v>1</v>
      </c>
      <c r="G3256" s="3" t="str">
        <f t="shared" si="300"/>
        <v>Valid Quantity</v>
      </c>
      <c r="H3256" s="2" t="s">
        <v>3536</v>
      </c>
      <c r="I3256" s="3">
        <v>20</v>
      </c>
      <c r="J3256" t="s">
        <v>84</v>
      </c>
      <c r="K3256" t="s">
        <v>467</v>
      </c>
      <c r="L3256" t="s">
        <v>120</v>
      </c>
      <c r="M3256" t="s">
        <v>23</v>
      </c>
      <c r="N3256" s="3">
        <v>4</v>
      </c>
      <c r="O3256" s="3" t="str">
        <f t="shared" si="301"/>
        <v>Consistent</v>
      </c>
      <c r="P3256" t="str">
        <f t="shared" si="302"/>
        <v>Good</v>
      </c>
      <c r="Q3256" s="4">
        <f t="shared" si="303"/>
        <v>12.35</v>
      </c>
      <c r="R3256" s="4">
        <f t="shared" si="304"/>
        <v>2.4700000000000002</v>
      </c>
      <c r="S3256" s="4">
        <f t="shared" si="305"/>
        <v>9.879999999999999</v>
      </c>
    </row>
    <row r="3257" spans="1:19" hidden="1" x14ac:dyDescent="0.35">
      <c r="A3257" t="s">
        <v>19512</v>
      </c>
      <c r="B3257" t="s">
        <v>4432</v>
      </c>
      <c r="C3257" s="1">
        <v>45535</v>
      </c>
      <c r="D3257" t="s">
        <v>116</v>
      </c>
      <c r="E3257" t="s">
        <v>978</v>
      </c>
      <c r="F3257" s="3">
        <v>1</v>
      </c>
      <c r="G3257" s="3" t="str">
        <f t="shared" si="300"/>
        <v>Valid Quantity</v>
      </c>
      <c r="H3257" s="2" t="s">
        <v>19513</v>
      </c>
      <c r="I3257" s="3">
        <v>10</v>
      </c>
      <c r="J3257" t="s">
        <v>39</v>
      </c>
      <c r="K3257" t="s">
        <v>189</v>
      </c>
      <c r="L3257" t="s">
        <v>120</v>
      </c>
      <c r="M3257" t="s">
        <v>23</v>
      </c>
      <c r="N3257" s="3">
        <v>4</v>
      </c>
      <c r="O3257" s="3" t="str">
        <f t="shared" si="301"/>
        <v>Consistent</v>
      </c>
      <c r="P3257" t="str">
        <f t="shared" si="302"/>
        <v>Good</v>
      </c>
      <c r="Q3257" s="4">
        <f t="shared" si="303"/>
        <v>197.43</v>
      </c>
      <c r="R3257" s="4">
        <f t="shared" si="304"/>
        <v>19.743000000000002</v>
      </c>
      <c r="S3257" s="4">
        <f t="shared" si="305"/>
        <v>177.68700000000001</v>
      </c>
    </row>
    <row r="3258" spans="1:19" hidden="1" x14ac:dyDescent="0.35">
      <c r="A3258" t="s">
        <v>21639</v>
      </c>
      <c r="B3258" t="s">
        <v>18557</v>
      </c>
      <c r="C3258" s="1">
        <v>45535</v>
      </c>
      <c r="D3258" t="s">
        <v>17</v>
      </c>
      <c r="E3258" t="s">
        <v>18</v>
      </c>
      <c r="F3258" s="3">
        <v>2</v>
      </c>
      <c r="G3258" s="3" t="str">
        <f t="shared" si="300"/>
        <v>Valid Quantity</v>
      </c>
      <c r="H3258" s="2" t="s">
        <v>2752</v>
      </c>
      <c r="I3258" s="3">
        <v>10</v>
      </c>
      <c r="J3258" t="s">
        <v>54</v>
      </c>
      <c r="K3258" t="s">
        <v>124</v>
      </c>
      <c r="L3258" t="s">
        <v>61</v>
      </c>
      <c r="M3258" t="s">
        <v>23</v>
      </c>
      <c r="N3258" s="3">
        <v>1</v>
      </c>
      <c r="O3258" s="3" t="str">
        <f t="shared" si="301"/>
        <v>Consistent</v>
      </c>
      <c r="P3258" t="str">
        <f t="shared" si="302"/>
        <v>Very Bad</v>
      </c>
      <c r="Q3258" s="4">
        <f t="shared" si="303"/>
        <v>10.18</v>
      </c>
      <c r="R3258" s="4">
        <f t="shared" si="304"/>
        <v>1.018</v>
      </c>
      <c r="S3258" s="4">
        <f t="shared" si="305"/>
        <v>9.161999999999999</v>
      </c>
    </row>
    <row r="3259" spans="1:19" hidden="1" x14ac:dyDescent="0.35">
      <c r="A3259" t="s">
        <v>22430</v>
      </c>
      <c r="B3259" t="s">
        <v>5673</v>
      </c>
      <c r="C3259" s="1">
        <v>45535</v>
      </c>
      <c r="D3259" t="s">
        <v>64</v>
      </c>
      <c r="E3259" t="s">
        <v>713</v>
      </c>
      <c r="F3259" s="3">
        <v>4</v>
      </c>
      <c r="G3259" s="3" t="str">
        <f t="shared" si="300"/>
        <v>Valid Quantity</v>
      </c>
      <c r="H3259" s="2" t="s">
        <v>13808</v>
      </c>
      <c r="I3259" s="3">
        <v>10</v>
      </c>
      <c r="J3259" t="s">
        <v>48</v>
      </c>
      <c r="K3259" t="s">
        <v>180</v>
      </c>
      <c r="L3259" t="s">
        <v>86</v>
      </c>
      <c r="M3259" t="s">
        <v>23</v>
      </c>
      <c r="N3259" s="3">
        <v>4</v>
      </c>
      <c r="O3259" s="3" t="str">
        <f t="shared" si="301"/>
        <v>Consistent</v>
      </c>
      <c r="P3259" t="str">
        <f t="shared" si="302"/>
        <v>Good</v>
      </c>
      <c r="Q3259" s="4">
        <f t="shared" si="303"/>
        <v>233.32</v>
      </c>
      <c r="R3259" s="4">
        <f t="shared" si="304"/>
        <v>23.331999999999997</v>
      </c>
      <c r="S3259" s="4">
        <f t="shared" si="305"/>
        <v>209.988</v>
      </c>
    </row>
    <row r="3260" spans="1:19" hidden="1" x14ac:dyDescent="0.35">
      <c r="A3260" t="s">
        <v>2966</v>
      </c>
      <c r="B3260" t="s">
        <v>2098</v>
      </c>
      <c r="C3260" s="1">
        <v>45536</v>
      </c>
      <c r="D3260" t="s">
        <v>116</v>
      </c>
      <c r="E3260" t="s">
        <v>151</v>
      </c>
      <c r="F3260" s="3">
        <v>3</v>
      </c>
      <c r="G3260" s="3" t="str">
        <f t="shared" si="300"/>
        <v>Valid Quantity</v>
      </c>
      <c r="H3260" s="2" t="s">
        <v>2967</v>
      </c>
      <c r="I3260" s="3">
        <v>20</v>
      </c>
      <c r="J3260" t="s">
        <v>20</v>
      </c>
      <c r="K3260" t="s">
        <v>180</v>
      </c>
      <c r="L3260" t="s">
        <v>86</v>
      </c>
      <c r="M3260" t="s">
        <v>23</v>
      </c>
      <c r="O3260" s="3" t="str">
        <f t="shared" si="301"/>
        <v>Consistent</v>
      </c>
      <c r="P3260" t="str">
        <f t="shared" si="302"/>
        <v>Not Rated</v>
      </c>
      <c r="Q3260" s="4">
        <f t="shared" si="303"/>
        <v>542.64</v>
      </c>
      <c r="R3260" s="4">
        <f t="shared" si="304"/>
        <v>108.52799999999999</v>
      </c>
      <c r="S3260" s="4">
        <f t="shared" si="305"/>
        <v>434.11199999999997</v>
      </c>
    </row>
    <row r="3261" spans="1:19" hidden="1" x14ac:dyDescent="0.35">
      <c r="A3261" t="s">
        <v>5182</v>
      </c>
      <c r="B3261" t="s">
        <v>5183</v>
      </c>
      <c r="C3261" s="1">
        <v>45536</v>
      </c>
      <c r="D3261" t="s">
        <v>45</v>
      </c>
      <c r="E3261" t="s">
        <v>432</v>
      </c>
      <c r="F3261" s="3">
        <v>3</v>
      </c>
      <c r="G3261" s="3" t="str">
        <f t="shared" si="300"/>
        <v>Valid Quantity</v>
      </c>
      <c r="H3261" s="2" t="s">
        <v>5184</v>
      </c>
      <c r="I3261" s="3">
        <v>5</v>
      </c>
      <c r="J3261" t="s">
        <v>67</v>
      </c>
      <c r="K3261" t="s">
        <v>85</v>
      </c>
      <c r="L3261" t="s">
        <v>86</v>
      </c>
      <c r="M3261" t="s">
        <v>185</v>
      </c>
      <c r="O3261" s="3" t="str">
        <f t="shared" si="301"/>
        <v>Consistent</v>
      </c>
      <c r="P3261" t="str">
        <f t="shared" si="302"/>
        <v>Not Rated</v>
      </c>
      <c r="Q3261" s="4">
        <f t="shared" si="303"/>
        <v>126.60000000000001</v>
      </c>
      <c r="R3261" s="4">
        <f t="shared" si="304"/>
        <v>6.33</v>
      </c>
      <c r="S3261" s="4">
        <f t="shared" si="305"/>
        <v>120.27000000000001</v>
      </c>
    </row>
    <row r="3262" spans="1:19" hidden="1" x14ac:dyDescent="0.35">
      <c r="A3262" t="s">
        <v>8098</v>
      </c>
      <c r="B3262" t="s">
        <v>1268</v>
      </c>
      <c r="C3262" s="1">
        <v>45536</v>
      </c>
      <c r="D3262" t="s">
        <v>101</v>
      </c>
      <c r="E3262" t="s">
        <v>107</v>
      </c>
      <c r="F3262" s="3">
        <v>1</v>
      </c>
      <c r="G3262" s="3" t="str">
        <f t="shared" si="300"/>
        <v>Valid Quantity</v>
      </c>
      <c r="H3262" s="2" t="s">
        <v>5546</v>
      </c>
      <c r="I3262" s="3">
        <v>0</v>
      </c>
      <c r="J3262" t="s">
        <v>84</v>
      </c>
      <c r="K3262" t="s">
        <v>131</v>
      </c>
      <c r="L3262" t="s">
        <v>86</v>
      </c>
      <c r="M3262" t="s">
        <v>32</v>
      </c>
      <c r="O3262" s="3" t="str">
        <f t="shared" si="301"/>
        <v>Consistent</v>
      </c>
      <c r="P3262" t="str">
        <f t="shared" si="302"/>
        <v>Not Rated</v>
      </c>
      <c r="Q3262" s="4">
        <f t="shared" si="303"/>
        <v>34.979999999999997</v>
      </c>
      <c r="R3262" s="4">
        <f t="shared" si="304"/>
        <v>0</v>
      </c>
      <c r="S3262" s="4">
        <f t="shared" si="305"/>
        <v>34.979999999999997</v>
      </c>
    </row>
    <row r="3263" spans="1:19" hidden="1" x14ac:dyDescent="0.35">
      <c r="A3263" t="s">
        <v>9418</v>
      </c>
      <c r="B3263" t="s">
        <v>6575</v>
      </c>
      <c r="C3263" s="1">
        <v>45536</v>
      </c>
      <c r="D3263" t="s">
        <v>159</v>
      </c>
      <c r="E3263" t="s">
        <v>160</v>
      </c>
      <c r="F3263" s="3">
        <v>1</v>
      </c>
      <c r="G3263" s="3" t="str">
        <f t="shared" si="300"/>
        <v>Valid Quantity</v>
      </c>
      <c r="H3263" s="2" t="s">
        <v>9419</v>
      </c>
      <c r="I3263" s="3">
        <v>5</v>
      </c>
      <c r="J3263" t="s">
        <v>54</v>
      </c>
      <c r="K3263" t="s">
        <v>91</v>
      </c>
      <c r="L3263" t="s">
        <v>41</v>
      </c>
      <c r="M3263" t="s">
        <v>23</v>
      </c>
      <c r="N3263" s="3">
        <v>5</v>
      </c>
      <c r="O3263" s="3" t="str">
        <f t="shared" si="301"/>
        <v>Consistent</v>
      </c>
      <c r="P3263" t="str">
        <f t="shared" si="302"/>
        <v>Excellent</v>
      </c>
      <c r="Q3263" s="4">
        <f t="shared" si="303"/>
        <v>29.68</v>
      </c>
      <c r="R3263" s="4">
        <f t="shared" si="304"/>
        <v>1.484</v>
      </c>
      <c r="S3263" s="4">
        <f t="shared" si="305"/>
        <v>28.195999999999998</v>
      </c>
    </row>
    <row r="3264" spans="1:19" hidden="1" x14ac:dyDescent="0.35">
      <c r="A3264" t="s">
        <v>9636</v>
      </c>
      <c r="B3264" t="s">
        <v>9637</v>
      </c>
      <c r="C3264" s="1">
        <v>45536</v>
      </c>
      <c r="D3264" t="s">
        <v>159</v>
      </c>
      <c r="E3264" t="s">
        <v>358</v>
      </c>
      <c r="F3264" s="3">
        <v>4</v>
      </c>
      <c r="G3264" s="3" t="str">
        <f t="shared" si="300"/>
        <v>Valid Quantity</v>
      </c>
      <c r="H3264" s="2" t="s">
        <v>780</v>
      </c>
      <c r="I3264" s="3">
        <v>15</v>
      </c>
      <c r="J3264" t="s">
        <v>48</v>
      </c>
      <c r="K3264" t="s">
        <v>21</v>
      </c>
      <c r="L3264" t="s">
        <v>22</v>
      </c>
      <c r="M3264" t="s">
        <v>23</v>
      </c>
      <c r="N3264" s="3">
        <v>5</v>
      </c>
      <c r="O3264" s="3" t="str">
        <f t="shared" si="301"/>
        <v>Consistent</v>
      </c>
      <c r="P3264" t="str">
        <f t="shared" si="302"/>
        <v>Excellent</v>
      </c>
      <c r="Q3264" s="4">
        <f t="shared" si="303"/>
        <v>97.12</v>
      </c>
      <c r="R3264" s="4">
        <f t="shared" si="304"/>
        <v>14.568000000000001</v>
      </c>
      <c r="S3264" s="4">
        <f t="shared" si="305"/>
        <v>82.552000000000007</v>
      </c>
    </row>
    <row r="3265" spans="1:19" hidden="1" x14ac:dyDescent="0.35">
      <c r="A3265" t="s">
        <v>11691</v>
      </c>
      <c r="B3265" t="s">
        <v>5770</v>
      </c>
      <c r="C3265" s="1">
        <v>45536</v>
      </c>
      <c r="D3265" t="s">
        <v>116</v>
      </c>
      <c r="E3265" t="s">
        <v>479</v>
      </c>
      <c r="F3265" s="3">
        <v>2</v>
      </c>
      <c r="G3265" s="3" t="str">
        <f t="shared" si="300"/>
        <v>Valid Quantity</v>
      </c>
      <c r="H3265" s="2" t="s">
        <v>11692</v>
      </c>
      <c r="I3265" s="3">
        <v>10</v>
      </c>
      <c r="J3265" t="s">
        <v>84</v>
      </c>
      <c r="K3265" t="s">
        <v>30</v>
      </c>
      <c r="L3265" t="s">
        <v>31</v>
      </c>
      <c r="M3265" t="s">
        <v>23</v>
      </c>
      <c r="N3265" s="3">
        <v>5</v>
      </c>
      <c r="O3265" s="3" t="str">
        <f t="shared" si="301"/>
        <v>Consistent</v>
      </c>
      <c r="P3265" t="str">
        <f t="shared" si="302"/>
        <v>Excellent</v>
      </c>
      <c r="Q3265" s="4">
        <f t="shared" si="303"/>
        <v>301.18</v>
      </c>
      <c r="R3265" s="4">
        <f t="shared" si="304"/>
        <v>30.118000000000002</v>
      </c>
      <c r="S3265" s="4">
        <f t="shared" si="305"/>
        <v>271.06200000000001</v>
      </c>
    </row>
    <row r="3266" spans="1:19" hidden="1" x14ac:dyDescent="0.35">
      <c r="A3266" t="s">
        <v>11893</v>
      </c>
      <c r="B3266" t="s">
        <v>2119</v>
      </c>
      <c r="C3266" s="1">
        <v>45536</v>
      </c>
      <c r="D3266" t="s">
        <v>159</v>
      </c>
      <c r="E3266" t="s">
        <v>358</v>
      </c>
      <c r="F3266" s="3">
        <v>5</v>
      </c>
      <c r="G3266" s="3" t="str">
        <f t="shared" ref="G3266:G3329" si="306">IF(F3266&gt;0,"Valid Quantity",(IF(F3266&lt;0,"Negative Quantity","Zero Quantity")))</f>
        <v>Valid Quantity</v>
      </c>
      <c r="H3266" s="2" t="s">
        <v>5077</v>
      </c>
      <c r="I3266" s="3">
        <v>20</v>
      </c>
      <c r="J3266" t="s">
        <v>20</v>
      </c>
      <c r="K3266" t="s">
        <v>281</v>
      </c>
      <c r="L3266" t="s">
        <v>31</v>
      </c>
      <c r="M3266" t="s">
        <v>23</v>
      </c>
      <c r="N3266" s="3">
        <v>5</v>
      </c>
      <c r="O3266" s="3" t="str">
        <f t="shared" ref="O3266:O3329" si="307">IF(F3266&lt;0,IF(M3266="Returned","Return/Adjustment","Suspicious"),IF(F3266=0,IF(M3266="Delivered","Suspicious","Review"),"Consistent"))</f>
        <v>Consistent</v>
      </c>
      <c r="P3266" t="str">
        <f t="shared" ref="P3266:P3329" si="308">IF(N3266=0,"Not Rated",IF(N3266=5,"Excellent",IF(N3266=4,"Good",IF(N3266=3,"Average",IF(N3266=2,"Bad",IF(N3266=1,"Very Bad"))))))</f>
        <v>Excellent</v>
      </c>
      <c r="Q3266" s="4">
        <f t="shared" ref="Q3266:Q3329" si="309">VALUE(SUBSTITUTE(H3266,"$",""))*F3266</f>
        <v>68.8</v>
      </c>
      <c r="R3266" s="4">
        <f t="shared" ref="R3266:R3329" si="310">Q3266*I3266/100</f>
        <v>13.76</v>
      </c>
      <c r="S3266" s="4">
        <f t="shared" ref="S3266:S3329" si="311">Q3266-R3266</f>
        <v>55.04</v>
      </c>
    </row>
    <row r="3267" spans="1:19" hidden="1" x14ac:dyDescent="0.35">
      <c r="A3267" t="s">
        <v>13756</v>
      </c>
      <c r="B3267" t="s">
        <v>13757</v>
      </c>
      <c r="C3267" s="1">
        <v>45536</v>
      </c>
      <c r="D3267" t="s">
        <v>45</v>
      </c>
      <c r="E3267" t="s">
        <v>432</v>
      </c>
      <c r="F3267" s="3">
        <v>4</v>
      </c>
      <c r="G3267" s="3" t="str">
        <f t="shared" si="306"/>
        <v>Valid Quantity</v>
      </c>
      <c r="H3267" s="2" t="s">
        <v>13758</v>
      </c>
      <c r="I3267" s="3">
        <v>0</v>
      </c>
      <c r="J3267" t="s">
        <v>20</v>
      </c>
      <c r="K3267" t="s">
        <v>467</v>
      </c>
      <c r="L3267" t="s">
        <v>120</v>
      </c>
      <c r="M3267" t="s">
        <v>23</v>
      </c>
      <c r="N3267" s="3">
        <v>5</v>
      </c>
      <c r="O3267" s="3" t="str">
        <f t="shared" si="307"/>
        <v>Consistent</v>
      </c>
      <c r="P3267" t="str">
        <f t="shared" si="308"/>
        <v>Excellent</v>
      </c>
      <c r="Q3267" s="4">
        <f t="shared" si="309"/>
        <v>233.4</v>
      </c>
      <c r="R3267" s="4">
        <f t="shared" si="310"/>
        <v>0</v>
      </c>
      <c r="S3267" s="4">
        <f t="shared" si="311"/>
        <v>233.4</v>
      </c>
    </row>
    <row r="3268" spans="1:19" hidden="1" x14ac:dyDescent="0.35">
      <c r="A3268" t="s">
        <v>15735</v>
      </c>
      <c r="B3268" t="s">
        <v>3577</v>
      </c>
      <c r="C3268" s="1">
        <v>45536</v>
      </c>
      <c r="D3268" t="s">
        <v>17</v>
      </c>
      <c r="E3268" t="s">
        <v>72</v>
      </c>
      <c r="F3268" s="3">
        <v>1</v>
      </c>
      <c r="G3268" s="3" t="str">
        <f t="shared" si="306"/>
        <v>Valid Quantity</v>
      </c>
      <c r="H3268" s="2" t="s">
        <v>13903</v>
      </c>
      <c r="I3268" s="3">
        <v>5</v>
      </c>
      <c r="J3268" t="s">
        <v>39</v>
      </c>
      <c r="K3268" t="s">
        <v>162</v>
      </c>
      <c r="L3268" t="s">
        <v>163</v>
      </c>
      <c r="M3268" t="s">
        <v>23</v>
      </c>
      <c r="N3268" s="3">
        <v>5</v>
      </c>
      <c r="O3268" s="3" t="str">
        <f t="shared" si="307"/>
        <v>Consistent</v>
      </c>
      <c r="P3268" t="str">
        <f t="shared" si="308"/>
        <v>Excellent</v>
      </c>
      <c r="Q3268" s="4">
        <f t="shared" si="309"/>
        <v>36.56</v>
      </c>
      <c r="R3268" s="4">
        <f t="shared" si="310"/>
        <v>1.8280000000000001</v>
      </c>
      <c r="S3268" s="4">
        <f t="shared" si="311"/>
        <v>34.731999999999999</v>
      </c>
    </row>
    <row r="3269" spans="1:19" hidden="1" x14ac:dyDescent="0.35">
      <c r="A3269" t="s">
        <v>17453</v>
      </c>
      <c r="B3269" t="s">
        <v>17454</v>
      </c>
      <c r="C3269" s="1">
        <v>45536</v>
      </c>
      <c r="D3269" t="s">
        <v>45</v>
      </c>
      <c r="E3269" t="s">
        <v>215</v>
      </c>
      <c r="F3269" s="3">
        <v>2</v>
      </c>
      <c r="G3269" s="3" t="str">
        <f t="shared" si="306"/>
        <v>Valid Quantity</v>
      </c>
      <c r="H3269" s="2" t="s">
        <v>1699</v>
      </c>
      <c r="I3269" s="3">
        <v>10</v>
      </c>
      <c r="J3269" t="s">
        <v>48</v>
      </c>
      <c r="K3269" t="s">
        <v>40</v>
      </c>
      <c r="L3269" t="s">
        <v>41</v>
      </c>
      <c r="M3269" t="s">
        <v>75</v>
      </c>
      <c r="N3269" s="3">
        <v>0</v>
      </c>
      <c r="O3269" s="3" t="str">
        <f t="shared" si="307"/>
        <v>Consistent</v>
      </c>
      <c r="P3269" t="str">
        <f t="shared" si="308"/>
        <v>Not Rated</v>
      </c>
      <c r="Q3269" s="4">
        <f t="shared" si="309"/>
        <v>100.66</v>
      </c>
      <c r="R3269" s="4">
        <f t="shared" si="310"/>
        <v>10.065999999999999</v>
      </c>
      <c r="S3269" s="4">
        <f t="shared" si="311"/>
        <v>90.593999999999994</v>
      </c>
    </row>
    <row r="3270" spans="1:19" hidden="1" x14ac:dyDescent="0.35">
      <c r="A3270" t="s">
        <v>18454</v>
      </c>
      <c r="B3270" t="s">
        <v>4611</v>
      </c>
      <c r="C3270" s="1">
        <v>45536</v>
      </c>
      <c r="D3270" t="s">
        <v>159</v>
      </c>
      <c r="E3270" t="s">
        <v>197</v>
      </c>
      <c r="F3270" s="3">
        <v>2</v>
      </c>
      <c r="G3270" s="3" t="str">
        <f t="shared" si="306"/>
        <v>Valid Quantity</v>
      </c>
      <c r="H3270" s="2" t="s">
        <v>6682</v>
      </c>
      <c r="I3270" s="3">
        <v>20</v>
      </c>
      <c r="J3270" t="s">
        <v>84</v>
      </c>
      <c r="K3270" t="s">
        <v>91</v>
      </c>
      <c r="L3270" t="s">
        <v>41</v>
      </c>
      <c r="M3270" t="s">
        <v>23</v>
      </c>
      <c r="N3270" s="3">
        <v>4</v>
      </c>
      <c r="O3270" s="3" t="str">
        <f t="shared" si="307"/>
        <v>Consistent</v>
      </c>
      <c r="P3270" t="str">
        <f t="shared" si="308"/>
        <v>Good</v>
      </c>
      <c r="Q3270" s="4">
        <f t="shared" si="309"/>
        <v>12.32</v>
      </c>
      <c r="R3270" s="4">
        <f t="shared" si="310"/>
        <v>2.464</v>
      </c>
      <c r="S3270" s="4">
        <f t="shared" si="311"/>
        <v>9.8559999999999999</v>
      </c>
    </row>
    <row r="3271" spans="1:19" hidden="1" x14ac:dyDescent="0.35">
      <c r="A3271" t="s">
        <v>18931</v>
      </c>
      <c r="B3271" t="s">
        <v>17093</v>
      </c>
      <c r="C3271" s="1">
        <v>45536</v>
      </c>
      <c r="D3271" t="s">
        <v>64</v>
      </c>
      <c r="E3271" t="s">
        <v>331</v>
      </c>
      <c r="F3271" s="3">
        <v>1</v>
      </c>
      <c r="G3271" s="3" t="str">
        <f t="shared" si="306"/>
        <v>Valid Quantity</v>
      </c>
      <c r="H3271" s="2" t="s">
        <v>15166</v>
      </c>
      <c r="I3271" s="3">
        <v>0</v>
      </c>
      <c r="J3271" t="s">
        <v>84</v>
      </c>
      <c r="K3271" t="s">
        <v>162</v>
      </c>
      <c r="L3271" t="s">
        <v>163</v>
      </c>
      <c r="M3271" t="s">
        <v>68</v>
      </c>
      <c r="O3271" s="3" t="str">
        <f t="shared" si="307"/>
        <v>Consistent</v>
      </c>
      <c r="P3271" t="str">
        <f t="shared" si="308"/>
        <v>Not Rated</v>
      </c>
      <c r="Q3271" s="4">
        <f t="shared" si="309"/>
        <v>50.58</v>
      </c>
      <c r="R3271" s="4">
        <f t="shared" si="310"/>
        <v>0</v>
      </c>
      <c r="S3271" s="4">
        <f t="shared" si="311"/>
        <v>50.58</v>
      </c>
    </row>
    <row r="3272" spans="1:19" hidden="1" x14ac:dyDescent="0.35">
      <c r="A3272" t="s">
        <v>19611</v>
      </c>
      <c r="B3272" t="s">
        <v>9765</v>
      </c>
      <c r="C3272" s="1">
        <v>45536</v>
      </c>
      <c r="D3272" t="s">
        <v>45</v>
      </c>
      <c r="E3272" t="s">
        <v>432</v>
      </c>
      <c r="F3272" s="3">
        <v>1</v>
      </c>
      <c r="G3272" s="3" t="str">
        <f t="shared" si="306"/>
        <v>Valid Quantity</v>
      </c>
      <c r="H3272" s="2" t="s">
        <v>1024</v>
      </c>
      <c r="I3272" s="3">
        <v>10</v>
      </c>
      <c r="J3272" t="s">
        <v>84</v>
      </c>
      <c r="K3272" t="s">
        <v>21</v>
      </c>
      <c r="L3272" t="s">
        <v>22</v>
      </c>
      <c r="M3272" t="s">
        <v>23</v>
      </c>
      <c r="N3272" s="3">
        <v>3</v>
      </c>
      <c r="O3272" s="3" t="str">
        <f t="shared" si="307"/>
        <v>Consistent</v>
      </c>
      <c r="P3272" t="str">
        <f t="shared" si="308"/>
        <v>Average</v>
      </c>
      <c r="Q3272" s="4">
        <f t="shared" si="309"/>
        <v>35.78</v>
      </c>
      <c r="R3272" s="4">
        <f t="shared" si="310"/>
        <v>3.5780000000000003</v>
      </c>
      <c r="S3272" s="4">
        <f t="shared" si="311"/>
        <v>32.201999999999998</v>
      </c>
    </row>
    <row r="3273" spans="1:19" hidden="1" x14ac:dyDescent="0.35">
      <c r="A3273" t="s">
        <v>19881</v>
      </c>
      <c r="B3273" t="s">
        <v>2107</v>
      </c>
      <c r="C3273" s="1">
        <v>45536</v>
      </c>
      <c r="D3273" t="s">
        <v>101</v>
      </c>
      <c r="E3273" t="s">
        <v>345</v>
      </c>
      <c r="F3273" s="3">
        <v>0</v>
      </c>
      <c r="G3273" s="3" t="str">
        <f t="shared" si="306"/>
        <v>Zero Quantity</v>
      </c>
      <c r="H3273" s="2" t="s">
        <v>4974</v>
      </c>
      <c r="I3273" s="3">
        <v>15</v>
      </c>
      <c r="J3273" t="s">
        <v>54</v>
      </c>
      <c r="K3273" t="s">
        <v>74</v>
      </c>
      <c r="L3273" t="s">
        <v>61</v>
      </c>
      <c r="M3273" t="s">
        <v>75</v>
      </c>
      <c r="O3273" s="3" t="str">
        <f t="shared" si="307"/>
        <v>Review</v>
      </c>
      <c r="P3273" t="str">
        <f t="shared" si="308"/>
        <v>Not Rated</v>
      </c>
      <c r="Q3273" s="4">
        <f t="shared" si="309"/>
        <v>0</v>
      </c>
      <c r="R3273" s="4">
        <f t="shared" si="310"/>
        <v>0</v>
      </c>
      <c r="S3273" s="4">
        <f t="shared" si="311"/>
        <v>0</v>
      </c>
    </row>
    <row r="3274" spans="1:19" hidden="1" x14ac:dyDescent="0.35">
      <c r="A3274" t="s">
        <v>22218</v>
      </c>
      <c r="B3274" t="s">
        <v>8962</v>
      </c>
      <c r="C3274" s="1">
        <v>45536</v>
      </c>
      <c r="D3274" t="s">
        <v>64</v>
      </c>
      <c r="E3274" t="s">
        <v>381</v>
      </c>
      <c r="F3274" s="3">
        <v>4</v>
      </c>
      <c r="G3274" s="3" t="str">
        <f t="shared" si="306"/>
        <v>Valid Quantity</v>
      </c>
      <c r="H3274" s="2" t="s">
        <v>17854</v>
      </c>
      <c r="I3274" s="3">
        <v>0</v>
      </c>
      <c r="J3274" t="s">
        <v>84</v>
      </c>
      <c r="K3274" t="s">
        <v>74</v>
      </c>
      <c r="L3274" t="s">
        <v>61</v>
      </c>
      <c r="M3274" t="s">
        <v>185</v>
      </c>
      <c r="O3274" s="3" t="str">
        <f t="shared" si="307"/>
        <v>Consistent</v>
      </c>
      <c r="P3274" t="str">
        <f t="shared" si="308"/>
        <v>Not Rated</v>
      </c>
      <c r="Q3274" s="4">
        <f t="shared" si="309"/>
        <v>131.76</v>
      </c>
      <c r="R3274" s="4">
        <f t="shared" si="310"/>
        <v>0</v>
      </c>
      <c r="S3274" s="4">
        <f t="shared" si="311"/>
        <v>131.76</v>
      </c>
    </row>
    <row r="3275" spans="1:19" hidden="1" x14ac:dyDescent="0.35">
      <c r="A3275" t="s">
        <v>22922</v>
      </c>
      <c r="B3275" t="s">
        <v>14668</v>
      </c>
      <c r="C3275" s="1">
        <v>45536</v>
      </c>
      <c r="D3275" t="s">
        <v>17</v>
      </c>
      <c r="E3275" t="s">
        <v>18</v>
      </c>
      <c r="F3275" s="3">
        <v>1</v>
      </c>
      <c r="G3275" s="3" t="str">
        <f t="shared" si="306"/>
        <v>Valid Quantity</v>
      </c>
      <c r="H3275" s="2" t="s">
        <v>11181</v>
      </c>
      <c r="I3275" s="3">
        <v>15</v>
      </c>
      <c r="J3275" t="s">
        <v>48</v>
      </c>
      <c r="K3275" t="s">
        <v>194</v>
      </c>
      <c r="L3275" t="s">
        <v>163</v>
      </c>
      <c r="M3275" t="s">
        <v>75</v>
      </c>
      <c r="N3275" s="3">
        <v>0</v>
      </c>
      <c r="O3275" s="3" t="str">
        <f t="shared" si="307"/>
        <v>Consistent</v>
      </c>
      <c r="P3275" t="str">
        <f t="shared" si="308"/>
        <v>Not Rated</v>
      </c>
      <c r="Q3275" s="4">
        <f t="shared" si="309"/>
        <v>14.14</v>
      </c>
      <c r="R3275" s="4">
        <f t="shared" si="310"/>
        <v>2.1210000000000004</v>
      </c>
      <c r="S3275" s="4">
        <f t="shared" si="311"/>
        <v>12.019</v>
      </c>
    </row>
    <row r="3276" spans="1:19" hidden="1" x14ac:dyDescent="0.35">
      <c r="A3276" t="s">
        <v>7182</v>
      </c>
      <c r="B3276" t="s">
        <v>2092</v>
      </c>
      <c r="C3276" s="1">
        <v>45537</v>
      </c>
      <c r="D3276" t="s">
        <v>116</v>
      </c>
      <c r="E3276" t="s">
        <v>173</v>
      </c>
      <c r="F3276" s="3">
        <v>3</v>
      </c>
      <c r="G3276" s="3" t="str">
        <f t="shared" si="306"/>
        <v>Valid Quantity</v>
      </c>
      <c r="H3276" s="2" t="s">
        <v>7183</v>
      </c>
      <c r="I3276" s="3">
        <v>5</v>
      </c>
      <c r="J3276" t="s">
        <v>54</v>
      </c>
      <c r="K3276" t="s">
        <v>153</v>
      </c>
      <c r="L3276" t="s">
        <v>120</v>
      </c>
      <c r="M3276" t="s">
        <v>68</v>
      </c>
      <c r="O3276" s="3" t="str">
        <f t="shared" si="307"/>
        <v>Consistent</v>
      </c>
      <c r="P3276" t="str">
        <f t="shared" si="308"/>
        <v>Not Rated</v>
      </c>
      <c r="Q3276" s="4">
        <f t="shared" si="309"/>
        <v>689.88</v>
      </c>
      <c r="R3276" s="4">
        <f t="shared" si="310"/>
        <v>34.494</v>
      </c>
      <c r="S3276" s="4">
        <f t="shared" si="311"/>
        <v>655.38599999999997</v>
      </c>
    </row>
    <row r="3277" spans="1:19" hidden="1" x14ac:dyDescent="0.35">
      <c r="A3277" t="s">
        <v>12787</v>
      </c>
      <c r="B3277" t="s">
        <v>12788</v>
      </c>
      <c r="C3277" s="1">
        <v>45537</v>
      </c>
      <c r="D3277" t="s">
        <v>101</v>
      </c>
      <c r="E3277" t="s">
        <v>345</v>
      </c>
      <c r="F3277" s="3">
        <v>2</v>
      </c>
      <c r="G3277" s="3" t="str">
        <f t="shared" si="306"/>
        <v>Valid Quantity</v>
      </c>
      <c r="H3277" s="2" t="s">
        <v>1135</v>
      </c>
      <c r="I3277" s="3">
        <v>10</v>
      </c>
      <c r="J3277" t="s">
        <v>48</v>
      </c>
      <c r="K3277" t="s">
        <v>74</v>
      </c>
      <c r="L3277" t="s">
        <v>61</v>
      </c>
      <c r="M3277" t="s">
        <v>185</v>
      </c>
      <c r="N3277" s="3">
        <v>0</v>
      </c>
      <c r="O3277" s="3" t="str">
        <f t="shared" si="307"/>
        <v>Consistent</v>
      </c>
      <c r="P3277" t="str">
        <f t="shared" si="308"/>
        <v>Not Rated</v>
      </c>
      <c r="Q3277" s="4">
        <f t="shared" si="309"/>
        <v>20.82</v>
      </c>
      <c r="R3277" s="4">
        <f t="shared" si="310"/>
        <v>2.0819999999999999</v>
      </c>
      <c r="S3277" s="4">
        <f t="shared" si="311"/>
        <v>18.738</v>
      </c>
    </row>
    <row r="3278" spans="1:19" hidden="1" x14ac:dyDescent="0.35">
      <c r="A3278" t="s">
        <v>15074</v>
      </c>
      <c r="B3278" t="s">
        <v>3891</v>
      </c>
      <c r="C3278" s="1">
        <v>45537</v>
      </c>
      <c r="D3278" t="s">
        <v>159</v>
      </c>
      <c r="E3278" t="s">
        <v>239</v>
      </c>
      <c r="F3278" s="3">
        <v>1</v>
      </c>
      <c r="G3278" s="3" t="str">
        <f t="shared" si="306"/>
        <v>Valid Quantity</v>
      </c>
      <c r="H3278" s="2" t="s">
        <v>266</v>
      </c>
      <c r="I3278" s="3">
        <v>0</v>
      </c>
      <c r="J3278" t="s">
        <v>48</v>
      </c>
      <c r="K3278" t="s">
        <v>119</v>
      </c>
      <c r="L3278" t="s">
        <v>120</v>
      </c>
      <c r="M3278" t="s">
        <v>23</v>
      </c>
      <c r="N3278" s="3">
        <v>4</v>
      </c>
      <c r="O3278" s="3" t="str">
        <f t="shared" si="307"/>
        <v>Consistent</v>
      </c>
      <c r="P3278" t="str">
        <f t="shared" si="308"/>
        <v>Good</v>
      </c>
      <c r="Q3278" s="4">
        <f t="shared" si="309"/>
        <v>27.55</v>
      </c>
      <c r="R3278" s="4">
        <f t="shared" si="310"/>
        <v>0</v>
      </c>
      <c r="S3278" s="4">
        <f t="shared" si="311"/>
        <v>27.55</v>
      </c>
    </row>
    <row r="3279" spans="1:19" hidden="1" x14ac:dyDescent="0.35">
      <c r="A3279" t="s">
        <v>15563</v>
      </c>
      <c r="B3279" t="s">
        <v>2255</v>
      </c>
      <c r="C3279" s="1">
        <v>45537</v>
      </c>
      <c r="D3279" t="s">
        <v>81</v>
      </c>
      <c r="E3279" t="s">
        <v>82</v>
      </c>
      <c r="F3279" s="3">
        <v>2</v>
      </c>
      <c r="G3279" s="3" t="str">
        <f t="shared" si="306"/>
        <v>Valid Quantity</v>
      </c>
      <c r="H3279" s="2" t="s">
        <v>15564</v>
      </c>
      <c r="I3279" s="3">
        <v>10</v>
      </c>
      <c r="J3279" t="s">
        <v>20</v>
      </c>
      <c r="K3279" t="s">
        <v>194</v>
      </c>
      <c r="L3279" t="s">
        <v>163</v>
      </c>
      <c r="M3279" t="s">
        <v>185</v>
      </c>
      <c r="O3279" s="3" t="str">
        <f t="shared" si="307"/>
        <v>Consistent</v>
      </c>
      <c r="P3279" t="str">
        <f t="shared" si="308"/>
        <v>Not Rated</v>
      </c>
      <c r="Q3279" s="4">
        <f t="shared" si="309"/>
        <v>150.41999999999999</v>
      </c>
      <c r="R3279" s="4">
        <f t="shared" si="310"/>
        <v>15.041999999999998</v>
      </c>
      <c r="S3279" s="4">
        <f t="shared" si="311"/>
        <v>135.37799999999999</v>
      </c>
    </row>
    <row r="3280" spans="1:19" hidden="1" x14ac:dyDescent="0.35">
      <c r="A3280" t="s">
        <v>16187</v>
      </c>
      <c r="B3280" t="s">
        <v>10805</v>
      </c>
      <c r="C3280" s="1">
        <v>45537</v>
      </c>
      <c r="D3280" t="s">
        <v>81</v>
      </c>
      <c r="E3280" t="s">
        <v>82</v>
      </c>
      <c r="F3280" s="3">
        <v>4</v>
      </c>
      <c r="G3280" s="3" t="str">
        <f t="shared" si="306"/>
        <v>Valid Quantity</v>
      </c>
      <c r="H3280" s="2" t="s">
        <v>2640</v>
      </c>
      <c r="I3280" s="3">
        <v>15</v>
      </c>
      <c r="J3280" t="s">
        <v>54</v>
      </c>
      <c r="K3280" t="s">
        <v>194</v>
      </c>
      <c r="L3280" t="s">
        <v>163</v>
      </c>
      <c r="M3280" t="s">
        <v>23</v>
      </c>
      <c r="N3280" s="3">
        <v>4</v>
      </c>
      <c r="O3280" s="3" t="str">
        <f t="shared" si="307"/>
        <v>Consistent</v>
      </c>
      <c r="P3280" t="str">
        <f t="shared" si="308"/>
        <v>Good</v>
      </c>
      <c r="Q3280" s="4">
        <f t="shared" si="309"/>
        <v>59.88</v>
      </c>
      <c r="R3280" s="4">
        <f t="shared" si="310"/>
        <v>8.9820000000000011</v>
      </c>
      <c r="S3280" s="4">
        <f t="shared" si="311"/>
        <v>50.898000000000003</v>
      </c>
    </row>
    <row r="3281" spans="1:19" hidden="1" x14ac:dyDescent="0.35">
      <c r="A3281" t="s">
        <v>16372</v>
      </c>
      <c r="B3281" t="s">
        <v>16373</v>
      </c>
      <c r="C3281" s="1">
        <v>45537</v>
      </c>
      <c r="D3281" t="s">
        <v>45</v>
      </c>
      <c r="E3281" t="s">
        <v>46</v>
      </c>
      <c r="F3281" s="3">
        <v>1</v>
      </c>
      <c r="G3281" s="3" t="str">
        <f t="shared" si="306"/>
        <v>Valid Quantity</v>
      </c>
      <c r="H3281" s="2" t="s">
        <v>16374</v>
      </c>
      <c r="I3281" s="3">
        <v>0</v>
      </c>
      <c r="J3281" t="s">
        <v>84</v>
      </c>
      <c r="K3281" t="s">
        <v>60</v>
      </c>
      <c r="L3281" t="s">
        <v>61</v>
      </c>
      <c r="M3281" t="s">
        <v>75</v>
      </c>
      <c r="O3281" s="3" t="str">
        <f t="shared" si="307"/>
        <v>Consistent</v>
      </c>
      <c r="P3281" t="str">
        <f t="shared" si="308"/>
        <v>Not Rated</v>
      </c>
      <c r="Q3281" s="4">
        <f t="shared" si="309"/>
        <v>56.9</v>
      </c>
      <c r="R3281" s="4">
        <f t="shared" si="310"/>
        <v>0</v>
      </c>
      <c r="S3281" s="4">
        <f t="shared" si="311"/>
        <v>56.9</v>
      </c>
    </row>
    <row r="3282" spans="1:19" hidden="1" x14ac:dyDescent="0.35">
      <c r="A3282" t="s">
        <v>16972</v>
      </c>
      <c r="B3282" t="s">
        <v>4563</v>
      </c>
      <c r="C3282" s="1">
        <v>45537</v>
      </c>
      <c r="D3282" t="s">
        <v>45</v>
      </c>
      <c r="E3282" t="s">
        <v>432</v>
      </c>
      <c r="F3282" s="3">
        <v>4</v>
      </c>
      <c r="G3282" s="3" t="str">
        <f t="shared" si="306"/>
        <v>Valid Quantity</v>
      </c>
      <c r="H3282" s="2" t="s">
        <v>1840</v>
      </c>
      <c r="I3282" s="3">
        <v>15</v>
      </c>
      <c r="J3282" t="s">
        <v>67</v>
      </c>
      <c r="K3282" t="s">
        <v>40</v>
      </c>
      <c r="L3282" t="s">
        <v>41</v>
      </c>
      <c r="M3282" t="s">
        <v>185</v>
      </c>
      <c r="O3282" s="3" t="str">
        <f t="shared" si="307"/>
        <v>Consistent</v>
      </c>
      <c r="P3282" t="str">
        <f t="shared" si="308"/>
        <v>Not Rated</v>
      </c>
      <c r="Q3282" s="4">
        <f t="shared" si="309"/>
        <v>30.08</v>
      </c>
      <c r="R3282" s="4">
        <f t="shared" si="310"/>
        <v>4.5119999999999996</v>
      </c>
      <c r="S3282" s="4">
        <f t="shared" si="311"/>
        <v>25.567999999999998</v>
      </c>
    </row>
    <row r="3283" spans="1:19" hidden="1" x14ac:dyDescent="0.35">
      <c r="A3283" t="s">
        <v>18999</v>
      </c>
      <c r="B3283" t="s">
        <v>14567</v>
      </c>
      <c r="C3283" s="1">
        <v>45537</v>
      </c>
      <c r="D3283" t="s">
        <v>45</v>
      </c>
      <c r="E3283" t="s">
        <v>46</v>
      </c>
      <c r="F3283" s="3">
        <v>5</v>
      </c>
      <c r="G3283" s="3" t="str">
        <f t="shared" si="306"/>
        <v>Valid Quantity</v>
      </c>
      <c r="H3283" s="2" t="s">
        <v>19000</v>
      </c>
      <c r="I3283" s="3">
        <v>15</v>
      </c>
      <c r="J3283" t="s">
        <v>84</v>
      </c>
      <c r="K3283" t="s">
        <v>119</v>
      </c>
      <c r="L3283" t="s">
        <v>120</v>
      </c>
      <c r="M3283" t="s">
        <v>68</v>
      </c>
      <c r="O3283" s="3" t="str">
        <f t="shared" si="307"/>
        <v>Consistent</v>
      </c>
      <c r="P3283" t="str">
        <f t="shared" si="308"/>
        <v>Not Rated</v>
      </c>
      <c r="Q3283" s="4">
        <f t="shared" si="309"/>
        <v>281.64999999999998</v>
      </c>
      <c r="R3283" s="4">
        <f t="shared" si="310"/>
        <v>42.247500000000002</v>
      </c>
      <c r="S3283" s="4">
        <f t="shared" si="311"/>
        <v>239.40249999999997</v>
      </c>
    </row>
    <row r="3284" spans="1:19" hidden="1" x14ac:dyDescent="0.35">
      <c r="A3284" t="s">
        <v>353</v>
      </c>
      <c r="B3284" t="s">
        <v>354</v>
      </c>
      <c r="C3284" s="1">
        <v>45538</v>
      </c>
      <c r="D3284" t="s">
        <v>45</v>
      </c>
      <c r="E3284" t="s">
        <v>215</v>
      </c>
      <c r="F3284" s="3">
        <v>3</v>
      </c>
      <c r="G3284" s="3" t="str">
        <f t="shared" si="306"/>
        <v>Valid Quantity</v>
      </c>
      <c r="H3284" s="2" t="s">
        <v>355</v>
      </c>
      <c r="I3284" s="3">
        <v>10</v>
      </c>
      <c r="J3284" t="s">
        <v>54</v>
      </c>
      <c r="K3284" t="s">
        <v>180</v>
      </c>
      <c r="L3284" t="s">
        <v>86</v>
      </c>
      <c r="M3284" t="s">
        <v>23</v>
      </c>
      <c r="N3284" s="3">
        <v>3</v>
      </c>
      <c r="O3284" s="3" t="str">
        <f t="shared" si="307"/>
        <v>Consistent</v>
      </c>
      <c r="P3284" t="str">
        <f t="shared" si="308"/>
        <v>Average</v>
      </c>
      <c r="Q3284" s="4">
        <f t="shared" si="309"/>
        <v>161.16</v>
      </c>
      <c r="R3284" s="4">
        <f t="shared" si="310"/>
        <v>16.116</v>
      </c>
      <c r="S3284" s="4">
        <f t="shared" si="311"/>
        <v>145.04399999999998</v>
      </c>
    </row>
    <row r="3285" spans="1:19" hidden="1" x14ac:dyDescent="0.35">
      <c r="A3285" t="s">
        <v>3661</v>
      </c>
      <c r="B3285" t="s">
        <v>3662</v>
      </c>
      <c r="C3285" s="1">
        <v>45538</v>
      </c>
      <c r="D3285" t="s">
        <v>36</v>
      </c>
      <c r="E3285" t="s">
        <v>58</v>
      </c>
      <c r="F3285" s="3">
        <v>3</v>
      </c>
      <c r="G3285" s="3" t="str">
        <f t="shared" si="306"/>
        <v>Valid Quantity</v>
      </c>
      <c r="H3285" s="2" t="s">
        <v>3663</v>
      </c>
      <c r="I3285" s="3">
        <v>0</v>
      </c>
      <c r="J3285" t="s">
        <v>54</v>
      </c>
      <c r="K3285" t="s">
        <v>467</v>
      </c>
      <c r="L3285" t="s">
        <v>120</v>
      </c>
      <c r="M3285" t="s">
        <v>75</v>
      </c>
      <c r="O3285" s="3" t="str">
        <f t="shared" si="307"/>
        <v>Consistent</v>
      </c>
      <c r="P3285" t="str">
        <f t="shared" si="308"/>
        <v>Not Rated</v>
      </c>
      <c r="Q3285" s="4">
        <f t="shared" si="309"/>
        <v>266.88</v>
      </c>
      <c r="R3285" s="4">
        <f t="shared" si="310"/>
        <v>0</v>
      </c>
      <c r="S3285" s="4">
        <f t="shared" si="311"/>
        <v>266.88</v>
      </c>
    </row>
    <row r="3286" spans="1:19" hidden="1" x14ac:dyDescent="0.35">
      <c r="A3286" t="s">
        <v>5188</v>
      </c>
      <c r="B3286" t="s">
        <v>5025</v>
      </c>
      <c r="C3286" s="1">
        <v>45538</v>
      </c>
      <c r="D3286" t="s">
        <v>116</v>
      </c>
      <c r="E3286" t="s">
        <v>978</v>
      </c>
      <c r="F3286" s="3">
        <v>2</v>
      </c>
      <c r="G3286" s="3" t="str">
        <f t="shared" si="306"/>
        <v>Valid Quantity</v>
      </c>
      <c r="H3286" s="2" t="s">
        <v>5189</v>
      </c>
      <c r="I3286" s="3">
        <v>0</v>
      </c>
      <c r="J3286" t="s">
        <v>84</v>
      </c>
      <c r="K3286" t="s">
        <v>467</v>
      </c>
      <c r="L3286" t="s">
        <v>120</v>
      </c>
      <c r="M3286" t="s">
        <v>32</v>
      </c>
      <c r="O3286" s="3" t="str">
        <f t="shared" si="307"/>
        <v>Consistent</v>
      </c>
      <c r="P3286" t="str">
        <f t="shared" si="308"/>
        <v>Not Rated</v>
      </c>
      <c r="Q3286" s="4">
        <f t="shared" si="309"/>
        <v>133.02000000000001</v>
      </c>
      <c r="R3286" s="4">
        <f t="shared" si="310"/>
        <v>0</v>
      </c>
      <c r="S3286" s="4">
        <f t="shared" si="311"/>
        <v>133.02000000000001</v>
      </c>
    </row>
    <row r="3287" spans="1:19" hidden="1" x14ac:dyDescent="0.35">
      <c r="A3287" t="s">
        <v>8165</v>
      </c>
      <c r="B3287" t="s">
        <v>8166</v>
      </c>
      <c r="C3287" s="1">
        <v>45538</v>
      </c>
      <c r="D3287" t="s">
        <v>101</v>
      </c>
      <c r="E3287" t="s">
        <v>107</v>
      </c>
      <c r="F3287" s="3">
        <v>1</v>
      </c>
      <c r="G3287" s="3" t="str">
        <f t="shared" si="306"/>
        <v>Valid Quantity</v>
      </c>
      <c r="H3287" s="2" t="s">
        <v>8167</v>
      </c>
      <c r="I3287" s="3">
        <v>5</v>
      </c>
      <c r="J3287" t="s">
        <v>84</v>
      </c>
      <c r="K3287" t="s">
        <v>131</v>
      </c>
      <c r="L3287" t="s">
        <v>86</v>
      </c>
      <c r="M3287" t="s">
        <v>23</v>
      </c>
      <c r="N3287" s="3">
        <v>5</v>
      </c>
      <c r="O3287" s="3" t="str">
        <f t="shared" si="307"/>
        <v>Consistent</v>
      </c>
      <c r="P3287" t="str">
        <f t="shared" si="308"/>
        <v>Excellent</v>
      </c>
      <c r="Q3287" s="4">
        <f t="shared" si="309"/>
        <v>71.930000000000007</v>
      </c>
      <c r="R3287" s="4">
        <f t="shared" si="310"/>
        <v>3.5965000000000003</v>
      </c>
      <c r="S3287" s="4">
        <f t="shared" si="311"/>
        <v>68.333500000000001</v>
      </c>
    </row>
    <row r="3288" spans="1:19" hidden="1" x14ac:dyDescent="0.35">
      <c r="A3288" t="s">
        <v>12634</v>
      </c>
      <c r="B3288" t="s">
        <v>12635</v>
      </c>
      <c r="C3288" s="1">
        <v>45538</v>
      </c>
      <c r="D3288" t="s">
        <v>45</v>
      </c>
      <c r="E3288" t="s">
        <v>376</v>
      </c>
      <c r="F3288" s="3">
        <v>1</v>
      </c>
      <c r="G3288" s="3" t="str">
        <f t="shared" si="306"/>
        <v>Valid Quantity</v>
      </c>
      <c r="H3288" s="2" t="s">
        <v>12636</v>
      </c>
      <c r="I3288" s="3">
        <v>0</v>
      </c>
      <c r="J3288" t="s">
        <v>20</v>
      </c>
      <c r="K3288" t="s">
        <v>85</v>
      </c>
      <c r="L3288" t="s">
        <v>86</v>
      </c>
      <c r="M3288" t="s">
        <v>23</v>
      </c>
      <c r="N3288" s="3">
        <v>4</v>
      </c>
      <c r="O3288" s="3" t="str">
        <f t="shared" si="307"/>
        <v>Consistent</v>
      </c>
      <c r="P3288" t="str">
        <f t="shared" si="308"/>
        <v>Good</v>
      </c>
      <c r="Q3288" s="4">
        <f t="shared" si="309"/>
        <v>58.56</v>
      </c>
      <c r="R3288" s="4">
        <f t="shared" si="310"/>
        <v>0</v>
      </c>
      <c r="S3288" s="4">
        <f t="shared" si="311"/>
        <v>58.56</v>
      </c>
    </row>
    <row r="3289" spans="1:19" hidden="1" x14ac:dyDescent="0.35">
      <c r="A3289" t="s">
        <v>15316</v>
      </c>
      <c r="B3289" t="s">
        <v>15152</v>
      </c>
      <c r="C3289" s="1">
        <v>45538</v>
      </c>
      <c r="D3289" t="s">
        <v>17</v>
      </c>
      <c r="E3289" t="s">
        <v>28</v>
      </c>
      <c r="F3289" s="3">
        <v>2</v>
      </c>
      <c r="G3289" s="3" t="str">
        <f t="shared" si="306"/>
        <v>Valid Quantity</v>
      </c>
      <c r="H3289" s="2" t="s">
        <v>15317</v>
      </c>
      <c r="I3289" s="3">
        <v>0</v>
      </c>
      <c r="J3289" t="s">
        <v>67</v>
      </c>
      <c r="K3289" t="s">
        <v>153</v>
      </c>
      <c r="L3289" t="s">
        <v>120</v>
      </c>
      <c r="M3289" t="s">
        <v>23</v>
      </c>
      <c r="N3289" s="3">
        <v>3</v>
      </c>
      <c r="O3289" s="3" t="str">
        <f t="shared" si="307"/>
        <v>Consistent</v>
      </c>
      <c r="P3289" t="str">
        <f t="shared" si="308"/>
        <v>Average</v>
      </c>
      <c r="Q3289" s="4">
        <f t="shared" si="309"/>
        <v>68.2</v>
      </c>
      <c r="R3289" s="4">
        <f t="shared" si="310"/>
        <v>0</v>
      </c>
      <c r="S3289" s="4">
        <f t="shared" si="311"/>
        <v>68.2</v>
      </c>
    </row>
    <row r="3290" spans="1:19" hidden="1" x14ac:dyDescent="0.35">
      <c r="A3290" t="s">
        <v>15708</v>
      </c>
      <c r="B3290" t="s">
        <v>12277</v>
      </c>
      <c r="C3290" s="1">
        <v>45538</v>
      </c>
      <c r="D3290" t="s">
        <v>17</v>
      </c>
      <c r="E3290" t="s">
        <v>72</v>
      </c>
      <c r="F3290" s="3">
        <v>1</v>
      </c>
      <c r="G3290" s="3" t="str">
        <f t="shared" si="306"/>
        <v>Valid Quantity</v>
      </c>
      <c r="H3290" s="2" t="s">
        <v>5214</v>
      </c>
      <c r="I3290" s="3">
        <v>0</v>
      </c>
      <c r="J3290" t="s">
        <v>48</v>
      </c>
      <c r="K3290" t="s">
        <v>124</v>
      </c>
      <c r="L3290" t="s">
        <v>61</v>
      </c>
      <c r="M3290" t="s">
        <v>23</v>
      </c>
      <c r="N3290" s="3">
        <v>4</v>
      </c>
      <c r="O3290" s="3" t="str">
        <f t="shared" si="307"/>
        <v>Consistent</v>
      </c>
      <c r="P3290" t="str">
        <f t="shared" si="308"/>
        <v>Good</v>
      </c>
      <c r="Q3290" s="4">
        <f t="shared" si="309"/>
        <v>27.24</v>
      </c>
      <c r="R3290" s="4">
        <f t="shared" si="310"/>
        <v>0</v>
      </c>
      <c r="S3290" s="4">
        <f t="shared" si="311"/>
        <v>27.24</v>
      </c>
    </row>
    <row r="3291" spans="1:19" hidden="1" x14ac:dyDescent="0.35">
      <c r="A3291" t="s">
        <v>16635</v>
      </c>
      <c r="B3291" t="s">
        <v>16636</v>
      </c>
      <c r="C3291" s="1">
        <v>45538</v>
      </c>
      <c r="D3291" t="s">
        <v>36</v>
      </c>
      <c r="E3291" t="s">
        <v>547</v>
      </c>
      <c r="F3291" s="3">
        <v>4</v>
      </c>
      <c r="G3291" s="3" t="str">
        <f t="shared" si="306"/>
        <v>Valid Quantity</v>
      </c>
      <c r="H3291" s="2" t="s">
        <v>10326</v>
      </c>
      <c r="I3291" s="3">
        <v>10</v>
      </c>
      <c r="J3291" t="s">
        <v>39</v>
      </c>
      <c r="K3291" t="s">
        <v>60</v>
      </c>
      <c r="L3291" t="s">
        <v>61</v>
      </c>
      <c r="M3291" t="s">
        <v>23</v>
      </c>
      <c r="N3291" s="3">
        <v>5</v>
      </c>
      <c r="O3291" s="3" t="str">
        <f t="shared" si="307"/>
        <v>Consistent</v>
      </c>
      <c r="P3291" t="str">
        <f t="shared" si="308"/>
        <v>Excellent</v>
      </c>
      <c r="Q3291" s="4">
        <f t="shared" si="309"/>
        <v>570.96</v>
      </c>
      <c r="R3291" s="4">
        <f t="shared" si="310"/>
        <v>57.096000000000004</v>
      </c>
      <c r="S3291" s="4">
        <f t="shared" si="311"/>
        <v>513.86400000000003</v>
      </c>
    </row>
    <row r="3292" spans="1:19" hidden="1" x14ac:dyDescent="0.35">
      <c r="A3292" t="s">
        <v>18744</v>
      </c>
      <c r="B3292" t="s">
        <v>12844</v>
      </c>
      <c r="C3292" s="1">
        <v>45538</v>
      </c>
      <c r="D3292" t="s">
        <v>45</v>
      </c>
      <c r="E3292" t="s">
        <v>95</v>
      </c>
      <c r="F3292" s="3">
        <v>3</v>
      </c>
      <c r="G3292" s="3" t="str">
        <f t="shared" si="306"/>
        <v>Valid Quantity</v>
      </c>
      <c r="H3292" s="2" t="s">
        <v>15984</v>
      </c>
      <c r="I3292" s="3">
        <v>0</v>
      </c>
      <c r="J3292" t="s">
        <v>84</v>
      </c>
      <c r="K3292" t="s">
        <v>21</v>
      </c>
      <c r="L3292" t="s">
        <v>22</v>
      </c>
      <c r="M3292" t="s">
        <v>185</v>
      </c>
      <c r="O3292" s="3" t="str">
        <f t="shared" si="307"/>
        <v>Consistent</v>
      </c>
      <c r="P3292" t="str">
        <f t="shared" si="308"/>
        <v>Not Rated</v>
      </c>
      <c r="Q3292" s="4">
        <f t="shared" si="309"/>
        <v>118.83</v>
      </c>
      <c r="R3292" s="4">
        <f t="shared" si="310"/>
        <v>0</v>
      </c>
      <c r="S3292" s="4">
        <f t="shared" si="311"/>
        <v>118.83</v>
      </c>
    </row>
    <row r="3293" spans="1:19" hidden="1" x14ac:dyDescent="0.35">
      <c r="A3293" t="s">
        <v>22509</v>
      </c>
      <c r="B3293" t="s">
        <v>17866</v>
      </c>
      <c r="C3293" s="1">
        <v>45538</v>
      </c>
      <c r="D3293" t="s">
        <v>17</v>
      </c>
      <c r="E3293" t="s">
        <v>28</v>
      </c>
      <c r="F3293" s="3">
        <v>1</v>
      </c>
      <c r="G3293" s="3" t="str">
        <f t="shared" si="306"/>
        <v>Valid Quantity</v>
      </c>
      <c r="H3293" s="2" t="s">
        <v>1033</v>
      </c>
      <c r="I3293" s="3">
        <v>15</v>
      </c>
      <c r="J3293" t="s">
        <v>39</v>
      </c>
      <c r="K3293" t="s">
        <v>49</v>
      </c>
      <c r="L3293" t="s">
        <v>22</v>
      </c>
      <c r="M3293" t="s">
        <v>185</v>
      </c>
      <c r="O3293" s="3" t="str">
        <f t="shared" si="307"/>
        <v>Consistent</v>
      </c>
      <c r="P3293" t="str">
        <f t="shared" si="308"/>
        <v>Not Rated</v>
      </c>
      <c r="Q3293" s="4">
        <f t="shared" si="309"/>
        <v>35.32</v>
      </c>
      <c r="R3293" s="4">
        <f t="shared" si="310"/>
        <v>5.2979999999999992</v>
      </c>
      <c r="S3293" s="4">
        <f t="shared" si="311"/>
        <v>30.022000000000002</v>
      </c>
    </row>
    <row r="3294" spans="1:19" hidden="1" x14ac:dyDescent="0.35">
      <c r="A3294" t="s">
        <v>4833</v>
      </c>
      <c r="B3294" t="s">
        <v>4834</v>
      </c>
      <c r="C3294" s="1">
        <v>45539</v>
      </c>
      <c r="D3294" t="s">
        <v>81</v>
      </c>
      <c r="E3294" t="s">
        <v>147</v>
      </c>
      <c r="F3294" s="3">
        <v>1</v>
      </c>
      <c r="G3294" s="3" t="str">
        <f t="shared" si="306"/>
        <v>Valid Quantity</v>
      </c>
      <c r="H3294" s="2" t="s">
        <v>3599</v>
      </c>
      <c r="I3294" s="3">
        <v>0</v>
      </c>
      <c r="J3294" t="s">
        <v>48</v>
      </c>
      <c r="K3294" t="s">
        <v>180</v>
      </c>
      <c r="L3294" t="s">
        <v>86</v>
      </c>
      <c r="M3294" t="s">
        <v>23</v>
      </c>
      <c r="N3294" s="3">
        <v>5</v>
      </c>
      <c r="O3294" s="3" t="str">
        <f t="shared" si="307"/>
        <v>Consistent</v>
      </c>
      <c r="P3294" t="str">
        <f t="shared" si="308"/>
        <v>Excellent</v>
      </c>
      <c r="Q3294" s="4">
        <f t="shared" si="309"/>
        <v>14.23</v>
      </c>
      <c r="R3294" s="4">
        <f t="shared" si="310"/>
        <v>0</v>
      </c>
      <c r="S3294" s="4">
        <f t="shared" si="311"/>
        <v>14.23</v>
      </c>
    </row>
    <row r="3295" spans="1:19" hidden="1" x14ac:dyDescent="0.35">
      <c r="A3295" t="s">
        <v>10320</v>
      </c>
      <c r="B3295" t="s">
        <v>4133</v>
      </c>
      <c r="C3295" s="1">
        <v>45539</v>
      </c>
      <c r="D3295" t="s">
        <v>36</v>
      </c>
      <c r="E3295" t="s">
        <v>547</v>
      </c>
      <c r="F3295" s="3">
        <v>2</v>
      </c>
      <c r="G3295" s="3" t="str">
        <f t="shared" si="306"/>
        <v>Valid Quantity</v>
      </c>
      <c r="H3295" s="2" t="s">
        <v>10321</v>
      </c>
      <c r="I3295" s="3">
        <v>0</v>
      </c>
      <c r="J3295" t="s">
        <v>48</v>
      </c>
      <c r="K3295" t="s">
        <v>162</v>
      </c>
      <c r="L3295" t="s">
        <v>163</v>
      </c>
      <c r="M3295" t="s">
        <v>23</v>
      </c>
      <c r="N3295" s="3">
        <v>4</v>
      </c>
      <c r="O3295" s="3" t="str">
        <f t="shared" si="307"/>
        <v>Consistent</v>
      </c>
      <c r="P3295" t="str">
        <f t="shared" si="308"/>
        <v>Good</v>
      </c>
      <c r="Q3295" s="4">
        <f t="shared" si="309"/>
        <v>237.88</v>
      </c>
      <c r="R3295" s="4">
        <f t="shared" si="310"/>
        <v>0</v>
      </c>
      <c r="S3295" s="4">
        <f t="shared" si="311"/>
        <v>237.88</v>
      </c>
    </row>
    <row r="3296" spans="1:19" hidden="1" x14ac:dyDescent="0.35">
      <c r="A3296" t="s">
        <v>10560</v>
      </c>
      <c r="B3296" t="s">
        <v>3639</v>
      </c>
      <c r="C3296" s="1">
        <v>45539</v>
      </c>
      <c r="D3296" t="s">
        <v>81</v>
      </c>
      <c r="E3296" t="s">
        <v>143</v>
      </c>
      <c r="F3296" s="3">
        <v>1</v>
      </c>
      <c r="G3296" s="3" t="str">
        <f t="shared" si="306"/>
        <v>Valid Quantity</v>
      </c>
      <c r="H3296" s="2" t="s">
        <v>8502</v>
      </c>
      <c r="I3296" s="3">
        <v>10</v>
      </c>
      <c r="J3296" t="s">
        <v>54</v>
      </c>
      <c r="K3296" t="s">
        <v>74</v>
      </c>
      <c r="L3296" t="s">
        <v>61</v>
      </c>
      <c r="M3296" t="s">
        <v>68</v>
      </c>
      <c r="O3296" s="3" t="str">
        <f t="shared" si="307"/>
        <v>Consistent</v>
      </c>
      <c r="P3296" t="str">
        <f t="shared" si="308"/>
        <v>Not Rated</v>
      </c>
      <c r="Q3296" s="4">
        <f t="shared" si="309"/>
        <v>67.760000000000005</v>
      </c>
      <c r="R3296" s="4">
        <f t="shared" si="310"/>
        <v>6.7759999999999998</v>
      </c>
      <c r="S3296" s="4">
        <f t="shared" si="311"/>
        <v>60.984000000000009</v>
      </c>
    </row>
    <row r="3297" spans="1:19" hidden="1" x14ac:dyDescent="0.35">
      <c r="A3297" t="s">
        <v>11749</v>
      </c>
      <c r="B3297" t="s">
        <v>9342</v>
      </c>
      <c r="C3297" s="1">
        <v>45539</v>
      </c>
      <c r="D3297" t="s">
        <v>45</v>
      </c>
      <c r="E3297" t="s">
        <v>432</v>
      </c>
      <c r="F3297" s="3">
        <v>4</v>
      </c>
      <c r="G3297" s="3" t="str">
        <f t="shared" si="306"/>
        <v>Valid Quantity</v>
      </c>
      <c r="H3297" s="2" t="s">
        <v>6463</v>
      </c>
      <c r="I3297" s="3">
        <v>0</v>
      </c>
      <c r="J3297" t="s">
        <v>67</v>
      </c>
      <c r="K3297" t="s">
        <v>162</v>
      </c>
      <c r="L3297" t="s">
        <v>163</v>
      </c>
      <c r="M3297" t="s">
        <v>68</v>
      </c>
      <c r="O3297" s="3" t="str">
        <f t="shared" si="307"/>
        <v>Consistent</v>
      </c>
      <c r="P3297" t="str">
        <f t="shared" si="308"/>
        <v>Not Rated</v>
      </c>
      <c r="Q3297" s="4">
        <f t="shared" si="309"/>
        <v>58.96</v>
      </c>
      <c r="R3297" s="4">
        <f t="shared" si="310"/>
        <v>0</v>
      </c>
      <c r="S3297" s="4">
        <f t="shared" si="311"/>
        <v>58.96</v>
      </c>
    </row>
    <row r="3298" spans="1:19" hidden="1" x14ac:dyDescent="0.35">
      <c r="A3298" t="s">
        <v>13354</v>
      </c>
      <c r="B3298" t="s">
        <v>5856</v>
      </c>
      <c r="C3298" s="1">
        <v>45539</v>
      </c>
      <c r="D3298" t="s">
        <v>81</v>
      </c>
      <c r="E3298" t="s">
        <v>82</v>
      </c>
      <c r="F3298" s="3">
        <v>0</v>
      </c>
      <c r="G3298" s="3" t="str">
        <f t="shared" si="306"/>
        <v>Zero Quantity</v>
      </c>
      <c r="H3298" s="2" t="s">
        <v>13355</v>
      </c>
      <c r="I3298" s="3">
        <v>5</v>
      </c>
      <c r="J3298" t="s">
        <v>39</v>
      </c>
      <c r="K3298" t="s">
        <v>21</v>
      </c>
      <c r="L3298" t="s">
        <v>22</v>
      </c>
      <c r="M3298" t="s">
        <v>23</v>
      </c>
      <c r="N3298" s="3">
        <v>4</v>
      </c>
      <c r="O3298" s="3" t="str">
        <f t="shared" si="307"/>
        <v>Suspicious</v>
      </c>
      <c r="P3298" t="str">
        <f t="shared" si="308"/>
        <v>Good</v>
      </c>
      <c r="Q3298" s="4">
        <f t="shared" si="309"/>
        <v>0</v>
      </c>
      <c r="R3298" s="4">
        <f t="shared" si="310"/>
        <v>0</v>
      </c>
      <c r="S3298" s="4">
        <f t="shared" si="311"/>
        <v>0</v>
      </c>
    </row>
    <row r="3299" spans="1:19" hidden="1" x14ac:dyDescent="0.35">
      <c r="A3299" t="s">
        <v>13509</v>
      </c>
      <c r="B3299" t="s">
        <v>13510</v>
      </c>
      <c r="C3299" s="1">
        <v>45539</v>
      </c>
      <c r="D3299" t="s">
        <v>159</v>
      </c>
      <c r="E3299" t="s">
        <v>197</v>
      </c>
      <c r="F3299" s="3">
        <v>4</v>
      </c>
      <c r="G3299" s="3" t="str">
        <f t="shared" si="306"/>
        <v>Valid Quantity</v>
      </c>
      <c r="H3299" s="2" t="s">
        <v>10905</v>
      </c>
      <c r="I3299" s="3">
        <v>0</v>
      </c>
      <c r="J3299" t="s">
        <v>54</v>
      </c>
      <c r="K3299" t="s">
        <v>281</v>
      </c>
      <c r="L3299" t="s">
        <v>31</v>
      </c>
      <c r="M3299" t="s">
        <v>23</v>
      </c>
      <c r="N3299" s="3">
        <v>4</v>
      </c>
      <c r="O3299" s="3" t="str">
        <f t="shared" si="307"/>
        <v>Consistent</v>
      </c>
      <c r="P3299" t="str">
        <f t="shared" si="308"/>
        <v>Good</v>
      </c>
      <c r="Q3299" s="4">
        <f t="shared" si="309"/>
        <v>68.12</v>
      </c>
      <c r="R3299" s="4">
        <f t="shared" si="310"/>
        <v>0</v>
      </c>
      <c r="S3299" s="4">
        <f t="shared" si="311"/>
        <v>68.12</v>
      </c>
    </row>
    <row r="3300" spans="1:19" hidden="1" x14ac:dyDescent="0.35">
      <c r="A3300" t="s">
        <v>14453</v>
      </c>
      <c r="B3300" t="s">
        <v>14454</v>
      </c>
      <c r="C3300" s="1">
        <v>45539</v>
      </c>
      <c r="D3300" t="s">
        <v>101</v>
      </c>
      <c r="E3300" t="s">
        <v>107</v>
      </c>
      <c r="F3300" s="3">
        <v>2</v>
      </c>
      <c r="G3300" s="3" t="str">
        <f t="shared" si="306"/>
        <v>Valid Quantity</v>
      </c>
      <c r="H3300" s="2" t="s">
        <v>14455</v>
      </c>
      <c r="I3300" s="3">
        <v>5</v>
      </c>
      <c r="J3300" t="s">
        <v>39</v>
      </c>
      <c r="K3300" t="s">
        <v>180</v>
      </c>
      <c r="L3300" t="s">
        <v>86</v>
      </c>
      <c r="M3300" t="s">
        <v>185</v>
      </c>
      <c r="O3300" s="3" t="str">
        <f t="shared" si="307"/>
        <v>Consistent</v>
      </c>
      <c r="P3300" t="str">
        <f t="shared" si="308"/>
        <v>Not Rated</v>
      </c>
      <c r="Q3300" s="4">
        <f t="shared" si="309"/>
        <v>156.9</v>
      </c>
      <c r="R3300" s="4">
        <f t="shared" si="310"/>
        <v>7.8449999999999998</v>
      </c>
      <c r="S3300" s="4">
        <f t="shared" si="311"/>
        <v>149.05500000000001</v>
      </c>
    </row>
    <row r="3301" spans="1:19" hidden="1" x14ac:dyDescent="0.35">
      <c r="A3301" t="s">
        <v>17655</v>
      </c>
      <c r="B3301" t="s">
        <v>8919</v>
      </c>
      <c r="C3301" s="1">
        <v>45539</v>
      </c>
      <c r="D3301" t="s">
        <v>36</v>
      </c>
      <c r="E3301" t="s">
        <v>52</v>
      </c>
      <c r="F3301" s="3">
        <v>1</v>
      </c>
      <c r="G3301" s="3" t="str">
        <f t="shared" si="306"/>
        <v>Valid Quantity</v>
      </c>
      <c r="H3301" s="2" t="s">
        <v>17656</v>
      </c>
      <c r="I3301" s="3">
        <v>0</v>
      </c>
      <c r="J3301" t="s">
        <v>84</v>
      </c>
      <c r="K3301" t="s">
        <v>153</v>
      </c>
      <c r="L3301" t="s">
        <v>120</v>
      </c>
      <c r="M3301" t="s">
        <v>185</v>
      </c>
      <c r="O3301" s="3" t="str">
        <f t="shared" si="307"/>
        <v>Consistent</v>
      </c>
      <c r="P3301" t="str">
        <f t="shared" si="308"/>
        <v>Not Rated</v>
      </c>
      <c r="Q3301" s="4">
        <f t="shared" si="309"/>
        <v>105.2</v>
      </c>
      <c r="R3301" s="4">
        <f t="shared" si="310"/>
        <v>0</v>
      </c>
      <c r="S3301" s="4">
        <f t="shared" si="311"/>
        <v>105.2</v>
      </c>
    </row>
    <row r="3302" spans="1:19" hidden="1" x14ac:dyDescent="0.35">
      <c r="A3302" t="s">
        <v>18073</v>
      </c>
      <c r="B3302" t="s">
        <v>18074</v>
      </c>
      <c r="C3302" s="1">
        <v>45539</v>
      </c>
      <c r="D3302" t="s">
        <v>116</v>
      </c>
      <c r="E3302" t="s">
        <v>978</v>
      </c>
      <c r="F3302" s="3">
        <v>3</v>
      </c>
      <c r="G3302" s="3" t="str">
        <f t="shared" si="306"/>
        <v>Valid Quantity</v>
      </c>
      <c r="H3302" s="2" t="s">
        <v>18075</v>
      </c>
      <c r="I3302" s="3">
        <v>20</v>
      </c>
      <c r="J3302" t="s">
        <v>84</v>
      </c>
      <c r="K3302" t="s">
        <v>162</v>
      </c>
      <c r="L3302" t="s">
        <v>163</v>
      </c>
      <c r="M3302" t="s">
        <v>23</v>
      </c>
      <c r="N3302" s="3">
        <v>4</v>
      </c>
      <c r="O3302" s="3" t="str">
        <f t="shared" si="307"/>
        <v>Consistent</v>
      </c>
      <c r="P3302" t="str">
        <f t="shared" si="308"/>
        <v>Good</v>
      </c>
      <c r="Q3302" s="4">
        <f t="shared" si="309"/>
        <v>686.22</v>
      </c>
      <c r="R3302" s="4">
        <f t="shared" si="310"/>
        <v>137.24400000000003</v>
      </c>
      <c r="S3302" s="4">
        <f t="shared" si="311"/>
        <v>548.976</v>
      </c>
    </row>
    <row r="3303" spans="1:19" hidden="1" x14ac:dyDescent="0.35">
      <c r="A3303" t="s">
        <v>21855</v>
      </c>
      <c r="B3303" t="s">
        <v>5325</v>
      </c>
      <c r="C3303" s="1">
        <v>45539</v>
      </c>
      <c r="D3303" t="s">
        <v>17</v>
      </c>
      <c r="E3303" t="s">
        <v>28</v>
      </c>
      <c r="F3303" s="3">
        <v>2</v>
      </c>
      <c r="G3303" s="3" t="str">
        <f t="shared" si="306"/>
        <v>Valid Quantity</v>
      </c>
      <c r="H3303" s="2" t="s">
        <v>6309</v>
      </c>
      <c r="I3303" s="3">
        <v>0</v>
      </c>
      <c r="J3303" t="s">
        <v>39</v>
      </c>
      <c r="K3303" t="s">
        <v>189</v>
      </c>
      <c r="L3303" t="s">
        <v>120</v>
      </c>
      <c r="M3303" t="s">
        <v>23</v>
      </c>
      <c r="N3303" s="3">
        <v>5</v>
      </c>
      <c r="O3303" s="3" t="str">
        <f t="shared" si="307"/>
        <v>Consistent</v>
      </c>
      <c r="P3303" t="str">
        <f t="shared" si="308"/>
        <v>Excellent</v>
      </c>
      <c r="Q3303" s="4">
        <f t="shared" si="309"/>
        <v>61.14</v>
      </c>
      <c r="R3303" s="4">
        <f t="shared" si="310"/>
        <v>0</v>
      </c>
      <c r="S3303" s="4">
        <f t="shared" si="311"/>
        <v>61.14</v>
      </c>
    </row>
    <row r="3304" spans="1:19" hidden="1" x14ac:dyDescent="0.35">
      <c r="A3304" t="s">
        <v>4309</v>
      </c>
      <c r="B3304" t="s">
        <v>4310</v>
      </c>
      <c r="C3304" s="1">
        <v>45540</v>
      </c>
      <c r="D3304" t="s">
        <v>17</v>
      </c>
      <c r="E3304" t="s">
        <v>28</v>
      </c>
      <c r="F3304" s="3">
        <v>2</v>
      </c>
      <c r="G3304" s="3" t="str">
        <f t="shared" si="306"/>
        <v>Valid Quantity</v>
      </c>
      <c r="H3304" s="2" t="s">
        <v>924</v>
      </c>
      <c r="I3304" s="3">
        <v>5</v>
      </c>
      <c r="J3304" t="s">
        <v>20</v>
      </c>
      <c r="K3304" t="s">
        <v>180</v>
      </c>
      <c r="L3304" t="s">
        <v>86</v>
      </c>
      <c r="M3304" t="s">
        <v>75</v>
      </c>
      <c r="O3304" s="3" t="str">
        <f t="shared" si="307"/>
        <v>Consistent</v>
      </c>
      <c r="P3304" t="str">
        <f t="shared" si="308"/>
        <v>Not Rated</v>
      </c>
      <c r="Q3304" s="4">
        <f t="shared" si="309"/>
        <v>17.899999999999999</v>
      </c>
      <c r="R3304" s="4">
        <f t="shared" si="310"/>
        <v>0.89500000000000002</v>
      </c>
      <c r="S3304" s="4">
        <f t="shared" si="311"/>
        <v>17.004999999999999</v>
      </c>
    </row>
    <row r="3305" spans="1:19" hidden="1" x14ac:dyDescent="0.35">
      <c r="A3305" t="s">
        <v>4762</v>
      </c>
      <c r="B3305" t="s">
        <v>4763</v>
      </c>
      <c r="C3305" s="1">
        <v>45540</v>
      </c>
      <c r="D3305" t="s">
        <v>17</v>
      </c>
      <c r="E3305" t="s">
        <v>72</v>
      </c>
      <c r="F3305" s="3">
        <v>3</v>
      </c>
      <c r="G3305" s="3" t="str">
        <f t="shared" si="306"/>
        <v>Valid Quantity</v>
      </c>
      <c r="H3305" s="2" t="s">
        <v>4764</v>
      </c>
      <c r="I3305" s="3">
        <v>0</v>
      </c>
      <c r="J3305" t="s">
        <v>20</v>
      </c>
      <c r="K3305" t="s">
        <v>40</v>
      </c>
      <c r="L3305" t="s">
        <v>41</v>
      </c>
      <c r="M3305" t="s">
        <v>75</v>
      </c>
      <c r="O3305" s="3" t="str">
        <f t="shared" si="307"/>
        <v>Consistent</v>
      </c>
      <c r="P3305" t="str">
        <f t="shared" si="308"/>
        <v>Not Rated</v>
      </c>
      <c r="Q3305" s="4">
        <f t="shared" si="309"/>
        <v>16.32</v>
      </c>
      <c r="R3305" s="4">
        <f t="shared" si="310"/>
        <v>0</v>
      </c>
      <c r="S3305" s="4">
        <f t="shared" si="311"/>
        <v>16.32</v>
      </c>
    </row>
    <row r="3306" spans="1:19" hidden="1" x14ac:dyDescent="0.35">
      <c r="A3306" t="s">
        <v>6314</v>
      </c>
      <c r="B3306" t="s">
        <v>6315</v>
      </c>
      <c r="C3306" s="1">
        <v>45540</v>
      </c>
      <c r="D3306" t="s">
        <v>116</v>
      </c>
      <c r="E3306" t="s">
        <v>219</v>
      </c>
      <c r="F3306" s="3">
        <v>1</v>
      </c>
      <c r="G3306" s="3" t="str">
        <f t="shared" si="306"/>
        <v>Valid Quantity</v>
      </c>
      <c r="H3306" s="2" t="s">
        <v>6316</v>
      </c>
      <c r="I3306" s="3">
        <v>0</v>
      </c>
      <c r="J3306" t="s">
        <v>39</v>
      </c>
      <c r="K3306" t="s">
        <v>124</v>
      </c>
      <c r="L3306" t="s">
        <v>61</v>
      </c>
      <c r="M3306" t="s">
        <v>23</v>
      </c>
      <c r="N3306" s="3">
        <v>3</v>
      </c>
      <c r="O3306" s="3" t="str">
        <f t="shared" si="307"/>
        <v>Consistent</v>
      </c>
      <c r="P3306" t="str">
        <f t="shared" si="308"/>
        <v>Average</v>
      </c>
      <c r="Q3306" s="4">
        <f t="shared" si="309"/>
        <v>226.41</v>
      </c>
      <c r="R3306" s="4">
        <f t="shared" si="310"/>
        <v>0</v>
      </c>
      <c r="S3306" s="4">
        <f t="shared" si="311"/>
        <v>226.41</v>
      </c>
    </row>
    <row r="3307" spans="1:19" hidden="1" x14ac:dyDescent="0.35">
      <c r="A3307" t="s">
        <v>8005</v>
      </c>
      <c r="B3307" t="s">
        <v>8006</v>
      </c>
      <c r="C3307" s="1">
        <v>45540</v>
      </c>
      <c r="D3307" t="s">
        <v>45</v>
      </c>
      <c r="E3307" t="s">
        <v>46</v>
      </c>
      <c r="F3307" s="3">
        <v>3</v>
      </c>
      <c r="G3307" s="3" t="str">
        <f t="shared" si="306"/>
        <v>Valid Quantity</v>
      </c>
      <c r="H3307" s="2" t="s">
        <v>4512</v>
      </c>
      <c r="I3307" s="3">
        <v>5</v>
      </c>
      <c r="J3307" t="s">
        <v>67</v>
      </c>
      <c r="K3307" t="s">
        <v>194</v>
      </c>
      <c r="L3307" t="s">
        <v>163</v>
      </c>
      <c r="M3307" t="s">
        <v>23</v>
      </c>
      <c r="N3307" s="3">
        <v>5</v>
      </c>
      <c r="O3307" s="3" t="str">
        <f t="shared" si="307"/>
        <v>Consistent</v>
      </c>
      <c r="P3307" t="str">
        <f t="shared" si="308"/>
        <v>Excellent</v>
      </c>
      <c r="Q3307" s="4">
        <f t="shared" si="309"/>
        <v>144.93</v>
      </c>
      <c r="R3307" s="4">
        <f t="shared" si="310"/>
        <v>7.2465000000000011</v>
      </c>
      <c r="S3307" s="4">
        <f t="shared" si="311"/>
        <v>137.68350000000001</v>
      </c>
    </row>
    <row r="3308" spans="1:19" hidden="1" x14ac:dyDescent="0.35">
      <c r="A3308" t="s">
        <v>9104</v>
      </c>
      <c r="B3308" t="s">
        <v>9105</v>
      </c>
      <c r="C3308" s="1">
        <v>45540</v>
      </c>
      <c r="D3308" t="s">
        <v>101</v>
      </c>
      <c r="E3308" t="s">
        <v>345</v>
      </c>
      <c r="F3308" s="3">
        <v>4</v>
      </c>
      <c r="G3308" s="3" t="str">
        <f t="shared" si="306"/>
        <v>Valid Quantity</v>
      </c>
      <c r="H3308" s="2" t="s">
        <v>9106</v>
      </c>
      <c r="I3308" s="3">
        <v>0</v>
      </c>
      <c r="J3308" t="s">
        <v>84</v>
      </c>
      <c r="K3308" t="s">
        <v>131</v>
      </c>
      <c r="L3308" t="s">
        <v>86</v>
      </c>
      <c r="M3308" t="s">
        <v>32</v>
      </c>
      <c r="O3308" s="3" t="str">
        <f t="shared" si="307"/>
        <v>Consistent</v>
      </c>
      <c r="P3308" t="str">
        <f t="shared" si="308"/>
        <v>Not Rated</v>
      </c>
      <c r="Q3308" s="4">
        <f t="shared" si="309"/>
        <v>355.92</v>
      </c>
      <c r="R3308" s="4">
        <f t="shared" si="310"/>
        <v>0</v>
      </c>
      <c r="S3308" s="4">
        <f t="shared" si="311"/>
        <v>355.92</v>
      </c>
    </row>
    <row r="3309" spans="1:19" hidden="1" x14ac:dyDescent="0.35">
      <c r="A3309" t="s">
        <v>9367</v>
      </c>
      <c r="B3309" t="s">
        <v>2800</v>
      </c>
      <c r="C3309" s="1">
        <v>45540</v>
      </c>
      <c r="D3309" t="s">
        <v>81</v>
      </c>
      <c r="E3309" t="s">
        <v>111</v>
      </c>
      <c r="F3309" s="3">
        <v>2</v>
      </c>
      <c r="G3309" s="3" t="str">
        <f t="shared" si="306"/>
        <v>Valid Quantity</v>
      </c>
      <c r="H3309" s="2" t="s">
        <v>9368</v>
      </c>
      <c r="I3309" s="3">
        <v>0</v>
      </c>
      <c r="J3309" t="s">
        <v>67</v>
      </c>
      <c r="K3309" t="s">
        <v>212</v>
      </c>
      <c r="L3309" t="s">
        <v>22</v>
      </c>
      <c r="M3309" t="s">
        <v>23</v>
      </c>
      <c r="N3309" s="3">
        <v>5</v>
      </c>
      <c r="O3309" s="3" t="str">
        <f t="shared" si="307"/>
        <v>Consistent</v>
      </c>
      <c r="P3309" t="str">
        <f t="shared" si="308"/>
        <v>Excellent</v>
      </c>
      <c r="Q3309" s="4">
        <f t="shared" si="309"/>
        <v>260.33999999999997</v>
      </c>
      <c r="R3309" s="4">
        <f t="shared" si="310"/>
        <v>0</v>
      </c>
      <c r="S3309" s="4">
        <f t="shared" si="311"/>
        <v>260.33999999999997</v>
      </c>
    </row>
    <row r="3310" spans="1:19" hidden="1" x14ac:dyDescent="0.35">
      <c r="A3310" t="s">
        <v>9688</v>
      </c>
      <c r="B3310" t="s">
        <v>7819</v>
      </c>
      <c r="C3310" s="1">
        <v>45540</v>
      </c>
      <c r="D3310" t="s">
        <v>45</v>
      </c>
      <c r="E3310" t="s">
        <v>269</v>
      </c>
      <c r="F3310" s="3">
        <v>1</v>
      </c>
      <c r="G3310" s="3" t="str">
        <f t="shared" si="306"/>
        <v>Valid Quantity</v>
      </c>
      <c r="H3310" s="2" t="s">
        <v>897</v>
      </c>
      <c r="I3310" s="3">
        <v>0</v>
      </c>
      <c r="J3310" t="s">
        <v>54</v>
      </c>
      <c r="K3310" t="s">
        <v>281</v>
      </c>
      <c r="L3310" t="s">
        <v>31</v>
      </c>
      <c r="M3310" t="s">
        <v>23</v>
      </c>
      <c r="N3310" s="3">
        <v>5</v>
      </c>
      <c r="O3310" s="3" t="str">
        <f t="shared" si="307"/>
        <v>Consistent</v>
      </c>
      <c r="P3310" t="str">
        <f t="shared" si="308"/>
        <v>Excellent</v>
      </c>
      <c r="Q3310" s="4">
        <f t="shared" si="309"/>
        <v>40.85</v>
      </c>
      <c r="R3310" s="4">
        <f t="shared" si="310"/>
        <v>0</v>
      </c>
      <c r="S3310" s="4">
        <f t="shared" si="311"/>
        <v>40.85</v>
      </c>
    </row>
    <row r="3311" spans="1:19" hidden="1" x14ac:dyDescent="0.35">
      <c r="A3311" t="s">
        <v>14097</v>
      </c>
      <c r="B3311" t="s">
        <v>11277</v>
      </c>
      <c r="C3311" s="1">
        <v>45540</v>
      </c>
      <c r="D3311" t="s">
        <v>116</v>
      </c>
      <c r="E3311" t="s">
        <v>978</v>
      </c>
      <c r="F3311" s="3">
        <v>1</v>
      </c>
      <c r="G3311" s="3" t="str">
        <f t="shared" si="306"/>
        <v>Valid Quantity</v>
      </c>
      <c r="H3311" s="2" t="s">
        <v>14098</v>
      </c>
      <c r="I3311" s="3">
        <v>5</v>
      </c>
      <c r="J3311" t="s">
        <v>84</v>
      </c>
      <c r="K3311" t="s">
        <v>212</v>
      </c>
      <c r="L3311" t="s">
        <v>163</v>
      </c>
      <c r="M3311" t="s">
        <v>23</v>
      </c>
      <c r="N3311" s="3">
        <v>4</v>
      </c>
      <c r="O3311" s="3" t="str">
        <f t="shared" si="307"/>
        <v>Consistent</v>
      </c>
      <c r="P3311" t="str">
        <f t="shared" si="308"/>
        <v>Good</v>
      </c>
      <c r="Q3311" s="4">
        <f t="shared" si="309"/>
        <v>89.84</v>
      </c>
      <c r="R3311" s="4">
        <f t="shared" si="310"/>
        <v>4.4920000000000009</v>
      </c>
      <c r="S3311" s="4">
        <f t="shared" si="311"/>
        <v>85.347999999999999</v>
      </c>
    </row>
    <row r="3312" spans="1:19" hidden="1" x14ac:dyDescent="0.35">
      <c r="A3312" t="s">
        <v>14757</v>
      </c>
      <c r="B3312" t="s">
        <v>8696</v>
      </c>
      <c r="C3312" s="1">
        <v>45540</v>
      </c>
      <c r="D3312" t="s">
        <v>45</v>
      </c>
      <c r="E3312" t="s">
        <v>432</v>
      </c>
      <c r="F3312" s="3">
        <v>3</v>
      </c>
      <c r="G3312" s="3" t="str">
        <f t="shared" si="306"/>
        <v>Valid Quantity</v>
      </c>
      <c r="H3312" s="2" t="s">
        <v>4271</v>
      </c>
      <c r="I3312" s="3">
        <v>25</v>
      </c>
      <c r="J3312" t="s">
        <v>84</v>
      </c>
      <c r="K3312" t="s">
        <v>49</v>
      </c>
      <c r="L3312" t="s">
        <v>22</v>
      </c>
      <c r="M3312" t="s">
        <v>23</v>
      </c>
      <c r="N3312" s="3">
        <v>5</v>
      </c>
      <c r="O3312" s="3" t="str">
        <f t="shared" si="307"/>
        <v>Consistent</v>
      </c>
      <c r="P3312" t="str">
        <f t="shared" si="308"/>
        <v>Excellent</v>
      </c>
      <c r="Q3312" s="4">
        <f t="shared" si="309"/>
        <v>47.07</v>
      </c>
      <c r="R3312" s="4">
        <f t="shared" si="310"/>
        <v>11.7675</v>
      </c>
      <c r="S3312" s="4">
        <f t="shared" si="311"/>
        <v>35.302500000000002</v>
      </c>
    </row>
    <row r="3313" spans="1:19" hidden="1" x14ac:dyDescent="0.35">
      <c r="A3313" t="s">
        <v>14862</v>
      </c>
      <c r="B3313" t="s">
        <v>14863</v>
      </c>
      <c r="C3313" s="1">
        <v>45540</v>
      </c>
      <c r="D3313" t="s">
        <v>17</v>
      </c>
      <c r="E3313" t="s">
        <v>89</v>
      </c>
      <c r="F3313" s="3">
        <v>1</v>
      </c>
      <c r="G3313" s="3" t="str">
        <f t="shared" si="306"/>
        <v>Valid Quantity</v>
      </c>
      <c r="H3313" s="2" t="s">
        <v>4934</v>
      </c>
      <c r="I3313" s="3">
        <v>10</v>
      </c>
      <c r="J3313" t="s">
        <v>84</v>
      </c>
      <c r="K3313" t="s">
        <v>104</v>
      </c>
      <c r="L3313" t="s">
        <v>22</v>
      </c>
      <c r="M3313" t="s">
        <v>75</v>
      </c>
      <c r="O3313" s="3" t="str">
        <f t="shared" si="307"/>
        <v>Consistent</v>
      </c>
      <c r="P3313" t="str">
        <f t="shared" si="308"/>
        <v>Not Rated</v>
      </c>
      <c r="Q3313" s="4">
        <f t="shared" si="309"/>
        <v>5.9</v>
      </c>
      <c r="R3313" s="4">
        <f t="shared" si="310"/>
        <v>0.59</v>
      </c>
      <c r="S3313" s="4">
        <f t="shared" si="311"/>
        <v>5.3100000000000005</v>
      </c>
    </row>
    <row r="3314" spans="1:19" hidden="1" x14ac:dyDescent="0.35">
      <c r="A3314" t="s">
        <v>15467</v>
      </c>
      <c r="B3314" t="s">
        <v>4682</v>
      </c>
      <c r="C3314" s="1">
        <v>45540</v>
      </c>
      <c r="D3314" t="s">
        <v>101</v>
      </c>
      <c r="E3314" t="s">
        <v>345</v>
      </c>
      <c r="F3314" s="3">
        <v>1</v>
      </c>
      <c r="G3314" s="3" t="str">
        <f t="shared" si="306"/>
        <v>Valid Quantity</v>
      </c>
      <c r="H3314" s="2" t="s">
        <v>188</v>
      </c>
      <c r="I3314" s="3">
        <v>10</v>
      </c>
      <c r="J3314" t="s">
        <v>54</v>
      </c>
      <c r="K3314" t="s">
        <v>55</v>
      </c>
      <c r="L3314" t="s">
        <v>31</v>
      </c>
      <c r="M3314" t="s">
        <v>32</v>
      </c>
      <c r="O3314" s="3" t="str">
        <f t="shared" si="307"/>
        <v>Consistent</v>
      </c>
      <c r="P3314" t="str">
        <f t="shared" si="308"/>
        <v>Not Rated</v>
      </c>
      <c r="Q3314" s="4">
        <f t="shared" si="309"/>
        <v>25.13</v>
      </c>
      <c r="R3314" s="4">
        <f t="shared" si="310"/>
        <v>2.5129999999999999</v>
      </c>
      <c r="S3314" s="4">
        <f t="shared" si="311"/>
        <v>22.616999999999997</v>
      </c>
    </row>
    <row r="3315" spans="1:19" hidden="1" x14ac:dyDescent="0.35">
      <c r="A3315" t="s">
        <v>15876</v>
      </c>
      <c r="B3315" t="s">
        <v>13207</v>
      </c>
      <c r="C3315" s="1">
        <v>45540</v>
      </c>
      <c r="D3315" t="s">
        <v>101</v>
      </c>
      <c r="E3315" t="s">
        <v>345</v>
      </c>
      <c r="F3315" s="3">
        <v>2</v>
      </c>
      <c r="G3315" s="3" t="str">
        <f t="shared" si="306"/>
        <v>Valid Quantity</v>
      </c>
      <c r="H3315" s="2" t="s">
        <v>7895</v>
      </c>
      <c r="I3315" s="3">
        <v>20</v>
      </c>
      <c r="J3315" t="s">
        <v>48</v>
      </c>
      <c r="K3315" t="s">
        <v>91</v>
      </c>
      <c r="L3315" t="s">
        <v>41</v>
      </c>
      <c r="M3315" t="s">
        <v>68</v>
      </c>
      <c r="N3315" s="3">
        <v>0</v>
      </c>
      <c r="O3315" s="3" t="str">
        <f t="shared" si="307"/>
        <v>Consistent</v>
      </c>
      <c r="P3315" t="str">
        <f t="shared" si="308"/>
        <v>Not Rated</v>
      </c>
      <c r="Q3315" s="4">
        <f t="shared" si="309"/>
        <v>87.92</v>
      </c>
      <c r="R3315" s="4">
        <f t="shared" si="310"/>
        <v>17.584</v>
      </c>
      <c r="S3315" s="4">
        <f t="shared" si="311"/>
        <v>70.335999999999999</v>
      </c>
    </row>
    <row r="3316" spans="1:19" hidden="1" x14ac:dyDescent="0.35">
      <c r="A3316" t="s">
        <v>16290</v>
      </c>
      <c r="B3316" t="s">
        <v>911</v>
      </c>
      <c r="C3316" s="1">
        <v>45540</v>
      </c>
      <c r="D3316" t="s">
        <v>116</v>
      </c>
      <c r="E3316" t="s">
        <v>173</v>
      </c>
      <c r="F3316" s="3">
        <v>1</v>
      </c>
      <c r="G3316" s="3" t="str">
        <f t="shared" si="306"/>
        <v>Valid Quantity</v>
      </c>
      <c r="H3316" s="2" t="s">
        <v>16291</v>
      </c>
      <c r="I3316" s="3">
        <v>0</v>
      </c>
      <c r="J3316" t="s">
        <v>48</v>
      </c>
      <c r="K3316" t="s">
        <v>281</v>
      </c>
      <c r="L3316" t="s">
        <v>31</v>
      </c>
      <c r="M3316" t="s">
        <v>23</v>
      </c>
      <c r="N3316" s="3">
        <v>4</v>
      </c>
      <c r="O3316" s="3" t="str">
        <f t="shared" si="307"/>
        <v>Consistent</v>
      </c>
      <c r="P3316" t="str">
        <f t="shared" si="308"/>
        <v>Good</v>
      </c>
      <c r="Q3316" s="4">
        <f t="shared" si="309"/>
        <v>227.76</v>
      </c>
      <c r="R3316" s="4">
        <f t="shared" si="310"/>
        <v>0</v>
      </c>
      <c r="S3316" s="4">
        <f t="shared" si="311"/>
        <v>227.76</v>
      </c>
    </row>
    <row r="3317" spans="1:19" hidden="1" x14ac:dyDescent="0.35">
      <c r="A3317" t="s">
        <v>18531</v>
      </c>
      <c r="B3317" t="s">
        <v>3460</v>
      </c>
      <c r="C3317" s="1">
        <v>45540</v>
      </c>
      <c r="D3317" t="s">
        <v>36</v>
      </c>
      <c r="E3317" t="s">
        <v>58</v>
      </c>
      <c r="F3317" s="3">
        <v>4</v>
      </c>
      <c r="G3317" s="3" t="str">
        <f t="shared" si="306"/>
        <v>Valid Quantity</v>
      </c>
      <c r="H3317" s="2" t="s">
        <v>5582</v>
      </c>
      <c r="I3317" s="3">
        <v>10</v>
      </c>
      <c r="J3317" t="s">
        <v>84</v>
      </c>
      <c r="K3317" t="s">
        <v>21</v>
      </c>
      <c r="L3317" t="s">
        <v>22</v>
      </c>
      <c r="M3317" t="s">
        <v>23</v>
      </c>
      <c r="N3317" s="3">
        <v>4</v>
      </c>
      <c r="O3317" s="3" t="str">
        <f t="shared" si="307"/>
        <v>Consistent</v>
      </c>
      <c r="P3317" t="str">
        <f t="shared" si="308"/>
        <v>Good</v>
      </c>
      <c r="Q3317" s="4">
        <f t="shared" si="309"/>
        <v>647.72</v>
      </c>
      <c r="R3317" s="4">
        <f t="shared" si="310"/>
        <v>64.772000000000006</v>
      </c>
      <c r="S3317" s="4">
        <f t="shared" si="311"/>
        <v>582.94799999999998</v>
      </c>
    </row>
    <row r="3318" spans="1:19" hidden="1" x14ac:dyDescent="0.35">
      <c r="A3318" t="s">
        <v>20067</v>
      </c>
      <c r="B3318" t="s">
        <v>142</v>
      </c>
      <c r="C3318" s="1">
        <v>45540</v>
      </c>
      <c r="D3318" t="s">
        <v>64</v>
      </c>
      <c r="E3318" t="s">
        <v>65</v>
      </c>
      <c r="F3318" s="3">
        <v>4</v>
      </c>
      <c r="G3318" s="3" t="str">
        <f t="shared" si="306"/>
        <v>Valid Quantity</v>
      </c>
      <c r="H3318" s="2" t="s">
        <v>20068</v>
      </c>
      <c r="I3318" s="3">
        <v>0</v>
      </c>
      <c r="J3318" t="s">
        <v>48</v>
      </c>
      <c r="K3318" t="s">
        <v>189</v>
      </c>
      <c r="L3318" t="s">
        <v>120</v>
      </c>
      <c r="M3318" t="s">
        <v>23</v>
      </c>
      <c r="N3318" s="3">
        <v>2</v>
      </c>
      <c r="O3318" s="3" t="str">
        <f t="shared" si="307"/>
        <v>Consistent</v>
      </c>
      <c r="P3318" t="str">
        <f t="shared" si="308"/>
        <v>Bad</v>
      </c>
      <c r="Q3318" s="4">
        <f t="shared" si="309"/>
        <v>350.84</v>
      </c>
      <c r="R3318" s="4">
        <f t="shared" si="310"/>
        <v>0</v>
      </c>
      <c r="S3318" s="4">
        <f t="shared" si="311"/>
        <v>350.84</v>
      </c>
    </row>
    <row r="3319" spans="1:19" hidden="1" x14ac:dyDescent="0.35">
      <c r="A3319" t="s">
        <v>20100</v>
      </c>
      <c r="B3319" t="s">
        <v>2786</v>
      </c>
      <c r="C3319" s="1">
        <v>45540</v>
      </c>
      <c r="D3319" t="s">
        <v>36</v>
      </c>
      <c r="E3319" t="s">
        <v>52</v>
      </c>
      <c r="F3319" s="3">
        <v>2</v>
      </c>
      <c r="G3319" s="3" t="str">
        <f t="shared" si="306"/>
        <v>Valid Quantity</v>
      </c>
      <c r="H3319" s="2" t="s">
        <v>8094</v>
      </c>
      <c r="I3319" s="3">
        <v>5</v>
      </c>
      <c r="J3319" t="s">
        <v>20</v>
      </c>
      <c r="K3319" t="s">
        <v>162</v>
      </c>
      <c r="L3319" t="s">
        <v>163</v>
      </c>
      <c r="M3319" t="s">
        <v>32</v>
      </c>
      <c r="O3319" s="3" t="str">
        <f t="shared" si="307"/>
        <v>Consistent</v>
      </c>
      <c r="P3319" t="str">
        <f t="shared" si="308"/>
        <v>Not Rated</v>
      </c>
      <c r="Q3319" s="4">
        <f t="shared" si="309"/>
        <v>62.26</v>
      </c>
      <c r="R3319" s="4">
        <f t="shared" si="310"/>
        <v>3.113</v>
      </c>
      <c r="S3319" s="4">
        <f t="shared" si="311"/>
        <v>59.146999999999998</v>
      </c>
    </row>
    <row r="3320" spans="1:19" hidden="1" x14ac:dyDescent="0.35">
      <c r="A3320" t="s">
        <v>20389</v>
      </c>
      <c r="B3320" t="s">
        <v>13626</v>
      </c>
      <c r="C3320" s="1">
        <v>45540</v>
      </c>
      <c r="D3320" t="s">
        <v>64</v>
      </c>
      <c r="E3320" t="s">
        <v>65</v>
      </c>
      <c r="F3320" s="3">
        <v>1</v>
      </c>
      <c r="G3320" s="3" t="str">
        <f t="shared" si="306"/>
        <v>Valid Quantity</v>
      </c>
      <c r="H3320" s="2" t="s">
        <v>3051</v>
      </c>
      <c r="I3320" s="3">
        <v>0</v>
      </c>
      <c r="J3320" t="s">
        <v>39</v>
      </c>
      <c r="K3320" t="s">
        <v>212</v>
      </c>
      <c r="L3320" t="s">
        <v>163</v>
      </c>
      <c r="M3320" t="s">
        <v>68</v>
      </c>
      <c r="O3320" s="3" t="str">
        <f t="shared" si="307"/>
        <v>Consistent</v>
      </c>
      <c r="P3320" t="str">
        <f t="shared" si="308"/>
        <v>Not Rated</v>
      </c>
      <c r="Q3320" s="4">
        <f t="shared" si="309"/>
        <v>71.790000000000006</v>
      </c>
      <c r="R3320" s="4">
        <f t="shared" si="310"/>
        <v>0</v>
      </c>
      <c r="S3320" s="4">
        <f t="shared" si="311"/>
        <v>71.790000000000006</v>
      </c>
    </row>
    <row r="3321" spans="1:19" hidden="1" x14ac:dyDescent="0.35">
      <c r="A3321" t="s">
        <v>20476</v>
      </c>
      <c r="B3321" t="s">
        <v>9111</v>
      </c>
      <c r="C3321" s="1">
        <v>45540</v>
      </c>
      <c r="D3321" t="s">
        <v>159</v>
      </c>
      <c r="E3321" t="s">
        <v>160</v>
      </c>
      <c r="F3321" s="3">
        <v>4</v>
      </c>
      <c r="G3321" s="3" t="str">
        <f t="shared" si="306"/>
        <v>Valid Quantity</v>
      </c>
      <c r="H3321" s="2" t="s">
        <v>6618</v>
      </c>
      <c r="I3321" s="3">
        <v>10</v>
      </c>
      <c r="J3321" t="s">
        <v>67</v>
      </c>
      <c r="K3321" t="s">
        <v>206</v>
      </c>
      <c r="L3321" t="s">
        <v>41</v>
      </c>
      <c r="M3321" t="s">
        <v>32</v>
      </c>
      <c r="O3321" s="3" t="str">
        <f t="shared" si="307"/>
        <v>Consistent</v>
      </c>
      <c r="P3321" t="str">
        <f t="shared" si="308"/>
        <v>Not Rated</v>
      </c>
      <c r="Q3321" s="4">
        <f t="shared" si="309"/>
        <v>88.2</v>
      </c>
      <c r="R3321" s="4">
        <f t="shared" si="310"/>
        <v>8.82</v>
      </c>
      <c r="S3321" s="4">
        <f t="shared" si="311"/>
        <v>79.38</v>
      </c>
    </row>
    <row r="3322" spans="1:19" hidden="1" x14ac:dyDescent="0.35">
      <c r="A3322" t="s">
        <v>21318</v>
      </c>
      <c r="B3322" t="s">
        <v>7189</v>
      </c>
      <c r="C3322" s="1">
        <v>45540</v>
      </c>
      <c r="D3322" t="s">
        <v>116</v>
      </c>
      <c r="E3322" t="s">
        <v>978</v>
      </c>
      <c r="F3322" s="3">
        <v>3</v>
      </c>
      <c r="G3322" s="3" t="str">
        <f t="shared" si="306"/>
        <v>Valid Quantity</v>
      </c>
      <c r="H3322" s="2" t="s">
        <v>21319</v>
      </c>
      <c r="I3322" s="3">
        <v>15</v>
      </c>
      <c r="J3322" t="s">
        <v>54</v>
      </c>
      <c r="K3322" t="s">
        <v>131</v>
      </c>
      <c r="L3322" t="s">
        <v>86</v>
      </c>
      <c r="M3322" t="s">
        <v>185</v>
      </c>
      <c r="O3322" s="3" t="str">
        <f t="shared" si="307"/>
        <v>Consistent</v>
      </c>
      <c r="P3322" t="str">
        <f t="shared" si="308"/>
        <v>Not Rated</v>
      </c>
      <c r="Q3322" s="4">
        <f t="shared" si="309"/>
        <v>734.91</v>
      </c>
      <c r="R3322" s="4">
        <f t="shared" si="310"/>
        <v>110.23649999999999</v>
      </c>
      <c r="S3322" s="4">
        <f t="shared" si="311"/>
        <v>624.67349999999999</v>
      </c>
    </row>
    <row r="3323" spans="1:19" hidden="1" x14ac:dyDescent="0.35">
      <c r="A3323" t="s">
        <v>22461</v>
      </c>
      <c r="B3323" t="s">
        <v>5384</v>
      </c>
      <c r="C3323" s="1">
        <v>45540</v>
      </c>
      <c r="D3323" t="s">
        <v>159</v>
      </c>
      <c r="E3323" t="s">
        <v>197</v>
      </c>
      <c r="F3323" s="3">
        <v>1</v>
      </c>
      <c r="G3323" s="3" t="str">
        <f t="shared" si="306"/>
        <v>Valid Quantity</v>
      </c>
      <c r="H3323" s="2" t="s">
        <v>6837</v>
      </c>
      <c r="I3323" s="3">
        <v>25</v>
      </c>
      <c r="J3323" t="s">
        <v>67</v>
      </c>
      <c r="K3323" t="s">
        <v>180</v>
      </c>
      <c r="L3323" t="s">
        <v>86</v>
      </c>
      <c r="M3323" t="s">
        <v>32</v>
      </c>
      <c r="O3323" s="3" t="str">
        <f t="shared" si="307"/>
        <v>Consistent</v>
      </c>
      <c r="P3323" t="str">
        <f t="shared" si="308"/>
        <v>Not Rated</v>
      </c>
      <c r="Q3323" s="4">
        <f t="shared" si="309"/>
        <v>4.2699999999999996</v>
      </c>
      <c r="R3323" s="4">
        <f t="shared" si="310"/>
        <v>1.0674999999999999</v>
      </c>
      <c r="S3323" s="4">
        <f t="shared" si="311"/>
        <v>3.2024999999999997</v>
      </c>
    </row>
    <row r="3324" spans="1:19" hidden="1" x14ac:dyDescent="0.35">
      <c r="A3324" t="s">
        <v>486</v>
      </c>
      <c r="B3324" t="s">
        <v>487</v>
      </c>
      <c r="C3324" s="1">
        <v>45541</v>
      </c>
      <c r="D3324" t="s">
        <v>116</v>
      </c>
      <c r="E3324" t="s">
        <v>117</v>
      </c>
      <c r="F3324" s="3">
        <v>4</v>
      </c>
      <c r="G3324" s="3" t="str">
        <f t="shared" si="306"/>
        <v>Valid Quantity</v>
      </c>
      <c r="H3324" s="2" t="s">
        <v>488</v>
      </c>
      <c r="I3324" s="3">
        <v>10</v>
      </c>
      <c r="J3324" t="s">
        <v>48</v>
      </c>
      <c r="K3324" t="s">
        <v>281</v>
      </c>
      <c r="L3324" t="s">
        <v>31</v>
      </c>
      <c r="M3324" t="s">
        <v>32</v>
      </c>
      <c r="N3324" s="3">
        <v>0</v>
      </c>
      <c r="O3324" s="3" t="str">
        <f t="shared" si="307"/>
        <v>Consistent</v>
      </c>
      <c r="P3324" t="str">
        <f t="shared" si="308"/>
        <v>Not Rated</v>
      </c>
      <c r="Q3324" s="4">
        <f t="shared" si="309"/>
        <v>521.48</v>
      </c>
      <c r="R3324" s="4">
        <f t="shared" si="310"/>
        <v>52.148000000000003</v>
      </c>
      <c r="S3324" s="4">
        <f t="shared" si="311"/>
        <v>469.33199999999999</v>
      </c>
    </row>
    <row r="3325" spans="1:19" x14ac:dyDescent="0.35">
      <c r="A3325" t="s">
        <v>1207</v>
      </c>
      <c r="B3325" t="s">
        <v>1208</v>
      </c>
      <c r="C3325" s="1">
        <v>45541</v>
      </c>
      <c r="D3325" t="s">
        <v>116</v>
      </c>
      <c r="E3325" t="s">
        <v>286</v>
      </c>
      <c r="F3325" s="3">
        <v>4</v>
      </c>
      <c r="G3325" s="41" t="str">
        <f t="shared" si="306"/>
        <v>Valid Quantity</v>
      </c>
      <c r="H3325" s="2" t="s">
        <v>1209</v>
      </c>
      <c r="I3325" s="3">
        <v>15</v>
      </c>
      <c r="J3325" t="s">
        <v>48</v>
      </c>
      <c r="K3325" t="s">
        <v>194</v>
      </c>
      <c r="L3325" t="s">
        <v>163</v>
      </c>
      <c r="M3325" t="s">
        <v>23</v>
      </c>
      <c r="N3325" s="3">
        <v>1</v>
      </c>
      <c r="O3325" s="41" t="str">
        <f t="shared" si="307"/>
        <v>Consistent</v>
      </c>
      <c r="P3325" t="str">
        <f t="shared" si="308"/>
        <v>Very Bad</v>
      </c>
      <c r="Q3325" s="4">
        <f t="shared" si="309"/>
        <v>969.12</v>
      </c>
      <c r="R3325" s="4">
        <f t="shared" si="310"/>
        <v>145.36799999999999</v>
      </c>
      <c r="S3325" s="4">
        <f t="shared" si="311"/>
        <v>823.75199999999995</v>
      </c>
    </row>
    <row r="3326" spans="1:19" hidden="1" x14ac:dyDescent="0.35">
      <c r="A3326" t="s">
        <v>1432</v>
      </c>
      <c r="B3326" t="s">
        <v>1433</v>
      </c>
      <c r="C3326" s="1">
        <v>45541</v>
      </c>
      <c r="D3326" t="s">
        <v>101</v>
      </c>
      <c r="E3326" t="s">
        <v>102</v>
      </c>
      <c r="F3326" s="3">
        <v>1</v>
      </c>
      <c r="G3326" s="3" t="str">
        <f t="shared" si="306"/>
        <v>Valid Quantity</v>
      </c>
      <c r="H3326" s="2" t="s">
        <v>1434</v>
      </c>
      <c r="I3326" s="3">
        <v>0</v>
      </c>
      <c r="J3326" t="s">
        <v>54</v>
      </c>
      <c r="K3326" t="s">
        <v>104</v>
      </c>
      <c r="L3326" t="s">
        <v>22</v>
      </c>
      <c r="M3326" t="s">
        <v>23</v>
      </c>
      <c r="N3326" s="3">
        <v>4</v>
      </c>
      <c r="O3326" s="3" t="str">
        <f t="shared" si="307"/>
        <v>Consistent</v>
      </c>
      <c r="P3326" t="str">
        <f t="shared" si="308"/>
        <v>Good</v>
      </c>
      <c r="Q3326" s="4">
        <f t="shared" si="309"/>
        <v>86.86</v>
      </c>
      <c r="R3326" s="4">
        <f t="shared" si="310"/>
        <v>0</v>
      </c>
      <c r="S3326" s="4">
        <f t="shared" si="311"/>
        <v>86.86</v>
      </c>
    </row>
    <row r="3327" spans="1:19" hidden="1" x14ac:dyDescent="0.35">
      <c r="A3327" t="s">
        <v>4042</v>
      </c>
      <c r="B3327" t="s">
        <v>3835</v>
      </c>
      <c r="C3327" s="1">
        <v>45541</v>
      </c>
      <c r="D3327" t="s">
        <v>159</v>
      </c>
      <c r="E3327" t="s">
        <v>197</v>
      </c>
      <c r="F3327" s="3">
        <v>2</v>
      </c>
      <c r="G3327" s="3" t="str">
        <f t="shared" si="306"/>
        <v>Valid Quantity</v>
      </c>
      <c r="H3327" s="2" t="s">
        <v>4043</v>
      </c>
      <c r="I3327" s="3">
        <v>0</v>
      </c>
      <c r="J3327" t="s">
        <v>39</v>
      </c>
      <c r="K3327" t="s">
        <v>104</v>
      </c>
      <c r="L3327" t="s">
        <v>22</v>
      </c>
      <c r="M3327" t="s">
        <v>23</v>
      </c>
      <c r="N3327" s="3">
        <v>4</v>
      </c>
      <c r="O3327" s="3" t="str">
        <f t="shared" si="307"/>
        <v>Consistent</v>
      </c>
      <c r="P3327" t="str">
        <f t="shared" si="308"/>
        <v>Good</v>
      </c>
      <c r="Q3327" s="4">
        <f t="shared" si="309"/>
        <v>16.04</v>
      </c>
      <c r="R3327" s="4">
        <f t="shared" si="310"/>
        <v>0</v>
      </c>
      <c r="S3327" s="4">
        <f t="shared" si="311"/>
        <v>16.04</v>
      </c>
    </row>
    <row r="3328" spans="1:19" hidden="1" x14ac:dyDescent="0.35">
      <c r="A3328" t="s">
        <v>5916</v>
      </c>
      <c r="B3328" t="s">
        <v>5917</v>
      </c>
      <c r="C3328" s="1">
        <v>45541</v>
      </c>
      <c r="D3328" t="s">
        <v>81</v>
      </c>
      <c r="E3328" t="s">
        <v>143</v>
      </c>
      <c r="F3328" s="3">
        <v>4</v>
      </c>
      <c r="G3328" s="3" t="str">
        <f t="shared" si="306"/>
        <v>Valid Quantity</v>
      </c>
      <c r="H3328" s="2" t="s">
        <v>5918</v>
      </c>
      <c r="I3328" s="3">
        <v>20</v>
      </c>
      <c r="J3328" t="s">
        <v>20</v>
      </c>
      <c r="K3328" t="s">
        <v>153</v>
      </c>
      <c r="L3328" t="s">
        <v>120</v>
      </c>
      <c r="M3328" t="s">
        <v>23</v>
      </c>
      <c r="N3328" s="3">
        <v>3</v>
      </c>
      <c r="O3328" s="3" t="str">
        <f t="shared" si="307"/>
        <v>Consistent</v>
      </c>
      <c r="P3328" t="str">
        <f t="shared" si="308"/>
        <v>Average</v>
      </c>
      <c r="Q3328" s="4">
        <f t="shared" si="309"/>
        <v>548.28</v>
      </c>
      <c r="R3328" s="4">
        <f t="shared" si="310"/>
        <v>109.65599999999999</v>
      </c>
      <c r="S3328" s="4">
        <f t="shared" si="311"/>
        <v>438.62399999999997</v>
      </c>
    </row>
    <row r="3329" spans="1:19" hidden="1" x14ac:dyDescent="0.35">
      <c r="A3329" t="s">
        <v>7467</v>
      </c>
      <c r="B3329" t="s">
        <v>4820</v>
      </c>
      <c r="C3329" s="1">
        <v>45541</v>
      </c>
      <c r="D3329" t="s">
        <v>17</v>
      </c>
      <c r="E3329" t="s">
        <v>72</v>
      </c>
      <c r="F3329" s="3">
        <v>1</v>
      </c>
      <c r="G3329" s="3" t="str">
        <f t="shared" si="306"/>
        <v>Valid Quantity</v>
      </c>
      <c r="H3329" s="2" t="s">
        <v>1695</v>
      </c>
      <c r="I3329" s="3">
        <v>10</v>
      </c>
      <c r="J3329" t="s">
        <v>48</v>
      </c>
      <c r="K3329" t="s">
        <v>153</v>
      </c>
      <c r="L3329" t="s">
        <v>120</v>
      </c>
      <c r="M3329" t="s">
        <v>68</v>
      </c>
      <c r="N3329" s="3">
        <v>0</v>
      </c>
      <c r="O3329" s="3" t="str">
        <f t="shared" si="307"/>
        <v>Consistent</v>
      </c>
      <c r="P3329" t="str">
        <f t="shared" si="308"/>
        <v>Not Rated</v>
      </c>
      <c r="Q3329" s="4">
        <f t="shared" si="309"/>
        <v>11.81</v>
      </c>
      <c r="R3329" s="4">
        <f t="shared" si="310"/>
        <v>1.181</v>
      </c>
      <c r="S3329" s="4">
        <f t="shared" si="311"/>
        <v>10.629000000000001</v>
      </c>
    </row>
    <row r="3330" spans="1:19" hidden="1" x14ac:dyDescent="0.35">
      <c r="A3330" t="s">
        <v>9153</v>
      </c>
      <c r="B3330" t="s">
        <v>3061</v>
      </c>
      <c r="C3330" s="1">
        <v>45541</v>
      </c>
      <c r="D3330" t="s">
        <v>64</v>
      </c>
      <c r="E3330" t="s">
        <v>331</v>
      </c>
      <c r="F3330" s="3">
        <v>1</v>
      </c>
      <c r="G3330" s="3" t="str">
        <f t="shared" ref="G3330:G3393" si="312">IF(F3330&gt;0,"Valid Quantity",(IF(F3330&lt;0,"Negative Quantity","Zero Quantity")))</f>
        <v>Valid Quantity</v>
      </c>
      <c r="H3330" s="2" t="s">
        <v>9154</v>
      </c>
      <c r="I3330" s="3">
        <v>5</v>
      </c>
      <c r="J3330" t="s">
        <v>67</v>
      </c>
      <c r="K3330" t="s">
        <v>55</v>
      </c>
      <c r="L3330" t="s">
        <v>31</v>
      </c>
      <c r="M3330" t="s">
        <v>23</v>
      </c>
      <c r="N3330" s="3">
        <v>4</v>
      </c>
      <c r="O3330" s="3" t="str">
        <f t="shared" ref="O3330:O3393" si="313">IF(F3330&lt;0,IF(M3330="Returned","Return/Adjustment","Suspicious"),IF(F3330=0,IF(M3330="Delivered","Suspicious","Review"),"Consistent"))</f>
        <v>Consistent</v>
      </c>
      <c r="P3330" t="str">
        <f t="shared" ref="P3330:P3393" si="314">IF(N3330=0,"Not Rated",IF(N3330=5,"Excellent",IF(N3330=4,"Good",IF(N3330=3,"Average",IF(N3330=2,"Bad",IF(N3330=1,"Very Bad"))))))</f>
        <v>Good</v>
      </c>
      <c r="Q3330" s="4">
        <f t="shared" ref="Q3330:Q3393" si="315">VALUE(SUBSTITUTE(H3330,"$",""))*F3330</f>
        <v>75.42</v>
      </c>
      <c r="R3330" s="4">
        <f t="shared" ref="R3330:R3393" si="316">Q3330*I3330/100</f>
        <v>3.7710000000000004</v>
      </c>
      <c r="S3330" s="4">
        <f t="shared" ref="S3330:S3393" si="317">Q3330-R3330</f>
        <v>71.649000000000001</v>
      </c>
    </row>
    <row r="3331" spans="1:19" hidden="1" x14ac:dyDescent="0.35">
      <c r="A3331" t="s">
        <v>10471</v>
      </c>
      <c r="B3331" t="s">
        <v>8500</v>
      </c>
      <c r="C3331" s="1">
        <v>45541</v>
      </c>
      <c r="D3331" t="s">
        <v>36</v>
      </c>
      <c r="E3331" t="s">
        <v>250</v>
      </c>
      <c r="F3331" s="3">
        <v>-1</v>
      </c>
      <c r="G3331" s="3" t="str">
        <f t="shared" si="312"/>
        <v>Negative Quantity</v>
      </c>
      <c r="H3331" s="2" t="s">
        <v>5683</v>
      </c>
      <c r="I3331" s="3">
        <v>15</v>
      </c>
      <c r="J3331" t="s">
        <v>39</v>
      </c>
      <c r="K3331" t="s">
        <v>49</v>
      </c>
      <c r="L3331" t="s">
        <v>22</v>
      </c>
      <c r="M3331" t="s">
        <v>23</v>
      </c>
      <c r="O3331" s="3" t="str">
        <f t="shared" si="313"/>
        <v>Suspicious</v>
      </c>
      <c r="P3331" t="str">
        <f t="shared" si="314"/>
        <v>Not Rated</v>
      </c>
      <c r="Q3331" s="4">
        <f t="shared" si="315"/>
        <v>-21.43</v>
      </c>
      <c r="R3331" s="4">
        <f t="shared" si="316"/>
        <v>-3.2144999999999997</v>
      </c>
      <c r="S3331" s="4">
        <f t="shared" si="317"/>
        <v>-18.215499999999999</v>
      </c>
    </row>
    <row r="3332" spans="1:19" hidden="1" x14ac:dyDescent="0.35">
      <c r="A3332" t="s">
        <v>17121</v>
      </c>
      <c r="B3332" t="s">
        <v>17122</v>
      </c>
      <c r="C3332" s="1">
        <v>45541</v>
      </c>
      <c r="D3332" t="s">
        <v>36</v>
      </c>
      <c r="E3332" t="s">
        <v>37</v>
      </c>
      <c r="F3332" s="3">
        <v>2</v>
      </c>
      <c r="G3332" s="3" t="str">
        <f t="shared" si="312"/>
        <v>Valid Quantity</v>
      </c>
      <c r="H3332" s="2" t="s">
        <v>17123</v>
      </c>
      <c r="I3332" s="3">
        <v>5</v>
      </c>
      <c r="J3332" t="s">
        <v>67</v>
      </c>
      <c r="K3332" t="s">
        <v>212</v>
      </c>
      <c r="L3332" t="s">
        <v>163</v>
      </c>
      <c r="M3332" t="s">
        <v>185</v>
      </c>
      <c r="O3332" s="3" t="str">
        <f t="shared" si="313"/>
        <v>Consistent</v>
      </c>
      <c r="P3332" t="str">
        <f t="shared" si="314"/>
        <v>Not Rated</v>
      </c>
      <c r="Q3332" s="4">
        <f t="shared" si="315"/>
        <v>269.89999999999998</v>
      </c>
      <c r="R3332" s="4">
        <f t="shared" si="316"/>
        <v>13.494999999999999</v>
      </c>
      <c r="S3332" s="4">
        <f t="shared" si="317"/>
        <v>256.40499999999997</v>
      </c>
    </row>
    <row r="3333" spans="1:19" hidden="1" x14ac:dyDescent="0.35">
      <c r="A3333" t="s">
        <v>17376</v>
      </c>
      <c r="B3333" t="s">
        <v>5337</v>
      </c>
      <c r="C3333" s="1">
        <v>45541</v>
      </c>
      <c r="D3333" t="s">
        <v>36</v>
      </c>
      <c r="E3333" t="s">
        <v>52</v>
      </c>
      <c r="F3333" s="3">
        <v>4</v>
      </c>
      <c r="G3333" s="3" t="str">
        <f t="shared" si="312"/>
        <v>Valid Quantity</v>
      </c>
      <c r="H3333" s="2" t="s">
        <v>7187</v>
      </c>
      <c r="I3333" s="3">
        <v>0</v>
      </c>
      <c r="J3333" t="s">
        <v>84</v>
      </c>
      <c r="K3333" t="s">
        <v>180</v>
      </c>
      <c r="L3333" t="s">
        <v>86</v>
      </c>
      <c r="M3333" t="s">
        <v>68</v>
      </c>
      <c r="O3333" s="3" t="str">
        <f t="shared" si="313"/>
        <v>Consistent</v>
      </c>
      <c r="P3333" t="str">
        <f t="shared" si="314"/>
        <v>Not Rated</v>
      </c>
      <c r="Q3333" s="4">
        <f t="shared" si="315"/>
        <v>290.08</v>
      </c>
      <c r="R3333" s="4">
        <f t="shared" si="316"/>
        <v>0</v>
      </c>
      <c r="S3333" s="4">
        <f t="shared" si="317"/>
        <v>290.08</v>
      </c>
    </row>
    <row r="3334" spans="1:19" hidden="1" x14ac:dyDescent="0.35">
      <c r="A3334" t="s">
        <v>18323</v>
      </c>
      <c r="B3334" t="s">
        <v>13491</v>
      </c>
      <c r="C3334" s="1">
        <v>45541</v>
      </c>
      <c r="D3334" t="s">
        <v>17</v>
      </c>
      <c r="E3334" t="s">
        <v>18</v>
      </c>
      <c r="F3334" s="3">
        <v>2</v>
      </c>
      <c r="G3334" s="3" t="str">
        <f t="shared" si="312"/>
        <v>Valid Quantity</v>
      </c>
      <c r="H3334" s="2" t="s">
        <v>3822</v>
      </c>
      <c r="I3334" s="3">
        <v>10</v>
      </c>
      <c r="J3334" t="s">
        <v>39</v>
      </c>
      <c r="K3334" t="s">
        <v>180</v>
      </c>
      <c r="L3334" t="s">
        <v>86</v>
      </c>
      <c r="M3334" t="s">
        <v>23</v>
      </c>
      <c r="N3334" s="3">
        <v>4</v>
      </c>
      <c r="O3334" s="3" t="str">
        <f t="shared" si="313"/>
        <v>Consistent</v>
      </c>
      <c r="P3334" t="str">
        <f t="shared" si="314"/>
        <v>Good</v>
      </c>
      <c r="Q3334" s="4">
        <f t="shared" si="315"/>
        <v>73.900000000000006</v>
      </c>
      <c r="R3334" s="4">
        <f t="shared" si="316"/>
        <v>7.39</v>
      </c>
      <c r="S3334" s="4">
        <f t="shared" si="317"/>
        <v>66.510000000000005</v>
      </c>
    </row>
    <row r="3335" spans="1:19" hidden="1" x14ac:dyDescent="0.35">
      <c r="A3335" t="s">
        <v>2933</v>
      </c>
      <c r="B3335" t="s">
        <v>2934</v>
      </c>
      <c r="C3335" s="1">
        <v>45542</v>
      </c>
      <c r="D3335" t="s">
        <v>81</v>
      </c>
      <c r="E3335" t="s">
        <v>143</v>
      </c>
      <c r="F3335" s="3">
        <v>1</v>
      </c>
      <c r="G3335" s="3" t="str">
        <f t="shared" si="312"/>
        <v>Valid Quantity</v>
      </c>
      <c r="H3335" s="2" t="s">
        <v>2935</v>
      </c>
      <c r="I3335" s="3">
        <v>25</v>
      </c>
      <c r="J3335" t="s">
        <v>48</v>
      </c>
      <c r="K3335" t="s">
        <v>74</v>
      </c>
      <c r="L3335" t="s">
        <v>61</v>
      </c>
      <c r="M3335" t="s">
        <v>23</v>
      </c>
      <c r="N3335" s="3">
        <v>4</v>
      </c>
      <c r="O3335" s="3" t="str">
        <f t="shared" si="313"/>
        <v>Consistent</v>
      </c>
      <c r="P3335" t="str">
        <f t="shared" si="314"/>
        <v>Good</v>
      </c>
      <c r="Q3335" s="4">
        <f t="shared" si="315"/>
        <v>109.76</v>
      </c>
      <c r="R3335" s="4">
        <f t="shared" si="316"/>
        <v>27.44</v>
      </c>
      <c r="S3335" s="4">
        <f t="shared" si="317"/>
        <v>82.320000000000007</v>
      </c>
    </row>
    <row r="3336" spans="1:19" hidden="1" x14ac:dyDescent="0.35">
      <c r="A3336" t="s">
        <v>4613</v>
      </c>
      <c r="B3336" t="s">
        <v>4614</v>
      </c>
      <c r="C3336" s="1">
        <v>45542</v>
      </c>
      <c r="D3336" t="s">
        <v>17</v>
      </c>
      <c r="E3336" t="s">
        <v>18</v>
      </c>
      <c r="F3336" s="3">
        <v>2</v>
      </c>
      <c r="G3336" s="3" t="str">
        <f t="shared" si="312"/>
        <v>Valid Quantity</v>
      </c>
      <c r="H3336" s="2" t="s">
        <v>4615</v>
      </c>
      <c r="I3336" s="3">
        <v>15</v>
      </c>
      <c r="J3336" t="s">
        <v>48</v>
      </c>
      <c r="K3336" t="s">
        <v>194</v>
      </c>
      <c r="L3336" t="s">
        <v>163</v>
      </c>
      <c r="M3336" t="s">
        <v>23</v>
      </c>
      <c r="N3336" s="3">
        <v>5</v>
      </c>
      <c r="O3336" s="3" t="str">
        <f t="shared" si="313"/>
        <v>Consistent</v>
      </c>
      <c r="P3336" t="str">
        <f t="shared" si="314"/>
        <v>Excellent</v>
      </c>
      <c r="Q3336" s="4">
        <f t="shared" si="315"/>
        <v>45.62</v>
      </c>
      <c r="R3336" s="4">
        <f t="shared" si="316"/>
        <v>6.843</v>
      </c>
      <c r="S3336" s="4">
        <f t="shared" si="317"/>
        <v>38.777000000000001</v>
      </c>
    </row>
    <row r="3337" spans="1:19" hidden="1" x14ac:dyDescent="0.35">
      <c r="A3337" t="s">
        <v>5707</v>
      </c>
      <c r="B3337" t="s">
        <v>5708</v>
      </c>
      <c r="C3337" s="1">
        <v>45542</v>
      </c>
      <c r="D3337" t="s">
        <v>159</v>
      </c>
      <c r="E3337" t="s">
        <v>358</v>
      </c>
      <c r="F3337" s="3">
        <v>3</v>
      </c>
      <c r="G3337" s="3" t="str">
        <f t="shared" si="312"/>
        <v>Valid Quantity</v>
      </c>
      <c r="H3337" s="2" t="s">
        <v>5709</v>
      </c>
      <c r="I3337" s="3">
        <v>20</v>
      </c>
      <c r="J3337" t="s">
        <v>67</v>
      </c>
      <c r="K3337" t="s">
        <v>30</v>
      </c>
      <c r="L3337" t="s">
        <v>31</v>
      </c>
      <c r="M3337" t="s">
        <v>23</v>
      </c>
      <c r="N3337" s="3">
        <v>3</v>
      </c>
      <c r="O3337" s="3" t="str">
        <f t="shared" si="313"/>
        <v>Consistent</v>
      </c>
      <c r="P3337" t="str">
        <f t="shared" si="314"/>
        <v>Average</v>
      </c>
      <c r="Q3337" s="4">
        <f t="shared" si="315"/>
        <v>37.619999999999997</v>
      </c>
      <c r="R3337" s="4">
        <f t="shared" si="316"/>
        <v>7.524</v>
      </c>
      <c r="S3337" s="4">
        <f t="shared" si="317"/>
        <v>30.095999999999997</v>
      </c>
    </row>
    <row r="3338" spans="1:19" hidden="1" x14ac:dyDescent="0.35">
      <c r="A3338" t="s">
        <v>6235</v>
      </c>
      <c r="B3338" t="s">
        <v>6236</v>
      </c>
      <c r="C3338" s="1">
        <v>45542</v>
      </c>
      <c r="D3338" t="s">
        <v>36</v>
      </c>
      <c r="E3338" t="s">
        <v>37</v>
      </c>
      <c r="F3338" s="3">
        <v>3</v>
      </c>
      <c r="G3338" s="3" t="str">
        <f t="shared" si="312"/>
        <v>Valid Quantity</v>
      </c>
      <c r="H3338" s="2" t="s">
        <v>6237</v>
      </c>
      <c r="I3338" s="3">
        <v>20</v>
      </c>
      <c r="J3338" t="s">
        <v>20</v>
      </c>
      <c r="K3338" t="s">
        <v>281</v>
      </c>
      <c r="L3338" t="s">
        <v>31</v>
      </c>
      <c r="M3338" t="s">
        <v>68</v>
      </c>
      <c r="O3338" s="3" t="str">
        <f t="shared" si="313"/>
        <v>Consistent</v>
      </c>
      <c r="P3338" t="str">
        <f t="shared" si="314"/>
        <v>Not Rated</v>
      </c>
      <c r="Q3338" s="4">
        <f t="shared" si="315"/>
        <v>190.47</v>
      </c>
      <c r="R3338" s="4">
        <f t="shared" si="316"/>
        <v>38.094000000000001</v>
      </c>
      <c r="S3338" s="4">
        <f t="shared" si="317"/>
        <v>152.376</v>
      </c>
    </row>
    <row r="3339" spans="1:19" hidden="1" x14ac:dyDescent="0.35">
      <c r="A3339" t="s">
        <v>7966</v>
      </c>
      <c r="B3339" t="s">
        <v>6614</v>
      </c>
      <c r="C3339" s="1">
        <v>45542</v>
      </c>
      <c r="D3339" t="s">
        <v>64</v>
      </c>
      <c r="E3339" t="s">
        <v>381</v>
      </c>
      <c r="F3339" s="3">
        <v>4</v>
      </c>
      <c r="G3339" s="3" t="str">
        <f t="shared" si="312"/>
        <v>Valid Quantity</v>
      </c>
      <c r="H3339" s="2" t="s">
        <v>280</v>
      </c>
      <c r="I3339" s="3">
        <v>0</v>
      </c>
      <c r="J3339" t="s">
        <v>20</v>
      </c>
      <c r="K3339" t="s">
        <v>49</v>
      </c>
      <c r="L3339" t="s">
        <v>22</v>
      </c>
      <c r="M3339" t="s">
        <v>75</v>
      </c>
      <c r="O3339" s="3" t="str">
        <f t="shared" si="313"/>
        <v>Consistent</v>
      </c>
      <c r="P3339" t="str">
        <f t="shared" si="314"/>
        <v>Not Rated</v>
      </c>
      <c r="Q3339" s="4">
        <f t="shared" si="315"/>
        <v>85.2</v>
      </c>
      <c r="R3339" s="4">
        <f t="shared" si="316"/>
        <v>0</v>
      </c>
      <c r="S3339" s="4">
        <f t="shared" si="317"/>
        <v>85.2</v>
      </c>
    </row>
    <row r="3340" spans="1:19" hidden="1" x14ac:dyDescent="0.35">
      <c r="A3340" t="s">
        <v>9059</v>
      </c>
      <c r="B3340" t="s">
        <v>9060</v>
      </c>
      <c r="C3340" s="1">
        <v>45542</v>
      </c>
      <c r="D3340" t="s">
        <v>159</v>
      </c>
      <c r="E3340" t="s">
        <v>239</v>
      </c>
      <c r="F3340" s="3">
        <v>4</v>
      </c>
      <c r="G3340" s="3" t="str">
        <f t="shared" si="312"/>
        <v>Valid Quantity</v>
      </c>
      <c r="H3340" s="2" t="s">
        <v>6989</v>
      </c>
      <c r="I3340" s="3">
        <v>0</v>
      </c>
      <c r="J3340" t="s">
        <v>20</v>
      </c>
      <c r="K3340" t="s">
        <v>30</v>
      </c>
      <c r="L3340" t="s">
        <v>31</v>
      </c>
      <c r="M3340" t="s">
        <v>75</v>
      </c>
      <c r="O3340" s="3" t="str">
        <f t="shared" si="313"/>
        <v>Consistent</v>
      </c>
      <c r="P3340" t="str">
        <f t="shared" si="314"/>
        <v>Not Rated</v>
      </c>
      <c r="Q3340" s="4">
        <f t="shared" si="315"/>
        <v>84.88</v>
      </c>
      <c r="R3340" s="4">
        <f t="shared" si="316"/>
        <v>0</v>
      </c>
      <c r="S3340" s="4">
        <f t="shared" si="317"/>
        <v>84.88</v>
      </c>
    </row>
    <row r="3341" spans="1:19" hidden="1" x14ac:dyDescent="0.35">
      <c r="A3341" t="s">
        <v>10781</v>
      </c>
      <c r="B3341" t="s">
        <v>8647</v>
      </c>
      <c r="C3341" s="1">
        <v>45542</v>
      </c>
      <c r="D3341" t="s">
        <v>81</v>
      </c>
      <c r="E3341" t="s">
        <v>178</v>
      </c>
      <c r="F3341" s="3">
        <v>3</v>
      </c>
      <c r="G3341" s="3" t="str">
        <f t="shared" si="312"/>
        <v>Valid Quantity</v>
      </c>
      <c r="H3341" s="2" t="s">
        <v>10782</v>
      </c>
      <c r="I3341" s="3">
        <v>5</v>
      </c>
      <c r="J3341" t="s">
        <v>54</v>
      </c>
      <c r="K3341" t="s">
        <v>124</v>
      </c>
      <c r="L3341" t="s">
        <v>61</v>
      </c>
      <c r="M3341" t="s">
        <v>23</v>
      </c>
      <c r="N3341" s="3">
        <v>4</v>
      </c>
      <c r="O3341" s="3" t="str">
        <f t="shared" si="313"/>
        <v>Consistent</v>
      </c>
      <c r="P3341" t="str">
        <f t="shared" si="314"/>
        <v>Good</v>
      </c>
      <c r="Q3341" s="4">
        <f t="shared" si="315"/>
        <v>162.14999999999998</v>
      </c>
      <c r="R3341" s="4">
        <f t="shared" si="316"/>
        <v>8.1074999999999982</v>
      </c>
      <c r="S3341" s="4">
        <f t="shared" si="317"/>
        <v>154.04249999999999</v>
      </c>
    </row>
    <row r="3342" spans="1:19" hidden="1" x14ac:dyDescent="0.35">
      <c r="A3342" t="s">
        <v>10998</v>
      </c>
      <c r="B3342" t="s">
        <v>10999</v>
      </c>
      <c r="C3342" s="1">
        <v>45542</v>
      </c>
      <c r="D3342" t="s">
        <v>45</v>
      </c>
      <c r="E3342" t="s">
        <v>215</v>
      </c>
      <c r="F3342" s="3">
        <v>1</v>
      </c>
      <c r="G3342" s="3" t="str">
        <f t="shared" si="312"/>
        <v>Valid Quantity</v>
      </c>
      <c r="H3342" s="2" t="s">
        <v>11000</v>
      </c>
      <c r="I3342" s="3">
        <v>5</v>
      </c>
      <c r="J3342" t="s">
        <v>54</v>
      </c>
      <c r="K3342" t="s">
        <v>189</v>
      </c>
      <c r="L3342" t="s">
        <v>120</v>
      </c>
      <c r="M3342" t="s">
        <v>23</v>
      </c>
      <c r="N3342" s="3">
        <v>2</v>
      </c>
      <c r="O3342" s="3" t="str">
        <f t="shared" si="313"/>
        <v>Consistent</v>
      </c>
      <c r="P3342" t="str">
        <f t="shared" si="314"/>
        <v>Bad</v>
      </c>
      <c r="Q3342" s="4">
        <f t="shared" si="315"/>
        <v>40.880000000000003</v>
      </c>
      <c r="R3342" s="4">
        <f t="shared" si="316"/>
        <v>2.044</v>
      </c>
      <c r="S3342" s="4">
        <f t="shared" si="317"/>
        <v>38.836000000000006</v>
      </c>
    </row>
    <row r="3343" spans="1:19" hidden="1" x14ac:dyDescent="0.35">
      <c r="A3343" t="s">
        <v>11515</v>
      </c>
      <c r="B3343" t="s">
        <v>2138</v>
      </c>
      <c r="C3343" s="1">
        <v>45542</v>
      </c>
      <c r="D3343" t="s">
        <v>17</v>
      </c>
      <c r="E3343" t="s">
        <v>89</v>
      </c>
      <c r="F3343" s="3">
        <v>1</v>
      </c>
      <c r="G3343" s="3" t="str">
        <f t="shared" si="312"/>
        <v>Valid Quantity</v>
      </c>
      <c r="H3343" s="2" t="s">
        <v>6577</v>
      </c>
      <c r="I3343" s="3">
        <v>0</v>
      </c>
      <c r="J3343" t="s">
        <v>39</v>
      </c>
      <c r="K3343" t="s">
        <v>60</v>
      </c>
      <c r="L3343" t="s">
        <v>61</v>
      </c>
      <c r="M3343" t="s">
        <v>23</v>
      </c>
      <c r="N3343" s="3">
        <v>5</v>
      </c>
      <c r="O3343" s="3" t="str">
        <f t="shared" si="313"/>
        <v>Consistent</v>
      </c>
      <c r="P3343" t="str">
        <f t="shared" si="314"/>
        <v>Excellent</v>
      </c>
      <c r="Q3343" s="4">
        <f t="shared" si="315"/>
        <v>29.72</v>
      </c>
      <c r="R3343" s="4">
        <f t="shared" si="316"/>
        <v>0</v>
      </c>
      <c r="S3343" s="4">
        <f t="shared" si="317"/>
        <v>29.72</v>
      </c>
    </row>
    <row r="3344" spans="1:19" hidden="1" x14ac:dyDescent="0.35">
      <c r="A3344" t="s">
        <v>11640</v>
      </c>
      <c r="B3344" t="s">
        <v>11641</v>
      </c>
      <c r="C3344" s="1">
        <v>45542</v>
      </c>
      <c r="D3344" t="s">
        <v>81</v>
      </c>
      <c r="E3344" t="s">
        <v>82</v>
      </c>
      <c r="F3344" s="3">
        <v>3</v>
      </c>
      <c r="G3344" s="3" t="str">
        <f t="shared" si="312"/>
        <v>Valid Quantity</v>
      </c>
      <c r="H3344" s="2" t="s">
        <v>11642</v>
      </c>
      <c r="I3344" s="3">
        <v>5</v>
      </c>
      <c r="J3344" t="s">
        <v>67</v>
      </c>
      <c r="K3344" t="s">
        <v>162</v>
      </c>
      <c r="L3344" t="s">
        <v>163</v>
      </c>
      <c r="M3344" t="s">
        <v>23</v>
      </c>
      <c r="N3344" s="3">
        <v>3</v>
      </c>
      <c r="O3344" s="3" t="str">
        <f t="shared" si="313"/>
        <v>Consistent</v>
      </c>
      <c r="P3344" t="str">
        <f t="shared" si="314"/>
        <v>Average</v>
      </c>
      <c r="Q3344" s="4">
        <f t="shared" si="315"/>
        <v>374.52</v>
      </c>
      <c r="R3344" s="4">
        <f t="shared" si="316"/>
        <v>18.725999999999999</v>
      </c>
      <c r="S3344" s="4">
        <f t="shared" si="317"/>
        <v>355.79399999999998</v>
      </c>
    </row>
    <row r="3345" spans="1:19" hidden="1" x14ac:dyDescent="0.35">
      <c r="A3345" t="s">
        <v>13134</v>
      </c>
      <c r="B3345" t="s">
        <v>10093</v>
      </c>
      <c r="C3345" s="1">
        <v>45542</v>
      </c>
      <c r="D3345" t="s">
        <v>159</v>
      </c>
      <c r="E3345" t="s">
        <v>197</v>
      </c>
      <c r="F3345" s="3">
        <v>3</v>
      </c>
      <c r="G3345" s="3" t="str">
        <f t="shared" si="312"/>
        <v>Valid Quantity</v>
      </c>
      <c r="H3345" s="2" t="s">
        <v>2533</v>
      </c>
      <c r="I3345" s="3">
        <v>0</v>
      </c>
      <c r="J3345" t="s">
        <v>84</v>
      </c>
      <c r="K3345" t="s">
        <v>162</v>
      </c>
      <c r="L3345" t="s">
        <v>163</v>
      </c>
      <c r="M3345" t="s">
        <v>23</v>
      </c>
      <c r="N3345" s="3">
        <v>4</v>
      </c>
      <c r="O3345" s="3" t="str">
        <f t="shared" si="313"/>
        <v>Consistent</v>
      </c>
      <c r="P3345" t="str">
        <f t="shared" si="314"/>
        <v>Good</v>
      </c>
      <c r="Q3345" s="4">
        <f t="shared" si="315"/>
        <v>19.86</v>
      </c>
      <c r="R3345" s="4">
        <f t="shared" si="316"/>
        <v>0</v>
      </c>
      <c r="S3345" s="4">
        <f t="shared" si="317"/>
        <v>19.86</v>
      </c>
    </row>
    <row r="3346" spans="1:19" hidden="1" x14ac:dyDescent="0.35">
      <c r="A3346" t="s">
        <v>14466</v>
      </c>
      <c r="B3346" t="s">
        <v>7524</v>
      </c>
      <c r="C3346" s="1">
        <v>45542</v>
      </c>
      <c r="D3346" t="s">
        <v>36</v>
      </c>
      <c r="E3346" t="s">
        <v>547</v>
      </c>
      <c r="F3346" s="3">
        <v>3</v>
      </c>
      <c r="G3346" s="3" t="str">
        <f t="shared" si="312"/>
        <v>Valid Quantity</v>
      </c>
      <c r="H3346" s="2" t="s">
        <v>14467</v>
      </c>
      <c r="I3346" s="3">
        <v>0</v>
      </c>
      <c r="J3346" t="s">
        <v>84</v>
      </c>
      <c r="K3346" t="s">
        <v>104</v>
      </c>
      <c r="L3346" t="s">
        <v>22</v>
      </c>
      <c r="M3346" t="s">
        <v>23</v>
      </c>
      <c r="O3346" s="3" t="str">
        <f t="shared" si="313"/>
        <v>Consistent</v>
      </c>
      <c r="P3346" t="str">
        <f t="shared" si="314"/>
        <v>Not Rated</v>
      </c>
      <c r="Q3346" s="4">
        <f t="shared" si="315"/>
        <v>384.51</v>
      </c>
      <c r="R3346" s="4">
        <f t="shared" si="316"/>
        <v>0</v>
      </c>
      <c r="S3346" s="4">
        <f t="shared" si="317"/>
        <v>384.51</v>
      </c>
    </row>
    <row r="3347" spans="1:19" hidden="1" x14ac:dyDescent="0.35">
      <c r="A3347" t="s">
        <v>14471</v>
      </c>
      <c r="B3347" t="s">
        <v>7249</v>
      </c>
      <c r="C3347" s="1">
        <v>45542</v>
      </c>
      <c r="D3347" t="s">
        <v>17</v>
      </c>
      <c r="E3347" t="s">
        <v>89</v>
      </c>
      <c r="F3347" s="3">
        <v>1</v>
      </c>
      <c r="G3347" s="3" t="str">
        <f t="shared" si="312"/>
        <v>Valid Quantity</v>
      </c>
      <c r="H3347" s="2" t="s">
        <v>8603</v>
      </c>
      <c r="I3347" s="3">
        <v>15</v>
      </c>
      <c r="J3347" t="s">
        <v>54</v>
      </c>
      <c r="K3347" t="s">
        <v>85</v>
      </c>
      <c r="L3347" t="s">
        <v>86</v>
      </c>
      <c r="M3347" t="s">
        <v>32</v>
      </c>
      <c r="O3347" s="3" t="str">
        <f t="shared" si="313"/>
        <v>Consistent</v>
      </c>
      <c r="P3347" t="str">
        <f t="shared" si="314"/>
        <v>Not Rated</v>
      </c>
      <c r="Q3347" s="4">
        <f t="shared" si="315"/>
        <v>30.94</v>
      </c>
      <c r="R3347" s="4">
        <f t="shared" si="316"/>
        <v>4.641</v>
      </c>
      <c r="S3347" s="4">
        <f t="shared" si="317"/>
        <v>26.298999999999999</v>
      </c>
    </row>
    <row r="3348" spans="1:19" hidden="1" x14ac:dyDescent="0.35">
      <c r="A3348" t="s">
        <v>15505</v>
      </c>
      <c r="B3348" t="s">
        <v>7731</v>
      </c>
      <c r="C3348" s="1">
        <v>45542</v>
      </c>
      <c r="D3348" t="s">
        <v>159</v>
      </c>
      <c r="E3348" t="s">
        <v>358</v>
      </c>
      <c r="F3348" s="3">
        <v>3</v>
      </c>
      <c r="G3348" s="3" t="str">
        <f t="shared" si="312"/>
        <v>Valid Quantity</v>
      </c>
      <c r="H3348" s="2" t="s">
        <v>15506</v>
      </c>
      <c r="I3348" s="3">
        <v>0</v>
      </c>
      <c r="J3348" t="s">
        <v>48</v>
      </c>
      <c r="K3348" t="s">
        <v>162</v>
      </c>
      <c r="L3348" t="s">
        <v>163</v>
      </c>
      <c r="M3348" t="s">
        <v>68</v>
      </c>
      <c r="N3348" s="3">
        <v>0</v>
      </c>
      <c r="O3348" s="3" t="str">
        <f t="shared" si="313"/>
        <v>Consistent</v>
      </c>
      <c r="P3348" t="str">
        <f t="shared" si="314"/>
        <v>Not Rated</v>
      </c>
      <c r="Q3348" s="4">
        <f t="shared" si="315"/>
        <v>29.94</v>
      </c>
      <c r="R3348" s="4">
        <f t="shared" si="316"/>
        <v>0</v>
      </c>
      <c r="S3348" s="4">
        <f t="shared" si="317"/>
        <v>29.94</v>
      </c>
    </row>
    <row r="3349" spans="1:19" hidden="1" x14ac:dyDescent="0.35">
      <c r="A3349" t="s">
        <v>15852</v>
      </c>
      <c r="B3349" t="s">
        <v>14390</v>
      </c>
      <c r="C3349" s="1">
        <v>45542</v>
      </c>
      <c r="D3349" t="s">
        <v>159</v>
      </c>
      <c r="E3349" t="s">
        <v>197</v>
      </c>
      <c r="F3349" s="3">
        <v>2</v>
      </c>
      <c r="G3349" s="3" t="str">
        <f t="shared" si="312"/>
        <v>Valid Quantity</v>
      </c>
      <c r="H3349" s="2" t="s">
        <v>7762</v>
      </c>
      <c r="I3349" s="3">
        <v>25</v>
      </c>
      <c r="J3349" t="s">
        <v>48</v>
      </c>
      <c r="K3349" t="s">
        <v>21</v>
      </c>
      <c r="L3349" t="s">
        <v>22</v>
      </c>
      <c r="M3349" t="s">
        <v>32</v>
      </c>
      <c r="N3349" s="3">
        <v>0</v>
      </c>
      <c r="O3349" s="3" t="str">
        <f t="shared" si="313"/>
        <v>Consistent</v>
      </c>
      <c r="P3349" t="str">
        <f t="shared" si="314"/>
        <v>Not Rated</v>
      </c>
      <c r="Q3349" s="4">
        <f t="shared" si="315"/>
        <v>23.6</v>
      </c>
      <c r="R3349" s="4">
        <f t="shared" si="316"/>
        <v>5.9</v>
      </c>
      <c r="S3349" s="4">
        <f t="shared" si="317"/>
        <v>17.700000000000003</v>
      </c>
    </row>
    <row r="3350" spans="1:19" hidden="1" x14ac:dyDescent="0.35">
      <c r="A3350" t="s">
        <v>20767</v>
      </c>
      <c r="B3350" t="s">
        <v>12480</v>
      </c>
      <c r="C3350" s="1">
        <v>45542</v>
      </c>
      <c r="D3350" t="s">
        <v>101</v>
      </c>
      <c r="E3350" t="s">
        <v>136</v>
      </c>
      <c r="F3350" s="3">
        <v>1</v>
      </c>
      <c r="G3350" s="3" t="str">
        <f t="shared" si="312"/>
        <v>Valid Quantity</v>
      </c>
      <c r="H3350" s="2" t="s">
        <v>12059</v>
      </c>
      <c r="I3350" s="3">
        <v>0</v>
      </c>
      <c r="J3350" t="s">
        <v>54</v>
      </c>
      <c r="K3350" t="s">
        <v>180</v>
      </c>
      <c r="L3350" t="s">
        <v>86</v>
      </c>
      <c r="M3350" t="s">
        <v>23</v>
      </c>
      <c r="N3350" s="3">
        <v>4</v>
      </c>
      <c r="O3350" s="3" t="str">
        <f t="shared" si="313"/>
        <v>Consistent</v>
      </c>
      <c r="P3350" t="str">
        <f t="shared" si="314"/>
        <v>Good</v>
      </c>
      <c r="Q3350" s="4">
        <f t="shared" si="315"/>
        <v>43.26</v>
      </c>
      <c r="R3350" s="4">
        <f t="shared" si="316"/>
        <v>0</v>
      </c>
      <c r="S3350" s="4">
        <f t="shared" si="317"/>
        <v>43.26</v>
      </c>
    </row>
    <row r="3351" spans="1:19" hidden="1" x14ac:dyDescent="0.35">
      <c r="A3351" t="s">
        <v>21133</v>
      </c>
      <c r="B3351" t="s">
        <v>2941</v>
      </c>
      <c r="C3351" s="1">
        <v>45542</v>
      </c>
      <c r="D3351" t="s">
        <v>36</v>
      </c>
      <c r="E3351" t="s">
        <v>183</v>
      </c>
      <c r="F3351" s="3">
        <v>1</v>
      </c>
      <c r="G3351" s="3" t="str">
        <f t="shared" si="312"/>
        <v>Valid Quantity</v>
      </c>
      <c r="H3351" s="2" t="s">
        <v>12952</v>
      </c>
      <c r="I3351" s="3">
        <v>0</v>
      </c>
      <c r="J3351" t="s">
        <v>20</v>
      </c>
      <c r="K3351" t="s">
        <v>467</v>
      </c>
      <c r="L3351" t="s">
        <v>120</v>
      </c>
      <c r="M3351" t="s">
        <v>32</v>
      </c>
      <c r="O3351" s="3" t="str">
        <f t="shared" si="313"/>
        <v>Consistent</v>
      </c>
      <c r="P3351" t="str">
        <f t="shared" si="314"/>
        <v>Not Rated</v>
      </c>
      <c r="Q3351" s="4">
        <f t="shared" si="315"/>
        <v>18.21</v>
      </c>
      <c r="R3351" s="4">
        <f t="shared" si="316"/>
        <v>0</v>
      </c>
      <c r="S3351" s="4">
        <f t="shared" si="317"/>
        <v>18.21</v>
      </c>
    </row>
    <row r="3352" spans="1:19" hidden="1" x14ac:dyDescent="0.35">
      <c r="A3352" t="s">
        <v>21952</v>
      </c>
      <c r="B3352" t="s">
        <v>5664</v>
      </c>
      <c r="C3352" s="1">
        <v>45542</v>
      </c>
      <c r="D3352" t="s">
        <v>36</v>
      </c>
      <c r="E3352" t="s">
        <v>547</v>
      </c>
      <c r="F3352" s="3">
        <v>-1</v>
      </c>
      <c r="G3352" s="3" t="str">
        <f t="shared" si="312"/>
        <v>Negative Quantity</v>
      </c>
      <c r="H3352" s="2" t="s">
        <v>20689</v>
      </c>
      <c r="I3352" s="3">
        <v>10</v>
      </c>
      <c r="J3352" t="s">
        <v>67</v>
      </c>
      <c r="K3352" t="s">
        <v>21</v>
      </c>
      <c r="L3352" t="s">
        <v>22</v>
      </c>
      <c r="M3352" t="s">
        <v>32</v>
      </c>
      <c r="O3352" s="3" t="str">
        <f t="shared" si="313"/>
        <v>Suspicious</v>
      </c>
      <c r="P3352" t="str">
        <f t="shared" si="314"/>
        <v>Not Rated</v>
      </c>
      <c r="Q3352" s="4">
        <f t="shared" si="315"/>
        <v>-58.45</v>
      </c>
      <c r="R3352" s="4">
        <f t="shared" si="316"/>
        <v>-5.8449999999999998</v>
      </c>
      <c r="S3352" s="4">
        <f t="shared" si="317"/>
        <v>-52.605000000000004</v>
      </c>
    </row>
    <row r="3353" spans="1:19" hidden="1" x14ac:dyDescent="0.35">
      <c r="A3353" t="s">
        <v>22232</v>
      </c>
      <c r="B3353" t="s">
        <v>5166</v>
      </c>
      <c r="C3353" s="1">
        <v>45542</v>
      </c>
      <c r="D3353" t="s">
        <v>36</v>
      </c>
      <c r="E3353" t="s">
        <v>52</v>
      </c>
      <c r="F3353" s="3">
        <v>1</v>
      </c>
      <c r="G3353" s="3" t="str">
        <f t="shared" si="312"/>
        <v>Valid Quantity</v>
      </c>
      <c r="H3353" s="2" t="s">
        <v>14887</v>
      </c>
      <c r="I3353" s="3">
        <v>25</v>
      </c>
      <c r="J3353" t="s">
        <v>20</v>
      </c>
      <c r="K3353" t="s">
        <v>40</v>
      </c>
      <c r="L3353" t="s">
        <v>41</v>
      </c>
      <c r="M3353" t="s">
        <v>23</v>
      </c>
      <c r="N3353" s="3">
        <v>4</v>
      </c>
      <c r="O3353" s="3" t="str">
        <f t="shared" si="313"/>
        <v>Consistent</v>
      </c>
      <c r="P3353" t="str">
        <f t="shared" si="314"/>
        <v>Good</v>
      </c>
      <c r="Q3353" s="4">
        <f t="shared" si="315"/>
        <v>102.02</v>
      </c>
      <c r="R3353" s="4">
        <f t="shared" si="316"/>
        <v>25.504999999999999</v>
      </c>
      <c r="S3353" s="4">
        <f t="shared" si="317"/>
        <v>76.515000000000001</v>
      </c>
    </row>
    <row r="3354" spans="1:19" hidden="1" x14ac:dyDescent="0.35">
      <c r="A3354" t="s">
        <v>22364</v>
      </c>
      <c r="B3354" t="s">
        <v>8060</v>
      </c>
      <c r="C3354" s="1">
        <v>45542</v>
      </c>
      <c r="D3354" t="s">
        <v>159</v>
      </c>
      <c r="E3354" t="s">
        <v>197</v>
      </c>
      <c r="F3354" s="3">
        <v>1</v>
      </c>
      <c r="G3354" s="3" t="str">
        <f t="shared" si="312"/>
        <v>Valid Quantity</v>
      </c>
      <c r="H3354" s="2" t="s">
        <v>4598</v>
      </c>
      <c r="I3354" s="3">
        <v>10</v>
      </c>
      <c r="J3354" t="s">
        <v>20</v>
      </c>
      <c r="K3354" t="s">
        <v>91</v>
      </c>
      <c r="L3354" t="s">
        <v>41</v>
      </c>
      <c r="M3354" t="s">
        <v>23</v>
      </c>
      <c r="N3354" s="3">
        <v>4</v>
      </c>
      <c r="O3354" s="3" t="str">
        <f t="shared" si="313"/>
        <v>Consistent</v>
      </c>
      <c r="P3354" t="str">
        <f t="shared" si="314"/>
        <v>Good</v>
      </c>
      <c r="Q3354" s="4">
        <f t="shared" si="315"/>
        <v>15.02</v>
      </c>
      <c r="R3354" s="4">
        <f t="shared" si="316"/>
        <v>1.5019999999999998</v>
      </c>
      <c r="S3354" s="4">
        <f t="shared" si="317"/>
        <v>13.518000000000001</v>
      </c>
    </row>
    <row r="3355" spans="1:19" hidden="1" x14ac:dyDescent="0.35">
      <c r="A3355" t="s">
        <v>23133</v>
      </c>
      <c r="B3355" t="s">
        <v>1904</v>
      </c>
      <c r="C3355" s="1">
        <v>45542</v>
      </c>
      <c r="D3355" t="s">
        <v>36</v>
      </c>
      <c r="E3355" t="s">
        <v>250</v>
      </c>
      <c r="F3355" s="3">
        <v>2</v>
      </c>
      <c r="G3355" s="3" t="str">
        <f t="shared" si="312"/>
        <v>Valid Quantity</v>
      </c>
      <c r="H3355" s="2" t="s">
        <v>16078</v>
      </c>
      <c r="I3355" s="3">
        <v>10</v>
      </c>
      <c r="J3355" t="s">
        <v>54</v>
      </c>
      <c r="K3355" t="s">
        <v>40</v>
      </c>
      <c r="L3355" t="s">
        <v>41</v>
      </c>
      <c r="M3355" t="s">
        <v>32</v>
      </c>
      <c r="O3355" s="3" t="str">
        <f t="shared" si="313"/>
        <v>Consistent</v>
      </c>
      <c r="P3355" t="str">
        <f t="shared" si="314"/>
        <v>Not Rated</v>
      </c>
      <c r="Q3355" s="4">
        <f t="shared" si="315"/>
        <v>198.04</v>
      </c>
      <c r="R3355" s="4">
        <f t="shared" si="316"/>
        <v>19.803999999999998</v>
      </c>
      <c r="S3355" s="4">
        <f t="shared" si="317"/>
        <v>178.23599999999999</v>
      </c>
    </row>
    <row r="3356" spans="1:19" hidden="1" x14ac:dyDescent="0.35">
      <c r="A3356" t="s">
        <v>4185</v>
      </c>
      <c r="B3356" t="s">
        <v>4186</v>
      </c>
      <c r="C3356" s="1">
        <v>45543</v>
      </c>
      <c r="D3356" t="s">
        <v>36</v>
      </c>
      <c r="E3356" t="s">
        <v>183</v>
      </c>
      <c r="F3356" s="3">
        <v>1</v>
      </c>
      <c r="G3356" s="3" t="str">
        <f t="shared" si="312"/>
        <v>Valid Quantity</v>
      </c>
      <c r="H3356" s="2" t="s">
        <v>4187</v>
      </c>
      <c r="I3356" s="3">
        <v>0</v>
      </c>
      <c r="J3356" t="s">
        <v>67</v>
      </c>
      <c r="K3356" t="s">
        <v>194</v>
      </c>
      <c r="L3356" t="s">
        <v>163</v>
      </c>
      <c r="M3356" t="s">
        <v>23</v>
      </c>
      <c r="N3356" s="3">
        <v>4</v>
      </c>
      <c r="O3356" s="3" t="str">
        <f t="shared" si="313"/>
        <v>Consistent</v>
      </c>
      <c r="P3356" t="str">
        <f t="shared" si="314"/>
        <v>Good</v>
      </c>
      <c r="Q3356" s="4">
        <f t="shared" si="315"/>
        <v>132</v>
      </c>
      <c r="R3356" s="4">
        <f t="shared" si="316"/>
        <v>0</v>
      </c>
      <c r="S3356" s="4">
        <f t="shared" si="317"/>
        <v>132</v>
      </c>
    </row>
    <row r="3357" spans="1:19" hidden="1" x14ac:dyDescent="0.35">
      <c r="A3357" t="s">
        <v>4721</v>
      </c>
      <c r="B3357" t="s">
        <v>4722</v>
      </c>
      <c r="C3357" s="1">
        <v>45543</v>
      </c>
      <c r="D3357" t="s">
        <v>45</v>
      </c>
      <c r="E3357" t="s">
        <v>46</v>
      </c>
      <c r="F3357" s="3">
        <v>4</v>
      </c>
      <c r="G3357" s="3" t="str">
        <f t="shared" si="312"/>
        <v>Valid Quantity</v>
      </c>
      <c r="H3357" s="2" t="s">
        <v>2460</v>
      </c>
      <c r="I3357" s="3">
        <v>0</v>
      </c>
      <c r="J3357" t="s">
        <v>84</v>
      </c>
      <c r="K3357" t="s">
        <v>74</v>
      </c>
      <c r="L3357" t="s">
        <v>61</v>
      </c>
      <c r="M3357" t="s">
        <v>32</v>
      </c>
      <c r="O3357" s="3" t="str">
        <f t="shared" si="313"/>
        <v>Consistent</v>
      </c>
      <c r="P3357" t="str">
        <f t="shared" si="314"/>
        <v>Not Rated</v>
      </c>
      <c r="Q3357" s="4">
        <f t="shared" si="315"/>
        <v>184.72</v>
      </c>
      <c r="R3357" s="4">
        <f t="shared" si="316"/>
        <v>0</v>
      </c>
      <c r="S3357" s="4">
        <f t="shared" si="317"/>
        <v>184.72</v>
      </c>
    </row>
    <row r="3358" spans="1:19" hidden="1" x14ac:dyDescent="0.35">
      <c r="A3358" t="s">
        <v>11059</v>
      </c>
      <c r="B3358" t="s">
        <v>11060</v>
      </c>
      <c r="C3358" s="1">
        <v>45543</v>
      </c>
      <c r="D3358" t="s">
        <v>64</v>
      </c>
      <c r="E3358" t="s">
        <v>305</v>
      </c>
      <c r="F3358" s="3">
        <v>4</v>
      </c>
      <c r="G3358" s="3" t="str">
        <f t="shared" si="312"/>
        <v>Valid Quantity</v>
      </c>
      <c r="H3358" s="2" t="s">
        <v>5812</v>
      </c>
      <c r="I3358" s="3">
        <v>10</v>
      </c>
      <c r="J3358" t="s">
        <v>48</v>
      </c>
      <c r="K3358" t="s">
        <v>131</v>
      </c>
      <c r="L3358" t="s">
        <v>86</v>
      </c>
      <c r="M3358" t="s">
        <v>23</v>
      </c>
      <c r="N3358" s="3">
        <v>3</v>
      </c>
      <c r="O3358" s="3" t="str">
        <f t="shared" si="313"/>
        <v>Consistent</v>
      </c>
      <c r="P3358" t="str">
        <f t="shared" si="314"/>
        <v>Average</v>
      </c>
      <c r="Q3358" s="4">
        <f t="shared" si="315"/>
        <v>335.08</v>
      </c>
      <c r="R3358" s="4">
        <f t="shared" si="316"/>
        <v>33.507999999999996</v>
      </c>
      <c r="S3358" s="4">
        <f t="shared" si="317"/>
        <v>301.572</v>
      </c>
    </row>
    <row r="3359" spans="1:19" hidden="1" x14ac:dyDescent="0.35">
      <c r="A3359" t="s">
        <v>12960</v>
      </c>
      <c r="B3359" t="s">
        <v>6702</v>
      </c>
      <c r="C3359" s="1">
        <v>45543</v>
      </c>
      <c r="D3359" t="s">
        <v>45</v>
      </c>
      <c r="E3359" t="s">
        <v>95</v>
      </c>
      <c r="F3359" s="3">
        <v>3</v>
      </c>
      <c r="G3359" s="3" t="str">
        <f t="shared" si="312"/>
        <v>Valid Quantity</v>
      </c>
      <c r="H3359" s="2" t="s">
        <v>6082</v>
      </c>
      <c r="I3359" s="3">
        <v>10</v>
      </c>
      <c r="J3359" t="s">
        <v>20</v>
      </c>
      <c r="K3359" t="s">
        <v>153</v>
      </c>
      <c r="L3359" t="s">
        <v>120</v>
      </c>
      <c r="M3359" t="s">
        <v>23</v>
      </c>
      <c r="O3359" s="3" t="str">
        <f t="shared" si="313"/>
        <v>Consistent</v>
      </c>
      <c r="P3359" t="str">
        <f t="shared" si="314"/>
        <v>Not Rated</v>
      </c>
      <c r="Q3359" s="4">
        <f t="shared" si="315"/>
        <v>28.86</v>
      </c>
      <c r="R3359" s="4">
        <f t="shared" si="316"/>
        <v>2.8860000000000001</v>
      </c>
      <c r="S3359" s="4">
        <f t="shared" si="317"/>
        <v>25.974</v>
      </c>
    </row>
    <row r="3360" spans="1:19" hidden="1" x14ac:dyDescent="0.35">
      <c r="A3360" t="s">
        <v>16512</v>
      </c>
      <c r="B3360" t="s">
        <v>8969</v>
      </c>
      <c r="C3360" s="1">
        <v>45543</v>
      </c>
      <c r="D3360" t="s">
        <v>64</v>
      </c>
      <c r="E3360" t="s">
        <v>416</v>
      </c>
      <c r="F3360" s="3">
        <v>1</v>
      </c>
      <c r="G3360" s="3" t="str">
        <f t="shared" si="312"/>
        <v>Valid Quantity</v>
      </c>
      <c r="H3360" s="2" t="s">
        <v>16513</v>
      </c>
      <c r="I3360" s="3">
        <v>5</v>
      </c>
      <c r="J3360" t="s">
        <v>54</v>
      </c>
      <c r="K3360" t="s">
        <v>104</v>
      </c>
      <c r="L3360" t="s">
        <v>22</v>
      </c>
      <c r="M3360" t="s">
        <v>68</v>
      </c>
      <c r="O3360" s="3" t="str">
        <f t="shared" si="313"/>
        <v>Consistent</v>
      </c>
      <c r="P3360" t="str">
        <f t="shared" si="314"/>
        <v>Not Rated</v>
      </c>
      <c r="Q3360" s="4">
        <f t="shared" si="315"/>
        <v>88.79</v>
      </c>
      <c r="R3360" s="4">
        <f t="shared" si="316"/>
        <v>4.4395000000000007</v>
      </c>
      <c r="S3360" s="4">
        <f t="shared" si="317"/>
        <v>84.350500000000011</v>
      </c>
    </row>
    <row r="3361" spans="1:19" hidden="1" x14ac:dyDescent="0.35">
      <c r="A3361" t="s">
        <v>18890</v>
      </c>
      <c r="B3361" t="s">
        <v>13477</v>
      </c>
      <c r="C3361" s="1">
        <v>45543</v>
      </c>
      <c r="D3361" t="s">
        <v>81</v>
      </c>
      <c r="E3361" t="s">
        <v>178</v>
      </c>
      <c r="F3361" s="3">
        <v>1</v>
      </c>
      <c r="G3361" s="3" t="str">
        <f t="shared" si="312"/>
        <v>Valid Quantity</v>
      </c>
      <c r="H3361" s="2" t="s">
        <v>18891</v>
      </c>
      <c r="I3361" s="3">
        <v>0</v>
      </c>
      <c r="J3361" t="s">
        <v>67</v>
      </c>
      <c r="K3361" t="s">
        <v>467</v>
      </c>
      <c r="L3361" t="s">
        <v>120</v>
      </c>
      <c r="M3361" t="s">
        <v>185</v>
      </c>
      <c r="O3361" s="3" t="str">
        <f t="shared" si="313"/>
        <v>Consistent</v>
      </c>
      <c r="P3361" t="str">
        <f t="shared" si="314"/>
        <v>Not Rated</v>
      </c>
      <c r="Q3361" s="4">
        <f t="shared" si="315"/>
        <v>143.33000000000001</v>
      </c>
      <c r="R3361" s="4">
        <f t="shared" si="316"/>
        <v>0</v>
      </c>
      <c r="S3361" s="4">
        <f t="shared" si="317"/>
        <v>143.33000000000001</v>
      </c>
    </row>
    <row r="3362" spans="1:19" hidden="1" x14ac:dyDescent="0.35">
      <c r="A3362" t="s">
        <v>19890</v>
      </c>
      <c r="B3362" t="s">
        <v>1701</v>
      </c>
      <c r="C3362" s="1">
        <v>45543</v>
      </c>
      <c r="D3362" t="s">
        <v>17</v>
      </c>
      <c r="E3362" t="s">
        <v>28</v>
      </c>
      <c r="F3362" s="3">
        <v>2</v>
      </c>
      <c r="G3362" s="3" t="str">
        <f t="shared" si="312"/>
        <v>Valid Quantity</v>
      </c>
      <c r="H3362" s="2" t="s">
        <v>1177</v>
      </c>
      <c r="I3362" s="3">
        <v>5</v>
      </c>
      <c r="J3362" t="s">
        <v>67</v>
      </c>
      <c r="K3362" t="s">
        <v>55</v>
      </c>
      <c r="L3362" t="s">
        <v>31</v>
      </c>
      <c r="M3362" t="s">
        <v>23</v>
      </c>
      <c r="N3362" s="3">
        <v>2</v>
      </c>
      <c r="O3362" s="3" t="str">
        <f t="shared" si="313"/>
        <v>Consistent</v>
      </c>
      <c r="P3362" t="str">
        <f t="shared" si="314"/>
        <v>Bad</v>
      </c>
      <c r="Q3362" s="4">
        <f t="shared" si="315"/>
        <v>12.82</v>
      </c>
      <c r="R3362" s="4">
        <f t="shared" si="316"/>
        <v>0.6409999999999999</v>
      </c>
      <c r="S3362" s="4">
        <f t="shared" si="317"/>
        <v>12.179</v>
      </c>
    </row>
    <row r="3363" spans="1:19" hidden="1" x14ac:dyDescent="0.35">
      <c r="A3363" t="s">
        <v>20720</v>
      </c>
      <c r="B3363" t="s">
        <v>4597</v>
      </c>
      <c r="C3363" s="1">
        <v>45543</v>
      </c>
      <c r="D3363" t="s">
        <v>36</v>
      </c>
      <c r="E3363" t="s">
        <v>52</v>
      </c>
      <c r="F3363" s="3">
        <v>3</v>
      </c>
      <c r="G3363" s="3" t="str">
        <f t="shared" si="312"/>
        <v>Valid Quantity</v>
      </c>
      <c r="H3363" s="2" t="s">
        <v>20721</v>
      </c>
      <c r="I3363" s="3">
        <v>20</v>
      </c>
      <c r="J3363" t="s">
        <v>54</v>
      </c>
      <c r="K3363" t="s">
        <v>85</v>
      </c>
      <c r="L3363" t="s">
        <v>86</v>
      </c>
      <c r="M3363" t="s">
        <v>185</v>
      </c>
      <c r="O3363" s="3" t="str">
        <f t="shared" si="313"/>
        <v>Consistent</v>
      </c>
      <c r="P3363" t="str">
        <f t="shared" si="314"/>
        <v>Not Rated</v>
      </c>
      <c r="Q3363" s="4">
        <f t="shared" si="315"/>
        <v>509.04</v>
      </c>
      <c r="R3363" s="4">
        <f t="shared" si="316"/>
        <v>101.80800000000001</v>
      </c>
      <c r="S3363" s="4">
        <f t="shared" si="317"/>
        <v>407.23200000000003</v>
      </c>
    </row>
    <row r="3364" spans="1:19" hidden="1" x14ac:dyDescent="0.35">
      <c r="A3364" t="s">
        <v>21263</v>
      </c>
      <c r="B3364" t="s">
        <v>10540</v>
      </c>
      <c r="C3364" s="1">
        <v>45543</v>
      </c>
      <c r="D3364" t="s">
        <v>17</v>
      </c>
      <c r="E3364" t="s">
        <v>28</v>
      </c>
      <c r="F3364" s="3">
        <v>2</v>
      </c>
      <c r="G3364" s="3" t="str">
        <f t="shared" si="312"/>
        <v>Valid Quantity</v>
      </c>
      <c r="H3364" s="2" t="s">
        <v>2708</v>
      </c>
      <c r="I3364" s="3">
        <v>0</v>
      </c>
      <c r="J3364" t="s">
        <v>48</v>
      </c>
      <c r="K3364" t="s">
        <v>194</v>
      </c>
      <c r="L3364" t="s">
        <v>163</v>
      </c>
      <c r="M3364" t="s">
        <v>23</v>
      </c>
      <c r="N3364" s="3">
        <v>5</v>
      </c>
      <c r="O3364" s="3" t="str">
        <f t="shared" si="313"/>
        <v>Consistent</v>
      </c>
      <c r="P3364" t="str">
        <f t="shared" si="314"/>
        <v>Excellent</v>
      </c>
      <c r="Q3364" s="4">
        <f t="shared" si="315"/>
        <v>10.08</v>
      </c>
      <c r="R3364" s="4">
        <f t="shared" si="316"/>
        <v>0</v>
      </c>
      <c r="S3364" s="4">
        <f t="shared" si="317"/>
        <v>10.08</v>
      </c>
    </row>
    <row r="3365" spans="1:19" hidden="1" x14ac:dyDescent="0.35">
      <c r="A3365" t="s">
        <v>21353</v>
      </c>
      <c r="B3365" t="s">
        <v>7839</v>
      </c>
      <c r="C3365" s="1">
        <v>45543</v>
      </c>
      <c r="D3365" t="s">
        <v>36</v>
      </c>
      <c r="E3365" t="s">
        <v>37</v>
      </c>
      <c r="F3365" s="3">
        <v>4</v>
      </c>
      <c r="G3365" s="3" t="str">
        <f t="shared" si="312"/>
        <v>Valid Quantity</v>
      </c>
      <c r="H3365" s="2" t="s">
        <v>21354</v>
      </c>
      <c r="I3365" s="3">
        <v>5</v>
      </c>
      <c r="J3365" t="s">
        <v>67</v>
      </c>
      <c r="K3365" t="s">
        <v>131</v>
      </c>
      <c r="L3365" t="s">
        <v>86</v>
      </c>
      <c r="M3365" t="s">
        <v>23</v>
      </c>
      <c r="N3365" s="3">
        <v>4</v>
      </c>
      <c r="O3365" s="3" t="str">
        <f t="shared" si="313"/>
        <v>Consistent</v>
      </c>
      <c r="P3365" t="str">
        <f t="shared" si="314"/>
        <v>Good</v>
      </c>
      <c r="Q3365" s="4">
        <f t="shared" si="315"/>
        <v>610.04</v>
      </c>
      <c r="R3365" s="4">
        <f t="shared" si="316"/>
        <v>30.501999999999999</v>
      </c>
      <c r="S3365" s="4">
        <f t="shared" si="317"/>
        <v>579.53800000000001</v>
      </c>
    </row>
    <row r="3366" spans="1:19" hidden="1" x14ac:dyDescent="0.35">
      <c r="A3366" t="s">
        <v>22303</v>
      </c>
      <c r="B3366" t="s">
        <v>7986</v>
      </c>
      <c r="C3366" s="1">
        <v>45543</v>
      </c>
      <c r="D3366" t="s">
        <v>36</v>
      </c>
      <c r="E3366" t="s">
        <v>37</v>
      </c>
      <c r="F3366" s="3">
        <v>1</v>
      </c>
      <c r="G3366" s="3" t="str">
        <f t="shared" si="312"/>
        <v>Valid Quantity</v>
      </c>
      <c r="H3366" s="2" t="s">
        <v>22304</v>
      </c>
      <c r="I3366" s="3">
        <v>5</v>
      </c>
      <c r="J3366" t="s">
        <v>48</v>
      </c>
      <c r="K3366" t="s">
        <v>104</v>
      </c>
      <c r="L3366" t="s">
        <v>22</v>
      </c>
      <c r="M3366" t="s">
        <v>23</v>
      </c>
      <c r="N3366" s="3">
        <v>5</v>
      </c>
      <c r="O3366" s="3" t="str">
        <f t="shared" si="313"/>
        <v>Consistent</v>
      </c>
      <c r="P3366" t="str">
        <f t="shared" si="314"/>
        <v>Excellent</v>
      </c>
      <c r="Q3366" s="4">
        <f t="shared" si="315"/>
        <v>89.14</v>
      </c>
      <c r="R3366" s="4">
        <f t="shared" si="316"/>
        <v>4.4569999999999999</v>
      </c>
      <c r="S3366" s="4">
        <f t="shared" si="317"/>
        <v>84.683000000000007</v>
      </c>
    </row>
    <row r="3367" spans="1:19" hidden="1" x14ac:dyDescent="0.35">
      <c r="A3367" t="s">
        <v>1005</v>
      </c>
      <c r="B3367" t="s">
        <v>636</v>
      </c>
      <c r="C3367" s="1">
        <v>45544</v>
      </c>
      <c r="D3367" t="s">
        <v>101</v>
      </c>
      <c r="E3367" t="s">
        <v>345</v>
      </c>
      <c r="F3367" s="3">
        <v>1</v>
      </c>
      <c r="G3367" s="3" t="str">
        <f t="shared" si="312"/>
        <v>Valid Quantity</v>
      </c>
      <c r="H3367" s="2" t="s">
        <v>1006</v>
      </c>
      <c r="I3367" s="3">
        <v>5</v>
      </c>
      <c r="J3367" t="s">
        <v>84</v>
      </c>
      <c r="K3367" t="s">
        <v>281</v>
      </c>
      <c r="L3367" t="s">
        <v>31</v>
      </c>
      <c r="M3367" t="s">
        <v>23</v>
      </c>
      <c r="N3367" s="3">
        <v>3</v>
      </c>
      <c r="O3367" s="3" t="str">
        <f t="shared" si="313"/>
        <v>Consistent</v>
      </c>
      <c r="P3367" t="str">
        <f t="shared" si="314"/>
        <v>Average</v>
      </c>
      <c r="Q3367" s="4">
        <f t="shared" si="315"/>
        <v>30.3</v>
      </c>
      <c r="R3367" s="4">
        <f t="shared" si="316"/>
        <v>1.5149999999999999</v>
      </c>
      <c r="S3367" s="4">
        <f t="shared" si="317"/>
        <v>28.785</v>
      </c>
    </row>
    <row r="3368" spans="1:19" hidden="1" x14ac:dyDescent="0.35">
      <c r="A3368" t="s">
        <v>5034</v>
      </c>
      <c r="B3368" t="s">
        <v>5035</v>
      </c>
      <c r="C3368" s="1">
        <v>45544</v>
      </c>
      <c r="D3368" t="s">
        <v>116</v>
      </c>
      <c r="E3368" t="s">
        <v>447</v>
      </c>
      <c r="F3368" s="3">
        <v>1</v>
      </c>
      <c r="G3368" s="3" t="str">
        <f t="shared" si="312"/>
        <v>Valid Quantity</v>
      </c>
      <c r="H3368" s="2" t="s">
        <v>5036</v>
      </c>
      <c r="I3368" s="3">
        <v>0</v>
      </c>
      <c r="J3368" t="s">
        <v>20</v>
      </c>
      <c r="K3368" t="s">
        <v>21</v>
      </c>
      <c r="L3368" t="s">
        <v>22</v>
      </c>
      <c r="M3368" t="s">
        <v>68</v>
      </c>
      <c r="O3368" s="3" t="str">
        <f t="shared" si="313"/>
        <v>Consistent</v>
      </c>
      <c r="P3368" t="str">
        <f t="shared" si="314"/>
        <v>Not Rated</v>
      </c>
      <c r="Q3368" s="4">
        <f t="shared" si="315"/>
        <v>201.17</v>
      </c>
      <c r="R3368" s="4">
        <f t="shared" si="316"/>
        <v>0</v>
      </c>
      <c r="S3368" s="4">
        <f t="shared" si="317"/>
        <v>201.17</v>
      </c>
    </row>
    <row r="3369" spans="1:19" hidden="1" x14ac:dyDescent="0.35">
      <c r="A3369" t="s">
        <v>6679</v>
      </c>
      <c r="B3369" t="s">
        <v>6680</v>
      </c>
      <c r="C3369" s="1">
        <v>45544</v>
      </c>
      <c r="D3369" t="s">
        <v>64</v>
      </c>
      <c r="E3369" t="s">
        <v>331</v>
      </c>
      <c r="F3369" s="3">
        <v>2</v>
      </c>
      <c r="G3369" s="3" t="str">
        <f t="shared" si="312"/>
        <v>Valid Quantity</v>
      </c>
      <c r="H3369" s="2" t="s">
        <v>6681</v>
      </c>
      <c r="I3369" s="3">
        <v>5</v>
      </c>
      <c r="J3369" t="s">
        <v>84</v>
      </c>
      <c r="K3369" t="s">
        <v>104</v>
      </c>
      <c r="L3369" t="s">
        <v>22</v>
      </c>
      <c r="M3369" t="s">
        <v>32</v>
      </c>
      <c r="O3369" s="3" t="str">
        <f t="shared" si="313"/>
        <v>Consistent</v>
      </c>
      <c r="P3369" t="str">
        <f t="shared" si="314"/>
        <v>Not Rated</v>
      </c>
      <c r="Q3369" s="4">
        <f t="shared" si="315"/>
        <v>123.16</v>
      </c>
      <c r="R3369" s="4">
        <f t="shared" si="316"/>
        <v>6.1579999999999995</v>
      </c>
      <c r="S3369" s="4">
        <f t="shared" si="317"/>
        <v>117.002</v>
      </c>
    </row>
    <row r="3370" spans="1:19" hidden="1" x14ac:dyDescent="0.35">
      <c r="A3370" t="s">
        <v>11001</v>
      </c>
      <c r="B3370" t="s">
        <v>6732</v>
      </c>
      <c r="C3370" s="1">
        <v>45544</v>
      </c>
      <c r="D3370" t="s">
        <v>64</v>
      </c>
      <c r="E3370" t="s">
        <v>381</v>
      </c>
      <c r="F3370" s="3">
        <v>1</v>
      </c>
      <c r="G3370" s="3" t="str">
        <f t="shared" si="312"/>
        <v>Valid Quantity</v>
      </c>
      <c r="H3370" s="2" t="s">
        <v>11002</v>
      </c>
      <c r="I3370" s="3">
        <v>25</v>
      </c>
      <c r="J3370" t="s">
        <v>39</v>
      </c>
      <c r="K3370" t="s">
        <v>104</v>
      </c>
      <c r="L3370" t="s">
        <v>22</v>
      </c>
      <c r="M3370" t="s">
        <v>68</v>
      </c>
      <c r="O3370" s="3" t="str">
        <f t="shared" si="313"/>
        <v>Consistent</v>
      </c>
      <c r="P3370" t="str">
        <f t="shared" si="314"/>
        <v>Not Rated</v>
      </c>
      <c r="Q3370" s="4">
        <f t="shared" si="315"/>
        <v>119.59</v>
      </c>
      <c r="R3370" s="4">
        <f t="shared" si="316"/>
        <v>29.897500000000001</v>
      </c>
      <c r="S3370" s="4">
        <f t="shared" si="317"/>
        <v>89.692499999999995</v>
      </c>
    </row>
    <row r="3371" spans="1:19" hidden="1" x14ac:dyDescent="0.35">
      <c r="A3371" t="s">
        <v>12379</v>
      </c>
      <c r="B3371" t="s">
        <v>6923</v>
      </c>
      <c r="C3371" s="1">
        <v>45544</v>
      </c>
      <c r="D3371" t="s">
        <v>64</v>
      </c>
      <c r="E3371" t="s">
        <v>129</v>
      </c>
      <c r="F3371" s="3">
        <v>2</v>
      </c>
      <c r="G3371" s="3" t="str">
        <f t="shared" si="312"/>
        <v>Valid Quantity</v>
      </c>
      <c r="H3371" s="2" t="s">
        <v>12380</v>
      </c>
      <c r="I3371" s="3">
        <v>0</v>
      </c>
      <c r="J3371" t="s">
        <v>84</v>
      </c>
      <c r="K3371" t="s">
        <v>104</v>
      </c>
      <c r="L3371" t="s">
        <v>22</v>
      </c>
      <c r="M3371" t="s">
        <v>32</v>
      </c>
      <c r="O3371" s="3" t="str">
        <f t="shared" si="313"/>
        <v>Consistent</v>
      </c>
      <c r="P3371" t="str">
        <f t="shared" si="314"/>
        <v>Not Rated</v>
      </c>
      <c r="Q3371" s="4">
        <f t="shared" si="315"/>
        <v>67.099999999999994</v>
      </c>
      <c r="R3371" s="4">
        <f t="shared" si="316"/>
        <v>0</v>
      </c>
      <c r="S3371" s="4">
        <f t="shared" si="317"/>
        <v>67.099999999999994</v>
      </c>
    </row>
    <row r="3372" spans="1:19" hidden="1" x14ac:dyDescent="0.35">
      <c r="A3372" t="s">
        <v>14488</v>
      </c>
      <c r="B3372" t="s">
        <v>14489</v>
      </c>
      <c r="C3372" s="1">
        <v>45544</v>
      </c>
      <c r="D3372" t="s">
        <v>116</v>
      </c>
      <c r="E3372" t="s">
        <v>447</v>
      </c>
      <c r="F3372" s="3">
        <v>1</v>
      </c>
      <c r="G3372" s="3" t="str">
        <f t="shared" si="312"/>
        <v>Valid Quantity</v>
      </c>
      <c r="H3372" s="2" t="s">
        <v>14490</v>
      </c>
      <c r="I3372" s="3">
        <v>0</v>
      </c>
      <c r="J3372" t="s">
        <v>67</v>
      </c>
      <c r="K3372" t="s">
        <v>49</v>
      </c>
      <c r="L3372" t="s">
        <v>22</v>
      </c>
      <c r="M3372" t="s">
        <v>23</v>
      </c>
      <c r="N3372" s="3">
        <v>4</v>
      </c>
      <c r="O3372" s="3" t="str">
        <f t="shared" si="313"/>
        <v>Consistent</v>
      </c>
      <c r="P3372" t="str">
        <f t="shared" si="314"/>
        <v>Good</v>
      </c>
      <c r="Q3372" s="4">
        <f t="shared" si="315"/>
        <v>244.21</v>
      </c>
      <c r="R3372" s="4">
        <f t="shared" si="316"/>
        <v>0</v>
      </c>
      <c r="S3372" s="4">
        <f t="shared" si="317"/>
        <v>244.21</v>
      </c>
    </row>
    <row r="3373" spans="1:19" hidden="1" x14ac:dyDescent="0.35">
      <c r="A3373" t="s">
        <v>18318</v>
      </c>
      <c r="B3373" t="s">
        <v>18319</v>
      </c>
      <c r="C3373" s="1">
        <v>45544</v>
      </c>
      <c r="D3373" t="s">
        <v>64</v>
      </c>
      <c r="E3373" t="s">
        <v>331</v>
      </c>
      <c r="F3373" s="3">
        <v>4</v>
      </c>
      <c r="G3373" s="3" t="str">
        <f t="shared" si="312"/>
        <v>Valid Quantity</v>
      </c>
      <c r="H3373" s="2" t="s">
        <v>15923</v>
      </c>
      <c r="I3373" s="3">
        <v>0</v>
      </c>
      <c r="J3373" t="s">
        <v>20</v>
      </c>
      <c r="K3373" t="s">
        <v>467</v>
      </c>
      <c r="L3373" t="s">
        <v>120</v>
      </c>
      <c r="M3373" t="s">
        <v>23</v>
      </c>
      <c r="N3373" s="3">
        <v>4</v>
      </c>
      <c r="O3373" s="3" t="str">
        <f t="shared" si="313"/>
        <v>Consistent</v>
      </c>
      <c r="P3373" t="str">
        <f t="shared" si="314"/>
        <v>Good</v>
      </c>
      <c r="Q3373" s="4">
        <f t="shared" si="315"/>
        <v>183.68</v>
      </c>
      <c r="R3373" s="4">
        <f t="shared" si="316"/>
        <v>0</v>
      </c>
      <c r="S3373" s="4">
        <f t="shared" si="317"/>
        <v>183.68</v>
      </c>
    </row>
    <row r="3374" spans="1:19" hidden="1" x14ac:dyDescent="0.35">
      <c r="A3374" t="s">
        <v>21495</v>
      </c>
      <c r="B3374" t="s">
        <v>1916</v>
      </c>
      <c r="C3374" s="1">
        <v>45544</v>
      </c>
      <c r="D3374" t="s">
        <v>64</v>
      </c>
      <c r="E3374" t="s">
        <v>416</v>
      </c>
      <c r="F3374" s="3">
        <v>5</v>
      </c>
      <c r="G3374" s="3" t="str">
        <f t="shared" si="312"/>
        <v>Valid Quantity</v>
      </c>
      <c r="H3374" s="2" t="s">
        <v>21413</v>
      </c>
      <c r="I3374" s="3">
        <v>0</v>
      </c>
      <c r="J3374" t="s">
        <v>48</v>
      </c>
      <c r="K3374" t="s">
        <v>162</v>
      </c>
      <c r="L3374" t="s">
        <v>163</v>
      </c>
      <c r="M3374" t="s">
        <v>23</v>
      </c>
      <c r="N3374" s="3">
        <v>5</v>
      </c>
      <c r="O3374" s="3" t="str">
        <f t="shared" si="313"/>
        <v>Consistent</v>
      </c>
      <c r="P3374" t="str">
        <f t="shared" si="314"/>
        <v>Excellent</v>
      </c>
      <c r="Q3374" s="4">
        <f t="shared" si="315"/>
        <v>492.1</v>
      </c>
      <c r="R3374" s="4">
        <f t="shared" si="316"/>
        <v>0</v>
      </c>
      <c r="S3374" s="4">
        <f t="shared" si="317"/>
        <v>492.1</v>
      </c>
    </row>
    <row r="3375" spans="1:19" hidden="1" x14ac:dyDescent="0.35">
      <c r="A3375" t="s">
        <v>2263</v>
      </c>
      <c r="B3375" t="s">
        <v>2264</v>
      </c>
      <c r="C3375" s="1">
        <v>45545</v>
      </c>
      <c r="D3375" t="s">
        <v>36</v>
      </c>
      <c r="E3375" t="s">
        <v>250</v>
      </c>
      <c r="F3375" s="3">
        <v>3</v>
      </c>
      <c r="G3375" s="3" t="str">
        <f t="shared" si="312"/>
        <v>Valid Quantity</v>
      </c>
      <c r="H3375" s="2" t="s">
        <v>2265</v>
      </c>
      <c r="I3375" s="3">
        <v>20</v>
      </c>
      <c r="J3375" t="s">
        <v>67</v>
      </c>
      <c r="K3375" t="s">
        <v>467</v>
      </c>
      <c r="L3375" t="s">
        <v>120</v>
      </c>
      <c r="M3375" t="s">
        <v>32</v>
      </c>
      <c r="O3375" s="3" t="str">
        <f t="shared" si="313"/>
        <v>Consistent</v>
      </c>
      <c r="P3375" t="str">
        <f t="shared" si="314"/>
        <v>Not Rated</v>
      </c>
      <c r="Q3375" s="4">
        <f t="shared" si="315"/>
        <v>42.21</v>
      </c>
      <c r="R3375" s="4">
        <f t="shared" si="316"/>
        <v>8.4420000000000002</v>
      </c>
      <c r="S3375" s="4">
        <f t="shared" si="317"/>
        <v>33.768000000000001</v>
      </c>
    </row>
    <row r="3376" spans="1:19" hidden="1" x14ac:dyDescent="0.35">
      <c r="A3376" t="s">
        <v>4406</v>
      </c>
      <c r="B3376" t="s">
        <v>4407</v>
      </c>
      <c r="C3376" s="1">
        <v>45545</v>
      </c>
      <c r="D3376" t="s">
        <v>36</v>
      </c>
      <c r="E3376" t="s">
        <v>341</v>
      </c>
      <c r="F3376" s="3">
        <v>4</v>
      </c>
      <c r="G3376" s="3" t="str">
        <f t="shared" si="312"/>
        <v>Valid Quantity</v>
      </c>
      <c r="H3376" s="2" t="s">
        <v>4408</v>
      </c>
      <c r="I3376" s="3">
        <v>0</v>
      </c>
      <c r="J3376" t="s">
        <v>48</v>
      </c>
      <c r="K3376" t="s">
        <v>124</v>
      </c>
      <c r="L3376" t="s">
        <v>61</v>
      </c>
      <c r="M3376" t="s">
        <v>75</v>
      </c>
      <c r="N3376" s="3">
        <v>0</v>
      </c>
      <c r="O3376" s="3" t="str">
        <f t="shared" si="313"/>
        <v>Consistent</v>
      </c>
      <c r="P3376" t="str">
        <f t="shared" si="314"/>
        <v>Not Rated</v>
      </c>
      <c r="Q3376" s="4">
        <f t="shared" si="315"/>
        <v>197.76</v>
      </c>
      <c r="R3376" s="4">
        <f t="shared" si="316"/>
        <v>0</v>
      </c>
      <c r="S3376" s="4">
        <f t="shared" si="317"/>
        <v>197.76</v>
      </c>
    </row>
    <row r="3377" spans="1:19" hidden="1" x14ac:dyDescent="0.35">
      <c r="A3377" t="s">
        <v>5928</v>
      </c>
      <c r="B3377" t="s">
        <v>5929</v>
      </c>
      <c r="C3377" s="1">
        <v>45545</v>
      </c>
      <c r="D3377" t="s">
        <v>36</v>
      </c>
      <c r="E3377" t="s">
        <v>52</v>
      </c>
      <c r="F3377" s="3">
        <v>4</v>
      </c>
      <c r="G3377" s="3" t="str">
        <f t="shared" si="312"/>
        <v>Valid Quantity</v>
      </c>
      <c r="H3377" s="2" t="s">
        <v>5930</v>
      </c>
      <c r="I3377" s="3">
        <v>5</v>
      </c>
      <c r="J3377" t="s">
        <v>54</v>
      </c>
      <c r="K3377" t="s">
        <v>281</v>
      </c>
      <c r="L3377" t="s">
        <v>31</v>
      </c>
      <c r="M3377" t="s">
        <v>23</v>
      </c>
      <c r="O3377" s="3" t="str">
        <f t="shared" si="313"/>
        <v>Consistent</v>
      </c>
      <c r="P3377" t="str">
        <f t="shared" si="314"/>
        <v>Not Rated</v>
      </c>
      <c r="Q3377" s="4">
        <f t="shared" si="315"/>
        <v>711</v>
      </c>
      <c r="R3377" s="4">
        <f t="shared" si="316"/>
        <v>35.549999999999997</v>
      </c>
      <c r="S3377" s="4">
        <f t="shared" si="317"/>
        <v>675.45</v>
      </c>
    </row>
    <row r="3378" spans="1:19" hidden="1" x14ac:dyDescent="0.35">
      <c r="A3378" t="s">
        <v>6366</v>
      </c>
      <c r="B3378" t="s">
        <v>3843</v>
      </c>
      <c r="C3378" s="1">
        <v>45545</v>
      </c>
      <c r="D3378" t="s">
        <v>64</v>
      </c>
      <c r="E3378" t="s">
        <v>713</v>
      </c>
      <c r="F3378" s="3">
        <v>3</v>
      </c>
      <c r="G3378" s="3" t="str">
        <f t="shared" si="312"/>
        <v>Valid Quantity</v>
      </c>
      <c r="H3378" s="2" t="s">
        <v>243</v>
      </c>
      <c r="I3378" s="3">
        <v>0</v>
      </c>
      <c r="J3378" t="s">
        <v>84</v>
      </c>
      <c r="K3378" t="s">
        <v>119</v>
      </c>
      <c r="L3378" t="s">
        <v>120</v>
      </c>
      <c r="M3378" t="s">
        <v>23</v>
      </c>
      <c r="N3378" s="3">
        <v>5</v>
      </c>
      <c r="O3378" s="3" t="str">
        <f t="shared" si="313"/>
        <v>Consistent</v>
      </c>
      <c r="P3378" t="str">
        <f t="shared" si="314"/>
        <v>Excellent</v>
      </c>
      <c r="Q3378" s="4">
        <f t="shared" si="315"/>
        <v>36.839999999999996</v>
      </c>
      <c r="R3378" s="4">
        <f t="shared" si="316"/>
        <v>0</v>
      </c>
      <c r="S3378" s="4">
        <f t="shared" si="317"/>
        <v>36.839999999999996</v>
      </c>
    </row>
    <row r="3379" spans="1:19" hidden="1" x14ac:dyDescent="0.35">
      <c r="A3379" t="s">
        <v>7891</v>
      </c>
      <c r="B3379" t="s">
        <v>7892</v>
      </c>
      <c r="C3379" s="1">
        <v>45545</v>
      </c>
      <c r="D3379" t="s">
        <v>17</v>
      </c>
      <c r="E3379" t="s">
        <v>18</v>
      </c>
      <c r="F3379" s="3">
        <v>5</v>
      </c>
      <c r="G3379" s="3" t="str">
        <f t="shared" si="312"/>
        <v>Valid Quantity</v>
      </c>
      <c r="H3379" s="2" t="s">
        <v>987</v>
      </c>
      <c r="I3379" s="3">
        <v>0</v>
      </c>
      <c r="J3379" t="s">
        <v>84</v>
      </c>
      <c r="K3379" t="s">
        <v>104</v>
      </c>
      <c r="L3379" t="s">
        <v>22</v>
      </c>
      <c r="M3379" t="s">
        <v>185</v>
      </c>
      <c r="O3379" s="3" t="str">
        <f t="shared" si="313"/>
        <v>Consistent</v>
      </c>
      <c r="P3379" t="str">
        <f t="shared" si="314"/>
        <v>Not Rated</v>
      </c>
      <c r="Q3379" s="4">
        <f t="shared" si="315"/>
        <v>186.29999999999998</v>
      </c>
      <c r="R3379" s="4">
        <f t="shared" si="316"/>
        <v>0</v>
      </c>
      <c r="S3379" s="4">
        <f t="shared" si="317"/>
        <v>186.29999999999998</v>
      </c>
    </row>
    <row r="3380" spans="1:19" hidden="1" x14ac:dyDescent="0.35">
      <c r="A3380" t="s">
        <v>8541</v>
      </c>
      <c r="B3380" t="s">
        <v>4536</v>
      </c>
      <c r="C3380" s="1">
        <v>45545</v>
      </c>
      <c r="D3380" t="s">
        <v>64</v>
      </c>
      <c r="E3380" t="s">
        <v>65</v>
      </c>
      <c r="F3380" s="3">
        <v>2</v>
      </c>
      <c r="G3380" s="3" t="str">
        <f t="shared" si="312"/>
        <v>Valid Quantity</v>
      </c>
      <c r="H3380" s="2" t="s">
        <v>8542</v>
      </c>
      <c r="I3380" s="3">
        <v>20</v>
      </c>
      <c r="J3380" t="s">
        <v>48</v>
      </c>
      <c r="K3380" t="s">
        <v>162</v>
      </c>
      <c r="L3380" t="s">
        <v>163</v>
      </c>
      <c r="M3380" t="s">
        <v>185</v>
      </c>
      <c r="N3380" s="3">
        <v>0</v>
      </c>
      <c r="O3380" s="3" t="str">
        <f t="shared" si="313"/>
        <v>Consistent</v>
      </c>
      <c r="P3380" t="str">
        <f t="shared" si="314"/>
        <v>Not Rated</v>
      </c>
      <c r="Q3380" s="4">
        <f t="shared" si="315"/>
        <v>235.18</v>
      </c>
      <c r="R3380" s="4">
        <f t="shared" si="316"/>
        <v>47.036000000000001</v>
      </c>
      <c r="S3380" s="4">
        <f t="shared" si="317"/>
        <v>188.14400000000001</v>
      </c>
    </row>
    <row r="3381" spans="1:19" hidden="1" x14ac:dyDescent="0.35">
      <c r="A3381" t="s">
        <v>13481</v>
      </c>
      <c r="B3381" t="s">
        <v>2095</v>
      </c>
      <c r="C3381" s="1">
        <v>45545</v>
      </c>
      <c r="D3381" t="s">
        <v>116</v>
      </c>
      <c r="E3381" t="s">
        <v>151</v>
      </c>
      <c r="F3381" s="3">
        <v>2</v>
      </c>
      <c r="G3381" s="3" t="str">
        <f t="shared" si="312"/>
        <v>Valid Quantity</v>
      </c>
      <c r="H3381" s="2" t="s">
        <v>13482</v>
      </c>
      <c r="I3381" s="3">
        <v>0</v>
      </c>
      <c r="J3381" t="s">
        <v>48</v>
      </c>
      <c r="K3381" t="s">
        <v>21</v>
      </c>
      <c r="L3381" t="s">
        <v>22</v>
      </c>
      <c r="M3381" t="s">
        <v>32</v>
      </c>
      <c r="N3381" s="3">
        <v>0</v>
      </c>
      <c r="O3381" s="3" t="str">
        <f t="shared" si="313"/>
        <v>Consistent</v>
      </c>
      <c r="P3381" t="str">
        <f t="shared" si="314"/>
        <v>Not Rated</v>
      </c>
      <c r="Q3381" s="4">
        <f t="shared" si="315"/>
        <v>161.1</v>
      </c>
      <c r="R3381" s="4">
        <f t="shared" si="316"/>
        <v>0</v>
      </c>
      <c r="S3381" s="4">
        <f t="shared" si="317"/>
        <v>161.1</v>
      </c>
    </row>
    <row r="3382" spans="1:19" hidden="1" x14ac:dyDescent="0.35">
      <c r="A3382" t="s">
        <v>14712</v>
      </c>
      <c r="B3382" t="s">
        <v>14713</v>
      </c>
      <c r="C3382" s="1">
        <v>45545</v>
      </c>
      <c r="D3382" t="s">
        <v>17</v>
      </c>
      <c r="E3382" t="s">
        <v>28</v>
      </c>
      <c r="F3382" s="3">
        <v>2</v>
      </c>
      <c r="G3382" s="3" t="str">
        <f t="shared" si="312"/>
        <v>Valid Quantity</v>
      </c>
      <c r="H3382" s="2" t="s">
        <v>3825</v>
      </c>
      <c r="I3382" s="3">
        <v>0</v>
      </c>
      <c r="J3382" t="s">
        <v>84</v>
      </c>
      <c r="K3382" t="s">
        <v>194</v>
      </c>
      <c r="L3382" t="s">
        <v>163</v>
      </c>
      <c r="M3382" t="s">
        <v>23</v>
      </c>
      <c r="N3382" s="3">
        <v>5</v>
      </c>
      <c r="O3382" s="3" t="str">
        <f t="shared" si="313"/>
        <v>Consistent</v>
      </c>
      <c r="P3382" t="str">
        <f t="shared" si="314"/>
        <v>Excellent</v>
      </c>
      <c r="Q3382" s="4">
        <f t="shared" si="315"/>
        <v>66.239999999999995</v>
      </c>
      <c r="R3382" s="4">
        <f t="shared" si="316"/>
        <v>0</v>
      </c>
      <c r="S3382" s="4">
        <f t="shared" si="317"/>
        <v>66.239999999999995</v>
      </c>
    </row>
    <row r="3383" spans="1:19" hidden="1" x14ac:dyDescent="0.35">
      <c r="A3383" t="s">
        <v>16729</v>
      </c>
      <c r="B3383" t="s">
        <v>1474</v>
      </c>
      <c r="C3383" s="1">
        <v>45545</v>
      </c>
      <c r="D3383" t="s">
        <v>36</v>
      </c>
      <c r="E3383" t="s">
        <v>547</v>
      </c>
      <c r="F3383" s="3">
        <v>2</v>
      </c>
      <c r="G3383" s="3" t="str">
        <f t="shared" si="312"/>
        <v>Valid Quantity</v>
      </c>
      <c r="H3383" s="2" t="s">
        <v>12448</v>
      </c>
      <c r="I3383" s="3">
        <v>0</v>
      </c>
      <c r="J3383" t="s">
        <v>39</v>
      </c>
      <c r="K3383" t="s">
        <v>162</v>
      </c>
      <c r="L3383" t="s">
        <v>163</v>
      </c>
      <c r="M3383" t="s">
        <v>23</v>
      </c>
      <c r="O3383" s="3" t="str">
        <f t="shared" si="313"/>
        <v>Consistent</v>
      </c>
      <c r="P3383" t="str">
        <f t="shared" si="314"/>
        <v>Not Rated</v>
      </c>
      <c r="Q3383" s="4">
        <f t="shared" si="315"/>
        <v>88.76</v>
      </c>
      <c r="R3383" s="4">
        <f t="shared" si="316"/>
        <v>0</v>
      </c>
      <c r="S3383" s="4">
        <f t="shared" si="317"/>
        <v>88.76</v>
      </c>
    </row>
    <row r="3384" spans="1:19" hidden="1" x14ac:dyDescent="0.35">
      <c r="A3384" t="s">
        <v>17766</v>
      </c>
      <c r="B3384" t="s">
        <v>17767</v>
      </c>
      <c r="C3384" s="1">
        <v>45545</v>
      </c>
      <c r="D3384" t="s">
        <v>116</v>
      </c>
      <c r="E3384" t="s">
        <v>173</v>
      </c>
      <c r="F3384" s="3">
        <v>2</v>
      </c>
      <c r="G3384" s="3" t="str">
        <f t="shared" si="312"/>
        <v>Valid Quantity</v>
      </c>
      <c r="H3384" s="2" t="s">
        <v>17768</v>
      </c>
      <c r="I3384" s="3">
        <v>5</v>
      </c>
      <c r="J3384" t="s">
        <v>48</v>
      </c>
      <c r="K3384" t="s">
        <v>91</v>
      </c>
      <c r="L3384" t="s">
        <v>41</v>
      </c>
      <c r="M3384" t="s">
        <v>23</v>
      </c>
      <c r="N3384" s="3">
        <v>5</v>
      </c>
      <c r="O3384" s="3" t="str">
        <f t="shared" si="313"/>
        <v>Consistent</v>
      </c>
      <c r="P3384" t="str">
        <f t="shared" si="314"/>
        <v>Excellent</v>
      </c>
      <c r="Q3384" s="4">
        <f t="shared" si="315"/>
        <v>33.340000000000003</v>
      </c>
      <c r="R3384" s="4">
        <f t="shared" si="316"/>
        <v>1.6670000000000003</v>
      </c>
      <c r="S3384" s="4">
        <f t="shared" si="317"/>
        <v>31.673000000000002</v>
      </c>
    </row>
    <row r="3385" spans="1:19" hidden="1" x14ac:dyDescent="0.35">
      <c r="A3385" t="s">
        <v>17821</v>
      </c>
      <c r="B3385" t="s">
        <v>17822</v>
      </c>
      <c r="C3385" s="1">
        <v>45545</v>
      </c>
      <c r="D3385" t="s">
        <v>45</v>
      </c>
      <c r="E3385" t="s">
        <v>432</v>
      </c>
      <c r="F3385" s="3">
        <v>2</v>
      </c>
      <c r="G3385" s="3" t="str">
        <f t="shared" si="312"/>
        <v>Valid Quantity</v>
      </c>
      <c r="H3385" s="2" t="s">
        <v>5047</v>
      </c>
      <c r="I3385" s="3">
        <v>10</v>
      </c>
      <c r="J3385" t="s">
        <v>67</v>
      </c>
      <c r="K3385" t="s">
        <v>467</v>
      </c>
      <c r="L3385" t="s">
        <v>120</v>
      </c>
      <c r="M3385" t="s">
        <v>185</v>
      </c>
      <c r="O3385" s="3" t="str">
        <f t="shared" si="313"/>
        <v>Consistent</v>
      </c>
      <c r="P3385" t="str">
        <f t="shared" si="314"/>
        <v>Not Rated</v>
      </c>
      <c r="Q3385" s="4">
        <f t="shared" si="315"/>
        <v>21.08</v>
      </c>
      <c r="R3385" s="4">
        <f t="shared" si="316"/>
        <v>2.1079999999999997</v>
      </c>
      <c r="S3385" s="4">
        <f t="shared" si="317"/>
        <v>18.971999999999998</v>
      </c>
    </row>
    <row r="3386" spans="1:19" hidden="1" x14ac:dyDescent="0.35">
      <c r="A3386" t="s">
        <v>19456</v>
      </c>
      <c r="B3386" t="s">
        <v>3777</v>
      </c>
      <c r="C3386" s="1">
        <v>45545</v>
      </c>
      <c r="D3386" t="s">
        <v>36</v>
      </c>
      <c r="E3386" t="s">
        <v>183</v>
      </c>
      <c r="F3386" s="3">
        <v>1</v>
      </c>
      <c r="G3386" s="3" t="str">
        <f t="shared" si="312"/>
        <v>Valid Quantity</v>
      </c>
      <c r="H3386" s="2" t="s">
        <v>19457</v>
      </c>
      <c r="I3386" s="3">
        <v>15</v>
      </c>
      <c r="J3386" t="s">
        <v>39</v>
      </c>
      <c r="K3386" t="s">
        <v>212</v>
      </c>
      <c r="L3386" t="s">
        <v>22</v>
      </c>
      <c r="M3386" t="s">
        <v>23</v>
      </c>
      <c r="N3386" s="3">
        <v>5</v>
      </c>
      <c r="O3386" s="3" t="str">
        <f t="shared" si="313"/>
        <v>Consistent</v>
      </c>
      <c r="P3386" t="str">
        <f t="shared" si="314"/>
        <v>Excellent</v>
      </c>
      <c r="Q3386" s="4">
        <f t="shared" si="315"/>
        <v>161.04</v>
      </c>
      <c r="R3386" s="4">
        <f t="shared" si="316"/>
        <v>24.155999999999999</v>
      </c>
      <c r="S3386" s="4">
        <f t="shared" si="317"/>
        <v>136.88399999999999</v>
      </c>
    </row>
    <row r="3387" spans="1:19" hidden="1" x14ac:dyDescent="0.35">
      <c r="A3387" t="s">
        <v>19853</v>
      </c>
      <c r="B3387" t="s">
        <v>1562</v>
      </c>
      <c r="C3387" s="1">
        <v>45545</v>
      </c>
      <c r="D3387" t="s">
        <v>64</v>
      </c>
      <c r="E3387" t="s">
        <v>713</v>
      </c>
      <c r="F3387" s="3">
        <v>1</v>
      </c>
      <c r="G3387" s="3" t="str">
        <f t="shared" si="312"/>
        <v>Valid Quantity</v>
      </c>
      <c r="H3387" s="2" t="s">
        <v>19854</v>
      </c>
      <c r="I3387" s="3">
        <v>10</v>
      </c>
      <c r="J3387" t="s">
        <v>84</v>
      </c>
      <c r="K3387" t="s">
        <v>212</v>
      </c>
      <c r="L3387" t="s">
        <v>86</v>
      </c>
      <c r="M3387" t="s">
        <v>75</v>
      </c>
      <c r="O3387" s="3" t="str">
        <f t="shared" si="313"/>
        <v>Consistent</v>
      </c>
      <c r="P3387" t="str">
        <f t="shared" si="314"/>
        <v>Not Rated</v>
      </c>
      <c r="Q3387" s="4">
        <f t="shared" si="315"/>
        <v>46.36</v>
      </c>
      <c r="R3387" s="4">
        <f t="shared" si="316"/>
        <v>4.6360000000000001</v>
      </c>
      <c r="S3387" s="4">
        <f t="shared" si="317"/>
        <v>41.723999999999997</v>
      </c>
    </row>
    <row r="3388" spans="1:19" hidden="1" x14ac:dyDescent="0.35">
      <c r="A3388" t="s">
        <v>20797</v>
      </c>
      <c r="B3388" t="s">
        <v>7067</v>
      </c>
      <c r="C3388" s="1">
        <v>45545</v>
      </c>
      <c r="D3388" t="s">
        <v>81</v>
      </c>
      <c r="E3388" t="s">
        <v>147</v>
      </c>
      <c r="F3388" s="3">
        <v>5</v>
      </c>
      <c r="G3388" s="3" t="str">
        <f t="shared" si="312"/>
        <v>Valid Quantity</v>
      </c>
      <c r="H3388" s="2" t="s">
        <v>1084</v>
      </c>
      <c r="I3388" s="3">
        <v>10</v>
      </c>
      <c r="J3388" t="s">
        <v>48</v>
      </c>
      <c r="K3388" t="s">
        <v>40</v>
      </c>
      <c r="L3388" t="s">
        <v>41</v>
      </c>
      <c r="M3388" t="s">
        <v>23</v>
      </c>
      <c r="N3388" s="3">
        <v>0</v>
      </c>
      <c r="O3388" s="3" t="str">
        <f t="shared" si="313"/>
        <v>Consistent</v>
      </c>
      <c r="P3388" t="str">
        <f t="shared" si="314"/>
        <v>Not Rated</v>
      </c>
      <c r="Q3388" s="4">
        <f t="shared" si="315"/>
        <v>108.10000000000001</v>
      </c>
      <c r="R3388" s="4">
        <f t="shared" si="316"/>
        <v>10.81</v>
      </c>
      <c r="S3388" s="4">
        <f t="shared" si="317"/>
        <v>97.29</v>
      </c>
    </row>
    <row r="3389" spans="1:19" hidden="1" x14ac:dyDescent="0.35">
      <c r="A3389" t="s">
        <v>21760</v>
      </c>
      <c r="B3389" t="s">
        <v>9105</v>
      </c>
      <c r="C3389" s="1">
        <v>45545</v>
      </c>
      <c r="D3389" t="s">
        <v>116</v>
      </c>
      <c r="E3389" t="s">
        <v>173</v>
      </c>
      <c r="F3389" s="3">
        <v>2</v>
      </c>
      <c r="G3389" s="3" t="str">
        <f t="shared" si="312"/>
        <v>Valid Quantity</v>
      </c>
      <c r="H3389" s="2" t="s">
        <v>3192</v>
      </c>
      <c r="I3389" s="3">
        <v>10</v>
      </c>
      <c r="J3389" t="s">
        <v>39</v>
      </c>
      <c r="K3389" t="s">
        <v>212</v>
      </c>
      <c r="L3389" t="s">
        <v>61</v>
      </c>
      <c r="M3389" t="s">
        <v>23</v>
      </c>
      <c r="N3389" s="3">
        <v>5</v>
      </c>
      <c r="O3389" s="3" t="str">
        <f t="shared" si="313"/>
        <v>Consistent</v>
      </c>
      <c r="P3389" t="str">
        <f t="shared" si="314"/>
        <v>Excellent</v>
      </c>
      <c r="Q3389" s="4">
        <f t="shared" si="315"/>
        <v>426.6</v>
      </c>
      <c r="R3389" s="4">
        <f t="shared" si="316"/>
        <v>42.66</v>
      </c>
      <c r="S3389" s="4">
        <f t="shared" si="317"/>
        <v>383.94000000000005</v>
      </c>
    </row>
    <row r="3390" spans="1:19" hidden="1" x14ac:dyDescent="0.35">
      <c r="A3390" t="s">
        <v>23154</v>
      </c>
      <c r="B3390" t="s">
        <v>21224</v>
      </c>
      <c r="C3390" s="1">
        <v>45545</v>
      </c>
      <c r="D3390" t="s">
        <v>45</v>
      </c>
      <c r="E3390" t="s">
        <v>269</v>
      </c>
      <c r="F3390" s="3">
        <v>1</v>
      </c>
      <c r="G3390" s="3" t="str">
        <f t="shared" si="312"/>
        <v>Valid Quantity</v>
      </c>
      <c r="H3390" s="2" t="s">
        <v>1857</v>
      </c>
      <c r="I3390" s="3">
        <v>5</v>
      </c>
      <c r="J3390" t="s">
        <v>54</v>
      </c>
      <c r="K3390" t="s">
        <v>30</v>
      </c>
      <c r="L3390" t="s">
        <v>31</v>
      </c>
      <c r="M3390" t="s">
        <v>23</v>
      </c>
      <c r="N3390" s="3">
        <v>5</v>
      </c>
      <c r="O3390" s="3" t="str">
        <f t="shared" si="313"/>
        <v>Consistent</v>
      </c>
      <c r="P3390" t="str">
        <f t="shared" si="314"/>
        <v>Excellent</v>
      </c>
      <c r="Q3390" s="4">
        <f t="shared" si="315"/>
        <v>41.85</v>
      </c>
      <c r="R3390" s="4">
        <f t="shared" si="316"/>
        <v>2.0924999999999998</v>
      </c>
      <c r="S3390" s="4">
        <f t="shared" si="317"/>
        <v>39.7575</v>
      </c>
    </row>
    <row r="3391" spans="1:19" hidden="1" x14ac:dyDescent="0.35">
      <c r="A3391" t="s">
        <v>1078</v>
      </c>
      <c r="B3391" t="s">
        <v>1079</v>
      </c>
      <c r="C3391" s="1">
        <v>45546</v>
      </c>
      <c r="D3391" t="s">
        <v>101</v>
      </c>
      <c r="E3391" t="s">
        <v>102</v>
      </c>
      <c r="F3391" s="3">
        <v>2</v>
      </c>
      <c r="G3391" s="3" t="str">
        <f t="shared" si="312"/>
        <v>Valid Quantity</v>
      </c>
      <c r="H3391" s="2" t="s">
        <v>1080</v>
      </c>
      <c r="I3391" s="3">
        <v>5</v>
      </c>
      <c r="J3391" t="s">
        <v>67</v>
      </c>
      <c r="K3391" t="s">
        <v>104</v>
      </c>
      <c r="L3391" t="s">
        <v>22</v>
      </c>
      <c r="M3391" t="s">
        <v>23</v>
      </c>
      <c r="N3391" s="3">
        <v>5</v>
      </c>
      <c r="O3391" s="3" t="str">
        <f t="shared" si="313"/>
        <v>Consistent</v>
      </c>
      <c r="P3391" t="str">
        <f t="shared" si="314"/>
        <v>Excellent</v>
      </c>
      <c r="Q3391" s="4">
        <f t="shared" si="315"/>
        <v>104.14</v>
      </c>
      <c r="R3391" s="4">
        <f t="shared" si="316"/>
        <v>5.2070000000000007</v>
      </c>
      <c r="S3391" s="4">
        <f t="shared" si="317"/>
        <v>98.932999999999993</v>
      </c>
    </row>
    <row r="3392" spans="1:19" hidden="1" x14ac:dyDescent="0.35">
      <c r="A3392" t="s">
        <v>2948</v>
      </c>
      <c r="B3392" t="s">
        <v>2598</v>
      </c>
      <c r="C3392" s="1">
        <v>45546</v>
      </c>
      <c r="D3392" t="s">
        <v>17</v>
      </c>
      <c r="E3392" t="s">
        <v>72</v>
      </c>
      <c r="F3392" s="3">
        <v>1</v>
      </c>
      <c r="G3392" s="3" t="str">
        <f t="shared" si="312"/>
        <v>Valid Quantity</v>
      </c>
      <c r="H3392" s="2" t="s">
        <v>2949</v>
      </c>
      <c r="I3392" s="3">
        <v>0</v>
      </c>
      <c r="J3392" t="s">
        <v>48</v>
      </c>
      <c r="K3392" t="s">
        <v>467</v>
      </c>
      <c r="L3392" t="s">
        <v>120</v>
      </c>
      <c r="M3392" t="s">
        <v>23</v>
      </c>
      <c r="N3392" s="3">
        <v>4</v>
      </c>
      <c r="O3392" s="3" t="str">
        <f t="shared" si="313"/>
        <v>Consistent</v>
      </c>
      <c r="P3392" t="str">
        <f t="shared" si="314"/>
        <v>Good</v>
      </c>
      <c r="Q3392" s="4">
        <f t="shared" si="315"/>
        <v>16.98</v>
      </c>
      <c r="R3392" s="4">
        <f t="shared" si="316"/>
        <v>0</v>
      </c>
      <c r="S3392" s="4">
        <f t="shared" si="317"/>
        <v>16.98</v>
      </c>
    </row>
    <row r="3393" spans="1:19" hidden="1" x14ac:dyDescent="0.35">
      <c r="A3393" t="s">
        <v>5386</v>
      </c>
      <c r="B3393" t="s">
        <v>5387</v>
      </c>
      <c r="C3393" s="1">
        <v>45546</v>
      </c>
      <c r="D3393" t="s">
        <v>81</v>
      </c>
      <c r="E3393" t="s">
        <v>82</v>
      </c>
      <c r="F3393" s="3">
        <v>1</v>
      </c>
      <c r="G3393" s="3" t="str">
        <f t="shared" si="312"/>
        <v>Valid Quantity</v>
      </c>
      <c r="H3393" s="2" t="s">
        <v>5388</v>
      </c>
      <c r="I3393" s="3">
        <v>10</v>
      </c>
      <c r="J3393" t="s">
        <v>67</v>
      </c>
      <c r="K3393" t="s">
        <v>85</v>
      </c>
      <c r="L3393" t="s">
        <v>86</v>
      </c>
      <c r="M3393" t="s">
        <v>23</v>
      </c>
      <c r="N3393" s="3">
        <v>5</v>
      </c>
      <c r="O3393" s="3" t="str">
        <f t="shared" si="313"/>
        <v>Consistent</v>
      </c>
      <c r="P3393" t="str">
        <f t="shared" si="314"/>
        <v>Excellent</v>
      </c>
      <c r="Q3393" s="4">
        <f t="shared" si="315"/>
        <v>101.29</v>
      </c>
      <c r="R3393" s="4">
        <f t="shared" si="316"/>
        <v>10.129000000000001</v>
      </c>
      <c r="S3393" s="4">
        <f t="shared" si="317"/>
        <v>91.161000000000001</v>
      </c>
    </row>
    <row r="3394" spans="1:19" hidden="1" x14ac:dyDescent="0.35">
      <c r="A3394" t="s">
        <v>7761</v>
      </c>
      <c r="B3394" t="s">
        <v>214</v>
      </c>
      <c r="C3394" s="1">
        <v>45546</v>
      </c>
      <c r="D3394" t="s">
        <v>81</v>
      </c>
      <c r="E3394" t="s">
        <v>147</v>
      </c>
      <c r="F3394" s="3">
        <v>3</v>
      </c>
      <c r="G3394" s="3" t="str">
        <f t="shared" ref="G3394:G3457" si="318">IF(F3394&gt;0,"Valid Quantity",(IF(F3394&lt;0,"Negative Quantity","Zero Quantity")))</f>
        <v>Valid Quantity</v>
      </c>
      <c r="H3394" s="2" t="s">
        <v>7762</v>
      </c>
      <c r="I3394" s="3">
        <v>0</v>
      </c>
      <c r="J3394" t="s">
        <v>48</v>
      </c>
      <c r="K3394" t="s">
        <v>162</v>
      </c>
      <c r="L3394" t="s">
        <v>163</v>
      </c>
      <c r="M3394" t="s">
        <v>185</v>
      </c>
      <c r="N3394" s="3">
        <v>0</v>
      </c>
      <c r="O3394" s="3" t="str">
        <f t="shared" ref="O3394:O3457" si="319">IF(F3394&lt;0,IF(M3394="Returned","Return/Adjustment","Suspicious"),IF(F3394=0,IF(M3394="Delivered","Suspicious","Review"),"Consistent"))</f>
        <v>Consistent</v>
      </c>
      <c r="P3394" t="str">
        <f t="shared" ref="P3394:P3457" si="320">IF(N3394=0,"Not Rated",IF(N3394=5,"Excellent",IF(N3394=4,"Good",IF(N3394=3,"Average",IF(N3394=2,"Bad",IF(N3394=1,"Very Bad"))))))</f>
        <v>Not Rated</v>
      </c>
      <c r="Q3394" s="4">
        <f t="shared" ref="Q3394:Q3457" si="321">VALUE(SUBSTITUTE(H3394,"$",""))*F3394</f>
        <v>35.400000000000006</v>
      </c>
      <c r="R3394" s="4">
        <f t="shared" ref="R3394:R3457" si="322">Q3394*I3394/100</f>
        <v>0</v>
      </c>
      <c r="S3394" s="4">
        <f t="shared" ref="S3394:S3457" si="323">Q3394-R3394</f>
        <v>35.400000000000006</v>
      </c>
    </row>
    <row r="3395" spans="1:19" hidden="1" x14ac:dyDescent="0.35">
      <c r="A3395" t="s">
        <v>9976</v>
      </c>
      <c r="B3395" t="s">
        <v>9977</v>
      </c>
      <c r="C3395" s="1">
        <v>45546</v>
      </c>
      <c r="D3395" t="s">
        <v>101</v>
      </c>
      <c r="E3395" t="s">
        <v>345</v>
      </c>
      <c r="F3395" s="3">
        <v>0</v>
      </c>
      <c r="G3395" s="3" t="str">
        <f t="shared" si="318"/>
        <v>Zero Quantity</v>
      </c>
      <c r="H3395" s="2" t="s">
        <v>9978</v>
      </c>
      <c r="I3395" s="3">
        <v>0</v>
      </c>
      <c r="J3395" t="s">
        <v>48</v>
      </c>
      <c r="K3395" t="s">
        <v>162</v>
      </c>
      <c r="L3395" t="s">
        <v>163</v>
      </c>
      <c r="M3395" t="s">
        <v>68</v>
      </c>
      <c r="N3395" s="3">
        <v>0</v>
      </c>
      <c r="O3395" s="3" t="str">
        <f t="shared" si="319"/>
        <v>Review</v>
      </c>
      <c r="P3395" t="str">
        <f t="shared" si="320"/>
        <v>Not Rated</v>
      </c>
      <c r="Q3395" s="4">
        <f t="shared" si="321"/>
        <v>0</v>
      </c>
      <c r="R3395" s="4">
        <f t="shared" si="322"/>
        <v>0</v>
      </c>
      <c r="S3395" s="4">
        <f t="shared" si="323"/>
        <v>0</v>
      </c>
    </row>
    <row r="3396" spans="1:19" hidden="1" x14ac:dyDescent="0.35">
      <c r="A3396" t="s">
        <v>10536</v>
      </c>
      <c r="B3396" t="s">
        <v>2375</v>
      </c>
      <c r="C3396" s="1">
        <v>45546</v>
      </c>
      <c r="D3396" t="s">
        <v>17</v>
      </c>
      <c r="E3396" t="s">
        <v>28</v>
      </c>
      <c r="F3396" s="3">
        <v>-1</v>
      </c>
      <c r="G3396" s="3" t="str">
        <f t="shared" si="318"/>
        <v>Negative Quantity</v>
      </c>
      <c r="H3396" s="2" t="s">
        <v>809</v>
      </c>
      <c r="I3396" s="3">
        <v>15</v>
      </c>
      <c r="J3396" t="s">
        <v>39</v>
      </c>
      <c r="K3396" t="s">
        <v>74</v>
      </c>
      <c r="L3396" t="s">
        <v>61</v>
      </c>
      <c r="M3396" t="s">
        <v>23</v>
      </c>
      <c r="N3396" s="3">
        <v>4</v>
      </c>
      <c r="O3396" s="3" t="str">
        <f t="shared" si="319"/>
        <v>Suspicious</v>
      </c>
      <c r="P3396" t="str">
        <f t="shared" si="320"/>
        <v>Good</v>
      </c>
      <c r="Q3396" s="4">
        <f t="shared" si="321"/>
        <v>-8.5299999999999994</v>
      </c>
      <c r="R3396" s="4">
        <f t="shared" si="322"/>
        <v>-1.2794999999999999</v>
      </c>
      <c r="S3396" s="4">
        <f t="shared" si="323"/>
        <v>-7.2504999999999997</v>
      </c>
    </row>
    <row r="3397" spans="1:19" hidden="1" x14ac:dyDescent="0.35">
      <c r="A3397" t="s">
        <v>10666</v>
      </c>
      <c r="B3397" t="s">
        <v>7649</v>
      </c>
      <c r="C3397" s="1">
        <v>45546</v>
      </c>
      <c r="D3397" t="s">
        <v>159</v>
      </c>
      <c r="E3397" t="s">
        <v>197</v>
      </c>
      <c r="F3397" s="3">
        <v>3</v>
      </c>
      <c r="G3397" s="3" t="str">
        <f t="shared" si="318"/>
        <v>Valid Quantity</v>
      </c>
      <c r="H3397" s="2" t="s">
        <v>24</v>
      </c>
      <c r="I3397" s="3">
        <v>0</v>
      </c>
      <c r="J3397" t="s">
        <v>39</v>
      </c>
      <c r="K3397" t="s">
        <v>74</v>
      </c>
      <c r="L3397" t="s">
        <v>61</v>
      </c>
      <c r="M3397" t="s">
        <v>23</v>
      </c>
      <c r="N3397" s="3">
        <v>4</v>
      </c>
      <c r="O3397" s="3" t="str">
        <f t="shared" si="319"/>
        <v>Consistent</v>
      </c>
      <c r="P3397" t="str">
        <f t="shared" si="320"/>
        <v>Good</v>
      </c>
      <c r="Q3397" s="4">
        <f t="shared" si="321"/>
        <v>82.44</v>
      </c>
      <c r="R3397" s="4">
        <f t="shared" si="322"/>
        <v>0</v>
      </c>
      <c r="S3397" s="4">
        <f t="shared" si="323"/>
        <v>82.44</v>
      </c>
    </row>
    <row r="3398" spans="1:19" hidden="1" x14ac:dyDescent="0.35">
      <c r="A3398" t="s">
        <v>13356</v>
      </c>
      <c r="B3398" t="s">
        <v>3793</v>
      </c>
      <c r="C3398" s="1">
        <v>45546</v>
      </c>
      <c r="D3398" t="s">
        <v>101</v>
      </c>
      <c r="E3398" t="s">
        <v>136</v>
      </c>
      <c r="F3398" s="3">
        <v>-1</v>
      </c>
      <c r="G3398" s="3" t="str">
        <f t="shared" si="318"/>
        <v>Negative Quantity</v>
      </c>
      <c r="H3398" s="2" t="s">
        <v>13357</v>
      </c>
      <c r="I3398" s="3">
        <v>0</v>
      </c>
      <c r="J3398" t="s">
        <v>39</v>
      </c>
      <c r="K3398" t="s">
        <v>21</v>
      </c>
      <c r="L3398" t="s">
        <v>22</v>
      </c>
      <c r="M3398" t="s">
        <v>23</v>
      </c>
      <c r="N3398" s="3">
        <v>4</v>
      </c>
      <c r="O3398" s="3" t="str">
        <f t="shared" si="319"/>
        <v>Suspicious</v>
      </c>
      <c r="P3398" t="str">
        <f t="shared" si="320"/>
        <v>Good</v>
      </c>
      <c r="Q3398" s="4">
        <f t="shared" si="321"/>
        <v>-57.21</v>
      </c>
      <c r="R3398" s="4">
        <f t="shared" si="322"/>
        <v>0</v>
      </c>
      <c r="S3398" s="4">
        <f t="shared" si="323"/>
        <v>-57.21</v>
      </c>
    </row>
    <row r="3399" spans="1:19" hidden="1" x14ac:dyDescent="0.35">
      <c r="A3399" t="s">
        <v>14599</v>
      </c>
      <c r="B3399" t="s">
        <v>3723</v>
      </c>
      <c r="C3399" s="1">
        <v>45546</v>
      </c>
      <c r="D3399" t="s">
        <v>116</v>
      </c>
      <c r="E3399" t="s">
        <v>219</v>
      </c>
      <c r="F3399" s="3">
        <v>1</v>
      </c>
      <c r="G3399" s="3" t="str">
        <f t="shared" si="318"/>
        <v>Valid Quantity</v>
      </c>
      <c r="H3399" s="2" t="s">
        <v>11478</v>
      </c>
      <c r="I3399" s="3">
        <v>0</v>
      </c>
      <c r="J3399" t="s">
        <v>39</v>
      </c>
      <c r="K3399" t="s">
        <v>40</v>
      </c>
      <c r="L3399" t="s">
        <v>41</v>
      </c>
      <c r="M3399" t="s">
        <v>23</v>
      </c>
      <c r="N3399" s="3">
        <v>4</v>
      </c>
      <c r="O3399" s="3" t="str">
        <f t="shared" si="319"/>
        <v>Consistent</v>
      </c>
      <c r="P3399" t="str">
        <f t="shared" si="320"/>
        <v>Good</v>
      </c>
      <c r="Q3399" s="4">
        <f t="shared" si="321"/>
        <v>89.12</v>
      </c>
      <c r="R3399" s="4">
        <f t="shared" si="322"/>
        <v>0</v>
      </c>
      <c r="S3399" s="4">
        <f t="shared" si="323"/>
        <v>89.12</v>
      </c>
    </row>
    <row r="3400" spans="1:19" hidden="1" x14ac:dyDescent="0.35">
      <c r="A3400" t="s">
        <v>15868</v>
      </c>
      <c r="B3400" t="s">
        <v>6318</v>
      </c>
      <c r="C3400" s="1">
        <v>45546</v>
      </c>
      <c r="D3400" t="s">
        <v>159</v>
      </c>
      <c r="E3400" t="s">
        <v>239</v>
      </c>
      <c r="F3400" s="3">
        <v>1</v>
      </c>
      <c r="G3400" s="3" t="str">
        <f t="shared" si="318"/>
        <v>Valid Quantity</v>
      </c>
      <c r="H3400" s="2" t="s">
        <v>15869</v>
      </c>
      <c r="I3400" s="3">
        <v>10</v>
      </c>
      <c r="J3400" t="s">
        <v>54</v>
      </c>
      <c r="K3400" t="s">
        <v>119</v>
      </c>
      <c r="L3400" t="s">
        <v>120</v>
      </c>
      <c r="M3400" t="s">
        <v>68</v>
      </c>
      <c r="O3400" s="3" t="str">
        <f t="shared" si="319"/>
        <v>Consistent</v>
      </c>
      <c r="P3400" t="str">
        <f t="shared" si="320"/>
        <v>Not Rated</v>
      </c>
      <c r="Q3400" s="4">
        <f t="shared" si="321"/>
        <v>22.11</v>
      </c>
      <c r="R3400" s="4">
        <f t="shared" si="322"/>
        <v>2.2109999999999999</v>
      </c>
      <c r="S3400" s="4">
        <f t="shared" si="323"/>
        <v>19.899000000000001</v>
      </c>
    </row>
    <row r="3401" spans="1:19" hidden="1" x14ac:dyDescent="0.35">
      <c r="A3401" t="s">
        <v>16566</v>
      </c>
      <c r="B3401" t="s">
        <v>3573</v>
      </c>
      <c r="C3401" s="1">
        <v>45546</v>
      </c>
      <c r="D3401" t="s">
        <v>101</v>
      </c>
      <c r="E3401" t="s">
        <v>102</v>
      </c>
      <c r="F3401" s="3">
        <v>3</v>
      </c>
      <c r="G3401" s="3" t="str">
        <f t="shared" si="318"/>
        <v>Valid Quantity</v>
      </c>
      <c r="H3401" s="2" t="s">
        <v>2857</v>
      </c>
      <c r="I3401" s="3">
        <v>15</v>
      </c>
      <c r="J3401" t="s">
        <v>84</v>
      </c>
      <c r="K3401" t="s">
        <v>180</v>
      </c>
      <c r="L3401" t="s">
        <v>86</v>
      </c>
      <c r="M3401" t="s">
        <v>23</v>
      </c>
      <c r="N3401" s="3">
        <v>1</v>
      </c>
      <c r="O3401" s="3" t="str">
        <f t="shared" si="319"/>
        <v>Consistent</v>
      </c>
      <c r="P3401" t="str">
        <f t="shared" si="320"/>
        <v>Very Bad</v>
      </c>
      <c r="Q3401" s="4">
        <f t="shared" si="321"/>
        <v>92.31</v>
      </c>
      <c r="R3401" s="4">
        <f t="shared" si="322"/>
        <v>13.846500000000001</v>
      </c>
      <c r="S3401" s="4">
        <f t="shared" si="323"/>
        <v>78.463499999999996</v>
      </c>
    </row>
    <row r="3402" spans="1:19" hidden="1" x14ac:dyDescent="0.35">
      <c r="A3402" t="s">
        <v>18146</v>
      </c>
      <c r="B3402" t="s">
        <v>16009</v>
      </c>
      <c r="C3402" s="1">
        <v>45546</v>
      </c>
      <c r="D3402" t="s">
        <v>36</v>
      </c>
      <c r="E3402" t="s">
        <v>250</v>
      </c>
      <c r="F3402" s="3">
        <v>4</v>
      </c>
      <c r="G3402" s="3" t="str">
        <f t="shared" si="318"/>
        <v>Valid Quantity</v>
      </c>
      <c r="H3402" s="2" t="s">
        <v>17551</v>
      </c>
      <c r="I3402" s="3">
        <v>5</v>
      </c>
      <c r="J3402" t="s">
        <v>20</v>
      </c>
      <c r="K3402" t="s">
        <v>21</v>
      </c>
      <c r="L3402" t="s">
        <v>22</v>
      </c>
      <c r="M3402" t="s">
        <v>23</v>
      </c>
      <c r="N3402" s="3">
        <v>5</v>
      </c>
      <c r="O3402" s="3" t="str">
        <f t="shared" si="319"/>
        <v>Consistent</v>
      </c>
      <c r="P3402" t="str">
        <f t="shared" si="320"/>
        <v>Excellent</v>
      </c>
      <c r="Q3402" s="4">
        <f t="shared" si="321"/>
        <v>422.68</v>
      </c>
      <c r="R3402" s="4">
        <f t="shared" si="322"/>
        <v>21.134</v>
      </c>
      <c r="S3402" s="4">
        <f t="shared" si="323"/>
        <v>401.54599999999999</v>
      </c>
    </row>
    <row r="3403" spans="1:19" hidden="1" x14ac:dyDescent="0.35">
      <c r="A3403" t="s">
        <v>18491</v>
      </c>
      <c r="B3403" t="s">
        <v>9351</v>
      </c>
      <c r="C3403" s="1">
        <v>45546</v>
      </c>
      <c r="D3403" t="s">
        <v>64</v>
      </c>
      <c r="E3403" t="s">
        <v>331</v>
      </c>
      <c r="F3403" s="3">
        <v>1</v>
      </c>
      <c r="G3403" s="3" t="str">
        <f t="shared" si="318"/>
        <v>Valid Quantity</v>
      </c>
      <c r="H3403" s="2" t="s">
        <v>11042</v>
      </c>
      <c r="I3403" s="3">
        <v>10</v>
      </c>
      <c r="J3403" t="s">
        <v>39</v>
      </c>
      <c r="K3403" t="s">
        <v>49</v>
      </c>
      <c r="L3403" t="s">
        <v>22</v>
      </c>
      <c r="M3403" t="s">
        <v>185</v>
      </c>
      <c r="O3403" s="3" t="str">
        <f t="shared" si="319"/>
        <v>Consistent</v>
      </c>
      <c r="P3403" t="str">
        <f t="shared" si="320"/>
        <v>Not Rated</v>
      </c>
      <c r="Q3403" s="4">
        <f t="shared" si="321"/>
        <v>42.52</v>
      </c>
      <c r="R3403" s="4">
        <f t="shared" si="322"/>
        <v>4.2520000000000007</v>
      </c>
      <c r="S3403" s="4">
        <f t="shared" si="323"/>
        <v>38.268000000000001</v>
      </c>
    </row>
    <row r="3404" spans="1:19" hidden="1" x14ac:dyDescent="0.35">
      <c r="A3404" t="s">
        <v>21230</v>
      </c>
      <c r="B3404" t="s">
        <v>12133</v>
      </c>
      <c r="C3404" s="1">
        <v>45546</v>
      </c>
      <c r="D3404" t="s">
        <v>36</v>
      </c>
      <c r="E3404" t="s">
        <v>37</v>
      </c>
      <c r="F3404" s="3">
        <v>1</v>
      </c>
      <c r="G3404" s="3" t="str">
        <f t="shared" si="318"/>
        <v>Valid Quantity</v>
      </c>
      <c r="H3404" s="2" t="s">
        <v>20157</v>
      </c>
      <c r="I3404" s="3">
        <v>15</v>
      </c>
      <c r="J3404" t="s">
        <v>54</v>
      </c>
      <c r="K3404" t="s">
        <v>180</v>
      </c>
      <c r="L3404" t="s">
        <v>86</v>
      </c>
      <c r="M3404" t="s">
        <v>23</v>
      </c>
      <c r="N3404" s="3">
        <v>5</v>
      </c>
      <c r="O3404" s="3" t="str">
        <f t="shared" si="319"/>
        <v>Consistent</v>
      </c>
      <c r="P3404" t="str">
        <f t="shared" si="320"/>
        <v>Excellent</v>
      </c>
      <c r="Q3404" s="4">
        <f t="shared" si="321"/>
        <v>141.49</v>
      </c>
      <c r="R3404" s="4">
        <f t="shared" si="322"/>
        <v>21.223500000000005</v>
      </c>
      <c r="S3404" s="4">
        <f t="shared" si="323"/>
        <v>120.26650000000001</v>
      </c>
    </row>
    <row r="3405" spans="1:19" hidden="1" x14ac:dyDescent="0.35">
      <c r="A3405" t="s">
        <v>22866</v>
      </c>
      <c r="B3405" t="s">
        <v>16984</v>
      </c>
      <c r="C3405" s="1">
        <v>45546</v>
      </c>
      <c r="D3405" t="s">
        <v>159</v>
      </c>
      <c r="E3405" t="s">
        <v>358</v>
      </c>
      <c r="F3405" s="3">
        <v>3</v>
      </c>
      <c r="G3405" s="3" t="str">
        <f t="shared" si="318"/>
        <v>Valid Quantity</v>
      </c>
      <c r="H3405" s="2" t="s">
        <v>2017</v>
      </c>
      <c r="I3405" s="3">
        <v>15</v>
      </c>
      <c r="J3405" t="s">
        <v>48</v>
      </c>
      <c r="K3405" t="s">
        <v>194</v>
      </c>
      <c r="L3405" t="s">
        <v>163</v>
      </c>
      <c r="M3405" t="s">
        <v>23</v>
      </c>
      <c r="N3405" s="3">
        <v>5</v>
      </c>
      <c r="O3405" s="3" t="str">
        <f t="shared" si="319"/>
        <v>Consistent</v>
      </c>
      <c r="P3405" t="str">
        <f t="shared" si="320"/>
        <v>Excellent</v>
      </c>
      <c r="Q3405" s="4">
        <f t="shared" si="321"/>
        <v>37.32</v>
      </c>
      <c r="R3405" s="4">
        <f t="shared" si="322"/>
        <v>5.5979999999999999</v>
      </c>
      <c r="S3405" s="4">
        <f t="shared" si="323"/>
        <v>31.722000000000001</v>
      </c>
    </row>
    <row r="3406" spans="1:19" hidden="1" x14ac:dyDescent="0.35">
      <c r="A3406" t="s">
        <v>23166</v>
      </c>
      <c r="B3406" t="s">
        <v>9276</v>
      </c>
      <c r="C3406" s="1">
        <v>45546</v>
      </c>
      <c r="D3406" t="s">
        <v>17</v>
      </c>
      <c r="E3406" t="s">
        <v>72</v>
      </c>
      <c r="F3406" s="3">
        <v>0</v>
      </c>
      <c r="G3406" s="3" t="str">
        <f t="shared" si="318"/>
        <v>Zero Quantity</v>
      </c>
      <c r="H3406" s="2" t="s">
        <v>17844</v>
      </c>
      <c r="I3406" s="3">
        <v>0</v>
      </c>
      <c r="J3406" t="s">
        <v>48</v>
      </c>
      <c r="K3406" t="s">
        <v>153</v>
      </c>
      <c r="L3406" t="s">
        <v>120</v>
      </c>
      <c r="M3406" t="s">
        <v>23</v>
      </c>
      <c r="N3406" s="3">
        <v>4</v>
      </c>
      <c r="O3406" s="3" t="str">
        <f t="shared" si="319"/>
        <v>Suspicious</v>
      </c>
      <c r="P3406" t="str">
        <f t="shared" si="320"/>
        <v>Good</v>
      </c>
      <c r="Q3406" s="4">
        <f t="shared" si="321"/>
        <v>0</v>
      </c>
      <c r="R3406" s="4">
        <f t="shared" si="322"/>
        <v>0</v>
      </c>
      <c r="S3406" s="4">
        <f t="shared" si="323"/>
        <v>0</v>
      </c>
    </row>
    <row r="3407" spans="1:19" hidden="1" x14ac:dyDescent="0.35">
      <c r="A3407" t="s">
        <v>3261</v>
      </c>
      <c r="B3407" t="s">
        <v>3262</v>
      </c>
      <c r="C3407" s="1">
        <v>45547</v>
      </c>
      <c r="D3407" t="s">
        <v>101</v>
      </c>
      <c r="E3407" t="s">
        <v>102</v>
      </c>
      <c r="F3407" s="3">
        <v>1</v>
      </c>
      <c r="G3407" s="3" t="str">
        <f t="shared" si="318"/>
        <v>Valid Quantity</v>
      </c>
      <c r="H3407" s="2" t="s">
        <v>3263</v>
      </c>
      <c r="I3407" s="3">
        <v>20</v>
      </c>
      <c r="J3407" t="s">
        <v>54</v>
      </c>
      <c r="K3407" t="s">
        <v>30</v>
      </c>
      <c r="L3407" t="s">
        <v>31</v>
      </c>
      <c r="M3407" t="s">
        <v>23</v>
      </c>
      <c r="N3407" s="3">
        <v>3</v>
      </c>
      <c r="O3407" s="3" t="str">
        <f t="shared" si="319"/>
        <v>Consistent</v>
      </c>
      <c r="P3407" t="str">
        <f t="shared" si="320"/>
        <v>Average</v>
      </c>
      <c r="Q3407" s="4">
        <f t="shared" si="321"/>
        <v>42.07</v>
      </c>
      <c r="R3407" s="4">
        <f t="shared" si="322"/>
        <v>8.4139999999999997</v>
      </c>
      <c r="S3407" s="4">
        <f t="shared" si="323"/>
        <v>33.655999999999999</v>
      </c>
    </row>
    <row r="3408" spans="1:19" hidden="1" x14ac:dyDescent="0.35">
      <c r="A3408" t="s">
        <v>13162</v>
      </c>
      <c r="B3408" t="s">
        <v>7014</v>
      </c>
      <c r="C3408" s="1">
        <v>45547</v>
      </c>
      <c r="D3408" t="s">
        <v>101</v>
      </c>
      <c r="E3408" t="s">
        <v>136</v>
      </c>
      <c r="F3408" s="3">
        <v>3</v>
      </c>
      <c r="G3408" s="3" t="str">
        <f t="shared" si="318"/>
        <v>Valid Quantity</v>
      </c>
      <c r="H3408" s="2" t="s">
        <v>10020</v>
      </c>
      <c r="I3408" s="3">
        <v>0</v>
      </c>
      <c r="J3408" t="s">
        <v>67</v>
      </c>
      <c r="K3408" t="s">
        <v>49</v>
      </c>
      <c r="L3408" t="s">
        <v>22</v>
      </c>
      <c r="M3408" t="s">
        <v>185</v>
      </c>
      <c r="O3408" s="3" t="str">
        <f t="shared" si="319"/>
        <v>Consistent</v>
      </c>
      <c r="P3408" t="str">
        <f t="shared" si="320"/>
        <v>Not Rated</v>
      </c>
      <c r="Q3408" s="4">
        <f t="shared" si="321"/>
        <v>50.61</v>
      </c>
      <c r="R3408" s="4">
        <f t="shared" si="322"/>
        <v>0</v>
      </c>
      <c r="S3408" s="4">
        <f t="shared" si="323"/>
        <v>50.61</v>
      </c>
    </row>
    <row r="3409" spans="1:19" hidden="1" x14ac:dyDescent="0.35">
      <c r="A3409" t="s">
        <v>13228</v>
      </c>
      <c r="B3409" t="s">
        <v>6159</v>
      </c>
      <c r="C3409" s="1">
        <v>45547</v>
      </c>
      <c r="D3409" t="s">
        <v>101</v>
      </c>
      <c r="E3409" t="s">
        <v>102</v>
      </c>
      <c r="F3409" s="3">
        <v>5</v>
      </c>
      <c r="G3409" s="3" t="str">
        <f t="shared" si="318"/>
        <v>Valid Quantity</v>
      </c>
      <c r="H3409" s="2" t="s">
        <v>13229</v>
      </c>
      <c r="I3409" s="3">
        <v>0</v>
      </c>
      <c r="J3409" t="s">
        <v>54</v>
      </c>
      <c r="K3409" t="s">
        <v>467</v>
      </c>
      <c r="L3409" t="s">
        <v>120</v>
      </c>
      <c r="M3409" t="s">
        <v>75</v>
      </c>
      <c r="O3409" s="3" t="str">
        <f t="shared" si="319"/>
        <v>Consistent</v>
      </c>
      <c r="P3409" t="str">
        <f t="shared" si="320"/>
        <v>Not Rated</v>
      </c>
      <c r="Q3409" s="4">
        <f t="shared" si="321"/>
        <v>407.8</v>
      </c>
      <c r="R3409" s="4">
        <f t="shared" si="322"/>
        <v>0</v>
      </c>
      <c r="S3409" s="4">
        <f t="shared" si="323"/>
        <v>407.8</v>
      </c>
    </row>
    <row r="3410" spans="1:19" hidden="1" x14ac:dyDescent="0.35">
      <c r="A3410" t="s">
        <v>13430</v>
      </c>
      <c r="B3410" t="s">
        <v>13431</v>
      </c>
      <c r="C3410" s="1">
        <v>45547</v>
      </c>
      <c r="D3410" t="s">
        <v>81</v>
      </c>
      <c r="E3410" t="s">
        <v>143</v>
      </c>
      <c r="F3410" s="3">
        <v>1</v>
      </c>
      <c r="G3410" s="3" t="str">
        <f t="shared" si="318"/>
        <v>Valid Quantity</v>
      </c>
      <c r="H3410" s="2" t="s">
        <v>13432</v>
      </c>
      <c r="I3410" s="3">
        <v>15</v>
      </c>
      <c r="J3410" t="s">
        <v>48</v>
      </c>
      <c r="K3410" t="s">
        <v>281</v>
      </c>
      <c r="L3410" t="s">
        <v>31</v>
      </c>
      <c r="M3410" t="s">
        <v>75</v>
      </c>
      <c r="N3410" s="3">
        <v>0</v>
      </c>
      <c r="O3410" s="3" t="str">
        <f t="shared" si="319"/>
        <v>Consistent</v>
      </c>
      <c r="P3410" t="str">
        <f t="shared" si="320"/>
        <v>Not Rated</v>
      </c>
      <c r="Q3410" s="4">
        <f t="shared" si="321"/>
        <v>93.43</v>
      </c>
      <c r="R3410" s="4">
        <f t="shared" si="322"/>
        <v>14.0145</v>
      </c>
      <c r="S3410" s="4">
        <f t="shared" si="323"/>
        <v>79.415500000000009</v>
      </c>
    </row>
    <row r="3411" spans="1:19" hidden="1" x14ac:dyDescent="0.35">
      <c r="A3411" t="s">
        <v>14010</v>
      </c>
      <c r="B3411" t="s">
        <v>13738</v>
      </c>
      <c r="C3411" s="1">
        <v>45547</v>
      </c>
      <c r="D3411" t="s">
        <v>116</v>
      </c>
      <c r="E3411" t="s">
        <v>219</v>
      </c>
      <c r="F3411" s="3">
        <v>1</v>
      </c>
      <c r="G3411" s="3" t="str">
        <f t="shared" si="318"/>
        <v>Valid Quantity</v>
      </c>
      <c r="H3411" s="2" t="s">
        <v>14011</v>
      </c>
      <c r="I3411" s="3">
        <v>10</v>
      </c>
      <c r="J3411" t="s">
        <v>54</v>
      </c>
      <c r="K3411" t="s">
        <v>74</v>
      </c>
      <c r="L3411" t="s">
        <v>61</v>
      </c>
      <c r="M3411" t="s">
        <v>68</v>
      </c>
      <c r="O3411" s="3" t="str">
        <f t="shared" si="319"/>
        <v>Consistent</v>
      </c>
      <c r="P3411" t="str">
        <f t="shared" si="320"/>
        <v>Not Rated</v>
      </c>
      <c r="Q3411" s="4">
        <f t="shared" si="321"/>
        <v>140.91</v>
      </c>
      <c r="R3411" s="4">
        <f t="shared" si="322"/>
        <v>14.090999999999999</v>
      </c>
      <c r="S3411" s="4">
        <f t="shared" si="323"/>
        <v>126.819</v>
      </c>
    </row>
    <row r="3412" spans="1:19" hidden="1" x14ac:dyDescent="0.35">
      <c r="A3412" t="s">
        <v>16763</v>
      </c>
      <c r="B3412" t="s">
        <v>1834</v>
      </c>
      <c r="C3412" s="1">
        <v>45547</v>
      </c>
      <c r="D3412" t="s">
        <v>45</v>
      </c>
      <c r="E3412" t="s">
        <v>432</v>
      </c>
      <c r="F3412" s="3">
        <v>2</v>
      </c>
      <c r="G3412" s="3" t="str">
        <f t="shared" si="318"/>
        <v>Valid Quantity</v>
      </c>
      <c r="H3412" s="2" t="s">
        <v>16764</v>
      </c>
      <c r="I3412" s="3">
        <v>5</v>
      </c>
      <c r="J3412" t="s">
        <v>54</v>
      </c>
      <c r="K3412" t="s">
        <v>113</v>
      </c>
      <c r="L3412" t="s">
        <v>61</v>
      </c>
      <c r="M3412" t="s">
        <v>23</v>
      </c>
      <c r="N3412" s="3">
        <v>3</v>
      </c>
      <c r="O3412" s="3" t="str">
        <f t="shared" si="319"/>
        <v>Consistent</v>
      </c>
      <c r="P3412" t="str">
        <f t="shared" si="320"/>
        <v>Average</v>
      </c>
      <c r="Q3412" s="4">
        <f t="shared" si="321"/>
        <v>53.8</v>
      </c>
      <c r="R3412" s="4">
        <f t="shared" si="322"/>
        <v>2.69</v>
      </c>
      <c r="S3412" s="4">
        <f t="shared" si="323"/>
        <v>51.11</v>
      </c>
    </row>
    <row r="3413" spans="1:19" hidden="1" x14ac:dyDescent="0.35">
      <c r="A3413" t="s">
        <v>16780</v>
      </c>
      <c r="B3413" t="s">
        <v>5394</v>
      </c>
      <c r="C3413" s="1">
        <v>45547</v>
      </c>
      <c r="D3413" t="s">
        <v>81</v>
      </c>
      <c r="E3413" t="s">
        <v>147</v>
      </c>
      <c r="F3413" s="3">
        <v>0</v>
      </c>
      <c r="G3413" s="3" t="str">
        <f t="shared" si="318"/>
        <v>Zero Quantity</v>
      </c>
      <c r="H3413" s="2" t="s">
        <v>11592</v>
      </c>
      <c r="I3413" s="3">
        <v>0</v>
      </c>
      <c r="J3413" t="s">
        <v>39</v>
      </c>
      <c r="K3413" t="s">
        <v>91</v>
      </c>
      <c r="L3413" t="s">
        <v>41</v>
      </c>
      <c r="M3413" t="s">
        <v>23</v>
      </c>
      <c r="N3413" s="3">
        <v>3</v>
      </c>
      <c r="O3413" s="3" t="str">
        <f t="shared" si="319"/>
        <v>Suspicious</v>
      </c>
      <c r="P3413" t="str">
        <f t="shared" si="320"/>
        <v>Average</v>
      </c>
      <c r="Q3413" s="4">
        <f t="shared" si="321"/>
        <v>0</v>
      </c>
      <c r="R3413" s="4">
        <f t="shared" si="322"/>
        <v>0</v>
      </c>
      <c r="S3413" s="4">
        <f t="shared" si="323"/>
        <v>0</v>
      </c>
    </row>
    <row r="3414" spans="1:19" hidden="1" x14ac:dyDescent="0.35">
      <c r="A3414" t="s">
        <v>17193</v>
      </c>
      <c r="B3414" t="s">
        <v>523</v>
      </c>
      <c r="C3414" s="1">
        <v>45547</v>
      </c>
      <c r="D3414" t="s">
        <v>116</v>
      </c>
      <c r="E3414" t="s">
        <v>151</v>
      </c>
      <c r="F3414" s="3">
        <v>1</v>
      </c>
      <c r="G3414" s="3" t="str">
        <f t="shared" si="318"/>
        <v>Valid Quantity</v>
      </c>
      <c r="H3414" s="2" t="s">
        <v>17194</v>
      </c>
      <c r="I3414" s="3">
        <v>0</v>
      </c>
      <c r="J3414" t="s">
        <v>54</v>
      </c>
      <c r="K3414" t="s">
        <v>131</v>
      </c>
      <c r="L3414" t="s">
        <v>86</v>
      </c>
      <c r="M3414" t="s">
        <v>23</v>
      </c>
      <c r="N3414" s="3">
        <v>5</v>
      </c>
      <c r="O3414" s="3" t="str">
        <f t="shared" si="319"/>
        <v>Consistent</v>
      </c>
      <c r="P3414" t="str">
        <f t="shared" si="320"/>
        <v>Excellent</v>
      </c>
      <c r="Q3414" s="4">
        <f t="shared" si="321"/>
        <v>119.71</v>
      </c>
      <c r="R3414" s="4">
        <f t="shared" si="322"/>
        <v>0</v>
      </c>
      <c r="S3414" s="4">
        <f t="shared" si="323"/>
        <v>119.71</v>
      </c>
    </row>
    <row r="3415" spans="1:19" hidden="1" x14ac:dyDescent="0.35">
      <c r="A3415" t="s">
        <v>19421</v>
      </c>
      <c r="B3415" t="s">
        <v>4351</v>
      </c>
      <c r="C3415" s="1">
        <v>45547</v>
      </c>
      <c r="D3415" t="s">
        <v>64</v>
      </c>
      <c r="E3415" t="s">
        <v>416</v>
      </c>
      <c r="F3415" s="3">
        <v>2</v>
      </c>
      <c r="G3415" s="3" t="str">
        <f t="shared" si="318"/>
        <v>Valid Quantity</v>
      </c>
      <c r="H3415" s="2" t="s">
        <v>2935</v>
      </c>
      <c r="I3415" s="3">
        <v>10</v>
      </c>
      <c r="J3415" t="s">
        <v>39</v>
      </c>
      <c r="K3415" t="s">
        <v>104</v>
      </c>
      <c r="L3415" t="s">
        <v>22</v>
      </c>
      <c r="M3415" t="s">
        <v>75</v>
      </c>
      <c r="O3415" s="3" t="str">
        <f t="shared" si="319"/>
        <v>Consistent</v>
      </c>
      <c r="P3415" t="str">
        <f t="shared" si="320"/>
        <v>Not Rated</v>
      </c>
      <c r="Q3415" s="4">
        <f t="shared" si="321"/>
        <v>219.52</v>
      </c>
      <c r="R3415" s="4">
        <f t="shared" si="322"/>
        <v>21.952000000000002</v>
      </c>
      <c r="S3415" s="4">
        <f t="shared" si="323"/>
        <v>197.56800000000001</v>
      </c>
    </row>
    <row r="3416" spans="1:19" hidden="1" x14ac:dyDescent="0.35">
      <c r="A3416" t="s">
        <v>20200</v>
      </c>
      <c r="B3416" t="s">
        <v>2448</v>
      </c>
      <c r="C3416" s="1">
        <v>45547</v>
      </c>
      <c r="D3416" t="s">
        <v>45</v>
      </c>
      <c r="E3416" t="s">
        <v>95</v>
      </c>
      <c r="F3416" s="3">
        <v>1</v>
      </c>
      <c r="G3416" s="3" t="str">
        <f t="shared" si="318"/>
        <v>Valid Quantity</v>
      </c>
      <c r="H3416" s="2" t="s">
        <v>16436</v>
      </c>
      <c r="I3416" s="3">
        <v>20</v>
      </c>
      <c r="J3416" t="s">
        <v>20</v>
      </c>
      <c r="K3416" t="s">
        <v>104</v>
      </c>
      <c r="L3416" t="s">
        <v>22</v>
      </c>
      <c r="M3416" t="s">
        <v>32</v>
      </c>
      <c r="O3416" s="3" t="str">
        <f t="shared" si="319"/>
        <v>Consistent</v>
      </c>
      <c r="P3416" t="str">
        <f t="shared" si="320"/>
        <v>Not Rated</v>
      </c>
      <c r="Q3416" s="4">
        <f t="shared" si="321"/>
        <v>45.14</v>
      </c>
      <c r="R3416" s="4">
        <f t="shared" si="322"/>
        <v>9.0279999999999987</v>
      </c>
      <c r="S3416" s="4">
        <f t="shared" si="323"/>
        <v>36.112000000000002</v>
      </c>
    </row>
    <row r="3417" spans="1:19" hidden="1" x14ac:dyDescent="0.35">
      <c r="A3417" t="s">
        <v>3353</v>
      </c>
      <c r="B3417" t="s">
        <v>3354</v>
      </c>
      <c r="C3417" s="1">
        <v>45548</v>
      </c>
      <c r="D3417" t="s">
        <v>36</v>
      </c>
      <c r="E3417" t="s">
        <v>250</v>
      </c>
      <c r="F3417" s="3">
        <v>5</v>
      </c>
      <c r="G3417" s="3" t="str">
        <f t="shared" si="318"/>
        <v>Valid Quantity</v>
      </c>
      <c r="H3417" s="2" t="s">
        <v>3355</v>
      </c>
      <c r="I3417" s="3">
        <v>15</v>
      </c>
      <c r="J3417" t="s">
        <v>48</v>
      </c>
      <c r="K3417" t="s">
        <v>194</v>
      </c>
      <c r="L3417" t="s">
        <v>163</v>
      </c>
      <c r="M3417" t="s">
        <v>23</v>
      </c>
      <c r="N3417" s="3">
        <v>5</v>
      </c>
      <c r="O3417" s="3" t="str">
        <f t="shared" si="319"/>
        <v>Consistent</v>
      </c>
      <c r="P3417" t="str">
        <f t="shared" si="320"/>
        <v>Excellent</v>
      </c>
      <c r="Q3417" s="4">
        <f t="shared" si="321"/>
        <v>467.5</v>
      </c>
      <c r="R3417" s="4">
        <f t="shared" si="322"/>
        <v>70.125</v>
      </c>
      <c r="S3417" s="4">
        <f t="shared" si="323"/>
        <v>397.375</v>
      </c>
    </row>
    <row r="3418" spans="1:19" hidden="1" x14ac:dyDescent="0.35">
      <c r="A3418" t="s">
        <v>4085</v>
      </c>
      <c r="B3418" t="s">
        <v>4086</v>
      </c>
      <c r="C3418" s="1">
        <v>45548</v>
      </c>
      <c r="D3418" t="s">
        <v>45</v>
      </c>
      <c r="E3418" t="s">
        <v>269</v>
      </c>
      <c r="F3418" s="3">
        <v>2</v>
      </c>
      <c r="G3418" s="3" t="str">
        <f t="shared" si="318"/>
        <v>Valid Quantity</v>
      </c>
      <c r="H3418" s="2" t="s">
        <v>2657</v>
      </c>
      <c r="I3418" s="3">
        <v>25</v>
      </c>
      <c r="J3418" t="s">
        <v>20</v>
      </c>
      <c r="K3418" t="s">
        <v>55</v>
      </c>
      <c r="L3418" t="s">
        <v>31</v>
      </c>
      <c r="M3418" t="s">
        <v>75</v>
      </c>
      <c r="O3418" s="3" t="str">
        <f t="shared" si="319"/>
        <v>Consistent</v>
      </c>
      <c r="P3418" t="str">
        <f t="shared" si="320"/>
        <v>Not Rated</v>
      </c>
      <c r="Q3418" s="4">
        <f t="shared" si="321"/>
        <v>51.1</v>
      </c>
      <c r="R3418" s="4">
        <f t="shared" si="322"/>
        <v>12.775</v>
      </c>
      <c r="S3418" s="4">
        <f t="shared" si="323"/>
        <v>38.325000000000003</v>
      </c>
    </row>
    <row r="3419" spans="1:19" hidden="1" x14ac:dyDescent="0.35">
      <c r="A3419" t="s">
        <v>4146</v>
      </c>
      <c r="B3419" t="s">
        <v>2892</v>
      </c>
      <c r="C3419" s="1">
        <v>45548</v>
      </c>
      <c r="D3419" t="s">
        <v>36</v>
      </c>
      <c r="E3419" t="s">
        <v>58</v>
      </c>
      <c r="F3419" s="3">
        <v>1</v>
      </c>
      <c r="G3419" s="3" t="str">
        <f t="shared" si="318"/>
        <v>Valid Quantity</v>
      </c>
      <c r="H3419" s="2" t="s">
        <v>4147</v>
      </c>
      <c r="I3419" s="3">
        <v>15</v>
      </c>
      <c r="J3419" t="s">
        <v>20</v>
      </c>
      <c r="K3419" t="s">
        <v>119</v>
      </c>
      <c r="L3419" t="s">
        <v>120</v>
      </c>
      <c r="M3419" t="s">
        <v>23</v>
      </c>
      <c r="N3419" s="3">
        <v>3</v>
      </c>
      <c r="O3419" s="3" t="str">
        <f t="shared" si="319"/>
        <v>Consistent</v>
      </c>
      <c r="P3419" t="str">
        <f t="shared" si="320"/>
        <v>Average</v>
      </c>
      <c r="Q3419" s="4">
        <f t="shared" si="321"/>
        <v>76.930000000000007</v>
      </c>
      <c r="R3419" s="4">
        <f t="shared" si="322"/>
        <v>11.5395</v>
      </c>
      <c r="S3419" s="4">
        <f t="shared" si="323"/>
        <v>65.390500000000003</v>
      </c>
    </row>
    <row r="3420" spans="1:19" hidden="1" x14ac:dyDescent="0.35">
      <c r="A3420" t="s">
        <v>5050</v>
      </c>
      <c r="B3420" t="s">
        <v>722</v>
      </c>
      <c r="C3420" s="1">
        <v>45548</v>
      </c>
      <c r="D3420" t="s">
        <v>159</v>
      </c>
      <c r="E3420" t="s">
        <v>160</v>
      </c>
      <c r="F3420" s="3">
        <v>4</v>
      </c>
      <c r="G3420" s="3" t="str">
        <f t="shared" si="318"/>
        <v>Valid Quantity</v>
      </c>
      <c r="H3420" s="2" t="s">
        <v>874</v>
      </c>
      <c r="I3420" s="3">
        <v>0</v>
      </c>
      <c r="J3420" t="s">
        <v>48</v>
      </c>
      <c r="K3420" t="s">
        <v>194</v>
      </c>
      <c r="L3420" t="s">
        <v>163</v>
      </c>
      <c r="M3420" t="s">
        <v>23</v>
      </c>
      <c r="N3420" s="3">
        <v>0</v>
      </c>
      <c r="O3420" s="3" t="str">
        <f t="shared" si="319"/>
        <v>Consistent</v>
      </c>
      <c r="P3420" t="str">
        <f t="shared" si="320"/>
        <v>Not Rated</v>
      </c>
      <c r="Q3420" s="4">
        <f t="shared" si="321"/>
        <v>41.92</v>
      </c>
      <c r="R3420" s="4">
        <f t="shared" si="322"/>
        <v>0</v>
      </c>
      <c r="S3420" s="4">
        <f t="shared" si="323"/>
        <v>41.92</v>
      </c>
    </row>
    <row r="3421" spans="1:19" hidden="1" x14ac:dyDescent="0.35">
      <c r="A3421" t="s">
        <v>10052</v>
      </c>
      <c r="B3421" t="s">
        <v>2127</v>
      </c>
      <c r="C3421" s="1">
        <v>45548</v>
      </c>
      <c r="D3421" t="s">
        <v>101</v>
      </c>
      <c r="E3421" t="s">
        <v>107</v>
      </c>
      <c r="F3421" s="3">
        <v>2</v>
      </c>
      <c r="G3421" s="3" t="str">
        <f t="shared" si="318"/>
        <v>Valid Quantity</v>
      </c>
      <c r="H3421" s="2" t="s">
        <v>6045</v>
      </c>
      <c r="I3421" s="3">
        <v>0</v>
      </c>
      <c r="J3421" t="s">
        <v>20</v>
      </c>
      <c r="K3421" t="s">
        <v>104</v>
      </c>
      <c r="L3421" t="s">
        <v>22</v>
      </c>
      <c r="M3421" t="s">
        <v>185</v>
      </c>
      <c r="O3421" s="3" t="str">
        <f t="shared" si="319"/>
        <v>Consistent</v>
      </c>
      <c r="P3421" t="str">
        <f t="shared" si="320"/>
        <v>Not Rated</v>
      </c>
      <c r="Q3421" s="4">
        <f t="shared" si="321"/>
        <v>65.22</v>
      </c>
      <c r="R3421" s="4">
        <f t="shared" si="322"/>
        <v>0</v>
      </c>
      <c r="S3421" s="4">
        <f t="shared" si="323"/>
        <v>65.22</v>
      </c>
    </row>
    <row r="3422" spans="1:19" hidden="1" x14ac:dyDescent="0.35">
      <c r="A3422" t="s">
        <v>10807</v>
      </c>
      <c r="B3422" t="s">
        <v>340</v>
      </c>
      <c r="C3422" s="1">
        <v>45548</v>
      </c>
      <c r="D3422" t="s">
        <v>116</v>
      </c>
      <c r="E3422" t="s">
        <v>173</v>
      </c>
      <c r="F3422" s="3">
        <v>2</v>
      </c>
      <c r="G3422" s="3" t="str">
        <f t="shared" si="318"/>
        <v>Valid Quantity</v>
      </c>
      <c r="H3422" s="2" t="s">
        <v>10808</v>
      </c>
      <c r="I3422" s="3">
        <v>15</v>
      </c>
      <c r="J3422" t="s">
        <v>54</v>
      </c>
      <c r="K3422" t="s">
        <v>131</v>
      </c>
      <c r="L3422" t="s">
        <v>86</v>
      </c>
      <c r="M3422" t="s">
        <v>75</v>
      </c>
      <c r="O3422" s="3" t="str">
        <f t="shared" si="319"/>
        <v>Consistent</v>
      </c>
      <c r="P3422" t="str">
        <f t="shared" si="320"/>
        <v>Not Rated</v>
      </c>
      <c r="Q3422" s="4">
        <f t="shared" si="321"/>
        <v>308.58</v>
      </c>
      <c r="R3422" s="4">
        <f t="shared" si="322"/>
        <v>46.286999999999999</v>
      </c>
      <c r="S3422" s="4">
        <f t="shared" si="323"/>
        <v>262.29300000000001</v>
      </c>
    </row>
    <row r="3423" spans="1:19" hidden="1" x14ac:dyDescent="0.35">
      <c r="A3423" t="s">
        <v>12128</v>
      </c>
      <c r="B3423" t="s">
        <v>12129</v>
      </c>
      <c r="C3423" s="1">
        <v>45548</v>
      </c>
      <c r="D3423" t="s">
        <v>81</v>
      </c>
      <c r="E3423" t="s">
        <v>82</v>
      </c>
      <c r="F3423" s="3">
        <v>1</v>
      </c>
      <c r="G3423" s="3" t="str">
        <f t="shared" si="318"/>
        <v>Valid Quantity</v>
      </c>
      <c r="H3423" s="2" t="s">
        <v>12130</v>
      </c>
      <c r="I3423" s="3">
        <v>10</v>
      </c>
      <c r="J3423" t="s">
        <v>20</v>
      </c>
      <c r="K3423" t="s">
        <v>180</v>
      </c>
      <c r="L3423" t="s">
        <v>86</v>
      </c>
      <c r="M3423" t="s">
        <v>32</v>
      </c>
      <c r="O3423" s="3" t="str">
        <f t="shared" si="319"/>
        <v>Consistent</v>
      </c>
      <c r="P3423" t="str">
        <f t="shared" si="320"/>
        <v>Not Rated</v>
      </c>
      <c r="Q3423" s="4">
        <f t="shared" si="321"/>
        <v>145.22</v>
      </c>
      <c r="R3423" s="4">
        <f t="shared" si="322"/>
        <v>14.522</v>
      </c>
      <c r="S3423" s="4">
        <f t="shared" si="323"/>
        <v>130.69800000000001</v>
      </c>
    </row>
    <row r="3424" spans="1:19" hidden="1" x14ac:dyDescent="0.35">
      <c r="A3424" t="s">
        <v>13025</v>
      </c>
      <c r="B3424" t="s">
        <v>2882</v>
      </c>
      <c r="C3424" s="1">
        <v>45548</v>
      </c>
      <c r="D3424" t="s">
        <v>159</v>
      </c>
      <c r="E3424" t="s">
        <v>358</v>
      </c>
      <c r="F3424" s="3">
        <v>4</v>
      </c>
      <c r="G3424" s="3" t="str">
        <f t="shared" si="318"/>
        <v>Valid Quantity</v>
      </c>
      <c r="H3424" s="2" t="s">
        <v>2122</v>
      </c>
      <c r="I3424" s="3">
        <v>0</v>
      </c>
      <c r="J3424" t="s">
        <v>67</v>
      </c>
      <c r="K3424" t="s">
        <v>119</v>
      </c>
      <c r="L3424" t="s">
        <v>120</v>
      </c>
      <c r="M3424" t="s">
        <v>23</v>
      </c>
      <c r="N3424" s="3">
        <v>3</v>
      </c>
      <c r="O3424" s="3" t="str">
        <f t="shared" si="319"/>
        <v>Consistent</v>
      </c>
      <c r="P3424" t="str">
        <f t="shared" si="320"/>
        <v>Average</v>
      </c>
      <c r="Q3424" s="4">
        <f t="shared" si="321"/>
        <v>19.440000000000001</v>
      </c>
      <c r="R3424" s="4">
        <f t="shared" si="322"/>
        <v>0</v>
      </c>
      <c r="S3424" s="4">
        <f t="shared" si="323"/>
        <v>19.440000000000001</v>
      </c>
    </row>
    <row r="3425" spans="1:19" hidden="1" x14ac:dyDescent="0.35">
      <c r="A3425" t="s">
        <v>13830</v>
      </c>
      <c r="B3425" t="s">
        <v>11453</v>
      </c>
      <c r="C3425" s="1">
        <v>45548</v>
      </c>
      <c r="D3425" t="s">
        <v>17</v>
      </c>
      <c r="E3425" t="s">
        <v>18</v>
      </c>
      <c r="F3425" s="3">
        <v>2</v>
      </c>
      <c r="G3425" s="3" t="str">
        <f t="shared" si="318"/>
        <v>Valid Quantity</v>
      </c>
      <c r="H3425" s="2" t="s">
        <v>13831</v>
      </c>
      <c r="I3425" s="3">
        <v>10</v>
      </c>
      <c r="J3425" t="s">
        <v>54</v>
      </c>
      <c r="K3425" t="s">
        <v>74</v>
      </c>
      <c r="L3425" t="s">
        <v>61</v>
      </c>
      <c r="M3425" t="s">
        <v>23</v>
      </c>
      <c r="N3425" s="3">
        <v>4</v>
      </c>
      <c r="O3425" s="3" t="str">
        <f t="shared" si="319"/>
        <v>Consistent</v>
      </c>
      <c r="P3425" t="str">
        <f t="shared" si="320"/>
        <v>Good</v>
      </c>
      <c r="Q3425" s="4">
        <f t="shared" si="321"/>
        <v>71.52</v>
      </c>
      <c r="R3425" s="4">
        <f t="shared" si="322"/>
        <v>7.1519999999999992</v>
      </c>
      <c r="S3425" s="4">
        <f t="shared" si="323"/>
        <v>64.367999999999995</v>
      </c>
    </row>
    <row r="3426" spans="1:19" hidden="1" x14ac:dyDescent="0.35">
      <c r="A3426" t="s">
        <v>16166</v>
      </c>
      <c r="B3426" t="s">
        <v>16167</v>
      </c>
      <c r="C3426" s="1">
        <v>45548</v>
      </c>
      <c r="D3426" t="s">
        <v>101</v>
      </c>
      <c r="E3426" t="s">
        <v>102</v>
      </c>
      <c r="F3426" s="3">
        <v>1</v>
      </c>
      <c r="G3426" s="3" t="str">
        <f t="shared" si="318"/>
        <v>Valid Quantity</v>
      </c>
      <c r="H3426" s="2" t="s">
        <v>2474</v>
      </c>
      <c r="I3426" s="3">
        <v>10</v>
      </c>
      <c r="J3426" t="s">
        <v>48</v>
      </c>
      <c r="K3426" t="s">
        <v>131</v>
      </c>
      <c r="L3426" t="s">
        <v>86</v>
      </c>
      <c r="M3426" t="s">
        <v>23</v>
      </c>
      <c r="N3426" s="3">
        <v>5</v>
      </c>
      <c r="O3426" s="3" t="str">
        <f t="shared" si="319"/>
        <v>Consistent</v>
      </c>
      <c r="P3426" t="str">
        <f t="shared" si="320"/>
        <v>Excellent</v>
      </c>
      <c r="Q3426" s="4">
        <f t="shared" si="321"/>
        <v>50.94</v>
      </c>
      <c r="R3426" s="4">
        <f t="shared" si="322"/>
        <v>5.0939999999999994</v>
      </c>
      <c r="S3426" s="4">
        <f t="shared" si="323"/>
        <v>45.845999999999997</v>
      </c>
    </row>
    <row r="3427" spans="1:19" hidden="1" x14ac:dyDescent="0.35">
      <c r="A3427" t="s">
        <v>16873</v>
      </c>
      <c r="B3427" t="s">
        <v>3736</v>
      </c>
      <c r="C3427" s="1">
        <v>45548</v>
      </c>
      <c r="D3427" t="s">
        <v>45</v>
      </c>
      <c r="E3427" t="s">
        <v>269</v>
      </c>
      <c r="F3427" s="3">
        <v>1</v>
      </c>
      <c r="G3427" s="3" t="str">
        <f t="shared" si="318"/>
        <v>Valid Quantity</v>
      </c>
      <c r="H3427" s="2" t="s">
        <v>4640</v>
      </c>
      <c r="I3427" s="3">
        <v>20</v>
      </c>
      <c r="J3427" t="s">
        <v>67</v>
      </c>
      <c r="K3427" t="s">
        <v>104</v>
      </c>
      <c r="L3427" t="s">
        <v>22</v>
      </c>
      <c r="M3427" t="s">
        <v>23</v>
      </c>
      <c r="N3427" s="3">
        <v>5</v>
      </c>
      <c r="O3427" s="3" t="str">
        <f t="shared" si="319"/>
        <v>Consistent</v>
      </c>
      <c r="P3427" t="str">
        <f t="shared" si="320"/>
        <v>Excellent</v>
      </c>
      <c r="Q3427" s="4">
        <f t="shared" si="321"/>
        <v>20.25</v>
      </c>
      <c r="R3427" s="4">
        <f t="shared" si="322"/>
        <v>4.05</v>
      </c>
      <c r="S3427" s="4">
        <f t="shared" si="323"/>
        <v>16.2</v>
      </c>
    </row>
    <row r="3428" spans="1:19" hidden="1" x14ac:dyDescent="0.35">
      <c r="A3428" t="s">
        <v>19771</v>
      </c>
      <c r="B3428" t="s">
        <v>10198</v>
      </c>
      <c r="C3428" s="1">
        <v>45548</v>
      </c>
      <c r="D3428" t="s">
        <v>45</v>
      </c>
      <c r="E3428" t="s">
        <v>215</v>
      </c>
      <c r="F3428" s="3">
        <v>1</v>
      </c>
      <c r="G3428" s="3" t="str">
        <f t="shared" si="318"/>
        <v>Valid Quantity</v>
      </c>
      <c r="H3428" s="2" t="s">
        <v>13488</v>
      </c>
      <c r="I3428" s="3">
        <v>0</v>
      </c>
      <c r="J3428" t="s">
        <v>84</v>
      </c>
      <c r="K3428" t="s">
        <v>189</v>
      </c>
      <c r="L3428" t="s">
        <v>120</v>
      </c>
      <c r="M3428" t="s">
        <v>23</v>
      </c>
      <c r="N3428" s="3">
        <v>5</v>
      </c>
      <c r="O3428" s="3" t="str">
        <f t="shared" si="319"/>
        <v>Consistent</v>
      </c>
      <c r="P3428" t="str">
        <f t="shared" si="320"/>
        <v>Excellent</v>
      </c>
      <c r="Q3428" s="4">
        <f t="shared" si="321"/>
        <v>8.99</v>
      </c>
      <c r="R3428" s="4">
        <f t="shared" si="322"/>
        <v>0</v>
      </c>
      <c r="S3428" s="4">
        <f t="shared" si="323"/>
        <v>8.99</v>
      </c>
    </row>
    <row r="3429" spans="1:19" hidden="1" x14ac:dyDescent="0.35">
      <c r="A3429" t="s">
        <v>20096</v>
      </c>
      <c r="B3429" t="s">
        <v>4936</v>
      </c>
      <c r="C3429" s="1">
        <v>45548</v>
      </c>
      <c r="D3429" t="s">
        <v>101</v>
      </c>
      <c r="E3429" t="s">
        <v>136</v>
      </c>
      <c r="F3429" s="3">
        <v>1</v>
      </c>
      <c r="G3429" s="3" t="str">
        <f t="shared" si="318"/>
        <v>Valid Quantity</v>
      </c>
      <c r="H3429" s="2" t="s">
        <v>20097</v>
      </c>
      <c r="I3429" s="3">
        <v>10</v>
      </c>
      <c r="J3429" t="s">
        <v>20</v>
      </c>
      <c r="K3429" t="s">
        <v>131</v>
      </c>
      <c r="L3429" t="s">
        <v>86</v>
      </c>
      <c r="M3429" t="s">
        <v>23</v>
      </c>
      <c r="N3429" s="3">
        <v>3</v>
      </c>
      <c r="O3429" s="3" t="str">
        <f t="shared" si="319"/>
        <v>Consistent</v>
      </c>
      <c r="P3429" t="str">
        <f t="shared" si="320"/>
        <v>Average</v>
      </c>
      <c r="Q3429" s="4">
        <f t="shared" si="321"/>
        <v>68.709999999999994</v>
      </c>
      <c r="R3429" s="4">
        <f t="shared" si="322"/>
        <v>6.8709999999999987</v>
      </c>
      <c r="S3429" s="4">
        <f t="shared" si="323"/>
        <v>61.838999999999999</v>
      </c>
    </row>
    <row r="3430" spans="1:19" hidden="1" x14ac:dyDescent="0.35">
      <c r="A3430" t="s">
        <v>20290</v>
      </c>
      <c r="B3430" t="s">
        <v>3039</v>
      </c>
      <c r="C3430" s="1">
        <v>45548</v>
      </c>
      <c r="D3430" t="s">
        <v>17</v>
      </c>
      <c r="E3430" t="s">
        <v>18</v>
      </c>
      <c r="F3430" s="3">
        <v>3</v>
      </c>
      <c r="G3430" s="3" t="str">
        <f t="shared" si="318"/>
        <v>Valid Quantity</v>
      </c>
      <c r="H3430" s="2" t="s">
        <v>3454</v>
      </c>
      <c r="I3430" s="3">
        <v>10</v>
      </c>
      <c r="J3430" t="s">
        <v>39</v>
      </c>
      <c r="K3430" t="s">
        <v>40</v>
      </c>
      <c r="L3430" t="s">
        <v>41</v>
      </c>
      <c r="M3430" t="s">
        <v>75</v>
      </c>
      <c r="O3430" s="3" t="str">
        <f t="shared" si="319"/>
        <v>Consistent</v>
      </c>
      <c r="P3430" t="str">
        <f t="shared" si="320"/>
        <v>Not Rated</v>
      </c>
      <c r="Q3430" s="4">
        <f t="shared" si="321"/>
        <v>34.29</v>
      </c>
      <c r="R3430" s="4">
        <f t="shared" si="322"/>
        <v>3.4289999999999998</v>
      </c>
      <c r="S3430" s="4">
        <f t="shared" si="323"/>
        <v>30.861000000000001</v>
      </c>
    </row>
    <row r="3431" spans="1:19" hidden="1" x14ac:dyDescent="0.35">
      <c r="A3431" t="s">
        <v>2413</v>
      </c>
      <c r="B3431" t="s">
        <v>2414</v>
      </c>
      <c r="C3431" s="1">
        <v>45549</v>
      </c>
      <c r="D3431" t="s">
        <v>36</v>
      </c>
      <c r="E3431" t="s">
        <v>250</v>
      </c>
      <c r="F3431" s="3">
        <v>1</v>
      </c>
      <c r="G3431" s="3" t="str">
        <f t="shared" si="318"/>
        <v>Valid Quantity</v>
      </c>
      <c r="H3431" s="2" t="s">
        <v>2415</v>
      </c>
      <c r="I3431" s="3">
        <v>5</v>
      </c>
      <c r="J3431" t="s">
        <v>48</v>
      </c>
      <c r="K3431" t="s">
        <v>91</v>
      </c>
      <c r="L3431" t="s">
        <v>41</v>
      </c>
      <c r="M3431" t="s">
        <v>75</v>
      </c>
      <c r="N3431" s="3">
        <v>0</v>
      </c>
      <c r="O3431" s="3" t="str">
        <f t="shared" si="319"/>
        <v>Consistent</v>
      </c>
      <c r="P3431" t="str">
        <f t="shared" si="320"/>
        <v>Not Rated</v>
      </c>
      <c r="Q3431" s="4">
        <f t="shared" si="321"/>
        <v>87.83</v>
      </c>
      <c r="R3431" s="4">
        <f t="shared" si="322"/>
        <v>4.3914999999999997</v>
      </c>
      <c r="S3431" s="4">
        <f t="shared" si="323"/>
        <v>83.438500000000005</v>
      </c>
    </row>
    <row r="3432" spans="1:19" hidden="1" x14ac:dyDescent="0.35">
      <c r="A3432" t="s">
        <v>8057</v>
      </c>
      <c r="B3432" t="s">
        <v>3463</v>
      </c>
      <c r="C3432" s="1">
        <v>45549</v>
      </c>
      <c r="D3432" t="s">
        <v>81</v>
      </c>
      <c r="E3432" t="s">
        <v>147</v>
      </c>
      <c r="F3432" s="3">
        <v>2</v>
      </c>
      <c r="G3432" s="3" t="str">
        <f t="shared" si="318"/>
        <v>Valid Quantity</v>
      </c>
      <c r="H3432" s="2" t="s">
        <v>8058</v>
      </c>
      <c r="I3432" s="3">
        <v>0</v>
      </c>
      <c r="J3432" t="s">
        <v>54</v>
      </c>
      <c r="K3432" t="s">
        <v>162</v>
      </c>
      <c r="L3432" t="s">
        <v>163</v>
      </c>
      <c r="M3432" t="s">
        <v>23</v>
      </c>
      <c r="N3432" s="3">
        <v>3</v>
      </c>
      <c r="O3432" s="3" t="str">
        <f t="shared" si="319"/>
        <v>Consistent</v>
      </c>
      <c r="P3432" t="str">
        <f t="shared" si="320"/>
        <v>Average</v>
      </c>
      <c r="Q3432" s="4">
        <f t="shared" si="321"/>
        <v>180.56</v>
      </c>
      <c r="R3432" s="4">
        <f t="shared" si="322"/>
        <v>0</v>
      </c>
      <c r="S3432" s="4">
        <f t="shared" si="323"/>
        <v>180.56</v>
      </c>
    </row>
    <row r="3433" spans="1:19" hidden="1" x14ac:dyDescent="0.35">
      <c r="A3433" t="s">
        <v>9340</v>
      </c>
      <c r="B3433" t="s">
        <v>6296</v>
      </c>
      <c r="C3433" s="1">
        <v>45549</v>
      </c>
      <c r="D3433" t="s">
        <v>81</v>
      </c>
      <c r="E3433" t="s">
        <v>82</v>
      </c>
      <c r="F3433" s="3">
        <v>3</v>
      </c>
      <c r="G3433" s="3" t="str">
        <f t="shared" si="318"/>
        <v>Valid Quantity</v>
      </c>
      <c r="H3433" s="2" t="s">
        <v>6496</v>
      </c>
      <c r="I3433" s="3">
        <v>10</v>
      </c>
      <c r="J3433" t="s">
        <v>67</v>
      </c>
      <c r="K3433" t="s">
        <v>212</v>
      </c>
      <c r="L3433" t="s">
        <v>120</v>
      </c>
      <c r="M3433" t="s">
        <v>23</v>
      </c>
      <c r="N3433" s="3">
        <v>4</v>
      </c>
      <c r="O3433" s="3" t="str">
        <f t="shared" si="319"/>
        <v>Consistent</v>
      </c>
      <c r="P3433" t="str">
        <f t="shared" si="320"/>
        <v>Good</v>
      </c>
      <c r="Q3433" s="4">
        <f t="shared" si="321"/>
        <v>186.21</v>
      </c>
      <c r="R3433" s="4">
        <f t="shared" si="322"/>
        <v>18.621000000000002</v>
      </c>
      <c r="S3433" s="4">
        <f t="shared" si="323"/>
        <v>167.589</v>
      </c>
    </row>
    <row r="3434" spans="1:19" hidden="1" x14ac:dyDescent="0.35">
      <c r="A3434" t="s">
        <v>11887</v>
      </c>
      <c r="B3434" t="s">
        <v>7627</v>
      </c>
      <c r="C3434" s="1">
        <v>45549</v>
      </c>
      <c r="D3434" t="s">
        <v>17</v>
      </c>
      <c r="E3434" t="s">
        <v>89</v>
      </c>
      <c r="F3434" s="3">
        <v>2</v>
      </c>
      <c r="G3434" s="3" t="str">
        <f t="shared" si="318"/>
        <v>Valid Quantity</v>
      </c>
      <c r="H3434" s="2" t="s">
        <v>6346</v>
      </c>
      <c r="I3434" s="3">
        <v>10</v>
      </c>
      <c r="J3434" t="s">
        <v>48</v>
      </c>
      <c r="K3434" t="s">
        <v>55</v>
      </c>
      <c r="L3434" t="s">
        <v>31</v>
      </c>
      <c r="M3434" t="s">
        <v>32</v>
      </c>
      <c r="N3434" s="3">
        <v>0</v>
      </c>
      <c r="O3434" s="3" t="str">
        <f t="shared" si="319"/>
        <v>Consistent</v>
      </c>
      <c r="P3434" t="str">
        <f t="shared" si="320"/>
        <v>Not Rated</v>
      </c>
      <c r="Q3434" s="4">
        <f t="shared" si="321"/>
        <v>51.12</v>
      </c>
      <c r="R3434" s="4">
        <f t="shared" si="322"/>
        <v>5.1120000000000001</v>
      </c>
      <c r="S3434" s="4">
        <f t="shared" si="323"/>
        <v>46.007999999999996</v>
      </c>
    </row>
    <row r="3435" spans="1:19" hidden="1" x14ac:dyDescent="0.35">
      <c r="A3435" t="s">
        <v>12622</v>
      </c>
      <c r="B3435" t="s">
        <v>8619</v>
      </c>
      <c r="C3435" s="1">
        <v>45549</v>
      </c>
      <c r="D3435" t="s">
        <v>45</v>
      </c>
      <c r="E3435" t="s">
        <v>46</v>
      </c>
      <c r="F3435" s="3">
        <v>1</v>
      </c>
      <c r="G3435" s="3" t="str">
        <f t="shared" si="318"/>
        <v>Valid Quantity</v>
      </c>
      <c r="H3435" s="2" t="s">
        <v>1516</v>
      </c>
      <c r="I3435" s="3">
        <v>0</v>
      </c>
      <c r="J3435" t="s">
        <v>84</v>
      </c>
      <c r="K3435" t="s">
        <v>180</v>
      </c>
      <c r="L3435" t="s">
        <v>86</v>
      </c>
      <c r="M3435" t="s">
        <v>23</v>
      </c>
      <c r="N3435" s="3">
        <v>4</v>
      </c>
      <c r="O3435" s="3" t="str">
        <f t="shared" si="319"/>
        <v>Consistent</v>
      </c>
      <c r="P3435" t="str">
        <f t="shared" si="320"/>
        <v>Good</v>
      </c>
      <c r="Q3435" s="4">
        <f t="shared" si="321"/>
        <v>29.71</v>
      </c>
      <c r="R3435" s="4">
        <f t="shared" si="322"/>
        <v>0</v>
      </c>
      <c r="S3435" s="4">
        <f t="shared" si="323"/>
        <v>29.71</v>
      </c>
    </row>
    <row r="3436" spans="1:19" hidden="1" x14ac:dyDescent="0.35">
      <c r="A3436" t="s">
        <v>13781</v>
      </c>
      <c r="B3436" t="s">
        <v>542</v>
      </c>
      <c r="C3436" s="1">
        <v>45549</v>
      </c>
      <c r="D3436" t="s">
        <v>17</v>
      </c>
      <c r="E3436" t="s">
        <v>18</v>
      </c>
      <c r="F3436" s="3">
        <v>5</v>
      </c>
      <c r="G3436" s="3" t="str">
        <f t="shared" si="318"/>
        <v>Valid Quantity</v>
      </c>
      <c r="H3436" s="2" t="s">
        <v>5690</v>
      </c>
      <c r="I3436" s="3">
        <v>0</v>
      </c>
      <c r="J3436" t="s">
        <v>48</v>
      </c>
      <c r="K3436" t="s">
        <v>85</v>
      </c>
      <c r="L3436" t="s">
        <v>86</v>
      </c>
      <c r="M3436" t="s">
        <v>23</v>
      </c>
      <c r="N3436" s="3">
        <v>5</v>
      </c>
      <c r="O3436" s="3" t="str">
        <f t="shared" si="319"/>
        <v>Consistent</v>
      </c>
      <c r="P3436" t="str">
        <f t="shared" si="320"/>
        <v>Excellent</v>
      </c>
      <c r="Q3436" s="4">
        <f t="shared" si="321"/>
        <v>161.5</v>
      </c>
      <c r="R3436" s="4">
        <f t="shared" si="322"/>
        <v>0</v>
      </c>
      <c r="S3436" s="4">
        <f t="shared" si="323"/>
        <v>161.5</v>
      </c>
    </row>
    <row r="3437" spans="1:19" hidden="1" x14ac:dyDescent="0.35">
      <c r="A3437" t="s">
        <v>15740</v>
      </c>
      <c r="B3437" t="s">
        <v>977</v>
      </c>
      <c r="C3437" s="1">
        <v>45549</v>
      </c>
      <c r="D3437" t="s">
        <v>45</v>
      </c>
      <c r="E3437" t="s">
        <v>46</v>
      </c>
      <c r="F3437" s="3">
        <v>2</v>
      </c>
      <c r="G3437" s="3" t="str">
        <f t="shared" si="318"/>
        <v>Valid Quantity</v>
      </c>
      <c r="H3437" s="2" t="s">
        <v>2640</v>
      </c>
      <c r="I3437" s="3">
        <v>15</v>
      </c>
      <c r="J3437" t="s">
        <v>67</v>
      </c>
      <c r="K3437" t="s">
        <v>124</v>
      </c>
      <c r="L3437" t="s">
        <v>61</v>
      </c>
      <c r="M3437" t="s">
        <v>68</v>
      </c>
      <c r="O3437" s="3" t="str">
        <f t="shared" si="319"/>
        <v>Consistent</v>
      </c>
      <c r="P3437" t="str">
        <f t="shared" si="320"/>
        <v>Not Rated</v>
      </c>
      <c r="Q3437" s="4">
        <f t="shared" si="321"/>
        <v>29.94</v>
      </c>
      <c r="R3437" s="4">
        <f t="shared" si="322"/>
        <v>4.4910000000000005</v>
      </c>
      <c r="S3437" s="4">
        <f t="shared" si="323"/>
        <v>25.449000000000002</v>
      </c>
    </row>
    <row r="3438" spans="1:19" hidden="1" x14ac:dyDescent="0.35">
      <c r="A3438" t="s">
        <v>18650</v>
      </c>
      <c r="B3438" t="s">
        <v>1366</v>
      </c>
      <c r="C3438" s="1">
        <v>45549</v>
      </c>
      <c r="D3438" t="s">
        <v>159</v>
      </c>
      <c r="E3438" t="s">
        <v>197</v>
      </c>
      <c r="F3438" s="3">
        <v>3</v>
      </c>
      <c r="G3438" s="3" t="str">
        <f t="shared" si="318"/>
        <v>Valid Quantity</v>
      </c>
      <c r="H3438" s="2" t="s">
        <v>10409</v>
      </c>
      <c r="I3438" s="3">
        <v>25</v>
      </c>
      <c r="J3438" t="s">
        <v>39</v>
      </c>
      <c r="K3438" t="s">
        <v>206</v>
      </c>
      <c r="L3438" t="s">
        <v>41</v>
      </c>
      <c r="M3438" t="s">
        <v>23</v>
      </c>
      <c r="N3438" s="3">
        <v>4</v>
      </c>
      <c r="O3438" s="3" t="str">
        <f t="shared" si="319"/>
        <v>Consistent</v>
      </c>
      <c r="P3438" t="str">
        <f t="shared" si="320"/>
        <v>Good</v>
      </c>
      <c r="Q3438" s="4">
        <f t="shared" si="321"/>
        <v>50.699999999999996</v>
      </c>
      <c r="R3438" s="4">
        <f t="shared" si="322"/>
        <v>12.675000000000001</v>
      </c>
      <c r="S3438" s="4">
        <f t="shared" si="323"/>
        <v>38.024999999999991</v>
      </c>
    </row>
    <row r="3439" spans="1:19" hidden="1" x14ac:dyDescent="0.35">
      <c r="A3439" t="s">
        <v>20418</v>
      </c>
      <c r="B3439" t="s">
        <v>4609</v>
      </c>
      <c r="C3439" s="1">
        <v>45549</v>
      </c>
      <c r="D3439" t="s">
        <v>36</v>
      </c>
      <c r="E3439" t="s">
        <v>52</v>
      </c>
      <c r="F3439" s="3">
        <v>3</v>
      </c>
      <c r="G3439" s="3" t="str">
        <f t="shared" si="318"/>
        <v>Valid Quantity</v>
      </c>
      <c r="H3439" s="2" t="s">
        <v>7584</v>
      </c>
      <c r="I3439" s="3">
        <v>10</v>
      </c>
      <c r="J3439" t="s">
        <v>67</v>
      </c>
      <c r="K3439" t="s">
        <v>206</v>
      </c>
      <c r="L3439" t="s">
        <v>41</v>
      </c>
      <c r="M3439" t="s">
        <v>185</v>
      </c>
      <c r="O3439" s="3" t="str">
        <f t="shared" si="319"/>
        <v>Consistent</v>
      </c>
      <c r="P3439" t="str">
        <f t="shared" si="320"/>
        <v>Not Rated</v>
      </c>
      <c r="Q3439" s="4">
        <f t="shared" si="321"/>
        <v>244.92000000000002</v>
      </c>
      <c r="R3439" s="4">
        <f t="shared" si="322"/>
        <v>24.492000000000004</v>
      </c>
      <c r="S3439" s="4">
        <f t="shared" si="323"/>
        <v>220.428</v>
      </c>
    </row>
    <row r="3440" spans="1:19" hidden="1" x14ac:dyDescent="0.35">
      <c r="A3440" t="s">
        <v>20782</v>
      </c>
      <c r="B3440" t="s">
        <v>13502</v>
      </c>
      <c r="C3440" s="1">
        <v>45549</v>
      </c>
      <c r="D3440" t="s">
        <v>159</v>
      </c>
      <c r="E3440" t="s">
        <v>239</v>
      </c>
      <c r="F3440" s="3">
        <v>1</v>
      </c>
      <c r="G3440" s="3" t="str">
        <f t="shared" si="318"/>
        <v>Valid Quantity</v>
      </c>
      <c r="H3440" s="2" t="s">
        <v>20783</v>
      </c>
      <c r="I3440" s="3">
        <v>10</v>
      </c>
      <c r="J3440" t="s">
        <v>20</v>
      </c>
      <c r="K3440" t="s">
        <v>74</v>
      </c>
      <c r="L3440" t="s">
        <v>61</v>
      </c>
      <c r="M3440" t="s">
        <v>23</v>
      </c>
      <c r="N3440" s="3">
        <v>3</v>
      </c>
      <c r="O3440" s="3" t="str">
        <f t="shared" si="319"/>
        <v>Consistent</v>
      </c>
      <c r="P3440" t="str">
        <f t="shared" si="320"/>
        <v>Average</v>
      </c>
      <c r="Q3440" s="4">
        <f t="shared" si="321"/>
        <v>7.21</v>
      </c>
      <c r="R3440" s="4">
        <f t="shared" si="322"/>
        <v>0.72099999999999997</v>
      </c>
      <c r="S3440" s="4">
        <f t="shared" si="323"/>
        <v>6.4889999999999999</v>
      </c>
    </row>
    <row r="3441" spans="1:19" hidden="1" x14ac:dyDescent="0.35">
      <c r="A3441" t="s">
        <v>20803</v>
      </c>
      <c r="B3441" t="s">
        <v>10768</v>
      </c>
      <c r="C3441" s="1">
        <v>45549</v>
      </c>
      <c r="D3441" t="s">
        <v>101</v>
      </c>
      <c r="E3441" t="s">
        <v>102</v>
      </c>
      <c r="F3441" s="3">
        <v>4</v>
      </c>
      <c r="G3441" s="3" t="str">
        <f t="shared" si="318"/>
        <v>Valid Quantity</v>
      </c>
      <c r="H3441" s="2" t="s">
        <v>17254</v>
      </c>
      <c r="I3441" s="3">
        <v>0</v>
      </c>
      <c r="J3441" t="s">
        <v>48</v>
      </c>
      <c r="K3441" t="s">
        <v>281</v>
      </c>
      <c r="L3441" t="s">
        <v>31</v>
      </c>
      <c r="M3441" t="s">
        <v>32</v>
      </c>
      <c r="N3441" s="3">
        <v>0</v>
      </c>
      <c r="O3441" s="3" t="str">
        <f t="shared" si="319"/>
        <v>Consistent</v>
      </c>
      <c r="P3441" t="str">
        <f t="shared" si="320"/>
        <v>Not Rated</v>
      </c>
      <c r="Q3441" s="4">
        <f t="shared" si="321"/>
        <v>351.52</v>
      </c>
      <c r="R3441" s="4">
        <f t="shared" si="322"/>
        <v>0</v>
      </c>
      <c r="S3441" s="4">
        <f t="shared" si="323"/>
        <v>351.52</v>
      </c>
    </row>
    <row r="3442" spans="1:19" hidden="1" x14ac:dyDescent="0.35">
      <c r="A3442" t="s">
        <v>21630</v>
      </c>
      <c r="B3442" t="s">
        <v>6923</v>
      </c>
      <c r="C3442" s="1">
        <v>45549</v>
      </c>
      <c r="D3442" t="s">
        <v>116</v>
      </c>
      <c r="E3442" t="s">
        <v>286</v>
      </c>
      <c r="F3442" s="3">
        <v>3</v>
      </c>
      <c r="G3442" s="3" t="str">
        <f t="shared" si="318"/>
        <v>Valid Quantity</v>
      </c>
      <c r="H3442" s="2" t="s">
        <v>21631</v>
      </c>
      <c r="I3442" s="3">
        <v>5</v>
      </c>
      <c r="J3442" t="s">
        <v>84</v>
      </c>
      <c r="K3442" t="s">
        <v>49</v>
      </c>
      <c r="L3442" t="s">
        <v>22</v>
      </c>
      <c r="M3442" t="s">
        <v>32</v>
      </c>
      <c r="O3442" s="3" t="str">
        <f t="shared" si="319"/>
        <v>Consistent</v>
      </c>
      <c r="P3442" t="str">
        <f t="shared" si="320"/>
        <v>Not Rated</v>
      </c>
      <c r="Q3442" s="4">
        <f t="shared" si="321"/>
        <v>168.45</v>
      </c>
      <c r="R3442" s="4">
        <f t="shared" si="322"/>
        <v>8.4224999999999994</v>
      </c>
      <c r="S3442" s="4">
        <f t="shared" si="323"/>
        <v>160.02749999999997</v>
      </c>
    </row>
    <row r="3443" spans="1:19" hidden="1" x14ac:dyDescent="0.35">
      <c r="A3443" t="s">
        <v>3618</v>
      </c>
      <c r="B3443" t="s">
        <v>3619</v>
      </c>
      <c r="C3443" s="1">
        <v>45550</v>
      </c>
      <c r="D3443" t="s">
        <v>36</v>
      </c>
      <c r="E3443" t="s">
        <v>52</v>
      </c>
      <c r="F3443" s="3">
        <v>1</v>
      </c>
      <c r="G3443" s="3" t="str">
        <f t="shared" si="318"/>
        <v>Valid Quantity</v>
      </c>
      <c r="H3443" s="2" t="s">
        <v>3620</v>
      </c>
      <c r="I3443" s="3">
        <v>5</v>
      </c>
      <c r="J3443" t="s">
        <v>48</v>
      </c>
      <c r="K3443" t="s">
        <v>40</v>
      </c>
      <c r="L3443" t="s">
        <v>41</v>
      </c>
      <c r="M3443" t="s">
        <v>23</v>
      </c>
      <c r="N3443" s="3">
        <v>5</v>
      </c>
      <c r="O3443" s="3" t="str">
        <f t="shared" si="319"/>
        <v>Consistent</v>
      </c>
      <c r="P3443" t="str">
        <f t="shared" si="320"/>
        <v>Excellent</v>
      </c>
      <c r="Q3443" s="4">
        <f t="shared" si="321"/>
        <v>152.52000000000001</v>
      </c>
      <c r="R3443" s="4">
        <f t="shared" si="322"/>
        <v>7.6260000000000003</v>
      </c>
      <c r="S3443" s="4">
        <f t="shared" si="323"/>
        <v>144.89400000000001</v>
      </c>
    </row>
    <row r="3444" spans="1:19" hidden="1" x14ac:dyDescent="0.35">
      <c r="A3444" t="s">
        <v>5810</v>
      </c>
      <c r="B3444" t="s">
        <v>5811</v>
      </c>
      <c r="C3444" s="1">
        <v>45550</v>
      </c>
      <c r="D3444" t="s">
        <v>101</v>
      </c>
      <c r="E3444" t="s">
        <v>345</v>
      </c>
      <c r="F3444" s="3">
        <v>3</v>
      </c>
      <c r="G3444" s="3" t="str">
        <f t="shared" si="318"/>
        <v>Valid Quantity</v>
      </c>
      <c r="H3444" s="2" t="s">
        <v>5812</v>
      </c>
      <c r="I3444" s="3">
        <v>0</v>
      </c>
      <c r="J3444" t="s">
        <v>48</v>
      </c>
      <c r="K3444" t="s">
        <v>119</v>
      </c>
      <c r="L3444" t="s">
        <v>120</v>
      </c>
      <c r="M3444" t="s">
        <v>185</v>
      </c>
      <c r="N3444" s="3">
        <v>0</v>
      </c>
      <c r="O3444" s="3" t="str">
        <f t="shared" si="319"/>
        <v>Consistent</v>
      </c>
      <c r="P3444" t="str">
        <f t="shared" si="320"/>
        <v>Not Rated</v>
      </c>
      <c r="Q3444" s="4">
        <f t="shared" si="321"/>
        <v>251.31</v>
      </c>
      <c r="R3444" s="4">
        <f t="shared" si="322"/>
        <v>0</v>
      </c>
      <c r="S3444" s="4">
        <f t="shared" si="323"/>
        <v>251.31</v>
      </c>
    </row>
    <row r="3445" spans="1:19" hidden="1" x14ac:dyDescent="0.35">
      <c r="A3445" t="s">
        <v>6523</v>
      </c>
      <c r="B3445" t="s">
        <v>2284</v>
      </c>
      <c r="C3445" s="1">
        <v>45550</v>
      </c>
      <c r="D3445" t="s">
        <v>36</v>
      </c>
      <c r="E3445" t="s">
        <v>52</v>
      </c>
      <c r="F3445" s="3">
        <v>1</v>
      </c>
      <c r="G3445" s="3" t="str">
        <f t="shared" si="318"/>
        <v>Valid Quantity</v>
      </c>
      <c r="H3445" s="2" t="s">
        <v>4732</v>
      </c>
      <c r="I3445" s="3">
        <v>10</v>
      </c>
      <c r="J3445" t="s">
        <v>39</v>
      </c>
      <c r="K3445" t="s">
        <v>119</v>
      </c>
      <c r="L3445" t="s">
        <v>120</v>
      </c>
      <c r="M3445" t="s">
        <v>32</v>
      </c>
      <c r="O3445" s="3" t="str">
        <f t="shared" si="319"/>
        <v>Consistent</v>
      </c>
      <c r="P3445" t="str">
        <f t="shared" si="320"/>
        <v>Not Rated</v>
      </c>
      <c r="Q3445" s="4">
        <f t="shared" si="321"/>
        <v>84.37</v>
      </c>
      <c r="R3445" s="4">
        <f t="shared" si="322"/>
        <v>8.4370000000000012</v>
      </c>
      <c r="S3445" s="4">
        <f t="shared" si="323"/>
        <v>75.933000000000007</v>
      </c>
    </row>
    <row r="3446" spans="1:19" hidden="1" x14ac:dyDescent="0.35">
      <c r="A3446" t="s">
        <v>7117</v>
      </c>
      <c r="B3446" t="s">
        <v>5191</v>
      </c>
      <c r="C3446" s="1">
        <v>45550</v>
      </c>
      <c r="D3446" t="s">
        <v>116</v>
      </c>
      <c r="E3446" t="s">
        <v>219</v>
      </c>
      <c r="F3446" s="3">
        <v>4</v>
      </c>
      <c r="G3446" s="3" t="str">
        <f t="shared" si="318"/>
        <v>Valid Quantity</v>
      </c>
      <c r="H3446" s="2" t="s">
        <v>7118</v>
      </c>
      <c r="I3446" s="3">
        <v>15</v>
      </c>
      <c r="J3446" t="s">
        <v>84</v>
      </c>
      <c r="K3446" t="s">
        <v>131</v>
      </c>
      <c r="L3446" t="s">
        <v>86</v>
      </c>
      <c r="M3446" t="s">
        <v>23</v>
      </c>
      <c r="N3446" s="3">
        <v>4</v>
      </c>
      <c r="O3446" s="3" t="str">
        <f t="shared" si="319"/>
        <v>Consistent</v>
      </c>
      <c r="P3446" t="str">
        <f t="shared" si="320"/>
        <v>Good</v>
      </c>
      <c r="Q3446" s="4">
        <f t="shared" si="321"/>
        <v>722.32</v>
      </c>
      <c r="R3446" s="4">
        <f t="shared" si="322"/>
        <v>108.34800000000001</v>
      </c>
      <c r="S3446" s="4">
        <f t="shared" si="323"/>
        <v>613.97199999999998</v>
      </c>
    </row>
    <row r="3447" spans="1:19" hidden="1" x14ac:dyDescent="0.35">
      <c r="A3447" t="s">
        <v>7261</v>
      </c>
      <c r="B3447" t="s">
        <v>2529</v>
      </c>
      <c r="C3447" s="1">
        <v>45550</v>
      </c>
      <c r="D3447" t="s">
        <v>17</v>
      </c>
      <c r="E3447" t="s">
        <v>18</v>
      </c>
      <c r="F3447" s="3">
        <v>3</v>
      </c>
      <c r="G3447" s="3" t="str">
        <f t="shared" si="318"/>
        <v>Valid Quantity</v>
      </c>
      <c r="H3447" s="2" t="s">
        <v>7262</v>
      </c>
      <c r="I3447" s="3">
        <v>0</v>
      </c>
      <c r="J3447" t="s">
        <v>48</v>
      </c>
      <c r="K3447" t="s">
        <v>119</v>
      </c>
      <c r="L3447" t="s">
        <v>120</v>
      </c>
      <c r="M3447" t="s">
        <v>23</v>
      </c>
      <c r="N3447" s="3">
        <v>0</v>
      </c>
      <c r="O3447" s="3" t="str">
        <f t="shared" si="319"/>
        <v>Consistent</v>
      </c>
      <c r="P3447" t="str">
        <f t="shared" si="320"/>
        <v>Not Rated</v>
      </c>
      <c r="Q3447" s="4">
        <f t="shared" si="321"/>
        <v>95.73</v>
      </c>
      <c r="R3447" s="4">
        <f t="shared" si="322"/>
        <v>0</v>
      </c>
      <c r="S3447" s="4">
        <f t="shared" si="323"/>
        <v>95.73</v>
      </c>
    </row>
    <row r="3448" spans="1:19" hidden="1" x14ac:dyDescent="0.35">
      <c r="A3448" t="s">
        <v>8135</v>
      </c>
      <c r="B3448" t="s">
        <v>1158</v>
      </c>
      <c r="C3448" s="1">
        <v>45550</v>
      </c>
      <c r="D3448" t="s">
        <v>64</v>
      </c>
      <c r="E3448" t="s">
        <v>65</v>
      </c>
      <c r="F3448" s="3">
        <v>1</v>
      </c>
      <c r="G3448" s="3" t="str">
        <f t="shared" si="318"/>
        <v>Valid Quantity</v>
      </c>
      <c r="H3448" s="2" t="s">
        <v>5343</v>
      </c>
      <c r="I3448" s="3">
        <v>15</v>
      </c>
      <c r="J3448" t="s">
        <v>20</v>
      </c>
      <c r="K3448" t="s">
        <v>194</v>
      </c>
      <c r="L3448" t="s">
        <v>163</v>
      </c>
      <c r="M3448" t="s">
        <v>23</v>
      </c>
      <c r="N3448" s="3">
        <v>1</v>
      </c>
      <c r="O3448" s="3" t="str">
        <f t="shared" si="319"/>
        <v>Consistent</v>
      </c>
      <c r="P3448" t="str">
        <f t="shared" si="320"/>
        <v>Very Bad</v>
      </c>
      <c r="Q3448" s="4">
        <f t="shared" si="321"/>
        <v>10.199999999999999</v>
      </c>
      <c r="R3448" s="4">
        <f t="shared" si="322"/>
        <v>1.53</v>
      </c>
      <c r="S3448" s="4">
        <f t="shared" si="323"/>
        <v>8.67</v>
      </c>
    </row>
    <row r="3449" spans="1:19" hidden="1" x14ac:dyDescent="0.35">
      <c r="A3449" t="s">
        <v>9330</v>
      </c>
      <c r="B3449" t="s">
        <v>9331</v>
      </c>
      <c r="C3449" s="1">
        <v>45550</v>
      </c>
      <c r="D3449" t="s">
        <v>116</v>
      </c>
      <c r="E3449" t="s">
        <v>117</v>
      </c>
      <c r="F3449" s="3">
        <v>3</v>
      </c>
      <c r="G3449" s="3" t="str">
        <f t="shared" si="318"/>
        <v>Valid Quantity</v>
      </c>
      <c r="H3449" s="2" t="s">
        <v>9332</v>
      </c>
      <c r="I3449" s="3">
        <v>15</v>
      </c>
      <c r="J3449" t="s">
        <v>39</v>
      </c>
      <c r="K3449" t="s">
        <v>189</v>
      </c>
      <c r="L3449" t="s">
        <v>120</v>
      </c>
      <c r="M3449" t="s">
        <v>68</v>
      </c>
      <c r="O3449" s="3" t="str">
        <f t="shared" si="319"/>
        <v>Consistent</v>
      </c>
      <c r="P3449" t="str">
        <f t="shared" si="320"/>
        <v>Not Rated</v>
      </c>
      <c r="Q3449" s="4">
        <f t="shared" si="321"/>
        <v>603.39</v>
      </c>
      <c r="R3449" s="4">
        <f t="shared" si="322"/>
        <v>90.508499999999998</v>
      </c>
      <c r="S3449" s="4">
        <f t="shared" si="323"/>
        <v>512.88149999999996</v>
      </c>
    </row>
    <row r="3450" spans="1:19" hidden="1" x14ac:dyDescent="0.35">
      <c r="A3450" t="s">
        <v>10966</v>
      </c>
      <c r="B3450" t="s">
        <v>9741</v>
      </c>
      <c r="C3450" s="1">
        <v>45550</v>
      </c>
      <c r="D3450" t="s">
        <v>101</v>
      </c>
      <c r="E3450" t="s">
        <v>136</v>
      </c>
      <c r="F3450" s="3">
        <v>4</v>
      </c>
      <c r="G3450" s="3" t="str">
        <f t="shared" si="318"/>
        <v>Valid Quantity</v>
      </c>
      <c r="H3450" s="2" t="s">
        <v>10967</v>
      </c>
      <c r="I3450" s="3">
        <v>0</v>
      </c>
      <c r="J3450" t="s">
        <v>67</v>
      </c>
      <c r="K3450" t="s">
        <v>162</v>
      </c>
      <c r="L3450" t="s">
        <v>163</v>
      </c>
      <c r="M3450" t="s">
        <v>185</v>
      </c>
      <c r="O3450" s="3" t="str">
        <f t="shared" si="319"/>
        <v>Consistent</v>
      </c>
      <c r="P3450" t="str">
        <f t="shared" si="320"/>
        <v>Not Rated</v>
      </c>
      <c r="Q3450" s="4">
        <f t="shared" si="321"/>
        <v>282.68</v>
      </c>
      <c r="R3450" s="4">
        <f t="shared" si="322"/>
        <v>0</v>
      </c>
      <c r="S3450" s="4">
        <f t="shared" si="323"/>
        <v>282.68</v>
      </c>
    </row>
    <row r="3451" spans="1:19" hidden="1" x14ac:dyDescent="0.35">
      <c r="A3451" t="s">
        <v>13335</v>
      </c>
      <c r="B3451" t="s">
        <v>7181</v>
      </c>
      <c r="C3451" s="1">
        <v>45550</v>
      </c>
      <c r="D3451" t="s">
        <v>116</v>
      </c>
      <c r="E3451" t="s">
        <v>978</v>
      </c>
      <c r="F3451" s="3">
        <v>4</v>
      </c>
      <c r="G3451" s="3" t="str">
        <f t="shared" si="318"/>
        <v>Valid Quantity</v>
      </c>
      <c r="H3451" s="2" t="s">
        <v>7965</v>
      </c>
      <c r="I3451" s="3">
        <v>0</v>
      </c>
      <c r="J3451" t="s">
        <v>54</v>
      </c>
      <c r="K3451" t="s">
        <v>180</v>
      </c>
      <c r="L3451" t="s">
        <v>86</v>
      </c>
      <c r="M3451" t="s">
        <v>23</v>
      </c>
      <c r="N3451" s="3">
        <v>4</v>
      </c>
      <c r="O3451" s="3" t="str">
        <f t="shared" si="319"/>
        <v>Consistent</v>
      </c>
      <c r="P3451" t="str">
        <f t="shared" si="320"/>
        <v>Good</v>
      </c>
      <c r="Q3451" s="4">
        <f t="shared" si="321"/>
        <v>150.08000000000001</v>
      </c>
      <c r="R3451" s="4">
        <f t="shared" si="322"/>
        <v>0</v>
      </c>
      <c r="S3451" s="4">
        <f t="shared" si="323"/>
        <v>150.08000000000001</v>
      </c>
    </row>
    <row r="3452" spans="1:19" hidden="1" x14ac:dyDescent="0.35">
      <c r="A3452" t="s">
        <v>13952</v>
      </c>
      <c r="B3452" t="s">
        <v>9959</v>
      </c>
      <c r="C3452" s="1">
        <v>45550</v>
      </c>
      <c r="D3452" t="s">
        <v>81</v>
      </c>
      <c r="E3452" t="s">
        <v>143</v>
      </c>
      <c r="F3452" s="3">
        <v>1</v>
      </c>
      <c r="G3452" s="3" t="str">
        <f t="shared" si="318"/>
        <v>Valid Quantity</v>
      </c>
      <c r="H3452" s="2" t="s">
        <v>13953</v>
      </c>
      <c r="I3452" s="3">
        <v>15</v>
      </c>
      <c r="J3452" t="s">
        <v>67</v>
      </c>
      <c r="K3452" t="s">
        <v>74</v>
      </c>
      <c r="L3452" t="s">
        <v>61</v>
      </c>
      <c r="M3452" t="s">
        <v>23</v>
      </c>
      <c r="N3452" s="3">
        <v>3</v>
      </c>
      <c r="O3452" s="3" t="str">
        <f t="shared" si="319"/>
        <v>Consistent</v>
      </c>
      <c r="P3452" t="str">
        <f t="shared" si="320"/>
        <v>Average</v>
      </c>
      <c r="Q3452" s="4">
        <f t="shared" si="321"/>
        <v>149.27000000000001</v>
      </c>
      <c r="R3452" s="4">
        <f t="shared" si="322"/>
        <v>22.390500000000003</v>
      </c>
      <c r="S3452" s="4">
        <f t="shared" si="323"/>
        <v>126.87950000000001</v>
      </c>
    </row>
    <row r="3453" spans="1:19" hidden="1" x14ac:dyDescent="0.35">
      <c r="A3453" t="s">
        <v>20473</v>
      </c>
      <c r="B3453" t="s">
        <v>7704</v>
      </c>
      <c r="C3453" s="1">
        <v>45550</v>
      </c>
      <c r="D3453" t="s">
        <v>64</v>
      </c>
      <c r="E3453" t="s">
        <v>331</v>
      </c>
      <c r="F3453" s="3">
        <v>2</v>
      </c>
      <c r="G3453" s="3" t="str">
        <f t="shared" si="318"/>
        <v>Valid Quantity</v>
      </c>
      <c r="H3453" s="2" t="s">
        <v>20178</v>
      </c>
      <c r="I3453" s="3">
        <v>0</v>
      </c>
      <c r="J3453" t="s">
        <v>67</v>
      </c>
      <c r="K3453" t="s">
        <v>194</v>
      </c>
      <c r="L3453" t="s">
        <v>163</v>
      </c>
      <c r="M3453" t="s">
        <v>185</v>
      </c>
      <c r="O3453" s="3" t="str">
        <f t="shared" si="319"/>
        <v>Consistent</v>
      </c>
      <c r="P3453" t="str">
        <f t="shared" si="320"/>
        <v>Not Rated</v>
      </c>
      <c r="Q3453" s="4">
        <f t="shared" si="321"/>
        <v>178.16</v>
      </c>
      <c r="R3453" s="4">
        <f t="shared" si="322"/>
        <v>0</v>
      </c>
      <c r="S3453" s="4">
        <f t="shared" si="323"/>
        <v>178.16</v>
      </c>
    </row>
    <row r="3454" spans="1:19" hidden="1" x14ac:dyDescent="0.35">
      <c r="A3454" t="s">
        <v>827</v>
      </c>
      <c r="B3454" t="s">
        <v>828</v>
      </c>
      <c r="C3454" s="1">
        <v>45551</v>
      </c>
      <c r="D3454" t="s">
        <v>17</v>
      </c>
      <c r="E3454" t="s">
        <v>72</v>
      </c>
      <c r="F3454" s="3">
        <v>1</v>
      </c>
      <c r="G3454" s="3" t="str">
        <f t="shared" si="318"/>
        <v>Valid Quantity</v>
      </c>
      <c r="H3454" s="2" t="s">
        <v>829</v>
      </c>
      <c r="I3454" s="3">
        <v>5</v>
      </c>
      <c r="J3454" t="s">
        <v>67</v>
      </c>
      <c r="K3454" t="s">
        <v>49</v>
      </c>
      <c r="L3454" t="s">
        <v>22</v>
      </c>
      <c r="M3454" t="s">
        <v>185</v>
      </c>
      <c r="O3454" s="3" t="str">
        <f t="shared" si="319"/>
        <v>Consistent</v>
      </c>
      <c r="P3454" t="str">
        <f t="shared" si="320"/>
        <v>Not Rated</v>
      </c>
      <c r="Q3454" s="4">
        <f t="shared" si="321"/>
        <v>12.33</v>
      </c>
      <c r="R3454" s="4">
        <f t="shared" si="322"/>
        <v>0.61649999999999994</v>
      </c>
      <c r="S3454" s="4">
        <f t="shared" si="323"/>
        <v>11.7135</v>
      </c>
    </row>
    <row r="3455" spans="1:19" hidden="1" x14ac:dyDescent="0.35">
      <c r="A3455" t="s">
        <v>1990</v>
      </c>
      <c r="B3455" t="s">
        <v>1991</v>
      </c>
      <c r="C3455" s="1">
        <v>45551</v>
      </c>
      <c r="D3455" t="s">
        <v>101</v>
      </c>
      <c r="E3455" t="s">
        <v>107</v>
      </c>
      <c r="F3455" s="3">
        <v>3</v>
      </c>
      <c r="G3455" s="3" t="str">
        <f t="shared" si="318"/>
        <v>Valid Quantity</v>
      </c>
      <c r="H3455" s="2" t="s">
        <v>1992</v>
      </c>
      <c r="I3455" s="3">
        <v>15</v>
      </c>
      <c r="J3455" t="s">
        <v>54</v>
      </c>
      <c r="K3455" t="s">
        <v>85</v>
      </c>
      <c r="L3455" t="s">
        <v>86</v>
      </c>
      <c r="M3455" t="s">
        <v>23</v>
      </c>
      <c r="N3455" s="3">
        <v>5</v>
      </c>
      <c r="O3455" s="3" t="str">
        <f t="shared" si="319"/>
        <v>Consistent</v>
      </c>
      <c r="P3455" t="str">
        <f t="shared" si="320"/>
        <v>Excellent</v>
      </c>
      <c r="Q3455" s="4">
        <f t="shared" si="321"/>
        <v>125.19</v>
      </c>
      <c r="R3455" s="4">
        <f t="shared" si="322"/>
        <v>18.778499999999998</v>
      </c>
      <c r="S3455" s="4">
        <f t="shared" si="323"/>
        <v>106.4115</v>
      </c>
    </row>
    <row r="3456" spans="1:19" hidden="1" x14ac:dyDescent="0.35">
      <c r="A3456" t="s">
        <v>7905</v>
      </c>
      <c r="B3456" t="s">
        <v>7906</v>
      </c>
      <c r="C3456" s="1">
        <v>45551</v>
      </c>
      <c r="D3456" t="s">
        <v>64</v>
      </c>
      <c r="E3456" t="s">
        <v>381</v>
      </c>
      <c r="F3456" s="3">
        <v>4</v>
      </c>
      <c r="G3456" s="3" t="str">
        <f t="shared" si="318"/>
        <v>Valid Quantity</v>
      </c>
      <c r="H3456" s="2" t="s">
        <v>1010</v>
      </c>
      <c r="I3456" s="3">
        <v>0</v>
      </c>
      <c r="J3456" t="s">
        <v>54</v>
      </c>
      <c r="K3456" t="s">
        <v>162</v>
      </c>
      <c r="L3456" t="s">
        <v>163</v>
      </c>
      <c r="M3456" t="s">
        <v>185</v>
      </c>
      <c r="O3456" s="3" t="str">
        <f t="shared" si="319"/>
        <v>Consistent</v>
      </c>
      <c r="P3456" t="str">
        <f t="shared" si="320"/>
        <v>Not Rated</v>
      </c>
      <c r="Q3456" s="4">
        <f t="shared" si="321"/>
        <v>69.88</v>
      </c>
      <c r="R3456" s="4">
        <f t="shared" si="322"/>
        <v>0</v>
      </c>
      <c r="S3456" s="4">
        <f t="shared" si="323"/>
        <v>69.88</v>
      </c>
    </row>
    <row r="3457" spans="1:19" hidden="1" x14ac:dyDescent="0.35">
      <c r="A3457" t="s">
        <v>10447</v>
      </c>
      <c r="B3457" t="s">
        <v>10448</v>
      </c>
      <c r="C3457" s="1">
        <v>45551</v>
      </c>
      <c r="D3457" t="s">
        <v>101</v>
      </c>
      <c r="E3457" t="s">
        <v>107</v>
      </c>
      <c r="F3457" s="3">
        <v>1</v>
      </c>
      <c r="G3457" s="3" t="str">
        <f t="shared" si="318"/>
        <v>Valid Quantity</v>
      </c>
      <c r="H3457" s="2" t="s">
        <v>7532</v>
      </c>
      <c r="I3457" s="3">
        <v>0</v>
      </c>
      <c r="J3457" t="s">
        <v>20</v>
      </c>
      <c r="K3457" t="s">
        <v>206</v>
      </c>
      <c r="L3457" t="s">
        <v>41</v>
      </c>
      <c r="M3457" t="s">
        <v>23</v>
      </c>
      <c r="N3457" s="3">
        <v>4</v>
      </c>
      <c r="O3457" s="3" t="str">
        <f t="shared" si="319"/>
        <v>Consistent</v>
      </c>
      <c r="P3457" t="str">
        <f t="shared" si="320"/>
        <v>Good</v>
      </c>
      <c r="Q3457" s="4">
        <f t="shared" si="321"/>
        <v>63.21</v>
      </c>
      <c r="R3457" s="4">
        <f t="shared" si="322"/>
        <v>0</v>
      </c>
      <c r="S3457" s="4">
        <f t="shared" si="323"/>
        <v>63.21</v>
      </c>
    </row>
    <row r="3458" spans="1:19" hidden="1" x14ac:dyDescent="0.35">
      <c r="A3458" t="s">
        <v>12180</v>
      </c>
      <c r="B3458" t="s">
        <v>3625</v>
      </c>
      <c r="C3458" s="1">
        <v>45551</v>
      </c>
      <c r="D3458" t="s">
        <v>159</v>
      </c>
      <c r="E3458" t="s">
        <v>239</v>
      </c>
      <c r="F3458" s="3">
        <v>3</v>
      </c>
      <c r="G3458" s="3" t="str">
        <f t="shared" ref="G3458:G3521" si="324">IF(F3458&gt;0,"Valid Quantity",(IF(F3458&lt;0,"Negative Quantity","Zero Quantity")))</f>
        <v>Valid Quantity</v>
      </c>
      <c r="H3458" s="2" t="s">
        <v>4218</v>
      </c>
      <c r="I3458" s="3">
        <v>5</v>
      </c>
      <c r="J3458" t="s">
        <v>20</v>
      </c>
      <c r="K3458" t="s">
        <v>21</v>
      </c>
      <c r="L3458" t="s">
        <v>22</v>
      </c>
      <c r="M3458" t="s">
        <v>23</v>
      </c>
      <c r="N3458" s="3">
        <v>3</v>
      </c>
      <c r="O3458" s="3" t="str">
        <f t="shared" ref="O3458:O3521" si="325">IF(F3458&lt;0,IF(M3458="Returned","Return/Adjustment","Suspicious"),IF(F3458=0,IF(M3458="Delivered","Suspicious","Review"),"Consistent"))</f>
        <v>Consistent</v>
      </c>
      <c r="P3458" t="str">
        <f t="shared" ref="P3458:P3521" si="326">IF(N3458=0,"Not Rated",IF(N3458=5,"Excellent",IF(N3458=4,"Good",IF(N3458=3,"Average",IF(N3458=2,"Bad",IF(N3458=1,"Very Bad"))))))</f>
        <v>Average</v>
      </c>
      <c r="Q3458" s="4">
        <f t="shared" ref="Q3458:Q3521" si="327">VALUE(SUBSTITUTE(H3458,"$",""))*F3458</f>
        <v>22.44</v>
      </c>
      <c r="R3458" s="4">
        <f t="shared" ref="R3458:R3521" si="328">Q3458*I3458/100</f>
        <v>1.1220000000000001</v>
      </c>
      <c r="S3458" s="4">
        <f t="shared" ref="S3458:S3521" si="329">Q3458-R3458</f>
        <v>21.318000000000001</v>
      </c>
    </row>
    <row r="3459" spans="1:19" hidden="1" x14ac:dyDescent="0.35">
      <c r="A3459" t="s">
        <v>12705</v>
      </c>
      <c r="B3459" t="s">
        <v>12558</v>
      </c>
      <c r="C3459" s="1">
        <v>45551</v>
      </c>
      <c r="D3459" t="s">
        <v>17</v>
      </c>
      <c r="E3459" t="s">
        <v>72</v>
      </c>
      <c r="F3459" s="3">
        <v>4</v>
      </c>
      <c r="G3459" s="3" t="str">
        <f t="shared" si="324"/>
        <v>Valid Quantity</v>
      </c>
      <c r="H3459" s="2" t="s">
        <v>12706</v>
      </c>
      <c r="I3459" s="3">
        <v>0</v>
      </c>
      <c r="J3459" t="s">
        <v>20</v>
      </c>
      <c r="K3459" t="s">
        <v>131</v>
      </c>
      <c r="L3459" t="s">
        <v>86</v>
      </c>
      <c r="M3459" t="s">
        <v>23</v>
      </c>
      <c r="N3459" s="3">
        <v>4</v>
      </c>
      <c r="O3459" s="3" t="str">
        <f t="shared" si="325"/>
        <v>Consistent</v>
      </c>
      <c r="P3459" t="str">
        <f t="shared" si="326"/>
        <v>Good</v>
      </c>
      <c r="Q3459" s="4">
        <f t="shared" si="327"/>
        <v>116.68</v>
      </c>
      <c r="R3459" s="4">
        <f t="shared" si="328"/>
        <v>0</v>
      </c>
      <c r="S3459" s="4">
        <f t="shared" si="329"/>
        <v>116.68</v>
      </c>
    </row>
    <row r="3460" spans="1:19" hidden="1" x14ac:dyDescent="0.35">
      <c r="A3460" t="s">
        <v>12990</v>
      </c>
      <c r="B3460" t="s">
        <v>12991</v>
      </c>
      <c r="C3460" s="1">
        <v>45551</v>
      </c>
      <c r="D3460" t="s">
        <v>116</v>
      </c>
      <c r="E3460" t="s">
        <v>479</v>
      </c>
      <c r="F3460" s="3">
        <v>4</v>
      </c>
      <c r="G3460" s="3" t="str">
        <f t="shared" si="324"/>
        <v>Valid Quantity</v>
      </c>
      <c r="H3460" s="2" t="s">
        <v>10733</v>
      </c>
      <c r="I3460" s="3">
        <v>0</v>
      </c>
      <c r="J3460" t="s">
        <v>48</v>
      </c>
      <c r="K3460" t="s">
        <v>189</v>
      </c>
      <c r="L3460" t="s">
        <v>120</v>
      </c>
      <c r="M3460" t="s">
        <v>23</v>
      </c>
      <c r="N3460" s="3">
        <v>4</v>
      </c>
      <c r="O3460" s="3" t="str">
        <f t="shared" si="325"/>
        <v>Consistent</v>
      </c>
      <c r="P3460" t="str">
        <f t="shared" si="326"/>
        <v>Good</v>
      </c>
      <c r="Q3460" s="4">
        <f t="shared" si="327"/>
        <v>673.24</v>
      </c>
      <c r="R3460" s="4">
        <f t="shared" si="328"/>
        <v>0</v>
      </c>
      <c r="S3460" s="4">
        <f t="shared" si="329"/>
        <v>673.24</v>
      </c>
    </row>
    <row r="3461" spans="1:19" hidden="1" x14ac:dyDescent="0.35">
      <c r="A3461" t="s">
        <v>13533</v>
      </c>
      <c r="B3461" t="s">
        <v>13534</v>
      </c>
      <c r="C3461" s="1">
        <v>45551</v>
      </c>
      <c r="D3461" t="s">
        <v>64</v>
      </c>
      <c r="E3461" t="s">
        <v>305</v>
      </c>
      <c r="F3461" s="3">
        <v>3</v>
      </c>
      <c r="G3461" s="3" t="str">
        <f t="shared" si="324"/>
        <v>Valid Quantity</v>
      </c>
      <c r="H3461" s="2" t="s">
        <v>2660</v>
      </c>
      <c r="I3461" s="3">
        <v>0</v>
      </c>
      <c r="J3461" t="s">
        <v>84</v>
      </c>
      <c r="K3461" t="s">
        <v>40</v>
      </c>
      <c r="L3461" t="s">
        <v>41</v>
      </c>
      <c r="M3461" t="s">
        <v>185</v>
      </c>
      <c r="O3461" s="3" t="str">
        <f t="shared" si="325"/>
        <v>Consistent</v>
      </c>
      <c r="P3461" t="str">
        <f t="shared" si="326"/>
        <v>Not Rated</v>
      </c>
      <c r="Q3461" s="4">
        <f t="shared" si="327"/>
        <v>357.69</v>
      </c>
      <c r="R3461" s="4">
        <f t="shared" si="328"/>
        <v>0</v>
      </c>
      <c r="S3461" s="4">
        <f t="shared" si="329"/>
        <v>357.69</v>
      </c>
    </row>
    <row r="3462" spans="1:19" hidden="1" x14ac:dyDescent="0.35">
      <c r="A3462" t="s">
        <v>14209</v>
      </c>
      <c r="B3462" t="s">
        <v>12365</v>
      </c>
      <c r="C3462" s="1">
        <v>45551</v>
      </c>
      <c r="D3462" t="s">
        <v>101</v>
      </c>
      <c r="E3462" t="s">
        <v>107</v>
      </c>
      <c r="F3462" s="3">
        <v>3</v>
      </c>
      <c r="G3462" s="3" t="str">
        <f t="shared" si="324"/>
        <v>Valid Quantity</v>
      </c>
      <c r="H3462" s="2" t="s">
        <v>11929</v>
      </c>
      <c r="I3462" s="3">
        <v>20</v>
      </c>
      <c r="J3462" t="s">
        <v>67</v>
      </c>
      <c r="K3462" t="s">
        <v>212</v>
      </c>
      <c r="L3462" t="s">
        <v>163</v>
      </c>
      <c r="M3462" t="s">
        <v>32</v>
      </c>
      <c r="O3462" s="3" t="str">
        <f t="shared" si="325"/>
        <v>Consistent</v>
      </c>
      <c r="P3462" t="str">
        <f t="shared" si="326"/>
        <v>Not Rated</v>
      </c>
      <c r="Q3462" s="4">
        <f t="shared" si="327"/>
        <v>38.43</v>
      </c>
      <c r="R3462" s="4">
        <f t="shared" si="328"/>
        <v>7.6859999999999999</v>
      </c>
      <c r="S3462" s="4">
        <f t="shared" si="329"/>
        <v>30.744</v>
      </c>
    </row>
    <row r="3463" spans="1:19" hidden="1" x14ac:dyDescent="0.35">
      <c r="A3463" t="s">
        <v>15202</v>
      </c>
      <c r="B3463" t="s">
        <v>3872</v>
      </c>
      <c r="C3463" s="1">
        <v>45551</v>
      </c>
      <c r="D3463" t="s">
        <v>36</v>
      </c>
      <c r="E3463" t="s">
        <v>341</v>
      </c>
      <c r="F3463" s="3">
        <v>1</v>
      </c>
      <c r="G3463" s="3" t="str">
        <f t="shared" si="324"/>
        <v>Valid Quantity</v>
      </c>
      <c r="H3463" s="2" t="s">
        <v>9177</v>
      </c>
      <c r="I3463" s="3">
        <v>0</v>
      </c>
      <c r="J3463" t="s">
        <v>84</v>
      </c>
      <c r="K3463" t="s">
        <v>104</v>
      </c>
      <c r="L3463" t="s">
        <v>22</v>
      </c>
      <c r="M3463" t="s">
        <v>32</v>
      </c>
      <c r="O3463" s="3" t="str">
        <f t="shared" si="325"/>
        <v>Consistent</v>
      </c>
      <c r="P3463" t="str">
        <f t="shared" si="326"/>
        <v>Not Rated</v>
      </c>
      <c r="Q3463" s="4">
        <f t="shared" si="327"/>
        <v>114.75</v>
      </c>
      <c r="R3463" s="4">
        <f t="shared" si="328"/>
        <v>0</v>
      </c>
      <c r="S3463" s="4">
        <f t="shared" si="329"/>
        <v>114.75</v>
      </c>
    </row>
    <row r="3464" spans="1:19" hidden="1" x14ac:dyDescent="0.35">
      <c r="A3464" t="s">
        <v>15440</v>
      </c>
      <c r="B3464" t="s">
        <v>2631</v>
      </c>
      <c r="C3464" s="1">
        <v>45551</v>
      </c>
      <c r="D3464" t="s">
        <v>17</v>
      </c>
      <c r="E3464" t="s">
        <v>18</v>
      </c>
      <c r="F3464" s="3">
        <v>3</v>
      </c>
      <c r="G3464" s="3" t="str">
        <f t="shared" si="324"/>
        <v>Valid Quantity</v>
      </c>
      <c r="H3464" s="2" t="s">
        <v>12926</v>
      </c>
      <c r="I3464" s="3">
        <v>5</v>
      </c>
      <c r="J3464" t="s">
        <v>67</v>
      </c>
      <c r="K3464" t="s">
        <v>153</v>
      </c>
      <c r="L3464" t="s">
        <v>120</v>
      </c>
      <c r="M3464" t="s">
        <v>32</v>
      </c>
      <c r="O3464" s="3" t="str">
        <f t="shared" si="325"/>
        <v>Consistent</v>
      </c>
      <c r="P3464" t="str">
        <f t="shared" si="326"/>
        <v>Not Rated</v>
      </c>
      <c r="Q3464" s="4">
        <f t="shared" si="327"/>
        <v>22.71</v>
      </c>
      <c r="R3464" s="4">
        <f t="shared" si="328"/>
        <v>1.1355000000000002</v>
      </c>
      <c r="S3464" s="4">
        <f t="shared" si="329"/>
        <v>21.5745</v>
      </c>
    </row>
    <row r="3465" spans="1:19" hidden="1" x14ac:dyDescent="0.35">
      <c r="A3465" t="s">
        <v>16606</v>
      </c>
      <c r="B3465" t="s">
        <v>5186</v>
      </c>
      <c r="C3465" s="1">
        <v>45551</v>
      </c>
      <c r="D3465" t="s">
        <v>101</v>
      </c>
      <c r="E3465" t="s">
        <v>107</v>
      </c>
      <c r="F3465" s="3">
        <v>1</v>
      </c>
      <c r="G3465" s="3" t="str">
        <f t="shared" si="324"/>
        <v>Valid Quantity</v>
      </c>
      <c r="H3465" s="2" t="s">
        <v>6321</v>
      </c>
      <c r="I3465" s="3">
        <v>10</v>
      </c>
      <c r="J3465" t="s">
        <v>84</v>
      </c>
      <c r="K3465" t="s">
        <v>212</v>
      </c>
      <c r="L3465" t="s">
        <v>31</v>
      </c>
      <c r="M3465" t="s">
        <v>185</v>
      </c>
      <c r="O3465" s="3" t="str">
        <f t="shared" si="325"/>
        <v>Consistent</v>
      </c>
      <c r="P3465" t="str">
        <f t="shared" si="326"/>
        <v>Not Rated</v>
      </c>
      <c r="Q3465" s="4">
        <f t="shared" si="327"/>
        <v>26.77</v>
      </c>
      <c r="R3465" s="4">
        <f t="shared" si="328"/>
        <v>2.677</v>
      </c>
      <c r="S3465" s="4">
        <f t="shared" si="329"/>
        <v>24.093</v>
      </c>
    </row>
    <row r="3466" spans="1:19" hidden="1" x14ac:dyDescent="0.35">
      <c r="A3466" t="s">
        <v>17197</v>
      </c>
      <c r="B3466" t="s">
        <v>7704</v>
      </c>
      <c r="C3466" s="1">
        <v>45551</v>
      </c>
      <c r="D3466" t="s">
        <v>101</v>
      </c>
      <c r="E3466" t="s">
        <v>136</v>
      </c>
      <c r="F3466" s="3">
        <v>1</v>
      </c>
      <c r="G3466" s="3" t="str">
        <f t="shared" si="324"/>
        <v>Valid Quantity</v>
      </c>
      <c r="H3466" s="2" t="s">
        <v>9648</v>
      </c>
      <c r="I3466" s="3">
        <v>5</v>
      </c>
      <c r="J3466" t="s">
        <v>48</v>
      </c>
      <c r="K3466" t="s">
        <v>281</v>
      </c>
      <c r="L3466" t="s">
        <v>31</v>
      </c>
      <c r="M3466" t="s">
        <v>23</v>
      </c>
      <c r="N3466" s="3">
        <v>5</v>
      </c>
      <c r="O3466" s="3" t="str">
        <f t="shared" si="325"/>
        <v>Consistent</v>
      </c>
      <c r="P3466" t="str">
        <f t="shared" si="326"/>
        <v>Excellent</v>
      </c>
      <c r="Q3466" s="4">
        <f t="shared" si="327"/>
        <v>9.1</v>
      </c>
      <c r="R3466" s="4">
        <f t="shared" si="328"/>
        <v>0.45500000000000002</v>
      </c>
      <c r="S3466" s="4">
        <f t="shared" si="329"/>
        <v>8.6449999999999996</v>
      </c>
    </row>
    <row r="3467" spans="1:19" hidden="1" x14ac:dyDescent="0.35">
      <c r="A3467" t="s">
        <v>21244</v>
      </c>
      <c r="B3467" t="s">
        <v>20102</v>
      </c>
      <c r="C3467" s="1">
        <v>45551</v>
      </c>
      <c r="D3467" t="s">
        <v>81</v>
      </c>
      <c r="E3467" t="s">
        <v>147</v>
      </c>
      <c r="F3467" s="3">
        <v>1</v>
      </c>
      <c r="G3467" s="3" t="str">
        <f t="shared" si="324"/>
        <v>Valid Quantity</v>
      </c>
      <c r="H3467" s="2" t="s">
        <v>1807</v>
      </c>
      <c r="I3467" s="3">
        <v>0</v>
      </c>
      <c r="J3467" t="s">
        <v>20</v>
      </c>
      <c r="K3467" t="s">
        <v>467</v>
      </c>
      <c r="L3467" t="s">
        <v>120</v>
      </c>
      <c r="M3467" t="s">
        <v>32</v>
      </c>
      <c r="O3467" s="3" t="str">
        <f t="shared" si="325"/>
        <v>Consistent</v>
      </c>
      <c r="P3467" t="str">
        <f t="shared" si="326"/>
        <v>Not Rated</v>
      </c>
      <c r="Q3467" s="4">
        <f t="shared" si="327"/>
        <v>31.08</v>
      </c>
      <c r="R3467" s="4">
        <f t="shared" si="328"/>
        <v>0</v>
      </c>
      <c r="S3467" s="4">
        <f t="shared" si="329"/>
        <v>31.08</v>
      </c>
    </row>
    <row r="3468" spans="1:19" hidden="1" x14ac:dyDescent="0.35">
      <c r="A3468" t="s">
        <v>22777</v>
      </c>
      <c r="B3468" t="s">
        <v>14454</v>
      </c>
      <c r="C3468" s="1">
        <v>45551</v>
      </c>
      <c r="D3468" t="s">
        <v>101</v>
      </c>
      <c r="E3468" t="s">
        <v>136</v>
      </c>
      <c r="F3468" s="3">
        <v>1</v>
      </c>
      <c r="G3468" s="3" t="str">
        <f t="shared" si="324"/>
        <v>Valid Quantity</v>
      </c>
      <c r="H3468" s="2" t="s">
        <v>17566</v>
      </c>
      <c r="I3468" s="3">
        <v>0</v>
      </c>
      <c r="J3468" t="s">
        <v>67</v>
      </c>
      <c r="K3468" t="s">
        <v>21</v>
      </c>
      <c r="L3468" t="s">
        <v>22</v>
      </c>
      <c r="M3468" t="s">
        <v>23</v>
      </c>
      <c r="N3468" s="3">
        <v>3</v>
      </c>
      <c r="O3468" s="3" t="str">
        <f t="shared" si="325"/>
        <v>Consistent</v>
      </c>
      <c r="P3468" t="str">
        <f t="shared" si="326"/>
        <v>Average</v>
      </c>
      <c r="Q3468" s="4">
        <f t="shared" si="327"/>
        <v>76.959999999999994</v>
      </c>
      <c r="R3468" s="4">
        <f t="shared" si="328"/>
        <v>0</v>
      </c>
      <c r="S3468" s="4">
        <f t="shared" si="329"/>
        <v>76.959999999999994</v>
      </c>
    </row>
    <row r="3469" spans="1:19" hidden="1" x14ac:dyDescent="0.35">
      <c r="A3469" t="s">
        <v>674</v>
      </c>
      <c r="B3469" t="s">
        <v>675</v>
      </c>
      <c r="C3469" s="1">
        <v>45552</v>
      </c>
      <c r="D3469" t="s">
        <v>81</v>
      </c>
      <c r="E3469" t="s">
        <v>143</v>
      </c>
      <c r="F3469" s="3">
        <v>1</v>
      </c>
      <c r="G3469" s="3" t="str">
        <f t="shared" si="324"/>
        <v>Valid Quantity</v>
      </c>
      <c r="H3469" s="2" t="s">
        <v>676</v>
      </c>
      <c r="I3469" s="3">
        <v>15</v>
      </c>
      <c r="J3469" t="s">
        <v>39</v>
      </c>
      <c r="K3469" t="s">
        <v>180</v>
      </c>
      <c r="L3469" t="s">
        <v>86</v>
      </c>
      <c r="M3469" t="s">
        <v>23</v>
      </c>
      <c r="O3469" s="3" t="str">
        <f t="shared" si="325"/>
        <v>Consistent</v>
      </c>
      <c r="P3469" t="str">
        <f t="shared" si="326"/>
        <v>Not Rated</v>
      </c>
      <c r="Q3469" s="4">
        <f t="shared" si="327"/>
        <v>59.85</v>
      </c>
      <c r="R3469" s="4">
        <f t="shared" si="328"/>
        <v>8.9774999999999991</v>
      </c>
      <c r="S3469" s="4">
        <f t="shared" si="329"/>
        <v>50.872500000000002</v>
      </c>
    </row>
    <row r="3470" spans="1:19" hidden="1" x14ac:dyDescent="0.35">
      <c r="A3470" t="s">
        <v>1676</v>
      </c>
      <c r="B3470" t="s">
        <v>1677</v>
      </c>
      <c r="C3470" s="1">
        <v>45552</v>
      </c>
      <c r="D3470" t="s">
        <v>101</v>
      </c>
      <c r="E3470" t="s">
        <v>102</v>
      </c>
      <c r="F3470" s="3">
        <v>2</v>
      </c>
      <c r="G3470" s="3" t="str">
        <f t="shared" si="324"/>
        <v>Valid Quantity</v>
      </c>
      <c r="H3470" s="2" t="s">
        <v>1678</v>
      </c>
      <c r="I3470" s="3">
        <v>10</v>
      </c>
      <c r="J3470" t="s">
        <v>67</v>
      </c>
      <c r="K3470" t="s">
        <v>113</v>
      </c>
      <c r="L3470" t="s">
        <v>61</v>
      </c>
      <c r="M3470" t="s">
        <v>68</v>
      </c>
      <c r="O3470" s="3" t="str">
        <f t="shared" si="325"/>
        <v>Consistent</v>
      </c>
      <c r="P3470" t="str">
        <f t="shared" si="326"/>
        <v>Not Rated</v>
      </c>
      <c r="Q3470" s="4">
        <f t="shared" si="327"/>
        <v>139.69999999999999</v>
      </c>
      <c r="R3470" s="4">
        <f t="shared" si="328"/>
        <v>13.97</v>
      </c>
      <c r="S3470" s="4">
        <f t="shared" si="329"/>
        <v>125.72999999999999</v>
      </c>
    </row>
    <row r="3471" spans="1:19" hidden="1" x14ac:dyDescent="0.35">
      <c r="A3471" t="s">
        <v>2743</v>
      </c>
      <c r="B3471" t="s">
        <v>2744</v>
      </c>
      <c r="C3471" s="1">
        <v>45552</v>
      </c>
      <c r="D3471" t="s">
        <v>36</v>
      </c>
      <c r="E3471" t="s">
        <v>183</v>
      </c>
      <c r="F3471" s="3">
        <v>4</v>
      </c>
      <c r="G3471" s="3" t="str">
        <f t="shared" si="324"/>
        <v>Valid Quantity</v>
      </c>
      <c r="H3471" s="2" t="s">
        <v>2745</v>
      </c>
      <c r="I3471" s="3">
        <v>10</v>
      </c>
      <c r="J3471" t="s">
        <v>20</v>
      </c>
      <c r="K3471" t="s">
        <v>194</v>
      </c>
      <c r="L3471" t="s">
        <v>163</v>
      </c>
      <c r="M3471" t="s">
        <v>185</v>
      </c>
      <c r="O3471" s="3" t="str">
        <f t="shared" si="325"/>
        <v>Consistent</v>
      </c>
      <c r="P3471" t="str">
        <f t="shared" si="326"/>
        <v>Not Rated</v>
      </c>
      <c r="Q3471" s="4">
        <f t="shared" si="327"/>
        <v>692.92</v>
      </c>
      <c r="R3471" s="4">
        <f t="shared" si="328"/>
        <v>69.292000000000002</v>
      </c>
      <c r="S3471" s="4">
        <f t="shared" si="329"/>
        <v>623.62799999999993</v>
      </c>
    </row>
    <row r="3472" spans="1:19" hidden="1" x14ac:dyDescent="0.35">
      <c r="A3472" t="s">
        <v>7533</v>
      </c>
      <c r="B3472" t="s">
        <v>918</v>
      </c>
      <c r="C3472" s="1">
        <v>45552</v>
      </c>
      <c r="D3472" t="s">
        <v>64</v>
      </c>
      <c r="E3472" t="s">
        <v>381</v>
      </c>
      <c r="F3472" s="3">
        <v>1</v>
      </c>
      <c r="G3472" s="3" t="str">
        <f t="shared" si="324"/>
        <v>Valid Quantity</v>
      </c>
      <c r="H3472" s="2" t="s">
        <v>2200</v>
      </c>
      <c r="I3472" s="3">
        <v>15</v>
      </c>
      <c r="J3472" t="s">
        <v>20</v>
      </c>
      <c r="K3472" t="s">
        <v>40</v>
      </c>
      <c r="L3472" t="s">
        <v>41</v>
      </c>
      <c r="M3472" t="s">
        <v>68</v>
      </c>
      <c r="O3472" s="3" t="str">
        <f t="shared" si="325"/>
        <v>Consistent</v>
      </c>
      <c r="P3472" t="str">
        <f t="shared" si="326"/>
        <v>Not Rated</v>
      </c>
      <c r="Q3472" s="4">
        <f t="shared" si="327"/>
        <v>85.71</v>
      </c>
      <c r="R3472" s="4">
        <f t="shared" si="328"/>
        <v>12.856499999999999</v>
      </c>
      <c r="S3472" s="4">
        <f t="shared" si="329"/>
        <v>72.853499999999997</v>
      </c>
    </row>
    <row r="3473" spans="1:19" hidden="1" x14ac:dyDescent="0.35">
      <c r="A3473" t="s">
        <v>8597</v>
      </c>
      <c r="B3473" t="s">
        <v>8598</v>
      </c>
      <c r="C3473" s="1">
        <v>45552</v>
      </c>
      <c r="D3473" t="s">
        <v>64</v>
      </c>
      <c r="E3473" t="s">
        <v>381</v>
      </c>
      <c r="F3473" s="3">
        <v>0</v>
      </c>
      <c r="G3473" s="3" t="str">
        <f t="shared" si="324"/>
        <v>Zero Quantity</v>
      </c>
      <c r="H3473" s="2" t="s">
        <v>8599</v>
      </c>
      <c r="I3473" s="3">
        <v>25</v>
      </c>
      <c r="J3473" t="s">
        <v>84</v>
      </c>
      <c r="K3473" t="s">
        <v>194</v>
      </c>
      <c r="L3473" t="s">
        <v>163</v>
      </c>
      <c r="M3473" t="s">
        <v>23</v>
      </c>
      <c r="N3473" s="3">
        <v>5</v>
      </c>
      <c r="O3473" s="3" t="str">
        <f t="shared" si="325"/>
        <v>Suspicious</v>
      </c>
      <c r="P3473" t="str">
        <f t="shared" si="326"/>
        <v>Excellent</v>
      </c>
      <c r="Q3473" s="4">
        <f t="shared" si="327"/>
        <v>0</v>
      </c>
      <c r="R3473" s="4">
        <f t="shared" si="328"/>
        <v>0</v>
      </c>
      <c r="S3473" s="4">
        <f t="shared" si="329"/>
        <v>0</v>
      </c>
    </row>
    <row r="3474" spans="1:19" hidden="1" x14ac:dyDescent="0.35">
      <c r="A3474" t="s">
        <v>9384</v>
      </c>
      <c r="B3474" t="s">
        <v>9385</v>
      </c>
      <c r="C3474" s="1">
        <v>45552</v>
      </c>
      <c r="D3474" t="s">
        <v>159</v>
      </c>
      <c r="E3474" t="s">
        <v>358</v>
      </c>
      <c r="F3474" s="3">
        <v>1</v>
      </c>
      <c r="G3474" s="3" t="str">
        <f t="shared" si="324"/>
        <v>Valid Quantity</v>
      </c>
      <c r="H3474" s="2" t="s">
        <v>9386</v>
      </c>
      <c r="I3474" s="3">
        <v>5</v>
      </c>
      <c r="J3474" t="s">
        <v>54</v>
      </c>
      <c r="K3474" t="s">
        <v>30</v>
      </c>
      <c r="L3474" t="s">
        <v>31</v>
      </c>
      <c r="M3474" t="s">
        <v>23</v>
      </c>
      <c r="N3474" s="3">
        <v>5</v>
      </c>
      <c r="O3474" s="3" t="str">
        <f t="shared" si="325"/>
        <v>Consistent</v>
      </c>
      <c r="P3474" t="str">
        <f t="shared" si="326"/>
        <v>Excellent</v>
      </c>
      <c r="Q3474" s="4">
        <f t="shared" si="327"/>
        <v>28.92</v>
      </c>
      <c r="R3474" s="4">
        <f t="shared" si="328"/>
        <v>1.4460000000000002</v>
      </c>
      <c r="S3474" s="4">
        <f t="shared" si="329"/>
        <v>27.474</v>
      </c>
    </row>
    <row r="3475" spans="1:19" hidden="1" x14ac:dyDescent="0.35">
      <c r="A3475" t="s">
        <v>10853</v>
      </c>
      <c r="B3475" t="s">
        <v>2909</v>
      </c>
      <c r="C3475" s="1">
        <v>45552</v>
      </c>
      <c r="D3475" t="s">
        <v>17</v>
      </c>
      <c r="E3475" t="s">
        <v>72</v>
      </c>
      <c r="F3475" s="3">
        <v>1</v>
      </c>
      <c r="G3475" s="3" t="str">
        <f t="shared" si="324"/>
        <v>Valid Quantity</v>
      </c>
      <c r="H3475" s="2" t="s">
        <v>1535</v>
      </c>
      <c r="I3475" s="3">
        <v>0</v>
      </c>
      <c r="J3475" t="s">
        <v>54</v>
      </c>
      <c r="K3475" t="s">
        <v>30</v>
      </c>
      <c r="L3475" t="s">
        <v>31</v>
      </c>
      <c r="M3475" t="s">
        <v>23</v>
      </c>
      <c r="N3475" s="3">
        <v>3</v>
      </c>
      <c r="O3475" s="3" t="str">
        <f t="shared" si="325"/>
        <v>Consistent</v>
      </c>
      <c r="P3475" t="str">
        <f t="shared" si="326"/>
        <v>Average</v>
      </c>
      <c r="Q3475" s="4">
        <f t="shared" si="327"/>
        <v>37</v>
      </c>
      <c r="R3475" s="4">
        <f t="shared" si="328"/>
        <v>0</v>
      </c>
      <c r="S3475" s="4">
        <f t="shared" si="329"/>
        <v>37</v>
      </c>
    </row>
    <row r="3476" spans="1:19" hidden="1" x14ac:dyDescent="0.35">
      <c r="A3476" t="s">
        <v>11606</v>
      </c>
      <c r="B3476" t="s">
        <v>9234</v>
      </c>
      <c r="C3476" s="1">
        <v>45552</v>
      </c>
      <c r="D3476" t="s">
        <v>45</v>
      </c>
      <c r="E3476" t="s">
        <v>95</v>
      </c>
      <c r="F3476" s="3">
        <v>2</v>
      </c>
      <c r="G3476" s="3" t="str">
        <f t="shared" si="324"/>
        <v>Valid Quantity</v>
      </c>
      <c r="H3476" s="2" t="s">
        <v>11607</v>
      </c>
      <c r="I3476" s="3">
        <v>5</v>
      </c>
      <c r="J3476" t="s">
        <v>39</v>
      </c>
      <c r="K3476" t="s">
        <v>180</v>
      </c>
      <c r="L3476" t="s">
        <v>86</v>
      </c>
      <c r="M3476" t="s">
        <v>23</v>
      </c>
      <c r="N3476" s="3">
        <v>5</v>
      </c>
      <c r="O3476" s="3" t="str">
        <f t="shared" si="325"/>
        <v>Consistent</v>
      </c>
      <c r="P3476" t="str">
        <f t="shared" si="326"/>
        <v>Excellent</v>
      </c>
      <c r="Q3476" s="4">
        <f t="shared" si="327"/>
        <v>39.72</v>
      </c>
      <c r="R3476" s="4">
        <f t="shared" si="328"/>
        <v>1.986</v>
      </c>
      <c r="S3476" s="4">
        <f t="shared" si="329"/>
        <v>37.734000000000002</v>
      </c>
    </row>
    <row r="3477" spans="1:19" hidden="1" x14ac:dyDescent="0.35">
      <c r="A3477" t="s">
        <v>12271</v>
      </c>
      <c r="B3477" t="s">
        <v>8659</v>
      </c>
      <c r="C3477" s="1">
        <v>45552</v>
      </c>
      <c r="D3477" t="s">
        <v>45</v>
      </c>
      <c r="E3477" t="s">
        <v>376</v>
      </c>
      <c r="F3477" s="3">
        <v>3</v>
      </c>
      <c r="G3477" s="3" t="str">
        <f t="shared" si="324"/>
        <v>Valid Quantity</v>
      </c>
      <c r="H3477" s="2" t="s">
        <v>1881</v>
      </c>
      <c r="I3477" s="3">
        <v>15</v>
      </c>
      <c r="J3477" t="s">
        <v>48</v>
      </c>
      <c r="K3477" t="s">
        <v>119</v>
      </c>
      <c r="L3477" t="s">
        <v>120</v>
      </c>
      <c r="M3477" t="s">
        <v>75</v>
      </c>
      <c r="N3477" s="3">
        <v>0</v>
      </c>
      <c r="O3477" s="3" t="str">
        <f t="shared" si="325"/>
        <v>Consistent</v>
      </c>
      <c r="P3477" t="str">
        <f t="shared" si="326"/>
        <v>Not Rated</v>
      </c>
      <c r="Q3477" s="4">
        <f t="shared" si="327"/>
        <v>33.599999999999994</v>
      </c>
      <c r="R3477" s="4">
        <f t="shared" si="328"/>
        <v>5.0399999999999991</v>
      </c>
      <c r="S3477" s="4">
        <f t="shared" si="329"/>
        <v>28.559999999999995</v>
      </c>
    </row>
    <row r="3478" spans="1:19" hidden="1" x14ac:dyDescent="0.35">
      <c r="A3478" t="s">
        <v>14131</v>
      </c>
      <c r="B3478" t="s">
        <v>14132</v>
      </c>
      <c r="C3478" s="1">
        <v>45552</v>
      </c>
      <c r="D3478" t="s">
        <v>45</v>
      </c>
      <c r="E3478" t="s">
        <v>269</v>
      </c>
      <c r="F3478" s="3">
        <v>3</v>
      </c>
      <c r="G3478" s="3" t="str">
        <f t="shared" si="324"/>
        <v>Valid Quantity</v>
      </c>
      <c r="H3478" s="2" t="s">
        <v>14133</v>
      </c>
      <c r="I3478" s="3">
        <v>0</v>
      </c>
      <c r="J3478" t="s">
        <v>67</v>
      </c>
      <c r="K3478" t="s">
        <v>212</v>
      </c>
      <c r="L3478" t="s">
        <v>31</v>
      </c>
      <c r="M3478" t="s">
        <v>32</v>
      </c>
      <c r="O3478" s="3" t="str">
        <f t="shared" si="325"/>
        <v>Consistent</v>
      </c>
      <c r="P3478" t="str">
        <f t="shared" si="326"/>
        <v>Not Rated</v>
      </c>
      <c r="Q3478" s="4">
        <f t="shared" si="327"/>
        <v>127.19999999999999</v>
      </c>
      <c r="R3478" s="4">
        <f t="shared" si="328"/>
        <v>0</v>
      </c>
      <c r="S3478" s="4">
        <f t="shared" si="329"/>
        <v>127.19999999999999</v>
      </c>
    </row>
    <row r="3479" spans="1:19" hidden="1" x14ac:dyDescent="0.35">
      <c r="A3479" t="s">
        <v>16264</v>
      </c>
      <c r="B3479" t="s">
        <v>4582</v>
      </c>
      <c r="C3479" s="1">
        <v>45552</v>
      </c>
      <c r="D3479" t="s">
        <v>17</v>
      </c>
      <c r="E3479" t="s">
        <v>89</v>
      </c>
      <c r="F3479" s="3">
        <v>1</v>
      </c>
      <c r="G3479" s="3" t="str">
        <f t="shared" si="324"/>
        <v>Valid Quantity</v>
      </c>
      <c r="H3479" s="2" t="s">
        <v>10453</v>
      </c>
      <c r="I3479" s="3">
        <v>0</v>
      </c>
      <c r="J3479" t="s">
        <v>39</v>
      </c>
      <c r="K3479" t="s">
        <v>124</v>
      </c>
      <c r="L3479" t="s">
        <v>61</v>
      </c>
      <c r="M3479" t="s">
        <v>23</v>
      </c>
      <c r="O3479" s="3" t="str">
        <f t="shared" si="325"/>
        <v>Consistent</v>
      </c>
      <c r="P3479" t="str">
        <f t="shared" si="326"/>
        <v>Not Rated</v>
      </c>
      <c r="Q3479" s="4">
        <f t="shared" si="327"/>
        <v>23.89</v>
      </c>
      <c r="R3479" s="4">
        <f t="shared" si="328"/>
        <v>0</v>
      </c>
      <c r="S3479" s="4">
        <f t="shared" si="329"/>
        <v>23.89</v>
      </c>
    </row>
    <row r="3480" spans="1:19" hidden="1" x14ac:dyDescent="0.35">
      <c r="A3480" t="s">
        <v>18829</v>
      </c>
      <c r="B3480" t="s">
        <v>18535</v>
      </c>
      <c r="C3480" s="1">
        <v>45552</v>
      </c>
      <c r="D3480" t="s">
        <v>159</v>
      </c>
      <c r="E3480" t="s">
        <v>160</v>
      </c>
      <c r="F3480" s="3">
        <v>1</v>
      </c>
      <c r="G3480" s="3" t="str">
        <f t="shared" si="324"/>
        <v>Valid Quantity</v>
      </c>
      <c r="H3480" s="2" t="s">
        <v>13016</v>
      </c>
      <c r="I3480" s="3">
        <v>0</v>
      </c>
      <c r="J3480" t="s">
        <v>54</v>
      </c>
      <c r="K3480" t="s">
        <v>162</v>
      </c>
      <c r="L3480" t="s">
        <v>163</v>
      </c>
      <c r="M3480" t="s">
        <v>23</v>
      </c>
      <c r="N3480" s="3">
        <v>5</v>
      </c>
      <c r="O3480" s="3" t="str">
        <f t="shared" si="325"/>
        <v>Consistent</v>
      </c>
      <c r="P3480" t="str">
        <f t="shared" si="326"/>
        <v>Excellent</v>
      </c>
      <c r="Q3480" s="4">
        <f t="shared" si="327"/>
        <v>24.31</v>
      </c>
      <c r="R3480" s="4">
        <f t="shared" si="328"/>
        <v>0</v>
      </c>
      <c r="S3480" s="4">
        <f t="shared" si="329"/>
        <v>24.31</v>
      </c>
    </row>
    <row r="3481" spans="1:19" hidden="1" x14ac:dyDescent="0.35">
      <c r="A3481" t="s">
        <v>21115</v>
      </c>
      <c r="B3481" t="s">
        <v>4195</v>
      </c>
      <c r="C3481" s="1">
        <v>45552</v>
      </c>
      <c r="D3481" t="s">
        <v>159</v>
      </c>
      <c r="E3481" t="s">
        <v>239</v>
      </c>
      <c r="F3481" s="3">
        <v>1</v>
      </c>
      <c r="G3481" s="3" t="str">
        <f t="shared" si="324"/>
        <v>Valid Quantity</v>
      </c>
      <c r="H3481" s="2" t="s">
        <v>4534</v>
      </c>
      <c r="I3481" s="3">
        <v>0</v>
      </c>
      <c r="J3481" t="s">
        <v>48</v>
      </c>
      <c r="K3481" t="s">
        <v>281</v>
      </c>
      <c r="L3481" t="s">
        <v>31</v>
      </c>
      <c r="M3481" t="s">
        <v>185</v>
      </c>
      <c r="N3481" s="3">
        <v>0</v>
      </c>
      <c r="O3481" s="3" t="str">
        <f t="shared" si="325"/>
        <v>Consistent</v>
      </c>
      <c r="P3481" t="str">
        <f t="shared" si="326"/>
        <v>Not Rated</v>
      </c>
      <c r="Q3481" s="4">
        <f t="shared" si="327"/>
        <v>19.2</v>
      </c>
      <c r="R3481" s="4">
        <f t="shared" si="328"/>
        <v>0</v>
      </c>
      <c r="S3481" s="4">
        <f t="shared" si="329"/>
        <v>19.2</v>
      </c>
    </row>
    <row r="3482" spans="1:19" hidden="1" x14ac:dyDescent="0.35">
      <c r="A3482" t="s">
        <v>21901</v>
      </c>
      <c r="B3482" t="s">
        <v>4736</v>
      </c>
      <c r="C3482" s="1">
        <v>45552</v>
      </c>
      <c r="D3482" t="s">
        <v>36</v>
      </c>
      <c r="E3482" t="s">
        <v>58</v>
      </c>
      <c r="F3482" s="3">
        <v>1</v>
      </c>
      <c r="G3482" s="3" t="str">
        <f t="shared" si="324"/>
        <v>Valid Quantity</v>
      </c>
      <c r="H3482" s="2" t="s">
        <v>13128</v>
      </c>
      <c r="I3482" s="3">
        <v>0</v>
      </c>
      <c r="J3482" t="s">
        <v>48</v>
      </c>
      <c r="K3482" t="s">
        <v>153</v>
      </c>
      <c r="L3482" t="s">
        <v>120</v>
      </c>
      <c r="M3482" t="s">
        <v>23</v>
      </c>
      <c r="N3482" s="3">
        <v>4</v>
      </c>
      <c r="O3482" s="3" t="str">
        <f t="shared" si="325"/>
        <v>Consistent</v>
      </c>
      <c r="P3482" t="str">
        <f t="shared" si="326"/>
        <v>Good</v>
      </c>
      <c r="Q3482" s="4">
        <f t="shared" si="327"/>
        <v>64.83</v>
      </c>
      <c r="R3482" s="4">
        <f t="shared" si="328"/>
        <v>0</v>
      </c>
      <c r="S3482" s="4">
        <f t="shared" si="329"/>
        <v>64.83</v>
      </c>
    </row>
    <row r="3483" spans="1:19" hidden="1" x14ac:dyDescent="0.35">
      <c r="A3483" t="s">
        <v>22015</v>
      </c>
      <c r="B3483" t="s">
        <v>14008</v>
      </c>
      <c r="C3483" s="1">
        <v>45552</v>
      </c>
      <c r="D3483" t="s">
        <v>45</v>
      </c>
      <c r="E3483" t="s">
        <v>269</v>
      </c>
      <c r="F3483" s="3">
        <v>1</v>
      </c>
      <c r="G3483" s="3" t="str">
        <f t="shared" si="324"/>
        <v>Valid Quantity</v>
      </c>
      <c r="H3483" s="2" t="s">
        <v>1817</v>
      </c>
      <c r="I3483" s="3">
        <v>15</v>
      </c>
      <c r="J3483" t="s">
        <v>48</v>
      </c>
      <c r="K3483" t="s">
        <v>40</v>
      </c>
      <c r="L3483" t="s">
        <v>41</v>
      </c>
      <c r="M3483" t="s">
        <v>23</v>
      </c>
      <c r="N3483" s="3">
        <v>5</v>
      </c>
      <c r="O3483" s="3" t="str">
        <f t="shared" si="325"/>
        <v>Consistent</v>
      </c>
      <c r="P3483" t="str">
        <f t="shared" si="326"/>
        <v>Excellent</v>
      </c>
      <c r="Q3483" s="4">
        <f t="shared" si="327"/>
        <v>16.52</v>
      </c>
      <c r="R3483" s="4">
        <f t="shared" si="328"/>
        <v>2.4779999999999998</v>
      </c>
      <c r="S3483" s="4">
        <f t="shared" si="329"/>
        <v>14.042</v>
      </c>
    </row>
    <row r="3484" spans="1:19" hidden="1" x14ac:dyDescent="0.35">
      <c r="A3484" t="s">
        <v>22332</v>
      </c>
      <c r="B3484" t="s">
        <v>2039</v>
      </c>
      <c r="C3484" s="1">
        <v>45552</v>
      </c>
      <c r="D3484" t="s">
        <v>17</v>
      </c>
      <c r="E3484" t="s">
        <v>28</v>
      </c>
      <c r="F3484" s="3">
        <v>1</v>
      </c>
      <c r="G3484" s="3" t="str">
        <f t="shared" si="324"/>
        <v>Valid Quantity</v>
      </c>
      <c r="H3484" s="2" t="s">
        <v>4081</v>
      </c>
      <c r="I3484" s="3">
        <v>10</v>
      </c>
      <c r="J3484" t="s">
        <v>84</v>
      </c>
      <c r="K3484" t="s">
        <v>212</v>
      </c>
      <c r="L3484" t="s">
        <v>120</v>
      </c>
      <c r="M3484" t="s">
        <v>32</v>
      </c>
      <c r="O3484" s="3" t="str">
        <f t="shared" si="325"/>
        <v>Consistent</v>
      </c>
      <c r="P3484" t="str">
        <f t="shared" si="326"/>
        <v>Not Rated</v>
      </c>
      <c r="Q3484" s="4">
        <f t="shared" si="327"/>
        <v>15.16</v>
      </c>
      <c r="R3484" s="4">
        <f t="shared" si="328"/>
        <v>1.516</v>
      </c>
      <c r="S3484" s="4">
        <f t="shared" si="329"/>
        <v>13.644</v>
      </c>
    </row>
    <row r="3485" spans="1:19" hidden="1" x14ac:dyDescent="0.35">
      <c r="A3485" t="s">
        <v>715</v>
      </c>
      <c r="B3485" t="s">
        <v>716</v>
      </c>
      <c r="C3485" s="1">
        <v>45553</v>
      </c>
      <c r="D3485" t="s">
        <v>17</v>
      </c>
      <c r="E3485" t="s">
        <v>28</v>
      </c>
      <c r="F3485" s="3">
        <v>3</v>
      </c>
      <c r="G3485" s="3" t="str">
        <f t="shared" si="324"/>
        <v>Valid Quantity</v>
      </c>
      <c r="H3485" s="2" t="s">
        <v>717</v>
      </c>
      <c r="I3485" s="3">
        <v>5</v>
      </c>
      <c r="J3485" t="s">
        <v>48</v>
      </c>
      <c r="K3485" t="s">
        <v>60</v>
      </c>
      <c r="L3485" t="s">
        <v>61</v>
      </c>
      <c r="M3485" t="s">
        <v>23</v>
      </c>
      <c r="N3485" s="3">
        <v>4</v>
      </c>
      <c r="O3485" s="3" t="str">
        <f t="shared" si="325"/>
        <v>Consistent</v>
      </c>
      <c r="P3485" t="str">
        <f t="shared" si="326"/>
        <v>Good</v>
      </c>
      <c r="Q3485" s="4">
        <f t="shared" si="327"/>
        <v>115.32</v>
      </c>
      <c r="R3485" s="4">
        <f t="shared" si="328"/>
        <v>5.7659999999999991</v>
      </c>
      <c r="S3485" s="4">
        <f t="shared" si="329"/>
        <v>109.55399999999999</v>
      </c>
    </row>
    <row r="3486" spans="1:19" hidden="1" x14ac:dyDescent="0.35">
      <c r="A3486" t="s">
        <v>795</v>
      </c>
      <c r="B3486" t="s">
        <v>796</v>
      </c>
      <c r="C3486" s="1">
        <v>45553</v>
      </c>
      <c r="D3486" t="s">
        <v>116</v>
      </c>
      <c r="E3486" t="s">
        <v>447</v>
      </c>
      <c r="F3486" s="3">
        <v>4</v>
      </c>
      <c r="G3486" s="3" t="str">
        <f t="shared" si="324"/>
        <v>Valid Quantity</v>
      </c>
      <c r="H3486" s="2" t="s">
        <v>797</v>
      </c>
      <c r="I3486" s="3">
        <v>0</v>
      </c>
      <c r="J3486" t="s">
        <v>20</v>
      </c>
      <c r="K3486" t="s">
        <v>153</v>
      </c>
      <c r="L3486" t="s">
        <v>120</v>
      </c>
      <c r="M3486" t="s">
        <v>32</v>
      </c>
      <c r="O3486" s="3" t="str">
        <f t="shared" si="325"/>
        <v>Consistent</v>
      </c>
      <c r="P3486" t="str">
        <f t="shared" si="326"/>
        <v>Not Rated</v>
      </c>
      <c r="Q3486" s="4">
        <f t="shared" si="327"/>
        <v>718.8</v>
      </c>
      <c r="R3486" s="4">
        <f t="shared" si="328"/>
        <v>0</v>
      </c>
      <c r="S3486" s="4">
        <f t="shared" si="329"/>
        <v>718.8</v>
      </c>
    </row>
    <row r="3487" spans="1:19" hidden="1" x14ac:dyDescent="0.35">
      <c r="A3487" t="s">
        <v>1673</v>
      </c>
      <c r="B3487" t="s">
        <v>1674</v>
      </c>
      <c r="C3487" s="1">
        <v>45553</v>
      </c>
      <c r="D3487" t="s">
        <v>45</v>
      </c>
      <c r="E3487" t="s">
        <v>95</v>
      </c>
      <c r="F3487" s="3">
        <v>3</v>
      </c>
      <c r="G3487" s="3" t="str">
        <f t="shared" si="324"/>
        <v>Valid Quantity</v>
      </c>
      <c r="H3487" s="2" t="s">
        <v>1675</v>
      </c>
      <c r="I3487" s="3">
        <v>0</v>
      </c>
      <c r="J3487" t="s">
        <v>67</v>
      </c>
      <c r="K3487" t="s">
        <v>30</v>
      </c>
      <c r="L3487" t="s">
        <v>31</v>
      </c>
      <c r="M3487" t="s">
        <v>32</v>
      </c>
      <c r="O3487" s="3" t="str">
        <f t="shared" si="325"/>
        <v>Consistent</v>
      </c>
      <c r="P3487" t="str">
        <f t="shared" si="326"/>
        <v>Not Rated</v>
      </c>
      <c r="Q3487" s="4">
        <f t="shared" si="327"/>
        <v>21.240000000000002</v>
      </c>
      <c r="R3487" s="4">
        <f t="shared" si="328"/>
        <v>0</v>
      </c>
      <c r="S3487" s="4">
        <f t="shared" si="329"/>
        <v>21.240000000000002</v>
      </c>
    </row>
    <row r="3488" spans="1:19" hidden="1" x14ac:dyDescent="0.35">
      <c r="A3488" t="s">
        <v>2423</v>
      </c>
      <c r="B3488" t="s">
        <v>2411</v>
      </c>
      <c r="C3488" s="1">
        <v>45553</v>
      </c>
      <c r="D3488" t="s">
        <v>45</v>
      </c>
      <c r="E3488" t="s">
        <v>432</v>
      </c>
      <c r="F3488" s="3">
        <v>1</v>
      </c>
      <c r="G3488" s="3" t="str">
        <f t="shared" si="324"/>
        <v>Valid Quantity</v>
      </c>
      <c r="H3488" s="2" t="s">
        <v>2424</v>
      </c>
      <c r="I3488" s="3">
        <v>15</v>
      </c>
      <c r="J3488" t="s">
        <v>39</v>
      </c>
      <c r="K3488" t="s">
        <v>180</v>
      </c>
      <c r="L3488" t="s">
        <v>86</v>
      </c>
      <c r="M3488" t="s">
        <v>32</v>
      </c>
      <c r="O3488" s="3" t="str">
        <f t="shared" si="325"/>
        <v>Consistent</v>
      </c>
      <c r="P3488" t="str">
        <f t="shared" si="326"/>
        <v>Not Rated</v>
      </c>
      <c r="Q3488" s="4">
        <f t="shared" si="327"/>
        <v>45.19</v>
      </c>
      <c r="R3488" s="4">
        <f t="shared" si="328"/>
        <v>6.7784999999999993</v>
      </c>
      <c r="S3488" s="4">
        <f t="shared" si="329"/>
        <v>38.411499999999997</v>
      </c>
    </row>
    <row r="3489" spans="1:19" hidden="1" x14ac:dyDescent="0.35">
      <c r="A3489" t="s">
        <v>3975</v>
      </c>
      <c r="B3489" t="s">
        <v>3976</v>
      </c>
      <c r="C3489" s="1">
        <v>45553</v>
      </c>
      <c r="D3489" t="s">
        <v>116</v>
      </c>
      <c r="E3489" t="s">
        <v>151</v>
      </c>
      <c r="F3489" s="3">
        <v>3</v>
      </c>
      <c r="G3489" s="3" t="str">
        <f t="shared" si="324"/>
        <v>Valid Quantity</v>
      </c>
      <c r="H3489" s="2" t="s">
        <v>3977</v>
      </c>
      <c r="I3489" s="3">
        <v>0</v>
      </c>
      <c r="J3489" t="s">
        <v>54</v>
      </c>
      <c r="K3489" t="s">
        <v>49</v>
      </c>
      <c r="L3489" t="s">
        <v>22</v>
      </c>
      <c r="M3489" t="s">
        <v>32</v>
      </c>
      <c r="O3489" s="3" t="str">
        <f t="shared" si="325"/>
        <v>Consistent</v>
      </c>
      <c r="P3489" t="str">
        <f t="shared" si="326"/>
        <v>Not Rated</v>
      </c>
      <c r="Q3489" s="4">
        <f t="shared" si="327"/>
        <v>601.62</v>
      </c>
      <c r="R3489" s="4">
        <f t="shared" si="328"/>
        <v>0</v>
      </c>
      <c r="S3489" s="4">
        <f t="shared" si="329"/>
        <v>601.62</v>
      </c>
    </row>
    <row r="3490" spans="1:19" hidden="1" x14ac:dyDescent="0.35">
      <c r="A3490" t="s">
        <v>6959</v>
      </c>
      <c r="B3490" t="s">
        <v>6960</v>
      </c>
      <c r="C3490" s="1">
        <v>45553</v>
      </c>
      <c r="D3490" t="s">
        <v>64</v>
      </c>
      <c r="E3490" t="s">
        <v>65</v>
      </c>
      <c r="F3490" s="3">
        <v>1</v>
      </c>
      <c r="G3490" s="3" t="str">
        <f t="shared" si="324"/>
        <v>Valid Quantity</v>
      </c>
      <c r="H3490" s="2" t="s">
        <v>6961</v>
      </c>
      <c r="I3490" s="3">
        <v>0</v>
      </c>
      <c r="J3490" t="s">
        <v>67</v>
      </c>
      <c r="K3490" t="s">
        <v>104</v>
      </c>
      <c r="L3490" t="s">
        <v>22</v>
      </c>
      <c r="M3490" t="s">
        <v>32</v>
      </c>
      <c r="O3490" s="3" t="str">
        <f t="shared" si="325"/>
        <v>Consistent</v>
      </c>
      <c r="P3490" t="str">
        <f t="shared" si="326"/>
        <v>Not Rated</v>
      </c>
      <c r="Q3490" s="4">
        <f t="shared" si="327"/>
        <v>28.17</v>
      </c>
      <c r="R3490" s="4">
        <f t="shared" si="328"/>
        <v>0</v>
      </c>
      <c r="S3490" s="4">
        <f t="shared" si="329"/>
        <v>28.17</v>
      </c>
    </row>
    <row r="3491" spans="1:19" hidden="1" x14ac:dyDescent="0.35">
      <c r="A3491" t="s">
        <v>9581</v>
      </c>
      <c r="B3491" t="s">
        <v>9582</v>
      </c>
      <c r="C3491" s="1">
        <v>45553</v>
      </c>
      <c r="D3491" t="s">
        <v>159</v>
      </c>
      <c r="E3491" t="s">
        <v>160</v>
      </c>
      <c r="F3491" s="3">
        <v>2</v>
      </c>
      <c r="G3491" s="3" t="str">
        <f t="shared" si="324"/>
        <v>Valid Quantity</v>
      </c>
      <c r="H3491" s="2" t="s">
        <v>5733</v>
      </c>
      <c r="I3491" s="3">
        <v>0</v>
      </c>
      <c r="J3491" t="s">
        <v>84</v>
      </c>
      <c r="K3491" t="s">
        <v>119</v>
      </c>
      <c r="L3491" t="s">
        <v>120</v>
      </c>
      <c r="M3491" t="s">
        <v>185</v>
      </c>
      <c r="O3491" s="3" t="str">
        <f t="shared" si="325"/>
        <v>Consistent</v>
      </c>
      <c r="P3491" t="str">
        <f t="shared" si="326"/>
        <v>Not Rated</v>
      </c>
      <c r="Q3491" s="4">
        <f t="shared" si="327"/>
        <v>14.08</v>
      </c>
      <c r="R3491" s="4">
        <f t="shared" si="328"/>
        <v>0</v>
      </c>
      <c r="S3491" s="4">
        <f t="shared" si="329"/>
        <v>14.08</v>
      </c>
    </row>
    <row r="3492" spans="1:19" hidden="1" x14ac:dyDescent="0.35">
      <c r="A3492" t="s">
        <v>11999</v>
      </c>
      <c r="B3492" t="s">
        <v>762</v>
      </c>
      <c r="C3492" s="1">
        <v>45553</v>
      </c>
      <c r="D3492" t="s">
        <v>17</v>
      </c>
      <c r="E3492" t="s">
        <v>18</v>
      </c>
      <c r="F3492" s="3">
        <v>1</v>
      </c>
      <c r="G3492" s="3" t="str">
        <f t="shared" si="324"/>
        <v>Valid Quantity</v>
      </c>
      <c r="H3492" s="2" t="s">
        <v>4761</v>
      </c>
      <c r="I3492" s="3">
        <v>10</v>
      </c>
      <c r="J3492" t="s">
        <v>48</v>
      </c>
      <c r="K3492" t="s">
        <v>40</v>
      </c>
      <c r="L3492" t="s">
        <v>41</v>
      </c>
      <c r="M3492" t="s">
        <v>23</v>
      </c>
      <c r="N3492" s="3">
        <v>3</v>
      </c>
      <c r="O3492" s="3" t="str">
        <f t="shared" si="325"/>
        <v>Consistent</v>
      </c>
      <c r="P3492" t="str">
        <f t="shared" si="326"/>
        <v>Average</v>
      </c>
      <c r="Q3492" s="4">
        <f t="shared" si="327"/>
        <v>25.23</v>
      </c>
      <c r="R3492" s="4">
        <f t="shared" si="328"/>
        <v>2.5230000000000001</v>
      </c>
      <c r="S3492" s="4">
        <f t="shared" si="329"/>
        <v>22.707000000000001</v>
      </c>
    </row>
    <row r="3493" spans="1:19" hidden="1" x14ac:dyDescent="0.35">
      <c r="A3493" t="s">
        <v>12461</v>
      </c>
      <c r="B3493" t="s">
        <v>12462</v>
      </c>
      <c r="C3493" s="1">
        <v>45553</v>
      </c>
      <c r="D3493" t="s">
        <v>116</v>
      </c>
      <c r="E3493" t="s">
        <v>479</v>
      </c>
      <c r="F3493" s="3">
        <v>3</v>
      </c>
      <c r="G3493" s="3" t="str">
        <f t="shared" si="324"/>
        <v>Valid Quantity</v>
      </c>
      <c r="H3493" s="2" t="s">
        <v>12463</v>
      </c>
      <c r="I3493" s="3">
        <v>0</v>
      </c>
      <c r="J3493" t="s">
        <v>54</v>
      </c>
      <c r="K3493" t="s">
        <v>60</v>
      </c>
      <c r="L3493" t="s">
        <v>61</v>
      </c>
      <c r="M3493" t="s">
        <v>23</v>
      </c>
      <c r="N3493" s="3">
        <v>5</v>
      </c>
      <c r="O3493" s="3" t="str">
        <f t="shared" si="325"/>
        <v>Consistent</v>
      </c>
      <c r="P3493" t="str">
        <f t="shared" si="326"/>
        <v>Excellent</v>
      </c>
      <c r="Q3493" s="4">
        <f t="shared" si="327"/>
        <v>163.74</v>
      </c>
      <c r="R3493" s="4">
        <f t="shared" si="328"/>
        <v>0</v>
      </c>
      <c r="S3493" s="4">
        <f t="shared" si="329"/>
        <v>163.74</v>
      </c>
    </row>
    <row r="3494" spans="1:19" hidden="1" x14ac:dyDescent="0.35">
      <c r="A3494" t="s">
        <v>12717</v>
      </c>
      <c r="B3494" t="s">
        <v>5628</v>
      </c>
      <c r="C3494" s="1">
        <v>45553</v>
      </c>
      <c r="D3494" t="s">
        <v>159</v>
      </c>
      <c r="E3494" t="s">
        <v>197</v>
      </c>
      <c r="F3494" s="3">
        <v>3</v>
      </c>
      <c r="G3494" s="3" t="str">
        <f t="shared" si="324"/>
        <v>Valid Quantity</v>
      </c>
      <c r="H3494" s="2" t="s">
        <v>11123</v>
      </c>
      <c r="I3494" s="3">
        <v>0</v>
      </c>
      <c r="J3494" t="s">
        <v>84</v>
      </c>
      <c r="K3494" t="s">
        <v>180</v>
      </c>
      <c r="L3494" t="s">
        <v>86</v>
      </c>
      <c r="M3494" t="s">
        <v>23</v>
      </c>
      <c r="O3494" s="3" t="str">
        <f t="shared" si="325"/>
        <v>Consistent</v>
      </c>
      <c r="P3494" t="str">
        <f t="shared" si="326"/>
        <v>Not Rated</v>
      </c>
      <c r="Q3494" s="4">
        <f t="shared" si="327"/>
        <v>68.52</v>
      </c>
      <c r="R3494" s="4">
        <f t="shared" si="328"/>
        <v>0</v>
      </c>
      <c r="S3494" s="4">
        <f t="shared" si="329"/>
        <v>68.52</v>
      </c>
    </row>
    <row r="3495" spans="1:19" hidden="1" x14ac:dyDescent="0.35">
      <c r="A3495" t="s">
        <v>15188</v>
      </c>
      <c r="B3495" t="s">
        <v>4929</v>
      </c>
      <c r="C3495" s="1">
        <v>45553</v>
      </c>
      <c r="D3495" t="s">
        <v>36</v>
      </c>
      <c r="E3495" t="s">
        <v>341</v>
      </c>
      <c r="F3495" s="3">
        <v>2</v>
      </c>
      <c r="G3495" s="3" t="str">
        <f t="shared" si="324"/>
        <v>Valid Quantity</v>
      </c>
      <c r="H3495" s="2" t="s">
        <v>13500</v>
      </c>
      <c r="I3495" s="3">
        <v>5</v>
      </c>
      <c r="J3495" t="s">
        <v>54</v>
      </c>
      <c r="K3495" t="s">
        <v>91</v>
      </c>
      <c r="L3495" t="s">
        <v>41</v>
      </c>
      <c r="M3495" t="s">
        <v>23</v>
      </c>
      <c r="N3495" s="3">
        <v>4</v>
      </c>
      <c r="O3495" s="3" t="str">
        <f t="shared" si="325"/>
        <v>Consistent</v>
      </c>
      <c r="P3495" t="str">
        <f t="shared" si="326"/>
        <v>Good</v>
      </c>
      <c r="Q3495" s="4">
        <f t="shared" si="327"/>
        <v>83.6</v>
      </c>
      <c r="R3495" s="4">
        <f t="shared" si="328"/>
        <v>4.18</v>
      </c>
      <c r="S3495" s="4">
        <f t="shared" si="329"/>
        <v>79.419999999999987</v>
      </c>
    </row>
    <row r="3496" spans="1:19" hidden="1" x14ac:dyDescent="0.35">
      <c r="A3496" t="s">
        <v>16068</v>
      </c>
      <c r="B3496" t="s">
        <v>6186</v>
      </c>
      <c r="C3496" s="1">
        <v>45553</v>
      </c>
      <c r="D3496" t="s">
        <v>159</v>
      </c>
      <c r="E3496" t="s">
        <v>239</v>
      </c>
      <c r="F3496" s="3">
        <v>2</v>
      </c>
      <c r="G3496" s="3" t="str">
        <f t="shared" si="324"/>
        <v>Valid Quantity</v>
      </c>
      <c r="H3496" s="2" t="s">
        <v>3896</v>
      </c>
      <c r="I3496" s="3">
        <v>15</v>
      </c>
      <c r="J3496" t="s">
        <v>48</v>
      </c>
      <c r="K3496" t="s">
        <v>104</v>
      </c>
      <c r="L3496" t="s">
        <v>22</v>
      </c>
      <c r="M3496" t="s">
        <v>23</v>
      </c>
      <c r="N3496" s="3">
        <v>4</v>
      </c>
      <c r="O3496" s="3" t="str">
        <f t="shared" si="325"/>
        <v>Consistent</v>
      </c>
      <c r="P3496" t="str">
        <f t="shared" si="326"/>
        <v>Good</v>
      </c>
      <c r="Q3496" s="4">
        <f t="shared" si="327"/>
        <v>7.38</v>
      </c>
      <c r="R3496" s="4">
        <f t="shared" si="328"/>
        <v>1.107</v>
      </c>
      <c r="S3496" s="4">
        <f t="shared" si="329"/>
        <v>6.2729999999999997</v>
      </c>
    </row>
    <row r="3497" spans="1:19" hidden="1" x14ac:dyDescent="0.35">
      <c r="A3497" t="s">
        <v>16583</v>
      </c>
      <c r="B3497" t="s">
        <v>16389</v>
      </c>
      <c r="C3497" s="1">
        <v>45553</v>
      </c>
      <c r="D3497" t="s">
        <v>159</v>
      </c>
      <c r="E3497" t="s">
        <v>197</v>
      </c>
      <c r="F3497" s="3">
        <v>2</v>
      </c>
      <c r="G3497" s="3" t="str">
        <f t="shared" si="324"/>
        <v>Valid Quantity</v>
      </c>
      <c r="H3497" s="2" t="s">
        <v>16489</v>
      </c>
      <c r="I3497" s="3">
        <v>0</v>
      </c>
      <c r="J3497" t="s">
        <v>54</v>
      </c>
      <c r="K3497" t="s">
        <v>40</v>
      </c>
      <c r="L3497" t="s">
        <v>41</v>
      </c>
      <c r="M3497" t="s">
        <v>32</v>
      </c>
      <c r="O3497" s="3" t="str">
        <f t="shared" si="325"/>
        <v>Consistent</v>
      </c>
      <c r="P3497" t="str">
        <f t="shared" si="326"/>
        <v>Not Rated</v>
      </c>
      <c r="Q3497" s="4">
        <f t="shared" si="327"/>
        <v>38.78</v>
      </c>
      <c r="R3497" s="4">
        <f t="shared" si="328"/>
        <v>0</v>
      </c>
      <c r="S3497" s="4">
        <f t="shared" si="329"/>
        <v>38.78</v>
      </c>
    </row>
    <row r="3498" spans="1:19" hidden="1" x14ac:dyDescent="0.35">
      <c r="A3498" t="s">
        <v>17595</v>
      </c>
      <c r="B3498" t="s">
        <v>4936</v>
      </c>
      <c r="C3498" s="1">
        <v>45553</v>
      </c>
      <c r="D3498" t="s">
        <v>116</v>
      </c>
      <c r="E3498" t="s">
        <v>479</v>
      </c>
      <c r="F3498" s="3">
        <v>4</v>
      </c>
      <c r="G3498" s="3" t="str">
        <f t="shared" si="324"/>
        <v>Valid Quantity</v>
      </c>
      <c r="H3498" s="2" t="s">
        <v>17596</v>
      </c>
      <c r="I3498" s="3">
        <v>0</v>
      </c>
      <c r="J3498" t="s">
        <v>54</v>
      </c>
      <c r="K3498" t="s">
        <v>212</v>
      </c>
      <c r="L3498" t="s">
        <v>86</v>
      </c>
      <c r="M3498" t="s">
        <v>23</v>
      </c>
      <c r="N3498" s="3">
        <v>5</v>
      </c>
      <c r="O3498" s="3" t="str">
        <f t="shared" si="325"/>
        <v>Consistent</v>
      </c>
      <c r="P3498" t="str">
        <f t="shared" si="326"/>
        <v>Excellent</v>
      </c>
      <c r="Q3498" s="4">
        <f t="shared" si="327"/>
        <v>399.32</v>
      </c>
      <c r="R3498" s="4">
        <f t="shared" si="328"/>
        <v>0</v>
      </c>
      <c r="S3498" s="4">
        <f t="shared" si="329"/>
        <v>399.32</v>
      </c>
    </row>
    <row r="3499" spans="1:19" hidden="1" x14ac:dyDescent="0.35">
      <c r="A3499" t="s">
        <v>1322</v>
      </c>
      <c r="B3499" t="s">
        <v>1323</v>
      </c>
      <c r="C3499" s="1">
        <v>45554</v>
      </c>
      <c r="D3499" t="s">
        <v>45</v>
      </c>
      <c r="E3499" t="s">
        <v>269</v>
      </c>
      <c r="F3499" s="3">
        <v>5</v>
      </c>
      <c r="G3499" s="3" t="str">
        <f t="shared" si="324"/>
        <v>Valid Quantity</v>
      </c>
      <c r="H3499" s="2" t="s">
        <v>1324</v>
      </c>
      <c r="I3499" s="3">
        <v>20</v>
      </c>
      <c r="J3499" t="s">
        <v>39</v>
      </c>
      <c r="K3499" t="s">
        <v>91</v>
      </c>
      <c r="L3499" t="s">
        <v>41</v>
      </c>
      <c r="M3499" t="s">
        <v>68</v>
      </c>
      <c r="O3499" s="3" t="str">
        <f t="shared" si="325"/>
        <v>Consistent</v>
      </c>
      <c r="P3499" t="str">
        <f t="shared" si="326"/>
        <v>Not Rated</v>
      </c>
      <c r="Q3499" s="4">
        <f t="shared" si="327"/>
        <v>139.44999999999999</v>
      </c>
      <c r="R3499" s="4">
        <f t="shared" si="328"/>
        <v>27.89</v>
      </c>
      <c r="S3499" s="4">
        <f t="shared" si="329"/>
        <v>111.55999999999999</v>
      </c>
    </row>
    <row r="3500" spans="1:19" hidden="1" x14ac:dyDescent="0.35">
      <c r="A3500" t="s">
        <v>3673</v>
      </c>
      <c r="B3500" t="s">
        <v>3674</v>
      </c>
      <c r="C3500" s="1">
        <v>45554</v>
      </c>
      <c r="D3500" t="s">
        <v>101</v>
      </c>
      <c r="E3500" t="s">
        <v>345</v>
      </c>
      <c r="F3500" s="3">
        <v>1</v>
      </c>
      <c r="G3500" s="3" t="str">
        <f t="shared" si="324"/>
        <v>Valid Quantity</v>
      </c>
      <c r="H3500" s="2" t="s">
        <v>3675</v>
      </c>
      <c r="I3500" s="3">
        <v>0</v>
      </c>
      <c r="J3500" t="s">
        <v>84</v>
      </c>
      <c r="K3500" t="s">
        <v>21</v>
      </c>
      <c r="L3500" t="s">
        <v>22</v>
      </c>
      <c r="M3500" t="s">
        <v>32</v>
      </c>
      <c r="O3500" s="3" t="str">
        <f t="shared" si="325"/>
        <v>Consistent</v>
      </c>
      <c r="P3500" t="str">
        <f t="shared" si="326"/>
        <v>Not Rated</v>
      </c>
      <c r="Q3500" s="4">
        <f t="shared" si="327"/>
        <v>56.87</v>
      </c>
      <c r="R3500" s="4">
        <f t="shared" si="328"/>
        <v>0</v>
      </c>
      <c r="S3500" s="4">
        <f t="shared" si="329"/>
        <v>56.87</v>
      </c>
    </row>
    <row r="3501" spans="1:19" hidden="1" x14ac:dyDescent="0.35">
      <c r="A3501" t="s">
        <v>4845</v>
      </c>
      <c r="B3501" t="s">
        <v>2052</v>
      </c>
      <c r="C3501" s="1">
        <v>45554</v>
      </c>
      <c r="D3501" t="s">
        <v>81</v>
      </c>
      <c r="E3501" t="s">
        <v>178</v>
      </c>
      <c r="F3501" s="3">
        <v>5</v>
      </c>
      <c r="G3501" s="3" t="str">
        <f t="shared" si="324"/>
        <v>Valid Quantity</v>
      </c>
      <c r="H3501" s="2" t="s">
        <v>4846</v>
      </c>
      <c r="I3501" s="3">
        <v>0</v>
      </c>
      <c r="J3501" t="s">
        <v>20</v>
      </c>
      <c r="K3501" t="s">
        <v>91</v>
      </c>
      <c r="L3501" t="s">
        <v>41</v>
      </c>
      <c r="M3501" t="s">
        <v>185</v>
      </c>
      <c r="O3501" s="3" t="str">
        <f t="shared" si="325"/>
        <v>Consistent</v>
      </c>
      <c r="P3501" t="str">
        <f t="shared" si="326"/>
        <v>Not Rated</v>
      </c>
      <c r="Q3501" s="4">
        <f t="shared" si="327"/>
        <v>324.45</v>
      </c>
      <c r="R3501" s="4">
        <f t="shared" si="328"/>
        <v>0</v>
      </c>
      <c r="S3501" s="4">
        <f t="shared" si="329"/>
        <v>324.45</v>
      </c>
    </row>
    <row r="3502" spans="1:19" hidden="1" x14ac:dyDescent="0.35">
      <c r="A3502" t="s">
        <v>5052</v>
      </c>
      <c r="B3502" t="s">
        <v>5053</v>
      </c>
      <c r="C3502" s="1">
        <v>45554</v>
      </c>
      <c r="D3502" t="s">
        <v>159</v>
      </c>
      <c r="E3502" t="s">
        <v>358</v>
      </c>
      <c r="F3502" s="3">
        <v>1</v>
      </c>
      <c r="G3502" s="3" t="str">
        <f t="shared" si="324"/>
        <v>Valid Quantity</v>
      </c>
      <c r="H3502" s="2" t="s">
        <v>5054</v>
      </c>
      <c r="I3502" s="3">
        <v>0</v>
      </c>
      <c r="J3502" t="s">
        <v>39</v>
      </c>
      <c r="K3502" t="s">
        <v>467</v>
      </c>
      <c r="L3502" t="s">
        <v>120</v>
      </c>
      <c r="M3502" t="s">
        <v>23</v>
      </c>
      <c r="N3502" s="3">
        <v>5</v>
      </c>
      <c r="O3502" s="3" t="str">
        <f t="shared" si="325"/>
        <v>Consistent</v>
      </c>
      <c r="P3502" t="str">
        <f t="shared" si="326"/>
        <v>Excellent</v>
      </c>
      <c r="Q3502" s="4">
        <f t="shared" si="327"/>
        <v>17.2</v>
      </c>
      <c r="R3502" s="4">
        <f t="shared" si="328"/>
        <v>0</v>
      </c>
      <c r="S3502" s="4">
        <f t="shared" si="329"/>
        <v>17.2</v>
      </c>
    </row>
    <row r="3503" spans="1:19" hidden="1" x14ac:dyDescent="0.35">
      <c r="A3503" t="s">
        <v>5062</v>
      </c>
      <c r="B3503" t="s">
        <v>5063</v>
      </c>
      <c r="C3503" s="1">
        <v>45554</v>
      </c>
      <c r="D3503" t="s">
        <v>45</v>
      </c>
      <c r="E3503" t="s">
        <v>46</v>
      </c>
      <c r="F3503" s="3">
        <v>1</v>
      </c>
      <c r="G3503" s="3" t="str">
        <f t="shared" si="324"/>
        <v>Valid Quantity</v>
      </c>
      <c r="H3503" s="2" t="s">
        <v>5064</v>
      </c>
      <c r="I3503" s="3">
        <v>0</v>
      </c>
      <c r="J3503" t="s">
        <v>84</v>
      </c>
      <c r="K3503" t="s">
        <v>113</v>
      </c>
      <c r="L3503" t="s">
        <v>61</v>
      </c>
      <c r="M3503" t="s">
        <v>23</v>
      </c>
      <c r="N3503" s="3">
        <v>4</v>
      </c>
      <c r="O3503" s="3" t="str">
        <f t="shared" si="325"/>
        <v>Consistent</v>
      </c>
      <c r="P3503" t="str">
        <f t="shared" si="326"/>
        <v>Good</v>
      </c>
      <c r="Q3503" s="4">
        <f t="shared" si="327"/>
        <v>49</v>
      </c>
      <c r="R3503" s="4">
        <f t="shared" si="328"/>
        <v>0</v>
      </c>
      <c r="S3503" s="4">
        <f t="shared" si="329"/>
        <v>49</v>
      </c>
    </row>
    <row r="3504" spans="1:19" hidden="1" x14ac:dyDescent="0.35">
      <c r="A3504" t="s">
        <v>6617</v>
      </c>
      <c r="B3504" t="s">
        <v>4685</v>
      </c>
      <c r="C3504" s="1">
        <v>45554</v>
      </c>
      <c r="D3504" t="s">
        <v>101</v>
      </c>
      <c r="E3504" t="s">
        <v>107</v>
      </c>
      <c r="F3504" s="3">
        <v>1</v>
      </c>
      <c r="G3504" s="3" t="str">
        <f t="shared" si="324"/>
        <v>Valid Quantity</v>
      </c>
      <c r="H3504" s="2" t="s">
        <v>6618</v>
      </c>
      <c r="I3504" s="3">
        <v>20</v>
      </c>
      <c r="J3504" t="s">
        <v>54</v>
      </c>
      <c r="K3504" t="s">
        <v>281</v>
      </c>
      <c r="L3504" t="s">
        <v>31</v>
      </c>
      <c r="M3504" t="s">
        <v>68</v>
      </c>
      <c r="O3504" s="3" t="str">
        <f t="shared" si="325"/>
        <v>Consistent</v>
      </c>
      <c r="P3504" t="str">
        <f t="shared" si="326"/>
        <v>Not Rated</v>
      </c>
      <c r="Q3504" s="4">
        <f t="shared" si="327"/>
        <v>22.05</v>
      </c>
      <c r="R3504" s="4">
        <f t="shared" si="328"/>
        <v>4.41</v>
      </c>
      <c r="S3504" s="4">
        <f t="shared" si="329"/>
        <v>17.64</v>
      </c>
    </row>
    <row r="3505" spans="1:19" hidden="1" x14ac:dyDescent="0.35">
      <c r="A3505" t="s">
        <v>6858</v>
      </c>
      <c r="B3505" t="s">
        <v>4223</v>
      </c>
      <c r="C3505" s="1">
        <v>45554</v>
      </c>
      <c r="D3505" t="s">
        <v>36</v>
      </c>
      <c r="E3505" t="s">
        <v>37</v>
      </c>
      <c r="F3505" s="3">
        <v>2</v>
      </c>
      <c r="G3505" s="3" t="str">
        <f t="shared" si="324"/>
        <v>Valid Quantity</v>
      </c>
      <c r="H3505" s="2" t="s">
        <v>6859</v>
      </c>
      <c r="I3505" s="3">
        <v>15</v>
      </c>
      <c r="J3505" t="s">
        <v>67</v>
      </c>
      <c r="K3505" t="s">
        <v>21</v>
      </c>
      <c r="L3505" t="s">
        <v>22</v>
      </c>
      <c r="M3505" t="s">
        <v>185</v>
      </c>
      <c r="O3505" s="3" t="str">
        <f t="shared" si="325"/>
        <v>Consistent</v>
      </c>
      <c r="P3505" t="str">
        <f t="shared" si="326"/>
        <v>Not Rated</v>
      </c>
      <c r="Q3505" s="4">
        <f t="shared" si="327"/>
        <v>190.42</v>
      </c>
      <c r="R3505" s="4">
        <f t="shared" si="328"/>
        <v>28.562999999999999</v>
      </c>
      <c r="S3505" s="4">
        <f t="shared" si="329"/>
        <v>161.857</v>
      </c>
    </row>
    <row r="3506" spans="1:19" hidden="1" x14ac:dyDescent="0.35">
      <c r="A3506" t="s">
        <v>12600</v>
      </c>
      <c r="B3506" t="s">
        <v>7622</v>
      </c>
      <c r="C3506" s="1">
        <v>45554</v>
      </c>
      <c r="D3506" t="s">
        <v>45</v>
      </c>
      <c r="E3506" t="s">
        <v>269</v>
      </c>
      <c r="F3506" s="3">
        <v>2</v>
      </c>
      <c r="G3506" s="3" t="str">
        <f t="shared" si="324"/>
        <v>Valid Quantity</v>
      </c>
      <c r="H3506" s="2" t="s">
        <v>8159</v>
      </c>
      <c r="I3506" s="3">
        <v>15</v>
      </c>
      <c r="J3506" t="s">
        <v>84</v>
      </c>
      <c r="K3506" t="s">
        <v>189</v>
      </c>
      <c r="L3506" t="s">
        <v>120</v>
      </c>
      <c r="M3506" t="s">
        <v>32</v>
      </c>
      <c r="O3506" s="3" t="str">
        <f t="shared" si="325"/>
        <v>Consistent</v>
      </c>
      <c r="P3506" t="str">
        <f t="shared" si="326"/>
        <v>Not Rated</v>
      </c>
      <c r="Q3506" s="4">
        <f t="shared" si="327"/>
        <v>83.5</v>
      </c>
      <c r="R3506" s="4">
        <f t="shared" si="328"/>
        <v>12.525</v>
      </c>
      <c r="S3506" s="4">
        <f t="shared" si="329"/>
        <v>70.974999999999994</v>
      </c>
    </row>
    <row r="3507" spans="1:19" hidden="1" x14ac:dyDescent="0.35">
      <c r="A3507" t="s">
        <v>15231</v>
      </c>
      <c r="B3507" t="s">
        <v>7469</v>
      </c>
      <c r="C3507" s="1">
        <v>45554</v>
      </c>
      <c r="D3507" t="s">
        <v>81</v>
      </c>
      <c r="E3507" t="s">
        <v>82</v>
      </c>
      <c r="F3507" s="3">
        <v>1</v>
      </c>
      <c r="G3507" s="3" t="str">
        <f t="shared" si="324"/>
        <v>Valid Quantity</v>
      </c>
      <c r="H3507" s="2" t="s">
        <v>5890</v>
      </c>
      <c r="I3507" s="3">
        <v>10</v>
      </c>
      <c r="J3507" t="s">
        <v>84</v>
      </c>
      <c r="K3507" t="s">
        <v>21</v>
      </c>
      <c r="L3507" t="s">
        <v>22</v>
      </c>
      <c r="M3507" t="s">
        <v>23</v>
      </c>
      <c r="N3507" s="3">
        <v>4</v>
      </c>
      <c r="O3507" s="3" t="str">
        <f t="shared" si="325"/>
        <v>Consistent</v>
      </c>
      <c r="P3507" t="str">
        <f t="shared" si="326"/>
        <v>Good</v>
      </c>
      <c r="Q3507" s="4">
        <f t="shared" si="327"/>
        <v>135.69999999999999</v>
      </c>
      <c r="R3507" s="4">
        <f t="shared" si="328"/>
        <v>13.57</v>
      </c>
      <c r="S3507" s="4">
        <f t="shared" si="329"/>
        <v>122.13</v>
      </c>
    </row>
    <row r="3508" spans="1:19" hidden="1" x14ac:dyDescent="0.35">
      <c r="A3508" t="s">
        <v>17582</v>
      </c>
      <c r="B3508" t="s">
        <v>7743</v>
      </c>
      <c r="C3508" s="1">
        <v>45554</v>
      </c>
      <c r="D3508" t="s">
        <v>64</v>
      </c>
      <c r="E3508" t="s">
        <v>851</v>
      </c>
      <c r="F3508" s="3">
        <v>1</v>
      </c>
      <c r="G3508" s="3" t="str">
        <f t="shared" si="324"/>
        <v>Valid Quantity</v>
      </c>
      <c r="H3508" s="2" t="s">
        <v>6989</v>
      </c>
      <c r="I3508" s="3">
        <v>0</v>
      </c>
      <c r="J3508" t="s">
        <v>54</v>
      </c>
      <c r="K3508" t="s">
        <v>40</v>
      </c>
      <c r="L3508" t="s">
        <v>41</v>
      </c>
      <c r="M3508" t="s">
        <v>23</v>
      </c>
      <c r="N3508" s="3">
        <v>5</v>
      </c>
      <c r="O3508" s="3" t="str">
        <f t="shared" si="325"/>
        <v>Consistent</v>
      </c>
      <c r="P3508" t="str">
        <f t="shared" si="326"/>
        <v>Excellent</v>
      </c>
      <c r="Q3508" s="4">
        <f t="shared" si="327"/>
        <v>21.22</v>
      </c>
      <c r="R3508" s="4">
        <f t="shared" si="328"/>
        <v>0</v>
      </c>
      <c r="S3508" s="4">
        <f t="shared" si="329"/>
        <v>21.22</v>
      </c>
    </row>
    <row r="3509" spans="1:19" hidden="1" x14ac:dyDescent="0.35">
      <c r="A3509" t="s">
        <v>19345</v>
      </c>
      <c r="B3509" t="s">
        <v>19346</v>
      </c>
      <c r="C3509" s="1">
        <v>45554</v>
      </c>
      <c r="D3509" t="s">
        <v>81</v>
      </c>
      <c r="E3509" t="s">
        <v>178</v>
      </c>
      <c r="F3509" s="3">
        <v>2</v>
      </c>
      <c r="G3509" s="3" t="str">
        <f t="shared" si="324"/>
        <v>Valid Quantity</v>
      </c>
      <c r="H3509" s="2" t="s">
        <v>11741</v>
      </c>
      <c r="I3509" s="3">
        <v>10</v>
      </c>
      <c r="J3509" t="s">
        <v>48</v>
      </c>
      <c r="K3509" t="s">
        <v>281</v>
      </c>
      <c r="L3509" t="s">
        <v>31</v>
      </c>
      <c r="M3509" t="s">
        <v>23</v>
      </c>
      <c r="N3509" s="3">
        <v>2</v>
      </c>
      <c r="O3509" s="3" t="str">
        <f t="shared" si="325"/>
        <v>Consistent</v>
      </c>
      <c r="P3509" t="str">
        <f t="shared" si="326"/>
        <v>Bad</v>
      </c>
      <c r="Q3509" s="4">
        <f t="shared" si="327"/>
        <v>236.6</v>
      </c>
      <c r="R3509" s="4">
        <f t="shared" si="328"/>
        <v>23.66</v>
      </c>
      <c r="S3509" s="4">
        <f t="shared" si="329"/>
        <v>212.94</v>
      </c>
    </row>
    <row r="3510" spans="1:19" hidden="1" x14ac:dyDescent="0.35">
      <c r="A3510" t="s">
        <v>19700</v>
      </c>
      <c r="B3510" t="s">
        <v>146</v>
      </c>
      <c r="C3510" s="1">
        <v>45554</v>
      </c>
      <c r="D3510" t="s">
        <v>45</v>
      </c>
      <c r="E3510" t="s">
        <v>269</v>
      </c>
      <c r="F3510" s="3">
        <v>1</v>
      </c>
      <c r="G3510" s="3" t="str">
        <f t="shared" si="324"/>
        <v>Valid Quantity</v>
      </c>
      <c r="H3510" s="2" t="s">
        <v>13237</v>
      </c>
      <c r="I3510" s="3">
        <v>0</v>
      </c>
      <c r="J3510" t="s">
        <v>67</v>
      </c>
      <c r="K3510" t="s">
        <v>281</v>
      </c>
      <c r="L3510" t="s">
        <v>31</v>
      </c>
      <c r="M3510" t="s">
        <v>68</v>
      </c>
      <c r="O3510" s="3" t="str">
        <f t="shared" si="325"/>
        <v>Consistent</v>
      </c>
      <c r="P3510" t="str">
        <f t="shared" si="326"/>
        <v>Not Rated</v>
      </c>
      <c r="Q3510" s="4">
        <f t="shared" si="327"/>
        <v>49.65</v>
      </c>
      <c r="R3510" s="4">
        <f t="shared" si="328"/>
        <v>0</v>
      </c>
      <c r="S3510" s="4">
        <f t="shared" si="329"/>
        <v>49.65</v>
      </c>
    </row>
    <row r="3511" spans="1:19" hidden="1" x14ac:dyDescent="0.35">
      <c r="A3511" t="s">
        <v>20597</v>
      </c>
      <c r="B3511" t="s">
        <v>16731</v>
      </c>
      <c r="C3511" s="1">
        <v>45554</v>
      </c>
      <c r="D3511" t="s">
        <v>101</v>
      </c>
      <c r="E3511" t="s">
        <v>107</v>
      </c>
      <c r="F3511" s="3">
        <v>3</v>
      </c>
      <c r="G3511" s="3" t="str">
        <f t="shared" si="324"/>
        <v>Valid Quantity</v>
      </c>
      <c r="H3511" s="2" t="s">
        <v>4585</v>
      </c>
      <c r="I3511" s="3">
        <v>15</v>
      </c>
      <c r="J3511" t="s">
        <v>39</v>
      </c>
      <c r="K3511" t="s">
        <v>21</v>
      </c>
      <c r="L3511" t="s">
        <v>22</v>
      </c>
      <c r="M3511" t="s">
        <v>185</v>
      </c>
      <c r="O3511" s="3" t="str">
        <f t="shared" si="325"/>
        <v>Consistent</v>
      </c>
      <c r="P3511" t="str">
        <f t="shared" si="326"/>
        <v>Not Rated</v>
      </c>
      <c r="Q3511" s="4">
        <f t="shared" si="327"/>
        <v>109.59</v>
      </c>
      <c r="R3511" s="4">
        <f t="shared" si="328"/>
        <v>16.438500000000001</v>
      </c>
      <c r="S3511" s="4">
        <f t="shared" si="329"/>
        <v>93.151499999999999</v>
      </c>
    </row>
    <row r="3512" spans="1:19" hidden="1" x14ac:dyDescent="0.35">
      <c r="A3512" t="s">
        <v>22945</v>
      </c>
      <c r="B3512" t="s">
        <v>639</v>
      </c>
      <c r="C3512" s="1">
        <v>45554</v>
      </c>
      <c r="D3512" t="s">
        <v>17</v>
      </c>
      <c r="E3512" t="s">
        <v>18</v>
      </c>
      <c r="F3512" s="3">
        <v>1</v>
      </c>
      <c r="G3512" s="3" t="str">
        <f t="shared" si="324"/>
        <v>Valid Quantity</v>
      </c>
      <c r="H3512" s="2" t="s">
        <v>5826</v>
      </c>
      <c r="I3512" s="3">
        <v>0</v>
      </c>
      <c r="J3512" t="s">
        <v>54</v>
      </c>
      <c r="K3512" t="s">
        <v>40</v>
      </c>
      <c r="L3512" t="s">
        <v>41</v>
      </c>
      <c r="M3512" t="s">
        <v>32</v>
      </c>
      <c r="O3512" s="3" t="str">
        <f t="shared" si="325"/>
        <v>Consistent</v>
      </c>
      <c r="P3512" t="str">
        <f t="shared" si="326"/>
        <v>Not Rated</v>
      </c>
      <c r="Q3512" s="4">
        <f t="shared" si="327"/>
        <v>20.190000000000001</v>
      </c>
      <c r="R3512" s="4">
        <f t="shared" si="328"/>
        <v>0</v>
      </c>
      <c r="S3512" s="4">
        <f t="shared" si="329"/>
        <v>20.190000000000001</v>
      </c>
    </row>
    <row r="3513" spans="1:19" hidden="1" x14ac:dyDescent="0.35">
      <c r="A3513" t="s">
        <v>2327</v>
      </c>
      <c r="B3513" t="s">
        <v>1848</v>
      </c>
      <c r="C3513" s="1">
        <v>45555</v>
      </c>
      <c r="D3513" t="s">
        <v>17</v>
      </c>
      <c r="E3513" t="s">
        <v>89</v>
      </c>
      <c r="F3513" s="3">
        <v>3</v>
      </c>
      <c r="G3513" s="3" t="str">
        <f t="shared" si="324"/>
        <v>Valid Quantity</v>
      </c>
      <c r="H3513" s="2" t="s">
        <v>428</v>
      </c>
      <c r="I3513" s="3">
        <v>0</v>
      </c>
      <c r="J3513" t="s">
        <v>20</v>
      </c>
      <c r="K3513" t="s">
        <v>153</v>
      </c>
      <c r="L3513" t="s">
        <v>120</v>
      </c>
      <c r="M3513" t="s">
        <v>185</v>
      </c>
      <c r="O3513" s="3" t="str">
        <f t="shared" si="325"/>
        <v>Consistent</v>
      </c>
      <c r="P3513" t="str">
        <f t="shared" si="326"/>
        <v>Not Rated</v>
      </c>
      <c r="Q3513" s="4">
        <f t="shared" si="327"/>
        <v>43.56</v>
      </c>
      <c r="R3513" s="4">
        <f t="shared" si="328"/>
        <v>0</v>
      </c>
      <c r="S3513" s="4">
        <f t="shared" si="329"/>
        <v>43.56</v>
      </c>
    </row>
    <row r="3514" spans="1:19" hidden="1" x14ac:dyDescent="0.35">
      <c r="A3514" t="s">
        <v>11659</v>
      </c>
      <c r="B3514" t="s">
        <v>3331</v>
      </c>
      <c r="C3514" s="1">
        <v>45555</v>
      </c>
      <c r="D3514" t="s">
        <v>101</v>
      </c>
      <c r="E3514" t="s">
        <v>136</v>
      </c>
      <c r="F3514" s="3">
        <v>2</v>
      </c>
      <c r="G3514" s="3" t="str">
        <f t="shared" si="324"/>
        <v>Valid Quantity</v>
      </c>
      <c r="H3514" s="2" t="s">
        <v>11660</v>
      </c>
      <c r="I3514" s="3">
        <v>15</v>
      </c>
      <c r="J3514" t="s">
        <v>48</v>
      </c>
      <c r="K3514" t="s">
        <v>21</v>
      </c>
      <c r="L3514" t="s">
        <v>22</v>
      </c>
      <c r="M3514" t="s">
        <v>32</v>
      </c>
      <c r="N3514" s="3">
        <v>0</v>
      </c>
      <c r="O3514" s="3" t="str">
        <f t="shared" si="325"/>
        <v>Consistent</v>
      </c>
      <c r="P3514" t="str">
        <f t="shared" si="326"/>
        <v>Not Rated</v>
      </c>
      <c r="Q3514" s="4">
        <f t="shared" si="327"/>
        <v>100.82</v>
      </c>
      <c r="R3514" s="4">
        <f t="shared" si="328"/>
        <v>15.122999999999999</v>
      </c>
      <c r="S3514" s="4">
        <f t="shared" si="329"/>
        <v>85.696999999999989</v>
      </c>
    </row>
    <row r="3515" spans="1:19" hidden="1" x14ac:dyDescent="0.35">
      <c r="A3515" t="s">
        <v>12640</v>
      </c>
      <c r="B3515" t="s">
        <v>1834</v>
      </c>
      <c r="C3515" s="1">
        <v>45555</v>
      </c>
      <c r="D3515" t="s">
        <v>36</v>
      </c>
      <c r="E3515" t="s">
        <v>58</v>
      </c>
      <c r="F3515" s="3">
        <v>3</v>
      </c>
      <c r="G3515" s="3" t="str">
        <f t="shared" si="324"/>
        <v>Valid Quantity</v>
      </c>
      <c r="H3515" s="2" t="s">
        <v>8392</v>
      </c>
      <c r="I3515" s="3">
        <v>0</v>
      </c>
      <c r="J3515" t="s">
        <v>48</v>
      </c>
      <c r="K3515" t="s">
        <v>212</v>
      </c>
      <c r="L3515" t="s">
        <v>61</v>
      </c>
      <c r="M3515" t="s">
        <v>185</v>
      </c>
      <c r="N3515" s="3">
        <v>0</v>
      </c>
      <c r="O3515" s="3" t="str">
        <f t="shared" si="325"/>
        <v>Consistent</v>
      </c>
      <c r="P3515" t="str">
        <f t="shared" si="326"/>
        <v>Not Rated</v>
      </c>
      <c r="Q3515" s="4">
        <f t="shared" si="327"/>
        <v>215.45999999999998</v>
      </c>
      <c r="R3515" s="4">
        <f t="shared" si="328"/>
        <v>0</v>
      </c>
      <c r="S3515" s="4">
        <f t="shared" si="329"/>
        <v>215.45999999999998</v>
      </c>
    </row>
    <row r="3516" spans="1:19" hidden="1" x14ac:dyDescent="0.35">
      <c r="A3516" t="s">
        <v>14799</v>
      </c>
      <c r="B3516" t="s">
        <v>4820</v>
      </c>
      <c r="C3516" s="1">
        <v>45555</v>
      </c>
      <c r="D3516" t="s">
        <v>159</v>
      </c>
      <c r="E3516" t="s">
        <v>197</v>
      </c>
      <c r="F3516" s="3">
        <v>2</v>
      </c>
      <c r="G3516" s="3" t="str">
        <f t="shared" si="324"/>
        <v>Valid Quantity</v>
      </c>
      <c r="H3516" s="2" t="s">
        <v>2430</v>
      </c>
      <c r="I3516" s="3">
        <v>20</v>
      </c>
      <c r="J3516" t="s">
        <v>20</v>
      </c>
      <c r="K3516" t="s">
        <v>104</v>
      </c>
      <c r="L3516" t="s">
        <v>22</v>
      </c>
      <c r="M3516" t="s">
        <v>75</v>
      </c>
      <c r="O3516" s="3" t="str">
        <f t="shared" si="325"/>
        <v>Consistent</v>
      </c>
      <c r="P3516" t="str">
        <f t="shared" si="326"/>
        <v>Not Rated</v>
      </c>
      <c r="Q3516" s="4">
        <f t="shared" si="327"/>
        <v>40.28</v>
      </c>
      <c r="R3516" s="4">
        <f t="shared" si="328"/>
        <v>8.0560000000000009</v>
      </c>
      <c r="S3516" s="4">
        <f t="shared" si="329"/>
        <v>32.224000000000004</v>
      </c>
    </row>
    <row r="3517" spans="1:19" hidden="1" x14ac:dyDescent="0.35">
      <c r="A3517" t="s">
        <v>17095</v>
      </c>
      <c r="B3517" t="s">
        <v>15209</v>
      </c>
      <c r="C3517" s="1">
        <v>45555</v>
      </c>
      <c r="D3517" t="s">
        <v>45</v>
      </c>
      <c r="E3517" t="s">
        <v>95</v>
      </c>
      <c r="F3517" s="3">
        <v>1</v>
      </c>
      <c r="G3517" s="3" t="str">
        <f t="shared" si="324"/>
        <v>Valid Quantity</v>
      </c>
      <c r="H3517" s="2" t="s">
        <v>17096</v>
      </c>
      <c r="I3517" s="3">
        <v>10</v>
      </c>
      <c r="J3517" t="s">
        <v>39</v>
      </c>
      <c r="K3517" t="s">
        <v>206</v>
      </c>
      <c r="L3517" t="s">
        <v>41</v>
      </c>
      <c r="M3517" t="s">
        <v>185</v>
      </c>
      <c r="O3517" s="3" t="str">
        <f t="shared" si="325"/>
        <v>Consistent</v>
      </c>
      <c r="P3517" t="str">
        <f t="shared" si="326"/>
        <v>Not Rated</v>
      </c>
      <c r="Q3517" s="4">
        <f t="shared" si="327"/>
        <v>10.36</v>
      </c>
      <c r="R3517" s="4">
        <f t="shared" si="328"/>
        <v>1.036</v>
      </c>
      <c r="S3517" s="4">
        <f t="shared" si="329"/>
        <v>9.3239999999999998</v>
      </c>
    </row>
    <row r="3518" spans="1:19" hidden="1" x14ac:dyDescent="0.35">
      <c r="A3518" t="s">
        <v>20250</v>
      </c>
      <c r="B3518" t="s">
        <v>8127</v>
      </c>
      <c r="C3518" s="1">
        <v>45555</v>
      </c>
      <c r="D3518" t="s">
        <v>159</v>
      </c>
      <c r="E3518" t="s">
        <v>160</v>
      </c>
      <c r="F3518" s="3">
        <v>3</v>
      </c>
      <c r="G3518" s="3" t="str">
        <f t="shared" si="324"/>
        <v>Valid Quantity</v>
      </c>
      <c r="H3518" s="2" t="s">
        <v>20251</v>
      </c>
      <c r="I3518" s="3">
        <v>0</v>
      </c>
      <c r="J3518" t="s">
        <v>84</v>
      </c>
      <c r="K3518" t="s">
        <v>74</v>
      </c>
      <c r="L3518" t="s">
        <v>61</v>
      </c>
      <c r="M3518" t="s">
        <v>23</v>
      </c>
      <c r="N3518" s="3">
        <v>3</v>
      </c>
      <c r="O3518" s="3" t="str">
        <f t="shared" si="325"/>
        <v>Consistent</v>
      </c>
      <c r="P3518" t="str">
        <f t="shared" si="326"/>
        <v>Average</v>
      </c>
      <c r="Q3518" s="4">
        <f t="shared" si="327"/>
        <v>31.740000000000002</v>
      </c>
      <c r="R3518" s="4">
        <f t="shared" si="328"/>
        <v>0</v>
      </c>
      <c r="S3518" s="4">
        <f t="shared" si="329"/>
        <v>31.740000000000002</v>
      </c>
    </row>
    <row r="3519" spans="1:19" hidden="1" x14ac:dyDescent="0.35">
      <c r="A3519" t="s">
        <v>20308</v>
      </c>
      <c r="B3519" t="s">
        <v>5609</v>
      </c>
      <c r="C3519" s="1">
        <v>45555</v>
      </c>
      <c r="D3519" t="s">
        <v>36</v>
      </c>
      <c r="E3519" t="s">
        <v>547</v>
      </c>
      <c r="F3519" s="3">
        <v>3</v>
      </c>
      <c r="G3519" s="3" t="str">
        <f t="shared" si="324"/>
        <v>Valid Quantity</v>
      </c>
      <c r="H3519" s="2" t="s">
        <v>5771</v>
      </c>
      <c r="I3519" s="3">
        <v>20</v>
      </c>
      <c r="J3519" t="s">
        <v>67</v>
      </c>
      <c r="K3519" t="s">
        <v>21</v>
      </c>
      <c r="L3519" t="s">
        <v>22</v>
      </c>
      <c r="M3519" t="s">
        <v>32</v>
      </c>
      <c r="O3519" s="3" t="str">
        <f t="shared" si="325"/>
        <v>Consistent</v>
      </c>
      <c r="P3519" t="str">
        <f t="shared" si="326"/>
        <v>Not Rated</v>
      </c>
      <c r="Q3519" s="4">
        <f t="shared" si="327"/>
        <v>58.08</v>
      </c>
      <c r="R3519" s="4">
        <f t="shared" si="328"/>
        <v>11.616</v>
      </c>
      <c r="S3519" s="4">
        <f t="shared" si="329"/>
        <v>46.463999999999999</v>
      </c>
    </row>
    <row r="3520" spans="1:19" hidden="1" x14ac:dyDescent="0.35">
      <c r="A3520" t="s">
        <v>21519</v>
      </c>
      <c r="B3520" t="s">
        <v>12455</v>
      </c>
      <c r="C3520" s="1">
        <v>45555</v>
      </c>
      <c r="D3520" t="s">
        <v>101</v>
      </c>
      <c r="E3520" t="s">
        <v>136</v>
      </c>
      <c r="F3520" s="3">
        <v>4</v>
      </c>
      <c r="G3520" s="3" t="str">
        <f t="shared" si="324"/>
        <v>Valid Quantity</v>
      </c>
      <c r="H3520" s="2" t="s">
        <v>1111</v>
      </c>
      <c r="I3520" s="3">
        <v>20</v>
      </c>
      <c r="J3520" t="s">
        <v>67</v>
      </c>
      <c r="K3520" t="s">
        <v>55</v>
      </c>
      <c r="L3520" t="s">
        <v>31</v>
      </c>
      <c r="M3520" t="s">
        <v>23</v>
      </c>
      <c r="N3520" s="3">
        <v>4</v>
      </c>
      <c r="O3520" s="3" t="str">
        <f t="shared" si="325"/>
        <v>Consistent</v>
      </c>
      <c r="P3520" t="str">
        <f t="shared" si="326"/>
        <v>Good</v>
      </c>
      <c r="Q3520" s="4">
        <f t="shared" si="327"/>
        <v>51.52</v>
      </c>
      <c r="R3520" s="4">
        <f t="shared" si="328"/>
        <v>10.304</v>
      </c>
      <c r="S3520" s="4">
        <f t="shared" si="329"/>
        <v>41.216000000000001</v>
      </c>
    </row>
    <row r="3521" spans="1:19" hidden="1" x14ac:dyDescent="0.35">
      <c r="A3521" t="s">
        <v>22859</v>
      </c>
      <c r="B3521" t="s">
        <v>4465</v>
      </c>
      <c r="C3521" s="1">
        <v>45555</v>
      </c>
      <c r="D3521" t="s">
        <v>116</v>
      </c>
      <c r="E3521" t="s">
        <v>479</v>
      </c>
      <c r="F3521" s="3">
        <v>1</v>
      </c>
      <c r="G3521" s="3" t="str">
        <f t="shared" si="324"/>
        <v>Valid Quantity</v>
      </c>
      <c r="H3521" s="2" t="s">
        <v>4977</v>
      </c>
      <c r="I3521" s="3">
        <v>0</v>
      </c>
      <c r="J3521" t="s">
        <v>54</v>
      </c>
      <c r="K3521" t="s">
        <v>55</v>
      </c>
      <c r="L3521" t="s">
        <v>31</v>
      </c>
      <c r="M3521" t="s">
        <v>185</v>
      </c>
      <c r="O3521" s="3" t="str">
        <f t="shared" si="325"/>
        <v>Consistent</v>
      </c>
      <c r="P3521" t="str">
        <f t="shared" si="326"/>
        <v>Not Rated</v>
      </c>
      <c r="Q3521" s="4">
        <f t="shared" si="327"/>
        <v>99.67</v>
      </c>
      <c r="R3521" s="4">
        <f t="shared" si="328"/>
        <v>0</v>
      </c>
      <c r="S3521" s="4">
        <f t="shared" si="329"/>
        <v>99.67</v>
      </c>
    </row>
    <row r="3522" spans="1:19" hidden="1" x14ac:dyDescent="0.35">
      <c r="A3522" t="s">
        <v>3256</v>
      </c>
      <c r="B3522" t="s">
        <v>3257</v>
      </c>
      <c r="C3522" s="1">
        <v>45556</v>
      </c>
      <c r="D3522" t="s">
        <v>36</v>
      </c>
      <c r="E3522" t="s">
        <v>37</v>
      </c>
      <c r="F3522" s="3">
        <v>1</v>
      </c>
      <c r="G3522" s="3" t="str">
        <f t="shared" ref="G3522:G3585" si="330">IF(F3522&gt;0,"Valid Quantity",(IF(F3522&lt;0,"Negative Quantity","Zero Quantity")))</f>
        <v>Valid Quantity</v>
      </c>
      <c r="H3522" s="2" t="s">
        <v>3258</v>
      </c>
      <c r="I3522" s="3">
        <v>0</v>
      </c>
      <c r="J3522" t="s">
        <v>39</v>
      </c>
      <c r="K3522" t="s">
        <v>85</v>
      </c>
      <c r="L3522" t="s">
        <v>86</v>
      </c>
      <c r="M3522" t="s">
        <v>75</v>
      </c>
      <c r="O3522" s="3" t="str">
        <f t="shared" ref="O3522:O3585" si="331">IF(F3522&lt;0,IF(M3522="Returned","Return/Adjustment","Suspicious"),IF(F3522=0,IF(M3522="Delivered","Suspicious","Review"),"Consistent"))</f>
        <v>Consistent</v>
      </c>
      <c r="P3522" t="str">
        <f t="shared" ref="P3522:P3585" si="332">IF(N3522=0,"Not Rated",IF(N3522=5,"Excellent",IF(N3522=4,"Good",IF(N3522=3,"Average",IF(N3522=2,"Bad",IF(N3522=1,"Very Bad"))))))</f>
        <v>Not Rated</v>
      </c>
      <c r="Q3522" s="4">
        <f t="shared" ref="Q3522:Q3585" si="333">VALUE(SUBSTITUTE(H3522,"$",""))*F3522</f>
        <v>134.25</v>
      </c>
      <c r="R3522" s="4">
        <f t="shared" ref="R3522:R3585" si="334">Q3522*I3522/100</f>
        <v>0</v>
      </c>
      <c r="S3522" s="4">
        <f t="shared" ref="S3522:S3585" si="335">Q3522-R3522</f>
        <v>134.25</v>
      </c>
    </row>
    <row r="3523" spans="1:19" hidden="1" x14ac:dyDescent="0.35">
      <c r="A3523" t="s">
        <v>3722</v>
      </c>
      <c r="B3523" t="s">
        <v>3723</v>
      </c>
      <c r="C3523" s="1">
        <v>45556</v>
      </c>
      <c r="D3523" t="s">
        <v>116</v>
      </c>
      <c r="E3523" t="s">
        <v>978</v>
      </c>
      <c r="F3523" s="3">
        <v>1</v>
      </c>
      <c r="G3523" s="3" t="str">
        <f t="shared" si="330"/>
        <v>Valid Quantity</v>
      </c>
      <c r="H3523" s="2" t="s">
        <v>3724</v>
      </c>
      <c r="I3523" s="3">
        <v>0</v>
      </c>
      <c r="J3523" t="s">
        <v>48</v>
      </c>
      <c r="K3523" t="s">
        <v>281</v>
      </c>
      <c r="L3523" t="s">
        <v>31</v>
      </c>
      <c r="M3523" t="s">
        <v>23</v>
      </c>
      <c r="N3523" s="3">
        <v>3</v>
      </c>
      <c r="O3523" s="3" t="str">
        <f t="shared" si="331"/>
        <v>Consistent</v>
      </c>
      <c r="P3523" t="str">
        <f t="shared" si="332"/>
        <v>Average</v>
      </c>
      <c r="Q3523" s="4">
        <f t="shared" si="333"/>
        <v>36.32</v>
      </c>
      <c r="R3523" s="4">
        <f t="shared" si="334"/>
        <v>0</v>
      </c>
      <c r="S3523" s="4">
        <f t="shared" si="335"/>
        <v>36.32</v>
      </c>
    </row>
    <row r="3524" spans="1:19" hidden="1" x14ac:dyDescent="0.35">
      <c r="A3524" t="s">
        <v>10915</v>
      </c>
      <c r="B3524" t="s">
        <v>412</v>
      </c>
      <c r="C3524" s="1">
        <v>45556</v>
      </c>
      <c r="D3524" t="s">
        <v>159</v>
      </c>
      <c r="E3524" t="s">
        <v>358</v>
      </c>
      <c r="F3524" s="3">
        <v>1</v>
      </c>
      <c r="G3524" s="3" t="str">
        <f t="shared" si="330"/>
        <v>Valid Quantity</v>
      </c>
      <c r="H3524" s="2" t="s">
        <v>2873</v>
      </c>
      <c r="I3524" s="3">
        <v>0</v>
      </c>
      <c r="J3524" t="s">
        <v>67</v>
      </c>
      <c r="K3524" t="s">
        <v>194</v>
      </c>
      <c r="L3524" t="s">
        <v>163</v>
      </c>
      <c r="M3524" t="s">
        <v>32</v>
      </c>
      <c r="O3524" s="3" t="str">
        <f t="shared" si="331"/>
        <v>Consistent</v>
      </c>
      <c r="P3524" t="str">
        <f t="shared" si="332"/>
        <v>Not Rated</v>
      </c>
      <c r="Q3524" s="4">
        <f t="shared" si="333"/>
        <v>23.29</v>
      </c>
      <c r="R3524" s="4">
        <f t="shared" si="334"/>
        <v>0</v>
      </c>
      <c r="S3524" s="4">
        <f t="shared" si="335"/>
        <v>23.29</v>
      </c>
    </row>
    <row r="3525" spans="1:19" hidden="1" x14ac:dyDescent="0.35">
      <c r="A3525" t="s">
        <v>12545</v>
      </c>
      <c r="B3525" t="s">
        <v>5722</v>
      </c>
      <c r="C3525" s="1">
        <v>45556</v>
      </c>
      <c r="D3525" t="s">
        <v>36</v>
      </c>
      <c r="E3525" t="s">
        <v>183</v>
      </c>
      <c r="F3525" s="3">
        <v>4</v>
      </c>
      <c r="G3525" s="3" t="str">
        <f t="shared" si="330"/>
        <v>Valid Quantity</v>
      </c>
      <c r="H3525" s="2" t="s">
        <v>12546</v>
      </c>
      <c r="I3525" s="3">
        <v>0</v>
      </c>
      <c r="J3525" t="s">
        <v>48</v>
      </c>
      <c r="K3525" t="s">
        <v>212</v>
      </c>
      <c r="L3525" t="s">
        <v>22</v>
      </c>
      <c r="M3525" t="s">
        <v>23</v>
      </c>
      <c r="N3525" s="3">
        <v>3</v>
      </c>
      <c r="O3525" s="3" t="str">
        <f t="shared" si="331"/>
        <v>Consistent</v>
      </c>
      <c r="P3525" t="str">
        <f t="shared" si="332"/>
        <v>Average</v>
      </c>
      <c r="Q3525" s="4">
        <f t="shared" si="333"/>
        <v>661.8</v>
      </c>
      <c r="R3525" s="4">
        <f t="shared" si="334"/>
        <v>0</v>
      </c>
      <c r="S3525" s="4">
        <f t="shared" si="335"/>
        <v>661.8</v>
      </c>
    </row>
    <row r="3526" spans="1:19" hidden="1" x14ac:dyDescent="0.35">
      <c r="A3526" t="s">
        <v>13782</v>
      </c>
      <c r="B3526" t="s">
        <v>3409</v>
      </c>
      <c r="C3526" s="1">
        <v>45556</v>
      </c>
      <c r="D3526" t="s">
        <v>81</v>
      </c>
      <c r="E3526" t="s">
        <v>143</v>
      </c>
      <c r="F3526" s="3">
        <v>2</v>
      </c>
      <c r="G3526" s="3" t="str">
        <f t="shared" si="330"/>
        <v>Valid Quantity</v>
      </c>
      <c r="H3526" s="2" t="s">
        <v>13783</v>
      </c>
      <c r="I3526" s="3">
        <v>25</v>
      </c>
      <c r="J3526" t="s">
        <v>84</v>
      </c>
      <c r="K3526" t="s">
        <v>194</v>
      </c>
      <c r="L3526" t="s">
        <v>163</v>
      </c>
      <c r="M3526" t="s">
        <v>68</v>
      </c>
      <c r="O3526" s="3" t="str">
        <f t="shared" si="331"/>
        <v>Consistent</v>
      </c>
      <c r="P3526" t="str">
        <f t="shared" si="332"/>
        <v>Not Rated</v>
      </c>
      <c r="Q3526" s="4">
        <f t="shared" si="333"/>
        <v>273.22000000000003</v>
      </c>
      <c r="R3526" s="4">
        <f t="shared" si="334"/>
        <v>68.305000000000007</v>
      </c>
      <c r="S3526" s="4">
        <f t="shared" si="335"/>
        <v>204.91500000000002</v>
      </c>
    </row>
    <row r="3527" spans="1:19" hidden="1" x14ac:dyDescent="0.35">
      <c r="A3527" t="s">
        <v>14113</v>
      </c>
      <c r="B3527" t="s">
        <v>9223</v>
      </c>
      <c r="C3527" s="1">
        <v>45556</v>
      </c>
      <c r="D3527" t="s">
        <v>116</v>
      </c>
      <c r="E3527" t="s">
        <v>479</v>
      </c>
      <c r="F3527" s="3">
        <v>2</v>
      </c>
      <c r="G3527" s="3" t="str">
        <f t="shared" si="330"/>
        <v>Valid Quantity</v>
      </c>
      <c r="H3527" s="2" t="s">
        <v>14114</v>
      </c>
      <c r="I3527" s="3">
        <v>5</v>
      </c>
      <c r="J3527" t="s">
        <v>39</v>
      </c>
      <c r="K3527" t="s">
        <v>131</v>
      </c>
      <c r="L3527" t="s">
        <v>86</v>
      </c>
      <c r="M3527" t="s">
        <v>23</v>
      </c>
      <c r="N3527" s="3">
        <v>4</v>
      </c>
      <c r="O3527" s="3" t="str">
        <f t="shared" si="331"/>
        <v>Consistent</v>
      </c>
      <c r="P3527" t="str">
        <f t="shared" si="332"/>
        <v>Good</v>
      </c>
      <c r="Q3527" s="4">
        <f t="shared" si="333"/>
        <v>348.4</v>
      </c>
      <c r="R3527" s="4">
        <f t="shared" si="334"/>
        <v>17.420000000000002</v>
      </c>
      <c r="S3527" s="4">
        <f t="shared" si="335"/>
        <v>330.97999999999996</v>
      </c>
    </row>
    <row r="3528" spans="1:19" hidden="1" x14ac:dyDescent="0.35">
      <c r="A3528" t="s">
        <v>15022</v>
      </c>
      <c r="B3528" t="s">
        <v>4639</v>
      </c>
      <c r="C3528" s="1">
        <v>45556</v>
      </c>
      <c r="D3528" t="s">
        <v>36</v>
      </c>
      <c r="E3528" t="s">
        <v>37</v>
      </c>
      <c r="F3528" s="3">
        <v>3</v>
      </c>
      <c r="G3528" s="3" t="str">
        <f t="shared" si="330"/>
        <v>Valid Quantity</v>
      </c>
      <c r="H3528" s="2" t="s">
        <v>15023</v>
      </c>
      <c r="I3528" s="3">
        <v>15</v>
      </c>
      <c r="J3528" t="s">
        <v>48</v>
      </c>
      <c r="K3528" t="s">
        <v>212</v>
      </c>
      <c r="L3528" t="s">
        <v>163</v>
      </c>
      <c r="M3528" t="s">
        <v>23</v>
      </c>
      <c r="N3528" s="3">
        <v>4</v>
      </c>
      <c r="O3528" s="3" t="str">
        <f t="shared" si="331"/>
        <v>Consistent</v>
      </c>
      <c r="P3528" t="str">
        <f t="shared" si="332"/>
        <v>Good</v>
      </c>
      <c r="Q3528" s="4">
        <f t="shared" si="333"/>
        <v>224.70000000000002</v>
      </c>
      <c r="R3528" s="4">
        <f t="shared" si="334"/>
        <v>33.705000000000005</v>
      </c>
      <c r="S3528" s="4">
        <f t="shared" si="335"/>
        <v>190.995</v>
      </c>
    </row>
    <row r="3529" spans="1:19" hidden="1" x14ac:dyDescent="0.35">
      <c r="A3529" t="s">
        <v>15769</v>
      </c>
      <c r="B3529" t="s">
        <v>10657</v>
      </c>
      <c r="C3529" s="1">
        <v>45556</v>
      </c>
      <c r="D3529" t="s">
        <v>159</v>
      </c>
      <c r="E3529" t="s">
        <v>197</v>
      </c>
      <c r="F3529" s="3">
        <v>1</v>
      </c>
      <c r="G3529" s="3" t="str">
        <f t="shared" si="330"/>
        <v>Valid Quantity</v>
      </c>
      <c r="H3529" s="2" t="s">
        <v>3090</v>
      </c>
      <c r="I3529" s="3">
        <v>15</v>
      </c>
      <c r="J3529" t="s">
        <v>20</v>
      </c>
      <c r="K3529" t="s">
        <v>55</v>
      </c>
      <c r="L3529" t="s">
        <v>31</v>
      </c>
      <c r="M3529" t="s">
        <v>23</v>
      </c>
      <c r="N3529" s="3">
        <v>5</v>
      </c>
      <c r="O3529" s="3" t="str">
        <f t="shared" si="331"/>
        <v>Consistent</v>
      </c>
      <c r="P3529" t="str">
        <f t="shared" si="332"/>
        <v>Excellent</v>
      </c>
      <c r="Q3529" s="4">
        <f t="shared" si="333"/>
        <v>21.41</v>
      </c>
      <c r="R3529" s="4">
        <f t="shared" si="334"/>
        <v>3.2114999999999996</v>
      </c>
      <c r="S3529" s="4">
        <f t="shared" si="335"/>
        <v>18.198499999999999</v>
      </c>
    </row>
    <row r="3530" spans="1:19" hidden="1" x14ac:dyDescent="0.35">
      <c r="A3530" t="s">
        <v>16760</v>
      </c>
      <c r="B3530" t="s">
        <v>11163</v>
      </c>
      <c r="C3530" s="1">
        <v>45556</v>
      </c>
      <c r="D3530" t="s">
        <v>45</v>
      </c>
      <c r="E3530" t="s">
        <v>432</v>
      </c>
      <c r="F3530" s="3">
        <v>5</v>
      </c>
      <c r="G3530" s="3" t="str">
        <f t="shared" si="330"/>
        <v>Valid Quantity</v>
      </c>
      <c r="H3530" s="2" t="s">
        <v>7078</v>
      </c>
      <c r="I3530" s="3">
        <v>0</v>
      </c>
      <c r="J3530" t="s">
        <v>67</v>
      </c>
      <c r="K3530" t="s">
        <v>113</v>
      </c>
      <c r="L3530" t="s">
        <v>61</v>
      </c>
      <c r="M3530" t="s">
        <v>23</v>
      </c>
      <c r="N3530" s="3">
        <v>5</v>
      </c>
      <c r="O3530" s="3" t="str">
        <f t="shared" si="331"/>
        <v>Consistent</v>
      </c>
      <c r="P3530" t="str">
        <f t="shared" si="332"/>
        <v>Excellent</v>
      </c>
      <c r="Q3530" s="4">
        <f t="shared" si="333"/>
        <v>159.65</v>
      </c>
      <c r="R3530" s="4">
        <f t="shared" si="334"/>
        <v>0</v>
      </c>
      <c r="S3530" s="4">
        <f t="shared" si="335"/>
        <v>159.65</v>
      </c>
    </row>
    <row r="3531" spans="1:19" hidden="1" x14ac:dyDescent="0.35">
      <c r="A3531" t="s">
        <v>17434</v>
      </c>
      <c r="B3531" t="s">
        <v>9485</v>
      </c>
      <c r="C3531" s="1">
        <v>45556</v>
      </c>
      <c r="D3531" t="s">
        <v>45</v>
      </c>
      <c r="E3531" t="s">
        <v>46</v>
      </c>
      <c r="F3531" s="3">
        <v>1</v>
      </c>
      <c r="G3531" s="3" t="str">
        <f t="shared" si="330"/>
        <v>Valid Quantity</v>
      </c>
      <c r="H3531" s="2" t="s">
        <v>4971</v>
      </c>
      <c r="I3531" s="3">
        <v>0</v>
      </c>
      <c r="J3531" t="s">
        <v>54</v>
      </c>
      <c r="K3531" t="s">
        <v>30</v>
      </c>
      <c r="L3531" t="s">
        <v>31</v>
      </c>
      <c r="M3531" t="s">
        <v>23</v>
      </c>
      <c r="N3531" s="3">
        <v>4</v>
      </c>
      <c r="O3531" s="3" t="str">
        <f t="shared" si="331"/>
        <v>Consistent</v>
      </c>
      <c r="P3531" t="str">
        <f t="shared" si="332"/>
        <v>Good</v>
      </c>
      <c r="Q3531" s="4">
        <f t="shared" si="333"/>
        <v>11.99</v>
      </c>
      <c r="R3531" s="4">
        <f t="shared" si="334"/>
        <v>0</v>
      </c>
      <c r="S3531" s="4">
        <f t="shared" si="335"/>
        <v>11.99</v>
      </c>
    </row>
    <row r="3532" spans="1:19" hidden="1" x14ac:dyDescent="0.35">
      <c r="A3532" t="s">
        <v>18002</v>
      </c>
      <c r="B3532" t="s">
        <v>1392</v>
      </c>
      <c r="C3532" s="1">
        <v>45556</v>
      </c>
      <c r="D3532" t="s">
        <v>159</v>
      </c>
      <c r="E3532" t="s">
        <v>239</v>
      </c>
      <c r="F3532" s="3">
        <v>3</v>
      </c>
      <c r="G3532" s="3" t="str">
        <f t="shared" si="330"/>
        <v>Valid Quantity</v>
      </c>
      <c r="H3532" s="2" t="s">
        <v>15333</v>
      </c>
      <c r="I3532" s="3">
        <v>10</v>
      </c>
      <c r="J3532" t="s">
        <v>39</v>
      </c>
      <c r="K3532" t="s">
        <v>91</v>
      </c>
      <c r="L3532" t="s">
        <v>41</v>
      </c>
      <c r="M3532" t="s">
        <v>23</v>
      </c>
      <c r="N3532" s="3">
        <v>5</v>
      </c>
      <c r="O3532" s="3" t="str">
        <f t="shared" si="331"/>
        <v>Consistent</v>
      </c>
      <c r="P3532" t="str">
        <f t="shared" si="332"/>
        <v>Excellent</v>
      </c>
      <c r="Q3532" s="4">
        <f t="shared" si="333"/>
        <v>71.010000000000005</v>
      </c>
      <c r="R3532" s="4">
        <f t="shared" si="334"/>
        <v>7.101</v>
      </c>
      <c r="S3532" s="4">
        <f t="shared" si="335"/>
        <v>63.909000000000006</v>
      </c>
    </row>
    <row r="3533" spans="1:19" hidden="1" x14ac:dyDescent="0.35">
      <c r="A3533" t="s">
        <v>20763</v>
      </c>
      <c r="B3533" t="s">
        <v>4859</v>
      </c>
      <c r="C3533" s="1">
        <v>45556</v>
      </c>
      <c r="D3533" t="s">
        <v>159</v>
      </c>
      <c r="E3533" t="s">
        <v>160</v>
      </c>
      <c r="F3533" s="3">
        <v>1</v>
      </c>
      <c r="G3533" s="3" t="str">
        <f t="shared" si="330"/>
        <v>Valid Quantity</v>
      </c>
      <c r="H3533" s="2" t="s">
        <v>3830</v>
      </c>
      <c r="I3533" s="3">
        <v>0</v>
      </c>
      <c r="J3533" t="s">
        <v>84</v>
      </c>
      <c r="K3533" t="s">
        <v>281</v>
      </c>
      <c r="L3533" t="s">
        <v>31</v>
      </c>
      <c r="M3533" t="s">
        <v>185</v>
      </c>
      <c r="O3533" s="3" t="str">
        <f t="shared" si="331"/>
        <v>Consistent</v>
      </c>
      <c r="P3533" t="str">
        <f t="shared" si="332"/>
        <v>Not Rated</v>
      </c>
      <c r="Q3533" s="4">
        <f t="shared" si="333"/>
        <v>21.61</v>
      </c>
      <c r="R3533" s="4">
        <f t="shared" si="334"/>
        <v>0</v>
      </c>
      <c r="S3533" s="4">
        <f t="shared" si="335"/>
        <v>21.61</v>
      </c>
    </row>
    <row r="3534" spans="1:19" hidden="1" x14ac:dyDescent="0.35">
      <c r="A3534" t="s">
        <v>21046</v>
      </c>
      <c r="B3534" t="s">
        <v>10588</v>
      </c>
      <c r="C3534" s="1">
        <v>45556</v>
      </c>
      <c r="D3534" t="s">
        <v>64</v>
      </c>
      <c r="E3534" t="s">
        <v>713</v>
      </c>
      <c r="F3534" s="3">
        <v>2</v>
      </c>
      <c r="G3534" s="3" t="str">
        <f t="shared" si="330"/>
        <v>Valid Quantity</v>
      </c>
      <c r="H3534" s="2" t="s">
        <v>21047</v>
      </c>
      <c r="I3534" s="3">
        <v>0</v>
      </c>
      <c r="J3534" t="s">
        <v>54</v>
      </c>
      <c r="K3534" t="s">
        <v>55</v>
      </c>
      <c r="L3534" t="s">
        <v>31</v>
      </c>
      <c r="M3534" t="s">
        <v>23</v>
      </c>
      <c r="N3534" s="3">
        <v>4</v>
      </c>
      <c r="O3534" s="3" t="str">
        <f t="shared" si="331"/>
        <v>Consistent</v>
      </c>
      <c r="P3534" t="str">
        <f t="shared" si="332"/>
        <v>Good</v>
      </c>
      <c r="Q3534" s="4">
        <f t="shared" si="333"/>
        <v>236</v>
      </c>
      <c r="R3534" s="4">
        <f t="shared" si="334"/>
        <v>0</v>
      </c>
      <c r="S3534" s="4">
        <f t="shared" si="335"/>
        <v>236</v>
      </c>
    </row>
    <row r="3535" spans="1:19" hidden="1" x14ac:dyDescent="0.35">
      <c r="A3535" t="s">
        <v>21833</v>
      </c>
      <c r="B3535" t="s">
        <v>5536</v>
      </c>
      <c r="C3535" s="1">
        <v>45556</v>
      </c>
      <c r="D3535" t="s">
        <v>45</v>
      </c>
      <c r="E3535" t="s">
        <v>432</v>
      </c>
      <c r="F3535" s="3">
        <v>1</v>
      </c>
      <c r="G3535" s="3" t="str">
        <f t="shared" si="330"/>
        <v>Valid Quantity</v>
      </c>
      <c r="H3535" s="2" t="s">
        <v>3500</v>
      </c>
      <c r="I3535" s="3">
        <v>5</v>
      </c>
      <c r="J3535" t="s">
        <v>67</v>
      </c>
      <c r="K3535" t="s">
        <v>162</v>
      </c>
      <c r="L3535" t="s">
        <v>163</v>
      </c>
      <c r="M3535" t="s">
        <v>75</v>
      </c>
      <c r="O3535" s="3" t="str">
        <f t="shared" si="331"/>
        <v>Consistent</v>
      </c>
      <c r="P3535" t="str">
        <f t="shared" si="332"/>
        <v>Not Rated</v>
      </c>
      <c r="Q3535" s="4">
        <f t="shared" si="333"/>
        <v>36.92</v>
      </c>
      <c r="R3535" s="4">
        <f t="shared" si="334"/>
        <v>1.8460000000000003</v>
      </c>
      <c r="S3535" s="4">
        <f t="shared" si="335"/>
        <v>35.073999999999998</v>
      </c>
    </row>
    <row r="3536" spans="1:19" hidden="1" x14ac:dyDescent="0.35">
      <c r="A3536" t="s">
        <v>5042</v>
      </c>
      <c r="B3536" t="s">
        <v>5043</v>
      </c>
      <c r="C3536" s="1">
        <v>45557</v>
      </c>
      <c r="D3536" t="s">
        <v>159</v>
      </c>
      <c r="E3536" t="s">
        <v>358</v>
      </c>
      <c r="F3536" s="3">
        <v>2</v>
      </c>
      <c r="G3536" s="3" t="str">
        <f t="shared" si="330"/>
        <v>Valid Quantity</v>
      </c>
      <c r="H3536" s="2" t="s">
        <v>5044</v>
      </c>
      <c r="I3536" s="3">
        <v>10</v>
      </c>
      <c r="J3536" t="s">
        <v>54</v>
      </c>
      <c r="K3536" t="s">
        <v>119</v>
      </c>
      <c r="L3536" t="s">
        <v>120</v>
      </c>
      <c r="M3536" t="s">
        <v>185</v>
      </c>
      <c r="O3536" s="3" t="str">
        <f t="shared" si="331"/>
        <v>Consistent</v>
      </c>
      <c r="P3536" t="str">
        <f t="shared" si="332"/>
        <v>Not Rated</v>
      </c>
      <c r="Q3536" s="4">
        <f t="shared" si="333"/>
        <v>32.22</v>
      </c>
      <c r="R3536" s="4">
        <f t="shared" si="334"/>
        <v>3.222</v>
      </c>
      <c r="S3536" s="4">
        <f t="shared" si="335"/>
        <v>28.997999999999998</v>
      </c>
    </row>
    <row r="3537" spans="1:19" hidden="1" x14ac:dyDescent="0.35">
      <c r="A3537" t="s">
        <v>6282</v>
      </c>
      <c r="B3537" t="s">
        <v>1326</v>
      </c>
      <c r="C3537" s="1">
        <v>45557</v>
      </c>
      <c r="D3537" t="s">
        <v>45</v>
      </c>
      <c r="E3537" t="s">
        <v>432</v>
      </c>
      <c r="F3537" s="3">
        <v>1</v>
      </c>
      <c r="G3537" s="3" t="str">
        <f t="shared" si="330"/>
        <v>Valid Quantity</v>
      </c>
      <c r="H3537" s="2" t="s">
        <v>6283</v>
      </c>
      <c r="I3537" s="3">
        <v>0</v>
      </c>
      <c r="J3537" t="s">
        <v>48</v>
      </c>
      <c r="K3537" t="s">
        <v>281</v>
      </c>
      <c r="L3537" t="s">
        <v>31</v>
      </c>
      <c r="M3537" t="s">
        <v>23</v>
      </c>
      <c r="N3537" s="3">
        <v>5</v>
      </c>
      <c r="O3537" s="3" t="str">
        <f t="shared" si="331"/>
        <v>Consistent</v>
      </c>
      <c r="P3537" t="str">
        <f t="shared" si="332"/>
        <v>Excellent</v>
      </c>
      <c r="Q3537" s="4">
        <f t="shared" si="333"/>
        <v>47.27</v>
      </c>
      <c r="R3537" s="4">
        <f t="shared" si="334"/>
        <v>0</v>
      </c>
      <c r="S3537" s="4">
        <f t="shared" si="335"/>
        <v>47.27</v>
      </c>
    </row>
    <row r="3538" spans="1:19" hidden="1" x14ac:dyDescent="0.35">
      <c r="A3538" t="s">
        <v>9967</v>
      </c>
      <c r="B3538" t="s">
        <v>1158</v>
      </c>
      <c r="C3538" s="1">
        <v>45557</v>
      </c>
      <c r="D3538" t="s">
        <v>81</v>
      </c>
      <c r="E3538" t="s">
        <v>111</v>
      </c>
      <c r="F3538" s="3">
        <v>1</v>
      </c>
      <c r="G3538" s="3" t="str">
        <f t="shared" si="330"/>
        <v>Valid Quantity</v>
      </c>
      <c r="H3538" s="2" t="s">
        <v>9968</v>
      </c>
      <c r="I3538" s="3">
        <v>5</v>
      </c>
      <c r="J3538" t="s">
        <v>39</v>
      </c>
      <c r="K3538" t="s">
        <v>131</v>
      </c>
      <c r="L3538" t="s">
        <v>86</v>
      </c>
      <c r="M3538" t="s">
        <v>185</v>
      </c>
      <c r="O3538" s="3" t="str">
        <f t="shared" si="331"/>
        <v>Consistent</v>
      </c>
      <c r="P3538" t="str">
        <f t="shared" si="332"/>
        <v>Not Rated</v>
      </c>
      <c r="Q3538" s="4">
        <f t="shared" si="333"/>
        <v>123.23</v>
      </c>
      <c r="R3538" s="4">
        <f t="shared" si="334"/>
        <v>6.1615000000000002</v>
      </c>
      <c r="S3538" s="4">
        <f t="shared" si="335"/>
        <v>117.0685</v>
      </c>
    </row>
    <row r="3539" spans="1:19" hidden="1" x14ac:dyDescent="0.35">
      <c r="A3539" t="s">
        <v>12393</v>
      </c>
      <c r="B3539" t="s">
        <v>12394</v>
      </c>
      <c r="C3539" s="1">
        <v>45557</v>
      </c>
      <c r="D3539" t="s">
        <v>64</v>
      </c>
      <c r="E3539" t="s">
        <v>381</v>
      </c>
      <c r="F3539" s="3">
        <v>4</v>
      </c>
      <c r="G3539" s="3" t="str">
        <f t="shared" si="330"/>
        <v>Valid Quantity</v>
      </c>
      <c r="H3539" s="2" t="s">
        <v>12395</v>
      </c>
      <c r="I3539" s="3">
        <v>0</v>
      </c>
      <c r="J3539" t="s">
        <v>20</v>
      </c>
      <c r="K3539" t="s">
        <v>194</v>
      </c>
      <c r="L3539" t="s">
        <v>163</v>
      </c>
      <c r="M3539" t="s">
        <v>32</v>
      </c>
      <c r="O3539" s="3" t="str">
        <f t="shared" si="331"/>
        <v>Consistent</v>
      </c>
      <c r="P3539" t="str">
        <f t="shared" si="332"/>
        <v>Not Rated</v>
      </c>
      <c r="Q3539" s="4">
        <f t="shared" si="333"/>
        <v>324.2</v>
      </c>
      <c r="R3539" s="4">
        <f t="shared" si="334"/>
        <v>0</v>
      </c>
      <c r="S3539" s="4">
        <f t="shared" si="335"/>
        <v>324.2</v>
      </c>
    </row>
    <row r="3540" spans="1:19" hidden="1" x14ac:dyDescent="0.35">
      <c r="A3540" t="s">
        <v>13733</v>
      </c>
      <c r="B3540" t="s">
        <v>13734</v>
      </c>
      <c r="C3540" s="1">
        <v>45557</v>
      </c>
      <c r="D3540" t="s">
        <v>36</v>
      </c>
      <c r="E3540" t="s">
        <v>58</v>
      </c>
      <c r="F3540" s="3">
        <v>5</v>
      </c>
      <c r="G3540" s="3" t="str">
        <f t="shared" si="330"/>
        <v>Valid Quantity</v>
      </c>
      <c r="H3540" s="2" t="s">
        <v>2071</v>
      </c>
      <c r="I3540" s="3">
        <v>5</v>
      </c>
      <c r="J3540" t="s">
        <v>54</v>
      </c>
      <c r="K3540" t="s">
        <v>113</v>
      </c>
      <c r="L3540" t="s">
        <v>61</v>
      </c>
      <c r="M3540" t="s">
        <v>23</v>
      </c>
      <c r="N3540" s="3">
        <v>5</v>
      </c>
      <c r="O3540" s="3" t="str">
        <f t="shared" si="331"/>
        <v>Consistent</v>
      </c>
      <c r="P3540" t="str">
        <f t="shared" si="332"/>
        <v>Excellent</v>
      </c>
      <c r="Q3540" s="4">
        <f t="shared" si="333"/>
        <v>143.75</v>
      </c>
      <c r="R3540" s="4">
        <f t="shared" si="334"/>
        <v>7.1875</v>
      </c>
      <c r="S3540" s="4">
        <f t="shared" si="335"/>
        <v>136.5625</v>
      </c>
    </row>
    <row r="3541" spans="1:19" hidden="1" x14ac:dyDescent="0.35">
      <c r="A3541" t="s">
        <v>19295</v>
      </c>
      <c r="B3541" t="s">
        <v>8585</v>
      </c>
      <c r="C3541" s="1">
        <v>45557</v>
      </c>
      <c r="D3541" t="s">
        <v>101</v>
      </c>
      <c r="E3541" t="s">
        <v>136</v>
      </c>
      <c r="F3541" s="3">
        <v>1</v>
      </c>
      <c r="G3541" s="3" t="str">
        <f t="shared" si="330"/>
        <v>Valid Quantity</v>
      </c>
      <c r="H3541" s="2" t="s">
        <v>19296</v>
      </c>
      <c r="I3541" s="3">
        <v>20</v>
      </c>
      <c r="J3541" t="s">
        <v>84</v>
      </c>
      <c r="K3541" t="s">
        <v>85</v>
      </c>
      <c r="L3541" t="s">
        <v>86</v>
      </c>
      <c r="M3541" t="s">
        <v>23</v>
      </c>
      <c r="N3541" s="3">
        <v>5</v>
      </c>
      <c r="O3541" s="3" t="str">
        <f t="shared" si="331"/>
        <v>Consistent</v>
      </c>
      <c r="P3541" t="str">
        <f t="shared" si="332"/>
        <v>Excellent</v>
      </c>
      <c r="Q3541" s="4">
        <f t="shared" si="333"/>
        <v>58.43</v>
      </c>
      <c r="R3541" s="4">
        <f t="shared" si="334"/>
        <v>11.686</v>
      </c>
      <c r="S3541" s="4">
        <f t="shared" si="335"/>
        <v>46.744</v>
      </c>
    </row>
    <row r="3542" spans="1:19" hidden="1" x14ac:dyDescent="0.35">
      <c r="A3542" t="s">
        <v>20357</v>
      </c>
      <c r="B3542" t="s">
        <v>8482</v>
      </c>
      <c r="C3542" s="1">
        <v>45557</v>
      </c>
      <c r="D3542" t="s">
        <v>36</v>
      </c>
      <c r="E3542" t="s">
        <v>58</v>
      </c>
      <c r="F3542" s="3">
        <v>0</v>
      </c>
      <c r="G3542" s="3" t="str">
        <f t="shared" si="330"/>
        <v>Zero Quantity</v>
      </c>
      <c r="H3542" s="2" t="s">
        <v>17240</v>
      </c>
      <c r="I3542" s="3">
        <v>10</v>
      </c>
      <c r="J3542" t="s">
        <v>48</v>
      </c>
      <c r="K3542" t="s">
        <v>194</v>
      </c>
      <c r="L3542" t="s">
        <v>163</v>
      </c>
      <c r="M3542" t="s">
        <v>75</v>
      </c>
      <c r="N3542" s="3">
        <v>0</v>
      </c>
      <c r="O3542" s="3" t="str">
        <f t="shared" si="331"/>
        <v>Review</v>
      </c>
      <c r="P3542" t="str">
        <f t="shared" si="332"/>
        <v>Not Rated</v>
      </c>
      <c r="Q3542" s="4">
        <f t="shared" si="333"/>
        <v>0</v>
      </c>
      <c r="R3542" s="4">
        <f t="shared" si="334"/>
        <v>0</v>
      </c>
      <c r="S3542" s="4">
        <f t="shared" si="335"/>
        <v>0</v>
      </c>
    </row>
    <row r="3543" spans="1:19" hidden="1" x14ac:dyDescent="0.35">
      <c r="A3543" t="s">
        <v>20472</v>
      </c>
      <c r="B3543" t="s">
        <v>15456</v>
      </c>
      <c r="C3543" s="1">
        <v>45557</v>
      </c>
      <c r="D3543" t="s">
        <v>81</v>
      </c>
      <c r="E3543" t="s">
        <v>82</v>
      </c>
      <c r="F3543" s="3">
        <v>3</v>
      </c>
      <c r="G3543" s="3" t="str">
        <f t="shared" si="330"/>
        <v>Valid Quantity</v>
      </c>
      <c r="H3543" s="2" t="s">
        <v>4080</v>
      </c>
      <c r="I3543" s="3">
        <v>0</v>
      </c>
      <c r="J3543" t="s">
        <v>48</v>
      </c>
      <c r="K3543" t="s">
        <v>85</v>
      </c>
      <c r="L3543" t="s">
        <v>86</v>
      </c>
      <c r="M3543" t="s">
        <v>75</v>
      </c>
      <c r="N3543" s="3">
        <v>0</v>
      </c>
      <c r="O3543" s="3" t="str">
        <f t="shared" si="331"/>
        <v>Consistent</v>
      </c>
      <c r="P3543" t="str">
        <f t="shared" si="332"/>
        <v>Not Rated</v>
      </c>
      <c r="Q3543" s="4">
        <f t="shared" si="333"/>
        <v>53.489999999999995</v>
      </c>
      <c r="R3543" s="4">
        <f t="shared" si="334"/>
        <v>0</v>
      </c>
      <c r="S3543" s="4">
        <f t="shared" si="335"/>
        <v>53.489999999999995</v>
      </c>
    </row>
    <row r="3544" spans="1:19" hidden="1" x14ac:dyDescent="0.35">
      <c r="A3544" t="s">
        <v>20922</v>
      </c>
      <c r="B3544" t="s">
        <v>15944</v>
      </c>
      <c r="C3544" s="1">
        <v>45557</v>
      </c>
      <c r="D3544" t="s">
        <v>116</v>
      </c>
      <c r="E3544" t="s">
        <v>447</v>
      </c>
      <c r="F3544" s="3">
        <v>2</v>
      </c>
      <c r="G3544" s="3" t="str">
        <f t="shared" si="330"/>
        <v>Valid Quantity</v>
      </c>
      <c r="H3544" s="2" t="s">
        <v>2974</v>
      </c>
      <c r="I3544" s="3">
        <v>20</v>
      </c>
      <c r="J3544" t="s">
        <v>20</v>
      </c>
      <c r="K3544" t="s">
        <v>91</v>
      </c>
      <c r="L3544" t="s">
        <v>41</v>
      </c>
      <c r="M3544" t="s">
        <v>32</v>
      </c>
      <c r="O3544" s="3" t="str">
        <f t="shared" si="331"/>
        <v>Consistent</v>
      </c>
      <c r="P3544" t="str">
        <f t="shared" si="332"/>
        <v>Not Rated</v>
      </c>
      <c r="Q3544" s="4">
        <f t="shared" si="333"/>
        <v>60.74</v>
      </c>
      <c r="R3544" s="4">
        <f t="shared" si="334"/>
        <v>12.148</v>
      </c>
      <c r="S3544" s="4">
        <f t="shared" si="335"/>
        <v>48.591999999999999</v>
      </c>
    </row>
    <row r="3545" spans="1:19" hidden="1" x14ac:dyDescent="0.35">
      <c r="A3545" t="s">
        <v>21272</v>
      </c>
      <c r="B3545" t="s">
        <v>9433</v>
      </c>
      <c r="C3545" s="1">
        <v>45557</v>
      </c>
      <c r="D3545" t="s">
        <v>64</v>
      </c>
      <c r="E3545" t="s">
        <v>416</v>
      </c>
      <c r="F3545" s="3">
        <v>1</v>
      </c>
      <c r="G3545" s="3" t="str">
        <f t="shared" si="330"/>
        <v>Valid Quantity</v>
      </c>
      <c r="H3545" s="2" t="s">
        <v>18341</v>
      </c>
      <c r="I3545" s="3">
        <v>0</v>
      </c>
      <c r="J3545" t="s">
        <v>67</v>
      </c>
      <c r="K3545" t="s">
        <v>281</v>
      </c>
      <c r="L3545" t="s">
        <v>31</v>
      </c>
      <c r="M3545" t="s">
        <v>68</v>
      </c>
      <c r="O3545" s="3" t="str">
        <f t="shared" si="331"/>
        <v>Consistent</v>
      </c>
      <c r="P3545" t="str">
        <f t="shared" si="332"/>
        <v>Not Rated</v>
      </c>
      <c r="Q3545" s="4">
        <f t="shared" si="333"/>
        <v>45.84</v>
      </c>
      <c r="R3545" s="4">
        <f t="shared" si="334"/>
        <v>0</v>
      </c>
      <c r="S3545" s="4">
        <f t="shared" si="335"/>
        <v>45.84</v>
      </c>
    </row>
    <row r="3546" spans="1:19" hidden="1" x14ac:dyDescent="0.35">
      <c r="A3546" t="s">
        <v>5262</v>
      </c>
      <c r="B3546" t="s">
        <v>5263</v>
      </c>
      <c r="C3546" s="1">
        <v>45558</v>
      </c>
      <c r="D3546" t="s">
        <v>45</v>
      </c>
      <c r="E3546" t="s">
        <v>46</v>
      </c>
      <c r="F3546" s="3">
        <v>3</v>
      </c>
      <c r="G3546" s="3" t="str">
        <f t="shared" si="330"/>
        <v>Valid Quantity</v>
      </c>
      <c r="H3546" s="2" t="s">
        <v>5264</v>
      </c>
      <c r="I3546" s="3">
        <v>15</v>
      </c>
      <c r="J3546" t="s">
        <v>67</v>
      </c>
      <c r="K3546" t="s">
        <v>85</v>
      </c>
      <c r="L3546" t="s">
        <v>86</v>
      </c>
      <c r="M3546" t="s">
        <v>68</v>
      </c>
      <c r="O3546" s="3" t="str">
        <f t="shared" si="331"/>
        <v>Consistent</v>
      </c>
      <c r="P3546" t="str">
        <f t="shared" si="332"/>
        <v>Not Rated</v>
      </c>
      <c r="Q3546" s="4">
        <f t="shared" si="333"/>
        <v>27.509999999999998</v>
      </c>
      <c r="R3546" s="4">
        <f t="shared" si="334"/>
        <v>4.1265000000000001</v>
      </c>
      <c r="S3546" s="4">
        <f t="shared" si="335"/>
        <v>23.383499999999998</v>
      </c>
    </row>
    <row r="3547" spans="1:19" hidden="1" x14ac:dyDescent="0.35">
      <c r="A3547" t="s">
        <v>7790</v>
      </c>
      <c r="B3547" t="s">
        <v>7791</v>
      </c>
      <c r="C3547" s="1">
        <v>45558</v>
      </c>
      <c r="D3547" t="s">
        <v>159</v>
      </c>
      <c r="E3547" t="s">
        <v>197</v>
      </c>
      <c r="F3547" s="3">
        <v>1</v>
      </c>
      <c r="G3547" s="3" t="str">
        <f t="shared" si="330"/>
        <v>Valid Quantity</v>
      </c>
      <c r="H3547" s="2" t="s">
        <v>207</v>
      </c>
      <c r="I3547" s="3">
        <v>5</v>
      </c>
      <c r="J3547" t="s">
        <v>84</v>
      </c>
      <c r="K3547" t="s">
        <v>49</v>
      </c>
      <c r="L3547" t="s">
        <v>22</v>
      </c>
      <c r="M3547" t="s">
        <v>23</v>
      </c>
      <c r="N3547" s="3">
        <v>4</v>
      </c>
      <c r="O3547" s="3" t="str">
        <f t="shared" si="331"/>
        <v>Consistent</v>
      </c>
      <c r="P3547" t="str">
        <f t="shared" si="332"/>
        <v>Good</v>
      </c>
      <c r="Q3547" s="4">
        <f t="shared" si="333"/>
        <v>4.0199999999999996</v>
      </c>
      <c r="R3547" s="4">
        <f t="shared" si="334"/>
        <v>0.20099999999999998</v>
      </c>
      <c r="S3547" s="4">
        <f t="shared" si="335"/>
        <v>3.8189999999999995</v>
      </c>
    </row>
    <row r="3548" spans="1:19" hidden="1" x14ac:dyDescent="0.35">
      <c r="A3548" t="s">
        <v>8589</v>
      </c>
      <c r="B3548" t="s">
        <v>3383</v>
      </c>
      <c r="C3548" s="1">
        <v>45558</v>
      </c>
      <c r="D3548" t="s">
        <v>17</v>
      </c>
      <c r="E3548" t="s">
        <v>28</v>
      </c>
      <c r="F3548" s="3">
        <v>2</v>
      </c>
      <c r="G3548" s="3" t="str">
        <f t="shared" si="330"/>
        <v>Valid Quantity</v>
      </c>
      <c r="H3548" s="2" t="s">
        <v>8590</v>
      </c>
      <c r="I3548" s="3">
        <v>0</v>
      </c>
      <c r="J3548" t="s">
        <v>39</v>
      </c>
      <c r="K3548" t="s">
        <v>131</v>
      </c>
      <c r="L3548" t="s">
        <v>86</v>
      </c>
      <c r="M3548" t="s">
        <v>23</v>
      </c>
      <c r="N3548" s="3">
        <v>5</v>
      </c>
      <c r="O3548" s="3" t="str">
        <f t="shared" si="331"/>
        <v>Consistent</v>
      </c>
      <c r="P3548" t="str">
        <f t="shared" si="332"/>
        <v>Excellent</v>
      </c>
      <c r="Q3548" s="4">
        <f t="shared" si="333"/>
        <v>44.94</v>
      </c>
      <c r="R3548" s="4">
        <f t="shared" si="334"/>
        <v>0</v>
      </c>
      <c r="S3548" s="4">
        <f t="shared" si="335"/>
        <v>44.94</v>
      </c>
    </row>
    <row r="3549" spans="1:19" hidden="1" x14ac:dyDescent="0.35">
      <c r="A3549" t="s">
        <v>10436</v>
      </c>
      <c r="B3549" t="s">
        <v>2124</v>
      </c>
      <c r="C3549" s="1">
        <v>45558</v>
      </c>
      <c r="D3549" t="s">
        <v>36</v>
      </c>
      <c r="E3549" t="s">
        <v>250</v>
      </c>
      <c r="F3549" s="3">
        <v>1</v>
      </c>
      <c r="G3549" s="3" t="str">
        <f t="shared" si="330"/>
        <v>Valid Quantity</v>
      </c>
      <c r="H3549" s="2" t="s">
        <v>10437</v>
      </c>
      <c r="I3549" s="3">
        <v>0</v>
      </c>
      <c r="J3549" t="s">
        <v>39</v>
      </c>
      <c r="K3549" t="s">
        <v>194</v>
      </c>
      <c r="L3549" t="s">
        <v>163</v>
      </c>
      <c r="M3549" t="s">
        <v>32</v>
      </c>
      <c r="O3549" s="3" t="str">
        <f t="shared" si="331"/>
        <v>Consistent</v>
      </c>
      <c r="P3549" t="str">
        <f t="shared" si="332"/>
        <v>Not Rated</v>
      </c>
      <c r="Q3549" s="4">
        <f t="shared" si="333"/>
        <v>45.1</v>
      </c>
      <c r="R3549" s="4">
        <f t="shared" si="334"/>
        <v>0</v>
      </c>
      <c r="S3549" s="4">
        <f t="shared" si="335"/>
        <v>45.1</v>
      </c>
    </row>
    <row r="3550" spans="1:19" hidden="1" x14ac:dyDescent="0.35">
      <c r="A3550" t="s">
        <v>21195</v>
      </c>
      <c r="B3550" t="s">
        <v>4957</v>
      </c>
      <c r="C3550" s="1">
        <v>45558</v>
      </c>
      <c r="D3550" t="s">
        <v>36</v>
      </c>
      <c r="E3550" t="s">
        <v>52</v>
      </c>
      <c r="F3550" s="3">
        <v>3</v>
      </c>
      <c r="G3550" s="3" t="str">
        <f t="shared" si="330"/>
        <v>Valid Quantity</v>
      </c>
      <c r="H3550" s="2" t="s">
        <v>13047</v>
      </c>
      <c r="I3550" s="3">
        <v>5</v>
      </c>
      <c r="J3550" t="s">
        <v>67</v>
      </c>
      <c r="K3550" t="s">
        <v>281</v>
      </c>
      <c r="L3550" t="s">
        <v>31</v>
      </c>
      <c r="M3550" t="s">
        <v>23</v>
      </c>
      <c r="N3550" s="3">
        <v>4</v>
      </c>
      <c r="O3550" s="3" t="str">
        <f t="shared" si="331"/>
        <v>Consistent</v>
      </c>
      <c r="P3550" t="str">
        <f t="shared" si="332"/>
        <v>Good</v>
      </c>
      <c r="Q3550" s="4">
        <f t="shared" si="333"/>
        <v>171.48</v>
      </c>
      <c r="R3550" s="4">
        <f t="shared" si="334"/>
        <v>8.5739999999999998</v>
      </c>
      <c r="S3550" s="4">
        <f t="shared" si="335"/>
        <v>162.90599999999998</v>
      </c>
    </row>
    <row r="3551" spans="1:19" hidden="1" x14ac:dyDescent="0.35">
      <c r="A3551" t="s">
        <v>21423</v>
      </c>
      <c r="B3551" t="s">
        <v>17555</v>
      </c>
      <c r="C3551" s="1">
        <v>45558</v>
      </c>
      <c r="D3551" t="s">
        <v>81</v>
      </c>
      <c r="E3551" t="s">
        <v>147</v>
      </c>
      <c r="F3551" s="3">
        <v>1</v>
      </c>
      <c r="G3551" s="3" t="str">
        <f t="shared" si="330"/>
        <v>Valid Quantity</v>
      </c>
      <c r="H3551" s="2" t="s">
        <v>13421</v>
      </c>
      <c r="I3551" s="3">
        <v>0</v>
      </c>
      <c r="J3551" t="s">
        <v>67</v>
      </c>
      <c r="K3551" t="s">
        <v>180</v>
      </c>
      <c r="L3551" t="s">
        <v>86</v>
      </c>
      <c r="M3551" t="s">
        <v>68</v>
      </c>
      <c r="O3551" s="3" t="str">
        <f t="shared" si="331"/>
        <v>Consistent</v>
      </c>
      <c r="P3551" t="str">
        <f t="shared" si="332"/>
        <v>Not Rated</v>
      </c>
      <c r="Q3551" s="4">
        <f t="shared" si="333"/>
        <v>86.99</v>
      </c>
      <c r="R3551" s="4">
        <f t="shared" si="334"/>
        <v>0</v>
      </c>
      <c r="S3551" s="4">
        <f t="shared" si="335"/>
        <v>86.99</v>
      </c>
    </row>
    <row r="3552" spans="1:19" hidden="1" x14ac:dyDescent="0.35">
      <c r="A3552" t="s">
        <v>21843</v>
      </c>
      <c r="B3552" t="s">
        <v>835</v>
      </c>
      <c r="C3552" s="1">
        <v>45558</v>
      </c>
      <c r="D3552" t="s">
        <v>17</v>
      </c>
      <c r="E3552" t="s">
        <v>18</v>
      </c>
      <c r="F3552" s="3">
        <v>1</v>
      </c>
      <c r="G3552" s="3" t="str">
        <f t="shared" si="330"/>
        <v>Valid Quantity</v>
      </c>
      <c r="H3552" s="2" t="s">
        <v>5030</v>
      </c>
      <c r="I3552" s="3">
        <v>0</v>
      </c>
      <c r="J3552" t="s">
        <v>54</v>
      </c>
      <c r="K3552" t="s">
        <v>194</v>
      </c>
      <c r="L3552" t="s">
        <v>163</v>
      </c>
      <c r="M3552" t="s">
        <v>23</v>
      </c>
      <c r="N3552" s="3">
        <v>5</v>
      </c>
      <c r="O3552" s="3" t="str">
        <f t="shared" si="331"/>
        <v>Consistent</v>
      </c>
      <c r="P3552" t="str">
        <f t="shared" si="332"/>
        <v>Excellent</v>
      </c>
      <c r="Q3552" s="4">
        <f t="shared" si="333"/>
        <v>12.15</v>
      </c>
      <c r="R3552" s="4">
        <f t="shared" si="334"/>
        <v>0</v>
      </c>
      <c r="S3552" s="4">
        <f t="shared" si="335"/>
        <v>12.15</v>
      </c>
    </row>
    <row r="3553" spans="1:19" hidden="1" x14ac:dyDescent="0.35">
      <c r="A3553" t="s">
        <v>22006</v>
      </c>
      <c r="B3553" t="s">
        <v>6521</v>
      </c>
      <c r="C3553" s="1">
        <v>45558</v>
      </c>
      <c r="D3553" t="s">
        <v>36</v>
      </c>
      <c r="E3553" t="s">
        <v>183</v>
      </c>
      <c r="F3553" s="3">
        <v>2</v>
      </c>
      <c r="G3553" s="3" t="str">
        <f t="shared" si="330"/>
        <v>Valid Quantity</v>
      </c>
      <c r="H3553" s="2" t="s">
        <v>22007</v>
      </c>
      <c r="I3553" s="3">
        <v>5</v>
      </c>
      <c r="J3553" t="s">
        <v>39</v>
      </c>
      <c r="K3553" t="s">
        <v>194</v>
      </c>
      <c r="L3553" t="s">
        <v>163</v>
      </c>
      <c r="M3553" t="s">
        <v>23</v>
      </c>
      <c r="N3553" s="3">
        <v>5</v>
      </c>
      <c r="O3553" s="3" t="str">
        <f t="shared" si="331"/>
        <v>Consistent</v>
      </c>
      <c r="P3553" t="str">
        <f t="shared" si="332"/>
        <v>Excellent</v>
      </c>
      <c r="Q3553" s="4">
        <f t="shared" si="333"/>
        <v>234.36</v>
      </c>
      <c r="R3553" s="4">
        <f t="shared" si="334"/>
        <v>11.718000000000002</v>
      </c>
      <c r="S3553" s="4">
        <f t="shared" si="335"/>
        <v>222.64200000000002</v>
      </c>
    </row>
    <row r="3554" spans="1:19" hidden="1" x14ac:dyDescent="0.35">
      <c r="A3554" t="s">
        <v>2102</v>
      </c>
      <c r="B3554" t="s">
        <v>2103</v>
      </c>
      <c r="C3554" s="1">
        <v>45559</v>
      </c>
      <c r="D3554" t="s">
        <v>45</v>
      </c>
      <c r="E3554" t="s">
        <v>432</v>
      </c>
      <c r="F3554" s="3">
        <v>2</v>
      </c>
      <c r="G3554" s="3" t="str">
        <f t="shared" si="330"/>
        <v>Valid Quantity</v>
      </c>
      <c r="H3554" s="2" t="s">
        <v>2104</v>
      </c>
      <c r="I3554" s="3">
        <v>15</v>
      </c>
      <c r="J3554" t="s">
        <v>84</v>
      </c>
      <c r="K3554" t="s">
        <v>113</v>
      </c>
      <c r="L3554" t="s">
        <v>61</v>
      </c>
      <c r="M3554" t="s">
        <v>23</v>
      </c>
      <c r="N3554" s="3">
        <v>4</v>
      </c>
      <c r="O3554" s="3" t="str">
        <f t="shared" si="331"/>
        <v>Consistent</v>
      </c>
      <c r="P3554" t="str">
        <f t="shared" si="332"/>
        <v>Good</v>
      </c>
      <c r="Q3554" s="4">
        <f t="shared" si="333"/>
        <v>95.82</v>
      </c>
      <c r="R3554" s="4">
        <f t="shared" si="334"/>
        <v>14.372999999999999</v>
      </c>
      <c r="S3554" s="4">
        <f t="shared" si="335"/>
        <v>81.446999999999989</v>
      </c>
    </row>
    <row r="3555" spans="1:19" hidden="1" x14ac:dyDescent="0.35">
      <c r="A3555" t="s">
        <v>2993</v>
      </c>
      <c r="B3555" t="s">
        <v>2994</v>
      </c>
      <c r="C3555" s="1">
        <v>45559</v>
      </c>
      <c r="D3555" t="s">
        <v>64</v>
      </c>
      <c r="E3555" t="s">
        <v>129</v>
      </c>
      <c r="F3555" s="3">
        <v>1</v>
      </c>
      <c r="G3555" s="3" t="str">
        <f t="shared" si="330"/>
        <v>Valid Quantity</v>
      </c>
      <c r="H3555" s="2" t="s">
        <v>2995</v>
      </c>
      <c r="I3555" s="3">
        <v>0</v>
      </c>
      <c r="J3555" t="s">
        <v>39</v>
      </c>
      <c r="K3555" t="s">
        <v>206</v>
      </c>
      <c r="L3555" t="s">
        <v>41</v>
      </c>
      <c r="M3555" t="s">
        <v>75</v>
      </c>
      <c r="O3555" s="3" t="str">
        <f t="shared" si="331"/>
        <v>Consistent</v>
      </c>
      <c r="P3555" t="str">
        <f t="shared" si="332"/>
        <v>Not Rated</v>
      </c>
      <c r="Q3555" s="4">
        <f t="shared" si="333"/>
        <v>92.25</v>
      </c>
      <c r="R3555" s="4">
        <f t="shared" si="334"/>
        <v>0</v>
      </c>
      <c r="S3555" s="4">
        <f t="shared" si="335"/>
        <v>92.25</v>
      </c>
    </row>
    <row r="3556" spans="1:19" hidden="1" x14ac:dyDescent="0.35">
      <c r="A3556" t="s">
        <v>4822</v>
      </c>
      <c r="B3556" t="s">
        <v>4823</v>
      </c>
      <c r="C3556" s="1">
        <v>45559</v>
      </c>
      <c r="D3556" t="s">
        <v>17</v>
      </c>
      <c r="E3556" t="s">
        <v>18</v>
      </c>
      <c r="F3556" s="3">
        <v>2</v>
      </c>
      <c r="G3556" s="3" t="str">
        <f t="shared" si="330"/>
        <v>Valid Quantity</v>
      </c>
      <c r="H3556" s="2" t="s">
        <v>4824</v>
      </c>
      <c r="I3556" s="3">
        <v>10</v>
      </c>
      <c r="J3556" t="s">
        <v>48</v>
      </c>
      <c r="K3556" t="s">
        <v>55</v>
      </c>
      <c r="L3556" t="s">
        <v>31</v>
      </c>
      <c r="M3556" t="s">
        <v>23</v>
      </c>
      <c r="N3556" s="3">
        <v>5</v>
      </c>
      <c r="O3556" s="3" t="str">
        <f t="shared" si="331"/>
        <v>Consistent</v>
      </c>
      <c r="P3556" t="str">
        <f t="shared" si="332"/>
        <v>Excellent</v>
      </c>
      <c r="Q3556" s="4">
        <f t="shared" si="333"/>
        <v>28.32</v>
      </c>
      <c r="R3556" s="4">
        <f t="shared" si="334"/>
        <v>2.8319999999999999</v>
      </c>
      <c r="S3556" s="4">
        <f t="shared" si="335"/>
        <v>25.488</v>
      </c>
    </row>
    <row r="3557" spans="1:19" hidden="1" x14ac:dyDescent="0.35">
      <c r="A3557" t="s">
        <v>5176</v>
      </c>
      <c r="B3557" t="s">
        <v>5177</v>
      </c>
      <c r="C3557" s="1">
        <v>45559</v>
      </c>
      <c r="D3557" t="s">
        <v>116</v>
      </c>
      <c r="E3557" t="s">
        <v>219</v>
      </c>
      <c r="F3557" s="3">
        <v>3</v>
      </c>
      <c r="G3557" s="3" t="str">
        <f t="shared" si="330"/>
        <v>Valid Quantity</v>
      </c>
      <c r="H3557" s="2" t="s">
        <v>5178</v>
      </c>
      <c r="I3557" s="3">
        <v>15</v>
      </c>
      <c r="J3557" t="s">
        <v>84</v>
      </c>
      <c r="K3557" t="s">
        <v>91</v>
      </c>
      <c r="L3557" t="s">
        <v>41</v>
      </c>
      <c r="M3557" t="s">
        <v>23</v>
      </c>
      <c r="N3557" s="3">
        <v>5</v>
      </c>
      <c r="O3557" s="3" t="str">
        <f t="shared" si="331"/>
        <v>Consistent</v>
      </c>
      <c r="P3557" t="str">
        <f t="shared" si="332"/>
        <v>Excellent</v>
      </c>
      <c r="Q3557" s="4">
        <f t="shared" si="333"/>
        <v>716.22</v>
      </c>
      <c r="R3557" s="4">
        <f t="shared" si="334"/>
        <v>107.43300000000001</v>
      </c>
      <c r="S3557" s="4">
        <f t="shared" si="335"/>
        <v>608.78700000000003</v>
      </c>
    </row>
    <row r="3558" spans="1:19" hidden="1" x14ac:dyDescent="0.35">
      <c r="A3558" t="s">
        <v>5700</v>
      </c>
      <c r="B3558" t="s">
        <v>5701</v>
      </c>
      <c r="C3558" s="1">
        <v>45559</v>
      </c>
      <c r="D3558" t="s">
        <v>64</v>
      </c>
      <c r="E3558" t="s">
        <v>416</v>
      </c>
      <c r="F3558" s="3">
        <v>1</v>
      </c>
      <c r="G3558" s="3" t="str">
        <f t="shared" si="330"/>
        <v>Valid Quantity</v>
      </c>
      <c r="H3558" s="2" t="s">
        <v>5702</v>
      </c>
      <c r="I3558" s="3">
        <v>20</v>
      </c>
      <c r="J3558" t="s">
        <v>84</v>
      </c>
      <c r="K3558" t="s">
        <v>104</v>
      </c>
      <c r="L3558" t="s">
        <v>22</v>
      </c>
      <c r="M3558" t="s">
        <v>23</v>
      </c>
      <c r="N3558" s="3">
        <v>1</v>
      </c>
      <c r="O3558" s="3" t="str">
        <f t="shared" si="331"/>
        <v>Consistent</v>
      </c>
      <c r="P3558" t="str">
        <f t="shared" si="332"/>
        <v>Very Bad</v>
      </c>
      <c r="Q3558" s="4">
        <f t="shared" si="333"/>
        <v>107.26</v>
      </c>
      <c r="R3558" s="4">
        <f t="shared" si="334"/>
        <v>21.452000000000002</v>
      </c>
      <c r="S3558" s="4">
        <f t="shared" si="335"/>
        <v>85.808000000000007</v>
      </c>
    </row>
    <row r="3559" spans="1:19" hidden="1" x14ac:dyDescent="0.35">
      <c r="A3559" t="s">
        <v>8191</v>
      </c>
      <c r="B3559" t="s">
        <v>3284</v>
      </c>
      <c r="C3559" s="1">
        <v>45559</v>
      </c>
      <c r="D3559" t="s">
        <v>36</v>
      </c>
      <c r="E3559" t="s">
        <v>58</v>
      </c>
      <c r="F3559" s="3">
        <v>1</v>
      </c>
      <c r="G3559" s="3" t="str">
        <f t="shared" si="330"/>
        <v>Valid Quantity</v>
      </c>
      <c r="H3559" s="2" t="s">
        <v>8192</v>
      </c>
      <c r="I3559" s="3">
        <v>15</v>
      </c>
      <c r="J3559" t="s">
        <v>84</v>
      </c>
      <c r="K3559" t="s">
        <v>212</v>
      </c>
      <c r="L3559" t="s">
        <v>41</v>
      </c>
      <c r="M3559" t="s">
        <v>185</v>
      </c>
      <c r="O3559" s="3" t="str">
        <f t="shared" si="331"/>
        <v>Consistent</v>
      </c>
      <c r="P3559" t="str">
        <f t="shared" si="332"/>
        <v>Not Rated</v>
      </c>
      <c r="Q3559" s="4">
        <f t="shared" si="333"/>
        <v>174.35</v>
      </c>
      <c r="R3559" s="4">
        <f t="shared" si="334"/>
        <v>26.1525</v>
      </c>
      <c r="S3559" s="4">
        <f t="shared" si="335"/>
        <v>148.19749999999999</v>
      </c>
    </row>
    <row r="3560" spans="1:19" hidden="1" x14ac:dyDescent="0.35">
      <c r="A3560" t="s">
        <v>9187</v>
      </c>
      <c r="B3560" t="s">
        <v>9188</v>
      </c>
      <c r="C3560" s="1">
        <v>45559</v>
      </c>
      <c r="D3560" t="s">
        <v>81</v>
      </c>
      <c r="E3560" t="s">
        <v>82</v>
      </c>
      <c r="F3560" s="3">
        <v>1</v>
      </c>
      <c r="G3560" s="3" t="str">
        <f t="shared" si="330"/>
        <v>Valid Quantity</v>
      </c>
      <c r="H3560" s="2" t="s">
        <v>9189</v>
      </c>
      <c r="I3560" s="3">
        <v>0</v>
      </c>
      <c r="J3560" t="s">
        <v>67</v>
      </c>
      <c r="K3560" t="s">
        <v>206</v>
      </c>
      <c r="L3560" t="s">
        <v>41</v>
      </c>
      <c r="M3560" t="s">
        <v>32</v>
      </c>
      <c r="O3560" s="3" t="str">
        <f t="shared" si="331"/>
        <v>Consistent</v>
      </c>
      <c r="P3560" t="str">
        <f t="shared" si="332"/>
        <v>Not Rated</v>
      </c>
      <c r="Q3560" s="4">
        <f t="shared" si="333"/>
        <v>54.29</v>
      </c>
      <c r="R3560" s="4">
        <f t="shared" si="334"/>
        <v>0</v>
      </c>
      <c r="S3560" s="4">
        <f t="shared" si="335"/>
        <v>54.29</v>
      </c>
    </row>
    <row r="3561" spans="1:19" hidden="1" x14ac:dyDescent="0.35">
      <c r="A3561" t="s">
        <v>12131</v>
      </c>
      <c r="B3561" t="s">
        <v>3482</v>
      </c>
      <c r="C3561" s="1">
        <v>45559</v>
      </c>
      <c r="D3561" t="s">
        <v>81</v>
      </c>
      <c r="E3561" t="s">
        <v>143</v>
      </c>
      <c r="F3561" s="3">
        <v>4</v>
      </c>
      <c r="G3561" s="3" t="str">
        <f t="shared" si="330"/>
        <v>Valid Quantity</v>
      </c>
      <c r="H3561" s="2" t="s">
        <v>9926</v>
      </c>
      <c r="I3561" s="3">
        <v>0</v>
      </c>
      <c r="J3561" t="s">
        <v>54</v>
      </c>
      <c r="K3561" t="s">
        <v>85</v>
      </c>
      <c r="L3561" t="s">
        <v>86</v>
      </c>
      <c r="M3561" t="s">
        <v>75</v>
      </c>
      <c r="O3561" s="3" t="str">
        <f t="shared" si="331"/>
        <v>Consistent</v>
      </c>
      <c r="P3561" t="str">
        <f t="shared" si="332"/>
        <v>Not Rated</v>
      </c>
      <c r="Q3561" s="4">
        <f t="shared" si="333"/>
        <v>185.92</v>
      </c>
      <c r="R3561" s="4">
        <f t="shared" si="334"/>
        <v>0</v>
      </c>
      <c r="S3561" s="4">
        <f t="shared" si="335"/>
        <v>185.92</v>
      </c>
    </row>
    <row r="3562" spans="1:19" hidden="1" x14ac:dyDescent="0.35">
      <c r="A3562" t="s">
        <v>12262</v>
      </c>
      <c r="B3562" t="s">
        <v>12263</v>
      </c>
      <c r="C3562" s="1">
        <v>45559</v>
      </c>
      <c r="D3562" t="s">
        <v>159</v>
      </c>
      <c r="E3562" t="s">
        <v>197</v>
      </c>
      <c r="F3562" s="3">
        <v>3</v>
      </c>
      <c r="G3562" s="3" t="str">
        <f t="shared" si="330"/>
        <v>Valid Quantity</v>
      </c>
      <c r="H3562" s="2" t="s">
        <v>2054</v>
      </c>
      <c r="I3562" s="3">
        <v>0</v>
      </c>
      <c r="J3562" t="s">
        <v>54</v>
      </c>
      <c r="K3562" t="s">
        <v>49</v>
      </c>
      <c r="L3562" t="s">
        <v>22</v>
      </c>
      <c r="M3562" t="s">
        <v>185</v>
      </c>
      <c r="O3562" s="3" t="str">
        <f t="shared" si="331"/>
        <v>Consistent</v>
      </c>
      <c r="P3562" t="str">
        <f t="shared" si="332"/>
        <v>Not Rated</v>
      </c>
      <c r="Q3562" s="4">
        <f t="shared" si="333"/>
        <v>57.989999999999995</v>
      </c>
      <c r="R3562" s="4">
        <f t="shared" si="334"/>
        <v>0</v>
      </c>
      <c r="S3562" s="4">
        <f t="shared" si="335"/>
        <v>57.989999999999995</v>
      </c>
    </row>
    <row r="3563" spans="1:19" hidden="1" x14ac:dyDescent="0.35">
      <c r="A3563" t="s">
        <v>13122</v>
      </c>
      <c r="B3563" t="s">
        <v>13123</v>
      </c>
      <c r="C3563" s="1">
        <v>45559</v>
      </c>
      <c r="D3563" t="s">
        <v>17</v>
      </c>
      <c r="E3563" t="s">
        <v>72</v>
      </c>
      <c r="F3563" s="3">
        <v>1</v>
      </c>
      <c r="G3563" s="3" t="str">
        <f t="shared" si="330"/>
        <v>Valid Quantity</v>
      </c>
      <c r="H3563" s="2" t="s">
        <v>3392</v>
      </c>
      <c r="I3563" s="3">
        <v>5</v>
      </c>
      <c r="J3563" t="s">
        <v>20</v>
      </c>
      <c r="K3563" t="s">
        <v>189</v>
      </c>
      <c r="L3563" t="s">
        <v>120</v>
      </c>
      <c r="M3563" t="s">
        <v>23</v>
      </c>
      <c r="N3563" s="3">
        <v>5</v>
      </c>
      <c r="O3563" s="3" t="str">
        <f t="shared" si="331"/>
        <v>Consistent</v>
      </c>
      <c r="P3563" t="str">
        <f t="shared" si="332"/>
        <v>Excellent</v>
      </c>
      <c r="Q3563" s="4">
        <f t="shared" si="333"/>
        <v>12.01</v>
      </c>
      <c r="R3563" s="4">
        <f t="shared" si="334"/>
        <v>0.60049999999999992</v>
      </c>
      <c r="S3563" s="4">
        <f t="shared" si="335"/>
        <v>11.4095</v>
      </c>
    </row>
    <row r="3564" spans="1:19" hidden="1" x14ac:dyDescent="0.35">
      <c r="A3564" t="s">
        <v>15547</v>
      </c>
      <c r="B3564" t="s">
        <v>6575</v>
      </c>
      <c r="C3564" s="1">
        <v>45559</v>
      </c>
      <c r="D3564" t="s">
        <v>159</v>
      </c>
      <c r="E3564" t="s">
        <v>358</v>
      </c>
      <c r="F3564" s="3">
        <v>3</v>
      </c>
      <c r="G3564" s="3" t="str">
        <f t="shared" si="330"/>
        <v>Valid Quantity</v>
      </c>
      <c r="H3564" s="2" t="s">
        <v>3187</v>
      </c>
      <c r="I3564" s="3">
        <v>0</v>
      </c>
      <c r="J3564" t="s">
        <v>54</v>
      </c>
      <c r="K3564" t="s">
        <v>206</v>
      </c>
      <c r="L3564" t="s">
        <v>41</v>
      </c>
      <c r="M3564" t="s">
        <v>23</v>
      </c>
      <c r="N3564" s="3">
        <v>4</v>
      </c>
      <c r="O3564" s="3" t="str">
        <f t="shared" si="331"/>
        <v>Consistent</v>
      </c>
      <c r="P3564" t="str">
        <f t="shared" si="332"/>
        <v>Good</v>
      </c>
      <c r="Q3564" s="4">
        <f t="shared" si="333"/>
        <v>60.96</v>
      </c>
      <c r="R3564" s="4">
        <f t="shared" si="334"/>
        <v>0</v>
      </c>
      <c r="S3564" s="4">
        <f t="shared" si="335"/>
        <v>60.96</v>
      </c>
    </row>
    <row r="3565" spans="1:19" hidden="1" x14ac:dyDescent="0.35">
      <c r="A3565" t="s">
        <v>17246</v>
      </c>
      <c r="B3565" t="s">
        <v>4976</v>
      </c>
      <c r="C3565" s="1">
        <v>45559</v>
      </c>
      <c r="D3565" t="s">
        <v>36</v>
      </c>
      <c r="E3565" t="s">
        <v>58</v>
      </c>
      <c r="F3565" s="3">
        <v>2</v>
      </c>
      <c r="G3565" s="3" t="str">
        <f t="shared" si="330"/>
        <v>Valid Quantity</v>
      </c>
      <c r="H3565" s="2" t="s">
        <v>4945</v>
      </c>
      <c r="I3565" s="3">
        <v>0</v>
      </c>
      <c r="J3565" t="s">
        <v>20</v>
      </c>
      <c r="K3565" t="s">
        <v>206</v>
      </c>
      <c r="L3565" t="s">
        <v>41</v>
      </c>
      <c r="M3565" t="s">
        <v>23</v>
      </c>
      <c r="N3565" s="3">
        <v>4</v>
      </c>
      <c r="O3565" s="3" t="str">
        <f t="shared" si="331"/>
        <v>Consistent</v>
      </c>
      <c r="P3565" t="str">
        <f t="shared" si="332"/>
        <v>Good</v>
      </c>
      <c r="Q3565" s="4">
        <f t="shared" si="333"/>
        <v>113.44</v>
      </c>
      <c r="R3565" s="4">
        <f t="shared" si="334"/>
        <v>0</v>
      </c>
      <c r="S3565" s="4">
        <f t="shared" si="335"/>
        <v>113.44</v>
      </c>
    </row>
    <row r="3566" spans="1:19" hidden="1" x14ac:dyDescent="0.35">
      <c r="A3566" t="s">
        <v>17585</v>
      </c>
      <c r="B3566" t="s">
        <v>10254</v>
      </c>
      <c r="C3566" s="1">
        <v>45559</v>
      </c>
      <c r="D3566" t="s">
        <v>64</v>
      </c>
      <c r="E3566" t="s">
        <v>305</v>
      </c>
      <c r="F3566" s="3">
        <v>4</v>
      </c>
      <c r="G3566" s="3" t="str">
        <f t="shared" si="330"/>
        <v>Valid Quantity</v>
      </c>
      <c r="H3566" s="2" t="s">
        <v>10267</v>
      </c>
      <c r="I3566" s="3">
        <v>0</v>
      </c>
      <c r="J3566" t="s">
        <v>39</v>
      </c>
      <c r="K3566" t="s">
        <v>104</v>
      </c>
      <c r="L3566" t="s">
        <v>22</v>
      </c>
      <c r="M3566" t="s">
        <v>23</v>
      </c>
      <c r="N3566" s="3">
        <v>5</v>
      </c>
      <c r="O3566" s="3" t="str">
        <f t="shared" si="331"/>
        <v>Consistent</v>
      </c>
      <c r="P3566" t="str">
        <f t="shared" si="332"/>
        <v>Excellent</v>
      </c>
      <c r="Q3566" s="4">
        <f t="shared" si="333"/>
        <v>226.76</v>
      </c>
      <c r="R3566" s="4">
        <f t="shared" si="334"/>
        <v>0</v>
      </c>
      <c r="S3566" s="4">
        <f t="shared" si="335"/>
        <v>226.76</v>
      </c>
    </row>
    <row r="3567" spans="1:19" hidden="1" x14ac:dyDescent="0.35">
      <c r="A3567" t="s">
        <v>18414</v>
      </c>
      <c r="B3567" t="s">
        <v>17343</v>
      </c>
      <c r="C3567" s="1">
        <v>45559</v>
      </c>
      <c r="D3567" t="s">
        <v>17</v>
      </c>
      <c r="E3567" t="s">
        <v>72</v>
      </c>
      <c r="F3567" s="3">
        <v>1</v>
      </c>
      <c r="G3567" s="3" t="str">
        <f t="shared" si="330"/>
        <v>Valid Quantity</v>
      </c>
      <c r="H3567" s="2" t="s">
        <v>14728</v>
      </c>
      <c r="I3567" s="3">
        <v>0</v>
      </c>
      <c r="J3567" t="s">
        <v>54</v>
      </c>
      <c r="K3567" t="s">
        <v>55</v>
      </c>
      <c r="L3567" t="s">
        <v>31</v>
      </c>
      <c r="M3567" t="s">
        <v>23</v>
      </c>
      <c r="N3567" s="3">
        <v>1</v>
      </c>
      <c r="O3567" s="3" t="str">
        <f t="shared" si="331"/>
        <v>Consistent</v>
      </c>
      <c r="P3567" t="str">
        <f t="shared" si="332"/>
        <v>Very Bad</v>
      </c>
      <c r="Q3567" s="4">
        <f t="shared" si="333"/>
        <v>11.97</v>
      </c>
      <c r="R3567" s="4">
        <f t="shared" si="334"/>
        <v>0</v>
      </c>
      <c r="S3567" s="4">
        <f t="shared" si="335"/>
        <v>11.97</v>
      </c>
    </row>
    <row r="3568" spans="1:19" hidden="1" x14ac:dyDescent="0.35">
      <c r="A3568" t="s">
        <v>18804</v>
      </c>
      <c r="B3568" t="s">
        <v>11163</v>
      </c>
      <c r="C3568" s="1">
        <v>45559</v>
      </c>
      <c r="D3568" t="s">
        <v>64</v>
      </c>
      <c r="E3568" t="s">
        <v>65</v>
      </c>
      <c r="F3568" s="3">
        <v>2</v>
      </c>
      <c r="G3568" s="3" t="str">
        <f t="shared" si="330"/>
        <v>Valid Quantity</v>
      </c>
      <c r="H3568" s="2" t="s">
        <v>9980</v>
      </c>
      <c r="I3568" s="3">
        <v>0</v>
      </c>
      <c r="J3568" t="s">
        <v>84</v>
      </c>
      <c r="K3568" t="s">
        <v>40</v>
      </c>
      <c r="L3568" t="s">
        <v>41</v>
      </c>
      <c r="M3568" t="s">
        <v>68</v>
      </c>
      <c r="O3568" s="3" t="str">
        <f t="shared" si="331"/>
        <v>Consistent</v>
      </c>
      <c r="P3568" t="str">
        <f t="shared" si="332"/>
        <v>Not Rated</v>
      </c>
      <c r="Q3568" s="4">
        <f t="shared" si="333"/>
        <v>65.36</v>
      </c>
      <c r="R3568" s="4">
        <f t="shared" si="334"/>
        <v>0</v>
      </c>
      <c r="S3568" s="4">
        <f t="shared" si="335"/>
        <v>65.36</v>
      </c>
    </row>
    <row r="3569" spans="1:19" hidden="1" x14ac:dyDescent="0.35">
      <c r="A3569" t="s">
        <v>19627</v>
      </c>
      <c r="B3569" t="s">
        <v>1581</v>
      </c>
      <c r="C3569" s="1">
        <v>45559</v>
      </c>
      <c r="D3569" t="s">
        <v>159</v>
      </c>
      <c r="E3569" t="s">
        <v>358</v>
      </c>
      <c r="F3569" s="3">
        <v>5</v>
      </c>
      <c r="G3569" s="3" t="str">
        <f t="shared" si="330"/>
        <v>Valid Quantity</v>
      </c>
      <c r="H3569" s="2" t="s">
        <v>2685</v>
      </c>
      <c r="I3569" s="3">
        <v>15</v>
      </c>
      <c r="J3569" t="s">
        <v>67</v>
      </c>
      <c r="K3569" t="s">
        <v>113</v>
      </c>
      <c r="L3569" t="s">
        <v>61</v>
      </c>
      <c r="M3569" t="s">
        <v>23</v>
      </c>
      <c r="N3569" s="3">
        <v>4</v>
      </c>
      <c r="O3569" s="3" t="str">
        <f t="shared" si="331"/>
        <v>Consistent</v>
      </c>
      <c r="P3569" t="str">
        <f t="shared" si="332"/>
        <v>Good</v>
      </c>
      <c r="Q3569" s="4">
        <f t="shared" si="333"/>
        <v>40</v>
      </c>
      <c r="R3569" s="4">
        <f t="shared" si="334"/>
        <v>6</v>
      </c>
      <c r="S3569" s="4">
        <f t="shared" si="335"/>
        <v>34</v>
      </c>
    </row>
    <row r="3570" spans="1:19" hidden="1" x14ac:dyDescent="0.35">
      <c r="A3570" t="s">
        <v>19632</v>
      </c>
      <c r="B3570" t="s">
        <v>6789</v>
      </c>
      <c r="C3570" s="1">
        <v>45559</v>
      </c>
      <c r="D3570" t="s">
        <v>36</v>
      </c>
      <c r="E3570" t="s">
        <v>58</v>
      </c>
      <c r="F3570" s="3">
        <v>1</v>
      </c>
      <c r="G3570" s="3" t="str">
        <f t="shared" si="330"/>
        <v>Valid Quantity</v>
      </c>
      <c r="H3570" s="2" t="s">
        <v>19633</v>
      </c>
      <c r="I3570" s="3">
        <v>15</v>
      </c>
      <c r="J3570" t="s">
        <v>54</v>
      </c>
      <c r="K3570" t="s">
        <v>30</v>
      </c>
      <c r="L3570" t="s">
        <v>31</v>
      </c>
      <c r="M3570" t="s">
        <v>23</v>
      </c>
      <c r="N3570" s="3">
        <v>5</v>
      </c>
      <c r="O3570" s="3" t="str">
        <f t="shared" si="331"/>
        <v>Consistent</v>
      </c>
      <c r="P3570" t="str">
        <f t="shared" si="332"/>
        <v>Excellent</v>
      </c>
      <c r="Q3570" s="4">
        <f t="shared" si="333"/>
        <v>114.65</v>
      </c>
      <c r="R3570" s="4">
        <f t="shared" si="334"/>
        <v>17.197500000000002</v>
      </c>
      <c r="S3570" s="4">
        <f t="shared" si="335"/>
        <v>97.452500000000001</v>
      </c>
    </row>
    <row r="3571" spans="1:19" hidden="1" x14ac:dyDescent="0.35">
      <c r="A3571" t="s">
        <v>20027</v>
      </c>
      <c r="B3571" t="s">
        <v>2244</v>
      </c>
      <c r="C3571" s="1">
        <v>45559</v>
      </c>
      <c r="D3571" t="s">
        <v>36</v>
      </c>
      <c r="E3571" t="s">
        <v>341</v>
      </c>
      <c r="F3571" s="3">
        <v>2</v>
      </c>
      <c r="G3571" s="3" t="str">
        <f t="shared" si="330"/>
        <v>Valid Quantity</v>
      </c>
      <c r="H3571" s="2" t="s">
        <v>20028</v>
      </c>
      <c r="I3571" s="3">
        <v>15</v>
      </c>
      <c r="J3571" t="s">
        <v>84</v>
      </c>
      <c r="K3571" t="s">
        <v>194</v>
      </c>
      <c r="L3571" t="s">
        <v>163</v>
      </c>
      <c r="M3571" t="s">
        <v>185</v>
      </c>
      <c r="O3571" s="3" t="str">
        <f t="shared" si="331"/>
        <v>Consistent</v>
      </c>
      <c r="P3571" t="str">
        <f t="shared" si="332"/>
        <v>Not Rated</v>
      </c>
      <c r="Q3571" s="4">
        <f t="shared" si="333"/>
        <v>350.18</v>
      </c>
      <c r="R3571" s="4">
        <f t="shared" si="334"/>
        <v>52.527000000000001</v>
      </c>
      <c r="S3571" s="4">
        <f t="shared" si="335"/>
        <v>297.65300000000002</v>
      </c>
    </row>
    <row r="3572" spans="1:19" hidden="1" x14ac:dyDescent="0.35">
      <c r="A3572" t="s">
        <v>21787</v>
      </c>
      <c r="B3572" t="s">
        <v>13123</v>
      </c>
      <c r="C3572" s="1">
        <v>45559</v>
      </c>
      <c r="D3572" t="s">
        <v>101</v>
      </c>
      <c r="E3572" t="s">
        <v>107</v>
      </c>
      <c r="F3572" s="3">
        <v>4</v>
      </c>
      <c r="G3572" s="3" t="str">
        <f t="shared" si="330"/>
        <v>Valid Quantity</v>
      </c>
      <c r="H3572" s="2" t="s">
        <v>1350</v>
      </c>
      <c r="I3572" s="3">
        <v>0</v>
      </c>
      <c r="J3572" t="s">
        <v>84</v>
      </c>
      <c r="K3572" t="s">
        <v>91</v>
      </c>
      <c r="L3572" t="s">
        <v>41</v>
      </c>
      <c r="M3572" t="s">
        <v>185</v>
      </c>
      <c r="O3572" s="3" t="str">
        <f t="shared" si="331"/>
        <v>Consistent</v>
      </c>
      <c r="P3572" t="str">
        <f t="shared" si="332"/>
        <v>Not Rated</v>
      </c>
      <c r="Q3572" s="4">
        <f t="shared" si="333"/>
        <v>145.44</v>
      </c>
      <c r="R3572" s="4">
        <f t="shared" si="334"/>
        <v>0</v>
      </c>
      <c r="S3572" s="4">
        <f t="shared" si="335"/>
        <v>145.44</v>
      </c>
    </row>
    <row r="3573" spans="1:19" hidden="1" x14ac:dyDescent="0.35">
      <c r="A3573" t="s">
        <v>21900</v>
      </c>
      <c r="B3573" t="s">
        <v>7749</v>
      </c>
      <c r="C3573" s="1">
        <v>45559</v>
      </c>
      <c r="D3573" t="s">
        <v>101</v>
      </c>
      <c r="E3573" t="s">
        <v>107</v>
      </c>
      <c r="F3573" s="3">
        <v>3</v>
      </c>
      <c r="G3573" s="3" t="str">
        <f t="shared" si="330"/>
        <v>Valid Quantity</v>
      </c>
      <c r="H3573" s="2" t="s">
        <v>1231</v>
      </c>
      <c r="I3573" s="3">
        <v>0</v>
      </c>
      <c r="J3573" t="s">
        <v>67</v>
      </c>
      <c r="K3573" t="s">
        <v>113</v>
      </c>
      <c r="L3573" t="s">
        <v>61</v>
      </c>
      <c r="M3573" t="s">
        <v>75</v>
      </c>
      <c r="O3573" s="3" t="str">
        <f t="shared" si="331"/>
        <v>Consistent</v>
      </c>
      <c r="P3573" t="str">
        <f t="shared" si="332"/>
        <v>Not Rated</v>
      </c>
      <c r="Q3573" s="4">
        <f t="shared" si="333"/>
        <v>74.34</v>
      </c>
      <c r="R3573" s="4">
        <f t="shared" si="334"/>
        <v>0</v>
      </c>
      <c r="S3573" s="4">
        <f t="shared" si="335"/>
        <v>74.34</v>
      </c>
    </row>
    <row r="3574" spans="1:19" hidden="1" x14ac:dyDescent="0.35">
      <c r="A3574" t="s">
        <v>22030</v>
      </c>
      <c r="B3574" t="s">
        <v>5032</v>
      </c>
      <c r="C3574" s="1">
        <v>45559</v>
      </c>
      <c r="D3574" t="s">
        <v>64</v>
      </c>
      <c r="E3574" t="s">
        <v>851</v>
      </c>
      <c r="F3574" s="3">
        <v>2</v>
      </c>
      <c r="G3574" s="3" t="str">
        <f t="shared" si="330"/>
        <v>Valid Quantity</v>
      </c>
      <c r="H3574" s="2" t="s">
        <v>17716</v>
      </c>
      <c r="I3574" s="3">
        <v>10</v>
      </c>
      <c r="J3574" t="s">
        <v>67</v>
      </c>
      <c r="K3574" t="s">
        <v>85</v>
      </c>
      <c r="L3574" t="s">
        <v>86</v>
      </c>
      <c r="M3574" t="s">
        <v>23</v>
      </c>
      <c r="N3574" s="3">
        <v>5</v>
      </c>
      <c r="O3574" s="3" t="str">
        <f t="shared" si="331"/>
        <v>Consistent</v>
      </c>
      <c r="P3574" t="str">
        <f t="shared" si="332"/>
        <v>Excellent</v>
      </c>
      <c r="Q3574" s="4">
        <f t="shared" si="333"/>
        <v>179.52</v>
      </c>
      <c r="R3574" s="4">
        <f t="shared" si="334"/>
        <v>17.952000000000002</v>
      </c>
      <c r="S3574" s="4">
        <f t="shared" si="335"/>
        <v>161.56800000000001</v>
      </c>
    </row>
    <row r="3575" spans="1:19" hidden="1" x14ac:dyDescent="0.35">
      <c r="A3575" t="s">
        <v>22753</v>
      </c>
      <c r="B3575" t="s">
        <v>14966</v>
      </c>
      <c r="C3575" s="1">
        <v>45559</v>
      </c>
      <c r="D3575" t="s">
        <v>45</v>
      </c>
      <c r="E3575" t="s">
        <v>269</v>
      </c>
      <c r="F3575" s="3">
        <v>1</v>
      </c>
      <c r="G3575" s="3" t="str">
        <f t="shared" si="330"/>
        <v>Valid Quantity</v>
      </c>
      <c r="H3575" s="2" t="s">
        <v>2004</v>
      </c>
      <c r="I3575" s="3">
        <v>15</v>
      </c>
      <c r="J3575" t="s">
        <v>48</v>
      </c>
      <c r="K3575" t="s">
        <v>21</v>
      </c>
      <c r="L3575" t="s">
        <v>22</v>
      </c>
      <c r="M3575" t="s">
        <v>23</v>
      </c>
      <c r="N3575" s="3">
        <v>2</v>
      </c>
      <c r="O3575" s="3" t="str">
        <f t="shared" si="331"/>
        <v>Consistent</v>
      </c>
      <c r="P3575" t="str">
        <f t="shared" si="332"/>
        <v>Bad</v>
      </c>
      <c r="Q3575" s="4">
        <f t="shared" si="333"/>
        <v>27.41</v>
      </c>
      <c r="R3575" s="4">
        <f t="shared" si="334"/>
        <v>4.1114999999999995</v>
      </c>
      <c r="S3575" s="4">
        <f t="shared" si="335"/>
        <v>23.298500000000001</v>
      </c>
    </row>
    <row r="3576" spans="1:19" hidden="1" x14ac:dyDescent="0.35">
      <c r="A3576" t="s">
        <v>686</v>
      </c>
      <c r="B3576" t="s">
        <v>687</v>
      </c>
      <c r="C3576" s="1">
        <v>45560</v>
      </c>
      <c r="D3576" t="s">
        <v>36</v>
      </c>
      <c r="E3576" t="s">
        <v>52</v>
      </c>
      <c r="F3576" s="3">
        <v>4</v>
      </c>
      <c r="G3576" s="3" t="str">
        <f t="shared" si="330"/>
        <v>Valid Quantity</v>
      </c>
      <c r="H3576" s="2" t="s">
        <v>688</v>
      </c>
      <c r="I3576" s="3">
        <v>0</v>
      </c>
      <c r="J3576" t="s">
        <v>84</v>
      </c>
      <c r="K3576" t="s">
        <v>30</v>
      </c>
      <c r="L3576" t="s">
        <v>31</v>
      </c>
      <c r="M3576" t="s">
        <v>68</v>
      </c>
      <c r="O3576" s="3" t="str">
        <f t="shared" si="331"/>
        <v>Consistent</v>
      </c>
      <c r="P3576" t="str">
        <f t="shared" si="332"/>
        <v>Not Rated</v>
      </c>
      <c r="Q3576" s="4">
        <f t="shared" si="333"/>
        <v>579.20000000000005</v>
      </c>
      <c r="R3576" s="4">
        <f t="shared" si="334"/>
        <v>0</v>
      </c>
      <c r="S3576" s="4">
        <f t="shared" si="335"/>
        <v>579.20000000000005</v>
      </c>
    </row>
    <row r="3577" spans="1:19" hidden="1" x14ac:dyDescent="0.35">
      <c r="A3577" t="s">
        <v>2518</v>
      </c>
      <c r="B3577" t="s">
        <v>2519</v>
      </c>
      <c r="C3577" s="1">
        <v>45560</v>
      </c>
      <c r="D3577" t="s">
        <v>116</v>
      </c>
      <c r="E3577" t="s">
        <v>978</v>
      </c>
      <c r="F3577" s="3">
        <v>1</v>
      </c>
      <c r="G3577" s="3" t="str">
        <f t="shared" si="330"/>
        <v>Valid Quantity</v>
      </c>
      <c r="H3577" s="2" t="s">
        <v>2249</v>
      </c>
      <c r="I3577" s="3">
        <v>0</v>
      </c>
      <c r="J3577" t="s">
        <v>54</v>
      </c>
      <c r="K3577" t="s">
        <v>21</v>
      </c>
      <c r="L3577" t="s">
        <v>22</v>
      </c>
      <c r="M3577" t="s">
        <v>23</v>
      </c>
      <c r="N3577" s="3">
        <v>4</v>
      </c>
      <c r="O3577" s="3" t="str">
        <f t="shared" si="331"/>
        <v>Consistent</v>
      </c>
      <c r="P3577" t="str">
        <f t="shared" si="332"/>
        <v>Good</v>
      </c>
      <c r="Q3577" s="4">
        <f t="shared" si="333"/>
        <v>21.65</v>
      </c>
      <c r="R3577" s="4">
        <f t="shared" si="334"/>
        <v>0</v>
      </c>
      <c r="S3577" s="4">
        <f t="shared" si="335"/>
        <v>21.65</v>
      </c>
    </row>
    <row r="3578" spans="1:19" hidden="1" x14ac:dyDescent="0.35">
      <c r="A3578" t="s">
        <v>9930</v>
      </c>
      <c r="B3578" t="s">
        <v>9931</v>
      </c>
      <c r="C3578" s="1">
        <v>45560</v>
      </c>
      <c r="D3578" t="s">
        <v>101</v>
      </c>
      <c r="E3578" t="s">
        <v>345</v>
      </c>
      <c r="F3578" s="3">
        <v>3</v>
      </c>
      <c r="G3578" s="3" t="str">
        <f t="shared" si="330"/>
        <v>Valid Quantity</v>
      </c>
      <c r="H3578" s="2" t="s">
        <v>9932</v>
      </c>
      <c r="I3578" s="3">
        <v>0</v>
      </c>
      <c r="J3578" t="s">
        <v>54</v>
      </c>
      <c r="K3578" t="s">
        <v>74</v>
      </c>
      <c r="L3578" t="s">
        <v>61</v>
      </c>
      <c r="M3578" t="s">
        <v>23</v>
      </c>
      <c r="N3578" s="3">
        <v>4</v>
      </c>
      <c r="O3578" s="3" t="str">
        <f t="shared" si="331"/>
        <v>Consistent</v>
      </c>
      <c r="P3578" t="str">
        <f t="shared" si="332"/>
        <v>Good</v>
      </c>
      <c r="Q3578" s="4">
        <f t="shared" si="333"/>
        <v>42.96</v>
      </c>
      <c r="R3578" s="4">
        <f t="shared" si="334"/>
        <v>0</v>
      </c>
      <c r="S3578" s="4">
        <f t="shared" si="335"/>
        <v>42.96</v>
      </c>
    </row>
    <row r="3579" spans="1:19" hidden="1" x14ac:dyDescent="0.35">
      <c r="A3579" t="s">
        <v>12897</v>
      </c>
      <c r="B3579" t="s">
        <v>2895</v>
      </c>
      <c r="C3579" s="1">
        <v>45560</v>
      </c>
      <c r="D3579" t="s">
        <v>64</v>
      </c>
      <c r="E3579" t="s">
        <v>851</v>
      </c>
      <c r="F3579" s="3">
        <v>0</v>
      </c>
      <c r="G3579" s="3" t="str">
        <f t="shared" si="330"/>
        <v>Zero Quantity</v>
      </c>
      <c r="H3579" s="2" t="s">
        <v>12898</v>
      </c>
      <c r="I3579" s="3">
        <v>15</v>
      </c>
      <c r="J3579" t="s">
        <v>39</v>
      </c>
      <c r="K3579" t="s">
        <v>119</v>
      </c>
      <c r="L3579" t="s">
        <v>120</v>
      </c>
      <c r="M3579" t="s">
        <v>23</v>
      </c>
      <c r="N3579" s="3">
        <v>3</v>
      </c>
      <c r="O3579" s="3" t="str">
        <f t="shared" si="331"/>
        <v>Suspicious</v>
      </c>
      <c r="P3579" t="str">
        <f t="shared" si="332"/>
        <v>Average</v>
      </c>
      <c r="Q3579" s="4">
        <f t="shared" si="333"/>
        <v>0</v>
      </c>
      <c r="R3579" s="4">
        <f t="shared" si="334"/>
        <v>0</v>
      </c>
      <c r="S3579" s="4">
        <f t="shared" si="335"/>
        <v>0</v>
      </c>
    </row>
    <row r="3580" spans="1:19" hidden="1" x14ac:dyDescent="0.35">
      <c r="A3580" t="s">
        <v>15912</v>
      </c>
      <c r="B3580" t="s">
        <v>15913</v>
      </c>
      <c r="C3580" s="1">
        <v>45560</v>
      </c>
      <c r="D3580" t="s">
        <v>101</v>
      </c>
      <c r="E3580" t="s">
        <v>345</v>
      </c>
      <c r="F3580" s="3">
        <v>3</v>
      </c>
      <c r="G3580" s="3" t="str">
        <f t="shared" si="330"/>
        <v>Valid Quantity</v>
      </c>
      <c r="H3580" s="2" t="s">
        <v>15914</v>
      </c>
      <c r="I3580" s="3">
        <v>5</v>
      </c>
      <c r="J3580" t="s">
        <v>39</v>
      </c>
      <c r="K3580" t="s">
        <v>194</v>
      </c>
      <c r="L3580" t="s">
        <v>163</v>
      </c>
      <c r="M3580" t="s">
        <v>23</v>
      </c>
      <c r="N3580" s="3">
        <v>3</v>
      </c>
      <c r="O3580" s="3" t="str">
        <f t="shared" si="331"/>
        <v>Consistent</v>
      </c>
      <c r="P3580" t="str">
        <f t="shared" si="332"/>
        <v>Average</v>
      </c>
      <c r="Q3580" s="4">
        <f t="shared" si="333"/>
        <v>114.14999999999999</v>
      </c>
      <c r="R3580" s="4">
        <f t="shared" si="334"/>
        <v>5.7074999999999996</v>
      </c>
      <c r="S3580" s="4">
        <f t="shared" si="335"/>
        <v>108.4425</v>
      </c>
    </row>
    <row r="3581" spans="1:19" hidden="1" x14ac:dyDescent="0.35">
      <c r="A3581" t="s">
        <v>18497</v>
      </c>
      <c r="B3581" t="s">
        <v>10090</v>
      </c>
      <c r="C3581" s="1">
        <v>45560</v>
      </c>
      <c r="D3581" t="s">
        <v>116</v>
      </c>
      <c r="E3581" t="s">
        <v>173</v>
      </c>
      <c r="F3581" s="3">
        <v>2</v>
      </c>
      <c r="G3581" s="3" t="str">
        <f t="shared" si="330"/>
        <v>Valid Quantity</v>
      </c>
      <c r="H3581" s="2" t="s">
        <v>3810</v>
      </c>
      <c r="I3581" s="3">
        <v>0</v>
      </c>
      <c r="J3581" t="s">
        <v>20</v>
      </c>
      <c r="K3581" t="s">
        <v>131</v>
      </c>
      <c r="L3581" t="s">
        <v>86</v>
      </c>
      <c r="M3581" t="s">
        <v>23</v>
      </c>
      <c r="N3581" s="3">
        <v>5</v>
      </c>
      <c r="O3581" s="3" t="str">
        <f t="shared" si="331"/>
        <v>Consistent</v>
      </c>
      <c r="P3581" t="str">
        <f t="shared" si="332"/>
        <v>Excellent</v>
      </c>
      <c r="Q3581" s="4">
        <f t="shared" si="333"/>
        <v>42.78</v>
      </c>
      <c r="R3581" s="4">
        <f t="shared" si="334"/>
        <v>0</v>
      </c>
      <c r="S3581" s="4">
        <f t="shared" si="335"/>
        <v>42.78</v>
      </c>
    </row>
    <row r="3582" spans="1:19" hidden="1" x14ac:dyDescent="0.35">
      <c r="A3582" t="s">
        <v>21482</v>
      </c>
      <c r="B3582" t="s">
        <v>19053</v>
      </c>
      <c r="C3582" s="1">
        <v>45560</v>
      </c>
      <c r="D3582" t="s">
        <v>81</v>
      </c>
      <c r="E3582" t="s">
        <v>178</v>
      </c>
      <c r="F3582" s="3">
        <v>1</v>
      </c>
      <c r="G3582" s="3" t="str">
        <f t="shared" si="330"/>
        <v>Valid Quantity</v>
      </c>
      <c r="H3582" s="2" t="s">
        <v>21483</v>
      </c>
      <c r="I3582" s="3">
        <v>0</v>
      </c>
      <c r="J3582" t="s">
        <v>67</v>
      </c>
      <c r="K3582" t="s">
        <v>60</v>
      </c>
      <c r="L3582" t="s">
        <v>61</v>
      </c>
      <c r="M3582" t="s">
        <v>75</v>
      </c>
      <c r="O3582" s="3" t="str">
        <f t="shared" si="331"/>
        <v>Consistent</v>
      </c>
      <c r="P3582" t="str">
        <f t="shared" si="332"/>
        <v>Not Rated</v>
      </c>
      <c r="Q3582" s="4">
        <f t="shared" si="333"/>
        <v>129.79</v>
      </c>
      <c r="R3582" s="4">
        <f t="shared" si="334"/>
        <v>0</v>
      </c>
      <c r="S3582" s="4">
        <f t="shared" si="335"/>
        <v>129.79</v>
      </c>
    </row>
    <row r="3583" spans="1:19" hidden="1" x14ac:dyDescent="0.35">
      <c r="A3583" t="s">
        <v>541</v>
      </c>
      <c r="B3583" t="s">
        <v>542</v>
      </c>
      <c r="C3583" s="1">
        <v>45561</v>
      </c>
      <c r="D3583" t="s">
        <v>45</v>
      </c>
      <c r="E3583" t="s">
        <v>95</v>
      </c>
      <c r="F3583" s="3">
        <v>3</v>
      </c>
      <c r="G3583" s="3" t="str">
        <f t="shared" si="330"/>
        <v>Valid Quantity</v>
      </c>
      <c r="H3583" s="2" t="s">
        <v>543</v>
      </c>
      <c r="I3583" s="3">
        <v>0</v>
      </c>
      <c r="J3583" t="s">
        <v>20</v>
      </c>
      <c r="K3583" t="s">
        <v>281</v>
      </c>
      <c r="L3583" t="s">
        <v>31</v>
      </c>
      <c r="M3583" t="s">
        <v>23</v>
      </c>
      <c r="N3583" s="3">
        <v>4</v>
      </c>
      <c r="O3583" s="3" t="str">
        <f t="shared" si="331"/>
        <v>Consistent</v>
      </c>
      <c r="P3583" t="str">
        <f t="shared" si="332"/>
        <v>Good</v>
      </c>
      <c r="Q3583" s="4">
        <f t="shared" si="333"/>
        <v>54</v>
      </c>
      <c r="R3583" s="4">
        <f t="shared" si="334"/>
        <v>0</v>
      </c>
      <c r="S3583" s="4">
        <f t="shared" si="335"/>
        <v>54</v>
      </c>
    </row>
    <row r="3584" spans="1:19" hidden="1" x14ac:dyDescent="0.35">
      <c r="A3584" t="s">
        <v>951</v>
      </c>
      <c r="B3584" t="s">
        <v>952</v>
      </c>
      <c r="C3584" s="1">
        <v>45561</v>
      </c>
      <c r="D3584" t="s">
        <v>101</v>
      </c>
      <c r="E3584" t="s">
        <v>102</v>
      </c>
      <c r="F3584" s="3">
        <v>2</v>
      </c>
      <c r="G3584" s="3" t="str">
        <f t="shared" si="330"/>
        <v>Valid Quantity</v>
      </c>
      <c r="H3584" s="2" t="s">
        <v>953</v>
      </c>
      <c r="I3584" s="3">
        <v>5</v>
      </c>
      <c r="J3584" t="s">
        <v>20</v>
      </c>
      <c r="K3584" t="s">
        <v>131</v>
      </c>
      <c r="L3584" t="s">
        <v>86</v>
      </c>
      <c r="M3584" t="s">
        <v>23</v>
      </c>
      <c r="N3584" s="3">
        <v>4</v>
      </c>
      <c r="O3584" s="3" t="str">
        <f t="shared" si="331"/>
        <v>Consistent</v>
      </c>
      <c r="P3584" t="str">
        <f t="shared" si="332"/>
        <v>Good</v>
      </c>
      <c r="Q3584" s="4">
        <f t="shared" si="333"/>
        <v>113.16</v>
      </c>
      <c r="R3584" s="4">
        <f t="shared" si="334"/>
        <v>5.6579999999999995</v>
      </c>
      <c r="S3584" s="4">
        <f t="shared" si="335"/>
        <v>107.502</v>
      </c>
    </row>
    <row r="3585" spans="1:19" hidden="1" x14ac:dyDescent="0.35">
      <c r="A3585" t="s">
        <v>3519</v>
      </c>
      <c r="B3585" t="s">
        <v>3520</v>
      </c>
      <c r="C3585" s="1">
        <v>45561</v>
      </c>
      <c r="D3585" t="s">
        <v>64</v>
      </c>
      <c r="E3585" t="s">
        <v>65</v>
      </c>
      <c r="F3585" s="3">
        <v>3</v>
      </c>
      <c r="G3585" s="3" t="str">
        <f t="shared" si="330"/>
        <v>Valid Quantity</v>
      </c>
      <c r="H3585" s="2" t="s">
        <v>3521</v>
      </c>
      <c r="I3585" s="3">
        <v>10</v>
      </c>
      <c r="J3585" t="s">
        <v>48</v>
      </c>
      <c r="K3585" t="s">
        <v>49</v>
      </c>
      <c r="L3585" t="s">
        <v>22</v>
      </c>
      <c r="M3585" t="s">
        <v>32</v>
      </c>
      <c r="N3585" s="3">
        <v>0</v>
      </c>
      <c r="O3585" s="3" t="str">
        <f t="shared" si="331"/>
        <v>Consistent</v>
      </c>
      <c r="P3585" t="str">
        <f t="shared" si="332"/>
        <v>Not Rated</v>
      </c>
      <c r="Q3585" s="4">
        <f t="shared" si="333"/>
        <v>78.63</v>
      </c>
      <c r="R3585" s="4">
        <f t="shared" si="334"/>
        <v>7.8629999999999995</v>
      </c>
      <c r="S3585" s="4">
        <f t="shared" si="335"/>
        <v>70.766999999999996</v>
      </c>
    </row>
    <row r="3586" spans="1:19" hidden="1" x14ac:dyDescent="0.35">
      <c r="A3586" t="s">
        <v>6996</v>
      </c>
      <c r="B3586" t="s">
        <v>5394</v>
      </c>
      <c r="C3586" s="1">
        <v>45561</v>
      </c>
      <c r="D3586" t="s">
        <v>17</v>
      </c>
      <c r="E3586" t="s">
        <v>89</v>
      </c>
      <c r="F3586" s="3">
        <v>5</v>
      </c>
      <c r="G3586" s="3" t="str">
        <f t="shared" ref="G3586:G3649" si="336">IF(F3586&gt;0,"Valid Quantity",(IF(F3586&lt;0,"Negative Quantity","Zero Quantity")))</f>
        <v>Valid Quantity</v>
      </c>
      <c r="H3586" s="2" t="s">
        <v>6997</v>
      </c>
      <c r="I3586" s="3">
        <v>10</v>
      </c>
      <c r="J3586" t="s">
        <v>84</v>
      </c>
      <c r="K3586" t="s">
        <v>180</v>
      </c>
      <c r="L3586" t="s">
        <v>86</v>
      </c>
      <c r="M3586" t="s">
        <v>68</v>
      </c>
      <c r="O3586" s="3" t="str">
        <f t="shared" ref="O3586:O3649" si="337">IF(F3586&lt;0,IF(M3586="Returned","Return/Adjustment","Suspicious"),IF(F3586=0,IF(M3586="Delivered","Suspicious","Review"),"Consistent"))</f>
        <v>Consistent</v>
      </c>
      <c r="P3586" t="str">
        <f t="shared" ref="P3586:P3649" si="338">IF(N3586=0,"Not Rated",IF(N3586=5,"Excellent",IF(N3586=4,"Good",IF(N3586=3,"Average",IF(N3586=2,"Bad",IF(N3586=1,"Very Bad"))))))</f>
        <v>Not Rated</v>
      </c>
      <c r="Q3586" s="4">
        <f t="shared" ref="Q3586:Q3649" si="339">VALUE(SUBSTITUTE(H3586,"$",""))*F3586</f>
        <v>97.699999999999989</v>
      </c>
      <c r="R3586" s="4">
        <f t="shared" ref="R3586:R3649" si="340">Q3586*I3586/100</f>
        <v>9.77</v>
      </c>
      <c r="S3586" s="4">
        <f t="shared" ref="S3586:S3649" si="341">Q3586-R3586</f>
        <v>87.929999999999993</v>
      </c>
    </row>
    <row r="3587" spans="1:19" hidden="1" x14ac:dyDescent="0.35">
      <c r="A3587" t="s">
        <v>8001</v>
      </c>
      <c r="B3587" t="s">
        <v>172</v>
      </c>
      <c r="C3587" s="1">
        <v>45561</v>
      </c>
      <c r="D3587" t="s">
        <v>101</v>
      </c>
      <c r="E3587" t="s">
        <v>107</v>
      </c>
      <c r="F3587" s="3">
        <v>5</v>
      </c>
      <c r="G3587" s="3" t="str">
        <f t="shared" si="336"/>
        <v>Valid Quantity</v>
      </c>
      <c r="H3587" s="2" t="s">
        <v>6602</v>
      </c>
      <c r="I3587" s="3">
        <v>0</v>
      </c>
      <c r="J3587" t="s">
        <v>48</v>
      </c>
      <c r="K3587" t="s">
        <v>131</v>
      </c>
      <c r="L3587" t="s">
        <v>86</v>
      </c>
      <c r="M3587" t="s">
        <v>32</v>
      </c>
      <c r="N3587" s="3">
        <v>0</v>
      </c>
      <c r="O3587" s="3" t="str">
        <f t="shared" si="337"/>
        <v>Consistent</v>
      </c>
      <c r="P3587" t="str">
        <f t="shared" si="338"/>
        <v>Not Rated</v>
      </c>
      <c r="Q3587" s="4">
        <f t="shared" si="339"/>
        <v>431</v>
      </c>
      <c r="R3587" s="4">
        <f t="shared" si="340"/>
        <v>0</v>
      </c>
      <c r="S3587" s="4">
        <f t="shared" si="341"/>
        <v>431</v>
      </c>
    </row>
    <row r="3588" spans="1:19" hidden="1" x14ac:dyDescent="0.35">
      <c r="A3588" t="s">
        <v>8163</v>
      </c>
      <c r="B3588" t="s">
        <v>5063</v>
      </c>
      <c r="C3588" s="1">
        <v>45561</v>
      </c>
      <c r="D3588" t="s">
        <v>81</v>
      </c>
      <c r="E3588" t="s">
        <v>82</v>
      </c>
      <c r="F3588" s="3">
        <v>2</v>
      </c>
      <c r="G3588" s="3" t="str">
        <f t="shared" si="336"/>
        <v>Valid Quantity</v>
      </c>
      <c r="H3588" s="2" t="s">
        <v>1412</v>
      </c>
      <c r="I3588" s="3">
        <v>5</v>
      </c>
      <c r="J3588" t="s">
        <v>48</v>
      </c>
      <c r="K3588" t="s">
        <v>194</v>
      </c>
      <c r="L3588" t="s">
        <v>163</v>
      </c>
      <c r="M3588" t="s">
        <v>32</v>
      </c>
      <c r="N3588" s="3">
        <v>0</v>
      </c>
      <c r="O3588" s="3" t="str">
        <f t="shared" si="337"/>
        <v>Consistent</v>
      </c>
      <c r="P3588" t="str">
        <f t="shared" si="338"/>
        <v>Not Rated</v>
      </c>
      <c r="Q3588" s="4">
        <f t="shared" si="339"/>
        <v>30.66</v>
      </c>
      <c r="R3588" s="4">
        <f t="shared" si="340"/>
        <v>1.5330000000000001</v>
      </c>
      <c r="S3588" s="4">
        <f t="shared" si="341"/>
        <v>29.126999999999999</v>
      </c>
    </row>
    <row r="3589" spans="1:19" hidden="1" x14ac:dyDescent="0.35">
      <c r="A3589" t="s">
        <v>11730</v>
      </c>
      <c r="B3589" t="s">
        <v>11731</v>
      </c>
      <c r="C3589" s="1">
        <v>45561</v>
      </c>
      <c r="D3589" t="s">
        <v>64</v>
      </c>
      <c r="E3589" t="s">
        <v>851</v>
      </c>
      <c r="F3589" s="3">
        <v>2</v>
      </c>
      <c r="G3589" s="3" t="str">
        <f t="shared" si="336"/>
        <v>Valid Quantity</v>
      </c>
      <c r="H3589" s="2" t="s">
        <v>11732</v>
      </c>
      <c r="I3589" s="3">
        <v>15</v>
      </c>
      <c r="J3589" t="s">
        <v>54</v>
      </c>
      <c r="K3589" t="s">
        <v>49</v>
      </c>
      <c r="L3589" t="s">
        <v>22</v>
      </c>
      <c r="M3589" t="s">
        <v>32</v>
      </c>
      <c r="O3589" s="3" t="str">
        <f t="shared" si="337"/>
        <v>Consistent</v>
      </c>
      <c r="P3589" t="str">
        <f t="shared" si="338"/>
        <v>Not Rated</v>
      </c>
      <c r="Q3589" s="4">
        <f t="shared" si="339"/>
        <v>223.72</v>
      </c>
      <c r="R3589" s="4">
        <f t="shared" si="340"/>
        <v>33.558</v>
      </c>
      <c r="S3589" s="4">
        <f t="shared" si="341"/>
        <v>190.16200000000001</v>
      </c>
    </row>
    <row r="3590" spans="1:19" hidden="1" x14ac:dyDescent="0.35">
      <c r="A3590" t="s">
        <v>11739</v>
      </c>
      <c r="B3590" t="s">
        <v>7243</v>
      </c>
      <c r="C3590" s="1">
        <v>45561</v>
      </c>
      <c r="D3590" t="s">
        <v>36</v>
      </c>
      <c r="E3590" t="s">
        <v>341</v>
      </c>
      <c r="F3590" s="3">
        <v>1</v>
      </c>
      <c r="G3590" s="3" t="str">
        <f t="shared" si="336"/>
        <v>Valid Quantity</v>
      </c>
      <c r="H3590" s="2" t="s">
        <v>11740</v>
      </c>
      <c r="I3590" s="3">
        <v>15</v>
      </c>
      <c r="J3590" t="s">
        <v>84</v>
      </c>
      <c r="K3590" t="s">
        <v>162</v>
      </c>
      <c r="L3590" t="s">
        <v>163</v>
      </c>
      <c r="M3590" t="s">
        <v>23</v>
      </c>
      <c r="N3590" s="3">
        <v>5</v>
      </c>
      <c r="O3590" s="3" t="str">
        <f t="shared" si="337"/>
        <v>Consistent</v>
      </c>
      <c r="P3590" t="str">
        <f t="shared" si="338"/>
        <v>Excellent</v>
      </c>
      <c r="Q3590" s="4">
        <f t="shared" si="339"/>
        <v>139.18</v>
      </c>
      <c r="R3590" s="4">
        <f t="shared" si="340"/>
        <v>20.877000000000002</v>
      </c>
      <c r="S3590" s="4">
        <f t="shared" si="341"/>
        <v>118.303</v>
      </c>
    </row>
    <row r="3591" spans="1:19" hidden="1" x14ac:dyDescent="0.35">
      <c r="A3591" t="s">
        <v>14767</v>
      </c>
      <c r="B3591" t="s">
        <v>12184</v>
      </c>
      <c r="C3591" s="1">
        <v>45561</v>
      </c>
      <c r="D3591" t="s">
        <v>17</v>
      </c>
      <c r="E3591" t="s">
        <v>28</v>
      </c>
      <c r="F3591" s="3">
        <v>1</v>
      </c>
      <c r="G3591" s="3" t="str">
        <f t="shared" si="336"/>
        <v>Valid Quantity</v>
      </c>
      <c r="H3591" s="2" t="s">
        <v>11234</v>
      </c>
      <c r="I3591" s="3">
        <v>0</v>
      </c>
      <c r="J3591" t="s">
        <v>20</v>
      </c>
      <c r="K3591" t="s">
        <v>153</v>
      </c>
      <c r="L3591" t="s">
        <v>120</v>
      </c>
      <c r="M3591" t="s">
        <v>185</v>
      </c>
      <c r="O3591" s="3" t="str">
        <f t="shared" si="337"/>
        <v>Consistent</v>
      </c>
      <c r="P3591" t="str">
        <f t="shared" si="338"/>
        <v>Not Rated</v>
      </c>
      <c r="Q3591" s="4">
        <f t="shared" si="339"/>
        <v>8.16</v>
      </c>
      <c r="R3591" s="4">
        <f t="shared" si="340"/>
        <v>0</v>
      </c>
      <c r="S3591" s="4">
        <f t="shared" si="341"/>
        <v>8.16</v>
      </c>
    </row>
    <row r="3592" spans="1:19" hidden="1" x14ac:dyDescent="0.35">
      <c r="A3592" t="s">
        <v>15307</v>
      </c>
      <c r="B3592" t="s">
        <v>14835</v>
      </c>
      <c r="C3592" s="1">
        <v>45561</v>
      </c>
      <c r="D3592" t="s">
        <v>81</v>
      </c>
      <c r="E3592" t="s">
        <v>82</v>
      </c>
      <c r="F3592" s="3">
        <v>1</v>
      </c>
      <c r="G3592" s="3" t="str">
        <f t="shared" si="336"/>
        <v>Valid Quantity</v>
      </c>
      <c r="H3592" s="2" t="s">
        <v>1968</v>
      </c>
      <c r="I3592" s="3">
        <v>5</v>
      </c>
      <c r="J3592" t="s">
        <v>39</v>
      </c>
      <c r="K3592" t="s">
        <v>30</v>
      </c>
      <c r="L3592" t="s">
        <v>31</v>
      </c>
      <c r="M3592" t="s">
        <v>185</v>
      </c>
      <c r="O3592" s="3" t="str">
        <f t="shared" si="337"/>
        <v>Consistent</v>
      </c>
      <c r="P3592" t="str">
        <f t="shared" si="338"/>
        <v>Not Rated</v>
      </c>
      <c r="Q3592" s="4">
        <f t="shared" si="339"/>
        <v>45.28</v>
      </c>
      <c r="R3592" s="4">
        <f t="shared" si="340"/>
        <v>2.2640000000000002</v>
      </c>
      <c r="S3592" s="4">
        <f t="shared" si="341"/>
        <v>43.015999999999998</v>
      </c>
    </row>
    <row r="3593" spans="1:19" hidden="1" x14ac:dyDescent="0.35">
      <c r="A3593" t="s">
        <v>15433</v>
      </c>
      <c r="B3593" t="s">
        <v>12462</v>
      </c>
      <c r="C3593" s="1">
        <v>45561</v>
      </c>
      <c r="D3593" t="s">
        <v>64</v>
      </c>
      <c r="E3593" t="s">
        <v>331</v>
      </c>
      <c r="F3593" s="3">
        <v>1</v>
      </c>
      <c r="G3593" s="3" t="str">
        <f t="shared" si="336"/>
        <v>Valid Quantity</v>
      </c>
      <c r="H3593" s="2" t="s">
        <v>15434</v>
      </c>
      <c r="I3593" s="3">
        <v>0</v>
      </c>
      <c r="J3593" t="s">
        <v>48</v>
      </c>
      <c r="K3593" t="s">
        <v>85</v>
      </c>
      <c r="L3593" t="s">
        <v>86</v>
      </c>
      <c r="M3593" t="s">
        <v>32</v>
      </c>
      <c r="N3593" s="3">
        <v>0</v>
      </c>
      <c r="O3593" s="3" t="str">
        <f t="shared" si="337"/>
        <v>Consistent</v>
      </c>
      <c r="P3593" t="str">
        <f t="shared" si="338"/>
        <v>Not Rated</v>
      </c>
      <c r="Q3593" s="4">
        <f t="shared" si="339"/>
        <v>114.81</v>
      </c>
      <c r="R3593" s="4">
        <f t="shared" si="340"/>
        <v>0</v>
      </c>
      <c r="S3593" s="4">
        <f t="shared" si="341"/>
        <v>114.81</v>
      </c>
    </row>
    <row r="3594" spans="1:19" hidden="1" x14ac:dyDescent="0.35">
      <c r="A3594" t="s">
        <v>16253</v>
      </c>
      <c r="B3594" t="s">
        <v>11829</v>
      </c>
      <c r="C3594" s="1">
        <v>45561</v>
      </c>
      <c r="D3594" t="s">
        <v>64</v>
      </c>
      <c r="E3594" t="s">
        <v>416</v>
      </c>
      <c r="F3594" s="3">
        <v>1</v>
      </c>
      <c r="G3594" s="3" t="str">
        <f t="shared" si="336"/>
        <v>Valid Quantity</v>
      </c>
      <c r="H3594" s="2" t="s">
        <v>16254</v>
      </c>
      <c r="I3594" s="3">
        <v>10</v>
      </c>
      <c r="J3594" t="s">
        <v>67</v>
      </c>
      <c r="K3594" t="s">
        <v>131</v>
      </c>
      <c r="L3594" t="s">
        <v>86</v>
      </c>
      <c r="M3594" t="s">
        <v>68</v>
      </c>
      <c r="O3594" s="3" t="str">
        <f t="shared" si="337"/>
        <v>Consistent</v>
      </c>
      <c r="P3594" t="str">
        <f t="shared" si="338"/>
        <v>Not Rated</v>
      </c>
      <c r="Q3594" s="4">
        <f t="shared" si="339"/>
        <v>69.8</v>
      </c>
      <c r="R3594" s="4">
        <f t="shared" si="340"/>
        <v>6.98</v>
      </c>
      <c r="S3594" s="4">
        <f t="shared" si="341"/>
        <v>62.819999999999993</v>
      </c>
    </row>
    <row r="3595" spans="1:19" hidden="1" x14ac:dyDescent="0.35">
      <c r="A3595" t="s">
        <v>16361</v>
      </c>
      <c r="B3595" t="s">
        <v>9774</v>
      </c>
      <c r="C3595" s="1">
        <v>45561</v>
      </c>
      <c r="D3595" t="s">
        <v>64</v>
      </c>
      <c r="E3595" t="s">
        <v>65</v>
      </c>
      <c r="F3595" s="3">
        <v>1</v>
      </c>
      <c r="G3595" s="3" t="str">
        <f t="shared" si="336"/>
        <v>Valid Quantity</v>
      </c>
      <c r="H3595" s="2" t="s">
        <v>14142</v>
      </c>
      <c r="I3595" s="3">
        <v>10</v>
      </c>
      <c r="J3595" t="s">
        <v>54</v>
      </c>
      <c r="K3595" t="s">
        <v>104</v>
      </c>
      <c r="L3595" t="s">
        <v>22</v>
      </c>
      <c r="M3595" t="s">
        <v>32</v>
      </c>
      <c r="O3595" s="3" t="str">
        <f t="shared" si="337"/>
        <v>Consistent</v>
      </c>
      <c r="P3595" t="str">
        <f t="shared" si="338"/>
        <v>Not Rated</v>
      </c>
      <c r="Q3595" s="4">
        <f t="shared" si="339"/>
        <v>86.11</v>
      </c>
      <c r="R3595" s="4">
        <f t="shared" si="340"/>
        <v>8.6110000000000007</v>
      </c>
      <c r="S3595" s="4">
        <f t="shared" si="341"/>
        <v>77.498999999999995</v>
      </c>
    </row>
    <row r="3596" spans="1:19" hidden="1" x14ac:dyDescent="0.35">
      <c r="A3596" t="s">
        <v>17244</v>
      </c>
      <c r="B3596" t="s">
        <v>7503</v>
      </c>
      <c r="C3596" s="1">
        <v>45561</v>
      </c>
      <c r="D3596" t="s">
        <v>159</v>
      </c>
      <c r="E3596" t="s">
        <v>358</v>
      </c>
      <c r="F3596" s="3">
        <v>4</v>
      </c>
      <c r="G3596" s="3" t="str">
        <f t="shared" si="336"/>
        <v>Valid Quantity</v>
      </c>
      <c r="H3596" s="2" t="s">
        <v>8575</v>
      </c>
      <c r="I3596" s="3">
        <v>15</v>
      </c>
      <c r="J3596" t="s">
        <v>20</v>
      </c>
      <c r="K3596" t="s">
        <v>180</v>
      </c>
      <c r="L3596" t="s">
        <v>86</v>
      </c>
      <c r="M3596" t="s">
        <v>23</v>
      </c>
      <c r="N3596" s="3">
        <v>5</v>
      </c>
      <c r="O3596" s="3" t="str">
        <f t="shared" si="337"/>
        <v>Consistent</v>
      </c>
      <c r="P3596" t="str">
        <f t="shared" si="338"/>
        <v>Excellent</v>
      </c>
      <c r="Q3596" s="4">
        <f t="shared" si="339"/>
        <v>97.96</v>
      </c>
      <c r="R3596" s="4">
        <f t="shared" si="340"/>
        <v>14.693999999999999</v>
      </c>
      <c r="S3596" s="4">
        <f t="shared" si="341"/>
        <v>83.265999999999991</v>
      </c>
    </row>
    <row r="3597" spans="1:19" hidden="1" x14ac:dyDescent="0.35">
      <c r="A3597" t="s">
        <v>19068</v>
      </c>
      <c r="B3597" t="s">
        <v>9029</v>
      </c>
      <c r="C3597" s="1">
        <v>45561</v>
      </c>
      <c r="D3597" t="s">
        <v>116</v>
      </c>
      <c r="E3597" t="s">
        <v>219</v>
      </c>
      <c r="F3597" s="3">
        <v>3</v>
      </c>
      <c r="G3597" s="3" t="str">
        <f t="shared" si="336"/>
        <v>Valid Quantity</v>
      </c>
      <c r="H3597" s="2" t="s">
        <v>19069</v>
      </c>
      <c r="I3597" s="3">
        <v>15</v>
      </c>
      <c r="J3597" t="s">
        <v>20</v>
      </c>
      <c r="K3597" t="s">
        <v>212</v>
      </c>
      <c r="L3597" t="s">
        <v>41</v>
      </c>
      <c r="M3597" t="s">
        <v>23</v>
      </c>
      <c r="N3597" s="3">
        <v>5</v>
      </c>
      <c r="O3597" s="3" t="str">
        <f t="shared" si="337"/>
        <v>Consistent</v>
      </c>
      <c r="P3597" t="str">
        <f t="shared" si="338"/>
        <v>Excellent</v>
      </c>
      <c r="Q3597" s="4">
        <f t="shared" si="339"/>
        <v>240.69</v>
      </c>
      <c r="R3597" s="4">
        <f t="shared" si="340"/>
        <v>36.103499999999997</v>
      </c>
      <c r="S3597" s="4">
        <f t="shared" si="341"/>
        <v>204.5865</v>
      </c>
    </row>
    <row r="3598" spans="1:19" hidden="1" x14ac:dyDescent="0.35">
      <c r="A3598" t="s">
        <v>19330</v>
      </c>
      <c r="B3598" t="s">
        <v>990</v>
      </c>
      <c r="C3598" s="1">
        <v>45561</v>
      </c>
      <c r="D3598" t="s">
        <v>116</v>
      </c>
      <c r="E3598" t="s">
        <v>286</v>
      </c>
      <c r="F3598" s="3">
        <v>1</v>
      </c>
      <c r="G3598" s="3" t="str">
        <f t="shared" si="336"/>
        <v>Valid Quantity</v>
      </c>
      <c r="H3598" s="2" t="s">
        <v>19331</v>
      </c>
      <c r="I3598" s="3">
        <v>15</v>
      </c>
      <c r="J3598" t="s">
        <v>39</v>
      </c>
      <c r="K3598" t="s">
        <v>131</v>
      </c>
      <c r="L3598" t="s">
        <v>86</v>
      </c>
      <c r="M3598" t="s">
        <v>23</v>
      </c>
      <c r="N3598" s="3">
        <v>5</v>
      </c>
      <c r="O3598" s="3" t="str">
        <f t="shared" si="337"/>
        <v>Consistent</v>
      </c>
      <c r="P3598" t="str">
        <f t="shared" si="338"/>
        <v>Excellent</v>
      </c>
      <c r="Q3598" s="4">
        <f t="shared" si="339"/>
        <v>234.86</v>
      </c>
      <c r="R3598" s="4">
        <f t="shared" si="340"/>
        <v>35.228999999999999</v>
      </c>
      <c r="S3598" s="4">
        <f t="shared" si="341"/>
        <v>199.63100000000003</v>
      </c>
    </row>
    <row r="3599" spans="1:19" hidden="1" x14ac:dyDescent="0.35">
      <c r="A3599" t="s">
        <v>19992</v>
      </c>
      <c r="B3599" t="s">
        <v>8509</v>
      </c>
      <c r="C3599" s="1">
        <v>45561</v>
      </c>
      <c r="D3599" t="s">
        <v>45</v>
      </c>
      <c r="E3599" t="s">
        <v>215</v>
      </c>
      <c r="F3599" s="3">
        <v>0</v>
      </c>
      <c r="G3599" s="3" t="str">
        <f t="shared" si="336"/>
        <v>Zero Quantity</v>
      </c>
      <c r="H3599" s="2" t="s">
        <v>8480</v>
      </c>
      <c r="I3599" s="3">
        <v>10</v>
      </c>
      <c r="J3599" t="s">
        <v>39</v>
      </c>
      <c r="K3599" t="s">
        <v>113</v>
      </c>
      <c r="L3599" t="s">
        <v>61</v>
      </c>
      <c r="M3599" t="s">
        <v>68</v>
      </c>
      <c r="O3599" s="3" t="str">
        <f t="shared" si="337"/>
        <v>Review</v>
      </c>
      <c r="P3599" t="str">
        <f t="shared" si="338"/>
        <v>Not Rated</v>
      </c>
      <c r="Q3599" s="4">
        <f t="shared" si="339"/>
        <v>0</v>
      </c>
      <c r="R3599" s="4">
        <f t="shared" si="340"/>
        <v>0</v>
      </c>
      <c r="S3599" s="4">
        <f t="shared" si="341"/>
        <v>0</v>
      </c>
    </row>
    <row r="3600" spans="1:19" hidden="1" x14ac:dyDescent="0.35">
      <c r="A3600" t="s">
        <v>21246</v>
      </c>
      <c r="B3600" t="s">
        <v>4781</v>
      </c>
      <c r="C3600" s="1">
        <v>45561</v>
      </c>
      <c r="D3600" t="s">
        <v>159</v>
      </c>
      <c r="E3600" t="s">
        <v>197</v>
      </c>
      <c r="F3600" s="3">
        <v>1</v>
      </c>
      <c r="G3600" s="3" t="str">
        <f t="shared" si="336"/>
        <v>Valid Quantity</v>
      </c>
      <c r="H3600" s="2" t="s">
        <v>21247</v>
      </c>
      <c r="I3600" s="3">
        <v>0</v>
      </c>
      <c r="J3600" t="s">
        <v>54</v>
      </c>
      <c r="K3600" t="s">
        <v>30</v>
      </c>
      <c r="L3600" t="s">
        <v>31</v>
      </c>
      <c r="M3600" t="s">
        <v>185</v>
      </c>
      <c r="O3600" s="3" t="str">
        <f t="shared" si="337"/>
        <v>Consistent</v>
      </c>
      <c r="P3600" t="str">
        <f t="shared" si="338"/>
        <v>Not Rated</v>
      </c>
      <c r="Q3600" s="4">
        <f t="shared" si="339"/>
        <v>26.81</v>
      </c>
      <c r="R3600" s="4">
        <f t="shared" si="340"/>
        <v>0</v>
      </c>
      <c r="S3600" s="4">
        <f t="shared" si="341"/>
        <v>26.81</v>
      </c>
    </row>
    <row r="3601" spans="1:19" hidden="1" x14ac:dyDescent="0.35">
      <c r="A3601" t="s">
        <v>22313</v>
      </c>
      <c r="B3601" t="s">
        <v>4809</v>
      </c>
      <c r="C3601" s="1">
        <v>45561</v>
      </c>
      <c r="D3601" t="s">
        <v>17</v>
      </c>
      <c r="E3601" t="s">
        <v>89</v>
      </c>
      <c r="F3601" s="3">
        <v>1</v>
      </c>
      <c r="G3601" s="3" t="str">
        <f t="shared" si="336"/>
        <v>Valid Quantity</v>
      </c>
      <c r="H3601" s="2" t="s">
        <v>8385</v>
      </c>
      <c r="I3601" s="3">
        <v>5</v>
      </c>
      <c r="J3601" t="s">
        <v>48</v>
      </c>
      <c r="K3601" t="s">
        <v>119</v>
      </c>
      <c r="L3601" t="s">
        <v>120</v>
      </c>
      <c r="M3601" t="s">
        <v>23</v>
      </c>
      <c r="N3601" s="3">
        <v>5</v>
      </c>
      <c r="O3601" s="3" t="str">
        <f t="shared" si="337"/>
        <v>Consistent</v>
      </c>
      <c r="P3601" t="str">
        <f t="shared" si="338"/>
        <v>Excellent</v>
      </c>
      <c r="Q3601" s="4">
        <f t="shared" si="339"/>
        <v>14.6</v>
      </c>
      <c r="R3601" s="4">
        <f t="shared" si="340"/>
        <v>0.73</v>
      </c>
      <c r="S3601" s="4">
        <f t="shared" si="341"/>
        <v>13.87</v>
      </c>
    </row>
    <row r="3602" spans="1:19" hidden="1" x14ac:dyDescent="0.35">
      <c r="A3602" t="s">
        <v>414</v>
      </c>
      <c r="B3602" t="s">
        <v>415</v>
      </c>
      <c r="C3602" s="1">
        <v>45562</v>
      </c>
      <c r="D3602" t="s">
        <v>64</v>
      </c>
      <c r="E3602" t="s">
        <v>416</v>
      </c>
      <c r="F3602" s="3">
        <v>3</v>
      </c>
      <c r="G3602" s="3" t="str">
        <f t="shared" si="336"/>
        <v>Valid Quantity</v>
      </c>
      <c r="H3602" s="2" t="s">
        <v>417</v>
      </c>
      <c r="I3602" s="3">
        <v>10</v>
      </c>
      <c r="J3602" t="s">
        <v>20</v>
      </c>
      <c r="K3602" t="s">
        <v>60</v>
      </c>
      <c r="L3602" t="s">
        <v>61</v>
      </c>
      <c r="M3602" t="s">
        <v>185</v>
      </c>
      <c r="O3602" s="3" t="str">
        <f t="shared" si="337"/>
        <v>Consistent</v>
      </c>
      <c r="P3602" t="str">
        <f t="shared" si="338"/>
        <v>Not Rated</v>
      </c>
      <c r="Q3602" s="4">
        <f t="shared" si="339"/>
        <v>340.83</v>
      </c>
      <c r="R3602" s="4">
        <f t="shared" si="340"/>
        <v>34.082999999999998</v>
      </c>
      <c r="S3602" s="4">
        <f t="shared" si="341"/>
        <v>306.74699999999996</v>
      </c>
    </row>
    <row r="3603" spans="1:19" hidden="1" x14ac:dyDescent="0.35">
      <c r="A3603" t="s">
        <v>1332</v>
      </c>
      <c r="B3603" t="s">
        <v>1333</v>
      </c>
      <c r="C3603" s="1">
        <v>45562</v>
      </c>
      <c r="D3603" t="s">
        <v>36</v>
      </c>
      <c r="E3603" t="s">
        <v>547</v>
      </c>
      <c r="F3603" s="3">
        <v>1</v>
      </c>
      <c r="G3603" s="3" t="str">
        <f t="shared" si="336"/>
        <v>Valid Quantity</v>
      </c>
      <c r="H3603" s="2" t="s">
        <v>1334</v>
      </c>
      <c r="I3603" s="3">
        <v>20</v>
      </c>
      <c r="J3603" t="s">
        <v>54</v>
      </c>
      <c r="K3603" t="s">
        <v>40</v>
      </c>
      <c r="L3603" t="s">
        <v>41</v>
      </c>
      <c r="M3603" t="s">
        <v>185</v>
      </c>
      <c r="O3603" s="3" t="str">
        <f t="shared" si="337"/>
        <v>Consistent</v>
      </c>
      <c r="P3603" t="str">
        <f t="shared" si="338"/>
        <v>Not Rated</v>
      </c>
      <c r="Q3603" s="4">
        <f t="shared" si="339"/>
        <v>160.88999999999999</v>
      </c>
      <c r="R3603" s="4">
        <f t="shared" si="340"/>
        <v>32.177999999999997</v>
      </c>
      <c r="S3603" s="4">
        <f t="shared" si="341"/>
        <v>128.71199999999999</v>
      </c>
    </row>
    <row r="3604" spans="1:19" hidden="1" x14ac:dyDescent="0.35">
      <c r="A3604" t="s">
        <v>2626</v>
      </c>
      <c r="B3604" t="s">
        <v>1716</v>
      </c>
      <c r="C3604" s="1">
        <v>45562</v>
      </c>
      <c r="D3604" t="s">
        <v>64</v>
      </c>
      <c r="E3604" t="s">
        <v>129</v>
      </c>
      <c r="F3604" s="3">
        <v>2</v>
      </c>
      <c r="G3604" s="3" t="str">
        <f t="shared" si="336"/>
        <v>Valid Quantity</v>
      </c>
      <c r="H3604" s="2" t="s">
        <v>2627</v>
      </c>
      <c r="I3604" s="3">
        <v>15</v>
      </c>
      <c r="J3604" t="s">
        <v>67</v>
      </c>
      <c r="K3604" t="s">
        <v>85</v>
      </c>
      <c r="L3604" t="s">
        <v>86</v>
      </c>
      <c r="M3604" t="s">
        <v>23</v>
      </c>
      <c r="N3604" s="3">
        <v>5</v>
      </c>
      <c r="O3604" s="3" t="str">
        <f t="shared" si="337"/>
        <v>Consistent</v>
      </c>
      <c r="P3604" t="str">
        <f t="shared" si="338"/>
        <v>Excellent</v>
      </c>
      <c r="Q3604" s="4">
        <f t="shared" si="339"/>
        <v>96.06</v>
      </c>
      <c r="R3604" s="4">
        <f t="shared" si="340"/>
        <v>14.409000000000001</v>
      </c>
      <c r="S3604" s="4">
        <f t="shared" si="341"/>
        <v>81.650999999999996</v>
      </c>
    </row>
    <row r="3605" spans="1:19" hidden="1" x14ac:dyDescent="0.35">
      <c r="A3605" t="s">
        <v>3350</v>
      </c>
      <c r="B3605" t="s">
        <v>3351</v>
      </c>
      <c r="C3605" s="1">
        <v>45562</v>
      </c>
      <c r="D3605" t="s">
        <v>64</v>
      </c>
      <c r="E3605" t="s">
        <v>305</v>
      </c>
      <c r="F3605" s="3">
        <v>2</v>
      </c>
      <c r="G3605" s="3" t="str">
        <f t="shared" si="336"/>
        <v>Valid Quantity</v>
      </c>
      <c r="H3605" s="2" t="s">
        <v>3352</v>
      </c>
      <c r="I3605" s="3">
        <v>15</v>
      </c>
      <c r="J3605" t="s">
        <v>20</v>
      </c>
      <c r="K3605" t="s">
        <v>206</v>
      </c>
      <c r="L3605" t="s">
        <v>41</v>
      </c>
      <c r="M3605" t="s">
        <v>23</v>
      </c>
      <c r="N3605" s="3">
        <v>4</v>
      </c>
      <c r="O3605" s="3" t="str">
        <f t="shared" si="337"/>
        <v>Consistent</v>
      </c>
      <c r="P3605" t="str">
        <f t="shared" si="338"/>
        <v>Good</v>
      </c>
      <c r="Q3605" s="4">
        <f t="shared" si="339"/>
        <v>109.82</v>
      </c>
      <c r="R3605" s="4">
        <f t="shared" si="340"/>
        <v>16.472999999999999</v>
      </c>
      <c r="S3605" s="4">
        <f t="shared" si="341"/>
        <v>93.346999999999994</v>
      </c>
    </row>
    <row r="3606" spans="1:19" hidden="1" x14ac:dyDescent="0.35">
      <c r="A3606" t="s">
        <v>4208</v>
      </c>
      <c r="B3606" t="s">
        <v>302</v>
      </c>
      <c r="C3606" s="1">
        <v>45562</v>
      </c>
      <c r="D3606" t="s">
        <v>45</v>
      </c>
      <c r="E3606" t="s">
        <v>95</v>
      </c>
      <c r="F3606" s="3">
        <v>1</v>
      </c>
      <c r="G3606" s="3" t="str">
        <f t="shared" si="336"/>
        <v>Valid Quantity</v>
      </c>
      <c r="H3606" s="2" t="s">
        <v>4209</v>
      </c>
      <c r="I3606" s="3">
        <v>0</v>
      </c>
      <c r="J3606" t="s">
        <v>54</v>
      </c>
      <c r="K3606" t="s">
        <v>162</v>
      </c>
      <c r="L3606" t="s">
        <v>163</v>
      </c>
      <c r="M3606" t="s">
        <v>23</v>
      </c>
      <c r="N3606" s="3">
        <v>4</v>
      </c>
      <c r="O3606" s="3" t="str">
        <f t="shared" si="337"/>
        <v>Consistent</v>
      </c>
      <c r="P3606" t="str">
        <f t="shared" si="338"/>
        <v>Good</v>
      </c>
      <c r="Q3606" s="4">
        <f t="shared" si="339"/>
        <v>33.340000000000003</v>
      </c>
      <c r="R3606" s="4">
        <f t="shared" si="340"/>
        <v>0</v>
      </c>
      <c r="S3606" s="4">
        <f t="shared" si="341"/>
        <v>33.340000000000003</v>
      </c>
    </row>
    <row r="3607" spans="1:19" hidden="1" x14ac:dyDescent="0.35">
      <c r="A3607" t="s">
        <v>8828</v>
      </c>
      <c r="B3607" t="s">
        <v>440</v>
      </c>
      <c r="C3607" s="1">
        <v>45562</v>
      </c>
      <c r="D3607" t="s">
        <v>81</v>
      </c>
      <c r="E3607" t="s">
        <v>178</v>
      </c>
      <c r="F3607" s="3">
        <v>2</v>
      </c>
      <c r="G3607" s="3" t="str">
        <f t="shared" si="336"/>
        <v>Valid Quantity</v>
      </c>
      <c r="H3607" s="2" t="s">
        <v>8829</v>
      </c>
      <c r="I3607" s="3">
        <v>20</v>
      </c>
      <c r="J3607" t="s">
        <v>67</v>
      </c>
      <c r="K3607" t="s">
        <v>194</v>
      </c>
      <c r="L3607" t="s">
        <v>163</v>
      </c>
      <c r="M3607" t="s">
        <v>32</v>
      </c>
      <c r="O3607" s="3" t="str">
        <f t="shared" si="337"/>
        <v>Consistent</v>
      </c>
      <c r="P3607" t="str">
        <f t="shared" si="338"/>
        <v>Not Rated</v>
      </c>
      <c r="Q3607" s="4">
        <f t="shared" si="339"/>
        <v>278.18</v>
      </c>
      <c r="R3607" s="4">
        <f t="shared" si="340"/>
        <v>55.636000000000003</v>
      </c>
      <c r="S3607" s="4">
        <f t="shared" si="341"/>
        <v>222.54400000000001</v>
      </c>
    </row>
    <row r="3608" spans="1:19" hidden="1" x14ac:dyDescent="0.35">
      <c r="A3608" t="s">
        <v>10306</v>
      </c>
      <c r="B3608" t="s">
        <v>1247</v>
      </c>
      <c r="C3608" s="1">
        <v>45562</v>
      </c>
      <c r="D3608" t="s">
        <v>17</v>
      </c>
      <c r="E3608" t="s">
        <v>18</v>
      </c>
      <c r="F3608" s="3">
        <v>2</v>
      </c>
      <c r="G3608" s="3" t="str">
        <f t="shared" si="336"/>
        <v>Valid Quantity</v>
      </c>
      <c r="H3608" s="2" t="s">
        <v>10307</v>
      </c>
      <c r="I3608" s="3">
        <v>5</v>
      </c>
      <c r="J3608" t="s">
        <v>20</v>
      </c>
      <c r="K3608" t="s">
        <v>212</v>
      </c>
      <c r="L3608" t="s">
        <v>163</v>
      </c>
      <c r="M3608" t="s">
        <v>185</v>
      </c>
      <c r="O3608" s="3" t="str">
        <f t="shared" si="337"/>
        <v>Consistent</v>
      </c>
      <c r="P3608" t="str">
        <f t="shared" si="338"/>
        <v>Not Rated</v>
      </c>
      <c r="Q3608" s="4">
        <f t="shared" si="339"/>
        <v>63.96</v>
      </c>
      <c r="R3608" s="4">
        <f t="shared" si="340"/>
        <v>3.198</v>
      </c>
      <c r="S3608" s="4">
        <f t="shared" si="341"/>
        <v>60.762</v>
      </c>
    </row>
    <row r="3609" spans="1:19" hidden="1" x14ac:dyDescent="0.35">
      <c r="A3609" t="s">
        <v>11154</v>
      </c>
      <c r="B3609" t="s">
        <v>495</v>
      </c>
      <c r="C3609" s="1">
        <v>45562</v>
      </c>
      <c r="D3609" t="s">
        <v>36</v>
      </c>
      <c r="E3609" t="s">
        <v>547</v>
      </c>
      <c r="F3609" s="3">
        <v>2</v>
      </c>
      <c r="G3609" s="3" t="str">
        <f t="shared" si="336"/>
        <v>Valid Quantity</v>
      </c>
      <c r="H3609" s="2" t="s">
        <v>11155</v>
      </c>
      <c r="I3609" s="3">
        <v>0</v>
      </c>
      <c r="J3609" t="s">
        <v>20</v>
      </c>
      <c r="K3609" t="s">
        <v>162</v>
      </c>
      <c r="L3609" t="s">
        <v>163</v>
      </c>
      <c r="M3609" t="s">
        <v>75</v>
      </c>
      <c r="O3609" s="3" t="str">
        <f t="shared" si="337"/>
        <v>Consistent</v>
      </c>
      <c r="P3609" t="str">
        <f t="shared" si="338"/>
        <v>Not Rated</v>
      </c>
      <c r="Q3609" s="4">
        <f t="shared" si="339"/>
        <v>56.24</v>
      </c>
      <c r="R3609" s="4">
        <f t="shared" si="340"/>
        <v>0</v>
      </c>
      <c r="S3609" s="4">
        <f t="shared" si="341"/>
        <v>56.24</v>
      </c>
    </row>
    <row r="3610" spans="1:19" hidden="1" x14ac:dyDescent="0.35">
      <c r="A3610" t="s">
        <v>11220</v>
      </c>
      <c r="B3610" t="s">
        <v>6156</v>
      </c>
      <c r="C3610" s="1">
        <v>45562</v>
      </c>
      <c r="D3610" t="s">
        <v>81</v>
      </c>
      <c r="E3610" t="s">
        <v>82</v>
      </c>
      <c r="F3610" s="3">
        <v>3</v>
      </c>
      <c r="G3610" s="3" t="str">
        <f t="shared" si="336"/>
        <v>Valid Quantity</v>
      </c>
      <c r="H3610" s="2" t="s">
        <v>11221</v>
      </c>
      <c r="I3610" s="3">
        <v>0</v>
      </c>
      <c r="J3610" t="s">
        <v>54</v>
      </c>
      <c r="K3610" t="s">
        <v>467</v>
      </c>
      <c r="L3610" t="s">
        <v>120</v>
      </c>
      <c r="M3610" t="s">
        <v>32</v>
      </c>
      <c r="O3610" s="3" t="str">
        <f t="shared" si="337"/>
        <v>Consistent</v>
      </c>
      <c r="P3610" t="str">
        <f t="shared" si="338"/>
        <v>Not Rated</v>
      </c>
      <c r="Q3610" s="4">
        <f t="shared" si="339"/>
        <v>119.55000000000001</v>
      </c>
      <c r="R3610" s="4">
        <f t="shared" si="340"/>
        <v>0</v>
      </c>
      <c r="S3610" s="4">
        <f t="shared" si="341"/>
        <v>119.55000000000001</v>
      </c>
    </row>
    <row r="3611" spans="1:19" hidden="1" x14ac:dyDescent="0.35">
      <c r="A3611" t="s">
        <v>13668</v>
      </c>
      <c r="B3611" t="s">
        <v>2912</v>
      </c>
      <c r="C3611" s="1">
        <v>45562</v>
      </c>
      <c r="D3611" t="s">
        <v>101</v>
      </c>
      <c r="E3611" t="s">
        <v>345</v>
      </c>
      <c r="F3611" s="3">
        <v>2</v>
      </c>
      <c r="G3611" s="3" t="str">
        <f t="shared" si="336"/>
        <v>Valid Quantity</v>
      </c>
      <c r="H3611" s="2" t="s">
        <v>13669</v>
      </c>
      <c r="I3611" s="3">
        <v>5</v>
      </c>
      <c r="J3611" t="s">
        <v>39</v>
      </c>
      <c r="K3611" t="s">
        <v>60</v>
      </c>
      <c r="L3611" t="s">
        <v>61</v>
      </c>
      <c r="M3611" t="s">
        <v>75</v>
      </c>
      <c r="O3611" s="3" t="str">
        <f t="shared" si="337"/>
        <v>Consistent</v>
      </c>
      <c r="P3611" t="str">
        <f t="shared" si="338"/>
        <v>Not Rated</v>
      </c>
      <c r="Q3611" s="4">
        <f t="shared" si="339"/>
        <v>119.88</v>
      </c>
      <c r="R3611" s="4">
        <f t="shared" si="340"/>
        <v>5.9939999999999998</v>
      </c>
      <c r="S3611" s="4">
        <f t="shared" si="341"/>
        <v>113.886</v>
      </c>
    </row>
    <row r="3612" spans="1:19" hidden="1" x14ac:dyDescent="0.35">
      <c r="A3612" t="s">
        <v>14965</v>
      </c>
      <c r="B3612" t="s">
        <v>14966</v>
      </c>
      <c r="C3612" s="1">
        <v>45562</v>
      </c>
      <c r="D3612" t="s">
        <v>81</v>
      </c>
      <c r="E3612" t="s">
        <v>143</v>
      </c>
      <c r="F3612" s="3">
        <v>5</v>
      </c>
      <c r="G3612" s="3" t="str">
        <f t="shared" si="336"/>
        <v>Valid Quantity</v>
      </c>
      <c r="H3612" s="2" t="s">
        <v>2206</v>
      </c>
      <c r="I3612" s="3">
        <v>5</v>
      </c>
      <c r="J3612" t="s">
        <v>39</v>
      </c>
      <c r="K3612" t="s">
        <v>30</v>
      </c>
      <c r="L3612" t="s">
        <v>31</v>
      </c>
      <c r="M3612" t="s">
        <v>23</v>
      </c>
      <c r="N3612" s="3">
        <v>1</v>
      </c>
      <c r="O3612" s="3" t="str">
        <f t="shared" si="337"/>
        <v>Consistent</v>
      </c>
      <c r="P3612" t="str">
        <f t="shared" si="338"/>
        <v>Very Bad</v>
      </c>
      <c r="Q3612" s="4">
        <f t="shared" si="339"/>
        <v>110.8</v>
      </c>
      <c r="R3612" s="4">
        <f t="shared" si="340"/>
        <v>5.54</v>
      </c>
      <c r="S3612" s="4">
        <f t="shared" si="341"/>
        <v>105.25999999999999</v>
      </c>
    </row>
    <row r="3613" spans="1:19" hidden="1" x14ac:dyDescent="0.35">
      <c r="A3613" t="s">
        <v>15594</v>
      </c>
      <c r="B3613" t="s">
        <v>1369</v>
      </c>
      <c r="C3613" s="1">
        <v>45562</v>
      </c>
      <c r="D3613" t="s">
        <v>64</v>
      </c>
      <c r="E3613" t="s">
        <v>331</v>
      </c>
      <c r="F3613" s="3">
        <v>3</v>
      </c>
      <c r="G3613" s="3" t="str">
        <f t="shared" si="336"/>
        <v>Valid Quantity</v>
      </c>
      <c r="H3613" s="2" t="s">
        <v>4487</v>
      </c>
      <c r="I3613" s="3">
        <v>10</v>
      </c>
      <c r="J3613" t="s">
        <v>39</v>
      </c>
      <c r="K3613" t="s">
        <v>85</v>
      </c>
      <c r="L3613" t="s">
        <v>86</v>
      </c>
      <c r="M3613" t="s">
        <v>23</v>
      </c>
      <c r="N3613" s="3">
        <v>4</v>
      </c>
      <c r="O3613" s="3" t="str">
        <f t="shared" si="337"/>
        <v>Consistent</v>
      </c>
      <c r="P3613" t="str">
        <f t="shared" si="338"/>
        <v>Good</v>
      </c>
      <c r="Q3613" s="4">
        <f t="shared" si="339"/>
        <v>131.72999999999999</v>
      </c>
      <c r="R3613" s="4">
        <f t="shared" si="340"/>
        <v>13.173</v>
      </c>
      <c r="S3613" s="4">
        <f t="shared" si="341"/>
        <v>118.55699999999999</v>
      </c>
    </row>
    <row r="3614" spans="1:19" hidden="1" x14ac:dyDescent="0.35">
      <c r="A3614" t="s">
        <v>16110</v>
      </c>
      <c r="B3614" t="s">
        <v>16111</v>
      </c>
      <c r="C3614" s="1">
        <v>45562</v>
      </c>
      <c r="D3614" t="s">
        <v>64</v>
      </c>
      <c r="E3614" t="s">
        <v>381</v>
      </c>
      <c r="F3614" s="3">
        <v>1</v>
      </c>
      <c r="G3614" s="3" t="str">
        <f t="shared" si="336"/>
        <v>Valid Quantity</v>
      </c>
      <c r="H3614" s="2" t="s">
        <v>16112</v>
      </c>
      <c r="I3614" s="3">
        <v>10</v>
      </c>
      <c r="J3614" t="s">
        <v>54</v>
      </c>
      <c r="K3614" t="s">
        <v>131</v>
      </c>
      <c r="L3614" t="s">
        <v>86</v>
      </c>
      <c r="M3614" t="s">
        <v>32</v>
      </c>
      <c r="O3614" s="3" t="str">
        <f t="shared" si="337"/>
        <v>Consistent</v>
      </c>
      <c r="P3614" t="str">
        <f t="shared" si="338"/>
        <v>Not Rated</v>
      </c>
      <c r="Q3614" s="4">
        <f t="shared" si="339"/>
        <v>119.5</v>
      </c>
      <c r="R3614" s="4">
        <f t="shared" si="340"/>
        <v>11.95</v>
      </c>
      <c r="S3614" s="4">
        <f t="shared" si="341"/>
        <v>107.55</v>
      </c>
    </row>
    <row r="3615" spans="1:19" hidden="1" x14ac:dyDescent="0.35">
      <c r="A3615" t="s">
        <v>16502</v>
      </c>
      <c r="B3615" t="s">
        <v>16503</v>
      </c>
      <c r="C3615" s="1">
        <v>45562</v>
      </c>
      <c r="D3615" t="s">
        <v>45</v>
      </c>
      <c r="E3615" t="s">
        <v>46</v>
      </c>
      <c r="F3615" s="3">
        <v>1</v>
      </c>
      <c r="G3615" s="3" t="str">
        <f t="shared" si="336"/>
        <v>Valid Quantity</v>
      </c>
      <c r="H3615" s="2" t="s">
        <v>5070</v>
      </c>
      <c r="I3615" s="3">
        <v>0</v>
      </c>
      <c r="J3615" t="s">
        <v>39</v>
      </c>
      <c r="K3615" t="s">
        <v>30</v>
      </c>
      <c r="L3615" t="s">
        <v>31</v>
      </c>
      <c r="M3615" t="s">
        <v>185</v>
      </c>
      <c r="O3615" s="3" t="str">
        <f t="shared" si="337"/>
        <v>Consistent</v>
      </c>
      <c r="P3615" t="str">
        <f t="shared" si="338"/>
        <v>Not Rated</v>
      </c>
      <c r="Q3615" s="4">
        <f t="shared" si="339"/>
        <v>19.68</v>
      </c>
      <c r="R3615" s="4">
        <f t="shared" si="340"/>
        <v>0</v>
      </c>
      <c r="S3615" s="4">
        <f t="shared" si="341"/>
        <v>19.68</v>
      </c>
    </row>
    <row r="3616" spans="1:19" hidden="1" x14ac:dyDescent="0.35">
      <c r="A3616" t="s">
        <v>16661</v>
      </c>
      <c r="B3616" t="s">
        <v>16662</v>
      </c>
      <c r="C3616" s="1">
        <v>45562</v>
      </c>
      <c r="D3616" t="s">
        <v>116</v>
      </c>
      <c r="E3616" t="s">
        <v>219</v>
      </c>
      <c r="F3616" s="3">
        <v>2</v>
      </c>
      <c r="G3616" s="3" t="str">
        <f t="shared" si="336"/>
        <v>Valid Quantity</v>
      </c>
      <c r="H3616" s="2" t="s">
        <v>14354</v>
      </c>
      <c r="I3616" s="3">
        <v>5</v>
      </c>
      <c r="J3616" t="s">
        <v>39</v>
      </c>
      <c r="K3616" t="s">
        <v>212</v>
      </c>
      <c r="L3616" t="s">
        <v>61</v>
      </c>
      <c r="M3616" t="s">
        <v>23</v>
      </c>
      <c r="N3616" s="3">
        <v>3</v>
      </c>
      <c r="O3616" s="3" t="str">
        <f t="shared" si="337"/>
        <v>Consistent</v>
      </c>
      <c r="P3616" t="str">
        <f t="shared" si="338"/>
        <v>Average</v>
      </c>
      <c r="Q3616" s="4">
        <f t="shared" si="339"/>
        <v>157.16</v>
      </c>
      <c r="R3616" s="4">
        <f t="shared" si="340"/>
        <v>7.8579999999999997</v>
      </c>
      <c r="S3616" s="4">
        <f t="shared" si="341"/>
        <v>149.30199999999999</v>
      </c>
    </row>
    <row r="3617" spans="1:19" hidden="1" x14ac:dyDescent="0.35">
      <c r="A3617" t="s">
        <v>17913</v>
      </c>
      <c r="B3617" t="s">
        <v>11854</v>
      </c>
      <c r="C3617" s="1">
        <v>45562</v>
      </c>
      <c r="D3617" t="s">
        <v>64</v>
      </c>
      <c r="E3617" t="s">
        <v>381</v>
      </c>
      <c r="F3617" s="3">
        <v>2</v>
      </c>
      <c r="G3617" s="3" t="str">
        <f t="shared" si="336"/>
        <v>Valid Quantity</v>
      </c>
      <c r="H3617" s="2" t="s">
        <v>17914</v>
      </c>
      <c r="I3617" s="3">
        <v>0</v>
      </c>
      <c r="J3617" t="s">
        <v>84</v>
      </c>
      <c r="K3617" t="s">
        <v>153</v>
      </c>
      <c r="L3617" t="s">
        <v>120</v>
      </c>
      <c r="M3617" t="s">
        <v>23</v>
      </c>
      <c r="N3617" s="3">
        <v>3</v>
      </c>
      <c r="O3617" s="3" t="str">
        <f t="shared" si="337"/>
        <v>Consistent</v>
      </c>
      <c r="P3617" t="str">
        <f t="shared" si="338"/>
        <v>Average</v>
      </c>
      <c r="Q3617" s="4">
        <f t="shared" si="339"/>
        <v>67.94</v>
      </c>
      <c r="R3617" s="4">
        <f t="shared" si="340"/>
        <v>0</v>
      </c>
      <c r="S3617" s="4">
        <f t="shared" si="341"/>
        <v>67.94</v>
      </c>
    </row>
    <row r="3618" spans="1:19" hidden="1" x14ac:dyDescent="0.35">
      <c r="A3618" t="s">
        <v>21573</v>
      </c>
      <c r="B3618" t="s">
        <v>6967</v>
      </c>
      <c r="C3618" s="1">
        <v>45562</v>
      </c>
      <c r="D3618" t="s">
        <v>159</v>
      </c>
      <c r="E3618" t="s">
        <v>239</v>
      </c>
      <c r="F3618" s="3">
        <v>2</v>
      </c>
      <c r="G3618" s="3" t="str">
        <f t="shared" si="336"/>
        <v>Valid Quantity</v>
      </c>
      <c r="H3618" s="2" t="s">
        <v>12511</v>
      </c>
      <c r="I3618" s="3">
        <v>0</v>
      </c>
      <c r="J3618" t="s">
        <v>39</v>
      </c>
      <c r="K3618" t="s">
        <v>60</v>
      </c>
      <c r="L3618" t="s">
        <v>61</v>
      </c>
      <c r="M3618" t="s">
        <v>185</v>
      </c>
      <c r="O3618" s="3" t="str">
        <f t="shared" si="337"/>
        <v>Consistent</v>
      </c>
      <c r="P3618" t="str">
        <f t="shared" si="338"/>
        <v>Not Rated</v>
      </c>
      <c r="Q3618" s="4">
        <f t="shared" si="339"/>
        <v>31.5</v>
      </c>
      <c r="R3618" s="4">
        <f t="shared" si="340"/>
        <v>0</v>
      </c>
      <c r="S3618" s="4">
        <f t="shared" si="341"/>
        <v>31.5</v>
      </c>
    </row>
    <row r="3619" spans="1:19" hidden="1" x14ac:dyDescent="0.35">
      <c r="A3619" t="s">
        <v>22840</v>
      </c>
      <c r="B3619" t="s">
        <v>10865</v>
      </c>
      <c r="C3619" s="1">
        <v>45562</v>
      </c>
      <c r="D3619" t="s">
        <v>116</v>
      </c>
      <c r="E3619" t="s">
        <v>117</v>
      </c>
      <c r="F3619" s="3">
        <v>2</v>
      </c>
      <c r="G3619" s="3" t="str">
        <f t="shared" si="336"/>
        <v>Valid Quantity</v>
      </c>
      <c r="H3619" s="2" t="s">
        <v>4500</v>
      </c>
      <c r="I3619" s="3">
        <v>5</v>
      </c>
      <c r="J3619" t="s">
        <v>48</v>
      </c>
      <c r="K3619" t="s">
        <v>281</v>
      </c>
      <c r="L3619" t="s">
        <v>31</v>
      </c>
      <c r="M3619" t="s">
        <v>23</v>
      </c>
      <c r="N3619" s="3">
        <v>4</v>
      </c>
      <c r="O3619" s="3" t="str">
        <f t="shared" si="337"/>
        <v>Consistent</v>
      </c>
      <c r="P3619" t="str">
        <f t="shared" si="338"/>
        <v>Good</v>
      </c>
      <c r="Q3619" s="4">
        <f t="shared" si="339"/>
        <v>38.42</v>
      </c>
      <c r="R3619" s="4">
        <f t="shared" si="340"/>
        <v>1.9210000000000003</v>
      </c>
      <c r="S3619" s="4">
        <f t="shared" si="341"/>
        <v>36.499000000000002</v>
      </c>
    </row>
    <row r="3620" spans="1:19" hidden="1" x14ac:dyDescent="0.35">
      <c r="A3620" t="s">
        <v>9127</v>
      </c>
      <c r="B3620" t="s">
        <v>9128</v>
      </c>
      <c r="C3620" s="1">
        <v>45563</v>
      </c>
      <c r="D3620" t="s">
        <v>45</v>
      </c>
      <c r="E3620" t="s">
        <v>269</v>
      </c>
      <c r="F3620" s="3">
        <v>1</v>
      </c>
      <c r="G3620" s="3" t="str">
        <f t="shared" si="336"/>
        <v>Valid Quantity</v>
      </c>
      <c r="H3620" s="2" t="s">
        <v>9129</v>
      </c>
      <c r="I3620" s="3">
        <v>25</v>
      </c>
      <c r="J3620" t="s">
        <v>54</v>
      </c>
      <c r="K3620" t="s">
        <v>124</v>
      </c>
      <c r="L3620" t="s">
        <v>61</v>
      </c>
      <c r="M3620" t="s">
        <v>23</v>
      </c>
      <c r="N3620" s="3">
        <v>5</v>
      </c>
      <c r="O3620" s="3" t="str">
        <f t="shared" si="337"/>
        <v>Consistent</v>
      </c>
      <c r="P3620" t="str">
        <f t="shared" si="338"/>
        <v>Excellent</v>
      </c>
      <c r="Q3620" s="4">
        <f t="shared" si="339"/>
        <v>40.35</v>
      </c>
      <c r="R3620" s="4">
        <f t="shared" si="340"/>
        <v>10.0875</v>
      </c>
      <c r="S3620" s="4">
        <f t="shared" si="341"/>
        <v>30.262500000000003</v>
      </c>
    </row>
    <row r="3621" spans="1:19" hidden="1" x14ac:dyDescent="0.35">
      <c r="A3621" t="s">
        <v>12973</v>
      </c>
      <c r="B3621" t="s">
        <v>12974</v>
      </c>
      <c r="C3621" s="1">
        <v>45563</v>
      </c>
      <c r="D3621" t="s">
        <v>116</v>
      </c>
      <c r="E3621" t="s">
        <v>286</v>
      </c>
      <c r="F3621" s="3">
        <v>2</v>
      </c>
      <c r="G3621" s="3" t="str">
        <f t="shared" si="336"/>
        <v>Valid Quantity</v>
      </c>
      <c r="H3621" s="2" t="s">
        <v>12975</v>
      </c>
      <c r="I3621" s="3">
        <v>0</v>
      </c>
      <c r="J3621" t="s">
        <v>20</v>
      </c>
      <c r="K3621" t="s">
        <v>189</v>
      </c>
      <c r="L3621" t="s">
        <v>120</v>
      </c>
      <c r="M3621" t="s">
        <v>23</v>
      </c>
      <c r="N3621" s="3">
        <v>1</v>
      </c>
      <c r="O3621" s="3" t="str">
        <f t="shared" si="337"/>
        <v>Consistent</v>
      </c>
      <c r="P3621" t="str">
        <f t="shared" si="338"/>
        <v>Very Bad</v>
      </c>
      <c r="Q3621" s="4">
        <f t="shared" si="339"/>
        <v>364.52</v>
      </c>
      <c r="R3621" s="4">
        <f t="shared" si="340"/>
        <v>0</v>
      </c>
      <c r="S3621" s="4">
        <f t="shared" si="341"/>
        <v>364.52</v>
      </c>
    </row>
    <row r="3622" spans="1:19" hidden="1" x14ac:dyDescent="0.35">
      <c r="A3622" t="s">
        <v>13474</v>
      </c>
      <c r="B3622" t="s">
        <v>6786</v>
      </c>
      <c r="C3622" s="1">
        <v>45563</v>
      </c>
      <c r="D3622" t="s">
        <v>45</v>
      </c>
      <c r="E3622" t="s">
        <v>269</v>
      </c>
      <c r="F3622" s="3">
        <v>1</v>
      </c>
      <c r="G3622" s="3" t="str">
        <f t="shared" si="336"/>
        <v>Valid Quantity</v>
      </c>
      <c r="H3622" s="2" t="s">
        <v>13475</v>
      </c>
      <c r="I3622" s="3">
        <v>10</v>
      </c>
      <c r="J3622" t="s">
        <v>84</v>
      </c>
      <c r="K3622" t="s">
        <v>162</v>
      </c>
      <c r="L3622" t="s">
        <v>163</v>
      </c>
      <c r="M3622" t="s">
        <v>23</v>
      </c>
      <c r="N3622" s="3">
        <v>2</v>
      </c>
      <c r="O3622" s="3" t="str">
        <f t="shared" si="337"/>
        <v>Consistent</v>
      </c>
      <c r="P3622" t="str">
        <f t="shared" si="338"/>
        <v>Bad</v>
      </c>
      <c r="Q3622" s="4">
        <f t="shared" si="339"/>
        <v>34.51</v>
      </c>
      <c r="R3622" s="4">
        <f t="shared" si="340"/>
        <v>3.4509999999999996</v>
      </c>
      <c r="S3622" s="4">
        <f t="shared" si="341"/>
        <v>31.058999999999997</v>
      </c>
    </row>
    <row r="3623" spans="1:19" hidden="1" x14ac:dyDescent="0.35">
      <c r="A3623" t="s">
        <v>13541</v>
      </c>
      <c r="B3623" t="s">
        <v>1870</v>
      </c>
      <c r="C3623" s="1">
        <v>45563</v>
      </c>
      <c r="D3623" t="s">
        <v>64</v>
      </c>
      <c r="E3623" t="s">
        <v>381</v>
      </c>
      <c r="F3623" s="3">
        <v>1</v>
      </c>
      <c r="G3623" s="3" t="str">
        <f t="shared" si="336"/>
        <v>Valid Quantity</v>
      </c>
      <c r="H3623" s="2" t="s">
        <v>13542</v>
      </c>
      <c r="I3623" s="3">
        <v>25</v>
      </c>
      <c r="J3623" t="s">
        <v>67</v>
      </c>
      <c r="K3623" t="s">
        <v>180</v>
      </c>
      <c r="L3623" t="s">
        <v>86</v>
      </c>
      <c r="M3623" t="s">
        <v>23</v>
      </c>
      <c r="N3623" s="3">
        <v>4</v>
      </c>
      <c r="O3623" s="3" t="str">
        <f t="shared" si="337"/>
        <v>Consistent</v>
      </c>
      <c r="P3623" t="str">
        <f t="shared" si="338"/>
        <v>Good</v>
      </c>
      <c r="Q3623" s="4">
        <f t="shared" si="339"/>
        <v>106.74</v>
      </c>
      <c r="R3623" s="4">
        <f t="shared" si="340"/>
        <v>26.684999999999999</v>
      </c>
      <c r="S3623" s="4">
        <f t="shared" si="341"/>
        <v>80.054999999999993</v>
      </c>
    </row>
    <row r="3624" spans="1:19" hidden="1" x14ac:dyDescent="0.35">
      <c r="A3624" t="s">
        <v>15614</v>
      </c>
      <c r="B3624" t="s">
        <v>13628</v>
      </c>
      <c r="C3624" s="1">
        <v>45563</v>
      </c>
      <c r="D3624" t="s">
        <v>101</v>
      </c>
      <c r="E3624" t="s">
        <v>136</v>
      </c>
      <c r="F3624" s="3">
        <v>3</v>
      </c>
      <c r="G3624" s="3" t="str">
        <f t="shared" si="336"/>
        <v>Valid Quantity</v>
      </c>
      <c r="H3624" s="2" t="s">
        <v>15615</v>
      </c>
      <c r="I3624" s="3">
        <v>10</v>
      </c>
      <c r="J3624" t="s">
        <v>54</v>
      </c>
      <c r="K3624" t="s">
        <v>212</v>
      </c>
      <c r="L3624" t="s">
        <v>41</v>
      </c>
      <c r="M3624" t="s">
        <v>23</v>
      </c>
      <c r="N3624" s="3">
        <v>5</v>
      </c>
      <c r="O3624" s="3" t="str">
        <f t="shared" si="337"/>
        <v>Consistent</v>
      </c>
      <c r="P3624" t="str">
        <f t="shared" si="338"/>
        <v>Excellent</v>
      </c>
      <c r="Q3624" s="4">
        <f t="shared" si="339"/>
        <v>99.75</v>
      </c>
      <c r="R3624" s="4">
        <f t="shared" si="340"/>
        <v>9.9749999999999996</v>
      </c>
      <c r="S3624" s="4">
        <f t="shared" si="341"/>
        <v>89.775000000000006</v>
      </c>
    </row>
    <row r="3625" spans="1:19" hidden="1" x14ac:dyDescent="0.35">
      <c r="A3625" t="s">
        <v>17382</v>
      </c>
      <c r="B3625" t="s">
        <v>2318</v>
      </c>
      <c r="C3625" s="1">
        <v>45563</v>
      </c>
      <c r="D3625" t="s">
        <v>81</v>
      </c>
      <c r="E3625" t="s">
        <v>111</v>
      </c>
      <c r="F3625" s="3">
        <v>2</v>
      </c>
      <c r="G3625" s="3" t="str">
        <f t="shared" si="336"/>
        <v>Valid Quantity</v>
      </c>
      <c r="H3625" s="2" t="s">
        <v>4113</v>
      </c>
      <c r="I3625" s="3">
        <v>0</v>
      </c>
      <c r="J3625" t="s">
        <v>20</v>
      </c>
      <c r="K3625" t="s">
        <v>113</v>
      </c>
      <c r="L3625" t="s">
        <v>61</v>
      </c>
      <c r="M3625" t="s">
        <v>23</v>
      </c>
      <c r="N3625" s="3">
        <v>5</v>
      </c>
      <c r="O3625" s="3" t="str">
        <f t="shared" si="337"/>
        <v>Consistent</v>
      </c>
      <c r="P3625" t="str">
        <f t="shared" si="338"/>
        <v>Excellent</v>
      </c>
      <c r="Q3625" s="4">
        <f t="shared" si="339"/>
        <v>49.4</v>
      </c>
      <c r="R3625" s="4">
        <f t="shared" si="340"/>
        <v>0</v>
      </c>
      <c r="S3625" s="4">
        <f t="shared" si="341"/>
        <v>49.4</v>
      </c>
    </row>
    <row r="3626" spans="1:19" hidden="1" x14ac:dyDescent="0.35">
      <c r="A3626" t="s">
        <v>18219</v>
      </c>
      <c r="B3626" t="s">
        <v>2678</v>
      </c>
      <c r="C3626" s="1">
        <v>45563</v>
      </c>
      <c r="D3626" t="s">
        <v>64</v>
      </c>
      <c r="E3626" t="s">
        <v>381</v>
      </c>
      <c r="F3626" s="3">
        <v>1</v>
      </c>
      <c r="G3626" s="3" t="str">
        <f t="shared" si="336"/>
        <v>Valid Quantity</v>
      </c>
      <c r="H3626" s="2" t="s">
        <v>18220</v>
      </c>
      <c r="I3626" s="3">
        <v>0</v>
      </c>
      <c r="J3626" t="s">
        <v>67</v>
      </c>
      <c r="K3626" t="s">
        <v>281</v>
      </c>
      <c r="L3626" t="s">
        <v>31</v>
      </c>
      <c r="M3626" t="s">
        <v>185</v>
      </c>
      <c r="O3626" s="3" t="str">
        <f t="shared" si="337"/>
        <v>Consistent</v>
      </c>
      <c r="P3626" t="str">
        <f t="shared" si="338"/>
        <v>Not Rated</v>
      </c>
      <c r="Q3626" s="4">
        <f t="shared" si="339"/>
        <v>104.71</v>
      </c>
      <c r="R3626" s="4">
        <f t="shared" si="340"/>
        <v>0</v>
      </c>
      <c r="S3626" s="4">
        <f t="shared" si="341"/>
        <v>104.71</v>
      </c>
    </row>
    <row r="3627" spans="1:19" hidden="1" x14ac:dyDescent="0.35">
      <c r="A3627" t="s">
        <v>19584</v>
      </c>
      <c r="B3627" t="s">
        <v>484</v>
      </c>
      <c r="C3627" s="1">
        <v>45563</v>
      </c>
      <c r="D3627" t="s">
        <v>101</v>
      </c>
      <c r="E3627" t="s">
        <v>136</v>
      </c>
      <c r="F3627" s="3">
        <v>2</v>
      </c>
      <c r="G3627" s="3" t="str">
        <f t="shared" si="336"/>
        <v>Valid Quantity</v>
      </c>
      <c r="H3627" s="2" t="s">
        <v>8136</v>
      </c>
      <c r="I3627" s="3">
        <v>10</v>
      </c>
      <c r="J3627" t="s">
        <v>20</v>
      </c>
      <c r="K3627" t="s">
        <v>194</v>
      </c>
      <c r="L3627" t="s">
        <v>163</v>
      </c>
      <c r="M3627" t="s">
        <v>185</v>
      </c>
      <c r="O3627" s="3" t="str">
        <f t="shared" si="337"/>
        <v>Consistent</v>
      </c>
      <c r="P3627" t="str">
        <f t="shared" si="338"/>
        <v>Not Rated</v>
      </c>
      <c r="Q3627" s="4">
        <f t="shared" si="339"/>
        <v>17.34</v>
      </c>
      <c r="R3627" s="4">
        <f t="shared" si="340"/>
        <v>1.734</v>
      </c>
      <c r="S3627" s="4">
        <f t="shared" si="341"/>
        <v>15.606</v>
      </c>
    </row>
    <row r="3628" spans="1:19" hidden="1" x14ac:dyDescent="0.35">
      <c r="A3628" t="s">
        <v>21132</v>
      </c>
      <c r="B3628" t="s">
        <v>8249</v>
      </c>
      <c r="C3628" s="1">
        <v>45563</v>
      </c>
      <c r="D3628" t="s">
        <v>64</v>
      </c>
      <c r="E3628" t="s">
        <v>381</v>
      </c>
      <c r="F3628" s="3">
        <v>1</v>
      </c>
      <c r="G3628" s="3" t="str">
        <f t="shared" si="336"/>
        <v>Valid Quantity</v>
      </c>
      <c r="H3628" s="2" t="s">
        <v>15374</v>
      </c>
      <c r="I3628" s="3">
        <v>10</v>
      </c>
      <c r="J3628" t="s">
        <v>39</v>
      </c>
      <c r="K3628" t="s">
        <v>124</v>
      </c>
      <c r="L3628" t="s">
        <v>61</v>
      </c>
      <c r="M3628" t="s">
        <v>23</v>
      </c>
      <c r="O3628" s="3" t="str">
        <f t="shared" si="337"/>
        <v>Consistent</v>
      </c>
      <c r="P3628" t="str">
        <f t="shared" si="338"/>
        <v>Not Rated</v>
      </c>
      <c r="Q3628" s="4">
        <f t="shared" si="339"/>
        <v>88.77</v>
      </c>
      <c r="R3628" s="4">
        <f t="shared" si="340"/>
        <v>8.8769999999999989</v>
      </c>
      <c r="S3628" s="4">
        <f t="shared" si="341"/>
        <v>79.893000000000001</v>
      </c>
    </row>
    <row r="3629" spans="1:19" hidden="1" x14ac:dyDescent="0.35">
      <c r="A3629" t="s">
        <v>21561</v>
      </c>
      <c r="B3629" t="s">
        <v>15867</v>
      </c>
      <c r="C3629" s="1">
        <v>45563</v>
      </c>
      <c r="D3629" t="s">
        <v>116</v>
      </c>
      <c r="E3629" t="s">
        <v>286</v>
      </c>
      <c r="F3629" s="3">
        <v>2</v>
      </c>
      <c r="G3629" s="3" t="str">
        <f t="shared" si="336"/>
        <v>Valid Quantity</v>
      </c>
      <c r="H3629" s="2" t="s">
        <v>11968</v>
      </c>
      <c r="I3629" s="3">
        <v>10</v>
      </c>
      <c r="J3629" t="s">
        <v>48</v>
      </c>
      <c r="K3629" t="s">
        <v>153</v>
      </c>
      <c r="L3629" t="s">
        <v>120</v>
      </c>
      <c r="M3629" t="s">
        <v>23</v>
      </c>
      <c r="N3629" s="3">
        <v>5</v>
      </c>
      <c r="O3629" s="3" t="str">
        <f t="shared" si="337"/>
        <v>Consistent</v>
      </c>
      <c r="P3629" t="str">
        <f t="shared" si="338"/>
        <v>Excellent</v>
      </c>
      <c r="Q3629" s="4">
        <f t="shared" si="339"/>
        <v>378.7</v>
      </c>
      <c r="R3629" s="4">
        <f t="shared" si="340"/>
        <v>37.869999999999997</v>
      </c>
      <c r="S3629" s="4">
        <f t="shared" si="341"/>
        <v>340.83</v>
      </c>
    </row>
    <row r="3630" spans="1:19" hidden="1" x14ac:dyDescent="0.35">
      <c r="A3630" t="s">
        <v>6113</v>
      </c>
      <c r="B3630" t="s">
        <v>6114</v>
      </c>
      <c r="C3630" s="1">
        <v>45564</v>
      </c>
      <c r="D3630" t="s">
        <v>17</v>
      </c>
      <c r="E3630" t="s">
        <v>28</v>
      </c>
      <c r="F3630" s="3">
        <v>3</v>
      </c>
      <c r="G3630" s="3" t="str">
        <f t="shared" si="336"/>
        <v>Valid Quantity</v>
      </c>
      <c r="H3630" s="2" t="s">
        <v>6115</v>
      </c>
      <c r="I3630" s="3">
        <v>20</v>
      </c>
      <c r="J3630" t="s">
        <v>39</v>
      </c>
      <c r="K3630" t="s">
        <v>104</v>
      </c>
      <c r="L3630" t="s">
        <v>22</v>
      </c>
      <c r="M3630" t="s">
        <v>23</v>
      </c>
      <c r="N3630" s="3">
        <v>5</v>
      </c>
      <c r="O3630" s="3" t="str">
        <f t="shared" si="337"/>
        <v>Consistent</v>
      </c>
      <c r="P3630" t="str">
        <f t="shared" si="338"/>
        <v>Excellent</v>
      </c>
      <c r="Q3630" s="4">
        <f t="shared" si="339"/>
        <v>91.02</v>
      </c>
      <c r="R3630" s="4">
        <f t="shared" si="340"/>
        <v>18.203999999999997</v>
      </c>
      <c r="S3630" s="4">
        <f t="shared" si="341"/>
        <v>72.816000000000003</v>
      </c>
    </row>
    <row r="3631" spans="1:19" hidden="1" x14ac:dyDescent="0.35">
      <c r="A3631" t="s">
        <v>7673</v>
      </c>
      <c r="B3631" t="s">
        <v>709</v>
      </c>
      <c r="C3631" s="1">
        <v>45564</v>
      </c>
      <c r="D3631" t="s">
        <v>36</v>
      </c>
      <c r="E3631" t="s">
        <v>341</v>
      </c>
      <c r="F3631" s="3">
        <v>2</v>
      </c>
      <c r="G3631" s="3" t="str">
        <f t="shared" si="336"/>
        <v>Valid Quantity</v>
      </c>
      <c r="H3631" s="2" t="s">
        <v>3183</v>
      </c>
      <c r="I3631" s="3">
        <v>15</v>
      </c>
      <c r="J3631" t="s">
        <v>54</v>
      </c>
      <c r="K3631" t="s">
        <v>212</v>
      </c>
      <c r="L3631" t="s">
        <v>31</v>
      </c>
      <c r="M3631" t="s">
        <v>32</v>
      </c>
      <c r="O3631" s="3" t="str">
        <f t="shared" si="337"/>
        <v>Consistent</v>
      </c>
      <c r="P3631" t="str">
        <f t="shared" si="338"/>
        <v>Not Rated</v>
      </c>
      <c r="Q3631" s="4">
        <f t="shared" si="339"/>
        <v>43.54</v>
      </c>
      <c r="R3631" s="4">
        <f t="shared" si="340"/>
        <v>6.5310000000000006</v>
      </c>
      <c r="S3631" s="4">
        <f t="shared" si="341"/>
        <v>37.009</v>
      </c>
    </row>
    <row r="3632" spans="1:19" hidden="1" x14ac:dyDescent="0.35">
      <c r="A3632" t="s">
        <v>8208</v>
      </c>
      <c r="B3632" t="s">
        <v>8209</v>
      </c>
      <c r="C3632" s="1">
        <v>45564</v>
      </c>
      <c r="D3632" t="s">
        <v>81</v>
      </c>
      <c r="E3632" t="s">
        <v>178</v>
      </c>
      <c r="F3632" s="3">
        <v>3</v>
      </c>
      <c r="G3632" s="3" t="str">
        <f t="shared" si="336"/>
        <v>Valid Quantity</v>
      </c>
      <c r="H3632" s="2" t="s">
        <v>4902</v>
      </c>
      <c r="I3632" s="3">
        <v>0</v>
      </c>
      <c r="J3632" t="s">
        <v>84</v>
      </c>
      <c r="K3632" t="s">
        <v>104</v>
      </c>
      <c r="L3632" t="s">
        <v>22</v>
      </c>
      <c r="M3632" t="s">
        <v>32</v>
      </c>
      <c r="O3632" s="3" t="str">
        <f t="shared" si="337"/>
        <v>Consistent</v>
      </c>
      <c r="P3632" t="str">
        <f t="shared" si="338"/>
        <v>Not Rated</v>
      </c>
      <c r="Q3632" s="4">
        <f t="shared" si="339"/>
        <v>110.91</v>
      </c>
      <c r="R3632" s="4">
        <f t="shared" si="340"/>
        <v>0</v>
      </c>
      <c r="S3632" s="4">
        <f t="shared" si="341"/>
        <v>110.91</v>
      </c>
    </row>
    <row r="3633" spans="1:19" hidden="1" x14ac:dyDescent="0.35">
      <c r="A3633" t="s">
        <v>10506</v>
      </c>
      <c r="B3633" t="s">
        <v>2843</v>
      </c>
      <c r="C3633" s="1">
        <v>45564</v>
      </c>
      <c r="D3633" t="s">
        <v>17</v>
      </c>
      <c r="E3633" t="s">
        <v>28</v>
      </c>
      <c r="F3633" s="3">
        <v>2</v>
      </c>
      <c r="G3633" s="3" t="str">
        <f t="shared" si="336"/>
        <v>Valid Quantity</v>
      </c>
      <c r="H3633" s="2" t="s">
        <v>2262</v>
      </c>
      <c r="I3633" s="3">
        <v>10</v>
      </c>
      <c r="J3633" t="s">
        <v>54</v>
      </c>
      <c r="K3633" t="s">
        <v>281</v>
      </c>
      <c r="L3633" t="s">
        <v>31</v>
      </c>
      <c r="M3633" t="s">
        <v>23</v>
      </c>
      <c r="O3633" s="3" t="str">
        <f t="shared" si="337"/>
        <v>Consistent</v>
      </c>
      <c r="P3633" t="str">
        <f t="shared" si="338"/>
        <v>Not Rated</v>
      </c>
      <c r="Q3633" s="4">
        <f t="shared" si="339"/>
        <v>34.64</v>
      </c>
      <c r="R3633" s="4">
        <f t="shared" si="340"/>
        <v>3.464</v>
      </c>
      <c r="S3633" s="4">
        <f t="shared" si="341"/>
        <v>31.176000000000002</v>
      </c>
    </row>
    <row r="3634" spans="1:19" hidden="1" x14ac:dyDescent="0.35">
      <c r="A3634" t="s">
        <v>17066</v>
      </c>
      <c r="B3634" t="s">
        <v>3704</v>
      </c>
      <c r="C3634" s="1">
        <v>45564</v>
      </c>
      <c r="D3634" t="s">
        <v>116</v>
      </c>
      <c r="E3634" t="s">
        <v>219</v>
      </c>
      <c r="F3634" s="3">
        <v>3</v>
      </c>
      <c r="G3634" s="3" t="str">
        <f t="shared" si="336"/>
        <v>Valid Quantity</v>
      </c>
      <c r="H3634" s="2" t="s">
        <v>1584</v>
      </c>
      <c r="I3634" s="3">
        <v>15</v>
      </c>
      <c r="J3634" t="s">
        <v>20</v>
      </c>
      <c r="K3634" t="s">
        <v>49</v>
      </c>
      <c r="L3634" t="s">
        <v>22</v>
      </c>
      <c r="M3634" t="s">
        <v>32</v>
      </c>
      <c r="O3634" s="3" t="str">
        <f t="shared" si="337"/>
        <v>Consistent</v>
      </c>
      <c r="P3634" t="str">
        <f t="shared" si="338"/>
        <v>Not Rated</v>
      </c>
      <c r="Q3634" s="4">
        <f t="shared" si="339"/>
        <v>315.69</v>
      </c>
      <c r="R3634" s="4">
        <f t="shared" si="340"/>
        <v>47.353500000000004</v>
      </c>
      <c r="S3634" s="4">
        <f t="shared" si="341"/>
        <v>268.3365</v>
      </c>
    </row>
    <row r="3635" spans="1:19" hidden="1" x14ac:dyDescent="0.35">
      <c r="A3635" t="s">
        <v>17178</v>
      </c>
      <c r="B3635" t="s">
        <v>6620</v>
      </c>
      <c r="C3635" s="1">
        <v>45564</v>
      </c>
      <c r="D3635" t="s">
        <v>116</v>
      </c>
      <c r="E3635" t="s">
        <v>117</v>
      </c>
      <c r="F3635" s="3">
        <v>2</v>
      </c>
      <c r="G3635" s="3" t="str">
        <f t="shared" si="336"/>
        <v>Valid Quantity</v>
      </c>
      <c r="H3635" s="2" t="s">
        <v>17179</v>
      </c>
      <c r="I3635" s="3">
        <v>15</v>
      </c>
      <c r="J3635" t="s">
        <v>54</v>
      </c>
      <c r="K3635" t="s">
        <v>281</v>
      </c>
      <c r="L3635" t="s">
        <v>31</v>
      </c>
      <c r="M3635" t="s">
        <v>23</v>
      </c>
      <c r="N3635" s="3">
        <v>5</v>
      </c>
      <c r="O3635" s="3" t="str">
        <f t="shared" si="337"/>
        <v>Consistent</v>
      </c>
      <c r="P3635" t="str">
        <f t="shared" si="338"/>
        <v>Excellent</v>
      </c>
      <c r="Q3635" s="4">
        <f t="shared" si="339"/>
        <v>369.12</v>
      </c>
      <c r="R3635" s="4">
        <f t="shared" si="340"/>
        <v>55.368000000000002</v>
      </c>
      <c r="S3635" s="4">
        <f t="shared" si="341"/>
        <v>313.75200000000001</v>
      </c>
    </row>
    <row r="3636" spans="1:19" hidden="1" x14ac:dyDescent="0.35">
      <c r="A3636" t="s">
        <v>17306</v>
      </c>
      <c r="B3636" t="s">
        <v>8401</v>
      </c>
      <c r="C3636" s="1">
        <v>45564</v>
      </c>
      <c r="D3636" t="s">
        <v>101</v>
      </c>
      <c r="E3636" t="s">
        <v>345</v>
      </c>
      <c r="F3636" s="3">
        <v>2</v>
      </c>
      <c r="G3636" s="3" t="str">
        <f t="shared" si="336"/>
        <v>Valid Quantity</v>
      </c>
      <c r="H3636" s="2" t="s">
        <v>17063</v>
      </c>
      <c r="I3636" s="3">
        <v>0</v>
      </c>
      <c r="J3636" t="s">
        <v>84</v>
      </c>
      <c r="K3636" t="s">
        <v>49</v>
      </c>
      <c r="L3636" t="s">
        <v>22</v>
      </c>
      <c r="M3636" t="s">
        <v>23</v>
      </c>
      <c r="N3636" s="3">
        <v>5</v>
      </c>
      <c r="O3636" s="3" t="str">
        <f t="shared" si="337"/>
        <v>Consistent</v>
      </c>
      <c r="P3636" t="str">
        <f t="shared" si="338"/>
        <v>Excellent</v>
      </c>
      <c r="Q3636" s="4">
        <f t="shared" si="339"/>
        <v>50.32</v>
      </c>
      <c r="R3636" s="4">
        <f t="shared" si="340"/>
        <v>0</v>
      </c>
      <c r="S3636" s="4">
        <f t="shared" si="341"/>
        <v>50.32</v>
      </c>
    </row>
    <row r="3637" spans="1:19" hidden="1" x14ac:dyDescent="0.35">
      <c r="A3637" t="s">
        <v>18737</v>
      </c>
      <c r="B3637" t="s">
        <v>2335</v>
      </c>
      <c r="C3637" s="1">
        <v>45564</v>
      </c>
      <c r="D3637" t="s">
        <v>116</v>
      </c>
      <c r="E3637" t="s">
        <v>447</v>
      </c>
      <c r="F3637" s="3">
        <v>2</v>
      </c>
      <c r="G3637" s="3" t="str">
        <f t="shared" si="336"/>
        <v>Valid Quantity</v>
      </c>
      <c r="H3637" s="2" t="s">
        <v>15903</v>
      </c>
      <c r="I3637" s="3">
        <v>25</v>
      </c>
      <c r="J3637" t="s">
        <v>84</v>
      </c>
      <c r="K3637" t="s">
        <v>194</v>
      </c>
      <c r="L3637" t="s">
        <v>163</v>
      </c>
      <c r="M3637" t="s">
        <v>23</v>
      </c>
      <c r="N3637" s="3">
        <v>4</v>
      </c>
      <c r="O3637" s="3" t="str">
        <f t="shared" si="337"/>
        <v>Consistent</v>
      </c>
      <c r="P3637" t="str">
        <f t="shared" si="338"/>
        <v>Good</v>
      </c>
      <c r="Q3637" s="4">
        <f t="shared" si="339"/>
        <v>96.7</v>
      </c>
      <c r="R3637" s="4">
        <f t="shared" si="340"/>
        <v>24.175000000000001</v>
      </c>
      <c r="S3637" s="4">
        <f t="shared" si="341"/>
        <v>72.525000000000006</v>
      </c>
    </row>
    <row r="3638" spans="1:19" hidden="1" x14ac:dyDescent="0.35">
      <c r="A3638" t="s">
        <v>21626</v>
      </c>
      <c r="B3638" t="s">
        <v>12653</v>
      </c>
      <c r="C3638" s="1">
        <v>45564</v>
      </c>
      <c r="D3638" t="s">
        <v>159</v>
      </c>
      <c r="E3638" t="s">
        <v>239</v>
      </c>
      <c r="F3638" s="3">
        <v>2</v>
      </c>
      <c r="G3638" s="3" t="str">
        <f t="shared" si="336"/>
        <v>Valid Quantity</v>
      </c>
      <c r="H3638" s="2" t="s">
        <v>9093</v>
      </c>
      <c r="I3638" s="3">
        <v>0</v>
      </c>
      <c r="J3638" t="s">
        <v>67</v>
      </c>
      <c r="K3638" t="s">
        <v>104</v>
      </c>
      <c r="L3638" t="s">
        <v>22</v>
      </c>
      <c r="M3638" t="s">
        <v>23</v>
      </c>
      <c r="N3638" s="3">
        <v>2</v>
      </c>
      <c r="O3638" s="3" t="str">
        <f t="shared" si="337"/>
        <v>Consistent</v>
      </c>
      <c r="P3638" t="str">
        <f t="shared" si="338"/>
        <v>Bad</v>
      </c>
      <c r="Q3638" s="4">
        <f t="shared" si="339"/>
        <v>14.2</v>
      </c>
      <c r="R3638" s="4">
        <f t="shared" si="340"/>
        <v>0</v>
      </c>
      <c r="S3638" s="4">
        <f t="shared" si="341"/>
        <v>14.2</v>
      </c>
    </row>
    <row r="3639" spans="1:19" hidden="1" x14ac:dyDescent="0.35">
      <c r="A3639" t="s">
        <v>21951</v>
      </c>
      <c r="B3639" t="s">
        <v>4587</v>
      </c>
      <c r="C3639" s="1">
        <v>45564</v>
      </c>
      <c r="D3639" t="s">
        <v>45</v>
      </c>
      <c r="E3639" t="s">
        <v>432</v>
      </c>
      <c r="F3639" s="3">
        <v>3</v>
      </c>
      <c r="G3639" s="3" t="str">
        <f t="shared" si="336"/>
        <v>Valid Quantity</v>
      </c>
      <c r="H3639" s="2" t="s">
        <v>15275</v>
      </c>
      <c r="I3639" s="3">
        <v>10</v>
      </c>
      <c r="J3639" t="s">
        <v>39</v>
      </c>
      <c r="K3639" t="s">
        <v>194</v>
      </c>
      <c r="L3639" t="s">
        <v>163</v>
      </c>
      <c r="M3639" t="s">
        <v>185</v>
      </c>
      <c r="O3639" s="3" t="str">
        <f t="shared" si="337"/>
        <v>Consistent</v>
      </c>
      <c r="P3639" t="str">
        <f t="shared" si="338"/>
        <v>Not Rated</v>
      </c>
      <c r="Q3639" s="4">
        <f t="shared" si="339"/>
        <v>35.46</v>
      </c>
      <c r="R3639" s="4">
        <f t="shared" si="340"/>
        <v>3.5460000000000003</v>
      </c>
      <c r="S3639" s="4">
        <f t="shared" si="341"/>
        <v>31.914000000000001</v>
      </c>
    </row>
    <row r="3640" spans="1:19" hidden="1" x14ac:dyDescent="0.35">
      <c r="A3640" t="s">
        <v>3220</v>
      </c>
      <c r="B3640" t="s">
        <v>3221</v>
      </c>
      <c r="C3640" s="1">
        <v>45565</v>
      </c>
      <c r="D3640" t="s">
        <v>45</v>
      </c>
      <c r="E3640" t="s">
        <v>432</v>
      </c>
      <c r="F3640" s="3">
        <v>2</v>
      </c>
      <c r="G3640" s="3" t="str">
        <f t="shared" si="336"/>
        <v>Valid Quantity</v>
      </c>
      <c r="H3640" s="2" t="s">
        <v>3222</v>
      </c>
      <c r="I3640" s="3">
        <v>20</v>
      </c>
      <c r="J3640" t="s">
        <v>20</v>
      </c>
      <c r="K3640" t="s">
        <v>104</v>
      </c>
      <c r="L3640" t="s">
        <v>22</v>
      </c>
      <c r="M3640" t="s">
        <v>68</v>
      </c>
      <c r="O3640" s="3" t="str">
        <f t="shared" si="337"/>
        <v>Consistent</v>
      </c>
      <c r="P3640" t="str">
        <f t="shared" si="338"/>
        <v>Not Rated</v>
      </c>
      <c r="Q3640" s="4">
        <f t="shared" si="339"/>
        <v>68.14</v>
      </c>
      <c r="R3640" s="4">
        <f t="shared" si="340"/>
        <v>13.628</v>
      </c>
      <c r="S3640" s="4">
        <f t="shared" si="341"/>
        <v>54.512</v>
      </c>
    </row>
    <row r="3641" spans="1:19" hidden="1" x14ac:dyDescent="0.35">
      <c r="A3641" t="s">
        <v>3543</v>
      </c>
      <c r="B3641" t="s">
        <v>3544</v>
      </c>
      <c r="C3641" s="1">
        <v>45565</v>
      </c>
      <c r="D3641" t="s">
        <v>159</v>
      </c>
      <c r="E3641" t="s">
        <v>197</v>
      </c>
      <c r="F3641" s="3">
        <v>1</v>
      </c>
      <c r="G3641" s="3" t="str">
        <f t="shared" si="336"/>
        <v>Valid Quantity</v>
      </c>
      <c r="H3641" s="2" t="s">
        <v>3545</v>
      </c>
      <c r="I3641" s="3">
        <v>10</v>
      </c>
      <c r="J3641" t="s">
        <v>39</v>
      </c>
      <c r="K3641" t="s">
        <v>162</v>
      </c>
      <c r="L3641" t="s">
        <v>163</v>
      </c>
      <c r="M3641" t="s">
        <v>23</v>
      </c>
      <c r="N3641" s="3">
        <v>2</v>
      </c>
      <c r="O3641" s="3" t="str">
        <f t="shared" si="337"/>
        <v>Consistent</v>
      </c>
      <c r="P3641" t="str">
        <f t="shared" si="338"/>
        <v>Bad</v>
      </c>
      <c r="Q3641" s="4">
        <f t="shared" si="339"/>
        <v>5.68</v>
      </c>
      <c r="R3641" s="4">
        <f t="shared" si="340"/>
        <v>0.56799999999999995</v>
      </c>
      <c r="S3641" s="4">
        <f t="shared" si="341"/>
        <v>5.1120000000000001</v>
      </c>
    </row>
    <row r="3642" spans="1:19" hidden="1" x14ac:dyDescent="0.35">
      <c r="A3642" t="s">
        <v>5704</v>
      </c>
      <c r="B3642" t="s">
        <v>268</v>
      </c>
      <c r="C3642" s="1">
        <v>45565</v>
      </c>
      <c r="D3642" t="s">
        <v>45</v>
      </c>
      <c r="E3642" t="s">
        <v>95</v>
      </c>
      <c r="F3642" s="3">
        <v>1</v>
      </c>
      <c r="G3642" s="3" t="str">
        <f t="shared" si="336"/>
        <v>Valid Quantity</v>
      </c>
      <c r="H3642" s="2" t="s">
        <v>5705</v>
      </c>
      <c r="I3642" s="3">
        <v>5</v>
      </c>
      <c r="J3642" t="s">
        <v>48</v>
      </c>
      <c r="K3642" t="s">
        <v>104</v>
      </c>
      <c r="L3642" t="s">
        <v>22</v>
      </c>
      <c r="M3642" t="s">
        <v>32</v>
      </c>
      <c r="N3642" s="3">
        <v>0</v>
      </c>
      <c r="O3642" s="3" t="str">
        <f t="shared" si="337"/>
        <v>Consistent</v>
      </c>
      <c r="P3642" t="str">
        <f t="shared" si="338"/>
        <v>Not Rated</v>
      </c>
      <c r="Q3642" s="4">
        <f t="shared" si="339"/>
        <v>44.67</v>
      </c>
      <c r="R3642" s="4">
        <f t="shared" si="340"/>
        <v>2.2335000000000003</v>
      </c>
      <c r="S3642" s="4">
        <f t="shared" si="341"/>
        <v>42.436500000000002</v>
      </c>
    </row>
    <row r="3643" spans="1:19" hidden="1" x14ac:dyDescent="0.35">
      <c r="A3643" t="s">
        <v>8002</v>
      </c>
      <c r="B3643" t="s">
        <v>8003</v>
      </c>
      <c r="C3643" s="1">
        <v>45565</v>
      </c>
      <c r="D3643" t="s">
        <v>101</v>
      </c>
      <c r="E3643" t="s">
        <v>102</v>
      </c>
      <c r="F3643" s="3">
        <v>1</v>
      </c>
      <c r="G3643" s="3" t="str">
        <f t="shared" si="336"/>
        <v>Valid Quantity</v>
      </c>
      <c r="H3643" s="2" t="s">
        <v>8004</v>
      </c>
      <c r="I3643" s="3">
        <v>0</v>
      </c>
      <c r="J3643" t="s">
        <v>48</v>
      </c>
      <c r="K3643" t="s">
        <v>21</v>
      </c>
      <c r="L3643" t="s">
        <v>22</v>
      </c>
      <c r="M3643" t="s">
        <v>23</v>
      </c>
      <c r="N3643" s="3">
        <v>4</v>
      </c>
      <c r="O3643" s="3" t="str">
        <f t="shared" si="337"/>
        <v>Consistent</v>
      </c>
      <c r="P3643" t="str">
        <f t="shared" si="338"/>
        <v>Good</v>
      </c>
      <c r="Q3643" s="4">
        <f t="shared" si="339"/>
        <v>11.72</v>
      </c>
      <c r="R3643" s="4">
        <f t="shared" si="340"/>
        <v>0</v>
      </c>
      <c r="S3643" s="4">
        <f t="shared" si="341"/>
        <v>11.72</v>
      </c>
    </row>
    <row r="3644" spans="1:19" hidden="1" x14ac:dyDescent="0.35">
      <c r="A3644" t="s">
        <v>11122</v>
      </c>
      <c r="B3644" t="s">
        <v>6591</v>
      </c>
      <c r="C3644" s="1">
        <v>45565</v>
      </c>
      <c r="D3644" t="s">
        <v>45</v>
      </c>
      <c r="E3644" t="s">
        <v>269</v>
      </c>
      <c r="F3644" s="3">
        <v>1</v>
      </c>
      <c r="G3644" s="3" t="str">
        <f t="shared" si="336"/>
        <v>Valid Quantity</v>
      </c>
      <c r="H3644" s="2" t="s">
        <v>5381</v>
      </c>
      <c r="I3644" s="3">
        <v>10</v>
      </c>
      <c r="J3644" t="s">
        <v>84</v>
      </c>
      <c r="K3644" t="s">
        <v>40</v>
      </c>
      <c r="L3644" t="s">
        <v>41</v>
      </c>
      <c r="M3644" t="s">
        <v>23</v>
      </c>
      <c r="N3644" s="3">
        <v>3</v>
      </c>
      <c r="O3644" s="3" t="str">
        <f t="shared" si="337"/>
        <v>Consistent</v>
      </c>
      <c r="P3644" t="str">
        <f t="shared" si="338"/>
        <v>Average</v>
      </c>
      <c r="Q3644" s="4">
        <f t="shared" si="339"/>
        <v>25.38</v>
      </c>
      <c r="R3644" s="4">
        <f t="shared" si="340"/>
        <v>2.5379999999999998</v>
      </c>
      <c r="S3644" s="4">
        <f t="shared" si="341"/>
        <v>22.841999999999999</v>
      </c>
    </row>
    <row r="3645" spans="1:19" hidden="1" x14ac:dyDescent="0.35">
      <c r="A3645" t="s">
        <v>14249</v>
      </c>
      <c r="B3645" t="s">
        <v>9674</v>
      </c>
      <c r="C3645" s="1">
        <v>45565</v>
      </c>
      <c r="D3645" t="s">
        <v>116</v>
      </c>
      <c r="E3645" t="s">
        <v>151</v>
      </c>
      <c r="F3645" s="3">
        <v>5</v>
      </c>
      <c r="G3645" s="3" t="str">
        <f t="shared" si="336"/>
        <v>Valid Quantity</v>
      </c>
      <c r="H3645" s="2" t="s">
        <v>14250</v>
      </c>
      <c r="I3645" s="3">
        <v>5</v>
      </c>
      <c r="J3645" t="s">
        <v>54</v>
      </c>
      <c r="K3645" t="s">
        <v>194</v>
      </c>
      <c r="L3645" t="s">
        <v>163</v>
      </c>
      <c r="M3645" t="s">
        <v>23</v>
      </c>
      <c r="N3645" s="3">
        <v>4</v>
      </c>
      <c r="O3645" s="3" t="str">
        <f t="shared" si="337"/>
        <v>Consistent</v>
      </c>
      <c r="P3645" t="str">
        <f t="shared" si="338"/>
        <v>Good</v>
      </c>
      <c r="Q3645" s="4">
        <f t="shared" si="339"/>
        <v>323.65000000000003</v>
      </c>
      <c r="R3645" s="4">
        <f t="shared" si="340"/>
        <v>16.182500000000001</v>
      </c>
      <c r="S3645" s="4">
        <f t="shared" si="341"/>
        <v>307.46750000000003</v>
      </c>
    </row>
    <row r="3646" spans="1:19" hidden="1" x14ac:dyDescent="0.35">
      <c r="A3646" t="s">
        <v>14302</v>
      </c>
      <c r="B3646" t="s">
        <v>12237</v>
      </c>
      <c r="C3646" s="1">
        <v>45565</v>
      </c>
      <c r="D3646" t="s">
        <v>64</v>
      </c>
      <c r="E3646" t="s">
        <v>65</v>
      </c>
      <c r="F3646" s="3">
        <v>1</v>
      </c>
      <c r="G3646" s="3" t="str">
        <f t="shared" si="336"/>
        <v>Valid Quantity</v>
      </c>
      <c r="H3646" s="2" t="s">
        <v>292</v>
      </c>
      <c r="I3646" s="3">
        <v>10</v>
      </c>
      <c r="J3646" t="s">
        <v>67</v>
      </c>
      <c r="K3646" t="s">
        <v>113</v>
      </c>
      <c r="L3646" t="s">
        <v>61</v>
      </c>
      <c r="M3646" t="s">
        <v>23</v>
      </c>
      <c r="N3646" s="3">
        <v>5</v>
      </c>
      <c r="O3646" s="3" t="str">
        <f t="shared" si="337"/>
        <v>Consistent</v>
      </c>
      <c r="P3646" t="str">
        <f t="shared" si="338"/>
        <v>Excellent</v>
      </c>
      <c r="Q3646" s="4">
        <f t="shared" si="339"/>
        <v>109.04</v>
      </c>
      <c r="R3646" s="4">
        <f t="shared" si="340"/>
        <v>10.904000000000002</v>
      </c>
      <c r="S3646" s="4">
        <f t="shared" si="341"/>
        <v>98.13600000000001</v>
      </c>
    </row>
    <row r="3647" spans="1:19" hidden="1" x14ac:dyDescent="0.35">
      <c r="A3647" t="s">
        <v>16456</v>
      </c>
      <c r="B3647" t="s">
        <v>10369</v>
      </c>
      <c r="C3647" s="1">
        <v>45565</v>
      </c>
      <c r="D3647" t="s">
        <v>159</v>
      </c>
      <c r="E3647" t="s">
        <v>358</v>
      </c>
      <c r="F3647" s="3">
        <v>3</v>
      </c>
      <c r="G3647" s="3" t="str">
        <f t="shared" si="336"/>
        <v>Valid Quantity</v>
      </c>
      <c r="H3647" s="2" t="s">
        <v>8941</v>
      </c>
      <c r="I3647" s="3">
        <v>5</v>
      </c>
      <c r="J3647" t="s">
        <v>84</v>
      </c>
      <c r="K3647" t="s">
        <v>49</v>
      </c>
      <c r="L3647" t="s">
        <v>22</v>
      </c>
      <c r="M3647" t="s">
        <v>23</v>
      </c>
      <c r="N3647" s="3">
        <v>5</v>
      </c>
      <c r="O3647" s="3" t="str">
        <f t="shared" si="337"/>
        <v>Consistent</v>
      </c>
      <c r="P3647" t="str">
        <f t="shared" si="338"/>
        <v>Excellent</v>
      </c>
      <c r="Q3647" s="4">
        <f t="shared" si="339"/>
        <v>39.75</v>
      </c>
      <c r="R3647" s="4">
        <f t="shared" si="340"/>
        <v>1.9875</v>
      </c>
      <c r="S3647" s="4">
        <f t="shared" si="341"/>
        <v>37.762500000000003</v>
      </c>
    </row>
    <row r="3648" spans="1:19" hidden="1" x14ac:dyDescent="0.35">
      <c r="A3648" t="s">
        <v>18846</v>
      </c>
      <c r="B3648" t="s">
        <v>6818</v>
      </c>
      <c r="C3648" s="1">
        <v>45565</v>
      </c>
      <c r="D3648" t="s">
        <v>36</v>
      </c>
      <c r="E3648" t="s">
        <v>37</v>
      </c>
      <c r="F3648" s="3">
        <v>2</v>
      </c>
      <c r="G3648" s="3" t="str">
        <f t="shared" si="336"/>
        <v>Valid Quantity</v>
      </c>
      <c r="H3648" s="2" t="s">
        <v>18847</v>
      </c>
      <c r="I3648" s="3">
        <v>0</v>
      </c>
      <c r="J3648" t="s">
        <v>67</v>
      </c>
      <c r="K3648" t="s">
        <v>189</v>
      </c>
      <c r="L3648" t="s">
        <v>120</v>
      </c>
      <c r="M3648" t="s">
        <v>23</v>
      </c>
      <c r="N3648" s="3">
        <v>4</v>
      </c>
      <c r="O3648" s="3" t="str">
        <f t="shared" si="337"/>
        <v>Consistent</v>
      </c>
      <c r="P3648" t="str">
        <f t="shared" si="338"/>
        <v>Good</v>
      </c>
      <c r="Q3648" s="4">
        <f t="shared" si="339"/>
        <v>293.04000000000002</v>
      </c>
      <c r="R3648" s="4">
        <f t="shared" si="340"/>
        <v>0</v>
      </c>
      <c r="S3648" s="4">
        <f t="shared" si="341"/>
        <v>293.04000000000002</v>
      </c>
    </row>
    <row r="3649" spans="1:19" hidden="1" x14ac:dyDescent="0.35">
      <c r="A3649" t="s">
        <v>22948</v>
      </c>
      <c r="B3649" t="s">
        <v>5897</v>
      </c>
      <c r="C3649" s="1">
        <v>45565</v>
      </c>
      <c r="D3649" t="s">
        <v>64</v>
      </c>
      <c r="E3649" t="s">
        <v>713</v>
      </c>
      <c r="F3649" s="3">
        <v>2</v>
      </c>
      <c r="G3649" s="3" t="str">
        <f t="shared" si="336"/>
        <v>Valid Quantity</v>
      </c>
      <c r="H3649" s="2" t="s">
        <v>5167</v>
      </c>
      <c r="I3649" s="3">
        <v>10</v>
      </c>
      <c r="J3649" t="s">
        <v>54</v>
      </c>
      <c r="K3649" t="s">
        <v>153</v>
      </c>
      <c r="L3649" t="s">
        <v>120</v>
      </c>
      <c r="M3649" t="s">
        <v>23</v>
      </c>
      <c r="O3649" s="3" t="str">
        <f t="shared" si="337"/>
        <v>Consistent</v>
      </c>
      <c r="P3649" t="str">
        <f t="shared" si="338"/>
        <v>Not Rated</v>
      </c>
      <c r="Q3649" s="4">
        <f t="shared" si="339"/>
        <v>79.319999999999993</v>
      </c>
      <c r="R3649" s="4">
        <f t="shared" si="340"/>
        <v>7.9319999999999995</v>
      </c>
      <c r="S3649" s="4">
        <f t="shared" si="341"/>
        <v>71.387999999999991</v>
      </c>
    </row>
    <row r="3650" spans="1:19" hidden="1" x14ac:dyDescent="0.35">
      <c r="A3650" t="s">
        <v>1612</v>
      </c>
      <c r="B3650" t="s">
        <v>1613</v>
      </c>
      <c r="C3650" s="1">
        <v>45566</v>
      </c>
      <c r="D3650" t="s">
        <v>116</v>
      </c>
      <c r="E3650" t="s">
        <v>447</v>
      </c>
      <c r="F3650" s="3">
        <v>1</v>
      </c>
      <c r="G3650" s="3" t="str">
        <f t="shared" ref="G3650:G3713" si="342">IF(F3650&gt;0,"Valid Quantity",(IF(F3650&lt;0,"Negative Quantity","Zero Quantity")))</f>
        <v>Valid Quantity</v>
      </c>
      <c r="H3650" s="2" t="s">
        <v>1614</v>
      </c>
      <c r="I3650" s="3">
        <v>0</v>
      </c>
      <c r="J3650" t="s">
        <v>20</v>
      </c>
      <c r="K3650" t="s">
        <v>49</v>
      </c>
      <c r="L3650" t="s">
        <v>22</v>
      </c>
      <c r="M3650" t="s">
        <v>32</v>
      </c>
      <c r="O3650" s="3" t="str">
        <f t="shared" ref="O3650:O3713" si="343">IF(F3650&lt;0,IF(M3650="Returned","Return/Adjustment","Suspicious"),IF(F3650=0,IF(M3650="Delivered","Suspicious","Review"),"Consistent"))</f>
        <v>Consistent</v>
      </c>
      <c r="P3650" t="str">
        <f t="shared" ref="P3650:P3713" si="344">IF(N3650=0,"Not Rated",IF(N3650=5,"Excellent",IF(N3650=4,"Good",IF(N3650=3,"Average",IF(N3650=2,"Bad",IF(N3650=1,"Very Bad"))))))</f>
        <v>Not Rated</v>
      </c>
      <c r="Q3650" s="4">
        <f t="shared" ref="Q3650:Q3713" si="345">VALUE(SUBSTITUTE(H3650,"$",""))*F3650</f>
        <v>38.22</v>
      </c>
      <c r="R3650" s="4">
        <f t="shared" ref="R3650:R3713" si="346">Q3650*I3650/100</f>
        <v>0</v>
      </c>
      <c r="S3650" s="4">
        <f t="shared" ref="S3650:S3713" si="347">Q3650-R3650</f>
        <v>38.22</v>
      </c>
    </row>
    <row r="3651" spans="1:19" hidden="1" x14ac:dyDescent="0.35">
      <c r="A3651" t="s">
        <v>3743</v>
      </c>
      <c r="B3651" t="s">
        <v>3744</v>
      </c>
      <c r="C3651" s="1">
        <v>45566</v>
      </c>
      <c r="D3651" t="s">
        <v>81</v>
      </c>
      <c r="E3651" t="s">
        <v>82</v>
      </c>
      <c r="F3651" s="3">
        <v>3</v>
      </c>
      <c r="G3651" s="3" t="str">
        <f t="shared" si="342"/>
        <v>Valid Quantity</v>
      </c>
      <c r="H3651" s="2" t="s">
        <v>3745</v>
      </c>
      <c r="I3651" s="3">
        <v>5</v>
      </c>
      <c r="J3651" t="s">
        <v>84</v>
      </c>
      <c r="K3651" t="s">
        <v>180</v>
      </c>
      <c r="L3651" t="s">
        <v>86</v>
      </c>
      <c r="M3651" t="s">
        <v>23</v>
      </c>
      <c r="N3651" s="3">
        <v>5</v>
      </c>
      <c r="O3651" s="3" t="str">
        <f t="shared" si="343"/>
        <v>Consistent</v>
      </c>
      <c r="P3651" t="str">
        <f t="shared" si="344"/>
        <v>Excellent</v>
      </c>
      <c r="Q3651" s="4">
        <f t="shared" si="345"/>
        <v>345.24</v>
      </c>
      <c r="R3651" s="4">
        <f t="shared" si="346"/>
        <v>17.262</v>
      </c>
      <c r="S3651" s="4">
        <f t="shared" si="347"/>
        <v>327.97800000000001</v>
      </c>
    </row>
    <row r="3652" spans="1:19" hidden="1" x14ac:dyDescent="0.35">
      <c r="A3652" t="s">
        <v>3879</v>
      </c>
      <c r="B3652" t="s">
        <v>3880</v>
      </c>
      <c r="C3652" s="1">
        <v>45566</v>
      </c>
      <c r="D3652" t="s">
        <v>36</v>
      </c>
      <c r="E3652" t="s">
        <v>341</v>
      </c>
      <c r="F3652" s="3">
        <v>-1</v>
      </c>
      <c r="G3652" s="3" t="str">
        <f t="shared" si="342"/>
        <v>Negative Quantity</v>
      </c>
      <c r="H3652" s="2" t="s">
        <v>3881</v>
      </c>
      <c r="I3652" s="3">
        <v>15</v>
      </c>
      <c r="J3652" t="s">
        <v>39</v>
      </c>
      <c r="K3652" t="s">
        <v>40</v>
      </c>
      <c r="L3652" t="s">
        <v>41</v>
      </c>
      <c r="M3652" t="s">
        <v>23</v>
      </c>
      <c r="N3652" s="3">
        <v>4</v>
      </c>
      <c r="O3652" s="3" t="str">
        <f t="shared" si="343"/>
        <v>Suspicious</v>
      </c>
      <c r="P3652" t="str">
        <f t="shared" si="344"/>
        <v>Good</v>
      </c>
      <c r="Q3652" s="4">
        <f t="shared" si="345"/>
        <v>-172.15</v>
      </c>
      <c r="R3652" s="4">
        <f t="shared" si="346"/>
        <v>-25.822500000000002</v>
      </c>
      <c r="S3652" s="4">
        <f t="shared" si="347"/>
        <v>-146.32750000000001</v>
      </c>
    </row>
    <row r="3653" spans="1:19" hidden="1" x14ac:dyDescent="0.35">
      <c r="A3653" t="s">
        <v>5841</v>
      </c>
      <c r="B3653" t="s">
        <v>5842</v>
      </c>
      <c r="C3653" s="1">
        <v>45566</v>
      </c>
      <c r="D3653" t="s">
        <v>81</v>
      </c>
      <c r="E3653" t="s">
        <v>178</v>
      </c>
      <c r="F3653" s="3">
        <v>1</v>
      </c>
      <c r="G3653" s="3" t="str">
        <f t="shared" si="342"/>
        <v>Valid Quantity</v>
      </c>
      <c r="H3653" s="2" t="s">
        <v>5843</v>
      </c>
      <c r="I3653" s="3">
        <v>5</v>
      </c>
      <c r="J3653" t="s">
        <v>54</v>
      </c>
      <c r="K3653" t="s">
        <v>124</v>
      </c>
      <c r="L3653" t="s">
        <v>61</v>
      </c>
      <c r="M3653" t="s">
        <v>185</v>
      </c>
      <c r="O3653" s="3" t="str">
        <f t="shared" si="343"/>
        <v>Consistent</v>
      </c>
      <c r="P3653" t="str">
        <f t="shared" si="344"/>
        <v>Not Rated</v>
      </c>
      <c r="Q3653" s="4">
        <f t="shared" si="345"/>
        <v>51.14</v>
      </c>
      <c r="R3653" s="4">
        <f t="shared" si="346"/>
        <v>2.5569999999999999</v>
      </c>
      <c r="S3653" s="4">
        <f t="shared" si="347"/>
        <v>48.582999999999998</v>
      </c>
    </row>
    <row r="3654" spans="1:19" hidden="1" x14ac:dyDescent="0.35">
      <c r="A3654" t="s">
        <v>9657</v>
      </c>
      <c r="B3654" t="s">
        <v>1428</v>
      </c>
      <c r="C3654" s="1">
        <v>45566</v>
      </c>
      <c r="D3654" t="s">
        <v>116</v>
      </c>
      <c r="E3654" t="s">
        <v>219</v>
      </c>
      <c r="F3654" s="3">
        <v>2</v>
      </c>
      <c r="G3654" s="3" t="str">
        <f t="shared" si="342"/>
        <v>Valid Quantity</v>
      </c>
      <c r="H3654" s="2" t="s">
        <v>6547</v>
      </c>
      <c r="I3654" s="3">
        <v>0</v>
      </c>
      <c r="J3654" t="s">
        <v>48</v>
      </c>
      <c r="K3654" t="s">
        <v>21</v>
      </c>
      <c r="L3654" t="s">
        <v>22</v>
      </c>
      <c r="M3654" t="s">
        <v>23</v>
      </c>
      <c r="N3654" s="3">
        <v>5</v>
      </c>
      <c r="O3654" s="3" t="str">
        <f t="shared" si="343"/>
        <v>Consistent</v>
      </c>
      <c r="P3654" t="str">
        <f t="shared" si="344"/>
        <v>Excellent</v>
      </c>
      <c r="Q3654" s="4">
        <f t="shared" si="345"/>
        <v>236.88</v>
      </c>
      <c r="R3654" s="4">
        <f t="shared" si="346"/>
        <v>0</v>
      </c>
      <c r="S3654" s="4">
        <f t="shared" si="347"/>
        <v>236.88</v>
      </c>
    </row>
    <row r="3655" spans="1:19" hidden="1" x14ac:dyDescent="0.35">
      <c r="A3655" t="s">
        <v>11494</v>
      </c>
      <c r="B3655" t="s">
        <v>1899</v>
      </c>
      <c r="C3655" s="1">
        <v>45566</v>
      </c>
      <c r="D3655" t="s">
        <v>17</v>
      </c>
      <c r="E3655" t="s">
        <v>18</v>
      </c>
      <c r="F3655" s="3">
        <v>1</v>
      </c>
      <c r="G3655" s="3" t="str">
        <f t="shared" si="342"/>
        <v>Valid Quantity</v>
      </c>
      <c r="H3655" s="2" t="s">
        <v>6374</v>
      </c>
      <c r="I3655" s="3">
        <v>0</v>
      </c>
      <c r="J3655" t="s">
        <v>48</v>
      </c>
      <c r="K3655" t="s">
        <v>119</v>
      </c>
      <c r="L3655" t="s">
        <v>120</v>
      </c>
      <c r="M3655" t="s">
        <v>23</v>
      </c>
      <c r="N3655" s="3">
        <v>5</v>
      </c>
      <c r="O3655" s="3" t="str">
        <f t="shared" si="343"/>
        <v>Consistent</v>
      </c>
      <c r="P3655" t="str">
        <f t="shared" si="344"/>
        <v>Excellent</v>
      </c>
      <c r="Q3655" s="4">
        <f t="shared" si="345"/>
        <v>31.66</v>
      </c>
      <c r="R3655" s="4">
        <f t="shared" si="346"/>
        <v>0</v>
      </c>
      <c r="S3655" s="4">
        <f t="shared" si="347"/>
        <v>31.66</v>
      </c>
    </row>
    <row r="3656" spans="1:19" hidden="1" x14ac:dyDescent="0.35">
      <c r="A3656" t="s">
        <v>11919</v>
      </c>
      <c r="B3656" t="s">
        <v>11920</v>
      </c>
      <c r="C3656" s="1">
        <v>45566</v>
      </c>
      <c r="D3656" t="s">
        <v>116</v>
      </c>
      <c r="E3656" t="s">
        <v>286</v>
      </c>
      <c r="F3656" s="3">
        <v>1</v>
      </c>
      <c r="G3656" s="3" t="str">
        <f t="shared" si="342"/>
        <v>Valid Quantity</v>
      </c>
      <c r="H3656" s="2" t="s">
        <v>11256</v>
      </c>
      <c r="I3656" s="3">
        <v>0</v>
      </c>
      <c r="J3656" t="s">
        <v>54</v>
      </c>
      <c r="K3656" t="s">
        <v>206</v>
      </c>
      <c r="L3656" t="s">
        <v>41</v>
      </c>
      <c r="M3656" t="s">
        <v>32</v>
      </c>
      <c r="O3656" s="3" t="str">
        <f t="shared" si="343"/>
        <v>Consistent</v>
      </c>
      <c r="P3656" t="str">
        <f t="shared" si="344"/>
        <v>Not Rated</v>
      </c>
      <c r="Q3656" s="4">
        <f t="shared" si="345"/>
        <v>86.01</v>
      </c>
      <c r="R3656" s="4">
        <f t="shared" si="346"/>
        <v>0</v>
      </c>
      <c r="S3656" s="4">
        <f t="shared" si="347"/>
        <v>86.01</v>
      </c>
    </row>
    <row r="3657" spans="1:19" hidden="1" x14ac:dyDescent="0.35">
      <c r="A3657" t="s">
        <v>13739</v>
      </c>
      <c r="B3657" t="s">
        <v>3577</v>
      </c>
      <c r="C3657" s="1">
        <v>45566</v>
      </c>
      <c r="D3657" t="s">
        <v>116</v>
      </c>
      <c r="E3657" t="s">
        <v>286</v>
      </c>
      <c r="F3657" s="3">
        <v>2</v>
      </c>
      <c r="G3657" s="3" t="str">
        <f t="shared" si="342"/>
        <v>Valid Quantity</v>
      </c>
      <c r="H3657" s="2" t="s">
        <v>10146</v>
      </c>
      <c r="I3657" s="3">
        <v>0</v>
      </c>
      <c r="J3657" t="s">
        <v>20</v>
      </c>
      <c r="K3657" t="s">
        <v>180</v>
      </c>
      <c r="L3657" t="s">
        <v>86</v>
      </c>
      <c r="M3657" t="s">
        <v>68</v>
      </c>
      <c r="O3657" s="3" t="str">
        <f t="shared" si="343"/>
        <v>Consistent</v>
      </c>
      <c r="P3657" t="str">
        <f t="shared" si="344"/>
        <v>Not Rated</v>
      </c>
      <c r="Q3657" s="4">
        <f t="shared" si="345"/>
        <v>32.200000000000003</v>
      </c>
      <c r="R3657" s="4">
        <f t="shared" si="346"/>
        <v>0</v>
      </c>
      <c r="S3657" s="4">
        <f t="shared" si="347"/>
        <v>32.200000000000003</v>
      </c>
    </row>
    <row r="3658" spans="1:19" hidden="1" x14ac:dyDescent="0.35">
      <c r="A3658" t="s">
        <v>15040</v>
      </c>
      <c r="B3658" t="s">
        <v>2885</v>
      </c>
      <c r="C3658" s="1">
        <v>45566</v>
      </c>
      <c r="D3658" t="s">
        <v>36</v>
      </c>
      <c r="E3658" t="s">
        <v>547</v>
      </c>
      <c r="F3658" s="3">
        <v>2</v>
      </c>
      <c r="G3658" s="3" t="str">
        <f t="shared" si="342"/>
        <v>Valid Quantity</v>
      </c>
      <c r="H3658" s="2" t="s">
        <v>15041</v>
      </c>
      <c r="I3658" s="3">
        <v>5</v>
      </c>
      <c r="J3658" t="s">
        <v>20</v>
      </c>
      <c r="K3658" t="s">
        <v>189</v>
      </c>
      <c r="L3658" t="s">
        <v>120</v>
      </c>
      <c r="M3658" t="s">
        <v>185</v>
      </c>
      <c r="O3658" s="3" t="str">
        <f t="shared" si="343"/>
        <v>Consistent</v>
      </c>
      <c r="P3658" t="str">
        <f t="shared" si="344"/>
        <v>Not Rated</v>
      </c>
      <c r="Q3658" s="4">
        <f t="shared" si="345"/>
        <v>93.94</v>
      </c>
      <c r="R3658" s="4">
        <f t="shared" si="346"/>
        <v>4.6970000000000001</v>
      </c>
      <c r="S3658" s="4">
        <f t="shared" si="347"/>
        <v>89.242999999999995</v>
      </c>
    </row>
    <row r="3659" spans="1:19" hidden="1" x14ac:dyDescent="0.35">
      <c r="A3659" t="s">
        <v>16621</v>
      </c>
      <c r="B3659" t="s">
        <v>4001</v>
      </c>
      <c r="C3659" s="1">
        <v>45566</v>
      </c>
      <c r="D3659" t="s">
        <v>101</v>
      </c>
      <c r="E3659" t="s">
        <v>345</v>
      </c>
      <c r="F3659" s="3">
        <v>1</v>
      </c>
      <c r="G3659" s="3" t="str">
        <f t="shared" si="342"/>
        <v>Valid Quantity</v>
      </c>
      <c r="H3659" s="2" t="s">
        <v>7856</v>
      </c>
      <c r="I3659" s="3">
        <v>10</v>
      </c>
      <c r="J3659" t="s">
        <v>39</v>
      </c>
      <c r="K3659" t="s">
        <v>40</v>
      </c>
      <c r="L3659" t="s">
        <v>41</v>
      </c>
      <c r="M3659" t="s">
        <v>23</v>
      </c>
      <c r="N3659" s="3">
        <v>2</v>
      </c>
      <c r="O3659" s="3" t="str">
        <f t="shared" si="343"/>
        <v>Consistent</v>
      </c>
      <c r="P3659" t="str">
        <f t="shared" si="344"/>
        <v>Bad</v>
      </c>
      <c r="Q3659" s="4">
        <f t="shared" si="345"/>
        <v>76.05</v>
      </c>
      <c r="R3659" s="4">
        <f t="shared" si="346"/>
        <v>7.6050000000000004</v>
      </c>
      <c r="S3659" s="4">
        <f t="shared" si="347"/>
        <v>68.444999999999993</v>
      </c>
    </row>
    <row r="3660" spans="1:19" hidden="1" x14ac:dyDescent="0.35">
      <c r="A3660" t="s">
        <v>16702</v>
      </c>
      <c r="B3660" t="s">
        <v>14155</v>
      </c>
      <c r="C3660" s="1">
        <v>45566</v>
      </c>
      <c r="D3660" t="s">
        <v>81</v>
      </c>
      <c r="E3660" t="s">
        <v>178</v>
      </c>
      <c r="F3660" s="3">
        <v>1</v>
      </c>
      <c r="G3660" s="3" t="str">
        <f t="shared" si="342"/>
        <v>Valid Quantity</v>
      </c>
      <c r="H3660" s="2" t="s">
        <v>9404</v>
      </c>
      <c r="I3660" s="3">
        <v>15</v>
      </c>
      <c r="J3660" t="s">
        <v>48</v>
      </c>
      <c r="K3660" t="s">
        <v>60</v>
      </c>
      <c r="L3660" t="s">
        <v>61</v>
      </c>
      <c r="M3660" t="s">
        <v>23</v>
      </c>
      <c r="N3660" s="3">
        <v>2</v>
      </c>
      <c r="O3660" s="3" t="str">
        <f t="shared" si="343"/>
        <v>Consistent</v>
      </c>
      <c r="P3660" t="str">
        <f t="shared" si="344"/>
        <v>Bad</v>
      </c>
      <c r="Q3660" s="4">
        <f t="shared" si="345"/>
        <v>92.64</v>
      </c>
      <c r="R3660" s="4">
        <f t="shared" si="346"/>
        <v>13.895999999999999</v>
      </c>
      <c r="S3660" s="4">
        <f t="shared" si="347"/>
        <v>78.744</v>
      </c>
    </row>
    <row r="3661" spans="1:19" hidden="1" x14ac:dyDescent="0.35">
      <c r="A3661" t="s">
        <v>16915</v>
      </c>
      <c r="B3661" t="s">
        <v>3505</v>
      </c>
      <c r="C3661" s="1">
        <v>45566</v>
      </c>
      <c r="D3661" t="s">
        <v>36</v>
      </c>
      <c r="E3661" t="s">
        <v>52</v>
      </c>
      <c r="F3661" s="3">
        <v>1</v>
      </c>
      <c r="G3661" s="3" t="str">
        <f t="shared" si="342"/>
        <v>Valid Quantity</v>
      </c>
      <c r="H3661" s="2" t="s">
        <v>15158</v>
      </c>
      <c r="I3661" s="3">
        <v>10</v>
      </c>
      <c r="J3661" t="s">
        <v>67</v>
      </c>
      <c r="K3661" t="s">
        <v>91</v>
      </c>
      <c r="L3661" t="s">
        <v>41</v>
      </c>
      <c r="M3661" t="s">
        <v>23</v>
      </c>
      <c r="O3661" s="3" t="str">
        <f t="shared" si="343"/>
        <v>Consistent</v>
      </c>
      <c r="P3661" t="str">
        <f t="shared" si="344"/>
        <v>Not Rated</v>
      </c>
      <c r="Q3661" s="4">
        <f t="shared" si="345"/>
        <v>95.52</v>
      </c>
      <c r="R3661" s="4">
        <f t="shared" si="346"/>
        <v>9.5519999999999996</v>
      </c>
      <c r="S3661" s="4">
        <f t="shared" si="347"/>
        <v>85.967999999999989</v>
      </c>
    </row>
    <row r="3662" spans="1:19" hidden="1" x14ac:dyDescent="0.35">
      <c r="A3662" t="s">
        <v>17439</v>
      </c>
      <c r="B3662" t="s">
        <v>16382</v>
      </c>
      <c r="C3662" s="1">
        <v>45566</v>
      </c>
      <c r="D3662" t="s">
        <v>101</v>
      </c>
      <c r="E3662" t="s">
        <v>136</v>
      </c>
      <c r="F3662" s="3">
        <v>1</v>
      </c>
      <c r="G3662" s="3" t="str">
        <f t="shared" si="342"/>
        <v>Valid Quantity</v>
      </c>
      <c r="H3662" s="2" t="s">
        <v>13330</v>
      </c>
      <c r="I3662" s="3">
        <v>0</v>
      </c>
      <c r="J3662" t="s">
        <v>67</v>
      </c>
      <c r="K3662" t="s">
        <v>21</v>
      </c>
      <c r="L3662" t="s">
        <v>22</v>
      </c>
      <c r="M3662" t="s">
        <v>23</v>
      </c>
      <c r="N3662" s="3">
        <v>1</v>
      </c>
      <c r="O3662" s="3" t="str">
        <f t="shared" si="343"/>
        <v>Consistent</v>
      </c>
      <c r="P3662" t="str">
        <f t="shared" si="344"/>
        <v>Very Bad</v>
      </c>
      <c r="Q3662" s="4">
        <f t="shared" si="345"/>
        <v>14.21</v>
      </c>
      <c r="R3662" s="4">
        <f t="shared" si="346"/>
        <v>0</v>
      </c>
      <c r="S3662" s="4">
        <f t="shared" si="347"/>
        <v>14.21</v>
      </c>
    </row>
    <row r="3663" spans="1:19" hidden="1" x14ac:dyDescent="0.35">
      <c r="A3663" t="s">
        <v>17623</v>
      </c>
      <c r="B3663" t="s">
        <v>17624</v>
      </c>
      <c r="C3663" s="1">
        <v>45566</v>
      </c>
      <c r="D3663" t="s">
        <v>116</v>
      </c>
      <c r="E3663" t="s">
        <v>151</v>
      </c>
      <c r="F3663" s="3">
        <v>3</v>
      </c>
      <c r="G3663" s="3" t="str">
        <f t="shared" si="342"/>
        <v>Valid Quantity</v>
      </c>
      <c r="H3663" s="2" t="s">
        <v>17625</v>
      </c>
      <c r="I3663" s="3">
        <v>0</v>
      </c>
      <c r="J3663" t="s">
        <v>54</v>
      </c>
      <c r="K3663" t="s">
        <v>194</v>
      </c>
      <c r="L3663" t="s">
        <v>163</v>
      </c>
      <c r="M3663" t="s">
        <v>23</v>
      </c>
      <c r="N3663" s="3">
        <v>5</v>
      </c>
      <c r="O3663" s="3" t="str">
        <f t="shared" si="343"/>
        <v>Consistent</v>
      </c>
      <c r="P3663" t="str">
        <f t="shared" si="344"/>
        <v>Excellent</v>
      </c>
      <c r="Q3663" s="4">
        <f t="shared" si="345"/>
        <v>315.18</v>
      </c>
      <c r="R3663" s="4">
        <f t="shared" si="346"/>
        <v>0</v>
      </c>
      <c r="S3663" s="4">
        <f t="shared" si="347"/>
        <v>315.18</v>
      </c>
    </row>
    <row r="3664" spans="1:19" hidden="1" x14ac:dyDescent="0.35">
      <c r="A3664" t="s">
        <v>18597</v>
      </c>
      <c r="B3664" t="s">
        <v>3815</v>
      </c>
      <c r="C3664" s="1">
        <v>45566</v>
      </c>
      <c r="D3664" t="s">
        <v>36</v>
      </c>
      <c r="E3664" t="s">
        <v>58</v>
      </c>
      <c r="F3664" s="3">
        <v>2</v>
      </c>
      <c r="G3664" s="3" t="str">
        <f t="shared" si="342"/>
        <v>Valid Quantity</v>
      </c>
      <c r="H3664" s="2" t="s">
        <v>15235</v>
      </c>
      <c r="I3664" s="3">
        <v>10</v>
      </c>
      <c r="J3664" t="s">
        <v>48</v>
      </c>
      <c r="K3664" t="s">
        <v>104</v>
      </c>
      <c r="L3664" t="s">
        <v>22</v>
      </c>
      <c r="M3664" t="s">
        <v>185</v>
      </c>
      <c r="N3664" s="3">
        <v>0</v>
      </c>
      <c r="O3664" s="3" t="str">
        <f t="shared" si="343"/>
        <v>Consistent</v>
      </c>
      <c r="P3664" t="str">
        <f t="shared" si="344"/>
        <v>Not Rated</v>
      </c>
      <c r="Q3664" s="4">
        <f t="shared" si="345"/>
        <v>235.22</v>
      </c>
      <c r="R3664" s="4">
        <f t="shared" si="346"/>
        <v>23.521999999999998</v>
      </c>
      <c r="S3664" s="4">
        <f t="shared" si="347"/>
        <v>211.69800000000001</v>
      </c>
    </row>
    <row r="3665" spans="1:19" hidden="1" x14ac:dyDescent="0.35">
      <c r="A3665" t="s">
        <v>19055</v>
      </c>
      <c r="B3665" t="s">
        <v>6044</v>
      </c>
      <c r="C3665" s="1">
        <v>45566</v>
      </c>
      <c r="D3665" t="s">
        <v>17</v>
      </c>
      <c r="E3665" t="s">
        <v>18</v>
      </c>
      <c r="F3665" s="3">
        <v>2</v>
      </c>
      <c r="G3665" s="3" t="str">
        <f t="shared" si="342"/>
        <v>Valid Quantity</v>
      </c>
      <c r="H3665" s="2" t="s">
        <v>17808</v>
      </c>
      <c r="I3665" s="3">
        <v>5</v>
      </c>
      <c r="J3665" t="s">
        <v>54</v>
      </c>
      <c r="K3665" t="s">
        <v>113</v>
      </c>
      <c r="L3665" t="s">
        <v>61</v>
      </c>
      <c r="M3665" t="s">
        <v>23</v>
      </c>
      <c r="N3665" s="3">
        <v>4</v>
      </c>
      <c r="O3665" s="3" t="str">
        <f t="shared" si="343"/>
        <v>Consistent</v>
      </c>
      <c r="P3665" t="str">
        <f t="shared" si="344"/>
        <v>Good</v>
      </c>
      <c r="Q3665" s="4">
        <f t="shared" si="345"/>
        <v>56.94</v>
      </c>
      <c r="R3665" s="4">
        <f t="shared" si="346"/>
        <v>2.847</v>
      </c>
      <c r="S3665" s="4">
        <f t="shared" si="347"/>
        <v>54.092999999999996</v>
      </c>
    </row>
    <row r="3666" spans="1:19" hidden="1" x14ac:dyDescent="0.35">
      <c r="A3666" t="s">
        <v>20429</v>
      </c>
      <c r="B3666" t="s">
        <v>11580</v>
      </c>
      <c r="C3666" s="1">
        <v>45566</v>
      </c>
      <c r="D3666" t="s">
        <v>101</v>
      </c>
      <c r="E3666" t="s">
        <v>345</v>
      </c>
      <c r="F3666" s="3">
        <v>1</v>
      </c>
      <c r="G3666" s="3" t="str">
        <f t="shared" si="342"/>
        <v>Valid Quantity</v>
      </c>
      <c r="H3666" s="2" t="s">
        <v>15933</v>
      </c>
      <c r="I3666" s="3">
        <v>0</v>
      </c>
      <c r="J3666" t="s">
        <v>20</v>
      </c>
      <c r="K3666" t="s">
        <v>49</v>
      </c>
      <c r="L3666" t="s">
        <v>22</v>
      </c>
      <c r="M3666" t="s">
        <v>23</v>
      </c>
      <c r="N3666" s="3">
        <v>4</v>
      </c>
      <c r="O3666" s="3" t="str">
        <f t="shared" si="343"/>
        <v>Consistent</v>
      </c>
      <c r="P3666" t="str">
        <f t="shared" si="344"/>
        <v>Good</v>
      </c>
      <c r="Q3666" s="4">
        <f t="shared" si="345"/>
        <v>61.08</v>
      </c>
      <c r="R3666" s="4">
        <f t="shared" si="346"/>
        <v>0</v>
      </c>
      <c r="S3666" s="4">
        <f t="shared" si="347"/>
        <v>61.08</v>
      </c>
    </row>
    <row r="3667" spans="1:19" hidden="1" x14ac:dyDescent="0.35">
      <c r="A3667" t="s">
        <v>22874</v>
      </c>
      <c r="B3667" t="s">
        <v>312</v>
      </c>
      <c r="C3667" s="1">
        <v>45566</v>
      </c>
      <c r="D3667" t="s">
        <v>159</v>
      </c>
      <c r="E3667" t="s">
        <v>160</v>
      </c>
      <c r="F3667" s="3">
        <v>1</v>
      </c>
      <c r="G3667" s="3" t="str">
        <f t="shared" si="342"/>
        <v>Valid Quantity</v>
      </c>
      <c r="H3667" s="2" t="s">
        <v>874</v>
      </c>
      <c r="I3667" s="3">
        <v>20</v>
      </c>
      <c r="J3667" t="s">
        <v>54</v>
      </c>
      <c r="K3667" t="s">
        <v>124</v>
      </c>
      <c r="L3667" t="s">
        <v>61</v>
      </c>
      <c r="M3667" t="s">
        <v>185</v>
      </c>
      <c r="O3667" s="3" t="str">
        <f t="shared" si="343"/>
        <v>Consistent</v>
      </c>
      <c r="P3667" t="str">
        <f t="shared" si="344"/>
        <v>Not Rated</v>
      </c>
      <c r="Q3667" s="4">
        <f t="shared" si="345"/>
        <v>10.48</v>
      </c>
      <c r="R3667" s="4">
        <f t="shared" si="346"/>
        <v>2.0960000000000001</v>
      </c>
      <c r="S3667" s="4">
        <f t="shared" si="347"/>
        <v>8.3840000000000003</v>
      </c>
    </row>
    <row r="3668" spans="1:19" hidden="1" x14ac:dyDescent="0.35">
      <c r="A3668" t="s">
        <v>23028</v>
      </c>
      <c r="B3668" t="s">
        <v>3048</v>
      </c>
      <c r="C3668" s="1">
        <v>45566</v>
      </c>
      <c r="D3668" t="s">
        <v>101</v>
      </c>
      <c r="E3668" t="s">
        <v>345</v>
      </c>
      <c r="F3668" s="3">
        <v>3</v>
      </c>
      <c r="G3668" s="3" t="str">
        <f t="shared" si="342"/>
        <v>Valid Quantity</v>
      </c>
      <c r="H3668" s="2" t="s">
        <v>23029</v>
      </c>
      <c r="I3668" s="3">
        <v>10</v>
      </c>
      <c r="J3668" t="s">
        <v>54</v>
      </c>
      <c r="K3668" t="s">
        <v>119</v>
      </c>
      <c r="L3668" t="s">
        <v>120</v>
      </c>
      <c r="M3668" t="s">
        <v>23</v>
      </c>
      <c r="N3668" s="3">
        <v>3</v>
      </c>
      <c r="O3668" s="3" t="str">
        <f t="shared" si="343"/>
        <v>Consistent</v>
      </c>
      <c r="P3668" t="str">
        <f t="shared" si="344"/>
        <v>Average</v>
      </c>
      <c r="Q3668" s="4">
        <f t="shared" si="345"/>
        <v>124.17</v>
      </c>
      <c r="R3668" s="4">
        <f t="shared" si="346"/>
        <v>12.417</v>
      </c>
      <c r="S3668" s="4">
        <f t="shared" si="347"/>
        <v>111.753</v>
      </c>
    </row>
    <row r="3669" spans="1:19" hidden="1" x14ac:dyDescent="0.35">
      <c r="A3669" t="s">
        <v>5257</v>
      </c>
      <c r="B3669" t="s">
        <v>4515</v>
      </c>
      <c r="C3669" s="1">
        <v>45567</v>
      </c>
      <c r="D3669" t="s">
        <v>159</v>
      </c>
      <c r="E3669" t="s">
        <v>239</v>
      </c>
      <c r="F3669" s="3">
        <v>2</v>
      </c>
      <c r="G3669" s="3" t="str">
        <f t="shared" si="342"/>
        <v>Valid Quantity</v>
      </c>
      <c r="H3669" s="2" t="s">
        <v>658</v>
      </c>
      <c r="I3669" s="3">
        <v>0</v>
      </c>
      <c r="J3669" t="s">
        <v>54</v>
      </c>
      <c r="K3669" t="s">
        <v>104</v>
      </c>
      <c r="L3669" t="s">
        <v>22</v>
      </c>
      <c r="M3669" t="s">
        <v>68</v>
      </c>
      <c r="O3669" s="3" t="str">
        <f t="shared" si="343"/>
        <v>Consistent</v>
      </c>
      <c r="P3669" t="str">
        <f t="shared" si="344"/>
        <v>Not Rated</v>
      </c>
      <c r="Q3669" s="4">
        <f t="shared" si="345"/>
        <v>42.72</v>
      </c>
      <c r="R3669" s="4">
        <f t="shared" si="346"/>
        <v>0</v>
      </c>
      <c r="S3669" s="4">
        <f t="shared" si="347"/>
        <v>42.72</v>
      </c>
    </row>
    <row r="3670" spans="1:19" hidden="1" x14ac:dyDescent="0.35">
      <c r="A3670" t="s">
        <v>5896</v>
      </c>
      <c r="B3670" t="s">
        <v>5897</v>
      </c>
      <c r="C3670" s="1">
        <v>45567</v>
      </c>
      <c r="D3670" t="s">
        <v>101</v>
      </c>
      <c r="E3670" t="s">
        <v>107</v>
      </c>
      <c r="F3670" s="3">
        <v>3</v>
      </c>
      <c r="G3670" s="3" t="str">
        <f t="shared" si="342"/>
        <v>Valid Quantity</v>
      </c>
      <c r="H3670" s="2" t="s">
        <v>5898</v>
      </c>
      <c r="I3670" s="3">
        <v>25</v>
      </c>
      <c r="J3670" t="s">
        <v>67</v>
      </c>
      <c r="K3670" t="s">
        <v>104</v>
      </c>
      <c r="L3670" t="s">
        <v>22</v>
      </c>
      <c r="M3670" t="s">
        <v>23</v>
      </c>
      <c r="N3670" s="3">
        <v>1</v>
      </c>
      <c r="O3670" s="3" t="str">
        <f t="shared" si="343"/>
        <v>Consistent</v>
      </c>
      <c r="P3670" t="str">
        <f t="shared" si="344"/>
        <v>Very Bad</v>
      </c>
      <c r="Q3670" s="4">
        <f t="shared" si="345"/>
        <v>105.72</v>
      </c>
      <c r="R3670" s="4">
        <f t="shared" si="346"/>
        <v>26.43</v>
      </c>
      <c r="S3670" s="4">
        <f t="shared" si="347"/>
        <v>79.289999999999992</v>
      </c>
    </row>
    <row r="3671" spans="1:19" hidden="1" x14ac:dyDescent="0.35">
      <c r="A3671" t="s">
        <v>8920</v>
      </c>
      <c r="B3671" t="s">
        <v>4947</v>
      </c>
      <c r="C3671" s="1">
        <v>45567</v>
      </c>
      <c r="D3671" t="s">
        <v>81</v>
      </c>
      <c r="E3671" t="s">
        <v>82</v>
      </c>
      <c r="F3671" s="3">
        <v>1</v>
      </c>
      <c r="G3671" s="3" t="str">
        <f t="shared" si="342"/>
        <v>Valid Quantity</v>
      </c>
      <c r="H3671" s="2" t="s">
        <v>8921</v>
      </c>
      <c r="I3671" s="3">
        <v>0</v>
      </c>
      <c r="J3671" t="s">
        <v>84</v>
      </c>
      <c r="K3671" t="s">
        <v>467</v>
      </c>
      <c r="L3671" t="s">
        <v>120</v>
      </c>
      <c r="M3671" t="s">
        <v>23</v>
      </c>
      <c r="N3671" s="3">
        <v>3</v>
      </c>
      <c r="O3671" s="3" t="str">
        <f t="shared" si="343"/>
        <v>Consistent</v>
      </c>
      <c r="P3671" t="str">
        <f t="shared" si="344"/>
        <v>Average</v>
      </c>
      <c r="Q3671" s="4">
        <f t="shared" si="345"/>
        <v>49.45</v>
      </c>
      <c r="R3671" s="4">
        <f t="shared" si="346"/>
        <v>0</v>
      </c>
      <c r="S3671" s="4">
        <f t="shared" si="347"/>
        <v>49.45</v>
      </c>
    </row>
    <row r="3672" spans="1:19" hidden="1" x14ac:dyDescent="0.35">
      <c r="A3672" t="s">
        <v>12041</v>
      </c>
      <c r="B3672" t="s">
        <v>12042</v>
      </c>
      <c r="C3672" s="1">
        <v>45567</v>
      </c>
      <c r="D3672" t="s">
        <v>17</v>
      </c>
      <c r="E3672" t="s">
        <v>72</v>
      </c>
      <c r="F3672" s="3">
        <v>1</v>
      </c>
      <c r="G3672" s="3" t="str">
        <f t="shared" si="342"/>
        <v>Valid Quantity</v>
      </c>
      <c r="H3672" s="2" t="s">
        <v>3167</v>
      </c>
      <c r="I3672" s="3">
        <v>0</v>
      </c>
      <c r="J3672" t="s">
        <v>20</v>
      </c>
      <c r="K3672" t="s">
        <v>113</v>
      </c>
      <c r="L3672" t="s">
        <v>61</v>
      </c>
      <c r="M3672" t="s">
        <v>185</v>
      </c>
      <c r="O3672" s="3" t="str">
        <f t="shared" si="343"/>
        <v>Consistent</v>
      </c>
      <c r="P3672" t="str">
        <f t="shared" si="344"/>
        <v>Not Rated</v>
      </c>
      <c r="Q3672" s="4">
        <f t="shared" si="345"/>
        <v>35.07</v>
      </c>
      <c r="R3672" s="4">
        <f t="shared" si="346"/>
        <v>0</v>
      </c>
      <c r="S3672" s="4">
        <f t="shared" si="347"/>
        <v>35.07</v>
      </c>
    </row>
    <row r="3673" spans="1:19" hidden="1" x14ac:dyDescent="0.35">
      <c r="A3673" t="s">
        <v>12196</v>
      </c>
      <c r="B3673" t="s">
        <v>1455</v>
      </c>
      <c r="C3673" s="1">
        <v>45567</v>
      </c>
      <c r="D3673" t="s">
        <v>116</v>
      </c>
      <c r="E3673" t="s">
        <v>173</v>
      </c>
      <c r="F3673" s="3">
        <v>1</v>
      </c>
      <c r="G3673" s="3" t="str">
        <f t="shared" si="342"/>
        <v>Valid Quantity</v>
      </c>
      <c r="H3673" s="2" t="s">
        <v>12197</v>
      </c>
      <c r="I3673" s="3">
        <v>0</v>
      </c>
      <c r="J3673" t="s">
        <v>39</v>
      </c>
      <c r="K3673" t="s">
        <v>49</v>
      </c>
      <c r="L3673" t="s">
        <v>22</v>
      </c>
      <c r="M3673" t="s">
        <v>185</v>
      </c>
      <c r="O3673" s="3" t="str">
        <f t="shared" si="343"/>
        <v>Consistent</v>
      </c>
      <c r="P3673" t="str">
        <f t="shared" si="344"/>
        <v>Not Rated</v>
      </c>
      <c r="Q3673" s="4">
        <f t="shared" si="345"/>
        <v>140.12</v>
      </c>
      <c r="R3673" s="4">
        <f t="shared" si="346"/>
        <v>0</v>
      </c>
      <c r="S3673" s="4">
        <f t="shared" si="347"/>
        <v>140.12</v>
      </c>
    </row>
    <row r="3674" spans="1:19" hidden="1" x14ac:dyDescent="0.35">
      <c r="A3674" t="s">
        <v>13784</v>
      </c>
      <c r="B3674" t="s">
        <v>13785</v>
      </c>
      <c r="C3674" s="1">
        <v>45567</v>
      </c>
      <c r="D3674" t="s">
        <v>45</v>
      </c>
      <c r="E3674" t="s">
        <v>46</v>
      </c>
      <c r="F3674" s="3">
        <v>1</v>
      </c>
      <c r="G3674" s="3" t="str">
        <f t="shared" si="342"/>
        <v>Valid Quantity</v>
      </c>
      <c r="H3674" s="2" t="s">
        <v>5083</v>
      </c>
      <c r="I3674" s="3">
        <v>0</v>
      </c>
      <c r="J3674" t="s">
        <v>48</v>
      </c>
      <c r="K3674" t="s">
        <v>206</v>
      </c>
      <c r="L3674" t="s">
        <v>41</v>
      </c>
      <c r="M3674" t="s">
        <v>75</v>
      </c>
      <c r="N3674" s="3">
        <v>0</v>
      </c>
      <c r="O3674" s="3" t="str">
        <f t="shared" si="343"/>
        <v>Consistent</v>
      </c>
      <c r="P3674" t="str">
        <f t="shared" si="344"/>
        <v>Not Rated</v>
      </c>
      <c r="Q3674" s="4">
        <f t="shared" si="345"/>
        <v>12.09</v>
      </c>
      <c r="R3674" s="4">
        <f t="shared" si="346"/>
        <v>0</v>
      </c>
      <c r="S3674" s="4">
        <f t="shared" si="347"/>
        <v>12.09</v>
      </c>
    </row>
    <row r="3675" spans="1:19" hidden="1" x14ac:dyDescent="0.35">
      <c r="A3675" t="s">
        <v>14211</v>
      </c>
      <c r="B3675" t="s">
        <v>14212</v>
      </c>
      <c r="C3675" s="1">
        <v>45567</v>
      </c>
      <c r="D3675" t="s">
        <v>116</v>
      </c>
      <c r="E3675" t="s">
        <v>151</v>
      </c>
      <c r="F3675" s="3">
        <v>2</v>
      </c>
      <c r="G3675" s="3" t="str">
        <f t="shared" si="342"/>
        <v>Valid Quantity</v>
      </c>
      <c r="H3675" s="2" t="s">
        <v>438</v>
      </c>
      <c r="I3675" s="3">
        <v>0</v>
      </c>
      <c r="J3675" t="s">
        <v>67</v>
      </c>
      <c r="K3675" t="s">
        <v>212</v>
      </c>
      <c r="L3675" t="s">
        <v>61</v>
      </c>
      <c r="M3675" t="s">
        <v>23</v>
      </c>
      <c r="N3675" s="3">
        <v>4</v>
      </c>
      <c r="O3675" s="3" t="str">
        <f t="shared" si="343"/>
        <v>Consistent</v>
      </c>
      <c r="P3675" t="str">
        <f t="shared" si="344"/>
        <v>Good</v>
      </c>
      <c r="Q3675" s="4">
        <f t="shared" si="345"/>
        <v>103.86</v>
      </c>
      <c r="R3675" s="4">
        <f t="shared" si="346"/>
        <v>0</v>
      </c>
      <c r="S3675" s="4">
        <f t="shared" si="347"/>
        <v>103.86</v>
      </c>
    </row>
    <row r="3676" spans="1:19" hidden="1" x14ac:dyDescent="0.35">
      <c r="A3676" t="s">
        <v>17918</v>
      </c>
      <c r="B3676" t="s">
        <v>5900</v>
      </c>
      <c r="C3676" s="1">
        <v>45567</v>
      </c>
      <c r="D3676" t="s">
        <v>81</v>
      </c>
      <c r="E3676" t="s">
        <v>82</v>
      </c>
      <c r="F3676" s="3">
        <v>1</v>
      </c>
      <c r="G3676" s="3" t="str">
        <f t="shared" si="342"/>
        <v>Valid Quantity</v>
      </c>
      <c r="H3676" s="2" t="s">
        <v>4435</v>
      </c>
      <c r="I3676" s="3">
        <v>5</v>
      </c>
      <c r="J3676" t="s">
        <v>20</v>
      </c>
      <c r="K3676" t="s">
        <v>281</v>
      </c>
      <c r="L3676" t="s">
        <v>31</v>
      </c>
      <c r="M3676" t="s">
        <v>23</v>
      </c>
      <c r="N3676" s="3">
        <v>4</v>
      </c>
      <c r="O3676" s="3" t="str">
        <f t="shared" si="343"/>
        <v>Consistent</v>
      </c>
      <c r="P3676" t="str">
        <f t="shared" si="344"/>
        <v>Good</v>
      </c>
      <c r="Q3676" s="4">
        <f t="shared" si="345"/>
        <v>44.85</v>
      </c>
      <c r="R3676" s="4">
        <f t="shared" si="346"/>
        <v>2.2425000000000002</v>
      </c>
      <c r="S3676" s="4">
        <f t="shared" si="347"/>
        <v>42.607500000000002</v>
      </c>
    </row>
    <row r="3677" spans="1:19" hidden="1" x14ac:dyDescent="0.35">
      <c r="A3677" t="s">
        <v>20976</v>
      </c>
      <c r="B3677" t="s">
        <v>18785</v>
      </c>
      <c r="C3677" s="1">
        <v>45567</v>
      </c>
      <c r="D3677" t="s">
        <v>64</v>
      </c>
      <c r="E3677" t="s">
        <v>65</v>
      </c>
      <c r="F3677" s="3">
        <v>1</v>
      </c>
      <c r="G3677" s="3" t="str">
        <f t="shared" si="342"/>
        <v>Valid Quantity</v>
      </c>
      <c r="H3677" s="2" t="s">
        <v>11363</v>
      </c>
      <c r="I3677" s="3">
        <v>0</v>
      </c>
      <c r="J3677" t="s">
        <v>20</v>
      </c>
      <c r="K3677" t="s">
        <v>131</v>
      </c>
      <c r="L3677" t="s">
        <v>86</v>
      </c>
      <c r="M3677" t="s">
        <v>23</v>
      </c>
      <c r="N3677" s="3">
        <v>3</v>
      </c>
      <c r="O3677" s="3" t="str">
        <f t="shared" si="343"/>
        <v>Consistent</v>
      </c>
      <c r="P3677" t="str">
        <f t="shared" si="344"/>
        <v>Average</v>
      </c>
      <c r="Q3677" s="4">
        <f t="shared" si="345"/>
        <v>37.35</v>
      </c>
      <c r="R3677" s="4">
        <f t="shared" si="346"/>
        <v>0</v>
      </c>
      <c r="S3677" s="4">
        <f t="shared" si="347"/>
        <v>37.35</v>
      </c>
    </row>
    <row r="3678" spans="1:19" hidden="1" x14ac:dyDescent="0.35">
      <c r="A3678" t="s">
        <v>4933</v>
      </c>
      <c r="B3678" t="s">
        <v>1663</v>
      </c>
      <c r="C3678" s="1">
        <v>45568</v>
      </c>
      <c r="D3678" t="s">
        <v>101</v>
      </c>
      <c r="E3678" t="s">
        <v>345</v>
      </c>
      <c r="F3678" s="3">
        <v>1</v>
      </c>
      <c r="G3678" s="3" t="str">
        <f t="shared" si="342"/>
        <v>Valid Quantity</v>
      </c>
      <c r="H3678" s="2" t="s">
        <v>1601</v>
      </c>
      <c r="I3678" s="3">
        <v>10</v>
      </c>
      <c r="J3678" t="s">
        <v>39</v>
      </c>
      <c r="K3678" t="s">
        <v>30</v>
      </c>
      <c r="L3678" t="s">
        <v>31</v>
      </c>
      <c r="M3678" t="s">
        <v>32</v>
      </c>
      <c r="O3678" s="3" t="str">
        <f t="shared" si="343"/>
        <v>Consistent</v>
      </c>
      <c r="P3678" t="str">
        <f t="shared" si="344"/>
        <v>Not Rated</v>
      </c>
      <c r="Q3678" s="4">
        <f t="shared" si="345"/>
        <v>58.98</v>
      </c>
      <c r="R3678" s="4">
        <f t="shared" si="346"/>
        <v>5.8979999999999997</v>
      </c>
      <c r="S3678" s="4">
        <f t="shared" si="347"/>
        <v>53.081999999999994</v>
      </c>
    </row>
    <row r="3679" spans="1:19" hidden="1" x14ac:dyDescent="0.35">
      <c r="A3679" t="s">
        <v>6404</v>
      </c>
      <c r="B3679" t="s">
        <v>1307</v>
      </c>
      <c r="C3679" s="1">
        <v>45568</v>
      </c>
      <c r="D3679" t="s">
        <v>36</v>
      </c>
      <c r="E3679" t="s">
        <v>547</v>
      </c>
      <c r="F3679" s="3">
        <v>4</v>
      </c>
      <c r="G3679" s="3" t="str">
        <f t="shared" si="342"/>
        <v>Valid Quantity</v>
      </c>
      <c r="H3679" s="2" t="s">
        <v>6325</v>
      </c>
      <c r="I3679" s="3">
        <v>0</v>
      </c>
      <c r="J3679" t="s">
        <v>20</v>
      </c>
      <c r="K3679" t="s">
        <v>212</v>
      </c>
      <c r="L3679" t="s">
        <v>163</v>
      </c>
      <c r="M3679" t="s">
        <v>185</v>
      </c>
      <c r="O3679" s="3" t="str">
        <f t="shared" si="343"/>
        <v>Consistent</v>
      </c>
      <c r="P3679" t="str">
        <f t="shared" si="344"/>
        <v>Not Rated</v>
      </c>
      <c r="Q3679" s="4">
        <f t="shared" si="345"/>
        <v>42.08</v>
      </c>
      <c r="R3679" s="4">
        <f t="shared" si="346"/>
        <v>0</v>
      </c>
      <c r="S3679" s="4">
        <f t="shared" si="347"/>
        <v>42.08</v>
      </c>
    </row>
    <row r="3680" spans="1:19" hidden="1" x14ac:dyDescent="0.35">
      <c r="A3680" t="s">
        <v>8068</v>
      </c>
      <c r="B3680" t="s">
        <v>2631</v>
      </c>
      <c r="C3680" s="1">
        <v>45568</v>
      </c>
      <c r="D3680" t="s">
        <v>81</v>
      </c>
      <c r="E3680" t="s">
        <v>147</v>
      </c>
      <c r="F3680" s="3">
        <v>2</v>
      </c>
      <c r="G3680" s="3" t="str">
        <f t="shared" si="342"/>
        <v>Valid Quantity</v>
      </c>
      <c r="H3680" s="2" t="s">
        <v>938</v>
      </c>
      <c r="I3680" s="3">
        <v>25</v>
      </c>
      <c r="J3680" t="s">
        <v>39</v>
      </c>
      <c r="K3680" t="s">
        <v>60</v>
      </c>
      <c r="L3680" t="s">
        <v>61</v>
      </c>
      <c r="M3680" t="s">
        <v>68</v>
      </c>
      <c r="O3680" s="3" t="str">
        <f t="shared" si="343"/>
        <v>Consistent</v>
      </c>
      <c r="P3680" t="str">
        <f t="shared" si="344"/>
        <v>Not Rated</v>
      </c>
      <c r="Q3680" s="4">
        <f t="shared" si="345"/>
        <v>129.18</v>
      </c>
      <c r="R3680" s="4">
        <f t="shared" si="346"/>
        <v>32.295000000000002</v>
      </c>
      <c r="S3680" s="4">
        <f t="shared" si="347"/>
        <v>96.885000000000005</v>
      </c>
    </row>
    <row r="3681" spans="1:19" hidden="1" x14ac:dyDescent="0.35">
      <c r="A3681" t="s">
        <v>12061</v>
      </c>
      <c r="B3681" t="s">
        <v>12062</v>
      </c>
      <c r="C3681" s="1">
        <v>45568</v>
      </c>
      <c r="D3681" t="s">
        <v>36</v>
      </c>
      <c r="E3681" t="s">
        <v>183</v>
      </c>
      <c r="F3681" s="3">
        <v>2</v>
      </c>
      <c r="G3681" s="3" t="str">
        <f t="shared" si="342"/>
        <v>Valid Quantity</v>
      </c>
      <c r="H3681" s="2" t="s">
        <v>3908</v>
      </c>
      <c r="I3681" s="3">
        <v>0</v>
      </c>
      <c r="J3681" t="s">
        <v>54</v>
      </c>
      <c r="K3681" t="s">
        <v>194</v>
      </c>
      <c r="L3681" t="s">
        <v>163</v>
      </c>
      <c r="M3681" t="s">
        <v>23</v>
      </c>
      <c r="N3681" s="3">
        <v>2</v>
      </c>
      <c r="O3681" s="3" t="str">
        <f t="shared" si="343"/>
        <v>Consistent</v>
      </c>
      <c r="P3681" t="str">
        <f t="shared" si="344"/>
        <v>Bad</v>
      </c>
      <c r="Q3681" s="4">
        <f t="shared" si="345"/>
        <v>78.94</v>
      </c>
      <c r="R3681" s="4">
        <f t="shared" si="346"/>
        <v>0</v>
      </c>
      <c r="S3681" s="4">
        <f t="shared" si="347"/>
        <v>78.94</v>
      </c>
    </row>
    <row r="3682" spans="1:19" hidden="1" x14ac:dyDescent="0.35">
      <c r="A3682" t="s">
        <v>12451</v>
      </c>
      <c r="B3682" t="s">
        <v>4885</v>
      </c>
      <c r="C3682" s="1">
        <v>45568</v>
      </c>
      <c r="D3682" t="s">
        <v>101</v>
      </c>
      <c r="E3682" t="s">
        <v>136</v>
      </c>
      <c r="F3682" s="3">
        <v>1</v>
      </c>
      <c r="G3682" s="3" t="str">
        <f t="shared" si="342"/>
        <v>Valid Quantity</v>
      </c>
      <c r="H3682" s="2" t="s">
        <v>12452</v>
      </c>
      <c r="I3682" s="3">
        <v>0</v>
      </c>
      <c r="J3682" t="s">
        <v>67</v>
      </c>
      <c r="K3682" t="s">
        <v>55</v>
      </c>
      <c r="L3682" t="s">
        <v>31</v>
      </c>
      <c r="M3682" t="s">
        <v>185</v>
      </c>
      <c r="O3682" s="3" t="str">
        <f t="shared" si="343"/>
        <v>Consistent</v>
      </c>
      <c r="P3682" t="str">
        <f t="shared" si="344"/>
        <v>Not Rated</v>
      </c>
      <c r="Q3682" s="4">
        <f t="shared" si="345"/>
        <v>35.82</v>
      </c>
      <c r="R3682" s="4">
        <f t="shared" si="346"/>
        <v>0</v>
      </c>
      <c r="S3682" s="4">
        <f t="shared" si="347"/>
        <v>35.82</v>
      </c>
    </row>
    <row r="3683" spans="1:19" hidden="1" x14ac:dyDescent="0.35">
      <c r="A3683" t="s">
        <v>13294</v>
      </c>
      <c r="B3683" t="s">
        <v>9726</v>
      </c>
      <c r="C3683" s="1">
        <v>45568</v>
      </c>
      <c r="D3683" t="s">
        <v>159</v>
      </c>
      <c r="E3683" t="s">
        <v>160</v>
      </c>
      <c r="F3683" s="3">
        <v>5</v>
      </c>
      <c r="G3683" s="3" t="str">
        <f t="shared" si="342"/>
        <v>Valid Quantity</v>
      </c>
      <c r="H3683" s="2" t="s">
        <v>5604</v>
      </c>
      <c r="I3683" s="3">
        <v>0</v>
      </c>
      <c r="J3683" t="s">
        <v>39</v>
      </c>
      <c r="K3683" t="s">
        <v>55</v>
      </c>
      <c r="L3683" t="s">
        <v>31</v>
      </c>
      <c r="M3683" t="s">
        <v>32</v>
      </c>
      <c r="O3683" s="3" t="str">
        <f t="shared" si="343"/>
        <v>Consistent</v>
      </c>
      <c r="P3683" t="str">
        <f t="shared" si="344"/>
        <v>Not Rated</v>
      </c>
      <c r="Q3683" s="4">
        <f t="shared" si="345"/>
        <v>64.349999999999994</v>
      </c>
      <c r="R3683" s="4">
        <f t="shared" si="346"/>
        <v>0</v>
      </c>
      <c r="S3683" s="4">
        <f t="shared" si="347"/>
        <v>64.349999999999994</v>
      </c>
    </row>
    <row r="3684" spans="1:19" hidden="1" x14ac:dyDescent="0.35">
      <c r="A3684" t="s">
        <v>14329</v>
      </c>
      <c r="B3684" t="s">
        <v>1149</v>
      </c>
      <c r="C3684" s="1">
        <v>45568</v>
      </c>
      <c r="D3684" t="s">
        <v>36</v>
      </c>
      <c r="E3684" t="s">
        <v>250</v>
      </c>
      <c r="F3684" s="3">
        <v>1</v>
      </c>
      <c r="G3684" s="3" t="str">
        <f t="shared" si="342"/>
        <v>Valid Quantity</v>
      </c>
      <c r="H3684" s="2" t="s">
        <v>14330</v>
      </c>
      <c r="I3684" s="3">
        <v>0</v>
      </c>
      <c r="J3684" t="s">
        <v>54</v>
      </c>
      <c r="K3684" t="s">
        <v>21</v>
      </c>
      <c r="L3684" t="s">
        <v>22</v>
      </c>
      <c r="M3684" t="s">
        <v>23</v>
      </c>
      <c r="N3684" s="3">
        <v>5</v>
      </c>
      <c r="O3684" s="3" t="str">
        <f t="shared" si="343"/>
        <v>Consistent</v>
      </c>
      <c r="P3684" t="str">
        <f t="shared" si="344"/>
        <v>Excellent</v>
      </c>
      <c r="Q3684" s="4">
        <f t="shared" si="345"/>
        <v>119.41</v>
      </c>
      <c r="R3684" s="4">
        <f t="shared" si="346"/>
        <v>0</v>
      </c>
      <c r="S3684" s="4">
        <f t="shared" si="347"/>
        <v>119.41</v>
      </c>
    </row>
    <row r="3685" spans="1:19" hidden="1" x14ac:dyDescent="0.35">
      <c r="A3685" t="s">
        <v>15029</v>
      </c>
      <c r="B3685" t="s">
        <v>5609</v>
      </c>
      <c r="C3685" s="1">
        <v>45568</v>
      </c>
      <c r="D3685" t="s">
        <v>36</v>
      </c>
      <c r="E3685" t="s">
        <v>547</v>
      </c>
      <c r="F3685" s="3">
        <v>3</v>
      </c>
      <c r="G3685" s="3" t="str">
        <f t="shared" si="342"/>
        <v>Valid Quantity</v>
      </c>
      <c r="H3685" s="2" t="s">
        <v>15030</v>
      </c>
      <c r="I3685" s="3">
        <v>10</v>
      </c>
      <c r="J3685" t="s">
        <v>84</v>
      </c>
      <c r="K3685" t="s">
        <v>212</v>
      </c>
      <c r="L3685" t="s">
        <v>163</v>
      </c>
      <c r="M3685" t="s">
        <v>185</v>
      </c>
      <c r="O3685" s="3" t="str">
        <f t="shared" si="343"/>
        <v>Consistent</v>
      </c>
      <c r="P3685" t="str">
        <f t="shared" si="344"/>
        <v>Not Rated</v>
      </c>
      <c r="Q3685" s="4">
        <f t="shared" si="345"/>
        <v>241.20000000000002</v>
      </c>
      <c r="R3685" s="4">
        <f t="shared" si="346"/>
        <v>24.12</v>
      </c>
      <c r="S3685" s="4">
        <f t="shared" si="347"/>
        <v>217.08</v>
      </c>
    </row>
    <row r="3686" spans="1:19" hidden="1" x14ac:dyDescent="0.35">
      <c r="A3686" t="s">
        <v>15318</v>
      </c>
      <c r="B3686" t="s">
        <v>15319</v>
      </c>
      <c r="C3686" s="1">
        <v>45568</v>
      </c>
      <c r="D3686" t="s">
        <v>36</v>
      </c>
      <c r="E3686" t="s">
        <v>183</v>
      </c>
      <c r="F3686" s="3">
        <v>1</v>
      </c>
      <c r="G3686" s="3" t="str">
        <f t="shared" si="342"/>
        <v>Valid Quantity</v>
      </c>
      <c r="H3686" s="2" t="s">
        <v>2258</v>
      </c>
      <c r="I3686" s="3">
        <v>20</v>
      </c>
      <c r="J3686" t="s">
        <v>20</v>
      </c>
      <c r="K3686" t="s">
        <v>55</v>
      </c>
      <c r="L3686" t="s">
        <v>31</v>
      </c>
      <c r="M3686" t="s">
        <v>23</v>
      </c>
      <c r="O3686" s="3" t="str">
        <f t="shared" si="343"/>
        <v>Consistent</v>
      </c>
      <c r="P3686" t="str">
        <f t="shared" si="344"/>
        <v>Not Rated</v>
      </c>
      <c r="Q3686" s="4">
        <f t="shared" si="345"/>
        <v>64.680000000000007</v>
      </c>
      <c r="R3686" s="4">
        <f t="shared" si="346"/>
        <v>12.936000000000002</v>
      </c>
      <c r="S3686" s="4">
        <f t="shared" si="347"/>
        <v>51.744000000000007</v>
      </c>
    </row>
    <row r="3687" spans="1:19" hidden="1" x14ac:dyDescent="0.35">
      <c r="A3687" t="s">
        <v>15684</v>
      </c>
      <c r="B3687" t="s">
        <v>14853</v>
      </c>
      <c r="C3687" s="1">
        <v>45568</v>
      </c>
      <c r="D3687" t="s">
        <v>101</v>
      </c>
      <c r="E3687" t="s">
        <v>136</v>
      </c>
      <c r="F3687" s="3">
        <v>2</v>
      </c>
      <c r="G3687" s="3" t="str">
        <f t="shared" si="342"/>
        <v>Valid Quantity</v>
      </c>
      <c r="H3687" s="2" t="s">
        <v>7510</v>
      </c>
      <c r="I3687" s="3">
        <v>5</v>
      </c>
      <c r="J3687" t="s">
        <v>20</v>
      </c>
      <c r="K3687" t="s">
        <v>467</v>
      </c>
      <c r="L3687" t="s">
        <v>120</v>
      </c>
      <c r="M3687" t="s">
        <v>185</v>
      </c>
      <c r="O3687" s="3" t="str">
        <f t="shared" si="343"/>
        <v>Consistent</v>
      </c>
      <c r="P3687" t="str">
        <f t="shared" si="344"/>
        <v>Not Rated</v>
      </c>
      <c r="Q3687" s="4">
        <f t="shared" si="345"/>
        <v>55</v>
      </c>
      <c r="R3687" s="4">
        <f t="shared" si="346"/>
        <v>2.75</v>
      </c>
      <c r="S3687" s="4">
        <f t="shared" si="347"/>
        <v>52.25</v>
      </c>
    </row>
    <row r="3688" spans="1:19" hidden="1" x14ac:dyDescent="0.35">
      <c r="A3688" t="s">
        <v>15802</v>
      </c>
      <c r="B3688" t="s">
        <v>15803</v>
      </c>
      <c r="C3688" s="1">
        <v>45568</v>
      </c>
      <c r="D3688" t="s">
        <v>36</v>
      </c>
      <c r="E3688" t="s">
        <v>547</v>
      </c>
      <c r="F3688" s="3">
        <v>2</v>
      </c>
      <c r="G3688" s="3" t="str">
        <f t="shared" si="342"/>
        <v>Valid Quantity</v>
      </c>
      <c r="H3688" s="2" t="s">
        <v>15804</v>
      </c>
      <c r="I3688" s="3">
        <v>10</v>
      </c>
      <c r="J3688" t="s">
        <v>84</v>
      </c>
      <c r="K3688" t="s">
        <v>162</v>
      </c>
      <c r="L3688" t="s">
        <v>163</v>
      </c>
      <c r="M3688" t="s">
        <v>23</v>
      </c>
      <c r="N3688" s="3">
        <v>3</v>
      </c>
      <c r="O3688" s="3" t="str">
        <f t="shared" si="343"/>
        <v>Consistent</v>
      </c>
      <c r="P3688" t="str">
        <f t="shared" si="344"/>
        <v>Average</v>
      </c>
      <c r="Q3688" s="4">
        <f t="shared" si="345"/>
        <v>293.22000000000003</v>
      </c>
      <c r="R3688" s="4">
        <f t="shared" si="346"/>
        <v>29.322000000000003</v>
      </c>
      <c r="S3688" s="4">
        <f t="shared" si="347"/>
        <v>263.89800000000002</v>
      </c>
    </row>
    <row r="3689" spans="1:19" hidden="1" x14ac:dyDescent="0.35">
      <c r="A3689" t="s">
        <v>15956</v>
      </c>
      <c r="B3689" t="s">
        <v>3012</v>
      </c>
      <c r="C3689" s="1">
        <v>45568</v>
      </c>
      <c r="D3689" t="s">
        <v>36</v>
      </c>
      <c r="E3689" t="s">
        <v>52</v>
      </c>
      <c r="F3689" s="3">
        <v>3</v>
      </c>
      <c r="G3689" s="3" t="str">
        <f t="shared" si="342"/>
        <v>Valid Quantity</v>
      </c>
      <c r="H3689" s="2" t="s">
        <v>15957</v>
      </c>
      <c r="I3689" s="3">
        <v>0</v>
      </c>
      <c r="J3689" t="s">
        <v>84</v>
      </c>
      <c r="K3689" t="s">
        <v>124</v>
      </c>
      <c r="L3689" t="s">
        <v>61</v>
      </c>
      <c r="M3689" t="s">
        <v>23</v>
      </c>
      <c r="N3689" s="3">
        <v>4</v>
      </c>
      <c r="O3689" s="3" t="str">
        <f t="shared" si="343"/>
        <v>Consistent</v>
      </c>
      <c r="P3689" t="str">
        <f t="shared" si="344"/>
        <v>Good</v>
      </c>
      <c r="Q3689" s="4">
        <f t="shared" si="345"/>
        <v>517.29</v>
      </c>
      <c r="R3689" s="4">
        <f t="shared" si="346"/>
        <v>0</v>
      </c>
      <c r="S3689" s="4">
        <f t="shared" si="347"/>
        <v>517.29</v>
      </c>
    </row>
    <row r="3690" spans="1:19" hidden="1" x14ac:dyDescent="0.35">
      <c r="A3690" t="s">
        <v>18046</v>
      </c>
      <c r="B3690" t="s">
        <v>2816</v>
      </c>
      <c r="C3690" s="1">
        <v>45568</v>
      </c>
      <c r="D3690" t="s">
        <v>81</v>
      </c>
      <c r="E3690" t="s">
        <v>178</v>
      </c>
      <c r="F3690" s="3">
        <v>3</v>
      </c>
      <c r="G3690" s="3" t="str">
        <f t="shared" si="342"/>
        <v>Valid Quantity</v>
      </c>
      <c r="H3690" s="2" t="s">
        <v>3960</v>
      </c>
      <c r="I3690" s="3">
        <v>10</v>
      </c>
      <c r="J3690" t="s">
        <v>20</v>
      </c>
      <c r="K3690" t="s">
        <v>91</v>
      </c>
      <c r="L3690" t="s">
        <v>41</v>
      </c>
      <c r="M3690" t="s">
        <v>185</v>
      </c>
      <c r="O3690" s="3" t="str">
        <f t="shared" si="343"/>
        <v>Consistent</v>
      </c>
      <c r="P3690" t="str">
        <f t="shared" si="344"/>
        <v>Not Rated</v>
      </c>
      <c r="Q3690" s="4">
        <f t="shared" si="345"/>
        <v>30.81</v>
      </c>
      <c r="R3690" s="4">
        <f t="shared" si="346"/>
        <v>3.0809999999999995</v>
      </c>
      <c r="S3690" s="4">
        <f t="shared" si="347"/>
        <v>27.728999999999999</v>
      </c>
    </row>
    <row r="3691" spans="1:19" hidden="1" x14ac:dyDescent="0.35">
      <c r="A3691" t="s">
        <v>18742</v>
      </c>
      <c r="B3691" t="s">
        <v>7415</v>
      </c>
      <c r="C3691" s="1">
        <v>45568</v>
      </c>
      <c r="D3691" t="s">
        <v>17</v>
      </c>
      <c r="E3691" t="s">
        <v>28</v>
      </c>
      <c r="F3691" s="3">
        <v>1</v>
      </c>
      <c r="G3691" s="3" t="str">
        <f t="shared" si="342"/>
        <v>Valid Quantity</v>
      </c>
      <c r="H3691" s="2" t="s">
        <v>2257</v>
      </c>
      <c r="I3691" s="3">
        <v>20</v>
      </c>
      <c r="J3691" t="s">
        <v>48</v>
      </c>
      <c r="K3691" t="s">
        <v>124</v>
      </c>
      <c r="L3691" t="s">
        <v>61</v>
      </c>
      <c r="M3691" t="s">
        <v>23</v>
      </c>
      <c r="N3691" s="3">
        <v>5</v>
      </c>
      <c r="O3691" s="3" t="str">
        <f t="shared" si="343"/>
        <v>Consistent</v>
      </c>
      <c r="P3691" t="str">
        <f t="shared" si="344"/>
        <v>Excellent</v>
      </c>
      <c r="Q3691" s="4">
        <f t="shared" si="345"/>
        <v>7.19</v>
      </c>
      <c r="R3691" s="4">
        <f t="shared" si="346"/>
        <v>1.4380000000000002</v>
      </c>
      <c r="S3691" s="4">
        <f t="shared" si="347"/>
        <v>5.7520000000000007</v>
      </c>
    </row>
    <row r="3692" spans="1:19" hidden="1" x14ac:dyDescent="0.35">
      <c r="A3692" t="s">
        <v>20194</v>
      </c>
      <c r="B3692" t="s">
        <v>2495</v>
      </c>
      <c r="C3692" s="1">
        <v>45568</v>
      </c>
      <c r="D3692" t="s">
        <v>36</v>
      </c>
      <c r="E3692" t="s">
        <v>547</v>
      </c>
      <c r="F3692" s="3">
        <v>2</v>
      </c>
      <c r="G3692" s="3" t="str">
        <f t="shared" si="342"/>
        <v>Valid Quantity</v>
      </c>
      <c r="H3692" s="2" t="s">
        <v>20195</v>
      </c>
      <c r="I3692" s="3">
        <v>15</v>
      </c>
      <c r="J3692" t="s">
        <v>39</v>
      </c>
      <c r="K3692" t="s">
        <v>49</v>
      </c>
      <c r="L3692" t="s">
        <v>22</v>
      </c>
      <c r="M3692" t="s">
        <v>23</v>
      </c>
      <c r="N3692" s="3">
        <v>5</v>
      </c>
      <c r="O3692" s="3" t="str">
        <f t="shared" si="343"/>
        <v>Consistent</v>
      </c>
      <c r="P3692" t="str">
        <f t="shared" si="344"/>
        <v>Excellent</v>
      </c>
      <c r="Q3692" s="4">
        <f t="shared" si="345"/>
        <v>341.04</v>
      </c>
      <c r="R3692" s="4">
        <f t="shared" si="346"/>
        <v>51.156000000000006</v>
      </c>
      <c r="S3692" s="4">
        <f t="shared" si="347"/>
        <v>289.88400000000001</v>
      </c>
    </row>
    <row r="3693" spans="1:19" hidden="1" x14ac:dyDescent="0.35">
      <c r="A3693" t="s">
        <v>20509</v>
      </c>
      <c r="B3693" t="s">
        <v>1146</v>
      </c>
      <c r="C3693" s="1">
        <v>45568</v>
      </c>
      <c r="D3693" t="s">
        <v>17</v>
      </c>
      <c r="E3693" t="s">
        <v>28</v>
      </c>
      <c r="F3693" s="3">
        <v>4</v>
      </c>
      <c r="G3693" s="3" t="str">
        <f t="shared" si="342"/>
        <v>Valid Quantity</v>
      </c>
      <c r="H3693" s="2" t="s">
        <v>2896</v>
      </c>
      <c r="I3693" s="3">
        <v>0</v>
      </c>
      <c r="J3693" t="s">
        <v>54</v>
      </c>
      <c r="K3693" t="s">
        <v>21</v>
      </c>
      <c r="L3693" t="s">
        <v>22</v>
      </c>
      <c r="M3693" t="s">
        <v>23</v>
      </c>
      <c r="N3693" s="3">
        <v>3</v>
      </c>
      <c r="O3693" s="3" t="str">
        <f t="shared" si="343"/>
        <v>Consistent</v>
      </c>
      <c r="P3693" t="str">
        <f t="shared" si="344"/>
        <v>Average</v>
      </c>
      <c r="Q3693" s="4">
        <f t="shared" si="345"/>
        <v>69.52</v>
      </c>
      <c r="R3693" s="4">
        <f t="shared" si="346"/>
        <v>0</v>
      </c>
      <c r="S3693" s="4">
        <f t="shared" si="347"/>
        <v>69.52</v>
      </c>
    </row>
    <row r="3694" spans="1:19" hidden="1" x14ac:dyDescent="0.35">
      <c r="A3694" t="s">
        <v>23199</v>
      </c>
      <c r="B3694" t="s">
        <v>6088</v>
      </c>
      <c r="C3694" s="1">
        <v>45568</v>
      </c>
      <c r="D3694" t="s">
        <v>64</v>
      </c>
      <c r="E3694" t="s">
        <v>65</v>
      </c>
      <c r="F3694" s="3">
        <v>1</v>
      </c>
      <c r="G3694" s="3" t="str">
        <f t="shared" si="342"/>
        <v>Valid Quantity</v>
      </c>
      <c r="H3694" s="2" t="s">
        <v>23200</v>
      </c>
      <c r="I3694" s="3">
        <v>15</v>
      </c>
      <c r="J3694" t="s">
        <v>54</v>
      </c>
      <c r="K3694" t="s">
        <v>212</v>
      </c>
      <c r="L3694" t="s">
        <v>163</v>
      </c>
      <c r="M3694" t="s">
        <v>23</v>
      </c>
      <c r="N3694" s="3">
        <v>1</v>
      </c>
      <c r="O3694" s="3" t="str">
        <f t="shared" si="343"/>
        <v>Consistent</v>
      </c>
      <c r="P3694" t="str">
        <f t="shared" si="344"/>
        <v>Very Bad</v>
      </c>
      <c r="Q3694" s="4">
        <f t="shared" si="345"/>
        <v>102.24</v>
      </c>
      <c r="R3694" s="4">
        <f t="shared" si="346"/>
        <v>15.335999999999999</v>
      </c>
      <c r="S3694" s="4">
        <f t="shared" si="347"/>
        <v>86.903999999999996</v>
      </c>
    </row>
    <row r="3695" spans="1:19" hidden="1" x14ac:dyDescent="0.35">
      <c r="A3695" t="s">
        <v>10433</v>
      </c>
      <c r="B3695" t="s">
        <v>10434</v>
      </c>
      <c r="C3695" s="1">
        <v>45569</v>
      </c>
      <c r="D3695" t="s">
        <v>101</v>
      </c>
      <c r="E3695" t="s">
        <v>345</v>
      </c>
      <c r="F3695" s="3">
        <v>2</v>
      </c>
      <c r="G3695" s="3" t="str">
        <f t="shared" si="342"/>
        <v>Valid Quantity</v>
      </c>
      <c r="H3695" s="2" t="s">
        <v>6448</v>
      </c>
      <c r="I3695" s="3">
        <v>10</v>
      </c>
      <c r="J3695" t="s">
        <v>54</v>
      </c>
      <c r="K3695" t="s">
        <v>180</v>
      </c>
      <c r="L3695" t="s">
        <v>86</v>
      </c>
      <c r="M3695" t="s">
        <v>23</v>
      </c>
      <c r="N3695" s="3">
        <v>4</v>
      </c>
      <c r="O3695" s="3" t="str">
        <f t="shared" si="343"/>
        <v>Consistent</v>
      </c>
      <c r="P3695" t="str">
        <f t="shared" si="344"/>
        <v>Good</v>
      </c>
      <c r="Q3695" s="4">
        <f t="shared" si="345"/>
        <v>97.22</v>
      </c>
      <c r="R3695" s="4">
        <f t="shared" si="346"/>
        <v>9.7220000000000013</v>
      </c>
      <c r="S3695" s="4">
        <f t="shared" si="347"/>
        <v>87.49799999999999</v>
      </c>
    </row>
    <row r="3696" spans="1:19" hidden="1" x14ac:dyDescent="0.35">
      <c r="A3696" t="s">
        <v>13462</v>
      </c>
      <c r="B3696" t="s">
        <v>6702</v>
      </c>
      <c r="C3696" s="1">
        <v>45569</v>
      </c>
      <c r="D3696" t="s">
        <v>17</v>
      </c>
      <c r="E3696" t="s">
        <v>72</v>
      </c>
      <c r="F3696" s="3">
        <v>3</v>
      </c>
      <c r="G3696" s="3" t="str">
        <f t="shared" si="342"/>
        <v>Valid Quantity</v>
      </c>
      <c r="H3696" s="2" t="s">
        <v>232</v>
      </c>
      <c r="I3696" s="3">
        <v>5</v>
      </c>
      <c r="J3696" t="s">
        <v>20</v>
      </c>
      <c r="K3696" t="s">
        <v>180</v>
      </c>
      <c r="L3696" t="s">
        <v>86</v>
      </c>
      <c r="M3696" t="s">
        <v>185</v>
      </c>
      <c r="O3696" s="3" t="str">
        <f t="shared" si="343"/>
        <v>Consistent</v>
      </c>
      <c r="P3696" t="str">
        <f t="shared" si="344"/>
        <v>Not Rated</v>
      </c>
      <c r="Q3696" s="4">
        <f t="shared" si="345"/>
        <v>92.58</v>
      </c>
      <c r="R3696" s="4">
        <f t="shared" si="346"/>
        <v>4.6289999999999996</v>
      </c>
      <c r="S3696" s="4">
        <f t="shared" si="347"/>
        <v>87.950999999999993</v>
      </c>
    </row>
    <row r="3697" spans="1:19" hidden="1" x14ac:dyDescent="0.35">
      <c r="A3697" t="s">
        <v>13607</v>
      </c>
      <c r="B3697" t="s">
        <v>597</v>
      </c>
      <c r="C3697" s="1">
        <v>45569</v>
      </c>
      <c r="D3697" t="s">
        <v>159</v>
      </c>
      <c r="E3697" t="s">
        <v>358</v>
      </c>
      <c r="F3697" s="3">
        <v>1</v>
      </c>
      <c r="G3697" s="3" t="str">
        <f t="shared" si="342"/>
        <v>Valid Quantity</v>
      </c>
      <c r="H3697" s="2" t="s">
        <v>10479</v>
      </c>
      <c r="I3697" s="3">
        <v>15</v>
      </c>
      <c r="J3697" t="s">
        <v>84</v>
      </c>
      <c r="K3697" t="s">
        <v>189</v>
      </c>
      <c r="L3697" t="s">
        <v>120</v>
      </c>
      <c r="M3697" t="s">
        <v>23</v>
      </c>
      <c r="N3697" s="3">
        <v>4</v>
      </c>
      <c r="O3697" s="3" t="str">
        <f t="shared" si="343"/>
        <v>Consistent</v>
      </c>
      <c r="P3697" t="str">
        <f t="shared" si="344"/>
        <v>Good</v>
      </c>
      <c r="Q3697" s="4">
        <f t="shared" si="345"/>
        <v>9.61</v>
      </c>
      <c r="R3697" s="4">
        <f t="shared" si="346"/>
        <v>1.4414999999999998</v>
      </c>
      <c r="S3697" s="4">
        <f t="shared" si="347"/>
        <v>8.1684999999999999</v>
      </c>
    </row>
    <row r="3698" spans="1:19" hidden="1" x14ac:dyDescent="0.35">
      <c r="A3698" t="s">
        <v>19892</v>
      </c>
      <c r="B3698" t="s">
        <v>6706</v>
      </c>
      <c r="C3698" s="1">
        <v>45569</v>
      </c>
      <c r="D3698" t="s">
        <v>45</v>
      </c>
      <c r="E3698" t="s">
        <v>46</v>
      </c>
      <c r="F3698" s="3">
        <v>3</v>
      </c>
      <c r="G3698" s="3" t="str">
        <f t="shared" si="342"/>
        <v>Valid Quantity</v>
      </c>
      <c r="H3698" s="2" t="s">
        <v>6363</v>
      </c>
      <c r="I3698" s="3">
        <v>20</v>
      </c>
      <c r="J3698" t="s">
        <v>67</v>
      </c>
      <c r="K3698" t="s">
        <v>153</v>
      </c>
      <c r="L3698" t="s">
        <v>120</v>
      </c>
      <c r="M3698" t="s">
        <v>32</v>
      </c>
      <c r="O3698" s="3" t="str">
        <f t="shared" si="343"/>
        <v>Consistent</v>
      </c>
      <c r="P3698" t="str">
        <f t="shared" si="344"/>
        <v>Not Rated</v>
      </c>
      <c r="Q3698" s="4">
        <f t="shared" si="345"/>
        <v>86.070000000000007</v>
      </c>
      <c r="R3698" s="4">
        <f t="shared" si="346"/>
        <v>17.214000000000002</v>
      </c>
      <c r="S3698" s="4">
        <f t="shared" si="347"/>
        <v>68.856000000000009</v>
      </c>
    </row>
    <row r="3699" spans="1:19" hidden="1" x14ac:dyDescent="0.35">
      <c r="A3699" t="s">
        <v>21796</v>
      </c>
      <c r="B3699" t="s">
        <v>18473</v>
      </c>
      <c r="C3699" s="1">
        <v>45569</v>
      </c>
      <c r="D3699" t="s">
        <v>45</v>
      </c>
      <c r="E3699" t="s">
        <v>215</v>
      </c>
      <c r="F3699" s="3">
        <v>2</v>
      </c>
      <c r="G3699" s="3" t="str">
        <f t="shared" si="342"/>
        <v>Valid Quantity</v>
      </c>
      <c r="H3699" s="2" t="s">
        <v>4590</v>
      </c>
      <c r="I3699" s="3">
        <v>5</v>
      </c>
      <c r="J3699" t="s">
        <v>48</v>
      </c>
      <c r="K3699" t="s">
        <v>119</v>
      </c>
      <c r="L3699" t="s">
        <v>120</v>
      </c>
      <c r="M3699" t="s">
        <v>32</v>
      </c>
      <c r="N3699" s="3">
        <v>0</v>
      </c>
      <c r="O3699" s="3" t="str">
        <f t="shared" si="343"/>
        <v>Consistent</v>
      </c>
      <c r="P3699" t="str">
        <f t="shared" si="344"/>
        <v>Not Rated</v>
      </c>
      <c r="Q3699" s="4">
        <f t="shared" si="345"/>
        <v>20.52</v>
      </c>
      <c r="R3699" s="4">
        <f t="shared" si="346"/>
        <v>1.026</v>
      </c>
      <c r="S3699" s="4">
        <f t="shared" si="347"/>
        <v>19.494</v>
      </c>
    </row>
    <row r="3700" spans="1:19" hidden="1" x14ac:dyDescent="0.35">
      <c r="A3700" t="s">
        <v>1853</v>
      </c>
      <c r="B3700" t="s">
        <v>1314</v>
      </c>
      <c r="C3700" s="1">
        <v>45570</v>
      </c>
      <c r="D3700" t="s">
        <v>159</v>
      </c>
      <c r="E3700" t="s">
        <v>358</v>
      </c>
      <c r="F3700" s="3">
        <v>2</v>
      </c>
      <c r="G3700" s="3" t="str">
        <f t="shared" si="342"/>
        <v>Valid Quantity</v>
      </c>
      <c r="H3700" s="2" t="s">
        <v>1854</v>
      </c>
      <c r="I3700" s="3">
        <v>15</v>
      </c>
      <c r="J3700" t="s">
        <v>20</v>
      </c>
      <c r="K3700" t="s">
        <v>91</v>
      </c>
      <c r="L3700" t="s">
        <v>41</v>
      </c>
      <c r="M3700" t="s">
        <v>75</v>
      </c>
      <c r="O3700" s="3" t="str">
        <f t="shared" si="343"/>
        <v>Consistent</v>
      </c>
      <c r="P3700" t="str">
        <f t="shared" si="344"/>
        <v>Not Rated</v>
      </c>
      <c r="Q3700" s="4">
        <f t="shared" si="345"/>
        <v>49.24</v>
      </c>
      <c r="R3700" s="4">
        <f t="shared" si="346"/>
        <v>7.3860000000000001</v>
      </c>
      <c r="S3700" s="4">
        <f t="shared" si="347"/>
        <v>41.853999999999999</v>
      </c>
    </row>
    <row r="3701" spans="1:19" hidden="1" x14ac:dyDescent="0.35">
      <c r="A3701" t="s">
        <v>12098</v>
      </c>
      <c r="B3701" t="s">
        <v>11746</v>
      </c>
      <c r="C3701" s="1">
        <v>45570</v>
      </c>
      <c r="D3701" t="s">
        <v>81</v>
      </c>
      <c r="E3701" t="s">
        <v>82</v>
      </c>
      <c r="F3701" s="3">
        <v>2</v>
      </c>
      <c r="G3701" s="3" t="str">
        <f t="shared" si="342"/>
        <v>Valid Quantity</v>
      </c>
      <c r="H3701" s="2" t="s">
        <v>9656</v>
      </c>
      <c r="I3701" s="3">
        <v>15</v>
      </c>
      <c r="J3701" t="s">
        <v>54</v>
      </c>
      <c r="K3701" t="s">
        <v>162</v>
      </c>
      <c r="L3701" t="s">
        <v>163</v>
      </c>
      <c r="M3701" t="s">
        <v>185</v>
      </c>
      <c r="O3701" s="3" t="str">
        <f t="shared" si="343"/>
        <v>Consistent</v>
      </c>
      <c r="P3701" t="str">
        <f t="shared" si="344"/>
        <v>Not Rated</v>
      </c>
      <c r="Q3701" s="4">
        <f t="shared" si="345"/>
        <v>156.88</v>
      </c>
      <c r="R3701" s="4">
        <f t="shared" si="346"/>
        <v>23.531999999999996</v>
      </c>
      <c r="S3701" s="4">
        <f t="shared" si="347"/>
        <v>133.34800000000001</v>
      </c>
    </row>
    <row r="3702" spans="1:19" hidden="1" x14ac:dyDescent="0.35">
      <c r="A3702" t="s">
        <v>15455</v>
      </c>
      <c r="B3702" t="s">
        <v>15456</v>
      </c>
      <c r="C3702" s="1">
        <v>45570</v>
      </c>
      <c r="D3702" t="s">
        <v>159</v>
      </c>
      <c r="E3702" t="s">
        <v>239</v>
      </c>
      <c r="F3702" s="3">
        <v>1</v>
      </c>
      <c r="G3702" s="3" t="str">
        <f t="shared" si="342"/>
        <v>Valid Quantity</v>
      </c>
      <c r="H3702" s="2" t="s">
        <v>2713</v>
      </c>
      <c r="I3702" s="3">
        <v>20</v>
      </c>
      <c r="J3702" t="s">
        <v>84</v>
      </c>
      <c r="K3702" t="s">
        <v>74</v>
      </c>
      <c r="L3702" t="s">
        <v>61</v>
      </c>
      <c r="M3702" t="s">
        <v>23</v>
      </c>
      <c r="N3702" s="3">
        <v>5</v>
      </c>
      <c r="O3702" s="3" t="str">
        <f t="shared" si="343"/>
        <v>Consistent</v>
      </c>
      <c r="P3702" t="str">
        <f t="shared" si="344"/>
        <v>Excellent</v>
      </c>
      <c r="Q3702" s="4">
        <f t="shared" si="345"/>
        <v>18.170000000000002</v>
      </c>
      <c r="R3702" s="4">
        <f t="shared" si="346"/>
        <v>3.6340000000000003</v>
      </c>
      <c r="S3702" s="4">
        <f t="shared" si="347"/>
        <v>14.536000000000001</v>
      </c>
    </row>
    <row r="3703" spans="1:19" hidden="1" x14ac:dyDescent="0.35">
      <c r="A3703" t="s">
        <v>16304</v>
      </c>
      <c r="B3703" t="s">
        <v>10024</v>
      </c>
      <c r="C3703" s="1">
        <v>45570</v>
      </c>
      <c r="D3703" t="s">
        <v>36</v>
      </c>
      <c r="E3703" t="s">
        <v>547</v>
      </c>
      <c r="F3703" s="3">
        <v>3</v>
      </c>
      <c r="G3703" s="3" t="str">
        <f t="shared" si="342"/>
        <v>Valid Quantity</v>
      </c>
      <c r="H3703" s="2" t="s">
        <v>9973</v>
      </c>
      <c r="I3703" s="3">
        <v>10</v>
      </c>
      <c r="J3703" t="s">
        <v>54</v>
      </c>
      <c r="K3703" t="s">
        <v>194</v>
      </c>
      <c r="L3703" t="s">
        <v>163</v>
      </c>
      <c r="M3703" t="s">
        <v>23</v>
      </c>
      <c r="N3703" s="3">
        <v>5</v>
      </c>
      <c r="O3703" s="3" t="str">
        <f t="shared" si="343"/>
        <v>Consistent</v>
      </c>
      <c r="P3703" t="str">
        <f t="shared" si="344"/>
        <v>Excellent</v>
      </c>
      <c r="Q3703" s="4">
        <f t="shared" si="345"/>
        <v>272.64</v>
      </c>
      <c r="R3703" s="4">
        <f t="shared" si="346"/>
        <v>27.263999999999996</v>
      </c>
      <c r="S3703" s="4">
        <f t="shared" si="347"/>
        <v>245.37599999999998</v>
      </c>
    </row>
    <row r="3704" spans="1:19" hidden="1" x14ac:dyDescent="0.35">
      <c r="A3704" t="s">
        <v>17190</v>
      </c>
      <c r="B3704" t="s">
        <v>5842</v>
      </c>
      <c r="C3704" s="1">
        <v>45570</v>
      </c>
      <c r="D3704" t="s">
        <v>81</v>
      </c>
      <c r="E3704" t="s">
        <v>143</v>
      </c>
      <c r="F3704" s="3">
        <v>1</v>
      </c>
      <c r="G3704" s="3" t="str">
        <f t="shared" si="342"/>
        <v>Valid Quantity</v>
      </c>
      <c r="H3704" s="2" t="s">
        <v>17191</v>
      </c>
      <c r="I3704" s="3">
        <v>0</v>
      </c>
      <c r="J3704" t="s">
        <v>20</v>
      </c>
      <c r="K3704" t="s">
        <v>85</v>
      </c>
      <c r="L3704" t="s">
        <v>86</v>
      </c>
      <c r="M3704" t="s">
        <v>23</v>
      </c>
      <c r="N3704" s="3">
        <v>3</v>
      </c>
      <c r="O3704" s="3" t="str">
        <f t="shared" si="343"/>
        <v>Consistent</v>
      </c>
      <c r="P3704" t="str">
        <f t="shared" si="344"/>
        <v>Average</v>
      </c>
      <c r="Q3704" s="4">
        <f t="shared" si="345"/>
        <v>92.8</v>
      </c>
      <c r="R3704" s="4">
        <f t="shared" si="346"/>
        <v>0</v>
      </c>
      <c r="S3704" s="4">
        <f t="shared" si="347"/>
        <v>92.8</v>
      </c>
    </row>
    <row r="3705" spans="1:19" hidden="1" x14ac:dyDescent="0.35">
      <c r="A3705" t="s">
        <v>17266</v>
      </c>
      <c r="B3705" t="s">
        <v>3050</v>
      </c>
      <c r="C3705" s="1">
        <v>45570</v>
      </c>
      <c r="D3705" t="s">
        <v>159</v>
      </c>
      <c r="E3705" t="s">
        <v>358</v>
      </c>
      <c r="F3705" s="3">
        <v>5</v>
      </c>
      <c r="G3705" s="3" t="str">
        <f t="shared" si="342"/>
        <v>Valid Quantity</v>
      </c>
      <c r="H3705" s="2" t="s">
        <v>12317</v>
      </c>
      <c r="I3705" s="3">
        <v>0</v>
      </c>
      <c r="J3705" t="s">
        <v>48</v>
      </c>
      <c r="K3705" t="s">
        <v>119</v>
      </c>
      <c r="L3705" t="s">
        <v>120</v>
      </c>
      <c r="M3705" t="s">
        <v>32</v>
      </c>
      <c r="N3705" s="3">
        <v>0</v>
      </c>
      <c r="O3705" s="3" t="str">
        <f t="shared" si="343"/>
        <v>Consistent</v>
      </c>
      <c r="P3705" t="str">
        <f t="shared" si="344"/>
        <v>Not Rated</v>
      </c>
      <c r="Q3705" s="4">
        <f t="shared" si="345"/>
        <v>94.149999999999991</v>
      </c>
      <c r="R3705" s="4">
        <f t="shared" si="346"/>
        <v>0</v>
      </c>
      <c r="S3705" s="4">
        <f t="shared" si="347"/>
        <v>94.149999999999991</v>
      </c>
    </row>
    <row r="3706" spans="1:19" hidden="1" x14ac:dyDescent="0.35">
      <c r="A3706" t="s">
        <v>17759</v>
      </c>
      <c r="B3706" t="s">
        <v>17760</v>
      </c>
      <c r="C3706" s="1">
        <v>45570</v>
      </c>
      <c r="D3706" t="s">
        <v>45</v>
      </c>
      <c r="E3706" t="s">
        <v>269</v>
      </c>
      <c r="F3706" s="3">
        <v>1</v>
      </c>
      <c r="G3706" s="3" t="str">
        <f t="shared" si="342"/>
        <v>Valid Quantity</v>
      </c>
      <c r="H3706" s="2" t="s">
        <v>3159</v>
      </c>
      <c r="I3706" s="3">
        <v>0</v>
      </c>
      <c r="J3706" t="s">
        <v>84</v>
      </c>
      <c r="K3706" t="s">
        <v>40</v>
      </c>
      <c r="L3706" t="s">
        <v>41</v>
      </c>
      <c r="M3706" t="s">
        <v>185</v>
      </c>
      <c r="O3706" s="3" t="str">
        <f t="shared" si="343"/>
        <v>Consistent</v>
      </c>
      <c r="P3706" t="str">
        <f t="shared" si="344"/>
        <v>Not Rated</v>
      </c>
      <c r="Q3706" s="4">
        <f t="shared" si="345"/>
        <v>51.2</v>
      </c>
      <c r="R3706" s="4">
        <f t="shared" si="346"/>
        <v>0</v>
      </c>
      <c r="S3706" s="4">
        <f t="shared" si="347"/>
        <v>51.2</v>
      </c>
    </row>
    <row r="3707" spans="1:19" hidden="1" x14ac:dyDescent="0.35">
      <c r="A3707" t="s">
        <v>18811</v>
      </c>
      <c r="B3707" t="s">
        <v>16904</v>
      </c>
      <c r="C3707" s="1">
        <v>45570</v>
      </c>
      <c r="D3707" t="s">
        <v>17</v>
      </c>
      <c r="E3707" t="s">
        <v>28</v>
      </c>
      <c r="F3707" s="3">
        <v>1</v>
      </c>
      <c r="G3707" s="3" t="str">
        <f t="shared" si="342"/>
        <v>Valid Quantity</v>
      </c>
      <c r="H3707" s="2" t="s">
        <v>5868</v>
      </c>
      <c r="I3707" s="3">
        <v>5</v>
      </c>
      <c r="J3707" t="s">
        <v>20</v>
      </c>
      <c r="K3707" t="s">
        <v>467</v>
      </c>
      <c r="L3707" t="s">
        <v>120</v>
      </c>
      <c r="M3707" t="s">
        <v>185</v>
      </c>
      <c r="O3707" s="3" t="str">
        <f t="shared" si="343"/>
        <v>Consistent</v>
      </c>
      <c r="P3707" t="str">
        <f t="shared" si="344"/>
        <v>Not Rated</v>
      </c>
      <c r="Q3707" s="4">
        <f t="shared" si="345"/>
        <v>17.63</v>
      </c>
      <c r="R3707" s="4">
        <f t="shared" si="346"/>
        <v>0.88149999999999995</v>
      </c>
      <c r="S3707" s="4">
        <f t="shared" si="347"/>
        <v>16.7485</v>
      </c>
    </row>
    <row r="3708" spans="1:19" hidden="1" x14ac:dyDescent="0.35">
      <c r="A3708" t="s">
        <v>20002</v>
      </c>
      <c r="B3708" t="s">
        <v>14536</v>
      </c>
      <c r="C3708" s="1">
        <v>45570</v>
      </c>
      <c r="D3708" t="s">
        <v>159</v>
      </c>
      <c r="E3708" t="s">
        <v>239</v>
      </c>
      <c r="F3708" s="3">
        <v>1</v>
      </c>
      <c r="G3708" s="3" t="str">
        <f t="shared" si="342"/>
        <v>Valid Quantity</v>
      </c>
      <c r="H3708" s="2" t="s">
        <v>2952</v>
      </c>
      <c r="I3708" s="3">
        <v>0</v>
      </c>
      <c r="J3708" t="s">
        <v>20</v>
      </c>
      <c r="K3708" t="s">
        <v>55</v>
      </c>
      <c r="L3708" t="s">
        <v>31</v>
      </c>
      <c r="M3708" t="s">
        <v>68</v>
      </c>
      <c r="O3708" s="3" t="str">
        <f t="shared" si="343"/>
        <v>Consistent</v>
      </c>
      <c r="P3708" t="str">
        <f t="shared" si="344"/>
        <v>Not Rated</v>
      </c>
      <c r="Q3708" s="4">
        <f t="shared" si="345"/>
        <v>8.14</v>
      </c>
      <c r="R3708" s="4">
        <f t="shared" si="346"/>
        <v>0</v>
      </c>
      <c r="S3708" s="4">
        <f t="shared" si="347"/>
        <v>8.14</v>
      </c>
    </row>
    <row r="3709" spans="1:19" hidden="1" x14ac:dyDescent="0.35">
      <c r="A3709" t="s">
        <v>20346</v>
      </c>
      <c r="B3709" t="s">
        <v>3659</v>
      </c>
      <c r="C3709" s="1">
        <v>45570</v>
      </c>
      <c r="D3709" t="s">
        <v>64</v>
      </c>
      <c r="E3709" t="s">
        <v>713</v>
      </c>
      <c r="F3709" s="3">
        <v>1</v>
      </c>
      <c r="G3709" s="3" t="str">
        <f t="shared" si="342"/>
        <v>Valid Quantity</v>
      </c>
      <c r="H3709" s="2" t="s">
        <v>20347</v>
      </c>
      <c r="I3709" s="3">
        <v>5</v>
      </c>
      <c r="J3709" t="s">
        <v>67</v>
      </c>
      <c r="K3709" t="s">
        <v>162</v>
      </c>
      <c r="L3709" t="s">
        <v>163</v>
      </c>
      <c r="M3709" t="s">
        <v>23</v>
      </c>
      <c r="O3709" s="3" t="str">
        <f t="shared" si="343"/>
        <v>Consistent</v>
      </c>
      <c r="P3709" t="str">
        <f t="shared" si="344"/>
        <v>Not Rated</v>
      </c>
      <c r="Q3709" s="4">
        <f t="shared" si="345"/>
        <v>105.34</v>
      </c>
      <c r="R3709" s="4">
        <f t="shared" si="346"/>
        <v>5.2670000000000003</v>
      </c>
      <c r="S3709" s="4">
        <f t="shared" si="347"/>
        <v>100.07300000000001</v>
      </c>
    </row>
    <row r="3710" spans="1:19" hidden="1" x14ac:dyDescent="0.35">
      <c r="A3710" t="s">
        <v>21536</v>
      </c>
      <c r="B3710" t="s">
        <v>584</v>
      </c>
      <c r="C3710" s="1">
        <v>45570</v>
      </c>
      <c r="D3710" t="s">
        <v>116</v>
      </c>
      <c r="E3710" t="s">
        <v>173</v>
      </c>
      <c r="F3710" s="3">
        <v>4</v>
      </c>
      <c r="G3710" s="3" t="str">
        <f t="shared" si="342"/>
        <v>Valid Quantity</v>
      </c>
      <c r="H3710" s="2" t="s">
        <v>16254</v>
      </c>
      <c r="I3710" s="3">
        <v>10</v>
      </c>
      <c r="J3710" t="s">
        <v>20</v>
      </c>
      <c r="K3710" t="s">
        <v>104</v>
      </c>
      <c r="L3710" t="s">
        <v>22</v>
      </c>
      <c r="M3710" t="s">
        <v>68</v>
      </c>
      <c r="O3710" s="3" t="str">
        <f t="shared" si="343"/>
        <v>Consistent</v>
      </c>
      <c r="P3710" t="str">
        <f t="shared" si="344"/>
        <v>Not Rated</v>
      </c>
      <c r="Q3710" s="4">
        <f t="shared" si="345"/>
        <v>279.2</v>
      </c>
      <c r="R3710" s="4">
        <f t="shared" si="346"/>
        <v>27.92</v>
      </c>
      <c r="S3710" s="4">
        <f t="shared" si="347"/>
        <v>251.27999999999997</v>
      </c>
    </row>
    <row r="3711" spans="1:19" hidden="1" x14ac:dyDescent="0.35">
      <c r="A3711" t="s">
        <v>21734</v>
      </c>
      <c r="B3711" t="s">
        <v>3295</v>
      </c>
      <c r="C3711" s="1">
        <v>45570</v>
      </c>
      <c r="D3711" t="s">
        <v>81</v>
      </c>
      <c r="E3711" t="s">
        <v>143</v>
      </c>
      <c r="F3711" s="3">
        <v>1</v>
      </c>
      <c r="G3711" s="3" t="str">
        <f t="shared" si="342"/>
        <v>Valid Quantity</v>
      </c>
      <c r="H3711" s="2" t="s">
        <v>11016</v>
      </c>
      <c r="I3711" s="3">
        <v>20</v>
      </c>
      <c r="J3711" t="s">
        <v>48</v>
      </c>
      <c r="K3711" t="s">
        <v>162</v>
      </c>
      <c r="L3711" t="s">
        <v>163</v>
      </c>
      <c r="M3711" t="s">
        <v>23</v>
      </c>
      <c r="N3711" s="3">
        <v>5</v>
      </c>
      <c r="O3711" s="3" t="str">
        <f t="shared" si="343"/>
        <v>Consistent</v>
      </c>
      <c r="P3711" t="str">
        <f t="shared" si="344"/>
        <v>Excellent</v>
      </c>
      <c r="Q3711" s="4">
        <f t="shared" si="345"/>
        <v>44.15</v>
      </c>
      <c r="R3711" s="4">
        <f t="shared" si="346"/>
        <v>8.83</v>
      </c>
      <c r="S3711" s="4">
        <f t="shared" si="347"/>
        <v>35.32</v>
      </c>
    </row>
    <row r="3712" spans="1:19" hidden="1" x14ac:dyDescent="0.35">
      <c r="A3712" t="s">
        <v>22307</v>
      </c>
      <c r="B3712" t="s">
        <v>22308</v>
      </c>
      <c r="C3712" s="1">
        <v>45570</v>
      </c>
      <c r="D3712" t="s">
        <v>17</v>
      </c>
      <c r="E3712" t="s">
        <v>72</v>
      </c>
      <c r="F3712" s="3">
        <v>3</v>
      </c>
      <c r="G3712" s="3" t="str">
        <f t="shared" si="342"/>
        <v>Valid Quantity</v>
      </c>
      <c r="H3712" s="2" t="s">
        <v>17388</v>
      </c>
      <c r="I3712" s="3">
        <v>0</v>
      </c>
      <c r="J3712" t="s">
        <v>48</v>
      </c>
      <c r="K3712" t="s">
        <v>180</v>
      </c>
      <c r="L3712" t="s">
        <v>86</v>
      </c>
      <c r="M3712" t="s">
        <v>23</v>
      </c>
      <c r="N3712" s="3">
        <v>4</v>
      </c>
      <c r="O3712" s="3" t="str">
        <f t="shared" si="343"/>
        <v>Consistent</v>
      </c>
      <c r="P3712" t="str">
        <f t="shared" si="344"/>
        <v>Good</v>
      </c>
      <c r="Q3712" s="4">
        <f t="shared" si="345"/>
        <v>93.929999999999993</v>
      </c>
      <c r="R3712" s="4">
        <f t="shared" si="346"/>
        <v>0</v>
      </c>
      <c r="S3712" s="4">
        <f t="shared" si="347"/>
        <v>93.929999999999993</v>
      </c>
    </row>
    <row r="3713" spans="1:19" hidden="1" x14ac:dyDescent="0.35">
      <c r="A3713" t="s">
        <v>3084</v>
      </c>
      <c r="B3713" t="s">
        <v>1363</v>
      </c>
      <c r="C3713" s="1">
        <v>45571</v>
      </c>
      <c r="D3713" t="s">
        <v>116</v>
      </c>
      <c r="E3713" t="s">
        <v>117</v>
      </c>
      <c r="F3713" s="3">
        <v>2</v>
      </c>
      <c r="G3713" s="3" t="str">
        <f t="shared" si="342"/>
        <v>Valid Quantity</v>
      </c>
      <c r="H3713" s="2" t="s">
        <v>3085</v>
      </c>
      <c r="I3713" s="3">
        <v>15</v>
      </c>
      <c r="J3713" t="s">
        <v>20</v>
      </c>
      <c r="K3713" t="s">
        <v>49</v>
      </c>
      <c r="L3713" t="s">
        <v>22</v>
      </c>
      <c r="M3713" t="s">
        <v>23</v>
      </c>
      <c r="N3713" s="3">
        <v>4</v>
      </c>
      <c r="O3713" s="3" t="str">
        <f t="shared" si="343"/>
        <v>Consistent</v>
      </c>
      <c r="P3713" t="str">
        <f t="shared" si="344"/>
        <v>Good</v>
      </c>
      <c r="Q3713" s="4">
        <f t="shared" si="345"/>
        <v>277.62</v>
      </c>
      <c r="R3713" s="4">
        <f t="shared" si="346"/>
        <v>41.643000000000001</v>
      </c>
      <c r="S3713" s="4">
        <f t="shared" si="347"/>
        <v>235.977</v>
      </c>
    </row>
    <row r="3714" spans="1:19" hidden="1" x14ac:dyDescent="0.35">
      <c r="A3714" t="s">
        <v>3360</v>
      </c>
      <c r="B3714" t="s">
        <v>999</v>
      </c>
      <c r="C3714" s="1">
        <v>45571</v>
      </c>
      <c r="D3714" t="s">
        <v>64</v>
      </c>
      <c r="E3714" t="s">
        <v>305</v>
      </c>
      <c r="F3714" s="3">
        <v>3</v>
      </c>
      <c r="G3714" s="3" t="str">
        <f t="shared" ref="G3714:G3777" si="348">IF(F3714&gt;0,"Valid Quantity",(IF(F3714&lt;0,"Negative Quantity","Zero Quantity")))</f>
        <v>Valid Quantity</v>
      </c>
      <c r="H3714" s="2" t="s">
        <v>3361</v>
      </c>
      <c r="I3714" s="3">
        <v>0</v>
      </c>
      <c r="J3714" t="s">
        <v>48</v>
      </c>
      <c r="K3714" t="s">
        <v>162</v>
      </c>
      <c r="L3714" t="s">
        <v>163</v>
      </c>
      <c r="M3714" t="s">
        <v>185</v>
      </c>
      <c r="N3714" s="3">
        <v>0</v>
      </c>
      <c r="O3714" s="3" t="str">
        <f t="shared" ref="O3714:O3777" si="349">IF(F3714&lt;0,IF(M3714="Returned","Return/Adjustment","Suspicious"),IF(F3714=0,IF(M3714="Delivered","Suspicious","Review"),"Consistent"))</f>
        <v>Consistent</v>
      </c>
      <c r="P3714" t="str">
        <f t="shared" ref="P3714:P3777" si="350">IF(N3714=0,"Not Rated",IF(N3714=5,"Excellent",IF(N3714=4,"Good",IF(N3714=3,"Average",IF(N3714=2,"Bad",IF(N3714=1,"Very Bad"))))))</f>
        <v>Not Rated</v>
      </c>
      <c r="Q3714" s="4">
        <f t="shared" ref="Q3714:Q3777" si="351">VALUE(SUBSTITUTE(H3714,"$",""))*F3714</f>
        <v>181.68</v>
      </c>
      <c r="R3714" s="4">
        <f t="shared" ref="R3714:R3777" si="352">Q3714*I3714/100</f>
        <v>0</v>
      </c>
      <c r="S3714" s="4">
        <f t="shared" ref="S3714:S3777" si="353">Q3714-R3714</f>
        <v>181.68</v>
      </c>
    </row>
    <row r="3715" spans="1:19" hidden="1" x14ac:dyDescent="0.35">
      <c r="A3715" t="s">
        <v>3749</v>
      </c>
      <c r="B3715" t="s">
        <v>3750</v>
      </c>
      <c r="C3715" s="1">
        <v>45571</v>
      </c>
      <c r="D3715" t="s">
        <v>159</v>
      </c>
      <c r="E3715" t="s">
        <v>197</v>
      </c>
      <c r="F3715" s="3">
        <v>1</v>
      </c>
      <c r="G3715" s="3" t="str">
        <f t="shared" si="348"/>
        <v>Valid Quantity</v>
      </c>
      <c r="H3715" s="2" t="s">
        <v>3751</v>
      </c>
      <c r="I3715" s="3">
        <v>0</v>
      </c>
      <c r="J3715" t="s">
        <v>54</v>
      </c>
      <c r="K3715" t="s">
        <v>153</v>
      </c>
      <c r="L3715" t="s">
        <v>120</v>
      </c>
      <c r="M3715" t="s">
        <v>32</v>
      </c>
      <c r="O3715" s="3" t="str">
        <f t="shared" si="349"/>
        <v>Consistent</v>
      </c>
      <c r="P3715" t="str">
        <f t="shared" si="350"/>
        <v>Not Rated</v>
      </c>
      <c r="Q3715" s="4">
        <f t="shared" si="351"/>
        <v>15.62</v>
      </c>
      <c r="R3715" s="4">
        <f t="shared" si="352"/>
        <v>0</v>
      </c>
      <c r="S3715" s="4">
        <f t="shared" si="353"/>
        <v>15.62</v>
      </c>
    </row>
    <row r="3716" spans="1:19" hidden="1" x14ac:dyDescent="0.35">
      <c r="A3716" t="s">
        <v>4413</v>
      </c>
      <c r="B3716" t="s">
        <v>4414</v>
      </c>
      <c r="C3716" s="1">
        <v>45571</v>
      </c>
      <c r="D3716" t="s">
        <v>64</v>
      </c>
      <c r="E3716" t="s">
        <v>381</v>
      </c>
      <c r="F3716" s="3">
        <v>5</v>
      </c>
      <c r="G3716" s="3" t="str">
        <f t="shared" si="348"/>
        <v>Valid Quantity</v>
      </c>
      <c r="H3716" s="2" t="s">
        <v>4415</v>
      </c>
      <c r="I3716" s="3">
        <v>20</v>
      </c>
      <c r="J3716" t="s">
        <v>54</v>
      </c>
      <c r="K3716" t="s">
        <v>189</v>
      </c>
      <c r="L3716" t="s">
        <v>120</v>
      </c>
      <c r="M3716" t="s">
        <v>32</v>
      </c>
      <c r="O3716" s="3" t="str">
        <f t="shared" si="349"/>
        <v>Consistent</v>
      </c>
      <c r="P3716" t="str">
        <f t="shared" si="350"/>
        <v>Not Rated</v>
      </c>
      <c r="Q3716" s="4">
        <f t="shared" si="351"/>
        <v>285</v>
      </c>
      <c r="R3716" s="4">
        <f t="shared" si="352"/>
        <v>57</v>
      </c>
      <c r="S3716" s="4">
        <f t="shared" si="353"/>
        <v>228</v>
      </c>
    </row>
    <row r="3717" spans="1:19" hidden="1" x14ac:dyDescent="0.35">
      <c r="A3717" t="s">
        <v>10329</v>
      </c>
      <c r="B3717" t="s">
        <v>10330</v>
      </c>
      <c r="C3717" s="1">
        <v>45571</v>
      </c>
      <c r="D3717" t="s">
        <v>64</v>
      </c>
      <c r="E3717" t="s">
        <v>416</v>
      </c>
      <c r="F3717" s="3">
        <v>5</v>
      </c>
      <c r="G3717" s="3" t="str">
        <f t="shared" si="348"/>
        <v>Valid Quantity</v>
      </c>
      <c r="H3717" s="2" t="s">
        <v>10331</v>
      </c>
      <c r="I3717" s="3">
        <v>5</v>
      </c>
      <c r="J3717" t="s">
        <v>84</v>
      </c>
      <c r="K3717" t="s">
        <v>40</v>
      </c>
      <c r="L3717" t="s">
        <v>41</v>
      </c>
      <c r="M3717" t="s">
        <v>23</v>
      </c>
      <c r="N3717" s="3">
        <v>5</v>
      </c>
      <c r="O3717" s="3" t="str">
        <f t="shared" si="349"/>
        <v>Consistent</v>
      </c>
      <c r="P3717" t="str">
        <f t="shared" si="350"/>
        <v>Excellent</v>
      </c>
      <c r="Q3717" s="4">
        <f t="shared" si="351"/>
        <v>322.75</v>
      </c>
      <c r="R3717" s="4">
        <f t="shared" si="352"/>
        <v>16.137499999999999</v>
      </c>
      <c r="S3717" s="4">
        <f t="shared" si="353"/>
        <v>306.61250000000001</v>
      </c>
    </row>
    <row r="3718" spans="1:19" hidden="1" x14ac:dyDescent="0.35">
      <c r="A3718" t="s">
        <v>10402</v>
      </c>
      <c r="B3718" t="s">
        <v>5232</v>
      </c>
      <c r="C3718" s="1">
        <v>45571</v>
      </c>
      <c r="D3718" t="s">
        <v>81</v>
      </c>
      <c r="E3718" t="s">
        <v>111</v>
      </c>
      <c r="F3718" s="3">
        <v>1</v>
      </c>
      <c r="G3718" s="3" t="str">
        <f t="shared" si="348"/>
        <v>Valid Quantity</v>
      </c>
      <c r="H3718" s="2" t="s">
        <v>7571</v>
      </c>
      <c r="I3718" s="3">
        <v>15</v>
      </c>
      <c r="J3718" t="s">
        <v>48</v>
      </c>
      <c r="K3718" t="s">
        <v>206</v>
      </c>
      <c r="L3718" t="s">
        <v>41</v>
      </c>
      <c r="M3718" t="s">
        <v>32</v>
      </c>
      <c r="N3718" s="3">
        <v>0</v>
      </c>
      <c r="O3718" s="3" t="str">
        <f t="shared" si="349"/>
        <v>Consistent</v>
      </c>
      <c r="P3718" t="str">
        <f t="shared" si="350"/>
        <v>Not Rated</v>
      </c>
      <c r="Q3718" s="4">
        <f t="shared" si="351"/>
        <v>20.09</v>
      </c>
      <c r="R3718" s="4">
        <f t="shared" si="352"/>
        <v>3.0135000000000001</v>
      </c>
      <c r="S3718" s="4">
        <f t="shared" si="353"/>
        <v>17.076499999999999</v>
      </c>
    </row>
    <row r="3719" spans="1:19" hidden="1" x14ac:dyDescent="0.35">
      <c r="A3719" t="s">
        <v>11581</v>
      </c>
      <c r="B3719" t="s">
        <v>3984</v>
      </c>
      <c r="C3719" s="1">
        <v>45571</v>
      </c>
      <c r="D3719" t="s">
        <v>101</v>
      </c>
      <c r="E3719" t="s">
        <v>102</v>
      </c>
      <c r="F3719" s="3">
        <v>1</v>
      </c>
      <c r="G3719" s="3" t="str">
        <f t="shared" si="348"/>
        <v>Valid Quantity</v>
      </c>
      <c r="H3719" s="2" t="s">
        <v>346</v>
      </c>
      <c r="I3719" s="3">
        <v>15</v>
      </c>
      <c r="J3719" t="s">
        <v>54</v>
      </c>
      <c r="K3719" t="s">
        <v>104</v>
      </c>
      <c r="L3719" t="s">
        <v>22</v>
      </c>
      <c r="M3719" t="s">
        <v>32</v>
      </c>
      <c r="O3719" s="3" t="str">
        <f t="shared" si="349"/>
        <v>Consistent</v>
      </c>
      <c r="P3719" t="str">
        <f t="shared" si="350"/>
        <v>Not Rated</v>
      </c>
      <c r="Q3719" s="4">
        <f t="shared" si="351"/>
        <v>16.64</v>
      </c>
      <c r="R3719" s="4">
        <f t="shared" si="352"/>
        <v>2.4960000000000004</v>
      </c>
      <c r="S3719" s="4">
        <f t="shared" si="353"/>
        <v>14.144</v>
      </c>
    </row>
    <row r="3720" spans="1:19" hidden="1" x14ac:dyDescent="0.35">
      <c r="A3720" t="s">
        <v>16129</v>
      </c>
      <c r="B3720" t="s">
        <v>16130</v>
      </c>
      <c r="C3720" s="1">
        <v>45571</v>
      </c>
      <c r="D3720" t="s">
        <v>159</v>
      </c>
      <c r="E3720" t="s">
        <v>197</v>
      </c>
      <c r="F3720" s="3">
        <v>2</v>
      </c>
      <c r="G3720" s="3" t="str">
        <f t="shared" si="348"/>
        <v>Valid Quantity</v>
      </c>
      <c r="H3720" s="2" t="s">
        <v>5132</v>
      </c>
      <c r="I3720" s="3">
        <v>10</v>
      </c>
      <c r="J3720" t="s">
        <v>67</v>
      </c>
      <c r="K3720" t="s">
        <v>189</v>
      </c>
      <c r="L3720" t="s">
        <v>120</v>
      </c>
      <c r="M3720" t="s">
        <v>75</v>
      </c>
      <c r="O3720" s="3" t="str">
        <f t="shared" si="349"/>
        <v>Consistent</v>
      </c>
      <c r="P3720" t="str">
        <f t="shared" si="350"/>
        <v>Not Rated</v>
      </c>
      <c r="Q3720" s="4">
        <f t="shared" si="351"/>
        <v>47.58</v>
      </c>
      <c r="R3720" s="4">
        <f t="shared" si="352"/>
        <v>4.7579999999999991</v>
      </c>
      <c r="S3720" s="4">
        <f t="shared" si="353"/>
        <v>42.822000000000003</v>
      </c>
    </row>
    <row r="3721" spans="1:19" hidden="1" x14ac:dyDescent="0.35">
      <c r="A3721" t="s">
        <v>16979</v>
      </c>
      <c r="B3721" t="s">
        <v>12624</v>
      </c>
      <c r="C3721" s="1">
        <v>45571</v>
      </c>
      <c r="D3721" t="s">
        <v>64</v>
      </c>
      <c r="E3721" t="s">
        <v>305</v>
      </c>
      <c r="F3721" s="3">
        <v>4</v>
      </c>
      <c r="G3721" s="3" t="str">
        <f t="shared" si="348"/>
        <v>Valid Quantity</v>
      </c>
      <c r="H3721" s="2" t="s">
        <v>16980</v>
      </c>
      <c r="I3721" s="3">
        <v>0</v>
      </c>
      <c r="J3721" t="s">
        <v>48</v>
      </c>
      <c r="K3721" t="s">
        <v>104</v>
      </c>
      <c r="L3721" t="s">
        <v>22</v>
      </c>
      <c r="M3721" t="s">
        <v>32</v>
      </c>
      <c r="N3721" s="3">
        <v>0</v>
      </c>
      <c r="O3721" s="3" t="str">
        <f t="shared" si="349"/>
        <v>Consistent</v>
      </c>
      <c r="P3721" t="str">
        <f t="shared" si="350"/>
        <v>Not Rated</v>
      </c>
      <c r="Q3721" s="4">
        <f t="shared" si="351"/>
        <v>416.04</v>
      </c>
      <c r="R3721" s="4">
        <f t="shared" si="352"/>
        <v>0</v>
      </c>
      <c r="S3721" s="4">
        <f t="shared" si="353"/>
        <v>416.04</v>
      </c>
    </row>
    <row r="3722" spans="1:19" hidden="1" x14ac:dyDescent="0.35">
      <c r="A3722" t="s">
        <v>18724</v>
      </c>
      <c r="B3722" t="s">
        <v>18725</v>
      </c>
      <c r="C3722" s="1">
        <v>45571</v>
      </c>
      <c r="D3722" t="s">
        <v>45</v>
      </c>
      <c r="E3722" t="s">
        <v>46</v>
      </c>
      <c r="F3722" s="3">
        <v>1</v>
      </c>
      <c r="G3722" s="3" t="str">
        <f t="shared" si="348"/>
        <v>Valid Quantity</v>
      </c>
      <c r="H3722" s="2" t="s">
        <v>18043</v>
      </c>
      <c r="I3722" s="3">
        <v>10</v>
      </c>
      <c r="J3722" t="s">
        <v>39</v>
      </c>
      <c r="K3722" t="s">
        <v>49</v>
      </c>
      <c r="L3722" t="s">
        <v>22</v>
      </c>
      <c r="M3722" t="s">
        <v>23</v>
      </c>
      <c r="N3722" s="3">
        <v>4</v>
      </c>
      <c r="O3722" s="3" t="str">
        <f t="shared" si="349"/>
        <v>Consistent</v>
      </c>
      <c r="P3722" t="str">
        <f t="shared" si="350"/>
        <v>Good</v>
      </c>
      <c r="Q3722" s="4">
        <f t="shared" si="351"/>
        <v>35.81</v>
      </c>
      <c r="R3722" s="4">
        <f t="shared" si="352"/>
        <v>3.5810000000000004</v>
      </c>
      <c r="S3722" s="4">
        <f t="shared" si="353"/>
        <v>32.228999999999999</v>
      </c>
    </row>
    <row r="3723" spans="1:19" hidden="1" x14ac:dyDescent="0.35">
      <c r="A3723" t="s">
        <v>18946</v>
      </c>
      <c r="B3723" t="s">
        <v>18947</v>
      </c>
      <c r="C3723" s="1">
        <v>45571</v>
      </c>
      <c r="D3723" t="s">
        <v>17</v>
      </c>
      <c r="E3723" t="s">
        <v>72</v>
      </c>
      <c r="F3723" s="3">
        <v>2</v>
      </c>
      <c r="G3723" s="3" t="str">
        <f t="shared" si="348"/>
        <v>Valid Quantity</v>
      </c>
      <c r="H3723" s="2" t="s">
        <v>17357</v>
      </c>
      <c r="I3723" s="3">
        <v>0</v>
      </c>
      <c r="J3723" t="s">
        <v>20</v>
      </c>
      <c r="K3723" t="s">
        <v>119</v>
      </c>
      <c r="L3723" t="s">
        <v>120</v>
      </c>
      <c r="M3723" t="s">
        <v>23</v>
      </c>
      <c r="N3723" s="3">
        <v>5</v>
      </c>
      <c r="O3723" s="3" t="str">
        <f t="shared" si="349"/>
        <v>Consistent</v>
      </c>
      <c r="P3723" t="str">
        <f t="shared" si="350"/>
        <v>Excellent</v>
      </c>
      <c r="Q3723" s="4">
        <f t="shared" si="351"/>
        <v>68.459999999999994</v>
      </c>
      <c r="R3723" s="4">
        <f t="shared" si="352"/>
        <v>0</v>
      </c>
      <c r="S3723" s="4">
        <f t="shared" si="353"/>
        <v>68.459999999999994</v>
      </c>
    </row>
    <row r="3724" spans="1:19" hidden="1" x14ac:dyDescent="0.35">
      <c r="A3724" t="s">
        <v>18979</v>
      </c>
      <c r="B3724" t="s">
        <v>11284</v>
      </c>
      <c r="C3724" s="1">
        <v>45571</v>
      </c>
      <c r="D3724" t="s">
        <v>101</v>
      </c>
      <c r="E3724" t="s">
        <v>345</v>
      </c>
      <c r="F3724" s="3">
        <v>2</v>
      </c>
      <c r="G3724" s="3" t="str">
        <f t="shared" si="348"/>
        <v>Valid Quantity</v>
      </c>
      <c r="H3724" s="2" t="s">
        <v>10596</v>
      </c>
      <c r="I3724" s="3">
        <v>0</v>
      </c>
      <c r="J3724" t="s">
        <v>20</v>
      </c>
      <c r="K3724" t="s">
        <v>85</v>
      </c>
      <c r="L3724" t="s">
        <v>86</v>
      </c>
      <c r="M3724" t="s">
        <v>23</v>
      </c>
      <c r="N3724" s="3">
        <v>3</v>
      </c>
      <c r="O3724" s="3" t="str">
        <f t="shared" si="349"/>
        <v>Consistent</v>
      </c>
      <c r="P3724" t="str">
        <f t="shared" si="350"/>
        <v>Average</v>
      </c>
      <c r="Q3724" s="4">
        <f t="shared" si="351"/>
        <v>51.62</v>
      </c>
      <c r="R3724" s="4">
        <f t="shared" si="352"/>
        <v>0</v>
      </c>
      <c r="S3724" s="4">
        <f t="shared" si="353"/>
        <v>51.62</v>
      </c>
    </row>
    <row r="3725" spans="1:19" hidden="1" x14ac:dyDescent="0.35">
      <c r="A3725" t="s">
        <v>20411</v>
      </c>
      <c r="B3725" t="s">
        <v>7452</v>
      </c>
      <c r="C3725" s="1">
        <v>45571</v>
      </c>
      <c r="D3725" t="s">
        <v>36</v>
      </c>
      <c r="E3725" t="s">
        <v>250</v>
      </c>
      <c r="F3725" s="3">
        <v>2</v>
      </c>
      <c r="G3725" s="3" t="str">
        <f t="shared" si="348"/>
        <v>Valid Quantity</v>
      </c>
      <c r="H3725" s="2" t="s">
        <v>19465</v>
      </c>
      <c r="I3725" s="3">
        <v>10</v>
      </c>
      <c r="J3725" t="s">
        <v>48</v>
      </c>
      <c r="K3725" t="s">
        <v>206</v>
      </c>
      <c r="L3725" t="s">
        <v>41</v>
      </c>
      <c r="M3725" t="s">
        <v>68</v>
      </c>
      <c r="N3725" s="3">
        <v>0</v>
      </c>
      <c r="O3725" s="3" t="str">
        <f t="shared" si="349"/>
        <v>Consistent</v>
      </c>
      <c r="P3725" t="str">
        <f t="shared" si="350"/>
        <v>Not Rated</v>
      </c>
      <c r="Q3725" s="4">
        <f t="shared" si="351"/>
        <v>239.82</v>
      </c>
      <c r="R3725" s="4">
        <f t="shared" si="352"/>
        <v>23.981999999999999</v>
      </c>
      <c r="S3725" s="4">
        <f t="shared" si="353"/>
        <v>215.83799999999999</v>
      </c>
    </row>
    <row r="3726" spans="1:19" hidden="1" x14ac:dyDescent="0.35">
      <c r="A3726" t="s">
        <v>20520</v>
      </c>
      <c r="B3726" t="s">
        <v>1291</v>
      </c>
      <c r="C3726" s="1">
        <v>45571</v>
      </c>
      <c r="D3726" t="s">
        <v>116</v>
      </c>
      <c r="E3726" t="s">
        <v>447</v>
      </c>
      <c r="F3726" s="3">
        <v>1</v>
      </c>
      <c r="G3726" s="3" t="str">
        <f t="shared" si="348"/>
        <v>Valid Quantity</v>
      </c>
      <c r="H3726" s="2" t="s">
        <v>5136</v>
      </c>
      <c r="I3726" s="3">
        <v>20</v>
      </c>
      <c r="J3726" t="s">
        <v>84</v>
      </c>
      <c r="K3726" t="s">
        <v>212</v>
      </c>
      <c r="L3726" t="s">
        <v>86</v>
      </c>
      <c r="M3726" t="s">
        <v>23</v>
      </c>
      <c r="O3726" s="3" t="str">
        <f t="shared" si="349"/>
        <v>Consistent</v>
      </c>
      <c r="P3726" t="str">
        <f t="shared" si="350"/>
        <v>Not Rated</v>
      </c>
      <c r="Q3726" s="4">
        <f t="shared" si="351"/>
        <v>18.02</v>
      </c>
      <c r="R3726" s="4">
        <f t="shared" si="352"/>
        <v>3.6039999999999996</v>
      </c>
      <c r="S3726" s="4">
        <f t="shared" si="353"/>
        <v>14.416</v>
      </c>
    </row>
    <row r="3727" spans="1:19" hidden="1" x14ac:dyDescent="0.35">
      <c r="A3727" t="s">
        <v>21358</v>
      </c>
      <c r="B3727" t="s">
        <v>12184</v>
      </c>
      <c r="C3727" s="1">
        <v>45571</v>
      </c>
      <c r="D3727" t="s">
        <v>45</v>
      </c>
      <c r="E3727" t="s">
        <v>432</v>
      </c>
      <c r="F3727" s="3">
        <v>1</v>
      </c>
      <c r="G3727" s="3" t="str">
        <f t="shared" si="348"/>
        <v>Valid Quantity</v>
      </c>
      <c r="H3727" s="2" t="s">
        <v>14876</v>
      </c>
      <c r="I3727" s="3">
        <v>20</v>
      </c>
      <c r="J3727" t="s">
        <v>20</v>
      </c>
      <c r="K3727" t="s">
        <v>104</v>
      </c>
      <c r="L3727" t="s">
        <v>22</v>
      </c>
      <c r="M3727" t="s">
        <v>32</v>
      </c>
      <c r="O3727" s="3" t="str">
        <f t="shared" si="349"/>
        <v>Consistent</v>
      </c>
      <c r="P3727" t="str">
        <f t="shared" si="350"/>
        <v>Not Rated</v>
      </c>
      <c r="Q3727" s="4">
        <f t="shared" si="351"/>
        <v>31.63</v>
      </c>
      <c r="R3727" s="4">
        <f t="shared" si="352"/>
        <v>6.3260000000000005</v>
      </c>
      <c r="S3727" s="4">
        <f t="shared" si="353"/>
        <v>25.303999999999998</v>
      </c>
    </row>
    <row r="3728" spans="1:19" hidden="1" x14ac:dyDescent="0.35">
      <c r="A3728" t="s">
        <v>23214</v>
      </c>
      <c r="B3728" t="s">
        <v>23215</v>
      </c>
      <c r="C3728" s="1">
        <v>45571</v>
      </c>
      <c r="D3728" t="s">
        <v>116</v>
      </c>
      <c r="E3728" t="s">
        <v>286</v>
      </c>
      <c r="F3728" s="3">
        <v>4</v>
      </c>
      <c r="G3728" s="3" t="str">
        <f t="shared" si="348"/>
        <v>Valid Quantity</v>
      </c>
      <c r="H3728" s="2" t="s">
        <v>23216</v>
      </c>
      <c r="I3728" s="3">
        <v>0</v>
      </c>
      <c r="J3728" t="s">
        <v>20</v>
      </c>
      <c r="K3728" t="s">
        <v>21</v>
      </c>
      <c r="L3728" t="s">
        <v>22</v>
      </c>
      <c r="M3728" t="s">
        <v>23</v>
      </c>
      <c r="N3728" s="3">
        <v>4</v>
      </c>
      <c r="O3728" s="3" t="str">
        <f t="shared" si="349"/>
        <v>Consistent</v>
      </c>
      <c r="P3728" t="str">
        <f t="shared" si="350"/>
        <v>Good</v>
      </c>
      <c r="Q3728" s="4">
        <f t="shared" si="351"/>
        <v>835.24</v>
      </c>
      <c r="R3728" s="4">
        <f t="shared" si="352"/>
        <v>0</v>
      </c>
      <c r="S3728" s="4">
        <f t="shared" si="353"/>
        <v>835.24</v>
      </c>
    </row>
    <row r="3729" spans="1:19" hidden="1" x14ac:dyDescent="0.35">
      <c r="A3729" t="s">
        <v>70</v>
      </c>
      <c r="B3729" t="s">
        <v>71</v>
      </c>
      <c r="C3729" s="1">
        <v>45572</v>
      </c>
      <c r="D3729" t="s">
        <v>17</v>
      </c>
      <c r="E3729" t="s">
        <v>72</v>
      </c>
      <c r="F3729" s="3">
        <v>3</v>
      </c>
      <c r="G3729" s="3" t="str">
        <f t="shared" si="348"/>
        <v>Valid Quantity</v>
      </c>
      <c r="H3729" s="2" t="s">
        <v>73</v>
      </c>
      <c r="I3729" s="3">
        <v>0</v>
      </c>
      <c r="J3729" t="s">
        <v>48</v>
      </c>
      <c r="K3729" t="s">
        <v>74</v>
      </c>
      <c r="L3729" t="s">
        <v>61</v>
      </c>
      <c r="M3729" t="s">
        <v>75</v>
      </c>
      <c r="N3729" s="3">
        <v>0</v>
      </c>
      <c r="O3729" s="3" t="str">
        <f t="shared" si="349"/>
        <v>Consistent</v>
      </c>
      <c r="P3729" t="str">
        <f t="shared" si="350"/>
        <v>Not Rated</v>
      </c>
      <c r="Q3729" s="4">
        <f t="shared" si="351"/>
        <v>112.47</v>
      </c>
      <c r="R3729" s="4">
        <f t="shared" si="352"/>
        <v>0</v>
      </c>
      <c r="S3729" s="4">
        <f t="shared" si="353"/>
        <v>112.47</v>
      </c>
    </row>
    <row r="3730" spans="1:19" hidden="1" x14ac:dyDescent="0.35">
      <c r="A3730" t="s">
        <v>284</v>
      </c>
      <c r="B3730" t="s">
        <v>285</v>
      </c>
      <c r="C3730" s="1">
        <v>45572</v>
      </c>
      <c r="D3730" t="s">
        <v>116</v>
      </c>
      <c r="E3730" t="s">
        <v>286</v>
      </c>
      <c r="F3730" s="3">
        <v>1</v>
      </c>
      <c r="G3730" s="3" t="str">
        <f t="shared" si="348"/>
        <v>Valid Quantity</v>
      </c>
      <c r="H3730" s="2" t="s">
        <v>287</v>
      </c>
      <c r="I3730" s="3">
        <v>15</v>
      </c>
      <c r="J3730" t="s">
        <v>20</v>
      </c>
      <c r="K3730" t="s">
        <v>131</v>
      </c>
      <c r="L3730" t="s">
        <v>86</v>
      </c>
      <c r="M3730" t="s">
        <v>23</v>
      </c>
      <c r="N3730" s="3">
        <v>3</v>
      </c>
      <c r="O3730" s="3" t="str">
        <f t="shared" si="349"/>
        <v>Consistent</v>
      </c>
      <c r="P3730" t="str">
        <f t="shared" si="350"/>
        <v>Average</v>
      </c>
      <c r="Q3730" s="4">
        <f t="shared" si="351"/>
        <v>158.9</v>
      </c>
      <c r="R3730" s="4">
        <f t="shared" si="352"/>
        <v>23.835000000000001</v>
      </c>
      <c r="S3730" s="4">
        <f t="shared" si="353"/>
        <v>135.065</v>
      </c>
    </row>
    <row r="3731" spans="1:19" hidden="1" x14ac:dyDescent="0.35">
      <c r="A3731" t="s">
        <v>1239</v>
      </c>
      <c r="B3731" t="s">
        <v>1240</v>
      </c>
      <c r="C3731" s="1">
        <v>45572</v>
      </c>
      <c r="D3731" t="s">
        <v>101</v>
      </c>
      <c r="E3731" t="s">
        <v>136</v>
      </c>
      <c r="F3731" s="3">
        <v>1</v>
      </c>
      <c r="G3731" s="3" t="str">
        <f t="shared" si="348"/>
        <v>Valid Quantity</v>
      </c>
      <c r="H3731" s="2" t="s">
        <v>1241</v>
      </c>
      <c r="I3731" s="3">
        <v>15</v>
      </c>
      <c r="J3731" t="s">
        <v>20</v>
      </c>
      <c r="K3731" t="s">
        <v>281</v>
      </c>
      <c r="L3731" t="s">
        <v>31</v>
      </c>
      <c r="M3731" t="s">
        <v>68</v>
      </c>
      <c r="O3731" s="3" t="str">
        <f t="shared" si="349"/>
        <v>Consistent</v>
      </c>
      <c r="P3731" t="str">
        <f t="shared" si="350"/>
        <v>Not Rated</v>
      </c>
      <c r="Q3731" s="4">
        <f t="shared" si="351"/>
        <v>87.76</v>
      </c>
      <c r="R3731" s="4">
        <f t="shared" si="352"/>
        <v>13.164000000000001</v>
      </c>
      <c r="S3731" s="4">
        <f t="shared" si="353"/>
        <v>74.596000000000004</v>
      </c>
    </row>
    <row r="3732" spans="1:19" hidden="1" x14ac:dyDescent="0.35">
      <c r="A3732" t="s">
        <v>5433</v>
      </c>
      <c r="B3732" t="s">
        <v>2184</v>
      </c>
      <c r="C3732" s="1">
        <v>45572</v>
      </c>
      <c r="D3732" t="s">
        <v>17</v>
      </c>
      <c r="E3732" t="s">
        <v>89</v>
      </c>
      <c r="F3732" s="3">
        <v>2</v>
      </c>
      <c r="G3732" s="3" t="str">
        <f t="shared" si="348"/>
        <v>Valid Quantity</v>
      </c>
      <c r="H3732" s="2" t="s">
        <v>2237</v>
      </c>
      <c r="I3732" s="3">
        <v>25</v>
      </c>
      <c r="J3732" t="s">
        <v>48</v>
      </c>
      <c r="K3732" t="s">
        <v>162</v>
      </c>
      <c r="L3732" t="s">
        <v>163</v>
      </c>
      <c r="M3732" t="s">
        <v>23</v>
      </c>
      <c r="N3732" s="3">
        <v>5</v>
      </c>
      <c r="O3732" s="3" t="str">
        <f t="shared" si="349"/>
        <v>Consistent</v>
      </c>
      <c r="P3732" t="str">
        <f t="shared" si="350"/>
        <v>Excellent</v>
      </c>
      <c r="Q3732" s="4">
        <f t="shared" si="351"/>
        <v>21.86</v>
      </c>
      <c r="R3732" s="4">
        <f t="shared" si="352"/>
        <v>5.4649999999999999</v>
      </c>
      <c r="S3732" s="4">
        <f t="shared" si="353"/>
        <v>16.395</v>
      </c>
    </row>
    <row r="3733" spans="1:19" hidden="1" x14ac:dyDescent="0.35">
      <c r="A3733" t="s">
        <v>8250</v>
      </c>
      <c r="B3733" t="s">
        <v>2048</v>
      </c>
      <c r="C3733" s="1">
        <v>45572</v>
      </c>
      <c r="D3733" t="s">
        <v>81</v>
      </c>
      <c r="E3733" t="s">
        <v>111</v>
      </c>
      <c r="F3733" s="3">
        <v>2</v>
      </c>
      <c r="G3733" s="3" t="str">
        <f t="shared" si="348"/>
        <v>Valid Quantity</v>
      </c>
      <c r="H3733" s="2" t="s">
        <v>8251</v>
      </c>
      <c r="I3733" s="3">
        <v>0</v>
      </c>
      <c r="J3733" t="s">
        <v>39</v>
      </c>
      <c r="K3733" t="s">
        <v>124</v>
      </c>
      <c r="L3733" t="s">
        <v>61</v>
      </c>
      <c r="M3733" t="s">
        <v>23</v>
      </c>
      <c r="N3733" s="3">
        <v>4</v>
      </c>
      <c r="O3733" s="3" t="str">
        <f t="shared" si="349"/>
        <v>Consistent</v>
      </c>
      <c r="P3733" t="str">
        <f t="shared" si="350"/>
        <v>Good</v>
      </c>
      <c r="Q3733" s="4">
        <f t="shared" si="351"/>
        <v>66.64</v>
      </c>
      <c r="R3733" s="4">
        <f t="shared" si="352"/>
        <v>0</v>
      </c>
      <c r="S3733" s="4">
        <f t="shared" si="353"/>
        <v>66.64</v>
      </c>
    </row>
    <row r="3734" spans="1:19" hidden="1" x14ac:dyDescent="0.35">
      <c r="A3734" t="s">
        <v>15216</v>
      </c>
      <c r="B3734" t="s">
        <v>8161</v>
      </c>
      <c r="C3734" s="1">
        <v>45572</v>
      </c>
      <c r="D3734" t="s">
        <v>36</v>
      </c>
      <c r="E3734" t="s">
        <v>250</v>
      </c>
      <c r="F3734" s="3">
        <v>3</v>
      </c>
      <c r="G3734" s="3" t="str">
        <f t="shared" si="348"/>
        <v>Valid Quantity</v>
      </c>
      <c r="H3734" s="2" t="s">
        <v>10298</v>
      </c>
      <c r="I3734" s="3">
        <v>0</v>
      </c>
      <c r="J3734" t="s">
        <v>48</v>
      </c>
      <c r="K3734" t="s">
        <v>162</v>
      </c>
      <c r="L3734" t="s">
        <v>163</v>
      </c>
      <c r="M3734" t="s">
        <v>23</v>
      </c>
      <c r="N3734" s="3">
        <v>0</v>
      </c>
      <c r="O3734" s="3" t="str">
        <f t="shared" si="349"/>
        <v>Consistent</v>
      </c>
      <c r="P3734" t="str">
        <f t="shared" si="350"/>
        <v>Not Rated</v>
      </c>
      <c r="Q3734" s="4">
        <f t="shared" si="351"/>
        <v>518.06999999999994</v>
      </c>
      <c r="R3734" s="4">
        <f t="shared" si="352"/>
        <v>0</v>
      </c>
      <c r="S3734" s="4">
        <f t="shared" si="353"/>
        <v>518.06999999999994</v>
      </c>
    </row>
    <row r="3735" spans="1:19" hidden="1" x14ac:dyDescent="0.35">
      <c r="A3735" t="s">
        <v>17159</v>
      </c>
      <c r="B3735" t="s">
        <v>1926</v>
      </c>
      <c r="C3735" s="1">
        <v>45572</v>
      </c>
      <c r="D3735" t="s">
        <v>36</v>
      </c>
      <c r="E3735" t="s">
        <v>547</v>
      </c>
      <c r="F3735" s="3">
        <v>1</v>
      </c>
      <c r="G3735" s="3" t="str">
        <f t="shared" si="348"/>
        <v>Valid Quantity</v>
      </c>
      <c r="H3735" s="2" t="s">
        <v>11958</v>
      </c>
      <c r="I3735" s="3">
        <v>5</v>
      </c>
      <c r="J3735" t="s">
        <v>54</v>
      </c>
      <c r="K3735" t="s">
        <v>74</v>
      </c>
      <c r="L3735" t="s">
        <v>61</v>
      </c>
      <c r="M3735" t="s">
        <v>23</v>
      </c>
      <c r="N3735" s="3">
        <v>5</v>
      </c>
      <c r="O3735" s="3" t="str">
        <f t="shared" si="349"/>
        <v>Consistent</v>
      </c>
      <c r="P3735" t="str">
        <f t="shared" si="350"/>
        <v>Excellent</v>
      </c>
      <c r="Q3735" s="4">
        <f t="shared" si="351"/>
        <v>20.399999999999999</v>
      </c>
      <c r="R3735" s="4">
        <f t="shared" si="352"/>
        <v>1.02</v>
      </c>
      <c r="S3735" s="4">
        <f t="shared" si="353"/>
        <v>19.38</v>
      </c>
    </row>
    <row r="3736" spans="1:19" hidden="1" x14ac:dyDescent="0.35">
      <c r="A3736" t="s">
        <v>20179</v>
      </c>
      <c r="B3736" t="s">
        <v>4300</v>
      </c>
      <c r="C3736" s="1">
        <v>45572</v>
      </c>
      <c r="D3736" t="s">
        <v>81</v>
      </c>
      <c r="E3736" t="s">
        <v>147</v>
      </c>
      <c r="F3736" s="3">
        <v>1</v>
      </c>
      <c r="G3736" s="3" t="str">
        <f t="shared" si="348"/>
        <v>Valid Quantity</v>
      </c>
      <c r="H3736" s="2" t="s">
        <v>20180</v>
      </c>
      <c r="I3736" s="3">
        <v>20</v>
      </c>
      <c r="J3736" t="s">
        <v>54</v>
      </c>
      <c r="K3736" t="s">
        <v>85</v>
      </c>
      <c r="L3736" t="s">
        <v>86</v>
      </c>
      <c r="M3736" t="s">
        <v>185</v>
      </c>
      <c r="O3736" s="3" t="str">
        <f t="shared" si="349"/>
        <v>Consistent</v>
      </c>
      <c r="P3736" t="str">
        <f t="shared" si="350"/>
        <v>Not Rated</v>
      </c>
      <c r="Q3736" s="4">
        <f t="shared" si="351"/>
        <v>31.28</v>
      </c>
      <c r="R3736" s="4">
        <f t="shared" si="352"/>
        <v>6.2560000000000002</v>
      </c>
      <c r="S3736" s="4">
        <f t="shared" si="353"/>
        <v>25.024000000000001</v>
      </c>
    </row>
    <row r="3737" spans="1:19" hidden="1" x14ac:dyDescent="0.35">
      <c r="A3737" t="s">
        <v>22505</v>
      </c>
      <c r="B3737" t="s">
        <v>15032</v>
      </c>
      <c r="C3737" s="1">
        <v>45572</v>
      </c>
      <c r="D3737" t="s">
        <v>64</v>
      </c>
      <c r="E3737" t="s">
        <v>305</v>
      </c>
      <c r="F3737" s="3">
        <v>2</v>
      </c>
      <c r="G3737" s="3" t="str">
        <f t="shared" si="348"/>
        <v>Valid Quantity</v>
      </c>
      <c r="H3737" s="2" t="s">
        <v>7197</v>
      </c>
      <c r="I3737" s="3">
        <v>10</v>
      </c>
      <c r="J3737" t="s">
        <v>84</v>
      </c>
      <c r="K3737" t="s">
        <v>49</v>
      </c>
      <c r="L3737" t="s">
        <v>22</v>
      </c>
      <c r="M3737" t="s">
        <v>23</v>
      </c>
      <c r="N3737" s="3">
        <v>1</v>
      </c>
      <c r="O3737" s="3" t="str">
        <f t="shared" si="349"/>
        <v>Consistent</v>
      </c>
      <c r="P3737" t="str">
        <f t="shared" si="350"/>
        <v>Very Bad</v>
      </c>
      <c r="Q3737" s="4">
        <f t="shared" si="351"/>
        <v>217.2</v>
      </c>
      <c r="R3737" s="4">
        <f t="shared" si="352"/>
        <v>21.72</v>
      </c>
      <c r="S3737" s="4">
        <f t="shared" si="353"/>
        <v>195.48</v>
      </c>
    </row>
    <row r="3738" spans="1:19" hidden="1" x14ac:dyDescent="0.35">
      <c r="A3738" t="s">
        <v>2341</v>
      </c>
      <c r="B3738" t="s">
        <v>2342</v>
      </c>
      <c r="C3738" s="1">
        <v>45573</v>
      </c>
      <c r="D3738" t="s">
        <v>101</v>
      </c>
      <c r="E3738" t="s">
        <v>107</v>
      </c>
      <c r="F3738" s="3">
        <v>1</v>
      </c>
      <c r="G3738" s="3" t="str">
        <f t="shared" si="348"/>
        <v>Valid Quantity</v>
      </c>
      <c r="H3738" s="2" t="s">
        <v>2343</v>
      </c>
      <c r="I3738" s="3">
        <v>10</v>
      </c>
      <c r="J3738" t="s">
        <v>54</v>
      </c>
      <c r="K3738" t="s">
        <v>119</v>
      </c>
      <c r="L3738" t="s">
        <v>120</v>
      </c>
      <c r="M3738" t="s">
        <v>23</v>
      </c>
      <c r="N3738" s="3">
        <v>4</v>
      </c>
      <c r="O3738" s="3" t="str">
        <f t="shared" si="349"/>
        <v>Consistent</v>
      </c>
      <c r="P3738" t="str">
        <f t="shared" si="350"/>
        <v>Good</v>
      </c>
      <c r="Q3738" s="4">
        <f t="shared" si="351"/>
        <v>57.02</v>
      </c>
      <c r="R3738" s="4">
        <f t="shared" si="352"/>
        <v>5.7020000000000008</v>
      </c>
      <c r="S3738" s="4">
        <f t="shared" si="353"/>
        <v>51.318000000000005</v>
      </c>
    </row>
    <row r="3739" spans="1:19" hidden="1" x14ac:dyDescent="0.35">
      <c r="A3739" t="s">
        <v>2378</v>
      </c>
      <c r="B3739" t="s">
        <v>2379</v>
      </c>
      <c r="C3739" s="1">
        <v>45573</v>
      </c>
      <c r="D3739" t="s">
        <v>64</v>
      </c>
      <c r="E3739" t="s">
        <v>305</v>
      </c>
      <c r="F3739" s="3">
        <v>1</v>
      </c>
      <c r="G3739" s="3" t="str">
        <f t="shared" si="348"/>
        <v>Valid Quantity</v>
      </c>
      <c r="H3739" s="2" t="s">
        <v>2380</v>
      </c>
      <c r="I3739" s="3">
        <v>5</v>
      </c>
      <c r="J3739" t="s">
        <v>39</v>
      </c>
      <c r="K3739" t="s">
        <v>113</v>
      </c>
      <c r="L3739" t="s">
        <v>61</v>
      </c>
      <c r="M3739" t="s">
        <v>23</v>
      </c>
      <c r="N3739" s="3">
        <v>4</v>
      </c>
      <c r="O3739" s="3" t="str">
        <f t="shared" si="349"/>
        <v>Consistent</v>
      </c>
      <c r="P3739" t="str">
        <f t="shared" si="350"/>
        <v>Good</v>
      </c>
      <c r="Q3739" s="4">
        <f t="shared" si="351"/>
        <v>45.23</v>
      </c>
      <c r="R3739" s="4">
        <f t="shared" si="352"/>
        <v>2.2614999999999998</v>
      </c>
      <c r="S3739" s="4">
        <f t="shared" si="353"/>
        <v>42.968499999999999</v>
      </c>
    </row>
    <row r="3740" spans="1:19" hidden="1" x14ac:dyDescent="0.35">
      <c r="A3740" t="s">
        <v>2420</v>
      </c>
      <c r="B3740" t="s">
        <v>2421</v>
      </c>
      <c r="C3740" s="1">
        <v>45573</v>
      </c>
      <c r="D3740" t="s">
        <v>116</v>
      </c>
      <c r="E3740" t="s">
        <v>286</v>
      </c>
      <c r="F3740" s="3">
        <v>1</v>
      </c>
      <c r="G3740" s="3" t="str">
        <f t="shared" si="348"/>
        <v>Valid Quantity</v>
      </c>
      <c r="H3740" s="2" t="s">
        <v>2422</v>
      </c>
      <c r="I3740" s="3">
        <v>0</v>
      </c>
      <c r="J3740" t="s">
        <v>48</v>
      </c>
      <c r="K3740" t="s">
        <v>104</v>
      </c>
      <c r="L3740" t="s">
        <v>22</v>
      </c>
      <c r="M3740" t="s">
        <v>23</v>
      </c>
      <c r="N3740" s="3">
        <v>4</v>
      </c>
      <c r="O3740" s="3" t="str">
        <f t="shared" si="349"/>
        <v>Consistent</v>
      </c>
      <c r="P3740" t="str">
        <f t="shared" si="350"/>
        <v>Good</v>
      </c>
      <c r="Q3740" s="4">
        <f t="shared" si="351"/>
        <v>191.91</v>
      </c>
      <c r="R3740" s="4">
        <f t="shared" si="352"/>
        <v>0</v>
      </c>
      <c r="S3740" s="4">
        <f t="shared" si="353"/>
        <v>191.91</v>
      </c>
    </row>
    <row r="3741" spans="1:19" hidden="1" x14ac:dyDescent="0.35">
      <c r="A3741" t="s">
        <v>2506</v>
      </c>
      <c r="B3741" t="s">
        <v>2507</v>
      </c>
      <c r="C3741" s="1">
        <v>45573</v>
      </c>
      <c r="D3741" t="s">
        <v>81</v>
      </c>
      <c r="E3741" t="s">
        <v>147</v>
      </c>
      <c r="F3741" s="3">
        <v>2</v>
      </c>
      <c r="G3741" s="3" t="str">
        <f t="shared" si="348"/>
        <v>Valid Quantity</v>
      </c>
      <c r="H3741" s="2" t="s">
        <v>2508</v>
      </c>
      <c r="I3741" s="3">
        <v>0</v>
      </c>
      <c r="J3741" t="s">
        <v>39</v>
      </c>
      <c r="K3741" t="s">
        <v>162</v>
      </c>
      <c r="L3741" t="s">
        <v>163</v>
      </c>
      <c r="M3741" t="s">
        <v>23</v>
      </c>
      <c r="N3741" s="3">
        <v>5</v>
      </c>
      <c r="O3741" s="3" t="str">
        <f t="shared" si="349"/>
        <v>Consistent</v>
      </c>
      <c r="P3741" t="str">
        <f t="shared" si="350"/>
        <v>Excellent</v>
      </c>
      <c r="Q3741" s="4">
        <f t="shared" si="351"/>
        <v>62.92</v>
      </c>
      <c r="R3741" s="4">
        <f t="shared" si="352"/>
        <v>0</v>
      </c>
      <c r="S3741" s="4">
        <f t="shared" si="353"/>
        <v>62.92</v>
      </c>
    </row>
    <row r="3742" spans="1:19" hidden="1" x14ac:dyDescent="0.35">
      <c r="A3742" t="s">
        <v>3347</v>
      </c>
      <c r="B3742" t="s">
        <v>3348</v>
      </c>
      <c r="C3742" s="1">
        <v>45573</v>
      </c>
      <c r="D3742" t="s">
        <v>116</v>
      </c>
      <c r="E3742" t="s">
        <v>173</v>
      </c>
      <c r="F3742" s="3">
        <v>3</v>
      </c>
      <c r="G3742" s="3" t="str">
        <f t="shared" si="348"/>
        <v>Valid Quantity</v>
      </c>
      <c r="H3742" s="2" t="s">
        <v>3349</v>
      </c>
      <c r="I3742" s="3">
        <v>5</v>
      </c>
      <c r="J3742" t="s">
        <v>67</v>
      </c>
      <c r="K3742" t="s">
        <v>40</v>
      </c>
      <c r="L3742" t="s">
        <v>41</v>
      </c>
      <c r="M3742" t="s">
        <v>185</v>
      </c>
      <c r="O3742" s="3" t="str">
        <f t="shared" si="349"/>
        <v>Consistent</v>
      </c>
      <c r="P3742" t="str">
        <f t="shared" si="350"/>
        <v>Not Rated</v>
      </c>
      <c r="Q3742" s="4">
        <f t="shared" si="351"/>
        <v>187.2</v>
      </c>
      <c r="R3742" s="4">
        <f t="shared" si="352"/>
        <v>9.36</v>
      </c>
      <c r="S3742" s="4">
        <f t="shared" si="353"/>
        <v>177.83999999999997</v>
      </c>
    </row>
    <row r="3743" spans="1:19" hidden="1" x14ac:dyDescent="0.35">
      <c r="A3743" t="s">
        <v>4916</v>
      </c>
      <c r="B3743" t="s">
        <v>4917</v>
      </c>
      <c r="C3743" s="1">
        <v>45573</v>
      </c>
      <c r="D3743" t="s">
        <v>45</v>
      </c>
      <c r="E3743" t="s">
        <v>269</v>
      </c>
      <c r="F3743" s="3">
        <v>1</v>
      </c>
      <c r="G3743" s="3" t="str">
        <f t="shared" si="348"/>
        <v>Valid Quantity</v>
      </c>
      <c r="H3743" s="2" t="s">
        <v>4918</v>
      </c>
      <c r="I3743" s="3">
        <v>0</v>
      </c>
      <c r="J3743" t="s">
        <v>54</v>
      </c>
      <c r="K3743" t="s">
        <v>281</v>
      </c>
      <c r="L3743" t="s">
        <v>31</v>
      </c>
      <c r="M3743" t="s">
        <v>75</v>
      </c>
      <c r="O3743" s="3" t="str">
        <f t="shared" si="349"/>
        <v>Consistent</v>
      </c>
      <c r="P3743" t="str">
        <f t="shared" si="350"/>
        <v>Not Rated</v>
      </c>
      <c r="Q3743" s="4">
        <f t="shared" si="351"/>
        <v>59.63</v>
      </c>
      <c r="R3743" s="4">
        <f t="shared" si="352"/>
        <v>0</v>
      </c>
      <c r="S3743" s="4">
        <f t="shared" si="353"/>
        <v>59.63</v>
      </c>
    </row>
    <row r="3744" spans="1:19" hidden="1" x14ac:dyDescent="0.35">
      <c r="A3744" t="s">
        <v>5351</v>
      </c>
      <c r="B3744" t="s">
        <v>5352</v>
      </c>
      <c r="C3744" s="1">
        <v>45573</v>
      </c>
      <c r="D3744" t="s">
        <v>159</v>
      </c>
      <c r="E3744" t="s">
        <v>239</v>
      </c>
      <c r="F3744" s="3">
        <v>3</v>
      </c>
      <c r="G3744" s="3" t="str">
        <f t="shared" si="348"/>
        <v>Valid Quantity</v>
      </c>
      <c r="H3744" s="2" t="s">
        <v>5353</v>
      </c>
      <c r="I3744" s="3">
        <v>0</v>
      </c>
      <c r="J3744" t="s">
        <v>84</v>
      </c>
      <c r="K3744" t="s">
        <v>162</v>
      </c>
      <c r="L3744" t="s">
        <v>163</v>
      </c>
      <c r="M3744" t="s">
        <v>185</v>
      </c>
      <c r="O3744" s="3" t="str">
        <f t="shared" si="349"/>
        <v>Consistent</v>
      </c>
      <c r="P3744" t="str">
        <f t="shared" si="350"/>
        <v>Not Rated</v>
      </c>
      <c r="Q3744" s="4">
        <f t="shared" si="351"/>
        <v>74.699999999999989</v>
      </c>
      <c r="R3744" s="4">
        <f t="shared" si="352"/>
        <v>0</v>
      </c>
      <c r="S3744" s="4">
        <f t="shared" si="353"/>
        <v>74.699999999999989</v>
      </c>
    </row>
    <row r="3745" spans="1:19" hidden="1" x14ac:dyDescent="0.35">
      <c r="A3745" t="s">
        <v>13591</v>
      </c>
      <c r="B3745" t="s">
        <v>13592</v>
      </c>
      <c r="C3745" s="1">
        <v>45573</v>
      </c>
      <c r="D3745" t="s">
        <v>45</v>
      </c>
      <c r="E3745" t="s">
        <v>432</v>
      </c>
      <c r="F3745" s="3">
        <v>5</v>
      </c>
      <c r="G3745" s="3" t="str">
        <f t="shared" si="348"/>
        <v>Valid Quantity</v>
      </c>
      <c r="H3745" s="2" t="s">
        <v>10156</v>
      </c>
      <c r="I3745" s="3">
        <v>20</v>
      </c>
      <c r="J3745" t="s">
        <v>67</v>
      </c>
      <c r="K3745" t="s">
        <v>74</v>
      </c>
      <c r="L3745" t="s">
        <v>61</v>
      </c>
      <c r="M3745" t="s">
        <v>32</v>
      </c>
      <c r="O3745" s="3" t="str">
        <f t="shared" si="349"/>
        <v>Consistent</v>
      </c>
      <c r="P3745" t="str">
        <f t="shared" si="350"/>
        <v>Not Rated</v>
      </c>
      <c r="Q3745" s="4">
        <f t="shared" si="351"/>
        <v>168.2</v>
      </c>
      <c r="R3745" s="4">
        <f t="shared" si="352"/>
        <v>33.64</v>
      </c>
      <c r="S3745" s="4">
        <f t="shared" si="353"/>
        <v>134.56</v>
      </c>
    </row>
    <row r="3746" spans="1:19" hidden="1" x14ac:dyDescent="0.35">
      <c r="A3746" t="s">
        <v>14368</v>
      </c>
      <c r="B3746" t="s">
        <v>2584</v>
      </c>
      <c r="C3746" s="1">
        <v>45573</v>
      </c>
      <c r="D3746" t="s">
        <v>116</v>
      </c>
      <c r="E3746" t="s">
        <v>479</v>
      </c>
      <c r="F3746" s="3">
        <v>1</v>
      </c>
      <c r="G3746" s="3" t="str">
        <f t="shared" si="348"/>
        <v>Valid Quantity</v>
      </c>
      <c r="H3746" s="2" t="s">
        <v>8632</v>
      </c>
      <c r="I3746" s="3">
        <v>5</v>
      </c>
      <c r="J3746" t="s">
        <v>84</v>
      </c>
      <c r="K3746" t="s">
        <v>194</v>
      </c>
      <c r="L3746" t="s">
        <v>163</v>
      </c>
      <c r="M3746" t="s">
        <v>23</v>
      </c>
      <c r="N3746" s="3">
        <v>3</v>
      </c>
      <c r="O3746" s="3" t="str">
        <f t="shared" si="349"/>
        <v>Consistent</v>
      </c>
      <c r="P3746" t="str">
        <f t="shared" si="350"/>
        <v>Average</v>
      </c>
      <c r="Q3746" s="4">
        <f t="shared" si="351"/>
        <v>15.66</v>
      </c>
      <c r="R3746" s="4">
        <f t="shared" si="352"/>
        <v>0.78299999999999992</v>
      </c>
      <c r="S3746" s="4">
        <f t="shared" si="353"/>
        <v>14.877000000000001</v>
      </c>
    </row>
    <row r="3747" spans="1:19" hidden="1" x14ac:dyDescent="0.35">
      <c r="A3747" t="s">
        <v>15932</v>
      </c>
      <c r="B3747" t="s">
        <v>2710</v>
      </c>
      <c r="C3747" s="1">
        <v>45573</v>
      </c>
      <c r="D3747" t="s">
        <v>64</v>
      </c>
      <c r="E3747" t="s">
        <v>713</v>
      </c>
      <c r="F3747" s="3">
        <v>2</v>
      </c>
      <c r="G3747" s="3" t="str">
        <f t="shared" si="348"/>
        <v>Valid Quantity</v>
      </c>
      <c r="H3747" s="2" t="s">
        <v>15933</v>
      </c>
      <c r="I3747" s="3">
        <v>0</v>
      </c>
      <c r="J3747" t="s">
        <v>39</v>
      </c>
      <c r="K3747" t="s">
        <v>74</v>
      </c>
      <c r="L3747" t="s">
        <v>61</v>
      </c>
      <c r="M3747" t="s">
        <v>23</v>
      </c>
      <c r="N3747" s="3">
        <v>5</v>
      </c>
      <c r="O3747" s="3" t="str">
        <f t="shared" si="349"/>
        <v>Consistent</v>
      </c>
      <c r="P3747" t="str">
        <f t="shared" si="350"/>
        <v>Excellent</v>
      </c>
      <c r="Q3747" s="4">
        <f t="shared" si="351"/>
        <v>122.16</v>
      </c>
      <c r="R3747" s="4">
        <f t="shared" si="352"/>
        <v>0</v>
      </c>
      <c r="S3747" s="4">
        <f t="shared" si="353"/>
        <v>122.16</v>
      </c>
    </row>
    <row r="3748" spans="1:19" hidden="1" x14ac:dyDescent="0.35">
      <c r="A3748" t="s">
        <v>19207</v>
      </c>
      <c r="B3748" t="s">
        <v>12186</v>
      </c>
      <c r="C3748" s="1">
        <v>45573</v>
      </c>
      <c r="D3748" t="s">
        <v>81</v>
      </c>
      <c r="E3748" t="s">
        <v>178</v>
      </c>
      <c r="F3748" s="3">
        <v>-1</v>
      </c>
      <c r="G3748" s="3" t="str">
        <f t="shared" si="348"/>
        <v>Negative Quantity</v>
      </c>
      <c r="H3748" s="2" t="s">
        <v>298</v>
      </c>
      <c r="I3748" s="3">
        <v>0</v>
      </c>
      <c r="J3748" t="s">
        <v>48</v>
      </c>
      <c r="K3748" t="s">
        <v>91</v>
      </c>
      <c r="L3748" t="s">
        <v>41</v>
      </c>
      <c r="M3748" t="s">
        <v>23</v>
      </c>
      <c r="N3748" s="3">
        <v>5</v>
      </c>
      <c r="O3748" s="3" t="str">
        <f t="shared" si="349"/>
        <v>Suspicious</v>
      </c>
      <c r="P3748" t="str">
        <f t="shared" si="350"/>
        <v>Excellent</v>
      </c>
      <c r="Q3748" s="4">
        <f t="shared" si="351"/>
        <v>-20.67</v>
      </c>
      <c r="R3748" s="4">
        <f t="shared" si="352"/>
        <v>0</v>
      </c>
      <c r="S3748" s="4">
        <f t="shared" si="353"/>
        <v>-20.67</v>
      </c>
    </row>
    <row r="3749" spans="1:19" hidden="1" x14ac:dyDescent="0.35">
      <c r="A3749" t="s">
        <v>20584</v>
      </c>
      <c r="B3749" t="s">
        <v>5285</v>
      </c>
      <c r="C3749" s="1">
        <v>45573</v>
      </c>
      <c r="D3749" t="s">
        <v>36</v>
      </c>
      <c r="E3749" t="s">
        <v>183</v>
      </c>
      <c r="F3749" s="3">
        <v>4</v>
      </c>
      <c r="G3749" s="3" t="str">
        <f t="shared" si="348"/>
        <v>Valid Quantity</v>
      </c>
      <c r="H3749" s="2" t="s">
        <v>20585</v>
      </c>
      <c r="I3749" s="3">
        <v>0</v>
      </c>
      <c r="J3749" t="s">
        <v>39</v>
      </c>
      <c r="K3749" t="s">
        <v>124</v>
      </c>
      <c r="L3749" t="s">
        <v>61</v>
      </c>
      <c r="M3749" t="s">
        <v>32</v>
      </c>
      <c r="O3749" s="3" t="str">
        <f t="shared" si="349"/>
        <v>Consistent</v>
      </c>
      <c r="P3749" t="str">
        <f t="shared" si="350"/>
        <v>Not Rated</v>
      </c>
      <c r="Q3749" s="4">
        <f t="shared" si="351"/>
        <v>330</v>
      </c>
      <c r="R3749" s="4">
        <f t="shared" si="352"/>
        <v>0</v>
      </c>
      <c r="S3749" s="4">
        <f t="shared" si="353"/>
        <v>330</v>
      </c>
    </row>
    <row r="3750" spans="1:19" hidden="1" x14ac:dyDescent="0.35">
      <c r="A3750" t="s">
        <v>3146</v>
      </c>
      <c r="B3750" t="s">
        <v>3147</v>
      </c>
      <c r="C3750" s="1">
        <v>45574</v>
      </c>
      <c r="D3750" t="s">
        <v>159</v>
      </c>
      <c r="E3750" t="s">
        <v>197</v>
      </c>
      <c r="F3750" s="3">
        <v>4</v>
      </c>
      <c r="G3750" s="3" t="str">
        <f t="shared" si="348"/>
        <v>Valid Quantity</v>
      </c>
      <c r="H3750" s="2" t="s">
        <v>3148</v>
      </c>
      <c r="I3750" s="3">
        <v>20</v>
      </c>
      <c r="J3750" t="s">
        <v>20</v>
      </c>
      <c r="K3750" t="s">
        <v>104</v>
      </c>
      <c r="L3750" t="s">
        <v>22</v>
      </c>
      <c r="M3750" t="s">
        <v>75</v>
      </c>
      <c r="O3750" s="3" t="str">
        <f t="shared" si="349"/>
        <v>Consistent</v>
      </c>
      <c r="P3750" t="str">
        <f t="shared" si="350"/>
        <v>Not Rated</v>
      </c>
      <c r="Q3750" s="4">
        <f t="shared" si="351"/>
        <v>108.48</v>
      </c>
      <c r="R3750" s="4">
        <f t="shared" si="352"/>
        <v>21.695999999999998</v>
      </c>
      <c r="S3750" s="4">
        <f t="shared" si="353"/>
        <v>86.784000000000006</v>
      </c>
    </row>
    <row r="3751" spans="1:19" hidden="1" x14ac:dyDescent="0.35">
      <c r="A3751" t="s">
        <v>3600</v>
      </c>
      <c r="B3751" t="s">
        <v>3601</v>
      </c>
      <c r="C3751" s="1">
        <v>45574</v>
      </c>
      <c r="D3751" t="s">
        <v>64</v>
      </c>
      <c r="E3751" t="s">
        <v>331</v>
      </c>
      <c r="F3751" s="3">
        <v>3</v>
      </c>
      <c r="G3751" s="3" t="str">
        <f t="shared" si="348"/>
        <v>Valid Quantity</v>
      </c>
      <c r="H3751" s="2" t="s">
        <v>704</v>
      </c>
      <c r="I3751" s="3">
        <v>5</v>
      </c>
      <c r="J3751" t="s">
        <v>67</v>
      </c>
      <c r="K3751" t="s">
        <v>194</v>
      </c>
      <c r="L3751" t="s">
        <v>163</v>
      </c>
      <c r="M3751" t="s">
        <v>32</v>
      </c>
      <c r="O3751" s="3" t="str">
        <f t="shared" si="349"/>
        <v>Consistent</v>
      </c>
      <c r="P3751" t="str">
        <f t="shared" si="350"/>
        <v>Not Rated</v>
      </c>
      <c r="Q3751" s="4">
        <f t="shared" si="351"/>
        <v>131.46</v>
      </c>
      <c r="R3751" s="4">
        <f t="shared" si="352"/>
        <v>6.5730000000000004</v>
      </c>
      <c r="S3751" s="4">
        <f t="shared" si="353"/>
        <v>124.887</v>
      </c>
    </row>
    <row r="3752" spans="1:19" hidden="1" x14ac:dyDescent="0.35">
      <c r="A3752" t="s">
        <v>7694</v>
      </c>
      <c r="B3752" t="s">
        <v>7695</v>
      </c>
      <c r="C3752" s="1">
        <v>45574</v>
      </c>
      <c r="D3752" t="s">
        <v>36</v>
      </c>
      <c r="E3752" t="s">
        <v>52</v>
      </c>
      <c r="F3752" s="3">
        <v>2</v>
      </c>
      <c r="G3752" s="3" t="str">
        <f t="shared" si="348"/>
        <v>Valid Quantity</v>
      </c>
      <c r="H3752" s="2" t="s">
        <v>7696</v>
      </c>
      <c r="I3752" s="3">
        <v>20</v>
      </c>
      <c r="J3752" t="s">
        <v>48</v>
      </c>
      <c r="K3752" t="s">
        <v>153</v>
      </c>
      <c r="L3752" t="s">
        <v>120</v>
      </c>
      <c r="M3752" t="s">
        <v>185</v>
      </c>
      <c r="N3752" s="3">
        <v>0</v>
      </c>
      <c r="O3752" s="3" t="str">
        <f t="shared" si="349"/>
        <v>Consistent</v>
      </c>
      <c r="P3752" t="str">
        <f t="shared" si="350"/>
        <v>Not Rated</v>
      </c>
      <c r="Q3752" s="4">
        <f t="shared" si="351"/>
        <v>131.88</v>
      </c>
      <c r="R3752" s="4">
        <f t="shared" si="352"/>
        <v>26.375999999999998</v>
      </c>
      <c r="S3752" s="4">
        <f t="shared" si="353"/>
        <v>105.50399999999999</v>
      </c>
    </row>
    <row r="3753" spans="1:19" hidden="1" x14ac:dyDescent="0.35">
      <c r="A3753" t="s">
        <v>9579</v>
      </c>
      <c r="B3753" t="s">
        <v>9580</v>
      </c>
      <c r="C3753" s="1">
        <v>45574</v>
      </c>
      <c r="D3753" t="s">
        <v>116</v>
      </c>
      <c r="E3753" t="s">
        <v>447</v>
      </c>
      <c r="F3753" s="3">
        <v>0</v>
      </c>
      <c r="G3753" s="3" t="str">
        <f t="shared" si="348"/>
        <v>Zero Quantity</v>
      </c>
      <c r="H3753" s="2" t="s">
        <v>201</v>
      </c>
      <c r="I3753" s="3">
        <v>0</v>
      </c>
      <c r="J3753" t="s">
        <v>67</v>
      </c>
      <c r="K3753" t="s">
        <v>49</v>
      </c>
      <c r="L3753" t="s">
        <v>22</v>
      </c>
      <c r="M3753" t="s">
        <v>185</v>
      </c>
      <c r="O3753" s="3" t="str">
        <f t="shared" si="349"/>
        <v>Review</v>
      </c>
      <c r="P3753" t="str">
        <f t="shared" si="350"/>
        <v>Not Rated</v>
      </c>
      <c r="Q3753" s="4">
        <f t="shared" si="351"/>
        <v>0</v>
      </c>
      <c r="R3753" s="4">
        <f t="shared" si="352"/>
        <v>0</v>
      </c>
      <c r="S3753" s="4">
        <f t="shared" si="353"/>
        <v>0</v>
      </c>
    </row>
    <row r="3754" spans="1:19" hidden="1" x14ac:dyDescent="0.35">
      <c r="A3754" t="s">
        <v>14580</v>
      </c>
      <c r="B3754" t="s">
        <v>4176</v>
      </c>
      <c r="C3754" s="1">
        <v>45574</v>
      </c>
      <c r="D3754" t="s">
        <v>159</v>
      </c>
      <c r="E3754" t="s">
        <v>239</v>
      </c>
      <c r="F3754" s="3">
        <v>2</v>
      </c>
      <c r="G3754" s="3" t="str">
        <f t="shared" si="348"/>
        <v>Valid Quantity</v>
      </c>
      <c r="H3754" s="2" t="s">
        <v>8056</v>
      </c>
      <c r="I3754" s="3">
        <v>5</v>
      </c>
      <c r="J3754" t="s">
        <v>67</v>
      </c>
      <c r="K3754" t="s">
        <v>131</v>
      </c>
      <c r="L3754" t="s">
        <v>86</v>
      </c>
      <c r="M3754" t="s">
        <v>23</v>
      </c>
      <c r="N3754" s="3">
        <v>4</v>
      </c>
      <c r="O3754" s="3" t="str">
        <f t="shared" si="349"/>
        <v>Consistent</v>
      </c>
      <c r="P3754" t="str">
        <f t="shared" si="350"/>
        <v>Good</v>
      </c>
      <c r="Q3754" s="4">
        <f t="shared" si="351"/>
        <v>18.96</v>
      </c>
      <c r="R3754" s="4">
        <f t="shared" si="352"/>
        <v>0.94800000000000006</v>
      </c>
      <c r="S3754" s="4">
        <f t="shared" si="353"/>
        <v>18.012</v>
      </c>
    </row>
    <row r="3755" spans="1:19" hidden="1" x14ac:dyDescent="0.35">
      <c r="A3755" t="s">
        <v>18269</v>
      </c>
      <c r="B3755" t="s">
        <v>11731</v>
      </c>
      <c r="C3755" s="1">
        <v>45574</v>
      </c>
      <c r="D3755" t="s">
        <v>17</v>
      </c>
      <c r="E3755" t="s">
        <v>72</v>
      </c>
      <c r="F3755" s="3">
        <v>2</v>
      </c>
      <c r="G3755" s="3" t="str">
        <f t="shared" si="348"/>
        <v>Valid Quantity</v>
      </c>
      <c r="H3755" s="2" t="s">
        <v>3557</v>
      </c>
      <c r="I3755" s="3">
        <v>0</v>
      </c>
      <c r="J3755" t="s">
        <v>84</v>
      </c>
      <c r="K3755" t="s">
        <v>91</v>
      </c>
      <c r="L3755" t="s">
        <v>41</v>
      </c>
      <c r="M3755" t="s">
        <v>185</v>
      </c>
      <c r="O3755" s="3" t="str">
        <f t="shared" si="349"/>
        <v>Consistent</v>
      </c>
      <c r="P3755" t="str">
        <f t="shared" si="350"/>
        <v>Not Rated</v>
      </c>
      <c r="Q3755" s="4">
        <f t="shared" si="351"/>
        <v>18.14</v>
      </c>
      <c r="R3755" s="4">
        <f t="shared" si="352"/>
        <v>0</v>
      </c>
      <c r="S3755" s="4">
        <f t="shared" si="353"/>
        <v>18.14</v>
      </c>
    </row>
    <row r="3756" spans="1:19" hidden="1" x14ac:dyDescent="0.35">
      <c r="A3756" t="s">
        <v>18310</v>
      </c>
      <c r="B3756" t="s">
        <v>750</v>
      </c>
      <c r="C3756" s="1">
        <v>45574</v>
      </c>
      <c r="D3756" t="s">
        <v>101</v>
      </c>
      <c r="E3756" t="s">
        <v>345</v>
      </c>
      <c r="F3756" s="3">
        <v>1</v>
      </c>
      <c r="G3756" s="3" t="str">
        <f t="shared" si="348"/>
        <v>Valid Quantity</v>
      </c>
      <c r="H3756" s="2" t="s">
        <v>18311</v>
      </c>
      <c r="I3756" s="3">
        <v>15</v>
      </c>
      <c r="J3756" t="s">
        <v>48</v>
      </c>
      <c r="K3756" t="s">
        <v>206</v>
      </c>
      <c r="L3756" t="s">
        <v>41</v>
      </c>
      <c r="M3756" t="s">
        <v>185</v>
      </c>
      <c r="N3756" s="3">
        <v>0</v>
      </c>
      <c r="O3756" s="3" t="str">
        <f t="shared" si="349"/>
        <v>Consistent</v>
      </c>
      <c r="P3756" t="str">
        <f t="shared" si="350"/>
        <v>Not Rated</v>
      </c>
      <c r="Q3756" s="4">
        <f t="shared" si="351"/>
        <v>70.91</v>
      </c>
      <c r="R3756" s="4">
        <f t="shared" si="352"/>
        <v>10.636499999999998</v>
      </c>
      <c r="S3756" s="4">
        <f t="shared" si="353"/>
        <v>60.273499999999999</v>
      </c>
    </row>
    <row r="3757" spans="1:19" hidden="1" x14ac:dyDescent="0.35">
      <c r="A3757" t="s">
        <v>19520</v>
      </c>
      <c r="B3757" t="s">
        <v>6506</v>
      </c>
      <c r="C3757" s="1">
        <v>45574</v>
      </c>
      <c r="D3757" t="s">
        <v>36</v>
      </c>
      <c r="E3757" t="s">
        <v>183</v>
      </c>
      <c r="F3757" s="3">
        <v>3</v>
      </c>
      <c r="G3757" s="3" t="str">
        <f t="shared" si="348"/>
        <v>Valid Quantity</v>
      </c>
      <c r="H3757" s="2" t="s">
        <v>13143</v>
      </c>
      <c r="I3757" s="3">
        <v>0</v>
      </c>
      <c r="J3757" t="s">
        <v>39</v>
      </c>
      <c r="K3757" t="s">
        <v>281</v>
      </c>
      <c r="L3757" t="s">
        <v>31</v>
      </c>
      <c r="M3757" t="s">
        <v>23</v>
      </c>
      <c r="N3757" s="3">
        <v>5</v>
      </c>
      <c r="O3757" s="3" t="str">
        <f t="shared" si="349"/>
        <v>Consistent</v>
      </c>
      <c r="P3757" t="str">
        <f t="shared" si="350"/>
        <v>Excellent</v>
      </c>
      <c r="Q3757" s="4">
        <f t="shared" si="351"/>
        <v>137.49</v>
      </c>
      <c r="R3757" s="4">
        <f t="shared" si="352"/>
        <v>0</v>
      </c>
      <c r="S3757" s="4">
        <f t="shared" si="353"/>
        <v>137.49</v>
      </c>
    </row>
    <row r="3758" spans="1:19" hidden="1" x14ac:dyDescent="0.35">
      <c r="A3758" t="s">
        <v>19630</v>
      </c>
      <c r="B3758" t="s">
        <v>2934</v>
      </c>
      <c r="C3758" s="1">
        <v>45574</v>
      </c>
      <c r="D3758" t="s">
        <v>101</v>
      </c>
      <c r="E3758" t="s">
        <v>102</v>
      </c>
      <c r="F3758" s="3">
        <v>2</v>
      </c>
      <c r="G3758" s="3" t="str">
        <f t="shared" si="348"/>
        <v>Valid Quantity</v>
      </c>
      <c r="H3758" s="2" t="s">
        <v>12272</v>
      </c>
      <c r="I3758" s="3">
        <v>15</v>
      </c>
      <c r="J3758" t="s">
        <v>20</v>
      </c>
      <c r="K3758" t="s">
        <v>21</v>
      </c>
      <c r="L3758" t="s">
        <v>22</v>
      </c>
      <c r="M3758" t="s">
        <v>23</v>
      </c>
      <c r="O3758" s="3" t="str">
        <f t="shared" si="349"/>
        <v>Consistent</v>
      </c>
      <c r="P3758" t="str">
        <f t="shared" si="350"/>
        <v>Not Rated</v>
      </c>
      <c r="Q3758" s="4">
        <f t="shared" si="351"/>
        <v>67.2</v>
      </c>
      <c r="R3758" s="4">
        <f t="shared" si="352"/>
        <v>10.08</v>
      </c>
      <c r="S3758" s="4">
        <f t="shared" si="353"/>
        <v>57.120000000000005</v>
      </c>
    </row>
    <row r="3759" spans="1:19" hidden="1" x14ac:dyDescent="0.35">
      <c r="A3759" t="s">
        <v>21730</v>
      </c>
      <c r="B3759" t="s">
        <v>1087</v>
      </c>
      <c r="C3759" s="1">
        <v>45574</v>
      </c>
      <c r="D3759" t="s">
        <v>45</v>
      </c>
      <c r="E3759" t="s">
        <v>376</v>
      </c>
      <c r="F3759" s="3">
        <v>4</v>
      </c>
      <c r="G3759" s="3" t="str">
        <f t="shared" si="348"/>
        <v>Valid Quantity</v>
      </c>
      <c r="H3759" s="2" t="s">
        <v>13124</v>
      </c>
      <c r="I3759" s="3">
        <v>10</v>
      </c>
      <c r="J3759" t="s">
        <v>39</v>
      </c>
      <c r="K3759" t="s">
        <v>74</v>
      </c>
      <c r="L3759" t="s">
        <v>61</v>
      </c>
      <c r="M3759" t="s">
        <v>32</v>
      </c>
      <c r="O3759" s="3" t="str">
        <f t="shared" si="349"/>
        <v>Consistent</v>
      </c>
      <c r="P3759" t="str">
        <f t="shared" si="350"/>
        <v>Not Rated</v>
      </c>
      <c r="Q3759" s="4">
        <f t="shared" si="351"/>
        <v>45.64</v>
      </c>
      <c r="R3759" s="4">
        <f t="shared" si="352"/>
        <v>4.5640000000000001</v>
      </c>
      <c r="S3759" s="4">
        <f t="shared" si="353"/>
        <v>41.076000000000001</v>
      </c>
    </row>
    <row r="3760" spans="1:19" hidden="1" x14ac:dyDescent="0.35">
      <c r="A3760" t="s">
        <v>22359</v>
      </c>
      <c r="B3760" t="s">
        <v>3604</v>
      </c>
      <c r="C3760" s="1">
        <v>45574</v>
      </c>
      <c r="D3760" t="s">
        <v>17</v>
      </c>
      <c r="E3760" t="s">
        <v>18</v>
      </c>
      <c r="F3760" s="3">
        <v>2</v>
      </c>
      <c r="G3760" s="3" t="str">
        <f t="shared" si="348"/>
        <v>Valid Quantity</v>
      </c>
      <c r="H3760" s="2" t="s">
        <v>15317</v>
      </c>
      <c r="I3760" s="3">
        <v>0</v>
      </c>
      <c r="J3760" t="s">
        <v>48</v>
      </c>
      <c r="K3760" t="s">
        <v>60</v>
      </c>
      <c r="L3760" t="s">
        <v>61</v>
      </c>
      <c r="M3760" t="s">
        <v>75</v>
      </c>
      <c r="N3760" s="3">
        <v>0</v>
      </c>
      <c r="O3760" s="3" t="str">
        <f t="shared" si="349"/>
        <v>Consistent</v>
      </c>
      <c r="P3760" t="str">
        <f t="shared" si="350"/>
        <v>Not Rated</v>
      </c>
      <c r="Q3760" s="4">
        <f t="shared" si="351"/>
        <v>68.2</v>
      </c>
      <c r="R3760" s="4">
        <f t="shared" si="352"/>
        <v>0</v>
      </c>
      <c r="S3760" s="4">
        <f t="shared" si="353"/>
        <v>68.2</v>
      </c>
    </row>
    <row r="3761" spans="1:19" hidden="1" x14ac:dyDescent="0.35">
      <c r="A3761" t="s">
        <v>1011</v>
      </c>
      <c r="B3761" t="s">
        <v>1012</v>
      </c>
      <c r="C3761" s="1">
        <v>45575</v>
      </c>
      <c r="D3761" t="s">
        <v>81</v>
      </c>
      <c r="E3761" t="s">
        <v>111</v>
      </c>
      <c r="F3761" s="3">
        <v>2</v>
      </c>
      <c r="G3761" s="3" t="str">
        <f t="shared" si="348"/>
        <v>Valid Quantity</v>
      </c>
      <c r="H3761" s="2" t="s">
        <v>1013</v>
      </c>
      <c r="I3761" s="3">
        <v>25</v>
      </c>
      <c r="J3761" t="s">
        <v>39</v>
      </c>
      <c r="K3761" t="s">
        <v>40</v>
      </c>
      <c r="L3761" t="s">
        <v>41</v>
      </c>
      <c r="M3761" t="s">
        <v>23</v>
      </c>
      <c r="N3761" s="3">
        <v>5</v>
      </c>
      <c r="O3761" s="3" t="str">
        <f t="shared" si="349"/>
        <v>Consistent</v>
      </c>
      <c r="P3761" t="str">
        <f t="shared" si="350"/>
        <v>Excellent</v>
      </c>
      <c r="Q3761" s="4">
        <f t="shared" si="351"/>
        <v>203.5</v>
      </c>
      <c r="R3761" s="4">
        <f t="shared" si="352"/>
        <v>50.875</v>
      </c>
      <c r="S3761" s="4">
        <f t="shared" si="353"/>
        <v>152.625</v>
      </c>
    </row>
    <row r="3762" spans="1:19" hidden="1" x14ac:dyDescent="0.35">
      <c r="A3762" t="s">
        <v>2193</v>
      </c>
      <c r="B3762" t="s">
        <v>2194</v>
      </c>
      <c r="C3762" s="1">
        <v>45575</v>
      </c>
      <c r="D3762" t="s">
        <v>45</v>
      </c>
      <c r="E3762" t="s">
        <v>46</v>
      </c>
      <c r="F3762" s="3">
        <v>3</v>
      </c>
      <c r="G3762" s="3" t="str">
        <f t="shared" si="348"/>
        <v>Valid Quantity</v>
      </c>
      <c r="H3762" s="2" t="s">
        <v>2195</v>
      </c>
      <c r="I3762" s="3">
        <v>15</v>
      </c>
      <c r="J3762" t="s">
        <v>39</v>
      </c>
      <c r="K3762" t="s">
        <v>189</v>
      </c>
      <c r="L3762" t="s">
        <v>120</v>
      </c>
      <c r="M3762" t="s">
        <v>68</v>
      </c>
      <c r="O3762" s="3" t="str">
        <f t="shared" si="349"/>
        <v>Consistent</v>
      </c>
      <c r="P3762" t="str">
        <f t="shared" si="350"/>
        <v>Not Rated</v>
      </c>
      <c r="Q3762" s="4">
        <f t="shared" si="351"/>
        <v>74.91</v>
      </c>
      <c r="R3762" s="4">
        <f t="shared" si="352"/>
        <v>11.236499999999999</v>
      </c>
      <c r="S3762" s="4">
        <f t="shared" si="353"/>
        <v>63.673499999999997</v>
      </c>
    </row>
    <row r="3763" spans="1:19" hidden="1" x14ac:dyDescent="0.35">
      <c r="A3763" t="s">
        <v>6418</v>
      </c>
      <c r="B3763" t="s">
        <v>6419</v>
      </c>
      <c r="C3763" s="1">
        <v>45575</v>
      </c>
      <c r="D3763" t="s">
        <v>81</v>
      </c>
      <c r="E3763" t="s">
        <v>143</v>
      </c>
      <c r="F3763" s="3">
        <v>2</v>
      </c>
      <c r="G3763" s="3" t="str">
        <f t="shared" si="348"/>
        <v>Valid Quantity</v>
      </c>
      <c r="H3763" s="2" t="s">
        <v>6420</v>
      </c>
      <c r="I3763" s="3">
        <v>5</v>
      </c>
      <c r="J3763" t="s">
        <v>84</v>
      </c>
      <c r="K3763" t="s">
        <v>49</v>
      </c>
      <c r="L3763" t="s">
        <v>22</v>
      </c>
      <c r="M3763" t="s">
        <v>32</v>
      </c>
      <c r="O3763" s="3" t="str">
        <f t="shared" si="349"/>
        <v>Consistent</v>
      </c>
      <c r="P3763" t="str">
        <f t="shared" si="350"/>
        <v>Not Rated</v>
      </c>
      <c r="Q3763" s="4">
        <f t="shared" si="351"/>
        <v>228.84</v>
      </c>
      <c r="R3763" s="4">
        <f t="shared" si="352"/>
        <v>11.442</v>
      </c>
      <c r="S3763" s="4">
        <f t="shared" si="353"/>
        <v>217.398</v>
      </c>
    </row>
    <row r="3764" spans="1:19" hidden="1" x14ac:dyDescent="0.35">
      <c r="A3764" t="s">
        <v>6422</v>
      </c>
      <c r="B3764" t="s">
        <v>1119</v>
      </c>
      <c r="C3764" s="1">
        <v>45575</v>
      </c>
      <c r="D3764" t="s">
        <v>17</v>
      </c>
      <c r="E3764" t="s">
        <v>89</v>
      </c>
      <c r="F3764" s="3">
        <v>1</v>
      </c>
      <c r="G3764" s="3" t="str">
        <f t="shared" si="348"/>
        <v>Valid Quantity</v>
      </c>
      <c r="H3764" s="2" t="s">
        <v>6423</v>
      </c>
      <c r="I3764" s="3">
        <v>0</v>
      </c>
      <c r="J3764" t="s">
        <v>84</v>
      </c>
      <c r="K3764" t="s">
        <v>206</v>
      </c>
      <c r="L3764" t="s">
        <v>41</v>
      </c>
      <c r="M3764" t="s">
        <v>23</v>
      </c>
      <c r="N3764" s="3">
        <v>4</v>
      </c>
      <c r="O3764" s="3" t="str">
        <f t="shared" si="349"/>
        <v>Consistent</v>
      </c>
      <c r="P3764" t="str">
        <f t="shared" si="350"/>
        <v>Good</v>
      </c>
      <c r="Q3764" s="4">
        <f t="shared" si="351"/>
        <v>36.26</v>
      </c>
      <c r="R3764" s="4">
        <f t="shared" si="352"/>
        <v>0</v>
      </c>
      <c r="S3764" s="4">
        <f t="shared" si="353"/>
        <v>36.26</v>
      </c>
    </row>
    <row r="3765" spans="1:19" hidden="1" x14ac:dyDescent="0.35">
      <c r="A3765" t="s">
        <v>8289</v>
      </c>
      <c r="B3765" t="s">
        <v>6923</v>
      </c>
      <c r="C3765" s="1">
        <v>45575</v>
      </c>
      <c r="D3765" t="s">
        <v>101</v>
      </c>
      <c r="E3765" t="s">
        <v>107</v>
      </c>
      <c r="F3765" s="3">
        <v>1</v>
      </c>
      <c r="G3765" s="3" t="str">
        <f t="shared" si="348"/>
        <v>Valid Quantity</v>
      </c>
      <c r="H3765" s="2" t="s">
        <v>8290</v>
      </c>
      <c r="I3765" s="3">
        <v>20</v>
      </c>
      <c r="J3765" t="s">
        <v>20</v>
      </c>
      <c r="K3765" t="s">
        <v>40</v>
      </c>
      <c r="L3765" t="s">
        <v>41</v>
      </c>
      <c r="M3765" t="s">
        <v>23</v>
      </c>
      <c r="N3765" s="3">
        <v>5</v>
      </c>
      <c r="O3765" s="3" t="str">
        <f t="shared" si="349"/>
        <v>Consistent</v>
      </c>
      <c r="P3765" t="str">
        <f t="shared" si="350"/>
        <v>Excellent</v>
      </c>
      <c r="Q3765" s="4">
        <f t="shared" si="351"/>
        <v>21.6</v>
      </c>
      <c r="R3765" s="4">
        <f t="shared" si="352"/>
        <v>4.32</v>
      </c>
      <c r="S3765" s="4">
        <f t="shared" si="353"/>
        <v>17.28</v>
      </c>
    </row>
    <row r="3766" spans="1:19" hidden="1" x14ac:dyDescent="0.35">
      <c r="A3766" t="s">
        <v>10233</v>
      </c>
      <c r="B3766" t="s">
        <v>10234</v>
      </c>
      <c r="C3766" s="1">
        <v>45575</v>
      </c>
      <c r="D3766" t="s">
        <v>81</v>
      </c>
      <c r="E3766" t="s">
        <v>82</v>
      </c>
      <c r="F3766" s="3">
        <v>2</v>
      </c>
      <c r="G3766" s="3" t="str">
        <f t="shared" si="348"/>
        <v>Valid Quantity</v>
      </c>
      <c r="H3766" s="2" t="s">
        <v>10235</v>
      </c>
      <c r="I3766" s="3">
        <v>0</v>
      </c>
      <c r="J3766" t="s">
        <v>20</v>
      </c>
      <c r="K3766" t="s">
        <v>131</v>
      </c>
      <c r="L3766" t="s">
        <v>86</v>
      </c>
      <c r="M3766" t="s">
        <v>68</v>
      </c>
      <c r="O3766" s="3" t="str">
        <f t="shared" si="349"/>
        <v>Consistent</v>
      </c>
      <c r="P3766" t="str">
        <f t="shared" si="350"/>
        <v>Not Rated</v>
      </c>
      <c r="Q3766" s="4">
        <f t="shared" si="351"/>
        <v>253.56</v>
      </c>
      <c r="R3766" s="4">
        <f t="shared" si="352"/>
        <v>0</v>
      </c>
      <c r="S3766" s="4">
        <f t="shared" si="353"/>
        <v>253.56</v>
      </c>
    </row>
    <row r="3767" spans="1:19" hidden="1" x14ac:dyDescent="0.35">
      <c r="A3767" t="s">
        <v>11257</v>
      </c>
      <c r="B3767" t="s">
        <v>11258</v>
      </c>
      <c r="C3767" s="1">
        <v>45575</v>
      </c>
      <c r="D3767" t="s">
        <v>159</v>
      </c>
      <c r="E3767" t="s">
        <v>358</v>
      </c>
      <c r="F3767" s="3">
        <v>2</v>
      </c>
      <c r="G3767" s="3" t="str">
        <f t="shared" si="348"/>
        <v>Valid Quantity</v>
      </c>
      <c r="H3767" s="2" t="s">
        <v>11259</v>
      </c>
      <c r="I3767" s="3">
        <v>20</v>
      </c>
      <c r="J3767" t="s">
        <v>84</v>
      </c>
      <c r="K3767" t="s">
        <v>206</v>
      </c>
      <c r="L3767" t="s">
        <v>41</v>
      </c>
      <c r="M3767" t="s">
        <v>23</v>
      </c>
      <c r="N3767" s="3">
        <v>2</v>
      </c>
      <c r="O3767" s="3" t="str">
        <f t="shared" si="349"/>
        <v>Consistent</v>
      </c>
      <c r="P3767" t="str">
        <f t="shared" si="350"/>
        <v>Bad</v>
      </c>
      <c r="Q3767" s="4">
        <f t="shared" si="351"/>
        <v>54.92</v>
      </c>
      <c r="R3767" s="4">
        <f t="shared" si="352"/>
        <v>10.984000000000002</v>
      </c>
      <c r="S3767" s="4">
        <f t="shared" si="353"/>
        <v>43.936</v>
      </c>
    </row>
    <row r="3768" spans="1:19" hidden="1" x14ac:dyDescent="0.35">
      <c r="A3768" t="s">
        <v>12173</v>
      </c>
      <c r="B3768" t="s">
        <v>12174</v>
      </c>
      <c r="C3768" s="1">
        <v>45575</v>
      </c>
      <c r="D3768" t="s">
        <v>45</v>
      </c>
      <c r="E3768" t="s">
        <v>46</v>
      </c>
      <c r="F3768" s="3">
        <v>2</v>
      </c>
      <c r="G3768" s="3" t="str">
        <f t="shared" si="348"/>
        <v>Valid Quantity</v>
      </c>
      <c r="H3768" s="2" t="s">
        <v>12175</v>
      </c>
      <c r="I3768" s="3">
        <v>10</v>
      </c>
      <c r="J3768" t="s">
        <v>84</v>
      </c>
      <c r="K3768" t="s">
        <v>21</v>
      </c>
      <c r="L3768" t="s">
        <v>22</v>
      </c>
      <c r="M3768" t="s">
        <v>185</v>
      </c>
      <c r="O3768" s="3" t="str">
        <f t="shared" si="349"/>
        <v>Consistent</v>
      </c>
      <c r="P3768" t="str">
        <f t="shared" si="350"/>
        <v>Not Rated</v>
      </c>
      <c r="Q3768" s="4">
        <f t="shared" si="351"/>
        <v>91.82</v>
      </c>
      <c r="R3768" s="4">
        <f t="shared" si="352"/>
        <v>9.1819999999999986</v>
      </c>
      <c r="S3768" s="4">
        <f t="shared" si="353"/>
        <v>82.637999999999991</v>
      </c>
    </row>
    <row r="3769" spans="1:19" hidden="1" x14ac:dyDescent="0.35">
      <c r="A3769" t="s">
        <v>12442</v>
      </c>
      <c r="B3769" t="s">
        <v>12443</v>
      </c>
      <c r="C3769" s="1">
        <v>45575</v>
      </c>
      <c r="D3769" t="s">
        <v>45</v>
      </c>
      <c r="E3769" t="s">
        <v>269</v>
      </c>
      <c r="F3769" s="3">
        <v>2</v>
      </c>
      <c r="G3769" s="3" t="str">
        <f t="shared" si="348"/>
        <v>Valid Quantity</v>
      </c>
      <c r="H3769" s="2" t="s">
        <v>3364</v>
      </c>
      <c r="I3769" s="3">
        <v>10</v>
      </c>
      <c r="J3769" t="s">
        <v>84</v>
      </c>
      <c r="K3769" t="s">
        <v>119</v>
      </c>
      <c r="L3769" t="s">
        <v>120</v>
      </c>
      <c r="M3769" t="s">
        <v>23</v>
      </c>
      <c r="N3769" s="3">
        <v>4</v>
      </c>
      <c r="O3769" s="3" t="str">
        <f t="shared" si="349"/>
        <v>Consistent</v>
      </c>
      <c r="P3769" t="str">
        <f t="shared" si="350"/>
        <v>Good</v>
      </c>
      <c r="Q3769" s="4">
        <f t="shared" si="351"/>
        <v>22.34</v>
      </c>
      <c r="R3769" s="4">
        <f t="shared" si="352"/>
        <v>2.234</v>
      </c>
      <c r="S3769" s="4">
        <f t="shared" si="353"/>
        <v>20.106000000000002</v>
      </c>
    </row>
    <row r="3770" spans="1:19" hidden="1" x14ac:dyDescent="0.35">
      <c r="A3770" t="s">
        <v>15327</v>
      </c>
      <c r="B3770" t="s">
        <v>5920</v>
      </c>
      <c r="C3770" s="1">
        <v>45575</v>
      </c>
      <c r="D3770" t="s">
        <v>36</v>
      </c>
      <c r="E3770" t="s">
        <v>58</v>
      </c>
      <c r="F3770" s="3">
        <v>1</v>
      </c>
      <c r="G3770" s="3" t="str">
        <f t="shared" si="348"/>
        <v>Valid Quantity</v>
      </c>
      <c r="H3770" s="2" t="s">
        <v>8510</v>
      </c>
      <c r="I3770" s="3">
        <v>0</v>
      </c>
      <c r="J3770" t="s">
        <v>48</v>
      </c>
      <c r="K3770" t="s">
        <v>180</v>
      </c>
      <c r="L3770" t="s">
        <v>86</v>
      </c>
      <c r="M3770" t="s">
        <v>23</v>
      </c>
      <c r="N3770" s="3">
        <v>3</v>
      </c>
      <c r="O3770" s="3" t="str">
        <f t="shared" si="349"/>
        <v>Consistent</v>
      </c>
      <c r="P3770" t="str">
        <f t="shared" si="350"/>
        <v>Average</v>
      </c>
      <c r="Q3770" s="4">
        <f t="shared" si="351"/>
        <v>38.18</v>
      </c>
      <c r="R3770" s="4">
        <f t="shared" si="352"/>
        <v>0</v>
      </c>
      <c r="S3770" s="4">
        <f t="shared" si="353"/>
        <v>38.18</v>
      </c>
    </row>
    <row r="3771" spans="1:19" hidden="1" x14ac:dyDescent="0.35">
      <c r="A3771" t="s">
        <v>16576</v>
      </c>
      <c r="B3771" t="s">
        <v>8282</v>
      </c>
      <c r="C3771" s="1">
        <v>45575</v>
      </c>
      <c r="D3771" t="s">
        <v>159</v>
      </c>
      <c r="E3771" t="s">
        <v>160</v>
      </c>
      <c r="F3771" s="3">
        <v>2</v>
      </c>
      <c r="G3771" s="3" t="str">
        <f t="shared" si="348"/>
        <v>Valid Quantity</v>
      </c>
      <c r="H3771" s="2" t="s">
        <v>4463</v>
      </c>
      <c r="I3771" s="3">
        <v>0</v>
      </c>
      <c r="J3771" t="s">
        <v>39</v>
      </c>
      <c r="K3771" t="s">
        <v>206</v>
      </c>
      <c r="L3771" t="s">
        <v>41</v>
      </c>
      <c r="M3771" t="s">
        <v>23</v>
      </c>
      <c r="N3771" s="3">
        <v>3</v>
      </c>
      <c r="O3771" s="3" t="str">
        <f t="shared" si="349"/>
        <v>Consistent</v>
      </c>
      <c r="P3771" t="str">
        <f t="shared" si="350"/>
        <v>Average</v>
      </c>
      <c r="Q3771" s="4">
        <f t="shared" si="351"/>
        <v>7.04</v>
      </c>
      <c r="R3771" s="4">
        <f t="shared" si="352"/>
        <v>0</v>
      </c>
      <c r="S3771" s="4">
        <f t="shared" si="353"/>
        <v>7.04</v>
      </c>
    </row>
    <row r="3772" spans="1:19" hidden="1" x14ac:dyDescent="0.35">
      <c r="A3772" t="s">
        <v>16937</v>
      </c>
      <c r="B3772" t="s">
        <v>5554</v>
      </c>
      <c r="C3772" s="1">
        <v>45575</v>
      </c>
      <c r="D3772" t="s">
        <v>64</v>
      </c>
      <c r="E3772" t="s">
        <v>851</v>
      </c>
      <c r="F3772" s="3">
        <v>2</v>
      </c>
      <c r="G3772" s="3" t="str">
        <f t="shared" si="348"/>
        <v>Valid Quantity</v>
      </c>
      <c r="H3772" s="2" t="s">
        <v>9913</v>
      </c>
      <c r="I3772" s="3">
        <v>10</v>
      </c>
      <c r="J3772" t="s">
        <v>20</v>
      </c>
      <c r="K3772" t="s">
        <v>194</v>
      </c>
      <c r="L3772" t="s">
        <v>163</v>
      </c>
      <c r="M3772" t="s">
        <v>185</v>
      </c>
      <c r="O3772" s="3" t="str">
        <f t="shared" si="349"/>
        <v>Consistent</v>
      </c>
      <c r="P3772" t="str">
        <f t="shared" si="350"/>
        <v>Not Rated</v>
      </c>
      <c r="Q3772" s="4">
        <f t="shared" si="351"/>
        <v>77.040000000000006</v>
      </c>
      <c r="R3772" s="4">
        <f t="shared" si="352"/>
        <v>7.7040000000000006</v>
      </c>
      <c r="S3772" s="4">
        <f t="shared" si="353"/>
        <v>69.336000000000013</v>
      </c>
    </row>
    <row r="3773" spans="1:19" hidden="1" x14ac:dyDescent="0.35">
      <c r="A3773" t="s">
        <v>19060</v>
      </c>
      <c r="B3773" t="s">
        <v>755</v>
      </c>
      <c r="C3773" s="1">
        <v>45575</v>
      </c>
      <c r="D3773" t="s">
        <v>17</v>
      </c>
      <c r="E3773" t="s">
        <v>89</v>
      </c>
      <c r="F3773" s="3">
        <v>3</v>
      </c>
      <c r="G3773" s="3" t="str">
        <f t="shared" si="348"/>
        <v>Valid Quantity</v>
      </c>
      <c r="H3773" s="2" t="s">
        <v>5421</v>
      </c>
      <c r="I3773" s="3">
        <v>15</v>
      </c>
      <c r="J3773" t="s">
        <v>54</v>
      </c>
      <c r="K3773" t="s">
        <v>131</v>
      </c>
      <c r="L3773" t="s">
        <v>86</v>
      </c>
      <c r="M3773" t="s">
        <v>75</v>
      </c>
      <c r="O3773" s="3" t="str">
        <f t="shared" si="349"/>
        <v>Consistent</v>
      </c>
      <c r="P3773" t="str">
        <f t="shared" si="350"/>
        <v>Not Rated</v>
      </c>
      <c r="Q3773" s="4">
        <f t="shared" si="351"/>
        <v>82.17</v>
      </c>
      <c r="R3773" s="4">
        <f t="shared" si="352"/>
        <v>12.3255</v>
      </c>
      <c r="S3773" s="4">
        <f t="shared" si="353"/>
        <v>69.844499999999996</v>
      </c>
    </row>
    <row r="3774" spans="1:19" hidden="1" x14ac:dyDescent="0.35">
      <c r="A3774" t="s">
        <v>19661</v>
      </c>
      <c r="B3774" t="s">
        <v>7695</v>
      </c>
      <c r="C3774" s="1">
        <v>45575</v>
      </c>
      <c r="D3774" t="s">
        <v>64</v>
      </c>
      <c r="E3774" t="s">
        <v>416</v>
      </c>
      <c r="F3774" s="3">
        <v>2</v>
      </c>
      <c r="G3774" s="3" t="str">
        <f t="shared" si="348"/>
        <v>Valid Quantity</v>
      </c>
      <c r="H3774" s="2" t="s">
        <v>19662</v>
      </c>
      <c r="I3774" s="3">
        <v>10</v>
      </c>
      <c r="J3774" t="s">
        <v>67</v>
      </c>
      <c r="K3774" t="s">
        <v>194</v>
      </c>
      <c r="L3774" t="s">
        <v>163</v>
      </c>
      <c r="M3774" t="s">
        <v>23</v>
      </c>
      <c r="N3774" s="3">
        <v>4</v>
      </c>
      <c r="O3774" s="3" t="str">
        <f t="shared" si="349"/>
        <v>Consistent</v>
      </c>
      <c r="P3774" t="str">
        <f t="shared" si="350"/>
        <v>Good</v>
      </c>
      <c r="Q3774" s="4">
        <f t="shared" si="351"/>
        <v>58.58</v>
      </c>
      <c r="R3774" s="4">
        <f t="shared" si="352"/>
        <v>5.8579999999999997</v>
      </c>
      <c r="S3774" s="4">
        <f t="shared" si="353"/>
        <v>52.722000000000001</v>
      </c>
    </row>
    <row r="3775" spans="1:19" hidden="1" x14ac:dyDescent="0.35">
      <c r="A3775" t="s">
        <v>19798</v>
      </c>
      <c r="B3775" t="s">
        <v>9385</v>
      </c>
      <c r="C3775" s="1">
        <v>45575</v>
      </c>
      <c r="D3775" t="s">
        <v>36</v>
      </c>
      <c r="E3775" t="s">
        <v>52</v>
      </c>
      <c r="F3775" s="3">
        <v>1</v>
      </c>
      <c r="G3775" s="3" t="str">
        <f t="shared" si="348"/>
        <v>Valid Quantity</v>
      </c>
      <c r="H3775" s="2" t="s">
        <v>19799</v>
      </c>
      <c r="I3775" s="3">
        <v>15</v>
      </c>
      <c r="J3775" t="s">
        <v>54</v>
      </c>
      <c r="K3775" t="s">
        <v>131</v>
      </c>
      <c r="L3775" t="s">
        <v>86</v>
      </c>
      <c r="M3775" t="s">
        <v>185</v>
      </c>
      <c r="O3775" s="3" t="str">
        <f t="shared" si="349"/>
        <v>Consistent</v>
      </c>
      <c r="P3775" t="str">
        <f t="shared" si="350"/>
        <v>Not Rated</v>
      </c>
      <c r="Q3775" s="4">
        <f t="shared" si="351"/>
        <v>161.81</v>
      </c>
      <c r="R3775" s="4">
        <f t="shared" si="352"/>
        <v>24.2715</v>
      </c>
      <c r="S3775" s="4">
        <f t="shared" si="353"/>
        <v>137.5385</v>
      </c>
    </row>
    <row r="3776" spans="1:19" hidden="1" x14ac:dyDescent="0.35">
      <c r="A3776" t="s">
        <v>20804</v>
      </c>
      <c r="B3776" t="s">
        <v>2103</v>
      </c>
      <c r="C3776" s="1">
        <v>45575</v>
      </c>
      <c r="D3776" t="s">
        <v>159</v>
      </c>
      <c r="E3776" t="s">
        <v>358</v>
      </c>
      <c r="F3776" s="3">
        <v>4</v>
      </c>
      <c r="G3776" s="3" t="str">
        <f t="shared" si="348"/>
        <v>Valid Quantity</v>
      </c>
      <c r="H3776" s="2" t="s">
        <v>979</v>
      </c>
      <c r="I3776" s="3">
        <v>0</v>
      </c>
      <c r="J3776" t="s">
        <v>20</v>
      </c>
      <c r="K3776" t="s">
        <v>49</v>
      </c>
      <c r="L3776" t="s">
        <v>22</v>
      </c>
      <c r="M3776" t="s">
        <v>75</v>
      </c>
      <c r="O3776" s="3" t="str">
        <f t="shared" si="349"/>
        <v>Consistent</v>
      </c>
      <c r="P3776" t="str">
        <f t="shared" si="350"/>
        <v>Not Rated</v>
      </c>
      <c r="Q3776" s="4">
        <f t="shared" si="351"/>
        <v>91.88</v>
      </c>
      <c r="R3776" s="4">
        <f t="shared" si="352"/>
        <v>0</v>
      </c>
      <c r="S3776" s="4">
        <f t="shared" si="353"/>
        <v>91.88</v>
      </c>
    </row>
    <row r="3777" spans="1:19" hidden="1" x14ac:dyDescent="0.35">
      <c r="A3777" t="s">
        <v>21443</v>
      </c>
      <c r="B3777" t="s">
        <v>2076</v>
      </c>
      <c r="C3777" s="1">
        <v>45575</v>
      </c>
      <c r="D3777" t="s">
        <v>17</v>
      </c>
      <c r="E3777" t="s">
        <v>89</v>
      </c>
      <c r="F3777" s="3">
        <v>2</v>
      </c>
      <c r="G3777" s="3" t="str">
        <f t="shared" si="348"/>
        <v>Valid Quantity</v>
      </c>
      <c r="H3777" s="2" t="s">
        <v>8385</v>
      </c>
      <c r="I3777" s="3">
        <v>15</v>
      </c>
      <c r="J3777" t="s">
        <v>84</v>
      </c>
      <c r="K3777" t="s">
        <v>40</v>
      </c>
      <c r="L3777" t="s">
        <v>41</v>
      </c>
      <c r="M3777" t="s">
        <v>23</v>
      </c>
      <c r="O3777" s="3" t="str">
        <f t="shared" si="349"/>
        <v>Consistent</v>
      </c>
      <c r="P3777" t="str">
        <f t="shared" si="350"/>
        <v>Not Rated</v>
      </c>
      <c r="Q3777" s="4">
        <f t="shared" si="351"/>
        <v>29.2</v>
      </c>
      <c r="R3777" s="4">
        <f t="shared" si="352"/>
        <v>4.38</v>
      </c>
      <c r="S3777" s="4">
        <f t="shared" si="353"/>
        <v>24.82</v>
      </c>
    </row>
    <row r="3778" spans="1:19" hidden="1" x14ac:dyDescent="0.35">
      <c r="A3778" t="s">
        <v>806</v>
      </c>
      <c r="B3778" t="s">
        <v>807</v>
      </c>
      <c r="C3778" s="1">
        <v>45576</v>
      </c>
      <c r="D3778" t="s">
        <v>101</v>
      </c>
      <c r="E3778" t="s">
        <v>107</v>
      </c>
      <c r="F3778" s="3">
        <v>1</v>
      </c>
      <c r="G3778" s="3" t="str">
        <f t="shared" ref="G3778:G3841" si="354">IF(F3778&gt;0,"Valid Quantity",(IF(F3778&lt;0,"Negative Quantity","Zero Quantity")))</f>
        <v>Valid Quantity</v>
      </c>
      <c r="H3778" s="2" t="s">
        <v>808</v>
      </c>
      <c r="I3778" s="3">
        <v>10</v>
      </c>
      <c r="J3778" t="s">
        <v>84</v>
      </c>
      <c r="K3778" t="s">
        <v>467</v>
      </c>
      <c r="L3778" t="s">
        <v>120</v>
      </c>
      <c r="M3778" t="s">
        <v>68</v>
      </c>
      <c r="O3778" s="3" t="str">
        <f t="shared" ref="O3778:O3841" si="355">IF(F3778&lt;0,IF(M3778="Returned","Return/Adjustment","Suspicious"),IF(F3778=0,IF(M3778="Delivered","Suspicious","Review"),"Consistent"))</f>
        <v>Consistent</v>
      </c>
      <c r="P3778" t="str">
        <f t="shared" ref="P3778:P3841" si="356">IF(N3778=0,"Not Rated",IF(N3778=5,"Excellent",IF(N3778=4,"Good",IF(N3778=3,"Average",IF(N3778=2,"Bad",IF(N3778=1,"Very Bad"))))))</f>
        <v>Not Rated</v>
      </c>
      <c r="Q3778" s="4">
        <f t="shared" ref="Q3778:Q3841" si="357">VALUE(SUBSTITUTE(H3778,"$",""))*F3778</f>
        <v>85.33</v>
      </c>
      <c r="R3778" s="4">
        <f t="shared" ref="R3778:R3841" si="358">Q3778*I3778/100</f>
        <v>8.5329999999999995</v>
      </c>
      <c r="S3778" s="4">
        <f t="shared" ref="S3778:S3841" si="359">Q3778-R3778</f>
        <v>76.796999999999997</v>
      </c>
    </row>
    <row r="3779" spans="1:19" hidden="1" x14ac:dyDescent="0.35">
      <c r="A3779" t="s">
        <v>3060</v>
      </c>
      <c r="B3779" t="s">
        <v>3061</v>
      </c>
      <c r="C3779" s="1">
        <v>45576</v>
      </c>
      <c r="D3779" t="s">
        <v>116</v>
      </c>
      <c r="E3779" t="s">
        <v>219</v>
      </c>
      <c r="F3779" s="3">
        <v>1</v>
      </c>
      <c r="G3779" s="3" t="str">
        <f t="shared" si="354"/>
        <v>Valid Quantity</v>
      </c>
      <c r="H3779" s="2" t="s">
        <v>3062</v>
      </c>
      <c r="I3779" s="3">
        <v>5</v>
      </c>
      <c r="J3779" t="s">
        <v>48</v>
      </c>
      <c r="K3779" t="s">
        <v>162</v>
      </c>
      <c r="L3779" t="s">
        <v>163</v>
      </c>
      <c r="M3779" t="s">
        <v>23</v>
      </c>
      <c r="N3779" s="3">
        <v>0</v>
      </c>
      <c r="O3779" s="3" t="str">
        <f t="shared" si="355"/>
        <v>Consistent</v>
      </c>
      <c r="P3779" t="str">
        <f t="shared" si="356"/>
        <v>Not Rated</v>
      </c>
      <c r="Q3779" s="4">
        <f t="shared" si="357"/>
        <v>88.03</v>
      </c>
      <c r="R3779" s="4">
        <f t="shared" si="358"/>
        <v>4.4014999999999995</v>
      </c>
      <c r="S3779" s="4">
        <f t="shared" si="359"/>
        <v>83.628500000000003</v>
      </c>
    </row>
    <row r="3780" spans="1:19" hidden="1" x14ac:dyDescent="0.35">
      <c r="A3780" t="s">
        <v>7511</v>
      </c>
      <c r="B3780" t="s">
        <v>4555</v>
      </c>
      <c r="C3780" s="1">
        <v>45576</v>
      </c>
      <c r="D3780" t="s">
        <v>101</v>
      </c>
      <c r="E3780" t="s">
        <v>102</v>
      </c>
      <c r="F3780" s="3">
        <v>5</v>
      </c>
      <c r="G3780" s="3" t="str">
        <f t="shared" si="354"/>
        <v>Valid Quantity</v>
      </c>
      <c r="H3780" s="2" t="s">
        <v>7512</v>
      </c>
      <c r="I3780" s="3">
        <v>0</v>
      </c>
      <c r="J3780" t="s">
        <v>20</v>
      </c>
      <c r="K3780" t="s">
        <v>55</v>
      </c>
      <c r="L3780" t="s">
        <v>31</v>
      </c>
      <c r="M3780" t="s">
        <v>75</v>
      </c>
      <c r="O3780" s="3" t="str">
        <f t="shared" si="355"/>
        <v>Consistent</v>
      </c>
      <c r="P3780" t="str">
        <f t="shared" si="356"/>
        <v>Not Rated</v>
      </c>
      <c r="Q3780" s="4">
        <f t="shared" si="357"/>
        <v>289.7</v>
      </c>
      <c r="R3780" s="4">
        <f t="shared" si="358"/>
        <v>0</v>
      </c>
      <c r="S3780" s="4">
        <f t="shared" si="359"/>
        <v>289.7</v>
      </c>
    </row>
    <row r="3781" spans="1:19" hidden="1" x14ac:dyDescent="0.35">
      <c r="A3781" t="s">
        <v>11458</v>
      </c>
      <c r="B3781" t="s">
        <v>3335</v>
      </c>
      <c r="C3781" s="1">
        <v>45576</v>
      </c>
      <c r="D3781" t="s">
        <v>64</v>
      </c>
      <c r="E3781" t="s">
        <v>331</v>
      </c>
      <c r="F3781" s="3">
        <v>1</v>
      </c>
      <c r="G3781" s="3" t="str">
        <f t="shared" si="354"/>
        <v>Valid Quantity</v>
      </c>
      <c r="H3781" s="2" t="s">
        <v>4843</v>
      </c>
      <c r="I3781" s="3">
        <v>5</v>
      </c>
      <c r="J3781" t="s">
        <v>20</v>
      </c>
      <c r="K3781" t="s">
        <v>113</v>
      </c>
      <c r="L3781" t="s">
        <v>61</v>
      </c>
      <c r="M3781" t="s">
        <v>23</v>
      </c>
      <c r="N3781" s="3">
        <v>5</v>
      </c>
      <c r="O3781" s="3" t="str">
        <f t="shared" si="355"/>
        <v>Consistent</v>
      </c>
      <c r="P3781" t="str">
        <f t="shared" si="356"/>
        <v>Excellent</v>
      </c>
      <c r="Q3781" s="4">
        <f t="shared" si="357"/>
        <v>83.43</v>
      </c>
      <c r="R3781" s="4">
        <f t="shared" si="358"/>
        <v>4.1715</v>
      </c>
      <c r="S3781" s="4">
        <f t="shared" si="359"/>
        <v>79.258500000000012</v>
      </c>
    </row>
    <row r="3782" spans="1:19" hidden="1" x14ac:dyDescent="0.35">
      <c r="A3782" t="s">
        <v>13722</v>
      </c>
      <c r="B3782" t="s">
        <v>7544</v>
      </c>
      <c r="C3782" s="1">
        <v>45576</v>
      </c>
      <c r="D3782" t="s">
        <v>45</v>
      </c>
      <c r="E3782" t="s">
        <v>269</v>
      </c>
      <c r="F3782" s="3">
        <v>2</v>
      </c>
      <c r="G3782" s="3" t="str">
        <f t="shared" si="354"/>
        <v>Valid Quantity</v>
      </c>
      <c r="H3782" s="2" t="s">
        <v>11985</v>
      </c>
      <c r="I3782" s="3">
        <v>5</v>
      </c>
      <c r="J3782" t="s">
        <v>48</v>
      </c>
      <c r="K3782" t="s">
        <v>162</v>
      </c>
      <c r="L3782" t="s">
        <v>163</v>
      </c>
      <c r="M3782" t="s">
        <v>32</v>
      </c>
      <c r="N3782" s="3">
        <v>0</v>
      </c>
      <c r="O3782" s="3" t="str">
        <f t="shared" si="355"/>
        <v>Consistent</v>
      </c>
      <c r="P3782" t="str">
        <f t="shared" si="356"/>
        <v>Not Rated</v>
      </c>
      <c r="Q3782" s="4">
        <f t="shared" si="357"/>
        <v>24.6</v>
      </c>
      <c r="R3782" s="4">
        <f t="shared" si="358"/>
        <v>1.23</v>
      </c>
      <c r="S3782" s="4">
        <f t="shared" si="359"/>
        <v>23.37</v>
      </c>
    </row>
    <row r="3783" spans="1:19" hidden="1" x14ac:dyDescent="0.35">
      <c r="A3783" t="s">
        <v>14216</v>
      </c>
      <c r="B3783" t="s">
        <v>5404</v>
      </c>
      <c r="C3783" s="1">
        <v>45576</v>
      </c>
      <c r="D3783" t="s">
        <v>101</v>
      </c>
      <c r="E3783" t="s">
        <v>136</v>
      </c>
      <c r="F3783" s="3">
        <v>3</v>
      </c>
      <c r="G3783" s="3" t="str">
        <f t="shared" si="354"/>
        <v>Valid Quantity</v>
      </c>
      <c r="H3783" s="2" t="s">
        <v>14217</v>
      </c>
      <c r="I3783" s="3">
        <v>5</v>
      </c>
      <c r="J3783" t="s">
        <v>67</v>
      </c>
      <c r="K3783" t="s">
        <v>30</v>
      </c>
      <c r="L3783" t="s">
        <v>31</v>
      </c>
      <c r="M3783" t="s">
        <v>32</v>
      </c>
      <c r="O3783" s="3" t="str">
        <f t="shared" si="355"/>
        <v>Consistent</v>
      </c>
      <c r="P3783" t="str">
        <f t="shared" si="356"/>
        <v>Not Rated</v>
      </c>
      <c r="Q3783" s="4">
        <f t="shared" si="357"/>
        <v>246.69</v>
      </c>
      <c r="R3783" s="4">
        <f t="shared" si="358"/>
        <v>12.3345</v>
      </c>
      <c r="S3783" s="4">
        <f t="shared" si="359"/>
        <v>234.35550000000001</v>
      </c>
    </row>
    <row r="3784" spans="1:19" hidden="1" x14ac:dyDescent="0.35">
      <c r="A3784" t="s">
        <v>15613</v>
      </c>
      <c r="B3784" t="s">
        <v>699</v>
      </c>
      <c r="C3784" s="1">
        <v>45576</v>
      </c>
      <c r="D3784" t="s">
        <v>159</v>
      </c>
      <c r="E3784" t="s">
        <v>197</v>
      </c>
      <c r="F3784" s="3">
        <v>1</v>
      </c>
      <c r="G3784" s="3" t="str">
        <f t="shared" si="354"/>
        <v>Valid Quantity</v>
      </c>
      <c r="H3784" s="2" t="s">
        <v>6943</v>
      </c>
      <c r="I3784" s="3">
        <v>5</v>
      </c>
      <c r="J3784" t="s">
        <v>54</v>
      </c>
      <c r="K3784" t="s">
        <v>60</v>
      </c>
      <c r="L3784" t="s">
        <v>61</v>
      </c>
      <c r="M3784" t="s">
        <v>185</v>
      </c>
      <c r="O3784" s="3" t="str">
        <f t="shared" si="355"/>
        <v>Consistent</v>
      </c>
      <c r="P3784" t="str">
        <f t="shared" si="356"/>
        <v>Not Rated</v>
      </c>
      <c r="Q3784" s="4">
        <f t="shared" si="357"/>
        <v>17.440000000000001</v>
      </c>
      <c r="R3784" s="4">
        <f t="shared" si="358"/>
        <v>0.872</v>
      </c>
      <c r="S3784" s="4">
        <f t="shared" si="359"/>
        <v>16.568000000000001</v>
      </c>
    </row>
    <row r="3785" spans="1:19" hidden="1" x14ac:dyDescent="0.35">
      <c r="A3785" t="s">
        <v>18703</v>
      </c>
      <c r="B3785" t="s">
        <v>9290</v>
      </c>
      <c r="C3785" s="1">
        <v>45576</v>
      </c>
      <c r="D3785" t="s">
        <v>81</v>
      </c>
      <c r="E3785" t="s">
        <v>178</v>
      </c>
      <c r="F3785" s="3">
        <v>1</v>
      </c>
      <c r="G3785" s="3" t="str">
        <f t="shared" si="354"/>
        <v>Valid Quantity</v>
      </c>
      <c r="H3785" s="2" t="s">
        <v>6239</v>
      </c>
      <c r="I3785" s="3">
        <v>5</v>
      </c>
      <c r="J3785" t="s">
        <v>54</v>
      </c>
      <c r="K3785" t="s">
        <v>21</v>
      </c>
      <c r="L3785" t="s">
        <v>22</v>
      </c>
      <c r="M3785" t="s">
        <v>23</v>
      </c>
      <c r="N3785" s="3">
        <v>3</v>
      </c>
      <c r="O3785" s="3" t="str">
        <f t="shared" si="355"/>
        <v>Consistent</v>
      </c>
      <c r="P3785" t="str">
        <f t="shared" si="356"/>
        <v>Average</v>
      </c>
      <c r="Q3785" s="4">
        <f t="shared" si="357"/>
        <v>38.090000000000003</v>
      </c>
      <c r="R3785" s="4">
        <f t="shared" si="358"/>
        <v>1.9045000000000001</v>
      </c>
      <c r="S3785" s="4">
        <f t="shared" si="359"/>
        <v>36.185500000000005</v>
      </c>
    </row>
    <row r="3786" spans="1:19" hidden="1" x14ac:dyDescent="0.35">
      <c r="A3786" t="s">
        <v>19056</v>
      </c>
      <c r="B3786" t="s">
        <v>11672</v>
      </c>
      <c r="C3786" s="1">
        <v>45576</v>
      </c>
      <c r="D3786" t="s">
        <v>36</v>
      </c>
      <c r="E3786" t="s">
        <v>341</v>
      </c>
      <c r="F3786" s="3">
        <v>2</v>
      </c>
      <c r="G3786" s="3" t="str">
        <f t="shared" si="354"/>
        <v>Valid Quantity</v>
      </c>
      <c r="H3786" s="2" t="s">
        <v>19057</v>
      </c>
      <c r="I3786" s="3">
        <v>0</v>
      </c>
      <c r="J3786" t="s">
        <v>84</v>
      </c>
      <c r="K3786" t="s">
        <v>119</v>
      </c>
      <c r="L3786" t="s">
        <v>120</v>
      </c>
      <c r="M3786" t="s">
        <v>23</v>
      </c>
      <c r="N3786" s="3">
        <v>3</v>
      </c>
      <c r="O3786" s="3" t="str">
        <f t="shared" si="355"/>
        <v>Consistent</v>
      </c>
      <c r="P3786" t="str">
        <f t="shared" si="356"/>
        <v>Average</v>
      </c>
      <c r="Q3786" s="4">
        <f t="shared" si="357"/>
        <v>88.9</v>
      </c>
      <c r="R3786" s="4">
        <f t="shared" si="358"/>
        <v>0</v>
      </c>
      <c r="S3786" s="4">
        <f t="shared" si="359"/>
        <v>88.9</v>
      </c>
    </row>
    <row r="3787" spans="1:19" hidden="1" x14ac:dyDescent="0.35">
      <c r="A3787" t="s">
        <v>20355</v>
      </c>
      <c r="B3787" t="s">
        <v>18715</v>
      </c>
      <c r="C3787" s="1">
        <v>45576</v>
      </c>
      <c r="D3787" t="s">
        <v>116</v>
      </c>
      <c r="E3787" t="s">
        <v>479</v>
      </c>
      <c r="F3787" s="3">
        <v>3</v>
      </c>
      <c r="G3787" s="3" t="str">
        <f t="shared" si="354"/>
        <v>Valid Quantity</v>
      </c>
      <c r="H3787" s="2" t="s">
        <v>399</v>
      </c>
      <c r="I3787" s="3">
        <v>0</v>
      </c>
      <c r="J3787" t="s">
        <v>84</v>
      </c>
      <c r="K3787" t="s">
        <v>212</v>
      </c>
      <c r="L3787" t="s">
        <v>31</v>
      </c>
      <c r="M3787" t="s">
        <v>32</v>
      </c>
      <c r="O3787" s="3" t="str">
        <f t="shared" si="355"/>
        <v>Consistent</v>
      </c>
      <c r="P3787" t="str">
        <f t="shared" si="356"/>
        <v>Not Rated</v>
      </c>
      <c r="Q3787" s="4">
        <f t="shared" si="357"/>
        <v>95.820000000000007</v>
      </c>
      <c r="R3787" s="4">
        <f t="shared" si="358"/>
        <v>0</v>
      </c>
      <c r="S3787" s="4">
        <f t="shared" si="359"/>
        <v>95.820000000000007</v>
      </c>
    </row>
    <row r="3788" spans="1:19" hidden="1" x14ac:dyDescent="0.35">
      <c r="A3788" t="s">
        <v>23032</v>
      </c>
      <c r="B3788" t="s">
        <v>5567</v>
      </c>
      <c r="C3788" s="1">
        <v>45576</v>
      </c>
      <c r="D3788" t="s">
        <v>101</v>
      </c>
      <c r="E3788" t="s">
        <v>136</v>
      </c>
      <c r="F3788" s="3">
        <v>-1</v>
      </c>
      <c r="G3788" s="3" t="str">
        <f t="shared" si="354"/>
        <v>Negative Quantity</v>
      </c>
      <c r="H3788" s="2" t="s">
        <v>18607</v>
      </c>
      <c r="I3788" s="3">
        <v>5</v>
      </c>
      <c r="J3788" t="s">
        <v>84</v>
      </c>
      <c r="K3788" t="s">
        <v>60</v>
      </c>
      <c r="L3788" t="s">
        <v>61</v>
      </c>
      <c r="M3788" t="s">
        <v>23</v>
      </c>
      <c r="N3788" s="3">
        <v>3</v>
      </c>
      <c r="O3788" s="3" t="str">
        <f t="shared" si="355"/>
        <v>Suspicious</v>
      </c>
      <c r="P3788" t="str">
        <f t="shared" si="356"/>
        <v>Average</v>
      </c>
      <c r="Q3788" s="4">
        <f t="shared" si="357"/>
        <v>-55.9</v>
      </c>
      <c r="R3788" s="4">
        <f t="shared" si="358"/>
        <v>-2.7949999999999999</v>
      </c>
      <c r="S3788" s="4">
        <f t="shared" si="359"/>
        <v>-53.104999999999997</v>
      </c>
    </row>
    <row r="3789" spans="1:19" hidden="1" x14ac:dyDescent="0.35">
      <c r="A3789" t="s">
        <v>3241</v>
      </c>
      <c r="B3789" t="s">
        <v>3242</v>
      </c>
      <c r="C3789" s="1">
        <v>45577</v>
      </c>
      <c r="D3789" t="s">
        <v>81</v>
      </c>
      <c r="E3789" t="s">
        <v>147</v>
      </c>
      <c r="F3789" s="3">
        <v>2</v>
      </c>
      <c r="G3789" s="3" t="str">
        <f t="shared" si="354"/>
        <v>Valid Quantity</v>
      </c>
      <c r="H3789" s="2" t="s">
        <v>3243</v>
      </c>
      <c r="I3789" s="3">
        <v>15</v>
      </c>
      <c r="J3789" t="s">
        <v>84</v>
      </c>
      <c r="K3789" t="s">
        <v>189</v>
      </c>
      <c r="L3789" t="s">
        <v>120</v>
      </c>
      <c r="M3789" t="s">
        <v>23</v>
      </c>
      <c r="N3789" s="3">
        <v>4</v>
      </c>
      <c r="O3789" s="3" t="str">
        <f t="shared" si="355"/>
        <v>Consistent</v>
      </c>
      <c r="P3789" t="str">
        <f t="shared" si="356"/>
        <v>Good</v>
      </c>
      <c r="Q3789" s="4">
        <f t="shared" si="357"/>
        <v>239.3</v>
      </c>
      <c r="R3789" s="4">
        <f t="shared" si="358"/>
        <v>35.895000000000003</v>
      </c>
      <c r="S3789" s="4">
        <f t="shared" si="359"/>
        <v>203.405</v>
      </c>
    </row>
    <row r="3790" spans="1:19" hidden="1" x14ac:dyDescent="0.35">
      <c r="A3790" t="s">
        <v>4851</v>
      </c>
      <c r="B3790" t="s">
        <v>3573</v>
      </c>
      <c r="C3790" s="1">
        <v>45577</v>
      </c>
      <c r="D3790" t="s">
        <v>36</v>
      </c>
      <c r="E3790" t="s">
        <v>58</v>
      </c>
      <c r="F3790" s="3">
        <v>2</v>
      </c>
      <c r="G3790" s="3" t="str">
        <f t="shared" si="354"/>
        <v>Valid Quantity</v>
      </c>
      <c r="H3790" s="2" t="s">
        <v>4852</v>
      </c>
      <c r="I3790" s="3">
        <v>0</v>
      </c>
      <c r="J3790" t="s">
        <v>39</v>
      </c>
      <c r="K3790" t="s">
        <v>74</v>
      </c>
      <c r="L3790" t="s">
        <v>61</v>
      </c>
      <c r="M3790" t="s">
        <v>23</v>
      </c>
      <c r="N3790" s="3">
        <v>5</v>
      </c>
      <c r="O3790" s="3" t="str">
        <f t="shared" si="355"/>
        <v>Consistent</v>
      </c>
      <c r="P3790" t="str">
        <f t="shared" si="356"/>
        <v>Excellent</v>
      </c>
      <c r="Q3790" s="4">
        <f t="shared" si="357"/>
        <v>267.52</v>
      </c>
      <c r="R3790" s="4">
        <f t="shared" si="358"/>
        <v>0</v>
      </c>
      <c r="S3790" s="4">
        <f t="shared" si="359"/>
        <v>267.52</v>
      </c>
    </row>
    <row r="3791" spans="1:19" hidden="1" x14ac:dyDescent="0.35">
      <c r="A3791" t="s">
        <v>13055</v>
      </c>
      <c r="B3791" t="s">
        <v>523</v>
      </c>
      <c r="C3791" s="1">
        <v>45577</v>
      </c>
      <c r="D3791" t="s">
        <v>36</v>
      </c>
      <c r="E3791" t="s">
        <v>547</v>
      </c>
      <c r="F3791" s="3">
        <v>3</v>
      </c>
      <c r="G3791" s="3" t="str">
        <f t="shared" si="354"/>
        <v>Valid Quantity</v>
      </c>
      <c r="H3791" s="2" t="s">
        <v>1769</v>
      </c>
      <c r="I3791" s="3">
        <v>0</v>
      </c>
      <c r="J3791" t="s">
        <v>39</v>
      </c>
      <c r="K3791" t="s">
        <v>212</v>
      </c>
      <c r="L3791" t="s">
        <v>120</v>
      </c>
      <c r="M3791" t="s">
        <v>23</v>
      </c>
      <c r="N3791" s="3">
        <v>1</v>
      </c>
      <c r="O3791" s="3" t="str">
        <f t="shared" si="355"/>
        <v>Consistent</v>
      </c>
      <c r="P3791" t="str">
        <f t="shared" si="356"/>
        <v>Very Bad</v>
      </c>
      <c r="Q3791" s="4">
        <f t="shared" si="357"/>
        <v>362.19</v>
      </c>
      <c r="R3791" s="4">
        <f t="shared" si="358"/>
        <v>0</v>
      </c>
      <c r="S3791" s="4">
        <f t="shared" si="359"/>
        <v>362.19</v>
      </c>
    </row>
    <row r="3792" spans="1:19" hidden="1" x14ac:dyDescent="0.35">
      <c r="A3792" t="s">
        <v>13809</v>
      </c>
      <c r="B3792" t="s">
        <v>13810</v>
      </c>
      <c r="C3792" s="1">
        <v>45577</v>
      </c>
      <c r="D3792" t="s">
        <v>116</v>
      </c>
      <c r="E3792" t="s">
        <v>219</v>
      </c>
      <c r="F3792" s="3">
        <v>2</v>
      </c>
      <c r="G3792" s="3" t="str">
        <f t="shared" si="354"/>
        <v>Valid Quantity</v>
      </c>
      <c r="H3792" s="2" t="s">
        <v>13811</v>
      </c>
      <c r="I3792" s="3">
        <v>0</v>
      </c>
      <c r="J3792" t="s">
        <v>20</v>
      </c>
      <c r="K3792" t="s">
        <v>467</v>
      </c>
      <c r="L3792" t="s">
        <v>120</v>
      </c>
      <c r="M3792" t="s">
        <v>23</v>
      </c>
      <c r="N3792" s="3">
        <v>2</v>
      </c>
      <c r="O3792" s="3" t="str">
        <f t="shared" si="355"/>
        <v>Consistent</v>
      </c>
      <c r="P3792" t="str">
        <f t="shared" si="356"/>
        <v>Bad</v>
      </c>
      <c r="Q3792" s="4">
        <f t="shared" si="357"/>
        <v>232.6</v>
      </c>
      <c r="R3792" s="4">
        <f t="shared" si="358"/>
        <v>0</v>
      </c>
      <c r="S3792" s="4">
        <f t="shared" si="359"/>
        <v>232.6</v>
      </c>
    </row>
    <row r="3793" spans="1:19" hidden="1" x14ac:dyDescent="0.35">
      <c r="A3793" t="s">
        <v>15276</v>
      </c>
      <c r="B3793" t="s">
        <v>15277</v>
      </c>
      <c r="C3793" s="1">
        <v>45577</v>
      </c>
      <c r="D3793" t="s">
        <v>17</v>
      </c>
      <c r="E3793" t="s">
        <v>28</v>
      </c>
      <c r="F3793" s="3">
        <v>4</v>
      </c>
      <c r="G3793" s="3" t="str">
        <f t="shared" si="354"/>
        <v>Valid Quantity</v>
      </c>
      <c r="H3793" s="2" t="s">
        <v>10832</v>
      </c>
      <c r="I3793" s="3">
        <v>0</v>
      </c>
      <c r="J3793" t="s">
        <v>54</v>
      </c>
      <c r="K3793" t="s">
        <v>153</v>
      </c>
      <c r="L3793" t="s">
        <v>120</v>
      </c>
      <c r="M3793" t="s">
        <v>23</v>
      </c>
      <c r="N3793" s="3">
        <v>3</v>
      </c>
      <c r="O3793" s="3" t="str">
        <f t="shared" si="355"/>
        <v>Consistent</v>
      </c>
      <c r="P3793" t="str">
        <f t="shared" si="356"/>
        <v>Average</v>
      </c>
      <c r="Q3793" s="4">
        <f t="shared" si="357"/>
        <v>78.08</v>
      </c>
      <c r="R3793" s="4">
        <f t="shared" si="358"/>
        <v>0</v>
      </c>
      <c r="S3793" s="4">
        <f t="shared" si="359"/>
        <v>78.08</v>
      </c>
    </row>
    <row r="3794" spans="1:19" hidden="1" x14ac:dyDescent="0.35">
      <c r="A3794" t="s">
        <v>16073</v>
      </c>
      <c r="B3794" t="s">
        <v>16074</v>
      </c>
      <c r="C3794" s="1">
        <v>45577</v>
      </c>
      <c r="D3794" t="s">
        <v>45</v>
      </c>
      <c r="E3794" t="s">
        <v>95</v>
      </c>
      <c r="F3794" s="3">
        <v>3</v>
      </c>
      <c r="G3794" s="3" t="str">
        <f t="shared" si="354"/>
        <v>Valid Quantity</v>
      </c>
      <c r="H3794" s="2" t="s">
        <v>7824</v>
      </c>
      <c r="I3794" s="3">
        <v>5</v>
      </c>
      <c r="J3794" t="s">
        <v>39</v>
      </c>
      <c r="K3794" t="s">
        <v>74</v>
      </c>
      <c r="L3794" t="s">
        <v>61</v>
      </c>
      <c r="M3794" t="s">
        <v>23</v>
      </c>
      <c r="N3794" s="3">
        <v>4</v>
      </c>
      <c r="O3794" s="3" t="str">
        <f t="shared" si="355"/>
        <v>Consistent</v>
      </c>
      <c r="P3794" t="str">
        <f t="shared" si="356"/>
        <v>Good</v>
      </c>
      <c r="Q3794" s="4">
        <f t="shared" si="357"/>
        <v>136.47</v>
      </c>
      <c r="R3794" s="4">
        <f t="shared" si="358"/>
        <v>6.8235000000000001</v>
      </c>
      <c r="S3794" s="4">
        <f t="shared" si="359"/>
        <v>129.6465</v>
      </c>
    </row>
    <row r="3795" spans="1:19" hidden="1" x14ac:dyDescent="0.35">
      <c r="A3795" t="s">
        <v>16971</v>
      </c>
      <c r="B3795" t="s">
        <v>8625</v>
      </c>
      <c r="C3795" s="1">
        <v>45577</v>
      </c>
      <c r="D3795" t="s">
        <v>17</v>
      </c>
      <c r="E3795" t="s">
        <v>72</v>
      </c>
      <c r="F3795" s="3">
        <v>3</v>
      </c>
      <c r="G3795" s="3" t="str">
        <f t="shared" si="354"/>
        <v>Valid Quantity</v>
      </c>
      <c r="H3795" s="2" t="s">
        <v>958</v>
      </c>
      <c r="I3795" s="3">
        <v>5</v>
      </c>
      <c r="J3795" t="s">
        <v>20</v>
      </c>
      <c r="K3795" t="s">
        <v>131</v>
      </c>
      <c r="L3795" t="s">
        <v>86</v>
      </c>
      <c r="M3795" t="s">
        <v>23</v>
      </c>
      <c r="O3795" s="3" t="str">
        <f t="shared" si="355"/>
        <v>Consistent</v>
      </c>
      <c r="P3795" t="str">
        <f t="shared" si="356"/>
        <v>Not Rated</v>
      </c>
      <c r="Q3795" s="4">
        <f t="shared" si="357"/>
        <v>99.390000000000015</v>
      </c>
      <c r="R3795" s="4">
        <f t="shared" si="358"/>
        <v>4.9695</v>
      </c>
      <c r="S3795" s="4">
        <f t="shared" si="359"/>
        <v>94.420500000000018</v>
      </c>
    </row>
    <row r="3796" spans="1:19" hidden="1" x14ac:dyDescent="0.35">
      <c r="A3796" t="s">
        <v>18376</v>
      </c>
      <c r="B3796" t="s">
        <v>5021</v>
      </c>
      <c r="C3796" s="1">
        <v>45577</v>
      </c>
      <c r="D3796" t="s">
        <v>36</v>
      </c>
      <c r="E3796" t="s">
        <v>547</v>
      </c>
      <c r="F3796" s="3">
        <v>1</v>
      </c>
      <c r="G3796" s="3" t="str">
        <f t="shared" si="354"/>
        <v>Valid Quantity</v>
      </c>
      <c r="H3796" s="2" t="s">
        <v>17591</v>
      </c>
      <c r="I3796" s="3">
        <v>10</v>
      </c>
      <c r="J3796" t="s">
        <v>48</v>
      </c>
      <c r="K3796" t="s">
        <v>113</v>
      </c>
      <c r="L3796" t="s">
        <v>61</v>
      </c>
      <c r="M3796" t="s">
        <v>68</v>
      </c>
      <c r="N3796" s="3">
        <v>0</v>
      </c>
      <c r="O3796" s="3" t="str">
        <f t="shared" si="355"/>
        <v>Consistent</v>
      </c>
      <c r="P3796" t="str">
        <f t="shared" si="356"/>
        <v>Not Rated</v>
      </c>
      <c r="Q3796" s="4">
        <f t="shared" si="357"/>
        <v>148.96</v>
      </c>
      <c r="R3796" s="4">
        <f t="shared" si="358"/>
        <v>14.896000000000001</v>
      </c>
      <c r="S3796" s="4">
        <f t="shared" si="359"/>
        <v>134.06400000000002</v>
      </c>
    </row>
    <row r="3797" spans="1:19" hidden="1" x14ac:dyDescent="0.35">
      <c r="A3797" t="s">
        <v>18457</v>
      </c>
      <c r="B3797" t="s">
        <v>14604</v>
      </c>
      <c r="C3797" s="1">
        <v>45577</v>
      </c>
      <c r="D3797" t="s">
        <v>101</v>
      </c>
      <c r="E3797" t="s">
        <v>345</v>
      </c>
      <c r="F3797" s="3">
        <v>2</v>
      </c>
      <c r="G3797" s="3" t="str">
        <f t="shared" si="354"/>
        <v>Valid Quantity</v>
      </c>
      <c r="H3797" s="2" t="s">
        <v>8495</v>
      </c>
      <c r="I3797" s="3">
        <v>15</v>
      </c>
      <c r="J3797" t="s">
        <v>67</v>
      </c>
      <c r="K3797" t="s">
        <v>119</v>
      </c>
      <c r="L3797" t="s">
        <v>120</v>
      </c>
      <c r="M3797" t="s">
        <v>32</v>
      </c>
      <c r="O3797" s="3" t="str">
        <f t="shared" si="355"/>
        <v>Consistent</v>
      </c>
      <c r="P3797" t="str">
        <f t="shared" si="356"/>
        <v>Not Rated</v>
      </c>
      <c r="Q3797" s="4">
        <f t="shared" si="357"/>
        <v>69.260000000000005</v>
      </c>
      <c r="R3797" s="4">
        <f t="shared" si="358"/>
        <v>10.389000000000001</v>
      </c>
      <c r="S3797" s="4">
        <f t="shared" si="359"/>
        <v>58.871000000000002</v>
      </c>
    </row>
    <row r="3798" spans="1:19" hidden="1" x14ac:dyDescent="0.35">
      <c r="A3798" t="s">
        <v>18671</v>
      </c>
      <c r="B3798" t="s">
        <v>9785</v>
      </c>
      <c r="C3798" s="1">
        <v>45577</v>
      </c>
      <c r="D3798" t="s">
        <v>45</v>
      </c>
      <c r="E3798" t="s">
        <v>95</v>
      </c>
      <c r="F3798" s="3">
        <v>1</v>
      </c>
      <c r="G3798" s="3" t="str">
        <f t="shared" si="354"/>
        <v>Valid Quantity</v>
      </c>
      <c r="H3798" s="2" t="s">
        <v>12175</v>
      </c>
      <c r="I3798" s="3">
        <v>10</v>
      </c>
      <c r="J3798" t="s">
        <v>48</v>
      </c>
      <c r="K3798" t="s">
        <v>91</v>
      </c>
      <c r="L3798" t="s">
        <v>41</v>
      </c>
      <c r="M3798" t="s">
        <v>23</v>
      </c>
      <c r="N3798" s="3">
        <v>4</v>
      </c>
      <c r="O3798" s="3" t="str">
        <f t="shared" si="355"/>
        <v>Consistent</v>
      </c>
      <c r="P3798" t="str">
        <f t="shared" si="356"/>
        <v>Good</v>
      </c>
      <c r="Q3798" s="4">
        <f t="shared" si="357"/>
        <v>45.91</v>
      </c>
      <c r="R3798" s="4">
        <f t="shared" si="358"/>
        <v>4.5909999999999993</v>
      </c>
      <c r="S3798" s="4">
        <f t="shared" si="359"/>
        <v>41.318999999999996</v>
      </c>
    </row>
    <row r="3799" spans="1:19" hidden="1" x14ac:dyDescent="0.35">
      <c r="A3799" t="s">
        <v>21551</v>
      </c>
      <c r="B3799" t="s">
        <v>8486</v>
      </c>
      <c r="C3799" s="1">
        <v>45577</v>
      </c>
      <c r="D3799" t="s">
        <v>116</v>
      </c>
      <c r="E3799" t="s">
        <v>286</v>
      </c>
      <c r="F3799" s="3">
        <v>5</v>
      </c>
      <c r="G3799" s="3" t="str">
        <f t="shared" si="354"/>
        <v>Valid Quantity</v>
      </c>
      <c r="H3799" s="2" t="s">
        <v>6745</v>
      </c>
      <c r="I3799" s="3">
        <v>0</v>
      </c>
      <c r="J3799" t="s">
        <v>54</v>
      </c>
      <c r="K3799" t="s">
        <v>281</v>
      </c>
      <c r="L3799" t="s">
        <v>31</v>
      </c>
      <c r="M3799" t="s">
        <v>23</v>
      </c>
      <c r="N3799" s="3">
        <v>5</v>
      </c>
      <c r="O3799" s="3" t="str">
        <f t="shared" si="355"/>
        <v>Consistent</v>
      </c>
      <c r="P3799" t="str">
        <f t="shared" si="356"/>
        <v>Excellent</v>
      </c>
      <c r="Q3799" s="4">
        <f t="shared" si="357"/>
        <v>244.5</v>
      </c>
      <c r="R3799" s="4">
        <f t="shared" si="358"/>
        <v>0</v>
      </c>
      <c r="S3799" s="4">
        <f t="shared" si="359"/>
        <v>244.5</v>
      </c>
    </row>
    <row r="3800" spans="1:19" hidden="1" x14ac:dyDescent="0.35">
      <c r="A3800" t="s">
        <v>21706</v>
      </c>
      <c r="B3800" t="s">
        <v>11928</v>
      </c>
      <c r="C3800" s="1">
        <v>45577</v>
      </c>
      <c r="D3800" t="s">
        <v>159</v>
      </c>
      <c r="E3800" t="s">
        <v>239</v>
      </c>
      <c r="F3800" s="3">
        <v>4</v>
      </c>
      <c r="G3800" s="3" t="str">
        <f t="shared" si="354"/>
        <v>Valid Quantity</v>
      </c>
      <c r="H3800" s="2" t="s">
        <v>8459</v>
      </c>
      <c r="I3800" s="3">
        <v>20</v>
      </c>
      <c r="J3800" t="s">
        <v>48</v>
      </c>
      <c r="K3800" t="s">
        <v>180</v>
      </c>
      <c r="L3800" t="s">
        <v>86</v>
      </c>
      <c r="M3800" t="s">
        <v>75</v>
      </c>
      <c r="N3800" s="3">
        <v>0</v>
      </c>
      <c r="O3800" s="3" t="str">
        <f t="shared" si="355"/>
        <v>Consistent</v>
      </c>
      <c r="P3800" t="str">
        <f t="shared" si="356"/>
        <v>Not Rated</v>
      </c>
      <c r="Q3800" s="4">
        <f t="shared" si="357"/>
        <v>107.36</v>
      </c>
      <c r="R3800" s="4">
        <f t="shared" si="358"/>
        <v>21.471999999999998</v>
      </c>
      <c r="S3800" s="4">
        <f t="shared" si="359"/>
        <v>85.888000000000005</v>
      </c>
    </row>
    <row r="3801" spans="1:19" hidden="1" x14ac:dyDescent="0.35">
      <c r="A3801" t="s">
        <v>3680</v>
      </c>
      <c r="B3801" t="s">
        <v>3681</v>
      </c>
      <c r="C3801" s="1">
        <v>45578</v>
      </c>
      <c r="D3801" t="s">
        <v>45</v>
      </c>
      <c r="E3801" t="s">
        <v>215</v>
      </c>
      <c r="F3801" s="3">
        <v>1</v>
      </c>
      <c r="G3801" s="3" t="str">
        <f t="shared" si="354"/>
        <v>Valid Quantity</v>
      </c>
      <c r="H3801" s="2" t="s">
        <v>3682</v>
      </c>
      <c r="I3801" s="3">
        <v>0</v>
      </c>
      <c r="J3801" t="s">
        <v>39</v>
      </c>
      <c r="K3801" t="s">
        <v>40</v>
      </c>
      <c r="L3801" t="s">
        <v>41</v>
      </c>
      <c r="M3801" t="s">
        <v>23</v>
      </c>
      <c r="N3801" s="3">
        <v>3</v>
      </c>
      <c r="O3801" s="3" t="str">
        <f t="shared" si="355"/>
        <v>Consistent</v>
      </c>
      <c r="P3801" t="str">
        <f t="shared" si="356"/>
        <v>Average</v>
      </c>
      <c r="Q3801" s="4">
        <f t="shared" si="357"/>
        <v>51.64</v>
      </c>
      <c r="R3801" s="4">
        <f t="shared" si="358"/>
        <v>0</v>
      </c>
      <c r="S3801" s="4">
        <f t="shared" si="359"/>
        <v>51.64</v>
      </c>
    </row>
    <row r="3802" spans="1:19" hidden="1" x14ac:dyDescent="0.35">
      <c r="A3802" t="s">
        <v>4790</v>
      </c>
      <c r="B3802" t="s">
        <v>4791</v>
      </c>
      <c r="C3802" s="1">
        <v>45578</v>
      </c>
      <c r="D3802" t="s">
        <v>64</v>
      </c>
      <c r="E3802" t="s">
        <v>305</v>
      </c>
      <c r="F3802" s="3">
        <v>1</v>
      </c>
      <c r="G3802" s="3" t="str">
        <f t="shared" si="354"/>
        <v>Valid Quantity</v>
      </c>
      <c r="H3802" s="2" t="s">
        <v>4792</v>
      </c>
      <c r="I3802" s="3">
        <v>20</v>
      </c>
      <c r="J3802" t="s">
        <v>84</v>
      </c>
      <c r="K3802" t="s">
        <v>162</v>
      </c>
      <c r="L3802" t="s">
        <v>163</v>
      </c>
      <c r="M3802" t="s">
        <v>23</v>
      </c>
      <c r="N3802" s="3">
        <v>5</v>
      </c>
      <c r="O3802" s="3" t="str">
        <f t="shared" si="355"/>
        <v>Consistent</v>
      </c>
      <c r="P3802" t="str">
        <f t="shared" si="356"/>
        <v>Excellent</v>
      </c>
      <c r="Q3802" s="4">
        <f t="shared" si="357"/>
        <v>106.75</v>
      </c>
      <c r="R3802" s="4">
        <f t="shared" si="358"/>
        <v>21.35</v>
      </c>
      <c r="S3802" s="4">
        <f t="shared" si="359"/>
        <v>85.4</v>
      </c>
    </row>
    <row r="3803" spans="1:19" hidden="1" x14ac:dyDescent="0.35">
      <c r="A3803" t="s">
        <v>10153</v>
      </c>
      <c r="B3803" t="s">
        <v>2342</v>
      </c>
      <c r="C3803" s="1">
        <v>45578</v>
      </c>
      <c r="D3803" t="s">
        <v>116</v>
      </c>
      <c r="E3803" t="s">
        <v>479</v>
      </c>
      <c r="F3803" s="3">
        <v>4</v>
      </c>
      <c r="G3803" s="3" t="str">
        <f t="shared" si="354"/>
        <v>Valid Quantity</v>
      </c>
      <c r="H3803" s="2" t="s">
        <v>10154</v>
      </c>
      <c r="I3803" s="3">
        <v>0</v>
      </c>
      <c r="J3803" t="s">
        <v>39</v>
      </c>
      <c r="K3803" t="s">
        <v>55</v>
      </c>
      <c r="L3803" t="s">
        <v>31</v>
      </c>
      <c r="M3803" t="s">
        <v>32</v>
      </c>
      <c r="O3803" s="3" t="str">
        <f t="shared" si="355"/>
        <v>Consistent</v>
      </c>
      <c r="P3803" t="str">
        <f t="shared" si="356"/>
        <v>Not Rated</v>
      </c>
      <c r="Q3803" s="4">
        <f t="shared" si="357"/>
        <v>712.2</v>
      </c>
      <c r="R3803" s="4">
        <f t="shared" si="358"/>
        <v>0</v>
      </c>
      <c r="S3803" s="4">
        <f t="shared" si="359"/>
        <v>712.2</v>
      </c>
    </row>
    <row r="3804" spans="1:19" hidden="1" x14ac:dyDescent="0.35">
      <c r="A3804" t="s">
        <v>12332</v>
      </c>
      <c r="B3804" t="s">
        <v>1728</v>
      </c>
      <c r="C3804" s="1">
        <v>45578</v>
      </c>
      <c r="D3804" t="s">
        <v>116</v>
      </c>
      <c r="E3804" t="s">
        <v>286</v>
      </c>
      <c r="F3804" s="3">
        <v>1</v>
      </c>
      <c r="G3804" s="3" t="str">
        <f t="shared" si="354"/>
        <v>Valid Quantity</v>
      </c>
      <c r="H3804" s="2" t="s">
        <v>2904</v>
      </c>
      <c r="I3804" s="3">
        <v>10</v>
      </c>
      <c r="J3804" t="s">
        <v>39</v>
      </c>
      <c r="K3804" t="s">
        <v>162</v>
      </c>
      <c r="L3804" t="s">
        <v>163</v>
      </c>
      <c r="M3804" t="s">
        <v>23</v>
      </c>
      <c r="N3804" s="3">
        <v>5</v>
      </c>
      <c r="O3804" s="3" t="str">
        <f t="shared" si="355"/>
        <v>Consistent</v>
      </c>
      <c r="P3804" t="str">
        <f t="shared" si="356"/>
        <v>Excellent</v>
      </c>
      <c r="Q3804" s="4">
        <f t="shared" si="357"/>
        <v>20.29</v>
      </c>
      <c r="R3804" s="4">
        <f t="shared" si="358"/>
        <v>2.0289999999999999</v>
      </c>
      <c r="S3804" s="4">
        <f t="shared" si="359"/>
        <v>18.260999999999999</v>
      </c>
    </row>
    <row r="3805" spans="1:19" hidden="1" x14ac:dyDescent="0.35">
      <c r="A3805" t="s">
        <v>14510</v>
      </c>
      <c r="B3805" t="s">
        <v>10961</v>
      </c>
      <c r="C3805" s="1">
        <v>45578</v>
      </c>
      <c r="D3805" t="s">
        <v>64</v>
      </c>
      <c r="E3805" t="s">
        <v>381</v>
      </c>
      <c r="F3805" s="3">
        <v>3</v>
      </c>
      <c r="G3805" s="3" t="str">
        <f t="shared" si="354"/>
        <v>Valid Quantity</v>
      </c>
      <c r="H3805" s="2" t="s">
        <v>7504</v>
      </c>
      <c r="I3805" s="3">
        <v>0</v>
      </c>
      <c r="J3805" t="s">
        <v>20</v>
      </c>
      <c r="K3805" t="s">
        <v>21</v>
      </c>
      <c r="L3805" t="s">
        <v>22</v>
      </c>
      <c r="M3805" t="s">
        <v>23</v>
      </c>
      <c r="N3805" s="3">
        <v>3</v>
      </c>
      <c r="O3805" s="3" t="str">
        <f t="shared" si="355"/>
        <v>Consistent</v>
      </c>
      <c r="P3805" t="str">
        <f t="shared" si="356"/>
        <v>Average</v>
      </c>
      <c r="Q3805" s="4">
        <f t="shared" si="357"/>
        <v>69</v>
      </c>
      <c r="R3805" s="4">
        <f t="shared" si="358"/>
        <v>0</v>
      </c>
      <c r="S3805" s="4">
        <f t="shared" si="359"/>
        <v>69</v>
      </c>
    </row>
    <row r="3806" spans="1:19" hidden="1" x14ac:dyDescent="0.35">
      <c r="A3806" t="s">
        <v>15604</v>
      </c>
      <c r="B3806" t="s">
        <v>4269</v>
      </c>
      <c r="C3806" s="1">
        <v>45578</v>
      </c>
      <c r="D3806" t="s">
        <v>159</v>
      </c>
      <c r="E3806" t="s">
        <v>197</v>
      </c>
      <c r="F3806" s="3">
        <v>0</v>
      </c>
      <c r="G3806" s="3" t="str">
        <f t="shared" si="354"/>
        <v>Zero Quantity</v>
      </c>
      <c r="H3806" s="2" t="s">
        <v>5157</v>
      </c>
      <c r="I3806" s="3">
        <v>0</v>
      </c>
      <c r="J3806" t="s">
        <v>48</v>
      </c>
      <c r="K3806" t="s">
        <v>113</v>
      </c>
      <c r="L3806" t="s">
        <v>61</v>
      </c>
      <c r="M3806" t="s">
        <v>23</v>
      </c>
      <c r="N3806" s="3">
        <v>3</v>
      </c>
      <c r="O3806" s="3" t="str">
        <f t="shared" si="355"/>
        <v>Suspicious</v>
      </c>
      <c r="P3806" t="str">
        <f t="shared" si="356"/>
        <v>Average</v>
      </c>
      <c r="Q3806" s="4">
        <f t="shared" si="357"/>
        <v>0</v>
      </c>
      <c r="R3806" s="4">
        <f t="shared" si="358"/>
        <v>0</v>
      </c>
      <c r="S3806" s="4">
        <f t="shared" si="359"/>
        <v>0</v>
      </c>
    </row>
    <row r="3807" spans="1:19" hidden="1" x14ac:dyDescent="0.35">
      <c r="A3807" t="s">
        <v>16386</v>
      </c>
      <c r="B3807" t="s">
        <v>12674</v>
      </c>
      <c r="C3807" s="1">
        <v>45578</v>
      </c>
      <c r="D3807" t="s">
        <v>159</v>
      </c>
      <c r="E3807" t="s">
        <v>239</v>
      </c>
      <c r="F3807" s="3">
        <v>1</v>
      </c>
      <c r="G3807" s="3" t="str">
        <f t="shared" si="354"/>
        <v>Valid Quantity</v>
      </c>
      <c r="H3807" s="2" t="s">
        <v>11073</v>
      </c>
      <c r="I3807" s="3">
        <v>15</v>
      </c>
      <c r="J3807" t="s">
        <v>48</v>
      </c>
      <c r="K3807" t="s">
        <v>60</v>
      </c>
      <c r="L3807" t="s">
        <v>61</v>
      </c>
      <c r="M3807" t="s">
        <v>68</v>
      </c>
      <c r="N3807" s="3">
        <v>0</v>
      </c>
      <c r="O3807" s="3" t="str">
        <f t="shared" si="355"/>
        <v>Consistent</v>
      </c>
      <c r="P3807" t="str">
        <f t="shared" si="356"/>
        <v>Not Rated</v>
      </c>
      <c r="Q3807" s="4">
        <f t="shared" si="357"/>
        <v>8.3800000000000008</v>
      </c>
      <c r="R3807" s="4">
        <f t="shared" si="358"/>
        <v>1.2570000000000001</v>
      </c>
      <c r="S3807" s="4">
        <f t="shared" si="359"/>
        <v>7.1230000000000011</v>
      </c>
    </row>
    <row r="3808" spans="1:19" hidden="1" x14ac:dyDescent="0.35">
      <c r="A3808" t="s">
        <v>16536</v>
      </c>
      <c r="B3808" t="s">
        <v>2829</v>
      </c>
      <c r="C3808" s="1">
        <v>45578</v>
      </c>
      <c r="D3808" t="s">
        <v>101</v>
      </c>
      <c r="E3808" t="s">
        <v>136</v>
      </c>
      <c r="F3808" s="3">
        <v>1</v>
      </c>
      <c r="G3808" s="3" t="str">
        <f t="shared" si="354"/>
        <v>Valid Quantity</v>
      </c>
      <c r="H3808" s="2" t="s">
        <v>15865</v>
      </c>
      <c r="I3808" s="3">
        <v>0</v>
      </c>
      <c r="J3808" t="s">
        <v>67</v>
      </c>
      <c r="K3808" t="s">
        <v>162</v>
      </c>
      <c r="L3808" t="s">
        <v>163</v>
      </c>
      <c r="M3808" t="s">
        <v>68</v>
      </c>
      <c r="O3808" s="3" t="str">
        <f t="shared" si="355"/>
        <v>Consistent</v>
      </c>
      <c r="P3808" t="str">
        <f t="shared" si="356"/>
        <v>Not Rated</v>
      </c>
      <c r="Q3808" s="4">
        <f t="shared" si="357"/>
        <v>10.82</v>
      </c>
      <c r="R3808" s="4">
        <f t="shared" si="358"/>
        <v>0</v>
      </c>
      <c r="S3808" s="4">
        <f t="shared" si="359"/>
        <v>10.82</v>
      </c>
    </row>
    <row r="3809" spans="1:19" hidden="1" x14ac:dyDescent="0.35">
      <c r="A3809" t="s">
        <v>16802</v>
      </c>
      <c r="B3809" t="s">
        <v>16803</v>
      </c>
      <c r="C3809" s="1">
        <v>45578</v>
      </c>
      <c r="D3809" t="s">
        <v>17</v>
      </c>
      <c r="E3809" t="s">
        <v>72</v>
      </c>
      <c r="F3809" s="3">
        <v>3</v>
      </c>
      <c r="G3809" s="3" t="str">
        <f t="shared" si="354"/>
        <v>Valid Quantity</v>
      </c>
      <c r="H3809" s="2" t="s">
        <v>3801</v>
      </c>
      <c r="I3809" s="3">
        <v>10</v>
      </c>
      <c r="J3809" t="s">
        <v>39</v>
      </c>
      <c r="K3809" t="s">
        <v>212</v>
      </c>
      <c r="L3809" t="s">
        <v>86</v>
      </c>
      <c r="M3809" t="s">
        <v>23</v>
      </c>
      <c r="N3809" s="3">
        <v>4</v>
      </c>
      <c r="O3809" s="3" t="str">
        <f t="shared" si="355"/>
        <v>Consistent</v>
      </c>
      <c r="P3809" t="str">
        <f t="shared" si="356"/>
        <v>Good</v>
      </c>
      <c r="Q3809" s="4">
        <f t="shared" si="357"/>
        <v>47.28</v>
      </c>
      <c r="R3809" s="4">
        <f t="shared" si="358"/>
        <v>4.7279999999999998</v>
      </c>
      <c r="S3809" s="4">
        <f t="shared" si="359"/>
        <v>42.552</v>
      </c>
    </row>
    <row r="3810" spans="1:19" hidden="1" x14ac:dyDescent="0.35">
      <c r="A3810" t="s">
        <v>17307</v>
      </c>
      <c r="B3810" t="s">
        <v>375</v>
      </c>
      <c r="C3810" s="1">
        <v>45578</v>
      </c>
      <c r="D3810" t="s">
        <v>36</v>
      </c>
      <c r="E3810" t="s">
        <v>547</v>
      </c>
      <c r="F3810" s="3">
        <v>1</v>
      </c>
      <c r="G3810" s="3" t="str">
        <f t="shared" si="354"/>
        <v>Valid Quantity</v>
      </c>
      <c r="H3810" s="2" t="s">
        <v>17308</v>
      </c>
      <c r="I3810" s="3">
        <v>0</v>
      </c>
      <c r="J3810" t="s">
        <v>54</v>
      </c>
      <c r="K3810" t="s">
        <v>40</v>
      </c>
      <c r="L3810" t="s">
        <v>41</v>
      </c>
      <c r="M3810" t="s">
        <v>23</v>
      </c>
      <c r="O3810" s="3" t="str">
        <f t="shared" si="355"/>
        <v>Consistent</v>
      </c>
      <c r="P3810" t="str">
        <f t="shared" si="356"/>
        <v>Not Rated</v>
      </c>
      <c r="Q3810" s="4">
        <f t="shared" si="357"/>
        <v>80.760000000000005</v>
      </c>
      <c r="R3810" s="4">
        <f t="shared" si="358"/>
        <v>0</v>
      </c>
      <c r="S3810" s="4">
        <f t="shared" si="359"/>
        <v>80.760000000000005</v>
      </c>
    </row>
    <row r="3811" spans="1:19" hidden="1" x14ac:dyDescent="0.35">
      <c r="A3811" t="s">
        <v>18242</v>
      </c>
      <c r="B3811" t="s">
        <v>5376</v>
      </c>
      <c r="C3811" s="1">
        <v>45578</v>
      </c>
      <c r="D3811" t="s">
        <v>17</v>
      </c>
      <c r="E3811" t="s">
        <v>89</v>
      </c>
      <c r="F3811" s="3">
        <v>3</v>
      </c>
      <c r="G3811" s="3" t="str">
        <f t="shared" si="354"/>
        <v>Valid Quantity</v>
      </c>
      <c r="H3811" s="2" t="s">
        <v>10505</v>
      </c>
      <c r="I3811" s="3">
        <v>15</v>
      </c>
      <c r="J3811" t="s">
        <v>54</v>
      </c>
      <c r="K3811" t="s">
        <v>85</v>
      </c>
      <c r="L3811" t="s">
        <v>86</v>
      </c>
      <c r="M3811" t="s">
        <v>23</v>
      </c>
      <c r="N3811" s="3">
        <v>2</v>
      </c>
      <c r="O3811" s="3" t="str">
        <f t="shared" si="355"/>
        <v>Consistent</v>
      </c>
      <c r="P3811" t="str">
        <f t="shared" si="356"/>
        <v>Bad</v>
      </c>
      <c r="Q3811" s="4">
        <f t="shared" si="357"/>
        <v>43.2</v>
      </c>
      <c r="R3811" s="4">
        <f t="shared" si="358"/>
        <v>6.48</v>
      </c>
      <c r="S3811" s="4">
        <f t="shared" si="359"/>
        <v>36.72</v>
      </c>
    </row>
    <row r="3812" spans="1:19" hidden="1" x14ac:dyDescent="0.35">
      <c r="A3812" t="s">
        <v>19950</v>
      </c>
      <c r="B3812" t="s">
        <v>3622</v>
      </c>
      <c r="C3812" s="1">
        <v>45578</v>
      </c>
      <c r="D3812" t="s">
        <v>45</v>
      </c>
      <c r="E3812" t="s">
        <v>95</v>
      </c>
      <c r="F3812" s="3">
        <v>3</v>
      </c>
      <c r="G3812" s="3" t="str">
        <f t="shared" si="354"/>
        <v>Valid Quantity</v>
      </c>
      <c r="H3812" s="2" t="s">
        <v>6882</v>
      </c>
      <c r="I3812" s="3">
        <v>15</v>
      </c>
      <c r="J3812" t="s">
        <v>39</v>
      </c>
      <c r="K3812" t="s">
        <v>119</v>
      </c>
      <c r="L3812" t="s">
        <v>120</v>
      </c>
      <c r="M3812" t="s">
        <v>23</v>
      </c>
      <c r="N3812" s="3">
        <v>4</v>
      </c>
      <c r="O3812" s="3" t="str">
        <f t="shared" si="355"/>
        <v>Consistent</v>
      </c>
      <c r="P3812" t="str">
        <f t="shared" si="356"/>
        <v>Good</v>
      </c>
      <c r="Q3812" s="4">
        <f t="shared" si="357"/>
        <v>45.660000000000004</v>
      </c>
      <c r="R3812" s="4">
        <f t="shared" si="358"/>
        <v>6.8490000000000011</v>
      </c>
      <c r="S3812" s="4">
        <f t="shared" si="359"/>
        <v>38.811</v>
      </c>
    </row>
    <row r="3813" spans="1:19" hidden="1" x14ac:dyDescent="0.35">
      <c r="A3813" t="s">
        <v>21122</v>
      </c>
      <c r="B3813" t="s">
        <v>6887</v>
      </c>
      <c r="C3813" s="1">
        <v>45578</v>
      </c>
      <c r="D3813" t="s">
        <v>45</v>
      </c>
      <c r="E3813" t="s">
        <v>432</v>
      </c>
      <c r="F3813" s="3">
        <v>1</v>
      </c>
      <c r="G3813" s="3" t="str">
        <f t="shared" si="354"/>
        <v>Valid Quantity</v>
      </c>
      <c r="H3813" s="2" t="s">
        <v>11890</v>
      </c>
      <c r="I3813" s="3">
        <v>20</v>
      </c>
      <c r="J3813" t="s">
        <v>84</v>
      </c>
      <c r="K3813" t="s">
        <v>74</v>
      </c>
      <c r="L3813" t="s">
        <v>61</v>
      </c>
      <c r="M3813" t="s">
        <v>185</v>
      </c>
      <c r="O3813" s="3" t="str">
        <f t="shared" si="355"/>
        <v>Consistent</v>
      </c>
      <c r="P3813" t="str">
        <f t="shared" si="356"/>
        <v>Not Rated</v>
      </c>
      <c r="Q3813" s="4">
        <f t="shared" si="357"/>
        <v>41.13</v>
      </c>
      <c r="R3813" s="4">
        <f t="shared" si="358"/>
        <v>8.2260000000000009</v>
      </c>
      <c r="S3813" s="4">
        <f t="shared" si="359"/>
        <v>32.904000000000003</v>
      </c>
    </row>
    <row r="3814" spans="1:19" hidden="1" x14ac:dyDescent="0.35">
      <c r="A3814" t="s">
        <v>21169</v>
      </c>
      <c r="B3814" t="s">
        <v>12583</v>
      </c>
      <c r="C3814" s="1">
        <v>45578</v>
      </c>
      <c r="D3814" t="s">
        <v>64</v>
      </c>
      <c r="E3814" t="s">
        <v>305</v>
      </c>
      <c r="F3814" s="3">
        <v>4</v>
      </c>
      <c r="G3814" s="3" t="str">
        <f t="shared" si="354"/>
        <v>Valid Quantity</v>
      </c>
      <c r="H3814" s="2" t="s">
        <v>14581</v>
      </c>
      <c r="I3814" s="3">
        <v>0</v>
      </c>
      <c r="J3814" t="s">
        <v>39</v>
      </c>
      <c r="K3814" t="s">
        <v>194</v>
      </c>
      <c r="L3814" t="s">
        <v>163</v>
      </c>
      <c r="M3814" t="s">
        <v>68</v>
      </c>
      <c r="O3814" s="3" t="str">
        <f t="shared" si="355"/>
        <v>Consistent</v>
      </c>
      <c r="P3814" t="str">
        <f t="shared" si="356"/>
        <v>Not Rated</v>
      </c>
      <c r="Q3814" s="4">
        <f t="shared" si="357"/>
        <v>72.040000000000006</v>
      </c>
      <c r="R3814" s="4">
        <f t="shared" si="358"/>
        <v>0</v>
      </c>
      <c r="S3814" s="4">
        <f t="shared" si="359"/>
        <v>72.040000000000006</v>
      </c>
    </row>
    <row r="3815" spans="1:19" hidden="1" x14ac:dyDescent="0.35">
      <c r="A3815" t="s">
        <v>154</v>
      </c>
      <c r="B3815" t="s">
        <v>155</v>
      </c>
      <c r="C3815" s="1">
        <v>45579</v>
      </c>
      <c r="D3815" t="s">
        <v>17</v>
      </c>
      <c r="E3815" t="s">
        <v>72</v>
      </c>
      <c r="F3815" s="3">
        <v>1</v>
      </c>
      <c r="G3815" s="3" t="str">
        <f t="shared" si="354"/>
        <v>Valid Quantity</v>
      </c>
      <c r="H3815" s="2" t="s">
        <v>156</v>
      </c>
      <c r="I3815" s="3">
        <v>0</v>
      </c>
      <c r="J3815" t="s">
        <v>67</v>
      </c>
      <c r="K3815" t="s">
        <v>104</v>
      </c>
      <c r="L3815" t="s">
        <v>22</v>
      </c>
      <c r="M3815" t="s">
        <v>23</v>
      </c>
      <c r="N3815" s="3">
        <v>5</v>
      </c>
      <c r="O3815" s="3" t="str">
        <f t="shared" si="355"/>
        <v>Consistent</v>
      </c>
      <c r="P3815" t="str">
        <f t="shared" si="356"/>
        <v>Excellent</v>
      </c>
      <c r="Q3815" s="4">
        <f t="shared" si="357"/>
        <v>29.39</v>
      </c>
      <c r="R3815" s="4">
        <f t="shared" si="358"/>
        <v>0</v>
      </c>
      <c r="S3815" s="4">
        <f t="shared" si="359"/>
        <v>29.39</v>
      </c>
    </row>
    <row r="3816" spans="1:19" hidden="1" x14ac:dyDescent="0.35">
      <c r="A3816" t="s">
        <v>537</v>
      </c>
      <c r="B3816" t="s">
        <v>538</v>
      </c>
      <c r="C3816" s="1">
        <v>45579</v>
      </c>
      <c r="D3816" t="s">
        <v>36</v>
      </c>
      <c r="E3816" t="s">
        <v>250</v>
      </c>
      <c r="F3816" s="3">
        <v>1</v>
      </c>
      <c r="G3816" s="3" t="str">
        <f t="shared" si="354"/>
        <v>Valid Quantity</v>
      </c>
      <c r="H3816" s="2" t="s">
        <v>539</v>
      </c>
      <c r="I3816" s="3">
        <v>5</v>
      </c>
      <c r="J3816" t="s">
        <v>39</v>
      </c>
      <c r="K3816" t="s">
        <v>40</v>
      </c>
      <c r="L3816" t="s">
        <v>41</v>
      </c>
      <c r="M3816" t="s">
        <v>32</v>
      </c>
      <c r="O3816" s="3" t="str">
        <f t="shared" si="355"/>
        <v>Consistent</v>
      </c>
      <c r="P3816" t="str">
        <f t="shared" si="356"/>
        <v>Not Rated</v>
      </c>
      <c r="Q3816" s="4">
        <f t="shared" si="357"/>
        <v>111.63</v>
      </c>
      <c r="R3816" s="4">
        <f t="shared" si="358"/>
        <v>5.5815000000000001</v>
      </c>
      <c r="S3816" s="4">
        <f t="shared" si="359"/>
        <v>106.04849999999999</v>
      </c>
    </row>
    <row r="3817" spans="1:19" hidden="1" x14ac:dyDescent="0.35">
      <c r="A3817" t="s">
        <v>855</v>
      </c>
      <c r="B3817" t="s">
        <v>856</v>
      </c>
      <c r="C3817" s="1">
        <v>45579</v>
      </c>
      <c r="D3817" t="s">
        <v>159</v>
      </c>
      <c r="E3817" t="s">
        <v>160</v>
      </c>
      <c r="F3817" s="3">
        <v>5</v>
      </c>
      <c r="G3817" s="3" t="str">
        <f t="shared" si="354"/>
        <v>Valid Quantity</v>
      </c>
      <c r="H3817" s="2" t="s">
        <v>857</v>
      </c>
      <c r="I3817" s="3">
        <v>0</v>
      </c>
      <c r="J3817" t="s">
        <v>84</v>
      </c>
      <c r="K3817" t="s">
        <v>74</v>
      </c>
      <c r="L3817" t="s">
        <v>61</v>
      </c>
      <c r="M3817" t="s">
        <v>32</v>
      </c>
      <c r="O3817" s="3" t="str">
        <f t="shared" si="355"/>
        <v>Consistent</v>
      </c>
      <c r="P3817" t="str">
        <f t="shared" si="356"/>
        <v>Not Rated</v>
      </c>
      <c r="Q3817" s="4">
        <f t="shared" si="357"/>
        <v>29.4</v>
      </c>
      <c r="R3817" s="4">
        <f t="shared" si="358"/>
        <v>0</v>
      </c>
      <c r="S3817" s="4">
        <f t="shared" si="359"/>
        <v>29.4</v>
      </c>
    </row>
    <row r="3818" spans="1:19" hidden="1" x14ac:dyDescent="0.35">
      <c r="A3818" t="s">
        <v>7575</v>
      </c>
      <c r="B3818" t="s">
        <v>7576</v>
      </c>
      <c r="C3818" s="1">
        <v>45579</v>
      </c>
      <c r="D3818" t="s">
        <v>36</v>
      </c>
      <c r="E3818" t="s">
        <v>341</v>
      </c>
      <c r="F3818" s="3">
        <v>1</v>
      </c>
      <c r="G3818" s="3" t="str">
        <f t="shared" si="354"/>
        <v>Valid Quantity</v>
      </c>
      <c r="H3818" s="2" t="s">
        <v>1117</v>
      </c>
      <c r="I3818" s="3">
        <v>0</v>
      </c>
      <c r="J3818" t="s">
        <v>20</v>
      </c>
      <c r="K3818" t="s">
        <v>85</v>
      </c>
      <c r="L3818" t="s">
        <v>86</v>
      </c>
      <c r="M3818" t="s">
        <v>32</v>
      </c>
      <c r="O3818" s="3" t="str">
        <f t="shared" si="355"/>
        <v>Consistent</v>
      </c>
      <c r="P3818" t="str">
        <f t="shared" si="356"/>
        <v>Not Rated</v>
      </c>
      <c r="Q3818" s="4">
        <f t="shared" si="357"/>
        <v>10.43</v>
      </c>
      <c r="R3818" s="4">
        <f t="shared" si="358"/>
        <v>0</v>
      </c>
      <c r="S3818" s="4">
        <f t="shared" si="359"/>
        <v>10.43</v>
      </c>
    </row>
    <row r="3819" spans="1:19" hidden="1" x14ac:dyDescent="0.35">
      <c r="A3819" t="s">
        <v>15560</v>
      </c>
      <c r="B3819" t="s">
        <v>9694</v>
      </c>
      <c r="C3819" s="1">
        <v>45579</v>
      </c>
      <c r="D3819" t="s">
        <v>17</v>
      </c>
      <c r="E3819" t="s">
        <v>72</v>
      </c>
      <c r="F3819" s="3">
        <v>1</v>
      </c>
      <c r="G3819" s="3" t="str">
        <f t="shared" si="354"/>
        <v>Valid Quantity</v>
      </c>
      <c r="H3819" s="2" t="s">
        <v>4061</v>
      </c>
      <c r="I3819" s="3">
        <v>20</v>
      </c>
      <c r="J3819" t="s">
        <v>67</v>
      </c>
      <c r="K3819" t="s">
        <v>194</v>
      </c>
      <c r="L3819" t="s">
        <v>163</v>
      </c>
      <c r="M3819" t="s">
        <v>32</v>
      </c>
      <c r="O3819" s="3" t="str">
        <f t="shared" si="355"/>
        <v>Consistent</v>
      </c>
      <c r="P3819" t="str">
        <f t="shared" si="356"/>
        <v>Not Rated</v>
      </c>
      <c r="Q3819" s="4">
        <f t="shared" si="357"/>
        <v>22.26</v>
      </c>
      <c r="R3819" s="4">
        <f t="shared" si="358"/>
        <v>4.4520000000000008</v>
      </c>
      <c r="S3819" s="4">
        <f t="shared" si="359"/>
        <v>17.808</v>
      </c>
    </row>
    <row r="3820" spans="1:19" hidden="1" x14ac:dyDescent="0.35">
      <c r="A3820" t="s">
        <v>15931</v>
      </c>
      <c r="B3820" t="s">
        <v>7498</v>
      </c>
      <c r="C3820" s="1">
        <v>45579</v>
      </c>
      <c r="D3820" t="s">
        <v>17</v>
      </c>
      <c r="E3820" t="s">
        <v>72</v>
      </c>
      <c r="F3820" s="3">
        <v>1</v>
      </c>
      <c r="G3820" s="3" t="str">
        <f t="shared" si="354"/>
        <v>Valid Quantity</v>
      </c>
      <c r="H3820" s="2" t="s">
        <v>2186</v>
      </c>
      <c r="I3820" s="3">
        <v>15</v>
      </c>
      <c r="J3820" t="s">
        <v>39</v>
      </c>
      <c r="K3820" t="s">
        <v>60</v>
      </c>
      <c r="L3820" t="s">
        <v>61</v>
      </c>
      <c r="M3820" t="s">
        <v>23</v>
      </c>
      <c r="N3820" s="3">
        <v>4</v>
      </c>
      <c r="O3820" s="3" t="str">
        <f t="shared" si="355"/>
        <v>Consistent</v>
      </c>
      <c r="P3820" t="str">
        <f t="shared" si="356"/>
        <v>Good</v>
      </c>
      <c r="Q3820" s="4">
        <f t="shared" si="357"/>
        <v>35.79</v>
      </c>
      <c r="R3820" s="4">
        <f t="shared" si="358"/>
        <v>5.3685</v>
      </c>
      <c r="S3820" s="4">
        <f t="shared" si="359"/>
        <v>30.421499999999998</v>
      </c>
    </row>
    <row r="3821" spans="1:19" hidden="1" x14ac:dyDescent="0.35">
      <c r="A3821" t="s">
        <v>16869</v>
      </c>
      <c r="B3821" t="s">
        <v>7356</v>
      </c>
      <c r="C3821" s="1">
        <v>45579</v>
      </c>
      <c r="D3821" t="s">
        <v>17</v>
      </c>
      <c r="E3821" t="s">
        <v>72</v>
      </c>
      <c r="F3821" s="3">
        <v>1</v>
      </c>
      <c r="G3821" s="3" t="str">
        <f t="shared" si="354"/>
        <v>Valid Quantity</v>
      </c>
      <c r="H3821" s="2" t="s">
        <v>295</v>
      </c>
      <c r="I3821" s="3">
        <v>15</v>
      </c>
      <c r="J3821" t="s">
        <v>54</v>
      </c>
      <c r="K3821" t="s">
        <v>104</v>
      </c>
      <c r="L3821" t="s">
        <v>22</v>
      </c>
      <c r="M3821" t="s">
        <v>23</v>
      </c>
      <c r="N3821" s="3">
        <v>4</v>
      </c>
      <c r="O3821" s="3" t="str">
        <f t="shared" si="355"/>
        <v>Consistent</v>
      </c>
      <c r="P3821" t="str">
        <f t="shared" si="356"/>
        <v>Good</v>
      </c>
      <c r="Q3821" s="4">
        <f t="shared" si="357"/>
        <v>15.84</v>
      </c>
      <c r="R3821" s="4">
        <f t="shared" si="358"/>
        <v>2.3759999999999999</v>
      </c>
      <c r="S3821" s="4">
        <f t="shared" si="359"/>
        <v>13.464</v>
      </c>
    </row>
    <row r="3822" spans="1:19" hidden="1" x14ac:dyDescent="0.35">
      <c r="A3822" t="s">
        <v>20816</v>
      </c>
      <c r="B3822" t="s">
        <v>1307</v>
      </c>
      <c r="C3822" s="1">
        <v>45579</v>
      </c>
      <c r="D3822" t="s">
        <v>101</v>
      </c>
      <c r="E3822" t="s">
        <v>345</v>
      </c>
      <c r="F3822" s="3">
        <v>2</v>
      </c>
      <c r="G3822" s="3" t="str">
        <f t="shared" si="354"/>
        <v>Valid Quantity</v>
      </c>
      <c r="H3822" s="2" t="s">
        <v>16255</v>
      </c>
      <c r="I3822" s="3">
        <v>15</v>
      </c>
      <c r="J3822" t="s">
        <v>20</v>
      </c>
      <c r="K3822" t="s">
        <v>113</v>
      </c>
      <c r="L3822" t="s">
        <v>61</v>
      </c>
      <c r="M3822" t="s">
        <v>23</v>
      </c>
      <c r="N3822" s="3">
        <v>2</v>
      </c>
      <c r="O3822" s="3" t="str">
        <f t="shared" si="355"/>
        <v>Consistent</v>
      </c>
      <c r="P3822" t="str">
        <f t="shared" si="356"/>
        <v>Bad</v>
      </c>
      <c r="Q3822" s="4">
        <f t="shared" si="357"/>
        <v>125.64</v>
      </c>
      <c r="R3822" s="4">
        <f t="shared" si="358"/>
        <v>18.846</v>
      </c>
      <c r="S3822" s="4">
        <f t="shared" si="359"/>
        <v>106.794</v>
      </c>
    </row>
    <row r="3823" spans="1:19" hidden="1" x14ac:dyDescent="0.35">
      <c r="A3823" t="s">
        <v>20904</v>
      </c>
      <c r="B3823" t="s">
        <v>15674</v>
      </c>
      <c r="C3823" s="1">
        <v>45579</v>
      </c>
      <c r="D3823" t="s">
        <v>36</v>
      </c>
      <c r="E3823" t="s">
        <v>547</v>
      </c>
      <c r="F3823" s="3">
        <v>1</v>
      </c>
      <c r="G3823" s="3" t="str">
        <f t="shared" si="354"/>
        <v>Valid Quantity</v>
      </c>
      <c r="H3823" s="2" t="s">
        <v>10417</v>
      </c>
      <c r="I3823" s="3">
        <v>0</v>
      </c>
      <c r="J3823" t="s">
        <v>48</v>
      </c>
      <c r="K3823" t="s">
        <v>55</v>
      </c>
      <c r="L3823" t="s">
        <v>31</v>
      </c>
      <c r="M3823" t="s">
        <v>68</v>
      </c>
      <c r="N3823" s="3">
        <v>0</v>
      </c>
      <c r="O3823" s="3" t="str">
        <f t="shared" si="355"/>
        <v>Consistent</v>
      </c>
      <c r="P3823" t="str">
        <f t="shared" si="356"/>
        <v>Not Rated</v>
      </c>
      <c r="Q3823" s="4">
        <f t="shared" si="357"/>
        <v>63.76</v>
      </c>
      <c r="R3823" s="4">
        <f t="shared" si="358"/>
        <v>0</v>
      </c>
      <c r="S3823" s="4">
        <f t="shared" si="359"/>
        <v>63.76</v>
      </c>
    </row>
    <row r="3824" spans="1:19" hidden="1" x14ac:dyDescent="0.35">
      <c r="A3824" t="s">
        <v>21006</v>
      </c>
      <c r="B3824" t="s">
        <v>8384</v>
      </c>
      <c r="C3824" s="1">
        <v>45579</v>
      </c>
      <c r="D3824" t="s">
        <v>45</v>
      </c>
      <c r="E3824" t="s">
        <v>215</v>
      </c>
      <c r="F3824" s="3">
        <v>1</v>
      </c>
      <c r="G3824" s="3" t="str">
        <f t="shared" si="354"/>
        <v>Valid Quantity</v>
      </c>
      <c r="H3824" s="2" t="s">
        <v>2784</v>
      </c>
      <c r="I3824" s="3">
        <v>25</v>
      </c>
      <c r="J3824" t="s">
        <v>20</v>
      </c>
      <c r="K3824" t="s">
        <v>74</v>
      </c>
      <c r="L3824" t="s">
        <v>61</v>
      </c>
      <c r="M3824" t="s">
        <v>23</v>
      </c>
      <c r="N3824" s="3">
        <v>2</v>
      </c>
      <c r="O3824" s="3" t="str">
        <f t="shared" si="355"/>
        <v>Consistent</v>
      </c>
      <c r="P3824" t="str">
        <f t="shared" si="356"/>
        <v>Bad</v>
      </c>
      <c r="Q3824" s="4">
        <f t="shared" si="357"/>
        <v>27.95</v>
      </c>
      <c r="R3824" s="4">
        <f t="shared" si="358"/>
        <v>6.9874999999999998</v>
      </c>
      <c r="S3824" s="4">
        <f t="shared" si="359"/>
        <v>20.962499999999999</v>
      </c>
    </row>
    <row r="3825" spans="1:19" hidden="1" x14ac:dyDescent="0.35">
      <c r="A3825" t="s">
        <v>21969</v>
      </c>
      <c r="B3825" t="s">
        <v>16015</v>
      </c>
      <c r="C3825" s="1">
        <v>45579</v>
      </c>
      <c r="D3825" t="s">
        <v>64</v>
      </c>
      <c r="E3825" t="s">
        <v>305</v>
      </c>
      <c r="F3825" s="3">
        <v>2</v>
      </c>
      <c r="G3825" s="3" t="str">
        <f t="shared" si="354"/>
        <v>Valid Quantity</v>
      </c>
      <c r="H3825" s="2" t="s">
        <v>168</v>
      </c>
      <c r="I3825" s="3">
        <v>5</v>
      </c>
      <c r="J3825" t="s">
        <v>39</v>
      </c>
      <c r="K3825" t="s">
        <v>91</v>
      </c>
      <c r="L3825" t="s">
        <v>41</v>
      </c>
      <c r="M3825" t="s">
        <v>68</v>
      </c>
      <c r="O3825" s="3" t="str">
        <f t="shared" si="355"/>
        <v>Consistent</v>
      </c>
      <c r="P3825" t="str">
        <f t="shared" si="356"/>
        <v>Not Rated</v>
      </c>
      <c r="Q3825" s="4">
        <f t="shared" si="357"/>
        <v>140.9</v>
      </c>
      <c r="R3825" s="4">
        <f t="shared" si="358"/>
        <v>7.0449999999999999</v>
      </c>
      <c r="S3825" s="4">
        <f t="shared" si="359"/>
        <v>133.85500000000002</v>
      </c>
    </row>
    <row r="3826" spans="1:19" hidden="1" x14ac:dyDescent="0.35">
      <c r="A3826" t="s">
        <v>22293</v>
      </c>
      <c r="B3826" t="s">
        <v>14952</v>
      </c>
      <c r="C3826" s="1">
        <v>45579</v>
      </c>
      <c r="D3826" t="s">
        <v>36</v>
      </c>
      <c r="E3826" t="s">
        <v>37</v>
      </c>
      <c r="F3826" s="3">
        <v>1</v>
      </c>
      <c r="G3826" s="3" t="str">
        <f t="shared" si="354"/>
        <v>Valid Quantity</v>
      </c>
      <c r="H3826" s="2" t="s">
        <v>15351</v>
      </c>
      <c r="I3826" s="3">
        <v>0</v>
      </c>
      <c r="J3826" t="s">
        <v>67</v>
      </c>
      <c r="K3826" t="s">
        <v>30</v>
      </c>
      <c r="L3826" t="s">
        <v>31</v>
      </c>
      <c r="M3826" t="s">
        <v>75</v>
      </c>
      <c r="O3826" s="3" t="str">
        <f t="shared" si="355"/>
        <v>Consistent</v>
      </c>
      <c r="P3826" t="str">
        <f t="shared" si="356"/>
        <v>Not Rated</v>
      </c>
      <c r="Q3826" s="4">
        <f t="shared" si="357"/>
        <v>46.13</v>
      </c>
      <c r="R3826" s="4">
        <f t="shared" si="358"/>
        <v>0</v>
      </c>
      <c r="S3826" s="4">
        <f t="shared" si="359"/>
        <v>46.13</v>
      </c>
    </row>
    <row r="3827" spans="1:19" hidden="1" x14ac:dyDescent="0.35">
      <c r="A3827" t="s">
        <v>22723</v>
      </c>
      <c r="B3827" t="s">
        <v>6593</v>
      </c>
      <c r="C3827" s="1">
        <v>45579</v>
      </c>
      <c r="D3827" t="s">
        <v>17</v>
      </c>
      <c r="E3827" t="s">
        <v>18</v>
      </c>
      <c r="F3827" s="3">
        <v>1</v>
      </c>
      <c r="G3827" s="3" t="str">
        <f t="shared" si="354"/>
        <v>Valid Quantity</v>
      </c>
      <c r="H3827" s="2" t="s">
        <v>14210</v>
      </c>
      <c r="I3827" s="3">
        <v>0</v>
      </c>
      <c r="J3827" t="s">
        <v>67</v>
      </c>
      <c r="K3827" t="s">
        <v>206</v>
      </c>
      <c r="L3827" t="s">
        <v>41</v>
      </c>
      <c r="M3827" t="s">
        <v>75</v>
      </c>
      <c r="O3827" s="3" t="str">
        <f t="shared" si="355"/>
        <v>Consistent</v>
      </c>
      <c r="P3827" t="str">
        <f t="shared" si="356"/>
        <v>Not Rated</v>
      </c>
      <c r="Q3827" s="4">
        <f t="shared" si="357"/>
        <v>30.74</v>
      </c>
      <c r="R3827" s="4">
        <f t="shared" si="358"/>
        <v>0</v>
      </c>
      <c r="S3827" s="4">
        <f t="shared" si="359"/>
        <v>30.74</v>
      </c>
    </row>
    <row r="3828" spans="1:19" hidden="1" x14ac:dyDescent="0.35">
      <c r="A3828" t="s">
        <v>26</v>
      </c>
      <c r="B3828" t="s">
        <v>27</v>
      </c>
      <c r="C3828" s="1">
        <v>45580</v>
      </c>
      <c r="D3828" t="s">
        <v>17</v>
      </c>
      <c r="E3828" t="s">
        <v>28</v>
      </c>
      <c r="F3828" s="3">
        <v>1</v>
      </c>
      <c r="G3828" s="3" t="str">
        <f t="shared" si="354"/>
        <v>Valid Quantity</v>
      </c>
      <c r="H3828" s="2" t="s">
        <v>29</v>
      </c>
      <c r="I3828" s="3">
        <v>5</v>
      </c>
      <c r="J3828" t="s">
        <v>20</v>
      </c>
      <c r="K3828" t="s">
        <v>30</v>
      </c>
      <c r="L3828" t="s">
        <v>31</v>
      </c>
      <c r="M3828" t="s">
        <v>32</v>
      </c>
      <c r="O3828" s="3" t="str">
        <f t="shared" si="355"/>
        <v>Consistent</v>
      </c>
      <c r="P3828" t="str">
        <f t="shared" si="356"/>
        <v>Not Rated</v>
      </c>
      <c r="Q3828" s="4">
        <f t="shared" si="357"/>
        <v>34.24</v>
      </c>
      <c r="R3828" s="4">
        <f t="shared" si="358"/>
        <v>1.7120000000000002</v>
      </c>
      <c r="S3828" s="4">
        <f t="shared" si="359"/>
        <v>32.527999999999999</v>
      </c>
    </row>
    <row r="3829" spans="1:19" hidden="1" x14ac:dyDescent="0.35">
      <c r="A3829" t="s">
        <v>1658</v>
      </c>
      <c r="B3829" t="s">
        <v>1659</v>
      </c>
      <c r="C3829" s="1">
        <v>45580</v>
      </c>
      <c r="D3829" t="s">
        <v>17</v>
      </c>
      <c r="E3829" t="s">
        <v>18</v>
      </c>
      <c r="F3829" s="3">
        <v>4</v>
      </c>
      <c r="G3829" s="3" t="str">
        <f t="shared" si="354"/>
        <v>Valid Quantity</v>
      </c>
      <c r="H3829" s="2" t="s">
        <v>1660</v>
      </c>
      <c r="I3829" s="3">
        <v>10</v>
      </c>
      <c r="J3829" t="s">
        <v>20</v>
      </c>
      <c r="K3829" t="s">
        <v>162</v>
      </c>
      <c r="L3829" t="s">
        <v>163</v>
      </c>
      <c r="M3829" t="s">
        <v>23</v>
      </c>
      <c r="N3829" s="3">
        <v>4</v>
      </c>
      <c r="O3829" s="3" t="str">
        <f t="shared" si="355"/>
        <v>Consistent</v>
      </c>
      <c r="P3829" t="str">
        <f t="shared" si="356"/>
        <v>Good</v>
      </c>
      <c r="Q3829" s="4">
        <f t="shared" si="357"/>
        <v>46.2</v>
      </c>
      <c r="R3829" s="4">
        <f t="shared" si="358"/>
        <v>4.62</v>
      </c>
      <c r="S3829" s="4">
        <f t="shared" si="359"/>
        <v>41.580000000000005</v>
      </c>
    </row>
    <row r="3830" spans="1:19" hidden="1" x14ac:dyDescent="0.35">
      <c r="A3830" t="s">
        <v>4380</v>
      </c>
      <c r="B3830" t="s">
        <v>4381</v>
      </c>
      <c r="C3830" s="1">
        <v>45580</v>
      </c>
      <c r="D3830" t="s">
        <v>45</v>
      </c>
      <c r="E3830" t="s">
        <v>46</v>
      </c>
      <c r="F3830" s="3">
        <v>1</v>
      </c>
      <c r="G3830" s="3" t="str">
        <f t="shared" si="354"/>
        <v>Valid Quantity</v>
      </c>
      <c r="H3830" s="2" t="s">
        <v>4382</v>
      </c>
      <c r="I3830" s="3">
        <v>0</v>
      </c>
      <c r="J3830" t="s">
        <v>84</v>
      </c>
      <c r="K3830" t="s">
        <v>180</v>
      </c>
      <c r="L3830" t="s">
        <v>86</v>
      </c>
      <c r="M3830" t="s">
        <v>32</v>
      </c>
      <c r="O3830" s="3" t="str">
        <f t="shared" si="355"/>
        <v>Consistent</v>
      </c>
      <c r="P3830" t="str">
        <f t="shared" si="356"/>
        <v>Not Rated</v>
      </c>
      <c r="Q3830" s="4">
        <f t="shared" si="357"/>
        <v>54.37</v>
      </c>
      <c r="R3830" s="4">
        <f t="shared" si="358"/>
        <v>0</v>
      </c>
      <c r="S3830" s="4">
        <f t="shared" si="359"/>
        <v>54.37</v>
      </c>
    </row>
    <row r="3831" spans="1:19" hidden="1" x14ac:dyDescent="0.35">
      <c r="A3831" t="s">
        <v>9934</v>
      </c>
      <c r="B3831" t="s">
        <v>8497</v>
      </c>
      <c r="C3831" s="1">
        <v>45580</v>
      </c>
      <c r="D3831" t="s">
        <v>101</v>
      </c>
      <c r="E3831" t="s">
        <v>345</v>
      </c>
      <c r="F3831" s="3">
        <v>1</v>
      </c>
      <c r="G3831" s="3" t="str">
        <f t="shared" si="354"/>
        <v>Valid Quantity</v>
      </c>
      <c r="H3831" s="2" t="s">
        <v>299</v>
      </c>
      <c r="I3831" s="3">
        <v>0</v>
      </c>
      <c r="J3831" t="s">
        <v>67</v>
      </c>
      <c r="K3831" t="s">
        <v>60</v>
      </c>
      <c r="L3831" t="s">
        <v>61</v>
      </c>
      <c r="M3831" t="s">
        <v>23</v>
      </c>
      <c r="N3831" s="3">
        <v>2</v>
      </c>
      <c r="O3831" s="3" t="str">
        <f t="shared" si="355"/>
        <v>Consistent</v>
      </c>
      <c r="P3831" t="str">
        <f t="shared" si="356"/>
        <v>Bad</v>
      </c>
      <c r="Q3831" s="4">
        <f t="shared" si="357"/>
        <v>62.01</v>
      </c>
      <c r="R3831" s="4">
        <f t="shared" si="358"/>
        <v>0</v>
      </c>
      <c r="S3831" s="4">
        <f t="shared" si="359"/>
        <v>62.01</v>
      </c>
    </row>
    <row r="3832" spans="1:19" hidden="1" x14ac:dyDescent="0.35">
      <c r="A3832" t="s">
        <v>10403</v>
      </c>
      <c r="B3832" t="s">
        <v>2269</v>
      </c>
      <c r="C3832" s="1">
        <v>45580</v>
      </c>
      <c r="D3832" t="s">
        <v>36</v>
      </c>
      <c r="E3832" t="s">
        <v>547</v>
      </c>
      <c r="F3832" s="3">
        <v>1</v>
      </c>
      <c r="G3832" s="3" t="str">
        <f t="shared" si="354"/>
        <v>Valid Quantity</v>
      </c>
      <c r="H3832" s="2" t="s">
        <v>10404</v>
      </c>
      <c r="I3832" s="3">
        <v>15</v>
      </c>
      <c r="J3832" t="s">
        <v>20</v>
      </c>
      <c r="K3832" t="s">
        <v>40</v>
      </c>
      <c r="L3832" t="s">
        <v>41</v>
      </c>
      <c r="M3832" t="s">
        <v>185</v>
      </c>
      <c r="O3832" s="3" t="str">
        <f t="shared" si="355"/>
        <v>Consistent</v>
      </c>
      <c r="P3832" t="str">
        <f t="shared" si="356"/>
        <v>Not Rated</v>
      </c>
      <c r="Q3832" s="4">
        <f t="shared" si="357"/>
        <v>158.47</v>
      </c>
      <c r="R3832" s="4">
        <f t="shared" si="358"/>
        <v>23.770500000000002</v>
      </c>
      <c r="S3832" s="4">
        <f t="shared" si="359"/>
        <v>134.6995</v>
      </c>
    </row>
    <row r="3833" spans="1:19" hidden="1" x14ac:dyDescent="0.35">
      <c r="A3833" t="s">
        <v>11926</v>
      </c>
      <c r="B3833" t="s">
        <v>2322</v>
      </c>
      <c r="C3833" s="1">
        <v>45580</v>
      </c>
      <c r="D3833" t="s">
        <v>17</v>
      </c>
      <c r="E3833" t="s">
        <v>28</v>
      </c>
      <c r="F3833" s="3">
        <v>5</v>
      </c>
      <c r="G3833" s="3" t="str">
        <f t="shared" si="354"/>
        <v>Valid Quantity</v>
      </c>
      <c r="H3833" s="2" t="s">
        <v>958</v>
      </c>
      <c r="I3833" s="3">
        <v>0</v>
      </c>
      <c r="J3833" t="s">
        <v>39</v>
      </c>
      <c r="K3833" t="s">
        <v>180</v>
      </c>
      <c r="L3833" t="s">
        <v>86</v>
      </c>
      <c r="M3833" t="s">
        <v>23</v>
      </c>
      <c r="N3833" s="3">
        <v>5</v>
      </c>
      <c r="O3833" s="3" t="str">
        <f t="shared" si="355"/>
        <v>Consistent</v>
      </c>
      <c r="P3833" t="str">
        <f t="shared" si="356"/>
        <v>Excellent</v>
      </c>
      <c r="Q3833" s="4">
        <f t="shared" si="357"/>
        <v>165.65</v>
      </c>
      <c r="R3833" s="4">
        <f t="shared" si="358"/>
        <v>0</v>
      </c>
      <c r="S3833" s="4">
        <f t="shared" si="359"/>
        <v>165.65</v>
      </c>
    </row>
    <row r="3834" spans="1:19" hidden="1" x14ac:dyDescent="0.35">
      <c r="A3834" t="s">
        <v>15042</v>
      </c>
      <c r="B3834" t="s">
        <v>2229</v>
      </c>
      <c r="C3834" s="1">
        <v>45580</v>
      </c>
      <c r="D3834" t="s">
        <v>45</v>
      </c>
      <c r="E3834" t="s">
        <v>215</v>
      </c>
      <c r="F3834" s="3">
        <v>1</v>
      </c>
      <c r="G3834" s="3" t="str">
        <f t="shared" si="354"/>
        <v>Valid Quantity</v>
      </c>
      <c r="H3834" s="2" t="s">
        <v>15043</v>
      </c>
      <c r="I3834" s="3">
        <v>25</v>
      </c>
      <c r="J3834" t="s">
        <v>20</v>
      </c>
      <c r="K3834" t="s">
        <v>74</v>
      </c>
      <c r="L3834" t="s">
        <v>61</v>
      </c>
      <c r="M3834" t="s">
        <v>185</v>
      </c>
      <c r="O3834" s="3" t="str">
        <f t="shared" si="355"/>
        <v>Consistent</v>
      </c>
      <c r="P3834" t="str">
        <f t="shared" si="356"/>
        <v>Not Rated</v>
      </c>
      <c r="Q3834" s="4">
        <f t="shared" si="357"/>
        <v>58.57</v>
      </c>
      <c r="R3834" s="4">
        <f t="shared" si="358"/>
        <v>14.6425</v>
      </c>
      <c r="S3834" s="4">
        <f t="shared" si="359"/>
        <v>43.927500000000002</v>
      </c>
    </row>
    <row r="3835" spans="1:19" hidden="1" x14ac:dyDescent="0.35">
      <c r="A3835" t="s">
        <v>15842</v>
      </c>
      <c r="B3835" t="s">
        <v>5278</v>
      </c>
      <c r="C3835" s="1">
        <v>45580</v>
      </c>
      <c r="D3835" t="s">
        <v>17</v>
      </c>
      <c r="E3835" t="s">
        <v>72</v>
      </c>
      <c r="F3835" s="3">
        <v>3</v>
      </c>
      <c r="G3835" s="3" t="str">
        <f t="shared" si="354"/>
        <v>Valid Quantity</v>
      </c>
      <c r="H3835" s="2" t="s">
        <v>15843</v>
      </c>
      <c r="I3835" s="3">
        <v>10</v>
      </c>
      <c r="J3835" t="s">
        <v>84</v>
      </c>
      <c r="K3835" t="s">
        <v>74</v>
      </c>
      <c r="L3835" t="s">
        <v>61</v>
      </c>
      <c r="M3835" t="s">
        <v>23</v>
      </c>
      <c r="O3835" s="3" t="str">
        <f t="shared" si="355"/>
        <v>Consistent</v>
      </c>
      <c r="P3835" t="str">
        <f t="shared" si="356"/>
        <v>Not Rated</v>
      </c>
      <c r="Q3835" s="4">
        <f t="shared" si="357"/>
        <v>68.61</v>
      </c>
      <c r="R3835" s="4">
        <f t="shared" si="358"/>
        <v>6.8610000000000007</v>
      </c>
      <c r="S3835" s="4">
        <f t="shared" si="359"/>
        <v>61.748999999999995</v>
      </c>
    </row>
    <row r="3836" spans="1:19" hidden="1" x14ac:dyDescent="0.35">
      <c r="A3836" t="s">
        <v>16131</v>
      </c>
      <c r="B3836" t="s">
        <v>14225</v>
      </c>
      <c r="C3836" s="1">
        <v>45580</v>
      </c>
      <c r="D3836" t="s">
        <v>36</v>
      </c>
      <c r="E3836" t="s">
        <v>547</v>
      </c>
      <c r="F3836" s="3">
        <v>4</v>
      </c>
      <c r="G3836" s="3" t="str">
        <f t="shared" si="354"/>
        <v>Valid Quantity</v>
      </c>
      <c r="H3836" s="2" t="s">
        <v>1345</v>
      </c>
      <c r="I3836" s="3">
        <v>20</v>
      </c>
      <c r="J3836" t="s">
        <v>39</v>
      </c>
      <c r="K3836" t="s">
        <v>74</v>
      </c>
      <c r="L3836" t="s">
        <v>61</v>
      </c>
      <c r="M3836" t="s">
        <v>68</v>
      </c>
      <c r="O3836" s="3" t="str">
        <f t="shared" si="355"/>
        <v>Consistent</v>
      </c>
      <c r="P3836" t="str">
        <f t="shared" si="356"/>
        <v>Not Rated</v>
      </c>
      <c r="Q3836" s="4">
        <f t="shared" si="357"/>
        <v>487.44</v>
      </c>
      <c r="R3836" s="4">
        <f t="shared" si="358"/>
        <v>97.488</v>
      </c>
      <c r="S3836" s="4">
        <f t="shared" si="359"/>
        <v>389.952</v>
      </c>
    </row>
    <row r="3837" spans="1:19" hidden="1" x14ac:dyDescent="0.35">
      <c r="A3837" t="s">
        <v>16182</v>
      </c>
      <c r="B3837" t="s">
        <v>16009</v>
      </c>
      <c r="C3837" s="1">
        <v>45580</v>
      </c>
      <c r="D3837" t="s">
        <v>101</v>
      </c>
      <c r="E3837" t="s">
        <v>102</v>
      </c>
      <c r="F3837" s="3">
        <v>1</v>
      </c>
      <c r="G3837" s="3" t="str">
        <f t="shared" si="354"/>
        <v>Valid Quantity</v>
      </c>
      <c r="H3837" s="2" t="s">
        <v>16183</v>
      </c>
      <c r="I3837" s="3">
        <v>15</v>
      </c>
      <c r="J3837" t="s">
        <v>48</v>
      </c>
      <c r="K3837" t="s">
        <v>30</v>
      </c>
      <c r="L3837" t="s">
        <v>31</v>
      </c>
      <c r="M3837" t="s">
        <v>32</v>
      </c>
      <c r="N3837" s="3">
        <v>0</v>
      </c>
      <c r="O3837" s="3" t="str">
        <f t="shared" si="355"/>
        <v>Consistent</v>
      </c>
      <c r="P3837" t="str">
        <f t="shared" si="356"/>
        <v>Not Rated</v>
      </c>
      <c r="Q3837" s="4">
        <f t="shared" si="357"/>
        <v>60.05</v>
      </c>
      <c r="R3837" s="4">
        <f t="shared" si="358"/>
        <v>9.0075000000000003</v>
      </c>
      <c r="S3837" s="4">
        <f t="shared" si="359"/>
        <v>51.042499999999997</v>
      </c>
    </row>
    <row r="3838" spans="1:19" hidden="1" x14ac:dyDescent="0.35">
      <c r="A3838" t="s">
        <v>17145</v>
      </c>
      <c r="B3838" t="s">
        <v>896</v>
      </c>
      <c r="C3838" s="1">
        <v>45580</v>
      </c>
      <c r="D3838" t="s">
        <v>116</v>
      </c>
      <c r="E3838" t="s">
        <v>219</v>
      </c>
      <c r="F3838" s="3">
        <v>2</v>
      </c>
      <c r="G3838" s="3" t="str">
        <f t="shared" si="354"/>
        <v>Valid Quantity</v>
      </c>
      <c r="H3838" s="2" t="s">
        <v>17146</v>
      </c>
      <c r="I3838" s="3">
        <v>5</v>
      </c>
      <c r="J3838" t="s">
        <v>48</v>
      </c>
      <c r="K3838" t="s">
        <v>85</v>
      </c>
      <c r="L3838" t="s">
        <v>86</v>
      </c>
      <c r="M3838" t="s">
        <v>185</v>
      </c>
      <c r="N3838" s="3">
        <v>0</v>
      </c>
      <c r="O3838" s="3" t="str">
        <f t="shared" si="355"/>
        <v>Consistent</v>
      </c>
      <c r="P3838" t="str">
        <f t="shared" si="356"/>
        <v>Not Rated</v>
      </c>
      <c r="Q3838" s="4">
        <f t="shared" si="357"/>
        <v>319.52</v>
      </c>
      <c r="R3838" s="4">
        <f t="shared" si="358"/>
        <v>15.975999999999999</v>
      </c>
      <c r="S3838" s="4">
        <f t="shared" si="359"/>
        <v>303.54399999999998</v>
      </c>
    </row>
    <row r="3839" spans="1:19" hidden="1" x14ac:dyDescent="0.35">
      <c r="A3839" t="s">
        <v>22141</v>
      </c>
      <c r="B3839" t="s">
        <v>4848</v>
      </c>
      <c r="C3839" s="1">
        <v>45580</v>
      </c>
      <c r="D3839" t="s">
        <v>81</v>
      </c>
      <c r="E3839" t="s">
        <v>82</v>
      </c>
      <c r="F3839" s="3">
        <v>1</v>
      </c>
      <c r="G3839" s="3" t="str">
        <f t="shared" si="354"/>
        <v>Valid Quantity</v>
      </c>
      <c r="H3839" s="2" t="s">
        <v>17778</v>
      </c>
      <c r="I3839" s="3">
        <v>10</v>
      </c>
      <c r="J3839" t="s">
        <v>39</v>
      </c>
      <c r="K3839" t="s">
        <v>206</v>
      </c>
      <c r="L3839" t="s">
        <v>41</v>
      </c>
      <c r="M3839" t="s">
        <v>75</v>
      </c>
      <c r="O3839" s="3" t="str">
        <f t="shared" si="355"/>
        <v>Consistent</v>
      </c>
      <c r="P3839" t="str">
        <f t="shared" si="356"/>
        <v>Not Rated</v>
      </c>
      <c r="Q3839" s="4">
        <f t="shared" si="357"/>
        <v>77.34</v>
      </c>
      <c r="R3839" s="4">
        <f t="shared" si="358"/>
        <v>7.7340000000000009</v>
      </c>
      <c r="S3839" s="4">
        <f t="shared" si="359"/>
        <v>69.606000000000009</v>
      </c>
    </row>
    <row r="3840" spans="1:19" hidden="1" x14ac:dyDescent="0.35">
      <c r="A3840" t="s">
        <v>3314</v>
      </c>
      <c r="B3840" t="s">
        <v>3315</v>
      </c>
      <c r="C3840" s="1">
        <v>45581</v>
      </c>
      <c r="D3840" t="s">
        <v>17</v>
      </c>
      <c r="E3840" t="s">
        <v>28</v>
      </c>
      <c r="F3840" s="3">
        <v>1</v>
      </c>
      <c r="G3840" s="3" t="str">
        <f t="shared" si="354"/>
        <v>Valid Quantity</v>
      </c>
      <c r="H3840" s="2" t="s">
        <v>3316</v>
      </c>
      <c r="I3840" s="3">
        <v>25</v>
      </c>
      <c r="J3840" t="s">
        <v>54</v>
      </c>
      <c r="K3840" t="s">
        <v>467</v>
      </c>
      <c r="L3840" t="s">
        <v>120</v>
      </c>
      <c r="M3840" t="s">
        <v>23</v>
      </c>
      <c r="N3840" s="3">
        <v>5</v>
      </c>
      <c r="O3840" s="3" t="str">
        <f t="shared" si="355"/>
        <v>Consistent</v>
      </c>
      <c r="P3840" t="str">
        <f t="shared" si="356"/>
        <v>Excellent</v>
      </c>
      <c r="Q3840" s="4">
        <f t="shared" si="357"/>
        <v>32.21</v>
      </c>
      <c r="R3840" s="4">
        <f t="shared" si="358"/>
        <v>8.0525000000000002</v>
      </c>
      <c r="S3840" s="4">
        <f t="shared" si="359"/>
        <v>24.157499999999999</v>
      </c>
    </row>
    <row r="3841" spans="1:19" hidden="1" x14ac:dyDescent="0.35">
      <c r="A3841" t="s">
        <v>3650</v>
      </c>
      <c r="B3841" t="s">
        <v>530</v>
      </c>
      <c r="C3841" s="1">
        <v>45581</v>
      </c>
      <c r="D3841" t="s">
        <v>36</v>
      </c>
      <c r="E3841" t="s">
        <v>547</v>
      </c>
      <c r="F3841" s="3">
        <v>1</v>
      </c>
      <c r="G3841" s="3" t="str">
        <f t="shared" si="354"/>
        <v>Valid Quantity</v>
      </c>
      <c r="H3841" s="2" t="s">
        <v>3651</v>
      </c>
      <c r="I3841" s="3">
        <v>5</v>
      </c>
      <c r="J3841" t="s">
        <v>39</v>
      </c>
      <c r="K3841" t="s">
        <v>180</v>
      </c>
      <c r="L3841" t="s">
        <v>86</v>
      </c>
      <c r="M3841" t="s">
        <v>23</v>
      </c>
      <c r="N3841" s="3">
        <v>4</v>
      </c>
      <c r="O3841" s="3" t="str">
        <f t="shared" si="355"/>
        <v>Consistent</v>
      </c>
      <c r="P3841" t="str">
        <f t="shared" si="356"/>
        <v>Good</v>
      </c>
      <c r="Q3841" s="4">
        <f t="shared" si="357"/>
        <v>103.93</v>
      </c>
      <c r="R3841" s="4">
        <f t="shared" si="358"/>
        <v>5.1965000000000012</v>
      </c>
      <c r="S3841" s="4">
        <f t="shared" si="359"/>
        <v>98.733500000000006</v>
      </c>
    </row>
    <row r="3842" spans="1:19" hidden="1" x14ac:dyDescent="0.35">
      <c r="A3842" t="s">
        <v>7444</v>
      </c>
      <c r="B3842" t="s">
        <v>6913</v>
      </c>
      <c r="C3842" s="1">
        <v>45581</v>
      </c>
      <c r="D3842" t="s">
        <v>116</v>
      </c>
      <c r="E3842" t="s">
        <v>447</v>
      </c>
      <c r="F3842" s="3">
        <v>1</v>
      </c>
      <c r="G3842" s="3" t="str">
        <f t="shared" ref="G3842:G3905" si="360">IF(F3842&gt;0,"Valid Quantity",(IF(F3842&lt;0,"Negative Quantity","Zero Quantity")))</f>
        <v>Valid Quantity</v>
      </c>
      <c r="H3842" s="2" t="s">
        <v>7445</v>
      </c>
      <c r="I3842" s="3">
        <v>5</v>
      </c>
      <c r="J3842" t="s">
        <v>48</v>
      </c>
      <c r="K3842" t="s">
        <v>467</v>
      </c>
      <c r="L3842" t="s">
        <v>120</v>
      </c>
      <c r="M3842" t="s">
        <v>23</v>
      </c>
      <c r="N3842" s="3">
        <v>5</v>
      </c>
      <c r="O3842" s="3" t="str">
        <f t="shared" ref="O3842:O3905" si="361">IF(F3842&lt;0,IF(M3842="Returned","Return/Adjustment","Suspicious"),IF(F3842=0,IF(M3842="Delivered","Suspicious","Review"),"Consistent"))</f>
        <v>Consistent</v>
      </c>
      <c r="P3842" t="str">
        <f t="shared" ref="P3842:P3905" si="362">IF(N3842=0,"Not Rated",IF(N3842=5,"Excellent",IF(N3842=4,"Good",IF(N3842=3,"Average",IF(N3842=2,"Bad",IF(N3842=1,"Very Bad"))))))</f>
        <v>Excellent</v>
      </c>
      <c r="Q3842" s="4">
        <f t="shared" ref="Q3842:Q3905" si="363">VALUE(SUBSTITUTE(H3842,"$",""))*F3842</f>
        <v>127.5</v>
      </c>
      <c r="R3842" s="4">
        <f t="shared" ref="R3842:R3905" si="364">Q3842*I3842/100</f>
        <v>6.375</v>
      </c>
      <c r="S3842" s="4">
        <f t="shared" ref="S3842:S3905" si="365">Q3842-R3842</f>
        <v>121.125</v>
      </c>
    </row>
    <row r="3843" spans="1:19" hidden="1" x14ac:dyDescent="0.35">
      <c r="A3843" t="s">
        <v>10228</v>
      </c>
      <c r="B3843" t="s">
        <v>3968</v>
      </c>
      <c r="C3843" s="1">
        <v>45581</v>
      </c>
      <c r="D3843" t="s">
        <v>101</v>
      </c>
      <c r="E3843" t="s">
        <v>102</v>
      </c>
      <c r="F3843" s="3">
        <v>1</v>
      </c>
      <c r="G3843" s="3" t="str">
        <f t="shared" si="360"/>
        <v>Valid Quantity</v>
      </c>
      <c r="H3843" s="2" t="s">
        <v>175</v>
      </c>
      <c r="I3843" s="3">
        <v>0</v>
      </c>
      <c r="J3843" t="s">
        <v>48</v>
      </c>
      <c r="K3843" t="s">
        <v>40</v>
      </c>
      <c r="L3843" t="s">
        <v>41</v>
      </c>
      <c r="M3843" t="s">
        <v>23</v>
      </c>
      <c r="N3843" s="3">
        <v>0</v>
      </c>
      <c r="O3843" s="3" t="str">
        <f t="shared" si="361"/>
        <v>Consistent</v>
      </c>
      <c r="P3843" t="str">
        <f t="shared" si="362"/>
        <v>Not Rated</v>
      </c>
      <c r="Q3843" s="4">
        <f t="shared" si="363"/>
        <v>42.47</v>
      </c>
      <c r="R3843" s="4">
        <f t="shared" si="364"/>
        <v>0</v>
      </c>
      <c r="S3843" s="4">
        <f t="shared" si="365"/>
        <v>42.47</v>
      </c>
    </row>
    <row r="3844" spans="1:19" hidden="1" x14ac:dyDescent="0.35">
      <c r="A3844" t="s">
        <v>14606</v>
      </c>
      <c r="B3844" t="s">
        <v>14607</v>
      </c>
      <c r="C3844" s="1">
        <v>45581</v>
      </c>
      <c r="D3844" t="s">
        <v>81</v>
      </c>
      <c r="E3844" t="s">
        <v>178</v>
      </c>
      <c r="F3844" s="3">
        <v>1</v>
      </c>
      <c r="G3844" s="3" t="str">
        <f t="shared" si="360"/>
        <v>Valid Quantity</v>
      </c>
      <c r="H3844" s="2" t="s">
        <v>833</v>
      </c>
      <c r="I3844" s="3">
        <v>5</v>
      </c>
      <c r="J3844" t="s">
        <v>54</v>
      </c>
      <c r="K3844" t="s">
        <v>194</v>
      </c>
      <c r="L3844" t="s">
        <v>163</v>
      </c>
      <c r="M3844" t="s">
        <v>23</v>
      </c>
      <c r="N3844" s="3">
        <v>4</v>
      </c>
      <c r="O3844" s="3" t="str">
        <f t="shared" si="361"/>
        <v>Consistent</v>
      </c>
      <c r="P3844" t="str">
        <f t="shared" si="362"/>
        <v>Good</v>
      </c>
      <c r="Q3844" s="4">
        <f t="shared" si="363"/>
        <v>56.44</v>
      </c>
      <c r="R3844" s="4">
        <f t="shared" si="364"/>
        <v>2.8220000000000001</v>
      </c>
      <c r="S3844" s="4">
        <f t="shared" si="365"/>
        <v>53.617999999999995</v>
      </c>
    </row>
    <row r="3845" spans="1:19" hidden="1" x14ac:dyDescent="0.35">
      <c r="A3845" t="s">
        <v>15917</v>
      </c>
      <c r="B3845" t="s">
        <v>7718</v>
      </c>
      <c r="C3845" s="1">
        <v>45581</v>
      </c>
      <c r="D3845" t="s">
        <v>81</v>
      </c>
      <c r="E3845" t="s">
        <v>178</v>
      </c>
      <c r="F3845" s="3">
        <v>1</v>
      </c>
      <c r="G3845" s="3" t="str">
        <f t="shared" si="360"/>
        <v>Valid Quantity</v>
      </c>
      <c r="H3845" s="2" t="s">
        <v>15918</v>
      </c>
      <c r="I3845" s="3">
        <v>0</v>
      </c>
      <c r="J3845" t="s">
        <v>54</v>
      </c>
      <c r="K3845" t="s">
        <v>21</v>
      </c>
      <c r="L3845" t="s">
        <v>22</v>
      </c>
      <c r="M3845" t="s">
        <v>32</v>
      </c>
      <c r="O3845" s="3" t="str">
        <f t="shared" si="361"/>
        <v>Consistent</v>
      </c>
      <c r="P3845" t="str">
        <f t="shared" si="362"/>
        <v>Not Rated</v>
      </c>
      <c r="Q3845" s="4">
        <f t="shared" si="363"/>
        <v>127.56</v>
      </c>
      <c r="R3845" s="4">
        <f t="shared" si="364"/>
        <v>0</v>
      </c>
      <c r="S3845" s="4">
        <f t="shared" si="365"/>
        <v>127.56</v>
      </c>
    </row>
    <row r="3846" spans="1:19" hidden="1" x14ac:dyDescent="0.35">
      <c r="A3846" t="s">
        <v>15959</v>
      </c>
      <c r="B3846" t="s">
        <v>12788</v>
      </c>
      <c r="C3846" s="1">
        <v>45581</v>
      </c>
      <c r="D3846" t="s">
        <v>116</v>
      </c>
      <c r="E3846" t="s">
        <v>173</v>
      </c>
      <c r="F3846" s="3">
        <v>3</v>
      </c>
      <c r="G3846" s="3" t="str">
        <f t="shared" si="360"/>
        <v>Valid Quantity</v>
      </c>
      <c r="H3846" s="2" t="s">
        <v>11113</v>
      </c>
      <c r="I3846" s="3">
        <v>0</v>
      </c>
      <c r="J3846" t="s">
        <v>48</v>
      </c>
      <c r="K3846" t="s">
        <v>206</v>
      </c>
      <c r="L3846" t="s">
        <v>41</v>
      </c>
      <c r="M3846" t="s">
        <v>32</v>
      </c>
      <c r="N3846" s="3">
        <v>0</v>
      </c>
      <c r="O3846" s="3" t="str">
        <f t="shared" si="361"/>
        <v>Consistent</v>
      </c>
      <c r="P3846" t="str">
        <f t="shared" si="362"/>
        <v>Not Rated</v>
      </c>
      <c r="Q3846" s="4">
        <f t="shared" si="363"/>
        <v>492.12</v>
      </c>
      <c r="R3846" s="4">
        <f t="shared" si="364"/>
        <v>0</v>
      </c>
      <c r="S3846" s="4">
        <f t="shared" si="365"/>
        <v>492.12</v>
      </c>
    </row>
    <row r="3847" spans="1:19" hidden="1" x14ac:dyDescent="0.35">
      <c r="A3847" t="s">
        <v>16982</v>
      </c>
      <c r="B3847" t="s">
        <v>2036</v>
      </c>
      <c r="C3847" s="1">
        <v>45581</v>
      </c>
      <c r="D3847" t="s">
        <v>159</v>
      </c>
      <c r="E3847" t="s">
        <v>358</v>
      </c>
      <c r="F3847" s="3">
        <v>4</v>
      </c>
      <c r="G3847" s="3" t="str">
        <f t="shared" si="360"/>
        <v>Valid Quantity</v>
      </c>
      <c r="H3847" s="2" t="s">
        <v>1611</v>
      </c>
      <c r="I3847" s="3">
        <v>0</v>
      </c>
      <c r="J3847" t="s">
        <v>84</v>
      </c>
      <c r="K3847" t="s">
        <v>85</v>
      </c>
      <c r="L3847" t="s">
        <v>86</v>
      </c>
      <c r="M3847" t="s">
        <v>23</v>
      </c>
      <c r="N3847" s="3">
        <v>5</v>
      </c>
      <c r="O3847" s="3" t="str">
        <f t="shared" si="361"/>
        <v>Consistent</v>
      </c>
      <c r="P3847" t="str">
        <f t="shared" si="362"/>
        <v>Excellent</v>
      </c>
      <c r="Q3847" s="4">
        <f t="shared" si="363"/>
        <v>101.92</v>
      </c>
      <c r="R3847" s="4">
        <f t="shared" si="364"/>
        <v>0</v>
      </c>
      <c r="S3847" s="4">
        <f t="shared" si="365"/>
        <v>101.92</v>
      </c>
    </row>
    <row r="3848" spans="1:19" hidden="1" x14ac:dyDescent="0.35">
      <c r="A3848" t="s">
        <v>17141</v>
      </c>
      <c r="B3848" t="s">
        <v>11924</v>
      </c>
      <c r="C3848" s="1">
        <v>45581</v>
      </c>
      <c r="D3848" t="s">
        <v>36</v>
      </c>
      <c r="E3848" t="s">
        <v>250</v>
      </c>
      <c r="F3848" s="3">
        <v>5</v>
      </c>
      <c r="G3848" s="3" t="str">
        <f t="shared" si="360"/>
        <v>Valid Quantity</v>
      </c>
      <c r="H3848" s="2" t="s">
        <v>16217</v>
      </c>
      <c r="I3848" s="3">
        <v>0</v>
      </c>
      <c r="J3848" t="s">
        <v>48</v>
      </c>
      <c r="K3848" t="s">
        <v>189</v>
      </c>
      <c r="L3848" t="s">
        <v>120</v>
      </c>
      <c r="M3848" t="s">
        <v>23</v>
      </c>
      <c r="N3848" s="3">
        <v>4</v>
      </c>
      <c r="O3848" s="3" t="str">
        <f t="shared" si="361"/>
        <v>Consistent</v>
      </c>
      <c r="P3848" t="str">
        <f t="shared" si="362"/>
        <v>Good</v>
      </c>
      <c r="Q3848" s="4">
        <f t="shared" si="363"/>
        <v>694</v>
      </c>
      <c r="R3848" s="4">
        <f t="shared" si="364"/>
        <v>0</v>
      </c>
      <c r="S3848" s="4">
        <f t="shared" si="365"/>
        <v>694</v>
      </c>
    </row>
    <row r="3849" spans="1:19" hidden="1" x14ac:dyDescent="0.35">
      <c r="A3849" t="s">
        <v>20444</v>
      </c>
      <c r="B3849" t="s">
        <v>11370</v>
      </c>
      <c r="C3849" s="1">
        <v>45581</v>
      </c>
      <c r="D3849" t="s">
        <v>101</v>
      </c>
      <c r="E3849" t="s">
        <v>107</v>
      </c>
      <c r="F3849" s="3">
        <v>1</v>
      </c>
      <c r="G3849" s="3" t="str">
        <f t="shared" si="360"/>
        <v>Valid Quantity</v>
      </c>
      <c r="H3849" s="2" t="s">
        <v>7856</v>
      </c>
      <c r="I3849" s="3">
        <v>0</v>
      </c>
      <c r="J3849" t="s">
        <v>54</v>
      </c>
      <c r="K3849" t="s">
        <v>104</v>
      </c>
      <c r="L3849" t="s">
        <v>22</v>
      </c>
      <c r="M3849" t="s">
        <v>23</v>
      </c>
      <c r="N3849" s="3">
        <v>5</v>
      </c>
      <c r="O3849" s="3" t="str">
        <f t="shared" si="361"/>
        <v>Consistent</v>
      </c>
      <c r="P3849" t="str">
        <f t="shared" si="362"/>
        <v>Excellent</v>
      </c>
      <c r="Q3849" s="4">
        <f t="shared" si="363"/>
        <v>76.05</v>
      </c>
      <c r="R3849" s="4">
        <f t="shared" si="364"/>
        <v>0</v>
      </c>
      <c r="S3849" s="4">
        <f t="shared" si="365"/>
        <v>76.05</v>
      </c>
    </row>
    <row r="3850" spans="1:19" hidden="1" x14ac:dyDescent="0.35">
      <c r="A3850" t="s">
        <v>21659</v>
      </c>
      <c r="B3850" t="s">
        <v>12129</v>
      </c>
      <c r="C3850" s="1">
        <v>45581</v>
      </c>
      <c r="D3850" t="s">
        <v>36</v>
      </c>
      <c r="E3850" t="s">
        <v>250</v>
      </c>
      <c r="F3850" s="3">
        <v>1</v>
      </c>
      <c r="G3850" s="3" t="str">
        <f t="shared" si="360"/>
        <v>Valid Quantity</v>
      </c>
      <c r="H3850" s="2" t="s">
        <v>21660</v>
      </c>
      <c r="I3850" s="3">
        <v>10</v>
      </c>
      <c r="J3850" t="s">
        <v>84</v>
      </c>
      <c r="K3850" t="s">
        <v>30</v>
      </c>
      <c r="L3850" t="s">
        <v>31</v>
      </c>
      <c r="M3850" t="s">
        <v>23</v>
      </c>
      <c r="O3850" s="3" t="str">
        <f t="shared" si="361"/>
        <v>Consistent</v>
      </c>
      <c r="P3850" t="str">
        <f t="shared" si="362"/>
        <v>Not Rated</v>
      </c>
      <c r="Q3850" s="4">
        <f t="shared" si="363"/>
        <v>174.21</v>
      </c>
      <c r="R3850" s="4">
        <f t="shared" si="364"/>
        <v>17.421000000000003</v>
      </c>
      <c r="S3850" s="4">
        <f t="shared" si="365"/>
        <v>156.78900000000002</v>
      </c>
    </row>
    <row r="3851" spans="1:19" hidden="1" x14ac:dyDescent="0.35">
      <c r="A3851" t="s">
        <v>21962</v>
      </c>
      <c r="B3851" t="s">
        <v>5722</v>
      </c>
      <c r="C3851" s="1">
        <v>45581</v>
      </c>
      <c r="D3851" t="s">
        <v>116</v>
      </c>
      <c r="E3851" t="s">
        <v>447</v>
      </c>
      <c r="F3851" s="3">
        <v>2</v>
      </c>
      <c r="G3851" s="3" t="str">
        <f t="shared" si="360"/>
        <v>Valid Quantity</v>
      </c>
      <c r="H3851" s="2" t="s">
        <v>8841</v>
      </c>
      <c r="I3851" s="3">
        <v>10</v>
      </c>
      <c r="J3851" t="s">
        <v>84</v>
      </c>
      <c r="K3851" t="s">
        <v>206</v>
      </c>
      <c r="L3851" t="s">
        <v>41</v>
      </c>
      <c r="M3851" t="s">
        <v>185</v>
      </c>
      <c r="O3851" s="3" t="str">
        <f t="shared" si="361"/>
        <v>Consistent</v>
      </c>
      <c r="P3851" t="str">
        <f t="shared" si="362"/>
        <v>Not Rated</v>
      </c>
      <c r="Q3851" s="4">
        <f t="shared" si="363"/>
        <v>238.78</v>
      </c>
      <c r="R3851" s="4">
        <f t="shared" si="364"/>
        <v>23.878</v>
      </c>
      <c r="S3851" s="4">
        <f t="shared" si="365"/>
        <v>214.90199999999999</v>
      </c>
    </row>
    <row r="3852" spans="1:19" hidden="1" x14ac:dyDescent="0.35">
      <c r="A3852" t="s">
        <v>21990</v>
      </c>
      <c r="B3852" t="s">
        <v>10743</v>
      </c>
      <c r="C3852" s="1">
        <v>45581</v>
      </c>
      <c r="D3852" t="s">
        <v>64</v>
      </c>
      <c r="E3852" t="s">
        <v>851</v>
      </c>
      <c r="F3852" s="3">
        <v>2</v>
      </c>
      <c r="G3852" s="3" t="str">
        <f t="shared" si="360"/>
        <v>Valid Quantity</v>
      </c>
      <c r="H3852" s="2" t="s">
        <v>9119</v>
      </c>
      <c r="I3852" s="3">
        <v>0</v>
      </c>
      <c r="J3852" t="s">
        <v>54</v>
      </c>
      <c r="K3852" t="s">
        <v>206</v>
      </c>
      <c r="L3852" t="s">
        <v>41</v>
      </c>
      <c r="M3852" t="s">
        <v>68</v>
      </c>
      <c r="O3852" s="3" t="str">
        <f t="shared" si="361"/>
        <v>Consistent</v>
      </c>
      <c r="P3852" t="str">
        <f t="shared" si="362"/>
        <v>Not Rated</v>
      </c>
      <c r="Q3852" s="4">
        <f t="shared" si="363"/>
        <v>117.2</v>
      </c>
      <c r="R3852" s="4">
        <f t="shared" si="364"/>
        <v>0</v>
      </c>
      <c r="S3852" s="4">
        <f t="shared" si="365"/>
        <v>117.2</v>
      </c>
    </row>
    <row r="3853" spans="1:19" hidden="1" x14ac:dyDescent="0.35">
      <c r="A3853" t="s">
        <v>22362</v>
      </c>
      <c r="B3853" t="s">
        <v>8153</v>
      </c>
      <c r="C3853" s="1">
        <v>45581</v>
      </c>
      <c r="D3853" t="s">
        <v>101</v>
      </c>
      <c r="E3853" t="s">
        <v>107</v>
      </c>
      <c r="F3853" s="3">
        <v>1</v>
      </c>
      <c r="G3853" s="3" t="str">
        <f t="shared" si="360"/>
        <v>Valid Quantity</v>
      </c>
      <c r="H3853" s="2" t="s">
        <v>10004</v>
      </c>
      <c r="I3853" s="3">
        <v>20</v>
      </c>
      <c r="J3853" t="s">
        <v>67</v>
      </c>
      <c r="K3853" t="s">
        <v>91</v>
      </c>
      <c r="L3853" t="s">
        <v>41</v>
      </c>
      <c r="M3853" t="s">
        <v>23</v>
      </c>
      <c r="N3853" s="3">
        <v>1</v>
      </c>
      <c r="O3853" s="3" t="str">
        <f t="shared" si="361"/>
        <v>Consistent</v>
      </c>
      <c r="P3853" t="str">
        <f t="shared" si="362"/>
        <v>Very Bad</v>
      </c>
      <c r="Q3853" s="4">
        <f t="shared" si="363"/>
        <v>43.28</v>
      </c>
      <c r="R3853" s="4">
        <f t="shared" si="364"/>
        <v>8.6560000000000006</v>
      </c>
      <c r="S3853" s="4">
        <f t="shared" si="365"/>
        <v>34.624000000000002</v>
      </c>
    </row>
    <row r="3854" spans="1:19" hidden="1" x14ac:dyDescent="0.35">
      <c r="A3854" t="s">
        <v>22673</v>
      </c>
      <c r="B3854" t="s">
        <v>10024</v>
      </c>
      <c r="C3854" s="1">
        <v>45581</v>
      </c>
      <c r="D3854" t="s">
        <v>45</v>
      </c>
      <c r="E3854" t="s">
        <v>215</v>
      </c>
      <c r="F3854" s="3">
        <v>4</v>
      </c>
      <c r="G3854" s="3" t="str">
        <f t="shared" si="360"/>
        <v>Valid Quantity</v>
      </c>
      <c r="H3854" s="2" t="s">
        <v>10355</v>
      </c>
      <c r="I3854" s="3">
        <v>0</v>
      </c>
      <c r="J3854" t="s">
        <v>67</v>
      </c>
      <c r="K3854" t="s">
        <v>91</v>
      </c>
      <c r="L3854" t="s">
        <v>41</v>
      </c>
      <c r="M3854" t="s">
        <v>32</v>
      </c>
      <c r="O3854" s="3" t="str">
        <f t="shared" si="361"/>
        <v>Consistent</v>
      </c>
      <c r="P3854" t="str">
        <f t="shared" si="362"/>
        <v>Not Rated</v>
      </c>
      <c r="Q3854" s="4">
        <f t="shared" si="363"/>
        <v>85.84</v>
      </c>
      <c r="R3854" s="4">
        <f t="shared" si="364"/>
        <v>0</v>
      </c>
      <c r="S3854" s="4">
        <f t="shared" si="365"/>
        <v>85.84</v>
      </c>
    </row>
    <row r="3855" spans="1:19" hidden="1" x14ac:dyDescent="0.35">
      <c r="A3855" t="s">
        <v>145</v>
      </c>
      <c r="B3855" t="s">
        <v>146</v>
      </c>
      <c r="C3855" s="1">
        <v>45582</v>
      </c>
      <c r="D3855" t="s">
        <v>81</v>
      </c>
      <c r="E3855" t="s">
        <v>147</v>
      </c>
      <c r="F3855" s="3">
        <v>1</v>
      </c>
      <c r="G3855" s="3" t="str">
        <f t="shared" si="360"/>
        <v>Valid Quantity</v>
      </c>
      <c r="H3855" s="2" t="s">
        <v>148</v>
      </c>
      <c r="I3855" s="3">
        <v>0</v>
      </c>
      <c r="J3855" t="s">
        <v>67</v>
      </c>
      <c r="K3855" t="s">
        <v>91</v>
      </c>
      <c r="L3855" t="s">
        <v>41</v>
      </c>
      <c r="M3855" t="s">
        <v>23</v>
      </c>
      <c r="N3855" s="3">
        <v>5</v>
      </c>
      <c r="O3855" s="3" t="str">
        <f t="shared" si="361"/>
        <v>Consistent</v>
      </c>
      <c r="P3855" t="str">
        <f t="shared" si="362"/>
        <v>Excellent</v>
      </c>
      <c r="Q3855" s="4">
        <f t="shared" si="363"/>
        <v>53.17</v>
      </c>
      <c r="R3855" s="4">
        <f t="shared" si="364"/>
        <v>0</v>
      </c>
      <c r="S3855" s="4">
        <f t="shared" si="365"/>
        <v>53.17</v>
      </c>
    </row>
    <row r="3856" spans="1:19" hidden="1" x14ac:dyDescent="0.35">
      <c r="A3856" t="s">
        <v>6898</v>
      </c>
      <c r="B3856" t="s">
        <v>6899</v>
      </c>
      <c r="C3856" s="1">
        <v>45582</v>
      </c>
      <c r="D3856" t="s">
        <v>36</v>
      </c>
      <c r="E3856" t="s">
        <v>183</v>
      </c>
      <c r="F3856" s="3">
        <v>2</v>
      </c>
      <c r="G3856" s="3" t="str">
        <f t="shared" si="360"/>
        <v>Valid Quantity</v>
      </c>
      <c r="H3856" s="2" t="s">
        <v>6900</v>
      </c>
      <c r="I3856" s="3">
        <v>0</v>
      </c>
      <c r="J3856" t="s">
        <v>39</v>
      </c>
      <c r="K3856" t="s">
        <v>189</v>
      </c>
      <c r="L3856" t="s">
        <v>120</v>
      </c>
      <c r="M3856" t="s">
        <v>23</v>
      </c>
      <c r="N3856" s="3">
        <v>5</v>
      </c>
      <c r="O3856" s="3" t="str">
        <f t="shared" si="361"/>
        <v>Consistent</v>
      </c>
      <c r="P3856" t="str">
        <f t="shared" si="362"/>
        <v>Excellent</v>
      </c>
      <c r="Q3856" s="4">
        <f t="shared" si="363"/>
        <v>90.32</v>
      </c>
      <c r="R3856" s="4">
        <f t="shared" si="364"/>
        <v>0</v>
      </c>
      <c r="S3856" s="4">
        <f t="shared" si="365"/>
        <v>90.32</v>
      </c>
    </row>
    <row r="3857" spans="1:19" hidden="1" x14ac:dyDescent="0.35">
      <c r="A3857" t="s">
        <v>7317</v>
      </c>
      <c r="B3857" t="s">
        <v>3430</v>
      </c>
      <c r="C3857" s="1">
        <v>45582</v>
      </c>
      <c r="D3857" t="s">
        <v>64</v>
      </c>
      <c r="E3857" t="s">
        <v>331</v>
      </c>
      <c r="F3857" s="3">
        <v>2</v>
      </c>
      <c r="G3857" s="3" t="str">
        <f t="shared" si="360"/>
        <v>Valid Quantity</v>
      </c>
      <c r="H3857" s="2" t="s">
        <v>7318</v>
      </c>
      <c r="I3857" s="3">
        <v>20</v>
      </c>
      <c r="J3857" t="s">
        <v>84</v>
      </c>
      <c r="K3857" t="s">
        <v>60</v>
      </c>
      <c r="L3857" t="s">
        <v>61</v>
      </c>
      <c r="M3857" t="s">
        <v>23</v>
      </c>
      <c r="N3857" s="3">
        <v>5</v>
      </c>
      <c r="O3857" s="3" t="str">
        <f t="shared" si="361"/>
        <v>Consistent</v>
      </c>
      <c r="P3857" t="str">
        <f t="shared" si="362"/>
        <v>Excellent</v>
      </c>
      <c r="Q3857" s="4">
        <f t="shared" si="363"/>
        <v>175.24</v>
      </c>
      <c r="R3857" s="4">
        <f t="shared" si="364"/>
        <v>35.048000000000002</v>
      </c>
      <c r="S3857" s="4">
        <f t="shared" si="365"/>
        <v>140.19200000000001</v>
      </c>
    </row>
    <row r="3858" spans="1:19" hidden="1" x14ac:dyDescent="0.35">
      <c r="A3858" t="s">
        <v>7706</v>
      </c>
      <c r="B3858" t="s">
        <v>2510</v>
      </c>
      <c r="C3858" s="1">
        <v>45582</v>
      </c>
      <c r="D3858" t="s">
        <v>116</v>
      </c>
      <c r="E3858" t="s">
        <v>447</v>
      </c>
      <c r="F3858" s="3">
        <v>4</v>
      </c>
      <c r="G3858" s="3" t="str">
        <f t="shared" si="360"/>
        <v>Valid Quantity</v>
      </c>
      <c r="H3858" s="2" t="s">
        <v>7707</v>
      </c>
      <c r="I3858" s="3">
        <v>10</v>
      </c>
      <c r="J3858" t="s">
        <v>20</v>
      </c>
      <c r="K3858" t="s">
        <v>189</v>
      </c>
      <c r="L3858" t="s">
        <v>120</v>
      </c>
      <c r="M3858" t="s">
        <v>185</v>
      </c>
      <c r="O3858" s="3" t="str">
        <f t="shared" si="361"/>
        <v>Consistent</v>
      </c>
      <c r="P3858" t="str">
        <f t="shared" si="362"/>
        <v>Not Rated</v>
      </c>
      <c r="Q3858" s="4">
        <f t="shared" si="363"/>
        <v>515.67999999999995</v>
      </c>
      <c r="R3858" s="4">
        <f t="shared" si="364"/>
        <v>51.567999999999991</v>
      </c>
      <c r="S3858" s="4">
        <f t="shared" si="365"/>
        <v>464.11199999999997</v>
      </c>
    </row>
    <row r="3859" spans="1:19" hidden="1" x14ac:dyDescent="0.35">
      <c r="A3859" t="s">
        <v>9576</v>
      </c>
      <c r="B3859" t="s">
        <v>7158</v>
      </c>
      <c r="C3859" s="1">
        <v>45582</v>
      </c>
      <c r="D3859" t="s">
        <v>101</v>
      </c>
      <c r="E3859" t="s">
        <v>136</v>
      </c>
      <c r="F3859" s="3">
        <v>3</v>
      </c>
      <c r="G3859" s="3" t="str">
        <f t="shared" si="360"/>
        <v>Valid Quantity</v>
      </c>
      <c r="H3859" s="2" t="s">
        <v>5267</v>
      </c>
      <c r="I3859" s="3">
        <v>10</v>
      </c>
      <c r="J3859" t="s">
        <v>67</v>
      </c>
      <c r="K3859" t="s">
        <v>194</v>
      </c>
      <c r="L3859" t="s">
        <v>163</v>
      </c>
      <c r="M3859" t="s">
        <v>185</v>
      </c>
      <c r="O3859" s="3" t="str">
        <f t="shared" si="361"/>
        <v>Consistent</v>
      </c>
      <c r="P3859" t="str">
        <f t="shared" si="362"/>
        <v>Not Rated</v>
      </c>
      <c r="Q3859" s="4">
        <f t="shared" si="363"/>
        <v>70.14</v>
      </c>
      <c r="R3859" s="4">
        <f t="shared" si="364"/>
        <v>7.0139999999999993</v>
      </c>
      <c r="S3859" s="4">
        <f t="shared" si="365"/>
        <v>63.126000000000005</v>
      </c>
    </row>
    <row r="3860" spans="1:19" hidden="1" x14ac:dyDescent="0.35">
      <c r="A3860" t="s">
        <v>11414</v>
      </c>
      <c r="B3860" t="s">
        <v>8484</v>
      </c>
      <c r="C3860" s="1">
        <v>45582</v>
      </c>
      <c r="D3860" t="s">
        <v>116</v>
      </c>
      <c r="E3860" t="s">
        <v>286</v>
      </c>
      <c r="F3860" s="3">
        <v>1</v>
      </c>
      <c r="G3860" s="3" t="str">
        <f t="shared" si="360"/>
        <v>Valid Quantity</v>
      </c>
      <c r="H3860" s="2" t="s">
        <v>4857</v>
      </c>
      <c r="I3860" s="3">
        <v>0</v>
      </c>
      <c r="J3860" t="s">
        <v>84</v>
      </c>
      <c r="K3860" t="s">
        <v>91</v>
      </c>
      <c r="L3860" t="s">
        <v>41</v>
      </c>
      <c r="M3860" t="s">
        <v>75</v>
      </c>
      <c r="O3860" s="3" t="str">
        <f t="shared" si="361"/>
        <v>Consistent</v>
      </c>
      <c r="P3860" t="str">
        <f t="shared" si="362"/>
        <v>Not Rated</v>
      </c>
      <c r="Q3860" s="4">
        <f t="shared" si="363"/>
        <v>23.97</v>
      </c>
      <c r="R3860" s="4">
        <f t="shared" si="364"/>
        <v>0</v>
      </c>
      <c r="S3860" s="4">
        <f t="shared" si="365"/>
        <v>23.97</v>
      </c>
    </row>
    <row r="3861" spans="1:19" hidden="1" x14ac:dyDescent="0.35">
      <c r="A3861" t="s">
        <v>11991</v>
      </c>
      <c r="B3861" t="s">
        <v>7503</v>
      </c>
      <c r="C3861" s="1">
        <v>45582</v>
      </c>
      <c r="D3861" t="s">
        <v>45</v>
      </c>
      <c r="E3861" t="s">
        <v>215</v>
      </c>
      <c r="F3861" s="3">
        <v>2</v>
      </c>
      <c r="G3861" s="3" t="str">
        <f t="shared" si="360"/>
        <v>Valid Quantity</v>
      </c>
      <c r="H3861" s="2" t="s">
        <v>243</v>
      </c>
      <c r="I3861" s="3">
        <v>15</v>
      </c>
      <c r="J3861" t="s">
        <v>20</v>
      </c>
      <c r="K3861" t="s">
        <v>40</v>
      </c>
      <c r="L3861" t="s">
        <v>41</v>
      </c>
      <c r="M3861" t="s">
        <v>32</v>
      </c>
      <c r="O3861" s="3" t="str">
        <f t="shared" si="361"/>
        <v>Consistent</v>
      </c>
      <c r="P3861" t="str">
        <f t="shared" si="362"/>
        <v>Not Rated</v>
      </c>
      <c r="Q3861" s="4">
        <f t="shared" si="363"/>
        <v>24.56</v>
      </c>
      <c r="R3861" s="4">
        <f t="shared" si="364"/>
        <v>3.6839999999999997</v>
      </c>
      <c r="S3861" s="4">
        <f t="shared" si="365"/>
        <v>20.875999999999998</v>
      </c>
    </row>
    <row r="3862" spans="1:19" hidden="1" x14ac:dyDescent="0.35">
      <c r="A3862" t="s">
        <v>12015</v>
      </c>
      <c r="B3862" t="s">
        <v>12016</v>
      </c>
      <c r="C3862" s="1">
        <v>45582</v>
      </c>
      <c r="D3862" t="s">
        <v>101</v>
      </c>
      <c r="E3862" t="s">
        <v>136</v>
      </c>
      <c r="F3862" s="3">
        <v>2</v>
      </c>
      <c r="G3862" s="3" t="str">
        <f t="shared" si="360"/>
        <v>Valid Quantity</v>
      </c>
      <c r="H3862" s="2" t="s">
        <v>4693</v>
      </c>
      <c r="I3862" s="3">
        <v>5</v>
      </c>
      <c r="J3862" t="s">
        <v>84</v>
      </c>
      <c r="K3862" t="s">
        <v>85</v>
      </c>
      <c r="L3862" t="s">
        <v>86</v>
      </c>
      <c r="M3862" t="s">
        <v>23</v>
      </c>
      <c r="O3862" s="3" t="str">
        <f t="shared" si="361"/>
        <v>Consistent</v>
      </c>
      <c r="P3862" t="str">
        <f t="shared" si="362"/>
        <v>Not Rated</v>
      </c>
      <c r="Q3862" s="4">
        <f t="shared" si="363"/>
        <v>45.9</v>
      </c>
      <c r="R3862" s="4">
        <f t="shared" si="364"/>
        <v>2.2949999999999999</v>
      </c>
      <c r="S3862" s="4">
        <f t="shared" si="365"/>
        <v>43.604999999999997</v>
      </c>
    </row>
    <row r="3863" spans="1:19" hidden="1" x14ac:dyDescent="0.35">
      <c r="A3863" t="s">
        <v>13375</v>
      </c>
      <c r="B3863" t="s">
        <v>7535</v>
      </c>
      <c r="C3863" s="1">
        <v>45582</v>
      </c>
      <c r="D3863" t="s">
        <v>81</v>
      </c>
      <c r="E3863" t="s">
        <v>178</v>
      </c>
      <c r="F3863" s="3">
        <v>1</v>
      </c>
      <c r="G3863" s="3" t="str">
        <f t="shared" si="360"/>
        <v>Valid Quantity</v>
      </c>
      <c r="H3863" s="2" t="s">
        <v>11618</v>
      </c>
      <c r="I3863" s="3">
        <v>5</v>
      </c>
      <c r="J3863" t="s">
        <v>67</v>
      </c>
      <c r="K3863" t="s">
        <v>206</v>
      </c>
      <c r="L3863" t="s">
        <v>41</v>
      </c>
      <c r="M3863" t="s">
        <v>23</v>
      </c>
      <c r="N3863" s="3">
        <v>5</v>
      </c>
      <c r="O3863" s="3" t="str">
        <f t="shared" si="361"/>
        <v>Consistent</v>
      </c>
      <c r="P3863" t="str">
        <f t="shared" si="362"/>
        <v>Excellent</v>
      </c>
      <c r="Q3863" s="4">
        <f t="shared" si="363"/>
        <v>35.15</v>
      </c>
      <c r="R3863" s="4">
        <f t="shared" si="364"/>
        <v>1.7575000000000001</v>
      </c>
      <c r="S3863" s="4">
        <f t="shared" si="365"/>
        <v>33.392499999999998</v>
      </c>
    </row>
    <row r="3864" spans="1:19" hidden="1" x14ac:dyDescent="0.35">
      <c r="A3864" t="s">
        <v>13594</v>
      </c>
      <c r="B3864" t="s">
        <v>7544</v>
      </c>
      <c r="C3864" s="1">
        <v>45582</v>
      </c>
      <c r="D3864" t="s">
        <v>36</v>
      </c>
      <c r="E3864" t="s">
        <v>183</v>
      </c>
      <c r="F3864" s="3">
        <v>1</v>
      </c>
      <c r="G3864" s="3" t="str">
        <f t="shared" si="360"/>
        <v>Valid Quantity</v>
      </c>
      <c r="H3864" s="2" t="s">
        <v>9943</v>
      </c>
      <c r="I3864" s="3">
        <v>0</v>
      </c>
      <c r="J3864" t="s">
        <v>20</v>
      </c>
      <c r="K3864" t="s">
        <v>131</v>
      </c>
      <c r="L3864" t="s">
        <v>86</v>
      </c>
      <c r="M3864" t="s">
        <v>185</v>
      </c>
      <c r="O3864" s="3" t="str">
        <f t="shared" si="361"/>
        <v>Consistent</v>
      </c>
      <c r="P3864" t="str">
        <f t="shared" si="362"/>
        <v>Not Rated</v>
      </c>
      <c r="Q3864" s="4">
        <f t="shared" si="363"/>
        <v>98.75</v>
      </c>
      <c r="R3864" s="4">
        <f t="shared" si="364"/>
        <v>0</v>
      </c>
      <c r="S3864" s="4">
        <f t="shared" si="365"/>
        <v>98.75</v>
      </c>
    </row>
    <row r="3865" spans="1:19" hidden="1" x14ac:dyDescent="0.35">
      <c r="A3865" t="s">
        <v>14693</v>
      </c>
      <c r="B3865" t="s">
        <v>3018</v>
      </c>
      <c r="C3865" s="1">
        <v>45582</v>
      </c>
      <c r="D3865" t="s">
        <v>64</v>
      </c>
      <c r="E3865" t="s">
        <v>381</v>
      </c>
      <c r="F3865" s="3">
        <v>5</v>
      </c>
      <c r="G3865" s="3" t="str">
        <f t="shared" si="360"/>
        <v>Valid Quantity</v>
      </c>
      <c r="H3865" s="2" t="s">
        <v>6519</v>
      </c>
      <c r="I3865" s="3">
        <v>0</v>
      </c>
      <c r="J3865" t="s">
        <v>39</v>
      </c>
      <c r="K3865" t="s">
        <v>40</v>
      </c>
      <c r="L3865" t="s">
        <v>41</v>
      </c>
      <c r="M3865" t="s">
        <v>23</v>
      </c>
      <c r="N3865" s="3">
        <v>5</v>
      </c>
      <c r="O3865" s="3" t="str">
        <f t="shared" si="361"/>
        <v>Consistent</v>
      </c>
      <c r="P3865" t="str">
        <f t="shared" si="362"/>
        <v>Excellent</v>
      </c>
      <c r="Q3865" s="4">
        <f t="shared" si="363"/>
        <v>149.04999999999998</v>
      </c>
      <c r="R3865" s="4">
        <f t="shared" si="364"/>
        <v>0</v>
      </c>
      <c r="S3865" s="4">
        <f t="shared" si="365"/>
        <v>149.04999999999998</v>
      </c>
    </row>
    <row r="3866" spans="1:19" hidden="1" x14ac:dyDescent="0.35">
      <c r="A3866" t="s">
        <v>16750</v>
      </c>
      <c r="B3866" t="s">
        <v>2092</v>
      </c>
      <c r="C3866" s="1">
        <v>45582</v>
      </c>
      <c r="D3866" t="s">
        <v>159</v>
      </c>
      <c r="E3866" t="s">
        <v>358</v>
      </c>
      <c r="F3866" s="3">
        <v>1</v>
      </c>
      <c r="G3866" s="3" t="str">
        <f t="shared" si="360"/>
        <v>Valid Quantity</v>
      </c>
      <c r="H3866" s="2" t="s">
        <v>4922</v>
      </c>
      <c r="I3866" s="3">
        <v>0</v>
      </c>
      <c r="J3866" t="s">
        <v>48</v>
      </c>
      <c r="K3866" t="s">
        <v>60</v>
      </c>
      <c r="L3866" t="s">
        <v>61</v>
      </c>
      <c r="M3866" t="s">
        <v>23</v>
      </c>
      <c r="N3866" s="3">
        <v>5</v>
      </c>
      <c r="O3866" s="3" t="str">
        <f t="shared" si="361"/>
        <v>Consistent</v>
      </c>
      <c r="P3866" t="str">
        <f t="shared" si="362"/>
        <v>Excellent</v>
      </c>
      <c r="Q3866" s="4">
        <f t="shared" si="363"/>
        <v>6.6</v>
      </c>
      <c r="R3866" s="4">
        <f t="shared" si="364"/>
        <v>0</v>
      </c>
      <c r="S3866" s="4">
        <f t="shared" si="365"/>
        <v>6.6</v>
      </c>
    </row>
    <row r="3867" spans="1:19" hidden="1" x14ac:dyDescent="0.35">
      <c r="A3867" t="s">
        <v>16839</v>
      </c>
      <c r="B3867" t="s">
        <v>3061</v>
      </c>
      <c r="C3867" s="1">
        <v>45582</v>
      </c>
      <c r="D3867" t="s">
        <v>159</v>
      </c>
      <c r="E3867" t="s">
        <v>197</v>
      </c>
      <c r="F3867" s="3">
        <v>2</v>
      </c>
      <c r="G3867" s="3" t="str">
        <f t="shared" si="360"/>
        <v>Valid Quantity</v>
      </c>
      <c r="H3867" s="2" t="s">
        <v>16840</v>
      </c>
      <c r="I3867" s="3">
        <v>0</v>
      </c>
      <c r="J3867" t="s">
        <v>20</v>
      </c>
      <c r="K3867" t="s">
        <v>40</v>
      </c>
      <c r="L3867" t="s">
        <v>41</v>
      </c>
      <c r="M3867" t="s">
        <v>185</v>
      </c>
      <c r="O3867" s="3" t="str">
        <f t="shared" si="361"/>
        <v>Consistent</v>
      </c>
      <c r="P3867" t="str">
        <f t="shared" si="362"/>
        <v>Not Rated</v>
      </c>
      <c r="Q3867" s="4">
        <f t="shared" si="363"/>
        <v>51.86</v>
      </c>
      <c r="R3867" s="4">
        <f t="shared" si="364"/>
        <v>0</v>
      </c>
      <c r="S3867" s="4">
        <f t="shared" si="365"/>
        <v>51.86</v>
      </c>
    </row>
    <row r="3868" spans="1:19" hidden="1" x14ac:dyDescent="0.35">
      <c r="A3868" t="s">
        <v>16978</v>
      </c>
      <c r="B3868" t="s">
        <v>9491</v>
      </c>
      <c r="C3868" s="1">
        <v>45582</v>
      </c>
      <c r="D3868" t="s">
        <v>64</v>
      </c>
      <c r="E3868" t="s">
        <v>65</v>
      </c>
      <c r="F3868" s="3">
        <v>1</v>
      </c>
      <c r="G3868" s="3" t="str">
        <f t="shared" si="360"/>
        <v>Valid Quantity</v>
      </c>
      <c r="H3868" s="2" t="s">
        <v>13252</v>
      </c>
      <c r="I3868" s="3">
        <v>10</v>
      </c>
      <c r="J3868" t="s">
        <v>39</v>
      </c>
      <c r="K3868" t="s">
        <v>74</v>
      </c>
      <c r="L3868" t="s">
        <v>61</v>
      </c>
      <c r="M3868" t="s">
        <v>185</v>
      </c>
      <c r="O3868" s="3" t="str">
        <f t="shared" si="361"/>
        <v>Consistent</v>
      </c>
      <c r="P3868" t="str">
        <f t="shared" si="362"/>
        <v>Not Rated</v>
      </c>
      <c r="Q3868" s="4">
        <f t="shared" si="363"/>
        <v>115.82</v>
      </c>
      <c r="R3868" s="4">
        <f t="shared" si="364"/>
        <v>11.581999999999999</v>
      </c>
      <c r="S3868" s="4">
        <f t="shared" si="365"/>
        <v>104.238</v>
      </c>
    </row>
    <row r="3869" spans="1:19" hidden="1" x14ac:dyDescent="0.35">
      <c r="A3869" t="s">
        <v>22495</v>
      </c>
      <c r="B3869" t="s">
        <v>914</v>
      </c>
      <c r="C3869" s="1">
        <v>45582</v>
      </c>
      <c r="D3869" t="s">
        <v>45</v>
      </c>
      <c r="E3869" t="s">
        <v>432</v>
      </c>
      <c r="F3869" s="3">
        <v>4</v>
      </c>
      <c r="G3869" s="3" t="str">
        <f t="shared" si="360"/>
        <v>Valid Quantity</v>
      </c>
      <c r="H3869" s="2" t="s">
        <v>3837</v>
      </c>
      <c r="I3869" s="3">
        <v>10</v>
      </c>
      <c r="J3869" t="s">
        <v>67</v>
      </c>
      <c r="K3869" t="s">
        <v>74</v>
      </c>
      <c r="L3869" t="s">
        <v>61</v>
      </c>
      <c r="M3869" t="s">
        <v>75</v>
      </c>
      <c r="O3869" s="3" t="str">
        <f t="shared" si="361"/>
        <v>Consistent</v>
      </c>
      <c r="P3869" t="str">
        <f t="shared" si="362"/>
        <v>Not Rated</v>
      </c>
      <c r="Q3869" s="4">
        <f t="shared" si="363"/>
        <v>59.92</v>
      </c>
      <c r="R3869" s="4">
        <f t="shared" si="364"/>
        <v>5.9920000000000009</v>
      </c>
      <c r="S3869" s="4">
        <f t="shared" si="365"/>
        <v>53.927999999999997</v>
      </c>
    </row>
    <row r="3870" spans="1:19" hidden="1" x14ac:dyDescent="0.35">
      <c r="A3870" t="s">
        <v>7022</v>
      </c>
      <c r="B3870" t="s">
        <v>7023</v>
      </c>
      <c r="C3870" s="1">
        <v>45583</v>
      </c>
      <c r="D3870" t="s">
        <v>64</v>
      </c>
      <c r="E3870" t="s">
        <v>305</v>
      </c>
      <c r="F3870" s="3">
        <v>1</v>
      </c>
      <c r="G3870" s="3" t="str">
        <f t="shared" si="360"/>
        <v>Valid Quantity</v>
      </c>
      <c r="H3870" s="2" t="s">
        <v>7024</v>
      </c>
      <c r="I3870" s="3">
        <v>0</v>
      </c>
      <c r="J3870" t="s">
        <v>48</v>
      </c>
      <c r="K3870" t="s">
        <v>206</v>
      </c>
      <c r="L3870" t="s">
        <v>41</v>
      </c>
      <c r="M3870" t="s">
        <v>75</v>
      </c>
      <c r="N3870" s="3">
        <v>0</v>
      </c>
      <c r="O3870" s="3" t="str">
        <f t="shared" si="361"/>
        <v>Consistent</v>
      </c>
      <c r="P3870" t="str">
        <f t="shared" si="362"/>
        <v>Not Rated</v>
      </c>
      <c r="Q3870" s="4">
        <f t="shared" si="363"/>
        <v>67.44</v>
      </c>
      <c r="R3870" s="4">
        <f t="shared" si="364"/>
        <v>0</v>
      </c>
      <c r="S3870" s="4">
        <f t="shared" si="365"/>
        <v>67.44</v>
      </c>
    </row>
    <row r="3871" spans="1:19" hidden="1" x14ac:dyDescent="0.35">
      <c r="A3871" t="s">
        <v>7277</v>
      </c>
      <c r="B3871" t="s">
        <v>7278</v>
      </c>
      <c r="C3871" s="1">
        <v>45583</v>
      </c>
      <c r="D3871" t="s">
        <v>159</v>
      </c>
      <c r="E3871" t="s">
        <v>160</v>
      </c>
      <c r="F3871" s="3">
        <v>2</v>
      </c>
      <c r="G3871" s="3" t="str">
        <f t="shared" si="360"/>
        <v>Valid Quantity</v>
      </c>
      <c r="H3871" s="2" t="s">
        <v>1481</v>
      </c>
      <c r="I3871" s="3">
        <v>15</v>
      </c>
      <c r="J3871" t="s">
        <v>54</v>
      </c>
      <c r="K3871" t="s">
        <v>206</v>
      </c>
      <c r="L3871" t="s">
        <v>41</v>
      </c>
      <c r="M3871" t="s">
        <v>185</v>
      </c>
      <c r="O3871" s="3" t="str">
        <f t="shared" si="361"/>
        <v>Consistent</v>
      </c>
      <c r="P3871" t="str">
        <f t="shared" si="362"/>
        <v>Not Rated</v>
      </c>
      <c r="Q3871" s="4">
        <f t="shared" si="363"/>
        <v>50.36</v>
      </c>
      <c r="R3871" s="4">
        <f t="shared" si="364"/>
        <v>7.5539999999999994</v>
      </c>
      <c r="S3871" s="4">
        <f t="shared" si="365"/>
        <v>42.805999999999997</v>
      </c>
    </row>
    <row r="3872" spans="1:19" hidden="1" x14ac:dyDescent="0.35">
      <c r="A3872" t="s">
        <v>9827</v>
      </c>
      <c r="B3872" t="s">
        <v>1870</v>
      </c>
      <c r="C3872" s="1">
        <v>45583</v>
      </c>
      <c r="D3872" t="s">
        <v>159</v>
      </c>
      <c r="E3872" t="s">
        <v>160</v>
      </c>
      <c r="F3872" s="3">
        <v>1</v>
      </c>
      <c r="G3872" s="3" t="str">
        <f t="shared" si="360"/>
        <v>Valid Quantity</v>
      </c>
      <c r="H3872" s="2" t="s">
        <v>8575</v>
      </c>
      <c r="I3872" s="3">
        <v>0</v>
      </c>
      <c r="J3872" t="s">
        <v>84</v>
      </c>
      <c r="K3872" t="s">
        <v>281</v>
      </c>
      <c r="L3872" t="s">
        <v>31</v>
      </c>
      <c r="M3872" t="s">
        <v>23</v>
      </c>
      <c r="N3872" s="3">
        <v>4</v>
      </c>
      <c r="O3872" s="3" t="str">
        <f t="shared" si="361"/>
        <v>Consistent</v>
      </c>
      <c r="P3872" t="str">
        <f t="shared" si="362"/>
        <v>Good</v>
      </c>
      <c r="Q3872" s="4">
        <f t="shared" si="363"/>
        <v>24.49</v>
      </c>
      <c r="R3872" s="4">
        <f t="shared" si="364"/>
        <v>0</v>
      </c>
      <c r="S3872" s="4">
        <f t="shared" si="365"/>
        <v>24.49</v>
      </c>
    </row>
    <row r="3873" spans="1:19" hidden="1" x14ac:dyDescent="0.35">
      <c r="A3873" t="s">
        <v>10262</v>
      </c>
      <c r="B3873" t="s">
        <v>1035</v>
      </c>
      <c r="C3873" s="1">
        <v>45583</v>
      </c>
      <c r="D3873" t="s">
        <v>17</v>
      </c>
      <c r="E3873" t="s">
        <v>18</v>
      </c>
      <c r="F3873" s="3">
        <v>2</v>
      </c>
      <c r="G3873" s="3" t="str">
        <f t="shared" si="360"/>
        <v>Valid Quantity</v>
      </c>
      <c r="H3873" s="2" t="s">
        <v>10263</v>
      </c>
      <c r="I3873" s="3">
        <v>20</v>
      </c>
      <c r="J3873" t="s">
        <v>48</v>
      </c>
      <c r="K3873" t="s">
        <v>119</v>
      </c>
      <c r="L3873" t="s">
        <v>120</v>
      </c>
      <c r="M3873" t="s">
        <v>23</v>
      </c>
      <c r="N3873" s="3">
        <v>4</v>
      </c>
      <c r="O3873" s="3" t="str">
        <f t="shared" si="361"/>
        <v>Consistent</v>
      </c>
      <c r="P3873" t="str">
        <f t="shared" si="362"/>
        <v>Good</v>
      </c>
      <c r="Q3873" s="4">
        <f t="shared" si="363"/>
        <v>54.06</v>
      </c>
      <c r="R3873" s="4">
        <f t="shared" si="364"/>
        <v>10.812000000000001</v>
      </c>
      <c r="S3873" s="4">
        <f t="shared" si="365"/>
        <v>43.248000000000005</v>
      </c>
    </row>
    <row r="3874" spans="1:19" hidden="1" x14ac:dyDescent="0.35">
      <c r="A3874" t="s">
        <v>11441</v>
      </c>
      <c r="B3874" t="s">
        <v>8209</v>
      </c>
      <c r="C3874" s="1">
        <v>45583</v>
      </c>
      <c r="D3874" t="s">
        <v>45</v>
      </c>
      <c r="E3874" t="s">
        <v>215</v>
      </c>
      <c r="F3874" s="3">
        <v>4</v>
      </c>
      <c r="G3874" s="3" t="str">
        <f t="shared" si="360"/>
        <v>Valid Quantity</v>
      </c>
      <c r="H3874" s="2" t="s">
        <v>2784</v>
      </c>
      <c r="I3874" s="3">
        <v>0</v>
      </c>
      <c r="J3874" t="s">
        <v>54</v>
      </c>
      <c r="K3874" t="s">
        <v>131</v>
      </c>
      <c r="L3874" t="s">
        <v>86</v>
      </c>
      <c r="M3874" t="s">
        <v>23</v>
      </c>
      <c r="N3874" s="3">
        <v>5</v>
      </c>
      <c r="O3874" s="3" t="str">
        <f t="shared" si="361"/>
        <v>Consistent</v>
      </c>
      <c r="P3874" t="str">
        <f t="shared" si="362"/>
        <v>Excellent</v>
      </c>
      <c r="Q3874" s="4">
        <f t="shared" si="363"/>
        <v>111.8</v>
      </c>
      <c r="R3874" s="4">
        <f t="shared" si="364"/>
        <v>0</v>
      </c>
      <c r="S3874" s="4">
        <f t="shared" si="365"/>
        <v>111.8</v>
      </c>
    </row>
    <row r="3875" spans="1:19" hidden="1" x14ac:dyDescent="0.35">
      <c r="A3875" t="s">
        <v>12465</v>
      </c>
      <c r="B3875" t="s">
        <v>1116</v>
      </c>
      <c r="C3875" s="1">
        <v>45583</v>
      </c>
      <c r="D3875" t="s">
        <v>36</v>
      </c>
      <c r="E3875" t="s">
        <v>547</v>
      </c>
      <c r="F3875" s="3">
        <v>4</v>
      </c>
      <c r="G3875" s="3" t="str">
        <f t="shared" si="360"/>
        <v>Valid Quantity</v>
      </c>
      <c r="H3875" s="2" t="s">
        <v>5389</v>
      </c>
      <c r="I3875" s="3">
        <v>25</v>
      </c>
      <c r="J3875" t="s">
        <v>84</v>
      </c>
      <c r="K3875" t="s">
        <v>85</v>
      </c>
      <c r="L3875" t="s">
        <v>86</v>
      </c>
      <c r="M3875" t="s">
        <v>75</v>
      </c>
      <c r="O3875" s="3" t="str">
        <f t="shared" si="361"/>
        <v>Consistent</v>
      </c>
      <c r="P3875" t="str">
        <f t="shared" si="362"/>
        <v>Not Rated</v>
      </c>
      <c r="Q3875" s="4">
        <f t="shared" si="363"/>
        <v>40.520000000000003</v>
      </c>
      <c r="R3875" s="4">
        <f t="shared" si="364"/>
        <v>10.130000000000001</v>
      </c>
      <c r="S3875" s="4">
        <f t="shared" si="365"/>
        <v>30.39</v>
      </c>
    </row>
    <row r="3876" spans="1:19" hidden="1" x14ac:dyDescent="0.35">
      <c r="A3876" t="s">
        <v>12899</v>
      </c>
      <c r="B3876" t="s">
        <v>440</v>
      </c>
      <c r="C3876" s="1">
        <v>45583</v>
      </c>
      <c r="D3876" t="s">
        <v>81</v>
      </c>
      <c r="E3876" t="s">
        <v>111</v>
      </c>
      <c r="F3876" s="3">
        <v>1</v>
      </c>
      <c r="G3876" s="3" t="str">
        <f t="shared" si="360"/>
        <v>Valid Quantity</v>
      </c>
      <c r="H3876" s="2" t="s">
        <v>2437</v>
      </c>
      <c r="I3876" s="3">
        <v>0</v>
      </c>
      <c r="J3876" t="s">
        <v>84</v>
      </c>
      <c r="K3876" t="s">
        <v>206</v>
      </c>
      <c r="L3876" t="s">
        <v>41</v>
      </c>
      <c r="M3876" t="s">
        <v>185</v>
      </c>
      <c r="O3876" s="3" t="str">
        <f t="shared" si="361"/>
        <v>Consistent</v>
      </c>
      <c r="P3876" t="str">
        <f t="shared" si="362"/>
        <v>Not Rated</v>
      </c>
      <c r="Q3876" s="4">
        <f t="shared" si="363"/>
        <v>21.79</v>
      </c>
      <c r="R3876" s="4">
        <f t="shared" si="364"/>
        <v>0</v>
      </c>
      <c r="S3876" s="4">
        <f t="shared" si="365"/>
        <v>21.79</v>
      </c>
    </row>
    <row r="3877" spans="1:19" hidden="1" x14ac:dyDescent="0.35">
      <c r="A3877" t="s">
        <v>13126</v>
      </c>
      <c r="B3877" t="s">
        <v>4664</v>
      </c>
      <c r="C3877" s="1">
        <v>45583</v>
      </c>
      <c r="D3877" t="s">
        <v>101</v>
      </c>
      <c r="E3877" t="s">
        <v>136</v>
      </c>
      <c r="F3877" s="3">
        <v>1</v>
      </c>
      <c r="G3877" s="3" t="str">
        <f t="shared" si="360"/>
        <v>Valid Quantity</v>
      </c>
      <c r="H3877" s="2" t="s">
        <v>13127</v>
      </c>
      <c r="I3877" s="3">
        <v>15</v>
      </c>
      <c r="J3877" t="s">
        <v>48</v>
      </c>
      <c r="K3877" t="s">
        <v>194</v>
      </c>
      <c r="L3877" t="s">
        <v>163</v>
      </c>
      <c r="M3877" t="s">
        <v>23</v>
      </c>
      <c r="N3877" s="3">
        <v>2</v>
      </c>
      <c r="O3877" s="3" t="str">
        <f t="shared" si="361"/>
        <v>Consistent</v>
      </c>
      <c r="P3877" t="str">
        <f t="shared" si="362"/>
        <v>Bad</v>
      </c>
      <c r="Q3877" s="4">
        <f t="shared" si="363"/>
        <v>76.27</v>
      </c>
      <c r="R3877" s="4">
        <f t="shared" si="364"/>
        <v>11.4405</v>
      </c>
      <c r="S3877" s="4">
        <f t="shared" si="365"/>
        <v>64.829499999999996</v>
      </c>
    </row>
    <row r="3878" spans="1:19" hidden="1" x14ac:dyDescent="0.35">
      <c r="A3878" t="s">
        <v>14483</v>
      </c>
      <c r="B3878" t="s">
        <v>14484</v>
      </c>
      <c r="C3878" s="1">
        <v>45583</v>
      </c>
      <c r="D3878" t="s">
        <v>64</v>
      </c>
      <c r="E3878" t="s">
        <v>305</v>
      </c>
      <c r="F3878" s="3">
        <v>2</v>
      </c>
      <c r="G3878" s="3" t="str">
        <f t="shared" si="360"/>
        <v>Valid Quantity</v>
      </c>
      <c r="H3878" s="2" t="s">
        <v>14485</v>
      </c>
      <c r="I3878" s="3">
        <v>0</v>
      </c>
      <c r="J3878" t="s">
        <v>54</v>
      </c>
      <c r="K3878" t="s">
        <v>74</v>
      </c>
      <c r="L3878" t="s">
        <v>61</v>
      </c>
      <c r="M3878" t="s">
        <v>23</v>
      </c>
      <c r="N3878" s="3">
        <v>4</v>
      </c>
      <c r="O3878" s="3" t="str">
        <f t="shared" si="361"/>
        <v>Consistent</v>
      </c>
      <c r="P3878" t="str">
        <f t="shared" si="362"/>
        <v>Good</v>
      </c>
      <c r="Q3878" s="4">
        <f t="shared" si="363"/>
        <v>215.18</v>
      </c>
      <c r="R3878" s="4">
        <f t="shared" si="364"/>
        <v>0</v>
      </c>
      <c r="S3878" s="4">
        <f t="shared" si="365"/>
        <v>215.18</v>
      </c>
    </row>
    <row r="3879" spans="1:19" hidden="1" x14ac:dyDescent="0.35">
      <c r="A3879" t="s">
        <v>15494</v>
      </c>
      <c r="B3879" t="s">
        <v>13609</v>
      </c>
      <c r="C3879" s="1">
        <v>45583</v>
      </c>
      <c r="D3879" t="s">
        <v>36</v>
      </c>
      <c r="E3879" t="s">
        <v>52</v>
      </c>
      <c r="F3879" s="3">
        <v>3</v>
      </c>
      <c r="G3879" s="3" t="str">
        <f t="shared" si="360"/>
        <v>Valid Quantity</v>
      </c>
      <c r="H3879" s="2" t="s">
        <v>5827</v>
      </c>
      <c r="I3879" s="3">
        <v>10</v>
      </c>
      <c r="J3879" t="s">
        <v>48</v>
      </c>
      <c r="K3879" t="s">
        <v>40</v>
      </c>
      <c r="L3879" t="s">
        <v>41</v>
      </c>
      <c r="M3879" t="s">
        <v>185</v>
      </c>
      <c r="N3879" s="3">
        <v>0</v>
      </c>
      <c r="O3879" s="3" t="str">
        <f t="shared" si="361"/>
        <v>Consistent</v>
      </c>
      <c r="P3879" t="str">
        <f t="shared" si="362"/>
        <v>Not Rated</v>
      </c>
      <c r="Q3879" s="4">
        <f t="shared" si="363"/>
        <v>121.14000000000001</v>
      </c>
      <c r="R3879" s="4">
        <f t="shared" si="364"/>
        <v>12.114000000000001</v>
      </c>
      <c r="S3879" s="4">
        <f t="shared" si="365"/>
        <v>109.02600000000001</v>
      </c>
    </row>
    <row r="3880" spans="1:19" hidden="1" x14ac:dyDescent="0.35">
      <c r="A3880" t="s">
        <v>15669</v>
      </c>
      <c r="B3880" t="s">
        <v>3514</v>
      </c>
      <c r="C3880" s="1">
        <v>45583</v>
      </c>
      <c r="D3880" t="s">
        <v>81</v>
      </c>
      <c r="E3880" t="s">
        <v>82</v>
      </c>
      <c r="F3880" s="3">
        <v>3</v>
      </c>
      <c r="G3880" s="3" t="str">
        <f t="shared" si="360"/>
        <v>Valid Quantity</v>
      </c>
      <c r="H3880" s="2" t="s">
        <v>15670</v>
      </c>
      <c r="I3880" s="3">
        <v>0</v>
      </c>
      <c r="J3880" t="s">
        <v>39</v>
      </c>
      <c r="K3880" t="s">
        <v>104</v>
      </c>
      <c r="L3880" t="s">
        <v>22</v>
      </c>
      <c r="M3880" t="s">
        <v>32</v>
      </c>
      <c r="O3880" s="3" t="str">
        <f t="shared" si="361"/>
        <v>Consistent</v>
      </c>
      <c r="P3880" t="str">
        <f t="shared" si="362"/>
        <v>Not Rated</v>
      </c>
      <c r="Q3880" s="4">
        <f t="shared" si="363"/>
        <v>397.62</v>
      </c>
      <c r="R3880" s="4">
        <f t="shared" si="364"/>
        <v>0</v>
      </c>
      <c r="S3880" s="4">
        <f t="shared" si="365"/>
        <v>397.62</v>
      </c>
    </row>
    <row r="3881" spans="1:19" hidden="1" x14ac:dyDescent="0.35">
      <c r="A3881" t="s">
        <v>16370</v>
      </c>
      <c r="B3881" t="s">
        <v>15510</v>
      </c>
      <c r="C3881" s="1">
        <v>45583</v>
      </c>
      <c r="D3881" t="s">
        <v>64</v>
      </c>
      <c r="E3881" t="s">
        <v>65</v>
      </c>
      <c r="F3881" s="3">
        <v>1</v>
      </c>
      <c r="G3881" s="3" t="str">
        <f t="shared" si="360"/>
        <v>Valid Quantity</v>
      </c>
      <c r="H3881" s="2" t="s">
        <v>16371</v>
      </c>
      <c r="I3881" s="3">
        <v>5</v>
      </c>
      <c r="J3881" t="s">
        <v>48</v>
      </c>
      <c r="K3881" t="s">
        <v>212</v>
      </c>
      <c r="L3881" t="s">
        <v>22</v>
      </c>
      <c r="M3881" t="s">
        <v>23</v>
      </c>
      <c r="N3881" s="3">
        <v>5</v>
      </c>
      <c r="O3881" s="3" t="str">
        <f t="shared" si="361"/>
        <v>Consistent</v>
      </c>
      <c r="P3881" t="str">
        <f t="shared" si="362"/>
        <v>Excellent</v>
      </c>
      <c r="Q3881" s="4">
        <f t="shared" si="363"/>
        <v>97.67</v>
      </c>
      <c r="R3881" s="4">
        <f t="shared" si="364"/>
        <v>4.8835000000000006</v>
      </c>
      <c r="S3881" s="4">
        <f t="shared" si="365"/>
        <v>92.786500000000004</v>
      </c>
    </row>
    <row r="3882" spans="1:19" hidden="1" x14ac:dyDescent="0.35">
      <c r="A3882" t="s">
        <v>16860</v>
      </c>
      <c r="B3882" t="s">
        <v>1484</v>
      </c>
      <c r="C3882" s="1">
        <v>45583</v>
      </c>
      <c r="D3882" t="s">
        <v>159</v>
      </c>
      <c r="E3882" t="s">
        <v>239</v>
      </c>
      <c r="F3882" s="3">
        <v>-1</v>
      </c>
      <c r="G3882" s="3" t="str">
        <f t="shared" si="360"/>
        <v>Negative Quantity</v>
      </c>
      <c r="H3882" s="2" t="s">
        <v>1654</v>
      </c>
      <c r="I3882" s="3">
        <v>5</v>
      </c>
      <c r="J3882" t="s">
        <v>48</v>
      </c>
      <c r="K3882" t="s">
        <v>104</v>
      </c>
      <c r="L3882" t="s">
        <v>22</v>
      </c>
      <c r="M3882" t="s">
        <v>68</v>
      </c>
      <c r="N3882" s="3">
        <v>0</v>
      </c>
      <c r="O3882" s="3" t="str">
        <f t="shared" si="361"/>
        <v>Suspicious</v>
      </c>
      <c r="P3882" t="str">
        <f t="shared" si="362"/>
        <v>Not Rated</v>
      </c>
      <c r="Q3882" s="4">
        <f t="shared" si="363"/>
        <v>-15.98</v>
      </c>
      <c r="R3882" s="4">
        <f t="shared" si="364"/>
        <v>-0.79900000000000004</v>
      </c>
      <c r="S3882" s="4">
        <f t="shared" si="365"/>
        <v>-15.181000000000001</v>
      </c>
    </row>
    <row r="3883" spans="1:19" hidden="1" x14ac:dyDescent="0.35">
      <c r="A3883" t="s">
        <v>16970</v>
      </c>
      <c r="B3883" t="s">
        <v>6540</v>
      </c>
      <c r="C3883" s="1">
        <v>45583</v>
      </c>
      <c r="D3883" t="s">
        <v>64</v>
      </c>
      <c r="E3883" t="s">
        <v>851</v>
      </c>
      <c r="F3883" s="3">
        <v>1</v>
      </c>
      <c r="G3883" s="3" t="str">
        <f t="shared" si="360"/>
        <v>Valid Quantity</v>
      </c>
      <c r="H3883" s="2" t="s">
        <v>11688</v>
      </c>
      <c r="I3883" s="3">
        <v>15</v>
      </c>
      <c r="J3883" t="s">
        <v>20</v>
      </c>
      <c r="K3883" t="s">
        <v>21</v>
      </c>
      <c r="L3883" t="s">
        <v>22</v>
      </c>
      <c r="M3883" t="s">
        <v>23</v>
      </c>
      <c r="N3883" s="3">
        <v>5</v>
      </c>
      <c r="O3883" s="3" t="str">
        <f t="shared" si="361"/>
        <v>Consistent</v>
      </c>
      <c r="P3883" t="str">
        <f t="shared" si="362"/>
        <v>Excellent</v>
      </c>
      <c r="Q3883" s="4">
        <f t="shared" si="363"/>
        <v>113.2</v>
      </c>
      <c r="R3883" s="4">
        <f t="shared" si="364"/>
        <v>16.98</v>
      </c>
      <c r="S3883" s="4">
        <f t="shared" si="365"/>
        <v>96.22</v>
      </c>
    </row>
    <row r="3884" spans="1:19" hidden="1" x14ac:dyDescent="0.35">
      <c r="A3884" t="s">
        <v>17539</v>
      </c>
      <c r="B3884" t="s">
        <v>568</v>
      </c>
      <c r="C3884" s="1">
        <v>45583</v>
      </c>
      <c r="D3884" t="s">
        <v>116</v>
      </c>
      <c r="E3884" t="s">
        <v>286</v>
      </c>
      <c r="F3884" s="3">
        <v>2</v>
      </c>
      <c r="G3884" s="3" t="str">
        <f t="shared" si="360"/>
        <v>Valid Quantity</v>
      </c>
      <c r="H3884" s="2" t="s">
        <v>17540</v>
      </c>
      <c r="I3884" s="3">
        <v>5</v>
      </c>
      <c r="J3884" t="s">
        <v>67</v>
      </c>
      <c r="K3884" t="s">
        <v>40</v>
      </c>
      <c r="L3884" t="s">
        <v>41</v>
      </c>
      <c r="M3884" t="s">
        <v>23</v>
      </c>
      <c r="N3884" s="3">
        <v>4</v>
      </c>
      <c r="O3884" s="3" t="str">
        <f t="shared" si="361"/>
        <v>Consistent</v>
      </c>
      <c r="P3884" t="str">
        <f t="shared" si="362"/>
        <v>Good</v>
      </c>
      <c r="Q3884" s="4">
        <f t="shared" si="363"/>
        <v>469.28</v>
      </c>
      <c r="R3884" s="4">
        <f t="shared" si="364"/>
        <v>23.463999999999995</v>
      </c>
      <c r="S3884" s="4">
        <f t="shared" si="365"/>
        <v>445.81599999999997</v>
      </c>
    </row>
    <row r="3885" spans="1:19" hidden="1" x14ac:dyDescent="0.35">
      <c r="A3885" t="s">
        <v>21038</v>
      </c>
      <c r="B3885" t="s">
        <v>4515</v>
      </c>
      <c r="C3885" s="1">
        <v>45583</v>
      </c>
      <c r="D3885" t="s">
        <v>159</v>
      </c>
      <c r="E3885" t="s">
        <v>239</v>
      </c>
      <c r="F3885" s="3">
        <v>3</v>
      </c>
      <c r="G3885" s="3" t="str">
        <f t="shared" si="360"/>
        <v>Valid Quantity</v>
      </c>
      <c r="H3885" s="2" t="s">
        <v>2686</v>
      </c>
      <c r="I3885" s="3">
        <v>10</v>
      </c>
      <c r="J3885" t="s">
        <v>84</v>
      </c>
      <c r="K3885" t="s">
        <v>85</v>
      </c>
      <c r="L3885" t="s">
        <v>86</v>
      </c>
      <c r="M3885" t="s">
        <v>68</v>
      </c>
      <c r="O3885" s="3" t="str">
        <f t="shared" si="361"/>
        <v>Consistent</v>
      </c>
      <c r="P3885" t="str">
        <f t="shared" si="362"/>
        <v>Not Rated</v>
      </c>
      <c r="Q3885" s="4">
        <f t="shared" si="363"/>
        <v>48</v>
      </c>
      <c r="R3885" s="4">
        <f t="shared" si="364"/>
        <v>4.8</v>
      </c>
      <c r="S3885" s="4">
        <f t="shared" si="365"/>
        <v>43.2</v>
      </c>
    </row>
    <row r="3886" spans="1:19" hidden="1" x14ac:dyDescent="0.35">
      <c r="A3886" t="s">
        <v>2799</v>
      </c>
      <c r="B3886" t="s">
        <v>2800</v>
      </c>
      <c r="C3886" s="1">
        <v>45584</v>
      </c>
      <c r="D3886" t="s">
        <v>36</v>
      </c>
      <c r="E3886" t="s">
        <v>250</v>
      </c>
      <c r="F3886" s="3">
        <v>2</v>
      </c>
      <c r="G3886" s="3" t="str">
        <f t="shared" si="360"/>
        <v>Valid Quantity</v>
      </c>
      <c r="H3886" s="2" t="s">
        <v>2801</v>
      </c>
      <c r="I3886" s="3">
        <v>0</v>
      </c>
      <c r="J3886" t="s">
        <v>39</v>
      </c>
      <c r="K3886" t="s">
        <v>113</v>
      </c>
      <c r="L3886" t="s">
        <v>61</v>
      </c>
      <c r="M3886" t="s">
        <v>23</v>
      </c>
      <c r="N3886" s="3">
        <v>5</v>
      </c>
      <c r="O3886" s="3" t="str">
        <f t="shared" si="361"/>
        <v>Consistent</v>
      </c>
      <c r="P3886" t="str">
        <f t="shared" si="362"/>
        <v>Excellent</v>
      </c>
      <c r="Q3886" s="4">
        <f t="shared" si="363"/>
        <v>258.66000000000003</v>
      </c>
      <c r="R3886" s="4">
        <f t="shared" si="364"/>
        <v>0</v>
      </c>
      <c r="S3886" s="4">
        <f t="shared" si="365"/>
        <v>258.66000000000003</v>
      </c>
    </row>
    <row r="3887" spans="1:19" hidden="1" x14ac:dyDescent="0.35">
      <c r="A3887" t="s">
        <v>6686</v>
      </c>
      <c r="B3887" t="s">
        <v>3839</v>
      </c>
      <c r="C3887" s="1">
        <v>45584</v>
      </c>
      <c r="D3887" t="s">
        <v>36</v>
      </c>
      <c r="E3887" t="s">
        <v>58</v>
      </c>
      <c r="F3887" s="3">
        <v>2</v>
      </c>
      <c r="G3887" s="3" t="str">
        <f t="shared" si="360"/>
        <v>Valid Quantity</v>
      </c>
      <c r="H3887" s="2" t="s">
        <v>6687</v>
      </c>
      <c r="I3887" s="3">
        <v>5</v>
      </c>
      <c r="J3887" t="s">
        <v>84</v>
      </c>
      <c r="K3887" t="s">
        <v>467</v>
      </c>
      <c r="L3887" t="s">
        <v>120</v>
      </c>
      <c r="M3887" t="s">
        <v>23</v>
      </c>
      <c r="N3887" s="3">
        <v>1</v>
      </c>
      <c r="O3887" s="3" t="str">
        <f t="shared" si="361"/>
        <v>Consistent</v>
      </c>
      <c r="P3887" t="str">
        <f t="shared" si="362"/>
        <v>Very Bad</v>
      </c>
      <c r="Q3887" s="4">
        <f t="shared" si="363"/>
        <v>245.88</v>
      </c>
      <c r="R3887" s="4">
        <f t="shared" si="364"/>
        <v>12.294</v>
      </c>
      <c r="S3887" s="4">
        <f t="shared" si="365"/>
        <v>233.58599999999998</v>
      </c>
    </row>
    <row r="3888" spans="1:19" hidden="1" x14ac:dyDescent="0.35">
      <c r="A3888" t="s">
        <v>7329</v>
      </c>
      <c r="B3888" t="s">
        <v>7330</v>
      </c>
      <c r="C3888" s="1">
        <v>45584</v>
      </c>
      <c r="D3888" t="s">
        <v>81</v>
      </c>
      <c r="E3888" t="s">
        <v>82</v>
      </c>
      <c r="F3888" s="3">
        <v>2</v>
      </c>
      <c r="G3888" s="3" t="str">
        <f t="shared" si="360"/>
        <v>Valid Quantity</v>
      </c>
      <c r="H3888" s="2" t="s">
        <v>7331</v>
      </c>
      <c r="I3888" s="3">
        <v>0</v>
      </c>
      <c r="J3888" t="s">
        <v>67</v>
      </c>
      <c r="K3888" t="s">
        <v>281</v>
      </c>
      <c r="L3888" t="s">
        <v>31</v>
      </c>
      <c r="M3888" t="s">
        <v>23</v>
      </c>
      <c r="N3888" s="3">
        <v>3</v>
      </c>
      <c r="O3888" s="3" t="str">
        <f t="shared" si="361"/>
        <v>Consistent</v>
      </c>
      <c r="P3888" t="str">
        <f t="shared" si="362"/>
        <v>Average</v>
      </c>
      <c r="Q3888" s="4">
        <f t="shared" si="363"/>
        <v>187.34</v>
      </c>
      <c r="R3888" s="4">
        <f t="shared" si="364"/>
        <v>0</v>
      </c>
      <c r="S3888" s="4">
        <f t="shared" si="365"/>
        <v>187.34</v>
      </c>
    </row>
    <row r="3889" spans="1:19" hidden="1" x14ac:dyDescent="0.35">
      <c r="A3889" t="s">
        <v>7353</v>
      </c>
      <c r="B3889" t="s">
        <v>4105</v>
      </c>
      <c r="C3889" s="1">
        <v>45584</v>
      </c>
      <c r="D3889" t="s">
        <v>17</v>
      </c>
      <c r="E3889" t="s">
        <v>18</v>
      </c>
      <c r="F3889" s="3">
        <v>2</v>
      </c>
      <c r="G3889" s="3" t="str">
        <f t="shared" si="360"/>
        <v>Valid Quantity</v>
      </c>
      <c r="H3889" s="2" t="s">
        <v>7354</v>
      </c>
      <c r="I3889" s="3">
        <v>0</v>
      </c>
      <c r="J3889" t="s">
        <v>20</v>
      </c>
      <c r="K3889" t="s">
        <v>281</v>
      </c>
      <c r="L3889" t="s">
        <v>31</v>
      </c>
      <c r="M3889" t="s">
        <v>23</v>
      </c>
      <c r="N3889" s="3">
        <v>5</v>
      </c>
      <c r="O3889" s="3" t="str">
        <f t="shared" si="361"/>
        <v>Consistent</v>
      </c>
      <c r="P3889" t="str">
        <f t="shared" si="362"/>
        <v>Excellent</v>
      </c>
      <c r="Q3889" s="4">
        <f t="shared" si="363"/>
        <v>59.14</v>
      </c>
      <c r="R3889" s="4">
        <f t="shared" si="364"/>
        <v>0</v>
      </c>
      <c r="S3889" s="4">
        <f t="shared" si="365"/>
        <v>59.14</v>
      </c>
    </row>
    <row r="3890" spans="1:19" hidden="1" x14ac:dyDescent="0.35">
      <c r="A3890" t="s">
        <v>8226</v>
      </c>
      <c r="B3890" t="s">
        <v>7858</v>
      </c>
      <c r="C3890" s="1">
        <v>45584</v>
      </c>
      <c r="D3890" t="s">
        <v>64</v>
      </c>
      <c r="E3890" t="s">
        <v>65</v>
      </c>
      <c r="F3890" s="3">
        <v>1</v>
      </c>
      <c r="G3890" s="3" t="str">
        <f t="shared" si="360"/>
        <v>Valid Quantity</v>
      </c>
      <c r="H3890" s="2" t="s">
        <v>8227</v>
      </c>
      <c r="I3890" s="3">
        <v>0</v>
      </c>
      <c r="J3890" t="s">
        <v>20</v>
      </c>
      <c r="K3890" t="s">
        <v>212</v>
      </c>
      <c r="L3890" t="s">
        <v>163</v>
      </c>
      <c r="M3890" t="s">
        <v>23</v>
      </c>
      <c r="N3890" s="3">
        <v>5</v>
      </c>
      <c r="O3890" s="3" t="str">
        <f t="shared" si="361"/>
        <v>Consistent</v>
      </c>
      <c r="P3890" t="str">
        <f t="shared" si="362"/>
        <v>Excellent</v>
      </c>
      <c r="Q3890" s="4">
        <f t="shared" si="363"/>
        <v>15.77</v>
      </c>
      <c r="R3890" s="4">
        <f t="shared" si="364"/>
        <v>0</v>
      </c>
      <c r="S3890" s="4">
        <f t="shared" si="365"/>
        <v>15.77</v>
      </c>
    </row>
    <row r="3891" spans="1:19" hidden="1" x14ac:dyDescent="0.35">
      <c r="A3891" t="s">
        <v>10352</v>
      </c>
      <c r="B3891" t="s">
        <v>9305</v>
      </c>
      <c r="C3891" s="1">
        <v>45584</v>
      </c>
      <c r="D3891" t="s">
        <v>45</v>
      </c>
      <c r="E3891" t="s">
        <v>215</v>
      </c>
      <c r="F3891" s="3">
        <v>1</v>
      </c>
      <c r="G3891" s="3" t="str">
        <f t="shared" si="360"/>
        <v>Valid Quantity</v>
      </c>
      <c r="H3891" s="2" t="s">
        <v>2549</v>
      </c>
      <c r="I3891" s="3">
        <v>25</v>
      </c>
      <c r="J3891" t="s">
        <v>48</v>
      </c>
      <c r="K3891" t="s">
        <v>30</v>
      </c>
      <c r="L3891" t="s">
        <v>31</v>
      </c>
      <c r="M3891" t="s">
        <v>23</v>
      </c>
      <c r="N3891" s="3">
        <v>0</v>
      </c>
      <c r="O3891" s="3" t="str">
        <f t="shared" si="361"/>
        <v>Consistent</v>
      </c>
      <c r="P3891" t="str">
        <f t="shared" si="362"/>
        <v>Not Rated</v>
      </c>
      <c r="Q3891" s="4">
        <f t="shared" si="363"/>
        <v>20.38</v>
      </c>
      <c r="R3891" s="4">
        <f t="shared" si="364"/>
        <v>5.0949999999999998</v>
      </c>
      <c r="S3891" s="4">
        <f t="shared" si="365"/>
        <v>15.285</v>
      </c>
    </row>
    <row r="3892" spans="1:19" hidden="1" x14ac:dyDescent="0.35">
      <c r="A3892" t="s">
        <v>12754</v>
      </c>
      <c r="B3892" t="s">
        <v>7861</v>
      </c>
      <c r="C3892" s="1">
        <v>45584</v>
      </c>
      <c r="D3892" t="s">
        <v>17</v>
      </c>
      <c r="E3892" t="s">
        <v>18</v>
      </c>
      <c r="F3892" s="3">
        <v>3</v>
      </c>
      <c r="G3892" s="3" t="str">
        <f t="shared" si="360"/>
        <v>Valid Quantity</v>
      </c>
      <c r="H3892" s="2" t="s">
        <v>2982</v>
      </c>
      <c r="I3892" s="3">
        <v>5</v>
      </c>
      <c r="J3892" t="s">
        <v>67</v>
      </c>
      <c r="K3892" t="s">
        <v>212</v>
      </c>
      <c r="L3892" t="s">
        <v>163</v>
      </c>
      <c r="M3892" t="s">
        <v>185</v>
      </c>
      <c r="O3892" s="3" t="str">
        <f t="shared" si="361"/>
        <v>Consistent</v>
      </c>
      <c r="P3892" t="str">
        <f t="shared" si="362"/>
        <v>Not Rated</v>
      </c>
      <c r="Q3892" s="4">
        <f t="shared" si="363"/>
        <v>33.42</v>
      </c>
      <c r="R3892" s="4">
        <f t="shared" si="364"/>
        <v>1.6710000000000003</v>
      </c>
      <c r="S3892" s="4">
        <f t="shared" si="365"/>
        <v>31.749000000000002</v>
      </c>
    </row>
    <row r="3893" spans="1:19" hidden="1" x14ac:dyDescent="0.35">
      <c r="A3893" t="s">
        <v>13018</v>
      </c>
      <c r="B3893" t="s">
        <v>12286</v>
      </c>
      <c r="C3893" s="1">
        <v>45584</v>
      </c>
      <c r="D3893" t="s">
        <v>159</v>
      </c>
      <c r="E3893" t="s">
        <v>197</v>
      </c>
      <c r="F3893" s="3">
        <v>1</v>
      </c>
      <c r="G3893" s="3" t="str">
        <f t="shared" si="360"/>
        <v>Valid Quantity</v>
      </c>
      <c r="H3893" s="2" t="s">
        <v>1961</v>
      </c>
      <c r="I3893" s="3">
        <v>0</v>
      </c>
      <c r="J3893" t="s">
        <v>39</v>
      </c>
      <c r="K3893" t="s">
        <v>91</v>
      </c>
      <c r="L3893" t="s">
        <v>41</v>
      </c>
      <c r="M3893" t="s">
        <v>23</v>
      </c>
      <c r="N3893" s="3">
        <v>5</v>
      </c>
      <c r="O3893" s="3" t="str">
        <f t="shared" si="361"/>
        <v>Consistent</v>
      </c>
      <c r="P3893" t="str">
        <f t="shared" si="362"/>
        <v>Excellent</v>
      </c>
      <c r="Q3893" s="4">
        <f t="shared" si="363"/>
        <v>23.66</v>
      </c>
      <c r="R3893" s="4">
        <f t="shared" si="364"/>
        <v>0</v>
      </c>
      <c r="S3893" s="4">
        <f t="shared" si="365"/>
        <v>23.66</v>
      </c>
    </row>
    <row r="3894" spans="1:19" hidden="1" x14ac:dyDescent="0.35">
      <c r="A3894" t="s">
        <v>13518</v>
      </c>
      <c r="B3894" t="s">
        <v>645</v>
      </c>
      <c r="C3894" s="1">
        <v>45584</v>
      </c>
      <c r="D3894" t="s">
        <v>17</v>
      </c>
      <c r="E3894" t="s">
        <v>18</v>
      </c>
      <c r="F3894" s="3">
        <v>2</v>
      </c>
      <c r="G3894" s="3" t="str">
        <f t="shared" si="360"/>
        <v>Valid Quantity</v>
      </c>
      <c r="H3894" s="2" t="s">
        <v>8033</v>
      </c>
      <c r="I3894" s="3">
        <v>5</v>
      </c>
      <c r="J3894" t="s">
        <v>48</v>
      </c>
      <c r="K3894" t="s">
        <v>55</v>
      </c>
      <c r="L3894" t="s">
        <v>31</v>
      </c>
      <c r="M3894" t="s">
        <v>23</v>
      </c>
      <c r="N3894" s="3">
        <v>3</v>
      </c>
      <c r="O3894" s="3" t="str">
        <f t="shared" si="361"/>
        <v>Consistent</v>
      </c>
      <c r="P3894" t="str">
        <f t="shared" si="362"/>
        <v>Average</v>
      </c>
      <c r="Q3894" s="4">
        <f t="shared" si="363"/>
        <v>42.26</v>
      </c>
      <c r="R3894" s="4">
        <f t="shared" si="364"/>
        <v>2.113</v>
      </c>
      <c r="S3894" s="4">
        <f t="shared" si="365"/>
        <v>40.146999999999998</v>
      </c>
    </row>
    <row r="3895" spans="1:19" hidden="1" x14ac:dyDescent="0.35">
      <c r="A3895" t="s">
        <v>18090</v>
      </c>
      <c r="B3895" t="s">
        <v>9977</v>
      </c>
      <c r="C3895" s="1">
        <v>45584</v>
      </c>
      <c r="D3895" t="s">
        <v>116</v>
      </c>
      <c r="E3895" t="s">
        <v>978</v>
      </c>
      <c r="F3895" s="3">
        <v>1</v>
      </c>
      <c r="G3895" s="3" t="str">
        <f t="shared" si="360"/>
        <v>Valid Quantity</v>
      </c>
      <c r="H3895" s="2" t="s">
        <v>1902</v>
      </c>
      <c r="I3895" s="3">
        <v>0</v>
      </c>
      <c r="J3895" t="s">
        <v>20</v>
      </c>
      <c r="K3895" t="s">
        <v>91</v>
      </c>
      <c r="L3895" t="s">
        <v>41</v>
      </c>
      <c r="M3895" t="s">
        <v>75</v>
      </c>
      <c r="O3895" s="3" t="str">
        <f t="shared" si="361"/>
        <v>Consistent</v>
      </c>
      <c r="P3895" t="str">
        <f t="shared" si="362"/>
        <v>Not Rated</v>
      </c>
      <c r="Q3895" s="4">
        <f t="shared" si="363"/>
        <v>53.28</v>
      </c>
      <c r="R3895" s="4">
        <f t="shared" si="364"/>
        <v>0</v>
      </c>
      <c r="S3895" s="4">
        <f t="shared" si="365"/>
        <v>53.28</v>
      </c>
    </row>
    <row r="3896" spans="1:19" hidden="1" x14ac:dyDescent="0.35">
      <c r="A3896" t="s">
        <v>19629</v>
      </c>
      <c r="B3896" t="s">
        <v>2301</v>
      </c>
      <c r="C3896" s="1">
        <v>45584</v>
      </c>
      <c r="D3896" t="s">
        <v>36</v>
      </c>
      <c r="E3896" t="s">
        <v>52</v>
      </c>
      <c r="F3896" s="3">
        <v>1</v>
      </c>
      <c r="G3896" s="3" t="str">
        <f t="shared" si="360"/>
        <v>Valid Quantity</v>
      </c>
      <c r="H3896" s="2" t="s">
        <v>13109</v>
      </c>
      <c r="I3896" s="3">
        <v>15</v>
      </c>
      <c r="J3896" t="s">
        <v>39</v>
      </c>
      <c r="K3896" t="s">
        <v>189</v>
      </c>
      <c r="L3896" t="s">
        <v>120</v>
      </c>
      <c r="M3896" t="s">
        <v>68</v>
      </c>
      <c r="O3896" s="3" t="str">
        <f t="shared" si="361"/>
        <v>Consistent</v>
      </c>
      <c r="P3896" t="str">
        <f t="shared" si="362"/>
        <v>Not Rated</v>
      </c>
      <c r="Q3896" s="4">
        <f t="shared" si="363"/>
        <v>90.04</v>
      </c>
      <c r="R3896" s="4">
        <f t="shared" si="364"/>
        <v>13.506000000000002</v>
      </c>
      <c r="S3896" s="4">
        <f t="shared" si="365"/>
        <v>76.534000000000006</v>
      </c>
    </row>
    <row r="3897" spans="1:19" hidden="1" x14ac:dyDescent="0.35">
      <c r="A3897" t="s">
        <v>22231</v>
      </c>
      <c r="B3897" t="s">
        <v>10620</v>
      </c>
      <c r="C3897" s="1">
        <v>45584</v>
      </c>
      <c r="D3897" t="s">
        <v>159</v>
      </c>
      <c r="E3897" t="s">
        <v>239</v>
      </c>
      <c r="F3897" s="3">
        <v>1</v>
      </c>
      <c r="G3897" s="3" t="str">
        <f t="shared" si="360"/>
        <v>Valid Quantity</v>
      </c>
      <c r="H3897" s="2" t="s">
        <v>12918</v>
      </c>
      <c r="I3897" s="3">
        <v>0</v>
      </c>
      <c r="J3897" t="s">
        <v>39</v>
      </c>
      <c r="K3897" t="s">
        <v>49</v>
      </c>
      <c r="L3897" t="s">
        <v>22</v>
      </c>
      <c r="M3897" t="s">
        <v>23</v>
      </c>
      <c r="N3897" s="3">
        <v>3</v>
      </c>
      <c r="O3897" s="3" t="str">
        <f t="shared" si="361"/>
        <v>Consistent</v>
      </c>
      <c r="P3897" t="str">
        <f t="shared" si="362"/>
        <v>Average</v>
      </c>
      <c r="Q3897" s="4">
        <f t="shared" si="363"/>
        <v>12.73</v>
      </c>
      <c r="R3897" s="4">
        <f t="shared" si="364"/>
        <v>0</v>
      </c>
      <c r="S3897" s="4">
        <f t="shared" si="365"/>
        <v>12.73</v>
      </c>
    </row>
    <row r="3898" spans="1:19" hidden="1" x14ac:dyDescent="0.35">
      <c r="A3898" t="s">
        <v>22805</v>
      </c>
      <c r="B3898" t="s">
        <v>5038</v>
      </c>
      <c r="C3898" s="1">
        <v>45584</v>
      </c>
      <c r="D3898" t="s">
        <v>116</v>
      </c>
      <c r="E3898" t="s">
        <v>479</v>
      </c>
      <c r="F3898" s="3">
        <v>2</v>
      </c>
      <c r="G3898" s="3" t="str">
        <f t="shared" si="360"/>
        <v>Valid Quantity</v>
      </c>
      <c r="H3898" s="2" t="s">
        <v>2569</v>
      </c>
      <c r="I3898" s="3">
        <v>0</v>
      </c>
      <c r="J3898" t="s">
        <v>54</v>
      </c>
      <c r="K3898" t="s">
        <v>85</v>
      </c>
      <c r="L3898" t="s">
        <v>86</v>
      </c>
      <c r="M3898" t="s">
        <v>185</v>
      </c>
      <c r="O3898" s="3" t="str">
        <f t="shared" si="361"/>
        <v>Consistent</v>
      </c>
      <c r="P3898" t="str">
        <f t="shared" si="362"/>
        <v>Not Rated</v>
      </c>
      <c r="Q3898" s="4">
        <f t="shared" si="363"/>
        <v>279.27999999999997</v>
      </c>
      <c r="R3898" s="4">
        <f t="shared" si="364"/>
        <v>0</v>
      </c>
      <c r="S3898" s="4">
        <f t="shared" si="365"/>
        <v>279.27999999999997</v>
      </c>
    </row>
    <row r="3899" spans="1:19" hidden="1" x14ac:dyDescent="0.35">
      <c r="A3899" t="s">
        <v>22939</v>
      </c>
      <c r="B3899" t="s">
        <v>11057</v>
      </c>
      <c r="C3899" s="1">
        <v>45584</v>
      </c>
      <c r="D3899" t="s">
        <v>45</v>
      </c>
      <c r="E3899" t="s">
        <v>432</v>
      </c>
      <c r="F3899" s="3">
        <v>3</v>
      </c>
      <c r="G3899" s="3" t="str">
        <f t="shared" si="360"/>
        <v>Valid Quantity</v>
      </c>
      <c r="H3899" s="2" t="s">
        <v>4930</v>
      </c>
      <c r="I3899" s="3">
        <v>0</v>
      </c>
      <c r="J3899" t="s">
        <v>39</v>
      </c>
      <c r="K3899" t="s">
        <v>194</v>
      </c>
      <c r="L3899" t="s">
        <v>163</v>
      </c>
      <c r="M3899" t="s">
        <v>23</v>
      </c>
      <c r="O3899" s="3" t="str">
        <f t="shared" si="361"/>
        <v>Consistent</v>
      </c>
      <c r="P3899" t="str">
        <f t="shared" si="362"/>
        <v>Not Rated</v>
      </c>
      <c r="Q3899" s="4">
        <f t="shared" si="363"/>
        <v>30.509999999999998</v>
      </c>
      <c r="R3899" s="4">
        <f t="shared" si="364"/>
        <v>0</v>
      </c>
      <c r="S3899" s="4">
        <f t="shared" si="365"/>
        <v>30.509999999999998</v>
      </c>
    </row>
    <row r="3900" spans="1:19" hidden="1" x14ac:dyDescent="0.35">
      <c r="A3900" t="s">
        <v>1891</v>
      </c>
      <c r="B3900" t="s">
        <v>1892</v>
      </c>
      <c r="C3900" s="1">
        <v>45585</v>
      </c>
      <c r="D3900" t="s">
        <v>81</v>
      </c>
      <c r="E3900" t="s">
        <v>111</v>
      </c>
      <c r="F3900" s="3">
        <v>1</v>
      </c>
      <c r="G3900" s="3" t="str">
        <f t="shared" si="360"/>
        <v>Valid Quantity</v>
      </c>
      <c r="H3900" s="2" t="s">
        <v>1893</v>
      </c>
      <c r="I3900" s="3">
        <v>0</v>
      </c>
      <c r="J3900" t="s">
        <v>84</v>
      </c>
      <c r="K3900" t="s">
        <v>162</v>
      </c>
      <c r="L3900" t="s">
        <v>163</v>
      </c>
      <c r="M3900" t="s">
        <v>185</v>
      </c>
      <c r="O3900" s="3" t="str">
        <f t="shared" si="361"/>
        <v>Consistent</v>
      </c>
      <c r="P3900" t="str">
        <f t="shared" si="362"/>
        <v>Not Rated</v>
      </c>
      <c r="Q3900" s="4">
        <f t="shared" si="363"/>
        <v>124.79</v>
      </c>
      <c r="R3900" s="4">
        <f t="shared" si="364"/>
        <v>0</v>
      </c>
      <c r="S3900" s="4">
        <f t="shared" si="365"/>
        <v>124.79</v>
      </c>
    </row>
    <row r="3901" spans="1:19" hidden="1" x14ac:dyDescent="0.35">
      <c r="A3901" t="s">
        <v>5410</v>
      </c>
      <c r="B3901" t="s">
        <v>5411</v>
      </c>
      <c r="C3901" s="1">
        <v>45585</v>
      </c>
      <c r="D3901" t="s">
        <v>45</v>
      </c>
      <c r="E3901" t="s">
        <v>432</v>
      </c>
      <c r="F3901" s="3">
        <v>3</v>
      </c>
      <c r="G3901" s="3" t="str">
        <f t="shared" si="360"/>
        <v>Valid Quantity</v>
      </c>
      <c r="H3901" s="2" t="s">
        <v>5412</v>
      </c>
      <c r="I3901" s="3">
        <v>10</v>
      </c>
      <c r="J3901" t="s">
        <v>54</v>
      </c>
      <c r="K3901" t="s">
        <v>21</v>
      </c>
      <c r="L3901" t="s">
        <v>22</v>
      </c>
      <c r="M3901" t="s">
        <v>32</v>
      </c>
      <c r="O3901" s="3" t="str">
        <f t="shared" si="361"/>
        <v>Consistent</v>
      </c>
      <c r="P3901" t="str">
        <f t="shared" si="362"/>
        <v>Not Rated</v>
      </c>
      <c r="Q3901" s="4">
        <f t="shared" si="363"/>
        <v>133.07999999999998</v>
      </c>
      <c r="R3901" s="4">
        <f t="shared" si="364"/>
        <v>13.307999999999998</v>
      </c>
      <c r="S3901" s="4">
        <f t="shared" si="365"/>
        <v>119.77199999999999</v>
      </c>
    </row>
    <row r="3902" spans="1:19" hidden="1" x14ac:dyDescent="0.35">
      <c r="A3902" t="s">
        <v>8508</v>
      </c>
      <c r="B3902" t="s">
        <v>8509</v>
      </c>
      <c r="C3902" s="1">
        <v>45585</v>
      </c>
      <c r="D3902" t="s">
        <v>45</v>
      </c>
      <c r="E3902" t="s">
        <v>215</v>
      </c>
      <c r="F3902" s="3">
        <v>5</v>
      </c>
      <c r="G3902" s="3" t="str">
        <f t="shared" si="360"/>
        <v>Valid Quantity</v>
      </c>
      <c r="H3902" s="2" t="s">
        <v>8510</v>
      </c>
      <c r="I3902" s="3">
        <v>0</v>
      </c>
      <c r="J3902" t="s">
        <v>48</v>
      </c>
      <c r="K3902" t="s">
        <v>212</v>
      </c>
      <c r="L3902" t="s">
        <v>120</v>
      </c>
      <c r="M3902" t="s">
        <v>68</v>
      </c>
      <c r="N3902" s="3">
        <v>0</v>
      </c>
      <c r="O3902" s="3" t="str">
        <f t="shared" si="361"/>
        <v>Consistent</v>
      </c>
      <c r="P3902" t="str">
        <f t="shared" si="362"/>
        <v>Not Rated</v>
      </c>
      <c r="Q3902" s="4">
        <f t="shared" si="363"/>
        <v>190.9</v>
      </c>
      <c r="R3902" s="4">
        <f t="shared" si="364"/>
        <v>0</v>
      </c>
      <c r="S3902" s="4">
        <f t="shared" si="365"/>
        <v>190.9</v>
      </c>
    </row>
    <row r="3903" spans="1:19" hidden="1" x14ac:dyDescent="0.35">
      <c r="A3903" t="s">
        <v>9046</v>
      </c>
      <c r="B3903" t="s">
        <v>8821</v>
      </c>
      <c r="C3903" s="1">
        <v>45585</v>
      </c>
      <c r="D3903" t="s">
        <v>159</v>
      </c>
      <c r="E3903" t="s">
        <v>239</v>
      </c>
      <c r="F3903" s="3">
        <v>5</v>
      </c>
      <c r="G3903" s="3" t="str">
        <f t="shared" si="360"/>
        <v>Valid Quantity</v>
      </c>
      <c r="H3903" s="2" t="s">
        <v>3214</v>
      </c>
      <c r="I3903" s="3">
        <v>0</v>
      </c>
      <c r="J3903" t="s">
        <v>48</v>
      </c>
      <c r="K3903" t="s">
        <v>180</v>
      </c>
      <c r="L3903" t="s">
        <v>86</v>
      </c>
      <c r="M3903" t="s">
        <v>23</v>
      </c>
      <c r="N3903" s="3">
        <v>3</v>
      </c>
      <c r="O3903" s="3" t="str">
        <f t="shared" si="361"/>
        <v>Consistent</v>
      </c>
      <c r="P3903" t="str">
        <f t="shared" si="362"/>
        <v>Average</v>
      </c>
      <c r="Q3903" s="4">
        <f t="shared" si="363"/>
        <v>133.75</v>
      </c>
      <c r="R3903" s="4">
        <f t="shared" si="364"/>
        <v>0</v>
      </c>
      <c r="S3903" s="4">
        <f t="shared" si="365"/>
        <v>133.75</v>
      </c>
    </row>
    <row r="3904" spans="1:19" hidden="1" x14ac:dyDescent="0.35">
      <c r="A3904" t="s">
        <v>9360</v>
      </c>
      <c r="B3904" t="s">
        <v>8166</v>
      </c>
      <c r="C3904" s="1">
        <v>45585</v>
      </c>
      <c r="D3904" t="s">
        <v>17</v>
      </c>
      <c r="E3904" t="s">
        <v>89</v>
      </c>
      <c r="F3904" s="3">
        <v>5</v>
      </c>
      <c r="G3904" s="3" t="str">
        <f t="shared" si="360"/>
        <v>Valid Quantity</v>
      </c>
      <c r="H3904" s="2" t="s">
        <v>9361</v>
      </c>
      <c r="I3904" s="3">
        <v>0</v>
      </c>
      <c r="J3904" t="s">
        <v>54</v>
      </c>
      <c r="K3904" t="s">
        <v>91</v>
      </c>
      <c r="L3904" t="s">
        <v>41</v>
      </c>
      <c r="M3904" t="s">
        <v>23</v>
      </c>
      <c r="N3904" s="3">
        <v>4</v>
      </c>
      <c r="O3904" s="3" t="str">
        <f t="shared" si="361"/>
        <v>Consistent</v>
      </c>
      <c r="P3904" t="str">
        <f t="shared" si="362"/>
        <v>Good</v>
      </c>
      <c r="Q3904" s="4">
        <f t="shared" si="363"/>
        <v>185.95</v>
      </c>
      <c r="R3904" s="4">
        <f t="shared" si="364"/>
        <v>0</v>
      </c>
      <c r="S3904" s="4">
        <f t="shared" si="365"/>
        <v>185.95</v>
      </c>
    </row>
    <row r="3905" spans="1:19" hidden="1" x14ac:dyDescent="0.35">
      <c r="A3905" t="s">
        <v>9399</v>
      </c>
      <c r="B3905" t="s">
        <v>9167</v>
      </c>
      <c r="C3905" s="1">
        <v>45585</v>
      </c>
      <c r="D3905" t="s">
        <v>45</v>
      </c>
      <c r="E3905" t="s">
        <v>269</v>
      </c>
      <c r="F3905" s="3">
        <v>4</v>
      </c>
      <c r="G3905" s="3" t="str">
        <f t="shared" si="360"/>
        <v>Valid Quantity</v>
      </c>
      <c r="H3905" s="2" t="s">
        <v>9400</v>
      </c>
      <c r="I3905" s="3">
        <v>10</v>
      </c>
      <c r="J3905" t="s">
        <v>39</v>
      </c>
      <c r="K3905" t="s">
        <v>119</v>
      </c>
      <c r="L3905" t="s">
        <v>120</v>
      </c>
      <c r="M3905" t="s">
        <v>23</v>
      </c>
      <c r="N3905" s="3">
        <v>5</v>
      </c>
      <c r="O3905" s="3" t="str">
        <f t="shared" si="361"/>
        <v>Consistent</v>
      </c>
      <c r="P3905" t="str">
        <f t="shared" si="362"/>
        <v>Excellent</v>
      </c>
      <c r="Q3905" s="4">
        <f t="shared" si="363"/>
        <v>132.08000000000001</v>
      </c>
      <c r="R3905" s="4">
        <f t="shared" si="364"/>
        <v>13.208000000000002</v>
      </c>
      <c r="S3905" s="4">
        <f t="shared" si="365"/>
        <v>118.87200000000001</v>
      </c>
    </row>
    <row r="3906" spans="1:19" hidden="1" x14ac:dyDescent="0.35">
      <c r="A3906" t="s">
        <v>11473</v>
      </c>
      <c r="B3906" t="s">
        <v>2095</v>
      </c>
      <c r="C3906" s="1">
        <v>45585</v>
      </c>
      <c r="D3906" t="s">
        <v>159</v>
      </c>
      <c r="E3906" t="s">
        <v>197</v>
      </c>
      <c r="F3906" s="3">
        <v>2</v>
      </c>
      <c r="G3906" s="3" t="str">
        <f t="shared" ref="G3906:G3969" si="366">IF(F3906&gt;0,"Valid Quantity",(IF(F3906&lt;0,"Negative Quantity","Zero Quantity")))</f>
        <v>Valid Quantity</v>
      </c>
      <c r="H3906" s="2" t="s">
        <v>11474</v>
      </c>
      <c r="I3906" s="3">
        <v>0</v>
      </c>
      <c r="J3906" t="s">
        <v>54</v>
      </c>
      <c r="K3906" t="s">
        <v>162</v>
      </c>
      <c r="L3906" t="s">
        <v>163</v>
      </c>
      <c r="M3906" t="s">
        <v>185</v>
      </c>
      <c r="O3906" s="3" t="str">
        <f t="shared" ref="O3906:O3969" si="367">IF(F3906&lt;0,IF(M3906="Returned","Return/Adjustment","Suspicious"),IF(F3906=0,IF(M3906="Delivered","Suspicious","Review"),"Consistent"))</f>
        <v>Consistent</v>
      </c>
      <c r="P3906" t="str">
        <f t="shared" ref="P3906:P3969" si="368">IF(N3906=0,"Not Rated",IF(N3906=5,"Excellent",IF(N3906=4,"Good",IF(N3906=3,"Average",IF(N3906=2,"Bad",IF(N3906=1,"Very Bad"))))))</f>
        <v>Not Rated</v>
      </c>
      <c r="Q3906" s="4">
        <f t="shared" ref="Q3906:Q3969" si="369">VALUE(SUBSTITUTE(H3906,"$",""))*F3906</f>
        <v>20.02</v>
      </c>
      <c r="R3906" s="4">
        <f t="shared" ref="R3906:R3969" si="370">Q3906*I3906/100</f>
        <v>0</v>
      </c>
      <c r="S3906" s="4">
        <f t="shared" ref="S3906:S3969" si="371">Q3906-R3906</f>
        <v>20.02</v>
      </c>
    </row>
    <row r="3907" spans="1:19" hidden="1" x14ac:dyDescent="0.35">
      <c r="A3907" t="s">
        <v>11708</v>
      </c>
      <c r="B3907" t="s">
        <v>6033</v>
      </c>
      <c r="C3907" s="1">
        <v>45585</v>
      </c>
      <c r="D3907" t="s">
        <v>45</v>
      </c>
      <c r="E3907" t="s">
        <v>376</v>
      </c>
      <c r="F3907" s="3">
        <v>3</v>
      </c>
      <c r="G3907" s="3" t="str">
        <f t="shared" si="366"/>
        <v>Valid Quantity</v>
      </c>
      <c r="H3907" s="2" t="s">
        <v>11709</v>
      </c>
      <c r="I3907" s="3">
        <v>0</v>
      </c>
      <c r="J3907" t="s">
        <v>39</v>
      </c>
      <c r="K3907" t="s">
        <v>162</v>
      </c>
      <c r="L3907" t="s">
        <v>163</v>
      </c>
      <c r="M3907" t="s">
        <v>185</v>
      </c>
      <c r="O3907" s="3" t="str">
        <f t="shared" si="367"/>
        <v>Consistent</v>
      </c>
      <c r="P3907" t="str">
        <f t="shared" si="368"/>
        <v>Not Rated</v>
      </c>
      <c r="Q3907" s="4">
        <f t="shared" si="369"/>
        <v>59.550000000000004</v>
      </c>
      <c r="R3907" s="4">
        <f t="shared" si="370"/>
        <v>0</v>
      </c>
      <c r="S3907" s="4">
        <f t="shared" si="371"/>
        <v>59.550000000000004</v>
      </c>
    </row>
    <row r="3908" spans="1:19" hidden="1" x14ac:dyDescent="0.35">
      <c r="A3908" t="s">
        <v>11844</v>
      </c>
      <c r="B3908" t="s">
        <v>11845</v>
      </c>
      <c r="C3908" s="1">
        <v>45585</v>
      </c>
      <c r="D3908" t="s">
        <v>159</v>
      </c>
      <c r="E3908" t="s">
        <v>160</v>
      </c>
      <c r="F3908" s="3">
        <v>2</v>
      </c>
      <c r="G3908" s="3" t="str">
        <f t="shared" si="366"/>
        <v>Valid Quantity</v>
      </c>
      <c r="H3908" s="2" t="s">
        <v>1707</v>
      </c>
      <c r="I3908" s="3">
        <v>0</v>
      </c>
      <c r="J3908" t="s">
        <v>67</v>
      </c>
      <c r="K3908" t="s">
        <v>281</v>
      </c>
      <c r="L3908" t="s">
        <v>31</v>
      </c>
      <c r="M3908" t="s">
        <v>23</v>
      </c>
      <c r="N3908" s="3">
        <v>2</v>
      </c>
      <c r="O3908" s="3" t="str">
        <f t="shared" si="367"/>
        <v>Consistent</v>
      </c>
      <c r="P3908" t="str">
        <f t="shared" si="368"/>
        <v>Bad</v>
      </c>
      <c r="Q3908" s="4">
        <f t="shared" si="369"/>
        <v>21.9</v>
      </c>
      <c r="R3908" s="4">
        <f t="shared" si="370"/>
        <v>0</v>
      </c>
      <c r="S3908" s="4">
        <f t="shared" si="371"/>
        <v>21.9</v>
      </c>
    </row>
    <row r="3909" spans="1:19" hidden="1" x14ac:dyDescent="0.35">
      <c r="A3909" t="s">
        <v>14331</v>
      </c>
      <c r="B3909" t="s">
        <v>2069</v>
      </c>
      <c r="C3909" s="1">
        <v>45585</v>
      </c>
      <c r="D3909" t="s">
        <v>159</v>
      </c>
      <c r="E3909" t="s">
        <v>239</v>
      </c>
      <c r="F3909" s="3">
        <v>2</v>
      </c>
      <c r="G3909" s="3" t="str">
        <f t="shared" si="366"/>
        <v>Valid Quantity</v>
      </c>
      <c r="H3909" s="2" t="s">
        <v>1840</v>
      </c>
      <c r="I3909" s="3">
        <v>0</v>
      </c>
      <c r="J3909" t="s">
        <v>20</v>
      </c>
      <c r="K3909" t="s">
        <v>40</v>
      </c>
      <c r="L3909" t="s">
        <v>41</v>
      </c>
      <c r="M3909" t="s">
        <v>23</v>
      </c>
      <c r="O3909" s="3" t="str">
        <f t="shared" si="367"/>
        <v>Consistent</v>
      </c>
      <c r="P3909" t="str">
        <f t="shared" si="368"/>
        <v>Not Rated</v>
      </c>
      <c r="Q3909" s="4">
        <f t="shared" si="369"/>
        <v>15.04</v>
      </c>
      <c r="R3909" s="4">
        <f t="shared" si="370"/>
        <v>0</v>
      </c>
      <c r="S3909" s="4">
        <f t="shared" si="371"/>
        <v>15.04</v>
      </c>
    </row>
    <row r="3910" spans="1:19" hidden="1" x14ac:dyDescent="0.35">
      <c r="A3910" t="s">
        <v>14371</v>
      </c>
      <c r="B3910" t="s">
        <v>13103</v>
      </c>
      <c r="C3910" s="1">
        <v>45585</v>
      </c>
      <c r="D3910" t="s">
        <v>36</v>
      </c>
      <c r="E3910" t="s">
        <v>341</v>
      </c>
      <c r="F3910" s="3">
        <v>2</v>
      </c>
      <c r="G3910" s="3" t="str">
        <f t="shared" si="366"/>
        <v>Valid Quantity</v>
      </c>
      <c r="H3910" s="2" t="s">
        <v>13574</v>
      </c>
      <c r="I3910" s="3">
        <v>10</v>
      </c>
      <c r="J3910" t="s">
        <v>39</v>
      </c>
      <c r="K3910" t="s">
        <v>21</v>
      </c>
      <c r="L3910" t="s">
        <v>22</v>
      </c>
      <c r="M3910" t="s">
        <v>75</v>
      </c>
      <c r="O3910" s="3" t="str">
        <f t="shared" si="367"/>
        <v>Consistent</v>
      </c>
      <c r="P3910" t="str">
        <f t="shared" si="368"/>
        <v>Not Rated</v>
      </c>
      <c r="Q3910" s="4">
        <f t="shared" si="369"/>
        <v>248.34</v>
      </c>
      <c r="R3910" s="4">
        <f t="shared" si="370"/>
        <v>24.834</v>
      </c>
      <c r="S3910" s="4">
        <f t="shared" si="371"/>
        <v>223.506</v>
      </c>
    </row>
    <row r="3911" spans="1:19" hidden="1" x14ac:dyDescent="0.35">
      <c r="A3911" t="s">
        <v>15334</v>
      </c>
      <c r="B3911" t="s">
        <v>14435</v>
      </c>
      <c r="C3911" s="1">
        <v>45585</v>
      </c>
      <c r="D3911" t="s">
        <v>81</v>
      </c>
      <c r="E3911" t="s">
        <v>111</v>
      </c>
      <c r="F3911" s="3">
        <v>1</v>
      </c>
      <c r="G3911" s="3" t="str">
        <f t="shared" si="366"/>
        <v>Valid Quantity</v>
      </c>
      <c r="H3911" s="2" t="s">
        <v>8452</v>
      </c>
      <c r="I3911" s="3">
        <v>0</v>
      </c>
      <c r="J3911" t="s">
        <v>54</v>
      </c>
      <c r="K3911" t="s">
        <v>49</v>
      </c>
      <c r="L3911" t="s">
        <v>22</v>
      </c>
      <c r="M3911" t="s">
        <v>23</v>
      </c>
      <c r="N3911" s="3">
        <v>5</v>
      </c>
      <c r="O3911" s="3" t="str">
        <f t="shared" si="367"/>
        <v>Consistent</v>
      </c>
      <c r="P3911" t="str">
        <f t="shared" si="368"/>
        <v>Excellent</v>
      </c>
      <c r="Q3911" s="4">
        <f t="shared" si="369"/>
        <v>62.31</v>
      </c>
      <c r="R3911" s="4">
        <f t="shared" si="370"/>
        <v>0</v>
      </c>
      <c r="S3911" s="4">
        <f t="shared" si="371"/>
        <v>62.31</v>
      </c>
    </row>
    <row r="3912" spans="1:19" hidden="1" x14ac:dyDescent="0.35">
      <c r="A3912" t="s">
        <v>17805</v>
      </c>
      <c r="B3912" t="s">
        <v>4381</v>
      </c>
      <c r="C3912" s="1">
        <v>45585</v>
      </c>
      <c r="D3912" t="s">
        <v>36</v>
      </c>
      <c r="E3912" t="s">
        <v>547</v>
      </c>
      <c r="F3912" s="3">
        <v>2</v>
      </c>
      <c r="G3912" s="3" t="str">
        <f t="shared" si="366"/>
        <v>Valid Quantity</v>
      </c>
      <c r="H3912" s="2" t="s">
        <v>16148</v>
      </c>
      <c r="I3912" s="3">
        <v>5</v>
      </c>
      <c r="J3912" t="s">
        <v>48</v>
      </c>
      <c r="K3912" t="s">
        <v>104</v>
      </c>
      <c r="L3912" t="s">
        <v>22</v>
      </c>
      <c r="M3912" t="s">
        <v>68</v>
      </c>
      <c r="N3912" s="3">
        <v>0</v>
      </c>
      <c r="O3912" s="3" t="str">
        <f t="shared" si="367"/>
        <v>Consistent</v>
      </c>
      <c r="P3912" t="str">
        <f t="shared" si="368"/>
        <v>Not Rated</v>
      </c>
      <c r="Q3912" s="4">
        <f t="shared" si="369"/>
        <v>34.44</v>
      </c>
      <c r="R3912" s="4">
        <f t="shared" si="370"/>
        <v>1.722</v>
      </c>
      <c r="S3912" s="4">
        <f t="shared" si="371"/>
        <v>32.717999999999996</v>
      </c>
    </row>
    <row r="3913" spans="1:19" hidden="1" x14ac:dyDescent="0.35">
      <c r="A3913" t="s">
        <v>18329</v>
      </c>
      <c r="B3913" t="s">
        <v>1363</v>
      </c>
      <c r="C3913" s="1">
        <v>45585</v>
      </c>
      <c r="D3913" t="s">
        <v>159</v>
      </c>
      <c r="E3913" t="s">
        <v>160</v>
      </c>
      <c r="F3913" s="3">
        <v>3</v>
      </c>
      <c r="G3913" s="3" t="str">
        <f t="shared" si="366"/>
        <v>Valid Quantity</v>
      </c>
      <c r="H3913" s="2" t="s">
        <v>1695</v>
      </c>
      <c r="I3913" s="3">
        <v>0</v>
      </c>
      <c r="J3913" t="s">
        <v>84</v>
      </c>
      <c r="K3913" t="s">
        <v>85</v>
      </c>
      <c r="L3913" t="s">
        <v>86</v>
      </c>
      <c r="M3913" t="s">
        <v>185</v>
      </c>
      <c r="O3913" s="3" t="str">
        <f t="shared" si="367"/>
        <v>Consistent</v>
      </c>
      <c r="P3913" t="str">
        <f t="shared" si="368"/>
        <v>Not Rated</v>
      </c>
      <c r="Q3913" s="4">
        <f t="shared" si="369"/>
        <v>35.43</v>
      </c>
      <c r="R3913" s="4">
        <f t="shared" si="370"/>
        <v>0</v>
      </c>
      <c r="S3913" s="4">
        <f t="shared" si="371"/>
        <v>35.43</v>
      </c>
    </row>
    <row r="3914" spans="1:19" hidden="1" x14ac:dyDescent="0.35">
      <c r="A3914" t="s">
        <v>19657</v>
      </c>
      <c r="B3914" t="s">
        <v>12300</v>
      </c>
      <c r="C3914" s="1">
        <v>45585</v>
      </c>
      <c r="D3914" t="s">
        <v>17</v>
      </c>
      <c r="E3914" t="s">
        <v>18</v>
      </c>
      <c r="F3914" s="3">
        <v>1</v>
      </c>
      <c r="G3914" s="3" t="str">
        <f t="shared" si="366"/>
        <v>Valid Quantity</v>
      </c>
      <c r="H3914" s="2" t="s">
        <v>12961</v>
      </c>
      <c r="I3914" s="3">
        <v>15</v>
      </c>
      <c r="J3914" t="s">
        <v>20</v>
      </c>
      <c r="K3914" t="s">
        <v>40</v>
      </c>
      <c r="L3914" t="s">
        <v>41</v>
      </c>
      <c r="M3914" t="s">
        <v>23</v>
      </c>
      <c r="N3914" s="3">
        <v>4</v>
      </c>
      <c r="O3914" s="3" t="str">
        <f t="shared" si="367"/>
        <v>Consistent</v>
      </c>
      <c r="P3914" t="str">
        <f t="shared" si="368"/>
        <v>Good</v>
      </c>
      <c r="Q3914" s="4">
        <f t="shared" si="369"/>
        <v>28.86</v>
      </c>
      <c r="R3914" s="4">
        <f t="shared" si="370"/>
        <v>4.3289999999999997</v>
      </c>
      <c r="S3914" s="4">
        <f t="shared" si="371"/>
        <v>24.530999999999999</v>
      </c>
    </row>
    <row r="3915" spans="1:19" hidden="1" x14ac:dyDescent="0.35">
      <c r="A3915" t="s">
        <v>20060</v>
      </c>
      <c r="B3915" t="s">
        <v>2757</v>
      </c>
      <c r="C3915" s="1">
        <v>45585</v>
      </c>
      <c r="D3915" t="s">
        <v>64</v>
      </c>
      <c r="E3915" t="s">
        <v>381</v>
      </c>
      <c r="F3915" s="3">
        <v>5</v>
      </c>
      <c r="G3915" s="3" t="str">
        <f t="shared" si="366"/>
        <v>Valid Quantity</v>
      </c>
      <c r="H3915" s="2" t="s">
        <v>20061</v>
      </c>
      <c r="I3915" s="3">
        <v>25</v>
      </c>
      <c r="J3915" t="s">
        <v>20</v>
      </c>
      <c r="K3915" t="s">
        <v>206</v>
      </c>
      <c r="L3915" t="s">
        <v>41</v>
      </c>
      <c r="M3915" t="s">
        <v>23</v>
      </c>
      <c r="N3915" s="3">
        <v>5</v>
      </c>
      <c r="O3915" s="3" t="str">
        <f t="shared" si="367"/>
        <v>Consistent</v>
      </c>
      <c r="P3915" t="str">
        <f t="shared" si="368"/>
        <v>Excellent</v>
      </c>
      <c r="Q3915" s="4">
        <f t="shared" si="369"/>
        <v>595.1</v>
      </c>
      <c r="R3915" s="4">
        <f t="shared" si="370"/>
        <v>148.77500000000001</v>
      </c>
      <c r="S3915" s="4">
        <f t="shared" si="371"/>
        <v>446.32500000000005</v>
      </c>
    </row>
    <row r="3916" spans="1:19" hidden="1" x14ac:dyDescent="0.35">
      <c r="A3916" t="s">
        <v>21150</v>
      </c>
      <c r="B3916" t="s">
        <v>882</v>
      </c>
      <c r="C3916" s="1">
        <v>45585</v>
      </c>
      <c r="D3916" t="s">
        <v>45</v>
      </c>
      <c r="E3916" t="s">
        <v>269</v>
      </c>
      <c r="F3916" s="3">
        <v>1</v>
      </c>
      <c r="G3916" s="3" t="str">
        <f t="shared" si="366"/>
        <v>Valid Quantity</v>
      </c>
      <c r="H3916" s="2" t="s">
        <v>18246</v>
      </c>
      <c r="I3916" s="3">
        <v>20</v>
      </c>
      <c r="J3916" t="s">
        <v>67</v>
      </c>
      <c r="K3916" t="s">
        <v>49</v>
      </c>
      <c r="L3916" t="s">
        <v>22</v>
      </c>
      <c r="M3916" t="s">
        <v>75</v>
      </c>
      <c r="O3916" s="3" t="str">
        <f t="shared" si="367"/>
        <v>Consistent</v>
      </c>
      <c r="P3916" t="str">
        <f t="shared" si="368"/>
        <v>Not Rated</v>
      </c>
      <c r="Q3916" s="4">
        <f t="shared" si="369"/>
        <v>23.12</v>
      </c>
      <c r="R3916" s="4">
        <f t="shared" si="370"/>
        <v>4.6240000000000006</v>
      </c>
      <c r="S3916" s="4">
        <f t="shared" si="371"/>
        <v>18.496000000000002</v>
      </c>
    </row>
    <row r="3917" spans="1:19" hidden="1" x14ac:dyDescent="0.35">
      <c r="A3917" t="s">
        <v>21282</v>
      </c>
      <c r="B3917" t="s">
        <v>999</v>
      </c>
      <c r="C3917" s="1">
        <v>45585</v>
      </c>
      <c r="D3917" t="s">
        <v>17</v>
      </c>
      <c r="E3917" t="s">
        <v>72</v>
      </c>
      <c r="F3917" s="3">
        <v>3</v>
      </c>
      <c r="G3917" s="3" t="str">
        <f t="shared" si="366"/>
        <v>Valid Quantity</v>
      </c>
      <c r="H3917" s="2" t="s">
        <v>6803</v>
      </c>
      <c r="I3917" s="3">
        <v>5</v>
      </c>
      <c r="J3917" t="s">
        <v>39</v>
      </c>
      <c r="K3917" t="s">
        <v>113</v>
      </c>
      <c r="L3917" t="s">
        <v>61</v>
      </c>
      <c r="M3917" t="s">
        <v>23</v>
      </c>
      <c r="N3917" s="3">
        <v>2</v>
      </c>
      <c r="O3917" s="3" t="str">
        <f t="shared" si="367"/>
        <v>Consistent</v>
      </c>
      <c r="P3917" t="str">
        <f t="shared" si="368"/>
        <v>Bad</v>
      </c>
      <c r="Q3917" s="4">
        <f t="shared" si="369"/>
        <v>20.549999999999997</v>
      </c>
      <c r="R3917" s="4">
        <f t="shared" si="370"/>
        <v>1.0274999999999999</v>
      </c>
      <c r="S3917" s="4">
        <f t="shared" si="371"/>
        <v>19.522499999999997</v>
      </c>
    </row>
    <row r="3918" spans="1:19" hidden="1" x14ac:dyDescent="0.35">
      <c r="A3918" t="s">
        <v>22601</v>
      </c>
      <c r="B3918" t="s">
        <v>7011</v>
      </c>
      <c r="C3918" s="1">
        <v>45585</v>
      </c>
      <c r="D3918" t="s">
        <v>45</v>
      </c>
      <c r="E3918" t="s">
        <v>432</v>
      </c>
      <c r="F3918" s="3">
        <v>2</v>
      </c>
      <c r="G3918" s="3" t="str">
        <f t="shared" si="366"/>
        <v>Valid Quantity</v>
      </c>
      <c r="H3918" s="2" t="s">
        <v>22602</v>
      </c>
      <c r="I3918" s="3">
        <v>0</v>
      </c>
      <c r="J3918" t="s">
        <v>67</v>
      </c>
      <c r="K3918" t="s">
        <v>194</v>
      </c>
      <c r="L3918" t="s">
        <v>163</v>
      </c>
      <c r="M3918" t="s">
        <v>23</v>
      </c>
      <c r="N3918" s="3">
        <v>4</v>
      </c>
      <c r="O3918" s="3" t="str">
        <f t="shared" si="367"/>
        <v>Consistent</v>
      </c>
      <c r="P3918" t="str">
        <f t="shared" si="368"/>
        <v>Good</v>
      </c>
      <c r="Q3918" s="4">
        <f t="shared" si="369"/>
        <v>59.54</v>
      </c>
      <c r="R3918" s="4">
        <f t="shared" si="370"/>
        <v>0</v>
      </c>
      <c r="S3918" s="4">
        <f t="shared" si="371"/>
        <v>59.54</v>
      </c>
    </row>
    <row r="3919" spans="1:19" hidden="1" x14ac:dyDescent="0.35">
      <c r="A3919" t="s">
        <v>5140</v>
      </c>
      <c r="B3919" t="s">
        <v>5141</v>
      </c>
      <c r="C3919" s="1">
        <v>45586</v>
      </c>
      <c r="D3919" t="s">
        <v>101</v>
      </c>
      <c r="E3919" t="s">
        <v>345</v>
      </c>
      <c r="F3919" s="3">
        <v>1</v>
      </c>
      <c r="G3919" s="3" t="str">
        <f t="shared" si="366"/>
        <v>Valid Quantity</v>
      </c>
      <c r="H3919" s="2" t="s">
        <v>5142</v>
      </c>
      <c r="I3919" s="3">
        <v>0</v>
      </c>
      <c r="J3919" t="s">
        <v>20</v>
      </c>
      <c r="K3919" t="s">
        <v>206</v>
      </c>
      <c r="L3919" t="s">
        <v>41</v>
      </c>
      <c r="M3919" t="s">
        <v>23</v>
      </c>
      <c r="N3919" s="3">
        <v>5</v>
      </c>
      <c r="O3919" s="3" t="str">
        <f t="shared" si="367"/>
        <v>Consistent</v>
      </c>
      <c r="P3919" t="str">
        <f t="shared" si="368"/>
        <v>Excellent</v>
      </c>
      <c r="Q3919" s="4">
        <f t="shared" si="369"/>
        <v>21.17</v>
      </c>
      <c r="R3919" s="4">
        <f t="shared" si="370"/>
        <v>0</v>
      </c>
      <c r="S3919" s="4">
        <f t="shared" si="371"/>
        <v>21.17</v>
      </c>
    </row>
    <row r="3920" spans="1:19" hidden="1" x14ac:dyDescent="0.35">
      <c r="A3920" t="s">
        <v>5970</v>
      </c>
      <c r="B3920" t="s">
        <v>5971</v>
      </c>
      <c r="C3920" s="1">
        <v>45586</v>
      </c>
      <c r="D3920" t="s">
        <v>36</v>
      </c>
      <c r="E3920" t="s">
        <v>37</v>
      </c>
      <c r="F3920" s="3">
        <v>3</v>
      </c>
      <c r="G3920" s="3" t="str">
        <f t="shared" si="366"/>
        <v>Valid Quantity</v>
      </c>
      <c r="H3920" s="2" t="s">
        <v>5972</v>
      </c>
      <c r="I3920" s="3">
        <v>25</v>
      </c>
      <c r="J3920" t="s">
        <v>84</v>
      </c>
      <c r="K3920" t="s">
        <v>281</v>
      </c>
      <c r="L3920" t="s">
        <v>31</v>
      </c>
      <c r="M3920" t="s">
        <v>185</v>
      </c>
      <c r="O3920" s="3" t="str">
        <f t="shared" si="367"/>
        <v>Consistent</v>
      </c>
      <c r="P3920" t="str">
        <f t="shared" si="368"/>
        <v>Not Rated</v>
      </c>
      <c r="Q3920" s="4">
        <f t="shared" si="369"/>
        <v>527.09999999999991</v>
      </c>
      <c r="R3920" s="4">
        <f t="shared" si="370"/>
        <v>131.77499999999998</v>
      </c>
      <c r="S3920" s="4">
        <f t="shared" si="371"/>
        <v>395.32499999999993</v>
      </c>
    </row>
    <row r="3921" spans="1:19" hidden="1" x14ac:dyDescent="0.35">
      <c r="A3921" t="s">
        <v>6663</v>
      </c>
      <c r="B3921" t="s">
        <v>6664</v>
      </c>
      <c r="C3921" s="1">
        <v>45586</v>
      </c>
      <c r="D3921" t="s">
        <v>116</v>
      </c>
      <c r="E3921" t="s">
        <v>151</v>
      </c>
      <c r="F3921" s="3">
        <v>1</v>
      </c>
      <c r="G3921" s="3" t="str">
        <f t="shared" si="366"/>
        <v>Valid Quantity</v>
      </c>
      <c r="H3921" s="2" t="s">
        <v>6665</v>
      </c>
      <c r="I3921" s="3">
        <v>15</v>
      </c>
      <c r="J3921" t="s">
        <v>48</v>
      </c>
      <c r="K3921" t="s">
        <v>55</v>
      </c>
      <c r="L3921" t="s">
        <v>31</v>
      </c>
      <c r="M3921" t="s">
        <v>68</v>
      </c>
      <c r="N3921" s="3">
        <v>0</v>
      </c>
      <c r="O3921" s="3" t="str">
        <f t="shared" si="367"/>
        <v>Consistent</v>
      </c>
      <c r="P3921" t="str">
        <f t="shared" si="368"/>
        <v>Not Rated</v>
      </c>
      <c r="Q3921" s="4">
        <f t="shared" si="369"/>
        <v>76.489999999999995</v>
      </c>
      <c r="R3921" s="4">
        <f t="shared" si="370"/>
        <v>11.4735</v>
      </c>
      <c r="S3921" s="4">
        <f t="shared" si="371"/>
        <v>65.016499999999994</v>
      </c>
    </row>
    <row r="3922" spans="1:19" hidden="1" x14ac:dyDescent="0.35">
      <c r="A3922" t="s">
        <v>7551</v>
      </c>
      <c r="B3922" t="s">
        <v>7552</v>
      </c>
      <c r="C3922" s="1">
        <v>45586</v>
      </c>
      <c r="D3922" t="s">
        <v>159</v>
      </c>
      <c r="E3922" t="s">
        <v>160</v>
      </c>
      <c r="F3922" s="3">
        <v>1</v>
      </c>
      <c r="G3922" s="3" t="str">
        <f t="shared" si="366"/>
        <v>Valid Quantity</v>
      </c>
      <c r="H3922" s="2" t="s">
        <v>7553</v>
      </c>
      <c r="I3922" s="3">
        <v>0</v>
      </c>
      <c r="J3922" t="s">
        <v>39</v>
      </c>
      <c r="K3922" t="s">
        <v>91</v>
      </c>
      <c r="L3922" t="s">
        <v>41</v>
      </c>
      <c r="M3922" t="s">
        <v>23</v>
      </c>
      <c r="N3922" s="3">
        <v>4</v>
      </c>
      <c r="O3922" s="3" t="str">
        <f t="shared" si="367"/>
        <v>Consistent</v>
      </c>
      <c r="P3922" t="str">
        <f t="shared" si="368"/>
        <v>Good</v>
      </c>
      <c r="Q3922" s="4">
        <f t="shared" si="369"/>
        <v>3.88</v>
      </c>
      <c r="R3922" s="4">
        <f t="shared" si="370"/>
        <v>0</v>
      </c>
      <c r="S3922" s="4">
        <f t="shared" si="371"/>
        <v>3.88</v>
      </c>
    </row>
    <row r="3923" spans="1:19" hidden="1" x14ac:dyDescent="0.35">
      <c r="A3923" t="s">
        <v>12767</v>
      </c>
      <c r="B3923" t="s">
        <v>8821</v>
      </c>
      <c r="C3923" s="1">
        <v>45586</v>
      </c>
      <c r="D3923" t="s">
        <v>116</v>
      </c>
      <c r="E3923" t="s">
        <v>978</v>
      </c>
      <c r="F3923" s="3">
        <v>1</v>
      </c>
      <c r="G3923" s="3" t="str">
        <f t="shared" si="366"/>
        <v>Valid Quantity</v>
      </c>
      <c r="H3923" s="2" t="s">
        <v>12768</v>
      </c>
      <c r="I3923" s="3">
        <v>10</v>
      </c>
      <c r="J3923" t="s">
        <v>39</v>
      </c>
      <c r="K3923" t="s">
        <v>162</v>
      </c>
      <c r="L3923" t="s">
        <v>163</v>
      </c>
      <c r="M3923" t="s">
        <v>23</v>
      </c>
      <c r="N3923" s="3">
        <v>3</v>
      </c>
      <c r="O3923" s="3" t="str">
        <f t="shared" si="367"/>
        <v>Consistent</v>
      </c>
      <c r="P3923" t="str">
        <f t="shared" si="368"/>
        <v>Average</v>
      </c>
      <c r="Q3923" s="4">
        <f t="shared" si="369"/>
        <v>145.43</v>
      </c>
      <c r="R3923" s="4">
        <f t="shared" si="370"/>
        <v>14.543000000000001</v>
      </c>
      <c r="S3923" s="4">
        <f t="shared" si="371"/>
        <v>130.887</v>
      </c>
    </row>
    <row r="3924" spans="1:19" hidden="1" x14ac:dyDescent="0.35">
      <c r="A3924" t="s">
        <v>17359</v>
      </c>
      <c r="B3924" t="s">
        <v>12851</v>
      </c>
      <c r="C3924" s="1">
        <v>45586</v>
      </c>
      <c r="D3924" t="s">
        <v>81</v>
      </c>
      <c r="E3924" t="s">
        <v>111</v>
      </c>
      <c r="F3924" s="3">
        <v>1</v>
      </c>
      <c r="G3924" s="3" t="str">
        <f t="shared" si="366"/>
        <v>Valid Quantity</v>
      </c>
      <c r="H3924" s="2" t="s">
        <v>17360</v>
      </c>
      <c r="I3924" s="3">
        <v>20</v>
      </c>
      <c r="J3924" t="s">
        <v>84</v>
      </c>
      <c r="K3924" t="s">
        <v>131</v>
      </c>
      <c r="L3924" t="s">
        <v>86</v>
      </c>
      <c r="M3924" t="s">
        <v>23</v>
      </c>
      <c r="N3924" s="3">
        <v>3</v>
      </c>
      <c r="O3924" s="3" t="str">
        <f t="shared" si="367"/>
        <v>Consistent</v>
      </c>
      <c r="P3924" t="str">
        <f t="shared" si="368"/>
        <v>Average</v>
      </c>
      <c r="Q3924" s="4">
        <f t="shared" si="369"/>
        <v>133.94</v>
      </c>
      <c r="R3924" s="4">
        <f t="shared" si="370"/>
        <v>26.788</v>
      </c>
      <c r="S3924" s="4">
        <f t="shared" si="371"/>
        <v>107.152</v>
      </c>
    </row>
    <row r="3925" spans="1:19" hidden="1" x14ac:dyDescent="0.35">
      <c r="A3925" t="s">
        <v>19049</v>
      </c>
      <c r="B3925" t="s">
        <v>1632</v>
      </c>
      <c r="C3925" s="1">
        <v>45586</v>
      </c>
      <c r="D3925" t="s">
        <v>17</v>
      </c>
      <c r="E3925" t="s">
        <v>72</v>
      </c>
      <c r="F3925" s="3">
        <v>1</v>
      </c>
      <c r="G3925" s="3" t="str">
        <f t="shared" si="366"/>
        <v>Valid Quantity</v>
      </c>
      <c r="H3925" s="2" t="s">
        <v>13573</v>
      </c>
      <c r="I3925" s="3">
        <v>0</v>
      </c>
      <c r="J3925" t="s">
        <v>39</v>
      </c>
      <c r="K3925" t="s">
        <v>206</v>
      </c>
      <c r="L3925" t="s">
        <v>41</v>
      </c>
      <c r="M3925" t="s">
        <v>32</v>
      </c>
      <c r="O3925" s="3" t="str">
        <f t="shared" si="367"/>
        <v>Consistent</v>
      </c>
      <c r="P3925" t="str">
        <f t="shared" si="368"/>
        <v>Not Rated</v>
      </c>
      <c r="Q3925" s="4">
        <f t="shared" si="369"/>
        <v>6.54</v>
      </c>
      <c r="R3925" s="4">
        <f t="shared" si="370"/>
        <v>0</v>
      </c>
      <c r="S3925" s="4">
        <f t="shared" si="371"/>
        <v>6.54</v>
      </c>
    </row>
    <row r="3926" spans="1:19" hidden="1" x14ac:dyDescent="0.35">
      <c r="A3926" t="s">
        <v>20993</v>
      </c>
      <c r="B3926" t="s">
        <v>1616</v>
      </c>
      <c r="C3926" s="1">
        <v>45586</v>
      </c>
      <c r="D3926" t="s">
        <v>64</v>
      </c>
      <c r="E3926" t="s">
        <v>65</v>
      </c>
      <c r="F3926" s="3">
        <v>5</v>
      </c>
      <c r="G3926" s="3" t="str">
        <f t="shared" si="366"/>
        <v>Valid Quantity</v>
      </c>
      <c r="H3926" s="2" t="s">
        <v>20994</v>
      </c>
      <c r="I3926" s="3">
        <v>0</v>
      </c>
      <c r="J3926" t="s">
        <v>54</v>
      </c>
      <c r="K3926" t="s">
        <v>281</v>
      </c>
      <c r="L3926" t="s">
        <v>31</v>
      </c>
      <c r="M3926" t="s">
        <v>23</v>
      </c>
      <c r="N3926" s="3">
        <v>5</v>
      </c>
      <c r="O3926" s="3" t="str">
        <f t="shared" si="367"/>
        <v>Consistent</v>
      </c>
      <c r="P3926" t="str">
        <f t="shared" si="368"/>
        <v>Excellent</v>
      </c>
      <c r="Q3926" s="4">
        <f t="shared" si="369"/>
        <v>471.34999999999997</v>
      </c>
      <c r="R3926" s="4">
        <f t="shared" si="370"/>
        <v>0</v>
      </c>
      <c r="S3926" s="4">
        <f t="shared" si="371"/>
        <v>471.34999999999997</v>
      </c>
    </row>
    <row r="3927" spans="1:19" hidden="1" x14ac:dyDescent="0.35">
      <c r="A3927" t="s">
        <v>22360</v>
      </c>
      <c r="B3927" t="s">
        <v>7039</v>
      </c>
      <c r="C3927" s="1">
        <v>45586</v>
      </c>
      <c r="D3927" t="s">
        <v>17</v>
      </c>
      <c r="E3927" t="s">
        <v>18</v>
      </c>
      <c r="F3927" s="3">
        <v>2</v>
      </c>
      <c r="G3927" s="3" t="str">
        <f t="shared" si="366"/>
        <v>Valid Quantity</v>
      </c>
      <c r="H3927" s="2" t="s">
        <v>7162</v>
      </c>
      <c r="I3927" s="3">
        <v>0</v>
      </c>
      <c r="J3927" t="s">
        <v>54</v>
      </c>
      <c r="K3927" t="s">
        <v>189</v>
      </c>
      <c r="L3927" t="s">
        <v>120</v>
      </c>
      <c r="M3927" t="s">
        <v>32</v>
      </c>
      <c r="O3927" s="3" t="str">
        <f t="shared" si="367"/>
        <v>Consistent</v>
      </c>
      <c r="P3927" t="str">
        <f t="shared" si="368"/>
        <v>Not Rated</v>
      </c>
      <c r="Q3927" s="4">
        <f t="shared" si="369"/>
        <v>43.56</v>
      </c>
      <c r="R3927" s="4">
        <f t="shared" si="370"/>
        <v>0</v>
      </c>
      <c r="S3927" s="4">
        <f t="shared" si="371"/>
        <v>43.56</v>
      </c>
    </row>
    <row r="3928" spans="1:19" hidden="1" x14ac:dyDescent="0.35">
      <c r="A3928" t="s">
        <v>22870</v>
      </c>
      <c r="B3928" t="s">
        <v>22871</v>
      </c>
      <c r="C3928" s="1">
        <v>45586</v>
      </c>
      <c r="D3928" t="s">
        <v>159</v>
      </c>
      <c r="E3928" t="s">
        <v>160</v>
      </c>
      <c r="F3928" s="3">
        <v>5</v>
      </c>
      <c r="G3928" s="3" t="str">
        <f t="shared" si="366"/>
        <v>Valid Quantity</v>
      </c>
      <c r="H3928" s="2" t="s">
        <v>19299</v>
      </c>
      <c r="I3928" s="3">
        <v>10</v>
      </c>
      <c r="J3928" t="s">
        <v>54</v>
      </c>
      <c r="K3928" t="s">
        <v>49</v>
      </c>
      <c r="L3928" t="s">
        <v>22</v>
      </c>
      <c r="M3928" t="s">
        <v>23</v>
      </c>
      <c r="N3928" s="3">
        <v>5</v>
      </c>
      <c r="O3928" s="3" t="str">
        <f t="shared" si="367"/>
        <v>Consistent</v>
      </c>
      <c r="P3928" t="str">
        <f t="shared" si="368"/>
        <v>Excellent</v>
      </c>
      <c r="Q3928" s="4">
        <f t="shared" si="369"/>
        <v>126.5</v>
      </c>
      <c r="R3928" s="4">
        <f t="shared" si="370"/>
        <v>12.65</v>
      </c>
      <c r="S3928" s="4">
        <f t="shared" si="371"/>
        <v>113.85</v>
      </c>
    </row>
    <row r="3929" spans="1:19" hidden="1" x14ac:dyDescent="0.35">
      <c r="A3929" t="s">
        <v>23264</v>
      </c>
      <c r="B3929" t="s">
        <v>19418</v>
      </c>
      <c r="C3929" s="1">
        <v>45586</v>
      </c>
      <c r="D3929" t="s">
        <v>159</v>
      </c>
      <c r="E3929" t="s">
        <v>197</v>
      </c>
      <c r="F3929" s="3">
        <v>4</v>
      </c>
      <c r="G3929" s="3" t="str">
        <f t="shared" si="366"/>
        <v>Valid Quantity</v>
      </c>
      <c r="H3929" s="2" t="s">
        <v>2373</v>
      </c>
      <c r="I3929" s="3">
        <v>0</v>
      </c>
      <c r="J3929" t="s">
        <v>54</v>
      </c>
      <c r="K3929" t="s">
        <v>113</v>
      </c>
      <c r="L3929" t="s">
        <v>61</v>
      </c>
      <c r="M3929" t="s">
        <v>23</v>
      </c>
      <c r="N3929" s="3">
        <v>3</v>
      </c>
      <c r="O3929" s="3" t="str">
        <f t="shared" si="367"/>
        <v>Consistent</v>
      </c>
      <c r="P3929" t="str">
        <f t="shared" si="368"/>
        <v>Average</v>
      </c>
      <c r="Q3929" s="4">
        <f t="shared" si="369"/>
        <v>57.16</v>
      </c>
      <c r="R3929" s="4">
        <f t="shared" si="370"/>
        <v>0</v>
      </c>
      <c r="S3929" s="4">
        <f t="shared" si="371"/>
        <v>57.16</v>
      </c>
    </row>
    <row r="3930" spans="1:19" hidden="1" x14ac:dyDescent="0.35">
      <c r="A3930" t="s">
        <v>1824</v>
      </c>
      <c r="B3930" t="s">
        <v>1825</v>
      </c>
      <c r="C3930" s="1">
        <v>45587</v>
      </c>
      <c r="D3930" t="s">
        <v>64</v>
      </c>
      <c r="E3930" t="s">
        <v>331</v>
      </c>
      <c r="F3930" s="3">
        <v>1</v>
      </c>
      <c r="G3930" s="3" t="str">
        <f t="shared" si="366"/>
        <v>Valid Quantity</v>
      </c>
      <c r="H3930" s="2" t="s">
        <v>1826</v>
      </c>
      <c r="I3930" s="3">
        <v>0</v>
      </c>
      <c r="J3930" t="s">
        <v>39</v>
      </c>
      <c r="K3930" t="s">
        <v>180</v>
      </c>
      <c r="L3930" t="s">
        <v>86</v>
      </c>
      <c r="M3930" t="s">
        <v>23</v>
      </c>
      <c r="N3930" s="3">
        <v>5</v>
      </c>
      <c r="O3930" s="3" t="str">
        <f t="shared" si="367"/>
        <v>Consistent</v>
      </c>
      <c r="P3930" t="str">
        <f t="shared" si="368"/>
        <v>Excellent</v>
      </c>
      <c r="Q3930" s="4">
        <f t="shared" si="369"/>
        <v>21.02</v>
      </c>
      <c r="R3930" s="4">
        <f t="shared" si="370"/>
        <v>0</v>
      </c>
      <c r="S3930" s="4">
        <f t="shared" si="371"/>
        <v>21.02</v>
      </c>
    </row>
    <row r="3931" spans="1:19" hidden="1" x14ac:dyDescent="0.35">
      <c r="A3931" t="s">
        <v>3856</v>
      </c>
      <c r="B3931" t="s">
        <v>3857</v>
      </c>
      <c r="C3931" s="1">
        <v>45587</v>
      </c>
      <c r="D3931" t="s">
        <v>45</v>
      </c>
      <c r="E3931" t="s">
        <v>95</v>
      </c>
      <c r="F3931" s="3">
        <v>3</v>
      </c>
      <c r="G3931" s="3" t="str">
        <f t="shared" si="366"/>
        <v>Valid Quantity</v>
      </c>
      <c r="H3931" s="2" t="s">
        <v>3858</v>
      </c>
      <c r="I3931" s="3">
        <v>5</v>
      </c>
      <c r="J3931" t="s">
        <v>67</v>
      </c>
      <c r="K3931" t="s">
        <v>212</v>
      </c>
      <c r="L3931" t="s">
        <v>31</v>
      </c>
      <c r="M3931" t="s">
        <v>23</v>
      </c>
      <c r="N3931" s="3">
        <v>4</v>
      </c>
      <c r="O3931" s="3" t="str">
        <f t="shared" si="367"/>
        <v>Consistent</v>
      </c>
      <c r="P3931" t="str">
        <f t="shared" si="368"/>
        <v>Good</v>
      </c>
      <c r="Q3931" s="4">
        <f t="shared" si="369"/>
        <v>16.62</v>
      </c>
      <c r="R3931" s="4">
        <f t="shared" si="370"/>
        <v>0.83100000000000007</v>
      </c>
      <c r="S3931" s="4">
        <f t="shared" si="371"/>
        <v>15.789000000000001</v>
      </c>
    </row>
    <row r="3932" spans="1:19" hidden="1" x14ac:dyDescent="0.35">
      <c r="A3932" t="s">
        <v>10074</v>
      </c>
      <c r="B3932" t="s">
        <v>1138</v>
      </c>
      <c r="C3932" s="1">
        <v>45587</v>
      </c>
      <c r="D3932" t="s">
        <v>64</v>
      </c>
      <c r="E3932" t="s">
        <v>305</v>
      </c>
      <c r="F3932" s="3">
        <v>1</v>
      </c>
      <c r="G3932" s="3" t="str">
        <f t="shared" si="366"/>
        <v>Valid Quantity</v>
      </c>
      <c r="H3932" s="2" t="s">
        <v>10075</v>
      </c>
      <c r="I3932" s="3">
        <v>0</v>
      </c>
      <c r="J3932" t="s">
        <v>48</v>
      </c>
      <c r="K3932" t="s">
        <v>180</v>
      </c>
      <c r="L3932" t="s">
        <v>86</v>
      </c>
      <c r="M3932" t="s">
        <v>23</v>
      </c>
      <c r="N3932" s="3">
        <v>3</v>
      </c>
      <c r="O3932" s="3" t="str">
        <f t="shared" si="367"/>
        <v>Consistent</v>
      </c>
      <c r="P3932" t="str">
        <f t="shared" si="368"/>
        <v>Average</v>
      </c>
      <c r="Q3932" s="4">
        <f t="shared" si="369"/>
        <v>116.49</v>
      </c>
      <c r="R3932" s="4">
        <f t="shared" si="370"/>
        <v>0</v>
      </c>
      <c r="S3932" s="4">
        <f t="shared" si="371"/>
        <v>116.49</v>
      </c>
    </row>
    <row r="3933" spans="1:19" hidden="1" x14ac:dyDescent="0.35">
      <c r="A3933" t="s">
        <v>11721</v>
      </c>
      <c r="B3933" t="s">
        <v>11722</v>
      </c>
      <c r="C3933" s="1">
        <v>45587</v>
      </c>
      <c r="D3933" t="s">
        <v>159</v>
      </c>
      <c r="E3933" t="s">
        <v>160</v>
      </c>
      <c r="F3933" s="3">
        <v>1</v>
      </c>
      <c r="G3933" s="3" t="str">
        <f t="shared" si="366"/>
        <v>Valid Quantity</v>
      </c>
      <c r="H3933" s="2" t="s">
        <v>964</v>
      </c>
      <c r="I3933" s="3">
        <v>10</v>
      </c>
      <c r="J3933" t="s">
        <v>20</v>
      </c>
      <c r="K3933" t="s">
        <v>162</v>
      </c>
      <c r="L3933" t="s">
        <v>163</v>
      </c>
      <c r="M3933" t="s">
        <v>23</v>
      </c>
      <c r="N3933" s="3">
        <v>5</v>
      </c>
      <c r="O3933" s="3" t="str">
        <f t="shared" si="367"/>
        <v>Consistent</v>
      </c>
      <c r="P3933" t="str">
        <f t="shared" si="368"/>
        <v>Excellent</v>
      </c>
      <c r="Q3933" s="4">
        <f t="shared" si="369"/>
        <v>12.7</v>
      </c>
      <c r="R3933" s="4">
        <f t="shared" si="370"/>
        <v>1.27</v>
      </c>
      <c r="S3933" s="4">
        <f t="shared" si="371"/>
        <v>11.43</v>
      </c>
    </row>
    <row r="3934" spans="1:19" hidden="1" x14ac:dyDescent="0.35">
      <c r="A3934" t="s">
        <v>11894</v>
      </c>
      <c r="B3934" t="s">
        <v>11895</v>
      </c>
      <c r="C3934" s="1">
        <v>45587</v>
      </c>
      <c r="D3934" t="s">
        <v>36</v>
      </c>
      <c r="E3934" t="s">
        <v>341</v>
      </c>
      <c r="F3934" s="3">
        <v>3</v>
      </c>
      <c r="G3934" s="3" t="str">
        <f t="shared" si="366"/>
        <v>Valid Quantity</v>
      </c>
      <c r="H3934" s="2" t="s">
        <v>1345</v>
      </c>
      <c r="I3934" s="3">
        <v>15</v>
      </c>
      <c r="J3934" t="s">
        <v>39</v>
      </c>
      <c r="K3934" t="s">
        <v>189</v>
      </c>
      <c r="L3934" t="s">
        <v>120</v>
      </c>
      <c r="M3934" t="s">
        <v>75</v>
      </c>
      <c r="O3934" s="3" t="str">
        <f t="shared" si="367"/>
        <v>Consistent</v>
      </c>
      <c r="P3934" t="str">
        <f t="shared" si="368"/>
        <v>Not Rated</v>
      </c>
      <c r="Q3934" s="4">
        <f t="shared" si="369"/>
        <v>365.58</v>
      </c>
      <c r="R3934" s="4">
        <f t="shared" si="370"/>
        <v>54.836999999999996</v>
      </c>
      <c r="S3934" s="4">
        <f t="shared" si="371"/>
        <v>310.74299999999999</v>
      </c>
    </row>
    <row r="3935" spans="1:19" hidden="1" x14ac:dyDescent="0.35">
      <c r="A3935" t="s">
        <v>12407</v>
      </c>
      <c r="B3935" t="s">
        <v>12408</v>
      </c>
      <c r="C3935" s="1">
        <v>45587</v>
      </c>
      <c r="D3935" t="s">
        <v>101</v>
      </c>
      <c r="E3935" t="s">
        <v>102</v>
      </c>
      <c r="F3935" s="3">
        <v>2</v>
      </c>
      <c r="G3935" s="3" t="str">
        <f t="shared" si="366"/>
        <v>Valid Quantity</v>
      </c>
      <c r="H3935" s="2" t="s">
        <v>8455</v>
      </c>
      <c r="I3935" s="3">
        <v>5</v>
      </c>
      <c r="J3935" t="s">
        <v>84</v>
      </c>
      <c r="K3935" t="s">
        <v>124</v>
      </c>
      <c r="L3935" t="s">
        <v>61</v>
      </c>
      <c r="M3935" t="s">
        <v>23</v>
      </c>
      <c r="N3935" s="3">
        <v>2</v>
      </c>
      <c r="O3935" s="3" t="str">
        <f t="shared" si="367"/>
        <v>Consistent</v>
      </c>
      <c r="P3935" t="str">
        <f t="shared" si="368"/>
        <v>Bad</v>
      </c>
      <c r="Q3935" s="4">
        <f t="shared" si="369"/>
        <v>30.9</v>
      </c>
      <c r="R3935" s="4">
        <f t="shared" si="370"/>
        <v>1.5449999999999999</v>
      </c>
      <c r="S3935" s="4">
        <f t="shared" si="371"/>
        <v>29.354999999999997</v>
      </c>
    </row>
    <row r="3936" spans="1:19" hidden="1" x14ac:dyDescent="0.35">
      <c r="A3936" t="s">
        <v>13407</v>
      </c>
      <c r="B3936" t="s">
        <v>8022</v>
      </c>
      <c r="C3936" s="1">
        <v>45587</v>
      </c>
      <c r="D3936" t="s">
        <v>64</v>
      </c>
      <c r="E3936" t="s">
        <v>416</v>
      </c>
      <c r="F3936" s="3">
        <v>1</v>
      </c>
      <c r="G3936" s="3" t="str">
        <f t="shared" si="366"/>
        <v>Valid Quantity</v>
      </c>
      <c r="H3936" s="2" t="s">
        <v>8555</v>
      </c>
      <c r="I3936" s="3">
        <v>0</v>
      </c>
      <c r="J3936" t="s">
        <v>54</v>
      </c>
      <c r="K3936" t="s">
        <v>21</v>
      </c>
      <c r="L3936" t="s">
        <v>22</v>
      </c>
      <c r="M3936" t="s">
        <v>32</v>
      </c>
      <c r="O3936" s="3" t="str">
        <f t="shared" si="367"/>
        <v>Consistent</v>
      </c>
      <c r="P3936" t="str">
        <f t="shared" si="368"/>
        <v>Not Rated</v>
      </c>
      <c r="Q3936" s="4">
        <f t="shared" si="369"/>
        <v>96.42</v>
      </c>
      <c r="R3936" s="4">
        <f t="shared" si="370"/>
        <v>0</v>
      </c>
      <c r="S3936" s="4">
        <f t="shared" si="371"/>
        <v>96.42</v>
      </c>
    </row>
    <row r="3937" spans="1:19" hidden="1" x14ac:dyDescent="0.35">
      <c r="A3937" t="s">
        <v>14798</v>
      </c>
      <c r="B3937" t="s">
        <v>8124</v>
      </c>
      <c r="C3937" s="1">
        <v>45587</v>
      </c>
      <c r="D3937" t="s">
        <v>36</v>
      </c>
      <c r="E3937" t="s">
        <v>547</v>
      </c>
      <c r="F3937" s="3">
        <v>1</v>
      </c>
      <c r="G3937" s="3" t="str">
        <f t="shared" si="366"/>
        <v>Valid Quantity</v>
      </c>
      <c r="H3937" s="2" t="s">
        <v>3167</v>
      </c>
      <c r="I3937" s="3">
        <v>20</v>
      </c>
      <c r="J3937" t="s">
        <v>20</v>
      </c>
      <c r="K3937" t="s">
        <v>162</v>
      </c>
      <c r="L3937" t="s">
        <v>163</v>
      </c>
      <c r="M3937" t="s">
        <v>75</v>
      </c>
      <c r="O3937" s="3" t="str">
        <f t="shared" si="367"/>
        <v>Consistent</v>
      </c>
      <c r="P3937" t="str">
        <f t="shared" si="368"/>
        <v>Not Rated</v>
      </c>
      <c r="Q3937" s="4">
        <f t="shared" si="369"/>
        <v>35.07</v>
      </c>
      <c r="R3937" s="4">
        <f t="shared" si="370"/>
        <v>7.0139999999999993</v>
      </c>
      <c r="S3937" s="4">
        <f t="shared" si="371"/>
        <v>28.056000000000001</v>
      </c>
    </row>
    <row r="3938" spans="1:19" x14ac:dyDescent="0.35">
      <c r="A3938" t="s">
        <v>15247</v>
      </c>
      <c r="B3938" t="s">
        <v>6003</v>
      </c>
      <c r="C3938" s="1">
        <v>45587</v>
      </c>
      <c r="D3938" t="s">
        <v>159</v>
      </c>
      <c r="E3938" t="s">
        <v>358</v>
      </c>
      <c r="F3938" s="3">
        <v>2</v>
      </c>
      <c r="G3938" s="41" t="str">
        <f t="shared" si="366"/>
        <v>Valid Quantity</v>
      </c>
      <c r="H3938" s="2" t="s">
        <v>3517</v>
      </c>
      <c r="I3938" s="3">
        <v>15</v>
      </c>
      <c r="J3938" t="s">
        <v>48</v>
      </c>
      <c r="K3938" t="s">
        <v>131</v>
      </c>
      <c r="L3938" t="s">
        <v>86</v>
      </c>
      <c r="M3938" t="s">
        <v>23</v>
      </c>
      <c r="N3938" s="3">
        <v>1</v>
      </c>
      <c r="O3938" s="41" t="str">
        <f t="shared" si="367"/>
        <v>Consistent</v>
      </c>
      <c r="P3938" t="str">
        <f t="shared" si="368"/>
        <v>Very Bad</v>
      </c>
      <c r="Q3938" s="4">
        <f t="shared" si="369"/>
        <v>26.72</v>
      </c>
      <c r="R3938" s="4">
        <f t="shared" si="370"/>
        <v>4.0079999999999991</v>
      </c>
      <c r="S3938" s="4">
        <f t="shared" si="371"/>
        <v>22.712</v>
      </c>
    </row>
    <row r="3939" spans="1:19" hidden="1" x14ac:dyDescent="0.35">
      <c r="A3939" t="s">
        <v>15511</v>
      </c>
      <c r="B3939" t="s">
        <v>1458</v>
      </c>
      <c r="C3939" s="1">
        <v>45587</v>
      </c>
      <c r="D3939" t="s">
        <v>81</v>
      </c>
      <c r="E3939" t="s">
        <v>147</v>
      </c>
      <c r="F3939" s="3">
        <v>1</v>
      </c>
      <c r="G3939" s="3" t="str">
        <f t="shared" si="366"/>
        <v>Valid Quantity</v>
      </c>
      <c r="H3939" s="2" t="s">
        <v>2880</v>
      </c>
      <c r="I3939" s="3">
        <v>5</v>
      </c>
      <c r="J3939" t="s">
        <v>54</v>
      </c>
      <c r="K3939" t="s">
        <v>91</v>
      </c>
      <c r="L3939" t="s">
        <v>41</v>
      </c>
      <c r="M3939" t="s">
        <v>23</v>
      </c>
      <c r="N3939" s="3">
        <v>3</v>
      </c>
      <c r="O3939" s="3" t="str">
        <f t="shared" si="367"/>
        <v>Consistent</v>
      </c>
      <c r="P3939" t="str">
        <f t="shared" si="368"/>
        <v>Average</v>
      </c>
      <c r="Q3939" s="4">
        <f t="shared" si="369"/>
        <v>20.5</v>
      </c>
      <c r="R3939" s="4">
        <f t="shared" si="370"/>
        <v>1.0249999999999999</v>
      </c>
      <c r="S3939" s="4">
        <f t="shared" si="371"/>
        <v>19.475000000000001</v>
      </c>
    </row>
    <row r="3940" spans="1:19" hidden="1" x14ac:dyDescent="0.35">
      <c r="A3940" t="s">
        <v>17643</v>
      </c>
      <c r="B3940" t="s">
        <v>17644</v>
      </c>
      <c r="C3940" s="1">
        <v>45587</v>
      </c>
      <c r="D3940" t="s">
        <v>17</v>
      </c>
      <c r="E3940" t="s">
        <v>89</v>
      </c>
      <c r="F3940" s="3">
        <v>3</v>
      </c>
      <c r="G3940" s="3" t="str">
        <f t="shared" si="366"/>
        <v>Valid Quantity</v>
      </c>
      <c r="H3940" s="2" t="s">
        <v>7319</v>
      </c>
      <c r="I3940" s="3">
        <v>15</v>
      </c>
      <c r="J3940" t="s">
        <v>39</v>
      </c>
      <c r="K3940" t="s">
        <v>162</v>
      </c>
      <c r="L3940" t="s">
        <v>163</v>
      </c>
      <c r="M3940" t="s">
        <v>23</v>
      </c>
      <c r="N3940" s="3">
        <v>4</v>
      </c>
      <c r="O3940" s="3" t="str">
        <f t="shared" si="367"/>
        <v>Consistent</v>
      </c>
      <c r="P3940" t="str">
        <f t="shared" si="368"/>
        <v>Good</v>
      </c>
      <c r="Q3940" s="4">
        <f t="shared" si="369"/>
        <v>105.14999999999999</v>
      </c>
      <c r="R3940" s="4">
        <f t="shared" si="370"/>
        <v>15.772499999999997</v>
      </c>
      <c r="S3940" s="4">
        <f t="shared" si="371"/>
        <v>89.377499999999998</v>
      </c>
    </row>
    <row r="3941" spans="1:19" hidden="1" x14ac:dyDescent="0.35">
      <c r="A3941" t="s">
        <v>17912</v>
      </c>
      <c r="B3941" t="s">
        <v>10700</v>
      </c>
      <c r="C3941" s="1">
        <v>45587</v>
      </c>
      <c r="D3941" t="s">
        <v>101</v>
      </c>
      <c r="E3941" t="s">
        <v>136</v>
      </c>
      <c r="F3941" s="3">
        <v>1</v>
      </c>
      <c r="G3941" s="3" t="str">
        <f t="shared" si="366"/>
        <v>Valid Quantity</v>
      </c>
      <c r="H3941" s="2" t="s">
        <v>12432</v>
      </c>
      <c r="I3941" s="3">
        <v>0</v>
      </c>
      <c r="J3941" t="s">
        <v>84</v>
      </c>
      <c r="K3941" t="s">
        <v>162</v>
      </c>
      <c r="L3941" t="s">
        <v>163</v>
      </c>
      <c r="M3941" t="s">
        <v>23</v>
      </c>
      <c r="O3941" s="3" t="str">
        <f t="shared" si="367"/>
        <v>Consistent</v>
      </c>
      <c r="P3941" t="str">
        <f t="shared" si="368"/>
        <v>Not Rated</v>
      </c>
      <c r="Q3941" s="4">
        <f t="shared" si="369"/>
        <v>38.630000000000003</v>
      </c>
      <c r="R3941" s="4">
        <f t="shared" si="370"/>
        <v>0</v>
      </c>
      <c r="S3941" s="4">
        <f t="shared" si="371"/>
        <v>38.630000000000003</v>
      </c>
    </row>
    <row r="3942" spans="1:19" hidden="1" x14ac:dyDescent="0.35">
      <c r="A3942" t="s">
        <v>18797</v>
      </c>
      <c r="B3942" t="s">
        <v>5246</v>
      </c>
      <c r="C3942" s="1">
        <v>45587</v>
      </c>
      <c r="D3942" t="s">
        <v>17</v>
      </c>
      <c r="E3942" t="s">
        <v>18</v>
      </c>
      <c r="F3942" s="3">
        <v>2</v>
      </c>
      <c r="G3942" s="3" t="str">
        <f t="shared" si="366"/>
        <v>Valid Quantity</v>
      </c>
      <c r="H3942" s="2" t="s">
        <v>18798</v>
      </c>
      <c r="I3942" s="3">
        <v>0</v>
      </c>
      <c r="J3942" t="s">
        <v>20</v>
      </c>
      <c r="K3942" t="s">
        <v>104</v>
      </c>
      <c r="L3942" t="s">
        <v>22</v>
      </c>
      <c r="M3942" t="s">
        <v>23</v>
      </c>
      <c r="N3942" s="3">
        <v>5</v>
      </c>
      <c r="O3942" s="3" t="str">
        <f t="shared" si="367"/>
        <v>Consistent</v>
      </c>
      <c r="P3942" t="str">
        <f t="shared" si="368"/>
        <v>Excellent</v>
      </c>
      <c r="Q3942" s="4">
        <f t="shared" si="369"/>
        <v>51.44</v>
      </c>
      <c r="R3942" s="4">
        <f t="shared" si="370"/>
        <v>0</v>
      </c>
      <c r="S3942" s="4">
        <f t="shared" si="371"/>
        <v>51.44</v>
      </c>
    </row>
    <row r="3943" spans="1:19" hidden="1" x14ac:dyDescent="0.35">
      <c r="A3943" t="s">
        <v>18849</v>
      </c>
      <c r="B3943" t="s">
        <v>3911</v>
      </c>
      <c r="C3943" s="1">
        <v>45587</v>
      </c>
      <c r="D3943" t="s">
        <v>36</v>
      </c>
      <c r="E3943" t="s">
        <v>52</v>
      </c>
      <c r="F3943" s="3">
        <v>1</v>
      </c>
      <c r="G3943" s="3" t="str">
        <f t="shared" si="366"/>
        <v>Valid Quantity</v>
      </c>
      <c r="H3943" s="2" t="s">
        <v>18850</v>
      </c>
      <c r="I3943" s="3">
        <v>5</v>
      </c>
      <c r="J3943" t="s">
        <v>84</v>
      </c>
      <c r="K3943" t="s">
        <v>55</v>
      </c>
      <c r="L3943" t="s">
        <v>31</v>
      </c>
      <c r="M3943" t="s">
        <v>68</v>
      </c>
      <c r="O3943" s="3" t="str">
        <f t="shared" si="367"/>
        <v>Consistent</v>
      </c>
      <c r="P3943" t="str">
        <f t="shared" si="368"/>
        <v>Not Rated</v>
      </c>
      <c r="Q3943" s="4">
        <f t="shared" si="369"/>
        <v>176.49</v>
      </c>
      <c r="R3943" s="4">
        <f t="shared" si="370"/>
        <v>8.8245000000000005</v>
      </c>
      <c r="S3943" s="4">
        <f t="shared" si="371"/>
        <v>167.66550000000001</v>
      </c>
    </row>
    <row r="3944" spans="1:19" hidden="1" x14ac:dyDescent="0.35">
      <c r="A3944" t="s">
        <v>19673</v>
      </c>
      <c r="B3944" t="s">
        <v>8122</v>
      </c>
      <c r="C3944" s="1">
        <v>45587</v>
      </c>
      <c r="D3944" t="s">
        <v>116</v>
      </c>
      <c r="E3944" t="s">
        <v>286</v>
      </c>
      <c r="F3944" s="3">
        <v>4</v>
      </c>
      <c r="G3944" s="3" t="str">
        <f t="shared" si="366"/>
        <v>Valid Quantity</v>
      </c>
      <c r="H3944" s="2" t="s">
        <v>8540</v>
      </c>
      <c r="I3944" s="3">
        <v>15</v>
      </c>
      <c r="J3944" t="s">
        <v>54</v>
      </c>
      <c r="K3944" t="s">
        <v>104</v>
      </c>
      <c r="L3944" t="s">
        <v>22</v>
      </c>
      <c r="M3944" t="s">
        <v>75</v>
      </c>
      <c r="O3944" s="3" t="str">
        <f t="shared" si="367"/>
        <v>Consistent</v>
      </c>
      <c r="P3944" t="str">
        <f t="shared" si="368"/>
        <v>Not Rated</v>
      </c>
      <c r="Q3944" s="4">
        <f t="shared" si="369"/>
        <v>457.8</v>
      </c>
      <c r="R3944" s="4">
        <f t="shared" si="370"/>
        <v>68.67</v>
      </c>
      <c r="S3944" s="4">
        <f t="shared" si="371"/>
        <v>389.13</v>
      </c>
    </row>
    <row r="3945" spans="1:19" hidden="1" x14ac:dyDescent="0.35">
      <c r="A3945" t="s">
        <v>20361</v>
      </c>
      <c r="B3945" t="s">
        <v>5738</v>
      </c>
      <c r="C3945" s="1">
        <v>45587</v>
      </c>
      <c r="D3945" t="s">
        <v>45</v>
      </c>
      <c r="E3945" t="s">
        <v>432</v>
      </c>
      <c r="F3945" s="3">
        <v>3</v>
      </c>
      <c r="G3945" s="3" t="str">
        <f t="shared" si="366"/>
        <v>Valid Quantity</v>
      </c>
      <c r="H3945" s="2" t="s">
        <v>3274</v>
      </c>
      <c r="I3945" s="3">
        <v>0</v>
      </c>
      <c r="J3945" t="s">
        <v>39</v>
      </c>
      <c r="K3945" t="s">
        <v>40</v>
      </c>
      <c r="L3945" t="s">
        <v>41</v>
      </c>
      <c r="M3945" t="s">
        <v>32</v>
      </c>
      <c r="O3945" s="3" t="str">
        <f t="shared" si="367"/>
        <v>Consistent</v>
      </c>
      <c r="P3945" t="str">
        <f t="shared" si="368"/>
        <v>Not Rated</v>
      </c>
      <c r="Q3945" s="4">
        <f t="shared" si="369"/>
        <v>121.83</v>
      </c>
      <c r="R3945" s="4">
        <f t="shared" si="370"/>
        <v>0</v>
      </c>
      <c r="S3945" s="4">
        <f t="shared" si="371"/>
        <v>121.83</v>
      </c>
    </row>
    <row r="3946" spans="1:19" hidden="1" x14ac:dyDescent="0.35">
      <c r="A3946" t="s">
        <v>906</v>
      </c>
      <c r="B3946" t="s">
        <v>907</v>
      </c>
      <c r="C3946" s="1">
        <v>45588</v>
      </c>
      <c r="D3946" t="s">
        <v>159</v>
      </c>
      <c r="E3946" t="s">
        <v>197</v>
      </c>
      <c r="F3946" s="3">
        <v>5</v>
      </c>
      <c r="G3946" s="3" t="str">
        <f t="shared" si="366"/>
        <v>Valid Quantity</v>
      </c>
      <c r="H3946" s="2" t="s">
        <v>908</v>
      </c>
      <c r="I3946" s="3">
        <v>20</v>
      </c>
      <c r="J3946" t="s">
        <v>48</v>
      </c>
      <c r="K3946" t="s">
        <v>91</v>
      </c>
      <c r="L3946" t="s">
        <v>41</v>
      </c>
      <c r="M3946" t="s">
        <v>23</v>
      </c>
      <c r="N3946" s="3">
        <v>4</v>
      </c>
      <c r="O3946" s="3" t="str">
        <f t="shared" si="367"/>
        <v>Consistent</v>
      </c>
      <c r="P3946" t="str">
        <f t="shared" si="368"/>
        <v>Good</v>
      </c>
      <c r="Q3946" s="4">
        <f t="shared" si="369"/>
        <v>132.55000000000001</v>
      </c>
      <c r="R3946" s="4">
        <f t="shared" si="370"/>
        <v>26.51</v>
      </c>
      <c r="S3946" s="4">
        <f t="shared" si="371"/>
        <v>106.04</v>
      </c>
    </row>
    <row r="3947" spans="1:19" hidden="1" x14ac:dyDescent="0.35">
      <c r="A3947" t="s">
        <v>5539</v>
      </c>
      <c r="B3947" t="s">
        <v>5540</v>
      </c>
      <c r="C3947" s="1">
        <v>45588</v>
      </c>
      <c r="D3947" t="s">
        <v>101</v>
      </c>
      <c r="E3947" t="s">
        <v>345</v>
      </c>
      <c r="F3947" s="3">
        <v>3</v>
      </c>
      <c r="G3947" s="3" t="str">
        <f t="shared" si="366"/>
        <v>Valid Quantity</v>
      </c>
      <c r="H3947" s="2" t="s">
        <v>5541</v>
      </c>
      <c r="I3947" s="3">
        <v>10</v>
      </c>
      <c r="J3947" t="s">
        <v>39</v>
      </c>
      <c r="K3947" t="s">
        <v>467</v>
      </c>
      <c r="L3947" t="s">
        <v>120</v>
      </c>
      <c r="M3947" t="s">
        <v>23</v>
      </c>
      <c r="N3947" s="3">
        <v>4</v>
      </c>
      <c r="O3947" s="3" t="str">
        <f t="shared" si="367"/>
        <v>Consistent</v>
      </c>
      <c r="P3947" t="str">
        <f t="shared" si="368"/>
        <v>Good</v>
      </c>
      <c r="Q3947" s="4">
        <f t="shared" si="369"/>
        <v>264.89999999999998</v>
      </c>
      <c r="R3947" s="4">
        <f t="shared" si="370"/>
        <v>26.49</v>
      </c>
      <c r="S3947" s="4">
        <f t="shared" si="371"/>
        <v>238.40999999999997</v>
      </c>
    </row>
    <row r="3948" spans="1:19" hidden="1" x14ac:dyDescent="0.35">
      <c r="A3948" t="s">
        <v>6572</v>
      </c>
      <c r="B3948" t="s">
        <v>6573</v>
      </c>
      <c r="C3948" s="1">
        <v>45588</v>
      </c>
      <c r="D3948" t="s">
        <v>36</v>
      </c>
      <c r="E3948" t="s">
        <v>37</v>
      </c>
      <c r="F3948" s="3">
        <v>1</v>
      </c>
      <c r="G3948" s="3" t="str">
        <f t="shared" si="366"/>
        <v>Valid Quantity</v>
      </c>
      <c r="H3948" s="2" t="s">
        <v>3423</v>
      </c>
      <c r="I3948" s="3">
        <v>0</v>
      </c>
      <c r="J3948" t="s">
        <v>39</v>
      </c>
      <c r="K3948" t="s">
        <v>55</v>
      </c>
      <c r="L3948" t="s">
        <v>31</v>
      </c>
      <c r="M3948" t="s">
        <v>23</v>
      </c>
      <c r="N3948" s="3">
        <v>4</v>
      </c>
      <c r="O3948" s="3" t="str">
        <f t="shared" si="367"/>
        <v>Consistent</v>
      </c>
      <c r="P3948" t="str">
        <f t="shared" si="368"/>
        <v>Good</v>
      </c>
      <c r="Q3948" s="4">
        <f t="shared" si="369"/>
        <v>12.97</v>
      </c>
      <c r="R3948" s="4">
        <f t="shared" si="370"/>
        <v>0</v>
      </c>
      <c r="S3948" s="4">
        <f t="shared" si="371"/>
        <v>12.97</v>
      </c>
    </row>
    <row r="3949" spans="1:19" hidden="1" x14ac:dyDescent="0.35">
      <c r="A3949" t="s">
        <v>7063</v>
      </c>
      <c r="B3949" t="s">
        <v>7064</v>
      </c>
      <c r="C3949" s="1">
        <v>45588</v>
      </c>
      <c r="D3949" t="s">
        <v>159</v>
      </c>
      <c r="E3949" t="s">
        <v>239</v>
      </c>
      <c r="F3949" s="3">
        <v>1</v>
      </c>
      <c r="G3949" s="3" t="str">
        <f t="shared" si="366"/>
        <v>Valid Quantity</v>
      </c>
      <c r="H3949" s="2" t="s">
        <v>2004</v>
      </c>
      <c r="I3949" s="3">
        <v>5</v>
      </c>
      <c r="J3949" t="s">
        <v>48</v>
      </c>
      <c r="K3949" t="s">
        <v>162</v>
      </c>
      <c r="L3949" t="s">
        <v>163</v>
      </c>
      <c r="M3949" t="s">
        <v>23</v>
      </c>
      <c r="N3949" s="3">
        <v>4</v>
      </c>
      <c r="O3949" s="3" t="str">
        <f t="shared" si="367"/>
        <v>Consistent</v>
      </c>
      <c r="P3949" t="str">
        <f t="shared" si="368"/>
        <v>Good</v>
      </c>
      <c r="Q3949" s="4">
        <f t="shared" si="369"/>
        <v>27.41</v>
      </c>
      <c r="R3949" s="4">
        <f t="shared" si="370"/>
        <v>1.3705000000000001</v>
      </c>
      <c r="S3949" s="4">
        <f t="shared" si="371"/>
        <v>26.0395</v>
      </c>
    </row>
    <row r="3950" spans="1:19" hidden="1" x14ac:dyDescent="0.35">
      <c r="A3950" t="s">
        <v>7233</v>
      </c>
      <c r="B3950" t="s">
        <v>7234</v>
      </c>
      <c r="C3950" s="1">
        <v>45588</v>
      </c>
      <c r="D3950" t="s">
        <v>64</v>
      </c>
      <c r="E3950" t="s">
        <v>65</v>
      </c>
      <c r="F3950" s="3">
        <v>1</v>
      </c>
      <c r="G3950" s="3" t="str">
        <f t="shared" si="366"/>
        <v>Valid Quantity</v>
      </c>
      <c r="H3950" s="2" t="s">
        <v>7235</v>
      </c>
      <c r="I3950" s="3">
        <v>0</v>
      </c>
      <c r="J3950" t="s">
        <v>84</v>
      </c>
      <c r="K3950" t="s">
        <v>180</v>
      </c>
      <c r="L3950" t="s">
        <v>86</v>
      </c>
      <c r="M3950" t="s">
        <v>23</v>
      </c>
      <c r="N3950" s="3">
        <v>3</v>
      </c>
      <c r="O3950" s="3" t="str">
        <f t="shared" si="367"/>
        <v>Consistent</v>
      </c>
      <c r="P3950" t="str">
        <f t="shared" si="368"/>
        <v>Average</v>
      </c>
      <c r="Q3950" s="4">
        <f t="shared" si="369"/>
        <v>8.73</v>
      </c>
      <c r="R3950" s="4">
        <f t="shared" si="370"/>
        <v>0</v>
      </c>
      <c r="S3950" s="4">
        <f t="shared" si="371"/>
        <v>8.73</v>
      </c>
    </row>
    <row r="3951" spans="1:19" hidden="1" x14ac:dyDescent="0.35">
      <c r="A3951" t="s">
        <v>9731</v>
      </c>
      <c r="B3951" t="s">
        <v>9732</v>
      </c>
      <c r="C3951" s="1">
        <v>45588</v>
      </c>
      <c r="D3951" t="s">
        <v>81</v>
      </c>
      <c r="E3951" t="s">
        <v>111</v>
      </c>
      <c r="F3951" s="3">
        <v>3</v>
      </c>
      <c r="G3951" s="3" t="str">
        <f t="shared" si="366"/>
        <v>Valid Quantity</v>
      </c>
      <c r="H3951" s="2" t="s">
        <v>9733</v>
      </c>
      <c r="I3951" s="3">
        <v>0</v>
      </c>
      <c r="J3951" t="s">
        <v>84</v>
      </c>
      <c r="K3951" t="s">
        <v>180</v>
      </c>
      <c r="L3951" t="s">
        <v>86</v>
      </c>
      <c r="M3951" t="s">
        <v>32</v>
      </c>
      <c r="O3951" s="3" t="str">
        <f t="shared" si="367"/>
        <v>Consistent</v>
      </c>
      <c r="P3951" t="str">
        <f t="shared" si="368"/>
        <v>Not Rated</v>
      </c>
      <c r="Q3951" s="4">
        <f t="shared" si="369"/>
        <v>342.6</v>
      </c>
      <c r="R3951" s="4">
        <f t="shared" si="370"/>
        <v>0</v>
      </c>
      <c r="S3951" s="4">
        <f t="shared" si="371"/>
        <v>342.6</v>
      </c>
    </row>
    <row r="3952" spans="1:19" hidden="1" x14ac:dyDescent="0.35">
      <c r="A3952" t="s">
        <v>10968</v>
      </c>
      <c r="B3952" t="s">
        <v>9358</v>
      </c>
      <c r="C3952" s="1">
        <v>45588</v>
      </c>
      <c r="D3952" t="s">
        <v>36</v>
      </c>
      <c r="E3952" t="s">
        <v>250</v>
      </c>
      <c r="F3952" s="3">
        <v>2</v>
      </c>
      <c r="G3952" s="3" t="str">
        <f t="shared" si="366"/>
        <v>Valid Quantity</v>
      </c>
      <c r="H3952" s="2" t="s">
        <v>1085</v>
      </c>
      <c r="I3952" s="3">
        <v>10</v>
      </c>
      <c r="J3952" t="s">
        <v>48</v>
      </c>
      <c r="K3952" t="s">
        <v>212</v>
      </c>
      <c r="L3952" t="s">
        <v>61</v>
      </c>
      <c r="M3952" t="s">
        <v>185</v>
      </c>
      <c r="N3952" s="3">
        <v>0</v>
      </c>
      <c r="O3952" s="3" t="str">
        <f t="shared" si="367"/>
        <v>Consistent</v>
      </c>
      <c r="P3952" t="str">
        <f t="shared" si="368"/>
        <v>Not Rated</v>
      </c>
      <c r="Q3952" s="4">
        <f t="shared" si="369"/>
        <v>82.16</v>
      </c>
      <c r="R3952" s="4">
        <f t="shared" si="370"/>
        <v>8.2159999999999993</v>
      </c>
      <c r="S3952" s="4">
        <f t="shared" si="371"/>
        <v>73.944000000000003</v>
      </c>
    </row>
    <row r="3953" spans="1:19" hidden="1" x14ac:dyDescent="0.35">
      <c r="A3953" t="s">
        <v>11062</v>
      </c>
      <c r="B3953" t="s">
        <v>3284</v>
      </c>
      <c r="C3953" s="1">
        <v>45588</v>
      </c>
      <c r="D3953" t="s">
        <v>116</v>
      </c>
      <c r="E3953" t="s">
        <v>447</v>
      </c>
      <c r="F3953" s="3">
        <v>1</v>
      </c>
      <c r="G3953" s="3" t="str">
        <f t="shared" si="366"/>
        <v>Valid Quantity</v>
      </c>
      <c r="H3953" s="2" t="s">
        <v>11063</v>
      </c>
      <c r="I3953" s="3">
        <v>10</v>
      </c>
      <c r="J3953" t="s">
        <v>20</v>
      </c>
      <c r="K3953" t="s">
        <v>85</v>
      </c>
      <c r="L3953" t="s">
        <v>86</v>
      </c>
      <c r="M3953" t="s">
        <v>75</v>
      </c>
      <c r="O3953" s="3" t="str">
        <f t="shared" si="367"/>
        <v>Consistent</v>
      </c>
      <c r="P3953" t="str">
        <f t="shared" si="368"/>
        <v>Not Rated</v>
      </c>
      <c r="Q3953" s="4">
        <f t="shared" si="369"/>
        <v>181.8</v>
      </c>
      <c r="R3953" s="4">
        <f t="shared" si="370"/>
        <v>18.18</v>
      </c>
      <c r="S3953" s="4">
        <f t="shared" si="371"/>
        <v>163.62</v>
      </c>
    </row>
    <row r="3954" spans="1:19" hidden="1" x14ac:dyDescent="0.35">
      <c r="A3954" t="s">
        <v>13841</v>
      </c>
      <c r="B3954" t="s">
        <v>1581</v>
      </c>
      <c r="C3954" s="1">
        <v>45588</v>
      </c>
      <c r="D3954" t="s">
        <v>101</v>
      </c>
      <c r="E3954" t="s">
        <v>136</v>
      </c>
      <c r="F3954" s="3">
        <v>5</v>
      </c>
      <c r="G3954" s="3" t="str">
        <f t="shared" si="366"/>
        <v>Valid Quantity</v>
      </c>
      <c r="H3954" s="2" t="s">
        <v>5019</v>
      </c>
      <c r="I3954" s="3">
        <v>0</v>
      </c>
      <c r="J3954" t="s">
        <v>67</v>
      </c>
      <c r="K3954" t="s">
        <v>74</v>
      </c>
      <c r="L3954" t="s">
        <v>61</v>
      </c>
      <c r="M3954" t="s">
        <v>23</v>
      </c>
      <c r="N3954" s="3">
        <v>5</v>
      </c>
      <c r="O3954" s="3" t="str">
        <f t="shared" si="367"/>
        <v>Consistent</v>
      </c>
      <c r="P3954" t="str">
        <f t="shared" si="368"/>
        <v>Excellent</v>
      </c>
      <c r="Q3954" s="4">
        <f t="shared" si="369"/>
        <v>149.80000000000001</v>
      </c>
      <c r="R3954" s="4">
        <f t="shared" si="370"/>
        <v>0</v>
      </c>
      <c r="S3954" s="4">
        <f t="shared" si="371"/>
        <v>149.80000000000001</v>
      </c>
    </row>
    <row r="3955" spans="1:19" hidden="1" x14ac:dyDescent="0.35">
      <c r="A3955" t="s">
        <v>14345</v>
      </c>
      <c r="B3955" t="s">
        <v>10884</v>
      </c>
      <c r="C3955" s="1">
        <v>45588</v>
      </c>
      <c r="D3955" t="s">
        <v>17</v>
      </c>
      <c r="E3955" t="s">
        <v>28</v>
      </c>
      <c r="F3955" s="3">
        <v>4</v>
      </c>
      <c r="G3955" s="3" t="str">
        <f t="shared" si="366"/>
        <v>Valid Quantity</v>
      </c>
      <c r="H3955" s="2" t="s">
        <v>8007</v>
      </c>
      <c r="I3955" s="3">
        <v>0</v>
      </c>
      <c r="J3955" t="s">
        <v>20</v>
      </c>
      <c r="K3955" t="s">
        <v>124</v>
      </c>
      <c r="L3955" t="s">
        <v>61</v>
      </c>
      <c r="M3955" t="s">
        <v>23</v>
      </c>
      <c r="N3955" s="3">
        <v>5</v>
      </c>
      <c r="O3955" s="3" t="str">
        <f t="shared" si="367"/>
        <v>Consistent</v>
      </c>
      <c r="P3955" t="str">
        <f t="shared" si="368"/>
        <v>Excellent</v>
      </c>
      <c r="Q3955" s="4">
        <f t="shared" si="369"/>
        <v>29</v>
      </c>
      <c r="R3955" s="4">
        <f t="shared" si="370"/>
        <v>0</v>
      </c>
      <c r="S3955" s="4">
        <f t="shared" si="371"/>
        <v>29</v>
      </c>
    </row>
    <row r="3956" spans="1:19" hidden="1" x14ac:dyDescent="0.35">
      <c r="A3956" t="s">
        <v>15718</v>
      </c>
      <c r="B3956" t="s">
        <v>4801</v>
      </c>
      <c r="C3956" s="1">
        <v>45588</v>
      </c>
      <c r="D3956" t="s">
        <v>81</v>
      </c>
      <c r="E3956" t="s">
        <v>147</v>
      </c>
      <c r="F3956" s="3">
        <v>-1</v>
      </c>
      <c r="G3956" s="3" t="str">
        <f t="shared" si="366"/>
        <v>Negative Quantity</v>
      </c>
      <c r="H3956" s="2" t="s">
        <v>15719</v>
      </c>
      <c r="I3956" s="3">
        <v>0</v>
      </c>
      <c r="J3956" t="s">
        <v>39</v>
      </c>
      <c r="K3956" t="s">
        <v>55</v>
      </c>
      <c r="L3956" t="s">
        <v>31</v>
      </c>
      <c r="M3956" t="s">
        <v>23</v>
      </c>
      <c r="N3956" s="3">
        <v>3</v>
      </c>
      <c r="O3956" s="3" t="str">
        <f t="shared" si="367"/>
        <v>Suspicious</v>
      </c>
      <c r="P3956" t="str">
        <f t="shared" si="368"/>
        <v>Average</v>
      </c>
      <c r="Q3956" s="4">
        <f t="shared" si="369"/>
        <v>-68.11</v>
      </c>
      <c r="R3956" s="4">
        <f t="shared" si="370"/>
        <v>0</v>
      </c>
      <c r="S3956" s="4">
        <f t="shared" si="371"/>
        <v>-68.11</v>
      </c>
    </row>
    <row r="3957" spans="1:19" hidden="1" x14ac:dyDescent="0.35">
      <c r="A3957" t="s">
        <v>17104</v>
      </c>
      <c r="B3957" t="s">
        <v>1304</v>
      </c>
      <c r="C3957" s="1">
        <v>45588</v>
      </c>
      <c r="D3957" t="s">
        <v>101</v>
      </c>
      <c r="E3957" t="s">
        <v>345</v>
      </c>
      <c r="F3957" s="3">
        <v>3</v>
      </c>
      <c r="G3957" s="3" t="str">
        <f t="shared" si="366"/>
        <v>Valid Quantity</v>
      </c>
      <c r="H3957" s="2" t="s">
        <v>17105</v>
      </c>
      <c r="I3957" s="3">
        <v>0</v>
      </c>
      <c r="J3957" t="s">
        <v>39</v>
      </c>
      <c r="K3957" t="s">
        <v>40</v>
      </c>
      <c r="L3957" t="s">
        <v>41</v>
      </c>
      <c r="M3957" t="s">
        <v>32</v>
      </c>
      <c r="O3957" s="3" t="str">
        <f t="shared" si="367"/>
        <v>Consistent</v>
      </c>
      <c r="P3957" t="str">
        <f t="shared" si="368"/>
        <v>Not Rated</v>
      </c>
      <c r="Q3957" s="4">
        <f t="shared" si="369"/>
        <v>257.34000000000003</v>
      </c>
      <c r="R3957" s="4">
        <f t="shared" si="370"/>
        <v>0</v>
      </c>
      <c r="S3957" s="4">
        <f t="shared" si="371"/>
        <v>257.34000000000003</v>
      </c>
    </row>
    <row r="3958" spans="1:19" hidden="1" x14ac:dyDescent="0.35">
      <c r="A3958" t="s">
        <v>17380</v>
      </c>
      <c r="B3958" t="s">
        <v>9117</v>
      </c>
      <c r="C3958" s="1">
        <v>45588</v>
      </c>
      <c r="D3958" t="s">
        <v>17</v>
      </c>
      <c r="E3958" t="s">
        <v>89</v>
      </c>
      <c r="F3958" s="3">
        <v>1</v>
      </c>
      <c r="G3958" s="3" t="str">
        <f t="shared" si="366"/>
        <v>Valid Quantity</v>
      </c>
      <c r="H3958" s="2" t="s">
        <v>12319</v>
      </c>
      <c r="I3958" s="3">
        <v>20</v>
      </c>
      <c r="J3958" t="s">
        <v>20</v>
      </c>
      <c r="K3958" t="s">
        <v>194</v>
      </c>
      <c r="L3958" t="s">
        <v>163</v>
      </c>
      <c r="M3958" t="s">
        <v>23</v>
      </c>
      <c r="O3958" s="3" t="str">
        <f t="shared" si="367"/>
        <v>Consistent</v>
      </c>
      <c r="P3958" t="str">
        <f t="shared" si="368"/>
        <v>Not Rated</v>
      </c>
      <c r="Q3958" s="4">
        <f t="shared" si="369"/>
        <v>20.56</v>
      </c>
      <c r="R3958" s="4">
        <f t="shared" si="370"/>
        <v>4.1120000000000001</v>
      </c>
      <c r="S3958" s="4">
        <f t="shared" si="371"/>
        <v>16.448</v>
      </c>
    </row>
    <row r="3959" spans="1:19" hidden="1" x14ac:dyDescent="0.35">
      <c r="A3959" t="s">
        <v>20872</v>
      </c>
      <c r="B3959" t="s">
        <v>20873</v>
      </c>
      <c r="C3959" s="1">
        <v>45588</v>
      </c>
      <c r="D3959" t="s">
        <v>36</v>
      </c>
      <c r="E3959" t="s">
        <v>58</v>
      </c>
      <c r="F3959" s="3">
        <v>1</v>
      </c>
      <c r="G3959" s="3" t="str">
        <f t="shared" si="366"/>
        <v>Valid Quantity</v>
      </c>
      <c r="H3959" s="2" t="s">
        <v>20874</v>
      </c>
      <c r="I3959" s="3">
        <v>0</v>
      </c>
      <c r="J3959" t="s">
        <v>39</v>
      </c>
      <c r="K3959" t="s">
        <v>180</v>
      </c>
      <c r="L3959" t="s">
        <v>86</v>
      </c>
      <c r="M3959" t="s">
        <v>23</v>
      </c>
      <c r="N3959" s="3">
        <v>5</v>
      </c>
      <c r="O3959" s="3" t="str">
        <f t="shared" si="367"/>
        <v>Consistent</v>
      </c>
      <c r="P3959" t="str">
        <f t="shared" si="368"/>
        <v>Excellent</v>
      </c>
      <c r="Q3959" s="4">
        <f t="shared" si="369"/>
        <v>68.69</v>
      </c>
      <c r="R3959" s="4">
        <f t="shared" si="370"/>
        <v>0</v>
      </c>
      <c r="S3959" s="4">
        <f t="shared" si="371"/>
        <v>68.69</v>
      </c>
    </row>
    <row r="3960" spans="1:19" hidden="1" x14ac:dyDescent="0.35">
      <c r="A3960" t="s">
        <v>22722</v>
      </c>
      <c r="B3960" t="s">
        <v>14440</v>
      </c>
      <c r="C3960" s="1">
        <v>45588</v>
      </c>
      <c r="D3960" t="s">
        <v>45</v>
      </c>
      <c r="E3960" t="s">
        <v>215</v>
      </c>
      <c r="F3960" s="3">
        <v>3</v>
      </c>
      <c r="G3960" s="3" t="str">
        <f t="shared" si="366"/>
        <v>Valid Quantity</v>
      </c>
      <c r="H3960" s="2" t="s">
        <v>18018</v>
      </c>
      <c r="I3960" s="3">
        <v>20</v>
      </c>
      <c r="J3960" t="s">
        <v>67</v>
      </c>
      <c r="K3960" t="s">
        <v>124</v>
      </c>
      <c r="L3960" t="s">
        <v>61</v>
      </c>
      <c r="M3960" t="s">
        <v>185</v>
      </c>
      <c r="O3960" s="3" t="str">
        <f t="shared" si="367"/>
        <v>Consistent</v>
      </c>
      <c r="P3960" t="str">
        <f t="shared" si="368"/>
        <v>Not Rated</v>
      </c>
      <c r="Q3960" s="4">
        <f t="shared" si="369"/>
        <v>145.02000000000001</v>
      </c>
      <c r="R3960" s="4">
        <f t="shared" si="370"/>
        <v>29.004000000000001</v>
      </c>
      <c r="S3960" s="4">
        <f t="shared" si="371"/>
        <v>116.01600000000001</v>
      </c>
    </row>
    <row r="3961" spans="1:19" hidden="1" x14ac:dyDescent="0.35">
      <c r="A3961" t="s">
        <v>1362</v>
      </c>
      <c r="B3961" t="s">
        <v>1363</v>
      </c>
      <c r="C3961" s="1">
        <v>45589</v>
      </c>
      <c r="D3961" t="s">
        <v>17</v>
      </c>
      <c r="E3961" t="s">
        <v>28</v>
      </c>
      <c r="F3961" s="3">
        <v>1</v>
      </c>
      <c r="G3961" s="3" t="str">
        <f t="shared" si="366"/>
        <v>Valid Quantity</v>
      </c>
      <c r="H3961" s="2" t="s">
        <v>1364</v>
      </c>
      <c r="I3961" s="3">
        <v>5</v>
      </c>
      <c r="J3961" t="s">
        <v>20</v>
      </c>
      <c r="K3961" t="s">
        <v>131</v>
      </c>
      <c r="L3961" t="s">
        <v>86</v>
      </c>
      <c r="M3961" t="s">
        <v>23</v>
      </c>
      <c r="N3961" s="3">
        <v>4</v>
      </c>
      <c r="O3961" s="3" t="str">
        <f t="shared" si="367"/>
        <v>Consistent</v>
      </c>
      <c r="P3961" t="str">
        <f t="shared" si="368"/>
        <v>Good</v>
      </c>
      <c r="Q3961" s="4">
        <f t="shared" si="369"/>
        <v>39.869999999999997</v>
      </c>
      <c r="R3961" s="4">
        <f t="shared" si="370"/>
        <v>1.9935</v>
      </c>
      <c r="S3961" s="4">
        <f t="shared" si="371"/>
        <v>37.8765</v>
      </c>
    </row>
    <row r="3962" spans="1:19" hidden="1" x14ac:dyDescent="0.35">
      <c r="A3962" t="s">
        <v>7626</v>
      </c>
      <c r="B3962" t="s">
        <v>7627</v>
      </c>
      <c r="C3962" s="1">
        <v>45589</v>
      </c>
      <c r="D3962" t="s">
        <v>36</v>
      </c>
      <c r="E3962" t="s">
        <v>183</v>
      </c>
      <c r="F3962" s="3">
        <v>4</v>
      </c>
      <c r="G3962" s="3" t="str">
        <f t="shared" si="366"/>
        <v>Valid Quantity</v>
      </c>
      <c r="H3962" s="2" t="s">
        <v>7628</v>
      </c>
      <c r="I3962" s="3">
        <v>0</v>
      </c>
      <c r="J3962" t="s">
        <v>54</v>
      </c>
      <c r="K3962" t="s">
        <v>194</v>
      </c>
      <c r="L3962" t="s">
        <v>163</v>
      </c>
      <c r="M3962" t="s">
        <v>23</v>
      </c>
      <c r="N3962" s="3">
        <v>4</v>
      </c>
      <c r="O3962" s="3" t="str">
        <f t="shared" si="367"/>
        <v>Consistent</v>
      </c>
      <c r="P3962" t="str">
        <f t="shared" si="368"/>
        <v>Good</v>
      </c>
      <c r="Q3962" s="4">
        <f t="shared" si="369"/>
        <v>551.20000000000005</v>
      </c>
      <c r="R3962" s="4">
        <f t="shared" si="370"/>
        <v>0</v>
      </c>
      <c r="S3962" s="4">
        <f t="shared" si="371"/>
        <v>551.20000000000005</v>
      </c>
    </row>
    <row r="3963" spans="1:19" hidden="1" x14ac:dyDescent="0.35">
      <c r="A3963" t="s">
        <v>11196</v>
      </c>
      <c r="B3963" t="s">
        <v>8635</v>
      </c>
      <c r="C3963" s="1">
        <v>45589</v>
      </c>
      <c r="D3963" t="s">
        <v>159</v>
      </c>
      <c r="E3963" t="s">
        <v>197</v>
      </c>
      <c r="F3963" s="3">
        <v>4</v>
      </c>
      <c r="G3963" s="3" t="str">
        <f t="shared" si="366"/>
        <v>Valid Quantity</v>
      </c>
      <c r="H3963" s="2" t="s">
        <v>1885</v>
      </c>
      <c r="I3963" s="3">
        <v>20</v>
      </c>
      <c r="J3963" t="s">
        <v>39</v>
      </c>
      <c r="K3963" t="s">
        <v>30</v>
      </c>
      <c r="L3963" t="s">
        <v>31</v>
      </c>
      <c r="M3963" t="s">
        <v>185</v>
      </c>
      <c r="O3963" s="3" t="str">
        <f t="shared" si="367"/>
        <v>Consistent</v>
      </c>
      <c r="P3963" t="str">
        <f t="shared" si="368"/>
        <v>Not Rated</v>
      </c>
      <c r="Q3963" s="4">
        <f t="shared" si="369"/>
        <v>110.28</v>
      </c>
      <c r="R3963" s="4">
        <f t="shared" si="370"/>
        <v>22.055999999999997</v>
      </c>
      <c r="S3963" s="4">
        <f t="shared" si="371"/>
        <v>88.224000000000004</v>
      </c>
    </row>
    <row r="3964" spans="1:19" hidden="1" x14ac:dyDescent="0.35">
      <c r="A3964" t="s">
        <v>14269</v>
      </c>
      <c r="B3964" t="s">
        <v>1134</v>
      </c>
      <c r="C3964" s="1">
        <v>45589</v>
      </c>
      <c r="D3964" t="s">
        <v>81</v>
      </c>
      <c r="E3964" t="s">
        <v>178</v>
      </c>
      <c r="F3964" s="3">
        <v>2</v>
      </c>
      <c r="G3964" s="3" t="str">
        <f t="shared" si="366"/>
        <v>Valid Quantity</v>
      </c>
      <c r="H3964" s="2" t="s">
        <v>673</v>
      </c>
      <c r="I3964" s="3">
        <v>5</v>
      </c>
      <c r="J3964" t="s">
        <v>48</v>
      </c>
      <c r="K3964" t="s">
        <v>194</v>
      </c>
      <c r="L3964" t="s">
        <v>163</v>
      </c>
      <c r="M3964" t="s">
        <v>185</v>
      </c>
      <c r="N3964" s="3">
        <v>0</v>
      </c>
      <c r="O3964" s="3" t="str">
        <f t="shared" si="367"/>
        <v>Consistent</v>
      </c>
      <c r="P3964" t="str">
        <f t="shared" si="368"/>
        <v>Not Rated</v>
      </c>
      <c r="Q3964" s="4">
        <f t="shared" si="369"/>
        <v>167.28</v>
      </c>
      <c r="R3964" s="4">
        <f t="shared" si="370"/>
        <v>8.363999999999999</v>
      </c>
      <c r="S3964" s="4">
        <f t="shared" si="371"/>
        <v>158.916</v>
      </c>
    </row>
    <row r="3965" spans="1:19" hidden="1" x14ac:dyDescent="0.35">
      <c r="A3965" t="s">
        <v>14365</v>
      </c>
      <c r="B3965" t="s">
        <v>3793</v>
      </c>
      <c r="C3965" s="1">
        <v>45589</v>
      </c>
      <c r="D3965" t="s">
        <v>81</v>
      </c>
      <c r="E3965" t="s">
        <v>178</v>
      </c>
      <c r="F3965" s="3">
        <v>3</v>
      </c>
      <c r="G3965" s="3" t="str">
        <f t="shared" si="366"/>
        <v>Valid Quantity</v>
      </c>
      <c r="H3965" s="2" t="s">
        <v>14366</v>
      </c>
      <c r="I3965" s="3">
        <v>0</v>
      </c>
      <c r="J3965" t="s">
        <v>20</v>
      </c>
      <c r="K3965" t="s">
        <v>124</v>
      </c>
      <c r="L3965" t="s">
        <v>61</v>
      </c>
      <c r="M3965" t="s">
        <v>185</v>
      </c>
      <c r="O3965" s="3" t="str">
        <f t="shared" si="367"/>
        <v>Consistent</v>
      </c>
      <c r="P3965" t="str">
        <f t="shared" si="368"/>
        <v>Not Rated</v>
      </c>
      <c r="Q3965" s="4">
        <f t="shared" si="369"/>
        <v>368.70000000000005</v>
      </c>
      <c r="R3965" s="4">
        <f t="shared" si="370"/>
        <v>0</v>
      </c>
      <c r="S3965" s="4">
        <f t="shared" si="371"/>
        <v>368.70000000000005</v>
      </c>
    </row>
    <row r="3966" spans="1:19" hidden="1" x14ac:dyDescent="0.35">
      <c r="A3966" t="s">
        <v>15121</v>
      </c>
      <c r="B3966" t="s">
        <v>614</v>
      </c>
      <c r="C3966" s="1">
        <v>45589</v>
      </c>
      <c r="D3966" t="s">
        <v>116</v>
      </c>
      <c r="E3966" t="s">
        <v>219</v>
      </c>
      <c r="F3966" s="3">
        <v>1</v>
      </c>
      <c r="G3966" s="3" t="str">
        <f t="shared" si="366"/>
        <v>Valid Quantity</v>
      </c>
      <c r="H3966" s="2" t="s">
        <v>15122</v>
      </c>
      <c r="I3966" s="3">
        <v>0</v>
      </c>
      <c r="J3966" t="s">
        <v>39</v>
      </c>
      <c r="K3966" t="s">
        <v>30</v>
      </c>
      <c r="L3966" t="s">
        <v>31</v>
      </c>
      <c r="M3966" t="s">
        <v>68</v>
      </c>
      <c r="O3966" s="3" t="str">
        <f t="shared" si="367"/>
        <v>Consistent</v>
      </c>
      <c r="P3966" t="str">
        <f t="shared" si="368"/>
        <v>Not Rated</v>
      </c>
      <c r="Q3966" s="4">
        <f t="shared" si="369"/>
        <v>188.39</v>
      </c>
      <c r="R3966" s="4">
        <f t="shared" si="370"/>
        <v>0</v>
      </c>
      <c r="S3966" s="4">
        <f t="shared" si="371"/>
        <v>188.39</v>
      </c>
    </row>
    <row r="3967" spans="1:19" hidden="1" x14ac:dyDescent="0.35">
      <c r="A3967" t="s">
        <v>15485</v>
      </c>
      <c r="B3967" t="s">
        <v>11434</v>
      </c>
      <c r="C3967" s="1">
        <v>45589</v>
      </c>
      <c r="D3967" t="s">
        <v>17</v>
      </c>
      <c r="E3967" t="s">
        <v>28</v>
      </c>
      <c r="F3967" s="3">
        <v>3</v>
      </c>
      <c r="G3967" s="3" t="str">
        <f t="shared" si="366"/>
        <v>Valid Quantity</v>
      </c>
      <c r="H3967" s="2" t="s">
        <v>15486</v>
      </c>
      <c r="I3967" s="3">
        <v>5</v>
      </c>
      <c r="J3967" t="s">
        <v>48</v>
      </c>
      <c r="K3967" t="s">
        <v>162</v>
      </c>
      <c r="L3967" t="s">
        <v>163</v>
      </c>
      <c r="M3967" t="s">
        <v>75</v>
      </c>
      <c r="N3967" s="3">
        <v>0</v>
      </c>
      <c r="O3967" s="3" t="str">
        <f t="shared" si="367"/>
        <v>Consistent</v>
      </c>
      <c r="P3967" t="str">
        <f t="shared" si="368"/>
        <v>Not Rated</v>
      </c>
      <c r="Q3967" s="4">
        <f t="shared" si="369"/>
        <v>101.22</v>
      </c>
      <c r="R3967" s="4">
        <f t="shared" si="370"/>
        <v>5.0609999999999999</v>
      </c>
      <c r="S3967" s="4">
        <f t="shared" si="371"/>
        <v>96.158999999999992</v>
      </c>
    </row>
    <row r="3968" spans="1:19" hidden="1" x14ac:dyDescent="0.35">
      <c r="A3968" t="s">
        <v>15936</v>
      </c>
      <c r="B3968" t="s">
        <v>3719</v>
      </c>
      <c r="C3968" s="1">
        <v>45589</v>
      </c>
      <c r="D3968" t="s">
        <v>116</v>
      </c>
      <c r="E3968" t="s">
        <v>219</v>
      </c>
      <c r="F3968" s="3">
        <v>1</v>
      </c>
      <c r="G3968" s="3" t="str">
        <f t="shared" si="366"/>
        <v>Valid Quantity</v>
      </c>
      <c r="H3968" s="2" t="s">
        <v>15937</v>
      </c>
      <c r="I3968" s="3">
        <v>0</v>
      </c>
      <c r="J3968" t="s">
        <v>39</v>
      </c>
      <c r="K3968" t="s">
        <v>119</v>
      </c>
      <c r="L3968" t="s">
        <v>120</v>
      </c>
      <c r="M3968" t="s">
        <v>23</v>
      </c>
      <c r="N3968" s="3">
        <v>5</v>
      </c>
      <c r="O3968" s="3" t="str">
        <f t="shared" si="367"/>
        <v>Consistent</v>
      </c>
      <c r="P3968" t="str">
        <f t="shared" si="368"/>
        <v>Excellent</v>
      </c>
      <c r="Q3968" s="4">
        <f t="shared" si="369"/>
        <v>154.16999999999999</v>
      </c>
      <c r="R3968" s="4">
        <f t="shared" si="370"/>
        <v>0</v>
      </c>
      <c r="S3968" s="4">
        <f t="shared" si="371"/>
        <v>154.16999999999999</v>
      </c>
    </row>
    <row r="3969" spans="1:19" hidden="1" x14ac:dyDescent="0.35">
      <c r="A3969" t="s">
        <v>17855</v>
      </c>
      <c r="B3969" t="s">
        <v>14637</v>
      </c>
      <c r="C3969" s="1">
        <v>45589</v>
      </c>
      <c r="D3969" t="s">
        <v>116</v>
      </c>
      <c r="E3969" t="s">
        <v>151</v>
      </c>
      <c r="F3969" s="3">
        <v>2</v>
      </c>
      <c r="G3969" s="3" t="str">
        <f t="shared" si="366"/>
        <v>Valid Quantity</v>
      </c>
      <c r="H3969" s="2" t="s">
        <v>10572</v>
      </c>
      <c r="I3969" s="3">
        <v>10</v>
      </c>
      <c r="J3969" t="s">
        <v>39</v>
      </c>
      <c r="K3969" t="s">
        <v>180</v>
      </c>
      <c r="L3969" t="s">
        <v>86</v>
      </c>
      <c r="M3969" t="s">
        <v>32</v>
      </c>
      <c r="O3969" s="3" t="str">
        <f t="shared" si="367"/>
        <v>Consistent</v>
      </c>
      <c r="P3969" t="str">
        <f t="shared" si="368"/>
        <v>Not Rated</v>
      </c>
      <c r="Q3969" s="4">
        <f t="shared" si="369"/>
        <v>496.12</v>
      </c>
      <c r="R3969" s="4">
        <f t="shared" si="370"/>
        <v>49.611999999999995</v>
      </c>
      <c r="S3969" s="4">
        <f t="shared" si="371"/>
        <v>446.50800000000004</v>
      </c>
    </row>
    <row r="3970" spans="1:19" hidden="1" x14ac:dyDescent="0.35">
      <c r="A3970" t="s">
        <v>18131</v>
      </c>
      <c r="B3970" t="s">
        <v>325</v>
      </c>
      <c r="C3970" s="1">
        <v>45589</v>
      </c>
      <c r="D3970" t="s">
        <v>81</v>
      </c>
      <c r="E3970" t="s">
        <v>82</v>
      </c>
      <c r="F3970" s="3">
        <v>5</v>
      </c>
      <c r="G3970" s="3" t="str">
        <f t="shared" ref="G3970:G4033" si="372">IF(F3970&gt;0,"Valid Quantity",(IF(F3970&lt;0,"Negative Quantity","Zero Quantity")))</f>
        <v>Valid Quantity</v>
      </c>
      <c r="H3970" s="2" t="s">
        <v>18132</v>
      </c>
      <c r="I3970" s="3">
        <v>0</v>
      </c>
      <c r="J3970" t="s">
        <v>20</v>
      </c>
      <c r="K3970" t="s">
        <v>104</v>
      </c>
      <c r="L3970" t="s">
        <v>22</v>
      </c>
      <c r="M3970" t="s">
        <v>23</v>
      </c>
      <c r="N3970" s="3">
        <v>3</v>
      </c>
      <c r="O3970" s="3" t="str">
        <f t="shared" ref="O3970:O4033" si="373">IF(F3970&lt;0,IF(M3970="Returned","Return/Adjustment","Suspicious"),IF(F3970=0,IF(M3970="Delivered","Suspicious","Review"),"Consistent"))</f>
        <v>Consistent</v>
      </c>
      <c r="P3970" t="str">
        <f t="shared" ref="P3970:P4033" si="374">IF(N3970=0,"Not Rated",IF(N3970=5,"Excellent",IF(N3970=4,"Good",IF(N3970=3,"Average",IF(N3970=2,"Bad",IF(N3970=1,"Very Bad"))))))</f>
        <v>Average</v>
      </c>
      <c r="Q3970" s="4">
        <f t="shared" ref="Q3970:Q4033" si="375">VALUE(SUBSTITUTE(H3970,"$",""))*F3970</f>
        <v>184.5</v>
      </c>
      <c r="R3970" s="4">
        <f t="shared" ref="R3970:R4033" si="376">Q3970*I3970/100</f>
        <v>0</v>
      </c>
      <c r="S3970" s="4">
        <f t="shared" ref="S3970:S4033" si="377">Q3970-R3970</f>
        <v>184.5</v>
      </c>
    </row>
    <row r="3971" spans="1:19" hidden="1" x14ac:dyDescent="0.35">
      <c r="A3971" t="s">
        <v>18621</v>
      </c>
      <c r="B3971" t="s">
        <v>2362</v>
      </c>
      <c r="C3971" s="1">
        <v>45589</v>
      </c>
      <c r="D3971" t="s">
        <v>17</v>
      </c>
      <c r="E3971" t="s">
        <v>18</v>
      </c>
      <c r="F3971" s="3">
        <v>3</v>
      </c>
      <c r="G3971" s="3" t="str">
        <f t="shared" si="372"/>
        <v>Valid Quantity</v>
      </c>
      <c r="H3971" s="2" t="s">
        <v>8416</v>
      </c>
      <c r="I3971" s="3">
        <v>0</v>
      </c>
      <c r="J3971" t="s">
        <v>20</v>
      </c>
      <c r="K3971" t="s">
        <v>194</v>
      </c>
      <c r="L3971" t="s">
        <v>163</v>
      </c>
      <c r="M3971" t="s">
        <v>75</v>
      </c>
      <c r="O3971" s="3" t="str">
        <f t="shared" si="373"/>
        <v>Consistent</v>
      </c>
      <c r="P3971" t="str">
        <f t="shared" si="374"/>
        <v>Not Rated</v>
      </c>
      <c r="Q3971" s="4">
        <f t="shared" si="375"/>
        <v>48.42</v>
      </c>
      <c r="R3971" s="4">
        <f t="shared" si="376"/>
        <v>0</v>
      </c>
      <c r="S3971" s="4">
        <f t="shared" si="377"/>
        <v>48.42</v>
      </c>
    </row>
    <row r="3972" spans="1:19" hidden="1" x14ac:dyDescent="0.35">
      <c r="A3972" t="s">
        <v>19306</v>
      </c>
      <c r="B3972" t="s">
        <v>9611</v>
      </c>
      <c r="C3972" s="1">
        <v>45589</v>
      </c>
      <c r="D3972" t="s">
        <v>64</v>
      </c>
      <c r="E3972" t="s">
        <v>851</v>
      </c>
      <c r="F3972" s="3">
        <v>2</v>
      </c>
      <c r="G3972" s="3" t="str">
        <f t="shared" si="372"/>
        <v>Valid Quantity</v>
      </c>
      <c r="H3972" s="2" t="s">
        <v>6644</v>
      </c>
      <c r="I3972" s="3">
        <v>20</v>
      </c>
      <c r="J3972" t="s">
        <v>20</v>
      </c>
      <c r="K3972" t="s">
        <v>40</v>
      </c>
      <c r="L3972" t="s">
        <v>41</v>
      </c>
      <c r="M3972" t="s">
        <v>32</v>
      </c>
      <c r="O3972" s="3" t="str">
        <f t="shared" si="373"/>
        <v>Consistent</v>
      </c>
      <c r="P3972" t="str">
        <f t="shared" si="374"/>
        <v>Not Rated</v>
      </c>
      <c r="Q3972" s="4">
        <f t="shared" si="375"/>
        <v>47.44</v>
      </c>
      <c r="R3972" s="4">
        <f t="shared" si="376"/>
        <v>9.4879999999999995</v>
      </c>
      <c r="S3972" s="4">
        <f t="shared" si="377"/>
        <v>37.951999999999998</v>
      </c>
    </row>
    <row r="3973" spans="1:19" hidden="1" x14ac:dyDescent="0.35">
      <c r="A3973" t="s">
        <v>19801</v>
      </c>
      <c r="B3973" t="s">
        <v>7877</v>
      </c>
      <c r="C3973" s="1">
        <v>45589</v>
      </c>
      <c r="D3973" t="s">
        <v>17</v>
      </c>
      <c r="E3973" t="s">
        <v>89</v>
      </c>
      <c r="F3973" s="3">
        <v>4</v>
      </c>
      <c r="G3973" s="3" t="str">
        <f t="shared" si="372"/>
        <v>Valid Quantity</v>
      </c>
      <c r="H3973" s="2" t="s">
        <v>378</v>
      </c>
      <c r="I3973" s="3">
        <v>0</v>
      </c>
      <c r="J3973" t="s">
        <v>67</v>
      </c>
      <c r="K3973" t="s">
        <v>40</v>
      </c>
      <c r="L3973" t="s">
        <v>41</v>
      </c>
      <c r="M3973" t="s">
        <v>23</v>
      </c>
      <c r="N3973" s="3">
        <v>4</v>
      </c>
      <c r="O3973" s="3" t="str">
        <f t="shared" si="373"/>
        <v>Consistent</v>
      </c>
      <c r="P3973" t="str">
        <f t="shared" si="374"/>
        <v>Good</v>
      </c>
      <c r="Q3973" s="4">
        <f t="shared" si="375"/>
        <v>146.88</v>
      </c>
      <c r="R3973" s="4">
        <f t="shared" si="376"/>
        <v>0</v>
      </c>
      <c r="S3973" s="4">
        <f t="shared" si="377"/>
        <v>146.88</v>
      </c>
    </row>
    <row r="3974" spans="1:19" hidden="1" x14ac:dyDescent="0.35">
      <c r="A3974" t="s">
        <v>19833</v>
      </c>
      <c r="B3974" t="s">
        <v>7804</v>
      </c>
      <c r="C3974" s="1">
        <v>45589</v>
      </c>
      <c r="D3974" t="s">
        <v>81</v>
      </c>
      <c r="E3974" t="s">
        <v>143</v>
      </c>
      <c r="F3974" s="3">
        <v>2</v>
      </c>
      <c r="G3974" s="3" t="str">
        <f t="shared" si="372"/>
        <v>Valid Quantity</v>
      </c>
      <c r="H3974" s="2" t="s">
        <v>10261</v>
      </c>
      <c r="I3974" s="3">
        <v>0</v>
      </c>
      <c r="J3974" t="s">
        <v>84</v>
      </c>
      <c r="K3974" t="s">
        <v>104</v>
      </c>
      <c r="L3974" t="s">
        <v>22</v>
      </c>
      <c r="M3974" t="s">
        <v>68</v>
      </c>
      <c r="O3974" s="3" t="str">
        <f t="shared" si="373"/>
        <v>Consistent</v>
      </c>
      <c r="P3974" t="str">
        <f t="shared" si="374"/>
        <v>Not Rated</v>
      </c>
      <c r="Q3974" s="4">
        <f t="shared" si="375"/>
        <v>139.94</v>
      </c>
      <c r="R3974" s="4">
        <f t="shared" si="376"/>
        <v>0</v>
      </c>
      <c r="S3974" s="4">
        <f t="shared" si="377"/>
        <v>139.94</v>
      </c>
    </row>
    <row r="3975" spans="1:19" hidden="1" x14ac:dyDescent="0.35">
      <c r="A3975" t="s">
        <v>20477</v>
      </c>
      <c r="B3975" t="s">
        <v>799</v>
      </c>
      <c r="C3975" s="1">
        <v>45589</v>
      </c>
      <c r="D3975" t="s">
        <v>64</v>
      </c>
      <c r="E3975" t="s">
        <v>65</v>
      </c>
      <c r="F3975" s="3">
        <v>1</v>
      </c>
      <c r="G3975" s="3" t="str">
        <f t="shared" si="372"/>
        <v>Valid Quantity</v>
      </c>
      <c r="H3975" s="2" t="s">
        <v>20478</v>
      </c>
      <c r="I3975" s="3">
        <v>10</v>
      </c>
      <c r="J3975" t="s">
        <v>67</v>
      </c>
      <c r="K3975" t="s">
        <v>91</v>
      </c>
      <c r="L3975" t="s">
        <v>41</v>
      </c>
      <c r="M3975" t="s">
        <v>23</v>
      </c>
      <c r="N3975" s="3">
        <v>2</v>
      </c>
      <c r="O3975" s="3" t="str">
        <f t="shared" si="373"/>
        <v>Consistent</v>
      </c>
      <c r="P3975" t="str">
        <f t="shared" si="374"/>
        <v>Bad</v>
      </c>
      <c r="Q3975" s="4">
        <f t="shared" si="375"/>
        <v>40.119999999999997</v>
      </c>
      <c r="R3975" s="4">
        <f t="shared" si="376"/>
        <v>4.0119999999999996</v>
      </c>
      <c r="S3975" s="4">
        <f t="shared" si="377"/>
        <v>36.107999999999997</v>
      </c>
    </row>
    <row r="3976" spans="1:19" hidden="1" x14ac:dyDescent="0.35">
      <c r="A3976" t="s">
        <v>20483</v>
      </c>
      <c r="B3976" t="s">
        <v>16153</v>
      </c>
      <c r="C3976" s="1">
        <v>45589</v>
      </c>
      <c r="D3976" t="s">
        <v>64</v>
      </c>
      <c r="E3976" t="s">
        <v>713</v>
      </c>
      <c r="F3976" s="3">
        <v>3</v>
      </c>
      <c r="G3976" s="3" t="str">
        <f t="shared" si="372"/>
        <v>Valid Quantity</v>
      </c>
      <c r="H3976" s="2" t="s">
        <v>8964</v>
      </c>
      <c r="I3976" s="3">
        <v>10</v>
      </c>
      <c r="J3976" t="s">
        <v>20</v>
      </c>
      <c r="K3976" t="s">
        <v>85</v>
      </c>
      <c r="L3976" t="s">
        <v>86</v>
      </c>
      <c r="M3976" t="s">
        <v>185</v>
      </c>
      <c r="O3976" s="3" t="str">
        <f t="shared" si="373"/>
        <v>Consistent</v>
      </c>
      <c r="P3976" t="str">
        <f t="shared" si="374"/>
        <v>Not Rated</v>
      </c>
      <c r="Q3976" s="4">
        <f t="shared" si="375"/>
        <v>310.83</v>
      </c>
      <c r="R3976" s="4">
        <f t="shared" si="376"/>
        <v>31.082999999999998</v>
      </c>
      <c r="S3976" s="4">
        <f t="shared" si="377"/>
        <v>279.74699999999996</v>
      </c>
    </row>
    <row r="3977" spans="1:19" hidden="1" x14ac:dyDescent="0.35">
      <c r="A3977" t="s">
        <v>21264</v>
      </c>
      <c r="B3977" t="s">
        <v>9031</v>
      </c>
      <c r="C3977" s="1">
        <v>45589</v>
      </c>
      <c r="D3977" t="s">
        <v>36</v>
      </c>
      <c r="E3977" t="s">
        <v>52</v>
      </c>
      <c r="F3977" s="3">
        <v>1</v>
      </c>
      <c r="G3977" s="3" t="str">
        <f t="shared" si="372"/>
        <v>Valid Quantity</v>
      </c>
      <c r="H3977" s="2" t="s">
        <v>15425</v>
      </c>
      <c r="I3977" s="3">
        <v>0</v>
      </c>
      <c r="J3977" t="s">
        <v>67</v>
      </c>
      <c r="K3977" t="s">
        <v>104</v>
      </c>
      <c r="L3977" t="s">
        <v>22</v>
      </c>
      <c r="M3977" t="s">
        <v>23</v>
      </c>
      <c r="N3977" s="3">
        <v>5</v>
      </c>
      <c r="O3977" s="3" t="str">
        <f t="shared" si="373"/>
        <v>Consistent</v>
      </c>
      <c r="P3977" t="str">
        <f t="shared" si="374"/>
        <v>Excellent</v>
      </c>
      <c r="Q3977" s="4">
        <f t="shared" si="375"/>
        <v>79.22</v>
      </c>
      <c r="R3977" s="4">
        <f t="shared" si="376"/>
        <v>0</v>
      </c>
      <c r="S3977" s="4">
        <f t="shared" si="377"/>
        <v>79.22</v>
      </c>
    </row>
    <row r="3978" spans="1:19" hidden="1" x14ac:dyDescent="0.35">
      <c r="A3978" t="s">
        <v>1395</v>
      </c>
      <c r="B3978" t="s">
        <v>1396</v>
      </c>
      <c r="C3978" s="1">
        <v>45590</v>
      </c>
      <c r="D3978" t="s">
        <v>17</v>
      </c>
      <c r="E3978" t="s">
        <v>72</v>
      </c>
      <c r="F3978" s="3">
        <v>4</v>
      </c>
      <c r="G3978" s="3" t="str">
        <f t="shared" si="372"/>
        <v>Valid Quantity</v>
      </c>
      <c r="H3978" s="2" t="s">
        <v>1397</v>
      </c>
      <c r="I3978" s="3">
        <v>0</v>
      </c>
      <c r="J3978" t="s">
        <v>84</v>
      </c>
      <c r="K3978" t="s">
        <v>212</v>
      </c>
      <c r="L3978" t="s">
        <v>86</v>
      </c>
      <c r="M3978" t="s">
        <v>68</v>
      </c>
      <c r="O3978" s="3" t="str">
        <f t="shared" si="373"/>
        <v>Consistent</v>
      </c>
      <c r="P3978" t="str">
        <f t="shared" si="374"/>
        <v>Not Rated</v>
      </c>
      <c r="Q3978" s="4">
        <f t="shared" si="375"/>
        <v>101.32</v>
      </c>
      <c r="R3978" s="4">
        <f t="shared" si="376"/>
        <v>0</v>
      </c>
      <c r="S3978" s="4">
        <f t="shared" si="377"/>
        <v>101.32</v>
      </c>
    </row>
    <row r="3979" spans="1:19" hidden="1" x14ac:dyDescent="0.35">
      <c r="A3979" t="s">
        <v>6103</v>
      </c>
      <c r="B3979" t="s">
        <v>6104</v>
      </c>
      <c r="C3979" s="1">
        <v>45590</v>
      </c>
      <c r="D3979" t="s">
        <v>159</v>
      </c>
      <c r="E3979" t="s">
        <v>197</v>
      </c>
      <c r="F3979" s="3">
        <v>3</v>
      </c>
      <c r="G3979" s="3" t="str">
        <f t="shared" si="372"/>
        <v>Valid Quantity</v>
      </c>
      <c r="H3979" s="2" t="s">
        <v>4708</v>
      </c>
      <c r="I3979" s="3">
        <v>15</v>
      </c>
      <c r="J3979" t="s">
        <v>67</v>
      </c>
      <c r="K3979" t="s">
        <v>281</v>
      </c>
      <c r="L3979" t="s">
        <v>31</v>
      </c>
      <c r="M3979" t="s">
        <v>68</v>
      </c>
      <c r="O3979" s="3" t="str">
        <f t="shared" si="373"/>
        <v>Consistent</v>
      </c>
      <c r="P3979" t="str">
        <f t="shared" si="374"/>
        <v>Not Rated</v>
      </c>
      <c r="Q3979" s="4">
        <f t="shared" si="375"/>
        <v>74.28</v>
      </c>
      <c r="R3979" s="4">
        <f t="shared" si="376"/>
        <v>11.142000000000001</v>
      </c>
      <c r="S3979" s="4">
        <f t="shared" si="377"/>
        <v>63.137999999999998</v>
      </c>
    </row>
    <row r="3980" spans="1:19" hidden="1" x14ac:dyDescent="0.35">
      <c r="A3980" t="s">
        <v>6656</v>
      </c>
      <c r="B3980" t="s">
        <v>6657</v>
      </c>
      <c r="C3980" s="1">
        <v>45590</v>
      </c>
      <c r="D3980" t="s">
        <v>81</v>
      </c>
      <c r="E3980" t="s">
        <v>82</v>
      </c>
      <c r="F3980" s="3">
        <v>1</v>
      </c>
      <c r="G3980" s="3" t="str">
        <f t="shared" si="372"/>
        <v>Valid Quantity</v>
      </c>
      <c r="H3980" s="2" t="s">
        <v>6658</v>
      </c>
      <c r="I3980" s="3">
        <v>5</v>
      </c>
      <c r="J3980" t="s">
        <v>20</v>
      </c>
      <c r="K3980" t="s">
        <v>194</v>
      </c>
      <c r="L3980" t="s">
        <v>163</v>
      </c>
      <c r="M3980" t="s">
        <v>23</v>
      </c>
      <c r="N3980" s="3">
        <v>1</v>
      </c>
      <c r="O3980" s="3" t="str">
        <f t="shared" si="373"/>
        <v>Consistent</v>
      </c>
      <c r="P3980" t="str">
        <f t="shared" si="374"/>
        <v>Very Bad</v>
      </c>
      <c r="Q3980" s="4">
        <f t="shared" si="375"/>
        <v>125.92</v>
      </c>
      <c r="R3980" s="4">
        <f t="shared" si="376"/>
        <v>6.2960000000000003</v>
      </c>
      <c r="S3980" s="4">
        <f t="shared" si="377"/>
        <v>119.624</v>
      </c>
    </row>
    <row r="3981" spans="1:19" hidden="1" x14ac:dyDescent="0.35">
      <c r="A3981" t="s">
        <v>8393</v>
      </c>
      <c r="B3981" t="s">
        <v>8394</v>
      </c>
      <c r="C3981" s="1">
        <v>45590</v>
      </c>
      <c r="D3981" t="s">
        <v>116</v>
      </c>
      <c r="E3981" t="s">
        <v>151</v>
      </c>
      <c r="F3981" s="3">
        <v>2</v>
      </c>
      <c r="G3981" s="3" t="str">
        <f t="shared" si="372"/>
        <v>Valid Quantity</v>
      </c>
      <c r="H3981" s="2" t="s">
        <v>8395</v>
      </c>
      <c r="I3981" s="3">
        <v>0</v>
      </c>
      <c r="J3981" t="s">
        <v>84</v>
      </c>
      <c r="K3981" t="s">
        <v>104</v>
      </c>
      <c r="L3981" t="s">
        <v>22</v>
      </c>
      <c r="M3981" t="s">
        <v>32</v>
      </c>
      <c r="O3981" s="3" t="str">
        <f t="shared" si="373"/>
        <v>Consistent</v>
      </c>
      <c r="P3981" t="str">
        <f t="shared" si="374"/>
        <v>Not Rated</v>
      </c>
      <c r="Q3981" s="4">
        <f t="shared" si="375"/>
        <v>268.52</v>
      </c>
      <c r="R3981" s="4">
        <f t="shared" si="376"/>
        <v>0</v>
      </c>
      <c r="S3981" s="4">
        <f t="shared" si="377"/>
        <v>268.52</v>
      </c>
    </row>
    <row r="3982" spans="1:19" hidden="1" x14ac:dyDescent="0.35">
      <c r="A3982" t="s">
        <v>10701</v>
      </c>
      <c r="B3982" t="s">
        <v>9322</v>
      </c>
      <c r="C3982" s="1">
        <v>45590</v>
      </c>
      <c r="D3982" t="s">
        <v>36</v>
      </c>
      <c r="E3982" t="s">
        <v>250</v>
      </c>
      <c r="F3982" s="3">
        <v>2</v>
      </c>
      <c r="G3982" s="3" t="str">
        <f t="shared" si="372"/>
        <v>Valid Quantity</v>
      </c>
      <c r="H3982" s="2" t="s">
        <v>10702</v>
      </c>
      <c r="I3982" s="3">
        <v>10</v>
      </c>
      <c r="J3982" t="s">
        <v>67</v>
      </c>
      <c r="K3982" t="s">
        <v>162</v>
      </c>
      <c r="L3982" t="s">
        <v>163</v>
      </c>
      <c r="M3982" t="s">
        <v>75</v>
      </c>
      <c r="O3982" s="3" t="str">
        <f t="shared" si="373"/>
        <v>Consistent</v>
      </c>
      <c r="P3982" t="str">
        <f t="shared" si="374"/>
        <v>Not Rated</v>
      </c>
      <c r="Q3982" s="4">
        <f t="shared" si="375"/>
        <v>264.39999999999998</v>
      </c>
      <c r="R3982" s="4">
        <f t="shared" si="376"/>
        <v>26.44</v>
      </c>
      <c r="S3982" s="4">
        <f t="shared" si="377"/>
        <v>237.95999999999998</v>
      </c>
    </row>
    <row r="3983" spans="1:19" hidden="1" x14ac:dyDescent="0.35">
      <c r="A3983" t="s">
        <v>11030</v>
      </c>
      <c r="B3983" t="s">
        <v>2069</v>
      </c>
      <c r="C3983" s="1">
        <v>45590</v>
      </c>
      <c r="D3983" t="s">
        <v>81</v>
      </c>
      <c r="E3983" t="s">
        <v>111</v>
      </c>
      <c r="F3983" s="3">
        <v>1</v>
      </c>
      <c r="G3983" s="3" t="str">
        <f t="shared" si="372"/>
        <v>Valid Quantity</v>
      </c>
      <c r="H3983" s="2" t="s">
        <v>3791</v>
      </c>
      <c r="I3983" s="3">
        <v>5</v>
      </c>
      <c r="J3983" t="s">
        <v>48</v>
      </c>
      <c r="K3983" t="s">
        <v>30</v>
      </c>
      <c r="L3983" t="s">
        <v>31</v>
      </c>
      <c r="M3983" t="s">
        <v>185</v>
      </c>
      <c r="N3983" s="3">
        <v>0</v>
      </c>
      <c r="O3983" s="3" t="str">
        <f t="shared" si="373"/>
        <v>Consistent</v>
      </c>
      <c r="P3983" t="str">
        <f t="shared" si="374"/>
        <v>Not Rated</v>
      </c>
      <c r="Q3983" s="4">
        <f t="shared" si="375"/>
        <v>40.92</v>
      </c>
      <c r="R3983" s="4">
        <f t="shared" si="376"/>
        <v>2.0460000000000003</v>
      </c>
      <c r="S3983" s="4">
        <f t="shared" si="377"/>
        <v>38.874000000000002</v>
      </c>
    </row>
    <row r="3984" spans="1:19" hidden="1" x14ac:dyDescent="0.35">
      <c r="A3984" t="s">
        <v>12025</v>
      </c>
      <c r="B3984" t="s">
        <v>12026</v>
      </c>
      <c r="C3984" s="1">
        <v>45590</v>
      </c>
      <c r="D3984" t="s">
        <v>36</v>
      </c>
      <c r="E3984" t="s">
        <v>37</v>
      </c>
      <c r="F3984" s="3">
        <v>1</v>
      </c>
      <c r="G3984" s="3" t="str">
        <f t="shared" si="372"/>
        <v>Valid Quantity</v>
      </c>
      <c r="H3984" s="2" t="s">
        <v>6893</v>
      </c>
      <c r="I3984" s="3">
        <v>10</v>
      </c>
      <c r="J3984" t="s">
        <v>67</v>
      </c>
      <c r="K3984" t="s">
        <v>49</v>
      </c>
      <c r="L3984" t="s">
        <v>22</v>
      </c>
      <c r="M3984" t="s">
        <v>23</v>
      </c>
      <c r="N3984" s="3">
        <v>2</v>
      </c>
      <c r="O3984" s="3" t="str">
        <f t="shared" si="373"/>
        <v>Consistent</v>
      </c>
      <c r="P3984" t="str">
        <f t="shared" si="374"/>
        <v>Bad</v>
      </c>
      <c r="Q3984" s="4">
        <f t="shared" si="375"/>
        <v>90.45</v>
      </c>
      <c r="R3984" s="4">
        <f t="shared" si="376"/>
        <v>9.0449999999999999</v>
      </c>
      <c r="S3984" s="4">
        <f t="shared" si="377"/>
        <v>81.405000000000001</v>
      </c>
    </row>
    <row r="3985" spans="1:19" hidden="1" x14ac:dyDescent="0.35">
      <c r="A3985" t="s">
        <v>15431</v>
      </c>
      <c r="B3985" t="s">
        <v>11623</v>
      </c>
      <c r="C3985" s="1">
        <v>45590</v>
      </c>
      <c r="D3985" t="s">
        <v>81</v>
      </c>
      <c r="E3985" t="s">
        <v>143</v>
      </c>
      <c r="F3985" s="3">
        <v>1</v>
      </c>
      <c r="G3985" s="3" t="str">
        <f t="shared" si="372"/>
        <v>Valid Quantity</v>
      </c>
      <c r="H3985" s="2" t="s">
        <v>15432</v>
      </c>
      <c r="I3985" s="3">
        <v>0</v>
      </c>
      <c r="J3985" t="s">
        <v>20</v>
      </c>
      <c r="K3985" t="s">
        <v>55</v>
      </c>
      <c r="L3985" t="s">
        <v>31</v>
      </c>
      <c r="M3985" t="s">
        <v>185</v>
      </c>
      <c r="O3985" s="3" t="str">
        <f t="shared" si="373"/>
        <v>Consistent</v>
      </c>
      <c r="P3985" t="str">
        <f t="shared" si="374"/>
        <v>Not Rated</v>
      </c>
      <c r="Q3985" s="4">
        <f t="shared" si="375"/>
        <v>23.31</v>
      </c>
      <c r="R3985" s="4">
        <f t="shared" si="376"/>
        <v>0</v>
      </c>
      <c r="S3985" s="4">
        <f t="shared" si="377"/>
        <v>23.31</v>
      </c>
    </row>
    <row r="3986" spans="1:19" hidden="1" x14ac:dyDescent="0.35">
      <c r="A3986" t="s">
        <v>17385</v>
      </c>
      <c r="B3986" t="s">
        <v>6059</v>
      </c>
      <c r="C3986" s="1">
        <v>45590</v>
      </c>
      <c r="D3986" t="s">
        <v>116</v>
      </c>
      <c r="E3986" t="s">
        <v>286</v>
      </c>
      <c r="F3986" s="3">
        <v>1</v>
      </c>
      <c r="G3986" s="3" t="str">
        <f t="shared" si="372"/>
        <v>Valid Quantity</v>
      </c>
      <c r="H3986" s="2" t="s">
        <v>17386</v>
      </c>
      <c r="I3986" s="3">
        <v>0</v>
      </c>
      <c r="J3986" t="s">
        <v>67</v>
      </c>
      <c r="K3986" t="s">
        <v>30</v>
      </c>
      <c r="L3986" t="s">
        <v>31</v>
      </c>
      <c r="M3986" t="s">
        <v>32</v>
      </c>
      <c r="O3986" s="3" t="str">
        <f t="shared" si="373"/>
        <v>Consistent</v>
      </c>
      <c r="P3986" t="str">
        <f t="shared" si="374"/>
        <v>Not Rated</v>
      </c>
      <c r="Q3986" s="4">
        <f t="shared" si="375"/>
        <v>114.51</v>
      </c>
      <c r="R3986" s="4">
        <f t="shared" si="376"/>
        <v>0</v>
      </c>
      <c r="S3986" s="4">
        <f t="shared" si="377"/>
        <v>114.51</v>
      </c>
    </row>
    <row r="3987" spans="1:19" hidden="1" x14ac:dyDescent="0.35">
      <c r="A3987" t="s">
        <v>18631</v>
      </c>
      <c r="B3987" t="s">
        <v>17760</v>
      </c>
      <c r="C3987" s="1">
        <v>45590</v>
      </c>
      <c r="D3987" t="s">
        <v>17</v>
      </c>
      <c r="E3987" t="s">
        <v>89</v>
      </c>
      <c r="F3987" s="3">
        <v>3</v>
      </c>
      <c r="G3987" s="3" t="str">
        <f t="shared" si="372"/>
        <v>Valid Quantity</v>
      </c>
      <c r="H3987" s="2" t="s">
        <v>4903</v>
      </c>
      <c r="I3987" s="3">
        <v>0</v>
      </c>
      <c r="J3987" t="s">
        <v>20</v>
      </c>
      <c r="K3987" t="s">
        <v>162</v>
      </c>
      <c r="L3987" t="s">
        <v>163</v>
      </c>
      <c r="M3987" t="s">
        <v>23</v>
      </c>
      <c r="N3987" s="3">
        <v>4</v>
      </c>
      <c r="O3987" s="3" t="str">
        <f t="shared" si="373"/>
        <v>Consistent</v>
      </c>
      <c r="P3987" t="str">
        <f t="shared" si="374"/>
        <v>Good</v>
      </c>
      <c r="Q3987" s="4">
        <f t="shared" si="375"/>
        <v>105.35999999999999</v>
      </c>
      <c r="R3987" s="4">
        <f t="shared" si="376"/>
        <v>0</v>
      </c>
      <c r="S3987" s="4">
        <f t="shared" si="377"/>
        <v>105.35999999999999</v>
      </c>
    </row>
    <row r="3988" spans="1:19" hidden="1" x14ac:dyDescent="0.35">
      <c r="A3988" t="s">
        <v>20041</v>
      </c>
      <c r="B3988" t="s">
        <v>7337</v>
      </c>
      <c r="C3988" s="1">
        <v>45590</v>
      </c>
      <c r="D3988" t="s">
        <v>81</v>
      </c>
      <c r="E3988" t="s">
        <v>111</v>
      </c>
      <c r="F3988" s="3">
        <v>2</v>
      </c>
      <c r="G3988" s="3" t="str">
        <f t="shared" si="372"/>
        <v>Valid Quantity</v>
      </c>
      <c r="H3988" s="2" t="s">
        <v>17863</v>
      </c>
      <c r="I3988" s="3">
        <v>0</v>
      </c>
      <c r="J3988" t="s">
        <v>39</v>
      </c>
      <c r="K3988" t="s">
        <v>113</v>
      </c>
      <c r="L3988" t="s">
        <v>61</v>
      </c>
      <c r="M3988" t="s">
        <v>32</v>
      </c>
      <c r="O3988" s="3" t="str">
        <f t="shared" si="373"/>
        <v>Consistent</v>
      </c>
      <c r="P3988" t="str">
        <f t="shared" si="374"/>
        <v>Not Rated</v>
      </c>
      <c r="Q3988" s="4">
        <f t="shared" si="375"/>
        <v>110.28</v>
      </c>
      <c r="R3988" s="4">
        <f t="shared" si="376"/>
        <v>0</v>
      </c>
      <c r="S3988" s="4">
        <f t="shared" si="377"/>
        <v>110.28</v>
      </c>
    </row>
    <row r="3989" spans="1:19" hidden="1" x14ac:dyDescent="0.35">
      <c r="A3989" t="s">
        <v>20046</v>
      </c>
      <c r="B3989" t="s">
        <v>14734</v>
      </c>
      <c r="C3989" s="1">
        <v>45590</v>
      </c>
      <c r="D3989" t="s">
        <v>159</v>
      </c>
      <c r="E3989" t="s">
        <v>358</v>
      </c>
      <c r="F3989" s="3">
        <v>1</v>
      </c>
      <c r="G3989" s="3" t="str">
        <f t="shared" si="372"/>
        <v>Valid Quantity</v>
      </c>
      <c r="H3989" s="2" t="s">
        <v>6331</v>
      </c>
      <c r="I3989" s="3">
        <v>25</v>
      </c>
      <c r="J3989" t="s">
        <v>54</v>
      </c>
      <c r="K3989" t="s">
        <v>85</v>
      </c>
      <c r="L3989" t="s">
        <v>86</v>
      </c>
      <c r="M3989" t="s">
        <v>23</v>
      </c>
      <c r="N3989" s="3">
        <v>5</v>
      </c>
      <c r="O3989" s="3" t="str">
        <f t="shared" si="373"/>
        <v>Consistent</v>
      </c>
      <c r="P3989" t="str">
        <f t="shared" si="374"/>
        <v>Excellent</v>
      </c>
      <c r="Q3989" s="4">
        <f t="shared" si="375"/>
        <v>15.1</v>
      </c>
      <c r="R3989" s="4">
        <f t="shared" si="376"/>
        <v>3.7749999999999999</v>
      </c>
      <c r="S3989" s="4">
        <f t="shared" si="377"/>
        <v>11.324999999999999</v>
      </c>
    </row>
    <row r="3990" spans="1:19" hidden="1" x14ac:dyDescent="0.35">
      <c r="A3990" t="s">
        <v>21268</v>
      </c>
      <c r="B3990" t="s">
        <v>9774</v>
      </c>
      <c r="C3990" s="1">
        <v>45590</v>
      </c>
      <c r="D3990" t="s">
        <v>159</v>
      </c>
      <c r="E3990" t="s">
        <v>197</v>
      </c>
      <c r="F3990" s="3">
        <v>1</v>
      </c>
      <c r="G3990" s="3" t="str">
        <f t="shared" si="372"/>
        <v>Valid Quantity</v>
      </c>
      <c r="H3990" s="2" t="s">
        <v>2337</v>
      </c>
      <c r="I3990" s="3">
        <v>10</v>
      </c>
      <c r="J3990" t="s">
        <v>39</v>
      </c>
      <c r="K3990" t="s">
        <v>212</v>
      </c>
      <c r="L3990" t="s">
        <v>86</v>
      </c>
      <c r="M3990" t="s">
        <v>32</v>
      </c>
      <c r="O3990" s="3" t="str">
        <f t="shared" si="373"/>
        <v>Consistent</v>
      </c>
      <c r="P3990" t="str">
        <f t="shared" si="374"/>
        <v>Not Rated</v>
      </c>
      <c r="Q3990" s="4">
        <f t="shared" si="375"/>
        <v>17.57</v>
      </c>
      <c r="R3990" s="4">
        <f t="shared" si="376"/>
        <v>1.7569999999999999</v>
      </c>
      <c r="S3990" s="4">
        <f t="shared" si="377"/>
        <v>15.813000000000001</v>
      </c>
    </row>
    <row r="3991" spans="1:19" hidden="1" x14ac:dyDescent="0.35">
      <c r="A3991" t="s">
        <v>5746</v>
      </c>
      <c r="B3991" t="s">
        <v>5747</v>
      </c>
      <c r="C3991" s="1">
        <v>45591</v>
      </c>
      <c r="D3991" t="s">
        <v>81</v>
      </c>
      <c r="E3991" t="s">
        <v>82</v>
      </c>
      <c r="F3991" s="3">
        <v>1</v>
      </c>
      <c r="G3991" s="3" t="str">
        <f t="shared" si="372"/>
        <v>Valid Quantity</v>
      </c>
      <c r="H3991" s="2" t="s">
        <v>5748</v>
      </c>
      <c r="I3991" s="3">
        <v>0</v>
      </c>
      <c r="J3991" t="s">
        <v>39</v>
      </c>
      <c r="K3991" t="s">
        <v>124</v>
      </c>
      <c r="L3991" t="s">
        <v>61</v>
      </c>
      <c r="M3991" t="s">
        <v>185</v>
      </c>
      <c r="O3991" s="3" t="str">
        <f t="shared" si="373"/>
        <v>Consistent</v>
      </c>
      <c r="P3991" t="str">
        <f t="shared" si="374"/>
        <v>Not Rated</v>
      </c>
      <c r="Q3991" s="4">
        <f t="shared" si="375"/>
        <v>87.28</v>
      </c>
      <c r="R3991" s="4">
        <f t="shared" si="376"/>
        <v>0</v>
      </c>
      <c r="S3991" s="4">
        <f t="shared" si="377"/>
        <v>87.28</v>
      </c>
    </row>
    <row r="3992" spans="1:19" hidden="1" x14ac:dyDescent="0.35">
      <c r="A3992" t="s">
        <v>13305</v>
      </c>
      <c r="B3992" t="s">
        <v>5597</v>
      </c>
      <c r="C3992" s="1">
        <v>45591</v>
      </c>
      <c r="D3992" t="s">
        <v>81</v>
      </c>
      <c r="E3992" t="s">
        <v>147</v>
      </c>
      <c r="F3992" s="3">
        <v>1</v>
      </c>
      <c r="G3992" s="3" t="str">
        <f t="shared" si="372"/>
        <v>Valid Quantity</v>
      </c>
      <c r="H3992" s="2" t="s">
        <v>13306</v>
      </c>
      <c r="I3992" s="3">
        <v>0</v>
      </c>
      <c r="J3992" t="s">
        <v>67</v>
      </c>
      <c r="K3992" t="s">
        <v>91</v>
      </c>
      <c r="L3992" t="s">
        <v>41</v>
      </c>
      <c r="M3992" t="s">
        <v>68</v>
      </c>
      <c r="O3992" s="3" t="str">
        <f t="shared" si="373"/>
        <v>Consistent</v>
      </c>
      <c r="P3992" t="str">
        <f t="shared" si="374"/>
        <v>Not Rated</v>
      </c>
      <c r="Q3992" s="4">
        <f t="shared" si="375"/>
        <v>41.42</v>
      </c>
      <c r="R3992" s="4">
        <f t="shared" si="376"/>
        <v>0</v>
      </c>
      <c r="S3992" s="4">
        <f t="shared" si="377"/>
        <v>41.42</v>
      </c>
    </row>
    <row r="3993" spans="1:19" hidden="1" x14ac:dyDescent="0.35">
      <c r="A3993" t="s">
        <v>15330</v>
      </c>
      <c r="B3993" t="s">
        <v>5983</v>
      </c>
      <c r="C3993" s="1">
        <v>45591</v>
      </c>
      <c r="D3993" t="s">
        <v>17</v>
      </c>
      <c r="E3993" t="s">
        <v>28</v>
      </c>
      <c r="F3993" s="3">
        <v>3</v>
      </c>
      <c r="G3993" s="3" t="str">
        <f t="shared" si="372"/>
        <v>Valid Quantity</v>
      </c>
      <c r="H3993" s="2" t="s">
        <v>14093</v>
      </c>
      <c r="I3993" s="3">
        <v>0</v>
      </c>
      <c r="J3993" t="s">
        <v>48</v>
      </c>
      <c r="K3993" t="s">
        <v>119</v>
      </c>
      <c r="L3993" t="s">
        <v>120</v>
      </c>
      <c r="M3993" t="s">
        <v>23</v>
      </c>
      <c r="N3993" s="3">
        <v>3</v>
      </c>
      <c r="O3993" s="3" t="str">
        <f t="shared" si="373"/>
        <v>Consistent</v>
      </c>
      <c r="P3993" t="str">
        <f t="shared" si="374"/>
        <v>Average</v>
      </c>
      <c r="Q3993" s="4">
        <f t="shared" si="375"/>
        <v>111.96000000000001</v>
      </c>
      <c r="R3993" s="4">
        <f t="shared" si="376"/>
        <v>0</v>
      </c>
      <c r="S3993" s="4">
        <f t="shared" si="377"/>
        <v>111.96000000000001</v>
      </c>
    </row>
    <row r="3994" spans="1:19" hidden="1" x14ac:dyDescent="0.35">
      <c r="A3994" t="s">
        <v>17602</v>
      </c>
      <c r="B3994" t="s">
        <v>4786</v>
      </c>
      <c r="C3994" s="1">
        <v>45591</v>
      </c>
      <c r="D3994" t="s">
        <v>81</v>
      </c>
      <c r="E3994" t="s">
        <v>143</v>
      </c>
      <c r="F3994" s="3">
        <v>1</v>
      </c>
      <c r="G3994" s="3" t="str">
        <f t="shared" si="372"/>
        <v>Valid Quantity</v>
      </c>
      <c r="H3994" s="2" t="s">
        <v>3004</v>
      </c>
      <c r="I3994" s="3">
        <v>0</v>
      </c>
      <c r="J3994" t="s">
        <v>20</v>
      </c>
      <c r="K3994" t="s">
        <v>119</v>
      </c>
      <c r="L3994" t="s">
        <v>120</v>
      </c>
      <c r="M3994" t="s">
        <v>23</v>
      </c>
      <c r="N3994" s="3">
        <v>4</v>
      </c>
      <c r="O3994" s="3" t="str">
        <f t="shared" si="373"/>
        <v>Consistent</v>
      </c>
      <c r="P3994" t="str">
        <f t="shared" si="374"/>
        <v>Good</v>
      </c>
      <c r="Q3994" s="4">
        <f t="shared" si="375"/>
        <v>118.12</v>
      </c>
      <c r="R3994" s="4">
        <f t="shared" si="376"/>
        <v>0</v>
      </c>
      <c r="S3994" s="4">
        <f t="shared" si="377"/>
        <v>118.12</v>
      </c>
    </row>
    <row r="3995" spans="1:19" hidden="1" x14ac:dyDescent="0.35">
      <c r="A3995" t="s">
        <v>18200</v>
      </c>
      <c r="B3995" t="s">
        <v>1109</v>
      </c>
      <c r="C3995" s="1">
        <v>45591</v>
      </c>
      <c r="D3995" t="s">
        <v>116</v>
      </c>
      <c r="E3995" t="s">
        <v>173</v>
      </c>
      <c r="F3995" s="3">
        <v>3</v>
      </c>
      <c r="G3995" s="3" t="str">
        <f t="shared" si="372"/>
        <v>Valid Quantity</v>
      </c>
      <c r="H3995" s="2" t="s">
        <v>18201</v>
      </c>
      <c r="I3995" s="3">
        <v>10</v>
      </c>
      <c r="J3995" t="s">
        <v>20</v>
      </c>
      <c r="K3995" t="s">
        <v>91</v>
      </c>
      <c r="L3995" t="s">
        <v>41</v>
      </c>
      <c r="M3995" t="s">
        <v>23</v>
      </c>
      <c r="N3995" s="3">
        <v>2</v>
      </c>
      <c r="O3995" s="3" t="str">
        <f t="shared" si="373"/>
        <v>Consistent</v>
      </c>
      <c r="P3995" t="str">
        <f t="shared" si="374"/>
        <v>Bad</v>
      </c>
      <c r="Q3995" s="4">
        <f t="shared" si="375"/>
        <v>298.56</v>
      </c>
      <c r="R3995" s="4">
        <f t="shared" si="376"/>
        <v>29.855999999999998</v>
      </c>
      <c r="S3995" s="4">
        <f t="shared" si="377"/>
        <v>268.70400000000001</v>
      </c>
    </row>
    <row r="3996" spans="1:19" hidden="1" x14ac:dyDescent="0.35">
      <c r="A3996" t="s">
        <v>19326</v>
      </c>
      <c r="B3996" t="s">
        <v>2213</v>
      </c>
      <c r="C3996" s="1">
        <v>45591</v>
      </c>
      <c r="D3996" t="s">
        <v>36</v>
      </c>
      <c r="E3996" t="s">
        <v>547</v>
      </c>
      <c r="F3996" s="3">
        <v>2</v>
      </c>
      <c r="G3996" s="3" t="str">
        <f t="shared" si="372"/>
        <v>Valid Quantity</v>
      </c>
      <c r="H3996" s="2" t="s">
        <v>8343</v>
      </c>
      <c r="I3996" s="3">
        <v>5</v>
      </c>
      <c r="J3996" t="s">
        <v>39</v>
      </c>
      <c r="K3996" t="s">
        <v>104</v>
      </c>
      <c r="L3996" t="s">
        <v>22</v>
      </c>
      <c r="M3996" t="s">
        <v>23</v>
      </c>
      <c r="N3996" s="3">
        <v>4</v>
      </c>
      <c r="O3996" s="3" t="str">
        <f t="shared" si="373"/>
        <v>Consistent</v>
      </c>
      <c r="P3996" t="str">
        <f t="shared" si="374"/>
        <v>Good</v>
      </c>
      <c r="Q3996" s="4">
        <f t="shared" si="375"/>
        <v>108.38</v>
      </c>
      <c r="R3996" s="4">
        <f t="shared" si="376"/>
        <v>5.4189999999999996</v>
      </c>
      <c r="S3996" s="4">
        <f t="shared" si="377"/>
        <v>102.961</v>
      </c>
    </row>
    <row r="3997" spans="1:19" hidden="1" x14ac:dyDescent="0.35">
      <c r="A3997" t="s">
        <v>19731</v>
      </c>
      <c r="B3997" t="s">
        <v>5454</v>
      </c>
      <c r="C3997" s="1">
        <v>45591</v>
      </c>
      <c r="D3997" t="s">
        <v>36</v>
      </c>
      <c r="E3997" t="s">
        <v>58</v>
      </c>
      <c r="F3997" s="3">
        <v>5</v>
      </c>
      <c r="G3997" s="3" t="str">
        <f t="shared" si="372"/>
        <v>Valid Quantity</v>
      </c>
      <c r="H3997" s="2" t="s">
        <v>17686</v>
      </c>
      <c r="I3997" s="3">
        <v>0</v>
      </c>
      <c r="J3997" t="s">
        <v>39</v>
      </c>
      <c r="K3997" t="s">
        <v>85</v>
      </c>
      <c r="L3997" t="s">
        <v>86</v>
      </c>
      <c r="M3997" t="s">
        <v>23</v>
      </c>
      <c r="O3997" s="3" t="str">
        <f t="shared" si="373"/>
        <v>Consistent</v>
      </c>
      <c r="P3997" t="str">
        <f t="shared" si="374"/>
        <v>Not Rated</v>
      </c>
      <c r="Q3997" s="4">
        <f t="shared" si="375"/>
        <v>506.2</v>
      </c>
      <c r="R3997" s="4">
        <f t="shared" si="376"/>
        <v>0</v>
      </c>
      <c r="S3997" s="4">
        <f t="shared" si="377"/>
        <v>506.2</v>
      </c>
    </row>
    <row r="3998" spans="1:19" hidden="1" x14ac:dyDescent="0.35">
      <c r="A3998" t="s">
        <v>21090</v>
      </c>
      <c r="B3998" t="s">
        <v>3468</v>
      </c>
      <c r="C3998" s="1">
        <v>45591</v>
      </c>
      <c r="D3998" t="s">
        <v>81</v>
      </c>
      <c r="E3998" t="s">
        <v>111</v>
      </c>
      <c r="F3998" s="3">
        <v>5</v>
      </c>
      <c r="G3998" s="3" t="str">
        <f t="shared" si="372"/>
        <v>Valid Quantity</v>
      </c>
      <c r="H3998" s="2" t="s">
        <v>21091</v>
      </c>
      <c r="I3998" s="3">
        <v>10</v>
      </c>
      <c r="J3998" t="s">
        <v>20</v>
      </c>
      <c r="K3998" t="s">
        <v>124</v>
      </c>
      <c r="L3998" t="s">
        <v>61</v>
      </c>
      <c r="M3998" t="s">
        <v>23</v>
      </c>
      <c r="N3998" s="3">
        <v>4</v>
      </c>
      <c r="O3998" s="3" t="str">
        <f t="shared" si="373"/>
        <v>Consistent</v>
      </c>
      <c r="P3998" t="str">
        <f t="shared" si="374"/>
        <v>Good</v>
      </c>
      <c r="Q3998" s="4">
        <f t="shared" si="375"/>
        <v>218.75</v>
      </c>
      <c r="R3998" s="4">
        <f t="shared" si="376"/>
        <v>21.875</v>
      </c>
      <c r="S3998" s="4">
        <f t="shared" si="377"/>
        <v>196.875</v>
      </c>
    </row>
    <row r="3999" spans="1:19" hidden="1" x14ac:dyDescent="0.35">
      <c r="A3999" t="s">
        <v>23221</v>
      </c>
      <c r="B3999" t="s">
        <v>3511</v>
      </c>
      <c r="C3999" s="1">
        <v>45591</v>
      </c>
      <c r="D3999" t="s">
        <v>17</v>
      </c>
      <c r="E3999" t="s">
        <v>28</v>
      </c>
      <c r="F3999" s="3">
        <v>1</v>
      </c>
      <c r="G3999" s="3" t="str">
        <f t="shared" si="372"/>
        <v>Valid Quantity</v>
      </c>
      <c r="H3999" s="2" t="s">
        <v>4777</v>
      </c>
      <c r="I3999" s="3">
        <v>0</v>
      </c>
      <c r="J3999" t="s">
        <v>67</v>
      </c>
      <c r="K3999" t="s">
        <v>49</v>
      </c>
      <c r="L3999" t="s">
        <v>22</v>
      </c>
      <c r="M3999" t="s">
        <v>185</v>
      </c>
      <c r="O3999" s="3" t="str">
        <f t="shared" si="373"/>
        <v>Consistent</v>
      </c>
      <c r="P3999" t="str">
        <f t="shared" si="374"/>
        <v>Not Rated</v>
      </c>
      <c r="Q3999" s="4">
        <f t="shared" si="375"/>
        <v>29.59</v>
      </c>
      <c r="R3999" s="4">
        <f t="shared" si="376"/>
        <v>0</v>
      </c>
      <c r="S3999" s="4">
        <f t="shared" si="377"/>
        <v>29.59</v>
      </c>
    </row>
    <row r="4000" spans="1:19" hidden="1" x14ac:dyDescent="0.35">
      <c r="A4000" t="s">
        <v>5894</v>
      </c>
      <c r="B4000" t="s">
        <v>5895</v>
      </c>
      <c r="C4000" s="1">
        <v>45592</v>
      </c>
      <c r="D4000" t="s">
        <v>81</v>
      </c>
      <c r="E4000" t="s">
        <v>111</v>
      </c>
      <c r="F4000" s="3">
        <v>1</v>
      </c>
      <c r="G4000" s="3" t="str">
        <f t="shared" si="372"/>
        <v>Valid Quantity</v>
      </c>
      <c r="H4000" s="2" t="s">
        <v>880</v>
      </c>
      <c r="I4000" s="3">
        <v>5</v>
      </c>
      <c r="J4000" t="s">
        <v>20</v>
      </c>
      <c r="K4000" t="s">
        <v>153</v>
      </c>
      <c r="L4000" t="s">
        <v>120</v>
      </c>
      <c r="M4000" t="s">
        <v>23</v>
      </c>
      <c r="N4000" s="3">
        <v>5</v>
      </c>
      <c r="O4000" s="3" t="str">
        <f t="shared" si="373"/>
        <v>Consistent</v>
      </c>
      <c r="P4000" t="str">
        <f t="shared" si="374"/>
        <v>Excellent</v>
      </c>
      <c r="Q4000" s="4">
        <f t="shared" si="375"/>
        <v>28.09</v>
      </c>
      <c r="R4000" s="4">
        <f t="shared" si="376"/>
        <v>1.4044999999999999</v>
      </c>
      <c r="S4000" s="4">
        <f t="shared" si="377"/>
        <v>26.685500000000001</v>
      </c>
    </row>
    <row r="4001" spans="1:19" hidden="1" x14ac:dyDescent="0.35">
      <c r="A4001" t="s">
        <v>6881</v>
      </c>
      <c r="B4001" t="s">
        <v>3354</v>
      </c>
      <c r="C4001" s="1">
        <v>45592</v>
      </c>
      <c r="D4001" t="s">
        <v>45</v>
      </c>
      <c r="E4001" t="s">
        <v>215</v>
      </c>
      <c r="F4001" s="3">
        <v>1</v>
      </c>
      <c r="G4001" s="3" t="str">
        <f t="shared" si="372"/>
        <v>Valid Quantity</v>
      </c>
      <c r="H4001" s="2" t="s">
        <v>5893</v>
      </c>
      <c r="I4001" s="3">
        <v>5</v>
      </c>
      <c r="J4001" t="s">
        <v>84</v>
      </c>
      <c r="K4001" t="s">
        <v>104</v>
      </c>
      <c r="L4001" t="s">
        <v>22</v>
      </c>
      <c r="M4001" t="s">
        <v>32</v>
      </c>
      <c r="O4001" s="3" t="str">
        <f t="shared" si="373"/>
        <v>Consistent</v>
      </c>
      <c r="P4001" t="str">
        <f t="shared" si="374"/>
        <v>Not Rated</v>
      </c>
      <c r="Q4001" s="4">
        <f t="shared" si="375"/>
        <v>16.02</v>
      </c>
      <c r="R4001" s="4">
        <f t="shared" si="376"/>
        <v>0.80099999999999993</v>
      </c>
      <c r="S4001" s="4">
        <f t="shared" si="377"/>
        <v>15.218999999999999</v>
      </c>
    </row>
    <row r="4002" spans="1:19" hidden="1" x14ac:dyDescent="0.35">
      <c r="A4002" t="s">
        <v>9779</v>
      </c>
      <c r="B4002" t="s">
        <v>9780</v>
      </c>
      <c r="C4002" s="1">
        <v>45592</v>
      </c>
      <c r="D4002" t="s">
        <v>64</v>
      </c>
      <c r="E4002" t="s">
        <v>305</v>
      </c>
      <c r="F4002" s="3">
        <v>2</v>
      </c>
      <c r="G4002" s="3" t="str">
        <f t="shared" si="372"/>
        <v>Valid Quantity</v>
      </c>
      <c r="H4002" s="2" t="s">
        <v>9781</v>
      </c>
      <c r="I4002" s="3">
        <v>0</v>
      </c>
      <c r="J4002" t="s">
        <v>48</v>
      </c>
      <c r="K4002" t="s">
        <v>49</v>
      </c>
      <c r="L4002" t="s">
        <v>22</v>
      </c>
      <c r="M4002" t="s">
        <v>75</v>
      </c>
      <c r="N4002" s="3">
        <v>0</v>
      </c>
      <c r="O4002" s="3" t="str">
        <f t="shared" si="373"/>
        <v>Consistent</v>
      </c>
      <c r="P4002" t="str">
        <f t="shared" si="374"/>
        <v>Not Rated</v>
      </c>
      <c r="Q4002" s="4">
        <f t="shared" si="375"/>
        <v>167.02</v>
      </c>
      <c r="R4002" s="4">
        <f t="shared" si="376"/>
        <v>0</v>
      </c>
      <c r="S4002" s="4">
        <f t="shared" si="377"/>
        <v>167.02</v>
      </c>
    </row>
    <row r="4003" spans="1:19" hidden="1" x14ac:dyDescent="0.35">
      <c r="A4003" t="s">
        <v>9818</v>
      </c>
      <c r="B4003" t="s">
        <v>9819</v>
      </c>
      <c r="C4003" s="1">
        <v>45592</v>
      </c>
      <c r="D4003" t="s">
        <v>101</v>
      </c>
      <c r="E4003" t="s">
        <v>102</v>
      </c>
      <c r="F4003" s="3">
        <v>2</v>
      </c>
      <c r="G4003" s="3" t="str">
        <f t="shared" si="372"/>
        <v>Valid Quantity</v>
      </c>
      <c r="H4003" s="2" t="s">
        <v>4793</v>
      </c>
      <c r="I4003" s="3">
        <v>20</v>
      </c>
      <c r="J4003" t="s">
        <v>20</v>
      </c>
      <c r="K4003" t="s">
        <v>60</v>
      </c>
      <c r="L4003" t="s">
        <v>61</v>
      </c>
      <c r="M4003" t="s">
        <v>23</v>
      </c>
      <c r="N4003" s="3">
        <v>4</v>
      </c>
      <c r="O4003" s="3" t="str">
        <f t="shared" si="373"/>
        <v>Consistent</v>
      </c>
      <c r="P4003" t="str">
        <f t="shared" si="374"/>
        <v>Good</v>
      </c>
      <c r="Q4003" s="4">
        <f t="shared" si="375"/>
        <v>42.7</v>
      </c>
      <c r="R4003" s="4">
        <f t="shared" si="376"/>
        <v>8.5399999999999991</v>
      </c>
      <c r="S4003" s="4">
        <f t="shared" si="377"/>
        <v>34.160000000000004</v>
      </c>
    </row>
    <row r="4004" spans="1:19" hidden="1" x14ac:dyDescent="0.35">
      <c r="A4004" t="s">
        <v>13052</v>
      </c>
      <c r="B4004" t="s">
        <v>11144</v>
      </c>
      <c r="C4004" s="1">
        <v>45592</v>
      </c>
      <c r="D4004" t="s">
        <v>116</v>
      </c>
      <c r="E4004" t="s">
        <v>117</v>
      </c>
      <c r="F4004" s="3">
        <v>4</v>
      </c>
      <c r="G4004" s="3" t="str">
        <f t="shared" si="372"/>
        <v>Valid Quantity</v>
      </c>
      <c r="H4004" s="2" t="s">
        <v>13053</v>
      </c>
      <c r="I4004" s="3">
        <v>0</v>
      </c>
      <c r="J4004" t="s">
        <v>67</v>
      </c>
      <c r="K4004" t="s">
        <v>131</v>
      </c>
      <c r="L4004" t="s">
        <v>86</v>
      </c>
      <c r="M4004" t="s">
        <v>23</v>
      </c>
      <c r="N4004" s="3">
        <v>1</v>
      </c>
      <c r="O4004" s="3" t="str">
        <f t="shared" si="373"/>
        <v>Consistent</v>
      </c>
      <c r="P4004" t="str">
        <f t="shared" si="374"/>
        <v>Very Bad</v>
      </c>
      <c r="Q4004" s="4">
        <f t="shared" si="375"/>
        <v>929.96</v>
      </c>
      <c r="R4004" s="4">
        <f t="shared" si="376"/>
        <v>0</v>
      </c>
      <c r="S4004" s="4">
        <f t="shared" si="377"/>
        <v>929.96</v>
      </c>
    </row>
    <row r="4005" spans="1:19" hidden="1" x14ac:dyDescent="0.35">
      <c r="A4005" t="s">
        <v>16498</v>
      </c>
      <c r="B4005" t="s">
        <v>12824</v>
      </c>
      <c r="C4005" s="1">
        <v>45592</v>
      </c>
      <c r="D4005" t="s">
        <v>45</v>
      </c>
      <c r="E4005" t="s">
        <v>95</v>
      </c>
      <c r="F4005" s="3">
        <v>3</v>
      </c>
      <c r="G4005" s="3" t="str">
        <f t="shared" si="372"/>
        <v>Valid Quantity</v>
      </c>
      <c r="H4005" s="2" t="s">
        <v>5071</v>
      </c>
      <c r="I4005" s="3">
        <v>10</v>
      </c>
      <c r="J4005" t="s">
        <v>39</v>
      </c>
      <c r="K4005" t="s">
        <v>49</v>
      </c>
      <c r="L4005" t="s">
        <v>22</v>
      </c>
      <c r="M4005" t="s">
        <v>23</v>
      </c>
      <c r="N4005" s="3">
        <v>4</v>
      </c>
      <c r="O4005" s="3" t="str">
        <f t="shared" si="373"/>
        <v>Consistent</v>
      </c>
      <c r="P4005" t="str">
        <f t="shared" si="374"/>
        <v>Good</v>
      </c>
      <c r="Q4005" s="4">
        <f t="shared" si="375"/>
        <v>100.38</v>
      </c>
      <c r="R4005" s="4">
        <f t="shared" si="376"/>
        <v>10.038</v>
      </c>
      <c r="S4005" s="4">
        <f t="shared" si="377"/>
        <v>90.341999999999999</v>
      </c>
    </row>
    <row r="4006" spans="1:19" hidden="1" x14ac:dyDescent="0.35">
      <c r="A4006" t="s">
        <v>18483</v>
      </c>
      <c r="B4006" t="s">
        <v>2432</v>
      </c>
      <c r="C4006" s="1">
        <v>45592</v>
      </c>
      <c r="D4006" t="s">
        <v>81</v>
      </c>
      <c r="E4006" t="s">
        <v>82</v>
      </c>
      <c r="F4006" s="3">
        <v>2</v>
      </c>
      <c r="G4006" s="3" t="str">
        <f t="shared" si="372"/>
        <v>Valid Quantity</v>
      </c>
      <c r="H4006" s="2" t="s">
        <v>676</v>
      </c>
      <c r="I4006" s="3">
        <v>5</v>
      </c>
      <c r="J4006" t="s">
        <v>20</v>
      </c>
      <c r="K4006" t="s">
        <v>91</v>
      </c>
      <c r="L4006" t="s">
        <v>41</v>
      </c>
      <c r="M4006" t="s">
        <v>23</v>
      </c>
      <c r="N4006" s="3">
        <v>3</v>
      </c>
      <c r="O4006" s="3" t="str">
        <f t="shared" si="373"/>
        <v>Consistent</v>
      </c>
      <c r="P4006" t="str">
        <f t="shared" si="374"/>
        <v>Average</v>
      </c>
      <c r="Q4006" s="4">
        <f t="shared" si="375"/>
        <v>119.7</v>
      </c>
      <c r="R4006" s="4">
        <f t="shared" si="376"/>
        <v>5.9850000000000003</v>
      </c>
      <c r="S4006" s="4">
        <f t="shared" si="377"/>
        <v>113.715</v>
      </c>
    </row>
    <row r="4007" spans="1:19" hidden="1" x14ac:dyDescent="0.35">
      <c r="A4007" t="s">
        <v>18646</v>
      </c>
      <c r="B4007" t="s">
        <v>18647</v>
      </c>
      <c r="C4007" s="1">
        <v>45592</v>
      </c>
      <c r="D4007" t="s">
        <v>17</v>
      </c>
      <c r="E4007" t="s">
        <v>89</v>
      </c>
      <c r="F4007" s="3">
        <v>1</v>
      </c>
      <c r="G4007" s="3" t="str">
        <f t="shared" si="372"/>
        <v>Valid Quantity</v>
      </c>
      <c r="H4007" s="2" t="s">
        <v>3210</v>
      </c>
      <c r="I4007" s="3">
        <v>5</v>
      </c>
      <c r="J4007" t="s">
        <v>67</v>
      </c>
      <c r="K4007" t="s">
        <v>194</v>
      </c>
      <c r="L4007" t="s">
        <v>163</v>
      </c>
      <c r="M4007" t="s">
        <v>32</v>
      </c>
      <c r="O4007" s="3" t="str">
        <f t="shared" si="373"/>
        <v>Consistent</v>
      </c>
      <c r="P4007" t="str">
        <f t="shared" si="374"/>
        <v>Not Rated</v>
      </c>
      <c r="Q4007" s="4">
        <f t="shared" si="375"/>
        <v>14.05</v>
      </c>
      <c r="R4007" s="4">
        <f t="shared" si="376"/>
        <v>0.70250000000000001</v>
      </c>
      <c r="S4007" s="4">
        <f t="shared" si="377"/>
        <v>13.3475</v>
      </c>
    </row>
    <row r="4008" spans="1:19" hidden="1" x14ac:dyDescent="0.35">
      <c r="A4008" t="s">
        <v>19878</v>
      </c>
      <c r="B4008" t="s">
        <v>7011</v>
      </c>
      <c r="C4008" s="1">
        <v>45592</v>
      </c>
      <c r="D4008" t="s">
        <v>159</v>
      </c>
      <c r="E4008" t="s">
        <v>197</v>
      </c>
      <c r="F4008" s="3">
        <v>4</v>
      </c>
      <c r="G4008" s="3" t="str">
        <f t="shared" si="372"/>
        <v>Valid Quantity</v>
      </c>
      <c r="H4008" s="2" t="s">
        <v>19800</v>
      </c>
      <c r="I4008" s="3">
        <v>10</v>
      </c>
      <c r="J4008" t="s">
        <v>84</v>
      </c>
      <c r="K4008" t="s">
        <v>85</v>
      </c>
      <c r="L4008" t="s">
        <v>86</v>
      </c>
      <c r="M4008" t="s">
        <v>23</v>
      </c>
      <c r="N4008" s="3">
        <v>5</v>
      </c>
      <c r="O4008" s="3" t="str">
        <f t="shared" si="373"/>
        <v>Consistent</v>
      </c>
      <c r="P4008" t="str">
        <f t="shared" si="374"/>
        <v>Excellent</v>
      </c>
      <c r="Q4008" s="4">
        <f t="shared" si="375"/>
        <v>97.08</v>
      </c>
      <c r="R4008" s="4">
        <f t="shared" si="376"/>
        <v>9.7080000000000002</v>
      </c>
      <c r="S4008" s="4">
        <f t="shared" si="377"/>
        <v>87.372</v>
      </c>
    </row>
    <row r="4009" spans="1:19" hidden="1" x14ac:dyDescent="0.35">
      <c r="A4009" t="s">
        <v>22036</v>
      </c>
      <c r="B4009" t="s">
        <v>882</v>
      </c>
      <c r="C4009" s="1">
        <v>45592</v>
      </c>
      <c r="D4009" t="s">
        <v>81</v>
      </c>
      <c r="E4009" t="s">
        <v>82</v>
      </c>
      <c r="F4009" s="3">
        <v>1</v>
      </c>
      <c r="G4009" s="3" t="str">
        <f t="shared" si="372"/>
        <v>Valid Quantity</v>
      </c>
      <c r="H4009" s="2" t="s">
        <v>14318</v>
      </c>
      <c r="I4009" s="3">
        <v>0</v>
      </c>
      <c r="J4009" t="s">
        <v>84</v>
      </c>
      <c r="K4009" t="s">
        <v>60</v>
      </c>
      <c r="L4009" t="s">
        <v>61</v>
      </c>
      <c r="M4009" t="s">
        <v>32</v>
      </c>
      <c r="O4009" s="3" t="str">
        <f t="shared" si="373"/>
        <v>Consistent</v>
      </c>
      <c r="P4009" t="str">
        <f t="shared" si="374"/>
        <v>Not Rated</v>
      </c>
      <c r="Q4009" s="4">
        <f t="shared" si="375"/>
        <v>62.02</v>
      </c>
      <c r="R4009" s="4">
        <f t="shared" si="376"/>
        <v>0</v>
      </c>
      <c r="S4009" s="4">
        <f t="shared" si="377"/>
        <v>62.02</v>
      </c>
    </row>
    <row r="4010" spans="1:19" hidden="1" x14ac:dyDescent="0.35">
      <c r="A4010" t="s">
        <v>8833</v>
      </c>
      <c r="B4010" t="s">
        <v>5443</v>
      </c>
      <c r="C4010" s="1">
        <v>45593</v>
      </c>
      <c r="D4010" t="s">
        <v>159</v>
      </c>
      <c r="E4010" t="s">
        <v>358</v>
      </c>
      <c r="F4010" s="3">
        <v>1</v>
      </c>
      <c r="G4010" s="3" t="str">
        <f t="shared" si="372"/>
        <v>Valid Quantity</v>
      </c>
      <c r="H4010" s="2" t="s">
        <v>6894</v>
      </c>
      <c r="I4010" s="3">
        <v>5</v>
      </c>
      <c r="J4010" t="s">
        <v>54</v>
      </c>
      <c r="K4010" t="s">
        <v>40</v>
      </c>
      <c r="L4010" t="s">
        <v>41</v>
      </c>
      <c r="M4010" t="s">
        <v>68</v>
      </c>
      <c r="O4010" s="3" t="str">
        <f t="shared" si="373"/>
        <v>Consistent</v>
      </c>
      <c r="P4010" t="str">
        <f t="shared" si="374"/>
        <v>Not Rated</v>
      </c>
      <c r="Q4010" s="4">
        <f t="shared" si="375"/>
        <v>18.09</v>
      </c>
      <c r="R4010" s="4">
        <f t="shared" si="376"/>
        <v>0.90450000000000008</v>
      </c>
      <c r="S4010" s="4">
        <f t="shared" si="377"/>
        <v>17.185500000000001</v>
      </c>
    </row>
    <row r="4011" spans="1:19" hidden="1" x14ac:dyDescent="0.35">
      <c r="A4011" t="s">
        <v>8902</v>
      </c>
      <c r="B4011" t="s">
        <v>5884</v>
      </c>
      <c r="C4011" s="1">
        <v>45593</v>
      </c>
      <c r="D4011" t="s">
        <v>64</v>
      </c>
      <c r="E4011" t="s">
        <v>331</v>
      </c>
      <c r="F4011" s="3">
        <v>1</v>
      </c>
      <c r="G4011" s="3" t="str">
        <f t="shared" si="372"/>
        <v>Valid Quantity</v>
      </c>
      <c r="H4011" s="2" t="s">
        <v>3830</v>
      </c>
      <c r="I4011" s="3">
        <v>0</v>
      </c>
      <c r="J4011" t="s">
        <v>54</v>
      </c>
      <c r="K4011" t="s">
        <v>189</v>
      </c>
      <c r="L4011" t="s">
        <v>120</v>
      </c>
      <c r="M4011" t="s">
        <v>68</v>
      </c>
      <c r="O4011" s="3" t="str">
        <f t="shared" si="373"/>
        <v>Consistent</v>
      </c>
      <c r="P4011" t="str">
        <f t="shared" si="374"/>
        <v>Not Rated</v>
      </c>
      <c r="Q4011" s="4">
        <f t="shared" si="375"/>
        <v>21.61</v>
      </c>
      <c r="R4011" s="4">
        <f t="shared" si="376"/>
        <v>0</v>
      </c>
      <c r="S4011" s="4">
        <f t="shared" si="377"/>
        <v>21.61</v>
      </c>
    </row>
    <row r="4012" spans="1:19" hidden="1" x14ac:dyDescent="0.35">
      <c r="A4012" t="s">
        <v>10013</v>
      </c>
      <c r="B4012" t="s">
        <v>9507</v>
      </c>
      <c r="C4012" s="1">
        <v>45593</v>
      </c>
      <c r="D4012" t="s">
        <v>17</v>
      </c>
      <c r="E4012" t="s">
        <v>18</v>
      </c>
      <c r="F4012" s="3">
        <v>1</v>
      </c>
      <c r="G4012" s="3" t="str">
        <f t="shared" si="372"/>
        <v>Valid Quantity</v>
      </c>
      <c r="H4012" s="2" t="s">
        <v>6647</v>
      </c>
      <c r="I4012" s="3">
        <v>0</v>
      </c>
      <c r="J4012" t="s">
        <v>48</v>
      </c>
      <c r="K4012" t="s">
        <v>153</v>
      </c>
      <c r="L4012" t="s">
        <v>120</v>
      </c>
      <c r="M4012" t="s">
        <v>32</v>
      </c>
      <c r="N4012" s="3">
        <v>0</v>
      </c>
      <c r="O4012" s="3" t="str">
        <f t="shared" si="373"/>
        <v>Consistent</v>
      </c>
      <c r="P4012" t="str">
        <f t="shared" si="374"/>
        <v>Not Rated</v>
      </c>
      <c r="Q4012" s="4">
        <f t="shared" si="375"/>
        <v>8.75</v>
      </c>
      <c r="R4012" s="4">
        <f t="shared" si="376"/>
        <v>0</v>
      </c>
      <c r="S4012" s="4">
        <f t="shared" si="377"/>
        <v>8.75</v>
      </c>
    </row>
    <row r="4013" spans="1:19" hidden="1" x14ac:dyDescent="0.35">
      <c r="A4013" t="s">
        <v>10539</v>
      </c>
      <c r="B4013" t="s">
        <v>10540</v>
      </c>
      <c r="C4013" s="1">
        <v>45593</v>
      </c>
      <c r="D4013" t="s">
        <v>81</v>
      </c>
      <c r="E4013" t="s">
        <v>82</v>
      </c>
      <c r="F4013" s="3">
        <v>2</v>
      </c>
      <c r="G4013" s="3" t="str">
        <f t="shared" si="372"/>
        <v>Valid Quantity</v>
      </c>
      <c r="H4013" s="2" t="s">
        <v>10541</v>
      </c>
      <c r="I4013" s="3">
        <v>0</v>
      </c>
      <c r="J4013" t="s">
        <v>84</v>
      </c>
      <c r="K4013" t="s">
        <v>212</v>
      </c>
      <c r="L4013" t="s">
        <v>163</v>
      </c>
      <c r="M4013" t="s">
        <v>23</v>
      </c>
      <c r="N4013" s="3">
        <v>2</v>
      </c>
      <c r="O4013" s="3" t="str">
        <f t="shared" si="373"/>
        <v>Consistent</v>
      </c>
      <c r="P4013" t="str">
        <f t="shared" si="374"/>
        <v>Bad</v>
      </c>
      <c r="Q4013" s="4">
        <f t="shared" si="375"/>
        <v>116.5</v>
      </c>
      <c r="R4013" s="4">
        <f t="shared" si="376"/>
        <v>0</v>
      </c>
      <c r="S4013" s="4">
        <f t="shared" si="377"/>
        <v>116.5</v>
      </c>
    </row>
    <row r="4014" spans="1:19" hidden="1" x14ac:dyDescent="0.35">
      <c r="A4014" t="s">
        <v>11898</v>
      </c>
      <c r="B4014" t="s">
        <v>11899</v>
      </c>
      <c r="C4014" s="1">
        <v>45593</v>
      </c>
      <c r="D4014" t="s">
        <v>17</v>
      </c>
      <c r="E4014" t="s">
        <v>72</v>
      </c>
      <c r="F4014" s="3">
        <v>1</v>
      </c>
      <c r="G4014" s="3" t="str">
        <f t="shared" si="372"/>
        <v>Valid Quantity</v>
      </c>
      <c r="H4014" s="2" t="s">
        <v>9314</v>
      </c>
      <c r="I4014" s="3">
        <v>15</v>
      </c>
      <c r="J4014" t="s">
        <v>39</v>
      </c>
      <c r="K4014" t="s">
        <v>21</v>
      </c>
      <c r="L4014" t="s">
        <v>22</v>
      </c>
      <c r="M4014" t="s">
        <v>185</v>
      </c>
      <c r="O4014" s="3" t="str">
        <f t="shared" si="373"/>
        <v>Consistent</v>
      </c>
      <c r="P4014" t="str">
        <f t="shared" si="374"/>
        <v>Not Rated</v>
      </c>
      <c r="Q4014" s="4">
        <f t="shared" si="375"/>
        <v>12.16</v>
      </c>
      <c r="R4014" s="4">
        <f t="shared" si="376"/>
        <v>1.8240000000000001</v>
      </c>
      <c r="S4014" s="4">
        <f t="shared" si="377"/>
        <v>10.336</v>
      </c>
    </row>
    <row r="4015" spans="1:19" hidden="1" x14ac:dyDescent="0.35">
      <c r="A4015" t="s">
        <v>13183</v>
      </c>
      <c r="B4015" t="s">
        <v>8046</v>
      </c>
      <c r="C4015" s="1">
        <v>45593</v>
      </c>
      <c r="D4015" t="s">
        <v>159</v>
      </c>
      <c r="E4015" t="s">
        <v>160</v>
      </c>
      <c r="F4015" s="3">
        <v>3</v>
      </c>
      <c r="G4015" s="3" t="str">
        <f t="shared" si="372"/>
        <v>Valid Quantity</v>
      </c>
      <c r="H4015" s="2" t="s">
        <v>13184</v>
      </c>
      <c r="I4015" s="3">
        <v>0</v>
      </c>
      <c r="J4015" t="s">
        <v>39</v>
      </c>
      <c r="K4015" t="s">
        <v>206</v>
      </c>
      <c r="L4015" t="s">
        <v>41</v>
      </c>
      <c r="M4015" t="s">
        <v>23</v>
      </c>
      <c r="N4015" s="3">
        <v>4</v>
      </c>
      <c r="O4015" s="3" t="str">
        <f t="shared" si="373"/>
        <v>Consistent</v>
      </c>
      <c r="P4015" t="str">
        <f t="shared" si="374"/>
        <v>Good</v>
      </c>
      <c r="Q4015" s="4">
        <f t="shared" si="375"/>
        <v>11.22</v>
      </c>
      <c r="R4015" s="4">
        <f t="shared" si="376"/>
        <v>0</v>
      </c>
      <c r="S4015" s="4">
        <f t="shared" si="377"/>
        <v>11.22</v>
      </c>
    </row>
    <row r="4016" spans="1:19" hidden="1" x14ac:dyDescent="0.35">
      <c r="A4016" t="s">
        <v>13547</v>
      </c>
      <c r="B4016" t="s">
        <v>13548</v>
      </c>
      <c r="C4016" s="1">
        <v>45593</v>
      </c>
      <c r="D4016" t="s">
        <v>81</v>
      </c>
      <c r="E4016" t="s">
        <v>111</v>
      </c>
      <c r="F4016" s="3">
        <v>3</v>
      </c>
      <c r="G4016" s="3" t="str">
        <f t="shared" si="372"/>
        <v>Valid Quantity</v>
      </c>
      <c r="H4016" s="2" t="s">
        <v>13549</v>
      </c>
      <c r="I4016" s="3">
        <v>20</v>
      </c>
      <c r="J4016" t="s">
        <v>67</v>
      </c>
      <c r="K4016" t="s">
        <v>85</v>
      </c>
      <c r="L4016" t="s">
        <v>86</v>
      </c>
      <c r="M4016" t="s">
        <v>32</v>
      </c>
      <c r="O4016" s="3" t="str">
        <f t="shared" si="373"/>
        <v>Consistent</v>
      </c>
      <c r="P4016" t="str">
        <f t="shared" si="374"/>
        <v>Not Rated</v>
      </c>
      <c r="Q4016" s="4">
        <f t="shared" si="375"/>
        <v>205.32</v>
      </c>
      <c r="R4016" s="4">
        <f t="shared" si="376"/>
        <v>41.063999999999993</v>
      </c>
      <c r="S4016" s="4">
        <f t="shared" si="377"/>
        <v>164.256</v>
      </c>
    </row>
    <row r="4017" spans="1:19" hidden="1" x14ac:dyDescent="0.35">
      <c r="A4017" t="s">
        <v>16755</v>
      </c>
      <c r="B4017" t="s">
        <v>16756</v>
      </c>
      <c r="C4017" s="1">
        <v>45593</v>
      </c>
      <c r="D4017" t="s">
        <v>116</v>
      </c>
      <c r="E4017" t="s">
        <v>117</v>
      </c>
      <c r="F4017" s="3">
        <v>1</v>
      </c>
      <c r="G4017" s="3" t="str">
        <f t="shared" si="372"/>
        <v>Valid Quantity</v>
      </c>
      <c r="H4017" s="2" t="s">
        <v>16757</v>
      </c>
      <c r="I4017" s="3">
        <v>0</v>
      </c>
      <c r="J4017" t="s">
        <v>67</v>
      </c>
      <c r="K4017" t="s">
        <v>60</v>
      </c>
      <c r="L4017" t="s">
        <v>61</v>
      </c>
      <c r="M4017" t="s">
        <v>32</v>
      </c>
      <c r="O4017" s="3" t="str">
        <f t="shared" si="373"/>
        <v>Consistent</v>
      </c>
      <c r="P4017" t="str">
        <f t="shared" si="374"/>
        <v>Not Rated</v>
      </c>
      <c r="Q4017" s="4">
        <f t="shared" si="375"/>
        <v>148.58000000000001</v>
      </c>
      <c r="R4017" s="4">
        <f t="shared" si="376"/>
        <v>0</v>
      </c>
      <c r="S4017" s="4">
        <f t="shared" si="377"/>
        <v>148.58000000000001</v>
      </c>
    </row>
    <row r="4018" spans="1:19" hidden="1" x14ac:dyDescent="0.35">
      <c r="A4018" t="s">
        <v>22294</v>
      </c>
      <c r="B4018" t="s">
        <v>8773</v>
      </c>
      <c r="C4018" s="1">
        <v>45593</v>
      </c>
      <c r="D4018" t="s">
        <v>45</v>
      </c>
      <c r="E4018" t="s">
        <v>215</v>
      </c>
      <c r="F4018" s="3">
        <v>2</v>
      </c>
      <c r="G4018" s="3" t="str">
        <f t="shared" si="372"/>
        <v>Valid Quantity</v>
      </c>
      <c r="H4018" s="2" t="s">
        <v>5122</v>
      </c>
      <c r="I4018" s="3">
        <v>15</v>
      </c>
      <c r="J4018" t="s">
        <v>48</v>
      </c>
      <c r="K4018" t="s">
        <v>104</v>
      </c>
      <c r="L4018" t="s">
        <v>22</v>
      </c>
      <c r="M4018" t="s">
        <v>23</v>
      </c>
      <c r="N4018" s="3">
        <v>3</v>
      </c>
      <c r="O4018" s="3" t="str">
        <f t="shared" si="373"/>
        <v>Consistent</v>
      </c>
      <c r="P4018" t="str">
        <f t="shared" si="374"/>
        <v>Average</v>
      </c>
      <c r="Q4018" s="4">
        <f t="shared" si="375"/>
        <v>82.62</v>
      </c>
      <c r="R4018" s="4">
        <f t="shared" si="376"/>
        <v>12.393000000000002</v>
      </c>
      <c r="S4018" s="4">
        <f t="shared" si="377"/>
        <v>70.227000000000004</v>
      </c>
    </row>
    <row r="4019" spans="1:19" hidden="1" x14ac:dyDescent="0.35">
      <c r="A4019" t="s">
        <v>22674</v>
      </c>
      <c r="B4019" t="s">
        <v>9322</v>
      </c>
      <c r="C4019" s="1">
        <v>45593</v>
      </c>
      <c r="D4019" t="s">
        <v>64</v>
      </c>
      <c r="E4019" t="s">
        <v>65</v>
      </c>
      <c r="F4019" s="3">
        <v>1</v>
      </c>
      <c r="G4019" s="3" t="str">
        <f t="shared" si="372"/>
        <v>Valid Quantity</v>
      </c>
      <c r="H4019" s="2" t="s">
        <v>16782</v>
      </c>
      <c r="I4019" s="3">
        <v>25</v>
      </c>
      <c r="J4019" t="s">
        <v>39</v>
      </c>
      <c r="K4019" t="s">
        <v>40</v>
      </c>
      <c r="L4019" t="s">
        <v>41</v>
      </c>
      <c r="M4019" t="s">
        <v>32</v>
      </c>
      <c r="O4019" s="3" t="str">
        <f t="shared" si="373"/>
        <v>Consistent</v>
      </c>
      <c r="P4019" t="str">
        <f t="shared" si="374"/>
        <v>Not Rated</v>
      </c>
      <c r="Q4019" s="4">
        <f t="shared" si="375"/>
        <v>80.19</v>
      </c>
      <c r="R4019" s="4">
        <f t="shared" si="376"/>
        <v>20.047499999999999</v>
      </c>
      <c r="S4019" s="4">
        <f t="shared" si="377"/>
        <v>60.142499999999998</v>
      </c>
    </row>
    <row r="4020" spans="1:19" hidden="1" x14ac:dyDescent="0.35">
      <c r="A4020" t="s">
        <v>23193</v>
      </c>
      <c r="B4020" t="s">
        <v>16250</v>
      </c>
      <c r="C4020" s="1">
        <v>45593</v>
      </c>
      <c r="D4020" t="s">
        <v>116</v>
      </c>
      <c r="E4020" t="s">
        <v>286</v>
      </c>
      <c r="F4020" s="3">
        <v>3</v>
      </c>
      <c r="G4020" s="3" t="str">
        <f t="shared" si="372"/>
        <v>Valid Quantity</v>
      </c>
      <c r="H4020" s="2" t="s">
        <v>23194</v>
      </c>
      <c r="I4020" s="3">
        <v>0</v>
      </c>
      <c r="J4020" t="s">
        <v>20</v>
      </c>
      <c r="K4020" t="s">
        <v>113</v>
      </c>
      <c r="L4020" t="s">
        <v>61</v>
      </c>
      <c r="M4020" t="s">
        <v>32</v>
      </c>
      <c r="O4020" s="3" t="str">
        <f t="shared" si="373"/>
        <v>Consistent</v>
      </c>
      <c r="P4020" t="str">
        <f t="shared" si="374"/>
        <v>Not Rated</v>
      </c>
      <c r="Q4020" s="4">
        <f t="shared" si="375"/>
        <v>629.49</v>
      </c>
      <c r="R4020" s="4">
        <f t="shared" si="376"/>
        <v>0</v>
      </c>
      <c r="S4020" s="4">
        <f t="shared" si="377"/>
        <v>629.49</v>
      </c>
    </row>
    <row r="4021" spans="1:19" hidden="1" x14ac:dyDescent="0.35">
      <c r="A4021" t="s">
        <v>23251</v>
      </c>
      <c r="B4021" t="s">
        <v>4987</v>
      </c>
      <c r="C4021" s="1">
        <v>45593</v>
      </c>
      <c r="D4021" t="s">
        <v>159</v>
      </c>
      <c r="E4021" t="s">
        <v>239</v>
      </c>
      <c r="F4021" s="3">
        <v>3</v>
      </c>
      <c r="G4021" s="3" t="str">
        <f t="shared" si="372"/>
        <v>Valid Quantity</v>
      </c>
      <c r="H4021" s="2" t="s">
        <v>8620</v>
      </c>
      <c r="I4021" s="3">
        <v>5</v>
      </c>
      <c r="J4021" t="s">
        <v>84</v>
      </c>
      <c r="K4021" t="s">
        <v>21</v>
      </c>
      <c r="L4021" t="s">
        <v>22</v>
      </c>
      <c r="M4021" t="s">
        <v>185</v>
      </c>
      <c r="O4021" s="3" t="str">
        <f t="shared" si="373"/>
        <v>Consistent</v>
      </c>
      <c r="P4021" t="str">
        <f t="shared" si="374"/>
        <v>Not Rated</v>
      </c>
      <c r="Q4021" s="4">
        <f t="shared" si="375"/>
        <v>59.67</v>
      </c>
      <c r="R4021" s="4">
        <f t="shared" si="376"/>
        <v>2.9835000000000003</v>
      </c>
      <c r="S4021" s="4">
        <f t="shared" si="377"/>
        <v>56.686500000000002</v>
      </c>
    </row>
    <row r="4022" spans="1:19" hidden="1" x14ac:dyDescent="0.35">
      <c r="A4022" t="s">
        <v>23253</v>
      </c>
      <c r="B4022" t="s">
        <v>3538</v>
      </c>
      <c r="C4022" s="1">
        <v>45593</v>
      </c>
      <c r="D4022" t="s">
        <v>64</v>
      </c>
      <c r="E4022" t="s">
        <v>381</v>
      </c>
      <c r="F4022" s="3">
        <v>1</v>
      </c>
      <c r="G4022" s="3" t="str">
        <f t="shared" si="372"/>
        <v>Valid Quantity</v>
      </c>
      <c r="H4022" s="2" t="s">
        <v>23254</v>
      </c>
      <c r="I4022" s="3">
        <v>0</v>
      </c>
      <c r="J4022" t="s">
        <v>20</v>
      </c>
      <c r="K4022" t="s">
        <v>91</v>
      </c>
      <c r="L4022" t="s">
        <v>41</v>
      </c>
      <c r="M4022" t="s">
        <v>23</v>
      </c>
      <c r="N4022" s="3">
        <v>4</v>
      </c>
      <c r="O4022" s="3" t="str">
        <f t="shared" si="373"/>
        <v>Consistent</v>
      </c>
      <c r="P4022" t="str">
        <f t="shared" si="374"/>
        <v>Good</v>
      </c>
      <c r="Q4022" s="4">
        <f t="shared" si="375"/>
        <v>91.63</v>
      </c>
      <c r="R4022" s="4">
        <f t="shared" si="376"/>
        <v>0</v>
      </c>
      <c r="S4022" s="4">
        <f t="shared" si="377"/>
        <v>91.63</v>
      </c>
    </row>
    <row r="4023" spans="1:19" hidden="1" x14ac:dyDescent="0.35">
      <c r="A4023" t="s">
        <v>575</v>
      </c>
      <c r="B4023" t="s">
        <v>576</v>
      </c>
      <c r="C4023" s="1">
        <v>45594</v>
      </c>
      <c r="D4023" t="s">
        <v>81</v>
      </c>
      <c r="E4023" t="s">
        <v>178</v>
      </c>
      <c r="F4023" s="3">
        <v>1</v>
      </c>
      <c r="G4023" s="3" t="str">
        <f t="shared" si="372"/>
        <v>Valid Quantity</v>
      </c>
      <c r="H4023" s="2" t="s">
        <v>577</v>
      </c>
      <c r="I4023" s="3">
        <v>5</v>
      </c>
      <c r="J4023" t="s">
        <v>54</v>
      </c>
      <c r="K4023" t="s">
        <v>91</v>
      </c>
      <c r="L4023" t="s">
        <v>41</v>
      </c>
      <c r="M4023" t="s">
        <v>32</v>
      </c>
      <c r="O4023" s="3" t="str">
        <f t="shared" si="373"/>
        <v>Consistent</v>
      </c>
      <c r="P4023" t="str">
        <f t="shared" si="374"/>
        <v>Not Rated</v>
      </c>
      <c r="Q4023" s="4">
        <f t="shared" si="375"/>
        <v>122.11</v>
      </c>
      <c r="R4023" s="4">
        <f t="shared" si="376"/>
        <v>6.1054999999999993</v>
      </c>
      <c r="S4023" s="4">
        <f t="shared" si="377"/>
        <v>116.00450000000001</v>
      </c>
    </row>
    <row r="4024" spans="1:19" hidden="1" x14ac:dyDescent="0.35">
      <c r="A4024" t="s">
        <v>1365</v>
      </c>
      <c r="B4024" t="s">
        <v>1366</v>
      </c>
      <c r="C4024" s="1">
        <v>45594</v>
      </c>
      <c r="D4024" t="s">
        <v>64</v>
      </c>
      <c r="E4024" t="s">
        <v>331</v>
      </c>
      <c r="F4024" s="3">
        <v>1</v>
      </c>
      <c r="G4024" s="3" t="str">
        <f t="shared" si="372"/>
        <v>Valid Quantity</v>
      </c>
      <c r="H4024" s="2" t="s">
        <v>1367</v>
      </c>
      <c r="I4024" s="3">
        <v>0</v>
      </c>
      <c r="J4024" t="s">
        <v>39</v>
      </c>
      <c r="K4024" t="s">
        <v>212</v>
      </c>
      <c r="L4024" t="s">
        <v>61</v>
      </c>
      <c r="M4024" t="s">
        <v>23</v>
      </c>
      <c r="O4024" s="3" t="str">
        <f t="shared" si="373"/>
        <v>Consistent</v>
      </c>
      <c r="P4024" t="str">
        <f t="shared" si="374"/>
        <v>Not Rated</v>
      </c>
      <c r="Q4024" s="4">
        <f t="shared" si="375"/>
        <v>97.8</v>
      </c>
      <c r="R4024" s="4">
        <f t="shared" si="376"/>
        <v>0</v>
      </c>
      <c r="S4024" s="4">
        <f t="shared" si="377"/>
        <v>97.8</v>
      </c>
    </row>
    <row r="4025" spans="1:19" hidden="1" x14ac:dyDescent="0.35">
      <c r="A4025" t="s">
        <v>3127</v>
      </c>
      <c r="B4025" t="s">
        <v>3128</v>
      </c>
      <c r="C4025" s="1">
        <v>45594</v>
      </c>
      <c r="D4025" t="s">
        <v>64</v>
      </c>
      <c r="E4025" t="s">
        <v>331</v>
      </c>
      <c r="F4025" s="3">
        <v>1</v>
      </c>
      <c r="G4025" s="3" t="str">
        <f t="shared" si="372"/>
        <v>Valid Quantity</v>
      </c>
      <c r="H4025" s="2" t="s">
        <v>2071</v>
      </c>
      <c r="I4025" s="3">
        <v>10</v>
      </c>
      <c r="J4025" t="s">
        <v>67</v>
      </c>
      <c r="K4025" t="s">
        <v>30</v>
      </c>
      <c r="L4025" t="s">
        <v>31</v>
      </c>
      <c r="M4025" t="s">
        <v>75</v>
      </c>
      <c r="O4025" s="3" t="str">
        <f t="shared" si="373"/>
        <v>Consistent</v>
      </c>
      <c r="P4025" t="str">
        <f t="shared" si="374"/>
        <v>Not Rated</v>
      </c>
      <c r="Q4025" s="4">
        <f t="shared" si="375"/>
        <v>28.75</v>
      </c>
      <c r="R4025" s="4">
        <f t="shared" si="376"/>
        <v>2.875</v>
      </c>
      <c r="S4025" s="4">
        <f t="shared" si="377"/>
        <v>25.875</v>
      </c>
    </row>
    <row r="4026" spans="1:19" hidden="1" x14ac:dyDescent="0.35">
      <c r="A4026" t="s">
        <v>5721</v>
      </c>
      <c r="B4026" t="s">
        <v>5722</v>
      </c>
      <c r="C4026" s="1">
        <v>45594</v>
      </c>
      <c r="D4026" t="s">
        <v>64</v>
      </c>
      <c r="E4026" t="s">
        <v>305</v>
      </c>
      <c r="F4026" s="3">
        <v>3</v>
      </c>
      <c r="G4026" s="3" t="str">
        <f t="shared" si="372"/>
        <v>Valid Quantity</v>
      </c>
      <c r="H4026" s="2" t="s">
        <v>5723</v>
      </c>
      <c r="I4026" s="3">
        <v>0</v>
      </c>
      <c r="J4026" t="s">
        <v>84</v>
      </c>
      <c r="K4026" t="s">
        <v>212</v>
      </c>
      <c r="L4026" t="s">
        <v>61</v>
      </c>
      <c r="M4026" t="s">
        <v>23</v>
      </c>
      <c r="N4026" s="3">
        <v>4</v>
      </c>
      <c r="O4026" s="3" t="str">
        <f t="shared" si="373"/>
        <v>Consistent</v>
      </c>
      <c r="P4026" t="str">
        <f t="shared" si="374"/>
        <v>Good</v>
      </c>
      <c r="Q4026" s="4">
        <f t="shared" si="375"/>
        <v>350.34000000000003</v>
      </c>
      <c r="R4026" s="4">
        <f t="shared" si="376"/>
        <v>0</v>
      </c>
      <c r="S4026" s="4">
        <f t="shared" si="377"/>
        <v>350.34000000000003</v>
      </c>
    </row>
    <row r="4027" spans="1:19" hidden="1" x14ac:dyDescent="0.35">
      <c r="A4027" t="s">
        <v>7341</v>
      </c>
      <c r="B4027" t="s">
        <v>2264</v>
      </c>
      <c r="C4027" s="1">
        <v>45594</v>
      </c>
      <c r="D4027" t="s">
        <v>45</v>
      </c>
      <c r="E4027" t="s">
        <v>215</v>
      </c>
      <c r="F4027" s="3">
        <v>5</v>
      </c>
      <c r="G4027" s="3" t="str">
        <f t="shared" si="372"/>
        <v>Valid Quantity</v>
      </c>
      <c r="H4027" s="2" t="s">
        <v>5621</v>
      </c>
      <c r="I4027" s="3">
        <v>0</v>
      </c>
      <c r="J4027" t="s">
        <v>39</v>
      </c>
      <c r="K4027" t="s">
        <v>162</v>
      </c>
      <c r="L4027" t="s">
        <v>163</v>
      </c>
      <c r="M4027" t="s">
        <v>23</v>
      </c>
      <c r="N4027" s="3">
        <v>3</v>
      </c>
      <c r="O4027" s="3" t="str">
        <f t="shared" si="373"/>
        <v>Consistent</v>
      </c>
      <c r="P4027" t="str">
        <f t="shared" si="374"/>
        <v>Average</v>
      </c>
      <c r="Q4027" s="4">
        <f t="shared" si="375"/>
        <v>167.5</v>
      </c>
      <c r="R4027" s="4">
        <f t="shared" si="376"/>
        <v>0</v>
      </c>
      <c r="S4027" s="4">
        <f t="shared" si="377"/>
        <v>167.5</v>
      </c>
    </row>
    <row r="4028" spans="1:19" hidden="1" x14ac:dyDescent="0.35">
      <c r="A4028" t="s">
        <v>8447</v>
      </c>
      <c r="B4028" t="s">
        <v>8448</v>
      </c>
      <c r="C4028" s="1">
        <v>45594</v>
      </c>
      <c r="D4028" t="s">
        <v>116</v>
      </c>
      <c r="E4028" t="s">
        <v>219</v>
      </c>
      <c r="F4028" s="3">
        <v>1</v>
      </c>
      <c r="G4028" s="3" t="str">
        <f t="shared" si="372"/>
        <v>Valid Quantity</v>
      </c>
      <c r="H4028" s="2" t="s">
        <v>8449</v>
      </c>
      <c r="I4028" s="3">
        <v>0</v>
      </c>
      <c r="J4028" t="s">
        <v>20</v>
      </c>
      <c r="K4028" t="s">
        <v>55</v>
      </c>
      <c r="L4028" t="s">
        <v>31</v>
      </c>
      <c r="M4028" t="s">
        <v>32</v>
      </c>
      <c r="O4028" s="3" t="str">
        <f t="shared" si="373"/>
        <v>Consistent</v>
      </c>
      <c r="P4028" t="str">
        <f t="shared" si="374"/>
        <v>Not Rated</v>
      </c>
      <c r="Q4028" s="4">
        <f t="shared" si="375"/>
        <v>230.43</v>
      </c>
      <c r="R4028" s="4">
        <f t="shared" si="376"/>
        <v>0</v>
      </c>
      <c r="S4028" s="4">
        <f t="shared" si="377"/>
        <v>230.43</v>
      </c>
    </row>
    <row r="4029" spans="1:19" hidden="1" x14ac:dyDescent="0.35">
      <c r="A4029" t="s">
        <v>9748</v>
      </c>
      <c r="B4029" t="s">
        <v>9749</v>
      </c>
      <c r="C4029" s="1">
        <v>45594</v>
      </c>
      <c r="D4029" t="s">
        <v>159</v>
      </c>
      <c r="E4029" t="s">
        <v>197</v>
      </c>
      <c r="F4029" s="3">
        <v>1</v>
      </c>
      <c r="G4029" s="3" t="str">
        <f t="shared" si="372"/>
        <v>Valid Quantity</v>
      </c>
      <c r="H4029" s="2" t="s">
        <v>6052</v>
      </c>
      <c r="I4029" s="3">
        <v>15</v>
      </c>
      <c r="J4029" t="s">
        <v>20</v>
      </c>
      <c r="K4029" t="s">
        <v>189</v>
      </c>
      <c r="L4029" t="s">
        <v>120</v>
      </c>
      <c r="M4029" t="s">
        <v>23</v>
      </c>
      <c r="N4029" s="3">
        <v>4</v>
      </c>
      <c r="O4029" s="3" t="str">
        <f t="shared" si="373"/>
        <v>Consistent</v>
      </c>
      <c r="P4029" t="str">
        <f t="shared" si="374"/>
        <v>Good</v>
      </c>
      <c r="Q4029" s="4">
        <f t="shared" si="375"/>
        <v>25.45</v>
      </c>
      <c r="R4029" s="4">
        <f t="shared" si="376"/>
        <v>3.8174999999999999</v>
      </c>
      <c r="S4029" s="4">
        <f t="shared" si="377"/>
        <v>21.6325</v>
      </c>
    </row>
    <row r="4030" spans="1:19" hidden="1" x14ac:dyDescent="0.35">
      <c r="A4030" t="s">
        <v>18740</v>
      </c>
      <c r="B4030" t="s">
        <v>3162</v>
      </c>
      <c r="C4030" s="1">
        <v>45594</v>
      </c>
      <c r="D4030" t="s">
        <v>17</v>
      </c>
      <c r="E4030" t="s">
        <v>18</v>
      </c>
      <c r="F4030" s="3">
        <v>2</v>
      </c>
      <c r="G4030" s="3" t="str">
        <f t="shared" si="372"/>
        <v>Valid Quantity</v>
      </c>
      <c r="H4030" s="2" t="s">
        <v>4824</v>
      </c>
      <c r="I4030" s="3">
        <v>10</v>
      </c>
      <c r="J4030" t="s">
        <v>84</v>
      </c>
      <c r="K4030" t="s">
        <v>189</v>
      </c>
      <c r="L4030" t="s">
        <v>120</v>
      </c>
      <c r="M4030" t="s">
        <v>68</v>
      </c>
      <c r="O4030" s="3" t="str">
        <f t="shared" si="373"/>
        <v>Consistent</v>
      </c>
      <c r="P4030" t="str">
        <f t="shared" si="374"/>
        <v>Not Rated</v>
      </c>
      <c r="Q4030" s="4">
        <f t="shared" si="375"/>
        <v>28.32</v>
      </c>
      <c r="R4030" s="4">
        <f t="shared" si="376"/>
        <v>2.8319999999999999</v>
      </c>
      <c r="S4030" s="4">
        <f t="shared" si="377"/>
        <v>25.488</v>
      </c>
    </row>
    <row r="4031" spans="1:19" hidden="1" x14ac:dyDescent="0.35">
      <c r="A4031" t="s">
        <v>19475</v>
      </c>
      <c r="B4031" t="s">
        <v>8796</v>
      </c>
      <c r="C4031" s="1">
        <v>45594</v>
      </c>
      <c r="D4031" t="s">
        <v>159</v>
      </c>
      <c r="E4031" t="s">
        <v>358</v>
      </c>
      <c r="F4031" s="3">
        <v>1</v>
      </c>
      <c r="G4031" s="3" t="str">
        <f t="shared" si="372"/>
        <v>Valid Quantity</v>
      </c>
      <c r="H4031" s="2" t="s">
        <v>5348</v>
      </c>
      <c r="I4031" s="3">
        <v>0</v>
      </c>
      <c r="J4031" t="s">
        <v>67</v>
      </c>
      <c r="K4031" t="s">
        <v>85</v>
      </c>
      <c r="L4031" t="s">
        <v>86</v>
      </c>
      <c r="M4031" t="s">
        <v>23</v>
      </c>
      <c r="N4031" s="3">
        <v>5</v>
      </c>
      <c r="O4031" s="3" t="str">
        <f t="shared" si="373"/>
        <v>Consistent</v>
      </c>
      <c r="P4031" t="str">
        <f t="shared" si="374"/>
        <v>Excellent</v>
      </c>
      <c r="Q4031" s="4">
        <f t="shared" si="375"/>
        <v>6.46</v>
      </c>
      <c r="R4031" s="4">
        <f t="shared" si="376"/>
        <v>0</v>
      </c>
      <c r="S4031" s="4">
        <f t="shared" si="377"/>
        <v>6.46</v>
      </c>
    </row>
    <row r="4032" spans="1:19" hidden="1" x14ac:dyDescent="0.35">
      <c r="A4032" t="s">
        <v>19931</v>
      </c>
      <c r="B4032" t="s">
        <v>6744</v>
      </c>
      <c r="C4032" s="1">
        <v>45594</v>
      </c>
      <c r="D4032" t="s">
        <v>45</v>
      </c>
      <c r="E4032" t="s">
        <v>215</v>
      </c>
      <c r="F4032" s="3">
        <v>-1</v>
      </c>
      <c r="G4032" s="3" t="str">
        <f t="shared" si="372"/>
        <v>Negative Quantity</v>
      </c>
      <c r="H4032" s="2" t="s">
        <v>9363</v>
      </c>
      <c r="I4032" s="3">
        <v>0</v>
      </c>
      <c r="J4032" t="s">
        <v>84</v>
      </c>
      <c r="K4032" t="s">
        <v>153</v>
      </c>
      <c r="L4032" t="s">
        <v>120</v>
      </c>
      <c r="M4032" t="s">
        <v>23</v>
      </c>
      <c r="O4032" s="3" t="str">
        <f t="shared" si="373"/>
        <v>Suspicious</v>
      </c>
      <c r="P4032" t="str">
        <f t="shared" si="374"/>
        <v>Not Rated</v>
      </c>
      <c r="Q4032" s="4">
        <f t="shared" si="375"/>
        <v>-33.65</v>
      </c>
      <c r="R4032" s="4">
        <f t="shared" si="376"/>
        <v>0</v>
      </c>
      <c r="S4032" s="4">
        <f t="shared" si="377"/>
        <v>-33.65</v>
      </c>
    </row>
    <row r="4033" spans="1:19" hidden="1" x14ac:dyDescent="0.35">
      <c r="A4033" t="s">
        <v>20092</v>
      </c>
      <c r="B4033" t="s">
        <v>15582</v>
      </c>
      <c r="C4033" s="1">
        <v>45594</v>
      </c>
      <c r="D4033" t="s">
        <v>101</v>
      </c>
      <c r="E4033" t="s">
        <v>136</v>
      </c>
      <c r="F4033" s="3">
        <v>2</v>
      </c>
      <c r="G4033" s="3" t="str">
        <f t="shared" si="372"/>
        <v>Valid Quantity</v>
      </c>
      <c r="H4033" s="2" t="s">
        <v>1614</v>
      </c>
      <c r="I4033" s="3">
        <v>10</v>
      </c>
      <c r="J4033" t="s">
        <v>84</v>
      </c>
      <c r="K4033" t="s">
        <v>180</v>
      </c>
      <c r="L4033" t="s">
        <v>86</v>
      </c>
      <c r="M4033" t="s">
        <v>32</v>
      </c>
      <c r="O4033" s="3" t="str">
        <f t="shared" si="373"/>
        <v>Consistent</v>
      </c>
      <c r="P4033" t="str">
        <f t="shared" si="374"/>
        <v>Not Rated</v>
      </c>
      <c r="Q4033" s="4">
        <f t="shared" si="375"/>
        <v>76.44</v>
      </c>
      <c r="R4033" s="4">
        <f t="shared" si="376"/>
        <v>7.6440000000000001</v>
      </c>
      <c r="S4033" s="4">
        <f t="shared" si="377"/>
        <v>68.795999999999992</v>
      </c>
    </row>
    <row r="4034" spans="1:19" hidden="1" x14ac:dyDescent="0.35">
      <c r="A4034" t="s">
        <v>21853</v>
      </c>
      <c r="B4034" t="s">
        <v>4365</v>
      </c>
      <c r="C4034" s="1">
        <v>45594</v>
      </c>
      <c r="D4034" t="s">
        <v>64</v>
      </c>
      <c r="E4034" t="s">
        <v>65</v>
      </c>
      <c r="F4034" s="3">
        <v>2</v>
      </c>
      <c r="G4034" s="3" t="str">
        <f t="shared" ref="G4034:G4097" si="378">IF(F4034&gt;0,"Valid Quantity",(IF(F4034&lt;0,"Negative Quantity","Zero Quantity")))</f>
        <v>Valid Quantity</v>
      </c>
      <c r="H4034" s="2" t="s">
        <v>4774</v>
      </c>
      <c r="I4034" s="3">
        <v>25</v>
      </c>
      <c r="J4034" t="s">
        <v>20</v>
      </c>
      <c r="K4034" t="s">
        <v>21</v>
      </c>
      <c r="L4034" t="s">
        <v>22</v>
      </c>
      <c r="M4034" t="s">
        <v>23</v>
      </c>
      <c r="N4034" s="3">
        <v>4</v>
      </c>
      <c r="O4034" s="3" t="str">
        <f t="shared" ref="O4034:O4097" si="379">IF(F4034&lt;0,IF(M4034="Returned","Return/Adjustment","Suspicious"),IF(F4034=0,IF(M4034="Delivered","Suspicious","Review"),"Consistent"))</f>
        <v>Consistent</v>
      </c>
      <c r="P4034" t="str">
        <f t="shared" ref="P4034:P4097" si="380">IF(N4034=0,"Not Rated",IF(N4034=5,"Excellent",IF(N4034=4,"Good",IF(N4034=3,"Average",IF(N4034=2,"Bad",IF(N4034=1,"Very Bad"))))))</f>
        <v>Good</v>
      </c>
      <c r="Q4034" s="4">
        <f t="shared" ref="Q4034:Q4097" si="381">VALUE(SUBSTITUTE(H4034,"$",""))*F4034</f>
        <v>109.86</v>
      </c>
      <c r="R4034" s="4">
        <f t="shared" ref="R4034:R4097" si="382">Q4034*I4034/100</f>
        <v>27.465</v>
      </c>
      <c r="S4034" s="4">
        <f t="shared" ref="S4034:S4097" si="383">Q4034-R4034</f>
        <v>82.394999999999996</v>
      </c>
    </row>
    <row r="4035" spans="1:19" hidden="1" x14ac:dyDescent="0.35">
      <c r="A4035" t="s">
        <v>1316</v>
      </c>
      <c r="B4035" t="s">
        <v>1317</v>
      </c>
      <c r="C4035" s="1">
        <v>45595</v>
      </c>
      <c r="D4035" t="s">
        <v>159</v>
      </c>
      <c r="E4035" t="s">
        <v>197</v>
      </c>
      <c r="F4035" s="3">
        <v>1</v>
      </c>
      <c r="G4035" s="3" t="str">
        <f t="shared" si="378"/>
        <v>Valid Quantity</v>
      </c>
      <c r="H4035" s="2" t="s">
        <v>965</v>
      </c>
      <c r="I4035" s="3">
        <v>10</v>
      </c>
      <c r="J4035" t="s">
        <v>20</v>
      </c>
      <c r="K4035" t="s">
        <v>55</v>
      </c>
      <c r="L4035" t="s">
        <v>31</v>
      </c>
      <c r="M4035" t="s">
        <v>185</v>
      </c>
      <c r="O4035" s="3" t="str">
        <f t="shared" si="379"/>
        <v>Consistent</v>
      </c>
      <c r="P4035" t="str">
        <f t="shared" si="380"/>
        <v>Not Rated</v>
      </c>
      <c r="Q4035" s="4">
        <f t="shared" si="381"/>
        <v>25.4</v>
      </c>
      <c r="R4035" s="4">
        <f t="shared" si="382"/>
        <v>2.54</v>
      </c>
      <c r="S4035" s="4">
        <f t="shared" si="383"/>
        <v>22.86</v>
      </c>
    </row>
    <row r="4036" spans="1:19" hidden="1" x14ac:dyDescent="0.35">
      <c r="A4036" t="s">
        <v>7358</v>
      </c>
      <c r="B4036" t="s">
        <v>7359</v>
      </c>
      <c r="C4036" s="1">
        <v>45595</v>
      </c>
      <c r="D4036" t="s">
        <v>101</v>
      </c>
      <c r="E4036" t="s">
        <v>345</v>
      </c>
      <c r="F4036" s="3">
        <v>1</v>
      </c>
      <c r="G4036" s="3" t="str">
        <f t="shared" si="378"/>
        <v>Valid Quantity</v>
      </c>
      <c r="H4036" s="2" t="s">
        <v>7360</v>
      </c>
      <c r="I4036" s="3">
        <v>10</v>
      </c>
      <c r="J4036" t="s">
        <v>67</v>
      </c>
      <c r="K4036" t="s">
        <v>467</v>
      </c>
      <c r="L4036" t="s">
        <v>120</v>
      </c>
      <c r="M4036" t="s">
        <v>23</v>
      </c>
      <c r="N4036" s="3">
        <v>3</v>
      </c>
      <c r="O4036" s="3" t="str">
        <f t="shared" si="379"/>
        <v>Consistent</v>
      </c>
      <c r="P4036" t="str">
        <f t="shared" si="380"/>
        <v>Average</v>
      </c>
      <c r="Q4036" s="4">
        <f t="shared" si="381"/>
        <v>74.56</v>
      </c>
      <c r="R4036" s="4">
        <f t="shared" si="382"/>
        <v>7.4560000000000004</v>
      </c>
      <c r="S4036" s="4">
        <f t="shared" si="383"/>
        <v>67.103999999999999</v>
      </c>
    </row>
    <row r="4037" spans="1:19" hidden="1" x14ac:dyDescent="0.35">
      <c r="A4037" t="s">
        <v>7977</v>
      </c>
      <c r="B4037" t="s">
        <v>7978</v>
      </c>
      <c r="C4037" s="1">
        <v>45595</v>
      </c>
      <c r="D4037" t="s">
        <v>64</v>
      </c>
      <c r="E4037" t="s">
        <v>851</v>
      </c>
      <c r="F4037" s="3">
        <v>1</v>
      </c>
      <c r="G4037" s="3" t="str">
        <f t="shared" si="378"/>
        <v>Valid Quantity</v>
      </c>
      <c r="H4037" s="2" t="s">
        <v>7979</v>
      </c>
      <c r="I4037" s="3">
        <v>0</v>
      </c>
      <c r="J4037" t="s">
        <v>20</v>
      </c>
      <c r="K4037" t="s">
        <v>60</v>
      </c>
      <c r="L4037" t="s">
        <v>61</v>
      </c>
      <c r="M4037" t="s">
        <v>75</v>
      </c>
      <c r="O4037" s="3" t="str">
        <f t="shared" si="379"/>
        <v>Consistent</v>
      </c>
      <c r="P4037" t="str">
        <f t="shared" si="380"/>
        <v>Not Rated</v>
      </c>
      <c r="Q4037" s="4">
        <f t="shared" si="381"/>
        <v>95.92</v>
      </c>
      <c r="R4037" s="4">
        <f t="shared" si="382"/>
        <v>0</v>
      </c>
      <c r="S4037" s="4">
        <f t="shared" si="383"/>
        <v>95.92</v>
      </c>
    </row>
    <row r="4038" spans="1:19" hidden="1" x14ac:dyDescent="0.35">
      <c r="A4038" t="s">
        <v>9065</v>
      </c>
      <c r="B4038" t="s">
        <v>9066</v>
      </c>
      <c r="C4038" s="1">
        <v>45595</v>
      </c>
      <c r="D4038" t="s">
        <v>116</v>
      </c>
      <c r="E4038" t="s">
        <v>479</v>
      </c>
      <c r="F4038" s="3">
        <v>1</v>
      </c>
      <c r="G4038" s="3" t="str">
        <f t="shared" si="378"/>
        <v>Valid Quantity</v>
      </c>
      <c r="H4038" s="2" t="s">
        <v>9067</v>
      </c>
      <c r="I4038" s="3">
        <v>15</v>
      </c>
      <c r="J4038" t="s">
        <v>84</v>
      </c>
      <c r="K4038" t="s">
        <v>30</v>
      </c>
      <c r="L4038" t="s">
        <v>31</v>
      </c>
      <c r="M4038" t="s">
        <v>68</v>
      </c>
      <c r="O4038" s="3" t="str">
        <f t="shared" si="379"/>
        <v>Consistent</v>
      </c>
      <c r="P4038" t="str">
        <f t="shared" si="380"/>
        <v>Not Rated</v>
      </c>
      <c r="Q4038" s="4">
        <f t="shared" si="381"/>
        <v>48.27</v>
      </c>
      <c r="R4038" s="4">
        <f t="shared" si="382"/>
        <v>7.2405000000000008</v>
      </c>
      <c r="S4038" s="4">
        <f t="shared" si="383"/>
        <v>41.029499999999999</v>
      </c>
    </row>
    <row r="4039" spans="1:19" hidden="1" x14ac:dyDescent="0.35">
      <c r="A4039" t="s">
        <v>9357</v>
      </c>
      <c r="B4039" t="s">
        <v>9358</v>
      </c>
      <c r="C4039" s="1">
        <v>45595</v>
      </c>
      <c r="D4039" t="s">
        <v>81</v>
      </c>
      <c r="E4039" t="s">
        <v>178</v>
      </c>
      <c r="F4039" s="3">
        <v>2</v>
      </c>
      <c r="G4039" s="3" t="str">
        <f t="shared" si="378"/>
        <v>Valid Quantity</v>
      </c>
      <c r="H4039" s="2" t="s">
        <v>2274</v>
      </c>
      <c r="I4039" s="3">
        <v>0</v>
      </c>
      <c r="J4039" t="s">
        <v>48</v>
      </c>
      <c r="K4039" t="s">
        <v>131</v>
      </c>
      <c r="L4039" t="s">
        <v>86</v>
      </c>
      <c r="M4039" t="s">
        <v>23</v>
      </c>
      <c r="N4039" s="3">
        <v>3</v>
      </c>
      <c r="O4039" s="3" t="str">
        <f t="shared" si="379"/>
        <v>Consistent</v>
      </c>
      <c r="P4039" t="str">
        <f t="shared" si="380"/>
        <v>Average</v>
      </c>
      <c r="Q4039" s="4">
        <f t="shared" si="381"/>
        <v>243.44</v>
      </c>
      <c r="R4039" s="4">
        <f t="shared" si="382"/>
        <v>0</v>
      </c>
      <c r="S4039" s="4">
        <f t="shared" si="383"/>
        <v>243.44</v>
      </c>
    </row>
    <row r="4040" spans="1:19" hidden="1" x14ac:dyDescent="0.35">
      <c r="A4040" t="s">
        <v>12988</v>
      </c>
      <c r="B4040" t="s">
        <v>4651</v>
      </c>
      <c r="C4040" s="1">
        <v>45595</v>
      </c>
      <c r="D4040" t="s">
        <v>116</v>
      </c>
      <c r="E4040" t="s">
        <v>978</v>
      </c>
      <c r="F4040" s="3">
        <v>1</v>
      </c>
      <c r="G4040" s="3" t="str">
        <f t="shared" si="378"/>
        <v>Valid Quantity</v>
      </c>
      <c r="H4040" s="2" t="s">
        <v>6248</v>
      </c>
      <c r="I4040" s="3">
        <v>0</v>
      </c>
      <c r="J4040" t="s">
        <v>67</v>
      </c>
      <c r="K4040" t="s">
        <v>30</v>
      </c>
      <c r="L4040" t="s">
        <v>31</v>
      </c>
      <c r="M4040" t="s">
        <v>185</v>
      </c>
      <c r="O4040" s="3" t="str">
        <f t="shared" si="379"/>
        <v>Consistent</v>
      </c>
      <c r="P4040" t="str">
        <f t="shared" si="380"/>
        <v>Not Rated</v>
      </c>
      <c r="Q4040" s="4">
        <f t="shared" si="381"/>
        <v>131.6</v>
      </c>
      <c r="R4040" s="4">
        <f t="shared" si="382"/>
        <v>0</v>
      </c>
      <c r="S4040" s="4">
        <f t="shared" si="383"/>
        <v>131.6</v>
      </c>
    </row>
    <row r="4041" spans="1:19" hidden="1" x14ac:dyDescent="0.35">
      <c r="A4041" t="s">
        <v>15127</v>
      </c>
      <c r="B4041" t="s">
        <v>15128</v>
      </c>
      <c r="C4041" s="1">
        <v>45595</v>
      </c>
      <c r="D4041" t="s">
        <v>45</v>
      </c>
      <c r="E4041" t="s">
        <v>376</v>
      </c>
      <c r="F4041" s="3">
        <v>1</v>
      </c>
      <c r="G4041" s="3" t="str">
        <f t="shared" si="378"/>
        <v>Valid Quantity</v>
      </c>
      <c r="H4041" s="2" t="s">
        <v>9666</v>
      </c>
      <c r="I4041" s="3">
        <v>0</v>
      </c>
      <c r="J4041" t="s">
        <v>20</v>
      </c>
      <c r="K4041" t="s">
        <v>49</v>
      </c>
      <c r="L4041" t="s">
        <v>22</v>
      </c>
      <c r="M4041" t="s">
        <v>23</v>
      </c>
      <c r="N4041" s="3">
        <v>5</v>
      </c>
      <c r="O4041" s="3" t="str">
        <f t="shared" si="379"/>
        <v>Consistent</v>
      </c>
      <c r="P4041" t="str">
        <f t="shared" si="380"/>
        <v>Excellent</v>
      </c>
      <c r="Q4041" s="4">
        <f t="shared" si="381"/>
        <v>49.62</v>
      </c>
      <c r="R4041" s="4">
        <f t="shared" si="382"/>
        <v>0</v>
      </c>
      <c r="S4041" s="4">
        <f t="shared" si="383"/>
        <v>49.62</v>
      </c>
    </row>
    <row r="4042" spans="1:19" hidden="1" x14ac:dyDescent="0.35">
      <c r="A4042" t="s">
        <v>18644</v>
      </c>
      <c r="B4042" t="s">
        <v>4497</v>
      </c>
      <c r="C4042" s="1">
        <v>45595</v>
      </c>
      <c r="D4042" t="s">
        <v>17</v>
      </c>
      <c r="E4042" t="s">
        <v>28</v>
      </c>
      <c r="F4042" s="3">
        <v>3</v>
      </c>
      <c r="G4042" s="3" t="str">
        <f t="shared" si="378"/>
        <v>Valid Quantity</v>
      </c>
      <c r="H4042" s="2" t="s">
        <v>9823</v>
      </c>
      <c r="I4042" s="3">
        <v>0</v>
      </c>
      <c r="J4042" t="s">
        <v>54</v>
      </c>
      <c r="K4042" t="s">
        <v>194</v>
      </c>
      <c r="L4042" t="s">
        <v>163</v>
      </c>
      <c r="M4042" t="s">
        <v>185</v>
      </c>
      <c r="O4042" s="3" t="str">
        <f t="shared" si="379"/>
        <v>Consistent</v>
      </c>
      <c r="P4042" t="str">
        <f t="shared" si="380"/>
        <v>Not Rated</v>
      </c>
      <c r="Q4042" s="4">
        <f t="shared" si="381"/>
        <v>104.22</v>
      </c>
      <c r="R4042" s="4">
        <f t="shared" si="382"/>
        <v>0</v>
      </c>
      <c r="S4042" s="4">
        <f t="shared" si="383"/>
        <v>104.22</v>
      </c>
    </row>
    <row r="4043" spans="1:19" hidden="1" x14ac:dyDescent="0.35">
      <c r="A4043" t="s">
        <v>19155</v>
      </c>
      <c r="B4043" t="s">
        <v>15636</v>
      </c>
      <c r="C4043" s="1">
        <v>45595</v>
      </c>
      <c r="D4043" t="s">
        <v>81</v>
      </c>
      <c r="E4043" t="s">
        <v>147</v>
      </c>
      <c r="F4043" s="3">
        <v>2</v>
      </c>
      <c r="G4043" s="3" t="str">
        <f t="shared" si="378"/>
        <v>Valid Quantity</v>
      </c>
      <c r="H4043" s="2" t="s">
        <v>9443</v>
      </c>
      <c r="I4043" s="3">
        <v>20</v>
      </c>
      <c r="J4043" t="s">
        <v>67</v>
      </c>
      <c r="K4043" t="s">
        <v>162</v>
      </c>
      <c r="L4043" t="s">
        <v>163</v>
      </c>
      <c r="M4043" t="s">
        <v>23</v>
      </c>
      <c r="N4043" s="3">
        <v>4</v>
      </c>
      <c r="O4043" s="3" t="str">
        <f t="shared" si="379"/>
        <v>Consistent</v>
      </c>
      <c r="P4043" t="str">
        <f t="shared" si="380"/>
        <v>Good</v>
      </c>
      <c r="Q4043" s="4">
        <f t="shared" si="381"/>
        <v>93.36</v>
      </c>
      <c r="R4043" s="4">
        <f t="shared" si="382"/>
        <v>18.672000000000001</v>
      </c>
      <c r="S4043" s="4">
        <f t="shared" si="383"/>
        <v>74.688000000000002</v>
      </c>
    </row>
    <row r="4044" spans="1:19" hidden="1" x14ac:dyDescent="0.35">
      <c r="A4044" t="s">
        <v>19614</v>
      </c>
      <c r="B4044" t="s">
        <v>934</v>
      </c>
      <c r="C4044" s="1">
        <v>45595</v>
      </c>
      <c r="D4044" t="s">
        <v>81</v>
      </c>
      <c r="E4044" t="s">
        <v>143</v>
      </c>
      <c r="F4044" s="3">
        <v>3</v>
      </c>
      <c r="G4044" s="3" t="str">
        <f t="shared" si="378"/>
        <v>Valid Quantity</v>
      </c>
      <c r="H4044" s="2" t="s">
        <v>7029</v>
      </c>
      <c r="I4044" s="3">
        <v>0</v>
      </c>
      <c r="J4044" t="s">
        <v>39</v>
      </c>
      <c r="K4044" t="s">
        <v>85</v>
      </c>
      <c r="L4044" t="s">
        <v>86</v>
      </c>
      <c r="M4044" t="s">
        <v>23</v>
      </c>
      <c r="N4044" s="3">
        <v>3</v>
      </c>
      <c r="O4044" s="3" t="str">
        <f t="shared" si="379"/>
        <v>Consistent</v>
      </c>
      <c r="P4044" t="str">
        <f t="shared" si="380"/>
        <v>Average</v>
      </c>
      <c r="Q4044" s="4">
        <f t="shared" si="381"/>
        <v>142.05000000000001</v>
      </c>
      <c r="R4044" s="4">
        <f t="shared" si="382"/>
        <v>0</v>
      </c>
      <c r="S4044" s="4">
        <f t="shared" si="383"/>
        <v>142.05000000000001</v>
      </c>
    </row>
    <row r="4045" spans="1:19" hidden="1" x14ac:dyDescent="0.35">
      <c r="A4045" t="s">
        <v>22684</v>
      </c>
      <c r="B4045" t="s">
        <v>3242</v>
      </c>
      <c r="C4045" s="1">
        <v>45595</v>
      </c>
      <c r="D4045" t="s">
        <v>36</v>
      </c>
      <c r="E4045" t="s">
        <v>341</v>
      </c>
      <c r="F4045" s="3">
        <v>1</v>
      </c>
      <c r="G4045" s="3" t="str">
        <f t="shared" si="378"/>
        <v>Valid Quantity</v>
      </c>
      <c r="H4045" s="2" t="s">
        <v>20895</v>
      </c>
      <c r="I4045" s="3">
        <v>0</v>
      </c>
      <c r="J4045" t="s">
        <v>84</v>
      </c>
      <c r="K4045" t="s">
        <v>21</v>
      </c>
      <c r="L4045" t="s">
        <v>22</v>
      </c>
      <c r="M4045" t="s">
        <v>23</v>
      </c>
      <c r="N4045" s="3">
        <v>1</v>
      </c>
      <c r="O4045" s="3" t="str">
        <f t="shared" si="379"/>
        <v>Consistent</v>
      </c>
      <c r="P4045" t="str">
        <f t="shared" si="380"/>
        <v>Very Bad</v>
      </c>
      <c r="Q4045" s="4">
        <f t="shared" si="381"/>
        <v>128.99</v>
      </c>
      <c r="R4045" s="4">
        <f t="shared" si="382"/>
        <v>0</v>
      </c>
      <c r="S4045" s="4">
        <f t="shared" si="383"/>
        <v>128.99</v>
      </c>
    </row>
    <row r="4046" spans="1:19" hidden="1" x14ac:dyDescent="0.35">
      <c r="A4046" t="s">
        <v>2391</v>
      </c>
      <c r="B4046" t="s">
        <v>2392</v>
      </c>
      <c r="C4046" s="1">
        <v>45596</v>
      </c>
      <c r="D4046" t="s">
        <v>116</v>
      </c>
      <c r="E4046" t="s">
        <v>286</v>
      </c>
      <c r="F4046" s="3">
        <v>5</v>
      </c>
      <c r="G4046" s="3" t="str">
        <f t="shared" si="378"/>
        <v>Valid Quantity</v>
      </c>
      <c r="H4046" s="2" t="s">
        <v>2393</v>
      </c>
      <c r="I4046" s="3">
        <v>0</v>
      </c>
      <c r="J4046" t="s">
        <v>54</v>
      </c>
      <c r="K4046" t="s">
        <v>40</v>
      </c>
      <c r="L4046" t="s">
        <v>41</v>
      </c>
      <c r="M4046" t="s">
        <v>32</v>
      </c>
      <c r="O4046" s="3" t="str">
        <f t="shared" si="379"/>
        <v>Consistent</v>
      </c>
      <c r="P4046" t="str">
        <f t="shared" si="380"/>
        <v>Not Rated</v>
      </c>
      <c r="Q4046" s="4">
        <f t="shared" si="381"/>
        <v>480.5</v>
      </c>
      <c r="R4046" s="4">
        <f t="shared" si="382"/>
        <v>0</v>
      </c>
      <c r="S4046" s="4">
        <f t="shared" si="383"/>
        <v>480.5</v>
      </c>
    </row>
    <row r="4047" spans="1:19" hidden="1" x14ac:dyDescent="0.35">
      <c r="A4047" t="s">
        <v>9262</v>
      </c>
      <c r="B4047" t="s">
        <v>2022</v>
      </c>
      <c r="C4047" s="1">
        <v>45596</v>
      </c>
      <c r="D4047" t="s">
        <v>17</v>
      </c>
      <c r="E4047" t="s">
        <v>72</v>
      </c>
      <c r="F4047" s="3">
        <v>2</v>
      </c>
      <c r="G4047" s="3" t="str">
        <f t="shared" si="378"/>
        <v>Valid Quantity</v>
      </c>
      <c r="H4047" s="2" t="s">
        <v>9263</v>
      </c>
      <c r="I4047" s="3">
        <v>25</v>
      </c>
      <c r="J4047" t="s">
        <v>67</v>
      </c>
      <c r="K4047" t="s">
        <v>194</v>
      </c>
      <c r="L4047" t="s">
        <v>163</v>
      </c>
      <c r="M4047" t="s">
        <v>23</v>
      </c>
      <c r="N4047" s="3">
        <v>3</v>
      </c>
      <c r="O4047" s="3" t="str">
        <f t="shared" si="379"/>
        <v>Consistent</v>
      </c>
      <c r="P4047" t="str">
        <f t="shared" si="380"/>
        <v>Average</v>
      </c>
      <c r="Q4047" s="4">
        <f t="shared" si="381"/>
        <v>52.06</v>
      </c>
      <c r="R4047" s="4">
        <f t="shared" si="382"/>
        <v>13.015000000000001</v>
      </c>
      <c r="S4047" s="4">
        <f t="shared" si="383"/>
        <v>39.045000000000002</v>
      </c>
    </row>
    <row r="4048" spans="1:19" hidden="1" x14ac:dyDescent="0.35">
      <c r="A4048" t="s">
        <v>13521</v>
      </c>
      <c r="B4048" t="s">
        <v>12844</v>
      </c>
      <c r="C4048" s="1">
        <v>45596</v>
      </c>
      <c r="D4048" t="s">
        <v>159</v>
      </c>
      <c r="E4048" t="s">
        <v>239</v>
      </c>
      <c r="F4048" s="3">
        <v>2</v>
      </c>
      <c r="G4048" s="3" t="str">
        <f t="shared" si="378"/>
        <v>Valid Quantity</v>
      </c>
      <c r="H4048" s="2" t="s">
        <v>9397</v>
      </c>
      <c r="I4048" s="3">
        <v>15</v>
      </c>
      <c r="J4048" t="s">
        <v>54</v>
      </c>
      <c r="K4048" t="s">
        <v>55</v>
      </c>
      <c r="L4048" t="s">
        <v>31</v>
      </c>
      <c r="M4048" t="s">
        <v>32</v>
      </c>
      <c r="O4048" s="3" t="str">
        <f t="shared" si="379"/>
        <v>Consistent</v>
      </c>
      <c r="P4048" t="str">
        <f t="shared" si="380"/>
        <v>Not Rated</v>
      </c>
      <c r="Q4048" s="4">
        <f t="shared" si="381"/>
        <v>42.2</v>
      </c>
      <c r="R4048" s="4">
        <f t="shared" si="382"/>
        <v>6.33</v>
      </c>
      <c r="S4048" s="4">
        <f t="shared" si="383"/>
        <v>35.870000000000005</v>
      </c>
    </row>
    <row r="4049" spans="1:19" hidden="1" x14ac:dyDescent="0.35">
      <c r="A4049" t="s">
        <v>15361</v>
      </c>
      <c r="B4049" t="s">
        <v>3777</v>
      </c>
      <c r="C4049" s="1">
        <v>45596</v>
      </c>
      <c r="D4049" t="s">
        <v>17</v>
      </c>
      <c r="E4049" t="s">
        <v>72</v>
      </c>
      <c r="F4049" s="3">
        <v>2</v>
      </c>
      <c r="G4049" s="3" t="str">
        <f t="shared" si="378"/>
        <v>Valid Quantity</v>
      </c>
      <c r="H4049" s="2" t="s">
        <v>10823</v>
      </c>
      <c r="I4049" s="3">
        <v>0</v>
      </c>
      <c r="J4049" t="s">
        <v>54</v>
      </c>
      <c r="K4049" t="s">
        <v>85</v>
      </c>
      <c r="L4049" t="s">
        <v>86</v>
      </c>
      <c r="M4049" t="s">
        <v>23</v>
      </c>
      <c r="N4049" s="3">
        <v>5</v>
      </c>
      <c r="O4049" s="3" t="str">
        <f t="shared" si="379"/>
        <v>Consistent</v>
      </c>
      <c r="P4049" t="str">
        <f t="shared" si="380"/>
        <v>Excellent</v>
      </c>
      <c r="Q4049" s="4">
        <f t="shared" si="381"/>
        <v>52.5</v>
      </c>
      <c r="R4049" s="4">
        <f t="shared" si="382"/>
        <v>0</v>
      </c>
      <c r="S4049" s="4">
        <f t="shared" si="383"/>
        <v>52.5</v>
      </c>
    </row>
    <row r="4050" spans="1:19" hidden="1" x14ac:dyDescent="0.35">
      <c r="A4050" t="s">
        <v>17074</v>
      </c>
      <c r="B4050" t="s">
        <v>846</v>
      </c>
      <c r="C4050" s="1">
        <v>45596</v>
      </c>
      <c r="D4050" t="s">
        <v>17</v>
      </c>
      <c r="E4050" t="s">
        <v>28</v>
      </c>
      <c r="F4050" s="3">
        <v>1</v>
      </c>
      <c r="G4050" s="3" t="str">
        <f t="shared" si="378"/>
        <v>Valid Quantity</v>
      </c>
      <c r="H4050" s="2" t="s">
        <v>4640</v>
      </c>
      <c r="I4050" s="3">
        <v>5</v>
      </c>
      <c r="J4050" t="s">
        <v>67</v>
      </c>
      <c r="K4050" t="s">
        <v>21</v>
      </c>
      <c r="L4050" t="s">
        <v>22</v>
      </c>
      <c r="M4050" t="s">
        <v>23</v>
      </c>
      <c r="N4050" s="3">
        <v>5</v>
      </c>
      <c r="O4050" s="3" t="str">
        <f t="shared" si="379"/>
        <v>Consistent</v>
      </c>
      <c r="P4050" t="str">
        <f t="shared" si="380"/>
        <v>Excellent</v>
      </c>
      <c r="Q4050" s="4">
        <f t="shared" si="381"/>
        <v>20.25</v>
      </c>
      <c r="R4050" s="4">
        <f t="shared" si="382"/>
        <v>1.0125</v>
      </c>
      <c r="S4050" s="4">
        <f t="shared" si="383"/>
        <v>19.237500000000001</v>
      </c>
    </row>
    <row r="4051" spans="1:19" hidden="1" x14ac:dyDescent="0.35">
      <c r="A4051" t="s">
        <v>18686</v>
      </c>
      <c r="B4051" t="s">
        <v>4609</v>
      </c>
      <c r="C4051" s="1">
        <v>45596</v>
      </c>
      <c r="D4051" t="s">
        <v>36</v>
      </c>
      <c r="E4051" t="s">
        <v>58</v>
      </c>
      <c r="F4051" s="3">
        <v>1</v>
      </c>
      <c r="G4051" s="3" t="str">
        <f t="shared" si="378"/>
        <v>Valid Quantity</v>
      </c>
      <c r="H4051" s="2" t="s">
        <v>3359</v>
      </c>
      <c r="I4051" s="3">
        <v>10</v>
      </c>
      <c r="J4051" t="s">
        <v>39</v>
      </c>
      <c r="K4051" t="s">
        <v>104</v>
      </c>
      <c r="L4051" t="s">
        <v>22</v>
      </c>
      <c r="M4051" t="s">
        <v>23</v>
      </c>
      <c r="N4051" s="3">
        <v>1</v>
      </c>
      <c r="O4051" s="3" t="str">
        <f t="shared" si="379"/>
        <v>Consistent</v>
      </c>
      <c r="P4051" t="str">
        <f t="shared" si="380"/>
        <v>Very Bad</v>
      </c>
      <c r="Q4051" s="4">
        <f t="shared" si="381"/>
        <v>165.06</v>
      </c>
      <c r="R4051" s="4">
        <f t="shared" si="382"/>
        <v>16.506</v>
      </c>
      <c r="S4051" s="4">
        <f t="shared" si="383"/>
        <v>148.554</v>
      </c>
    </row>
    <row r="4052" spans="1:19" hidden="1" x14ac:dyDescent="0.35">
      <c r="A4052" t="s">
        <v>19848</v>
      </c>
      <c r="B4052" t="s">
        <v>15551</v>
      </c>
      <c r="C4052" s="1">
        <v>45596</v>
      </c>
      <c r="D4052" t="s">
        <v>81</v>
      </c>
      <c r="E4052" t="s">
        <v>111</v>
      </c>
      <c r="F4052" s="3">
        <v>1</v>
      </c>
      <c r="G4052" s="3" t="str">
        <f t="shared" si="378"/>
        <v>Valid Quantity</v>
      </c>
      <c r="H4052" s="2" t="s">
        <v>7894</v>
      </c>
      <c r="I4052" s="3">
        <v>0</v>
      </c>
      <c r="J4052" t="s">
        <v>54</v>
      </c>
      <c r="K4052" t="s">
        <v>21</v>
      </c>
      <c r="L4052" t="s">
        <v>22</v>
      </c>
      <c r="M4052" t="s">
        <v>23</v>
      </c>
      <c r="N4052" s="3">
        <v>4</v>
      </c>
      <c r="O4052" s="3" t="str">
        <f t="shared" si="379"/>
        <v>Consistent</v>
      </c>
      <c r="P4052" t="str">
        <f t="shared" si="380"/>
        <v>Good</v>
      </c>
      <c r="Q4052" s="4">
        <f t="shared" si="381"/>
        <v>51.72</v>
      </c>
      <c r="R4052" s="4">
        <f t="shared" si="382"/>
        <v>0</v>
      </c>
      <c r="S4052" s="4">
        <f t="shared" si="383"/>
        <v>51.72</v>
      </c>
    </row>
    <row r="4053" spans="1:19" hidden="1" x14ac:dyDescent="0.35">
      <c r="A4053" t="s">
        <v>20680</v>
      </c>
      <c r="B4053" t="s">
        <v>14900</v>
      </c>
      <c r="C4053" s="1">
        <v>45596</v>
      </c>
      <c r="D4053" t="s">
        <v>81</v>
      </c>
      <c r="E4053" t="s">
        <v>82</v>
      </c>
      <c r="F4053" s="3">
        <v>2</v>
      </c>
      <c r="G4053" s="3" t="str">
        <f t="shared" si="378"/>
        <v>Valid Quantity</v>
      </c>
      <c r="H4053" s="2" t="s">
        <v>19190</v>
      </c>
      <c r="I4053" s="3">
        <v>0</v>
      </c>
      <c r="J4053" t="s">
        <v>84</v>
      </c>
      <c r="K4053" t="s">
        <v>162</v>
      </c>
      <c r="L4053" t="s">
        <v>163</v>
      </c>
      <c r="M4053" t="s">
        <v>23</v>
      </c>
      <c r="O4053" s="3" t="str">
        <f t="shared" si="379"/>
        <v>Consistent</v>
      </c>
      <c r="P4053" t="str">
        <f t="shared" si="380"/>
        <v>Not Rated</v>
      </c>
      <c r="Q4053" s="4">
        <f t="shared" si="381"/>
        <v>197.48</v>
      </c>
      <c r="R4053" s="4">
        <f t="shared" si="382"/>
        <v>0</v>
      </c>
      <c r="S4053" s="4">
        <f t="shared" si="383"/>
        <v>197.48</v>
      </c>
    </row>
    <row r="4054" spans="1:19" hidden="1" x14ac:dyDescent="0.35">
      <c r="A4054" t="s">
        <v>20762</v>
      </c>
      <c r="B4054" t="s">
        <v>8689</v>
      </c>
      <c r="C4054" s="1">
        <v>45596</v>
      </c>
      <c r="D4054" t="s">
        <v>45</v>
      </c>
      <c r="E4054" t="s">
        <v>215</v>
      </c>
      <c r="F4054" s="3">
        <v>1</v>
      </c>
      <c r="G4054" s="3" t="str">
        <f t="shared" si="378"/>
        <v>Valid Quantity</v>
      </c>
      <c r="H4054" s="2" t="s">
        <v>16764</v>
      </c>
      <c r="I4054" s="3">
        <v>10</v>
      </c>
      <c r="J4054" t="s">
        <v>20</v>
      </c>
      <c r="K4054" t="s">
        <v>21</v>
      </c>
      <c r="L4054" t="s">
        <v>22</v>
      </c>
      <c r="M4054" t="s">
        <v>32</v>
      </c>
      <c r="O4054" s="3" t="str">
        <f t="shared" si="379"/>
        <v>Consistent</v>
      </c>
      <c r="P4054" t="str">
        <f t="shared" si="380"/>
        <v>Not Rated</v>
      </c>
      <c r="Q4054" s="4">
        <f t="shared" si="381"/>
        <v>26.9</v>
      </c>
      <c r="R4054" s="4">
        <f t="shared" si="382"/>
        <v>2.69</v>
      </c>
      <c r="S4054" s="4">
        <f t="shared" si="383"/>
        <v>24.209999999999997</v>
      </c>
    </row>
    <row r="4055" spans="1:19" hidden="1" x14ac:dyDescent="0.35">
      <c r="A4055" t="s">
        <v>22271</v>
      </c>
      <c r="B4055" t="s">
        <v>3954</v>
      </c>
      <c r="C4055" s="1">
        <v>45596</v>
      </c>
      <c r="D4055" t="s">
        <v>116</v>
      </c>
      <c r="E4055" t="s">
        <v>479</v>
      </c>
      <c r="F4055" s="3">
        <v>3</v>
      </c>
      <c r="G4055" s="3" t="str">
        <f t="shared" si="378"/>
        <v>Valid Quantity</v>
      </c>
      <c r="H4055" s="2" t="s">
        <v>22272</v>
      </c>
      <c r="I4055" s="3">
        <v>20</v>
      </c>
      <c r="J4055" t="s">
        <v>20</v>
      </c>
      <c r="K4055" t="s">
        <v>104</v>
      </c>
      <c r="L4055" t="s">
        <v>22</v>
      </c>
      <c r="M4055" t="s">
        <v>23</v>
      </c>
      <c r="N4055" s="3">
        <v>4</v>
      </c>
      <c r="O4055" s="3" t="str">
        <f t="shared" si="379"/>
        <v>Consistent</v>
      </c>
      <c r="P4055" t="str">
        <f t="shared" si="380"/>
        <v>Good</v>
      </c>
      <c r="Q4055" s="4">
        <f t="shared" si="381"/>
        <v>337.53000000000003</v>
      </c>
      <c r="R4055" s="4">
        <f t="shared" si="382"/>
        <v>67.506</v>
      </c>
      <c r="S4055" s="4">
        <f t="shared" si="383"/>
        <v>270.024</v>
      </c>
    </row>
    <row r="4056" spans="1:19" hidden="1" x14ac:dyDescent="0.35">
      <c r="A4056" t="s">
        <v>2489</v>
      </c>
      <c r="B4056" t="s">
        <v>1908</v>
      </c>
      <c r="C4056" s="1">
        <v>45597</v>
      </c>
      <c r="D4056" t="s">
        <v>17</v>
      </c>
      <c r="E4056" t="s">
        <v>89</v>
      </c>
      <c r="F4056" s="3">
        <v>4</v>
      </c>
      <c r="G4056" s="3" t="str">
        <f t="shared" si="378"/>
        <v>Valid Quantity</v>
      </c>
      <c r="H4056" s="2" t="s">
        <v>2490</v>
      </c>
      <c r="I4056" s="3">
        <v>0</v>
      </c>
      <c r="J4056" t="s">
        <v>84</v>
      </c>
      <c r="K4056" t="s">
        <v>104</v>
      </c>
      <c r="L4056" t="s">
        <v>22</v>
      </c>
      <c r="M4056" t="s">
        <v>23</v>
      </c>
      <c r="N4056" s="3">
        <v>4</v>
      </c>
      <c r="O4056" s="3" t="str">
        <f t="shared" si="379"/>
        <v>Consistent</v>
      </c>
      <c r="P4056" t="str">
        <f t="shared" si="380"/>
        <v>Good</v>
      </c>
      <c r="Q4056" s="4">
        <f t="shared" si="381"/>
        <v>61.64</v>
      </c>
      <c r="R4056" s="4">
        <f t="shared" si="382"/>
        <v>0</v>
      </c>
      <c r="S4056" s="4">
        <f t="shared" si="383"/>
        <v>61.64</v>
      </c>
    </row>
    <row r="4057" spans="1:19" hidden="1" x14ac:dyDescent="0.35">
      <c r="A4057" t="s">
        <v>5866</v>
      </c>
      <c r="B4057" t="s">
        <v>5867</v>
      </c>
      <c r="C4057" s="1">
        <v>45597</v>
      </c>
      <c r="D4057" t="s">
        <v>159</v>
      </c>
      <c r="E4057" t="s">
        <v>358</v>
      </c>
      <c r="F4057" s="3">
        <v>2</v>
      </c>
      <c r="G4057" s="3" t="str">
        <f t="shared" si="378"/>
        <v>Valid Quantity</v>
      </c>
      <c r="H4057" s="2" t="s">
        <v>5868</v>
      </c>
      <c r="I4057" s="3">
        <v>0</v>
      </c>
      <c r="J4057" t="s">
        <v>54</v>
      </c>
      <c r="K4057" t="s">
        <v>40</v>
      </c>
      <c r="L4057" t="s">
        <v>41</v>
      </c>
      <c r="M4057" t="s">
        <v>23</v>
      </c>
      <c r="N4057" s="3">
        <v>2</v>
      </c>
      <c r="O4057" s="3" t="str">
        <f t="shared" si="379"/>
        <v>Consistent</v>
      </c>
      <c r="P4057" t="str">
        <f t="shared" si="380"/>
        <v>Bad</v>
      </c>
      <c r="Q4057" s="4">
        <f t="shared" si="381"/>
        <v>35.26</v>
      </c>
      <c r="R4057" s="4">
        <f t="shared" si="382"/>
        <v>0</v>
      </c>
      <c r="S4057" s="4">
        <f t="shared" si="383"/>
        <v>35.26</v>
      </c>
    </row>
    <row r="4058" spans="1:19" x14ac:dyDescent="0.35">
      <c r="A4058" t="s">
        <v>10301</v>
      </c>
      <c r="B4058" t="s">
        <v>5554</v>
      </c>
      <c r="C4058" s="1">
        <v>45597</v>
      </c>
      <c r="D4058" t="s">
        <v>36</v>
      </c>
      <c r="E4058" t="s">
        <v>58</v>
      </c>
      <c r="F4058" s="3">
        <v>1</v>
      </c>
      <c r="G4058" s="41" t="str">
        <f t="shared" si="378"/>
        <v>Valid Quantity</v>
      </c>
      <c r="H4058" s="2" t="s">
        <v>10302</v>
      </c>
      <c r="I4058" s="3">
        <v>10</v>
      </c>
      <c r="J4058" t="s">
        <v>48</v>
      </c>
      <c r="K4058" t="s">
        <v>119</v>
      </c>
      <c r="L4058" t="s">
        <v>120</v>
      </c>
      <c r="M4058" t="s">
        <v>23</v>
      </c>
      <c r="N4058" s="3">
        <v>1</v>
      </c>
      <c r="O4058" s="41" t="str">
        <f t="shared" si="379"/>
        <v>Consistent</v>
      </c>
      <c r="P4058" t="str">
        <f t="shared" si="380"/>
        <v>Very Bad</v>
      </c>
      <c r="Q4058" s="4">
        <f t="shared" si="381"/>
        <v>165.33</v>
      </c>
      <c r="R4058" s="4">
        <f t="shared" si="382"/>
        <v>16.533000000000001</v>
      </c>
      <c r="S4058" s="4">
        <f t="shared" si="383"/>
        <v>148.79700000000003</v>
      </c>
    </row>
    <row r="4059" spans="1:19" hidden="1" x14ac:dyDescent="0.35">
      <c r="A4059" t="s">
        <v>14168</v>
      </c>
      <c r="B4059" t="s">
        <v>6967</v>
      </c>
      <c r="C4059" s="1">
        <v>45597</v>
      </c>
      <c r="D4059" t="s">
        <v>36</v>
      </c>
      <c r="E4059" t="s">
        <v>250</v>
      </c>
      <c r="F4059" s="3">
        <v>2</v>
      </c>
      <c r="G4059" s="3" t="str">
        <f t="shared" si="378"/>
        <v>Valid Quantity</v>
      </c>
      <c r="H4059" s="2" t="s">
        <v>14169</v>
      </c>
      <c r="I4059" s="3">
        <v>10</v>
      </c>
      <c r="J4059" t="s">
        <v>67</v>
      </c>
      <c r="K4059" t="s">
        <v>194</v>
      </c>
      <c r="L4059" t="s">
        <v>163</v>
      </c>
      <c r="M4059" t="s">
        <v>23</v>
      </c>
      <c r="N4059" s="3">
        <v>5</v>
      </c>
      <c r="O4059" s="3" t="str">
        <f t="shared" si="379"/>
        <v>Consistent</v>
      </c>
      <c r="P4059" t="str">
        <f t="shared" si="380"/>
        <v>Excellent</v>
      </c>
      <c r="Q4059" s="4">
        <f t="shared" si="381"/>
        <v>257.5</v>
      </c>
      <c r="R4059" s="4">
        <f t="shared" si="382"/>
        <v>25.75</v>
      </c>
      <c r="S4059" s="4">
        <f t="shared" si="383"/>
        <v>231.75</v>
      </c>
    </row>
    <row r="4060" spans="1:19" hidden="1" x14ac:dyDescent="0.35">
      <c r="A4060" t="s">
        <v>15851</v>
      </c>
      <c r="B4060" t="s">
        <v>13615</v>
      </c>
      <c r="C4060" s="1">
        <v>45597</v>
      </c>
      <c r="D4060" t="s">
        <v>45</v>
      </c>
      <c r="E4060" t="s">
        <v>376</v>
      </c>
      <c r="F4060" s="3">
        <v>1</v>
      </c>
      <c r="G4060" s="3" t="str">
        <f t="shared" si="378"/>
        <v>Valid Quantity</v>
      </c>
      <c r="H4060" s="2" t="s">
        <v>3246</v>
      </c>
      <c r="I4060" s="3">
        <v>0</v>
      </c>
      <c r="J4060" t="s">
        <v>67</v>
      </c>
      <c r="K4060" t="s">
        <v>30</v>
      </c>
      <c r="L4060" t="s">
        <v>31</v>
      </c>
      <c r="M4060" t="s">
        <v>185</v>
      </c>
      <c r="O4060" s="3" t="str">
        <f t="shared" si="379"/>
        <v>Consistent</v>
      </c>
      <c r="P4060" t="str">
        <f t="shared" si="380"/>
        <v>Not Rated</v>
      </c>
      <c r="Q4060" s="4">
        <f t="shared" si="381"/>
        <v>11.31</v>
      </c>
      <c r="R4060" s="4">
        <f t="shared" si="382"/>
        <v>0</v>
      </c>
      <c r="S4060" s="4">
        <f t="shared" si="383"/>
        <v>11.31</v>
      </c>
    </row>
    <row r="4061" spans="1:19" hidden="1" x14ac:dyDescent="0.35">
      <c r="A4061" t="s">
        <v>18325</v>
      </c>
      <c r="B4061" t="s">
        <v>6673</v>
      </c>
      <c r="C4061" s="1">
        <v>45597</v>
      </c>
      <c r="D4061" t="s">
        <v>45</v>
      </c>
      <c r="E4061" t="s">
        <v>269</v>
      </c>
      <c r="F4061" s="3">
        <v>1</v>
      </c>
      <c r="G4061" s="3" t="str">
        <f t="shared" si="378"/>
        <v>Valid Quantity</v>
      </c>
      <c r="H4061" s="2" t="s">
        <v>7644</v>
      </c>
      <c r="I4061" s="3">
        <v>10</v>
      </c>
      <c r="J4061" t="s">
        <v>20</v>
      </c>
      <c r="K4061" t="s">
        <v>104</v>
      </c>
      <c r="L4061" t="s">
        <v>22</v>
      </c>
      <c r="M4061" t="s">
        <v>75</v>
      </c>
      <c r="O4061" s="3" t="str">
        <f t="shared" si="379"/>
        <v>Consistent</v>
      </c>
      <c r="P4061" t="str">
        <f t="shared" si="380"/>
        <v>Not Rated</v>
      </c>
      <c r="Q4061" s="4">
        <f t="shared" si="381"/>
        <v>37.44</v>
      </c>
      <c r="R4061" s="4">
        <f t="shared" si="382"/>
        <v>3.7439999999999998</v>
      </c>
      <c r="S4061" s="4">
        <f t="shared" si="383"/>
        <v>33.695999999999998</v>
      </c>
    </row>
    <row r="4062" spans="1:19" hidden="1" x14ac:dyDescent="0.35">
      <c r="A4062" t="s">
        <v>18895</v>
      </c>
      <c r="B4062" t="s">
        <v>16756</v>
      </c>
      <c r="C4062" s="1">
        <v>45597</v>
      </c>
      <c r="D4062" t="s">
        <v>45</v>
      </c>
      <c r="E4062" t="s">
        <v>46</v>
      </c>
      <c r="F4062" s="3">
        <v>3</v>
      </c>
      <c r="G4062" s="3" t="str">
        <f t="shared" si="378"/>
        <v>Valid Quantity</v>
      </c>
      <c r="H4062" s="2" t="s">
        <v>18896</v>
      </c>
      <c r="I4062" s="3">
        <v>0</v>
      </c>
      <c r="J4062" t="s">
        <v>54</v>
      </c>
      <c r="K4062" t="s">
        <v>180</v>
      </c>
      <c r="L4062" t="s">
        <v>86</v>
      </c>
      <c r="M4062" t="s">
        <v>75</v>
      </c>
      <c r="O4062" s="3" t="str">
        <f t="shared" si="379"/>
        <v>Consistent</v>
      </c>
      <c r="P4062" t="str">
        <f t="shared" si="380"/>
        <v>Not Rated</v>
      </c>
      <c r="Q4062" s="4">
        <f t="shared" si="381"/>
        <v>178.47</v>
      </c>
      <c r="R4062" s="4">
        <f t="shared" si="382"/>
        <v>0</v>
      </c>
      <c r="S4062" s="4">
        <f t="shared" si="383"/>
        <v>178.47</v>
      </c>
    </row>
    <row r="4063" spans="1:19" hidden="1" x14ac:dyDescent="0.35">
      <c r="A4063" t="s">
        <v>20764</v>
      </c>
      <c r="B4063" t="s">
        <v>2411</v>
      </c>
      <c r="C4063" s="1">
        <v>45597</v>
      </c>
      <c r="D4063" t="s">
        <v>81</v>
      </c>
      <c r="E4063" t="s">
        <v>143</v>
      </c>
      <c r="F4063" s="3">
        <v>2</v>
      </c>
      <c r="G4063" s="3" t="str">
        <f t="shared" si="378"/>
        <v>Valid Quantity</v>
      </c>
      <c r="H4063" s="2" t="s">
        <v>20765</v>
      </c>
      <c r="I4063" s="3">
        <v>5</v>
      </c>
      <c r="J4063" t="s">
        <v>20</v>
      </c>
      <c r="K4063" t="s">
        <v>153</v>
      </c>
      <c r="L4063" t="s">
        <v>120</v>
      </c>
      <c r="M4063" t="s">
        <v>32</v>
      </c>
      <c r="O4063" s="3" t="str">
        <f t="shared" si="379"/>
        <v>Consistent</v>
      </c>
      <c r="P4063" t="str">
        <f t="shared" si="380"/>
        <v>Not Rated</v>
      </c>
      <c r="Q4063" s="4">
        <f t="shared" si="381"/>
        <v>243.92</v>
      </c>
      <c r="R4063" s="4">
        <f t="shared" si="382"/>
        <v>12.196</v>
      </c>
      <c r="S4063" s="4">
        <f t="shared" si="383"/>
        <v>231.72399999999999</v>
      </c>
    </row>
    <row r="4064" spans="1:19" hidden="1" x14ac:dyDescent="0.35">
      <c r="A4064" t="s">
        <v>22215</v>
      </c>
      <c r="B4064" t="s">
        <v>5053</v>
      </c>
      <c r="C4064" s="1">
        <v>45597</v>
      </c>
      <c r="D4064" t="s">
        <v>45</v>
      </c>
      <c r="E4064" t="s">
        <v>432</v>
      </c>
      <c r="F4064" s="3">
        <v>3</v>
      </c>
      <c r="G4064" s="3" t="str">
        <f t="shared" si="378"/>
        <v>Valid Quantity</v>
      </c>
      <c r="H4064" s="2" t="s">
        <v>6685</v>
      </c>
      <c r="I4064" s="3">
        <v>15</v>
      </c>
      <c r="J4064" t="s">
        <v>84</v>
      </c>
      <c r="K4064" t="s">
        <v>55</v>
      </c>
      <c r="L4064" t="s">
        <v>31</v>
      </c>
      <c r="M4064" t="s">
        <v>23</v>
      </c>
      <c r="N4064" s="3">
        <v>4</v>
      </c>
      <c r="O4064" s="3" t="str">
        <f t="shared" si="379"/>
        <v>Consistent</v>
      </c>
      <c r="P4064" t="str">
        <f t="shared" si="380"/>
        <v>Good</v>
      </c>
      <c r="Q4064" s="4">
        <f t="shared" si="381"/>
        <v>114.96000000000001</v>
      </c>
      <c r="R4064" s="4">
        <f t="shared" si="382"/>
        <v>17.244</v>
      </c>
      <c r="S4064" s="4">
        <f t="shared" si="383"/>
        <v>97.716000000000008</v>
      </c>
    </row>
    <row r="4065" spans="1:19" hidden="1" x14ac:dyDescent="0.35">
      <c r="A4065" t="s">
        <v>22410</v>
      </c>
      <c r="B4065" t="s">
        <v>9156</v>
      </c>
      <c r="C4065" s="1">
        <v>45597</v>
      </c>
      <c r="D4065" t="s">
        <v>159</v>
      </c>
      <c r="E4065" t="s">
        <v>160</v>
      </c>
      <c r="F4065" s="3">
        <v>3</v>
      </c>
      <c r="G4065" s="3" t="str">
        <f t="shared" si="378"/>
        <v>Valid Quantity</v>
      </c>
      <c r="H4065" s="2" t="s">
        <v>8104</v>
      </c>
      <c r="I4065" s="3">
        <v>20</v>
      </c>
      <c r="J4065" t="s">
        <v>84</v>
      </c>
      <c r="K4065" t="s">
        <v>55</v>
      </c>
      <c r="L4065" t="s">
        <v>31</v>
      </c>
      <c r="M4065" t="s">
        <v>75</v>
      </c>
      <c r="O4065" s="3" t="str">
        <f t="shared" si="379"/>
        <v>Consistent</v>
      </c>
      <c r="P4065" t="str">
        <f t="shared" si="380"/>
        <v>Not Rated</v>
      </c>
      <c r="Q4065" s="4">
        <f t="shared" si="381"/>
        <v>23.759999999999998</v>
      </c>
      <c r="R4065" s="4">
        <f t="shared" si="382"/>
        <v>4.7519999999999989</v>
      </c>
      <c r="S4065" s="4">
        <f t="shared" si="383"/>
        <v>19.007999999999999</v>
      </c>
    </row>
    <row r="4066" spans="1:19" hidden="1" x14ac:dyDescent="0.35">
      <c r="A4066" t="s">
        <v>22819</v>
      </c>
      <c r="B4066" t="s">
        <v>741</v>
      </c>
      <c r="C4066" s="1">
        <v>45597</v>
      </c>
      <c r="D4066" t="s">
        <v>17</v>
      </c>
      <c r="E4066" t="s">
        <v>89</v>
      </c>
      <c r="F4066" s="3">
        <v>4</v>
      </c>
      <c r="G4066" s="3" t="str">
        <f t="shared" si="378"/>
        <v>Valid Quantity</v>
      </c>
      <c r="H4066" s="2" t="s">
        <v>9517</v>
      </c>
      <c r="I4066" s="3">
        <v>10</v>
      </c>
      <c r="J4066" t="s">
        <v>54</v>
      </c>
      <c r="K4066" t="s">
        <v>189</v>
      </c>
      <c r="L4066" t="s">
        <v>120</v>
      </c>
      <c r="M4066" t="s">
        <v>185</v>
      </c>
      <c r="O4066" s="3" t="str">
        <f t="shared" si="379"/>
        <v>Consistent</v>
      </c>
      <c r="P4066" t="str">
        <f t="shared" si="380"/>
        <v>Not Rated</v>
      </c>
      <c r="Q4066" s="4">
        <f t="shared" si="381"/>
        <v>50.32</v>
      </c>
      <c r="R4066" s="4">
        <f t="shared" si="382"/>
        <v>5.032</v>
      </c>
      <c r="S4066" s="4">
        <f t="shared" si="383"/>
        <v>45.287999999999997</v>
      </c>
    </row>
    <row r="4067" spans="1:19" hidden="1" x14ac:dyDescent="0.35">
      <c r="A4067" t="s">
        <v>22823</v>
      </c>
      <c r="B4067" t="s">
        <v>7140</v>
      </c>
      <c r="C4067" s="1">
        <v>45597</v>
      </c>
      <c r="D4067" t="s">
        <v>36</v>
      </c>
      <c r="E4067" t="s">
        <v>250</v>
      </c>
      <c r="F4067" s="3">
        <v>2</v>
      </c>
      <c r="G4067" s="3" t="str">
        <f t="shared" si="378"/>
        <v>Valid Quantity</v>
      </c>
      <c r="H4067" s="2" t="s">
        <v>22824</v>
      </c>
      <c r="I4067" s="3">
        <v>5</v>
      </c>
      <c r="J4067" t="s">
        <v>54</v>
      </c>
      <c r="K4067" t="s">
        <v>131</v>
      </c>
      <c r="L4067" t="s">
        <v>86</v>
      </c>
      <c r="M4067" t="s">
        <v>23</v>
      </c>
      <c r="N4067" s="3">
        <v>5</v>
      </c>
      <c r="O4067" s="3" t="str">
        <f t="shared" si="379"/>
        <v>Consistent</v>
      </c>
      <c r="P4067" t="str">
        <f t="shared" si="380"/>
        <v>Excellent</v>
      </c>
      <c r="Q4067" s="4">
        <f t="shared" si="381"/>
        <v>168.4</v>
      </c>
      <c r="R4067" s="4">
        <f t="shared" si="382"/>
        <v>8.42</v>
      </c>
      <c r="S4067" s="4">
        <f t="shared" si="383"/>
        <v>159.98000000000002</v>
      </c>
    </row>
    <row r="4068" spans="1:19" hidden="1" x14ac:dyDescent="0.35">
      <c r="A4068" t="s">
        <v>23160</v>
      </c>
      <c r="B4068" t="s">
        <v>14473</v>
      </c>
      <c r="C4068" s="1">
        <v>45597</v>
      </c>
      <c r="D4068" t="s">
        <v>101</v>
      </c>
      <c r="E4068" t="s">
        <v>102</v>
      </c>
      <c r="F4068" s="3">
        <v>1</v>
      </c>
      <c r="G4068" s="3" t="str">
        <f t="shared" si="378"/>
        <v>Valid Quantity</v>
      </c>
      <c r="H4068" s="2" t="s">
        <v>3164</v>
      </c>
      <c r="I4068" s="3">
        <v>15</v>
      </c>
      <c r="J4068" t="s">
        <v>20</v>
      </c>
      <c r="K4068" t="s">
        <v>162</v>
      </c>
      <c r="L4068" t="s">
        <v>163</v>
      </c>
      <c r="M4068" t="s">
        <v>185</v>
      </c>
      <c r="O4068" s="3" t="str">
        <f t="shared" si="379"/>
        <v>Consistent</v>
      </c>
      <c r="P4068" t="str">
        <f t="shared" si="380"/>
        <v>Not Rated</v>
      </c>
      <c r="Q4068" s="4">
        <f t="shared" si="381"/>
        <v>22.63</v>
      </c>
      <c r="R4068" s="4">
        <f t="shared" si="382"/>
        <v>3.3944999999999999</v>
      </c>
      <c r="S4068" s="4">
        <f t="shared" si="383"/>
        <v>19.235499999999998</v>
      </c>
    </row>
    <row r="4069" spans="1:19" hidden="1" x14ac:dyDescent="0.35">
      <c r="A4069" t="s">
        <v>1373</v>
      </c>
      <c r="B4069" t="s">
        <v>1374</v>
      </c>
      <c r="C4069" s="1">
        <v>45598</v>
      </c>
      <c r="D4069" t="s">
        <v>36</v>
      </c>
      <c r="E4069" t="s">
        <v>547</v>
      </c>
      <c r="F4069" s="3">
        <v>4</v>
      </c>
      <c r="G4069" s="3" t="str">
        <f t="shared" si="378"/>
        <v>Valid Quantity</v>
      </c>
      <c r="H4069" s="2" t="s">
        <v>1375</v>
      </c>
      <c r="I4069" s="3">
        <v>10</v>
      </c>
      <c r="J4069" t="s">
        <v>84</v>
      </c>
      <c r="K4069" t="s">
        <v>131</v>
      </c>
      <c r="L4069" t="s">
        <v>86</v>
      </c>
      <c r="M4069" t="s">
        <v>23</v>
      </c>
      <c r="N4069" s="3">
        <v>5</v>
      </c>
      <c r="O4069" s="3" t="str">
        <f t="shared" si="379"/>
        <v>Consistent</v>
      </c>
      <c r="P4069" t="str">
        <f t="shared" si="380"/>
        <v>Excellent</v>
      </c>
      <c r="Q4069" s="4">
        <f t="shared" si="381"/>
        <v>198.16</v>
      </c>
      <c r="R4069" s="4">
        <f t="shared" si="382"/>
        <v>19.815999999999999</v>
      </c>
      <c r="S4069" s="4">
        <f t="shared" si="383"/>
        <v>178.34399999999999</v>
      </c>
    </row>
    <row r="4070" spans="1:19" hidden="1" x14ac:dyDescent="0.35">
      <c r="A4070" t="s">
        <v>1872</v>
      </c>
      <c r="B4070" t="s">
        <v>1129</v>
      </c>
      <c r="C4070" s="1">
        <v>45598</v>
      </c>
      <c r="D4070" t="s">
        <v>159</v>
      </c>
      <c r="E4070" t="s">
        <v>197</v>
      </c>
      <c r="F4070" s="3">
        <v>1</v>
      </c>
      <c r="G4070" s="3" t="str">
        <f t="shared" si="378"/>
        <v>Valid Quantity</v>
      </c>
      <c r="H4070" s="2" t="s">
        <v>1873</v>
      </c>
      <c r="I4070" s="3">
        <v>15</v>
      </c>
      <c r="J4070" t="s">
        <v>20</v>
      </c>
      <c r="K4070" t="s">
        <v>153</v>
      </c>
      <c r="L4070" t="s">
        <v>120</v>
      </c>
      <c r="M4070" t="s">
        <v>23</v>
      </c>
      <c r="N4070" s="3">
        <v>5</v>
      </c>
      <c r="O4070" s="3" t="str">
        <f t="shared" si="379"/>
        <v>Consistent</v>
      </c>
      <c r="P4070" t="str">
        <f t="shared" si="380"/>
        <v>Excellent</v>
      </c>
      <c r="Q4070" s="4">
        <f t="shared" si="381"/>
        <v>16.649999999999999</v>
      </c>
      <c r="R4070" s="4">
        <f t="shared" si="382"/>
        <v>2.4974999999999996</v>
      </c>
      <c r="S4070" s="4">
        <f t="shared" si="383"/>
        <v>14.1525</v>
      </c>
    </row>
    <row r="4071" spans="1:19" hidden="1" x14ac:dyDescent="0.35">
      <c r="A4071" t="s">
        <v>4234</v>
      </c>
      <c r="B4071" t="s">
        <v>687</v>
      </c>
      <c r="C4071" s="1">
        <v>45598</v>
      </c>
      <c r="D4071" t="s">
        <v>64</v>
      </c>
      <c r="E4071" t="s">
        <v>305</v>
      </c>
      <c r="F4071" s="3">
        <v>4</v>
      </c>
      <c r="G4071" s="3" t="str">
        <f t="shared" si="378"/>
        <v>Valid Quantity</v>
      </c>
      <c r="H4071" s="2" t="s">
        <v>4235</v>
      </c>
      <c r="I4071" s="3">
        <v>0</v>
      </c>
      <c r="J4071" t="s">
        <v>84</v>
      </c>
      <c r="K4071" t="s">
        <v>194</v>
      </c>
      <c r="L4071" t="s">
        <v>163</v>
      </c>
      <c r="M4071" t="s">
        <v>23</v>
      </c>
      <c r="N4071" s="3">
        <v>5</v>
      </c>
      <c r="O4071" s="3" t="str">
        <f t="shared" si="379"/>
        <v>Consistent</v>
      </c>
      <c r="P4071" t="str">
        <f t="shared" si="380"/>
        <v>Excellent</v>
      </c>
      <c r="Q4071" s="4">
        <f t="shared" si="381"/>
        <v>470.6</v>
      </c>
      <c r="R4071" s="4">
        <f t="shared" si="382"/>
        <v>0</v>
      </c>
      <c r="S4071" s="4">
        <f t="shared" si="383"/>
        <v>470.6</v>
      </c>
    </row>
    <row r="4072" spans="1:19" hidden="1" x14ac:dyDescent="0.35">
      <c r="A4072" t="s">
        <v>8885</v>
      </c>
      <c r="B4072" t="s">
        <v>8886</v>
      </c>
      <c r="C4072" s="1">
        <v>45598</v>
      </c>
      <c r="D4072" t="s">
        <v>101</v>
      </c>
      <c r="E4072" t="s">
        <v>102</v>
      </c>
      <c r="F4072" s="3">
        <v>1</v>
      </c>
      <c r="G4072" s="3" t="str">
        <f t="shared" si="378"/>
        <v>Valid Quantity</v>
      </c>
      <c r="H4072" s="2" t="s">
        <v>8887</v>
      </c>
      <c r="I4072" s="3">
        <v>5</v>
      </c>
      <c r="J4072" t="s">
        <v>20</v>
      </c>
      <c r="K4072" t="s">
        <v>30</v>
      </c>
      <c r="L4072" t="s">
        <v>31</v>
      </c>
      <c r="M4072" t="s">
        <v>185</v>
      </c>
      <c r="O4072" s="3" t="str">
        <f t="shared" si="379"/>
        <v>Consistent</v>
      </c>
      <c r="P4072" t="str">
        <f t="shared" si="380"/>
        <v>Not Rated</v>
      </c>
      <c r="Q4072" s="4">
        <f t="shared" si="381"/>
        <v>68.73</v>
      </c>
      <c r="R4072" s="4">
        <f t="shared" si="382"/>
        <v>3.4365000000000006</v>
      </c>
      <c r="S4072" s="4">
        <f t="shared" si="383"/>
        <v>65.293500000000009</v>
      </c>
    </row>
    <row r="4073" spans="1:19" hidden="1" x14ac:dyDescent="0.35">
      <c r="A4073" t="s">
        <v>9640</v>
      </c>
      <c r="B4073" t="s">
        <v>5166</v>
      </c>
      <c r="C4073" s="1">
        <v>45598</v>
      </c>
      <c r="D4073" t="s">
        <v>36</v>
      </c>
      <c r="E4073" t="s">
        <v>37</v>
      </c>
      <c r="F4073" s="3">
        <v>2</v>
      </c>
      <c r="G4073" s="3" t="str">
        <f t="shared" si="378"/>
        <v>Valid Quantity</v>
      </c>
      <c r="H4073" s="2" t="s">
        <v>667</v>
      </c>
      <c r="I4073" s="3">
        <v>0</v>
      </c>
      <c r="J4073" t="s">
        <v>20</v>
      </c>
      <c r="K4073" t="s">
        <v>21</v>
      </c>
      <c r="L4073" t="s">
        <v>22</v>
      </c>
      <c r="M4073" t="s">
        <v>23</v>
      </c>
      <c r="N4073" s="3">
        <v>4</v>
      </c>
      <c r="O4073" s="3" t="str">
        <f t="shared" si="379"/>
        <v>Consistent</v>
      </c>
      <c r="P4073" t="str">
        <f t="shared" si="380"/>
        <v>Good</v>
      </c>
      <c r="Q4073" s="4">
        <f t="shared" si="381"/>
        <v>95.66</v>
      </c>
      <c r="R4073" s="4">
        <f t="shared" si="382"/>
        <v>0</v>
      </c>
      <c r="S4073" s="4">
        <f t="shared" si="383"/>
        <v>95.66</v>
      </c>
    </row>
    <row r="4074" spans="1:19" hidden="1" x14ac:dyDescent="0.35">
      <c r="A4074" t="s">
        <v>10229</v>
      </c>
      <c r="B4074" t="s">
        <v>660</v>
      </c>
      <c r="C4074" s="1">
        <v>45598</v>
      </c>
      <c r="D4074" t="s">
        <v>116</v>
      </c>
      <c r="E4074" t="s">
        <v>447</v>
      </c>
      <c r="F4074" s="3">
        <v>1</v>
      </c>
      <c r="G4074" s="3" t="str">
        <f t="shared" si="378"/>
        <v>Valid Quantity</v>
      </c>
      <c r="H4074" s="2" t="s">
        <v>10230</v>
      </c>
      <c r="I4074" s="3">
        <v>10</v>
      </c>
      <c r="J4074" t="s">
        <v>84</v>
      </c>
      <c r="K4074" t="s">
        <v>131</v>
      </c>
      <c r="L4074" t="s">
        <v>86</v>
      </c>
      <c r="M4074" t="s">
        <v>23</v>
      </c>
      <c r="N4074" s="3">
        <v>5</v>
      </c>
      <c r="O4074" s="3" t="str">
        <f t="shared" si="379"/>
        <v>Consistent</v>
      </c>
      <c r="P4074" t="str">
        <f t="shared" si="380"/>
        <v>Excellent</v>
      </c>
      <c r="Q4074" s="4">
        <f t="shared" si="381"/>
        <v>219.93</v>
      </c>
      <c r="R4074" s="4">
        <f t="shared" si="382"/>
        <v>21.993000000000002</v>
      </c>
      <c r="S4074" s="4">
        <f t="shared" si="383"/>
        <v>197.93700000000001</v>
      </c>
    </row>
    <row r="4075" spans="1:19" hidden="1" x14ac:dyDescent="0.35">
      <c r="A4075" t="s">
        <v>11371</v>
      </c>
      <c r="B4075" t="s">
        <v>11372</v>
      </c>
      <c r="C4075" s="1">
        <v>45598</v>
      </c>
      <c r="D4075" t="s">
        <v>81</v>
      </c>
      <c r="E4075" t="s">
        <v>82</v>
      </c>
      <c r="F4075" s="3">
        <v>1</v>
      </c>
      <c r="G4075" s="3" t="str">
        <f t="shared" si="378"/>
        <v>Valid Quantity</v>
      </c>
      <c r="H4075" s="2" t="s">
        <v>6751</v>
      </c>
      <c r="I4075" s="3">
        <v>0</v>
      </c>
      <c r="J4075" t="s">
        <v>67</v>
      </c>
      <c r="K4075" t="s">
        <v>281</v>
      </c>
      <c r="L4075" t="s">
        <v>31</v>
      </c>
      <c r="M4075" t="s">
        <v>68</v>
      </c>
      <c r="O4075" s="3" t="str">
        <f t="shared" si="379"/>
        <v>Consistent</v>
      </c>
      <c r="P4075" t="str">
        <f t="shared" si="380"/>
        <v>Not Rated</v>
      </c>
      <c r="Q4075" s="4">
        <f t="shared" si="381"/>
        <v>76.760000000000005</v>
      </c>
      <c r="R4075" s="4">
        <f t="shared" si="382"/>
        <v>0</v>
      </c>
      <c r="S4075" s="4">
        <f t="shared" si="383"/>
        <v>76.760000000000005</v>
      </c>
    </row>
    <row r="4076" spans="1:19" hidden="1" x14ac:dyDescent="0.35">
      <c r="A4076" t="s">
        <v>12207</v>
      </c>
      <c r="B4076" t="s">
        <v>2492</v>
      </c>
      <c r="C4076" s="1">
        <v>45598</v>
      </c>
      <c r="D4076" t="s">
        <v>45</v>
      </c>
      <c r="E4076" t="s">
        <v>376</v>
      </c>
      <c r="F4076" s="3">
        <v>2</v>
      </c>
      <c r="G4076" s="3" t="str">
        <f t="shared" si="378"/>
        <v>Valid Quantity</v>
      </c>
      <c r="H4076" s="2" t="s">
        <v>11595</v>
      </c>
      <c r="I4076" s="3">
        <v>10</v>
      </c>
      <c r="J4076" t="s">
        <v>54</v>
      </c>
      <c r="K4076" t="s">
        <v>212</v>
      </c>
      <c r="L4076" t="s">
        <v>31</v>
      </c>
      <c r="M4076" t="s">
        <v>23</v>
      </c>
      <c r="N4076" s="3">
        <v>4</v>
      </c>
      <c r="O4076" s="3" t="str">
        <f t="shared" si="379"/>
        <v>Consistent</v>
      </c>
      <c r="P4076" t="str">
        <f t="shared" si="380"/>
        <v>Good</v>
      </c>
      <c r="Q4076" s="4">
        <f t="shared" si="381"/>
        <v>76.400000000000006</v>
      </c>
      <c r="R4076" s="4">
        <f t="shared" si="382"/>
        <v>7.64</v>
      </c>
      <c r="S4076" s="4">
        <f t="shared" si="383"/>
        <v>68.760000000000005</v>
      </c>
    </row>
    <row r="4077" spans="1:19" hidden="1" x14ac:dyDescent="0.35">
      <c r="A4077" t="s">
        <v>13292</v>
      </c>
      <c r="B4077" t="s">
        <v>7841</v>
      </c>
      <c r="C4077" s="1">
        <v>45598</v>
      </c>
      <c r="D4077" t="s">
        <v>81</v>
      </c>
      <c r="E4077" t="s">
        <v>178</v>
      </c>
      <c r="F4077" s="3">
        <v>3</v>
      </c>
      <c r="G4077" s="3" t="str">
        <f t="shared" si="378"/>
        <v>Valid Quantity</v>
      </c>
      <c r="H4077" s="2" t="s">
        <v>13293</v>
      </c>
      <c r="I4077" s="3">
        <v>0</v>
      </c>
      <c r="J4077" t="s">
        <v>20</v>
      </c>
      <c r="K4077" t="s">
        <v>467</v>
      </c>
      <c r="L4077" t="s">
        <v>120</v>
      </c>
      <c r="M4077" t="s">
        <v>75</v>
      </c>
      <c r="O4077" s="3" t="str">
        <f t="shared" si="379"/>
        <v>Consistent</v>
      </c>
      <c r="P4077" t="str">
        <f t="shared" si="380"/>
        <v>Not Rated</v>
      </c>
      <c r="Q4077" s="4">
        <f t="shared" si="381"/>
        <v>404.04</v>
      </c>
      <c r="R4077" s="4">
        <f t="shared" si="382"/>
        <v>0</v>
      </c>
      <c r="S4077" s="4">
        <f t="shared" si="383"/>
        <v>404.04</v>
      </c>
    </row>
    <row r="4078" spans="1:19" hidden="1" x14ac:dyDescent="0.35">
      <c r="A4078" t="s">
        <v>13606</v>
      </c>
      <c r="B4078" t="s">
        <v>5337</v>
      </c>
      <c r="C4078" s="1">
        <v>45598</v>
      </c>
      <c r="D4078" t="s">
        <v>64</v>
      </c>
      <c r="E4078" t="s">
        <v>65</v>
      </c>
      <c r="F4078" s="3">
        <v>2</v>
      </c>
      <c r="G4078" s="3" t="str">
        <f t="shared" si="378"/>
        <v>Valid Quantity</v>
      </c>
      <c r="H4078" s="2" t="s">
        <v>11207</v>
      </c>
      <c r="I4078" s="3">
        <v>15</v>
      </c>
      <c r="J4078" t="s">
        <v>54</v>
      </c>
      <c r="K4078" t="s">
        <v>194</v>
      </c>
      <c r="L4078" t="s">
        <v>163</v>
      </c>
      <c r="M4078" t="s">
        <v>23</v>
      </c>
      <c r="N4078" s="3">
        <v>4</v>
      </c>
      <c r="O4078" s="3" t="str">
        <f t="shared" si="379"/>
        <v>Consistent</v>
      </c>
      <c r="P4078" t="str">
        <f t="shared" si="380"/>
        <v>Good</v>
      </c>
      <c r="Q4078" s="4">
        <f t="shared" si="381"/>
        <v>197.02</v>
      </c>
      <c r="R4078" s="4">
        <f t="shared" si="382"/>
        <v>29.553000000000001</v>
      </c>
      <c r="S4078" s="4">
        <f t="shared" si="383"/>
        <v>167.46700000000001</v>
      </c>
    </row>
    <row r="4079" spans="1:19" hidden="1" x14ac:dyDescent="0.35">
      <c r="A4079" t="s">
        <v>14254</v>
      </c>
      <c r="B4079" t="s">
        <v>2548</v>
      </c>
      <c r="C4079" s="1">
        <v>45598</v>
      </c>
      <c r="D4079" t="s">
        <v>101</v>
      </c>
      <c r="E4079" t="s">
        <v>136</v>
      </c>
      <c r="F4079" s="3">
        <v>1</v>
      </c>
      <c r="G4079" s="3" t="str">
        <f t="shared" si="378"/>
        <v>Valid Quantity</v>
      </c>
      <c r="H4079" s="2" t="s">
        <v>5886</v>
      </c>
      <c r="I4079" s="3">
        <v>20</v>
      </c>
      <c r="J4079" t="s">
        <v>54</v>
      </c>
      <c r="K4079" t="s">
        <v>40</v>
      </c>
      <c r="L4079" t="s">
        <v>41</v>
      </c>
      <c r="M4079" t="s">
        <v>23</v>
      </c>
      <c r="N4079" s="3">
        <v>3</v>
      </c>
      <c r="O4079" s="3" t="str">
        <f t="shared" si="379"/>
        <v>Consistent</v>
      </c>
      <c r="P4079" t="str">
        <f t="shared" si="380"/>
        <v>Average</v>
      </c>
      <c r="Q4079" s="4">
        <f t="shared" si="381"/>
        <v>12.53</v>
      </c>
      <c r="R4079" s="4">
        <f t="shared" si="382"/>
        <v>2.5059999999999998</v>
      </c>
      <c r="S4079" s="4">
        <f t="shared" si="383"/>
        <v>10.023999999999999</v>
      </c>
    </row>
    <row r="4080" spans="1:19" hidden="1" x14ac:dyDescent="0.35">
      <c r="A4080" t="s">
        <v>14494</v>
      </c>
      <c r="B4080" t="s">
        <v>14495</v>
      </c>
      <c r="C4080" s="1">
        <v>45598</v>
      </c>
      <c r="D4080" t="s">
        <v>116</v>
      </c>
      <c r="E4080" t="s">
        <v>286</v>
      </c>
      <c r="F4080" s="3">
        <v>1</v>
      </c>
      <c r="G4080" s="3" t="str">
        <f t="shared" si="378"/>
        <v>Valid Quantity</v>
      </c>
      <c r="H4080" s="2" t="s">
        <v>7589</v>
      </c>
      <c r="I4080" s="3">
        <v>15</v>
      </c>
      <c r="J4080" t="s">
        <v>39</v>
      </c>
      <c r="K4080" t="s">
        <v>55</v>
      </c>
      <c r="L4080" t="s">
        <v>31</v>
      </c>
      <c r="M4080" t="s">
        <v>23</v>
      </c>
      <c r="N4080" s="3">
        <v>4</v>
      </c>
      <c r="O4080" s="3" t="str">
        <f t="shared" si="379"/>
        <v>Consistent</v>
      </c>
      <c r="P4080" t="str">
        <f t="shared" si="380"/>
        <v>Good</v>
      </c>
      <c r="Q4080" s="4">
        <f t="shared" si="381"/>
        <v>80.92</v>
      </c>
      <c r="R4080" s="4">
        <f t="shared" si="382"/>
        <v>12.138</v>
      </c>
      <c r="S4080" s="4">
        <f t="shared" si="383"/>
        <v>68.781999999999996</v>
      </c>
    </row>
    <row r="4081" spans="1:19" hidden="1" x14ac:dyDescent="0.35">
      <c r="A4081" t="s">
        <v>16257</v>
      </c>
      <c r="B4081" t="s">
        <v>13810</v>
      </c>
      <c r="C4081" s="1">
        <v>45598</v>
      </c>
      <c r="D4081" t="s">
        <v>45</v>
      </c>
      <c r="E4081" t="s">
        <v>432</v>
      </c>
      <c r="F4081" s="3">
        <v>5</v>
      </c>
      <c r="G4081" s="3" t="str">
        <f t="shared" si="378"/>
        <v>Valid Quantity</v>
      </c>
      <c r="H4081" s="2" t="s">
        <v>1830</v>
      </c>
      <c r="I4081" s="3">
        <v>0</v>
      </c>
      <c r="J4081" t="s">
        <v>84</v>
      </c>
      <c r="K4081" t="s">
        <v>180</v>
      </c>
      <c r="L4081" t="s">
        <v>86</v>
      </c>
      <c r="M4081" t="s">
        <v>68</v>
      </c>
      <c r="O4081" s="3" t="str">
        <f t="shared" si="379"/>
        <v>Consistent</v>
      </c>
      <c r="P4081" t="str">
        <f t="shared" si="380"/>
        <v>Not Rated</v>
      </c>
      <c r="Q4081" s="4">
        <f t="shared" si="381"/>
        <v>80.349999999999994</v>
      </c>
      <c r="R4081" s="4">
        <f t="shared" si="382"/>
        <v>0</v>
      </c>
      <c r="S4081" s="4">
        <f t="shared" si="383"/>
        <v>80.349999999999994</v>
      </c>
    </row>
    <row r="4082" spans="1:19" hidden="1" x14ac:dyDescent="0.35">
      <c r="A4082" t="s">
        <v>16444</v>
      </c>
      <c r="B4082" t="s">
        <v>1936</v>
      </c>
      <c r="C4082" s="1">
        <v>45598</v>
      </c>
      <c r="D4082" t="s">
        <v>159</v>
      </c>
      <c r="E4082" t="s">
        <v>197</v>
      </c>
      <c r="F4082" s="3">
        <v>1</v>
      </c>
      <c r="G4082" s="3" t="str">
        <f t="shared" si="378"/>
        <v>Valid Quantity</v>
      </c>
      <c r="H4082" s="2" t="s">
        <v>7683</v>
      </c>
      <c r="I4082" s="3">
        <v>20</v>
      </c>
      <c r="J4082" t="s">
        <v>20</v>
      </c>
      <c r="K4082" t="s">
        <v>189</v>
      </c>
      <c r="L4082" t="s">
        <v>120</v>
      </c>
      <c r="M4082" t="s">
        <v>75</v>
      </c>
      <c r="O4082" s="3" t="str">
        <f t="shared" si="379"/>
        <v>Consistent</v>
      </c>
      <c r="P4082" t="str">
        <f t="shared" si="380"/>
        <v>Not Rated</v>
      </c>
      <c r="Q4082" s="4">
        <f t="shared" si="381"/>
        <v>5.0999999999999996</v>
      </c>
      <c r="R4082" s="4">
        <f t="shared" si="382"/>
        <v>1.02</v>
      </c>
      <c r="S4082" s="4">
        <f t="shared" si="383"/>
        <v>4.08</v>
      </c>
    </row>
    <row r="4083" spans="1:19" hidden="1" x14ac:dyDescent="0.35">
      <c r="A4083" t="s">
        <v>17425</v>
      </c>
      <c r="B4083" t="s">
        <v>2790</v>
      </c>
      <c r="C4083" s="1">
        <v>45598</v>
      </c>
      <c r="D4083" t="s">
        <v>64</v>
      </c>
      <c r="E4083" t="s">
        <v>305</v>
      </c>
      <c r="F4083" s="3">
        <v>2</v>
      </c>
      <c r="G4083" s="3" t="str">
        <f t="shared" si="378"/>
        <v>Valid Quantity</v>
      </c>
      <c r="H4083" s="2" t="s">
        <v>14961</v>
      </c>
      <c r="I4083" s="3">
        <v>15</v>
      </c>
      <c r="J4083" t="s">
        <v>39</v>
      </c>
      <c r="K4083" t="s">
        <v>91</v>
      </c>
      <c r="L4083" t="s">
        <v>41</v>
      </c>
      <c r="M4083" t="s">
        <v>68</v>
      </c>
      <c r="O4083" s="3" t="str">
        <f t="shared" si="379"/>
        <v>Consistent</v>
      </c>
      <c r="P4083" t="str">
        <f t="shared" si="380"/>
        <v>Not Rated</v>
      </c>
      <c r="Q4083" s="4">
        <f t="shared" si="381"/>
        <v>123.5</v>
      </c>
      <c r="R4083" s="4">
        <f t="shared" si="382"/>
        <v>18.524999999999999</v>
      </c>
      <c r="S4083" s="4">
        <f t="shared" si="383"/>
        <v>104.97499999999999</v>
      </c>
    </row>
    <row r="4084" spans="1:19" hidden="1" x14ac:dyDescent="0.35">
      <c r="A4084" t="s">
        <v>18461</v>
      </c>
      <c r="B4084" t="s">
        <v>8659</v>
      </c>
      <c r="C4084" s="1">
        <v>45598</v>
      </c>
      <c r="D4084" t="s">
        <v>81</v>
      </c>
      <c r="E4084" t="s">
        <v>178</v>
      </c>
      <c r="F4084" s="3">
        <v>2</v>
      </c>
      <c r="G4084" s="3" t="str">
        <f t="shared" si="378"/>
        <v>Valid Quantity</v>
      </c>
      <c r="H4084" s="2" t="s">
        <v>11650</v>
      </c>
      <c r="I4084" s="3">
        <v>0</v>
      </c>
      <c r="J4084" t="s">
        <v>84</v>
      </c>
      <c r="K4084" t="s">
        <v>49</v>
      </c>
      <c r="L4084" t="s">
        <v>22</v>
      </c>
      <c r="M4084" t="s">
        <v>32</v>
      </c>
      <c r="O4084" s="3" t="str">
        <f t="shared" si="379"/>
        <v>Consistent</v>
      </c>
      <c r="P4084" t="str">
        <f t="shared" si="380"/>
        <v>Not Rated</v>
      </c>
      <c r="Q4084" s="4">
        <f t="shared" si="381"/>
        <v>36.92</v>
      </c>
      <c r="R4084" s="4">
        <f t="shared" si="382"/>
        <v>0</v>
      </c>
      <c r="S4084" s="4">
        <f t="shared" si="383"/>
        <v>36.92</v>
      </c>
    </row>
    <row r="4085" spans="1:19" hidden="1" x14ac:dyDescent="0.35">
      <c r="A4085" t="s">
        <v>20481</v>
      </c>
      <c r="B4085" t="s">
        <v>7558</v>
      </c>
      <c r="C4085" s="1">
        <v>45598</v>
      </c>
      <c r="D4085" t="s">
        <v>36</v>
      </c>
      <c r="E4085" t="s">
        <v>183</v>
      </c>
      <c r="F4085" s="3">
        <v>3</v>
      </c>
      <c r="G4085" s="3" t="str">
        <f t="shared" si="378"/>
        <v>Valid Quantity</v>
      </c>
      <c r="H4085" s="2" t="s">
        <v>16683</v>
      </c>
      <c r="I4085" s="3">
        <v>10</v>
      </c>
      <c r="J4085" t="s">
        <v>20</v>
      </c>
      <c r="K4085" t="s">
        <v>49</v>
      </c>
      <c r="L4085" t="s">
        <v>22</v>
      </c>
      <c r="M4085" t="s">
        <v>32</v>
      </c>
      <c r="O4085" s="3" t="str">
        <f t="shared" si="379"/>
        <v>Consistent</v>
      </c>
      <c r="P4085" t="str">
        <f t="shared" si="380"/>
        <v>Not Rated</v>
      </c>
      <c r="Q4085" s="4">
        <f t="shared" si="381"/>
        <v>394.68</v>
      </c>
      <c r="R4085" s="4">
        <f t="shared" si="382"/>
        <v>39.468000000000004</v>
      </c>
      <c r="S4085" s="4">
        <f t="shared" si="383"/>
        <v>355.21199999999999</v>
      </c>
    </row>
    <row r="4086" spans="1:19" hidden="1" x14ac:dyDescent="0.35">
      <c r="A4086" t="s">
        <v>22042</v>
      </c>
      <c r="B4086" t="s">
        <v>5255</v>
      </c>
      <c r="C4086" s="1">
        <v>45598</v>
      </c>
      <c r="D4086" t="s">
        <v>36</v>
      </c>
      <c r="E4086" t="s">
        <v>52</v>
      </c>
      <c r="F4086" s="3">
        <v>1</v>
      </c>
      <c r="G4086" s="3" t="str">
        <f t="shared" si="378"/>
        <v>Valid Quantity</v>
      </c>
      <c r="H4086" s="2" t="s">
        <v>22043</v>
      </c>
      <c r="I4086" s="3">
        <v>20</v>
      </c>
      <c r="J4086" t="s">
        <v>54</v>
      </c>
      <c r="K4086" t="s">
        <v>104</v>
      </c>
      <c r="L4086" t="s">
        <v>22</v>
      </c>
      <c r="M4086" t="s">
        <v>185</v>
      </c>
      <c r="O4086" s="3" t="str">
        <f t="shared" si="379"/>
        <v>Consistent</v>
      </c>
      <c r="P4086" t="str">
        <f t="shared" si="380"/>
        <v>Not Rated</v>
      </c>
      <c r="Q4086" s="4">
        <f t="shared" si="381"/>
        <v>164.55</v>
      </c>
      <c r="R4086" s="4">
        <f t="shared" si="382"/>
        <v>32.909999999999997</v>
      </c>
      <c r="S4086" s="4">
        <f t="shared" si="383"/>
        <v>131.64000000000001</v>
      </c>
    </row>
    <row r="4087" spans="1:19" hidden="1" x14ac:dyDescent="0.35">
      <c r="A4087" t="s">
        <v>22786</v>
      </c>
      <c r="B4087" t="s">
        <v>6753</v>
      </c>
      <c r="C4087" s="1">
        <v>45598</v>
      </c>
      <c r="D4087" t="s">
        <v>116</v>
      </c>
      <c r="E4087" t="s">
        <v>978</v>
      </c>
      <c r="F4087" s="3">
        <v>4</v>
      </c>
      <c r="G4087" s="3" t="str">
        <f t="shared" si="378"/>
        <v>Valid Quantity</v>
      </c>
      <c r="H4087" s="2" t="s">
        <v>22137</v>
      </c>
      <c r="I4087" s="3">
        <v>5</v>
      </c>
      <c r="J4087" t="s">
        <v>48</v>
      </c>
      <c r="K4087" t="s">
        <v>180</v>
      </c>
      <c r="L4087" t="s">
        <v>86</v>
      </c>
      <c r="M4087" t="s">
        <v>23</v>
      </c>
      <c r="N4087" s="3">
        <v>5</v>
      </c>
      <c r="O4087" s="3" t="str">
        <f t="shared" si="379"/>
        <v>Consistent</v>
      </c>
      <c r="P4087" t="str">
        <f t="shared" si="380"/>
        <v>Excellent</v>
      </c>
      <c r="Q4087" s="4">
        <f t="shared" si="381"/>
        <v>174.96</v>
      </c>
      <c r="R4087" s="4">
        <f t="shared" si="382"/>
        <v>8.7480000000000011</v>
      </c>
      <c r="S4087" s="4">
        <f t="shared" si="383"/>
        <v>166.21200000000002</v>
      </c>
    </row>
    <row r="4088" spans="1:19" hidden="1" x14ac:dyDescent="0.35">
      <c r="A4088" t="s">
        <v>6539</v>
      </c>
      <c r="B4088" t="s">
        <v>6540</v>
      </c>
      <c r="C4088" s="1">
        <v>45599</v>
      </c>
      <c r="D4088" t="s">
        <v>116</v>
      </c>
      <c r="E4088" t="s">
        <v>286</v>
      </c>
      <c r="F4088" s="3">
        <v>1</v>
      </c>
      <c r="G4088" s="3" t="str">
        <f t="shared" si="378"/>
        <v>Valid Quantity</v>
      </c>
      <c r="H4088" s="2" t="s">
        <v>6541</v>
      </c>
      <c r="I4088" s="3">
        <v>15</v>
      </c>
      <c r="J4088" t="s">
        <v>20</v>
      </c>
      <c r="K4088" t="s">
        <v>49</v>
      </c>
      <c r="L4088" t="s">
        <v>22</v>
      </c>
      <c r="M4088" t="s">
        <v>185</v>
      </c>
      <c r="O4088" s="3" t="str">
        <f t="shared" si="379"/>
        <v>Consistent</v>
      </c>
      <c r="P4088" t="str">
        <f t="shared" si="380"/>
        <v>Not Rated</v>
      </c>
      <c r="Q4088" s="4">
        <f t="shared" si="381"/>
        <v>65.27</v>
      </c>
      <c r="R4088" s="4">
        <f t="shared" si="382"/>
        <v>9.7904999999999998</v>
      </c>
      <c r="S4088" s="4">
        <f t="shared" si="383"/>
        <v>55.479499999999994</v>
      </c>
    </row>
    <row r="4089" spans="1:19" hidden="1" x14ac:dyDescent="0.35">
      <c r="A4089" t="s">
        <v>8195</v>
      </c>
      <c r="B4089" t="s">
        <v>8196</v>
      </c>
      <c r="C4089" s="1">
        <v>45599</v>
      </c>
      <c r="D4089" t="s">
        <v>101</v>
      </c>
      <c r="E4089" t="s">
        <v>107</v>
      </c>
      <c r="F4089" s="3">
        <v>1</v>
      </c>
      <c r="G4089" s="3" t="str">
        <f t="shared" si="378"/>
        <v>Valid Quantity</v>
      </c>
      <c r="H4089" s="2" t="s">
        <v>8197</v>
      </c>
      <c r="I4089" s="3">
        <v>10</v>
      </c>
      <c r="J4089" t="s">
        <v>67</v>
      </c>
      <c r="K4089" t="s">
        <v>55</v>
      </c>
      <c r="L4089" t="s">
        <v>31</v>
      </c>
      <c r="M4089" t="s">
        <v>185</v>
      </c>
      <c r="O4089" s="3" t="str">
        <f t="shared" si="379"/>
        <v>Consistent</v>
      </c>
      <c r="P4089" t="str">
        <f t="shared" si="380"/>
        <v>Not Rated</v>
      </c>
      <c r="Q4089" s="4">
        <f t="shared" si="381"/>
        <v>50.79</v>
      </c>
      <c r="R4089" s="4">
        <f t="shared" si="382"/>
        <v>5.0789999999999997</v>
      </c>
      <c r="S4089" s="4">
        <f t="shared" si="383"/>
        <v>45.710999999999999</v>
      </c>
    </row>
    <row r="4090" spans="1:19" hidden="1" x14ac:dyDescent="0.35">
      <c r="A4090" t="s">
        <v>9364</v>
      </c>
      <c r="B4090" t="s">
        <v>9365</v>
      </c>
      <c r="C4090" s="1">
        <v>45599</v>
      </c>
      <c r="D4090" t="s">
        <v>64</v>
      </c>
      <c r="E4090" t="s">
        <v>851</v>
      </c>
      <c r="F4090" s="3">
        <v>1</v>
      </c>
      <c r="G4090" s="3" t="str">
        <f t="shared" si="378"/>
        <v>Valid Quantity</v>
      </c>
      <c r="H4090" s="2" t="s">
        <v>9366</v>
      </c>
      <c r="I4090" s="3">
        <v>0</v>
      </c>
      <c r="J4090" t="s">
        <v>54</v>
      </c>
      <c r="K4090" t="s">
        <v>91</v>
      </c>
      <c r="L4090" t="s">
        <v>41</v>
      </c>
      <c r="M4090" t="s">
        <v>32</v>
      </c>
      <c r="O4090" s="3" t="str">
        <f t="shared" si="379"/>
        <v>Consistent</v>
      </c>
      <c r="P4090" t="str">
        <f t="shared" si="380"/>
        <v>Not Rated</v>
      </c>
      <c r="Q4090" s="4">
        <f t="shared" si="381"/>
        <v>48.57</v>
      </c>
      <c r="R4090" s="4">
        <f t="shared" si="382"/>
        <v>0</v>
      </c>
      <c r="S4090" s="4">
        <f t="shared" si="383"/>
        <v>48.57</v>
      </c>
    </row>
    <row r="4091" spans="1:19" hidden="1" x14ac:dyDescent="0.35">
      <c r="A4091" t="s">
        <v>11426</v>
      </c>
      <c r="B4091" t="s">
        <v>2697</v>
      </c>
      <c r="C4091" s="1">
        <v>45599</v>
      </c>
      <c r="D4091" t="s">
        <v>17</v>
      </c>
      <c r="E4091" t="s">
        <v>18</v>
      </c>
      <c r="F4091" s="3">
        <v>4</v>
      </c>
      <c r="G4091" s="3" t="str">
        <f t="shared" si="378"/>
        <v>Valid Quantity</v>
      </c>
      <c r="H4091" s="2" t="s">
        <v>11427</v>
      </c>
      <c r="I4091" s="3">
        <v>10</v>
      </c>
      <c r="J4091" t="s">
        <v>39</v>
      </c>
      <c r="K4091" t="s">
        <v>74</v>
      </c>
      <c r="L4091" t="s">
        <v>61</v>
      </c>
      <c r="M4091" t="s">
        <v>23</v>
      </c>
      <c r="N4091" s="3">
        <v>4</v>
      </c>
      <c r="O4091" s="3" t="str">
        <f t="shared" si="379"/>
        <v>Consistent</v>
      </c>
      <c r="P4091" t="str">
        <f t="shared" si="380"/>
        <v>Good</v>
      </c>
      <c r="Q4091" s="4">
        <f t="shared" si="381"/>
        <v>46.4</v>
      </c>
      <c r="R4091" s="4">
        <f t="shared" si="382"/>
        <v>4.6399999999999997</v>
      </c>
      <c r="S4091" s="4">
        <f t="shared" si="383"/>
        <v>41.76</v>
      </c>
    </row>
    <row r="4092" spans="1:19" hidden="1" x14ac:dyDescent="0.35">
      <c r="A4092" t="s">
        <v>11777</v>
      </c>
      <c r="B4092" t="s">
        <v>2199</v>
      </c>
      <c r="C4092" s="1">
        <v>45599</v>
      </c>
      <c r="D4092" t="s">
        <v>81</v>
      </c>
      <c r="E4092" t="s">
        <v>178</v>
      </c>
      <c r="F4092" s="3">
        <v>1</v>
      </c>
      <c r="G4092" s="3" t="str">
        <f t="shared" si="378"/>
        <v>Valid Quantity</v>
      </c>
      <c r="H4092" s="2" t="s">
        <v>1823</v>
      </c>
      <c r="I4092" s="3">
        <v>0</v>
      </c>
      <c r="J4092" t="s">
        <v>67</v>
      </c>
      <c r="K4092" t="s">
        <v>194</v>
      </c>
      <c r="L4092" t="s">
        <v>163</v>
      </c>
      <c r="M4092" t="s">
        <v>23</v>
      </c>
      <c r="N4092" s="3">
        <v>4</v>
      </c>
      <c r="O4092" s="3" t="str">
        <f t="shared" si="379"/>
        <v>Consistent</v>
      </c>
      <c r="P4092" t="str">
        <f t="shared" si="380"/>
        <v>Good</v>
      </c>
      <c r="Q4092" s="4">
        <f t="shared" si="381"/>
        <v>54.21</v>
      </c>
      <c r="R4092" s="4">
        <f t="shared" si="382"/>
        <v>0</v>
      </c>
      <c r="S4092" s="4">
        <f t="shared" si="383"/>
        <v>54.21</v>
      </c>
    </row>
    <row r="4093" spans="1:19" hidden="1" x14ac:dyDescent="0.35">
      <c r="A4093" t="s">
        <v>12560</v>
      </c>
      <c r="B4093" t="s">
        <v>12561</v>
      </c>
      <c r="C4093" s="1">
        <v>45599</v>
      </c>
      <c r="D4093" t="s">
        <v>101</v>
      </c>
      <c r="E4093" t="s">
        <v>102</v>
      </c>
      <c r="F4093" s="3">
        <v>2</v>
      </c>
      <c r="G4093" s="3" t="str">
        <f t="shared" si="378"/>
        <v>Valid Quantity</v>
      </c>
      <c r="H4093" s="2" t="s">
        <v>12562</v>
      </c>
      <c r="I4093" s="3">
        <v>5</v>
      </c>
      <c r="J4093" t="s">
        <v>54</v>
      </c>
      <c r="K4093" t="s">
        <v>131</v>
      </c>
      <c r="L4093" t="s">
        <v>86</v>
      </c>
      <c r="M4093" t="s">
        <v>23</v>
      </c>
      <c r="N4093" s="3">
        <v>4</v>
      </c>
      <c r="O4093" s="3" t="str">
        <f t="shared" si="379"/>
        <v>Consistent</v>
      </c>
      <c r="P4093" t="str">
        <f t="shared" si="380"/>
        <v>Good</v>
      </c>
      <c r="Q4093" s="4">
        <f t="shared" si="381"/>
        <v>97.1</v>
      </c>
      <c r="R4093" s="4">
        <f t="shared" si="382"/>
        <v>4.8550000000000004</v>
      </c>
      <c r="S4093" s="4">
        <f t="shared" si="383"/>
        <v>92.24499999999999</v>
      </c>
    </row>
    <row r="4094" spans="1:19" hidden="1" x14ac:dyDescent="0.35">
      <c r="A4094" t="s">
        <v>12786</v>
      </c>
      <c r="B4094" t="s">
        <v>11389</v>
      </c>
      <c r="C4094" s="1">
        <v>45599</v>
      </c>
      <c r="D4094" t="s">
        <v>159</v>
      </c>
      <c r="E4094" t="s">
        <v>160</v>
      </c>
      <c r="F4094" s="3">
        <v>1</v>
      </c>
      <c r="G4094" s="3" t="str">
        <f t="shared" si="378"/>
        <v>Valid Quantity</v>
      </c>
      <c r="H4094" s="2" t="s">
        <v>935</v>
      </c>
      <c r="I4094" s="3">
        <v>0</v>
      </c>
      <c r="J4094" t="s">
        <v>84</v>
      </c>
      <c r="K4094" t="s">
        <v>153</v>
      </c>
      <c r="L4094" t="s">
        <v>120</v>
      </c>
      <c r="M4094" t="s">
        <v>185</v>
      </c>
      <c r="O4094" s="3" t="str">
        <f t="shared" si="379"/>
        <v>Consistent</v>
      </c>
      <c r="P4094" t="str">
        <f t="shared" si="380"/>
        <v>Not Rated</v>
      </c>
      <c r="Q4094" s="4">
        <f t="shared" si="381"/>
        <v>23.53</v>
      </c>
      <c r="R4094" s="4">
        <f t="shared" si="382"/>
        <v>0</v>
      </c>
      <c r="S4094" s="4">
        <f t="shared" si="383"/>
        <v>23.53</v>
      </c>
    </row>
    <row r="4095" spans="1:19" hidden="1" x14ac:dyDescent="0.35">
      <c r="A4095" t="s">
        <v>15123</v>
      </c>
      <c r="B4095" t="s">
        <v>8428</v>
      </c>
      <c r="C4095" s="1">
        <v>45599</v>
      </c>
      <c r="D4095" t="s">
        <v>101</v>
      </c>
      <c r="E4095" t="s">
        <v>102</v>
      </c>
      <c r="F4095" s="3">
        <v>2</v>
      </c>
      <c r="G4095" s="3" t="str">
        <f t="shared" si="378"/>
        <v>Valid Quantity</v>
      </c>
      <c r="H4095" s="2" t="s">
        <v>15124</v>
      </c>
      <c r="I4095" s="3">
        <v>5</v>
      </c>
      <c r="J4095" t="s">
        <v>54</v>
      </c>
      <c r="K4095" t="s">
        <v>85</v>
      </c>
      <c r="L4095" t="s">
        <v>86</v>
      </c>
      <c r="M4095" t="s">
        <v>32</v>
      </c>
      <c r="O4095" s="3" t="str">
        <f t="shared" si="379"/>
        <v>Consistent</v>
      </c>
      <c r="P4095" t="str">
        <f t="shared" si="380"/>
        <v>Not Rated</v>
      </c>
      <c r="Q4095" s="4">
        <f t="shared" si="381"/>
        <v>121.32</v>
      </c>
      <c r="R4095" s="4">
        <f t="shared" si="382"/>
        <v>6.0659999999999989</v>
      </c>
      <c r="S4095" s="4">
        <f t="shared" si="383"/>
        <v>115.25399999999999</v>
      </c>
    </row>
    <row r="4096" spans="1:19" hidden="1" x14ac:dyDescent="0.35">
      <c r="A4096" t="s">
        <v>16921</v>
      </c>
      <c r="B4096" t="s">
        <v>5438</v>
      </c>
      <c r="C4096" s="1">
        <v>45599</v>
      </c>
      <c r="D4096" t="s">
        <v>116</v>
      </c>
      <c r="E4096" t="s">
        <v>151</v>
      </c>
      <c r="F4096" s="3">
        <v>2</v>
      </c>
      <c r="G4096" s="3" t="str">
        <f t="shared" si="378"/>
        <v>Valid Quantity</v>
      </c>
      <c r="H4096" s="2" t="s">
        <v>3380</v>
      </c>
      <c r="I4096" s="3">
        <v>0</v>
      </c>
      <c r="J4096" t="s">
        <v>39</v>
      </c>
      <c r="K4096" t="s">
        <v>85</v>
      </c>
      <c r="L4096" t="s">
        <v>86</v>
      </c>
      <c r="M4096" t="s">
        <v>23</v>
      </c>
      <c r="N4096" s="3">
        <v>4</v>
      </c>
      <c r="O4096" s="3" t="str">
        <f t="shared" si="379"/>
        <v>Consistent</v>
      </c>
      <c r="P4096" t="str">
        <f t="shared" si="380"/>
        <v>Good</v>
      </c>
      <c r="Q4096" s="4">
        <f t="shared" si="381"/>
        <v>45.48</v>
      </c>
      <c r="R4096" s="4">
        <f t="shared" si="382"/>
        <v>0</v>
      </c>
      <c r="S4096" s="4">
        <f t="shared" si="383"/>
        <v>45.48</v>
      </c>
    </row>
    <row r="4097" spans="1:19" hidden="1" x14ac:dyDescent="0.35">
      <c r="A4097" t="s">
        <v>18709</v>
      </c>
      <c r="B4097" t="s">
        <v>9845</v>
      </c>
      <c r="C4097" s="1">
        <v>45599</v>
      </c>
      <c r="D4097" t="s">
        <v>36</v>
      </c>
      <c r="E4097" t="s">
        <v>547</v>
      </c>
      <c r="F4097" s="3">
        <v>1</v>
      </c>
      <c r="G4097" s="3" t="str">
        <f t="shared" si="378"/>
        <v>Valid Quantity</v>
      </c>
      <c r="H4097" s="2" t="s">
        <v>18710</v>
      </c>
      <c r="I4097" s="3">
        <v>0</v>
      </c>
      <c r="J4097" t="s">
        <v>48</v>
      </c>
      <c r="K4097" t="s">
        <v>40</v>
      </c>
      <c r="L4097" t="s">
        <v>41</v>
      </c>
      <c r="M4097" t="s">
        <v>185</v>
      </c>
      <c r="N4097" s="3">
        <v>0</v>
      </c>
      <c r="O4097" s="3" t="str">
        <f t="shared" si="379"/>
        <v>Consistent</v>
      </c>
      <c r="P4097" t="str">
        <f t="shared" si="380"/>
        <v>Not Rated</v>
      </c>
      <c r="Q4097" s="4">
        <f t="shared" si="381"/>
        <v>166.8</v>
      </c>
      <c r="R4097" s="4">
        <f t="shared" si="382"/>
        <v>0</v>
      </c>
      <c r="S4097" s="4">
        <f t="shared" si="383"/>
        <v>166.8</v>
      </c>
    </row>
    <row r="4098" spans="1:19" hidden="1" x14ac:dyDescent="0.35">
      <c r="A4098" t="s">
        <v>1498</v>
      </c>
      <c r="B4098" t="s">
        <v>1499</v>
      </c>
      <c r="C4098" s="1">
        <v>45600</v>
      </c>
      <c r="D4098" t="s">
        <v>101</v>
      </c>
      <c r="E4098" t="s">
        <v>136</v>
      </c>
      <c r="F4098" s="3">
        <v>1</v>
      </c>
      <c r="G4098" s="3" t="str">
        <f t="shared" ref="G4098:G4161" si="384">IF(F4098&gt;0,"Valid Quantity",(IF(F4098&lt;0,"Negative Quantity","Zero Quantity")))</f>
        <v>Valid Quantity</v>
      </c>
      <c r="H4098" s="2" t="s">
        <v>1500</v>
      </c>
      <c r="I4098" s="3">
        <v>0</v>
      </c>
      <c r="J4098" t="s">
        <v>84</v>
      </c>
      <c r="K4098" t="s">
        <v>104</v>
      </c>
      <c r="L4098" t="s">
        <v>22</v>
      </c>
      <c r="M4098" t="s">
        <v>23</v>
      </c>
      <c r="N4098" s="3">
        <v>5</v>
      </c>
      <c r="O4098" s="3" t="str">
        <f t="shared" ref="O4098:O4161" si="385">IF(F4098&lt;0,IF(M4098="Returned","Return/Adjustment","Suspicious"),IF(F4098=0,IF(M4098="Delivered","Suspicious","Review"),"Consistent"))</f>
        <v>Consistent</v>
      </c>
      <c r="P4098" t="str">
        <f t="shared" ref="P4098:P4161" si="386">IF(N4098=0,"Not Rated",IF(N4098=5,"Excellent",IF(N4098=4,"Good",IF(N4098=3,"Average",IF(N4098=2,"Bad",IF(N4098=1,"Very Bad"))))))</f>
        <v>Excellent</v>
      </c>
      <c r="Q4098" s="4">
        <f t="shared" ref="Q4098:Q4161" si="387">VALUE(SUBSTITUTE(H4098,"$",""))*F4098</f>
        <v>77.39</v>
      </c>
      <c r="R4098" s="4">
        <f t="shared" ref="R4098:R4161" si="388">Q4098*I4098/100</f>
        <v>0</v>
      </c>
      <c r="S4098" s="4">
        <f t="shared" ref="S4098:S4161" si="389">Q4098-R4098</f>
        <v>77.39</v>
      </c>
    </row>
    <row r="4099" spans="1:19" hidden="1" x14ac:dyDescent="0.35">
      <c r="A4099" t="s">
        <v>5017</v>
      </c>
      <c r="B4099" t="s">
        <v>1129</v>
      </c>
      <c r="C4099" s="1">
        <v>45600</v>
      </c>
      <c r="D4099" t="s">
        <v>81</v>
      </c>
      <c r="E4099" t="s">
        <v>82</v>
      </c>
      <c r="F4099" s="3">
        <v>1</v>
      </c>
      <c r="G4099" s="3" t="str">
        <f t="shared" si="384"/>
        <v>Valid Quantity</v>
      </c>
      <c r="H4099" s="2" t="s">
        <v>5018</v>
      </c>
      <c r="I4099" s="3">
        <v>10</v>
      </c>
      <c r="J4099" t="s">
        <v>67</v>
      </c>
      <c r="K4099" t="s">
        <v>467</v>
      </c>
      <c r="L4099" t="s">
        <v>120</v>
      </c>
      <c r="M4099" t="s">
        <v>185</v>
      </c>
      <c r="O4099" s="3" t="str">
        <f t="shared" si="385"/>
        <v>Consistent</v>
      </c>
      <c r="P4099" t="str">
        <f t="shared" si="386"/>
        <v>Not Rated</v>
      </c>
      <c r="Q4099" s="4">
        <f t="shared" si="387"/>
        <v>33.29</v>
      </c>
      <c r="R4099" s="4">
        <f t="shared" si="388"/>
        <v>3.3289999999999997</v>
      </c>
      <c r="S4099" s="4">
        <f t="shared" si="389"/>
        <v>29.960999999999999</v>
      </c>
    </row>
    <row r="4100" spans="1:19" hidden="1" x14ac:dyDescent="0.35">
      <c r="A4100" t="s">
        <v>6051</v>
      </c>
      <c r="B4100" t="s">
        <v>1887</v>
      </c>
      <c r="C4100" s="1">
        <v>45600</v>
      </c>
      <c r="D4100" t="s">
        <v>17</v>
      </c>
      <c r="E4100" t="s">
        <v>72</v>
      </c>
      <c r="F4100" s="3">
        <v>5</v>
      </c>
      <c r="G4100" s="3" t="str">
        <f t="shared" si="384"/>
        <v>Valid Quantity</v>
      </c>
      <c r="H4100" s="2" t="s">
        <v>2752</v>
      </c>
      <c r="I4100" s="3">
        <v>10</v>
      </c>
      <c r="J4100" t="s">
        <v>20</v>
      </c>
      <c r="K4100" t="s">
        <v>467</v>
      </c>
      <c r="L4100" t="s">
        <v>120</v>
      </c>
      <c r="M4100" t="s">
        <v>23</v>
      </c>
      <c r="N4100" s="3">
        <v>4</v>
      </c>
      <c r="O4100" s="3" t="str">
        <f t="shared" si="385"/>
        <v>Consistent</v>
      </c>
      <c r="P4100" t="str">
        <f t="shared" si="386"/>
        <v>Good</v>
      </c>
      <c r="Q4100" s="4">
        <f t="shared" si="387"/>
        <v>25.45</v>
      </c>
      <c r="R4100" s="4">
        <f t="shared" si="388"/>
        <v>2.5449999999999999</v>
      </c>
      <c r="S4100" s="4">
        <f t="shared" si="389"/>
        <v>22.905000000000001</v>
      </c>
    </row>
    <row r="4101" spans="1:19" hidden="1" x14ac:dyDescent="0.35">
      <c r="A4101" t="s">
        <v>6162</v>
      </c>
      <c r="B4101" t="s">
        <v>3966</v>
      </c>
      <c r="C4101" s="1">
        <v>45600</v>
      </c>
      <c r="D4101" t="s">
        <v>36</v>
      </c>
      <c r="E4101" t="s">
        <v>250</v>
      </c>
      <c r="F4101" s="3">
        <v>1</v>
      </c>
      <c r="G4101" s="3" t="str">
        <f t="shared" si="384"/>
        <v>Valid Quantity</v>
      </c>
      <c r="H4101" s="2" t="s">
        <v>6163</v>
      </c>
      <c r="I4101" s="3">
        <v>5</v>
      </c>
      <c r="J4101" t="s">
        <v>84</v>
      </c>
      <c r="K4101" t="s">
        <v>74</v>
      </c>
      <c r="L4101" t="s">
        <v>61</v>
      </c>
      <c r="M4101" t="s">
        <v>23</v>
      </c>
      <c r="N4101" s="3">
        <v>3</v>
      </c>
      <c r="O4101" s="3" t="str">
        <f t="shared" si="385"/>
        <v>Consistent</v>
      </c>
      <c r="P4101" t="str">
        <f t="shared" si="386"/>
        <v>Average</v>
      </c>
      <c r="Q4101" s="4">
        <f t="shared" si="387"/>
        <v>69.08</v>
      </c>
      <c r="R4101" s="4">
        <f t="shared" si="388"/>
        <v>3.4539999999999997</v>
      </c>
      <c r="S4101" s="4">
        <f t="shared" si="389"/>
        <v>65.626000000000005</v>
      </c>
    </row>
    <row r="4102" spans="1:19" hidden="1" x14ac:dyDescent="0.35">
      <c r="A4102" t="s">
        <v>6326</v>
      </c>
      <c r="B4102" t="s">
        <v>6327</v>
      </c>
      <c r="C4102" s="1">
        <v>45600</v>
      </c>
      <c r="D4102" t="s">
        <v>36</v>
      </c>
      <c r="E4102" t="s">
        <v>250</v>
      </c>
      <c r="F4102" s="3">
        <v>2</v>
      </c>
      <c r="G4102" s="3" t="str">
        <f t="shared" si="384"/>
        <v>Valid Quantity</v>
      </c>
      <c r="H4102" s="2" t="s">
        <v>6328</v>
      </c>
      <c r="I4102" s="3">
        <v>0</v>
      </c>
      <c r="J4102" t="s">
        <v>20</v>
      </c>
      <c r="K4102" t="s">
        <v>55</v>
      </c>
      <c r="L4102" t="s">
        <v>31</v>
      </c>
      <c r="M4102" t="s">
        <v>185</v>
      </c>
      <c r="O4102" s="3" t="str">
        <f t="shared" si="385"/>
        <v>Consistent</v>
      </c>
      <c r="P4102" t="str">
        <f t="shared" si="386"/>
        <v>Not Rated</v>
      </c>
      <c r="Q4102" s="4">
        <f t="shared" si="387"/>
        <v>301.52</v>
      </c>
      <c r="R4102" s="4">
        <f t="shared" si="388"/>
        <v>0</v>
      </c>
      <c r="S4102" s="4">
        <f t="shared" si="389"/>
        <v>301.52</v>
      </c>
    </row>
    <row r="4103" spans="1:19" hidden="1" x14ac:dyDescent="0.35">
      <c r="A4103" t="s">
        <v>7423</v>
      </c>
      <c r="B4103" t="s">
        <v>1038</v>
      </c>
      <c r="C4103" s="1">
        <v>45600</v>
      </c>
      <c r="D4103" t="s">
        <v>101</v>
      </c>
      <c r="E4103" t="s">
        <v>345</v>
      </c>
      <c r="F4103" s="3">
        <v>3</v>
      </c>
      <c r="G4103" s="3" t="str">
        <f t="shared" si="384"/>
        <v>Valid Quantity</v>
      </c>
      <c r="H4103" s="2" t="s">
        <v>7424</v>
      </c>
      <c r="I4103" s="3">
        <v>15</v>
      </c>
      <c r="J4103" t="s">
        <v>20</v>
      </c>
      <c r="K4103" t="s">
        <v>21</v>
      </c>
      <c r="L4103" t="s">
        <v>22</v>
      </c>
      <c r="M4103" t="s">
        <v>32</v>
      </c>
      <c r="O4103" s="3" t="str">
        <f t="shared" si="385"/>
        <v>Consistent</v>
      </c>
      <c r="P4103" t="str">
        <f t="shared" si="386"/>
        <v>Not Rated</v>
      </c>
      <c r="Q4103" s="4">
        <f t="shared" si="387"/>
        <v>62.400000000000006</v>
      </c>
      <c r="R4103" s="4">
        <f t="shared" si="388"/>
        <v>9.3600000000000012</v>
      </c>
      <c r="S4103" s="4">
        <f t="shared" si="389"/>
        <v>53.040000000000006</v>
      </c>
    </row>
    <row r="4104" spans="1:19" hidden="1" x14ac:dyDescent="0.35">
      <c r="A4104" t="s">
        <v>7988</v>
      </c>
      <c r="B4104" t="s">
        <v>4365</v>
      </c>
      <c r="C4104" s="1">
        <v>45600</v>
      </c>
      <c r="D4104" t="s">
        <v>159</v>
      </c>
      <c r="E4104" t="s">
        <v>239</v>
      </c>
      <c r="F4104" s="3">
        <v>4</v>
      </c>
      <c r="G4104" s="3" t="str">
        <f t="shared" si="384"/>
        <v>Valid Quantity</v>
      </c>
      <c r="H4104" s="2" t="s">
        <v>6128</v>
      </c>
      <c r="I4104" s="3">
        <v>10</v>
      </c>
      <c r="J4104" t="s">
        <v>20</v>
      </c>
      <c r="K4104" t="s">
        <v>40</v>
      </c>
      <c r="L4104" t="s">
        <v>41</v>
      </c>
      <c r="M4104" t="s">
        <v>23</v>
      </c>
      <c r="N4104" s="3">
        <v>3</v>
      </c>
      <c r="O4104" s="3" t="str">
        <f t="shared" si="385"/>
        <v>Consistent</v>
      </c>
      <c r="P4104" t="str">
        <f t="shared" si="386"/>
        <v>Average</v>
      </c>
      <c r="Q4104" s="4">
        <f t="shared" si="387"/>
        <v>100.96</v>
      </c>
      <c r="R4104" s="4">
        <f t="shared" si="388"/>
        <v>10.095999999999998</v>
      </c>
      <c r="S4104" s="4">
        <f t="shared" si="389"/>
        <v>90.86399999999999</v>
      </c>
    </row>
    <row r="4105" spans="1:19" hidden="1" x14ac:dyDescent="0.35">
      <c r="A4105" t="s">
        <v>9292</v>
      </c>
      <c r="B4105" t="s">
        <v>9293</v>
      </c>
      <c r="C4105" s="1">
        <v>45600</v>
      </c>
      <c r="D4105" t="s">
        <v>101</v>
      </c>
      <c r="E4105" t="s">
        <v>345</v>
      </c>
      <c r="F4105" s="3">
        <v>2</v>
      </c>
      <c r="G4105" s="3" t="str">
        <f t="shared" si="384"/>
        <v>Valid Quantity</v>
      </c>
      <c r="H4105" s="2" t="s">
        <v>5006</v>
      </c>
      <c r="I4105" s="3">
        <v>5</v>
      </c>
      <c r="J4105" t="s">
        <v>39</v>
      </c>
      <c r="K4105" t="s">
        <v>91</v>
      </c>
      <c r="L4105" t="s">
        <v>41</v>
      </c>
      <c r="M4105" t="s">
        <v>68</v>
      </c>
      <c r="O4105" s="3" t="str">
        <f t="shared" si="385"/>
        <v>Consistent</v>
      </c>
      <c r="P4105" t="str">
        <f t="shared" si="386"/>
        <v>Not Rated</v>
      </c>
      <c r="Q4105" s="4">
        <f t="shared" si="387"/>
        <v>73.48</v>
      </c>
      <c r="R4105" s="4">
        <f t="shared" si="388"/>
        <v>3.6740000000000004</v>
      </c>
      <c r="S4105" s="4">
        <f t="shared" si="389"/>
        <v>69.805999999999997</v>
      </c>
    </row>
    <row r="4106" spans="1:19" hidden="1" x14ac:dyDescent="0.35">
      <c r="A4106" t="s">
        <v>11904</v>
      </c>
      <c r="B4106" t="s">
        <v>11905</v>
      </c>
      <c r="C4106" s="1">
        <v>45600</v>
      </c>
      <c r="D4106" t="s">
        <v>36</v>
      </c>
      <c r="E4106" t="s">
        <v>58</v>
      </c>
      <c r="F4106" s="3">
        <v>2</v>
      </c>
      <c r="G4106" s="3" t="str">
        <f t="shared" si="384"/>
        <v>Valid Quantity</v>
      </c>
      <c r="H4106" s="2" t="s">
        <v>11906</v>
      </c>
      <c r="I4106" s="3">
        <v>25</v>
      </c>
      <c r="J4106" t="s">
        <v>54</v>
      </c>
      <c r="K4106" t="s">
        <v>194</v>
      </c>
      <c r="L4106" t="s">
        <v>163</v>
      </c>
      <c r="M4106" t="s">
        <v>23</v>
      </c>
      <c r="O4106" s="3" t="str">
        <f t="shared" si="385"/>
        <v>Consistent</v>
      </c>
      <c r="P4106" t="str">
        <f t="shared" si="386"/>
        <v>Not Rated</v>
      </c>
      <c r="Q4106" s="4">
        <f t="shared" si="387"/>
        <v>321.26</v>
      </c>
      <c r="R4106" s="4">
        <f t="shared" si="388"/>
        <v>80.314999999999998</v>
      </c>
      <c r="S4106" s="4">
        <f t="shared" si="389"/>
        <v>240.94499999999999</v>
      </c>
    </row>
    <row r="4107" spans="1:19" hidden="1" x14ac:dyDescent="0.35">
      <c r="A4107" t="s">
        <v>14241</v>
      </c>
      <c r="B4107" t="s">
        <v>14194</v>
      </c>
      <c r="C4107" s="1">
        <v>45600</v>
      </c>
      <c r="D4107" t="s">
        <v>81</v>
      </c>
      <c r="E4107" t="s">
        <v>111</v>
      </c>
      <c r="F4107" s="3">
        <v>1</v>
      </c>
      <c r="G4107" s="3" t="str">
        <f t="shared" si="384"/>
        <v>Valid Quantity</v>
      </c>
      <c r="H4107" s="2" t="s">
        <v>14242</v>
      </c>
      <c r="I4107" s="3">
        <v>10</v>
      </c>
      <c r="J4107" t="s">
        <v>54</v>
      </c>
      <c r="K4107" t="s">
        <v>85</v>
      </c>
      <c r="L4107" t="s">
        <v>86</v>
      </c>
      <c r="M4107" t="s">
        <v>75</v>
      </c>
      <c r="O4107" s="3" t="str">
        <f t="shared" si="385"/>
        <v>Consistent</v>
      </c>
      <c r="P4107" t="str">
        <f t="shared" si="386"/>
        <v>Not Rated</v>
      </c>
      <c r="Q4107" s="4">
        <f t="shared" si="387"/>
        <v>109.93</v>
      </c>
      <c r="R4107" s="4">
        <f t="shared" si="388"/>
        <v>10.993000000000002</v>
      </c>
      <c r="S4107" s="4">
        <f t="shared" si="389"/>
        <v>98.937000000000012</v>
      </c>
    </row>
    <row r="4108" spans="1:19" hidden="1" x14ac:dyDescent="0.35">
      <c r="A4108" t="s">
        <v>18584</v>
      </c>
      <c r="B4108" t="s">
        <v>397</v>
      </c>
      <c r="C4108" s="1">
        <v>45600</v>
      </c>
      <c r="D4108" t="s">
        <v>36</v>
      </c>
      <c r="E4108" t="s">
        <v>341</v>
      </c>
      <c r="F4108" s="3">
        <v>5</v>
      </c>
      <c r="G4108" s="3" t="str">
        <f t="shared" si="384"/>
        <v>Valid Quantity</v>
      </c>
      <c r="H4108" s="2" t="s">
        <v>11682</v>
      </c>
      <c r="I4108" s="3">
        <v>15</v>
      </c>
      <c r="J4108" t="s">
        <v>84</v>
      </c>
      <c r="K4108" t="s">
        <v>212</v>
      </c>
      <c r="L4108" t="s">
        <v>61</v>
      </c>
      <c r="M4108" t="s">
        <v>23</v>
      </c>
      <c r="N4108" s="3">
        <v>4</v>
      </c>
      <c r="O4108" s="3" t="str">
        <f t="shared" si="385"/>
        <v>Consistent</v>
      </c>
      <c r="P4108" t="str">
        <f t="shared" si="386"/>
        <v>Good</v>
      </c>
      <c r="Q4108" s="4">
        <f t="shared" si="387"/>
        <v>426.3</v>
      </c>
      <c r="R4108" s="4">
        <f t="shared" si="388"/>
        <v>63.945</v>
      </c>
      <c r="S4108" s="4">
        <f t="shared" si="389"/>
        <v>362.35500000000002</v>
      </c>
    </row>
    <row r="4109" spans="1:19" hidden="1" x14ac:dyDescent="0.35">
      <c r="A4109" t="s">
        <v>20421</v>
      </c>
      <c r="B4109" t="s">
        <v>7804</v>
      </c>
      <c r="C4109" s="1">
        <v>45600</v>
      </c>
      <c r="D4109" t="s">
        <v>36</v>
      </c>
      <c r="E4109" t="s">
        <v>37</v>
      </c>
      <c r="F4109" s="3">
        <v>1</v>
      </c>
      <c r="G4109" s="3" t="str">
        <f t="shared" si="384"/>
        <v>Valid Quantity</v>
      </c>
      <c r="H4109" s="2" t="s">
        <v>14262</v>
      </c>
      <c r="I4109" s="3">
        <v>0</v>
      </c>
      <c r="J4109" t="s">
        <v>84</v>
      </c>
      <c r="K4109" t="s">
        <v>60</v>
      </c>
      <c r="L4109" t="s">
        <v>61</v>
      </c>
      <c r="M4109" t="s">
        <v>75</v>
      </c>
      <c r="O4109" s="3" t="str">
        <f t="shared" si="385"/>
        <v>Consistent</v>
      </c>
      <c r="P4109" t="str">
        <f t="shared" si="386"/>
        <v>Not Rated</v>
      </c>
      <c r="Q4109" s="4">
        <f t="shared" si="387"/>
        <v>86.25</v>
      </c>
      <c r="R4109" s="4">
        <f t="shared" si="388"/>
        <v>0</v>
      </c>
      <c r="S4109" s="4">
        <f t="shared" si="389"/>
        <v>86.25</v>
      </c>
    </row>
    <row r="4110" spans="1:19" hidden="1" x14ac:dyDescent="0.35">
      <c r="A4110" t="s">
        <v>21947</v>
      </c>
      <c r="B4110" t="s">
        <v>1256</v>
      </c>
      <c r="C4110" s="1">
        <v>45600</v>
      </c>
      <c r="D4110" t="s">
        <v>36</v>
      </c>
      <c r="E4110" t="s">
        <v>37</v>
      </c>
      <c r="F4110" s="3">
        <v>1</v>
      </c>
      <c r="G4110" s="3" t="str">
        <f t="shared" si="384"/>
        <v>Valid Quantity</v>
      </c>
      <c r="H4110" s="2" t="s">
        <v>21948</v>
      </c>
      <c r="I4110" s="3">
        <v>20</v>
      </c>
      <c r="J4110" t="s">
        <v>48</v>
      </c>
      <c r="K4110" t="s">
        <v>124</v>
      </c>
      <c r="L4110" t="s">
        <v>61</v>
      </c>
      <c r="M4110" t="s">
        <v>32</v>
      </c>
      <c r="N4110" s="3">
        <v>0</v>
      </c>
      <c r="O4110" s="3" t="str">
        <f t="shared" si="385"/>
        <v>Consistent</v>
      </c>
      <c r="P4110" t="str">
        <f t="shared" si="386"/>
        <v>Not Rated</v>
      </c>
      <c r="Q4110" s="4">
        <f t="shared" si="387"/>
        <v>148.13</v>
      </c>
      <c r="R4110" s="4">
        <f t="shared" si="388"/>
        <v>29.625999999999998</v>
      </c>
      <c r="S4110" s="4">
        <f t="shared" si="389"/>
        <v>118.50399999999999</v>
      </c>
    </row>
    <row r="4111" spans="1:19" hidden="1" x14ac:dyDescent="0.35">
      <c r="A4111" t="s">
        <v>1284</v>
      </c>
      <c r="B4111" t="s">
        <v>1285</v>
      </c>
      <c r="C4111" s="1">
        <v>45601</v>
      </c>
      <c r="D4111" t="s">
        <v>81</v>
      </c>
      <c r="E4111" t="s">
        <v>143</v>
      </c>
      <c r="F4111" s="3">
        <v>3</v>
      </c>
      <c r="G4111" s="3" t="str">
        <f t="shared" si="384"/>
        <v>Valid Quantity</v>
      </c>
      <c r="H4111" s="2" t="s">
        <v>1286</v>
      </c>
      <c r="I4111" s="3">
        <v>0</v>
      </c>
      <c r="J4111" t="s">
        <v>48</v>
      </c>
      <c r="K4111" t="s">
        <v>162</v>
      </c>
      <c r="L4111" t="s">
        <v>163</v>
      </c>
      <c r="M4111" t="s">
        <v>23</v>
      </c>
      <c r="N4111" s="3">
        <v>2</v>
      </c>
      <c r="O4111" s="3" t="str">
        <f t="shared" si="385"/>
        <v>Consistent</v>
      </c>
      <c r="P4111" t="str">
        <f t="shared" si="386"/>
        <v>Bad</v>
      </c>
      <c r="Q4111" s="4">
        <f t="shared" si="387"/>
        <v>231.24</v>
      </c>
      <c r="R4111" s="4">
        <f t="shared" si="388"/>
        <v>0</v>
      </c>
      <c r="S4111" s="4">
        <f t="shared" si="389"/>
        <v>231.24</v>
      </c>
    </row>
    <row r="4112" spans="1:19" hidden="1" x14ac:dyDescent="0.35">
      <c r="A4112" t="s">
        <v>9875</v>
      </c>
      <c r="B4112" t="s">
        <v>9876</v>
      </c>
      <c r="C4112" s="1">
        <v>45601</v>
      </c>
      <c r="D4112" t="s">
        <v>17</v>
      </c>
      <c r="E4112" t="s">
        <v>89</v>
      </c>
      <c r="F4112" s="3">
        <v>1</v>
      </c>
      <c r="G4112" s="3" t="str">
        <f t="shared" si="384"/>
        <v>Valid Quantity</v>
      </c>
      <c r="H4112" s="2" t="s">
        <v>2586</v>
      </c>
      <c r="I4112" s="3">
        <v>10</v>
      </c>
      <c r="J4112" t="s">
        <v>48</v>
      </c>
      <c r="K4112" t="s">
        <v>21</v>
      </c>
      <c r="L4112" t="s">
        <v>22</v>
      </c>
      <c r="M4112" t="s">
        <v>75</v>
      </c>
      <c r="N4112" s="3">
        <v>0</v>
      </c>
      <c r="O4112" s="3" t="str">
        <f t="shared" si="385"/>
        <v>Consistent</v>
      </c>
      <c r="P4112" t="str">
        <f t="shared" si="386"/>
        <v>Not Rated</v>
      </c>
      <c r="Q4112" s="4">
        <f t="shared" si="387"/>
        <v>33.479999999999997</v>
      </c>
      <c r="R4112" s="4">
        <f t="shared" si="388"/>
        <v>3.3479999999999994</v>
      </c>
      <c r="S4112" s="4">
        <f t="shared" si="389"/>
        <v>30.131999999999998</v>
      </c>
    </row>
    <row r="4113" spans="1:19" hidden="1" x14ac:dyDescent="0.35">
      <c r="A4113" t="s">
        <v>12865</v>
      </c>
      <c r="B4113" t="s">
        <v>12866</v>
      </c>
      <c r="C4113" s="1">
        <v>45601</v>
      </c>
      <c r="D4113" t="s">
        <v>101</v>
      </c>
      <c r="E4113" t="s">
        <v>107</v>
      </c>
      <c r="F4113" s="3">
        <v>4</v>
      </c>
      <c r="G4113" s="3" t="str">
        <f t="shared" si="384"/>
        <v>Valid Quantity</v>
      </c>
      <c r="H4113" s="2" t="s">
        <v>12867</v>
      </c>
      <c r="I4113" s="3">
        <v>10</v>
      </c>
      <c r="J4113" t="s">
        <v>54</v>
      </c>
      <c r="K4113" t="s">
        <v>21</v>
      </c>
      <c r="L4113" t="s">
        <v>22</v>
      </c>
      <c r="M4113" t="s">
        <v>185</v>
      </c>
      <c r="O4113" s="3" t="str">
        <f t="shared" si="385"/>
        <v>Consistent</v>
      </c>
      <c r="P4113" t="str">
        <f t="shared" si="386"/>
        <v>Not Rated</v>
      </c>
      <c r="Q4113" s="4">
        <f t="shared" si="387"/>
        <v>342.24</v>
      </c>
      <c r="R4113" s="4">
        <f t="shared" si="388"/>
        <v>34.224000000000004</v>
      </c>
      <c r="S4113" s="4">
        <f t="shared" si="389"/>
        <v>308.01600000000002</v>
      </c>
    </row>
    <row r="4114" spans="1:19" hidden="1" x14ac:dyDescent="0.35">
      <c r="A4114" t="s">
        <v>13344</v>
      </c>
      <c r="B4114" t="s">
        <v>10620</v>
      </c>
      <c r="C4114" s="1">
        <v>45601</v>
      </c>
      <c r="D4114" t="s">
        <v>17</v>
      </c>
      <c r="E4114" t="s">
        <v>18</v>
      </c>
      <c r="F4114" s="3">
        <v>2</v>
      </c>
      <c r="G4114" s="3" t="str">
        <f t="shared" si="384"/>
        <v>Valid Quantity</v>
      </c>
      <c r="H4114" s="2" t="s">
        <v>13345</v>
      </c>
      <c r="I4114" s="3">
        <v>15</v>
      </c>
      <c r="J4114" t="s">
        <v>54</v>
      </c>
      <c r="K4114" t="s">
        <v>194</v>
      </c>
      <c r="L4114" t="s">
        <v>163</v>
      </c>
      <c r="M4114" t="s">
        <v>32</v>
      </c>
      <c r="O4114" s="3" t="str">
        <f t="shared" si="385"/>
        <v>Consistent</v>
      </c>
      <c r="P4114" t="str">
        <f t="shared" si="386"/>
        <v>Not Rated</v>
      </c>
      <c r="Q4114" s="4">
        <f t="shared" si="387"/>
        <v>58.1</v>
      </c>
      <c r="R4114" s="4">
        <f t="shared" si="388"/>
        <v>8.7149999999999999</v>
      </c>
      <c r="S4114" s="4">
        <f t="shared" si="389"/>
        <v>49.385000000000005</v>
      </c>
    </row>
    <row r="4115" spans="1:19" hidden="1" x14ac:dyDescent="0.35">
      <c r="A4115" t="s">
        <v>13925</v>
      </c>
      <c r="B4115" t="s">
        <v>3505</v>
      </c>
      <c r="C4115" s="1">
        <v>45601</v>
      </c>
      <c r="D4115" t="s">
        <v>101</v>
      </c>
      <c r="E4115" t="s">
        <v>107</v>
      </c>
      <c r="F4115" s="3">
        <v>2</v>
      </c>
      <c r="G4115" s="3" t="str">
        <f t="shared" si="384"/>
        <v>Valid Quantity</v>
      </c>
      <c r="H4115" s="2" t="s">
        <v>5818</v>
      </c>
      <c r="I4115" s="3">
        <v>5</v>
      </c>
      <c r="J4115" t="s">
        <v>20</v>
      </c>
      <c r="K4115" t="s">
        <v>189</v>
      </c>
      <c r="L4115" t="s">
        <v>120</v>
      </c>
      <c r="M4115" t="s">
        <v>23</v>
      </c>
      <c r="N4115" s="3">
        <v>5</v>
      </c>
      <c r="O4115" s="3" t="str">
        <f t="shared" si="385"/>
        <v>Consistent</v>
      </c>
      <c r="P4115" t="str">
        <f t="shared" si="386"/>
        <v>Excellent</v>
      </c>
      <c r="Q4115" s="4">
        <f t="shared" si="387"/>
        <v>19.079999999999998</v>
      </c>
      <c r="R4115" s="4">
        <f t="shared" si="388"/>
        <v>0.95399999999999996</v>
      </c>
      <c r="S4115" s="4">
        <f t="shared" si="389"/>
        <v>18.125999999999998</v>
      </c>
    </row>
    <row r="4116" spans="1:19" hidden="1" x14ac:dyDescent="0.35">
      <c r="A4116" t="s">
        <v>15920</v>
      </c>
      <c r="B4116" t="s">
        <v>7562</v>
      </c>
      <c r="C4116" s="1">
        <v>45601</v>
      </c>
      <c r="D4116" t="s">
        <v>116</v>
      </c>
      <c r="E4116" t="s">
        <v>219</v>
      </c>
      <c r="F4116" s="3">
        <v>3</v>
      </c>
      <c r="G4116" s="3" t="str">
        <f t="shared" si="384"/>
        <v>Valid Quantity</v>
      </c>
      <c r="H4116" s="2" t="s">
        <v>15921</v>
      </c>
      <c r="I4116" s="3">
        <v>0</v>
      </c>
      <c r="J4116" t="s">
        <v>54</v>
      </c>
      <c r="K4116" t="s">
        <v>180</v>
      </c>
      <c r="L4116" t="s">
        <v>86</v>
      </c>
      <c r="M4116" t="s">
        <v>32</v>
      </c>
      <c r="O4116" s="3" t="str">
        <f t="shared" si="385"/>
        <v>Consistent</v>
      </c>
      <c r="P4116" t="str">
        <f t="shared" si="386"/>
        <v>Not Rated</v>
      </c>
      <c r="Q4116" s="4">
        <f t="shared" si="387"/>
        <v>582.84</v>
      </c>
      <c r="R4116" s="4">
        <f t="shared" si="388"/>
        <v>0</v>
      </c>
      <c r="S4116" s="4">
        <f t="shared" si="389"/>
        <v>582.84</v>
      </c>
    </row>
    <row r="4117" spans="1:19" hidden="1" x14ac:dyDescent="0.35">
      <c r="A4117" t="s">
        <v>18437</v>
      </c>
      <c r="B4117" t="s">
        <v>4274</v>
      </c>
      <c r="C4117" s="1">
        <v>45601</v>
      </c>
      <c r="D4117" t="s">
        <v>81</v>
      </c>
      <c r="E4117" t="s">
        <v>82</v>
      </c>
      <c r="F4117" s="3">
        <v>1</v>
      </c>
      <c r="G4117" s="3" t="str">
        <f t="shared" si="384"/>
        <v>Valid Quantity</v>
      </c>
      <c r="H4117" s="2" t="s">
        <v>7989</v>
      </c>
      <c r="I4117" s="3">
        <v>15</v>
      </c>
      <c r="J4117" t="s">
        <v>54</v>
      </c>
      <c r="K4117" t="s">
        <v>40</v>
      </c>
      <c r="L4117" t="s">
        <v>41</v>
      </c>
      <c r="M4117" t="s">
        <v>23</v>
      </c>
      <c r="N4117" s="3">
        <v>4</v>
      </c>
      <c r="O4117" s="3" t="str">
        <f t="shared" si="385"/>
        <v>Consistent</v>
      </c>
      <c r="P4117" t="str">
        <f t="shared" si="386"/>
        <v>Good</v>
      </c>
      <c r="Q4117" s="4">
        <f t="shared" si="387"/>
        <v>10.1</v>
      </c>
      <c r="R4117" s="4">
        <f t="shared" si="388"/>
        <v>1.5149999999999999</v>
      </c>
      <c r="S4117" s="4">
        <f t="shared" si="389"/>
        <v>8.5849999999999991</v>
      </c>
    </row>
    <row r="4118" spans="1:19" hidden="1" x14ac:dyDescent="0.35">
      <c r="A4118" t="s">
        <v>18641</v>
      </c>
      <c r="B4118" t="s">
        <v>11970</v>
      </c>
      <c r="C4118" s="1">
        <v>45601</v>
      </c>
      <c r="D4118" t="s">
        <v>159</v>
      </c>
      <c r="E4118" t="s">
        <v>358</v>
      </c>
      <c r="F4118" s="3">
        <v>1</v>
      </c>
      <c r="G4118" s="3" t="str">
        <f t="shared" si="384"/>
        <v>Valid Quantity</v>
      </c>
      <c r="H4118" s="2" t="s">
        <v>8891</v>
      </c>
      <c r="I4118" s="3">
        <v>0</v>
      </c>
      <c r="J4118" t="s">
        <v>84</v>
      </c>
      <c r="K4118" t="s">
        <v>194</v>
      </c>
      <c r="L4118" t="s">
        <v>163</v>
      </c>
      <c r="M4118" t="s">
        <v>23</v>
      </c>
      <c r="N4118" s="3">
        <v>3</v>
      </c>
      <c r="O4118" s="3" t="str">
        <f t="shared" si="385"/>
        <v>Consistent</v>
      </c>
      <c r="P4118" t="str">
        <f t="shared" si="386"/>
        <v>Average</v>
      </c>
      <c r="Q4118" s="4">
        <f t="shared" si="387"/>
        <v>7.85</v>
      </c>
      <c r="R4118" s="4">
        <f t="shared" si="388"/>
        <v>0</v>
      </c>
      <c r="S4118" s="4">
        <f t="shared" si="389"/>
        <v>7.85</v>
      </c>
    </row>
    <row r="4119" spans="1:19" hidden="1" x14ac:dyDescent="0.35">
      <c r="A4119" t="s">
        <v>18840</v>
      </c>
      <c r="B4119" t="s">
        <v>9765</v>
      </c>
      <c r="C4119" s="1">
        <v>45601</v>
      </c>
      <c r="D4119" t="s">
        <v>64</v>
      </c>
      <c r="E4119" t="s">
        <v>381</v>
      </c>
      <c r="F4119" s="3">
        <v>1</v>
      </c>
      <c r="G4119" s="3" t="str">
        <f t="shared" si="384"/>
        <v>Valid Quantity</v>
      </c>
      <c r="H4119" s="2" t="s">
        <v>7087</v>
      </c>
      <c r="I4119" s="3">
        <v>0</v>
      </c>
      <c r="J4119" t="s">
        <v>54</v>
      </c>
      <c r="K4119" t="s">
        <v>91</v>
      </c>
      <c r="L4119" t="s">
        <v>41</v>
      </c>
      <c r="M4119" t="s">
        <v>68</v>
      </c>
      <c r="O4119" s="3" t="str">
        <f t="shared" si="385"/>
        <v>Consistent</v>
      </c>
      <c r="P4119" t="str">
        <f t="shared" si="386"/>
        <v>Not Rated</v>
      </c>
      <c r="Q4119" s="4">
        <f t="shared" si="387"/>
        <v>100.27</v>
      </c>
      <c r="R4119" s="4">
        <f t="shared" si="388"/>
        <v>0</v>
      </c>
      <c r="S4119" s="4">
        <f t="shared" si="389"/>
        <v>100.27</v>
      </c>
    </row>
    <row r="4120" spans="1:19" hidden="1" x14ac:dyDescent="0.35">
      <c r="A4120" t="s">
        <v>19384</v>
      </c>
      <c r="B4120" t="s">
        <v>2914</v>
      </c>
      <c r="C4120" s="1">
        <v>45601</v>
      </c>
      <c r="D4120" t="s">
        <v>17</v>
      </c>
      <c r="E4120" t="s">
        <v>18</v>
      </c>
      <c r="F4120" s="3">
        <v>1</v>
      </c>
      <c r="G4120" s="3" t="str">
        <f t="shared" si="384"/>
        <v>Valid Quantity</v>
      </c>
      <c r="H4120" s="2" t="s">
        <v>18448</v>
      </c>
      <c r="I4120" s="3">
        <v>10</v>
      </c>
      <c r="J4120" t="s">
        <v>20</v>
      </c>
      <c r="K4120" t="s">
        <v>162</v>
      </c>
      <c r="L4120" t="s">
        <v>163</v>
      </c>
      <c r="M4120" t="s">
        <v>68</v>
      </c>
      <c r="O4120" s="3" t="str">
        <f t="shared" si="385"/>
        <v>Consistent</v>
      </c>
      <c r="P4120" t="str">
        <f t="shared" si="386"/>
        <v>Not Rated</v>
      </c>
      <c r="Q4120" s="4">
        <f t="shared" si="387"/>
        <v>34.29</v>
      </c>
      <c r="R4120" s="4">
        <f t="shared" si="388"/>
        <v>3.4289999999999998</v>
      </c>
      <c r="S4120" s="4">
        <f t="shared" si="389"/>
        <v>30.861000000000001</v>
      </c>
    </row>
    <row r="4121" spans="1:19" hidden="1" x14ac:dyDescent="0.35">
      <c r="A4121" t="s">
        <v>20946</v>
      </c>
      <c r="B4121" t="s">
        <v>7986</v>
      </c>
      <c r="C4121" s="1">
        <v>45601</v>
      </c>
      <c r="D4121" t="s">
        <v>45</v>
      </c>
      <c r="E4121" t="s">
        <v>432</v>
      </c>
      <c r="F4121" s="3">
        <v>2</v>
      </c>
      <c r="G4121" s="3" t="str">
        <f t="shared" si="384"/>
        <v>Valid Quantity</v>
      </c>
      <c r="H4121" s="2" t="s">
        <v>20947</v>
      </c>
      <c r="I4121" s="3">
        <v>15</v>
      </c>
      <c r="J4121" t="s">
        <v>54</v>
      </c>
      <c r="K4121" t="s">
        <v>104</v>
      </c>
      <c r="L4121" t="s">
        <v>22</v>
      </c>
      <c r="M4121" t="s">
        <v>23</v>
      </c>
      <c r="N4121" s="3">
        <v>5</v>
      </c>
      <c r="O4121" s="3" t="str">
        <f t="shared" si="385"/>
        <v>Consistent</v>
      </c>
      <c r="P4121" t="str">
        <f t="shared" si="386"/>
        <v>Excellent</v>
      </c>
      <c r="Q4121" s="4">
        <f t="shared" si="387"/>
        <v>98.46</v>
      </c>
      <c r="R4121" s="4">
        <f t="shared" si="388"/>
        <v>14.768999999999998</v>
      </c>
      <c r="S4121" s="4">
        <f t="shared" si="389"/>
        <v>83.691000000000003</v>
      </c>
    </row>
    <row r="4122" spans="1:19" hidden="1" x14ac:dyDescent="0.35">
      <c r="A4122" t="s">
        <v>22750</v>
      </c>
      <c r="B4122" t="s">
        <v>11018</v>
      </c>
      <c r="C4122" s="1">
        <v>45601</v>
      </c>
      <c r="D4122" t="s">
        <v>116</v>
      </c>
      <c r="E4122" t="s">
        <v>479</v>
      </c>
      <c r="F4122" s="3">
        <v>1</v>
      </c>
      <c r="G4122" s="3" t="str">
        <f t="shared" si="384"/>
        <v>Valid Quantity</v>
      </c>
      <c r="H4122" s="2" t="s">
        <v>22751</v>
      </c>
      <c r="I4122" s="3">
        <v>0</v>
      </c>
      <c r="J4122" t="s">
        <v>48</v>
      </c>
      <c r="K4122" t="s">
        <v>113</v>
      </c>
      <c r="L4122" t="s">
        <v>61</v>
      </c>
      <c r="M4122" t="s">
        <v>23</v>
      </c>
      <c r="N4122" s="3">
        <v>5</v>
      </c>
      <c r="O4122" s="3" t="str">
        <f t="shared" si="385"/>
        <v>Consistent</v>
      </c>
      <c r="P4122" t="str">
        <f t="shared" si="386"/>
        <v>Excellent</v>
      </c>
      <c r="Q4122" s="4">
        <f t="shared" si="387"/>
        <v>97.9</v>
      </c>
      <c r="R4122" s="4">
        <f t="shared" si="388"/>
        <v>0</v>
      </c>
      <c r="S4122" s="4">
        <f t="shared" si="389"/>
        <v>97.9</v>
      </c>
    </row>
    <row r="4123" spans="1:19" hidden="1" x14ac:dyDescent="0.35">
      <c r="A4123" t="s">
        <v>6394</v>
      </c>
      <c r="B4123" t="s">
        <v>6395</v>
      </c>
      <c r="C4123" s="1">
        <v>45602</v>
      </c>
      <c r="D4123" t="s">
        <v>159</v>
      </c>
      <c r="E4123" t="s">
        <v>239</v>
      </c>
      <c r="F4123" s="3">
        <v>4</v>
      </c>
      <c r="G4123" s="3" t="str">
        <f t="shared" si="384"/>
        <v>Valid Quantity</v>
      </c>
      <c r="H4123" s="2" t="s">
        <v>1093</v>
      </c>
      <c r="I4123" s="3">
        <v>15</v>
      </c>
      <c r="J4123" t="s">
        <v>20</v>
      </c>
      <c r="K4123" t="s">
        <v>153</v>
      </c>
      <c r="L4123" t="s">
        <v>120</v>
      </c>
      <c r="M4123" t="s">
        <v>23</v>
      </c>
      <c r="N4123" s="3">
        <v>3</v>
      </c>
      <c r="O4123" s="3" t="str">
        <f t="shared" si="385"/>
        <v>Consistent</v>
      </c>
      <c r="P4123" t="str">
        <f t="shared" si="386"/>
        <v>Average</v>
      </c>
      <c r="Q4123" s="4">
        <f t="shared" si="387"/>
        <v>115.36</v>
      </c>
      <c r="R4123" s="4">
        <f t="shared" si="388"/>
        <v>17.304000000000002</v>
      </c>
      <c r="S4123" s="4">
        <f t="shared" si="389"/>
        <v>98.055999999999997</v>
      </c>
    </row>
    <row r="4124" spans="1:19" hidden="1" x14ac:dyDescent="0.35">
      <c r="A4124" t="s">
        <v>9211</v>
      </c>
      <c r="B4124" t="s">
        <v>9212</v>
      </c>
      <c r="C4124" s="1">
        <v>45602</v>
      </c>
      <c r="D4124" t="s">
        <v>116</v>
      </c>
      <c r="E4124" t="s">
        <v>978</v>
      </c>
      <c r="F4124" s="3">
        <v>3</v>
      </c>
      <c r="G4124" s="3" t="str">
        <f t="shared" si="384"/>
        <v>Valid Quantity</v>
      </c>
      <c r="H4124" s="2" t="s">
        <v>9213</v>
      </c>
      <c r="I4124" s="3">
        <v>10</v>
      </c>
      <c r="J4124" t="s">
        <v>67</v>
      </c>
      <c r="K4124" t="s">
        <v>85</v>
      </c>
      <c r="L4124" t="s">
        <v>86</v>
      </c>
      <c r="M4124" t="s">
        <v>23</v>
      </c>
      <c r="N4124" s="3">
        <v>3</v>
      </c>
      <c r="O4124" s="3" t="str">
        <f t="shared" si="385"/>
        <v>Consistent</v>
      </c>
      <c r="P4124" t="str">
        <f t="shared" si="386"/>
        <v>Average</v>
      </c>
      <c r="Q4124" s="4">
        <f t="shared" si="387"/>
        <v>491.25</v>
      </c>
      <c r="R4124" s="4">
        <f t="shared" si="388"/>
        <v>49.125</v>
      </c>
      <c r="S4124" s="4">
        <f t="shared" si="389"/>
        <v>442.125</v>
      </c>
    </row>
    <row r="4125" spans="1:19" hidden="1" x14ac:dyDescent="0.35">
      <c r="A4125" t="s">
        <v>10490</v>
      </c>
      <c r="B4125" t="s">
        <v>4734</v>
      </c>
      <c r="C4125" s="1">
        <v>45602</v>
      </c>
      <c r="D4125" t="s">
        <v>159</v>
      </c>
      <c r="E4125" t="s">
        <v>358</v>
      </c>
      <c r="F4125" s="3">
        <v>3</v>
      </c>
      <c r="G4125" s="3" t="str">
        <f t="shared" si="384"/>
        <v>Valid Quantity</v>
      </c>
      <c r="H4125" s="2" t="s">
        <v>2975</v>
      </c>
      <c r="I4125" s="3">
        <v>0</v>
      </c>
      <c r="J4125" t="s">
        <v>39</v>
      </c>
      <c r="K4125" t="s">
        <v>40</v>
      </c>
      <c r="L4125" t="s">
        <v>41</v>
      </c>
      <c r="M4125" t="s">
        <v>32</v>
      </c>
      <c r="O4125" s="3" t="str">
        <f t="shared" si="385"/>
        <v>Consistent</v>
      </c>
      <c r="P4125" t="str">
        <f t="shared" si="386"/>
        <v>Not Rated</v>
      </c>
      <c r="Q4125" s="4">
        <f t="shared" si="387"/>
        <v>27.33</v>
      </c>
      <c r="R4125" s="4">
        <f t="shared" si="388"/>
        <v>0</v>
      </c>
      <c r="S4125" s="4">
        <f t="shared" si="389"/>
        <v>27.33</v>
      </c>
    </row>
    <row r="4126" spans="1:19" hidden="1" x14ac:dyDescent="0.35">
      <c r="A4126" t="s">
        <v>11358</v>
      </c>
      <c r="B4126" t="s">
        <v>3639</v>
      </c>
      <c r="C4126" s="1">
        <v>45602</v>
      </c>
      <c r="D4126" t="s">
        <v>116</v>
      </c>
      <c r="E4126" t="s">
        <v>151</v>
      </c>
      <c r="F4126" s="3">
        <v>1</v>
      </c>
      <c r="G4126" s="3" t="str">
        <f t="shared" si="384"/>
        <v>Valid Quantity</v>
      </c>
      <c r="H4126" s="2" t="s">
        <v>7517</v>
      </c>
      <c r="I4126" s="3">
        <v>5</v>
      </c>
      <c r="J4126" t="s">
        <v>54</v>
      </c>
      <c r="K4126" t="s">
        <v>113</v>
      </c>
      <c r="L4126" t="s">
        <v>61</v>
      </c>
      <c r="M4126" t="s">
        <v>23</v>
      </c>
      <c r="N4126" s="3">
        <v>5</v>
      </c>
      <c r="O4126" s="3" t="str">
        <f t="shared" si="385"/>
        <v>Consistent</v>
      </c>
      <c r="P4126" t="str">
        <f t="shared" si="386"/>
        <v>Excellent</v>
      </c>
      <c r="Q4126" s="4">
        <f t="shared" si="387"/>
        <v>248.2</v>
      </c>
      <c r="R4126" s="4">
        <f t="shared" si="388"/>
        <v>12.41</v>
      </c>
      <c r="S4126" s="4">
        <f t="shared" si="389"/>
        <v>235.79</v>
      </c>
    </row>
    <row r="4127" spans="1:19" hidden="1" x14ac:dyDescent="0.35">
      <c r="A4127" t="s">
        <v>15185</v>
      </c>
      <c r="B4127" t="s">
        <v>11768</v>
      </c>
      <c r="C4127" s="1">
        <v>45602</v>
      </c>
      <c r="D4127" t="s">
        <v>101</v>
      </c>
      <c r="E4127" t="s">
        <v>136</v>
      </c>
      <c r="F4127" s="3">
        <v>1</v>
      </c>
      <c r="G4127" s="3" t="str">
        <f t="shared" si="384"/>
        <v>Valid Quantity</v>
      </c>
      <c r="H4127" s="2" t="s">
        <v>14631</v>
      </c>
      <c r="I4127" s="3">
        <v>5</v>
      </c>
      <c r="J4127" t="s">
        <v>54</v>
      </c>
      <c r="K4127" t="s">
        <v>113</v>
      </c>
      <c r="L4127" t="s">
        <v>61</v>
      </c>
      <c r="M4127" t="s">
        <v>32</v>
      </c>
      <c r="O4127" s="3" t="str">
        <f t="shared" si="385"/>
        <v>Consistent</v>
      </c>
      <c r="P4127" t="str">
        <f t="shared" si="386"/>
        <v>Not Rated</v>
      </c>
      <c r="Q4127" s="4">
        <f t="shared" si="387"/>
        <v>25.5</v>
      </c>
      <c r="R4127" s="4">
        <f t="shared" si="388"/>
        <v>1.2749999999999999</v>
      </c>
      <c r="S4127" s="4">
        <f t="shared" si="389"/>
        <v>24.225000000000001</v>
      </c>
    </row>
    <row r="4128" spans="1:19" hidden="1" x14ac:dyDescent="0.35">
      <c r="A4128" t="s">
        <v>15201</v>
      </c>
      <c r="B4128" t="s">
        <v>2471</v>
      </c>
      <c r="C4128" s="1">
        <v>45602</v>
      </c>
      <c r="D4128" t="s">
        <v>159</v>
      </c>
      <c r="E4128" t="s">
        <v>160</v>
      </c>
      <c r="F4128" s="3">
        <v>3</v>
      </c>
      <c r="G4128" s="3" t="str">
        <f t="shared" si="384"/>
        <v>Valid Quantity</v>
      </c>
      <c r="H4128" s="2" t="s">
        <v>4081</v>
      </c>
      <c r="I4128" s="3">
        <v>5</v>
      </c>
      <c r="J4128" t="s">
        <v>48</v>
      </c>
      <c r="K4128" t="s">
        <v>194</v>
      </c>
      <c r="L4128" t="s">
        <v>163</v>
      </c>
      <c r="M4128" t="s">
        <v>23</v>
      </c>
      <c r="N4128" s="3">
        <v>4</v>
      </c>
      <c r="O4128" s="3" t="str">
        <f t="shared" si="385"/>
        <v>Consistent</v>
      </c>
      <c r="P4128" t="str">
        <f t="shared" si="386"/>
        <v>Good</v>
      </c>
      <c r="Q4128" s="4">
        <f t="shared" si="387"/>
        <v>45.480000000000004</v>
      </c>
      <c r="R4128" s="4">
        <f t="shared" si="388"/>
        <v>2.2740000000000005</v>
      </c>
      <c r="S4128" s="4">
        <f t="shared" si="389"/>
        <v>43.206000000000003</v>
      </c>
    </row>
    <row r="4129" spans="1:19" hidden="1" x14ac:dyDescent="0.35">
      <c r="A4129" t="s">
        <v>18460</v>
      </c>
      <c r="B4129" t="s">
        <v>12795</v>
      </c>
      <c r="C4129" s="1">
        <v>45602</v>
      </c>
      <c r="D4129" t="s">
        <v>45</v>
      </c>
      <c r="E4129" t="s">
        <v>215</v>
      </c>
      <c r="F4129" s="3">
        <v>2</v>
      </c>
      <c r="G4129" s="3" t="str">
        <f t="shared" si="384"/>
        <v>Valid Quantity</v>
      </c>
      <c r="H4129" s="2" t="s">
        <v>16804</v>
      </c>
      <c r="I4129" s="3">
        <v>0</v>
      </c>
      <c r="J4129" t="s">
        <v>67</v>
      </c>
      <c r="K4129" t="s">
        <v>74</v>
      </c>
      <c r="L4129" t="s">
        <v>61</v>
      </c>
      <c r="M4129" t="s">
        <v>32</v>
      </c>
      <c r="O4129" s="3" t="str">
        <f t="shared" si="385"/>
        <v>Consistent</v>
      </c>
      <c r="P4129" t="str">
        <f t="shared" si="386"/>
        <v>Not Rated</v>
      </c>
      <c r="Q4129" s="4">
        <f t="shared" si="387"/>
        <v>85.1</v>
      </c>
      <c r="R4129" s="4">
        <f t="shared" si="388"/>
        <v>0</v>
      </c>
      <c r="S4129" s="4">
        <f t="shared" si="389"/>
        <v>85.1</v>
      </c>
    </row>
    <row r="4130" spans="1:19" hidden="1" x14ac:dyDescent="0.35">
      <c r="A4130" t="s">
        <v>18782</v>
      </c>
      <c r="B4130" t="s">
        <v>18783</v>
      </c>
      <c r="C4130" s="1">
        <v>45602</v>
      </c>
      <c r="D4130" t="s">
        <v>36</v>
      </c>
      <c r="E4130" t="s">
        <v>58</v>
      </c>
      <c r="F4130" s="3">
        <v>3</v>
      </c>
      <c r="G4130" s="3" t="str">
        <f t="shared" si="384"/>
        <v>Valid Quantity</v>
      </c>
      <c r="H4130" s="2" t="s">
        <v>11191</v>
      </c>
      <c r="I4130" s="3">
        <v>0</v>
      </c>
      <c r="J4130" t="s">
        <v>20</v>
      </c>
      <c r="K4130" t="s">
        <v>194</v>
      </c>
      <c r="L4130" t="s">
        <v>163</v>
      </c>
      <c r="M4130" t="s">
        <v>75</v>
      </c>
      <c r="O4130" s="3" t="str">
        <f t="shared" si="385"/>
        <v>Consistent</v>
      </c>
      <c r="P4130" t="str">
        <f t="shared" si="386"/>
        <v>Not Rated</v>
      </c>
      <c r="Q4130" s="4">
        <f t="shared" si="387"/>
        <v>357.24</v>
      </c>
      <c r="R4130" s="4">
        <f t="shared" si="388"/>
        <v>0</v>
      </c>
      <c r="S4130" s="4">
        <f t="shared" si="389"/>
        <v>357.24</v>
      </c>
    </row>
    <row r="4131" spans="1:19" hidden="1" x14ac:dyDescent="0.35">
      <c r="A4131" t="s">
        <v>20836</v>
      </c>
      <c r="B4131" t="s">
        <v>1904</v>
      </c>
      <c r="C4131" s="1">
        <v>45602</v>
      </c>
      <c r="D4131" t="s">
        <v>45</v>
      </c>
      <c r="E4131" t="s">
        <v>46</v>
      </c>
      <c r="F4131" s="3">
        <v>1</v>
      </c>
      <c r="G4131" s="3" t="str">
        <f t="shared" si="384"/>
        <v>Valid Quantity</v>
      </c>
      <c r="H4131" s="2" t="s">
        <v>20837</v>
      </c>
      <c r="I4131" s="3">
        <v>5</v>
      </c>
      <c r="J4131" t="s">
        <v>54</v>
      </c>
      <c r="K4131" t="s">
        <v>30</v>
      </c>
      <c r="L4131" t="s">
        <v>31</v>
      </c>
      <c r="M4131" t="s">
        <v>23</v>
      </c>
      <c r="N4131" s="3">
        <v>4</v>
      </c>
      <c r="O4131" s="3" t="str">
        <f t="shared" si="385"/>
        <v>Consistent</v>
      </c>
      <c r="P4131" t="str">
        <f t="shared" si="386"/>
        <v>Good</v>
      </c>
      <c r="Q4131" s="4">
        <f t="shared" si="387"/>
        <v>59.89</v>
      </c>
      <c r="R4131" s="4">
        <f t="shared" si="388"/>
        <v>2.9944999999999999</v>
      </c>
      <c r="S4131" s="4">
        <f t="shared" si="389"/>
        <v>56.895499999999998</v>
      </c>
    </row>
    <row r="4132" spans="1:19" hidden="1" x14ac:dyDescent="0.35">
      <c r="A4132" t="s">
        <v>21325</v>
      </c>
      <c r="B4132" t="s">
        <v>88</v>
      </c>
      <c r="C4132" s="1">
        <v>45602</v>
      </c>
      <c r="D4132" t="s">
        <v>116</v>
      </c>
      <c r="E4132" t="s">
        <v>479</v>
      </c>
      <c r="F4132" s="3">
        <v>1</v>
      </c>
      <c r="G4132" s="3" t="str">
        <f t="shared" si="384"/>
        <v>Valid Quantity</v>
      </c>
      <c r="H4132" s="2" t="s">
        <v>21326</v>
      </c>
      <c r="I4132" s="3">
        <v>0</v>
      </c>
      <c r="J4132" t="s">
        <v>20</v>
      </c>
      <c r="K4132" t="s">
        <v>194</v>
      </c>
      <c r="L4132" t="s">
        <v>163</v>
      </c>
      <c r="M4132" t="s">
        <v>32</v>
      </c>
      <c r="O4132" s="3" t="str">
        <f t="shared" si="385"/>
        <v>Consistent</v>
      </c>
      <c r="P4132" t="str">
        <f t="shared" si="386"/>
        <v>Not Rated</v>
      </c>
      <c r="Q4132" s="4">
        <f t="shared" si="387"/>
        <v>104.55</v>
      </c>
      <c r="R4132" s="4">
        <f t="shared" si="388"/>
        <v>0</v>
      </c>
      <c r="S4132" s="4">
        <f t="shared" si="389"/>
        <v>104.55</v>
      </c>
    </row>
    <row r="4133" spans="1:19" hidden="1" x14ac:dyDescent="0.35">
      <c r="A4133" t="s">
        <v>2705</v>
      </c>
      <c r="B4133" t="s">
        <v>2706</v>
      </c>
      <c r="C4133" s="1">
        <v>45603</v>
      </c>
      <c r="D4133" t="s">
        <v>81</v>
      </c>
      <c r="E4133" t="s">
        <v>147</v>
      </c>
      <c r="F4133" s="3">
        <v>1</v>
      </c>
      <c r="G4133" s="3" t="str">
        <f t="shared" si="384"/>
        <v>Valid Quantity</v>
      </c>
      <c r="H4133" s="2" t="s">
        <v>2707</v>
      </c>
      <c r="I4133" s="3">
        <v>5</v>
      </c>
      <c r="J4133" t="s">
        <v>84</v>
      </c>
      <c r="K4133" t="s">
        <v>467</v>
      </c>
      <c r="L4133" t="s">
        <v>120</v>
      </c>
      <c r="M4133" t="s">
        <v>68</v>
      </c>
      <c r="O4133" s="3" t="str">
        <f t="shared" si="385"/>
        <v>Consistent</v>
      </c>
      <c r="P4133" t="str">
        <f t="shared" si="386"/>
        <v>Not Rated</v>
      </c>
      <c r="Q4133" s="4">
        <f t="shared" si="387"/>
        <v>100.87</v>
      </c>
      <c r="R4133" s="4">
        <f t="shared" si="388"/>
        <v>5.0434999999999999</v>
      </c>
      <c r="S4133" s="4">
        <f t="shared" si="389"/>
        <v>95.82650000000001</v>
      </c>
    </row>
    <row r="4134" spans="1:19" hidden="1" x14ac:dyDescent="0.35">
      <c r="A4134" t="s">
        <v>3055</v>
      </c>
      <c r="B4134" t="s">
        <v>3056</v>
      </c>
      <c r="C4134" s="1">
        <v>45603</v>
      </c>
      <c r="D4134" t="s">
        <v>17</v>
      </c>
      <c r="E4134" t="s">
        <v>18</v>
      </c>
      <c r="F4134" s="3">
        <v>2</v>
      </c>
      <c r="G4134" s="3" t="str">
        <f t="shared" si="384"/>
        <v>Valid Quantity</v>
      </c>
      <c r="H4134" s="2" t="s">
        <v>3057</v>
      </c>
      <c r="I4134" s="3">
        <v>10</v>
      </c>
      <c r="J4134" t="s">
        <v>54</v>
      </c>
      <c r="K4134" t="s">
        <v>206</v>
      </c>
      <c r="L4134" t="s">
        <v>41</v>
      </c>
      <c r="M4134" t="s">
        <v>23</v>
      </c>
      <c r="N4134" s="3">
        <v>1</v>
      </c>
      <c r="O4134" s="3" t="str">
        <f t="shared" si="385"/>
        <v>Consistent</v>
      </c>
      <c r="P4134" t="str">
        <f t="shared" si="386"/>
        <v>Very Bad</v>
      </c>
      <c r="Q4134" s="4">
        <f t="shared" si="387"/>
        <v>43.72</v>
      </c>
      <c r="R4134" s="4">
        <f t="shared" si="388"/>
        <v>4.3719999999999999</v>
      </c>
      <c r="S4134" s="4">
        <f t="shared" si="389"/>
        <v>39.347999999999999</v>
      </c>
    </row>
    <row r="4135" spans="1:19" hidden="1" x14ac:dyDescent="0.35">
      <c r="A4135" t="s">
        <v>3478</v>
      </c>
      <c r="B4135" t="s">
        <v>3479</v>
      </c>
      <c r="C4135" s="1">
        <v>45603</v>
      </c>
      <c r="D4135" t="s">
        <v>81</v>
      </c>
      <c r="E4135" t="s">
        <v>143</v>
      </c>
      <c r="F4135" s="3">
        <v>3</v>
      </c>
      <c r="G4135" s="3" t="str">
        <f t="shared" si="384"/>
        <v>Valid Quantity</v>
      </c>
      <c r="H4135" s="2" t="s">
        <v>3480</v>
      </c>
      <c r="I4135" s="3">
        <v>10</v>
      </c>
      <c r="J4135" t="s">
        <v>67</v>
      </c>
      <c r="K4135" t="s">
        <v>189</v>
      </c>
      <c r="L4135" t="s">
        <v>120</v>
      </c>
      <c r="M4135" t="s">
        <v>23</v>
      </c>
      <c r="O4135" s="3" t="str">
        <f t="shared" si="385"/>
        <v>Consistent</v>
      </c>
      <c r="P4135" t="str">
        <f t="shared" si="386"/>
        <v>Not Rated</v>
      </c>
      <c r="Q4135" s="4">
        <f t="shared" si="387"/>
        <v>371.54999999999995</v>
      </c>
      <c r="R4135" s="4">
        <f t="shared" si="388"/>
        <v>37.154999999999994</v>
      </c>
      <c r="S4135" s="4">
        <f t="shared" si="389"/>
        <v>334.39499999999998</v>
      </c>
    </row>
    <row r="4136" spans="1:19" hidden="1" x14ac:dyDescent="0.35">
      <c r="A4136" t="s">
        <v>6585</v>
      </c>
      <c r="B4136" t="s">
        <v>6586</v>
      </c>
      <c r="C4136" s="1">
        <v>45603</v>
      </c>
      <c r="D4136" t="s">
        <v>116</v>
      </c>
      <c r="E4136" t="s">
        <v>447</v>
      </c>
      <c r="F4136" s="3">
        <v>1</v>
      </c>
      <c r="G4136" s="3" t="str">
        <f t="shared" si="384"/>
        <v>Valid Quantity</v>
      </c>
      <c r="H4136" s="2" t="s">
        <v>6587</v>
      </c>
      <c r="I4136" s="3">
        <v>0</v>
      </c>
      <c r="J4136" t="s">
        <v>54</v>
      </c>
      <c r="K4136" t="s">
        <v>21</v>
      </c>
      <c r="L4136" t="s">
        <v>22</v>
      </c>
      <c r="M4136" t="s">
        <v>185</v>
      </c>
      <c r="O4136" s="3" t="str">
        <f t="shared" si="385"/>
        <v>Consistent</v>
      </c>
      <c r="P4136" t="str">
        <f t="shared" si="386"/>
        <v>Not Rated</v>
      </c>
      <c r="Q4136" s="4">
        <f t="shared" si="387"/>
        <v>119.28</v>
      </c>
      <c r="R4136" s="4">
        <f t="shared" si="388"/>
        <v>0</v>
      </c>
      <c r="S4136" s="4">
        <f t="shared" si="389"/>
        <v>119.28</v>
      </c>
    </row>
    <row r="4137" spans="1:19" hidden="1" x14ac:dyDescent="0.35">
      <c r="A4137" t="s">
        <v>7239</v>
      </c>
      <c r="B4137" t="s">
        <v>7240</v>
      </c>
      <c r="C4137" s="1">
        <v>45603</v>
      </c>
      <c r="D4137" t="s">
        <v>64</v>
      </c>
      <c r="E4137" t="s">
        <v>713</v>
      </c>
      <c r="F4137" s="3">
        <v>5</v>
      </c>
      <c r="G4137" s="3" t="str">
        <f t="shared" si="384"/>
        <v>Valid Quantity</v>
      </c>
      <c r="H4137" s="2" t="s">
        <v>7241</v>
      </c>
      <c r="I4137" s="3">
        <v>20</v>
      </c>
      <c r="J4137" t="s">
        <v>67</v>
      </c>
      <c r="K4137" t="s">
        <v>113</v>
      </c>
      <c r="L4137" t="s">
        <v>61</v>
      </c>
      <c r="M4137" t="s">
        <v>68</v>
      </c>
      <c r="O4137" s="3" t="str">
        <f t="shared" si="385"/>
        <v>Consistent</v>
      </c>
      <c r="P4137" t="str">
        <f t="shared" si="386"/>
        <v>Not Rated</v>
      </c>
      <c r="Q4137" s="4">
        <f t="shared" si="387"/>
        <v>573.35</v>
      </c>
      <c r="R4137" s="4">
        <f t="shared" si="388"/>
        <v>114.67</v>
      </c>
      <c r="S4137" s="4">
        <f t="shared" si="389"/>
        <v>458.68</v>
      </c>
    </row>
    <row r="4138" spans="1:19" hidden="1" x14ac:dyDescent="0.35">
      <c r="A4138" t="s">
        <v>9971</v>
      </c>
      <c r="B4138" t="s">
        <v>9972</v>
      </c>
      <c r="C4138" s="1">
        <v>45603</v>
      </c>
      <c r="D4138" t="s">
        <v>101</v>
      </c>
      <c r="E4138" t="s">
        <v>136</v>
      </c>
      <c r="F4138" s="3">
        <v>2</v>
      </c>
      <c r="G4138" s="3" t="str">
        <f t="shared" si="384"/>
        <v>Valid Quantity</v>
      </c>
      <c r="H4138" s="2" t="s">
        <v>2971</v>
      </c>
      <c r="I4138" s="3">
        <v>25</v>
      </c>
      <c r="J4138" t="s">
        <v>39</v>
      </c>
      <c r="K4138" t="s">
        <v>60</v>
      </c>
      <c r="L4138" t="s">
        <v>61</v>
      </c>
      <c r="M4138" t="s">
        <v>23</v>
      </c>
      <c r="N4138" s="3">
        <v>3</v>
      </c>
      <c r="O4138" s="3" t="str">
        <f t="shared" si="385"/>
        <v>Consistent</v>
      </c>
      <c r="P4138" t="str">
        <f t="shared" si="386"/>
        <v>Average</v>
      </c>
      <c r="Q4138" s="4">
        <f t="shared" si="387"/>
        <v>90.88</v>
      </c>
      <c r="R4138" s="4">
        <f t="shared" si="388"/>
        <v>22.72</v>
      </c>
      <c r="S4138" s="4">
        <f t="shared" si="389"/>
        <v>68.16</v>
      </c>
    </row>
    <row r="4139" spans="1:19" hidden="1" x14ac:dyDescent="0.35">
      <c r="A4139" t="s">
        <v>10122</v>
      </c>
      <c r="B4139" t="s">
        <v>3744</v>
      </c>
      <c r="C4139" s="1">
        <v>45603</v>
      </c>
      <c r="D4139" t="s">
        <v>36</v>
      </c>
      <c r="E4139" t="s">
        <v>341</v>
      </c>
      <c r="F4139" s="3">
        <v>1</v>
      </c>
      <c r="G4139" s="3" t="str">
        <f t="shared" si="384"/>
        <v>Valid Quantity</v>
      </c>
      <c r="H4139" s="2" t="s">
        <v>10123</v>
      </c>
      <c r="I4139" s="3">
        <v>10</v>
      </c>
      <c r="J4139" t="s">
        <v>84</v>
      </c>
      <c r="K4139" t="s">
        <v>467</v>
      </c>
      <c r="L4139" t="s">
        <v>120</v>
      </c>
      <c r="M4139" t="s">
        <v>23</v>
      </c>
      <c r="N4139" s="3">
        <v>5</v>
      </c>
      <c r="O4139" s="3" t="str">
        <f t="shared" si="385"/>
        <v>Consistent</v>
      </c>
      <c r="P4139" t="str">
        <f t="shared" si="386"/>
        <v>Excellent</v>
      </c>
      <c r="Q4139" s="4">
        <f t="shared" si="387"/>
        <v>10.97</v>
      </c>
      <c r="R4139" s="4">
        <f t="shared" si="388"/>
        <v>1.097</v>
      </c>
      <c r="S4139" s="4">
        <f t="shared" si="389"/>
        <v>9.8730000000000011</v>
      </c>
    </row>
    <row r="4140" spans="1:19" hidden="1" x14ac:dyDescent="0.35">
      <c r="A4140" t="s">
        <v>14062</v>
      </c>
      <c r="B4140" t="s">
        <v>14063</v>
      </c>
      <c r="C4140" s="1">
        <v>45603</v>
      </c>
      <c r="D4140" t="s">
        <v>101</v>
      </c>
      <c r="E4140" t="s">
        <v>345</v>
      </c>
      <c r="F4140" s="3">
        <v>1</v>
      </c>
      <c r="G4140" s="3" t="str">
        <f t="shared" si="384"/>
        <v>Valid Quantity</v>
      </c>
      <c r="H4140" s="2" t="s">
        <v>11852</v>
      </c>
      <c r="I4140" s="3">
        <v>0</v>
      </c>
      <c r="J4140" t="s">
        <v>48</v>
      </c>
      <c r="K4140" t="s">
        <v>40</v>
      </c>
      <c r="L4140" t="s">
        <v>41</v>
      </c>
      <c r="M4140" t="s">
        <v>68</v>
      </c>
      <c r="N4140" s="3">
        <v>0</v>
      </c>
      <c r="O4140" s="3" t="str">
        <f t="shared" si="385"/>
        <v>Consistent</v>
      </c>
      <c r="P4140" t="str">
        <f t="shared" si="386"/>
        <v>Not Rated</v>
      </c>
      <c r="Q4140" s="4">
        <f t="shared" si="387"/>
        <v>42.54</v>
      </c>
      <c r="R4140" s="4">
        <f t="shared" si="388"/>
        <v>0</v>
      </c>
      <c r="S4140" s="4">
        <f t="shared" si="389"/>
        <v>42.54</v>
      </c>
    </row>
    <row r="4141" spans="1:19" hidden="1" x14ac:dyDescent="0.35">
      <c r="A4141" t="s">
        <v>16725</v>
      </c>
      <c r="B4141" t="s">
        <v>16695</v>
      </c>
      <c r="C4141" s="1">
        <v>45603</v>
      </c>
      <c r="D4141" t="s">
        <v>36</v>
      </c>
      <c r="E4141" t="s">
        <v>547</v>
      </c>
      <c r="F4141" s="3">
        <v>1</v>
      </c>
      <c r="G4141" s="3" t="str">
        <f t="shared" si="384"/>
        <v>Valid Quantity</v>
      </c>
      <c r="H4141" s="2" t="s">
        <v>16726</v>
      </c>
      <c r="I4141" s="3">
        <v>0</v>
      </c>
      <c r="J4141" t="s">
        <v>48</v>
      </c>
      <c r="K4141" t="s">
        <v>55</v>
      </c>
      <c r="L4141" t="s">
        <v>31</v>
      </c>
      <c r="M4141" t="s">
        <v>23</v>
      </c>
      <c r="N4141" s="3">
        <v>5</v>
      </c>
      <c r="O4141" s="3" t="str">
        <f t="shared" si="385"/>
        <v>Consistent</v>
      </c>
      <c r="P4141" t="str">
        <f t="shared" si="386"/>
        <v>Excellent</v>
      </c>
      <c r="Q4141" s="4">
        <f t="shared" si="387"/>
        <v>68.92</v>
      </c>
      <c r="R4141" s="4">
        <f t="shared" si="388"/>
        <v>0</v>
      </c>
      <c r="S4141" s="4">
        <f t="shared" si="389"/>
        <v>68.92</v>
      </c>
    </row>
    <row r="4142" spans="1:19" hidden="1" x14ac:dyDescent="0.35">
      <c r="A4142" t="s">
        <v>18577</v>
      </c>
      <c r="B4142" t="s">
        <v>16820</v>
      </c>
      <c r="C4142" s="1">
        <v>45603</v>
      </c>
      <c r="D4142" t="s">
        <v>36</v>
      </c>
      <c r="E4142" t="s">
        <v>547</v>
      </c>
      <c r="F4142" s="3">
        <v>3</v>
      </c>
      <c r="G4142" s="3" t="str">
        <f t="shared" si="384"/>
        <v>Valid Quantity</v>
      </c>
      <c r="H4142" s="2" t="s">
        <v>6623</v>
      </c>
      <c r="I4142" s="3">
        <v>10</v>
      </c>
      <c r="J4142" t="s">
        <v>48</v>
      </c>
      <c r="K4142" t="s">
        <v>30</v>
      </c>
      <c r="L4142" t="s">
        <v>31</v>
      </c>
      <c r="M4142" t="s">
        <v>185</v>
      </c>
      <c r="N4142" s="3">
        <v>0</v>
      </c>
      <c r="O4142" s="3" t="str">
        <f t="shared" si="385"/>
        <v>Consistent</v>
      </c>
      <c r="P4142" t="str">
        <f t="shared" si="386"/>
        <v>Not Rated</v>
      </c>
      <c r="Q4142" s="4">
        <f t="shared" si="387"/>
        <v>448.65000000000003</v>
      </c>
      <c r="R4142" s="4">
        <f t="shared" si="388"/>
        <v>44.865000000000002</v>
      </c>
      <c r="S4142" s="4">
        <f t="shared" si="389"/>
        <v>403.78500000000003</v>
      </c>
    </row>
    <row r="4143" spans="1:19" hidden="1" x14ac:dyDescent="0.35">
      <c r="A4143" t="s">
        <v>18841</v>
      </c>
      <c r="B4143" t="s">
        <v>14863</v>
      </c>
      <c r="C4143" s="1">
        <v>45603</v>
      </c>
      <c r="D4143" t="s">
        <v>64</v>
      </c>
      <c r="E4143" t="s">
        <v>305</v>
      </c>
      <c r="F4143" s="3">
        <v>4</v>
      </c>
      <c r="G4143" s="3" t="str">
        <f t="shared" si="384"/>
        <v>Valid Quantity</v>
      </c>
      <c r="H4143" s="2" t="s">
        <v>13165</v>
      </c>
      <c r="I4143" s="3">
        <v>0</v>
      </c>
      <c r="J4143" t="s">
        <v>84</v>
      </c>
      <c r="K4143" t="s">
        <v>189</v>
      </c>
      <c r="L4143" t="s">
        <v>120</v>
      </c>
      <c r="M4143" t="s">
        <v>185</v>
      </c>
      <c r="O4143" s="3" t="str">
        <f t="shared" si="385"/>
        <v>Consistent</v>
      </c>
      <c r="P4143" t="str">
        <f t="shared" si="386"/>
        <v>Not Rated</v>
      </c>
      <c r="Q4143" s="4">
        <f t="shared" si="387"/>
        <v>159.72</v>
      </c>
      <c r="R4143" s="4">
        <f t="shared" si="388"/>
        <v>0</v>
      </c>
      <c r="S4143" s="4">
        <f t="shared" si="389"/>
        <v>159.72</v>
      </c>
    </row>
    <row r="4144" spans="1:19" hidden="1" x14ac:dyDescent="0.35">
      <c r="A4144" t="s">
        <v>20334</v>
      </c>
      <c r="B4144" t="s">
        <v>20335</v>
      </c>
      <c r="C4144" s="1">
        <v>45603</v>
      </c>
      <c r="D4144" t="s">
        <v>36</v>
      </c>
      <c r="E4144" t="s">
        <v>183</v>
      </c>
      <c r="F4144" s="3">
        <v>1</v>
      </c>
      <c r="G4144" s="3" t="str">
        <f t="shared" si="384"/>
        <v>Valid Quantity</v>
      </c>
      <c r="H4144" s="2" t="s">
        <v>1852</v>
      </c>
      <c r="I4144" s="3">
        <v>0</v>
      </c>
      <c r="J4144" t="s">
        <v>39</v>
      </c>
      <c r="K4144" t="s">
        <v>30</v>
      </c>
      <c r="L4144" t="s">
        <v>31</v>
      </c>
      <c r="M4144" t="s">
        <v>23</v>
      </c>
      <c r="N4144" s="3">
        <v>5</v>
      </c>
      <c r="O4144" s="3" t="str">
        <f t="shared" si="385"/>
        <v>Consistent</v>
      </c>
      <c r="P4144" t="str">
        <f t="shared" si="386"/>
        <v>Excellent</v>
      </c>
      <c r="Q4144" s="4">
        <f t="shared" si="387"/>
        <v>121.35</v>
      </c>
      <c r="R4144" s="4">
        <f t="shared" si="388"/>
        <v>0</v>
      </c>
      <c r="S4144" s="4">
        <f t="shared" si="389"/>
        <v>121.35</v>
      </c>
    </row>
    <row r="4145" spans="1:19" hidden="1" x14ac:dyDescent="0.35">
      <c r="A4145" t="s">
        <v>21388</v>
      </c>
      <c r="B4145" t="s">
        <v>21027</v>
      </c>
      <c r="C4145" s="1">
        <v>45603</v>
      </c>
      <c r="D4145" t="s">
        <v>101</v>
      </c>
      <c r="E4145" t="s">
        <v>102</v>
      </c>
      <c r="F4145" s="3">
        <v>3</v>
      </c>
      <c r="G4145" s="3" t="str">
        <f t="shared" si="384"/>
        <v>Valid Quantity</v>
      </c>
      <c r="H4145" s="2" t="s">
        <v>17896</v>
      </c>
      <c r="I4145" s="3">
        <v>0</v>
      </c>
      <c r="J4145" t="s">
        <v>20</v>
      </c>
      <c r="K4145" t="s">
        <v>189</v>
      </c>
      <c r="L4145" t="s">
        <v>120</v>
      </c>
      <c r="M4145" t="s">
        <v>23</v>
      </c>
      <c r="N4145" s="3">
        <v>3</v>
      </c>
      <c r="O4145" s="3" t="str">
        <f t="shared" si="385"/>
        <v>Consistent</v>
      </c>
      <c r="P4145" t="str">
        <f t="shared" si="386"/>
        <v>Average</v>
      </c>
      <c r="Q4145" s="4">
        <f t="shared" si="387"/>
        <v>228.69</v>
      </c>
      <c r="R4145" s="4">
        <f t="shared" si="388"/>
        <v>0</v>
      </c>
      <c r="S4145" s="4">
        <f t="shared" si="389"/>
        <v>228.69</v>
      </c>
    </row>
    <row r="4146" spans="1:19" hidden="1" x14ac:dyDescent="0.35">
      <c r="A4146" t="s">
        <v>1642</v>
      </c>
      <c r="B4146" t="s">
        <v>1643</v>
      </c>
      <c r="C4146" s="1">
        <v>45604</v>
      </c>
      <c r="D4146" t="s">
        <v>159</v>
      </c>
      <c r="E4146" t="s">
        <v>197</v>
      </c>
      <c r="F4146" s="3">
        <v>3</v>
      </c>
      <c r="G4146" s="3" t="str">
        <f t="shared" si="384"/>
        <v>Valid Quantity</v>
      </c>
      <c r="H4146" s="2" t="s">
        <v>1644</v>
      </c>
      <c r="I4146" s="3">
        <v>0</v>
      </c>
      <c r="J4146" t="s">
        <v>84</v>
      </c>
      <c r="K4146" t="s">
        <v>153</v>
      </c>
      <c r="L4146" t="s">
        <v>120</v>
      </c>
      <c r="M4146" t="s">
        <v>23</v>
      </c>
      <c r="N4146" s="3">
        <v>3</v>
      </c>
      <c r="O4146" s="3" t="str">
        <f t="shared" si="385"/>
        <v>Consistent</v>
      </c>
      <c r="P4146" t="str">
        <f t="shared" si="386"/>
        <v>Average</v>
      </c>
      <c r="Q4146" s="4">
        <f t="shared" si="387"/>
        <v>61.47</v>
      </c>
      <c r="R4146" s="4">
        <f t="shared" si="388"/>
        <v>0</v>
      </c>
      <c r="S4146" s="4">
        <f t="shared" si="389"/>
        <v>61.47</v>
      </c>
    </row>
    <row r="4147" spans="1:19" hidden="1" x14ac:dyDescent="0.35">
      <c r="A4147" t="s">
        <v>6202</v>
      </c>
      <c r="B4147" t="s">
        <v>682</v>
      </c>
      <c r="C4147" s="1">
        <v>45604</v>
      </c>
      <c r="D4147" t="s">
        <v>17</v>
      </c>
      <c r="E4147" t="s">
        <v>18</v>
      </c>
      <c r="F4147" s="3">
        <v>1</v>
      </c>
      <c r="G4147" s="3" t="str">
        <f t="shared" si="384"/>
        <v>Valid Quantity</v>
      </c>
      <c r="H4147" s="2" t="s">
        <v>6203</v>
      </c>
      <c r="I4147" s="3">
        <v>10</v>
      </c>
      <c r="J4147" t="s">
        <v>20</v>
      </c>
      <c r="K4147" t="s">
        <v>113</v>
      </c>
      <c r="L4147" t="s">
        <v>61</v>
      </c>
      <c r="M4147" t="s">
        <v>68</v>
      </c>
      <c r="O4147" s="3" t="str">
        <f t="shared" si="385"/>
        <v>Consistent</v>
      </c>
      <c r="P4147" t="str">
        <f t="shared" si="386"/>
        <v>Not Rated</v>
      </c>
      <c r="Q4147" s="4">
        <f t="shared" si="387"/>
        <v>9.26</v>
      </c>
      <c r="R4147" s="4">
        <f t="shared" si="388"/>
        <v>0.92599999999999993</v>
      </c>
      <c r="S4147" s="4">
        <f t="shared" si="389"/>
        <v>8.3339999999999996</v>
      </c>
    </row>
    <row r="4148" spans="1:19" hidden="1" x14ac:dyDescent="0.35">
      <c r="A4148" t="s">
        <v>9691</v>
      </c>
      <c r="B4148" t="s">
        <v>9293</v>
      </c>
      <c r="C4148" s="1">
        <v>45604</v>
      </c>
      <c r="D4148" t="s">
        <v>17</v>
      </c>
      <c r="E4148" t="s">
        <v>89</v>
      </c>
      <c r="F4148" s="3">
        <v>2</v>
      </c>
      <c r="G4148" s="3" t="str">
        <f t="shared" si="384"/>
        <v>Valid Quantity</v>
      </c>
      <c r="H4148" s="2" t="s">
        <v>9692</v>
      </c>
      <c r="I4148" s="3">
        <v>0</v>
      </c>
      <c r="J4148" t="s">
        <v>48</v>
      </c>
      <c r="K4148" t="s">
        <v>194</v>
      </c>
      <c r="L4148" t="s">
        <v>163</v>
      </c>
      <c r="M4148" t="s">
        <v>23</v>
      </c>
      <c r="N4148" s="3">
        <v>4</v>
      </c>
      <c r="O4148" s="3" t="str">
        <f t="shared" si="385"/>
        <v>Consistent</v>
      </c>
      <c r="P4148" t="str">
        <f t="shared" si="386"/>
        <v>Good</v>
      </c>
      <c r="Q4148" s="4">
        <f t="shared" si="387"/>
        <v>78.28</v>
      </c>
      <c r="R4148" s="4">
        <f t="shared" si="388"/>
        <v>0</v>
      </c>
      <c r="S4148" s="4">
        <f t="shared" si="389"/>
        <v>78.28</v>
      </c>
    </row>
    <row r="4149" spans="1:19" hidden="1" x14ac:dyDescent="0.35">
      <c r="A4149" t="s">
        <v>12684</v>
      </c>
      <c r="B4149" t="s">
        <v>4411</v>
      </c>
      <c r="C4149" s="1">
        <v>45604</v>
      </c>
      <c r="D4149" t="s">
        <v>81</v>
      </c>
      <c r="E4149" t="s">
        <v>178</v>
      </c>
      <c r="F4149" s="3">
        <v>3</v>
      </c>
      <c r="G4149" s="3" t="str">
        <f t="shared" si="384"/>
        <v>Valid Quantity</v>
      </c>
      <c r="H4149" s="2" t="s">
        <v>12685</v>
      </c>
      <c r="I4149" s="3">
        <v>10</v>
      </c>
      <c r="J4149" t="s">
        <v>39</v>
      </c>
      <c r="K4149" t="s">
        <v>131</v>
      </c>
      <c r="L4149" t="s">
        <v>86</v>
      </c>
      <c r="M4149" t="s">
        <v>185</v>
      </c>
      <c r="O4149" s="3" t="str">
        <f t="shared" si="385"/>
        <v>Consistent</v>
      </c>
      <c r="P4149" t="str">
        <f t="shared" si="386"/>
        <v>Not Rated</v>
      </c>
      <c r="Q4149" s="4">
        <f t="shared" si="387"/>
        <v>344.1</v>
      </c>
      <c r="R4149" s="4">
        <f t="shared" si="388"/>
        <v>34.409999999999997</v>
      </c>
      <c r="S4149" s="4">
        <f t="shared" si="389"/>
        <v>309.69000000000005</v>
      </c>
    </row>
    <row r="4150" spans="1:19" hidden="1" x14ac:dyDescent="0.35">
      <c r="A4150" t="s">
        <v>17630</v>
      </c>
      <c r="B4150" t="s">
        <v>7135</v>
      </c>
      <c r="C4150" s="1">
        <v>45604</v>
      </c>
      <c r="D4150" t="s">
        <v>116</v>
      </c>
      <c r="E4150" t="s">
        <v>978</v>
      </c>
      <c r="F4150" s="3">
        <v>1</v>
      </c>
      <c r="G4150" s="3" t="str">
        <f t="shared" si="384"/>
        <v>Valid Quantity</v>
      </c>
      <c r="H4150" s="2" t="s">
        <v>17631</v>
      </c>
      <c r="I4150" s="3">
        <v>5</v>
      </c>
      <c r="J4150" t="s">
        <v>54</v>
      </c>
      <c r="K4150" t="s">
        <v>467</v>
      </c>
      <c r="L4150" t="s">
        <v>120</v>
      </c>
      <c r="M4150" t="s">
        <v>23</v>
      </c>
      <c r="N4150" s="3">
        <v>4</v>
      </c>
      <c r="O4150" s="3" t="str">
        <f t="shared" si="385"/>
        <v>Consistent</v>
      </c>
      <c r="P4150" t="str">
        <f t="shared" si="386"/>
        <v>Good</v>
      </c>
      <c r="Q4150" s="4">
        <f t="shared" si="387"/>
        <v>110.38</v>
      </c>
      <c r="R4150" s="4">
        <f t="shared" si="388"/>
        <v>5.5190000000000001</v>
      </c>
      <c r="S4150" s="4">
        <f t="shared" si="389"/>
        <v>104.86099999999999</v>
      </c>
    </row>
    <row r="4151" spans="1:19" hidden="1" x14ac:dyDescent="0.35">
      <c r="A4151" t="s">
        <v>19757</v>
      </c>
      <c r="B4151" t="s">
        <v>8073</v>
      </c>
      <c r="C4151" s="1">
        <v>45604</v>
      </c>
      <c r="D4151" t="s">
        <v>17</v>
      </c>
      <c r="E4151" t="s">
        <v>28</v>
      </c>
      <c r="F4151" s="3">
        <v>3</v>
      </c>
      <c r="G4151" s="3" t="str">
        <f t="shared" si="384"/>
        <v>Valid Quantity</v>
      </c>
      <c r="H4151" s="2" t="s">
        <v>156</v>
      </c>
      <c r="I4151" s="3">
        <v>0</v>
      </c>
      <c r="J4151" t="s">
        <v>20</v>
      </c>
      <c r="K4151" t="s">
        <v>131</v>
      </c>
      <c r="L4151" t="s">
        <v>86</v>
      </c>
      <c r="M4151" t="s">
        <v>23</v>
      </c>
      <c r="N4151" s="3">
        <v>5</v>
      </c>
      <c r="O4151" s="3" t="str">
        <f t="shared" si="385"/>
        <v>Consistent</v>
      </c>
      <c r="P4151" t="str">
        <f t="shared" si="386"/>
        <v>Excellent</v>
      </c>
      <c r="Q4151" s="4">
        <f t="shared" si="387"/>
        <v>88.17</v>
      </c>
      <c r="R4151" s="4">
        <f t="shared" si="388"/>
        <v>0</v>
      </c>
      <c r="S4151" s="4">
        <f t="shared" si="389"/>
        <v>88.17</v>
      </c>
    </row>
    <row r="4152" spans="1:19" hidden="1" x14ac:dyDescent="0.35">
      <c r="A4152" t="s">
        <v>20145</v>
      </c>
      <c r="B4152" t="s">
        <v>11118</v>
      </c>
      <c r="C4152" s="1">
        <v>45604</v>
      </c>
      <c r="D4152" t="s">
        <v>45</v>
      </c>
      <c r="E4152" t="s">
        <v>376</v>
      </c>
      <c r="F4152" s="3">
        <v>1</v>
      </c>
      <c r="G4152" s="3" t="str">
        <f t="shared" si="384"/>
        <v>Valid Quantity</v>
      </c>
      <c r="H4152" s="2" t="s">
        <v>11496</v>
      </c>
      <c r="I4152" s="3">
        <v>0</v>
      </c>
      <c r="J4152" t="s">
        <v>84</v>
      </c>
      <c r="K4152" t="s">
        <v>55</v>
      </c>
      <c r="L4152" t="s">
        <v>31</v>
      </c>
      <c r="M4152" t="s">
        <v>32</v>
      </c>
      <c r="O4152" s="3" t="str">
        <f t="shared" si="385"/>
        <v>Consistent</v>
      </c>
      <c r="P4152" t="str">
        <f t="shared" si="386"/>
        <v>Not Rated</v>
      </c>
      <c r="Q4152" s="4">
        <f t="shared" si="387"/>
        <v>50.54</v>
      </c>
      <c r="R4152" s="4">
        <f t="shared" si="388"/>
        <v>0</v>
      </c>
      <c r="S4152" s="4">
        <f t="shared" si="389"/>
        <v>50.54</v>
      </c>
    </row>
    <row r="4153" spans="1:19" hidden="1" x14ac:dyDescent="0.35">
      <c r="A4153" t="s">
        <v>20556</v>
      </c>
      <c r="B4153" t="s">
        <v>3715</v>
      </c>
      <c r="C4153" s="1">
        <v>45604</v>
      </c>
      <c r="D4153" t="s">
        <v>116</v>
      </c>
      <c r="E4153" t="s">
        <v>219</v>
      </c>
      <c r="F4153" s="3">
        <v>4</v>
      </c>
      <c r="G4153" s="3" t="str">
        <f t="shared" si="384"/>
        <v>Valid Quantity</v>
      </c>
      <c r="H4153" s="2" t="s">
        <v>4352</v>
      </c>
      <c r="I4153" s="3">
        <v>10</v>
      </c>
      <c r="J4153" t="s">
        <v>54</v>
      </c>
      <c r="K4153" t="s">
        <v>91</v>
      </c>
      <c r="L4153" t="s">
        <v>41</v>
      </c>
      <c r="M4153" t="s">
        <v>23</v>
      </c>
      <c r="N4153" s="3">
        <v>5</v>
      </c>
      <c r="O4153" s="3" t="str">
        <f t="shared" si="385"/>
        <v>Consistent</v>
      </c>
      <c r="P4153" t="str">
        <f t="shared" si="386"/>
        <v>Excellent</v>
      </c>
      <c r="Q4153" s="4">
        <f t="shared" si="387"/>
        <v>88.84</v>
      </c>
      <c r="R4153" s="4">
        <f t="shared" si="388"/>
        <v>8.8840000000000003</v>
      </c>
      <c r="S4153" s="4">
        <f t="shared" si="389"/>
        <v>79.956000000000003</v>
      </c>
    </row>
    <row r="4154" spans="1:19" hidden="1" x14ac:dyDescent="0.35">
      <c r="A4154" t="s">
        <v>20935</v>
      </c>
      <c r="B4154" t="s">
        <v>3589</v>
      </c>
      <c r="C4154" s="1">
        <v>45604</v>
      </c>
      <c r="D4154" t="s">
        <v>17</v>
      </c>
      <c r="E4154" t="s">
        <v>28</v>
      </c>
      <c r="F4154" s="3">
        <v>1</v>
      </c>
      <c r="G4154" s="3" t="str">
        <f t="shared" si="384"/>
        <v>Valid Quantity</v>
      </c>
      <c r="H4154" s="2" t="s">
        <v>12594</v>
      </c>
      <c r="I4154" s="3">
        <v>10</v>
      </c>
      <c r="J4154" t="s">
        <v>54</v>
      </c>
      <c r="K4154" t="s">
        <v>85</v>
      </c>
      <c r="L4154" t="s">
        <v>86</v>
      </c>
      <c r="M4154" t="s">
        <v>23</v>
      </c>
      <c r="N4154" s="3">
        <v>4</v>
      </c>
      <c r="O4154" s="3" t="str">
        <f t="shared" si="385"/>
        <v>Consistent</v>
      </c>
      <c r="P4154" t="str">
        <f t="shared" si="386"/>
        <v>Good</v>
      </c>
      <c r="Q4154" s="4">
        <f t="shared" si="387"/>
        <v>23.82</v>
      </c>
      <c r="R4154" s="4">
        <f t="shared" si="388"/>
        <v>2.3819999999999997</v>
      </c>
      <c r="S4154" s="4">
        <f t="shared" si="389"/>
        <v>21.438000000000002</v>
      </c>
    </row>
    <row r="4155" spans="1:19" hidden="1" x14ac:dyDescent="0.35">
      <c r="A4155" t="s">
        <v>21371</v>
      </c>
      <c r="B4155" t="s">
        <v>19352</v>
      </c>
      <c r="C4155" s="1">
        <v>45604</v>
      </c>
      <c r="D4155" t="s">
        <v>36</v>
      </c>
      <c r="E4155" t="s">
        <v>37</v>
      </c>
      <c r="F4155" s="3">
        <v>1</v>
      </c>
      <c r="G4155" s="3" t="str">
        <f t="shared" si="384"/>
        <v>Valid Quantity</v>
      </c>
      <c r="H4155" s="2" t="s">
        <v>21372</v>
      </c>
      <c r="I4155" s="3">
        <v>0</v>
      </c>
      <c r="J4155" t="s">
        <v>48</v>
      </c>
      <c r="K4155" t="s">
        <v>194</v>
      </c>
      <c r="L4155" t="s">
        <v>163</v>
      </c>
      <c r="M4155" t="s">
        <v>23</v>
      </c>
      <c r="N4155" s="3">
        <v>3</v>
      </c>
      <c r="O4155" s="3" t="str">
        <f t="shared" si="385"/>
        <v>Consistent</v>
      </c>
      <c r="P4155" t="str">
        <f t="shared" si="386"/>
        <v>Average</v>
      </c>
      <c r="Q4155" s="4">
        <f t="shared" si="387"/>
        <v>178.21</v>
      </c>
      <c r="R4155" s="4">
        <f t="shared" si="388"/>
        <v>0</v>
      </c>
      <c r="S4155" s="4">
        <f t="shared" si="389"/>
        <v>178.21</v>
      </c>
    </row>
    <row r="4156" spans="1:19" hidden="1" x14ac:dyDescent="0.35">
      <c r="A4156" t="s">
        <v>22240</v>
      </c>
      <c r="B4156" t="s">
        <v>5808</v>
      </c>
      <c r="C4156" s="1">
        <v>45604</v>
      </c>
      <c r="D4156" t="s">
        <v>159</v>
      </c>
      <c r="E4156" t="s">
        <v>197</v>
      </c>
      <c r="F4156" s="3">
        <v>3</v>
      </c>
      <c r="G4156" s="3" t="str">
        <f t="shared" si="384"/>
        <v>Valid Quantity</v>
      </c>
      <c r="H4156" s="2" t="s">
        <v>3214</v>
      </c>
      <c r="I4156" s="3">
        <v>5</v>
      </c>
      <c r="J4156" t="s">
        <v>20</v>
      </c>
      <c r="K4156" t="s">
        <v>21</v>
      </c>
      <c r="L4156" t="s">
        <v>22</v>
      </c>
      <c r="M4156" t="s">
        <v>23</v>
      </c>
      <c r="N4156" s="3">
        <v>3</v>
      </c>
      <c r="O4156" s="3" t="str">
        <f t="shared" si="385"/>
        <v>Consistent</v>
      </c>
      <c r="P4156" t="str">
        <f t="shared" si="386"/>
        <v>Average</v>
      </c>
      <c r="Q4156" s="4">
        <f t="shared" si="387"/>
        <v>80.25</v>
      </c>
      <c r="R4156" s="4">
        <f t="shared" si="388"/>
        <v>4.0125000000000002</v>
      </c>
      <c r="S4156" s="4">
        <f t="shared" si="389"/>
        <v>76.237499999999997</v>
      </c>
    </row>
    <row r="4157" spans="1:19" hidden="1" x14ac:dyDescent="0.35">
      <c r="A4157" t="s">
        <v>22560</v>
      </c>
      <c r="B4157" t="s">
        <v>7782</v>
      </c>
      <c r="C4157" s="1">
        <v>45604</v>
      </c>
      <c r="D4157" t="s">
        <v>159</v>
      </c>
      <c r="E4157" t="s">
        <v>358</v>
      </c>
      <c r="F4157" s="3">
        <v>1</v>
      </c>
      <c r="G4157" s="3" t="str">
        <f t="shared" si="384"/>
        <v>Valid Quantity</v>
      </c>
      <c r="H4157" s="2" t="s">
        <v>7033</v>
      </c>
      <c r="I4157" s="3">
        <v>0</v>
      </c>
      <c r="J4157" t="s">
        <v>84</v>
      </c>
      <c r="K4157" t="s">
        <v>194</v>
      </c>
      <c r="L4157" t="s">
        <v>163</v>
      </c>
      <c r="M4157" t="s">
        <v>32</v>
      </c>
      <c r="O4157" s="3" t="str">
        <f t="shared" si="385"/>
        <v>Consistent</v>
      </c>
      <c r="P4157" t="str">
        <f t="shared" si="386"/>
        <v>Not Rated</v>
      </c>
      <c r="Q4157" s="4">
        <f t="shared" si="387"/>
        <v>15.3</v>
      </c>
      <c r="R4157" s="4">
        <f t="shared" si="388"/>
        <v>0</v>
      </c>
      <c r="S4157" s="4">
        <f t="shared" si="389"/>
        <v>15.3</v>
      </c>
    </row>
    <row r="4158" spans="1:19" hidden="1" x14ac:dyDescent="0.35">
      <c r="A4158" t="s">
        <v>56</v>
      </c>
      <c r="B4158" t="s">
        <v>57</v>
      </c>
      <c r="C4158" s="1">
        <v>45605</v>
      </c>
      <c r="D4158" t="s">
        <v>36</v>
      </c>
      <c r="E4158" t="s">
        <v>58</v>
      </c>
      <c r="F4158" s="3">
        <v>1</v>
      </c>
      <c r="G4158" s="3" t="str">
        <f t="shared" si="384"/>
        <v>Valid Quantity</v>
      </c>
      <c r="H4158" s="2" t="s">
        <v>59</v>
      </c>
      <c r="I4158" s="3">
        <v>0</v>
      </c>
      <c r="J4158" t="s">
        <v>20</v>
      </c>
      <c r="K4158" t="s">
        <v>60</v>
      </c>
      <c r="L4158" t="s">
        <v>61</v>
      </c>
      <c r="M4158" t="s">
        <v>23</v>
      </c>
      <c r="N4158" s="3">
        <v>4</v>
      </c>
      <c r="O4158" s="3" t="str">
        <f t="shared" si="385"/>
        <v>Consistent</v>
      </c>
      <c r="P4158" t="str">
        <f t="shared" si="386"/>
        <v>Good</v>
      </c>
      <c r="Q4158" s="4">
        <f t="shared" si="387"/>
        <v>125.28</v>
      </c>
      <c r="R4158" s="4">
        <f t="shared" si="388"/>
        <v>0</v>
      </c>
      <c r="S4158" s="4">
        <f t="shared" si="389"/>
        <v>125.28</v>
      </c>
    </row>
    <row r="4159" spans="1:19" hidden="1" x14ac:dyDescent="0.35">
      <c r="A4159" t="s">
        <v>8034</v>
      </c>
      <c r="B4159" t="s">
        <v>2885</v>
      </c>
      <c r="C4159" s="1">
        <v>45605</v>
      </c>
      <c r="D4159" t="s">
        <v>159</v>
      </c>
      <c r="E4159" t="s">
        <v>160</v>
      </c>
      <c r="F4159" s="3">
        <v>3</v>
      </c>
      <c r="G4159" s="3" t="str">
        <f t="shared" si="384"/>
        <v>Valid Quantity</v>
      </c>
      <c r="H4159" s="2" t="s">
        <v>8035</v>
      </c>
      <c r="I4159" s="3">
        <v>10</v>
      </c>
      <c r="J4159" t="s">
        <v>84</v>
      </c>
      <c r="K4159" t="s">
        <v>49</v>
      </c>
      <c r="L4159" t="s">
        <v>22</v>
      </c>
      <c r="M4159" t="s">
        <v>23</v>
      </c>
      <c r="N4159" s="3">
        <v>3</v>
      </c>
      <c r="O4159" s="3" t="str">
        <f t="shared" si="385"/>
        <v>Consistent</v>
      </c>
      <c r="P4159" t="str">
        <f t="shared" si="386"/>
        <v>Average</v>
      </c>
      <c r="Q4159" s="4">
        <f t="shared" si="387"/>
        <v>17.190000000000001</v>
      </c>
      <c r="R4159" s="4">
        <f t="shared" si="388"/>
        <v>1.7190000000000001</v>
      </c>
      <c r="S4159" s="4">
        <f t="shared" si="389"/>
        <v>15.471000000000002</v>
      </c>
    </row>
    <row r="4160" spans="1:19" hidden="1" x14ac:dyDescent="0.35">
      <c r="A4160" t="s">
        <v>11796</v>
      </c>
      <c r="B4160" t="s">
        <v>6805</v>
      </c>
      <c r="C4160" s="1">
        <v>45605</v>
      </c>
      <c r="D4160" t="s">
        <v>64</v>
      </c>
      <c r="E4160" t="s">
        <v>129</v>
      </c>
      <c r="F4160" s="3">
        <v>1</v>
      </c>
      <c r="G4160" s="3" t="str">
        <f t="shared" si="384"/>
        <v>Valid Quantity</v>
      </c>
      <c r="H4160" s="2" t="s">
        <v>11797</v>
      </c>
      <c r="I4160" s="3">
        <v>5</v>
      </c>
      <c r="J4160" t="s">
        <v>39</v>
      </c>
      <c r="K4160" t="s">
        <v>85</v>
      </c>
      <c r="L4160" t="s">
        <v>86</v>
      </c>
      <c r="M4160" t="s">
        <v>23</v>
      </c>
      <c r="N4160" s="3">
        <v>4</v>
      </c>
      <c r="O4160" s="3" t="str">
        <f t="shared" si="385"/>
        <v>Consistent</v>
      </c>
      <c r="P4160" t="str">
        <f t="shared" si="386"/>
        <v>Good</v>
      </c>
      <c r="Q4160" s="4">
        <f t="shared" si="387"/>
        <v>64.78</v>
      </c>
      <c r="R4160" s="4">
        <f t="shared" si="388"/>
        <v>3.2389999999999999</v>
      </c>
      <c r="S4160" s="4">
        <f t="shared" si="389"/>
        <v>61.541000000000004</v>
      </c>
    </row>
    <row r="4161" spans="1:19" hidden="1" x14ac:dyDescent="0.35">
      <c r="A4161" t="s">
        <v>15258</v>
      </c>
      <c r="B4161" t="s">
        <v>2452</v>
      </c>
      <c r="C4161" s="1">
        <v>45605</v>
      </c>
      <c r="D4161" t="s">
        <v>116</v>
      </c>
      <c r="E4161" t="s">
        <v>219</v>
      </c>
      <c r="F4161" s="3">
        <v>2</v>
      </c>
      <c r="G4161" s="3" t="str">
        <f t="shared" si="384"/>
        <v>Valid Quantity</v>
      </c>
      <c r="H4161" s="2" t="s">
        <v>15259</v>
      </c>
      <c r="I4161" s="3">
        <v>5</v>
      </c>
      <c r="J4161" t="s">
        <v>20</v>
      </c>
      <c r="K4161" t="s">
        <v>85</v>
      </c>
      <c r="L4161" t="s">
        <v>86</v>
      </c>
      <c r="M4161" t="s">
        <v>23</v>
      </c>
      <c r="N4161" s="3">
        <v>4</v>
      </c>
      <c r="O4161" s="3" t="str">
        <f t="shared" si="385"/>
        <v>Consistent</v>
      </c>
      <c r="P4161" t="str">
        <f t="shared" si="386"/>
        <v>Good</v>
      </c>
      <c r="Q4161" s="4">
        <f t="shared" si="387"/>
        <v>478.4</v>
      </c>
      <c r="R4161" s="4">
        <f t="shared" si="388"/>
        <v>23.92</v>
      </c>
      <c r="S4161" s="4">
        <f t="shared" si="389"/>
        <v>454.47999999999996</v>
      </c>
    </row>
    <row r="4162" spans="1:19" hidden="1" x14ac:dyDescent="0.35">
      <c r="A4162" t="s">
        <v>17619</v>
      </c>
      <c r="B4162" t="s">
        <v>6356</v>
      </c>
      <c r="C4162" s="1">
        <v>45605</v>
      </c>
      <c r="D4162" t="s">
        <v>116</v>
      </c>
      <c r="E4162" t="s">
        <v>173</v>
      </c>
      <c r="F4162" s="3">
        <v>3</v>
      </c>
      <c r="G4162" s="3" t="str">
        <f t="shared" ref="G4162:G4225" si="390">IF(F4162&gt;0,"Valid Quantity",(IF(F4162&lt;0,"Negative Quantity","Zero Quantity")))</f>
        <v>Valid Quantity</v>
      </c>
      <c r="H4162" s="2" t="s">
        <v>17620</v>
      </c>
      <c r="I4162" s="3">
        <v>0</v>
      </c>
      <c r="J4162" t="s">
        <v>20</v>
      </c>
      <c r="K4162" t="s">
        <v>55</v>
      </c>
      <c r="L4162" t="s">
        <v>31</v>
      </c>
      <c r="M4162" t="s">
        <v>23</v>
      </c>
      <c r="O4162" s="3" t="str">
        <f t="shared" ref="O4162:O4225" si="391">IF(F4162&lt;0,IF(M4162="Returned","Return/Adjustment","Suspicious"),IF(F4162=0,IF(M4162="Delivered","Suspicious","Review"),"Consistent"))</f>
        <v>Consistent</v>
      </c>
      <c r="P4162" t="str">
        <f t="shared" ref="P4162:P4225" si="392">IF(N4162=0,"Not Rated",IF(N4162=5,"Excellent",IF(N4162=4,"Good",IF(N4162=3,"Average",IF(N4162=2,"Bad",IF(N4162=1,"Very Bad"))))))</f>
        <v>Not Rated</v>
      </c>
      <c r="Q4162" s="4">
        <f t="shared" ref="Q4162:Q4225" si="393">VALUE(SUBSTITUTE(H4162,"$",""))*F4162</f>
        <v>285.60000000000002</v>
      </c>
      <c r="R4162" s="4">
        <f t="shared" ref="R4162:R4225" si="394">Q4162*I4162/100</f>
        <v>0</v>
      </c>
      <c r="S4162" s="4">
        <f t="shared" ref="S4162:S4225" si="395">Q4162-R4162</f>
        <v>285.60000000000002</v>
      </c>
    </row>
    <row r="4163" spans="1:19" hidden="1" x14ac:dyDescent="0.35">
      <c r="A4163" t="s">
        <v>18229</v>
      </c>
      <c r="B4163" t="s">
        <v>18230</v>
      </c>
      <c r="C4163" s="1">
        <v>45605</v>
      </c>
      <c r="D4163" t="s">
        <v>116</v>
      </c>
      <c r="E4163" t="s">
        <v>447</v>
      </c>
      <c r="F4163" s="3">
        <v>1</v>
      </c>
      <c r="G4163" s="3" t="str">
        <f t="shared" si="390"/>
        <v>Valid Quantity</v>
      </c>
      <c r="H4163" s="2" t="s">
        <v>7335</v>
      </c>
      <c r="I4163" s="3">
        <v>0</v>
      </c>
      <c r="J4163" t="s">
        <v>67</v>
      </c>
      <c r="K4163" t="s">
        <v>206</v>
      </c>
      <c r="L4163" t="s">
        <v>41</v>
      </c>
      <c r="M4163" t="s">
        <v>23</v>
      </c>
      <c r="N4163" s="3">
        <v>5</v>
      </c>
      <c r="O4163" s="3" t="str">
        <f t="shared" si="391"/>
        <v>Consistent</v>
      </c>
      <c r="P4163" t="str">
        <f t="shared" si="392"/>
        <v>Excellent</v>
      </c>
      <c r="Q4163" s="4">
        <f t="shared" si="393"/>
        <v>71.12</v>
      </c>
      <c r="R4163" s="4">
        <f t="shared" si="394"/>
        <v>0</v>
      </c>
      <c r="S4163" s="4">
        <f t="shared" si="395"/>
        <v>71.12</v>
      </c>
    </row>
    <row r="4164" spans="1:19" hidden="1" x14ac:dyDescent="0.35">
      <c r="A4164" t="s">
        <v>20206</v>
      </c>
      <c r="B4164" t="s">
        <v>7302</v>
      </c>
      <c r="C4164" s="1">
        <v>45605</v>
      </c>
      <c r="D4164" t="s">
        <v>116</v>
      </c>
      <c r="E4164" t="s">
        <v>117</v>
      </c>
      <c r="F4164" s="3">
        <v>3</v>
      </c>
      <c r="G4164" s="3" t="str">
        <f t="shared" si="390"/>
        <v>Valid Quantity</v>
      </c>
      <c r="H4164" s="2" t="s">
        <v>10646</v>
      </c>
      <c r="I4164" s="3">
        <v>10</v>
      </c>
      <c r="J4164" t="s">
        <v>48</v>
      </c>
      <c r="K4164" t="s">
        <v>85</v>
      </c>
      <c r="L4164" t="s">
        <v>86</v>
      </c>
      <c r="M4164" t="s">
        <v>32</v>
      </c>
      <c r="N4164" s="3">
        <v>0</v>
      </c>
      <c r="O4164" s="3" t="str">
        <f t="shared" si="391"/>
        <v>Consistent</v>
      </c>
      <c r="P4164" t="str">
        <f t="shared" si="392"/>
        <v>Not Rated</v>
      </c>
      <c r="Q4164" s="4">
        <f t="shared" si="393"/>
        <v>127.97999999999999</v>
      </c>
      <c r="R4164" s="4">
        <f t="shared" si="394"/>
        <v>12.798</v>
      </c>
      <c r="S4164" s="4">
        <f t="shared" si="395"/>
        <v>115.18199999999999</v>
      </c>
    </row>
    <row r="4165" spans="1:19" hidden="1" x14ac:dyDescent="0.35">
      <c r="A4165" t="s">
        <v>20314</v>
      </c>
      <c r="B4165" t="s">
        <v>7552</v>
      </c>
      <c r="C4165" s="1">
        <v>45605</v>
      </c>
      <c r="D4165" t="s">
        <v>116</v>
      </c>
      <c r="E4165" t="s">
        <v>151</v>
      </c>
      <c r="F4165" s="3">
        <v>2</v>
      </c>
      <c r="G4165" s="3" t="str">
        <f t="shared" si="390"/>
        <v>Valid Quantity</v>
      </c>
      <c r="H4165" s="2" t="s">
        <v>20315</v>
      </c>
      <c r="I4165" s="3">
        <v>0</v>
      </c>
      <c r="J4165" t="s">
        <v>39</v>
      </c>
      <c r="K4165" t="s">
        <v>180</v>
      </c>
      <c r="L4165" t="s">
        <v>86</v>
      </c>
      <c r="M4165" t="s">
        <v>23</v>
      </c>
      <c r="N4165" s="3">
        <v>4</v>
      </c>
      <c r="O4165" s="3" t="str">
        <f t="shared" si="391"/>
        <v>Consistent</v>
      </c>
      <c r="P4165" t="str">
        <f t="shared" si="392"/>
        <v>Good</v>
      </c>
      <c r="Q4165" s="4">
        <f t="shared" si="393"/>
        <v>186.22</v>
      </c>
      <c r="R4165" s="4">
        <f t="shared" si="394"/>
        <v>0</v>
      </c>
      <c r="S4165" s="4">
        <f t="shared" si="395"/>
        <v>186.22</v>
      </c>
    </row>
    <row r="4166" spans="1:19" hidden="1" x14ac:dyDescent="0.35">
      <c r="A4166" t="s">
        <v>21409</v>
      </c>
      <c r="B4166" t="s">
        <v>13920</v>
      </c>
      <c r="C4166" s="1">
        <v>45605</v>
      </c>
      <c r="D4166" t="s">
        <v>17</v>
      </c>
      <c r="E4166" t="s">
        <v>89</v>
      </c>
      <c r="F4166" s="3">
        <v>3</v>
      </c>
      <c r="G4166" s="3" t="str">
        <f t="shared" si="390"/>
        <v>Valid Quantity</v>
      </c>
      <c r="H4166" s="2" t="s">
        <v>11182</v>
      </c>
      <c r="I4166" s="3">
        <v>15</v>
      </c>
      <c r="J4166" t="s">
        <v>84</v>
      </c>
      <c r="K4166" t="s">
        <v>212</v>
      </c>
      <c r="L4166" t="s">
        <v>120</v>
      </c>
      <c r="M4166" t="s">
        <v>23</v>
      </c>
      <c r="N4166" s="3">
        <v>4</v>
      </c>
      <c r="O4166" s="3" t="str">
        <f t="shared" si="391"/>
        <v>Consistent</v>
      </c>
      <c r="P4166" t="str">
        <f t="shared" si="392"/>
        <v>Good</v>
      </c>
      <c r="Q4166" s="4">
        <f t="shared" si="393"/>
        <v>84.84</v>
      </c>
      <c r="R4166" s="4">
        <f t="shared" si="394"/>
        <v>12.726000000000001</v>
      </c>
      <c r="S4166" s="4">
        <f t="shared" si="395"/>
        <v>72.114000000000004</v>
      </c>
    </row>
    <row r="4167" spans="1:19" hidden="1" x14ac:dyDescent="0.35">
      <c r="A4167" t="s">
        <v>21919</v>
      </c>
      <c r="B4167" t="s">
        <v>8348</v>
      </c>
      <c r="C4167" s="1">
        <v>45605</v>
      </c>
      <c r="D4167" t="s">
        <v>81</v>
      </c>
      <c r="E4167" t="s">
        <v>147</v>
      </c>
      <c r="F4167" s="3">
        <v>2</v>
      </c>
      <c r="G4167" s="3" t="str">
        <f t="shared" si="390"/>
        <v>Valid Quantity</v>
      </c>
      <c r="H4167" s="2" t="s">
        <v>17472</v>
      </c>
      <c r="I4167" s="3">
        <v>5</v>
      </c>
      <c r="J4167" t="s">
        <v>20</v>
      </c>
      <c r="K4167" t="s">
        <v>180</v>
      </c>
      <c r="L4167" t="s">
        <v>86</v>
      </c>
      <c r="M4167" t="s">
        <v>75</v>
      </c>
      <c r="O4167" s="3" t="str">
        <f t="shared" si="391"/>
        <v>Consistent</v>
      </c>
      <c r="P4167" t="str">
        <f t="shared" si="392"/>
        <v>Not Rated</v>
      </c>
      <c r="Q4167" s="4">
        <f t="shared" si="393"/>
        <v>139</v>
      </c>
      <c r="R4167" s="4">
        <f t="shared" si="394"/>
        <v>6.95</v>
      </c>
      <c r="S4167" s="4">
        <f t="shared" si="395"/>
        <v>132.05000000000001</v>
      </c>
    </row>
    <row r="4168" spans="1:19" hidden="1" x14ac:dyDescent="0.35">
      <c r="A4168" t="s">
        <v>23109</v>
      </c>
      <c r="B4168" t="s">
        <v>20753</v>
      </c>
      <c r="C4168" s="1">
        <v>45605</v>
      </c>
      <c r="D4168" t="s">
        <v>101</v>
      </c>
      <c r="E4168" t="s">
        <v>102</v>
      </c>
      <c r="F4168" s="3">
        <v>1</v>
      </c>
      <c r="G4168" s="3" t="str">
        <f t="shared" si="390"/>
        <v>Valid Quantity</v>
      </c>
      <c r="H4168" s="2" t="s">
        <v>8788</v>
      </c>
      <c r="I4168" s="3">
        <v>5</v>
      </c>
      <c r="J4168" t="s">
        <v>20</v>
      </c>
      <c r="K4168" t="s">
        <v>104</v>
      </c>
      <c r="L4168" t="s">
        <v>22</v>
      </c>
      <c r="M4168" t="s">
        <v>23</v>
      </c>
      <c r="N4168" s="3">
        <v>4</v>
      </c>
      <c r="O4168" s="3" t="str">
        <f t="shared" si="391"/>
        <v>Consistent</v>
      </c>
      <c r="P4168" t="str">
        <f t="shared" si="392"/>
        <v>Good</v>
      </c>
      <c r="Q4168" s="4">
        <f t="shared" si="393"/>
        <v>37.03</v>
      </c>
      <c r="R4168" s="4">
        <f t="shared" si="394"/>
        <v>1.8515000000000001</v>
      </c>
      <c r="S4168" s="4">
        <f t="shared" si="395"/>
        <v>35.1785</v>
      </c>
    </row>
    <row r="4169" spans="1:19" hidden="1" x14ac:dyDescent="0.35">
      <c r="A4169" t="s">
        <v>4572</v>
      </c>
      <c r="B4169" t="s">
        <v>1991</v>
      </c>
      <c r="C4169" s="1">
        <v>45606</v>
      </c>
      <c r="D4169" t="s">
        <v>159</v>
      </c>
      <c r="E4169" t="s">
        <v>239</v>
      </c>
      <c r="F4169" s="3">
        <v>2</v>
      </c>
      <c r="G4169" s="3" t="str">
        <f t="shared" si="390"/>
        <v>Valid Quantity</v>
      </c>
      <c r="H4169" s="2" t="s">
        <v>4573</v>
      </c>
      <c r="I4169" s="3">
        <v>10</v>
      </c>
      <c r="J4169" t="s">
        <v>48</v>
      </c>
      <c r="K4169" t="s">
        <v>131</v>
      </c>
      <c r="L4169" t="s">
        <v>86</v>
      </c>
      <c r="M4169" t="s">
        <v>75</v>
      </c>
      <c r="N4169" s="3">
        <v>0</v>
      </c>
      <c r="O4169" s="3" t="str">
        <f t="shared" si="391"/>
        <v>Consistent</v>
      </c>
      <c r="P4169" t="str">
        <f t="shared" si="392"/>
        <v>Not Rated</v>
      </c>
      <c r="Q4169" s="4">
        <f t="shared" si="393"/>
        <v>51.92</v>
      </c>
      <c r="R4169" s="4">
        <f t="shared" si="394"/>
        <v>5.1920000000000002</v>
      </c>
      <c r="S4169" s="4">
        <f t="shared" si="395"/>
        <v>46.728000000000002</v>
      </c>
    </row>
    <row r="4170" spans="1:19" hidden="1" x14ac:dyDescent="0.35">
      <c r="A4170" t="s">
        <v>7400</v>
      </c>
      <c r="B4170" t="s">
        <v>7401</v>
      </c>
      <c r="C4170" s="1">
        <v>45606</v>
      </c>
      <c r="D4170" t="s">
        <v>64</v>
      </c>
      <c r="E4170" t="s">
        <v>331</v>
      </c>
      <c r="F4170" s="3">
        <v>1</v>
      </c>
      <c r="G4170" s="3" t="str">
        <f t="shared" si="390"/>
        <v>Valid Quantity</v>
      </c>
      <c r="H4170" s="2" t="s">
        <v>7402</v>
      </c>
      <c r="I4170" s="3">
        <v>10</v>
      </c>
      <c r="J4170" t="s">
        <v>84</v>
      </c>
      <c r="K4170" t="s">
        <v>206</v>
      </c>
      <c r="L4170" t="s">
        <v>41</v>
      </c>
      <c r="M4170" t="s">
        <v>23</v>
      </c>
      <c r="N4170" s="3">
        <v>4</v>
      </c>
      <c r="O4170" s="3" t="str">
        <f t="shared" si="391"/>
        <v>Consistent</v>
      </c>
      <c r="P4170" t="str">
        <f t="shared" si="392"/>
        <v>Good</v>
      </c>
      <c r="Q4170" s="4">
        <f t="shared" si="393"/>
        <v>106.33</v>
      </c>
      <c r="R4170" s="4">
        <f t="shared" si="394"/>
        <v>10.632999999999999</v>
      </c>
      <c r="S4170" s="4">
        <f t="shared" si="395"/>
        <v>95.697000000000003</v>
      </c>
    </row>
    <row r="4171" spans="1:19" hidden="1" x14ac:dyDescent="0.35">
      <c r="A4171" t="s">
        <v>8705</v>
      </c>
      <c r="B4171" t="s">
        <v>8706</v>
      </c>
      <c r="C4171" s="1">
        <v>45606</v>
      </c>
      <c r="D4171" t="s">
        <v>116</v>
      </c>
      <c r="E4171" t="s">
        <v>151</v>
      </c>
      <c r="F4171" s="3">
        <v>2</v>
      </c>
      <c r="G4171" s="3" t="str">
        <f t="shared" si="390"/>
        <v>Valid Quantity</v>
      </c>
      <c r="H4171" s="2" t="s">
        <v>8707</v>
      </c>
      <c r="I4171" s="3">
        <v>15</v>
      </c>
      <c r="J4171" t="s">
        <v>20</v>
      </c>
      <c r="K4171" t="s">
        <v>55</v>
      </c>
      <c r="L4171" t="s">
        <v>31</v>
      </c>
      <c r="M4171" t="s">
        <v>23</v>
      </c>
      <c r="N4171" s="3">
        <v>5</v>
      </c>
      <c r="O4171" s="3" t="str">
        <f t="shared" si="391"/>
        <v>Consistent</v>
      </c>
      <c r="P4171" t="str">
        <f t="shared" si="392"/>
        <v>Excellent</v>
      </c>
      <c r="Q4171" s="4">
        <f t="shared" si="393"/>
        <v>206.04</v>
      </c>
      <c r="R4171" s="4">
        <f t="shared" si="394"/>
        <v>30.905999999999999</v>
      </c>
      <c r="S4171" s="4">
        <f t="shared" si="395"/>
        <v>175.13399999999999</v>
      </c>
    </row>
    <row r="4172" spans="1:19" hidden="1" x14ac:dyDescent="0.35">
      <c r="A4172" t="s">
        <v>10456</v>
      </c>
      <c r="B4172" t="s">
        <v>4013</v>
      </c>
      <c r="C4172" s="1">
        <v>45606</v>
      </c>
      <c r="D4172" t="s">
        <v>116</v>
      </c>
      <c r="E4172" t="s">
        <v>286</v>
      </c>
      <c r="F4172" s="3">
        <v>5</v>
      </c>
      <c r="G4172" s="3" t="str">
        <f t="shared" si="390"/>
        <v>Valid Quantity</v>
      </c>
      <c r="H4172" s="2" t="s">
        <v>8473</v>
      </c>
      <c r="I4172" s="3">
        <v>15</v>
      </c>
      <c r="J4172" t="s">
        <v>39</v>
      </c>
      <c r="K4172" t="s">
        <v>281</v>
      </c>
      <c r="L4172" t="s">
        <v>31</v>
      </c>
      <c r="M4172" t="s">
        <v>23</v>
      </c>
      <c r="N4172" s="3">
        <v>4</v>
      </c>
      <c r="O4172" s="3" t="str">
        <f t="shared" si="391"/>
        <v>Consistent</v>
      </c>
      <c r="P4172" t="str">
        <f t="shared" si="392"/>
        <v>Good</v>
      </c>
      <c r="Q4172" s="4">
        <f t="shared" si="393"/>
        <v>378.2</v>
      </c>
      <c r="R4172" s="4">
        <f t="shared" si="394"/>
        <v>56.73</v>
      </c>
      <c r="S4172" s="4">
        <f t="shared" si="395"/>
        <v>321.46999999999997</v>
      </c>
    </row>
    <row r="4173" spans="1:19" hidden="1" x14ac:dyDescent="0.35">
      <c r="A4173" t="s">
        <v>11214</v>
      </c>
      <c r="B4173" t="s">
        <v>1100</v>
      </c>
      <c r="C4173" s="1">
        <v>45606</v>
      </c>
      <c r="D4173" t="s">
        <v>81</v>
      </c>
      <c r="E4173" t="s">
        <v>111</v>
      </c>
      <c r="F4173" s="3">
        <v>1</v>
      </c>
      <c r="G4173" s="3" t="str">
        <f t="shared" si="390"/>
        <v>Valid Quantity</v>
      </c>
      <c r="H4173" s="2" t="s">
        <v>11215</v>
      </c>
      <c r="I4173" s="3">
        <v>15</v>
      </c>
      <c r="J4173" t="s">
        <v>20</v>
      </c>
      <c r="K4173" t="s">
        <v>189</v>
      </c>
      <c r="L4173" t="s">
        <v>120</v>
      </c>
      <c r="M4173" t="s">
        <v>185</v>
      </c>
      <c r="O4173" s="3" t="str">
        <f t="shared" si="391"/>
        <v>Consistent</v>
      </c>
      <c r="P4173" t="str">
        <f t="shared" si="392"/>
        <v>Not Rated</v>
      </c>
      <c r="Q4173" s="4">
        <f t="shared" si="393"/>
        <v>125.44</v>
      </c>
      <c r="R4173" s="4">
        <f t="shared" si="394"/>
        <v>18.815999999999999</v>
      </c>
      <c r="S4173" s="4">
        <f t="shared" si="395"/>
        <v>106.624</v>
      </c>
    </row>
    <row r="4174" spans="1:19" hidden="1" x14ac:dyDescent="0.35">
      <c r="A4174" t="s">
        <v>11392</v>
      </c>
      <c r="B4174" t="s">
        <v>11393</v>
      </c>
      <c r="C4174" s="1">
        <v>45606</v>
      </c>
      <c r="D4174" t="s">
        <v>116</v>
      </c>
      <c r="E4174" t="s">
        <v>151</v>
      </c>
      <c r="F4174" s="3">
        <v>3</v>
      </c>
      <c r="G4174" s="3" t="str">
        <f t="shared" si="390"/>
        <v>Valid Quantity</v>
      </c>
      <c r="H4174" s="2" t="s">
        <v>11394</v>
      </c>
      <c r="I4174" s="3">
        <v>15</v>
      </c>
      <c r="J4174" t="s">
        <v>39</v>
      </c>
      <c r="K4174" t="s">
        <v>60</v>
      </c>
      <c r="L4174" t="s">
        <v>61</v>
      </c>
      <c r="M4174" t="s">
        <v>23</v>
      </c>
      <c r="N4174" s="3">
        <v>5</v>
      </c>
      <c r="O4174" s="3" t="str">
        <f t="shared" si="391"/>
        <v>Consistent</v>
      </c>
      <c r="P4174" t="str">
        <f t="shared" si="392"/>
        <v>Excellent</v>
      </c>
      <c r="Q4174" s="4">
        <f t="shared" si="393"/>
        <v>647.93999999999994</v>
      </c>
      <c r="R4174" s="4">
        <f t="shared" si="394"/>
        <v>97.190999999999988</v>
      </c>
      <c r="S4174" s="4">
        <f t="shared" si="395"/>
        <v>550.74899999999991</v>
      </c>
    </row>
    <row r="4175" spans="1:19" hidden="1" x14ac:dyDescent="0.35">
      <c r="A4175" t="s">
        <v>11673</v>
      </c>
      <c r="B4175" t="s">
        <v>7508</v>
      </c>
      <c r="C4175" s="1">
        <v>45606</v>
      </c>
      <c r="D4175" t="s">
        <v>17</v>
      </c>
      <c r="E4175" t="s">
        <v>28</v>
      </c>
      <c r="F4175" s="3">
        <v>3</v>
      </c>
      <c r="G4175" s="3" t="str">
        <f t="shared" si="390"/>
        <v>Valid Quantity</v>
      </c>
      <c r="H4175" s="2" t="s">
        <v>8201</v>
      </c>
      <c r="I4175" s="3">
        <v>0</v>
      </c>
      <c r="J4175" t="s">
        <v>67</v>
      </c>
      <c r="K4175" t="s">
        <v>194</v>
      </c>
      <c r="L4175" t="s">
        <v>163</v>
      </c>
      <c r="M4175" t="s">
        <v>185</v>
      </c>
      <c r="O4175" s="3" t="str">
        <f t="shared" si="391"/>
        <v>Consistent</v>
      </c>
      <c r="P4175" t="str">
        <f t="shared" si="392"/>
        <v>Not Rated</v>
      </c>
      <c r="Q4175" s="4">
        <f t="shared" si="393"/>
        <v>49.62</v>
      </c>
      <c r="R4175" s="4">
        <f t="shared" si="394"/>
        <v>0</v>
      </c>
      <c r="S4175" s="4">
        <f t="shared" si="395"/>
        <v>49.62</v>
      </c>
    </row>
    <row r="4176" spans="1:19" hidden="1" x14ac:dyDescent="0.35">
      <c r="A4176" t="s">
        <v>14598</v>
      </c>
      <c r="B4176" t="s">
        <v>2076</v>
      </c>
      <c r="C4176" s="1">
        <v>45606</v>
      </c>
      <c r="D4176" t="s">
        <v>17</v>
      </c>
      <c r="E4176" t="s">
        <v>72</v>
      </c>
      <c r="F4176" s="3">
        <v>1</v>
      </c>
      <c r="G4176" s="3" t="str">
        <f t="shared" si="390"/>
        <v>Valid Quantity</v>
      </c>
      <c r="H4176" s="2" t="s">
        <v>12493</v>
      </c>
      <c r="I4176" s="3">
        <v>20</v>
      </c>
      <c r="J4176" t="s">
        <v>48</v>
      </c>
      <c r="K4176" t="s">
        <v>85</v>
      </c>
      <c r="L4176" t="s">
        <v>86</v>
      </c>
      <c r="M4176" t="s">
        <v>68</v>
      </c>
      <c r="N4176" s="3">
        <v>0</v>
      </c>
      <c r="O4176" s="3" t="str">
        <f t="shared" si="391"/>
        <v>Consistent</v>
      </c>
      <c r="P4176" t="str">
        <f t="shared" si="392"/>
        <v>Not Rated</v>
      </c>
      <c r="Q4176" s="4">
        <f t="shared" si="393"/>
        <v>10.039999999999999</v>
      </c>
      <c r="R4176" s="4">
        <f t="shared" si="394"/>
        <v>2.008</v>
      </c>
      <c r="S4176" s="4">
        <f t="shared" si="395"/>
        <v>8.032</v>
      </c>
    </row>
    <row r="4177" spans="1:19" hidden="1" x14ac:dyDescent="0.35">
      <c r="A4177" t="s">
        <v>15179</v>
      </c>
      <c r="B4177" t="s">
        <v>15180</v>
      </c>
      <c r="C4177" s="1">
        <v>45606</v>
      </c>
      <c r="D4177" t="s">
        <v>64</v>
      </c>
      <c r="E4177" t="s">
        <v>713</v>
      </c>
      <c r="F4177" s="3">
        <v>4</v>
      </c>
      <c r="G4177" s="3" t="str">
        <f t="shared" si="390"/>
        <v>Valid Quantity</v>
      </c>
      <c r="H4177" s="2" t="s">
        <v>15181</v>
      </c>
      <c r="I4177" s="3">
        <v>0</v>
      </c>
      <c r="J4177" t="s">
        <v>67</v>
      </c>
      <c r="K4177" t="s">
        <v>281</v>
      </c>
      <c r="L4177" t="s">
        <v>31</v>
      </c>
      <c r="M4177" t="s">
        <v>23</v>
      </c>
      <c r="N4177" s="3">
        <v>2</v>
      </c>
      <c r="O4177" s="3" t="str">
        <f t="shared" si="391"/>
        <v>Consistent</v>
      </c>
      <c r="P4177" t="str">
        <f t="shared" si="392"/>
        <v>Bad</v>
      </c>
      <c r="Q4177" s="4">
        <f t="shared" si="393"/>
        <v>227.92</v>
      </c>
      <c r="R4177" s="4">
        <f t="shared" si="394"/>
        <v>0</v>
      </c>
      <c r="S4177" s="4">
        <f t="shared" si="395"/>
        <v>227.92</v>
      </c>
    </row>
    <row r="4178" spans="1:19" hidden="1" x14ac:dyDescent="0.35">
      <c r="A4178" t="s">
        <v>18635</v>
      </c>
      <c r="B4178" t="s">
        <v>896</v>
      </c>
      <c r="C4178" s="1">
        <v>45606</v>
      </c>
      <c r="D4178" t="s">
        <v>64</v>
      </c>
      <c r="E4178" t="s">
        <v>381</v>
      </c>
      <c r="F4178" s="3">
        <v>1</v>
      </c>
      <c r="G4178" s="3" t="str">
        <f t="shared" si="390"/>
        <v>Valid Quantity</v>
      </c>
      <c r="H4178" s="2" t="s">
        <v>17932</v>
      </c>
      <c r="I4178" s="3">
        <v>25</v>
      </c>
      <c r="J4178" t="s">
        <v>39</v>
      </c>
      <c r="K4178" t="s">
        <v>212</v>
      </c>
      <c r="L4178" t="s">
        <v>31</v>
      </c>
      <c r="M4178" t="s">
        <v>23</v>
      </c>
      <c r="N4178" s="3">
        <v>2</v>
      </c>
      <c r="O4178" s="3" t="str">
        <f t="shared" si="391"/>
        <v>Consistent</v>
      </c>
      <c r="P4178" t="str">
        <f t="shared" si="392"/>
        <v>Bad</v>
      </c>
      <c r="Q4178" s="4">
        <f t="shared" si="393"/>
        <v>13.66</v>
      </c>
      <c r="R4178" s="4">
        <f t="shared" si="394"/>
        <v>3.415</v>
      </c>
      <c r="S4178" s="4">
        <f t="shared" si="395"/>
        <v>10.245000000000001</v>
      </c>
    </row>
    <row r="4179" spans="1:19" hidden="1" x14ac:dyDescent="0.35">
      <c r="A4179" t="s">
        <v>21711</v>
      </c>
      <c r="B4179" t="s">
        <v>12064</v>
      </c>
      <c r="C4179" s="1">
        <v>45606</v>
      </c>
      <c r="D4179" t="s">
        <v>45</v>
      </c>
      <c r="E4179" t="s">
        <v>376</v>
      </c>
      <c r="F4179" s="3">
        <v>2</v>
      </c>
      <c r="G4179" s="3" t="str">
        <f t="shared" si="390"/>
        <v>Valid Quantity</v>
      </c>
      <c r="H4179" s="2" t="s">
        <v>11353</v>
      </c>
      <c r="I4179" s="3">
        <v>25</v>
      </c>
      <c r="J4179" t="s">
        <v>48</v>
      </c>
      <c r="K4179" t="s">
        <v>74</v>
      </c>
      <c r="L4179" t="s">
        <v>61</v>
      </c>
      <c r="M4179" t="s">
        <v>23</v>
      </c>
      <c r="N4179" s="3">
        <v>5</v>
      </c>
      <c r="O4179" s="3" t="str">
        <f t="shared" si="391"/>
        <v>Consistent</v>
      </c>
      <c r="P4179" t="str">
        <f t="shared" si="392"/>
        <v>Excellent</v>
      </c>
      <c r="Q4179" s="4">
        <f t="shared" si="393"/>
        <v>25.38</v>
      </c>
      <c r="R4179" s="4">
        <f t="shared" si="394"/>
        <v>6.3449999999999998</v>
      </c>
      <c r="S4179" s="4">
        <f t="shared" si="395"/>
        <v>19.035</v>
      </c>
    </row>
    <row r="4180" spans="1:19" hidden="1" x14ac:dyDescent="0.35">
      <c r="A4180" t="s">
        <v>23134</v>
      </c>
      <c r="B4180" t="s">
        <v>7158</v>
      </c>
      <c r="C4180" s="1">
        <v>45606</v>
      </c>
      <c r="D4180" t="s">
        <v>36</v>
      </c>
      <c r="E4180" t="s">
        <v>52</v>
      </c>
      <c r="F4180" s="3">
        <v>1</v>
      </c>
      <c r="G4180" s="3" t="str">
        <f t="shared" si="390"/>
        <v>Valid Quantity</v>
      </c>
      <c r="H4180" s="2" t="s">
        <v>16896</v>
      </c>
      <c r="I4180" s="3">
        <v>10</v>
      </c>
      <c r="J4180" t="s">
        <v>54</v>
      </c>
      <c r="K4180" t="s">
        <v>74</v>
      </c>
      <c r="L4180" t="s">
        <v>61</v>
      </c>
      <c r="M4180" t="s">
        <v>23</v>
      </c>
      <c r="N4180" s="3">
        <v>5</v>
      </c>
      <c r="O4180" s="3" t="str">
        <f t="shared" si="391"/>
        <v>Consistent</v>
      </c>
      <c r="P4180" t="str">
        <f t="shared" si="392"/>
        <v>Excellent</v>
      </c>
      <c r="Q4180" s="4">
        <f t="shared" si="393"/>
        <v>119.49</v>
      </c>
      <c r="R4180" s="4">
        <f t="shared" si="394"/>
        <v>11.948999999999998</v>
      </c>
      <c r="S4180" s="4">
        <f t="shared" si="395"/>
        <v>107.541</v>
      </c>
    </row>
    <row r="4181" spans="1:19" hidden="1" x14ac:dyDescent="0.35">
      <c r="A4181" t="s">
        <v>2714</v>
      </c>
      <c r="B4181" t="s">
        <v>2715</v>
      </c>
      <c r="C4181" s="1">
        <v>45607</v>
      </c>
      <c r="D4181" t="s">
        <v>81</v>
      </c>
      <c r="E4181" t="s">
        <v>147</v>
      </c>
      <c r="F4181" s="3">
        <v>1</v>
      </c>
      <c r="G4181" s="3" t="str">
        <f t="shared" si="390"/>
        <v>Valid Quantity</v>
      </c>
      <c r="H4181" s="2" t="s">
        <v>2716</v>
      </c>
      <c r="I4181" s="3">
        <v>5</v>
      </c>
      <c r="J4181" t="s">
        <v>84</v>
      </c>
      <c r="K4181" t="s">
        <v>124</v>
      </c>
      <c r="L4181" t="s">
        <v>61</v>
      </c>
      <c r="M4181" t="s">
        <v>23</v>
      </c>
      <c r="O4181" s="3" t="str">
        <f t="shared" si="391"/>
        <v>Consistent</v>
      </c>
      <c r="P4181" t="str">
        <f t="shared" si="392"/>
        <v>Not Rated</v>
      </c>
      <c r="Q4181" s="4">
        <f t="shared" si="393"/>
        <v>141.36000000000001</v>
      </c>
      <c r="R4181" s="4">
        <f t="shared" si="394"/>
        <v>7.0680000000000005</v>
      </c>
      <c r="S4181" s="4">
        <f t="shared" si="395"/>
        <v>134.292</v>
      </c>
    </row>
    <row r="4182" spans="1:19" hidden="1" x14ac:dyDescent="0.35">
      <c r="A4182" t="s">
        <v>3298</v>
      </c>
      <c r="B4182" t="s">
        <v>3299</v>
      </c>
      <c r="C4182" s="1">
        <v>45607</v>
      </c>
      <c r="D4182" t="s">
        <v>64</v>
      </c>
      <c r="E4182" t="s">
        <v>331</v>
      </c>
      <c r="F4182" s="3">
        <v>1</v>
      </c>
      <c r="G4182" s="3" t="str">
        <f t="shared" si="390"/>
        <v>Valid Quantity</v>
      </c>
      <c r="H4182" s="2" t="s">
        <v>1649</v>
      </c>
      <c r="I4182" s="3">
        <v>10</v>
      </c>
      <c r="J4182" t="s">
        <v>54</v>
      </c>
      <c r="K4182" t="s">
        <v>40</v>
      </c>
      <c r="L4182" t="s">
        <v>41</v>
      </c>
      <c r="M4182" t="s">
        <v>75</v>
      </c>
      <c r="O4182" s="3" t="str">
        <f t="shared" si="391"/>
        <v>Consistent</v>
      </c>
      <c r="P4182" t="str">
        <f t="shared" si="392"/>
        <v>Not Rated</v>
      </c>
      <c r="Q4182" s="4">
        <f t="shared" si="393"/>
        <v>62.28</v>
      </c>
      <c r="R4182" s="4">
        <f t="shared" si="394"/>
        <v>6.2279999999999998</v>
      </c>
      <c r="S4182" s="4">
        <f t="shared" si="395"/>
        <v>56.052</v>
      </c>
    </row>
    <row r="4183" spans="1:19" hidden="1" x14ac:dyDescent="0.35">
      <c r="A4183" t="s">
        <v>8936</v>
      </c>
      <c r="B4183" t="s">
        <v>7927</v>
      </c>
      <c r="C4183" s="1">
        <v>45607</v>
      </c>
      <c r="D4183" t="s">
        <v>64</v>
      </c>
      <c r="E4183" t="s">
        <v>851</v>
      </c>
      <c r="F4183" s="3">
        <v>1</v>
      </c>
      <c r="G4183" s="3" t="str">
        <f t="shared" si="390"/>
        <v>Valid Quantity</v>
      </c>
      <c r="H4183" s="2" t="s">
        <v>8937</v>
      </c>
      <c r="I4183" s="3">
        <v>15</v>
      </c>
      <c r="J4183" t="s">
        <v>48</v>
      </c>
      <c r="K4183" t="s">
        <v>91</v>
      </c>
      <c r="L4183" t="s">
        <v>41</v>
      </c>
      <c r="M4183" t="s">
        <v>23</v>
      </c>
      <c r="N4183" s="3">
        <v>0</v>
      </c>
      <c r="O4183" s="3" t="str">
        <f t="shared" si="391"/>
        <v>Consistent</v>
      </c>
      <c r="P4183" t="str">
        <f t="shared" si="392"/>
        <v>Not Rated</v>
      </c>
      <c r="Q4183" s="4">
        <f t="shared" si="393"/>
        <v>51.89</v>
      </c>
      <c r="R4183" s="4">
        <f t="shared" si="394"/>
        <v>7.7835000000000001</v>
      </c>
      <c r="S4183" s="4">
        <f t="shared" si="395"/>
        <v>44.106499999999997</v>
      </c>
    </row>
    <row r="4184" spans="1:19" hidden="1" x14ac:dyDescent="0.35">
      <c r="A4184" t="s">
        <v>11938</v>
      </c>
      <c r="B4184" t="s">
        <v>6127</v>
      </c>
      <c r="C4184" s="1">
        <v>45607</v>
      </c>
      <c r="D4184" t="s">
        <v>81</v>
      </c>
      <c r="E4184" t="s">
        <v>82</v>
      </c>
      <c r="F4184" s="3">
        <v>1</v>
      </c>
      <c r="G4184" s="3" t="str">
        <f t="shared" si="390"/>
        <v>Valid Quantity</v>
      </c>
      <c r="H4184" s="2" t="s">
        <v>11939</v>
      </c>
      <c r="I4184" s="3">
        <v>10</v>
      </c>
      <c r="J4184" t="s">
        <v>54</v>
      </c>
      <c r="K4184" t="s">
        <v>162</v>
      </c>
      <c r="L4184" t="s">
        <v>163</v>
      </c>
      <c r="M4184" t="s">
        <v>32</v>
      </c>
      <c r="O4184" s="3" t="str">
        <f t="shared" si="391"/>
        <v>Consistent</v>
      </c>
      <c r="P4184" t="str">
        <f t="shared" si="392"/>
        <v>Not Rated</v>
      </c>
      <c r="Q4184" s="4">
        <f t="shared" si="393"/>
        <v>146.85</v>
      </c>
      <c r="R4184" s="4">
        <f t="shared" si="394"/>
        <v>14.685</v>
      </c>
      <c r="S4184" s="4">
        <f t="shared" si="395"/>
        <v>132.16499999999999</v>
      </c>
    </row>
    <row r="4185" spans="1:19" hidden="1" x14ac:dyDescent="0.35">
      <c r="A4185" t="s">
        <v>12680</v>
      </c>
      <c r="B4185" t="s">
        <v>5957</v>
      </c>
      <c r="C4185" s="1">
        <v>45607</v>
      </c>
      <c r="D4185" t="s">
        <v>36</v>
      </c>
      <c r="E4185" t="s">
        <v>37</v>
      </c>
      <c r="F4185" s="3">
        <v>1</v>
      </c>
      <c r="G4185" s="3" t="str">
        <f t="shared" si="390"/>
        <v>Valid Quantity</v>
      </c>
      <c r="H4185" s="2" t="s">
        <v>11566</v>
      </c>
      <c r="I4185" s="3">
        <v>5</v>
      </c>
      <c r="J4185" t="s">
        <v>67</v>
      </c>
      <c r="K4185" t="s">
        <v>30</v>
      </c>
      <c r="L4185" t="s">
        <v>31</v>
      </c>
      <c r="M4185" t="s">
        <v>185</v>
      </c>
      <c r="O4185" s="3" t="str">
        <f t="shared" si="391"/>
        <v>Consistent</v>
      </c>
      <c r="P4185" t="str">
        <f t="shared" si="392"/>
        <v>Not Rated</v>
      </c>
      <c r="Q4185" s="4">
        <f t="shared" si="393"/>
        <v>43.55</v>
      </c>
      <c r="R4185" s="4">
        <f t="shared" si="394"/>
        <v>2.1775000000000002</v>
      </c>
      <c r="S4185" s="4">
        <f t="shared" si="395"/>
        <v>41.372499999999995</v>
      </c>
    </row>
    <row r="4186" spans="1:19" hidden="1" x14ac:dyDescent="0.35">
      <c r="A4186" t="s">
        <v>13721</v>
      </c>
      <c r="B4186" t="s">
        <v>1712</v>
      </c>
      <c r="C4186" s="1">
        <v>45607</v>
      </c>
      <c r="D4186" t="s">
        <v>17</v>
      </c>
      <c r="E4186" t="s">
        <v>18</v>
      </c>
      <c r="F4186" s="3">
        <v>1</v>
      </c>
      <c r="G4186" s="3" t="str">
        <f t="shared" si="390"/>
        <v>Valid Quantity</v>
      </c>
      <c r="H4186" s="2" t="s">
        <v>5683</v>
      </c>
      <c r="I4186" s="3">
        <v>0</v>
      </c>
      <c r="J4186" t="s">
        <v>20</v>
      </c>
      <c r="K4186" t="s">
        <v>30</v>
      </c>
      <c r="L4186" t="s">
        <v>31</v>
      </c>
      <c r="M4186" t="s">
        <v>32</v>
      </c>
      <c r="O4186" s="3" t="str">
        <f t="shared" si="391"/>
        <v>Consistent</v>
      </c>
      <c r="P4186" t="str">
        <f t="shared" si="392"/>
        <v>Not Rated</v>
      </c>
      <c r="Q4186" s="4">
        <f t="shared" si="393"/>
        <v>21.43</v>
      </c>
      <c r="R4186" s="4">
        <f t="shared" si="394"/>
        <v>0</v>
      </c>
      <c r="S4186" s="4">
        <f t="shared" si="395"/>
        <v>21.43</v>
      </c>
    </row>
    <row r="4187" spans="1:19" hidden="1" x14ac:dyDescent="0.35">
      <c r="A4187" t="s">
        <v>14192</v>
      </c>
      <c r="B4187" t="s">
        <v>13567</v>
      </c>
      <c r="C4187" s="1">
        <v>45607</v>
      </c>
      <c r="D4187" t="s">
        <v>17</v>
      </c>
      <c r="E4187" t="s">
        <v>89</v>
      </c>
      <c r="F4187" s="3">
        <v>2</v>
      </c>
      <c r="G4187" s="3" t="str">
        <f t="shared" si="390"/>
        <v>Valid Quantity</v>
      </c>
      <c r="H4187" s="2" t="s">
        <v>10061</v>
      </c>
      <c r="I4187" s="3">
        <v>0</v>
      </c>
      <c r="J4187" t="s">
        <v>54</v>
      </c>
      <c r="K4187" t="s">
        <v>74</v>
      </c>
      <c r="L4187" t="s">
        <v>61</v>
      </c>
      <c r="M4187" t="s">
        <v>32</v>
      </c>
      <c r="O4187" s="3" t="str">
        <f t="shared" si="391"/>
        <v>Consistent</v>
      </c>
      <c r="P4187" t="str">
        <f t="shared" si="392"/>
        <v>Not Rated</v>
      </c>
      <c r="Q4187" s="4">
        <f t="shared" si="393"/>
        <v>29.08</v>
      </c>
      <c r="R4187" s="4">
        <f t="shared" si="394"/>
        <v>0</v>
      </c>
      <c r="S4187" s="4">
        <f t="shared" si="395"/>
        <v>29.08</v>
      </c>
    </row>
    <row r="4188" spans="1:19" hidden="1" x14ac:dyDescent="0.35">
      <c r="A4188" t="s">
        <v>14615</v>
      </c>
      <c r="B4188" t="s">
        <v>461</v>
      </c>
      <c r="C4188" s="1">
        <v>45607</v>
      </c>
      <c r="D4188" t="s">
        <v>159</v>
      </c>
      <c r="E4188" t="s">
        <v>358</v>
      </c>
      <c r="F4188" s="3">
        <v>2</v>
      </c>
      <c r="G4188" s="3" t="str">
        <f t="shared" si="390"/>
        <v>Valid Quantity</v>
      </c>
      <c r="H4188" s="2" t="s">
        <v>13634</v>
      </c>
      <c r="I4188" s="3">
        <v>0</v>
      </c>
      <c r="J4188" t="s">
        <v>48</v>
      </c>
      <c r="K4188" t="s">
        <v>55</v>
      </c>
      <c r="L4188" t="s">
        <v>31</v>
      </c>
      <c r="M4188" t="s">
        <v>23</v>
      </c>
      <c r="N4188" s="3">
        <v>3</v>
      </c>
      <c r="O4188" s="3" t="str">
        <f t="shared" si="391"/>
        <v>Consistent</v>
      </c>
      <c r="P4188" t="str">
        <f t="shared" si="392"/>
        <v>Average</v>
      </c>
      <c r="Q4188" s="4">
        <f t="shared" si="393"/>
        <v>24.38</v>
      </c>
      <c r="R4188" s="4">
        <f t="shared" si="394"/>
        <v>0</v>
      </c>
      <c r="S4188" s="4">
        <f t="shared" si="395"/>
        <v>24.38</v>
      </c>
    </row>
    <row r="4189" spans="1:19" hidden="1" x14ac:dyDescent="0.35">
      <c r="A4189" t="s">
        <v>16584</v>
      </c>
      <c r="B4189" t="s">
        <v>10625</v>
      </c>
      <c r="C4189" s="1">
        <v>45607</v>
      </c>
      <c r="D4189" t="s">
        <v>116</v>
      </c>
      <c r="E4189" t="s">
        <v>286</v>
      </c>
      <c r="F4189" s="3">
        <v>1</v>
      </c>
      <c r="G4189" s="3" t="str">
        <f t="shared" si="390"/>
        <v>Valid Quantity</v>
      </c>
      <c r="H4189" s="2" t="s">
        <v>16585</v>
      </c>
      <c r="I4189" s="3">
        <v>0</v>
      </c>
      <c r="J4189" t="s">
        <v>54</v>
      </c>
      <c r="K4189" t="s">
        <v>85</v>
      </c>
      <c r="L4189" t="s">
        <v>86</v>
      </c>
      <c r="M4189" t="s">
        <v>32</v>
      </c>
      <c r="O4189" s="3" t="str">
        <f t="shared" si="391"/>
        <v>Consistent</v>
      </c>
      <c r="P4189" t="str">
        <f t="shared" si="392"/>
        <v>Not Rated</v>
      </c>
      <c r="Q4189" s="4">
        <f t="shared" si="393"/>
        <v>222.51</v>
      </c>
      <c r="R4189" s="4">
        <f t="shared" si="394"/>
        <v>0</v>
      </c>
      <c r="S4189" s="4">
        <f t="shared" si="395"/>
        <v>222.51</v>
      </c>
    </row>
    <row r="4190" spans="1:19" hidden="1" x14ac:dyDescent="0.35">
      <c r="A4190" t="s">
        <v>16946</v>
      </c>
      <c r="B4190" t="s">
        <v>12044</v>
      </c>
      <c r="C4190" s="1">
        <v>45607</v>
      </c>
      <c r="D4190" t="s">
        <v>81</v>
      </c>
      <c r="E4190" t="s">
        <v>111</v>
      </c>
      <c r="F4190" s="3">
        <v>1</v>
      </c>
      <c r="G4190" s="3" t="str">
        <f t="shared" si="390"/>
        <v>Valid Quantity</v>
      </c>
      <c r="H4190" s="2" t="s">
        <v>9175</v>
      </c>
      <c r="I4190" s="3">
        <v>0</v>
      </c>
      <c r="J4190" t="s">
        <v>20</v>
      </c>
      <c r="K4190" t="s">
        <v>189</v>
      </c>
      <c r="L4190" t="s">
        <v>120</v>
      </c>
      <c r="M4190" t="s">
        <v>32</v>
      </c>
      <c r="O4190" s="3" t="str">
        <f t="shared" si="391"/>
        <v>Consistent</v>
      </c>
      <c r="P4190" t="str">
        <f t="shared" si="392"/>
        <v>Not Rated</v>
      </c>
      <c r="Q4190" s="4">
        <f t="shared" si="393"/>
        <v>34.15</v>
      </c>
      <c r="R4190" s="4">
        <f t="shared" si="394"/>
        <v>0</v>
      </c>
      <c r="S4190" s="4">
        <f t="shared" si="395"/>
        <v>34.15</v>
      </c>
    </row>
    <row r="4191" spans="1:19" hidden="1" x14ac:dyDescent="0.35">
      <c r="A4191" t="s">
        <v>20229</v>
      </c>
      <c r="B4191" t="s">
        <v>3639</v>
      </c>
      <c r="C4191" s="1">
        <v>45607</v>
      </c>
      <c r="D4191" t="s">
        <v>101</v>
      </c>
      <c r="E4191" t="s">
        <v>107</v>
      </c>
      <c r="F4191" s="3">
        <v>1</v>
      </c>
      <c r="G4191" s="3" t="str">
        <f t="shared" si="390"/>
        <v>Valid Quantity</v>
      </c>
      <c r="H4191" s="2" t="s">
        <v>5132</v>
      </c>
      <c r="I4191" s="3">
        <v>5</v>
      </c>
      <c r="J4191" t="s">
        <v>48</v>
      </c>
      <c r="K4191" t="s">
        <v>189</v>
      </c>
      <c r="L4191" t="s">
        <v>120</v>
      </c>
      <c r="M4191" t="s">
        <v>185</v>
      </c>
      <c r="N4191" s="3">
        <v>0</v>
      </c>
      <c r="O4191" s="3" t="str">
        <f t="shared" si="391"/>
        <v>Consistent</v>
      </c>
      <c r="P4191" t="str">
        <f t="shared" si="392"/>
        <v>Not Rated</v>
      </c>
      <c r="Q4191" s="4">
        <f t="shared" si="393"/>
        <v>23.79</v>
      </c>
      <c r="R4191" s="4">
        <f t="shared" si="394"/>
        <v>1.1894999999999998</v>
      </c>
      <c r="S4191" s="4">
        <f t="shared" si="395"/>
        <v>22.6005</v>
      </c>
    </row>
    <row r="4192" spans="1:19" hidden="1" x14ac:dyDescent="0.35">
      <c r="A4192" t="s">
        <v>509</v>
      </c>
      <c r="B4192" t="s">
        <v>510</v>
      </c>
      <c r="C4192" s="1">
        <v>45608</v>
      </c>
      <c r="D4192" t="s">
        <v>64</v>
      </c>
      <c r="E4192" t="s">
        <v>65</v>
      </c>
      <c r="F4192" s="3">
        <v>1</v>
      </c>
      <c r="G4192" s="3" t="str">
        <f t="shared" si="390"/>
        <v>Valid Quantity</v>
      </c>
      <c r="H4192" s="2" t="s">
        <v>511</v>
      </c>
      <c r="I4192" s="3">
        <v>15</v>
      </c>
      <c r="J4192" t="s">
        <v>20</v>
      </c>
      <c r="K4192" t="s">
        <v>124</v>
      </c>
      <c r="L4192" t="s">
        <v>61</v>
      </c>
      <c r="M4192" t="s">
        <v>185</v>
      </c>
      <c r="O4192" s="3" t="str">
        <f t="shared" si="391"/>
        <v>Consistent</v>
      </c>
      <c r="P4192" t="str">
        <f t="shared" si="392"/>
        <v>Not Rated</v>
      </c>
      <c r="Q4192" s="4">
        <f t="shared" si="393"/>
        <v>89.54</v>
      </c>
      <c r="R4192" s="4">
        <f t="shared" si="394"/>
        <v>13.431000000000001</v>
      </c>
      <c r="S4192" s="4">
        <f t="shared" si="395"/>
        <v>76.109000000000009</v>
      </c>
    </row>
    <row r="4193" spans="1:19" hidden="1" x14ac:dyDescent="0.35">
      <c r="A4193" t="s">
        <v>4687</v>
      </c>
      <c r="B4193" t="s">
        <v>1307</v>
      </c>
      <c r="C4193" s="1">
        <v>45608</v>
      </c>
      <c r="D4193" t="s">
        <v>81</v>
      </c>
      <c r="E4193" t="s">
        <v>143</v>
      </c>
      <c r="F4193" s="3">
        <v>4</v>
      </c>
      <c r="G4193" s="3" t="str">
        <f t="shared" si="390"/>
        <v>Valid Quantity</v>
      </c>
      <c r="H4193" s="2" t="s">
        <v>4688</v>
      </c>
      <c r="I4193" s="3">
        <v>0</v>
      </c>
      <c r="J4193" t="s">
        <v>39</v>
      </c>
      <c r="K4193" t="s">
        <v>119</v>
      </c>
      <c r="L4193" t="s">
        <v>120</v>
      </c>
      <c r="M4193" t="s">
        <v>23</v>
      </c>
      <c r="N4193" s="3">
        <v>5</v>
      </c>
      <c r="O4193" s="3" t="str">
        <f t="shared" si="391"/>
        <v>Consistent</v>
      </c>
      <c r="P4193" t="str">
        <f t="shared" si="392"/>
        <v>Excellent</v>
      </c>
      <c r="Q4193" s="4">
        <f t="shared" si="393"/>
        <v>466.48</v>
      </c>
      <c r="R4193" s="4">
        <f t="shared" si="394"/>
        <v>0</v>
      </c>
      <c r="S4193" s="4">
        <f t="shared" si="395"/>
        <v>466.48</v>
      </c>
    </row>
    <row r="4194" spans="1:19" hidden="1" x14ac:dyDescent="0.35">
      <c r="A4194" t="s">
        <v>5425</v>
      </c>
      <c r="B4194" t="s">
        <v>5426</v>
      </c>
      <c r="C4194" s="1">
        <v>45608</v>
      </c>
      <c r="D4194" t="s">
        <v>36</v>
      </c>
      <c r="E4194" t="s">
        <v>58</v>
      </c>
      <c r="F4194" s="3">
        <v>1</v>
      </c>
      <c r="G4194" s="3" t="str">
        <f t="shared" si="390"/>
        <v>Valid Quantity</v>
      </c>
      <c r="H4194" s="2" t="s">
        <v>5427</v>
      </c>
      <c r="I4194" s="3">
        <v>0</v>
      </c>
      <c r="J4194" t="s">
        <v>20</v>
      </c>
      <c r="K4194" t="s">
        <v>119</v>
      </c>
      <c r="L4194" t="s">
        <v>120</v>
      </c>
      <c r="M4194" t="s">
        <v>23</v>
      </c>
      <c r="O4194" s="3" t="str">
        <f t="shared" si="391"/>
        <v>Consistent</v>
      </c>
      <c r="P4194" t="str">
        <f t="shared" si="392"/>
        <v>Not Rated</v>
      </c>
      <c r="Q4194" s="4">
        <f t="shared" si="393"/>
        <v>40.65</v>
      </c>
      <c r="R4194" s="4">
        <f t="shared" si="394"/>
        <v>0</v>
      </c>
      <c r="S4194" s="4">
        <f t="shared" si="395"/>
        <v>40.65</v>
      </c>
    </row>
    <row r="4195" spans="1:19" hidden="1" x14ac:dyDescent="0.35">
      <c r="A4195" t="s">
        <v>8069</v>
      </c>
      <c r="B4195" t="s">
        <v>8070</v>
      </c>
      <c r="C4195" s="1">
        <v>45608</v>
      </c>
      <c r="D4195" t="s">
        <v>17</v>
      </c>
      <c r="E4195" t="s">
        <v>89</v>
      </c>
      <c r="F4195" s="3">
        <v>5</v>
      </c>
      <c r="G4195" s="3" t="str">
        <f t="shared" si="390"/>
        <v>Valid Quantity</v>
      </c>
      <c r="H4195" s="2" t="s">
        <v>6026</v>
      </c>
      <c r="I4195" s="3">
        <v>5</v>
      </c>
      <c r="J4195" t="s">
        <v>54</v>
      </c>
      <c r="K4195" t="s">
        <v>131</v>
      </c>
      <c r="L4195" t="s">
        <v>86</v>
      </c>
      <c r="M4195" t="s">
        <v>23</v>
      </c>
      <c r="N4195" s="3">
        <v>3</v>
      </c>
      <c r="O4195" s="3" t="str">
        <f t="shared" si="391"/>
        <v>Consistent</v>
      </c>
      <c r="P4195" t="str">
        <f t="shared" si="392"/>
        <v>Average</v>
      </c>
      <c r="Q4195" s="4">
        <f t="shared" si="393"/>
        <v>67.55</v>
      </c>
      <c r="R4195" s="4">
        <f t="shared" si="394"/>
        <v>3.3774999999999999</v>
      </c>
      <c r="S4195" s="4">
        <f t="shared" si="395"/>
        <v>64.172499999999999</v>
      </c>
    </row>
    <row r="4196" spans="1:19" hidden="1" x14ac:dyDescent="0.35">
      <c r="A4196" t="s">
        <v>11334</v>
      </c>
      <c r="B4196" t="s">
        <v>11335</v>
      </c>
      <c r="C4196" s="1">
        <v>45608</v>
      </c>
      <c r="D4196" t="s">
        <v>101</v>
      </c>
      <c r="E4196" t="s">
        <v>136</v>
      </c>
      <c r="F4196" s="3">
        <v>1</v>
      </c>
      <c r="G4196" s="3" t="str">
        <f t="shared" si="390"/>
        <v>Valid Quantity</v>
      </c>
      <c r="H4196" s="2" t="s">
        <v>11336</v>
      </c>
      <c r="I4196" s="3">
        <v>15</v>
      </c>
      <c r="J4196" t="s">
        <v>39</v>
      </c>
      <c r="K4196" t="s">
        <v>49</v>
      </c>
      <c r="L4196" t="s">
        <v>22</v>
      </c>
      <c r="M4196" t="s">
        <v>23</v>
      </c>
      <c r="N4196" s="3">
        <v>5</v>
      </c>
      <c r="O4196" s="3" t="str">
        <f t="shared" si="391"/>
        <v>Consistent</v>
      </c>
      <c r="P4196" t="str">
        <f t="shared" si="392"/>
        <v>Excellent</v>
      </c>
      <c r="Q4196" s="4">
        <f t="shared" si="393"/>
        <v>73.260000000000005</v>
      </c>
      <c r="R4196" s="4">
        <f t="shared" si="394"/>
        <v>10.989000000000001</v>
      </c>
      <c r="S4196" s="4">
        <f t="shared" si="395"/>
        <v>62.271000000000001</v>
      </c>
    </row>
    <row r="4197" spans="1:19" hidden="1" x14ac:dyDescent="0.35">
      <c r="A4197" t="s">
        <v>11664</v>
      </c>
      <c r="B4197" t="s">
        <v>5845</v>
      </c>
      <c r="C4197" s="1">
        <v>45608</v>
      </c>
      <c r="D4197" t="s">
        <v>17</v>
      </c>
      <c r="E4197" t="s">
        <v>18</v>
      </c>
      <c r="F4197" s="3">
        <v>2</v>
      </c>
      <c r="G4197" s="3" t="str">
        <f t="shared" si="390"/>
        <v>Valid Quantity</v>
      </c>
      <c r="H4197" s="2" t="s">
        <v>11665</v>
      </c>
      <c r="I4197" s="3">
        <v>10</v>
      </c>
      <c r="J4197" t="s">
        <v>39</v>
      </c>
      <c r="K4197" t="s">
        <v>194</v>
      </c>
      <c r="L4197" t="s">
        <v>163</v>
      </c>
      <c r="M4197" t="s">
        <v>32</v>
      </c>
      <c r="O4197" s="3" t="str">
        <f t="shared" si="391"/>
        <v>Consistent</v>
      </c>
      <c r="P4197" t="str">
        <f t="shared" si="392"/>
        <v>Not Rated</v>
      </c>
      <c r="Q4197" s="4">
        <f t="shared" si="393"/>
        <v>30</v>
      </c>
      <c r="R4197" s="4">
        <f t="shared" si="394"/>
        <v>3</v>
      </c>
      <c r="S4197" s="4">
        <f t="shared" si="395"/>
        <v>27</v>
      </c>
    </row>
    <row r="4198" spans="1:19" hidden="1" x14ac:dyDescent="0.35">
      <c r="A4198" t="s">
        <v>12256</v>
      </c>
      <c r="B4198" t="s">
        <v>12257</v>
      </c>
      <c r="C4198" s="1">
        <v>45608</v>
      </c>
      <c r="D4198" t="s">
        <v>36</v>
      </c>
      <c r="E4198" t="s">
        <v>52</v>
      </c>
      <c r="F4198" s="3">
        <v>1</v>
      </c>
      <c r="G4198" s="3" t="str">
        <f t="shared" si="390"/>
        <v>Valid Quantity</v>
      </c>
      <c r="H4198" s="2" t="s">
        <v>12258</v>
      </c>
      <c r="I4198" s="3">
        <v>5</v>
      </c>
      <c r="J4198" t="s">
        <v>20</v>
      </c>
      <c r="K4198" t="s">
        <v>162</v>
      </c>
      <c r="L4198" t="s">
        <v>163</v>
      </c>
      <c r="M4198" t="s">
        <v>23</v>
      </c>
      <c r="N4198" s="3">
        <v>1</v>
      </c>
      <c r="O4198" s="3" t="str">
        <f t="shared" si="391"/>
        <v>Consistent</v>
      </c>
      <c r="P4198" t="str">
        <f t="shared" si="392"/>
        <v>Very Bad</v>
      </c>
      <c r="Q4198" s="4">
        <f t="shared" si="393"/>
        <v>105.88</v>
      </c>
      <c r="R4198" s="4">
        <f t="shared" si="394"/>
        <v>5.2939999999999996</v>
      </c>
      <c r="S4198" s="4">
        <f t="shared" si="395"/>
        <v>100.586</v>
      </c>
    </row>
    <row r="4199" spans="1:19" hidden="1" x14ac:dyDescent="0.35">
      <c r="A4199" t="s">
        <v>17809</v>
      </c>
      <c r="B4199" t="s">
        <v>1452</v>
      </c>
      <c r="C4199" s="1">
        <v>45608</v>
      </c>
      <c r="D4199" t="s">
        <v>45</v>
      </c>
      <c r="E4199" t="s">
        <v>215</v>
      </c>
      <c r="F4199" s="3">
        <v>3</v>
      </c>
      <c r="G4199" s="3" t="str">
        <f t="shared" si="390"/>
        <v>Valid Quantity</v>
      </c>
      <c r="H4199" s="2" t="s">
        <v>10796</v>
      </c>
      <c r="I4199" s="3">
        <v>5</v>
      </c>
      <c r="J4199" t="s">
        <v>54</v>
      </c>
      <c r="K4199" t="s">
        <v>189</v>
      </c>
      <c r="L4199" t="s">
        <v>120</v>
      </c>
      <c r="M4199" t="s">
        <v>68</v>
      </c>
      <c r="O4199" s="3" t="str">
        <f t="shared" si="391"/>
        <v>Consistent</v>
      </c>
      <c r="P4199" t="str">
        <f t="shared" si="392"/>
        <v>Not Rated</v>
      </c>
      <c r="Q4199" s="4">
        <f t="shared" si="393"/>
        <v>100.10999999999999</v>
      </c>
      <c r="R4199" s="4">
        <f t="shared" si="394"/>
        <v>5.0054999999999996</v>
      </c>
      <c r="S4199" s="4">
        <f t="shared" si="395"/>
        <v>95.104499999999987</v>
      </c>
    </row>
    <row r="4200" spans="1:19" hidden="1" x14ac:dyDescent="0.35">
      <c r="A4200" t="s">
        <v>17869</v>
      </c>
      <c r="B4200" t="s">
        <v>7646</v>
      </c>
      <c r="C4200" s="1">
        <v>45608</v>
      </c>
      <c r="D4200" t="s">
        <v>36</v>
      </c>
      <c r="E4200" t="s">
        <v>52</v>
      </c>
      <c r="F4200" s="3">
        <v>1</v>
      </c>
      <c r="G4200" s="3" t="str">
        <f t="shared" si="390"/>
        <v>Valid Quantity</v>
      </c>
      <c r="H4200" s="2" t="s">
        <v>17870</v>
      </c>
      <c r="I4200" s="3">
        <v>0</v>
      </c>
      <c r="J4200" t="s">
        <v>54</v>
      </c>
      <c r="K4200" t="s">
        <v>180</v>
      </c>
      <c r="L4200" t="s">
        <v>86</v>
      </c>
      <c r="M4200" t="s">
        <v>185</v>
      </c>
      <c r="O4200" s="3" t="str">
        <f t="shared" si="391"/>
        <v>Consistent</v>
      </c>
      <c r="P4200" t="str">
        <f t="shared" si="392"/>
        <v>Not Rated</v>
      </c>
      <c r="Q4200" s="4">
        <f t="shared" si="393"/>
        <v>175.26</v>
      </c>
      <c r="R4200" s="4">
        <f t="shared" si="394"/>
        <v>0</v>
      </c>
      <c r="S4200" s="4">
        <f t="shared" si="395"/>
        <v>175.26</v>
      </c>
    </row>
    <row r="4201" spans="1:19" hidden="1" x14ac:dyDescent="0.35">
      <c r="A4201" t="s">
        <v>18728</v>
      </c>
      <c r="B4201" t="s">
        <v>262</v>
      </c>
      <c r="C4201" s="1">
        <v>45608</v>
      </c>
      <c r="D4201" t="s">
        <v>45</v>
      </c>
      <c r="E4201" t="s">
        <v>215</v>
      </c>
      <c r="F4201" s="3">
        <v>2</v>
      </c>
      <c r="G4201" s="3" t="str">
        <f t="shared" si="390"/>
        <v>Valid Quantity</v>
      </c>
      <c r="H4201" s="2" t="s">
        <v>12722</v>
      </c>
      <c r="I4201" s="3">
        <v>0</v>
      </c>
      <c r="J4201" t="s">
        <v>54</v>
      </c>
      <c r="K4201" t="s">
        <v>113</v>
      </c>
      <c r="L4201" t="s">
        <v>61</v>
      </c>
      <c r="M4201" t="s">
        <v>23</v>
      </c>
      <c r="N4201" s="3">
        <v>5</v>
      </c>
      <c r="O4201" s="3" t="str">
        <f t="shared" si="391"/>
        <v>Consistent</v>
      </c>
      <c r="P4201" t="str">
        <f t="shared" si="392"/>
        <v>Excellent</v>
      </c>
      <c r="Q4201" s="4">
        <f t="shared" si="393"/>
        <v>95.42</v>
      </c>
      <c r="R4201" s="4">
        <f t="shared" si="394"/>
        <v>0</v>
      </c>
      <c r="S4201" s="4">
        <f t="shared" si="395"/>
        <v>95.42</v>
      </c>
    </row>
    <row r="4202" spans="1:19" hidden="1" x14ac:dyDescent="0.35">
      <c r="A4202" t="s">
        <v>19842</v>
      </c>
      <c r="B4202" t="s">
        <v>13864</v>
      </c>
      <c r="C4202" s="1">
        <v>45608</v>
      </c>
      <c r="D4202" t="s">
        <v>159</v>
      </c>
      <c r="E4202" t="s">
        <v>239</v>
      </c>
      <c r="F4202" s="3">
        <v>3</v>
      </c>
      <c r="G4202" s="3" t="str">
        <f t="shared" si="390"/>
        <v>Valid Quantity</v>
      </c>
      <c r="H4202" s="2" t="s">
        <v>6429</v>
      </c>
      <c r="I4202" s="3">
        <v>10</v>
      </c>
      <c r="J4202" t="s">
        <v>48</v>
      </c>
      <c r="K4202" t="s">
        <v>85</v>
      </c>
      <c r="L4202" t="s">
        <v>86</v>
      </c>
      <c r="M4202" t="s">
        <v>68</v>
      </c>
      <c r="N4202" s="3">
        <v>0</v>
      </c>
      <c r="O4202" s="3" t="str">
        <f t="shared" si="391"/>
        <v>Consistent</v>
      </c>
      <c r="P4202" t="str">
        <f t="shared" si="392"/>
        <v>Not Rated</v>
      </c>
      <c r="Q4202" s="4">
        <f t="shared" si="393"/>
        <v>12.66</v>
      </c>
      <c r="R4202" s="4">
        <f t="shared" si="394"/>
        <v>1.266</v>
      </c>
      <c r="S4202" s="4">
        <f t="shared" si="395"/>
        <v>11.394</v>
      </c>
    </row>
    <row r="4203" spans="1:19" hidden="1" x14ac:dyDescent="0.35">
      <c r="A4203" t="s">
        <v>21221</v>
      </c>
      <c r="B4203" t="s">
        <v>4522</v>
      </c>
      <c r="C4203" s="1">
        <v>45608</v>
      </c>
      <c r="D4203" t="s">
        <v>45</v>
      </c>
      <c r="E4203" t="s">
        <v>95</v>
      </c>
      <c r="F4203" s="3">
        <v>1</v>
      </c>
      <c r="G4203" s="3" t="str">
        <f t="shared" si="390"/>
        <v>Valid Quantity</v>
      </c>
      <c r="H4203" s="2" t="s">
        <v>4295</v>
      </c>
      <c r="I4203" s="3">
        <v>0</v>
      </c>
      <c r="J4203" t="s">
        <v>84</v>
      </c>
      <c r="K4203" t="s">
        <v>91</v>
      </c>
      <c r="L4203" t="s">
        <v>41</v>
      </c>
      <c r="M4203" t="s">
        <v>23</v>
      </c>
      <c r="O4203" s="3" t="str">
        <f t="shared" si="391"/>
        <v>Consistent</v>
      </c>
      <c r="P4203" t="str">
        <f t="shared" si="392"/>
        <v>Not Rated</v>
      </c>
      <c r="Q4203" s="4">
        <f t="shared" si="393"/>
        <v>34.71</v>
      </c>
      <c r="R4203" s="4">
        <f t="shared" si="394"/>
        <v>0</v>
      </c>
      <c r="S4203" s="4">
        <f t="shared" si="395"/>
        <v>34.71</v>
      </c>
    </row>
    <row r="4204" spans="1:19" hidden="1" x14ac:dyDescent="0.35">
      <c r="A4204" t="s">
        <v>22349</v>
      </c>
      <c r="B4204" t="s">
        <v>19578</v>
      </c>
      <c r="C4204" s="1">
        <v>45608</v>
      </c>
      <c r="D4204" t="s">
        <v>45</v>
      </c>
      <c r="E4204" t="s">
        <v>376</v>
      </c>
      <c r="F4204" s="3">
        <v>1</v>
      </c>
      <c r="G4204" s="3" t="str">
        <f t="shared" si="390"/>
        <v>Valid Quantity</v>
      </c>
      <c r="H4204" s="2" t="s">
        <v>13835</v>
      </c>
      <c r="I4204" s="3">
        <v>10</v>
      </c>
      <c r="J4204" t="s">
        <v>84</v>
      </c>
      <c r="K4204" t="s">
        <v>162</v>
      </c>
      <c r="L4204" t="s">
        <v>163</v>
      </c>
      <c r="M4204" t="s">
        <v>23</v>
      </c>
      <c r="N4204" s="3">
        <v>2</v>
      </c>
      <c r="O4204" s="3" t="str">
        <f t="shared" si="391"/>
        <v>Consistent</v>
      </c>
      <c r="P4204" t="str">
        <f t="shared" si="392"/>
        <v>Bad</v>
      </c>
      <c r="Q4204" s="4">
        <f t="shared" si="393"/>
        <v>23.63</v>
      </c>
      <c r="R4204" s="4">
        <f t="shared" si="394"/>
        <v>2.363</v>
      </c>
      <c r="S4204" s="4">
        <f t="shared" si="395"/>
        <v>21.266999999999999</v>
      </c>
    </row>
    <row r="4205" spans="1:19" hidden="1" x14ac:dyDescent="0.35">
      <c r="A4205" t="s">
        <v>22455</v>
      </c>
      <c r="B4205" t="s">
        <v>9358</v>
      </c>
      <c r="C4205" s="1">
        <v>45608</v>
      </c>
      <c r="D4205" t="s">
        <v>36</v>
      </c>
      <c r="E4205" t="s">
        <v>250</v>
      </c>
      <c r="F4205" s="3">
        <v>2</v>
      </c>
      <c r="G4205" s="3" t="str">
        <f t="shared" si="390"/>
        <v>Valid Quantity</v>
      </c>
      <c r="H4205" s="2" t="s">
        <v>2295</v>
      </c>
      <c r="I4205" s="3">
        <v>0</v>
      </c>
      <c r="J4205" t="s">
        <v>39</v>
      </c>
      <c r="K4205" t="s">
        <v>40</v>
      </c>
      <c r="L4205" t="s">
        <v>41</v>
      </c>
      <c r="M4205" t="s">
        <v>23</v>
      </c>
      <c r="N4205" s="3">
        <v>5</v>
      </c>
      <c r="O4205" s="3" t="str">
        <f t="shared" si="391"/>
        <v>Consistent</v>
      </c>
      <c r="P4205" t="str">
        <f t="shared" si="392"/>
        <v>Excellent</v>
      </c>
      <c r="Q4205" s="4">
        <f t="shared" si="393"/>
        <v>197.68</v>
      </c>
      <c r="R4205" s="4">
        <f t="shared" si="394"/>
        <v>0</v>
      </c>
      <c r="S4205" s="4">
        <f t="shared" si="395"/>
        <v>197.68</v>
      </c>
    </row>
    <row r="4206" spans="1:19" hidden="1" x14ac:dyDescent="0.35">
      <c r="A4206" t="s">
        <v>5040</v>
      </c>
      <c r="B4206" t="s">
        <v>3701</v>
      </c>
      <c r="C4206" s="1">
        <v>45609</v>
      </c>
      <c r="D4206" t="s">
        <v>36</v>
      </c>
      <c r="E4206" t="s">
        <v>37</v>
      </c>
      <c r="F4206" s="3">
        <v>4</v>
      </c>
      <c r="G4206" s="3" t="str">
        <f t="shared" si="390"/>
        <v>Valid Quantity</v>
      </c>
      <c r="H4206" s="2" t="s">
        <v>5041</v>
      </c>
      <c r="I4206" s="3">
        <v>0</v>
      </c>
      <c r="J4206" t="s">
        <v>48</v>
      </c>
      <c r="K4206" t="s">
        <v>91</v>
      </c>
      <c r="L4206" t="s">
        <v>41</v>
      </c>
      <c r="M4206" t="s">
        <v>23</v>
      </c>
      <c r="N4206" s="3">
        <v>0</v>
      </c>
      <c r="O4206" s="3" t="str">
        <f t="shared" si="391"/>
        <v>Consistent</v>
      </c>
      <c r="P4206" t="str">
        <f t="shared" si="392"/>
        <v>Not Rated</v>
      </c>
      <c r="Q4206" s="4">
        <f t="shared" si="393"/>
        <v>573.20000000000005</v>
      </c>
      <c r="R4206" s="4">
        <f t="shared" si="394"/>
        <v>0</v>
      </c>
      <c r="S4206" s="4">
        <f t="shared" si="395"/>
        <v>573.20000000000005</v>
      </c>
    </row>
    <row r="4207" spans="1:19" hidden="1" x14ac:dyDescent="0.35">
      <c r="A4207" t="s">
        <v>7883</v>
      </c>
      <c r="B4207" t="s">
        <v>523</v>
      </c>
      <c r="C4207" s="1">
        <v>45609</v>
      </c>
      <c r="D4207" t="s">
        <v>36</v>
      </c>
      <c r="E4207" t="s">
        <v>52</v>
      </c>
      <c r="F4207" s="3">
        <v>4</v>
      </c>
      <c r="G4207" s="3" t="str">
        <f t="shared" si="390"/>
        <v>Valid Quantity</v>
      </c>
      <c r="H4207" s="2" t="s">
        <v>7884</v>
      </c>
      <c r="I4207" s="3">
        <v>15</v>
      </c>
      <c r="J4207" t="s">
        <v>54</v>
      </c>
      <c r="K4207" t="s">
        <v>119</v>
      </c>
      <c r="L4207" t="s">
        <v>120</v>
      </c>
      <c r="M4207" t="s">
        <v>32</v>
      </c>
      <c r="O4207" s="3" t="str">
        <f t="shared" si="391"/>
        <v>Consistent</v>
      </c>
      <c r="P4207" t="str">
        <f t="shared" si="392"/>
        <v>Not Rated</v>
      </c>
      <c r="Q4207" s="4">
        <f t="shared" si="393"/>
        <v>263.52</v>
      </c>
      <c r="R4207" s="4">
        <f t="shared" si="394"/>
        <v>39.527999999999999</v>
      </c>
      <c r="S4207" s="4">
        <f t="shared" si="395"/>
        <v>223.99199999999999</v>
      </c>
    </row>
    <row r="4208" spans="1:19" hidden="1" x14ac:dyDescent="0.35">
      <c r="A4208" t="s">
        <v>8663</v>
      </c>
      <c r="B4208" t="s">
        <v>8664</v>
      </c>
      <c r="C4208" s="1">
        <v>45609</v>
      </c>
      <c r="D4208" t="s">
        <v>36</v>
      </c>
      <c r="E4208" t="s">
        <v>250</v>
      </c>
      <c r="F4208" s="3">
        <v>3</v>
      </c>
      <c r="G4208" s="3" t="str">
        <f t="shared" si="390"/>
        <v>Valid Quantity</v>
      </c>
      <c r="H4208" s="2" t="s">
        <v>8665</v>
      </c>
      <c r="I4208" s="3">
        <v>5</v>
      </c>
      <c r="J4208" t="s">
        <v>20</v>
      </c>
      <c r="K4208" t="s">
        <v>180</v>
      </c>
      <c r="L4208" t="s">
        <v>86</v>
      </c>
      <c r="M4208" t="s">
        <v>68</v>
      </c>
      <c r="O4208" s="3" t="str">
        <f t="shared" si="391"/>
        <v>Consistent</v>
      </c>
      <c r="P4208" t="str">
        <f t="shared" si="392"/>
        <v>Not Rated</v>
      </c>
      <c r="Q4208" s="4">
        <f t="shared" si="393"/>
        <v>164.60999999999999</v>
      </c>
      <c r="R4208" s="4">
        <f t="shared" si="394"/>
        <v>8.2304999999999993</v>
      </c>
      <c r="S4208" s="4">
        <f t="shared" si="395"/>
        <v>156.37949999999998</v>
      </c>
    </row>
    <row r="4209" spans="1:19" hidden="1" x14ac:dyDescent="0.35">
      <c r="A4209" t="s">
        <v>11536</v>
      </c>
      <c r="B4209" t="s">
        <v>1694</v>
      </c>
      <c r="C4209" s="1">
        <v>45609</v>
      </c>
      <c r="D4209" t="s">
        <v>159</v>
      </c>
      <c r="E4209" t="s">
        <v>197</v>
      </c>
      <c r="F4209" s="3">
        <v>2</v>
      </c>
      <c r="G4209" s="3" t="str">
        <f t="shared" si="390"/>
        <v>Valid Quantity</v>
      </c>
      <c r="H4209" s="2" t="s">
        <v>9492</v>
      </c>
      <c r="I4209" s="3">
        <v>0</v>
      </c>
      <c r="J4209" t="s">
        <v>48</v>
      </c>
      <c r="K4209" t="s">
        <v>85</v>
      </c>
      <c r="L4209" t="s">
        <v>86</v>
      </c>
      <c r="M4209" t="s">
        <v>23</v>
      </c>
      <c r="N4209" s="3">
        <v>5</v>
      </c>
      <c r="O4209" s="3" t="str">
        <f t="shared" si="391"/>
        <v>Consistent</v>
      </c>
      <c r="P4209" t="str">
        <f t="shared" si="392"/>
        <v>Excellent</v>
      </c>
      <c r="Q4209" s="4">
        <f t="shared" si="393"/>
        <v>12.96</v>
      </c>
      <c r="R4209" s="4">
        <f t="shared" si="394"/>
        <v>0</v>
      </c>
      <c r="S4209" s="4">
        <f t="shared" si="395"/>
        <v>12.96</v>
      </c>
    </row>
    <row r="4210" spans="1:19" hidden="1" x14ac:dyDescent="0.35">
      <c r="A4210" t="s">
        <v>12244</v>
      </c>
      <c r="B4210" t="s">
        <v>2301</v>
      </c>
      <c r="C4210" s="1">
        <v>45609</v>
      </c>
      <c r="D4210" t="s">
        <v>36</v>
      </c>
      <c r="E4210" t="s">
        <v>183</v>
      </c>
      <c r="F4210" s="3">
        <v>2</v>
      </c>
      <c r="G4210" s="3" t="str">
        <f t="shared" si="390"/>
        <v>Valid Quantity</v>
      </c>
      <c r="H4210" s="2" t="s">
        <v>12245</v>
      </c>
      <c r="I4210" s="3">
        <v>10</v>
      </c>
      <c r="J4210" t="s">
        <v>20</v>
      </c>
      <c r="K4210" t="s">
        <v>194</v>
      </c>
      <c r="L4210" t="s">
        <v>163</v>
      </c>
      <c r="M4210" t="s">
        <v>75</v>
      </c>
      <c r="O4210" s="3" t="str">
        <f t="shared" si="391"/>
        <v>Consistent</v>
      </c>
      <c r="P4210" t="str">
        <f t="shared" si="392"/>
        <v>Not Rated</v>
      </c>
      <c r="Q4210" s="4">
        <f t="shared" si="393"/>
        <v>90.6</v>
      </c>
      <c r="R4210" s="4">
        <f t="shared" si="394"/>
        <v>9.06</v>
      </c>
      <c r="S4210" s="4">
        <f t="shared" si="395"/>
        <v>81.539999999999992</v>
      </c>
    </row>
    <row r="4211" spans="1:19" hidden="1" x14ac:dyDescent="0.35">
      <c r="A4211" t="s">
        <v>12794</v>
      </c>
      <c r="B4211" t="s">
        <v>12795</v>
      </c>
      <c r="C4211" s="1">
        <v>45609</v>
      </c>
      <c r="D4211" t="s">
        <v>17</v>
      </c>
      <c r="E4211" t="s">
        <v>28</v>
      </c>
      <c r="F4211" s="3">
        <v>2</v>
      </c>
      <c r="G4211" s="3" t="str">
        <f t="shared" si="390"/>
        <v>Valid Quantity</v>
      </c>
      <c r="H4211" s="2" t="s">
        <v>9206</v>
      </c>
      <c r="I4211" s="3">
        <v>10</v>
      </c>
      <c r="J4211" t="s">
        <v>48</v>
      </c>
      <c r="K4211" t="s">
        <v>212</v>
      </c>
      <c r="L4211" t="s">
        <v>61</v>
      </c>
      <c r="M4211" t="s">
        <v>23</v>
      </c>
      <c r="N4211" s="3">
        <v>2</v>
      </c>
      <c r="O4211" s="3" t="str">
        <f t="shared" si="391"/>
        <v>Consistent</v>
      </c>
      <c r="P4211" t="str">
        <f t="shared" si="392"/>
        <v>Bad</v>
      </c>
      <c r="Q4211" s="4">
        <f t="shared" si="393"/>
        <v>76.62</v>
      </c>
      <c r="R4211" s="4">
        <f t="shared" si="394"/>
        <v>7.6620000000000008</v>
      </c>
      <c r="S4211" s="4">
        <f t="shared" si="395"/>
        <v>68.957999999999998</v>
      </c>
    </row>
    <row r="4212" spans="1:19" hidden="1" x14ac:dyDescent="0.35">
      <c r="A4212" t="s">
        <v>15558</v>
      </c>
      <c r="B4212" t="s">
        <v>6620</v>
      </c>
      <c r="C4212" s="1">
        <v>45609</v>
      </c>
      <c r="D4212" t="s">
        <v>64</v>
      </c>
      <c r="E4212" t="s">
        <v>331</v>
      </c>
      <c r="F4212" s="3">
        <v>2</v>
      </c>
      <c r="G4212" s="3" t="str">
        <f t="shared" si="390"/>
        <v>Valid Quantity</v>
      </c>
      <c r="H4212" s="2" t="s">
        <v>7351</v>
      </c>
      <c r="I4212" s="3">
        <v>10</v>
      </c>
      <c r="J4212" t="s">
        <v>84</v>
      </c>
      <c r="K4212" t="s">
        <v>281</v>
      </c>
      <c r="L4212" t="s">
        <v>31</v>
      </c>
      <c r="M4212" t="s">
        <v>23</v>
      </c>
      <c r="N4212" s="3">
        <v>3</v>
      </c>
      <c r="O4212" s="3" t="str">
        <f t="shared" si="391"/>
        <v>Consistent</v>
      </c>
      <c r="P4212" t="str">
        <f t="shared" si="392"/>
        <v>Average</v>
      </c>
      <c r="Q4212" s="4">
        <f t="shared" si="393"/>
        <v>32.659999999999997</v>
      </c>
      <c r="R4212" s="4">
        <f t="shared" si="394"/>
        <v>3.2659999999999996</v>
      </c>
      <c r="S4212" s="4">
        <f t="shared" si="395"/>
        <v>29.393999999999998</v>
      </c>
    </row>
    <row r="4213" spans="1:19" hidden="1" x14ac:dyDescent="0.35">
      <c r="A4213" t="s">
        <v>17397</v>
      </c>
      <c r="B4213" t="s">
        <v>12462</v>
      </c>
      <c r="C4213" s="1">
        <v>45609</v>
      </c>
      <c r="D4213" t="s">
        <v>36</v>
      </c>
      <c r="E4213" t="s">
        <v>341</v>
      </c>
      <c r="F4213" s="3">
        <v>2</v>
      </c>
      <c r="G4213" s="3" t="str">
        <f t="shared" si="390"/>
        <v>Valid Quantity</v>
      </c>
      <c r="H4213" s="2" t="s">
        <v>5642</v>
      </c>
      <c r="I4213" s="3">
        <v>0</v>
      </c>
      <c r="J4213" t="s">
        <v>67</v>
      </c>
      <c r="K4213" t="s">
        <v>153</v>
      </c>
      <c r="L4213" t="s">
        <v>120</v>
      </c>
      <c r="M4213" t="s">
        <v>23</v>
      </c>
      <c r="N4213" s="3">
        <v>3</v>
      </c>
      <c r="O4213" s="3" t="str">
        <f t="shared" si="391"/>
        <v>Consistent</v>
      </c>
      <c r="P4213" t="str">
        <f t="shared" si="392"/>
        <v>Average</v>
      </c>
      <c r="Q4213" s="4">
        <f t="shared" si="393"/>
        <v>245.14</v>
      </c>
      <c r="R4213" s="4">
        <f t="shared" si="394"/>
        <v>0</v>
      </c>
      <c r="S4213" s="4">
        <f t="shared" si="395"/>
        <v>245.14</v>
      </c>
    </row>
    <row r="4214" spans="1:19" hidden="1" x14ac:dyDescent="0.35">
      <c r="A4214" t="s">
        <v>21024</v>
      </c>
      <c r="B4214" t="s">
        <v>14657</v>
      </c>
      <c r="C4214" s="1">
        <v>45609</v>
      </c>
      <c r="D4214" t="s">
        <v>101</v>
      </c>
      <c r="E4214" t="s">
        <v>345</v>
      </c>
      <c r="F4214" s="3">
        <v>4</v>
      </c>
      <c r="G4214" s="3" t="str">
        <f t="shared" si="390"/>
        <v>Valid Quantity</v>
      </c>
      <c r="H4214" s="2" t="s">
        <v>5007</v>
      </c>
      <c r="I4214" s="3">
        <v>0</v>
      </c>
      <c r="J4214" t="s">
        <v>54</v>
      </c>
      <c r="K4214" t="s">
        <v>40</v>
      </c>
      <c r="L4214" t="s">
        <v>41</v>
      </c>
      <c r="M4214" t="s">
        <v>23</v>
      </c>
      <c r="N4214" s="3">
        <v>4</v>
      </c>
      <c r="O4214" s="3" t="str">
        <f t="shared" si="391"/>
        <v>Consistent</v>
      </c>
      <c r="P4214" t="str">
        <f t="shared" si="392"/>
        <v>Good</v>
      </c>
      <c r="Q4214" s="4">
        <f t="shared" si="393"/>
        <v>132.28</v>
      </c>
      <c r="R4214" s="4">
        <f t="shared" si="394"/>
        <v>0</v>
      </c>
      <c r="S4214" s="4">
        <f t="shared" si="395"/>
        <v>132.28</v>
      </c>
    </row>
    <row r="4215" spans="1:19" hidden="1" x14ac:dyDescent="0.35">
      <c r="A4215" t="s">
        <v>21745</v>
      </c>
      <c r="B4215" t="s">
        <v>3586</v>
      </c>
      <c r="C4215" s="1">
        <v>45609</v>
      </c>
      <c r="D4215" t="s">
        <v>101</v>
      </c>
      <c r="E4215" t="s">
        <v>345</v>
      </c>
      <c r="F4215" s="3">
        <v>1</v>
      </c>
      <c r="G4215" s="3" t="str">
        <f t="shared" si="390"/>
        <v>Valid Quantity</v>
      </c>
      <c r="H4215" s="2" t="s">
        <v>11259</v>
      </c>
      <c r="I4215" s="3">
        <v>10</v>
      </c>
      <c r="J4215" t="s">
        <v>67</v>
      </c>
      <c r="K4215" t="s">
        <v>124</v>
      </c>
      <c r="L4215" t="s">
        <v>61</v>
      </c>
      <c r="M4215" t="s">
        <v>68</v>
      </c>
      <c r="O4215" s="3" t="str">
        <f t="shared" si="391"/>
        <v>Consistent</v>
      </c>
      <c r="P4215" t="str">
        <f t="shared" si="392"/>
        <v>Not Rated</v>
      </c>
      <c r="Q4215" s="4">
        <f t="shared" si="393"/>
        <v>27.46</v>
      </c>
      <c r="R4215" s="4">
        <f t="shared" si="394"/>
        <v>2.7460000000000004</v>
      </c>
      <c r="S4215" s="4">
        <f t="shared" si="395"/>
        <v>24.713999999999999</v>
      </c>
    </row>
    <row r="4216" spans="1:19" hidden="1" x14ac:dyDescent="0.35">
      <c r="A4216" t="s">
        <v>10608</v>
      </c>
      <c r="B4216" t="s">
        <v>10609</v>
      </c>
      <c r="C4216" s="1">
        <v>45610</v>
      </c>
      <c r="D4216" t="s">
        <v>64</v>
      </c>
      <c r="E4216" t="s">
        <v>129</v>
      </c>
      <c r="F4216" s="3">
        <v>1</v>
      </c>
      <c r="G4216" s="3" t="str">
        <f t="shared" si="390"/>
        <v>Valid Quantity</v>
      </c>
      <c r="H4216" s="2" t="s">
        <v>10610</v>
      </c>
      <c r="I4216" s="3">
        <v>10</v>
      </c>
      <c r="J4216" t="s">
        <v>20</v>
      </c>
      <c r="K4216" t="s">
        <v>162</v>
      </c>
      <c r="L4216" t="s">
        <v>163</v>
      </c>
      <c r="M4216" t="s">
        <v>23</v>
      </c>
      <c r="O4216" s="3" t="str">
        <f t="shared" si="391"/>
        <v>Consistent</v>
      </c>
      <c r="P4216" t="str">
        <f t="shared" si="392"/>
        <v>Not Rated</v>
      </c>
      <c r="Q4216" s="4">
        <f t="shared" si="393"/>
        <v>106.55</v>
      </c>
      <c r="R4216" s="4">
        <f t="shared" si="394"/>
        <v>10.654999999999999</v>
      </c>
      <c r="S4216" s="4">
        <f t="shared" si="395"/>
        <v>95.894999999999996</v>
      </c>
    </row>
    <row r="4217" spans="1:19" hidden="1" x14ac:dyDescent="0.35">
      <c r="A4217" t="s">
        <v>12507</v>
      </c>
      <c r="B4217" t="s">
        <v>835</v>
      </c>
      <c r="C4217" s="1">
        <v>45610</v>
      </c>
      <c r="D4217" t="s">
        <v>64</v>
      </c>
      <c r="E4217" t="s">
        <v>416</v>
      </c>
      <c r="F4217" s="3">
        <v>1</v>
      </c>
      <c r="G4217" s="3" t="str">
        <f t="shared" si="390"/>
        <v>Valid Quantity</v>
      </c>
      <c r="H4217" s="2" t="s">
        <v>12508</v>
      </c>
      <c r="I4217" s="3">
        <v>0</v>
      </c>
      <c r="J4217" t="s">
        <v>67</v>
      </c>
      <c r="K4217" t="s">
        <v>85</v>
      </c>
      <c r="L4217" t="s">
        <v>86</v>
      </c>
      <c r="M4217" t="s">
        <v>68</v>
      </c>
      <c r="O4217" s="3" t="str">
        <f t="shared" si="391"/>
        <v>Consistent</v>
      </c>
      <c r="P4217" t="str">
        <f t="shared" si="392"/>
        <v>Not Rated</v>
      </c>
      <c r="Q4217" s="4">
        <f t="shared" si="393"/>
        <v>62.51</v>
      </c>
      <c r="R4217" s="4">
        <f t="shared" si="394"/>
        <v>0</v>
      </c>
      <c r="S4217" s="4">
        <f t="shared" si="395"/>
        <v>62.51</v>
      </c>
    </row>
    <row r="4218" spans="1:19" hidden="1" x14ac:dyDescent="0.35">
      <c r="A4218" t="s">
        <v>14230</v>
      </c>
      <c r="B4218" t="s">
        <v>9276</v>
      </c>
      <c r="C4218" s="1">
        <v>45610</v>
      </c>
      <c r="D4218" t="s">
        <v>64</v>
      </c>
      <c r="E4218" t="s">
        <v>305</v>
      </c>
      <c r="F4218" s="3">
        <v>2</v>
      </c>
      <c r="G4218" s="3" t="str">
        <f t="shared" si="390"/>
        <v>Valid Quantity</v>
      </c>
      <c r="H4218" s="2" t="s">
        <v>14231</v>
      </c>
      <c r="I4218" s="3">
        <v>0</v>
      </c>
      <c r="J4218" t="s">
        <v>67</v>
      </c>
      <c r="K4218" t="s">
        <v>60</v>
      </c>
      <c r="L4218" t="s">
        <v>61</v>
      </c>
      <c r="M4218" t="s">
        <v>32</v>
      </c>
      <c r="O4218" s="3" t="str">
        <f t="shared" si="391"/>
        <v>Consistent</v>
      </c>
      <c r="P4218" t="str">
        <f t="shared" si="392"/>
        <v>Not Rated</v>
      </c>
      <c r="Q4218" s="4">
        <f t="shared" si="393"/>
        <v>135.66</v>
      </c>
      <c r="R4218" s="4">
        <f t="shared" si="394"/>
        <v>0</v>
      </c>
      <c r="S4218" s="4">
        <f t="shared" si="395"/>
        <v>135.66</v>
      </c>
    </row>
    <row r="4219" spans="1:19" hidden="1" x14ac:dyDescent="0.35">
      <c r="A4219" t="s">
        <v>17144</v>
      </c>
      <c r="B4219" t="s">
        <v>16834</v>
      </c>
      <c r="C4219" s="1">
        <v>45610</v>
      </c>
      <c r="D4219" t="s">
        <v>64</v>
      </c>
      <c r="E4219" t="s">
        <v>851</v>
      </c>
      <c r="F4219" s="3">
        <v>5</v>
      </c>
      <c r="G4219" s="3" t="str">
        <f t="shared" si="390"/>
        <v>Valid Quantity</v>
      </c>
      <c r="H4219" s="2" t="s">
        <v>1067</v>
      </c>
      <c r="I4219" s="3">
        <v>0</v>
      </c>
      <c r="J4219" t="s">
        <v>84</v>
      </c>
      <c r="K4219" t="s">
        <v>162</v>
      </c>
      <c r="L4219" t="s">
        <v>163</v>
      </c>
      <c r="M4219" t="s">
        <v>23</v>
      </c>
      <c r="N4219" s="3">
        <v>4</v>
      </c>
      <c r="O4219" s="3" t="str">
        <f t="shared" si="391"/>
        <v>Consistent</v>
      </c>
      <c r="P4219" t="str">
        <f t="shared" si="392"/>
        <v>Good</v>
      </c>
      <c r="Q4219" s="4">
        <f t="shared" si="393"/>
        <v>215.25</v>
      </c>
      <c r="R4219" s="4">
        <f t="shared" si="394"/>
        <v>0</v>
      </c>
      <c r="S4219" s="4">
        <f t="shared" si="395"/>
        <v>215.25</v>
      </c>
    </row>
    <row r="4220" spans="1:19" hidden="1" x14ac:dyDescent="0.35">
      <c r="A4220" t="s">
        <v>18020</v>
      </c>
      <c r="B4220" t="s">
        <v>5662</v>
      </c>
      <c r="C4220" s="1">
        <v>45610</v>
      </c>
      <c r="D4220" t="s">
        <v>101</v>
      </c>
      <c r="E4220" t="s">
        <v>345</v>
      </c>
      <c r="F4220" s="3">
        <v>1</v>
      </c>
      <c r="G4220" s="3" t="str">
        <f t="shared" si="390"/>
        <v>Valid Quantity</v>
      </c>
      <c r="H4220" s="2" t="s">
        <v>18021</v>
      </c>
      <c r="I4220" s="3">
        <v>0</v>
      </c>
      <c r="J4220" t="s">
        <v>54</v>
      </c>
      <c r="K4220" t="s">
        <v>189</v>
      </c>
      <c r="L4220" t="s">
        <v>120</v>
      </c>
      <c r="M4220" t="s">
        <v>23</v>
      </c>
      <c r="N4220" s="3">
        <v>5</v>
      </c>
      <c r="O4220" s="3" t="str">
        <f t="shared" si="391"/>
        <v>Consistent</v>
      </c>
      <c r="P4220" t="str">
        <f t="shared" si="392"/>
        <v>Excellent</v>
      </c>
      <c r="Q4220" s="4">
        <f t="shared" si="393"/>
        <v>81.430000000000007</v>
      </c>
      <c r="R4220" s="4">
        <f t="shared" si="394"/>
        <v>0</v>
      </c>
      <c r="S4220" s="4">
        <f t="shared" si="395"/>
        <v>81.430000000000007</v>
      </c>
    </row>
    <row r="4221" spans="1:19" hidden="1" x14ac:dyDescent="0.35">
      <c r="A4221" t="s">
        <v>18226</v>
      </c>
      <c r="B4221" t="s">
        <v>16227</v>
      </c>
      <c r="C4221" s="1">
        <v>45610</v>
      </c>
      <c r="D4221" t="s">
        <v>45</v>
      </c>
      <c r="E4221" t="s">
        <v>215</v>
      </c>
      <c r="F4221" s="3">
        <v>3</v>
      </c>
      <c r="G4221" s="3" t="str">
        <f t="shared" si="390"/>
        <v>Valid Quantity</v>
      </c>
      <c r="H4221" s="2" t="s">
        <v>3825</v>
      </c>
      <c r="I4221" s="3">
        <v>0</v>
      </c>
      <c r="J4221" t="s">
        <v>48</v>
      </c>
      <c r="K4221" t="s">
        <v>180</v>
      </c>
      <c r="L4221" t="s">
        <v>86</v>
      </c>
      <c r="M4221" t="s">
        <v>23</v>
      </c>
      <c r="N4221" s="3">
        <v>5</v>
      </c>
      <c r="O4221" s="3" t="str">
        <f t="shared" si="391"/>
        <v>Consistent</v>
      </c>
      <c r="P4221" t="str">
        <f t="shared" si="392"/>
        <v>Excellent</v>
      </c>
      <c r="Q4221" s="4">
        <f t="shared" si="393"/>
        <v>99.359999999999985</v>
      </c>
      <c r="R4221" s="4">
        <f t="shared" si="394"/>
        <v>0</v>
      </c>
      <c r="S4221" s="4">
        <f t="shared" si="395"/>
        <v>99.359999999999985</v>
      </c>
    </row>
    <row r="4222" spans="1:19" hidden="1" x14ac:dyDescent="0.35">
      <c r="A4222" t="s">
        <v>20870</v>
      </c>
      <c r="B4222" t="s">
        <v>15996</v>
      </c>
      <c r="C4222" s="1">
        <v>45610</v>
      </c>
      <c r="D4222" t="s">
        <v>116</v>
      </c>
      <c r="E4222" t="s">
        <v>219</v>
      </c>
      <c r="F4222" s="3">
        <v>5</v>
      </c>
      <c r="G4222" s="3" t="str">
        <f t="shared" si="390"/>
        <v>Valid Quantity</v>
      </c>
      <c r="H4222" s="2" t="s">
        <v>20871</v>
      </c>
      <c r="I4222" s="3">
        <v>10</v>
      </c>
      <c r="J4222" t="s">
        <v>20</v>
      </c>
      <c r="K4222" t="s">
        <v>189</v>
      </c>
      <c r="L4222" t="s">
        <v>120</v>
      </c>
      <c r="M4222" t="s">
        <v>32</v>
      </c>
      <c r="O4222" s="3" t="str">
        <f t="shared" si="391"/>
        <v>Consistent</v>
      </c>
      <c r="P4222" t="str">
        <f t="shared" si="392"/>
        <v>Not Rated</v>
      </c>
      <c r="Q4222" s="4">
        <f t="shared" si="393"/>
        <v>1150.5999999999999</v>
      </c>
      <c r="R4222" s="4">
        <f t="shared" si="394"/>
        <v>115.06</v>
      </c>
      <c r="S4222" s="4">
        <f t="shared" si="395"/>
        <v>1035.54</v>
      </c>
    </row>
    <row r="4223" spans="1:19" hidden="1" x14ac:dyDescent="0.35">
      <c r="A4223" t="s">
        <v>21924</v>
      </c>
      <c r="B4223" t="s">
        <v>11854</v>
      </c>
      <c r="C4223" s="1">
        <v>45610</v>
      </c>
      <c r="D4223" t="s">
        <v>101</v>
      </c>
      <c r="E4223" t="s">
        <v>345</v>
      </c>
      <c r="F4223" s="3">
        <v>2</v>
      </c>
      <c r="G4223" s="3" t="str">
        <f t="shared" si="390"/>
        <v>Valid Quantity</v>
      </c>
      <c r="H4223" s="2" t="s">
        <v>21925</v>
      </c>
      <c r="I4223" s="3">
        <v>5</v>
      </c>
      <c r="J4223" t="s">
        <v>39</v>
      </c>
      <c r="K4223" t="s">
        <v>85</v>
      </c>
      <c r="L4223" t="s">
        <v>86</v>
      </c>
      <c r="M4223" t="s">
        <v>23</v>
      </c>
      <c r="N4223" s="3">
        <v>4</v>
      </c>
      <c r="O4223" s="3" t="str">
        <f t="shared" si="391"/>
        <v>Consistent</v>
      </c>
      <c r="P4223" t="str">
        <f t="shared" si="392"/>
        <v>Good</v>
      </c>
      <c r="Q4223" s="4">
        <f t="shared" si="393"/>
        <v>123.62</v>
      </c>
      <c r="R4223" s="4">
        <f t="shared" si="394"/>
        <v>6.181</v>
      </c>
      <c r="S4223" s="4">
        <f t="shared" si="395"/>
        <v>117.43900000000001</v>
      </c>
    </row>
    <row r="4224" spans="1:19" hidden="1" x14ac:dyDescent="0.35">
      <c r="A4224" t="s">
        <v>22201</v>
      </c>
      <c r="B4224" t="s">
        <v>11928</v>
      </c>
      <c r="C4224" s="1">
        <v>45610</v>
      </c>
      <c r="D4224" t="s">
        <v>64</v>
      </c>
      <c r="E4224" t="s">
        <v>331</v>
      </c>
      <c r="F4224" s="3">
        <v>1</v>
      </c>
      <c r="G4224" s="3" t="str">
        <f t="shared" si="390"/>
        <v>Valid Quantity</v>
      </c>
      <c r="H4224" s="2" t="s">
        <v>21614</v>
      </c>
      <c r="I4224" s="3">
        <v>20</v>
      </c>
      <c r="J4224" t="s">
        <v>20</v>
      </c>
      <c r="K4224" t="s">
        <v>206</v>
      </c>
      <c r="L4224" t="s">
        <v>41</v>
      </c>
      <c r="M4224" t="s">
        <v>185</v>
      </c>
      <c r="O4224" s="3" t="str">
        <f t="shared" si="391"/>
        <v>Consistent</v>
      </c>
      <c r="P4224" t="str">
        <f t="shared" si="392"/>
        <v>Not Rated</v>
      </c>
      <c r="Q4224" s="4">
        <f t="shared" si="393"/>
        <v>101.34</v>
      </c>
      <c r="R4224" s="4">
        <f t="shared" si="394"/>
        <v>20.268000000000001</v>
      </c>
      <c r="S4224" s="4">
        <f t="shared" si="395"/>
        <v>81.072000000000003</v>
      </c>
    </row>
    <row r="4225" spans="1:19" hidden="1" x14ac:dyDescent="0.35">
      <c r="A4225" t="s">
        <v>2509</v>
      </c>
      <c r="B4225" t="s">
        <v>2510</v>
      </c>
      <c r="C4225" s="1">
        <v>45611</v>
      </c>
      <c r="D4225" t="s">
        <v>36</v>
      </c>
      <c r="E4225" t="s">
        <v>58</v>
      </c>
      <c r="F4225" s="3">
        <v>3</v>
      </c>
      <c r="G4225" s="3" t="str">
        <f t="shared" si="390"/>
        <v>Valid Quantity</v>
      </c>
      <c r="H4225" s="2" t="s">
        <v>2511</v>
      </c>
      <c r="I4225" s="3">
        <v>5</v>
      </c>
      <c r="J4225" t="s">
        <v>48</v>
      </c>
      <c r="K4225" t="s">
        <v>30</v>
      </c>
      <c r="L4225" t="s">
        <v>31</v>
      </c>
      <c r="M4225" t="s">
        <v>23</v>
      </c>
      <c r="N4225" s="3">
        <v>4</v>
      </c>
      <c r="O4225" s="3" t="str">
        <f t="shared" si="391"/>
        <v>Consistent</v>
      </c>
      <c r="P4225" t="str">
        <f t="shared" si="392"/>
        <v>Good</v>
      </c>
      <c r="Q4225" s="4">
        <f t="shared" si="393"/>
        <v>138.03</v>
      </c>
      <c r="R4225" s="4">
        <f t="shared" si="394"/>
        <v>6.9014999999999995</v>
      </c>
      <c r="S4225" s="4">
        <f t="shared" si="395"/>
        <v>131.1285</v>
      </c>
    </row>
    <row r="4226" spans="1:19" hidden="1" x14ac:dyDescent="0.35">
      <c r="A4226" t="s">
        <v>2802</v>
      </c>
      <c r="B4226" t="s">
        <v>2803</v>
      </c>
      <c r="C4226" s="1">
        <v>45611</v>
      </c>
      <c r="D4226" t="s">
        <v>45</v>
      </c>
      <c r="E4226" t="s">
        <v>269</v>
      </c>
      <c r="F4226" s="3">
        <v>5</v>
      </c>
      <c r="G4226" s="3" t="str">
        <f t="shared" ref="G4226:G4289" si="396">IF(F4226&gt;0,"Valid Quantity",(IF(F4226&lt;0,"Negative Quantity","Zero Quantity")))</f>
        <v>Valid Quantity</v>
      </c>
      <c r="H4226" s="2" t="s">
        <v>2804</v>
      </c>
      <c r="I4226" s="3">
        <v>0</v>
      </c>
      <c r="J4226" t="s">
        <v>20</v>
      </c>
      <c r="K4226" t="s">
        <v>55</v>
      </c>
      <c r="L4226" t="s">
        <v>31</v>
      </c>
      <c r="M4226" t="s">
        <v>23</v>
      </c>
      <c r="N4226" s="3">
        <v>1</v>
      </c>
      <c r="O4226" s="3" t="str">
        <f t="shared" ref="O4226:O4289" si="397">IF(F4226&lt;0,IF(M4226="Returned","Return/Adjustment","Suspicious"),IF(F4226=0,IF(M4226="Delivered","Suspicious","Review"),"Consistent"))</f>
        <v>Consistent</v>
      </c>
      <c r="P4226" t="str">
        <f t="shared" ref="P4226:P4289" si="398">IF(N4226=0,"Not Rated",IF(N4226=5,"Excellent",IF(N4226=4,"Good",IF(N4226=3,"Average",IF(N4226=2,"Bad",IF(N4226=1,"Very Bad"))))))</f>
        <v>Very Bad</v>
      </c>
      <c r="Q4226" s="4">
        <f t="shared" ref="Q4226:Q4289" si="399">VALUE(SUBSTITUTE(H4226,"$",""))*F4226</f>
        <v>89.65</v>
      </c>
      <c r="R4226" s="4">
        <f t="shared" ref="R4226:R4289" si="400">Q4226*I4226/100</f>
        <v>0</v>
      </c>
      <c r="S4226" s="4">
        <f t="shared" ref="S4226:S4289" si="401">Q4226-R4226</f>
        <v>89.65</v>
      </c>
    </row>
    <row r="4227" spans="1:19" hidden="1" x14ac:dyDescent="0.35">
      <c r="A4227" t="s">
        <v>4112</v>
      </c>
      <c r="B4227" t="s">
        <v>2662</v>
      </c>
      <c r="C4227" s="1">
        <v>45611</v>
      </c>
      <c r="D4227" t="s">
        <v>159</v>
      </c>
      <c r="E4227" t="s">
        <v>197</v>
      </c>
      <c r="F4227" s="3">
        <v>1</v>
      </c>
      <c r="G4227" s="3" t="str">
        <f t="shared" si="396"/>
        <v>Valid Quantity</v>
      </c>
      <c r="H4227" s="2" t="s">
        <v>4113</v>
      </c>
      <c r="I4227" s="3">
        <v>15</v>
      </c>
      <c r="J4227" t="s">
        <v>84</v>
      </c>
      <c r="K4227" t="s">
        <v>119</v>
      </c>
      <c r="L4227" t="s">
        <v>120</v>
      </c>
      <c r="M4227" t="s">
        <v>23</v>
      </c>
      <c r="N4227" s="3">
        <v>4</v>
      </c>
      <c r="O4227" s="3" t="str">
        <f t="shared" si="397"/>
        <v>Consistent</v>
      </c>
      <c r="P4227" t="str">
        <f t="shared" si="398"/>
        <v>Good</v>
      </c>
      <c r="Q4227" s="4">
        <f t="shared" si="399"/>
        <v>24.7</v>
      </c>
      <c r="R4227" s="4">
        <f t="shared" si="400"/>
        <v>3.7050000000000001</v>
      </c>
      <c r="S4227" s="4">
        <f t="shared" si="401"/>
        <v>20.994999999999997</v>
      </c>
    </row>
    <row r="4228" spans="1:19" hidden="1" x14ac:dyDescent="0.35">
      <c r="A4228" t="s">
        <v>4617</v>
      </c>
      <c r="B4228" t="s">
        <v>4618</v>
      </c>
      <c r="C4228" s="1">
        <v>45611</v>
      </c>
      <c r="D4228" t="s">
        <v>116</v>
      </c>
      <c r="E4228" t="s">
        <v>219</v>
      </c>
      <c r="F4228" s="3">
        <v>3</v>
      </c>
      <c r="G4228" s="3" t="str">
        <f t="shared" si="396"/>
        <v>Valid Quantity</v>
      </c>
      <c r="H4228" s="2" t="s">
        <v>4619</v>
      </c>
      <c r="I4228" s="3">
        <v>5</v>
      </c>
      <c r="J4228" t="s">
        <v>54</v>
      </c>
      <c r="K4228" t="s">
        <v>189</v>
      </c>
      <c r="L4228" t="s">
        <v>120</v>
      </c>
      <c r="M4228" t="s">
        <v>75</v>
      </c>
      <c r="O4228" s="3" t="str">
        <f t="shared" si="397"/>
        <v>Consistent</v>
      </c>
      <c r="P4228" t="str">
        <f t="shared" si="398"/>
        <v>Not Rated</v>
      </c>
      <c r="Q4228" s="4">
        <f t="shared" si="399"/>
        <v>103.28999999999999</v>
      </c>
      <c r="R4228" s="4">
        <f t="shared" si="400"/>
        <v>5.1644999999999994</v>
      </c>
      <c r="S4228" s="4">
        <f t="shared" si="401"/>
        <v>98.125499999999988</v>
      </c>
    </row>
    <row r="4229" spans="1:19" hidden="1" x14ac:dyDescent="0.35">
      <c r="A4229" t="s">
        <v>6372</v>
      </c>
      <c r="B4229" t="s">
        <v>6373</v>
      </c>
      <c r="C4229" s="1">
        <v>45611</v>
      </c>
      <c r="D4229" t="s">
        <v>81</v>
      </c>
      <c r="E4229" t="s">
        <v>111</v>
      </c>
      <c r="F4229" s="3">
        <v>1</v>
      </c>
      <c r="G4229" s="3" t="str">
        <f t="shared" si="396"/>
        <v>Valid Quantity</v>
      </c>
      <c r="H4229" s="2" t="s">
        <v>6374</v>
      </c>
      <c r="I4229" s="3">
        <v>0</v>
      </c>
      <c r="J4229" t="s">
        <v>48</v>
      </c>
      <c r="K4229" t="s">
        <v>281</v>
      </c>
      <c r="L4229" t="s">
        <v>31</v>
      </c>
      <c r="M4229" t="s">
        <v>32</v>
      </c>
      <c r="N4229" s="3">
        <v>0</v>
      </c>
      <c r="O4229" s="3" t="str">
        <f t="shared" si="397"/>
        <v>Consistent</v>
      </c>
      <c r="P4229" t="str">
        <f t="shared" si="398"/>
        <v>Not Rated</v>
      </c>
      <c r="Q4229" s="4">
        <f t="shared" si="399"/>
        <v>31.66</v>
      </c>
      <c r="R4229" s="4">
        <f t="shared" si="400"/>
        <v>0</v>
      </c>
      <c r="S4229" s="4">
        <f t="shared" si="401"/>
        <v>31.66</v>
      </c>
    </row>
    <row r="4230" spans="1:19" hidden="1" x14ac:dyDescent="0.35">
      <c r="A4230" t="s">
        <v>8141</v>
      </c>
      <c r="B4230" t="s">
        <v>8142</v>
      </c>
      <c r="C4230" s="1">
        <v>45611</v>
      </c>
      <c r="D4230" t="s">
        <v>159</v>
      </c>
      <c r="E4230" t="s">
        <v>239</v>
      </c>
      <c r="F4230" s="3">
        <v>1</v>
      </c>
      <c r="G4230" s="3" t="str">
        <f t="shared" si="396"/>
        <v>Valid Quantity</v>
      </c>
      <c r="H4230" s="2" t="s">
        <v>5203</v>
      </c>
      <c r="I4230" s="3">
        <v>10</v>
      </c>
      <c r="J4230" t="s">
        <v>48</v>
      </c>
      <c r="K4230" t="s">
        <v>30</v>
      </c>
      <c r="L4230" t="s">
        <v>31</v>
      </c>
      <c r="M4230" t="s">
        <v>23</v>
      </c>
      <c r="N4230" s="3">
        <v>5</v>
      </c>
      <c r="O4230" s="3" t="str">
        <f t="shared" si="397"/>
        <v>Consistent</v>
      </c>
      <c r="P4230" t="str">
        <f t="shared" si="398"/>
        <v>Excellent</v>
      </c>
      <c r="Q4230" s="4">
        <f t="shared" si="399"/>
        <v>4.42</v>
      </c>
      <c r="R4230" s="4">
        <f t="shared" si="400"/>
        <v>0.442</v>
      </c>
      <c r="S4230" s="4">
        <f t="shared" si="401"/>
        <v>3.9779999999999998</v>
      </c>
    </row>
    <row r="4231" spans="1:19" hidden="1" x14ac:dyDescent="0.35">
      <c r="A4231" t="s">
        <v>10187</v>
      </c>
      <c r="B4231" t="s">
        <v>63</v>
      </c>
      <c r="C4231" s="1">
        <v>45611</v>
      </c>
      <c r="D4231" t="s">
        <v>64</v>
      </c>
      <c r="E4231" t="s">
        <v>129</v>
      </c>
      <c r="F4231" s="3">
        <v>1</v>
      </c>
      <c r="G4231" s="3" t="str">
        <f t="shared" si="396"/>
        <v>Valid Quantity</v>
      </c>
      <c r="H4231" s="2" t="s">
        <v>10188</v>
      </c>
      <c r="I4231" s="3">
        <v>10</v>
      </c>
      <c r="J4231" t="s">
        <v>48</v>
      </c>
      <c r="K4231" t="s">
        <v>49</v>
      </c>
      <c r="L4231" t="s">
        <v>22</v>
      </c>
      <c r="M4231" t="s">
        <v>185</v>
      </c>
      <c r="N4231" s="3">
        <v>0</v>
      </c>
      <c r="O4231" s="3" t="str">
        <f t="shared" si="397"/>
        <v>Consistent</v>
      </c>
      <c r="P4231" t="str">
        <f t="shared" si="398"/>
        <v>Not Rated</v>
      </c>
      <c r="Q4231" s="4">
        <f t="shared" si="399"/>
        <v>90.71</v>
      </c>
      <c r="R4231" s="4">
        <f t="shared" si="400"/>
        <v>9.0709999999999997</v>
      </c>
      <c r="S4231" s="4">
        <f t="shared" si="401"/>
        <v>81.638999999999996</v>
      </c>
    </row>
    <row r="4232" spans="1:19" hidden="1" x14ac:dyDescent="0.35">
      <c r="A4232" t="s">
        <v>10498</v>
      </c>
      <c r="B4232" t="s">
        <v>5977</v>
      </c>
      <c r="C4232" s="1">
        <v>45611</v>
      </c>
      <c r="D4232" t="s">
        <v>81</v>
      </c>
      <c r="E4232" t="s">
        <v>111</v>
      </c>
      <c r="F4232" s="3">
        <v>1</v>
      </c>
      <c r="G4232" s="3" t="str">
        <f t="shared" si="396"/>
        <v>Valid Quantity</v>
      </c>
      <c r="H4232" s="2" t="s">
        <v>10499</v>
      </c>
      <c r="I4232" s="3">
        <v>0</v>
      </c>
      <c r="J4232" t="s">
        <v>39</v>
      </c>
      <c r="K4232" t="s">
        <v>467</v>
      </c>
      <c r="L4232" t="s">
        <v>120</v>
      </c>
      <c r="M4232" t="s">
        <v>23</v>
      </c>
      <c r="N4232" s="3">
        <v>3</v>
      </c>
      <c r="O4232" s="3" t="str">
        <f t="shared" si="397"/>
        <v>Consistent</v>
      </c>
      <c r="P4232" t="str">
        <f t="shared" si="398"/>
        <v>Average</v>
      </c>
      <c r="Q4232" s="4">
        <f t="shared" si="399"/>
        <v>99.31</v>
      </c>
      <c r="R4232" s="4">
        <f t="shared" si="400"/>
        <v>0</v>
      </c>
      <c r="S4232" s="4">
        <f t="shared" si="401"/>
        <v>99.31</v>
      </c>
    </row>
    <row r="4233" spans="1:19" hidden="1" x14ac:dyDescent="0.35">
      <c r="A4233" t="s">
        <v>12073</v>
      </c>
      <c r="B4233" t="s">
        <v>11743</v>
      </c>
      <c r="C4233" s="1">
        <v>45611</v>
      </c>
      <c r="D4233" t="s">
        <v>36</v>
      </c>
      <c r="E4233" t="s">
        <v>37</v>
      </c>
      <c r="F4233" s="3">
        <v>4</v>
      </c>
      <c r="G4233" s="3" t="str">
        <f t="shared" si="396"/>
        <v>Valid Quantity</v>
      </c>
      <c r="H4233" s="2" t="s">
        <v>12074</v>
      </c>
      <c r="I4233" s="3">
        <v>0</v>
      </c>
      <c r="J4233" t="s">
        <v>54</v>
      </c>
      <c r="K4233" t="s">
        <v>124</v>
      </c>
      <c r="L4233" t="s">
        <v>61</v>
      </c>
      <c r="M4233" t="s">
        <v>23</v>
      </c>
      <c r="N4233" s="3">
        <v>4</v>
      </c>
      <c r="O4233" s="3" t="str">
        <f t="shared" si="397"/>
        <v>Consistent</v>
      </c>
      <c r="P4233" t="str">
        <f t="shared" si="398"/>
        <v>Good</v>
      </c>
      <c r="Q4233" s="4">
        <f t="shared" si="399"/>
        <v>353.52</v>
      </c>
      <c r="R4233" s="4">
        <f t="shared" si="400"/>
        <v>0</v>
      </c>
      <c r="S4233" s="4">
        <f t="shared" si="401"/>
        <v>353.52</v>
      </c>
    </row>
    <row r="4234" spans="1:19" hidden="1" x14ac:dyDescent="0.35">
      <c r="A4234" t="s">
        <v>14227</v>
      </c>
      <c r="B4234" t="s">
        <v>13653</v>
      </c>
      <c r="C4234" s="1">
        <v>45611</v>
      </c>
      <c r="D4234" t="s">
        <v>116</v>
      </c>
      <c r="E4234" t="s">
        <v>447</v>
      </c>
      <c r="F4234" s="3">
        <v>1</v>
      </c>
      <c r="G4234" s="3" t="str">
        <f t="shared" si="396"/>
        <v>Valid Quantity</v>
      </c>
      <c r="H4234" s="2" t="s">
        <v>11442</v>
      </c>
      <c r="I4234" s="3">
        <v>5</v>
      </c>
      <c r="J4234" t="s">
        <v>84</v>
      </c>
      <c r="K4234" t="s">
        <v>60</v>
      </c>
      <c r="L4234" t="s">
        <v>61</v>
      </c>
      <c r="M4234" t="s">
        <v>23</v>
      </c>
      <c r="O4234" s="3" t="str">
        <f t="shared" si="397"/>
        <v>Consistent</v>
      </c>
      <c r="P4234" t="str">
        <f t="shared" si="398"/>
        <v>Not Rated</v>
      </c>
      <c r="Q4234" s="4">
        <f t="shared" si="399"/>
        <v>111.8</v>
      </c>
      <c r="R4234" s="4">
        <f t="shared" si="400"/>
        <v>5.59</v>
      </c>
      <c r="S4234" s="4">
        <f t="shared" si="401"/>
        <v>106.21</v>
      </c>
    </row>
    <row r="4235" spans="1:19" hidden="1" x14ac:dyDescent="0.35">
      <c r="A4235" t="s">
        <v>22656</v>
      </c>
      <c r="B4235" t="s">
        <v>8696</v>
      </c>
      <c r="C4235" s="1">
        <v>45611</v>
      </c>
      <c r="D4235" t="s">
        <v>101</v>
      </c>
      <c r="E4235" t="s">
        <v>136</v>
      </c>
      <c r="F4235" s="3">
        <v>4</v>
      </c>
      <c r="G4235" s="3" t="str">
        <f t="shared" si="396"/>
        <v>Valid Quantity</v>
      </c>
      <c r="H4235" s="2" t="s">
        <v>1527</v>
      </c>
      <c r="I4235" s="3">
        <v>10</v>
      </c>
      <c r="J4235" t="s">
        <v>54</v>
      </c>
      <c r="K4235" t="s">
        <v>212</v>
      </c>
      <c r="L4235" t="s">
        <v>120</v>
      </c>
      <c r="M4235" t="s">
        <v>23</v>
      </c>
      <c r="N4235" s="3">
        <v>4</v>
      </c>
      <c r="O4235" s="3" t="str">
        <f t="shared" si="397"/>
        <v>Consistent</v>
      </c>
      <c r="P4235" t="str">
        <f t="shared" si="398"/>
        <v>Good</v>
      </c>
      <c r="Q4235" s="4">
        <f t="shared" si="399"/>
        <v>124.48</v>
      </c>
      <c r="R4235" s="4">
        <f t="shared" si="400"/>
        <v>12.448</v>
      </c>
      <c r="S4235" s="4">
        <f t="shared" si="401"/>
        <v>112.03200000000001</v>
      </c>
    </row>
    <row r="4236" spans="1:19" hidden="1" x14ac:dyDescent="0.35">
      <c r="A4236" t="s">
        <v>22852</v>
      </c>
      <c r="B4236" t="s">
        <v>7900</v>
      </c>
      <c r="C4236" s="1">
        <v>45611</v>
      </c>
      <c r="D4236" t="s">
        <v>101</v>
      </c>
      <c r="E4236" t="s">
        <v>102</v>
      </c>
      <c r="F4236" s="3">
        <v>3</v>
      </c>
      <c r="G4236" s="3" t="str">
        <f t="shared" si="396"/>
        <v>Valid Quantity</v>
      </c>
      <c r="H4236" s="2" t="s">
        <v>2372</v>
      </c>
      <c r="I4236" s="3">
        <v>0</v>
      </c>
      <c r="J4236" t="s">
        <v>20</v>
      </c>
      <c r="K4236" t="s">
        <v>40</v>
      </c>
      <c r="L4236" t="s">
        <v>41</v>
      </c>
      <c r="M4236" t="s">
        <v>32</v>
      </c>
      <c r="O4236" s="3" t="str">
        <f t="shared" si="397"/>
        <v>Consistent</v>
      </c>
      <c r="P4236" t="str">
        <f t="shared" si="398"/>
        <v>Not Rated</v>
      </c>
      <c r="Q4236" s="4">
        <f t="shared" si="399"/>
        <v>214.35000000000002</v>
      </c>
      <c r="R4236" s="4">
        <f t="shared" si="400"/>
        <v>0</v>
      </c>
      <c r="S4236" s="4">
        <f t="shared" si="401"/>
        <v>214.35000000000002</v>
      </c>
    </row>
    <row r="4237" spans="1:19" hidden="1" x14ac:dyDescent="0.35">
      <c r="A4237" t="s">
        <v>1585</v>
      </c>
      <c r="B4237" t="s">
        <v>1586</v>
      </c>
      <c r="C4237" s="1">
        <v>45612</v>
      </c>
      <c r="D4237" t="s">
        <v>45</v>
      </c>
      <c r="E4237" t="s">
        <v>95</v>
      </c>
      <c r="F4237" s="3">
        <v>3</v>
      </c>
      <c r="G4237" s="3" t="str">
        <f t="shared" si="396"/>
        <v>Valid Quantity</v>
      </c>
      <c r="H4237" s="2" t="s">
        <v>1587</v>
      </c>
      <c r="I4237" s="3">
        <v>0</v>
      </c>
      <c r="J4237" t="s">
        <v>84</v>
      </c>
      <c r="K4237" t="s">
        <v>206</v>
      </c>
      <c r="L4237" t="s">
        <v>41</v>
      </c>
      <c r="M4237" t="s">
        <v>23</v>
      </c>
      <c r="N4237" s="3">
        <v>2</v>
      </c>
      <c r="O4237" s="3" t="str">
        <f t="shared" si="397"/>
        <v>Consistent</v>
      </c>
      <c r="P4237" t="str">
        <f t="shared" si="398"/>
        <v>Bad</v>
      </c>
      <c r="Q4237" s="4">
        <f t="shared" si="399"/>
        <v>84.09</v>
      </c>
      <c r="R4237" s="4">
        <f t="shared" si="400"/>
        <v>0</v>
      </c>
      <c r="S4237" s="4">
        <f t="shared" si="401"/>
        <v>84.09</v>
      </c>
    </row>
    <row r="4238" spans="1:19" hidden="1" x14ac:dyDescent="0.35">
      <c r="A4238" t="s">
        <v>5675</v>
      </c>
      <c r="B4238" t="s">
        <v>2408</v>
      </c>
      <c r="C4238" s="1">
        <v>45612</v>
      </c>
      <c r="D4238" t="s">
        <v>64</v>
      </c>
      <c r="E4238" t="s">
        <v>851</v>
      </c>
      <c r="F4238" s="3">
        <v>3</v>
      </c>
      <c r="G4238" s="3" t="str">
        <f t="shared" si="396"/>
        <v>Valid Quantity</v>
      </c>
      <c r="H4238" s="2" t="s">
        <v>5676</v>
      </c>
      <c r="I4238" s="3">
        <v>10</v>
      </c>
      <c r="J4238" t="s">
        <v>67</v>
      </c>
      <c r="K4238" t="s">
        <v>91</v>
      </c>
      <c r="L4238" t="s">
        <v>41</v>
      </c>
      <c r="M4238" t="s">
        <v>23</v>
      </c>
      <c r="N4238" s="3">
        <v>2</v>
      </c>
      <c r="O4238" s="3" t="str">
        <f t="shared" si="397"/>
        <v>Consistent</v>
      </c>
      <c r="P4238" t="str">
        <f t="shared" si="398"/>
        <v>Bad</v>
      </c>
      <c r="Q4238" s="4">
        <f t="shared" si="399"/>
        <v>156.35999999999999</v>
      </c>
      <c r="R4238" s="4">
        <f t="shared" si="400"/>
        <v>15.635999999999999</v>
      </c>
      <c r="S4238" s="4">
        <f t="shared" si="401"/>
        <v>140.72399999999999</v>
      </c>
    </row>
    <row r="4239" spans="1:19" hidden="1" x14ac:dyDescent="0.35">
      <c r="A4239" t="s">
        <v>9782</v>
      </c>
      <c r="B4239" t="s">
        <v>9783</v>
      </c>
      <c r="C4239" s="1">
        <v>45612</v>
      </c>
      <c r="D4239" t="s">
        <v>159</v>
      </c>
      <c r="E4239" t="s">
        <v>197</v>
      </c>
      <c r="F4239" s="3">
        <v>1</v>
      </c>
      <c r="G4239" s="3" t="str">
        <f t="shared" si="396"/>
        <v>Valid Quantity</v>
      </c>
      <c r="H4239" s="2" t="s">
        <v>7145</v>
      </c>
      <c r="I4239" s="3">
        <v>10</v>
      </c>
      <c r="J4239" t="s">
        <v>84</v>
      </c>
      <c r="K4239" t="s">
        <v>206</v>
      </c>
      <c r="L4239" t="s">
        <v>41</v>
      </c>
      <c r="M4239" t="s">
        <v>75</v>
      </c>
      <c r="O4239" s="3" t="str">
        <f t="shared" si="397"/>
        <v>Consistent</v>
      </c>
      <c r="P4239" t="str">
        <f t="shared" si="398"/>
        <v>Not Rated</v>
      </c>
      <c r="Q4239" s="4">
        <f t="shared" si="399"/>
        <v>18.48</v>
      </c>
      <c r="R4239" s="4">
        <f t="shared" si="400"/>
        <v>1.8480000000000001</v>
      </c>
      <c r="S4239" s="4">
        <f t="shared" si="401"/>
        <v>16.632000000000001</v>
      </c>
    </row>
    <row r="4240" spans="1:19" hidden="1" x14ac:dyDescent="0.35">
      <c r="A4240" t="s">
        <v>10931</v>
      </c>
      <c r="B4240" t="s">
        <v>2919</v>
      </c>
      <c r="C4240" s="1">
        <v>45612</v>
      </c>
      <c r="D4240" t="s">
        <v>116</v>
      </c>
      <c r="E4240" t="s">
        <v>117</v>
      </c>
      <c r="F4240" s="3">
        <v>2</v>
      </c>
      <c r="G4240" s="3" t="str">
        <f t="shared" si="396"/>
        <v>Valid Quantity</v>
      </c>
      <c r="H4240" s="2" t="s">
        <v>10932</v>
      </c>
      <c r="I4240" s="3">
        <v>0</v>
      </c>
      <c r="J4240" t="s">
        <v>67</v>
      </c>
      <c r="K4240" t="s">
        <v>40</v>
      </c>
      <c r="L4240" t="s">
        <v>41</v>
      </c>
      <c r="M4240" t="s">
        <v>185</v>
      </c>
      <c r="O4240" s="3" t="str">
        <f t="shared" si="397"/>
        <v>Consistent</v>
      </c>
      <c r="P4240" t="str">
        <f t="shared" si="398"/>
        <v>Not Rated</v>
      </c>
      <c r="Q4240" s="4">
        <f t="shared" si="399"/>
        <v>310.42</v>
      </c>
      <c r="R4240" s="4">
        <f t="shared" si="400"/>
        <v>0</v>
      </c>
      <c r="S4240" s="4">
        <f t="shared" si="401"/>
        <v>310.42</v>
      </c>
    </row>
    <row r="4241" spans="1:19" hidden="1" x14ac:dyDescent="0.35">
      <c r="A4241" t="s">
        <v>11459</v>
      </c>
      <c r="B4241" t="s">
        <v>5983</v>
      </c>
      <c r="C4241" s="1">
        <v>45612</v>
      </c>
      <c r="D4241" t="s">
        <v>81</v>
      </c>
      <c r="E4241" t="s">
        <v>147</v>
      </c>
      <c r="F4241" s="3">
        <v>4</v>
      </c>
      <c r="G4241" s="3" t="str">
        <f t="shared" si="396"/>
        <v>Valid Quantity</v>
      </c>
      <c r="H4241" s="2" t="s">
        <v>11460</v>
      </c>
      <c r="I4241" s="3">
        <v>20</v>
      </c>
      <c r="J4241" t="s">
        <v>20</v>
      </c>
      <c r="K4241" t="s">
        <v>91</v>
      </c>
      <c r="L4241" t="s">
        <v>41</v>
      </c>
      <c r="M4241" t="s">
        <v>185</v>
      </c>
      <c r="O4241" s="3" t="str">
        <f t="shared" si="397"/>
        <v>Consistent</v>
      </c>
      <c r="P4241" t="str">
        <f t="shared" si="398"/>
        <v>Not Rated</v>
      </c>
      <c r="Q4241" s="4">
        <f t="shared" si="399"/>
        <v>573.72</v>
      </c>
      <c r="R4241" s="4">
        <f t="shared" si="400"/>
        <v>114.74400000000001</v>
      </c>
      <c r="S4241" s="4">
        <f t="shared" si="401"/>
        <v>458.976</v>
      </c>
    </row>
    <row r="4242" spans="1:19" hidden="1" x14ac:dyDescent="0.35">
      <c r="A4242" t="s">
        <v>14312</v>
      </c>
      <c r="B4242" t="s">
        <v>3009</v>
      </c>
      <c r="C4242" s="1">
        <v>45612</v>
      </c>
      <c r="D4242" t="s">
        <v>45</v>
      </c>
      <c r="E4242" t="s">
        <v>432</v>
      </c>
      <c r="F4242" s="3">
        <v>2</v>
      </c>
      <c r="G4242" s="3" t="str">
        <f t="shared" si="396"/>
        <v>Valid Quantity</v>
      </c>
      <c r="H4242" s="2" t="s">
        <v>14313</v>
      </c>
      <c r="I4242" s="3">
        <v>10</v>
      </c>
      <c r="J4242" t="s">
        <v>48</v>
      </c>
      <c r="K4242" t="s">
        <v>113</v>
      </c>
      <c r="L4242" t="s">
        <v>61</v>
      </c>
      <c r="M4242" t="s">
        <v>23</v>
      </c>
      <c r="N4242" s="3">
        <v>4</v>
      </c>
      <c r="O4242" s="3" t="str">
        <f t="shared" si="397"/>
        <v>Consistent</v>
      </c>
      <c r="P4242" t="str">
        <f t="shared" si="398"/>
        <v>Good</v>
      </c>
      <c r="Q4242" s="4">
        <f t="shared" si="399"/>
        <v>75.8</v>
      </c>
      <c r="R4242" s="4">
        <f t="shared" si="400"/>
        <v>7.58</v>
      </c>
      <c r="S4242" s="4">
        <f t="shared" si="401"/>
        <v>68.22</v>
      </c>
    </row>
    <row r="4243" spans="1:19" hidden="1" x14ac:dyDescent="0.35">
      <c r="A4243" t="s">
        <v>16913</v>
      </c>
      <c r="B4243" t="s">
        <v>16914</v>
      </c>
      <c r="C4243" s="1">
        <v>45612</v>
      </c>
      <c r="D4243" t="s">
        <v>45</v>
      </c>
      <c r="E4243" t="s">
        <v>376</v>
      </c>
      <c r="F4243" s="3">
        <v>1</v>
      </c>
      <c r="G4243" s="3" t="str">
        <f t="shared" si="396"/>
        <v>Valid Quantity</v>
      </c>
      <c r="H4243" s="2" t="s">
        <v>9729</v>
      </c>
      <c r="I4243" s="3">
        <v>5</v>
      </c>
      <c r="J4243" t="s">
        <v>20</v>
      </c>
      <c r="K4243" t="s">
        <v>131</v>
      </c>
      <c r="L4243" t="s">
        <v>86</v>
      </c>
      <c r="M4243" t="s">
        <v>23</v>
      </c>
      <c r="O4243" s="3" t="str">
        <f t="shared" si="397"/>
        <v>Consistent</v>
      </c>
      <c r="P4243" t="str">
        <f t="shared" si="398"/>
        <v>Not Rated</v>
      </c>
      <c r="Q4243" s="4">
        <f t="shared" si="399"/>
        <v>10.19</v>
      </c>
      <c r="R4243" s="4">
        <f t="shared" si="400"/>
        <v>0.50949999999999995</v>
      </c>
      <c r="S4243" s="4">
        <f t="shared" si="401"/>
        <v>9.6805000000000003</v>
      </c>
    </row>
    <row r="4244" spans="1:19" hidden="1" x14ac:dyDescent="0.35">
      <c r="A4244" t="s">
        <v>19814</v>
      </c>
      <c r="B4244" t="s">
        <v>372</v>
      </c>
      <c r="C4244" s="1">
        <v>45612</v>
      </c>
      <c r="D4244" t="s">
        <v>45</v>
      </c>
      <c r="E4244" t="s">
        <v>46</v>
      </c>
      <c r="F4244" s="3">
        <v>1</v>
      </c>
      <c r="G4244" s="3" t="str">
        <f t="shared" si="396"/>
        <v>Valid Quantity</v>
      </c>
      <c r="H4244" s="2" t="s">
        <v>2100</v>
      </c>
      <c r="I4244" s="3">
        <v>15</v>
      </c>
      <c r="J4244" t="s">
        <v>84</v>
      </c>
      <c r="K4244" t="s">
        <v>162</v>
      </c>
      <c r="L4244" t="s">
        <v>163</v>
      </c>
      <c r="M4244" t="s">
        <v>68</v>
      </c>
      <c r="O4244" s="3" t="str">
        <f t="shared" si="397"/>
        <v>Consistent</v>
      </c>
      <c r="P4244" t="str">
        <f t="shared" si="398"/>
        <v>Not Rated</v>
      </c>
      <c r="Q4244" s="4">
        <f t="shared" si="399"/>
        <v>12.85</v>
      </c>
      <c r="R4244" s="4">
        <f t="shared" si="400"/>
        <v>1.9275</v>
      </c>
      <c r="S4244" s="4">
        <f t="shared" si="401"/>
        <v>10.922499999999999</v>
      </c>
    </row>
    <row r="4245" spans="1:19" hidden="1" x14ac:dyDescent="0.35">
      <c r="A4245" t="s">
        <v>19822</v>
      </c>
      <c r="B4245" t="s">
        <v>15279</v>
      </c>
      <c r="C4245" s="1">
        <v>45612</v>
      </c>
      <c r="D4245" t="s">
        <v>45</v>
      </c>
      <c r="E4245" t="s">
        <v>269</v>
      </c>
      <c r="F4245" s="3">
        <v>3</v>
      </c>
      <c r="G4245" s="3" t="str">
        <f t="shared" si="396"/>
        <v>Valid Quantity</v>
      </c>
      <c r="H4245" s="2" t="s">
        <v>1136</v>
      </c>
      <c r="I4245" s="3">
        <v>10</v>
      </c>
      <c r="J4245" t="s">
        <v>84</v>
      </c>
      <c r="K4245" t="s">
        <v>30</v>
      </c>
      <c r="L4245" t="s">
        <v>31</v>
      </c>
      <c r="M4245" t="s">
        <v>185</v>
      </c>
      <c r="O4245" s="3" t="str">
        <f t="shared" si="397"/>
        <v>Consistent</v>
      </c>
      <c r="P4245" t="str">
        <f t="shared" si="398"/>
        <v>Not Rated</v>
      </c>
      <c r="Q4245" s="4">
        <f t="shared" si="399"/>
        <v>28.11</v>
      </c>
      <c r="R4245" s="4">
        <f t="shared" si="400"/>
        <v>2.8110000000000004</v>
      </c>
      <c r="S4245" s="4">
        <f t="shared" si="401"/>
        <v>25.298999999999999</v>
      </c>
    </row>
    <row r="4246" spans="1:19" hidden="1" x14ac:dyDescent="0.35">
      <c r="A4246" t="s">
        <v>22806</v>
      </c>
      <c r="B4246" t="s">
        <v>1073</v>
      </c>
      <c r="C4246" s="1">
        <v>45612</v>
      </c>
      <c r="D4246" t="s">
        <v>159</v>
      </c>
      <c r="E4246" t="s">
        <v>239</v>
      </c>
      <c r="F4246" s="3">
        <v>2</v>
      </c>
      <c r="G4246" s="3" t="str">
        <f t="shared" si="396"/>
        <v>Valid Quantity</v>
      </c>
      <c r="H4246" s="2" t="s">
        <v>342</v>
      </c>
      <c r="I4246" s="3">
        <v>15</v>
      </c>
      <c r="J4246" t="s">
        <v>20</v>
      </c>
      <c r="K4246" t="s">
        <v>467</v>
      </c>
      <c r="L4246" t="s">
        <v>120</v>
      </c>
      <c r="M4246" t="s">
        <v>23</v>
      </c>
      <c r="N4246" s="3">
        <v>5</v>
      </c>
      <c r="O4246" s="3" t="str">
        <f t="shared" si="397"/>
        <v>Consistent</v>
      </c>
      <c r="P4246" t="str">
        <f t="shared" si="398"/>
        <v>Excellent</v>
      </c>
      <c r="Q4246" s="4">
        <f t="shared" si="399"/>
        <v>52.84</v>
      </c>
      <c r="R4246" s="4">
        <f t="shared" si="400"/>
        <v>7.9260000000000002</v>
      </c>
      <c r="S4246" s="4">
        <f t="shared" si="401"/>
        <v>44.914000000000001</v>
      </c>
    </row>
    <row r="4247" spans="1:19" hidden="1" x14ac:dyDescent="0.35">
      <c r="A4247" t="s">
        <v>191</v>
      </c>
      <c r="B4247" t="s">
        <v>192</v>
      </c>
      <c r="C4247" s="1">
        <v>45613</v>
      </c>
      <c r="D4247" t="s">
        <v>116</v>
      </c>
      <c r="E4247" t="s">
        <v>173</v>
      </c>
      <c r="F4247" s="3">
        <v>2</v>
      </c>
      <c r="G4247" s="3" t="str">
        <f t="shared" si="396"/>
        <v>Valid Quantity</v>
      </c>
      <c r="H4247" s="2" t="s">
        <v>193</v>
      </c>
      <c r="I4247" s="3">
        <v>15</v>
      </c>
      <c r="J4247" t="s">
        <v>39</v>
      </c>
      <c r="K4247" t="s">
        <v>194</v>
      </c>
      <c r="L4247" t="s">
        <v>163</v>
      </c>
      <c r="M4247" t="s">
        <v>68</v>
      </c>
      <c r="O4247" s="3" t="str">
        <f t="shared" si="397"/>
        <v>Consistent</v>
      </c>
      <c r="P4247" t="str">
        <f t="shared" si="398"/>
        <v>Not Rated</v>
      </c>
      <c r="Q4247" s="4">
        <f t="shared" si="399"/>
        <v>408.74</v>
      </c>
      <c r="R4247" s="4">
        <f t="shared" si="400"/>
        <v>61.311000000000007</v>
      </c>
      <c r="S4247" s="4">
        <f t="shared" si="401"/>
        <v>347.42899999999997</v>
      </c>
    </row>
    <row r="4248" spans="1:19" hidden="1" x14ac:dyDescent="0.35">
      <c r="A4248" t="s">
        <v>2097</v>
      </c>
      <c r="B4248" t="s">
        <v>2098</v>
      </c>
      <c r="C4248" s="1">
        <v>45613</v>
      </c>
      <c r="D4248" t="s">
        <v>81</v>
      </c>
      <c r="E4248" t="s">
        <v>111</v>
      </c>
      <c r="F4248" s="3">
        <v>2</v>
      </c>
      <c r="G4248" s="3" t="str">
        <f t="shared" si="396"/>
        <v>Valid Quantity</v>
      </c>
      <c r="H4248" s="2" t="s">
        <v>2099</v>
      </c>
      <c r="I4248" s="3">
        <v>10</v>
      </c>
      <c r="J4248" t="s">
        <v>54</v>
      </c>
      <c r="K4248" t="s">
        <v>60</v>
      </c>
      <c r="L4248" t="s">
        <v>61</v>
      </c>
      <c r="M4248" t="s">
        <v>23</v>
      </c>
      <c r="N4248" s="3">
        <v>3</v>
      </c>
      <c r="O4248" s="3" t="str">
        <f t="shared" si="397"/>
        <v>Consistent</v>
      </c>
      <c r="P4248" t="str">
        <f t="shared" si="398"/>
        <v>Average</v>
      </c>
      <c r="Q4248" s="4">
        <f t="shared" si="399"/>
        <v>128.52000000000001</v>
      </c>
      <c r="R4248" s="4">
        <f t="shared" si="400"/>
        <v>12.852</v>
      </c>
      <c r="S4248" s="4">
        <f t="shared" si="401"/>
        <v>115.66800000000001</v>
      </c>
    </row>
    <row r="4249" spans="1:19" hidden="1" x14ac:dyDescent="0.35">
      <c r="A4249" t="s">
        <v>3924</v>
      </c>
      <c r="B4249" t="s">
        <v>1681</v>
      </c>
      <c r="C4249" s="1">
        <v>45613</v>
      </c>
      <c r="D4249" t="s">
        <v>116</v>
      </c>
      <c r="E4249" t="s">
        <v>286</v>
      </c>
      <c r="F4249" s="3">
        <v>1</v>
      </c>
      <c r="G4249" s="3" t="str">
        <f t="shared" si="396"/>
        <v>Valid Quantity</v>
      </c>
      <c r="H4249" s="2" t="s">
        <v>3925</v>
      </c>
      <c r="I4249" s="3">
        <v>0</v>
      </c>
      <c r="J4249" t="s">
        <v>54</v>
      </c>
      <c r="K4249" t="s">
        <v>162</v>
      </c>
      <c r="L4249" t="s">
        <v>163</v>
      </c>
      <c r="M4249" t="s">
        <v>23</v>
      </c>
      <c r="N4249" s="3">
        <v>4</v>
      </c>
      <c r="O4249" s="3" t="str">
        <f t="shared" si="397"/>
        <v>Consistent</v>
      </c>
      <c r="P4249" t="str">
        <f t="shared" si="398"/>
        <v>Good</v>
      </c>
      <c r="Q4249" s="4">
        <f t="shared" si="399"/>
        <v>50.66</v>
      </c>
      <c r="R4249" s="4">
        <f t="shared" si="400"/>
        <v>0</v>
      </c>
      <c r="S4249" s="4">
        <f t="shared" si="401"/>
        <v>50.66</v>
      </c>
    </row>
    <row r="4250" spans="1:19" hidden="1" x14ac:dyDescent="0.35">
      <c r="A4250" t="s">
        <v>8110</v>
      </c>
      <c r="B4250" t="s">
        <v>408</v>
      </c>
      <c r="C4250" s="1">
        <v>45613</v>
      </c>
      <c r="D4250" t="s">
        <v>116</v>
      </c>
      <c r="E4250" t="s">
        <v>117</v>
      </c>
      <c r="F4250" s="3">
        <v>1</v>
      </c>
      <c r="G4250" s="3" t="str">
        <f t="shared" si="396"/>
        <v>Valid Quantity</v>
      </c>
      <c r="H4250" s="2" t="s">
        <v>8111</v>
      </c>
      <c r="I4250" s="3">
        <v>0</v>
      </c>
      <c r="J4250" t="s">
        <v>54</v>
      </c>
      <c r="K4250" t="s">
        <v>119</v>
      </c>
      <c r="L4250" t="s">
        <v>120</v>
      </c>
      <c r="M4250" t="s">
        <v>75</v>
      </c>
      <c r="O4250" s="3" t="str">
        <f t="shared" si="397"/>
        <v>Consistent</v>
      </c>
      <c r="P4250" t="str">
        <f t="shared" si="398"/>
        <v>Not Rated</v>
      </c>
      <c r="Q4250" s="4">
        <f t="shared" si="399"/>
        <v>65.45</v>
      </c>
      <c r="R4250" s="4">
        <f t="shared" si="400"/>
        <v>0</v>
      </c>
      <c r="S4250" s="4">
        <f t="shared" si="401"/>
        <v>65.45</v>
      </c>
    </row>
    <row r="4251" spans="1:19" hidden="1" x14ac:dyDescent="0.35">
      <c r="A4251" t="s">
        <v>9842</v>
      </c>
      <c r="B4251" t="s">
        <v>3357</v>
      </c>
      <c r="C4251" s="1">
        <v>45613</v>
      </c>
      <c r="D4251" t="s">
        <v>101</v>
      </c>
      <c r="E4251" t="s">
        <v>345</v>
      </c>
      <c r="F4251" s="3">
        <v>3</v>
      </c>
      <c r="G4251" s="3" t="str">
        <f t="shared" si="396"/>
        <v>Valid Quantity</v>
      </c>
      <c r="H4251" s="2" t="s">
        <v>9843</v>
      </c>
      <c r="I4251" s="3">
        <v>0</v>
      </c>
      <c r="J4251" t="s">
        <v>54</v>
      </c>
      <c r="K4251" t="s">
        <v>153</v>
      </c>
      <c r="L4251" t="s">
        <v>120</v>
      </c>
      <c r="M4251" t="s">
        <v>32</v>
      </c>
      <c r="O4251" s="3" t="str">
        <f t="shared" si="397"/>
        <v>Consistent</v>
      </c>
      <c r="P4251" t="str">
        <f t="shared" si="398"/>
        <v>Not Rated</v>
      </c>
      <c r="Q4251" s="4">
        <f t="shared" si="399"/>
        <v>197.67000000000002</v>
      </c>
      <c r="R4251" s="4">
        <f t="shared" si="400"/>
        <v>0</v>
      </c>
      <c r="S4251" s="4">
        <f t="shared" si="401"/>
        <v>197.67000000000002</v>
      </c>
    </row>
    <row r="4252" spans="1:19" hidden="1" x14ac:dyDescent="0.35">
      <c r="A4252" t="s">
        <v>10025</v>
      </c>
      <c r="B4252" t="s">
        <v>1499</v>
      </c>
      <c r="C4252" s="1">
        <v>45613</v>
      </c>
      <c r="D4252" t="s">
        <v>45</v>
      </c>
      <c r="E4252" t="s">
        <v>269</v>
      </c>
      <c r="F4252" s="3">
        <v>3</v>
      </c>
      <c r="G4252" s="3" t="str">
        <f t="shared" si="396"/>
        <v>Valid Quantity</v>
      </c>
      <c r="H4252" s="2" t="s">
        <v>10026</v>
      </c>
      <c r="I4252" s="3">
        <v>0</v>
      </c>
      <c r="J4252" t="s">
        <v>67</v>
      </c>
      <c r="K4252" t="s">
        <v>194</v>
      </c>
      <c r="L4252" t="s">
        <v>163</v>
      </c>
      <c r="M4252" t="s">
        <v>185</v>
      </c>
      <c r="O4252" s="3" t="str">
        <f t="shared" si="397"/>
        <v>Consistent</v>
      </c>
      <c r="P4252" t="str">
        <f t="shared" si="398"/>
        <v>Not Rated</v>
      </c>
      <c r="Q4252" s="4">
        <f t="shared" si="399"/>
        <v>18.149999999999999</v>
      </c>
      <c r="R4252" s="4">
        <f t="shared" si="400"/>
        <v>0</v>
      </c>
      <c r="S4252" s="4">
        <f t="shared" si="401"/>
        <v>18.149999999999999</v>
      </c>
    </row>
    <row r="4253" spans="1:19" hidden="1" x14ac:dyDescent="0.35">
      <c r="A4253" t="s">
        <v>11012</v>
      </c>
      <c r="B4253" t="s">
        <v>1608</v>
      </c>
      <c r="C4253" s="1">
        <v>45613</v>
      </c>
      <c r="D4253" t="s">
        <v>17</v>
      </c>
      <c r="E4253" t="s">
        <v>28</v>
      </c>
      <c r="F4253" s="3">
        <v>1</v>
      </c>
      <c r="G4253" s="3" t="str">
        <f t="shared" si="396"/>
        <v>Valid Quantity</v>
      </c>
      <c r="H4253" s="2" t="s">
        <v>11013</v>
      </c>
      <c r="I4253" s="3">
        <v>20</v>
      </c>
      <c r="J4253" t="s">
        <v>54</v>
      </c>
      <c r="K4253" t="s">
        <v>55</v>
      </c>
      <c r="L4253" t="s">
        <v>31</v>
      </c>
      <c r="M4253" t="s">
        <v>68</v>
      </c>
      <c r="O4253" s="3" t="str">
        <f t="shared" si="397"/>
        <v>Consistent</v>
      </c>
      <c r="P4253" t="str">
        <f t="shared" si="398"/>
        <v>Not Rated</v>
      </c>
      <c r="Q4253" s="4">
        <f t="shared" si="399"/>
        <v>37.340000000000003</v>
      </c>
      <c r="R4253" s="4">
        <f t="shared" si="400"/>
        <v>7.4680000000000009</v>
      </c>
      <c r="S4253" s="4">
        <f t="shared" si="401"/>
        <v>29.872000000000003</v>
      </c>
    </row>
    <row r="4254" spans="1:19" hidden="1" x14ac:dyDescent="0.35">
      <c r="A4254" t="s">
        <v>12516</v>
      </c>
      <c r="B4254" t="s">
        <v>5811</v>
      </c>
      <c r="C4254" s="1">
        <v>45613</v>
      </c>
      <c r="D4254" t="s">
        <v>17</v>
      </c>
      <c r="E4254" t="s">
        <v>89</v>
      </c>
      <c r="F4254" s="3">
        <v>1</v>
      </c>
      <c r="G4254" s="3" t="str">
        <f t="shared" si="396"/>
        <v>Valid Quantity</v>
      </c>
      <c r="H4254" s="2" t="s">
        <v>12517</v>
      </c>
      <c r="I4254" s="3">
        <v>20</v>
      </c>
      <c r="J4254" t="s">
        <v>54</v>
      </c>
      <c r="K4254" t="s">
        <v>180</v>
      </c>
      <c r="L4254" t="s">
        <v>86</v>
      </c>
      <c r="M4254" t="s">
        <v>32</v>
      </c>
      <c r="O4254" s="3" t="str">
        <f t="shared" si="397"/>
        <v>Consistent</v>
      </c>
      <c r="P4254" t="str">
        <f t="shared" si="398"/>
        <v>Not Rated</v>
      </c>
      <c r="Q4254" s="4">
        <f t="shared" si="399"/>
        <v>31.56</v>
      </c>
      <c r="R4254" s="4">
        <f t="shared" si="400"/>
        <v>6.3119999999999994</v>
      </c>
      <c r="S4254" s="4">
        <f t="shared" si="401"/>
        <v>25.247999999999998</v>
      </c>
    </row>
    <row r="4255" spans="1:19" hidden="1" x14ac:dyDescent="0.35">
      <c r="A4255" t="s">
        <v>13627</v>
      </c>
      <c r="B4255" t="s">
        <v>13628</v>
      </c>
      <c r="C4255" s="1">
        <v>45613</v>
      </c>
      <c r="D4255" t="s">
        <v>159</v>
      </c>
      <c r="E4255" t="s">
        <v>358</v>
      </c>
      <c r="F4255" s="3">
        <v>3</v>
      </c>
      <c r="G4255" s="3" t="str">
        <f t="shared" si="396"/>
        <v>Valid Quantity</v>
      </c>
      <c r="H4255" s="2" t="s">
        <v>265</v>
      </c>
      <c r="I4255" s="3">
        <v>0</v>
      </c>
      <c r="J4255" t="s">
        <v>67</v>
      </c>
      <c r="K4255" t="s">
        <v>49</v>
      </c>
      <c r="L4255" t="s">
        <v>22</v>
      </c>
      <c r="M4255" t="s">
        <v>23</v>
      </c>
      <c r="N4255" s="3">
        <v>5</v>
      </c>
      <c r="O4255" s="3" t="str">
        <f t="shared" si="397"/>
        <v>Consistent</v>
      </c>
      <c r="P4255" t="str">
        <f t="shared" si="398"/>
        <v>Excellent</v>
      </c>
      <c r="Q4255" s="4">
        <f t="shared" si="399"/>
        <v>20.669999999999998</v>
      </c>
      <c r="R4255" s="4">
        <f t="shared" si="400"/>
        <v>0</v>
      </c>
      <c r="S4255" s="4">
        <f t="shared" si="401"/>
        <v>20.669999999999998</v>
      </c>
    </row>
    <row r="4256" spans="1:19" hidden="1" x14ac:dyDescent="0.35">
      <c r="A4256" t="s">
        <v>18673</v>
      </c>
      <c r="B4256" t="s">
        <v>16176</v>
      </c>
      <c r="C4256" s="1">
        <v>45613</v>
      </c>
      <c r="D4256" t="s">
        <v>17</v>
      </c>
      <c r="E4256" t="s">
        <v>28</v>
      </c>
      <c r="F4256" s="3">
        <v>2</v>
      </c>
      <c r="G4256" s="3" t="str">
        <f t="shared" si="396"/>
        <v>Valid Quantity</v>
      </c>
      <c r="H4256" s="2" t="s">
        <v>12235</v>
      </c>
      <c r="I4256" s="3">
        <v>0</v>
      </c>
      <c r="J4256" t="s">
        <v>39</v>
      </c>
      <c r="K4256" t="s">
        <v>74</v>
      </c>
      <c r="L4256" t="s">
        <v>61</v>
      </c>
      <c r="M4256" t="s">
        <v>185</v>
      </c>
      <c r="O4256" s="3" t="str">
        <f t="shared" si="397"/>
        <v>Consistent</v>
      </c>
      <c r="P4256" t="str">
        <f t="shared" si="398"/>
        <v>Not Rated</v>
      </c>
      <c r="Q4256" s="4">
        <f t="shared" si="399"/>
        <v>54.18</v>
      </c>
      <c r="R4256" s="4">
        <f t="shared" si="400"/>
        <v>0</v>
      </c>
      <c r="S4256" s="4">
        <f t="shared" si="401"/>
        <v>54.18</v>
      </c>
    </row>
    <row r="4257" spans="1:19" hidden="1" x14ac:dyDescent="0.35">
      <c r="A4257" t="s">
        <v>20561</v>
      </c>
      <c r="B4257" t="s">
        <v>9293</v>
      </c>
      <c r="C4257" s="1">
        <v>45613</v>
      </c>
      <c r="D4257" t="s">
        <v>36</v>
      </c>
      <c r="E4257" t="s">
        <v>547</v>
      </c>
      <c r="F4257" s="3">
        <v>5</v>
      </c>
      <c r="G4257" s="3" t="str">
        <f t="shared" si="396"/>
        <v>Valid Quantity</v>
      </c>
      <c r="H4257" s="2" t="s">
        <v>20562</v>
      </c>
      <c r="I4257" s="3">
        <v>10</v>
      </c>
      <c r="J4257" t="s">
        <v>67</v>
      </c>
      <c r="K4257" t="s">
        <v>85</v>
      </c>
      <c r="L4257" t="s">
        <v>86</v>
      </c>
      <c r="M4257" t="s">
        <v>185</v>
      </c>
      <c r="O4257" s="3" t="str">
        <f t="shared" si="397"/>
        <v>Consistent</v>
      </c>
      <c r="P4257" t="str">
        <f t="shared" si="398"/>
        <v>Not Rated</v>
      </c>
      <c r="Q4257" s="4">
        <f t="shared" si="399"/>
        <v>320.79999999999995</v>
      </c>
      <c r="R4257" s="4">
        <f t="shared" si="400"/>
        <v>32.08</v>
      </c>
      <c r="S4257" s="4">
        <f t="shared" si="401"/>
        <v>288.71999999999997</v>
      </c>
    </row>
    <row r="4258" spans="1:19" hidden="1" x14ac:dyDescent="0.35">
      <c r="A4258" t="s">
        <v>21583</v>
      </c>
      <c r="B4258" t="s">
        <v>15072</v>
      </c>
      <c r="C4258" s="1">
        <v>45613</v>
      </c>
      <c r="D4258" t="s">
        <v>116</v>
      </c>
      <c r="E4258" t="s">
        <v>151</v>
      </c>
      <c r="F4258" s="3">
        <v>4</v>
      </c>
      <c r="G4258" s="3" t="str">
        <f t="shared" si="396"/>
        <v>Valid Quantity</v>
      </c>
      <c r="H4258" s="2" t="s">
        <v>16778</v>
      </c>
      <c r="I4258" s="3">
        <v>10</v>
      </c>
      <c r="J4258" t="s">
        <v>20</v>
      </c>
      <c r="K4258" t="s">
        <v>40</v>
      </c>
      <c r="L4258" t="s">
        <v>41</v>
      </c>
      <c r="M4258" t="s">
        <v>185</v>
      </c>
      <c r="O4258" s="3" t="str">
        <f t="shared" si="397"/>
        <v>Consistent</v>
      </c>
      <c r="P4258" t="str">
        <f t="shared" si="398"/>
        <v>Not Rated</v>
      </c>
      <c r="Q4258" s="4">
        <f t="shared" si="399"/>
        <v>192.44</v>
      </c>
      <c r="R4258" s="4">
        <f t="shared" si="400"/>
        <v>19.244</v>
      </c>
      <c r="S4258" s="4">
        <f t="shared" si="401"/>
        <v>173.196</v>
      </c>
    </row>
    <row r="4259" spans="1:19" hidden="1" x14ac:dyDescent="0.35">
      <c r="A4259" t="s">
        <v>23169</v>
      </c>
      <c r="B4259" t="s">
        <v>1009</v>
      </c>
      <c r="C4259" s="1">
        <v>45613</v>
      </c>
      <c r="D4259" t="s">
        <v>116</v>
      </c>
      <c r="E4259" t="s">
        <v>286</v>
      </c>
      <c r="F4259" s="3">
        <v>1</v>
      </c>
      <c r="G4259" s="3" t="str">
        <f t="shared" si="396"/>
        <v>Valid Quantity</v>
      </c>
      <c r="H4259" s="2" t="s">
        <v>17611</v>
      </c>
      <c r="I4259" s="3">
        <v>10</v>
      </c>
      <c r="J4259" t="s">
        <v>84</v>
      </c>
      <c r="K4259" t="s">
        <v>85</v>
      </c>
      <c r="L4259" t="s">
        <v>86</v>
      </c>
      <c r="M4259" t="s">
        <v>23</v>
      </c>
      <c r="N4259" s="3">
        <v>1</v>
      </c>
      <c r="O4259" s="3" t="str">
        <f t="shared" si="397"/>
        <v>Consistent</v>
      </c>
      <c r="P4259" t="str">
        <f t="shared" si="398"/>
        <v>Very Bad</v>
      </c>
      <c r="Q4259" s="4">
        <f t="shared" si="399"/>
        <v>64.400000000000006</v>
      </c>
      <c r="R4259" s="4">
        <f t="shared" si="400"/>
        <v>6.44</v>
      </c>
      <c r="S4259" s="4">
        <f t="shared" si="401"/>
        <v>57.960000000000008</v>
      </c>
    </row>
    <row r="4260" spans="1:19" hidden="1" x14ac:dyDescent="0.35">
      <c r="A4260" t="s">
        <v>2612</v>
      </c>
      <c r="B4260" t="s">
        <v>2613</v>
      </c>
      <c r="C4260" s="1">
        <v>45614</v>
      </c>
      <c r="D4260" t="s">
        <v>17</v>
      </c>
      <c r="E4260" t="s">
        <v>89</v>
      </c>
      <c r="F4260" s="3">
        <v>1</v>
      </c>
      <c r="G4260" s="3" t="str">
        <f t="shared" si="396"/>
        <v>Valid Quantity</v>
      </c>
      <c r="H4260" s="2" t="s">
        <v>2614</v>
      </c>
      <c r="I4260" s="3">
        <v>10</v>
      </c>
      <c r="J4260" t="s">
        <v>20</v>
      </c>
      <c r="K4260" t="s">
        <v>131</v>
      </c>
      <c r="L4260" t="s">
        <v>86</v>
      </c>
      <c r="M4260" t="s">
        <v>185</v>
      </c>
      <c r="O4260" s="3" t="str">
        <f t="shared" si="397"/>
        <v>Consistent</v>
      </c>
      <c r="P4260" t="str">
        <f t="shared" si="398"/>
        <v>Not Rated</v>
      </c>
      <c r="Q4260" s="4">
        <f t="shared" si="399"/>
        <v>8.17</v>
      </c>
      <c r="R4260" s="4">
        <f t="shared" si="400"/>
        <v>0.81700000000000006</v>
      </c>
      <c r="S4260" s="4">
        <f t="shared" si="401"/>
        <v>7.3529999999999998</v>
      </c>
    </row>
    <row r="4261" spans="1:19" hidden="1" x14ac:dyDescent="0.35">
      <c r="A4261" t="s">
        <v>3042</v>
      </c>
      <c r="B4261" t="s">
        <v>3043</v>
      </c>
      <c r="C4261" s="1">
        <v>45614</v>
      </c>
      <c r="D4261" t="s">
        <v>116</v>
      </c>
      <c r="E4261" t="s">
        <v>286</v>
      </c>
      <c r="F4261" s="3">
        <v>1</v>
      </c>
      <c r="G4261" s="3" t="str">
        <f t="shared" si="396"/>
        <v>Valid Quantity</v>
      </c>
      <c r="H4261" s="2" t="s">
        <v>3044</v>
      </c>
      <c r="I4261" s="3">
        <v>0</v>
      </c>
      <c r="J4261" t="s">
        <v>67</v>
      </c>
      <c r="K4261" t="s">
        <v>162</v>
      </c>
      <c r="L4261" t="s">
        <v>163</v>
      </c>
      <c r="M4261" t="s">
        <v>23</v>
      </c>
      <c r="N4261" s="3">
        <v>5</v>
      </c>
      <c r="O4261" s="3" t="str">
        <f t="shared" si="397"/>
        <v>Consistent</v>
      </c>
      <c r="P4261" t="str">
        <f t="shared" si="398"/>
        <v>Excellent</v>
      </c>
      <c r="Q4261" s="4">
        <f t="shared" si="399"/>
        <v>222.35</v>
      </c>
      <c r="R4261" s="4">
        <f t="shared" si="400"/>
        <v>0</v>
      </c>
      <c r="S4261" s="4">
        <f t="shared" si="401"/>
        <v>222.35</v>
      </c>
    </row>
    <row r="4262" spans="1:19" hidden="1" x14ac:dyDescent="0.35">
      <c r="A4262" t="s">
        <v>7059</v>
      </c>
      <c r="B4262" t="s">
        <v>7060</v>
      </c>
      <c r="C4262" s="1">
        <v>45614</v>
      </c>
      <c r="D4262" t="s">
        <v>64</v>
      </c>
      <c r="E4262" t="s">
        <v>65</v>
      </c>
      <c r="F4262" s="3">
        <v>1</v>
      </c>
      <c r="G4262" s="3" t="str">
        <f t="shared" si="396"/>
        <v>Valid Quantity</v>
      </c>
      <c r="H4262" s="2" t="s">
        <v>7061</v>
      </c>
      <c r="I4262" s="3">
        <v>5</v>
      </c>
      <c r="J4262" t="s">
        <v>39</v>
      </c>
      <c r="K4262" t="s">
        <v>281</v>
      </c>
      <c r="L4262" t="s">
        <v>31</v>
      </c>
      <c r="M4262" t="s">
        <v>23</v>
      </c>
      <c r="N4262" s="3">
        <v>5</v>
      </c>
      <c r="O4262" s="3" t="str">
        <f t="shared" si="397"/>
        <v>Consistent</v>
      </c>
      <c r="P4262" t="str">
        <f t="shared" si="398"/>
        <v>Excellent</v>
      </c>
      <c r="Q4262" s="4">
        <f t="shared" si="399"/>
        <v>53.47</v>
      </c>
      <c r="R4262" s="4">
        <f t="shared" si="400"/>
        <v>2.6735000000000002</v>
      </c>
      <c r="S4262" s="4">
        <f t="shared" si="401"/>
        <v>50.796500000000002</v>
      </c>
    </row>
    <row r="4263" spans="1:19" hidden="1" x14ac:dyDescent="0.35">
      <c r="A4263" t="s">
        <v>10522</v>
      </c>
      <c r="B4263" t="s">
        <v>2041</v>
      </c>
      <c r="C4263" s="1">
        <v>45614</v>
      </c>
      <c r="D4263" t="s">
        <v>45</v>
      </c>
      <c r="E4263" t="s">
        <v>432</v>
      </c>
      <c r="F4263" s="3">
        <v>4</v>
      </c>
      <c r="G4263" s="3" t="str">
        <f t="shared" si="396"/>
        <v>Valid Quantity</v>
      </c>
      <c r="H4263" s="2" t="s">
        <v>3918</v>
      </c>
      <c r="I4263" s="3">
        <v>5</v>
      </c>
      <c r="J4263" t="s">
        <v>48</v>
      </c>
      <c r="K4263" t="s">
        <v>55</v>
      </c>
      <c r="L4263" t="s">
        <v>31</v>
      </c>
      <c r="M4263" t="s">
        <v>23</v>
      </c>
      <c r="N4263" s="3">
        <v>4</v>
      </c>
      <c r="O4263" s="3" t="str">
        <f t="shared" si="397"/>
        <v>Consistent</v>
      </c>
      <c r="P4263" t="str">
        <f t="shared" si="398"/>
        <v>Good</v>
      </c>
      <c r="Q4263" s="4">
        <f t="shared" si="399"/>
        <v>218.72</v>
      </c>
      <c r="R4263" s="4">
        <f t="shared" si="400"/>
        <v>10.936</v>
      </c>
      <c r="S4263" s="4">
        <f t="shared" si="401"/>
        <v>207.78399999999999</v>
      </c>
    </row>
    <row r="4264" spans="1:19" hidden="1" x14ac:dyDescent="0.35">
      <c r="A4264" t="s">
        <v>11591</v>
      </c>
      <c r="B4264" t="s">
        <v>7530</v>
      </c>
      <c r="C4264" s="1">
        <v>45614</v>
      </c>
      <c r="D4264" t="s">
        <v>159</v>
      </c>
      <c r="E4264" t="s">
        <v>239</v>
      </c>
      <c r="F4264" s="3">
        <v>1</v>
      </c>
      <c r="G4264" s="3" t="str">
        <f t="shared" si="396"/>
        <v>Valid Quantity</v>
      </c>
      <c r="H4264" s="2" t="s">
        <v>6305</v>
      </c>
      <c r="I4264" s="3">
        <v>15</v>
      </c>
      <c r="J4264" t="s">
        <v>67</v>
      </c>
      <c r="K4264" t="s">
        <v>104</v>
      </c>
      <c r="L4264" t="s">
        <v>22</v>
      </c>
      <c r="M4264" t="s">
        <v>32</v>
      </c>
      <c r="O4264" s="3" t="str">
        <f t="shared" si="397"/>
        <v>Consistent</v>
      </c>
      <c r="P4264" t="str">
        <f t="shared" si="398"/>
        <v>Not Rated</v>
      </c>
      <c r="Q4264" s="4">
        <f t="shared" si="399"/>
        <v>29.37</v>
      </c>
      <c r="R4264" s="4">
        <f t="shared" si="400"/>
        <v>4.4055</v>
      </c>
      <c r="S4264" s="4">
        <f t="shared" si="401"/>
        <v>24.964500000000001</v>
      </c>
    </row>
    <row r="4265" spans="1:19" hidden="1" x14ac:dyDescent="0.35">
      <c r="A4265" t="s">
        <v>14530</v>
      </c>
      <c r="B4265" t="s">
        <v>4244</v>
      </c>
      <c r="C4265" s="1">
        <v>45614</v>
      </c>
      <c r="D4265" t="s">
        <v>64</v>
      </c>
      <c r="E4265" t="s">
        <v>129</v>
      </c>
      <c r="F4265" s="3">
        <v>1</v>
      </c>
      <c r="G4265" s="3" t="str">
        <f t="shared" si="396"/>
        <v>Valid Quantity</v>
      </c>
      <c r="H4265" s="2" t="s">
        <v>14531</v>
      </c>
      <c r="I4265" s="3">
        <v>15</v>
      </c>
      <c r="J4265" t="s">
        <v>54</v>
      </c>
      <c r="K4265" t="s">
        <v>85</v>
      </c>
      <c r="L4265" t="s">
        <v>86</v>
      </c>
      <c r="M4265" t="s">
        <v>23</v>
      </c>
      <c r="N4265" s="3">
        <v>4</v>
      </c>
      <c r="O4265" s="3" t="str">
        <f t="shared" si="397"/>
        <v>Consistent</v>
      </c>
      <c r="P4265" t="str">
        <f t="shared" si="398"/>
        <v>Good</v>
      </c>
      <c r="Q4265" s="4">
        <f t="shared" si="399"/>
        <v>110.51</v>
      </c>
      <c r="R4265" s="4">
        <f t="shared" si="400"/>
        <v>16.576499999999999</v>
      </c>
      <c r="S4265" s="4">
        <f t="shared" si="401"/>
        <v>93.933500000000009</v>
      </c>
    </row>
    <row r="4266" spans="1:19" hidden="1" x14ac:dyDescent="0.35">
      <c r="A4266" t="s">
        <v>14603</v>
      </c>
      <c r="B4266" t="s">
        <v>14604</v>
      </c>
      <c r="C4266" s="1">
        <v>45614</v>
      </c>
      <c r="D4266" t="s">
        <v>101</v>
      </c>
      <c r="E4266" t="s">
        <v>136</v>
      </c>
      <c r="F4266" s="3">
        <v>1</v>
      </c>
      <c r="G4266" s="3" t="str">
        <f t="shared" si="396"/>
        <v>Valid Quantity</v>
      </c>
      <c r="H4266" s="2" t="s">
        <v>8498</v>
      </c>
      <c r="I4266" s="3">
        <v>10</v>
      </c>
      <c r="J4266" t="s">
        <v>20</v>
      </c>
      <c r="K4266" t="s">
        <v>30</v>
      </c>
      <c r="L4266" t="s">
        <v>31</v>
      </c>
      <c r="M4266" t="s">
        <v>23</v>
      </c>
      <c r="N4266" s="3">
        <v>3</v>
      </c>
      <c r="O4266" s="3" t="str">
        <f t="shared" si="397"/>
        <v>Consistent</v>
      </c>
      <c r="P4266" t="str">
        <f t="shared" si="398"/>
        <v>Average</v>
      </c>
      <c r="Q4266" s="4">
        <f t="shared" si="399"/>
        <v>59.7</v>
      </c>
      <c r="R4266" s="4">
        <f t="shared" si="400"/>
        <v>5.97</v>
      </c>
      <c r="S4266" s="4">
        <f t="shared" si="401"/>
        <v>53.730000000000004</v>
      </c>
    </row>
    <row r="4267" spans="1:19" hidden="1" x14ac:dyDescent="0.35">
      <c r="A4267" t="s">
        <v>15507</v>
      </c>
      <c r="B4267" t="s">
        <v>1295</v>
      </c>
      <c r="C4267" s="1">
        <v>45614</v>
      </c>
      <c r="D4267" t="s">
        <v>159</v>
      </c>
      <c r="E4267" t="s">
        <v>358</v>
      </c>
      <c r="F4267" s="3">
        <v>1</v>
      </c>
      <c r="G4267" s="3" t="str">
        <f t="shared" si="396"/>
        <v>Valid Quantity</v>
      </c>
      <c r="H4267" s="2" t="s">
        <v>1938</v>
      </c>
      <c r="I4267" s="3">
        <v>0</v>
      </c>
      <c r="J4267" t="s">
        <v>20</v>
      </c>
      <c r="K4267" t="s">
        <v>113</v>
      </c>
      <c r="L4267" t="s">
        <v>61</v>
      </c>
      <c r="M4267" t="s">
        <v>23</v>
      </c>
      <c r="N4267" s="3">
        <v>3</v>
      </c>
      <c r="O4267" s="3" t="str">
        <f t="shared" si="397"/>
        <v>Consistent</v>
      </c>
      <c r="P4267" t="str">
        <f t="shared" si="398"/>
        <v>Average</v>
      </c>
      <c r="Q4267" s="4">
        <f t="shared" si="399"/>
        <v>17.41</v>
      </c>
      <c r="R4267" s="4">
        <f t="shared" si="400"/>
        <v>0</v>
      </c>
      <c r="S4267" s="4">
        <f t="shared" si="401"/>
        <v>17.41</v>
      </c>
    </row>
    <row r="4268" spans="1:19" hidden="1" x14ac:dyDescent="0.35">
      <c r="A4268" t="s">
        <v>16089</v>
      </c>
      <c r="B4268" t="s">
        <v>4153</v>
      </c>
      <c r="C4268" s="1">
        <v>45614</v>
      </c>
      <c r="D4268" t="s">
        <v>159</v>
      </c>
      <c r="E4268" t="s">
        <v>358</v>
      </c>
      <c r="F4268" s="3">
        <v>3</v>
      </c>
      <c r="G4268" s="3" t="str">
        <f t="shared" si="396"/>
        <v>Valid Quantity</v>
      </c>
      <c r="H4268" s="2" t="s">
        <v>3397</v>
      </c>
      <c r="I4268" s="3">
        <v>0</v>
      </c>
      <c r="J4268" t="s">
        <v>48</v>
      </c>
      <c r="K4268" t="s">
        <v>281</v>
      </c>
      <c r="L4268" t="s">
        <v>31</v>
      </c>
      <c r="M4268" t="s">
        <v>23</v>
      </c>
      <c r="N4268" s="3">
        <v>4</v>
      </c>
      <c r="O4268" s="3" t="str">
        <f t="shared" si="397"/>
        <v>Consistent</v>
      </c>
      <c r="P4268" t="str">
        <f t="shared" si="398"/>
        <v>Good</v>
      </c>
      <c r="Q4268" s="4">
        <f t="shared" si="399"/>
        <v>19.53</v>
      </c>
      <c r="R4268" s="4">
        <f t="shared" si="400"/>
        <v>0</v>
      </c>
      <c r="S4268" s="4">
        <f t="shared" si="401"/>
        <v>19.53</v>
      </c>
    </row>
    <row r="4269" spans="1:19" hidden="1" x14ac:dyDescent="0.35">
      <c r="A4269" t="s">
        <v>16107</v>
      </c>
      <c r="B4269" t="s">
        <v>5692</v>
      </c>
      <c r="C4269" s="1">
        <v>45614</v>
      </c>
      <c r="D4269" t="s">
        <v>116</v>
      </c>
      <c r="E4269" t="s">
        <v>978</v>
      </c>
      <c r="F4269" s="3">
        <v>1</v>
      </c>
      <c r="G4269" s="3" t="str">
        <f t="shared" si="396"/>
        <v>Valid Quantity</v>
      </c>
      <c r="H4269" s="2" t="s">
        <v>16108</v>
      </c>
      <c r="I4269" s="3">
        <v>0</v>
      </c>
      <c r="J4269" t="s">
        <v>20</v>
      </c>
      <c r="K4269" t="s">
        <v>131</v>
      </c>
      <c r="L4269" t="s">
        <v>86</v>
      </c>
      <c r="M4269" t="s">
        <v>23</v>
      </c>
      <c r="N4269" s="3">
        <v>5</v>
      </c>
      <c r="O4269" s="3" t="str">
        <f t="shared" si="397"/>
        <v>Consistent</v>
      </c>
      <c r="P4269" t="str">
        <f t="shared" si="398"/>
        <v>Excellent</v>
      </c>
      <c r="Q4269" s="4">
        <f t="shared" si="399"/>
        <v>150.18</v>
      </c>
      <c r="R4269" s="4">
        <f t="shared" si="400"/>
        <v>0</v>
      </c>
      <c r="S4269" s="4">
        <f t="shared" si="401"/>
        <v>150.18</v>
      </c>
    </row>
    <row r="4270" spans="1:19" hidden="1" x14ac:dyDescent="0.35">
      <c r="A4270" t="s">
        <v>18295</v>
      </c>
      <c r="B4270" t="s">
        <v>285</v>
      </c>
      <c r="C4270" s="1">
        <v>45614</v>
      </c>
      <c r="D4270" t="s">
        <v>36</v>
      </c>
      <c r="E4270" t="s">
        <v>341</v>
      </c>
      <c r="F4270" s="3">
        <v>2</v>
      </c>
      <c r="G4270" s="3" t="str">
        <f t="shared" si="396"/>
        <v>Valid Quantity</v>
      </c>
      <c r="H4270" s="2" t="s">
        <v>2873</v>
      </c>
      <c r="I4270" s="3">
        <v>15</v>
      </c>
      <c r="J4270" t="s">
        <v>54</v>
      </c>
      <c r="K4270" t="s">
        <v>104</v>
      </c>
      <c r="L4270" t="s">
        <v>22</v>
      </c>
      <c r="M4270" t="s">
        <v>23</v>
      </c>
      <c r="N4270" s="3">
        <v>5</v>
      </c>
      <c r="O4270" s="3" t="str">
        <f t="shared" si="397"/>
        <v>Consistent</v>
      </c>
      <c r="P4270" t="str">
        <f t="shared" si="398"/>
        <v>Excellent</v>
      </c>
      <c r="Q4270" s="4">
        <f t="shared" si="399"/>
        <v>46.58</v>
      </c>
      <c r="R4270" s="4">
        <f t="shared" si="400"/>
        <v>6.9869999999999992</v>
      </c>
      <c r="S4270" s="4">
        <f t="shared" si="401"/>
        <v>39.592999999999996</v>
      </c>
    </row>
    <row r="4271" spans="1:19" hidden="1" x14ac:dyDescent="0.35">
      <c r="A4271" t="s">
        <v>20860</v>
      </c>
      <c r="B4271" t="s">
        <v>11793</v>
      </c>
      <c r="C4271" s="1">
        <v>45614</v>
      </c>
      <c r="D4271" t="s">
        <v>101</v>
      </c>
      <c r="E4271" t="s">
        <v>345</v>
      </c>
      <c r="F4271" s="3">
        <v>2</v>
      </c>
      <c r="G4271" s="3" t="str">
        <f t="shared" si="396"/>
        <v>Valid Quantity</v>
      </c>
      <c r="H4271" s="2" t="s">
        <v>11303</v>
      </c>
      <c r="I4271" s="3">
        <v>15</v>
      </c>
      <c r="J4271" t="s">
        <v>48</v>
      </c>
      <c r="K4271" t="s">
        <v>40</v>
      </c>
      <c r="L4271" t="s">
        <v>41</v>
      </c>
      <c r="M4271" t="s">
        <v>75</v>
      </c>
      <c r="N4271" s="3">
        <v>0</v>
      </c>
      <c r="O4271" s="3" t="str">
        <f t="shared" si="397"/>
        <v>Consistent</v>
      </c>
      <c r="P4271" t="str">
        <f t="shared" si="398"/>
        <v>Not Rated</v>
      </c>
      <c r="Q4271" s="4">
        <f t="shared" si="399"/>
        <v>106</v>
      </c>
      <c r="R4271" s="4">
        <f t="shared" si="400"/>
        <v>15.9</v>
      </c>
      <c r="S4271" s="4">
        <f t="shared" si="401"/>
        <v>90.1</v>
      </c>
    </row>
    <row r="4272" spans="1:19" hidden="1" x14ac:dyDescent="0.35">
      <c r="A4272" t="s">
        <v>22124</v>
      </c>
      <c r="B4272" t="s">
        <v>4171</v>
      </c>
      <c r="C4272" s="1">
        <v>45614</v>
      </c>
      <c r="D4272" t="s">
        <v>36</v>
      </c>
      <c r="E4272" t="s">
        <v>52</v>
      </c>
      <c r="F4272" s="3">
        <v>2</v>
      </c>
      <c r="G4272" s="3" t="str">
        <f t="shared" si="396"/>
        <v>Valid Quantity</v>
      </c>
      <c r="H4272" s="2" t="s">
        <v>22125</v>
      </c>
      <c r="I4272" s="3">
        <v>10</v>
      </c>
      <c r="J4272" t="s">
        <v>54</v>
      </c>
      <c r="K4272" t="s">
        <v>49</v>
      </c>
      <c r="L4272" t="s">
        <v>22</v>
      </c>
      <c r="M4272" t="s">
        <v>68</v>
      </c>
      <c r="O4272" s="3" t="str">
        <f t="shared" si="397"/>
        <v>Consistent</v>
      </c>
      <c r="P4272" t="str">
        <f t="shared" si="398"/>
        <v>Not Rated</v>
      </c>
      <c r="Q4272" s="4">
        <f t="shared" si="399"/>
        <v>253.78</v>
      </c>
      <c r="R4272" s="4">
        <f t="shared" si="400"/>
        <v>25.378</v>
      </c>
      <c r="S4272" s="4">
        <f t="shared" si="401"/>
        <v>228.40199999999999</v>
      </c>
    </row>
    <row r="4273" spans="1:19" hidden="1" x14ac:dyDescent="0.35">
      <c r="A4273" t="s">
        <v>22146</v>
      </c>
      <c r="B4273" t="s">
        <v>8409</v>
      </c>
      <c r="C4273" s="1">
        <v>45614</v>
      </c>
      <c r="D4273" t="s">
        <v>159</v>
      </c>
      <c r="E4273" t="s">
        <v>358</v>
      </c>
      <c r="F4273" s="3">
        <v>1</v>
      </c>
      <c r="G4273" s="3" t="str">
        <f t="shared" si="396"/>
        <v>Valid Quantity</v>
      </c>
      <c r="H4273" s="2" t="s">
        <v>11976</v>
      </c>
      <c r="I4273" s="3">
        <v>0</v>
      </c>
      <c r="J4273" t="s">
        <v>39</v>
      </c>
      <c r="K4273" t="s">
        <v>91</v>
      </c>
      <c r="L4273" t="s">
        <v>41</v>
      </c>
      <c r="M4273" t="s">
        <v>68</v>
      </c>
      <c r="O4273" s="3" t="str">
        <f t="shared" si="397"/>
        <v>Consistent</v>
      </c>
      <c r="P4273" t="str">
        <f t="shared" si="398"/>
        <v>Not Rated</v>
      </c>
      <c r="Q4273" s="4">
        <f t="shared" si="399"/>
        <v>12.83</v>
      </c>
      <c r="R4273" s="4">
        <f t="shared" si="400"/>
        <v>0</v>
      </c>
      <c r="S4273" s="4">
        <f t="shared" si="401"/>
        <v>12.83</v>
      </c>
    </row>
    <row r="4274" spans="1:19" hidden="1" x14ac:dyDescent="0.35">
      <c r="A4274" t="s">
        <v>22216</v>
      </c>
      <c r="B4274" t="s">
        <v>6462</v>
      </c>
      <c r="C4274" s="1">
        <v>45614</v>
      </c>
      <c r="D4274" t="s">
        <v>116</v>
      </c>
      <c r="E4274" t="s">
        <v>978</v>
      </c>
      <c r="F4274" s="3">
        <v>2</v>
      </c>
      <c r="G4274" s="3" t="str">
        <f t="shared" si="396"/>
        <v>Valid Quantity</v>
      </c>
      <c r="H4274" s="2" t="s">
        <v>22217</v>
      </c>
      <c r="I4274" s="3">
        <v>15</v>
      </c>
      <c r="J4274" t="s">
        <v>67</v>
      </c>
      <c r="K4274" t="s">
        <v>21</v>
      </c>
      <c r="L4274" t="s">
        <v>22</v>
      </c>
      <c r="M4274" t="s">
        <v>23</v>
      </c>
      <c r="N4274" s="3">
        <v>5</v>
      </c>
      <c r="O4274" s="3" t="str">
        <f t="shared" si="397"/>
        <v>Consistent</v>
      </c>
      <c r="P4274" t="str">
        <f t="shared" si="398"/>
        <v>Excellent</v>
      </c>
      <c r="Q4274" s="4">
        <f t="shared" si="399"/>
        <v>388.72</v>
      </c>
      <c r="R4274" s="4">
        <f t="shared" si="400"/>
        <v>58.308</v>
      </c>
      <c r="S4274" s="4">
        <f t="shared" si="401"/>
        <v>330.41200000000003</v>
      </c>
    </row>
    <row r="4275" spans="1:19" hidden="1" x14ac:dyDescent="0.35">
      <c r="A4275" t="s">
        <v>23273</v>
      </c>
      <c r="B4275" t="s">
        <v>18347</v>
      </c>
      <c r="C4275" s="1">
        <v>45614</v>
      </c>
      <c r="D4275" t="s">
        <v>17</v>
      </c>
      <c r="E4275" t="s">
        <v>18</v>
      </c>
      <c r="F4275" s="3">
        <v>4</v>
      </c>
      <c r="G4275" s="3" t="str">
        <f t="shared" si="396"/>
        <v>Valid Quantity</v>
      </c>
      <c r="H4275" s="2" t="s">
        <v>23274</v>
      </c>
      <c r="I4275" s="3">
        <v>0</v>
      </c>
      <c r="J4275" t="s">
        <v>20</v>
      </c>
      <c r="K4275" t="s">
        <v>153</v>
      </c>
      <c r="L4275" t="s">
        <v>120</v>
      </c>
      <c r="M4275" t="s">
        <v>23</v>
      </c>
      <c r="N4275" s="3">
        <v>4</v>
      </c>
      <c r="O4275" s="3" t="str">
        <f t="shared" si="397"/>
        <v>Consistent</v>
      </c>
      <c r="P4275" t="str">
        <f t="shared" si="398"/>
        <v>Good</v>
      </c>
      <c r="Q4275" s="4">
        <f t="shared" si="399"/>
        <v>111.24</v>
      </c>
      <c r="R4275" s="4">
        <f t="shared" si="400"/>
        <v>0</v>
      </c>
      <c r="S4275" s="4">
        <f t="shared" si="401"/>
        <v>111.24</v>
      </c>
    </row>
    <row r="4276" spans="1:19" hidden="1" x14ac:dyDescent="0.35">
      <c r="A4276" t="s">
        <v>3686</v>
      </c>
      <c r="B4276" t="s">
        <v>2601</v>
      </c>
      <c r="C4276" s="1">
        <v>45615</v>
      </c>
      <c r="D4276" t="s">
        <v>101</v>
      </c>
      <c r="E4276" t="s">
        <v>345</v>
      </c>
      <c r="F4276" s="3">
        <v>5</v>
      </c>
      <c r="G4276" s="3" t="str">
        <f t="shared" si="396"/>
        <v>Valid Quantity</v>
      </c>
      <c r="H4276" s="2" t="s">
        <v>3687</v>
      </c>
      <c r="I4276" s="3">
        <v>10</v>
      </c>
      <c r="J4276" t="s">
        <v>54</v>
      </c>
      <c r="K4276" t="s">
        <v>212</v>
      </c>
      <c r="L4276" t="s">
        <v>163</v>
      </c>
      <c r="M4276" t="s">
        <v>23</v>
      </c>
      <c r="N4276" s="3">
        <v>3</v>
      </c>
      <c r="O4276" s="3" t="str">
        <f t="shared" si="397"/>
        <v>Consistent</v>
      </c>
      <c r="P4276" t="str">
        <f t="shared" si="398"/>
        <v>Average</v>
      </c>
      <c r="Q4276" s="4">
        <f t="shared" si="399"/>
        <v>113.94999999999999</v>
      </c>
      <c r="R4276" s="4">
        <f t="shared" si="400"/>
        <v>11.395</v>
      </c>
      <c r="S4276" s="4">
        <f t="shared" si="401"/>
        <v>102.55499999999999</v>
      </c>
    </row>
    <row r="4277" spans="1:19" hidden="1" x14ac:dyDescent="0.35">
      <c r="A4277" t="s">
        <v>8084</v>
      </c>
      <c r="B4277" t="s">
        <v>8085</v>
      </c>
      <c r="C4277" s="1">
        <v>45615</v>
      </c>
      <c r="D4277" t="s">
        <v>116</v>
      </c>
      <c r="E4277" t="s">
        <v>117</v>
      </c>
      <c r="F4277" s="3">
        <v>2</v>
      </c>
      <c r="G4277" s="3" t="str">
        <f t="shared" si="396"/>
        <v>Valid Quantity</v>
      </c>
      <c r="H4277" s="2" t="s">
        <v>8086</v>
      </c>
      <c r="I4277" s="3">
        <v>0</v>
      </c>
      <c r="J4277" t="s">
        <v>54</v>
      </c>
      <c r="K4277" t="s">
        <v>281</v>
      </c>
      <c r="L4277" t="s">
        <v>31</v>
      </c>
      <c r="M4277" t="s">
        <v>23</v>
      </c>
      <c r="N4277" s="3">
        <v>4</v>
      </c>
      <c r="O4277" s="3" t="str">
        <f t="shared" si="397"/>
        <v>Consistent</v>
      </c>
      <c r="P4277" t="str">
        <f t="shared" si="398"/>
        <v>Good</v>
      </c>
      <c r="Q4277" s="4">
        <f t="shared" si="399"/>
        <v>158.84</v>
      </c>
      <c r="R4277" s="4">
        <f t="shared" si="400"/>
        <v>0</v>
      </c>
      <c r="S4277" s="4">
        <f t="shared" si="401"/>
        <v>158.84</v>
      </c>
    </row>
    <row r="4278" spans="1:19" hidden="1" x14ac:dyDescent="0.35">
      <c r="A4278" t="s">
        <v>10464</v>
      </c>
      <c r="B4278" t="s">
        <v>4597</v>
      </c>
      <c r="C4278" s="1">
        <v>45615</v>
      </c>
      <c r="D4278" t="s">
        <v>159</v>
      </c>
      <c r="E4278" t="s">
        <v>239</v>
      </c>
      <c r="F4278" s="3">
        <v>1</v>
      </c>
      <c r="G4278" s="3" t="str">
        <f t="shared" si="396"/>
        <v>Valid Quantity</v>
      </c>
      <c r="H4278" s="2" t="s">
        <v>10465</v>
      </c>
      <c r="I4278" s="3">
        <v>0</v>
      </c>
      <c r="J4278" t="s">
        <v>84</v>
      </c>
      <c r="K4278" t="s">
        <v>85</v>
      </c>
      <c r="L4278" t="s">
        <v>86</v>
      </c>
      <c r="M4278" t="s">
        <v>68</v>
      </c>
      <c r="O4278" s="3" t="str">
        <f t="shared" si="397"/>
        <v>Consistent</v>
      </c>
      <c r="P4278" t="str">
        <f t="shared" si="398"/>
        <v>Not Rated</v>
      </c>
      <c r="Q4278" s="4">
        <f t="shared" si="399"/>
        <v>6.91</v>
      </c>
      <c r="R4278" s="4">
        <f t="shared" si="400"/>
        <v>0</v>
      </c>
      <c r="S4278" s="4">
        <f t="shared" si="401"/>
        <v>6.91</v>
      </c>
    </row>
    <row r="4279" spans="1:19" hidden="1" x14ac:dyDescent="0.35">
      <c r="A4279" t="s">
        <v>12652</v>
      </c>
      <c r="B4279" t="s">
        <v>12653</v>
      </c>
      <c r="C4279" s="1">
        <v>45615</v>
      </c>
      <c r="D4279" t="s">
        <v>64</v>
      </c>
      <c r="E4279" t="s">
        <v>713</v>
      </c>
      <c r="F4279" s="3">
        <v>1</v>
      </c>
      <c r="G4279" s="3" t="str">
        <f t="shared" si="396"/>
        <v>Valid Quantity</v>
      </c>
      <c r="H4279" s="2" t="s">
        <v>919</v>
      </c>
      <c r="I4279" s="3">
        <v>0</v>
      </c>
      <c r="J4279" t="s">
        <v>48</v>
      </c>
      <c r="K4279" t="s">
        <v>91</v>
      </c>
      <c r="L4279" t="s">
        <v>41</v>
      </c>
      <c r="M4279" t="s">
        <v>23</v>
      </c>
      <c r="N4279" s="3">
        <v>4</v>
      </c>
      <c r="O4279" s="3" t="str">
        <f t="shared" si="397"/>
        <v>Consistent</v>
      </c>
      <c r="P4279" t="str">
        <f t="shared" si="398"/>
        <v>Good</v>
      </c>
      <c r="Q4279" s="4">
        <f t="shared" si="399"/>
        <v>81.37</v>
      </c>
      <c r="R4279" s="4">
        <f t="shared" si="400"/>
        <v>0</v>
      </c>
      <c r="S4279" s="4">
        <f t="shared" si="401"/>
        <v>81.37</v>
      </c>
    </row>
    <row r="4280" spans="1:19" hidden="1" x14ac:dyDescent="0.35">
      <c r="A4280" t="s">
        <v>18370</v>
      </c>
      <c r="B4280" t="s">
        <v>6818</v>
      </c>
      <c r="C4280" s="1">
        <v>45615</v>
      </c>
      <c r="D4280" t="s">
        <v>116</v>
      </c>
      <c r="E4280" t="s">
        <v>219</v>
      </c>
      <c r="F4280" s="3">
        <v>1</v>
      </c>
      <c r="G4280" s="3" t="str">
        <f t="shared" si="396"/>
        <v>Valid Quantity</v>
      </c>
      <c r="H4280" s="2" t="s">
        <v>18371</v>
      </c>
      <c r="I4280" s="3">
        <v>10</v>
      </c>
      <c r="J4280" t="s">
        <v>48</v>
      </c>
      <c r="K4280" t="s">
        <v>30</v>
      </c>
      <c r="L4280" t="s">
        <v>31</v>
      </c>
      <c r="M4280" t="s">
        <v>23</v>
      </c>
      <c r="N4280" s="3">
        <v>0</v>
      </c>
      <c r="O4280" s="3" t="str">
        <f t="shared" si="397"/>
        <v>Consistent</v>
      </c>
      <c r="P4280" t="str">
        <f t="shared" si="398"/>
        <v>Not Rated</v>
      </c>
      <c r="Q4280" s="4">
        <f t="shared" si="399"/>
        <v>204.71</v>
      </c>
      <c r="R4280" s="4">
        <f t="shared" si="400"/>
        <v>20.471</v>
      </c>
      <c r="S4280" s="4">
        <f t="shared" si="401"/>
        <v>184.239</v>
      </c>
    </row>
    <row r="4281" spans="1:19" hidden="1" x14ac:dyDescent="0.35">
      <c r="A4281" t="s">
        <v>18993</v>
      </c>
      <c r="B4281" t="s">
        <v>1143</v>
      </c>
      <c r="C4281" s="1">
        <v>45615</v>
      </c>
      <c r="D4281" t="s">
        <v>116</v>
      </c>
      <c r="E4281" t="s">
        <v>219</v>
      </c>
      <c r="F4281" s="3">
        <v>3</v>
      </c>
      <c r="G4281" s="3" t="str">
        <f t="shared" si="396"/>
        <v>Valid Quantity</v>
      </c>
      <c r="H4281" s="2" t="s">
        <v>2366</v>
      </c>
      <c r="I4281" s="3">
        <v>0</v>
      </c>
      <c r="J4281" t="s">
        <v>84</v>
      </c>
      <c r="K4281" t="s">
        <v>30</v>
      </c>
      <c r="L4281" t="s">
        <v>31</v>
      </c>
      <c r="M4281" t="s">
        <v>68</v>
      </c>
      <c r="O4281" s="3" t="str">
        <f t="shared" si="397"/>
        <v>Consistent</v>
      </c>
      <c r="P4281" t="str">
        <f t="shared" si="398"/>
        <v>Not Rated</v>
      </c>
      <c r="Q4281" s="4">
        <f t="shared" si="399"/>
        <v>79.47</v>
      </c>
      <c r="R4281" s="4">
        <f t="shared" si="400"/>
        <v>0</v>
      </c>
      <c r="S4281" s="4">
        <f t="shared" si="401"/>
        <v>79.47</v>
      </c>
    </row>
    <row r="4282" spans="1:19" hidden="1" x14ac:dyDescent="0.35">
      <c r="A4282" t="s">
        <v>19088</v>
      </c>
      <c r="B4282" t="s">
        <v>12425</v>
      </c>
      <c r="C4282" s="1">
        <v>45615</v>
      </c>
      <c r="D4282" t="s">
        <v>17</v>
      </c>
      <c r="E4282" t="s">
        <v>72</v>
      </c>
      <c r="F4282" s="3">
        <v>1</v>
      </c>
      <c r="G4282" s="3" t="str">
        <f t="shared" si="396"/>
        <v>Valid Quantity</v>
      </c>
      <c r="H4282" s="2" t="s">
        <v>9337</v>
      </c>
      <c r="I4282" s="3">
        <v>5</v>
      </c>
      <c r="J4282" t="s">
        <v>39</v>
      </c>
      <c r="K4282" t="s">
        <v>189</v>
      </c>
      <c r="L4282" t="s">
        <v>120</v>
      </c>
      <c r="M4282" t="s">
        <v>23</v>
      </c>
      <c r="N4282" s="3">
        <v>4</v>
      </c>
      <c r="O4282" s="3" t="str">
        <f t="shared" si="397"/>
        <v>Consistent</v>
      </c>
      <c r="P4282" t="str">
        <f t="shared" si="398"/>
        <v>Good</v>
      </c>
      <c r="Q4282" s="4">
        <f t="shared" si="399"/>
        <v>21.71</v>
      </c>
      <c r="R4282" s="4">
        <f t="shared" si="400"/>
        <v>1.0855000000000001</v>
      </c>
      <c r="S4282" s="4">
        <f t="shared" si="401"/>
        <v>20.624500000000001</v>
      </c>
    </row>
    <row r="4283" spans="1:19" hidden="1" x14ac:dyDescent="0.35">
      <c r="A4283" t="s">
        <v>19121</v>
      </c>
      <c r="B4283" t="s">
        <v>279</v>
      </c>
      <c r="C4283" s="1">
        <v>45615</v>
      </c>
      <c r="D4283" t="s">
        <v>45</v>
      </c>
      <c r="E4283" t="s">
        <v>432</v>
      </c>
      <c r="F4283" s="3">
        <v>4</v>
      </c>
      <c r="G4283" s="3" t="str">
        <f t="shared" si="396"/>
        <v>Valid Quantity</v>
      </c>
      <c r="H4283" s="2" t="s">
        <v>6410</v>
      </c>
      <c r="I4283" s="3">
        <v>20</v>
      </c>
      <c r="J4283" t="s">
        <v>84</v>
      </c>
      <c r="K4283" t="s">
        <v>119</v>
      </c>
      <c r="L4283" t="s">
        <v>120</v>
      </c>
      <c r="M4283" t="s">
        <v>23</v>
      </c>
      <c r="N4283" s="3">
        <v>4</v>
      </c>
      <c r="O4283" s="3" t="str">
        <f t="shared" si="397"/>
        <v>Consistent</v>
      </c>
      <c r="P4283" t="str">
        <f t="shared" si="398"/>
        <v>Good</v>
      </c>
      <c r="Q4283" s="4">
        <f t="shared" si="399"/>
        <v>57.2</v>
      </c>
      <c r="R4283" s="4">
        <f t="shared" si="400"/>
        <v>11.44</v>
      </c>
      <c r="S4283" s="4">
        <f t="shared" si="401"/>
        <v>45.760000000000005</v>
      </c>
    </row>
    <row r="4284" spans="1:19" hidden="1" x14ac:dyDescent="0.35">
      <c r="A4284" t="s">
        <v>20242</v>
      </c>
      <c r="B4284" t="s">
        <v>20243</v>
      </c>
      <c r="C4284" s="1">
        <v>45615</v>
      </c>
      <c r="D4284" t="s">
        <v>81</v>
      </c>
      <c r="E4284" t="s">
        <v>143</v>
      </c>
      <c r="F4284" s="3">
        <v>5</v>
      </c>
      <c r="G4284" s="3" t="str">
        <f t="shared" si="396"/>
        <v>Valid Quantity</v>
      </c>
      <c r="H4284" s="2" t="s">
        <v>3325</v>
      </c>
      <c r="I4284" s="3">
        <v>5</v>
      </c>
      <c r="J4284" t="s">
        <v>39</v>
      </c>
      <c r="K4284" t="s">
        <v>212</v>
      </c>
      <c r="L4284" t="s">
        <v>120</v>
      </c>
      <c r="M4284" t="s">
        <v>32</v>
      </c>
      <c r="O4284" s="3" t="str">
        <f t="shared" si="397"/>
        <v>Consistent</v>
      </c>
      <c r="P4284" t="str">
        <f t="shared" si="398"/>
        <v>Not Rated</v>
      </c>
      <c r="Q4284" s="4">
        <f t="shared" si="399"/>
        <v>390</v>
      </c>
      <c r="R4284" s="4">
        <f t="shared" si="400"/>
        <v>19.5</v>
      </c>
      <c r="S4284" s="4">
        <f t="shared" si="401"/>
        <v>370.5</v>
      </c>
    </row>
    <row r="4285" spans="1:19" hidden="1" x14ac:dyDescent="0.35">
      <c r="A4285" t="s">
        <v>21782</v>
      </c>
      <c r="B4285" t="s">
        <v>4129</v>
      </c>
      <c r="C4285" s="1">
        <v>45615</v>
      </c>
      <c r="D4285" t="s">
        <v>17</v>
      </c>
      <c r="E4285" t="s">
        <v>89</v>
      </c>
      <c r="F4285" s="3">
        <v>4</v>
      </c>
      <c r="G4285" s="3" t="str">
        <f t="shared" si="396"/>
        <v>Valid Quantity</v>
      </c>
      <c r="H4285" s="2" t="s">
        <v>2223</v>
      </c>
      <c r="I4285" s="3">
        <v>0</v>
      </c>
      <c r="J4285" t="s">
        <v>20</v>
      </c>
      <c r="K4285" t="s">
        <v>55</v>
      </c>
      <c r="L4285" t="s">
        <v>31</v>
      </c>
      <c r="M4285" t="s">
        <v>23</v>
      </c>
      <c r="N4285" s="3">
        <v>4</v>
      </c>
      <c r="O4285" s="3" t="str">
        <f t="shared" si="397"/>
        <v>Consistent</v>
      </c>
      <c r="P4285" t="str">
        <f t="shared" si="398"/>
        <v>Good</v>
      </c>
      <c r="Q4285" s="4">
        <f t="shared" si="399"/>
        <v>123.92</v>
      </c>
      <c r="R4285" s="4">
        <f t="shared" si="400"/>
        <v>0</v>
      </c>
      <c r="S4285" s="4">
        <f t="shared" si="401"/>
        <v>123.92</v>
      </c>
    </row>
    <row r="4286" spans="1:19" hidden="1" x14ac:dyDescent="0.35">
      <c r="A4286" t="s">
        <v>4628</v>
      </c>
      <c r="B4286" t="s">
        <v>4629</v>
      </c>
      <c r="C4286" s="1">
        <v>45616</v>
      </c>
      <c r="D4286" t="s">
        <v>116</v>
      </c>
      <c r="E4286" t="s">
        <v>117</v>
      </c>
      <c r="F4286" s="3">
        <v>2</v>
      </c>
      <c r="G4286" s="3" t="str">
        <f t="shared" si="396"/>
        <v>Valid Quantity</v>
      </c>
      <c r="H4286" s="2" t="s">
        <v>4630</v>
      </c>
      <c r="I4286" s="3">
        <v>5</v>
      </c>
      <c r="J4286" t="s">
        <v>20</v>
      </c>
      <c r="K4286" t="s">
        <v>55</v>
      </c>
      <c r="L4286" t="s">
        <v>31</v>
      </c>
      <c r="M4286" t="s">
        <v>75</v>
      </c>
      <c r="O4286" s="3" t="str">
        <f t="shared" si="397"/>
        <v>Consistent</v>
      </c>
      <c r="P4286" t="str">
        <f t="shared" si="398"/>
        <v>Not Rated</v>
      </c>
      <c r="Q4286" s="4">
        <f t="shared" si="399"/>
        <v>101.64</v>
      </c>
      <c r="R4286" s="4">
        <f t="shared" si="400"/>
        <v>5.0819999999999999</v>
      </c>
      <c r="S4286" s="4">
        <f t="shared" si="401"/>
        <v>96.558000000000007</v>
      </c>
    </row>
    <row r="4287" spans="1:19" hidden="1" x14ac:dyDescent="0.35">
      <c r="A4287" t="s">
        <v>11561</v>
      </c>
      <c r="B4287" t="s">
        <v>11562</v>
      </c>
      <c r="C4287" s="1">
        <v>45616</v>
      </c>
      <c r="D4287" t="s">
        <v>36</v>
      </c>
      <c r="E4287" t="s">
        <v>183</v>
      </c>
      <c r="F4287" s="3">
        <v>4</v>
      </c>
      <c r="G4287" s="3" t="str">
        <f t="shared" si="396"/>
        <v>Valid Quantity</v>
      </c>
      <c r="H4287" s="2" t="s">
        <v>11563</v>
      </c>
      <c r="I4287" s="3">
        <v>5</v>
      </c>
      <c r="J4287" t="s">
        <v>67</v>
      </c>
      <c r="K4287" t="s">
        <v>153</v>
      </c>
      <c r="L4287" t="s">
        <v>120</v>
      </c>
      <c r="M4287" t="s">
        <v>23</v>
      </c>
      <c r="N4287" s="3">
        <v>5</v>
      </c>
      <c r="O4287" s="3" t="str">
        <f t="shared" si="397"/>
        <v>Consistent</v>
      </c>
      <c r="P4287" t="str">
        <f t="shared" si="398"/>
        <v>Excellent</v>
      </c>
      <c r="Q4287" s="4">
        <f t="shared" si="399"/>
        <v>229.92</v>
      </c>
      <c r="R4287" s="4">
        <f t="shared" si="400"/>
        <v>11.495999999999999</v>
      </c>
      <c r="S4287" s="4">
        <f t="shared" si="401"/>
        <v>218.42399999999998</v>
      </c>
    </row>
    <row r="4288" spans="1:19" hidden="1" x14ac:dyDescent="0.35">
      <c r="A4288" t="s">
        <v>13074</v>
      </c>
      <c r="B4288" t="s">
        <v>8131</v>
      </c>
      <c r="C4288" s="1">
        <v>45616</v>
      </c>
      <c r="D4288" t="s">
        <v>159</v>
      </c>
      <c r="E4288" t="s">
        <v>160</v>
      </c>
      <c r="F4288" s="3">
        <v>2</v>
      </c>
      <c r="G4288" s="3" t="str">
        <f t="shared" si="396"/>
        <v>Valid Quantity</v>
      </c>
      <c r="H4288" s="2" t="s">
        <v>9389</v>
      </c>
      <c r="I4288" s="3">
        <v>0</v>
      </c>
      <c r="J4288" t="s">
        <v>39</v>
      </c>
      <c r="K4288" t="s">
        <v>212</v>
      </c>
      <c r="L4288" t="s">
        <v>31</v>
      </c>
      <c r="M4288" t="s">
        <v>23</v>
      </c>
      <c r="N4288" s="3">
        <v>5</v>
      </c>
      <c r="O4288" s="3" t="str">
        <f t="shared" si="397"/>
        <v>Consistent</v>
      </c>
      <c r="P4288" t="str">
        <f t="shared" si="398"/>
        <v>Excellent</v>
      </c>
      <c r="Q4288" s="4">
        <f t="shared" si="399"/>
        <v>37.26</v>
      </c>
      <c r="R4288" s="4">
        <f t="shared" si="400"/>
        <v>0</v>
      </c>
      <c r="S4288" s="4">
        <f t="shared" si="401"/>
        <v>37.26</v>
      </c>
    </row>
    <row r="4289" spans="1:19" hidden="1" x14ac:dyDescent="0.35">
      <c r="A4289" t="s">
        <v>19149</v>
      </c>
      <c r="B4289" t="s">
        <v>10198</v>
      </c>
      <c r="C4289" s="1">
        <v>45616</v>
      </c>
      <c r="D4289" t="s">
        <v>36</v>
      </c>
      <c r="E4289" t="s">
        <v>250</v>
      </c>
      <c r="F4289" s="3">
        <v>2</v>
      </c>
      <c r="G4289" s="3" t="str">
        <f t="shared" si="396"/>
        <v>Valid Quantity</v>
      </c>
      <c r="H4289" s="2" t="s">
        <v>10061</v>
      </c>
      <c r="I4289" s="3">
        <v>15</v>
      </c>
      <c r="J4289" t="s">
        <v>20</v>
      </c>
      <c r="K4289" t="s">
        <v>467</v>
      </c>
      <c r="L4289" t="s">
        <v>120</v>
      </c>
      <c r="M4289" t="s">
        <v>75</v>
      </c>
      <c r="O4289" s="3" t="str">
        <f t="shared" si="397"/>
        <v>Consistent</v>
      </c>
      <c r="P4289" t="str">
        <f t="shared" si="398"/>
        <v>Not Rated</v>
      </c>
      <c r="Q4289" s="4">
        <f t="shared" si="399"/>
        <v>29.08</v>
      </c>
      <c r="R4289" s="4">
        <f t="shared" si="400"/>
        <v>4.3620000000000001</v>
      </c>
      <c r="S4289" s="4">
        <f t="shared" si="401"/>
        <v>24.717999999999996</v>
      </c>
    </row>
    <row r="4290" spans="1:19" hidden="1" x14ac:dyDescent="0.35">
      <c r="A4290" t="s">
        <v>20948</v>
      </c>
      <c r="B4290" t="s">
        <v>1403</v>
      </c>
      <c r="C4290" s="1">
        <v>45616</v>
      </c>
      <c r="D4290" t="s">
        <v>116</v>
      </c>
      <c r="E4290" t="s">
        <v>978</v>
      </c>
      <c r="F4290" s="3">
        <v>4</v>
      </c>
      <c r="G4290" s="3" t="str">
        <f t="shared" ref="G4290:G4353" si="402">IF(F4290&gt;0,"Valid Quantity",(IF(F4290&lt;0,"Negative Quantity","Zero Quantity")))</f>
        <v>Valid Quantity</v>
      </c>
      <c r="H4290" s="2" t="s">
        <v>5427</v>
      </c>
      <c r="I4290" s="3">
        <v>15</v>
      </c>
      <c r="J4290" t="s">
        <v>20</v>
      </c>
      <c r="K4290" t="s">
        <v>124</v>
      </c>
      <c r="L4290" t="s">
        <v>61</v>
      </c>
      <c r="M4290" t="s">
        <v>32</v>
      </c>
      <c r="O4290" s="3" t="str">
        <f t="shared" ref="O4290:O4353" si="403">IF(F4290&lt;0,IF(M4290="Returned","Return/Adjustment","Suspicious"),IF(F4290=0,IF(M4290="Delivered","Suspicious","Review"),"Consistent"))</f>
        <v>Consistent</v>
      </c>
      <c r="P4290" t="str">
        <f t="shared" ref="P4290:P4353" si="404">IF(N4290=0,"Not Rated",IF(N4290=5,"Excellent",IF(N4290=4,"Good",IF(N4290=3,"Average",IF(N4290=2,"Bad",IF(N4290=1,"Very Bad"))))))</f>
        <v>Not Rated</v>
      </c>
      <c r="Q4290" s="4">
        <f t="shared" ref="Q4290:Q4353" si="405">VALUE(SUBSTITUTE(H4290,"$",""))*F4290</f>
        <v>162.6</v>
      </c>
      <c r="R4290" s="4">
        <f t="shared" ref="R4290:R4353" si="406">Q4290*I4290/100</f>
        <v>24.39</v>
      </c>
      <c r="S4290" s="4">
        <f t="shared" ref="S4290:S4353" si="407">Q4290-R4290</f>
        <v>138.20999999999998</v>
      </c>
    </row>
    <row r="4291" spans="1:19" hidden="1" x14ac:dyDescent="0.35">
      <c r="A4291" t="s">
        <v>1735</v>
      </c>
      <c r="B4291" t="s">
        <v>1525</v>
      </c>
      <c r="C4291" s="1">
        <v>45617</v>
      </c>
      <c r="D4291" t="s">
        <v>101</v>
      </c>
      <c r="E4291" t="s">
        <v>102</v>
      </c>
      <c r="F4291" s="3">
        <v>1</v>
      </c>
      <c r="G4291" s="3" t="str">
        <f t="shared" si="402"/>
        <v>Valid Quantity</v>
      </c>
      <c r="H4291" s="2" t="s">
        <v>1736</v>
      </c>
      <c r="I4291" s="3">
        <v>0</v>
      </c>
      <c r="J4291" t="s">
        <v>67</v>
      </c>
      <c r="K4291" t="s">
        <v>85</v>
      </c>
      <c r="L4291" t="s">
        <v>86</v>
      </c>
      <c r="M4291" t="s">
        <v>185</v>
      </c>
      <c r="O4291" s="3" t="str">
        <f t="shared" si="403"/>
        <v>Consistent</v>
      </c>
      <c r="P4291" t="str">
        <f t="shared" si="404"/>
        <v>Not Rated</v>
      </c>
      <c r="Q4291" s="4">
        <f t="shared" si="405"/>
        <v>44.2</v>
      </c>
      <c r="R4291" s="4">
        <f t="shared" si="406"/>
        <v>0</v>
      </c>
      <c r="S4291" s="4">
        <f t="shared" si="407"/>
        <v>44.2</v>
      </c>
    </row>
    <row r="4292" spans="1:19" hidden="1" x14ac:dyDescent="0.35">
      <c r="A4292" t="s">
        <v>8963</v>
      </c>
      <c r="B4292" t="s">
        <v>7449</v>
      </c>
      <c r="C4292" s="1">
        <v>45617</v>
      </c>
      <c r="D4292" t="s">
        <v>81</v>
      </c>
      <c r="E4292" t="s">
        <v>147</v>
      </c>
      <c r="F4292" s="3">
        <v>3</v>
      </c>
      <c r="G4292" s="3" t="str">
        <f t="shared" si="402"/>
        <v>Valid Quantity</v>
      </c>
      <c r="H4292" s="2" t="s">
        <v>8964</v>
      </c>
      <c r="I4292" s="3">
        <v>15</v>
      </c>
      <c r="J4292" t="s">
        <v>67</v>
      </c>
      <c r="K4292" t="s">
        <v>162</v>
      </c>
      <c r="L4292" t="s">
        <v>163</v>
      </c>
      <c r="M4292" t="s">
        <v>32</v>
      </c>
      <c r="O4292" s="3" t="str">
        <f t="shared" si="403"/>
        <v>Consistent</v>
      </c>
      <c r="P4292" t="str">
        <f t="shared" si="404"/>
        <v>Not Rated</v>
      </c>
      <c r="Q4292" s="4">
        <f t="shared" si="405"/>
        <v>310.83</v>
      </c>
      <c r="R4292" s="4">
        <f t="shared" si="406"/>
        <v>46.624499999999998</v>
      </c>
      <c r="S4292" s="4">
        <f t="shared" si="407"/>
        <v>264.20549999999997</v>
      </c>
    </row>
    <row r="4293" spans="1:19" hidden="1" x14ac:dyDescent="0.35">
      <c r="A4293" t="s">
        <v>10045</v>
      </c>
      <c r="B4293" t="s">
        <v>10046</v>
      </c>
      <c r="C4293" s="1">
        <v>45617</v>
      </c>
      <c r="D4293" t="s">
        <v>17</v>
      </c>
      <c r="E4293" t="s">
        <v>28</v>
      </c>
      <c r="F4293" s="3">
        <v>4</v>
      </c>
      <c r="G4293" s="3" t="str">
        <f t="shared" si="402"/>
        <v>Valid Quantity</v>
      </c>
      <c r="H4293" s="2" t="s">
        <v>10047</v>
      </c>
      <c r="I4293" s="3">
        <v>0</v>
      </c>
      <c r="J4293" t="s">
        <v>48</v>
      </c>
      <c r="K4293" t="s">
        <v>21</v>
      </c>
      <c r="L4293" t="s">
        <v>22</v>
      </c>
      <c r="M4293" t="s">
        <v>23</v>
      </c>
      <c r="N4293" s="3">
        <v>3</v>
      </c>
      <c r="O4293" s="3" t="str">
        <f t="shared" si="403"/>
        <v>Consistent</v>
      </c>
      <c r="P4293" t="str">
        <f t="shared" si="404"/>
        <v>Average</v>
      </c>
      <c r="Q4293" s="4">
        <f t="shared" si="405"/>
        <v>65</v>
      </c>
      <c r="R4293" s="4">
        <f t="shared" si="406"/>
        <v>0</v>
      </c>
      <c r="S4293" s="4">
        <f t="shared" si="407"/>
        <v>65</v>
      </c>
    </row>
    <row r="4294" spans="1:19" hidden="1" x14ac:dyDescent="0.35">
      <c r="A4294" t="s">
        <v>10201</v>
      </c>
      <c r="B4294" t="s">
        <v>1701</v>
      </c>
      <c r="C4294" s="1">
        <v>45617</v>
      </c>
      <c r="D4294" t="s">
        <v>159</v>
      </c>
      <c r="E4294" t="s">
        <v>358</v>
      </c>
      <c r="F4294" s="3">
        <v>4</v>
      </c>
      <c r="G4294" s="3" t="str">
        <f t="shared" si="402"/>
        <v>Valid Quantity</v>
      </c>
      <c r="H4294" s="2" t="s">
        <v>7560</v>
      </c>
      <c r="I4294" s="3">
        <v>10</v>
      </c>
      <c r="J4294" t="s">
        <v>67</v>
      </c>
      <c r="K4294" t="s">
        <v>21</v>
      </c>
      <c r="L4294" t="s">
        <v>22</v>
      </c>
      <c r="M4294" t="s">
        <v>23</v>
      </c>
      <c r="N4294" s="3">
        <v>5</v>
      </c>
      <c r="O4294" s="3" t="str">
        <f t="shared" si="403"/>
        <v>Consistent</v>
      </c>
      <c r="P4294" t="str">
        <f t="shared" si="404"/>
        <v>Excellent</v>
      </c>
      <c r="Q4294" s="4">
        <f t="shared" si="405"/>
        <v>97.56</v>
      </c>
      <c r="R4294" s="4">
        <f t="shared" si="406"/>
        <v>9.7560000000000002</v>
      </c>
      <c r="S4294" s="4">
        <f t="shared" si="407"/>
        <v>87.804000000000002</v>
      </c>
    </row>
    <row r="4295" spans="1:19" hidden="1" x14ac:dyDescent="0.35">
      <c r="A4295" t="s">
        <v>13014</v>
      </c>
      <c r="B4295" t="s">
        <v>904</v>
      </c>
      <c r="C4295" s="1">
        <v>45617</v>
      </c>
      <c r="D4295" t="s">
        <v>101</v>
      </c>
      <c r="E4295" t="s">
        <v>136</v>
      </c>
      <c r="F4295" s="3">
        <v>1</v>
      </c>
      <c r="G4295" s="3" t="str">
        <f t="shared" si="402"/>
        <v>Valid Quantity</v>
      </c>
      <c r="H4295" s="2" t="s">
        <v>7678</v>
      </c>
      <c r="I4295" s="3">
        <v>15</v>
      </c>
      <c r="J4295" t="s">
        <v>39</v>
      </c>
      <c r="K4295" t="s">
        <v>180</v>
      </c>
      <c r="L4295" t="s">
        <v>86</v>
      </c>
      <c r="M4295" t="s">
        <v>23</v>
      </c>
      <c r="N4295" s="3">
        <v>4</v>
      </c>
      <c r="O4295" s="3" t="str">
        <f t="shared" si="403"/>
        <v>Consistent</v>
      </c>
      <c r="P4295" t="str">
        <f t="shared" si="404"/>
        <v>Good</v>
      </c>
      <c r="Q4295" s="4">
        <f t="shared" si="405"/>
        <v>9.31</v>
      </c>
      <c r="R4295" s="4">
        <f t="shared" si="406"/>
        <v>1.3965000000000001</v>
      </c>
      <c r="S4295" s="4">
        <f t="shared" si="407"/>
        <v>7.9135000000000009</v>
      </c>
    </row>
    <row r="4296" spans="1:19" hidden="1" x14ac:dyDescent="0.35">
      <c r="A4296" t="s">
        <v>13424</v>
      </c>
      <c r="B4296" t="s">
        <v>3835</v>
      </c>
      <c r="C4296" s="1">
        <v>45617</v>
      </c>
      <c r="D4296" t="s">
        <v>17</v>
      </c>
      <c r="E4296" t="s">
        <v>89</v>
      </c>
      <c r="F4296" s="3">
        <v>0</v>
      </c>
      <c r="G4296" s="3" t="str">
        <f t="shared" si="402"/>
        <v>Zero Quantity</v>
      </c>
      <c r="H4296" s="2" t="s">
        <v>6421</v>
      </c>
      <c r="I4296" s="3">
        <v>15</v>
      </c>
      <c r="J4296" t="s">
        <v>20</v>
      </c>
      <c r="K4296" t="s">
        <v>194</v>
      </c>
      <c r="L4296" t="s">
        <v>163</v>
      </c>
      <c r="M4296" t="s">
        <v>23</v>
      </c>
      <c r="N4296" s="3">
        <v>3</v>
      </c>
      <c r="O4296" s="3" t="str">
        <f t="shared" si="403"/>
        <v>Suspicious</v>
      </c>
      <c r="P4296" t="str">
        <f t="shared" si="404"/>
        <v>Average</v>
      </c>
      <c r="Q4296" s="4">
        <f t="shared" si="405"/>
        <v>0</v>
      </c>
      <c r="R4296" s="4">
        <f t="shared" si="406"/>
        <v>0</v>
      </c>
      <c r="S4296" s="4">
        <f t="shared" si="407"/>
        <v>0</v>
      </c>
    </row>
    <row r="4297" spans="1:19" hidden="1" x14ac:dyDescent="0.35">
      <c r="A4297" t="s">
        <v>18911</v>
      </c>
      <c r="B4297" t="s">
        <v>657</v>
      </c>
      <c r="C4297" s="1">
        <v>45617</v>
      </c>
      <c r="D4297" t="s">
        <v>116</v>
      </c>
      <c r="E4297" t="s">
        <v>151</v>
      </c>
      <c r="F4297" s="3">
        <v>2</v>
      </c>
      <c r="G4297" s="3" t="str">
        <f t="shared" si="402"/>
        <v>Valid Quantity</v>
      </c>
      <c r="H4297" s="2" t="s">
        <v>13180</v>
      </c>
      <c r="I4297" s="3">
        <v>15</v>
      </c>
      <c r="J4297" t="s">
        <v>20</v>
      </c>
      <c r="K4297" t="s">
        <v>85</v>
      </c>
      <c r="L4297" t="s">
        <v>86</v>
      </c>
      <c r="M4297" t="s">
        <v>23</v>
      </c>
      <c r="N4297" s="3">
        <v>2</v>
      </c>
      <c r="O4297" s="3" t="str">
        <f t="shared" si="403"/>
        <v>Consistent</v>
      </c>
      <c r="P4297" t="str">
        <f t="shared" si="404"/>
        <v>Bad</v>
      </c>
      <c r="Q4297" s="4">
        <f t="shared" si="405"/>
        <v>166.92</v>
      </c>
      <c r="R4297" s="4">
        <f t="shared" si="406"/>
        <v>25.037999999999997</v>
      </c>
      <c r="S4297" s="4">
        <f t="shared" si="407"/>
        <v>141.88200000000001</v>
      </c>
    </row>
    <row r="4298" spans="1:19" hidden="1" x14ac:dyDescent="0.35">
      <c r="A4298" t="s">
        <v>19463</v>
      </c>
      <c r="B4298" t="s">
        <v>19464</v>
      </c>
      <c r="C4298" s="1">
        <v>45617</v>
      </c>
      <c r="D4298" t="s">
        <v>116</v>
      </c>
      <c r="E4298" t="s">
        <v>978</v>
      </c>
      <c r="F4298" s="3">
        <v>2</v>
      </c>
      <c r="G4298" s="3" t="str">
        <f t="shared" si="402"/>
        <v>Valid Quantity</v>
      </c>
      <c r="H4298" s="2" t="s">
        <v>19465</v>
      </c>
      <c r="I4298" s="3">
        <v>10</v>
      </c>
      <c r="J4298" t="s">
        <v>48</v>
      </c>
      <c r="K4298" t="s">
        <v>85</v>
      </c>
      <c r="L4298" t="s">
        <v>86</v>
      </c>
      <c r="M4298" t="s">
        <v>32</v>
      </c>
      <c r="N4298" s="3">
        <v>0</v>
      </c>
      <c r="O4298" s="3" t="str">
        <f t="shared" si="403"/>
        <v>Consistent</v>
      </c>
      <c r="P4298" t="str">
        <f t="shared" si="404"/>
        <v>Not Rated</v>
      </c>
      <c r="Q4298" s="4">
        <f t="shared" si="405"/>
        <v>239.82</v>
      </c>
      <c r="R4298" s="4">
        <f t="shared" si="406"/>
        <v>23.981999999999999</v>
      </c>
      <c r="S4298" s="4">
        <f t="shared" si="407"/>
        <v>215.83799999999999</v>
      </c>
    </row>
    <row r="4299" spans="1:19" hidden="1" x14ac:dyDescent="0.35">
      <c r="A4299" t="s">
        <v>20494</v>
      </c>
      <c r="B4299" t="s">
        <v>9122</v>
      </c>
      <c r="C4299" s="1">
        <v>45617</v>
      </c>
      <c r="D4299" t="s">
        <v>101</v>
      </c>
      <c r="E4299" t="s">
        <v>136</v>
      </c>
      <c r="F4299" s="3">
        <v>1</v>
      </c>
      <c r="G4299" s="3" t="str">
        <f t="shared" si="402"/>
        <v>Valid Quantity</v>
      </c>
      <c r="H4299" s="2" t="s">
        <v>20495</v>
      </c>
      <c r="I4299" s="3">
        <v>0</v>
      </c>
      <c r="J4299" t="s">
        <v>39</v>
      </c>
      <c r="K4299" t="s">
        <v>194</v>
      </c>
      <c r="L4299" t="s">
        <v>163</v>
      </c>
      <c r="M4299" t="s">
        <v>23</v>
      </c>
      <c r="N4299" s="3">
        <v>3</v>
      </c>
      <c r="O4299" s="3" t="str">
        <f t="shared" si="403"/>
        <v>Consistent</v>
      </c>
      <c r="P4299" t="str">
        <f t="shared" si="404"/>
        <v>Average</v>
      </c>
      <c r="Q4299" s="4">
        <f t="shared" si="405"/>
        <v>63.75</v>
      </c>
      <c r="R4299" s="4">
        <f t="shared" si="406"/>
        <v>0</v>
      </c>
      <c r="S4299" s="4">
        <f t="shared" si="407"/>
        <v>63.75</v>
      </c>
    </row>
    <row r="4300" spans="1:19" hidden="1" x14ac:dyDescent="0.35">
      <c r="A4300" t="s">
        <v>1219</v>
      </c>
      <c r="B4300" t="s">
        <v>1220</v>
      </c>
      <c r="C4300" s="1">
        <v>45618</v>
      </c>
      <c r="D4300" t="s">
        <v>116</v>
      </c>
      <c r="E4300" t="s">
        <v>978</v>
      </c>
      <c r="F4300" s="3">
        <v>1</v>
      </c>
      <c r="G4300" s="3" t="str">
        <f t="shared" si="402"/>
        <v>Valid Quantity</v>
      </c>
      <c r="H4300" s="2" t="s">
        <v>1221</v>
      </c>
      <c r="I4300" s="3">
        <v>15</v>
      </c>
      <c r="J4300" t="s">
        <v>54</v>
      </c>
      <c r="K4300" t="s">
        <v>113</v>
      </c>
      <c r="L4300" t="s">
        <v>61</v>
      </c>
      <c r="M4300" t="s">
        <v>23</v>
      </c>
      <c r="N4300" s="3">
        <v>3</v>
      </c>
      <c r="O4300" s="3" t="str">
        <f t="shared" si="403"/>
        <v>Consistent</v>
      </c>
      <c r="P4300" t="str">
        <f t="shared" si="404"/>
        <v>Average</v>
      </c>
      <c r="Q4300" s="4">
        <f t="shared" si="405"/>
        <v>78.33</v>
      </c>
      <c r="R4300" s="4">
        <f t="shared" si="406"/>
        <v>11.749500000000001</v>
      </c>
      <c r="S4300" s="4">
        <f t="shared" si="407"/>
        <v>66.580500000000001</v>
      </c>
    </row>
    <row r="4301" spans="1:19" hidden="1" x14ac:dyDescent="0.35">
      <c r="A4301" t="s">
        <v>10076</v>
      </c>
      <c r="B4301" t="s">
        <v>5177</v>
      </c>
      <c r="C4301" s="1">
        <v>45618</v>
      </c>
      <c r="D4301" t="s">
        <v>101</v>
      </c>
      <c r="E4301" t="s">
        <v>107</v>
      </c>
      <c r="F4301" s="3">
        <v>2</v>
      </c>
      <c r="G4301" s="3" t="str">
        <f t="shared" si="402"/>
        <v>Valid Quantity</v>
      </c>
      <c r="H4301" s="2" t="s">
        <v>10077</v>
      </c>
      <c r="I4301" s="3">
        <v>0</v>
      </c>
      <c r="J4301" t="s">
        <v>20</v>
      </c>
      <c r="K4301" t="s">
        <v>104</v>
      </c>
      <c r="L4301" t="s">
        <v>22</v>
      </c>
      <c r="M4301" t="s">
        <v>23</v>
      </c>
      <c r="N4301" s="3">
        <v>5</v>
      </c>
      <c r="O4301" s="3" t="str">
        <f t="shared" si="403"/>
        <v>Consistent</v>
      </c>
      <c r="P4301" t="str">
        <f t="shared" si="404"/>
        <v>Excellent</v>
      </c>
      <c r="Q4301" s="4">
        <f t="shared" si="405"/>
        <v>52.34</v>
      </c>
      <c r="R4301" s="4">
        <f t="shared" si="406"/>
        <v>0</v>
      </c>
      <c r="S4301" s="4">
        <f t="shared" si="407"/>
        <v>52.34</v>
      </c>
    </row>
    <row r="4302" spans="1:19" hidden="1" x14ac:dyDescent="0.35">
      <c r="A4302" t="s">
        <v>10810</v>
      </c>
      <c r="B4302" t="s">
        <v>9582</v>
      </c>
      <c r="C4302" s="1">
        <v>45618</v>
      </c>
      <c r="D4302" t="s">
        <v>64</v>
      </c>
      <c r="E4302" t="s">
        <v>851</v>
      </c>
      <c r="F4302" s="3">
        <v>2</v>
      </c>
      <c r="G4302" s="3" t="str">
        <f t="shared" si="402"/>
        <v>Valid Quantity</v>
      </c>
      <c r="H4302" s="2" t="s">
        <v>10811</v>
      </c>
      <c r="I4302" s="3">
        <v>0</v>
      </c>
      <c r="J4302" t="s">
        <v>84</v>
      </c>
      <c r="K4302" t="s">
        <v>206</v>
      </c>
      <c r="L4302" t="s">
        <v>41</v>
      </c>
      <c r="M4302" t="s">
        <v>75</v>
      </c>
      <c r="O4302" s="3" t="str">
        <f t="shared" si="403"/>
        <v>Consistent</v>
      </c>
      <c r="P4302" t="str">
        <f t="shared" si="404"/>
        <v>Not Rated</v>
      </c>
      <c r="Q4302" s="4">
        <f t="shared" si="405"/>
        <v>188.56</v>
      </c>
      <c r="R4302" s="4">
        <f t="shared" si="406"/>
        <v>0</v>
      </c>
      <c r="S4302" s="4">
        <f t="shared" si="407"/>
        <v>188.56</v>
      </c>
    </row>
    <row r="4303" spans="1:19" hidden="1" x14ac:dyDescent="0.35">
      <c r="A4303" t="s">
        <v>12157</v>
      </c>
      <c r="B4303" t="s">
        <v>3257</v>
      </c>
      <c r="C4303" s="1">
        <v>45618</v>
      </c>
      <c r="D4303" t="s">
        <v>159</v>
      </c>
      <c r="E4303" t="s">
        <v>358</v>
      </c>
      <c r="F4303" s="3">
        <v>-1</v>
      </c>
      <c r="G4303" s="3" t="str">
        <f t="shared" si="402"/>
        <v>Negative Quantity</v>
      </c>
      <c r="H4303" s="2" t="s">
        <v>12158</v>
      </c>
      <c r="I4303" s="3">
        <v>10</v>
      </c>
      <c r="J4303" t="s">
        <v>48</v>
      </c>
      <c r="K4303" t="s">
        <v>40</v>
      </c>
      <c r="L4303" t="s">
        <v>41</v>
      </c>
      <c r="M4303" t="s">
        <v>68</v>
      </c>
      <c r="N4303" s="3">
        <v>0</v>
      </c>
      <c r="O4303" s="3" t="str">
        <f t="shared" si="403"/>
        <v>Suspicious</v>
      </c>
      <c r="P4303" t="str">
        <f t="shared" si="404"/>
        <v>Not Rated</v>
      </c>
      <c r="Q4303" s="4">
        <f t="shared" si="405"/>
        <v>-29.52</v>
      </c>
      <c r="R4303" s="4">
        <f t="shared" si="406"/>
        <v>-2.952</v>
      </c>
      <c r="S4303" s="4">
        <f t="shared" si="407"/>
        <v>-26.567999999999998</v>
      </c>
    </row>
    <row r="4304" spans="1:19" hidden="1" x14ac:dyDescent="0.35">
      <c r="A4304" t="s">
        <v>12755</v>
      </c>
      <c r="B4304" t="s">
        <v>4724</v>
      </c>
      <c r="C4304" s="1">
        <v>45618</v>
      </c>
      <c r="D4304" t="s">
        <v>116</v>
      </c>
      <c r="E4304" t="s">
        <v>219</v>
      </c>
      <c r="F4304" s="3">
        <v>3</v>
      </c>
      <c r="G4304" s="3" t="str">
        <f t="shared" si="402"/>
        <v>Valid Quantity</v>
      </c>
      <c r="H4304" s="2" t="s">
        <v>6914</v>
      </c>
      <c r="I4304" s="3">
        <v>5</v>
      </c>
      <c r="J4304" t="s">
        <v>20</v>
      </c>
      <c r="K4304" t="s">
        <v>91</v>
      </c>
      <c r="L4304" t="s">
        <v>41</v>
      </c>
      <c r="M4304" t="s">
        <v>32</v>
      </c>
      <c r="O4304" s="3" t="str">
        <f t="shared" si="403"/>
        <v>Consistent</v>
      </c>
      <c r="P4304" t="str">
        <f t="shared" si="404"/>
        <v>Not Rated</v>
      </c>
      <c r="Q4304" s="4">
        <f t="shared" si="405"/>
        <v>110.67</v>
      </c>
      <c r="R4304" s="4">
        <f t="shared" si="406"/>
        <v>5.5335000000000001</v>
      </c>
      <c r="S4304" s="4">
        <f t="shared" si="407"/>
        <v>105.1365</v>
      </c>
    </row>
    <row r="4305" spans="1:19" hidden="1" x14ac:dyDescent="0.35">
      <c r="A4305" t="s">
        <v>12995</v>
      </c>
      <c r="B4305" t="s">
        <v>3182</v>
      </c>
      <c r="C4305" s="1">
        <v>45618</v>
      </c>
      <c r="D4305" t="s">
        <v>64</v>
      </c>
      <c r="E4305" t="s">
        <v>65</v>
      </c>
      <c r="F4305" s="3">
        <v>2</v>
      </c>
      <c r="G4305" s="3" t="str">
        <f t="shared" si="402"/>
        <v>Valid Quantity</v>
      </c>
      <c r="H4305" s="2" t="s">
        <v>6958</v>
      </c>
      <c r="I4305" s="3">
        <v>0</v>
      </c>
      <c r="J4305" t="s">
        <v>54</v>
      </c>
      <c r="K4305" t="s">
        <v>162</v>
      </c>
      <c r="L4305" t="s">
        <v>163</v>
      </c>
      <c r="M4305" t="s">
        <v>23</v>
      </c>
      <c r="N4305" s="3">
        <v>2</v>
      </c>
      <c r="O4305" s="3" t="str">
        <f t="shared" si="403"/>
        <v>Consistent</v>
      </c>
      <c r="P4305" t="str">
        <f t="shared" si="404"/>
        <v>Bad</v>
      </c>
      <c r="Q4305" s="4">
        <f t="shared" si="405"/>
        <v>80</v>
      </c>
      <c r="R4305" s="4">
        <f t="shared" si="406"/>
        <v>0</v>
      </c>
      <c r="S4305" s="4">
        <f t="shared" si="407"/>
        <v>80</v>
      </c>
    </row>
    <row r="4306" spans="1:19" hidden="1" x14ac:dyDescent="0.35">
      <c r="A4306" t="s">
        <v>13043</v>
      </c>
      <c r="B4306" t="s">
        <v>11805</v>
      </c>
      <c r="C4306" s="1">
        <v>45618</v>
      </c>
      <c r="D4306" t="s">
        <v>81</v>
      </c>
      <c r="E4306" t="s">
        <v>178</v>
      </c>
      <c r="F4306" s="3">
        <v>4</v>
      </c>
      <c r="G4306" s="3" t="str">
        <f t="shared" si="402"/>
        <v>Valid Quantity</v>
      </c>
      <c r="H4306" s="2" t="s">
        <v>13044</v>
      </c>
      <c r="I4306" s="3">
        <v>20</v>
      </c>
      <c r="J4306" t="s">
        <v>20</v>
      </c>
      <c r="K4306" t="s">
        <v>30</v>
      </c>
      <c r="L4306" t="s">
        <v>31</v>
      </c>
      <c r="M4306" t="s">
        <v>32</v>
      </c>
      <c r="O4306" s="3" t="str">
        <f t="shared" si="403"/>
        <v>Consistent</v>
      </c>
      <c r="P4306" t="str">
        <f t="shared" si="404"/>
        <v>Not Rated</v>
      </c>
      <c r="Q4306" s="4">
        <f t="shared" si="405"/>
        <v>214.84</v>
      </c>
      <c r="R4306" s="4">
        <f t="shared" si="406"/>
        <v>42.968000000000004</v>
      </c>
      <c r="S4306" s="4">
        <f t="shared" si="407"/>
        <v>171.87200000000001</v>
      </c>
    </row>
    <row r="4307" spans="1:19" hidden="1" x14ac:dyDescent="0.35">
      <c r="A4307" t="s">
        <v>15306</v>
      </c>
      <c r="B4307" t="s">
        <v>14440</v>
      </c>
      <c r="C4307" s="1">
        <v>45618</v>
      </c>
      <c r="D4307" t="s">
        <v>36</v>
      </c>
      <c r="E4307" t="s">
        <v>250</v>
      </c>
      <c r="F4307" s="3">
        <v>1</v>
      </c>
      <c r="G4307" s="3" t="str">
        <f t="shared" si="402"/>
        <v>Valid Quantity</v>
      </c>
      <c r="H4307" s="2" t="s">
        <v>3626</v>
      </c>
      <c r="I4307" s="3">
        <v>10</v>
      </c>
      <c r="J4307" t="s">
        <v>84</v>
      </c>
      <c r="K4307" t="s">
        <v>74</v>
      </c>
      <c r="L4307" t="s">
        <v>61</v>
      </c>
      <c r="M4307" t="s">
        <v>32</v>
      </c>
      <c r="O4307" s="3" t="str">
        <f t="shared" si="403"/>
        <v>Consistent</v>
      </c>
      <c r="P4307" t="str">
        <f t="shared" si="404"/>
        <v>Not Rated</v>
      </c>
      <c r="Q4307" s="4">
        <f t="shared" si="405"/>
        <v>94.12</v>
      </c>
      <c r="R4307" s="4">
        <f t="shared" si="406"/>
        <v>9.4120000000000008</v>
      </c>
      <c r="S4307" s="4">
        <f t="shared" si="407"/>
        <v>84.707999999999998</v>
      </c>
    </row>
    <row r="4308" spans="1:19" hidden="1" x14ac:dyDescent="0.35">
      <c r="A4308" t="s">
        <v>18832</v>
      </c>
      <c r="B4308" t="s">
        <v>3141</v>
      </c>
      <c r="C4308" s="1">
        <v>45618</v>
      </c>
      <c r="D4308" t="s">
        <v>64</v>
      </c>
      <c r="E4308" t="s">
        <v>416</v>
      </c>
      <c r="F4308" s="3">
        <v>1</v>
      </c>
      <c r="G4308" s="3" t="str">
        <f t="shared" si="402"/>
        <v>Valid Quantity</v>
      </c>
      <c r="H4308" s="2" t="s">
        <v>3030</v>
      </c>
      <c r="I4308" s="3">
        <v>0</v>
      </c>
      <c r="J4308" t="s">
        <v>84</v>
      </c>
      <c r="K4308" t="s">
        <v>104</v>
      </c>
      <c r="L4308" t="s">
        <v>22</v>
      </c>
      <c r="M4308" t="s">
        <v>32</v>
      </c>
      <c r="O4308" s="3" t="str">
        <f t="shared" si="403"/>
        <v>Consistent</v>
      </c>
      <c r="P4308" t="str">
        <f t="shared" si="404"/>
        <v>Not Rated</v>
      </c>
      <c r="Q4308" s="4">
        <f t="shared" si="405"/>
        <v>67.150000000000006</v>
      </c>
      <c r="R4308" s="4">
        <f t="shared" si="406"/>
        <v>0</v>
      </c>
      <c r="S4308" s="4">
        <f t="shared" si="407"/>
        <v>67.150000000000006</v>
      </c>
    </row>
    <row r="4309" spans="1:19" hidden="1" x14ac:dyDescent="0.35">
      <c r="A4309" t="s">
        <v>19065</v>
      </c>
      <c r="B4309" t="s">
        <v>2216</v>
      </c>
      <c r="C4309" s="1">
        <v>45618</v>
      </c>
      <c r="D4309" t="s">
        <v>17</v>
      </c>
      <c r="E4309" t="s">
        <v>72</v>
      </c>
      <c r="F4309" s="3">
        <v>1</v>
      </c>
      <c r="G4309" s="3" t="str">
        <f t="shared" si="402"/>
        <v>Valid Quantity</v>
      </c>
      <c r="H4309" s="2" t="s">
        <v>6178</v>
      </c>
      <c r="I4309" s="3">
        <v>10</v>
      </c>
      <c r="J4309" t="s">
        <v>39</v>
      </c>
      <c r="K4309" t="s">
        <v>91</v>
      </c>
      <c r="L4309" t="s">
        <v>41</v>
      </c>
      <c r="M4309" t="s">
        <v>32</v>
      </c>
      <c r="O4309" s="3" t="str">
        <f t="shared" si="403"/>
        <v>Consistent</v>
      </c>
      <c r="P4309" t="str">
        <f t="shared" si="404"/>
        <v>Not Rated</v>
      </c>
      <c r="Q4309" s="4">
        <f t="shared" si="405"/>
        <v>37.369999999999997</v>
      </c>
      <c r="R4309" s="4">
        <f t="shared" si="406"/>
        <v>3.7370000000000001</v>
      </c>
      <c r="S4309" s="4">
        <f t="shared" si="407"/>
        <v>33.632999999999996</v>
      </c>
    </row>
    <row r="4310" spans="1:19" hidden="1" x14ac:dyDescent="0.35">
      <c r="A4310" t="s">
        <v>22209</v>
      </c>
      <c r="B4310" t="s">
        <v>12152</v>
      </c>
      <c r="C4310" s="1">
        <v>45618</v>
      </c>
      <c r="D4310" t="s">
        <v>101</v>
      </c>
      <c r="E4310" t="s">
        <v>345</v>
      </c>
      <c r="F4310" s="3">
        <v>2</v>
      </c>
      <c r="G4310" s="3" t="str">
        <f t="shared" si="402"/>
        <v>Valid Quantity</v>
      </c>
      <c r="H4310" s="2" t="s">
        <v>12460</v>
      </c>
      <c r="I4310" s="3">
        <v>0</v>
      </c>
      <c r="J4310" t="s">
        <v>48</v>
      </c>
      <c r="K4310" t="s">
        <v>194</v>
      </c>
      <c r="L4310" t="s">
        <v>163</v>
      </c>
      <c r="M4310" t="s">
        <v>75</v>
      </c>
      <c r="N4310" s="3">
        <v>0</v>
      </c>
      <c r="O4310" s="3" t="str">
        <f t="shared" si="403"/>
        <v>Consistent</v>
      </c>
      <c r="P4310" t="str">
        <f t="shared" si="404"/>
        <v>Not Rated</v>
      </c>
      <c r="Q4310" s="4">
        <f t="shared" si="405"/>
        <v>176.52</v>
      </c>
      <c r="R4310" s="4">
        <f t="shared" si="406"/>
        <v>0</v>
      </c>
      <c r="S4310" s="4">
        <f t="shared" si="407"/>
        <v>176.52</v>
      </c>
    </row>
    <row r="4311" spans="1:19" hidden="1" x14ac:dyDescent="0.35">
      <c r="A4311" t="s">
        <v>3462</v>
      </c>
      <c r="B4311" t="s">
        <v>3463</v>
      </c>
      <c r="C4311" s="1">
        <v>45619</v>
      </c>
      <c r="D4311" t="s">
        <v>64</v>
      </c>
      <c r="E4311" t="s">
        <v>305</v>
      </c>
      <c r="F4311" s="3">
        <v>2</v>
      </c>
      <c r="G4311" s="3" t="str">
        <f t="shared" si="402"/>
        <v>Valid Quantity</v>
      </c>
      <c r="H4311" s="2" t="s">
        <v>908</v>
      </c>
      <c r="I4311" s="3">
        <v>0</v>
      </c>
      <c r="J4311" t="s">
        <v>67</v>
      </c>
      <c r="K4311" t="s">
        <v>40</v>
      </c>
      <c r="L4311" t="s">
        <v>41</v>
      </c>
      <c r="M4311" t="s">
        <v>23</v>
      </c>
      <c r="N4311" s="3">
        <v>4</v>
      </c>
      <c r="O4311" s="3" t="str">
        <f t="shared" si="403"/>
        <v>Consistent</v>
      </c>
      <c r="P4311" t="str">
        <f t="shared" si="404"/>
        <v>Good</v>
      </c>
      <c r="Q4311" s="4">
        <f t="shared" si="405"/>
        <v>53.02</v>
      </c>
      <c r="R4311" s="4">
        <f t="shared" si="406"/>
        <v>0</v>
      </c>
      <c r="S4311" s="4">
        <f t="shared" si="407"/>
        <v>53.02</v>
      </c>
    </row>
    <row r="4312" spans="1:19" hidden="1" x14ac:dyDescent="0.35">
      <c r="A4312" t="s">
        <v>5081</v>
      </c>
      <c r="B4312" t="s">
        <v>1336</v>
      </c>
      <c r="C4312" s="1">
        <v>45619</v>
      </c>
      <c r="D4312" t="s">
        <v>36</v>
      </c>
      <c r="E4312" t="s">
        <v>58</v>
      </c>
      <c r="F4312" s="3">
        <v>1</v>
      </c>
      <c r="G4312" s="3" t="str">
        <f t="shared" si="402"/>
        <v>Valid Quantity</v>
      </c>
      <c r="H4312" s="2" t="s">
        <v>5082</v>
      </c>
      <c r="I4312" s="3">
        <v>10</v>
      </c>
      <c r="J4312" t="s">
        <v>48</v>
      </c>
      <c r="K4312" t="s">
        <v>467</v>
      </c>
      <c r="L4312" t="s">
        <v>120</v>
      </c>
      <c r="M4312" t="s">
        <v>23</v>
      </c>
      <c r="N4312" s="3">
        <v>4</v>
      </c>
      <c r="O4312" s="3" t="str">
        <f t="shared" si="403"/>
        <v>Consistent</v>
      </c>
      <c r="P4312" t="str">
        <f t="shared" si="404"/>
        <v>Good</v>
      </c>
      <c r="Q4312" s="4">
        <f t="shared" si="405"/>
        <v>120.92</v>
      </c>
      <c r="R4312" s="4">
        <f t="shared" si="406"/>
        <v>12.092000000000001</v>
      </c>
      <c r="S4312" s="4">
        <f t="shared" si="407"/>
        <v>108.828</v>
      </c>
    </row>
    <row r="4313" spans="1:19" hidden="1" x14ac:dyDescent="0.35">
      <c r="A4313" t="s">
        <v>5091</v>
      </c>
      <c r="B4313" t="s">
        <v>3799</v>
      </c>
      <c r="C4313" s="1">
        <v>45619</v>
      </c>
      <c r="D4313" t="s">
        <v>45</v>
      </c>
      <c r="E4313" t="s">
        <v>95</v>
      </c>
      <c r="F4313" s="3">
        <v>2</v>
      </c>
      <c r="G4313" s="3" t="str">
        <f t="shared" si="402"/>
        <v>Valid Quantity</v>
      </c>
      <c r="H4313" s="2" t="s">
        <v>5092</v>
      </c>
      <c r="I4313" s="3">
        <v>10</v>
      </c>
      <c r="J4313" t="s">
        <v>84</v>
      </c>
      <c r="K4313" t="s">
        <v>189</v>
      </c>
      <c r="L4313" t="s">
        <v>120</v>
      </c>
      <c r="M4313" t="s">
        <v>32</v>
      </c>
      <c r="O4313" s="3" t="str">
        <f t="shared" si="403"/>
        <v>Consistent</v>
      </c>
      <c r="P4313" t="str">
        <f t="shared" si="404"/>
        <v>Not Rated</v>
      </c>
      <c r="Q4313" s="4">
        <f t="shared" si="405"/>
        <v>18.420000000000002</v>
      </c>
      <c r="R4313" s="4">
        <f t="shared" si="406"/>
        <v>1.8420000000000001</v>
      </c>
      <c r="S4313" s="4">
        <f t="shared" si="407"/>
        <v>16.578000000000003</v>
      </c>
    </row>
    <row r="4314" spans="1:19" hidden="1" x14ac:dyDescent="0.35">
      <c r="A4314" t="s">
        <v>11094</v>
      </c>
      <c r="B4314" t="s">
        <v>5032</v>
      </c>
      <c r="C4314" s="1">
        <v>45619</v>
      </c>
      <c r="D4314" t="s">
        <v>17</v>
      </c>
      <c r="E4314" t="s">
        <v>72</v>
      </c>
      <c r="F4314" s="3">
        <v>4</v>
      </c>
      <c r="G4314" s="3" t="str">
        <f t="shared" si="402"/>
        <v>Valid Quantity</v>
      </c>
      <c r="H4314" s="2" t="s">
        <v>9092</v>
      </c>
      <c r="I4314" s="3">
        <v>10</v>
      </c>
      <c r="J4314" t="s">
        <v>67</v>
      </c>
      <c r="K4314" t="s">
        <v>194</v>
      </c>
      <c r="L4314" t="s">
        <v>163</v>
      </c>
      <c r="M4314" t="s">
        <v>75</v>
      </c>
      <c r="O4314" s="3" t="str">
        <f t="shared" si="403"/>
        <v>Consistent</v>
      </c>
      <c r="P4314" t="str">
        <f t="shared" si="404"/>
        <v>Not Rated</v>
      </c>
      <c r="Q4314" s="4">
        <f t="shared" si="405"/>
        <v>70.959999999999994</v>
      </c>
      <c r="R4314" s="4">
        <f t="shared" si="406"/>
        <v>7.0959999999999992</v>
      </c>
      <c r="S4314" s="4">
        <f t="shared" si="407"/>
        <v>63.863999999999997</v>
      </c>
    </row>
    <row r="4315" spans="1:19" hidden="1" x14ac:dyDescent="0.35">
      <c r="A4315" t="s">
        <v>11447</v>
      </c>
      <c r="B4315" t="s">
        <v>10195</v>
      </c>
      <c r="C4315" s="1">
        <v>45619</v>
      </c>
      <c r="D4315" t="s">
        <v>101</v>
      </c>
      <c r="E4315" t="s">
        <v>102</v>
      </c>
      <c r="F4315" s="3">
        <v>4</v>
      </c>
      <c r="G4315" s="3" t="str">
        <f t="shared" si="402"/>
        <v>Valid Quantity</v>
      </c>
      <c r="H4315" s="2" t="s">
        <v>4560</v>
      </c>
      <c r="I4315" s="3">
        <v>15</v>
      </c>
      <c r="J4315" t="s">
        <v>20</v>
      </c>
      <c r="K4315" t="s">
        <v>91</v>
      </c>
      <c r="L4315" t="s">
        <v>41</v>
      </c>
      <c r="M4315" t="s">
        <v>68</v>
      </c>
      <c r="O4315" s="3" t="str">
        <f t="shared" si="403"/>
        <v>Consistent</v>
      </c>
      <c r="P4315" t="str">
        <f t="shared" si="404"/>
        <v>Not Rated</v>
      </c>
      <c r="Q4315" s="4">
        <f t="shared" si="405"/>
        <v>173.16</v>
      </c>
      <c r="R4315" s="4">
        <f t="shared" si="406"/>
        <v>25.974</v>
      </c>
      <c r="S4315" s="4">
        <f t="shared" si="407"/>
        <v>147.18600000000001</v>
      </c>
    </row>
    <row r="4316" spans="1:19" hidden="1" x14ac:dyDescent="0.35">
      <c r="A4316" t="s">
        <v>12087</v>
      </c>
      <c r="B4316" t="s">
        <v>427</v>
      </c>
      <c r="C4316" s="1">
        <v>45619</v>
      </c>
      <c r="D4316" t="s">
        <v>36</v>
      </c>
      <c r="E4316" t="s">
        <v>58</v>
      </c>
      <c r="F4316" s="3">
        <v>4</v>
      </c>
      <c r="G4316" s="3" t="str">
        <f t="shared" si="402"/>
        <v>Valid Quantity</v>
      </c>
      <c r="H4316" s="2" t="s">
        <v>12088</v>
      </c>
      <c r="I4316" s="3">
        <v>0</v>
      </c>
      <c r="J4316" t="s">
        <v>67</v>
      </c>
      <c r="K4316" t="s">
        <v>194</v>
      </c>
      <c r="L4316" t="s">
        <v>163</v>
      </c>
      <c r="M4316" t="s">
        <v>23</v>
      </c>
      <c r="N4316" s="3">
        <v>3</v>
      </c>
      <c r="O4316" s="3" t="str">
        <f t="shared" si="403"/>
        <v>Consistent</v>
      </c>
      <c r="P4316" t="str">
        <f t="shared" si="404"/>
        <v>Average</v>
      </c>
      <c r="Q4316" s="4">
        <f t="shared" si="405"/>
        <v>181.72</v>
      </c>
      <c r="R4316" s="4">
        <f t="shared" si="406"/>
        <v>0</v>
      </c>
      <c r="S4316" s="4">
        <f t="shared" si="407"/>
        <v>181.72</v>
      </c>
    </row>
    <row r="4317" spans="1:19" hidden="1" x14ac:dyDescent="0.35">
      <c r="A4317" t="s">
        <v>12676</v>
      </c>
      <c r="B4317" t="s">
        <v>9000</v>
      </c>
      <c r="C4317" s="1">
        <v>45619</v>
      </c>
      <c r="D4317" t="s">
        <v>17</v>
      </c>
      <c r="E4317" t="s">
        <v>18</v>
      </c>
      <c r="F4317" s="3">
        <v>1</v>
      </c>
      <c r="G4317" s="3" t="str">
        <f t="shared" si="402"/>
        <v>Valid Quantity</v>
      </c>
      <c r="H4317" s="2" t="s">
        <v>6513</v>
      </c>
      <c r="I4317" s="3">
        <v>0</v>
      </c>
      <c r="J4317" t="s">
        <v>54</v>
      </c>
      <c r="K4317" t="s">
        <v>124</v>
      </c>
      <c r="L4317" t="s">
        <v>61</v>
      </c>
      <c r="M4317" t="s">
        <v>23</v>
      </c>
      <c r="O4317" s="3" t="str">
        <f t="shared" si="403"/>
        <v>Consistent</v>
      </c>
      <c r="P4317" t="str">
        <f t="shared" si="404"/>
        <v>Not Rated</v>
      </c>
      <c r="Q4317" s="4">
        <f t="shared" si="405"/>
        <v>19.38</v>
      </c>
      <c r="R4317" s="4">
        <f t="shared" si="406"/>
        <v>0</v>
      </c>
      <c r="S4317" s="4">
        <f t="shared" si="407"/>
        <v>19.38</v>
      </c>
    </row>
    <row r="4318" spans="1:19" hidden="1" x14ac:dyDescent="0.35">
      <c r="A4318" t="s">
        <v>14272</v>
      </c>
      <c r="B4318" t="s">
        <v>6435</v>
      </c>
      <c r="C4318" s="1">
        <v>45619</v>
      </c>
      <c r="D4318" t="s">
        <v>116</v>
      </c>
      <c r="E4318" t="s">
        <v>151</v>
      </c>
      <c r="F4318" s="3">
        <v>2</v>
      </c>
      <c r="G4318" s="3" t="str">
        <f t="shared" si="402"/>
        <v>Valid Quantity</v>
      </c>
      <c r="H4318" s="2" t="s">
        <v>10188</v>
      </c>
      <c r="I4318" s="3">
        <v>0</v>
      </c>
      <c r="J4318" t="s">
        <v>67</v>
      </c>
      <c r="K4318" t="s">
        <v>180</v>
      </c>
      <c r="L4318" t="s">
        <v>86</v>
      </c>
      <c r="M4318" t="s">
        <v>32</v>
      </c>
      <c r="O4318" s="3" t="str">
        <f t="shared" si="403"/>
        <v>Consistent</v>
      </c>
      <c r="P4318" t="str">
        <f t="shared" si="404"/>
        <v>Not Rated</v>
      </c>
      <c r="Q4318" s="4">
        <f t="shared" si="405"/>
        <v>181.42</v>
      </c>
      <c r="R4318" s="4">
        <f t="shared" si="406"/>
        <v>0</v>
      </c>
      <c r="S4318" s="4">
        <f t="shared" si="407"/>
        <v>181.42</v>
      </c>
    </row>
    <row r="4319" spans="1:19" hidden="1" x14ac:dyDescent="0.35">
      <c r="A4319" t="s">
        <v>18427</v>
      </c>
      <c r="B4319" t="s">
        <v>799</v>
      </c>
      <c r="C4319" s="1">
        <v>45619</v>
      </c>
      <c r="D4319" t="s">
        <v>81</v>
      </c>
      <c r="E4319" t="s">
        <v>147</v>
      </c>
      <c r="F4319" s="3">
        <v>2</v>
      </c>
      <c r="G4319" s="3" t="str">
        <f t="shared" si="402"/>
        <v>Valid Quantity</v>
      </c>
      <c r="H4319" s="2" t="s">
        <v>4124</v>
      </c>
      <c r="I4319" s="3">
        <v>10</v>
      </c>
      <c r="J4319" t="s">
        <v>84</v>
      </c>
      <c r="K4319" t="s">
        <v>55</v>
      </c>
      <c r="L4319" t="s">
        <v>31</v>
      </c>
      <c r="M4319" t="s">
        <v>23</v>
      </c>
      <c r="N4319" s="3">
        <v>4</v>
      </c>
      <c r="O4319" s="3" t="str">
        <f t="shared" si="403"/>
        <v>Consistent</v>
      </c>
      <c r="P4319" t="str">
        <f t="shared" si="404"/>
        <v>Good</v>
      </c>
      <c r="Q4319" s="4">
        <f t="shared" si="405"/>
        <v>47.66</v>
      </c>
      <c r="R4319" s="4">
        <f t="shared" si="406"/>
        <v>4.766</v>
      </c>
      <c r="S4319" s="4">
        <f t="shared" si="407"/>
        <v>42.893999999999998</v>
      </c>
    </row>
    <row r="4320" spans="1:19" hidden="1" x14ac:dyDescent="0.35">
      <c r="A4320" t="s">
        <v>19849</v>
      </c>
      <c r="B4320" t="s">
        <v>8512</v>
      </c>
      <c r="C4320" s="1">
        <v>45619</v>
      </c>
      <c r="D4320" t="s">
        <v>81</v>
      </c>
      <c r="E4320" t="s">
        <v>111</v>
      </c>
      <c r="F4320" s="3">
        <v>1</v>
      </c>
      <c r="G4320" s="3" t="str">
        <f t="shared" si="402"/>
        <v>Valid Quantity</v>
      </c>
      <c r="H4320" s="2" t="s">
        <v>7210</v>
      </c>
      <c r="I4320" s="3">
        <v>5</v>
      </c>
      <c r="J4320" t="s">
        <v>48</v>
      </c>
      <c r="K4320" t="s">
        <v>189</v>
      </c>
      <c r="L4320" t="s">
        <v>120</v>
      </c>
      <c r="M4320" t="s">
        <v>185</v>
      </c>
      <c r="N4320" s="3">
        <v>0</v>
      </c>
      <c r="O4320" s="3" t="str">
        <f t="shared" si="403"/>
        <v>Consistent</v>
      </c>
      <c r="P4320" t="str">
        <f t="shared" si="404"/>
        <v>Not Rated</v>
      </c>
      <c r="Q4320" s="4">
        <f t="shared" si="405"/>
        <v>118.86</v>
      </c>
      <c r="R4320" s="4">
        <f t="shared" si="406"/>
        <v>5.9429999999999996</v>
      </c>
      <c r="S4320" s="4">
        <f t="shared" si="407"/>
        <v>112.917</v>
      </c>
    </row>
    <row r="4321" spans="1:19" hidden="1" x14ac:dyDescent="0.35">
      <c r="A4321" t="s">
        <v>21459</v>
      </c>
      <c r="B4321" t="s">
        <v>12194</v>
      </c>
      <c r="C4321" s="1">
        <v>45619</v>
      </c>
      <c r="D4321" t="s">
        <v>36</v>
      </c>
      <c r="E4321" t="s">
        <v>52</v>
      </c>
      <c r="F4321" s="3">
        <v>5</v>
      </c>
      <c r="G4321" s="3" t="str">
        <f t="shared" si="402"/>
        <v>Valid Quantity</v>
      </c>
      <c r="H4321" s="2" t="s">
        <v>21460</v>
      </c>
      <c r="I4321" s="3">
        <v>15</v>
      </c>
      <c r="J4321" t="s">
        <v>67</v>
      </c>
      <c r="K4321" t="s">
        <v>40</v>
      </c>
      <c r="L4321" t="s">
        <v>41</v>
      </c>
      <c r="M4321" t="s">
        <v>23</v>
      </c>
      <c r="N4321" s="3">
        <v>4</v>
      </c>
      <c r="O4321" s="3" t="str">
        <f t="shared" si="403"/>
        <v>Consistent</v>
      </c>
      <c r="P4321" t="str">
        <f t="shared" si="404"/>
        <v>Good</v>
      </c>
      <c r="Q4321" s="4">
        <f t="shared" si="405"/>
        <v>347.04999999999995</v>
      </c>
      <c r="R4321" s="4">
        <f t="shared" si="406"/>
        <v>52.05749999999999</v>
      </c>
      <c r="S4321" s="4">
        <f t="shared" si="407"/>
        <v>294.99249999999995</v>
      </c>
    </row>
    <row r="4322" spans="1:19" hidden="1" x14ac:dyDescent="0.35">
      <c r="A4322" t="s">
        <v>22061</v>
      </c>
      <c r="B4322" t="s">
        <v>4555</v>
      </c>
      <c r="C4322" s="1">
        <v>45619</v>
      </c>
      <c r="D4322" t="s">
        <v>64</v>
      </c>
      <c r="E4322" t="s">
        <v>305</v>
      </c>
      <c r="F4322" s="3">
        <v>2</v>
      </c>
      <c r="G4322" s="3" t="str">
        <f t="shared" si="402"/>
        <v>Valid Quantity</v>
      </c>
      <c r="H4322" s="2" t="s">
        <v>1387</v>
      </c>
      <c r="I4322" s="3">
        <v>15</v>
      </c>
      <c r="J4322" t="s">
        <v>48</v>
      </c>
      <c r="K4322" t="s">
        <v>113</v>
      </c>
      <c r="L4322" t="s">
        <v>61</v>
      </c>
      <c r="M4322" t="s">
        <v>32</v>
      </c>
      <c r="N4322" s="3">
        <v>0</v>
      </c>
      <c r="O4322" s="3" t="str">
        <f t="shared" si="403"/>
        <v>Consistent</v>
      </c>
      <c r="P4322" t="str">
        <f t="shared" si="404"/>
        <v>Not Rated</v>
      </c>
      <c r="Q4322" s="4">
        <f t="shared" si="405"/>
        <v>61.36</v>
      </c>
      <c r="R4322" s="4">
        <f t="shared" si="406"/>
        <v>9.2040000000000006</v>
      </c>
      <c r="S4322" s="4">
        <f t="shared" si="407"/>
        <v>52.155999999999999</v>
      </c>
    </row>
    <row r="4323" spans="1:19" hidden="1" x14ac:dyDescent="0.35">
      <c r="A4323" t="s">
        <v>22296</v>
      </c>
      <c r="B4323" t="s">
        <v>20873</v>
      </c>
      <c r="C4323" s="1">
        <v>45619</v>
      </c>
      <c r="D4323" t="s">
        <v>116</v>
      </c>
      <c r="E4323" t="s">
        <v>447</v>
      </c>
      <c r="F4323" s="3">
        <v>1</v>
      </c>
      <c r="G4323" s="3" t="str">
        <f t="shared" si="402"/>
        <v>Valid Quantity</v>
      </c>
      <c r="H4323" s="2" t="s">
        <v>22297</v>
      </c>
      <c r="I4323" s="3">
        <v>0</v>
      </c>
      <c r="J4323" t="s">
        <v>48</v>
      </c>
      <c r="K4323" t="s">
        <v>113</v>
      </c>
      <c r="L4323" t="s">
        <v>61</v>
      </c>
      <c r="M4323" t="s">
        <v>23</v>
      </c>
      <c r="N4323" s="3">
        <v>5</v>
      </c>
      <c r="O4323" s="3" t="str">
        <f t="shared" si="403"/>
        <v>Consistent</v>
      </c>
      <c r="P4323" t="str">
        <f t="shared" si="404"/>
        <v>Excellent</v>
      </c>
      <c r="Q4323" s="4">
        <f t="shared" si="405"/>
        <v>239.63</v>
      </c>
      <c r="R4323" s="4">
        <f t="shared" si="406"/>
        <v>0</v>
      </c>
      <c r="S4323" s="4">
        <f t="shared" si="407"/>
        <v>239.63</v>
      </c>
    </row>
    <row r="4324" spans="1:19" hidden="1" x14ac:dyDescent="0.35">
      <c r="A4324" t="s">
        <v>22540</v>
      </c>
      <c r="B4324" t="s">
        <v>11434</v>
      </c>
      <c r="C4324" s="1">
        <v>45619</v>
      </c>
      <c r="D4324" t="s">
        <v>64</v>
      </c>
      <c r="E4324" t="s">
        <v>65</v>
      </c>
      <c r="F4324" s="3">
        <v>2</v>
      </c>
      <c r="G4324" s="3" t="str">
        <f t="shared" si="402"/>
        <v>Valid Quantity</v>
      </c>
      <c r="H4324" s="2" t="s">
        <v>6826</v>
      </c>
      <c r="I4324" s="3">
        <v>0</v>
      </c>
      <c r="J4324" t="s">
        <v>84</v>
      </c>
      <c r="K4324" t="s">
        <v>212</v>
      </c>
      <c r="L4324" t="s">
        <v>163</v>
      </c>
      <c r="M4324" t="s">
        <v>23</v>
      </c>
      <c r="N4324" s="3">
        <v>2</v>
      </c>
      <c r="O4324" s="3" t="str">
        <f t="shared" si="403"/>
        <v>Consistent</v>
      </c>
      <c r="P4324" t="str">
        <f t="shared" si="404"/>
        <v>Bad</v>
      </c>
      <c r="Q4324" s="4">
        <f t="shared" si="405"/>
        <v>82.9</v>
      </c>
      <c r="R4324" s="4">
        <f t="shared" si="406"/>
        <v>0</v>
      </c>
      <c r="S4324" s="4">
        <f t="shared" si="407"/>
        <v>82.9</v>
      </c>
    </row>
    <row r="4325" spans="1:19" hidden="1" x14ac:dyDescent="0.35">
      <c r="A4325" t="s">
        <v>22873</v>
      </c>
      <c r="B4325" t="s">
        <v>6562</v>
      </c>
      <c r="C4325" s="1">
        <v>45619</v>
      </c>
      <c r="D4325" t="s">
        <v>101</v>
      </c>
      <c r="E4325" t="s">
        <v>136</v>
      </c>
      <c r="F4325" s="3">
        <v>1</v>
      </c>
      <c r="G4325" s="3" t="str">
        <f t="shared" si="402"/>
        <v>Valid Quantity</v>
      </c>
      <c r="H4325" s="2" t="s">
        <v>532</v>
      </c>
      <c r="I4325" s="3">
        <v>0</v>
      </c>
      <c r="J4325" t="s">
        <v>54</v>
      </c>
      <c r="K4325" t="s">
        <v>194</v>
      </c>
      <c r="L4325" t="s">
        <v>163</v>
      </c>
      <c r="M4325" t="s">
        <v>32</v>
      </c>
      <c r="O4325" s="3" t="str">
        <f t="shared" si="403"/>
        <v>Consistent</v>
      </c>
      <c r="P4325" t="str">
        <f t="shared" si="404"/>
        <v>Not Rated</v>
      </c>
      <c r="Q4325" s="4">
        <f t="shared" si="405"/>
        <v>83.92</v>
      </c>
      <c r="R4325" s="4">
        <f t="shared" si="406"/>
        <v>0</v>
      </c>
      <c r="S4325" s="4">
        <f t="shared" si="407"/>
        <v>83.92</v>
      </c>
    </row>
    <row r="4326" spans="1:19" hidden="1" x14ac:dyDescent="0.35">
      <c r="A4326" t="s">
        <v>1112</v>
      </c>
      <c r="B4326" t="s">
        <v>1113</v>
      </c>
      <c r="C4326" s="1">
        <v>45620</v>
      </c>
      <c r="D4326" t="s">
        <v>36</v>
      </c>
      <c r="E4326" t="s">
        <v>52</v>
      </c>
      <c r="F4326" s="3">
        <v>1</v>
      </c>
      <c r="G4326" s="3" t="str">
        <f t="shared" si="402"/>
        <v>Valid Quantity</v>
      </c>
      <c r="H4326" s="2" t="s">
        <v>1114</v>
      </c>
      <c r="I4326" s="3">
        <v>0</v>
      </c>
      <c r="J4326" t="s">
        <v>48</v>
      </c>
      <c r="K4326" t="s">
        <v>153</v>
      </c>
      <c r="L4326" t="s">
        <v>120</v>
      </c>
      <c r="M4326" t="s">
        <v>32</v>
      </c>
      <c r="N4326" s="3">
        <v>0</v>
      </c>
      <c r="O4326" s="3" t="str">
        <f t="shared" si="403"/>
        <v>Consistent</v>
      </c>
      <c r="P4326" t="str">
        <f t="shared" si="404"/>
        <v>Not Rated</v>
      </c>
      <c r="Q4326" s="4">
        <f t="shared" si="405"/>
        <v>120.37</v>
      </c>
      <c r="R4326" s="4">
        <f t="shared" si="406"/>
        <v>0</v>
      </c>
      <c r="S4326" s="4">
        <f t="shared" si="407"/>
        <v>120.37</v>
      </c>
    </row>
    <row r="4327" spans="1:19" hidden="1" x14ac:dyDescent="0.35">
      <c r="A4327" t="s">
        <v>2059</v>
      </c>
      <c r="B4327" t="s">
        <v>2060</v>
      </c>
      <c r="C4327" s="1">
        <v>45620</v>
      </c>
      <c r="D4327" t="s">
        <v>101</v>
      </c>
      <c r="E4327" t="s">
        <v>345</v>
      </c>
      <c r="F4327" s="3">
        <v>1</v>
      </c>
      <c r="G4327" s="3" t="str">
        <f t="shared" si="402"/>
        <v>Valid Quantity</v>
      </c>
      <c r="H4327" s="2" t="s">
        <v>2061</v>
      </c>
      <c r="I4327" s="3">
        <v>5</v>
      </c>
      <c r="J4327" t="s">
        <v>48</v>
      </c>
      <c r="K4327" t="s">
        <v>131</v>
      </c>
      <c r="L4327" t="s">
        <v>86</v>
      </c>
      <c r="M4327" t="s">
        <v>23</v>
      </c>
      <c r="N4327" s="3">
        <v>5</v>
      </c>
      <c r="O4327" s="3" t="str">
        <f t="shared" si="403"/>
        <v>Consistent</v>
      </c>
      <c r="P4327" t="str">
        <f t="shared" si="404"/>
        <v>Excellent</v>
      </c>
      <c r="Q4327" s="4">
        <f t="shared" si="405"/>
        <v>28.21</v>
      </c>
      <c r="R4327" s="4">
        <f t="shared" si="406"/>
        <v>1.4105000000000001</v>
      </c>
      <c r="S4327" s="4">
        <f t="shared" si="407"/>
        <v>26.799500000000002</v>
      </c>
    </row>
    <row r="4328" spans="1:19" hidden="1" x14ac:dyDescent="0.35">
      <c r="A4328" t="s">
        <v>4695</v>
      </c>
      <c r="B4328" t="s">
        <v>4696</v>
      </c>
      <c r="C4328" s="1">
        <v>45620</v>
      </c>
      <c r="D4328" t="s">
        <v>45</v>
      </c>
      <c r="E4328" t="s">
        <v>269</v>
      </c>
      <c r="F4328" s="3">
        <v>3</v>
      </c>
      <c r="G4328" s="3" t="str">
        <f t="shared" si="402"/>
        <v>Valid Quantity</v>
      </c>
      <c r="H4328" s="2" t="s">
        <v>4697</v>
      </c>
      <c r="I4328" s="3">
        <v>20</v>
      </c>
      <c r="J4328" t="s">
        <v>39</v>
      </c>
      <c r="K4328" t="s">
        <v>131</v>
      </c>
      <c r="L4328" t="s">
        <v>86</v>
      </c>
      <c r="M4328" t="s">
        <v>23</v>
      </c>
      <c r="N4328" s="3">
        <v>5</v>
      </c>
      <c r="O4328" s="3" t="str">
        <f t="shared" si="403"/>
        <v>Consistent</v>
      </c>
      <c r="P4328" t="str">
        <f t="shared" si="404"/>
        <v>Excellent</v>
      </c>
      <c r="Q4328" s="4">
        <f t="shared" si="405"/>
        <v>163.71</v>
      </c>
      <c r="R4328" s="4">
        <f t="shared" si="406"/>
        <v>32.742000000000004</v>
      </c>
      <c r="S4328" s="4">
        <f t="shared" si="407"/>
        <v>130.96800000000002</v>
      </c>
    </row>
    <row r="4329" spans="1:19" hidden="1" x14ac:dyDescent="0.35">
      <c r="A4329" t="s">
        <v>7069</v>
      </c>
      <c r="B4329" t="s">
        <v>6742</v>
      </c>
      <c r="C4329" s="1">
        <v>45620</v>
      </c>
      <c r="D4329" t="s">
        <v>36</v>
      </c>
      <c r="E4329" t="s">
        <v>183</v>
      </c>
      <c r="F4329" s="3">
        <v>1</v>
      </c>
      <c r="G4329" s="3" t="str">
        <f t="shared" si="402"/>
        <v>Valid Quantity</v>
      </c>
      <c r="H4329" s="2" t="s">
        <v>7070</v>
      </c>
      <c r="I4329" s="3">
        <v>5</v>
      </c>
      <c r="J4329" t="s">
        <v>67</v>
      </c>
      <c r="K4329" t="s">
        <v>30</v>
      </c>
      <c r="L4329" t="s">
        <v>31</v>
      </c>
      <c r="M4329" t="s">
        <v>23</v>
      </c>
      <c r="N4329" s="3">
        <v>5</v>
      </c>
      <c r="O4329" s="3" t="str">
        <f t="shared" si="403"/>
        <v>Consistent</v>
      </c>
      <c r="P4329" t="str">
        <f t="shared" si="404"/>
        <v>Excellent</v>
      </c>
      <c r="Q4329" s="4">
        <f t="shared" si="405"/>
        <v>116.51</v>
      </c>
      <c r="R4329" s="4">
        <f t="shared" si="406"/>
        <v>5.8255000000000008</v>
      </c>
      <c r="S4329" s="4">
        <f t="shared" si="407"/>
        <v>110.6845</v>
      </c>
    </row>
    <row r="4330" spans="1:19" hidden="1" x14ac:dyDescent="0.35">
      <c r="A4330" t="s">
        <v>7984</v>
      </c>
      <c r="B4330" t="s">
        <v>1978</v>
      </c>
      <c r="C4330" s="1">
        <v>45620</v>
      </c>
      <c r="D4330" t="s">
        <v>64</v>
      </c>
      <c r="E4330" t="s">
        <v>713</v>
      </c>
      <c r="F4330" s="3">
        <v>5</v>
      </c>
      <c r="G4330" s="3" t="str">
        <f t="shared" si="402"/>
        <v>Valid Quantity</v>
      </c>
      <c r="H4330" s="2" t="s">
        <v>2550</v>
      </c>
      <c r="I4330" s="3">
        <v>0</v>
      </c>
      <c r="J4330" t="s">
        <v>84</v>
      </c>
      <c r="K4330" t="s">
        <v>60</v>
      </c>
      <c r="L4330" t="s">
        <v>61</v>
      </c>
      <c r="M4330" t="s">
        <v>23</v>
      </c>
      <c r="N4330" s="3">
        <v>4</v>
      </c>
      <c r="O4330" s="3" t="str">
        <f t="shared" si="403"/>
        <v>Consistent</v>
      </c>
      <c r="P4330" t="str">
        <f t="shared" si="404"/>
        <v>Good</v>
      </c>
      <c r="Q4330" s="4">
        <f t="shared" si="405"/>
        <v>509.5</v>
      </c>
      <c r="R4330" s="4">
        <f t="shared" si="406"/>
        <v>0</v>
      </c>
      <c r="S4330" s="4">
        <f t="shared" si="407"/>
        <v>509.5</v>
      </c>
    </row>
    <row r="4331" spans="1:19" hidden="1" x14ac:dyDescent="0.35">
      <c r="A4331" t="s">
        <v>10597</v>
      </c>
      <c r="B4331" t="s">
        <v>3986</v>
      </c>
      <c r="C4331" s="1">
        <v>45620</v>
      </c>
      <c r="D4331" t="s">
        <v>159</v>
      </c>
      <c r="E4331" t="s">
        <v>358</v>
      </c>
      <c r="F4331" s="3">
        <v>1</v>
      </c>
      <c r="G4331" s="3" t="str">
        <f t="shared" si="402"/>
        <v>Valid Quantity</v>
      </c>
      <c r="H4331" s="2" t="s">
        <v>9548</v>
      </c>
      <c r="I4331" s="3">
        <v>5</v>
      </c>
      <c r="J4331" t="s">
        <v>84</v>
      </c>
      <c r="K4331" t="s">
        <v>91</v>
      </c>
      <c r="L4331" t="s">
        <v>41</v>
      </c>
      <c r="M4331" t="s">
        <v>23</v>
      </c>
      <c r="N4331" s="3">
        <v>4</v>
      </c>
      <c r="O4331" s="3" t="str">
        <f t="shared" si="403"/>
        <v>Consistent</v>
      </c>
      <c r="P4331" t="str">
        <f t="shared" si="404"/>
        <v>Good</v>
      </c>
      <c r="Q4331" s="4">
        <f t="shared" si="405"/>
        <v>25.97</v>
      </c>
      <c r="R4331" s="4">
        <f t="shared" si="406"/>
        <v>1.2985</v>
      </c>
      <c r="S4331" s="4">
        <f t="shared" si="407"/>
        <v>24.671499999999998</v>
      </c>
    </row>
    <row r="4332" spans="1:19" hidden="1" x14ac:dyDescent="0.35">
      <c r="A4332" t="s">
        <v>12370</v>
      </c>
      <c r="B4332" t="s">
        <v>10068</v>
      </c>
      <c r="C4332" s="1">
        <v>45620</v>
      </c>
      <c r="D4332" t="s">
        <v>45</v>
      </c>
      <c r="E4332" t="s">
        <v>269</v>
      </c>
      <c r="F4332" s="3">
        <v>1</v>
      </c>
      <c r="G4332" s="3" t="str">
        <f t="shared" si="402"/>
        <v>Valid Quantity</v>
      </c>
      <c r="H4332" s="2" t="s">
        <v>12371</v>
      </c>
      <c r="I4332" s="3">
        <v>25</v>
      </c>
      <c r="J4332" t="s">
        <v>84</v>
      </c>
      <c r="K4332" t="s">
        <v>55</v>
      </c>
      <c r="L4332" t="s">
        <v>31</v>
      </c>
      <c r="M4332" t="s">
        <v>23</v>
      </c>
      <c r="N4332" s="3">
        <v>5</v>
      </c>
      <c r="O4332" s="3" t="str">
        <f t="shared" si="403"/>
        <v>Consistent</v>
      </c>
      <c r="P4332" t="str">
        <f t="shared" si="404"/>
        <v>Excellent</v>
      </c>
      <c r="Q4332" s="4">
        <f t="shared" si="405"/>
        <v>34.92</v>
      </c>
      <c r="R4332" s="4">
        <f t="shared" si="406"/>
        <v>8.73</v>
      </c>
      <c r="S4332" s="4">
        <f t="shared" si="407"/>
        <v>26.19</v>
      </c>
    </row>
    <row r="4333" spans="1:19" hidden="1" x14ac:dyDescent="0.35">
      <c r="A4333" t="s">
        <v>13825</v>
      </c>
      <c r="B4333" t="s">
        <v>13826</v>
      </c>
      <c r="C4333" s="1">
        <v>45620</v>
      </c>
      <c r="D4333" t="s">
        <v>64</v>
      </c>
      <c r="E4333" t="s">
        <v>381</v>
      </c>
      <c r="F4333" s="3">
        <v>2</v>
      </c>
      <c r="G4333" s="3" t="str">
        <f t="shared" si="402"/>
        <v>Valid Quantity</v>
      </c>
      <c r="H4333" s="2" t="s">
        <v>13827</v>
      </c>
      <c r="I4333" s="3">
        <v>10</v>
      </c>
      <c r="J4333" t="s">
        <v>20</v>
      </c>
      <c r="K4333" t="s">
        <v>55</v>
      </c>
      <c r="L4333" t="s">
        <v>31</v>
      </c>
      <c r="M4333" t="s">
        <v>23</v>
      </c>
      <c r="N4333" s="3">
        <v>5</v>
      </c>
      <c r="O4333" s="3" t="str">
        <f t="shared" si="403"/>
        <v>Consistent</v>
      </c>
      <c r="P4333" t="str">
        <f t="shared" si="404"/>
        <v>Excellent</v>
      </c>
      <c r="Q4333" s="4">
        <f t="shared" si="405"/>
        <v>200.24</v>
      </c>
      <c r="R4333" s="4">
        <f t="shared" si="406"/>
        <v>20.024000000000001</v>
      </c>
      <c r="S4333" s="4">
        <f t="shared" si="407"/>
        <v>180.21600000000001</v>
      </c>
    </row>
    <row r="4334" spans="1:19" hidden="1" x14ac:dyDescent="0.35">
      <c r="A4334" t="s">
        <v>15396</v>
      </c>
      <c r="B4334" t="s">
        <v>14853</v>
      </c>
      <c r="C4334" s="1">
        <v>45620</v>
      </c>
      <c r="D4334" t="s">
        <v>64</v>
      </c>
      <c r="E4334" t="s">
        <v>381</v>
      </c>
      <c r="F4334" s="3">
        <v>1</v>
      </c>
      <c r="G4334" s="3" t="str">
        <f t="shared" si="402"/>
        <v>Valid Quantity</v>
      </c>
      <c r="H4334" s="2" t="s">
        <v>15397</v>
      </c>
      <c r="I4334" s="3">
        <v>5</v>
      </c>
      <c r="J4334" t="s">
        <v>39</v>
      </c>
      <c r="K4334" t="s">
        <v>194</v>
      </c>
      <c r="L4334" t="s">
        <v>163</v>
      </c>
      <c r="M4334" t="s">
        <v>23</v>
      </c>
      <c r="N4334" s="3">
        <v>3</v>
      </c>
      <c r="O4334" s="3" t="str">
        <f t="shared" si="403"/>
        <v>Consistent</v>
      </c>
      <c r="P4334" t="str">
        <f t="shared" si="404"/>
        <v>Average</v>
      </c>
      <c r="Q4334" s="4">
        <f t="shared" si="405"/>
        <v>32.020000000000003</v>
      </c>
      <c r="R4334" s="4">
        <f t="shared" si="406"/>
        <v>1.6010000000000002</v>
      </c>
      <c r="S4334" s="4">
        <f t="shared" si="407"/>
        <v>30.419000000000004</v>
      </c>
    </row>
    <row r="4335" spans="1:19" hidden="1" x14ac:dyDescent="0.35">
      <c r="A4335" t="s">
        <v>16104</v>
      </c>
      <c r="B4335" t="s">
        <v>2069</v>
      </c>
      <c r="C4335" s="1">
        <v>45620</v>
      </c>
      <c r="D4335" t="s">
        <v>159</v>
      </c>
      <c r="E4335" t="s">
        <v>160</v>
      </c>
      <c r="F4335" s="3">
        <v>1</v>
      </c>
      <c r="G4335" s="3" t="str">
        <f t="shared" si="402"/>
        <v>Valid Quantity</v>
      </c>
      <c r="H4335" s="2" t="s">
        <v>10531</v>
      </c>
      <c r="I4335" s="3">
        <v>5</v>
      </c>
      <c r="J4335" t="s">
        <v>54</v>
      </c>
      <c r="K4335" t="s">
        <v>212</v>
      </c>
      <c r="L4335" t="s">
        <v>120</v>
      </c>
      <c r="M4335" t="s">
        <v>185</v>
      </c>
      <c r="O4335" s="3" t="str">
        <f t="shared" si="403"/>
        <v>Consistent</v>
      </c>
      <c r="P4335" t="str">
        <f t="shared" si="404"/>
        <v>Not Rated</v>
      </c>
      <c r="Q4335" s="4">
        <f t="shared" si="405"/>
        <v>18.71</v>
      </c>
      <c r="R4335" s="4">
        <f t="shared" si="406"/>
        <v>0.93550000000000011</v>
      </c>
      <c r="S4335" s="4">
        <f t="shared" si="407"/>
        <v>17.7745</v>
      </c>
    </row>
    <row r="4336" spans="1:19" hidden="1" x14ac:dyDescent="0.35">
      <c r="A4336" t="s">
        <v>16793</v>
      </c>
      <c r="B4336" t="s">
        <v>2171</v>
      </c>
      <c r="C4336" s="1">
        <v>45620</v>
      </c>
      <c r="D4336" t="s">
        <v>17</v>
      </c>
      <c r="E4336" t="s">
        <v>28</v>
      </c>
      <c r="F4336" s="3">
        <v>4</v>
      </c>
      <c r="G4336" s="3" t="str">
        <f t="shared" si="402"/>
        <v>Valid Quantity</v>
      </c>
      <c r="H4336" s="2" t="s">
        <v>2257</v>
      </c>
      <c r="I4336" s="3">
        <v>5</v>
      </c>
      <c r="J4336" t="s">
        <v>54</v>
      </c>
      <c r="K4336" t="s">
        <v>124</v>
      </c>
      <c r="L4336" t="s">
        <v>61</v>
      </c>
      <c r="M4336" t="s">
        <v>23</v>
      </c>
      <c r="N4336" s="3">
        <v>5</v>
      </c>
      <c r="O4336" s="3" t="str">
        <f t="shared" si="403"/>
        <v>Consistent</v>
      </c>
      <c r="P4336" t="str">
        <f t="shared" si="404"/>
        <v>Excellent</v>
      </c>
      <c r="Q4336" s="4">
        <f t="shared" si="405"/>
        <v>28.76</v>
      </c>
      <c r="R4336" s="4">
        <f t="shared" si="406"/>
        <v>1.4380000000000002</v>
      </c>
      <c r="S4336" s="4">
        <f t="shared" si="407"/>
        <v>27.322000000000003</v>
      </c>
    </row>
    <row r="4337" spans="1:19" hidden="1" x14ac:dyDescent="0.35">
      <c r="A4337" t="s">
        <v>17176</v>
      </c>
      <c r="B4337" t="s">
        <v>4102</v>
      </c>
      <c r="C4337" s="1">
        <v>45620</v>
      </c>
      <c r="D4337" t="s">
        <v>101</v>
      </c>
      <c r="E4337" t="s">
        <v>345</v>
      </c>
      <c r="F4337" s="3">
        <v>1</v>
      </c>
      <c r="G4337" s="3" t="str">
        <f t="shared" si="402"/>
        <v>Valid Quantity</v>
      </c>
      <c r="H4337" s="2" t="s">
        <v>5342</v>
      </c>
      <c r="I4337" s="3">
        <v>5</v>
      </c>
      <c r="J4337" t="s">
        <v>67</v>
      </c>
      <c r="K4337" t="s">
        <v>131</v>
      </c>
      <c r="L4337" t="s">
        <v>86</v>
      </c>
      <c r="M4337" t="s">
        <v>32</v>
      </c>
      <c r="O4337" s="3" t="str">
        <f t="shared" si="403"/>
        <v>Consistent</v>
      </c>
      <c r="P4337" t="str">
        <f t="shared" si="404"/>
        <v>Not Rated</v>
      </c>
      <c r="Q4337" s="4">
        <f t="shared" si="405"/>
        <v>67.989999999999995</v>
      </c>
      <c r="R4337" s="4">
        <f t="shared" si="406"/>
        <v>3.3994999999999997</v>
      </c>
      <c r="S4337" s="4">
        <f t="shared" si="407"/>
        <v>64.590499999999992</v>
      </c>
    </row>
    <row r="4338" spans="1:19" hidden="1" x14ac:dyDescent="0.35">
      <c r="A4338" t="s">
        <v>17278</v>
      </c>
      <c r="B4338" t="s">
        <v>17279</v>
      </c>
      <c r="C4338" s="1">
        <v>45620</v>
      </c>
      <c r="D4338" t="s">
        <v>17</v>
      </c>
      <c r="E4338" t="s">
        <v>89</v>
      </c>
      <c r="F4338" s="3">
        <v>2</v>
      </c>
      <c r="G4338" s="3" t="str">
        <f t="shared" si="402"/>
        <v>Valid Quantity</v>
      </c>
      <c r="H4338" s="2" t="s">
        <v>1671</v>
      </c>
      <c r="I4338" s="3">
        <v>5</v>
      </c>
      <c r="J4338" t="s">
        <v>20</v>
      </c>
      <c r="K4338" t="s">
        <v>467</v>
      </c>
      <c r="L4338" t="s">
        <v>120</v>
      </c>
      <c r="M4338" t="s">
        <v>185</v>
      </c>
      <c r="O4338" s="3" t="str">
        <f t="shared" si="403"/>
        <v>Consistent</v>
      </c>
      <c r="P4338" t="str">
        <f t="shared" si="404"/>
        <v>Not Rated</v>
      </c>
      <c r="Q4338" s="4">
        <f t="shared" si="405"/>
        <v>44.78</v>
      </c>
      <c r="R4338" s="4">
        <f t="shared" si="406"/>
        <v>2.2389999999999999</v>
      </c>
      <c r="S4338" s="4">
        <f t="shared" si="407"/>
        <v>42.541000000000004</v>
      </c>
    </row>
    <row r="4339" spans="1:19" hidden="1" x14ac:dyDescent="0.35">
      <c r="A4339" t="s">
        <v>17953</v>
      </c>
      <c r="B4339" t="s">
        <v>4749</v>
      </c>
      <c r="C4339" s="1">
        <v>45620</v>
      </c>
      <c r="D4339" t="s">
        <v>159</v>
      </c>
      <c r="E4339" t="s">
        <v>239</v>
      </c>
      <c r="F4339" s="3">
        <v>1</v>
      </c>
      <c r="G4339" s="3" t="str">
        <f t="shared" si="402"/>
        <v>Valid Quantity</v>
      </c>
      <c r="H4339" s="2" t="s">
        <v>7950</v>
      </c>
      <c r="I4339" s="3">
        <v>15</v>
      </c>
      <c r="J4339" t="s">
        <v>48</v>
      </c>
      <c r="K4339" t="s">
        <v>91</v>
      </c>
      <c r="L4339" t="s">
        <v>41</v>
      </c>
      <c r="M4339" t="s">
        <v>23</v>
      </c>
      <c r="N4339" s="3">
        <v>4</v>
      </c>
      <c r="O4339" s="3" t="str">
        <f t="shared" si="403"/>
        <v>Consistent</v>
      </c>
      <c r="P4339" t="str">
        <f t="shared" si="404"/>
        <v>Good</v>
      </c>
      <c r="Q4339" s="4">
        <f t="shared" si="405"/>
        <v>4.45</v>
      </c>
      <c r="R4339" s="4">
        <f t="shared" si="406"/>
        <v>0.66749999999999998</v>
      </c>
      <c r="S4339" s="4">
        <f t="shared" si="407"/>
        <v>3.7825000000000002</v>
      </c>
    </row>
    <row r="4340" spans="1:19" hidden="1" x14ac:dyDescent="0.35">
      <c r="A4340" t="s">
        <v>19386</v>
      </c>
      <c r="B4340" t="s">
        <v>8060</v>
      </c>
      <c r="C4340" s="1">
        <v>45620</v>
      </c>
      <c r="D4340" t="s">
        <v>101</v>
      </c>
      <c r="E4340" t="s">
        <v>102</v>
      </c>
      <c r="F4340" s="3">
        <v>2</v>
      </c>
      <c r="G4340" s="3" t="str">
        <f t="shared" si="402"/>
        <v>Valid Quantity</v>
      </c>
      <c r="H4340" s="2" t="s">
        <v>19387</v>
      </c>
      <c r="I4340" s="3">
        <v>0</v>
      </c>
      <c r="J4340" t="s">
        <v>39</v>
      </c>
      <c r="K4340" t="s">
        <v>21</v>
      </c>
      <c r="L4340" t="s">
        <v>22</v>
      </c>
      <c r="M4340" t="s">
        <v>185</v>
      </c>
      <c r="O4340" s="3" t="str">
        <f t="shared" si="403"/>
        <v>Consistent</v>
      </c>
      <c r="P4340" t="str">
        <f t="shared" si="404"/>
        <v>Not Rated</v>
      </c>
      <c r="Q4340" s="4">
        <f t="shared" si="405"/>
        <v>156.54</v>
      </c>
      <c r="R4340" s="4">
        <f t="shared" si="406"/>
        <v>0</v>
      </c>
      <c r="S4340" s="4">
        <f t="shared" si="407"/>
        <v>156.54</v>
      </c>
    </row>
    <row r="4341" spans="1:19" hidden="1" x14ac:dyDescent="0.35">
      <c r="A4341" t="s">
        <v>19985</v>
      </c>
      <c r="B4341" t="s">
        <v>17624</v>
      </c>
      <c r="C4341" s="1">
        <v>45620</v>
      </c>
      <c r="D4341" t="s">
        <v>45</v>
      </c>
      <c r="E4341" t="s">
        <v>215</v>
      </c>
      <c r="F4341" s="3">
        <v>1</v>
      </c>
      <c r="G4341" s="3" t="str">
        <f t="shared" si="402"/>
        <v>Valid Quantity</v>
      </c>
      <c r="H4341" s="2" t="s">
        <v>463</v>
      </c>
      <c r="I4341" s="3">
        <v>15</v>
      </c>
      <c r="J4341" t="s">
        <v>67</v>
      </c>
      <c r="K4341" t="s">
        <v>212</v>
      </c>
      <c r="L4341" t="s">
        <v>120</v>
      </c>
      <c r="M4341" t="s">
        <v>32</v>
      </c>
      <c r="O4341" s="3" t="str">
        <f t="shared" si="403"/>
        <v>Consistent</v>
      </c>
      <c r="P4341" t="str">
        <f t="shared" si="404"/>
        <v>Not Rated</v>
      </c>
      <c r="Q4341" s="4">
        <f t="shared" si="405"/>
        <v>16.62</v>
      </c>
      <c r="R4341" s="4">
        <f t="shared" si="406"/>
        <v>2.4930000000000003</v>
      </c>
      <c r="S4341" s="4">
        <f t="shared" si="407"/>
        <v>14.127000000000001</v>
      </c>
    </row>
    <row r="4342" spans="1:19" hidden="1" x14ac:dyDescent="0.35">
      <c r="A4342" t="s">
        <v>21977</v>
      </c>
      <c r="B4342" t="s">
        <v>8681</v>
      </c>
      <c r="C4342" s="1">
        <v>45620</v>
      </c>
      <c r="D4342" t="s">
        <v>17</v>
      </c>
      <c r="E4342" t="s">
        <v>28</v>
      </c>
      <c r="F4342" s="3">
        <v>4</v>
      </c>
      <c r="G4342" s="3" t="str">
        <f t="shared" si="402"/>
        <v>Valid Quantity</v>
      </c>
      <c r="H4342" s="2" t="s">
        <v>21871</v>
      </c>
      <c r="I4342" s="3">
        <v>5</v>
      </c>
      <c r="J4342" t="s">
        <v>67</v>
      </c>
      <c r="K4342" t="s">
        <v>212</v>
      </c>
      <c r="L4342" t="s">
        <v>22</v>
      </c>
      <c r="M4342" t="s">
        <v>23</v>
      </c>
      <c r="N4342" s="3">
        <v>3</v>
      </c>
      <c r="O4342" s="3" t="str">
        <f t="shared" si="403"/>
        <v>Consistent</v>
      </c>
      <c r="P4342" t="str">
        <f t="shared" si="404"/>
        <v>Average</v>
      </c>
      <c r="Q4342" s="4">
        <f t="shared" si="405"/>
        <v>125.56</v>
      </c>
      <c r="R4342" s="4">
        <f t="shared" si="406"/>
        <v>6.2779999999999996</v>
      </c>
      <c r="S4342" s="4">
        <f t="shared" si="407"/>
        <v>119.282</v>
      </c>
    </row>
    <row r="4343" spans="1:19" hidden="1" x14ac:dyDescent="0.35">
      <c r="A4343" t="s">
        <v>22126</v>
      </c>
      <c r="B4343" t="s">
        <v>5664</v>
      </c>
      <c r="C4343" s="1">
        <v>45620</v>
      </c>
      <c r="D4343" t="s">
        <v>81</v>
      </c>
      <c r="E4343" t="s">
        <v>111</v>
      </c>
      <c r="F4343" s="3">
        <v>1</v>
      </c>
      <c r="G4343" s="3" t="str">
        <f t="shared" si="402"/>
        <v>Valid Quantity</v>
      </c>
      <c r="H4343" s="2" t="s">
        <v>15486</v>
      </c>
      <c r="I4343" s="3">
        <v>0</v>
      </c>
      <c r="J4343" t="s">
        <v>84</v>
      </c>
      <c r="K4343" t="s">
        <v>124</v>
      </c>
      <c r="L4343" t="s">
        <v>61</v>
      </c>
      <c r="M4343" t="s">
        <v>23</v>
      </c>
      <c r="N4343" s="3">
        <v>4</v>
      </c>
      <c r="O4343" s="3" t="str">
        <f t="shared" si="403"/>
        <v>Consistent</v>
      </c>
      <c r="P4343" t="str">
        <f t="shared" si="404"/>
        <v>Good</v>
      </c>
      <c r="Q4343" s="4">
        <f t="shared" si="405"/>
        <v>33.74</v>
      </c>
      <c r="R4343" s="4">
        <f t="shared" si="406"/>
        <v>0</v>
      </c>
      <c r="S4343" s="4">
        <f t="shared" si="407"/>
        <v>33.74</v>
      </c>
    </row>
    <row r="4344" spans="1:19" hidden="1" x14ac:dyDescent="0.35">
      <c r="A4344" t="s">
        <v>22799</v>
      </c>
      <c r="B4344" t="s">
        <v>5457</v>
      </c>
      <c r="C4344" s="1">
        <v>45620</v>
      </c>
      <c r="D4344" t="s">
        <v>36</v>
      </c>
      <c r="E4344" t="s">
        <v>250</v>
      </c>
      <c r="F4344" s="3">
        <v>1</v>
      </c>
      <c r="G4344" s="3" t="str">
        <f t="shared" si="402"/>
        <v>Valid Quantity</v>
      </c>
      <c r="H4344" s="2" t="s">
        <v>22394</v>
      </c>
      <c r="I4344" s="3">
        <v>15</v>
      </c>
      <c r="J4344" t="s">
        <v>20</v>
      </c>
      <c r="K4344" t="s">
        <v>40</v>
      </c>
      <c r="L4344" t="s">
        <v>41</v>
      </c>
      <c r="M4344" t="s">
        <v>32</v>
      </c>
      <c r="O4344" s="3" t="str">
        <f t="shared" si="403"/>
        <v>Consistent</v>
      </c>
      <c r="P4344" t="str">
        <f t="shared" si="404"/>
        <v>Not Rated</v>
      </c>
      <c r="Q4344" s="4">
        <f t="shared" si="405"/>
        <v>38.51</v>
      </c>
      <c r="R4344" s="4">
        <f t="shared" si="406"/>
        <v>5.7764999999999995</v>
      </c>
      <c r="S4344" s="4">
        <f t="shared" si="407"/>
        <v>32.733499999999999</v>
      </c>
    </row>
    <row r="4345" spans="1:19" hidden="1" x14ac:dyDescent="0.35">
      <c r="A4345" t="s">
        <v>4538</v>
      </c>
      <c r="B4345" t="s">
        <v>4539</v>
      </c>
      <c r="C4345" s="1">
        <v>45621</v>
      </c>
      <c r="D4345" t="s">
        <v>45</v>
      </c>
      <c r="E4345" t="s">
        <v>95</v>
      </c>
      <c r="F4345" s="3">
        <v>2</v>
      </c>
      <c r="G4345" s="3" t="str">
        <f t="shared" si="402"/>
        <v>Valid Quantity</v>
      </c>
      <c r="H4345" s="2" t="s">
        <v>4540</v>
      </c>
      <c r="I4345" s="3">
        <v>20</v>
      </c>
      <c r="J4345" t="s">
        <v>20</v>
      </c>
      <c r="K4345" t="s">
        <v>91</v>
      </c>
      <c r="L4345" t="s">
        <v>41</v>
      </c>
      <c r="M4345" t="s">
        <v>32</v>
      </c>
      <c r="O4345" s="3" t="str">
        <f t="shared" si="403"/>
        <v>Consistent</v>
      </c>
      <c r="P4345" t="str">
        <f t="shared" si="404"/>
        <v>Not Rated</v>
      </c>
      <c r="Q4345" s="4">
        <f t="shared" si="405"/>
        <v>58.84</v>
      </c>
      <c r="R4345" s="4">
        <f t="shared" si="406"/>
        <v>11.768000000000002</v>
      </c>
      <c r="S4345" s="4">
        <f t="shared" si="407"/>
        <v>47.072000000000003</v>
      </c>
    </row>
    <row r="4346" spans="1:19" hidden="1" x14ac:dyDescent="0.35">
      <c r="A4346" t="s">
        <v>7602</v>
      </c>
      <c r="B4346" t="s">
        <v>7603</v>
      </c>
      <c r="C4346" s="1">
        <v>45621</v>
      </c>
      <c r="D4346" t="s">
        <v>116</v>
      </c>
      <c r="E4346" t="s">
        <v>151</v>
      </c>
      <c r="F4346" s="3">
        <v>2</v>
      </c>
      <c r="G4346" s="3" t="str">
        <f t="shared" si="402"/>
        <v>Valid Quantity</v>
      </c>
      <c r="H4346" s="2" t="s">
        <v>997</v>
      </c>
      <c r="I4346" s="3">
        <v>5</v>
      </c>
      <c r="J4346" t="s">
        <v>54</v>
      </c>
      <c r="K4346" t="s">
        <v>212</v>
      </c>
      <c r="L4346" t="s">
        <v>31</v>
      </c>
      <c r="M4346" t="s">
        <v>23</v>
      </c>
      <c r="N4346" s="3">
        <v>5</v>
      </c>
      <c r="O4346" s="3" t="str">
        <f t="shared" si="403"/>
        <v>Consistent</v>
      </c>
      <c r="P4346" t="str">
        <f t="shared" si="404"/>
        <v>Excellent</v>
      </c>
      <c r="Q4346" s="4">
        <f t="shared" si="405"/>
        <v>259.74</v>
      </c>
      <c r="R4346" s="4">
        <f t="shared" si="406"/>
        <v>12.987</v>
      </c>
      <c r="S4346" s="4">
        <f t="shared" si="407"/>
        <v>246.75300000000001</v>
      </c>
    </row>
    <row r="4347" spans="1:19" hidden="1" x14ac:dyDescent="0.35">
      <c r="A4347" t="s">
        <v>8072</v>
      </c>
      <c r="B4347" t="s">
        <v>8073</v>
      </c>
      <c r="C4347" s="1">
        <v>45621</v>
      </c>
      <c r="D4347" t="s">
        <v>17</v>
      </c>
      <c r="E4347" t="s">
        <v>72</v>
      </c>
      <c r="F4347" s="3">
        <v>2</v>
      </c>
      <c r="G4347" s="3" t="str">
        <f t="shared" si="402"/>
        <v>Valid Quantity</v>
      </c>
      <c r="H4347" s="2" t="s">
        <v>752</v>
      </c>
      <c r="I4347" s="3">
        <v>0</v>
      </c>
      <c r="J4347" t="s">
        <v>48</v>
      </c>
      <c r="K4347" t="s">
        <v>113</v>
      </c>
      <c r="L4347" t="s">
        <v>61</v>
      </c>
      <c r="M4347" t="s">
        <v>185</v>
      </c>
      <c r="N4347" s="3">
        <v>0</v>
      </c>
      <c r="O4347" s="3" t="str">
        <f t="shared" si="403"/>
        <v>Consistent</v>
      </c>
      <c r="P4347" t="str">
        <f t="shared" si="404"/>
        <v>Not Rated</v>
      </c>
      <c r="Q4347" s="4">
        <f t="shared" si="405"/>
        <v>36.479999999999997</v>
      </c>
      <c r="R4347" s="4">
        <f t="shared" si="406"/>
        <v>0</v>
      </c>
      <c r="S4347" s="4">
        <f t="shared" si="407"/>
        <v>36.479999999999997</v>
      </c>
    </row>
    <row r="4348" spans="1:19" hidden="1" x14ac:dyDescent="0.35">
      <c r="A4348" t="s">
        <v>11103</v>
      </c>
      <c r="B4348" t="s">
        <v>5043</v>
      </c>
      <c r="C4348" s="1">
        <v>45621</v>
      </c>
      <c r="D4348" t="s">
        <v>116</v>
      </c>
      <c r="E4348" t="s">
        <v>117</v>
      </c>
      <c r="F4348" s="3">
        <v>1</v>
      </c>
      <c r="G4348" s="3" t="str">
        <f t="shared" si="402"/>
        <v>Valid Quantity</v>
      </c>
      <c r="H4348" s="2" t="s">
        <v>11104</v>
      </c>
      <c r="I4348" s="3">
        <v>0</v>
      </c>
      <c r="J4348" t="s">
        <v>54</v>
      </c>
      <c r="K4348" t="s">
        <v>189</v>
      </c>
      <c r="L4348" t="s">
        <v>120</v>
      </c>
      <c r="M4348" t="s">
        <v>23</v>
      </c>
      <c r="N4348" s="3">
        <v>3</v>
      </c>
      <c r="O4348" s="3" t="str">
        <f t="shared" si="403"/>
        <v>Consistent</v>
      </c>
      <c r="P4348" t="str">
        <f t="shared" si="404"/>
        <v>Average</v>
      </c>
      <c r="Q4348" s="4">
        <f t="shared" si="405"/>
        <v>108.28</v>
      </c>
      <c r="R4348" s="4">
        <f t="shared" si="406"/>
        <v>0</v>
      </c>
      <c r="S4348" s="4">
        <f t="shared" si="407"/>
        <v>108.28</v>
      </c>
    </row>
    <row r="4349" spans="1:19" hidden="1" x14ac:dyDescent="0.35">
      <c r="A4349" t="s">
        <v>11822</v>
      </c>
      <c r="B4349" t="s">
        <v>10870</v>
      </c>
      <c r="C4349" s="1">
        <v>45621</v>
      </c>
      <c r="D4349" t="s">
        <v>101</v>
      </c>
      <c r="E4349" t="s">
        <v>107</v>
      </c>
      <c r="F4349" s="3">
        <v>1</v>
      </c>
      <c r="G4349" s="3" t="str">
        <f t="shared" si="402"/>
        <v>Valid Quantity</v>
      </c>
      <c r="H4349" s="2" t="s">
        <v>11823</v>
      </c>
      <c r="I4349" s="3">
        <v>15</v>
      </c>
      <c r="J4349" t="s">
        <v>54</v>
      </c>
      <c r="K4349" t="s">
        <v>74</v>
      </c>
      <c r="L4349" t="s">
        <v>61</v>
      </c>
      <c r="M4349" t="s">
        <v>75</v>
      </c>
      <c r="O4349" s="3" t="str">
        <f t="shared" si="403"/>
        <v>Consistent</v>
      </c>
      <c r="P4349" t="str">
        <f t="shared" si="404"/>
        <v>Not Rated</v>
      </c>
      <c r="Q4349" s="4">
        <f t="shared" si="405"/>
        <v>36.14</v>
      </c>
      <c r="R4349" s="4">
        <f t="shared" si="406"/>
        <v>5.4210000000000003</v>
      </c>
      <c r="S4349" s="4">
        <f t="shared" si="407"/>
        <v>30.719000000000001</v>
      </c>
    </row>
    <row r="4350" spans="1:19" hidden="1" x14ac:dyDescent="0.35">
      <c r="A4350" t="s">
        <v>13633</v>
      </c>
      <c r="B4350" t="s">
        <v>5744</v>
      </c>
      <c r="C4350" s="1">
        <v>45621</v>
      </c>
      <c r="D4350" t="s">
        <v>45</v>
      </c>
      <c r="E4350" t="s">
        <v>432</v>
      </c>
      <c r="F4350" s="3">
        <v>2</v>
      </c>
      <c r="G4350" s="3" t="str">
        <f t="shared" si="402"/>
        <v>Valid Quantity</v>
      </c>
      <c r="H4350" s="2" t="s">
        <v>13634</v>
      </c>
      <c r="I4350" s="3">
        <v>0</v>
      </c>
      <c r="J4350" t="s">
        <v>84</v>
      </c>
      <c r="K4350" t="s">
        <v>85</v>
      </c>
      <c r="L4350" t="s">
        <v>86</v>
      </c>
      <c r="M4350" t="s">
        <v>23</v>
      </c>
      <c r="N4350" s="3">
        <v>4</v>
      </c>
      <c r="O4350" s="3" t="str">
        <f t="shared" si="403"/>
        <v>Consistent</v>
      </c>
      <c r="P4350" t="str">
        <f t="shared" si="404"/>
        <v>Good</v>
      </c>
      <c r="Q4350" s="4">
        <f t="shared" si="405"/>
        <v>24.38</v>
      </c>
      <c r="R4350" s="4">
        <f t="shared" si="406"/>
        <v>0</v>
      </c>
      <c r="S4350" s="4">
        <f t="shared" si="407"/>
        <v>24.38</v>
      </c>
    </row>
    <row r="4351" spans="1:19" hidden="1" x14ac:dyDescent="0.35">
      <c r="A4351" t="s">
        <v>13928</v>
      </c>
      <c r="B4351" t="s">
        <v>12923</v>
      </c>
      <c r="C4351" s="1">
        <v>45621</v>
      </c>
      <c r="D4351" t="s">
        <v>17</v>
      </c>
      <c r="E4351" t="s">
        <v>28</v>
      </c>
      <c r="F4351" s="3">
        <v>1</v>
      </c>
      <c r="G4351" s="3" t="str">
        <f t="shared" si="402"/>
        <v>Valid Quantity</v>
      </c>
      <c r="H4351" s="2" t="s">
        <v>9361</v>
      </c>
      <c r="I4351" s="3">
        <v>5</v>
      </c>
      <c r="J4351" t="s">
        <v>67</v>
      </c>
      <c r="K4351" t="s">
        <v>30</v>
      </c>
      <c r="L4351" t="s">
        <v>31</v>
      </c>
      <c r="M4351" t="s">
        <v>23</v>
      </c>
      <c r="N4351" s="3">
        <v>5</v>
      </c>
      <c r="O4351" s="3" t="str">
        <f t="shared" si="403"/>
        <v>Consistent</v>
      </c>
      <c r="P4351" t="str">
        <f t="shared" si="404"/>
        <v>Excellent</v>
      </c>
      <c r="Q4351" s="4">
        <f t="shared" si="405"/>
        <v>37.19</v>
      </c>
      <c r="R4351" s="4">
        <f t="shared" si="406"/>
        <v>1.8594999999999999</v>
      </c>
      <c r="S4351" s="4">
        <f t="shared" si="407"/>
        <v>35.330500000000001</v>
      </c>
    </row>
    <row r="4352" spans="1:19" hidden="1" x14ac:dyDescent="0.35">
      <c r="A4352" t="s">
        <v>14540</v>
      </c>
      <c r="B4352" t="s">
        <v>9580</v>
      </c>
      <c r="C4352" s="1">
        <v>45621</v>
      </c>
      <c r="D4352" t="s">
        <v>17</v>
      </c>
      <c r="E4352" t="s">
        <v>89</v>
      </c>
      <c r="F4352" s="3">
        <v>3</v>
      </c>
      <c r="G4352" s="3" t="str">
        <f t="shared" si="402"/>
        <v>Valid Quantity</v>
      </c>
      <c r="H4352" s="2" t="s">
        <v>10405</v>
      </c>
      <c r="I4352" s="3">
        <v>10</v>
      </c>
      <c r="J4352" t="s">
        <v>39</v>
      </c>
      <c r="K4352" t="s">
        <v>131</v>
      </c>
      <c r="L4352" t="s">
        <v>86</v>
      </c>
      <c r="M4352" t="s">
        <v>23</v>
      </c>
      <c r="N4352" s="3">
        <v>4</v>
      </c>
      <c r="O4352" s="3" t="str">
        <f t="shared" si="403"/>
        <v>Consistent</v>
      </c>
      <c r="P4352" t="str">
        <f t="shared" si="404"/>
        <v>Good</v>
      </c>
      <c r="Q4352" s="4">
        <f t="shared" si="405"/>
        <v>71.31</v>
      </c>
      <c r="R4352" s="4">
        <f t="shared" si="406"/>
        <v>7.1310000000000002</v>
      </c>
      <c r="S4352" s="4">
        <f t="shared" si="407"/>
        <v>64.179000000000002</v>
      </c>
    </row>
    <row r="4353" spans="1:19" hidden="1" x14ac:dyDescent="0.35">
      <c r="A4353" t="s">
        <v>16822</v>
      </c>
      <c r="B4353" t="s">
        <v>3305</v>
      </c>
      <c r="C4353" s="1">
        <v>45621</v>
      </c>
      <c r="D4353" t="s">
        <v>101</v>
      </c>
      <c r="E4353" t="s">
        <v>345</v>
      </c>
      <c r="F4353" s="3">
        <v>1</v>
      </c>
      <c r="G4353" s="3" t="str">
        <f t="shared" si="402"/>
        <v>Valid Quantity</v>
      </c>
      <c r="H4353" s="2" t="s">
        <v>16823</v>
      </c>
      <c r="I4353" s="3">
        <v>10</v>
      </c>
      <c r="J4353" t="s">
        <v>20</v>
      </c>
      <c r="K4353" t="s">
        <v>281</v>
      </c>
      <c r="L4353" t="s">
        <v>31</v>
      </c>
      <c r="M4353" t="s">
        <v>75</v>
      </c>
      <c r="O4353" s="3" t="str">
        <f t="shared" si="403"/>
        <v>Consistent</v>
      </c>
      <c r="P4353" t="str">
        <f t="shared" si="404"/>
        <v>Not Rated</v>
      </c>
      <c r="Q4353" s="4">
        <f t="shared" si="405"/>
        <v>86.3</v>
      </c>
      <c r="R4353" s="4">
        <f t="shared" si="406"/>
        <v>8.6300000000000008</v>
      </c>
      <c r="S4353" s="4">
        <f t="shared" si="407"/>
        <v>77.67</v>
      </c>
    </row>
    <row r="4354" spans="1:19" hidden="1" x14ac:dyDescent="0.35">
      <c r="A4354" t="s">
        <v>19066</v>
      </c>
      <c r="B4354" t="s">
        <v>19067</v>
      </c>
      <c r="C4354" s="1">
        <v>45621</v>
      </c>
      <c r="D4354" t="s">
        <v>101</v>
      </c>
      <c r="E4354" t="s">
        <v>107</v>
      </c>
      <c r="F4354" s="3">
        <v>1</v>
      </c>
      <c r="G4354" s="3" t="str">
        <f t="shared" ref="G4354:G4417" si="408">IF(F4354&gt;0,"Valid Quantity",(IF(F4354&lt;0,"Negative Quantity","Zero Quantity")))</f>
        <v>Valid Quantity</v>
      </c>
      <c r="H4354" s="2" t="s">
        <v>7015</v>
      </c>
      <c r="I4354" s="3">
        <v>0</v>
      </c>
      <c r="J4354" t="s">
        <v>54</v>
      </c>
      <c r="K4354" t="s">
        <v>180</v>
      </c>
      <c r="L4354" t="s">
        <v>86</v>
      </c>
      <c r="M4354" t="s">
        <v>23</v>
      </c>
      <c r="N4354" s="3">
        <v>5</v>
      </c>
      <c r="O4354" s="3" t="str">
        <f t="shared" ref="O4354:O4417" si="409">IF(F4354&lt;0,IF(M4354="Returned","Return/Adjustment","Suspicious"),IF(F4354=0,IF(M4354="Delivered","Suspicious","Review"),"Consistent"))</f>
        <v>Consistent</v>
      </c>
      <c r="P4354" t="str">
        <f t="shared" ref="P4354:P4417" si="410">IF(N4354=0,"Not Rated",IF(N4354=5,"Excellent",IF(N4354=4,"Good",IF(N4354=3,"Average",IF(N4354=2,"Bad",IF(N4354=1,"Very Bad"))))))</f>
        <v>Excellent</v>
      </c>
      <c r="Q4354" s="4">
        <f t="shared" ref="Q4354:Q4417" si="411">VALUE(SUBSTITUTE(H4354,"$",""))*F4354</f>
        <v>12.39</v>
      </c>
      <c r="R4354" s="4">
        <f t="shared" ref="R4354:R4417" si="412">Q4354*I4354/100</f>
        <v>0</v>
      </c>
      <c r="S4354" s="4">
        <f t="shared" ref="S4354:S4417" si="413">Q4354-R4354</f>
        <v>12.39</v>
      </c>
    </row>
    <row r="4355" spans="1:19" hidden="1" x14ac:dyDescent="0.35">
      <c r="A4355" t="s">
        <v>22475</v>
      </c>
      <c r="B4355" t="s">
        <v>3715</v>
      </c>
      <c r="C4355" s="1">
        <v>45621</v>
      </c>
      <c r="D4355" t="s">
        <v>81</v>
      </c>
      <c r="E4355" t="s">
        <v>82</v>
      </c>
      <c r="F4355" s="3">
        <v>3</v>
      </c>
      <c r="G4355" s="3" t="str">
        <f t="shared" si="408"/>
        <v>Valid Quantity</v>
      </c>
      <c r="H4355" s="2" t="s">
        <v>1888</v>
      </c>
      <c r="I4355" s="3">
        <v>10</v>
      </c>
      <c r="J4355" t="s">
        <v>84</v>
      </c>
      <c r="K4355" t="s">
        <v>206</v>
      </c>
      <c r="L4355" t="s">
        <v>41</v>
      </c>
      <c r="M4355" t="s">
        <v>23</v>
      </c>
      <c r="N4355" s="3">
        <v>5</v>
      </c>
      <c r="O4355" s="3" t="str">
        <f t="shared" si="409"/>
        <v>Consistent</v>
      </c>
      <c r="P4355" t="str">
        <f t="shared" si="410"/>
        <v>Excellent</v>
      </c>
      <c r="Q4355" s="4">
        <f t="shared" si="411"/>
        <v>387.45000000000005</v>
      </c>
      <c r="R4355" s="4">
        <f t="shared" si="412"/>
        <v>38.745000000000005</v>
      </c>
      <c r="S4355" s="4">
        <f t="shared" si="413"/>
        <v>348.70500000000004</v>
      </c>
    </row>
    <row r="4356" spans="1:19" hidden="1" x14ac:dyDescent="0.35">
      <c r="A4356" t="s">
        <v>22836</v>
      </c>
      <c r="B4356" t="s">
        <v>6073</v>
      </c>
      <c r="C4356" s="1">
        <v>45621</v>
      </c>
      <c r="D4356" t="s">
        <v>17</v>
      </c>
      <c r="E4356" t="s">
        <v>28</v>
      </c>
      <c r="F4356" s="3">
        <v>1</v>
      </c>
      <c r="G4356" s="3" t="str">
        <f t="shared" si="408"/>
        <v>Valid Quantity</v>
      </c>
      <c r="H4356" s="2" t="s">
        <v>3969</v>
      </c>
      <c r="I4356" s="3">
        <v>10</v>
      </c>
      <c r="J4356" t="s">
        <v>84</v>
      </c>
      <c r="K4356" t="s">
        <v>85</v>
      </c>
      <c r="L4356" t="s">
        <v>86</v>
      </c>
      <c r="M4356" t="s">
        <v>75</v>
      </c>
      <c r="O4356" s="3" t="str">
        <f t="shared" si="409"/>
        <v>Consistent</v>
      </c>
      <c r="P4356" t="str">
        <f t="shared" si="410"/>
        <v>Not Rated</v>
      </c>
      <c r="Q4356" s="4">
        <f t="shared" si="411"/>
        <v>36.04</v>
      </c>
      <c r="R4356" s="4">
        <f t="shared" si="412"/>
        <v>3.6039999999999996</v>
      </c>
      <c r="S4356" s="4">
        <f t="shared" si="413"/>
        <v>32.436</v>
      </c>
    </row>
    <row r="4357" spans="1:19" hidden="1" x14ac:dyDescent="0.35">
      <c r="A4357" t="s">
        <v>4175</v>
      </c>
      <c r="B4357" t="s">
        <v>4176</v>
      </c>
      <c r="C4357" s="1">
        <v>45622</v>
      </c>
      <c r="D4357" t="s">
        <v>64</v>
      </c>
      <c r="E4357" t="s">
        <v>331</v>
      </c>
      <c r="F4357" s="3">
        <v>1</v>
      </c>
      <c r="G4357" s="3" t="str">
        <f t="shared" si="408"/>
        <v>Valid Quantity</v>
      </c>
      <c r="H4357" s="2" t="s">
        <v>4177</v>
      </c>
      <c r="I4357" s="3">
        <v>20</v>
      </c>
      <c r="J4357" t="s">
        <v>67</v>
      </c>
      <c r="K4357" t="s">
        <v>21</v>
      </c>
      <c r="L4357" t="s">
        <v>22</v>
      </c>
      <c r="M4357" t="s">
        <v>185</v>
      </c>
      <c r="O4357" s="3" t="str">
        <f t="shared" si="409"/>
        <v>Consistent</v>
      </c>
      <c r="P4357" t="str">
        <f t="shared" si="410"/>
        <v>Not Rated</v>
      </c>
      <c r="Q4357" s="4">
        <f t="shared" si="411"/>
        <v>45.97</v>
      </c>
      <c r="R4357" s="4">
        <f t="shared" si="412"/>
        <v>9.1939999999999991</v>
      </c>
      <c r="S4357" s="4">
        <f t="shared" si="413"/>
        <v>36.775999999999996</v>
      </c>
    </row>
    <row r="4358" spans="1:19" hidden="1" x14ac:dyDescent="0.35">
      <c r="A4358" t="s">
        <v>6253</v>
      </c>
      <c r="B4358" t="s">
        <v>5387</v>
      </c>
      <c r="C4358" s="1">
        <v>45622</v>
      </c>
      <c r="D4358" t="s">
        <v>36</v>
      </c>
      <c r="E4358" t="s">
        <v>547</v>
      </c>
      <c r="F4358" s="3">
        <v>4</v>
      </c>
      <c r="G4358" s="3" t="str">
        <f t="shared" si="408"/>
        <v>Valid Quantity</v>
      </c>
      <c r="H4358" s="2" t="s">
        <v>4699</v>
      </c>
      <c r="I4358" s="3">
        <v>15</v>
      </c>
      <c r="J4358" t="s">
        <v>54</v>
      </c>
      <c r="K4358" t="s">
        <v>91</v>
      </c>
      <c r="L4358" t="s">
        <v>41</v>
      </c>
      <c r="M4358" t="s">
        <v>23</v>
      </c>
      <c r="N4358" s="3">
        <v>5</v>
      </c>
      <c r="O4358" s="3" t="str">
        <f t="shared" si="409"/>
        <v>Consistent</v>
      </c>
      <c r="P4358" t="str">
        <f t="shared" si="410"/>
        <v>Excellent</v>
      </c>
      <c r="Q4358" s="4">
        <f t="shared" si="411"/>
        <v>130.96</v>
      </c>
      <c r="R4358" s="4">
        <f t="shared" si="412"/>
        <v>19.644000000000002</v>
      </c>
      <c r="S4358" s="4">
        <f t="shared" si="413"/>
        <v>111.316</v>
      </c>
    </row>
    <row r="4359" spans="1:19" hidden="1" x14ac:dyDescent="0.35">
      <c r="A4359" t="s">
        <v>7263</v>
      </c>
      <c r="B4359" t="s">
        <v>5971</v>
      </c>
      <c r="C4359" s="1">
        <v>45622</v>
      </c>
      <c r="D4359" t="s">
        <v>17</v>
      </c>
      <c r="E4359" t="s">
        <v>18</v>
      </c>
      <c r="F4359" s="3">
        <v>1</v>
      </c>
      <c r="G4359" s="3" t="str">
        <f t="shared" si="408"/>
        <v>Valid Quantity</v>
      </c>
      <c r="H4359" s="2" t="s">
        <v>7264</v>
      </c>
      <c r="I4359" s="3">
        <v>15</v>
      </c>
      <c r="J4359" t="s">
        <v>48</v>
      </c>
      <c r="K4359" t="s">
        <v>74</v>
      </c>
      <c r="L4359" t="s">
        <v>61</v>
      </c>
      <c r="M4359" t="s">
        <v>23</v>
      </c>
      <c r="N4359" s="3">
        <v>5</v>
      </c>
      <c r="O4359" s="3" t="str">
        <f t="shared" si="409"/>
        <v>Consistent</v>
      </c>
      <c r="P4359" t="str">
        <f t="shared" si="410"/>
        <v>Excellent</v>
      </c>
      <c r="Q4359" s="4">
        <f t="shared" si="411"/>
        <v>21.12</v>
      </c>
      <c r="R4359" s="4">
        <f t="shared" si="412"/>
        <v>3.1680000000000001</v>
      </c>
      <c r="S4359" s="4">
        <f t="shared" si="413"/>
        <v>17.952000000000002</v>
      </c>
    </row>
    <row r="4360" spans="1:19" hidden="1" x14ac:dyDescent="0.35">
      <c r="A4360" t="s">
        <v>7410</v>
      </c>
      <c r="B4360" t="s">
        <v>7411</v>
      </c>
      <c r="C4360" s="1">
        <v>45622</v>
      </c>
      <c r="D4360" t="s">
        <v>36</v>
      </c>
      <c r="E4360" t="s">
        <v>37</v>
      </c>
      <c r="F4360" s="3">
        <v>1</v>
      </c>
      <c r="G4360" s="3" t="str">
        <f t="shared" si="408"/>
        <v>Valid Quantity</v>
      </c>
      <c r="H4360" s="2" t="s">
        <v>1678</v>
      </c>
      <c r="I4360" s="3">
        <v>0</v>
      </c>
      <c r="J4360" t="s">
        <v>20</v>
      </c>
      <c r="K4360" t="s">
        <v>131</v>
      </c>
      <c r="L4360" t="s">
        <v>86</v>
      </c>
      <c r="M4360" t="s">
        <v>23</v>
      </c>
      <c r="O4360" s="3" t="str">
        <f t="shared" si="409"/>
        <v>Consistent</v>
      </c>
      <c r="P4360" t="str">
        <f t="shared" si="410"/>
        <v>Not Rated</v>
      </c>
      <c r="Q4360" s="4">
        <f t="shared" si="411"/>
        <v>69.849999999999994</v>
      </c>
      <c r="R4360" s="4">
        <f t="shared" si="412"/>
        <v>0</v>
      </c>
      <c r="S4360" s="4">
        <f t="shared" si="413"/>
        <v>69.849999999999994</v>
      </c>
    </row>
    <row r="4361" spans="1:19" hidden="1" x14ac:dyDescent="0.35">
      <c r="A4361" t="s">
        <v>12509</v>
      </c>
      <c r="B4361" t="s">
        <v>3456</v>
      </c>
      <c r="C4361" s="1">
        <v>45622</v>
      </c>
      <c r="D4361" t="s">
        <v>36</v>
      </c>
      <c r="E4361" t="s">
        <v>547</v>
      </c>
      <c r="F4361" s="3">
        <v>1</v>
      </c>
      <c r="G4361" s="3" t="str">
        <f t="shared" si="408"/>
        <v>Valid Quantity</v>
      </c>
      <c r="H4361" s="2" t="s">
        <v>12510</v>
      </c>
      <c r="I4361" s="3">
        <v>10</v>
      </c>
      <c r="J4361" t="s">
        <v>20</v>
      </c>
      <c r="K4361" t="s">
        <v>49</v>
      </c>
      <c r="L4361" t="s">
        <v>22</v>
      </c>
      <c r="M4361" t="s">
        <v>23</v>
      </c>
      <c r="N4361" s="3">
        <v>4</v>
      </c>
      <c r="O4361" s="3" t="str">
        <f t="shared" si="409"/>
        <v>Consistent</v>
      </c>
      <c r="P4361" t="str">
        <f t="shared" si="410"/>
        <v>Good</v>
      </c>
      <c r="Q4361" s="4">
        <f t="shared" si="411"/>
        <v>157.49</v>
      </c>
      <c r="R4361" s="4">
        <f t="shared" si="412"/>
        <v>15.749000000000001</v>
      </c>
      <c r="S4361" s="4">
        <f t="shared" si="413"/>
        <v>141.74100000000001</v>
      </c>
    </row>
    <row r="4362" spans="1:19" hidden="1" x14ac:dyDescent="0.35">
      <c r="A4362" t="s">
        <v>14004</v>
      </c>
      <c r="B4362" t="s">
        <v>8901</v>
      </c>
      <c r="C4362" s="1">
        <v>45622</v>
      </c>
      <c r="D4362" t="s">
        <v>17</v>
      </c>
      <c r="E4362" t="s">
        <v>72</v>
      </c>
      <c r="F4362" s="3">
        <v>1</v>
      </c>
      <c r="G4362" s="3" t="str">
        <f t="shared" si="408"/>
        <v>Valid Quantity</v>
      </c>
      <c r="H4362" s="2" t="s">
        <v>4589</v>
      </c>
      <c r="I4362" s="3">
        <v>10</v>
      </c>
      <c r="J4362" t="s">
        <v>67</v>
      </c>
      <c r="K4362" t="s">
        <v>467</v>
      </c>
      <c r="L4362" t="s">
        <v>120</v>
      </c>
      <c r="M4362" t="s">
        <v>75</v>
      </c>
      <c r="O4362" s="3" t="str">
        <f t="shared" si="409"/>
        <v>Consistent</v>
      </c>
      <c r="P4362" t="str">
        <f t="shared" si="410"/>
        <v>Not Rated</v>
      </c>
      <c r="Q4362" s="4">
        <f t="shared" si="411"/>
        <v>10.8</v>
      </c>
      <c r="R4362" s="4">
        <f t="shared" si="412"/>
        <v>1.08</v>
      </c>
      <c r="S4362" s="4">
        <f t="shared" si="413"/>
        <v>9.7200000000000006</v>
      </c>
    </row>
    <row r="4363" spans="1:19" hidden="1" x14ac:dyDescent="0.35">
      <c r="A4363" t="s">
        <v>15550</v>
      </c>
      <c r="B4363" t="s">
        <v>15551</v>
      </c>
      <c r="C4363" s="1">
        <v>45622</v>
      </c>
      <c r="D4363" t="s">
        <v>36</v>
      </c>
      <c r="E4363" t="s">
        <v>341</v>
      </c>
      <c r="F4363" s="3">
        <v>1</v>
      </c>
      <c r="G4363" s="3" t="str">
        <f t="shared" si="408"/>
        <v>Valid Quantity</v>
      </c>
      <c r="H4363" s="2" t="s">
        <v>15552</v>
      </c>
      <c r="I4363" s="3">
        <v>5</v>
      </c>
      <c r="J4363" t="s">
        <v>48</v>
      </c>
      <c r="K4363" t="s">
        <v>85</v>
      </c>
      <c r="L4363" t="s">
        <v>86</v>
      </c>
      <c r="M4363" t="s">
        <v>23</v>
      </c>
      <c r="N4363" s="3">
        <v>4</v>
      </c>
      <c r="O4363" s="3" t="str">
        <f t="shared" si="409"/>
        <v>Consistent</v>
      </c>
      <c r="P4363" t="str">
        <f t="shared" si="410"/>
        <v>Good</v>
      </c>
      <c r="Q4363" s="4">
        <f t="shared" si="411"/>
        <v>177.86</v>
      </c>
      <c r="R4363" s="4">
        <f t="shared" si="412"/>
        <v>8.8930000000000007</v>
      </c>
      <c r="S4363" s="4">
        <f t="shared" si="413"/>
        <v>168.96700000000001</v>
      </c>
    </row>
    <row r="4364" spans="1:19" hidden="1" x14ac:dyDescent="0.35">
      <c r="A4364" t="s">
        <v>17565</v>
      </c>
      <c r="B4364" t="s">
        <v>8825</v>
      </c>
      <c r="C4364" s="1">
        <v>45622</v>
      </c>
      <c r="D4364" t="s">
        <v>81</v>
      </c>
      <c r="E4364" t="s">
        <v>82</v>
      </c>
      <c r="F4364" s="3">
        <v>2</v>
      </c>
      <c r="G4364" s="3" t="str">
        <f t="shared" si="408"/>
        <v>Valid Quantity</v>
      </c>
      <c r="H4364" s="2" t="s">
        <v>17566</v>
      </c>
      <c r="I4364" s="3">
        <v>10</v>
      </c>
      <c r="J4364" t="s">
        <v>20</v>
      </c>
      <c r="K4364" t="s">
        <v>104</v>
      </c>
      <c r="L4364" t="s">
        <v>22</v>
      </c>
      <c r="M4364" t="s">
        <v>185</v>
      </c>
      <c r="O4364" s="3" t="str">
        <f t="shared" si="409"/>
        <v>Consistent</v>
      </c>
      <c r="P4364" t="str">
        <f t="shared" si="410"/>
        <v>Not Rated</v>
      </c>
      <c r="Q4364" s="4">
        <f t="shared" si="411"/>
        <v>153.91999999999999</v>
      </c>
      <c r="R4364" s="4">
        <f t="shared" si="412"/>
        <v>15.391999999999998</v>
      </c>
      <c r="S4364" s="4">
        <f t="shared" si="413"/>
        <v>138.52799999999999</v>
      </c>
    </row>
    <row r="4365" spans="1:19" hidden="1" x14ac:dyDescent="0.35">
      <c r="A4365" t="s">
        <v>20269</v>
      </c>
      <c r="B4365" t="s">
        <v>2843</v>
      </c>
      <c r="C4365" s="1">
        <v>45622</v>
      </c>
      <c r="D4365" t="s">
        <v>17</v>
      </c>
      <c r="E4365" t="s">
        <v>72</v>
      </c>
      <c r="F4365" s="3">
        <v>-1</v>
      </c>
      <c r="G4365" s="3" t="str">
        <f t="shared" si="408"/>
        <v>Negative Quantity</v>
      </c>
      <c r="H4365" s="2" t="s">
        <v>2325</v>
      </c>
      <c r="I4365" s="3">
        <v>0</v>
      </c>
      <c r="J4365" t="s">
        <v>54</v>
      </c>
      <c r="K4365" t="s">
        <v>194</v>
      </c>
      <c r="L4365" t="s">
        <v>163</v>
      </c>
      <c r="M4365" t="s">
        <v>23</v>
      </c>
      <c r="N4365" s="3">
        <v>5</v>
      </c>
      <c r="O4365" s="3" t="str">
        <f t="shared" si="409"/>
        <v>Suspicious</v>
      </c>
      <c r="P4365" t="str">
        <f t="shared" si="410"/>
        <v>Excellent</v>
      </c>
      <c r="Q4365" s="4">
        <f t="shared" si="411"/>
        <v>-32.83</v>
      </c>
      <c r="R4365" s="4">
        <f t="shared" si="412"/>
        <v>0</v>
      </c>
      <c r="S4365" s="4">
        <f t="shared" si="413"/>
        <v>-32.83</v>
      </c>
    </row>
    <row r="4366" spans="1:19" hidden="1" x14ac:dyDescent="0.35">
      <c r="A4366" t="s">
        <v>20580</v>
      </c>
      <c r="B4366" t="s">
        <v>7192</v>
      </c>
      <c r="C4366" s="1">
        <v>45622</v>
      </c>
      <c r="D4366" t="s">
        <v>101</v>
      </c>
      <c r="E4366" t="s">
        <v>136</v>
      </c>
      <c r="F4366" s="3">
        <v>1</v>
      </c>
      <c r="G4366" s="3" t="str">
        <f t="shared" si="408"/>
        <v>Valid Quantity</v>
      </c>
      <c r="H4366" s="2" t="s">
        <v>2190</v>
      </c>
      <c r="I4366" s="3">
        <v>0</v>
      </c>
      <c r="J4366" t="s">
        <v>20</v>
      </c>
      <c r="K4366" t="s">
        <v>281</v>
      </c>
      <c r="L4366" t="s">
        <v>31</v>
      </c>
      <c r="M4366" t="s">
        <v>32</v>
      </c>
      <c r="O4366" s="3" t="str">
        <f t="shared" si="409"/>
        <v>Consistent</v>
      </c>
      <c r="P4366" t="str">
        <f t="shared" si="410"/>
        <v>Not Rated</v>
      </c>
      <c r="Q4366" s="4">
        <f t="shared" si="411"/>
        <v>35.14</v>
      </c>
      <c r="R4366" s="4">
        <f t="shared" si="412"/>
        <v>0</v>
      </c>
      <c r="S4366" s="4">
        <f t="shared" si="413"/>
        <v>35.14</v>
      </c>
    </row>
    <row r="4367" spans="1:19" hidden="1" x14ac:dyDescent="0.35">
      <c r="A4367" t="s">
        <v>21063</v>
      </c>
      <c r="B4367" t="s">
        <v>11829</v>
      </c>
      <c r="C4367" s="1">
        <v>45622</v>
      </c>
      <c r="D4367" t="s">
        <v>159</v>
      </c>
      <c r="E4367" t="s">
        <v>358</v>
      </c>
      <c r="F4367" s="3">
        <v>1</v>
      </c>
      <c r="G4367" s="3" t="str">
        <f t="shared" si="408"/>
        <v>Valid Quantity</v>
      </c>
      <c r="H4367" s="2" t="s">
        <v>8033</v>
      </c>
      <c r="I4367" s="3">
        <v>0</v>
      </c>
      <c r="J4367" t="s">
        <v>48</v>
      </c>
      <c r="K4367" t="s">
        <v>113</v>
      </c>
      <c r="L4367" t="s">
        <v>61</v>
      </c>
      <c r="M4367" t="s">
        <v>185</v>
      </c>
      <c r="N4367" s="3">
        <v>0</v>
      </c>
      <c r="O4367" s="3" t="str">
        <f t="shared" si="409"/>
        <v>Consistent</v>
      </c>
      <c r="P4367" t="str">
        <f t="shared" si="410"/>
        <v>Not Rated</v>
      </c>
      <c r="Q4367" s="4">
        <f t="shared" si="411"/>
        <v>21.13</v>
      </c>
      <c r="R4367" s="4">
        <f t="shared" si="412"/>
        <v>0</v>
      </c>
      <c r="S4367" s="4">
        <f t="shared" si="413"/>
        <v>21.13</v>
      </c>
    </row>
    <row r="4368" spans="1:19" hidden="1" x14ac:dyDescent="0.35">
      <c r="A4368" t="s">
        <v>21457</v>
      </c>
      <c r="B4368" t="s">
        <v>3412</v>
      </c>
      <c r="C4368" s="1">
        <v>45622</v>
      </c>
      <c r="D4368" t="s">
        <v>36</v>
      </c>
      <c r="E4368" t="s">
        <v>250</v>
      </c>
      <c r="F4368" s="3">
        <v>3</v>
      </c>
      <c r="G4368" s="3" t="str">
        <f t="shared" si="408"/>
        <v>Valid Quantity</v>
      </c>
      <c r="H4368" s="2" t="s">
        <v>21458</v>
      </c>
      <c r="I4368" s="3">
        <v>15</v>
      </c>
      <c r="J4368" t="s">
        <v>39</v>
      </c>
      <c r="K4368" t="s">
        <v>40</v>
      </c>
      <c r="L4368" t="s">
        <v>41</v>
      </c>
      <c r="M4368" t="s">
        <v>23</v>
      </c>
      <c r="N4368" s="3">
        <v>5</v>
      </c>
      <c r="O4368" s="3" t="str">
        <f t="shared" si="409"/>
        <v>Consistent</v>
      </c>
      <c r="P4368" t="str">
        <f t="shared" si="410"/>
        <v>Excellent</v>
      </c>
      <c r="Q4368" s="4">
        <f t="shared" si="411"/>
        <v>360.99</v>
      </c>
      <c r="R4368" s="4">
        <f t="shared" si="412"/>
        <v>54.148500000000006</v>
      </c>
      <c r="S4368" s="4">
        <f t="shared" si="413"/>
        <v>306.8415</v>
      </c>
    </row>
    <row r="4369" spans="1:19" hidden="1" x14ac:dyDescent="0.35">
      <c r="A4369" t="s">
        <v>21791</v>
      </c>
      <c r="B4369" t="s">
        <v>9896</v>
      </c>
      <c r="C4369" s="1">
        <v>45622</v>
      </c>
      <c r="D4369" t="s">
        <v>36</v>
      </c>
      <c r="E4369" t="s">
        <v>58</v>
      </c>
      <c r="F4369" s="3">
        <v>4</v>
      </c>
      <c r="G4369" s="3" t="str">
        <f t="shared" si="408"/>
        <v>Valid Quantity</v>
      </c>
      <c r="H4369" s="2" t="s">
        <v>3702</v>
      </c>
      <c r="I4369" s="3">
        <v>0</v>
      </c>
      <c r="J4369" t="s">
        <v>48</v>
      </c>
      <c r="K4369" t="s">
        <v>74</v>
      </c>
      <c r="L4369" t="s">
        <v>61</v>
      </c>
      <c r="M4369" t="s">
        <v>23</v>
      </c>
      <c r="N4369" s="3">
        <v>3</v>
      </c>
      <c r="O4369" s="3" t="str">
        <f t="shared" si="409"/>
        <v>Consistent</v>
      </c>
      <c r="P4369" t="str">
        <f t="shared" si="410"/>
        <v>Average</v>
      </c>
      <c r="Q4369" s="4">
        <f t="shared" si="411"/>
        <v>574.72</v>
      </c>
      <c r="R4369" s="4">
        <f t="shared" si="412"/>
        <v>0</v>
      </c>
      <c r="S4369" s="4">
        <f t="shared" si="413"/>
        <v>574.72</v>
      </c>
    </row>
    <row r="4370" spans="1:19" hidden="1" x14ac:dyDescent="0.35">
      <c r="A4370" t="s">
        <v>23059</v>
      </c>
      <c r="B4370" t="s">
        <v>7927</v>
      </c>
      <c r="C4370" s="1">
        <v>45622</v>
      </c>
      <c r="D4370" t="s">
        <v>116</v>
      </c>
      <c r="E4370" t="s">
        <v>479</v>
      </c>
      <c r="F4370" s="3">
        <v>1</v>
      </c>
      <c r="G4370" s="3" t="str">
        <f t="shared" si="408"/>
        <v>Valid Quantity</v>
      </c>
      <c r="H4370" s="2" t="s">
        <v>23060</v>
      </c>
      <c r="I4370" s="3">
        <v>15</v>
      </c>
      <c r="J4370" t="s">
        <v>20</v>
      </c>
      <c r="K4370" t="s">
        <v>49</v>
      </c>
      <c r="L4370" t="s">
        <v>22</v>
      </c>
      <c r="M4370" t="s">
        <v>32</v>
      </c>
      <c r="O4370" s="3" t="str">
        <f t="shared" si="409"/>
        <v>Consistent</v>
      </c>
      <c r="P4370" t="str">
        <f t="shared" si="410"/>
        <v>Not Rated</v>
      </c>
      <c r="Q4370" s="4">
        <f t="shared" si="411"/>
        <v>208.84</v>
      </c>
      <c r="R4370" s="4">
        <f t="shared" si="412"/>
        <v>31.326000000000001</v>
      </c>
      <c r="S4370" s="4">
        <f t="shared" si="413"/>
        <v>177.51400000000001</v>
      </c>
    </row>
    <row r="4371" spans="1:19" hidden="1" x14ac:dyDescent="0.35">
      <c r="A4371" t="s">
        <v>1858</v>
      </c>
      <c r="B4371" t="s">
        <v>1859</v>
      </c>
      <c r="C4371" s="1">
        <v>45623</v>
      </c>
      <c r="D4371" t="s">
        <v>36</v>
      </c>
      <c r="E4371" t="s">
        <v>547</v>
      </c>
      <c r="F4371" s="3">
        <v>1</v>
      </c>
      <c r="G4371" s="3" t="str">
        <f t="shared" si="408"/>
        <v>Valid Quantity</v>
      </c>
      <c r="H4371" s="2" t="s">
        <v>1860</v>
      </c>
      <c r="I4371" s="3">
        <v>15</v>
      </c>
      <c r="J4371" t="s">
        <v>48</v>
      </c>
      <c r="K4371" t="s">
        <v>124</v>
      </c>
      <c r="L4371" t="s">
        <v>61</v>
      </c>
      <c r="M4371" t="s">
        <v>23</v>
      </c>
      <c r="N4371" s="3">
        <v>5</v>
      </c>
      <c r="O4371" s="3" t="str">
        <f t="shared" si="409"/>
        <v>Consistent</v>
      </c>
      <c r="P4371" t="str">
        <f t="shared" si="410"/>
        <v>Excellent</v>
      </c>
      <c r="Q4371" s="4">
        <f t="shared" si="411"/>
        <v>125.65</v>
      </c>
      <c r="R4371" s="4">
        <f t="shared" si="412"/>
        <v>18.8475</v>
      </c>
      <c r="S4371" s="4">
        <f t="shared" si="413"/>
        <v>106.80250000000001</v>
      </c>
    </row>
    <row r="4372" spans="1:19" hidden="1" x14ac:dyDescent="0.35">
      <c r="A4372" t="s">
        <v>4912</v>
      </c>
      <c r="B4372" t="s">
        <v>4913</v>
      </c>
      <c r="C4372" s="1">
        <v>45623</v>
      </c>
      <c r="D4372" t="s">
        <v>36</v>
      </c>
      <c r="E4372" t="s">
        <v>341</v>
      </c>
      <c r="F4372" s="3">
        <v>1</v>
      </c>
      <c r="G4372" s="3" t="str">
        <f t="shared" si="408"/>
        <v>Valid Quantity</v>
      </c>
      <c r="H4372" s="2" t="s">
        <v>4914</v>
      </c>
      <c r="I4372" s="3">
        <v>5</v>
      </c>
      <c r="J4372" t="s">
        <v>39</v>
      </c>
      <c r="K4372" t="s">
        <v>153</v>
      </c>
      <c r="L4372" t="s">
        <v>120</v>
      </c>
      <c r="M4372" t="s">
        <v>23</v>
      </c>
      <c r="N4372" s="3">
        <v>5</v>
      </c>
      <c r="O4372" s="3" t="str">
        <f t="shared" si="409"/>
        <v>Consistent</v>
      </c>
      <c r="P4372" t="str">
        <f t="shared" si="410"/>
        <v>Excellent</v>
      </c>
      <c r="Q4372" s="4">
        <f t="shared" si="411"/>
        <v>80.739999999999995</v>
      </c>
      <c r="R4372" s="4">
        <f t="shared" si="412"/>
        <v>4.0369999999999999</v>
      </c>
      <c r="S4372" s="4">
        <f t="shared" si="413"/>
        <v>76.702999999999989</v>
      </c>
    </row>
    <row r="4373" spans="1:19" hidden="1" x14ac:dyDescent="0.35">
      <c r="A4373" t="s">
        <v>6633</v>
      </c>
      <c r="B4373" t="s">
        <v>6634</v>
      </c>
      <c r="C4373" s="1">
        <v>45623</v>
      </c>
      <c r="D4373" t="s">
        <v>17</v>
      </c>
      <c r="E4373" t="s">
        <v>72</v>
      </c>
      <c r="F4373" s="3">
        <v>1</v>
      </c>
      <c r="G4373" s="3" t="str">
        <f t="shared" si="408"/>
        <v>Valid Quantity</v>
      </c>
      <c r="H4373" s="2" t="s">
        <v>6635</v>
      </c>
      <c r="I4373" s="3">
        <v>15</v>
      </c>
      <c r="J4373" t="s">
        <v>20</v>
      </c>
      <c r="K4373" t="s">
        <v>131</v>
      </c>
      <c r="L4373" t="s">
        <v>86</v>
      </c>
      <c r="M4373" t="s">
        <v>23</v>
      </c>
      <c r="N4373" s="3">
        <v>5</v>
      </c>
      <c r="O4373" s="3" t="str">
        <f t="shared" si="409"/>
        <v>Consistent</v>
      </c>
      <c r="P4373" t="str">
        <f t="shared" si="410"/>
        <v>Excellent</v>
      </c>
      <c r="Q4373" s="4">
        <f t="shared" si="411"/>
        <v>15.04</v>
      </c>
      <c r="R4373" s="4">
        <f t="shared" si="412"/>
        <v>2.2559999999999998</v>
      </c>
      <c r="S4373" s="4">
        <f t="shared" si="413"/>
        <v>12.783999999999999</v>
      </c>
    </row>
    <row r="4374" spans="1:19" hidden="1" x14ac:dyDescent="0.35">
      <c r="A4374" t="s">
        <v>8180</v>
      </c>
      <c r="B4374" t="s">
        <v>6156</v>
      </c>
      <c r="C4374" s="1">
        <v>45623</v>
      </c>
      <c r="D4374" t="s">
        <v>17</v>
      </c>
      <c r="E4374" t="s">
        <v>18</v>
      </c>
      <c r="F4374" s="3">
        <v>1</v>
      </c>
      <c r="G4374" s="3" t="str">
        <f t="shared" si="408"/>
        <v>Valid Quantity</v>
      </c>
      <c r="H4374" s="2" t="s">
        <v>8181</v>
      </c>
      <c r="I4374" s="3">
        <v>5</v>
      </c>
      <c r="J4374" t="s">
        <v>48</v>
      </c>
      <c r="K4374" t="s">
        <v>91</v>
      </c>
      <c r="L4374" t="s">
        <v>41</v>
      </c>
      <c r="M4374" t="s">
        <v>68</v>
      </c>
      <c r="N4374" s="3">
        <v>0</v>
      </c>
      <c r="O4374" s="3" t="str">
        <f t="shared" si="409"/>
        <v>Consistent</v>
      </c>
      <c r="P4374" t="str">
        <f t="shared" si="410"/>
        <v>Not Rated</v>
      </c>
      <c r="Q4374" s="4">
        <f t="shared" si="411"/>
        <v>5.96</v>
      </c>
      <c r="R4374" s="4">
        <f t="shared" si="412"/>
        <v>0.29799999999999999</v>
      </c>
      <c r="S4374" s="4">
        <f t="shared" si="413"/>
        <v>5.6619999999999999</v>
      </c>
    </row>
    <row r="4375" spans="1:19" hidden="1" x14ac:dyDescent="0.35">
      <c r="A4375" t="s">
        <v>8295</v>
      </c>
      <c r="B4375" t="s">
        <v>8296</v>
      </c>
      <c r="C4375" s="1">
        <v>45623</v>
      </c>
      <c r="D4375" t="s">
        <v>81</v>
      </c>
      <c r="E4375" t="s">
        <v>143</v>
      </c>
      <c r="F4375" s="3">
        <v>5</v>
      </c>
      <c r="G4375" s="3" t="str">
        <f t="shared" si="408"/>
        <v>Valid Quantity</v>
      </c>
      <c r="H4375" s="2" t="s">
        <v>8297</v>
      </c>
      <c r="I4375" s="3">
        <v>5</v>
      </c>
      <c r="J4375" t="s">
        <v>54</v>
      </c>
      <c r="K4375" t="s">
        <v>131</v>
      </c>
      <c r="L4375" t="s">
        <v>86</v>
      </c>
      <c r="M4375" t="s">
        <v>75</v>
      </c>
      <c r="O4375" s="3" t="str">
        <f t="shared" si="409"/>
        <v>Consistent</v>
      </c>
      <c r="P4375" t="str">
        <f t="shared" si="410"/>
        <v>Not Rated</v>
      </c>
      <c r="Q4375" s="4">
        <f t="shared" si="411"/>
        <v>356.95</v>
      </c>
      <c r="R4375" s="4">
        <f t="shared" si="412"/>
        <v>17.8475</v>
      </c>
      <c r="S4375" s="4">
        <f t="shared" si="413"/>
        <v>339.10249999999996</v>
      </c>
    </row>
    <row r="4376" spans="1:19" hidden="1" x14ac:dyDescent="0.35">
      <c r="A4376" t="s">
        <v>11754</v>
      </c>
      <c r="B4376" t="s">
        <v>9741</v>
      </c>
      <c r="C4376" s="1">
        <v>45623</v>
      </c>
      <c r="D4376" t="s">
        <v>81</v>
      </c>
      <c r="E4376" t="s">
        <v>178</v>
      </c>
      <c r="F4376" s="3">
        <v>1</v>
      </c>
      <c r="G4376" s="3" t="str">
        <f t="shared" si="408"/>
        <v>Valid Quantity</v>
      </c>
      <c r="H4376" s="2" t="s">
        <v>1967</v>
      </c>
      <c r="I4376" s="3">
        <v>10</v>
      </c>
      <c r="J4376" t="s">
        <v>20</v>
      </c>
      <c r="K4376" t="s">
        <v>131</v>
      </c>
      <c r="L4376" t="s">
        <v>86</v>
      </c>
      <c r="M4376" t="s">
        <v>68</v>
      </c>
      <c r="O4376" s="3" t="str">
        <f t="shared" si="409"/>
        <v>Consistent</v>
      </c>
      <c r="P4376" t="str">
        <f t="shared" si="410"/>
        <v>Not Rated</v>
      </c>
      <c r="Q4376" s="4">
        <f t="shared" si="411"/>
        <v>22.64</v>
      </c>
      <c r="R4376" s="4">
        <f t="shared" si="412"/>
        <v>2.2640000000000002</v>
      </c>
      <c r="S4376" s="4">
        <f t="shared" si="413"/>
        <v>20.376000000000001</v>
      </c>
    </row>
    <row r="4377" spans="1:19" hidden="1" x14ac:dyDescent="0.35">
      <c r="A4377" t="s">
        <v>11925</v>
      </c>
      <c r="B4377" t="s">
        <v>5012</v>
      </c>
      <c r="C4377" s="1">
        <v>45623</v>
      </c>
      <c r="D4377" t="s">
        <v>64</v>
      </c>
      <c r="E4377" t="s">
        <v>65</v>
      </c>
      <c r="F4377" s="3">
        <v>1</v>
      </c>
      <c r="G4377" s="3" t="str">
        <f t="shared" si="408"/>
        <v>Valid Quantity</v>
      </c>
      <c r="H4377" s="2" t="s">
        <v>9903</v>
      </c>
      <c r="I4377" s="3">
        <v>0</v>
      </c>
      <c r="J4377" t="s">
        <v>39</v>
      </c>
      <c r="K4377" t="s">
        <v>85</v>
      </c>
      <c r="L4377" t="s">
        <v>86</v>
      </c>
      <c r="M4377" t="s">
        <v>23</v>
      </c>
      <c r="N4377" s="3">
        <v>5</v>
      </c>
      <c r="O4377" s="3" t="str">
        <f t="shared" si="409"/>
        <v>Consistent</v>
      </c>
      <c r="P4377" t="str">
        <f t="shared" si="410"/>
        <v>Excellent</v>
      </c>
      <c r="Q4377" s="4">
        <f t="shared" si="411"/>
        <v>20.53</v>
      </c>
      <c r="R4377" s="4">
        <f t="shared" si="412"/>
        <v>0</v>
      </c>
      <c r="S4377" s="4">
        <f t="shared" si="413"/>
        <v>20.53</v>
      </c>
    </row>
    <row r="4378" spans="1:19" hidden="1" x14ac:dyDescent="0.35">
      <c r="A4378" t="s">
        <v>12233</v>
      </c>
      <c r="B4378" t="s">
        <v>12234</v>
      </c>
      <c r="C4378" s="1">
        <v>45623</v>
      </c>
      <c r="D4378" t="s">
        <v>45</v>
      </c>
      <c r="E4378" t="s">
        <v>269</v>
      </c>
      <c r="F4378" s="3">
        <v>1</v>
      </c>
      <c r="G4378" s="3" t="str">
        <f t="shared" si="408"/>
        <v>Valid Quantity</v>
      </c>
      <c r="H4378" s="2" t="s">
        <v>12235</v>
      </c>
      <c r="I4378" s="3">
        <v>0</v>
      </c>
      <c r="J4378" t="s">
        <v>39</v>
      </c>
      <c r="K4378" t="s">
        <v>55</v>
      </c>
      <c r="L4378" t="s">
        <v>31</v>
      </c>
      <c r="M4378" t="s">
        <v>185</v>
      </c>
      <c r="O4378" s="3" t="str">
        <f t="shared" si="409"/>
        <v>Consistent</v>
      </c>
      <c r="P4378" t="str">
        <f t="shared" si="410"/>
        <v>Not Rated</v>
      </c>
      <c r="Q4378" s="4">
        <f t="shared" si="411"/>
        <v>27.09</v>
      </c>
      <c r="R4378" s="4">
        <f t="shared" si="412"/>
        <v>0</v>
      </c>
      <c r="S4378" s="4">
        <f t="shared" si="413"/>
        <v>27.09</v>
      </c>
    </row>
    <row r="4379" spans="1:19" hidden="1" x14ac:dyDescent="0.35">
      <c r="A4379" t="s">
        <v>13087</v>
      </c>
      <c r="B4379" t="s">
        <v>2719</v>
      </c>
      <c r="C4379" s="1">
        <v>45623</v>
      </c>
      <c r="D4379" t="s">
        <v>81</v>
      </c>
      <c r="E4379" t="s">
        <v>147</v>
      </c>
      <c r="F4379" s="3">
        <v>1</v>
      </c>
      <c r="G4379" s="3" t="str">
        <f t="shared" si="408"/>
        <v>Valid Quantity</v>
      </c>
      <c r="H4379" s="2" t="s">
        <v>6565</v>
      </c>
      <c r="I4379" s="3">
        <v>0</v>
      </c>
      <c r="J4379" t="s">
        <v>39</v>
      </c>
      <c r="K4379" t="s">
        <v>40</v>
      </c>
      <c r="L4379" t="s">
        <v>41</v>
      </c>
      <c r="M4379" t="s">
        <v>75</v>
      </c>
      <c r="O4379" s="3" t="str">
        <f t="shared" si="409"/>
        <v>Consistent</v>
      </c>
      <c r="P4379" t="str">
        <f t="shared" si="410"/>
        <v>Not Rated</v>
      </c>
      <c r="Q4379" s="4">
        <f t="shared" si="411"/>
        <v>53.24</v>
      </c>
      <c r="R4379" s="4">
        <f t="shared" si="412"/>
        <v>0</v>
      </c>
      <c r="S4379" s="4">
        <f t="shared" si="413"/>
        <v>53.24</v>
      </c>
    </row>
    <row r="4380" spans="1:19" hidden="1" x14ac:dyDescent="0.35">
      <c r="A4380" t="s">
        <v>14662</v>
      </c>
      <c r="B4380" t="s">
        <v>695</v>
      </c>
      <c r="C4380" s="1">
        <v>45623</v>
      </c>
      <c r="D4380" t="s">
        <v>17</v>
      </c>
      <c r="E4380" t="s">
        <v>28</v>
      </c>
      <c r="F4380" s="3">
        <v>1</v>
      </c>
      <c r="G4380" s="3" t="str">
        <f t="shared" si="408"/>
        <v>Valid Quantity</v>
      </c>
      <c r="H4380" s="2" t="s">
        <v>7913</v>
      </c>
      <c r="I4380" s="3">
        <v>0</v>
      </c>
      <c r="J4380" t="s">
        <v>20</v>
      </c>
      <c r="K4380" t="s">
        <v>162</v>
      </c>
      <c r="L4380" t="s">
        <v>163</v>
      </c>
      <c r="M4380" t="s">
        <v>23</v>
      </c>
      <c r="N4380" s="3">
        <v>4</v>
      </c>
      <c r="O4380" s="3" t="str">
        <f t="shared" si="409"/>
        <v>Consistent</v>
      </c>
      <c r="P4380" t="str">
        <f t="shared" si="410"/>
        <v>Good</v>
      </c>
      <c r="Q4380" s="4">
        <f t="shared" si="411"/>
        <v>34.700000000000003</v>
      </c>
      <c r="R4380" s="4">
        <f t="shared" si="412"/>
        <v>0</v>
      </c>
      <c r="S4380" s="4">
        <f t="shared" si="413"/>
        <v>34.700000000000003</v>
      </c>
    </row>
    <row r="4381" spans="1:19" hidden="1" x14ac:dyDescent="0.35">
      <c r="A4381" t="s">
        <v>16287</v>
      </c>
      <c r="B4381" t="s">
        <v>16288</v>
      </c>
      <c r="C4381" s="1">
        <v>45623</v>
      </c>
      <c r="D4381" t="s">
        <v>45</v>
      </c>
      <c r="E4381" t="s">
        <v>46</v>
      </c>
      <c r="F4381" s="3">
        <v>3</v>
      </c>
      <c r="G4381" s="3" t="str">
        <f t="shared" si="408"/>
        <v>Valid Quantity</v>
      </c>
      <c r="H4381" s="2" t="s">
        <v>9794</v>
      </c>
      <c r="I4381" s="3">
        <v>0</v>
      </c>
      <c r="J4381" t="s">
        <v>84</v>
      </c>
      <c r="K4381" t="s">
        <v>49</v>
      </c>
      <c r="L4381" t="s">
        <v>22</v>
      </c>
      <c r="M4381" t="s">
        <v>23</v>
      </c>
      <c r="N4381" s="3">
        <v>3</v>
      </c>
      <c r="O4381" s="3" t="str">
        <f t="shared" si="409"/>
        <v>Consistent</v>
      </c>
      <c r="P4381" t="str">
        <f t="shared" si="410"/>
        <v>Average</v>
      </c>
      <c r="Q4381" s="4">
        <f t="shared" si="411"/>
        <v>99.600000000000009</v>
      </c>
      <c r="R4381" s="4">
        <f t="shared" si="412"/>
        <v>0</v>
      </c>
      <c r="S4381" s="4">
        <f t="shared" si="413"/>
        <v>99.600000000000009</v>
      </c>
    </row>
    <row r="4382" spans="1:19" hidden="1" x14ac:dyDescent="0.35">
      <c r="A4382" t="s">
        <v>16516</v>
      </c>
      <c r="B4382" t="s">
        <v>1806</v>
      </c>
      <c r="C4382" s="1">
        <v>45623</v>
      </c>
      <c r="D4382" t="s">
        <v>17</v>
      </c>
      <c r="E4382" t="s">
        <v>28</v>
      </c>
      <c r="F4382" s="3">
        <v>5</v>
      </c>
      <c r="G4382" s="3" t="str">
        <f t="shared" si="408"/>
        <v>Valid Quantity</v>
      </c>
      <c r="H4382" s="2" t="s">
        <v>14395</v>
      </c>
      <c r="I4382" s="3">
        <v>0</v>
      </c>
      <c r="J4382" t="s">
        <v>84</v>
      </c>
      <c r="K4382" t="s">
        <v>119</v>
      </c>
      <c r="L4382" t="s">
        <v>120</v>
      </c>
      <c r="M4382" t="s">
        <v>185</v>
      </c>
      <c r="O4382" s="3" t="str">
        <f t="shared" si="409"/>
        <v>Consistent</v>
      </c>
      <c r="P4382" t="str">
        <f t="shared" si="410"/>
        <v>Not Rated</v>
      </c>
      <c r="Q4382" s="4">
        <f t="shared" si="411"/>
        <v>100.15</v>
      </c>
      <c r="R4382" s="4">
        <f t="shared" si="412"/>
        <v>0</v>
      </c>
      <c r="S4382" s="4">
        <f t="shared" si="413"/>
        <v>100.15</v>
      </c>
    </row>
    <row r="4383" spans="1:19" hidden="1" x14ac:dyDescent="0.35">
      <c r="A4383" t="s">
        <v>18305</v>
      </c>
      <c r="B4383" t="s">
        <v>13920</v>
      </c>
      <c r="C4383" s="1">
        <v>45623</v>
      </c>
      <c r="D4383" t="s">
        <v>45</v>
      </c>
      <c r="E4383" t="s">
        <v>95</v>
      </c>
      <c r="F4383" s="3">
        <v>0</v>
      </c>
      <c r="G4383" s="3" t="str">
        <f t="shared" si="408"/>
        <v>Zero Quantity</v>
      </c>
      <c r="H4383" s="2" t="s">
        <v>17842</v>
      </c>
      <c r="I4383" s="3">
        <v>0</v>
      </c>
      <c r="J4383" t="s">
        <v>67</v>
      </c>
      <c r="K4383" t="s">
        <v>194</v>
      </c>
      <c r="L4383" t="s">
        <v>163</v>
      </c>
      <c r="M4383" t="s">
        <v>32</v>
      </c>
      <c r="O4383" s="3" t="str">
        <f t="shared" si="409"/>
        <v>Review</v>
      </c>
      <c r="P4383" t="str">
        <f t="shared" si="410"/>
        <v>Not Rated</v>
      </c>
      <c r="Q4383" s="4">
        <f t="shared" si="411"/>
        <v>0</v>
      </c>
      <c r="R4383" s="4">
        <f t="shared" si="412"/>
        <v>0</v>
      </c>
      <c r="S4383" s="4">
        <f t="shared" si="413"/>
        <v>0</v>
      </c>
    </row>
    <row r="4384" spans="1:19" hidden="1" x14ac:dyDescent="0.35">
      <c r="A4384" t="s">
        <v>1166</v>
      </c>
      <c r="B4384" t="s">
        <v>1167</v>
      </c>
      <c r="C4384" s="1">
        <v>45624</v>
      </c>
      <c r="D4384" t="s">
        <v>64</v>
      </c>
      <c r="E4384" t="s">
        <v>305</v>
      </c>
      <c r="F4384" s="3">
        <v>-1</v>
      </c>
      <c r="G4384" s="3" t="str">
        <f t="shared" si="408"/>
        <v>Negative Quantity</v>
      </c>
      <c r="H4384" s="2" t="s">
        <v>1168</v>
      </c>
      <c r="I4384" s="3">
        <v>0</v>
      </c>
      <c r="J4384" t="s">
        <v>84</v>
      </c>
      <c r="K4384" t="s">
        <v>40</v>
      </c>
      <c r="L4384" t="s">
        <v>41</v>
      </c>
      <c r="M4384" t="s">
        <v>23</v>
      </c>
      <c r="N4384" s="3">
        <v>4</v>
      </c>
      <c r="O4384" s="3" t="str">
        <f t="shared" si="409"/>
        <v>Suspicious</v>
      </c>
      <c r="P4384" t="str">
        <f t="shared" si="410"/>
        <v>Good</v>
      </c>
      <c r="Q4384" s="4">
        <f t="shared" si="411"/>
        <v>-83.03</v>
      </c>
      <c r="R4384" s="4">
        <f t="shared" si="412"/>
        <v>0</v>
      </c>
      <c r="S4384" s="4">
        <f t="shared" si="413"/>
        <v>-83.03</v>
      </c>
    </row>
    <row r="4385" spans="1:19" hidden="1" x14ac:dyDescent="0.35">
      <c r="A4385" t="s">
        <v>2523</v>
      </c>
      <c r="B4385" t="s">
        <v>2524</v>
      </c>
      <c r="C4385" s="1">
        <v>45624</v>
      </c>
      <c r="D4385" t="s">
        <v>101</v>
      </c>
      <c r="E4385" t="s">
        <v>136</v>
      </c>
      <c r="F4385" s="3">
        <v>2</v>
      </c>
      <c r="G4385" s="3" t="str">
        <f t="shared" si="408"/>
        <v>Valid Quantity</v>
      </c>
      <c r="H4385" s="2" t="s">
        <v>2525</v>
      </c>
      <c r="I4385" s="3">
        <v>10</v>
      </c>
      <c r="J4385" t="s">
        <v>84</v>
      </c>
      <c r="K4385" t="s">
        <v>104</v>
      </c>
      <c r="L4385" t="s">
        <v>22</v>
      </c>
      <c r="M4385" t="s">
        <v>23</v>
      </c>
      <c r="N4385" s="3">
        <v>4</v>
      </c>
      <c r="O4385" s="3" t="str">
        <f t="shared" si="409"/>
        <v>Consistent</v>
      </c>
      <c r="P4385" t="str">
        <f t="shared" si="410"/>
        <v>Good</v>
      </c>
      <c r="Q4385" s="4">
        <f t="shared" si="411"/>
        <v>130.47999999999999</v>
      </c>
      <c r="R4385" s="4">
        <f t="shared" si="412"/>
        <v>13.048</v>
      </c>
      <c r="S4385" s="4">
        <f t="shared" si="413"/>
        <v>117.43199999999999</v>
      </c>
    </row>
    <row r="4386" spans="1:19" hidden="1" x14ac:dyDescent="0.35">
      <c r="A4386" t="s">
        <v>3294</v>
      </c>
      <c r="B4386" t="s">
        <v>3295</v>
      </c>
      <c r="C4386" s="1">
        <v>45624</v>
      </c>
      <c r="D4386" t="s">
        <v>116</v>
      </c>
      <c r="E4386" t="s">
        <v>219</v>
      </c>
      <c r="F4386" s="3">
        <v>1</v>
      </c>
      <c r="G4386" s="3" t="str">
        <f t="shared" si="408"/>
        <v>Valid Quantity</v>
      </c>
      <c r="H4386" s="2" t="s">
        <v>3296</v>
      </c>
      <c r="I4386" s="3">
        <v>10</v>
      </c>
      <c r="J4386" t="s">
        <v>67</v>
      </c>
      <c r="K4386" t="s">
        <v>180</v>
      </c>
      <c r="L4386" t="s">
        <v>86</v>
      </c>
      <c r="M4386" t="s">
        <v>23</v>
      </c>
      <c r="N4386" s="3">
        <v>4</v>
      </c>
      <c r="O4386" s="3" t="str">
        <f t="shared" si="409"/>
        <v>Consistent</v>
      </c>
      <c r="P4386" t="str">
        <f t="shared" si="410"/>
        <v>Good</v>
      </c>
      <c r="Q4386" s="4">
        <f t="shared" si="411"/>
        <v>47.32</v>
      </c>
      <c r="R4386" s="4">
        <f t="shared" si="412"/>
        <v>4.7320000000000002</v>
      </c>
      <c r="S4386" s="4">
        <f t="shared" si="413"/>
        <v>42.588000000000001</v>
      </c>
    </row>
    <row r="4387" spans="1:19" hidden="1" x14ac:dyDescent="0.35">
      <c r="A4387" t="s">
        <v>4115</v>
      </c>
      <c r="B4387" t="s">
        <v>4116</v>
      </c>
      <c r="C4387" s="1">
        <v>45624</v>
      </c>
      <c r="D4387" t="s">
        <v>17</v>
      </c>
      <c r="E4387" t="s">
        <v>89</v>
      </c>
      <c r="F4387" s="3">
        <v>1</v>
      </c>
      <c r="G4387" s="3" t="str">
        <f t="shared" si="408"/>
        <v>Valid Quantity</v>
      </c>
      <c r="H4387" s="2" t="s">
        <v>4117</v>
      </c>
      <c r="I4387" s="3">
        <v>0</v>
      </c>
      <c r="J4387" t="s">
        <v>84</v>
      </c>
      <c r="K4387" t="s">
        <v>162</v>
      </c>
      <c r="L4387" t="s">
        <v>163</v>
      </c>
      <c r="M4387" t="s">
        <v>23</v>
      </c>
      <c r="N4387" s="3">
        <v>4</v>
      </c>
      <c r="O4387" s="3" t="str">
        <f t="shared" si="409"/>
        <v>Consistent</v>
      </c>
      <c r="P4387" t="str">
        <f t="shared" si="410"/>
        <v>Good</v>
      </c>
      <c r="Q4387" s="4">
        <f t="shared" si="411"/>
        <v>32.76</v>
      </c>
      <c r="R4387" s="4">
        <f t="shared" si="412"/>
        <v>0</v>
      </c>
      <c r="S4387" s="4">
        <f t="shared" si="413"/>
        <v>32.76</v>
      </c>
    </row>
    <row r="4388" spans="1:19" hidden="1" x14ac:dyDescent="0.35">
      <c r="A4388" t="s">
        <v>9350</v>
      </c>
      <c r="B4388" t="s">
        <v>9351</v>
      </c>
      <c r="C4388" s="1">
        <v>45624</v>
      </c>
      <c r="D4388" t="s">
        <v>159</v>
      </c>
      <c r="E4388" t="s">
        <v>239</v>
      </c>
      <c r="F4388" s="3">
        <v>2</v>
      </c>
      <c r="G4388" s="3" t="str">
        <f t="shared" si="408"/>
        <v>Valid Quantity</v>
      </c>
      <c r="H4388" s="2" t="s">
        <v>633</v>
      </c>
      <c r="I4388" s="3">
        <v>15</v>
      </c>
      <c r="J4388" t="s">
        <v>54</v>
      </c>
      <c r="K4388" t="s">
        <v>85</v>
      </c>
      <c r="L4388" t="s">
        <v>86</v>
      </c>
      <c r="M4388" t="s">
        <v>185</v>
      </c>
      <c r="O4388" s="3" t="str">
        <f t="shared" si="409"/>
        <v>Consistent</v>
      </c>
      <c r="P4388" t="str">
        <f t="shared" si="410"/>
        <v>Not Rated</v>
      </c>
      <c r="Q4388" s="4">
        <f t="shared" si="411"/>
        <v>7.56</v>
      </c>
      <c r="R4388" s="4">
        <f t="shared" si="412"/>
        <v>1.1339999999999999</v>
      </c>
      <c r="S4388" s="4">
        <f t="shared" si="413"/>
        <v>6.4260000000000002</v>
      </c>
    </row>
    <row r="4389" spans="1:19" hidden="1" x14ac:dyDescent="0.35">
      <c r="A4389" t="s">
        <v>11031</v>
      </c>
      <c r="B4389" t="s">
        <v>747</v>
      </c>
      <c r="C4389" s="1">
        <v>45624</v>
      </c>
      <c r="D4389" t="s">
        <v>116</v>
      </c>
      <c r="E4389" t="s">
        <v>117</v>
      </c>
      <c r="F4389" s="3">
        <v>2</v>
      </c>
      <c r="G4389" s="3" t="str">
        <f t="shared" si="408"/>
        <v>Valid Quantity</v>
      </c>
      <c r="H4389" s="2" t="s">
        <v>3841</v>
      </c>
      <c r="I4389" s="3">
        <v>5</v>
      </c>
      <c r="J4389" t="s">
        <v>48</v>
      </c>
      <c r="K4389" t="s">
        <v>55</v>
      </c>
      <c r="L4389" t="s">
        <v>31</v>
      </c>
      <c r="M4389" t="s">
        <v>23</v>
      </c>
      <c r="N4389" s="3">
        <v>4</v>
      </c>
      <c r="O4389" s="3" t="str">
        <f t="shared" si="409"/>
        <v>Consistent</v>
      </c>
      <c r="P4389" t="str">
        <f t="shared" si="410"/>
        <v>Good</v>
      </c>
      <c r="Q4389" s="4">
        <f t="shared" si="411"/>
        <v>371.68</v>
      </c>
      <c r="R4389" s="4">
        <f t="shared" si="412"/>
        <v>18.584</v>
      </c>
      <c r="S4389" s="4">
        <f t="shared" si="413"/>
        <v>353.096</v>
      </c>
    </row>
    <row r="4390" spans="1:19" hidden="1" x14ac:dyDescent="0.35">
      <c r="A4390" t="s">
        <v>11376</v>
      </c>
      <c r="B4390" t="s">
        <v>7685</v>
      </c>
      <c r="C4390" s="1">
        <v>45624</v>
      </c>
      <c r="D4390" t="s">
        <v>116</v>
      </c>
      <c r="E4390" t="s">
        <v>219</v>
      </c>
      <c r="F4390" s="3">
        <v>1</v>
      </c>
      <c r="G4390" s="3" t="str">
        <f t="shared" si="408"/>
        <v>Valid Quantity</v>
      </c>
      <c r="H4390" s="2" t="s">
        <v>11377</v>
      </c>
      <c r="I4390" s="3">
        <v>10</v>
      </c>
      <c r="J4390" t="s">
        <v>48</v>
      </c>
      <c r="K4390" t="s">
        <v>74</v>
      </c>
      <c r="L4390" t="s">
        <v>61</v>
      </c>
      <c r="M4390" t="s">
        <v>75</v>
      </c>
      <c r="N4390" s="3">
        <v>0</v>
      </c>
      <c r="O4390" s="3" t="str">
        <f t="shared" si="409"/>
        <v>Consistent</v>
      </c>
      <c r="P4390" t="str">
        <f t="shared" si="410"/>
        <v>Not Rated</v>
      </c>
      <c r="Q4390" s="4">
        <f t="shared" si="411"/>
        <v>231.8</v>
      </c>
      <c r="R4390" s="4">
        <f t="shared" si="412"/>
        <v>23.18</v>
      </c>
      <c r="S4390" s="4">
        <f t="shared" si="413"/>
        <v>208.62</v>
      </c>
    </row>
    <row r="4391" spans="1:19" hidden="1" x14ac:dyDescent="0.35">
      <c r="A4391" t="s">
        <v>15602</v>
      </c>
      <c r="B4391" t="s">
        <v>4954</v>
      </c>
      <c r="C4391" s="1">
        <v>45624</v>
      </c>
      <c r="D4391" t="s">
        <v>45</v>
      </c>
      <c r="E4391" t="s">
        <v>215</v>
      </c>
      <c r="F4391" s="3">
        <v>1</v>
      </c>
      <c r="G4391" s="3" t="str">
        <f t="shared" si="408"/>
        <v>Valid Quantity</v>
      </c>
      <c r="H4391" s="2" t="s">
        <v>15603</v>
      </c>
      <c r="I4391" s="3">
        <v>15</v>
      </c>
      <c r="J4391" t="s">
        <v>54</v>
      </c>
      <c r="K4391" t="s">
        <v>281</v>
      </c>
      <c r="L4391" t="s">
        <v>31</v>
      </c>
      <c r="M4391" t="s">
        <v>23</v>
      </c>
      <c r="N4391" s="3">
        <v>4</v>
      </c>
      <c r="O4391" s="3" t="str">
        <f t="shared" si="409"/>
        <v>Consistent</v>
      </c>
      <c r="P4391" t="str">
        <f t="shared" si="410"/>
        <v>Good</v>
      </c>
      <c r="Q4391" s="4">
        <f t="shared" si="411"/>
        <v>43.08</v>
      </c>
      <c r="R4391" s="4">
        <f t="shared" si="412"/>
        <v>6.4619999999999997</v>
      </c>
      <c r="S4391" s="4">
        <f t="shared" si="413"/>
        <v>36.617999999999995</v>
      </c>
    </row>
    <row r="4392" spans="1:19" hidden="1" x14ac:dyDescent="0.35">
      <c r="A4392" t="s">
        <v>16251</v>
      </c>
      <c r="B4392" t="s">
        <v>3209</v>
      </c>
      <c r="C4392" s="1">
        <v>45624</v>
      </c>
      <c r="D4392" t="s">
        <v>81</v>
      </c>
      <c r="E4392" t="s">
        <v>111</v>
      </c>
      <c r="F4392" s="3">
        <v>2</v>
      </c>
      <c r="G4392" s="3" t="str">
        <f t="shared" si="408"/>
        <v>Valid Quantity</v>
      </c>
      <c r="H4392" s="2" t="s">
        <v>16252</v>
      </c>
      <c r="I4392" s="3">
        <v>0</v>
      </c>
      <c r="J4392" t="s">
        <v>67</v>
      </c>
      <c r="K4392" t="s">
        <v>180</v>
      </c>
      <c r="L4392" t="s">
        <v>86</v>
      </c>
      <c r="M4392" t="s">
        <v>23</v>
      </c>
      <c r="N4392" s="3">
        <v>5</v>
      </c>
      <c r="O4392" s="3" t="str">
        <f t="shared" si="409"/>
        <v>Consistent</v>
      </c>
      <c r="P4392" t="str">
        <f t="shared" si="410"/>
        <v>Excellent</v>
      </c>
      <c r="Q4392" s="4">
        <f t="shared" si="411"/>
        <v>243.38</v>
      </c>
      <c r="R4392" s="4">
        <f t="shared" si="412"/>
        <v>0</v>
      </c>
      <c r="S4392" s="4">
        <f t="shared" si="413"/>
        <v>243.38</v>
      </c>
    </row>
    <row r="4393" spans="1:19" hidden="1" x14ac:dyDescent="0.35">
      <c r="A4393" t="s">
        <v>19552</v>
      </c>
      <c r="B4393" t="s">
        <v>19464</v>
      </c>
      <c r="C4393" s="1">
        <v>45624</v>
      </c>
      <c r="D4393" t="s">
        <v>36</v>
      </c>
      <c r="E4393" t="s">
        <v>37</v>
      </c>
      <c r="F4393" s="3">
        <v>4</v>
      </c>
      <c r="G4393" s="3" t="str">
        <f t="shared" si="408"/>
        <v>Valid Quantity</v>
      </c>
      <c r="H4393" s="2" t="s">
        <v>19553</v>
      </c>
      <c r="I4393" s="3">
        <v>0</v>
      </c>
      <c r="J4393" t="s">
        <v>48</v>
      </c>
      <c r="K4393" t="s">
        <v>189</v>
      </c>
      <c r="L4393" t="s">
        <v>120</v>
      </c>
      <c r="M4393" t="s">
        <v>23</v>
      </c>
      <c r="N4393" s="3">
        <v>5</v>
      </c>
      <c r="O4393" s="3" t="str">
        <f t="shared" si="409"/>
        <v>Consistent</v>
      </c>
      <c r="P4393" t="str">
        <f t="shared" si="410"/>
        <v>Excellent</v>
      </c>
      <c r="Q4393" s="4">
        <f t="shared" si="411"/>
        <v>332.6</v>
      </c>
      <c r="R4393" s="4">
        <f t="shared" si="412"/>
        <v>0</v>
      </c>
      <c r="S4393" s="4">
        <f t="shared" si="413"/>
        <v>332.6</v>
      </c>
    </row>
    <row r="4394" spans="1:19" hidden="1" x14ac:dyDescent="0.35">
      <c r="A4394" t="s">
        <v>20212</v>
      </c>
      <c r="B4394" t="s">
        <v>9599</v>
      </c>
      <c r="C4394" s="1">
        <v>45624</v>
      </c>
      <c r="D4394" t="s">
        <v>36</v>
      </c>
      <c r="E4394" t="s">
        <v>547</v>
      </c>
      <c r="F4394" s="3">
        <v>4</v>
      </c>
      <c r="G4394" s="3" t="str">
        <f t="shared" si="408"/>
        <v>Valid Quantity</v>
      </c>
      <c r="H4394" s="2" t="s">
        <v>20213</v>
      </c>
      <c r="I4394" s="3">
        <v>0</v>
      </c>
      <c r="J4394" t="s">
        <v>84</v>
      </c>
      <c r="K4394" t="s">
        <v>55</v>
      </c>
      <c r="L4394" t="s">
        <v>31</v>
      </c>
      <c r="M4394" t="s">
        <v>23</v>
      </c>
      <c r="N4394" s="3">
        <v>5</v>
      </c>
      <c r="O4394" s="3" t="str">
        <f t="shared" si="409"/>
        <v>Consistent</v>
      </c>
      <c r="P4394" t="str">
        <f t="shared" si="410"/>
        <v>Excellent</v>
      </c>
      <c r="Q4394" s="4">
        <f t="shared" si="411"/>
        <v>455.08</v>
      </c>
      <c r="R4394" s="4">
        <f t="shared" si="412"/>
        <v>0</v>
      </c>
      <c r="S4394" s="4">
        <f t="shared" si="413"/>
        <v>455.08</v>
      </c>
    </row>
    <row r="4395" spans="1:19" hidden="1" x14ac:dyDescent="0.35">
      <c r="A4395" t="s">
        <v>21229</v>
      </c>
      <c r="B4395" t="s">
        <v>6041</v>
      </c>
      <c r="C4395" s="1">
        <v>45624</v>
      </c>
      <c r="D4395" t="s">
        <v>159</v>
      </c>
      <c r="E4395" t="s">
        <v>358</v>
      </c>
      <c r="F4395" s="3">
        <v>5</v>
      </c>
      <c r="G4395" s="3" t="str">
        <f t="shared" si="408"/>
        <v>Valid Quantity</v>
      </c>
      <c r="H4395" s="2" t="s">
        <v>2050</v>
      </c>
      <c r="I4395" s="3">
        <v>10</v>
      </c>
      <c r="J4395" t="s">
        <v>39</v>
      </c>
      <c r="K4395" t="s">
        <v>180</v>
      </c>
      <c r="L4395" t="s">
        <v>86</v>
      </c>
      <c r="M4395" t="s">
        <v>68</v>
      </c>
      <c r="O4395" s="3" t="str">
        <f t="shared" si="409"/>
        <v>Consistent</v>
      </c>
      <c r="P4395" t="str">
        <f t="shared" si="410"/>
        <v>Not Rated</v>
      </c>
      <c r="Q4395" s="4">
        <f t="shared" si="411"/>
        <v>82.95</v>
      </c>
      <c r="R4395" s="4">
        <f t="shared" si="412"/>
        <v>8.2949999999999999</v>
      </c>
      <c r="S4395" s="4">
        <f t="shared" si="413"/>
        <v>74.655000000000001</v>
      </c>
    </row>
    <row r="4396" spans="1:19" hidden="1" x14ac:dyDescent="0.35">
      <c r="A4396" t="s">
        <v>22236</v>
      </c>
      <c r="B4396" t="s">
        <v>8217</v>
      </c>
      <c r="C4396" s="1">
        <v>45624</v>
      </c>
      <c r="D4396" t="s">
        <v>159</v>
      </c>
      <c r="E4396" t="s">
        <v>160</v>
      </c>
      <c r="F4396" s="3">
        <v>3</v>
      </c>
      <c r="G4396" s="3" t="str">
        <f t="shared" si="408"/>
        <v>Valid Quantity</v>
      </c>
      <c r="H4396" s="2" t="s">
        <v>8437</v>
      </c>
      <c r="I4396" s="3">
        <v>0</v>
      </c>
      <c r="J4396" t="s">
        <v>20</v>
      </c>
      <c r="K4396" t="s">
        <v>153</v>
      </c>
      <c r="L4396" t="s">
        <v>120</v>
      </c>
      <c r="M4396" t="s">
        <v>68</v>
      </c>
      <c r="O4396" s="3" t="str">
        <f t="shared" si="409"/>
        <v>Consistent</v>
      </c>
      <c r="P4396" t="str">
        <f t="shared" si="410"/>
        <v>Not Rated</v>
      </c>
      <c r="Q4396" s="4">
        <f t="shared" si="411"/>
        <v>63.570000000000007</v>
      </c>
      <c r="R4396" s="4">
        <f t="shared" si="412"/>
        <v>0</v>
      </c>
      <c r="S4396" s="4">
        <f t="shared" si="413"/>
        <v>63.570000000000007</v>
      </c>
    </row>
    <row r="4397" spans="1:19" hidden="1" x14ac:dyDescent="0.35">
      <c r="A4397" t="s">
        <v>2845</v>
      </c>
      <c r="B4397" t="s">
        <v>1566</v>
      </c>
      <c r="C4397" s="1">
        <v>45625</v>
      </c>
      <c r="D4397" t="s">
        <v>159</v>
      </c>
      <c r="E4397" t="s">
        <v>358</v>
      </c>
      <c r="F4397" s="3">
        <v>4</v>
      </c>
      <c r="G4397" s="3" t="str">
        <f t="shared" si="408"/>
        <v>Valid Quantity</v>
      </c>
      <c r="H4397" s="2" t="s">
        <v>2846</v>
      </c>
      <c r="I4397" s="3">
        <v>15</v>
      </c>
      <c r="J4397" t="s">
        <v>48</v>
      </c>
      <c r="K4397" t="s">
        <v>91</v>
      </c>
      <c r="L4397" t="s">
        <v>41</v>
      </c>
      <c r="M4397" t="s">
        <v>75</v>
      </c>
      <c r="N4397" s="3">
        <v>0</v>
      </c>
      <c r="O4397" s="3" t="str">
        <f t="shared" si="409"/>
        <v>Consistent</v>
      </c>
      <c r="P4397" t="str">
        <f t="shared" si="410"/>
        <v>Not Rated</v>
      </c>
      <c r="Q4397" s="4">
        <f t="shared" si="411"/>
        <v>31.48</v>
      </c>
      <c r="R4397" s="4">
        <f t="shared" si="412"/>
        <v>4.7219999999999995</v>
      </c>
      <c r="S4397" s="4">
        <f t="shared" si="413"/>
        <v>26.758000000000003</v>
      </c>
    </row>
    <row r="4398" spans="1:19" hidden="1" x14ac:dyDescent="0.35">
      <c r="A4398" t="s">
        <v>3694</v>
      </c>
      <c r="B4398" t="s">
        <v>3695</v>
      </c>
      <c r="C4398" s="1">
        <v>45625</v>
      </c>
      <c r="D4398" t="s">
        <v>17</v>
      </c>
      <c r="E4398" t="s">
        <v>72</v>
      </c>
      <c r="F4398" s="3">
        <v>4</v>
      </c>
      <c r="G4398" s="3" t="str">
        <f t="shared" si="408"/>
        <v>Valid Quantity</v>
      </c>
      <c r="H4398" s="2" t="s">
        <v>3696</v>
      </c>
      <c r="I4398" s="3">
        <v>0</v>
      </c>
      <c r="J4398" t="s">
        <v>39</v>
      </c>
      <c r="K4398" t="s">
        <v>85</v>
      </c>
      <c r="L4398" t="s">
        <v>86</v>
      </c>
      <c r="M4398" t="s">
        <v>23</v>
      </c>
      <c r="N4398" s="3">
        <v>3</v>
      </c>
      <c r="O4398" s="3" t="str">
        <f t="shared" si="409"/>
        <v>Consistent</v>
      </c>
      <c r="P4398" t="str">
        <f t="shared" si="410"/>
        <v>Average</v>
      </c>
      <c r="Q4398" s="4">
        <f t="shared" si="411"/>
        <v>100.84</v>
      </c>
      <c r="R4398" s="4">
        <f t="shared" si="412"/>
        <v>0</v>
      </c>
      <c r="S4398" s="4">
        <f t="shared" si="413"/>
        <v>100.84</v>
      </c>
    </row>
    <row r="4399" spans="1:19" hidden="1" x14ac:dyDescent="0.35">
      <c r="A4399" t="s">
        <v>3965</v>
      </c>
      <c r="B4399" t="s">
        <v>3966</v>
      </c>
      <c r="C4399" s="1">
        <v>45625</v>
      </c>
      <c r="D4399" t="s">
        <v>159</v>
      </c>
      <c r="E4399" t="s">
        <v>197</v>
      </c>
      <c r="F4399" s="3">
        <v>1</v>
      </c>
      <c r="G4399" s="3" t="str">
        <f t="shared" si="408"/>
        <v>Valid Quantity</v>
      </c>
      <c r="H4399" s="2" t="s">
        <v>69</v>
      </c>
      <c r="I4399" s="3">
        <v>5</v>
      </c>
      <c r="J4399" t="s">
        <v>84</v>
      </c>
      <c r="K4399" t="s">
        <v>281</v>
      </c>
      <c r="L4399" t="s">
        <v>31</v>
      </c>
      <c r="M4399" t="s">
        <v>185</v>
      </c>
      <c r="O4399" s="3" t="str">
        <f t="shared" si="409"/>
        <v>Consistent</v>
      </c>
      <c r="P4399" t="str">
        <f t="shared" si="410"/>
        <v>Not Rated</v>
      </c>
      <c r="Q4399" s="4">
        <f t="shared" si="411"/>
        <v>17.420000000000002</v>
      </c>
      <c r="R4399" s="4">
        <f t="shared" si="412"/>
        <v>0.87100000000000011</v>
      </c>
      <c r="S4399" s="4">
        <f t="shared" si="413"/>
        <v>16.549000000000003</v>
      </c>
    </row>
    <row r="4400" spans="1:19" hidden="1" x14ac:dyDescent="0.35">
      <c r="A4400" t="s">
        <v>5329</v>
      </c>
      <c r="B4400" t="s">
        <v>2013</v>
      </c>
      <c r="C4400" s="1">
        <v>45625</v>
      </c>
      <c r="D4400" t="s">
        <v>101</v>
      </c>
      <c r="E4400" t="s">
        <v>136</v>
      </c>
      <c r="F4400" s="3">
        <v>1</v>
      </c>
      <c r="G4400" s="3" t="str">
        <f t="shared" si="408"/>
        <v>Valid Quantity</v>
      </c>
      <c r="H4400" s="2" t="s">
        <v>5330</v>
      </c>
      <c r="I4400" s="3">
        <v>5</v>
      </c>
      <c r="J4400" t="s">
        <v>48</v>
      </c>
      <c r="K4400" t="s">
        <v>153</v>
      </c>
      <c r="L4400" t="s">
        <v>120</v>
      </c>
      <c r="M4400" t="s">
        <v>32</v>
      </c>
      <c r="N4400" s="3">
        <v>0</v>
      </c>
      <c r="O4400" s="3" t="str">
        <f t="shared" si="409"/>
        <v>Consistent</v>
      </c>
      <c r="P4400" t="str">
        <f t="shared" si="410"/>
        <v>Not Rated</v>
      </c>
      <c r="Q4400" s="4">
        <f t="shared" si="411"/>
        <v>72.16</v>
      </c>
      <c r="R4400" s="4">
        <f t="shared" si="412"/>
        <v>3.6079999999999997</v>
      </c>
      <c r="S4400" s="4">
        <f t="shared" si="413"/>
        <v>68.551999999999992</v>
      </c>
    </row>
    <row r="4401" spans="1:19" hidden="1" x14ac:dyDescent="0.35">
      <c r="A4401" t="s">
        <v>13364</v>
      </c>
      <c r="B4401" t="s">
        <v>5416</v>
      </c>
      <c r="C4401" s="1">
        <v>45625</v>
      </c>
      <c r="D4401" t="s">
        <v>101</v>
      </c>
      <c r="E4401" t="s">
        <v>102</v>
      </c>
      <c r="F4401" s="3">
        <v>1</v>
      </c>
      <c r="G4401" s="3" t="str">
        <f t="shared" si="408"/>
        <v>Valid Quantity</v>
      </c>
      <c r="H4401" s="2" t="s">
        <v>229</v>
      </c>
      <c r="I4401" s="3">
        <v>0</v>
      </c>
      <c r="J4401" t="s">
        <v>39</v>
      </c>
      <c r="K4401" t="s">
        <v>131</v>
      </c>
      <c r="L4401" t="s">
        <v>86</v>
      </c>
      <c r="M4401" t="s">
        <v>75</v>
      </c>
      <c r="O4401" s="3" t="str">
        <f t="shared" si="409"/>
        <v>Consistent</v>
      </c>
      <c r="P4401" t="str">
        <f t="shared" si="410"/>
        <v>Not Rated</v>
      </c>
      <c r="Q4401" s="4">
        <f t="shared" si="411"/>
        <v>54.17</v>
      </c>
      <c r="R4401" s="4">
        <f t="shared" si="412"/>
        <v>0</v>
      </c>
      <c r="S4401" s="4">
        <f t="shared" si="413"/>
        <v>54.17</v>
      </c>
    </row>
    <row r="4402" spans="1:19" hidden="1" x14ac:dyDescent="0.35">
      <c r="A4402" t="s">
        <v>17398</v>
      </c>
      <c r="B4402" t="s">
        <v>17399</v>
      </c>
      <c r="C4402" s="1">
        <v>45625</v>
      </c>
      <c r="D4402" t="s">
        <v>17</v>
      </c>
      <c r="E4402" t="s">
        <v>18</v>
      </c>
      <c r="F4402" s="3">
        <v>2</v>
      </c>
      <c r="G4402" s="3" t="str">
        <f t="shared" si="408"/>
        <v>Valid Quantity</v>
      </c>
      <c r="H4402" s="2" t="s">
        <v>7311</v>
      </c>
      <c r="I4402" s="3">
        <v>5</v>
      </c>
      <c r="J4402" t="s">
        <v>84</v>
      </c>
      <c r="K4402" t="s">
        <v>131</v>
      </c>
      <c r="L4402" t="s">
        <v>86</v>
      </c>
      <c r="M4402" t="s">
        <v>185</v>
      </c>
      <c r="O4402" s="3" t="str">
        <f t="shared" si="409"/>
        <v>Consistent</v>
      </c>
      <c r="P4402" t="str">
        <f t="shared" si="410"/>
        <v>Not Rated</v>
      </c>
      <c r="Q4402" s="4">
        <f t="shared" si="411"/>
        <v>44.58</v>
      </c>
      <c r="R4402" s="4">
        <f t="shared" si="412"/>
        <v>2.2289999999999996</v>
      </c>
      <c r="S4402" s="4">
        <f t="shared" si="413"/>
        <v>42.350999999999999</v>
      </c>
    </row>
    <row r="4403" spans="1:19" hidden="1" x14ac:dyDescent="0.35">
      <c r="A4403" t="s">
        <v>20543</v>
      </c>
      <c r="B4403" t="s">
        <v>2301</v>
      </c>
      <c r="C4403" s="1">
        <v>45625</v>
      </c>
      <c r="D4403" t="s">
        <v>36</v>
      </c>
      <c r="E4403" t="s">
        <v>341</v>
      </c>
      <c r="F4403" s="3">
        <v>1</v>
      </c>
      <c r="G4403" s="3" t="str">
        <f t="shared" si="408"/>
        <v>Valid Quantity</v>
      </c>
      <c r="H4403" s="2" t="s">
        <v>14633</v>
      </c>
      <c r="I4403" s="3">
        <v>25</v>
      </c>
      <c r="J4403" t="s">
        <v>67</v>
      </c>
      <c r="K4403" t="s">
        <v>60</v>
      </c>
      <c r="L4403" t="s">
        <v>61</v>
      </c>
      <c r="M4403" t="s">
        <v>32</v>
      </c>
      <c r="O4403" s="3" t="str">
        <f t="shared" si="409"/>
        <v>Consistent</v>
      </c>
      <c r="P4403" t="str">
        <f t="shared" si="410"/>
        <v>Not Rated</v>
      </c>
      <c r="Q4403" s="4">
        <f t="shared" si="411"/>
        <v>69.38</v>
      </c>
      <c r="R4403" s="4">
        <f t="shared" si="412"/>
        <v>17.344999999999999</v>
      </c>
      <c r="S4403" s="4">
        <f t="shared" si="413"/>
        <v>52.034999999999997</v>
      </c>
    </row>
    <row r="4404" spans="1:19" hidden="1" x14ac:dyDescent="0.35">
      <c r="A4404" t="s">
        <v>21312</v>
      </c>
      <c r="B4404" t="s">
        <v>10508</v>
      </c>
      <c r="C4404" s="1">
        <v>45625</v>
      </c>
      <c r="D4404" t="s">
        <v>17</v>
      </c>
      <c r="E4404" t="s">
        <v>18</v>
      </c>
      <c r="F4404" s="3">
        <v>1</v>
      </c>
      <c r="G4404" s="3" t="str">
        <f t="shared" si="408"/>
        <v>Valid Quantity</v>
      </c>
      <c r="H4404" s="2" t="s">
        <v>5473</v>
      </c>
      <c r="I4404" s="3">
        <v>10</v>
      </c>
      <c r="J4404" t="s">
        <v>84</v>
      </c>
      <c r="K4404" t="s">
        <v>49</v>
      </c>
      <c r="L4404" t="s">
        <v>22</v>
      </c>
      <c r="M4404" t="s">
        <v>23</v>
      </c>
      <c r="N4404" s="3">
        <v>3</v>
      </c>
      <c r="O4404" s="3" t="str">
        <f t="shared" si="409"/>
        <v>Consistent</v>
      </c>
      <c r="P4404" t="str">
        <f t="shared" si="410"/>
        <v>Average</v>
      </c>
      <c r="Q4404" s="4">
        <f t="shared" si="411"/>
        <v>9.24</v>
      </c>
      <c r="R4404" s="4">
        <f t="shared" si="412"/>
        <v>0.92400000000000004</v>
      </c>
      <c r="S4404" s="4">
        <f t="shared" si="413"/>
        <v>8.3160000000000007</v>
      </c>
    </row>
    <row r="4405" spans="1:19" hidden="1" x14ac:dyDescent="0.35">
      <c r="A4405" t="s">
        <v>989</v>
      </c>
      <c r="B4405" t="s">
        <v>990</v>
      </c>
      <c r="C4405" s="1">
        <v>45626</v>
      </c>
      <c r="D4405" t="s">
        <v>101</v>
      </c>
      <c r="E4405" t="s">
        <v>107</v>
      </c>
      <c r="F4405" s="3">
        <v>1</v>
      </c>
      <c r="G4405" s="3" t="str">
        <f t="shared" si="408"/>
        <v>Valid Quantity</v>
      </c>
      <c r="H4405" s="2" t="s">
        <v>991</v>
      </c>
      <c r="I4405" s="3">
        <v>5</v>
      </c>
      <c r="J4405" t="s">
        <v>48</v>
      </c>
      <c r="K4405" t="s">
        <v>30</v>
      </c>
      <c r="L4405" t="s">
        <v>31</v>
      </c>
      <c r="M4405" t="s">
        <v>23</v>
      </c>
      <c r="N4405" s="3">
        <v>4</v>
      </c>
      <c r="O4405" s="3" t="str">
        <f t="shared" si="409"/>
        <v>Consistent</v>
      </c>
      <c r="P4405" t="str">
        <f t="shared" si="410"/>
        <v>Good</v>
      </c>
      <c r="Q4405" s="4">
        <f t="shared" si="411"/>
        <v>33.619999999999997</v>
      </c>
      <c r="R4405" s="4">
        <f t="shared" si="412"/>
        <v>1.681</v>
      </c>
      <c r="S4405" s="4">
        <f t="shared" si="413"/>
        <v>31.938999999999997</v>
      </c>
    </row>
    <row r="4406" spans="1:19" hidden="1" x14ac:dyDescent="0.35">
      <c r="A4406" t="s">
        <v>2137</v>
      </c>
      <c r="B4406" t="s">
        <v>2138</v>
      </c>
      <c r="C4406" s="1">
        <v>45626</v>
      </c>
      <c r="D4406" t="s">
        <v>159</v>
      </c>
      <c r="E4406" t="s">
        <v>358</v>
      </c>
      <c r="F4406" s="3">
        <v>1</v>
      </c>
      <c r="G4406" s="3" t="str">
        <f t="shared" si="408"/>
        <v>Valid Quantity</v>
      </c>
      <c r="H4406" s="2" t="s">
        <v>2139</v>
      </c>
      <c r="I4406" s="3">
        <v>15</v>
      </c>
      <c r="J4406" t="s">
        <v>67</v>
      </c>
      <c r="K4406" t="s">
        <v>162</v>
      </c>
      <c r="L4406" t="s">
        <v>163</v>
      </c>
      <c r="M4406" t="s">
        <v>23</v>
      </c>
      <c r="O4406" s="3" t="str">
        <f t="shared" si="409"/>
        <v>Consistent</v>
      </c>
      <c r="P4406" t="str">
        <f t="shared" si="410"/>
        <v>Not Rated</v>
      </c>
      <c r="Q4406" s="4">
        <f t="shared" si="411"/>
        <v>15.32</v>
      </c>
      <c r="R4406" s="4">
        <f t="shared" si="412"/>
        <v>2.298</v>
      </c>
      <c r="S4406" s="4">
        <f t="shared" si="413"/>
        <v>13.022</v>
      </c>
    </row>
    <row r="4407" spans="1:19" hidden="1" x14ac:dyDescent="0.35">
      <c r="A4407" t="s">
        <v>6643</v>
      </c>
      <c r="B4407" t="s">
        <v>4063</v>
      </c>
      <c r="C4407" s="1">
        <v>45626</v>
      </c>
      <c r="D4407" t="s">
        <v>64</v>
      </c>
      <c r="E4407" t="s">
        <v>416</v>
      </c>
      <c r="F4407" s="3">
        <v>1</v>
      </c>
      <c r="G4407" s="3" t="str">
        <f t="shared" si="408"/>
        <v>Valid Quantity</v>
      </c>
      <c r="H4407" s="2" t="s">
        <v>4507</v>
      </c>
      <c r="I4407" s="3">
        <v>15</v>
      </c>
      <c r="J4407" t="s">
        <v>54</v>
      </c>
      <c r="K4407" t="s">
        <v>124</v>
      </c>
      <c r="L4407" t="s">
        <v>61</v>
      </c>
      <c r="M4407" t="s">
        <v>23</v>
      </c>
      <c r="N4407" s="3">
        <v>5</v>
      </c>
      <c r="O4407" s="3" t="str">
        <f t="shared" si="409"/>
        <v>Consistent</v>
      </c>
      <c r="P4407" t="str">
        <f t="shared" si="410"/>
        <v>Excellent</v>
      </c>
      <c r="Q4407" s="4">
        <f t="shared" si="411"/>
        <v>27.9</v>
      </c>
      <c r="R4407" s="4">
        <f t="shared" si="412"/>
        <v>4.1849999999999996</v>
      </c>
      <c r="S4407" s="4">
        <f t="shared" si="413"/>
        <v>23.715</v>
      </c>
    </row>
    <row r="4408" spans="1:19" hidden="1" x14ac:dyDescent="0.35">
      <c r="A4408" t="s">
        <v>9232</v>
      </c>
      <c r="B4408" t="s">
        <v>3376</v>
      </c>
      <c r="C4408" s="1">
        <v>45626</v>
      </c>
      <c r="D4408" t="s">
        <v>101</v>
      </c>
      <c r="E4408" t="s">
        <v>345</v>
      </c>
      <c r="F4408" s="3">
        <v>3</v>
      </c>
      <c r="G4408" s="3" t="str">
        <f t="shared" si="408"/>
        <v>Valid Quantity</v>
      </c>
      <c r="H4408" s="2" t="s">
        <v>1188</v>
      </c>
      <c r="I4408" s="3">
        <v>0</v>
      </c>
      <c r="J4408" t="s">
        <v>54</v>
      </c>
      <c r="K4408" t="s">
        <v>124</v>
      </c>
      <c r="L4408" t="s">
        <v>61</v>
      </c>
      <c r="M4408" t="s">
        <v>23</v>
      </c>
      <c r="N4408" s="3">
        <v>5</v>
      </c>
      <c r="O4408" s="3" t="str">
        <f t="shared" si="409"/>
        <v>Consistent</v>
      </c>
      <c r="P4408" t="str">
        <f t="shared" si="410"/>
        <v>Excellent</v>
      </c>
      <c r="Q4408" s="4">
        <f t="shared" si="411"/>
        <v>90.81</v>
      </c>
      <c r="R4408" s="4">
        <f t="shared" si="412"/>
        <v>0</v>
      </c>
      <c r="S4408" s="4">
        <f t="shared" si="413"/>
        <v>90.81</v>
      </c>
    </row>
    <row r="4409" spans="1:19" hidden="1" x14ac:dyDescent="0.35">
      <c r="A4409" t="s">
        <v>10556</v>
      </c>
      <c r="B4409" t="s">
        <v>3662</v>
      </c>
      <c r="C4409" s="1">
        <v>45626</v>
      </c>
      <c r="D4409" t="s">
        <v>101</v>
      </c>
      <c r="E4409" t="s">
        <v>102</v>
      </c>
      <c r="F4409" s="3">
        <v>1</v>
      </c>
      <c r="G4409" s="3" t="str">
        <f t="shared" si="408"/>
        <v>Valid Quantity</v>
      </c>
      <c r="H4409" s="2" t="s">
        <v>8642</v>
      </c>
      <c r="I4409" s="3">
        <v>0</v>
      </c>
      <c r="J4409" t="s">
        <v>48</v>
      </c>
      <c r="K4409" t="s">
        <v>119</v>
      </c>
      <c r="L4409" t="s">
        <v>120</v>
      </c>
      <c r="M4409" t="s">
        <v>75</v>
      </c>
      <c r="N4409" s="3">
        <v>0</v>
      </c>
      <c r="O4409" s="3" t="str">
        <f t="shared" si="409"/>
        <v>Consistent</v>
      </c>
      <c r="P4409" t="str">
        <f t="shared" si="410"/>
        <v>Not Rated</v>
      </c>
      <c r="Q4409" s="4">
        <f t="shared" si="411"/>
        <v>81.78</v>
      </c>
      <c r="R4409" s="4">
        <f t="shared" si="412"/>
        <v>0</v>
      </c>
      <c r="S4409" s="4">
        <f t="shared" si="413"/>
        <v>81.78</v>
      </c>
    </row>
    <row r="4410" spans="1:19" hidden="1" x14ac:dyDescent="0.35">
      <c r="A4410" t="s">
        <v>10824</v>
      </c>
      <c r="B4410" t="s">
        <v>6369</v>
      </c>
      <c r="C4410" s="1">
        <v>45626</v>
      </c>
      <c r="D4410" t="s">
        <v>64</v>
      </c>
      <c r="E4410" t="s">
        <v>305</v>
      </c>
      <c r="F4410" s="3">
        <v>3</v>
      </c>
      <c r="G4410" s="3" t="str">
        <f t="shared" si="408"/>
        <v>Valid Quantity</v>
      </c>
      <c r="H4410" s="2" t="s">
        <v>2936</v>
      </c>
      <c r="I4410" s="3">
        <v>0</v>
      </c>
      <c r="J4410" t="s">
        <v>48</v>
      </c>
      <c r="K4410" t="s">
        <v>131</v>
      </c>
      <c r="L4410" t="s">
        <v>86</v>
      </c>
      <c r="M4410" t="s">
        <v>68</v>
      </c>
      <c r="N4410" s="3">
        <v>0</v>
      </c>
      <c r="O4410" s="3" t="str">
        <f t="shared" si="409"/>
        <v>Consistent</v>
      </c>
      <c r="P4410" t="str">
        <f t="shared" si="410"/>
        <v>Not Rated</v>
      </c>
      <c r="Q4410" s="4">
        <f t="shared" si="411"/>
        <v>82.320000000000007</v>
      </c>
      <c r="R4410" s="4">
        <f t="shared" si="412"/>
        <v>0</v>
      </c>
      <c r="S4410" s="4">
        <f t="shared" si="413"/>
        <v>82.320000000000007</v>
      </c>
    </row>
    <row r="4411" spans="1:19" hidden="1" x14ac:dyDescent="0.35">
      <c r="A4411" t="s">
        <v>14127</v>
      </c>
      <c r="B4411" t="s">
        <v>846</v>
      </c>
      <c r="C4411" s="1">
        <v>45626</v>
      </c>
      <c r="D4411" t="s">
        <v>45</v>
      </c>
      <c r="E4411" t="s">
        <v>376</v>
      </c>
      <c r="F4411" s="3">
        <v>1</v>
      </c>
      <c r="G4411" s="3" t="str">
        <f t="shared" si="408"/>
        <v>Valid Quantity</v>
      </c>
      <c r="H4411" s="2" t="s">
        <v>12172</v>
      </c>
      <c r="I4411" s="3">
        <v>10</v>
      </c>
      <c r="J4411" t="s">
        <v>39</v>
      </c>
      <c r="K4411" t="s">
        <v>212</v>
      </c>
      <c r="L4411" t="s">
        <v>86</v>
      </c>
      <c r="M4411" t="s">
        <v>23</v>
      </c>
      <c r="N4411" s="3">
        <v>4</v>
      </c>
      <c r="O4411" s="3" t="str">
        <f t="shared" si="409"/>
        <v>Consistent</v>
      </c>
      <c r="P4411" t="str">
        <f t="shared" si="410"/>
        <v>Good</v>
      </c>
      <c r="Q4411" s="4">
        <f t="shared" si="411"/>
        <v>45.02</v>
      </c>
      <c r="R4411" s="4">
        <f t="shared" si="412"/>
        <v>4.5020000000000007</v>
      </c>
      <c r="S4411" s="4">
        <f t="shared" si="413"/>
        <v>40.518000000000001</v>
      </c>
    </row>
    <row r="4412" spans="1:19" hidden="1" x14ac:dyDescent="0.35">
      <c r="A4412" t="s">
        <v>14511</v>
      </c>
      <c r="B4412" t="s">
        <v>2616</v>
      </c>
      <c r="C4412" s="1">
        <v>45626</v>
      </c>
      <c r="D4412" t="s">
        <v>17</v>
      </c>
      <c r="E4412" t="s">
        <v>28</v>
      </c>
      <c r="F4412" s="3">
        <v>4</v>
      </c>
      <c r="G4412" s="3" t="str">
        <f t="shared" si="408"/>
        <v>Valid Quantity</v>
      </c>
      <c r="H4412" s="2" t="s">
        <v>13538</v>
      </c>
      <c r="I4412" s="3">
        <v>0</v>
      </c>
      <c r="J4412" t="s">
        <v>39</v>
      </c>
      <c r="K4412" t="s">
        <v>180</v>
      </c>
      <c r="L4412" t="s">
        <v>86</v>
      </c>
      <c r="M4412" t="s">
        <v>185</v>
      </c>
      <c r="O4412" s="3" t="str">
        <f t="shared" si="409"/>
        <v>Consistent</v>
      </c>
      <c r="P4412" t="str">
        <f t="shared" si="410"/>
        <v>Not Rated</v>
      </c>
      <c r="Q4412" s="4">
        <f t="shared" si="411"/>
        <v>154.88</v>
      </c>
      <c r="R4412" s="4">
        <f t="shared" si="412"/>
        <v>0</v>
      </c>
      <c r="S4412" s="4">
        <f t="shared" si="413"/>
        <v>154.88</v>
      </c>
    </row>
    <row r="4413" spans="1:19" hidden="1" x14ac:dyDescent="0.35">
      <c r="A4413" t="s">
        <v>14532</v>
      </c>
      <c r="B4413" t="s">
        <v>14533</v>
      </c>
      <c r="C4413" s="1">
        <v>45626</v>
      </c>
      <c r="D4413" t="s">
        <v>101</v>
      </c>
      <c r="E4413" t="s">
        <v>107</v>
      </c>
      <c r="F4413" s="3">
        <v>1</v>
      </c>
      <c r="G4413" s="3" t="str">
        <f t="shared" si="408"/>
        <v>Valid Quantity</v>
      </c>
      <c r="H4413" s="2" t="s">
        <v>14534</v>
      </c>
      <c r="I4413" s="3">
        <v>10</v>
      </c>
      <c r="J4413" t="s">
        <v>48</v>
      </c>
      <c r="K4413" t="s">
        <v>180</v>
      </c>
      <c r="L4413" t="s">
        <v>86</v>
      </c>
      <c r="M4413" t="s">
        <v>23</v>
      </c>
      <c r="N4413" s="3">
        <v>0</v>
      </c>
      <c r="O4413" s="3" t="str">
        <f t="shared" si="409"/>
        <v>Consistent</v>
      </c>
      <c r="P4413" t="str">
        <f t="shared" si="410"/>
        <v>Not Rated</v>
      </c>
      <c r="Q4413" s="4">
        <f t="shared" si="411"/>
        <v>12.57</v>
      </c>
      <c r="R4413" s="4">
        <f t="shared" si="412"/>
        <v>1.2570000000000001</v>
      </c>
      <c r="S4413" s="4">
        <f t="shared" si="413"/>
        <v>11.313000000000001</v>
      </c>
    </row>
    <row r="4414" spans="1:19" hidden="1" x14ac:dyDescent="0.35">
      <c r="A4414" t="s">
        <v>18720</v>
      </c>
      <c r="B4414" t="s">
        <v>6285</v>
      </c>
      <c r="C4414" s="1">
        <v>45626</v>
      </c>
      <c r="D4414" t="s">
        <v>17</v>
      </c>
      <c r="E4414" t="s">
        <v>72</v>
      </c>
      <c r="F4414" s="3">
        <v>1</v>
      </c>
      <c r="G4414" s="3" t="str">
        <f t="shared" si="408"/>
        <v>Valid Quantity</v>
      </c>
      <c r="H4414" s="2" t="s">
        <v>11934</v>
      </c>
      <c r="I4414" s="3">
        <v>25</v>
      </c>
      <c r="J4414" t="s">
        <v>84</v>
      </c>
      <c r="K4414" t="s">
        <v>60</v>
      </c>
      <c r="L4414" t="s">
        <v>61</v>
      </c>
      <c r="M4414" t="s">
        <v>32</v>
      </c>
      <c r="O4414" s="3" t="str">
        <f t="shared" si="409"/>
        <v>Consistent</v>
      </c>
      <c r="P4414" t="str">
        <f t="shared" si="410"/>
        <v>Not Rated</v>
      </c>
      <c r="Q4414" s="4">
        <f t="shared" si="411"/>
        <v>26.58</v>
      </c>
      <c r="R4414" s="4">
        <f t="shared" si="412"/>
        <v>6.6449999999999996</v>
      </c>
      <c r="S4414" s="4">
        <f t="shared" si="413"/>
        <v>19.934999999999999</v>
      </c>
    </row>
    <row r="4415" spans="1:19" hidden="1" x14ac:dyDescent="0.35">
      <c r="A4415" t="s">
        <v>19100</v>
      </c>
      <c r="B4415" t="s">
        <v>13396</v>
      </c>
      <c r="C4415" s="1">
        <v>45626</v>
      </c>
      <c r="D4415" t="s">
        <v>64</v>
      </c>
      <c r="E4415" t="s">
        <v>416</v>
      </c>
      <c r="F4415" s="3">
        <v>3</v>
      </c>
      <c r="G4415" s="3" t="str">
        <f t="shared" si="408"/>
        <v>Valid Quantity</v>
      </c>
      <c r="H4415" s="2" t="s">
        <v>3557</v>
      </c>
      <c r="I4415" s="3">
        <v>0</v>
      </c>
      <c r="J4415" t="s">
        <v>54</v>
      </c>
      <c r="K4415" t="s">
        <v>113</v>
      </c>
      <c r="L4415" t="s">
        <v>61</v>
      </c>
      <c r="M4415" t="s">
        <v>185</v>
      </c>
      <c r="O4415" s="3" t="str">
        <f t="shared" si="409"/>
        <v>Consistent</v>
      </c>
      <c r="P4415" t="str">
        <f t="shared" si="410"/>
        <v>Not Rated</v>
      </c>
      <c r="Q4415" s="4">
        <f t="shared" si="411"/>
        <v>27.21</v>
      </c>
      <c r="R4415" s="4">
        <f t="shared" si="412"/>
        <v>0</v>
      </c>
      <c r="S4415" s="4">
        <f t="shared" si="413"/>
        <v>27.21</v>
      </c>
    </row>
    <row r="4416" spans="1:19" hidden="1" x14ac:dyDescent="0.35">
      <c r="A4416" t="s">
        <v>19242</v>
      </c>
      <c r="B4416" t="s">
        <v>8844</v>
      </c>
      <c r="C4416" s="1">
        <v>45626</v>
      </c>
      <c r="D4416" t="s">
        <v>36</v>
      </c>
      <c r="E4416" t="s">
        <v>250</v>
      </c>
      <c r="F4416" s="3">
        <v>1</v>
      </c>
      <c r="G4416" s="3" t="str">
        <f t="shared" si="408"/>
        <v>Valid Quantity</v>
      </c>
      <c r="H4416" s="2" t="s">
        <v>2274</v>
      </c>
      <c r="I4416" s="3">
        <v>0</v>
      </c>
      <c r="J4416" t="s">
        <v>67</v>
      </c>
      <c r="K4416" t="s">
        <v>21</v>
      </c>
      <c r="L4416" t="s">
        <v>22</v>
      </c>
      <c r="M4416" t="s">
        <v>32</v>
      </c>
      <c r="O4416" s="3" t="str">
        <f t="shared" si="409"/>
        <v>Consistent</v>
      </c>
      <c r="P4416" t="str">
        <f t="shared" si="410"/>
        <v>Not Rated</v>
      </c>
      <c r="Q4416" s="4">
        <f t="shared" si="411"/>
        <v>121.72</v>
      </c>
      <c r="R4416" s="4">
        <f t="shared" si="412"/>
        <v>0</v>
      </c>
      <c r="S4416" s="4">
        <f t="shared" si="413"/>
        <v>121.72</v>
      </c>
    </row>
    <row r="4417" spans="1:19" hidden="1" x14ac:dyDescent="0.35">
      <c r="A4417" t="s">
        <v>21628</v>
      </c>
      <c r="B4417" t="s">
        <v>4249</v>
      </c>
      <c r="C4417" s="1">
        <v>45626</v>
      </c>
      <c r="D4417" t="s">
        <v>45</v>
      </c>
      <c r="E4417" t="s">
        <v>376</v>
      </c>
      <c r="F4417" s="3">
        <v>3</v>
      </c>
      <c r="G4417" s="3" t="str">
        <f t="shared" si="408"/>
        <v>Valid Quantity</v>
      </c>
      <c r="H4417" s="2" t="s">
        <v>8942</v>
      </c>
      <c r="I4417" s="3">
        <v>15</v>
      </c>
      <c r="J4417" t="s">
        <v>48</v>
      </c>
      <c r="K4417" t="s">
        <v>21</v>
      </c>
      <c r="L4417" t="s">
        <v>22</v>
      </c>
      <c r="M4417" t="s">
        <v>32</v>
      </c>
      <c r="N4417" s="3">
        <v>0</v>
      </c>
      <c r="O4417" s="3" t="str">
        <f t="shared" si="409"/>
        <v>Consistent</v>
      </c>
      <c r="P4417" t="str">
        <f t="shared" si="410"/>
        <v>Not Rated</v>
      </c>
      <c r="Q4417" s="4">
        <f t="shared" si="411"/>
        <v>79.5</v>
      </c>
      <c r="R4417" s="4">
        <f t="shared" si="412"/>
        <v>11.925000000000001</v>
      </c>
      <c r="S4417" s="4">
        <f t="shared" si="413"/>
        <v>67.575000000000003</v>
      </c>
    </row>
    <row r="4418" spans="1:19" hidden="1" x14ac:dyDescent="0.35">
      <c r="A4418" t="s">
        <v>22568</v>
      </c>
      <c r="B4418" t="s">
        <v>21494</v>
      </c>
      <c r="C4418" s="1">
        <v>45626</v>
      </c>
      <c r="D4418" t="s">
        <v>81</v>
      </c>
      <c r="E4418" t="s">
        <v>143</v>
      </c>
      <c r="F4418" s="3">
        <v>1</v>
      </c>
      <c r="G4418" s="3" t="str">
        <f t="shared" ref="G4418:G4481" si="414">IF(F4418&gt;0,"Valid Quantity",(IF(F4418&lt;0,"Negative Quantity","Zero Quantity")))</f>
        <v>Valid Quantity</v>
      </c>
      <c r="H4418" s="2" t="s">
        <v>21912</v>
      </c>
      <c r="I4418" s="3">
        <v>15</v>
      </c>
      <c r="J4418" t="s">
        <v>39</v>
      </c>
      <c r="K4418" t="s">
        <v>21</v>
      </c>
      <c r="L4418" t="s">
        <v>22</v>
      </c>
      <c r="M4418" t="s">
        <v>23</v>
      </c>
      <c r="O4418" s="3" t="str">
        <f t="shared" ref="O4418:O4481" si="415">IF(F4418&lt;0,IF(M4418="Returned","Return/Adjustment","Suspicious"),IF(F4418=0,IF(M4418="Delivered","Suspicious","Review"),"Consistent"))</f>
        <v>Consistent</v>
      </c>
      <c r="P4418" t="str">
        <f t="shared" ref="P4418:P4481" si="416">IF(N4418=0,"Not Rated",IF(N4418=5,"Excellent",IF(N4418=4,"Good",IF(N4418=3,"Average",IF(N4418=2,"Bad",IF(N4418=1,"Very Bad"))))))</f>
        <v>Not Rated</v>
      </c>
      <c r="Q4418" s="4">
        <f t="shared" ref="Q4418:Q4481" si="417">VALUE(SUBSTITUTE(H4418,"$",""))*F4418</f>
        <v>122.02</v>
      </c>
      <c r="R4418" s="4">
        <f t="shared" ref="R4418:R4481" si="418">Q4418*I4418/100</f>
        <v>18.303000000000001</v>
      </c>
      <c r="S4418" s="4">
        <f t="shared" ref="S4418:S4481" si="419">Q4418-R4418</f>
        <v>103.717</v>
      </c>
    </row>
    <row r="4419" spans="1:19" hidden="1" x14ac:dyDescent="0.35">
      <c r="A4419" t="s">
        <v>22681</v>
      </c>
      <c r="B4419" t="s">
        <v>2130</v>
      </c>
      <c r="C4419" s="1">
        <v>45626</v>
      </c>
      <c r="D4419" t="s">
        <v>64</v>
      </c>
      <c r="E4419" t="s">
        <v>129</v>
      </c>
      <c r="F4419" s="3">
        <v>1</v>
      </c>
      <c r="G4419" s="3" t="str">
        <f t="shared" si="414"/>
        <v>Valid Quantity</v>
      </c>
      <c r="H4419" s="2" t="s">
        <v>12904</v>
      </c>
      <c r="I4419" s="3">
        <v>10</v>
      </c>
      <c r="J4419" t="s">
        <v>20</v>
      </c>
      <c r="K4419" t="s">
        <v>162</v>
      </c>
      <c r="L4419" t="s">
        <v>163</v>
      </c>
      <c r="M4419" t="s">
        <v>32</v>
      </c>
      <c r="O4419" s="3" t="str">
        <f t="shared" si="415"/>
        <v>Consistent</v>
      </c>
      <c r="P4419" t="str">
        <f t="shared" si="416"/>
        <v>Not Rated</v>
      </c>
      <c r="Q4419" s="4">
        <f t="shared" si="417"/>
        <v>100.98</v>
      </c>
      <c r="R4419" s="4">
        <f t="shared" si="418"/>
        <v>10.098000000000001</v>
      </c>
      <c r="S4419" s="4">
        <f t="shared" si="419"/>
        <v>90.882000000000005</v>
      </c>
    </row>
    <row r="4420" spans="1:19" hidden="1" x14ac:dyDescent="0.35">
      <c r="A4420" t="s">
        <v>947</v>
      </c>
      <c r="B4420" t="s">
        <v>948</v>
      </c>
      <c r="C4420" s="1">
        <v>45627</v>
      </c>
      <c r="D4420" t="s">
        <v>17</v>
      </c>
      <c r="E4420" t="s">
        <v>18</v>
      </c>
      <c r="F4420" s="3">
        <v>2</v>
      </c>
      <c r="G4420" s="3" t="str">
        <f t="shared" si="414"/>
        <v>Valid Quantity</v>
      </c>
      <c r="H4420" s="2" t="s">
        <v>949</v>
      </c>
      <c r="I4420" s="3">
        <v>20</v>
      </c>
      <c r="J4420" t="s">
        <v>84</v>
      </c>
      <c r="K4420" t="s">
        <v>30</v>
      </c>
      <c r="L4420" t="s">
        <v>31</v>
      </c>
      <c r="M4420" t="s">
        <v>23</v>
      </c>
      <c r="O4420" s="3" t="str">
        <f t="shared" si="415"/>
        <v>Consistent</v>
      </c>
      <c r="P4420" t="str">
        <f t="shared" si="416"/>
        <v>Not Rated</v>
      </c>
      <c r="Q4420" s="4">
        <f t="shared" si="417"/>
        <v>72.88</v>
      </c>
      <c r="R4420" s="4">
        <f t="shared" si="418"/>
        <v>14.575999999999999</v>
      </c>
      <c r="S4420" s="4">
        <f t="shared" si="419"/>
        <v>58.303999999999995</v>
      </c>
    </row>
    <row r="4421" spans="1:19" hidden="1" x14ac:dyDescent="0.35">
      <c r="A4421" t="s">
        <v>1419</v>
      </c>
      <c r="B4421" t="s">
        <v>461</v>
      </c>
      <c r="C4421" s="1">
        <v>45627</v>
      </c>
      <c r="D4421" t="s">
        <v>159</v>
      </c>
      <c r="E4421" t="s">
        <v>197</v>
      </c>
      <c r="F4421" s="3">
        <v>1</v>
      </c>
      <c r="G4421" s="3" t="str">
        <f t="shared" si="414"/>
        <v>Valid Quantity</v>
      </c>
      <c r="H4421" s="2" t="s">
        <v>1420</v>
      </c>
      <c r="I4421" s="3">
        <v>10</v>
      </c>
      <c r="J4421" t="s">
        <v>54</v>
      </c>
      <c r="K4421" t="s">
        <v>153</v>
      </c>
      <c r="L4421" t="s">
        <v>120</v>
      </c>
      <c r="M4421" t="s">
        <v>32</v>
      </c>
      <c r="O4421" s="3" t="str">
        <f t="shared" si="415"/>
        <v>Consistent</v>
      </c>
      <c r="P4421" t="str">
        <f t="shared" si="416"/>
        <v>Not Rated</v>
      </c>
      <c r="Q4421" s="4">
        <f t="shared" si="417"/>
        <v>28.27</v>
      </c>
      <c r="R4421" s="4">
        <f t="shared" si="418"/>
        <v>2.827</v>
      </c>
      <c r="S4421" s="4">
        <f t="shared" si="419"/>
        <v>25.442999999999998</v>
      </c>
    </row>
    <row r="4422" spans="1:19" hidden="1" x14ac:dyDescent="0.35">
      <c r="A4422" t="s">
        <v>1680</v>
      </c>
      <c r="B4422" t="s">
        <v>1681</v>
      </c>
      <c r="C4422" s="1">
        <v>45627</v>
      </c>
      <c r="D4422" t="s">
        <v>17</v>
      </c>
      <c r="E4422" t="s">
        <v>18</v>
      </c>
      <c r="F4422" s="3">
        <v>1</v>
      </c>
      <c r="G4422" s="3" t="str">
        <f t="shared" si="414"/>
        <v>Valid Quantity</v>
      </c>
      <c r="H4422" s="2" t="s">
        <v>1682</v>
      </c>
      <c r="I4422" s="3">
        <v>0</v>
      </c>
      <c r="J4422" t="s">
        <v>39</v>
      </c>
      <c r="K4422" t="s">
        <v>212</v>
      </c>
      <c r="L4422" t="s">
        <v>61</v>
      </c>
      <c r="M4422" t="s">
        <v>75</v>
      </c>
      <c r="O4422" s="3" t="str">
        <f t="shared" si="415"/>
        <v>Consistent</v>
      </c>
      <c r="P4422" t="str">
        <f t="shared" si="416"/>
        <v>Not Rated</v>
      </c>
      <c r="Q4422" s="4">
        <f t="shared" si="417"/>
        <v>18.55</v>
      </c>
      <c r="R4422" s="4">
        <f t="shared" si="418"/>
        <v>0</v>
      </c>
      <c r="S4422" s="4">
        <f t="shared" si="419"/>
        <v>18.55</v>
      </c>
    </row>
    <row r="4423" spans="1:19" hidden="1" x14ac:dyDescent="0.35">
      <c r="A4423" t="s">
        <v>3792</v>
      </c>
      <c r="B4423" t="s">
        <v>3793</v>
      </c>
      <c r="C4423" s="1">
        <v>45627</v>
      </c>
      <c r="D4423" t="s">
        <v>17</v>
      </c>
      <c r="E4423" t="s">
        <v>89</v>
      </c>
      <c r="F4423" s="3">
        <v>4</v>
      </c>
      <c r="G4423" s="3" t="str">
        <f t="shared" si="414"/>
        <v>Valid Quantity</v>
      </c>
      <c r="H4423" s="2" t="s">
        <v>1350</v>
      </c>
      <c r="I4423" s="3">
        <v>20</v>
      </c>
      <c r="J4423" t="s">
        <v>67</v>
      </c>
      <c r="K4423" t="s">
        <v>30</v>
      </c>
      <c r="L4423" t="s">
        <v>31</v>
      </c>
      <c r="M4423" t="s">
        <v>68</v>
      </c>
      <c r="O4423" s="3" t="str">
        <f t="shared" si="415"/>
        <v>Consistent</v>
      </c>
      <c r="P4423" t="str">
        <f t="shared" si="416"/>
        <v>Not Rated</v>
      </c>
      <c r="Q4423" s="4">
        <f t="shared" si="417"/>
        <v>145.44</v>
      </c>
      <c r="R4423" s="4">
        <f t="shared" si="418"/>
        <v>29.088000000000001</v>
      </c>
      <c r="S4423" s="4">
        <f t="shared" si="419"/>
        <v>116.352</v>
      </c>
    </row>
    <row r="4424" spans="1:19" hidden="1" x14ac:dyDescent="0.35">
      <c r="A4424" t="s">
        <v>4964</v>
      </c>
      <c r="B4424" t="s">
        <v>4965</v>
      </c>
      <c r="C4424" s="1">
        <v>45627</v>
      </c>
      <c r="D4424" t="s">
        <v>81</v>
      </c>
      <c r="E4424" t="s">
        <v>82</v>
      </c>
      <c r="F4424" s="3">
        <v>3</v>
      </c>
      <c r="G4424" s="3" t="str">
        <f t="shared" si="414"/>
        <v>Valid Quantity</v>
      </c>
      <c r="H4424" s="2" t="s">
        <v>4966</v>
      </c>
      <c r="I4424" s="3">
        <v>5</v>
      </c>
      <c r="J4424" t="s">
        <v>54</v>
      </c>
      <c r="K4424" t="s">
        <v>180</v>
      </c>
      <c r="L4424" t="s">
        <v>86</v>
      </c>
      <c r="M4424" t="s">
        <v>23</v>
      </c>
      <c r="N4424" s="3">
        <v>5</v>
      </c>
      <c r="O4424" s="3" t="str">
        <f t="shared" si="415"/>
        <v>Consistent</v>
      </c>
      <c r="P4424" t="str">
        <f t="shared" si="416"/>
        <v>Excellent</v>
      </c>
      <c r="Q4424" s="4">
        <f t="shared" si="417"/>
        <v>124.85999999999999</v>
      </c>
      <c r="R4424" s="4">
        <f t="shared" si="418"/>
        <v>6.2429999999999994</v>
      </c>
      <c r="S4424" s="4">
        <f t="shared" si="419"/>
        <v>118.61699999999999</v>
      </c>
    </row>
    <row r="4425" spans="1:19" hidden="1" x14ac:dyDescent="0.35">
      <c r="A4425" t="s">
        <v>5498</v>
      </c>
      <c r="B4425" t="s">
        <v>5499</v>
      </c>
      <c r="C4425" s="1">
        <v>45627</v>
      </c>
      <c r="D4425" t="s">
        <v>101</v>
      </c>
      <c r="E4425" t="s">
        <v>102</v>
      </c>
      <c r="F4425" s="3">
        <v>4</v>
      </c>
      <c r="G4425" s="3" t="str">
        <f t="shared" si="414"/>
        <v>Valid Quantity</v>
      </c>
      <c r="H4425" s="2" t="s">
        <v>5500</v>
      </c>
      <c r="I4425" s="3">
        <v>0</v>
      </c>
      <c r="J4425" t="s">
        <v>54</v>
      </c>
      <c r="K4425" t="s">
        <v>194</v>
      </c>
      <c r="L4425" t="s">
        <v>163</v>
      </c>
      <c r="M4425" t="s">
        <v>23</v>
      </c>
      <c r="O4425" s="3" t="str">
        <f t="shared" si="415"/>
        <v>Consistent</v>
      </c>
      <c r="P4425" t="str">
        <f t="shared" si="416"/>
        <v>Not Rated</v>
      </c>
      <c r="Q4425" s="4">
        <f t="shared" si="417"/>
        <v>337.4</v>
      </c>
      <c r="R4425" s="4">
        <f t="shared" si="418"/>
        <v>0</v>
      </c>
      <c r="S4425" s="4">
        <f t="shared" si="419"/>
        <v>337.4</v>
      </c>
    </row>
    <row r="4426" spans="1:19" hidden="1" x14ac:dyDescent="0.35">
      <c r="A4426" t="s">
        <v>6038</v>
      </c>
      <c r="B4426" t="s">
        <v>6039</v>
      </c>
      <c r="C4426" s="1">
        <v>45627</v>
      </c>
      <c r="D4426" t="s">
        <v>45</v>
      </c>
      <c r="E4426" t="s">
        <v>46</v>
      </c>
      <c r="F4426" s="3">
        <v>1</v>
      </c>
      <c r="G4426" s="3" t="str">
        <f t="shared" si="414"/>
        <v>Valid Quantity</v>
      </c>
      <c r="H4426" s="2" t="s">
        <v>3884</v>
      </c>
      <c r="I4426" s="3">
        <v>0</v>
      </c>
      <c r="J4426" t="s">
        <v>39</v>
      </c>
      <c r="K4426" t="s">
        <v>49</v>
      </c>
      <c r="L4426" t="s">
        <v>22</v>
      </c>
      <c r="M4426" t="s">
        <v>23</v>
      </c>
      <c r="O4426" s="3" t="str">
        <f t="shared" si="415"/>
        <v>Consistent</v>
      </c>
      <c r="P4426" t="str">
        <f t="shared" si="416"/>
        <v>Not Rated</v>
      </c>
      <c r="Q4426" s="4">
        <f t="shared" si="417"/>
        <v>54.3</v>
      </c>
      <c r="R4426" s="4">
        <f t="shared" si="418"/>
        <v>0</v>
      </c>
      <c r="S4426" s="4">
        <f t="shared" si="419"/>
        <v>54.3</v>
      </c>
    </row>
    <row r="4427" spans="1:19" hidden="1" x14ac:dyDescent="0.35">
      <c r="A4427" t="s">
        <v>8904</v>
      </c>
      <c r="B4427" t="s">
        <v>5792</v>
      </c>
      <c r="C4427" s="1">
        <v>45627</v>
      </c>
      <c r="D4427" t="s">
        <v>101</v>
      </c>
      <c r="E4427" t="s">
        <v>102</v>
      </c>
      <c r="F4427" s="3">
        <v>1</v>
      </c>
      <c r="G4427" s="3" t="str">
        <f t="shared" si="414"/>
        <v>Valid Quantity</v>
      </c>
      <c r="H4427" s="2" t="s">
        <v>1330</v>
      </c>
      <c r="I4427" s="3">
        <v>0</v>
      </c>
      <c r="J4427" t="s">
        <v>20</v>
      </c>
      <c r="K4427" t="s">
        <v>189</v>
      </c>
      <c r="L4427" t="s">
        <v>120</v>
      </c>
      <c r="M4427" t="s">
        <v>23</v>
      </c>
      <c r="N4427" s="3">
        <v>1</v>
      </c>
      <c r="O4427" s="3" t="str">
        <f t="shared" si="415"/>
        <v>Consistent</v>
      </c>
      <c r="P4427" t="str">
        <f t="shared" si="416"/>
        <v>Very Bad</v>
      </c>
      <c r="Q4427" s="4">
        <f t="shared" si="417"/>
        <v>57.28</v>
      </c>
      <c r="R4427" s="4">
        <f t="shared" si="418"/>
        <v>0</v>
      </c>
      <c r="S4427" s="4">
        <f t="shared" si="419"/>
        <v>57.28</v>
      </c>
    </row>
    <row r="4428" spans="1:19" hidden="1" x14ac:dyDescent="0.35">
      <c r="A4428" t="s">
        <v>10624</v>
      </c>
      <c r="B4428" t="s">
        <v>10625</v>
      </c>
      <c r="C4428" s="1">
        <v>45627</v>
      </c>
      <c r="D4428" t="s">
        <v>36</v>
      </c>
      <c r="E4428" t="s">
        <v>52</v>
      </c>
      <c r="F4428" s="3">
        <v>-1</v>
      </c>
      <c r="G4428" s="3" t="str">
        <f t="shared" si="414"/>
        <v>Negative Quantity</v>
      </c>
      <c r="H4428" s="2" t="s">
        <v>10626</v>
      </c>
      <c r="I4428" s="3">
        <v>15</v>
      </c>
      <c r="J4428" t="s">
        <v>84</v>
      </c>
      <c r="K4428" t="s">
        <v>60</v>
      </c>
      <c r="L4428" t="s">
        <v>61</v>
      </c>
      <c r="M4428" t="s">
        <v>23</v>
      </c>
      <c r="N4428" s="3">
        <v>4</v>
      </c>
      <c r="O4428" s="3" t="str">
        <f t="shared" si="415"/>
        <v>Suspicious</v>
      </c>
      <c r="P4428" t="str">
        <f t="shared" si="416"/>
        <v>Good</v>
      </c>
      <c r="Q4428" s="4">
        <f t="shared" si="417"/>
        <v>-143.52000000000001</v>
      </c>
      <c r="R4428" s="4">
        <f t="shared" si="418"/>
        <v>-21.528000000000002</v>
      </c>
      <c r="S4428" s="4">
        <f t="shared" si="419"/>
        <v>-121.992</v>
      </c>
    </row>
    <row r="4429" spans="1:19" hidden="1" x14ac:dyDescent="0.35">
      <c r="A4429" t="s">
        <v>11438</v>
      </c>
      <c r="B4429" t="s">
        <v>11439</v>
      </c>
      <c r="C4429" s="1">
        <v>45627</v>
      </c>
      <c r="D4429" t="s">
        <v>64</v>
      </c>
      <c r="E4429" t="s">
        <v>381</v>
      </c>
      <c r="F4429" s="3">
        <v>1</v>
      </c>
      <c r="G4429" s="3" t="str">
        <f t="shared" si="414"/>
        <v>Valid Quantity</v>
      </c>
      <c r="H4429" s="2" t="s">
        <v>11440</v>
      </c>
      <c r="I4429" s="3">
        <v>0</v>
      </c>
      <c r="J4429" t="s">
        <v>84</v>
      </c>
      <c r="K4429" t="s">
        <v>119</v>
      </c>
      <c r="L4429" t="s">
        <v>120</v>
      </c>
      <c r="M4429" t="s">
        <v>23</v>
      </c>
      <c r="N4429" s="3">
        <v>1</v>
      </c>
      <c r="O4429" s="3" t="str">
        <f t="shared" si="415"/>
        <v>Consistent</v>
      </c>
      <c r="P4429" t="str">
        <f t="shared" si="416"/>
        <v>Very Bad</v>
      </c>
      <c r="Q4429" s="4">
        <f t="shared" si="417"/>
        <v>77.58</v>
      </c>
      <c r="R4429" s="4">
        <f t="shared" si="418"/>
        <v>0</v>
      </c>
      <c r="S4429" s="4">
        <f t="shared" si="419"/>
        <v>77.58</v>
      </c>
    </row>
    <row r="4430" spans="1:19" hidden="1" x14ac:dyDescent="0.35">
      <c r="A4430" t="s">
        <v>12765</v>
      </c>
      <c r="B4430" t="s">
        <v>937</v>
      </c>
      <c r="C4430" s="1">
        <v>45627</v>
      </c>
      <c r="D4430" t="s">
        <v>64</v>
      </c>
      <c r="E4430" t="s">
        <v>416</v>
      </c>
      <c r="F4430" s="3">
        <v>5</v>
      </c>
      <c r="G4430" s="3" t="str">
        <f t="shared" si="414"/>
        <v>Valid Quantity</v>
      </c>
      <c r="H4430" s="2" t="s">
        <v>7845</v>
      </c>
      <c r="I4430" s="3">
        <v>5</v>
      </c>
      <c r="J4430" t="s">
        <v>39</v>
      </c>
      <c r="K4430" t="s">
        <v>189</v>
      </c>
      <c r="L4430" t="s">
        <v>120</v>
      </c>
      <c r="M4430" t="s">
        <v>185</v>
      </c>
      <c r="O4430" s="3" t="str">
        <f t="shared" si="415"/>
        <v>Consistent</v>
      </c>
      <c r="P4430" t="str">
        <f t="shared" si="416"/>
        <v>Not Rated</v>
      </c>
      <c r="Q4430" s="4">
        <f t="shared" si="417"/>
        <v>131.44999999999999</v>
      </c>
      <c r="R4430" s="4">
        <f t="shared" si="418"/>
        <v>6.5724999999999998</v>
      </c>
      <c r="S4430" s="4">
        <f t="shared" si="419"/>
        <v>124.87749999999998</v>
      </c>
    </row>
    <row r="4431" spans="1:19" hidden="1" x14ac:dyDescent="0.35">
      <c r="A4431" t="s">
        <v>13154</v>
      </c>
      <c r="B4431" t="s">
        <v>4214</v>
      </c>
      <c r="C4431" s="1">
        <v>45627</v>
      </c>
      <c r="D4431" t="s">
        <v>64</v>
      </c>
      <c r="E4431" t="s">
        <v>416</v>
      </c>
      <c r="F4431" s="3">
        <v>5</v>
      </c>
      <c r="G4431" s="3" t="str">
        <f t="shared" si="414"/>
        <v>Valid Quantity</v>
      </c>
      <c r="H4431" s="2" t="s">
        <v>10411</v>
      </c>
      <c r="I4431" s="3">
        <v>10</v>
      </c>
      <c r="J4431" t="s">
        <v>20</v>
      </c>
      <c r="K4431" t="s">
        <v>194</v>
      </c>
      <c r="L4431" t="s">
        <v>163</v>
      </c>
      <c r="M4431" t="s">
        <v>185</v>
      </c>
      <c r="O4431" s="3" t="str">
        <f t="shared" si="415"/>
        <v>Consistent</v>
      </c>
      <c r="P4431" t="str">
        <f t="shared" si="416"/>
        <v>Not Rated</v>
      </c>
      <c r="Q4431" s="4">
        <f t="shared" si="417"/>
        <v>359.15</v>
      </c>
      <c r="R4431" s="4">
        <f t="shared" si="418"/>
        <v>35.914999999999999</v>
      </c>
      <c r="S4431" s="4">
        <f t="shared" si="419"/>
        <v>323.23499999999996</v>
      </c>
    </row>
    <row r="4432" spans="1:19" hidden="1" x14ac:dyDescent="0.35">
      <c r="A4432" t="s">
        <v>13235</v>
      </c>
      <c r="B4432" t="s">
        <v>7646</v>
      </c>
      <c r="C4432" s="1">
        <v>45627</v>
      </c>
      <c r="D4432" t="s">
        <v>101</v>
      </c>
      <c r="E4432" t="s">
        <v>345</v>
      </c>
      <c r="F4432" s="3">
        <v>1</v>
      </c>
      <c r="G4432" s="3" t="str">
        <f t="shared" si="414"/>
        <v>Valid Quantity</v>
      </c>
      <c r="H4432" s="2" t="s">
        <v>12052</v>
      </c>
      <c r="I4432" s="3">
        <v>0</v>
      </c>
      <c r="J4432" t="s">
        <v>84</v>
      </c>
      <c r="K4432" t="s">
        <v>180</v>
      </c>
      <c r="L4432" t="s">
        <v>86</v>
      </c>
      <c r="M4432" t="s">
        <v>23</v>
      </c>
      <c r="N4432" s="3">
        <v>4</v>
      </c>
      <c r="O4432" s="3" t="str">
        <f t="shared" si="415"/>
        <v>Consistent</v>
      </c>
      <c r="P4432" t="str">
        <f t="shared" si="416"/>
        <v>Good</v>
      </c>
      <c r="Q4432" s="4">
        <f t="shared" si="417"/>
        <v>57.54</v>
      </c>
      <c r="R4432" s="4">
        <f t="shared" si="418"/>
        <v>0</v>
      </c>
      <c r="S4432" s="4">
        <f t="shared" si="419"/>
        <v>57.54</v>
      </c>
    </row>
    <row r="4433" spans="1:19" hidden="1" x14ac:dyDescent="0.35">
      <c r="A4433" t="s">
        <v>15269</v>
      </c>
      <c r="B4433" t="s">
        <v>13534</v>
      </c>
      <c r="C4433" s="1">
        <v>45627</v>
      </c>
      <c r="D4433" t="s">
        <v>159</v>
      </c>
      <c r="E4433" t="s">
        <v>160</v>
      </c>
      <c r="F4433" s="3">
        <v>2</v>
      </c>
      <c r="G4433" s="3" t="str">
        <f t="shared" si="414"/>
        <v>Valid Quantity</v>
      </c>
      <c r="H4433" s="2" t="s">
        <v>3991</v>
      </c>
      <c r="I4433" s="3">
        <v>0</v>
      </c>
      <c r="J4433" t="s">
        <v>20</v>
      </c>
      <c r="K4433" t="s">
        <v>119</v>
      </c>
      <c r="L4433" t="s">
        <v>120</v>
      </c>
      <c r="M4433" t="s">
        <v>23</v>
      </c>
      <c r="O4433" s="3" t="str">
        <f t="shared" si="415"/>
        <v>Consistent</v>
      </c>
      <c r="P4433" t="str">
        <f t="shared" si="416"/>
        <v>Not Rated</v>
      </c>
      <c r="Q4433" s="4">
        <f t="shared" si="417"/>
        <v>9.34</v>
      </c>
      <c r="R4433" s="4">
        <f t="shared" si="418"/>
        <v>0</v>
      </c>
      <c r="S4433" s="4">
        <f t="shared" si="419"/>
        <v>9.34</v>
      </c>
    </row>
    <row r="4434" spans="1:19" hidden="1" x14ac:dyDescent="0.35">
      <c r="A4434" t="s">
        <v>15331</v>
      </c>
      <c r="B4434" t="s">
        <v>4543</v>
      </c>
      <c r="C4434" s="1">
        <v>45627</v>
      </c>
      <c r="D4434" t="s">
        <v>36</v>
      </c>
      <c r="E4434" t="s">
        <v>52</v>
      </c>
      <c r="F4434" s="3">
        <v>2</v>
      </c>
      <c r="G4434" s="3" t="str">
        <f t="shared" si="414"/>
        <v>Valid Quantity</v>
      </c>
      <c r="H4434" s="2" t="s">
        <v>3015</v>
      </c>
      <c r="I4434" s="3">
        <v>5</v>
      </c>
      <c r="J4434" t="s">
        <v>67</v>
      </c>
      <c r="K4434" t="s">
        <v>49</v>
      </c>
      <c r="L4434" t="s">
        <v>22</v>
      </c>
      <c r="M4434" t="s">
        <v>23</v>
      </c>
      <c r="O4434" s="3" t="str">
        <f t="shared" si="415"/>
        <v>Consistent</v>
      </c>
      <c r="P4434" t="str">
        <f t="shared" si="416"/>
        <v>Not Rated</v>
      </c>
      <c r="Q4434" s="4">
        <f t="shared" si="417"/>
        <v>43.66</v>
      </c>
      <c r="R4434" s="4">
        <f t="shared" si="418"/>
        <v>2.1829999999999998</v>
      </c>
      <c r="S4434" s="4">
        <f t="shared" si="419"/>
        <v>41.476999999999997</v>
      </c>
    </row>
    <row r="4435" spans="1:19" hidden="1" x14ac:dyDescent="0.35">
      <c r="A4435" t="s">
        <v>15574</v>
      </c>
      <c r="B4435" t="s">
        <v>11300</v>
      </c>
      <c r="C4435" s="1">
        <v>45627</v>
      </c>
      <c r="D4435" t="s">
        <v>17</v>
      </c>
      <c r="E4435" t="s">
        <v>18</v>
      </c>
      <c r="F4435" s="3">
        <v>2</v>
      </c>
      <c r="G4435" s="3" t="str">
        <f t="shared" si="414"/>
        <v>Valid Quantity</v>
      </c>
      <c r="H4435" s="2" t="s">
        <v>8660</v>
      </c>
      <c r="I4435" s="3">
        <v>0</v>
      </c>
      <c r="J4435" t="s">
        <v>39</v>
      </c>
      <c r="K4435" t="s">
        <v>131</v>
      </c>
      <c r="L4435" t="s">
        <v>86</v>
      </c>
      <c r="M4435" t="s">
        <v>23</v>
      </c>
      <c r="N4435" s="3">
        <v>1</v>
      </c>
      <c r="O4435" s="3" t="str">
        <f t="shared" si="415"/>
        <v>Consistent</v>
      </c>
      <c r="P4435" t="str">
        <f t="shared" si="416"/>
        <v>Very Bad</v>
      </c>
      <c r="Q4435" s="4">
        <f t="shared" si="417"/>
        <v>59.52</v>
      </c>
      <c r="R4435" s="4">
        <f t="shared" si="418"/>
        <v>0</v>
      </c>
      <c r="S4435" s="4">
        <f t="shared" si="419"/>
        <v>59.52</v>
      </c>
    </row>
    <row r="4436" spans="1:19" hidden="1" x14ac:dyDescent="0.35">
      <c r="A4436" t="s">
        <v>16403</v>
      </c>
      <c r="B4436" t="s">
        <v>6742</v>
      </c>
      <c r="C4436" s="1">
        <v>45627</v>
      </c>
      <c r="D4436" t="s">
        <v>17</v>
      </c>
      <c r="E4436" t="s">
        <v>28</v>
      </c>
      <c r="F4436" s="3">
        <v>1</v>
      </c>
      <c r="G4436" s="3" t="str">
        <f t="shared" si="414"/>
        <v>Valid Quantity</v>
      </c>
      <c r="H4436" s="2" t="s">
        <v>16404</v>
      </c>
      <c r="I4436" s="3">
        <v>0</v>
      </c>
      <c r="J4436" t="s">
        <v>20</v>
      </c>
      <c r="K4436" t="s">
        <v>74</v>
      </c>
      <c r="L4436" t="s">
        <v>61</v>
      </c>
      <c r="M4436" t="s">
        <v>23</v>
      </c>
      <c r="N4436" s="3">
        <v>2</v>
      </c>
      <c r="O4436" s="3" t="str">
        <f t="shared" si="415"/>
        <v>Consistent</v>
      </c>
      <c r="P4436" t="str">
        <f t="shared" si="416"/>
        <v>Bad</v>
      </c>
      <c r="Q4436" s="4">
        <f t="shared" si="417"/>
        <v>33.61</v>
      </c>
      <c r="R4436" s="4">
        <f t="shared" si="418"/>
        <v>0</v>
      </c>
      <c r="S4436" s="4">
        <f t="shared" si="419"/>
        <v>33.61</v>
      </c>
    </row>
    <row r="4437" spans="1:19" hidden="1" x14ac:dyDescent="0.35">
      <c r="A4437" t="s">
        <v>16453</v>
      </c>
      <c r="B4437" t="s">
        <v>16454</v>
      </c>
      <c r="C4437" s="1">
        <v>45627</v>
      </c>
      <c r="D4437" t="s">
        <v>64</v>
      </c>
      <c r="E4437" t="s">
        <v>305</v>
      </c>
      <c r="F4437" s="3">
        <v>1</v>
      </c>
      <c r="G4437" s="3" t="str">
        <f t="shared" si="414"/>
        <v>Valid Quantity</v>
      </c>
      <c r="H4437" s="2" t="s">
        <v>16455</v>
      </c>
      <c r="I4437" s="3">
        <v>10</v>
      </c>
      <c r="J4437" t="s">
        <v>54</v>
      </c>
      <c r="K4437" t="s">
        <v>212</v>
      </c>
      <c r="L4437" t="s">
        <v>86</v>
      </c>
      <c r="M4437" t="s">
        <v>185</v>
      </c>
      <c r="O4437" s="3" t="str">
        <f t="shared" si="415"/>
        <v>Consistent</v>
      </c>
      <c r="P4437" t="str">
        <f t="shared" si="416"/>
        <v>Not Rated</v>
      </c>
      <c r="Q4437" s="4">
        <f t="shared" si="417"/>
        <v>111.01</v>
      </c>
      <c r="R4437" s="4">
        <f t="shared" si="418"/>
        <v>11.101000000000001</v>
      </c>
      <c r="S4437" s="4">
        <f t="shared" si="419"/>
        <v>99.909000000000006</v>
      </c>
    </row>
    <row r="4438" spans="1:19" hidden="1" x14ac:dyDescent="0.35">
      <c r="A4438" t="s">
        <v>16945</v>
      </c>
      <c r="B4438" t="s">
        <v>11768</v>
      </c>
      <c r="C4438" s="1">
        <v>45627</v>
      </c>
      <c r="D4438" t="s">
        <v>17</v>
      </c>
      <c r="E4438" t="s">
        <v>18</v>
      </c>
      <c r="F4438" s="3">
        <v>2</v>
      </c>
      <c r="G4438" s="3" t="str">
        <f t="shared" si="414"/>
        <v>Valid Quantity</v>
      </c>
      <c r="H4438" s="2" t="s">
        <v>1675</v>
      </c>
      <c r="I4438" s="3">
        <v>15</v>
      </c>
      <c r="J4438" t="s">
        <v>20</v>
      </c>
      <c r="K4438" t="s">
        <v>124</v>
      </c>
      <c r="L4438" t="s">
        <v>61</v>
      </c>
      <c r="M4438" t="s">
        <v>75</v>
      </c>
      <c r="O4438" s="3" t="str">
        <f t="shared" si="415"/>
        <v>Consistent</v>
      </c>
      <c r="P4438" t="str">
        <f t="shared" si="416"/>
        <v>Not Rated</v>
      </c>
      <c r="Q4438" s="4">
        <f t="shared" si="417"/>
        <v>14.16</v>
      </c>
      <c r="R4438" s="4">
        <f t="shared" si="418"/>
        <v>2.1240000000000001</v>
      </c>
      <c r="S4438" s="4">
        <f t="shared" si="419"/>
        <v>12.036</v>
      </c>
    </row>
    <row r="4439" spans="1:19" hidden="1" x14ac:dyDescent="0.35">
      <c r="A4439" t="s">
        <v>19808</v>
      </c>
      <c r="B4439" t="s">
        <v>2044</v>
      </c>
      <c r="C4439" s="1">
        <v>45627</v>
      </c>
      <c r="D4439" t="s">
        <v>159</v>
      </c>
      <c r="E4439" t="s">
        <v>160</v>
      </c>
      <c r="F4439" s="3">
        <v>2</v>
      </c>
      <c r="G4439" s="3" t="str">
        <f t="shared" si="414"/>
        <v>Valid Quantity</v>
      </c>
      <c r="H4439" s="2" t="s">
        <v>15451</v>
      </c>
      <c r="I4439" s="3">
        <v>20</v>
      </c>
      <c r="J4439" t="s">
        <v>48</v>
      </c>
      <c r="K4439" t="s">
        <v>131</v>
      </c>
      <c r="L4439" t="s">
        <v>86</v>
      </c>
      <c r="M4439" t="s">
        <v>23</v>
      </c>
      <c r="N4439" s="3">
        <v>0</v>
      </c>
      <c r="O4439" s="3" t="str">
        <f t="shared" si="415"/>
        <v>Consistent</v>
      </c>
      <c r="P4439" t="str">
        <f t="shared" si="416"/>
        <v>Not Rated</v>
      </c>
      <c r="Q4439" s="4">
        <f t="shared" si="417"/>
        <v>39.380000000000003</v>
      </c>
      <c r="R4439" s="4">
        <f t="shared" si="418"/>
        <v>7.8760000000000003</v>
      </c>
      <c r="S4439" s="4">
        <f t="shared" si="419"/>
        <v>31.504000000000001</v>
      </c>
    </row>
    <row r="4440" spans="1:19" hidden="1" x14ac:dyDescent="0.35">
      <c r="A4440" t="s">
        <v>22052</v>
      </c>
      <c r="B4440" t="s">
        <v>15365</v>
      </c>
      <c r="C4440" s="1">
        <v>45627</v>
      </c>
      <c r="D4440" t="s">
        <v>116</v>
      </c>
      <c r="E4440" t="s">
        <v>219</v>
      </c>
      <c r="F4440" s="3">
        <v>1</v>
      </c>
      <c r="G4440" s="3" t="str">
        <f t="shared" si="414"/>
        <v>Valid Quantity</v>
      </c>
      <c r="H4440" s="2" t="s">
        <v>6513</v>
      </c>
      <c r="I4440" s="3">
        <v>0</v>
      </c>
      <c r="J4440" t="s">
        <v>48</v>
      </c>
      <c r="K4440" t="s">
        <v>49</v>
      </c>
      <c r="L4440" t="s">
        <v>22</v>
      </c>
      <c r="M4440" t="s">
        <v>75</v>
      </c>
      <c r="N4440" s="3">
        <v>0</v>
      </c>
      <c r="O4440" s="3" t="str">
        <f t="shared" si="415"/>
        <v>Consistent</v>
      </c>
      <c r="P4440" t="str">
        <f t="shared" si="416"/>
        <v>Not Rated</v>
      </c>
      <c r="Q4440" s="4">
        <f t="shared" si="417"/>
        <v>19.38</v>
      </c>
      <c r="R4440" s="4">
        <f t="shared" si="418"/>
        <v>0</v>
      </c>
      <c r="S4440" s="4">
        <f t="shared" si="419"/>
        <v>19.38</v>
      </c>
    </row>
    <row r="4441" spans="1:19" hidden="1" x14ac:dyDescent="0.35">
      <c r="A4441" t="s">
        <v>22164</v>
      </c>
      <c r="B4441" t="s">
        <v>1262</v>
      </c>
      <c r="C4441" s="1">
        <v>45627</v>
      </c>
      <c r="D4441" t="s">
        <v>81</v>
      </c>
      <c r="E4441" t="s">
        <v>147</v>
      </c>
      <c r="F4441" s="3">
        <v>1</v>
      </c>
      <c r="G4441" s="3" t="str">
        <f t="shared" si="414"/>
        <v>Valid Quantity</v>
      </c>
      <c r="H4441" s="2" t="s">
        <v>14327</v>
      </c>
      <c r="I4441" s="3">
        <v>10</v>
      </c>
      <c r="J4441" t="s">
        <v>48</v>
      </c>
      <c r="K4441" t="s">
        <v>40</v>
      </c>
      <c r="L4441" t="s">
        <v>41</v>
      </c>
      <c r="M4441" t="s">
        <v>32</v>
      </c>
      <c r="N4441" s="3">
        <v>0</v>
      </c>
      <c r="O4441" s="3" t="str">
        <f t="shared" si="415"/>
        <v>Consistent</v>
      </c>
      <c r="P4441" t="str">
        <f t="shared" si="416"/>
        <v>Not Rated</v>
      </c>
      <c r="Q4441" s="4">
        <f t="shared" si="417"/>
        <v>144.4</v>
      </c>
      <c r="R4441" s="4">
        <f t="shared" si="418"/>
        <v>14.44</v>
      </c>
      <c r="S4441" s="4">
        <f t="shared" si="419"/>
        <v>129.96</v>
      </c>
    </row>
    <row r="4442" spans="1:19" hidden="1" x14ac:dyDescent="0.35">
      <c r="A4442" t="s">
        <v>22661</v>
      </c>
      <c r="B4442" t="s">
        <v>534</v>
      </c>
      <c r="C4442" s="1">
        <v>45627</v>
      </c>
      <c r="D4442" t="s">
        <v>36</v>
      </c>
      <c r="E4442" t="s">
        <v>250</v>
      </c>
      <c r="F4442" s="3">
        <v>2</v>
      </c>
      <c r="G4442" s="3" t="str">
        <f t="shared" si="414"/>
        <v>Valid Quantity</v>
      </c>
      <c r="H4442" s="2" t="s">
        <v>15712</v>
      </c>
      <c r="I4442" s="3">
        <v>0</v>
      </c>
      <c r="J4442" t="s">
        <v>67</v>
      </c>
      <c r="K4442" t="s">
        <v>153</v>
      </c>
      <c r="L4442" t="s">
        <v>120</v>
      </c>
      <c r="M4442" t="s">
        <v>75</v>
      </c>
      <c r="O4442" s="3" t="str">
        <f t="shared" si="415"/>
        <v>Consistent</v>
      </c>
      <c r="P4442" t="str">
        <f t="shared" si="416"/>
        <v>Not Rated</v>
      </c>
      <c r="Q4442" s="4">
        <f t="shared" si="417"/>
        <v>153.9</v>
      </c>
      <c r="R4442" s="4">
        <f t="shared" si="418"/>
        <v>0</v>
      </c>
      <c r="S4442" s="4">
        <f t="shared" si="419"/>
        <v>153.9</v>
      </c>
    </row>
    <row r="4443" spans="1:19" hidden="1" x14ac:dyDescent="0.35">
      <c r="A4443" t="s">
        <v>4723</v>
      </c>
      <c r="B4443" t="s">
        <v>4724</v>
      </c>
      <c r="C4443" s="1">
        <v>45628</v>
      </c>
      <c r="D4443" t="s">
        <v>36</v>
      </c>
      <c r="E4443" t="s">
        <v>52</v>
      </c>
      <c r="F4443" s="3">
        <v>2</v>
      </c>
      <c r="G4443" s="3" t="str">
        <f t="shared" si="414"/>
        <v>Valid Quantity</v>
      </c>
      <c r="H4443" s="2" t="s">
        <v>4725</v>
      </c>
      <c r="I4443" s="3">
        <v>0</v>
      </c>
      <c r="J4443" t="s">
        <v>54</v>
      </c>
      <c r="K4443" t="s">
        <v>281</v>
      </c>
      <c r="L4443" t="s">
        <v>31</v>
      </c>
      <c r="M4443" t="s">
        <v>68</v>
      </c>
      <c r="O4443" s="3" t="str">
        <f t="shared" si="415"/>
        <v>Consistent</v>
      </c>
      <c r="P4443" t="str">
        <f t="shared" si="416"/>
        <v>Not Rated</v>
      </c>
      <c r="Q4443" s="4">
        <f t="shared" si="417"/>
        <v>215.14</v>
      </c>
      <c r="R4443" s="4">
        <f t="shared" si="418"/>
        <v>0</v>
      </c>
      <c r="S4443" s="4">
        <f t="shared" si="419"/>
        <v>215.14</v>
      </c>
    </row>
    <row r="4444" spans="1:19" hidden="1" x14ac:dyDescent="0.35">
      <c r="A4444" t="s">
        <v>4748</v>
      </c>
      <c r="B4444" t="s">
        <v>4749</v>
      </c>
      <c r="C4444" s="1">
        <v>45628</v>
      </c>
      <c r="D4444" t="s">
        <v>101</v>
      </c>
      <c r="E4444" t="s">
        <v>107</v>
      </c>
      <c r="F4444" s="3">
        <v>2</v>
      </c>
      <c r="G4444" s="3" t="str">
        <f t="shared" si="414"/>
        <v>Valid Quantity</v>
      </c>
      <c r="H4444" s="2" t="s">
        <v>4750</v>
      </c>
      <c r="I4444" s="3">
        <v>0</v>
      </c>
      <c r="J4444" t="s">
        <v>67</v>
      </c>
      <c r="K4444" t="s">
        <v>162</v>
      </c>
      <c r="L4444" t="s">
        <v>163</v>
      </c>
      <c r="M4444" t="s">
        <v>68</v>
      </c>
      <c r="O4444" s="3" t="str">
        <f t="shared" si="415"/>
        <v>Consistent</v>
      </c>
      <c r="P4444" t="str">
        <f t="shared" si="416"/>
        <v>Not Rated</v>
      </c>
      <c r="Q4444" s="4">
        <f t="shared" si="417"/>
        <v>113.5</v>
      </c>
      <c r="R4444" s="4">
        <f t="shared" si="418"/>
        <v>0</v>
      </c>
      <c r="S4444" s="4">
        <f t="shared" si="419"/>
        <v>113.5</v>
      </c>
    </row>
    <row r="4445" spans="1:19" hidden="1" x14ac:dyDescent="0.35">
      <c r="A4445" t="s">
        <v>7272</v>
      </c>
      <c r="B4445" t="s">
        <v>6669</v>
      </c>
      <c r="C4445" s="1">
        <v>45628</v>
      </c>
      <c r="D4445" t="s">
        <v>17</v>
      </c>
      <c r="E4445" t="s">
        <v>72</v>
      </c>
      <c r="F4445" s="3">
        <v>1</v>
      </c>
      <c r="G4445" s="3" t="str">
        <f t="shared" si="414"/>
        <v>Valid Quantity</v>
      </c>
      <c r="H4445" s="2" t="s">
        <v>413</v>
      </c>
      <c r="I4445" s="3">
        <v>10</v>
      </c>
      <c r="J4445" t="s">
        <v>48</v>
      </c>
      <c r="K4445" t="s">
        <v>49</v>
      </c>
      <c r="L4445" t="s">
        <v>22</v>
      </c>
      <c r="M4445" t="s">
        <v>23</v>
      </c>
      <c r="N4445" s="3">
        <v>3</v>
      </c>
      <c r="O4445" s="3" t="str">
        <f t="shared" si="415"/>
        <v>Consistent</v>
      </c>
      <c r="P4445" t="str">
        <f t="shared" si="416"/>
        <v>Average</v>
      </c>
      <c r="Q4445" s="4">
        <f t="shared" si="417"/>
        <v>26.67</v>
      </c>
      <c r="R4445" s="4">
        <f t="shared" si="418"/>
        <v>2.6670000000000003</v>
      </c>
      <c r="S4445" s="4">
        <f t="shared" si="419"/>
        <v>24.003</v>
      </c>
    </row>
    <row r="4446" spans="1:19" hidden="1" x14ac:dyDescent="0.35">
      <c r="A4446" t="s">
        <v>12905</v>
      </c>
      <c r="B4446" t="s">
        <v>1502</v>
      </c>
      <c r="C4446" s="1">
        <v>45628</v>
      </c>
      <c r="D4446" t="s">
        <v>101</v>
      </c>
      <c r="E4446" t="s">
        <v>102</v>
      </c>
      <c r="F4446" s="3">
        <v>1</v>
      </c>
      <c r="G4446" s="3" t="str">
        <f t="shared" si="414"/>
        <v>Valid Quantity</v>
      </c>
      <c r="H4446" s="2" t="s">
        <v>6164</v>
      </c>
      <c r="I4446" s="3">
        <v>5</v>
      </c>
      <c r="J4446" t="s">
        <v>20</v>
      </c>
      <c r="K4446" t="s">
        <v>55</v>
      </c>
      <c r="L4446" t="s">
        <v>31</v>
      </c>
      <c r="M4446" t="s">
        <v>32</v>
      </c>
      <c r="O4446" s="3" t="str">
        <f t="shared" si="415"/>
        <v>Consistent</v>
      </c>
      <c r="P4446" t="str">
        <f t="shared" si="416"/>
        <v>Not Rated</v>
      </c>
      <c r="Q4446" s="4">
        <f t="shared" si="417"/>
        <v>65.63</v>
      </c>
      <c r="R4446" s="4">
        <f t="shared" si="418"/>
        <v>3.2814999999999999</v>
      </c>
      <c r="S4446" s="4">
        <f t="shared" si="419"/>
        <v>62.348499999999994</v>
      </c>
    </row>
    <row r="4447" spans="1:19" hidden="1" x14ac:dyDescent="0.35">
      <c r="A4447" t="s">
        <v>13986</v>
      </c>
      <c r="B4447" t="s">
        <v>6318</v>
      </c>
      <c r="C4447" s="1">
        <v>45628</v>
      </c>
      <c r="D4447" t="s">
        <v>159</v>
      </c>
      <c r="E4447" t="s">
        <v>239</v>
      </c>
      <c r="F4447" s="3">
        <v>1</v>
      </c>
      <c r="G4447" s="3" t="str">
        <f t="shared" si="414"/>
        <v>Valid Quantity</v>
      </c>
      <c r="H4447" s="2" t="s">
        <v>7520</v>
      </c>
      <c r="I4447" s="3">
        <v>20</v>
      </c>
      <c r="J4447" t="s">
        <v>39</v>
      </c>
      <c r="K4447" t="s">
        <v>91</v>
      </c>
      <c r="L4447" t="s">
        <v>41</v>
      </c>
      <c r="M4447" t="s">
        <v>185</v>
      </c>
      <c r="O4447" s="3" t="str">
        <f t="shared" si="415"/>
        <v>Consistent</v>
      </c>
      <c r="P4447" t="str">
        <f t="shared" si="416"/>
        <v>Not Rated</v>
      </c>
      <c r="Q4447" s="4">
        <f t="shared" si="417"/>
        <v>4.3600000000000003</v>
      </c>
      <c r="R4447" s="4">
        <f t="shared" si="418"/>
        <v>0.872</v>
      </c>
      <c r="S4447" s="4">
        <f t="shared" si="419"/>
        <v>3.4880000000000004</v>
      </c>
    </row>
    <row r="4448" spans="1:19" hidden="1" x14ac:dyDescent="0.35">
      <c r="A4448" t="s">
        <v>15343</v>
      </c>
      <c r="B4448" t="s">
        <v>9507</v>
      </c>
      <c r="C4448" s="1">
        <v>45628</v>
      </c>
      <c r="D4448" t="s">
        <v>101</v>
      </c>
      <c r="E4448" t="s">
        <v>102</v>
      </c>
      <c r="F4448" s="3">
        <v>1</v>
      </c>
      <c r="G4448" s="3" t="str">
        <f t="shared" si="414"/>
        <v>Valid Quantity</v>
      </c>
      <c r="H4448" s="2" t="s">
        <v>527</v>
      </c>
      <c r="I4448" s="3">
        <v>5</v>
      </c>
      <c r="J4448" t="s">
        <v>84</v>
      </c>
      <c r="K4448" t="s">
        <v>206</v>
      </c>
      <c r="L4448" t="s">
        <v>41</v>
      </c>
      <c r="M4448" t="s">
        <v>23</v>
      </c>
      <c r="N4448" s="3">
        <v>5</v>
      </c>
      <c r="O4448" s="3" t="str">
        <f t="shared" si="415"/>
        <v>Consistent</v>
      </c>
      <c r="P4448" t="str">
        <f t="shared" si="416"/>
        <v>Excellent</v>
      </c>
      <c r="Q4448" s="4">
        <f t="shared" si="417"/>
        <v>35.44</v>
      </c>
      <c r="R4448" s="4">
        <f t="shared" si="418"/>
        <v>1.7719999999999998</v>
      </c>
      <c r="S4448" s="4">
        <f t="shared" si="419"/>
        <v>33.667999999999999</v>
      </c>
    </row>
    <row r="4449" spans="1:19" hidden="1" x14ac:dyDescent="0.35">
      <c r="A4449" t="s">
        <v>17258</v>
      </c>
      <c r="B4449" t="s">
        <v>10749</v>
      </c>
      <c r="C4449" s="1">
        <v>45628</v>
      </c>
      <c r="D4449" t="s">
        <v>116</v>
      </c>
      <c r="E4449" t="s">
        <v>219</v>
      </c>
      <c r="F4449" s="3">
        <v>1</v>
      </c>
      <c r="G4449" s="3" t="str">
        <f t="shared" si="414"/>
        <v>Valid Quantity</v>
      </c>
      <c r="H4449" s="2" t="s">
        <v>11847</v>
      </c>
      <c r="I4449" s="3">
        <v>15</v>
      </c>
      <c r="J4449" t="s">
        <v>48</v>
      </c>
      <c r="K4449" t="s">
        <v>21</v>
      </c>
      <c r="L4449" t="s">
        <v>22</v>
      </c>
      <c r="M4449" t="s">
        <v>32</v>
      </c>
      <c r="N4449" s="3">
        <v>0</v>
      </c>
      <c r="O4449" s="3" t="str">
        <f t="shared" si="415"/>
        <v>Consistent</v>
      </c>
      <c r="P4449" t="str">
        <f t="shared" si="416"/>
        <v>Not Rated</v>
      </c>
      <c r="Q4449" s="4">
        <f t="shared" si="417"/>
        <v>152.22</v>
      </c>
      <c r="R4449" s="4">
        <f t="shared" si="418"/>
        <v>22.833000000000002</v>
      </c>
      <c r="S4449" s="4">
        <f t="shared" si="419"/>
        <v>129.387</v>
      </c>
    </row>
    <row r="4450" spans="1:19" hidden="1" x14ac:dyDescent="0.35">
      <c r="A4450" t="s">
        <v>19555</v>
      </c>
      <c r="B4450" t="s">
        <v>11423</v>
      </c>
      <c r="C4450" s="1">
        <v>45628</v>
      </c>
      <c r="D4450" t="s">
        <v>101</v>
      </c>
      <c r="E4450" t="s">
        <v>345</v>
      </c>
      <c r="F4450" s="3">
        <v>1</v>
      </c>
      <c r="G4450" s="3" t="str">
        <f t="shared" si="414"/>
        <v>Valid Quantity</v>
      </c>
      <c r="H4450" s="2" t="s">
        <v>19556</v>
      </c>
      <c r="I4450" s="3">
        <v>5</v>
      </c>
      <c r="J4450" t="s">
        <v>84</v>
      </c>
      <c r="K4450" t="s">
        <v>30</v>
      </c>
      <c r="L4450" t="s">
        <v>31</v>
      </c>
      <c r="M4450" t="s">
        <v>75</v>
      </c>
      <c r="O4450" s="3" t="str">
        <f t="shared" si="415"/>
        <v>Consistent</v>
      </c>
      <c r="P4450" t="str">
        <f t="shared" si="416"/>
        <v>Not Rated</v>
      </c>
      <c r="Q4450" s="4">
        <f t="shared" si="417"/>
        <v>73.73</v>
      </c>
      <c r="R4450" s="4">
        <f t="shared" si="418"/>
        <v>3.6865000000000006</v>
      </c>
      <c r="S4450" s="4">
        <f t="shared" si="419"/>
        <v>70.043500000000009</v>
      </c>
    </row>
    <row r="4451" spans="1:19" hidden="1" x14ac:dyDescent="0.35">
      <c r="A4451" t="s">
        <v>19883</v>
      </c>
      <c r="B4451" t="s">
        <v>15738</v>
      </c>
      <c r="C4451" s="1">
        <v>45628</v>
      </c>
      <c r="D4451" t="s">
        <v>101</v>
      </c>
      <c r="E4451" t="s">
        <v>136</v>
      </c>
      <c r="F4451" s="3">
        <v>1</v>
      </c>
      <c r="G4451" s="3" t="str">
        <f t="shared" si="414"/>
        <v>Valid Quantity</v>
      </c>
      <c r="H4451" s="2" t="s">
        <v>5712</v>
      </c>
      <c r="I4451" s="3">
        <v>0</v>
      </c>
      <c r="J4451" t="s">
        <v>54</v>
      </c>
      <c r="K4451" t="s">
        <v>124</v>
      </c>
      <c r="L4451" t="s">
        <v>61</v>
      </c>
      <c r="M4451" t="s">
        <v>75</v>
      </c>
      <c r="O4451" s="3" t="str">
        <f t="shared" si="415"/>
        <v>Consistent</v>
      </c>
      <c r="P4451" t="str">
        <f t="shared" si="416"/>
        <v>Not Rated</v>
      </c>
      <c r="Q4451" s="4">
        <f t="shared" si="417"/>
        <v>59.6</v>
      </c>
      <c r="R4451" s="4">
        <f t="shared" si="418"/>
        <v>0</v>
      </c>
      <c r="S4451" s="4">
        <f t="shared" si="419"/>
        <v>59.6</v>
      </c>
    </row>
    <row r="4452" spans="1:19" hidden="1" x14ac:dyDescent="0.35">
      <c r="A4452" t="s">
        <v>20986</v>
      </c>
      <c r="B4452" t="s">
        <v>9507</v>
      </c>
      <c r="C4452" s="1">
        <v>45628</v>
      </c>
      <c r="D4452" t="s">
        <v>159</v>
      </c>
      <c r="E4452" t="s">
        <v>239</v>
      </c>
      <c r="F4452" s="3">
        <v>2</v>
      </c>
      <c r="G4452" s="3" t="str">
        <f t="shared" si="414"/>
        <v>Valid Quantity</v>
      </c>
      <c r="H4452" s="2" t="s">
        <v>11320</v>
      </c>
      <c r="I4452" s="3">
        <v>0</v>
      </c>
      <c r="J4452" t="s">
        <v>54</v>
      </c>
      <c r="K4452" t="s">
        <v>212</v>
      </c>
      <c r="L4452" t="s">
        <v>120</v>
      </c>
      <c r="M4452" t="s">
        <v>68</v>
      </c>
      <c r="O4452" s="3" t="str">
        <f t="shared" si="415"/>
        <v>Consistent</v>
      </c>
      <c r="P4452" t="str">
        <f t="shared" si="416"/>
        <v>Not Rated</v>
      </c>
      <c r="Q4452" s="4">
        <f t="shared" si="417"/>
        <v>6.12</v>
      </c>
      <c r="R4452" s="4">
        <f t="shared" si="418"/>
        <v>0</v>
      </c>
      <c r="S4452" s="4">
        <f t="shared" si="419"/>
        <v>6.12</v>
      </c>
    </row>
    <row r="4453" spans="1:19" hidden="1" x14ac:dyDescent="0.35">
      <c r="A4453" t="s">
        <v>3327</v>
      </c>
      <c r="B4453" t="s">
        <v>2571</v>
      </c>
      <c r="C4453" s="1">
        <v>45629</v>
      </c>
      <c r="D4453" t="s">
        <v>17</v>
      </c>
      <c r="E4453" t="s">
        <v>28</v>
      </c>
      <c r="F4453" s="3">
        <v>1</v>
      </c>
      <c r="G4453" s="3" t="str">
        <f t="shared" si="414"/>
        <v>Valid Quantity</v>
      </c>
      <c r="H4453" s="2" t="s">
        <v>3328</v>
      </c>
      <c r="I4453" s="3">
        <v>10</v>
      </c>
      <c r="J4453" t="s">
        <v>84</v>
      </c>
      <c r="K4453" t="s">
        <v>91</v>
      </c>
      <c r="L4453" t="s">
        <v>41</v>
      </c>
      <c r="M4453" t="s">
        <v>68</v>
      </c>
      <c r="O4453" s="3" t="str">
        <f t="shared" si="415"/>
        <v>Consistent</v>
      </c>
      <c r="P4453" t="str">
        <f t="shared" si="416"/>
        <v>Not Rated</v>
      </c>
      <c r="Q4453" s="4">
        <f t="shared" si="417"/>
        <v>24.86</v>
      </c>
      <c r="R4453" s="4">
        <f t="shared" si="418"/>
        <v>2.4859999999999998</v>
      </c>
      <c r="S4453" s="4">
        <f t="shared" si="419"/>
        <v>22.373999999999999</v>
      </c>
    </row>
    <row r="4454" spans="1:19" hidden="1" x14ac:dyDescent="0.35">
      <c r="A4454" t="s">
        <v>5379</v>
      </c>
      <c r="B4454" t="s">
        <v>5380</v>
      </c>
      <c r="C4454" s="1">
        <v>45629</v>
      </c>
      <c r="D4454" t="s">
        <v>17</v>
      </c>
      <c r="E4454" t="s">
        <v>18</v>
      </c>
      <c r="F4454" s="3">
        <v>3</v>
      </c>
      <c r="G4454" s="3" t="str">
        <f t="shared" si="414"/>
        <v>Valid Quantity</v>
      </c>
      <c r="H4454" s="2" t="s">
        <v>5381</v>
      </c>
      <c r="I4454" s="3">
        <v>10</v>
      </c>
      <c r="J4454" t="s">
        <v>67</v>
      </c>
      <c r="K4454" t="s">
        <v>131</v>
      </c>
      <c r="L4454" t="s">
        <v>86</v>
      </c>
      <c r="M4454" t="s">
        <v>185</v>
      </c>
      <c r="O4454" s="3" t="str">
        <f t="shared" si="415"/>
        <v>Consistent</v>
      </c>
      <c r="P4454" t="str">
        <f t="shared" si="416"/>
        <v>Not Rated</v>
      </c>
      <c r="Q4454" s="4">
        <f t="shared" si="417"/>
        <v>76.14</v>
      </c>
      <c r="R4454" s="4">
        <f t="shared" si="418"/>
        <v>7.6139999999999999</v>
      </c>
      <c r="S4454" s="4">
        <f t="shared" si="419"/>
        <v>68.525999999999996</v>
      </c>
    </row>
    <row r="4455" spans="1:19" hidden="1" x14ac:dyDescent="0.35">
      <c r="A4455" t="s">
        <v>9529</v>
      </c>
      <c r="B4455" t="s">
        <v>3476</v>
      </c>
      <c r="C4455" s="1">
        <v>45629</v>
      </c>
      <c r="D4455" t="s">
        <v>101</v>
      </c>
      <c r="E4455" t="s">
        <v>136</v>
      </c>
      <c r="F4455" s="3">
        <v>1</v>
      </c>
      <c r="G4455" s="3" t="str">
        <f t="shared" si="414"/>
        <v>Valid Quantity</v>
      </c>
      <c r="H4455" s="2" t="s">
        <v>4574</v>
      </c>
      <c r="I4455" s="3">
        <v>0</v>
      </c>
      <c r="J4455" t="s">
        <v>39</v>
      </c>
      <c r="K4455" t="s">
        <v>194</v>
      </c>
      <c r="L4455" t="s">
        <v>163</v>
      </c>
      <c r="M4455" t="s">
        <v>185</v>
      </c>
      <c r="O4455" s="3" t="str">
        <f t="shared" si="415"/>
        <v>Consistent</v>
      </c>
      <c r="P4455" t="str">
        <f t="shared" si="416"/>
        <v>Not Rated</v>
      </c>
      <c r="Q4455" s="4">
        <f t="shared" si="417"/>
        <v>51.92</v>
      </c>
      <c r="R4455" s="4">
        <f t="shared" si="418"/>
        <v>0</v>
      </c>
      <c r="S4455" s="4">
        <f t="shared" si="419"/>
        <v>51.92</v>
      </c>
    </row>
    <row r="4456" spans="1:19" hidden="1" x14ac:dyDescent="0.35">
      <c r="A4456" t="s">
        <v>16054</v>
      </c>
      <c r="B4456" t="s">
        <v>3276</v>
      </c>
      <c r="C4456" s="1">
        <v>45629</v>
      </c>
      <c r="D4456" t="s">
        <v>81</v>
      </c>
      <c r="E4456" t="s">
        <v>147</v>
      </c>
      <c r="F4456" s="3">
        <v>2</v>
      </c>
      <c r="G4456" s="3" t="str">
        <f t="shared" si="414"/>
        <v>Valid Quantity</v>
      </c>
      <c r="H4456" s="2" t="s">
        <v>12846</v>
      </c>
      <c r="I4456" s="3">
        <v>0</v>
      </c>
      <c r="J4456" t="s">
        <v>48</v>
      </c>
      <c r="K4456" t="s">
        <v>124</v>
      </c>
      <c r="L4456" t="s">
        <v>61</v>
      </c>
      <c r="M4456" t="s">
        <v>23</v>
      </c>
      <c r="N4456" s="3">
        <v>4</v>
      </c>
      <c r="O4456" s="3" t="str">
        <f t="shared" si="415"/>
        <v>Consistent</v>
      </c>
      <c r="P4456" t="str">
        <f t="shared" si="416"/>
        <v>Good</v>
      </c>
      <c r="Q4456" s="4">
        <f t="shared" si="417"/>
        <v>120.14</v>
      </c>
      <c r="R4456" s="4">
        <f t="shared" si="418"/>
        <v>0</v>
      </c>
      <c r="S4456" s="4">
        <f t="shared" si="419"/>
        <v>120.14</v>
      </c>
    </row>
    <row r="4457" spans="1:19" hidden="1" x14ac:dyDescent="0.35">
      <c r="A4457" t="s">
        <v>16614</v>
      </c>
      <c r="B4457" t="s">
        <v>13302</v>
      </c>
      <c r="C4457" s="1">
        <v>45629</v>
      </c>
      <c r="D4457" t="s">
        <v>101</v>
      </c>
      <c r="E4457" t="s">
        <v>107</v>
      </c>
      <c r="F4457" s="3">
        <v>3</v>
      </c>
      <c r="G4457" s="3" t="str">
        <f t="shared" si="414"/>
        <v>Valid Quantity</v>
      </c>
      <c r="H4457" s="2" t="s">
        <v>16615</v>
      </c>
      <c r="I4457" s="3">
        <v>15</v>
      </c>
      <c r="J4457" t="s">
        <v>84</v>
      </c>
      <c r="K4457" t="s">
        <v>281</v>
      </c>
      <c r="L4457" t="s">
        <v>31</v>
      </c>
      <c r="M4457" t="s">
        <v>23</v>
      </c>
      <c r="O4457" s="3" t="str">
        <f t="shared" si="415"/>
        <v>Consistent</v>
      </c>
      <c r="P4457" t="str">
        <f t="shared" si="416"/>
        <v>Not Rated</v>
      </c>
      <c r="Q4457" s="4">
        <f t="shared" si="417"/>
        <v>241.35000000000002</v>
      </c>
      <c r="R4457" s="4">
        <f t="shared" si="418"/>
        <v>36.202500000000008</v>
      </c>
      <c r="S4457" s="4">
        <f t="shared" si="419"/>
        <v>205.14750000000001</v>
      </c>
    </row>
    <row r="4458" spans="1:19" hidden="1" x14ac:dyDescent="0.35">
      <c r="A4458" t="s">
        <v>17215</v>
      </c>
      <c r="B4458" t="s">
        <v>796</v>
      </c>
      <c r="C4458" s="1">
        <v>45629</v>
      </c>
      <c r="D4458" t="s">
        <v>64</v>
      </c>
      <c r="E4458" t="s">
        <v>713</v>
      </c>
      <c r="F4458" s="3">
        <v>1</v>
      </c>
      <c r="G4458" s="3" t="str">
        <f t="shared" si="414"/>
        <v>Valid Quantity</v>
      </c>
      <c r="H4458" s="2" t="s">
        <v>17216</v>
      </c>
      <c r="I4458" s="3">
        <v>0</v>
      </c>
      <c r="J4458" t="s">
        <v>67</v>
      </c>
      <c r="K4458" t="s">
        <v>91</v>
      </c>
      <c r="L4458" t="s">
        <v>41</v>
      </c>
      <c r="M4458" t="s">
        <v>32</v>
      </c>
      <c r="O4458" s="3" t="str">
        <f t="shared" si="415"/>
        <v>Consistent</v>
      </c>
      <c r="P4458" t="str">
        <f t="shared" si="416"/>
        <v>Not Rated</v>
      </c>
      <c r="Q4458" s="4">
        <f t="shared" si="417"/>
        <v>95.06</v>
      </c>
      <c r="R4458" s="4">
        <f t="shared" si="418"/>
        <v>0</v>
      </c>
      <c r="S4458" s="4">
        <f t="shared" si="419"/>
        <v>95.06</v>
      </c>
    </row>
    <row r="4459" spans="1:19" hidden="1" x14ac:dyDescent="0.35">
      <c r="A4459" t="s">
        <v>17219</v>
      </c>
      <c r="B4459" t="s">
        <v>2022</v>
      </c>
      <c r="C4459" s="1">
        <v>45629</v>
      </c>
      <c r="D4459" t="s">
        <v>81</v>
      </c>
      <c r="E4459" t="s">
        <v>147</v>
      </c>
      <c r="F4459" s="3">
        <v>1</v>
      </c>
      <c r="G4459" s="3" t="str">
        <f t="shared" si="414"/>
        <v>Valid Quantity</v>
      </c>
      <c r="H4459" s="2" t="s">
        <v>17220</v>
      </c>
      <c r="I4459" s="3">
        <v>0</v>
      </c>
      <c r="J4459" t="s">
        <v>39</v>
      </c>
      <c r="K4459" t="s">
        <v>91</v>
      </c>
      <c r="L4459" t="s">
        <v>41</v>
      </c>
      <c r="M4459" t="s">
        <v>23</v>
      </c>
      <c r="N4459" s="3">
        <v>3</v>
      </c>
      <c r="O4459" s="3" t="str">
        <f t="shared" si="415"/>
        <v>Consistent</v>
      </c>
      <c r="P4459" t="str">
        <f t="shared" si="416"/>
        <v>Average</v>
      </c>
      <c r="Q4459" s="4">
        <f t="shared" si="417"/>
        <v>92.14</v>
      </c>
      <c r="R4459" s="4">
        <f t="shared" si="418"/>
        <v>0</v>
      </c>
      <c r="S4459" s="4">
        <f t="shared" si="419"/>
        <v>92.14</v>
      </c>
    </row>
    <row r="4460" spans="1:19" hidden="1" x14ac:dyDescent="0.35">
      <c r="A4460" t="s">
        <v>19129</v>
      </c>
      <c r="B4460" t="s">
        <v>4357</v>
      </c>
      <c r="C4460" s="1">
        <v>45629</v>
      </c>
      <c r="D4460" t="s">
        <v>159</v>
      </c>
      <c r="E4460" t="s">
        <v>358</v>
      </c>
      <c r="F4460" s="3">
        <v>5</v>
      </c>
      <c r="G4460" s="3" t="str">
        <f t="shared" si="414"/>
        <v>Valid Quantity</v>
      </c>
      <c r="H4460" s="2" t="s">
        <v>11665</v>
      </c>
      <c r="I4460" s="3">
        <v>10</v>
      </c>
      <c r="J4460" t="s">
        <v>39</v>
      </c>
      <c r="K4460" t="s">
        <v>104</v>
      </c>
      <c r="L4460" t="s">
        <v>22</v>
      </c>
      <c r="M4460" t="s">
        <v>185</v>
      </c>
      <c r="O4460" s="3" t="str">
        <f t="shared" si="415"/>
        <v>Consistent</v>
      </c>
      <c r="P4460" t="str">
        <f t="shared" si="416"/>
        <v>Not Rated</v>
      </c>
      <c r="Q4460" s="4">
        <f t="shared" si="417"/>
        <v>75</v>
      </c>
      <c r="R4460" s="4">
        <f t="shared" si="418"/>
        <v>7.5</v>
      </c>
      <c r="S4460" s="4">
        <f t="shared" si="419"/>
        <v>67.5</v>
      </c>
    </row>
    <row r="4461" spans="1:19" hidden="1" x14ac:dyDescent="0.35">
      <c r="A4461" t="s">
        <v>19505</v>
      </c>
      <c r="B4461" t="s">
        <v>19506</v>
      </c>
      <c r="C4461" s="1">
        <v>45629</v>
      </c>
      <c r="D4461" t="s">
        <v>101</v>
      </c>
      <c r="E4461" t="s">
        <v>107</v>
      </c>
      <c r="F4461" s="3">
        <v>1</v>
      </c>
      <c r="G4461" s="3" t="str">
        <f t="shared" si="414"/>
        <v>Valid Quantity</v>
      </c>
      <c r="H4461" s="2" t="s">
        <v>19507</v>
      </c>
      <c r="I4461" s="3">
        <v>0</v>
      </c>
      <c r="J4461" t="s">
        <v>48</v>
      </c>
      <c r="K4461" t="s">
        <v>281</v>
      </c>
      <c r="L4461" t="s">
        <v>31</v>
      </c>
      <c r="M4461" t="s">
        <v>23</v>
      </c>
      <c r="N4461" s="3">
        <v>5</v>
      </c>
      <c r="O4461" s="3" t="str">
        <f t="shared" si="415"/>
        <v>Consistent</v>
      </c>
      <c r="P4461" t="str">
        <f t="shared" si="416"/>
        <v>Excellent</v>
      </c>
      <c r="Q4461" s="4">
        <f t="shared" si="417"/>
        <v>50.5</v>
      </c>
      <c r="R4461" s="4">
        <f t="shared" si="418"/>
        <v>0</v>
      </c>
      <c r="S4461" s="4">
        <f t="shared" si="419"/>
        <v>50.5</v>
      </c>
    </row>
    <row r="4462" spans="1:19" hidden="1" x14ac:dyDescent="0.35">
      <c r="A4462" t="s">
        <v>20217</v>
      </c>
      <c r="B4462" t="s">
        <v>2946</v>
      </c>
      <c r="C4462" s="1">
        <v>45629</v>
      </c>
      <c r="D4462" t="s">
        <v>45</v>
      </c>
      <c r="E4462" t="s">
        <v>95</v>
      </c>
      <c r="F4462" s="3">
        <v>1</v>
      </c>
      <c r="G4462" s="3" t="str">
        <f t="shared" si="414"/>
        <v>Valid Quantity</v>
      </c>
      <c r="H4462" s="2" t="s">
        <v>4087</v>
      </c>
      <c r="I4462" s="3">
        <v>10</v>
      </c>
      <c r="J4462" t="s">
        <v>67</v>
      </c>
      <c r="K4462" t="s">
        <v>162</v>
      </c>
      <c r="L4462" t="s">
        <v>163</v>
      </c>
      <c r="M4462" t="s">
        <v>23</v>
      </c>
      <c r="N4462" s="3">
        <v>4</v>
      </c>
      <c r="O4462" s="3" t="str">
        <f t="shared" si="415"/>
        <v>Consistent</v>
      </c>
      <c r="P4462" t="str">
        <f t="shared" si="416"/>
        <v>Good</v>
      </c>
      <c r="Q4462" s="4">
        <f t="shared" si="417"/>
        <v>51.1</v>
      </c>
      <c r="R4462" s="4">
        <f t="shared" si="418"/>
        <v>5.1100000000000003</v>
      </c>
      <c r="S4462" s="4">
        <f t="shared" si="419"/>
        <v>45.99</v>
      </c>
    </row>
    <row r="4463" spans="1:19" hidden="1" x14ac:dyDescent="0.35">
      <c r="A4463" t="s">
        <v>20972</v>
      </c>
      <c r="B4463" t="s">
        <v>10813</v>
      </c>
      <c r="C4463" s="1">
        <v>45629</v>
      </c>
      <c r="D4463" t="s">
        <v>17</v>
      </c>
      <c r="E4463" t="s">
        <v>72</v>
      </c>
      <c r="F4463" s="3">
        <v>3</v>
      </c>
      <c r="G4463" s="3" t="str">
        <f t="shared" si="414"/>
        <v>Valid Quantity</v>
      </c>
      <c r="H4463" s="2" t="s">
        <v>3892</v>
      </c>
      <c r="I4463" s="3">
        <v>5</v>
      </c>
      <c r="J4463" t="s">
        <v>39</v>
      </c>
      <c r="K4463" t="s">
        <v>74</v>
      </c>
      <c r="L4463" t="s">
        <v>61</v>
      </c>
      <c r="M4463" t="s">
        <v>68</v>
      </c>
      <c r="O4463" s="3" t="str">
        <f t="shared" si="415"/>
        <v>Consistent</v>
      </c>
      <c r="P4463" t="str">
        <f t="shared" si="416"/>
        <v>Not Rated</v>
      </c>
      <c r="Q4463" s="4">
        <f t="shared" si="417"/>
        <v>58.650000000000006</v>
      </c>
      <c r="R4463" s="4">
        <f t="shared" si="418"/>
        <v>2.9325000000000001</v>
      </c>
      <c r="S4463" s="4">
        <f t="shared" si="419"/>
        <v>55.717500000000008</v>
      </c>
    </row>
    <row r="4464" spans="1:19" hidden="1" x14ac:dyDescent="0.35">
      <c r="A4464" t="s">
        <v>1515</v>
      </c>
      <c r="B4464" t="s">
        <v>1487</v>
      </c>
      <c r="C4464" s="1">
        <v>45630</v>
      </c>
      <c r="D4464" t="s">
        <v>17</v>
      </c>
      <c r="E4464" t="s">
        <v>18</v>
      </c>
      <c r="F4464" s="3">
        <v>5</v>
      </c>
      <c r="G4464" s="3" t="str">
        <f t="shared" si="414"/>
        <v>Valid Quantity</v>
      </c>
      <c r="H4464" s="2" t="s">
        <v>1516</v>
      </c>
      <c r="I4464" s="3">
        <v>5</v>
      </c>
      <c r="J4464" t="s">
        <v>67</v>
      </c>
      <c r="K4464" t="s">
        <v>124</v>
      </c>
      <c r="L4464" t="s">
        <v>61</v>
      </c>
      <c r="M4464" t="s">
        <v>68</v>
      </c>
      <c r="O4464" s="3" t="str">
        <f t="shared" si="415"/>
        <v>Consistent</v>
      </c>
      <c r="P4464" t="str">
        <f t="shared" si="416"/>
        <v>Not Rated</v>
      </c>
      <c r="Q4464" s="4">
        <f t="shared" si="417"/>
        <v>148.55000000000001</v>
      </c>
      <c r="R4464" s="4">
        <f t="shared" si="418"/>
        <v>7.4275000000000002</v>
      </c>
      <c r="S4464" s="4">
        <f t="shared" si="419"/>
        <v>141.1225</v>
      </c>
    </row>
    <row r="4465" spans="1:19" hidden="1" x14ac:dyDescent="0.35">
      <c r="A4465" t="s">
        <v>2254</v>
      </c>
      <c r="B4465" t="s">
        <v>2255</v>
      </c>
      <c r="C4465" s="1">
        <v>45630</v>
      </c>
      <c r="D4465" t="s">
        <v>36</v>
      </c>
      <c r="E4465" t="s">
        <v>52</v>
      </c>
      <c r="F4465" s="3">
        <v>1</v>
      </c>
      <c r="G4465" s="3" t="str">
        <f t="shared" si="414"/>
        <v>Valid Quantity</v>
      </c>
      <c r="H4465" s="2" t="s">
        <v>2256</v>
      </c>
      <c r="I4465" s="3">
        <v>10</v>
      </c>
      <c r="J4465" t="s">
        <v>39</v>
      </c>
      <c r="K4465" t="s">
        <v>85</v>
      </c>
      <c r="L4465" t="s">
        <v>86</v>
      </c>
      <c r="M4465" t="s">
        <v>68</v>
      </c>
      <c r="O4465" s="3" t="str">
        <f t="shared" si="415"/>
        <v>Consistent</v>
      </c>
      <c r="P4465" t="str">
        <f t="shared" si="416"/>
        <v>Not Rated</v>
      </c>
      <c r="Q4465" s="4">
        <f t="shared" si="417"/>
        <v>71.87</v>
      </c>
      <c r="R4465" s="4">
        <f t="shared" si="418"/>
        <v>7.1870000000000003</v>
      </c>
      <c r="S4465" s="4">
        <f t="shared" si="419"/>
        <v>64.683000000000007</v>
      </c>
    </row>
    <row r="4466" spans="1:19" hidden="1" x14ac:dyDescent="0.35">
      <c r="A4466" t="s">
        <v>4767</v>
      </c>
      <c r="B4466" t="s">
        <v>2260</v>
      </c>
      <c r="C4466" s="1">
        <v>45630</v>
      </c>
      <c r="D4466" t="s">
        <v>17</v>
      </c>
      <c r="E4466" t="s">
        <v>72</v>
      </c>
      <c r="F4466" s="3">
        <v>1</v>
      </c>
      <c r="G4466" s="3" t="str">
        <f t="shared" si="414"/>
        <v>Valid Quantity</v>
      </c>
      <c r="H4466" s="2" t="s">
        <v>4768</v>
      </c>
      <c r="I4466" s="3">
        <v>10</v>
      </c>
      <c r="J4466" t="s">
        <v>20</v>
      </c>
      <c r="K4466" t="s">
        <v>131</v>
      </c>
      <c r="L4466" t="s">
        <v>86</v>
      </c>
      <c r="M4466" t="s">
        <v>23</v>
      </c>
      <c r="N4466" s="3">
        <v>4</v>
      </c>
      <c r="O4466" s="3" t="str">
        <f t="shared" si="415"/>
        <v>Consistent</v>
      </c>
      <c r="P4466" t="str">
        <f t="shared" si="416"/>
        <v>Good</v>
      </c>
      <c r="Q4466" s="4">
        <f t="shared" si="417"/>
        <v>16.86</v>
      </c>
      <c r="R4466" s="4">
        <f t="shared" si="418"/>
        <v>1.6859999999999999</v>
      </c>
      <c r="S4466" s="4">
        <f t="shared" si="419"/>
        <v>15.173999999999999</v>
      </c>
    </row>
    <row r="4467" spans="1:19" hidden="1" x14ac:dyDescent="0.35">
      <c r="A4467" t="s">
        <v>9171</v>
      </c>
      <c r="B4467" t="s">
        <v>1348</v>
      </c>
      <c r="C4467" s="1">
        <v>45630</v>
      </c>
      <c r="D4467" t="s">
        <v>36</v>
      </c>
      <c r="E4467" t="s">
        <v>547</v>
      </c>
      <c r="F4467" s="3">
        <v>3</v>
      </c>
      <c r="G4467" s="3" t="str">
        <f t="shared" si="414"/>
        <v>Valid Quantity</v>
      </c>
      <c r="H4467" s="2" t="s">
        <v>9172</v>
      </c>
      <c r="I4467" s="3">
        <v>0</v>
      </c>
      <c r="J4467" t="s">
        <v>39</v>
      </c>
      <c r="K4467" t="s">
        <v>104</v>
      </c>
      <c r="L4467" t="s">
        <v>22</v>
      </c>
      <c r="M4467" t="s">
        <v>23</v>
      </c>
      <c r="N4467" s="3">
        <v>4</v>
      </c>
      <c r="O4467" s="3" t="str">
        <f t="shared" si="415"/>
        <v>Consistent</v>
      </c>
      <c r="P4467" t="str">
        <f t="shared" si="416"/>
        <v>Good</v>
      </c>
      <c r="Q4467" s="4">
        <f t="shared" si="417"/>
        <v>97.050000000000011</v>
      </c>
      <c r="R4467" s="4">
        <f t="shared" si="418"/>
        <v>0</v>
      </c>
      <c r="S4467" s="4">
        <f t="shared" si="419"/>
        <v>97.050000000000011</v>
      </c>
    </row>
    <row r="4468" spans="1:19" hidden="1" x14ac:dyDescent="0.35">
      <c r="A4468" t="s">
        <v>11350</v>
      </c>
      <c r="B4468" t="s">
        <v>11233</v>
      </c>
      <c r="C4468" s="1">
        <v>45630</v>
      </c>
      <c r="D4468" t="s">
        <v>36</v>
      </c>
      <c r="E4468" t="s">
        <v>547</v>
      </c>
      <c r="F4468" s="3">
        <v>1</v>
      </c>
      <c r="G4468" s="3" t="str">
        <f t="shared" si="414"/>
        <v>Valid Quantity</v>
      </c>
      <c r="H4468" s="2" t="s">
        <v>11351</v>
      </c>
      <c r="I4468" s="3">
        <v>0</v>
      </c>
      <c r="J4468" t="s">
        <v>48</v>
      </c>
      <c r="K4468" t="s">
        <v>206</v>
      </c>
      <c r="L4468" t="s">
        <v>41</v>
      </c>
      <c r="M4468" t="s">
        <v>185</v>
      </c>
      <c r="N4468" s="3">
        <v>0</v>
      </c>
      <c r="O4468" s="3" t="str">
        <f t="shared" si="415"/>
        <v>Consistent</v>
      </c>
      <c r="P4468" t="str">
        <f t="shared" si="416"/>
        <v>Not Rated</v>
      </c>
      <c r="Q4468" s="4">
        <f t="shared" si="417"/>
        <v>173.16</v>
      </c>
      <c r="R4468" s="4">
        <f t="shared" si="418"/>
        <v>0</v>
      </c>
      <c r="S4468" s="4">
        <f t="shared" si="419"/>
        <v>173.16</v>
      </c>
    </row>
    <row r="4469" spans="1:19" hidden="1" x14ac:dyDescent="0.35">
      <c r="A4469" t="s">
        <v>11915</v>
      </c>
      <c r="B4469" t="s">
        <v>5499</v>
      </c>
      <c r="C4469" s="1">
        <v>45630</v>
      </c>
      <c r="D4469" t="s">
        <v>17</v>
      </c>
      <c r="E4469" t="s">
        <v>28</v>
      </c>
      <c r="F4469" s="3">
        <v>1</v>
      </c>
      <c r="G4469" s="3" t="str">
        <f t="shared" si="414"/>
        <v>Valid Quantity</v>
      </c>
      <c r="H4469" s="2" t="s">
        <v>1506</v>
      </c>
      <c r="I4469" s="3">
        <v>0</v>
      </c>
      <c r="J4469" t="s">
        <v>48</v>
      </c>
      <c r="K4469" t="s">
        <v>104</v>
      </c>
      <c r="L4469" t="s">
        <v>22</v>
      </c>
      <c r="M4469" t="s">
        <v>75</v>
      </c>
      <c r="N4469" s="3">
        <v>0</v>
      </c>
      <c r="O4469" s="3" t="str">
        <f t="shared" si="415"/>
        <v>Consistent</v>
      </c>
      <c r="P4469" t="str">
        <f t="shared" si="416"/>
        <v>Not Rated</v>
      </c>
      <c r="Q4469" s="4">
        <f t="shared" si="417"/>
        <v>21.84</v>
      </c>
      <c r="R4469" s="4">
        <f t="shared" si="418"/>
        <v>0</v>
      </c>
      <c r="S4469" s="4">
        <f t="shared" si="419"/>
        <v>21.84</v>
      </c>
    </row>
    <row r="4470" spans="1:19" hidden="1" x14ac:dyDescent="0.35">
      <c r="A4470" t="s">
        <v>13249</v>
      </c>
      <c r="B4470" t="s">
        <v>4079</v>
      </c>
      <c r="C4470" s="1">
        <v>45630</v>
      </c>
      <c r="D4470" t="s">
        <v>116</v>
      </c>
      <c r="E4470" t="s">
        <v>447</v>
      </c>
      <c r="F4470" s="3">
        <v>3</v>
      </c>
      <c r="G4470" s="3" t="str">
        <f t="shared" si="414"/>
        <v>Valid Quantity</v>
      </c>
      <c r="H4470" s="2" t="s">
        <v>13250</v>
      </c>
      <c r="I4470" s="3">
        <v>0</v>
      </c>
      <c r="J4470" t="s">
        <v>48</v>
      </c>
      <c r="K4470" t="s">
        <v>189</v>
      </c>
      <c r="L4470" t="s">
        <v>120</v>
      </c>
      <c r="M4470" t="s">
        <v>32</v>
      </c>
      <c r="N4470" s="3">
        <v>0</v>
      </c>
      <c r="O4470" s="3" t="str">
        <f t="shared" si="415"/>
        <v>Consistent</v>
      </c>
      <c r="P4470" t="str">
        <f t="shared" si="416"/>
        <v>Not Rated</v>
      </c>
      <c r="Q4470" s="4">
        <f t="shared" si="417"/>
        <v>526.65000000000009</v>
      </c>
      <c r="R4470" s="4">
        <f t="shared" si="418"/>
        <v>0</v>
      </c>
      <c r="S4470" s="4">
        <f t="shared" si="419"/>
        <v>526.65000000000009</v>
      </c>
    </row>
    <row r="4471" spans="1:19" hidden="1" x14ac:dyDescent="0.35">
      <c r="A4471" t="s">
        <v>14893</v>
      </c>
      <c r="B4471" t="s">
        <v>2036</v>
      </c>
      <c r="C4471" s="1">
        <v>45630</v>
      </c>
      <c r="D4471" t="s">
        <v>101</v>
      </c>
      <c r="E4471" t="s">
        <v>107</v>
      </c>
      <c r="F4471" s="3">
        <v>3</v>
      </c>
      <c r="G4471" s="3" t="str">
        <f t="shared" si="414"/>
        <v>Valid Quantity</v>
      </c>
      <c r="H4471" s="2" t="s">
        <v>14894</v>
      </c>
      <c r="I4471" s="3">
        <v>10</v>
      </c>
      <c r="J4471" t="s">
        <v>48</v>
      </c>
      <c r="K4471" t="s">
        <v>119</v>
      </c>
      <c r="L4471" t="s">
        <v>120</v>
      </c>
      <c r="M4471" t="s">
        <v>23</v>
      </c>
      <c r="N4471" s="3">
        <v>0</v>
      </c>
      <c r="O4471" s="3" t="str">
        <f t="shared" si="415"/>
        <v>Consistent</v>
      </c>
      <c r="P4471" t="str">
        <f t="shared" si="416"/>
        <v>Not Rated</v>
      </c>
      <c r="Q4471" s="4">
        <f t="shared" si="417"/>
        <v>265.56</v>
      </c>
      <c r="R4471" s="4">
        <f t="shared" si="418"/>
        <v>26.555999999999997</v>
      </c>
      <c r="S4471" s="4">
        <f t="shared" si="419"/>
        <v>239.00400000000002</v>
      </c>
    </row>
    <row r="4472" spans="1:19" hidden="1" x14ac:dyDescent="0.35">
      <c r="A4472" t="s">
        <v>16716</v>
      </c>
      <c r="B4472" t="s">
        <v>12643</v>
      </c>
      <c r="C4472" s="1">
        <v>45630</v>
      </c>
      <c r="D4472" t="s">
        <v>101</v>
      </c>
      <c r="E4472" t="s">
        <v>345</v>
      </c>
      <c r="F4472" s="3">
        <v>1</v>
      </c>
      <c r="G4472" s="3" t="str">
        <f t="shared" si="414"/>
        <v>Valid Quantity</v>
      </c>
      <c r="H4472" s="2" t="s">
        <v>12477</v>
      </c>
      <c r="I4472" s="3">
        <v>15</v>
      </c>
      <c r="J4472" t="s">
        <v>48</v>
      </c>
      <c r="K4472" t="s">
        <v>30</v>
      </c>
      <c r="L4472" t="s">
        <v>31</v>
      </c>
      <c r="M4472" t="s">
        <v>23</v>
      </c>
      <c r="N4472" s="3">
        <v>4</v>
      </c>
      <c r="O4472" s="3" t="str">
        <f t="shared" si="415"/>
        <v>Consistent</v>
      </c>
      <c r="P4472" t="str">
        <f t="shared" si="416"/>
        <v>Good</v>
      </c>
      <c r="Q4472" s="4">
        <f t="shared" si="417"/>
        <v>49.95</v>
      </c>
      <c r="R4472" s="4">
        <f t="shared" si="418"/>
        <v>7.4924999999999997</v>
      </c>
      <c r="S4472" s="4">
        <f t="shared" si="419"/>
        <v>42.457500000000003</v>
      </c>
    </row>
    <row r="4473" spans="1:19" hidden="1" x14ac:dyDescent="0.35">
      <c r="A4473" t="s">
        <v>17949</v>
      </c>
      <c r="B4473" t="s">
        <v>6933</v>
      </c>
      <c r="C4473" s="1">
        <v>45630</v>
      </c>
      <c r="D4473" t="s">
        <v>159</v>
      </c>
      <c r="E4473" t="s">
        <v>239</v>
      </c>
      <c r="F4473" s="3">
        <v>1</v>
      </c>
      <c r="G4473" s="3" t="str">
        <f t="shared" si="414"/>
        <v>Valid Quantity</v>
      </c>
      <c r="H4473" s="2" t="s">
        <v>14805</v>
      </c>
      <c r="I4473" s="3">
        <v>10</v>
      </c>
      <c r="J4473" t="s">
        <v>54</v>
      </c>
      <c r="K4473" t="s">
        <v>212</v>
      </c>
      <c r="L4473" t="s">
        <v>31</v>
      </c>
      <c r="M4473" t="s">
        <v>68</v>
      </c>
      <c r="O4473" s="3" t="str">
        <f t="shared" si="415"/>
        <v>Consistent</v>
      </c>
      <c r="P4473" t="str">
        <f t="shared" si="416"/>
        <v>Not Rated</v>
      </c>
      <c r="Q4473" s="4">
        <f t="shared" si="417"/>
        <v>19.71</v>
      </c>
      <c r="R4473" s="4">
        <f t="shared" si="418"/>
        <v>1.9710000000000003</v>
      </c>
      <c r="S4473" s="4">
        <f t="shared" si="419"/>
        <v>17.739000000000001</v>
      </c>
    </row>
    <row r="4474" spans="1:19" hidden="1" x14ac:dyDescent="0.35">
      <c r="A4474" t="s">
        <v>18328</v>
      </c>
      <c r="B4474" t="s">
        <v>13963</v>
      </c>
      <c r="C4474" s="1">
        <v>45630</v>
      </c>
      <c r="D4474" t="s">
        <v>159</v>
      </c>
      <c r="E4474" t="s">
        <v>160</v>
      </c>
      <c r="F4474" s="3">
        <v>3</v>
      </c>
      <c r="G4474" s="3" t="str">
        <f t="shared" si="414"/>
        <v>Valid Quantity</v>
      </c>
      <c r="H4474" s="2" t="s">
        <v>216</v>
      </c>
      <c r="I4474" s="3">
        <v>0</v>
      </c>
      <c r="J4474" t="s">
        <v>54</v>
      </c>
      <c r="K4474" t="s">
        <v>180</v>
      </c>
      <c r="L4474" t="s">
        <v>86</v>
      </c>
      <c r="M4474" t="s">
        <v>23</v>
      </c>
      <c r="N4474" s="3">
        <v>5</v>
      </c>
      <c r="O4474" s="3" t="str">
        <f t="shared" si="415"/>
        <v>Consistent</v>
      </c>
      <c r="P4474" t="str">
        <f t="shared" si="416"/>
        <v>Excellent</v>
      </c>
      <c r="Q4474" s="4">
        <f t="shared" si="417"/>
        <v>18.600000000000001</v>
      </c>
      <c r="R4474" s="4">
        <f t="shared" si="418"/>
        <v>0</v>
      </c>
      <c r="S4474" s="4">
        <f t="shared" si="419"/>
        <v>18.600000000000001</v>
      </c>
    </row>
    <row r="4475" spans="1:19" hidden="1" x14ac:dyDescent="0.35">
      <c r="A4475" t="s">
        <v>19126</v>
      </c>
      <c r="B4475" t="s">
        <v>4724</v>
      </c>
      <c r="C4475" s="1">
        <v>45630</v>
      </c>
      <c r="D4475" t="s">
        <v>36</v>
      </c>
      <c r="E4475" t="s">
        <v>58</v>
      </c>
      <c r="F4475" s="3">
        <v>1</v>
      </c>
      <c r="G4475" s="3" t="str">
        <f t="shared" si="414"/>
        <v>Valid Quantity</v>
      </c>
      <c r="H4475" s="2" t="s">
        <v>18845</v>
      </c>
      <c r="I4475" s="3">
        <v>10</v>
      </c>
      <c r="J4475" t="s">
        <v>54</v>
      </c>
      <c r="K4475" t="s">
        <v>113</v>
      </c>
      <c r="L4475" t="s">
        <v>61</v>
      </c>
      <c r="M4475" t="s">
        <v>185</v>
      </c>
      <c r="O4475" s="3" t="str">
        <f t="shared" si="415"/>
        <v>Consistent</v>
      </c>
      <c r="P4475" t="str">
        <f t="shared" si="416"/>
        <v>Not Rated</v>
      </c>
      <c r="Q4475" s="4">
        <f t="shared" si="417"/>
        <v>67.290000000000006</v>
      </c>
      <c r="R4475" s="4">
        <f t="shared" si="418"/>
        <v>6.729000000000001</v>
      </c>
      <c r="S4475" s="4">
        <f t="shared" si="419"/>
        <v>60.561000000000007</v>
      </c>
    </row>
    <row r="4476" spans="1:19" hidden="1" x14ac:dyDescent="0.35">
      <c r="A4476" t="s">
        <v>21182</v>
      </c>
      <c r="B4476" t="s">
        <v>9000</v>
      </c>
      <c r="C4476" s="1">
        <v>45630</v>
      </c>
      <c r="D4476" t="s">
        <v>64</v>
      </c>
      <c r="E4476" t="s">
        <v>65</v>
      </c>
      <c r="F4476" s="3">
        <v>3</v>
      </c>
      <c r="G4476" s="3" t="str">
        <f t="shared" si="414"/>
        <v>Valid Quantity</v>
      </c>
      <c r="H4476" s="2" t="s">
        <v>19893</v>
      </c>
      <c r="I4476" s="3">
        <v>15</v>
      </c>
      <c r="J4476" t="s">
        <v>20</v>
      </c>
      <c r="K4476" t="s">
        <v>189</v>
      </c>
      <c r="L4476" t="s">
        <v>120</v>
      </c>
      <c r="M4476" t="s">
        <v>23</v>
      </c>
      <c r="N4476" s="3">
        <v>5</v>
      </c>
      <c r="O4476" s="3" t="str">
        <f t="shared" si="415"/>
        <v>Consistent</v>
      </c>
      <c r="P4476" t="str">
        <f t="shared" si="416"/>
        <v>Excellent</v>
      </c>
      <c r="Q4476" s="4">
        <f t="shared" si="417"/>
        <v>258.20999999999998</v>
      </c>
      <c r="R4476" s="4">
        <f t="shared" si="418"/>
        <v>38.731499999999997</v>
      </c>
      <c r="S4476" s="4">
        <f t="shared" si="419"/>
        <v>219.4785</v>
      </c>
    </row>
    <row r="4477" spans="1:19" hidden="1" x14ac:dyDescent="0.35">
      <c r="A4477" t="s">
        <v>4097</v>
      </c>
      <c r="B4477" t="s">
        <v>4098</v>
      </c>
      <c r="C4477" s="1">
        <v>45631</v>
      </c>
      <c r="D4477" t="s">
        <v>101</v>
      </c>
      <c r="E4477" t="s">
        <v>107</v>
      </c>
      <c r="F4477" s="3">
        <v>1</v>
      </c>
      <c r="G4477" s="3" t="str">
        <f t="shared" si="414"/>
        <v>Valid Quantity</v>
      </c>
      <c r="H4477" s="2" t="s">
        <v>4099</v>
      </c>
      <c r="I4477" s="3">
        <v>5</v>
      </c>
      <c r="J4477" t="s">
        <v>67</v>
      </c>
      <c r="K4477" t="s">
        <v>131</v>
      </c>
      <c r="L4477" t="s">
        <v>86</v>
      </c>
      <c r="M4477" t="s">
        <v>185</v>
      </c>
      <c r="O4477" s="3" t="str">
        <f t="shared" si="415"/>
        <v>Consistent</v>
      </c>
      <c r="P4477" t="str">
        <f t="shared" si="416"/>
        <v>Not Rated</v>
      </c>
      <c r="Q4477" s="4">
        <f t="shared" si="417"/>
        <v>77.13</v>
      </c>
      <c r="R4477" s="4">
        <f t="shared" si="418"/>
        <v>3.8564999999999996</v>
      </c>
      <c r="S4477" s="4">
        <f t="shared" si="419"/>
        <v>73.273499999999999</v>
      </c>
    </row>
    <row r="4478" spans="1:19" hidden="1" x14ac:dyDescent="0.35">
      <c r="A4478" t="s">
        <v>6624</v>
      </c>
      <c r="B4478" t="s">
        <v>5166</v>
      </c>
      <c r="C4478" s="1">
        <v>45631</v>
      </c>
      <c r="D4478" t="s">
        <v>36</v>
      </c>
      <c r="E4478" t="s">
        <v>547</v>
      </c>
      <c r="F4478" s="3">
        <v>1</v>
      </c>
      <c r="G4478" s="3" t="str">
        <f t="shared" si="414"/>
        <v>Valid Quantity</v>
      </c>
      <c r="H4478" s="2" t="s">
        <v>6625</v>
      </c>
      <c r="I4478" s="3">
        <v>20</v>
      </c>
      <c r="J4478" t="s">
        <v>39</v>
      </c>
      <c r="K4478" t="s">
        <v>21</v>
      </c>
      <c r="L4478" t="s">
        <v>22</v>
      </c>
      <c r="M4478" t="s">
        <v>23</v>
      </c>
      <c r="N4478" s="3">
        <v>5</v>
      </c>
      <c r="O4478" s="3" t="str">
        <f t="shared" si="415"/>
        <v>Consistent</v>
      </c>
      <c r="P4478" t="str">
        <f t="shared" si="416"/>
        <v>Excellent</v>
      </c>
      <c r="Q4478" s="4">
        <f t="shared" si="417"/>
        <v>97.45</v>
      </c>
      <c r="R4478" s="4">
        <f t="shared" si="418"/>
        <v>19.489999999999998</v>
      </c>
      <c r="S4478" s="4">
        <f t="shared" si="419"/>
        <v>77.960000000000008</v>
      </c>
    </row>
    <row r="4479" spans="1:19" hidden="1" x14ac:dyDescent="0.35">
      <c r="A4479" t="s">
        <v>10685</v>
      </c>
      <c r="B4479" t="s">
        <v>10686</v>
      </c>
      <c r="C4479" s="1">
        <v>45631</v>
      </c>
      <c r="D4479" t="s">
        <v>116</v>
      </c>
      <c r="E4479" t="s">
        <v>479</v>
      </c>
      <c r="F4479" s="3">
        <v>1</v>
      </c>
      <c r="G4479" s="3" t="str">
        <f t="shared" si="414"/>
        <v>Valid Quantity</v>
      </c>
      <c r="H4479" s="2" t="s">
        <v>10687</v>
      </c>
      <c r="I4479" s="3">
        <v>0</v>
      </c>
      <c r="J4479" t="s">
        <v>67</v>
      </c>
      <c r="K4479" t="s">
        <v>212</v>
      </c>
      <c r="L4479" t="s">
        <v>120</v>
      </c>
      <c r="M4479" t="s">
        <v>32</v>
      </c>
      <c r="O4479" s="3" t="str">
        <f t="shared" si="415"/>
        <v>Consistent</v>
      </c>
      <c r="P4479" t="str">
        <f t="shared" si="416"/>
        <v>Not Rated</v>
      </c>
      <c r="Q4479" s="4">
        <f t="shared" si="417"/>
        <v>88.25</v>
      </c>
      <c r="R4479" s="4">
        <f t="shared" si="418"/>
        <v>0</v>
      </c>
      <c r="S4479" s="4">
        <f t="shared" si="419"/>
        <v>88.25</v>
      </c>
    </row>
    <row r="4480" spans="1:19" hidden="1" x14ac:dyDescent="0.35">
      <c r="A4480" t="s">
        <v>11444</v>
      </c>
      <c r="B4480" t="s">
        <v>2048</v>
      </c>
      <c r="C4480" s="1">
        <v>45631</v>
      </c>
      <c r="D4480" t="s">
        <v>17</v>
      </c>
      <c r="E4480" t="s">
        <v>89</v>
      </c>
      <c r="F4480" s="3">
        <v>2</v>
      </c>
      <c r="G4480" s="3" t="str">
        <f t="shared" si="414"/>
        <v>Valid Quantity</v>
      </c>
      <c r="H4480" s="2" t="s">
        <v>11445</v>
      </c>
      <c r="I4480" s="3">
        <v>0</v>
      </c>
      <c r="J4480" t="s">
        <v>84</v>
      </c>
      <c r="K4480" t="s">
        <v>206</v>
      </c>
      <c r="L4480" t="s">
        <v>41</v>
      </c>
      <c r="M4480" t="s">
        <v>23</v>
      </c>
      <c r="N4480" s="3">
        <v>5</v>
      </c>
      <c r="O4480" s="3" t="str">
        <f t="shared" si="415"/>
        <v>Consistent</v>
      </c>
      <c r="P4480" t="str">
        <f t="shared" si="416"/>
        <v>Excellent</v>
      </c>
      <c r="Q4480" s="4">
        <f t="shared" si="417"/>
        <v>79.84</v>
      </c>
      <c r="R4480" s="4">
        <f t="shared" si="418"/>
        <v>0</v>
      </c>
      <c r="S4480" s="4">
        <f t="shared" si="419"/>
        <v>79.84</v>
      </c>
    </row>
    <row r="4481" spans="1:19" hidden="1" x14ac:dyDescent="0.35">
      <c r="A4481" t="s">
        <v>12766</v>
      </c>
      <c r="B4481" t="s">
        <v>5673</v>
      </c>
      <c r="C4481" s="1">
        <v>45631</v>
      </c>
      <c r="D4481" t="s">
        <v>64</v>
      </c>
      <c r="E4481" t="s">
        <v>331</v>
      </c>
      <c r="F4481" s="3">
        <v>2</v>
      </c>
      <c r="G4481" s="3" t="str">
        <f t="shared" si="414"/>
        <v>Valid Quantity</v>
      </c>
      <c r="H4481" s="2" t="s">
        <v>9551</v>
      </c>
      <c r="I4481" s="3">
        <v>25</v>
      </c>
      <c r="J4481" t="s">
        <v>67</v>
      </c>
      <c r="K4481" t="s">
        <v>162</v>
      </c>
      <c r="L4481" t="s">
        <v>163</v>
      </c>
      <c r="M4481" t="s">
        <v>23</v>
      </c>
      <c r="O4481" s="3" t="str">
        <f t="shared" si="415"/>
        <v>Consistent</v>
      </c>
      <c r="P4481" t="str">
        <f t="shared" si="416"/>
        <v>Not Rated</v>
      </c>
      <c r="Q4481" s="4">
        <f t="shared" si="417"/>
        <v>106.6</v>
      </c>
      <c r="R4481" s="4">
        <f t="shared" si="418"/>
        <v>26.65</v>
      </c>
      <c r="S4481" s="4">
        <f t="shared" si="419"/>
        <v>79.949999999999989</v>
      </c>
    </row>
    <row r="4482" spans="1:19" hidden="1" x14ac:dyDescent="0.35">
      <c r="A4482" t="s">
        <v>15037</v>
      </c>
      <c r="B4482" t="s">
        <v>357</v>
      </c>
      <c r="C4482" s="1">
        <v>45631</v>
      </c>
      <c r="D4482" t="s">
        <v>36</v>
      </c>
      <c r="E4482" t="s">
        <v>37</v>
      </c>
      <c r="F4482" s="3">
        <v>1</v>
      </c>
      <c r="G4482" s="3" t="str">
        <f t="shared" ref="G4482:G4545" si="420">IF(F4482&gt;0,"Valid Quantity",(IF(F4482&lt;0,"Negative Quantity","Zero Quantity")))</f>
        <v>Valid Quantity</v>
      </c>
      <c r="H4482" s="2" t="s">
        <v>15038</v>
      </c>
      <c r="I4482" s="3">
        <v>0</v>
      </c>
      <c r="J4482" t="s">
        <v>67</v>
      </c>
      <c r="K4482" t="s">
        <v>55</v>
      </c>
      <c r="L4482" t="s">
        <v>31</v>
      </c>
      <c r="M4482" t="s">
        <v>23</v>
      </c>
      <c r="O4482" s="3" t="str">
        <f t="shared" ref="O4482:O4545" si="421">IF(F4482&lt;0,IF(M4482="Returned","Return/Adjustment","Suspicious"),IF(F4482=0,IF(M4482="Delivered","Suspicious","Review"),"Consistent"))</f>
        <v>Consistent</v>
      </c>
      <c r="P4482" t="str">
        <f t="shared" ref="P4482:P4545" si="422">IF(N4482=0,"Not Rated",IF(N4482=5,"Excellent",IF(N4482=4,"Good",IF(N4482=3,"Average",IF(N4482=2,"Bad",IF(N4482=1,"Very Bad"))))))</f>
        <v>Not Rated</v>
      </c>
      <c r="Q4482" s="4">
        <f t="shared" ref="Q4482:Q4545" si="423">VALUE(SUBSTITUTE(H4482,"$",""))*F4482</f>
        <v>80.84</v>
      </c>
      <c r="R4482" s="4">
        <f t="shared" ref="R4482:R4545" si="424">Q4482*I4482/100</f>
        <v>0</v>
      </c>
      <c r="S4482" s="4">
        <f t="shared" ref="S4482:S4545" si="425">Q4482-R4482</f>
        <v>80.84</v>
      </c>
    </row>
    <row r="4483" spans="1:19" hidden="1" x14ac:dyDescent="0.35">
      <c r="A4483" t="s">
        <v>15569</v>
      </c>
      <c r="B4483" t="s">
        <v>8029</v>
      </c>
      <c r="C4483" s="1">
        <v>45631</v>
      </c>
      <c r="D4483" t="s">
        <v>45</v>
      </c>
      <c r="E4483" t="s">
        <v>269</v>
      </c>
      <c r="F4483" s="3">
        <v>1</v>
      </c>
      <c r="G4483" s="3" t="str">
        <f t="shared" si="420"/>
        <v>Valid Quantity</v>
      </c>
      <c r="H4483" s="2" t="s">
        <v>5170</v>
      </c>
      <c r="I4483" s="3">
        <v>0</v>
      </c>
      <c r="J4483" t="s">
        <v>67</v>
      </c>
      <c r="K4483" t="s">
        <v>180</v>
      </c>
      <c r="L4483" t="s">
        <v>86</v>
      </c>
      <c r="M4483" t="s">
        <v>32</v>
      </c>
      <c r="O4483" s="3" t="str">
        <f t="shared" si="421"/>
        <v>Consistent</v>
      </c>
      <c r="P4483" t="str">
        <f t="shared" si="422"/>
        <v>Not Rated</v>
      </c>
      <c r="Q4483" s="4">
        <f t="shared" si="423"/>
        <v>35.28</v>
      </c>
      <c r="R4483" s="4">
        <f t="shared" si="424"/>
        <v>0</v>
      </c>
      <c r="S4483" s="4">
        <f t="shared" si="425"/>
        <v>35.28</v>
      </c>
    </row>
    <row r="4484" spans="1:19" hidden="1" x14ac:dyDescent="0.35">
      <c r="A4484" t="s">
        <v>15773</v>
      </c>
      <c r="B4484" t="s">
        <v>1799</v>
      </c>
      <c r="C4484" s="1">
        <v>45631</v>
      </c>
      <c r="D4484" t="s">
        <v>36</v>
      </c>
      <c r="E4484" t="s">
        <v>58</v>
      </c>
      <c r="F4484" s="3">
        <v>5</v>
      </c>
      <c r="G4484" s="3" t="str">
        <f t="shared" si="420"/>
        <v>Valid Quantity</v>
      </c>
      <c r="H4484" s="2" t="s">
        <v>10715</v>
      </c>
      <c r="I4484" s="3">
        <v>10</v>
      </c>
      <c r="J4484" t="s">
        <v>48</v>
      </c>
      <c r="K4484" t="s">
        <v>21</v>
      </c>
      <c r="L4484" t="s">
        <v>22</v>
      </c>
      <c r="M4484" t="s">
        <v>32</v>
      </c>
      <c r="N4484" s="3">
        <v>0</v>
      </c>
      <c r="O4484" s="3" t="str">
        <f t="shared" si="421"/>
        <v>Consistent</v>
      </c>
      <c r="P4484" t="str">
        <f t="shared" si="422"/>
        <v>Not Rated</v>
      </c>
      <c r="Q4484" s="4">
        <f t="shared" si="423"/>
        <v>79</v>
      </c>
      <c r="R4484" s="4">
        <f t="shared" si="424"/>
        <v>7.9</v>
      </c>
      <c r="S4484" s="4">
        <f t="shared" si="425"/>
        <v>71.099999999999994</v>
      </c>
    </row>
    <row r="4485" spans="1:19" hidden="1" x14ac:dyDescent="0.35">
      <c r="A4485" t="s">
        <v>18083</v>
      </c>
      <c r="B4485" t="s">
        <v>4954</v>
      </c>
      <c r="C4485" s="1">
        <v>45631</v>
      </c>
      <c r="D4485" t="s">
        <v>159</v>
      </c>
      <c r="E4485" t="s">
        <v>197</v>
      </c>
      <c r="F4485" s="3">
        <v>3</v>
      </c>
      <c r="G4485" s="3" t="str">
        <f t="shared" si="420"/>
        <v>Valid Quantity</v>
      </c>
      <c r="H4485" s="2" t="s">
        <v>18084</v>
      </c>
      <c r="I4485" s="3">
        <v>0</v>
      </c>
      <c r="J4485" t="s">
        <v>39</v>
      </c>
      <c r="K4485" t="s">
        <v>49</v>
      </c>
      <c r="L4485" t="s">
        <v>22</v>
      </c>
      <c r="M4485" t="s">
        <v>68</v>
      </c>
      <c r="O4485" s="3" t="str">
        <f t="shared" si="421"/>
        <v>Consistent</v>
      </c>
      <c r="P4485" t="str">
        <f t="shared" si="422"/>
        <v>Not Rated</v>
      </c>
      <c r="Q4485" s="4">
        <f t="shared" si="423"/>
        <v>76.86</v>
      </c>
      <c r="R4485" s="4">
        <f t="shared" si="424"/>
        <v>0</v>
      </c>
      <c r="S4485" s="4">
        <f t="shared" si="425"/>
        <v>76.86</v>
      </c>
    </row>
    <row r="4486" spans="1:19" hidden="1" x14ac:dyDescent="0.35">
      <c r="A4486" t="s">
        <v>19246</v>
      </c>
      <c r="B4486" t="s">
        <v>8810</v>
      </c>
      <c r="C4486" s="1">
        <v>45631</v>
      </c>
      <c r="D4486" t="s">
        <v>101</v>
      </c>
      <c r="E4486" t="s">
        <v>102</v>
      </c>
      <c r="F4486" s="3">
        <v>3</v>
      </c>
      <c r="G4486" s="3" t="str">
        <f t="shared" si="420"/>
        <v>Valid Quantity</v>
      </c>
      <c r="H4486" s="2" t="s">
        <v>19247</v>
      </c>
      <c r="I4486" s="3">
        <v>0</v>
      </c>
      <c r="J4486" t="s">
        <v>48</v>
      </c>
      <c r="K4486" t="s">
        <v>113</v>
      </c>
      <c r="L4486" t="s">
        <v>61</v>
      </c>
      <c r="M4486" t="s">
        <v>68</v>
      </c>
      <c r="N4486" s="3">
        <v>0</v>
      </c>
      <c r="O4486" s="3" t="str">
        <f t="shared" si="421"/>
        <v>Consistent</v>
      </c>
      <c r="P4486" t="str">
        <f t="shared" si="422"/>
        <v>Not Rated</v>
      </c>
      <c r="Q4486" s="4">
        <f t="shared" si="423"/>
        <v>228.57</v>
      </c>
      <c r="R4486" s="4">
        <f t="shared" si="424"/>
        <v>0</v>
      </c>
      <c r="S4486" s="4">
        <f t="shared" si="425"/>
        <v>228.57</v>
      </c>
    </row>
    <row r="4487" spans="1:19" hidden="1" x14ac:dyDescent="0.35">
      <c r="A4487" t="s">
        <v>20298</v>
      </c>
      <c r="B4487" t="s">
        <v>10710</v>
      </c>
      <c r="C4487" s="1">
        <v>45631</v>
      </c>
      <c r="D4487" t="s">
        <v>45</v>
      </c>
      <c r="E4487" t="s">
        <v>215</v>
      </c>
      <c r="F4487" s="3">
        <v>2</v>
      </c>
      <c r="G4487" s="3" t="str">
        <f t="shared" si="420"/>
        <v>Valid Quantity</v>
      </c>
      <c r="H4487" s="2" t="s">
        <v>5611</v>
      </c>
      <c r="I4487" s="3">
        <v>0</v>
      </c>
      <c r="J4487" t="s">
        <v>84</v>
      </c>
      <c r="K4487" t="s">
        <v>124</v>
      </c>
      <c r="L4487" t="s">
        <v>61</v>
      </c>
      <c r="M4487" t="s">
        <v>23</v>
      </c>
      <c r="N4487" s="3">
        <v>4</v>
      </c>
      <c r="O4487" s="3" t="str">
        <f t="shared" si="421"/>
        <v>Consistent</v>
      </c>
      <c r="P4487" t="str">
        <f t="shared" si="422"/>
        <v>Good</v>
      </c>
      <c r="Q4487" s="4">
        <f t="shared" si="423"/>
        <v>69.36</v>
      </c>
      <c r="R4487" s="4">
        <f t="shared" si="424"/>
        <v>0</v>
      </c>
      <c r="S4487" s="4">
        <f t="shared" si="425"/>
        <v>69.36</v>
      </c>
    </row>
    <row r="4488" spans="1:19" hidden="1" x14ac:dyDescent="0.35">
      <c r="A4488" t="s">
        <v>4136</v>
      </c>
      <c r="B4488" t="s">
        <v>2332</v>
      </c>
      <c r="C4488" s="1">
        <v>45632</v>
      </c>
      <c r="D4488" t="s">
        <v>64</v>
      </c>
      <c r="E4488" t="s">
        <v>851</v>
      </c>
      <c r="F4488" s="3">
        <v>1</v>
      </c>
      <c r="G4488" s="3" t="str">
        <f t="shared" si="420"/>
        <v>Valid Quantity</v>
      </c>
      <c r="H4488" s="2" t="s">
        <v>4137</v>
      </c>
      <c r="I4488" s="3">
        <v>0</v>
      </c>
      <c r="J4488" t="s">
        <v>39</v>
      </c>
      <c r="K4488" t="s">
        <v>40</v>
      </c>
      <c r="L4488" t="s">
        <v>41</v>
      </c>
      <c r="M4488" t="s">
        <v>23</v>
      </c>
      <c r="N4488" s="3">
        <v>5</v>
      </c>
      <c r="O4488" s="3" t="str">
        <f t="shared" si="421"/>
        <v>Consistent</v>
      </c>
      <c r="P4488" t="str">
        <f t="shared" si="422"/>
        <v>Excellent</v>
      </c>
      <c r="Q4488" s="4">
        <f t="shared" si="423"/>
        <v>44.69</v>
      </c>
      <c r="R4488" s="4">
        <f t="shared" si="424"/>
        <v>0</v>
      </c>
      <c r="S4488" s="4">
        <f t="shared" si="425"/>
        <v>44.69</v>
      </c>
    </row>
    <row r="4489" spans="1:19" hidden="1" x14ac:dyDescent="0.35">
      <c r="A4489" t="s">
        <v>5691</v>
      </c>
      <c r="B4489" t="s">
        <v>5692</v>
      </c>
      <c r="C4489" s="1">
        <v>45632</v>
      </c>
      <c r="D4489" t="s">
        <v>101</v>
      </c>
      <c r="E4489" t="s">
        <v>136</v>
      </c>
      <c r="F4489" s="3">
        <v>2</v>
      </c>
      <c r="G4489" s="3" t="str">
        <f t="shared" si="420"/>
        <v>Valid Quantity</v>
      </c>
      <c r="H4489" s="2" t="s">
        <v>5693</v>
      </c>
      <c r="I4489" s="3">
        <v>15</v>
      </c>
      <c r="J4489" t="s">
        <v>67</v>
      </c>
      <c r="K4489" t="s">
        <v>49</v>
      </c>
      <c r="L4489" t="s">
        <v>22</v>
      </c>
      <c r="M4489" t="s">
        <v>32</v>
      </c>
      <c r="O4489" s="3" t="str">
        <f t="shared" si="421"/>
        <v>Consistent</v>
      </c>
      <c r="P4489" t="str">
        <f t="shared" si="422"/>
        <v>Not Rated</v>
      </c>
      <c r="Q4489" s="4">
        <f t="shared" si="423"/>
        <v>172.92</v>
      </c>
      <c r="R4489" s="4">
        <f t="shared" si="424"/>
        <v>25.937999999999999</v>
      </c>
      <c r="S4489" s="4">
        <f t="shared" si="425"/>
        <v>146.982</v>
      </c>
    </row>
    <row r="4490" spans="1:19" hidden="1" x14ac:dyDescent="0.35">
      <c r="A4490" t="s">
        <v>5772</v>
      </c>
      <c r="B4490" t="s">
        <v>3938</v>
      </c>
      <c r="C4490" s="1">
        <v>45632</v>
      </c>
      <c r="D4490" t="s">
        <v>64</v>
      </c>
      <c r="E4490" t="s">
        <v>331</v>
      </c>
      <c r="F4490" s="3">
        <v>2</v>
      </c>
      <c r="G4490" s="3" t="str">
        <f t="shared" si="420"/>
        <v>Valid Quantity</v>
      </c>
      <c r="H4490" s="2" t="s">
        <v>5773</v>
      </c>
      <c r="I4490" s="3">
        <v>25</v>
      </c>
      <c r="J4490" t="s">
        <v>84</v>
      </c>
      <c r="K4490" t="s">
        <v>91</v>
      </c>
      <c r="L4490" t="s">
        <v>41</v>
      </c>
      <c r="M4490" t="s">
        <v>23</v>
      </c>
      <c r="N4490" s="3">
        <v>4</v>
      </c>
      <c r="O4490" s="3" t="str">
        <f t="shared" si="421"/>
        <v>Consistent</v>
      </c>
      <c r="P4490" t="str">
        <f t="shared" si="422"/>
        <v>Good</v>
      </c>
      <c r="Q4490" s="4">
        <f t="shared" si="423"/>
        <v>222.76</v>
      </c>
      <c r="R4490" s="4">
        <f t="shared" si="424"/>
        <v>55.69</v>
      </c>
      <c r="S4490" s="4">
        <f t="shared" si="425"/>
        <v>167.07</v>
      </c>
    </row>
    <row r="4491" spans="1:19" hidden="1" x14ac:dyDescent="0.35">
      <c r="A4491" t="s">
        <v>9764</v>
      </c>
      <c r="B4491" t="s">
        <v>9765</v>
      </c>
      <c r="C4491" s="1">
        <v>45632</v>
      </c>
      <c r="D4491" t="s">
        <v>36</v>
      </c>
      <c r="E4491" t="s">
        <v>183</v>
      </c>
      <c r="F4491" s="3">
        <v>2</v>
      </c>
      <c r="G4491" s="3" t="str">
        <f t="shared" si="420"/>
        <v>Valid Quantity</v>
      </c>
      <c r="H4491" s="2" t="s">
        <v>9766</v>
      </c>
      <c r="I4491" s="3">
        <v>5</v>
      </c>
      <c r="J4491" t="s">
        <v>54</v>
      </c>
      <c r="K4491" t="s">
        <v>162</v>
      </c>
      <c r="L4491" t="s">
        <v>163</v>
      </c>
      <c r="M4491" t="s">
        <v>23</v>
      </c>
      <c r="N4491" s="3">
        <v>4</v>
      </c>
      <c r="O4491" s="3" t="str">
        <f t="shared" si="421"/>
        <v>Consistent</v>
      </c>
      <c r="P4491" t="str">
        <f t="shared" si="422"/>
        <v>Good</v>
      </c>
      <c r="Q4491" s="4">
        <f t="shared" si="423"/>
        <v>299.38</v>
      </c>
      <c r="R4491" s="4">
        <f t="shared" si="424"/>
        <v>14.969000000000001</v>
      </c>
      <c r="S4491" s="4">
        <f t="shared" si="425"/>
        <v>284.411</v>
      </c>
    </row>
    <row r="4492" spans="1:19" hidden="1" x14ac:dyDescent="0.35">
      <c r="A4492" t="s">
        <v>10414</v>
      </c>
      <c r="B4492" t="s">
        <v>7278</v>
      </c>
      <c r="C4492" s="1">
        <v>45632</v>
      </c>
      <c r="D4492" t="s">
        <v>159</v>
      </c>
      <c r="E4492" t="s">
        <v>160</v>
      </c>
      <c r="F4492" s="3">
        <v>1</v>
      </c>
      <c r="G4492" s="3" t="str">
        <f t="shared" si="420"/>
        <v>Valid Quantity</v>
      </c>
      <c r="H4492" s="2" t="s">
        <v>1775</v>
      </c>
      <c r="I4492" s="3">
        <v>15</v>
      </c>
      <c r="J4492" t="s">
        <v>39</v>
      </c>
      <c r="K4492" t="s">
        <v>206</v>
      </c>
      <c r="L4492" t="s">
        <v>41</v>
      </c>
      <c r="M4492" t="s">
        <v>23</v>
      </c>
      <c r="N4492" s="3">
        <v>2</v>
      </c>
      <c r="O4492" s="3" t="str">
        <f t="shared" si="421"/>
        <v>Consistent</v>
      </c>
      <c r="P4492" t="str">
        <f t="shared" si="422"/>
        <v>Bad</v>
      </c>
      <c r="Q4492" s="4">
        <f t="shared" si="423"/>
        <v>24.35</v>
      </c>
      <c r="R4492" s="4">
        <f t="shared" si="424"/>
        <v>3.6524999999999999</v>
      </c>
      <c r="S4492" s="4">
        <f t="shared" si="425"/>
        <v>20.697500000000002</v>
      </c>
    </row>
    <row r="4493" spans="1:19" hidden="1" x14ac:dyDescent="0.35">
      <c r="A4493" t="s">
        <v>13221</v>
      </c>
      <c r="B4493" t="s">
        <v>13222</v>
      </c>
      <c r="C4493" s="1">
        <v>45632</v>
      </c>
      <c r="D4493" t="s">
        <v>116</v>
      </c>
      <c r="E4493" t="s">
        <v>447</v>
      </c>
      <c r="F4493" s="3">
        <v>1</v>
      </c>
      <c r="G4493" s="3" t="str">
        <f t="shared" si="420"/>
        <v>Valid Quantity</v>
      </c>
      <c r="H4493" s="2" t="s">
        <v>13223</v>
      </c>
      <c r="I4493" s="3">
        <v>0</v>
      </c>
      <c r="J4493" t="s">
        <v>39</v>
      </c>
      <c r="K4493" t="s">
        <v>85</v>
      </c>
      <c r="L4493" t="s">
        <v>86</v>
      </c>
      <c r="M4493" t="s">
        <v>23</v>
      </c>
      <c r="N4493" s="3">
        <v>5</v>
      </c>
      <c r="O4493" s="3" t="str">
        <f t="shared" si="421"/>
        <v>Consistent</v>
      </c>
      <c r="P4493" t="str">
        <f t="shared" si="422"/>
        <v>Excellent</v>
      </c>
      <c r="Q4493" s="4">
        <f t="shared" si="423"/>
        <v>168.82</v>
      </c>
      <c r="R4493" s="4">
        <f t="shared" si="424"/>
        <v>0</v>
      </c>
      <c r="S4493" s="4">
        <f t="shared" si="425"/>
        <v>168.82</v>
      </c>
    </row>
    <row r="4494" spans="1:19" hidden="1" x14ac:dyDescent="0.35">
      <c r="A4494" t="s">
        <v>15778</v>
      </c>
      <c r="B4494" t="s">
        <v>10271</v>
      </c>
      <c r="C4494" s="1">
        <v>45632</v>
      </c>
      <c r="D4494" t="s">
        <v>101</v>
      </c>
      <c r="E4494" t="s">
        <v>107</v>
      </c>
      <c r="F4494" s="3">
        <v>2</v>
      </c>
      <c r="G4494" s="3" t="str">
        <f t="shared" si="420"/>
        <v>Valid Quantity</v>
      </c>
      <c r="H4494" s="2" t="s">
        <v>12387</v>
      </c>
      <c r="I4494" s="3">
        <v>10</v>
      </c>
      <c r="J4494" t="s">
        <v>39</v>
      </c>
      <c r="K4494" t="s">
        <v>49</v>
      </c>
      <c r="L4494" t="s">
        <v>22</v>
      </c>
      <c r="M4494" t="s">
        <v>32</v>
      </c>
      <c r="O4494" s="3" t="str">
        <f t="shared" si="421"/>
        <v>Consistent</v>
      </c>
      <c r="P4494" t="str">
        <f t="shared" si="422"/>
        <v>Not Rated</v>
      </c>
      <c r="Q4494" s="4">
        <f t="shared" si="423"/>
        <v>103.3</v>
      </c>
      <c r="R4494" s="4">
        <f t="shared" si="424"/>
        <v>10.33</v>
      </c>
      <c r="S4494" s="4">
        <f t="shared" si="425"/>
        <v>92.97</v>
      </c>
    </row>
    <row r="4495" spans="1:19" hidden="1" x14ac:dyDescent="0.35">
      <c r="A4495" t="s">
        <v>16642</v>
      </c>
      <c r="B4495" t="s">
        <v>4546</v>
      </c>
      <c r="C4495" s="1">
        <v>45632</v>
      </c>
      <c r="D4495" t="s">
        <v>45</v>
      </c>
      <c r="E4495" t="s">
        <v>95</v>
      </c>
      <c r="F4495" s="3">
        <v>3</v>
      </c>
      <c r="G4495" s="3" t="str">
        <f t="shared" si="420"/>
        <v>Valid Quantity</v>
      </c>
      <c r="H4495" s="2" t="s">
        <v>5013</v>
      </c>
      <c r="I4495" s="3">
        <v>5</v>
      </c>
      <c r="J4495" t="s">
        <v>67</v>
      </c>
      <c r="K4495" t="s">
        <v>153</v>
      </c>
      <c r="L4495" t="s">
        <v>120</v>
      </c>
      <c r="M4495" t="s">
        <v>23</v>
      </c>
      <c r="N4495" s="3">
        <v>4</v>
      </c>
      <c r="O4495" s="3" t="str">
        <f t="shared" si="421"/>
        <v>Consistent</v>
      </c>
      <c r="P4495" t="str">
        <f t="shared" si="422"/>
        <v>Good</v>
      </c>
      <c r="Q4495" s="4">
        <f t="shared" si="423"/>
        <v>115.71000000000001</v>
      </c>
      <c r="R4495" s="4">
        <f t="shared" si="424"/>
        <v>5.7855000000000008</v>
      </c>
      <c r="S4495" s="4">
        <f t="shared" si="425"/>
        <v>109.92450000000001</v>
      </c>
    </row>
    <row r="4496" spans="1:19" hidden="1" x14ac:dyDescent="0.35">
      <c r="A4496" t="s">
        <v>18807</v>
      </c>
      <c r="B4496" t="s">
        <v>3121</v>
      </c>
      <c r="C4496" s="1">
        <v>45632</v>
      </c>
      <c r="D4496" t="s">
        <v>116</v>
      </c>
      <c r="E4496" t="s">
        <v>173</v>
      </c>
      <c r="F4496" s="3">
        <v>1</v>
      </c>
      <c r="G4496" s="3" t="str">
        <f t="shared" si="420"/>
        <v>Valid Quantity</v>
      </c>
      <c r="H4496" s="2" t="s">
        <v>4852</v>
      </c>
      <c r="I4496" s="3">
        <v>5</v>
      </c>
      <c r="J4496" t="s">
        <v>84</v>
      </c>
      <c r="K4496" t="s">
        <v>40</v>
      </c>
      <c r="L4496" t="s">
        <v>41</v>
      </c>
      <c r="M4496" t="s">
        <v>23</v>
      </c>
      <c r="N4496" s="3">
        <v>4</v>
      </c>
      <c r="O4496" s="3" t="str">
        <f t="shared" si="421"/>
        <v>Consistent</v>
      </c>
      <c r="P4496" t="str">
        <f t="shared" si="422"/>
        <v>Good</v>
      </c>
      <c r="Q4496" s="4">
        <f t="shared" si="423"/>
        <v>133.76</v>
      </c>
      <c r="R4496" s="4">
        <f t="shared" si="424"/>
        <v>6.6879999999999997</v>
      </c>
      <c r="S4496" s="4">
        <f t="shared" si="425"/>
        <v>127.07199999999999</v>
      </c>
    </row>
    <row r="4497" spans="1:19" hidden="1" x14ac:dyDescent="0.35">
      <c r="A4497" t="s">
        <v>19635</v>
      </c>
      <c r="B4497" t="s">
        <v>10251</v>
      </c>
      <c r="C4497" s="1">
        <v>45632</v>
      </c>
      <c r="D4497" t="s">
        <v>45</v>
      </c>
      <c r="E4497" t="s">
        <v>95</v>
      </c>
      <c r="F4497" s="3">
        <v>1</v>
      </c>
      <c r="G4497" s="3" t="str">
        <f t="shared" si="420"/>
        <v>Valid Quantity</v>
      </c>
      <c r="H4497" s="2" t="s">
        <v>3960</v>
      </c>
      <c r="I4497" s="3">
        <v>0</v>
      </c>
      <c r="J4497" t="s">
        <v>67</v>
      </c>
      <c r="K4497" t="s">
        <v>206</v>
      </c>
      <c r="L4497" t="s">
        <v>41</v>
      </c>
      <c r="M4497" t="s">
        <v>23</v>
      </c>
      <c r="N4497" s="3">
        <v>1</v>
      </c>
      <c r="O4497" s="3" t="str">
        <f t="shared" si="421"/>
        <v>Consistent</v>
      </c>
      <c r="P4497" t="str">
        <f t="shared" si="422"/>
        <v>Very Bad</v>
      </c>
      <c r="Q4497" s="4">
        <f t="shared" si="423"/>
        <v>10.27</v>
      </c>
      <c r="R4497" s="4">
        <f t="shared" si="424"/>
        <v>0</v>
      </c>
      <c r="S4497" s="4">
        <f t="shared" si="425"/>
        <v>10.27</v>
      </c>
    </row>
    <row r="4498" spans="1:19" hidden="1" x14ac:dyDescent="0.35">
      <c r="A4498" t="s">
        <v>19676</v>
      </c>
      <c r="B4498" t="s">
        <v>19677</v>
      </c>
      <c r="C4498" s="1">
        <v>45632</v>
      </c>
      <c r="D4498" t="s">
        <v>64</v>
      </c>
      <c r="E4498" t="s">
        <v>331</v>
      </c>
      <c r="F4498" s="3">
        <v>1</v>
      </c>
      <c r="G4498" s="3" t="str">
        <f t="shared" si="420"/>
        <v>Valid Quantity</v>
      </c>
      <c r="H4498" s="2" t="s">
        <v>10308</v>
      </c>
      <c r="I4498" s="3">
        <v>5</v>
      </c>
      <c r="J4498" t="s">
        <v>84</v>
      </c>
      <c r="K4498" t="s">
        <v>206</v>
      </c>
      <c r="L4498" t="s">
        <v>41</v>
      </c>
      <c r="M4498" t="s">
        <v>68</v>
      </c>
      <c r="O4498" s="3" t="str">
        <f t="shared" si="421"/>
        <v>Consistent</v>
      </c>
      <c r="P4498" t="str">
        <f t="shared" si="422"/>
        <v>Not Rated</v>
      </c>
      <c r="Q4498" s="4">
        <f t="shared" si="423"/>
        <v>60.76</v>
      </c>
      <c r="R4498" s="4">
        <f t="shared" si="424"/>
        <v>3.0380000000000003</v>
      </c>
      <c r="S4498" s="4">
        <f t="shared" si="425"/>
        <v>57.721999999999994</v>
      </c>
    </row>
    <row r="4499" spans="1:19" hidden="1" x14ac:dyDescent="0.35">
      <c r="A4499" t="s">
        <v>21129</v>
      </c>
      <c r="B4499" t="s">
        <v>7189</v>
      </c>
      <c r="C4499" s="1">
        <v>45632</v>
      </c>
      <c r="D4499" t="s">
        <v>101</v>
      </c>
      <c r="E4499" t="s">
        <v>136</v>
      </c>
      <c r="F4499" s="3">
        <v>2</v>
      </c>
      <c r="G4499" s="3" t="str">
        <f t="shared" si="420"/>
        <v>Valid Quantity</v>
      </c>
      <c r="H4499" s="2" t="s">
        <v>753</v>
      </c>
      <c r="I4499" s="3">
        <v>0</v>
      </c>
      <c r="J4499" t="s">
        <v>20</v>
      </c>
      <c r="K4499" t="s">
        <v>194</v>
      </c>
      <c r="L4499" t="s">
        <v>163</v>
      </c>
      <c r="M4499" t="s">
        <v>23</v>
      </c>
      <c r="N4499" s="3">
        <v>5</v>
      </c>
      <c r="O4499" s="3" t="str">
        <f t="shared" si="421"/>
        <v>Consistent</v>
      </c>
      <c r="P4499" t="str">
        <f t="shared" si="422"/>
        <v>Excellent</v>
      </c>
      <c r="Q4499" s="4">
        <f t="shared" si="423"/>
        <v>27.36</v>
      </c>
      <c r="R4499" s="4">
        <f t="shared" si="424"/>
        <v>0</v>
      </c>
      <c r="S4499" s="4">
        <f t="shared" si="425"/>
        <v>27.36</v>
      </c>
    </row>
    <row r="4500" spans="1:19" hidden="1" x14ac:dyDescent="0.35">
      <c r="A4500" t="s">
        <v>21545</v>
      </c>
      <c r="B4500" t="s">
        <v>21546</v>
      </c>
      <c r="C4500" s="1">
        <v>45632</v>
      </c>
      <c r="D4500" t="s">
        <v>36</v>
      </c>
      <c r="E4500" t="s">
        <v>58</v>
      </c>
      <c r="F4500" s="3">
        <v>2</v>
      </c>
      <c r="G4500" s="3" t="str">
        <f t="shared" si="420"/>
        <v>Valid Quantity</v>
      </c>
      <c r="H4500" s="2" t="s">
        <v>15280</v>
      </c>
      <c r="I4500" s="3">
        <v>0</v>
      </c>
      <c r="J4500" t="s">
        <v>54</v>
      </c>
      <c r="K4500" t="s">
        <v>281</v>
      </c>
      <c r="L4500" t="s">
        <v>31</v>
      </c>
      <c r="M4500" t="s">
        <v>23</v>
      </c>
      <c r="N4500" s="3">
        <v>4</v>
      </c>
      <c r="O4500" s="3" t="str">
        <f t="shared" si="421"/>
        <v>Consistent</v>
      </c>
      <c r="P4500" t="str">
        <f t="shared" si="422"/>
        <v>Good</v>
      </c>
      <c r="Q4500" s="4">
        <f t="shared" si="423"/>
        <v>141.26</v>
      </c>
      <c r="R4500" s="4">
        <f t="shared" si="424"/>
        <v>0</v>
      </c>
      <c r="S4500" s="4">
        <f t="shared" si="425"/>
        <v>141.26</v>
      </c>
    </row>
    <row r="4501" spans="1:19" hidden="1" x14ac:dyDescent="0.35">
      <c r="A4501" t="s">
        <v>21627</v>
      </c>
      <c r="B4501" t="s">
        <v>3137</v>
      </c>
      <c r="C4501" s="1">
        <v>45632</v>
      </c>
      <c r="D4501" t="s">
        <v>101</v>
      </c>
      <c r="E4501" t="s">
        <v>345</v>
      </c>
      <c r="F4501" s="3">
        <v>4</v>
      </c>
      <c r="G4501" s="3" t="str">
        <f t="shared" si="420"/>
        <v>Valid Quantity</v>
      </c>
      <c r="H4501" s="2" t="s">
        <v>1661</v>
      </c>
      <c r="I4501" s="3">
        <v>0</v>
      </c>
      <c r="J4501" t="s">
        <v>67</v>
      </c>
      <c r="K4501" t="s">
        <v>467</v>
      </c>
      <c r="L4501" t="s">
        <v>120</v>
      </c>
      <c r="M4501" t="s">
        <v>23</v>
      </c>
      <c r="O4501" s="3" t="str">
        <f t="shared" si="421"/>
        <v>Consistent</v>
      </c>
      <c r="P4501" t="str">
        <f t="shared" si="422"/>
        <v>Not Rated</v>
      </c>
      <c r="Q4501" s="4">
        <f t="shared" si="423"/>
        <v>184.8</v>
      </c>
      <c r="R4501" s="4">
        <f t="shared" si="424"/>
        <v>0</v>
      </c>
      <c r="S4501" s="4">
        <f t="shared" si="425"/>
        <v>184.8</v>
      </c>
    </row>
    <row r="4502" spans="1:19" hidden="1" x14ac:dyDescent="0.35">
      <c r="A4502" t="s">
        <v>5336</v>
      </c>
      <c r="B4502" t="s">
        <v>5337</v>
      </c>
      <c r="C4502" s="1">
        <v>45633</v>
      </c>
      <c r="D4502" t="s">
        <v>45</v>
      </c>
      <c r="E4502" t="s">
        <v>432</v>
      </c>
      <c r="F4502" s="3">
        <v>5</v>
      </c>
      <c r="G4502" s="3" t="str">
        <f t="shared" si="420"/>
        <v>Valid Quantity</v>
      </c>
      <c r="H4502" s="2" t="s">
        <v>5338</v>
      </c>
      <c r="I4502" s="3">
        <v>10</v>
      </c>
      <c r="J4502" t="s">
        <v>48</v>
      </c>
      <c r="K4502" t="s">
        <v>60</v>
      </c>
      <c r="L4502" t="s">
        <v>61</v>
      </c>
      <c r="M4502" t="s">
        <v>185</v>
      </c>
      <c r="N4502" s="3">
        <v>0</v>
      </c>
      <c r="O4502" s="3" t="str">
        <f t="shared" si="421"/>
        <v>Consistent</v>
      </c>
      <c r="P4502" t="str">
        <f t="shared" si="422"/>
        <v>Not Rated</v>
      </c>
      <c r="Q4502" s="4">
        <f t="shared" si="423"/>
        <v>137.44999999999999</v>
      </c>
      <c r="R4502" s="4">
        <f t="shared" si="424"/>
        <v>13.744999999999999</v>
      </c>
      <c r="S4502" s="4">
        <f t="shared" si="425"/>
        <v>123.70499999999998</v>
      </c>
    </row>
    <row r="4503" spans="1:19" hidden="1" x14ac:dyDescent="0.35">
      <c r="A4503" t="s">
        <v>6701</v>
      </c>
      <c r="B4503" t="s">
        <v>6702</v>
      </c>
      <c r="C4503" s="1">
        <v>45633</v>
      </c>
      <c r="D4503" t="s">
        <v>116</v>
      </c>
      <c r="E4503" t="s">
        <v>447</v>
      </c>
      <c r="F4503" s="3">
        <v>1</v>
      </c>
      <c r="G4503" s="3" t="str">
        <f t="shared" si="420"/>
        <v>Valid Quantity</v>
      </c>
      <c r="H4503" s="2" t="s">
        <v>6703</v>
      </c>
      <c r="I4503" s="3">
        <v>15</v>
      </c>
      <c r="J4503" t="s">
        <v>54</v>
      </c>
      <c r="K4503" t="s">
        <v>194</v>
      </c>
      <c r="L4503" t="s">
        <v>163</v>
      </c>
      <c r="M4503" t="s">
        <v>68</v>
      </c>
      <c r="O4503" s="3" t="str">
        <f t="shared" si="421"/>
        <v>Consistent</v>
      </c>
      <c r="P4503" t="str">
        <f t="shared" si="422"/>
        <v>Not Rated</v>
      </c>
      <c r="Q4503" s="4">
        <f t="shared" si="423"/>
        <v>132.12</v>
      </c>
      <c r="R4503" s="4">
        <f t="shared" si="424"/>
        <v>19.818000000000001</v>
      </c>
      <c r="S4503" s="4">
        <f t="shared" si="425"/>
        <v>112.30200000000001</v>
      </c>
    </row>
    <row r="4504" spans="1:19" hidden="1" x14ac:dyDescent="0.35">
      <c r="A4504" t="s">
        <v>8412</v>
      </c>
      <c r="B4504" t="s">
        <v>2115</v>
      </c>
      <c r="C4504" s="1">
        <v>45633</v>
      </c>
      <c r="D4504" t="s">
        <v>81</v>
      </c>
      <c r="E4504" t="s">
        <v>111</v>
      </c>
      <c r="F4504" s="3">
        <v>1</v>
      </c>
      <c r="G4504" s="3" t="str">
        <f t="shared" si="420"/>
        <v>Valid Quantity</v>
      </c>
      <c r="H4504" s="2" t="s">
        <v>4923</v>
      </c>
      <c r="I4504" s="3">
        <v>5</v>
      </c>
      <c r="J4504" t="s">
        <v>54</v>
      </c>
      <c r="K4504" t="s">
        <v>467</v>
      </c>
      <c r="L4504" t="s">
        <v>120</v>
      </c>
      <c r="M4504" t="s">
        <v>23</v>
      </c>
      <c r="N4504" s="3">
        <v>3</v>
      </c>
      <c r="O4504" s="3" t="str">
        <f t="shared" si="421"/>
        <v>Consistent</v>
      </c>
      <c r="P4504" t="str">
        <f t="shared" si="422"/>
        <v>Average</v>
      </c>
      <c r="Q4504" s="4">
        <f t="shared" si="423"/>
        <v>59.44</v>
      </c>
      <c r="R4504" s="4">
        <f t="shared" si="424"/>
        <v>2.972</v>
      </c>
      <c r="S4504" s="4">
        <f t="shared" si="425"/>
        <v>56.467999999999996</v>
      </c>
    </row>
    <row r="4505" spans="1:19" hidden="1" x14ac:dyDescent="0.35">
      <c r="A4505" t="s">
        <v>12955</v>
      </c>
      <c r="B4505" t="s">
        <v>12956</v>
      </c>
      <c r="C4505" s="1">
        <v>45633</v>
      </c>
      <c r="D4505" t="s">
        <v>64</v>
      </c>
      <c r="E4505" t="s">
        <v>65</v>
      </c>
      <c r="F4505" s="3">
        <v>1</v>
      </c>
      <c r="G4505" s="3" t="str">
        <f t="shared" si="420"/>
        <v>Valid Quantity</v>
      </c>
      <c r="H4505" s="2" t="s">
        <v>9235</v>
      </c>
      <c r="I4505" s="3">
        <v>0</v>
      </c>
      <c r="J4505" t="s">
        <v>39</v>
      </c>
      <c r="K4505" t="s">
        <v>40</v>
      </c>
      <c r="L4505" t="s">
        <v>41</v>
      </c>
      <c r="M4505" t="s">
        <v>23</v>
      </c>
      <c r="N4505" s="3">
        <v>4</v>
      </c>
      <c r="O4505" s="3" t="str">
        <f t="shared" si="421"/>
        <v>Consistent</v>
      </c>
      <c r="P4505" t="str">
        <f t="shared" si="422"/>
        <v>Good</v>
      </c>
      <c r="Q4505" s="4">
        <f t="shared" si="423"/>
        <v>36.65</v>
      </c>
      <c r="R4505" s="4">
        <f t="shared" si="424"/>
        <v>0</v>
      </c>
      <c r="S4505" s="4">
        <f t="shared" si="425"/>
        <v>36.65</v>
      </c>
    </row>
    <row r="4506" spans="1:19" hidden="1" x14ac:dyDescent="0.35">
      <c r="A4506" t="s">
        <v>17050</v>
      </c>
      <c r="B4506" t="s">
        <v>8668</v>
      </c>
      <c r="C4506" s="1">
        <v>45633</v>
      </c>
      <c r="D4506" t="s">
        <v>159</v>
      </c>
      <c r="E4506" t="s">
        <v>197</v>
      </c>
      <c r="F4506" s="3">
        <v>3</v>
      </c>
      <c r="G4506" s="3" t="str">
        <f t="shared" si="420"/>
        <v>Valid Quantity</v>
      </c>
      <c r="H4506" s="2" t="s">
        <v>3246</v>
      </c>
      <c r="I4506" s="3">
        <v>25</v>
      </c>
      <c r="J4506" t="s">
        <v>48</v>
      </c>
      <c r="K4506" t="s">
        <v>113</v>
      </c>
      <c r="L4506" t="s">
        <v>61</v>
      </c>
      <c r="M4506" t="s">
        <v>75</v>
      </c>
      <c r="N4506" s="3">
        <v>0</v>
      </c>
      <c r="O4506" s="3" t="str">
        <f t="shared" si="421"/>
        <v>Consistent</v>
      </c>
      <c r="P4506" t="str">
        <f t="shared" si="422"/>
        <v>Not Rated</v>
      </c>
      <c r="Q4506" s="4">
        <f t="shared" si="423"/>
        <v>33.93</v>
      </c>
      <c r="R4506" s="4">
        <f t="shared" si="424"/>
        <v>8.4824999999999999</v>
      </c>
      <c r="S4506" s="4">
        <f t="shared" si="425"/>
        <v>25.447499999999998</v>
      </c>
    </row>
    <row r="4507" spans="1:19" hidden="1" x14ac:dyDescent="0.35">
      <c r="A4507" t="s">
        <v>18102</v>
      </c>
      <c r="B4507" t="s">
        <v>18103</v>
      </c>
      <c r="C4507" s="1">
        <v>45633</v>
      </c>
      <c r="D4507" t="s">
        <v>64</v>
      </c>
      <c r="E4507" t="s">
        <v>713</v>
      </c>
      <c r="F4507" s="3">
        <v>1</v>
      </c>
      <c r="G4507" s="3" t="str">
        <f t="shared" si="420"/>
        <v>Valid Quantity</v>
      </c>
      <c r="H4507" s="2" t="s">
        <v>17749</v>
      </c>
      <c r="I4507" s="3">
        <v>0</v>
      </c>
      <c r="J4507" t="s">
        <v>84</v>
      </c>
      <c r="K4507" t="s">
        <v>49</v>
      </c>
      <c r="L4507" t="s">
        <v>22</v>
      </c>
      <c r="M4507" t="s">
        <v>23</v>
      </c>
      <c r="N4507" s="3">
        <v>5</v>
      </c>
      <c r="O4507" s="3" t="str">
        <f t="shared" si="421"/>
        <v>Consistent</v>
      </c>
      <c r="P4507" t="str">
        <f t="shared" si="422"/>
        <v>Excellent</v>
      </c>
      <c r="Q4507" s="4">
        <f t="shared" si="423"/>
        <v>69.28</v>
      </c>
      <c r="R4507" s="4">
        <f t="shared" si="424"/>
        <v>0</v>
      </c>
      <c r="S4507" s="4">
        <f t="shared" si="425"/>
        <v>69.28</v>
      </c>
    </row>
    <row r="4508" spans="1:19" hidden="1" x14ac:dyDescent="0.35">
      <c r="A4508" t="s">
        <v>19184</v>
      </c>
      <c r="B4508" t="s">
        <v>13130</v>
      </c>
      <c r="C4508" s="1">
        <v>45633</v>
      </c>
      <c r="D4508" t="s">
        <v>17</v>
      </c>
      <c r="E4508" t="s">
        <v>18</v>
      </c>
      <c r="F4508" s="3">
        <v>1</v>
      </c>
      <c r="G4508" s="3" t="str">
        <f t="shared" si="420"/>
        <v>Valid Quantity</v>
      </c>
      <c r="H4508" s="2" t="s">
        <v>3199</v>
      </c>
      <c r="I4508" s="3">
        <v>5</v>
      </c>
      <c r="J4508" t="s">
        <v>84</v>
      </c>
      <c r="K4508" t="s">
        <v>194</v>
      </c>
      <c r="L4508" t="s">
        <v>163</v>
      </c>
      <c r="M4508" t="s">
        <v>23</v>
      </c>
      <c r="N4508" s="3">
        <v>4</v>
      </c>
      <c r="O4508" s="3" t="str">
        <f t="shared" si="421"/>
        <v>Consistent</v>
      </c>
      <c r="P4508" t="str">
        <f t="shared" si="422"/>
        <v>Good</v>
      </c>
      <c r="Q4508" s="4">
        <f t="shared" si="423"/>
        <v>34.58</v>
      </c>
      <c r="R4508" s="4">
        <f t="shared" si="424"/>
        <v>1.7289999999999999</v>
      </c>
      <c r="S4508" s="4">
        <f t="shared" si="425"/>
        <v>32.850999999999999</v>
      </c>
    </row>
    <row r="4509" spans="1:19" hidden="1" x14ac:dyDescent="0.35">
      <c r="A4509" t="s">
        <v>19501</v>
      </c>
      <c r="B4509" t="s">
        <v>2914</v>
      </c>
      <c r="C4509" s="1">
        <v>45633</v>
      </c>
      <c r="D4509" t="s">
        <v>101</v>
      </c>
      <c r="E4509" t="s">
        <v>345</v>
      </c>
      <c r="F4509" s="3">
        <v>-1</v>
      </c>
      <c r="G4509" s="3" t="str">
        <f t="shared" si="420"/>
        <v>Negative Quantity</v>
      </c>
      <c r="H4509" s="2" t="s">
        <v>4031</v>
      </c>
      <c r="I4509" s="3">
        <v>5</v>
      </c>
      <c r="J4509" t="s">
        <v>39</v>
      </c>
      <c r="K4509" t="s">
        <v>189</v>
      </c>
      <c r="L4509" t="s">
        <v>120</v>
      </c>
      <c r="M4509" t="s">
        <v>23</v>
      </c>
      <c r="O4509" s="3" t="str">
        <f t="shared" si="421"/>
        <v>Suspicious</v>
      </c>
      <c r="P4509" t="str">
        <f t="shared" si="422"/>
        <v>Not Rated</v>
      </c>
      <c r="Q4509" s="4">
        <f t="shared" si="423"/>
        <v>-68.930000000000007</v>
      </c>
      <c r="R4509" s="4">
        <f t="shared" si="424"/>
        <v>-3.4465000000000003</v>
      </c>
      <c r="S4509" s="4">
        <f t="shared" si="425"/>
        <v>-65.483500000000006</v>
      </c>
    </row>
    <row r="4510" spans="1:19" hidden="1" x14ac:dyDescent="0.35">
      <c r="A4510" t="s">
        <v>19547</v>
      </c>
      <c r="B4510" t="s">
        <v>18439</v>
      </c>
      <c r="C4510" s="1">
        <v>45633</v>
      </c>
      <c r="D4510" t="s">
        <v>64</v>
      </c>
      <c r="E4510" t="s">
        <v>416</v>
      </c>
      <c r="F4510" s="3">
        <v>1</v>
      </c>
      <c r="G4510" s="3" t="str">
        <f t="shared" si="420"/>
        <v>Valid Quantity</v>
      </c>
      <c r="H4510" s="2" t="s">
        <v>6383</v>
      </c>
      <c r="I4510" s="3">
        <v>10</v>
      </c>
      <c r="J4510" t="s">
        <v>20</v>
      </c>
      <c r="K4510" t="s">
        <v>131</v>
      </c>
      <c r="L4510" t="s">
        <v>86</v>
      </c>
      <c r="M4510" t="s">
        <v>32</v>
      </c>
      <c r="O4510" s="3" t="str">
        <f t="shared" si="421"/>
        <v>Consistent</v>
      </c>
      <c r="P4510" t="str">
        <f t="shared" si="422"/>
        <v>Not Rated</v>
      </c>
      <c r="Q4510" s="4">
        <f t="shared" si="423"/>
        <v>59.38</v>
      </c>
      <c r="R4510" s="4">
        <f t="shared" si="424"/>
        <v>5.9380000000000006</v>
      </c>
      <c r="S4510" s="4">
        <f t="shared" si="425"/>
        <v>53.442</v>
      </c>
    </row>
    <row r="4511" spans="1:19" hidden="1" x14ac:dyDescent="0.35">
      <c r="A4511" t="s">
        <v>20189</v>
      </c>
      <c r="B4511" t="s">
        <v>9462</v>
      </c>
      <c r="C4511" s="1">
        <v>45633</v>
      </c>
      <c r="D4511" t="s">
        <v>36</v>
      </c>
      <c r="E4511" t="s">
        <v>58</v>
      </c>
      <c r="F4511" s="3">
        <v>3</v>
      </c>
      <c r="G4511" s="3" t="str">
        <f t="shared" si="420"/>
        <v>Valid Quantity</v>
      </c>
      <c r="H4511" s="2" t="s">
        <v>12395</v>
      </c>
      <c r="I4511" s="3">
        <v>5</v>
      </c>
      <c r="J4511" t="s">
        <v>20</v>
      </c>
      <c r="K4511" t="s">
        <v>194</v>
      </c>
      <c r="L4511" t="s">
        <v>163</v>
      </c>
      <c r="M4511" t="s">
        <v>23</v>
      </c>
      <c r="N4511" s="3">
        <v>3</v>
      </c>
      <c r="O4511" s="3" t="str">
        <f t="shared" si="421"/>
        <v>Consistent</v>
      </c>
      <c r="P4511" t="str">
        <f t="shared" si="422"/>
        <v>Average</v>
      </c>
      <c r="Q4511" s="4">
        <f t="shared" si="423"/>
        <v>243.14999999999998</v>
      </c>
      <c r="R4511" s="4">
        <f t="shared" si="424"/>
        <v>12.157500000000001</v>
      </c>
      <c r="S4511" s="4">
        <f t="shared" si="425"/>
        <v>230.99249999999998</v>
      </c>
    </row>
    <row r="4512" spans="1:19" hidden="1" x14ac:dyDescent="0.35">
      <c r="A4512" t="s">
        <v>20799</v>
      </c>
      <c r="B4512" t="s">
        <v>4474</v>
      </c>
      <c r="C4512" s="1">
        <v>45633</v>
      </c>
      <c r="D4512" t="s">
        <v>64</v>
      </c>
      <c r="E4512" t="s">
        <v>851</v>
      </c>
      <c r="F4512" s="3">
        <v>4</v>
      </c>
      <c r="G4512" s="3" t="str">
        <f t="shared" si="420"/>
        <v>Valid Quantity</v>
      </c>
      <c r="H4512" s="2" t="s">
        <v>4693</v>
      </c>
      <c r="I4512" s="3">
        <v>5</v>
      </c>
      <c r="J4512" t="s">
        <v>48</v>
      </c>
      <c r="K4512" t="s">
        <v>113</v>
      </c>
      <c r="L4512" t="s">
        <v>61</v>
      </c>
      <c r="M4512" t="s">
        <v>23</v>
      </c>
      <c r="N4512" s="3">
        <v>5</v>
      </c>
      <c r="O4512" s="3" t="str">
        <f t="shared" si="421"/>
        <v>Consistent</v>
      </c>
      <c r="P4512" t="str">
        <f t="shared" si="422"/>
        <v>Excellent</v>
      </c>
      <c r="Q4512" s="4">
        <f t="shared" si="423"/>
        <v>91.8</v>
      </c>
      <c r="R4512" s="4">
        <f t="shared" si="424"/>
        <v>4.59</v>
      </c>
      <c r="S4512" s="4">
        <f t="shared" si="425"/>
        <v>87.21</v>
      </c>
    </row>
    <row r="4513" spans="1:19" hidden="1" x14ac:dyDescent="0.35">
      <c r="A4513" t="s">
        <v>23055</v>
      </c>
      <c r="B4513" t="s">
        <v>1984</v>
      </c>
      <c r="C4513" s="1">
        <v>45633</v>
      </c>
      <c r="D4513" t="s">
        <v>101</v>
      </c>
      <c r="E4513" t="s">
        <v>107</v>
      </c>
      <c r="F4513" s="3">
        <v>3</v>
      </c>
      <c r="G4513" s="3" t="str">
        <f t="shared" si="420"/>
        <v>Valid Quantity</v>
      </c>
      <c r="H4513" s="2" t="s">
        <v>5804</v>
      </c>
      <c r="I4513" s="3">
        <v>0</v>
      </c>
      <c r="J4513" t="s">
        <v>84</v>
      </c>
      <c r="K4513" t="s">
        <v>74</v>
      </c>
      <c r="L4513" t="s">
        <v>61</v>
      </c>
      <c r="M4513" t="s">
        <v>185</v>
      </c>
      <c r="O4513" s="3" t="str">
        <f t="shared" si="421"/>
        <v>Consistent</v>
      </c>
      <c r="P4513" t="str">
        <f t="shared" si="422"/>
        <v>Not Rated</v>
      </c>
      <c r="Q4513" s="4">
        <f t="shared" si="423"/>
        <v>189.72</v>
      </c>
      <c r="R4513" s="4">
        <f t="shared" si="424"/>
        <v>0</v>
      </c>
      <c r="S4513" s="4">
        <f t="shared" si="425"/>
        <v>189.72</v>
      </c>
    </row>
    <row r="4514" spans="1:19" hidden="1" x14ac:dyDescent="0.35">
      <c r="A4514" t="s">
        <v>1115</v>
      </c>
      <c r="B4514" t="s">
        <v>1116</v>
      </c>
      <c r="C4514" s="1">
        <v>45634</v>
      </c>
      <c r="D4514" t="s">
        <v>159</v>
      </c>
      <c r="E4514" t="s">
        <v>197</v>
      </c>
      <c r="F4514" s="3">
        <v>1</v>
      </c>
      <c r="G4514" s="3" t="str">
        <f t="shared" si="420"/>
        <v>Valid Quantity</v>
      </c>
      <c r="H4514" s="2" t="s">
        <v>1117</v>
      </c>
      <c r="I4514" s="3">
        <v>0</v>
      </c>
      <c r="J4514" t="s">
        <v>67</v>
      </c>
      <c r="K4514" t="s">
        <v>189</v>
      </c>
      <c r="L4514" t="s">
        <v>120</v>
      </c>
      <c r="M4514" t="s">
        <v>23</v>
      </c>
      <c r="N4514" s="3">
        <v>1</v>
      </c>
      <c r="O4514" s="3" t="str">
        <f t="shared" si="421"/>
        <v>Consistent</v>
      </c>
      <c r="P4514" t="str">
        <f t="shared" si="422"/>
        <v>Very Bad</v>
      </c>
      <c r="Q4514" s="4">
        <f t="shared" si="423"/>
        <v>10.43</v>
      </c>
      <c r="R4514" s="4">
        <f t="shared" si="424"/>
        <v>0</v>
      </c>
      <c r="S4514" s="4">
        <f t="shared" si="425"/>
        <v>10.43</v>
      </c>
    </row>
    <row r="4515" spans="1:19" hidden="1" x14ac:dyDescent="0.35">
      <c r="A4515" t="s">
        <v>2300</v>
      </c>
      <c r="B4515" t="s">
        <v>2301</v>
      </c>
      <c r="C4515" s="1">
        <v>45634</v>
      </c>
      <c r="D4515" t="s">
        <v>64</v>
      </c>
      <c r="E4515" t="s">
        <v>331</v>
      </c>
      <c r="F4515" s="3">
        <v>2</v>
      </c>
      <c r="G4515" s="3" t="str">
        <f t="shared" si="420"/>
        <v>Valid Quantity</v>
      </c>
      <c r="H4515" s="2" t="s">
        <v>2302</v>
      </c>
      <c r="I4515" s="3">
        <v>15</v>
      </c>
      <c r="J4515" t="s">
        <v>84</v>
      </c>
      <c r="K4515" t="s">
        <v>55</v>
      </c>
      <c r="L4515" t="s">
        <v>31</v>
      </c>
      <c r="M4515" t="s">
        <v>23</v>
      </c>
      <c r="N4515" s="3">
        <v>5</v>
      </c>
      <c r="O4515" s="3" t="str">
        <f t="shared" si="421"/>
        <v>Consistent</v>
      </c>
      <c r="P4515" t="str">
        <f t="shared" si="422"/>
        <v>Excellent</v>
      </c>
      <c r="Q4515" s="4">
        <f t="shared" si="423"/>
        <v>87.52</v>
      </c>
      <c r="R4515" s="4">
        <f t="shared" si="424"/>
        <v>13.128</v>
      </c>
      <c r="S4515" s="4">
        <f t="shared" si="425"/>
        <v>74.391999999999996</v>
      </c>
    </row>
    <row r="4516" spans="1:19" hidden="1" x14ac:dyDescent="0.35">
      <c r="A4516" t="s">
        <v>7834</v>
      </c>
      <c r="B4516" t="s">
        <v>687</v>
      </c>
      <c r="C4516" s="1">
        <v>45634</v>
      </c>
      <c r="D4516" t="s">
        <v>64</v>
      </c>
      <c r="E4516" t="s">
        <v>65</v>
      </c>
      <c r="F4516" s="3">
        <v>1</v>
      </c>
      <c r="G4516" s="3" t="str">
        <f t="shared" si="420"/>
        <v>Valid Quantity</v>
      </c>
      <c r="H4516" s="2" t="s">
        <v>7835</v>
      </c>
      <c r="I4516" s="3">
        <v>0</v>
      </c>
      <c r="J4516" t="s">
        <v>39</v>
      </c>
      <c r="K4516" t="s">
        <v>194</v>
      </c>
      <c r="L4516" t="s">
        <v>163</v>
      </c>
      <c r="M4516" t="s">
        <v>23</v>
      </c>
      <c r="N4516" s="3">
        <v>5</v>
      </c>
      <c r="O4516" s="3" t="str">
        <f t="shared" si="421"/>
        <v>Consistent</v>
      </c>
      <c r="P4516" t="str">
        <f t="shared" si="422"/>
        <v>Excellent</v>
      </c>
      <c r="Q4516" s="4">
        <f t="shared" si="423"/>
        <v>113.22</v>
      </c>
      <c r="R4516" s="4">
        <f t="shared" si="424"/>
        <v>0</v>
      </c>
      <c r="S4516" s="4">
        <f t="shared" si="425"/>
        <v>113.22</v>
      </c>
    </row>
    <row r="4517" spans="1:19" hidden="1" x14ac:dyDescent="0.35">
      <c r="A4517" t="s">
        <v>8558</v>
      </c>
      <c r="B4517" t="s">
        <v>1406</v>
      </c>
      <c r="C4517" s="1">
        <v>45634</v>
      </c>
      <c r="D4517" t="s">
        <v>17</v>
      </c>
      <c r="E4517" t="s">
        <v>28</v>
      </c>
      <c r="F4517" s="3">
        <v>2</v>
      </c>
      <c r="G4517" s="3" t="str">
        <f t="shared" si="420"/>
        <v>Valid Quantity</v>
      </c>
      <c r="H4517" s="2" t="s">
        <v>346</v>
      </c>
      <c r="I4517" s="3">
        <v>15</v>
      </c>
      <c r="J4517" t="s">
        <v>67</v>
      </c>
      <c r="K4517" t="s">
        <v>55</v>
      </c>
      <c r="L4517" t="s">
        <v>31</v>
      </c>
      <c r="M4517" t="s">
        <v>23</v>
      </c>
      <c r="N4517" s="3">
        <v>2</v>
      </c>
      <c r="O4517" s="3" t="str">
        <f t="shared" si="421"/>
        <v>Consistent</v>
      </c>
      <c r="P4517" t="str">
        <f t="shared" si="422"/>
        <v>Bad</v>
      </c>
      <c r="Q4517" s="4">
        <f t="shared" si="423"/>
        <v>33.28</v>
      </c>
      <c r="R4517" s="4">
        <f t="shared" si="424"/>
        <v>4.9920000000000009</v>
      </c>
      <c r="S4517" s="4">
        <f t="shared" si="425"/>
        <v>28.288</v>
      </c>
    </row>
    <row r="4518" spans="1:19" hidden="1" x14ac:dyDescent="0.35">
      <c r="A4518" t="s">
        <v>9225</v>
      </c>
      <c r="B4518" t="s">
        <v>5929</v>
      </c>
      <c r="C4518" s="1">
        <v>45634</v>
      </c>
      <c r="D4518" t="s">
        <v>36</v>
      </c>
      <c r="E4518" t="s">
        <v>183</v>
      </c>
      <c r="F4518" s="3">
        <v>1</v>
      </c>
      <c r="G4518" s="3" t="str">
        <f t="shared" si="420"/>
        <v>Valid Quantity</v>
      </c>
      <c r="H4518" s="2" t="s">
        <v>9226</v>
      </c>
      <c r="I4518" s="3">
        <v>15</v>
      </c>
      <c r="J4518" t="s">
        <v>84</v>
      </c>
      <c r="K4518" t="s">
        <v>180</v>
      </c>
      <c r="L4518" t="s">
        <v>86</v>
      </c>
      <c r="M4518" t="s">
        <v>23</v>
      </c>
      <c r="N4518" s="3">
        <v>5</v>
      </c>
      <c r="O4518" s="3" t="str">
        <f t="shared" si="421"/>
        <v>Consistent</v>
      </c>
      <c r="P4518" t="str">
        <f t="shared" si="422"/>
        <v>Excellent</v>
      </c>
      <c r="Q4518" s="4">
        <f t="shared" si="423"/>
        <v>166.72</v>
      </c>
      <c r="R4518" s="4">
        <f t="shared" si="424"/>
        <v>25.008000000000003</v>
      </c>
      <c r="S4518" s="4">
        <f t="shared" si="425"/>
        <v>141.71199999999999</v>
      </c>
    </row>
    <row r="4519" spans="1:19" hidden="1" x14ac:dyDescent="0.35">
      <c r="A4519" t="s">
        <v>11121</v>
      </c>
      <c r="B4519" t="s">
        <v>1508</v>
      </c>
      <c r="C4519" s="1">
        <v>45634</v>
      </c>
      <c r="D4519" t="s">
        <v>159</v>
      </c>
      <c r="E4519" t="s">
        <v>160</v>
      </c>
      <c r="F4519" s="3">
        <v>1</v>
      </c>
      <c r="G4519" s="3" t="str">
        <f t="shared" si="420"/>
        <v>Valid Quantity</v>
      </c>
      <c r="H4519" s="2" t="s">
        <v>8116</v>
      </c>
      <c r="I4519" s="3">
        <v>15</v>
      </c>
      <c r="J4519" t="s">
        <v>84</v>
      </c>
      <c r="K4519" t="s">
        <v>153</v>
      </c>
      <c r="L4519" t="s">
        <v>120</v>
      </c>
      <c r="M4519" t="s">
        <v>23</v>
      </c>
      <c r="N4519" s="3">
        <v>4</v>
      </c>
      <c r="O4519" s="3" t="str">
        <f t="shared" si="421"/>
        <v>Consistent</v>
      </c>
      <c r="P4519" t="str">
        <f t="shared" si="422"/>
        <v>Good</v>
      </c>
      <c r="Q4519" s="4">
        <f t="shared" si="423"/>
        <v>9.9</v>
      </c>
      <c r="R4519" s="4">
        <f t="shared" si="424"/>
        <v>1.4850000000000001</v>
      </c>
      <c r="S4519" s="4">
        <f t="shared" si="425"/>
        <v>8.4150000000000009</v>
      </c>
    </row>
    <row r="4520" spans="1:19" hidden="1" x14ac:dyDescent="0.35">
      <c r="A4520" t="s">
        <v>14266</v>
      </c>
      <c r="B4520" t="s">
        <v>7147</v>
      </c>
      <c r="C4520" s="1">
        <v>45634</v>
      </c>
      <c r="D4520" t="s">
        <v>159</v>
      </c>
      <c r="E4520" t="s">
        <v>160</v>
      </c>
      <c r="F4520" s="3">
        <v>1</v>
      </c>
      <c r="G4520" s="3" t="str">
        <f t="shared" si="420"/>
        <v>Valid Quantity</v>
      </c>
      <c r="H4520" s="2" t="s">
        <v>10989</v>
      </c>
      <c r="I4520" s="3">
        <v>5</v>
      </c>
      <c r="J4520" t="s">
        <v>39</v>
      </c>
      <c r="K4520" t="s">
        <v>194</v>
      </c>
      <c r="L4520" t="s">
        <v>163</v>
      </c>
      <c r="M4520" t="s">
        <v>23</v>
      </c>
      <c r="N4520" s="3">
        <v>3</v>
      </c>
      <c r="O4520" s="3" t="str">
        <f t="shared" si="421"/>
        <v>Consistent</v>
      </c>
      <c r="P4520" t="str">
        <f t="shared" si="422"/>
        <v>Average</v>
      </c>
      <c r="Q4520" s="4">
        <f t="shared" si="423"/>
        <v>17.239999999999998</v>
      </c>
      <c r="R4520" s="4">
        <f t="shared" si="424"/>
        <v>0.86199999999999988</v>
      </c>
      <c r="S4520" s="4">
        <f t="shared" si="425"/>
        <v>16.378</v>
      </c>
    </row>
    <row r="4521" spans="1:19" hidden="1" x14ac:dyDescent="0.35">
      <c r="A4521" t="s">
        <v>14915</v>
      </c>
      <c r="B4521" t="s">
        <v>9949</v>
      </c>
      <c r="C4521" s="1">
        <v>45634</v>
      </c>
      <c r="D4521" t="s">
        <v>17</v>
      </c>
      <c r="E4521" t="s">
        <v>18</v>
      </c>
      <c r="F4521" s="3">
        <v>2</v>
      </c>
      <c r="G4521" s="3" t="str">
        <f t="shared" si="420"/>
        <v>Valid Quantity</v>
      </c>
      <c r="H4521" s="2" t="s">
        <v>6443</v>
      </c>
      <c r="I4521" s="3">
        <v>5</v>
      </c>
      <c r="J4521" t="s">
        <v>20</v>
      </c>
      <c r="K4521" t="s">
        <v>180</v>
      </c>
      <c r="L4521" t="s">
        <v>86</v>
      </c>
      <c r="M4521" t="s">
        <v>32</v>
      </c>
      <c r="O4521" s="3" t="str">
        <f t="shared" si="421"/>
        <v>Consistent</v>
      </c>
      <c r="P4521" t="str">
        <f t="shared" si="422"/>
        <v>Not Rated</v>
      </c>
      <c r="Q4521" s="4">
        <f t="shared" si="423"/>
        <v>63.1</v>
      </c>
      <c r="R4521" s="4">
        <f t="shared" si="424"/>
        <v>3.1549999999999998</v>
      </c>
      <c r="S4521" s="4">
        <f t="shared" si="425"/>
        <v>59.945</v>
      </c>
    </row>
    <row r="4522" spans="1:19" hidden="1" x14ac:dyDescent="0.35">
      <c r="A4522" t="s">
        <v>16341</v>
      </c>
      <c r="B4522" t="s">
        <v>10173</v>
      </c>
      <c r="C4522" s="1">
        <v>45634</v>
      </c>
      <c r="D4522" t="s">
        <v>17</v>
      </c>
      <c r="E4522" t="s">
        <v>72</v>
      </c>
      <c r="F4522" s="3">
        <v>2</v>
      </c>
      <c r="G4522" s="3" t="str">
        <f t="shared" si="420"/>
        <v>Valid Quantity</v>
      </c>
      <c r="H4522" s="2" t="s">
        <v>8004</v>
      </c>
      <c r="I4522" s="3">
        <v>5</v>
      </c>
      <c r="J4522" t="s">
        <v>39</v>
      </c>
      <c r="K4522" t="s">
        <v>124</v>
      </c>
      <c r="L4522" t="s">
        <v>61</v>
      </c>
      <c r="M4522" t="s">
        <v>32</v>
      </c>
      <c r="O4522" s="3" t="str">
        <f t="shared" si="421"/>
        <v>Consistent</v>
      </c>
      <c r="P4522" t="str">
        <f t="shared" si="422"/>
        <v>Not Rated</v>
      </c>
      <c r="Q4522" s="4">
        <f t="shared" si="423"/>
        <v>23.44</v>
      </c>
      <c r="R4522" s="4">
        <f t="shared" si="424"/>
        <v>1.1719999999999999</v>
      </c>
      <c r="S4522" s="4">
        <f t="shared" si="425"/>
        <v>22.268000000000001</v>
      </c>
    </row>
    <row r="4523" spans="1:19" hidden="1" x14ac:dyDescent="0.35">
      <c r="A4523" t="s">
        <v>18234</v>
      </c>
      <c r="B4523" t="s">
        <v>7234</v>
      </c>
      <c r="C4523" s="1">
        <v>45634</v>
      </c>
      <c r="D4523" t="s">
        <v>81</v>
      </c>
      <c r="E4523" t="s">
        <v>143</v>
      </c>
      <c r="F4523" s="3">
        <v>0</v>
      </c>
      <c r="G4523" s="3" t="str">
        <f t="shared" si="420"/>
        <v>Zero Quantity</v>
      </c>
      <c r="H4523" s="2" t="s">
        <v>18235</v>
      </c>
      <c r="I4523" s="3">
        <v>5</v>
      </c>
      <c r="J4523" t="s">
        <v>67</v>
      </c>
      <c r="K4523" t="s">
        <v>30</v>
      </c>
      <c r="L4523" t="s">
        <v>31</v>
      </c>
      <c r="M4523" t="s">
        <v>23</v>
      </c>
      <c r="N4523" s="3">
        <v>5</v>
      </c>
      <c r="O4523" s="3" t="str">
        <f t="shared" si="421"/>
        <v>Suspicious</v>
      </c>
      <c r="P4523" t="str">
        <f t="shared" si="422"/>
        <v>Excellent</v>
      </c>
      <c r="Q4523" s="4">
        <f t="shared" si="423"/>
        <v>0</v>
      </c>
      <c r="R4523" s="4">
        <f t="shared" si="424"/>
        <v>0</v>
      </c>
      <c r="S4523" s="4">
        <f t="shared" si="425"/>
        <v>0</v>
      </c>
    </row>
    <row r="4524" spans="1:19" hidden="1" x14ac:dyDescent="0.35">
      <c r="A4524" t="s">
        <v>19712</v>
      </c>
      <c r="B4524" t="s">
        <v>11805</v>
      </c>
      <c r="C4524" s="1">
        <v>45634</v>
      </c>
      <c r="D4524" t="s">
        <v>64</v>
      </c>
      <c r="E4524" t="s">
        <v>381</v>
      </c>
      <c r="F4524" s="3">
        <v>2</v>
      </c>
      <c r="G4524" s="3" t="str">
        <f t="shared" si="420"/>
        <v>Valid Quantity</v>
      </c>
      <c r="H4524" s="2" t="s">
        <v>19713</v>
      </c>
      <c r="I4524" s="3">
        <v>0</v>
      </c>
      <c r="J4524" t="s">
        <v>54</v>
      </c>
      <c r="K4524" t="s">
        <v>194</v>
      </c>
      <c r="L4524" t="s">
        <v>163</v>
      </c>
      <c r="M4524" t="s">
        <v>75</v>
      </c>
      <c r="O4524" s="3" t="str">
        <f t="shared" si="421"/>
        <v>Consistent</v>
      </c>
      <c r="P4524" t="str">
        <f t="shared" si="422"/>
        <v>Not Rated</v>
      </c>
      <c r="Q4524" s="4">
        <f t="shared" si="423"/>
        <v>197.94</v>
      </c>
      <c r="R4524" s="4">
        <f t="shared" si="424"/>
        <v>0</v>
      </c>
      <c r="S4524" s="4">
        <f t="shared" si="425"/>
        <v>197.94</v>
      </c>
    </row>
    <row r="4525" spans="1:19" hidden="1" x14ac:dyDescent="0.35">
      <c r="A4525" t="s">
        <v>21528</v>
      </c>
      <c r="B4525" t="s">
        <v>12907</v>
      </c>
      <c r="C4525" s="1">
        <v>45634</v>
      </c>
      <c r="D4525" t="s">
        <v>159</v>
      </c>
      <c r="E4525" t="s">
        <v>239</v>
      </c>
      <c r="F4525" s="3">
        <v>3</v>
      </c>
      <c r="G4525" s="3" t="str">
        <f t="shared" si="420"/>
        <v>Valid Quantity</v>
      </c>
      <c r="H4525" s="2" t="s">
        <v>323</v>
      </c>
      <c r="I4525" s="3">
        <v>15</v>
      </c>
      <c r="J4525" t="s">
        <v>39</v>
      </c>
      <c r="K4525" t="s">
        <v>131</v>
      </c>
      <c r="L4525" t="s">
        <v>86</v>
      </c>
      <c r="M4525" t="s">
        <v>75</v>
      </c>
      <c r="O4525" s="3" t="str">
        <f t="shared" si="421"/>
        <v>Consistent</v>
      </c>
      <c r="P4525" t="str">
        <f t="shared" si="422"/>
        <v>Not Rated</v>
      </c>
      <c r="Q4525" s="4">
        <f t="shared" si="423"/>
        <v>44.339999999999996</v>
      </c>
      <c r="R4525" s="4">
        <f t="shared" si="424"/>
        <v>6.6509999999999989</v>
      </c>
      <c r="S4525" s="4">
        <f t="shared" si="425"/>
        <v>37.689</v>
      </c>
    </row>
    <row r="4526" spans="1:19" hidden="1" x14ac:dyDescent="0.35">
      <c r="A4526" t="s">
        <v>22678</v>
      </c>
      <c r="B4526" t="s">
        <v>5160</v>
      </c>
      <c r="C4526" s="1">
        <v>45634</v>
      </c>
      <c r="D4526" t="s">
        <v>64</v>
      </c>
      <c r="E4526" t="s">
        <v>331</v>
      </c>
      <c r="F4526" s="3">
        <v>2</v>
      </c>
      <c r="G4526" s="3" t="str">
        <f t="shared" si="420"/>
        <v>Valid Quantity</v>
      </c>
      <c r="H4526" s="2" t="s">
        <v>17294</v>
      </c>
      <c r="I4526" s="3">
        <v>20</v>
      </c>
      <c r="J4526" t="s">
        <v>39</v>
      </c>
      <c r="K4526" t="s">
        <v>49</v>
      </c>
      <c r="L4526" t="s">
        <v>22</v>
      </c>
      <c r="M4526" t="s">
        <v>23</v>
      </c>
      <c r="N4526" s="3">
        <v>4</v>
      </c>
      <c r="O4526" s="3" t="str">
        <f t="shared" si="421"/>
        <v>Consistent</v>
      </c>
      <c r="P4526" t="str">
        <f t="shared" si="422"/>
        <v>Good</v>
      </c>
      <c r="Q4526" s="4">
        <f t="shared" si="423"/>
        <v>132.6</v>
      </c>
      <c r="R4526" s="4">
        <f t="shared" si="424"/>
        <v>26.52</v>
      </c>
      <c r="S4526" s="4">
        <f t="shared" si="425"/>
        <v>106.08</v>
      </c>
    </row>
    <row r="4527" spans="1:19" hidden="1" x14ac:dyDescent="0.35">
      <c r="A4527" t="s">
        <v>105</v>
      </c>
      <c r="B4527" t="s">
        <v>106</v>
      </c>
      <c r="C4527" s="1">
        <v>45635</v>
      </c>
      <c r="D4527" t="s">
        <v>101</v>
      </c>
      <c r="E4527" t="s">
        <v>107</v>
      </c>
      <c r="F4527" s="3">
        <v>1</v>
      </c>
      <c r="G4527" s="3" t="str">
        <f t="shared" si="420"/>
        <v>Valid Quantity</v>
      </c>
      <c r="H4527" s="2" t="s">
        <v>108</v>
      </c>
      <c r="I4527" s="3">
        <v>0</v>
      </c>
      <c r="J4527" t="s">
        <v>48</v>
      </c>
      <c r="K4527" t="s">
        <v>55</v>
      </c>
      <c r="L4527" t="s">
        <v>31</v>
      </c>
      <c r="M4527" t="s">
        <v>32</v>
      </c>
      <c r="N4527" s="3">
        <v>0</v>
      </c>
      <c r="O4527" s="3" t="str">
        <f t="shared" si="421"/>
        <v>Consistent</v>
      </c>
      <c r="P4527" t="str">
        <f t="shared" si="422"/>
        <v>Not Rated</v>
      </c>
      <c r="Q4527" s="4">
        <f t="shared" si="423"/>
        <v>14.44</v>
      </c>
      <c r="R4527" s="4">
        <f t="shared" si="424"/>
        <v>0</v>
      </c>
      <c r="S4527" s="4">
        <f t="shared" si="425"/>
        <v>14.44</v>
      </c>
    </row>
    <row r="4528" spans="1:19" hidden="1" x14ac:dyDescent="0.35">
      <c r="A4528" t="s">
        <v>4580</v>
      </c>
      <c r="B4528" t="s">
        <v>3511</v>
      </c>
      <c r="C4528" s="1">
        <v>45635</v>
      </c>
      <c r="D4528" t="s">
        <v>81</v>
      </c>
      <c r="E4528" t="s">
        <v>111</v>
      </c>
      <c r="F4528" s="3">
        <v>1</v>
      </c>
      <c r="G4528" s="3" t="str">
        <f t="shared" si="420"/>
        <v>Valid Quantity</v>
      </c>
      <c r="H4528" s="2" t="s">
        <v>1248</v>
      </c>
      <c r="I4528" s="3">
        <v>15</v>
      </c>
      <c r="J4528" t="s">
        <v>48</v>
      </c>
      <c r="K4528" t="s">
        <v>49</v>
      </c>
      <c r="L4528" t="s">
        <v>22</v>
      </c>
      <c r="M4528" t="s">
        <v>32</v>
      </c>
      <c r="N4528" s="3">
        <v>0</v>
      </c>
      <c r="O4528" s="3" t="str">
        <f t="shared" si="421"/>
        <v>Consistent</v>
      </c>
      <c r="P4528" t="str">
        <f t="shared" si="422"/>
        <v>Not Rated</v>
      </c>
      <c r="Q4528" s="4">
        <f t="shared" si="423"/>
        <v>76.55</v>
      </c>
      <c r="R4528" s="4">
        <f t="shared" si="424"/>
        <v>11.4825</v>
      </c>
      <c r="S4528" s="4">
        <f t="shared" si="425"/>
        <v>65.067499999999995</v>
      </c>
    </row>
    <row r="4529" spans="1:19" hidden="1" x14ac:dyDescent="0.35">
      <c r="A4529" t="s">
        <v>9297</v>
      </c>
      <c r="B4529" t="s">
        <v>7776</v>
      </c>
      <c r="C4529" s="1">
        <v>45635</v>
      </c>
      <c r="D4529" t="s">
        <v>101</v>
      </c>
      <c r="E4529" t="s">
        <v>102</v>
      </c>
      <c r="F4529" s="3">
        <v>4</v>
      </c>
      <c r="G4529" s="3" t="str">
        <f t="shared" si="420"/>
        <v>Valid Quantity</v>
      </c>
      <c r="H4529" s="2" t="s">
        <v>9298</v>
      </c>
      <c r="I4529" s="3">
        <v>0</v>
      </c>
      <c r="J4529" t="s">
        <v>20</v>
      </c>
      <c r="K4529" t="s">
        <v>180</v>
      </c>
      <c r="L4529" t="s">
        <v>86</v>
      </c>
      <c r="M4529" t="s">
        <v>23</v>
      </c>
      <c r="N4529" s="3">
        <v>2</v>
      </c>
      <c r="O4529" s="3" t="str">
        <f t="shared" si="421"/>
        <v>Consistent</v>
      </c>
      <c r="P4529" t="str">
        <f t="shared" si="422"/>
        <v>Bad</v>
      </c>
      <c r="Q4529" s="4">
        <f t="shared" si="423"/>
        <v>263.04000000000002</v>
      </c>
      <c r="R4529" s="4">
        <f t="shared" si="424"/>
        <v>0</v>
      </c>
      <c r="S4529" s="4">
        <f t="shared" si="425"/>
        <v>263.04000000000002</v>
      </c>
    </row>
    <row r="4530" spans="1:19" hidden="1" x14ac:dyDescent="0.35">
      <c r="A4530" t="s">
        <v>9341</v>
      </c>
      <c r="B4530" t="s">
        <v>9342</v>
      </c>
      <c r="C4530" s="1">
        <v>45635</v>
      </c>
      <c r="D4530" t="s">
        <v>45</v>
      </c>
      <c r="E4530" t="s">
        <v>95</v>
      </c>
      <c r="F4530" s="3">
        <v>3</v>
      </c>
      <c r="G4530" s="3" t="str">
        <f t="shared" si="420"/>
        <v>Valid Quantity</v>
      </c>
      <c r="H4530" s="2" t="s">
        <v>9343</v>
      </c>
      <c r="I4530" s="3">
        <v>5</v>
      </c>
      <c r="J4530" t="s">
        <v>20</v>
      </c>
      <c r="K4530" t="s">
        <v>206</v>
      </c>
      <c r="L4530" t="s">
        <v>41</v>
      </c>
      <c r="M4530" t="s">
        <v>23</v>
      </c>
      <c r="N4530" s="3">
        <v>4</v>
      </c>
      <c r="O4530" s="3" t="str">
        <f t="shared" si="421"/>
        <v>Consistent</v>
      </c>
      <c r="P4530" t="str">
        <f t="shared" si="422"/>
        <v>Good</v>
      </c>
      <c r="Q4530" s="4">
        <f t="shared" si="423"/>
        <v>47.43</v>
      </c>
      <c r="R4530" s="4">
        <f t="shared" si="424"/>
        <v>2.3715000000000002</v>
      </c>
      <c r="S4530" s="4">
        <f t="shared" si="425"/>
        <v>45.058500000000002</v>
      </c>
    </row>
    <row r="4531" spans="1:19" hidden="1" x14ac:dyDescent="0.35">
      <c r="A4531" t="s">
        <v>15676</v>
      </c>
      <c r="B4531" t="s">
        <v>6982</v>
      </c>
      <c r="C4531" s="1">
        <v>45635</v>
      </c>
      <c r="D4531" t="s">
        <v>101</v>
      </c>
      <c r="E4531" t="s">
        <v>107</v>
      </c>
      <c r="F4531" s="3">
        <v>2</v>
      </c>
      <c r="G4531" s="3" t="str">
        <f t="shared" si="420"/>
        <v>Valid Quantity</v>
      </c>
      <c r="H4531" s="2" t="s">
        <v>15677</v>
      </c>
      <c r="I4531" s="3">
        <v>25</v>
      </c>
      <c r="J4531" t="s">
        <v>20</v>
      </c>
      <c r="K4531" t="s">
        <v>206</v>
      </c>
      <c r="L4531" t="s">
        <v>41</v>
      </c>
      <c r="M4531" t="s">
        <v>32</v>
      </c>
      <c r="O4531" s="3" t="str">
        <f t="shared" si="421"/>
        <v>Consistent</v>
      </c>
      <c r="P4531" t="str">
        <f t="shared" si="422"/>
        <v>Not Rated</v>
      </c>
      <c r="Q4531" s="4">
        <f t="shared" si="423"/>
        <v>81.12</v>
      </c>
      <c r="R4531" s="4">
        <f t="shared" si="424"/>
        <v>20.28</v>
      </c>
      <c r="S4531" s="4">
        <f t="shared" si="425"/>
        <v>60.84</v>
      </c>
    </row>
    <row r="4532" spans="1:19" hidden="1" x14ac:dyDescent="0.35">
      <c r="A4532" t="s">
        <v>17268</v>
      </c>
      <c r="B4532" t="s">
        <v>13130</v>
      </c>
      <c r="C4532" s="1">
        <v>45635</v>
      </c>
      <c r="D4532" t="s">
        <v>81</v>
      </c>
      <c r="E4532" t="s">
        <v>147</v>
      </c>
      <c r="F4532" s="3">
        <v>1</v>
      </c>
      <c r="G4532" s="3" t="str">
        <f t="shared" si="420"/>
        <v>Valid Quantity</v>
      </c>
      <c r="H4532" s="2" t="s">
        <v>17269</v>
      </c>
      <c r="I4532" s="3">
        <v>10</v>
      </c>
      <c r="J4532" t="s">
        <v>39</v>
      </c>
      <c r="K4532" t="s">
        <v>124</v>
      </c>
      <c r="L4532" t="s">
        <v>61</v>
      </c>
      <c r="M4532" t="s">
        <v>32</v>
      </c>
      <c r="O4532" s="3" t="str">
        <f t="shared" si="421"/>
        <v>Consistent</v>
      </c>
      <c r="P4532" t="str">
        <f t="shared" si="422"/>
        <v>Not Rated</v>
      </c>
      <c r="Q4532" s="4">
        <f t="shared" si="423"/>
        <v>62.06</v>
      </c>
      <c r="R4532" s="4">
        <f t="shared" si="424"/>
        <v>6.2060000000000004</v>
      </c>
      <c r="S4532" s="4">
        <f t="shared" si="425"/>
        <v>55.853999999999999</v>
      </c>
    </row>
    <row r="4533" spans="1:19" hidden="1" x14ac:dyDescent="0.35">
      <c r="A4533" t="s">
        <v>17606</v>
      </c>
      <c r="B4533" t="s">
        <v>7192</v>
      </c>
      <c r="C4533" s="1">
        <v>45635</v>
      </c>
      <c r="D4533" t="s">
        <v>36</v>
      </c>
      <c r="E4533" t="s">
        <v>58</v>
      </c>
      <c r="F4533" s="3">
        <v>1</v>
      </c>
      <c r="G4533" s="3" t="str">
        <f t="shared" si="420"/>
        <v>Valid Quantity</v>
      </c>
      <c r="H4533" s="2" t="s">
        <v>7447</v>
      </c>
      <c r="I4533" s="3">
        <v>20</v>
      </c>
      <c r="J4533" t="s">
        <v>54</v>
      </c>
      <c r="K4533" t="s">
        <v>85</v>
      </c>
      <c r="L4533" t="s">
        <v>86</v>
      </c>
      <c r="M4533" t="s">
        <v>23</v>
      </c>
      <c r="N4533" s="3">
        <v>5</v>
      </c>
      <c r="O4533" s="3" t="str">
        <f t="shared" si="421"/>
        <v>Consistent</v>
      </c>
      <c r="P4533" t="str">
        <f t="shared" si="422"/>
        <v>Excellent</v>
      </c>
      <c r="Q4533" s="4">
        <f t="shared" si="423"/>
        <v>121.13</v>
      </c>
      <c r="R4533" s="4">
        <f t="shared" si="424"/>
        <v>24.225999999999999</v>
      </c>
      <c r="S4533" s="4">
        <f t="shared" si="425"/>
        <v>96.903999999999996</v>
      </c>
    </row>
    <row r="4534" spans="1:19" hidden="1" x14ac:dyDescent="0.35">
      <c r="A4534" t="s">
        <v>17874</v>
      </c>
      <c r="B4534" t="s">
        <v>10878</v>
      </c>
      <c r="C4534" s="1">
        <v>45635</v>
      </c>
      <c r="D4534" t="s">
        <v>116</v>
      </c>
      <c r="E4534" t="s">
        <v>286</v>
      </c>
      <c r="F4534" s="3">
        <v>1</v>
      </c>
      <c r="G4534" s="3" t="str">
        <f t="shared" si="420"/>
        <v>Valid Quantity</v>
      </c>
      <c r="H4534" s="2" t="s">
        <v>17875</v>
      </c>
      <c r="I4534" s="3">
        <v>0</v>
      </c>
      <c r="J4534" t="s">
        <v>48</v>
      </c>
      <c r="K4534" t="s">
        <v>162</v>
      </c>
      <c r="L4534" t="s">
        <v>163</v>
      </c>
      <c r="M4534" t="s">
        <v>32</v>
      </c>
      <c r="N4534" s="3">
        <v>0</v>
      </c>
      <c r="O4534" s="3" t="str">
        <f t="shared" si="421"/>
        <v>Consistent</v>
      </c>
      <c r="P4534" t="str">
        <f t="shared" si="422"/>
        <v>Not Rated</v>
      </c>
      <c r="Q4534" s="4">
        <f t="shared" si="423"/>
        <v>165.28</v>
      </c>
      <c r="R4534" s="4">
        <f t="shared" si="424"/>
        <v>0</v>
      </c>
      <c r="S4534" s="4">
        <f t="shared" si="425"/>
        <v>165.28</v>
      </c>
    </row>
    <row r="4535" spans="1:19" hidden="1" x14ac:dyDescent="0.35">
      <c r="A4535" t="s">
        <v>19269</v>
      </c>
      <c r="B4535" t="s">
        <v>19270</v>
      </c>
      <c r="C4535" s="1">
        <v>45635</v>
      </c>
      <c r="D4535" t="s">
        <v>81</v>
      </c>
      <c r="E4535" t="s">
        <v>147</v>
      </c>
      <c r="F4535" s="3">
        <v>2</v>
      </c>
      <c r="G4535" s="3" t="str">
        <f t="shared" si="420"/>
        <v>Valid Quantity</v>
      </c>
      <c r="H4535" s="2" t="s">
        <v>19271</v>
      </c>
      <c r="I4535" s="3">
        <v>0</v>
      </c>
      <c r="J4535" t="s">
        <v>54</v>
      </c>
      <c r="K4535" t="s">
        <v>467</v>
      </c>
      <c r="L4535" t="s">
        <v>120</v>
      </c>
      <c r="M4535" t="s">
        <v>32</v>
      </c>
      <c r="O4535" s="3" t="str">
        <f t="shared" si="421"/>
        <v>Consistent</v>
      </c>
      <c r="P4535" t="str">
        <f t="shared" si="422"/>
        <v>Not Rated</v>
      </c>
      <c r="Q4535" s="4">
        <f t="shared" si="423"/>
        <v>229.38</v>
      </c>
      <c r="R4535" s="4">
        <f t="shared" si="424"/>
        <v>0</v>
      </c>
      <c r="S4535" s="4">
        <f t="shared" si="425"/>
        <v>229.38</v>
      </c>
    </row>
    <row r="4536" spans="1:19" hidden="1" x14ac:dyDescent="0.35">
      <c r="A4536" t="s">
        <v>20427</v>
      </c>
      <c r="B4536" t="s">
        <v>9230</v>
      </c>
      <c r="C4536" s="1">
        <v>45635</v>
      </c>
      <c r="D4536" t="s">
        <v>159</v>
      </c>
      <c r="E4536" t="s">
        <v>160</v>
      </c>
      <c r="F4536" s="3">
        <v>3</v>
      </c>
      <c r="G4536" s="3" t="str">
        <f t="shared" si="420"/>
        <v>Valid Quantity</v>
      </c>
      <c r="H4536" s="2" t="s">
        <v>20428</v>
      </c>
      <c r="I4536" s="3">
        <v>0</v>
      </c>
      <c r="J4536" t="s">
        <v>84</v>
      </c>
      <c r="K4536" t="s">
        <v>467</v>
      </c>
      <c r="L4536" t="s">
        <v>120</v>
      </c>
      <c r="M4536" t="s">
        <v>23</v>
      </c>
      <c r="N4536" s="3">
        <v>3</v>
      </c>
      <c r="O4536" s="3" t="str">
        <f t="shared" si="421"/>
        <v>Consistent</v>
      </c>
      <c r="P4536" t="str">
        <f t="shared" si="422"/>
        <v>Average</v>
      </c>
      <c r="Q4536" s="4">
        <f t="shared" si="423"/>
        <v>80.550000000000011</v>
      </c>
      <c r="R4536" s="4">
        <f t="shared" si="424"/>
        <v>0</v>
      </c>
      <c r="S4536" s="4">
        <f t="shared" si="425"/>
        <v>80.550000000000011</v>
      </c>
    </row>
    <row r="4537" spans="1:19" hidden="1" x14ac:dyDescent="0.35">
      <c r="A4537" t="s">
        <v>21507</v>
      </c>
      <c r="B4537" t="s">
        <v>2577</v>
      </c>
      <c r="C4537" s="1">
        <v>45635</v>
      </c>
      <c r="D4537" t="s">
        <v>45</v>
      </c>
      <c r="E4537" t="s">
        <v>432</v>
      </c>
      <c r="F4537" s="3">
        <v>2</v>
      </c>
      <c r="G4537" s="3" t="str">
        <f t="shared" si="420"/>
        <v>Valid Quantity</v>
      </c>
      <c r="H4537" s="2" t="s">
        <v>260</v>
      </c>
      <c r="I4537" s="3">
        <v>15</v>
      </c>
      <c r="J4537" t="s">
        <v>67</v>
      </c>
      <c r="K4537" t="s">
        <v>91</v>
      </c>
      <c r="L4537" t="s">
        <v>41</v>
      </c>
      <c r="M4537" t="s">
        <v>23</v>
      </c>
      <c r="N4537" s="3">
        <v>4</v>
      </c>
      <c r="O4537" s="3" t="str">
        <f t="shared" si="421"/>
        <v>Consistent</v>
      </c>
      <c r="P4537" t="str">
        <f t="shared" si="422"/>
        <v>Good</v>
      </c>
      <c r="Q4537" s="4">
        <f t="shared" si="423"/>
        <v>89.12</v>
      </c>
      <c r="R4537" s="4">
        <f t="shared" si="424"/>
        <v>13.368000000000002</v>
      </c>
      <c r="S4537" s="4">
        <f t="shared" si="425"/>
        <v>75.75200000000001</v>
      </c>
    </row>
    <row r="4538" spans="1:19" hidden="1" x14ac:dyDescent="0.35">
      <c r="A4538" t="s">
        <v>21906</v>
      </c>
      <c r="B4538" t="s">
        <v>3430</v>
      </c>
      <c r="C4538" s="1">
        <v>45635</v>
      </c>
      <c r="D4538" t="s">
        <v>64</v>
      </c>
      <c r="E4538" t="s">
        <v>851</v>
      </c>
      <c r="F4538" s="3">
        <v>1</v>
      </c>
      <c r="G4538" s="3" t="str">
        <f t="shared" si="420"/>
        <v>Valid Quantity</v>
      </c>
      <c r="H4538" s="2" t="s">
        <v>21907</v>
      </c>
      <c r="I4538" s="3">
        <v>15</v>
      </c>
      <c r="J4538" t="s">
        <v>67</v>
      </c>
      <c r="K4538" t="s">
        <v>162</v>
      </c>
      <c r="L4538" t="s">
        <v>163</v>
      </c>
      <c r="M4538" t="s">
        <v>68</v>
      </c>
      <c r="O4538" s="3" t="str">
        <f t="shared" si="421"/>
        <v>Consistent</v>
      </c>
      <c r="P4538" t="str">
        <f t="shared" si="422"/>
        <v>Not Rated</v>
      </c>
      <c r="Q4538" s="4">
        <f t="shared" si="423"/>
        <v>96.85</v>
      </c>
      <c r="R4538" s="4">
        <f t="shared" si="424"/>
        <v>14.5275</v>
      </c>
      <c r="S4538" s="4">
        <f t="shared" si="425"/>
        <v>82.322499999999991</v>
      </c>
    </row>
    <row r="4539" spans="1:19" hidden="1" x14ac:dyDescent="0.35">
      <c r="A4539" t="s">
        <v>4345</v>
      </c>
      <c r="B4539" t="s">
        <v>4346</v>
      </c>
      <c r="C4539" s="1">
        <v>45636</v>
      </c>
      <c r="D4539" t="s">
        <v>36</v>
      </c>
      <c r="E4539" t="s">
        <v>547</v>
      </c>
      <c r="F4539" s="3">
        <v>1</v>
      </c>
      <c r="G4539" s="3" t="str">
        <f t="shared" si="420"/>
        <v>Valid Quantity</v>
      </c>
      <c r="H4539" s="2" t="s">
        <v>4347</v>
      </c>
      <c r="I4539" s="3">
        <v>10</v>
      </c>
      <c r="J4539" t="s">
        <v>84</v>
      </c>
      <c r="K4539" t="s">
        <v>49</v>
      </c>
      <c r="L4539" t="s">
        <v>22</v>
      </c>
      <c r="M4539" t="s">
        <v>23</v>
      </c>
      <c r="N4539" s="3">
        <v>4</v>
      </c>
      <c r="O4539" s="3" t="str">
        <f t="shared" si="421"/>
        <v>Consistent</v>
      </c>
      <c r="P4539" t="str">
        <f t="shared" si="422"/>
        <v>Good</v>
      </c>
      <c r="Q4539" s="4">
        <f t="shared" si="423"/>
        <v>103.12</v>
      </c>
      <c r="R4539" s="4">
        <f t="shared" si="424"/>
        <v>10.312000000000001</v>
      </c>
      <c r="S4539" s="4">
        <f t="shared" si="425"/>
        <v>92.808000000000007</v>
      </c>
    </row>
    <row r="4540" spans="1:19" hidden="1" x14ac:dyDescent="0.35">
      <c r="A4540" t="s">
        <v>6304</v>
      </c>
      <c r="B4540" t="s">
        <v>636</v>
      </c>
      <c r="C4540" s="1">
        <v>45636</v>
      </c>
      <c r="D4540" t="s">
        <v>36</v>
      </c>
      <c r="E4540" t="s">
        <v>547</v>
      </c>
      <c r="F4540" s="3">
        <v>4</v>
      </c>
      <c r="G4540" s="3" t="str">
        <f t="shared" si="420"/>
        <v>Valid Quantity</v>
      </c>
      <c r="H4540" s="2" t="s">
        <v>6305</v>
      </c>
      <c r="I4540" s="3">
        <v>5</v>
      </c>
      <c r="J4540" t="s">
        <v>20</v>
      </c>
      <c r="K4540" t="s">
        <v>206</v>
      </c>
      <c r="L4540" t="s">
        <v>41</v>
      </c>
      <c r="M4540" t="s">
        <v>32</v>
      </c>
      <c r="O4540" s="3" t="str">
        <f t="shared" si="421"/>
        <v>Consistent</v>
      </c>
      <c r="P4540" t="str">
        <f t="shared" si="422"/>
        <v>Not Rated</v>
      </c>
      <c r="Q4540" s="4">
        <f t="shared" si="423"/>
        <v>117.48</v>
      </c>
      <c r="R4540" s="4">
        <f t="shared" si="424"/>
        <v>5.8739999999999997</v>
      </c>
      <c r="S4540" s="4">
        <f t="shared" si="425"/>
        <v>111.60600000000001</v>
      </c>
    </row>
    <row r="4541" spans="1:19" hidden="1" x14ac:dyDescent="0.35">
      <c r="A4541" t="s">
        <v>8530</v>
      </c>
      <c r="B4541" t="s">
        <v>8531</v>
      </c>
      <c r="C4541" s="1">
        <v>45636</v>
      </c>
      <c r="D4541" t="s">
        <v>36</v>
      </c>
      <c r="E4541" t="s">
        <v>37</v>
      </c>
      <c r="F4541" s="3">
        <v>2</v>
      </c>
      <c r="G4541" s="3" t="str">
        <f t="shared" si="420"/>
        <v>Valid Quantity</v>
      </c>
      <c r="H4541" s="2" t="s">
        <v>8532</v>
      </c>
      <c r="I4541" s="3">
        <v>0</v>
      </c>
      <c r="J4541" t="s">
        <v>39</v>
      </c>
      <c r="K4541" t="s">
        <v>30</v>
      </c>
      <c r="L4541" t="s">
        <v>31</v>
      </c>
      <c r="M4541" t="s">
        <v>32</v>
      </c>
      <c r="O4541" s="3" t="str">
        <f t="shared" si="421"/>
        <v>Consistent</v>
      </c>
      <c r="P4541" t="str">
        <f t="shared" si="422"/>
        <v>Not Rated</v>
      </c>
      <c r="Q4541" s="4">
        <f t="shared" si="423"/>
        <v>128.86000000000001</v>
      </c>
      <c r="R4541" s="4">
        <f t="shared" si="424"/>
        <v>0</v>
      </c>
      <c r="S4541" s="4">
        <f t="shared" si="425"/>
        <v>128.86000000000001</v>
      </c>
    </row>
    <row r="4542" spans="1:19" hidden="1" x14ac:dyDescent="0.35">
      <c r="A4542" t="s">
        <v>8534</v>
      </c>
      <c r="B4542" t="s">
        <v>1923</v>
      </c>
      <c r="C4542" s="1">
        <v>45636</v>
      </c>
      <c r="D4542" t="s">
        <v>116</v>
      </c>
      <c r="E4542" t="s">
        <v>978</v>
      </c>
      <c r="F4542" s="3">
        <v>4</v>
      </c>
      <c r="G4542" s="3" t="str">
        <f t="shared" si="420"/>
        <v>Valid Quantity</v>
      </c>
      <c r="H4542" s="2" t="s">
        <v>8535</v>
      </c>
      <c r="I4542" s="3">
        <v>0</v>
      </c>
      <c r="J4542" t="s">
        <v>20</v>
      </c>
      <c r="K4542" t="s">
        <v>40</v>
      </c>
      <c r="L4542" t="s">
        <v>41</v>
      </c>
      <c r="M4542" t="s">
        <v>23</v>
      </c>
      <c r="N4542" s="3">
        <v>5</v>
      </c>
      <c r="O4542" s="3" t="str">
        <f t="shared" si="421"/>
        <v>Consistent</v>
      </c>
      <c r="P4542" t="str">
        <f t="shared" si="422"/>
        <v>Excellent</v>
      </c>
      <c r="Q4542" s="4">
        <f t="shared" si="423"/>
        <v>659.6</v>
      </c>
      <c r="R4542" s="4">
        <f t="shared" si="424"/>
        <v>0</v>
      </c>
      <c r="S4542" s="4">
        <f t="shared" si="425"/>
        <v>659.6</v>
      </c>
    </row>
    <row r="4543" spans="1:19" hidden="1" x14ac:dyDescent="0.35">
      <c r="A4543" t="s">
        <v>9279</v>
      </c>
      <c r="B4543" t="s">
        <v>9200</v>
      </c>
      <c r="C4543" s="1">
        <v>45636</v>
      </c>
      <c r="D4543" t="s">
        <v>36</v>
      </c>
      <c r="E4543" t="s">
        <v>37</v>
      </c>
      <c r="F4543" s="3">
        <v>2</v>
      </c>
      <c r="G4543" s="3" t="str">
        <f t="shared" si="420"/>
        <v>Valid Quantity</v>
      </c>
      <c r="H4543" s="2" t="s">
        <v>9280</v>
      </c>
      <c r="I4543" s="3">
        <v>10</v>
      </c>
      <c r="J4543" t="s">
        <v>39</v>
      </c>
      <c r="K4543" t="s">
        <v>467</v>
      </c>
      <c r="L4543" t="s">
        <v>120</v>
      </c>
      <c r="M4543" t="s">
        <v>23</v>
      </c>
      <c r="N4543" s="3">
        <v>4</v>
      </c>
      <c r="O4543" s="3" t="str">
        <f t="shared" si="421"/>
        <v>Consistent</v>
      </c>
      <c r="P4543" t="str">
        <f t="shared" si="422"/>
        <v>Good</v>
      </c>
      <c r="Q4543" s="4">
        <f t="shared" si="423"/>
        <v>287.94</v>
      </c>
      <c r="R4543" s="4">
        <f t="shared" si="424"/>
        <v>28.794</v>
      </c>
      <c r="S4543" s="4">
        <f t="shared" si="425"/>
        <v>259.14600000000002</v>
      </c>
    </row>
    <row r="4544" spans="1:19" hidden="1" x14ac:dyDescent="0.35">
      <c r="A4544" t="s">
        <v>10062</v>
      </c>
      <c r="B4544" t="s">
        <v>1237</v>
      </c>
      <c r="C4544" s="1">
        <v>45636</v>
      </c>
      <c r="D4544" t="s">
        <v>45</v>
      </c>
      <c r="E4544" t="s">
        <v>215</v>
      </c>
      <c r="F4544" s="3">
        <v>1</v>
      </c>
      <c r="G4544" s="3" t="str">
        <f t="shared" si="420"/>
        <v>Valid Quantity</v>
      </c>
      <c r="H4544" s="2" t="s">
        <v>10063</v>
      </c>
      <c r="I4544" s="3">
        <v>10</v>
      </c>
      <c r="J4544" t="s">
        <v>48</v>
      </c>
      <c r="K4544" t="s">
        <v>131</v>
      </c>
      <c r="L4544" t="s">
        <v>86</v>
      </c>
      <c r="M4544" t="s">
        <v>185</v>
      </c>
      <c r="N4544" s="3">
        <v>0</v>
      </c>
      <c r="O4544" s="3" t="str">
        <f t="shared" si="421"/>
        <v>Consistent</v>
      </c>
      <c r="P4544" t="str">
        <f t="shared" si="422"/>
        <v>Not Rated</v>
      </c>
      <c r="Q4544" s="4">
        <f t="shared" si="423"/>
        <v>19.8</v>
      </c>
      <c r="R4544" s="4">
        <f t="shared" si="424"/>
        <v>1.98</v>
      </c>
      <c r="S4544" s="4">
        <f t="shared" si="425"/>
        <v>17.82</v>
      </c>
    </row>
    <row r="4545" spans="1:19" hidden="1" x14ac:dyDescent="0.35">
      <c r="A4545" t="s">
        <v>10857</v>
      </c>
      <c r="B4545" t="s">
        <v>10858</v>
      </c>
      <c r="C4545" s="1">
        <v>45636</v>
      </c>
      <c r="D4545" t="s">
        <v>101</v>
      </c>
      <c r="E4545" t="s">
        <v>102</v>
      </c>
      <c r="F4545" s="3">
        <v>4</v>
      </c>
      <c r="G4545" s="3" t="str">
        <f t="shared" si="420"/>
        <v>Valid Quantity</v>
      </c>
      <c r="H4545" s="2" t="s">
        <v>10859</v>
      </c>
      <c r="I4545" s="3">
        <v>10</v>
      </c>
      <c r="J4545" t="s">
        <v>48</v>
      </c>
      <c r="K4545" t="s">
        <v>467</v>
      </c>
      <c r="L4545" t="s">
        <v>120</v>
      </c>
      <c r="M4545" t="s">
        <v>23</v>
      </c>
      <c r="N4545" s="3">
        <v>3</v>
      </c>
      <c r="O4545" s="3" t="str">
        <f t="shared" si="421"/>
        <v>Consistent</v>
      </c>
      <c r="P4545" t="str">
        <f t="shared" si="422"/>
        <v>Average</v>
      </c>
      <c r="Q4545" s="4">
        <f t="shared" si="423"/>
        <v>291.88</v>
      </c>
      <c r="R4545" s="4">
        <f t="shared" si="424"/>
        <v>29.188000000000002</v>
      </c>
      <c r="S4545" s="4">
        <f t="shared" si="425"/>
        <v>262.69200000000001</v>
      </c>
    </row>
    <row r="4546" spans="1:19" hidden="1" x14ac:dyDescent="0.35">
      <c r="A4546" t="s">
        <v>13556</v>
      </c>
      <c r="B4546" t="s">
        <v>2675</v>
      </c>
      <c r="C4546" s="1">
        <v>45636</v>
      </c>
      <c r="D4546" t="s">
        <v>36</v>
      </c>
      <c r="E4546" t="s">
        <v>58</v>
      </c>
      <c r="F4546" s="3">
        <v>3</v>
      </c>
      <c r="G4546" s="3" t="str">
        <f t="shared" ref="G4546:G4609" si="426">IF(F4546&gt;0,"Valid Quantity",(IF(F4546&lt;0,"Negative Quantity","Zero Quantity")))</f>
        <v>Valid Quantity</v>
      </c>
      <c r="H4546" s="2" t="s">
        <v>13557</v>
      </c>
      <c r="I4546" s="3">
        <v>0</v>
      </c>
      <c r="J4546" t="s">
        <v>39</v>
      </c>
      <c r="K4546" t="s">
        <v>21</v>
      </c>
      <c r="L4546" t="s">
        <v>22</v>
      </c>
      <c r="M4546" t="s">
        <v>68</v>
      </c>
      <c r="O4546" s="3" t="str">
        <f t="shared" ref="O4546:O4609" si="427">IF(F4546&lt;0,IF(M4546="Returned","Return/Adjustment","Suspicious"),IF(F4546=0,IF(M4546="Delivered","Suspicious","Review"),"Consistent"))</f>
        <v>Consistent</v>
      </c>
      <c r="P4546" t="str">
        <f t="shared" ref="P4546:P4609" si="428">IF(N4546=0,"Not Rated",IF(N4546=5,"Excellent",IF(N4546=4,"Good",IF(N4546=3,"Average",IF(N4546=2,"Bad",IF(N4546=1,"Very Bad"))))))</f>
        <v>Not Rated</v>
      </c>
      <c r="Q4546" s="4">
        <f t="shared" ref="Q4546:Q4609" si="429">VALUE(SUBSTITUTE(H4546,"$",""))*F4546</f>
        <v>70.260000000000005</v>
      </c>
      <c r="R4546" s="4">
        <f t="shared" ref="R4546:R4609" si="430">Q4546*I4546/100</f>
        <v>0</v>
      </c>
      <c r="S4546" s="4">
        <f t="shared" ref="S4546:S4609" si="431">Q4546-R4546</f>
        <v>70.260000000000005</v>
      </c>
    </row>
    <row r="4547" spans="1:19" hidden="1" x14ac:dyDescent="0.35">
      <c r="A4547" t="s">
        <v>14690</v>
      </c>
      <c r="B4547" t="s">
        <v>7097</v>
      </c>
      <c r="C4547" s="1">
        <v>45636</v>
      </c>
      <c r="D4547" t="s">
        <v>64</v>
      </c>
      <c r="E4547" t="s">
        <v>305</v>
      </c>
      <c r="F4547" s="3">
        <v>1</v>
      </c>
      <c r="G4547" s="3" t="str">
        <f t="shared" si="426"/>
        <v>Valid Quantity</v>
      </c>
      <c r="H4547" s="2" t="s">
        <v>12436</v>
      </c>
      <c r="I4547" s="3">
        <v>0</v>
      </c>
      <c r="J4547" t="s">
        <v>54</v>
      </c>
      <c r="K4547" t="s">
        <v>55</v>
      </c>
      <c r="L4547" t="s">
        <v>31</v>
      </c>
      <c r="M4547" t="s">
        <v>23</v>
      </c>
      <c r="N4547" s="3">
        <v>3</v>
      </c>
      <c r="O4547" s="3" t="str">
        <f t="shared" si="427"/>
        <v>Consistent</v>
      </c>
      <c r="P4547" t="str">
        <f t="shared" si="428"/>
        <v>Average</v>
      </c>
      <c r="Q4547" s="4">
        <f t="shared" si="429"/>
        <v>29.7</v>
      </c>
      <c r="R4547" s="4">
        <f t="shared" si="430"/>
        <v>0</v>
      </c>
      <c r="S4547" s="4">
        <f t="shared" si="431"/>
        <v>29.7</v>
      </c>
    </row>
    <row r="4548" spans="1:19" hidden="1" x14ac:dyDescent="0.35">
      <c r="A4548" t="s">
        <v>16653</v>
      </c>
      <c r="B4548" t="s">
        <v>6896</v>
      </c>
      <c r="C4548" s="1">
        <v>45636</v>
      </c>
      <c r="D4548" t="s">
        <v>159</v>
      </c>
      <c r="E4548" t="s">
        <v>160</v>
      </c>
      <c r="F4548" s="3">
        <v>2</v>
      </c>
      <c r="G4548" s="3" t="str">
        <f t="shared" si="426"/>
        <v>Valid Quantity</v>
      </c>
      <c r="H4548" s="2" t="s">
        <v>11992</v>
      </c>
      <c r="I4548" s="3">
        <v>10</v>
      </c>
      <c r="J4548" t="s">
        <v>39</v>
      </c>
      <c r="K4548" t="s">
        <v>180</v>
      </c>
      <c r="L4548" t="s">
        <v>86</v>
      </c>
      <c r="M4548" t="s">
        <v>32</v>
      </c>
      <c r="O4548" s="3" t="str">
        <f t="shared" si="427"/>
        <v>Consistent</v>
      </c>
      <c r="P4548" t="str">
        <f t="shared" si="428"/>
        <v>Not Rated</v>
      </c>
      <c r="Q4548" s="4">
        <f t="shared" si="429"/>
        <v>49.12</v>
      </c>
      <c r="R4548" s="4">
        <f t="shared" si="430"/>
        <v>4.9119999999999999</v>
      </c>
      <c r="S4548" s="4">
        <f t="shared" si="431"/>
        <v>44.207999999999998</v>
      </c>
    </row>
    <row r="4549" spans="1:19" hidden="1" x14ac:dyDescent="0.35">
      <c r="A4549" t="s">
        <v>19534</v>
      </c>
      <c r="B4549" t="s">
        <v>14637</v>
      </c>
      <c r="C4549" s="1">
        <v>45636</v>
      </c>
      <c r="D4549" t="s">
        <v>116</v>
      </c>
      <c r="E4549" t="s">
        <v>151</v>
      </c>
      <c r="F4549" s="3">
        <v>3</v>
      </c>
      <c r="G4549" s="3" t="str">
        <f t="shared" si="426"/>
        <v>Valid Quantity</v>
      </c>
      <c r="H4549" s="2" t="s">
        <v>19535</v>
      </c>
      <c r="I4549" s="3">
        <v>10</v>
      </c>
      <c r="J4549" t="s">
        <v>48</v>
      </c>
      <c r="K4549" t="s">
        <v>467</v>
      </c>
      <c r="L4549" t="s">
        <v>120</v>
      </c>
      <c r="M4549" t="s">
        <v>32</v>
      </c>
      <c r="N4549" s="3">
        <v>0</v>
      </c>
      <c r="O4549" s="3" t="str">
        <f t="shared" si="427"/>
        <v>Consistent</v>
      </c>
      <c r="P4549" t="str">
        <f t="shared" si="428"/>
        <v>Not Rated</v>
      </c>
      <c r="Q4549" s="4">
        <f t="shared" si="429"/>
        <v>422.40000000000003</v>
      </c>
      <c r="R4549" s="4">
        <f t="shared" si="430"/>
        <v>42.24</v>
      </c>
      <c r="S4549" s="4">
        <f t="shared" si="431"/>
        <v>380.16</v>
      </c>
    </row>
    <row r="4550" spans="1:19" hidden="1" x14ac:dyDescent="0.35">
      <c r="A4550" t="s">
        <v>391</v>
      </c>
      <c r="B4550" t="s">
        <v>392</v>
      </c>
      <c r="C4550" s="1">
        <v>45637</v>
      </c>
      <c r="D4550" t="s">
        <v>159</v>
      </c>
      <c r="E4550" t="s">
        <v>197</v>
      </c>
      <c r="F4550" s="3">
        <v>2</v>
      </c>
      <c r="G4550" s="3" t="str">
        <f t="shared" si="426"/>
        <v>Valid Quantity</v>
      </c>
      <c r="H4550" s="2" t="s">
        <v>393</v>
      </c>
      <c r="I4550" s="3">
        <v>10</v>
      </c>
      <c r="J4550" t="s">
        <v>39</v>
      </c>
      <c r="K4550" t="s">
        <v>55</v>
      </c>
      <c r="L4550" t="s">
        <v>31</v>
      </c>
      <c r="M4550" t="s">
        <v>23</v>
      </c>
      <c r="N4550" s="3">
        <v>4</v>
      </c>
      <c r="O4550" s="3" t="str">
        <f t="shared" si="427"/>
        <v>Consistent</v>
      </c>
      <c r="P4550" t="str">
        <f t="shared" si="428"/>
        <v>Good</v>
      </c>
      <c r="Q4550" s="4">
        <f t="shared" si="429"/>
        <v>8.68</v>
      </c>
      <c r="R4550" s="4">
        <f t="shared" si="430"/>
        <v>0.86799999999999999</v>
      </c>
      <c r="S4550" s="4">
        <f t="shared" si="431"/>
        <v>7.8119999999999994</v>
      </c>
    </row>
    <row r="4551" spans="1:19" hidden="1" x14ac:dyDescent="0.35">
      <c r="A4551" t="s">
        <v>629</v>
      </c>
      <c r="B4551" t="s">
        <v>630</v>
      </c>
      <c r="C4551" s="1">
        <v>45637</v>
      </c>
      <c r="D4551" t="s">
        <v>17</v>
      </c>
      <c r="E4551" t="s">
        <v>18</v>
      </c>
      <c r="F4551" s="3">
        <v>2</v>
      </c>
      <c r="G4551" s="3" t="str">
        <f t="shared" si="426"/>
        <v>Valid Quantity</v>
      </c>
      <c r="H4551" s="2" t="s">
        <v>631</v>
      </c>
      <c r="I4551" s="3">
        <v>5</v>
      </c>
      <c r="J4551" t="s">
        <v>20</v>
      </c>
      <c r="K4551" t="s">
        <v>131</v>
      </c>
      <c r="L4551" t="s">
        <v>86</v>
      </c>
      <c r="M4551" t="s">
        <v>68</v>
      </c>
      <c r="O4551" s="3" t="str">
        <f t="shared" si="427"/>
        <v>Consistent</v>
      </c>
      <c r="P4551" t="str">
        <f t="shared" si="428"/>
        <v>Not Rated</v>
      </c>
      <c r="Q4551" s="4">
        <f t="shared" si="429"/>
        <v>75.62</v>
      </c>
      <c r="R4551" s="4">
        <f t="shared" si="430"/>
        <v>3.7810000000000001</v>
      </c>
      <c r="S4551" s="4">
        <f t="shared" si="431"/>
        <v>71.838999999999999</v>
      </c>
    </row>
    <row r="4552" spans="1:19" hidden="1" x14ac:dyDescent="0.35">
      <c r="A4552" t="s">
        <v>3501</v>
      </c>
      <c r="B4552" t="s">
        <v>3502</v>
      </c>
      <c r="C4552" s="1">
        <v>45637</v>
      </c>
      <c r="D4552" t="s">
        <v>64</v>
      </c>
      <c r="E4552" t="s">
        <v>305</v>
      </c>
      <c r="F4552" s="3">
        <v>4</v>
      </c>
      <c r="G4552" s="3" t="str">
        <f t="shared" si="426"/>
        <v>Valid Quantity</v>
      </c>
      <c r="H4552" s="2" t="s">
        <v>3503</v>
      </c>
      <c r="I4552" s="3">
        <v>15</v>
      </c>
      <c r="J4552" t="s">
        <v>67</v>
      </c>
      <c r="K4552" t="s">
        <v>104</v>
      </c>
      <c r="L4552" t="s">
        <v>22</v>
      </c>
      <c r="M4552" t="s">
        <v>23</v>
      </c>
      <c r="N4552" s="3">
        <v>4</v>
      </c>
      <c r="O4552" s="3" t="str">
        <f t="shared" si="427"/>
        <v>Consistent</v>
      </c>
      <c r="P4552" t="str">
        <f t="shared" si="428"/>
        <v>Good</v>
      </c>
      <c r="Q4552" s="4">
        <f t="shared" si="429"/>
        <v>147.19999999999999</v>
      </c>
      <c r="R4552" s="4">
        <f t="shared" si="430"/>
        <v>22.08</v>
      </c>
      <c r="S4552" s="4">
        <f t="shared" si="431"/>
        <v>125.11999999999999</v>
      </c>
    </row>
    <row r="4553" spans="1:19" hidden="1" x14ac:dyDescent="0.35">
      <c r="A4553" t="s">
        <v>7496</v>
      </c>
      <c r="B4553" t="s">
        <v>6869</v>
      </c>
      <c r="C4553" s="1">
        <v>45637</v>
      </c>
      <c r="D4553" t="s">
        <v>101</v>
      </c>
      <c r="E4553" t="s">
        <v>345</v>
      </c>
      <c r="F4553" s="3">
        <v>2</v>
      </c>
      <c r="G4553" s="3" t="str">
        <f t="shared" si="426"/>
        <v>Valid Quantity</v>
      </c>
      <c r="H4553" s="2" t="s">
        <v>658</v>
      </c>
      <c r="I4553" s="3">
        <v>0</v>
      </c>
      <c r="J4553" t="s">
        <v>54</v>
      </c>
      <c r="K4553" t="s">
        <v>40</v>
      </c>
      <c r="L4553" t="s">
        <v>41</v>
      </c>
      <c r="M4553" t="s">
        <v>68</v>
      </c>
      <c r="O4553" s="3" t="str">
        <f t="shared" si="427"/>
        <v>Consistent</v>
      </c>
      <c r="P4553" t="str">
        <f t="shared" si="428"/>
        <v>Not Rated</v>
      </c>
      <c r="Q4553" s="4">
        <f t="shared" si="429"/>
        <v>42.72</v>
      </c>
      <c r="R4553" s="4">
        <f t="shared" si="430"/>
        <v>0</v>
      </c>
      <c r="S4553" s="4">
        <f t="shared" si="431"/>
        <v>42.72</v>
      </c>
    </row>
    <row r="4554" spans="1:19" hidden="1" x14ac:dyDescent="0.35">
      <c r="A4554" t="s">
        <v>7650</v>
      </c>
      <c r="B4554" t="s">
        <v>7651</v>
      </c>
      <c r="C4554" s="1">
        <v>45637</v>
      </c>
      <c r="D4554" t="s">
        <v>45</v>
      </c>
      <c r="E4554" t="s">
        <v>46</v>
      </c>
      <c r="F4554" s="3">
        <v>1</v>
      </c>
      <c r="G4554" s="3" t="str">
        <f t="shared" si="426"/>
        <v>Valid Quantity</v>
      </c>
      <c r="H4554" s="2" t="s">
        <v>7652</v>
      </c>
      <c r="I4554" s="3">
        <v>0</v>
      </c>
      <c r="J4554" t="s">
        <v>54</v>
      </c>
      <c r="K4554" t="s">
        <v>30</v>
      </c>
      <c r="L4554" t="s">
        <v>31</v>
      </c>
      <c r="M4554" t="s">
        <v>75</v>
      </c>
      <c r="O4554" s="3" t="str">
        <f t="shared" si="427"/>
        <v>Consistent</v>
      </c>
      <c r="P4554" t="str">
        <f t="shared" si="428"/>
        <v>Not Rated</v>
      </c>
      <c r="Q4554" s="4">
        <f t="shared" si="429"/>
        <v>41.01</v>
      </c>
      <c r="R4554" s="4">
        <f t="shared" si="430"/>
        <v>0</v>
      </c>
      <c r="S4554" s="4">
        <f t="shared" si="431"/>
        <v>41.01</v>
      </c>
    </row>
    <row r="4555" spans="1:19" hidden="1" x14ac:dyDescent="0.35">
      <c r="A4555" t="s">
        <v>9191</v>
      </c>
      <c r="B4555" t="s">
        <v>4813</v>
      </c>
      <c r="C4555" s="1">
        <v>45637</v>
      </c>
      <c r="D4555" t="s">
        <v>45</v>
      </c>
      <c r="E4555" t="s">
        <v>95</v>
      </c>
      <c r="F4555" s="3">
        <v>1</v>
      </c>
      <c r="G4555" s="3" t="str">
        <f t="shared" si="426"/>
        <v>Valid Quantity</v>
      </c>
      <c r="H4555" s="2" t="s">
        <v>2558</v>
      </c>
      <c r="I4555" s="3">
        <v>15</v>
      </c>
      <c r="J4555" t="s">
        <v>39</v>
      </c>
      <c r="K4555" t="s">
        <v>162</v>
      </c>
      <c r="L4555" t="s">
        <v>163</v>
      </c>
      <c r="M4555" t="s">
        <v>32</v>
      </c>
      <c r="O4555" s="3" t="str">
        <f t="shared" si="427"/>
        <v>Consistent</v>
      </c>
      <c r="P4555" t="str">
        <f t="shared" si="428"/>
        <v>Not Rated</v>
      </c>
      <c r="Q4555" s="4">
        <f t="shared" si="429"/>
        <v>24.09</v>
      </c>
      <c r="R4555" s="4">
        <f t="shared" si="430"/>
        <v>3.6135000000000002</v>
      </c>
      <c r="S4555" s="4">
        <f t="shared" si="431"/>
        <v>20.476500000000001</v>
      </c>
    </row>
    <row r="4556" spans="1:19" hidden="1" x14ac:dyDescent="0.35">
      <c r="A4556" t="s">
        <v>11299</v>
      </c>
      <c r="B4556" t="s">
        <v>11300</v>
      </c>
      <c r="C4556" s="1">
        <v>45637</v>
      </c>
      <c r="D4556" t="s">
        <v>36</v>
      </c>
      <c r="E4556" t="s">
        <v>37</v>
      </c>
      <c r="F4556" s="3">
        <v>5</v>
      </c>
      <c r="G4556" s="3" t="str">
        <f t="shared" si="426"/>
        <v>Valid Quantity</v>
      </c>
      <c r="H4556" s="2" t="s">
        <v>11301</v>
      </c>
      <c r="I4556" s="3">
        <v>5</v>
      </c>
      <c r="J4556" t="s">
        <v>54</v>
      </c>
      <c r="K4556" t="s">
        <v>131</v>
      </c>
      <c r="L4556" t="s">
        <v>86</v>
      </c>
      <c r="M4556" t="s">
        <v>68</v>
      </c>
      <c r="O4556" s="3" t="str">
        <f t="shared" si="427"/>
        <v>Consistent</v>
      </c>
      <c r="P4556" t="str">
        <f t="shared" si="428"/>
        <v>Not Rated</v>
      </c>
      <c r="Q4556" s="4">
        <f t="shared" si="429"/>
        <v>62.800000000000004</v>
      </c>
      <c r="R4556" s="4">
        <f t="shared" si="430"/>
        <v>3.14</v>
      </c>
      <c r="S4556" s="4">
        <f t="shared" si="431"/>
        <v>59.660000000000004</v>
      </c>
    </row>
    <row r="4557" spans="1:19" hidden="1" x14ac:dyDescent="0.35">
      <c r="A4557" t="s">
        <v>11539</v>
      </c>
      <c r="B4557" t="s">
        <v>9029</v>
      </c>
      <c r="C4557" s="1">
        <v>45637</v>
      </c>
      <c r="D4557" t="s">
        <v>36</v>
      </c>
      <c r="E4557" t="s">
        <v>547</v>
      </c>
      <c r="F4557" s="3">
        <v>1</v>
      </c>
      <c r="G4557" s="3" t="str">
        <f t="shared" si="426"/>
        <v>Valid Quantity</v>
      </c>
      <c r="H4557" s="2" t="s">
        <v>11540</v>
      </c>
      <c r="I4557" s="3">
        <v>0</v>
      </c>
      <c r="J4557" t="s">
        <v>84</v>
      </c>
      <c r="K4557" t="s">
        <v>189</v>
      </c>
      <c r="L4557" t="s">
        <v>120</v>
      </c>
      <c r="M4557" t="s">
        <v>32</v>
      </c>
      <c r="O4557" s="3" t="str">
        <f t="shared" si="427"/>
        <v>Consistent</v>
      </c>
      <c r="P4557" t="str">
        <f t="shared" si="428"/>
        <v>Not Rated</v>
      </c>
      <c r="Q4557" s="4">
        <f t="shared" si="429"/>
        <v>61.27</v>
      </c>
      <c r="R4557" s="4">
        <f t="shared" si="430"/>
        <v>0</v>
      </c>
      <c r="S4557" s="4">
        <f t="shared" si="431"/>
        <v>61.27</v>
      </c>
    </row>
    <row r="4558" spans="1:19" hidden="1" x14ac:dyDescent="0.35">
      <c r="A4558" t="s">
        <v>14030</v>
      </c>
      <c r="B4558" t="s">
        <v>1784</v>
      </c>
      <c r="C4558" s="1">
        <v>45637</v>
      </c>
      <c r="D4558" t="s">
        <v>81</v>
      </c>
      <c r="E4558" t="s">
        <v>143</v>
      </c>
      <c r="F4558" s="3">
        <v>2</v>
      </c>
      <c r="G4558" s="3" t="str">
        <f t="shared" si="426"/>
        <v>Valid Quantity</v>
      </c>
      <c r="H4558" s="2" t="s">
        <v>14031</v>
      </c>
      <c r="I4558" s="3">
        <v>5</v>
      </c>
      <c r="J4558" t="s">
        <v>39</v>
      </c>
      <c r="K4558" t="s">
        <v>131</v>
      </c>
      <c r="L4558" t="s">
        <v>86</v>
      </c>
      <c r="M4558" t="s">
        <v>23</v>
      </c>
      <c r="N4558" s="3">
        <v>2</v>
      </c>
      <c r="O4558" s="3" t="str">
        <f t="shared" si="427"/>
        <v>Consistent</v>
      </c>
      <c r="P4558" t="str">
        <f t="shared" si="428"/>
        <v>Bad</v>
      </c>
      <c r="Q4558" s="4">
        <f t="shared" si="429"/>
        <v>169.96</v>
      </c>
      <c r="R4558" s="4">
        <f t="shared" si="430"/>
        <v>8.4980000000000011</v>
      </c>
      <c r="S4558" s="4">
        <f t="shared" si="431"/>
        <v>161.46200000000002</v>
      </c>
    </row>
    <row r="4559" spans="1:19" hidden="1" x14ac:dyDescent="0.35">
      <c r="A4559" t="s">
        <v>16730</v>
      </c>
      <c r="B4559" t="s">
        <v>16731</v>
      </c>
      <c r="C4559" s="1">
        <v>45637</v>
      </c>
      <c r="D4559" t="s">
        <v>101</v>
      </c>
      <c r="E4559" t="s">
        <v>102</v>
      </c>
      <c r="F4559" s="3">
        <v>3</v>
      </c>
      <c r="G4559" s="3" t="str">
        <f t="shared" si="426"/>
        <v>Valid Quantity</v>
      </c>
      <c r="H4559" s="2" t="s">
        <v>5323</v>
      </c>
      <c r="I4559" s="3">
        <v>0</v>
      </c>
      <c r="J4559" t="s">
        <v>84</v>
      </c>
      <c r="K4559" t="s">
        <v>49</v>
      </c>
      <c r="L4559" t="s">
        <v>22</v>
      </c>
      <c r="M4559" t="s">
        <v>23</v>
      </c>
      <c r="N4559" s="3">
        <v>3</v>
      </c>
      <c r="O4559" s="3" t="str">
        <f t="shared" si="427"/>
        <v>Consistent</v>
      </c>
      <c r="P4559" t="str">
        <f t="shared" si="428"/>
        <v>Average</v>
      </c>
      <c r="Q4559" s="4">
        <f t="shared" si="429"/>
        <v>107.16</v>
      </c>
      <c r="R4559" s="4">
        <f t="shared" si="430"/>
        <v>0</v>
      </c>
      <c r="S4559" s="4">
        <f t="shared" si="431"/>
        <v>107.16</v>
      </c>
    </row>
    <row r="4560" spans="1:19" hidden="1" x14ac:dyDescent="0.35">
      <c r="A4560" t="s">
        <v>16852</v>
      </c>
      <c r="B4560" t="s">
        <v>16853</v>
      </c>
      <c r="C4560" s="1">
        <v>45637</v>
      </c>
      <c r="D4560" t="s">
        <v>81</v>
      </c>
      <c r="E4560" t="s">
        <v>111</v>
      </c>
      <c r="F4560" s="3">
        <v>2</v>
      </c>
      <c r="G4560" s="3" t="str">
        <f t="shared" si="426"/>
        <v>Valid Quantity</v>
      </c>
      <c r="H4560" s="2" t="s">
        <v>15750</v>
      </c>
      <c r="I4560" s="3">
        <v>20</v>
      </c>
      <c r="J4560" t="s">
        <v>67</v>
      </c>
      <c r="K4560" t="s">
        <v>180</v>
      </c>
      <c r="L4560" t="s">
        <v>86</v>
      </c>
      <c r="M4560" t="s">
        <v>23</v>
      </c>
      <c r="N4560" s="3">
        <v>4</v>
      </c>
      <c r="O4560" s="3" t="str">
        <f t="shared" si="427"/>
        <v>Consistent</v>
      </c>
      <c r="P4560" t="str">
        <f t="shared" si="428"/>
        <v>Good</v>
      </c>
      <c r="Q4560" s="4">
        <f t="shared" si="429"/>
        <v>55.66</v>
      </c>
      <c r="R4560" s="4">
        <f t="shared" si="430"/>
        <v>11.131999999999998</v>
      </c>
      <c r="S4560" s="4">
        <f t="shared" si="431"/>
        <v>44.527999999999999</v>
      </c>
    </row>
    <row r="4561" spans="1:19" hidden="1" x14ac:dyDescent="0.35">
      <c r="A4561" t="s">
        <v>17106</v>
      </c>
      <c r="B4561" t="s">
        <v>4489</v>
      </c>
      <c r="C4561" s="1">
        <v>45637</v>
      </c>
      <c r="D4561" t="s">
        <v>116</v>
      </c>
      <c r="E4561" t="s">
        <v>286</v>
      </c>
      <c r="F4561" s="3">
        <v>2</v>
      </c>
      <c r="G4561" s="3" t="str">
        <f t="shared" si="426"/>
        <v>Valid Quantity</v>
      </c>
      <c r="H4561" s="2" t="s">
        <v>17107</v>
      </c>
      <c r="I4561" s="3">
        <v>10</v>
      </c>
      <c r="J4561" t="s">
        <v>48</v>
      </c>
      <c r="K4561" t="s">
        <v>74</v>
      </c>
      <c r="L4561" t="s">
        <v>61</v>
      </c>
      <c r="M4561" t="s">
        <v>75</v>
      </c>
      <c r="N4561" s="3">
        <v>0</v>
      </c>
      <c r="O4561" s="3" t="str">
        <f t="shared" si="427"/>
        <v>Consistent</v>
      </c>
      <c r="P4561" t="str">
        <f t="shared" si="428"/>
        <v>Not Rated</v>
      </c>
      <c r="Q4561" s="4">
        <f t="shared" si="429"/>
        <v>328.04</v>
      </c>
      <c r="R4561" s="4">
        <f t="shared" si="430"/>
        <v>32.804000000000002</v>
      </c>
      <c r="S4561" s="4">
        <f t="shared" si="431"/>
        <v>295.23599999999999</v>
      </c>
    </row>
    <row r="4562" spans="1:19" hidden="1" x14ac:dyDescent="0.35">
      <c r="A4562" t="s">
        <v>18010</v>
      </c>
      <c r="B4562" t="s">
        <v>14792</v>
      </c>
      <c r="C4562" s="1">
        <v>45637</v>
      </c>
      <c r="D4562" t="s">
        <v>101</v>
      </c>
      <c r="E4562" t="s">
        <v>136</v>
      </c>
      <c r="F4562" s="3">
        <v>1</v>
      </c>
      <c r="G4562" s="3" t="str">
        <f t="shared" si="426"/>
        <v>Valid Quantity</v>
      </c>
      <c r="H4562" s="2" t="s">
        <v>13657</v>
      </c>
      <c r="I4562" s="3">
        <v>0</v>
      </c>
      <c r="J4562" t="s">
        <v>84</v>
      </c>
      <c r="K4562" t="s">
        <v>180</v>
      </c>
      <c r="L4562" t="s">
        <v>86</v>
      </c>
      <c r="M4562" t="s">
        <v>23</v>
      </c>
      <c r="N4562" s="3">
        <v>1</v>
      </c>
      <c r="O4562" s="3" t="str">
        <f t="shared" si="427"/>
        <v>Consistent</v>
      </c>
      <c r="P4562" t="str">
        <f t="shared" si="428"/>
        <v>Very Bad</v>
      </c>
      <c r="Q4562" s="4">
        <f t="shared" si="429"/>
        <v>43.83</v>
      </c>
      <c r="R4562" s="4">
        <f t="shared" si="430"/>
        <v>0</v>
      </c>
      <c r="S4562" s="4">
        <f t="shared" si="431"/>
        <v>43.83</v>
      </c>
    </row>
    <row r="4563" spans="1:19" hidden="1" x14ac:dyDescent="0.35">
      <c r="A4563" t="s">
        <v>18574</v>
      </c>
      <c r="B4563" t="s">
        <v>255</v>
      </c>
      <c r="C4563" s="1">
        <v>45637</v>
      </c>
      <c r="D4563" t="s">
        <v>116</v>
      </c>
      <c r="E4563" t="s">
        <v>173</v>
      </c>
      <c r="F4563" s="3">
        <v>1</v>
      </c>
      <c r="G4563" s="3" t="str">
        <f t="shared" si="426"/>
        <v>Valid Quantity</v>
      </c>
      <c r="H4563" s="2" t="s">
        <v>11507</v>
      </c>
      <c r="I4563" s="3">
        <v>10</v>
      </c>
      <c r="J4563" t="s">
        <v>39</v>
      </c>
      <c r="K4563" t="s">
        <v>212</v>
      </c>
      <c r="L4563" t="s">
        <v>31</v>
      </c>
      <c r="M4563" t="s">
        <v>23</v>
      </c>
      <c r="N4563" s="3">
        <v>4</v>
      </c>
      <c r="O4563" s="3" t="str">
        <f t="shared" si="427"/>
        <v>Consistent</v>
      </c>
      <c r="P4563" t="str">
        <f t="shared" si="428"/>
        <v>Good</v>
      </c>
      <c r="Q4563" s="4">
        <f t="shared" si="429"/>
        <v>61.36</v>
      </c>
      <c r="R4563" s="4">
        <f t="shared" si="430"/>
        <v>6.1360000000000001</v>
      </c>
      <c r="S4563" s="4">
        <f t="shared" si="431"/>
        <v>55.223999999999997</v>
      </c>
    </row>
    <row r="4564" spans="1:19" hidden="1" x14ac:dyDescent="0.35">
      <c r="A4564" t="s">
        <v>18939</v>
      </c>
      <c r="B4564" t="s">
        <v>12999</v>
      </c>
      <c r="C4564" s="1">
        <v>45637</v>
      </c>
      <c r="D4564" t="s">
        <v>36</v>
      </c>
      <c r="E4564" t="s">
        <v>250</v>
      </c>
      <c r="F4564" s="3">
        <v>1</v>
      </c>
      <c r="G4564" s="3" t="str">
        <f t="shared" si="426"/>
        <v>Valid Quantity</v>
      </c>
      <c r="H4564" s="2" t="s">
        <v>18940</v>
      </c>
      <c r="I4564" s="3">
        <v>0</v>
      </c>
      <c r="J4564" t="s">
        <v>39</v>
      </c>
      <c r="K4564" t="s">
        <v>180</v>
      </c>
      <c r="L4564" t="s">
        <v>86</v>
      </c>
      <c r="M4564" t="s">
        <v>68</v>
      </c>
      <c r="O4564" s="3" t="str">
        <f t="shared" si="427"/>
        <v>Consistent</v>
      </c>
      <c r="P4564" t="str">
        <f t="shared" si="428"/>
        <v>Not Rated</v>
      </c>
      <c r="Q4564" s="4">
        <f t="shared" si="429"/>
        <v>98.71</v>
      </c>
      <c r="R4564" s="4">
        <f t="shared" si="430"/>
        <v>0</v>
      </c>
      <c r="S4564" s="4">
        <f t="shared" si="431"/>
        <v>98.71</v>
      </c>
    </row>
    <row r="4565" spans="1:19" hidden="1" x14ac:dyDescent="0.35">
      <c r="A4565" t="s">
        <v>19487</v>
      </c>
      <c r="B4565" t="s">
        <v>19488</v>
      </c>
      <c r="C4565" s="1">
        <v>45637</v>
      </c>
      <c r="D4565" t="s">
        <v>81</v>
      </c>
      <c r="E4565" t="s">
        <v>82</v>
      </c>
      <c r="F4565" s="3">
        <v>5</v>
      </c>
      <c r="G4565" s="3" t="str">
        <f t="shared" si="426"/>
        <v>Valid Quantity</v>
      </c>
      <c r="H4565" s="2" t="s">
        <v>19489</v>
      </c>
      <c r="I4565" s="3">
        <v>5</v>
      </c>
      <c r="J4565" t="s">
        <v>67</v>
      </c>
      <c r="K4565" t="s">
        <v>113</v>
      </c>
      <c r="L4565" t="s">
        <v>61</v>
      </c>
      <c r="M4565" t="s">
        <v>32</v>
      </c>
      <c r="O4565" s="3" t="str">
        <f t="shared" si="427"/>
        <v>Consistent</v>
      </c>
      <c r="P4565" t="str">
        <f t="shared" si="428"/>
        <v>Not Rated</v>
      </c>
      <c r="Q4565" s="4">
        <f t="shared" si="429"/>
        <v>534.85</v>
      </c>
      <c r="R4565" s="4">
        <f t="shared" si="430"/>
        <v>26.7425</v>
      </c>
      <c r="S4565" s="4">
        <f t="shared" si="431"/>
        <v>508.10750000000002</v>
      </c>
    </row>
    <row r="4566" spans="1:19" hidden="1" x14ac:dyDescent="0.35">
      <c r="A4566" t="s">
        <v>19859</v>
      </c>
      <c r="B4566" t="s">
        <v>19860</v>
      </c>
      <c r="C4566" s="1">
        <v>45637</v>
      </c>
      <c r="D4566" t="s">
        <v>17</v>
      </c>
      <c r="E4566" t="s">
        <v>89</v>
      </c>
      <c r="F4566" s="3">
        <v>3</v>
      </c>
      <c r="G4566" s="3" t="str">
        <f t="shared" si="426"/>
        <v>Valid Quantity</v>
      </c>
      <c r="H4566" s="2" t="s">
        <v>7253</v>
      </c>
      <c r="I4566" s="3">
        <v>10</v>
      </c>
      <c r="J4566" t="s">
        <v>54</v>
      </c>
      <c r="K4566" t="s">
        <v>124</v>
      </c>
      <c r="L4566" t="s">
        <v>61</v>
      </c>
      <c r="M4566" t="s">
        <v>23</v>
      </c>
      <c r="N4566" s="3">
        <v>4</v>
      </c>
      <c r="O4566" s="3" t="str">
        <f t="shared" si="427"/>
        <v>Consistent</v>
      </c>
      <c r="P4566" t="str">
        <f t="shared" si="428"/>
        <v>Good</v>
      </c>
      <c r="Q4566" s="4">
        <f t="shared" si="429"/>
        <v>57.570000000000007</v>
      </c>
      <c r="R4566" s="4">
        <f t="shared" si="430"/>
        <v>5.7570000000000006</v>
      </c>
      <c r="S4566" s="4">
        <f t="shared" si="431"/>
        <v>51.813000000000009</v>
      </c>
    </row>
    <row r="4567" spans="1:19" hidden="1" x14ac:dyDescent="0.35">
      <c r="A4567" t="s">
        <v>20321</v>
      </c>
      <c r="B4567" t="s">
        <v>12237</v>
      </c>
      <c r="C4567" s="1">
        <v>45637</v>
      </c>
      <c r="D4567" t="s">
        <v>159</v>
      </c>
      <c r="E4567" t="s">
        <v>358</v>
      </c>
      <c r="F4567" s="3">
        <v>1</v>
      </c>
      <c r="G4567" s="3" t="str">
        <f t="shared" si="426"/>
        <v>Valid Quantity</v>
      </c>
      <c r="H4567" s="2" t="s">
        <v>16489</v>
      </c>
      <c r="I4567" s="3">
        <v>0</v>
      </c>
      <c r="J4567" t="s">
        <v>39</v>
      </c>
      <c r="K4567" t="s">
        <v>131</v>
      </c>
      <c r="L4567" t="s">
        <v>86</v>
      </c>
      <c r="M4567" t="s">
        <v>32</v>
      </c>
      <c r="O4567" s="3" t="str">
        <f t="shared" si="427"/>
        <v>Consistent</v>
      </c>
      <c r="P4567" t="str">
        <f t="shared" si="428"/>
        <v>Not Rated</v>
      </c>
      <c r="Q4567" s="4">
        <f t="shared" si="429"/>
        <v>19.39</v>
      </c>
      <c r="R4567" s="4">
        <f t="shared" si="430"/>
        <v>0</v>
      </c>
      <c r="S4567" s="4">
        <f t="shared" si="431"/>
        <v>19.39</v>
      </c>
    </row>
    <row r="4568" spans="1:19" hidden="1" x14ac:dyDescent="0.35">
      <c r="A4568" t="s">
        <v>22682</v>
      </c>
      <c r="B4568" t="s">
        <v>20226</v>
      </c>
      <c r="C4568" s="1">
        <v>45637</v>
      </c>
      <c r="D4568" t="s">
        <v>45</v>
      </c>
      <c r="E4568" t="s">
        <v>376</v>
      </c>
      <c r="F4568" s="3">
        <v>2</v>
      </c>
      <c r="G4568" s="3" t="str">
        <f t="shared" si="426"/>
        <v>Valid Quantity</v>
      </c>
      <c r="H4568" s="2" t="s">
        <v>1949</v>
      </c>
      <c r="I4568" s="3">
        <v>0</v>
      </c>
      <c r="J4568" t="s">
        <v>84</v>
      </c>
      <c r="K4568" t="s">
        <v>30</v>
      </c>
      <c r="L4568" t="s">
        <v>31</v>
      </c>
      <c r="M4568" t="s">
        <v>75</v>
      </c>
      <c r="O4568" s="3" t="str">
        <f t="shared" si="427"/>
        <v>Consistent</v>
      </c>
      <c r="P4568" t="str">
        <f t="shared" si="428"/>
        <v>Not Rated</v>
      </c>
      <c r="Q4568" s="4">
        <f t="shared" si="429"/>
        <v>10.66</v>
      </c>
      <c r="R4568" s="4">
        <f t="shared" si="430"/>
        <v>0</v>
      </c>
      <c r="S4568" s="4">
        <f t="shared" si="431"/>
        <v>10.66</v>
      </c>
    </row>
    <row r="4569" spans="1:19" hidden="1" x14ac:dyDescent="0.35">
      <c r="A4569" t="s">
        <v>3683</v>
      </c>
      <c r="B4569" t="s">
        <v>3684</v>
      </c>
      <c r="C4569" s="1">
        <v>45638</v>
      </c>
      <c r="D4569" t="s">
        <v>101</v>
      </c>
      <c r="E4569" t="s">
        <v>107</v>
      </c>
      <c r="F4569" s="3">
        <v>1</v>
      </c>
      <c r="G4569" s="3" t="str">
        <f t="shared" si="426"/>
        <v>Valid Quantity</v>
      </c>
      <c r="H4569" s="2" t="s">
        <v>3685</v>
      </c>
      <c r="I4569" s="3">
        <v>0</v>
      </c>
      <c r="J4569" t="s">
        <v>20</v>
      </c>
      <c r="K4569" t="s">
        <v>281</v>
      </c>
      <c r="L4569" t="s">
        <v>31</v>
      </c>
      <c r="M4569" t="s">
        <v>23</v>
      </c>
      <c r="N4569" s="3">
        <v>5</v>
      </c>
      <c r="O4569" s="3" t="str">
        <f t="shared" si="427"/>
        <v>Consistent</v>
      </c>
      <c r="P4569" t="str">
        <f t="shared" si="428"/>
        <v>Excellent</v>
      </c>
      <c r="Q4569" s="4">
        <f t="shared" si="429"/>
        <v>9.8000000000000007</v>
      </c>
      <c r="R4569" s="4">
        <f t="shared" si="430"/>
        <v>0</v>
      </c>
      <c r="S4569" s="4">
        <f t="shared" si="431"/>
        <v>9.8000000000000007</v>
      </c>
    </row>
    <row r="4570" spans="1:19" hidden="1" x14ac:dyDescent="0.35">
      <c r="A4570" t="s">
        <v>13763</v>
      </c>
      <c r="B4570" t="s">
        <v>13764</v>
      </c>
      <c r="C4570" s="1">
        <v>45638</v>
      </c>
      <c r="D4570" t="s">
        <v>64</v>
      </c>
      <c r="E4570" t="s">
        <v>851</v>
      </c>
      <c r="F4570" s="3">
        <v>2</v>
      </c>
      <c r="G4570" s="3" t="str">
        <f t="shared" si="426"/>
        <v>Valid Quantity</v>
      </c>
      <c r="H4570" s="2" t="s">
        <v>12038</v>
      </c>
      <c r="I4570" s="3">
        <v>0</v>
      </c>
      <c r="J4570" t="s">
        <v>67</v>
      </c>
      <c r="K4570" t="s">
        <v>180</v>
      </c>
      <c r="L4570" t="s">
        <v>86</v>
      </c>
      <c r="M4570" t="s">
        <v>23</v>
      </c>
      <c r="N4570" s="3">
        <v>5</v>
      </c>
      <c r="O4570" s="3" t="str">
        <f t="shared" si="427"/>
        <v>Consistent</v>
      </c>
      <c r="P4570" t="str">
        <f t="shared" si="428"/>
        <v>Excellent</v>
      </c>
      <c r="Q4570" s="4">
        <f t="shared" si="429"/>
        <v>137.52000000000001</v>
      </c>
      <c r="R4570" s="4">
        <f t="shared" si="430"/>
        <v>0</v>
      </c>
      <c r="S4570" s="4">
        <f t="shared" si="431"/>
        <v>137.52000000000001</v>
      </c>
    </row>
    <row r="4571" spans="1:19" hidden="1" x14ac:dyDescent="0.35">
      <c r="A4571" t="s">
        <v>15681</v>
      </c>
      <c r="B4571" t="s">
        <v>10068</v>
      </c>
      <c r="C4571" s="1">
        <v>45638</v>
      </c>
      <c r="D4571" t="s">
        <v>159</v>
      </c>
      <c r="E4571" t="s">
        <v>239</v>
      </c>
      <c r="F4571" s="3">
        <v>2</v>
      </c>
      <c r="G4571" s="3" t="str">
        <f t="shared" si="426"/>
        <v>Valid Quantity</v>
      </c>
      <c r="H4571" s="2" t="s">
        <v>10974</v>
      </c>
      <c r="I4571" s="3">
        <v>0</v>
      </c>
      <c r="J4571" t="s">
        <v>67</v>
      </c>
      <c r="K4571" t="s">
        <v>55</v>
      </c>
      <c r="L4571" t="s">
        <v>31</v>
      </c>
      <c r="M4571" t="s">
        <v>185</v>
      </c>
      <c r="O4571" s="3" t="str">
        <f t="shared" si="427"/>
        <v>Consistent</v>
      </c>
      <c r="P4571" t="str">
        <f t="shared" si="428"/>
        <v>Not Rated</v>
      </c>
      <c r="Q4571" s="4">
        <f t="shared" si="429"/>
        <v>55.72</v>
      </c>
      <c r="R4571" s="4">
        <f t="shared" si="430"/>
        <v>0</v>
      </c>
      <c r="S4571" s="4">
        <f t="shared" si="431"/>
        <v>55.72</v>
      </c>
    </row>
    <row r="4572" spans="1:19" hidden="1" x14ac:dyDescent="0.35">
      <c r="A4572" t="s">
        <v>16497</v>
      </c>
      <c r="B4572" t="s">
        <v>12186</v>
      </c>
      <c r="C4572" s="1">
        <v>45638</v>
      </c>
      <c r="D4572" t="s">
        <v>81</v>
      </c>
      <c r="E4572" t="s">
        <v>111</v>
      </c>
      <c r="F4572" s="3">
        <v>2</v>
      </c>
      <c r="G4572" s="3" t="str">
        <f t="shared" si="426"/>
        <v>Valid Quantity</v>
      </c>
      <c r="H4572" s="2" t="s">
        <v>16154</v>
      </c>
      <c r="I4572" s="3">
        <v>15</v>
      </c>
      <c r="J4572" t="s">
        <v>48</v>
      </c>
      <c r="K4572" t="s">
        <v>212</v>
      </c>
      <c r="L4572" t="s">
        <v>61</v>
      </c>
      <c r="M4572" t="s">
        <v>68</v>
      </c>
      <c r="N4572" s="3">
        <v>0</v>
      </c>
      <c r="O4572" s="3" t="str">
        <f t="shared" si="427"/>
        <v>Consistent</v>
      </c>
      <c r="P4572" t="str">
        <f t="shared" si="428"/>
        <v>Not Rated</v>
      </c>
      <c r="Q4572" s="4">
        <f t="shared" si="429"/>
        <v>82.28</v>
      </c>
      <c r="R4572" s="4">
        <f t="shared" si="430"/>
        <v>12.342000000000001</v>
      </c>
      <c r="S4572" s="4">
        <f t="shared" si="431"/>
        <v>69.938000000000002</v>
      </c>
    </row>
    <row r="4573" spans="1:19" hidden="1" x14ac:dyDescent="0.35">
      <c r="A4573" t="s">
        <v>17743</v>
      </c>
      <c r="B4573" t="s">
        <v>10038</v>
      </c>
      <c r="C4573" s="1">
        <v>45638</v>
      </c>
      <c r="D4573" t="s">
        <v>159</v>
      </c>
      <c r="E4573" t="s">
        <v>239</v>
      </c>
      <c r="F4573" s="3">
        <v>5</v>
      </c>
      <c r="G4573" s="3" t="str">
        <f t="shared" si="426"/>
        <v>Valid Quantity</v>
      </c>
      <c r="H4573" s="2" t="s">
        <v>252</v>
      </c>
      <c r="I4573" s="3">
        <v>0</v>
      </c>
      <c r="J4573" t="s">
        <v>20</v>
      </c>
      <c r="K4573" t="s">
        <v>49</v>
      </c>
      <c r="L4573" t="s">
        <v>22</v>
      </c>
      <c r="M4573" t="s">
        <v>23</v>
      </c>
      <c r="N4573" s="3">
        <v>4</v>
      </c>
      <c r="O4573" s="3" t="str">
        <f t="shared" si="427"/>
        <v>Consistent</v>
      </c>
      <c r="P4573" t="str">
        <f t="shared" si="428"/>
        <v>Good</v>
      </c>
      <c r="Q4573" s="4">
        <f t="shared" si="429"/>
        <v>36.75</v>
      </c>
      <c r="R4573" s="4">
        <f t="shared" si="430"/>
        <v>0</v>
      </c>
      <c r="S4573" s="4">
        <f t="shared" si="431"/>
        <v>36.75</v>
      </c>
    </row>
    <row r="4574" spans="1:19" hidden="1" x14ac:dyDescent="0.35">
      <c r="A4574" t="s">
        <v>19239</v>
      </c>
      <c r="B4574" t="s">
        <v>4530</v>
      </c>
      <c r="C4574" s="1">
        <v>45638</v>
      </c>
      <c r="D4574" t="s">
        <v>64</v>
      </c>
      <c r="E4574" t="s">
        <v>381</v>
      </c>
      <c r="F4574" s="3">
        <v>3</v>
      </c>
      <c r="G4574" s="3" t="str">
        <f t="shared" si="426"/>
        <v>Valid Quantity</v>
      </c>
      <c r="H4574" s="2" t="s">
        <v>19240</v>
      </c>
      <c r="I4574" s="3">
        <v>5</v>
      </c>
      <c r="J4574" t="s">
        <v>39</v>
      </c>
      <c r="K4574" t="s">
        <v>21</v>
      </c>
      <c r="L4574" t="s">
        <v>22</v>
      </c>
      <c r="M4574" t="s">
        <v>32</v>
      </c>
      <c r="O4574" s="3" t="str">
        <f t="shared" si="427"/>
        <v>Consistent</v>
      </c>
      <c r="P4574" t="str">
        <f t="shared" si="428"/>
        <v>Not Rated</v>
      </c>
      <c r="Q4574" s="4">
        <f t="shared" si="429"/>
        <v>274.14</v>
      </c>
      <c r="R4574" s="4">
        <f t="shared" si="430"/>
        <v>13.706999999999999</v>
      </c>
      <c r="S4574" s="4">
        <f t="shared" si="431"/>
        <v>260.43299999999999</v>
      </c>
    </row>
    <row r="4575" spans="1:19" hidden="1" x14ac:dyDescent="0.35">
      <c r="A4575" t="s">
        <v>22528</v>
      </c>
      <c r="B4575" t="s">
        <v>1908</v>
      </c>
      <c r="C4575" s="1">
        <v>45638</v>
      </c>
      <c r="D4575" t="s">
        <v>159</v>
      </c>
      <c r="E4575" t="s">
        <v>358</v>
      </c>
      <c r="F4575" s="3">
        <v>1</v>
      </c>
      <c r="G4575" s="3" t="str">
        <f t="shared" si="426"/>
        <v>Valid Quantity</v>
      </c>
      <c r="H4575" s="2" t="s">
        <v>8594</v>
      </c>
      <c r="I4575" s="3">
        <v>5</v>
      </c>
      <c r="J4575" t="s">
        <v>20</v>
      </c>
      <c r="K4575" t="s">
        <v>85</v>
      </c>
      <c r="L4575" t="s">
        <v>86</v>
      </c>
      <c r="M4575" t="s">
        <v>23</v>
      </c>
      <c r="N4575" s="3">
        <v>4</v>
      </c>
      <c r="O4575" s="3" t="str">
        <f t="shared" si="427"/>
        <v>Consistent</v>
      </c>
      <c r="P4575" t="str">
        <f t="shared" si="428"/>
        <v>Good</v>
      </c>
      <c r="Q4575" s="4">
        <f t="shared" si="429"/>
        <v>23.56</v>
      </c>
      <c r="R4575" s="4">
        <f t="shared" si="430"/>
        <v>1.1779999999999999</v>
      </c>
      <c r="S4575" s="4">
        <f t="shared" si="431"/>
        <v>22.381999999999998</v>
      </c>
    </row>
    <row r="4576" spans="1:19" hidden="1" x14ac:dyDescent="0.35">
      <c r="A4576" t="s">
        <v>23163</v>
      </c>
      <c r="B4576" t="s">
        <v>17747</v>
      </c>
      <c r="C4576" s="1">
        <v>45638</v>
      </c>
      <c r="D4576" t="s">
        <v>159</v>
      </c>
      <c r="E4576" t="s">
        <v>160</v>
      </c>
      <c r="F4576" s="3">
        <v>1</v>
      </c>
      <c r="G4576" s="3" t="str">
        <f t="shared" si="426"/>
        <v>Valid Quantity</v>
      </c>
      <c r="H4576" s="2" t="s">
        <v>10981</v>
      </c>
      <c r="I4576" s="3">
        <v>0</v>
      </c>
      <c r="J4576" t="s">
        <v>54</v>
      </c>
      <c r="K4576" t="s">
        <v>104</v>
      </c>
      <c r="L4576" t="s">
        <v>22</v>
      </c>
      <c r="M4576" t="s">
        <v>23</v>
      </c>
      <c r="N4576" s="3">
        <v>3</v>
      </c>
      <c r="O4576" s="3" t="str">
        <f t="shared" si="427"/>
        <v>Consistent</v>
      </c>
      <c r="P4576" t="str">
        <f t="shared" si="428"/>
        <v>Average</v>
      </c>
      <c r="Q4576" s="4">
        <f t="shared" si="429"/>
        <v>4.5</v>
      </c>
      <c r="R4576" s="4">
        <f t="shared" si="430"/>
        <v>0</v>
      </c>
      <c r="S4576" s="4">
        <f t="shared" si="431"/>
        <v>4.5</v>
      </c>
    </row>
    <row r="4577" spans="1:19" hidden="1" x14ac:dyDescent="0.35">
      <c r="A4577" t="s">
        <v>450</v>
      </c>
      <c r="B4577" t="s">
        <v>451</v>
      </c>
      <c r="C4577" s="1">
        <v>45639</v>
      </c>
      <c r="D4577" t="s">
        <v>36</v>
      </c>
      <c r="E4577" t="s">
        <v>183</v>
      </c>
      <c r="F4577" s="3">
        <v>2</v>
      </c>
      <c r="G4577" s="3" t="str">
        <f t="shared" si="426"/>
        <v>Valid Quantity</v>
      </c>
      <c r="H4577" s="2" t="s">
        <v>452</v>
      </c>
      <c r="I4577" s="3">
        <v>10</v>
      </c>
      <c r="J4577" t="s">
        <v>20</v>
      </c>
      <c r="K4577" t="s">
        <v>206</v>
      </c>
      <c r="L4577" t="s">
        <v>41</v>
      </c>
      <c r="M4577" t="s">
        <v>185</v>
      </c>
      <c r="O4577" s="3" t="str">
        <f t="shared" si="427"/>
        <v>Consistent</v>
      </c>
      <c r="P4577" t="str">
        <f t="shared" si="428"/>
        <v>Not Rated</v>
      </c>
      <c r="Q4577" s="4">
        <f t="shared" si="429"/>
        <v>134.38</v>
      </c>
      <c r="R4577" s="4">
        <f t="shared" si="430"/>
        <v>13.437999999999999</v>
      </c>
      <c r="S4577" s="4">
        <f t="shared" si="431"/>
        <v>120.94199999999999</v>
      </c>
    </row>
    <row r="4578" spans="1:19" hidden="1" x14ac:dyDescent="0.35">
      <c r="A4578" t="s">
        <v>2818</v>
      </c>
      <c r="B4578" t="s">
        <v>2819</v>
      </c>
      <c r="C4578" s="1">
        <v>45639</v>
      </c>
      <c r="D4578" t="s">
        <v>116</v>
      </c>
      <c r="E4578" t="s">
        <v>151</v>
      </c>
      <c r="F4578" s="3">
        <v>3</v>
      </c>
      <c r="G4578" s="3" t="str">
        <f t="shared" si="426"/>
        <v>Valid Quantity</v>
      </c>
      <c r="H4578" s="2" t="s">
        <v>2820</v>
      </c>
      <c r="I4578" s="3">
        <v>0</v>
      </c>
      <c r="J4578" t="s">
        <v>48</v>
      </c>
      <c r="K4578" t="s">
        <v>55</v>
      </c>
      <c r="L4578" t="s">
        <v>31</v>
      </c>
      <c r="M4578" t="s">
        <v>23</v>
      </c>
      <c r="N4578" s="3">
        <v>5</v>
      </c>
      <c r="O4578" s="3" t="str">
        <f t="shared" si="427"/>
        <v>Consistent</v>
      </c>
      <c r="P4578" t="str">
        <f t="shared" si="428"/>
        <v>Excellent</v>
      </c>
      <c r="Q4578" s="4">
        <f t="shared" si="429"/>
        <v>480.36</v>
      </c>
      <c r="R4578" s="4">
        <f t="shared" si="430"/>
        <v>0</v>
      </c>
      <c r="S4578" s="4">
        <f t="shared" si="431"/>
        <v>480.36</v>
      </c>
    </row>
    <row r="4579" spans="1:19" hidden="1" x14ac:dyDescent="0.35">
      <c r="A4579" t="s">
        <v>2825</v>
      </c>
      <c r="B4579" t="s">
        <v>2826</v>
      </c>
      <c r="C4579" s="1">
        <v>45639</v>
      </c>
      <c r="D4579" t="s">
        <v>36</v>
      </c>
      <c r="E4579" t="s">
        <v>250</v>
      </c>
      <c r="F4579" s="3">
        <v>2</v>
      </c>
      <c r="G4579" s="3" t="str">
        <f t="shared" si="426"/>
        <v>Valid Quantity</v>
      </c>
      <c r="H4579" s="2" t="s">
        <v>2827</v>
      </c>
      <c r="I4579" s="3">
        <v>0</v>
      </c>
      <c r="J4579" t="s">
        <v>20</v>
      </c>
      <c r="K4579" t="s">
        <v>180</v>
      </c>
      <c r="L4579" t="s">
        <v>86</v>
      </c>
      <c r="M4579" t="s">
        <v>75</v>
      </c>
      <c r="O4579" s="3" t="str">
        <f t="shared" si="427"/>
        <v>Consistent</v>
      </c>
      <c r="P4579" t="str">
        <f t="shared" si="428"/>
        <v>Not Rated</v>
      </c>
      <c r="Q4579" s="4">
        <f t="shared" si="429"/>
        <v>105.22</v>
      </c>
      <c r="R4579" s="4">
        <f t="shared" si="430"/>
        <v>0</v>
      </c>
      <c r="S4579" s="4">
        <f t="shared" si="431"/>
        <v>105.22</v>
      </c>
    </row>
    <row r="4580" spans="1:19" hidden="1" x14ac:dyDescent="0.35">
      <c r="A4580" t="s">
        <v>5724</v>
      </c>
      <c r="B4580" t="s">
        <v>5725</v>
      </c>
      <c r="C4580" s="1">
        <v>45639</v>
      </c>
      <c r="D4580" t="s">
        <v>17</v>
      </c>
      <c r="E4580" t="s">
        <v>28</v>
      </c>
      <c r="F4580" s="3">
        <v>1</v>
      </c>
      <c r="G4580" s="3" t="str">
        <f t="shared" si="426"/>
        <v>Valid Quantity</v>
      </c>
      <c r="H4580" s="2" t="s">
        <v>5726</v>
      </c>
      <c r="I4580" s="3">
        <v>5</v>
      </c>
      <c r="J4580" t="s">
        <v>39</v>
      </c>
      <c r="K4580" t="s">
        <v>49</v>
      </c>
      <c r="L4580" t="s">
        <v>22</v>
      </c>
      <c r="M4580" t="s">
        <v>185</v>
      </c>
      <c r="O4580" s="3" t="str">
        <f t="shared" si="427"/>
        <v>Consistent</v>
      </c>
      <c r="P4580" t="str">
        <f t="shared" si="428"/>
        <v>Not Rated</v>
      </c>
      <c r="Q4580" s="4">
        <f t="shared" si="429"/>
        <v>10.55</v>
      </c>
      <c r="R4580" s="4">
        <f t="shared" si="430"/>
        <v>0.52749999999999997</v>
      </c>
      <c r="S4580" s="4">
        <f t="shared" si="431"/>
        <v>10.022500000000001</v>
      </c>
    </row>
    <row r="4581" spans="1:19" hidden="1" x14ac:dyDescent="0.35">
      <c r="A4581" t="s">
        <v>6727</v>
      </c>
      <c r="B4581" t="s">
        <v>6728</v>
      </c>
      <c r="C4581" s="1">
        <v>45639</v>
      </c>
      <c r="D4581" t="s">
        <v>45</v>
      </c>
      <c r="E4581" t="s">
        <v>215</v>
      </c>
      <c r="F4581" s="3">
        <v>2</v>
      </c>
      <c r="G4581" s="3" t="str">
        <f t="shared" si="426"/>
        <v>Valid Quantity</v>
      </c>
      <c r="H4581" s="2" t="s">
        <v>6729</v>
      </c>
      <c r="I4581" s="3">
        <v>10</v>
      </c>
      <c r="J4581" t="s">
        <v>48</v>
      </c>
      <c r="K4581" t="s">
        <v>91</v>
      </c>
      <c r="L4581" t="s">
        <v>41</v>
      </c>
      <c r="M4581" t="s">
        <v>32</v>
      </c>
      <c r="N4581" s="3">
        <v>0</v>
      </c>
      <c r="O4581" s="3" t="str">
        <f t="shared" si="427"/>
        <v>Consistent</v>
      </c>
      <c r="P4581" t="str">
        <f t="shared" si="428"/>
        <v>Not Rated</v>
      </c>
      <c r="Q4581" s="4">
        <f t="shared" si="429"/>
        <v>112.94</v>
      </c>
      <c r="R4581" s="4">
        <f t="shared" si="430"/>
        <v>11.294</v>
      </c>
      <c r="S4581" s="4">
        <f t="shared" si="431"/>
        <v>101.646</v>
      </c>
    </row>
    <row r="4582" spans="1:19" hidden="1" x14ac:dyDescent="0.35">
      <c r="A4582" t="s">
        <v>9277</v>
      </c>
      <c r="B4582" t="s">
        <v>5926</v>
      </c>
      <c r="C4582" s="1">
        <v>45639</v>
      </c>
      <c r="D4582" t="s">
        <v>81</v>
      </c>
      <c r="E4582" t="s">
        <v>147</v>
      </c>
      <c r="F4582" s="3">
        <v>3</v>
      </c>
      <c r="G4582" s="3" t="str">
        <f t="shared" si="426"/>
        <v>Valid Quantity</v>
      </c>
      <c r="H4582" s="2" t="s">
        <v>8960</v>
      </c>
      <c r="I4582" s="3">
        <v>10</v>
      </c>
      <c r="J4582" t="s">
        <v>20</v>
      </c>
      <c r="K4582" t="s">
        <v>85</v>
      </c>
      <c r="L4582" t="s">
        <v>86</v>
      </c>
      <c r="M4582" t="s">
        <v>68</v>
      </c>
      <c r="O4582" s="3" t="str">
        <f t="shared" si="427"/>
        <v>Consistent</v>
      </c>
      <c r="P4582" t="str">
        <f t="shared" si="428"/>
        <v>Not Rated</v>
      </c>
      <c r="Q4582" s="4">
        <f t="shared" si="429"/>
        <v>399.90000000000003</v>
      </c>
      <c r="R4582" s="4">
        <f t="shared" si="430"/>
        <v>39.99</v>
      </c>
      <c r="S4582" s="4">
        <f t="shared" si="431"/>
        <v>359.91</v>
      </c>
    </row>
    <row r="4583" spans="1:19" hidden="1" x14ac:dyDescent="0.35">
      <c r="A4583" t="s">
        <v>10605</v>
      </c>
      <c r="B4583" t="s">
        <v>6796</v>
      </c>
      <c r="C4583" s="1">
        <v>45639</v>
      </c>
      <c r="D4583" t="s">
        <v>64</v>
      </c>
      <c r="E4583" t="s">
        <v>713</v>
      </c>
      <c r="F4583" s="3">
        <v>1</v>
      </c>
      <c r="G4583" s="3" t="str">
        <f t="shared" si="426"/>
        <v>Valid Quantity</v>
      </c>
      <c r="H4583" s="2" t="s">
        <v>10606</v>
      </c>
      <c r="I4583" s="3">
        <v>10</v>
      </c>
      <c r="J4583" t="s">
        <v>67</v>
      </c>
      <c r="K4583" t="s">
        <v>49</v>
      </c>
      <c r="L4583" t="s">
        <v>22</v>
      </c>
      <c r="M4583" t="s">
        <v>23</v>
      </c>
      <c r="N4583" s="3">
        <v>5</v>
      </c>
      <c r="O4583" s="3" t="str">
        <f t="shared" si="427"/>
        <v>Consistent</v>
      </c>
      <c r="P4583" t="str">
        <f t="shared" si="428"/>
        <v>Excellent</v>
      </c>
      <c r="Q4583" s="4">
        <f t="shared" si="429"/>
        <v>113.64</v>
      </c>
      <c r="R4583" s="4">
        <f t="shared" si="430"/>
        <v>11.364000000000001</v>
      </c>
      <c r="S4583" s="4">
        <f t="shared" si="431"/>
        <v>102.276</v>
      </c>
    </row>
    <row r="4584" spans="1:19" hidden="1" x14ac:dyDescent="0.35">
      <c r="A4584" t="s">
        <v>10828</v>
      </c>
      <c r="B4584" t="s">
        <v>10829</v>
      </c>
      <c r="C4584" s="1">
        <v>45639</v>
      </c>
      <c r="D4584" t="s">
        <v>45</v>
      </c>
      <c r="E4584" t="s">
        <v>46</v>
      </c>
      <c r="F4584" s="3">
        <v>1</v>
      </c>
      <c r="G4584" s="3" t="str">
        <f t="shared" si="426"/>
        <v>Valid Quantity</v>
      </c>
      <c r="H4584" s="2" t="s">
        <v>8407</v>
      </c>
      <c r="I4584" s="3">
        <v>10</v>
      </c>
      <c r="J4584" t="s">
        <v>20</v>
      </c>
      <c r="K4584" t="s">
        <v>30</v>
      </c>
      <c r="L4584" t="s">
        <v>31</v>
      </c>
      <c r="M4584" t="s">
        <v>23</v>
      </c>
      <c r="N4584" s="3">
        <v>5</v>
      </c>
      <c r="O4584" s="3" t="str">
        <f t="shared" si="427"/>
        <v>Consistent</v>
      </c>
      <c r="P4584" t="str">
        <f t="shared" si="428"/>
        <v>Excellent</v>
      </c>
      <c r="Q4584" s="4">
        <f t="shared" si="429"/>
        <v>20.96</v>
      </c>
      <c r="R4584" s="4">
        <f t="shared" si="430"/>
        <v>2.0960000000000001</v>
      </c>
      <c r="S4584" s="4">
        <f t="shared" si="431"/>
        <v>18.864000000000001</v>
      </c>
    </row>
    <row r="4585" spans="1:19" hidden="1" x14ac:dyDescent="0.35">
      <c r="A4585" t="s">
        <v>16218</v>
      </c>
      <c r="B4585" t="s">
        <v>5299</v>
      </c>
      <c r="C4585" s="1">
        <v>45639</v>
      </c>
      <c r="D4585" t="s">
        <v>64</v>
      </c>
      <c r="E4585" t="s">
        <v>713</v>
      </c>
      <c r="F4585" s="3">
        <v>1</v>
      </c>
      <c r="G4585" s="3" t="str">
        <f t="shared" si="426"/>
        <v>Valid Quantity</v>
      </c>
      <c r="H4585" s="2" t="s">
        <v>14290</v>
      </c>
      <c r="I4585" s="3">
        <v>0</v>
      </c>
      <c r="J4585" t="s">
        <v>67</v>
      </c>
      <c r="K4585" t="s">
        <v>113</v>
      </c>
      <c r="L4585" t="s">
        <v>61</v>
      </c>
      <c r="M4585" t="s">
        <v>23</v>
      </c>
      <c r="N4585" s="3">
        <v>3</v>
      </c>
      <c r="O4585" s="3" t="str">
        <f t="shared" si="427"/>
        <v>Consistent</v>
      </c>
      <c r="P4585" t="str">
        <f t="shared" si="428"/>
        <v>Average</v>
      </c>
      <c r="Q4585" s="4">
        <f t="shared" si="429"/>
        <v>37.659999999999997</v>
      </c>
      <c r="R4585" s="4">
        <f t="shared" si="430"/>
        <v>0</v>
      </c>
      <c r="S4585" s="4">
        <f t="shared" si="431"/>
        <v>37.659999999999997</v>
      </c>
    </row>
    <row r="4586" spans="1:19" hidden="1" x14ac:dyDescent="0.35">
      <c r="A4586" t="s">
        <v>16864</v>
      </c>
      <c r="B4586" t="s">
        <v>10524</v>
      </c>
      <c r="C4586" s="1">
        <v>45639</v>
      </c>
      <c r="D4586" t="s">
        <v>36</v>
      </c>
      <c r="E4586" t="s">
        <v>52</v>
      </c>
      <c r="F4586" s="3">
        <v>4</v>
      </c>
      <c r="G4586" s="3" t="str">
        <f t="shared" si="426"/>
        <v>Valid Quantity</v>
      </c>
      <c r="H4586" s="2" t="s">
        <v>12682</v>
      </c>
      <c r="I4586" s="3">
        <v>0</v>
      </c>
      <c r="J4586" t="s">
        <v>67</v>
      </c>
      <c r="K4586" t="s">
        <v>85</v>
      </c>
      <c r="L4586" t="s">
        <v>86</v>
      </c>
      <c r="M4586" t="s">
        <v>32</v>
      </c>
      <c r="O4586" s="3" t="str">
        <f t="shared" si="427"/>
        <v>Consistent</v>
      </c>
      <c r="P4586" t="str">
        <f t="shared" si="428"/>
        <v>Not Rated</v>
      </c>
      <c r="Q4586" s="4">
        <f t="shared" si="429"/>
        <v>411.04</v>
      </c>
      <c r="R4586" s="4">
        <f t="shared" si="430"/>
        <v>0</v>
      </c>
      <c r="S4586" s="4">
        <f t="shared" si="431"/>
        <v>411.04</v>
      </c>
    </row>
    <row r="4587" spans="1:19" hidden="1" x14ac:dyDescent="0.35">
      <c r="A4587" t="s">
        <v>18691</v>
      </c>
      <c r="B4587" t="s">
        <v>7085</v>
      </c>
      <c r="C4587" s="1">
        <v>45639</v>
      </c>
      <c r="D4587" t="s">
        <v>116</v>
      </c>
      <c r="E4587" t="s">
        <v>151</v>
      </c>
      <c r="F4587" s="3">
        <v>1</v>
      </c>
      <c r="G4587" s="3" t="str">
        <f t="shared" si="426"/>
        <v>Valid Quantity</v>
      </c>
      <c r="H4587" s="2" t="s">
        <v>7291</v>
      </c>
      <c r="I4587" s="3">
        <v>10</v>
      </c>
      <c r="J4587" t="s">
        <v>54</v>
      </c>
      <c r="K4587" t="s">
        <v>104</v>
      </c>
      <c r="L4587" t="s">
        <v>22</v>
      </c>
      <c r="M4587" t="s">
        <v>23</v>
      </c>
      <c r="N4587" s="3">
        <v>3</v>
      </c>
      <c r="O4587" s="3" t="str">
        <f t="shared" si="427"/>
        <v>Consistent</v>
      </c>
      <c r="P4587" t="str">
        <f t="shared" si="428"/>
        <v>Average</v>
      </c>
      <c r="Q4587" s="4">
        <f t="shared" si="429"/>
        <v>60.78</v>
      </c>
      <c r="R4587" s="4">
        <f t="shared" si="430"/>
        <v>6.0779999999999994</v>
      </c>
      <c r="S4587" s="4">
        <f t="shared" si="431"/>
        <v>54.701999999999998</v>
      </c>
    </row>
    <row r="4588" spans="1:19" hidden="1" x14ac:dyDescent="0.35">
      <c r="A4588" t="s">
        <v>20322</v>
      </c>
      <c r="B4588" t="s">
        <v>5359</v>
      </c>
      <c r="C4588" s="1">
        <v>45639</v>
      </c>
      <c r="D4588" t="s">
        <v>81</v>
      </c>
      <c r="E4588" t="s">
        <v>147</v>
      </c>
      <c r="F4588" s="3">
        <v>2</v>
      </c>
      <c r="G4588" s="3" t="str">
        <f t="shared" si="426"/>
        <v>Valid Quantity</v>
      </c>
      <c r="H4588" s="2" t="s">
        <v>6456</v>
      </c>
      <c r="I4588" s="3">
        <v>10</v>
      </c>
      <c r="J4588" t="s">
        <v>84</v>
      </c>
      <c r="K4588" t="s">
        <v>194</v>
      </c>
      <c r="L4588" t="s">
        <v>163</v>
      </c>
      <c r="M4588" t="s">
        <v>23</v>
      </c>
      <c r="N4588" s="3">
        <v>5</v>
      </c>
      <c r="O4588" s="3" t="str">
        <f t="shared" si="427"/>
        <v>Consistent</v>
      </c>
      <c r="P4588" t="str">
        <f t="shared" si="428"/>
        <v>Excellent</v>
      </c>
      <c r="Q4588" s="4">
        <f t="shared" si="429"/>
        <v>95.52</v>
      </c>
      <c r="R4588" s="4">
        <f t="shared" si="430"/>
        <v>9.5519999999999996</v>
      </c>
      <c r="S4588" s="4">
        <f t="shared" si="431"/>
        <v>85.967999999999989</v>
      </c>
    </row>
    <row r="4589" spans="1:19" hidden="1" x14ac:dyDescent="0.35">
      <c r="A4589" t="s">
        <v>21679</v>
      </c>
      <c r="B4589" t="s">
        <v>16731</v>
      </c>
      <c r="C4589" s="1">
        <v>45639</v>
      </c>
      <c r="D4589" t="s">
        <v>159</v>
      </c>
      <c r="E4589" t="s">
        <v>160</v>
      </c>
      <c r="F4589" s="3">
        <v>1</v>
      </c>
      <c r="G4589" s="3" t="str">
        <f t="shared" si="426"/>
        <v>Valid Quantity</v>
      </c>
      <c r="H4589" s="2" t="s">
        <v>10060</v>
      </c>
      <c r="I4589" s="3">
        <v>10</v>
      </c>
      <c r="J4589" t="s">
        <v>67</v>
      </c>
      <c r="K4589" t="s">
        <v>189</v>
      </c>
      <c r="L4589" t="s">
        <v>120</v>
      </c>
      <c r="M4589" t="s">
        <v>23</v>
      </c>
      <c r="N4589" s="3">
        <v>5</v>
      </c>
      <c r="O4589" s="3" t="str">
        <f t="shared" si="427"/>
        <v>Consistent</v>
      </c>
      <c r="P4589" t="str">
        <f t="shared" si="428"/>
        <v>Excellent</v>
      </c>
      <c r="Q4589" s="4">
        <f t="shared" si="429"/>
        <v>18.18</v>
      </c>
      <c r="R4589" s="4">
        <f t="shared" si="430"/>
        <v>1.8180000000000001</v>
      </c>
      <c r="S4589" s="4">
        <f t="shared" si="431"/>
        <v>16.361999999999998</v>
      </c>
    </row>
    <row r="4590" spans="1:19" hidden="1" x14ac:dyDescent="0.35">
      <c r="A4590" t="s">
        <v>22738</v>
      </c>
      <c r="B4590" t="s">
        <v>10518</v>
      </c>
      <c r="C4590" s="1">
        <v>45639</v>
      </c>
      <c r="D4590" t="s">
        <v>101</v>
      </c>
      <c r="E4590" t="s">
        <v>102</v>
      </c>
      <c r="F4590" s="3">
        <v>2</v>
      </c>
      <c r="G4590" s="3" t="str">
        <f t="shared" si="426"/>
        <v>Valid Quantity</v>
      </c>
      <c r="H4590" s="2" t="s">
        <v>351</v>
      </c>
      <c r="I4590" s="3">
        <v>5</v>
      </c>
      <c r="J4590" t="s">
        <v>67</v>
      </c>
      <c r="K4590" t="s">
        <v>194</v>
      </c>
      <c r="L4590" t="s">
        <v>163</v>
      </c>
      <c r="M4590" t="s">
        <v>23</v>
      </c>
      <c r="N4590" s="3">
        <v>5</v>
      </c>
      <c r="O4590" s="3" t="str">
        <f t="shared" si="427"/>
        <v>Consistent</v>
      </c>
      <c r="P4590" t="str">
        <f t="shared" si="428"/>
        <v>Excellent</v>
      </c>
      <c r="Q4590" s="4">
        <f t="shared" si="429"/>
        <v>178.84</v>
      </c>
      <c r="R4590" s="4">
        <f t="shared" si="430"/>
        <v>8.9420000000000002</v>
      </c>
      <c r="S4590" s="4">
        <f t="shared" si="431"/>
        <v>169.898</v>
      </c>
    </row>
    <row r="4591" spans="1:19" hidden="1" x14ac:dyDescent="0.35">
      <c r="A4591" t="s">
        <v>22916</v>
      </c>
      <c r="B4591" t="s">
        <v>7981</v>
      </c>
      <c r="C4591" s="1">
        <v>45639</v>
      </c>
      <c r="D4591" t="s">
        <v>64</v>
      </c>
      <c r="E4591" t="s">
        <v>416</v>
      </c>
      <c r="F4591" s="3">
        <v>3</v>
      </c>
      <c r="G4591" s="3" t="str">
        <f t="shared" si="426"/>
        <v>Valid Quantity</v>
      </c>
      <c r="H4591" s="2" t="s">
        <v>9138</v>
      </c>
      <c r="I4591" s="3">
        <v>5</v>
      </c>
      <c r="J4591" t="s">
        <v>48</v>
      </c>
      <c r="K4591" t="s">
        <v>104</v>
      </c>
      <c r="L4591" t="s">
        <v>22</v>
      </c>
      <c r="M4591" t="s">
        <v>185</v>
      </c>
      <c r="N4591" s="3">
        <v>0</v>
      </c>
      <c r="O4591" s="3" t="str">
        <f t="shared" si="427"/>
        <v>Consistent</v>
      </c>
      <c r="P4591" t="str">
        <f t="shared" si="428"/>
        <v>Not Rated</v>
      </c>
      <c r="Q4591" s="4">
        <f t="shared" si="429"/>
        <v>259.64999999999998</v>
      </c>
      <c r="R4591" s="4">
        <f t="shared" si="430"/>
        <v>12.9825</v>
      </c>
      <c r="S4591" s="4">
        <f t="shared" si="431"/>
        <v>246.66749999999999</v>
      </c>
    </row>
    <row r="4592" spans="1:19" hidden="1" x14ac:dyDescent="0.35">
      <c r="A4592" t="s">
        <v>23011</v>
      </c>
      <c r="B4592" t="s">
        <v>9152</v>
      </c>
      <c r="C4592" s="1">
        <v>45639</v>
      </c>
      <c r="D4592" t="s">
        <v>36</v>
      </c>
      <c r="E4592" t="s">
        <v>37</v>
      </c>
      <c r="F4592" s="3">
        <v>1</v>
      </c>
      <c r="G4592" s="3" t="str">
        <f t="shared" si="426"/>
        <v>Valid Quantity</v>
      </c>
      <c r="H4592" s="2" t="s">
        <v>23012</v>
      </c>
      <c r="I4592" s="3">
        <v>10</v>
      </c>
      <c r="J4592" t="s">
        <v>67</v>
      </c>
      <c r="K4592" t="s">
        <v>194</v>
      </c>
      <c r="L4592" t="s">
        <v>163</v>
      </c>
      <c r="M4592" t="s">
        <v>68</v>
      </c>
      <c r="O4592" s="3" t="str">
        <f t="shared" si="427"/>
        <v>Consistent</v>
      </c>
      <c r="P4592" t="str">
        <f t="shared" si="428"/>
        <v>Not Rated</v>
      </c>
      <c r="Q4592" s="4">
        <f t="shared" si="429"/>
        <v>138.35</v>
      </c>
      <c r="R4592" s="4">
        <f t="shared" si="430"/>
        <v>13.835000000000001</v>
      </c>
      <c r="S4592" s="4">
        <f t="shared" si="431"/>
        <v>124.51499999999999</v>
      </c>
    </row>
    <row r="4593" spans="1:19" hidden="1" x14ac:dyDescent="0.35">
      <c r="A4593" t="s">
        <v>9130</v>
      </c>
      <c r="B4593" t="s">
        <v>9131</v>
      </c>
      <c r="C4593" s="1">
        <v>45640</v>
      </c>
      <c r="D4593" t="s">
        <v>159</v>
      </c>
      <c r="E4593" t="s">
        <v>358</v>
      </c>
      <c r="F4593" s="3">
        <v>2</v>
      </c>
      <c r="G4593" s="3" t="str">
        <f t="shared" si="426"/>
        <v>Valid Quantity</v>
      </c>
      <c r="H4593" s="2" t="s">
        <v>4922</v>
      </c>
      <c r="I4593" s="3">
        <v>15</v>
      </c>
      <c r="J4593" t="s">
        <v>54</v>
      </c>
      <c r="K4593" t="s">
        <v>212</v>
      </c>
      <c r="L4593" t="s">
        <v>31</v>
      </c>
      <c r="M4593" t="s">
        <v>75</v>
      </c>
      <c r="O4593" s="3" t="str">
        <f t="shared" si="427"/>
        <v>Consistent</v>
      </c>
      <c r="P4593" t="str">
        <f t="shared" si="428"/>
        <v>Not Rated</v>
      </c>
      <c r="Q4593" s="4">
        <f t="shared" si="429"/>
        <v>13.2</v>
      </c>
      <c r="R4593" s="4">
        <f t="shared" si="430"/>
        <v>1.98</v>
      </c>
      <c r="S4593" s="4">
        <f t="shared" si="431"/>
        <v>11.219999999999999</v>
      </c>
    </row>
    <row r="4594" spans="1:19" hidden="1" x14ac:dyDescent="0.35">
      <c r="A4594" t="s">
        <v>9939</v>
      </c>
      <c r="B4594" t="s">
        <v>9940</v>
      </c>
      <c r="C4594" s="1">
        <v>45640</v>
      </c>
      <c r="D4594" t="s">
        <v>36</v>
      </c>
      <c r="E4594" t="s">
        <v>547</v>
      </c>
      <c r="F4594" s="3">
        <v>1</v>
      </c>
      <c r="G4594" s="3" t="str">
        <f t="shared" si="426"/>
        <v>Valid Quantity</v>
      </c>
      <c r="H4594" s="2" t="s">
        <v>9941</v>
      </c>
      <c r="I4594" s="3">
        <v>10</v>
      </c>
      <c r="J4594" t="s">
        <v>84</v>
      </c>
      <c r="K4594" t="s">
        <v>467</v>
      </c>
      <c r="L4594" t="s">
        <v>120</v>
      </c>
      <c r="M4594" t="s">
        <v>23</v>
      </c>
      <c r="N4594" s="3">
        <v>4</v>
      </c>
      <c r="O4594" s="3" t="str">
        <f t="shared" si="427"/>
        <v>Consistent</v>
      </c>
      <c r="P4594" t="str">
        <f t="shared" si="428"/>
        <v>Good</v>
      </c>
      <c r="Q4594" s="4">
        <f t="shared" si="429"/>
        <v>168.37</v>
      </c>
      <c r="R4594" s="4">
        <f t="shared" si="430"/>
        <v>16.837</v>
      </c>
      <c r="S4594" s="4">
        <f t="shared" si="431"/>
        <v>151.53300000000002</v>
      </c>
    </row>
    <row r="4595" spans="1:19" hidden="1" x14ac:dyDescent="0.35">
      <c r="A4595" t="s">
        <v>11861</v>
      </c>
      <c r="B4595" t="s">
        <v>6416</v>
      </c>
      <c r="C4595" s="1">
        <v>45640</v>
      </c>
      <c r="D4595" t="s">
        <v>81</v>
      </c>
      <c r="E4595" t="s">
        <v>82</v>
      </c>
      <c r="F4595" s="3">
        <v>1</v>
      </c>
      <c r="G4595" s="3" t="str">
        <f t="shared" si="426"/>
        <v>Valid Quantity</v>
      </c>
      <c r="H4595" s="2" t="s">
        <v>11862</v>
      </c>
      <c r="I4595" s="3">
        <v>15</v>
      </c>
      <c r="J4595" t="s">
        <v>84</v>
      </c>
      <c r="K4595" t="s">
        <v>119</v>
      </c>
      <c r="L4595" t="s">
        <v>120</v>
      </c>
      <c r="M4595" t="s">
        <v>68</v>
      </c>
      <c r="O4595" s="3" t="str">
        <f t="shared" si="427"/>
        <v>Consistent</v>
      </c>
      <c r="P4595" t="str">
        <f t="shared" si="428"/>
        <v>Not Rated</v>
      </c>
      <c r="Q4595" s="4">
        <f t="shared" si="429"/>
        <v>127.01</v>
      </c>
      <c r="R4595" s="4">
        <f t="shared" si="430"/>
        <v>19.051500000000001</v>
      </c>
      <c r="S4595" s="4">
        <f t="shared" si="431"/>
        <v>107.9585</v>
      </c>
    </row>
    <row r="4596" spans="1:19" hidden="1" x14ac:dyDescent="0.35">
      <c r="A4596" t="s">
        <v>13271</v>
      </c>
      <c r="B4596" t="s">
        <v>1216</v>
      </c>
      <c r="C4596" s="1">
        <v>45640</v>
      </c>
      <c r="D4596" t="s">
        <v>45</v>
      </c>
      <c r="E4596" t="s">
        <v>215</v>
      </c>
      <c r="F4596" s="3">
        <v>4</v>
      </c>
      <c r="G4596" s="3" t="str">
        <f t="shared" si="426"/>
        <v>Valid Quantity</v>
      </c>
      <c r="H4596" s="2" t="s">
        <v>13124</v>
      </c>
      <c r="I4596" s="3">
        <v>15</v>
      </c>
      <c r="J4596" t="s">
        <v>20</v>
      </c>
      <c r="K4596" t="s">
        <v>124</v>
      </c>
      <c r="L4596" t="s">
        <v>61</v>
      </c>
      <c r="M4596" t="s">
        <v>23</v>
      </c>
      <c r="N4596" s="3">
        <v>4</v>
      </c>
      <c r="O4596" s="3" t="str">
        <f t="shared" si="427"/>
        <v>Consistent</v>
      </c>
      <c r="P4596" t="str">
        <f t="shared" si="428"/>
        <v>Good</v>
      </c>
      <c r="Q4596" s="4">
        <f t="shared" si="429"/>
        <v>45.64</v>
      </c>
      <c r="R4596" s="4">
        <f t="shared" si="430"/>
        <v>6.8460000000000001</v>
      </c>
      <c r="S4596" s="4">
        <f t="shared" si="431"/>
        <v>38.793999999999997</v>
      </c>
    </row>
    <row r="4597" spans="1:19" hidden="1" x14ac:dyDescent="0.35">
      <c r="A4597" t="s">
        <v>14744</v>
      </c>
      <c r="B4597" t="s">
        <v>14407</v>
      </c>
      <c r="C4597" s="1">
        <v>45640</v>
      </c>
      <c r="D4597" t="s">
        <v>116</v>
      </c>
      <c r="E4597" t="s">
        <v>219</v>
      </c>
      <c r="F4597" s="3">
        <v>1</v>
      </c>
      <c r="G4597" s="3" t="str">
        <f t="shared" si="426"/>
        <v>Valid Quantity</v>
      </c>
      <c r="H4597" s="2" t="s">
        <v>14745</v>
      </c>
      <c r="I4597" s="3">
        <v>15</v>
      </c>
      <c r="J4597" t="s">
        <v>39</v>
      </c>
      <c r="K4597" t="s">
        <v>60</v>
      </c>
      <c r="L4597" t="s">
        <v>61</v>
      </c>
      <c r="M4597" t="s">
        <v>23</v>
      </c>
      <c r="N4597" s="3">
        <v>5</v>
      </c>
      <c r="O4597" s="3" t="str">
        <f t="shared" si="427"/>
        <v>Consistent</v>
      </c>
      <c r="P4597" t="str">
        <f t="shared" si="428"/>
        <v>Excellent</v>
      </c>
      <c r="Q4597" s="4">
        <f t="shared" si="429"/>
        <v>189.38</v>
      </c>
      <c r="R4597" s="4">
        <f t="shared" si="430"/>
        <v>28.406999999999996</v>
      </c>
      <c r="S4597" s="4">
        <f t="shared" si="431"/>
        <v>160.97300000000001</v>
      </c>
    </row>
    <row r="4598" spans="1:19" hidden="1" x14ac:dyDescent="0.35">
      <c r="A4598" t="s">
        <v>18603</v>
      </c>
      <c r="B4598" t="s">
        <v>13207</v>
      </c>
      <c r="C4598" s="1">
        <v>45640</v>
      </c>
      <c r="D4598" t="s">
        <v>17</v>
      </c>
      <c r="E4598" t="s">
        <v>28</v>
      </c>
      <c r="F4598" s="3">
        <v>2</v>
      </c>
      <c r="G4598" s="3" t="str">
        <f t="shared" si="426"/>
        <v>Valid Quantity</v>
      </c>
      <c r="H4598" s="2" t="s">
        <v>10367</v>
      </c>
      <c r="I4598" s="3">
        <v>0</v>
      </c>
      <c r="J4598" t="s">
        <v>48</v>
      </c>
      <c r="K4598" t="s">
        <v>85</v>
      </c>
      <c r="L4598" t="s">
        <v>86</v>
      </c>
      <c r="M4598" t="s">
        <v>23</v>
      </c>
      <c r="N4598" s="3">
        <v>5</v>
      </c>
      <c r="O4598" s="3" t="str">
        <f t="shared" si="427"/>
        <v>Consistent</v>
      </c>
      <c r="P4598" t="str">
        <f t="shared" si="428"/>
        <v>Excellent</v>
      </c>
      <c r="Q4598" s="4">
        <f t="shared" si="429"/>
        <v>74.099999999999994</v>
      </c>
      <c r="R4598" s="4">
        <f t="shared" si="430"/>
        <v>0</v>
      </c>
      <c r="S4598" s="4">
        <f t="shared" si="431"/>
        <v>74.099999999999994</v>
      </c>
    </row>
    <row r="4599" spans="1:19" hidden="1" x14ac:dyDescent="0.35">
      <c r="A4599" t="s">
        <v>19181</v>
      </c>
      <c r="B4599" t="s">
        <v>560</v>
      </c>
      <c r="C4599" s="1">
        <v>45640</v>
      </c>
      <c r="D4599" t="s">
        <v>116</v>
      </c>
      <c r="E4599" t="s">
        <v>479</v>
      </c>
      <c r="F4599" s="3">
        <v>1</v>
      </c>
      <c r="G4599" s="3" t="str">
        <f t="shared" si="426"/>
        <v>Valid Quantity</v>
      </c>
      <c r="H4599" s="2" t="s">
        <v>19182</v>
      </c>
      <c r="I4599" s="3">
        <v>10</v>
      </c>
      <c r="J4599" t="s">
        <v>48</v>
      </c>
      <c r="K4599" t="s">
        <v>104</v>
      </c>
      <c r="L4599" t="s">
        <v>22</v>
      </c>
      <c r="M4599" t="s">
        <v>23</v>
      </c>
      <c r="N4599" s="3">
        <v>5</v>
      </c>
      <c r="O4599" s="3" t="str">
        <f t="shared" si="427"/>
        <v>Consistent</v>
      </c>
      <c r="P4599" t="str">
        <f t="shared" si="428"/>
        <v>Excellent</v>
      </c>
      <c r="Q4599" s="4">
        <f t="shared" si="429"/>
        <v>46.15</v>
      </c>
      <c r="R4599" s="4">
        <f t="shared" si="430"/>
        <v>4.6150000000000002</v>
      </c>
      <c r="S4599" s="4">
        <f t="shared" si="431"/>
        <v>41.534999999999997</v>
      </c>
    </row>
    <row r="4600" spans="1:19" hidden="1" x14ac:dyDescent="0.35">
      <c r="A4600" t="s">
        <v>19439</v>
      </c>
      <c r="B4600" t="s">
        <v>750</v>
      </c>
      <c r="C4600" s="1">
        <v>45640</v>
      </c>
      <c r="D4600" t="s">
        <v>159</v>
      </c>
      <c r="E4600" t="s">
        <v>239</v>
      </c>
      <c r="F4600" s="3">
        <v>3</v>
      </c>
      <c r="G4600" s="3" t="str">
        <f t="shared" si="426"/>
        <v>Valid Quantity</v>
      </c>
      <c r="H4600" s="2" t="s">
        <v>2354</v>
      </c>
      <c r="I4600" s="3">
        <v>5</v>
      </c>
      <c r="J4600" t="s">
        <v>67</v>
      </c>
      <c r="K4600" t="s">
        <v>40</v>
      </c>
      <c r="L4600" t="s">
        <v>41</v>
      </c>
      <c r="M4600" t="s">
        <v>185</v>
      </c>
      <c r="O4600" s="3" t="str">
        <f t="shared" si="427"/>
        <v>Consistent</v>
      </c>
      <c r="P4600" t="str">
        <f t="shared" si="428"/>
        <v>Not Rated</v>
      </c>
      <c r="Q4600" s="4">
        <f t="shared" si="429"/>
        <v>52.349999999999994</v>
      </c>
      <c r="R4600" s="4">
        <f t="shared" si="430"/>
        <v>2.6175000000000002</v>
      </c>
      <c r="S4600" s="4">
        <f t="shared" si="431"/>
        <v>49.732499999999995</v>
      </c>
    </row>
    <row r="4601" spans="1:19" hidden="1" x14ac:dyDescent="0.35">
      <c r="A4601" t="s">
        <v>20566</v>
      </c>
      <c r="B4601" t="s">
        <v>8524</v>
      </c>
      <c r="C4601" s="1">
        <v>45640</v>
      </c>
      <c r="D4601" t="s">
        <v>45</v>
      </c>
      <c r="E4601" t="s">
        <v>269</v>
      </c>
      <c r="F4601" s="3">
        <v>1</v>
      </c>
      <c r="G4601" s="3" t="str">
        <f t="shared" si="426"/>
        <v>Valid Quantity</v>
      </c>
      <c r="H4601" s="2" t="s">
        <v>20567</v>
      </c>
      <c r="I4601" s="3">
        <v>0</v>
      </c>
      <c r="J4601" t="s">
        <v>67</v>
      </c>
      <c r="K4601" t="s">
        <v>60</v>
      </c>
      <c r="L4601" t="s">
        <v>61</v>
      </c>
      <c r="M4601" t="s">
        <v>23</v>
      </c>
      <c r="N4601" s="3">
        <v>5</v>
      </c>
      <c r="O4601" s="3" t="str">
        <f t="shared" si="427"/>
        <v>Consistent</v>
      </c>
      <c r="P4601" t="str">
        <f t="shared" si="428"/>
        <v>Excellent</v>
      </c>
      <c r="Q4601" s="4">
        <f t="shared" si="429"/>
        <v>49.81</v>
      </c>
      <c r="R4601" s="4">
        <f t="shared" si="430"/>
        <v>0</v>
      </c>
      <c r="S4601" s="4">
        <f t="shared" si="431"/>
        <v>49.81</v>
      </c>
    </row>
    <row r="4602" spans="1:19" hidden="1" x14ac:dyDescent="0.35">
      <c r="A4602" t="s">
        <v>21534</v>
      </c>
      <c r="B4602" t="s">
        <v>21535</v>
      </c>
      <c r="C4602" s="1">
        <v>45640</v>
      </c>
      <c r="D4602" t="s">
        <v>17</v>
      </c>
      <c r="E4602" t="s">
        <v>28</v>
      </c>
      <c r="F4602" s="3">
        <v>4</v>
      </c>
      <c r="G4602" s="3" t="str">
        <f t="shared" si="426"/>
        <v>Valid Quantity</v>
      </c>
      <c r="H4602" s="2" t="s">
        <v>2720</v>
      </c>
      <c r="I4602" s="3">
        <v>10</v>
      </c>
      <c r="J4602" t="s">
        <v>20</v>
      </c>
      <c r="K4602" t="s">
        <v>194</v>
      </c>
      <c r="L4602" t="s">
        <v>163</v>
      </c>
      <c r="M4602" t="s">
        <v>23</v>
      </c>
      <c r="O4602" s="3" t="str">
        <f t="shared" si="427"/>
        <v>Consistent</v>
      </c>
      <c r="P4602" t="str">
        <f t="shared" si="428"/>
        <v>Not Rated</v>
      </c>
      <c r="Q4602" s="4">
        <f t="shared" si="429"/>
        <v>33.119999999999997</v>
      </c>
      <c r="R4602" s="4">
        <f t="shared" si="430"/>
        <v>3.3119999999999998</v>
      </c>
      <c r="S4602" s="4">
        <f t="shared" si="431"/>
        <v>29.807999999999996</v>
      </c>
    </row>
    <row r="4603" spans="1:19" hidden="1" x14ac:dyDescent="0.35">
      <c r="A4603" t="s">
        <v>21903</v>
      </c>
      <c r="B4603" t="s">
        <v>16511</v>
      </c>
      <c r="C4603" s="1">
        <v>45640</v>
      </c>
      <c r="D4603" t="s">
        <v>64</v>
      </c>
      <c r="E4603" t="s">
        <v>713</v>
      </c>
      <c r="F4603" s="3">
        <v>2</v>
      </c>
      <c r="G4603" s="3" t="str">
        <f t="shared" si="426"/>
        <v>Valid Quantity</v>
      </c>
      <c r="H4603" s="2" t="s">
        <v>21512</v>
      </c>
      <c r="I4603" s="3">
        <v>10</v>
      </c>
      <c r="J4603" t="s">
        <v>48</v>
      </c>
      <c r="K4603" t="s">
        <v>131</v>
      </c>
      <c r="L4603" t="s">
        <v>86</v>
      </c>
      <c r="M4603" t="s">
        <v>32</v>
      </c>
      <c r="N4603" s="3">
        <v>0</v>
      </c>
      <c r="O4603" s="3" t="str">
        <f t="shared" si="427"/>
        <v>Consistent</v>
      </c>
      <c r="P4603" t="str">
        <f t="shared" si="428"/>
        <v>Not Rated</v>
      </c>
      <c r="Q4603" s="4">
        <f t="shared" si="429"/>
        <v>140.44</v>
      </c>
      <c r="R4603" s="4">
        <f t="shared" si="430"/>
        <v>14.044</v>
      </c>
      <c r="S4603" s="4">
        <f t="shared" si="431"/>
        <v>126.396</v>
      </c>
    </row>
    <row r="4604" spans="1:19" hidden="1" x14ac:dyDescent="0.35">
      <c r="A4604" t="s">
        <v>7488</v>
      </c>
      <c r="B4604" t="s">
        <v>6213</v>
      </c>
      <c r="C4604" s="1">
        <v>45641</v>
      </c>
      <c r="D4604" t="s">
        <v>101</v>
      </c>
      <c r="E4604" t="s">
        <v>345</v>
      </c>
      <c r="F4604" s="3">
        <v>1</v>
      </c>
      <c r="G4604" s="3" t="str">
        <f t="shared" si="426"/>
        <v>Valid Quantity</v>
      </c>
      <c r="H4604" s="2" t="s">
        <v>7489</v>
      </c>
      <c r="I4604" s="3">
        <v>5</v>
      </c>
      <c r="J4604" t="s">
        <v>20</v>
      </c>
      <c r="K4604" t="s">
        <v>74</v>
      </c>
      <c r="L4604" t="s">
        <v>61</v>
      </c>
      <c r="M4604" t="s">
        <v>23</v>
      </c>
      <c r="N4604" s="3">
        <v>2</v>
      </c>
      <c r="O4604" s="3" t="str">
        <f t="shared" si="427"/>
        <v>Consistent</v>
      </c>
      <c r="P4604" t="str">
        <f t="shared" si="428"/>
        <v>Bad</v>
      </c>
      <c r="Q4604" s="4">
        <f t="shared" si="429"/>
        <v>54.32</v>
      </c>
      <c r="R4604" s="4">
        <f t="shared" si="430"/>
        <v>2.7160000000000002</v>
      </c>
      <c r="S4604" s="4">
        <f t="shared" si="431"/>
        <v>51.603999999999999</v>
      </c>
    </row>
    <row r="4605" spans="1:19" hidden="1" x14ac:dyDescent="0.35">
      <c r="A4605" t="s">
        <v>9824</v>
      </c>
      <c r="B4605" t="s">
        <v>9774</v>
      </c>
      <c r="C4605" s="1">
        <v>45641</v>
      </c>
      <c r="D4605" t="s">
        <v>81</v>
      </c>
      <c r="E4605" t="s">
        <v>143</v>
      </c>
      <c r="F4605" s="3">
        <v>1</v>
      </c>
      <c r="G4605" s="3" t="str">
        <f t="shared" si="426"/>
        <v>Valid Quantity</v>
      </c>
      <c r="H4605" s="2" t="s">
        <v>9825</v>
      </c>
      <c r="I4605" s="3">
        <v>5</v>
      </c>
      <c r="J4605" t="s">
        <v>84</v>
      </c>
      <c r="K4605" t="s">
        <v>49</v>
      </c>
      <c r="L4605" t="s">
        <v>22</v>
      </c>
      <c r="M4605" t="s">
        <v>75</v>
      </c>
      <c r="O4605" s="3" t="str">
        <f t="shared" si="427"/>
        <v>Consistent</v>
      </c>
      <c r="P4605" t="str">
        <f t="shared" si="428"/>
        <v>Not Rated</v>
      </c>
      <c r="Q4605" s="4">
        <f t="shared" si="429"/>
        <v>83.38</v>
      </c>
      <c r="R4605" s="4">
        <f t="shared" si="430"/>
        <v>4.1689999999999996</v>
      </c>
      <c r="S4605" s="4">
        <f t="shared" si="431"/>
        <v>79.210999999999999</v>
      </c>
    </row>
    <row r="4606" spans="1:19" hidden="1" x14ac:dyDescent="0.35">
      <c r="A4606" t="s">
        <v>15915</v>
      </c>
      <c r="B4606" t="s">
        <v>7738</v>
      </c>
      <c r="C4606" s="1">
        <v>45641</v>
      </c>
      <c r="D4606" t="s">
        <v>116</v>
      </c>
      <c r="E4606" t="s">
        <v>151</v>
      </c>
      <c r="F4606" s="3">
        <v>3</v>
      </c>
      <c r="G4606" s="3" t="str">
        <f t="shared" si="426"/>
        <v>Valid Quantity</v>
      </c>
      <c r="H4606" s="2" t="s">
        <v>15916</v>
      </c>
      <c r="I4606" s="3">
        <v>5</v>
      </c>
      <c r="J4606" t="s">
        <v>48</v>
      </c>
      <c r="K4606" t="s">
        <v>55</v>
      </c>
      <c r="L4606" t="s">
        <v>31</v>
      </c>
      <c r="M4606" t="s">
        <v>23</v>
      </c>
      <c r="N4606" s="3">
        <v>2</v>
      </c>
      <c r="O4606" s="3" t="str">
        <f t="shared" si="427"/>
        <v>Consistent</v>
      </c>
      <c r="P4606" t="str">
        <f t="shared" si="428"/>
        <v>Bad</v>
      </c>
      <c r="Q4606" s="4">
        <f t="shared" si="429"/>
        <v>319.08</v>
      </c>
      <c r="R4606" s="4">
        <f t="shared" si="430"/>
        <v>15.953999999999999</v>
      </c>
      <c r="S4606" s="4">
        <f t="shared" si="431"/>
        <v>303.12599999999998</v>
      </c>
    </row>
    <row r="4607" spans="1:19" hidden="1" x14ac:dyDescent="0.35">
      <c r="A4607" t="s">
        <v>16285</v>
      </c>
      <c r="B4607" t="s">
        <v>13626</v>
      </c>
      <c r="C4607" s="1">
        <v>45641</v>
      </c>
      <c r="D4607" t="s">
        <v>64</v>
      </c>
      <c r="E4607" t="s">
        <v>65</v>
      </c>
      <c r="F4607" s="3">
        <v>1</v>
      </c>
      <c r="G4607" s="3" t="str">
        <f t="shared" si="426"/>
        <v>Valid Quantity</v>
      </c>
      <c r="H4607" s="2" t="s">
        <v>15988</v>
      </c>
      <c r="I4607" s="3">
        <v>0</v>
      </c>
      <c r="J4607" t="s">
        <v>20</v>
      </c>
      <c r="K4607" t="s">
        <v>104</v>
      </c>
      <c r="L4607" t="s">
        <v>22</v>
      </c>
      <c r="M4607" t="s">
        <v>23</v>
      </c>
      <c r="N4607" s="3">
        <v>4</v>
      </c>
      <c r="O4607" s="3" t="str">
        <f t="shared" si="427"/>
        <v>Consistent</v>
      </c>
      <c r="P4607" t="str">
        <f t="shared" si="428"/>
        <v>Good</v>
      </c>
      <c r="Q4607" s="4">
        <f t="shared" si="429"/>
        <v>109.96</v>
      </c>
      <c r="R4607" s="4">
        <f t="shared" si="430"/>
        <v>0</v>
      </c>
      <c r="S4607" s="4">
        <f t="shared" si="431"/>
        <v>109.96</v>
      </c>
    </row>
    <row r="4608" spans="1:19" hidden="1" x14ac:dyDescent="0.35">
      <c r="A4608" t="s">
        <v>1325</v>
      </c>
      <c r="B4608" t="s">
        <v>1326</v>
      </c>
      <c r="C4608" s="1">
        <v>45642</v>
      </c>
      <c r="D4608" t="s">
        <v>64</v>
      </c>
      <c r="E4608" t="s">
        <v>381</v>
      </c>
      <c r="F4608" s="3">
        <v>2</v>
      </c>
      <c r="G4608" s="3" t="str">
        <f t="shared" si="426"/>
        <v>Valid Quantity</v>
      </c>
      <c r="H4608" s="2" t="s">
        <v>1327</v>
      </c>
      <c r="I4608" s="3">
        <v>0</v>
      </c>
      <c r="J4608" t="s">
        <v>20</v>
      </c>
      <c r="K4608" t="s">
        <v>467</v>
      </c>
      <c r="L4608" t="s">
        <v>120</v>
      </c>
      <c r="M4608" t="s">
        <v>32</v>
      </c>
      <c r="O4608" s="3" t="str">
        <f t="shared" si="427"/>
        <v>Consistent</v>
      </c>
      <c r="P4608" t="str">
        <f t="shared" si="428"/>
        <v>Not Rated</v>
      </c>
      <c r="Q4608" s="4">
        <f t="shared" si="429"/>
        <v>157.96</v>
      </c>
      <c r="R4608" s="4">
        <f t="shared" si="430"/>
        <v>0</v>
      </c>
      <c r="S4608" s="4">
        <f t="shared" si="431"/>
        <v>157.96</v>
      </c>
    </row>
    <row r="4609" spans="1:19" hidden="1" x14ac:dyDescent="0.35">
      <c r="A4609" t="s">
        <v>3842</v>
      </c>
      <c r="B4609" t="s">
        <v>3843</v>
      </c>
      <c r="C4609" s="1">
        <v>45642</v>
      </c>
      <c r="D4609" t="s">
        <v>81</v>
      </c>
      <c r="E4609" t="s">
        <v>178</v>
      </c>
      <c r="F4609" s="3">
        <v>1</v>
      </c>
      <c r="G4609" s="3" t="str">
        <f t="shared" si="426"/>
        <v>Valid Quantity</v>
      </c>
      <c r="H4609" s="2" t="s">
        <v>3844</v>
      </c>
      <c r="I4609" s="3">
        <v>0</v>
      </c>
      <c r="J4609" t="s">
        <v>84</v>
      </c>
      <c r="K4609" t="s">
        <v>131</v>
      </c>
      <c r="L4609" t="s">
        <v>86</v>
      </c>
      <c r="M4609" t="s">
        <v>185</v>
      </c>
      <c r="O4609" s="3" t="str">
        <f t="shared" si="427"/>
        <v>Consistent</v>
      </c>
      <c r="P4609" t="str">
        <f t="shared" si="428"/>
        <v>Not Rated</v>
      </c>
      <c r="Q4609" s="4">
        <f t="shared" si="429"/>
        <v>125.27</v>
      </c>
      <c r="R4609" s="4">
        <f t="shared" si="430"/>
        <v>0</v>
      </c>
      <c r="S4609" s="4">
        <f t="shared" si="431"/>
        <v>125.27</v>
      </c>
    </row>
    <row r="4610" spans="1:19" hidden="1" x14ac:dyDescent="0.35">
      <c r="A4610" t="s">
        <v>5862</v>
      </c>
      <c r="B4610" t="s">
        <v>5863</v>
      </c>
      <c r="C4610" s="1">
        <v>45642</v>
      </c>
      <c r="D4610" t="s">
        <v>36</v>
      </c>
      <c r="E4610" t="s">
        <v>250</v>
      </c>
      <c r="F4610" s="3">
        <v>2</v>
      </c>
      <c r="G4610" s="3" t="str">
        <f t="shared" ref="G4610:G4673" si="432">IF(F4610&gt;0,"Valid Quantity",(IF(F4610&lt;0,"Negative Quantity","Zero Quantity")))</f>
        <v>Valid Quantity</v>
      </c>
      <c r="H4610" s="2" t="s">
        <v>5864</v>
      </c>
      <c r="I4610" s="3">
        <v>15</v>
      </c>
      <c r="J4610" t="s">
        <v>39</v>
      </c>
      <c r="K4610" t="s">
        <v>85</v>
      </c>
      <c r="L4610" t="s">
        <v>86</v>
      </c>
      <c r="M4610" t="s">
        <v>23</v>
      </c>
      <c r="N4610" s="3">
        <v>5</v>
      </c>
      <c r="O4610" s="3" t="str">
        <f t="shared" ref="O4610:O4673" si="433">IF(F4610&lt;0,IF(M4610="Returned","Return/Adjustment","Suspicious"),IF(F4610=0,IF(M4610="Delivered","Suspicious","Review"),"Consistent"))</f>
        <v>Consistent</v>
      </c>
      <c r="P4610" t="str">
        <f t="shared" ref="P4610:P4673" si="434">IF(N4610=0,"Not Rated",IF(N4610=5,"Excellent",IF(N4610=4,"Good",IF(N4610=3,"Average",IF(N4610=2,"Bad",IF(N4610=1,"Very Bad"))))))</f>
        <v>Excellent</v>
      </c>
      <c r="Q4610" s="4">
        <f t="shared" ref="Q4610:Q4673" si="435">VALUE(SUBSTITUTE(H4610,"$",""))*F4610</f>
        <v>250.84</v>
      </c>
      <c r="R4610" s="4">
        <f t="shared" ref="R4610:R4673" si="436">Q4610*I4610/100</f>
        <v>37.625999999999998</v>
      </c>
      <c r="S4610" s="4">
        <f t="shared" ref="S4610:S4673" si="437">Q4610-R4610</f>
        <v>213.214</v>
      </c>
    </row>
    <row r="4611" spans="1:19" hidden="1" x14ac:dyDescent="0.35">
      <c r="A4611" t="s">
        <v>12611</v>
      </c>
      <c r="B4611" t="s">
        <v>3226</v>
      </c>
      <c r="C4611" s="1">
        <v>45642</v>
      </c>
      <c r="D4611" t="s">
        <v>45</v>
      </c>
      <c r="E4611" t="s">
        <v>269</v>
      </c>
      <c r="F4611" s="3">
        <v>1</v>
      </c>
      <c r="G4611" s="3" t="str">
        <f t="shared" si="432"/>
        <v>Valid Quantity</v>
      </c>
      <c r="H4611" s="2" t="s">
        <v>12612</v>
      </c>
      <c r="I4611" s="3">
        <v>5</v>
      </c>
      <c r="J4611" t="s">
        <v>54</v>
      </c>
      <c r="K4611" t="s">
        <v>91</v>
      </c>
      <c r="L4611" t="s">
        <v>41</v>
      </c>
      <c r="M4611" t="s">
        <v>32</v>
      </c>
      <c r="O4611" s="3" t="str">
        <f t="shared" si="433"/>
        <v>Consistent</v>
      </c>
      <c r="P4611" t="str">
        <f t="shared" si="434"/>
        <v>Not Rated</v>
      </c>
      <c r="Q4611" s="4">
        <f t="shared" si="435"/>
        <v>22.93</v>
      </c>
      <c r="R4611" s="4">
        <f t="shared" si="436"/>
        <v>1.1465000000000001</v>
      </c>
      <c r="S4611" s="4">
        <f t="shared" si="437"/>
        <v>21.7835</v>
      </c>
    </row>
    <row r="4612" spans="1:19" hidden="1" x14ac:dyDescent="0.35">
      <c r="A4612" t="s">
        <v>15119</v>
      </c>
      <c r="B4612" t="s">
        <v>15120</v>
      </c>
      <c r="C4612" s="1">
        <v>45642</v>
      </c>
      <c r="D4612" t="s">
        <v>36</v>
      </c>
      <c r="E4612" t="s">
        <v>341</v>
      </c>
      <c r="F4612" s="3">
        <v>2</v>
      </c>
      <c r="G4612" s="3" t="str">
        <f t="shared" si="432"/>
        <v>Valid Quantity</v>
      </c>
      <c r="H4612" s="2" t="s">
        <v>7911</v>
      </c>
      <c r="I4612" s="3">
        <v>5</v>
      </c>
      <c r="J4612" t="s">
        <v>84</v>
      </c>
      <c r="K4612" t="s">
        <v>40</v>
      </c>
      <c r="L4612" t="s">
        <v>41</v>
      </c>
      <c r="M4612" t="s">
        <v>32</v>
      </c>
      <c r="O4612" s="3" t="str">
        <f t="shared" si="433"/>
        <v>Consistent</v>
      </c>
      <c r="P4612" t="str">
        <f t="shared" si="434"/>
        <v>Not Rated</v>
      </c>
      <c r="Q4612" s="4">
        <f t="shared" si="435"/>
        <v>44.26</v>
      </c>
      <c r="R4612" s="4">
        <f t="shared" si="436"/>
        <v>2.2129999999999996</v>
      </c>
      <c r="S4612" s="4">
        <f t="shared" si="437"/>
        <v>42.046999999999997</v>
      </c>
    </row>
    <row r="4613" spans="1:19" hidden="1" x14ac:dyDescent="0.35">
      <c r="A4613" t="s">
        <v>18456</v>
      </c>
      <c r="B4613" t="s">
        <v>2476</v>
      </c>
      <c r="C4613" s="1">
        <v>45642</v>
      </c>
      <c r="D4613" t="s">
        <v>17</v>
      </c>
      <c r="E4613" t="s">
        <v>28</v>
      </c>
      <c r="F4613" s="3">
        <v>2</v>
      </c>
      <c r="G4613" s="3" t="str">
        <f t="shared" si="432"/>
        <v>Valid Quantity</v>
      </c>
      <c r="H4613" s="2" t="s">
        <v>7019</v>
      </c>
      <c r="I4613" s="3">
        <v>0</v>
      </c>
      <c r="J4613" t="s">
        <v>84</v>
      </c>
      <c r="K4613" t="s">
        <v>21</v>
      </c>
      <c r="L4613" t="s">
        <v>22</v>
      </c>
      <c r="M4613" t="s">
        <v>23</v>
      </c>
      <c r="N4613" s="3">
        <v>5</v>
      </c>
      <c r="O4613" s="3" t="str">
        <f t="shared" si="433"/>
        <v>Consistent</v>
      </c>
      <c r="P4613" t="str">
        <f t="shared" si="434"/>
        <v>Excellent</v>
      </c>
      <c r="Q4613" s="4">
        <f t="shared" si="435"/>
        <v>75.12</v>
      </c>
      <c r="R4613" s="4">
        <f t="shared" si="436"/>
        <v>0</v>
      </c>
      <c r="S4613" s="4">
        <f t="shared" si="437"/>
        <v>75.12</v>
      </c>
    </row>
    <row r="4614" spans="1:19" hidden="1" x14ac:dyDescent="0.35">
      <c r="A4614" t="s">
        <v>18989</v>
      </c>
      <c r="B4614" t="s">
        <v>2906</v>
      </c>
      <c r="C4614" s="1">
        <v>45642</v>
      </c>
      <c r="D4614" t="s">
        <v>81</v>
      </c>
      <c r="E4614" t="s">
        <v>178</v>
      </c>
      <c r="F4614" s="3">
        <v>1</v>
      </c>
      <c r="G4614" s="3" t="str">
        <f t="shared" si="432"/>
        <v>Valid Quantity</v>
      </c>
      <c r="H4614" s="2" t="s">
        <v>18990</v>
      </c>
      <c r="I4614" s="3">
        <v>20</v>
      </c>
      <c r="J4614" t="s">
        <v>84</v>
      </c>
      <c r="K4614" t="s">
        <v>131</v>
      </c>
      <c r="L4614" t="s">
        <v>86</v>
      </c>
      <c r="M4614" t="s">
        <v>23</v>
      </c>
      <c r="N4614" s="3">
        <v>4</v>
      </c>
      <c r="O4614" s="3" t="str">
        <f t="shared" si="433"/>
        <v>Consistent</v>
      </c>
      <c r="P4614" t="str">
        <f t="shared" si="434"/>
        <v>Good</v>
      </c>
      <c r="Q4614" s="4">
        <f t="shared" si="435"/>
        <v>134.18</v>
      </c>
      <c r="R4614" s="4">
        <f t="shared" si="436"/>
        <v>26.836000000000002</v>
      </c>
      <c r="S4614" s="4">
        <f t="shared" si="437"/>
        <v>107.34400000000001</v>
      </c>
    </row>
    <row r="4615" spans="1:19" hidden="1" x14ac:dyDescent="0.35">
      <c r="A4615" t="s">
        <v>19111</v>
      </c>
      <c r="B4615" t="s">
        <v>8706</v>
      </c>
      <c r="C4615" s="1">
        <v>45642</v>
      </c>
      <c r="D4615" t="s">
        <v>45</v>
      </c>
      <c r="E4615" t="s">
        <v>46</v>
      </c>
      <c r="F4615" s="3">
        <v>1</v>
      </c>
      <c r="G4615" s="3" t="str">
        <f t="shared" si="432"/>
        <v>Valid Quantity</v>
      </c>
      <c r="H4615" s="2" t="s">
        <v>14590</v>
      </c>
      <c r="I4615" s="3">
        <v>0</v>
      </c>
      <c r="J4615" t="s">
        <v>54</v>
      </c>
      <c r="K4615" t="s">
        <v>85</v>
      </c>
      <c r="L4615" t="s">
        <v>86</v>
      </c>
      <c r="M4615" t="s">
        <v>68</v>
      </c>
      <c r="O4615" s="3" t="str">
        <f t="shared" si="433"/>
        <v>Consistent</v>
      </c>
      <c r="P4615" t="str">
        <f t="shared" si="434"/>
        <v>Not Rated</v>
      </c>
      <c r="Q4615" s="4">
        <f t="shared" si="435"/>
        <v>25.67</v>
      </c>
      <c r="R4615" s="4">
        <f t="shared" si="436"/>
        <v>0</v>
      </c>
      <c r="S4615" s="4">
        <f t="shared" si="437"/>
        <v>25.67</v>
      </c>
    </row>
    <row r="4616" spans="1:19" hidden="1" x14ac:dyDescent="0.35">
      <c r="A4616" t="s">
        <v>20438</v>
      </c>
      <c r="B4616" t="s">
        <v>15336</v>
      </c>
      <c r="C4616" s="1">
        <v>45642</v>
      </c>
      <c r="D4616" t="s">
        <v>101</v>
      </c>
      <c r="E4616" t="s">
        <v>136</v>
      </c>
      <c r="F4616" s="3">
        <v>3</v>
      </c>
      <c r="G4616" s="3" t="str">
        <f t="shared" si="432"/>
        <v>Valid Quantity</v>
      </c>
      <c r="H4616" s="2" t="s">
        <v>8986</v>
      </c>
      <c r="I4616" s="3">
        <v>0</v>
      </c>
      <c r="J4616" t="s">
        <v>39</v>
      </c>
      <c r="K4616" t="s">
        <v>162</v>
      </c>
      <c r="L4616" t="s">
        <v>163</v>
      </c>
      <c r="M4616" t="s">
        <v>23</v>
      </c>
      <c r="N4616" s="3">
        <v>4</v>
      </c>
      <c r="O4616" s="3" t="str">
        <f t="shared" si="433"/>
        <v>Consistent</v>
      </c>
      <c r="P4616" t="str">
        <f t="shared" si="434"/>
        <v>Good</v>
      </c>
      <c r="Q4616" s="4">
        <f t="shared" si="435"/>
        <v>245.73</v>
      </c>
      <c r="R4616" s="4">
        <f t="shared" si="436"/>
        <v>0</v>
      </c>
      <c r="S4616" s="4">
        <f t="shared" si="437"/>
        <v>245.73</v>
      </c>
    </row>
    <row r="4617" spans="1:19" hidden="1" x14ac:dyDescent="0.35">
      <c r="A4617" t="s">
        <v>21944</v>
      </c>
      <c r="B4617" t="s">
        <v>6789</v>
      </c>
      <c r="C4617" s="1">
        <v>45642</v>
      </c>
      <c r="D4617" t="s">
        <v>64</v>
      </c>
      <c r="E4617" t="s">
        <v>713</v>
      </c>
      <c r="F4617" s="3">
        <v>1</v>
      </c>
      <c r="G4617" s="3" t="str">
        <f t="shared" si="432"/>
        <v>Valid Quantity</v>
      </c>
      <c r="H4617" s="2" t="s">
        <v>21945</v>
      </c>
      <c r="I4617" s="3">
        <v>10</v>
      </c>
      <c r="J4617" t="s">
        <v>54</v>
      </c>
      <c r="K4617" t="s">
        <v>55</v>
      </c>
      <c r="L4617" t="s">
        <v>31</v>
      </c>
      <c r="M4617" t="s">
        <v>23</v>
      </c>
      <c r="N4617" s="3">
        <v>3</v>
      </c>
      <c r="O4617" s="3" t="str">
        <f t="shared" si="433"/>
        <v>Consistent</v>
      </c>
      <c r="P4617" t="str">
        <f t="shared" si="434"/>
        <v>Average</v>
      </c>
      <c r="Q4617" s="4">
        <f t="shared" si="435"/>
        <v>103.36</v>
      </c>
      <c r="R4617" s="4">
        <f t="shared" si="436"/>
        <v>10.335999999999999</v>
      </c>
      <c r="S4617" s="4">
        <f t="shared" si="437"/>
        <v>93.024000000000001</v>
      </c>
    </row>
    <row r="4618" spans="1:19" hidden="1" x14ac:dyDescent="0.35">
      <c r="A4618" t="s">
        <v>22808</v>
      </c>
      <c r="B4618" t="s">
        <v>9751</v>
      </c>
      <c r="C4618" s="1">
        <v>45642</v>
      </c>
      <c r="D4618" t="s">
        <v>159</v>
      </c>
      <c r="E4618" t="s">
        <v>239</v>
      </c>
      <c r="F4618" s="3">
        <v>2</v>
      </c>
      <c r="G4618" s="3" t="str">
        <f t="shared" si="432"/>
        <v>Valid Quantity</v>
      </c>
      <c r="H4618" s="2" t="s">
        <v>12436</v>
      </c>
      <c r="I4618" s="3">
        <v>5</v>
      </c>
      <c r="J4618" t="s">
        <v>54</v>
      </c>
      <c r="K4618" t="s">
        <v>85</v>
      </c>
      <c r="L4618" t="s">
        <v>86</v>
      </c>
      <c r="M4618" t="s">
        <v>23</v>
      </c>
      <c r="N4618" s="3">
        <v>5</v>
      </c>
      <c r="O4618" s="3" t="str">
        <f t="shared" si="433"/>
        <v>Consistent</v>
      </c>
      <c r="P4618" t="str">
        <f t="shared" si="434"/>
        <v>Excellent</v>
      </c>
      <c r="Q4618" s="4">
        <f t="shared" si="435"/>
        <v>59.4</v>
      </c>
      <c r="R4618" s="4">
        <f t="shared" si="436"/>
        <v>2.97</v>
      </c>
      <c r="S4618" s="4">
        <f t="shared" si="437"/>
        <v>56.43</v>
      </c>
    </row>
    <row r="4619" spans="1:19" hidden="1" x14ac:dyDescent="0.35">
      <c r="A4619" t="s">
        <v>9352</v>
      </c>
      <c r="B4619" t="s">
        <v>408</v>
      </c>
      <c r="C4619" s="1">
        <v>45643</v>
      </c>
      <c r="D4619" t="s">
        <v>17</v>
      </c>
      <c r="E4619" t="s">
        <v>72</v>
      </c>
      <c r="F4619" s="3">
        <v>1</v>
      </c>
      <c r="G4619" s="3" t="str">
        <f t="shared" si="432"/>
        <v>Valid Quantity</v>
      </c>
      <c r="H4619" s="2" t="s">
        <v>1877</v>
      </c>
      <c r="I4619" s="3">
        <v>0</v>
      </c>
      <c r="J4619" t="s">
        <v>54</v>
      </c>
      <c r="K4619" t="s">
        <v>55</v>
      </c>
      <c r="L4619" t="s">
        <v>31</v>
      </c>
      <c r="M4619" t="s">
        <v>23</v>
      </c>
      <c r="N4619" s="3">
        <v>4</v>
      </c>
      <c r="O4619" s="3" t="str">
        <f t="shared" si="433"/>
        <v>Consistent</v>
      </c>
      <c r="P4619" t="str">
        <f t="shared" si="434"/>
        <v>Good</v>
      </c>
      <c r="Q4619" s="4">
        <f t="shared" si="435"/>
        <v>30.63</v>
      </c>
      <c r="R4619" s="4">
        <f t="shared" si="436"/>
        <v>0</v>
      </c>
      <c r="S4619" s="4">
        <f t="shared" si="437"/>
        <v>30.63</v>
      </c>
    </row>
    <row r="4620" spans="1:19" hidden="1" x14ac:dyDescent="0.35">
      <c r="A4620" t="s">
        <v>9960</v>
      </c>
      <c r="B4620" t="s">
        <v>5977</v>
      </c>
      <c r="C4620" s="1">
        <v>45643</v>
      </c>
      <c r="D4620" t="s">
        <v>64</v>
      </c>
      <c r="E4620" t="s">
        <v>305</v>
      </c>
      <c r="F4620" s="3">
        <v>5</v>
      </c>
      <c r="G4620" s="3" t="str">
        <f t="shared" si="432"/>
        <v>Valid Quantity</v>
      </c>
      <c r="H4620" s="2" t="s">
        <v>8793</v>
      </c>
      <c r="I4620" s="3">
        <v>5</v>
      </c>
      <c r="J4620" t="s">
        <v>67</v>
      </c>
      <c r="K4620" t="s">
        <v>194</v>
      </c>
      <c r="L4620" t="s">
        <v>163</v>
      </c>
      <c r="M4620" t="s">
        <v>23</v>
      </c>
      <c r="N4620" s="3">
        <v>2</v>
      </c>
      <c r="O4620" s="3" t="str">
        <f t="shared" si="433"/>
        <v>Consistent</v>
      </c>
      <c r="P4620" t="str">
        <f t="shared" si="434"/>
        <v>Bad</v>
      </c>
      <c r="Q4620" s="4">
        <f t="shared" si="435"/>
        <v>525.20000000000005</v>
      </c>
      <c r="R4620" s="4">
        <f t="shared" si="436"/>
        <v>26.26</v>
      </c>
      <c r="S4620" s="4">
        <f t="shared" si="437"/>
        <v>498.94000000000005</v>
      </c>
    </row>
    <row r="4621" spans="1:19" hidden="1" x14ac:dyDescent="0.35">
      <c r="A4621" t="s">
        <v>10415</v>
      </c>
      <c r="B4621" t="s">
        <v>10416</v>
      </c>
      <c r="C4621" s="1">
        <v>45643</v>
      </c>
      <c r="D4621" t="s">
        <v>64</v>
      </c>
      <c r="E4621" t="s">
        <v>129</v>
      </c>
      <c r="F4621" s="3">
        <v>1</v>
      </c>
      <c r="G4621" s="3" t="str">
        <f t="shared" si="432"/>
        <v>Valid Quantity</v>
      </c>
      <c r="H4621" s="2" t="s">
        <v>1132</v>
      </c>
      <c r="I4621" s="3">
        <v>5</v>
      </c>
      <c r="J4621" t="s">
        <v>39</v>
      </c>
      <c r="K4621" t="s">
        <v>124</v>
      </c>
      <c r="L4621" t="s">
        <v>61</v>
      </c>
      <c r="M4621" t="s">
        <v>23</v>
      </c>
      <c r="N4621" s="3">
        <v>3</v>
      </c>
      <c r="O4621" s="3" t="str">
        <f t="shared" si="433"/>
        <v>Consistent</v>
      </c>
      <c r="P4621" t="str">
        <f t="shared" si="434"/>
        <v>Average</v>
      </c>
      <c r="Q4621" s="4">
        <f t="shared" si="435"/>
        <v>67.12</v>
      </c>
      <c r="R4621" s="4">
        <f t="shared" si="436"/>
        <v>3.3560000000000003</v>
      </c>
      <c r="S4621" s="4">
        <f t="shared" si="437"/>
        <v>63.764000000000003</v>
      </c>
    </row>
    <row r="4622" spans="1:19" hidden="1" x14ac:dyDescent="0.35">
      <c r="A4622" t="s">
        <v>11961</v>
      </c>
      <c r="B4622" t="s">
        <v>3482</v>
      </c>
      <c r="C4622" s="1">
        <v>45643</v>
      </c>
      <c r="D4622" t="s">
        <v>81</v>
      </c>
      <c r="E4622" t="s">
        <v>178</v>
      </c>
      <c r="F4622" s="3">
        <v>4</v>
      </c>
      <c r="G4622" s="3" t="str">
        <f t="shared" si="432"/>
        <v>Valid Quantity</v>
      </c>
      <c r="H4622" s="2" t="s">
        <v>11962</v>
      </c>
      <c r="I4622" s="3">
        <v>10</v>
      </c>
      <c r="J4622" t="s">
        <v>48</v>
      </c>
      <c r="K4622" t="s">
        <v>206</v>
      </c>
      <c r="L4622" t="s">
        <v>41</v>
      </c>
      <c r="M4622" t="s">
        <v>23</v>
      </c>
      <c r="N4622" s="3">
        <v>5</v>
      </c>
      <c r="O4622" s="3" t="str">
        <f t="shared" si="433"/>
        <v>Consistent</v>
      </c>
      <c r="P4622" t="str">
        <f t="shared" si="434"/>
        <v>Excellent</v>
      </c>
      <c r="Q4622" s="4">
        <f t="shared" si="435"/>
        <v>335.16</v>
      </c>
      <c r="R4622" s="4">
        <f t="shared" si="436"/>
        <v>33.516000000000005</v>
      </c>
      <c r="S4622" s="4">
        <f t="shared" si="437"/>
        <v>301.64400000000001</v>
      </c>
    </row>
    <row r="4623" spans="1:19" hidden="1" x14ac:dyDescent="0.35">
      <c r="A4623" t="s">
        <v>13238</v>
      </c>
      <c r="B4623" t="s">
        <v>12462</v>
      </c>
      <c r="C4623" s="1">
        <v>45643</v>
      </c>
      <c r="D4623" t="s">
        <v>116</v>
      </c>
      <c r="E4623" t="s">
        <v>479</v>
      </c>
      <c r="F4623" s="3">
        <v>1</v>
      </c>
      <c r="G4623" s="3" t="str">
        <f t="shared" si="432"/>
        <v>Valid Quantity</v>
      </c>
      <c r="H4623" s="2" t="s">
        <v>11815</v>
      </c>
      <c r="I4623" s="3">
        <v>5</v>
      </c>
      <c r="J4623" t="s">
        <v>48</v>
      </c>
      <c r="K4623" t="s">
        <v>180</v>
      </c>
      <c r="L4623" t="s">
        <v>86</v>
      </c>
      <c r="M4623" t="s">
        <v>23</v>
      </c>
      <c r="N4623" s="3">
        <v>4</v>
      </c>
      <c r="O4623" s="3" t="str">
        <f t="shared" si="433"/>
        <v>Consistent</v>
      </c>
      <c r="P4623" t="str">
        <f t="shared" si="434"/>
        <v>Good</v>
      </c>
      <c r="Q4623" s="4">
        <f t="shared" si="435"/>
        <v>19.48</v>
      </c>
      <c r="R4623" s="4">
        <f t="shared" si="436"/>
        <v>0.97400000000000009</v>
      </c>
      <c r="S4623" s="4">
        <f t="shared" si="437"/>
        <v>18.506</v>
      </c>
    </row>
    <row r="4624" spans="1:19" hidden="1" x14ac:dyDescent="0.35">
      <c r="A4624" t="s">
        <v>15539</v>
      </c>
      <c r="B4624" t="s">
        <v>576</v>
      </c>
      <c r="C4624" s="1">
        <v>45643</v>
      </c>
      <c r="D4624" t="s">
        <v>81</v>
      </c>
      <c r="E4624" t="s">
        <v>82</v>
      </c>
      <c r="F4624" s="3">
        <v>4</v>
      </c>
      <c r="G4624" s="3" t="str">
        <f t="shared" si="432"/>
        <v>Valid Quantity</v>
      </c>
      <c r="H4624" s="2" t="s">
        <v>14954</v>
      </c>
      <c r="I4624" s="3">
        <v>0</v>
      </c>
      <c r="J4624" t="s">
        <v>84</v>
      </c>
      <c r="K4624" t="s">
        <v>212</v>
      </c>
      <c r="L4624" t="s">
        <v>41</v>
      </c>
      <c r="M4624" t="s">
        <v>68</v>
      </c>
      <c r="O4624" s="3" t="str">
        <f t="shared" si="433"/>
        <v>Consistent</v>
      </c>
      <c r="P4624" t="str">
        <f t="shared" si="434"/>
        <v>Not Rated</v>
      </c>
      <c r="Q4624" s="4">
        <f t="shared" si="435"/>
        <v>112.4</v>
      </c>
      <c r="R4624" s="4">
        <f t="shared" si="436"/>
        <v>0</v>
      </c>
      <c r="S4624" s="4">
        <f t="shared" si="437"/>
        <v>112.4</v>
      </c>
    </row>
    <row r="4625" spans="1:19" hidden="1" x14ac:dyDescent="0.35">
      <c r="A4625" t="s">
        <v>15975</v>
      </c>
      <c r="B4625" t="s">
        <v>3185</v>
      </c>
      <c r="C4625" s="1">
        <v>45643</v>
      </c>
      <c r="D4625" t="s">
        <v>36</v>
      </c>
      <c r="E4625" t="s">
        <v>250</v>
      </c>
      <c r="F4625" s="3">
        <v>4</v>
      </c>
      <c r="G4625" s="3" t="str">
        <f t="shared" si="432"/>
        <v>Valid Quantity</v>
      </c>
      <c r="H4625" s="2" t="s">
        <v>3233</v>
      </c>
      <c r="I4625" s="3">
        <v>5</v>
      </c>
      <c r="J4625" t="s">
        <v>39</v>
      </c>
      <c r="K4625" t="s">
        <v>162</v>
      </c>
      <c r="L4625" t="s">
        <v>163</v>
      </c>
      <c r="M4625" t="s">
        <v>23</v>
      </c>
      <c r="N4625" s="3">
        <v>2</v>
      </c>
      <c r="O4625" s="3" t="str">
        <f t="shared" si="433"/>
        <v>Consistent</v>
      </c>
      <c r="P4625" t="str">
        <f t="shared" si="434"/>
        <v>Bad</v>
      </c>
      <c r="Q4625" s="4">
        <f t="shared" si="435"/>
        <v>205.96</v>
      </c>
      <c r="R4625" s="4">
        <f t="shared" si="436"/>
        <v>10.298</v>
      </c>
      <c r="S4625" s="4">
        <f t="shared" si="437"/>
        <v>195.66200000000001</v>
      </c>
    </row>
    <row r="4626" spans="1:19" hidden="1" x14ac:dyDescent="0.35">
      <c r="A4626" t="s">
        <v>16198</v>
      </c>
      <c r="B4626" t="s">
        <v>16091</v>
      </c>
      <c r="C4626" s="1">
        <v>45643</v>
      </c>
      <c r="D4626" t="s">
        <v>81</v>
      </c>
      <c r="E4626" t="s">
        <v>111</v>
      </c>
      <c r="F4626" s="3">
        <v>1</v>
      </c>
      <c r="G4626" s="3" t="str">
        <f t="shared" si="432"/>
        <v>Valid Quantity</v>
      </c>
      <c r="H4626" s="2" t="s">
        <v>16199</v>
      </c>
      <c r="I4626" s="3">
        <v>0</v>
      </c>
      <c r="J4626" t="s">
        <v>20</v>
      </c>
      <c r="K4626" t="s">
        <v>55</v>
      </c>
      <c r="L4626" t="s">
        <v>31</v>
      </c>
      <c r="M4626" t="s">
        <v>23</v>
      </c>
      <c r="N4626" s="3">
        <v>4</v>
      </c>
      <c r="O4626" s="3" t="str">
        <f t="shared" si="433"/>
        <v>Consistent</v>
      </c>
      <c r="P4626" t="str">
        <f t="shared" si="434"/>
        <v>Good</v>
      </c>
      <c r="Q4626" s="4">
        <f t="shared" si="435"/>
        <v>41.68</v>
      </c>
      <c r="R4626" s="4">
        <f t="shared" si="436"/>
        <v>0</v>
      </c>
      <c r="S4626" s="4">
        <f t="shared" si="437"/>
        <v>41.68</v>
      </c>
    </row>
    <row r="4627" spans="1:19" hidden="1" x14ac:dyDescent="0.35">
      <c r="A4627" t="s">
        <v>17257</v>
      </c>
      <c r="B4627" t="s">
        <v>3795</v>
      </c>
      <c r="C4627" s="1">
        <v>45643</v>
      </c>
      <c r="D4627" t="s">
        <v>159</v>
      </c>
      <c r="E4627" t="s">
        <v>197</v>
      </c>
      <c r="F4627" s="3">
        <v>1</v>
      </c>
      <c r="G4627" s="3" t="str">
        <f t="shared" si="432"/>
        <v>Valid Quantity</v>
      </c>
      <c r="H4627" s="2" t="s">
        <v>8947</v>
      </c>
      <c r="I4627" s="3">
        <v>10</v>
      </c>
      <c r="J4627" t="s">
        <v>84</v>
      </c>
      <c r="K4627" t="s">
        <v>194</v>
      </c>
      <c r="L4627" t="s">
        <v>163</v>
      </c>
      <c r="M4627" t="s">
        <v>68</v>
      </c>
      <c r="O4627" s="3" t="str">
        <f t="shared" si="433"/>
        <v>Consistent</v>
      </c>
      <c r="P4627" t="str">
        <f t="shared" si="434"/>
        <v>Not Rated</v>
      </c>
      <c r="Q4627" s="4">
        <f t="shared" si="435"/>
        <v>20.27</v>
      </c>
      <c r="R4627" s="4">
        <f t="shared" si="436"/>
        <v>2.0269999999999997</v>
      </c>
      <c r="S4627" s="4">
        <f t="shared" si="437"/>
        <v>18.242999999999999</v>
      </c>
    </row>
    <row r="4628" spans="1:19" hidden="1" x14ac:dyDescent="0.35">
      <c r="A4628" t="s">
        <v>18157</v>
      </c>
      <c r="B4628" t="s">
        <v>10090</v>
      </c>
      <c r="C4628" s="1">
        <v>45643</v>
      </c>
      <c r="D4628" t="s">
        <v>116</v>
      </c>
      <c r="E4628" t="s">
        <v>978</v>
      </c>
      <c r="F4628" s="3">
        <v>4</v>
      </c>
      <c r="G4628" s="3" t="str">
        <f t="shared" si="432"/>
        <v>Valid Quantity</v>
      </c>
      <c r="H4628" s="2" t="s">
        <v>18158</v>
      </c>
      <c r="I4628" s="3">
        <v>0</v>
      </c>
      <c r="J4628" t="s">
        <v>54</v>
      </c>
      <c r="K4628" t="s">
        <v>91</v>
      </c>
      <c r="L4628" t="s">
        <v>41</v>
      </c>
      <c r="M4628" t="s">
        <v>23</v>
      </c>
      <c r="N4628" s="3">
        <v>5</v>
      </c>
      <c r="O4628" s="3" t="str">
        <f t="shared" si="433"/>
        <v>Consistent</v>
      </c>
      <c r="P4628" t="str">
        <f t="shared" si="434"/>
        <v>Excellent</v>
      </c>
      <c r="Q4628" s="4">
        <f t="shared" si="435"/>
        <v>800.36</v>
      </c>
      <c r="R4628" s="4">
        <f t="shared" si="436"/>
        <v>0</v>
      </c>
      <c r="S4628" s="4">
        <f t="shared" si="437"/>
        <v>800.36</v>
      </c>
    </row>
    <row r="4629" spans="1:19" hidden="1" x14ac:dyDescent="0.35">
      <c r="A4629" t="s">
        <v>21650</v>
      </c>
      <c r="B4629" t="s">
        <v>8375</v>
      </c>
      <c r="C4629" s="1">
        <v>45643</v>
      </c>
      <c r="D4629" t="s">
        <v>17</v>
      </c>
      <c r="E4629" t="s">
        <v>18</v>
      </c>
      <c r="F4629" s="3">
        <v>1</v>
      </c>
      <c r="G4629" s="3" t="str">
        <f t="shared" si="432"/>
        <v>Valid Quantity</v>
      </c>
      <c r="H4629" s="2" t="s">
        <v>3717</v>
      </c>
      <c r="I4629" s="3">
        <v>10</v>
      </c>
      <c r="J4629" t="s">
        <v>20</v>
      </c>
      <c r="K4629" t="s">
        <v>74</v>
      </c>
      <c r="L4629" t="s">
        <v>61</v>
      </c>
      <c r="M4629" t="s">
        <v>75</v>
      </c>
      <c r="O4629" s="3" t="str">
        <f t="shared" si="433"/>
        <v>Consistent</v>
      </c>
      <c r="P4629" t="str">
        <f t="shared" si="434"/>
        <v>Not Rated</v>
      </c>
      <c r="Q4629" s="4">
        <f t="shared" si="435"/>
        <v>5.17</v>
      </c>
      <c r="R4629" s="4">
        <f t="shared" si="436"/>
        <v>0.51700000000000002</v>
      </c>
      <c r="S4629" s="4">
        <f t="shared" si="437"/>
        <v>4.6529999999999996</v>
      </c>
    </row>
    <row r="4630" spans="1:19" hidden="1" x14ac:dyDescent="0.35">
      <c r="A4630" t="s">
        <v>22422</v>
      </c>
      <c r="B4630" t="s">
        <v>15416</v>
      </c>
      <c r="C4630" s="1">
        <v>45643</v>
      </c>
      <c r="D4630" t="s">
        <v>36</v>
      </c>
      <c r="E4630" t="s">
        <v>547</v>
      </c>
      <c r="F4630" s="3">
        <v>1</v>
      </c>
      <c r="G4630" s="3" t="str">
        <f t="shared" si="432"/>
        <v>Valid Quantity</v>
      </c>
      <c r="H4630" s="2" t="s">
        <v>22423</v>
      </c>
      <c r="I4630" s="3">
        <v>15</v>
      </c>
      <c r="J4630" t="s">
        <v>20</v>
      </c>
      <c r="K4630" t="s">
        <v>85</v>
      </c>
      <c r="L4630" t="s">
        <v>86</v>
      </c>
      <c r="M4630" t="s">
        <v>68</v>
      </c>
      <c r="O4630" s="3" t="str">
        <f t="shared" si="433"/>
        <v>Consistent</v>
      </c>
      <c r="P4630" t="str">
        <f t="shared" si="434"/>
        <v>Not Rated</v>
      </c>
      <c r="Q4630" s="4">
        <f t="shared" si="435"/>
        <v>116.67</v>
      </c>
      <c r="R4630" s="4">
        <f t="shared" si="436"/>
        <v>17.500499999999999</v>
      </c>
      <c r="S4630" s="4">
        <f t="shared" si="437"/>
        <v>99.169499999999999</v>
      </c>
    </row>
    <row r="4631" spans="1:19" hidden="1" x14ac:dyDescent="0.35">
      <c r="A4631" t="s">
        <v>2808</v>
      </c>
      <c r="B4631" t="s">
        <v>362</v>
      </c>
      <c r="C4631" s="1">
        <v>45644</v>
      </c>
      <c r="D4631" t="s">
        <v>101</v>
      </c>
      <c r="E4631" t="s">
        <v>107</v>
      </c>
      <c r="F4631" s="3">
        <v>2</v>
      </c>
      <c r="G4631" s="3" t="str">
        <f t="shared" si="432"/>
        <v>Valid Quantity</v>
      </c>
      <c r="H4631" s="2" t="s">
        <v>2809</v>
      </c>
      <c r="I4631" s="3">
        <v>0</v>
      </c>
      <c r="J4631" t="s">
        <v>39</v>
      </c>
      <c r="K4631" t="s">
        <v>212</v>
      </c>
      <c r="L4631" t="s">
        <v>86</v>
      </c>
      <c r="M4631" t="s">
        <v>23</v>
      </c>
      <c r="N4631" s="3">
        <v>5</v>
      </c>
      <c r="O4631" s="3" t="str">
        <f t="shared" si="433"/>
        <v>Consistent</v>
      </c>
      <c r="P4631" t="str">
        <f t="shared" si="434"/>
        <v>Excellent</v>
      </c>
      <c r="Q4631" s="4">
        <f t="shared" si="435"/>
        <v>20.92</v>
      </c>
      <c r="R4631" s="4">
        <f t="shared" si="436"/>
        <v>0</v>
      </c>
      <c r="S4631" s="4">
        <f t="shared" si="437"/>
        <v>20.92</v>
      </c>
    </row>
    <row r="4632" spans="1:19" hidden="1" x14ac:dyDescent="0.35">
      <c r="A4632" t="s">
        <v>5695</v>
      </c>
      <c r="B4632" t="s">
        <v>675</v>
      </c>
      <c r="C4632" s="1">
        <v>45644</v>
      </c>
      <c r="D4632" t="s">
        <v>64</v>
      </c>
      <c r="E4632" t="s">
        <v>331</v>
      </c>
      <c r="F4632" s="3">
        <v>2</v>
      </c>
      <c r="G4632" s="3" t="str">
        <f t="shared" si="432"/>
        <v>Valid Quantity</v>
      </c>
      <c r="H4632" s="2" t="s">
        <v>5696</v>
      </c>
      <c r="I4632" s="3">
        <v>10</v>
      </c>
      <c r="J4632" t="s">
        <v>54</v>
      </c>
      <c r="K4632" t="s">
        <v>85</v>
      </c>
      <c r="L4632" t="s">
        <v>86</v>
      </c>
      <c r="M4632" t="s">
        <v>75</v>
      </c>
      <c r="O4632" s="3" t="str">
        <f t="shared" si="433"/>
        <v>Consistent</v>
      </c>
      <c r="P4632" t="str">
        <f t="shared" si="434"/>
        <v>Not Rated</v>
      </c>
      <c r="Q4632" s="4">
        <f t="shared" si="435"/>
        <v>100.26</v>
      </c>
      <c r="R4632" s="4">
        <f t="shared" si="436"/>
        <v>10.026</v>
      </c>
      <c r="S4632" s="4">
        <f t="shared" si="437"/>
        <v>90.234000000000009</v>
      </c>
    </row>
    <row r="4633" spans="1:19" hidden="1" x14ac:dyDescent="0.35">
      <c r="A4633" t="s">
        <v>6494</v>
      </c>
      <c r="B4633" t="s">
        <v>4076</v>
      </c>
      <c r="C4633" s="1">
        <v>45644</v>
      </c>
      <c r="D4633" t="s">
        <v>64</v>
      </c>
      <c r="E4633" t="s">
        <v>331</v>
      </c>
      <c r="F4633" s="3">
        <v>1</v>
      </c>
      <c r="G4633" s="3" t="str">
        <f t="shared" si="432"/>
        <v>Valid Quantity</v>
      </c>
      <c r="H4633" s="2" t="s">
        <v>6495</v>
      </c>
      <c r="I4633" s="3">
        <v>5</v>
      </c>
      <c r="J4633" t="s">
        <v>54</v>
      </c>
      <c r="K4633" t="s">
        <v>162</v>
      </c>
      <c r="L4633" t="s">
        <v>163</v>
      </c>
      <c r="M4633" t="s">
        <v>23</v>
      </c>
      <c r="N4633" s="3">
        <v>4</v>
      </c>
      <c r="O4633" s="3" t="str">
        <f t="shared" si="433"/>
        <v>Consistent</v>
      </c>
      <c r="P4633" t="str">
        <f t="shared" si="434"/>
        <v>Good</v>
      </c>
      <c r="Q4633" s="4">
        <f t="shared" si="435"/>
        <v>65.34</v>
      </c>
      <c r="R4633" s="4">
        <f t="shared" si="436"/>
        <v>3.2670000000000003</v>
      </c>
      <c r="S4633" s="4">
        <f t="shared" si="437"/>
        <v>62.073</v>
      </c>
    </row>
    <row r="4634" spans="1:19" hidden="1" x14ac:dyDescent="0.35">
      <c r="A4634" t="s">
        <v>10682</v>
      </c>
      <c r="B4634" t="s">
        <v>10683</v>
      </c>
      <c r="C4634" s="1">
        <v>45644</v>
      </c>
      <c r="D4634" t="s">
        <v>36</v>
      </c>
      <c r="E4634" t="s">
        <v>37</v>
      </c>
      <c r="F4634" s="3">
        <v>2</v>
      </c>
      <c r="G4634" s="3" t="str">
        <f t="shared" si="432"/>
        <v>Valid Quantity</v>
      </c>
      <c r="H4634" s="2" t="s">
        <v>10684</v>
      </c>
      <c r="I4634" s="3">
        <v>5</v>
      </c>
      <c r="J4634" t="s">
        <v>20</v>
      </c>
      <c r="K4634" t="s">
        <v>74</v>
      </c>
      <c r="L4634" t="s">
        <v>61</v>
      </c>
      <c r="M4634" t="s">
        <v>68</v>
      </c>
      <c r="O4634" s="3" t="str">
        <f t="shared" si="433"/>
        <v>Consistent</v>
      </c>
      <c r="P4634" t="str">
        <f t="shared" si="434"/>
        <v>Not Rated</v>
      </c>
      <c r="Q4634" s="4">
        <f t="shared" si="435"/>
        <v>64.819999999999993</v>
      </c>
      <c r="R4634" s="4">
        <f t="shared" si="436"/>
        <v>3.2409999999999997</v>
      </c>
      <c r="S4634" s="4">
        <f t="shared" si="437"/>
        <v>61.578999999999994</v>
      </c>
    </row>
    <row r="4635" spans="1:19" hidden="1" x14ac:dyDescent="0.35">
      <c r="A4635" t="s">
        <v>14402</v>
      </c>
      <c r="B4635" t="s">
        <v>4180</v>
      </c>
      <c r="C4635" s="1">
        <v>45644</v>
      </c>
      <c r="D4635" t="s">
        <v>116</v>
      </c>
      <c r="E4635" t="s">
        <v>219</v>
      </c>
      <c r="F4635" s="3">
        <v>2</v>
      </c>
      <c r="G4635" s="3" t="str">
        <f t="shared" si="432"/>
        <v>Valid Quantity</v>
      </c>
      <c r="H4635" s="2" t="s">
        <v>14403</v>
      </c>
      <c r="I4635" s="3">
        <v>10</v>
      </c>
      <c r="J4635" t="s">
        <v>54</v>
      </c>
      <c r="K4635" t="s">
        <v>467</v>
      </c>
      <c r="L4635" t="s">
        <v>120</v>
      </c>
      <c r="M4635" t="s">
        <v>23</v>
      </c>
      <c r="N4635" s="3">
        <v>4</v>
      </c>
      <c r="O4635" s="3" t="str">
        <f t="shared" si="433"/>
        <v>Consistent</v>
      </c>
      <c r="P4635" t="str">
        <f t="shared" si="434"/>
        <v>Good</v>
      </c>
      <c r="Q4635" s="4">
        <f t="shared" si="435"/>
        <v>153.88</v>
      </c>
      <c r="R4635" s="4">
        <f t="shared" si="436"/>
        <v>15.388</v>
      </c>
      <c r="S4635" s="4">
        <f t="shared" si="437"/>
        <v>138.49199999999999</v>
      </c>
    </row>
    <row r="4636" spans="1:19" hidden="1" x14ac:dyDescent="0.35">
      <c r="A4636" t="s">
        <v>15657</v>
      </c>
      <c r="B4636" t="s">
        <v>1519</v>
      </c>
      <c r="C4636" s="1">
        <v>45644</v>
      </c>
      <c r="D4636" t="s">
        <v>45</v>
      </c>
      <c r="E4636" t="s">
        <v>432</v>
      </c>
      <c r="F4636" s="3">
        <v>1</v>
      </c>
      <c r="G4636" s="3" t="str">
        <f t="shared" si="432"/>
        <v>Valid Quantity</v>
      </c>
      <c r="H4636" s="2" t="s">
        <v>15658</v>
      </c>
      <c r="I4636" s="3">
        <v>5</v>
      </c>
      <c r="J4636" t="s">
        <v>39</v>
      </c>
      <c r="K4636" t="s">
        <v>162</v>
      </c>
      <c r="L4636" t="s">
        <v>163</v>
      </c>
      <c r="M4636" t="s">
        <v>23</v>
      </c>
      <c r="N4636" s="3">
        <v>4</v>
      </c>
      <c r="O4636" s="3" t="str">
        <f t="shared" si="433"/>
        <v>Consistent</v>
      </c>
      <c r="P4636" t="str">
        <f t="shared" si="434"/>
        <v>Good</v>
      </c>
      <c r="Q4636" s="4">
        <f t="shared" si="435"/>
        <v>23.49</v>
      </c>
      <c r="R4636" s="4">
        <f t="shared" si="436"/>
        <v>1.1744999999999999</v>
      </c>
      <c r="S4636" s="4">
        <f t="shared" si="437"/>
        <v>22.3155</v>
      </c>
    </row>
    <row r="4637" spans="1:19" hidden="1" x14ac:dyDescent="0.35">
      <c r="A4637" t="s">
        <v>20645</v>
      </c>
      <c r="B4637" t="s">
        <v>7880</v>
      </c>
      <c r="C4637" s="1">
        <v>45644</v>
      </c>
      <c r="D4637" t="s">
        <v>36</v>
      </c>
      <c r="E4637" t="s">
        <v>341</v>
      </c>
      <c r="F4637" s="3">
        <v>2</v>
      </c>
      <c r="G4637" s="3" t="str">
        <f t="shared" si="432"/>
        <v>Valid Quantity</v>
      </c>
      <c r="H4637" s="2" t="s">
        <v>20646</v>
      </c>
      <c r="I4637" s="3">
        <v>20</v>
      </c>
      <c r="J4637" t="s">
        <v>20</v>
      </c>
      <c r="K4637" t="s">
        <v>212</v>
      </c>
      <c r="L4637" t="s">
        <v>61</v>
      </c>
      <c r="M4637" t="s">
        <v>23</v>
      </c>
      <c r="O4637" s="3" t="str">
        <f t="shared" si="433"/>
        <v>Consistent</v>
      </c>
      <c r="P4637" t="str">
        <f t="shared" si="434"/>
        <v>Not Rated</v>
      </c>
      <c r="Q4637" s="4">
        <f t="shared" si="435"/>
        <v>130.46</v>
      </c>
      <c r="R4637" s="4">
        <f t="shared" si="436"/>
        <v>26.092000000000002</v>
      </c>
      <c r="S4637" s="4">
        <f t="shared" si="437"/>
        <v>104.36800000000001</v>
      </c>
    </row>
    <row r="4638" spans="1:19" hidden="1" x14ac:dyDescent="0.35">
      <c r="A4638" t="s">
        <v>22244</v>
      </c>
      <c r="B4638" t="s">
        <v>9497</v>
      </c>
      <c r="C4638" s="1">
        <v>45644</v>
      </c>
      <c r="D4638" t="s">
        <v>64</v>
      </c>
      <c r="E4638" t="s">
        <v>331</v>
      </c>
      <c r="F4638" s="3">
        <v>1</v>
      </c>
      <c r="G4638" s="3" t="str">
        <f t="shared" si="432"/>
        <v>Valid Quantity</v>
      </c>
      <c r="H4638" s="2" t="s">
        <v>22245</v>
      </c>
      <c r="I4638" s="3">
        <v>0</v>
      </c>
      <c r="J4638" t="s">
        <v>67</v>
      </c>
      <c r="K4638" t="s">
        <v>91</v>
      </c>
      <c r="L4638" t="s">
        <v>41</v>
      </c>
      <c r="M4638" t="s">
        <v>23</v>
      </c>
      <c r="N4638" s="3">
        <v>4</v>
      </c>
      <c r="O4638" s="3" t="str">
        <f t="shared" si="433"/>
        <v>Consistent</v>
      </c>
      <c r="P4638" t="str">
        <f t="shared" si="434"/>
        <v>Good</v>
      </c>
      <c r="Q4638" s="4">
        <f t="shared" si="435"/>
        <v>115.49</v>
      </c>
      <c r="R4638" s="4">
        <f t="shared" si="436"/>
        <v>0</v>
      </c>
      <c r="S4638" s="4">
        <f t="shared" si="437"/>
        <v>115.49</v>
      </c>
    </row>
    <row r="4639" spans="1:19" hidden="1" x14ac:dyDescent="0.35">
      <c r="A4639" t="s">
        <v>22397</v>
      </c>
      <c r="B4639" t="s">
        <v>19320</v>
      </c>
      <c r="C4639" s="1">
        <v>45644</v>
      </c>
      <c r="D4639" t="s">
        <v>17</v>
      </c>
      <c r="E4639" t="s">
        <v>89</v>
      </c>
      <c r="F4639" s="3">
        <v>1</v>
      </c>
      <c r="G4639" s="3" t="str">
        <f t="shared" si="432"/>
        <v>Valid Quantity</v>
      </c>
      <c r="H4639" s="2" t="s">
        <v>19317</v>
      </c>
      <c r="I4639" s="3">
        <v>0</v>
      </c>
      <c r="J4639" t="s">
        <v>20</v>
      </c>
      <c r="K4639" t="s">
        <v>113</v>
      </c>
      <c r="L4639" t="s">
        <v>61</v>
      </c>
      <c r="M4639" t="s">
        <v>75</v>
      </c>
      <c r="O4639" s="3" t="str">
        <f t="shared" si="433"/>
        <v>Consistent</v>
      </c>
      <c r="P4639" t="str">
        <f t="shared" si="434"/>
        <v>Not Rated</v>
      </c>
      <c r="Q4639" s="4">
        <f t="shared" si="435"/>
        <v>16.350000000000001</v>
      </c>
      <c r="R4639" s="4">
        <f t="shared" si="436"/>
        <v>0</v>
      </c>
      <c r="S4639" s="4">
        <f t="shared" si="437"/>
        <v>16.350000000000001</v>
      </c>
    </row>
    <row r="4640" spans="1:19" hidden="1" x14ac:dyDescent="0.35">
      <c r="A4640" t="s">
        <v>3967</v>
      </c>
      <c r="B4640" t="s">
        <v>3968</v>
      </c>
      <c r="C4640" s="1">
        <v>45645</v>
      </c>
      <c r="D4640" t="s">
        <v>45</v>
      </c>
      <c r="E4640" t="s">
        <v>95</v>
      </c>
      <c r="F4640" s="3">
        <v>3</v>
      </c>
      <c r="G4640" s="3" t="str">
        <f t="shared" si="432"/>
        <v>Valid Quantity</v>
      </c>
      <c r="H4640" s="2" t="s">
        <v>3969</v>
      </c>
      <c r="I4640" s="3">
        <v>0</v>
      </c>
      <c r="J4640" t="s">
        <v>39</v>
      </c>
      <c r="K4640" t="s">
        <v>194</v>
      </c>
      <c r="L4640" t="s">
        <v>163</v>
      </c>
      <c r="M4640" t="s">
        <v>75</v>
      </c>
      <c r="O4640" s="3" t="str">
        <f t="shared" si="433"/>
        <v>Consistent</v>
      </c>
      <c r="P4640" t="str">
        <f t="shared" si="434"/>
        <v>Not Rated</v>
      </c>
      <c r="Q4640" s="4">
        <f t="shared" si="435"/>
        <v>108.12</v>
      </c>
      <c r="R4640" s="4">
        <f t="shared" si="436"/>
        <v>0</v>
      </c>
      <c r="S4640" s="4">
        <f t="shared" si="437"/>
        <v>108.12</v>
      </c>
    </row>
    <row r="4641" spans="1:19" hidden="1" x14ac:dyDescent="0.35">
      <c r="A4641" t="s">
        <v>5037</v>
      </c>
      <c r="B4641" t="s">
        <v>5038</v>
      </c>
      <c r="C4641" s="1">
        <v>45645</v>
      </c>
      <c r="D4641" t="s">
        <v>64</v>
      </c>
      <c r="E4641" t="s">
        <v>713</v>
      </c>
      <c r="F4641" s="3">
        <v>4</v>
      </c>
      <c r="G4641" s="3" t="str">
        <f t="shared" si="432"/>
        <v>Valid Quantity</v>
      </c>
      <c r="H4641" s="2" t="s">
        <v>5039</v>
      </c>
      <c r="I4641" s="3">
        <v>15</v>
      </c>
      <c r="J4641" t="s">
        <v>48</v>
      </c>
      <c r="K4641" t="s">
        <v>113</v>
      </c>
      <c r="L4641" t="s">
        <v>61</v>
      </c>
      <c r="M4641" t="s">
        <v>75</v>
      </c>
      <c r="N4641" s="3">
        <v>0</v>
      </c>
      <c r="O4641" s="3" t="str">
        <f t="shared" si="433"/>
        <v>Consistent</v>
      </c>
      <c r="P4641" t="str">
        <f t="shared" si="434"/>
        <v>Not Rated</v>
      </c>
      <c r="Q4641" s="4">
        <f t="shared" si="435"/>
        <v>134.12</v>
      </c>
      <c r="R4641" s="4">
        <f t="shared" si="436"/>
        <v>20.118000000000002</v>
      </c>
      <c r="S4641" s="4">
        <f t="shared" si="437"/>
        <v>114.00200000000001</v>
      </c>
    </row>
    <row r="4642" spans="1:19" hidden="1" x14ac:dyDescent="0.35">
      <c r="A4642" t="s">
        <v>10815</v>
      </c>
      <c r="B4642" t="s">
        <v>1974</v>
      </c>
      <c r="C4642" s="1">
        <v>45645</v>
      </c>
      <c r="D4642" t="s">
        <v>17</v>
      </c>
      <c r="E4642" t="s">
        <v>89</v>
      </c>
      <c r="F4642" s="3">
        <v>1</v>
      </c>
      <c r="G4642" s="3" t="str">
        <f t="shared" si="432"/>
        <v>Valid Quantity</v>
      </c>
      <c r="H4642" s="2" t="s">
        <v>6978</v>
      </c>
      <c r="I4642" s="3">
        <v>15</v>
      </c>
      <c r="J4642" t="s">
        <v>20</v>
      </c>
      <c r="K4642" t="s">
        <v>74</v>
      </c>
      <c r="L4642" t="s">
        <v>61</v>
      </c>
      <c r="M4642" t="s">
        <v>23</v>
      </c>
      <c r="N4642" s="3">
        <v>4</v>
      </c>
      <c r="O4642" s="3" t="str">
        <f t="shared" si="433"/>
        <v>Consistent</v>
      </c>
      <c r="P4642" t="str">
        <f t="shared" si="434"/>
        <v>Good</v>
      </c>
      <c r="Q4642" s="4">
        <f t="shared" si="435"/>
        <v>24.22</v>
      </c>
      <c r="R4642" s="4">
        <f t="shared" si="436"/>
        <v>3.6329999999999996</v>
      </c>
      <c r="S4642" s="4">
        <f t="shared" si="437"/>
        <v>20.587</v>
      </c>
    </row>
    <row r="4643" spans="1:19" hidden="1" x14ac:dyDescent="0.35">
      <c r="A4643" t="s">
        <v>11649</v>
      </c>
      <c r="B4643" t="s">
        <v>9563</v>
      </c>
      <c r="C4643" s="1">
        <v>45645</v>
      </c>
      <c r="D4643" t="s">
        <v>159</v>
      </c>
      <c r="E4643" t="s">
        <v>358</v>
      </c>
      <c r="F4643" s="3">
        <v>1</v>
      </c>
      <c r="G4643" s="3" t="str">
        <f t="shared" si="432"/>
        <v>Valid Quantity</v>
      </c>
      <c r="H4643" s="2" t="s">
        <v>11650</v>
      </c>
      <c r="I4643" s="3">
        <v>0</v>
      </c>
      <c r="J4643" t="s">
        <v>54</v>
      </c>
      <c r="K4643" t="s">
        <v>91</v>
      </c>
      <c r="L4643" t="s">
        <v>41</v>
      </c>
      <c r="M4643" t="s">
        <v>185</v>
      </c>
      <c r="O4643" s="3" t="str">
        <f t="shared" si="433"/>
        <v>Consistent</v>
      </c>
      <c r="P4643" t="str">
        <f t="shared" si="434"/>
        <v>Not Rated</v>
      </c>
      <c r="Q4643" s="4">
        <f t="shared" si="435"/>
        <v>18.46</v>
      </c>
      <c r="R4643" s="4">
        <f t="shared" si="436"/>
        <v>0</v>
      </c>
      <c r="S4643" s="4">
        <f t="shared" si="437"/>
        <v>18.46</v>
      </c>
    </row>
    <row r="4644" spans="1:19" hidden="1" x14ac:dyDescent="0.35">
      <c r="A4644" t="s">
        <v>13040</v>
      </c>
      <c r="B4644" t="s">
        <v>2030</v>
      </c>
      <c r="C4644" s="1">
        <v>45645</v>
      </c>
      <c r="D4644" t="s">
        <v>36</v>
      </c>
      <c r="E4644" t="s">
        <v>37</v>
      </c>
      <c r="F4644" s="3">
        <v>3</v>
      </c>
      <c r="G4644" s="3" t="str">
        <f t="shared" si="432"/>
        <v>Valid Quantity</v>
      </c>
      <c r="H4644" s="2" t="s">
        <v>4412</v>
      </c>
      <c r="I4644" s="3">
        <v>5</v>
      </c>
      <c r="J4644" t="s">
        <v>39</v>
      </c>
      <c r="K4644" t="s">
        <v>189</v>
      </c>
      <c r="L4644" t="s">
        <v>120</v>
      </c>
      <c r="M4644" t="s">
        <v>32</v>
      </c>
      <c r="O4644" s="3" t="str">
        <f t="shared" si="433"/>
        <v>Consistent</v>
      </c>
      <c r="P4644" t="str">
        <f t="shared" si="434"/>
        <v>Not Rated</v>
      </c>
      <c r="Q4644" s="4">
        <f t="shared" si="435"/>
        <v>69.63</v>
      </c>
      <c r="R4644" s="4">
        <f t="shared" si="436"/>
        <v>3.4814999999999996</v>
      </c>
      <c r="S4644" s="4">
        <f t="shared" si="437"/>
        <v>66.148499999999999</v>
      </c>
    </row>
    <row r="4645" spans="1:19" hidden="1" x14ac:dyDescent="0.35">
      <c r="A4645" t="s">
        <v>17195</v>
      </c>
      <c r="B4645" t="s">
        <v>17196</v>
      </c>
      <c r="C4645" s="1">
        <v>45645</v>
      </c>
      <c r="D4645" t="s">
        <v>159</v>
      </c>
      <c r="E4645" t="s">
        <v>239</v>
      </c>
      <c r="F4645" s="3">
        <v>2</v>
      </c>
      <c r="G4645" s="3" t="str">
        <f t="shared" si="432"/>
        <v>Valid Quantity</v>
      </c>
      <c r="H4645" s="2" t="s">
        <v>6011</v>
      </c>
      <c r="I4645" s="3">
        <v>0</v>
      </c>
      <c r="J4645" t="s">
        <v>39</v>
      </c>
      <c r="K4645" t="s">
        <v>131</v>
      </c>
      <c r="L4645" t="s">
        <v>86</v>
      </c>
      <c r="M4645" t="s">
        <v>32</v>
      </c>
      <c r="O4645" s="3" t="str">
        <f t="shared" si="433"/>
        <v>Consistent</v>
      </c>
      <c r="P4645" t="str">
        <f t="shared" si="434"/>
        <v>Not Rated</v>
      </c>
      <c r="Q4645" s="4">
        <f t="shared" si="435"/>
        <v>50.92</v>
      </c>
      <c r="R4645" s="4">
        <f t="shared" si="436"/>
        <v>0</v>
      </c>
      <c r="S4645" s="4">
        <f t="shared" si="437"/>
        <v>50.92</v>
      </c>
    </row>
    <row r="4646" spans="1:19" hidden="1" x14ac:dyDescent="0.35">
      <c r="A4646" t="s">
        <v>17840</v>
      </c>
      <c r="B4646" t="s">
        <v>4520</v>
      </c>
      <c r="C4646" s="1">
        <v>45645</v>
      </c>
      <c r="D4646" t="s">
        <v>64</v>
      </c>
      <c r="E4646" t="s">
        <v>416</v>
      </c>
      <c r="F4646" s="3">
        <v>2</v>
      </c>
      <c r="G4646" s="3" t="str">
        <f t="shared" si="432"/>
        <v>Valid Quantity</v>
      </c>
      <c r="H4646" s="2" t="s">
        <v>17679</v>
      </c>
      <c r="I4646" s="3">
        <v>15</v>
      </c>
      <c r="J4646" t="s">
        <v>20</v>
      </c>
      <c r="K4646" t="s">
        <v>180</v>
      </c>
      <c r="L4646" t="s">
        <v>86</v>
      </c>
      <c r="M4646" t="s">
        <v>23</v>
      </c>
      <c r="N4646" s="3">
        <v>5</v>
      </c>
      <c r="O4646" s="3" t="str">
        <f t="shared" si="433"/>
        <v>Consistent</v>
      </c>
      <c r="P4646" t="str">
        <f t="shared" si="434"/>
        <v>Excellent</v>
      </c>
      <c r="Q4646" s="4">
        <f t="shared" si="435"/>
        <v>134.84</v>
      </c>
      <c r="R4646" s="4">
        <f t="shared" si="436"/>
        <v>20.226000000000003</v>
      </c>
      <c r="S4646" s="4">
        <f t="shared" si="437"/>
        <v>114.614</v>
      </c>
    </row>
    <row r="4647" spans="1:19" hidden="1" x14ac:dyDescent="0.35">
      <c r="A4647" t="s">
        <v>17848</v>
      </c>
      <c r="B4647" t="s">
        <v>5505</v>
      </c>
      <c r="C4647" s="1">
        <v>45645</v>
      </c>
      <c r="D4647" t="s">
        <v>81</v>
      </c>
      <c r="E4647" t="s">
        <v>143</v>
      </c>
      <c r="F4647" s="3">
        <v>5</v>
      </c>
      <c r="G4647" s="3" t="str">
        <f t="shared" si="432"/>
        <v>Valid Quantity</v>
      </c>
      <c r="H4647" s="2" t="s">
        <v>17849</v>
      </c>
      <c r="I4647" s="3">
        <v>15</v>
      </c>
      <c r="J4647" t="s">
        <v>48</v>
      </c>
      <c r="K4647" t="s">
        <v>194</v>
      </c>
      <c r="L4647" t="s">
        <v>163</v>
      </c>
      <c r="M4647" t="s">
        <v>23</v>
      </c>
      <c r="N4647" s="3">
        <v>4</v>
      </c>
      <c r="O4647" s="3" t="str">
        <f t="shared" si="433"/>
        <v>Consistent</v>
      </c>
      <c r="P4647" t="str">
        <f t="shared" si="434"/>
        <v>Good</v>
      </c>
      <c r="Q4647" s="4">
        <f t="shared" si="435"/>
        <v>334.3</v>
      </c>
      <c r="R4647" s="4">
        <f t="shared" si="436"/>
        <v>50.145000000000003</v>
      </c>
      <c r="S4647" s="4">
        <f t="shared" si="437"/>
        <v>284.15500000000003</v>
      </c>
    </row>
    <row r="4648" spans="1:19" hidden="1" x14ac:dyDescent="0.35">
      <c r="A4648" t="s">
        <v>18459</v>
      </c>
      <c r="B4648" t="s">
        <v>2318</v>
      </c>
      <c r="C4648" s="1">
        <v>45645</v>
      </c>
      <c r="D4648" t="s">
        <v>45</v>
      </c>
      <c r="E4648" t="s">
        <v>376</v>
      </c>
      <c r="F4648" s="3">
        <v>1</v>
      </c>
      <c r="G4648" s="3" t="str">
        <f t="shared" si="432"/>
        <v>Valid Quantity</v>
      </c>
      <c r="H4648" s="2" t="s">
        <v>1830</v>
      </c>
      <c r="I4648" s="3">
        <v>10</v>
      </c>
      <c r="J4648" t="s">
        <v>39</v>
      </c>
      <c r="K4648" t="s">
        <v>74</v>
      </c>
      <c r="L4648" t="s">
        <v>61</v>
      </c>
      <c r="M4648" t="s">
        <v>23</v>
      </c>
      <c r="N4648" s="3">
        <v>4</v>
      </c>
      <c r="O4648" s="3" t="str">
        <f t="shared" si="433"/>
        <v>Consistent</v>
      </c>
      <c r="P4648" t="str">
        <f t="shared" si="434"/>
        <v>Good</v>
      </c>
      <c r="Q4648" s="4">
        <f t="shared" si="435"/>
        <v>16.07</v>
      </c>
      <c r="R4648" s="4">
        <f t="shared" si="436"/>
        <v>1.607</v>
      </c>
      <c r="S4648" s="4">
        <f t="shared" si="437"/>
        <v>14.463000000000001</v>
      </c>
    </row>
    <row r="4649" spans="1:19" hidden="1" x14ac:dyDescent="0.35">
      <c r="A4649" t="s">
        <v>22001</v>
      </c>
      <c r="B4649" t="s">
        <v>10350</v>
      </c>
      <c r="C4649" s="1">
        <v>45645</v>
      </c>
      <c r="D4649" t="s">
        <v>17</v>
      </c>
      <c r="E4649" t="s">
        <v>28</v>
      </c>
      <c r="F4649" s="3">
        <v>3</v>
      </c>
      <c r="G4649" s="3" t="str">
        <f t="shared" si="432"/>
        <v>Valid Quantity</v>
      </c>
      <c r="H4649" s="2" t="s">
        <v>1357</v>
      </c>
      <c r="I4649" s="3">
        <v>15</v>
      </c>
      <c r="J4649" t="s">
        <v>20</v>
      </c>
      <c r="K4649" t="s">
        <v>194</v>
      </c>
      <c r="L4649" t="s">
        <v>163</v>
      </c>
      <c r="M4649" t="s">
        <v>185</v>
      </c>
      <c r="O4649" s="3" t="str">
        <f t="shared" si="433"/>
        <v>Consistent</v>
      </c>
      <c r="P4649" t="str">
        <f t="shared" si="434"/>
        <v>Not Rated</v>
      </c>
      <c r="Q4649" s="4">
        <f t="shared" si="435"/>
        <v>29.099999999999998</v>
      </c>
      <c r="R4649" s="4">
        <f t="shared" si="436"/>
        <v>4.3649999999999993</v>
      </c>
      <c r="S4649" s="4">
        <f t="shared" si="437"/>
        <v>24.734999999999999</v>
      </c>
    </row>
    <row r="4650" spans="1:19" hidden="1" x14ac:dyDescent="0.35">
      <c r="A4650" t="s">
        <v>22912</v>
      </c>
      <c r="B4650" t="s">
        <v>16651</v>
      </c>
      <c r="C4650" s="1">
        <v>45645</v>
      </c>
      <c r="D4650" t="s">
        <v>101</v>
      </c>
      <c r="E4650" t="s">
        <v>345</v>
      </c>
      <c r="F4650" s="3">
        <v>1</v>
      </c>
      <c r="G4650" s="3" t="str">
        <f t="shared" si="432"/>
        <v>Valid Quantity</v>
      </c>
      <c r="H4650" s="2" t="s">
        <v>22913</v>
      </c>
      <c r="I4650" s="3">
        <v>10</v>
      </c>
      <c r="J4650" t="s">
        <v>54</v>
      </c>
      <c r="K4650" t="s">
        <v>55</v>
      </c>
      <c r="L4650" t="s">
        <v>31</v>
      </c>
      <c r="M4650" t="s">
        <v>23</v>
      </c>
      <c r="N4650" s="3">
        <v>4</v>
      </c>
      <c r="O4650" s="3" t="str">
        <f t="shared" si="433"/>
        <v>Consistent</v>
      </c>
      <c r="P4650" t="str">
        <f t="shared" si="434"/>
        <v>Good</v>
      </c>
      <c r="Q4650" s="4">
        <f t="shared" si="435"/>
        <v>76.12</v>
      </c>
      <c r="R4650" s="4">
        <f t="shared" si="436"/>
        <v>7.6120000000000001</v>
      </c>
      <c r="S4650" s="4">
        <f t="shared" si="437"/>
        <v>68.50800000000001</v>
      </c>
    </row>
    <row r="4651" spans="1:19" hidden="1" x14ac:dyDescent="0.35">
      <c r="A4651" t="s">
        <v>23231</v>
      </c>
      <c r="B4651" t="s">
        <v>606</v>
      </c>
      <c r="C4651" s="1">
        <v>45645</v>
      </c>
      <c r="D4651" t="s">
        <v>45</v>
      </c>
      <c r="E4651" t="s">
        <v>95</v>
      </c>
      <c r="F4651" s="3">
        <v>4</v>
      </c>
      <c r="G4651" s="3" t="str">
        <f t="shared" si="432"/>
        <v>Valid Quantity</v>
      </c>
      <c r="H4651" s="2" t="s">
        <v>5367</v>
      </c>
      <c r="I4651" s="3">
        <v>0</v>
      </c>
      <c r="J4651" t="s">
        <v>39</v>
      </c>
      <c r="K4651" t="s">
        <v>206</v>
      </c>
      <c r="L4651" t="s">
        <v>41</v>
      </c>
      <c r="M4651" t="s">
        <v>23</v>
      </c>
      <c r="N4651" s="3">
        <v>5</v>
      </c>
      <c r="O4651" s="3" t="str">
        <f t="shared" si="433"/>
        <v>Consistent</v>
      </c>
      <c r="P4651" t="str">
        <f t="shared" si="434"/>
        <v>Excellent</v>
      </c>
      <c r="Q4651" s="4">
        <f t="shared" si="435"/>
        <v>156.16</v>
      </c>
      <c r="R4651" s="4">
        <f t="shared" si="436"/>
        <v>0</v>
      </c>
      <c r="S4651" s="4">
        <f t="shared" si="437"/>
        <v>156.16</v>
      </c>
    </row>
    <row r="4652" spans="1:19" hidden="1" x14ac:dyDescent="0.35">
      <c r="A4652" t="s">
        <v>2775</v>
      </c>
      <c r="B4652" t="s">
        <v>2776</v>
      </c>
      <c r="C4652" s="1">
        <v>45646</v>
      </c>
      <c r="D4652" t="s">
        <v>17</v>
      </c>
      <c r="E4652" t="s">
        <v>18</v>
      </c>
      <c r="F4652" s="3">
        <v>3</v>
      </c>
      <c r="G4652" s="3" t="str">
        <f t="shared" si="432"/>
        <v>Valid Quantity</v>
      </c>
      <c r="H4652" s="2" t="s">
        <v>2777</v>
      </c>
      <c r="I4652" s="3">
        <v>10</v>
      </c>
      <c r="J4652" t="s">
        <v>39</v>
      </c>
      <c r="K4652" t="s">
        <v>85</v>
      </c>
      <c r="L4652" t="s">
        <v>86</v>
      </c>
      <c r="M4652" t="s">
        <v>32</v>
      </c>
      <c r="O4652" s="3" t="str">
        <f t="shared" si="433"/>
        <v>Consistent</v>
      </c>
      <c r="P4652" t="str">
        <f t="shared" si="434"/>
        <v>Not Rated</v>
      </c>
      <c r="Q4652" s="4">
        <f t="shared" si="435"/>
        <v>31.83</v>
      </c>
      <c r="R4652" s="4">
        <f t="shared" si="436"/>
        <v>3.1829999999999994</v>
      </c>
      <c r="S4652" s="4">
        <f t="shared" si="437"/>
        <v>28.646999999999998</v>
      </c>
    </row>
    <row r="4653" spans="1:19" hidden="1" x14ac:dyDescent="0.35">
      <c r="A4653" t="s">
        <v>2865</v>
      </c>
      <c r="B4653" t="s">
        <v>2866</v>
      </c>
      <c r="C4653" s="1">
        <v>45646</v>
      </c>
      <c r="D4653" t="s">
        <v>159</v>
      </c>
      <c r="E4653" t="s">
        <v>160</v>
      </c>
      <c r="F4653" s="3">
        <v>2</v>
      </c>
      <c r="G4653" s="3" t="str">
        <f t="shared" si="432"/>
        <v>Valid Quantity</v>
      </c>
      <c r="H4653" s="2" t="s">
        <v>1126</v>
      </c>
      <c r="I4653" s="3">
        <v>5</v>
      </c>
      <c r="J4653" t="s">
        <v>84</v>
      </c>
      <c r="K4653" t="s">
        <v>206</v>
      </c>
      <c r="L4653" t="s">
        <v>41</v>
      </c>
      <c r="M4653" t="s">
        <v>23</v>
      </c>
      <c r="O4653" s="3" t="str">
        <f t="shared" si="433"/>
        <v>Consistent</v>
      </c>
      <c r="P4653" t="str">
        <f t="shared" si="434"/>
        <v>Not Rated</v>
      </c>
      <c r="Q4653" s="4">
        <f t="shared" si="435"/>
        <v>34.78</v>
      </c>
      <c r="R4653" s="4">
        <f t="shared" si="436"/>
        <v>1.7390000000000001</v>
      </c>
      <c r="S4653" s="4">
        <f t="shared" si="437"/>
        <v>33.041000000000004</v>
      </c>
    </row>
    <row r="4654" spans="1:19" hidden="1" x14ac:dyDescent="0.35">
      <c r="A4654" t="s">
        <v>6387</v>
      </c>
      <c r="B4654" t="s">
        <v>1919</v>
      </c>
      <c r="C4654" s="1">
        <v>45646</v>
      </c>
      <c r="D4654" t="s">
        <v>116</v>
      </c>
      <c r="E4654" t="s">
        <v>479</v>
      </c>
      <c r="F4654" s="3">
        <v>1</v>
      </c>
      <c r="G4654" s="3" t="str">
        <f t="shared" si="432"/>
        <v>Valid Quantity</v>
      </c>
      <c r="H4654" s="2" t="s">
        <v>6388</v>
      </c>
      <c r="I4654" s="3">
        <v>10</v>
      </c>
      <c r="J4654" t="s">
        <v>54</v>
      </c>
      <c r="K4654" t="s">
        <v>212</v>
      </c>
      <c r="L4654" t="s">
        <v>86</v>
      </c>
      <c r="M4654" t="s">
        <v>23</v>
      </c>
      <c r="N4654" s="3">
        <v>3</v>
      </c>
      <c r="O4654" s="3" t="str">
        <f t="shared" si="433"/>
        <v>Consistent</v>
      </c>
      <c r="P4654" t="str">
        <f t="shared" si="434"/>
        <v>Average</v>
      </c>
      <c r="Q4654" s="4">
        <f t="shared" si="435"/>
        <v>104.29</v>
      </c>
      <c r="R4654" s="4">
        <f t="shared" si="436"/>
        <v>10.429</v>
      </c>
      <c r="S4654" s="4">
        <f t="shared" si="437"/>
        <v>93.861000000000004</v>
      </c>
    </row>
    <row r="4655" spans="1:19" hidden="1" x14ac:dyDescent="0.35">
      <c r="A4655" t="s">
        <v>8182</v>
      </c>
      <c r="B4655" t="s">
        <v>8183</v>
      </c>
      <c r="C4655" s="1">
        <v>45646</v>
      </c>
      <c r="D4655" t="s">
        <v>116</v>
      </c>
      <c r="E4655" t="s">
        <v>447</v>
      </c>
      <c r="F4655" s="3">
        <v>2</v>
      </c>
      <c r="G4655" s="3" t="str">
        <f t="shared" si="432"/>
        <v>Valid Quantity</v>
      </c>
      <c r="H4655" s="2" t="s">
        <v>8184</v>
      </c>
      <c r="I4655" s="3">
        <v>0</v>
      </c>
      <c r="J4655" t="s">
        <v>39</v>
      </c>
      <c r="K4655" t="s">
        <v>104</v>
      </c>
      <c r="L4655" t="s">
        <v>22</v>
      </c>
      <c r="M4655" t="s">
        <v>23</v>
      </c>
      <c r="N4655" s="3">
        <v>4</v>
      </c>
      <c r="O4655" s="3" t="str">
        <f t="shared" si="433"/>
        <v>Consistent</v>
      </c>
      <c r="P4655" t="str">
        <f t="shared" si="434"/>
        <v>Good</v>
      </c>
      <c r="Q4655" s="4">
        <f t="shared" si="435"/>
        <v>45.78</v>
      </c>
      <c r="R4655" s="4">
        <f t="shared" si="436"/>
        <v>0</v>
      </c>
      <c r="S4655" s="4">
        <f t="shared" si="437"/>
        <v>45.78</v>
      </c>
    </row>
    <row r="4656" spans="1:19" hidden="1" x14ac:dyDescent="0.35">
      <c r="A4656" t="s">
        <v>12891</v>
      </c>
      <c r="B4656" t="s">
        <v>1374</v>
      </c>
      <c r="C4656" s="1">
        <v>45646</v>
      </c>
      <c r="D4656" t="s">
        <v>17</v>
      </c>
      <c r="E4656" t="s">
        <v>28</v>
      </c>
      <c r="F4656" s="3">
        <v>3</v>
      </c>
      <c r="G4656" s="3" t="str">
        <f t="shared" si="432"/>
        <v>Valid Quantity</v>
      </c>
      <c r="H4656" s="2" t="s">
        <v>12095</v>
      </c>
      <c r="I4656" s="3">
        <v>15</v>
      </c>
      <c r="J4656" t="s">
        <v>84</v>
      </c>
      <c r="K4656" t="s">
        <v>49</v>
      </c>
      <c r="L4656" t="s">
        <v>22</v>
      </c>
      <c r="M4656" t="s">
        <v>75</v>
      </c>
      <c r="O4656" s="3" t="str">
        <f t="shared" si="433"/>
        <v>Consistent</v>
      </c>
      <c r="P4656" t="str">
        <f t="shared" si="434"/>
        <v>Not Rated</v>
      </c>
      <c r="Q4656" s="4">
        <f t="shared" si="435"/>
        <v>115.59</v>
      </c>
      <c r="R4656" s="4">
        <f t="shared" si="436"/>
        <v>17.3385</v>
      </c>
      <c r="S4656" s="4">
        <f t="shared" si="437"/>
        <v>98.251500000000007</v>
      </c>
    </row>
    <row r="4657" spans="1:19" hidden="1" x14ac:dyDescent="0.35">
      <c r="A4657" t="s">
        <v>20624</v>
      </c>
      <c r="B4657" t="s">
        <v>15491</v>
      </c>
      <c r="C4657" s="1">
        <v>45646</v>
      </c>
      <c r="D4657" t="s">
        <v>36</v>
      </c>
      <c r="E4657" t="s">
        <v>58</v>
      </c>
      <c r="F4657" s="3">
        <v>1</v>
      </c>
      <c r="G4657" s="3" t="str">
        <f t="shared" si="432"/>
        <v>Valid Quantity</v>
      </c>
      <c r="H4657" s="2" t="s">
        <v>12168</v>
      </c>
      <c r="I4657" s="3">
        <v>0</v>
      </c>
      <c r="J4657" t="s">
        <v>20</v>
      </c>
      <c r="K4657" t="s">
        <v>91</v>
      </c>
      <c r="L4657" t="s">
        <v>41</v>
      </c>
      <c r="M4657" t="s">
        <v>23</v>
      </c>
      <c r="N4657" s="3">
        <v>5</v>
      </c>
      <c r="O4657" s="3" t="str">
        <f t="shared" si="433"/>
        <v>Consistent</v>
      </c>
      <c r="P4657" t="str">
        <f t="shared" si="434"/>
        <v>Excellent</v>
      </c>
      <c r="Q4657" s="4">
        <f t="shared" si="435"/>
        <v>114.15</v>
      </c>
      <c r="R4657" s="4">
        <f t="shared" si="436"/>
        <v>0</v>
      </c>
      <c r="S4657" s="4">
        <f t="shared" si="437"/>
        <v>114.15</v>
      </c>
    </row>
    <row r="4658" spans="1:19" hidden="1" x14ac:dyDescent="0.35">
      <c r="A4658" t="s">
        <v>1767</v>
      </c>
      <c r="B4658" t="s">
        <v>1768</v>
      </c>
      <c r="C4658" s="1">
        <v>45647</v>
      </c>
      <c r="D4658" t="s">
        <v>116</v>
      </c>
      <c r="E4658" t="s">
        <v>219</v>
      </c>
      <c r="F4658" s="3">
        <v>2</v>
      </c>
      <c r="G4658" s="3" t="str">
        <f t="shared" si="432"/>
        <v>Valid Quantity</v>
      </c>
      <c r="H4658" s="2" t="s">
        <v>1769</v>
      </c>
      <c r="I4658" s="3">
        <v>15</v>
      </c>
      <c r="J4658" t="s">
        <v>84</v>
      </c>
      <c r="K4658" t="s">
        <v>189</v>
      </c>
      <c r="L4658" t="s">
        <v>120</v>
      </c>
      <c r="M4658" t="s">
        <v>68</v>
      </c>
      <c r="O4658" s="3" t="str">
        <f t="shared" si="433"/>
        <v>Consistent</v>
      </c>
      <c r="P4658" t="str">
        <f t="shared" si="434"/>
        <v>Not Rated</v>
      </c>
      <c r="Q4658" s="4">
        <f t="shared" si="435"/>
        <v>241.46</v>
      </c>
      <c r="R4658" s="4">
        <f t="shared" si="436"/>
        <v>36.219000000000001</v>
      </c>
      <c r="S4658" s="4">
        <f t="shared" si="437"/>
        <v>205.24100000000001</v>
      </c>
    </row>
    <row r="4659" spans="1:19" hidden="1" x14ac:dyDescent="0.35">
      <c r="A4659" t="s">
        <v>3817</v>
      </c>
      <c r="B4659" t="s">
        <v>3818</v>
      </c>
      <c r="C4659" s="1">
        <v>45647</v>
      </c>
      <c r="D4659" t="s">
        <v>159</v>
      </c>
      <c r="E4659" t="s">
        <v>358</v>
      </c>
      <c r="F4659" s="3">
        <v>2</v>
      </c>
      <c r="G4659" s="3" t="str">
        <f t="shared" si="432"/>
        <v>Valid Quantity</v>
      </c>
      <c r="H4659" s="2" t="s">
        <v>3819</v>
      </c>
      <c r="I4659" s="3">
        <v>10</v>
      </c>
      <c r="J4659" t="s">
        <v>20</v>
      </c>
      <c r="K4659" t="s">
        <v>49</v>
      </c>
      <c r="L4659" t="s">
        <v>22</v>
      </c>
      <c r="M4659" t="s">
        <v>23</v>
      </c>
      <c r="N4659" s="3">
        <v>5</v>
      </c>
      <c r="O4659" s="3" t="str">
        <f t="shared" si="433"/>
        <v>Consistent</v>
      </c>
      <c r="P4659" t="str">
        <f t="shared" si="434"/>
        <v>Excellent</v>
      </c>
      <c r="Q4659" s="4">
        <f t="shared" si="435"/>
        <v>59.8</v>
      </c>
      <c r="R4659" s="4">
        <f t="shared" si="436"/>
        <v>5.98</v>
      </c>
      <c r="S4659" s="4">
        <f t="shared" si="437"/>
        <v>53.819999999999993</v>
      </c>
    </row>
    <row r="4660" spans="1:19" hidden="1" x14ac:dyDescent="0.35">
      <c r="A4660" t="s">
        <v>6603</v>
      </c>
      <c r="B4660" t="s">
        <v>6604</v>
      </c>
      <c r="C4660" s="1">
        <v>45647</v>
      </c>
      <c r="D4660" t="s">
        <v>36</v>
      </c>
      <c r="E4660" t="s">
        <v>547</v>
      </c>
      <c r="F4660" s="3">
        <v>2</v>
      </c>
      <c r="G4660" s="3" t="str">
        <f t="shared" si="432"/>
        <v>Valid Quantity</v>
      </c>
      <c r="H4660" s="2" t="s">
        <v>6605</v>
      </c>
      <c r="I4660" s="3">
        <v>15</v>
      </c>
      <c r="J4660" t="s">
        <v>84</v>
      </c>
      <c r="K4660" t="s">
        <v>113</v>
      </c>
      <c r="L4660" t="s">
        <v>61</v>
      </c>
      <c r="M4660" t="s">
        <v>68</v>
      </c>
      <c r="O4660" s="3" t="str">
        <f t="shared" si="433"/>
        <v>Consistent</v>
      </c>
      <c r="P4660" t="str">
        <f t="shared" si="434"/>
        <v>Not Rated</v>
      </c>
      <c r="Q4660" s="4">
        <f t="shared" si="435"/>
        <v>170.12</v>
      </c>
      <c r="R4660" s="4">
        <f t="shared" si="436"/>
        <v>25.518000000000001</v>
      </c>
      <c r="S4660" s="4">
        <f t="shared" si="437"/>
        <v>144.602</v>
      </c>
    </row>
    <row r="4661" spans="1:19" hidden="1" x14ac:dyDescent="0.35">
      <c r="A4661" t="s">
        <v>11401</v>
      </c>
      <c r="B4661" t="s">
        <v>623</v>
      </c>
      <c r="C4661" s="1">
        <v>45647</v>
      </c>
      <c r="D4661" t="s">
        <v>17</v>
      </c>
      <c r="E4661" t="s">
        <v>28</v>
      </c>
      <c r="F4661" s="3">
        <v>3</v>
      </c>
      <c r="G4661" s="3" t="str">
        <f t="shared" si="432"/>
        <v>Valid Quantity</v>
      </c>
      <c r="H4661" s="2" t="s">
        <v>1018</v>
      </c>
      <c r="I4661" s="3">
        <v>5</v>
      </c>
      <c r="J4661" t="s">
        <v>84</v>
      </c>
      <c r="K4661" t="s">
        <v>40</v>
      </c>
      <c r="L4661" t="s">
        <v>41</v>
      </c>
      <c r="M4661" t="s">
        <v>23</v>
      </c>
      <c r="N4661" s="3">
        <v>5</v>
      </c>
      <c r="O4661" s="3" t="str">
        <f t="shared" si="433"/>
        <v>Consistent</v>
      </c>
      <c r="P4661" t="str">
        <f t="shared" si="434"/>
        <v>Excellent</v>
      </c>
      <c r="Q4661" s="4">
        <f t="shared" si="435"/>
        <v>18.09</v>
      </c>
      <c r="R4661" s="4">
        <f t="shared" si="436"/>
        <v>0.90450000000000008</v>
      </c>
      <c r="S4661" s="4">
        <f t="shared" si="437"/>
        <v>17.185500000000001</v>
      </c>
    </row>
    <row r="4662" spans="1:19" hidden="1" x14ac:dyDescent="0.35">
      <c r="A4662" t="s">
        <v>12261</v>
      </c>
      <c r="B4662" t="s">
        <v>1204</v>
      </c>
      <c r="C4662" s="1">
        <v>45647</v>
      </c>
      <c r="D4662" t="s">
        <v>159</v>
      </c>
      <c r="E4662" t="s">
        <v>197</v>
      </c>
      <c r="F4662" s="3">
        <v>1</v>
      </c>
      <c r="G4662" s="3" t="str">
        <f t="shared" si="432"/>
        <v>Valid Quantity</v>
      </c>
      <c r="H4662" s="2" t="s">
        <v>7597</v>
      </c>
      <c r="I4662" s="3">
        <v>0</v>
      </c>
      <c r="J4662" t="s">
        <v>48</v>
      </c>
      <c r="K4662" t="s">
        <v>113</v>
      </c>
      <c r="L4662" t="s">
        <v>61</v>
      </c>
      <c r="M4662" t="s">
        <v>75</v>
      </c>
      <c r="N4662" s="3">
        <v>0</v>
      </c>
      <c r="O4662" s="3" t="str">
        <f t="shared" si="433"/>
        <v>Consistent</v>
      </c>
      <c r="P4662" t="str">
        <f t="shared" si="434"/>
        <v>Not Rated</v>
      </c>
      <c r="Q4662" s="4">
        <f t="shared" si="435"/>
        <v>13.01</v>
      </c>
      <c r="R4662" s="4">
        <f t="shared" si="436"/>
        <v>0</v>
      </c>
      <c r="S4662" s="4">
        <f t="shared" si="437"/>
        <v>13.01</v>
      </c>
    </row>
    <row r="4663" spans="1:19" hidden="1" x14ac:dyDescent="0.35">
      <c r="A4663" t="s">
        <v>15644</v>
      </c>
      <c r="B4663" t="s">
        <v>15645</v>
      </c>
      <c r="C4663" s="1">
        <v>45647</v>
      </c>
      <c r="D4663" t="s">
        <v>45</v>
      </c>
      <c r="E4663" t="s">
        <v>95</v>
      </c>
      <c r="F4663" s="3">
        <v>2</v>
      </c>
      <c r="G4663" s="3" t="str">
        <f t="shared" si="432"/>
        <v>Valid Quantity</v>
      </c>
      <c r="H4663" s="2" t="s">
        <v>10196</v>
      </c>
      <c r="I4663" s="3">
        <v>0</v>
      </c>
      <c r="J4663" t="s">
        <v>39</v>
      </c>
      <c r="K4663" t="s">
        <v>119</v>
      </c>
      <c r="L4663" t="s">
        <v>120</v>
      </c>
      <c r="M4663" t="s">
        <v>23</v>
      </c>
      <c r="N4663" s="3">
        <v>3</v>
      </c>
      <c r="O4663" s="3" t="str">
        <f t="shared" si="433"/>
        <v>Consistent</v>
      </c>
      <c r="P4663" t="str">
        <f t="shared" si="434"/>
        <v>Average</v>
      </c>
      <c r="Q4663" s="4">
        <f t="shared" si="435"/>
        <v>95.86</v>
      </c>
      <c r="R4663" s="4">
        <f t="shared" si="436"/>
        <v>0</v>
      </c>
      <c r="S4663" s="4">
        <f t="shared" si="437"/>
        <v>95.86</v>
      </c>
    </row>
    <row r="4664" spans="1:19" hidden="1" x14ac:dyDescent="0.35">
      <c r="A4664" t="s">
        <v>18529</v>
      </c>
      <c r="B4664" t="s">
        <v>5046</v>
      </c>
      <c r="C4664" s="1">
        <v>45647</v>
      </c>
      <c r="D4664" t="s">
        <v>81</v>
      </c>
      <c r="E4664" t="s">
        <v>143</v>
      </c>
      <c r="F4664" s="3">
        <v>3</v>
      </c>
      <c r="G4664" s="3" t="str">
        <f t="shared" si="432"/>
        <v>Valid Quantity</v>
      </c>
      <c r="H4664" s="2" t="s">
        <v>18530</v>
      </c>
      <c r="I4664" s="3">
        <v>5</v>
      </c>
      <c r="J4664" t="s">
        <v>84</v>
      </c>
      <c r="K4664" t="s">
        <v>60</v>
      </c>
      <c r="L4664" t="s">
        <v>61</v>
      </c>
      <c r="M4664" t="s">
        <v>23</v>
      </c>
      <c r="N4664" s="3">
        <v>4</v>
      </c>
      <c r="O4664" s="3" t="str">
        <f t="shared" si="433"/>
        <v>Consistent</v>
      </c>
      <c r="P4664" t="str">
        <f t="shared" si="434"/>
        <v>Good</v>
      </c>
      <c r="Q4664" s="4">
        <f t="shared" si="435"/>
        <v>192.09</v>
      </c>
      <c r="R4664" s="4">
        <f t="shared" si="436"/>
        <v>9.6044999999999998</v>
      </c>
      <c r="S4664" s="4">
        <f t="shared" si="437"/>
        <v>182.4855</v>
      </c>
    </row>
    <row r="4665" spans="1:19" hidden="1" x14ac:dyDescent="0.35">
      <c r="A4665" t="s">
        <v>18812</v>
      </c>
      <c r="B4665" t="s">
        <v>9234</v>
      </c>
      <c r="C4665" s="1">
        <v>45647</v>
      </c>
      <c r="D4665" t="s">
        <v>159</v>
      </c>
      <c r="E4665" t="s">
        <v>239</v>
      </c>
      <c r="F4665" s="3">
        <v>2</v>
      </c>
      <c r="G4665" s="3" t="str">
        <f t="shared" si="432"/>
        <v>Valid Quantity</v>
      </c>
      <c r="H4665" s="2" t="s">
        <v>5397</v>
      </c>
      <c r="I4665" s="3">
        <v>0</v>
      </c>
      <c r="J4665" t="s">
        <v>84</v>
      </c>
      <c r="K4665" t="s">
        <v>49</v>
      </c>
      <c r="L4665" t="s">
        <v>22</v>
      </c>
      <c r="M4665" t="s">
        <v>68</v>
      </c>
      <c r="O4665" s="3" t="str">
        <f t="shared" si="433"/>
        <v>Consistent</v>
      </c>
      <c r="P4665" t="str">
        <f t="shared" si="434"/>
        <v>Not Rated</v>
      </c>
      <c r="Q4665" s="4">
        <f t="shared" si="435"/>
        <v>11.42</v>
      </c>
      <c r="R4665" s="4">
        <f t="shared" si="436"/>
        <v>0</v>
      </c>
      <c r="S4665" s="4">
        <f t="shared" si="437"/>
        <v>11.42</v>
      </c>
    </row>
    <row r="4666" spans="1:19" hidden="1" x14ac:dyDescent="0.35">
      <c r="A4666" t="s">
        <v>21313</v>
      </c>
      <c r="B4666" t="s">
        <v>7046</v>
      </c>
      <c r="C4666" s="1">
        <v>45647</v>
      </c>
      <c r="D4666" t="s">
        <v>159</v>
      </c>
      <c r="E4666" t="s">
        <v>160</v>
      </c>
      <c r="F4666" s="3">
        <v>1</v>
      </c>
      <c r="G4666" s="3" t="str">
        <f t="shared" si="432"/>
        <v>Valid Quantity</v>
      </c>
      <c r="H4666" s="2" t="s">
        <v>14680</v>
      </c>
      <c r="I4666" s="3">
        <v>5</v>
      </c>
      <c r="J4666" t="s">
        <v>67</v>
      </c>
      <c r="K4666" t="s">
        <v>153</v>
      </c>
      <c r="L4666" t="s">
        <v>120</v>
      </c>
      <c r="M4666" t="s">
        <v>75</v>
      </c>
      <c r="O4666" s="3" t="str">
        <f t="shared" si="433"/>
        <v>Consistent</v>
      </c>
      <c r="P4666" t="str">
        <f t="shared" si="434"/>
        <v>Not Rated</v>
      </c>
      <c r="Q4666" s="4">
        <f t="shared" si="435"/>
        <v>20.83</v>
      </c>
      <c r="R4666" s="4">
        <f t="shared" si="436"/>
        <v>1.0414999999999999</v>
      </c>
      <c r="S4666" s="4">
        <f t="shared" si="437"/>
        <v>19.788499999999999</v>
      </c>
    </row>
    <row r="4667" spans="1:19" hidden="1" x14ac:dyDescent="0.35">
      <c r="A4667" t="s">
        <v>21607</v>
      </c>
      <c r="B4667" t="s">
        <v>7217</v>
      </c>
      <c r="C4667" s="1">
        <v>45647</v>
      </c>
      <c r="D4667" t="s">
        <v>36</v>
      </c>
      <c r="E4667" t="s">
        <v>58</v>
      </c>
      <c r="F4667" s="3">
        <v>2</v>
      </c>
      <c r="G4667" s="3" t="str">
        <f t="shared" si="432"/>
        <v>Valid Quantity</v>
      </c>
      <c r="H4667" s="2" t="s">
        <v>15957</v>
      </c>
      <c r="I4667" s="3">
        <v>0</v>
      </c>
      <c r="J4667" t="s">
        <v>84</v>
      </c>
      <c r="K4667" t="s">
        <v>74</v>
      </c>
      <c r="L4667" t="s">
        <v>61</v>
      </c>
      <c r="M4667" t="s">
        <v>23</v>
      </c>
      <c r="N4667" s="3">
        <v>4</v>
      </c>
      <c r="O4667" s="3" t="str">
        <f t="shared" si="433"/>
        <v>Consistent</v>
      </c>
      <c r="P4667" t="str">
        <f t="shared" si="434"/>
        <v>Good</v>
      </c>
      <c r="Q4667" s="4">
        <f t="shared" si="435"/>
        <v>344.86</v>
      </c>
      <c r="R4667" s="4">
        <f t="shared" si="436"/>
        <v>0</v>
      </c>
      <c r="S4667" s="4">
        <f t="shared" si="437"/>
        <v>344.86</v>
      </c>
    </row>
    <row r="4668" spans="1:19" hidden="1" x14ac:dyDescent="0.35">
      <c r="A4668" t="s">
        <v>21820</v>
      </c>
      <c r="B4668" t="s">
        <v>2157</v>
      </c>
      <c r="C4668" s="1">
        <v>45647</v>
      </c>
      <c r="D4668" t="s">
        <v>64</v>
      </c>
      <c r="E4668" t="s">
        <v>65</v>
      </c>
      <c r="F4668" s="3">
        <v>2</v>
      </c>
      <c r="G4668" s="3" t="str">
        <f t="shared" si="432"/>
        <v>Valid Quantity</v>
      </c>
      <c r="H4668" s="2" t="s">
        <v>18322</v>
      </c>
      <c r="I4668" s="3">
        <v>0</v>
      </c>
      <c r="J4668" t="s">
        <v>84</v>
      </c>
      <c r="K4668" t="s">
        <v>189</v>
      </c>
      <c r="L4668" t="s">
        <v>120</v>
      </c>
      <c r="M4668" t="s">
        <v>23</v>
      </c>
      <c r="N4668" s="3">
        <v>5</v>
      </c>
      <c r="O4668" s="3" t="str">
        <f t="shared" si="433"/>
        <v>Consistent</v>
      </c>
      <c r="P4668" t="str">
        <f t="shared" si="434"/>
        <v>Excellent</v>
      </c>
      <c r="Q4668" s="4">
        <f t="shared" si="435"/>
        <v>234.66</v>
      </c>
      <c r="R4668" s="4">
        <f t="shared" si="436"/>
        <v>0</v>
      </c>
      <c r="S4668" s="4">
        <f t="shared" si="437"/>
        <v>234.66</v>
      </c>
    </row>
    <row r="4669" spans="1:19" hidden="1" x14ac:dyDescent="0.35">
      <c r="A4669" t="s">
        <v>21929</v>
      </c>
      <c r="B4669" t="s">
        <v>10460</v>
      </c>
      <c r="C4669" s="1">
        <v>45647</v>
      </c>
      <c r="D4669" t="s">
        <v>36</v>
      </c>
      <c r="E4669" t="s">
        <v>183</v>
      </c>
      <c r="F4669" s="3">
        <v>1</v>
      </c>
      <c r="G4669" s="3" t="str">
        <f t="shared" si="432"/>
        <v>Valid Quantity</v>
      </c>
      <c r="H4669" s="2" t="s">
        <v>21930</v>
      </c>
      <c r="I4669" s="3">
        <v>10</v>
      </c>
      <c r="J4669" t="s">
        <v>84</v>
      </c>
      <c r="K4669" t="s">
        <v>281</v>
      </c>
      <c r="L4669" t="s">
        <v>31</v>
      </c>
      <c r="M4669" t="s">
        <v>75</v>
      </c>
      <c r="O4669" s="3" t="str">
        <f t="shared" si="433"/>
        <v>Consistent</v>
      </c>
      <c r="P4669" t="str">
        <f t="shared" si="434"/>
        <v>Not Rated</v>
      </c>
      <c r="Q4669" s="4">
        <f t="shared" si="435"/>
        <v>146.29</v>
      </c>
      <c r="R4669" s="4">
        <f t="shared" si="436"/>
        <v>14.628999999999998</v>
      </c>
      <c r="S4669" s="4">
        <f t="shared" si="437"/>
        <v>131.661</v>
      </c>
    </row>
    <row r="4670" spans="1:19" hidden="1" x14ac:dyDescent="0.35">
      <c r="A4670" t="s">
        <v>3211</v>
      </c>
      <c r="B4670" t="s">
        <v>3212</v>
      </c>
      <c r="C4670" s="1">
        <v>45648</v>
      </c>
      <c r="D4670" t="s">
        <v>159</v>
      </c>
      <c r="E4670" t="s">
        <v>239</v>
      </c>
      <c r="F4670" s="3">
        <v>1</v>
      </c>
      <c r="G4670" s="3" t="str">
        <f t="shared" si="432"/>
        <v>Valid Quantity</v>
      </c>
      <c r="H4670" s="2" t="s">
        <v>3213</v>
      </c>
      <c r="I4670" s="3">
        <v>5</v>
      </c>
      <c r="J4670" t="s">
        <v>48</v>
      </c>
      <c r="K4670" t="s">
        <v>189</v>
      </c>
      <c r="L4670" t="s">
        <v>120</v>
      </c>
      <c r="M4670" t="s">
        <v>32</v>
      </c>
      <c r="N4670" s="3">
        <v>0</v>
      </c>
      <c r="O4670" s="3" t="str">
        <f t="shared" si="433"/>
        <v>Consistent</v>
      </c>
      <c r="P4670" t="str">
        <f t="shared" si="434"/>
        <v>Not Rated</v>
      </c>
      <c r="Q4670" s="4">
        <f t="shared" si="435"/>
        <v>28.16</v>
      </c>
      <c r="R4670" s="4">
        <f t="shared" si="436"/>
        <v>1.4080000000000001</v>
      </c>
      <c r="S4670" s="4">
        <f t="shared" si="437"/>
        <v>26.751999999999999</v>
      </c>
    </row>
    <row r="4671" spans="1:19" hidden="1" x14ac:dyDescent="0.35">
      <c r="A4671" t="s">
        <v>4521</v>
      </c>
      <c r="B4671" t="s">
        <v>4522</v>
      </c>
      <c r="C4671" s="1">
        <v>45648</v>
      </c>
      <c r="D4671" t="s">
        <v>36</v>
      </c>
      <c r="E4671" t="s">
        <v>547</v>
      </c>
      <c r="F4671" s="3">
        <v>2</v>
      </c>
      <c r="G4671" s="3" t="str">
        <f t="shared" si="432"/>
        <v>Valid Quantity</v>
      </c>
      <c r="H4671" s="2" t="s">
        <v>4523</v>
      </c>
      <c r="I4671" s="3">
        <v>10</v>
      </c>
      <c r="J4671" t="s">
        <v>67</v>
      </c>
      <c r="K4671" t="s">
        <v>131</v>
      </c>
      <c r="L4671" t="s">
        <v>86</v>
      </c>
      <c r="M4671" t="s">
        <v>75</v>
      </c>
      <c r="O4671" s="3" t="str">
        <f t="shared" si="433"/>
        <v>Consistent</v>
      </c>
      <c r="P4671" t="str">
        <f t="shared" si="434"/>
        <v>Not Rated</v>
      </c>
      <c r="Q4671" s="4">
        <f t="shared" si="435"/>
        <v>304.72000000000003</v>
      </c>
      <c r="R4671" s="4">
        <f t="shared" si="436"/>
        <v>30.472000000000001</v>
      </c>
      <c r="S4671" s="4">
        <f t="shared" si="437"/>
        <v>274.24800000000005</v>
      </c>
    </row>
    <row r="4672" spans="1:19" hidden="1" x14ac:dyDescent="0.35">
      <c r="A4672" t="s">
        <v>15213</v>
      </c>
      <c r="B4672" t="s">
        <v>8183</v>
      </c>
      <c r="C4672" s="1">
        <v>45648</v>
      </c>
      <c r="D4672" t="s">
        <v>81</v>
      </c>
      <c r="E4672" t="s">
        <v>82</v>
      </c>
      <c r="F4672" s="3">
        <v>4</v>
      </c>
      <c r="G4672" s="3" t="str">
        <f t="shared" si="432"/>
        <v>Valid Quantity</v>
      </c>
      <c r="H4672" s="2" t="s">
        <v>6504</v>
      </c>
      <c r="I4672" s="3">
        <v>5</v>
      </c>
      <c r="J4672" t="s">
        <v>84</v>
      </c>
      <c r="K4672" t="s">
        <v>206</v>
      </c>
      <c r="L4672" t="s">
        <v>41</v>
      </c>
      <c r="M4672" t="s">
        <v>23</v>
      </c>
      <c r="N4672" s="3">
        <v>5</v>
      </c>
      <c r="O4672" s="3" t="str">
        <f t="shared" si="433"/>
        <v>Consistent</v>
      </c>
      <c r="P4672" t="str">
        <f t="shared" si="434"/>
        <v>Excellent</v>
      </c>
      <c r="Q4672" s="4">
        <f t="shared" si="435"/>
        <v>57.52</v>
      </c>
      <c r="R4672" s="4">
        <f t="shared" si="436"/>
        <v>2.8760000000000003</v>
      </c>
      <c r="S4672" s="4">
        <f t="shared" si="437"/>
        <v>54.644000000000005</v>
      </c>
    </row>
    <row r="4673" spans="1:19" hidden="1" x14ac:dyDescent="0.35">
      <c r="A4673" t="s">
        <v>15751</v>
      </c>
      <c r="B4673" t="s">
        <v>6642</v>
      </c>
      <c r="C4673" s="1">
        <v>45648</v>
      </c>
      <c r="D4673" t="s">
        <v>45</v>
      </c>
      <c r="E4673" t="s">
        <v>215</v>
      </c>
      <c r="F4673" s="3">
        <v>1</v>
      </c>
      <c r="G4673" s="3" t="str">
        <f t="shared" si="432"/>
        <v>Valid Quantity</v>
      </c>
      <c r="H4673" s="2" t="s">
        <v>2984</v>
      </c>
      <c r="I4673" s="3">
        <v>0</v>
      </c>
      <c r="J4673" t="s">
        <v>67</v>
      </c>
      <c r="K4673" t="s">
        <v>91</v>
      </c>
      <c r="L4673" t="s">
        <v>41</v>
      </c>
      <c r="M4673" t="s">
        <v>185</v>
      </c>
      <c r="O4673" s="3" t="str">
        <f t="shared" si="433"/>
        <v>Consistent</v>
      </c>
      <c r="P4673" t="str">
        <f t="shared" si="434"/>
        <v>Not Rated</v>
      </c>
      <c r="Q4673" s="4">
        <f t="shared" si="435"/>
        <v>59.67</v>
      </c>
      <c r="R4673" s="4">
        <f t="shared" si="436"/>
        <v>0</v>
      </c>
      <c r="S4673" s="4">
        <f t="shared" si="437"/>
        <v>59.67</v>
      </c>
    </row>
    <row r="4674" spans="1:19" hidden="1" x14ac:dyDescent="0.35">
      <c r="A4674" t="s">
        <v>16546</v>
      </c>
      <c r="B4674" t="s">
        <v>1146</v>
      </c>
      <c r="C4674" s="1">
        <v>45648</v>
      </c>
      <c r="D4674" t="s">
        <v>159</v>
      </c>
      <c r="E4674" t="s">
        <v>239</v>
      </c>
      <c r="F4674" s="3">
        <v>4</v>
      </c>
      <c r="G4674" s="3" t="str">
        <f t="shared" ref="G4674:G4737" si="438">IF(F4674&gt;0,"Valid Quantity",(IF(F4674&lt;0,"Negative Quantity","Zero Quantity")))</f>
        <v>Valid Quantity</v>
      </c>
      <c r="H4674" s="2" t="s">
        <v>8666</v>
      </c>
      <c r="I4674" s="3">
        <v>0</v>
      </c>
      <c r="J4674" t="s">
        <v>39</v>
      </c>
      <c r="K4674" t="s">
        <v>206</v>
      </c>
      <c r="L4674" t="s">
        <v>41</v>
      </c>
      <c r="M4674" t="s">
        <v>32</v>
      </c>
      <c r="O4674" s="3" t="str">
        <f t="shared" ref="O4674:O4737" si="439">IF(F4674&lt;0,IF(M4674="Returned","Return/Adjustment","Suspicious"),IF(F4674=0,IF(M4674="Delivered","Suspicious","Review"),"Consistent"))</f>
        <v>Consistent</v>
      </c>
      <c r="P4674" t="str">
        <f t="shared" ref="P4674:P4737" si="440">IF(N4674=0,"Not Rated",IF(N4674=5,"Excellent",IF(N4674=4,"Good",IF(N4674=3,"Average",IF(N4674=2,"Bad",IF(N4674=1,"Very Bad"))))))</f>
        <v>Not Rated</v>
      </c>
      <c r="Q4674" s="4">
        <f t="shared" ref="Q4674:Q4737" si="441">VALUE(SUBSTITUTE(H4674,"$",""))*F4674</f>
        <v>32.92</v>
      </c>
      <c r="R4674" s="4">
        <f t="shared" ref="R4674:R4737" si="442">Q4674*I4674/100</f>
        <v>0</v>
      </c>
      <c r="S4674" s="4">
        <f t="shared" ref="S4674:S4737" si="443">Q4674-R4674</f>
        <v>32.92</v>
      </c>
    </row>
    <row r="4675" spans="1:19" hidden="1" x14ac:dyDescent="0.35">
      <c r="A4675" t="s">
        <v>18781</v>
      </c>
      <c r="B4675" t="s">
        <v>8292</v>
      </c>
      <c r="C4675" s="1">
        <v>45648</v>
      </c>
      <c r="D4675" t="s">
        <v>64</v>
      </c>
      <c r="E4675" t="s">
        <v>305</v>
      </c>
      <c r="F4675" s="3">
        <v>4</v>
      </c>
      <c r="G4675" s="3" t="str">
        <f t="shared" si="438"/>
        <v>Valid Quantity</v>
      </c>
      <c r="H4675" s="2" t="s">
        <v>4035</v>
      </c>
      <c r="I4675" s="3">
        <v>5</v>
      </c>
      <c r="J4675" t="s">
        <v>54</v>
      </c>
      <c r="K4675" t="s">
        <v>194</v>
      </c>
      <c r="L4675" t="s">
        <v>163</v>
      </c>
      <c r="M4675" t="s">
        <v>23</v>
      </c>
      <c r="N4675" s="3">
        <v>4</v>
      </c>
      <c r="O4675" s="3" t="str">
        <f t="shared" si="439"/>
        <v>Consistent</v>
      </c>
      <c r="P4675" t="str">
        <f t="shared" si="440"/>
        <v>Good</v>
      </c>
      <c r="Q4675" s="4">
        <f t="shared" si="441"/>
        <v>383.52</v>
      </c>
      <c r="R4675" s="4">
        <f t="shared" si="442"/>
        <v>19.175999999999998</v>
      </c>
      <c r="S4675" s="4">
        <f t="shared" si="443"/>
        <v>364.34399999999999</v>
      </c>
    </row>
    <row r="4676" spans="1:19" hidden="1" x14ac:dyDescent="0.35">
      <c r="A4676" t="s">
        <v>21709</v>
      </c>
      <c r="B4676" t="s">
        <v>5035</v>
      </c>
      <c r="C4676" s="1">
        <v>45648</v>
      </c>
      <c r="D4676" t="s">
        <v>101</v>
      </c>
      <c r="E4676" t="s">
        <v>345</v>
      </c>
      <c r="F4676" s="3">
        <v>3</v>
      </c>
      <c r="G4676" s="3" t="str">
        <f t="shared" si="438"/>
        <v>Valid Quantity</v>
      </c>
      <c r="H4676" s="2" t="s">
        <v>3364</v>
      </c>
      <c r="I4676" s="3">
        <v>10</v>
      </c>
      <c r="J4676" t="s">
        <v>48</v>
      </c>
      <c r="K4676" t="s">
        <v>153</v>
      </c>
      <c r="L4676" t="s">
        <v>120</v>
      </c>
      <c r="M4676" t="s">
        <v>23</v>
      </c>
      <c r="N4676" s="3">
        <v>3</v>
      </c>
      <c r="O4676" s="3" t="str">
        <f t="shared" si="439"/>
        <v>Consistent</v>
      </c>
      <c r="P4676" t="str">
        <f t="shared" si="440"/>
        <v>Average</v>
      </c>
      <c r="Q4676" s="4">
        <f t="shared" si="441"/>
        <v>33.51</v>
      </c>
      <c r="R4676" s="4">
        <f t="shared" si="442"/>
        <v>3.3509999999999995</v>
      </c>
      <c r="S4676" s="4">
        <f t="shared" si="443"/>
        <v>30.158999999999999</v>
      </c>
    </row>
    <row r="4677" spans="1:19" hidden="1" x14ac:dyDescent="0.35">
      <c r="A4677" t="s">
        <v>8624</v>
      </c>
      <c r="B4677" t="s">
        <v>8625</v>
      </c>
      <c r="C4677" s="1">
        <v>45649</v>
      </c>
      <c r="D4677" t="s">
        <v>36</v>
      </c>
      <c r="E4677" t="s">
        <v>250</v>
      </c>
      <c r="F4677" s="3">
        <v>1</v>
      </c>
      <c r="G4677" s="3" t="str">
        <f t="shared" si="438"/>
        <v>Valid Quantity</v>
      </c>
      <c r="H4677" s="2" t="s">
        <v>8391</v>
      </c>
      <c r="I4677" s="3">
        <v>15</v>
      </c>
      <c r="J4677" t="s">
        <v>48</v>
      </c>
      <c r="K4677" t="s">
        <v>206</v>
      </c>
      <c r="L4677" t="s">
        <v>41</v>
      </c>
      <c r="M4677" t="s">
        <v>23</v>
      </c>
      <c r="N4677" s="3">
        <v>5</v>
      </c>
      <c r="O4677" s="3" t="str">
        <f t="shared" si="439"/>
        <v>Consistent</v>
      </c>
      <c r="P4677" t="str">
        <f t="shared" si="440"/>
        <v>Excellent</v>
      </c>
      <c r="Q4677" s="4">
        <f t="shared" si="441"/>
        <v>35.909999999999997</v>
      </c>
      <c r="R4677" s="4">
        <f t="shared" si="442"/>
        <v>5.3864999999999998</v>
      </c>
      <c r="S4677" s="4">
        <f t="shared" si="443"/>
        <v>30.523499999999999</v>
      </c>
    </row>
    <row r="4678" spans="1:19" hidden="1" x14ac:dyDescent="0.35">
      <c r="A4678" t="s">
        <v>11229</v>
      </c>
      <c r="B4678" t="s">
        <v>6836</v>
      </c>
      <c r="C4678" s="1">
        <v>45649</v>
      </c>
      <c r="D4678" t="s">
        <v>116</v>
      </c>
      <c r="E4678" t="s">
        <v>479</v>
      </c>
      <c r="F4678" s="3">
        <v>2</v>
      </c>
      <c r="G4678" s="3" t="str">
        <f t="shared" si="438"/>
        <v>Valid Quantity</v>
      </c>
      <c r="H4678" s="2" t="s">
        <v>11230</v>
      </c>
      <c r="I4678" s="3">
        <v>5</v>
      </c>
      <c r="J4678" t="s">
        <v>84</v>
      </c>
      <c r="K4678" t="s">
        <v>21</v>
      </c>
      <c r="L4678" t="s">
        <v>22</v>
      </c>
      <c r="M4678" t="s">
        <v>23</v>
      </c>
      <c r="N4678" s="3">
        <v>3</v>
      </c>
      <c r="O4678" s="3" t="str">
        <f t="shared" si="439"/>
        <v>Consistent</v>
      </c>
      <c r="P4678" t="str">
        <f t="shared" si="440"/>
        <v>Average</v>
      </c>
      <c r="Q4678" s="4">
        <f t="shared" si="441"/>
        <v>302.60000000000002</v>
      </c>
      <c r="R4678" s="4">
        <f t="shared" si="442"/>
        <v>15.13</v>
      </c>
      <c r="S4678" s="4">
        <f t="shared" si="443"/>
        <v>287.47000000000003</v>
      </c>
    </row>
    <row r="4679" spans="1:19" hidden="1" x14ac:dyDescent="0.35">
      <c r="A4679" t="s">
        <v>13692</v>
      </c>
      <c r="B4679" t="s">
        <v>5799</v>
      </c>
      <c r="C4679" s="1">
        <v>45649</v>
      </c>
      <c r="D4679" t="s">
        <v>17</v>
      </c>
      <c r="E4679" t="s">
        <v>18</v>
      </c>
      <c r="F4679" s="3">
        <v>1</v>
      </c>
      <c r="G4679" s="3" t="str">
        <f t="shared" si="438"/>
        <v>Valid Quantity</v>
      </c>
      <c r="H4679" s="2" t="s">
        <v>3913</v>
      </c>
      <c r="I4679" s="3">
        <v>5</v>
      </c>
      <c r="J4679" t="s">
        <v>48</v>
      </c>
      <c r="K4679" t="s">
        <v>21</v>
      </c>
      <c r="L4679" t="s">
        <v>22</v>
      </c>
      <c r="M4679" t="s">
        <v>32</v>
      </c>
      <c r="N4679" s="3">
        <v>0</v>
      </c>
      <c r="O4679" s="3" t="str">
        <f t="shared" si="439"/>
        <v>Consistent</v>
      </c>
      <c r="P4679" t="str">
        <f t="shared" si="440"/>
        <v>Not Rated</v>
      </c>
      <c r="Q4679" s="4">
        <f t="shared" si="441"/>
        <v>18.989999999999998</v>
      </c>
      <c r="R4679" s="4">
        <f t="shared" si="442"/>
        <v>0.9494999999999999</v>
      </c>
      <c r="S4679" s="4">
        <f t="shared" si="443"/>
        <v>18.040499999999998</v>
      </c>
    </row>
    <row r="4680" spans="1:19" hidden="1" x14ac:dyDescent="0.35">
      <c r="A4680" t="s">
        <v>14486</v>
      </c>
      <c r="B4680" t="s">
        <v>14487</v>
      </c>
      <c r="C4680" s="1">
        <v>45649</v>
      </c>
      <c r="D4680" t="s">
        <v>101</v>
      </c>
      <c r="E4680" t="s">
        <v>345</v>
      </c>
      <c r="F4680" s="3">
        <v>-1</v>
      </c>
      <c r="G4680" s="3" t="str">
        <f t="shared" si="438"/>
        <v>Negative Quantity</v>
      </c>
      <c r="H4680" s="2" t="s">
        <v>3110</v>
      </c>
      <c r="I4680" s="3">
        <v>20</v>
      </c>
      <c r="J4680" t="s">
        <v>67</v>
      </c>
      <c r="K4680" t="s">
        <v>104</v>
      </c>
      <c r="L4680" t="s">
        <v>22</v>
      </c>
      <c r="M4680" t="s">
        <v>75</v>
      </c>
      <c r="O4680" s="3" t="str">
        <f t="shared" si="439"/>
        <v>Return/Adjustment</v>
      </c>
      <c r="P4680" t="str">
        <f t="shared" si="440"/>
        <v>Not Rated</v>
      </c>
      <c r="Q4680" s="4">
        <f t="shared" si="441"/>
        <v>-35.51</v>
      </c>
      <c r="R4680" s="4">
        <f t="shared" si="442"/>
        <v>-7.1019999999999994</v>
      </c>
      <c r="S4680" s="4">
        <f t="shared" si="443"/>
        <v>-28.407999999999998</v>
      </c>
    </row>
    <row r="4681" spans="1:19" hidden="1" x14ac:dyDescent="0.35">
      <c r="A4681" t="s">
        <v>16471</v>
      </c>
      <c r="B4681" t="s">
        <v>8237</v>
      </c>
      <c r="C4681" s="1">
        <v>45649</v>
      </c>
      <c r="D4681" t="s">
        <v>17</v>
      </c>
      <c r="E4681" t="s">
        <v>28</v>
      </c>
      <c r="F4681" s="3">
        <v>1</v>
      </c>
      <c r="G4681" s="3" t="str">
        <f t="shared" si="438"/>
        <v>Valid Quantity</v>
      </c>
      <c r="H4681" s="2" t="s">
        <v>10360</v>
      </c>
      <c r="I4681" s="3">
        <v>5</v>
      </c>
      <c r="J4681" t="s">
        <v>39</v>
      </c>
      <c r="K4681" t="s">
        <v>85</v>
      </c>
      <c r="L4681" t="s">
        <v>86</v>
      </c>
      <c r="M4681" t="s">
        <v>23</v>
      </c>
      <c r="N4681" s="3">
        <v>3</v>
      </c>
      <c r="O4681" s="3" t="str">
        <f t="shared" si="439"/>
        <v>Consistent</v>
      </c>
      <c r="P4681" t="str">
        <f t="shared" si="440"/>
        <v>Average</v>
      </c>
      <c r="Q4681" s="4">
        <f t="shared" si="441"/>
        <v>12.23</v>
      </c>
      <c r="R4681" s="4">
        <f t="shared" si="442"/>
        <v>0.61150000000000004</v>
      </c>
      <c r="S4681" s="4">
        <f t="shared" si="443"/>
        <v>11.618500000000001</v>
      </c>
    </row>
    <row r="4682" spans="1:19" hidden="1" x14ac:dyDescent="0.35">
      <c r="A4682" t="s">
        <v>16610</v>
      </c>
      <c r="B4682" t="s">
        <v>7323</v>
      </c>
      <c r="C4682" s="1">
        <v>45649</v>
      </c>
      <c r="D4682" t="s">
        <v>17</v>
      </c>
      <c r="E4682" t="s">
        <v>89</v>
      </c>
      <c r="F4682" s="3">
        <v>4</v>
      </c>
      <c r="G4682" s="3" t="str">
        <f t="shared" si="438"/>
        <v>Valid Quantity</v>
      </c>
      <c r="H4682" s="2" t="s">
        <v>1949</v>
      </c>
      <c r="I4682" s="3">
        <v>0</v>
      </c>
      <c r="J4682" t="s">
        <v>84</v>
      </c>
      <c r="K4682" t="s">
        <v>74</v>
      </c>
      <c r="L4682" t="s">
        <v>61</v>
      </c>
      <c r="M4682" t="s">
        <v>32</v>
      </c>
      <c r="O4682" s="3" t="str">
        <f t="shared" si="439"/>
        <v>Consistent</v>
      </c>
      <c r="P4682" t="str">
        <f t="shared" si="440"/>
        <v>Not Rated</v>
      </c>
      <c r="Q4682" s="4">
        <f t="shared" si="441"/>
        <v>21.32</v>
      </c>
      <c r="R4682" s="4">
        <f t="shared" si="442"/>
        <v>0</v>
      </c>
      <c r="S4682" s="4">
        <f t="shared" si="443"/>
        <v>21.32</v>
      </c>
    </row>
    <row r="4683" spans="1:19" hidden="1" x14ac:dyDescent="0.35">
      <c r="A4683" t="s">
        <v>16933</v>
      </c>
      <c r="B4683" t="s">
        <v>3433</v>
      </c>
      <c r="C4683" s="1">
        <v>45649</v>
      </c>
      <c r="D4683" t="s">
        <v>36</v>
      </c>
      <c r="E4683" t="s">
        <v>58</v>
      </c>
      <c r="F4683" s="3">
        <v>1</v>
      </c>
      <c r="G4683" s="3" t="str">
        <f t="shared" si="438"/>
        <v>Valid Quantity</v>
      </c>
      <c r="H4683" s="2" t="s">
        <v>11979</v>
      </c>
      <c r="I4683" s="3">
        <v>0</v>
      </c>
      <c r="J4683" t="s">
        <v>67</v>
      </c>
      <c r="K4683" t="s">
        <v>40</v>
      </c>
      <c r="L4683" t="s">
        <v>41</v>
      </c>
      <c r="M4683" t="s">
        <v>23</v>
      </c>
      <c r="O4683" s="3" t="str">
        <f t="shared" si="439"/>
        <v>Consistent</v>
      </c>
      <c r="P4683" t="str">
        <f t="shared" si="440"/>
        <v>Not Rated</v>
      </c>
      <c r="Q4683" s="4">
        <f t="shared" si="441"/>
        <v>121.74</v>
      </c>
      <c r="R4683" s="4">
        <f t="shared" si="442"/>
        <v>0</v>
      </c>
      <c r="S4683" s="4">
        <f t="shared" si="443"/>
        <v>121.74</v>
      </c>
    </row>
    <row r="4684" spans="1:19" hidden="1" x14ac:dyDescent="0.35">
      <c r="A4684" t="s">
        <v>19008</v>
      </c>
      <c r="B4684" t="s">
        <v>564</v>
      </c>
      <c r="C4684" s="1">
        <v>45649</v>
      </c>
      <c r="D4684" t="s">
        <v>64</v>
      </c>
      <c r="E4684" t="s">
        <v>416</v>
      </c>
      <c r="F4684" s="3">
        <v>1</v>
      </c>
      <c r="G4684" s="3" t="str">
        <f t="shared" si="438"/>
        <v>Valid Quantity</v>
      </c>
      <c r="H4684" s="2" t="s">
        <v>14856</v>
      </c>
      <c r="I4684" s="3">
        <v>10</v>
      </c>
      <c r="J4684" t="s">
        <v>67</v>
      </c>
      <c r="K4684" t="s">
        <v>119</v>
      </c>
      <c r="L4684" t="s">
        <v>120</v>
      </c>
      <c r="M4684" t="s">
        <v>32</v>
      </c>
      <c r="O4684" s="3" t="str">
        <f t="shared" si="439"/>
        <v>Consistent</v>
      </c>
      <c r="P4684" t="str">
        <f t="shared" si="440"/>
        <v>Not Rated</v>
      </c>
      <c r="Q4684" s="4">
        <f t="shared" si="441"/>
        <v>65.08</v>
      </c>
      <c r="R4684" s="4">
        <f t="shared" si="442"/>
        <v>6.5079999999999991</v>
      </c>
      <c r="S4684" s="4">
        <f t="shared" si="443"/>
        <v>58.572000000000003</v>
      </c>
    </row>
    <row r="4685" spans="1:19" hidden="1" x14ac:dyDescent="0.35">
      <c r="A4685" t="s">
        <v>20246</v>
      </c>
      <c r="B4685" t="s">
        <v>8769</v>
      </c>
      <c r="C4685" s="1">
        <v>45649</v>
      </c>
      <c r="D4685" t="s">
        <v>81</v>
      </c>
      <c r="E4685" t="s">
        <v>111</v>
      </c>
      <c r="F4685" s="3">
        <v>1</v>
      </c>
      <c r="G4685" s="3" t="str">
        <f t="shared" si="438"/>
        <v>Valid Quantity</v>
      </c>
      <c r="H4685" s="2" t="s">
        <v>955</v>
      </c>
      <c r="I4685" s="3">
        <v>5</v>
      </c>
      <c r="J4685" t="s">
        <v>54</v>
      </c>
      <c r="K4685" t="s">
        <v>281</v>
      </c>
      <c r="L4685" t="s">
        <v>31</v>
      </c>
      <c r="M4685" t="s">
        <v>75</v>
      </c>
      <c r="O4685" s="3" t="str">
        <f t="shared" si="439"/>
        <v>Consistent</v>
      </c>
      <c r="P4685" t="str">
        <f t="shared" si="440"/>
        <v>Not Rated</v>
      </c>
      <c r="Q4685" s="4">
        <f t="shared" si="441"/>
        <v>107.5</v>
      </c>
      <c r="R4685" s="4">
        <f t="shared" si="442"/>
        <v>5.375</v>
      </c>
      <c r="S4685" s="4">
        <f t="shared" si="443"/>
        <v>102.125</v>
      </c>
    </row>
    <row r="4686" spans="1:19" hidden="1" x14ac:dyDescent="0.35">
      <c r="A4686" t="s">
        <v>20266</v>
      </c>
      <c r="B4686" t="s">
        <v>9210</v>
      </c>
      <c r="C4686" s="1">
        <v>45649</v>
      </c>
      <c r="D4686" t="s">
        <v>64</v>
      </c>
      <c r="E4686" t="s">
        <v>305</v>
      </c>
      <c r="F4686" s="3">
        <v>3</v>
      </c>
      <c r="G4686" s="3" t="str">
        <f t="shared" si="438"/>
        <v>Valid Quantity</v>
      </c>
      <c r="H4686" s="2" t="s">
        <v>20267</v>
      </c>
      <c r="I4686" s="3">
        <v>15</v>
      </c>
      <c r="J4686" t="s">
        <v>84</v>
      </c>
      <c r="K4686" t="s">
        <v>212</v>
      </c>
      <c r="L4686" t="s">
        <v>163</v>
      </c>
      <c r="M4686" t="s">
        <v>32</v>
      </c>
      <c r="O4686" s="3" t="str">
        <f t="shared" si="439"/>
        <v>Consistent</v>
      </c>
      <c r="P4686" t="str">
        <f t="shared" si="440"/>
        <v>Not Rated</v>
      </c>
      <c r="Q4686" s="4">
        <f t="shared" si="441"/>
        <v>178.17000000000002</v>
      </c>
      <c r="R4686" s="4">
        <f t="shared" si="442"/>
        <v>26.7255</v>
      </c>
      <c r="S4686" s="4">
        <f t="shared" si="443"/>
        <v>151.44450000000001</v>
      </c>
    </row>
    <row r="4687" spans="1:19" hidden="1" x14ac:dyDescent="0.35">
      <c r="A4687" t="s">
        <v>20784</v>
      </c>
      <c r="B4687" t="s">
        <v>20785</v>
      </c>
      <c r="C4687" s="1">
        <v>45649</v>
      </c>
      <c r="D4687" t="s">
        <v>116</v>
      </c>
      <c r="E4687" t="s">
        <v>173</v>
      </c>
      <c r="F4687" s="3">
        <v>1</v>
      </c>
      <c r="G4687" s="3" t="str">
        <f t="shared" si="438"/>
        <v>Valid Quantity</v>
      </c>
      <c r="H4687" s="2" t="s">
        <v>20786</v>
      </c>
      <c r="I4687" s="3">
        <v>20</v>
      </c>
      <c r="J4687" t="s">
        <v>20</v>
      </c>
      <c r="K4687" t="s">
        <v>206</v>
      </c>
      <c r="L4687" t="s">
        <v>41</v>
      </c>
      <c r="M4687" t="s">
        <v>32</v>
      </c>
      <c r="O4687" s="3" t="str">
        <f t="shared" si="439"/>
        <v>Consistent</v>
      </c>
      <c r="P4687" t="str">
        <f t="shared" si="440"/>
        <v>Not Rated</v>
      </c>
      <c r="Q4687" s="4">
        <f t="shared" si="441"/>
        <v>237.37</v>
      </c>
      <c r="R4687" s="4">
        <f t="shared" si="442"/>
        <v>47.473999999999997</v>
      </c>
      <c r="S4687" s="4">
        <f t="shared" si="443"/>
        <v>189.89600000000002</v>
      </c>
    </row>
    <row r="4688" spans="1:19" hidden="1" x14ac:dyDescent="0.35">
      <c r="A4688" t="s">
        <v>20936</v>
      </c>
      <c r="B4688" t="s">
        <v>1197</v>
      </c>
      <c r="C4688" s="1">
        <v>45649</v>
      </c>
      <c r="D4688" t="s">
        <v>159</v>
      </c>
      <c r="E4688" t="s">
        <v>239</v>
      </c>
      <c r="F4688" s="3">
        <v>1</v>
      </c>
      <c r="G4688" s="3" t="str">
        <f t="shared" si="438"/>
        <v>Valid Quantity</v>
      </c>
      <c r="H4688" s="2" t="s">
        <v>724</v>
      </c>
      <c r="I4688" s="3">
        <v>0</v>
      </c>
      <c r="J4688" t="s">
        <v>67</v>
      </c>
      <c r="K4688" t="s">
        <v>85</v>
      </c>
      <c r="L4688" t="s">
        <v>86</v>
      </c>
      <c r="M4688" t="s">
        <v>23</v>
      </c>
      <c r="N4688" s="3">
        <v>4</v>
      </c>
      <c r="O4688" s="3" t="str">
        <f t="shared" si="439"/>
        <v>Consistent</v>
      </c>
      <c r="P4688" t="str">
        <f t="shared" si="440"/>
        <v>Good</v>
      </c>
      <c r="Q4688" s="4">
        <f t="shared" si="441"/>
        <v>9.66</v>
      </c>
      <c r="R4688" s="4">
        <f t="shared" si="442"/>
        <v>0</v>
      </c>
      <c r="S4688" s="4">
        <f t="shared" si="443"/>
        <v>9.66</v>
      </c>
    </row>
    <row r="4689" spans="1:19" hidden="1" x14ac:dyDescent="0.35">
      <c r="A4689" t="s">
        <v>22152</v>
      </c>
      <c r="B4689" t="s">
        <v>13325</v>
      </c>
      <c r="C4689" s="1">
        <v>45649</v>
      </c>
      <c r="D4689" t="s">
        <v>81</v>
      </c>
      <c r="E4689" t="s">
        <v>178</v>
      </c>
      <c r="F4689" s="3">
        <v>1</v>
      </c>
      <c r="G4689" s="3" t="str">
        <f t="shared" si="438"/>
        <v>Valid Quantity</v>
      </c>
      <c r="H4689" s="2" t="s">
        <v>5975</v>
      </c>
      <c r="I4689" s="3">
        <v>20</v>
      </c>
      <c r="J4689" t="s">
        <v>54</v>
      </c>
      <c r="K4689" t="s">
        <v>30</v>
      </c>
      <c r="L4689" t="s">
        <v>31</v>
      </c>
      <c r="M4689" t="s">
        <v>23</v>
      </c>
      <c r="N4689" s="3">
        <v>2</v>
      </c>
      <c r="O4689" s="3" t="str">
        <f t="shared" si="439"/>
        <v>Consistent</v>
      </c>
      <c r="P4689" t="str">
        <f t="shared" si="440"/>
        <v>Bad</v>
      </c>
      <c r="Q4689" s="4">
        <f t="shared" si="441"/>
        <v>142.85</v>
      </c>
      <c r="R4689" s="4">
        <f t="shared" si="442"/>
        <v>28.57</v>
      </c>
      <c r="S4689" s="4">
        <f t="shared" si="443"/>
        <v>114.28</v>
      </c>
    </row>
    <row r="4690" spans="1:19" hidden="1" x14ac:dyDescent="0.35">
      <c r="A4690" t="s">
        <v>23078</v>
      </c>
      <c r="B4690" t="s">
        <v>17886</v>
      </c>
      <c r="C4690" s="1">
        <v>45649</v>
      </c>
      <c r="D4690" t="s">
        <v>159</v>
      </c>
      <c r="E4690" t="s">
        <v>197</v>
      </c>
      <c r="F4690" s="3">
        <v>1</v>
      </c>
      <c r="G4690" s="3" t="str">
        <f t="shared" si="438"/>
        <v>Valid Quantity</v>
      </c>
      <c r="H4690" s="2" t="s">
        <v>1249</v>
      </c>
      <c r="I4690" s="3">
        <v>0</v>
      </c>
      <c r="J4690" t="s">
        <v>48</v>
      </c>
      <c r="K4690" t="s">
        <v>21</v>
      </c>
      <c r="L4690" t="s">
        <v>22</v>
      </c>
      <c r="M4690" t="s">
        <v>75</v>
      </c>
      <c r="N4690" s="3">
        <v>0</v>
      </c>
      <c r="O4690" s="3" t="str">
        <f t="shared" si="439"/>
        <v>Consistent</v>
      </c>
      <c r="P4690" t="str">
        <f t="shared" si="440"/>
        <v>Not Rated</v>
      </c>
      <c r="Q4690" s="4">
        <f t="shared" si="441"/>
        <v>15.31</v>
      </c>
      <c r="R4690" s="4">
        <f t="shared" si="442"/>
        <v>0</v>
      </c>
      <c r="S4690" s="4">
        <f t="shared" si="443"/>
        <v>15.31</v>
      </c>
    </row>
    <row r="4691" spans="1:19" hidden="1" x14ac:dyDescent="0.35">
      <c r="A4691" t="s">
        <v>1918</v>
      </c>
      <c r="B4691" t="s">
        <v>1919</v>
      </c>
      <c r="C4691" s="1">
        <v>45650</v>
      </c>
      <c r="D4691" t="s">
        <v>36</v>
      </c>
      <c r="E4691" t="s">
        <v>58</v>
      </c>
      <c r="F4691" s="3">
        <v>2</v>
      </c>
      <c r="G4691" s="3" t="str">
        <f t="shared" si="438"/>
        <v>Valid Quantity</v>
      </c>
      <c r="H4691" s="2" t="s">
        <v>1920</v>
      </c>
      <c r="I4691" s="3">
        <v>5</v>
      </c>
      <c r="J4691" t="s">
        <v>84</v>
      </c>
      <c r="K4691" t="s">
        <v>206</v>
      </c>
      <c r="L4691" t="s">
        <v>41</v>
      </c>
      <c r="M4691" t="s">
        <v>23</v>
      </c>
      <c r="N4691" s="3">
        <v>4</v>
      </c>
      <c r="O4691" s="3" t="str">
        <f t="shared" si="439"/>
        <v>Consistent</v>
      </c>
      <c r="P4691" t="str">
        <f t="shared" si="440"/>
        <v>Good</v>
      </c>
      <c r="Q4691" s="4">
        <f t="shared" si="441"/>
        <v>224.22</v>
      </c>
      <c r="R4691" s="4">
        <f t="shared" si="442"/>
        <v>11.210999999999999</v>
      </c>
      <c r="S4691" s="4">
        <f t="shared" si="443"/>
        <v>213.00900000000001</v>
      </c>
    </row>
    <row r="4692" spans="1:19" hidden="1" x14ac:dyDescent="0.35">
      <c r="A4692" t="s">
        <v>2247</v>
      </c>
      <c r="B4692" t="s">
        <v>1674</v>
      </c>
      <c r="C4692" s="1">
        <v>45650</v>
      </c>
      <c r="D4692" t="s">
        <v>36</v>
      </c>
      <c r="E4692" t="s">
        <v>37</v>
      </c>
      <c r="F4692" s="3">
        <v>1</v>
      </c>
      <c r="G4692" s="3" t="str">
        <f t="shared" si="438"/>
        <v>Valid Quantity</v>
      </c>
      <c r="H4692" s="2" t="s">
        <v>2248</v>
      </c>
      <c r="I4692" s="3">
        <v>10</v>
      </c>
      <c r="J4692" t="s">
        <v>84</v>
      </c>
      <c r="K4692" t="s">
        <v>194</v>
      </c>
      <c r="L4692" t="s">
        <v>163</v>
      </c>
      <c r="M4692" t="s">
        <v>23</v>
      </c>
      <c r="N4692" s="3">
        <v>5</v>
      </c>
      <c r="O4692" s="3" t="str">
        <f t="shared" si="439"/>
        <v>Consistent</v>
      </c>
      <c r="P4692" t="str">
        <f t="shared" si="440"/>
        <v>Excellent</v>
      </c>
      <c r="Q4692" s="4">
        <f t="shared" si="441"/>
        <v>24.06</v>
      </c>
      <c r="R4692" s="4">
        <f t="shared" si="442"/>
        <v>2.4060000000000001</v>
      </c>
      <c r="S4692" s="4">
        <f t="shared" si="443"/>
        <v>21.654</v>
      </c>
    </row>
    <row r="4693" spans="1:19" hidden="1" x14ac:dyDescent="0.35">
      <c r="A4693" t="s">
        <v>3426</v>
      </c>
      <c r="B4693" t="s">
        <v>3427</v>
      </c>
      <c r="C4693" s="1">
        <v>45650</v>
      </c>
      <c r="D4693" t="s">
        <v>45</v>
      </c>
      <c r="E4693" t="s">
        <v>95</v>
      </c>
      <c r="F4693" s="3">
        <v>3</v>
      </c>
      <c r="G4693" s="3" t="str">
        <f t="shared" si="438"/>
        <v>Valid Quantity</v>
      </c>
      <c r="H4693" s="2" t="s">
        <v>3428</v>
      </c>
      <c r="I4693" s="3">
        <v>10</v>
      </c>
      <c r="J4693" t="s">
        <v>84</v>
      </c>
      <c r="K4693" t="s">
        <v>74</v>
      </c>
      <c r="L4693" t="s">
        <v>61</v>
      </c>
      <c r="M4693" t="s">
        <v>23</v>
      </c>
      <c r="N4693" s="3">
        <v>4</v>
      </c>
      <c r="O4693" s="3" t="str">
        <f t="shared" si="439"/>
        <v>Consistent</v>
      </c>
      <c r="P4693" t="str">
        <f t="shared" si="440"/>
        <v>Good</v>
      </c>
      <c r="Q4693" s="4">
        <f t="shared" si="441"/>
        <v>120.12</v>
      </c>
      <c r="R4693" s="4">
        <f t="shared" si="442"/>
        <v>12.012</v>
      </c>
      <c r="S4693" s="4">
        <f t="shared" si="443"/>
        <v>108.108</v>
      </c>
    </row>
    <row r="4694" spans="1:19" hidden="1" x14ac:dyDescent="0.35">
      <c r="A4694" t="s">
        <v>4673</v>
      </c>
      <c r="B4694" t="s">
        <v>4674</v>
      </c>
      <c r="C4694" s="1">
        <v>45650</v>
      </c>
      <c r="D4694" t="s">
        <v>36</v>
      </c>
      <c r="E4694" t="s">
        <v>547</v>
      </c>
      <c r="F4694" s="3">
        <v>2</v>
      </c>
      <c r="G4694" s="3" t="str">
        <f t="shared" si="438"/>
        <v>Valid Quantity</v>
      </c>
      <c r="H4694" s="2" t="s">
        <v>4675</v>
      </c>
      <c r="I4694" s="3">
        <v>5</v>
      </c>
      <c r="J4694" t="s">
        <v>54</v>
      </c>
      <c r="K4694" t="s">
        <v>212</v>
      </c>
      <c r="L4694" t="s">
        <v>61</v>
      </c>
      <c r="M4694" t="s">
        <v>23</v>
      </c>
      <c r="N4694" s="3">
        <v>3</v>
      </c>
      <c r="O4694" s="3" t="str">
        <f t="shared" si="439"/>
        <v>Consistent</v>
      </c>
      <c r="P4694" t="str">
        <f t="shared" si="440"/>
        <v>Average</v>
      </c>
      <c r="Q4694" s="4">
        <f t="shared" si="441"/>
        <v>281.92</v>
      </c>
      <c r="R4694" s="4">
        <f t="shared" si="442"/>
        <v>14.096000000000002</v>
      </c>
      <c r="S4694" s="4">
        <f t="shared" si="443"/>
        <v>267.82400000000001</v>
      </c>
    </row>
    <row r="4695" spans="1:19" hidden="1" x14ac:dyDescent="0.35">
      <c r="A4695" t="s">
        <v>6856</v>
      </c>
      <c r="B4695" t="s">
        <v>5747</v>
      </c>
      <c r="C4695" s="1">
        <v>45650</v>
      </c>
      <c r="D4695" t="s">
        <v>159</v>
      </c>
      <c r="E4695" t="s">
        <v>160</v>
      </c>
      <c r="F4695" s="3">
        <v>2</v>
      </c>
      <c r="G4695" s="3" t="str">
        <f t="shared" si="438"/>
        <v>Valid Quantity</v>
      </c>
      <c r="H4695" s="2" t="s">
        <v>6857</v>
      </c>
      <c r="I4695" s="3">
        <v>25</v>
      </c>
      <c r="J4695" t="s">
        <v>48</v>
      </c>
      <c r="K4695" t="s">
        <v>119</v>
      </c>
      <c r="L4695" t="s">
        <v>120</v>
      </c>
      <c r="M4695" t="s">
        <v>23</v>
      </c>
      <c r="N4695" s="3">
        <v>4</v>
      </c>
      <c r="O4695" s="3" t="str">
        <f t="shared" si="439"/>
        <v>Consistent</v>
      </c>
      <c r="P4695" t="str">
        <f t="shared" si="440"/>
        <v>Good</v>
      </c>
      <c r="Q4695" s="4">
        <f t="shared" si="441"/>
        <v>55.12</v>
      </c>
      <c r="R4695" s="4">
        <f t="shared" si="442"/>
        <v>13.78</v>
      </c>
      <c r="S4695" s="4">
        <f t="shared" si="443"/>
        <v>41.339999999999996</v>
      </c>
    </row>
    <row r="4696" spans="1:19" hidden="1" x14ac:dyDescent="0.35">
      <c r="A4696" t="s">
        <v>8321</v>
      </c>
      <c r="B4696" t="s">
        <v>8211</v>
      </c>
      <c r="C4696" s="1">
        <v>45650</v>
      </c>
      <c r="D4696" t="s">
        <v>116</v>
      </c>
      <c r="E4696" t="s">
        <v>479</v>
      </c>
      <c r="F4696" s="3">
        <v>3</v>
      </c>
      <c r="G4696" s="3" t="str">
        <f t="shared" si="438"/>
        <v>Valid Quantity</v>
      </c>
      <c r="H4696" s="2" t="s">
        <v>8322</v>
      </c>
      <c r="I4696" s="3">
        <v>0</v>
      </c>
      <c r="J4696" t="s">
        <v>84</v>
      </c>
      <c r="K4696" t="s">
        <v>153</v>
      </c>
      <c r="L4696" t="s">
        <v>120</v>
      </c>
      <c r="M4696" t="s">
        <v>23</v>
      </c>
      <c r="N4696" s="3">
        <v>5</v>
      </c>
      <c r="O4696" s="3" t="str">
        <f t="shared" si="439"/>
        <v>Consistent</v>
      </c>
      <c r="P4696" t="str">
        <f t="shared" si="440"/>
        <v>Excellent</v>
      </c>
      <c r="Q4696" s="4">
        <f t="shared" si="441"/>
        <v>330.78000000000003</v>
      </c>
      <c r="R4696" s="4">
        <f t="shared" si="442"/>
        <v>0</v>
      </c>
      <c r="S4696" s="4">
        <f t="shared" si="443"/>
        <v>330.78000000000003</v>
      </c>
    </row>
    <row r="4697" spans="1:19" hidden="1" x14ac:dyDescent="0.35">
      <c r="A4697" t="s">
        <v>9020</v>
      </c>
      <c r="B4697" t="s">
        <v>642</v>
      </c>
      <c r="C4697" s="1">
        <v>45650</v>
      </c>
      <c r="D4697" t="s">
        <v>36</v>
      </c>
      <c r="E4697" t="s">
        <v>52</v>
      </c>
      <c r="F4697" s="3">
        <v>4</v>
      </c>
      <c r="G4697" s="3" t="str">
        <f t="shared" si="438"/>
        <v>Valid Quantity</v>
      </c>
      <c r="H4697" s="2" t="s">
        <v>9021</v>
      </c>
      <c r="I4697" s="3">
        <v>5</v>
      </c>
      <c r="J4697" t="s">
        <v>54</v>
      </c>
      <c r="K4697" t="s">
        <v>113</v>
      </c>
      <c r="L4697" t="s">
        <v>61</v>
      </c>
      <c r="M4697" t="s">
        <v>23</v>
      </c>
      <c r="N4697" s="3">
        <v>4</v>
      </c>
      <c r="O4697" s="3" t="str">
        <f t="shared" si="439"/>
        <v>Consistent</v>
      </c>
      <c r="P4697" t="str">
        <f t="shared" si="440"/>
        <v>Good</v>
      </c>
      <c r="Q4697" s="4">
        <f t="shared" si="441"/>
        <v>309.32</v>
      </c>
      <c r="R4697" s="4">
        <f t="shared" si="442"/>
        <v>15.465999999999999</v>
      </c>
      <c r="S4697" s="4">
        <f t="shared" si="443"/>
        <v>293.85399999999998</v>
      </c>
    </row>
    <row r="4698" spans="1:19" hidden="1" x14ac:dyDescent="0.35">
      <c r="A4698" t="s">
        <v>11232</v>
      </c>
      <c r="B4698" t="s">
        <v>11233</v>
      </c>
      <c r="C4698" s="1">
        <v>45650</v>
      </c>
      <c r="D4698" t="s">
        <v>17</v>
      </c>
      <c r="E4698" t="s">
        <v>28</v>
      </c>
      <c r="F4698" s="3">
        <v>2</v>
      </c>
      <c r="G4698" s="3" t="str">
        <f t="shared" si="438"/>
        <v>Valid Quantity</v>
      </c>
      <c r="H4698" s="2" t="s">
        <v>11234</v>
      </c>
      <c r="I4698" s="3">
        <v>10</v>
      </c>
      <c r="J4698" t="s">
        <v>84</v>
      </c>
      <c r="K4698" t="s">
        <v>281</v>
      </c>
      <c r="L4698" t="s">
        <v>31</v>
      </c>
      <c r="M4698" t="s">
        <v>68</v>
      </c>
      <c r="O4698" s="3" t="str">
        <f t="shared" si="439"/>
        <v>Consistent</v>
      </c>
      <c r="P4698" t="str">
        <f t="shared" si="440"/>
        <v>Not Rated</v>
      </c>
      <c r="Q4698" s="4">
        <f t="shared" si="441"/>
        <v>16.32</v>
      </c>
      <c r="R4698" s="4">
        <f t="shared" si="442"/>
        <v>1.6319999999999999</v>
      </c>
      <c r="S4698" s="4">
        <f t="shared" si="443"/>
        <v>14.688000000000001</v>
      </c>
    </row>
    <row r="4699" spans="1:19" hidden="1" x14ac:dyDescent="0.35">
      <c r="A4699" t="s">
        <v>14160</v>
      </c>
      <c r="B4699" t="s">
        <v>5012</v>
      </c>
      <c r="C4699" s="1">
        <v>45650</v>
      </c>
      <c r="D4699" t="s">
        <v>64</v>
      </c>
      <c r="E4699" t="s">
        <v>305</v>
      </c>
      <c r="F4699" s="3">
        <v>2</v>
      </c>
      <c r="G4699" s="3" t="str">
        <f t="shared" si="438"/>
        <v>Valid Quantity</v>
      </c>
      <c r="H4699" s="2" t="s">
        <v>14161</v>
      </c>
      <c r="I4699" s="3">
        <v>0</v>
      </c>
      <c r="J4699" t="s">
        <v>67</v>
      </c>
      <c r="K4699" t="s">
        <v>467</v>
      </c>
      <c r="L4699" t="s">
        <v>120</v>
      </c>
      <c r="M4699" t="s">
        <v>185</v>
      </c>
      <c r="O4699" s="3" t="str">
        <f t="shared" si="439"/>
        <v>Consistent</v>
      </c>
      <c r="P4699" t="str">
        <f t="shared" si="440"/>
        <v>Not Rated</v>
      </c>
      <c r="Q4699" s="4">
        <f t="shared" si="441"/>
        <v>102.96</v>
      </c>
      <c r="R4699" s="4">
        <f t="shared" si="442"/>
        <v>0</v>
      </c>
      <c r="S4699" s="4">
        <f t="shared" si="443"/>
        <v>102.96</v>
      </c>
    </row>
    <row r="4700" spans="1:19" hidden="1" x14ac:dyDescent="0.35">
      <c r="A4700" t="s">
        <v>14694</v>
      </c>
      <c r="B4700" t="s">
        <v>495</v>
      </c>
      <c r="C4700" s="1">
        <v>45650</v>
      </c>
      <c r="D4700" t="s">
        <v>17</v>
      </c>
      <c r="E4700" t="s">
        <v>18</v>
      </c>
      <c r="F4700" s="3">
        <v>4</v>
      </c>
      <c r="G4700" s="3" t="str">
        <f t="shared" si="438"/>
        <v>Valid Quantity</v>
      </c>
      <c r="H4700" s="2" t="s">
        <v>12412</v>
      </c>
      <c r="I4700" s="3">
        <v>5</v>
      </c>
      <c r="J4700" t="s">
        <v>20</v>
      </c>
      <c r="K4700" t="s">
        <v>60</v>
      </c>
      <c r="L4700" t="s">
        <v>61</v>
      </c>
      <c r="M4700" t="s">
        <v>23</v>
      </c>
      <c r="O4700" s="3" t="str">
        <f t="shared" si="439"/>
        <v>Consistent</v>
      </c>
      <c r="P4700" t="str">
        <f t="shared" si="440"/>
        <v>Not Rated</v>
      </c>
      <c r="Q4700" s="4">
        <f t="shared" si="441"/>
        <v>61.72</v>
      </c>
      <c r="R4700" s="4">
        <f t="shared" si="442"/>
        <v>3.0860000000000003</v>
      </c>
      <c r="S4700" s="4">
        <f t="shared" si="443"/>
        <v>58.634</v>
      </c>
    </row>
    <row r="4701" spans="1:19" hidden="1" x14ac:dyDescent="0.35">
      <c r="A4701" t="s">
        <v>15701</v>
      </c>
      <c r="B4701" t="s">
        <v>14761</v>
      </c>
      <c r="C4701" s="1">
        <v>45650</v>
      </c>
      <c r="D4701" t="s">
        <v>45</v>
      </c>
      <c r="E4701" t="s">
        <v>432</v>
      </c>
      <c r="F4701" s="3">
        <v>2</v>
      </c>
      <c r="G4701" s="3" t="str">
        <f t="shared" si="438"/>
        <v>Valid Quantity</v>
      </c>
      <c r="H4701" s="2" t="s">
        <v>11470</v>
      </c>
      <c r="I4701" s="3">
        <v>5</v>
      </c>
      <c r="J4701" t="s">
        <v>39</v>
      </c>
      <c r="K4701" t="s">
        <v>91</v>
      </c>
      <c r="L4701" t="s">
        <v>41</v>
      </c>
      <c r="M4701" t="s">
        <v>23</v>
      </c>
      <c r="N4701" s="3">
        <v>4</v>
      </c>
      <c r="O4701" s="3" t="str">
        <f t="shared" si="439"/>
        <v>Consistent</v>
      </c>
      <c r="P4701" t="str">
        <f t="shared" si="440"/>
        <v>Good</v>
      </c>
      <c r="Q4701" s="4">
        <f t="shared" si="441"/>
        <v>79.099999999999994</v>
      </c>
      <c r="R4701" s="4">
        <f t="shared" si="442"/>
        <v>3.9550000000000001</v>
      </c>
      <c r="S4701" s="4">
        <f t="shared" si="443"/>
        <v>75.144999999999996</v>
      </c>
    </row>
    <row r="4702" spans="1:19" hidden="1" x14ac:dyDescent="0.35">
      <c r="A4702" t="s">
        <v>17183</v>
      </c>
      <c r="B4702" t="s">
        <v>14274</v>
      </c>
      <c r="C4702" s="1">
        <v>45650</v>
      </c>
      <c r="D4702" t="s">
        <v>116</v>
      </c>
      <c r="E4702" t="s">
        <v>978</v>
      </c>
      <c r="F4702" s="3">
        <v>4</v>
      </c>
      <c r="G4702" s="3" t="str">
        <f t="shared" si="438"/>
        <v>Valid Quantity</v>
      </c>
      <c r="H4702" s="2" t="s">
        <v>16208</v>
      </c>
      <c r="I4702" s="3">
        <v>0</v>
      </c>
      <c r="J4702" t="s">
        <v>54</v>
      </c>
      <c r="K4702" t="s">
        <v>189</v>
      </c>
      <c r="L4702" t="s">
        <v>120</v>
      </c>
      <c r="M4702" t="s">
        <v>75</v>
      </c>
      <c r="O4702" s="3" t="str">
        <f t="shared" si="439"/>
        <v>Consistent</v>
      </c>
      <c r="P4702" t="str">
        <f t="shared" si="440"/>
        <v>Not Rated</v>
      </c>
      <c r="Q4702" s="4">
        <f t="shared" si="441"/>
        <v>152.68</v>
      </c>
      <c r="R4702" s="4">
        <f t="shared" si="442"/>
        <v>0</v>
      </c>
      <c r="S4702" s="4">
        <f t="shared" si="443"/>
        <v>152.68</v>
      </c>
    </row>
    <row r="4703" spans="1:19" hidden="1" x14ac:dyDescent="0.35">
      <c r="A4703" t="s">
        <v>17426</v>
      </c>
      <c r="B4703" t="s">
        <v>17427</v>
      </c>
      <c r="C4703" s="1">
        <v>45650</v>
      </c>
      <c r="D4703" t="s">
        <v>101</v>
      </c>
      <c r="E4703" t="s">
        <v>102</v>
      </c>
      <c r="F4703" s="3">
        <v>5</v>
      </c>
      <c r="G4703" s="3" t="str">
        <f t="shared" si="438"/>
        <v>Valid Quantity</v>
      </c>
      <c r="H4703" s="2" t="s">
        <v>17428</v>
      </c>
      <c r="I4703" s="3">
        <v>0</v>
      </c>
      <c r="J4703" t="s">
        <v>20</v>
      </c>
      <c r="K4703" t="s">
        <v>194</v>
      </c>
      <c r="L4703" t="s">
        <v>163</v>
      </c>
      <c r="M4703" t="s">
        <v>185</v>
      </c>
      <c r="O4703" s="3" t="str">
        <f t="shared" si="439"/>
        <v>Consistent</v>
      </c>
      <c r="P4703" t="str">
        <f t="shared" si="440"/>
        <v>Not Rated</v>
      </c>
      <c r="Q4703" s="4">
        <f t="shared" si="441"/>
        <v>419.90000000000003</v>
      </c>
      <c r="R4703" s="4">
        <f t="shared" si="442"/>
        <v>0</v>
      </c>
      <c r="S4703" s="4">
        <f t="shared" si="443"/>
        <v>419.90000000000003</v>
      </c>
    </row>
    <row r="4704" spans="1:19" hidden="1" x14ac:dyDescent="0.35">
      <c r="A4704" t="s">
        <v>19422</v>
      </c>
      <c r="B4704" t="s">
        <v>13628</v>
      </c>
      <c r="C4704" s="1">
        <v>45650</v>
      </c>
      <c r="D4704" t="s">
        <v>81</v>
      </c>
      <c r="E4704" t="s">
        <v>143</v>
      </c>
      <c r="F4704" s="3">
        <v>4</v>
      </c>
      <c r="G4704" s="3" t="str">
        <f t="shared" si="438"/>
        <v>Valid Quantity</v>
      </c>
      <c r="H4704" s="2" t="s">
        <v>3641</v>
      </c>
      <c r="I4704" s="3">
        <v>0</v>
      </c>
      <c r="J4704" t="s">
        <v>48</v>
      </c>
      <c r="K4704" t="s">
        <v>91</v>
      </c>
      <c r="L4704" t="s">
        <v>41</v>
      </c>
      <c r="M4704" t="s">
        <v>23</v>
      </c>
      <c r="N4704" s="3">
        <v>4</v>
      </c>
      <c r="O4704" s="3" t="str">
        <f t="shared" si="439"/>
        <v>Consistent</v>
      </c>
      <c r="P4704" t="str">
        <f t="shared" si="440"/>
        <v>Good</v>
      </c>
      <c r="Q4704" s="4">
        <f t="shared" si="441"/>
        <v>161.44</v>
      </c>
      <c r="R4704" s="4">
        <f t="shared" si="442"/>
        <v>0</v>
      </c>
      <c r="S4704" s="4">
        <f t="shared" si="443"/>
        <v>161.44</v>
      </c>
    </row>
    <row r="4705" spans="1:19" hidden="1" x14ac:dyDescent="0.35">
      <c r="A4705" t="s">
        <v>21398</v>
      </c>
      <c r="B4705" t="s">
        <v>1709</v>
      </c>
      <c r="C4705" s="1">
        <v>45650</v>
      </c>
      <c r="D4705" t="s">
        <v>17</v>
      </c>
      <c r="E4705" t="s">
        <v>72</v>
      </c>
      <c r="F4705" s="3">
        <v>4</v>
      </c>
      <c r="G4705" s="3" t="str">
        <f t="shared" si="438"/>
        <v>Valid Quantity</v>
      </c>
      <c r="H4705" s="2" t="s">
        <v>9762</v>
      </c>
      <c r="I4705" s="3">
        <v>5</v>
      </c>
      <c r="J4705" t="s">
        <v>48</v>
      </c>
      <c r="K4705" t="s">
        <v>153</v>
      </c>
      <c r="L4705" t="s">
        <v>120</v>
      </c>
      <c r="M4705" t="s">
        <v>32</v>
      </c>
      <c r="N4705" s="3">
        <v>0</v>
      </c>
      <c r="O4705" s="3" t="str">
        <f t="shared" si="439"/>
        <v>Consistent</v>
      </c>
      <c r="P4705" t="str">
        <f t="shared" si="440"/>
        <v>Not Rated</v>
      </c>
      <c r="Q4705" s="4">
        <f t="shared" si="441"/>
        <v>42</v>
      </c>
      <c r="R4705" s="4">
        <f t="shared" si="442"/>
        <v>2.1</v>
      </c>
      <c r="S4705" s="4">
        <f t="shared" si="443"/>
        <v>39.9</v>
      </c>
    </row>
    <row r="4706" spans="1:19" hidden="1" x14ac:dyDescent="0.35">
      <c r="A4706" t="s">
        <v>22109</v>
      </c>
      <c r="B4706" t="s">
        <v>7018</v>
      </c>
      <c r="C4706" s="1">
        <v>45650</v>
      </c>
      <c r="D4706" t="s">
        <v>116</v>
      </c>
      <c r="E4706" t="s">
        <v>479</v>
      </c>
      <c r="F4706" s="3">
        <v>3</v>
      </c>
      <c r="G4706" s="3" t="str">
        <f t="shared" si="438"/>
        <v>Valid Quantity</v>
      </c>
      <c r="H4706" s="2" t="s">
        <v>7875</v>
      </c>
      <c r="I4706" s="3">
        <v>10</v>
      </c>
      <c r="J4706" t="s">
        <v>84</v>
      </c>
      <c r="K4706" t="s">
        <v>131</v>
      </c>
      <c r="L4706" t="s">
        <v>86</v>
      </c>
      <c r="M4706" t="s">
        <v>68</v>
      </c>
      <c r="O4706" s="3" t="str">
        <f t="shared" si="439"/>
        <v>Consistent</v>
      </c>
      <c r="P4706" t="str">
        <f t="shared" si="440"/>
        <v>Not Rated</v>
      </c>
      <c r="Q4706" s="4">
        <f t="shared" si="441"/>
        <v>80.94</v>
      </c>
      <c r="R4706" s="4">
        <f t="shared" si="442"/>
        <v>8.0939999999999994</v>
      </c>
      <c r="S4706" s="4">
        <f t="shared" si="443"/>
        <v>72.846000000000004</v>
      </c>
    </row>
    <row r="4707" spans="1:19" hidden="1" x14ac:dyDescent="0.35">
      <c r="A4707" t="s">
        <v>22677</v>
      </c>
      <c r="B4707" t="s">
        <v>9394</v>
      </c>
      <c r="C4707" s="1">
        <v>45650</v>
      </c>
      <c r="D4707" t="s">
        <v>17</v>
      </c>
      <c r="E4707" t="s">
        <v>89</v>
      </c>
      <c r="F4707" s="3">
        <v>1</v>
      </c>
      <c r="G4707" s="3" t="str">
        <f t="shared" si="438"/>
        <v>Valid Quantity</v>
      </c>
      <c r="H4707" s="2" t="s">
        <v>13013</v>
      </c>
      <c r="I4707" s="3">
        <v>5</v>
      </c>
      <c r="J4707" t="s">
        <v>48</v>
      </c>
      <c r="K4707" t="s">
        <v>30</v>
      </c>
      <c r="L4707" t="s">
        <v>31</v>
      </c>
      <c r="M4707" t="s">
        <v>23</v>
      </c>
      <c r="N4707" s="3">
        <v>4</v>
      </c>
      <c r="O4707" s="3" t="str">
        <f t="shared" si="439"/>
        <v>Consistent</v>
      </c>
      <c r="P4707" t="str">
        <f t="shared" si="440"/>
        <v>Good</v>
      </c>
      <c r="Q4707" s="4">
        <f t="shared" si="441"/>
        <v>36.01</v>
      </c>
      <c r="R4707" s="4">
        <f t="shared" si="442"/>
        <v>1.8004999999999998</v>
      </c>
      <c r="S4707" s="4">
        <f t="shared" si="443"/>
        <v>34.209499999999998</v>
      </c>
    </row>
    <row r="4708" spans="1:19" hidden="1" x14ac:dyDescent="0.35">
      <c r="A4708" t="s">
        <v>22909</v>
      </c>
      <c r="B4708" t="s">
        <v>17485</v>
      </c>
      <c r="C4708" s="1">
        <v>45650</v>
      </c>
      <c r="D4708" t="s">
        <v>101</v>
      </c>
      <c r="E4708" t="s">
        <v>345</v>
      </c>
      <c r="F4708" s="3">
        <v>1</v>
      </c>
      <c r="G4708" s="3" t="str">
        <f t="shared" si="438"/>
        <v>Valid Quantity</v>
      </c>
      <c r="H4708" s="2" t="s">
        <v>4633</v>
      </c>
      <c r="I4708" s="3">
        <v>0</v>
      </c>
      <c r="J4708" t="s">
        <v>20</v>
      </c>
      <c r="K4708" t="s">
        <v>162</v>
      </c>
      <c r="L4708" t="s">
        <v>163</v>
      </c>
      <c r="M4708" t="s">
        <v>75</v>
      </c>
      <c r="O4708" s="3" t="str">
        <f t="shared" si="439"/>
        <v>Consistent</v>
      </c>
      <c r="P4708" t="str">
        <f t="shared" si="440"/>
        <v>Not Rated</v>
      </c>
      <c r="Q4708" s="4">
        <f t="shared" si="441"/>
        <v>71.11</v>
      </c>
      <c r="R4708" s="4">
        <f t="shared" si="442"/>
        <v>0</v>
      </c>
      <c r="S4708" s="4">
        <f t="shared" si="443"/>
        <v>71.11</v>
      </c>
    </row>
    <row r="4709" spans="1:19" hidden="1" x14ac:dyDescent="0.35">
      <c r="A4709" t="s">
        <v>176</v>
      </c>
      <c r="B4709" t="s">
        <v>177</v>
      </c>
      <c r="C4709" s="1">
        <v>45651</v>
      </c>
      <c r="D4709" t="s">
        <v>81</v>
      </c>
      <c r="E4709" t="s">
        <v>178</v>
      </c>
      <c r="F4709" s="3">
        <v>1</v>
      </c>
      <c r="G4709" s="3" t="str">
        <f t="shared" si="438"/>
        <v>Valid Quantity</v>
      </c>
      <c r="H4709" s="2" t="s">
        <v>179</v>
      </c>
      <c r="I4709" s="3">
        <v>20</v>
      </c>
      <c r="J4709" t="s">
        <v>39</v>
      </c>
      <c r="K4709" t="s">
        <v>180</v>
      </c>
      <c r="L4709" t="s">
        <v>86</v>
      </c>
      <c r="M4709" t="s">
        <v>32</v>
      </c>
      <c r="O4709" s="3" t="str">
        <f t="shared" si="439"/>
        <v>Consistent</v>
      </c>
      <c r="P4709" t="str">
        <f t="shared" si="440"/>
        <v>Not Rated</v>
      </c>
      <c r="Q4709" s="4">
        <f t="shared" si="441"/>
        <v>18.37</v>
      </c>
      <c r="R4709" s="4">
        <f t="shared" si="442"/>
        <v>3.6740000000000004</v>
      </c>
      <c r="S4709" s="4">
        <f t="shared" si="443"/>
        <v>14.696000000000002</v>
      </c>
    </row>
    <row r="4710" spans="1:19" hidden="1" x14ac:dyDescent="0.35">
      <c r="A4710" t="s">
        <v>11791</v>
      </c>
      <c r="B4710" t="s">
        <v>882</v>
      </c>
      <c r="C4710" s="1">
        <v>45651</v>
      </c>
      <c r="D4710" t="s">
        <v>159</v>
      </c>
      <c r="E4710" t="s">
        <v>239</v>
      </c>
      <c r="F4710" s="3">
        <v>1</v>
      </c>
      <c r="G4710" s="3" t="str">
        <f t="shared" si="438"/>
        <v>Valid Quantity</v>
      </c>
      <c r="H4710" s="2" t="s">
        <v>2169</v>
      </c>
      <c r="I4710" s="3">
        <v>10</v>
      </c>
      <c r="J4710" t="s">
        <v>84</v>
      </c>
      <c r="K4710" t="s">
        <v>104</v>
      </c>
      <c r="L4710" t="s">
        <v>22</v>
      </c>
      <c r="M4710" t="s">
        <v>32</v>
      </c>
      <c r="O4710" s="3" t="str">
        <f t="shared" si="439"/>
        <v>Consistent</v>
      </c>
      <c r="P4710" t="str">
        <f t="shared" si="440"/>
        <v>Not Rated</v>
      </c>
      <c r="Q4710" s="4">
        <f t="shared" si="441"/>
        <v>5.72</v>
      </c>
      <c r="R4710" s="4">
        <f t="shared" si="442"/>
        <v>0.57199999999999995</v>
      </c>
      <c r="S4710" s="4">
        <f t="shared" si="443"/>
        <v>5.1479999999999997</v>
      </c>
    </row>
    <row r="4711" spans="1:19" hidden="1" x14ac:dyDescent="0.35">
      <c r="A4711" t="s">
        <v>12993</v>
      </c>
      <c r="B4711" t="s">
        <v>9122</v>
      </c>
      <c r="C4711" s="1">
        <v>45651</v>
      </c>
      <c r="D4711" t="s">
        <v>81</v>
      </c>
      <c r="E4711" t="s">
        <v>147</v>
      </c>
      <c r="F4711" s="3">
        <v>1</v>
      </c>
      <c r="G4711" s="3" t="str">
        <f t="shared" si="438"/>
        <v>Valid Quantity</v>
      </c>
      <c r="H4711" s="2" t="s">
        <v>8831</v>
      </c>
      <c r="I4711" s="3">
        <v>0</v>
      </c>
      <c r="J4711" t="s">
        <v>20</v>
      </c>
      <c r="K4711" t="s">
        <v>131</v>
      </c>
      <c r="L4711" t="s">
        <v>86</v>
      </c>
      <c r="M4711" t="s">
        <v>23</v>
      </c>
      <c r="N4711" s="3">
        <v>4</v>
      </c>
      <c r="O4711" s="3" t="str">
        <f t="shared" si="439"/>
        <v>Consistent</v>
      </c>
      <c r="P4711" t="str">
        <f t="shared" si="440"/>
        <v>Good</v>
      </c>
      <c r="Q4711" s="4">
        <f t="shared" si="441"/>
        <v>72.7</v>
      </c>
      <c r="R4711" s="4">
        <f t="shared" si="442"/>
        <v>0</v>
      </c>
      <c r="S4711" s="4">
        <f t="shared" si="443"/>
        <v>72.7</v>
      </c>
    </row>
    <row r="4712" spans="1:19" hidden="1" x14ac:dyDescent="0.35">
      <c r="A4712" t="s">
        <v>13395</v>
      </c>
      <c r="B4712" t="s">
        <v>13396</v>
      </c>
      <c r="C4712" s="1">
        <v>45651</v>
      </c>
      <c r="D4712" t="s">
        <v>36</v>
      </c>
      <c r="E4712" t="s">
        <v>52</v>
      </c>
      <c r="F4712" s="3">
        <v>1</v>
      </c>
      <c r="G4712" s="3" t="str">
        <f t="shared" si="438"/>
        <v>Valid Quantity</v>
      </c>
      <c r="H4712" s="2" t="s">
        <v>13397</v>
      </c>
      <c r="I4712" s="3">
        <v>0</v>
      </c>
      <c r="J4712" t="s">
        <v>48</v>
      </c>
      <c r="K4712" t="s">
        <v>162</v>
      </c>
      <c r="L4712" t="s">
        <v>163</v>
      </c>
      <c r="M4712" t="s">
        <v>23</v>
      </c>
      <c r="N4712" s="3">
        <v>4</v>
      </c>
      <c r="O4712" s="3" t="str">
        <f t="shared" si="439"/>
        <v>Consistent</v>
      </c>
      <c r="P4712" t="str">
        <f t="shared" si="440"/>
        <v>Good</v>
      </c>
      <c r="Q4712" s="4">
        <f t="shared" si="441"/>
        <v>104.59</v>
      </c>
      <c r="R4712" s="4">
        <f t="shared" si="442"/>
        <v>0</v>
      </c>
      <c r="S4712" s="4">
        <f t="shared" si="443"/>
        <v>104.59</v>
      </c>
    </row>
    <row r="4713" spans="1:19" hidden="1" x14ac:dyDescent="0.35">
      <c r="A4713" t="s">
        <v>16219</v>
      </c>
      <c r="B4713" t="s">
        <v>13834</v>
      </c>
      <c r="C4713" s="1">
        <v>45651</v>
      </c>
      <c r="D4713" t="s">
        <v>101</v>
      </c>
      <c r="E4713" t="s">
        <v>136</v>
      </c>
      <c r="F4713" s="3">
        <v>1</v>
      </c>
      <c r="G4713" s="3" t="str">
        <f t="shared" si="438"/>
        <v>Valid Quantity</v>
      </c>
      <c r="H4713" s="2" t="s">
        <v>6770</v>
      </c>
      <c r="I4713" s="3">
        <v>0</v>
      </c>
      <c r="J4713" t="s">
        <v>48</v>
      </c>
      <c r="K4713" t="s">
        <v>40</v>
      </c>
      <c r="L4713" t="s">
        <v>41</v>
      </c>
      <c r="M4713" t="s">
        <v>32</v>
      </c>
      <c r="N4713" s="3">
        <v>0</v>
      </c>
      <c r="O4713" s="3" t="str">
        <f t="shared" si="439"/>
        <v>Consistent</v>
      </c>
      <c r="P4713" t="str">
        <f t="shared" si="440"/>
        <v>Not Rated</v>
      </c>
      <c r="Q4713" s="4">
        <f t="shared" si="441"/>
        <v>29.64</v>
      </c>
      <c r="R4713" s="4">
        <f t="shared" si="442"/>
        <v>0</v>
      </c>
      <c r="S4713" s="4">
        <f t="shared" si="443"/>
        <v>29.64</v>
      </c>
    </row>
    <row r="4714" spans="1:19" hidden="1" x14ac:dyDescent="0.35">
      <c r="A4714" t="s">
        <v>16717</v>
      </c>
      <c r="B4714" t="s">
        <v>12034</v>
      </c>
      <c r="C4714" s="1">
        <v>45651</v>
      </c>
      <c r="D4714" t="s">
        <v>159</v>
      </c>
      <c r="E4714" t="s">
        <v>197</v>
      </c>
      <c r="F4714" s="3">
        <v>3</v>
      </c>
      <c r="G4714" s="3" t="str">
        <f t="shared" si="438"/>
        <v>Valid Quantity</v>
      </c>
      <c r="H4714" s="2" t="s">
        <v>6252</v>
      </c>
      <c r="I4714" s="3">
        <v>0</v>
      </c>
      <c r="J4714" t="s">
        <v>84</v>
      </c>
      <c r="K4714" t="s">
        <v>104</v>
      </c>
      <c r="L4714" t="s">
        <v>22</v>
      </c>
      <c r="M4714" t="s">
        <v>23</v>
      </c>
      <c r="N4714" s="3">
        <v>1</v>
      </c>
      <c r="O4714" s="3" t="str">
        <f t="shared" si="439"/>
        <v>Consistent</v>
      </c>
      <c r="P4714" t="str">
        <f t="shared" si="440"/>
        <v>Very Bad</v>
      </c>
      <c r="Q4714" s="4">
        <f t="shared" si="441"/>
        <v>11.040000000000001</v>
      </c>
      <c r="R4714" s="4">
        <f t="shared" si="442"/>
        <v>0</v>
      </c>
      <c r="S4714" s="4">
        <f t="shared" si="443"/>
        <v>11.040000000000001</v>
      </c>
    </row>
    <row r="4715" spans="1:19" hidden="1" x14ac:dyDescent="0.35">
      <c r="A4715" t="s">
        <v>16917</v>
      </c>
      <c r="B4715" t="s">
        <v>5496</v>
      </c>
      <c r="C4715" s="1">
        <v>45651</v>
      </c>
      <c r="D4715" t="s">
        <v>64</v>
      </c>
      <c r="E4715" t="s">
        <v>65</v>
      </c>
      <c r="F4715" s="3">
        <v>2</v>
      </c>
      <c r="G4715" s="3" t="str">
        <f t="shared" si="438"/>
        <v>Valid Quantity</v>
      </c>
      <c r="H4715" s="2" t="s">
        <v>16918</v>
      </c>
      <c r="I4715" s="3">
        <v>0</v>
      </c>
      <c r="J4715" t="s">
        <v>20</v>
      </c>
      <c r="K4715" t="s">
        <v>40</v>
      </c>
      <c r="L4715" t="s">
        <v>41</v>
      </c>
      <c r="M4715" t="s">
        <v>23</v>
      </c>
      <c r="N4715" s="3">
        <v>5</v>
      </c>
      <c r="O4715" s="3" t="str">
        <f t="shared" si="439"/>
        <v>Consistent</v>
      </c>
      <c r="P4715" t="str">
        <f t="shared" si="440"/>
        <v>Excellent</v>
      </c>
      <c r="Q4715" s="4">
        <f t="shared" si="441"/>
        <v>86.4</v>
      </c>
      <c r="R4715" s="4">
        <f t="shared" si="442"/>
        <v>0</v>
      </c>
      <c r="S4715" s="4">
        <f t="shared" si="443"/>
        <v>86.4</v>
      </c>
    </row>
    <row r="4716" spans="1:19" hidden="1" x14ac:dyDescent="0.35">
      <c r="A4716" t="s">
        <v>17342</v>
      </c>
      <c r="B4716" t="s">
        <v>17343</v>
      </c>
      <c r="C4716" s="1">
        <v>45651</v>
      </c>
      <c r="D4716" t="s">
        <v>17</v>
      </c>
      <c r="E4716" t="s">
        <v>72</v>
      </c>
      <c r="F4716" s="3">
        <v>1</v>
      </c>
      <c r="G4716" s="3" t="str">
        <f t="shared" si="438"/>
        <v>Valid Quantity</v>
      </c>
      <c r="H4716" s="2" t="s">
        <v>236</v>
      </c>
      <c r="I4716" s="3">
        <v>20</v>
      </c>
      <c r="J4716" t="s">
        <v>54</v>
      </c>
      <c r="K4716" t="s">
        <v>281</v>
      </c>
      <c r="L4716" t="s">
        <v>31</v>
      </c>
      <c r="M4716" t="s">
        <v>68</v>
      </c>
      <c r="O4716" s="3" t="str">
        <f t="shared" si="439"/>
        <v>Consistent</v>
      </c>
      <c r="P4716" t="str">
        <f t="shared" si="440"/>
        <v>Not Rated</v>
      </c>
      <c r="Q4716" s="4">
        <f t="shared" si="441"/>
        <v>13.6</v>
      </c>
      <c r="R4716" s="4">
        <f t="shared" si="442"/>
        <v>2.72</v>
      </c>
      <c r="S4716" s="4">
        <f t="shared" si="443"/>
        <v>10.879999999999999</v>
      </c>
    </row>
    <row r="4717" spans="1:19" hidden="1" x14ac:dyDescent="0.35">
      <c r="A4717" t="s">
        <v>19411</v>
      </c>
      <c r="B4717" t="s">
        <v>7426</v>
      </c>
      <c r="C4717" s="1">
        <v>45651</v>
      </c>
      <c r="D4717" t="s">
        <v>64</v>
      </c>
      <c r="E4717" t="s">
        <v>331</v>
      </c>
      <c r="F4717" s="3">
        <v>1</v>
      </c>
      <c r="G4717" s="3" t="str">
        <f t="shared" si="438"/>
        <v>Valid Quantity</v>
      </c>
      <c r="H4717" s="2" t="s">
        <v>769</v>
      </c>
      <c r="I4717" s="3">
        <v>10</v>
      </c>
      <c r="J4717" t="s">
        <v>20</v>
      </c>
      <c r="K4717" t="s">
        <v>30</v>
      </c>
      <c r="L4717" t="s">
        <v>31</v>
      </c>
      <c r="M4717" t="s">
        <v>23</v>
      </c>
      <c r="N4717" s="3">
        <v>1</v>
      </c>
      <c r="O4717" s="3" t="str">
        <f t="shared" si="439"/>
        <v>Consistent</v>
      </c>
      <c r="P4717" t="str">
        <f t="shared" si="440"/>
        <v>Very Bad</v>
      </c>
      <c r="Q4717" s="4">
        <f t="shared" si="441"/>
        <v>50.97</v>
      </c>
      <c r="R4717" s="4">
        <f t="shared" si="442"/>
        <v>5.0969999999999995</v>
      </c>
      <c r="S4717" s="4">
        <f t="shared" si="443"/>
        <v>45.872999999999998</v>
      </c>
    </row>
    <row r="4718" spans="1:19" hidden="1" x14ac:dyDescent="0.35">
      <c r="A4718" t="s">
        <v>3714</v>
      </c>
      <c r="B4718" t="s">
        <v>3715</v>
      </c>
      <c r="C4718" s="1">
        <v>45652</v>
      </c>
      <c r="D4718" t="s">
        <v>101</v>
      </c>
      <c r="E4718" t="s">
        <v>102</v>
      </c>
      <c r="F4718" s="3">
        <v>1</v>
      </c>
      <c r="G4718" s="3" t="str">
        <f t="shared" si="438"/>
        <v>Valid Quantity</v>
      </c>
      <c r="H4718" s="2" t="s">
        <v>3716</v>
      </c>
      <c r="I4718" s="3">
        <v>10</v>
      </c>
      <c r="J4718" t="s">
        <v>48</v>
      </c>
      <c r="K4718" t="s">
        <v>49</v>
      </c>
      <c r="L4718" t="s">
        <v>22</v>
      </c>
      <c r="M4718" t="s">
        <v>23</v>
      </c>
      <c r="N4718" s="3">
        <v>5</v>
      </c>
      <c r="O4718" s="3" t="str">
        <f t="shared" si="439"/>
        <v>Consistent</v>
      </c>
      <c r="P4718" t="str">
        <f t="shared" si="440"/>
        <v>Excellent</v>
      </c>
      <c r="Q4718" s="4">
        <f t="shared" si="441"/>
        <v>51.68</v>
      </c>
      <c r="R4718" s="4">
        <f t="shared" si="442"/>
        <v>5.1679999999999993</v>
      </c>
      <c r="S4718" s="4">
        <f t="shared" si="443"/>
        <v>46.512</v>
      </c>
    </row>
    <row r="4719" spans="1:19" hidden="1" x14ac:dyDescent="0.35">
      <c r="A4719" t="s">
        <v>3869</v>
      </c>
      <c r="B4719" t="s">
        <v>602</v>
      </c>
      <c r="C4719" s="1">
        <v>45652</v>
      </c>
      <c r="D4719" t="s">
        <v>17</v>
      </c>
      <c r="E4719" t="s">
        <v>72</v>
      </c>
      <c r="F4719" s="3">
        <v>1</v>
      </c>
      <c r="G4719" s="3" t="str">
        <f t="shared" si="438"/>
        <v>Valid Quantity</v>
      </c>
      <c r="H4719" s="2" t="s">
        <v>3870</v>
      </c>
      <c r="I4719" s="3">
        <v>10</v>
      </c>
      <c r="J4719" t="s">
        <v>20</v>
      </c>
      <c r="K4719" t="s">
        <v>104</v>
      </c>
      <c r="L4719" t="s">
        <v>22</v>
      </c>
      <c r="M4719" t="s">
        <v>23</v>
      </c>
      <c r="O4719" s="3" t="str">
        <f t="shared" si="439"/>
        <v>Consistent</v>
      </c>
      <c r="P4719" t="str">
        <f t="shared" si="440"/>
        <v>Not Rated</v>
      </c>
      <c r="Q4719" s="4">
        <f t="shared" si="441"/>
        <v>35.43</v>
      </c>
      <c r="R4719" s="4">
        <f t="shared" si="442"/>
        <v>3.5430000000000001</v>
      </c>
      <c r="S4719" s="4">
        <f t="shared" si="443"/>
        <v>31.887</v>
      </c>
    </row>
    <row r="4720" spans="1:19" hidden="1" x14ac:dyDescent="0.35">
      <c r="A4720" t="s">
        <v>4359</v>
      </c>
      <c r="B4720" t="s">
        <v>1747</v>
      </c>
      <c r="C4720" s="1">
        <v>45652</v>
      </c>
      <c r="D4720" t="s">
        <v>116</v>
      </c>
      <c r="E4720" t="s">
        <v>151</v>
      </c>
      <c r="F4720" s="3">
        <v>2</v>
      </c>
      <c r="G4720" s="3" t="str">
        <f t="shared" si="438"/>
        <v>Valid Quantity</v>
      </c>
      <c r="H4720" s="2" t="s">
        <v>4360</v>
      </c>
      <c r="I4720" s="3">
        <v>5</v>
      </c>
      <c r="J4720" t="s">
        <v>48</v>
      </c>
      <c r="K4720" t="s">
        <v>91</v>
      </c>
      <c r="L4720" t="s">
        <v>41</v>
      </c>
      <c r="M4720" t="s">
        <v>185</v>
      </c>
      <c r="N4720" s="3">
        <v>0</v>
      </c>
      <c r="O4720" s="3" t="str">
        <f t="shared" si="439"/>
        <v>Consistent</v>
      </c>
      <c r="P4720" t="str">
        <f t="shared" si="440"/>
        <v>Not Rated</v>
      </c>
      <c r="Q4720" s="4">
        <f t="shared" si="441"/>
        <v>451.16</v>
      </c>
      <c r="R4720" s="4">
        <f t="shared" si="442"/>
        <v>22.558000000000003</v>
      </c>
      <c r="S4720" s="4">
        <f t="shared" si="443"/>
        <v>428.60200000000003</v>
      </c>
    </row>
    <row r="4721" spans="1:19" hidden="1" x14ac:dyDescent="0.35">
      <c r="A4721" t="s">
        <v>5277</v>
      </c>
      <c r="B4721" t="s">
        <v>5278</v>
      </c>
      <c r="C4721" s="1">
        <v>45652</v>
      </c>
      <c r="D4721" t="s">
        <v>101</v>
      </c>
      <c r="E4721" t="s">
        <v>107</v>
      </c>
      <c r="F4721" s="3">
        <v>2</v>
      </c>
      <c r="G4721" s="3" t="str">
        <f t="shared" si="438"/>
        <v>Valid Quantity</v>
      </c>
      <c r="H4721" s="2" t="s">
        <v>5279</v>
      </c>
      <c r="I4721" s="3">
        <v>0</v>
      </c>
      <c r="J4721" t="s">
        <v>54</v>
      </c>
      <c r="K4721" t="s">
        <v>60</v>
      </c>
      <c r="L4721" t="s">
        <v>61</v>
      </c>
      <c r="M4721" t="s">
        <v>32</v>
      </c>
      <c r="O4721" s="3" t="str">
        <f t="shared" si="439"/>
        <v>Consistent</v>
      </c>
      <c r="P4721" t="str">
        <f t="shared" si="440"/>
        <v>Not Rated</v>
      </c>
      <c r="Q4721" s="4">
        <f t="shared" si="441"/>
        <v>41.22</v>
      </c>
      <c r="R4721" s="4">
        <f t="shared" si="442"/>
        <v>0</v>
      </c>
      <c r="S4721" s="4">
        <f t="shared" si="443"/>
        <v>41.22</v>
      </c>
    </row>
    <row r="4722" spans="1:19" hidden="1" x14ac:dyDescent="0.35">
      <c r="A4722" t="s">
        <v>7719</v>
      </c>
      <c r="B4722" t="s">
        <v>5551</v>
      </c>
      <c r="C4722" s="1">
        <v>45652</v>
      </c>
      <c r="D4722" t="s">
        <v>81</v>
      </c>
      <c r="E4722" t="s">
        <v>143</v>
      </c>
      <c r="F4722" s="3">
        <v>2</v>
      </c>
      <c r="G4722" s="3" t="str">
        <f t="shared" si="438"/>
        <v>Valid Quantity</v>
      </c>
      <c r="H4722" s="2" t="s">
        <v>7720</v>
      </c>
      <c r="I4722" s="3">
        <v>0</v>
      </c>
      <c r="J4722" t="s">
        <v>54</v>
      </c>
      <c r="K4722" t="s">
        <v>113</v>
      </c>
      <c r="L4722" t="s">
        <v>61</v>
      </c>
      <c r="M4722" t="s">
        <v>23</v>
      </c>
      <c r="N4722" s="3">
        <v>5</v>
      </c>
      <c r="O4722" s="3" t="str">
        <f t="shared" si="439"/>
        <v>Consistent</v>
      </c>
      <c r="P4722" t="str">
        <f t="shared" si="440"/>
        <v>Excellent</v>
      </c>
      <c r="Q4722" s="4">
        <f t="shared" si="441"/>
        <v>298</v>
      </c>
      <c r="R4722" s="4">
        <f t="shared" si="442"/>
        <v>0</v>
      </c>
      <c r="S4722" s="4">
        <f t="shared" si="443"/>
        <v>298</v>
      </c>
    </row>
    <row r="4723" spans="1:19" hidden="1" x14ac:dyDescent="0.35">
      <c r="A4723" t="s">
        <v>14075</v>
      </c>
      <c r="B4723" t="s">
        <v>4033</v>
      </c>
      <c r="C4723" s="1">
        <v>45652</v>
      </c>
      <c r="D4723" t="s">
        <v>101</v>
      </c>
      <c r="E4723" t="s">
        <v>345</v>
      </c>
      <c r="F4723" s="3">
        <v>2</v>
      </c>
      <c r="G4723" s="3" t="str">
        <f t="shared" si="438"/>
        <v>Valid Quantity</v>
      </c>
      <c r="H4723" s="2" t="s">
        <v>9781</v>
      </c>
      <c r="I4723" s="3">
        <v>10</v>
      </c>
      <c r="J4723" t="s">
        <v>39</v>
      </c>
      <c r="K4723" t="s">
        <v>21</v>
      </c>
      <c r="L4723" t="s">
        <v>22</v>
      </c>
      <c r="M4723" t="s">
        <v>23</v>
      </c>
      <c r="N4723" s="3">
        <v>5</v>
      </c>
      <c r="O4723" s="3" t="str">
        <f t="shared" si="439"/>
        <v>Consistent</v>
      </c>
      <c r="P4723" t="str">
        <f t="shared" si="440"/>
        <v>Excellent</v>
      </c>
      <c r="Q4723" s="4">
        <f t="shared" si="441"/>
        <v>167.02</v>
      </c>
      <c r="R4723" s="4">
        <f t="shared" si="442"/>
        <v>16.702000000000002</v>
      </c>
      <c r="S4723" s="4">
        <f t="shared" si="443"/>
        <v>150.31800000000001</v>
      </c>
    </row>
    <row r="4724" spans="1:19" hidden="1" x14ac:dyDescent="0.35">
      <c r="A4724" t="s">
        <v>15504</v>
      </c>
      <c r="B4724" t="s">
        <v>6789</v>
      </c>
      <c r="C4724" s="1">
        <v>45652</v>
      </c>
      <c r="D4724" t="s">
        <v>36</v>
      </c>
      <c r="E4724" t="s">
        <v>250</v>
      </c>
      <c r="F4724" s="3">
        <v>0</v>
      </c>
      <c r="G4724" s="3" t="str">
        <f t="shared" si="438"/>
        <v>Zero Quantity</v>
      </c>
      <c r="H4724" s="2" t="s">
        <v>14805</v>
      </c>
      <c r="I4724" s="3">
        <v>15</v>
      </c>
      <c r="J4724" t="s">
        <v>54</v>
      </c>
      <c r="K4724" t="s">
        <v>194</v>
      </c>
      <c r="L4724" t="s">
        <v>163</v>
      </c>
      <c r="M4724" t="s">
        <v>23</v>
      </c>
      <c r="N4724" s="3">
        <v>5</v>
      </c>
      <c r="O4724" s="3" t="str">
        <f t="shared" si="439"/>
        <v>Suspicious</v>
      </c>
      <c r="P4724" t="str">
        <f t="shared" si="440"/>
        <v>Excellent</v>
      </c>
      <c r="Q4724" s="4">
        <f t="shared" si="441"/>
        <v>0</v>
      </c>
      <c r="R4724" s="4">
        <f t="shared" si="442"/>
        <v>0</v>
      </c>
      <c r="S4724" s="4">
        <f t="shared" si="443"/>
        <v>0</v>
      </c>
    </row>
    <row r="4725" spans="1:19" hidden="1" x14ac:dyDescent="0.35">
      <c r="A4725" t="s">
        <v>16395</v>
      </c>
      <c r="B4725" t="s">
        <v>13889</v>
      </c>
      <c r="C4725" s="1">
        <v>45652</v>
      </c>
      <c r="D4725" t="s">
        <v>81</v>
      </c>
      <c r="E4725" t="s">
        <v>178</v>
      </c>
      <c r="F4725" s="3">
        <v>2</v>
      </c>
      <c r="G4725" s="3" t="str">
        <f t="shared" si="438"/>
        <v>Valid Quantity</v>
      </c>
      <c r="H4725" s="2" t="s">
        <v>9077</v>
      </c>
      <c r="I4725" s="3">
        <v>20</v>
      </c>
      <c r="J4725" t="s">
        <v>20</v>
      </c>
      <c r="K4725" t="s">
        <v>281</v>
      </c>
      <c r="L4725" t="s">
        <v>31</v>
      </c>
      <c r="M4725" t="s">
        <v>23</v>
      </c>
      <c r="N4725" s="3">
        <v>3</v>
      </c>
      <c r="O4725" s="3" t="str">
        <f t="shared" si="439"/>
        <v>Consistent</v>
      </c>
      <c r="P4725" t="str">
        <f t="shared" si="440"/>
        <v>Average</v>
      </c>
      <c r="Q4725" s="4">
        <f t="shared" si="441"/>
        <v>123.84</v>
      </c>
      <c r="R4725" s="4">
        <f t="shared" si="442"/>
        <v>24.768000000000001</v>
      </c>
      <c r="S4725" s="4">
        <f t="shared" si="443"/>
        <v>99.072000000000003</v>
      </c>
    </row>
    <row r="4726" spans="1:19" hidden="1" x14ac:dyDescent="0.35">
      <c r="A4726" t="s">
        <v>17901</v>
      </c>
      <c r="B4726" t="s">
        <v>15095</v>
      </c>
      <c r="C4726" s="1">
        <v>45652</v>
      </c>
      <c r="D4726" t="s">
        <v>159</v>
      </c>
      <c r="E4726" t="s">
        <v>197</v>
      </c>
      <c r="F4726" s="3">
        <v>2</v>
      </c>
      <c r="G4726" s="3" t="str">
        <f t="shared" si="438"/>
        <v>Valid Quantity</v>
      </c>
      <c r="H4726" s="2" t="s">
        <v>17902</v>
      </c>
      <c r="I4726" s="3">
        <v>5</v>
      </c>
      <c r="J4726" t="s">
        <v>54</v>
      </c>
      <c r="K4726" t="s">
        <v>467</v>
      </c>
      <c r="L4726" t="s">
        <v>120</v>
      </c>
      <c r="M4726" t="s">
        <v>32</v>
      </c>
      <c r="O4726" s="3" t="str">
        <f t="shared" si="439"/>
        <v>Consistent</v>
      </c>
      <c r="P4726" t="str">
        <f t="shared" si="440"/>
        <v>Not Rated</v>
      </c>
      <c r="Q4726" s="4">
        <f t="shared" si="441"/>
        <v>29.12</v>
      </c>
      <c r="R4726" s="4">
        <f t="shared" si="442"/>
        <v>1.456</v>
      </c>
      <c r="S4726" s="4">
        <f t="shared" si="443"/>
        <v>27.664000000000001</v>
      </c>
    </row>
    <row r="4727" spans="1:19" hidden="1" x14ac:dyDescent="0.35">
      <c r="A4727" t="s">
        <v>18480</v>
      </c>
      <c r="B4727" t="s">
        <v>6796</v>
      </c>
      <c r="C4727" s="1">
        <v>45652</v>
      </c>
      <c r="D4727" t="s">
        <v>64</v>
      </c>
      <c r="E4727" t="s">
        <v>65</v>
      </c>
      <c r="F4727" s="3">
        <v>2</v>
      </c>
      <c r="G4727" s="3" t="str">
        <f t="shared" si="438"/>
        <v>Valid Quantity</v>
      </c>
      <c r="H4727" s="2" t="s">
        <v>12759</v>
      </c>
      <c r="I4727" s="3">
        <v>10</v>
      </c>
      <c r="J4727" t="s">
        <v>48</v>
      </c>
      <c r="K4727" t="s">
        <v>30</v>
      </c>
      <c r="L4727" t="s">
        <v>31</v>
      </c>
      <c r="M4727" t="s">
        <v>32</v>
      </c>
      <c r="N4727" s="3">
        <v>0</v>
      </c>
      <c r="O4727" s="3" t="str">
        <f t="shared" si="439"/>
        <v>Consistent</v>
      </c>
      <c r="P4727" t="str">
        <f t="shared" si="440"/>
        <v>Not Rated</v>
      </c>
      <c r="Q4727" s="4">
        <f t="shared" si="441"/>
        <v>43.64</v>
      </c>
      <c r="R4727" s="4">
        <f t="shared" si="442"/>
        <v>4.3639999999999999</v>
      </c>
      <c r="S4727" s="4">
        <f t="shared" si="443"/>
        <v>39.276000000000003</v>
      </c>
    </row>
    <row r="4728" spans="1:19" hidden="1" x14ac:dyDescent="0.35">
      <c r="A4728" t="s">
        <v>20586</v>
      </c>
      <c r="B4728" t="s">
        <v>7955</v>
      </c>
      <c r="C4728" s="1">
        <v>45652</v>
      </c>
      <c r="D4728" t="s">
        <v>116</v>
      </c>
      <c r="E4728" t="s">
        <v>173</v>
      </c>
      <c r="F4728" s="3">
        <v>1</v>
      </c>
      <c r="G4728" s="3" t="str">
        <f t="shared" si="438"/>
        <v>Valid Quantity</v>
      </c>
      <c r="H4728" s="2" t="s">
        <v>20587</v>
      </c>
      <c r="I4728" s="3">
        <v>10</v>
      </c>
      <c r="J4728" t="s">
        <v>48</v>
      </c>
      <c r="K4728" t="s">
        <v>206</v>
      </c>
      <c r="L4728" t="s">
        <v>41</v>
      </c>
      <c r="M4728" t="s">
        <v>75</v>
      </c>
      <c r="N4728" s="3">
        <v>0</v>
      </c>
      <c r="O4728" s="3" t="str">
        <f t="shared" si="439"/>
        <v>Consistent</v>
      </c>
      <c r="P4728" t="str">
        <f t="shared" si="440"/>
        <v>Not Rated</v>
      </c>
      <c r="Q4728" s="4">
        <f t="shared" si="441"/>
        <v>193.94</v>
      </c>
      <c r="R4728" s="4">
        <f t="shared" si="442"/>
        <v>19.394000000000002</v>
      </c>
      <c r="S4728" s="4">
        <f t="shared" si="443"/>
        <v>174.54599999999999</v>
      </c>
    </row>
    <row r="4729" spans="1:19" hidden="1" x14ac:dyDescent="0.35">
      <c r="A4729" t="s">
        <v>20660</v>
      </c>
      <c r="B4729" t="s">
        <v>13255</v>
      </c>
      <c r="C4729" s="1">
        <v>45652</v>
      </c>
      <c r="D4729" t="s">
        <v>36</v>
      </c>
      <c r="E4729" t="s">
        <v>37</v>
      </c>
      <c r="F4729" s="3">
        <v>-1</v>
      </c>
      <c r="G4729" s="3" t="str">
        <f t="shared" si="438"/>
        <v>Negative Quantity</v>
      </c>
      <c r="H4729" s="2" t="s">
        <v>19305</v>
      </c>
      <c r="I4729" s="3">
        <v>0</v>
      </c>
      <c r="J4729" t="s">
        <v>48</v>
      </c>
      <c r="K4729" t="s">
        <v>21</v>
      </c>
      <c r="L4729" t="s">
        <v>22</v>
      </c>
      <c r="M4729" t="s">
        <v>68</v>
      </c>
      <c r="N4729" s="3">
        <v>0</v>
      </c>
      <c r="O4729" s="3" t="str">
        <f t="shared" si="439"/>
        <v>Suspicious</v>
      </c>
      <c r="P4729" t="str">
        <f t="shared" si="440"/>
        <v>Not Rated</v>
      </c>
      <c r="Q4729" s="4">
        <f t="shared" si="441"/>
        <v>-162.96</v>
      </c>
      <c r="R4729" s="4">
        <f t="shared" si="442"/>
        <v>0</v>
      </c>
      <c r="S4729" s="4">
        <f t="shared" si="443"/>
        <v>-162.96</v>
      </c>
    </row>
    <row r="4730" spans="1:19" hidden="1" x14ac:dyDescent="0.35">
      <c r="A4730" t="s">
        <v>21232</v>
      </c>
      <c r="B4730" t="s">
        <v>14484</v>
      </c>
      <c r="C4730" s="1">
        <v>45652</v>
      </c>
      <c r="D4730" t="s">
        <v>81</v>
      </c>
      <c r="E4730" t="s">
        <v>178</v>
      </c>
      <c r="F4730" s="3">
        <v>1</v>
      </c>
      <c r="G4730" s="3" t="str">
        <f t="shared" si="438"/>
        <v>Valid Quantity</v>
      </c>
      <c r="H4730" s="2" t="s">
        <v>21233</v>
      </c>
      <c r="I4730" s="3">
        <v>15</v>
      </c>
      <c r="J4730" t="s">
        <v>67</v>
      </c>
      <c r="K4730" t="s">
        <v>124</v>
      </c>
      <c r="L4730" t="s">
        <v>61</v>
      </c>
      <c r="M4730" t="s">
        <v>23</v>
      </c>
      <c r="N4730" s="3">
        <v>4</v>
      </c>
      <c r="O4730" s="3" t="str">
        <f t="shared" si="439"/>
        <v>Consistent</v>
      </c>
      <c r="P4730" t="str">
        <f t="shared" si="440"/>
        <v>Good</v>
      </c>
      <c r="Q4730" s="4">
        <f t="shared" si="441"/>
        <v>121.85</v>
      </c>
      <c r="R4730" s="4">
        <f t="shared" si="442"/>
        <v>18.2775</v>
      </c>
      <c r="S4730" s="4">
        <f t="shared" si="443"/>
        <v>103.57249999999999</v>
      </c>
    </row>
    <row r="4731" spans="1:19" hidden="1" x14ac:dyDescent="0.35">
      <c r="A4731" t="s">
        <v>22039</v>
      </c>
      <c r="B4731" t="s">
        <v>22040</v>
      </c>
      <c r="C4731" s="1">
        <v>45652</v>
      </c>
      <c r="D4731" t="s">
        <v>45</v>
      </c>
      <c r="E4731" t="s">
        <v>432</v>
      </c>
      <c r="F4731" s="3">
        <v>1</v>
      </c>
      <c r="G4731" s="3" t="str">
        <f t="shared" si="438"/>
        <v>Valid Quantity</v>
      </c>
      <c r="H4731" s="2" t="s">
        <v>17461</v>
      </c>
      <c r="I4731" s="3">
        <v>15</v>
      </c>
      <c r="J4731" t="s">
        <v>67</v>
      </c>
      <c r="K4731" t="s">
        <v>74</v>
      </c>
      <c r="L4731" t="s">
        <v>61</v>
      </c>
      <c r="M4731" t="s">
        <v>23</v>
      </c>
      <c r="N4731" s="3">
        <v>4</v>
      </c>
      <c r="O4731" s="3" t="str">
        <f t="shared" si="439"/>
        <v>Consistent</v>
      </c>
      <c r="P4731" t="str">
        <f t="shared" si="440"/>
        <v>Good</v>
      </c>
      <c r="Q4731" s="4">
        <f t="shared" si="441"/>
        <v>27.93</v>
      </c>
      <c r="R4731" s="4">
        <f t="shared" si="442"/>
        <v>4.1894999999999998</v>
      </c>
      <c r="S4731" s="4">
        <f t="shared" si="443"/>
        <v>23.740500000000001</v>
      </c>
    </row>
    <row r="4732" spans="1:19" hidden="1" x14ac:dyDescent="0.35">
      <c r="A4732" t="s">
        <v>22445</v>
      </c>
      <c r="B4732" t="s">
        <v>13561</v>
      </c>
      <c r="C4732" s="1">
        <v>45652</v>
      </c>
      <c r="D4732" t="s">
        <v>64</v>
      </c>
      <c r="E4732" t="s">
        <v>65</v>
      </c>
      <c r="F4732" s="3">
        <v>2</v>
      </c>
      <c r="G4732" s="3" t="str">
        <f t="shared" si="438"/>
        <v>Valid Quantity</v>
      </c>
      <c r="H4732" s="2" t="s">
        <v>83</v>
      </c>
      <c r="I4732" s="3">
        <v>25</v>
      </c>
      <c r="J4732" t="s">
        <v>39</v>
      </c>
      <c r="K4732" t="s">
        <v>467</v>
      </c>
      <c r="L4732" t="s">
        <v>120</v>
      </c>
      <c r="M4732" t="s">
        <v>23</v>
      </c>
      <c r="N4732" s="3">
        <v>2</v>
      </c>
      <c r="O4732" s="3" t="str">
        <f t="shared" si="439"/>
        <v>Consistent</v>
      </c>
      <c r="P4732" t="str">
        <f t="shared" si="440"/>
        <v>Bad</v>
      </c>
      <c r="Q4732" s="4">
        <f t="shared" si="441"/>
        <v>41.54</v>
      </c>
      <c r="R4732" s="4">
        <f t="shared" si="442"/>
        <v>10.385</v>
      </c>
      <c r="S4732" s="4">
        <f t="shared" si="443"/>
        <v>31.155000000000001</v>
      </c>
    </row>
    <row r="4733" spans="1:19" hidden="1" x14ac:dyDescent="0.35">
      <c r="A4733" t="s">
        <v>22857</v>
      </c>
      <c r="B4733" t="s">
        <v>12422</v>
      </c>
      <c r="C4733" s="1">
        <v>45652</v>
      </c>
      <c r="D4733" t="s">
        <v>159</v>
      </c>
      <c r="E4733" t="s">
        <v>197</v>
      </c>
      <c r="F4733" s="3">
        <v>1</v>
      </c>
      <c r="G4733" s="3" t="str">
        <f t="shared" si="438"/>
        <v>Valid Quantity</v>
      </c>
      <c r="H4733" s="2" t="s">
        <v>1018</v>
      </c>
      <c r="I4733" s="3">
        <v>5</v>
      </c>
      <c r="J4733" t="s">
        <v>20</v>
      </c>
      <c r="K4733" t="s">
        <v>467</v>
      </c>
      <c r="L4733" t="s">
        <v>120</v>
      </c>
      <c r="M4733" t="s">
        <v>23</v>
      </c>
      <c r="N4733" s="3">
        <v>5</v>
      </c>
      <c r="O4733" s="3" t="str">
        <f t="shared" si="439"/>
        <v>Consistent</v>
      </c>
      <c r="P4733" t="str">
        <f t="shared" si="440"/>
        <v>Excellent</v>
      </c>
      <c r="Q4733" s="4">
        <f t="shared" si="441"/>
        <v>6.03</v>
      </c>
      <c r="R4733" s="4">
        <f t="shared" si="442"/>
        <v>0.30150000000000005</v>
      </c>
      <c r="S4733" s="4">
        <f t="shared" si="443"/>
        <v>5.7285000000000004</v>
      </c>
    </row>
    <row r="4734" spans="1:19" hidden="1" x14ac:dyDescent="0.35">
      <c r="A4734" t="s">
        <v>23007</v>
      </c>
      <c r="B4734" t="s">
        <v>2095</v>
      </c>
      <c r="C4734" s="1">
        <v>45652</v>
      </c>
      <c r="D4734" t="s">
        <v>116</v>
      </c>
      <c r="E4734" t="s">
        <v>286</v>
      </c>
      <c r="F4734" s="3">
        <v>2</v>
      </c>
      <c r="G4734" s="3" t="str">
        <f t="shared" si="438"/>
        <v>Valid Quantity</v>
      </c>
      <c r="H4734" s="2" t="s">
        <v>17736</v>
      </c>
      <c r="I4734" s="3">
        <v>10</v>
      </c>
      <c r="J4734" t="s">
        <v>39</v>
      </c>
      <c r="K4734" t="s">
        <v>206</v>
      </c>
      <c r="L4734" t="s">
        <v>41</v>
      </c>
      <c r="M4734" t="s">
        <v>23</v>
      </c>
      <c r="N4734" s="3">
        <v>1</v>
      </c>
      <c r="O4734" s="3" t="str">
        <f t="shared" si="439"/>
        <v>Consistent</v>
      </c>
      <c r="P4734" t="str">
        <f t="shared" si="440"/>
        <v>Very Bad</v>
      </c>
      <c r="Q4734" s="4">
        <f t="shared" si="441"/>
        <v>301.8</v>
      </c>
      <c r="R4734" s="4">
        <f t="shared" si="442"/>
        <v>30.18</v>
      </c>
      <c r="S4734" s="4">
        <f t="shared" si="443"/>
        <v>271.62</v>
      </c>
    </row>
    <row r="4735" spans="1:19" hidden="1" x14ac:dyDescent="0.35">
      <c r="A4735" t="s">
        <v>1050</v>
      </c>
      <c r="B4735" t="s">
        <v>1051</v>
      </c>
      <c r="C4735" s="1">
        <v>45653</v>
      </c>
      <c r="D4735" t="s">
        <v>159</v>
      </c>
      <c r="E4735" t="s">
        <v>358</v>
      </c>
      <c r="F4735" s="3">
        <v>1</v>
      </c>
      <c r="G4735" s="3" t="str">
        <f t="shared" si="438"/>
        <v>Valid Quantity</v>
      </c>
      <c r="H4735" s="2" t="s">
        <v>1052</v>
      </c>
      <c r="I4735" s="3">
        <v>5</v>
      </c>
      <c r="J4735" t="s">
        <v>54</v>
      </c>
      <c r="K4735" t="s">
        <v>206</v>
      </c>
      <c r="L4735" t="s">
        <v>41</v>
      </c>
      <c r="M4735" t="s">
        <v>185</v>
      </c>
      <c r="O4735" s="3" t="str">
        <f t="shared" si="439"/>
        <v>Consistent</v>
      </c>
      <c r="P4735" t="str">
        <f t="shared" si="440"/>
        <v>Not Rated</v>
      </c>
      <c r="Q4735" s="4">
        <f t="shared" si="441"/>
        <v>9</v>
      </c>
      <c r="R4735" s="4">
        <f t="shared" si="442"/>
        <v>0.45</v>
      </c>
      <c r="S4735" s="4">
        <f t="shared" si="443"/>
        <v>8.5500000000000007</v>
      </c>
    </row>
    <row r="4736" spans="1:19" hidden="1" x14ac:dyDescent="0.35">
      <c r="A4736" t="s">
        <v>2648</v>
      </c>
      <c r="B4736" t="s">
        <v>2649</v>
      </c>
      <c r="C4736" s="1">
        <v>45653</v>
      </c>
      <c r="D4736" t="s">
        <v>64</v>
      </c>
      <c r="E4736" t="s">
        <v>416</v>
      </c>
      <c r="F4736" s="3">
        <v>2</v>
      </c>
      <c r="G4736" s="3" t="str">
        <f t="shared" si="438"/>
        <v>Valid Quantity</v>
      </c>
      <c r="H4736" s="2" t="s">
        <v>2186</v>
      </c>
      <c r="I4736" s="3">
        <v>10</v>
      </c>
      <c r="J4736" t="s">
        <v>84</v>
      </c>
      <c r="K4736" t="s">
        <v>180</v>
      </c>
      <c r="L4736" t="s">
        <v>86</v>
      </c>
      <c r="M4736" t="s">
        <v>68</v>
      </c>
      <c r="O4736" s="3" t="str">
        <f t="shared" si="439"/>
        <v>Consistent</v>
      </c>
      <c r="P4736" t="str">
        <f t="shared" si="440"/>
        <v>Not Rated</v>
      </c>
      <c r="Q4736" s="4">
        <f t="shared" si="441"/>
        <v>71.58</v>
      </c>
      <c r="R4736" s="4">
        <f t="shared" si="442"/>
        <v>7.1579999999999995</v>
      </c>
      <c r="S4736" s="4">
        <f t="shared" si="443"/>
        <v>64.421999999999997</v>
      </c>
    </row>
    <row r="4737" spans="1:19" hidden="1" x14ac:dyDescent="0.35">
      <c r="A4737" t="s">
        <v>5107</v>
      </c>
      <c r="B4737" t="s">
        <v>5108</v>
      </c>
      <c r="C4737" s="1">
        <v>45653</v>
      </c>
      <c r="D4737" t="s">
        <v>116</v>
      </c>
      <c r="E4737" t="s">
        <v>286</v>
      </c>
      <c r="F4737" s="3">
        <v>2</v>
      </c>
      <c r="G4737" s="3" t="str">
        <f t="shared" si="438"/>
        <v>Valid Quantity</v>
      </c>
      <c r="H4737" s="2" t="s">
        <v>5109</v>
      </c>
      <c r="I4737" s="3">
        <v>0</v>
      </c>
      <c r="J4737" t="s">
        <v>20</v>
      </c>
      <c r="K4737" t="s">
        <v>49</v>
      </c>
      <c r="L4737" t="s">
        <v>22</v>
      </c>
      <c r="M4737" t="s">
        <v>32</v>
      </c>
      <c r="O4737" s="3" t="str">
        <f t="shared" si="439"/>
        <v>Consistent</v>
      </c>
      <c r="P4737" t="str">
        <f t="shared" si="440"/>
        <v>Not Rated</v>
      </c>
      <c r="Q4737" s="4">
        <f t="shared" si="441"/>
        <v>341.54</v>
      </c>
      <c r="R4737" s="4">
        <f t="shared" si="442"/>
        <v>0</v>
      </c>
      <c r="S4737" s="4">
        <f t="shared" si="443"/>
        <v>341.54</v>
      </c>
    </row>
    <row r="4738" spans="1:19" hidden="1" x14ac:dyDescent="0.35">
      <c r="A4738" t="s">
        <v>7221</v>
      </c>
      <c r="B4738" t="s">
        <v>4664</v>
      </c>
      <c r="C4738" s="1">
        <v>45653</v>
      </c>
      <c r="D4738" t="s">
        <v>17</v>
      </c>
      <c r="E4738" t="s">
        <v>28</v>
      </c>
      <c r="F4738" s="3">
        <v>2</v>
      </c>
      <c r="G4738" s="3" t="str">
        <f t="shared" ref="G4738:G4801" si="444">IF(F4738&gt;0,"Valid Quantity",(IF(F4738&lt;0,"Negative Quantity","Zero Quantity")))</f>
        <v>Valid Quantity</v>
      </c>
      <c r="H4738" s="2" t="s">
        <v>7222</v>
      </c>
      <c r="I4738" s="3">
        <v>20</v>
      </c>
      <c r="J4738" t="s">
        <v>67</v>
      </c>
      <c r="K4738" t="s">
        <v>131</v>
      </c>
      <c r="L4738" t="s">
        <v>86</v>
      </c>
      <c r="M4738" t="s">
        <v>32</v>
      </c>
      <c r="O4738" s="3" t="str">
        <f t="shared" ref="O4738:O4801" si="445">IF(F4738&lt;0,IF(M4738="Returned","Return/Adjustment","Suspicious"),IF(F4738=0,IF(M4738="Delivered","Suspicious","Review"),"Consistent"))</f>
        <v>Consistent</v>
      </c>
      <c r="P4738" t="str">
        <f t="shared" ref="P4738:P4801" si="446">IF(N4738=0,"Not Rated",IF(N4738=5,"Excellent",IF(N4738=4,"Good",IF(N4738=3,"Average",IF(N4738=2,"Bad",IF(N4738=1,"Very Bad"))))))</f>
        <v>Not Rated</v>
      </c>
      <c r="Q4738" s="4">
        <f t="shared" ref="Q4738:Q4801" si="447">VALUE(SUBSTITUTE(H4738,"$",""))*F4738</f>
        <v>51.3</v>
      </c>
      <c r="R4738" s="4">
        <f t="shared" ref="R4738:R4801" si="448">Q4738*I4738/100</f>
        <v>10.26</v>
      </c>
      <c r="S4738" s="4">
        <f t="shared" ref="S4738:S4801" si="449">Q4738-R4738</f>
        <v>41.04</v>
      </c>
    </row>
    <row r="4739" spans="1:19" hidden="1" x14ac:dyDescent="0.35">
      <c r="A4739" t="s">
        <v>11565</v>
      </c>
      <c r="B4739" t="s">
        <v>3357</v>
      </c>
      <c r="C4739" s="1">
        <v>45653</v>
      </c>
      <c r="D4739" t="s">
        <v>116</v>
      </c>
      <c r="E4739" t="s">
        <v>286</v>
      </c>
      <c r="F4739" s="3">
        <v>5</v>
      </c>
      <c r="G4739" s="3" t="str">
        <f t="shared" si="444"/>
        <v>Valid Quantity</v>
      </c>
      <c r="H4739" s="2" t="s">
        <v>11566</v>
      </c>
      <c r="I4739" s="3">
        <v>15</v>
      </c>
      <c r="J4739" t="s">
        <v>20</v>
      </c>
      <c r="K4739" t="s">
        <v>194</v>
      </c>
      <c r="L4739" t="s">
        <v>163</v>
      </c>
      <c r="M4739" t="s">
        <v>23</v>
      </c>
      <c r="N4739" s="3">
        <v>3</v>
      </c>
      <c r="O4739" s="3" t="str">
        <f t="shared" si="445"/>
        <v>Consistent</v>
      </c>
      <c r="P4739" t="str">
        <f t="shared" si="446"/>
        <v>Average</v>
      </c>
      <c r="Q4739" s="4">
        <f t="shared" si="447"/>
        <v>217.75</v>
      </c>
      <c r="R4739" s="4">
        <f t="shared" si="448"/>
        <v>32.662500000000001</v>
      </c>
      <c r="S4739" s="4">
        <f t="shared" si="449"/>
        <v>185.08750000000001</v>
      </c>
    </row>
    <row r="4740" spans="1:19" hidden="1" x14ac:dyDescent="0.35">
      <c r="A4740" t="s">
        <v>12115</v>
      </c>
      <c r="B4740" t="s">
        <v>12116</v>
      </c>
      <c r="C4740" s="1">
        <v>45653</v>
      </c>
      <c r="D4740" t="s">
        <v>159</v>
      </c>
      <c r="E4740" t="s">
        <v>239</v>
      </c>
      <c r="F4740" s="3">
        <v>1</v>
      </c>
      <c r="G4740" s="3" t="str">
        <f t="shared" si="444"/>
        <v>Valid Quantity</v>
      </c>
      <c r="H4740" s="2" t="s">
        <v>6978</v>
      </c>
      <c r="I4740" s="3">
        <v>5</v>
      </c>
      <c r="J4740" t="s">
        <v>20</v>
      </c>
      <c r="K4740" t="s">
        <v>180</v>
      </c>
      <c r="L4740" t="s">
        <v>86</v>
      </c>
      <c r="M4740" t="s">
        <v>23</v>
      </c>
      <c r="N4740" s="3">
        <v>5</v>
      </c>
      <c r="O4740" s="3" t="str">
        <f t="shared" si="445"/>
        <v>Consistent</v>
      </c>
      <c r="P4740" t="str">
        <f t="shared" si="446"/>
        <v>Excellent</v>
      </c>
      <c r="Q4740" s="4">
        <f t="shared" si="447"/>
        <v>24.22</v>
      </c>
      <c r="R4740" s="4">
        <f t="shared" si="448"/>
        <v>1.2109999999999999</v>
      </c>
      <c r="S4740" s="4">
        <f t="shared" si="449"/>
        <v>23.009</v>
      </c>
    </row>
    <row r="4741" spans="1:19" hidden="1" x14ac:dyDescent="0.35">
      <c r="A4741" t="s">
        <v>13618</v>
      </c>
      <c r="B4741" t="s">
        <v>13619</v>
      </c>
      <c r="C4741" s="1">
        <v>45653</v>
      </c>
      <c r="D4741" t="s">
        <v>159</v>
      </c>
      <c r="E4741" t="s">
        <v>197</v>
      </c>
      <c r="F4741" s="3">
        <v>3</v>
      </c>
      <c r="G4741" s="3" t="str">
        <f t="shared" si="444"/>
        <v>Valid Quantity</v>
      </c>
      <c r="H4741" s="2" t="s">
        <v>9074</v>
      </c>
      <c r="I4741" s="3">
        <v>0</v>
      </c>
      <c r="J4741" t="s">
        <v>67</v>
      </c>
      <c r="K4741" t="s">
        <v>180</v>
      </c>
      <c r="L4741" t="s">
        <v>86</v>
      </c>
      <c r="M4741" t="s">
        <v>23</v>
      </c>
      <c r="N4741" s="3">
        <v>4</v>
      </c>
      <c r="O4741" s="3" t="str">
        <f t="shared" si="445"/>
        <v>Consistent</v>
      </c>
      <c r="P4741" t="str">
        <f t="shared" si="446"/>
        <v>Good</v>
      </c>
      <c r="Q4741" s="4">
        <f t="shared" si="447"/>
        <v>40.86</v>
      </c>
      <c r="R4741" s="4">
        <f t="shared" si="448"/>
        <v>0</v>
      </c>
      <c r="S4741" s="4">
        <f t="shared" si="449"/>
        <v>40.86</v>
      </c>
    </row>
    <row r="4742" spans="1:19" hidden="1" x14ac:dyDescent="0.35">
      <c r="A4742" t="s">
        <v>14879</v>
      </c>
      <c r="B4742" t="s">
        <v>11172</v>
      </c>
      <c r="C4742" s="1">
        <v>45653</v>
      </c>
      <c r="D4742" t="s">
        <v>64</v>
      </c>
      <c r="E4742" t="s">
        <v>65</v>
      </c>
      <c r="F4742" s="3">
        <v>4</v>
      </c>
      <c r="G4742" s="3" t="str">
        <f t="shared" si="444"/>
        <v>Valid Quantity</v>
      </c>
      <c r="H4742" s="2" t="s">
        <v>9257</v>
      </c>
      <c r="I4742" s="3">
        <v>0</v>
      </c>
      <c r="J4742" t="s">
        <v>39</v>
      </c>
      <c r="K4742" t="s">
        <v>180</v>
      </c>
      <c r="L4742" t="s">
        <v>86</v>
      </c>
      <c r="M4742" t="s">
        <v>23</v>
      </c>
      <c r="N4742" s="3">
        <v>4</v>
      </c>
      <c r="O4742" s="3" t="str">
        <f t="shared" si="445"/>
        <v>Consistent</v>
      </c>
      <c r="P4742" t="str">
        <f t="shared" si="446"/>
        <v>Good</v>
      </c>
      <c r="Q4742" s="4">
        <f t="shared" si="447"/>
        <v>345.88</v>
      </c>
      <c r="R4742" s="4">
        <f t="shared" si="448"/>
        <v>0</v>
      </c>
      <c r="S4742" s="4">
        <f t="shared" si="449"/>
        <v>345.88</v>
      </c>
    </row>
    <row r="4743" spans="1:19" hidden="1" x14ac:dyDescent="0.35">
      <c r="A4743" t="s">
        <v>15812</v>
      </c>
      <c r="B4743" t="s">
        <v>15813</v>
      </c>
      <c r="C4743" s="1">
        <v>45653</v>
      </c>
      <c r="D4743" t="s">
        <v>17</v>
      </c>
      <c r="E4743" t="s">
        <v>89</v>
      </c>
      <c r="F4743" s="3">
        <v>2</v>
      </c>
      <c r="G4743" s="3" t="str">
        <f t="shared" si="444"/>
        <v>Valid Quantity</v>
      </c>
      <c r="H4743" s="2" t="s">
        <v>3525</v>
      </c>
      <c r="I4743" s="3">
        <v>5</v>
      </c>
      <c r="J4743" t="s">
        <v>67</v>
      </c>
      <c r="K4743" t="s">
        <v>49</v>
      </c>
      <c r="L4743" t="s">
        <v>22</v>
      </c>
      <c r="M4743" t="s">
        <v>68</v>
      </c>
      <c r="O4743" s="3" t="str">
        <f t="shared" si="445"/>
        <v>Consistent</v>
      </c>
      <c r="P4743" t="str">
        <f t="shared" si="446"/>
        <v>Not Rated</v>
      </c>
      <c r="Q4743" s="4">
        <f t="shared" si="447"/>
        <v>62.72</v>
      </c>
      <c r="R4743" s="4">
        <f t="shared" si="448"/>
        <v>3.1360000000000001</v>
      </c>
      <c r="S4743" s="4">
        <f t="shared" si="449"/>
        <v>59.583999999999996</v>
      </c>
    </row>
    <row r="4744" spans="1:19" hidden="1" x14ac:dyDescent="0.35">
      <c r="A4744" t="s">
        <v>16302</v>
      </c>
      <c r="B4744" t="s">
        <v>3342</v>
      </c>
      <c r="C4744" s="1">
        <v>45653</v>
      </c>
      <c r="D4744" t="s">
        <v>81</v>
      </c>
      <c r="E4744" t="s">
        <v>82</v>
      </c>
      <c r="F4744" s="3">
        <v>2</v>
      </c>
      <c r="G4744" s="3" t="str">
        <f t="shared" si="444"/>
        <v>Valid Quantity</v>
      </c>
      <c r="H4744" s="2" t="s">
        <v>4264</v>
      </c>
      <c r="I4744" s="3">
        <v>5</v>
      </c>
      <c r="J4744" t="s">
        <v>48</v>
      </c>
      <c r="K4744" t="s">
        <v>60</v>
      </c>
      <c r="L4744" t="s">
        <v>61</v>
      </c>
      <c r="M4744" t="s">
        <v>23</v>
      </c>
      <c r="N4744" s="3">
        <v>5</v>
      </c>
      <c r="O4744" s="3" t="str">
        <f t="shared" si="445"/>
        <v>Consistent</v>
      </c>
      <c r="P4744" t="str">
        <f t="shared" si="446"/>
        <v>Excellent</v>
      </c>
      <c r="Q4744" s="4">
        <f t="shared" si="447"/>
        <v>101.78</v>
      </c>
      <c r="R4744" s="4">
        <f t="shared" si="448"/>
        <v>5.0889999999999995</v>
      </c>
      <c r="S4744" s="4">
        <f t="shared" si="449"/>
        <v>96.691000000000003</v>
      </c>
    </row>
    <row r="4745" spans="1:19" hidden="1" x14ac:dyDescent="0.35">
      <c r="A4745" t="s">
        <v>18991</v>
      </c>
      <c r="B4745" t="s">
        <v>4874</v>
      </c>
      <c r="C4745" s="1">
        <v>45653</v>
      </c>
      <c r="D4745" t="s">
        <v>36</v>
      </c>
      <c r="E4745" t="s">
        <v>58</v>
      </c>
      <c r="F4745" s="3">
        <v>4</v>
      </c>
      <c r="G4745" s="3" t="str">
        <f t="shared" si="444"/>
        <v>Valid Quantity</v>
      </c>
      <c r="H4745" s="2" t="s">
        <v>8320</v>
      </c>
      <c r="I4745" s="3">
        <v>5</v>
      </c>
      <c r="J4745" t="s">
        <v>48</v>
      </c>
      <c r="K4745" t="s">
        <v>162</v>
      </c>
      <c r="L4745" t="s">
        <v>163</v>
      </c>
      <c r="M4745" t="s">
        <v>23</v>
      </c>
      <c r="N4745" s="3">
        <v>4</v>
      </c>
      <c r="O4745" s="3" t="str">
        <f t="shared" si="445"/>
        <v>Consistent</v>
      </c>
      <c r="P4745" t="str">
        <f t="shared" si="446"/>
        <v>Good</v>
      </c>
      <c r="Q4745" s="4">
        <f t="shared" si="447"/>
        <v>105.24</v>
      </c>
      <c r="R4745" s="4">
        <f t="shared" si="448"/>
        <v>5.2619999999999996</v>
      </c>
      <c r="S4745" s="4">
        <f t="shared" si="449"/>
        <v>99.977999999999994</v>
      </c>
    </row>
    <row r="4746" spans="1:19" hidden="1" x14ac:dyDescent="0.35">
      <c r="A4746" t="s">
        <v>20826</v>
      </c>
      <c r="B4746" t="s">
        <v>4076</v>
      </c>
      <c r="C4746" s="1">
        <v>45653</v>
      </c>
      <c r="D4746" t="s">
        <v>81</v>
      </c>
      <c r="E4746" t="s">
        <v>82</v>
      </c>
      <c r="F4746" s="3">
        <v>3</v>
      </c>
      <c r="G4746" s="3" t="str">
        <f t="shared" si="444"/>
        <v>Valid Quantity</v>
      </c>
      <c r="H4746" s="2" t="s">
        <v>20827</v>
      </c>
      <c r="I4746" s="3">
        <v>0</v>
      </c>
      <c r="J4746" t="s">
        <v>54</v>
      </c>
      <c r="K4746" t="s">
        <v>194</v>
      </c>
      <c r="L4746" t="s">
        <v>163</v>
      </c>
      <c r="M4746" t="s">
        <v>32</v>
      </c>
      <c r="O4746" s="3" t="str">
        <f t="shared" si="445"/>
        <v>Consistent</v>
      </c>
      <c r="P4746" t="str">
        <f t="shared" si="446"/>
        <v>Not Rated</v>
      </c>
      <c r="Q4746" s="4">
        <f t="shared" si="447"/>
        <v>329.90999999999997</v>
      </c>
      <c r="R4746" s="4">
        <f t="shared" si="448"/>
        <v>0</v>
      </c>
      <c r="S4746" s="4">
        <f t="shared" si="449"/>
        <v>329.90999999999997</v>
      </c>
    </row>
    <row r="4747" spans="1:19" hidden="1" x14ac:dyDescent="0.35">
      <c r="A4747" t="s">
        <v>21468</v>
      </c>
      <c r="B4747" t="s">
        <v>2403</v>
      </c>
      <c r="C4747" s="1">
        <v>45653</v>
      </c>
      <c r="D4747" t="s">
        <v>64</v>
      </c>
      <c r="E4747" t="s">
        <v>129</v>
      </c>
      <c r="F4747" s="3">
        <v>1</v>
      </c>
      <c r="G4747" s="3" t="str">
        <f t="shared" si="444"/>
        <v>Valid Quantity</v>
      </c>
      <c r="H4747" s="2" t="s">
        <v>7928</v>
      </c>
      <c r="I4747" s="3">
        <v>0</v>
      </c>
      <c r="J4747" t="s">
        <v>54</v>
      </c>
      <c r="K4747" t="s">
        <v>180</v>
      </c>
      <c r="L4747" t="s">
        <v>86</v>
      </c>
      <c r="M4747" t="s">
        <v>75</v>
      </c>
      <c r="O4747" s="3" t="str">
        <f t="shared" si="445"/>
        <v>Consistent</v>
      </c>
      <c r="P4747" t="str">
        <f t="shared" si="446"/>
        <v>Not Rated</v>
      </c>
      <c r="Q4747" s="4">
        <f t="shared" si="447"/>
        <v>17.53</v>
      </c>
      <c r="R4747" s="4">
        <f t="shared" si="448"/>
        <v>0</v>
      </c>
      <c r="S4747" s="4">
        <f t="shared" si="449"/>
        <v>17.53</v>
      </c>
    </row>
    <row r="4748" spans="1:19" hidden="1" x14ac:dyDescent="0.35">
      <c r="A4748" t="s">
        <v>22343</v>
      </c>
      <c r="B4748" t="s">
        <v>14035</v>
      </c>
      <c r="C4748" s="1">
        <v>45653</v>
      </c>
      <c r="D4748" t="s">
        <v>101</v>
      </c>
      <c r="E4748" t="s">
        <v>136</v>
      </c>
      <c r="F4748" s="3">
        <v>1</v>
      </c>
      <c r="G4748" s="3" t="str">
        <f t="shared" si="444"/>
        <v>Valid Quantity</v>
      </c>
      <c r="H4748" s="2" t="s">
        <v>6017</v>
      </c>
      <c r="I4748" s="3">
        <v>5</v>
      </c>
      <c r="J4748" t="s">
        <v>48</v>
      </c>
      <c r="K4748" t="s">
        <v>467</v>
      </c>
      <c r="L4748" t="s">
        <v>120</v>
      </c>
      <c r="M4748" t="s">
        <v>185</v>
      </c>
      <c r="N4748" s="3">
        <v>0</v>
      </c>
      <c r="O4748" s="3" t="str">
        <f t="shared" si="445"/>
        <v>Consistent</v>
      </c>
      <c r="P4748" t="str">
        <f t="shared" si="446"/>
        <v>Not Rated</v>
      </c>
      <c r="Q4748" s="4">
        <f t="shared" si="447"/>
        <v>69.94</v>
      </c>
      <c r="R4748" s="4">
        <f t="shared" si="448"/>
        <v>3.4969999999999999</v>
      </c>
      <c r="S4748" s="4">
        <f t="shared" si="449"/>
        <v>66.442999999999998</v>
      </c>
    </row>
    <row r="4749" spans="1:19" hidden="1" x14ac:dyDescent="0.35">
      <c r="A4749" t="s">
        <v>22773</v>
      </c>
      <c r="B4749" t="s">
        <v>7851</v>
      </c>
      <c r="C4749" s="1">
        <v>45653</v>
      </c>
      <c r="D4749" t="s">
        <v>64</v>
      </c>
      <c r="E4749" t="s">
        <v>65</v>
      </c>
      <c r="F4749" s="3">
        <v>3</v>
      </c>
      <c r="G4749" s="3" t="str">
        <f t="shared" si="444"/>
        <v>Valid Quantity</v>
      </c>
      <c r="H4749" s="2" t="s">
        <v>3657</v>
      </c>
      <c r="I4749" s="3">
        <v>0</v>
      </c>
      <c r="J4749" t="s">
        <v>48</v>
      </c>
      <c r="K4749" t="s">
        <v>30</v>
      </c>
      <c r="L4749" t="s">
        <v>31</v>
      </c>
      <c r="M4749" t="s">
        <v>23</v>
      </c>
      <c r="N4749" s="3">
        <v>3</v>
      </c>
      <c r="O4749" s="3" t="str">
        <f t="shared" si="445"/>
        <v>Consistent</v>
      </c>
      <c r="P4749" t="str">
        <f t="shared" si="446"/>
        <v>Average</v>
      </c>
      <c r="Q4749" s="4">
        <f t="shared" si="447"/>
        <v>328.02</v>
      </c>
      <c r="R4749" s="4">
        <f t="shared" si="448"/>
        <v>0</v>
      </c>
      <c r="S4749" s="4">
        <f t="shared" si="449"/>
        <v>328.02</v>
      </c>
    </row>
    <row r="4750" spans="1:19" hidden="1" x14ac:dyDescent="0.35">
      <c r="A4750" t="s">
        <v>22914</v>
      </c>
      <c r="B4750" t="s">
        <v>2790</v>
      </c>
      <c r="C4750" s="1">
        <v>45653</v>
      </c>
      <c r="D4750" t="s">
        <v>116</v>
      </c>
      <c r="E4750" t="s">
        <v>173</v>
      </c>
      <c r="F4750" s="3">
        <v>1</v>
      </c>
      <c r="G4750" s="3" t="str">
        <f t="shared" si="444"/>
        <v>Valid Quantity</v>
      </c>
      <c r="H4750" s="2" t="s">
        <v>10593</v>
      </c>
      <c r="I4750" s="3">
        <v>0</v>
      </c>
      <c r="J4750" t="s">
        <v>84</v>
      </c>
      <c r="K4750" t="s">
        <v>91</v>
      </c>
      <c r="L4750" t="s">
        <v>41</v>
      </c>
      <c r="M4750" t="s">
        <v>23</v>
      </c>
      <c r="N4750" s="3">
        <v>5</v>
      </c>
      <c r="O4750" s="3" t="str">
        <f t="shared" si="445"/>
        <v>Consistent</v>
      </c>
      <c r="P4750" t="str">
        <f t="shared" si="446"/>
        <v>Excellent</v>
      </c>
      <c r="Q4750" s="4">
        <f t="shared" si="447"/>
        <v>116.76</v>
      </c>
      <c r="R4750" s="4">
        <f t="shared" si="448"/>
        <v>0</v>
      </c>
      <c r="S4750" s="4">
        <f t="shared" si="449"/>
        <v>116.76</v>
      </c>
    </row>
    <row r="4751" spans="1:19" hidden="1" x14ac:dyDescent="0.35">
      <c r="A4751" t="s">
        <v>4448</v>
      </c>
      <c r="B4751" t="s">
        <v>4449</v>
      </c>
      <c r="C4751" s="1">
        <v>45654</v>
      </c>
      <c r="D4751" t="s">
        <v>45</v>
      </c>
      <c r="E4751" t="s">
        <v>95</v>
      </c>
      <c r="F4751" s="3">
        <v>1</v>
      </c>
      <c r="G4751" s="3" t="str">
        <f t="shared" si="444"/>
        <v>Valid Quantity</v>
      </c>
      <c r="H4751" s="2" t="s">
        <v>4450</v>
      </c>
      <c r="I4751" s="3">
        <v>0</v>
      </c>
      <c r="J4751" t="s">
        <v>39</v>
      </c>
      <c r="K4751" t="s">
        <v>104</v>
      </c>
      <c r="L4751" t="s">
        <v>22</v>
      </c>
      <c r="M4751" t="s">
        <v>23</v>
      </c>
      <c r="N4751" s="3">
        <v>3</v>
      </c>
      <c r="O4751" s="3" t="str">
        <f t="shared" si="445"/>
        <v>Consistent</v>
      </c>
      <c r="P4751" t="str">
        <f t="shared" si="446"/>
        <v>Average</v>
      </c>
      <c r="Q4751" s="4">
        <f t="shared" si="447"/>
        <v>42.05</v>
      </c>
      <c r="R4751" s="4">
        <f t="shared" si="448"/>
        <v>0</v>
      </c>
      <c r="S4751" s="4">
        <f t="shared" si="449"/>
        <v>42.05</v>
      </c>
    </row>
    <row r="4752" spans="1:19" hidden="1" x14ac:dyDescent="0.35">
      <c r="A4752" t="s">
        <v>5274</v>
      </c>
      <c r="B4752" t="s">
        <v>907</v>
      </c>
      <c r="C4752" s="1">
        <v>45654</v>
      </c>
      <c r="D4752" t="s">
        <v>45</v>
      </c>
      <c r="E4752" t="s">
        <v>46</v>
      </c>
      <c r="F4752" s="3">
        <v>3</v>
      </c>
      <c r="G4752" s="3" t="str">
        <f t="shared" si="444"/>
        <v>Valid Quantity</v>
      </c>
      <c r="H4752" s="2" t="s">
        <v>3041</v>
      </c>
      <c r="I4752" s="3">
        <v>0</v>
      </c>
      <c r="J4752" t="s">
        <v>84</v>
      </c>
      <c r="K4752" t="s">
        <v>119</v>
      </c>
      <c r="L4752" t="s">
        <v>120</v>
      </c>
      <c r="M4752" t="s">
        <v>32</v>
      </c>
      <c r="O4752" s="3" t="str">
        <f t="shared" si="445"/>
        <v>Consistent</v>
      </c>
      <c r="P4752" t="str">
        <f t="shared" si="446"/>
        <v>Not Rated</v>
      </c>
      <c r="Q4752" s="4">
        <f t="shared" si="447"/>
        <v>20.94</v>
      </c>
      <c r="R4752" s="4">
        <f t="shared" si="448"/>
        <v>0</v>
      </c>
      <c r="S4752" s="4">
        <f t="shared" si="449"/>
        <v>20.94</v>
      </c>
    </row>
    <row r="4753" spans="1:19" hidden="1" x14ac:dyDescent="0.35">
      <c r="A4753" t="s">
        <v>5627</v>
      </c>
      <c r="B4753" t="s">
        <v>5628</v>
      </c>
      <c r="C4753" s="1">
        <v>45654</v>
      </c>
      <c r="D4753" t="s">
        <v>45</v>
      </c>
      <c r="E4753" t="s">
        <v>376</v>
      </c>
      <c r="F4753" s="3">
        <v>2</v>
      </c>
      <c r="G4753" s="3" t="str">
        <f t="shared" si="444"/>
        <v>Valid Quantity</v>
      </c>
      <c r="H4753" s="2" t="s">
        <v>3407</v>
      </c>
      <c r="I4753" s="3">
        <v>0</v>
      </c>
      <c r="J4753" t="s">
        <v>67</v>
      </c>
      <c r="K4753" t="s">
        <v>21</v>
      </c>
      <c r="L4753" t="s">
        <v>22</v>
      </c>
      <c r="M4753" t="s">
        <v>23</v>
      </c>
      <c r="N4753" s="3">
        <v>5</v>
      </c>
      <c r="O4753" s="3" t="str">
        <f t="shared" si="445"/>
        <v>Consistent</v>
      </c>
      <c r="P4753" t="str">
        <f t="shared" si="446"/>
        <v>Excellent</v>
      </c>
      <c r="Q4753" s="4">
        <f t="shared" si="447"/>
        <v>37.159999999999997</v>
      </c>
      <c r="R4753" s="4">
        <f t="shared" si="448"/>
        <v>0</v>
      </c>
      <c r="S4753" s="4">
        <f t="shared" si="449"/>
        <v>37.159999999999997</v>
      </c>
    </row>
    <row r="4754" spans="1:19" hidden="1" x14ac:dyDescent="0.35">
      <c r="A4754" t="s">
        <v>8984</v>
      </c>
      <c r="B4754" t="s">
        <v>4489</v>
      </c>
      <c r="C4754" s="1">
        <v>45654</v>
      </c>
      <c r="D4754" t="s">
        <v>17</v>
      </c>
      <c r="E4754" t="s">
        <v>28</v>
      </c>
      <c r="F4754" s="3">
        <v>3</v>
      </c>
      <c r="G4754" s="3" t="str">
        <f t="shared" si="444"/>
        <v>Valid Quantity</v>
      </c>
      <c r="H4754" s="2" t="s">
        <v>8985</v>
      </c>
      <c r="I4754" s="3">
        <v>5</v>
      </c>
      <c r="J4754" t="s">
        <v>39</v>
      </c>
      <c r="K4754" t="s">
        <v>212</v>
      </c>
      <c r="L4754" t="s">
        <v>41</v>
      </c>
      <c r="M4754" t="s">
        <v>32</v>
      </c>
      <c r="O4754" s="3" t="str">
        <f t="shared" si="445"/>
        <v>Consistent</v>
      </c>
      <c r="P4754" t="str">
        <f t="shared" si="446"/>
        <v>Not Rated</v>
      </c>
      <c r="Q4754" s="4">
        <f t="shared" si="447"/>
        <v>86.22</v>
      </c>
      <c r="R4754" s="4">
        <f t="shared" si="448"/>
        <v>4.3109999999999999</v>
      </c>
      <c r="S4754" s="4">
        <f t="shared" si="449"/>
        <v>81.908999999999992</v>
      </c>
    </row>
    <row r="4755" spans="1:19" hidden="1" x14ac:dyDescent="0.35">
      <c r="A4755" t="s">
        <v>11629</v>
      </c>
      <c r="B4755" t="s">
        <v>11630</v>
      </c>
      <c r="C4755" s="1">
        <v>45654</v>
      </c>
      <c r="D4755" t="s">
        <v>64</v>
      </c>
      <c r="E4755" t="s">
        <v>416</v>
      </c>
      <c r="F4755" s="3">
        <v>1</v>
      </c>
      <c r="G4755" s="3" t="str">
        <f t="shared" si="444"/>
        <v>Valid Quantity</v>
      </c>
      <c r="H4755" s="2" t="s">
        <v>10370</v>
      </c>
      <c r="I4755" s="3">
        <v>10</v>
      </c>
      <c r="J4755" t="s">
        <v>48</v>
      </c>
      <c r="K4755" t="s">
        <v>162</v>
      </c>
      <c r="L4755" t="s">
        <v>163</v>
      </c>
      <c r="M4755" t="s">
        <v>68</v>
      </c>
      <c r="N4755" s="3">
        <v>0</v>
      </c>
      <c r="O4755" s="3" t="str">
        <f t="shared" si="445"/>
        <v>Consistent</v>
      </c>
      <c r="P4755" t="str">
        <f t="shared" si="446"/>
        <v>Not Rated</v>
      </c>
      <c r="Q4755" s="4">
        <f t="shared" si="447"/>
        <v>17.02</v>
      </c>
      <c r="R4755" s="4">
        <f t="shared" si="448"/>
        <v>1.702</v>
      </c>
      <c r="S4755" s="4">
        <f t="shared" si="449"/>
        <v>15.318</v>
      </c>
    </row>
    <row r="4756" spans="1:19" hidden="1" x14ac:dyDescent="0.35">
      <c r="A4756" t="s">
        <v>12760</v>
      </c>
      <c r="B4756" t="s">
        <v>3266</v>
      </c>
      <c r="C4756" s="1">
        <v>45654</v>
      </c>
      <c r="D4756" t="s">
        <v>64</v>
      </c>
      <c r="E4756" t="s">
        <v>65</v>
      </c>
      <c r="F4756" s="3">
        <v>3</v>
      </c>
      <c r="G4756" s="3" t="str">
        <f t="shared" si="444"/>
        <v>Valid Quantity</v>
      </c>
      <c r="H4756" s="2" t="s">
        <v>11984</v>
      </c>
      <c r="I4756" s="3">
        <v>10</v>
      </c>
      <c r="J4756" t="s">
        <v>54</v>
      </c>
      <c r="K4756" t="s">
        <v>30</v>
      </c>
      <c r="L4756" t="s">
        <v>31</v>
      </c>
      <c r="M4756" t="s">
        <v>23</v>
      </c>
      <c r="N4756" s="3">
        <v>3</v>
      </c>
      <c r="O4756" s="3" t="str">
        <f t="shared" si="445"/>
        <v>Consistent</v>
      </c>
      <c r="P4756" t="str">
        <f t="shared" si="446"/>
        <v>Average</v>
      </c>
      <c r="Q4756" s="4">
        <f t="shared" si="447"/>
        <v>246.06</v>
      </c>
      <c r="R4756" s="4">
        <f t="shared" si="448"/>
        <v>24.605999999999998</v>
      </c>
      <c r="S4756" s="4">
        <f t="shared" si="449"/>
        <v>221.45400000000001</v>
      </c>
    </row>
    <row r="4757" spans="1:19" hidden="1" x14ac:dyDescent="0.35">
      <c r="A4757" t="s">
        <v>12839</v>
      </c>
      <c r="B4757" t="s">
        <v>9977</v>
      </c>
      <c r="C4757" s="1">
        <v>45654</v>
      </c>
      <c r="D4757" t="s">
        <v>17</v>
      </c>
      <c r="E4757" t="s">
        <v>89</v>
      </c>
      <c r="F4757" s="3">
        <v>2</v>
      </c>
      <c r="G4757" s="3" t="str">
        <f t="shared" si="444"/>
        <v>Valid Quantity</v>
      </c>
      <c r="H4757" s="2" t="s">
        <v>12486</v>
      </c>
      <c r="I4757" s="3">
        <v>0</v>
      </c>
      <c r="J4757" t="s">
        <v>67</v>
      </c>
      <c r="K4757" t="s">
        <v>162</v>
      </c>
      <c r="L4757" t="s">
        <v>163</v>
      </c>
      <c r="M4757" t="s">
        <v>23</v>
      </c>
      <c r="N4757" s="3">
        <v>4</v>
      </c>
      <c r="O4757" s="3" t="str">
        <f t="shared" si="445"/>
        <v>Consistent</v>
      </c>
      <c r="P4757" t="str">
        <f t="shared" si="446"/>
        <v>Good</v>
      </c>
      <c r="Q4757" s="4">
        <f t="shared" si="447"/>
        <v>49</v>
      </c>
      <c r="R4757" s="4">
        <f t="shared" si="448"/>
        <v>0</v>
      </c>
      <c r="S4757" s="4">
        <f t="shared" si="449"/>
        <v>49</v>
      </c>
    </row>
    <row r="4758" spans="1:19" hidden="1" x14ac:dyDescent="0.35">
      <c r="A4758" t="s">
        <v>16817</v>
      </c>
      <c r="B4758" t="s">
        <v>10555</v>
      </c>
      <c r="C4758" s="1">
        <v>45654</v>
      </c>
      <c r="D4758" t="s">
        <v>45</v>
      </c>
      <c r="E4758" t="s">
        <v>432</v>
      </c>
      <c r="F4758" s="3">
        <v>1</v>
      </c>
      <c r="G4758" s="3" t="str">
        <f t="shared" si="444"/>
        <v>Valid Quantity</v>
      </c>
      <c r="H4758" s="2" t="s">
        <v>4450</v>
      </c>
      <c r="I4758" s="3">
        <v>15</v>
      </c>
      <c r="J4758" t="s">
        <v>54</v>
      </c>
      <c r="K4758" t="s">
        <v>131</v>
      </c>
      <c r="L4758" t="s">
        <v>86</v>
      </c>
      <c r="M4758" t="s">
        <v>23</v>
      </c>
      <c r="N4758" s="3">
        <v>4</v>
      </c>
      <c r="O4758" s="3" t="str">
        <f t="shared" si="445"/>
        <v>Consistent</v>
      </c>
      <c r="P4758" t="str">
        <f t="shared" si="446"/>
        <v>Good</v>
      </c>
      <c r="Q4758" s="4">
        <f t="shared" si="447"/>
        <v>42.05</v>
      </c>
      <c r="R4758" s="4">
        <f t="shared" si="448"/>
        <v>6.3075000000000001</v>
      </c>
      <c r="S4758" s="4">
        <f t="shared" si="449"/>
        <v>35.7425</v>
      </c>
    </row>
    <row r="4759" spans="1:19" hidden="1" x14ac:dyDescent="0.35">
      <c r="A4759" t="s">
        <v>16924</v>
      </c>
      <c r="B4759" t="s">
        <v>1326</v>
      </c>
      <c r="C4759" s="1">
        <v>45654</v>
      </c>
      <c r="D4759" t="s">
        <v>64</v>
      </c>
      <c r="E4759" t="s">
        <v>305</v>
      </c>
      <c r="F4759" s="3">
        <v>4</v>
      </c>
      <c r="G4759" s="3" t="str">
        <f t="shared" si="444"/>
        <v>Valid Quantity</v>
      </c>
      <c r="H4759" s="2" t="s">
        <v>7580</v>
      </c>
      <c r="I4759" s="3">
        <v>5</v>
      </c>
      <c r="J4759" t="s">
        <v>54</v>
      </c>
      <c r="K4759" t="s">
        <v>85</v>
      </c>
      <c r="L4759" t="s">
        <v>86</v>
      </c>
      <c r="M4759" t="s">
        <v>68</v>
      </c>
      <c r="O4759" s="3" t="str">
        <f t="shared" si="445"/>
        <v>Consistent</v>
      </c>
      <c r="P4759" t="str">
        <f t="shared" si="446"/>
        <v>Not Rated</v>
      </c>
      <c r="Q4759" s="4">
        <f t="shared" si="447"/>
        <v>38.24</v>
      </c>
      <c r="R4759" s="4">
        <f t="shared" si="448"/>
        <v>1.9120000000000001</v>
      </c>
      <c r="S4759" s="4">
        <f t="shared" si="449"/>
        <v>36.328000000000003</v>
      </c>
    </row>
    <row r="4760" spans="1:19" hidden="1" x14ac:dyDescent="0.35">
      <c r="A4760" t="s">
        <v>17710</v>
      </c>
      <c r="B4760" t="s">
        <v>10775</v>
      </c>
      <c r="C4760" s="1">
        <v>45654</v>
      </c>
      <c r="D4760" t="s">
        <v>101</v>
      </c>
      <c r="E4760" t="s">
        <v>136</v>
      </c>
      <c r="F4760" s="3">
        <v>1</v>
      </c>
      <c r="G4760" s="3" t="str">
        <f t="shared" si="444"/>
        <v>Valid Quantity</v>
      </c>
      <c r="H4760" s="2" t="s">
        <v>17711</v>
      </c>
      <c r="I4760" s="3">
        <v>0</v>
      </c>
      <c r="J4760" t="s">
        <v>20</v>
      </c>
      <c r="K4760" t="s">
        <v>194</v>
      </c>
      <c r="L4760" t="s">
        <v>163</v>
      </c>
      <c r="M4760" t="s">
        <v>68</v>
      </c>
      <c r="O4760" s="3" t="str">
        <f t="shared" si="445"/>
        <v>Consistent</v>
      </c>
      <c r="P4760" t="str">
        <f t="shared" si="446"/>
        <v>Not Rated</v>
      </c>
      <c r="Q4760" s="4">
        <f t="shared" si="447"/>
        <v>46.71</v>
      </c>
      <c r="R4760" s="4">
        <f t="shared" si="448"/>
        <v>0</v>
      </c>
      <c r="S4760" s="4">
        <f t="shared" si="449"/>
        <v>46.71</v>
      </c>
    </row>
    <row r="4761" spans="1:19" hidden="1" x14ac:dyDescent="0.35">
      <c r="A4761" t="s">
        <v>17864</v>
      </c>
      <c r="B4761" t="s">
        <v>7181</v>
      </c>
      <c r="C4761" s="1">
        <v>45654</v>
      </c>
      <c r="D4761" t="s">
        <v>45</v>
      </c>
      <c r="E4761" t="s">
        <v>46</v>
      </c>
      <c r="F4761" s="3">
        <v>1</v>
      </c>
      <c r="G4761" s="3" t="str">
        <f t="shared" si="444"/>
        <v>Valid Quantity</v>
      </c>
      <c r="H4761" s="2" t="s">
        <v>6068</v>
      </c>
      <c r="I4761" s="3">
        <v>10</v>
      </c>
      <c r="J4761" t="s">
        <v>48</v>
      </c>
      <c r="K4761" t="s">
        <v>194</v>
      </c>
      <c r="L4761" t="s">
        <v>163</v>
      </c>
      <c r="M4761" t="s">
        <v>23</v>
      </c>
      <c r="N4761" s="3">
        <v>5</v>
      </c>
      <c r="O4761" s="3" t="str">
        <f t="shared" si="445"/>
        <v>Consistent</v>
      </c>
      <c r="P4761" t="str">
        <f t="shared" si="446"/>
        <v>Excellent</v>
      </c>
      <c r="Q4761" s="4">
        <f t="shared" si="447"/>
        <v>20.71</v>
      </c>
      <c r="R4761" s="4">
        <f t="shared" si="448"/>
        <v>2.0710000000000002</v>
      </c>
      <c r="S4761" s="4">
        <f t="shared" si="449"/>
        <v>18.638999999999999</v>
      </c>
    </row>
    <row r="4762" spans="1:19" hidden="1" x14ac:dyDescent="0.35">
      <c r="A4762" t="s">
        <v>19354</v>
      </c>
      <c r="B4762" t="s">
        <v>11147</v>
      </c>
      <c r="C4762" s="1">
        <v>45654</v>
      </c>
      <c r="D4762" t="s">
        <v>17</v>
      </c>
      <c r="E4762" t="s">
        <v>28</v>
      </c>
      <c r="F4762" s="3">
        <v>2</v>
      </c>
      <c r="G4762" s="3" t="str">
        <f t="shared" si="444"/>
        <v>Valid Quantity</v>
      </c>
      <c r="H4762" s="2" t="s">
        <v>12097</v>
      </c>
      <c r="I4762" s="3">
        <v>10</v>
      </c>
      <c r="J4762" t="s">
        <v>67</v>
      </c>
      <c r="K4762" t="s">
        <v>49</v>
      </c>
      <c r="L4762" t="s">
        <v>22</v>
      </c>
      <c r="M4762" t="s">
        <v>68</v>
      </c>
      <c r="O4762" s="3" t="str">
        <f t="shared" si="445"/>
        <v>Consistent</v>
      </c>
      <c r="P4762" t="str">
        <f t="shared" si="446"/>
        <v>Not Rated</v>
      </c>
      <c r="Q4762" s="4">
        <f t="shared" si="447"/>
        <v>10.86</v>
      </c>
      <c r="R4762" s="4">
        <f t="shared" si="448"/>
        <v>1.0859999999999999</v>
      </c>
      <c r="S4762" s="4">
        <f t="shared" si="449"/>
        <v>9.7739999999999991</v>
      </c>
    </row>
    <row r="4763" spans="1:19" hidden="1" x14ac:dyDescent="0.35">
      <c r="A4763" t="s">
        <v>20047</v>
      </c>
      <c r="B4763" t="s">
        <v>9905</v>
      </c>
      <c r="C4763" s="1">
        <v>45654</v>
      </c>
      <c r="D4763" t="s">
        <v>36</v>
      </c>
      <c r="E4763" t="s">
        <v>547</v>
      </c>
      <c r="F4763" s="3">
        <v>3</v>
      </c>
      <c r="G4763" s="3" t="str">
        <f t="shared" si="444"/>
        <v>Valid Quantity</v>
      </c>
      <c r="H4763" s="2" t="s">
        <v>12179</v>
      </c>
      <c r="I4763" s="3">
        <v>20</v>
      </c>
      <c r="J4763" t="s">
        <v>54</v>
      </c>
      <c r="K4763" t="s">
        <v>60</v>
      </c>
      <c r="L4763" t="s">
        <v>61</v>
      </c>
      <c r="M4763" t="s">
        <v>185</v>
      </c>
      <c r="O4763" s="3" t="str">
        <f t="shared" si="445"/>
        <v>Consistent</v>
      </c>
      <c r="P4763" t="str">
        <f t="shared" si="446"/>
        <v>Not Rated</v>
      </c>
      <c r="Q4763" s="4">
        <f t="shared" si="447"/>
        <v>217.59</v>
      </c>
      <c r="R4763" s="4">
        <f t="shared" si="448"/>
        <v>43.518000000000001</v>
      </c>
      <c r="S4763" s="4">
        <f t="shared" si="449"/>
        <v>174.072</v>
      </c>
    </row>
    <row r="4764" spans="1:19" hidden="1" x14ac:dyDescent="0.35">
      <c r="A4764" t="s">
        <v>21761</v>
      </c>
      <c r="B4764" t="s">
        <v>7147</v>
      </c>
      <c r="C4764" s="1">
        <v>45654</v>
      </c>
      <c r="D4764" t="s">
        <v>17</v>
      </c>
      <c r="E4764" t="s">
        <v>18</v>
      </c>
      <c r="F4764" s="3">
        <v>1</v>
      </c>
      <c r="G4764" s="3" t="str">
        <f t="shared" si="444"/>
        <v>Valid Quantity</v>
      </c>
      <c r="H4764" s="2" t="s">
        <v>536</v>
      </c>
      <c r="I4764" s="3">
        <v>0</v>
      </c>
      <c r="J4764" t="s">
        <v>67</v>
      </c>
      <c r="K4764" t="s">
        <v>74</v>
      </c>
      <c r="L4764" t="s">
        <v>61</v>
      </c>
      <c r="M4764" t="s">
        <v>23</v>
      </c>
      <c r="N4764" s="3">
        <v>4</v>
      </c>
      <c r="O4764" s="3" t="str">
        <f t="shared" si="445"/>
        <v>Consistent</v>
      </c>
      <c r="P4764" t="str">
        <f t="shared" si="446"/>
        <v>Good</v>
      </c>
      <c r="Q4764" s="4">
        <f t="shared" si="447"/>
        <v>5.79</v>
      </c>
      <c r="R4764" s="4">
        <f t="shared" si="448"/>
        <v>0</v>
      </c>
      <c r="S4764" s="4">
        <f t="shared" si="449"/>
        <v>5.79</v>
      </c>
    </row>
    <row r="4765" spans="1:19" hidden="1" x14ac:dyDescent="0.35">
      <c r="A4765" t="s">
        <v>21878</v>
      </c>
      <c r="B4765" t="s">
        <v>12779</v>
      </c>
      <c r="C4765" s="1">
        <v>45654</v>
      </c>
      <c r="D4765" t="s">
        <v>36</v>
      </c>
      <c r="E4765" t="s">
        <v>341</v>
      </c>
      <c r="F4765" s="3">
        <v>1</v>
      </c>
      <c r="G4765" s="3" t="str">
        <f t="shared" si="444"/>
        <v>Valid Quantity</v>
      </c>
      <c r="H4765" s="2" t="s">
        <v>4698</v>
      </c>
      <c r="I4765" s="3">
        <v>10</v>
      </c>
      <c r="J4765" t="s">
        <v>20</v>
      </c>
      <c r="K4765" t="s">
        <v>189</v>
      </c>
      <c r="L4765" t="s">
        <v>120</v>
      </c>
      <c r="M4765" t="s">
        <v>23</v>
      </c>
      <c r="N4765" s="3">
        <v>4</v>
      </c>
      <c r="O4765" s="3" t="str">
        <f t="shared" si="445"/>
        <v>Consistent</v>
      </c>
      <c r="P4765" t="str">
        <f t="shared" si="446"/>
        <v>Good</v>
      </c>
      <c r="Q4765" s="4">
        <f t="shared" si="447"/>
        <v>163.71</v>
      </c>
      <c r="R4765" s="4">
        <f t="shared" si="448"/>
        <v>16.371000000000002</v>
      </c>
      <c r="S4765" s="4">
        <f t="shared" si="449"/>
        <v>147.339</v>
      </c>
    </row>
    <row r="4766" spans="1:19" hidden="1" x14ac:dyDescent="0.35">
      <c r="A4766" t="s">
        <v>22734</v>
      </c>
      <c r="B4766" t="s">
        <v>1366</v>
      </c>
      <c r="C4766" s="1">
        <v>45654</v>
      </c>
      <c r="D4766" t="s">
        <v>17</v>
      </c>
      <c r="E4766" t="s">
        <v>28</v>
      </c>
      <c r="F4766" s="3">
        <v>2</v>
      </c>
      <c r="G4766" s="3" t="str">
        <f t="shared" si="444"/>
        <v>Valid Quantity</v>
      </c>
      <c r="H4766" s="2" t="s">
        <v>1453</v>
      </c>
      <c r="I4766" s="3">
        <v>15</v>
      </c>
      <c r="J4766" t="s">
        <v>39</v>
      </c>
      <c r="K4766" t="s">
        <v>85</v>
      </c>
      <c r="L4766" t="s">
        <v>86</v>
      </c>
      <c r="M4766" t="s">
        <v>68</v>
      </c>
      <c r="O4766" s="3" t="str">
        <f t="shared" si="445"/>
        <v>Consistent</v>
      </c>
      <c r="P4766" t="str">
        <f t="shared" si="446"/>
        <v>Not Rated</v>
      </c>
      <c r="Q4766" s="4">
        <f t="shared" si="447"/>
        <v>56.16</v>
      </c>
      <c r="R4766" s="4">
        <f t="shared" si="448"/>
        <v>8.4239999999999995</v>
      </c>
      <c r="S4766" s="4">
        <f t="shared" si="449"/>
        <v>47.735999999999997</v>
      </c>
    </row>
    <row r="4767" spans="1:19" hidden="1" x14ac:dyDescent="0.35">
      <c r="A4767" t="s">
        <v>2178</v>
      </c>
      <c r="B4767" t="s">
        <v>2179</v>
      </c>
      <c r="C4767" s="1">
        <v>45655</v>
      </c>
      <c r="D4767" t="s">
        <v>64</v>
      </c>
      <c r="E4767" t="s">
        <v>331</v>
      </c>
      <c r="F4767" s="3">
        <v>1</v>
      </c>
      <c r="G4767" s="3" t="str">
        <f t="shared" si="444"/>
        <v>Valid Quantity</v>
      </c>
      <c r="H4767" s="2" t="s">
        <v>2180</v>
      </c>
      <c r="I4767" s="3">
        <v>0</v>
      </c>
      <c r="J4767" t="s">
        <v>84</v>
      </c>
      <c r="K4767" t="s">
        <v>206</v>
      </c>
      <c r="L4767" t="s">
        <v>41</v>
      </c>
      <c r="M4767" t="s">
        <v>23</v>
      </c>
      <c r="N4767" s="3">
        <v>5</v>
      </c>
      <c r="O4767" s="3" t="str">
        <f t="shared" si="445"/>
        <v>Consistent</v>
      </c>
      <c r="P4767" t="str">
        <f t="shared" si="446"/>
        <v>Excellent</v>
      </c>
      <c r="Q4767" s="4">
        <f t="shared" si="447"/>
        <v>53.07</v>
      </c>
      <c r="R4767" s="4">
        <f t="shared" si="448"/>
        <v>0</v>
      </c>
      <c r="S4767" s="4">
        <f t="shared" si="449"/>
        <v>53.07</v>
      </c>
    </row>
    <row r="4768" spans="1:19" hidden="1" x14ac:dyDescent="0.35">
      <c r="A4768" t="s">
        <v>4054</v>
      </c>
      <c r="B4768" t="s">
        <v>1936</v>
      </c>
      <c r="C4768" s="1">
        <v>45655</v>
      </c>
      <c r="D4768" t="s">
        <v>36</v>
      </c>
      <c r="E4768" t="s">
        <v>341</v>
      </c>
      <c r="F4768" s="3">
        <v>1</v>
      </c>
      <c r="G4768" s="3" t="str">
        <f t="shared" si="444"/>
        <v>Valid Quantity</v>
      </c>
      <c r="H4768" s="2" t="s">
        <v>4055</v>
      </c>
      <c r="I4768" s="3">
        <v>25</v>
      </c>
      <c r="J4768" t="s">
        <v>20</v>
      </c>
      <c r="K4768" t="s">
        <v>91</v>
      </c>
      <c r="L4768" t="s">
        <v>41</v>
      </c>
      <c r="M4768" t="s">
        <v>23</v>
      </c>
      <c r="N4768" s="3">
        <v>5</v>
      </c>
      <c r="O4768" s="3" t="str">
        <f t="shared" si="445"/>
        <v>Consistent</v>
      </c>
      <c r="P4768" t="str">
        <f t="shared" si="446"/>
        <v>Excellent</v>
      </c>
      <c r="Q4768" s="4">
        <f t="shared" si="447"/>
        <v>15.11</v>
      </c>
      <c r="R4768" s="4">
        <f t="shared" si="448"/>
        <v>3.7774999999999999</v>
      </c>
      <c r="S4768" s="4">
        <f t="shared" si="449"/>
        <v>11.3325</v>
      </c>
    </row>
    <row r="4769" spans="1:19" hidden="1" x14ac:dyDescent="0.35">
      <c r="A4769" t="s">
        <v>5754</v>
      </c>
      <c r="B4769" t="s">
        <v>5755</v>
      </c>
      <c r="C4769" s="1">
        <v>45655</v>
      </c>
      <c r="D4769" t="s">
        <v>17</v>
      </c>
      <c r="E4769" t="s">
        <v>28</v>
      </c>
      <c r="F4769" s="3">
        <v>4</v>
      </c>
      <c r="G4769" s="3" t="str">
        <f t="shared" si="444"/>
        <v>Valid Quantity</v>
      </c>
      <c r="H4769" s="2" t="s">
        <v>5756</v>
      </c>
      <c r="I4769" s="3">
        <v>5</v>
      </c>
      <c r="J4769" t="s">
        <v>39</v>
      </c>
      <c r="K4769" t="s">
        <v>162</v>
      </c>
      <c r="L4769" t="s">
        <v>163</v>
      </c>
      <c r="M4769" t="s">
        <v>23</v>
      </c>
      <c r="N4769" s="3">
        <v>4</v>
      </c>
      <c r="O4769" s="3" t="str">
        <f t="shared" si="445"/>
        <v>Consistent</v>
      </c>
      <c r="P4769" t="str">
        <f t="shared" si="446"/>
        <v>Good</v>
      </c>
      <c r="Q4769" s="4">
        <f t="shared" si="447"/>
        <v>77.84</v>
      </c>
      <c r="R4769" s="4">
        <f t="shared" si="448"/>
        <v>3.8920000000000003</v>
      </c>
      <c r="S4769" s="4">
        <f t="shared" si="449"/>
        <v>73.948000000000008</v>
      </c>
    </row>
    <row r="4770" spans="1:19" hidden="1" x14ac:dyDescent="0.35">
      <c r="A4770" t="s">
        <v>6019</v>
      </c>
      <c r="B4770" t="s">
        <v>2039</v>
      </c>
      <c r="C4770" s="1">
        <v>45655</v>
      </c>
      <c r="D4770" t="s">
        <v>81</v>
      </c>
      <c r="E4770" t="s">
        <v>143</v>
      </c>
      <c r="F4770" s="3">
        <v>3</v>
      </c>
      <c r="G4770" s="3" t="str">
        <f t="shared" si="444"/>
        <v>Valid Quantity</v>
      </c>
      <c r="H4770" s="2" t="s">
        <v>6020</v>
      </c>
      <c r="I4770" s="3">
        <v>15</v>
      </c>
      <c r="J4770" t="s">
        <v>20</v>
      </c>
      <c r="K4770" t="s">
        <v>104</v>
      </c>
      <c r="L4770" t="s">
        <v>22</v>
      </c>
      <c r="M4770" t="s">
        <v>23</v>
      </c>
      <c r="O4770" s="3" t="str">
        <f t="shared" si="445"/>
        <v>Consistent</v>
      </c>
      <c r="P4770" t="str">
        <f t="shared" si="446"/>
        <v>Not Rated</v>
      </c>
      <c r="Q4770" s="4">
        <f t="shared" si="447"/>
        <v>255.75</v>
      </c>
      <c r="R4770" s="4">
        <f t="shared" si="448"/>
        <v>38.362499999999997</v>
      </c>
      <c r="S4770" s="4">
        <f t="shared" si="449"/>
        <v>217.38749999999999</v>
      </c>
    </row>
    <row r="4771" spans="1:19" hidden="1" x14ac:dyDescent="0.35">
      <c r="A4771" t="s">
        <v>6311</v>
      </c>
      <c r="B4771" t="s">
        <v>6312</v>
      </c>
      <c r="C4771" s="1">
        <v>45655</v>
      </c>
      <c r="D4771" t="s">
        <v>17</v>
      </c>
      <c r="E4771" t="s">
        <v>18</v>
      </c>
      <c r="F4771" s="3">
        <v>1</v>
      </c>
      <c r="G4771" s="3" t="str">
        <f t="shared" si="444"/>
        <v>Valid Quantity</v>
      </c>
      <c r="H4771" s="2" t="s">
        <v>2294</v>
      </c>
      <c r="I4771" s="3">
        <v>5</v>
      </c>
      <c r="J4771" t="s">
        <v>54</v>
      </c>
      <c r="K4771" t="s">
        <v>180</v>
      </c>
      <c r="L4771" t="s">
        <v>86</v>
      </c>
      <c r="M4771" t="s">
        <v>32</v>
      </c>
      <c r="O4771" s="3" t="str">
        <f t="shared" si="445"/>
        <v>Consistent</v>
      </c>
      <c r="P4771" t="str">
        <f t="shared" si="446"/>
        <v>Not Rated</v>
      </c>
      <c r="Q4771" s="4">
        <f t="shared" si="447"/>
        <v>24.71</v>
      </c>
      <c r="R4771" s="4">
        <f t="shared" si="448"/>
        <v>1.2355</v>
      </c>
      <c r="S4771" s="4">
        <f t="shared" si="449"/>
        <v>23.474499999999999</v>
      </c>
    </row>
    <row r="4772" spans="1:19" hidden="1" x14ac:dyDescent="0.35">
      <c r="A4772" t="s">
        <v>8930</v>
      </c>
      <c r="B4772" t="s">
        <v>8931</v>
      </c>
      <c r="C4772" s="1">
        <v>45655</v>
      </c>
      <c r="D4772" t="s">
        <v>81</v>
      </c>
      <c r="E4772" t="s">
        <v>178</v>
      </c>
      <c r="F4772" s="3">
        <v>2</v>
      </c>
      <c r="G4772" s="3" t="str">
        <f t="shared" si="444"/>
        <v>Valid Quantity</v>
      </c>
      <c r="H4772" s="2" t="s">
        <v>8932</v>
      </c>
      <c r="I4772" s="3">
        <v>5</v>
      </c>
      <c r="J4772" t="s">
        <v>20</v>
      </c>
      <c r="K4772" t="s">
        <v>49</v>
      </c>
      <c r="L4772" t="s">
        <v>22</v>
      </c>
      <c r="M4772" t="s">
        <v>23</v>
      </c>
      <c r="N4772" s="3">
        <v>5</v>
      </c>
      <c r="O4772" s="3" t="str">
        <f t="shared" si="445"/>
        <v>Consistent</v>
      </c>
      <c r="P4772" t="str">
        <f t="shared" si="446"/>
        <v>Excellent</v>
      </c>
      <c r="Q4772" s="4">
        <f t="shared" si="447"/>
        <v>134.16</v>
      </c>
      <c r="R4772" s="4">
        <f t="shared" si="448"/>
        <v>6.7079999999999993</v>
      </c>
      <c r="S4772" s="4">
        <f t="shared" si="449"/>
        <v>127.452</v>
      </c>
    </row>
    <row r="4773" spans="1:19" hidden="1" x14ac:dyDescent="0.35">
      <c r="A4773" t="s">
        <v>12024</v>
      </c>
      <c r="B4773" t="s">
        <v>7085</v>
      </c>
      <c r="C4773" s="1">
        <v>45655</v>
      </c>
      <c r="D4773" t="s">
        <v>45</v>
      </c>
      <c r="E4773" t="s">
        <v>376</v>
      </c>
      <c r="F4773" s="3">
        <v>1</v>
      </c>
      <c r="G4773" s="3" t="str">
        <f t="shared" si="444"/>
        <v>Valid Quantity</v>
      </c>
      <c r="H4773" s="2" t="s">
        <v>11385</v>
      </c>
      <c r="I4773" s="3">
        <v>5</v>
      </c>
      <c r="J4773" t="s">
        <v>48</v>
      </c>
      <c r="K4773" t="s">
        <v>113</v>
      </c>
      <c r="L4773" t="s">
        <v>61</v>
      </c>
      <c r="M4773" t="s">
        <v>68</v>
      </c>
      <c r="N4773" s="3">
        <v>0</v>
      </c>
      <c r="O4773" s="3" t="str">
        <f t="shared" si="445"/>
        <v>Consistent</v>
      </c>
      <c r="P4773" t="str">
        <f t="shared" si="446"/>
        <v>Not Rated</v>
      </c>
      <c r="Q4773" s="4">
        <f t="shared" si="447"/>
        <v>17.89</v>
      </c>
      <c r="R4773" s="4">
        <f t="shared" si="448"/>
        <v>0.89450000000000007</v>
      </c>
      <c r="S4773" s="4">
        <f t="shared" si="449"/>
        <v>16.9955</v>
      </c>
    </row>
    <row r="4774" spans="1:19" hidden="1" x14ac:dyDescent="0.35">
      <c r="A4774" t="s">
        <v>14720</v>
      </c>
      <c r="B4774" t="s">
        <v>712</v>
      </c>
      <c r="C4774" s="1">
        <v>45655</v>
      </c>
      <c r="D4774" t="s">
        <v>17</v>
      </c>
      <c r="E4774" t="s">
        <v>89</v>
      </c>
      <c r="F4774" s="3">
        <v>3</v>
      </c>
      <c r="G4774" s="3" t="str">
        <f t="shared" si="444"/>
        <v>Valid Quantity</v>
      </c>
      <c r="H4774" s="2" t="s">
        <v>11639</v>
      </c>
      <c r="I4774" s="3">
        <v>0</v>
      </c>
      <c r="J4774" t="s">
        <v>67</v>
      </c>
      <c r="K4774" t="s">
        <v>180</v>
      </c>
      <c r="L4774" t="s">
        <v>86</v>
      </c>
      <c r="M4774" t="s">
        <v>185</v>
      </c>
      <c r="O4774" s="3" t="str">
        <f t="shared" si="445"/>
        <v>Consistent</v>
      </c>
      <c r="P4774" t="str">
        <f t="shared" si="446"/>
        <v>Not Rated</v>
      </c>
      <c r="Q4774" s="4">
        <f t="shared" si="447"/>
        <v>28.71</v>
      </c>
      <c r="R4774" s="4">
        <f t="shared" si="448"/>
        <v>0</v>
      </c>
      <c r="S4774" s="4">
        <f t="shared" si="449"/>
        <v>28.71</v>
      </c>
    </row>
    <row r="4775" spans="1:19" hidden="1" x14ac:dyDescent="0.35">
      <c r="A4775" t="s">
        <v>18382</v>
      </c>
      <c r="B4775" t="s">
        <v>642</v>
      </c>
      <c r="C4775" s="1">
        <v>45655</v>
      </c>
      <c r="D4775" t="s">
        <v>116</v>
      </c>
      <c r="E4775" t="s">
        <v>479</v>
      </c>
      <c r="F4775" s="3">
        <v>1</v>
      </c>
      <c r="G4775" s="3" t="str">
        <f t="shared" si="444"/>
        <v>Valid Quantity</v>
      </c>
      <c r="H4775" s="2" t="s">
        <v>18383</v>
      </c>
      <c r="I4775" s="3">
        <v>15</v>
      </c>
      <c r="J4775" t="s">
        <v>54</v>
      </c>
      <c r="K4775" t="s">
        <v>119</v>
      </c>
      <c r="L4775" t="s">
        <v>120</v>
      </c>
      <c r="M4775" t="s">
        <v>68</v>
      </c>
      <c r="O4775" s="3" t="str">
        <f t="shared" si="445"/>
        <v>Consistent</v>
      </c>
      <c r="P4775" t="str">
        <f t="shared" si="446"/>
        <v>Not Rated</v>
      </c>
      <c r="Q4775" s="4">
        <f t="shared" si="447"/>
        <v>59.32</v>
      </c>
      <c r="R4775" s="4">
        <f t="shared" si="448"/>
        <v>8.8979999999999997</v>
      </c>
      <c r="S4775" s="4">
        <f t="shared" si="449"/>
        <v>50.421999999999997</v>
      </c>
    </row>
    <row r="4776" spans="1:19" hidden="1" x14ac:dyDescent="0.35">
      <c r="A4776" t="s">
        <v>18805</v>
      </c>
      <c r="B4776" t="s">
        <v>8500</v>
      </c>
      <c r="C4776" s="1">
        <v>45655</v>
      </c>
      <c r="D4776" t="s">
        <v>116</v>
      </c>
      <c r="E4776" t="s">
        <v>117</v>
      </c>
      <c r="F4776" s="3">
        <v>1</v>
      </c>
      <c r="G4776" s="3" t="str">
        <f t="shared" si="444"/>
        <v>Valid Quantity</v>
      </c>
      <c r="H4776" s="2" t="s">
        <v>3258</v>
      </c>
      <c r="I4776" s="3">
        <v>5</v>
      </c>
      <c r="J4776" t="s">
        <v>48</v>
      </c>
      <c r="K4776" t="s">
        <v>153</v>
      </c>
      <c r="L4776" t="s">
        <v>120</v>
      </c>
      <c r="M4776" t="s">
        <v>23</v>
      </c>
      <c r="N4776" s="3">
        <v>4</v>
      </c>
      <c r="O4776" s="3" t="str">
        <f t="shared" si="445"/>
        <v>Consistent</v>
      </c>
      <c r="P4776" t="str">
        <f t="shared" si="446"/>
        <v>Good</v>
      </c>
      <c r="Q4776" s="4">
        <f t="shared" si="447"/>
        <v>134.25</v>
      </c>
      <c r="R4776" s="4">
        <f t="shared" si="448"/>
        <v>6.7125000000000004</v>
      </c>
      <c r="S4776" s="4">
        <f t="shared" si="449"/>
        <v>127.53749999999999</v>
      </c>
    </row>
    <row r="4777" spans="1:19" hidden="1" x14ac:dyDescent="0.35">
      <c r="A4777" t="s">
        <v>18818</v>
      </c>
      <c r="B4777" t="s">
        <v>9613</v>
      </c>
      <c r="C4777" s="1">
        <v>45655</v>
      </c>
      <c r="D4777" t="s">
        <v>17</v>
      </c>
      <c r="E4777" t="s">
        <v>72</v>
      </c>
      <c r="F4777" s="3">
        <v>1</v>
      </c>
      <c r="G4777" s="3" t="str">
        <f t="shared" si="444"/>
        <v>Valid Quantity</v>
      </c>
      <c r="H4777" s="2" t="s">
        <v>8495</v>
      </c>
      <c r="I4777" s="3">
        <v>0</v>
      </c>
      <c r="J4777" t="s">
        <v>54</v>
      </c>
      <c r="K4777" t="s">
        <v>194</v>
      </c>
      <c r="L4777" t="s">
        <v>163</v>
      </c>
      <c r="M4777" t="s">
        <v>23</v>
      </c>
      <c r="N4777" s="3">
        <v>3</v>
      </c>
      <c r="O4777" s="3" t="str">
        <f t="shared" si="445"/>
        <v>Consistent</v>
      </c>
      <c r="P4777" t="str">
        <f t="shared" si="446"/>
        <v>Average</v>
      </c>
      <c r="Q4777" s="4">
        <f t="shared" si="447"/>
        <v>34.630000000000003</v>
      </c>
      <c r="R4777" s="4">
        <f t="shared" si="448"/>
        <v>0</v>
      </c>
      <c r="S4777" s="4">
        <f t="shared" si="449"/>
        <v>34.630000000000003</v>
      </c>
    </row>
    <row r="4778" spans="1:19" hidden="1" x14ac:dyDescent="0.35">
      <c r="A4778" t="s">
        <v>19500</v>
      </c>
      <c r="B4778" t="s">
        <v>13742</v>
      </c>
      <c r="C4778" s="1">
        <v>45655</v>
      </c>
      <c r="D4778" t="s">
        <v>45</v>
      </c>
      <c r="E4778" t="s">
        <v>46</v>
      </c>
      <c r="F4778" s="3">
        <v>4</v>
      </c>
      <c r="G4778" s="3" t="str">
        <f t="shared" si="444"/>
        <v>Valid Quantity</v>
      </c>
      <c r="H4778" s="2" t="s">
        <v>3755</v>
      </c>
      <c r="I4778" s="3">
        <v>20</v>
      </c>
      <c r="J4778" t="s">
        <v>48</v>
      </c>
      <c r="K4778" t="s">
        <v>281</v>
      </c>
      <c r="L4778" t="s">
        <v>31</v>
      </c>
      <c r="M4778" t="s">
        <v>185</v>
      </c>
      <c r="N4778" s="3">
        <v>0</v>
      </c>
      <c r="O4778" s="3" t="str">
        <f t="shared" si="445"/>
        <v>Consistent</v>
      </c>
      <c r="P4778" t="str">
        <f t="shared" si="446"/>
        <v>Not Rated</v>
      </c>
      <c r="Q4778" s="4">
        <f t="shared" si="447"/>
        <v>130.08000000000001</v>
      </c>
      <c r="R4778" s="4">
        <f t="shared" si="448"/>
        <v>26.016000000000005</v>
      </c>
      <c r="S4778" s="4">
        <f t="shared" si="449"/>
        <v>104.06400000000001</v>
      </c>
    </row>
    <row r="4779" spans="1:19" hidden="1" x14ac:dyDescent="0.35">
      <c r="A4779" t="s">
        <v>21235</v>
      </c>
      <c r="B4779" t="s">
        <v>21236</v>
      </c>
      <c r="C4779" s="1">
        <v>45655</v>
      </c>
      <c r="D4779" t="s">
        <v>45</v>
      </c>
      <c r="E4779" t="s">
        <v>432</v>
      </c>
      <c r="F4779" s="3">
        <v>1</v>
      </c>
      <c r="G4779" s="3" t="str">
        <f t="shared" si="444"/>
        <v>Valid Quantity</v>
      </c>
      <c r="H4779" s="2" t="s">
        <v>1804</v>
      </c>
      <c r="I4779" s="3">
        <v>0</v>
      </c>
      <c r="J4779" t="s">
        <v>67</v>
      </c>
      <c r="K4779" t="s">
        <v>21</v>
      </c>
      <c r="L4779" t="s">
        <v>22</v>
      </c>
      <c r="M4779" t="s">
        <v>23</v>
      </c>
      <c r="N4779" s="3">
        <v>4</v>
      </c>
      <c r="O4779" s="3" t="str">
        <f t="shared" si="445"/>
        <v>Consistent</v>
      </c>
      <c r="P4779" t="str">
        <f t="shared" si="446"/>
        <v>Good</v>
      </c>
      <c r="Q4779" s="4">
        <f t="shared" si="447"/>
        <v>15.87</v>
      </c>
      <c r="R4779" s="4">
        <f t="shared" si="448"/>
        <v>0</v>
      </c>
      <c r="S4779" s="4">
        <f t="shared" si="449"/>
        <v>15.87</v>
      </c>
    </row>
    <row r="4780" spans="1:19" hidden="1" x14ac:dyDescent="0.35">
      <c r="A4780" t="s">
        <v>21677</v>
      </c>
      <c r="B4780" t="s">
        <v>4678</v>
      </c>
      <c r="C4780" s="1">
        <v>45655</v>
      </c>
      <c r="D4780" t="s">
        <v>17</v>
      </c>
      <c r="E4780" t="s">
        <v>72</v>
      </c>
      <c r="F4780" s="3">
        <v>2</v>
      </c>
      <c r="G4780" s="3" t="str">
        <f t="shared" si="444"/>
        <v>Valid Quantity</v>
      </c>
      <c r="H4780" s="2" t="s">
        <v>14918</v>
      </c>
      <c r="I4780" s="3">
        <v>15</v>
      </c>
      <c r="J4780" t="s">
        <v>54</v>
      </c>
      <c r="K4780" t="s">
        <v>180</v>
      </c>
      <c r="L4780" t="s">
        <v>86</v>
      </c>
      <c r="M4780" t="s">
        <v>23</v>
      </c>
      <c r="N4780" s="3">
        <v>2</v>
      </c>
      <c r="O4780" s="3" t="str">
        <f t="shared" si="445"/>
        <v>Consistent</v>
      </c>
      <c r="P4780" t="str">
        <f t="shared" si="446"/>
        <v>Bad</v>
      </c>
      <c r="Q4780" s="4">
        <f t="shared" si="447"/>
        <v>75.72</v>
      </c>
      <c r="R4780" s="4">
        <f t="shared" si="448"/>
        <v>11.357999999999999</v>
      </c>
      <c r="S4780" s="4">
        <f t="shared" si="449"/>
        <v>64.361999999999995</v>
      </c>
    </row>
    <row r="4781" spans="1:19" hidden="1" x14ac:dyDescent="0.35">
      <c r="A4781" t="s">
        <v>21981</v>
      </c>
      <c r="B4781" t="s">
        <v>7189</v>
      </c>
      <c r="C4781" s="1">
        <v>45655</v>
      </c>
      <c r="D4781" t="s">
        <v>116</v>
      </c>
      <c r="E4781" t="s">
        <v>173</v>
      </c>
      <c r="F4781" s="3">
        <v>1</v>
      </c>
      <c r="G4781" s="3" t="str">
        <f t="shared" si="444"/>
        <v>Valid Quantity</v>
      </c>
      <c r="H4781" s="2" t="s">
        <v>16046</v>
      </c>
      <c r="I4781" s="3">
        <v>10</v>
      </c>
      <c r="J4781" t="s">
        <v>48</v>
      </c>
      <c r="K4781" t="s">
        <v>113</v>
      </c>
      <c r="L4781" t="s">
        <v>61</v>
      </c>
      <c r="M4781" t="s">
        <v>185</v>
      </c>
      <c r="N4781" s="3">
        <v>0</v>
      </c>
      <c r="O4781" s="3" t="str">
        <f t="shared" si="445"/>
        <v>Consistent</v>
      </c>
      <c r="P4781" t="str">
        <f t="shared" si="446"/>
        <v>Not Rated</v>
      </c>
      <c r="Q4781" s="4">
        <f t="shared" si="447"/>
        <v>80.91</v>
      </c>
      <c r="R4781" s="4">
        <f t="shared" si="448"/>
        <v>8.0909999999999993</v>
      </c>
      <c r="S4781" s="4">
        <f t="shared" si="449"/>
        <v>72.819000000000003</v>
      </c>
    </row>
    <row r="4782" spans="1:19" hidden="1" x14ac:dyDescent="0.35">
      <c r="A4782" t="s">
        <v>591</v>
      </c>
      <c r="B4782" t="s">
        <v>592</v>
      </c>
      <c r="C4782" s="1">
        <v>45656</v>
      </c>
      <c r="D4782" t="s">
        <v>17</v>
      </c>
      <c r="E4782" t="s">
        <v>28</v>
      </c>
      <c r="F4782" s="3">
        <v>4</v>
      </c>
      <c r="G4782" s="3" t="str">
        <f t="shared" si="444"/>
        <v>Valid Quantity</v>
      </c>
      <c r="H4782" s="2" t="s">
        <v>593</v>
      </c>
      <c r="I4782" s="3">
        <v>10</v>
      </c>
      <c r="J4782" t="s">
        <v>54</v>
      </c>
      <c r="K4782" t="s">
        <v>153</v>
      </c>
      <c r="L4782" t="s">
        <v>120</v>
      </c>
      <c r="M4782" t="s">
        <v>185</v>
      </c>
      <c r="O4782" s="3" t="str">
        <f t="shared" si="445"/>
        <v>Consistent</v>
      </c>
      <c r="P4782" t="str">
        <f t="shared" si="446"/>
        <v>Not Rated</v>
      </c>
      <c r="Q4782" s="4">
        <f t="shared" si="447"/>
        <v>39.72</v>
      </c>
      <c r="R4782" s="4">
        <f t="shared" si="448"/>
        <v>3.972</v>
      </c>
      <c r="S4782" s="4">
        <f t="shared" si="449"/>
        <v>35.747999999999998</v>
      </c>
    </row>
    <row r="4783" spans="1:19" hidden="1" x14ac:dyDescent="0.35">
      <c r="A4783" t="s">
        <v>5375</v>
      </c>
      <c r="B4783" t="s">
        <v>5376</v>
      </c>
      <c r="C4783" s="1">
        <v>45656</v>
      </c>
      <c r="D4783" t="s">
        <v>45</v>
      </c>
      <c r="E4783" t="s">
        <v>269</v>
      </c>
      <c r="F4783" s="3">
        <v>1</v>
      </c>
      <c r="G4783" s="3" t="str">
        <f t="shared" si="444"/>
        <v>Valid Quantity</v>
      </c>
      <c r="H4783" s="2" t="s">
        <v>5377</v>
      </c>
      <c r="I4783" s="3">
        <v>5</v>
      </c>
      <c r="J4783" t="s">
        <v>54</v>
      </c>
      <c r="K4783" t="s">
        <v>131</v>
      </c>
      <c r="L4783" t="s">
        <v>86</v>
      </c>
      <c r="M4783" t="s">
        <v>32</v>
      </c>
      <c r="O4783" s="3" t="str">
        <f t="shared" si="445"/>
        <v>Consistent</v>
      </c>
      <c r="P4783" t="str">
        <f t="shared" si="446"/>
        <v>Not Rated</v>
      </c>
      <c r="Q4783" s="4">
        <f t="shared" si="447"/>
        <v>29.32</v>
      </c>
      <c r="R4783" s="4">
        <f t="shared" si="448"/>
        <v>1.466</v>
      </c>
      <c r="S4783" s="4">
        <f t="shared" si="449"/>
        <v>27.853999999999999</v>
      </c>
    </row>
    <row r="4784" spans="1:19" hidden="1" x14ac:dyDescent="0.35">
      <c r="A4784" t="s">
        <v>7635</v>
      </c>
      <c r="B4784" t="s">
        <v>7636</v>
      </c>
      <c r="C4784" s="1">
        <v>45656</v>
      </c>
      <c r="D4784" t="s">
        <v>116</v>
      </c>
      <c r="E4784" t="s">
        <v>286</v>
      </c>
      <c r="F4784" s="3">
        <v>3</v>
      </c>
      <c r="G4784" s="3" t="str">
        <f t="shared" si="444"/>
        <v>Valid Quantity</v>
      </c>
      <c r="H4784" s="2" t="s">
        <v>2602</v>
      </c>
      <c r="I4784" s="3">
        <v>0</v>
      </c>
      <c r="J4784" t="s">
        <v>39</v>
      </c>
      <c r="K4784" t="s">
        <v>60</v>
      </c>
      <c r="L4784" t="s">
        <v>61</v>
      </c>
      <c r="M4784" t="s">
        <v>32</v>
      </c>
      <c r="O4784" s="3" t="str">
        <f t="shared" si="445"/>
        <v>Consistent</v>
      </c>
      <c r="P4784" t="str">
        <f t="shared" si="446"/>
        <v>Not Rated</v>
      </c>
      <c r="Q4784" s="4">
        <f t="shared" si="447"/>
        <v>61.739999999999995</v>
      </c>
      <c r="R4784" s="4">
        <f t="shared" si="448"/>
        <v>0</v>
      </c>
      <c r="S4784" s="4">
        <f t="shared" si="449"/>
        <v>61.739999999999995</v>
      </c>
    </row>
    <row r="4785" spans="1:19" hidden="1" x14ac:dyDescent="0.35">
      <c r="A4785" t="s">
        <v>17248</v>
      </c>
      <c r="B4785" t="s">
        <v>1519</v>
      </c>
      <c r="C4785" s="1">
        <v>45656</v>
      </c>
      <c r="D4785" t="s">
        <v>36</v>
      </c>
      <c r="E4785" t="s">
        <v>183</v>
      </c>
      <c r="F4785" s="3">
        <v>1</v>
      </c>
      <c r="G4785" s="3" t="str">
        <f t="shared" si="444"/>
        <v>Valid Quantity</v>
      </c>
      <c r="H4785" s="2" t="s">
        <v>17249</v>
      </c>
      <c r="I4785" s="3">
        <v>0</v>
      </c>
      <c r="J4785" t="s">
        <v>84</v>
      </c>
      <c r="K4785" t="s">
        <v>40</v>
      </c>
      <c r="L4785" t="s">
        <v>41</v>
      </c>
      <c r="M4785" t="s">
        <v>23</v>
      </c>
      <c r="N4785" s="3">
        <v>5</v>
      </c>
      <c r="O4785" s="3" t="str">
        <f t="shared" si="445"/>
        <v>Consistent</v>
      </c>
      <c r="P4785" t="str">
        <f t="shared" si="446"/>
        <v>Excellent</v>
      </c>
      <c r="Q4785" s="4">
        <f t="shared" si="447"/>
        <v>129.43</v>
      </c>
      <c r="R4785" s="4">
        <f t="shared" si="448"/>
        <v>0</v>
      </c>
      <c r="S4785" s="4">
        <f t="shared" si="449"/>
        <v>129.43</v>
      </c>
    </row>
    <row r="4786" spans="1:19" hidden="1" x14ac:dyDescent="0.35">
      <c r="A4786" t="s">
        <v>18109</v>
      </c>
      <c r="B4786" t="s">
        <v>2264</v>
      </c>
      <c r="C4786" s="1">
        <v>45656</v>
      </c>
      <c r="D4786" t="s">
        <v>64</v>
      </c>
      <c r="E4786" t="s">
        <v>331</v>
      </c>
      <c r="F4786" s="3">
        <v>3</v>
      </c>
      <c r="G4786" s="3" t="str">
        <f t="shared" si="444"/>
        <v>Valid Quantity</v>
      </c>
      <c r="H4786" s="2" t="s">
        <v>18110</v>
      </c>
      <c r="I4786" s="3">
        <v>10</v>
      </c>
      <c r="J4786" t="s">
        <v>39</v>
      </c>
      <c r="K4786" t="s">
        <v>153</v>
      </c>
      <c r="L4786" t="s">
        <v>120</v>
      </c>
      <c r="M4786" t="s">
        <v>23</v>
      </c>
      <c r="O4786" s="3" t="str">
        <f t="shared" si="445"/>
        <v>Consistent</v>
      </c>
      <c r="P4786" t="str">
        <f t="shared" si="446"/>
        <v>Not Rated</v>
      </c>
      <c r="Q4786" s="4">
        <f t="shared" si="447"/>
        <v>269.61</v>
      </c>
      <c r="R4786" s="4">
        <f t="shared" si="448"/>
        <v>26.961000000000002</v>
      </c>
      <c r="S4786" s="4">
        <f t="shared" si="449"/>
        <v>242.649</v>
      </c>
    </row>
    <row r="4787" spans="1:19" hidden="1" x14ac:dyDescent="0.35">
      <c r="A4787" t="s">
        <v>19337</v>
      </c>
      <c r="B4787" t="s">
        <v>7890</v>
      </c>
      <c r="C4787" s="1">
        <v>45656</v>
      </c>
      <c r="D4787" t="s">
        <v>116</v>
      </c>
      <c r="E4787" t="s">
        <v>173</v>
      </c>
      <c r="F4787" s="3">
        <v>1</v>
      </c>
      <c r="G4787" s="3" t="str">
        <f t="shared" si="444"/>
        <v>Valid Quantity</v>
      </c>
      <c r="H4787" s="2" t="s">
        <v>19338</v>
      </c>
      <c r="I4787" s="3">
        <v>15</v>
      </c>
      <c r="J4787" t="s">
        <v>20</v>
      </c>
      <c r="K4787" t="s">
        <v>21</v>
      </c>
      <c r="L4787" t="s">
        <v>22</v>
      </c>
      <c r="M4787" t="s">
        <v>68</v>
      </c>
      <c r="O4787" s="3" t="str">
        <f t="shared" si="445"/>
        <v>Consistent</v>
      </c>
      <c r="P4787" t="str">
        <f t="shared" si="446"/>
        <v>Not Rated</v>
      </c>
      <c r="Q4787" s="4">
        <f t="shared" si="447"/>
        <v>36.64</v>
      </c>
      <c r="R4787" s="4">
        <f t="shared" si="448"/>
        <v>5.4960000000000004</v>
      </c>
      <c r="S4787" s="4">
        <f t="shared" si="449"/>
        <v>31.143999999999998</v>
      </c>
    </row>
    <row r="4788" spans="1:19" hidden="1" x14ac:dyDescent="0.35">
      <c r="A4788" t="s">
        <v>19443</v>
      </c>
      <c r="B4788" t="s">
        <v>4713</v>
      </c>
      <c r="C4788" s="1">
        <v>45656</v>
      </c>
      <c r="D4788" t="s">
        <v>101</v>
      </c>
      <c r="E4788" t="s">
        <v>107</v>
      </c>
      <c r="F4788" s="3">
        <v>1</v>
      </c>
      <c r="G4788" s="3" t="str">
        <f t="shared" si="444"/>
        <v>Valid Quantity</v>
      </c>
      <c r="H4788" s="2" t="s">
        <v>19444</v>
      </c>
      <c r="I4788" s="3">
        <v>10</v>
      </c>
      <c r="J4788" t="s">
        <v>48</v>
      </c>
      <c r="K4788" t="s">
        <v>194</v>
      </c>
      <c r="L4788" t="s">
        <v>163</v>
      </c>
      <c r="M4788" t="s">
        <v>23</v>
      </c>
      <c r="N4788" s="3">
        <v>3</v>
      </c>
      <c r="O4788" s="3" t="str">
        <f t="shared" si="445"/>
        <v>Consistent</v>
      </c>
      <c r="P4788" t="str">
        <f t="shared" si="446"/>
        <v>Average</v>
      </c>
      <c r="Q4788" s="4">
        <f t="shared" si="447"/>
        <v>54.47</v>
      </c>
      <c r="R4788" s="4">
        <f t="shared" si="448"/>
        <v>5.4470000000000001</v>
      </c>
      <c r="S4788" s="4">
        <f t="shared" si="449"/>
        <v>49.022999999999996</v>
      </c>
    </row>
    <row r="4789" spans="1:19" hidden="1" x14ac:dyDescent="0.35">
      <c r="A4789" t="s">
        <v>21883</v>
      </c>
      <c r="B4789" t="s">
        <v>11489</v>
      </c>
      <c r="C4789" s="1">
        <v>45656</v>
      </c>
      <c r="D4789" t="s">
        <v>64</v>
      </c>
      <c r="E4789" t="s">
        <v>305</v>
      </c>
      <c r="F4789" s="3">
        <v>3</v>
      </c>
      <c r="G4789" s="3" t="str">
        <f t="shared" si="444"/>
        <v>Valid Quantity</v>
      </c>
      <c r="H4789" s="2" t="s">
        <v>21884</v>
      </c>
      <c r="I4789" s="3">
        <v>0</v>
      </c>
      <c r="J4789" t="s">
        <v>48</v>
      </c>
      <c r="K4789" t="s">
        <v>467</v>
      </c>
      <c r="L4789" t="s">
        <v>120</v>
      </c>
      <c r="M4789" t="s">
        <v>185</v>
      </c>
      <c r="N4789" s="3">
        <v>0</v>
      </c>
      <c r="O4789" s="3" t="str">
        <f t="shared" si="445"/>
        <v>Consistent</v>
      </c>
      <c r="P4789" t="str">
        <f t="shared" si="446"/>
        <v>Not Rated</v>
      </c>
      <c r="Q4789" s="4">
        <f t="shared" si="447"/>
        <v>194.07</v>
      </c>
      <c r="R4789" s="4">
        <f t="shared" si="448"/>
        <v>0</v>
      </c>
      <c r="S4789" s="4">
        <f t="shared" si="449"/>
        <v>194.07</v>
      </c>
    </row>
    <row r="4790" spans="1:19" hidden="1" x14ac:dyDescent="0.35">
      <c r="A4790" t="s">
        <v>1172</v>
      </c>
      <c r="B4790" t="s">
        <v>1173</v>
      </c>
      <c r="C4790" s="1">
        <v>45657</v>
      </c>
      <c r="D4790" t="s">
        <v>64</v>
      </c>
      <c r="E4790" t="s">
        <v>416</v>
      </c>
      <c r="F4790" s="3">
        <v>2</v>
      </c>
      <c r="G4790" s="3" t="str">
        <f t="shared" si="444"/>
        <v>Valid Quantity</v>
      </c>
      <c r="H4790" s="2" t="s">
        <v>1174</v>
      </c>
      <c r="I4790" s="3">
        <v>5</v>
      </c>
      <c r="J4790" t="s">
        <v>54</v>
      </c>
      <c r="K4790" t="s">
        <v>55</v>
      </c>
      <c r="L4790" t="s">
        <v>31</v>
      </c>
      <c r="M4790" t="s">
        <v>32</v>
      </c>
      <c r="O4790" s="3" t="str">
        <f t="shared" si="445"/>
        <v>Consistent</v>
      </c>
      <c r="P4790" t="str">
        <f t="shared" si="446"/>
        <v>Not Rated</v>
      </c>
      <c r="Q4790" s="4">
        <f t="shared" si="447"/>
        <v>141.12</v>
      </c>
      <c r="R4790" s="4">
        <f t="shared" si="448"/>
        <v>7.056</v>
      </c>
      <c r="S4790" s="4">
        <f t="shared" si="449"/>
        <v>134.06399999999999</v>
      </c>
    </row>
    <row r="4791" spans="1:19" hidden="1" x14ac:dyDescent="0.35">
      <c r="A4791" t="s">
        <v>3464</v>
      </c>
      <c r="B4791" t="s">
        <v>1380</v>
      </c>
      <c r="C4791" s="1">
        <v>45657</v>
      </c>
      <c r="D4791" t="s">
        <v>45</v>
      </c>
      <c r="E4791" t="s">
        <v>215</v>
      </c>
      <c r="F4791" s="3">
        <v>4</v>
      </c>
      <c r="G4791" s="3" t="str">
        <f t="shared" si="444"/>
        <v>Valid Quantity</v>
      </c>
      <c r="H4791" s="2" t="s">
        <v>3465</v>
      </c>
      <c r="I4791" s="3">
        <v>5</v>
      </c>
      <c r="J4791" t="s">
        <v>20</v>
      </c>
      <c r="K4791" t="s">
        <v>162</v>
      </c>
      <c r="L4791" t="s">
        <v>163</v>
      </c>
      <c r="M4791" t="s">
        <v>68</v>
      </c>
      <c r="O4791" s="3" t="str">
        <f t="shared" si="445"/>
        <v>Consistent</v>
      </c>
      <c r="P4791" t="str">
        <f t="shared" si="446"/>
        <v>Not Rated</v>
      </c>
      <c r="Q4791" s="4">
        <f t="shared" si="447"/>
        <v>80.16</v>
      </c>
      <c r="R4791" s="4">
        <f t="shared" si="448"/>
        <v>4.0079999999999991</v>
      </c>
      <c r="S4791" s="4">
        <f t="shared" si="449"/>
        <v>76.152000000000001</v>
      </c>
    </row>
    <row r="4792" spans="1:19" hidden="1" x14ac:dyDescent="0.35">
      <c r="A4792" t="s">
        <v>6449</v>
      </c>
      <c r="B4792" t="s">
        <v>5180</v>
      </c>
      <c r="C4792" s="1">
        <v>45657</v>
      </c>
      <c r="D4792" t="s">
        <v>45</v>
      </c>
      <c r="E4792" t="s">
        <v>376</v>
      </c>
      <c r="F4792" s="3">
        <v>1</v>
      </c>
      <c r="G4792" s="3" t="str">
        <f t="shared" si="444"/>
        <v>Valid Quantity</v>
      </c>
      <c r="H4792" s="2" t="s">
        <v>6450</v>
      </c>
      <c r="I4792" s="3">
        <v>0</v>
      </c>
      <c r="J4792" t="s">
        <v>54</v>
      </c>
      <c r="K4792" t="s">
        <v>85</v>
      </c>
      <c r="L4792" t="s">
        <v>86</v>
      </c>
      <c r="M4792" t="s">
        <v>32</v>
      </c>
      <c r="O4792" s="3" t="str">
        <f t="shared" si="445"/>
        <v>Consistent</v>
      </c>
      <c r="P4792" t="str">
        <f t="shared" si="446"/>
        <v>Not Rated</v>
      </c>
      <c r="Q4792" s="4">
        <f t="shared" si="447"/>
        <v>29.98</v>
      </c>
      <c r="R4792" s="4">
        <f t="shared" si="448"/>
        <v>0</v>
      </c>
      <c r="S4792" s="4">
        <f t="shared" si="449"/>
        <v>29.98</v>
      </c>
    </row>
    <row r="4793" spans="1:19" hidden="1" x14ac:dyDescent="0.35">
      <c r="A4793" t="s">
        <v>8370</v>
      </c>
      <c r="B4793" t="s">
        <v>3769</v>
      </c>
      <c r="C4793" s="1">
        <v>45657</v>
      </c>
      <c r="D4793" t="s">
        <v>36</v>
      </c>
      <c r="E4793" t="s">
        <v>341</v>
      </c>
      <c r="F4793" s="3">
        <v>1</v>
      </c>
      <c r="G4793" s="3" t="str">
        <f t="shared" si="444"/>
        <v>Valid Quantity</v>
      </c>
      <c r="H4793" s="2" t="s">
        <v>8371</v>
      </c>
      <c r="I4793" s="3">
        <v>0</v>
      </c>
      <c r="J4793" t="s">
        <v>84</v>
      </c>
      <c r="K4793" t="s">
        <v>124</v>
      </c>
      <c r="L4793" t="s">
        <v>61</v>
      </c>
      <c r="M4793" t="s">
        <v>23</v>
      </c>
      <c r="N4793" s="3">
        <v>4</v>
      </c>
      <c r="O4793" s="3" t="str">
        <f t="shared" si="445"/>
        <v>Consistent</v>
      </c>
      <c r="P4793" t="str">
        <f t="shared" si="446"/>
        <v>Good</v>
      </c>
      <c r="Q4793" s="4">
        <f t="shared" si="447"/>
        <v>134.93</v>
      </c>
      <c r="R4793" s="4">
        <f t="shared" si="448"/>
        <v>0</v>
      </c>
      <c r="S4793" s="4">
        <f t="shared" si="449"/>
        <v>134.93</v>
      </c>
    </row>
    <row r="4794" spans="1:19" hidden="1" x14ac:dyDescent="0.35">
      <c r="A4794" t="s">
        <v>10315</v>
      </c>
      <c r="B4794" t="s">
        <v>5597</v>
      </c>
      <c r="C4794" s="1">
        <v>45657</v>
      </c>
      <c r="D4794" t="s">
        <v>101</v>
      </c>
      <c r="E4794" t="s">
        <v>107</v>
      </c>
      <c r="F4794" s="3">
        <v>2</v>
      </c>
      <c r="G4794" s="3" t="str">
        <f t="shared" si="444"/>
        <v>Valid Quantity</v>
      </c>
      <c r="H4794" s="2" t="s">
        <v>3135</v>
      </c>
      <c r="I4794" s="3">
        <v>0</v>
      </c>
      <c r="J4794" t="s">
        <v>54</v>
      </c>
      <c r="K4794" t="s">
        <v>212</v>
      </c>
      <c r="L4794" t="s">
        <v>31</v>
      </c>
      <c r="M4794" t="s">
        <v>185</v>
      </c>
      <c r="O4794" s="3" t="str">
        <f t="shared" si="445"/>
        <v>Consistent</v>
      </c>
      <c r="P4794" t="str">
        <f t="shared" si="446"/>
        <v>Not Rated</v>
      </c>
      <c r="Q4794" s="4">
        <f t="shared" si="447"/>
        <v>119.12</v>
      </c>
      <c r="R4794" s="4">
        <f t="shared" si="448"/>
        <v>0</v>
      </c>
      <c r="S4794" s="4">
        <f t="shared" si="449"/>
        <v>119.12</v>
      </c>
    </row>
    <row r="4795" spans="1:19" hidden="1" x14ac:dyDescent="0.35">
      <c r="A4795" t="s">
        <v>11105</v>
      </c>
      <c r="B4795" t="s">
        <v>2764</v>
      </c>
      <c r="C4795" s="1">
        <v>45657</v>
      </c>
      <c r="D4795" t="s">
        <v>101</v>
      </c>
      <c r="E4795" t="s">
        <v>136</v>
      </c>
      <c r="F4795" s="3">
        <v>4</v>
      </c>
      <c r="G4795" s="3" t="str">
        <f t="shared" si="444"/>
        <v>Valid Quantity</v>
      </c>
      <c r="H4795" s="2" t="s">
        <v>2673</v>
      </c>
      <c r="I4795" s="3">
        <v>0</v>
      </c>
      <c r="J4795" t="s">
        <v>48</v>
      </c>
      <c r="K4795" t="s">
        <v>194</v>
      </c>
      <c r="L4795" t="s">
        <v>163</v>
      </c>
      <c r="M4795" t="s">
        <v>23</v>
      </c>
      <c r="N4795" s="3">
        <v>5</v>
      </c>
      <c r="O4795" s="3" t="str">
        <f t="shared" si="445"/>
        <v>Consistent</v>
      </c>
      <c r="P4795" t="str">
        <f t="shared" si="446"/>
        <v>Excellent</v>
      </c>
      <c r="Q4795" s="4">
        <f t="shared" si="447"/>
        <v>191.16</v>
      </c>
      <c r="R4795" s="4">
        <f t="shared" si="448"/>
        <v>0</v>
      </c>
      <c r="S4795" s="4">
        <f t="shared" si="449"/>
        <v>191.16</v>
      </c>
    </row>
    <row r="4796" spans="1:19" hidden="1" x14ac:dyDescent="0.35">
      <c r="A4796" t="s">
        <v>12043</v>
      </c>
      <c r="B4796" t="s">
        <v>12044</v>
      </c>
      <c r="C4796" s="1">
        <v>45657</v>
      </c>
      <c r="D4796" t="s">
        <v>64</v>
      </c>
      <c r="E4796" t="s">
        <v>65</v>
      </c>
      <c r="F4796" s="3">
        <v>1</v>
      </c>
      <c r="G4796" s="3" t="str">
        <f t="shared" si="444"/>
        <v>Valid Quantity</v>
      </c>
      <c r="H4796" s="2" t="s">
        <v>11624</v>
      </c>
      <c r="I4796" s="3">
        <v>10</v>
      </c>
      <c r="J4796" t="s">
        <v>48</v>
      </c>
      <c r="K4796" t="s">
        <v>212</v>
      </c>
      <c r="L4796" t="s">
        <v>120</v>
      </c>
      <c r="M4796" t="s">
        <v>23</v>
      </c>
      <c r="N4796" s="3">
        <v>4</v>
      </c>
      <c r="O4796" s="3" t="str">
        <f t="shared" si="445"/>
        <v>Consistent</v>
      </c>
      <c r="P4796" t="str">
        <f t="shared" si="446"/>
        <v>Good</v>
      </c>
      <c r="Q4796" s="4">
        <f t="shared" si="447"/>
        <v>74.5</v>
      </c>
      <c r="R4796" s="4">
        <f t="shared" si="448"/>
        <v>7.45</v>
      </c>
      <c r="S4796" s="4">
        <f t="shared" si="449"/>
        <v>67.05</v>
      </c>
    </row>
    <row r="4797" spans="1:19" hidden="1" x14ac:dyDescent="0.35">
      <c r="A4797" t="s">
        <v>14824</v>
      </c>
      <c r="B4797" t="s">
        <v>4167</v>
      </c>
      <c r="C4797" s="1">
        <v>45657</v>
      </c>
      <c r="D4797" t="s">
        <v>159</v>
      </c>
      <c r="E4797" t="s">
        <v>358</v>
      </c>
      <c r="F4797" s="3">
        <v>2</v>
      </c>
      <c r="G4797" s="3" t="str">
        <f t="shared" si="444"/>
        <v>Valid Quantity</v>
      </c>
      <c r="H4797" s="2" t="s">
        <v>5057</v>
      </c>
      <c r="I4797" s="3">
        <v>10</v>
      </c>
      <c r="J4797" t="s">
        <v>20</v>
      </c>
      <c r="K4797" t="s">
        <v>74</v>
      </c>
      <c r="L4797" t="s">
        <v>61</v>
      </c>
      <c r="M4797" t="s">
        <v>68</v>
      </c>
      <c r="O4797" s="3" t="str">
        <f t="shared" si="445"/>
        <v>Consistent</v>
      </c>
      <c r="P4797" t="str">
        <f t="shared" si="446"/>
        <v>Not Rated</v>
      </c>
      <c r="Q4797" s="4">
        <f t="shared" si="447"/>
        <v>41.72</v>
      </c>
      <c r="R4797" s="4">
        <f t="shared" si="448"/>
        <v>4.1719999999999997</v>
      </c>
      <c r="S4797" s="4">
        <f t="shared" si="449"/>
        <v>37.548000000000002</v>
      </c>
    </row>
    <row r="4798" spans="1:19" hidden="1" x14ac:dyDescent="0.35">
      <c r="A4798" t="s">
        <v>17192</v>
      </c>
      <c r="B4798" t="s">
        <v>5789</v>
      </c>
      <c r="C4798" s="1">
        <v>45657</v>
      </c>
      <c r="D4798" t="s">
        <v>64</v>
      </c>
      <c r="E4798" t="s">
        <v>305</v>
      </c>
      <c r="F4798" s="3">
        <v>1</v>
      </c>
      <c r="G4798" s="3" t="str">
        <f t="shared" si="444"/>
        <v>Valid Quantity</v>
      </c>
      <c r="H4798" s="2" t="s">
        <v>7267</v>
      </c>
      <c r="I4798" s="3">
        <v>0</v>
      </c>
      <c r="J4798" t="s">
        <v>20</v>
      </c>
      <c r="K4798" t="s">
        <v>74</v>
      </c>
      <c r="L4798" t="s">
        <v>61</v>
      </c>
      <c r="M4798" t="s">
        <v>75</v>
      </c>
      <c r="O4798" s="3" t="str">
        <f t="shared" si="445"/>
        <v>Consistent</v>
      </c>
      <c r="P4798" t="str">
        <f t="shared" si="446"/>
        <v>Not Rated</v>
      </c>
      <c r="Q4798" s="4">
        <f t="shared" si="447"/>
        <v>30.58</v>
      </c>
      <c r="R4798" s="4">
        <f t="shared" si="448"/>
        <v>0</v>
      </c>
      <c r="S4798" s="4">
        <f t="shared" si="449"/>
        <v>30.58</v>
      </c>
    </row>
    <row r="4799" spans="1:19" hidden="1" x14ac:dyDescent="0.35">
      <c r="A4799" t="s">
        <v>17369</v>
      </c>
      <c r="B4799" t="s">
        <v>6845</v>
      </c>
      <c r="C4799" s="1">
        <v>45657</v>
      </c>
      <c r="D4799" t="s">
        <v>17</v>
      </c>
      <c r="E4799" t="s">
        <v>72</v>
      </c>
      <c r="F4799" s="3">
        <v>4</v>
      </c>
      <c r="G4799" s="3" t="str">
        <f t="shared" si="444"/>
        <v>Valid Quantity</v>
      </c>
      <c r="H4799" s="2" t="s">
        <v>8145</v>
      </c>
      <c r="I4799" s="3">
        <v>10</v>
      </c>
      <c r="J4799" t="s">
        <v>54</v>
      </c>
      <c r="K4799" t="s">
        <v>104</v>
      </c>
      <c r="L4799" t="s">
        <v>22</v>
      </c>
      <c r="M4799" t="s">
        <v>185</v>
      </c>
      <c r="O4799" s="3" t="str">
        <f t="shared" si="445"/>
        <v>Consistent</v>
      </c>
      <c r="P4799" t="str">
        <f t="shared" si="446"/>
        <v>Not Rated</v>
      </c>
      <c r="Q4799" s="4">
        <f t="shared" si="447"/>
        <v>66.959999999999994</v>
      </c>
      <c r="R4799" s="4">
        <f t="shared" si="448"/>
        <v>6.6959999999999988</v>
      </c>
      <c r="S4799" s="4">
        <f t="shared" si="449"/>
        <v>60.263999999999996</v>
      </c>
    </row>
    <row r="4800" spans="1:19" hidden="1" x14ac:dyDescent="0.35">
      <c r="A4800" t="s">
        <v>19409</v>
      </c>
      <c r="B4800" t="s">
        <v>245</v>
      </c>
      <c r="C4800" s="1">
        <v>45657</v>
      </c>
      <c r="D4800" t="s">
        <v>45</v>
      </c>
      <c r="E4800" t="s">
        <v>215</v>
      </c>
      <c r="F4800" s="3">
        <v>1</v>
      </c>
      <c r="G4800" s="3" t="str">
        <f t="shared" si="444"/>
        <v>Valid Quantity</v>
      </c>
      <c r="H4800" s="2" t="s">
        <v>8227</v>
      </c>
      <c r="I4800" s="3">
        <v>5</v>
      </c>
      <c r="J4800" t="s">
        <v>54</v>
      </c>
      <c r="K4800" t="s">
        <v>281</v>
      </c>
      <c r="L4800" t="s">
        <v>31</v>
      </c>
      <c r="M4800" t="s">
        <v>23</v>
      </c>
      <c r="N4800" s="3">
        <v>4</v>
      </c>
      <c r="O4800" s="3" t="str">
        <f t="shared" si="445"/>
        <v>Consistent</v>
      </c>
      <c r="P4800" t="str">
        <f t="shared" si="446"/>
        <v>Good</v>
      </c>
      <c r="Q4800" s="4">
        <f t="shared" si="447"/>
        <v>15.77</v>
      </c>
      <c r="R4800" s="4">
        <f t="shared" si="448"/>
        <v>0.78849999999999998</v>
      </c>
      <c r="S4800" s="4">
        <f t="shared" si="449"/>
        <v>14.9815</v>
      </c>
    </row>
    <row r="4801" spans="1:19" hidden="1" x14ac:dyDescent="0.35">
      <c r="A4801" t="s">
        <v>21059</v>
      </c>
      <c r="B4801" t="s">
        <v>4609</v>
      </c>
      <c r="C4801" s="1">
        <v>45657</v>
      </c>
      <c r="D4801" t="s">
        <v>116</v>
      </c>
      <c r="E4801" t="s">
        <v>479</v>
      </c>
      <c r="F4801" s="3">
        <v>1</v>
      </c>
      <c r="G4801" s="3" t="str">
        <f t="shared" si="444"/>
        <v>Valid Quantity</v>
      </c>
      <c r="H4801" s="2" t="s">
        <v>4807</v>
      </c>
      <c r="I4801" s="3">
        <v>5</v>
      </c>
      <c r="J4801" t="s">
        <v>48</v>
      </c>
      <c r="K4801" t="s">
        <v>194</v>
      </c>
      <c r="L4801" t="s">
        <v>163</v>
      </c>
      <c r="M4801" t="s">
        <v>68</v>
      </c>
      <c r="N4801" s="3">
        <v>0</v>
      </c>
      <c r="O4801" s="3" t="str">
        <f t="shared" si="445"/>
        <v>Consistent</v>
      </c>
      <c r="P4801" t="str">
        <f t="shared" si="446"/>
        <v>Not Rated</v>
      </c>
      <c r="Q4801" s="4">
        <f t="shared" si="447"/>
        <v>139.96</v>
      </c>
      <c r="R4801" s="4">
        <f t="shared" si="448"/>
        <v>6.9980000000000011</v>
      </c>
      <c r="S4801" s="4">
        <f t="shared" si="449"/>
        <v>132.96200000000002</v>
      </c>
    </row>
    <row r="4802" spans="1:19" hidden="1" x14ac:dyDescent="0.35">
      <c r="A4802" t="s">
        <v>21772</v>
      </c>
      <c r="B4802" t="s">
        <v>9683</v>
      </c>
      <c r="C4802" s="1">
        <v>45657</v>
      </c>
      <c r="D4802" t="s">
        <v>81</v>
      </c>
      <c r="E4802" t="s">
        <v>82</v>
      </c>
      <c r="F4802" s="3">
        <v>1</v>
      </c>
      <c r="G4802" s="3" t="str">
        <f t="shared" ref="G4802:G4865" si="450">IF(F4802&gt;0,"Valid Quantity",(IF(F4802&lt;0,"Negative Quantity","Zero Quantity")))</f>
        <v>Valid Quantity</v>
      </c>
      <c r="H4802" s="2" t="s">
        <v>13283</v>
      </c>
      <c r="I4802" s="3">
        <v>10</v>
      </c>
      <c r="J4802" t="s">
        <v>48</v>
      </c>
      <c r="K4802" t="s">
        <v>49</v>
      </c>
      <c r="L4802" t="s">
        <v>22</v>
      </c>
      <c r="M4802" t="s">
        <v>23</v>
      </c>
      <c r="N4802" s="3">
        <v>5</v>
      </c>
      <c r="O4802" s="3" t="str">
        <f t="shared" ref="O4802:O4865" si="451">IF(F4802&lt;0,IF(M4802="Returned","Return/Adjustment","Suspicious"),IF(F4802=0,IF(M4802="Delivered","Suspicious","Review"),"Consistent"))</f>
        <v>Consistent</v>
      </c>
      <c r="P4802" t="str">
        <f t="shared" ref="P4802:P4865" si="452">IF(N4802=0,"Not Rated",IF(N4802=5,"Excellent",IF(N4802=4,"Good",IF(N4802=3,"Average",IF(N4802=2,"Bad",IF(N4802=1,"Very Bad"))))))</f>
        <v>Excellent</v>
      </c>
      <c r="Q4802" s="4">
        <f t="shared" ref="Q4802:Q4865" si="453">VALUE(SUBSTITUTE(H4802,"$",""))*F4802</f>
        <v>105.45</v>
      </c>
      <c r="R4802" s="4">
        <f t="shared" ref="R4802:R4865" si="454">Q4802*I4802/100</f>
        <v>10.545</v>
      </c>
      <c r="S4802" s="4">
        <f t="shared" ref="S4802:S4865" si="455">Q4802-R4802</f>
        <v>94.905000000000001</v>
      </c>
    </row>
    <row r="4803" spans="1:19" hidden="1" x14ac:dyDescent="0.35">
      <c r="A4803" t="s">
        <v>22647</v>
      </c>
      <c r="B4803" t="s">
        <v>13003</v>
      </c>
      <c r="C4803" s="1">
        <v>45657</v>
      </c>
      <c r="D4803" t="s">
        <v>81</v>
      </c>
      <c r="E4803" t="s">
        <v>178</v>
      </c>
      <c r="F4803" s="3">
        <v>1</v>
      </c>
      <c r="G4803" s="3" t="str">
        <f t="shared" si="450"/>
        <v>Valid Quantity</v>
      </c>
      <c r="H4803" s="2" t="s">
        <v>22648</v>
      </c>
      <c r="I4803" s="3">
        <v>5</v>
      </c>
      <c r="J4803" t="s">
        <v>20</v>
      </c>
      <c r="K4803" t="s">
        <v>180</v>
      </c>
      <c r="L4803" t="s">
        <v>86</v>
      </c>
      <c r="M4803" t="s">
        <v>23</v>
      </c>
      <c r="N4803" s="3">
        <v>2</v>
      </c>
      <c r="O4803" s="3" t="str">
        <f t="shared" si="451"/>
        <v>Consistent</v>
      </c>
      <c r="P4803" t="str">
        <f t="shared" si="452"/>
        <v>Bad</v>
      </c>
      <c r="Q4803" s="4">
        <f t="shared" si="453"/>
        <v>131.22</v>
      </c>
      <c r="R4803" s="4">
        <f t="shared" si="454"/>
        <v>6.5609999999999999</v>
      </c>
      <c r="S4803" s="4">
        <f t="shared" si="455"/>
        <v>124.65899999999999</v>
      </c>
    </row>
    <row r="4804" spans="1:19" hidden="1" x14ac:dyDescent="0.35">
      <c r="A4804" t="s">
        <v>2835</v>
      </c>
      <c r="B4804" t="s">
        <v>2836</v>
      </c>
      <c r="C4804" s="1">
        <v>45658</v>
      </c>
      <c r="D4804" t="s">
        <v>81</v>
      </c>
      <c r="E4804" t="s">
        <v>178</v>
      </c>
      <c r="F4804" s="3">
        <v>1</v>
      </c>
      <c r="G4804" s="3" t="str">
        <f t="shared" si="450"/>
        <v>Valid Quantity</v>
      </c>
      <c r="H4804" s="2" t="s">
        <v>2837</v>
      </c>
      <c r="I4804" s="3">
        <v>20</v>
      </c>
      <c r="J4804" t="s">
        <v>67</v>
      </c>
      <c r="K4804" t="s">
        <v>104</v>
      </c>
      <c r="L4804" t="s">
        <v>22</v>
      </c>
      <c r="M4804" t="s">
        <v>23</v>
      </c>
      <c r="O4804" s="3" t="str">
        <f t="shared" si="451"/>
        <v>Consistent</v>
      </c>
      <c r="P4804" t="str">
        <f t="shared" si="452"/>
        <v>Not Rated</v>
      </c>
      <c r="Q4804" s="4">
        <f t="shared" si="453"/>
        <v>110.06</v>
      </c>
      <c r="R4804" s="4">
        <f t="shared" si="454"/>
        <v>22.011999999999997</v>
      </c>
      <c r="S4804" s="4">
        <f t="shared" si="455"/>
        <v>88.048000000000002</v>
      </c>
    </row>
    <row r="4805" spans="1:19" hidden="1" x14ac:dyDescent="0.35">
      <c r="A4805" t="s">
        <v>7042</v>
      </c>
      <c r="B4805" t="s">
        <v>7043</v>
      </c>
      <c r="C4805" s="1">
        <v>45658</v>
      </c>
      <c r="D4805" t="s">
        <v>64</v>
      </c>
      <c r="E4805" t="s">
        <v>305</v>
      </c>
      <c r="F4805" s="3">
        <v>2</v>
      </c>
      <c r="G4805" s="3" t="str">
        <f t="shared" si="450"/>
        <v>Valid Quantity</v>
      </c>
      <c r="H4805" s="2" t="s">
        <v>7044</v>
      </c>
      <c r="I4805" s="3">
        <v>0</v>
      </c>
      <c r="J4805" t="s">
        <v>54</v>
      </c>
      <c r="K4805" t="s">
        <v>60</v>
      </c>
      <c r="L4805" t="s">
        <v>61</v>
      </c>
      <c r="M4805" t="s">
        <v>32</v>
      </c>
      <c r="O4805" s="3" t="str">
        <f t="shared" si="451"/>
        <v>Consistent</v>
      </c>
      <c r="P4805" t="str">
        <f t="shared" si="452"/>
        <v>Not Rated</v>
      </c>
      <c r="Q4805" s="4">
        <f t="shared" si="453"/>
        <v>189.66</v>
      </c>
      <c r="R4805" s="4">
        <f t="shared" si="454"/>
        <v>0</v>
      </c>
      <c r="S4805" s="4">
        <f t="shared" si="455"/>
        <v>189.66</v>
      </c>
    </row>
    <row r="4806" spans="1:19" hidden="1" x14ac:dyDescent="0.35">
      <c r="A4806" t="s">
        <v>8552</v>
      </c>
      <c r="B4806" t="s">
        <v>8553</v>
      </c>
      <c r="C4806" s="1">
        <v>45658</v>
      </c>
      <c r="D4806" t="s">
        <v>81</v>
      </c>
      <c r="E4806" t="s">
        <v>82</v>
      </c>
      <c r="F4806" s="3">
        <v>2</v>
      </c>
      <c r="G4806" s="3" t="str">
        <f t="shared" si="450"/>
        <v>Valid Quantity</v>
      </c>
      <c r="H4806" s="2" t="s">
        <v>8554</v>
      </c>
      <c r="I4806" s="3">
        <v>5</v>
      </c>
      <c r="J4806" t="s">
        <v>48</v>
      </c>
      <c r="K4806" t="s">
        <v>189</v>
      </c>
      <c r="L4806" t="s">
        <v>120</v>
      </c>
      <c r="M4806" t="s">
        <v>68</v>
      </c>
      <c r="N4806" s="3">
        <v>0</v>
      </c>
      <c r="O4806" s="3" t="str">
        <f t="shared" si="451"/>
        <v>Consistent</v>
      </c>
      <c r="P4806" t="str">
        <f t="shared" si="452"/>
        <v>Not Rated</v>
      </c>
      <c r="Q4806" s="4">
        <f t="shared" si="453"/>
        <v>96.42</v>
      </c>
      <c r="R4806" s="4">
        <f t="shared" si="454"/>
        <v>4.8210000000000006</v>
      </c>
      <c r="S4806" s="4">
        <f t="shared" si="455"/>
        <v>91.599000000000004</v>
      </c>
    </row>
    <row r="4807" spans="1:19" hidden="1" x14ac:dyDescent="0.35">
      <c r="A4807" t="s">
        <v>9890</v>
      </c>
      <c r="B4807" t="s">
        <v>3370</v>
      </c>
      <c r="C4807" s="1">
        <v>45658</v>
      </c>
      <c r="D4807" t="s">
        <v>81</v>
      </c>
      <c r="E4807" t="s">
        <v>147</v>
      </c>
      <c r="F4807" s="3">
        <v>3</v>
      </c>
      <c r="G4807" s="3" t="str">
        <f t="shared" si="450"/>
        <v>Valid Quantity</v>
      </c>
      <c r="H4807" s="2" t="s">
        <v>9891</v>
      </c>
      <c r="I4807" s="3">
        <v>20</v>
      </c>
      <c r="J4807" t="s">
        <v>48</v>
      </c>
      <c r="K4807" t="s">
        <v>119</v>
      </c>
      <c r="L4807" t="s">
        <v>120</v>
      </c>
      <c r="M4807" t="s">
        <v>23</v>
      </c>
      <c r="N4807" s="3">
        <v>4</v>
      </c>
      <c r="O4807" s="3" t="str">
        <f t="shared" si="451"/>
        <v>Consistent</v>
      </c>
      <c r="P4807" t="str">
        <f t="shared" si="452"/>
        <v>Good</v>
      </c>
      <c r="Q4807" s="4">
        <f t="shared" si="453"/>
        <v>396.87</v>
      </c>
      <c r="R4807" s="4">
        <f t="shared" si="454"/>
        <v>79.373999999999995</v>
      </c>
      <c r="S4807" s="4">
        <f t="shared" si="455"/>
        <v>317.49599999999998</v>
      </c>
    </row>
    <row r="4808" spans="1:19" hidden="1" x14ac:dyDescent="0.35">
      <c r="A4808" t="s">
        <v>13575</v>
      </c>
      <c r="B4808" t="s">
        <v>10344</v>
      </c>
      <c r="C4808" s="1">
        <v>45658</v>
      </c>
      <c r="D4808" t="s">
        <v>116</v>
      </c>
      <c r="E4808" t="s">
        <v>173</v>
      </c>
      <c r="F4808" s="3">
        <v>1</v>
      </c>
      <c r="G4808" s="3" t="str">
        <f t="shared" si="450"/>
        <v>Valid Quantity</v>
      </c>
      <c r="H4808" s="2" t="s">
        <v>13527</v>
      </c>
      <c r="I4808" s="3">
        <v>10</v>
      </c>
      <c r="J4808" t="s">
        <v>39</v>
      </c>
      <c r="K4808" t="s">
        <v>74</v>
      </c>
      <c r="L4808" t="s">
        <v>61</v>
      </c>
      <c r="M4808" t="s">
        <v>75</v>
      </c>
      <c r="O4808" s="3" t="str">
        <f t="shared" si="451"/>
        <v>Consistent</v>
      </c>
      <c r="P4808" t="str">
        <f t="shared" si="452"/>
        <v>Not Rated</v>
      </c>
      <c r="Q4808" s="4">
        <f t="shared" si="453"/>
        <v>245.48</v>
      </c>
      <c r="R4808" s="4">
        <f t="shared" si="454"/>
        <v>24.547999999999998</v>
      </c>
      <c r="S4808" s="4">
        <f t="shared" si="455"/>
        <v>220.93199999999999</v>
      </c>
    </row>
    <row r="4809" spans="1:19" hidden="1" x14ac:dyDescent="0.35">
      <c r="A4809" t="s">
        <v>13672</v>
      </c>
      <c r="B4809" t="s">
        <v>10588</v>
      </c>
      <c r="C4809" s="1">
        <v>45658</v>
      </c>
      <c r="D4809" t="s">
        <v>81</v>
      </c>
      <c r="E4809" t="s">
        <v>178</v>
      </c>
      <c r="F4809" s="3">
        <v>1</v>
      </c>
      <c r="G4809" s="3" t="str">
        <f t="shared" si="450"/>
        <v>Valid Quantity</v>
      </c>
      <c r="H4809" s="2" t="s">
        <v>13673</v>
      </c>
      <c r="I4809" s="3">
        <v>15</v>
      </c>
      <c r="J4809" t="s">
        <v>39</v>
      </c>
      <c r="K4809" t="s">
        <v>467</v>
      </c>
      <c r="L4809" t="s">
        <v>120</v>
      </c>
      <c r="M4809" t="s">
        <v>68</v>
      </c>
      <c r="O4809" s="3" t="str">
        <f t="shared" si="451"/>
        <v>Consistent</v>
      </c>
      <c r="P4809" t="str">
        <f t="shared" si="452"/>
        <v>Not Rated</v>
      </c>
      <c r="Q4809" s="4">
        <f t="shared" si="453"/>
        <v>74.55</v>
      </c>
      <c r="R4809" s="4">
        <f t="shared" si="454"/>
        <v>11.182499999999999</v>
      </c>
      <c r="S4809" s="4">
        <f t="shared" si="455"/>
        <v>63.3675</v>
      </c>
    </row>
    <row r="4810" spans="1:19" hidden="1" x14ac:dyDescent="0.35">
      <c r="A4810" t="s">
        <v>13939</v>
      </c>
      <c r="B4810" t="s">
        <v>642</v>
      </c>
      <c r="C4810" s="1">
        <v>45658</v>
      </c>
      <c r="D4810" t="s">
        <v>64</v>
      </c>
      <c r="E4810" t="s">
        <v>416</v>
      </c>
      <c r="F4810" s="3">
        <v>3</v>
      </c>
      <c r="G4810" s="3" t="str">
        <f t="shared" si="450"/>
        <v>Valid Quantity</v>
      </c>
      <c r="H4810" s="2" t="s">
        <v>13940</v>
      </c>
      <c r="I4810" s="3">
        <v>0</v>
      </c>
      <c r="J4810" t="s">
        <v>84</v>
      </c>
      <c r="K4810" t="s">
        <v>194</v>
      </c>
      <c r="L4810" t="s">
        <v>163</v>
      </c>
      <c r="M4810" t="s">
        <v>23</v>
      </c>
      <c r="N4810" s="3">
        <v>5</v>
      </c>
      <c r="O4810" s="3" t="str">
        <f t="shared" si="451"/>
        <v>Consistent</v>
      </c>
      <c r="P4810" t="str">
        <f t="shared" si="452"/>
        <v>Excellent</v>
      </c>
      <c r="Q4810" s="4">
        <f t="shared" si="453"/>
        <v>254.43</v>
      </c>
      <c r="R4810" s="4">
        <f t="shared" si="454"/>
        <v>0</v>
      </c>
      <c r="S4810" s="4">
        <f t="shared" si="455"/>
        <v>254.43</v>
      </c>
    </row>
    <row r="4811" spans="1:19" hidden="1" x14ac:dyDescent="0.35">
      <c r="A4811" t="s">
        <v>15882</v>
      </c>
      <c r="B4811" t="s">
        <v>3877</v>
      </c>
      <c r="C4811" s="1">
        <v>45658</v>
      </c>
      <c r="D4811" t="s">
        <v>159</v>
      </c>
      <c r="E4811" t="s">
        <v>239</v>
      </c>
      <c r="F4811" s="3">
        <v>4</v>
      </c>
      <c r="G4811" s="3" t="str">
        <f t="shared" si="450"/>
        <v>Valid Quantity</v>
      </c>
      <c r="H4811" s="2" t="s">
        <v>2903</v>
      </c>
      <c r="I4811" s="3">
        <v>0</v>
      </c>
      <c r="J4811" t="s">
        <v>54</v>
      </c>
      <c r="K4811" t="s">
        <v>85</v>
      </c>
      <c r="L4811" t="s">
        <v>86</v>
      </c>
      <c r="M4811" t="s">
        <v>23</v>
      </c>
      <c r="N4811" s="3">
        <v>3</v>
      </c>
      <c r="O4811" s="3" t="str">
        <f t="shared" si="451"/>
        <v>Consistent</v>
      </c>
      <c r="P4811" t="str">
        <f t="shared" si="452"/>
        <v>Average</v>
      </c>
      <c r="Q4811" s="4">
        <f t="shared" si="453"/>
        <v>90.16</v>
      </c>
      <c r="R4811" s="4">
        <f t="shared" si="454"/>
        <v>0</v>
      </c>
      <c r="S4811" s="4">
        <f t="shared" si="455"/>
        <v>90.16</v>
      </c>
    </row>
    <row r="4812" spans="1:19" hidden="1" x14ac:dyDescent="0.35">
      <c r="A4812" t="s">
        <v>16245</v>
      </c>
      <c r="B4812" t="s">
        <v>2919</v>
      </c>
      <c r="C4812" s="1">
        <v>45658</v>
      </c>
      <c r="D4812" t="s">
        <v>159</v>
      </c>
      <c r="E4812" t="s">
        <v>197</v>
      </c>
      <c r="F4812" s="3">
        <v>4</v>
      </c>
      <c r="G4812" s="3" t="str">
        <f t="shared" si="450"/>
        <v>Valid Quantity</v>
      </c>
      <c r="H4812" s="2" t="s">
        <v>5818</v>
      </c>
      <c r="I4812" s="3">
        <v>0</v>
      </c>
      <c r="J4812" t="s">
        <v>20</v>
      </c>
      <c r="K4812" t="s">
        <v>124</v>
      </c>
      <c r="L4812" t="s">
        <v>61</v>
      </c>
      <c r="M4812" t="s">
        <v>23</v>
      </c>
      <c r="N4812" s="3">
        <v>4</v>
      </c>
      <c r="O4812" s="3" t="str">
        <f t="shared" si="451"/>
        <v>Consistent</v>
      </c>
      <c r="P4812" t="str">
        <f t="shared" si="452"/>
        <v>Good</v>
      </c>
      <c r="Q4812" s="4">
        <f t="shared" si="453"/>
        <v>38.159999999999997</v>
      </c>
      <c r="R4812" s="4">
        <f t="shared" si="454"/>
        <v>0</v>
      </c>
      <c r="S4812" s="4">
        <f t="shared" si="455"/>
        <v>38.159999999999997</v>
      </c>
    </row>
    <row r="4813" spans="1:19" hidden="1" x14ac:dyDescent="0.35">
      <c r="A4813" t="s">
        <v>16375</v>
      </c>
      <c r="B4813" t="s">
        <v>8317</v>
      </c>
      <c r="C4813" s="1">
        <v>45658</v>
      </c>
      <c r="D4813" t="s">
        <v>64</v>
      </c>
      <c r="E4813" t="s">
        <v>713</v>
      </c>
      <c r="F4813" s="3">
        <v>1</v>
      </c>
      <c r="G4813" s="3" t="str">
        <f t="shared" si="450"/>
        <v>Valid Quantity</v>
      </c>
      <c r="H4813" s="2" t="s">
        <v>13013</v>
      </c>
      <c r="I4813" s="3">
        <v>25</v>
      </c>
      <c r="J4813" t="s">
        <v>39</v>
      </c>
      <c r="K4813" t="s">
        <v>21</v>
      </c>
      <c r="L4813" t="s">
        <v>22</v>
      </c>
      <c r="M4813" t="s">
        <v>32</v>
      </c>
      <c r="O4813" s="3" t="str">
        <f t="shared" si="451"/>
        <v>Consistent</v>
      </c>
      <c r="P4813" t="str">
        <f t="shared" si="452"/>
        <v>Not Rated</v>
      </c>
      <c r="Q4813" s="4">
        <f t="shared" si="453"/>
        <v>36.01</v>
      </c>
      <c r="R4813" s="4">
        <f t="shared" si="454"/>
        <v>9.0024999999999995</v>
      </c>
      <c r="S4813" s="4">
        <f t="shared" si="455"/>
        <v>27.0075</v>
      </c>
    </row>
    <row r="4814" spans="1:19" hidden="1" x14ac:dyDescent="0.35">
      <c r="A4814" t="s">
        <v>18115</v>
      </c>
      <c r="B4814" t="s">
        <v>12368</v>
      </c>
      <c r="C4814" s="1">
        <v>45658</v>
      </c>
      <c r="D4814" t="s">
        <v>116</v>
      </c>
      <c r="E4814" t="s">
        <v>151</v>
      </c>
      <c r="F4814" s="3">
        <v>1</v>
      </c>
      <c r="G4814" s="3" t="str">
        <f t="shared" si="450"/>
        <v>Valid Quantity</v>
      </c>
      <c r="H4814" s="2" t="s">
        <v>4544</v>
      </c>
      <c r="I4814" s="3">
        <v>15</v>
      </c>
      <c r="J4814" t="s">
        <v>48</v>
      </c>
      <c r="K4814" t="s">
        <v>124</v>
      </c>
      <c r="L4814" t="s">
        <v>61</v>
      </c>
      <c r="M4814" t="s">
        <v>23</v>
      </c>
      <c r="N4814" s="3">
        <v>5</v>
      </c>
      <c r="O4814" s="3" t="str">
        <f t="shared" si="451"/>
        <v>Consistent</v>
      </c>
      <c r="P4814" t="str">
        <f t="shared" si="452"/>
        <v>Excellent</v>
      </c>
      <c r="Q4814" s="4">
        <f t="shared" si="453"/>
        <v>108.14</v>
      </c>
      <c r="R4814" s="4">
        <f t="shared" si="454"/>
        <v>16.221</v>
      </c>
      <c r="S4814" s="4">
        <f t="shared" si="455"/>
        <v>91.918999999999997</v>
      </c>
    </row>
    <row r="4815" spans="1:19" hidden="1" x14ac:dyDescent="0.35">
      <c r="A4815" t="s">
        <v>19843</v>
      </c>
      <c r="B4815" t="s">
        <v>2853</v>
      </c>
      <c r="C4815" s="1">
        <v>45658</v>
      </c>
      <c r="D4815" t="s">
        <v>64</v>
      </c>
      <c r="E4815" t="s">
        <v>331</v>
      </c>
      <c r="F4815" s="3">
        <v>1</v>
      </c>
      <c r="G4815" s="3" t="str">
        <f t="shared" si="450"/>
        <v>Valid Quantity</v>
      </c>
      <c r="H4815" s="2" t="s">
        <v>19844</v>
      </c>
      <c r="I4815" s="3">
        <v>25</v>
      </c>
      <c r="J4815" t="s">
        <v>67</v>
      </c>
      <c r="K4815" t="s">
        <v>131</v>
      </c>
      <c r="L4815" t="s">
        <v>86</v>
      </c>
      <c r="M4815" t="s">
        <v>68</v>
      </c>
      <c r="O4815" s="3" t="str">
        <f t="shared" si="451"/>
        <v>Consistent</v>
      </c>
      <c r="P4815" t="str">
        <f t="shared" si="452"/>
        <v>Not Rated</v>
      </c>
      <c r="Q4815" s="4">
        <f t="shared" si="453"/>
        <v>83.18</v>
      </c>
      <c r="R4815" s="4">
        <f t="shared" si="454"/>
        <v>20.795000000000002</v>
      </c>
      <c r="S4815" s="4">
        <f t="shared" si="455"/>
        <v>62.385000000000005</v>
      </c>
    </row>
    <row r="4816" spans="1:19" hidden="1" x14ac:dyDescent="0.35">
      <c r="A4816" t="s">
        <v>21934</v>
      </c>
      <c r="B4816" t="s">
        <v>1363</v>
      </c>
      <c r="C4816" s="1">
        <v>45658</v>
      </c>
      <c r="D4816" t="s">
        <v>116</v>
      </c>
      <c r="E4816" t="s">
        <v>117</v>
      </c>
      <c r="F4816" s="3">
        <v>2</v>
      </c>
      <c r="G4816" s="3" t="str">
        <f t="shared" si="450"/>
        <v>Valid Quantity</v>
      </c>
      <c r="H4816" s="2" t="s">
        <v>16212</v>
      </c>
      <c r="I4816" s="3">
        <v>0</v>
      </c>
      <c r="J4816" t="s">
        <v>67</v>
      </c>
      <c r="K4816" t="s">
        <v>281</v>
      </c>
      <c r="L4816" t="s">
        <v>31</v>
      </c>
      <c r="M4816" t="s">
        <v>23</v>
      </c>
      <c r="O4816" s="3" t="str">
        <f t="shared" si="451"/>
        <v>Consistent</v>
      </c>
      <c r="P4816" t="str">
        <f t="shared" si="452"/>
        <v>Not Rated</v>
      </c>
      <c r="Q4816" s="4">
        <f t="shared" si="453"/>
        <v>464.56</v>
      </c>
      <c r="R4816" s="4">
        <f t="shared" si="454"/>
        <v>0</v>
      </c>
      <c r="S4816" s="4">
        <f t="shared" si="455"/>
        <v>464.56</v>
      </c>
    </row>
    <row r="4817" spans="1:19" hidden="1" x14ac:dyDescent="0.35">
      <c r="A4817" t="s">
        <v>3362</v>
      </c>
      <c r="B4817" t="s">
        <v>3363</v>
      </c>
      <c r="C4817" s="1">
        <v>45659</v>
      </c>
      <c r="D4817" t="s">
        <v>17</v>
      </c>
      <c r="E4817" t="s">
        <v>89</v>
      </c>
      <c r="F4817" s="3">
        <v>1</v>
      </c>
      <c r="G4817" s="3" t="str">
        <f t="shared" si="450"/>
        <v>Valid Quantity</v>
      </c>
      <c r="H4817" s="2" t="s">
        <v>3364</v>
      </c>
      <c r="I4817" s="3">
        <v>15</v>
      </c>
      <c r="J4817" t="s">
        <v>48</v>
      </c>
      <c r="K4817" t="s">
        <v>281</v>
      </c>
      <c r="L4817" t="s">
        <v>31</v>
      </c>
      <c r="M4817" t="s">
        <v>23</v>
      </c>
      <c r="N4817" s="3">
        <v>4</v>
      </c>
      <c r="O4817" s="3" t="str">
        <f t="shared" si="451"/>
        <v>Consistent</v>
      </c>
      <c r="P4817" t="str">
        <f t="shared" si="452"/>
        <v>Good</v>
      </c>
      <c r="Q4817" s="4">
        <f t="shared" si="453"/>
        <v>11.17</v>
      </c>
      <c r="R4817" s="4">
        <f t="shared" si="454"/>
        <v>1.6755000000000002</v>
      </c>
      <c r="S4817" s="4">
        <f t="shared" si="455"/>
        <v>9.4945000000000004</v>
      </c>
    </row>
    <row r="4818" spans="1:19" hidden="1" x14ac:dyDescent="0.35">
      <c r="A4818" t="s">
        <v>10014</v>
      </c>
      <c r="B4818" t="s">
        <v>10015</v>
      </c>
      <c r="C4818" s="1">
        <v>45659</v>
      </c>
      <c r="D4818" t="s">
        <v>45</v>
      </c>
      <c r="E4818" t="s">
        <v>432</v>
      </c>
      <c r="F4818" s="3">
        <v>1</v>
      </c>
      <c r="G4818" s="3" t="str">
        <f t="shared" si="450"/>
        <v>Valid Quantity</v>
      </c>
      <c r="H4818" s="2" t="s">
        <v>794</v>
      </c>
      <c r="I4818" s="3">
        <v>5</v>
      </c>
      <c r="J4818" t="s">
        <v>20</v>
      </c>
      <c r="K4818" t="s">
        <v>60</v>
      </c>
      <c r="L4818" t="s">
        <v>61</v>
      </c>
      <c r="M4818" t="s">
        <v>75</v>
      </c>
      <c r="O4818" s="3" t="str">
        <f t="shared" si="451"/>
        <v>Consistent</v>
      </c>
      <c r="P4818" t="str">
        <f t="shared" si="452"/>
        <v>Not Rated</v>
      </c>
      <c r="Q4818" s="4">
        <f t="shared" si="453"/>
        <v>53.01</v>
      </c>
      <c r="R4818" s="4">
        <f t="shared" si="454"/>
        <v>2.6505000000000001</v>
      </c>
      <c r="S4818" s="4">
        <f t="shared" si="455"/>
        <v>50.359499999999997</v>
      </c>
    </row>
    <row r="4819" spans="1:19" hidden="1" x14ac:dyDescent="0.35">
      <c r="A4819" t="s">
        <v>10510</v>
      </c>
      <c r="B4819" t="s">
        <v>10511</v>
      </c>
      <c r="C4819" s="1">
        <v>45659</v>
      </c>
      <c r="D4819" t="s">
        <v>116</v>
      </c>
      <c r="E4819" t="s">
        <v>479</v>
      </c>
      <c r="F4819" s="3">
        <v>4</v>
      </c>
      <c r="G4819" s="3" t="str">
        <f t="shared" si="450"/>
        <v>Valid Quantity</v>
      </c>
      <c r="H4819" s="2" t="s">
        <v>10512</v>
      </c>
      <c r="I4819" s="3">
        <v>0</v>
      </c>
      <c r="J4819" t="s">
        <v>84</v>
      </c>
      <c r="K4819" t="s">
        <v>21</v>
      </c>
      <c r="L4819" t="s">
        <v>22</v>
      </c>
      <c r="M4819" t="s">
        <v>68</v>
      </c>
      <c r="O4819" s="3" t="str">
        <f t="shared" si="451"/>
        <v>Consistent</v>
      </c>
      <c r="P4819" t="str">
        <f t="shared" si="452"/>
        <v>Not Rated</v>
      </c>
      <c r="Q4819" s="4">
        <f t="shared" si="453"/>
        <v>145.08000000000001</v>
      </c>
      <c r="R4819" s="4">
        <f t="shared" si="454"/>
        <v>0</v>
      </c>
      <c r="S4819" s="4">
        <f t="shared" si="455"/>
        <v>145.08000000000001</v>
      </c>
    </row>
    <row r="4820" spans="1:19" hidden="1" x14ac:dyDescent="0.35">
      <c r="A4820" t="s">
        <v>11695</v>
      </c>
      <c r="B4820" t="s">
        <v>11696</v>
      </c>
      <c r="C4820" s="1">
        <v>45659</v>
      </c>
      <c r="D4820" t="s">
        <v>81</v>
      </c>
      <c r="E4820" t="s">
        <v>82</v>
      </c>
      <c r="F4820" s="3">
        <v>4</v>
      </c>
      <c r="G4820" s="3" t="str">
        <f t="shared" si="450"/>
        <v>Valid Quantity</v>
      </c>
      <c r="H4820" s="2" t="s">
        <v>11697</v>
      </c>
      <c r="I4820" s="3">
        <v>5</v>
      </c>
      <c r="J4820" t="s">
        <v>67</v>
      </c>
      <c r="K4820" t="s">
        <v>55</v>
      </c>
      <c r="L4820" t="s">
        <v>31</v>
      </c>
      <c r="M4820" t="s">
        <v>23</v>
      </c>
      <c r="N4820" s="3">
        <v>4</v>
      </c>
      <c r="O4820" s="3" t="str">
        <f t="shared" si="451"/>
        <v>Consistent</v>
      </c>
      <c r="P4820" t="str">
        <f t="shared" si="452"/>
        <v>Good</v>
      </c>
      <c r="Q4820" s="4">
        <f t="shared" si="453"/>
        <v>538.32000000000005</v>
      </c>
      <c r="R4820" s="4">
        <f t="shared" si="454"/>
        <v>26.916000000000004</v>
      </c>
      <c r="S4820" s="4">
        <f t="shared" si="455"/>
        <v>511.40400000000005</v>
      </c>
    </row>
    <row r="4821" spans="1:19" hidden="1" x14ac:dyDescent="0.35">
      <c r="A4821" t="s">
        <v>14032</v>
      </c>
      <c r="B4821" t="s">
        <v>1428</v>
      </c>
      <c r="C4821" s="1">
        <v>45659</v>
      </c>
      <c r="D4821" t="s">
        <v>17</v>
      </c>
      <c r="E4821" t="s">
        <v>89</v>
      </c>
      <c r="F4821" s="3">
        <v>4</v>
      </c>
      <c r="G4821" s="3" t="str">
        <f t="shared" si="450"/>
        <v>Valid Quantity</v>
      </c>
      <c r="H4821" s="2" t="s">
        <v>13570</v>
      </c>
      <c r="I4821" s="3">
        <v>0</v>
      </c>
      <c r="J4821" t="s">
        <v>20</v>
      </c>
      <c r="K4821" t="s">
        <v>189</v>
      </c>
      <c r="L4821" t="s">
        <v>120</v>
      </c>
      <c r="M4821" t="s">
        <v>75</v>
      </c>
      <c r="O4821" s="3" t="str">
        <f t="shared" si="451"/>
        <v>Consistent</v>
      </c>
      <c r="P4821" t="str">
        <f t="shared" si="452"/>
        <v>Not Rated</v>
      </c>
      <c r="Q4821" s="4">
        <f t="shared" si="453"/>
        <v>141.24</v>
      </c>
      <c r="R4821" s="4">
        <f t="shared" si="454"/>
        <v>0</v>
      </c>
      <c r="S4821" s="4">
        <f t="shared" si="455"/>
        <v>141.24</v>
      </c>
    </row>
    <row r="4822" spans="1:19" hidden="1" x14ac:dyDescent="0.35">
      <c r="A4822" t="s">
        <v>15414</v>
      </c>
      <c r="B4822" t="s">
        <v>7749</v>
      </c>
      <c r="C4822" s="1">
        <v>45659</v>
      </c>
      <c r="D4822" t="s">
        <v>45</v>
      </c>
      <c r="E4822" t="s">
        <v>46</v>
      </c>
      <c r="F4822" s="3">
        <v>1</v>
      </c>
      <c r="G4822" s="3" t="str">
        <f t="shared" si="450"/>
        <v>Valid Quantity</v>
      </c>
      <c r="H4822" s="2" t="s">
        <v>9035</v>
      </c>
      <c r="I4822" s="3">
        <v>5</v>
      </c>
      <c r="J4822" t="s">
        <v>20</v>
      </c>
      <c r="K4822" t="s">
        <v>180</v>
      </c>
      <c r="L4822" t="s">
        <v>86</v>
      </c>
      <c r="M4822" t="s">
        <v>23</v>
      </c>
      <c r="N4822" s="3">
        <v>5</v>
      </c>
      <c r="O4822" s="3" t="str">
        <f t="shared" si="451"/>
        <v>Consistent</v>
      </c>
      <c r="P4822" t="str">
        <f t="shared" si="452"/>
        <v>Excellent</v>
      </c>
      <c r="Q4822" s="4">
        <f t="shared" si="453"/>
        <v>18.07</v>
      </c>
      <c r="R4822" s="4">
        <f t="shared" si="454"/>
        <v>0.90349999999999997</v>
      </c>
      <c r="S4822" s="4">
        <f t="shared" si="455"/>
        <v>17.166499999999999</v>
      </c>
    </row>
    <row r="4823" spans="1:19" hidden="1" x14ac:dyDescent="0.35">
      <c r="A4823" t="s">
        <v>16327</v>
      </c>
      <c r="B4823" t="s">
        <v>15128</v>
      </c>
      <c r="C4823" s="1">
        <v>45659</v>
      </c>
      <c r="D4823" t="s">
        <v>36</v>
      </c>
      <c r="E4823" t="s">
        <v>250</v>
      </c>
      <c r="F4823" s="3">
        <v>1</v>
      </c>
      <c r="G4823" s="3" t="str">
        <f t="shared" si="450"/>
        <v>Valid Quantity</v>
      </c>
      <c r="H4823" s="2" t="s">
        <v>13590</v>
      </c>
      <c r="I4823" s="3">
        <v>0</v>
      </c>
      <c r="J4823" t="s">
        <v>67</v>
      </c>
      <c r="K4823" t="s">
        <v>21</v>
      </c>
      <c r="L4823" t="s">
        <v>22</v>
      </c>
      <c r="M4823" t="s">
        <v>32</v>
      </c>
      <c r="O4823" s="3" t="str">
        <f t="shared" si="451"/>
        <v>Consistent</v>
      </c>
      <c r="P4823" t="str">
        <f t="shared" si="452"/>
        <v>Not Rated</v>
      </c>
      <c r="Q4823" s="4">
        <f t="shared" si="453"/>
        <v>120.87</v>
      </c>
      <c r="R4823" s="4">
        <f t="shared" si="454"/>
        <v>0</v>
      </c>
      <c r="S4823" s="4">
        <f t="shared" si="455"/>
        <v>120.87</v>
      </c>
    </row>
    <row r="4824" spans="1:19" hidden="1" x14ac:dyDescent="0.35">
      <c r="A4824" t="s">
        <v>16618</v>
      </c>
      <c r="B4824" t="s">
        <v>12241</v>
      </c>
      <c r="C4824" s="1">
        <v>45659</v>
      </c>
      <c r="D4824" t="s">
        <v>101</v>
      </c>
      <c r="E4824" t="s">
        <v>136</v>
      </c>
      <c r="F4824" s="3">
        <v>1</v>
      </c>
      <c r="G4824" s="3" t="str">
        <f t="shared" si="450"/>
        <v>Valid Quantity</v>
      </c>
      <c r="H4824" s="2" t="s">
        <v>14264</v>
      </c>
      <c r="I4824" s="3">
        <v>0</v>
      </c>
      <c r="J4824" t="s">
        <v>20</v>
      </c>
      <c r="K4824" t="s">
        <v>30</v>
      </c>
      <c r="L4824" t="s">
        <v>31</v>
      </c>
      <c r="M4824" t="s">
        <v>23</v>
      </c>
      <c r="N4824" s="3">
        <v>1</v>
      </c>
      <c r="O4824" s="3" t="str">
        <f t="shared" si="451"/>
        <v>Consistent</v>
      </c>
      <c r="P4824" t="str">
        <f t="shared" si="452"/>
        <v>Very Bad</v>
      </c>
      <c r="Q4824" s="4">
        <f t="shared" si="453"/>
        <v>50.49</v>
      </c>
      <c r="R4824" s="4">
        <f t="shared" si="454"/>
        <v>0</v>
      </c>
      <c r="S4824" s="4">
        <f t="shared" si="455"/>
        <v>50.49</v>
      </c>
    </row>
    <row r="4825" spans="1:19" hidden="1" x14ac:dyDescent="0.35">
      <c r="A4825" t="s">
        <v>17181</v>
      </c>
      <c r="B4825" t="s">
        <v>8766</v>
      </c>
      <c r="C4825" s="1">
        <v>45659</v>
      </c>
      <c r="D4825" t="s">
        <v>17</v>
      </c>
      <c r="E4825" t="s">
        <v>18</v>
      </c>
      <c r="F4825" s="3">
        <v>2</v>
      </c>
      <c r="G4825" s="3" t="str">
        <f t="shared" si="450"/>
        <v>Valid Quantity</v>
      </c>
      <c r="H4825" s="2" t="s">
        <v>1657</v>
      </c>
      <c r="I4825" s="3">
        <v>5</v>
      </c>
      <c r="J4825" t="s">
        <v>54</v>
      </c>
      <c r="K4825" t="s">
        <v>131</v>
      </c>
      <c r="L4825" t="s">
        <v>86</v>
      </c>
      <c r="M4825" t="s">
        <v>23</v>
      </c>
      <c r="N4825" s="3">
        <v>4</v>
      </c>
      <c r="O4825" s="3" t="str">
        <f t="shared" si="451"/>
        <v>Consistent</v>
      </c>
      <c r="P4825" t="str">
        <f t="shared" si="452"/>
        <v>Good</v>
      </c>
      <c r="Q4825" s="4">
        <f t="shared" si="453"/>
        <v>79.08</v>
      </c>
      <c r="R4825" s="4">
        <f t="shared" si="454"/>
        <v>3.9539999999999997</v>
      </c>
      <c r="S4825" s="4">
        <f t="shared" si="455"/>
        <v>75.126000000000005</v>
      </c>
    </row>
    <row r="4826" spans="1:19" hidden="1" x14ac:dyDescent="0.35">
      <c r="A4826" t="s">
        <v>17837</v>
      </c>
      <c r="B4826" t="s">
        <v>5312</v>
      </c>
      <c r="C4826" s="1">
        <v>45659</v>
      </c>
      <c r="D4826" t="s">
        <v>36</v>
      </c>
      <c r="E4826" t="s">
        <v>58</v>
      </c>
      <c r="F4826" s="3">
        <v>5</v>
      </c>
      <c r="G4826" s="3" t="str">
        <f t="shared" si="450"/>
        <v>Valid Quantity</v>
      </c>
      <c r="H4826" s="2" t="s">
        <v>5987</v>
      </c>
      <c r="I4826" s="3">
        <v>5</v>
      </c>
      <c r="J4826" t="s">
        <v>48</v>
      </c>
      <c r="K4826" t="s">
        <v>180</v>
      </c>
      <c r="L4826" t="s">
        <v>86</v>
      </c>
      <c r="M4826" t="s">
        <v>75</v>
      </c>
      <c r="N4826" s="3">
        <v>0</v>
      </c>
      <c r="O4826" s="3" t="str">
        <f t="shared" si="451"/>
        <v>Consistent</v>
      </c>
      <c r="P4826" t="str">
        <f t="shared" si="452"/>
        <v>Not Rated</v>
      </c>
      <c r="Q4826" s="4">
        <f t="shared" si="453"/>
        <v>677.5</v>
      </c>
      <c r="R4826" s="4">
        <f t="shared" si="454"/>
        <v>33.875</v>
      </c>
      <c r="S4826" s="4">
        <f t="shared" si="455"/>
        <v>643.625</v>
      </c>
    </row>
    <row r="4827" spans="1:19" hidden="1" x14ac:dyDescent="0.35">
      <c r="A4827" t="s">
        <v>18830</v>
      </c>
      <c r="B4827" t="s">
        <v>623</v>
      </c>
      <c r="C4827" s="1">
        <v>45659</v>
      </c>
      <c r="D4827" t="s">
        <v>81</v>
      </c>
      <c r="E4827" t="s">
        <v>178</v>
      </c>
      <c r="F4827" s="3">
        <v>1</v>
      </c>
      <c r="G4827" s="3" t="str">
        <f t="shared" si="450"/>
        <v>Valid Quantity</v>
      </c>
      <c r="H4827" s="2" t="s">
        <v>18831</v>
      </c>
      <c r="I4827" s="3">
        <v>5</v>
      </c>
      <c r="J4827" t="s">
        <v>48</v>
      </c>
      <c r="K4827" t="s">
        <v>162</v>
      </c>
      <c r="L4827" t="s">
        <v>163</v>
      </c>
      <c r="M4827" t="s">
        <v>32</v>
      </c>
      <c r="N4827" s="3">
        <v>0</v>
      </c>
      <c r="O4827" s="3" t="str">
        <f t="shared" si="451"/>
        <v>Consistent</v>
      </c>
      <c r="P4827" t="str">
        <f t="shared" si="452"/>
        <v>Not Rated</v>
      </c>
      <c r="Q4827" s="4">
        <f t="shared" si="453"/>
        <v>142.25</v>
      </c>
      <c r="R4827" s="4">
        <f t="shared" si="454"/>
        <v>7.1124999999999998</v>
      </c>
      <c r="S4827" s="4">
        <f t="shared" si="455"/>
        <v>135.13749999999999</v>
      </c>
    </row>
    <row r="4828" spans="1:19" hidden="1" x14ac:dyDescent="0.35">
      <c r="A4828" t="s">
        <v>20754</v>
      </c>
      <c r="B4828" t="s">
        <v>5097</v>
      </c>
      <c r="C4828" s="1">
        <v>45659</v>
      </c>
      <c r="D4828" t="s">
        <v>45</v>
      </c>
      <c r="E4828" t="s">
        <v>269</v>
      </c>
      <c r="F4828" s="3">
        <v>1</v>
      </c>
      <c r="G4828" s="3" t="str">
        <f t="shared" si="450"/>
        <v>Valid Quantity</v>
      </c>
      <c r="H4828" s="2" t="s">
        <v>9614</v>
      </c>
      <c r="I4828" s="3">
        <v>5</v>
      </c>
      <c r="J4828" t="s">
        <v>54</v>
      </c>
      <c r="K4828" t="s">
        <v>119</v>
      </c>
      <c r="L4828" t="s">
        <v>120</v>
      </c>
      <c r="M4828" t="s">
        <v>23</v>
      </c>
      <c r="N4828" s="3">
        <v>3</v>
      </c>
      <c r="O4828" s="3" t="str">
        <f t="shared" si="451"/>
        <v>Consistent</v>
      </c>
      <c r="P4828" t="str">
        <f t="shared" si="452"/>
        <v>Average</v>
      </c>
      <c r="Q4828" s="4">
        <f t="shared" si="453"/>
        <v>54.41</v>
      </c>
      <c r="R4828" s="4">
        <f t="shared" si="454"/>
        <v>2.7204999999999995</v>
      </c>
      <c r="S4828" s="4">
        <f t="shared" si="455"/>
        <v>51.689499999999995</v>
      </c>
    </row>
    <row r="4829" spans="1:19" hidden="1" x14ac:dyDescent="0.35">
      <c r="A4829" t="s">
        <v>20830</v>
      </c>
      <c r="B4829" t="s">
        <v>1955</v>
      </c>
      <c r="C4829" s="1">
        <v>45659</v>
      </c>
      <c r="D4829" t="s">
        <v>101</v>
      </c>
      <c r="E4829" t="s">
        <v>107</v>
      </c>
      <c r="F4829" s="3">
        <v>4</v>
      </c>
      <c r="G4829" s="3" t="str">
        <f t="shared" si="450"/>
        <v>Valid Quantity</v>
      </c>
      <c r="H4829" s="2" t="s">
        <v>4731</v>
      </c>
      <c r="I4829" s="3">
        <v>0</v>
      </c>
      <c r="J4829" t="s">
        <v>54</v>
      </c>
      <c r="K4829" t="s">
        <v>212</v>
      </c>
      <c r="L4829" t="s">
        <v>120</v>
      </c>
      <c r="M4829" t="s">
        <v>185</v>
      </c>
      <c r="O4829" s="3" t="str">
        <f t="shared" si="451"/>
        <v>Consistent</v>
      </c>
      <c r="P4829" t="str">
        <f t="shared" si="452"/>
        <v>Not Rated</v>
      </c>
      <c r="Q4829" s="4">
        <f t="shared" si="453"/>
        <v>187.48</v>
      </c>
      <c r="R4829" s="4">
        <f t="shared" si="454"/>
        <v>0</v>
      </c>
      <c r="S4829" s="4">
        <f t="shared" si="455"/>
        <v>187.48</v>
      </c>
    </row>
    <row r="4830" spans="1:19" hidden="1" x14ac:dyDescent="0.35">
      <c r="A4830" t="s">
        <v>21035</v>
      </c>
      <c r="B4830" t="s">
        <v>3291</v>
      </c>
      <c r="C4830" s="1">
        <v>45659</v>
      </c>
      <c r="D4830" t="s">
        <v>45</v>
      </c>
      <c r="E4830" t="s">
        <v>432</v>
      </c>
      <c r="F4830" s="3">
        <v>1</v>
      </c>
      <c r="G4830" s="3" t="str">
        <f t="shared" si="450"/>
        <v>Valid Quantity</v>
      </c>
      <c r="H4830" s="2" t="s">
        <v>8916</v>
      </c>
      <c r="I4830" s="3">
        <v>10</v>
      </c>
      <c r="J4830" t="s">
        <v>48</v>
      </c>
      <c r="K4830" t="s">
        <v>40</v>
      </c>
      <c r="L4830" t="s">
        <v>41</v>
      </c>
      <c r="M4830" t="s">
        <v>23</v>
      </c>
      <c r="N4830" s="3">
        <v>0</v>
      </c>
      <c r="O4830" s="3" t="str">
        <f t="shared" si="451"/>
        <v>Consistent</v>
      </c>
      <c r="P4830" t="str">
        <f t="shared" si="452"/>
        <v>Not Rated</v>
      </c>
      <c r="Q4830" s="4">
        <f t="shared" si="453"/>
        <v>34.369999999999997</v>
      </c>
      <c r="R4830" s="4">
        <f t="shared" si="454"/>
        <v>3.4369999999999998</v>
      </c>
      <c r="S4830" s="4">
        <f t="shared" si="455"/>
        <v>30.932999999999996</v>
      </c>
    </row>
    <row r="4831" spans="1:19" hidden="1" x14ac:dyDescent="0.35">
      <c r="A4831" t="s">
        <v>22429</v>
      </c>
      <c r="B4831" t="s">
        <v>20243</v>
      </c>
      <c r="C4831" s="1">
        <v>45659</v>
      </c>
      <c r="D4831" t="s">
        <v>116</v>
      </c>
      <c r="E4831" t="s">
        <v>479</v>
      </c>
      <c r="F4831" s="3">
        <v>2</v>
      </c>
      <c r="G4831" s="3" t="str">
        <f t="shared" si="450"/>
        <v>Valid Quantity</v>
      </c>
      <c r="H4831" s="2" t="s">
        <v>19473</v>
      </c>
      <c r="I4831" s="3">
        <v>0</v>
      </c>
      <c r="J4831" t="s">
        <v>39</v>
      </c>
      <c r="K4831" t="s">
        <v>104</v>
      </c>
      <c r="L4831" t="s">
        <v>22</v>
      </c>
      <c r="M4831" t="s">
        <v>75</v>
      </c>
      <c r="O4831" s="3" t="str">
        <f t="shared" si="451"/>
        <v>Consistent</v>
      </c>
      <c r="P4831" t="str">
        <f t="shared" si="452"/>
        <v>Not Rated</v>
      </c>
      <c r="Q4831" s="4">
        <f t="shared" si="453"/>
        <v>77.099999999999994</v>
      </c>
      <c r="R4831" s="4">
        <f t="shared" si="454"/>
        <v>0</v>
      </c>
      <c r="S4831" s="4">
        <f t="shared" si="455"/>
        <v>77.099999999999994</v>
      </c>
    </row>
    <row r="4832" spans="1:19" hidden="1" x14ac:dyDescent="0.35">
      <c r="A4832" t="s">
        <v>22531</v>
      </c>
      <c r="B4832" t="s">
        <v>5199</v>
      </c>
      <c r="C4832" s="1">
        <v>45659</v>
      </c>
      <c r="D4832" t="s">
        <v>101</v>
      </c>
      <c r="E4832" t="s">
        <v>345</v>
      </c>
      <c r="F4832" s="3">
        <v>1</v>
      </c>
      <c r="G4832" s="3" t="str">
        <f t="shared" si="450"/>
        <v>Valid Quantity</v>
      </c>
      <c r="H4832" s="2" t="s">
        <v>13315</v>
      </c>
      <c r="I4832" s="3">
        <v>10</v>
      </c>
      <c r="J4832" t="s">
        <v>20</v>
      </c>
      <c r="K4832" t="s">
        <v>206</v>
      </c>
      <c r="L4832" t="s">
        <v>41</v>
      </c>
      <c r="M4832" t="s">
        <v>23</v>
      </c>
      <c r="N4832" s="3">
        <v>4</v>
      </c>
      <c r="O4832" s="3" t="str">
        <f t="shared" si="451"/>
        <v>Consistent</v>
      </c>
      <c r="P4832" t="str">
        <f t="shared" si="452"/>
        <v>Good</v>
      </c>
      <c r="Q4832" s="4">
        <f t="shared" si="453"/>
        <v>74.58</v>
      </c>
      <c r="R4832" s="4">
        <f t="shared" si="454"/>
        <v>7.4579999999999993</v>
      </c>
      <c r="S4832" s="4">
        <f t="shared" si="455"/>
        <v>67.122</v>
      </c>
    </row>
    <row r="4833" spans="1:19" hidden="1" x14ac:dyDescent="0.35">
      <c r="A4833" t="s">
        <v>22613</v>
      </c>
      <c r="B4833" t="s">
        <v>8153</v>
      </c>
      <c r="C4833" s="1">
        <v>45659</v>
      </c>
      <c r="D4833" t="s">
        <v>17</v>
      </c>
      <c r="E4833" t="s">
        <v>28</v>
      </c>
      <c r="F4833" s="3">
        <v>1</v>
      </c>
      <c r="G4833" s="3" t="str">
        <f t="shared" si="450"/>
        <v>Valid Quantity</v>
      </c>
      <c r="H4833" s="2" t="s">
        <v>7474</v>
      </c>
      <c r="I4833" s="3">
        <v>10</v>
      </c>
      <c r="J4833" t="s">
        <v>54</v>
      </c>
      <c r="K4833" t="s">
        <v>85</v>
      </c>
      <c r="L4833" t="s">
        <v>86</v>
      </c>
      <c r="M4833" t="s">
        <v>68</v>
      </c>
      <c r="O4833" s="3" t="str">
        <f t="shared" si="451"/>
        <v>Consistent</v>
      </c>
      <c r="P4833" t="str">
        <f t="shared" si="452"/>
        <v>Not Rated</v>
      </c>
      <c r="Q4833" s="4">
        <f t="shared" si="453"/>
        <v>29.16</v>
      </c>
      <c r="R4833" s="4">
        <f t="shared" si="454"/>
        <v>2.9160000000000004</v>
      </c>
      <c r="S4833" s="4">
        <f t="shared" si="455"/>
        <v>26.244</v>
      </c>
    </row>
    <row r="4834" spans="1:19" hidden="1" x14ac:dyDescent="0.35">
      <c r="A4834" t="s">
        <v>2356</v>
      </c>
      <c r="B4834" t="s">
        <v>2357</v>
      </c>
      <c r="C4834" s="1">
        <v>45660</v>
      </c>
      <c r="D4834" t="s">
        <v>45</v>
      </c>
      <c r="E4834" t="s">
        <v>95</v>
      </c>
      <c r="F4834" s="3">
        <v>1</v>
      </c>
      <c r="G4834" s="3" t="str">
        <f t="shared" si="450"/>
        <v>Valid Quantity</v>
      </c>
      <c r="H4834" s="2" t="s">
        <v>313</v>
      </c>
      <c r="I4834" s="3">
        <v>0</v>
      </c>
      <c r="J4834" t="s">
        <v>39</v>
      </c>
      <c r="K4834" t="s">
        <v>55</v>
      </c>
      <c r="L4834" t="s">
        <v>31</v>
      </c>
      <c r="M4834" t="s">
        <v>32</v>
      </c>
      <c r="O4834" s="3" t="str">
        <f t="shared" si="451"/>
        <v>Consistent</v>
      </c>
      <c r="P4834" t="str">
        <f t="shared" si="452"/>
        <v>Not Rated</v>
      </c>
      <c r="Q4834" s="4">
        <f t="shared" si="453"/>
        <v>41.99</v>
      </c>
      <c r="R4834" s="4">
        <f t="shared" si="454"/>
        <v>0</v>
      </c>
      <c r="S4834" s="4">
        <f t="shared" si="455"/>
        <v>41.99</v>
      </c>
    </row>
    <row r="4835" spans="1:19" hidden="1" x14ac:dyDescent="0.35">
      <c r="A4835" t="s">
        <v>2407</v>
      </c>
      <c r="B4835" t="s">
        <v>2408</v>
      </c>
      <c r="C4835" s="1">
        <v>45660</v>
      </c>
      <c r="D4835" t="s">
        <v>17</v>
      </c>
      <c r="E4835" t="s">
        <v>72</v>
      </c>
      <c r="F4835" s="3">
        <v>1</v>
      </c>
      <c r="G4835" s="3" t="str">
        <f t="shared" si="450"/>
        <v>Valid Quantity</v>
      </c>
      <c r="H4835" s="2" t="s">
        <v>2409</v>
      </c>
      <c r="I4835" s="3">
        <v>0</v>
      </c>
      <c r="J4835" t="s">
        <v>48</v>
      </c>
      <c r="K4835" t="s">
        <v>206</v>
      </c>
      <c r="L4835" t="s">
        <v>41</v>
      </c>
      <c r="M4835" t="s">
        <v>68</v>
      </c>
      <c r="N4835" s="3">
        <v>0</v>
      </c>
      <c r="O4835" s="3" t="str">
        <f t="shared" si="451"/>
        <v>Consistent</v>
      </c>
      <c r="P4835" t="str">
        <f t="shared" si="452"/>
        <v>Not Rated</v>
      </c>
      <c r="Q4835" s="4">
        <f t="shared" si="453"/>
        <v>36.93</v>
      </c>
      <c r="R4835" s="4">
        <f t="shared" si="454"/>
        <v>0</v>
      </c>
      <c r="S4835" s="4">
        <f t="shared" si="455"/>
        <v>36.93</v>
      </c>
    </row>
    <row r="4836" spans="1:19" hidden="1" x14ac:dyDescent="0.35">
      <c r="A4836" t="s">
        <v>3700</v>
      </c>
      <c r="B4836" t="s">
        <v>3701</v>
      </c>
      <c r="C4836" s="1">
        <v>45660</v>
      </c>
      <c r="D4836" t="s">
        <v>116</v>
      </c>
      <c r="E4836" t="s">
        <v>151</v>
      </c>
      <c r="F4836" s="3">
        <v>2</v>
      </c>
      <c r="G4836" s="3" t="str">
        <f t="shared" si="450"/>
        <v>Valid Quantity</v>
      </c>
      <c r="H4836" s="2" t="s">
        <v>634</v>
      </c>
      <c r="I4836" s="3">
        <v>15</v>
      </c>
      <c r="J4836" t="s">
        <v>54</v>
      </c>
      <c r="K4836" t="s">
        <v>180</v>
      </c>
      <c r="L4836" t="s">
        <v>86</v>
      </c>
      <c r="M4836" t="s">
        <v>23</v>
      </c>
      <c r="N4836" s="3">
        <v>4</v>
      </c>
      <c r="O4836" s="3" t="str">
        <f t="shared" si="451"/>
        <v>Consistent</v>
      </c>
      <c r="P4836" t="str">
        <f t="shared" si="452"/>
        <v>Good</v>
      </c>
      <c r="Q4836" s="4">
        <f t="shared" si="453"/>
        <v>143.68</v>
      </c>
      <c r="R4836" s="4">
        <f t="shared" si="454"/>
        <v>21.552000000000003</v>
      </c>
      <c r="S4836" s="4">
        <f t="shared" si="455"/>
        <v>122.128</v>
      </c>
    </row>
    <row r="4837" spans="1:19" hidden="1" x14ac:dyDescent="0.35">
      <c r="A4837" t="s">
        <v>4000</v>
      </c>
      <c r="B4837" t="s">
        <v>4001</v>
      </c>
      <c r="C4837" s="1">
        <v>45660</v>
      </c>
      <c r="D4837" t="s">
        <v>116</v>
      </c>
      <c r="E4837" t="s">
        <v>479</v>
      </c>
      <c r="F4837" s="3">
        <v>3</v>
      </c>
      <c r="G4837" s="3" t="str">
        <f t="shared" si="450"/>
        <v>Valid Quantity</v>
      </c>
      <c r="H4837" s="2" t="s">
        <v>4002</v>
      </c>
      <c r="I4837" s="3">
        <v>15</v>
      </c>
      <c r="J4837" t="s">
        <v>48</v>
      </c>
      <c r="K4837" t="s">
        <v>60</v>
      </c>
      <c r="L4837" t="s">
        <v>61</v>
      </c>
      <c r="M4837" t="s">
        <v>23</v>
      </c>
      <c r="N4837" s="3">
        <v>4</v>
      </c>
      <c r="O4837" s="3" t="str">
        <f t="shared" si="451"/>
        <v>Consistent</v>
      </c>
      <c r="P4837" t="str">
        <f t="shared" si="452"/>
        <v>Good</v>
      </c>
      <c r="Q4837" s="4">
        <f t="shared" si="453"/>
        <v>730.34999999999991</v>
      </c>
      <c r="R4837" s="4">
        <f t="shared" si="454"/>
        <v>109.55249999999998</v>
      </c>
      <c r="S4837" s="4">
        <f t="shared" si="455"/>
        <v>620.7974999999999</v>
      </c>
    </row>
    <row r="4838" spans="1:19" hidden="1" x14ac:dyDescent="0.35">
      <c r="A4838" t="s">
        <v>6578</v>
      </c>
      <c r="B4838" t="s">
        <v>6579</v>
      </c>
      <c r="C4838" s="1">
        <v>45660</v>
      </c>
      <c r="D4838" t="s">
        <v>116</v>
      </c>
      <c r="E4838" t="s">
        <v>173</v>
      </c>
      <c r="F4838" s="3">
        <v>2</v>
      </c>
      <c r="G4838" s="3" t="str">
        <f t="shared" si="450"/>
        <v>Valid Quantity</v>
      </c>
      <c r="H4838" s="2" t="s">
        <v>3414</v>
      </c>
      <c r="I4838" s="3">
        <v>5</v>
      </c>
      <c r="J4838" t="s">
        <v>67</v>
      </c>
      <c r="K4838" t="s">
        <v>30</v>
      </c>
      <c r="L4838" t="s">
        <v>31</v>
      </c>
      <c r="M4838" t="s">
        <v>23</v>
      </c>
      <c r="N4838" s="3">
        <v>3</v>
      </c>
      <c r="O4838" s="3" t="str">
        <f t="shared" si="451"/>
        <v>Consistent</v>
      </c>
      <c r="P4838" t="str">
        <f t="shared" si="452"/>
        <v>Average</v>
      </c>
      <c r="Q4838" s="4">
        <f t="shared" si="453"/>
        <v>203.18</v>
      </c>
      <c r="R4838" s="4">
        <f t="shared" si="454"/>
        <v>10.159000000000001</v>
      </c>
      <c r="S4838" s="4">
        <f t="shared" si="455"/>
        <v>193.02100000000002</v>
      </c>
    </row>
    <row r="4839" spans="1:19" hidden="1" x14ac:dyDescent="0.35">
      <c r="A4839" t="s">
        <v>7339</v>
      </c>
      <c r="B4839" t="s">
        <v>6753</v>
      </c>
      <c r="C4839" s="1">
        <v>45660</v>
      </c>
      <c r="D4839" t="s">
        <v>81</v>
      </c>
      <c r="E4839" t="s">
        <v>143</v>
      </c>
      <c r="F4839" s="3">
        <v>2</v>
      </c>
      <c r="G4839" s="3" t="str">
        <f t="shared" si="450"/>
        <v>Valid Quantity</v>
      </c>
      <c r="H4839" s="2" t="s">
        <v>7340</v>
      </c>
      <c r="I4839" s="3">
        <v>0</v>
      </c>
      <c r="J4839" t="s">
        <v>54</v>
      </c>
      <c r="K4839" t="s">
        <v>55</v>
      </c>
      <c r="L4839" t="s">
        <v>31</v>
      </c>
      <c r="M4839" t="s">
        <v>32</v>
      </c>
      <c r="O4839" s="3" t="str">
        <f t="shared" si="451"/>
        <v>Consistent</v>
      </c>
      <c r="P4839" t="str">
        <f t="shared" si="452"/>
        <v>Not Rated</v>
      </c>
      <c r="Q4839" s="4">
        <f t="shared" si="453"/>
        <v>86.96</v>
      </c>
      <c r="R4839" s="4">
        <f t="shared" si="454"/>
        <v>0</v>
      </c>
      <c r="S4839" s="4">
        <f t="shared" si="455"/>
        <v>86.96</v>
      </c>
    </row>
    <row r="4840" spans="1:19" hidden="1" x14ac:dyDescent="0.35">
      <c r="A4840" t="s">
        <v>9641</v>
      </c>
      <c r="B4840" t="s">
        <v>557</v>
      </c>
      <c r="C4840" s="1">
        <v>45660</v>
      </c>
      <c r="D4840" t="s">
        <v>17</v>
      </c>
      <c r="E4840" t="s">
        <v>89</v>
      </c>
      <c r="F4840" s="3">
        <v>2</v>
      </c>
      <c r="G4840" s="3" t="str">
        <f t="shared" si="450"/>
        <v>Valid Quantity</v>
      </c>
      <c r="H4840" s="2" t="s">
        <v>4172</v>
      </c>
      <c r="I4840" s="3">
        <v>5</v>
      </c>
      <c r="J4840" t="s">
        <v>48</v>
      </c>
      <c r="K4840" t="s">
        <v>281</v>
      </c>
      <c r="L4840" t="s">
        <v>31</v>
      </c>
      <c r="M4840" t="s">
        <v>68</v>
      </c>
      <c r="N4840" s="3">
        <v>0</v>
      </c>
      <c r="O4840" s="3" t="str">
        <f t="shared" si="451"/>
        <v>Consistent</v>
      </c>
      <c r="P4840" t="str">
        <f t="shared" si="452"/>
        <v>Not Rated</v>
      </c>
      <c r="Q4840" s="4">
        <f t="shared" si="453"/>
        <v>71.760000000000005</v>
      </c>
      <c r="R4840" s="4">
        <f t="shared" si="454"/>
        <v>3.5880000000000001</v>
      </c>
      <c r="S4840" s="4">
        <f t="shared" si="455"/>
        <v>68.172000000000011</v>
      </c>
    </row>
    <row r="4841" spans="1:19" hidden="1" x14ac:dyDescent="0.35">
      <c r="A4841" t="s">
        <v>11703</v>
      </c>
      <c r="B4841" t="s">
        <v>1988</v>
      </c>
      <c r="C4841" s="1">
        <v>45660</v>
      </c>
      <c r="D4841" t="s">
        <v>81</v>
      </c>
      <c r="E4841" t="s">
        <v>178</v>
      </c>
      <c r="F4841" s="3">
        <v>1</v>
      </c>
      <c r="G4841" s="3" t="str">
        <f t="shared" si="450"/>
        <v>Valid Quantity</v>
      </c>
      <c r="H4841" s="2" t="s">
        <v>11704</v>
      </c>
      <c r="I4841" s="3">
        <v>0</v>
      </c>
      <c r="J4841" t="s">
        <v>39</v>
      </c>
      <c r="K4841" t="s">
        <v>467</v>
      </c>
      <c r="L4841" t="s">
        <v>120</v>
      </c>
      <c r="M4841" t="s">
        <v>23</v>
      </c>
      <c r="N4841" s="3">
        <v>3</v>
      </c>
      <c r="O4841" s="3" t="str">
        <f t="shared" si="451"/>
        <v>Consistent</v>
      </c>
      <c r="P4841" t="str">
        <f t="shared" si="452"/>
        <v>Average</v>
      </c>
      <c r="Q4841" s="4">
        <f t="shared" si="453"/>
        <v>116.39</v>
      </c>
      <c r="R4841" s="4">
        <f t="shared" si="454"/>
        <v>0</v>
      </c>
      <c r="S4841" s="4">
        <f t="shared" si="455"/>
        <v>116.39</v>
      </c>
    </row>
    <row r="4842" spans="1:19" hidden="1" x14ac:dyDescent="0.35">
      <c r="A4842" t="s">
        <v>12169</v>
      </c>
      <c r="B4842" t="s">
        <v>11374</v>
      </c>
      <c r="C4842" s="1">
        <v>45660</v>
      </c>
      <c r="D4842" t="s">
        <v>36</v>
      </c>
      <c r="E4842" t="s">
        <v>52</v>
      </c>
      <c r="F4842" s="3">
        <v>4</v>
      </c>
      <c r="G4842" s="3" t="str">
        <f t="shared" si="450"/>
        <v>Valid Quantity</v>
      </c>
      <c r="H4842" s="2" t="s">
        <v>4162</v>
      </c>
      <c r="I4842" s="3">
        <v>15</v>
      </c>
      <c r="J4842" t="s">
        <v>48</v>
      </c>
      <c r="K4842" t="s">
        <v>85</v>
      </c>
      <c r="L4842" t="s">
        <v>86</v>
      </c>
      <c r="M4842" t="s">
        <v>32</v>
      </c>
      <c r="N4842" s="3">
        <v>0</v>
      </c>
      <c r="O4842" s="3" t="str">
        <f t="shared" si="451"/>
        <v>Consistent</v>
      </c>
      <c r="P4842" t="str">
        <f t="shared" si="452"/>
        <v>Not Rated</v>
      </c>
      <c r="Q4842" s="4">
        <f t="shared" si="453"/>
        <v>96.08</v>
      </c>
      <c r="R4842" s="4">
        <f t="shared" si="454"/>
        <v>14.412000000000001</v>
      </c>
      <c r="S4842" s="4">
        <f t="shared" si="455"/>
        <v>81.667999999999992</v>
      </c>
    </row>
    <row r="4843" spans="1:19" hidden="1" x14ac:dyDescent="0.35">
      <c r="A4843" t="s">
        <v>13144</v>
      </c>
      <c r="B4843" t="s">
        <v>13145</v>
      </c>
      <c r="C4843" s="1">
        <v>45660</v>
      </c>
      <c r="D4843" t="s">
        <v>45</v>
      </c>
      <c r="E4843" t="s">
        <v>432</v>
      </c>
      <c r="F4843" s="3">
        <v>4</v>
      </c>
      <c r="G4843" s="3" t="str">
        <f t="shared" si="450"/>
        <v>Valid Quantity</v>
      </c>
      <c r="H4843" s="2" t="s">
        <v>11952</v>
      </c>
      <c r="I4843" s="3">
        <v>20</v>
      </c>
      <c r="J4843" t="s">
        <v>20</v>
      </c>
      <c r="K4843" t="s">
        <v>60</v>
      </c>
      <c r="L4843" t="s">
        <v>61</v>
      </c>
      <c r="M4843" t="s">
        <v>23</v>
      </c>
      <c r="N4843" s="3">
        <v>3</v>
      </c>
      <c r="O4843" s="3" t="str">
        <f t="shared" si="451"/>
        <v>Consistent</v>
      </c>
      <c r="P4843" t="str">
        <f t="shared" si="452"/>
        <v>Average</v>
      </c>
      <c r="Q4843" s="4">
        <f t="shared" si="453"/>
        <v>214.56</v>
      </c>
      <c r="R4843" s="4">
        <f t="shared" si="454"/>
        <v>42.911999999999999</v>
      </c>
      <c r="S4843" s="4">
        <f t="shared" si="455"/>
        <v>171.648</v>
      </c>
    </row>
    <row r="4844" spans="1:19" hidden="1" x14ac:dyDescent="0.35">
      <c r="A4844" t="s">
        <v>14052</v>
      </c>
      <c r="B4844" t="s">
        <v>4895</v>
      </c>
      <c r="C4844" s="1">
        <v>45660</v>
      </c>
      <c r="D4844" t="s">
        <v>45</v>
      </c>
      <c r="E4844" t="s">
        <v>376</v>
      </c>
      <c r="F4844" s="3">
        <v>2</v>
      </c>
      <c r="G4844" s="3" t="str">
        <f t="shared" si="450"/>
        <v>Valid Quantity</v>
      </c>
      <c r="H4844" s="2" t="s">
        <v>2253</v>
      </c>
      <c r="I4844" s="3">
        <v>0</v>
      </c>
      <c r="J4844" t="s">
        <v>20</v>
      </c>
      <c r="K4844" t="s">
        <v>60</v>
      </c>
      <c r="L4844" t="s">
        <v>61</v>
      </c>
      <c r="M4844" t="s">
        <v>75</v>
      </c>
      <c r="O4844" s="3" t="str">
        <f t="shared" si="451"/>
        <v>Consistent</v>
      </c>
      <c r="P4844" t="str">
        <f t="shared" si="452"/>
        <v>Not Rated</v>
      </c>
      <c r="Q4844" s="4">
        <f t="shared" si="453"/>
        <v>17.54</v>
      </c>
      <c r="R4844" s="4">
        <f t="shared" si="454"/>
        <v>0</v>
      </c>
      <c r="S4844" s="4">
        <f t="shared" si="455"/>
        <v>17.54</v>
      </c>
    </row>
    <row r="4845" spans="1:19" hidden="1" x14ac:dyDescent="0.35">
      <c r="A4845" t="s">
        <v>15741</v>
      </c>
      <c r="B4845" t="s">
        <v>15742</v>
      </c>
      <c r="C4845" s="1">
        <v>45660</v>
      </c>
      <c r="D4845" t="s">
        <v>81</v>
      </c>
      <c r="E4845" t="s">
        <v>82</v>
      </c>
      <c r="F4845" s="3">
        <v>5</v>
      </c>
      <c r="G4845" s="3" t="str">
        <f t="shared" si="450"/>
        <v>Valid Quantity</v>
      </c>
      <c r="H4845" s="2" t="s">
        <v>15743</v>
      </c>
      <c r="I4845" s="3">
        <v>5</v>
      </c>
      <c r="J4845" t="s">
        <v>54</v>
      </c>
      <c r="K4845" t="s">
        <v>60</v>
      </c>
      <c r="L4845" t="s">
        <v>61</v>
      </c>
      <c r="M4845" t="s">
        <v>23</v>
      </c>
      <c r="N4845" s="3">
        <v>5</v>
      </c>
      <c r="O4845" s="3" t="str">
        <f t="shared" si="451"/>
        <v>Consistent</v>
      </c>
      <c r="P4845" t="str">
        <f t="shared" si="452"/>
        <v>Excellent</v>
      </c>
      <c r="Q4845" s="4">
        <f t="shared" si="453"/>
        <v>629.45000000000005</v>
      </c>
      <c r="R4845" s="4">
        <f t="shared" si="454"/>
        <v>31.4725</v>
      </c>
      <c r="S4845" s="4">
        <f t="shared" si="455"/>
        <v>597.97750000000008</v>
      </c>
    </row>
    <row r="4846" spans="1:19" hidden="1" x14ac:dyDescent="0.35">
      <c r="A4846" t="s">
        <v>16005</v>
      </c>
      <c r="B4846" t="s">
        <v>6483</v>
      </c>
      <c r="C4846" s="1">
        <v>45660</v>
      </c>
      <c r="D4846" t="s">
        <v>101</v>
      </c>
      <c r="E4846" t="s">
        <v>107</v>
      </c>
      <c r="F4846" s="3">
        <v>1</v>
      </c>
      <c r="G4846" s="3" t="str">
        <f t="shared" si="450"/>
        <v>Valid Quantity</v>
      </c>
      <c r="H4846" s="2" t="s">
        <v>15904</v>
      </c>
      <c r="I4846" s="3">
        <v>0</v>
      </c>
      <c r="J4846" t="s">
        <v>48</v>
      </c>
      <c r="K4846" t="s">
        <v>104</v>
      </c>
      <c r="L4846" t="s">
        <v>22</v>
      </c>
      <c r="M4846" t="s">
        <v>23</v>
      </c>
      <c r="N4846" s="3">
        <v>4</v>
      </c>
      <c r="O4846" s="3" t="str">
        <f t="shared" si="451"/>
        <v>Consistent</v>
      </c>
      <c r="P4846" t="str">
        <f t="shared" si="452"/>
        <v>Good</v>
      </c>
      <c r="Q4846" s="4">
        <f t="shared" si="453"/>
        <v>60.44</v>
      </c>
      <c r="R4846" s="4">
        <f t="shared" si="454"/>
        <v>0</v>
      </c>
      <c r="S4846" s="4">
        <f t="shared" si="455"/>
        <v>60.44</v>
      </c>
    </row>
    <row r="4847" spans="1:19" hidden="1" x14ac:dyDescent="0.35">
      <c r="A4847" t="s">
        <v>18764</v>
      </c>
      <c r="B4847" t="s">
        <v>18765</v>
      </c>
      <c r="C4847" s="1">
        <v>45660</v>
      </c>
      <c r="D4847" t="s">
        <v>64</v>
      </c>
      <c r="E4847" t="s">
        <v>851</v>
      </c>
      <c r="F4847" s="3">
        <v>2</v>
      </c>
      <c r="G4847" s="3" t="str">
        <f t="shared" si="450"/>
        <v>Valid Quantity</v>
      </c>
      <c r="H4847" s="2" t="s">
        <v>15947</v>
      </c>
      <c r="I4847" s="3">
        <v>15</v>
      </c>
      <c r="J4847" t="s">
        <v>20</v>
      </c>
      <c r="K4847" t="s">
        <v>49</v>
      </c>
      <c r="L4847" t="s">
        <v>22</v>
      </c>
      <c r="M4847" t="s">
        <v>32</v>
      </c>
      <c r="O4847" s="3" t="str">
        <f t="shared" si="451"/>
        <v>Consistent</v>
      </c>
      <c r="P4847" t="str">
        <f t="shared" si="452"/>
        <v>Not Rated</v>
      </c>
      <c r="Q4847" s="4">
        <f t="shared" si="453"/>
        <v>116.8</v>
      </c>
      <c r="R4847" s="4">
        <f t="shared" si="454"/>
        <v>17.52</v>
      </c>
      <c r="S4847" s="4">
        <f t="shared" si="455"/>
        <v>99.28</v>
      </c>
    </row>
    <row r="4848" spans="1:19" hidden="1" x14ac:dyDescent="0.35">
      <c r="A4848" t="s">
        <v>20381</v>
      </c>
      <c r="B4848" t="s">
        <v>106</v>
      </c>
      <c r="C4848" s="1">
        <v>45660</v>
      </c>
      <c r="D4848" t="s">
        <v>101</v>
      </c>
      <c r="E4848" t="s">
        <v>136</v>
      </c>
      <c r="F4848" s="3">
        <v>3</v>
      </c>
      <c r="G4848" s="3" t="str">
        <f t="shared" si="450"/>
        <v>Valid Quantity</v>
      </c>
      <c r="H4848" s="2" t="s">
        <v>7930</v>
      </c>
      <c r="I4848" s="3">
        <v>10</v>
      </c>
      <c r="J4848" t="s">
        <v>20</v>
      </c>
      <c r="K4848" t="s">
        <v>40</v>
      </c>
      <c r="L4848" t="s">
        <v>41</v>
      </c>
      <c r="M4848" t="s">
        <v>23</v>
      </c>
      <c r="N4848" s="3">
        <v>5</v>
      </c>
      <c r="O4848" s="3" t="str">
        <f t="shared" si="451"/>
        <v>Consistent</v>
      </c>
      <c r="P4848" t="str">
        <f t="shared" si="452"/>
        <v>Excellent</v>
      </c>
      <c r="Q4848" s="4">
        <f t="shared" si="453"/>
        <v>249.81</v>
      </c>
      <c r="R4848" s="4">
        <f t="shared" si="454"/>
        <v>24.980999999999998</v>
      </c>
      <c r="S4848" s="4">
        <f t="shared" si="455"/>
        <v>224.82900000000001</v>
      </c>
    </row>
    <row r="4849" spans="1:19" hidden="1" x14ac:dyDescent="0.35">
      <c r="A4849" t="s">
        <v>23075</v>
      </c>
      <c r="B4849" t="s">
        <v>1307</v>
      </c>
      <c r="C4849" s="1">
        <v>45660</v>
      </c>
      <c r="D4849" t="s">
        <v>64</v>
      </c>
      <c r="E4849" t="s">
        <v>305</v>
      </c>
      <c r="F4849" s="3">
        <v>1</v>
      </c>
      <c r="G4849" s="3" t="str">
        <f t="shared" si="450"/>
        <v>Valid Quantity</v>
      </c>
      <c r="H4849" s="2" t="s">
        <v>634</v>
      </c>
      <c r="I4849" s="3">
        <v>5</v>
      </c>
      <c r="J4849" t="s">
        <v>84</v>
      </c>
      <c r="K4849" t="s">
        <v>55</v>
      </c>
      <c r="L4849" t="s">
        <v>31</v>
      </c>
      <c r="M4849" t="s">
        <v>23</v>
      </c>
      <c r="N4849" s="3">
        <v>4</v>
      </c>
      <c r="O4849" s="3" t="str">
        <f t="shared" si="451"/>
        <v>Consistent</v>
      </c>
      <c r="P4849" t="str">
        <f t="shared" si="452"/>
        <v>Good</v>
      </c>
      <c r="Q4849" s="4">
        <f t="shared" si="453"/>
        <v>71.84</v>
      </c>
      <c r="R4849" s="4">
        <f t="shared" si="454"/>
        <v>3.5920000000000005</v>
      </c>
      <c r="S4849" s="4">
        <f t="shared" si="455"/>
        <v>68.248000000000005</v>
      </c>
    </row>
    <row r="4850" spans="1:19" hidden="1" x14ac:dyDescent="0.35">
      <c r="A4850" t="s">
        <v>1104</v>
      </c>
      <c r="B4850" t="s">
        <v>1105</v>
      </c>
      <c r="C4850" s="1">
        <v>45661</v>
      </c>
      <c r="D4850" t="s">
        <v>17</v>
      </c>
      <c r="E4850" t="s">
        <v>18</v>
      </c>
      <c r="F4850" s="3">
        <v>1</v>
      </c>
      <c r="G4850" s="3" t="str">
        <f t="shared" si="450"/>
        <v>Valid Quantity</v>
      </c>
      <c r="H4850" s="2" t="s">
        <v>1106</v>
      </c>
      <c r="I4850" s="3">
        <v>5</v>
      </c>
      <c r="J4850" t="s">
        <v>48</v>
      </c>
      <c r="K4850" t="s">
        <v>113</v>
      </c>
      <c r="L4850" t="s">
        <v>61</v>
      </c>
      <c r="M4850" t="s">
        <v>32</v>
      </c>
      <c r="N4850" s="3">
        <v>0</v>
      </c>
      <c r="O4850" s="3" t="str">
        <f t="shared" si="451"/>
        <v>Consistent</v>
      </c>
      <c r="P4850" t="str">
        <f t="shared" si="452"/>
        <v>Not Rated</v>
      </c>
      <c r="Q4850" s="4">
        <f t="shared" si="453"/>
        <v>8.9</v>
      </c>
      <c r="R4850" s="4">
        <f t="shared" si="454"/>
        <v>0.44500000000000001</v>
      </c>
      <c r="S4850" s="4">
        <f t="shared" si="455"/>
        <v>8.4550000000000001</v>
      </c>
    </row>
    <row r="4851" spans="1:19" hidden="1" x14ac:dyDescent="0.35">
      <c r="A4851" t="s">
        <v>6349</v>
      </c>
      <c r="B4851" t="s">
        <v>6350</v>
      </c>
      <c r="C4851" s="1">
        <v>45661</v>
      </c>
      <c r="D4851" t="s">
        <v>36</v>
      </c>
      <c r="E4851" t="s">
        <v>52</v>
      </c>
      <c r="F4851" s="3">
        <v>2</v>
      </c>
      <c r="G4851" s="3" t="str">
        <f t="shared" si="450"/>
        <v>Valid Quantity</v>
      </c>
      <c r="H4851" s="2" t="s">
        <v>6351</v>
      </c>
      <c r="I4851" s="3">
        <v>0</v>
      </c>
      <c r="J4851" t="s">
        <v>48</v>
      </c>
      <c r="K4851" t="s">
        <v>124</v>
      </c>
      <c r="L4851" t="s">
        <v>61</v>
      </c>
      <c r="M4851" t="s">
        <v>32</v>
      </c>
      <c r="N4851" s="3">
        <v>0</v>
      </c>
      <c r="O4851" s="3" t="str">
        <f t="shared" si="451"/>
        <v>Consistent</v>
      </c>
      <c r="P4851" t="str">
        <f t="shared" si="452"/>
        <v>Not Rated</v>
      </c>
      <c r="Q4851" s="4">
        <f t="shared" si="453"/>
        <v>269.74</v>
      </c>
      <c r="R4851" s="4">
        <f t="shared" si="454"/>
        <v>0</v>
      </c>
      <c r="S4851" s="4">
        <f t="shared" si="455"/>
        <v>269.74</v>
      </c>
    </row>
    <row r="4852" spans="1:19" hidden="1" x14ac:dyDescent="0.35">
      <c r="A4852" t="s">
        <v>7523</v>
      </c>
      <c r="B4852" t="s">
        <v>7524</v>
      </c>
      <c r="C4852" s="1">
        <v>45661</v>
      </c>
      <c r="D4852" t="s">
        <v>81</v>
      </c>
      <c r="E4852" t="s">
        <v>111</v>
      </c>
      <c r="F4852" s="3">
        <v>3</v>
      </c>
      <c r="G4852" s="3" t="str">
        <f t="shared" si="450"/>
        <v>Valid Quantity</v>
      </c>
      <c r="H4852" s="2" t="s">
        <v>7525</v>
      </c>
      <c r="I4852" s="3">
        <v>0</v>
      </c>
      <c r="J4852" t="s">
        <v>48</v>
      </c>
      <c r="K4852" t="s">
        <v>131</v>
      </c>
      <c r="L4852" t="s">
        <v>86</v>
      </c>
      <c r="M4852" t="s">
        <v>68</v>
      </c>
      <c r="N4852" s="3">
        <v>0</v>
      </c>
      <c r="O4852" s="3" t="str">
        <f t="shared" si="451"/>
        <v>Consistent</v>
      </c>
      <c r="P4852" t="str">
        <f t="shared" si="452"/>
        <v>Not Rated</v>
      </c>
      <c r="Q4852" s="4">
        <f t="shared" si="453"/>
        <v>271.23</v>
      </c>
      <c r="R4852" s="4">
        <f t="shared" si="454"/>
        <v>0</v>
      </c>
      <c r="S4852" s="4">
        <f t="shared" si="455"/>
        <v>271.23</v>
      </c>
    </row>
    <row r="4853" spans="1:19" hidden="1" x14ac:dyDescent="0.35">
      <c r="A4853" t="s">
        <v>9275</v>
      </c>
      <c r="B4853" t="s">
        <v>9276</v>
      </c>
      <c r="C4853" s="1">
        <v>45661</v>
      </c>
      <c r="D4853" t="s">
        <v>81</v>
      </c>
      <c r="E4853" t="s">
        <v>178</v>
      </c>
      <c r="F4853" s="3">
        <v>2</v>
      </c>
      <c r="G4853" s="3" t="str">
        <f t="shared" si="450"/>
        <v>Valid Quantity</v>
      </c>
      <c r="H4853" s="2" t="s">
        <v>263</v>
      </c>
      <c r="I4853" s="3">
        <v>0</v>
      </c>
      <c r="J4853" t="s">
        <v>20</v>
      </c>
      <c r="K4853" t="s">
        <v>104</v>
      </c>
      <c r="L4853" t="s">
        <v>22</v>
      </c>
      <c r="M4853" t="s">
        <v>185</v>
      </c>
      <c r="O4853" s="3" t="str">
        <f t="shared" si="451"/>
        <v>Consistent</v>
      </c>
      <c r="P4853" t="str">
        <f t="shared" si="452"/>
        <v>Not Rated</v>
      </c>
      <c r="Q4853" s="4">
        <f t="shared" si="453"/>
        <v>22.96</v>
      </c>
      <c r="R4853" s="4">
        <f t="shared" si="454"/>
        <v>0</v>
      </c>
      <c r="S4853" s="4">
        <f t="shared" si="455"/>
        <v>22.96</v>
      </c>
    </row>
    <row r="4854" spans="1:19" hidden="1" x14ac:dyDescent="0.35">
      <c r="A4854" t="s">
        <v>10303</v>
      </c>
      <c r="B4854" t="s">
        <v>10304</v>
      </c>
      <c r="C4854" s="1">
        <v>45661</v>
      </c>
      <c r="D4854" t="s">
        <v>81</v>
      </c>
      <c r="E4854" t="s">
        <v>111</v>
      </c>
      <c r="F4854" s="3">
        <v>3</v>
      </c>
      <c r="G4854" s="3" t="str">
        <f t="shared" si="450"/>
        <v>Valid Quantity</v>
      </c>
      <c r="H4854" s="2" t="s">
        <v>2602</v>
      </c>
      <c r="I4854" s="3">
        <v>10</v>
      </c>
      <c r="J4854" t="s">
        <v>39</v>
      </c>
      <c r="K4854" t="s">
        <v>74</v>
      </c>
      <c r="L4854" t="s">
        <v>61</v>
      </c>
      <c r="M4854" t="s">
        <v>68</v>
      </c>
      <c r="O4854" s="3" t="str">
        <f t="shared" si="451"/>
        <v>Consistent</v>
      </c>
      <c r="P4854" t="str">
        <f t="shared" si="452"/>
        <v>Not Rated</v>
      </c>
      <c r="Q4854" s="4">
        <f t="shared" si="453"/>
        <v>61.739999999999995</v>
      </c>
      <c r="R4854" s="4">
        <f t="shared" si="454"/>
        <v>6.1739999999999995</v>
      </c>
      <c r="S4854" s="4">
        <f t="shared" si="455"/>
        <v>55.565999999999995</v>
      </c>
    </row>
    <row r="4855" spans="1:19" hidden="1" x14ac:dyDescent="0.35">
      <c r="A4855" t="s">
        <v>13050</v>
      </c>
      <c r="B4855" t="s">
        <v>3736</v>
      </c>
      <c r="C4855" s="1">
        <v>45661</v>
      </c>
      <c r="D4855" t="s">
        <v>45</v>
      </c>
      <c r="E4855" t="s">
        <v>46</v>
      </c>
      <c r="F4855" s="3">
        <v>1</v>
      </c>
      <c r="G4855" s="3" t="str">
        <f t="shared" si="450"/>
        <v>Valid Quantity</v>
      </c>
      <c r="H4855" s="2" t="s">
        <v>1550</v>
      </c>
      <c r="I4855" s="3">
        <v>10</v>
      </c>
      <c r="J4855" t="s">
        <v>67</v>
      </c>
      <c r="K4855" t="s">
        <v>104</v>
      </c>
      <c r="L4855" t="s">
        <v>22</v>
      </c>
      <c r="M4855" t="s">
        <v>23</v>
      </c>
      <c r="N4855" s="3">
        <v>4</v>
      </c>
      <c r="O4855" s="3" t="str">
        <f t="shared" si="451"/>
        <v>Consistent</v>
      </c>
      <c r="P4855" t="str">
        <f t="shared" si="452"/>
        <v>Good</v>
      </c>
      <c r="Q4855" s="4">
        <f t="shared" si="453"/>
        <v>22.04</v>
      </c>
      <c r="R4855" s="4">
        <f t="shared" si="454"/>
        <v>2.2039999999999997</v>
      </c>
      <c r="S4855" s="4">
        <f t="shared" si="455"/>
        <v>19.835999999999999</v>
      </c>
    </row>
    <row r="4856" spans="1:19" hidden="1" x14ac:dyDescent="0.35">
      <c r="A4856" t="s">
        <v>14947</v>
      </c>
      <c r="B4856" t="s">
        <v>2878</v>
      </c>
      <c r="C4856" s="1">
        <v>45661</v>
      </c>
      <c r="D4856" t="s">
        <v>116</v>
      </c>
      <c r="E4856" t="s">
        <v>286</v>
      </c>
      <c r="F4856" s="3">
        <v>1</v>
      </c>
      <c r="G4856" s="3" t="str">
        <f t="shared" si="450"/>
        <v>Valid Quantity</v>
      </c>
      <c r="H4856" s="2" t="s">
        <v>14948</v>
      </c>
      <c r="I4856" s="3">
        <v>10</v>
      </c>
      <c r="J4856" t="s">
        <v>48</v>
      </c>
      <c r="K4856" t="s">
        <v>206</v>
      </c>
      <c r="L4856" t="s">
        <v>41</v>
      </c>
      <c r="M4856" t="s">
        <v>68</v>
      </c>
      <c r="N4856" s="3">
        <v>0</v>
      </c>
      <c r="O4856" s="3" t="str">
        <f t="shared" si="451"/>
        <v>Consistent</v>
      </c>
      <c r="P4856" t="str">
        <f t="shared" si="452"/>
        <v>Not Rated</v>
      </c>
      <c r="Q4856" s="4">
        <f t="shared" si="453"/>
        <v>193.95</v>
      </c>
      <c r="R4856" s="4">
        <f t="shared" si="454"/>
        <v>19.395</v>
      </c>
      <c r="S4856" s="4">
        <f t="shared" si="455"/>
        <v>174.55499999999998</v>
      </c>
    </row>
    <row r="4857" spans="1:19" hidden="1" x14ac:dyDescent="0.35">
      <c r="A4857" t="s">
        <v>18596</v>
      </c>
      <c r="B4857" t="s">
        <v>2225</v>
      </c>
      <c r="C4857" s="1">
        <v>45661</v>
      </c>
      <c r="D4857" t="s">
        <v>101</v>
      </c>
      <c r="E4857" t="s">
        <v>136</v>
      </c>
      <c r="F4857" s="3">
        <v>3</v>
      </c>
      <c r="G4857" s="3" t="str">
        <f t="shared" si="450"/>
        <v>Valid Quantity</v>
      </c>
      <c r="H4857" s="2" t="s">
        <v>9437</v>
      </c>
      <c r="I4857" s="3">
        <v>15</v>
      </c>
      <c r="J4857" t="s">
        <v>84</v>
      </c>
      <c r="K4857" t="s">
        <v>131</v>
      </c>
      <c r="L4857" t="s">
        <v>86</v>
      </c>
      <c r="M4857" t="s">
        <v>23</v>
      </c>
      <c r="O4857" s="3" t="str">
        <f t="shared" si="451"/>
        <v>Consistent</v>
      </c>
      <c r="P4857" t="str">
        <f t="shared" si="452"/>
        <v>Not Rated</v>
      </c>
      <c r="Q4857" s="4">
        <f t="shared" si="453"/>
        <v>194.57999999999998</v>
      </c>
      <c r="R4857" s="4">
        <f t="shared" si="454"/>
        <v>29.186999999999998</v>
      </c>
      <c r="S4857" s="4">
        <f t="shared" si="455"/>
        <v>165.39299999999997</v>
      </c>
    </row>
    <row r="4858" spans="1:19" hidden="1" x14ac:dyDescent="0.35">
      <c r="A4858" t="s">
        <v>20160</v>
      </c>
      <c r="B4858" t="s">
        <v>4423</v>
      </c>
      <c r="C4858" s="1">
        <v>45661</v>
      </c>
      <c r="D4858" t="s">
        <v>81</v>
      </c>
      <c r="E4858" t="s">
        <v>143</v>
      </c>
      <c r="F4858" s="3">
        <v>2</v>
      </c>
      <c r="G4858" s="3" t="str">
        <f t="shared" si="450"/>
        <v>Valid Quantity</v>
      </c>
      <c r="H4858" s="2" t="s">
        <v>15727</v>
      </c>
      <c r="I4858" s="3">
        <v>0</v>
      </c>
      <c r="J4858" t="s">
        <v>48</v>
      </c>
      <c r="K4858" t="s">
        <v>119</v>
      </c>
      <c r="L4858" t="s">
        <v>120</v>
      </c>
      <c r="M4858" t="s">
        <v>23</v>
      </c>
      <c r="N4858" s="3">
        <v>4</v>
      </c>
      <c r="O4858" s="3" t="str">
        <f t="shared" si="451"/>
        <v>Consistent</v>
      </c>
      <c r="P4858" t="str">
        <f t="shared" si="452"/>
        <v>Good</v>
      </c>
      <c r="Q4858" s="4">
        <f t="shared" si="453"/>
        <v>292.27999999999997</v>
      </c>
      <c r="R4858" s="4">
        <f t="shared" si="454"/>
        <v>0</v>
      </c>
      <c r="S4858" s="4">
        <f t="shared" si="455"/>
        <v>292.27999999999997</v>
      </c>
    </row>
    <row r="4859" spans="1:19" hidden="1" x14ac:dyDescent="0.35">
      <c r="A4859" t="s">
        <v>20732</v>
      </c>
      <c r="B4859" t="s">
        <v>8622</v>
      </c>
      <c r="C4859" s="1">
        <v>45661</v>
      </c>
      <c r="D4859" t="s">
        <v>81</v>
      </c>
      <c r="E4859" t="s">
        <v>178</v>
      </c>
      <c r="F4859" s="3">
        <v>1</v>
      </c>
      <c r="G4859" s="3" t="str">
        <f t="shared" si="450"/>
        <v>Valid Quantity</v>
      </c>
      <c r="H4859" s="2" t="s">
        <v>20733</v>
      </c>
      <c r="I4859" s="3">
        <v>15</v>
      </c>
      <c r="J4859" t="s">
        <v>54</v>
      </c>
      <c r="K4859" t="s">
        <v>21</v>
      </c>
      <c r="L4859" t="s">
        <v>22</v>
      </c>
      <c r="M4859" t="s">
        <v>185</v>
      </c>
      <c r="O4859" s="3" t="str">
        <f t="shared" si="451"/>
        <v>Consistent</v>
      </c>
      <c r="P4859" t="str">
        <f t="shared" si="452"/>
        <v>Not Rated</v>
      </c>
      <c r="Q4859" s="4">
        <f t="shared" si="453"/>
        <v>86.71</v>
      </c>
      <c r="R4859" s="4">
        <f t="shared" si="454"/>
        <v>13.006499999999999</v>
      </c>
      <c r="S4859" s="4">
        <f t="shared" si="455"/>
        <v>73.703499999999991</v>
      </c>
    </row>
    <row r="4860" spans="1:19" hidden="1" x14ac:dyDescent="0.35">
      <c r="A4860" t="s">
        <v>22140</v>
      </c>
      <c r="B4860" t="s">
        <v>6437</v>
      </c>
      <c r="C4860" s="1">
        <v>45661</v>
      </c>
      <c r="D4860" t="s">
        <v>64</v>
      </c>
      <c r="E4860" t="s">
        <v>129</v>
      </c>
      <c r="F4860" s="3">
        <v>2</v>
      </c>
      <c r="G4860" s="3" t="str">
        <f t="shared" si="450"/>
        <v>Valid Quantity</v>
      </c>
      <c r="H4860" s="2" t="s">
        <v>9374</v>
      </c>
      <c r="I4860" s="3">
        <v>5</v>
      </c>
      <c r="J4860" t="s">
        <v>48</v>
      </c>
      <c r="K4860" t="s">
        <v>131</v>
      </c>
      <c r="L4860" t="s">
        <v>86</v>
      </c>
      <c r="M4860" t="s">
        <v>23</v>
      </c>
      <c r="N4860" s="3">
        <v>3</v>
      </c>
      <c r="O4860" s="3" t="str">
        <f t="shared" si="451"/>
        <v>Consistent</v>
      </c>
      <c r="P4860" t="str">
        <f t="shared" si="452"/>
        <v>Average</v>
      </c>
      <c r="Q4860" s="4">
        <f t="shared" si="453"/>
        <v>98.94</v>
      </c>
      <c r="R4860" s="4">
        <f t="shared" si="454"/>
        <v>4.9470000000000001</v>
      </c>
      <c r="S4860" s="4">
        <f t="shared" si="455"/>
        <v>93.992999999999995</v>
      </c>
    </row>
    <row r="4861" spans="1:19" hidden="1" x14ac:dyDescent="0.35">
      <c r="A4861" t="s">
        <v>22774</v>
      </c>
      <c r="B4861" t="s">
        <v>15013</v>
      </c>
      <c r="C4861" s="1">
        <v>45661</v>
      </c>
      <c r="D4861" t="s">
        <v>116</v>
      </c>
      <c r="E4861" t="s">
        <v>219</v>
      </c>
      <c r="F4861" s="3">
        <v>1</v>
      </c>
      <c r="G4861" s="3" t="str">
        <f t="shared" si="450"/>
        <v>Valid Quantity</v>
      </c>
      <c r="H4861" s="2" t="s">
        <v>19568</v>
      </c>
      <c r="I4861" s="3">
        <v>25</v>
      </c>
      <c r="J4861" t="s">
        <v>67</v>
      </c>
      <c r="K4861" t="s">
        <v>40</v>
      </c>
      <c r="L4861" t="s">
        <v>41</v>
      </c>
      <c r="M4861" t="s">
        <v>32</v>
      </c>
      <c r="O4861" s="3" t="str">
        <f t="shared" si="451"/>
        <v>Consistent</v>
      </c>
      <c r="P4861" t="str">
        <f t="shared" si="452"/>
        <v>Not Rated</v>
      </c>
      <c r="Q4861" s="4">
        <f t="shared" si="453"/>
        <v>211.04</v>
      </c>
      <c r="R4861" s="4">
        <f t="shared" si="454"/>
        <v>52.76</v>
      </c>
      <c r="S4861" s="4">
        <f t="shared" si="455"/>
        <v>158.28</v>
      </c>
    </row>
    <row r="4862" spans="1:19" hidden="1" x14ac:dyDescent="0.35">
      <c r="A4862" t="s">
        <v>23048</v>
      </c>
      <c r="B4862" t="s">
        <v>187</v>
      </c>
      <c r="C4862" s="1">
        <v>45661</v>
      </c>
      <c r="D4862" t="s">
        <v>81</v>
      </c>
      <c r="E4862" t="s">
        <v>111</v>
      </c>
      <c r="F4862" s="3">
        <v>1</v>
      </c>
      <c r="G4862" s="3" t="str">
        <f t="shared" si="450"/>
        <v>Valid Quantity</v>
      </c>
      <c r="H4862" s="2" t="s">
        <v>9846</v>
      </c>
      <c r="I4862" s="3">
        <v>15</v>
      </c>
      <c r="J4862" t="s">
        <v>39</v>
      </c>
      <c r="K4862" t="s">
        <v>91</v>
      </c>
      <c r="L4862" t="s">
        <v>41</v>
      </c>
      <c r="M4862" t="s">
        <v>32</v>
      </c>
      <c r="O4862" s="3" t="str">
        <f t="shared" si="451"/>
        <v>Consistent</v>
      </c>
      <c r="P4862" t="str">
        <f t="shared" si="452"/>
        <v>Not Rated</v>
      </c>
      <c r="Q4862" s="4">
        <f t="shared" si="453"/>
        <v>76.91</v>
      </c>
      <c r="R4862" s="4">
        <f t="shared" si="454"/>
        <v>11.536499999999998</v>
      </c>
      <c r="S4862" s="4">
        <f t="shared" si="455"/>
        <v>65.373499999999993</v>
      </c>
    </row>
    <row r="4863" spans="1:19" hidden="1" x14ac:dyDescent="0.35">
      <c r="A4863" t="s">
        <v>23115</v>
      </c>
      <c r="B4863" t="s">
        <v>4006</v>
      </c>
      <c r="C4863" s="1">
        <v>45661</v>
      </c>
      <c r="D4863" t="s">
        <v>45</v>
      </c>
      <c r="E4863" t="s">
        <v>376</v>
      </c>
      <c r="F4863" s="3">
        <v>4</v>
      </c>
      <c r="G4863" s="3" t="str">
        <f t="shared" si="450"/>
        <v>Valid Quantity</v>
      </c>
      <c r="H4863" s="2" t="s">
        <v>6438</v>
      </c>
      <c r="I4863" s="3">
        <v>10</v>
      </c>
      <c r="J4863" t="s">
        <v>48</v>
      </c>
      <c r="K4863" t="s">
        <v>180</v>
      </c>
      <c r="L4863" t="s">
        <v>86</v>
      </c>
      <c r="M4863" t="s">
        <v>32</v>
      </c>
      <c r="N4863" s="3">
        <v>0</v>
      </c>
      <c r="O4863" s="3" t="str">
        <f t="shared" si="451"/>
        <v>Consistent</v>
      </c>
      <c r="P4863" t="str">
        <f t="shared" si="452"/>
        <v>Not Rated</v>
      </c>
      <c r="Q4863" s="4">
        <f t="shared" si="453"/>
        <v>21.2</v>
      </c>
      <c r="R4863" s="4">
        <f t="shared" si="454"/>
        <v>2.12</v>
      </c>
      <c r="S4863" s="4">
        <f t="shared" si="455"/>
        <v>19.079999999999998</v>
      </c>
    </row>
    <row r="4864" spans="1:19" hidden="1" x14ac:dyDescent="0.35">
      <c r="A4864" t="s">
        <v>1281</v>
      </c>
      <c r="B4864" t="s">
        <v>1282</v>
      </c>
      <c r="C4864" s="1">
        <v>45662</v>
      </c>
      <c r="D4864" t="s">
        <v>101</v>
      </c>
      <c r="E4864" t="s">
        <v>345</v>
      </c>
      <c r="F4864" s="3">
        <v>1</v>
      </c>
      <c r="G4864" s="3" t="str">
        <f t="shared" si="450"/>
        <v>Valid Quantity</v>
      </c>
      <c r="H4864" s="2" t="s">
        <v>1283</v>
      </c>
      <c r="I4864" s="3">
        <v>0</v>
      </c>
      <c r="J4864" t="s">
        <v>67</v>
      </c>
      <c r="K4864" t="s">
        <v>180</v>
      </c>
      <c r="L4864" t="s">
        <v>86</v>
      </c>
      <c r="M4864" t="s">
        <v>23</v>
      </c>
      <c r="N4864" s="3">
        <v>4</v>
      </c>
      <c r="O4864" s="3" t="str">
        <f t="shared" si="451"/>
        <v>Consistent</v>
      </c>
      <c r="P4864" t="str">
        <f t="shared" si="452"/>
        <v>Good</v>
      </c>
      <c r="Q4864" s="4">
        <f t="shared" si="453"/>
        <v>50.04</v>
      </c>
      <c r="R4864" s="4">
        <f t="shared" si="454"/>
        <v>0</v>
      </c>
      <c r="S4864" s="4">
        <f t="shared" si="455"/>
        <v>50.04</v>
      </c>
    </row>
    <row r="4865" spans="1:19" hidden="1" x14ac:dyDescent="0.35">
      <c r="A4865" t="s">
        <v>1939</v>
      </c>
      <c r="B4865" t="s">
        <v>1940</v>
      </c>
      <c r="C4865" s="1">
        <v>45662</v>
      </c>
      <c r="D4865" t="s">
        <v>36</v>
      </c>
      <c r="E4865" t="s">
        <v>37</v>
      </c>
      <c r="F4865" s="3">
        <v>2</v>
      </c>
      <c r="G4865" s="3" t="str">
        <f t="shared" si="450"/>
        <v>Valid Quantity</v>
      </c>
      <c r="H4865" s="2" t="s">
        <v>1941</v>
      </c>
      <c r="I4865" s="3">
        <v>0</v>
      </c>
      <c r="J4865" t="s">
        <v>84</v>
      </c>
      <c r="K4865" t="s">
        <v>194</v>
      </c>
      <c r="L4865" t="s">
        <v>163</v>
      </c>
      <c r="M4865" t="s">
        <v>23</v>
      </c>
      <c r="O4865" s="3" t="str">
        <f t="shared" si="451"/>
        <v>Consistent</v>
      </c>
      <c r="P4865" t="str">
        <f t="shared" si="452"/>
        <v>Not Rated</v>
      </c>
      <c r="Q4865" s="4">
        <f t="shared" si="453"/>
        <v>226.24</v>
      </c>
      <c r="R4865" s="4">
        <f t="shared" si="454"/>
        <v>0</v>
      </c>
      <c r="S4865" s="4">
        <f t="shared" si="455"/>
        <v>226.24</v>
      </c>
    </row>
    <row r="4866" spans="1:19" hidden="1" x14ac:dyDescent="0.35">
      <c r="A4866" t="s">
        <v>2230</v>
      </c>
      <c r="B4866" t="s">
        <v>1490</v>
      </c>
      <c r="C4866" s="1">
        <v>45662</v>
      </c>
      <c r="D4866" t="s">
        <v>17</v>
      </c>
      <c r="E4866" t="s">
        <v>18</v>
      </c>
      <c r="F4866" s="3">
        <v>2</v>
      </c>
      <c r="G4866" s="3" t="str">
        <f t="shared" ref="G4866:G4929" si="456">IF(F4866&gt;0,"Valid Quantity",(IF(F4866&lt;0,"Negative Quantity","Zero Quantity")))</f>
        <v>Valid Quantity</v>
      </c>
      <c r="H4866" s="2" t="s">
        <v>2231</v>
      </c>
      <c r="I4866" s="3">
        <v>0</v>
      </c>
      <c r="J4866" t="s">
        <v>20</v>
      </c>
      <c r="K4866" t="s">
        <v>124</v>
      </c>
      <c r="L4866" t="s">
        <v>61</v>
      </c>
      <c r="M4866" t="s">
        <v>23</v>
      </c>
      <c r="N4866" s="3">
        <v>4</v>
      </c>
      <c r="O4866" s="3" t="str">
        <f t="shared" ref="O4866:O4929" si="457">IF(F4866&lt;0,IF(M4866="Returned","Return/Adjustment","Suspicious"),IF(F4866=0,IF(M4866="Delivered","Suspicious","Review"),"Consistent"))</f>
        <v>Consistent</v>
      </c>
      <c r="P4866" t="str">
        <f t="shared" ref="P4866:P4929" si="458">IF(N4866=0,"Not Rated",IF(N4866=5,"Excellent",IF(N4866=4,"Good",IF(N4866=3,"Average",IF(N4866=2,"Bad",IF(N4866=1,"Very Bad"))))))</f>
        <v>Good</v>
      </c>
      <c r="Q4866" s="4">
        <f t="shared" ref="Q4866:Q4929" si="459">VALUE(SUBSTITUTE(H4866,"$",""))*F4866</f>
        <v>65.84</v>
      </c>
      <c r="R4866" s="4">
        <f t="shared" ref="R4866:R4929" si="460">Q4866*I4866/100</f>
        <v>0</v>
      </c>
      <c r="S4866" s="4">
        <f t="shared" ref="S4866:S4929" si="461">Q4866-R4866</f>
        <v>65.84</v>
      </c>
    </row>
    <row r="4867" spans="1:19" hidden="1" x14ac:dyDescent="0.35">
      <c r="A4867" t="s">
        <v>2348</v>
      </c>
      <c r="B4867" t="s">
        <v>2349</v>
      </c>
      <c r="C4867" s="1">
        <v>45662</v>
      </c>
      <c r="D4867" t="s">
        <v>36</v>
      </c>
      <c r="E4867" t="s">
        <v>52</v>
      </c>
      <c r="F4867" s="3">
        <v>2</v>
      </c>
      <c r="G4867" s="3" t="str">
        <f t="shared" si="456"/>
        <v>Valid Quantity</v>
      </c>
      <c r="H4867" s="2" t="s">
        <v>2350</v>
      </c>
      <c r="I4867" s="3">
        <v>0</v>
      </c>
      <c r="J4867" t="s">
        <v>54</v>
      </c>
      <c r="K4867" t="s">
        <v>281</v>
      </c>
      <c r="L4867" t="s">
        <v>31</v>
      </c>
      <c r="M4867" t="s">
        <v>23</v>
      </c>
      <c r="O4867" s="3" t="str">
        <f t="shared" si="457"/>
        <v>Consistent</v>
      </c>
      <c r="P4867" t="str">
        <f t="shared" si="458"/>
        <v>Not Rated</v>
      </c>
      <c r="Q4867" s="4">
        <f t="shared" si="459"/>
        <v>224.18</v>
      </c>
      <c r="R4867" s="4">
        <f t="shared" si="460"/>
        <v>0</v>
      </c>
      <c r="S4867" s="4">
        <f t="shared" si="461"/>
        <v>224.18</v>
      </c>
    </row>
    <row r="4868" spans="1:19" hidden="1" x14ac:dyDescent="0.35">
      <c r="A4868" t="s">
        <v>2358</v>
      </c>
      <c r="B4868" t="s">
        <v>1619</v>
      </c>
      <c r="C4868" s="1">
        <v>45662</v>
      </c>
      <c r="D4868" t="s">
        <v>45</v>
      </c>
      <c r="E4868" t="s">
        <v>95</v>
      </c>
      <c r="F4868" s="3">
        <v>4</v>
      </c>
      <c r="G4868" s="3" t="str">
        <f t="shared" si="456"/>
        <v>Valid Quantity</v>
      </c>
      <c r="H4868" s="2" t="s">
        <v>2359</v>
      </c>
      <c r="I4868" s="3">
        <v>15</v>
      </c>
      <c r="J4868" t="s">
        <v>67</v>
      </c>
      <c r="K4868" t="s">
        <v>467</v>
      </c>
      <c r="L4868" t="s">
        <v>120</v>
      </c>
      <c r="M4868" t="s">
        <v>23</v>
      </c>
      <c r="N4868" s="3">
        <v>5</v>
      </c>
      <c r="O4868" s="3" t="str">
        <f t="shared" si="457"/>
        <v>Consistent</v>
      </c>
      <c r="P4868" t="str">
        <f t="shared" si="458"/>
        <v>Excellent</v>
      </c>
      <c r="Q4868" s="4">
        <f t="shared" si="459"/>
        <v>137.44</v>
      </c>
      <c r="R4868" s="4">
        <f t="shared" si="460"/>
        <v>20.616</v>
      </c>
      <c r="S4868" s="4">
        <f t="shared" si="461"/>
        <v>116.824</v>
      </c>
    </row>
    <row r="4869" spans="1:19" hidden="1" x14ac:dyDescent="0.35">
      <c r="A4869" t="s">
        <v>6648</v>
      </c>
      <c r="B4869" t="s">
        <v>6649</v>
      </c>
      <c r="C4869" s="1">
        <v>45662</v>
      </c>
      <c r="D4869" t="s">
        <v>101</v>
      </c>
      <c r="E4869" t="s">
        <v>345</v>
      </c>
      <c r="F4869" s="3">
        <v>2</v>
      </c>
      <c r="G4869" s="3" t="str">
        <f t="shared" si="456"/>
        <v>Valid Quantity</v>
      </c>
      <c r="H4869" s="2" t="s">
        <v>2125</v>
      </c>
      <c r="I4869" s="3">
        <v>25</v>
      </c>
      <c r="J4869" t="s">
        <v>54</v>
      </c>
      <c r="K4869" t="s">
        <v>206</v>
      </c>
      <c r="L4869" t="s">
        <v>41</v>
      </c>
      <c r="M4869" t="s">
        <v>185</v>
      </c>
      <c r="O4869" s="3" t="str">
        <f t="shared" si="457"/>
        <v>Consistent</v>
      </c>
      <c r="P4869" t="str">
        <f t="shared" si="458"/>
        <v>Not Rated</v>
      </c>
      <c r="Q4869" s="4">
        <f t="shared" si="459"/>
        <v>125.72</v>
      </c>
      <c r="R4869" s="4">
        <f t="shared" si="460"/>
        <v>31.43</v>
      </c>
      <c r="S4869" s="4">
        <f t="shared" si="461"/>
        <v>94.289999999999992</v>
      </c>
    </row>
    <row r="4870" spans="1:19" hidden="1" x14ac:dyDescent="0.35">
      <c r="A4870" t="s">
        <v>8995</v>
      </c>
      <c r="B4870" t="s">
        <v>8996</v>
      </c>
      <c r="C4870" s="1">
        <v>45662</v>
      </c>
      <c r="D4870" t="s">
        <v>101</v>
      </c>
      <c r="E4870" t="s">
        <v>345</v>
      </c>
      <c r="F4870" s="3">
        <v>2</v>
      </c>
      <c r="G4870" s="3" t="str">
        <f t="shared" si="456"/>
        <v>Valid Quantity</v>
      </c>
      <c r="H4870" s="2" t="s">
        <v>8997</v>
      </c>
      <c r="I4870" s="3">
        <v>0</v>
      </c>
      <c r="J4870" t="s">
        <v>54</v>
      </c>
      <c r="K4870" t="s">
        <v>60</v>
      </c>
      <c r="L4870" t="s">
        <v>61</v>
      </c>
      <c r="M4870" t="s">
        <v>23</v>
      </c>
      <c r="N4870" s="3">
        <v>5</v>
      </c>
      <c r="O4870" s="3" t="str">
        <f t="shared" si="457"/>
        <v>Consistent</v>
      </c>
      <c r="P4870" t="str">
        <f t="shared" si="458"/>
        <v>Excellent</v>
      </c>
      <c r="Q4870" s="4">
        <f t="shared" si="459"/>
        <v>166.18</v>
      </c>
      <c r="R4870" s="4">
        <f t="shared" si="460"/>
        <v>0</v>
      </c>
      <c r="S4870" s="4">
        <f t="shared" si="461"/>
        <v>166.18</v>
      </c>
    </row>
    <row r="4871" spans="1:19" hidden="1" x14ac:dyDescent="0.35">
      <c r="A4871" t="s">
        <v>10590</v>
      </c>
      <c r="B4871" t="s">
        <v>2503</v>
      </c>
      <c r="C4871" s="1">
        <v>45662</v>
      </c>
      <c r="D4871" t="s">
        <v>116</v>
      </c>
      <c r="E4871" t="s">
        <v>219</v>
      </c>
      <c r="F4871" s="3">
        <v>1</v>
      </c>
      <c r="G4871" s="3" t="str">
        <f t="shared" si="456"/>
        <v>Valid Quantity</v>
      </c>
      <c r="H4871" s="2" t="s">
        <v>10221</v>
      </c>
      <c r="I4871" s="3">
        <v>5</v>
      </c>
      <c r="J4871" t="s">
        <v>20</v>
      </c>
      <c r="K4871" t="s">
        <v>30</v>
      </c>
      <c r="L4871" t="s">
        <v>31</v>
      </c>
      <c r="M4871" t="s">
        <v>68</v>
      </c>
      <c r="O4871" s="3" t="str">
        <f t="shared" si="457"/>
        <v>Consistent</v>
      </c>
      <c r="P4871" t="str">
        <f t="shared" si="458"/>
        <v>Not Rated</v>
      </c>
      <c r="Q4871" s="4">
        <f t="shared" si="459"/>
        <v>40.369999999999997</v>
      </c>
      <c r="R4871" s="4">
        <f t="shared" si="460"/>
        <v>2.0185</v>
      </c>
      <c r="S4871" s="4">
        <f t="shared" si="461"/>
        <v>38.351499999999994</v>
      </c>
    </row>
    <row r="4872" spans="1:19" hidden="1" x14ac:dyDescent="0.35">
      <c r="A4872" t="s">
        <v>12204</v>
      </c>
      <c r="B4872" t="s">
        <v>3502</v>
      </c>
      <c r="C4872" s="1">
        <v>45662</v>
      </c>
      <c r="D4872" t="s">
        <v>64</v>
      </c>
      <c r="E4872" t="s">
        <v>305</v>
      </c>
      <c r="F4872" s="3">
        <v>2</v>
      </c>
      <c r="G4872" s="3" t="str">
        <f t="shared" si="456"/>
        <v>Valid Quantity</v>
      </c>
      <c r="H4872" s="2" t="s">
        <v>5655</v>
      </c>
      <c r="I4872" s="3">
        <v>5</v>
      </c>
      <c r="J4872" t="s">
        <v>39</v>
      </c>
      <c r="K4872" t="s">
        <v>189</v>
      </c>
      <c r="L4872" t="s">
        <v>120</v>
      </c>
      <c r="M4872" t="s">
        <v>23</v>
      </c>
      <c r="N4872" s="3">
        <v>4</v>
      </c>
      <c r="O4872" s="3" t="str">
        <f t="shared" si="457"/>
        <v>Consistent</v>
      </c>
      <c r="P4872" t="str">
        <f t="shared" si="458"/>
        <v>Good</v>
      </c>
      <c r="Q4872" s="4">
        <f t="shared" si="459"/>
        <v>166.4</v>
      </c>
      <c r="R4872" s="4">
        <f t="shared" si="460"/>
        <v>8.32</v>
      </c>
      <c r="S4872" s="4">
        <f t="shared" si="461"/>
        <v>158.08000000000001</v>
      </c>
    </row>
    <row r="4873" spans="1:19" hidden="1" x14ac:dyDescent="0.35">
      <c r="A4873" t="s">
        <v>15405</v>
      </c>
      <c r="B4873" t="s">
        <v>15406</v>
      </c>
      <c r="C4873" s="1">
        <v>45662</v>
      </c>
      <c r="D4873" t="s">
        <v>101</v>
      </c>
      <c r="E4873" t="s">
        <v>102</v>
      </c>
      <c r="F4873" s="3">
        <v>3</v>
      </c>
      <c r="G4873" s="3" t="str">
        <f t="shared" si="456"/>
        <v>Valid Quantity</v>
      </c>
      <c r="H4873" s="2" t="s">
        <v>5197</v>
      </c>
      <c r="I4873" s="3">
        <v>0</v>
      </c>
      <c r="J4873" t="s">
        <v>48</v>
      </c>
      <c r="K4873" t="s">
        <v>180</v>
      </c>
      <c r="L4873" t="s">
        <v>86</v>
      </c>
      <c r="M4873" t="s">
        <v>185</v>
      </c>
      <c r="N4873" s="3">
        <v>0</v>
      </c>
      <c r="O4873" s="3" t="str">
        <f t="shared" si="457"/>
        <v>Consistent</v>
      </c>
      <c r="P4873" t="str">
        <f t="shared" si="458"/>
        <v>Not Rated</v>
      </c>
      <c r="Q4873" s="4">
        <f t="shared" si="459"/>
        <v>103.77000000000001</v>
      </c>
      <c r="R4873" s="4">
        <f t="shared" si="460"/>
        <v>0</v>
      </c>
      <c r="S4873" s="4">
        <f t="shared" si="461"/>
        <v>103.77000000000001</v>
      </c>
    </row>
    <row r="4874" spans="1:19" hidden="1" x14ac:dyDescent="0.35">
      <c r="A4874" t="s">
        <v>16283</v>
      </c>
      <c r="B4874" t="s">
        <v>2000</v>
      </c>
      <c r="C4874" s="1">
        <v>45662</v>
      </c>
      <c r="D4874" t="s">
        <v>81</v>
      </c>
      <c r="E4874" t="s">
        <v>82</v>
      </c>
      <c r="F4874" s="3">
        <v>1</v>
      </c>
      <c r="G4874" s="3" t="str">
        <f t="shared" si="456"/>
        <v>Valid Quantity</v>
      </c>
      <c r="H4874" s="2" t="s">
        <v>16284</v>
      </c>
      <c r="I4874" s="3">
        <v>10</v>
      </c>
      <c r="J4874" t="s">
        <v>48</v>
      </c>
      <c r="K4874" t="s">
        <v>60</v>
      </c>
      <c r="L4874" t="s">
        <v>61</v>
      </c>
      <c r="M4874" t="s">
        <v>185</v>
      </c>
      <c r="N4874" s="3">
        <v>0</v>
      </c>
      <c r="O4874" s="3" t="str">
        <f t="shared" si="457"/>
        <v>Consistent</v>
      </c>
      <c r="P4874" t="str">
        <f t="shared" si="458"/>
        <v>Not Rated</v>
      </c>
      <c r="Q4874" s="4">
        <f t="shared" si="459"/>
        <v>103.82</v>
      </c>
      <c r="R4874" s="4">
        <f t="shared" si="460"/>
        <v>10.381999999999998</v>
      </c>
      <c r="S4874" s="4">
        <f t="shared" si="461"/>
        <v>93.437999999999988</v>
      </c>
    </row>
    <row r="4875" spans="1:19" hidden="1" x14ac:dyDescent="0.35">
      <c r="A4875" t="s">
        <v>16521</v>
      </c>
      <c r="B4875" t="s">
        <v>1096</v>
      </c>
      <c r="C4875" s="1">
        <v>45662</v>
      </c>
      <c r="D4875" t="s">
        <v>101</v>
      </c>
      <c r="E4875" t="s">
        <v>102</v>
      </c>
      <c r="F4875" s="3">
        <v>1</v>
      </c>
      <c r="G4875" s="3" t="str">
        <f t="shared" si="456"/>
        <v>Valid Quantity</v>
      </c>
      <c r="H4875" s="2" t="s">
        <v>16522</v>
      </c>
      <c r="I4875" s="3">
        <v>5</v>
      </c>
      <c r="J4875" t="s">
        <v>20</v>
      </c>
      <c r="K4875" t="s">
        <v>85</v>
      </c>
      <c r="L4875" t="s">
        <v>86</v>
      </c>
      <c r="M4875" t="s">
        <v>75</v>
      </c>
      <c r="O4875" s="3" t="str">
        <f t="shared" si="457"/>
        <v>Consistent</v>
      </c>
      <c r="P4875" t="str">
        <f t="shared" si="458"/>
        <v>Not Rated</v>
      </c>
      <c r="Q4875" s="4">
        <f t="shared" si="459"/>
        <v>73.11</v>
      </c>
      <c r="R4875" s="4">
        <f t="shared" si="460"/>
        <v>3.6555</v>
      </c>
      <c r="S4875" s="4">
        <f t="shared" si="461"/>
        <v>69.454499999999996</v>
      </c>
    </row>
    <row r="4876" spans="1:19" hidden="1" x14ac:dyDescent="0.35">
      <c r="A4876" t="s">
        <v>18636</v>
      </c>
      <c r="B4876" t="s">
        <v>5399</v>
      </c>
      <c r="C4876" s="1">
        <v>45662</v>
      </c>
      <c r="D4876" t="s">
        <v>36</v>
      </c>
      <c r="E4876" t="s">
        <v>341</v>
      </c>
      <c r="F4876" s="3">
        <v>0</v>
      </c>
      <c r="G4876" s="3" t="str">
        <f t="shared" si="456"/>
        <v>Zero Quantity</v>
      </c>
      <c r="H4876" s="2" t="s">
        <v>18637</v>
      </c>
      <c r="I4876" s="3">
        <v>10</v>
      </c>
      <c r="J4876" t="s">
        <v>67</v>
      </c>
      <c r="K4876" t="s">
        <v>74</v>
      </c>
      <c r="L4876" t="s">
        <v>61</v>
      </c>
      <c r="M4876" t="s">
        <v>68</v>
      </c>
      <c r="O4876" s="3" t="str">
        <f t="shared" si="457"/>
        <v>Review</v>
      </c>
      <c r="P4876" t="str">
        <f t="shared" si="458"/>
        <v>Not Rated</v>
      </c>
      <c r="Q4876" s="4">
        <f t="shared" si="459"/>
        <v>0</v>
      </c>
      <c r="R4876" s="4">
        <f t="shared" si="460"/>
        <v>0</v>
      </c>
      <c r="S4876" s="4">
        <f t="shared" si="461"/>
        <v>0</v>
      </c>
    </row>
    <row r="4877" spans="1:19" hidden="1" x14ac:dyDescent="0.35">
      <c r="A4877" t="s">
        <v>19152</v>
      </c>
      <c r="B4877" t="s">
        <v>19153</v>
      </c>
      <c r="C4877" s="1">
        <v>45662</v>
      </c>
      <c r="D4877" t="s">
        <v>81</v>
      </c>
      <c r="E4877" t="s">
        <v>111</v>
      </c>
      <c r="F4877" s="3">
        <v>2</v>
      </c>
      <c r="G4877" s="3" t="str">
        <f t="shared" si="456"/>
        <v>Valid Quantity</v>
      </c>
      <c r="H4877" s="2" t="s">
        <v>19154</v>
      </c>
      <c r="I4877" s="3">
        <v>10</v>
      </c>
      <c r="J4877" t="s">
        <v>20</v>
      </c>
      <c r="K4877" t="s">
        <v>55</v>
      </c>
      <c r="L4877" t="s">
        <v>31</v>
      </c>
      <c r="M4877" t="s">
        <v>32</v>
      </c>
      <c r="O4877" s="3" t="str">
        <f t="shared" si="457"/>
        <v>Consistent</v>
      </c>
      <c r="P4877" t="str">
        <f t="shared" si="458"/>
        <v>Not Rated</v>
      </c>
      <c r="Q4877" s="4">
        <f t="shared" si="459"/>
        <v>218.42</v>
      </c>
      <c r="R4877" s="4">
        <f t="shared" si="460"/>
        <v>21.841999999999999</v>
      </c>
      <c r="S4877" s="4">
        <f t="shared" si="461"/>
        <v>196.57799999999997</v>
      </c>
    </row>
    <row r="4878" spans="1:19" hidden="1" x14ac:dyDescent="0.35">
      <c r="A4878" t="s">
        <v>19208</v>
      </c>
      <c r="B4878" t="s">
        <v>10010</v>
      </c>
      <c r="C4878" s="1">
        <v>45662</v>
      </c>
      <c r="D4878" t="s">
        <v>17</v>
      </c>
      <c r="E4878" t="s">
        <v>28</v>
      </c>
      <c r="F4878" s="3">
        <v>3</v>
      </c>
      <c r="G4878" s="3" t="str">
        <f t="shared" si="456"/>
        <v>Valid Quantity</v>
      </c>
      <c r="H4878" s="2" t="s">
        <v>2771</v>
      </c>
      <c r="I4878" s="3">
        <v>0</v>
      </c>
      <c r="J4878" t="s">
        <v>54</v>
      </c>
      <c r="K4878" t="s">
        <v>113</v>
      </c>
      <c r="L4878" t="s">
        <v>61</v>
      </c>
      <c r="M4878" t="s">
        <v>23</v>
      </c>
      <c r="N4878" s="3">
        <v>5</v>
      </c>
      <c r="O4878" s="3" t="str">
        <f t="shared" si="457"/>
        <v>Consistent</v>
      </c>
      <c r="P4878" t="str">
        <f t="shared" si="458"/>
        <v>Excellent</v>
      </c>
      <c r="Q4878" s="4">
        <f t="shared" si="459"/>
        <v>61.41</v>
      </c>
      <c r="R4878" s="4">
        <f t="shared" si="460"/>
        <v>0</v>
      </c>
      <c r="S4878" s="4">
        <f t="shared" si="461"/>
        <v>61.41</v>
      </c>
    </row>
    <row r="4879" spans="1:19" hidden="1" x14ac:dyDescent="0.35">
      <c r="A4879" t="s">
        <v>20010</v>
      </c>
      <c r="B4879" t="s">
        <v>3707</v>
      </c>
      <c r="C4879" s="1">
        <v>45662</v>
      </c>
      <c r="D4879" t="s">
        <v>36</v>
      </c>
      <c r="E4879" t="s">
        <v>547</v>
      </c>
      <c r="F4879" s="3">
        <v>2</v>
      </c>
      <c r="G4879" s="3" t="str">
        <f t="shared" si="456"/>
        <v>Valid Quantity</v>
      </c>
      <c r="H4879" s="2" t="s">
        <v>7314</v>
      </c>
      <c r="I4879" s="3">
        <v>0</v>
      </c>
      <c r="J4879" t="s">
        <v>67</v>
      </c>
      <c r="K4879" t="s">
        <v>21</v>
      </c>
      <c r="L4879" t="s">
        <v>22</v>
      </c>
      <c r="M4879" t="s">
        <v>32</v>
      </c>
      <c r="O4879" s="3" t="str">
        <f t="shared" si="457"/>
        <v>Consistent</v>
      </c>
      <c r="P4879" t="str">
        <f t="shared" si="458"/>
        <v>Not Rated</v>
      </c>
      <c r="Q4879" s="4">
        <f t="shared" si="459"/>
        <v>291.39999999999998</v>
      </c>
      <c r="R4879" s="4">
        <f t="shared" si="460"/>
        <v>0</v>
      </c>
      <c r="S4879" s="4">
        <f t="shared" si="461"/>
        <v>291.39999999999998</v>
      </c>
    </row>
    <row r="4880" spans="1:19" hidden="1" x14ac:dyDescent="0.35">
      <c r="A4880" t="s">
        <v>21729</v>
      </c>
      <c r="B4880" t="s">
        <v>6974</v>
      </c>
      <c r="C4880" s="1">
        <v>45662</v>
      </c>
      <c r="D4880" t="s">
        <v>64</v>
      </c>
      <c r="E4880" t="s">
        <v>331</v>
      </c>
      <c r="F4880" s="3">
        <v>2</v>
      </c>
      <c r="G4880" s="3" t="str">
        <f t="shared" si="456"/>
        <v>Valid Quantity</v>
      </c>
      <c r="H4880" s="2" t="s">
        <v>3387</v>
      </c>
      <c r="I4880" s="3">
        <v>10</v>
      </c>
      <c r="J4880" t="s">
        <v>54</v>
      </c>
      <c r="K4880" t="s">
        <v>467</v>
      </c>
      <c r="L4880" t="s">
        <v>120</v>
      </c>
      <c r="M4880" t="s">
        <v>32</v>
      </c>
      <c r="O4880" s="3" t="str">
        <f t="shared" si="457"/>
        <v>Consistent</v>
      </c>
      <c r="P4880" t="str">
        <f t="shared" si="458"/>
        <v>Not Rated</v>
      </c>
      <c r="Q4880" s="4">
        <f t="shared" si="459"/>
        <v>141.69999999999999</v>
      </c>
      <c r="R4880" s="4">
        <f t="shared" si="460"/>
        <v>14.17</v>
      </c>
      <c r="S4880" s="4">
        <f t="shared" si="461"/>
        <v>127.52999999999999</v>
      </c>
    </row>
    <row r="4881" spans="1:19" hidden="1" x14ac:dyDescent="0.35">
      <c r="A4881" t="s">
        <v>22784</v>
      </c>
      <c r="B4881" t="s">
        <v>1323</v>
      </c>
      <c r="C4881" s="1">
        <v>45662</v>
      </c>
      <c r="D4881" t="s">
        <v>116</v>
      </c>
      <c r="E4881" t="s">
        <v>173</v>
      </c>
      <c r="F4881" s="3">
        <v>1</v>
      </c>
      <c r="G4881" s="3" t="str">
        <f t="shared" si="456"/>
        <v>Valid Quantity</v>
      </c>
      <c r="H4881" s="2" t="s">
        <v>22785</v>
      </c>
      <c r="I4881" s="3">
        <v>5</v>
      </c>
      <c r="J4881" t="s">
        <v>20</v>
      </c>
      <c r="K4881" t="s">
        <v>55</v>
      </c>
      <c r="L4881" t="s">
        <v>31</v>
      </c>
      <c r="M4881" t="s">
        <v>23</v>
      </c>
      <c r="N4881" s="3">
        <v>4</v>
      </c>
      <c r="O4881" s="3" t="str">
        <f t="shared" si="457"/>
        <v>Consistent</v>
      </c>
      <c r="P4881" t="str">
        <f t="shared" si="458"/>
        <v>Good</v>
      </c>
      <c r="Q4881" s="4">
        <f t="shared" si="459"/>
        <v>227.93</v>
      </c>
      <c r="R4881" s="4">
        <f t="shared" si="460"/>
        <v>11.396500000000001</v>
      </c>
      <c r="S4881" s="4">
        <f t="shared" si="461"/>
        <v>216.5335</v>
      </c>
    </row>
    <row r="4882" spans="1:19" hidden="1" x14ac:dyDescent="0.35">
      <c r="A4882" t="s">
        <v>3973</v>
      </c>
      <c r="B4882" t="s">
        <v>451</v>
      </c>
      <c r="C4882" s="1">
        <v>45663</v>
      </c>
      <c r="D4882" t="s">
        <v>81</v>
      </c>
      <c r="E4882" t="s">
        <v>111</v>
      </c>
      <c r="F4882" s="3">
        <v>4</v>
      </c>
      <c r="G4882" s="3" t="str">
        <f t="shared" si="456"/>
        <v>Valid Quantity</v>
      </c>
      <c r="H4882" s="2" t="s">
        <v>3974</v>
      </c>
      <c r="I4882" s="3">
        <v>0</v>
      </c>
      <c r="J4882" t="s">
        <v>20</v>
      </c>
      <c r="K4882" t="s">
        <v>206</v>
      </c>
      <c r="L4882" t="s">
        <v>41</v>
      </c>
      <c r="M4882" t="s">
        <v>75</v>
      </c>
      <c r="O4882" s="3" t="str">
        <f t="shared" si="457"/>
        <v>Consistent</v>
      </c>
      <c r="P4882" t="str">
        <f t="shared" si="458"/>
        <v>Not Rated</v>
      </c>
      <c r="Q4882" s="4">
        <f t="shared" si="459"/>
        <v>392.6</v>
      </c>
      <c r="R4882" s="4">
        <f t="shared" si="460"/>
        <v>0</v>
      </c>
      <c r="S4882" s="4">
        <f t="shared" si="461"/>
        <v>392.6</v>
      </c>
    </row>
    <row r="4883" spans="1:19" hidden="1" x14ac:dyDescent="0.35">
      <c r="A4883" t="s">
        <v>6013</v>
      </c>
      <c r="B4883" t="s">
        <v>907</v>
      </c>
      <c r="C4883" s="1">
        <v>45663</v>
      </c>
      <c r="D4883" t="s">
        <v>101</v>
      </c>
      <c r="E4883" t="s">
        <v>107</v>
      </c>
      <c r="F4883" s="3">
        <v>2</v>
      </c>
      <c r="G4883" s="3" t="str">
        <f t="shared" si="456"/>
        <v>Valid Quantity</v>
      </c>
      <c r="H4883" s="2" t="s">
        <v>6014</v>
      </c>
      <c r="I4883" s="3">
        <v>10</v>
      </c>
      <c r="J4883" t="s">
        <v>48</v>
      </c>
      <c r="K4883" t="s">
        <v>180</v>
      </c>
      <c r="L4883" t="s">
        <v>86</v>
      </c>
      <c r="M4883" t="s">
        <v>32</v>
      </c>
      <c r="N4883" s="3">
        <v>0</v>
      </c>
      <c r="O4883" s="3" t="str">
        <f t="shared" si="457"/>
        <v>Consistent</v>
      </c>
      <c r="P4883" t="str">
        <f t="shared" si="458"/>
        <v>Not Rated</v>
      </c>
      <c r="Q4883" s="4">
        <f t="shared" si="459"/>
        <v>89.32</v>
      </c>
      <c r="R4883" s="4">
        <f t="shared" si="460"/>
        <v>8.9319999999999986</v>
      </c>
      <c r="S4883" s="4">
        <f t="shared" si="461"/>
        <v>80.387999999999991</v>
      </c>
    </row>
    <row r="4884" spans="1:19" hidden="1" x14ac:dyDescent="0.35">
      <c r="A4884" t="s">
        <v>7789</v>
      </c>
      <c r="B4884" t="s">
        <v>1474</v>
      </c>
      <c r="C4884" s="1">
        <v>45663</v>
      </c>
      <c r="D4884" t="s">
        <v>159</v>
      </c>
      <c r="E4884" t="s">
        <v>358</v>
      </c>
      <c r="F4884" s="3">
        <v>1</v>
      </c>
      <c r="G4884" s="3" t="str">
        <f t="shared" si="456"/>
        <v>Valid Quantity</v>
      </c>
      <c r="H4884" s="2" t="s">
        <v>4516</v>
      </c>
      <c r="I4884" s="3">
        <v>0</v>
      </c>
      <c r="J4884" t="s">
        <v>84</v>
      </c>
      <c r="K4884" t="s">
        <v>74</v>
      </c>
      <c r="L4884" t="s">
        <v>61</v>
      </c>
      <c r="M4884" t="s">
        <v>23</v>
      </c>
      <c r="N4884" s="3">
        <v>5</v>
      </c>
      <c r="O4884" s="3" t="str">
        <f t="shared" si="457"/>
        <v>Consistent</v>
      </c>
      <c r="P4884" t="str">
        <f t="shared" si="458"/>
        <v>Excellent</v>
      </c>
      <c r="Q4884" s="4">
        <f t="shared" si="459"/>
        <v>14.8</v>
      </c>
      <c r="R4884" s="4">
        <f t="shared" si="460"/>
        <v>0</v>
      </c>
      <c r="S4884" s="4">
        <f t="shared" si="461"/>
        <v>14.8</v>
      </c>
    </row>
    <row r="4885" spans="1:19" hidden="1" x14ac:dyDescent="0.35">
      <c r="A4885" t="s">
        <v>10746</v>
      </c>
      <c r="B4885" t="s">
        <v>10747</v>
      </c>
      <c r="C4885" s="1">
        <v>45663</v>
      </c>
      <c r="D4885" t="s">
        <v>116</v>
      </c>
      <c r="E4885" t="s">
        <v>173</v>
      </c>
      <c r="F4885" s="3">
        <v>1</v>
      </c>
      <c r="G4885" s="3" t="str">
        <f t="shared" si="456"/>
        <v>Valid Quantity</v>
      </c>
      <c r="H4885" s="2" t="s">
        <v>10345</v>
      </c>
      <c r="I4885" s="3">
        <v>10</v>
      </c>
      <c r="J4885" t="s">
        <v>84</v>
      </c>
      <c r="K4885" t="s">
        <v>131</v>
      </c>
      <c r="L4885" t="s">
        <v>86</v>
      </c>
      <c r="M4885" t="s">
        <v>23</v>
      </c>
      <c r="N4885" s="3">
        <v>5</v>
      </c>
      <c r="O4885" s="3" t="str">
        <f t="shared" si="457"/>
        <v>Consistent</v>
      </c>
      <c r="P4885" t="str">
        <f t="shared" si="458"/>
        <v>Excellent</v>
      </c>
      <c r="Q4885" s="4">
        <f t="shared" si="459"/>
        <v>136.24</v>
      </c>
      <c r="R4885" s="4">
        <f t="shared" si="460"/>
        <v>13.624000000000001</v>
      </c>
      <c r="S4885" s="4">
        <f t="shared" si="461"/>
        <v>122.61600000000001</v>
      </c>
    </row>
    <row r="4886" spans="1:19" hidden="1" x14ac:dyDescent="0.35">
      <c r="A4886" t="s">
        <v>11648</v>
      </c>
      <c r="B4886" t="s">
        <v>9276</v>
      </c>
      <c r="C4886" s="1">
        <v>45663</v>
      </c>
      <c r="D4886" t="s">
        <v>17</v>
      </c>
      <c r="E4886" t="s">
        <v>18</v>
      </c>
      <c r="F4886" s="3">
        <v>1</v>
      </c>
      <c r="G4886" s="3" t="str">
        <f t="shared" si="456"/>
        <v>Valid Quantity</v>
      </c>
      <c r="H4886" s="2" t="s">
        <v>1280</v>
      </c>
      <c r="I4886" s="3">
        <v>0</v>
      </c>
      <c r="J4886" t="s">
        <v>20</v>
      </c>
      <c r="K4886" t="s">
        <v>124</v>
      </c>
      <c r="L4886" t="s">
        <v>61</v>
      </c>
      <c r="M4886" t="s">
        <v>23</v>
      </c>
      <c r="N4886" s="3">
        <v>1</v>
      </c>
      <c r="O4886" s="3" t="str">
        <f t="shared" si="457"/>
        <v>Consistent</v>
      </c>
      <c r="P4886" t="str">
        <f t="shared" si="458"/>
        <v>Very Bad</v>
      </c>
      <c r="Q4886" s="4">
        <f t="shared" si="459"/>
        <v>21.45</v>
      </c>
      <c r="R4886" s="4">
        <f t="shared" si="460"/>
        <v>0</v>
      </c>
      <c r="S4886" s="4">
        <f t="shared" si="461"/>
        <v>21.45</v>
      </c>
    </row>
    <row r="4887" spans="1:19" hidden="1" x14ac:dyDescent="0.35">
      <c r="A4887" t="s">
        <v>14334</v>
      </c>
      <c r="B4887" t="s">
        <v>5832</v>
      </c>
      <c r="C4887" s="1">
        <v>45663</v>
      </c>
      <c r="D4887" t="s">
        <v>17</v>
      </c>
      <c r="E4887" t="s">
        <v>18</v>
      </c>
      <c r="F4887" s="3">
        <v>3</v>
      </c>
      <c r="G4887" s="3" t="str">
        <f t="shared" si="456"/>
        <v>Valid Quantity</v>
      </c>
      <c r="H4887" s="2" t="s">
        <v>6487</v>
      </c>
      <c r="I4887" s="3">
        <v>10</v>
      </c>
      <c r="J4887" t="s">
        <v>48</v>
      </c>
      <c r="K4887" t="s">
        <v>85</v>
      </c>
      <c r="L4887" t="s">
        <v>86</v>
      </c>
      <c r="M4887" t="s">
        <v>68</v>
      </c>
      <c r="N4887" s="3">
        <v>0</v>
      </c>
      <c r="O4887" s="3" t="str">
        <f t="shared" si="457"/>
        <v>Consistent</v>
      </c>
      <c r="P4887" t="str">
        <f t="shared" si="458"/>
        <v>Not Rated</v>
      </c>
      <c r="Q4887" s="4">
        <f t="shared" si="459"/>
        <v>72.78</v>
      </c>
      <c r="R4887" s="4">
        <f t="shared" si="460"/>
        <v>7.2779999999999996</v>
      </c>
      <c r="S4887" s="4">
        <f t="shared" si="461"/>
        <v>65.501999999999995</v>
      </c>
    </row>
    <row r="4888" spans="1:19" hidden="1" x14ac:dyDescent="0.35">
      <c r="A4888" t="s">
        <v>15649</v>
      </c>
      <c r="B4888" t="s">
        <v>14504</v>
      </c>
      <c r="C4888" s="1">
        <v>45663</v>
      </c>
      <c r="D4888" t="s">
        <v>45</v>
      </c>
      <c r="E4888" t="s">
        <v>376</v>
      </c>
      <c r="F4888" s="3">
        <v>1</v>
      </c>
      <c r="G4888" s="3" t="str">
        <f t="shared" si="456"/>
        <v>Valid Quantity</v>
      </c>
      <c r="H4888" s="2" t="s">
        <v>10531</v>
      </c>
      <c r="I4888" s="3">
        <v>10</v>
      </c>
      <c r="J4888" t="s">
        <v>54</v>
      </c>
      <c r="K4888" t="s">
        <v>60</v>
      </c>
      <c r="L4888" t="s">
        <v>61</v>
      </c>
      <c r="M4888" t="s">
        <v>32</v>
      </c>
      <c r="O4888" s="3" t="str">
        <f t="shared" si="457"/>
        <v>Consistent</v>
      </c>
      <c r="P4888" t="str">
        <f t="shared" si="458"/>
        <v>Not Rated</v>
      </c>
      <c r="Q4888" s="4">
        <f t="shared" si="459"/>
        <v>18.71</v>
      </c>
      <c r="R4888" s="4">
        <f t="shared" si="460"/>
        <v>1.8710000000000002</v>
      </c>
      <c r="S4888" s="4">
        <f t="shared" si="461"/>
        <v>16.839000000000002</v>
      </c>
    </row>
    <row r="4889" spans="1:19" hidden="1" x14ac:dyDescent="0.35">
      <c r="A4889" t="s">
        <v>16469</v>
      </c>
      <c r="B4889" t="s">
        <v>13287</v>
      </c>
      <c r="C4889" s="1">
        <v>45663</v>
      </c>
      <c r="D4889" t="s">
        <v>101</v>
      </c>
      <c r="E4889" t="s">
        <v>107</v>
      </c>
      <c r="F4889" s="3">
        <v>4</v>
      </c>
      <c r="G4889" s="3" t="str">
        <f t="shared" si="456"/>
        <v>Valid Quantity</v>
      </c>
      <c r="H4889" s="2" t="s">
        <v>1488</v>
      </c>
      <c r="I4889" s="3">
        <v>5</v>
      </c>
      <c r="J4889" t="s">
        <v>67</v>
      </c>
      <c r="K4889" t="s">
        <v>21</v>
      </c>
      <c r="L4889" t="s">
        <v>22</v>
      </c>
      <c r="M4889" t="s">
        <v>68</v>
      </c>
      <c r="O4889" s="3" t="str">
        <f t="shared" si="457"/>
        <v>Consistent</v>
      </c>
      <c r="P4889" t="str">
        <f t="shared" si="458"/>
        <v>Not Rated</v>
      </c>
      <c r="Q4889" s="4">
        <f t="shared" si="459"/>
        <v>249.76</v>
      </c>
      <c r="R4889" s="4">
        <f t="shared" si="460"/>
        <v>12.488</v>
      </c>
      <c r="S4889" s="4">
        <f t="shared" si="461"/>
        <v>237.27199999999999</v>
      </c>
    </row>
    <row r="4890" spans="1:19" hidden="1" x14ac:dyDescent="0.35">
      <c r="A4890" t="s">
        <v>17678</v>
      </c>
      <c r="B4890" t="s">
        <v>3124</v>
      </c>
      <c r="C4890" s="1">
        <v>45663</v>
      </c>
      <c r="D4890" t="s">
        <v>17</v>
      </c>
      <c r="E4890" t="s">
        <v>89</v>
      </c>
      <c r="F4890" s="3">
        <v>2</v>
      </c>
      <c r="G4890" s="3" t="str">
        <f t="shared" si="456"/>
        <v>Valid Quantity</v>
      </c>
      <c r="H4890" s="2" t="s">
        <v>15024</v>
      </c>
      <c r="I4890" s="3">
        <v>0</v>
      </c>
      <c r="J4890" t="s">
        <v>39</v>
      </c>
      <c r="K4890" t="s">
        <v>21</v>
      </c>
      <c r="L4890" t="s">
        <v>22</v>
      </c>
      <c r="M4890" t="s">
        <v>23</v>
      </c>
      <c r="N4890" s="3">
        <v>4</v>
      </c>
      <c r="O4890" s="3" t="str">
        <f t="shared" si="457"/>
        <v>Consistent</v>
      </c>
      <c r="P4890" t="str">
        <f t="shared" si="458"/>
        <v>Good</v>
      </c>
      <c r="Q4890" s="4">
        <f t="shared" si="459"/>
        <v>67.42</v>
      </c>
      <c r="R4890" s="4">
        <f t="shared" si="460"/>
        <v>0</v>
      </c>
      <c r="S4890" s="4">
        <f t="shared" si="461"/>
        <v>67.42</v>
      </c>
    </row>
    <row r="4891" spans="1:19" hidden="1" x14ac:dyDescent="0.35">
      <c r="A4891" t="s">
        <v>18906</v>
      </c>
      <c r="B4891" t="s">
        <v>4033</v>
      </c>
      <c r="C4891" s="1">
        <v>45663</v>
      </c>
      <c r="D4891" t="s">
        <v>36</v>
      </c>
      <c r="E4891" t="s">
        <v>341</v>
      </c>
      <c r="F4891" s="3">
        <v>1</v>
      </c>
      <c r="G4891" s="3" t="str">
        <f t="shared" si="456"/>
        <v>Valid Quantity</v>
      </c>
      <c r="H4891" s="2" t="s">
        <v>14134</v>
      </c>
      <c r="I4891" s="3">
        <v>0</v>
      </c>
      <c r="J4891" t="s">
        <v>54</v>
      </c>
      <c r="K4891" t="s">
        <v>74</v>
      </c>
      <c r="L4891" t="s">
        <v>61</v>
      </c>
      <c r="M4891" t="s">
        <v>23</v>
      </c>
      <c r="N4891" s="3">
        <v>4</v>
      </c>
      <c r="O4891" s="3" t="str">
        <f t="shared" si="457"/>
        <v>Consistent</v>
      </c>
      <c r="P4891" t="str">
        <f t="shared" si="458"/>
        <v>Good</v>
      </c>
      <c r="Q4891" s="4">
        <f t="shared" si="459"/>
        <v>127.2</v>
      </c>
      <c r="R4891" s="4">
        <f t="shared" si="460"/>
        <v>0</v>
      </c>
      <c r="S4891" s="4">
        <f t="shared" si="461"/>
        <v>127.2</v>
      </c>
    </row>
    <row r="4892" spans="1:19" hidden="1" x14ac:dyDescent="0.35">
      <c r="A4892" t="s">
        <v>19912</v>
      </c>
      <c r="B4892" t="s">
        <v>8336</v>
      </c>
      <c r="C4892" s="1">
        <v>45663</v>
      </c>
      <c r="D4892" t="s">
        <v>36</v>
      </c>
      <c r="E4892" t="s">
        <v>58</v>
      </c>
      <c r="F4892" s="3">
        <v>1</v>
      </c>
      <c r="G4892" s="3" t="str">
        <f t="shared" si="456"/>
        <v>Valid Quantity</v>
      </c>
      <c r="H4892" s="2" t="s">
        <v>19913</v>
      </c>
      <c r="I4892" s="3">
        <v>15</v>
      </c>
      <c r="J4892" t="s">
        <v>67</v>
      </c>
      <c r="K4892" t="s">
        <v>85</v>
      </c>
      <c r="L4892" t="s">
        <v>86</v>
      </c>
      <c r="M4892" t="s">
        <v>23</v>
      </c>
      <c r="N4892" s="3">
        <v>5</v>
      </c>
      <c r="O4892" s="3" t="str">
        <f t="shared" si="457"/>
        <v>Consistent</v>
      </c>
      <c r="P4892" t="str">
        <f t="shared" si="458"/>
        <v>Excellent</v>
      </c>
      <c r="Q4892" s="4">
        <f t="shared" si="459"/>
        <v>107.69</v>
      </c>
      <c r="R4892" s="4">
        <f t="shared" si="460"/>
        <v>16.153499999999998</v>
      </c>
      <c r="S4892" s="4">
        <f t="shared" si="461"/>
        <v>91.536500000000004</v>
      </c>
    </row>
    <row r="4893" spans="1:19" hidden="1" x14ac:dyDescent="0.35">
      <c r="A4893" t="s">
        <v>20707</v>
      </c>
      <c r="B4893" t="s">
        <v>19201</v>
      </c>
      <c r="C4893" s="1">
        <v>45663</v>
      </c>
      <c r="D4893" t="s">
        <v>17</v>
      </c>
      <c r="E4893" t="s">
        <v>28</v>
      </c>
      <c r="F4893" s="3">
        <v>1</v>
      </c>
      <c r="G4893" s="3" t="str">
        <f t="shared" si="456"/>
        <v>Valid Quantity</v>
      </c>
      <c r="H4893" s="2" t="s">
        <v>8477</v>
      </c>
      <c r="I4893" s="3">
        <v>0</v>
      </c>
      <c r="J4893" t="s">
        <v>20</v>
      </c>
      <c r="K4893" t="s">
        <v>60</v>
      </c>
      <c r="L4893" t="s">
        <v>61</v>
      </c>
      <c r="M4893" t="s">
        <v>23</v>
      </c>
      <c r="N4893" s="3">
        <v>3</v>
      </c>
      <c r="O4893" s="3" t="str">
        <f t="shared" si="457"/>
        <v>Consistent</v>
      </c>
      <c r="P4893" t="str">
        <f t="shared" si="458"/>
        <v>Average</v>
      </c>
      <c r="Q4893" s="4">
        <f t="shared" si="459"/>
        <v>5.52</v>
      </c>
      <c r="R4893" s="4">
        <f t="shared" si="460"/>
        <v>0</v>
      </c>
      <c r="S4893" s="4">
        <f t="shared" si="461"/>
        <v>5.52</v>
      </c>
    </row>
    <row r="4894" spans="1:19" hidden="1" x14ac:dyDescent="0.35">
      <c r="A4894" t="s">
        <v>20729</v>
      </c>
      <c r="B4894" t="s">
        <v>2912</v>
      </c>
      <c r="C4894" s="1">
        <v>45663</v>
      </c>
      <c r="D4894" t="s">
        <v>36</v>
      </c>
      <c r="E4894" t="s">
        <v>183</v>
      </c>
      <c r="F4894" s="3">
        <v>5</v>
      </c>
      <c r="G4894" s="3" t="str">
        <f t="shared" si="456"/>
        <v>Valid Quantity</v>
      </c>
      <c r="H4894" s="2" t="s">
        <v>20730</v>
      </c>
      <c r="I4894" s="3">
        <v>5</v>
      </c>
      <c r="J4894" t="s">
        <v>84</v>
      </c>
      <c r="K4894" t="s">
        <v>113</v>
      </c>
      <c r="L4894" t="s">
        <v>61</v>
      </c>
      <c r="M4894" t="s">
        <v>23</v>
      </c>
      <c r="N4894" s="3">
        <v>5</v>
      </c>
      <c r="O4894" s="3" t="str">
        <f t="shared" si="457"/>
        <v>Consistent</v>
      </c>
      <c r="P4894" t="str">
        <f t="shared" si="458"/>
        <v>Excellent</v>
      </c>
      <c r="Q4894" s="4">
        <f t="shared" si="459"/>
        <v>785.65</v>
      </c>
      <c r="R4894" s="4">
        <f t="shared" si="460"/>
        <v>39.282499999999999</v>
      </c>
      <c r="S4894" s="4">
        <f t="shared" si="461"/>
        <v>746.36749999999995</v>
      </c>
    </row>
    <row r="4895" spans="1:19" hidden="1" x14ac:dyDescent="0.35">
      <c r="A4895" t="s">
        <v>23271</v>
      </c>
      <c r="B4895" t="s">
        <v>14300</v>
      </c>
      <c r="C4895" s="1">
        <v>45663</v>
      </c>
      <c r="D4895" t="s">
        <v>45</v>
      </c>
      <c r="E4895" t="s">
        <v>46</v>
      </c>
      <c r="F4895" s="3">
        <v>1</v>
      </c>
      <c r="G4895" s="3" t="str">
        <f t="shared" si="456"/>
        <v>Valid Quantity</v>
      </c>
      <c r="H4895" s="2" t="s">
        <v>23272</v>
      </c>
      <c r="I4895" s="3">
        <v>15</v>
      </c>
      <c r="J4895" t="s">
        <v>54</v>
      </c>
      <c r="K4895" t="s">
        <v>281</v>
      </c>
      <c r="L4895" t="s">
        <v>31</v>
      </c>
      <c r="M4895" t="s">
        <v>23</v>
      </c>
      <c r="O4895" s="3" t="str">
        <f t="shared" si="457"/>
        <v>Consistent</v>
      </c>
      <c r="P4895" t="str">
        <f t="shared" si="458"/>
        <v>Not Rated</v>
      </c>
      <c r="Q4895" s="4">
        <f t="shared" si="459"/>
        <v>41.41</v>
      </c>
      <c r="R4895" s="4">
        <f t="shared" si="460"/>
        <v>6.2115</v>
      </c>
      <c r="S4895" s="4">
        <f t="shared" si="461"/>
        <v>35.198499999999996</v>
      </c>
    </row>
    <row r="4896" spans="1:19" hidden="1" x14ac:dyDescent="0.35">
      <c r="A4896" t="s">
        <v>4478</v>
      </c>
      <c r="B4896" t="s">
        <v>2368</v>
      </c>
      <c r="C4896" s="1">
        <v>45664</v>
      </c>
      <c r="D4896" t="s">
        <v>116</v>
      </c>
      <c r="E4896" t="s">
        <v>219</v>
      </c>
      <c r="F4896" s="3">
        <v>1</v>
      </c>
      <c r="G4896" s="3" t="str">
        <f t="shared" si="456"/>
        <v>Valid Quantity</v>
      </c>
      <c r="H4896" s="2" t="s">
        <v>4479</v>
      </c>
      <c r="I4896" s="3">
        <v>0</v>
      </c>
      <c r="J4896" t="s">
        <v>20</v>
      </c>
      <c r="K4896" t="s">
        <v>49</v>
      </c>
      <c r="L4896" t="s">
        <v>22</v>
      </c>
      <c r="M4896" t="s">
        <v>32</v>
      </c>
      <c r="O4896" s="3" t="str">
        <f t="shared" si="457"/>
        <v>Consistent</v>
      </c>
      <c r="P4896" t="str">
        <f t="shared" si="458"/>
        <v>Not Rated</v>
      </c>
      <c r="Q4896" s="4">
        <f t="shared" si="459"/>
        <v>52.33</v>
      </c>
      <c r="R4896" s="4">
        <f t="shared" si="460"/>
        <v>0</v>
      </c>
      <c r="S4896" s="4">
        <f t="shared" si="461"/>
        <v>52.33</v>
      </c>
    </row>
    <row r="4897" spans="1:19" hidden="1" x14ac:dyDescent="0.35">
      <c r="A4897" t="s">
        <v>4700</v>
      </c>
      <c r="B4897" t="s">
        <v>1936</v>
      </c>
      <c r="C4897" s="1">
        <v>45664</v>
      </c>
      <c r="D4897" t="s">
        <v>36</v>
      </c>
      <c r="E4897" t="s">
        <v>341</v>
      </c>
      <c r="F4897" s="3">
        <v>2</v>
      </c>
      <c r="G4897" s="3" t="str">
        <f t="shared" si="456"/>
        <v>Valid Quantity</v>
      </c>
      <c r="H4897" s="2" t="s">
        <v>4701</v>
      </c>
      <c r="I4897" s="3">
        <v>0</v>
      </c>
      <c r="J4897" t="s">
        <v>84</v>
      </c>
      <c r="K4897" t="s">
        <v>49</v>
      </c>
      <c r="L4897" t="s">
        <v>22</v>
      </c>
      <c r="M4897" t="s">
        <v>23</v>
      </c>
      <c r="N4897" s="3">
        <v>2</v>
      </c>
      <c r="O4897" s="3" t="str">
        <f t="shared" si="457"/>
        <v>Consistent</v>
      </c>
      <c r="P4897" t="str">
        <f t="shared" si="458"/>
        <v>Bad</v>
      </c>
      <c r="Q4897" s="4">
        <f t="shared" si="459"/>
        <v>162.44</v>
      </c>
      <c r="R4897" s="4">
        <f t="shared" si="460"/>
        <v>0</v>
      </c>
      <c r="S4897" s="4">
        <f t="shared" si="461"/>
        <v>162.44</v>
      </c>
    </row>
    <row r="4898" spans="1:19" hidden="1" x14ac:dyDescent="0.35">
      <c r="A4898" t="s">
        <v>5400</v>
      </c>
      <c r="B4898" t="s">
        <v>5401</v>
      </c>
      <c r="C4898" s="1">
        <v>45664</v>
      </c>
      <c r="D4898" t="s">
        <v>64</v>
      </c>
      <c r="E4898" t="s">
        <v>305</v>
      </c>
      <c r="F4898" s="3">
        <v>2</v>
      </c>
      <c r="G4898" s="3" t="str">
        <f t="shared" si="456"/>
        <v>Valid Quantity</v>
      </c>
      <c r="H4898" s="2" t="s">
        <v>5402</v>
      </c>
      <c r="I4898" s="3">
        <v>0</v>
      </c>
      <c r="J4898" t="s">
        <v>20</v>
      </c>
      <c r="K4898" t="s">
        <v>131</v>
      </c>
      <c r="L4898" t="s">
        <v>86</v>
      </c>
      <c r="M4898" t="s">
        <v>23</v>
      </c>
      <c r="N4898" s="3">
        <v>5</v>
      </c>
      <c r="O4898" s="3" t="str">
        <f t="shared" si="457"/>
        <v>Consistent</v>
      </c>
      <c r="P4898" t="str">
        <f t="shared" si="458"/>
        <v>Excellent</v>
      </c>
      <c r="Q4898" s="4">
        <f t="shared" si="459"/>
        <v>147.13999999999999</v>
      </c>
      <c r="R4898" s="4">
        <f t="shared" si="460"/>
        <v>0</v>
      </c>
      <c r="S4898" s="4">
        <f t="shared" si="461"/>
        <v>147.13999999999999</v>
      </c>
    </row>
    <row r="4899" spans="1:19" hidden="1" x14ac:dyDescent="0.35">
      <c r="A4899" t="s">
        <v>8406</v>
      </c>
      <c r="B4899" t="s">
        <v>7704</v>
      </c>
      <c r="C4899" s="1">
        <v>45664</v>
      </c>
      <c r="D4899" t="s">
        <v>101</v>
      </c>
      <c r="E4899" t="s">
        <v>345</v>
      </c>
      <c r="F4899" s="3">
        <v>3</v>
      </c>
      <c r="G4899" s="3" t="str">
        <f t="shared" si="456"/>
        <v>Valid Quantity</v>
      </c>
      <c r="H4899" s="2" t="s">
        <v>7907</v>
      </c>
      <c r="I4899" s="3">
        <v>10</v>
      </c>
      <c r="J4899" t="s">
        <v>39</v>
      </c>
      <c r="K4899" t="s">
        <v>194</v>
      </c>
      <c r="L4899" t="s">
        <v>163</v>
      </c>
      <c r="M4899" t="s">
        <v>23</v>
      </c>
      <c r="N4899" s="3">
        <v>4</v>
      </c>
      <c r="O4899" s="3" t="str">
        <f t="shared" si="457"/>
        <v>Consistent</v>
      </c>
      <c r="P4899" t="str">
        <f t="shared" si="458"/>
        <v>Good</v>
      </c>
      <c r="Q4899" s="4">
        <f t="shared" si="459"/>
        <v>209.64</v>
      </c>
      <c r="R4899" s="4">
        <f t="shared" si="460"/>
        <v>20.963999999999995</v>
      </c>
      <c r="S4899" s="4">
        <f t="shared" si="461"/>
        <v>188.67599999999999</v>
      </c>
    </row>
    <row r="4900" spans="1:19" hidden="1" x14ac:dyDescent="0.35">
      <c r="A4900" t="s">
        <v>9546</v>
      </c>
      <c r="B4900" t="s">
        <v>3692</v>
      </c>
      <c r="C4900" s="1">
        <v>45664</v>
      </c>
      <c r="D4900" t="s">
        <v>101</v>
      </c>
      <c r="E4900" t="s">
        <v>102</v>
      </c>
      <c r="F4900" s="3">
        <v>1</v>
      </c>
      <c r="G4900" s="3" t="str">
        <f t="shared" si="456"/>
        <v>Valid Quantity</v>
      </c>
      <c r="H4900" s="2" t="s">
        <v>4344</v>
      </c>
      <c r="I4900" s="3">
        <v>10</v>
      </c>
      <c r="J4900" t="s">
        <v>20</v>
      </c>
      <c r="K4900" t="s">
        <v>153</v>
      </c>
      <c r="L4900" t="s">
        <v>120</v>
      </c>
      <c r="M4900" t="s">
        <v>32</v>
      </c>
      <c r="O4900" s="3" t="str">
        <f t="shared" si="457"/>
        <v>Consistent</v>
      </c>
      <c r="P4900" t="str">
        <f t="shared" si="458"/>
        <v>Not Rated</v>
      </c>
      <c r="Q4900" s="4">
        <f t="shared" si="459"/>
        <v>14.96</v>
      </c>
      <c r="R4900" s="4">
        <f t="shared" si="460"/>
        <v>1.4960000000000002</v>
      </c>
      <c r="S4900" s="4">
        <f t="shared" si="461"/>
        <v>13.464</v>
      </c>
    </row>
    <row r="4901" spans="1:19" hidden="1" x14ac:dyDescent="0.35">
      <c r="A4901" t="s">
        <v>12161</v>
      </c>
      <c r="B4901" t="s">
        <v>9200</v>
      </c>
      <c r="C4901" s="1">
        <v>45664</v>
      </c>
      <c r="D4901" t="s">
        <v>101</v>
      </c>
      <c r="E4901" t="s">
        <v>136</v>
      </c>
      <c r="F4901" s="3">
        <v>4</v>
      </c>
      <c r="G4901" s="3" t="str">
        <f t="shared" si="456"/>
        <v>Valid Quantity</v>
      </c>
      <c r="H4901" s="2" t="s">
        <v>12162</v>
      </c>
      <c r="I4901" s="3">
        <v>0</v>
      </c>
      <c r="J4901" t="s">
        <v>54</v>
      </c>
      <c r="K4901" t="s">
        <v>180</v>
      </c>
      <c r="L4901" t="s">
        <v>86</v>
      </c>
      <c r="M4901" t="s">
        <v>23</v>
      </c>
      <c r="N4901" s="3">
        <v>2</v>
      </c>
      <c r="O4901" s="3" t="str">
        <f t="shared" si="457"/>
        <v>Consistent</v>
      </c>
      <c r="P4901" t="str">
        <f t="shared" si="458"/>
        <v>Bad</v>
      </c>
      <c r="Q4901" s="4">
        <f t="shared" si="459"/>
        <v>353.08</v>
      </c>
      <c r="R4901" s="4">
        <f t="shared" si="460"/>
        <v>0</v>
      </c>
      <c r="S4901" s="4">
        <f t="shared" si="461"/>
        <v>353.08</v>
      </c>
    </row>
    <row r="4902" spans="1:19" hidden="1" x14ac:dyDescent="0.35">
      <c r="A4902" t="s">
        <v>12413</v>
      </c>
      <c r="B4902" t="s">
        <v>12314</v>
      </c>
      <c r="C4902" s="1">
        <v>45664</v>
      </c>
      <c r="D4902" t="s">
        <v>36</v>
      </c>
      <c r="E4902" t="s">
        <v>58</v>
      </c>
      <c r="F4902" s="3">
        <v>2</v>
      </c>
      <c r="G4902" s="3" t="str">
        <f t="shared" si="456"/>
        <v>Valid Quantity</v>
      </c>
      <c r="H4902" s="2" t="s">
        <v>12414</v>
      </c>
      <c r="I4902" s="3">
        <v>0</v>
      </c>
      <c r="J4902" t="s">
        <v>20</v>
      </c>
      <c r="K4902" t="s">
        <v>467</v>
      </c>
      <c r="L4902" t="s">
        <v>120</v>
      </c>
      <c r="M4902" t="s">
        <v>68</v>
      </c>
      <c r="O4902" s="3" t="str">
        <f t="shared" si="457"/>
        <v>Consistent</v>
      </c>
      <c r="P4902" t="str">
        <f t="shared" si="458"/>
        <v>Not Rated</v>
      </c>
      <c r="Q4902" s="4">
        <f t="shared" si="459"/>
        <v>199.74</v>
      </c>
      <c r="R4902" s="4">
        <f t="shared" si="460"/>
        <v>0</v>
      </c>
      <c r="S4902" s="4">
        <f t="shared" si="461"/>
        <v>199.74</v>
      </c>
    </row>
    <row r="4903" spans="1:19" hidden="1" x14ac:dyDescent="0.35">
      <c r="A4903" t="s">
        <v>15110</v>
      </c>
      <c r="B4903" t="s">
        <v>8046</v>
      </c>
      <c r="C4903" s="1">
        <v>45664</v>
      </c>
      <c r="D4903" t="s">
        <v>36</v>
      </c>
      <c r="E4903" t="s">
        <v>183</v>
      </c>
      <c r="F4903" s="3">
        <v>1</v>
      </c>
      <c r="G4903" s="3" t="str">
        <f t="shared" si="456"/>
        <v>Valid Quantity</v>
      </c>
      <c r="H4903" s="2" t="s">
        <v>7696</v>
      </c>
      <c r="I4903" s="3">
        <v>0</v>
      </c>
      <c r="J4903" t="s">
        <v>48</v>
      </c>
      <c r="K4903" t="s">
        <v>74</v>
      </c>
      <c r="L4903" t="s">
        <v>61</v>
      </c>
      <c r="M4903" t="s">
        <v>23</v>
      </c>
      <c r="N4903" s="3">
        <v>4</v>
      </c>
      <c r="O4903" s="3" t="str">
        <f t="shared" si="457"/>
        <v>Consistent</v>
      </c>
      <c r="P4903" t="str">
        <f t="shared" si="458"/>
        <v>Good</v>
      </c>
      <c r="Q4903" s="4">
        <f t="shared" si="459"/>
        <v>65.94</v>
      </c>
      <c r="R4903" s="4">
        <f t="shared" si="460"/>
        <v>0</v>
      </c>
      <c r="S4903" s="4">
        <f t="shared" si="461"/>
        <v>65.94</v>
      </c>
    </row>
    <row r="4904" spans="1:19" hidden="1" x14ac:dyDescent="0.35">
      <c r="A4904" t="s">
        <v>16408</v>
      </c>
      <c r="B4904" t="s">
        <v>3954</v>
      </c>
      <c r="C4904" s="1">
        <v>45664</v>
      </c>
      <c r="D4904" t="s">
        <v>159</v>
      </c>
      <c r="E4904" t="s">
        <v>358</v>
      </c>
      <c r="F4904" s="3">
        <v>4</v>
      </c>
      <c r="G4904" s="3" t="str">
        <f t="shared" si="456"/>
        <v>Valid Quantity</v>
      </c>
      <c r="H4904" s="2" t="s">
        <v>5610</v>
      </c>
      <c r="I4904" s="3">
        <v>5</v>
      </c>
      <c r="J4904" t="s">
        <v>48</v>
      </c>
      <c r="K4904" t="s">
        <v>180</v>
      </c>
      <c r="L4904" t="s">
        <v>86</v>
      </c>
      <c r="M4904" t="s">
        <v>68</v>
      </c>
      <c r="N4904" s="3">
        <v>0</v>
      </c>
      <c r="O4904" s="3" t="str">
        <f t="shared" si="457"/>
        <v>Consistent</v>
      </c>
      <c r="P4904" t="str">
        <f t="shared" si="458"/>
        <v>Not Rated</v>
      </c>
      <c r="Q4904" s="4">
        <f t="shared" si="459"/>
        <v>69.36</v>
      </c>
      <c r="R4904" s="4">
        <f t="shared" si="460"/>
        <v>3.468</v>
      </c>
      <c r="S4904" s="4">
        <f t="shared" si="461"/>
        <v>65.891999999999996</v>
      </c>
    </row>
    <row r="4905" spans="1:19" hidden="1" x14ac:dyDescent="0.35">
      <c r="A4905" t="s">
        <v>19010</v>
      </c>
      <c r="B4905" t="s">
        <v>6356</v>
      </c>
      <c r="C4905" s="1">
        <v>45664</v>
      </c>
      <c r="D4905" t="s">
        <v>36</v>
      </c>
      <c r="E4905" t="s">
        <v>250</v>
      </c>
      <c r="F4905" s="3">
        <v>2</v>
      </c>
      <c r="G4905" s="3" t="str">
        <f t="shared" si="456"/>
        <v>Valid Quantity</v>
      </c>
      <c r="H4905" s="2" t="s">
        <v>19011</v>
      </c>
      <c r="I4905" s="3">
        <v>15</v>
      </c>
      <c r="J4905" t="s">
        <v>39</v>
      </c>
      <c r="K4905" t="s">
        <v>104</v>
      </c>
      <c r="L4905" t="s">
        <v>22</v>
      </c>
      <c r="M4905" t="s">
        <v>185</v>
      </c>
      <c r="O4905" s="3" t="str">
        <f t="shared" si="457"/>
        <v>Consistent</v>
      </c>
      <c r="P4905" t="str">
        <f t="shared" si="458"/>
        <v>Not Rated</v>
      </c>
      <c r="Q4905" s="4">
        <f t="shared" si="459"/>
        <v>248.4</v>
      </c>
      <c r="R4905" s="4">
        <f t="shared" si="460"/>
        <v>37.26</v>
      </c>
      <c r="S4905" s="4">
        <f t="shared" si="461"/>
        <v>211.14000000000001</v>
      </c>
    </row>
    <row r="4906" spans="1:19" hidden="1" x14ac:dyDescent="0.35">
      <c r="A4906" t="s">
        <v>21039</v>
      </c>
      <c r="B4906" t="s">
        <v>7799</v>
      </c>
      <c r="C4906" s="1">
        <v>45664</v>
      </c>
      <c r="D4906" t="s">
        <v>64</v>
      </c>
      <c r="E4906" t="s">
        <v>381</v>
      </c>
      <c r="F4906" s="3">
        <v>1</v>
      </c>
      <c r="G4906" s="3" t="str">
        <f t="shared" si="456"/>
        <v>Valid Quantity</v>
      </c>
      <c r="H4906" s="2" t="s">
        <v>21040</v>
      </c>
      <c r="I4906" s="3">
        <v>0</v>
      </c>
      <c r="J4906" t="s">
        <v>20</v>
      </c>
      <c r="K4906" t="s">
        <v>49</v>
      </c>
      <c r="L4906" t="s">
        <v>22</v>
      </c>
      <c r="M4906" t="s">
        <v>23</v>
      </c>
      <c r="N4906" s="3">
        <v>4</v>
      </c>
      <c r="O4906" s="3" t="str">
        <f t="shared" si="457"/>
        <v>Consistent</v>
      </c>
      <c r="P4906" t="str">
        <f t="shared" si="458"/>
        <v>Good</v>
      </c>
      <c r="Q4906" s="4">
        <f t="shared" si="459"/>
        <v>67.930000000000007</v>
      </c>
      <c r="R4906" s="4">
        <f t="shared" si="460"/>
        <v>0</v>
      </c>
      <c r="S4906" s="4">
        <f t="shared" si="461"/>
        <v>67.930000000000007</v>
      </c>
    </row>
    <row r="4907" spans="1:19" hidden="1" x14ac:dyDescent="0.35">
      <c r="A4907" t="s">
        <v>21547</v>
      </c>
      <c r="B4907" t="s">
        <v>11623</v>
      </c>
      <c r="C4907" s="1">
        <v>45664</v>
      </c>
      <c r="D4907" t="s">
        <v>17</v>
      </c>
      <c r="E4907" t="s">
        <v>28</v>
      </c>
      <c r="F4907" s="3">
        <v>1</v>
      </c>
      <c r="G4907" s="3" t="str">
        <f t="shared" si="456"/>
        <v>Valid Quantity</v>
      </c>
      <c r="H4907" s="2" t="s">
        <v>16973</v>
      </c>
      <c r="I4907" s="3">
        <v>0</v>
      </c>
      <c r="J4907" t="s">
        <v>39</v>
      </c>
      <c r="K4907" t="s">
        <v>91</v>
      </c>
      <c r="L4907" t="s">
        <v>41</v>
      </c>
      <c r="M4907" t="s">
        <v>23</v>
      </c>
      <c r="N4907" s="3">
        <v>5</v>
      </c>
      <c r="O4907" s="3" t="str">
        <f t="shared" si="457"/>
        <v>Consistent</v>
      </c>
      <c r="P4907" t="str">
        <f t="shared" si="458"/>
        <v>Excellent</v>
      </c>
      <c r="Q4907" s="4">
        <f t="shared" si="459"/>
        <v>30.08</v>
      </c>
      <c r="R4907" s="4">
        <f t="shared" si="460"/>
        <v>0</v>
      </c>
      <c r="S4907" s="4">
        <f t="shared" si="461"/>
        <v>30.08</v>
      </c>
    </row>
    <row r="4908" spans="1:19" hidden="1" x14ac:dyDescent="0.35">
      <c r="A4908" t="s">
        <v>21750</v>
      </c>
      <c r="B4908" t="s">
        <v>9503</v>
      </c>
      <c r="C4908" s="1">
        <v>45664</v>
      </c>
      <c r="D4908" t="s">
        <v>17</v>
      </c>
      <c r="E4908" t="s">
        <v>28</v>
      </c>
      <c r="F4908" s="3">
        <v>2</v>
      </c>
      <c r="G4908" s="3" t="str">
        <f t="shared" si="456"/>
        <v>Valid Quantity</v>
      </c>
      <c r="H4908" s="2" t="s">
        <v>18141</v>
      </c>
      <c r="I4908" s="3">
        <v>20</v>
      </c>
      <c r="J4908" t="s">
        <v>48</v>
      </c>
      <c r="K4908" t="s">
        <v>30</v>
      </c>
      <c r="L4908" t="s">
        <v>31</v>
      </c>
      <c r="M4908" t="s">
        <v>23</v>
      </c>
      <c r="N4908" s="3">
        <v>4</v>
      </c>
      <c r="O4908" s="3" t="str">
        <f t="shared" si="457"/>
        <v>Consistent</v>
      </c>
      <c r="P4908" t="str">
        <f t="shared" si="458"/>
        <v>Good</v>
      </c>
      <c r="Q4908" s="4">
        <f t="shared" si="459"/>
        <v>14.46</v>
      </c>
      <c r="R4908" s="4">
        <f t="shared" si="460"/>
        <v>2.8920000000000003</v>
      </c>
      <c r="S4908" s="4">
        <f t="shared" si="461"/>
        <v>11.568000000000001</v>
      </c>
    </row>
    <row r="4909" spans="1:19" hidden="1" x14ac:dyDescent="0.35">
      <c r="A4909" t="s">
        <v>1290</v>
      </c>
      <c r="B4909" t="s">
        <v>1291</v>
      </c>
      <c r="C4909" s="1">
        <v>45665</v>
      </c>
      <c r="D4909" t="s">
        <v>101</v>
      </c>
      <c r="E4909" t="s">
        <v>102</v>
      </c>
      <c r="F4909" s="3">
        <v>3</v>
      </c>
      <c r="G4909" s="3" t="str">
        <f t="shared" si="456"/>
        <v>Valid Quantity</v>
      </c>
      <c r="H4909" s="2" t="s">
        <v>1292</v>
      </c>
      <c r="I4909" s="3">
        <v>0</v>
      </c>
      <c r="J4909" t="s">
        <v>84</v>
      </c>
      <c r="K4909" t="s">
        <v>55</v>
      </c>
      <c r="L4909" t="s">
        <v>31</v>
      </c>
      <c r="M4909" t="s">
        <v>23</v>
      </c>
      <c r="N4909" s="3">
        <v>3</v>
      </c>
      <c r="O4909" s="3" t="str">
        <f t="shared" si="457"/>
        <v>Consistent</v>
      </c>
      <c r="P4909" t="str">
        <f t="shared" si="458"/>
        <v>Average</v>
      </c>
      <c r="Q4909" s="4">
        <f t="shared" si="459"/>
        <v>45.81</v>
      </c>
      <c r="R4909" s="4">
        <f t="shared" si="460"/>
        <v>0</v>
      </c>
      <c r="S4909" s="4">
        <f t="shared" si="461"/>
        <v>45.81</v>
      </c>
    </row>
    <row r="4910" spans="1:19" hidden="1" x14ac:dyDescent="0.35">
      <c r="A4910" t="s">
        <v>2141</v>
      </c>
      <c r="B4910" t="s">
        <v>2142</v>
      </c>
      <c r="C4910" s="1">
        <v>45665</v>
      </c>
      <c r="D4910" t="s">
        <v>116</v>
      </c>
      <c r="E4910" t="s">
        <v>117</v>
      </c>
      <c r="F4910" s="3">
        <v>3</v>
      </c>
      <c r="G4910" s="3" t="str">
        <f t="shared" si="456"/>
        <v>Valid Quantity</v>
      </c>
      <c r="H4910" s="2" t="s">
        <v>2143</v>
      </c>
      <c r="I4910" s="3">
        <v>15</v>
      </c>
      <c r="J4910" t="s">
        <v>39</v>
      </c>
      <c r="K4910" t="s">
        <v>104</v>
      </c>
      <c r="L4910" t="s">
        <v>22</v>
      </c>
      <c r="M4910" t="s">
        <v>23</v>
      </c>
      <c r="O4910" s="3" t="str">
        <f t="shared" si="457"/>
        <v>Consistent</v>
      </c>
      <c r="P4910" t="str">
        <f t="shared" si="458"/>
        <v>Not Rated</v>
      </c>
      <c r="Q4910" s="4">
        <f t="shared" si="459"/>
        <v>627.93000000000006</v>
      </c>
      <c r="R4910" s="4">
        <f t="shared" si="460"/>
        <v>94.18950000000001</v>
      </c>
      <c r="S4910" s="4">
        <f t="shared" si="461"/>
        <v>533.74050000000011</v>
      </c>
    </row>
    <row r="4911" spans="1:19" hidden="1" x14ac:dyDescent="0.35">
      <c r="A4911" t="s">
        <v>2754</v>
      </c>
      <c r="B4911" t="s">
        <v>1788</v>
      </c>
      <c r="C4911" s="1">
        <v>45665</v>
      </c>
      <c r="D4911" t="s">
        <v>17</v>
      </c>
      <c r="E4911" t="s">
        <v>28</v>
      </c>
      <c r="F4911" s="3">
        <v>1</v>
      </c>
      <c r="G4911" s="3" t="str">
        <f t="shared" si="456"/>
        <v>Valid Quantity</v>
      </c>
      <c r="H4911" s="2" t="s">
        <v>2755</v>
      </c>
      <c r="I4911" s="3">
        <v>15</v>
      </c>
      <c r="J4911" t="s">
        <v>84</v>
      </c>
      <c r="K4911" t="s">
        <v>40</v>
      </c>
      <c r="L4911" t="s">
        <v>41</v>
      </c>
      <c r="M4911" t="s">
        <v>75</v>
      </c>
      <c r="O4911" s="3" t="str">
        <f t="shared" si="457"/>
        <v>Consistent</v>
      </c>
      <c r="P4911" t="str">
        <f t="shared" si="458"/>
        <v>Not Rated</v>
      </c>
      <c r="Q4911" s="4">
        <f t="shared" si="459"/>
        <v>25.66</v>
      </c>
      <c r="R4911" s="4">
        <f t="shared" si="460"/>
        <v>3.8489999999999998</v>
      </c>
      <c r="S4911" s="4">
        <f t="shared" si="461"/>
        <v>21.811</v>
      </c>
    </row>
    <row r="4912" spans="1:19" hidden="1" x14ac:dyDescent="0.35">
      <c r="A4912" t="s">
        <v>4812</v>
      </c>
      <c r="B4912" t="s">
        <v>4813</v>
      </c>
      <c r="C4912" s="1">
        <v>45665</v>
      </c>
      <c r="D4912" t="s">
        <v>45</v>
      </c>
      <c r="E4912" t="s">
        <v>432</v>
      </c>
      <c r="F4912" s="3">
        <v>1</v>
      </c>
      <c r="G4912" s="3" t="str">
        <f t="shared" si="456"/>
        <v>Valid Quantity</v>
      </c>
      <c r="H4912" s="2" t="s">
        <v>4814</v>
      </c>
      <c r="I4912" s="3">
        <v>0</v>
      </c>
      <c r="J4912" t="s">
        <v>67</v>
      </c>
      <c r="K4912" t="s">
        <v>180</v>
      </c>
      <c r="L4912" t="s">
        <v>86</v>
      </c>
      <c r="M4912" t="s">
        <v>32</v>
      </c>
      <c r="O4912" s="3" t="str">
        <f t="shared" si="457"/>
        <v>Consistent</v>
      </c>
      <c r="P4912" t="str">
        <f t="shared" si="458"/>
        <v>Not Rated</v>
      </c>
      <c r="Q4912" s="4">
        <f t="shared" si="459"/>
        <v>20.59</v>
      </c>
      <c r="R4912" s="4">
        <f t="shared" si="460"/>
        <v>0</v>
      </c>
      <c r="S4912" s="4">
        <f t="shared" si="461"/>
        <v>20.59</v>
      </c>
    </row>
    <row r="4913" spans="1:19" hidden="1" x14ac:dyDescent="0.35">
      <c r="A4913" t="s">
        <v>5639</v>
      </c>
      <c r="B4913" t="s">
        <v>2543</v>
      </c>
      <c r="C4913" s="1">
        <v>45665</v>
      </c>
      <c r="D4913" t="s">
        <v>36</v>
      </c>
      <c r="E4913" t="s">
        <v>547</v>
      </c>
      <c r="F4913" s="3">
        <v>4</v>
      </c>
      <c r="G4913" s="3" t="str">
        <f t="shared" si="456"/>
        <v>Valid Quantity</v>
      </c>
      <c r="H4913" s="2" t="s">
        <v>5640</v>
      </c>
      <c r="I4913" s="3">
        <v>15</v>
      </c>
      <c r="J4913" t="s">
        <v>20</v>
      </c>
      <c r="K4913" t="s">
        <v>212</v>
      </c>
      <c r="L4913" t="s">
        <v>31</v>
      </c>
      <c r="M4913" t="s">
        <v>23</v>
      </c>
      <c r="N4913" s="3">
        <v>4</v>
      </c>
      <c r="O4913" s="3" t="str">
        <f t="shared" si="457"/>
        <v>Consistent</v>
      </c>
      <c r="P4913" t="str">
        <f t="shared" si="458"/>
        <v>Good</v>
      </c>
      <c r="Q4913" s="4">
        <f t="shared" si="459"/>
        <v>144.19999999999999</v>
      </c>
      <c r="R4913" s="4">
        <f t="shared" si="460"/>
        <v>21.63</v>
      </c>
      <c r="S4913" s="4">
        <f t="shared" si="461"/>
        <v>122.57</v>
      </c>
    </row>
    <row r="4914" spans="1:19" hidden="1" x14ac:dyDescent="0.35">
      <c r="A4914" t="s">
        <v>11040</v>
      </c>
      <c r="B4914" t="s">
        <v>8627</v>
      </c>
      <c r="C4914" s="1">
        <v>45665</v>
      </c>
      <c r="D4914" t="s">
        <v>159</v>
      </c>
      <c r="E4914" t="s">
        <v>160</v>
      </c>
      <c r="F4914" s="3">
        <v>4</v>
      </c>
      <c r="G4914" s="3" t="str">
        <f t="shared" si="456"/>
        <v>Valid Quantity</v>
      </c>
      <c r="H4914" s="2" t="s">
        <v>615</v>
      </c>
      <c r="I4914" s="3">
        <v>5</v>
      </c>
      <c r="J4914" t="s">
        <v>39</v>
      </c>
      <c r="K4914" t="s">
        <v>131</v>
      </c>
      <c r="L4914" t="s">
        <v>86</v>
      </c>
      <c r="M4914" t="s">
        <v>32</v>
      </c>
      <c r="O4914" s="3" t="str">
        <f t="shared" si="457"/>
        <v>Consistent</v>
      </c>
      <c r="P4914" t="str">
        <f t="shared" si="458"/>
        <v>Not Rated</v>
      </c>
      <c r="Q4914" s="4">
        <f t="shared" si="459"/>
        <v>44.76</v>
      </c>
      <c r="R4914" s="4">
        <f t="shared" si="460"/>
        <v>2.238</v>
      </c>
      <c r="S4914" s="4">
        <f t="shared" si="461"/>
        <v>42.521999999999998</v>
      </c>
    </row>
    <row r="4915" spans="1:19" hidden="1" x14ac:dyDescent="0.35">
      <c r="A4915" t="s">
        <v>11759</v>
      </c>
      <c r="B4915" t="s">
        <v>4954</v>
      </c>
      <c r="C4915" s="1">
        <v>45665</v>
      </c>
      <c r="D4915" t="s">
        <v>45</v>
      </c>
      <c r="E4915" t="s">
        <v>376</v>
      </c>
      <c r="F4915" s="3">
        <v>1</v>
      </c>
      <c r="G4915" s="3" t="str">
        <f t="shared" si="456"/>
        <v>Valid Quantity</v>
      </c>
      <c r="H4915" s="2" t="s">
        <v>11760</v>
      </c>
      <c r="I4915" s="3">
        <v>15</v>
      </c>
      <c r="J4915" t="s">
        <v>84</v>
      </c>
      <c r="K4915" t="s">
        <v>467</v>
      </c>
      <c r="L4915" t="s">
        <v>120</v>
      </c>
      <c r="M4915" t="s">
        <v>185</v>
      </c>
      <c r="O4915" s="3" t="str">
        <f t="shared" si="457"/>
        <v>Consistent</v>
      </c>
      <c r="P4915" t="str">
        <f t="shared" si="458"/>
        <v>Not Rated</v>
      </c>
      <c r="Q4915" s="4">
        <f t="shared" si="459"/>
        <v>53.89</v>
      </c>
      <c r="R4915" s="4">
        <f t="shared" si="460"/>
        <v>8.0835000000000008</v>
      </c>
      <c r="S4915" s="4">
        <f t="shared" si="461"/>
        <v>45.8065</v>
      </c>
    </row>
    <row r="4916" spans="1:19" hidden="1" x14ac:dyDescent="0.35">
      <c r="A4916" t="s">
        <v>14667</v>
      </c>
      <c r="B4916" t="s">
        <v>14668</v>
      </c>
      <c r="C4916" s="1">
        <v>45665</v>
      </c>
      <c r="D4916" t="s">
        <v>159</v>
      </c>
      <c r="E4916" t="s">
        <v>197</v>
      </c>
      <c r="F4916" s="3">
        <v>5</v>
      </c>
      <c r="G4916" s="3" t="str">
        <f t="shared" si="456"/>
        <v>Valid Quantity</v>
      </c>
      <c r="H4916" s="2" t="s">
        <v>2275</v>
      </c>
      <c r="I4916" s="3">
        <v>15</v>
      </c>
      <c r="J4916" t="s">
        <v>39</v>
      </c>
      <c r="K4916" t="s">
        <v>85</v>
      </c>
      <c r="L4916" t="s">
        <v>86</v>
      </c>
      <c r="M4916" t="s">
        <v>32</v>
      </c>
      <c r="O4916" s="3" t="str">
        <f t="shared" si="457"/>
        <v>Consistent</v>
      </c>
      <c r="P4916" t="str">
        <f t="shared" si="458"/>
        <v>Not Rated</v>
      </c>
      <c r="Q4916" s="4">
        <f t="shared" si="459"/>
        <v>30.45</v>
      </c>
      <c r="R4916" s="4">
        <f t="shared" si="460"/>
        <v>4.5674999999999999</v>
      </c>
      <c r="S4916" s="4">
        <f t="shared" si="461"/>
        <v>25.8825</v>
      </c>
    </row>
    <row r="4917" spans="1:19" hidden="1" x14ac:dyDescent="0.35">
      <c r="A4917" t="s">
        <v>16235</v>
      </c>
      <c r="B4917" t="s">
        <v>16236</v>
      </c>
      <c r="C4917" s="1">
        <v>45665</v>
      </c>
      <c r="D4917" t="s">
        <v>17</v>
      </c>
      <c r="E4917" t="s">
        <v>18</v>
      </c>
      <c r="F4917" s="3">
        <v>1</v>
      </c>
      <c r="G4917" s="3" t="str">
        <f t="shared" si="456"/>
        <v>Valid Quantity</v>
      </c>
      <c r="H4917" s="2" t="s">
        <v>9991</v>
      </c>
      <c r="I4917" s="3">
        <v>0</v>
      </c>
      <c r="J4917" t="s">
        <v>84</v>
      </c>
      <c r="K4917" t="s">
        <v>104</v>
      </c>
      <c r="L4917" t="s">
        <v>22</v>
      </c>
      <c r="M4917" t="s">
        <v>23</v>
      </c>
      <c r="N4917" s="3">
        <v>2</v>
      </c>
      <c r="O4917" s="3" t="str">
        <f t="shared" si="457"/>
        <v>Consistent</v>
      </c>
      <c r="P4917" t="str">
        <f t="shared" si="458"/>
        <v>Bad</v>
      </c>
      <c r="Q4917" s="4">
        <f t="shared" si="459"/>
        <v>19.739999999999998</v>
      </c>
      <c r="R4917" s="4">
        <f t="shared" si="460"/>
        <v>0</v>
      </c>
      <c r="S4917" s="4">
        <f t="shared" si="461"/>
        <v>19.739999999999998</v>
      </c>
    </row>
    <row r="4918" spans="1:19" hidden="1" x14ac:dyDescent="0.35">
      <c r="A4918" t="s">
        <v>16490</v>
      </c>
      <c r="B4918" t="s">
        <v>4110</v>
      </c>
      <c r="C4918" s="1">
        <v>45665</v>
      </c>
      <c r="D4918" t="s">
        <v>45</v>
      </c>
      <c r="E4918" t="s">
        <v>269</v>
      </c>
      <c r="F4918" s="3">
        <v>1</v>
      </c>
      <c r="G4918" s="3" t="str">
        <f t="shared" si="456"/>
        <v>Valid Quantity</v>
      </c>
      <c r="H4918" s="2" t="s">
        <v>16491</v>
      </c>
      <c r="I4918" s="3">
        <v>0</v>
      </c>
      <c r="J4918" t="s">
        <v>54</v>
      </c>
      <c r="K4918" t="s">
        <v>194</v>
      </c>
      <c r="L4918" t="s">
        <v>163</v>
      </c>
      <c r="M4918" t="s">
        <v>75</v>
      </c>
      <c r="O4918" s="3" t="str">
        <f t="shared" si="457"/>
        <v>Consistent</v>
      </c>
      <c r="P4918" t="str">
        <f t="shared" si="458"/>
        <v>Not Rated</v>
      </c>
      <c r="Q4918" s="4">
        <f t="shared" si="459"/>
        <v>59.73</v>
      </c>
      <c r="R4918" s="4">
        <f t="shared" si="460"/>
        <v>0</v>
      </c>
      <c r="S4918" s="4">
        <f t="shared" si="461"/>
        <v>59.73</v>
      </c>
    </row>
    <row r="4919" spans="1:19" hidden="1" x14ac:dyDescent="0.35">
      <c r="A4919" t="s">
        <v>18763</v>
      </c>
      <c r="B4919" t="s">
        <v>4110</v>
      </c>
      <c r="C4919" s="1">
        <v>45665</v>
      </c>
      <c r="D4919" t="s">
        <v>45</v>
      </c>
      <c r="E4919" t="s">
        <v>432</v>
      </c>
      <c r="F4919" s="3">
        <v>2</v>
      </c>
      <c r="G4919" s="3" t="str">
        <f t="shared" si="456"/>
        <v>Valid Quantity</v>
      </c>
      <c r="H4919" s="2" t="s">
        <v>1053</v>
      </c>
      <c r="I4919" s="3">
        <v>10</v>
      </c>
      <c r="J4919" t="s">
        <v>39</v>
      </c>
      <c r="K4919" t="s">
        <v>74</v>
      </c>
      <c r="L4919" t="s">
        <v>61</v>
      </c>
      <c r="M4919" t="s">
        <v>185</v>
      </c>
      <c r="O4919" s="3" t="str">
        <f t="shared" si="457"/>
        <v>Consistent</v>
      </c>
      <c r="P4919" t="str">
        <f t="shared" si="458"/>
        <v>Not Rated</v>
      </c>
      <c r="Q4919" s="4">
        <f t="shared" si="459"/>
        <v>17.100000000000001</v>
      </c>
      <c r="R4919" s="4">
        <f t="shared" si="460"/>
        <v>1.71</v>
      </c>
      <c r="S4919" s="4">
        <f t="shared" si="461"/>
        <v>15.39</v>
      </c>
    </row>
    <row r="4920" spans="1:19" hidden="1" x14ac:dyDescent="0.35">
      <c r="A4920" t="s">
        <v>19917</v>
      </c>
      <c r="B4920" t="s">
        <v>19918</v>
      </c>
      <c r="C4920" s="1">
        <v>45665</v>
      </c>
      <c r="D4920" t="s">
        <v>36</v>
      </c>
      <c r="E4920" t="s">
        <v>58</v>
      </c>
      <c r="F4920" s="3">
        <v>1</v>
      </c>
      <c r="G4920" s="3" t="str">
        <f t="shared" si="456"/>
        <v>Valid Quantity</v>
      </c>
      <c r="H4920" s="2" t="s">
        <v>19919</v>
      </c>
      <c r="I4920" s="3">
        <v>10</v>
      </c>
      <c r="J4920" t="s">
        <v>54</v>
      </c>
      <c r="K4920" t="s">
        <v>206</v>
      </c>
      <c r="L4920" t="s">
        <v>41</v>
      </c>
      <c r="M4920" t="s">
        <v>23</v>
      </c>
      <c r="N4920" s="3">
        <v>5</v>
      </c>
      <c r="O4920" s="3" t="str">
        <f t="shared" si="457"/>
        <v>Consistent</v>
      </c>
      <c r="P4920" t="str">
        <f t="shared" si="458"/>
        <v>Excellent</v>
      </c>
      <c r="Q4920" s="4">
        <f t="shared" si="459"/>
        <v>84.53</v>
      </c>
      <c r="R4920" s="4">
        <f t="shared" si="460"/>
        <v>8.4529999999999994</v>
      </c>
      <c r="S4920" s="4">
        <f t="shared" si="461"/>
        <v>76.076999999999998</v>
      </c>
    </row>
    <row r="4921" spans="1:19" hidden="1" x14ac:dyDescent="0.35">
      <c r="A4921" t="s">
        <v>21019</v>
      </c>
      <c r="B4921" t="s">
        <v>1244</v>
      </c>
      <c r="C4921" s="1">
        <v>45665</v>
      </c>
      <c r="D4921" t="s">
        <v>101</v>
      </c>
      <c r="E4921" t="s">
        <v>136</v>
      </c>
      <c r="F4921" s="3">
        <v>4</v>
      </c>
      <c r="G4921" s="3" t="str">
        <f t="shared" si="456"/>
        <v>Valid Quantity</v>
      </c>
      <c r="H4921" s="2" t="s">
        <v>3138</v>
      </c>
      <c r="I4921" s="3">
        <v>20</v>
      </c>
      <c r="J4921" t="s">
        <v>39</v>
      </c>
      <c r="K4921" t="s">
        <v>74</v>
      </c>
      <c r="L4921" t="s">
        <v>61</v>
      </c>
      <c r="M4921" t="s">
        <v>185</v>
      </c>
      <c r="O4921" s="3" t="str">
        <f t="shared" si="457"/>
        <v>Consistent</v>
      </c>
      <c r="P4921" t="str">
        <f t="shared" si="458"/>
        <v>Not Rated</v>
      </c>
      <c r="Q4921" s="4">
        <f t="shared" si="459"/>
        <v>56.88</v>
      </c>
      <c r="R4921" s="4">
        <f t="shared" si="460"/>
        <v>11.376000000000001</v>
      </c>
      <c r="S4921" s="4">
        <f t="shared" si="461"/>
        <v>45.504000000000005</v>
      </c>
    </row>
    <row r="4922" spans="1:19" hidden="1" x14ac:dyDescent="0.35">
      <c r="A4922" t="s">
        <v>21686</v>
      </c>
      <c r="B4922" t="s">
        <v>11018</v>
      </c>
      <c r="C4922" s="1">
        <v>45665</v>
      </c>
      <c r="D4922" t="s">
        <v>81</v>
      </c>
      <c r="E4922" t="s">
        <v>178</v>
      </c>
      <c r="F4922" s="3">
        <v>3</v>
      </c>
      <c r="G4922" s="3" t="str">
        <f t="shared" si="456"/>
        <v>Valid Quantity</v>
      </c>
      <c r="H4922" s="2" t="s">
        <v>14161</v>
      </c>
      <c r="I4922" s="3">
        <v>0</v>
      </c>
      <c r="J4922" t="s">
        <v>84</v>
      </c>
      <c r="K4922" t="s">
        <v>467</v>
      </c>
      <c r="L4922" t="s">
        <v>120</v>
      </c>
      <c r="M4922" t="s">
        <v>23</v>
      </c>
      <c r="N4922" s="3">
        <v>4</v>
      </c>
      <c r="O4922" s="3" t="str">
        <f t="shared" si="457"/>
        <v>Consistent</v>
      </c>
      <c r="P4922" t="str">
        <f t="shared" si="458"/>
        <v>Good</v>
      </c>
      <c r="Q4922" s="4">
        <f t="shared" si="459"/>
        <v>154.44</v>
      </c>
      <c r="R4922" s="4">
        <f t="shared" si="460"/>
        <v>0</v>
      </c>
      <c r="S4922" s="4">
        <f t="shared" si="461"/>
        <v>154.44</v>
      </c>
    </row>
    <row r="4923" spans="1:19" hidden="1" x14ac:dyDescent="0.35">
      <c r="A4923" t="s">
        <v>22951</v>
      </c>
      <c r="B4923" t="s">
        <v>10431</v>
      </c>
      <c r="C4923" s="1">
        <v>45665</v>
      </c>
      <c r="D4923" t="s">
        <v>36</v>
      </c>
      <c r="E4923" t="s">
        <v>341</v>
      </c>
      <c r="F4923" s="3">
        <v>1</v>
      </c>
      <c r="G4923" s="3" t="str">
        <f t="shared" si="456"/>
        <v>Valid Quantity</v>
      </c>
      <c r="H4923" s="2" t="s">
        <v>11797</v>
      </c>
      <c r="I4923" s="3">
        <v>20</v>
      </c>
      <c r="J4923" t="s">
        <v>39</v>
      </c>
      <c r="K4923" t="s">
        <v>74</v>
      </c>
      <c r="L4923" t="s">
        <v>61</v>
      </c>
      <c r="M4923" t="s">
        <v>23</v>
      </c>
      <c r="N4923" s="3">
        <v>5</v>
      </c>
      <c r="O4923" s="3" t="str">
        <f t="shared" si="457"/>
        <v>Consistent</v>
      </c>
      <c r="P4923" t="str">
        <f t="shared" si="458"/>
        <v>Excellent</v>
      </c>
      <c r="Q4923" s="4">
        <f t="shared" si="459"/>
        <v>64.78</v>
      </c>
      <c r="R4923" s="4">
        <f t="shared" si="460"/>
        <v>12.956</v>
      </c>
      <c r="S4923" s="4">
        <f t="shared" si="461"/>
        <v>51.823999999999998</v>
      </c>
    </row>
    <row r="4924" spans="1:19" hidden="1" x14ac:dyDescent="0.35">
      <c r="A4924" t="s">
        <v>4157</v>
      </c>
      <c r="B4924" t="s">
        <v>4158</v>
      </c>
      <c r="C4924" s="1">
        <v>45666</v>
      </c>
      <c r="D4924" t="s">
        <v>45</v>
      </c>
      <c r="E4924" t="s">
        <v>46</v>
      </c>
      <c r="F4924" s="3">
        <v>1</v>
      </c>
      <c r="G4924" s="3" t="str">
        <f t="shared" si="456"/>
        <v>Valid Quantity</v>
      </c>
      <c r="H4924" s="2" t="s">
        <v>4159</v>
      </c>
      <c r="I4924" s="3">
        <v>0</v>
      </c>
      <c r="J4924" t="s">
        <v>39</v>
      </c>
      <c r="K4924" t="s">
        <v>212</v>
      </c>
      <c r="L4924" t="s">
        <v>41</v>
      </c>
      <c r="M4924" t="s">
        <v>23</v>
      </c>
      <c r="N4924" s="3">
        <v>4</v>
      </c>
      <c r="O4924" s="3" t="str">
        <f t="shared" si="457"/>
        <v>Consistent</v>
      </c>
      <c r="P4924" t="str">
        <f t="shared" si="458"/>
        <v>Good</v>
      </c>
      <c r="Q4924" s="4">
        <f t="shared" si="459"/>
        <v>59.03</v>
      </c>
      <c r="R4924" s="4">
        <f t="shared" si="460"/>
        <v>0</v>
      </c>
      <c r="S4924" s="4">
        <f t="shared" si="461"/>
        <v>59.03</v>
      </c>
    </row>
    <row r="4925" spans="1:19" hidden="1" x14ac:dyDescent="0.35">
      <c r="A4925" t="s">
        <v>10287</v>
      </c>
      <c r="B4925" t="s">
        <v>7826</v>
      </c>
      <c r="C4925" s="1">
        <v>45666</v>
      </c>
      <c r="D4925" t="s">
        <v>159</v>
      </c>
      <c r="E4925" t="s">
        <v>358</v>
      </c>
      <c r="F4925" s="3">
        <v>4</v>
      </c>
      <c r="G4925" s="3" t="str">
        <f t="shared" si="456"/>
        <v>Valid Quantity</v>
      </c>
      <c r="H4925" s="2" t="s">
        <v>1943</v>
      </c>
      <c r="I4925" s="3">
        <v>10</v>
      </c>
      <c r="J4925" t="s">
        <v>39</v>
      </c>
      <c r="K4925" t="s">
        <v>21</v>
      </c>
      <c r="L4925" t="s">
        <v>22</v>
      </c>
      <c r="M4925" t="s">
        <v>23</v>
      </c>
      <c r="O4925" s="3" t="str">
        <f t="shared" si="457"/>
        <v>Consistent</v>
      </c>
      <c r="P4925" t="str">
        <f t="shared" si="458"/>
        <v>Not Rated</v>
      </c>
      <c r="Q4925" s="4">
        <f t="shared" si="459"/>
        <v>39.68</v>
      </c>
      <c r="R4925" s="4">
        <f t="shared" si="460"/>
        <v>3.968</v>
      </c>
      <c r="S4925" s="4">
        <f t="shared" si="461"/>
        <v>35.712000000000003</v>
      </c>
    </row>
    <row r="4926" spans="1:19" hidden="1" x14ac:dyDescent="0.35">
      <c r="A4926" t="s">
        <v>12431</v>
      </c>
      <c r="B4926" t="s">
        <v>5166</v>
      </c>
      <c r="C4926" s="1">
        <v>45666</v>
      </c>
      <c r="D4926" t="s">
        <v>17</v>
      </c>
      <c r="E4926" t="s">
        <v>72</v>
      </c>
      <c r="F4926" s="3">
        <v>1</v>
      </c>
      <c r="G4926" s="3" t="str">
        <f t="shared" si="456"/>
        <v>Valid Quantity</v>
      </c>
      <c r="H4926" s="2" t="s">
        <v>12432</v>
      </c>
      <c r="I4926" s="3">
        <v>0</v>
      </c>
      <c r="J4926" t="s">
        <v>67</v>
      </c>
      <c r="K4926" t="s">
        <v>206</v>
      </c>
      <c r="L4926" t="s">
        <v>41</v>
      </c>
      <c r="M4926" t="s">
        <v>32</v>
      </c>
      <c r="O4926" s="3" t="str">
        <f t="shared" si="457"/>
        <v>Consistent</v>
      </c>
      <c r="P4926" t="str">
        <f t="shared" si="458"/>
        <v>Not Rated</v>
      </c>
      <c r="Q4926" s="4">
        <f t="shared" si="459"/>
        <v>38.630000000000003</v>
      </c>
      <c r="R4926" s="4">
        <f t="shared" si="460"/>
        <v>0</v>
      </c>
      <c r="S4926" s="4">
        <f t="shared" si="461"/>
        <v>38.630000000000003</v>
      </c>
    </row>
    <row r="4927" spans="1:19" hidden="1" x14ac:dyDescent="0.35">
      <c r="A4927" t="s">
        <v>12799</v>
      </c>
      <c r="B4927" t="s">
        <v>12632</v>
      </c>
      <c r="C4927" s="1">
        <v>45666</v>
      </c>
      <c r="D4927" t="s">
        <v>101</v>
      </c>
      <c r="E4927" t="s">
        <v>102</v>
      </c>
      <c r="F4927" s="3">
        <v>1</v>
      </c>
      <c r="G4927" s="3" t="str">
        <f t="shared" si="456"/>
        <v>Valid Quantity</v>
      </c>
      <c r="H4927" s="2" t="s">
        <v>974</v>
      </c>
      <c r="I4927" s="3">
        <v>15</v>
      </c>
      <c r="J4927" t="s">
        <v>39</v>
      </c>
      <c r="K4927" t="s">
        <v>212</v>
      </c>
      <c r="L4927" t="s">
        <v>41</v>
      </c>
      <c r="M4927" t="s">
        <v>23</v>
      </c>
      <c r="N4927" s="3">
        <v>5</v>
      </c>
      <c r="O4927" s="3" t="str">
        <f t="shared" si="457"/>
        <v>Consistent</v>
      </c>
      <c r="P4927" t="str">
        <f t="shared" si="458"/>
        <v>Excellent</v>
      </c>
      <c r="Q4927" s="4">
        <f t="shared" si="459"/>
        <v>23.78</v>
      </c>
      <c r="R4927" s="4">
        <f t="shared" si="460"/>
        <v>3.5670000000000006</v>
      </c>
      <c r="S4927" s="4">
        <f t="shared" si="461"/>
        <v>20.213000000000001</v>
      </c>
    </row>
    <row r="4928" spans="1:19" hidden="1" x14ac:dyDescent="0.35">
      <c r="A4928" t="s">
        <v>13893</v>
      </c>
      <c r="B4928" t="s">
        <v>7189</v>
      </c>
      <c r="C4928" s="1">
        <v>45666</v>
      </c>
      <c r="D4928" t="s">
        <v>116</v>
      </c>
      <c r="E4928" t="s">
        <v>117</v>
      </c>
      <c r="F4928" s="3">
        <v>2</v>
      </c>
      <c r="G4928" s="3" t="str">
        <f t="shared" si="456"/>
        <v>Valid Quantity</v>
      </c>
      <c r="H4928" s="2" t="s">
        <v>13894</v>
      </c>
      <c r="I4928" s="3">
        <v>0</v>
      </c>
      <c r="J4928" t="s">
        <v>84</v>
      </c>
      <c r="K4928" t="s">
        <v>104</v>
      </c>
      <c r="L4928" t="s">
        <v>22</v>
      </c>
      <c r="M4928" t="s">
        <v>23</v>
      </c>
      <c r="N4928" s="3">
        <v>4</v>
      </c>
      <c r="O4928" s="3" t="str">
        <f t="shared" si="457"/>
        <v>Consistent</v>
      </c>
      <c r="P4928" t="str">
        <f t="shared" si="458"/>
        <v>Good</v>
      </c>
      <c r="Q4928" s="4">
        <f t="shared" si="459"/>
        <v>364.44</v>
      </c>
      <c r="R4928" s="4">
        <f t="shared" si="460"/>
        <v>0</v>
      </c>
      <c r="S4928" s="4">
        <f t="shared" si="461"/>
        <v>364.44</v>
      </c>
    </row>
    <row r="4929" spans="1:19" hidden="1" x14ac:dyDescent="0.35">
      <c r="A4929" t="s">
        <v>14523</v>
      </c>
      <c r="B4929" t="s">
        <v>5408</v>
      </c>
      <c r="C4929" s="1">
        <v>45666</v>
      </c>
      <c r="D4929" t="s">
        <v>81</v>
      </c>
      <c r="E4929" t="s">
        <v>82</v>
      </c>
      <c r="F4929" s="3">
        <v>4</v>
      </c>
      <c r="G4929" s="3" t="str">
        <f t="shared" si="456"/>
        <v>Valid Quantity</v>
      </c>
      <c r="H4929" s="2" t="s">
        <v>14524</v>
      </c>
      <c r="I4929" s="3">
        <v>0</v>
      </c>
      <c r="J4929" t="s">
        <v>39</v>
      </c>
      <c r="K4929" t="s">
        <v>104</v>
      </c>
      <c r="L4929" t="s">
        <v>22</v>
      </c>
      <c r="M4929" t="s">
        <v>68</v>
      </c>
      <c r="O4929" s="3" t="str">
        <f t="shared" si="457"/>
        <v>Consistent</v>
      </c>
      <c r="P4929" t="str">
        <f t="shared" si="458"/>
        <v>Not Rated</v>
      </c>
      <c r="Q4929" s="4">
        <f t="shared" si="459"/>
        <v>580.91999999999996</v>
      </c>
      <c r="R4929" s="4">
        <f t="shared" si="460"/>
        <v>0</v>
      </c>
      <c r="S4929" s="4">
        <f t="shared" si="461"/>
        <v>580.91999999999996</v>
      </c>
    </row>
    <row r="4930" spans="1:19" hidden="1" x14ac:dyDescent="0.35">
      <c r="A4930" t="s">
        <v>15422</v>
      </c>
      <c r="B4930" t="s">
        <v>1392</v>
      </c>
      <c r="C4930" s="1">
        <v>45666</v>
      </c>
      <c r="D4930" t="s">
        <v>116</v>
      </c>
      <c r="E4930" t="s">
        <v>447</v>
      </c>
      <c r="F4930" s="3">
        <v>2</v>
      </c>
      <c r="G4930" s="3" t="str">
        <f t="shared" ref="G4930:G4993" si="462">IF(F4930&gt;0,"Valid Quantity",(IF(F4930&lt;0,"Negative Quantity","Zero Quantity")))</f>
        <v>Valid Quantity</v>
      </c>
      <c r="H4930" s="2" t="s">
        <v>6907</v>
      </c>
      <c r="I4930" s="3">
        <v>0</v>
      </c>
      <c r="J4930" t="s">
        <v>84</v>
      </c>
      <c r="K4930" t="s">
        <v>206</v>
      </c>
      <c r="L4930" t="s">
        <v>41</v>
      </c>
      <c r="M4930" t="s">
        <v>32</v>
      </c>
      <c r="O4930" s="3" t="str">
        <f t="shared" ref="O4930:O4993" si="463">IF(F4930&lt;0,IF(M4930="Returned","Return/Adjustment","Suspicious"),IF(F4930=0,IF(M4930="Delivered","Suspicious","Review"),"Consistent"))</f>
        <v>Consistent</v>
      </c>
      <c r="P4930" t="str">
        <f t="shared" ref="P4930:P4993" si="464">IF(N4930=0,"Not Rated",IF(N4930=5,"Excellent",IF(N4930=4,"Good",IF(N4930=3,"Average",IF(N4930=2,"Bad",IF(N4930=1,"Very Bad"))))))</f>
        <v>Not Rated</v>
      </c>
      <c r="Q4930" s="4">
        <f t="shared" ref="Q4930:Q4993" si="465">VALUE(SUBSTITUTE(H4930,"$",""))*F4930</f>
        <v>151.68</v>
      </c>
      <c r="R4930" s="4">
        <f t="shared" ref="R4930:R4993" si="466">Q4930*I4930/100</f>
        <v>0</v>
      </c>
      <c r="S4930" s="4">
        <f t="shared" ref="S4930:S4993" si="467">Q4930-R4930</f>
        <v>151.68</v>
      </c>
    </row>
    <row r="4931" spans="1:19" hidden="1" x14ac:dyDescent="0.35">
      <c r="A4931" t="s">
        <v>15922</v>
      </c>
      <c r="B4931" t="s">
        <v>6041</v>
      </c>
      <c r="C4931" s="1">
        <v>45666</v>
      </c>
      <c r="D4931" t="s">
        <v>45</v>
      </c>
      <c r="E4931" t="s">
        <v>432</v>
      </c>
      <c r="F4931" s="3">
        <v>1</v>
      </c>
      <c r="G4931" s="3" t="str">
        <f t="shared" si="462"/>
        <v>Valid Quantity</v>
      </c>
      <c r="H4931" s="2" t="s">
        <v>15923</v>
      </c>
      <c r="I4931" s="3">
        <v>0</v>
      </c>
      <c r="J4931" t="s">
        <v>54</v>
      </c>
      <c r="K4931" t="s">
        <v>194</v>
      </c>
      <c r="L4931" t="s">
        <v>163</v>
      </c>
      <c r="M4931" t="s">
        <v>23</v>
      </c>
      <c r="N4931" s="3">
        <v>3</v>
      </c>
      <c r="O4931" s="3" t="str">
        <f t="shared" si="463"/>
        <v>Consistent</v>
      </c>
      <c r="P4931" t="str">
        <f t="shared" si="464"/>
        <v>Average</v>
      </c>
      <c r="Q4931" s="4">
        <f t="shared" si="465"/>
        <v>45.92</v>
      </c>
      <c r="R4931" s="4">
        <f t="shared" si="466"/>
        <v>0</v>
      </c>
      <c r="S4931" s="4">
        <f t="shared" si="467"/>
        <v>45.92</v>
      </c>
    </row>
    <row r="4932" spans="1:19" hidden="1" x14ac:dyDescent="0.35">
      <c r="A4932" t="s">
        <v>16303</v>
      </c>
      <c r="B4932" t="s">
        <v>1525</v>
      </c>
      <c r="C4932" s="1">
        <v>45666</v>
      </c>
      <c r="D4932" t="s">
        <v>45</v>
      </c>
      <c r="E4932" t="s">
        <v>46</v>
      </c>
      <c r="F4932" s="3">
        <v>1</v>
      </c>
      <c r="G4932" s="3" t="str">
        <f t="shared" si="462"/>
        <v>Valid Quantity</v>
      </c>
      <c r="H4932" s="2" t="s">
        <v>9085</v>
      </c>
      <c r="I4932" s="3">
        <v>0</v>
      </c>
      <c r="J4932" t="s">
        <v>20</v>
      </c>
      <c r="K4932" t="s">
        <v>85</v>
      </c>
      <c r="L4932" t="s">
        <v>86</v>
      </c>
      <c r="M4932" t="s">
        <v>23</v>
      </c>
      <c r="N4932" s="3">
        <v>5</v>
      </c>
      <c r="O4932" s="3" t="str">
        <f t="shared" si="463"/>
        <v>Consistent</v>
      </c>
      <c r="P4932" t="str">
        <f t="shared" si="464"/>
        <v>Excellent</v>
      </c>
      <c r="Q4932" s="4">
        <f t="shared" si="465"/>
        <v>14.02</v>
      </c>
      <c r="R4932" s="4">
        <f t="shared" si="466"/>
        <v>0</v>
      </c>
      <c r="S4932" s="4">
        <f t="shared" si="467"/>
        <v>14.02</v>
      </c>
    </row>
    <row r="4933" spans="1:19" hidden="1" x14ac:dyDescent="0.35">
      <c r="A4933" t="s">
        <v>17351</v>
      </c>
      <c r="B4933" t="s">
        <v>1734</v>
      </c>
      <c r="C4933" s="1">
        <v>45666</v>
      </c>
      <c r="D4933" t="s">
        <v>36</v>
      </c>
      <c r="E4933" t="s">
        <v>183</v>
      </c>
      <c r="F4933" s="3">
        <v>1</v>
      </c>
      <c r="G4933" s="3" t="str">
        <f t="shared" si="462"/>
        <v>Valid Quantity</v>
      </c>
      <c r="H4933" s="2" t="s">
        <v>17352</v>
      </c>
      <c r="I4933" s="3">
        <v>0</v>
      </c>
      <c r="J4933" t="s">
        <v>20</v>
      </c>
      <c r="K4933" t="s">
        <v>180</v>
      </c>
      <c r="L4933" t="s">
        <v>86</v>
      </c>
      <c r="M4933" t="s">
        <v>75</v>
      </c>
      <c r="O4933" s="3" t="str">
        <f t="shared" si="463"/>
        <v>Consistent</v>
      </c>
      <c r="P4933" t="str">
        <f t="shared" si="464"/>
        <v>Not Rated</v>
      </c>
      <c r="Q4933" s="4">
        <f t="shared" si="465"/>
        <v>60.7</v>
      </c>
      <c r="R4933" s="4">
        <f t="shared" si="466"/>
        <v>0</v>
      </c>
      <c r="S4933" s="4">
        <f t="shared" si="467"/>
        <v>60.7</v>
      </c>
    </row>
    <row r="4934" spans="1:19" hidden="1" x14ac:dyDescent="0.35">
      <c r="A4934" t="s">
        <v>17396</v>
      </c>
      <c r="B4934" t="s">
        <v>15152</v>
      </c>
      <c r="C4934" s="1">
        <v>45666</v>
      </c>
      <c r="D4934" t="s">
        <v>36</v>
      </c>
      <c r="E4934" t="s">
        <v>547</v>
      </c>
      <c r="F4934" s="3">
        <v>3</v>
      </c>
      <c r="G4934" s="3" t="str">
        <f t="shared" si="462"/>
        <v>Valid Quantity</v>
      </c>
      <c r="H4934" s="2" t="s">
        <v>16555</v>
      </c>
      <c r="I4934" s="3">
        <v>5</v>
      </c>
      <c r="J4934" t="s">
        <v>84</v>
      </c>
      <c r="K4934" t="s">
        <v>49</v>
      </c>
      <c r="L4934" t="s">
        <v>22</v>
      </c>
      <c r="M4934" t="s">
        <v>68</v>
      </c>
      <c r="O4934" s="3" t="str">
        <f t="shared" si="463"/>
        <v>Consistent</v>
      </c>
      <c r="P4934" t="str">
        <f t="shared" si="464"/>
        <v>Not Rated</v>
      </c>
      <c r="Q4934" s="4">
        <f t="shared" si="465"/>
        <v>230.25</v>
      </c>
      <c r="R4934" s="4">
        <f t="shared" si="466"/>
        <v>11.512499999999999</v>
      </c>
      <c r="S4934" s="4">
        <f t="shared" si="467"/>
        <v>218.73750000000001</v>
      </c>
    </row>
    <row r="4935" spans="1:19" hidden="1" x14ac:dyDescent="0.35">
      <c r="A4935" t="s">
        <v>21160</v>
      </c>
      <c r="B4935" t="s">
        <v>9324</v>
      </c>
      <c r="C4935" s="1">
        <v>45666</v>
      </c>
      <c r="D4935" t="s">
        <v>17</v>
      </c>
      <c r="E4935" t="s">
        <v>89</v>
      </c>
      <c r="F4935" s="3">
        <v>2</v>
      </c>
      <c r="G4935" s="3" t="str">
        <f t="shared" si="462"/>
        <v>Valid Quantity</v>
      </c>
      <c r="H4935" s="2" t="s">
        <v>21161</v>
      </c>
      <c r="I4935" s="3">
        <v>15</v>
      </c>
      <c r="J4935" t="s">
        <v>84</v>
      </c>
      <c r="K4935" t="s">
        <v>124</v>
      </c>
      <c r="L4935" t="s">
        <v>61</v>
      </c>
      <c r="M4935" t="s">
        <v>23</v>
      </c>
      <c r="N4935" s="3">
        <v>5</v>
      </c>
      <c r="O4935" s="3" t="str">
        <f t="shared" si="463"/>
        <v>Consistent</v>
      </c>
      <c r="P4935" t="str">
        <f t="shared" si="464"/>
        <v>Excellent</v>
      </c>
      <c r="Q4935" s="4">
        <f t="shared" si="465"/>
        <v>65.34</v>
      </c>
      <c r="R4935" s="4">
        <f t="shared" si="466"/>
        <v>9.8010000000000002</v>
      </c>
      <c r="S4935" s="4">
        <f t="shared" si="467"/>
        <v>55.539000000000001</v>
      </c>
    </row>
    <row r="4936" spans="1:19" hidden="1" x14ac:dyDescent="0.35">
      <c r="A4936" t="s">
        <v>22194</v>
      </c>
      <c r="B4936" t="s">
        <v>7004</v>
      </c>
      <c r="C4936" s="1">
        <v>45666</v>
      </c>
      <c r="D4936" t="s">
        <v>81</v>
      </c>
      <c r="E4936" t="s">
        <v>143</v>
      </c>
      <c r="F4936" s="3">
        <v>0</v>
      </c>
      <c r="G4936" s="3" t="str">
        <f t="shared" si="462"/>
        <v>Zero Quantity</v>
      </c>
      <c r="H4936" s="2" t="s">
        <v>22195</v>
      </c>
      <c r="I4936" s="3">
        <v>5</v>
      </c>
      <c r="J4936" t="s">
        <v>48</v>
      </c>
      <c r="K4936" t="s">
        <v>189</v>
      </c>
      <c r="L4936" t="s">
        <v>120</v>
      </c>
      <c r="M4936" t="s">
        <v>23</v>
      </c>
      <c r="N4936" s="3">
        <v>5</v>
      </c>
      <c r="O4936" s="3" t="str">
        <f t="shared" si="463"/>
        <v>Suspicious</v>
      </c>
      <c r="P4936" t="str">
        <f t="shared" si="464"/>
        <v>Excellent</v>
      </c>
      <c r="Q4936" s="4">
        <f t="shared" si="465"/>
        <v>0</v>
      </c>
      <c r="R4936" s="4">
        <f t="shared" si="466"/>
        <v>0</v>
      </c>
      <c r="S4936" s="4">
        <f t="shared" si="467"/>
        <v>0</v>
      </c>
    </row>
    <row r="4937" spans="1:19" hidden="1" x14ac:dyDescent="0.35">
      <c r="A4937" t="s">
        <v>22572</v>
      </c>
      <c r="B4937" t="s">
        <v>934</v>
      </c>
      <c r="C4937" s="1">
        <v>45666</v>
      </c>
      <c r="D4937" t="s">
        <v>81</v>
      </c>
      <c r="E4937" t="s">
        <v>111</v>
      </c>
      <c r="F4937" s="3">
        <v>3</v>
      </c>
      <c r="G4937" s="3" t="str">
        <f t="shared" si="462"/>
        <v>Valid Quantity</v>
      </c>
      <c r="H4937" s="2" t="s">
        <v>22573</v>
      </c>
      <c r="I4937" s="3">
        <v>0</v>
      </c>
      <c r="J4937" t="s">
        <v>48</v>
      </c>
      <c r="K4937" t="s">
        <v>49</v>
      </c>
      <c r="L4937" t="s">
        <v>22</v>
      </c>
      <c r="M4937" t="s">
        <v>32</v>
      </c>
      <c r="N4937" s="3">
        <v>0</v>
      </c>
      <c r="O4937" s="3" t="str">
        <f t="shared" si="463"/>
        <v>Consistent</v>
      </c>
      <c r="P4937" t="str">
        <f t="shared" si="464"/>
        <v>Not Rated</v>
      </c>
      <c r="Q4937" s="4">
        <f t="shared" si="465"/>
        <v>370.65</v>
      </c>
      <c r="R4937" s="4">
        <f t="shared" si="466"/>
        <v>0</v>
      </c>
      <c r="S4937" s="4">
        <f t="shared" si="467"/>
        <v>370.65</v>
      </c>
    </row>
    <row r="4938" spans="1:19" hidden="1" x14ac:dyDescent="0.35">
      <c r="A4938" t="s">
        <v>22675</v>
      </c>
      <c r="B4938" t="s">
        <v>8769</v>
      </c>
      <c r="C4938" s="1">
        <v>45666</v>
      </c>
      <c r="D4938" t="s">
        <v>81</v>
      </c>
      <c r="E4938" t="s">
        <v>111</v>
      </c>
      <c r="F4938" s="3">
        <v>1</v>
      </c>
      <c r="G4938" s="3" t="str">
        <f t="shared" si="462"/>
        <v>Valid Quantity</v>
      </c>
      <c r="H4938" s="2" t="s">
        <v>17370</v>
      </c>
      <c r="I4938" s="3">
        <v>20</v>
      </c>
      <c r="J4938" t="s">
        <v>84</v>
      </c>
      <c r="K4938" t="s">
        <v>124</v>
      </c>
      <c r="L4938" t="s">
        <v>61</v>
      </c>
      <c r="M4938" t="s">
        <v>23</v>
      </c>
      <c r="N4938" s="3">
        <v>5</v>
      </c>
      <c r="O4938" s="3" t="str">
        <f t="shared" si="463"/>
        <v>Consistent</v>
      </c>
      <c r="P4938" t="str">
        <f t="shared" si="464"/>
        <v>Excellent</v>
      </c>
      <c r="Q4938" s="4">
        <f t="shared" si="465"/>
        <v>60.26</v>
      </c>
      <c r="R4938" s="4">
        <f t="shared" si="466"/>
        <v>12.052</v>
      </c>
      <c r="S4938" s="4">
        <f t="shared" si="467"/>
        <v>48.207999999999998</v>
      </c>
    </row>
    <row r="4939" spans="1:19" hidden="1" x14ac:dyDescent="0.35">
      <c r="A4939" t="s">
        <v>296</v>
      </c>
      <c r="B4939" t="s">
        <v>297</v>
      </c>
      <c r="C4939" s="1">
        <v>45667</v>
      </c>
      <c r="D4939" t="s">
        <v>159</v>
      </c>
      <c r="E4939" t="s">
        <v>160</v>
      </c>
      <c r="F4939" s="3">
        <v>3</v>
      </c>
      <c r="G4939" s="3" t="str">
        <f t="shared" si="462"/>
        <v>Valid Quantity</v>
      </c>
      <c r="H4939" s="2" t="s">
        <v>298</v>
      </c>
      <c r="I4939" s="3">
        <v>10</v>
      </c>
      <c r="J4939" t="s">
        <v>67</v>
      </c>
      <c r="K4939" t="s">
        <v>119</v>
      </c>
      <c r="L4939" t="s">
        <v>120</v>
      </c>
      <c r="M4939" t="s">
        <v>75</v>
      </c>
      <c r="O4939" s="3" t="str">
        <f t="shared" si="463"/>
        <v>Consistent</v>
      </c>
      <c r="P4939" t="str">
        <f t="shared" si="464"/>
        <v>Not Rated</v>
      </c>
      <c r="Q4939" s="4">
        <f t="shared" si="465"/>
        <v>62.010000000000005</v>
      </c>
      <c r="R4939" s="4">
        <f t="shared" si="466"/>
        <v>6.2010000000000005</v>
      </c>
      <c r="S4939" s="4">
        <f t="shared" si="467"/>
        <v>55.809000000000005</v>
      </c>
    </row>
    <row r="4940" spans="1:19" hidden="1" x14ac:dyDescent="0.35">
      <c r="A4940" t="s">
        <v>1922</v>
      </c>
      <c r="B4940" t="s">
        <v>1923</v>
      </c>
      <c r="C4940" s="1">
        <v>45667</v>
      </c>
      <c r="D4940" t="s">
        <v>64</v>
      </c>
      <c r="E4940" t="s">
        <v>65</v>
      </c>
      <c r="F4940" s="3">
        <v>3</v>
      </c>
      <c r="G4940" s="3" t="str">
        <f t="shared" si="462"/>
        <v>Valid Quantity</v>
      </c>
      <c r="H4940" s="2" t="s">
        <v>1924</v>
      </c>
      <c r="I4940" s="3">
        <v>0</v>
      </c>
      <c r="J4940" t="s">
        <v>67</v>
      </c>
      <c r="K4940" t="s">
        <v>206</v>
      </c>
      <c r="L4940" t="s">
        <v>41</v>
      </c>
      <c r="M4940" t="s">
        <v>23</v>
      </c>
      <c r="N4940" s="3">
        <v>4</v>
      </c>
      <c r="O4940" s="3" t="str">
        <f t="shared" si="463"/>
        <v>Consistent</v>
      </c>
      <c r="P4940" t="str">
        <f t="shared" si="464"/>
        <v>Good</v>
      </c>
      <c r="Q4940" s="4">
        <f t="shared" si="465"/>
        <v>52.679999999999993</v>
      </c>
      <c r="R4940" s="4">
        <f t="shared" si="466"/>
        <v>0</v>
      </c>
      <c r="S4940" s="4">
        <f t="shared" si="467"/>
        <v>52.679999999999993</v>
      </c>
    </row>
    <row r="4941" spans="1:19" hidden="1" x14ac:dyDescent="0.35">
      <c r="A4941" t="s">
        <v>2382</v>
      </c>
      <c r="B4941" t="s">
        <v>2383</v>
      </c>
      <c r="C4941" s="1">
        <v>45667</v>
      </c>
      <c r="D4941" t="s">
        <v>45</v>
      </c>
      <c r="E4941" t="s">
        <v>432</v>
      </c>
      <c r="F4941" s="3">
        <v>1</v>
      </c>
      <c r="G4941" s="3" t="str">
        <f t="shared" si="462"/>
        <v>Valid Quantity</v>
      </c>
      <c r="H4941" s="2" t="s">
        <v>2384</v>
      </c>
      <c r="I4941" s="3">
        <v>0</v>
      </c>
      <c r="J4941" t="s">
        <v>67</v>
      </c>
      <c r="K4941" t="s">
        <v>124</v>
      </c>
      <c r="L4941" t="s">
        <v>61</v>
      </c>
      <c r="M4941" t="s">
        <v>23</v>
      </c>
      <c r="N4941" s="3">
        <v>5</v>
      </c>
      <c r="O4941" s="3" t="str">
        <f t="shared" si="463"/>
        <v>Consistent</v>
      </c>
      <c r="P4941" t="str">
        <f t="shared" si="464"/>
        <v>Excellent</v>
      </c>
      <c r="Q4941" s="4">
        <f t="shared" si="465"/>
        <v>34.299999999999997</v>
      </c>
      <c r="R4941" s="4">
        <f t="shared" si="466"/>
        <v>0</v>
      </c>
      <c r="S4941" s="4">
        <f t="shared" si="467"/>
        <v>34.299999999999997</v>
      </c>
    </row>
    <row r="4942" spans="1:19" hidden="1" x14ac:dyDescent="0.35">
      <c r="A4942" t="s">
        <v>8302</v>
      </c>
      <c r="B4942" t="s">
        <v>8303</v>
      </c>
      <c r="C4942" s="1">
        <v>45667</v>
      </c>
      <c r="D4942" t="s">
        <v>64</v>
      </c>
      <c r="E4942" t="s">
        <v>331</v>
      </c>
      <c r="F4942" s="3">
        <v>2</v>
      </c>
      <c r="G4942" s="3" t="str">
        <f t="shared" si="462"/>
        <v>Valid Quantity</v>
      </c>
      <c r="H4942" s="2" t="s">
        <v>8304</v>
      </c>
      <c r="I4942" s="3">
        <v>0</v>
      </c>
      <c r="J4942" t="s">
        <v>20</v>
      </c>
      <c r="K4942" t="s">
        <v>467</v>
      </c>
      <c r="L4942" t="s">
        <v>120</v>
      </c>
      <c r="M4942" t="s">
        <v>23</v>
      </c>
      <c r="N4942" s="3">
        <v>5</v>
      </c>
      <c r="O4942" s="3" t="str">
        <f t="shared" si="463"/>
        <v>Consistent</v>
      </c>
      <c r="P4942" t="str">
        <f t="shared" si="464"/>
        <v>Excellent</v>
      </c>
      <c r="Q4942" s="4">
        <f t="shared" si="465"/>
        <v>17.2</v>
      </c>
      <c r="R4942" s="4">
        <f t="shared" si="466"/>
        <v>0</v>
      </c>
      <c r="S4942" s="4">
        <f t="shared" si="467"/>
        <v>17.2</v>
      </c>
    </row>
    <row r="4943" spans="1:19" hidden="1" x14ac:dyDescent="0.35">
      <c r="A4943" t="s">
        <v>13455</v>
      </c>
      <c r="B4943" t="s">
        <v>6747</v>
      </c>
      <c r="C4943" s="1">
        <v>45667</v>
      </c>
      <c r="D4943" t="s">
        <v>159</v>
      </c>
      <c r="E4943" t="s">
        <v>358</v>
      </c>
      <c r="F4943" s="3">
        <v>3</v>
      </c>
      <c r="G4943" s="3" t="str">
        <f t="shared" si="462"/>
        <v>Valid Quantity</v>
      </c>
      <c r="H4943" s="2" t="s">
        <v>8660</v>
      </c>
      <c r="I4943" s="3">
        <v>5</v>
      </c>
      <c r="J4943" t="s">
        <v>67</v>
      </c>
      <c r="K4943" t="s">
        <v>131</v>
      </c>
      <c r="L4943" t="s">
        <v>86</v>
      </c>
      <c r="M4943" t="s">
        <v>23</v>
      </c>
      <c r="N4943" s="3">
        <v>5</v>
      </c>
      <c r="O4943" s="3" t="str">
        <f t="shared" si="463"/>
        <v>Consistent</v>
      </c>
      <c r="P4943" t="str">
        <f t="shared" si="464"/>
        <v>Excellent</v>
      </c>
      <c r="Q4943" s="4">
        <f t="shared" si="465"/>
        <v>89.28</v>
      </c>
      <c r="R4943" s="4">
        <f t="shared" si="466"/>
        <v>4.4639999999999995</v>
      </c>
      <c r="S4943" s="4">
        <f t="shared" si="467"/>
        <v>84.816000000000003</v>
      </c>
    </row>
    <row r="4944" spans="1:19" hidden="1" x14ac:dyDescent="0.35">
      <c r="A4944" t="s">
        <v>14468</v>
      </c>
      <c r="B4944" t="s">
        <v>3857</v>
      </c>
      <c r="C4944" s="1">
        <v>45667</v>
      </c>
      <c r="D4944" t="s">
        <v>45</v>
      </c>
      <c r="E4944" t="s">
        <v>269</v>
      </c>
      <c r="F4944" s="3">
        <v>3</v>
      </c>
      <c r="G4944" s="3" t="str">
        <f t="shared" si="462"/>
        <v>Valid Quantity</v>
      </c>
      <c r="H4944" s="2" t="s">
        <v>10478</v>
      </c>
      <c r="I4944" s="3">
        <v>0</v>
      </c>
      <c r="J4944" t="s">
        <v>20</v>
      </c>
      <c r="K4944" t="s">
        <v>189</v>
      </c>
      <c r="L4944" t="s">
        <v>120</v>
      </c>
      <c r="M4944" t="s">
        <v>23</v>
      </c>
      <c r="N4944" s="3">
        <v>4</v>
      </c>
      <c r="O4944" s="3" t="str">
        <f t="shared" si="463"/>
        <v>Consistent</v>
      </c>
      <c r="P4944" t="str">
        <f t="shared" si="464"/>
        <v>Good</v>
      </c>
      <c r="Q4944" s="4">
        <f t="shared" si="465"/>
        <v>48.03</v>
      </c>
      <c r="R4944" s="4">
        <f t="shared" si="466"/>
        <v>0</v>
      </c>
      <c r="S4944" s="4">
        <f t="shared" si="467"/>
        <v>48.03</v>
      </c>
    </row>
    <row r="4945" spans="1:19" hidden="1" x14ac:dyDescent="0.35">
      <c r="A4945" t="s">
        <v>14597</v>
      </c>
      <c r="B4945" t="s">
        <v>7031</v>
      </c>
      <c r="C4945" s="1">
        <v>45667</v>
      </c>
      <c r="D4945" t="s">
        <v>45</v>
      </c>
      <c r="E4945" t="s">
        <v>269</v>
      </c>
      <c r="F4945" s="3">
        <v>1</v>
      </c>
      <c r="G4945" s="3" t="str">
        <f t="shared" si="462"/>
        <v>Valid Quantity</v>
      </c>
      <c r="H4945" s="2" t="s">
        <v>8837</v>
      </c>
      <c r="I4945" s="3">
        <v>10</v>
      </c>
      <c r="J4945" t="s">
        <v>54</v>
      </c>
      <c r="K4945" t="s">
        <v>21</v>
      </c>
      <c r="L4945" t="s">
        <v>22</v>
      </c>
      <c r="M4945" t="s">
        <v>23</v>
      </c>
      <c r="O4945" s="3" t="str">
        <f t="shared" si="463"/>
        <v>Consistent</v>
      </c>
      <c r="P4945" t="str">
        <f t="shared" si="464"/>
        <v>Not Rated</v>
      </c>
      <c r="Q4945" s="4">
        <f t="shared" si="465"/>
        <v>29.56</v>
      </c>
      <c r="R4945" s="4">
        <f t="shared" si="466"/>
        <v>2.9559999999999995</v>
      </c>
      <c r="S4945" s="4">
        <f t="shared" si="467"/>
        <v>26.603999999999999</v>
      </c>
    </row>
    <row r="4946" spans="1:19" hidden="1" x14ac:dyDescent="0.35">
      <c r="A4946" t="s">
        <v>15534</v>
      </c>
      <c r="B4946" t="s">
        <v>7365</v>
      </c>
      <c r="C4946" s="1">
        <v>45667</v>
      </c>
      <c r="D4946" t="s">
        <v>159</v>
      </c>
      <c r="E4946" t="s">
        <v>197</v>
      </c>
      <c r="F4946" s="3">
        <v>1</v>
      </c>
      <c r="G4946" s="3" t="str">
        <f t="shared" si="462"/>
        <v>Valid Quantity</v>
      </c>
      <c r="H4946" s="2" t="s">
        <v>3912</v>
      </c>
      <c r="I4946" s="3">
        <v>0</v>
      </c>
      <c r="J4946" t="s">
        <v>48</v>
      </c>
      <c r="K4946" t="s">
        <v>49</v>
      </c>
      <c r="L4946" t="s">
        <v>22</v>
      </c>
      <c r="M4946" t="s">
        <v>23</v>
      </c>
      <c r="N4946" s="3">
        <v>4</v>
      </c>
      <c r="O4946" s="3" t="str">
        <f t="shared" si="463"/>
        <v>Consistent</v>
      </c>
      <c r="P4946" t="str">
        <f t="shared" si="464"/>
        <v>Good</v>
      </c>
      <c r="Q4946" s="4">
        <f t="shared" si="465"/>
        <v>6.33</v>
      </c>
      <c r="R4946" s="4">
        <f t="shared" si="466"/>
        <v>0</v>
      </c>
      <c r="S4946" s="4">
        <f t="shared" si="467"/>
        <v>6.33</v>
      </c>
    </row>
    <row r="4947" spans="1:19" hidden="1" x14ac:dyDescent="0.35">
      <c r="A4947" t="s">
        <v>16668</v>
      </c>
      <c r="B4947" t="s">
        <v>4494</v>
      </c>
      <c r="C4947" s="1">
        <v>45667</v>
      </c>
      <c r="D4947" t="s">
        <v>17</v>
      </c>
      <c r="E4947" t="s">
        <v>72</v>
      </c>
      <c r="F4947" s="3">
        <v>1</v>
      </c>
      <c r="G4947" s="3" t="str">
        <f t="shared" si="462"/>
        <v>Valid Quantity</v>
      </c>
      <c r="H4947" s="2" t="s">
        <v>10342</v>
      </c>
      <c r="I4947" s="3">
        <v>0</v>
      </c>
      <c r="J4947" t="s">
        <v>67</v>
      </c>
      <c r="K4947" t="s">
        <v>162</v>
      </c>
      <c r="L4947" t="s">
        <v>163</v>
      </c>
      <c r="M4947" t="s">
        <v>23</v>
      </c>
      <c r="N4947" s="3">
        <v>4</v>
      </c>
      <c r="O4947" s="3" t="str">
        <f t="shared" si="463"/>
        <v>Consistent</v>
      </c>
      <c r="P4947" t="str">
        <f t="shared" si="464"/>
        <v>Good</v>
      </c>
      <c r="Q4947" s="4">
        <f t="shared" si="465"/>
        <v>34.35</v>
      </c>
      <c r="R4947" s="4">
        <f t="shared" si="466"/>
        <v>0</v>
      </c>
      <c r="S4947" s="4">
        <f t="shared" si="467"/>
        <v>34.35</v>
      </c>
    </row>
    <row r="4948" spans="1:19" hidden="1" x14ac:dyDescent="0.35">
      <c r="A4948" t="s">
        <v>17371</v>
      </c>
      <c r="B4948" t="s">
        <v>1464</v>
      </c>
      <c r="C4948" s="1">
        <v>45667</v>
      </c>
      <c r="D4948" t="s">
        <v>45</v>
      </c>
      <c r="E4948" t="s">
        <v>95</v>
      </c>
      <c r="F4948" s="3">
        <v>4</v>
      </c>
      <c r="G4948" s="3" t="str">
        <f t="shared" si="462"/>
        <v>Valid Quantity</v>
      </c>
      <c r="H4948" s="2" t="s">
        <v>13140</v>
      </c>
      <c r="I4948" s="3">
        <v>5</v>
      </c>
      <c r="J4948" t="s">
        <v>54</v>
      </c>
      <c r="K4948" t="s">
        <v>281</v>
      </c>
      <c r="L4948" t="s">
        <v>31</v>
      </c>
      <c r="M4948" t="s">
        <v>23</v>
      </c>
      <c r="N4948" s="3">
        <v>5</v>
      </c>
      <c r="O4948" s="3" t="str">
        <f t="shared" si="463"/>
        <v>Consistent</v>
      </c>
      <c r="P4948" t="str">
        <f t="shared" si="464"/>
        <v>Excellent</v>
      </c>
      <c r="Q4948" s="4">
        <f t="shared" si="465"/>
        <v>202.4</v>
      </c>
      <c r="R4948" s="4">
        <f t="shared" si="466"/>
        <v>10.119999999999999</v>
      </c>
      <c r="S4948" s="4">
        <f t="shared" si="467"/>
        <v>192.28</v>
      </c>
    </row>
    <row r="4949" spans="1:19" hidden="1" x14ac:dyDescent="0.35">
      <c r="A4949" t="s">
        <v>20225</v>
      </c>
      <c r="B4949" t="s">
        <v>20226</v>
      </c>
      <c r="C4949" s="1">
        <v>45667</v>
      </c>
      <c r="D4949" t="s">
        <v>159</v>
      </c>
      <c r="E4949" t="s">
        <v>239</v>
      </c>
      <c r="F4949" s="3">
        <v>4</v>
      </c>
      <c r="G4949" s="3" t="str">
        <f t="shared" si="462"/>
        <v>Valid Quantity</v>
      </c>
      <c r="H4949" s="2" t="s">
        <v>1804</v>
      </c>
      <c r="I4949" s="3">
        <v>5</v>
      </c>
      <c r="J4949" t="s">
        <v>39</v>
      </c>
      <c r="K4949" t="s">
        <v>40</v>
      </c>
      <c r="L4949" t="s">
        <v>41</v>
      </c>
      <c r="M4949" t="s">
        <v>75</v>
      </c>
      <c r="O4949" s="3" t="str">
        <f t="shared" si="463"/>
        <v>Consistent</v>
      </c>
      <c r="P4949" t="str">
        <f t="shared" si="464"/>
        <v>Not Rated</v>
      </c>
      <c r="Q4949" s="4">
        <f t="shared" si="465"/>
        <v>63.48</v>
      </c>
      <c r="R4949" s="4">
        <f t="shared" si="466"/>
        <v>3.1739999999999999</v>
      </c>
      <c r="S4949" s="4">
        <f t="shared" si="467"/>
        <v>60.305999999999997</v>
      </c>
    </row>
    <row r="4950" spans="1:19" hidden="1" x14ac:dyDescent="0.35">
      <c r="A4950" t="s">
        <v>21715</v>
      </c>
      <c r="B4950" t="s">
        <v>6747</v>
      </c>
      <c r="C4950" s="1">
        <v>45667</v>
      </c>
      <c r="D4950" t="s">
        <v>17</v>
      </c>
      <c r="E4950" t="s">
        <v>28</v>
      </c>
      <c r="F4950" s="3">
        <v>1</v>
      </c>
      <c r="G4950" s="3" t="str">
        <f t="shared" si="462"/>
        <v>Valid Quantity</v>
      </c>
      <c r="H4950" s="2" t="s">
        <v>8745</v>
      </c>
      <c r="I4950" s="3">
        <v>10</v>
      </c>
      <c r="J4950" t="s">
        <v>67</v>
      </c>
      <c r="K4950" t="s">
        <v>124</v>
      </c>
      <c r="L4950" t="s">
        <v>61</v>
      </c>
      <c r="M4950" t="s">
        <v>23</v>
      </c>
      <c r="N4950" s="3">
        <v>3</v>
      </c>
      <c r="O4950" s="3" t="str">
        <f t="shared" si="463"/>
        <v>Consistent</v>
      </c>
      <c r="P4950" t="str">
        <f t="shared" si="464"/>
        <v>Average</v>
      </c>
      <c r="Q4950" s="4">
        <f t="shared" si="465"/>
        <v>35.22</v>
      </c>
      <c r="R4950" s="4">
        <f t="shared" si="466"/>
        <v>3.5219999999999998</v>
      </c>
      <c r="S4950" s="4">
        <f t="shared" si="467"/>
        <v>31.698</v>
      </c>
    </row>
    <row r="4951" spans="1:19" hidden="1" x14ac:dyDescent="0.35">
      <c r="A4951" t="s">
        <v>4319</v>
      </c>
      <c r="B4951" t="s">
        <v>2584</v>
      </c>
      <c r="C4951" s="1">
        <v>45668</v>
      </c>
      <c r="D4951" t="s">
        <v>64</v>
      </c>
      <c r="E4951" t="s">
        <v>416</v>
      </c>
      <c r="F4951" s="3">
        <v>3</v>
      </c>
      <c r="G4951" s="3" t="str">
        <f t="shared" si="462"/>
        <v>Valid Quantity</v>
      </c>
      <c r="H4951" s="2" t="s">
        <v>4320</v>
      </c>
      <c r="I4951" s="3">
        <v>0</v>
      </c>
      <c r="J4951" t="s">
        <v>84</v>
      </c>
      <c r="K4951" t="s">
        <v>212</v>
      </c>
      <c r="L4951" t="s">
        <v>86</v>
      </c>
      <c r="M4951" t="s">
        <v>23</v>
      </c>
      <c r="N4951" s="3">
        <v>4</v>
      </c>
      <c r="O4951" s="3" t="str">
        <f t="shared" si="463"/>
        <v>Consistent</v>
      </c>
      <c r="P4951" t="str">
        <f t="shared" si="464"/>
        <v>Good</v>
      </c>
      <c r="Q4951" s="4">
        <f t="shared" si="465"/>
        <v>273.39</v>
      </c>
      <c r="R4951" s="4">
        <f t="shared" si="466"/>
        <v>0</v>
      </c>
      <c r="S4951" s="4">
        <f t="shared" si="467"/>
        <v>273.39</v>
      </c>
    </row>
    <row r="4952" spans="1:19" hidden="1" x14ac:dyDescent="0.35">
      <c r="A4952" t="s">
        <v>4847</v>
      </c>
      <c r="B4952" t="s">
        <v>4848</v>
      </c>
      <c r="C4952" s="1">
        <v>45668</v>
      </c>
      <c r="D4952" t="s">
        <v>45</v>
      </c>
      <c r="E4952" t="s">
        <v>95</v>
      </c>
      <c r="F4952" s="3">
        <v>3</v>
      </c>
      <c r="G4952" s="3" t="str">
        <f t="shared" si="462"/>
        <v>Valid Quantity</v>
      </c>
      <c r="H4952" s="2" t="s">
        <v>4849</v>
      </c>
      <c r="I4952" s="3">
        <v>5</v>
      </c>
      <c r="J4952" t="s">
        <v>20</v>
      </c>
      <c r="K4952" t="s">
        <v>30</v>
      </c>
      <c r="L4952" t="s">
        <v>31</v>
      </c>
      <c r="M4952" t="s">
        <v>23</v>
      </c>
      <c r="N4952" s="3">
        <v>5</v>
      </c>
      <c r="O4952" s="3" t="str">
        <f t="shared" si="463"/>
        <v>Consistent</v>
      </c>
      <c r="P4952" t="str">
        <f t="shared" si="464"/>
        <v>Excellent</v>
      </c>
      <c r="Q4952" s="4">
        <f t="shared" si="465"/>
        <v>48.84</v>
      </c>
      <c r="R4952" s="4">
        <f t="shared" si="466"/>
        <v>2.4420000000000002</v>
      </c>
      <c r="S4952" s="4">
        <f t="shared" si="467"/>
        <v>46.398000000000003</v>
      </c>
    </row>
    <row r="4953" spans="1:19" hidden="1" x14ac:dyDescent="0.35">
      <c r="A4953" t="s">
        <v>7734</v>
      </c>
      <c r="B4953" t="s">
        <v>7735</v>
      </c>
      <c r="C4953" s="1">
        <v>45668</v>
      </c>
      <c r="D4953" t="s">
        <v>36</v>
      </c>
      <c r="E4953" t="s">
        <v>547</v>
      </c>
      <c r="F4953" s="3">
        <v>3</v>
      </c>
      <c r="G4953" s="3" t="str">
        <f t="shared" si="462"/>
        <v>Valid Quantity</v>
      </c>
      <c r="H4953" s="2" t="s">
        <v>7736</v>
      </c>
      <c r="I4953" s="3">
        <v>5</v>
      </c>
      <c r="J4953" t="s">
        <v>54</v>
      </c>
      <c r="K4953" t="s">
        <v>119</v>
      </c>
      <c r="L4953" t="s">
        <v>120</v>
      </c>
      <c r="M4953" t="s">
        <v>68</v>
      </c>
      <c r="O4953" s="3" t="str">
        <f t="shared" si="463"/>
        <v>Consistent</v>
      </c>
      <c r="P4953" t="str">
        <f t="shared" si="464"/>
        <v>Not Rated</v>
      </c>
      <c r="Q4953" s="4">
        <f t="shared" si="465"/>
        <v>268.77</v>
      </c>
      <c r="R4953" s="4">
        <f t="shared" si="466"/>
        <v>13.438499999999999</v>
      </c>
      <c r="S4953" s="4">
        <f t="shared" si="467"/>
        <v>255.33149999999998</v>
      </c>
    </row>
    <row r="4954" spans="1:19" hidden="1" x14ac:dyDescent="0.35">
      <c r="A4954" t="s">
        <v>8427</v>
      </c>
      <c r="B4954" t="s">
        <v>8428</v>
      </c>
      <c r="C4954" s="1">
        <v>45668</v>
      </c>
      <c r="D4954" t="s">
        <v>17</v>
      </c>
      <c r="E4954" t="s">
        <v>89</v>
      </c>
      <c r="F4954" s="3">
        <v>2</v>
      </c>
      <c r="G4954" s="3" t="str">
        <f t="shared" si="462"/>
        <v>Valid Quantity</v>
      </c>
      <c r="H4954" s="2" t="s">
        <v>8429</v>
      </c>
      <c r="I4954" s="3">
        <v>5</v>
      </c>
      <c r="J4954" t="s">
        <v>48</v>
      </c>
      <c r="K4954" t="s">
        <v>30</v>
      </c>
      <c r="L4954" t="s">
        <v>31</v>
      </c>
      <c r="M4954" t="s">
        <v>23</v>
      </c>
      <c r="N4954" s="3">
        <v>0</v>
      </c>
      <c r="O4954" s="3" t="str">
        <f t="shared" si="463"/>
        <v>Consistent</v>
      </c>
      <c r="P4954" t="str">
        <f t="shared" si="464"/>
        <v>Not Rated</v>
      </c>
      <c r="Q4954" s="4">
        <f t="shared" si="465"/>
        <v>57.36</v>
      </c>
      <c r="R4954" s="4">
        <f t="shared" si="466"/>
        <v>2.8680000000000003</v>
      </c>
      <c r="S4954" s="4">
        <f t="shared" si="467"/>
        <v>54.491999999999997</v>
      </c>
    </row>
    <row r="4955" spans="1:19" hidden="1" x14ac:dyDescent="0.35">
      <c r="A4955" t="s">
        <v>9755</v>
      </c>
      <c r="B4955" t="s">
        <v>9756</v>
      </c>
      <c r="C4955" s="1">
        <v>45668</v>
      </c>
      <c r="D4955" t="s">
        <v>116</v>
      </c>
      <c r="E4955" t="s">
        <v>173</v>
      </c>
      <c r="F4955" s="3">
        <v>4</v>
      </c>
      <c r="G4955" s="3" t="str">
        <f t="shared" si="462"/>
        <v>Valid Quantity</v>
      </c>
      <c r="H4955" s="2" t="s">
        <v>9757</v>
      </c>
      <c r="I4955" s="3">
        <v>15</v>
      </c>
      <c r="J4955" t="s">
        <v>48</v>
      </c>
      <c r="K4955" t="s">
        <v>131</v>
      </c>
      <c r="L4955" t="s">
        <v>86</v>
      </c>
      <c r="M4955" t="s">
        <v>185</v>
      </c>
      <c r="N4955" s="3">
        <v>0</v>
      </c>
      <c r="O4955" s="3" t="str">
        <f t="shared" si="463"/>
        <v>Consistent</v>
      </c>
      <c r="P4955" t="str">
        <f t="shared" si="464"/>
        <v>Not Rated</v>
      </c>
      <c r="Q4955" s="4">
        <f t="shared" si="465"/>
        <v>823.84</v>
      </c>
      <c r="R4955" s="4">
        <f t="shared" si="466"/>
        <v>123.57600000000001</v>
      </c>
      <c r="S4955" s="4">
        <f t="shared" si="467"/>
        <v>700.26400000000001</v>
      </c>
    </row>
    <row r="4956" spans="1:19" hidden="1" x14ac:dyDescent="0.35">
      <c r="A4956" t="s">
        <v>11602</v>
      </c>
      <c r="B4956" t="s">
        <v>11329</v>
      </c>
      <c r="C4956" s="1">
        <v>45668</v>
      </c>
      <c r="D4956" t="s">
        <v>17</v>
      </c>
      <c r="E4956" t="s">
        <v>72</v>
      </c>
      <c r="F4956" s="3">
        <v>1</v>
      </c>
      <c r="G4956" s="3" t="str">
        <f t="shared" si="462"/>
        <v>Valid Quantity</v>
      </c>
      <c r="H4956" s="2" t="s">
        <v>3709</v>
      </c>
      <c r="I4956" s="3">
        <v>5</v>
      </c>
      <c r="J4956" t="s">
        <v>48</v>
      </c>
      <c r="K4956" t="s">
        <v>281</v>
      </c>
      <c r="L4956" t="s">
        <v>31</v>
      </c>
      <c r="M4956" t="s">
        <v>68</v>
      </c>
      <c r="N4956" s="3">
        <v>0</v>
      </c>
      <c r="O4956" s="3" t="str">
        <f t="shared" si="463"/>
        <v>Consistent</v>
      </c>
      <c r="P4956" t="str">
        <f t="shared" si="464"/>
        <v>Not Rated</v>
      </c>
      <c r="Q4956" s="4">
        <f t="shared" si="465"/>
        <v>8.51</v>
      </c>
      <c r="R4956" s="4">
        <f t="shared" si="466"/>
        <v>0.42549999999999999</v>
      </c>
      <c r="S4956" s="4">
        <f t="shared" si="467"/>
        <v>8.0845000000000002</v>
      </c>
    </row>
    <row r="4957" spans="1:19" hidden="1" x14ac:dyDescent="0.35">
      <c r="A4957" t="s">
        <v>12084</v>
      </c>
      <c r="B4957" t="s">
        <v>6044</v>
      </c>
      <c r="C4957" s="1">
        <v>45668</v>
      </c>
      <c r="D4957" t="s">
        <v>17</v>
      </c>
      <c r="E4957" t="s">
        <v>18</v>
      </c>
      <c r="F4957" s="3">
        <v>5</v>
      </c>
      <c r="G4957" s="3" t="str">
        <f t="shared" si="462"/>
        <v>Valid Quantity</v>
      </c>
      <c r="H4957" s="2" t="s">
        <v>2227</v>
      </c>
      <c r="I4957" s="3">
        <v>10</v>
      </c>
      <c r="J4957" t="s">
        <v>67</v>
      </c>
      <c r="K4957" t="s">
        <v>85</v>
      </c>
      <c r="L4957" t="s">
        <v>86</v>
      </c>
      <c r="M4957" t="s">
        <v>23</v>
      </c>
      <c r="N4957" s="3">
        <v>5</v>
      </c>
      <c r="O4957" s="3" t="str">
        <f t="shared" si="463"/>
        <v>Consistent</v>
      </c>
      <c r="P4957" t="str">
        <f t="shared" si="464"/>
        <v>Excellent</v>
      </c>
      <c r="Q4957" s="4">
        <f t="shared" si="465"/>
        <v>105</v>
      </c>
      <c r="R4957" s="4">
        <f t="shared" si="466"/>
        <v>10.5</v>
      </c>
      <c r="S4957" s="4">
        <f t="shared" si="467"/>
        <v>94.5</v>
      </c>
    </row>
    <row r="4958" spans="1:19" hidden="1" x14ac:dyDescent="0.35">
      <c r="A4958" t="s">
        <v>13906</v>
      </c>
      <c r="B4958" t="s">
        <v>13907</v>
      </c>
      <c r="C4958" s="1">
        <v>45668</v>
      </c>
      <c r="D4958" t="s">
        <v>36</v>
      </c>
      <c r="E4958" t="s">
        <v>341</v>
      </c>
      <c r="F4958" s="3">
        <v>1</v>
      </c>
      <c r="G4958" s="3" t="str">
        <f t="shared" si="462"/>
        <v>Valid Quantity</v>
      </c>
      <c r="H4958" s="2" t="s">
        <v>13908</v>
      </c>
      <c r="I4958" s="3">
        <v>5</v>
      </c>
      <c r="J4958" t="s">
        <v>84</v>
      </c>
      <c r="K4958" t="s">
        <v>49</v>
      </c>
      <c r="L4958" t="s">
        <v>22</v>
      </c>
      <c r="M4958" t="s">
        <v>68</v>
      </c>
      <c r="O4958" s="3" t="str">
        <f t="shared" si="463"/>
        <v>Consistent</v>
      </c>
      <c r="P4958" t="str">
        <f t="shared" si="464"/>
        <v>Not Rated</v>
      </c>
      <c r="Q4958" s="4">
        <f t="shared" si="465"/>
        <v>97.13</v>
      </c>
      <c r="R4958" s="4">
        <f t="shared" si="466"/>
        <v>4.8564999999999996</v>
      </c>
      <c r="S4958" s="4">
        <f t="shared" si="467"/>
        <v>92.273499999999999</v>
      </c>
    </row>
    <row r="4959" spans="1:19" hidden="1" x14ac:dyDescent="0.35">
      <c r="A4959" t="s">
        <v>14775</v>
      </c>
      <c r="B4959" t="s">
        <v>10442</v>
      </c>
      <c r="C4959" s="1">
        <v>45668</v>
      </c>
      <c r="D4959" t="s">
        <v>64</v>
      </c>
      <c r="E4959" t="s">
        <v>331</v>
      </c>
      <c r="F4959" s="3">
        <v>1</v>
      </c>
      <c r="G4959" s="3" t="str">
        <f t="shared" si="462"/>
        <v>Valid Quantity</v>
      </c>
      <c r="H4959" s="2" t="s">
        <v>11635</v>
      </c>
      <c r="I4959" s="3">
        <v>0</v>
      </c>
      <c r="J4959" t="s">
        <v>20</v>
      </c>
      <c r="K4959" t="s">
        <v>30</v>
      </c>
      <c r="L4959" t="s">
        <v>31</v>
      </c>
      <c r="M4959" t="s">
        <v>23</v>
      </c>
      <c r="N4959" s="3">
        <v>3</v>
      </c>
      <c r="O4959" s="3" t="str">
        <f t="shared" si="463"/>
        <v>Consistent</v>
      </c>
      <c r="P4959" t="str">
        <f t="shared" si="464"/>
        <v>Average</v>
      </c>
      <c r="Q4959" s="4">
        <f t="shared" si="465"/>
        <v>107.55</v>
      </c>
      <c r="R4959" s="4">
        <f t="shared" si="466"/>
        <v>0</v>
      </c>
      <c r="S4959" s="4">
        <f t="shared" si="467"/>
        <v>107.55</v>
      </c>
    </row>
    <row r="4960" spans="1:19" hidden="1" x14ac:dyDescent="0.35">
      <c r="A4960" t="s">
        <v>16033</v>
      </c>
      <c r="B4960" t="s">
        <v>1806</v>
      </c>
      <c r="C4960" s="1">
        <v>45668</v>
      </c>
      <c r="D4960" t="s">
        <v>101</v>
      </c>
      <c r="E4960" t="s">
        <v>136</v>
      </c>
      <c r="F4960" s="3">
        <v>1</v>
      </c>
      <c r="G4960" s="3" t="str">
        <f t="shared" si="462"/>
        <v>Valid Quantity</v>
      </c>
      <c r="H4960" s="2" t="s">
        <v>5543</v>
      </c>
      <c r="I4960" s="3">
        <v>0</v>
      </c>
      <c r="J4960" t="s">
        <v>20</v>
      </c>
      <c r="K4960" t="s">
        <v>467</v>
      </c>
      <c r="L4960" t="s">
        <v>120</v>
      </c>
      <c r="M4960" t="s">
        <v>68</v>
      </c>
      <c r="O4960" s="3" t="str">
        <f t="shared" si="463"/>
        <v>Consistent</v>
      </c>
      <c r="P4960" t="str">
        <f t="shared" si="464"/>
        <v>Not Rated</v>
      </c>
      <c r="Q4960" s="4">
        <f t="shared" si="465"/>
        <v>19.61</v>
      </c>
      <c r="R4960" s="4">
        <f t="shared" si="466"/>
        <v>0</v>
      </c>
      <c r="S4960" s="4">
        <f t="shared" si="467"/>
        <v>19.61</v>
      </c>
    </row>
    <row r="4961" spans="1:19" hidden="1" x14ac:dyDescent="0.35">
      <c r="A4961" t="s">
        <v>17406</v>
      </c>
      <c r="B4961" t="s">
        <v>2088</v>
      </c>
      <c r="C4961" s="1">
        <v>45668</v>
      </c>
      <c r="D4961" t="s">
        <v>45</v>
      </c>
      <c r="E4961" t="s">
        <v>215</v>
      </c>
      <c r="F4961" s="3">
        <v>2</v>
      </c>
      <c r="G4961" s="3" t="str">
        <f t="shared" si="462"/>
        <v>Valid Quantity</v>
      </c>
      <c r="H4961" s="2" t="s">
        <v>13796</v>
      </c>
      <c r="I4961" s="3">
        <v>0</v>
      </c>
      <c r="J4961" t="s">
        <v>20</v>
      </c>
      <c r="K4961" t="s">
        <v>85</v>
      </c>
      <c r="L4961" t="s">
        <v>86</v>
      </c>
      <c r="M4961" t="s">
        <v>32</v>
      </c>
      <c r="O4961" s="3" t="str">
        <f t="shared" si="463"/>
        <v>Consistent</v>
      </c>
      <c r="P4961" t="str">
        <f t="shared" si="464"/>
        <v>Not Rated</v>
      </c>
      <c r="Q4961" s="4">
        <f t="shared" si="465"/>
        <v>18.899999999999999</v>
      </c>
      <c r="R4961" s="4">
        <f t="shared" si="466"/>
        <v>0</v>
      </c>
      <c r="S4961" s="4">
        <f t="shared" si="467"/>
        <v>18.899999999999999</v>
      </c>
    </row>
    <row r="4962" spans="1:19" hidden="1" x14ac:dyDescent="0.35">
      <c r="A4962" t="s">
        <v>18387</v>
      </c>
      <c r="B4962" t="s">
        <v>12724</v>
      </c>
      <c r="C4962" s="1">
        <v>45668</v>
      </c>
      <c r="D4962" t="s">
        <v>116</v>
      </c>
      <c r="E4962" t="s">
        <v>286</v>
      </c>
      <c r="F4962" s="3">
        <v>1</v>
      </c>
      <c r="G4962" s="3" t="str">
        <f t="shared" si="462"/>
        <v>Valid Quantity</v>
      </c>
      <c r="H4962" s="2" t="s">
        <v>18388</v>
      </c>
      <c r="I4962" s="3">
        <v>10</v>
      </c>
      <c r="J4962" t="s">
        <v>20</v>
      </c>
      <c r="K4962" t="s">
        <v>189</v>
      </c>
      <c r="L4962" t="s">
        <v>120</v>
      </c>
      <c r="M4962" t="s">
        <v>23</v>
      </c>
      <c r="N4962" s="3">
        <v>4</v>
      </c>
      <c r="O4962" s="3" t="str">
        <f t="shared" si="463"/>
        <v>Consistent</v>
      </c>
      <c r="P4962" t="str">
        <f t="shared" si="464"/>
        <v>Good</v>
      </c>
      <c r="Q4962" s="4">
        <f t="shared" si="465"/>
        <v>195.87</v>
      </c>
      <c r="R4962" s="4">
        <f t="shared" si="466"/>
        <v>19.587</v>
      </c>
      <c r="S4962" s="4">
        <f t="shared" si="467"/>
        <v>176.28300000000002</v>
      </c>
    </row>
    <row r="4963" spans="1:19" hidden="1" x14ac:dyDescent="0.35">
      <c r="A4963" t="s">
        <v>18695</v>
      </c>
      <c r="B4963" t="s">
        <v>1738</v>
      </c>
      <c r="C4963" s="1">
        <v>45668</v>
      </c>
      <c r="D4963" t="s">
        <v>81</v>
      </c>
      <c r="E4963" t="s">
        <v>111</v>
      </c>
      <c r="F4963" s="3">
        <v>1</v>
      </c>
      <c r="G4963" s="3" t="str">
        <f t="shared" si="462"/>
        <v>Valid Quantity</v>
      </c>
      <c r="H4963" s="2" t="s">
        <v>9047</v>
      </c>
      <c r="I4963" s="3">
        <v>20</v>
      </c>
      <c r="J4963" t="s">
        <v>84</v>
      </c>
      <c r="K4963" t="s">
        <v>104</v>
      </c>
      <c r="L4963" t="s">
        <v>22</v>
      </c>
      <c r="M4963" t="s">
        <v>23</v>
      </c>
      <c r="N4963" s="3">
        <v>2</v>
      </c>
      <c r="O4963" s="3" t="str">
        <f t="shared" si="463"/>
        <v>Consistent</v>
      </c>
      <c r="P4963" t="str">
        <f t="shared" si="464"/>
        <v>Bad</v>
      </c>
      <c r="Q4963" s="4">
        <f t="shared" si="465"/>
        <v>133.75</v>
      </c>
      <c r="R4963" s="4">
        <f t="shared" si="466"/>
        <v>26.75</v>
      </c>
      <c r="S4963" s="4">
        <f t="shared" si="467"/>
        <v>107</v>
      </c>
    </row>
    <row r="4964" spans="1:19" hidden="1" x14ac:dyDescent="0.35">
      <c r="A4964" t="s">
        <v>19481</v>
      </c>
      <c r="B4964" t="s">
        <v>10431</v>
      </c>
      <c r="C4964" s="1">
        <v>45668</v>
      </c>
      <c r="D4964" t="s">
        <v>116</v>
      </c>
      <c r="E4964" t="s">
        <v>447</v>
      </c>
      <c r="F4964" s="3">
        <v>1</v>
      </c>
      <c r="G4964" s="3" t="str">
        <f t="shared" si="462"/>
        <v>Valid Quantity</v>
      </c>
      <c r="H4964" s="2" t="s">
        <v>10446</v>
      </c>
      <c r="I4964" s="3">
        <v>5</v>
      </c>
      <c r="J4964" t="s">
        <v>67</v>
      </c>
      <c r="K4964" t="s">
        <v>212</v>
      </c>
      <c r="L4964" t="s">
        <v>31</v>
      </c>
      <c r="M4964" t="s">
        <v>32</v>
      </c>
      <c r="O4964" s="3" t="str">
        <f t="shared" si="463"/>
        <v>Consistent</v>
      </c>
      <c r="P4964" t="str">
        <f t="shared" si="464"/>
        <v>Not Rated</v>
      </c>
      <c r="Q4964" s="4">
        <f t="shared" si="465"/>
        <v>131.09</v>
      </c>
      <c r="R4964" s="4">
        <f t="shared" si="466"/>
        <v>6.5545000000000009</v>
      </c>
      <c r="S4964" s="4">
        <f t="shared" si="467"/>
        <v>124.5355</v>
      </c>
    </row>
    <row r="4965" spans="1:19" hidden="1" x14ac:dyDescent="0.35">
      <c r="A4965" t="s">
        <v>20078</v>
      </c>
      <c r="B4965" t="s">
        <v>2885</v>
      </c>
      <c r="C4965" s="1">
        <v>45668</v>
      </c>
      <c r="D4965" t="s">
        <v>45</v>
      </c>
      <c r="E4965" t="s">
        <v>376</v>
      </c>
      <c r="F4965" s="3">
        <v>3</v>
      </c>
      <c r="G4965" s="3" t="str">
        <f t="shared" si="462"/>
        <v>Valid Quantity</v>
      </c>
      <c r="H4965" s="2" t="s">
        <v>19317</v>
      </c>
      <c r="I4965" s="3">
        <v>0</v>
      </c>
      <c r="J4965" t="s">
        <v>54</v>
      </c>
      <c r="K4965" t="s">
        <v>49</v>
      </c>
      <c r="L4965" t="s">
        <v>22</v>
      </c>
      <c r="M4965" t="s">
        <v>185</v>
      </c>
      <c r="O4965" s="3" t="str">
        <f t="shared" si="463"/>
        <v>Consistent</v>
      </c>
      <c r="P4965" t="str">
        <f t="shared" si="464"/>
        <v>Not Rated</v>
      </c>
      <c r="Q4965" s="4">
        <f t="shared" si="465"/>
        <v>49.050000000000004</v>
      </c>
      <c r="R4965" s="4">
        <f t="shared" si="466"/>
        <v>0</v>
      </c>
      <c r="S4965" s="4">
        <f t="shared" si="467"/>
        <v>49.050000000000004</v>
      </c>
    </row>
    <row r="4966" spans="1:19" hidden="1" x14ac:dyDescent="0.35">
      <c r="A4966" t="s">
        <v>21375</v>
      </c>
      <c r="B4966" t="s">
        <v>13193</v>
      </c>
      <c r="C4966" s="1">
        <v>45668</v>
      </c>
      <c r="D4966" t="s">
        <v>101</v>
      </c>
      <c r="E4966" t="s">
        <v>345</v>
      </c>
      <c r="F4966" s="3">
        <v>4</v>
      </c>
      <c r="G4966" s="3" t="str">
        <f t="shared" si="462"/>
        <v>Valid Quantity</v>
      </c>
      <c r="H4966" s="2" t="s">
        <v>3483</v>
      </c>
      <c r="I4966" s="3">
        <v>0</v>
      </c>
      <c r="J4966" t="s">
        <v>48</v>
      </c>
      <c r="K4966" t="s">
        <v>74</v>
      </c>
      <c r="L4966" t="s">
        <v>61</v>
      </c>
      <c r="M4966" t="s">
        <v>23</v>
      </c>
      <c r="N4966" s="3">
        <v>4</v>
      </c>
      <c r="O4966" s="3" t="str">
        <f t="shared" si="463"/>
        <v>Consistent</v>
      </c>
      <c r="P4966" t="str">
        <f t="shared" si="464"/>
        <v>Good</v>
      </c>
      <c r="Q4966" s="4">
        <f t="shared" si="465"/>
        <v>146.19999999999999</v>
      </c>
      <c r="R4966" s="4">
        <f t="shared" si="466"/>
        <v>0</v>
      </c>
      <c r="S4966" s="4">
        <f t="shared" si="467"/>
        <v>146.19999999999999</v>
      </c>
    </row>
    <row r="4967" spans="1:19" hidden="1" x14ac:dyDescent="0.35">
      <c r="A4967" t="s">
        <v>22596</v>
      </c>
      <c r="B4967" t="s">
        <v>12455</v>
      </c>
      <c r="C4967" s="1">
        <v>45668</v>
      </c>
      <c r="D4967" t="s">
        <v>81</v>
      </c>
      <c r="E4967" t="s">
        <v>178</v>
      </c>
      <c r="F4967" s="3">
        <v>2</v>
      </c>
      <c r="G4967" s="3" t="str">
        <f t="shared" si="462"/>
        <v>Valid Quantity</v>
      </c>
      <c r="H4967" s="2" t="s">
        <v>22597</v>
      </c>
      <c r="I4967" s="3">
        <v>5</v>
      </c>
      <c r="J4967" t="s">
        <v>20</v>
      </c>
      <c r="K4967" t="s">
        <v>206</v>
      </c>
      <c r="L4967" t="s">
        <v>41</v>
      </c>
      <c r="M4967" t="s">
        <v>23</v>
      </c>
      <c r="N4967" s="3">
        <v>5</v>
      </c>
      <c r="O4967" s="3" t="str">
        <f t="shared" si="463"/>
        <v>Consistent</v>
      </c>
      <c r="P4967" t="str">
        <f t="shared" si="464"/>
        <v>Excellent</v>
      </c>
      <c r="Q4967" s="4">
        <f t="shared" si="465"/>
        <v>262.14</v>
      </c>
      <c r="R4967" s="4">
        <f t="shared" si="466"/>
        <v>13.106999999999998</v>
      </c>
      <c r="S4967" s="4">
        <f t="shared" si="467"/>
        <v>249.03299999999999</v>
      </c>
    </row>
    <row r="4968" spans="1:19" hidden="1" x14ac:dyDescent="0.35">
      <c r="A4968" t="s">
        <v>11533</v>
      </c>
      <c r="B4968" t="s">
        <v>11006</v>
      </c>
      <c r="C4968" s="1">
        <v>45669</v>
      </c>
      <c r="D4968" t="s">
        <v>64</v>
      </c>
      <c r="E4968" t="s">
        <v>381</v>
      </c>
      <c r="F4968" s="3">
        <v>1</v>
      </c>
      <c r="G4968" s="3" t="str">
        <f t="shared" si="462"/>
        <v>Valid Quantity</v>
      </c>
      <c r="H4968" s="2" t="s">
        <v>1633</v>
      </c>
      <c r="I4968" s="3">
        <v>15</v>
      </c>
      <c r="J4968" t="s">
        <v>67</v>
      </c>
      <c r="K4968" t="s">
        <v>30</v>
      </c>
      <c r="L4968" t="s">
        <v>31</v>
      </c>
      <c r="M4968" t="s">
        <v>68</v>
      </c>
      <c r="O4968" s="3" t="str">
        <f t="shared" si="463"/>
        <v>Consistent</v>
      </c>
      <c r="P4968" t="str">
        <f t="shared" si="464"/>
        <v>Not Rated</v>
      </c>
      <c r="Q4968" s="4">
        <f t="shared" si="465"/>
        <v>117.21</v>
      </c>
      <c r="R4968" s="4">
        <f t="shared" si="466"/>
        <v>17.581499999999998</v>
      </c>
      <c r="S4968" s="4">
        <f t="shared" si="467"/>
        <v>99.628500000000003</v>
      </c>
    </row>
    <row r="4969" spans="1:19" hidden="1" x14ac:dyDescent="0.35">
      <c r="A4969" t="s">
        <v>13088</v>
      </c>
      <c r="B4969" t="s">
        <v>8894</v>
      </c>
      <c r="C4969" s="1">
        <v>45669</v>
      </c>
      <c r="D4969" t="s">
        <v>101</v>
      </c>
      <c r="E4969" t="s">
        <v>107</v>
      </c>
      <c r="F4969" s="3">
        <v>1</v>
      </c>
      <c r="G4969" s="3" t="str">
        <f t="shared" si="462"/>
        <v>Valid Quantity</v>
      </c>
      <c r="H4969" s="2" t="s">
        <v>8140</v>
      </c>
      <c r="I4969" s="3">
        <v>15</v>
      </c>
      <c r="J4969" t="s">
        <v>20</v>
      </c>
      <c r="K4969" t="s">
        <v>55</v>
      </c>
      <c r="L4969" t="s">
        <v>31</v>
      </c>
      <c r="M4969" t="s">
        <v>68</v>
      </c>
      <c r="O4969" s="3" t="str">
        <f t="shared" si="463"/>
        <v>Consistent</v>
      </c>
      <c r="P4969" t="str">
        <f t="shared" si="464"/>
        <v>Not Rated</v>
      </c>
      <c r="Q4969" s="4">
        <f t="shared" si="465"/>
        <v>46.54</v>
      </c>
      <c r="R4969" s="4">
        <f t="shared" si="466"/>
        <v>6.9809999999999999</v>
      </c>
      <c r="S4969" s="4">
        <f t="shared" si="467"/>
        <v>39.558999999999997</v>
      </c>
    </row>
    <row r="4970" spans="1:19" hidden="1" x14ac:dyDescent="0.35">
      <c r="A4970" t="s">
        <v>15823</v>
      </c>
      <c r="B4970" t="s">
        <v>12951</v>
      </c>
      <c r="C4970" s="1">
        <v>45669</v>
      </c>
      <c r="D4970" t="s">
        <v>45</v>
      </c>
      <c r="E4970" t="s">
        <v>432</v>
      </c>
      <c r="F4970" s="3">
        <v>2</v>
      </c>
      <c r="G4970" s="3" t="str">
        <f t="shared" si="462"/>
        <v>Valid Quantity</v>
      </c>
      <c r="H4970" s="2" t="s">
        <v>10121</v>
      </c>
      <c r="I4970" s="3">
        <v>5</v>
      </c>
      <c r="J4970" t="s">
        <v>84</v>
      </c>
      <c r="K4970" t="s">
        <v>162</v>
      </c>
      <c r="L4970" t="s">
        <v>163</v>
      </c>
      <c r="M4970" t="s">
        <v>32</v>
      </c>
      <c r="O4970" s="3" t="str">
        <f t="shared" si="463"/>
        <v>Consistent</v>
      </c>
      <c r="P4970" t="str">
        <f t="shared" si="464"/>
        <v>Not Rated</v>
      </c>
      <c r="Q4970" s="4">
        <f t="shared" si="465"/>
        <v>63.18</v>
      </c>
      <c r="R4970" s="4">
        <f t="shared" si="466"/>
        <v>3.1589999999999998</v>
      </c>
      <c r="S4970" s="4">
        <f t="shared" si="467"/>
        <v>60.021000000000001</v>
      </c>
    </row>
    <row r="4971" spans="1:19" hidden="1" x14ac:dyDescent="0.35">
      <c r="A4971" t="s">
        <v>16366</v>
      </c>
      <c r="B4971" t="s">
        <v>11895</v>
      </c>
      <c r="C4971" s="1">
        <v>45669</v>
      </c>
      <c r="D4971" t="s">
        <v>159</v>
      </c>
      <c r="E4971" t="s">
        <v>160</v>
      </c>
      <c r="F4971" s="3">
        <v>1</v>
      </c>
      <c r="G4971" s="3" t="str">
        <f t="shared" si="462"/>
        <v>Valid Quantity</v>
      </c>
      <c r="H4971" s="2" t="s">
        <v>2629</v>
      </c>
      <c r="I4971" s="3">
        <v>0</v>
      </c>
      <c r="J4971" t="s">
        <v>67</v>
      </c>
      <c r="K4971" t="s">
        <v>49</v>
      </c>
      <c r="L4971" t="s">
        <v>22</v>
      </c>
      <c r="M4971" t="s">
        <v>32</v>
      </c>
      <c r="O4971" s="3" t="str">
        <f t="shared" si="463"/>
        <v>Consistent</v>
      </c>
      <c r="P4971" t="str">
        <f t="shared" si="464"/>
        <v>Not Rated</v>
      </c>
      <c r="Q4971" s="4">
        <f t="shared" si="465"/>
        <v>15.59</v>
      </c>
      <c r="R4971" s="4">
        <f t="shared" si="466"/>
        <v>0</v>
      </c>
      <c r="S4971" s="4">
        <f t="shared" si="467"/>
        <v>15.59</v>
      </c>
    </row>
    <row r="4972" spans="1:19" hidden="1" x14ac:dyDescent="0.35">
      <c r="A4972" t="s">
        <v>16633</v>
      </c>
      <c r="B4972" t="s">
        <v>2281</v>
      </c>
      <c r="C4972" s="1">
        <v>45669</v>
      </c>
      <c r="D4972" t="s">
        <v>116</v>
      </c>
      <c r="E4972" t="s">
        <v>286</v>
      </c>
      <c r="F4972" s="3">
        <v>4</v>
      </c>
      <c r="G4972" s="3" t="str">
        <f t="shared" si="462"/>
        <v>Valid Quantity</v>
      </c>
      <c r="H4972" s="2" t="s">
        <v>943</v>
      </c>
      <c r="I4972" s="3">
        <v>5</v>
      </c>
      <c r="J4972" t="s">
        <v>67</v>
      </c>
      <c r="K4972" t="s">
        <v>113</v>
      </c>
      <c r="L4972" t="s">
        <v>61</v>
      </c>
      <c r="M4972" t="s">
        <v>185</v>
      </c>
      <c r="O4972" s="3" t="str">
        <f t="shared" si="463"/>
        <v>Consistent</v>
      </c>
      <c r="P4972" t="str">
        <f t="shared" si="464"/>
        <v>Not Rated</v>
      </c>
      <c r="Q4972" s="4">
        <f t="shared" si="465"/>
        <v>460.76</v>
      </c>
      <c r="R4972" s="4">
        <f t="shared" si="466"/>
        <v>23.038</v>
      </c>
      <c r="S4972" s="4">
        <f t="shared" si="467"/>
        <v>437.72199999999998</v>
      </c>
    </row>
    <row r="4973" spans="1:19" hidden="1" x14ac:dyDescent="0.35">
      <c r="A4973" t="s">
        <v>18791</v>
      </c>
      <c r="B4973" t="s">
        <v>18792</v>
      </c>
      <c r="C4973" s="1">
        <v>45669</v>
      </c>
      <c r="D4973" t="s">
        <v>81</v>
      </c>
      <c r="E4973" t="s">
        <v>111</v>
      </c>
      <c r="F4973" s="3">
        <v>4</v>
      </c>
      <c r="G4973" s="3" t="str">
        <f t="shared" si="462"/>
        <v>Valid Quantity</v>
      </c>
      <c r="H4973" s="2" t="s">
        <v>4585</v>
      </c>
      <c r="I4973" s="3">
        <v>0</v>
      </c>
      <c r="J4973" t="s">
        <v>20</v>
      </c>
      <c r="K4973" t="s">
        <v>30</v>
      </c>
      <c r="L4973" t="s">
        <v>31</v>
      </c>
      <c r="M4973" t="s">
        <v>23</v>
      </c>
      <c r="N4973" s="3">
        <v>5</v>
      </c>
      <c r="O4973" s="3" t="str">
        <f t="shared" si="463"/>
        <v>Consistent</v>
      </c>
      <c r="P4973" t="str">
        <f t="shared" si="464"/>
        <v>Excellent</v>
      </c>
      <c r="Q4973" s="4">
        <f t="shared" si="465"/>
        <v>146.12</v>
      </c>
      <c r="R4973" s="4">
        <f t="shared" si="466"/>
        <v>0</v>
      </c>
      <c r="S4973" s="4">
        <f t="shared" si="467"/>
        <v>146.12</v>
      </c>
    </row>
    <row r="4974" spans="1:19" hidden="1" x14ac:dyDescent="0.35">
      <c r="A4974" t="s">
        <v>20790</v>
      </c>
      <c r="B4974" t="s">
        <v>1946</v>
      </c>
      <c r="C4974" s="1">
        <v>45669</v>
      </c>
      <c r="D4974" t="s">
        <v>116</v>
      </c>
      <c r="E4974" t="s">
        <v>447</v>
      </c>
      <c r="F4974" s="3">
        <v>1</v>
      </c>
      <c r="G4974" s="3" t="str">
        <f t="shared" si="462"/>
        <v>Valid Quantity</v>
      </c>
      <c r="H4974" s="2" t="s">
        <v>20791</v>
      </c>
      <c r="I4974" s="3">
        <v>10</v>
      </c>
      <c r="J4974" t="s">
        <v>84</v>
      </c>
      <c r="K4974" t="s">
        <v>74</v>
      </c>
      <c r="L4974" t="s">
        <v>61</v>
      </c>
      <c r="M4974" t="s">
        <v>23</v>
      </c>
      <c r="N4974" s="3">
        <v>5</v>
      </c>
      <c r="O4974" s="3" t="str">
        <f t="shared" si="463"/>
        <v>Consistent</v>
      </c>
      <c r="P4974" t="str">
        <f t="shared" si="464"/>
        <v>Excellent</v>
      </c>
      <c r="Q4974" s="4">
        <f t="shared" si="465"/>
        <v>45.24</v>
      </c>
      <c r="R4974" s="4">
        <f t="shared" si="466"/>
        <v>4.524</v>
      </c>
      <c r="S4974" s="4">
        <f t="shared" si="467"/>
        <v>40.716000000000001</v>
      </c>
    </row>
    <row r="4975" spans="1:19" hidden="1" x14ac:dyDescent="0.35">
      <c r="A4975" t="s">
        <v>21648</v>
      </c>
      <c r="B4975" t="s">
        <v>3056</v>
      </c>
      <c r="C4975" s="1">
        <v>45669</v>
      </c>
      <c r="D4975" t="s">
        <v>116</v>
      </c>
      <c r="E4975" t="s">
        <v>219</v>
      </c>
      <c r="F4975" s="3">
        <v>5</v>
      </c>
      <c r="G4975" s="3" t="str">
        <f t="shared" si="462"/>
        <v>Valid Quantity</v>
      </c>
      <c r="H4975" s="2" t="s">
        <v>21649</v>
      </c>
      <c r="I4975" s="3">
        <v>0</v>
      </c>
      <c r="J4975" t="s">
        <v>84</v>
      </c>
      <c r="K4975" t="s">
        <v>30</v>
      </c>
      <c r="L4975" t="s">
        <v>31</v>
      </c>
      <c r="M4975" t="s">
        <v>32</v>
      </c>
      <c r="O4975" s="3" t="str">
        <f t="shared" si="463"/>
        <v>Consistent</v>
      </c>
      <c r="P4975" t="str">
        <f t="shared" si="464"/>
        <v>Not Rated</v>
      </c>
      <c r="Q4975" s="4">
        <f t="shared" si="465"/>
        <v>1118.8</v>
      </c>
      <c r="R4975" s="4">
        <f t="shared" si="466"/>
        <v>0</v>
      </c>
      <c r="S4975" s="4">
        <f t="shared" si="467"/>
        <v>1118.8</v>
      </c>
    </row>
    <row r="4976" spans="1:19" hidden="1" x14ac:dyDescent="0.35">
      <c r="A4976" t="s">
        <v>22561</v>
      </c>
      <c r="B4976" t="s">
        <v>5842</v>
      </c>
      <c r="C4976" s="1">
        <v>45669</v>
      </c>
      <c r="D4976" t="s">
        <v>64</v>
      </c>
      <c r="E4976" t="s">
        <v>381</v>
      </c>
      <c r="F4976" s="3">
        <v>4</v>
      </c>
      <c r="G4976" s="3" t="str">
        <f t="shared" si="462"/>
        <v>Valid Quantity</v>
      </c>
      <c r="H4976" s="2" t="s">
        <v>6018</v>
      </c>
      <c r="I4976" s="3">
        <v>0</v>
      </c>
      <c r="J4976" t="s">
        <v>67</v>
      </c>
      <c r="K4976" t="s">
        <v>30</v>
      </c>
      <c r="L4976" t="s">
        <v>31</v>
      </c>
      <c r="M4976" t="s">
        <v>23</v>
      </c>
      <c r="N4976" s="3">
        <v>3</v>
      </c>
      <c r="O4976" s="3" t="str">
        <f t="shared" si="463"/>
        <v>Consistent</v>
      </c>
      <c r="P4976" t="str">
        <f t="shared" si="464"/>
        <v>Average</v>
      </c>
      <c r="Q4976" s="4">
        <f t="shared" si="465"/>
        <v>265.76</v>
      </c>
      <c r="R4976" s="4">
        <f t="shared" si="466"/>
        <v>0</v>
      </c>
      <c r="S4976" s="4">
        <f t="shared" si="467"/>
        <v>265.76</v>
      </c>
    </row>
    <row r="4977" spans="1:19" hidden="1" x14ac:dyDescent="0.35">
      <c r="A4977" t="s">
        <v>3320</v>
      </c>
      <c r="B4977" t="s">
        <v>3321</v>
      </c>
      <c r="C4977" s="1">
        <v>45670</v>
      </c>
      <c r="D4977" t="s">
        <v>81</v>
      </c>
      <c r="E4977" t="s">
        <v>111</v>
      </c>
      <c r="F4977" s="3">
        <v>1</v>
      </c>
      <c r="G4977" s="3" t="str">
        <f t="shared" si="462"/>
        <v>Valid Quantity</v>
      </c>
      <c r="H4977" s="2" t="s">
        <v>3322</v>
      </c>
      <c r="I4977" s="3">
        <v>0</v>
      </c>
      <c r="J4977" t="s">
        <v>84</v>
      </c>
      <c r="K4977" t="s">
        <v>281</v>
      </c>
      <c r="L4977" t="s">
        <v>31</v>
      </c>
      <c r="M4977" t="s">
        <v>68</v>
      </c>
      <c r="O4977" s="3" t="str">
        <f t="shared" si="463"/>
        <v>Consistent</v>
      </c>
      <c r="P4977" t="str">
        <f t="shared" si="464"/>
        <v>Not Rated</v>
      </c>
      <c r="Q4977" s="4">
        <f t="shared" si="465"/>
        <v>53.57</v>
      </c>
      <c r="R4977" s="4">
        <f t="shared" si="466"/>
        <v>0</v>
      </c>
      <c r="S4977" s="4">
        <f t="shared" si="467"/>
        <v>53.57</v>
      </c>
    </row>
    <row r="4978" spans="1:19" hidden="1" x14ac:dyDescent="0.35">
      <c r="A4978" t="s">
        <v>4213</v>
      </c>
      <c r="B4978" t="s">
        <v>4214</v>
      </c>
      <c r="C4978" s="1">
        <v>45670</v>
      </c>
      <c r="D4978" t="s">
        <v>116</v>
      </c>
      <c r="E4978" t="s">
        <v>117</v>
      </c>
      <c r="F4978" s="3">
        <v>1</v>
      </c>
      <c r="G4978" s="3" t="str">
        <f t="shared" si="462"/>
        <v>Valid Quantity</v>
      </c>
      <c r="H4978" s="2" t="s">
        <v>4215</v>
      </c>
      <c r="I4978" s="3">
        <v>20</v>
      </c>
      <c r="J4978" t="s">
        <v>20</v>
      </c>
      <c r="K4978" t="s">
        <v>131</v>
      </c>
      <c r="L4978" t="s">
        <v>86</v>
      </c>
      <c r="M4978" t="s">
        <v>185</v>
      </c>
      <c r="O4978" s="3" t="str">
        <f t="shared" si="463"/>
        <v>Consistent</v>
      </c>
      <c r="P4978" t="str">
        <f t="shared" si="464"/>
        <v>Not Rated</v>
      </c>
      <c r="Q4978" s="4">
        <f t="shared" si="465"/>
        <v>52.21</v>
      </c>
      <c r="R4978" s="4">
        <f t="shared" si="466"/>
        <v>10.442</v>
      </c>
      <c r="S4978" s="4">
        <f t="shared" si="467"/>
        <v>41.768000000000001</v>
      </c>
    </row>
    <row r="4979" spans="1:19" hidden="1" x14ac:dyDescent="0.35">
      <c r="A4979" t="s">
        <v>7412</v>
      </c>
      <c r="B4979" t="s">
        <v>2938</v>
      </c>
      <c r="C4979" s="1">
        <v>45670</v>
      </c>
      <c r="D4979" t="s">
        <v>45</v>
      </c>
      <c r="E4979" t="s">
        <v>376</v>
      </c>
      <c r="F4979" s="3">
        <v>4</v>
      </c>
      <c r="G4979" s="3" t="str">
        <f t="shared" si="462"/>
        <v>Valid Quantity</v>
      </c>
      <c r="H4979" s="2" t="s">
        <v>7413</v>
      </c>
      <c r="I4979" s="3">
        <v>0</v>
      </c>
      <c r="J4979" t="s">
        <v>67</v>
      </c>
      <c r="K4979" t="s">
        <v>119</v>
      </c>
      <c r="L4979" t="s">
        <v>120</v>
      </c>
      <c r="M4979" t="s">
        <v>23</v>
      </c>
      <c r="N4979" s="3">
        <v>4</v>
      </c>
      <c r="O4979" s="3" t="str">
        <f t="shared" si="463"/>
        <v>Consistent</v>
      </c>
      <c r="P4979" t="str">
        <f t="shared" si="464"/>
        <v>Good</v>
      </c>
      <c r="Q4979" s="4">
        <f t="shared" si="465"/>
        <v>232.88</v>
      </c>
      <c r="R4979" s="4">
        <f t="shared" si="466"/>
        <v>0</v>
      </c>
      <c r="S4979" s="4">
        <f t="shared" si="467"/>
        <v>232.88</v>
      </c>
    </row>
    <row r="4980" spans="1:19" hidden="1" x14ac:dyDescent="0.35">
      <c r="A4980" t="s">
        <v>8082</v>
      </c>
      <c r="B4980" t="s">
        <v>8083</v>
      </c>
      <c r="C4980" s="1">
        <v>45670</v>
      </c>
      <c r="D4980" t="s">
        <v>81</v>
      </c>
      <c r="E4980" t="s">
        <v>143</v>
      </c>
      <c r="F4980" s="3">
        <v>2</v>
      </c>
      <c r="G4980" s="3" t="str">
        <f t="shared" si="462"/>
        <v>Valid Quantity</v>
      </c>
      <c r="H4980" s="2" t="s">
        <v>1601</v>
      </c>
      <c r="I4980" s="3">
        <v>15</v>
      </c>
      <c r="J4980" t="s">
        <v>84</v>
      </c>
      <c r="K4980" t="s">
        <v>91</v>
      </c>
      <c r="L4980" t="s">
        <v>41</v>
      </c>
      <c r="M4980" t="s">
        <v>32</v>
      </c>
      <c r="O4980" s="3" t="str">
        <f t="shared" si="463"/>
        <v>Consistent</v>
      </c>
      <c r="P4980" t="str">
        <f t="shared" si="464"/>
        <v>Not Rated</v>
      </c>
      <c r="Q4980" s="4">
        <f t="shared" si="465"/>
        <v>117.96</v>
      </c>
      <c r="R4980" s="4">
        <f t="shared" si="466"/>
        <v>17.693999999999999</v>
      </c>
      <c r="S4980" s="4">
        <f t="shared" si="467"/>
        <v>100.26599999999999</v>
      </c>
    </row>
    <row r="4981" spans="1:19" hidden="1" x14ac:dyDescent="0.35">
      <c r="A4981" t="s">
        <v>13032</v>
      </c>
      <c r="B4981" t="s">
        <v>8425</v>
      </c>
      <c r="C4981" s="1">
        <v>45670</v>
      </c>
      <c r="D4981" t="s">
        <v>101</v>
      </c>
      <c r="E4981" t="s">
        <v>107</v>
      </c>
      <c r="F4981" s="3">
        <v>2</v>
      </c>
      <c r="G4981" s="3" t="str">
        <f t="shared" si="462"/>
        <v>Valid Quantity</v>
      </c>
      <c r="H4981" s="2" t="s">
        <v>1527</v>
      </c>
      <c r="I4981" s="3">
        <v>0</v>
      </c>
      <c r="J4981" t="s">
        <v>39</v>
      </c>
      <c r="K4981" t="s">
        <v>162</v>
      </c>
      <c r="L4981" t="s">
        <v>163</v>
      </c>
      <c r="M4981" t="s">
        <v>68</v>
      </c>
      <c r="O4981" s="3" t="str">
        <f t="shared" si="463"/>
        <v>Consistent</v>
      </c>
      <c r="P4981" t="str">
        <f t="shared" si="464"/>
        <v>Not Rated</v>
      </c>
      <c r="Q4981" s="4">
        <f t="shared" si="465"/>
        <v>62.24</v>
      </c>
      <c r="R4981" s="4">
        <f t="shared" si="466"/>
        <v>0</v>
      </c>
      <c r="S4981" s="4">
        <f t="shared" si="467"/>
        <v>62.24</v>
      </c>
    </row>
    <row r="4982" spans="1:19" hidden="1" x14ac:dyDescent="0.35">
      <c r="A4982" t="s">
        <v>18275</v>
      </c>
      <c r="B4982" t="s">
        <v>7807</v>
      </c>
      <c r="C4982" s="1">
        <v>45670</v>
      </c>
      <c r="D4982" t="s">
        <v>116</v>
      </c>
      <c r="E4982" t="s">
        <v>117</v>
      </c>
      <c r="F4982" s="3">
        <v>1</v>
      </c>
      <c r="G4982" s="3" t="str">
        <f t="shared" si="462"/>
        <v>Valid Quantity</v>
      </c>
      <c r="H4982" s="2" t="s">
        <v>10851</v>
      </c>
      <c r="I4982" s="3">
        <v>0</v>
      </c>
      <c r="J4982" t="s">
        <v>39</v>
      </c>
      <c r="K4982" t="s">
        <v>30</v>
      </c>
      <c r="L4982" t="s">
        <v>31</v>
      </c>
      <c r="M4982" t="s">
        <v>23</v>
      </c>
      <c r="N4982" s="3">
        <v>4</v>
      </c>
      <c r="O4982" s="3" t="str">
        <f t="shared" si="463"/>
        <v>Consistent</v>
      </c>
      <c r="P4982" t="str">
        <f t="shared" si="464"/>
        <v>Good</v>
      </c>
      <c r="Q4982" s="4">
        <f t="shared" si="465"/>
        <v>108.33</v>
      </c>
      <c r="R4982" s="4">
        <f t="shared" si="466"/>
        <v>0</v>
      </c>
      <c r="S4982" s="4">
        <f t="shared" si="467"/>
        <v>108.33</v>
      </c>
    </row>
    <row r="4983" spans="1:19" hidden="1" x14ac:dyDescent="0.35">
      <c r="A4983" t="s">
        <v>20800</v>
      </c>
      <c r="B4983" t="s">
        <v>8975</v>
      </c>
      <c r="C4983" s="1">
        <v>45670</v>
      </c>
      <c r="D4983" t="s">
        <v>64</v>
      </c>
      <c r="E4983" t="s">
        <v>305</v>
      </c>
      <c r="F4983" s="3">
        <v>1</v>
      </c>
      <c r="G4983" s="3" t="str">
        <f t="shared" si="462"/>
        <v>Valid Quantity</v>
      </c>
      <c r="H4983" s="2" t="s">
        <v>8051</v>
      </c>
      <c r="I4983" s="3">
        <v>15</v>
      </c>
      <c r="J4983" t="s">
        <v>67</v>
      </c>
      <c r="K4983" t="s">
        <v>162</v>
      </c>
      <c r="L4983" t="s">
        <v>163</v>
      </c>
      <c r="M4983" t="s">
        <v>32</v>
      </c>
      <c r="O4983" s="3" t="str">
        <f t="shared" si="463"/>
        <v>Consistent</v>
      </c>
      <c r="P4983" t="str">
        <f t="shared" si="464"/>
        <v>Not Rated</v>
      </c>
      <c r="Q4983" s="4">
        <f t="shared" si="465"/>
        <v>17.52</v>
      </c>
      <c r="R4983" s="4">
        <f t="shared" si="466"/>
        <v>2.6280000000000001</v>
      </c>
      <c r="S4983" s="4">
        <f t="shared" si="467"/>
        <v>14.891999999999999</v>
      </c>
    </row>
    <row r="4984" spans="1:19" hidden="1" x14ac:dyDescent="0.35">
      <c r="A4984" t="s">
        <v>22615</v>
      </c>
      <c r="B4984" t="s">
        <v>4713</v>
      </c>
      <c r="C4984" s="1">
        <v>45670</v>
      </c>
      <c r="D4984" t="s">
        <v>116</v>
      </c>
      <c r="E4984" t="s">
        <v>978</v>
      </c>
      <c r="F4984" s="3">
        <v>2</v>
      </c>
      <c r="G4984" s="3" t="str">
        <f t="shared" si="462"/>
        <v>Valid Quantity</v>
      </c>
      <c r="H4984" s="2" t="s">
        <v>22616</v>
      </c>
      <c r="I4984" s="3">
        <v>20</v>
      </c>
      <c r="J4984" t="s">
        <v>84</v>
      </c>
      <c r="K4984" t="s">
        <v>55</v>
      </c>
      <c r="L4984" t="s">
        <v>31</v>
      </c>
      <c r="M4984" t="s">
        <v>32</v>
      </c>
      <c r="O4984" s="3" t="str">
        <f t="shared" si="463"/>
        <v>Consistent</v>
      </c>
      <c r="P4984" t="str">
        <f t="shared" si="464"/>
        <v>Not Rated</v>
      </c>
      <c r="Q4984" s="4">
        <f t="shared" si="465"/>
        <v>429.22</v>
      </c>
      <c r="R4984" s="4">
        <f t="shared" si="466"/>
        <v>85.844000000000008</v>
      </c>
      <c r="S4984" s="4">
        <f t="shared" si="467"/>
        <v>343.37600000000003</v>
      </c>
    </row>
    <row r="4985" spans="1:19" hidden="1" x14ac:dyDescent="0.35">
      <c r="A4985" t="s">
        <v>23087</v>
      </c>
      <c r="B4985" t="s">
        <v>7823</v>
      </c>
      <c r="C4985" s="1">
        <v>45670</v>
      </c>
      <c r="D4985" t="s">
        <v>101</v>
      </c>
      <c r="E4985" t="s">
        <v>345</v>
      </c>
      <c r="F4985" s="3">
        <v>3</v>
      </c>
      <c r="G4985" s="3" t="str">
        <f t="shared" si="462"/>
        <v>Valid Quantity</v>
      </c>
      <c r="H4985" s="2" t="s">
        <v>23088</v>
      </c>
      <c r="I4985" s="3">
        <v>0</v>
      </c>
      <c r="J4985" t="s">
        <v>54</v>
      </c>
      <c r="K4985" t="s">
        <v>162</v>
      </c>
      <c r="L4985" t="s">
        <v>163</v>
      </c>
      <c r="M4985" t="s">
        <v>23</v>
      </c>
      <c r="N4985" s="3">
        <v>4</v>
      </c>
      <c r="O4985" s="3" t="str">
        <f t="shared" si="463"/>
        <v>Consistent</v>
      </c>
      <c r="P4985" t="str">
        <f t="shared" si="464"/>
        <v>Good</v>
      </c>
      <c r="Q4985" s="4">
        <f t="shared" si="465"/>
        <v>225.32999999999998</v>
      </c>
      <c r="R4985" s="4">
        <f t="shared" si="466"/>
        <v>0</v>
      </c>
      <c r="S4985" s="4">
        <f t="shared" si="467"/>
        <v>225.32999999999998</v>
      </c>
    </row>
    <row r="4986" spans="1:19" hidden="1" x14ac:dyDescent="0.35">
      <c r="A4986" t="s">
        <v>275</v>
      </c>
      <c r="B4986" t="s">
        <v>276</v>
      </c>
      <c r="C4986" s="1">
        <v>45671</v>
      </c>
      <c r="D4986" t="s">
        <v>116</v>
      </c>
      <c r="E4986" t="s">
        <v>117</v>
      </c>
      <c r="F4986" s="3">
        <v>3</v>
      </c>
      <c r="G4986" s="3" t="str">
        <f t="shared" si="462"/>
        <v>Valid Quantity</v>
      </c>
      <c r="H4986" s="2" t="s">
        <v>277</v>
      </c>
      <c r="I4986" s="3">
        <v>0</v>
      </c>
      <c r="J4986" t="s">
        <v>54</v>
      </c>
      <c r="K4986" t="s">
        <v>30</v>
      </c>
      <c r="L4986" t="s">
        <v>31</v>
      </c>
      <c r="M4986" t="s">
        <v>23</v>
      </c>
      <c r="N4986" s="3">
        <v>4</v>
      </c>
      <c r="O4986" s="3" t="str">
        <f t="shared" si="463"/>
        <v>Consistent</v>
      </c>
      <c r="P4986" t="str">
        <f t="shared" si="464"/>
        <v>Good</v>
      </c>
      <c r="Q4986" s="4">
        <f t="shared" si="465"/>
        <v>568.95000000000005</v>
      </c>
      <c r="R4986" s="4">
        <f t="shared" si="466"/>
        <v>0</v>
      </c>
      <c r="S4986" s="4">
        <f t="shared" si="467"/>
        <v>568.95000000000005</v>
      </c>
    </row>
    <row r="4987" spans="1:19" hidden="1" x14ac:dyDescent="0.35">
      <c r="A4987" t="s">
        <v>7616</v>
      </c>
      <c r="B4987" t="s">
        <v>5209</v>
      </c>
      <c r="C4987" s="1">
        <v>45671</v>
      </c>
      <c r="D4987" t="s">
        <v>17</v>
      </c>
      <c r="E4987" t="s">
        <v>72</v>
      </c>
      <c r="F4987" s="3">
        <v>4</v>
      </c>
      <c r="G4987" s="3" t="str">
        <f t="shared" si="462"/>
        <v>Valid Quantity</v>
      </c>
      <c r="H4987" s="2" t="s">
        <v>7617</v>
      </c>
      <c r="I4987" s="3">
        <v>0</v>
      </c>
      <c r="J4987" t="s">
        <v>54</v>
      </c>
      <c r="K4987" t="s">
        <v>194</v>
      </c>
      <c r="L4987" t="s">
        <v>163</v>
      </c>
      <c r="M4987" t="s">
        <v>68</v>
      </c>
      <c r="O4987" s="3" t="str">
        <f t="shared" si="463"/>
        <v>Consistent</v>
      </c>
      <c r="P4987" t="str">
        <f t="shared" si="464"/>
        <v>Not Rated</v>
      </c>
      <c r="Q4987" s="4">
        <f t="shared" si="465"/>
        <v>40.44</v>
      </c>
      <c r="R4987" s="4">
        <f t="shared" si="466"/>
        <v>0</v>
      </c>
      <c r="S4987" s="4">
        <f t="shared" si="467"/>
        <v>40.44</v>
      </c>
    </row>
    <row r="4988" spans="1:19" hidden="1" x14ac:dyDescent="0.35">
      <c r="A4988" t="s">
        <v>9770</v>
      </c>
      <c r="B4988" t="s">
        <v>9160</v>
      </c>
      <c r="C4988" s="1">
        <v>45671</v>
      </c>
      <c r="D4988" t="s">
        <v>17</v>
      </c>
      <c r="E4988" t="s">
        <v>28</v>
      </c>
      <c r="F4988" s="3">
        <v>1</v>
      </c>
      <c r="G4988" s="3" t="str">
        <f t="shared" si="462"/>
        <v>Valid Quantity</v>
      </c>
      <c r="H4988" s="2" t="s">
        <v>6772</v>
      </c>
      <c r="I4988" s="3">
        <v>0</v>
      </c>
      <c r="J4988" t="s">
        <v>20</v>
      </c>
      <c r="K4988" t="s">
        <v>153</v>
      </c>
      <c r="L4988" t="s">
        <v>120</v>
      </c>
      <c r="M4988" t="s">
        <v>185</v>
      </c>
      <c r="O4988" s="3" t="str">
        <f t="shared" si="463"/>
        <v>Consistent</v>
      </c>
      <c r="P4988" t="str">
        <f t="shared" si="464"/>
        <v>Not Rated</v>
      </c>
      <c r="Q4988" s="4">
        <f t="shared" si="465"/>
        <v>13.3</v>
      </c>
      <c r="R4988" s="4">
        <f t="shared" si="466"/>
        <v>0</v>
      </c>
      <c r="S4988" s="4">
        <f t="shared" si="467"/>
        <v>13.3</v>
      </c>
    </row>
    <row r="4989" spans="1:19" hidden="1" x14ac:dyDescent="0.35">
      <c r="A4989" t="s">
        <v>11765</v>
      </c>
      <c r="B4989" t="s">
        <v>2284</v>
      </c>
      <c r="C4989" s="1">
        <v>45671</v>
      </c>
      <c r="D4989" t="s">
        <v>116</v>
      </c>
      <c r="E4989" t="s">
        <v>286</v>
      </c>
      <c r="F4989" s="3">
        <v>1</v>
      </c>
      <c r="G4989" s="3" t="str">
        <f t="shared" si="462"/>
        <v>Valid Quantity</v>
      </c>
      <c r="H4989" s="2" t="s">
        <v>11766</v>
      </c>
      <c r="I4989" s="3">
        <v>5</v>
      </c>
      <c r="J4989" t="s">
        <v>48</v>
      </c>
      <c r="K4989" t="s">
        <v>55</v>
      </c>
      <c r="L4989" t="s">
        <v>31</v>
      </c>
      <c r="M4989" t="s">
        <v>23</v>
      </c>
      <c r="N4989" s="3">
        <v>4</v>
      </c>
      <c r="O4989" s="3" t="str">
        <f t="shared" si="463"/>
        <v>Consistent</v>
      </c>
      <c r="P4989" t="str">
        <f t="shared" si="464"/>
        <v>Good</v>
      </c>
      <c r="Q4989" s="4">
        <f t="shared" si="465"/>
        <v>175.81</v>
      </c>
      <c r="R4989" s="4">
        <f t="shared" si="466"/>
        <v>8.7904999999999998</v>
      </c>
      <c r="S4989" s="4">
        <f t="shared" si="467"/>
        <v>167.01949999999999</v>
      </c>
    </row>
    <row r="4990" spans="1:19" hidden="1" x14ac:dyDescent="0.35">
      <c r="A4990" t="s">
        <v>12236</v>
      </c>
      <c r="B4990" t="s">
        <v>12237</v>
      </c>
      <c r="C4990" s="1">
        <v>45671</v>
      </c>
      <c r="D4990" t="s">
        <v>116</v>
      </c>
      <c r="E4990" t="s">
        <v>978</v>
      </c>
      <c r="F4990" s="3">
        <v>1</v>
      </c>
      <c r="G4990" s="3" t="str">
        <f t="shared" si="462"/>
        <v>Valid Quantity</v>
      </c>
      <c r="H4990" s="2" t="s">
        <v>12238</v>
      </c>
      <c r="I4990" s="3">
        <v>0</v>
      </c>
      <c r="J4990" t="s">
        <v>20</v>
      </c>
      <c r="K4990" t="s">
        <v>467</v>
      </c>
      <c r="L4990" t="s">
        <v>120</v>
      </c>
      <c r="M4990" t="s">
        <v>68</v>
      </c>
      <c r="O4990" s="3" t="str">
        <f t="shared" si="463"/>
        <v>Consistent</v>
      </c>
      <c r="P4990" t="str">
        <f t="shared" si="464"/>
        <v>Not Rated</v>
      </c>
      <c r="Q4990" s="4">
        <f t="shared" si="465"/>
        <v>69.569999999999993</v>
      </c>
      <c r="R4990" s="4">
        <f t="shared" si="466"/>
        <v>0</v>
      </c>
      <c r="S4990" s="4">
        <f t="shared" si="467"/>
        <v>69.569999999999993</v>
      </c>
    </row>
    <row r="4991" spans="1:19" hidden="1" x14ac:dyDescent="0.35">
      <c r="A4991" t="s">
        <v>16096</v>
      </c>
      <c r="B4991" t="s">
        <v>10271</v>
      </c>
      <c r="C4991" s="1">
        <v>45671</v>
      </c>
      <c r="D4991" t="s">
        <v>116</v>
      </c>
      <c r="E4991" t="s">
        <v>286</v>
      </c>
      <c r="F4991" s="3">
        <v>2</v>
      </c>
      <c r="G4991" s="3" t="str">
        <f t="shared" si="462"/>
        <v>Valid Quantity</v>
      </c>
      <c r="H4991" s="2" t="s">
        <v>12847</v>
      </c>
      <c r="I4991" s="3">
        <v>0</v>
      </c>
      <c r="J4991" t="s">
        <v>48</v>
      </c>
      <c r="K4991" t="s">
        <v>30</v>
      </c>
      <c r="L4991" t="s">
        <v>31</v>
      </c>
      <c r="M4991" t="s">
        <v>32</v>
      </c>
      <c r="N4991" s="3">
        <v>0</v>
      </c>
      <c r="O4991" s="3" t="str">
        <f t="shared" si="463"/>
        <v>Consistent</v>
      </c>
      <c r="P4991" t="str">
        <f t="shared" si="464"/>
        <v>Not Rated</v>
      </c>
      <c r="Q4991" s="4">
        <f t="shared" si="465"/>
        <v>228.26</v>
      </c>
      <c r="R4991" s="4">
        <f t="shared" si="466"/>
        <v>0</v>
      </c>
      <c r="S4991" s="4">
        <f t="shared" si="467"/>
        <v>228.26</v>
      </c>
    </row>
    <row r="4992" spans="1:19" hidden="1" x14ac:dyDescent="0.35">
      <c r="A4992" t="s">
        <v>22435</v>
      </c>
      <c r="B4992" t="s">
        <v>4842</v>
      </c>
      <c r="C4992" s="1">
        <v>45671</v>
      </c>
      <c r="D4992" t="s">
        <v>116</v>
      </c>
      <c r="E4992" t="s">
        <v>479</v>
      </c>
      <c r="F4992" s="3">
        <v>1</v>
      </c>
      <c r="G4992" s="3" t="str">
        <f t="shared" si="462"/>
        <v>Valid Quantity</v>
      </c>
      <c r="H4992" s="2" t="s">
        <v>13017</v>
      </c>
      <c r="I4992" s="3">
        <v>10</v>
      </c>
      <c r="J4992" t="s">
        <v>20</v>
      </c>
      <c r="K4992" t="s">
        <v>189</v>
      </c>
      <c r="L4992" t="s">
        <v>120</v>
      </c>
      <c r="M4992" t="s">
        <v>32</v>
      </c>
      <c r="O4992" s="3" t="str">
        <f t="shared" si="463"/>
        <v>Consistent</v>
      </c>
      <c r="P4992" t="str">
        <f t="shared" si="464"/>
        <v>Not Rated</v>
      </c>
      <c r="Q4992" s="4">
        <f t="shared" si="465"/>
        <v>61.99</v>
      </c>
      <c r="R4992" s="4">
        <f t="shared" si="466"/>
        <v>6.1989999999999998</v>
      </c>
      <c r="S4992" s="4">
        <f t="shared" si="467"/>
        <v>55.791000000000004</v>
      </c>
    </row>
    <row r="4993" spans="1:19" hidden="1" x14ac:dyDescent="0.35">
      <c r="A4993" t="s">
        <v>23201</v>
      </c>
      <c r="B4993" t="s">
        <v>3784</v>
      </c>
      <c r="C4993" s="1">
        <v>45671</v>
      </c>
      <c r="D4993" t="s">
        <v>17</v>
      </c>
      <c r="E4993" t="s">
        <v>72</v>
      </c>
      <c r="F4993" s="3">
        <v>2</v>
      </c>
      <c r="G4993" s="3" t="str">
        <f t="shared" si="462"/>
        <v>Valid Quantity</v>
      </c>
      <c r="H4993" s="2" t="s">
        <v>23202</v>
      </c>
      <c r="I4993" s="3">
        <v>5</v>
      </c>
      <c r="J4993" t="s">
        <v>20</v>
      </c>
      <c r="K4993" t="s">
        <v>281</v>
      </c>
      <c r="L4993" t="s">
        <v>31</v>
      </c>
      <c r="M4993" t="s">
        <v>68</v>
      </c>
      <c r="O4993" s="3" t="str">
        <f t="shared" si="463"/>
        <v>Consistent</v>
      </c>
      <c r="P4993" t="str">
        <f t="shared" si="464"/>
        <v>Not Rated</v>
      </c>
      <c r="Q4993" s="4">
        <f t="shared" si="465"/>
        <v>38.9</v>
      </c>
      <c r="R4993" s="4">
        <f t="shared" si="466"/>
        <v>1.9450000000000001</v>
      </c>
      <c r="S4993" s="4">
        <f t="shared" si="467"/>
        <v>36.954999999999998</v>
      </c>
    </row>
    <row r="4994" spans="1:19" hidden="1" x14ac:dyDescent="0.35">
      <c r="A4994" t="s">
        <v>1203</v>
      </c>
      <c r="B4994" t="s">
        <v>1204</v>
      </c>
      <c r="C4994" s="1">
        <v>45672</v>
      </c>
      <c r="D4994" t="s">
        <v>45</v>
      </c>
      <c r="E4994" t="s">
        <v>269</v>
      </c>
      <c r="F4994" s="3">
        <v>1</v>
      </c>
      <c r="G4994" s="3" t="str">
        <f t="shared" ref="G4994:G5057" si="468">IF(F4994&gt;0,"Valid Quantity",(IF(F4994&lt;0,"Negative Quantity","Zero Quantity")))</f>
        <v>Valid Quantity</v>
      </c>
      <c r="H4994" s="2" t="s">
        <v>1205</v>
      </c>
      <c r="I4994" s="3">
        <v>10</v>
      </c>
      <c r="J4994" t="s">
        <v>67</v>
      </c>
      <c r="K4994" t="s">
        <v>194</v>
      </c>
      <c r="L4994" t="s">
        <v>163</v>
      </c>
      <c r="M4994" t="s">
        <v>23</v>
      </c>
      <c r="N4994" s="3">
        <v>3</v>
      </c>
      <c r="O4994" s="3" t="str">
        <f t="shared" ref="O4994:O5057" si="469">IF(F4994&lt;0,IF(M4994="Returned","Return/Adjustment","Suspicious"),IF(F4994=0,IF(M4994="Delivered","Suspicious","Review"),"Consistent"))</f>
        <v>Consistent</v>
      </c>
      <c r="P4994" t="str">
        <f t="shared" ref="P4994:P5057" si="470">IF(N4994=0,"Not Rated",IF(N4994=5,"Excellent",IF(N4994=4,"Good",IF(N4994=3,"Average",IF(N4994=2,"Bad",IF(N4994=1,"Very Bad"))))))</f>
        <v>Average</v>
      </c>
      <c r="Q4994" s="4">
        <f t="shared" ref="Q4994:Q5057" si="471">VALUE(SUBSTITUTE(H4994,"$",""))*F4994</f>
        <v>25.28</v>
      </c>
      <c r="R4994" s="4">
        <f t="shared" ref="R4994:R5057" si="472">Q4994*I4994/100</f>
        <v>2.528</v>
      </c>
      <c r="S4994" s="4">
        <f t="shared" ref="S4994:S5057" si="473">Q4994-R4994</f>
        <v>22.752000000000002</v>
      </c>
    </row>
    <row r="4995" spans="1:19" hidden="1" x14ac:dyDescent="0.35">
      <c r="A4995" t="s">
        <v>1645</v>
      </c>
      <c r="B4995" t="s">
        <v>1646</v>
      </c>
      <c r="C4995" s="1">
        <v>45672</v>
      </c>
      <c r="D4995" t="s">
        <v>159</v>
      </c>
      <c r="E4995" t="s">
        <v>358</v>
      </c>
      <c r="F4995" s="3">
        <v>4</v>
      </c>
      <c r="G4995" s="3" t="str">
        <f t="shared" si="468"/>
        <v>Valid Quantity</v>
      </c>
      <c r="H4995" s="2" t="s">
        <v>1647</v>
      </c>
      <c r="I4995" s="3">
        <v>5</v>
      </c>
      <c r="J4995" t="s">
        <v>67</v>
      </c>
      <c r="K4995" t="s">
        <v>91</v>
      </c>
      <c r="L4995" t="s">
        <v>41</v>
      </c>
      <c r="M4995" t="s">
        <v>32</v>
      </c>
      <c r="O4995" s="3" t="str">
        <f t="shared" si="469"/>
        <v>Consistent</v>
      </c>
      <c r="P4995" t="str">
        <f t="shared" si="470"/>
        <v>Not Rated</v>
      </c>
      <c r="Q4995" s="4">
        <f t="shared" si="471"/>
        <v>65.56</v>
      </c>
      <c r="R4995" s="4">
        <f t="shared" si="472"/>
        <v>3.278</v>
      </c>
      <c r="S4995" s="4">
        <f t="shared" si="473"/>
        <v>62.282000000000004</v>
      </c>
    </row>
    <row r="4996" spans="1:19" hidden="1" x14ac:dyDescent="0.35">
      <c r="A4996" t="s">
        <v>2351</v>
      </c>
      <c r="B4996" t="s">
        <v>2352</v>
      </c>
      <c r="C4996" s="1">
        <v>45672</v>
      </c>
      <c r="D4996" t="s">
        <v>36</v>
      </c>
      <c r="E4996" t="s">
        <v>52</v>
      </c>
      <c r="F4996" s="3">
        <v>4</v>
      </c>
      <c r="G4996" s="3" t="str">
        <f t="shared" si="468"/>
        <v>Valid Quantity</v>
      </c>
      <c r="H4996" s="2" t="s">
        <v>783</v>
      </c>
      <c r="I4996" s="3">
        <v>15</v>
      </c>
      <c r="J4996" t="s">
        <v>54</v>
      </c>
      <c r="K4996" t="s">
        <v>40</v>
      </c>
      <c r="L4996" t="s">
        <v>41</v>
      </c>
      <c r="M4996" t="s">
        <v>23</v>
      </c>
      <c r="N4996" s="3">
        <v>4</v>
      </c>
      <c r="O4996" s="3" t="str">
        <f t="shared" si="469"/>
        <v>Consistent</v>
      </c>
      <c r="P4996" t="str">
        <f t="shared" si="470"/>
        <v>Good</v>
      </c>
      <c r="Q4996" s="4">
        <f t="shared" si="471"/>
        <v>116.32</v>
      </c>
      <c r="R4996" s="4">
        <f t="shared" si="472"/>
        <v>17.448</v>
      </c>
      <c r="S4996" s="4">
        <f t="shared" si="473"/>
        <v>98.871999999999986</v>
      </c>
    </row>
    <row r="4997" spans="1:19" hidden="1" x14ac:dyDescent="0.35">
      <c r="A4997" t="s">
        <v>3036</v>
      </c>
      <c r="B4997" t="s">
        <v>3037</v>
      </c>
      <c r="C4997" s="1">
        <v>45672</v>
      </c>
      <c r="D4997" t="s">
        <v>81</v>
      </c>
      <c r="E4997" t="s">
        <v>143</v>
      </c>
      <c r="F4997" s="3">
        <v>1</v>
      </c>
      <c r="G4997" s="3" t="str">
        <f t="shared" si="468"/>
        <v>Valid Quantity</v>
      </c>
      <c r="H4997" s="2" t="s">
        <v>1480</v>
      </c>
      <c r="I4997" s="3">
        <v>0</v>
      </c>
      <c r="J4997" t="s">
        <v>67</v>
      </c>
      <c r="K4997" t="s">
        <v>131</v>
      </c>
      <c r="L4997" t="s">
        <v>86</v>
      </c>
      <c r="M4997" t="s">
        <v>23</v>
      </c>
      <c r="N4997" s="3">
        <v>4</v>
      </c>
      <c r="O4997" s="3" t="str">
        <f t="shared" si="469"/>
        <v>Consistent</v>
      </c>
      <c r="P4997" t="str">
        <f t="shared" si="470"/>
        <v>Good</v>
      </c>
      <c r="Q4997" s="4">
        <f t="shared" si="471"/>
        <v>100.71</v>
      </c>
      <c r="R4997" s="4">
        <f t="shared" si="472"/>
        <v>0</v>
      </c>
      <c r="S4997" s="4">
        <f t="shared" si="473"/>
        <v>100.71</v>
      </c>
    </row>
    <row r="4998" spans="1:19" hidden="1" x14ac:dyDescent="0.35">
      <c r="A4998" t="s">
        <v>3229</v>
      </c>
      <c r="B4998" t="s">
        <v>3230</v>
      </c>
      <c r="C4998" s="1">
        <v>45672</v>
      </c>
      <c r="D4998" t="s">
        <v>101</v>
      </c>
      <c r="E4998" t="s">
        <v>107</v>
      </c>
      <c r="F4998" s="3">
        <v>2</v>
      </c>
      <c r="G4998" s="3" t="str">
        <f t="shared" si="468"/>
        <v>Valid Quantity</v>
      </c>
      <c r="H4998" s="2" t="s">
        <v>3231</v>
      </c>
      <c r="I4998" s="3">
        <v>0</v>
      </c>
      <c r="J4998" t="s">
        <v>67</v>
      </c>
      <c r="K4998" t="s">
        <v>162</v>
      </c>
      <c r="L4998" t="s">
        <v>163</v>
      </c>
      <c r="M4998" t="s">
        <v>32</v>
      </c>
      <c r="O4998" s="3" t="str">
        <f t="shared" si="469"/>
        <v>Consistent</v>
      </c>
      <c r="P4998" t="str">
        <f t="shared" si="470"/>
        <v>Not Rated</v>
      </c>
      <c r="Q4998" s="4">
        <f t="shared" si="471"/>
        <v>147.24</v>
      </c>
      <c r="R4998" s="4">
        <f t="shared" si="472"/>
        <v>0</v>
      </c>
      <c r="S4998" s="4">
        <f t="shared" si="473"/>
        <v>147.24</v>
      </c>
    </row>
    <row r="4999" spans="1:19" hidden="1" x14ac:dyDescent="0.35">
      <c r="A4999" t="s">
        <v>3275</v>
      </c>
      <c r="B4999" t="s">
        <v>3276</v>
      </c>
      <c r="C4999" s="1">
        <v>45672</v>
      </c>
      <c r="D4999" t="s">
        <v>36</v>
      </c>
      <c r="E4999" t="s">
        <v>58</v>
      </c>
      <c r="F4999" s="3">
        <v>4</v>
      </c>
      <c r="G4999" s="3" t="str">
        <f t="shared" si="468"/>
        <v>Valid Quantity</v>
      </c>
      <c r="H4999" s="2" t="s">
        <v>3277</v>
      </c>
      <c r="I4999" s="3">
        <v>5</v>
      </c>
      <c r="J4999" t="s">
        <v>20</v>
      </c>
      <c r="K4999" t="s">
        <v>153</v>
      </c>
      <c r="L4999" t="s">
        <v>120</v>
      </c>
      <c r="M4999" t="s">
        <v>75</v>
      </c>
      <c r="O4999" s="3" t="str">
        <f t="shared" si="469"/>
        <v>Consistent</v>
      </c>
      <c r="P4999" t="str">
        <f t="shared" si="470"/>
        <v>Not Rated</v>
      </c>
      <c r="Q4999" s="4">
        <f t="shared" si="471"/>
        <v>675.76</v>
      </c>
      <c r="R4999" s="4">
        <f t="shared" si="472"/>
        <v>33.788000000000004</v>
      </c>
      <c r="S4999" s="4">
        <f t="shared" si="473"/>
        <v>641.97199999999998</v>
      </c>
    </row>
    <row r="5000" spans="1:19" hidden="1" x14ac:dyDescent="0.35">
      <c r="A5000" t="s">
        <v>5468</v>
      </c>
      <c r="B5000" t="s">
        <v>796</v>
      </c>
      <c r="C5000" s="1">
        <v>45672</v>
      </c>
      <c r="D5000" t="s">
        <v>36</v>
      </c>
      <c r="E5000" t="s">
        <v>250</v>
      </c>
      <c r="F5000" s="3">
        <v>2</v>
      </c>
      <c r="G5000" s="3" t="str">
        <f t="shared" si="468"/>
        <v>Valid Quantity</v>
      </c>
      <c r="H5000" s="2" t="s">
        <v>5469</v>
      </c>
      <c r="I5000" s="3">
        <v>10</v>
      </c>
      <c r="J5000" t="s">
        <v>48</v>
      </c>
      <c r="K5000" t="s">
        <v>119</v>
      </c>
      <c r="L5000" t="s">
        <v>120</v>
      </c>
      <c r="M5000" t="s">
        <v>32</v>
      </c>
      <c r="N5000" s="3">
        <v>0</v>
      </c>
      <c r="O5000" s="3" t="str">
        <f t="shared" si="469"/>
        <v>Consistent</v>
      </c>
      <c r="P5000" t="str">
        <f t="shared" si="470"/>
        <v>Not Rated</v>
      </c>
      <c r="Q5000" s="4">
        <f t="shared" si="471"/>
        <v>352.48</v>
      </c>
      <c r="R5000" s="4">
        <f t="shared" si="472"/>
        <v>35.248000000000005</v>
      </c>
      <c r="S5000" s="4">
        <f t="shared" si="473"/>
        <v>317.23200000000003</v>
      </c>
    </row>
    <row r="5001" spans="1:19" hidden="1" x14ac:dyDescent="0.35">
      <c r="A5001" t="s">
        <v>6948</v>
      </c>
      <c r="B5001" t="s">
        <v>6949</v>
      </c>
      <c r="C5001" s="1">
        <v>45672</v>
      </c>
      <c r="D5001" t="s">
        <v>81</v>
      </c>
      <c r="E5001" t="s">
        <v>111</v>
      </c>
      <c r="F5001" s="3">
        <v>3</v>
      </c>
      <c r="G5001" s="3" t="str">
        <f t="shared" si="468"/>
        <v>Valid Quantity</v>
      </c>
      <c r="H5001" s="2" t="s">
        <v>1049</v>
      </c>
      <c r="I5001" s="3">
        <v>0</v>
      </c>
      <c r="J5001" t="s">
        <v>54</v>
      </c>
      <c r="K5001" t="s">
        <v>74</v>
      </c>
      <c r="L5001" t="s">
        <v>61</v>
      </c>
      <c r="M5001" t="s">
        <v>75</v>
      </c>
      <c r="O5001" s="3" t="str">
        <f t="shared" si="469"/>
        <v>Consistent</v>
      </c>
      <c r="P5001" t="str">
        <f t="shared" si="470"/>
        <v>Not Rated</v>
      </c>
      <c r="Q5001" s="4">
        <f t="shared" si="471"/>
        <v>312.84000000000003</v>
      </c>
      <c r="R5001" s="4">
        <f t="shared" si="472"/>
        <v>0</v>
      </c>
      <c r="S5001" s="4">
        <f t="shared" si="473"/>
        <v>312.84000000000003</v>
      </c>
    </row>
    <row r="5002" spans="1:19" hidden="1" x14ac:dyDescent="0.35">
      <c r="A5002" t="s">
        <v>7759</v>
      </c>
      <c r="B5002" t="s">
        <v>7760</v>
      </c>
      <c r="C5002" s="1">
        <v>45672</v>
      </c>
      <c r="D5002" t="s">
        <v>17</v>
      </c>
      <c r="E5002" t="s">
        <v>18</v>
      </c>
      <c r="F5002" s="3">
        <v>1</v>
      </c>
      <c r="G5002" s="3" t="str">
        <f t="shared" si="468"/>
        <v>Valid Quantity</v>
      </c>
      <c r="H5002" s="2" t="s">
        <v>4814</v>
      </c>
      <c r="I5002" s="3">
        <v>0</v>
      </c>
      <c r="J5002" t="s">
        <v>20</v>
      </c>
      <c r="K5002" t="s">
        <v>131</v>
      </c>
      <c r="L5002" t="s">
        <v>86</v>
      </c>
      <c r="M5002" t="s">
        <v>23</v>
      </c>
      <c r="N5002" s="3">
        <v>2</v>
      </c>
      <c r="O5002" s="3" t="str">
        <f t="shared" si="469"/>
        <v>Consistent</v>
      </c>
      <c r="P5002" t="str">
        <f t="shared" si="470"/>
        <v>Bad</v>
      </c>
      <c r="Q5002" s="4">
        <f t="shared" si="471"/>
        <v>20.59</v>
      </c>
      <c r="R5002" s="4">
        <f t="shared" si="472"/>
        <v>0</v>
      </c>
      <c r="S5002" s="4">
        <f t="shared" si="473"/>
        <v>20.59</v>
      </c>
    </row>
    <row r="5003" spans="1:19" hidden="1" x14ac:dyDescent="0.35">
      <c r="A5003" t="s">
        <v>8150</v>
      </c>
      <c r="B5003" t="s">
        <v>7294</v>
      </c>
      <c r="C5003" s="1">
        <v>45672</v>
      </c>
      <c r="D5003" t="s">
        <v>45</v>
      </c>
      <c r="E5003" t="s">
        <v>215</v>
      </c>
      <c r="F5003" s="3">
        <v>2</v>
      </c>
      <c r="G5003" s="3" t="str">
        <f t="shared" si="468"/>
        <v>Valid Quantity</v>
      </c>
      <c r="H5003" s="2" t="s">
        <v>4038</v>
      </c>
      <c r="I5003" s="3">
        <v>0</v>
      </c>
      <c r="J5003" t="s">
        <v>67</v>
      </c>
      <c r="K5003" t="s">
        <v>194</v>
      </c>
      <c r="L5003" t="s">
        <v>163</v>
      </c>
      <c r="M5003" t="s">
        <v>23</v>
      </c>
      <c r="N5003" s="3">
        <v>4</v>
      </c>
      <c r="O5003" s="3" t="str">
        <f t="shared" si="469"/>
        <v>Consistent</v>
      </c>
      <c r="P5003" t="str">
        <f t="shared" si="470"/>
        <v>Good</v>
      </c>
      <c r="Q5003" s="4">
        <f t="shared" si="471"/>
        <v>23.8</v>
      </c>
      <c r="R5003" s="4">
        <f t="shared" si="472"/>
        <v>0</v>
      </c>
      <c r="S5003" s="4">
        <f t="shared" si="473"/>
        <v>23.8</v>
      </c>
    </row>
    <row r="5004" spans="1:19" hidden="1" x14ac:dyDescent="0.35">
      <c r="A5004" t="s">
        <v>9344</v>
      </c>
      <c r="B5004" t="s">
        <v>9345</v>
      </c>
      <c r="C5004" s="1">
        <v>45672</v>
      </c>
      <c r="D5004" t="s">
        <v>36</v>
      </c>
      <c r="E5004" t="s">
        <v>250</v>
      </c>
      <c r="F5004" s="3">
        <v>1</v>
      </c>
      <c r="G5004" s="3" t="str">
        <f t="shared" si="468"/>
        <v>Valid Quantity</v>
      </c>
      <c r="H5004" s="2" t="s">
        <v>9346</v>
      </c>
      <c r="I5004" s="3">
        <v>15</v>
      </c>
      <c r="J5004" t="s">
        <v>67</v>
      </c>
      <c r="K5004" t="s">
        <v>55</v>
      </c>
      <c r="L5004" t="s">
        <v>31</v>
      </c>
      <c r="M5004" t="s">
        <v>23</v>
      </c>
      <c r="N5004" s="3">
        <v>5</v>
      </c>
      <c r="O5004" s="3" t="str">
        <f t="shared" si="469"/>
        <v>Consistent</v>
      </c>
      <c r="P5004" t="str">
        <f t="shared" si="470"/>
        <v>Excellent</v>
      </c>
      <c r="Q5004" s="4">
        <f t="shared" si="471"/>
        <v>84.01</v>
      </c>
      <c r="R5004" s="4">
        <f t="shared" si="472"/>
        <v>12.601500000000001</v>
      </c>
      <c r="S5004" s="4">
        <f t="shared" si="473"/>
        <v>71.408500000000004</v>
      </c>
    </row>
    <row r="5005" spans="1:19" hidden="1" x14ac:dyDescent="0.35">
      <c r="A5005" t="s">
        <v>9816</v>
      </c>
      <c r="B5005" t="s">
        <v>3805</v>
      </c>
      <c r="C5005" s="1">
        <v>45672</v>
      </c>
      <c r="D5005" t="s">
        <v>81</v>
      </c>
      <c r="E5005" t="s">
        <v>147</v>
      </c>
      <c r="F5005" s="3">
        <v>1</v>
      </c>
      <c r="G5005" s="3" t="str">
        <f t="shared" si="468"/>
        <v>Valid Quantity</v>
      </c>
      <c r="H5005" s="2" t="s">
        <v>9817</v>
      </c>
      <c r="I5005" s="3">
        <v>0</v>
      </c>
      <c r="J5005" t="s">
        <v>48</v>
      </c>
      <c r="K5005" t="s">
        <v>131</v>
      </c>
      <c r="L5005" t="s">
        <v>86</v>
      </c>
      <c r="M5005" t="s">
        <v>68</v>
      </c>
      <c r="N5005" s="3">
        <v>0</v>
      </c>
      <c r="O5005" s="3" t="str">
        <f t="shared" si="469"/>
        <v>Consistent</v>
      </c>
      <c r="P5005" t="str">
        <f t="shared" si="470"/>
        <v>Not Rated</v>
      </c>
      <c r="Q5005" s="4">
        <f t="shared" si="471"/>
        <v>132.41999999999999</v>
      </c>
      <c r="R5005" s="4">
        <f t="shared" si="472"/>
        <v>0</v>
      </c>
      <c r="S5005" s="4">
        <f t="shared" si="473"/>
        <v>132.41999999999999</v>
      </c>
    </row>
    <row r="5006" spans="1:19" hidden="1" x14ac:dyDescent="0.35">
      <c r="A5006" t="s">
        <v>11858</v>
      </c>
      <c r="B5006" t="s">
        <v>11859</v>
      </c>
      <c r="C5006" s="1">
        <v>45672</v>
      </c>
      <c r="D5006" t="s">
        <v>101</v>
      </c>
      <c r="E5006" t="s">
        <v>136</v>
      </c>
      <c r="F5006" s="3">
        <v>1</v>
      </c>
      <c r="G5006" s="3" t="str">
        <f t="shared" si="468"/>
        <v>Valid Quantity</v>
      </c>
      <c r="H5006" s="2" t="s">
        <v>11860</v>
      </c>
      <c r="I5006" s="3">
        <v>10</v>
      </c>
      <c r="J5006" t="s">
        <v>39</v>
      </c>
      <c r="K5006" t="s">
        <v>180</v>
      </c>
      <c r="L5006" t="s">
        <v>86</v>
      </c>
      <c r="M5006" t="s">
        <v>23</v>
      </c>
      <c r="N5006" s="3">
        <v>1</v>
      </c>
      <c r="O5006" s="3" t="str">
        <f t="shared" si="469"/>
        <v>Consistent</v>
      </c>
      <c r="P5006" t="str">
        <f t="shared" si="470"/>
        <v>Very Bad</v>
      </c>
      <c r="Q5006" s="4">
        <f t="shared" si="471"/>
        <v>55.55</v>
      </c>
      <c r="R5006" s="4">
        <f t="shared" si="472"/>
        <v>5.5549999999999997</v>
      </c>
      <c r="S5006" s="4">
        <f t="shared" si="473"/>
        <v>49.994999999999997</v>
      </c>
    </row>
    <row r="5007" spans="1:19" hidden="1" x14ac:dyDescent="0.35">
      <c r="A5007" t="s">
        <v>12687</v>
      </c>
      <c r="B5007" t="s">
        <v>8433</v>
      </c>
      <c r="C5007" s="1">
        <v>45672</v>
      </c>
      <c r="D5007" t="s">
        <v>159</v>
      </c>
      <c r="E5007" t="s">
        <v>239</v>
      </c>
      <c r="F5007" s="3">
        <v>2</v>
      </c>
      <c r="G5007" s="3" t="str">
        <f t="shared" si="468"/>
        <v>Valid Quantity</v>
      </c>
      <c r="H5007" s="2" t="s">
        <v>347</v>
      </c>
      <c r="I5007" s="3">
        <v>10</v>
      </c>
      <c r="J5007" t="s">
        <v>84</v>
      </c>
      <c r="K5007" t="s">
        <v>119</v>
      </c>
      <c r="L5007" t="s">
        <v>120</v>
      </c>
      <c r="M5007" t="s">
        <v>23</v>
      </c>
      <c r="N5007" s="3">
        <v>4</v>
      </c>
      <c r="O5007" s="3" t="str">
        <f t="shared" si="469"/>
        <v>Consistent</v>
      </c>
      <c r="P5007" t="str">
        <f t="shared" si="470"/>
        <v>Good</v>
      </c>
      <c r="Q5007" s="4">
        <f t="shared" si="471"/>
        <v>14.98</v>
      </c>
      <c r="R5007" s="4">
        <f t="shared" si="472"/>
        <v>1.4980000000000002</v>
      </c>
      <c r="S5007" s="4">
        <f t="shared" si="473"/>
        <v>13.481999999999999</v>
      </c>
    </row>
    <row r="5008" spans="1:19" hidden="1" x14ac:dyDescent="0.35">
      <c r="A5008" t="s">
        <v>12826</v>
      </c>
      <c r="B5008" t="s">
        <v>7573</v>
      </c>
      <c r="C5008" s="1">
        <v>45672</v>
      </c>
      <c r="D5008" t="s">
        <v>17</v>
      </c>
      <c r="E5008" t="s">
        <v>89</v>
      </c>
      <c r="F5008" s="3">
        <v>4</v>
      </c>
      <c r="G5008" s="3" t="str">
        <f t="shared" si="468"/>
        <v>Valid Quantity</v>
      </c>
      <c r="H5008" s="2" t="s">
        <v>12732</v>
      </c>
      <c r="I5008" s="3">
        <v>5</v>
      </c>
      <c r="J5008" t="s">
        <v>67</v>
      </c>
      <c r="K5008" t="s">
        <v>21</v>
      </c>
      <c r="L5008" t="s">
        <v>22</v>
      </c>
      <c r="M5008" t="s">
        <v>75</v>
      </c>
      <c r="O5008" s="3" t="str">
        <f t="shared" si="469"/>
        <v>Consistent</v>
      </c>
      <c r="P5008" t="str">
        <f t="shared" si="470"/>
        <v>Not Rated</v>
      </c>
      <c r="Q5008" s="4">
        <f t="shared" si="471"/>
        <v>99.96</v>
      </c>
      <c r="R5008" s="4">
        <f t="shared" si="472"/>
        <v>4.9979999999999993</v>
      </c>
      <c r="S5008" s="4">
        <f t="shared" si="473"/>
        <v>94.961999999999989</v>
      </c>
    </row>
    <row r="5009" spans="1:19" hidden="1" x14ac:dyDescent="0.35">
      <c r="A5009" t="s">
        <v>19039</v>
      </c>
      <c r="B5009" t="s">
        <v>2405</v>
      </c>
      <c r="C5009" s="1">
        <v>45672</v>
      </c>
      <c r="D5009" t="s">
        <v>64</v>
      </c>
      <c r="E5009" t="s">
        <v>65</v>
      </c>
      <c r="F5009" s="3">
        <v>3</v>
      </c>
      <c r="G5009" s="3" t="str">
        <f t="shared" si="468"/>
        <v>Valid Quantity</v>
      </c>
      <c r="H5009" s="2" t="s">
        <v>16866</v>
      </c>
      <c r="I5009" s="3">
        <v>0</v>
      </c>
      <c r="J5009" t="s">
        <v>84</v>
      </c>
      <c r="K5009" t="s">
        <v>124</v>
      </c>
      <c r="L5009" t="s">
        <v>61</v>
      </c>
      <c r="M5009" t="s">
        <v>23</v>
      </c>
      <c r="N5009" s="3">
        <v>5</v>
      </c>
      <c r="O5009" s="3" t="str">
        <f t="shared" si="469"/>
        <v>Consistent</v>
      </c>
      <c r="P5009" t="str">
        <f t="shared" si="470"/>
        <v>Excellent</v>
      </c>
      <c r="Q5009" s="4">
        <f t="shared" si="471"/>
        <v>73.62</v>
      </c>
      <c r="R5009" s="4">
        <f t="shared" si="472"/>
        <v>0</v>
      </c>
      <c r="S5009" s="4">
        <f t="shared" si="473"/>
        <v>73.62</v>
      </c>
    </row>
    <row r="5010" spans="1:19" hidden="1" x14ac:dyDescent="0.35">
      <c r="A5010" t="s">
        <v>21085</v>
      </c>
      <c r="B5010" t="s">
        <v>12362</v>
      </c>
      <c r="C5010" s="1">
        <v>45672</v>
      </c>
      <c r="D5010" t="s">
        <v>159</v>
      </c>
      <c r="E5010" t="s">
        <v>160</v>
      </c>
      <c r="F5010" s="3">
        <v>3</v>
      </c>
      <c r="G5010" s="3" t="str">
        <f t="shared" si="468"/>
        <v>Valid Quantity</v>
      </c>
      <c r="H5010" s="2" t="s">
        <v>6721</v>
      </c>
      <c r="I5010" s="3">
        <v>0</v>
      </c>
      <c r="J5010" t="s">
        <v>48</v>
      </c>
      <c r="K5010" t="s">
        <v>119</v>
      </c>
      <c r="L5010" t="s">
        <v>120</v>
      </c>
      <c r="M5010" t="s">
        <v>32</v>
      </c>
      <c r="N5010" s="3">
        <v>0</v>
      </c>
      <c r="O5010" s="3" t="str">
        <f t="shared" si="469"/>
        <v>Consistent</v>
      </c>
      <c r="P5010" t="str">
        <f t="shared" si="470"/>
        <v>Not Rated</v>
      </c>
      <c r="Q5010" s="4">
        <f t="shared" si="471"/>
        <v>23.22</v>
      </c>
      <c r="R5010" s="4">
        <f t="shared" si="472"/>
        <v>0</v>
      </c>
      <c r="S5010" s="4">
        <f t="shared" si="473"/>
        <v>23.22</v>
      </c>
    </row>
    <row r="5011" spans="1:19" hidden="1" x14ac:dyDescent="0.35">
      <c r="A5011" t="s">
        <v>587</v>
      </c>
      <c r="B5011" t="s">
        <v>588</v>
      </c>
      <c r="C5011" s="1">
        <v>45673</v>
      </c>
      <c r="D5011" t="s">
        <v>81</v>
      </c>
      <c r="E5011" t="s">
        <v>111</v>
      </c>
      <c r="F5011" s="3">
        <v>4</v>
      </c>
      <c r="G5011" s="3" t="str">
        <f t="shared" si="468"/>
        <v>Valid Quantity</v>
      </c>
      <c r="H5011" s="2" t="s">
        <v>589</v>
      </c>
      <c r="I5011" s="3">
        <v>20</v>
      </c>
      <c r="J5011" t="s">
        <v>48</v>
      </c>
      <c r="K5011" t="s">
        <v>194</v>
      </c>
      <c r="L5011" t="s">
        <v>163</v>
      </c>
      <c r="M5011" t="s">
        <v>185</v>
      </c>
      <c r="N5011" s="3">
        <v>0</v>
      </c>
      <c r="O5011" s="3" t="str">
        <f t="shared" si="469"/>
        <v>Consistent</v>
      </c>
      <c r="P5011" t="str">
        <f t="shared" si="470"/>
        <v>Not Rated</v>
      </c>
      <c r="Q5011" s="4">
        <f t="shared" si="471"/>
        <v>115.84</v>
      </c>
      <c r="R5011" s="4">
        <f t="shared" si="472"/>
        <v>23.168000000000003</v>
      </c>
      <c r="S5011" s="4">
        <f t="shared" si="473"/>
        <v>92.671999999999997</v>
      </c>
    </row>
    <row r="5012" spans="1:19" hidden="1" x14ac:dyDescent="0.35">
      <c r="A5012" t="s">
        <v>2400</v>
      </c>
      <c r="B5012" t="s">
        <v>196</v>
      </c>
      <c r="C5012" s="1">
        <v>45673</v>
      </c>
      <c r="D5012" t="s">
        <v>36</v>
      </c>
      <c r="E5012" t="s">
        <v>547</v>
      </c>
      <c r="F5012" s="3">
        <v>4</v>
      </c>
      <c r="G5012" s="3" t="str">
        <f t="shared" si="468"/>
        <v>Valid Quantity</v>
      </c>
      <c r="H5012" s="2" t="s">
        <v>2401</v>
      </c>
      <c r="I5012" s="3">
        <v>0</v>
      </c>
      <c r="J5012" t="s">
        <v>39</v>
      </c>
      <c r="K5012" t="s">
        <v>124</v>
      </c>
      <c r="L5012" t="s">
        <v>61</v>
      </c>
      <c r="M5012" t="s">
        <v>32</v>
      </c>
      <c r="O5012" s="3" t="str">
        <f t="shared" si="469"/>
        <v>Consistent</v>
      </c>
      <c r="P5012" t="str">
        <f t="shared" si="470"/>
        <v>Not Rated</v>
      </c>
      <c r="Q5012" s="4">
        <f t="shared" si="471"/>
        <v>631.4</v>
      </c>
      <c r="R5012" s="4">
        <f t="shared" si="472"/>
        <v>0</v>
      </c>
      <c r="S5012" s="4">
        <f t="shared" si="473"/>
        <v>631.4</v>
      </c>
    </row>
    <row r="5013" spans="1:19" hidden="1" x14ac:dyDescent="0.35">
      <c r="A5013" t="s">
        <v>5280</v>
      </c>
      <c r="B5013" t="s">
        <v>5281</v>
      </c>
      <c r="C5013" s="1">
        <v>45673</v>
      </c>
      <c r="D5013" t="s">
        <v>45</v>
      </c>
      <c r="E5013" t="s">
        <v>269</v>
      </c>
      <c r="F5013" s="3">
        <v>5</v>
      </c>
      <c r="G5013" s="3" t="str">
        <f t="shared" si="468"/>
        <v>Valid Quantity</v>
      </c>
      <c r="H5013" s="2" t="s">
        <v>5282</v>
      </c>
      <c r="I5013" s="3">
        <v>0</v>
      </c>
      <c r="J5013" t="s">
        <v>84</v>
      </c>
      <c r="K5013" t="s">
        <v>104</v>
      </c>
      <c r="L5013" t="s">
        <v>22</v>
      </c>
      <c r="M5013" t="s">
        <v>32</v>
      </c>
      <c r="O5013" s="3" t="str">
        <f t="shared" si="469"/>
        <v>Consistent</v>
      </c>
      <c r="P5013" t="str">
        <f t="shared" si="470"/>
        <v>Not Rated</v>
      </c>
      <c r="Q5013" s="4">
        <f t="shared" si="471"/>
        <v>44.85</v>
      </c>
      <c r="R5013" s="4">
        <f t="shared" si="472"/>
        <v>0</v>
      </c>
      <c r="S5013" s="4">
        <f t="shared" si="473"/>
        <v>44.85</v>
      </c>
    </row>
    <row r="5014" spans="1:19" hidden="1" x14ac:dyDescent="0.35">
      <c r="A5014" t="s">
        <v>8101</v>
      </c>
      <c r="B5014" t="s">
        <v>5567</v>
      </c>
      <c r="C5014" s="1">
        <v>45673</v>
      </c>
      <c r="D5014" t="s">
        <v>81</v>
      </c>
      <c r="E5014" t="s">
        <v>111</v>
      </c>
      <c r="F5014" s="3">
        <v>2</v>
      </c>
      <c r="G5014" s="3" t="str">
        <f t="shared" si="468"/>
        <v>Valid Quantity</v>
      </c>
      <c r="H5014" s="2" t="s">
        <v>634</v>
      </c>
      <c r="I5014" s="3">
        <v>0</v>
      </c>
      <c r="J5014" t="s">
        <v>39</v>
      </c>
      <c r="K5014" t="s">
        <v>74</v>
      </c>
      <c r="L5014" t="s">
        <v>61</v>
      </c>
      <c r="M5014" t="s">
        <v>23</v>
      </c>
      <c r="N5014" s="3">
        <v>3</v>
      </c>
      <c r="O5014" s="3" t="str">
        <f t="shared" si="469"/>
        <v>Consistent</v>
      </c>
      <c r="P5014" t="str">
        <f t="shared" si="470"/>
        <v>Average</v>
      </c>
      <c r="Q5014" s="4">
        <f t="shared" si="471"/>
        <v>143.68</v>
      </c>
      <c r="R5014" s="4">
        <f t="shared" si="472"/>
        <v>0</v>
      </c>
      <c r="S5014" s="4">
        <f t="shared" si="473"/>
        <v>143.68</v>
      </c>
    </row>
    <row r="5015" spans="1:19" hidden="1" x14ac:dyDescent="0.35">
      <c r="A5015" t="s">
        <v>11180</v>
      </c>
      <c r="B5015" t="s">
        <v>8311</v>
      </c>
      <c r="C5015" s="1">
        <v>45673</v>
      </c>
      <c r="D5015" t="s">
        <v>159</v>
      </c>
      <c r="E5015" t="s">
        <v>358</v>
      </c>
      <c r="F5015" s="3">
        <v>2</v>
      </c>
      <c r="G5015" s="3" t="str">
        <f t="shared" si="468"/>
        <v>Valid Quantity</v>
      </c>
      <c r="H5015" s="2" t="s">
        <v>11181</v>
      </c>
      <c r="I5015" s="3">
        <v>5</v>
      </c>
      <c r="J5015" t="s">
        <v>84</v>
      </c>
      <c r="K5015" t="s">
        <v>467</v>
      </c>
      <c r="L5015" t="s">
        <v>120</v>
      </c>
      <c r="M5015" t="s">
        <v>23</v>
      </c>
      <c r="N5015" s="3">
        <v>5</v>
      </c>
      <c r="O5015" s="3" t="str">
        <f t="shared" si="469"/>
        <v>Consistent</v>
      </c>
      <c r="P5015" t="str">
        <f t="shared" si="470"/>
        <v>Excellent</v>
      </c>
      <c r="Q5015" s="4">
        <f t="shared" si="471"/>
        <v>28.28</v>
      </c>
      <c r="R5015" s="4">
        <f t="shared" si="472"/>
        <v>1.4140000000000001</v>
      </c>
      <c r="S5015" s="4">
        <f t="shared" si="473"/>
        <v>26.866</v>
      </c>
    </row>
    <row r="5016" spans="1:19" hidden="1" x14ac:dyDescent="0.35">
      <c r="A5016" t="s">
        <v>13962</v>
      </c>
      <c r="B5016" t="s">
        <v>13963</v>
      </c>
      <c r="C5016" s="1">
        <v>45673</v>
      </c>
      <c r="D5016" t="s">
        <v>17</v>
      </c>
      <c r="E5016" t="s">
        <v>18</v>
      </c>
      <c r="F5016" s="3">
        <v>1</v>
      </c>
      <c r="G5016" s="3" t="str">
        <f t="shared" si="468"/>
        <v>Valid Quantity</v>
      </c>
      <c r="H5016" s="2" t="s">
        <v>7257</v>
      </c>
      <c r="I5016" s="3">
        <v>0</v>
      </c>
      <c r="J5016" t="s">
        <v>48</v>
      </c>
      <c r="K5016" t="s">
        <v>55</v>
      </c>
      <c r="L5016" t="s">
        <v>31</v>
      </c>
      <c r="M5016" t="s">
        <v>32</v>
      </c>
      <c r="N5016" s="3">
        <v>0</v>
      </c>
      <c r="O5016" s="3" t="str">
        <f t="shared" si="469"/>
        <v>Consistent</v>
      </c>
      <c r="P5016" t="str">
        <f t="shared" si="470"/>
        <v>Not Rated</v>
      </c>
      <c r="Q5016" s="4">
        <f t="shared" si="471"/>
        <v>13.21</v>
      </c>
      <c r="R5016" s="4">
        <f t="shared" si="472"/>
        <v>0</v>
      </c>
      <c r="S5016" s="4">
        <f t="shared" si="473"/>
        <v>13.21</v>
      </c>
    </row>
    <row r="5017" spans="1:19" hidden="1" x14ac:dyDescent="0.35">
      <c r="A5017" t="s">
        <v>14392</v>
      </c>
      <c r="B5017" t="s">
        <v>12182</v>
      </c>
      <c r="C5017" s="1">
        <v>45673</v>
      </c>
      <c r="D5017" t="s">
        <v>159</v>
      </c>
      <c r="E5017" t="s">
        <v>358</v>
      </c>
      <c r="F5017" s="3">
        <v>1</v>
      </c>
      <c r="G5017" s="3" t="str">
        <f t="shared" si="468"/>
        <v>Valid Quantity</v>
      </c>
      <c r="H5017" s="2" t="s">
        <v>298</v>
      </c>
      <c r="I5017" s="3">
        <v>0</v>
      </c>
      <c r="J5017" t="s">
        <v>54</v>
      </c>
      <c r="K5017" t="s">
        <v>30</v>
      </c>
      <c r="L5017" t="s">
        <v>31</v>
      </c>
      <c r="M5017" t="s">
        <v>23</v>
      </c>
      <c r="N5017" s="3">
        <v>5</v>
      </c>
      <c r="O5017" s="3" t="str">
        <f t="shared" si="469"/>
        <v>Consistent</v>
      </c>
      <c r="P5017" t="str">
        <f t="shared" si="470"/>
        <v>Excellent</v>
      </c>
      <c r="Q5017" s="4">
        <f t="shared" si="471"/>
        <v>20.67</v>
      </c>
      <c r="R5017" s="4">
        <f t="shared" si="472"/>
        <v>0</v>
      </c>
      <c r="S5017" s="4">
        <f t="shared" si="473"/>
        <v>20.67</v>
      </c>
    </row>
    <row r="5018" spans="1:19" hidden="1" x14ac:dyDescent="0.35">
      <c r="A5018" t="s">
        <v>14422</v>
      </c>
      <c r="B5018" t="s">
        <v>3966</v>
      </c>
      <c r="C5018" s="1">
        <v>45673</v>
      </c>
      <c r="D5018" t="s">
        <v>45</v>
      </c>
      <c r="E5018" t="s">
        <v>215</v>
      </c>
      <c r="F5018" s="3">
        <v>3</v>
      </c>
      <c r="G5018" s="3" t="str">
        <f t="shared" si="468"/>
        <v>Valid Quantity</v>
      </c>
      <c r="H5018" s="2" t="s">
        <v>1117</v>
      </c>
      <c r="I5018" s="3">
        <v>0</v>
      </c>
      <c r="J5018" t="s">
        <v>54</v>
      </c>
      <c r="K5018" t="s">
        <v>162</v>
      </c>
      <c r="L5018" t="s">
        <v>163</v>
      </c>
      <c r="M5018" t="s">
        <v>23</v>
      </c>
      <c r="N5018" s="3">
        <v>5</v>
      </c>
      <c r="O5018" s="3" t="str">
        <f t="shared" si="469"/>
        <v>Consistent</v>
      </c>
      <c r="P5018" t="str">
        <f t="shared" si="470"/>
        <v>Excellent</v>
      </c>
      <c r="Q5018" s="4">
        <f t="shared" si="471"/>
        <v>31.29</v>
      </c>
      <c r="R5018" s="4">
        <f t="shared" si="472"/>
        <v>0</v>
      </c>
      <c r="S5018" s="4">
        <f t="shared" si="473"/>
        <v>31.29</v>
      </c>
    </row>
    <row r="5019" spans="1:19" hidden="1" x14ac:dyDescent="0.35">
      <c r="A5019" t="s">
        <v>18959</v>
      </c>
      <c r="B5019" t="s">
        <v>3321</v>
      </c>
      <c r="C5019" s="1">
        <v>45673</v>
      </c>
      <c r="D5019" t="s">
        <v>101</v>
      </c>
      <c r="E5019" t="s">
        <v>345</v>
      </c>
      <c r="F5019" s="3">
        <v>3</v>
      </c>
      <c r="G5019" s="3" t="str">
        <f t="shared" si="468"/>
        <v>Valid Quantity</v>
      </c>
      <c r="H5019" s="2" t="s">
        <v>1472</v>
      </c>
      <c r="I5019" s="3">
        <v>5</v>
      </c>
      <c r="J5019" t="s">
        <v>54</v>
      </c>
      <c r="K5019" t="s">
        <v>40</v>
      </c>
      <c r="L5019" t="s">
        <v>41</v>
      </c>
      <c r="M5019" t="s">
        <v>185</v>
      </c>
      <c r="O5019" s="3" t="str">
        <f t="shared" si="469"/>
        <v>Consistent</v>
      </c>
      <c r="P5019" t="str">
        <f t="shared" si="470"/>
        <v>Not Rated</v>
      </c>
      <c r="Q5019" s="4">
        <f t="shared" si="471"/>
        <v>156.14999999999998</v>
      </c>
      <c r="R5019" s="4">
        <f t="shared" si="472"/>
        <v>7.8074999999999992</v>
      </c>
      <c r="S5019" s="4">
        <f t="shared" si="473"/>
        <v>148.34249999999997</v>
      </c>
    </row>
    <row r="5020" spans="1:19" hidden="1" x14ac:dyDescent="0.35">
      <c r="A5020" t="s">
        <v>20641</v>
      </c>
      <c r="B5020" t="s">
        <v>934</v>
      </c>
      <c r="C5020" s="1">
        <v>45673</v>
      </c>
      <c r="D5020" t="s">
        <v>45</v>
      </c>
      <c r="E5020" t="s">
        <v>432</v>
      </c>
      <c r="F5020" s="3">
        <v>5</v>
      </c>
      <c r="G5020" s="3" t="str">
        <f t="shared" si="468"/>
        <v>Valid Quantity</v>
      </c>
      <c r="H5020" s="2" t="s">
        <v>5467</v>
      </c>
      <c r="I5020" s="3">
        <v>0</v>
      </c>
      <c r="J5020" t="s">
        <v>54</v>
      </c>
      <c r="K5020" t="s">
        <v>212</v>
      </c>
      <c r="L5020" t="s">
        <v>120</v>
      </c>
      <c r="M5020" t="s">
        <v>23</v>
      </c>
      <c r="O5020" s="3" t="str">
        <f t="shared" si="469"/>
        <v>Consistent</v>
      </c>
      <c r="P5020" t="str">
        <f t="shared" si="470"/>
        <v>Not Rated</v>
      </c>
      <c r="Q5020" s="4">
        <f t="shared" si="471"/>
        <v>224.75</v>
      </c>
      <c r="R5020" s="4">
        <f t="shared" si="472"/>
        <v>0</v>
      </c>
      <c r="S5020" s="4">
        <f t="shared" si="473"/>
        <v>224.75</v>
      </c>
    </row>
    <row r="5021" spans="1:19" hidden="1" x14ac:dyDescent="0.35">
      <c r="A5021" t="s">
        <v>20655</v>
      </c>
      <c r="B5021" t="s">
        <v>682</v>
      </c>
      <c r="C5021" s="1">
        <v>45673</v>
      </c>
      <c r="D5021" t="s">
        <v>159</v>
      </c>
      <c r="E5021" t="s">
        <v>197</v>
      </c>
      <c r="F5021" s="3">
        <v>3</v>
      </c>
      <c r="G5021" s="3" t="str">
        <f t="shared" si="468"/>
        <v>Valid Quantity</v>
      </c>
      <c r="H5021" s="2" t="s">
        <v>1826</v>
      </c>
      <c r="I5021" s="3">
        <v>15</v>
      </c>
      <c r="J5021" t="s">
        <v>20</v>
      </c>
      <c r="K5021" t="s">
        <v>206</v>
      </c>
      <c r="L5021" t="s">
        <v>41</v>
      </c>
      <c r="M5021" t="s">
        <v>185</v>
      </c>
      <c r="O5021" s="3" t="str">
        <f t="shared" si="469"/>
        <v>Consistent</v>
      </c>
      <c r="P5021" t="str">
        <f t="shared" si="470"/>
        <v>Not Rated</v>
      </c>
      <c r="Q5021" s="4">
        <f t="shared" si="471"/>
        <v>63.06</v>
      </c>
      <c r="R5021" s="4">
        <f t="shared" si="472"/>
        <v>9.4590000000000014</v>
      </c>
      <c r="S5021" s="4">
        <f t="shared" si="473"/>
        <v>53.600999999999999</v>
      </c>
    </row>
    <row r="5022" spans="1:19" hidden="1" x14ac:dyDescent="0.35">
      <c r="A5022" t="s">
        <v>21550</v>
      </c>
      <c r="B5022" t="s">
        <v>16803</v>
      </c>
      <c r="C5022" s="1">
        <v>45673</v>
      </c>
      <c r="D5022" t="s">
        <v>81</v>
      </c>
      <c r="E5022" t="s">
        <v>82</v>
      </c>
      <c r="F5022" s="3">
        <v>1</v>
      </c>
      <c r="G5022" s="3" t="str">
        <f t="shared" si="468"/>
        <v>Valid Quantity</v>
      </c>
      <c r="H5022" s="2" t="s">
        <v>9146</v>
      </c>
      <c r="I5022" s="3">
        <v>0</v>
      </c>
      <c r="J5022" t="s">
        <v>20</v>
      </c>
      <c r="K5022" t="s">
        <v>21</v>
      </c>
      <c r="L5022" t="s">
        <v>22</v>
      </c>
      <c r="M5022" t="s">
        <v>75</v>
      </c>
      <c r="O5022" s="3" t="str">
        <f t="shared" si="469"/>
        <v>Consistent</v>
      </c>
      <c r="P5022" t="str">
        <f t="shared" si="470"/>
        <v>Not Rated</v>
      </c>
      <c r="Q5022" s="4">
        <f t="shared" si="471"/>
        <v>43.5</v>
      </c>
      <c r="R5022" s="4">
        <f t="shared" si="472"/>
        <v>0</v>
      </c>
      <c r="S5022" s="4">
        <f t="shared" si="473"/>
        <v>43.5</v>
      </c>
    </row>
    <row r="5023" spans="1:19" hidden="1" x14ac:dyDescent="0.35">
      <c r="A5023" t="s">
        <v>2733</v>
      </c>
      <c r="B5023" t="s">
        <v>2734</v>
      </c>
      <c r="C5023" s="1">
        <v>45674</v>
      </c>
      <c r="D5023" t="s">
        <v>45</v>
      </c>
      <c r="E5023" t="s">
        <v>432</v>
      </c>
      <c r="F5023" s="3">
        <v>1</v>
      </c>
      <c r="G5023" s="3" t="str">
        <f t="shared" si="468"/>
        <v>Valid Quantity</v>
      </c>
      <c r="H5023" s="2" t="s">
        <v>2735</v>
      </c>
      <c r="I5023" s="3">
        <v>15</v>
      </c>
      <c r="J5023" t="s">
        <v>48</v>
      </c>
      <c r="K5023" t="s">
        <v>21</v>
      </c>
      <c r="L5023" t="s">
        <v>22</v>
      </c>
      <c r="M5023" t="s">
        <v>185</v>
      </c>
      <c r="N5023" s="3">
        <v>0</v>
      </c>
      <c r="O5023" s="3" t="str">
        <f t="shared" si="469"/>
        <v>Consistent</v>
      </c>
      <c r="P5023" t="str">
        <f t="shared" si="470"/>
        <v>Not Rated</v>
      </c>
      <c r="Q5023" s="4">
        <f t="shared" si="471"/>
        <v>16.95</v>
      </c>
      <c r="R5023" s="4">
        <f t="shared" si="472"/>
        <v>2.5425</v>
      </c>
      <c r="S5023" s="4">
        <f t="shared" si="473"/>
        <v>14.407499999999999</v>
      </c>
    </row>
    <row r="5024" spans="1:19" hidden="1" x14ac:dyDescent="0.35">
      <c r="A5024" t="s">
        <v>5068</v>
      </c>
      <c r="B5024" t="s">
        <v>5069</v>
      </c>
      <c r="C5024" s="1">
        <v>45674</v>
      </c>
      <c r="D5024" t="s">
        <v>45</v>
      </c>
      <c r="E5024" t="s">
        <v>432</v>
      </c>
      <c r="F5024" s="3">
        <v>2</v>
      </c>
      <c r="G5024" s="3" t="str">
        <f t="shared" si="468"/>
        <v>Valid Quantity</v>
      </c>
      <c r="H5024" s="2" t="s">
        <v>5070</v>
      </c>
      <c r="I5024" s="3">
        <v>15</v>
      </c>
      <c r="J5024" t="s">
        <v>20</v>
      </c>
      <c r="K5024" t="s">
        <v>162</v>
      </c>
      <c r="L5024" t="s">
        <v>163</v>
      </c>
      <c r="M5024" t="s">
        <v>23</v>
      </c>
      <c r="N5024" s="3">
        <v>4</v>
      </c>
      <c r="O5024" s="3" t="str">
        <f t="shared" si="469"/>
        <v>Consistent</v>
      </c>
      <c r="P5024" t="str">
        <f t="shared" si="470"/>
        <v>Good</v>
      </c>
      <c r="Q5024" s="4">
        <f t="shared" si="471"/>
        <v>39.36</v>
      </c>
      <c r="R5024" s="4">
        <f t="shared" si="472"/>
        <v>5.9039999999999999</v>
      </c>
      <c r="S5024" s="4">
        <f t="shared" si="473"/>
        <v>33.456000000000003</v>
      </c>
    </row>
    <row r="5025" spans="1:19" hidden="1" x14ac:dyDescent="0.35">
      <c r="A5025" t="s">
        <v>8637</v>
      </c>
      <c r="B5025" t="s">
        <v>8217</v>
      </c>
      <c r="C5025" s="1">
        <v>45674</v>
      </c>
      <c r="D5025" t="s">
        <v>116</v>
      </c>
      <c r="E5025" t="s">
        <v>219</v>
      </c>
      <c r="F5025" s="3">
        <v>1</v>
      </c>
      <c r="G5025" s="3" t="str">
        <f t="shared" si="468"/>
        <v>Valid Quantity</v>
      </c>
      <c r="H5025" s="2" t="s">
        <v>8638</v>
      </c>
      <c r="I5025" s="3">
        <v>10</v>
      </c>
      <c r="J5025" t="s">
        <v>20</v>
      </c>
      <c r="K5025" t="s">
        <v>194</v>
      </c>
      <c r="L5025" t="s">
        <v>163</v>
      </c>
      <c r="M5025" t="s">
        <v>23</v>
      </c>
      <c r="N5025" s="3">
        <v>5</v>
      </c>
      <c r="O5025" s="3" t="str">
        <f t="shared" si="469"/>
        <v>Consistent</v>
      </c>
      <c r="P5025" t="str">
        <f t="shared" si="470"/>
        <v>Excellent</v>
      </c>
      <c r="Q5025" s="4">
        <f t="shared" si="471"/>
        <v>98.3</v>
      </c>
      <c r="R5025" s="4">
        <f t="shared" si="472"/>
        <v>9.83</v>
      </c>
      <c r="S5025" s="4">
        <f t="shared" si="473"/>
        <v>88.47</v>
      </c>
    </row>
    <row r="5026" spans="1:19" hidden="1" x14ac:dyDescent="0.35">
      <c r="A5026" t="s">
        <v>12841</v>
      </c>
      <c r="B5026" t="s">
        <v>4828</v>
      </c>
      <c r="C5026" s="1">
        <v>45674</v>
      </c>
      <c r="D5026" t="s">
        <v>81</v>
      </c>
      <c r="E5026" t="s">
        <v>111</v>
      </c>
      <c r="F5026" s="3">
        <v>3</v>
      </c>
      <c r="G5026" s="3" t="str">
        <f t="shared" si="468"/>
        <v>Valid Quantity</v>
      </c>
      <c r="H5026" s="2" t="s">
        <v>12842</v>
      </c>
      <c r="I5026" s="3">
        <v>0</v>
      </c>
      <c r="J5026" t="s">
        <v>54</v>
      </c>
      <c r="K5026" t="s">
        <v>194</v>
      </c>
      <c r="L5026" t="s">
        <v>163</v>
      </c>
      <c r="M5026" t="s">
        <v>32</v>
      </c>
      <c r="O5026" s="3" t="str">
        <f t="shared" si="469"/>
        <v>Consistent</v>
      </c>
      <c r="P5026" t="str">
        <f t="shared" si="470"/>
        <v>Not Rated</v>
      </c>
      <c r="Q5026" s="4">
        <f t="shared" si="471"/>
        <v>317.39999999999998</v>
      </c>
      <c r="R5026" s="4">
        <f t="shared" si="472"/>
        <v>0</v>
      </c>
      <c r="S5026" s="4">
        <f t="shared" si="473"/>
        <v>317.39999999999998</v>
      </c>
    </row>
    <row r="5027" spans="1:19" hidden="1" x14ac:dyDescent="0.35">
      <c r="A5027" t="s">
        <v>12874</v>
      </c>
      <c r="B5027" t="s">
        <v>10865</v>
      </c>
      <c r="C5027" s="1">
        <v>45674</v>
      </c>
      <c r="D5027" t="s">
        <v>116</v>
      </c>
      <c r="E5027" t="s">
        <v>286</v>
      </c>
      <c r="F5027" s="3">
        <v>4</v>
      </c>
      <c r="G5027" s="3" t="str">
        <f t="shared" si="468"/>
        <v>Valid Quantity</v>
      </c>
      <c r="H5027" s="2" t="s">
        <v>12875</v>
      </c>
      <c r="I5027" s="3">
        <v>0</v>
      </c>
      <c r="J5027" t="s">
        <v>20</v>
      </c>
      <c r="K5027" t="s">
        <v>124</v>
      </c>
      <c r="L5027" t="s">
        <v>61</v>
      </c>
      <c r="M5027" t="s">
        <v>32</v>
      </c>
      <c r="O5027" s="3" t="str">
        <f t="shared" si="469"/>
        <v>Consistent</v>
      </c>
      <c r="P5027" t="str">
        <f t="shared" si="470"/>
        <v>Not Rated</v>
      </c>
      <c r="Q5027" s="4">
        <f t="shared" si="471"/>
        <v>706</v>
      </c>
      <c r="R5027" s="4">
        <f t="shared" si="472"/>
        <v>0</v>
      </c>
      <c r="S5027" s="4">
        <f t="shared" si="473"/>
        <v>706</v>
      </c>
    </row>
    <row r="5028" spans="1:19" hidden="1" x14ac:dyDescent="0.35">
      <c r="A5028" t="s">
        <v>14029</v>
      </c>
      <c r="B5028" t="s">
        <v>11209</v>
      </c>
      <c r="C5028" s="1">
        <v>45674</v>
      </c>
      <c r="D5028" t="s">
        <v>101</v>
      </c>
      <c r="E5028" t="s">
        <v>136</v>
      </c>
      <c r="F5028" s="3">
        <v>2</v>
      </c>
      <c r="G5028" s="3" t="str">
        <f t="shared" si="468"/>
        <v>Valid Quantity</v>
      </c>
      <c r="H5028" s="2" t="s">
        <v>10987</v>
      </c>
      <c r="I5028" s="3">
        <v>0</v>
      </c>
      <c r="J5028" t="s">
        <v>54</v>
      </c>
      <c r="K5028" t="s">
        <v>124</v>
      </c>
      <c r="L5028" t="s">
        <v>61</v>
      </c>
      <c r="M5028" t="s">
        <v>23</v>
      </c>
      <c r="N5028" s="3">
        <v>4</v>
      </c>
      <c r="O5028" s="3" t="str">
        <f t="shared" si="469"/>
        <v>Consistent</v>
      </c>
      <c r="P5028" t="str">
        <f t="shared" si="470"/>
        <v>Good</v>
      </c>
      <c r="Q5028" s="4">
        <f t="shared" si="471"/>
        <v>83.06</v>
      </c>
      <c r="R5028" s="4">
        <f t="shared" si="472"/>
        <v>0</v>
      </c>
      <c r="S5028" s="4">
        <f t="shared" si="473"/>
        <v>83.06</v>
      </c>
    </row>
    <row r="5029" spans="1:19" hidden="1" x14ac:dyDescent="0.35">
      <c r="A5029" t="s">
        <v>16607</v>
      </c>
      <c r="B5029" t="s">
        <v>16608</v>
      </c>
      <c r="C5029" s="1">
        <v>45674</v>
      </c>
      <c r="D5029" t="s">
        <v>101</v>
      </c>
      <c r="E5029" t="s">
        <v>136</v>
      </c>
      <c r="F5029" s="3">
        <v>3</v>
      </c>
      <c r="G5029" s="3" t="str">
        <f t="shared" si="468"/>
        <v>Valid Quantity</v>
      </c>
      <c r="H5029" s="2" t="s">
        <v>16609</v>
      </c>
      <c r="I5029" s="3">
        <v>0</v>
      </c>
      <c r="J5029" t="s">
        <v>84</v>
      </c>
      <c r="K5029" t="s">
        <v>153</v>
      </c>
      <c r="L5029" t="s">
        <v>120</v>
      </c>
      <c r="M5029" t="s">
        <v>23</v>
      </c>
      <c r="N5029" s="3">
        <v>5</v>
      </c>
      <c r="O5029" s="3" t="str">
        <f t="shared" si="469"/>
        <v>Consistent</v>
      </c>
      <c r="P5029" t="str">
        <f t="shared" si="470"/>
        <v>Excellent</v>
      </c>
      <c r="Q5029" s="4">
        <f t="shared" si="471"/>
        <v>113.94</v>
      </c>
      <c r="R5029" s="4">
        <f t="shared" si="472"/>
        <v>0</v>
      </c>
      <c r="S5029" s="4">
        <f t="shared" si="473"/>
        <v>113.94</v>
      </c>
    </row>
    <row r="5030" spans="1:19" hidden="1" x14ac:dyDescent="0.35">
      <c r="A5030" t="s">
        <v>17648</v>
      </c>
      <c r="B5030" t="s">
        <v>3262</v>
      </c>
      <c r="C5030" s="1">
        <v>45674</v>
      </c>
      <c r="D5030" t="s">
        <v>116</v>
      </c>
      <c r="E5030" t="s">
        <v>286</v>
      </c>
      <c r="F5030" s="3">
        <v>1</v>
      </c>
      <c r="G5030" s="3" t="str">
        <f t="shared" si="468"/>
        <v>Valid Quantity</v>
      </c>
      <c r="H5030" s="2" t="s">
        <v>17649</v>
      </c>
      <c r="I5030" s="3">
        <v>10</v>
      </c>
      <c r="J5030" t="s">
        <v>67</v>
      </c>
      <c r="K5030" t="s">
        <v>91</v>
      </c>
      <c r="L5030" t="s">
        <v>41</v>
      </c>
      <c r="M5030" t="s">
        <v>23</v>
      </c>
      <c r="N5030" s="3">
        <v>3</v>
      </c>
      <c r="O5030" s="3" t="str">
        <f t="shared" si="469"/>
        <v>Consistent</v>
      </c>
      <c r="P5030" t="str">
        <f t="shared" si="470"/>
        <v>Average</v>
      </c>
      <c r="Q5030" s="4">
        <f t="shared" si="471"/>
        <v>129.99</v>
      </c>
      <c r="R5030" s="4">
        <f t="shared" si="472"/>
        <v>12.999000000000001</v>
      </c>
      <c r="S5030" s="4">
        <f t="shared" si="473"/>
        <v>116.99100000000001</v>
      </c>
    </row>
    <row r="5031" spans="1:19" hidden="1" x14ac:dyDescent="0.35">
      <c r="A5031" t="s">
        <v>17951</v>
      </c>
      <c r="B5031" t="s">
        <v>592</v>
      </c>
      <c r="C5031" s="1">
        <v>45674</v>
      </c>
      <c r="D5031" t="s">
        <v>64</v>
      </c>
      <c r="E5031" t="s">
        <v>381</v>
      </c>
      <c r="F5031" s="3">
        <v>1</v>
      </c>
      <c r="G5031" s="3" t="str">
        <f t="shared" si="468"/>
        <v>Valid Quantity</v>
      </c>
      <c r="H5031" s="2" t="s">
        <v>17952</v>
      </c>
      <c r="I5031" s="3">
        <v>15</v>
      </c>
      <c r="J5031" t="s">
        <v>20</v>
      </c>
      <c r="K5031" t="s">
        <v>104</v>
      </c>
      <c r="L5031" t="s">
        <v>22</v>
      </c>
      <c r="M5031" t="s">
        <v>23</v>
      </c>
      <c r="N5031" s="3">
        <v>2</v>
      </c>
      <c r="O5031" s="3" t="str">
        <f t="shared" si="469"/>
        <v>Consistent</v>
      </c>
      <c r="P5031" t="str">
        <f t="shared" si="470"/>
        <v>Bad</v>
      </c>
      <c r="Q5031" s="4">
        <f t="shared" si="471"/>
        <v>50.48</v>
      </c>
      <c r="R5031" s="4">
        <f t="shared" si="472"/>
        <v>7.5719999999999992</v>
      </c>
      <c r="S5031" s="4">
        <f t="shared" si="473"/>
        <v>42.908000000000001</v>
      </c>
    </row>
    <row r="5032" spans="1:19" hidden="1" x14ac:dyDescent="0.35">
      <c r="A5032" t="s">
        <v>21465</v>
      </c>
      <c r="B5032" t="s">
        <v>10059</v>
      </c>
      <c r="C5032" s="1">
        <v>45674</v>
      </c>
      <c r="D5032" t="s">
        <v>116</v>
      </c>
      <c r="E5032" t="s">
        <v>978</v>
      </c>
      <c r="F5032" s="3">
        <v>1</v>
      </c>
      <c r="G5032" s="3" t="str">
        <f t="shared" si="468"/>
        <v>Valid Quantity</v>
      </c>
      <c r="H5032" s="2" t="s">
        <v>21466</v>
      </c>
      <c r="I5032" s="3">
        <v>0</v>
      </c>
      <c r="J5032" t="s">
        <v>67</v>
      </c>
      <c r="K5032" t="s">
        <v>119</v>
      </c>
      <c r="L5032" t="s">
        <v>120</v>
      </c>
      <c r="M5032" t="s">
        <v>68</v>
      </c>
      <c r="O5032" s="3" t="str">
        <f t="shared" si="469"/>
        <v>Consistent</v>
      </c>
      <c r="P5032" t="str">
        <f t="shared" si="470"/>
        <v>Not Rated</v>
      </c>
      <c r="Q5032" s="4">
        <f t="shared" si="471"/>
        <v>222.44</v>
      </c>
      <c r="R5032" s="4">
        <f t="shared" si="472"/>
        <v>0</v>
      </c>
      <c r="S5032" s="4">
        <f t="shared" si="473"/>
        <v>222.44</v>
      </c>
    </row>
    <row r="5033" spans="1:19" hidden="1" x14ac:dyDescent="0.35">
      <c r="A5033" t="s">
        <v>1831</v>
      </c>
      <c r="B5033" t="s">
        <v>1616</v>
      </c>
      <c r="C5033" s="1">
        <v>45675</v>
      </c>
      <c r="D5033" t="s">
        <v>101</v>
      </c>
      <c r="E5033" t="s">
        <v>107</v>
      </c>
      <c r="F5033" s="3">
        <v>5</v>
      </c>
      <c r="G5033" s="3" t="str">
        <f t="shared" si="468"/>
        <v>Valid Quantity</v>
      </c>
      <c r="H5033" s="2" t="s">
        <v>1832</v>
      </c>
      <c r="I5033" s="3">
        <v>5</v>
      </c>
      <c r="J5033" t="s">
        <v>48</v>
      </c>
      <c r="K5033" t="s">
        <v>189</v>
      </c>
      <c r="L5033" t="s">
        <v>120</v>
      </c>
      <c r="M5033" t="s">
        <v>23</v>
      </c>
      <c r="N5033" s="3">
        <v>5</v>
      </c>
      <c r="O5033" s="3" t="str">
        <f t="shared" si="469"/>
        <v>Consistent</v>
      </c>
      <c r="P5033" t="str">
        <f t="shared" si="470"/>
        <v>Excellent</v>
      </c>
      <c r="Q5033" s="4">
        <f t="shared" si="471"/>
        <v>319.60000000000002</v>
      </c>
      <c r="R5033" s="4">
        <f t="shared" si="472"/>
        <v>15.98</v>
      </c>
      <c r="S5033" s="4">
        <f t="shared" si="473"/>
        <v>303.62</v>
      </c>
    </row>
    <row r="5034" spans="1:19" hidden="1" x14ac:dyDescent="0.35">
      <c r="A5034" t="s">
        <v>1973</v>
      </c>
      <c r="B5034" t="s">
        <v>1974</v>
      </c>
      <c r="C5034" s="1">
        <v>45675</v>
      </c>
      <c r="D5034" t="s">
        <v>81</v>
      </c>
      <c r="E5034" t="s">
        <v>143</v>
      </c>
      <c r="F5034" s="3">
        <v>4</v>
      </c>
      <c r="G5034" s="3" t="str">
        <f t="shared" si="468"/>
        <v>Valid Quantity</v>
      </c>
      <c r="H5034" s="2" t="s">
        <v>1975</v>
      </c>
      <c r="I5034" s="3">
        <v>5</v>
      </c>
      <c r="J5034" t="s">
        <v>54</v>
      </c>
      <c r="K5034" t="s">
        <v>113</v>
      </c>
      <c r="L5034" t="s">
        <v>61</v>
      </c>
      <c r="M5034" t="s">
        <v>23</v>
      </c>
      <c r="O5034" s="3" t="str">
        <f t="shared" si="469"/>
        <v>Consistent</v>
      </c>
      <c r="P5034" t="str">
        <f t="shared" si="470"/>
        <v>Not Rated</v>
      </c>
      <c r="Q5034" s="4">
        <f t="shared" si="471"/>
        <v>489.16</v>
      </c>
      <c r="R5034" s="4">
        <f t="shared" si="472"/>
        <v>24.458000000000002</v>
      </c>
      <c r="S5034" s="4">
        <f t="shared" si="473"/>
        <v>464.702</v>
      </c>
    </row>
    <row r="5035" spans="1:19" hidden="1" x14ac:dyDescent="0.35">
      <c r="A5035" t="s">
        <v>8059</v>
      </c>
      <c r="B5035" t="s">
        <v>8060</v>
      </c>
      <c r="C5035" s="1">
        <v>45675</v>
      </c>
      <c r="D5035" t="s">
        <v>116</v>
      </c>
      <c r="E5035" t="s">
        <v>978</v>
      </c>
      <c r="F5035" s="3">
        <v>1</v>
      </c>
      <c r="G5035" s="3" t="str">
        <f t="shared" si="468"/>
        <v>Valid Quantity</v>
      </c>
      <c r="H5035" s="2" t="s">
        <v>8061</v>
      </c>
      <c r="I5035" s="3">
        <v>10</v>
      </c>
      <c r="J5035" t="s">
        <v>54</v>
      </c>
      <c r="K5035" t="s">
        <v>153</v>
      </c>
      <c r="L5035" t="s">
        <v>120</v>
      </c>
      <c r="M5035" t="s">
        <v>23</v>
      </c>
      <c r="N5035" s="3">
        <v>5</v>
      </c>
      <c r="O5035" s="3" t="str">
        <f t="shared" si="469"/>
        <v>Consistent</v>
      </c>
      <c r="P5035" t="str">
        <f t="shared" si="470"/>
        <v>Excellent</v>
      </c>
      <c r="Q5035" s="4">
        <f t="shared" si="471"/>
        <v>118.25</v>
      </c>
      <c r="R5035" s="4">
        <f t="shared" si="472"/>
        <v>11.824999999999999</v>
      </c>
      <c r="S5035" s="4">
        <f t="shared" si="473"/>
        <v>106.425</v>
      </c>
    </row>
    <row r="5036" spans="1:19" hidden="1" x14ac:dyDescent="0.35">
      <c r="A5036" t="s">
        <v>8341</v>
      </c>
      <c r="B5036" t="s">
        <v>8342</v>
      </c>
      <c r="C5036" s="1">
        <v>45675</v>
      </c>
      <c r="D5036" t="s">
        <v>116</v>
      </c>
      <c r="E5036" t="s">
        <v>479</v>
      </c>
      <c r="F5036" s="3">
        <v>2</v>
      </c>
      <c r="G5036" s="3" t="str">
        <f t="shared" si="468"/>
        <v>Valid Quantity</v>
      </c>
      <c r="H5036" s="2" t="s">
        <v>3444</v>
      </c>
      <c r="I5036" s="3">
        <v>5</v>
      </c>
      <c r="J5036" t="s">
        <v>54</v>
      </c>
      <c r="K5036" t="s">
        <v>113</v>
      </c>
      <c r="L5036" t="s">
        <v>61</v>
      </c>
      <c r="M5036" t="s">
        <v>185</v>
      </c>
      <c r="O5036" s="3" t="str">
        <f t="shared" si="469"/>
        <v>Consistent</v>
      </c>
      <c r="P5036" t="str">
        <f t="shared" si="470"/>
        <v>Not Rated</v>
      </c>
      <c r="Q5036" s="4">
        <f t="shared" si="471"/>
        <v>57.04</v>
      </c>
      <c r="R5036" s="4">
        <f t="shared" si="472"/>
        <v>2.8519999999999999</v>
      </c>
      <c r="S5036" s="4">
        <f t="shared" si="473"/>
        <v>54.188000000000002</v>
      </c>
    </row>
    <row r="5037" spans="1:19" hidden="1" x14ac:dyDescent="0.35">
      <c r="A5037" t="s">
        <v>10770</v>
      </c>
      <c r="B5037" t="s">
        <v>4563</v>
      </c>
      <c r="C5037" s="1">
        <v>45675</v>
      </c>
      <c r="D5037" t="s">
        <v>101</v>
      </c>
      <c r="E5037" t="s">
        <v>345</v>
      </c>
      <c r="F5037" s="3">
        <v>3</v>
      </c>
      <c r="G5037" s="3" t="str">
        <f t="shared" si="468"/>
        <v>Valid Quantity</v>
      </c>
      <c r="H5037" s="2" t="s">
        <v>10771</v>
      </c>
      <c r="I5037" s="3">
        <v>0</v>
      </c>
      <c r="J5037" t="s">
        <v>39</v>
      </c>
      <c r="K5037" t="s">
        <v>467</v>
      </c>
      <c r="L5037" t="s">
        <v>120</v>
      </c>
      <c r="M5037" t="s">
        <v>23</v>
      </c>
      <c r="O5037" s="3" t="str">
        <f t="shared" si="469"/>
        <v>Consistent</v>
      </c>
      <c r="P5037" t="str">
        <f t="shared" si="470"/>
        <v>Not Rated</v>
      </c>
      <c r="Q5037" s="4">
        <f t="shared" si="471"/>
        <v>249.32999999999998</v>
      </c>
      <c r="R5037" s="4">
        <f t="shared" si="472"/>
        <v>0</v>
      </c>
      <c r="S5037" s="4">
        <f t="shared" si="473"/>
        <v>249.32999999999998</v>
      </c>
    </row>
    <row r="5038" spans="1:19" hidden="1" x14ac:dyDescent="0.35">
      <c r="A5038" t="s">
        <v>12464</v>
      </c>
      <c r="B5038" t="s">
        <v>1834</v>
      </c>
      <c r="C5038" s="1">
        <v>45675</v>
      </c>
      <c r="D5038" t="s">
        <v>159</v>
      </c>
      <c r="E5038" t="s">
        <v>197</v>
      </c>
      <c r="F5038" s="3">
        <v>1</v>
      </c>
      <c r="G5038" s="3" t="str">
        <f t="shared" si="468"/>
        <v>Valid Quantity</v>
      </c>
      <c r="H5038" s="2" t="s">
        <v>4311</v>
      </c>
      <c r="I5038" s="3">
        <v>5</v>
      </c>
      <c r="J5038" t="s">
        <v>20</v>
      </c>
      <c r="K5038" t="s">
        <v>60</v>
      </c>
      <c r="L5038" t="s">
        <v>61</v>
      </c>
      <c r="M5038" t="s">
        <v>68</v>
      </c>
      <c r="O5038" s="3" t="str">
        <f t="shared" si="469"/>
        <v>Consistent</v>
      </c>
      <c r="P5038" t="str">
        <f t="shared" si="470"/>
        <v>Not Rated</v>
      </c>
      <c r="Q5038" s="4">
        <f t="shared" si="471"/>
        <v>17.899999999999999</v>
      </c>
      <c r="R5038" s="4">
        <f t="shared" si="472"/>
        <v>0.89500000000000002</v>
      </c>
      <c r="S5038" s="4">
        <f t="shared" si="473"/>
        <v>17.004999999999999</v>
      </c>
    </row>
    <row r="5039" spans="1:19" hidden="1" x14ac:dyDescent="0.35">
      <c r="A5039" t="s">
        <v>13226</v>
      </c>
      <c r="B5039" t="s">
        <v>11209</v>
      </c>
      <c r="C5039" s="1">
        <v>45675</v>
      </c>
      <c r="D5039" t="s">
        <v>36</v>
      </c>
      <c r="E5039" t="s">
        <v>250</v>
      </c>
      <c r="F5039" s="3">
        <v>2</v>
      </c>
      <c r="G5039" s="3" t="str">
        <f t="shared" si="468"/>
        <v>Valid Quantity</v>
      </c>
      <c r="H5039" s="2" t="s">
        <v>12565</v>
      </c>
      <c r="I5039" s="3">
        <v>10</v>
      </c>
      <c r="J5039" t="s">
        <v>67</v>
      </c>
      <c r="K5039" t="s">
        <v>162</v>
      </c>
      <c r="L5039" t="s">
        <v>163</v>
      </c>
      <c r="M5039" t="s">
        <v>23</v>
      </c>
      <c r="N5039" s="3">
        <v>4</v>
      </c>
      <c r="O5039" s="3" t="str">
        <f t="shared" si="469"/>
        <v>Consistent</v>
      </c>
      <c r="P5039" t="str">
        <f t="shared" si="470"/>
        <v>Good</v>
      </c>
      <c r="Q5039" s="4">
        <f t="shared" si="471"/>
        <v>225.72</v>
      </c>
      <c r="R5039" s="4">
        <f t="shared" si="472"/>
        <v>22.571999999999999</v>
      </c>
      <c r="S5039" s="4">
        <f t="shared" si="473"/>
        <v>203.148</v>
      </c>
    </row>
    <row r="5040" spans="1:19" hidden="1" x14ac:dyDescent="0.35">
      <c r="A5040" t="s">
        <v>13362</v>
      </c>
      <c r="B5040" t="s">
        <v>13363</v>
      </c>
      <c r="C5040" s="1">
        <v>45675</v>
      </c>
      <c r="D5040" t="s">
        <v>17</v>
      </c>
      <c r="E5040" t="s">
        <v>28</v>
      </c>
      <c r="F5040" s="3">
        <v>3</v>
      </c>
      <c r="G5040" s="3" t="str">
        <f t="shared" si="468"/>
        <v>Valid Quantity</v>
      </c>
      <c r="H5040" s="2" t="s">
        <v>6150</v>
      </c>
      <c r="I5040" s="3">
        <v>0</v>
      </c>
      <c r="J5040" t="s">
        <v>67</v>
      </c>
      <c r="K5040" t="s">
        <v>113</v>
      </c>
      <c r="L5040" t="s">
        <v>61</v>
      </c>
      <c r="M5040" t="s">
        <v>32</v>
      </c>
      <c r="O5040" s="3" t="str">
        <f t="shared" si="469"/>
        <v>Consistent</v>
      </c>
      <c r="P5040" t="str">
        <f t="shared" si="470"/>
        <v>Not Rated</v>
      </c>
      <c r="Q5040" s="4">
        <f t="shared" si="471"/>
        <v>72.69</v>
      </c>
      <c r="R5040" s="4">
        <f t="shared" si="472"/>
        <v>0</v>
      </c>
      <c r="S5040" s="4">
        <f t="shared" si="473"/>
        <v>72.69</v>
      </c>
    </row>
    <row r="5041" spans="1:19" hidden="1" x14ac:dyDescent="0.35">
      <c r="A5041" t="s">
        <v>14659</v>
      </c>
      <c r="B5041" t="s">
        <v>663</v>
      </c>
      <c r="C5041" s="1">
        <v>45675</v>
      </c>
      <c r="D5041" t="s">
        <v>81</v>
      </c>
      <c r="E5041" t="s">
        <v>143</v>
      </c>
      <c r="F5041" s="3">
        <v>3</v>
      </c>
      <c r="G5041" s="3" t="str">
        <f t="shared" si="468"/>
        <v>Valid Quantity</v>
      </c>
      <c r="H5041" s="2" t="s">
        <v>14624</v>
      </c>
      <c r="I5041" s="3">
        <v>0</v>
      </c>
      <c r="J5041" t="s">
        <v>67</v>
      </c>
      <c r="K5041" t="s">
        <v>162</v>
      </c>
      <c r="L5041" t="s">
        <v>163</v>
      </c>
      <c r="M5041" t="s">
        <v>23</v>
      </c>
      <c r="N5041" s="3">
        <v>4</v>
      </c>
      <c r="O5041" s="3" t="str">
        <f t="shared" si="469"/>
        <v>Consistent</v>
      </c>
      <c r="P5041" t="str">
        <f t="shared" si="470"/>
        <v>Good</v>
      </c>
      <c r="Q5041" s="4">
        <f t="shared" si="471"/>
        <v>118.80000000000001</v>
      </c>
      <c r="R5041" s="4">
        <f t="shared" si="472"/>
        <v>0</v>
      </c>
      <c r="S5041" s="4">
        <f t="shared" si="473"/>
        <v>118.80000000000001</v>
      </c>
    </row>
    <row r="5042" spans="1:19" hidden="1" x14ac:dyDescent="0.35">
      <c r="A5042" t="s">
        <v>14867</v>
      </c>
      <c r="B5042" t="s">
        <v>10042</v>
      </c>
      <c r="C5042" s="1">
        <v>45675</v>
      </c>
      <c r="D5042" t="s">
        <v>36</v>
      </c>
      <c r="E5042" t="s">
        <v>341</v>
      </c>
      <c r="F5042" s="3">
        <v>2</v>
      </c>
      <c r="G5042" s="3" t="str">
        <f t="shared" si="468"/>
        <v>Valid Quantity</v>
      </c>
      <c r="H5042" s="2" t="s">
        <v>7628</v>
      </c>
      <c r="I5042" s="3">
        <v>0</v>
      </c>
      <c r="J5042" t="s">
        <v>54</v>
      </c>
      <c r="K5042" t="s">
        <v>212</v>
      </c>
      <c r="L5042" t="s">
        <v>120</v>
      </c>
      <c r="M5042" t="s">
        <v>185</v>
      </c>
      <c r="O5042" s="3" t="str">
        <f t="shared" si="469"/>
        <v>Consistent</v>
      </c>
      <c r="P5042" t="str">
        <f t="shared" si="470"/>
        <v>Not Rated</v>
      </c>
      <c r="Q5042" s="4">
        <f t="shared" si="471"/>
        <v>275.60000000000002</v>
      </c>
      <c r="R5042" s="4">
        <f t="shared" si="472"/>
        <v>0</v>
      </c>
      <c r="S5042" s="4">
        <f t="shared" si="473"/>
        <v>275.60000000000002</v>
      </c>
    </row>
    <row r="5043" spans="1:19" hidden="1" x14ac:dyDescent="0.35">
      <c r="A5043" t="s">
        <v>15111</v>
      </c>
      <c r="B5043" t="s">
        <v>1867</v>
      </c>
      <c r="C5043" s="1">
        <v>45675</v>
      </c>
      <c r="D5043" t="s">
        <v>159</v>
      </c>
      <c r="E5043" t="s">
        <v>160</v>
      </c>
      <c r="F5043" s="3">
        <v>4</v>
      </c>
      <c r="G5043" s="3" t="str">
        <f t="shared" si="468"/>
        <v>Valid Quantity</v>
      </c>
      <c r="H5043" s="2" t="s">
        <v>600</v>
      </c>
      <c r="I5043" s="3">
        <v>0</v>
      </c>
      <c r="J5043" t="s">
        <v>67</v>
      </c>
      <c r="K5043" t="s">
        <v>60</v>
      </c>
      <c r="L5043" t="s">
        <v>61</v>
      </c>
      <c r="M5043" t="s">
        <v>23</v>
      </c>
      <c r="N5043" s="3">
        <v>5</v>
      </c>
      <c r="O5043" s="3" t="str">
        <f t="shared" si="469"/>
        <v>Consistent</v>
      </c>
      <c r="P5043" t="str">
        <f t="shared" si="470"/>
        <v>Excellent</v>
      </c>
      <c r="Q5043" s="4">
        <f t="shared" si="471"/>
        <v>39.04</v>
      </c>
      <c r="R5043" s="4">
        <f t="shared" si="472"/>
        <v>0</v>
      </c>
      <c r="S5043" s="4">
        <f t="shared" si="473"/>
        <v>39.04</v>
      </c>
    </row>
    <row r="5044" spans="1:19" hidden="1" x14ac:dyDescent="0.35">
      <c r="A5044" t="s">
        <v>15768</v>
      </c>
      <c r="B5044" t="s">
        <v>6134</v>
      </c>
      <c r="C5044" s="1">
        <v>45675</v>
      </c>
      <c r="D5044" t="s">
        <v>64</v>
      </c>
      <c r="E5044" t="s">
        <v>65</v>
      </c>
      <c r="F5044" s="3">
        <v>1</v>
      </c>
      <c r="G5044" s="3" t="str">
        <f t="shared" si="468"/>
        <v>Valid Quantity</v>
      </c>
      <c r="H5044" s="2" t="s">
        <v>13419</v>
      </c>
      <c r="I5044" s="3">
        <v>25</v>
      </c>
      <c r="J5044" t="s">
        <v>20</v>
      </c>
      <c r="K5044" t="s">
        <v>180</v>
      </c>
      <c r="L5044" t="s">
        <v>86</v>
      </c>
      <c r="M5044" t="s">
        <v>75</v>
      </c>
      <c r="O5044" s="3" t="str">
        <f t="shared" si="469"/>
        <v>Consistent</v>
      </c>
      <c r="P5044" t="str">
        <f t="shared" si="470"/>
        <v>Not Rated</v>
      </c>
      <c r="Q5044" s="4">
        <f t="shared" si="471"/>
        <v>70.38</v>
      </c>
      <c r="R5044" s="4">
        <f t="shared" si="472"/>
        <v>17.594999999999999</v>
      </c>
      <c r="S5044" s="4">
        <f t="shared" si="473"/>
        <v>52.784999999999997</v>
      </c>
    </row>
    <row r="5045" spans="1:19" hidden="1" x14ac:dyDescent="0.35">
      <c r="A5045" t="s">
        <v>16619</v>
      </c>
      <c r="B5045" t="s">
        <v>10630</v>
      </c>
      <c r="C5045" s="1">
        <v>45675</v>
      </c>
      <c r="D5045" t="s">
        <v>81</v>
      </c>
      <c r="E5045" t="s">
        <v>178</v>
      </c>
      <c r="F5045" s="3">
        <v>1</v>
      </c>
      <c r="G5045" s="3" t="str">
        <f t="shared" si="468"/>
        <v>Valid Quantity</v>
      </c>
      <c r="H5045" s="2" t="s">
        <v>16620</v>
      </c>
      <c r="I5045" s="3">
        <v>10</v>
      </c>
      <c r="J5045" t="s">
        <v>84</v>
      </c>
      <c r="K5045" t="s">
        <v>60</v>
      </c>
      <c r="L5045" t="s">
        <v>61</v>
      </c>
      <c r="M5045" t="s">
        <v>23</v>
      </c>
      <c r="N5045" s="3">
        <v>5</v>
      </c>
      <c r="O5045" s="3" t="str">
        <f t="shared" si="469"/>
        <v>Consistent</v>
      </c>
      <c r="P5045" t="str">
        <f t="shared" si="470"/>
        <v>Excellent</v>
      </c>
      <c r="Q5045" s="4">
        <f t="shared" si="471"/>
        <v>82.09</v>
      </c>
      <c r="R5045" s="4">
        <f t="shared" si="472"/>
        <v>8.2090000000000014</v>
      </c>
      <c r="S5045" s="4">
        <f t="shared" si="473"/>
        <v>73.881</v>
      </c>
    </row>
    <row r="5046" spans="1:19" hidden="1" x14ac:dyDescent="0.35">
      <c r="A5046" t="s">
        <v>16947</v>
      </c>
      <c r="B5046" t="s">
        <v>13923</v>
      </c>
      <c r="C5046" s="1">
        <v>45675</v>
      </c>
      <c r="D5046" t="s">
        <v>159</v>
      </c>
      <c r="E5046" t="s">
        <v>197</v>
      </c>
      <c r="F5046" s="3">
        <v>5</v>
      </c>
      <c r="G5046" s="3" t="str">
        <f t="shared" si="468"/>
        <v>Valid Quantity</v>
      </c>
      <c r="H5046" s="2" t="s">
        <v>879</v>
      </c>
      <c r="I5046" s="3">
        <v>0</v>
      </c>
      <c r="J5046" t="s">
        <v>84</v>
      </c>
      <c r="K5046" t="s">
        <v>91</v>
      </c>
      <c r="L5046" t="s">
        <v>41</v>
      </c>
      <c r="M5046" t="s">
        <v>23</v>
      </c>
      <c r="N5046" s="3">
        <v>4</v>
      </c>
      <c r="O5046" s="3" t="str">
        <f t="shared" si="469"/>
        <v>Consistent</v>
      </c>
      <c r="P5046" t="str">
        <f t="shared" si="470"/>
        <v>Good</v>
      </c>
      <c r="Q5046" s="4">
        <f t="shared" si="471"/>
        <v>15.600000000000001</v>
      </c>
      <c r="R5046" s="4">
        <f t="shared" si="472"/>
        <v>0</v>
      </c>
      <c r="S5046" s="4">
        <f t="shared" si="473"/>
        <v>15.600000000000001</v>
      </c>
    </row>
    <row r="5047" spans="1:19" hidden="1" x14ac:dyDescent="0.35">
      <c r="A5047" t="s">
        <v>17259</v>
      </c>
      <c r="B5047" t="s">
        <v>11258</v>
      </c>
      <c r="C5047" s="1">
        <v>45675</v>
      </c>
      <c r="D5047" t="s">
        <v>36</v>
      </c>
      <c r="E5047" t="s">
        <v>341</v>
      </c>
      <c r="F5047" s="3">
        <v>3</v>
      </c>
      <c r="G5047" s="3" t="str">
        <f t="shared" si="468"/>
        <v>Valid Quantity</v>
      </c>
      <c r="H5047" s="2" t="s">
        <v>16254</v>
      </c>
      <c r="I5047" s="3">
        <v>5</v>
      </c>
      <c r="J5047" t="s">
        <v>20</v>
      </c>
      <c r="K5047" t="s">
        <v>91</v>
      </c>
      <c r="L5047" t="s">
        <v>41</v>
      </c>
      <c r="M5047" t="s">
        <v>32</v>
      </c>
      <c r="O5047" s="3" t="str">
        <f t="shared" si="469"/>
        <v>Consistent</v>
      </c>
      <c r="P5047" t="str">
        <f t="shared" si="470"/>
        <v>Not Rated</v>
      </c>
      <c r="Q5047" s="4">
        <f t="shared" si="471"/>
        <v>209.39999999999998</v>
      </c>
      <c r="R5047" s="4">
        <f t="shared" si="472"/>
        <v>10.47</v>
      </c>
      <c r="S5047" s="4">
        <f t="shared" si="473"/>
        <v>198.92999999999998</v>
      </c>
    </row>
    <row r="5048" spans="1:19" hidden="1" x14ac:dyDescent="0.35">
      <c r="A5048" t="s">
        <v>17810</v>
      </c>
      <c r="B5048" t="s">
        <v>11936</v>
      </c>
      <c r="C5048" s="1">
        <v>45675</v>
      </c>
      <c r="D5048" t="s">
        <v>17</v>
      </c>
      <c r="E5048" t="s">
        <v>89</v>
      </c>
      <c r="F5048" s="3">
        <v>1</v>
      </c>
      <c r="G5048" s="3" t="str">
        <f t="shared" si="468"/>
        <v>Valid Quantity</v>
      </c>
      <c r="H5048" s="2" t="s">
        <v>1016</v>
      </c>
      <c r="I5048" s="3">
        <v>0</v>
      </c>
      <c r="J5048" t="s">
        <v>39</v>
      </c>
      <c r="K5048" t="s">
        <v>55</v>
      </c>
      <c r="L5048" t="s">
        <v>31</v>
      </c>
      <c r="M5048" t="s">
        <v>23</v>
      </c>
      <c r="N5048" s="3">
        <v>4</v>
      </c>
      <c r="O5048" s="3" t="str">
        <f t="shared" si="469"/>
        <v>Consistent</v>
      </c>
      <c r="P5048" t="str">
        <f t="shared" si="470"/>
        <v>Good</v>
      </c>
      <c r="Q5048" s="4">
        <f t="shared" si="471"/>
        <v>30.15</v>
      </c>
      <c r="R5048" s="4">
        <f t="shared" si="472"/>
        <v>0</v>
      </c>
      <c r="S5048" s="4">
        <f t="shared" si="473"/>
        <v>30.15</v>
      </c>
    </row>
    <row r="5049" spans="1:19" hidden="1" x14ac:dyDescent="0.35">
      <c r="A5049" t="s">
        <v>21681</v>
      </c>
      <c r="B5049" t="s">
        <v>7213</v>
      </c>
      <c r="C5049" s="1">
        <v>45675</v>
      </c>
      <c r="D5049" t="s">
        <v>101</v>
      </c>
      <c r="E5049" t="s">
        <v>102</v>
      </c>
      <c r="F5049" s="3">
        <v>1</v>
      </c>
      <c r="G5049" s="3" t="str">
        <f t="shared" si="468"/>
        <v>Valid Quantity</v>
      </c>
      <c r="H5049" s="2" t="s">
        <v>3352</v>
      </c>
      <c r="I5049" s="3">
        <v>0</v>
      </c>
      <c r="J5049" t="s">
        <v>48</v>
      </c>
      <c r="K5049" t="s">
        <v>91</v>
      </c>
      <c r="L5049" t="s">
        <v>41</v>
      </c>
      <c r="M5049" t="s">
        <v>23</v>
      </c>
      <c r="N5049" s="3">
        <v>5</v>
      </c>
      <c r="O5049" s="3" t="str">
        <f t="shared" si="469"/>
        <v>Consistent</v>
      </c>
      <c r="P5049" t="str">
        <f t="shared" si="470"/>
        <v>Excellent</v>
      </c>
      <c r="Q5049" s="4">
        <f t="shared" si="471"/>
        <v>54.91</v>
      </c>
      <c r="R5049" s="4">
        <f t="shared" si="472"/>
        <v>0</v>
      </c>
      <c r="S5049" s="4">
        <f t="shared" si="473"/>
        <v>54.91</v>
      </c>
    </row>
    <row r="5050" spans="1:19" hidden="1" x14ac:dyDescent="0.35">
      <c r="A5050" t="s">
        <v>21991</v>
      </c>
      <c r="B5050" t="s">
        <v>14252</v>
      </c>
      <c r="C5050" s="1">
        <v>45675</v>
      </c>
      <c r="D5050" t="s">
        <v>101</v>
      </c>
      <c r="E5050" t="s">
        <v>102</v>
      </c>
      <c r="F5050" s="3">
        <v>1</v>
      </c>
      <c r="G5050" s="3" t="str">
        <f t="shared" si="468"/>
        <v>Valid Quantity</v>
      </c>
      <c r="H5050" s="2" t="s">
        <v>5061</v>
      </c>
      <c r="I5050" s="3">
        <v>0</v>
      </c>
      <c r="J5050" t="s">
        <v>20</v>
      </c>
      <c r="K5050" t="s">
        <v>91</v>
      </c>
      <c r="L5050" t="s">
        <v>41</v>
      </c>
      <c r="M5050" t="s">
        <v>32</v>
      </c>
      <c r="O5050" s="3" t="str">
        <f t="shared" si="469"/>
        <v>Consistent</v>
      </c>
      <c r="P5050" t="str">
        <f t="shared" si="470"/>
        <v>Not Rated</v>
      </c>
      <c r="Q5050" s="4">
        <f t="shared" si="471"/>
        <v>37.909999999999997</v>
      </c>
      <c r="R5050" s="4">
        <f t="shared" si="472"/>
        <v>0</v>
      </c>
      <c r="S5050" s="4">
        <f t="shared" si="473"/>
        <v>37.909999999999997</v>
      </c>
    </row>
    <row r="5051" spans="1:19" hidden="1" x14ac:dyDescent="0.35">
      <c r="A5051" t="s">
        <v>22233</v>
      </c>
      <c r="B5051" t="s">
        <v>3391</v>
      </c>
      <c r="C5051" s="1">
        <v>45675</v>
      </c>
      <c r="D5051" t="s">
        <v>81</v>
      </c>
      <c r="E5051" t="s">
        <v>82</v>
      </c>
      <c r="F5051" s="3">
        <v>1</v>
      </c>
      <c r="G5051" s="3" t="str">
        <f t="shared" si="468"/>
        <v>Valid Quantity</v>
      </c>
      <c r="H5051" s="2" t="s">
        <v>2698</v>
      </c>
      <c r="I5051" s="3">
        <v>15</v>
      </c>
      <c r="J5051" t="s">
        <v>20</v>
      </c>
      <c r="K5051" t="s">
        <v>119</v>
      </c>
      <c r="L5051" t="s">
        <v>120</v>
      </c>
      <c r="M5051" t="s">
        <v>23</v>
      </c>
      <c r="N5051" s="3">
        <v>5</v>
      </c>
      <c r="O5051" s="3" t="str">
        <f t="shared" si="469"/>
        <v>Consistent</v>
      </c>
      <c r="P5051" t="str">
        <f t="shared" si="470"/>
        <v>Excellent</v>
      </c>
      <c r="Q5051" s="4">
        <f t="shared" si="471"/>
        <v>56.13</v>
      </c>
      <c r="R5051" s="4">
        <f t="shared" si="472"/>
        <v>8.4195000000000011</v>
      </c>
      <c r="S5051" s="4">
        <f t="shared" si="473"/>
        <v>47.710500000000003</v>
      </c>
    </row>
    <row r="5052" spans="1:19" hidden="1" x14ac:dyDescent="0.35">
      <c r="A5052" t="s">
        <v>22484</v>
      </c>
      <c r="B5052" t="s">
        <v>9008</v>
      </c>
      <c r="C5052" s="1">
        <v>45675</v>
      </c>
      <c r="D5052" t="s">
        <v>101</v>
      </c>
      <c r="E5052" t="s">
        <v>107</v>
      </c>
      <c r="F5052" s="3">
        <v>2</v>
      </c>
      <c r="G5052" s="3" t="str">
        <f t="shared" si="468"/>
        <v>Valid Quantity</v>
      </c>
      <c r="H5052" s="2" t="s">
        <v>2011</v>
      </c>
      <c r="I5052" s="3">
        <v>0</v>
      </c>
      <c r="J5052" t="s">
        <v>67</v>
      </c>
      <c r="K5052" t="s">
        <v>104</v>
      </c>
      <c r="L5052" t="s">
        <v>22</v>
      </c>
      <c r="M5052" t="s">
        <v>23</v>
      </c>
      <c r="N5052" s="3">
        <v>5</v>
      </c>
      <c r="O5052" s="3" t="str">
        <f t="shared" si="469"/>
        <v>Consistent</v>
      </c>
      <c r="P5052" t="str">
        <f t="shared" si="470"/>
        <v>Excellent</v>
      </c>
      <c r="Q5052" s="4">
        <f t="shared" si="471"/>
        <v>94.22</v>
      </c>
      <c r="R5052" s="4">
        <f t="shared" si="472"/>
        <v>0</v>
      </c>
      <c r="S5052" s="4">
        <f t="shared" si="473"/>
        <v>94.22</v>
      </c>
    </row>
    <row r="5053" spans="1:19" hidden="1" x14ac:dyDescent="0.35">
      <c r="A5053" t="s">
        <v>659</v>
      </c>
      <c r="B5053" t="s">
        <v>660</v>
      </c>
      <c r="C5053" s="1">
        <v>45676</v>
      </c>
      <c r="D5053" t="s">
        <v>17</v>
      </c>
      <c r="E5053" t="s">
        <v>28</v>
      </c>
      <c r="F5053" s="3">
        <v>1</v>
      </c>
      <c r="G5053" s="3" t="str">
        <f t="shared" si="468"/>
        <v>Valid Quantity</v>
      </c>
      <c r="H5053" s="2" t="s">
        <v>661</v>
      </c>
      <c r="I5053" s="3">
        <v>5</v>
      </c>
      <c r="J5053" t="s">
        <v>84</v>
      </c>
      <c r="K5053" t="s">
        <v>180</v>
      </c>
      <c r="L5053" t="s">
        <v>86</v>
      </c>
      <c r="M5053" t="s">
        <v>32</v>
      </c>
      <c r="O5053" s="3" t="str">
        <f t="shared" si="469"/>
        <v>Consistent</v>
      </c>
      <c r="P5053" t="str">
        <f t="shared" si="470"/>
        <v>Not Rated</v>
      </c>
      <c r="Q5053" s="4">
        <f t="shared" si="471"/>
        <v>33.44</v>
      </c>
      <c r="R5053" s="4">
        <f t="shared" si="472"/>
        <v>1.6719999999999999</v>
      </c>
      <c r="S5053" s="4">
        <f t="shared" si="473"/>
        <v>31.767999999999997</v>
      </c>
    </row>
    <row r="5054" spans="1:19" hidden="1" x14ac:dyDescent="0.35">
      <c r="A5054" t="s">
        <v>6868</v>
      </c>
      <c r="B5054" t="s">
        <v>6869</v>
      </c>
      <c r="C5054" s="1">
        <v>45676</v>
      </c>
      <c r="D5054" t="s">
        <v>81</v>
      </c>
      <c r="E5054" t="s">
        <v>82</v>
      </c>
      <c r="F5054" s="3">
        <v>2</v>
      </c>
      <c r="G5054" s="3" t="str">
        <f t="shared" si="468"/>
        <v>Valid Quantity</v>
      </c>
      <c r="H5054" s="2" t="s">
        <v>6870</v>
      </c>
      <c r="I5054" s="3">
        <v>15</v>
      </c>
      <c r="J5054" t="s">
        <v>20</v>
      </c>
      <c r="K5054" t="s">
        <v>74</v>
      </c>
      <c r="L5054" t="s">
        <v>61</v>
      </c>
      <c r="M5054" t="s">
        <v>32</v>
      </c>
      <c r="O5054" s="3" t="str">
        <f t="shared" si="469"/>
        <v>Consistent</v>
      </c>
      <c r="P5054" t="str">
        <f t="shared" si="470"/>
        <v>Not Rated</v>
      </c>
      <c r="Q5054" s="4">
        <f t="shared" si="471"/>
        <v>230.7</v>
      </c>
      <c r="R5054" s="4">
        <f t="shared" si="472"/>
        <v>34.604999999999997</v>
      </c>
      <c r="S5054" s="4">
        <f t="shared" si="473"/>
        <v>196.095</v>
      </c>
    </row>
    <row r="5055" spans="1:19" hidden="1" x14ac:dyDescent="0.35">
      <c r="A5055" t="s">
        <v>8335</v>
      </c>
      <c r="B5055" t="s">
        <v>8336</v>
      </c>
      <c r="C5055" s="1">
        <v>45676</v>
      </c>
      <c r="D5055" t="s">
        <v>17</v>
      </c>
      <c r="E5055" t="s">
        <v>18</v>
      </c>
      <c r="F5055" s="3">
        <v>3</v>
      </c>
      <c r="G5055" s="3" t="str">
        <f t="shared" si="468"/>
        <v>Valid Quantity</v>
      </c>
      <c r="H5055" s="2" t="s">
        <v>8337</v>
      </c>
      <c r="I5055" s="3">
        <v>0</v>
      </c>
      <c r="J5055" t="s">
        <v>84</v>
      </c>
      <c r="K5055" t="s">
        <v>189</v>
      </c>
      <c r="L5055" t="s">
        <v>120</v>
      </c>
      <c r="M5055" t="s">
        <v>75</v>
      </c>
      <c r="O5055" s="3" t="str">
        <f t="shared" si="469"/>
        <v>Consistent</v>
      </c>
      <c r="P5055" t="str">
        <f t="shared" si="470"/>
        <v>Not Rated</v>
      </c>
      <c r="Q5055" s="4">
        <f t="shared" si="471"/>
        <v>55.199999999999996</v>
      </c>
      <c r="R5055" s="4">
        <f t="shared" si="472"/>
        <v>0</v>
      </c>
      <c r="S5055" s="4">
        <f t="shared" si="473"/>
        <v>55.199999999999996</v>
      </c>
    </row>
    <row r="5056" spans="1:19" hidden="1" x14ac:dyDescent="0.35">
      <c r="A5056" t="s">
        <v>8760</v>
      </c>
      <c r="B5056" t="s">
        <v>5907</v>
      </c>
      <c r="C5056" s="1">
        <v>45676</v>
      </c>
      <c r="D5056" t="s">
        <v>116</v>
      </c>
      <c r="E5056" t="s">
        <v>447</v>
      </c>
      <c r="F5056" s="3">
        <v>1</v>
      </c>
      <c r="G5056" s="3" t="str">
        <f t="shared" si="468"/>
        <v>Valid Quantity</v>
      </c>
      <c r="H5056" s="2" t="s">
        <v>6164</v>
      </c>
      <c r="I5056" s="3">
        <v>0</v>
      </c>
      <c r="J5056" t="s">
        <v>67</v>
      </c>
      <c r="K5056" t="s">
        <v>55</v>
      </c>
      <c r="L5056" t="s">
        <v>31</v>
      </c>
      <c r="M5056" t="s">
        <v>23</v>
      </c>
      <c r="N5056" s="3">
        <v>5</v>
      </c>
      <c r="O5056" s="3" t="str">
        <f t="shared" si="469"/>
        <v>Consistent</v>
      </c>
      <c r="P5056" t="str">
        <f t="shared" si="470"/>
        <v>Excellent</v>
      </c>
      <c r="Q5056" s="4">
        <f t="shared" si="471"/>
        <v>65.63</v>
      </c>
      <c r="R5056" s="4">
        <f t="shared" si="472"/>
        <v>0</v>
      </c>
      <c r="S5056" s="4">
        <f t="shared" si="473"/>
        <v>65.63</v>
      </c>
    </row>
    <row r="5057" spans="1:19" hidden="1" x14ac:dyDescent="0.35">
      <c r="A5057" t="s">
        <v>9680</v>
      </c>
      <c r="B5057" t="s">
        <v>5177</v>
      </c>
      <c r="C5057" s="1">
        <v>45676</v>
      </c>
      <c r="D5057" t="s">
        <v>17</v>
      </c>
      <c r="E5057" t="s">
        <v>72</v>
      </c>
      <c r="F5057" s="3">
        <v>1</v>
      </c>
      <c r="G5057" s="3" t="str">
        <f t="shared" si="468"/>
        <v>Valid Quantity</v>
      </c>
      <c r="H5057" s="2" t="s">
        <v>2186</v>
      </c>
      <c r="I5057" s="3">
        <v>15</v>
      </c>
      <c r="J5057" t="s">
        <v>20</v>
      </c>
      <c r="K5057" t="s">
        <v>189</v>
      </c>
      <c r="L5057" t="s">
        <v>120</v>
      </c>
      <c r="M5057" t="s">
        <v>23</v>
      </c>
      <c r="N5057" s="3">
        <v>2</v>
      </c>
      <c r="O5057" s="3" t="str">
        <f t="shared" si="469"/>
        <v>Consistent</v>
      </c>
      <c r="P5057" t="str">
        <f t="shared" si="470"/>
        <v>Bad</v>
      </c>
      <c r="Q5057" s="4">
        <f t="shared" si="471"/>
        <v>35.79</v>
      </c>
      <c r="R5057" s="4">
        <f t="shared" si="472"/>
        <v>5.3685</v>
      </c>
      <c r="S5057" s="4">
        <f t="shared" si="473"/>
        <v>30.421499999999998</v>
      </c>
    </row>
    <row r="5058" spans="1:19" hidden="1" x14ac:dyDescent="0.35">
      <c r="A5058" t="s">
        <v>10849</v>
      </c>
      <c r="B5058" t="s">
        <v>10850</v>
      </c>
      <c r="C5058" s="1">
        <v>45676</v>
      </c>
      <c r="D5058" t="s">
        <v>64</v>
      </c>
      <c r="E5058" t="s">
        <v>129</v>
      </c>
      <c r="F5058" s="3">
        <v>2</v>
      </c>
      <c r="G5058" s="3" t="str">
        <f t="shared" ref="G5058:G5121" si="474">IF(F5058&gt;0,"Valid Quantity",(IF(F5058&lt;0,"Negative Quantity","Zero Quantity")))</f>
        <v>Valid Quantity</v>
      </c>
      <c r="H5058" s="2" t="s">
        <v>10851</v>
      </c>
      <c r="I5058" s="3">
        <v>5</v>
      </c>
      <c r="J5058" t="s">
        <v>39</v>
      </c>
      <c r="K5058" t="s">
        <v>74</v>
      </c>
      <c r="L5058" t="s">
        <v>61</v>
      </c>
      <c r="M5058" t="s">
        <v>23</v>
      </c>
      <c r="N5058" s="3">
        <v>1</v>
      </c>
      <c r="O5058" s="3" t="str">
        <f t="shared" ref="O5058:O5121" si="475">IF(F5058&lt;0,IF(M5058="Returned","Return/Adjustment","Suspicious"),IF(F5058=0,IF(M5058="Delivered","Suspicious","Review"),"Consistent"))</f>
        <v>Consistent</v>
      </c>
      <c r="P5058" t="str">
        <f t="shared" ref="P5058:P5121" si="476">IF(N5058=0,"Not Rated",IF(N5058=5,"Excellent",IF(N5058=4,"Good",IF(N5058=3,"Average",IF(N5058=2,"Bad",IF(N5058=1,"Very Bad"))))))</f>
        <v>Very Bad</v>
      </c>
      <c r="Q5058" s="4">
        <f t="shared" ref="Q5058:Q5121" si="477">VALUE(SUBSTITUTE(H5058,"$",""))*F5058</f>
        <v>216.66</v>
      </c>
      <c r="R5058" s="4">
        <f t="shared" ref="R5058:R5121" si="478">Q5058*I5058/100</f>
        <v>10.833</v>
      </c>
      <c r="S5058" s="4">
        <f t="shared" ref="S5058:S5121" si="479">Q5058-R5058</f>
        <v>205.827</v>
      </c>
    </row>
    <row r="5059" spans="1:19" hidden="1" x14ac:dyDescent="0.35">
      <c r="A5059" t="s">
        <v>15736</v>
      </c>
      <c r="B5059" t="s">
        <v>14538</v>
      </c>
      <c r="C5059" s="1">
        <v>45676</v>
      </c>
      <c r="D5059" t="s">
        <v>159</v>
      </c>
      <c r="E5059" t="s">
        <v>239</v>
      </c>
      <c r="F5059" s="3">
        <v>2</v>
      </c>
      <c r="G5059" s="3" t="str">
        <f t="shared" si="474"/>
        <v>Valid Quantity</v>
      </c>
      <c r="H5059" s="2" t="s">
        <v>5365</v>
      </c>
      <c r="I5059" s="3">
        <v>5</v>
      </c>
      <c r="J5059" t="s">
        <v>54</v>
      </c>
      <c r="K5059" t="s">
        <v>30</v>
      </c>
      <c r="L5059" t="s">
        <v>31</v>
      </c>
      <c r="M5059" t="s">
        <v>75</v>
      </c>
      <c r="O5059" s="3" t="str">
        <f t="shared" si="475"/>
        <v>Consistent</v>
      </c>
      <c r="P5059" t="str">
        <f t="shared" si="476"/>
        <v>Not Rated</v>
      </c>
      <c r="Q5059" s="4">
        <f t="shared" si="477"/>
        <v>25.2</v>
      </c>
      <c r="R5059" s="4">
        <f t="shared" si="478"/>
        <v>1.26</v>
      </c>
      <c r="S5059" s="4">
        <f t="shared" si="479"/>
        <v>23.939999999999998</v>
      </c>
    </row>
    <row r="5060" spans="1:19" hidden="1" x14ac:dyDescent="0.35">
      <c r="A5060" t="s">
        <v>17635</v>
      </c>
      <c r="B5060" t="s">
        <v>6242</v>
      </c>
      <c r="C5060" s="1">
        <v>45676</v>
      </c>
      <c r="D5060" t="s">
        <v>45</v>
      </c>
      <c r="E5060" t="s">
        <v>95</v>
      </c>
      <c r="F5060" s="3">
        <v>1</v>
      </c>
      <c r="G5060" s="3" t="str">
        <f t="shared" si="474"/>
        <v>Valid Quantity</v>
      </c>
      <c r="H5060" s="2" t="s">
        <v>7811</v>
      </c>
      <c r="I5060" s="3">
        <v>0</v>
      </c>
      <c r="J5060" t="s">
        <v>67</v>
      </c>
      <c r="K5060" t="s">
        <v>40</v>
      </c>
      <c r="L5060" t="s">
        <v>41</v>
      </c>
      <c r="M5060" t="s">
        <v>185</v>
      </c>
      <c r="O5060" s="3" t="str">
        <f t="shared" si="475"/>
        <v>Consistent</v>
      </c>
      <c r="P5060" t="str">
        <f t="shared" si="476"/>
        <v>Not Rated</v>
      </c>
      <c r="Q5060" s="4">
        <f t="shared" si="477"/>
        <v>21.9</v>
      </c>
      <c r="R5060" s="4">
        <f t="shared" si="478"/>
        <v>0</v>
      </c>
      <c r="S5060" s="4">
        <f t="shared" si="479"/>
        <v>21.9</v>
      </c>
    </row>
    <row r="5061" spans="1:19" hidden="1" x14ac:dyDescent="0.35">
      <c r="A5061" t="s">
        <v>18569</v>
      </c>
      <c r="B5061" t="s">
        <v>8729</v>
      </c>
      <c r="C5061" s="1">
        <v>45676</v>
      </c>
      <c r="D5061" t="s">
        <v>64</v>
      </c>
      <c r="E5061" t="s">
        <v>65</v>
      </c>
      <c r="F5061" s="3">
        <v>1</v>
      </c>
      <c r="G5061" s="3" t="str">
        <f t="shared" si="474"/>
        <v>Valid Quantity</v>
      </c>
      <c r="H5061" s="2" t="s">
        <v>3414</v>
      </c>
      <c r="I5061" s="3">
        <v>15</v>
      </c>
      <c r="J5061" t="s">
        <v>48</v>
      </c>
      <c r="K5061" t="s">
        <v>21</v>
      </c>
      <c r="L5061" t="s">
        <v>22</v>
      </c>
      <c r="M5061" t="s">
        <v>185</v>
      </c>
      <c r="N5061" s="3">
        <v>0</v>
      </c>
      <c r="O5061" s="3" t="str">
        <f t="shared" si="475"/>
        <v>Consistent</v>
      </c>
      <c r="P5061" t="str">
        <f t="shared" si="476"/>
        <v>Not Rated</v>
      </c>
      <c r="Q5061" s="4">
        <f t="shared" si="477"/>
        <v>101.59</v>
      </c>
      <c r="R5061" s="4">
        <f t="shared" si="478"/>
        <v>15.238500000000002</v>
      </c>
      <c r="S5061" s="4">
        <f t="shared" si="479"/>
        <v>86.351500000000001</v>
      </c>
    </row>
    <row r="5062" spans="1:19" hidden="1" x14ac:dyDescent="0.35">
      <c r="A5062" t="s">
        <v>18655</v>
      </c>
      <c r="B5062" t="s">
        <v>155</v>
      </c>
      <c r="C5062" s="1">
        <v>45676</v>
      </c>
      <c r="D5062" t="s">
        <v>36</v>
      </c>
      <c r="E5062" t="s">
        <v>250</v>
      </c>
      <c r="F5062" s="3">
        <v>1</v>
      </c>
      <c r="G5062" s="3" t="str">
        <f t="shared" si="474"/>
        <v>Valid Quantity</v>
      </c>
      <c r="H5062" s="2" t="s">
        <v>10659</v>
      </c>
      <c r="I5062" s="3">
        <v>15</v>
      </c>
      <c r="J5062" t="s">
        <v>39</v>
      </c>
      <c r="K5062" t="s">
        <v>85</v>
      </c>
      <c r="L5062" t="s">
        <v>86</v>
      </c>
      <c r="M5062" t="s">
        <v>68</v>
      </c>
      <c r="O5062" s="3" t="str">
        <f t="shared" si="475"/>
        <v>Consistent</v>
      </c>
      <c r="P5062" t="str">
        <f t="shared" si="476"/>
        <v>Not Rated</v>
      </c>
      <c r="Q5062" s="4">
        <f t="shared" si="477"/>
        <v>175.18</v>
      </c>
      <c r="R5062" s="4">
        <f t="shared" si="478"/>
        <v>26.277000000000001</v>
      </c>
      <c r="S5062" s="4">
        <f t="shared" si="479"/>
        <v>148.90300000000002</v>
      </c>
    </row>
    <row r="5063" spans="1:19" hidden="1" x14ac:dyDescent="0.35">
      <c r="A5063" t="s">
        <v>18670</v>
      </c>
      <c r="B5063" t="s">
        <v>9580</v>
      </c>
      <c r="C5063" s="1">
        <v>45676</v>
      </c>
      <c r="D5063" t="s">
        <v>159</v>
      </c>
      <c r="E5063" t="s">
        <v>160</v>
      </c>
      <c r="F5063" s="3">
        <v>4</v>
      </c>
      <c r="G5063" s="3" t="str">
        <f t="shared" si="474"/>
        <v>Valid Quantity</v>
      </c>
      <c r="H5063" s="2" t="s">
        <v>1242</v>
      </c>
      <c r="I5063" s="3">
        <v>0</v>
      </c>
      <c r="J5063" t="s">
        <v>67</v>
      </c>
      <c r="K5063" t="s">
        <v>131</v>
      </c>
      <c r="L5063" t="s">
        <v>86</v>
      </c>
      <c r="M5063" t="s">
        <v>68</v>
      </c>
      <c r="O5063" s="3" t="str">
        <f t="shared" si="475"/>
        <v>Consistent</v>
      </c>
      <c r="P5063" t="str">
        <f t="shared" si="476"/>
        <v>Not Rated</v>
      </c>
      <c r="Q5063" s="4">
        <f t="shared" si="477"/>
        <v>52.64</v>
      </c>
      <c r="R5063" s="4">
        <f t="shared" si="478"/>
        <v>0</v>
      </c>
      <c r="S5063" s="4">
        <f t="shared" si="479"/>
        <v>52.64</v>
      </c>
    </row>
    <row r="5064" spans="1:19" hidden="1" x14ac:dyDescent="0.35">
      <c r="A5064" t="s">
        <v>22449</v>
      </c>
      <c r="B5064" t="s">
        <v>564</v>
      </c>
      <c r="C5064" s="1">
        <v>45676</v>
      </c>
      <c r="D5064" t="s">
        <v>159</v>
      </c>
      <c r="E5064" t="s">
        <v>160</v>
      </c>
      <c r="F5064" s="3">
        <v>2</v>
      </c>
      <c r="G5064" s="3" t="str">
        <f t="shared" si="474"/>
        <v>Valid Quantity</v>
      </c>
      <c r="H5064" s="2" t="s">
        <v>4060</v>
      </c>
      <c r="I5064" s="3">
        <v>10</v>
      </c>
      <c r="J5064" t="s">
        <v>39</v>
      </c>
      <c r="K5064" t="s">
        <v>206</v>
      </c>
      <c r="L5064" t="s">
        <v>41</v>
      </c>
      <c r="M5064" t="s">
        <v>75</v>
      </c>
      <c r="O5064" s="3" t="str">
        <f t="shared" si="475"/>
        <v>Consistent</v>
      </c>
      <c r="P5064" t="str">
        <f t="shared" si="476"/>
        <v>Not Rated</v>
      </c>
      <c r="Q5064" s="4">
        <f t="shared" si="477"/>
        <v>11.12</v>
      </c>
      <c r="R5064" s="4">
        <f t="shared" si="478"/>
        <v>1.1119999999999999</v>
      </c>
      <c r="S5064" s="4">
        <f t="shared" si="479"/>
        <v>10.007999999999999</v>
      </c>
    </row>
    <row r="5065" spans="1:19" hidden="1" x14ac:dyDescent="0.35">
      <c r="A5065" t="s">
        <v>5236</v>
      </c>
      <c r="B5065" t="s">
        <v>5237</v>
      </c>
      <c r="C5065" s="1">
        <v>45677</v>
      </c>
      <c r="D5065" t="s">
        <v>81</v>
      </c>
      <c r="E5065" t="s">
        <v>111</v>
      </c>
      <c r="F5065" s="3">
        <v>1</v>
      </c>
      <c r="G5065" s="3" t="str">
        <f t="shared" si="474"/>
        <v>Valid Quantity</v>
      </c>
      <c r="H5065" s="2" t="s">
        <v>4096</v>
      </c>
      <c r="I5065" s="3">
        <v>5</v>
      </c>
      <c r="J5065" t="s">
        <v>84</v>
      </c>
      <c r="K5065" t="s">
        <v>131</v>
      </c>
      <c r="L5065" t="s">
        <v>86</v>
      </c>
      <c r="M5065" t="s">
        <v>68</v>
      </c>
      <c r="O5065" s="3" t="str">
        <f t="shared" si="475"/>
        <v>Consistent</v>
      </c>
      <c r="P5065" t="str">
        <f t="shared" si="476"/>
        <v>Not Rated</v>
      </c>
      <c r="Q5065" s="4">
        <f t="shared" si="477"/>
        <v>50.06</v>
      </c>
      <c r="R5065" s="4">
        <f t="shared" si="478"/>
        <v>2.5030000000000001</v>
      </c>
      <c r="S5065" s="4">
        <f t="shared" si="479"/>
        <v>47.557000000000002</v>
      </c>
    </row>
    <row r="5066" spans="1:19" hidden="1" x14ac:dyDescent="0.35">
      <c r="A5066" t="s">
        <v>9022</v>
      </c>
      <c r="B5066" t="s">
        <v>9023</v>
      </c>
      <c r="C5066" s="1">
        <v>45677</v>
      </c>
      <c r="D5066" t="s">
        <v>116</v>
      </c>
      <c r="E5066" t="s">
        <v>286</v>
      </c>
      <c r="F5066" s="3">
        <v>2</v>
      </c>
      <c r="G5066" s="3" t="str">
        <f t="shared" si="474"/>
        <v>Valid Quantity</v>
      </c>
      <c r="H5066" s="2" t="s">
        <v>9024</v>
      </c>
      <c r="I5066" s="3">
        <v>10</v>
      </c>
      <c r="J5066" t="s">
        <v>48</v>
      </c>
      <c r="K5066" t="s">
        <v>194</v>
      </c>
      <c r="L5066" t="s">
        <v>163</v>
      </c>
      <c r="M5066" t="s">
        <v>23</v>
      </c>
      <c r="N5066" s="3">
        <v>2</v>
      </c>
      <c r="O5066" s="3" t="str">
        <f t="shared" si="475"/>
        <v>Consistent</v>
      </c>
      <c r="P5066" t="str">
        <f t="shared" si="476"/>
        <v>Bad</v>
      </c>
      <c r="Q5066" s="4">
        <f t="shared" si="477"/>
        <v>361.04</v>
      </c>
      <c r="R5066" s="4">
        <f t="shared" si="478"/>
        <v>36.103999999999999</v>
      </c>
      <c r="S5066" s="4">
        <f t="shared" si="479"/>
        <v>324.93600000000004</v>
      </c>
    </row>
    <row r="5067" spans="1:19" hidden="1" x14ac:dyDescent="0.35">
      <c r="A5067" t="s">
        <v>10982</v>
      </c>
      <c r="B5067" t="s">
        <v>5299</v>
      </c>
      <c r="C5067" s="1">
        <v>45677</v>
      </c>
      <c r="D5067" t="s">
        <v>36</v>
      </c>
      <c r="E5067" t="s">
        <v>250</v>
      </c>
      <c r="F5067" s="3">
        <v>1</v>
      </c>
      <c r="G5067" s="3" t="str">
        <f t="shared" si="474"/>
        <v>Valid Quantity</v>
      </c>
      <c r="H5067" s="2" t="s">
        <v>10424</v>
      </c>
      <c r="I5067" s="3">
        <v>10</v>
      </c>
      <c r="J5067" t="s">
        <v>67</v>
      </c>
      <c r="K5067" t="s">
        <v>189</v>
      </c>
      <c r="L5067" t="s">
        <v>120</v>
      </c>
      <c r="M5067" t="s">
        <v>23</v>
      </c>
      <c r="N5067" s="3">
        <v>3</v>
      </c>
      <c r="O5067" s="3" t="str">
        <f t="shared" si="475"/>
        <v>Consistent</v>
      </c>
      <c r="P5067" t="str">
        <f t="shared" si="476"/>
        <v>Average</v>
      </c>
      <c r="Q5067" s="4">
        <f t="shared" si="477"/>
        <v>175.77</v>
      </c>
      <c r="R5067" s="4">
        <f t="shared" si="478"/>
        <v>17.577000000000002</v>
      </c>
      <c r="S5067" s="4">
        <f t="shared" si="479"/>
        <v>158.19300000000001</v>
      </c>
    </row>
    <row r="5068" spans="1:19" hidden="1" x14ac:dyDescent="0.35">
      <c r="A5068" t="s">
        <v>13705</v>
      </c>
      <c r="B5068" t="s">
        <v>13706</v>
      </c>
      <c r="C5068" s="1">
        <v>45677</v>
      </c>
      <c r="D5068" t="s">
        <v>45</v>
      </c>
      <c r="E5068" t="s">
        <v>376</v>
      </c>
      <c r="F5068" s="3">
        <v>2</v>
      </c>
      <c r="G5068" s="3" t="str">
        <f t="shared" si="474"/>
        <v>Valid Quantity</v>
      </c>
      <c r="H5068" s="2" t="s">
        <v>5565</v>
      </c>
      <c r="I5068" s="3">
        <v>5</v>
      </c>
      <c r="J5068" t="s">
        <v>84</v>
      </c>
      <c r="K5068" t="s">
        <v>104</v>
      </c>
      <c r="L5068" t="s">
        <v>22</v>
      </c>
      <c r="M5068" t="s">
        <v>23</v>
      </c>
      <c r="N5068" s="3">
        <v>4</v>
      </c>
      <c r="O5068" s="3" t="str">
        <f t="shared" si="475"/>
        <v>Consistent</v>
      </c>
      <c r="P5068" t="str">
        <f t="shared" si="476"/>
        <v>Good</v>
      </c>
      <c r="Q5068" s="4">
        <f t="shared" si="477"/>
        <v>33.54</v>
      </c>
      <c r="R5068" s="4">
        <f t="shared" si="478"/>
        <v>1.6769999999999998</v>
      </c>
      <c r="S5068" s="4">
        <f t="shared" si="479"/>
        <v>31.863</v>
      </c>
    </row>
    <row r="5069" spans="1:19" hidden="1" x14ac:dyDescent="0.35">
      <c r="A5069" t="s">
        <v>14967</v>
      </c>
      <c r="B5069" t="s">
        <v>957</v>
      </c>
      <c r="C5069" s="1">
        <v>45677</v>
      </c>
      <c r="D5069" t="s">
        <v>159</v>
      </c>
      <c r="E5069" t="s">
        <v>197</v>
      </c>
      <c r="F5069" s="3">
        <v>3</v>
      </c>
      <c r="G5069" s="3" t="str">
        <f t="shared" si="474"/>
        <v>Valid Quantity</v>
      </c>
      <c r="H5069" s="2" t="s">
        <v>14968</v>
      </c>
      <c r="I5069" s="3">
        <v>0</v>
      </c>
      <c r="J5069" t="s">
        <v>20</v>
      </c>
      <c r="K5069" t="s">
        <v>55</v>
      </c>
      <c r="L5069" t="s">
        <v>31</v>
      </c>
      <c r="M5069" t="s">
        <v>23</v>
      </c>
      <c r="N5069" s="3">
        <v>4</v>
      </c>
      <c r="O5069" s="3" t="str">
        <f t="shared" si="475"/>
        <v>Consistent</v>
      </c>
      <c r="P5069" t="str">
        <f t="shared" si="476"/>
        <v>Good</v>
      </c>
      <c r="Q5069" s="4">
        <f t="shared" si="477"/>
        <v>86.01</v>
      </c>
      <c r="R5069" s="4">
        <f t="shared" si="478"/>
        <v>0</v>
      </c>
      <c r="S5069" s="4">
        <f t="shared" si="479"/>
        <v>86.01</v>
      </c>
    </row>
    <row r="5070" spans="1:19" hidden="1" x14ac:dyDescent="0.35">
      <c r="A5070" t="s">
        <v>18086</v>
      </c>
      <c r="B5070" t="s">
        <v>5490</v>
      </c>
      <c r="C5070" s="1">
        <v>45677</v>
      </c>
      <c r="D5070" t="s">
        <v>101</v>
      </c>
      <c r="E5070" t="s">
        <v>107</v>
      </c>
      <c r="F5070" s="3">
        <v>1</v>
      </c>
      <c r="G5070" s="3" t="str">
        <f t="shared" si="474"/>
        <v>Valid Quantity</v>
      </c>
      <c r="H5070" s="2" t="s">
        <v>18087</v>
      </c>
      <c r="I5070" s="3">
        <v>20</v>
      </c>
      <c r="J5070" t="s">
        <v>20</v>
      </c>
      <c r="K5070" t="s">
        <v>104</v>
      </c>
      <c r="L5070" t="s">
        <v>22</v>
      </c>
      <c r="M5070" t="s">
        <v>23</v>
      </c>
      <c r="N5070" s="3">
        <v>1</v>
      </c>
      <c r="O5070" s="3" t="str">
        <f t="shared" si="475"/>
        <v>Consistent</v>
      </c>
      <c r="P5070" t="str">
        <f t="shared" si="476"/>
        <v>Very Bad</v>
      </c>
      <c r="Q5070" s="4">
        <f t="shared" si="477"/>
        <v>66.11</v>
      </c>
      <c r="R5070" s="4">
        <f t="shared" si="478"/>
        <v>13.222000000000001</v>
      </c>
      <c r="S5070" s="4">
        <f t="shared" si="479"/>
        <v>52.887999999999998</v>
      </c>
    </row>
    <row r="5071" spans="1:19" hidden="1" x14ac:dyDescent="0.35">
      <c r="A5071" t="s">
        <v>19623</v>
      </c>
      <c r="B5071" t="s">
        <v>19024</v>
      </c>
      <c r="C5071" s="1">
        <v>45677</v>
      </c>
      <c r="D5071" t="s">
        <v>101</v>
      </c>
      <c r="E5071" t="s">
        <v>102</v>
      </c>
      <c r="F5071" s="3">
        <v>2</v>
      </c>
      <c r="G5071" s="3" t="str">
        <f t="shared" si="474"/>
        <v>Valid Quantity</v>
      </c>
      <c r="H5071" s="2" t="s">
        <v>15351</v>
      </c>
      <c r="I5071" s="3">
        <v>15</v>
      </c>
      <c r="J5071" t="s">
        <v>54</v>
      </c>
      <c r="K5071" t="s">
        <v>60</v>
      </c>
      <c r="L5071" t="s">
        <v>61</v>
      </c>
      <c r="M5071" t="s">
        <v>185</v>
      </c>
      <c r="O5071" s="3" t="str">
        <f t="shared" si="475"/>
        <v>Consistent</v>
      </c>
      <c r="P5071" t="str">
        <f t="shared" si="476"/>
        <v>Not Rated</v>
      </c>
      <c r="Q5071" s="4">
        <f t="shared" si="477"/>
        <v>92.26</v>
      </c>
      <c r="R5071" s="4">
        <f t="shared" si="478"/>
        <v>13.839</v>
      </c>
      <c r="S5071" s="4">
        <f t="shared" si="479"/>
        <v>78.421000000000006</v>
      </c>
    </row>
    <row r="5072" spans="1:19" hidden="1" x14ac:dyDescent="0.35">
      <c r="A5072" t="s">
        <v>20098</v>
      </c>
      <c r="B5072" t="s">
        <v>262</v>
      </c>
      <c r="C5072" s="1">
        <v>45677</v>
      </c>
      <c r="D5072" t="s">
        <v>81</v>
      </c>
      <c r="E5072" t="s">
        <v>143</v>
      </c>
      <c r="F5072" s="3">
        <v>4</v>
      </c>
      <c r="G5072" s="3" t="str">
        <f t="shared" si="474"/>
        <v>Valid Quantity</v>
      </c>
      <c r="H5072" s="2" t="s">
        <v>1546</v>
      </c>
      <c r="I5072" s="3">
        <v>20</v>
      </c>
      <c r="J5072" t="s">
        <v>48</v>
      </c>
      <c r="K5072" t="s">
        <v>30</v>
      </c>
      <c r="L5072" t="s">
        <v>31</v>
      </c>
      <c r="M5072" t="s">
        <v>68</v>
      </c>
      <c r="N5072" s="3">
        <v>0</v>
      </c>
      <c r="O5072" s="3" t="str">
        <f t="shared" si="475"/>
        <v>Consistent</v>
      </c>
      <c r="P5072" t="str">
        <f t="shared" si="476"/>
        <v>Not Rated</v>
      </c>
      <c r="Q5072" s="4">
        <f t="shared" si="477"/>
        <v>79.959999999999994</v>
      </c>
      <c r="R5072" s="4">
        <f t="shared" si="478"/>
        <v>15.991999999999997</v>
      </c>
      <c r="S5072" s="4">
        <f t="shared" si="479"/>
        <v>63.967999999999996</v>
      </c>
    </row>
    <row r="5073" spans="1:19" hidden="1" x14ac:dyDescent="0.35">
      <c r="A5073" t="s">
        <v>11942</v>
      </c>
      <c r="B5073" t="s">
        <v>11943</v>
      </c>
      <c r="C5073" s="1">
        <v>45678</v>
      </c>
      <c r="D5073" t="s">
        <v>159</v>
      </c>
      <c r="E5073" t="s">
        <v>239</v>
      </c>
      <c r="F5073" s="3">
        <v>4</v>
      </c>
      <c r="G5073" s="3" t="str">
        <f t="shared" si="474"/>
        <v>Valid Quantity</v>
      </c>
      <c r="H5073" s="2" t="s">
        <v>692</v>
      </c>
      <c r="I5073" s="3">
        <v>15</v>
      </c>
      <c r="J5073" t="s">
        <v>20</v>
      </c>
      <c r="K5073" t="s">
        <v>131</v>
      </c>
      <c r="L5073" t="s">
        <v>86</v>
      </c>
      <c r="M5073" t="s">
        <v>23</v>
      </c>
      <c r="N5073" s="3">
        <v>2</v>
      </c>
      <c r="O5073" s="3" t="str">
        <f t="shared" si="475"/>
        <v>Consistent</v>
      </c>
      <c r="P5073" t="str">
        <f t="shared" si="476"/>
        <v>Bad</v>
      </c>
      <c r="Q5073" s="4">
        <f t="shared" si="477"/>
        <v>16.84</v>
      </c>
      <c r="R5073" s="4">
        <f t="shared" si="478"/>
        <v>2.5259999999999998</v>
      </c>
      <c r="S5073" s="4">
        <f t="shared" si="479"/>
        <v>14.314</v>
      </c>
    </row>
    <row r="5074" spans="1:19" hidden="1" x14ac:dyDescent="0.35">
      <c r="A5074" t="s">
        <v>14899</v>
      </c>
      <c r="B5074" t="s">
        <v>14900</v>
      </c>
      <c r="C5074" s="1">
        <v>45678</v>
      </c>
      <c r="D5074" t="s">
        <v>17</v>
      </c>
      <c r="E5074" t="s">
        <v>18</v>
      </c>
      <c r="F5074" s="3">
        <v>1</v>
      </c>
      <c r="G5074" s="3" t="str">
        <f t="shared" si="474"/>
        <v>Valid Quantity</v>
      </c>
      <c r="H5074" s="2" t="s">
        <v>4428</v>
      </c>
      <c r="I5074" s="3">
        <v>20</v>
      </c>
      <c r="J5074" t="s">
        <v>39</v>
      </c>
      <c r="K5074" t="s">
        <v>162</v>
      </c>
      <c r="L5074" t="s">
        <v>163</v>
      </c>
      <c r="M5074" t="s">
        <v>23</v>
      </c>
      <c r="N5074" s="3">
        <v>5</v>
      </c>
      <c r="O5074" s="3" t="str">
        <f t="shared" si="475"/>
        <v>Consistent</v>
      </c>
      <c r="P5074" t="str">
        <f t="shared" si="476"/>
        <v>Excellent</v>
      </c>
      <c r="Q5074" s="4">
        <f t="shared" si="477"/>
        <v>20.43</v>
      </c>
      <c r="R5074" s="4">
        <f t="shared" si="478"/>
        <v>4.0860000000000003</v>
      </c>
      <c r="S5074" s="4">
        <f t="shared" si="479"/>
        <v>16.344000000000001</v>
      </c>
    </row>
    <row r="5075" spans="1:19" hidden="1" x14ac:dyDescent="0.35">
      <c r="A5075" t="s">
        <v>15785</v>
      </c>
      <c r="B5075" t="s">
        <v>7927</v>
      </c>
      <c r="C5075" s="1">
        <v>45678</v>
      </c>
      <c r="D5075" t="s">
        <v>159</v>
      </c>
      <c r="E5075" t="s">
        <v>358</v>
      </c>
      <c r="F5075" s="3">
        <v>1</v>
      </c>
      <c r="G5075" s="3" t="str">
        <f t="shared" si="474"/>
        <v>Valid Quantity</v>
      </c>
      <c r="H5075" s="2" t="s">
        <v>6064</v>
      </c>
      <c r="I5075" s="3">
        <v>0</v>
      </c>
      <c r="J5075" t="s">
        <v>20</v>
      </c>
      <c r="K5075" t="s">
        <v>91</v>
      </c>
      <c r="L5075" t="s">
        <v>41</v>
      </c>
      <c r="M5075" t="s">
        <v>185</v>
      </c>
      <c r="O5075" s="3" t="str">
        <f t="shared" si="475"/>
        <v>Consistent</v>
      </c>
      <c r="P5075" t="str">
        <f t="shared" si="476"/>
        <v>Not Rated</v>
      </c>
      <c r="Q5075" s="4">
        <f t="shared" si="477"/>
        <v>18.97</v>
      </c>
      <c r="R5075" s="4">
        <f t="shared" si="478"/>
        <v>0</v>
      </c>
      <c r="S5075" s="4">
        <f t="shared" si="479"/>
        <v>18.97</v>
      </c>
    </row>
    <row r="5076" spans="1:19" hidden="1" x14ac:dyDescent="0.35">
      <c r="A5076" t="s">
        <v>19186</v>
      </c>
      <c r="B5076" t="s">
        <v>11895</v>
      </c>
      <c r="C5076" s="1">
        <v>45678</v>
      </c>
      <c r="D5076" t="s">
        <v>116</v>
      </c>
      <c r="E5076" t="s">
        <v>219</v>
      </c>
      <c r="F5076" s="3">
        <v>2</v>
      </c>
      <c r="G5076" s="3" t="str">
        <f t="shared" si="474"/>
        <v>Valid Quantity</v>
      </c>
      <c r="H5076" s="2" t="s">
        <v>19187</v>
      </c>
      <c r="I5076" s="3">
        <v>0</v>
      </c>
      <c r="J5076" t="s">
        <v>48</v>
      </c>
      <c r="K5076" t="s">
        <v>119</v>
      </c>
      <c r="L5076" t="s">
        <v>120</v>
      </c>
      <c r="M5076" t="s">
        <v>23</v>
      </c>
      <c r="N5076" s="3">
        <v>4</v>
      </c>
      <c r="O5076" s="3" t="str">
        <f t="shared" si="475"/>
        <v>Consistent</v>
      </c>
      <c r="P5076" t="str">
        <f t="shared" si="476"/>
        <v>Good</v>
      </c>
      <c r="Q5076" s="4">
        <f t="shared" si="477"/>
        <v>391.68</v>
      </c>
      <c r="R5076" s="4">
        <f t="shared" si="478"/>
        <v>0</v>
      </c>
      <c r="S5076" s="4">
        <f t="shared" si="479"/>
        <v>391.68</v>
      </c>
    </row>
    <row r="5077" spans="1:19" hidden="1" x14ac:dyDescent="0.35">
      <c r="A5077" t="s">
        <v>2486</v>
      </c>
      <c r="B5077" t="s">
        <v>2487</v>
      </c>
      <c r="C5077" s="1">
        <v>45679</v>
      </c>
      <c r="D5077" t="s">
        <v>45</v>
      </c>
      <c r="E5077" t="s">
        <v>215</v>
      </c>
      <c r="F5077" s="3">
        <v>2</v>
      </c>
      <c r="G5077" s="3" t="str">
        <f t="shared" si="474"/>
        <v>Valid Quantity</v>
      </c>
      <c r="H5077" s="2" t="s">
        <v>2488</v>
      </c>
      <c r="I5077" s="3">
        <v>0</v>
      </c>
      <c r="J5077" t="s">
        <v>39</v>
      </c>
      <c r="K5077" t="s">
        <v>194</v>
      </c>
      <c r="L5077" t="s">
        <v>163</v>
      </c>
      <c r="M5077" t="s">
        <v>23</v>
      </c>
      <c r="N5077" s="3">
        <v>4</v>
      </c>
      <c r="O5077" s="3" t="str">
        <f t="shared" si="475"/>
        <v>Consistent</v>
      </c>
      <c r="P5077" t="str">
        <f t="shared" si="476"/>
        <v>Good</v>
      </c>
      <c r="Q5077" s="4">
        <f t="shared" si="477"/>
        <v>85.72</v>
      </c>
      <c r="R5077" s="4">
        <f t="shared" si="478"/>
        <v>0</v>
      </c>
      <c r="S5077" s="4">
        <f t="shared" si="479"/>
        <v>85.72</v>
      </c>
    </row>
    <row r="5078" spans="1:19" hidden="1" x14ac:dyDescent="0.35">
      <c r="A5078" t="s">
        <v>5735</v>
      </c>
      <c r="B5078" t="s">
        <v>1541</v>
      </c>
      <c r="C5078" s="1">
        <v>45679</v>
      </c>
      <c r="D5078" t="s">
        <v>116</v>
      </c>
      <c r="E5078" t="s">
        <v>286</v>
      </c>
      <c r="F5078" s="3">
        <v>1</v>
      </c>
      <c r="G5078" s="3" t="str">
        <f t="shared" si="474"/>
        <v>Valid Quantity</v>
      </c>
      <c r="H5078" s="2" t="s">
        <v>5736</v>
      </c>
      <c r="I5078" s="3">
        <v>0</v>
      </c>
      <c r="J5078" t="s">
        <v>48</v>
      </c>
      <c r="K5078" t="s">
        <v>131</v>
      </c>
      <c r="L5078" t="s">
        <v>86</v>
      </c>
      <c r="M5078" t="s">
        <v>23</v>
      </c>
      <c r="N5078" s="3">
        <v>4</v>
      </c>
      <c r="O5078" s="3" t="str">
        <f t="shared" si="475"/>
        <v>Consistent</v>
      </c>
      <c r="P5078" t="str">
        <f t="shared" si="476"/>
        <v>Good</v>
      </c>
      <c r="Q5078" s="4">
        <f t="shared" si="477"/>
        <v>220.89</v>
      </c>
      <c r="R5078" s="4">
        <f t="shared" si="478"/>
        <v>0</v>
      </c>
      <c r="S5078" s="4">
        <f t="shared" si="479"/>
        <v>220.89</v>
      </c>
    </row>
    <row r="5079" spans="1:19" hidden="1" x14ac:dyDescent="0.35">
      <c r="A5079" t="s">
        <v>6408</v>
      </c>
      <c r="B5079" t="s">
        <v>6409</v>
      </c>
      <c r="C5079" s="1">
        <v>45679</v>
      </c>
      <c r="D5079" t="s">
        <v>64</v>
      </c>
      <c r="E5079" t="s">
        <v>416</v>
      </c>
      <c r="F5079" s="3">
        <v>1</v>
      </c>
      <c r="G5079" s="3" t="str">
        <f t="shared" si="474"/>
        <v>Valid Quantity</v>
      </c>
      <c r="H5079" s="2" t="s">
        <v>6410</v>
      </c>
      <c r="I5079" s="3">
        <v>5</v>
      </c>
      <c r="J5079" t="s">
        <v>54</v>
      </c>
      <c r="K5079" t="s">
        <v>74</v>
      </c>
      <c r="L5079" t="s">
        <v>61</v>
      </c>
      <c r="M5079" t="s">
        <v>23</v>
      </c>
      <c r="N5079" s="3">
        <v>3</v>
      </c>
      <c r="O5079" s="3" t="str">
        <f t="shared" si="475"/>
        <v>Consistent</v>
      </c>
      <c r="P5079" t="str">
        <f t="shared" si="476"/>
        <v>Average</v>
      </c>
      <c r="Q5079" s="4">
        <f t="shared" si="477"/>
        <v>14.3</v>
      </c>
      <c r="R5079" s="4">
        <f t="shared" si="478"/>
        <v>0.71499999999999997</v>
      </c>
      <c r="S5079" s="4">
        <f t="shared" si="479"/>
        <v>13.585000000000001</v>
      </c>
    </row>
    <row r="5080" spans="1:19" hidden="1" x14ac:dyDescent="0.35">
      <c r="A5080" t="s">
        <v>7526</v>
      </c>
      <c r="B5080" t="s">
        <v>901</v>
      </c>
      <c r="C5080" s="1">
        <v>45679</v>
      </c>
      <c r="D5080" t="s">
        <v>17</v>
      </c>
      <c r="E5080" t="s">
        <v>72</v>
      </c>
      <c r="F5080" s="3">
        <v>3</v>
      </c>
      <c r="G5080" s="3" t="str">
        <f t="shared" si="474"/>
        <v>Valid Quantity</v>
      </c>
      <c r="H5080" s="2" t="s">
        <v>3240</v>
      </c>
      <c r="I5080" s="3">
        <v>0</v>
      </c>
      <c r="J5080" t="s">
        <v>39</v>
      </c>
      <c r="K5080" t="s">
        <v>21</v>
      </c>
      <c r="L5080" t="s">
        <v>22</v>
      </c>
      <c r="M5080" t="s">
        <v>185</v>
      </c>
      <c r="O5080" s="3" t="str">
        <f t="shared" si="475"/>
        <v>Consistent</v>
      </c>
      <c r="P5080" t="str">
        <f t="shared" si="476"/>
        <v>Not Rated</v>
      </c>
      <c r="Q5080" s="4">
        <f t="shared" si="477"/>
        <v>88.949999999999989</v>
      </c>
      <c r="R5080" s="4">
        <f t="shared" si="478"/>
        <v>0</v>
      </c>
      <c r="S5080" s="4">
        <f t="shared" si="479"/>
        <v>88.949999999999989</v>
      </c>
    </row>
    <row r="5081" spans="1:19" hidden="1" x14ac:dyDescent="0.35">
      <c r="A5081" t="s">
        <v>8777</v>
      </c>
      <c r="B5081" t="s">
        <v>5312</v>
      </c>
      <c r="C5081" s="1">
        <v>45679</v>
      </c>
      <c r="D5081" t="s">
        <v>81</v>
      </c>
      <c r="E5081" t="s">
        <v>147</v>
      </c>
      <c r="F5081" s="3">
        <v>1</v>
      </c>
      <c r="G5081" s="3" t="str">
        <f t="shared" si="474"/>
        <v>Valid Quantity</v>
      </c>
      <c r="H5081" s="2" t="s">
        <v>313</v>
      </c>
      <c r="I5081" s="3">
        <v>0</v>
      </c>
      <c r="J5081" t="s">
        <v>20</v>
      </c>
      <c r="K5081" t="s">
        <v>131</v>
      </c>
      <c r="L5081" t="s">
        <v>86</v>
      </c>
      <c r="M5081" t="s">
        <v>75</v>
      </c>
      <c r="O5081" s="3" t="str">
        <f t="shared" si="475"/>
        <v>Consistent</v>
      </c>
      <c r="P5081" t="str">
        <f t="shared" si="476"/>
        <v>Not Rated</v>
      </c>
      <c r="Q5081" s="4">
        <f t="shared" si="477"/>
        <v>41.99</v>
      </c>
      <c r="R5081" s="4">
        <f t="shared" si="478"/>
        <v>0</v>
      </c>
      <c r="S5081" s="4">
        <f t="shared" si="479"/>
        <v>41.99</v>
      </c>
    </row>
    <row r="5082" spans="1:19" hidden="1" x14ac:dyDescent="0.35">
      <c r="A5082" t="s">
        <v>10454</v>
      </c>
      <c r="B5082" t="s">
        <v>3119</v>
      </c>
      <c r="C5082" s="1">
        <v>45679</v>
      </c>
      <c r="D5082" t="s">
        <v>45</v>
      </c>
      <c r="E5082" t="s">
        <v>376</v>
      </c>
      <c r="F5082" s="3">
        <v>4</v>
      </c>
      <c r="G5082" s="3" t="str">
        <f t="shared" si="474"/>
        <v>Valid Quantity</v>
      </c>
      <c r="H5082" s="2" t="s">
        <v>3717</v>
      </c>
      <c r="I5082" s="3">
        <v>0</v>
      </c>
      <c r="J5082" t="s">
        <v>48</v>
      </c>
      <c r="K5082" t="s">
        <v>40</v>
      </c>
      <c r="L5082" t="s">
        <v>41</v>
      </c>
      <c r="M5082" t="s">
        <v>23</v>
      </c>
      <c r="N5082" s="3">
        <v>5</v>
      </c>
      <c r="O5082" s="3" t="str">
        <f t="shared" si="475"/>
        <v>Consistent</v>
      </c>
      <c r="P5082" t="str">
        <f t="shared" si="476"/>
        <v>Excellent</v>
      </c>
      <c r="Q5082" s="4">
        <f t="shared" si="477"/>
        <v>20.68</v>
      </c>
      <c r="R5082" s="4">
        <f t="shared" si="478"/>
        <v>0</v>
      </c>
      <c r="S5082" s="4">
        <f t="shared" si="479"/>
        <v>20.68</v>
      </c>
    </row>
    <row r="5083" spans="1:19" hidden="1" x14ac:dyDescent="0.35">
      <c r="A5083" t="s">
        <v>12730</v>
      </c>
      <c r="B5083" t="s">
        <v>12731</v>
      </c>
      <c r="C5083" s="1">
        <v>45679</v>
      </c>
      <c r="D5083" t="s">
        <v>64</v>
      </c>
      <c r="E5083" t="s">
        <v>851</v>
      </c>
      <c r="F5083" s="3">
        <v>2</v>
      </c>
      <c r="G5083" s="3" t="str">
        <f t="shared" si="474"/>
        <v>Valid Quantity</v>
      </c>
      <c r="H5083" s="2" t="s">
        <v>12732</v>
      </c>
      <c r="I5083" s="3">
        <v>10</v>
      </c>
      <c r="J5083" t="s">
        <v>20</v>
      </c>
      <c r="K5083" t="s">
        <v>153</v>
      </c>
      <c r="L5083" t="s">
        <v>120</v>
      </c>
      <c r="M5083" t="s">
        <v>68</v>
      </c>
      <c r="O5083" s="3" t="str">
        <f t="shared" si="475"/>
        <v>Consistent</v>
      </c>
      <c r="P5083" t="str">
        <f t="shared" si="476"/>
        <v>Not Rated</v>
      </c>
      <c r="Q5083" s="4">
        <f t="shared" si="477"/>
        <v>49.98</v>
      </c>
      <c r="R5083" s="4">
        <f t="shared" si="478"/>
        <v>4.9979999999999993</v>
      </c>
      <c r="S5083" s="4">
        <f t="shared" si="479"/>
        <v>44.981999999999999</v>
      </c>
    </row>
    <row r="5084" spans="1:19" hidden="1" x14ac:dyDescent="0.35">
      <c r="A5084" t="s">
        <v>12948</v>
      </c>
      <c r="B5084" t="s">
        <v>2859</v>
      </c>
      <c r="C5084" s="1">
        <v>45679</v>
      </c>
      <c r="D5084" t="s">
        <v>45</v>
      </c>
      <c r="E5084" t="s">
        <v>215</v>
      </c>
      <c r="F5084" s="3">
        <v>2</v>
      </c>
      <c r="G5084" s="3" t="str">
        <f t="shared" si="474"/>
        <v>Valid Quantity</v>
      </c>
      <c r="H5084" s="2" t="s">
        <v>3830</v>
      </c>
      <c r="I5084" s="3">
        <v>5</v>
      </c>
      <c r="J5084" t="s">
        <v>67</v>
      </c>
      <c r="K5084" t="s">
        <v>162</v>
      </c>
      <c r="L5084" t="s">
        <v>163</v>
      </c>
      <c r="M5084" t="s">
        <v>32</v>
      </c>
      <c r="O5084" s="3" t="str">
        <f t="shared" si="475"/>
        <v>Consistent</v>
      </c>
      <c r="P5084" t="str">
        <f t="shared" si="476"/>
        <v>Not Rated</v>
      </c>
      <c r="Q5084" s="4">
        <f t="shared" si="477"/>
        <v>43.22</v>
      </c>
      <c r="R5084" s="4">
        <f t="shared" si="478"/>
        <v>2.161</v>
      </c>
      <c r="S5084" s="4">
        <f t="shared" si="479"/>
        <v>41.058999999999997</v>
      </c>
    </row>
    <row r="5085" spans="1:19" hidden="1" x14ac:dyDescent="0.35">
      <c r="A5085" t="s">
        <v>16451</v>
      </c>
      <c r="B5085" t="s">
        <v>13494</v>
      </c>
      <c r="C5085" s="1">
        <v>45679</v>
      </c>
      <c r="D5085" t="s">
        <v>81</v>
      </c>
      <c r="E5085" t="s">
        <v>178</v>
      </c>
      <c r="F5085" s="3">
        <v>3</v>
      </c>
      <c r="G5085" s="3" t="str">
        <f t="shared" si="474"/>
        <v>Valid Quantity</v>
      </c>
      <c r="H5085" s="2" t="s">
        <v>10494</v>
      </c>
      <c r="I5085" s="3">
        <v>5</v>
      </c>
      <c r="J5085" t="s">
        <v>39</v>
      </c>
      <c r="K5085" t="s">
        <v>49</v>
      </c>
      <c r="L5085" t="s">
        <v>22</v>
      </c>
      <c r="M5085" t="s">
        <v>23</v>
      </c>
      <c r="N5085" s="3">
        <v>5</v>
      </c>
      <c r="O5085" s="3" t="str">
        <f t="shared" si="475"/>
        <v>Consistent</v>
      </c>
      <c r="P5085" t="str">
        <f t="shared" si="476"/>
        <v>Excellent</v>
      </c>
      <c r="Q5085" s="4">
        <f t="shared" si="477"/>
        <v>335.15999999999997</v>
      </c>
      <c r="R5085" s="4">
        <f t="shared" si="478"/>
        <v>16.757999999999996</v>
      </c>
      <c r="S5085" s="4">
        <f t="shared" si="479"/>
        <v>318.40199999999999</v>
      </c>
    </row>
    <row r="5086" spans="1:19" hidden="1" x14ac:dyDescent="0.35">
      <c r="A5086" t="s">
        <v>18924</v>
      </c>
      <c r="B5086" t="s">
        <v>1616</v>
      </c>
      <c r="C5086" s="1">
        <v>45679</v>
      </c>
      <c r="D5086" t="s">
        <v>64</v>
      </c>
      <c r="E5086" t="s">
        <v>129</v>
      </c>
      <c r="F5086" s="3">
        <v>1</v>
      </c>
      <c r="G5086" s="3" t="str">
        <f t="shared" si="474"/>
        <v>Valid Quantity</v>
      </c>
      <c r="H5086" s="2" t="s">
        <v>18925</v>
      </c>
      <c r="I5086" s="3">
        <v>15</v>
      </c>
      <c r="J5086" t="s">
        <v>48</v>
      </c>
      <c r="K5086" t="s">
        <v>21</v>
      </c>
      <c r="L5086" t="s">
        <v>22</v>
      </c>
      <c r="M5086" t="s">
        <v>23</v>
      </c>
      <c r="N5086" s="3">
        <v>0</v>
      </c>
      <c r="O5086" s="3" t="str">
        <f t="shared" si="475"/>
        <v>Consistent</v>
      </c>
      <c r="P5086" t="str">
        <f t="shared" si="476"/>
        <v>Not Rated</v>
      </c>
      <c r="Q5086" s="4">
        <f t="shared" si="477"/>
        <v>83.66</v>
      </c>
      <c r="R5086" s="4">
        <f t="shared" si="478"/>
        <v>12.548999999999999</v>
      </c>
      <c r="S5086" s="4">
        <f t="shared" si="479"/>
        <v>71.11099999999999</v>
      </c>
    </row>
    <row r="5087" spans="1:19" hidden="1" x14ac:dyDescent="0.35">
      <c r="A5087" t="s">
        <v>19477</v>
      </c>
      <c r="B5087" t="s">
        <v>5682</v>
      </c>
      <c r="C5087" s="1">
        <v>45679</v>
      </c>
      <c r="D5087" t="s">
        <v>17</v>
      </c>
      <c r="E5087" t="s">
        <v>18</v>
      </c>
      <c r="F5087" s="3">
        <v>1</v>
      </c>
      <c r="G5087" s="3" t="str">
        <f t="shared" si="474"/>
        <v>Valid Quantity</v>
      </c>
      <c r="H5087" s="2" t="s">
        <v>5006</v>
      </c>
      <c r="I5087" s="3">
        <v>0</v>
      </c>
      <c r="J5087" t="s">
        <v>54</v>
      </c>
      <c r="K5087" t="s">
        <v>49</v>
      </c>
      <c r="L5087" t="s">
        <v>22</v>
      </c>
      <c r="M5087" t="s">
        <v>23</v>
      </c>
      <c r="N5087" s="3">
        <v>5</v>
      </c>
      <c r="O5087" s="3" t="str">
        <f t="shared" si="475"/>
        <v>Consistent</v>
      </c>
      <c r="P5087" t="str">
        <f t="shared" si="476"/>
        <v>Excellent</v>
      </c>
      <c r="Q5087" s="4">
        <f t="shared" si="477"/>
        <v>36.74</v>
      </c>
      <c r="R5087" s="4">
        <f t="shared" si="478"/>
        <v>0</v>
      </c>
      <c r="S5087" s="4">
        <f t="shared" si="479"/>
        <v>36.74</v>
      </c>
    </row>
    <row r="5088" spans="1:19" hidden="1" x14ac:dyDescent="0.35">
      <c r="A5088" t="s">
        <v>20440</v>
      </c>
      <c r="B5088" t="s">
        <v>3100</v>
      </c>
      <c r="C5088" s="1">
        <v>45679</v>
      </c>
      <c r="D5088" t="s">
        <v>45</v>
      </c>
      <c r="E5088" t="s">
        <v>432</v>
      </c>
      <c r="F5088" s="3">
        <v>1</v>
      </c>
      <c r="G5088" s="3" t="str">
        <f t="shared" si="474"/>
        <v>Valid Quantity</v>
      </c>
      <c r="H5088" s="2" t="s">
        <v>646</v>
      </c>
      <c r="I5088" s="3">
        <v>0</v>
      </c>
      <c r="J5088" t="s">
        <v>67</v>
      </c>
      <c r="K5088" t="s">
        <v>467</v>
      </c>
      <c r="L5088" t="s">
        <v>120</v>
      </c>
      <c r="M5088" t="s">
        <v>68</v>
      </c>
      <c r="O5088" s="3" t="str">
        <f t="shared" si="475"/>
        <v>Consistent</v>
      </c>
      <c r="P5088" t="str">
        <f t="shared" si="476"/>
        <v>Not Rated</v>
      </c>
      <c r="Q5088" s="4">
        <f t="shared" si="477"/>
        <v>12.12</v>
      </c>
      <c r="R5088" s="4">
        <f t="shared" si="478"/>
        <v>0</v>
      </c>
      <c r="S5088" s="4">
        <f t="shared" si="479"/>
        <v>12.12</v>
      </c>
    </row>
    <row r="5089" spans="1:19" hidden="1" x14ac:dyDescent="0.35">
      <c r="A5089" t="s">
        <v>20487</v>
      </c>
      <c r="B5089" t="s">
        <v>4468</v>
      </c>
      <c r="C5089" s="1">
        <v>45679</v>
      </c>
      <c r="D5089" t="s">
        <v>101</v>
      </c>
      <c r="E5089" t="s">
        <v>102</v>
      </c>
      <c r="F5089" s="3">
        <v>5</v>
      </c>
      <c r="G5089" s="3" t="str">
        <f t="shared" si="474"/>
        <v>Valid Quantity</v>
      </c>
      <c r="H5089" s="2" t="s">
        <v>1575</v>
      </c>
      <c r="I5089" s="3">
        <v>0</v>
      </c>
      <c r="J5089" t="s">
        <v>20</v>
      </c>
      <c r="K5089" t="s">
        <v>189</v>
      </c>
      <c r="L5089" t="s">
        <v>120</v>
      </c>
      <c r="M5089" t="s">
        <v>23</v>
      </c>
      <c r="N5089" s="3">
        <v>5</v>
      </c>
      <c r="O5089" s="3" t="str">
        <f t="shared" si="475"/>
        <v>Consistent</v>
      </c>
      <c r="P5089" t="str">
        <f t="shared" si="476"/>
        <v>Excellent</v>
      </c>
      <c r="Q5089" s="4">
        <f t="shared" si="477"/>
        <v>81.8</v>
      </c>
      <c r="R5089" s="4">
        <f t="shared" si="478"/>
        <v>0</v>
      </c>
      <c r="S5089" s="4">
        <f t="shared" si="479"/>
        <v>81.8</v>
      </c>
    </row>
    <row r="5090" spans="1:19" hidden="1" x14ac:dyDescent="0.35">
      <c r="A5090" t="s">
        <v>21089</v>
      </c>
      <c r="B5090" t="s">
        <v>3861</v>
      </c>
      <c r="C5090" s="1">
        <v>45679</v>
      </c>
      <c r="D5090" t="s">
        <v>159</v>
      </c>
      <c r="E5090" t="s">
        <v>358</v>
      </c>
      <c r="F5090" s="3">
        <v>2</v>
      </c>
      <c r="G5090" s="3" t="str">
        <f t="shared" si="474"/>
        <v>Valid Quantity</v>
      </c>
      <c r="H5090" s="2" t="s">
        <v>2154</v>
      </c>
      <c r="I5090" s="3">
        <v>0</v>
      </c>
      <c r="J5090" t="s">
        <v>84</v>
      </c>
      <c r="K5090" t="s">
        <v>30</v>
      </c>
      <c r="L5090" t="s">
        <v>31</v>
      </c>
      <c r="M5090" t="s">
        <v>75</v>
      </c>
      <c r="O5090" s="3" t="str">
        <f t="shared" si="475"/>
        <v>Consistent</v>
      </c>
      <c r="P5090" t="str">
        <f t="shared" si="476"/>
        <v>Not Rated</v>
      </c>
      <c r="Q5090" s="4">
        <f t="shared" si="477"/>
        <v>40.14</v>
      </c>
      <c r="R5090" s="4">
        <f t="shared" si="478"/>
        <v>0</v>
      </c>
      <c r="S5090" s="4">
        <f t="shared" si="479"/>
        <v>40.14</v>
      </c>
    </row>
    <row r="5091" spans="1:19" hidden="1" x14ac:dyDescent="0.35">
      <c r="A5091" t="s">
        <v>22457</v>
      </c>
      <c r="B5091" t="s">
        <v>9327</v>
      </c>
      <c r="C5091" s="1">
        <v>45679</v>
      </c>
      <c r="D5091" t="s">
        <v>101</v>
      </c>
      <c r="E5091" t="s">
        <v>102</v>
      </c>
      <c r="F5091" s="3">
        <v>1</v>
      </c>
      <c r="G5091" s="3" t="str">
        <f t="shared" si="474"/>
        <v>Valid Quantity</v>
      </c>
      <c r="H5091" s="2" t="s">
        <v>78</v>
      </c>
      <c r="I5091" s="3">
        <v>5</v>
      </c>
      <c r="J5091" t="s">
        <v>67</v>
      </c>
      <c r="K5091" t="s">
        <v>113</v>
      </c>
      <c r="L5091" t="s">
        <v>61</v>
      </c>
      <c r="M5091" t="s">
        <v>32</v>
      </c>
      <c r="O5091" s="3" t="str">
        <f t="shared" si="475"/>
        <v>Consistent</v>
      </c>
      <c r="P5091" t="str">
        <f t="shared" si="476"/>
        <v>Not Rated</v>
      </c>
      <c r="Q5091" s="4">
        <f t="shared" si="477"/>
        <v>21.44</v>
      </c>
      <c r="R5091" s="4">
        <f t="shared" si="478"/>
        <v>1.0720000000000001</v>
      </c>
      <c r="S5091" s="4">
        <f t="shared" si="479"/>
        <v>20.368000000000002</v>
      </c>
    </row>
    <row r="5092" spans="1:19" hidden="1" x14ac:dyDescent="0.35">
      <c r="A5092" t="s">
        <v>678</v>
      </c>
      <c r="B5092" t="s">
        <v>679</v>
      </c>
      <c r="C5092" s="1">
        <v>45680</v>
      </c>
      <c r="D5092" t="s">
        <v>45</v>
      </c>
      <c r="E5092" t="s">
        <v>215</v>
      </c>
      <c r="F5092" s="3">
        <v>1</v>
      </c>
      <c r="G5092" s="3" t="str">
        <f t="shared" si="474"/>
        <v>Valid Quantity</v>
      </c>
      <c r="H5092" s="2" t="s">
        <v>680</v>
      </c>
      <c r="I5092" s="3">
        <v>0</v>
      </c>
      <c r="J5092" t="s">
        <v>84</v>
      </c>
      <c r="K5092" t="s">
        <v>162</v>
      </c>
      <c r="L5092" t="s">
        <v>163</v>
      </c>
      <c r="M5092" t="s">
        <v>23</v>
      </c>
      <c r="N5092" s="3">
        <v>5</v>
      </c>
      <c r="O5092" s="3" t="str">
        <f t="shared" si="475"/>
        <v>Consistent</v>
      </c>
      <c r="P5092" t="str">
        <f t="shared" si="476"/>
        <v>Excellent</v>
      </c>
      <c r="Q5092" s="4">
        <f t="shared" si="477"/>
        <v>24.58</v>
      </c>
      <c r="R5092" s="4">
        <f t="shared" si="478"/>
        <v>0</v>
      </c>
      <c r="S5092" s="4">
        <f t="shared" si="479"/>
        <v>24.58</v>
      </c>
    </row>
    <row r="5093" spans="1:19" hidden="1" x14ac:dyDescent="0.35">
      <c r="A5093" t="s">
        <v>2491</v>
      </c>
      <c r="B5093" t="s">
        <v>2492</v>
      </c>
      <c r="C5093" s="1">
        <v>45680</v>
      </c>
      <c r="D5093" t="s">
        <v>101</v>
      </c>
      <c r="E5093" t="s">
        <v>136</v>
      </c>
      <c r="F5093" s="3">
        <v>1</v>
      </c>
      <c r="G5093" s="3" t="str">
        <f t="shared" si="474"/>
        <v>Valid Quantity</v>
      </c>
      <c r="H5093" s="2" t="s">
        <v>2493</v>
      </c>
      <c r="I5093" s="3">
        <v>5</v>
      </c>
      <c r="J5093" t="s">
        <v>84</v>
      </c>
      <c r="K5093" t="s">
        <v>194</v>
      </c>
      <c r="L5093" t="s">
        <v>163</v>
      </c>
      <c r="M5093" t="s">
        <v>23</v>
      </c>
      <c r="N5093" s="3">
        <v>3</v>
      </c>
      <c r="O5093" s="3" t="str">
        <f t="shared" si="475"/>
        <v>Consistent</v>
      </c>
      <c r="P5093" t="str">
        <f t="shared" si="476"/>
        <v>Average</v>
      </c>
      <c r="Q5093" s="4">
        <f t="shared" si="477"/>
        <v>80.209999999999994</v>
      </c>
      <c r="R5093" s="4">
        <f t="shared" si="478"/>
        <v>4.0104999999999995</v>
      </c>
      <c r="S5093" s="4">
        <f t="shared" si="479"/>
        <v>76.1995</v>
      </c>
    </row>
    <row r="5094" spans="1:19" hidden="1" x14ac:dyDescent="0.35">
      <c r="A5094" t="s">
        <v>3475</v>
      </c>
      <c r="B5094" t="s">
        <v>3476</v>
      </c>
      <c r="C5094" s="1">
        <v>45680</v>
      </c>
      <c r="D5094" t="s">
        <v>36</v>
      </c>
      <c r="E5094" t="s">
        <v>250</v>
      </c>
      <c r="F5094" s="3">
        <v>1</v>
      </c>
      <c r="G5094" s="3" t="str">
        <f t="shared" si="474"/>
        <v>Valid Quantity</v>
      </c>
      <c r="H5094" s="2" t="s">
        <v>3477</v>
      </c>
      <c r="I5094" s="3">
        <v>0</v>
      </c>
      <c r="J5094" t="s">
        <v>48</v>
      </c>
      <c r="K5094" t="s">
        <v>49</v>
      </c>
      <c r="L5094" t="s">
        <v>22</v>
      </c>
      <c r="M5094" t="s">
        <v>23</v>
      </c>
      <c r="N5094" s="3">
        <v>2</v>
      </c>
      <c r="O5094" s="3" t="str">
        <f t="shared" si="475"/>
        <v>Consistent</v>
      </c>
      <c r="P5094" t="str">
        <f t="shared" si="476"/>
        <v>Bad</v>
      </c>
      <c r="Q5094" s="4">
        <f t="shared" si="477"/>
        <v>179.51</v>
      </c>
      <c r="R5094" s="4">
        <f t="shared" si="478"/>
        <v>0</v>
      </c>
      <c r="S5094" s="4">
        <f t="shared" si="479"/>
        <v>179.51</v>
      </c>
    </row>
    <row r="5095" spans="1:19" hidden="1" x14ac:dyDescent="0.35">
      <c r="A5095" t="s">
        <v>11839</v>
      </c>
      <c r="B5095" t="s">
        <v>11840</v>
      </c>
      <c r="C5095" s="1">
        <v>45680</v>
      </c>
      <c r="D5095" t="s">
        <v>45</v>
      </c>
      <c r="E5095" t="s">
        <v>269</v>
      </c>
      <c r="F5095" s="3">
        <v>4</v>
      </c>
      <c r="G5095" s="3" t="str">
        <f t="shared" si="474"/>
        <v>Valid Quantity</v>
      </c>
      <c r="H5095" s="2" t="s">
        <v>11841</v>
      </c>
      <c r="I5095" s="3">
        <v>20</v>
      </c>
      <c r="J5095" t="s">
        <v>48</v>
      </c>
      <c r="K5095" t="s">
        <v>281</v>
      </c>
      <c r="L5095" t="s">
        <v>31</v>
      </c>
      <c r="M5095" t="s">
        <v>23</v>
      </c>
      <c r="N5095" s="3">
        <v>4</v>
      </c>
      <c r="O5095" s="3" t="str">
        <f t="shared" si="475"/>
        <v>Consistent</v>
      </c>
      <c r="P5095" t="str">
        <f t="shared" si="476"/>
        <v>Good</v>
      </c>
      <c r="Q5095" s="4">
        <f t="shared" si="477"/>
        <v>150.68</v>
      </c>
      <c r="R5095" s="4">
        <f t="shared" si="478"/>
        <v>30.136000000000003</v>
      </c>
      <c r="S5095" s="4">
        <f t="shared" si="479"/>
        <v>120.54400000000001</v>
      </c>
    </row>
    <row r="5096" spans="1:19" hidden="1" x14ac:dyDescent="0.35">
      <c r="A5096" t="s">
        <v>13795</v>
      </c>
      <c r="B5096" t="s">
        <v>2790</v>
      </c>
      <c r="C5096" s="1">
        <v>45680</v>
      </c>
      <c r="D5096" t="s">
        <v>45</v>
      </c>
      <c r="E5096" t="s">
        <v>215</v>
      </c>
      <c r="F5096" s="3">
        <v>4</v>
      </c>
      <c r="G5096" s="3" t="str">
        <f t="shared" si="474"/>
        <v>Valid Quantity</v>
      </c>
      <c r="H5096" s="2" t="s">
        <v>1695</v>
      </c>
      <c r="I5096" s="3">
        <v>20</v>
      </c>
      <c r="J5096" t="s">
        <v>67</v>
      </c>
      <c r="K5096" t="s">
        <v>21</v>
      </c>
      <c r="L5096" t="s">
        <v>22</v>
      </c>
      <c r="M5096" t="s">
        <v>23</v>
      </c>
      <c r="N5096" s="3">
        <v>3</v>
      </c>
      <c r="O5096" s="3" t="str">
        <f t="shared" si="475"/>
        <v>Consistent</v>
      </c>
      <c r="P5096" t="str">
        <f t="shared" si="476"/>
        <v>Average</v>
      </c>
      <c r="Q5096" s="4">
        <f t="shared" si="477"/>
        <v>47.24</v>
      </c>
      <c r="R5096" s="4">
        <f t="shared" si="478"/>
        <v>9.4480000000000004</v>
      </c>
      <c r="S5096" s="4">
        <f t="shared" si="479"/>
        <v>37.792000000000002</v>
      </c>
    </row>
    <row r="5097" spans="1:19" hidden="1" x14ac:dyDescent="0.35">
      <c r="A5097" t="s">
        <v>14358</v>
      </c>
      <c r="B5097" t="s">
        <v>8464</v>
      </c>
      <c r="C5097" s="1">
        <v>45680</v>
      </c>
      <c r="D5097" t="s">
        <v>116</v>
      </c>
      <c r="E5097" t="s">
        <v>151</v>
      </c>
      <c r="F5097" s="3">
        <v>1</v>
      </c>
      <c r="G5097" s="3" t="str">
        <f t="shared" si="474"/>
        <v>Valid Quantity</v>
      </c>
      <c r="H5097" s="2" t="s">
        <v>14359</v>
      </c>
      <c r="I5097" s="3">
        <v>20</v>
      </c>
      <c r="J5097" t="s">
        <v>54</v>
      </c>
      <c r="K5097" t="s">
        <v>153</v>
      </c>
      <c r="L5097" t="s">
        <v>120</v>
      </c>
      <c r="M5097" t="s">
        <v>32</v>
      </c>
      <c r="O5097" s="3" t="str">
        <f t="shared" si="475"/>
        <v>Consistent</v>
      </c>
      <c r="P5097" t="str">
        <f t="shared" si="476"/>
        <v>Not Rated</v>
      </c>
      <c r="Q5097" s="4">
        <f t="shared" si="477"/>
        <v>32.36</v>
      </c>
      <c r="R5097" s="4">
        <f t="shared" si="478"/>
        <v>6.4720000000000004</v>
      </c>
      <c r="S5097" s="4">
        <f t="shared" si="479"/>
        <v>25.887999999999998</v>
      </c>
    </row>
    <row r="5098" spans="1:19" hidden="1" x14ac:dyDescent="0.35">
      <c r="A5098" t="s">
        <v>14428</v>
      </c>
      <c r="B5098" t="s">
        <v>4446</v>
      </c>
      <c r="C5098" s="1">
        <v>45680</v>
      </c>
      <c r="D5098" t="s">
        <v>81</v>
      </c>
      <c r="E5098" t="s">
        <v>82</v>
      </c>
      <c r="F5098" s="3">
        <v>2</v>
      </c>
      <c r="G5098" s="3" t="str">
        <f t="shared" si="474"/>
        <v>Valid Quantity</v>
      </c>
      <c r="H5098" s="2" t="s">
        <v>10971</v>
      </c>
      <c r="I5098" s="3">
        <v>0</v>
      </c>
      <c r="J5098" t="s">
        <v>84</v>
      </c>
      <c r="K5098" t="s">
        <v>60</v>
      </c>
      <c r="L5098" t="s">
        <v>61</v>
      </c>
      <c r="M5098" t="s">
        <v>23</v>
      </c>
      <c r="N5098" s="3">
        <v>5</v>
      </c>
      <c r="O5098" s="3" t="str">
        <f t="shared" si="475"/>
        <v>Consistent</v>
      </c>
      <c r="P5098" t="str">
        <f t="shared" si="476"/>
        <v>Excellent</v>
      </c>
      <c r="Q5098" s="4">
        <f t="shared" si="477"/>
        <v>36.6</v>
      </c>
      <c r="R5098" s="4">
        <f t="shared" si="478"/>
        <v>0</v>
      </c>
      <c r="S5098" s="4">
        <f t="shared" si="479"/>
        <v>36.6</v>
      </c>
    </row>
    <row r="5099" spans="1:19" hidden="1" x14ac:dyDescent="0.35">
      <c r="A5099" t="s">
        <v>15767</v>
      </c>
      <c r="B5099" t="s">
        <v>1738</v>
      </c>
      <c r="C5099" s="1">
        <v>45680</v>
      </c>
      <c r="D5099" t="s">
        <v>45</v>
      </c>
      <c r="E5099" t="s">
        <v>376</v>
      </c>
      <c r="F5099" s="3">
        <v>1</v>
      </c>
      <c r="G5099" s="3" t="str">
        <f t="shared" si="474"/>
        <v>Valid Quantity</v>
      </c>
      <c r="H5099" s="2" t="s">
        <v>1376</v>
      </c>
      <c r="I5099" s="3">
        <v>10</v>
      </c>
      <c r="J5099" t="s">
        <v>84</v>
      </c>
      <c r="K5099" t="s">
        <v>467</v>
      </c>
      <c r="L5099" t="s">
        <v>120</v>
      </c>
      <c r="M5099" t="s">
        <v>32</v>
      </c>
      <c r="O5099" s="3" t="str">
        <f t="shared" si="475"/>
        <v>Consistent</v>
      </c>
      <c r="P5099" t="str">
        <f t="shared" si="476"/>
        <v>Not Rated</v>
      </c>
      <c r="Q5099" s="4">
        <f t="shared" si="477"/>
        <v>19.82</v>
      </c>
      <c r="R5099" s="4">
        <f t="shared" si="478"/>
        <v>1.982</v>
      </c>
      <c r="S5099" s="4">
        <f t="shared" si="479"/>
        <v>17.838000000000001</v>
      </c>
    </row>
    <row r="5100" spans="1:19" hidden="1" x14ac:dyDescent="0.35">
      <c r="A5100" t="s">
        <v>17838</v>
      </c>
      <c r="B5100" t="s">
        <v>10747</v>
      </c>
      <c r="C5100" s="1">
        <v>45680</v>
      </c>
      <c r="D5100" t="s">
        <v>17</v>
      </c>
      <c r="E5100" t="s">
        <v>89</v>
      </c>
      <c r="F5100" s="3">
        <v>-1</v>
      </c>
      <c r="G5100" s="3" t="str">
        <f t="shared" si="474"/>
        <v>Negative Quantity</v>
      </c>
      <c r="H5100" s="2" t="s">
        <v>11231</v>
      </c>
      <c r="I5100" s="3">
        <v>0</v>
      </c>
      <c r="J5100" t="s">
        <v>84</v>
      </c>
      <c r="K5100" t="s">
        <v>281</v>
      </c>
      <c r="L5100" t="s">
        <v>31</v>
      </c>
      <c r="M5100" t="s">
        <v>68</v>
      </c>
      <c r="O5100" s="3" t="str">
        <f t="shared" si="475"/>
        <v>Suspicious</v>
      </c>
      <c r="P5100" t="str">
        <f t="shared" si="476"/>
        <v>Not Rated</v>
      </c>
      <c r="Q5100" s="4">
        <f t="shared" si="477"/>
        <v>-15.13</v>
      </c>
      <c r="R5100" s="4">
        <f t="shared" si="478"/>
        <v>0</v>
      </c>
      <c r="S5100" s="4">
        <f t="shared" si="479"/>
        <v>-15.13</v>
      </c>
    </row>
    <row r="5101" spans="1:19" hidden="1" x14ac:dyDescent="0.35">
      <c r="A5101" t="s">
        <v>17897</v>
      </c>
      <c r="B5101" t="s">
        <v>17898</v>
      </c>
      <c r="C5101" s="1">
        <v>45680</v>
      </c>
      <c r="D5101" t="s">
        <v>17</v>
      </c>
      <c r="E5101" t="s">
        <v>28</v>
      </c>
      <c r="F5101" s="3">
        <v>3</v>
      </c>
      <c r="G5101" s="3" t="str">
        <f t="shared" si="474"/>
        <v>Valid Quantity</v>
      </c>
      <c r="H5101" s="2" t="s">
        <v>7983</v>
      </c>
      <c r="I5101" s="3">
        <v>10</v>
      </c>
      <c r="J5101" t="s">
        <v>54</v>
      </c>
      <c r="K5101" t="s">
        <v>74</v>
      </c>
      <c r="L5101" t="s">
        <v>61</v>
      </c>
      <c r="M5101" t="s">
        <v>32</v>
      </c>
      <c r="O5101" s="3" t="str">
        <f t="shared" si="475"/>
        <v>Consistent</v>
      </c>
      <c r="P5101" t="str">
        <f t="shared" si="476"/>
        <v>Not Rated</v>
      </c>
      <c r="Q5101" s="4">
        <f t="shared" si="477"/>
        <v>37.86</v>
      </c>
      <c r="R5101" s="4">
        <f t="shared" si="478"/>
        <v>3.786</v>
      </c>
      <c r="S5101" s="4">
        <f t="shared" si="479"/>
        <v>34.073999999999998</v>
      </c>
    </row>
    <row r="5102" spans="1:19" hidden="1" x14ac:dyDescent="0.35">
      <c r="A5102" t="s">
        <v>18088</v>
      </c>
      <c r="B5102" t="s">
        <v>366</v>
      </c>
      <c r="C5102" s="1">
        <v>45680</v>
      </c>
      <c r="D5102" t="s">
        <v>36</v>
      </c>
      <c r="E5102" t="s">
        <v>547</v>
      </c>
      <c r="F5102" s="3">
        <v>2</v>
      </c>
      <c r="G5102" s="3" t="str">
        <f t="shared" si="474"/>
        <v>Valid Quantity</v>
      </c>
      <c r="H5102" s="2" t="s">
        <v>18089</v>
      </c>
      <c r="I5102" s="3">
        <v>10</v>
      </c>
      <c r="J5102" t="s">
        <v>20</v>
      </c>
      <c r="K5102" t="s">
        <v>194</v>
      </c>
      <c r="L5102" t="s">
        <v>163</v>
      </c>
      <c r="M5102" t="s">
        <v>23</v>
      </c>
      <c r="N5102" s="3">
        <v>4</v>
      </c>
      <c r="O5102" s="3" t="str">
        <f t="shared" si="475"/>
        <v>Consistent</v>
      </c>
      <c r="P5102" t="str">
        <f t="shared" si="476"/>
        <v>Good</v>
      </c>
      <c r="Q5102" s="4">
        <f t="shared" si="477"/>
        <v>255.38</v>
      </c>
      <c r="R5102" s="4">
        <f t="shared" si="478"/>
        <v>25.538</v>
      </c>
      <c r="S5102" s="4">
        <f t="shared" si="479"/>
        <v>229.84199999999998</v>
      </c>
    </row>
    <row r="5103" spans="1:19" hidden="1" x14ac:dyDescent="0.35">
      <c r="A5103" t="s">
        <v>18266</v>
      </c>
      <c r="B5103" t="s">
        <v>7839</v>
      </c>
      <c r="C5103" s="1">
        <v>45680</v>
      </c>
      <c r="D5103" t="s">
        <v>159</v>
      </c>
      <c r="E5103" t="s">
        <v>358</v>
      </c>
      <c r="F5103" s="3">
        <v>1</v>
      </c>
      <c r="G5103" s="3" t="str">
        <f t="shared" si="474"/>
        <v>Valid Quantity</v>
      </c>
      <c r="H5103" s="2" t="s">
        <v>8823</v>
      </c>
      <c r="I5103" s="3">
        <v>15</v>
      </c>
      <c r="J5103" t="s">
        <v>48</v>
      </c>
      <c r="K5103" t="s">
        <v>131</v>
      </c>
      <c r="L5103" t="s">
        <v>86</v>
      </c>
      <c r="M5103" t="s">
        <v>23</v>
      </c>
      <c r="N5103" s="3">
        <v>4</v>
      </c>
      <c r="O5103" s="3" t="str">
        <f t="shared" si="475"/>
        <v>Consistent</v>
      </c>
      <c r="P5103" t="str">
        <f t="shared" si="476"/>
        <v>Good</v>
      </c>
      <c r="Q5103" s="4">
        <f t="shared" si="477"/>
        <v>17.649999999999999</v>
      </c>
      <c r="R5103" s="4">
        <f t="shared" si="478"/>
        <v>2.6475</v>
      </c>
      <c r="S5103" s="4">
        <f t="shared" si="479"/>
        <v>15.002499999999998</v>
      </c>
    </row>
    <row r="5104" spans="1:19" hidden="1" x14ac:dyDescent="0.35">
      <c r="A5104" t="s">
        <v>19040</v>
      </c>
      <c r="B5104" t="s">
        <v>17880</v>
      </c>
      <c r="C5104" s="1">
        <v>45680</v>
      </c>
      <c r="D5104" t="s">
        <v>81</v>
      </c>
      <c r="E5104" t="s">
        <v>178</v>
      </c>
      <c r="F5104" s="3">
        <v>1</v>
      </c>
      <c r="G5104" s="3" t="str">
        <f t="shared" si="474"/>
        <v>Valid Quantity</v>
      </c>
      <c r="H5104" s="2" t="s">
        <v>19041</v>
      </c>
      <c r="I5104" s="3">
        <v>5</v>
      </c>
      <c r="J5104" t="s">
        <v>39</v>
      </c>
      <c r="K5104" t="s">
        <v>124</v>
      </c>
      <c r="L5104" t="s">
        <v>61</v>
      </c>
      <c r="M5104" t="s">
        <v>23</v>
      </c>
      <c r="O5104" s="3" t="str">
        <f t="shared" si="475"/>
        <v>Consistent</v>
      </c>
      <c r="P5104" t="str">
        <f t="shared" si="476"/>
        <v>Not Rated</v>
      </c>
      <c r="Q5104" s="4">
        <f t="shared" si="477"/>
        <v>137.77000000000001</v>
      </c>
      <c r="R5104" s="4">
        <f t="shared" si="478"/>
        <v>6.8885000000000005</v>
      </c>
      <c r="S5104" s="4">
        <f t="shared" si="479"/>
        <v>130.88150000000002</v>
      </c>
    </row>
    <row r="5105" spans="1:19" hidden="1" x14ac:dyDescent="0.35">
      <c r="A5105" t="s">
        <v>19777</v>
      </c>
      <c r="B5105" t="s">
        <v>12294</v>
      </c>
      <c r="C5105" s="1">
        <v>45680</v>
      </c>
      <c r="D5105" t="s">
        <v>17</v>
      </c>
      <c r="E5105" t="s">
        <v>18</v>
      </c>
      <c r="F5105" s="3">
        <v>1</v>
      </c>
      <c r="G5105" s="3" t="str">
        <f t="shared" si="474"/>
        <v>Valid Quantity</v>
      </c>
      <c r="H5105" s="2" t="s">
        <v>19778</v>
      </c>
      <c r="I5105" s="3">
        <v>0</v>
      </c>
      <c r="J5105" t="s">
        <v>54</v>
      </c>
      <c r="K5105" t="s">
        <v>85</v>
      </c>
      <c r="L5105" t="s">
        <v>86</v>
      </c>
      <c r="M5105" t="s">
        <v>32</v>
      </c>
      <c r="O5105" s="3" t="str">
        <f t="shared" si="475"/>
        <v>Consistent</v>
      </c>
      <c r="P5105" t="str">
        <f t="shared" si="476"/>
        <v>Not Rated</v>
      </c>
      <c r="Q5105" s="4">
        <f t="shared" si="477"/>
        <v>16.989999999999998</v>
      </c>
      <c r="R5105" s="4">
        <f t="shared" si="478"/>
        <v>0</v>
      </c>
      <c r="S5105" s="4">
        <f t="shared" si="479"/>
        <v>16.989999999999998</v>
      </c>
    </row>
    <row r="5106" spans="1:19" hidden="1" x14ac:dyDescent="0.35">
      <c r="A5106" t="s">
        <v>21809</v>
      </c>
      <c r="B5106" t="s">
        <v>14090</v>
      </c>
      <c r="C5106" s="1">
        <v>45680</v>
      </c>
      <c r="D5106" t="s">
        <v>81</v>
      </c>
      <c r="E5106" t="s">
        <v>143</v>
      </c>
      <c r="F5106" s="3">
        <v>2</v>
      </c>
      <c r="G5106" s="3" t="str">
        <f t="shared" si="474"/>
        <v>Valid Quantity</v>
      </c>
      <c r="H5106" s="2" t="s">
        <v>12088</v>
      </c>
      <c r="I5106" s="3">
        <v>0</v>
      </c>
      <c r="J5106" t="s">
        <v>48</v>
      </c>
      <c r="K5106" t="s">
        <v>30</v>
      </c>
      <c r="L5106" t="s">
        <v>31</v>
      </c>
      <c r="M5106" t="s">
        <v>23</v>
      </c>
      <c r="N5106" s="3">
        <v>4</v>
      </c>
      <c r="O5106" s="3" t="str">
        <f t="shared" si="475"/>
        <v>Consistent</v>
      </c>
      <c r="P5106" t="str">
        <f t="shared" si="476"/>
        <v>Good</v>
      </c>
      <c r="Q5106" s="4">
        <f t="shared" si="477"/>
        <v>90.86</v>
      </c>
      <c r="R5106" s="4">
        <f t="shared" si="478"/>
        <v>0</v>
      </c>
      <c r="S5106" s="4">
        <f t="shared" si="479"/>
        <v>90.86</v>
      </c>
    </row>
    <row r="5107" spans="1:19" hidden="1" x14ac:dyDescent="0.35">
      <c r="A5107" t="s">
        <v>22205</v>
      </c>
      <c r="B5107" t="s">
        <v>8773</v>
      </c>
      <c r="C5107" s="1">
        <v>45680</v>
      </c>
      <c r="D5107" t="s">
        <v>116</v>
      </c>
      <c r="E5107" t="s">
        <v>117</v>
      </c>
      <c r="F5107" s="3">
        <v>1</v>
      </c>
      <c r="G5107" s="3" t="str">
        <f t="shared" si="474"/>
        <v>Valid Quantity</v>
      </c>
      <c r="H5107" s="2" t="s">
        <v>22206</v>
      </c>
      <c r="I5107" s="3">
        <v>0</v>
      </c>
      <c r="J5107" t="s">
        <v>67</v>
      </c>
      <c r="K5107" t="s">
        <v>162</v>
      </c>
      <c r="L5107" t="s">
        <v>163</v>
      </c>
      <c r="M5107" t="s">
        <v>32</v>
      </c>
      <c r="O5107" s="3" t="str">
        <f t="shared" si="475"/>
        <v>Consistent</v>
      </c>
      <c r="P5107" t="str">
        <f t="shared" si="476"/>
        <v>Not Rated</v>
      </c>
      <c r="Q5107" s="4">
        <f t="shared" si="477"/>
        <v>198.78</v>
      </c>
      <c r="R5107" s="4">
        <f t="shared" si="478"/>
        <v>0</v>
      </c>
      <c r="S5107" s="4">
        <f t="shared" si="479"/>
        <v>198.78</v>
      </c>
    </row>
    <row r="5108" spans="1:19" hidden="1" x14ac:dyDescent="0.35">
      <c r="A5108" t="s">
        <v>22223</v>
      </c>
      <c r="B5108" t="s">
        <v>4110</v>
      </c>
      <c r="C5108" s="1">
        <v>45680</v>
      </c>
      <c r="D5108" t="s">
        <v>36</v>
      </c>
      <c r="E5108" t="s">
        <v>52</v>
      </c>
      <c r="F5108" s="3">
        <v>4</v>
      </c>
      <c r="G5108" s="3" t="str">
        <f t="shared" si="474"/>
        <v>Valid Quantity</v>
      </c>
      <c r="H5108" s="2" t="s">
        <v>18417</v>
      </c>
      <c r="I5108" s="3">
        <v>5</v>
      </c>
      <c r="J5108" t="s">
        <v>84</v>
      </c>
      <c r="K5108" t="s">
        <v>153</v>
      </c>
      <c r="L5108" t="s">
        <v>120</v>
      </c>
      <c r="M5108" t="s">
        <v>23</v>
      </c>
      <c r="N5108" s="3">
        <v>3</v>
      </c>
      <c r="O5108" s="3" t="str">
        <f t="shared" si="475"/>
        <v>Consistent</v>
      </c>
      <c r="P5108" t="str">
        <f t="shared" si="476"/>
        <v>Average</v>
      </c>
      <c r="Q5108" s="4">
        <f t="shared" si="477"/>
        <v>377.28</v>
      </c>
      <c r="R5108" s="4">
        <f t="shared" si="478"/>
        <v>18.863999999999997</v>
      </c>
      <c r="S5108" s="4">
        <f t="shared" si="479"/>
        <v>358.416</v>
      </c>
    </row>
    <row r="5109" spans="1:19" hidden="1" x14ac:dyDescent="0.35">
      <c r="A5109" t="s">
        <v>864</v>
      </c>
      <c r="B5109" t="s">
        <v>865</v>
      </c>
      <c r="C5109" s="1">
        <v>45681</v>
      </c>
      <c r="D5109" t="s">
        <v>64</v>
      </c>
      <c r="E5109" t="s">
        <v>713</v>
      </c>
      <c r="F5109" s="3">
        <v>1</v>
      </c>
      <c r="G5109" s="3" t="str">
        <f t="shared" si="474"/>
        <v>Valid Quantity</v>
      </c>
      <c r="H5109" s="2" t="s">
        <v>866</v>
      </c>
      <c r="I5109" s="3">
        <v>0</v>
      </c>
      <c r="J5109" t="s">
        <v>67</v>
      </c>
      <c r="K5109" t="s">
        <v>74</v>
      </c>
      <c r="L5109" t="s">
        <v>61</v>
      </c>
      <c r="M5109" t="s">
        <v>23</v>
      </c>
      <c r="N5109" s="3">
        <v>5</v>
      </c>
      <c r="O5109" s="3" t="str">
        <f t="shared" si="475"/>
        <v>Consistent</v>
      </c>
      <c r="P5109" t="str">
        <f t="shared" si="476"/>
        <v>Excellent</v>
      </c>
      <c r="Q5109" s="4">
        <f t="shared" si="477"/>
        <v>71.52</v>
      </c>
      <c r="R5109" s="4">
        <f t="shared" si="478"/>
        <v>0</v>
      </c>
      <c r="S5109" s="4">
        <f t="shared" si="479"/>
        <v>71.52</v>
      </c>
    </row>
    <row r="5110" spans="1:19" hidden="1" x14ac:dyDescent="0.35">
      <c r="A5110" t="s">
        <v>3820</v>
      </c>
      <c r="B5110" t="s">
        <v>2456</v>
      </c>
      <c r="C5110" s="1">
        <v>45681</v>
      </c>
      <c r="D5110" t="s">
        <v>81</v>
      </c>
      <c r="E5110" t="s">
        <v>82</v>
      </c>
      <c r="F5110" s="3">
        <v>2</v>
      </c>
      <c r="G5110" s="3" t="str">
        <f t="shared" si="474"/>
        <v>Valid Quantity</v>
      </c>
      <c r="H5110" s="2" t="s">
        <v>3821</v>
      </c>
      <c r="I5110" s="3">
        <v>15</v>
      </c>
      <c r="J5110" t="s">
        <v>54</v>
      </c>
      <c r="K5110" t="s">
        <v>119</v>
      </c>
      <c r="L5110" t="s">
        <v>120</v>
      </c>
      <c r="M5110" t="s">
        <v>23</v>
      </c>
      <c r="N5110" s="3">
        <v>4</v>
      </c>
      <c r="O5110" s="3" t="str">
        <f t="shared" si="475"/>
        <v>Consistent</v>
      </c>
      <c r="P5110" t="str">
        <f t="shared" si="476"/>
        <v>Good</v>
      </c>
      <c r="Q5110" s="4">
        <f t="shared" si="477"/>
        <v>246.3</v>
      </c>
      <c r="R5110" s="4">
        <f t="shared" si="478"/>
        <v>36.945</v>
      </c>
      <c r="S5110" s="4">
        <f t="shared" si="479"/>
        <v>209.35500000000002</v>
      </c>
    </row>
    <row r="5111" spans="1:19" hidden="1" x14ac:dyDescent="0.35">
      <c r="A5111" t="s">
        <v>3897</v>
      </c>
      <c r="B5111" t="s">
        <v>3898</v>
      </c>
      <c r="C5111" s="1">
        <v>45681</v>
      </c>
      <c r="D5111" t="s">
        <v>36</v>
      </c>
      <c r="E5111" t="s">
        <v>183</v>
      </c>
      <c r="F5111" s="3">
        <v>1</v>
      </c>
      <c r="G5111" s="3" t="str">
        <f t="shared" si="474"/>
        <v>Valid Quantity</v>
      </c>
      <c r="H5111" s="2" t="s">
        <v>3899</v>
      </c>
      <c r="I5111" s="3">
        <v>5</v>
      </c>
      <c r="J5111" t="s">
        <v>39</v>
      </c>
      <c r="K5111" t="s">
        <v>194</v>
      </c>
      <c r="L5111" t="s">
        <v>163</v>
      </c>
      <c r="M5111" t="s">
        <v>68</v>
      </c>
      <c r="O5111" s="3" t="str">
        <f t="shared" si="475"/>
        <v>Consistent</v>
      </c>
      <c r="P5111" t="str">
        <f t="shared" si="476"/>
        <v>Not Rated</v>
      </c>
      <c r="Q5111" s="4">
        <f t="shared" si="477"/>
        <v>106.6</v>
      </c>
      <c r="R5111" s="4">
        <f t="shared" si="478"/>
        <v>5.33</v>
      </c>
      <c r="S5111" s="4">
        <f t="shared" si="479"/>
        <v>101.27</v>
      </c>
    </row>
    <row r="5112" spans="1:19" hidden="1" x14ac:dyDescent="0.35">
      <c r="A5112" t="s">
        <v>4385</v>
      </c>
      <c r="B5112" t="s">
        <v>4386</v>
      </c>
      <c r="C5112" s="1">
        <v>45681</v>
      </c>
      <c r="D5112" t="s">
        <v>64</v>
      </c>
      <c r="E5112" t="s">
        <v>713</v>
      </c>
      <c r="F5112" s="3">
        <v>1</v>
      </c>
      <c r="G5112" s="3" t="str">
        <f t="shared" si="474"/>
        <v>Valid Quantity</v>
      </c>
      <c r="H5112" s="2" t="s">
        <v>4387</v>
      </c>
      <c r="I5112" s="3">
        <v>5</v>
      </c>
      <c r="J5112" t="s">
        <v>20</v>
      </c>
      <c r="K5112" t="s">
        <v>119</v>
      </c>
      <c r="L5112" t="s">
        <v>120</v>
      </c>
      <c r="M5112" t="s">
        <v>32</v>
      </c>
      <c r="O5112" s="3" t="str">
        <f t="shared" si="475"/>
        <v>Consistent</v>
      </c>
      <c r="P5112" t="str">
        <f t="shared" si="476"/>
        <v>Not Rated</v>
      </c>
      <c r="Q5112" s="4">
        <f t="shared" si="477"/>
        <v>71.36</v>
      </c>
      <c r="R5112" s="4">
        <f t="shared" si="478"/>
        <v>3.5680000000000001</v>
      </c>
      <c r="S5112" s="4">
        <f t="shared" si="479"/>
        <v>67.792000000000002</v>
      </c>
    </row>
    <row r="5113" spans="1:19" hidden="1" x14ac:dyDescent="0.35">
      <c r="A5113" t="s">
        <v>6069</v>
      </c>
      <c r="B5113" t="s">
        <v>5320</v>
      </c>
      <c r="C5113" s="1">
        <v>45681</v>
      </c>
      <c r="D5113" t="s">
        <v>81</v>
      </c>
      <c r="E5113" t="s">
        <v>82</v>
      </c>
      <c r="F5113" s="3">
        <v>1</v>
      </c>
      <c r="G5113" s="3" t="str">
        <f t="shared" si="474"/>
        <v>Valid Quantity</v>
      </c>
      <c r="H5113" s="2" t="s">
        <v>3969</v>
      </c>
      <c r="I5113" s="3">
        <v>0</v>
      </c>
      <c r="J5113" t="s">
        <v>84</v>
      </c>
      <c r="K5113" t="s">
        <v>30</v>
      </c>
      <c r="L5113" t="s">
        <v>31</v>
      </c>
      <c r="M5113" t="s">
        <v>68</v>
      </c>
      <c r="O5113" s="3" t="str">
        <f t="shared" si="475"/>
        <v>Consistent</v>
      </c>
      <c r="P5113" t="str">
        <f t="shared" si="476"/>
        <v>Not Rated</v>
      </c>
      <c r="Q5113" s="4">
        <f t="shared" si="477"/>
        <v>36.04</v>
      </c>
      <c r="R5113" s="4">
        <f t="shared" si="478"/>
        <v>0</v>
      </c>
      <c r="S5113" s="4">
        <f t="shared" si="479"/>
        <v>36.04</v>
      </c>
    </row>
    <row r="5114" spans="1:19" hidden="1" x14ac:dyDescent="0.35">
      <c r="A5114" t="s">
        <v>6567</v>
      </c>
      <c r="B5114" t="s">
        <v>6568</v>
      </c>
      <c r="C5114" s="1">
        <v>45681</v>
      </c>
      <c r="D5114" t="s">
        <v>159</v>
      </c>
      <c r="E5114" t="s">
        <v>358</v>
      </c>
      <c r="F5114" s="3">
        <v>1</v>
      </c>
      <c r="G5114" s="3" t="str">
        <f t="shared" si="474"/>
        <v>Valid Quantity</v>
      </c>
      <c r="H5114" s="2" t="s">
        <v>5600</v>
      </c>
      <c r="I5114" s="3">
        <v>10</v>
      </c>
      <c r="J5114" t="s">
        <v>67</v>
      </c>
      <c r="K5114" t="s">
        <v>194</v>
      </c>
      <c r="L5114" t="s">
        <v>163</v>
      </c>
      <c r="M5114" t="s">
        <v>68</v>
      </c>
      <c r="O5114" s="3" t="str">
        <f t="shared" si="475"/>
        <v>Consistent</v>
      </c>
      <c r="P5114" t="str">
        <f t="shared" si="476"/>
        <v>Not Rated</v>
      </c>
      <c r="Q5114" s="4">
        <f t="shared" si="477"/>
        <v>27.36</v>
      </c>
      <c r="R5114" s="4">
        <f t="shared" si="478"/>
        <v>2.7360000000000002</v>
      </c>
      <c r="S5114" s="4">
        <f t="shared" si="479"/>
        <v>24.623999999999999</v>
      </c>
    </row>
    <row r="5115" spans="1:19" hidden="1" x14ac:dyDescent="0.35">
      <c r="A5115" t="s">
        <v>7188</v>
      </c>
      <c r="B5115" t="s">
        <v>7189</v>
      </c>
      <c r="C5115" s="1">
        <v>45681</v>
      </c>
      <c r="D5115" t="s">
        <v>159</v>
      </c>
      <c r="E5115" t="s">
        <v>160</v>
      </c>
      <c r="F5115" s="3">
        <v>5</v>
      </c>
      <c r="G5115" s="3" t="str">
        <f t="shared" si="474"/>
        <v>Valid Quantity</v>
      </c>
      <c r="H5115" s="2" t="s">
        <v>6281</v>
      </c>
      <c r="I5115" s="3">
        <v>0</v>
      </c>
      <c r="J5115" t="s">
        <v>48</v>
      </c>
      <c r="K5115" t="s">
        <v>104</v>
      </c>
      <c r="L5115" t="s">
        <v>22</v>
      </c>
      <c r="M5115" t="s">
        <v>23</v>
      </c>
      <c r="N5115" s="3">
        <v>4</v>
      </c>
      <c r="O5115" s="3" t="str">
        <f t="shared" si="475"/>
        <v>Consistent</v>
      </c>
      <c r="P5115" t="str">
        <f t="shared" si="476"/>
        <v>Good</v>
      </c>
      <c r="Q5115" s="4">
        <f t="shared" si="477"/>
        <v>95.1</v>
      </c>
      <c r="R5115" s="4">
        <f t="shared" si="478"/>
        <v>0</v>
      </c>
      <c r="S5115" s="4">
        <f t="shared" si="479"/>
        <v>95.1</v>
      </c>
    </row>
    <row r="5116" spans="1:19" hidden="1" x14ac:dyDescent="0.35">
      <c r="A5116" t="s">
        <v>7629</v>
      </c>
      <c r="B5116" t="s">
        <v>7630</v>
      </c>
      <c r="C5116" s="1">
        <v>45681</v>
      </c>
      <c r="D5116" t="s">
        <v>17</v>
      </c>
      <c r="E5116" t="s">
        <v>89</v>
      </c>
      <c r="F5116" s="3">
        <v>2</v>
      </c>
      <c r="G5116" s="3" t="str">
        <f t="shared" si="474"/>
        <v>Valid Quantity</v>
      </c>
      <c r="H5116" s="2" t="s">
        <v>7631</v>
      </c>
      <c r="I5116" s="3">
        <v>0</v>
      </c>
      <c r="J5116" t="s">
        <v>67</v>
      </c>
      <c r="K5116" t="s">
        <v>131</v>
      </c>
      <c r="L5116" t="s">
        <v>86</v>
      </c>
      <c r="M5116" t="s">
        <v>23</v>
      </c>
      <c r="N5116" s="3">
        <v>5</v>
      </c>
      <c r="O5116" s="3" t="str">
        <f t="shared" si="475"/>
        <v>Consistent</v>
      </c>
      <c r="P5116" t="str">
        <f t="shared" si="476"/>
        <v>Excellent</v>
      </c>
      <c r="Q5116" s="4">
        <f t="shared" si="477"/>
        <v>69.900000000000006</v>
      </c>
      <c r="R5116" s="4">
        <f t="shared" si="478"/>
        <v>0</v>
      </c>
      <c r="S5116" s="4">
        <f t="shared" si="479"/>
        <v>69.900000000000006</v>
      </c>
    </row>
    <row r="5117" spans="1:19" hidden="1" x14ac:dyDescent="0.35">
      <c r="A5117" t="s">
        <v>8918</v>
      </c>
      <c r="B5117" t="s">
        <v>8919</v>
      </c>
      <c r="C5117" s="1">
        <v>45681</v>
      </c>
      <c r="D5117" t="s">
        <v>64</v>
      </c>
      <c r="E5117" t="s">
        <v>416</v>
      </c>
      <c r="F5117" s="3">
        <v>4</v>
      </c>
      <c r="G5117" s="3" t="str">
        <f t="shared" si="474"/>
        <v>Valid Quantity</v>
      </c>
      <c r="H5117" s="2" t="s">
        <v>6423</v>
      </c>
      <c r="I5117" s="3">
        <v>0</v>
      </c>
      <c r="J5117" t="s">
        <v>39</v>
      </c>
      <c r="K5117" t="s">
        <v>180</v>
      </c>
      <c r="L5117" t="s">
        <v>86</v>
      </c>
      <c r="M5117" t="s">
        <v>68</v>
      </c>
      <c r="O5117" s="3" t="str">
        <f t="shared" si="475"/>
        <v>Consistent</v>
      </c>
      <c r="P5117" t="str">
        <f t="shared" si="476"/>
        <v>Not Rated</v>
      </c>
      <c r="Q5117" s="4">
        <f t="shared" si="477"/>
        <v>145.04</v>
      </c>
      <c r="R5117" s="4">
        <f t="shared" si="478"/>
        <v>0</v>
      </c>
      <c r="S5117" s="4">
        <f t="shared" si="479"/>
        <v>145.04</v>
      </c>
    </row>
    <row r="5118" spans="1:19" hidden="1" x14ac:dyDescent="0.35">
      <c r="A5118" t="s">
        <v>13217</v>
      </c>
      <c r="B5118" t="s">
        <v>12064</v>
      </c>
      <c r="C5118" s="1">
        <v>45681</v>
      </c>
      <c r="D5118" t="s">
        <v>101</v>
      </c>
      <c r="E5118" t="s">
        <v>102</v>
      </c>
      <c r="F5118" s="3">
        <v>1</v>
      </c>
      <c r="G5118" s="3" t="str">
        <f t="shared" si="474"/>
        <v>Valid Quantity</v>
      </c>
      <c r="H5118" s="2" t="s">
        <v>13218</v>
      </c>
      <c r="I5118" s="3">
        <v>25</v>
      </c>
      <c r="J5118" t="s">
        <v>84</v>
      </c>
      <c r="K5118" t="s">
        <v>212</v>
      </c>
      <c r="L5118" t="s">
        <v>120</v>
      </c>
      <c r="M5118" t="s">
        <v>23</v>
      </c>
      <c r="N5118" s="3">
        <v>2</v>
      </c>
      <c r="O5118" s="3" t="str">
        <f t="shared" si="475"/>
        <v>Consistent</v>
      </c>
      <c r="P5118" t="str">
        <f t="shared" si="476"/>
        <v>Bad</v>
      </c>
      <c r="Q5118" s="4">
        <f t="shared" si="477"/>
        <v>29.67</v>
      </c>
      <c r="R5118" s="4">
        <f t="shared" si="478"/>
        <v>7.4175000000000004</v>
      </c>
      <c r="S5118" s="4">
        <f t="shared" si="479"/>
        <v>22.252500000000001</v>
      </c>
    </row>
    <row r="5119" spans="1:19" hidden="1" x14ac:dyDescent="0.35">
      <c r="A5119" t="s">
        <v>14932</v>
      </c>
      <c r="B5119" t="s">
        <v>14933</v>
      </c>
      <c r="C5119" s="1">
        <v>45681</v>
      </c>
      <c r="D5119" t="s">
        <v>45</v>
      </c>
      <c r="E5119" t="s">
        <v>432</v>
      </c>
      <c r="F5119" s="3">
        <v>2</v>
      </c>
      <c r="G5119" s="3" t="str">
        <f t="shared" si="474"/>
        <v>Valid Quantity</v>
      </c>
      <c r="H5119" s="2" t="s">
        <v>13802</v>
      </c>
      <c r="I5119" s="3">
        <v>0</v>
      </c>
      <c r="J5119" t="s">
        <v>67</v>
      </c>
      <c r="K5119" t="s">
        <v>180</v>
      </c>
      <c r="L5119" t="s">
        <v>86</v>
      </c>
      <c r="M5119" t="s">
        <v>23</v>
      </c>
      <c r="N5119" s="3">
        <v>5</v>
      </c>
      <c r="O5119" s="3" t="str">
        <f t="shared" si="475"/>
        <v>Consistent</v>
      </c>
      <c r="P5119" t="str">
        <f t="shared" si="476"/>
        <v>Excellent</v>
      </c>
      <c r="Q5119" s="4">
        <f t="shared" si="477"/>
        <v>105.58</v>
      </c>
      <c r="R5119" s="4">
        <f t="shared" si="478"/>
        <v>0</v>
      </c>
      <c r="S5119" s="4">
        <f t="shared" si="479"/>
        <v>105.58</v>
      </c>
    </row>
    <row r="5120" spans="1:19" hidden="1" x14ac:dyDescent="0.35">
      <c r="A5120" t="s">
        <v>17841</v>
      </c>
      <c r="B5120" t="s">
        <v>5186</v>
      </c>
      <c r="C5120" s="1">
        <v>45681</v>
      </c>
      <c r="D5120" t="s">
        <v>17</v>
      </c>
      <c r="E5120" t="s">
        <v>28</v>
      </c>
      <c r="F5120" s="3">
        <v>1</v>
      </c>
      <c r="G5120" s="3" t="str">
        <f t="shared" si="474"/>
        <v>Valid Quantity</v>
      </c>
      <c r="H5120" s="2" t="s">
        <v>13382</v>
      </c>
      <c r="I5120" s="3">
        <v>5</v>
      </c>
      <c r="J5120" t="s">
        <v>54</v>
      </c>
      <c r="K5120" t="s">
        <v>113</v>
      </c>
      <c r="L5120" t="s">
        <v>61</v>
      </c>
      <c r="M5120" t="s">
        <v>32</v>
      </c>
      <c r="O5120" s="3" t="str">
        <f t="shared" si="475"/>
        <v>Consistent</v>
      </c>
      <c r="P5120" t="str">
        <f t="shared" si="476"/>
        <v>Not Rated</v>
      </c>
      <c r="Q5120" s="4">
        <f t="shared" si="477"/>
        <v>35.21</v>
      </c>
      <c r="R5120" s="4">
        <f t="shared" si="478"/>
        <v>1.7605000000000002</v>
      </c>
      <c r="S5120" s="4">
        <f t="shared" si="479"/>
        <v>33.4495</v>
      </c>
    </row>
    <row r="5121" spans="1:19" hidden="1" x14ac:dyDescent="0.35">
      <c r="A5121" t="s">
        <v>17938</v>
      </c>
      <c r="B5121" t="s">
        <v>7359</v>
      </c>
      <c r="C5121" s="1">
        <v>45681</v>
      </c>
      <c r="D5121" t="s">
        <v>159</v>
      </c>
      <c r="E5121" t="s">
        <v>197</v>
      </c>
      <c r="F5121" s="3">
        <v>3</v>
      </c>
      <c r="G5121" s="3" t="str">
        <f t="shared" si="474"/>
        <v>Valid Quantity</v>
      </c>
      <c r="H5121" s="2" t="s">
        <v>12594</v>
      </c>
      <c r="I5121" s="3">
        <v>25</v>
      </c>
      <c r="J5121" t="s">
        <v>48</v>
      </c>
      <c r="K5121" t="s">
        <v>124</v>
      </c>
      <c r="L5121" t="s">
        <v>61</v>
      </c>
      <c r="M5121" t="s">
        <v>23</v>
      </c>
      <c r="N5121" s="3">
        <v>4</v>
      </c>
      <c r="O5121" s="3" t="str">
        <f t="shared" si="475"/>
        <v>Consistent</v>
      </c>
      <c r="P5121" t="str">
        <f t="shared" si="476"/>
        <v>Good</v>
      </c>
      <c r="Q5121" s="4">
        <f t="shared" si="477"/>
        <v>71.460000000000008</v>
      </c>
      <c r="R5121" s="4">
        <f t="shared" si="478"/>
        <v>17.865000000000002</v>
      </c>
      <c r="S5121" s="4">
        <f t="shared" si="479"/>
        <v>53.595000000000006</v>
      </c>
    </row>
    <row r="5122" spans="1:19" hidden="1" x14ac:dyDescent="0.35">
      <c r="A5122" t="s">
        <v>19806</v>
      </c>
      <c r="B5122" t="s">
        <v>1541</v>
      </c>
      <c r="C5122" s="1">
        <v>45681</v>
      </c>
      <c r="D5122" t="s">
        <v>17</v>
      </c>
      <c r="E5122" t="s">
        <v>28</v>
      </c>
      <c r="F5122" s="3">
        <v>4</v>
      </c>
      <c r="G5122" s="3" t="str">
        <f t="shared" ref="G5122:G5185" si="480">IF(F5122&gt;0,"Valid Quantity",(IF(F5122&lt;0,"Negative Quantity","Zero Quantity")))</f>
        <v>Valid Quantity</v>
      </c>
      <c r="H5122" s="2" t="s">
        <v>11608</v>
      </c>
      <c r="I5122" s="3">
        <v>0</v>
      </c>
      <c r="J5122" t="s">
        <v>67</v>
      </c>
      <c r="K5122" t="s">
        <v>49</v>
      </c>
      <c r="L5122" t="s">
        <v>22</v>
      </c>
      <c r="M5122" t="s">
        <v>23</v>
      </c>
      <c r="N5122" s="3">
        <v>4</v>
      </c>
      <c r="O5122" s="3" t="str">
        <f t="shared" ref="O5122:O5185" si="481">IF(F5122&lt;0,IF(M5122="Returned","Return/Adjustment","Suspicious"),IF(F5122=0,IF(M5122="Delivered","Suspicious","Review"),"Consistent"))</f>
        <v>Consistent</v>
      </c>
      <c r="P5122" t="str">
        <f t="shared" ref="P5122:P5185" si="482">IF(N5122=0,"Not Rated",IF(N5122=5,"Excellent",IF(N5122=4,"Good",IF(N5122=3,"Average",IF(N5122=2,"Bad",IF(N5122=1,"Very Bad"))))))</f>
        <v>Good</v>
      </c>
      <c r="Q5122" s="4">
        <f t="shared" ref="Q5122:Q5185" si="483">VALUE(SUBSTITUTE(H5122,"$",""))*F5122</f>
        <v>150.91999999999999</v>
      </c>
      <c r="R5122" s="4">
        <f t="shared" ref="R5122:R5185" si="484">Q5122*I5122/100</f>
        <v>0</v>
      </c>
      <c r="S5122" s="4">
        <f t="shared" ref="S5122:S5185" si="485">Q5122-R5122</f>
        <v>150.91999999999999</v>
      </c>
    </row>
    <row r="5123" spans="1:19" hidden="1" x14ac:dyDescent="0.35">
      <c r="A5123" t="s">
        <v>23046</v>
      </c>
      <c r="B5123" t="s">
        <v>22278</v>
      </c>
      <c r="C5123" s="1">
        <v>45681</v>
      </c>
      <c r="D5123" t="s">
        <v>45</v>
      </c>
      <c r="E5123" t="s">
        <v>269</v>
      </c>
      <c r="F5123" s="3">
        <v>1</v>
      </c>
      <c r="G5123" s="3" t="str">
        <f t="shared" si="480"/>
        <v>Valid Quantity</v>
      </c>
      <c r="H5123" s="2" t="s">
        <v>22926</v>
      </c>
      <c r="I5123" s="3">
        <v>15</v>
      </c>
      <c r="J5123" t="s">
        <v>84</v>
      </c>
      <c r="K5123" t="s">
        <v>113</v>
      </c>
      <c r="L5123" t="s">
        <v>61</v>
      </c>
      <c r="M5123" t="s">
        <v>68</v>
      </c>
      <c r="O5123" s="3" t="str">
        <f t="shared" si="481"/>
        <v>Consistent</v>
      </c>
      <c r="P5123" t="str">
        <f t="shared" si="482"/>
        <v>Not Rated</v>
      </c>
      <c r="Q5123" s="4">
        <f t="shared" si="483"/>
        <v>50.47</v>
      </c>
      <c r="R5123" s="4">
        <f t="shared" si="484"/>
        <v>7.5704999999999991</v>
      </c>
      <c r="S5123" s="4">
        <f t="shared" si="485"/>
        <v>42.899500000000003</v>
      </c>
    </row>
    <row r="5124" spans="1:19" hidden="1" x14ac:dyDescent="0.35">
      <c r="A5124" t="s">
        <v>3198</v>
      </c>
      <c r="B5124" t="s">
        <v>2800</v>
      </c>
      <c r="C5124" s="1">
        <v>45682</v>
      </c>
      <c r="D5124" t="s">
        <v>45</v>
      </c>
      <c r="E5124" t="s">
        <v>432</v>
      </c>
      <c r="F5124" s="3">
        <v>3</v>
      </c>
      <c r="G5124" s="3" t="str">
        <f t="shared" si="480"/>
        <v>Valid Quantity</v>
      </c>
      <c r="H5124" s="2" t="s">
        <v>3199</v>
      </c>
      <c r="I5124" s="3">
        <v>10</v>
      </c>
      <c r="J5124" t="s">
        <v>84</v>
      </c>
      <c r="K5124" t="s">
        <v>212</v>
      </c>
      <c r="L5124" t="s">
        <v>41</v>
      </c>
      <c r="M5124" t="s">
        <v>32</v>
      </c>
      <c r="O5124" s="3" t="str">
        <f t="shared" si="481"/>
        <v>Consistent</v>
      </c>
      <c r="P5124" t="str">
        <f t="shared" si="482"/>
        <v>Not Rated</v>
      </c>
      <c r="Q5124" s="4">
        <f t="shared" si="483"/>
        <v>103.74</v>
      </c>
      <c r="R5124" s="4">
        <f t="shared" si="484"/>
        <v>10.373999999999999</v>
      </c>
      <c r="S5124" s="4">
        <f t="shared" si="485"/>
        <v>93.366</v>
      </c>
    </row>
    <row r="5125" spans="1:19" hidden="1" x14ac:dyDescent="0.35">
      <c r="A5125" t="s">
        <v>4884</v>
      </c>
      <c r="B5125" t="s">
        <v>4885</v>
      </c>
      <c r="C5125" s="1">
        <v>45682</v>
      </c>
      <c r="D5125" t="s">
        <v>159</v>
      </c>
      <c r="E5125" t="s">
        <v>160</v>
      </c>
      <c r="F5125" s="3">
        <v>3</v>
      </c>
      <c r="G5125" s="3" t="str">
        <f t="shared" si="480"/>
        <v>Valid Quantity</v>
      </c>
      <c r="H5125" s="2" t="s">
        <v>4886</v>
      </c>
      <c r="I5125" s="3">
        <v>5</v>
      </c>
      <c r="J5125" t="s">
        <v>20</v>
      </c>
      <c r="K5125" t="s">
        <v>30</v>
      </c>
      <c r="L5125" t="s">
        <v>31</v>
      </c>
      <c r="M5125" t="s">
        <v>185</v>
      </c>
      <c r="O5125" s="3" t="str">
        <f t="shared" si="481"/>
        <v>Consistent</v>
      </c>
      <c r="P5125" t="str">
        <f t="shared" si="482"/>
        <v>Not Rated</v>
      </c>
      <c r="Q5125" s="4">
        <f t="shared" si="483"/>
        <v>25.200000000000003</v>
      </c>
      <c r="R5125" s="4">
        <f t="shared" si="484"/>
        <v>1.2600000000000002</v>
      </c>
      <c r="S5125" s="4">
        <f t="shared" si="485"/>
        <v>23.94</v>
      </c>
    </row>
    <row r="5126" spans="1:19" hidden="1" x14ac:dyDescent="0.35">
      <c r="A5126" t="s">
        <v>6746</v>
      </c>
      <c r="B5126" t="s">
        <v>6747</v>
      </c>
      <c r="C5126" s="1">
        <v>45682</v>
      </c>
      <c r="D5126" t="s">
        <v>101</v>
      </c>
      <c r="E5126" t="s">
        <v>107</v>
      </c>
      <c r="F5126" s="3">
        <v>5</v>
      </c>
      <c r="G5126" s="3" t="str">
        <f t="shared" si="480"/>
        <v>Valid Quantity</v>
      </c>
      <c r="H5126" s="2" t="s">
        <v>6748</v>
      </c>
      <c r="I5126" s="3">
        <v>0</v>
      </c>
      <c r="J5126" t="s">
        <v>48</v>
      </c>
      <c r="K5126" t="s">
        <v>189</v>
      </c>
      <c r="L5126" t="s">
        <v>120</v>
      </c>
      <c r="M5126" t="s">
        <v>23</v>
      </c>
      <c r="N5126" s="3">
        <v>4</v>
      </c>
      <c r="O5126" s="3" t="str">
        <f t="shared" si="481"/>
        <v>Consistent</v>
      </c>
      <c r="P5126" t="str">
        <f t="shared" si="482"/>
        <v>Good</v>
      </c>
      <c r="Q5126" s="4">
        <f t="shared" si="483"/>
        <v>390.34999999999997</v>
      </c>
      <c r="R5126" s="4">
        <f t="shared" si="484"/>
        <v>0</v>
      </c>
      <c r="S5126" s="4">
        <f t="shared" si="485"/>
        <v>390.34999999999997</v>
      </c>
    </row>
    <row r="5127" spans="1:19" hidden="1" x14ac:dyDescent="0.35">
      <c r="A5127" t="s">
        <v>6766</v>
      </c>
      <c r="B5127" t="s">
        <v>3564</v>
      </c>
      <c r="C5127" s="1">
        <v>45682</v>
      </c>
      <c r="D5127" t="s">
        <v>116</v>
      </c>
      <c r="E5127" t="s">
        <v>151</v>
      </c>
      <c r="F5127" s="3">
        <v>1</v>
      </c>
      <c r="G5127" s="3" t="str">
        <f t="shared" si="480"/>
        <v>Valid Quantity</v>
      </c>
      <c r="H5127" s="2" t="s">
        <v>2650</v>
      </c>
      <c r="I5127" s="3">
        <v>0</v>
      </c>
      <c r="J5127" t="s">
        <v>54</v>
      </c>
      <c r="K5127" t="s">
        <v>162</v>
      </c>
      <c r="L5127" t="s">
        <v>163</v>
      </c>
      <c r="M5127" t="s">
        <v>23</v>
      </c>
      <c r="N5127" s="3">
        <v>4</v>
      </c>
      <c r="O5127" s="3" t="str">
        <f t="shared" si="481"/>
        <v>Consistent</v>
      </c>
      <c r="P5127" t="str">
        <f t="shared" si="482"/>
        <v>Good</v>
      </c>
      <c r="Q5127" s="4">
        <f t="shared" si="483"/>
        <v>64.42</v>
      </c>
      <c r="R5127" s="4">
        <f t="shared" si="484"/>
        <v>0</v>
      </c>
      <c r="S5127" s="4">
        <f t="shared" si="485"/>
        <v>64.42</v>
      </c>
    </row>
    <row r="5128" spans="1:19" hidden="1" x14ac:dyDescent="0.35">
      <c r="A5128" t="s">
        <v>7848</v>
      </c>
      <c r="B5128" t="s">
        <v>5966</v>
      </c>
      <c r="C5128" s="1">
        <v>45682</v>
      </c>
      <c r="D5128" t="s">
        <v>45</v>
      </c>
      <c r="E5128" t="s">
        <v>432</v>
      </c>
      <c r="F5128" s="3">
        <v>1</v>
      </c>
      <c r="G5128" s="3" t="str">
        <f t="shared" si="480"/>
        <v>Valid Quantity</v>
      </c>
      <c r="H5128" s="2" t="s">
        <v>1420</v>
      </c>
      <c r="I5128" s="3">
        <v>5</v>
      </c>
      <c r="J5128" t="s">
        <v>20</v>
      </c>
      <c r="K5128" t="s">
        <v>467</v>
      </c>
      <c r="L5128" t="s">
        <v>120</v>
      </c>
      <c r="M5128" t="s">
        <v>23</v>
      </c>
      <c r="O5128" s="3" t="str">
        <f t="shared" si="481"/>
        <v>Consistent</v>
      </c>
      <c r="P5128" t="str">
        <f t="shared" si="482"/>
        <v>Not Rated</v>
      </c>
      <c r="Q5128" s="4">
        <f t="shared" si="483"/>
        <v>28.27</v>
      </c>
      <c r="R5128" s="4">
        <f t="shared" si="484"/>
        <v>1.4135</v>
      </c>
      <c r="S5128" s="4">
        <f t="shared" si="485"/>
        <v>26.8565</v>
      </c>
    </row>
    <row r="5129" spans="1:19" hidden="1" x14ac:dyDescent="0.35">
      <c r="A5129" t="s">
        <v>13142</v>
      </c>
      <c r="B5129" t="s">
        <v>9066</v>
      </c>
      <c r="C5129" s="1">
        <v>45682</v>
      </c>
      <c r="D5129" t="s">
        <v>45</v>
      </c>
      <c r="E5129" t="s">
        <v>269</v>
      </c>
      <c r="F5129" s="3">
        <v>1</v>
      </c>
      <c r="G5129" s="3" t="str">
        <f t="shared" si="480"/>
        <v>Valid Quantity</v>
      </c>
      <c r="H5129" s="2" t="s">
        <v>13143</v>
      </c>
      <c r="I5129" s="3">
        <v>15</v>
      </c>
      <c r="J5129" t="s">
        <v>84</v>
      </c>
      <c r="K5129" t="s">
        <v>467</v>
      </c>
      <c r="L5129" t="s">
        <v>120</v>
      </c>
      <c r="M5129" t="s">
        <v>23</v>
      </c>
      <c r="N5129" s="3">
        <v>4</v>
      </c>
      <c r="O5129" s="3" t="str">
        <f t="shared" si="481"/>
        <v>Consistent</v>
      </c>
      <c r="P5129" t="str">
        <f t="shared" si="482"/>
        <v>Good</v>
      </c>
      <c r="Q5129" s="4">
        <f t="shared" si="483"/>
        <v>45.83</v>
      </c>
      <c r="R5129" s="4">
        <f t="shared" si="484"/>
        <v>6.8744999999999994</v>
      </c>
      <c r="S5129" s="4">
        <f t="shared" si="485"/>
        <v>38.955500000000001</v>
      </c>
    </row>
    <row r="5130" spans="1:19" hidden="1" x14ac:dyDescent="0.35">
      <c r="A5130" t="s">
        <v>19063</v>
      </c>
      <c r="B5130" t="s">
        <v>2694</v>
      </c>
      <c r="C5130" s="1">
        <v>45682</v>
      </c>
      <c r="D5130" t="s">
        <v>116</v>
      </c>
      <c r="E5130" t="s">
        <v>479</v>
      </c>
      <c r="F5130" s="3">
        <v>2</v>
      </c>
      <c r="G5130" s="3" t="str">
        <f t="shared" si="480"/>
        <v>Valid Quantity</v>
      </c>
      <c r="H5130" s="2" t="s">
        <v>19064</v>
      </c>
      <c r="I5130" s="3">
        <v>5</v>
      </c>
      <c r="J5130" t="s">
        <v>54</v>
      </c>
      <c r="K5130" t="s">
        <v>21</v>
      </c>
      <c r="L5130" t="s">
        <v>22</v>
      </c>
      <c r="M5130" t="s">
        <v>32</v>
      </c>
      <c r="O5130" s="3" t="str">
        <f t="shared" si="481"/>
        <v>Consistent</v>
      </c>
      <c r="P5130" t="str">
        <f t="shared" si="482"/>
        <v>Not Rated</v>
      </c>
      <c r="Q5130" s="4">
        <f t="shared" si="483"/>
        <v>389.48</v>
      </c>
      <c r="R5130" s="4">
        <f t="shared" si="484"/>
        <v>19.474</v>
      </c>
      <c r="S5130" s="4">
        <f t="shared" si="485"/>
        <v>370.00600000000003</v>
      </c>
    </row>
    <row r="5131" spans="1:19" hidden="1" x14ac:dyDescent="0.35">
      <c r="A5131" t="s">
        <v>20191</v>
      </c>
      <c r="B5131" t="s">
        <v>14519</v>
      </c>
      <c r="C5131" s="1">
        <v>45682</v>
      </c>
      <c r="D5131" t="s">
        <v>116</v>
      </c>
      <c r="E5131" t="s">
        <v>978</v>
      </c>
      <c r="F5131" s="3">
        <v>1</v>
      </c>
      <c r="G5131" s="3" t="str">
        <f t="shared" si="480"/>
        <v>Valid Quantity</v>
      </c>
      <c r="H5131" s="2" t="s">
        <v>9664</v>
      </c>
      <c r="I5131" s="3">
        <v>5</v>
      </c>
      <c r="J5131" t="s">
        <v>54</v>
      </c>
      <c r="K5131" t="s">
        <v>21</v>
      </c>
      <c r="L5131" t="s">
        <v>22</v>
      </c>
      <c r="M5131" t="s">
        <v>23</v>
      </c>
      <c r="N5131" s="3">
        <v>2</v>
      </c>
      <c r="O5131" s="3" t="str">
        <f t="shared" si="481"/>
        <v>Consistent</v>
      </c>
      <c r="P5131" t="str">
        <f t="shared" si="482"/>
        <v>Bad</v>
      </c>
      <c r="Q5131" s="4">
        <f t="shared" si="483"/>
        <v>105.66</v>
      </c>
      <c r="R5131" s="4">
        <f t="shared" si="484"/>
        <v>5.2829999999999995</v>
      </c>
      <c r="S5131" s="4">
        <f t="shared" si="485"/>
        <v>100.377</v>
      </c>
    </row>
    <row r="5132" spans="1:19" hidden="1" x14ac:dyDescent="0.35">
      <c r="A5132" t="s">
        <v>963</v>
      </c>
      <c r="B5132" t="s">
        <v>706</v>
      </c>
      <c r="C5132" s="1">
        <v>45683</v>
      </c>
      <c r="D5132" t="s">
        <v>17</v>
      </c>
      <c r="E5132" t="s">
        <v>28</v>
      </c>
      <c r="F5132" s="3">
        <v>2</v>
      </c>
      <c r="G5132" s="3" t="str">
        <f t="shared" si="480"/>
        <v>Valid Quantity</v>
      </c>
      <c r="H5132" s="2" t="s">
        <v>964</v>
      </c>
      <c r="I5132" s="3">
        <v>0</v>
      </c>
      <c r="J5132" t="s">
        <v>48</v>
      </c>
      <c r="K5132" t="s">
        <v>189</v>
      </c>
      <c r="L5132" t="s">
        <v>120</v>
      </c>
      <c r="M5132" t="s">
        <v>23</v>
      </c>
      <c r="N5132" s="3">
        <v>2</v>
      </c>
      <c r="O5132" s="3" t="str">
        <f t="shared" si="481"/>
        <v>Consistent</v>
      </c>
      <c r="P5132" t="str">
        <f t="shared" si="482"/>
        <v>Bad</v>
      </c>
      <c r="Q5132" s="4">
        <f t="shared" si="483"/>
        <v>25.4</v>
      </c>
      <c r="R5132" s="4">
        <f t="shared" si="484"/>
        <v>0</v>
      </c>
      <c r="S5132" s="4">
        <f t="shared" si="485"/>
        <v>25.4</v>
      </c>
    </row>
    <row r="5133" spans="1:19" hidden="1" x14ac:dyDescent="0.35">
      <c r="A5133" t="s">
        <v>7529</v>
      </c>
      <c r="B5133" t="s">
        <v>7530</v>
      </c>
      <c r="C5133" s="1">
        <v>45683</v>
      </c>
      <c r="D5133" t="s">
        <v>159</v>
      </c>
      <c r="E5133" t="s">
        <v>239</v>
      </c>
      <c r="F5133" s="3">
        <v>3</v>
      </c>
      <c r="G5133" s="3" t="str">
        <f t="shared" si="480"/>
        <v>Valid Quantity</v>
      </c>
      <c r="H5133" s="2" t="s">
        <v>7531</v>
      </c>
      <c r="I5133" s="3">
        <v>0</v>
      </c>
      <c r="J5133" t="s">
        <v>39</v>
      </c>
      <c r="K5133" t="s">
        <v>91</v>
      </c>
      <c r="L5133" t="s">
        <v>41</v>
      </c>
      <c r="M5133" t="s">
        <v>23</v>
      </c>
      <c r="N5133" s="3">
        <v>3</v>
      </c>
      <c r="O5133" s="3" t="str">
        <f t="shared" si="481"/>
        <v>Consistent</v>
      </c>
      <c r="P5133" t="str">
        <f t="shared" si="482"/>
        <v>Average</v>
      </c>
      <c r="Q5133" s="4">
        <f t="shared" si="483"/>
        <v>63.21</v>
      </c>
      <c r="R5133" s="4">
        <f t="shared" si="484"/>
        <v>0</v>
      </c>
      <c r="S5133" s="4">
        <f t="shared" si="485"/>
        <v>63.21</v>
      </c>
    </row>
    <row r="5134" spans="1:19" hidden="1" x14ac:dyDescent="0.35">
      <c r="A5134" t="s">
        <v>8959</v>
      </c>
      <c r="B5134" t="s">
        <v>3130</v>
      </c>
      <c r="C5134" s="1">
        <v>45683</v>
      </c>
      <c r="D5134" t="s">
        <v>116</v>
      </c>
      <c r="E5134" t="s">
        <v>447</v>
      </c>
      <c r="F5134" s="3">
        <v>4</v>
      </c>
      <c r="G5134" s="3" t="str">
        <f t="shared" si="480"/>
        <v>Valid Quantity</v>
      </c>
      <c r="H5134" s="2" t="s">
        <v>8960</v>
      </c>
      <c r="I5134" s="3">
        <v>0</v>
      </c>
      <c r="J5134" t="s">
        <v>84</v>
      </c>
      <c r="K5134" t="s">
        <v>467</v>
      </c>
      <c r="L5134" t="s">
        <v>120</v>
      </c>
      <c r="M5134" t="s">
        <v>23</v>
      </c>
      <c r="N5134" s="3">
        <v>5</v>
      </c>
      <c r="O5134" s="3" t="str">
        <f t="shared" si="481"/>
        <v>Consistent</v>
      </c>
      <c r="P5134" t="str">
        <f t="shared" si="482"/>
        <v>Excellent</v>
      </c>
      <c r="Q5134" s="4">
        <f t="shared" si="483"/>
        <v>533.20000000000005</v>
      </c>
      <c r="R5134" s="4">
        <f t="shared" si="484"/>
        <v>0</v>
      </c>
      <c r="S5134" s="4">
        <f t="shared" si="485"/>
        <v>533.20000000000005</v>
      </c>
    </row>
    <row r="5135" spans="1:19" hidden="1" x14ac:dyDescent="0.35">
      <c r="A5135" t="s">
        <v>11619</v>
      </c>
      <c r="B5135" t="s">
        <v>11620</v>
      </c>
      <c r="C5135" s="1">
        <v>45683</v>
      </c>
      <c r="D5135" t="s">
        <v>17</v>
      </c>
      <c r="E5135" t="s">
        <v>72</v>
      </c>
      <c r="F5135" s="3">
        <v>1</v>
      </c>
      <c r="G5135" s="3" t="str">
        <f t="shared" si="480"/>
        <v>Valid Quantity</v>
      </c>
      <c r="H5135" s="2" t="s">
        <v>11537</v>
      </c>
      <c r="I5135" s="3">
        <v>10</v>
      </c>
      <c r="J5135" t="s">
        <v>84</v>
      </c>
      <c r="K5135" t="s">
        <v>206</v>
      </c>
      <c r="L5135" t="s">
        <v>41</v>
      </c>
      <c r="M5135" t="s">
        <v>23</v>
      </c>
      <c r="N5135" s="3">
        <v>5</v>
      </c>
      <c r="O5135" s="3" t="str">
        <f t="shared" si="481"/>
        <v>Consistent</v>
      </c>
      <c r="P5135" t="str">
        <f t="shared" si="482"/>
        <v>Excellent</v>
      </c>
      <c r="Q5135" s="4">
        <f t="shared" si="483"/>
        <v>12.96</v>
      </c>
      <c r="R5135" s="4">
        <f t="shared" si="484"/>
        <v>1.2960000000000003</v>
      </c>
      <c r="S5135" s="4">
        <f t="shared" si="485"/>
        <v>11.664000000000001</v>
      </c>
    </row>
    <row r="5136" spans="1:19" hidden="1" x14ac:dyDescent="0.35">
      <c r="A5136" t="s">
        <v>13110</v>
      </c>
      <c r="B5136" t="s">
        <v>13111</v>
      </c>
      <c r="C5136" s="1">
        <v>45683</v>
      </c>
      <c r="D5136" t="s">
        <v>17</v>
      </c>
      <c r="E5136" t="s">
        <v>72</v>
      </c>
      <c r="F5136" s="3">
        <v>1</v>
      </c>
      <c r="G5136" s="3" t="str">
        <f t="shared" si="480"/>
        <v>Valid Quantity</v>
      </c>
      <c r="H5136" s="2" t="s">
        <v>6493</v>
      </c>
      <c r="I5136" s="3">
        <v>5</v>
      </c>
      <c r="J5136" t="s">
        <v>39</v>
      </c>
      <c r="K5136" t="s">
        <v>55</v>
      </c>
      <c r="L5136" t="s">
        <v>31</v>
      </c>
      <c r="M5136" t="s">
        <v>23</v>
      </c>
      <c r="N5136" s="3">
        <v>2</v>
      </c>
      <c r="O5136" s="3" t="str">
        <f t="shared" si="481"/>
        <v>Consistent</v>
      </c>
      <c r="P5136" t="str">
        <f t="shared" si="482"/>
        <v>Bad</v>
      </c>
      <c r="Q5136" s="4">
        <f t="shared" si="483"/>
        <v>11.34</v>
      </c>
      <c r="R5136" s="4">
        <f t="shared" si="484"/>
        <v>0.56700000000000006</v>
      </c>
      <c r="S5136" s="4">
        <f t="shared" si="485"/>
        <v>10.773</v>
      </c>
    </row>
    <row r="5137" spans="1:19" hidden="1" x14ac:dyDescent="0.35">
      <c r="A5137" t="s">
        <v>15756</v>
      </c>
      <c r="B5137" t="s">
        <v>15757</v>
      </c>
      <c r="C5137" s="1">
        <v>45683</v>
      </c>
      <c r="D5137" t="s">
        <v>81</v>
      </c>
      <c r="E5137" t="s">
        <v>111</v>
      </c>
      <c r="F5137" s="3">
        <v>1</v>
      </c>
      <c r="G5137" s="3" t="str">
        <f t="shared" si="480"/>
        <v>Valid Quantity</v>
      </c>
      <c r="H5137" s="2" t="s">
        <v>15758</v>
      </c>
      <c r="I5137" s="3">
        <v>10</v>
      </c>
      <c r="J5137" t="s">
        <v>84</v>
      </c>
      <c r="K5137" t="s">
        <v>162</v>
      </c>
      <c r="L5137" t="s">
        <v>163</v>
      </c>
      <c r="M5137" t="s">
        <v>32</v>
      </c>
      <c r="O5137" s="3" t="str">
        <f t="shared" si="481"/>
        <v>Consistent</v>
      </c>
      <c r="P5137" t="str">
        <f t="shared" si="482"/>
        <v>Not Rated</v>
      </c>
      <c r="Q5137" s="4">
        <f t="shared" si="483"/>
        <v>126.55</v>
      </c>
      <c r="R5137" s="4">
        <f t="shared" si="484"/>
        <v>12.654999999999999</v>
      </c>
      <c r="S5137" s="4">
        <f t="shared" si="485"/>
        <v>113.895</v>
      </c>
    </row>
    <row r="5138" spans="1:19" hidden="1" x14ac:dyDescent="0.35">
      <c r="A5138" t="s">
        <v>16530</v>
      </c>
      <c r="B5138" t="s">
        <v>2631</v>
      </c>
      <c r="C5138" s="1">
        <v>45683</v>
      </c>
      <c r="D5138" t="s">
        <v>17</v>
      </c>
      <c r="E5138" t="s">
        <v>72</v>
      </c>
      <c r="F5138" s="3">
        <v>4</v>
      </c>
      <c r="G5138" s="3" t="str">
        <f t="shared" si="480"/>
        <v>Valid Quantity</v>
      </c>
      <c r="H5138" s="2" t="s">
        <v>12343</v>
      </c>
      <c r="I5138" s="3">
        <v>15</v>
      </c>
      <c r="J5138" t="s">
        <v>67</v>
      </c>
      <c r="K5138" t="s">
        <v>131</v>
      </c>
      <c r="L5138" t="s">
        <v>86</v>
      </c>
      <c r="M5138" t="s">
        <v>32</v>
      </c>
      <c r="O5138" s="3" t="str">
        <f t="shared" si="481"/>
        <v>Consistent</v>
      </c>
      <c r="P5138" t="str">
        <f t="shared" si="482"/>
        <v>Not Rated</v>
      </c>
      <c r="Q5138" s="4">
        <f t="shared" si="483"/>
        <v>150.6</v>
      </c>
      <c r="R5138" s="4">
        <f t="shared" si="484"/>
        <v>22.59</v>
      </c>
      <c r="S5138" s="4">
        <f t="shared" si="485"/>
        <v>128.01</v>
      </c>
    </row>
    <row r="5139" spans="1:19" hidden="1" x14ac:dyDescent="0.35">
      <c r="A5139" t="s">
        <v>18385</v>
      </c>
      <c r="B5139" t="s">
        <v>12643</v>
      </c>
      <c r="C5139" s="1">
        <v>45683</v>
      </c>
      <c r="D5139" t="s">
        <v>64</v>
      </c>
      <c r="E5139" t="s">
        <v>129</v>
      </c>
      <c r="F5139" s="3">
        <v>1</v>
      </c>
      <c r="G5139" s="3" t="str">
        <f t="shared" si="480"/>
        <v>Valid Quantity</v>
      </c>
      <c r="H5139" s="2" t="s">
        <v>11161</v>
      </c>
      <c r="I5139" s="3">
        <v>0</v>
      </c>
      <c r="J5139" t="s">
        <v>54</v>
      </c>
      <c r="K5139" t="s">
        <v>55</v>
      </c>
      <c r="L5139" t="s">
        <v>31</v>
      </c>
      <c r="M5139" t="s">
        <v>185</v>
      </c>
      <c r="O5139" s="3" t="str">
        <f t="shared" si="481"/>
        <v>Consistent</v>
      </c>
      <c r="P5139" t="str">
        <f t="shared" si="482"/>
        <v>Not Rated</v>
      </c>
      <c r="Q5139" s="4">
        <f t="shared" si="483"/>
        <v>87.02</v>
      </c>
      <c r="R5139" s="4">
        <f t="shared" si="484"/>
        <v>0</v>
      </c>
      <c r="S5139" s="4">
        <f t="shared" si="485"/>
        <v>87.02</v>
      </c>
    </row>
    <row r="5140" spans="1:19" hidden="1" x14ac:dyDescent="0.35">
      <c r="A5140" t="s">
        <v>19220</v>
      </c>
      <c r="B5140" t="s">
        <v>19221</v>
      </c>
      <c r="C5140" s="1">
        <v>45683</v>
      </c>
      <c r="D5140" t="s">
        <v>159</v>
      </c>
      <c r="E5140" t="s">
        <v>239</v>
      </c>
      <c r="F5140" s="3">
        <v>1</v>
      </c>
      <c r="G5140" s="3" t="str">
        <f t="shared" si="480"/>
        <v>Valid Quantity</v>
      </c>
      <c r="H5140" s="2" t="s">
        <v>13377</v>
      </c>
      <c r="I5140" s="3">
        <v>10</v>
      </c>
      <c r="J5140" t="s">
        <v>84</v>
      </c>
      <c r="K5140" t="s">
        <v>206</v>
      </c>
      <c r="L5140" t="s">
        <v>41</v>
      </c>
      <c r="M5140" t="s">
        <v>23</v>
      </c>
      <c r="N5140" s="3">
        <v>4</v>
      </c>
      <c r="O5140" s="3" t="str">
        <f t="shared" si="481"/>
        <v>Consistent</v>
      </c>
      <c r="P5140" t="str">
        <f t="shared" si="482"/>
        <v>Good</v>
      </c>
      <c r="Q5140" s="4">
        <f t="shared" si="483"/>
        <v>22.6</v>
      </c>
      <c r="R5140" s="4">
        <f t="shared" si="484"/>
        <v>2.2599999999999998</v>
      </c>
      <c r="S5140" s="4">
        <f t="shared" si="485"/>
        <v>20.340000000000003</v>
      </c>
    </row>
    <row r="5141" spans="1:19" hidden="1" x14ac:dyDescent="0.35">
      <c r="A5141" t="s">
        <v>20170</v>
      </c>
      <c r="B5141" t="s">
        <v>20171</v>
      </c>
      <c r="C5141" s="1">
        <v>45683</v>
      </c>
      <c r="D5141" t="s">
        <v>159</v>
      </c>
      <c r="E5141" t="s">
        <v>197</v>
      </c>
      <c r="F5141" s="3">
        <v>1</v>
      </c>
      <c r="G5141" s="3" t="str">
        <f t="shared" si="480"/>
        <v>Valid Quantity</v>
      </c>
      <c r="H5141" s="2" t="s">
        <v>5304</v>
      </c>
      <c r="I5141" s="3">
        <v>10</v>
      </c>
      <c r="J5141" t="s">
        <v>67</v>
      </c>
      <c r="K5141" t="s">
        <v>113</v>
      </c>
      <c r="L5141" t="s">
        <v>61</v>
      </c>
      <c r="M5141" t="s">
        <v>68</v>
      </c>
      <c r="O5141" s="3" t="str">
        <f t="shared" si="481"/>
        <v>Consistent</v>
      </c>
      <c r="P5141" t="str">
        <f t="shared" si="482"/>
        <v>Not Rated</v>
      </c>
      <c r="Q5141" s="4">
        <f t="shared" si="483"/>
        <v>13.17</v>
      </c>
      <c r="R5141" s="4">
        <f t="shared" si="484"/>
        <v>1.3169999999999999</v>
      </c>
      <c r="S5141" s="4">
        <f t="shared" si="485"/>
        <v>11.853</v>
      </c>
    </row>
    <row r="5142" spans="1:19" hidden="1" x14ac:dyDescent="0.35">
      <c r="A5142" t="s">
        <v>21131</v>
      </c>
      <c r="B5142" t="s">
        <v>18887</v>
      </c>
      <c r="C5142" s="1">
        <v>45683</v>
      </c>
      <c r="D5142" t="s">
        <v>159</v>
      </c>
      <c r="E5142" t="s">
        <v>239</v>
      </c>
      <c r="F5142" s="3">
        <v>2</v>
      </c>
      <c r="G5142" s="3" t="str">
        <f t="shared" si="480"/>
        <v>Valid Quantity</v>
      </c>
      <c r="H5142" s="2" t="s">
        <v>3197</v>
      </c>
      <c r="I5142" s="3">
        <v>10</v>
      </c>
      <c r="J5142" t="s">
        <v>20</v>
      </c>
      <c r="K5142" t="s">
        <v>124</v>
      </c>
      <c r="L5142" t="s">
        <v>61</v>
      </c>
      <c r="M5142" t="s">
        <v>68</v>
      </c>
      <c r="O5142" s="3" t="str">
        <f t="shared" si="481"/>
        <v>Consistent</v>
      </c>
      <c r="P5142" t="str">
        <f t="shared" si="482"/>
        <v>Not Rated</v>
      </c>
      <c r="Q5142" s="4">
        <f t="shared" si="483"/>
        <v>25.52</v>
      </c>
      <c r="R5142" s="4">
        <f t="shared" si="484"/>
        <v>2.552</v>
      </c>
      <c r="S5142" s="4">
        <f t="shared" si="485"/>
        <v>22.968</v>
      </c>
    </row>
    <row r="5143" spans="1:19" hidden="1" x14ac:dyDescent="0.35">
      <c r="A5143" t="s">
        <v>21437</v>
      </c>
      <c r="B5143" t="s">
        <v>5579</v>
      </c>
      <c r="C5143" s="1">
        <v>45683</v>
      </c>
      <c r="D5143" t="s">
        <v>45</v>
      </c>
      <c r="E5143" t="s">
        <v>432</v>
      </c>
      <c r="F5143" s="3">
        <v>5</v>
      </c>
      <c r="G5143" s="3" t="str">
        <f t="shared" si="480"/>
        <v>Valid Quantity</v>
      </c>
      <c r="H5143" s="2" t="s">
        <v>7559</v>
      </c>
      <c r="I5143" s="3">
        <v>25</v>
      </c>
      <c r="J5143" t="s">
        <v>48</v>
      </c>
      <c r="K5143" t="s">
        <v>21</v>
      </c>
      <c r="L5143" t="s">
        <v>22</v>
      </c>
      <c r="M5143" t="s">
        <v>23</v>
      </c>
      <c r="N5143" s="3">
        <v>2</v>
      </c>
      <c r="O5143" s="3" t="str">
        <f t="shared" si="481"/>
        <v>Consistent</v>
      </c>
      <c r="P5143" t="str">
        <f t="shared" si="482"/>
        <v>Bad</v>
      </c>
      <c r="Q5143" s="4">
        <f t="shared" si="483"/>
        <v>40.650000000000006</v>
      </c>
      <c r="R5143" s="4">
        <f t="shared" si="484"/>
        <v>10.162500000000001</v>
      </c>
      <c r="S5143" s="4">
        <f t="shared" si="485"/>
        <v>30.487500000000004</v>
      </c>
    </row>
    <row r="5144" spans="1:19" hidden="1" x14ac:dyDescent="0.35">
      <c r="A5144" t="s">
        <v>21888</v>
      </c>
      <c r="B5144" t="s">
        <v>2623</v>
      </c>
      <c r="C5144" s="1">
        <v>45683</v>
      </c>
      <c r="D5144" t="s">
        <v>101</v>
      </c>
      <c r="E5144" t="s">
        <v>136</v>
      </c>
      <c r="F5144" s="3">
        <v>3</v>
      </c>
      <c r="G5144" s="3" t="str">
        <f t="shared" si="480"/>
        <v>Valid Quantity</v>
      </c>
      <c r="H5144" s="2" t="s">
        <v>10495</v>
      </c>
      <c r="I5144" s="3">
        <v>15</v>
      </c>
      <c r="J5144" t="s">
        <v>67</v>
      </c>
      <c r="K5144" t="s">
        <v>21</v>
      </c>
      <c r="L5144" t="s">
        <v>22</v>
      </c>
      <c r="M5144" t="s">
        <v>75</v>
      </c>
      <c r="O5144" s="3" t="str">
        <f t="shared" si="481"/>
        <v>Consistent</v>
      </c>
      <c r="P5144" t="str">
        <f t="shared" si="482"/>
        <v>Not Rated</v>
      </c>
      <c r="Q5144" s="4">
        <f t="shared" si="483"/>
        <v>67.02</v>
      </c>
      <c r="R5144" s="4">
        <f t="shared" si="484"/>
        <v>10.052999999999999</v>
      </c>
      <c r="S5144" s="4">
        <f t="shared" si="485"/>
        <v>56.966999999999999</v>
      </c>
    </row>
    <row r="5145" spans="1:19" hidden="1" x14ac:dyDescent="0.35">
      <c r="A5145" t="s">
        <v>22027</v>
      </c>
      <c r="B5145" t="s">
        <v>12116</v>
      </c>
      <c r="C5145" s="1">
        <v>45683</v>
      </c>
      <c r="D5145" t="s">
        <v>81</v>
      </c>
      <c r="E5145" t="s">
        <v>147</v>
      </c>
      <c r="F5145" s="3">
        <v>2</v>
      </c>
      <c r="G5145" s="3" t="str">
        <f t="shared" si="480"/>
        <v>Valid Quantity</v>
      </c>
      <c r="H5145" s="2" t="s">
        <v>8113</v>
      </c>
      <c r="I5145" s="3">
        <v>5</v>
      </c>
      <c r="J5145" t="s">
        <v>39</v>
      </c>
      <c r="K5145" t="s">
        <v>180</v>
      </c>
      <c r="L5145" t="s">
        <v>86</v>
      </c>
      <c r="M5145" t="s">
        <v>68</v>
      </c>
      <c r="O5145" s="3" t="str">
        <f t="shared" si="481"/>
        <v>Consistent</v>
      </c>
      <c r="P5145" t="str">
        <f t="shared" si="482"/>
        <v>Not Rated</v>
      </c>
      <c r="Q5145" s="4">
        <f t="shared" si="483"/>
        <v>33.200000000000003</v>
      </c>
      <c r="R5145" s="4">
        <f t="shared" si="484"/>
        <v>1.66</v>
      </c>
      <c r="S5145" s="4">
        <f t="shared" si="485"/>
        <v>31.540000000000003</v>
      </c>
    </row>
    <row r="5146" spans="1:19" hidden="1" x14ac:dyDescent="0.35">
      <c r="A5146" t="s">
        <v>22300</v>
      </c>
      <c r="B5146" t="s">
        <v>21896</v>
      </c>
      <c r="C5146" s="1">
        <v>45683</v>
      </c>
      <c r="D5146" t="s">
        <v>36</v>
      </c>
      <c r="E5146" t="s">
        <v>341</v>
      </c>
      <c r="F5146" s="3">
        <v>1</v>
      </c>
      <c r="G5146" s="3" t="str">
        <f t="shared" si="480"/>
        <v>Valid Quantity</v>
      </c>
      <c r="H5146" s="2" t="s">
        <v>22301</v>
      </c>
      <c r="I5146" s="3">
        <v>0</v>
      </c>
      <c r="J5146" t="s">
        <v>54</v>
      </c>
      <c r="K5146" t="s">
        <v>119</v>
      </c>
      <c r="L5146" t="s">
        <v>120</v>
      </c>
      <c r="M5146" t="s">
        <v>23</v>
      </c>
      <c r="N5146" s="3">
        <v>1</v>
      </c>
      <c r="O5146" s="3" t="str">
        <f t="shared" si="481"/>
        <v>Consistent</v>
      </c>
      <c r="P5146" t="str">
        <f t="shared" si="482"/>
        <v>Very Bad</v>
      </c>
      <c r="Q5146" s="4">
        <f t="shared" si="483"/>
        <v>153.9</v>
      </c>
      <c r="R5146" s="4">
        <f t="shared" si="484"/>
        <v>0</v>
      </c>
      <c r="S5146" s="4">
        <f t="shared" si="485"/>
        <v>153.9</v>
      </c>
    </row>
    <row r="5147" spans="1:19" hidden="1" x14ac:dyDescent="0.35">
      <c r="A5147" t="s">
        <v>23213</v>
      </c>
      <c r="B5147" t="s">
        <v>1784</v>
      </c>
      <c r="C5147" s="1">
        <v>45683</v>
      </c>
      <c r="D5147" t="s">
        <v>45</v>
      </c>
      <c r="E5147" t="s">
        <v>432</v>
      </c>
      <c r="F5147" s="3">
        <v>3</v>
      </c>
      <c r="G5147" s="3" t="str">
        <f t="shared" si="480"/>
        <v>Valid Quantity</v>
      </c>
      <c r="H5147" s="2" t="s">
        <v>11366</v>
      </c>
      <c r="I5147" s="3">
        <v>5</v>
      </c>
      <c r="J5147" t="s">
        <v>20</v>
      </c>
      <c r="K5147" t="s">
        <v>113</v>
      </c>
      <c r="L5147" t="s">
        <v>61</v>
      </c>
      <c r="M5147" t="s">
        <v>23</v>
      </c>
      <c r="N5147" s="3">
        <v>4</v>
      </c>
      <c r="O5147" s="3" t="str">
        <f t="shared" si="481"/>
        <v>Consistent</v>
      </c>
      <c r="P5147" t="str">
        <f t="shared" si="482"/>
        <v>Good</v>
      </c>
      <c r="Q5147" s="4">
        <f t="shared" si="483"/>
        <v>104.52000000000001</v>
      </c>
      <c r="R5147" s="4">
        <f t="shared" si="484"/>
        <v>5.226</v>
      </c>
      <c r="S5147" s="4">
        <f t="shared" si="485"/>
        <v>99.294000000000011</v>
      </c>
    </row>
    <row r="5148" spans="1:19" hidden="1" x14ac:dyDescent="0.35">
      <c r="A5148" t="s">
        <v>529</v>
      </c>
      <c r="B5148" t="s">
        <v>530</v>
      </c>
      <c r="C5148" s="1">
        <v>45684</v>
      </c>
      <c r="D5148" t="s">
        <v>36</v>
      </c>
      <c r="E5148" t="s">
        <v>52</v>
      </c>
      <c r="F5148" s="3">
        <v>4</v>
      </c>
      <c r="G5148" s="3" t="str">
        <f t="shared" si="480"/>
        <v>Valid Quantity</v>
      </c>
      <c r="H5148" s="2" t="s">
        <v>531</v>
      </c>
      <c r="I5148" s="3">
        <v>0</v>
      </c>
      <c r="J5148" t="s">
        <v>39</v>
      </c>
      <c r="K5148" t="s">
        <v>91</v>
      </c>
      <c r="L5148" t="s">
        <v>41</v>
      </c>
      <c r="M5148" t="s">
        <v>75</v>
      </c>
      <c r="O5148" s="3" t="str">
        <f t="shared" si="481"/>
        <v>Consistent</v>
      </c>
      <c r="P5148" t="str">
        <f t="shared" si="482"/>
        <v>Not Rated</v>
      </c>
      <c r="Q5148" s="4">
        <f t="shared" si="483"/>
        <v>83.92</v>
      </c>
      <c r="R5148" s="4">
        <f t="shared" si="484"/>
        <v>0</v>
      </c>
      <c r="S5148" s="4">
        <f t="shared" si="485"/>
        <v>83.92</v>
      </c>
    </row>
    <row r="5149" spans="1:19" hidden="1" x14ac:dyDescent="0.35">
      <c r="A5149" t="s">
        <v>4470</v>
      </c>
      <c r="B5149" t="s">
        <v>971</v>
      </c>
      <c r="C5149" s="1">
        <v>45684</v>
      </c>
      <c r="D5149" t="s">
        <v>17</v>
      </c>
      <c r="E5149" t="s">
        <v>18</v>
      </c>
      <c r="F5149" s="3">
        <v>1</v>
      </c>
      <c r="G5149" s="3" t="str">
        <f t="shared" si="480"/>
        <v>Valid Quantity</v>
      </c>
      <c r="H5149" s="2" t="s">
        <v>4471</v>
      </c>
      <c r="I5149" s="3">
        <v>15</v>
      </c>
      <c r="J5149" t="s">
        <v>39</v>
      </c>
      <c r="K5149" t="s">
        <v>85</v>
      </c>
      <c r="L5149" t="s">
        <v>86</v>
      </c>
      <c r="M5149" t="s">
        <v>68</v>
      </c>
      <c r="O5149" s="3" t="str">
        <f t="shared" si="481"/>
        <v>Consistent</v>
      </c>
      <c r="P5149" t="str">
        <f t="shared" si="482"/>
        <v>Not Rated</v>
      </c>
      <c r="Q5149" s="4">
        <f t="shared" si="483"/>
        <v>15.37</v>
      </c>
      <c r="R5149" s="4">
        <f t="shared" si="484"/>
        <v>2.3054999999999999</v>
      </c>
      <c r="S5149" s="4">
        <f t="shared" si="485"/>
        <v>13.064499999999999</v>
      </c>
    </row>
    <row r="5150" spans="1:19" hidden="1" x14ac:dyDescent="0.35">
      <c r="A5150" t="s">
        <v>9338</v>
      </c>
      <c r="B5150" t="s">
        <v>1252</v>
      </c>
      <c r="C5150" s="1">
        <v>45684</v>
      </c>
      <c r="D5150" t="s">
        <v>45</v>
      </c>
      <c r="E5150" t="s">
        <v>432</v>
      </c>
      <c r="F5150" s="3">
        <v>3</v>
      </c>
      <c r="G5150" s="3" t="str">
        <f t="shared" si="480"/>
        <v>Valid Quantity</v>
      </c>
      <c r="H5150" s="2" t="s">
        <v>2089</v>
      </c>
      <c r="I5150" s="3">
        <v>20</v>
      </c>
      <c r="J5150" t="s">
        <v>39</v>
      </c>
      <c r="K5150" t="s">
        <v>194</v>
      </c>
      <c r="L5150" t="s">
        <v>163</v>
      </c>
      <c r="M5150" t="s">
        <v>185</v>
      </c>
      <c r="O5150" s="3" t="str">
        <f t="shared" si="481"/>
        <v>Consistent</v>
      </c>
      <c r="P5150" t="str">
        <f t="shared" si="482"/>
        <v>Not Rated</v>
      </c>
      <c r="Q5150" s="4">
        <f t="shared" si="483"/>
        <v>146.91</v>
      </c>
      <c r="R5150" s="4">
        <f t="shared" si="484"/>
        <v>29.381999999999998</v>
      </c>
      <c r="S5150" s="4">
        <f t="shared" si="485"/>
        <v>117.52799999999999</v>
      </c>
    </row>
    <row r="5151" spans="1:19" hidden="1" x14ac:dyDescent="0.35">
      <c r="A5151" t="s">
        <v>10663</v>
      </c>
      <c r="B5151" t="s">
        <v>291</v>
      </c>
      <c r="C5151" s="1">
        <v>45684</v>
      </c>
      <c r="D5151" t="s">
        <v>81</v>
      </c>
      <c r="E5151" t="s">
        <v>82</v>
      </c>
      <c r="F5151" s="3">
        <v>1</v>
      </c>
      <c r="G5151" s="3" t="str">
        <f t="shared" si="480"/>
        <v>Valid Quantity</v>
      </c>
      <c r="H5151" s="2" t="s">
        <v>10664</v>
      </c>
      <c r="I5151" s="3">
        <v>10</v>
      </c>
      <c r="J5151" t="s">
        <v>67</v>
      </c>
      <c r="K5151" t="s">
        <v>153</v>
      </c>
      <c r="L5151" t="s">
        <v>120</v>
      </c>
      <c r="M5151" t="s">
        <v>68</v>
      </c>
      <c r="O5151" s="3" t="str">
        <f t="shared" si="481"/>
        <v>Consistent</v>
      </c>
      <c r="P5151" t="str">
        <f t="shared" si="482"/>
        <v>Not Rated</v>
      </c>
      <c r="Q5151" s="4">
        <f t="shared" si="483"/>
        <v>148.25</v>
      </c>
      <c r="R5151" s="4">
        <f t="shared" si="484"/>
        <v>14.824999999999999</v>
      </c>
      <c r="S5151" s="4">
        <f t="shared" si="485"/>
        <v>133.42500000000001</v>
      </c>
    </row>
    <row r="5152" spans="1:19" hidden="1" x14ac:dyDescent="0.35">
      <c r="A5152" t="s">
        <v>15421</v>
      </c>
      <c r="B5152" t="s">
        <v>504</v>
      </c>
      <c r="C5152" s="1">
        <v>45684</v>
      </c>
      <c r="D5152" t="s">
        <v>64</v>
      </c>
      <c r="E5152" t="s">
        <v>331</v>
      </c>
      <c r="F5152" s="3">
        <v>1</v>
      </c>
      <c r="G5152" s="3" t="str">
        <f t="shared" si="480"/>
        <v>Valid Quantity</v>
      </c>
      <c r="H5152" s="2" t="s">
        <v>1574</v>
      </c>
      <c r="I5152" s="3">
        <v>15</v>
      </c>
      <c r="J5152" t="s">
        <v>20</v>
      </c>
      <c r="K5152" t="s">
        <v>113</v>
      </c>
      <c r="L5152" t="s">
        <v>61</v>
      </c>
      <c r="M5152" t="s">
        <v>185</v>
      </c>
      <c r="O5152" s="3" t="str">
        <f t="shared" si="481"/>
        <v>Consistent</v>
      </c>
      <c r="P5152" t="str">
        <f t="shared" si="482"/>
        <v>Not Rated</v>
      </c>
      <c r="Q5152" s="4">
        <f t="shared" si="483"/>
        <v>109.07</v>
      </c>
      <c r="R5152" s="4">
        <f t="shared" si="484"/>
        <v>16.360499999999998</v>
      </c>
      <c r="S5152" s="4">
        <f t="shared" si="485"/>
        <v>92.709499999999991</v>
      </c>
    </row>
    <row r="5153" spans="1:19" hidden="1" x14ac:dyDescent="0.35">
      <c r="A5153" t="s">
        <v>22972</v>
      </c>
      <c r="B5153" t="s">
        <v>5454</v>
      </c>
      <c r="C5153" s="1">
        <v>45684</v>
      </c>
      <c r="D5153" t="s">
        <v>36</v>
      </c>
      <c r="E5153" t="s">
        <v>37</v>
      </c>
      <c r="F5153" s="3">
        <v>4</v>
      </c>
      <c r="G5153" s="3" t="str">
        <f t="shared" si="480"/>
        <v>Valid Quantity</v>
      </c>
      <c r="H5153" s="2" t="s">
        <v>15368</v>
      </c>
      <c r="I5153" s="3">
        <v>5</v>
      </c>
      <c r="J5153" t="s">
        <v>48</v>
      </c>
      <c r="K5153" t="s">
        <v>124</v>
      </c>
      <c r="L5153" t="s">
        <v>61</v>
      </c>
      <c r="M5153" t="s">
        <v>68</v>
      </c>
      <c r="N5153" s="3">
        <v>0</v>
      </c>
      <c r="O5153" s="3" t="str">
        <f t="shared" si="481"/>
        <v>Consistent</v>
      </c>
      <c r="P5153" t="str">
        <f t="shared" si="482"/>
        <v>Not Rated</v>
      </c>
      <c r="Q5153" s="4">
        <f t="shared" si="483"/>
        <v>205.04</v>
      </c>
      <c r="R5153" s="4">
        <f t="shared" si="484"/>
        <v>10.252000000000001</v>
      </c>
      <c r="S5153" s="4">
        <f t="shared" si="485"/>
        <v>194.78799999999998</v>
      </c>
    </row>
    <row r="5154" spans="1:19" hidden="1" x14ac:dyDescent="0.35">
      <c r="A5154" t="s">
        <v>23111</v>
      </c>
      <c r="B5154" t="s">
        <v>2675</v>
      </c>
      <c r="C5154" s="1">
        <v>45684</v>
      </c>
      <c r="D5154" t="s">
        <v>101</v>
      </c>
      <c r="E5154" t="s">
        <v>136</v>
      </c>
      <c r="F5154" s="3">
        <v>1</v>
      </c>
      <c r="G5154" s="3" t="str">
        <f t="shared" si="480"/>
        <v>Valid Quantity</v>
      </c>
      <c r="H5154" s="2" t="s">
        <v>18506</v>
      </c>
      <c r="I5154" s="3">
        <v>20</v>
      </c>
      <c r="J5154" t="s">
        <v>20</v>
      </c>
      <c r="K5154" t="s">
        <v>131</v>
      </c>
      <c r="L5154" t="s">
        <v>86</v>
      </c>
      <c r="M5154" t="s">
        <v>75</v>
      </c>
      <c r="O5154" s="3" t="str">
        <f t="shared" si="481"/>
        <v>Consistent</v>
      </c>
      <c r="P5154" t="str">
        <f t="shared" si="482"/>
        <v>Not Rated</v>
      </c>
      <c r="Q5154" s="4">
        <f t="shared" si="483"/>
        <v>62.69</v>
      </c>
      <c r="R5154" s="4">
        <f t="shared" si="484"/>
        <v>12.538</v>
      </c>
      <c r="S5154" s="4">
        <f t="shared" si="485"/>
        <v>50.152000000000001</v>
      </c>
    </row>
    <row r="5155" spans="1:19" hidden="1" x14ac:dyDescent="0.35">
      <c r="A5155" t="s">
        <v>301</v>
      </c>
      <c r="B5155" t="s">
        <v>302</v>
      </c>
      <c r="C5155" s="1">
        <v>45685</v>
      </c>
      <c r="D5155" t="s">
        <v>36</v>
      </c>
      <c r="E5155" t="s">
        <v>37</v>
      </c>
      <c r="F5155" s="3">
        <v>1</v>
      </c>
      <c r="G5155" s="3" t="str">
        <f t="shared" si="480"/>
        <v>Valid Quantity</v>
      </c>
      <c r="H5155" s="2" t="s">
        <v>303</v>
      </c>
      <c r="I5155" s="3">
        <v>0</v>
      </c>
      <c r="J5155" t="s">
        <v>39</v>
      </c>
      <c r="K5155" t="s">
        <v>212</v>
      </c>
      <c r="L5155" t="s">
        <v>61</v>
      </c>
      <c r="M5155" t="s">
        <v>23</v>
      </c>
      <c r="N5155" s="3">
        <v>5</v>
      </c>
      <c r="O5155" s="3" t="str">
        <f t="shared" si="481"/>
        <v>Consistent</v>
      </c>
      <c r="P5155" t="str">
        <f t="shared" si="482"/>
        <v>Excellent</v>
      </c>
      <c r="Q5155" s="4">
        <f t="shared" si="483"/>
        <v>106.12</v>
      </c>
      <c r="R5155" s="4">
        <f t="shared" si="484"/>
        <v>0</v>
      </c>
      <c r="S5155" s="4">
        <f t="shared" si="485"/>
        <v>106.12</v>
      </c>
    </row>
    <row r="5156" spans="1:19" hidden="1" x14ac:dyDescent="0.35">
      <c r="A5156" t="s">
        <v>553</v>
      </c>
      <c r="B5156" t="s">
        <v>554</v>
      </c>
      <c r="C5156" s="1">
        <v>45685</v>
      </c>
      <c r="D5156" t="s">
        <v>101</v>
      </c>
      <c r="E5156" t="s">
        <v>102</v>
      </c>
      <c r="F5156" s="3">
        <v>1</v>
      </c>
      <c r="G5156" s="3" t="str">
        <f t="shared" si="480"/>
        <v>Valid Quantity</v>
      </c>
      <c r="H5156" s="2" t="s">
        <v>555</v>
      </c>
      <c r="I5156" s="3">
        <v>0</v>
      </c>
      <c r="J5156" t="s">
        <v>54</v>
      </c>
      <c r="K5156" t="s">
        <v>153</v>
      </c>
      <c r="L5156" t="s">
        <v>120</v>
      </c>
      <c r="M5156" t="s">
        <v>23</v>
      </c>
      <c r="N5156" s="3">
        <v>5</v>
      </c>
      <c r="O5156" s="3" t="str">
        <f t="shared" si="481"/>
        <v>Consistent</v>
      </c>
      <c r="P5156" t="str">
        <f t="shared" si="482"/>
        <v>Excellent</v>
      </c>
      <c r="Q5156" s="4">
        <f t="shared" si="483"/>
        <v>35.5</v>
      </c>
      <c r="R5156" s="4">
        <f t="shared" si="484"/>
        <v>0</v>
      </c>
      <c r="S5156" s="4">
        <f t="shared" si="485"/>
        <v>35.5</v>
      </c>
    </row>
    <row r="5157" spans="1:19" hidden="1" x14ac:dyDescent="0.35">
      <c r="A5157" t="s">
        <v>2114</v>
      </c>
      <c r="B5157" t="s">
        <v>2115</v>
      </c>
      <c r="C5157" s="1">
        <v>45685</v>
      </c>
      <c r="D5157" t="s">
        <v>64</v>
      </c>
      <c r="E5157" t="s">
        <v>851</v>
      </c>
      <c r="F5157" s="3">
        <v>1</v>
      </c>
      <c r="G5157" s="3" t="str">
        <f t="shared" si="480"/>
        <v>Valid Quantity</v>
      </c>
      <c r="H5157" s="2" t="s">
        <v>2116</v>
      </c>
      <c r="I5157" s="3">
        <v>5</v>
      </c>
      <c r="J5157" t="s">
        <v>54</v>
      </c>
      <c r="K5157" t="s">
        <v>131</v>
      </c>
      <c r="L5157" t="s">
        <v>86</v>
      </c>
      <c r="M5157" t="s">
        <v>23</v>
      </c>
      <c r="N5157" s="3">
        <v>3</v>
      </c>
      <c r="O5157" s="3" t="str">
        <f t="shared" si="481"/>
        <v>Consistent</v>
      </c>
      <c r="P5157" t="str">
        <f t="shared" si="482"/>
        <v>Average</v>
      </c>
      <c r="Q5157" s="4">
        <f t="shared" si="483"/>
        <v>79.14</v>
      </c>
      <c r="R5157" s="4">
        <f t="shared" si="484"/>
        <v>3.9569999999999999</v>
      </c>
      <c r="S5157" s="4">
        <f t="shared" si="485"/>
        <v>75.183000000000007</v>
      </c>
    </row>
    <row r="5158" spans="1:19" hidden="1" x14ac:dyDescent="0.35">
      <c r="A5158" t="s">
        <v>4047</v>
      </c>
      <c r="B5158" t="s">
        <v>765</v>
      </c>
      <c r="C5158" s="1">
        <v>45685</v>
      </c>
      <c r="D5158" t="s">
        <v>116</v>
      </c>
      <c r="E5158" t="s">
        <v>173</v>
      </c>
      <c r="F5158" s="3">
        <v>1</v>
      </c>
      <c r="G5158" s="3" t="str">
        <f t="shared" si="480"/>
        <v>Valid Quantity</v>
      </c>
      <c r="H5158" s="2" t="s">
        <v>4048</v>
      </c>
      <c r="I5158" s="3">
        <v>0</v>
      </c>
      <c r="J5158" t="s">
        <v>20</v>
      </c>
      <c r="K5158" t="s">
        <v>124</v>
      </c>
      <c r="L5158" t="s">
        <v>61</v>
      </c>
      <c r="M5158" t="s">
        <v>23</v>
      </c>
      <c r="N5158" s="3">
        <v>4</v>
      </c>
      <c r="O5158" s="3" t="str">
        <f t="shared" si="481"/>
        <v>Consistent</v>
      </c>
      <c r="P5158" t="str">
        <f t="shared" si="482"/>
        <v>Good</v>
      </c>
      <c r="Q5158" s="4">
        <f t="shared" si="483"/>
        <v>243.09</v>
      </c>
      <c r="R5158" s="4">
        <f t="shared" si="484"/>
        <v>0</v>
      </c>
      <c r="S5158" s="4">
        <f t="shared" si="485"/>
        <v>243.09</v>
      </c>
    </row>
    <row r="5159" spans="1:19" hidden="1" x14ac:dyDescent="0.35">
      <c r="A5159" t="s">
        <v>9855</v>
      </c>
      <c r="B5159" t="s">
        <v>9856</v>
      </c>
      <c r="C5159" s="1">
        <v>45685</v>
      </c>
      <c r="D5159" t="s">
        <v>159</v>
      </c>
      <c r="E5159" t="s">
        <v>358</v>
      </c>
      <c r="F5159" s="3">
        <v>2</v>
      </c>
      <c r="G5159" s="3" t="str">
        <f t="shared" si="480"/>
        <v>Valid Quantity</v>
      </c>
      <c r="H5159" s="2" t="s">
        <v>9857</v>
      </c>
      <c r="I5159" s="3">
        <v>5</v>
      </c>
      <c r="J5159" t="s">
        <v>54</v>
      </c>
      <c r="K5159" t="s">
        <v>40</v>
      </c>
      <c r="L5159" t="s">
        <v>41</v>
      </c>
      <c r="M5159" t="s">
        <v>32</v>
      </c>
      <c r="O5159" s="3" t="str">
        <f t="shared" si="481"/>
        <v>Consistent</v>
      </c>
      <c r="P5159" t="str">
        <f t="shared" si="482"/>
        <v>Not Rated</v>
      </c>
      <c r="Q5159" s="4">
        <f t="shared" si="483"/>
        <v>50.3</v>
      </c>
      <c r="R5159" s="4">
        <f t="shared" si="484"/>
        <v>2.5150000000000001</v>
      </c>
      <c r="S5159" s="4">
        <f t="shared" si="485"/>
        <v>47.784999999999997</v>
      </c>
    </row>
    <row r="5160" spans="1:19" hidden="1" x14ac:dyDescent="0.35">
      <c r="A5160" t="s">
        <v>10296</v>
      </c>
      <c r="B5160" t="s">
        <v>4710</v>
      </c>
      <c r="C5160" s="1">
        <v>45685</v>
      </c>
      <c r="D5160" t="s">
        <v>64</v>
      </c>
      <c r="E5160" t="s">
        <v>331</v>
      </c>
      <c r="F5160" s="3">
        <v>3</v>
      </c>
      <c r="G5160" s="3" t="str">
        <f t="shared" si="480"/>
        <v>Valid Quantity</v>
      </c>
      <c r="H5160" s="2" t="s">
        <v>10297</v>
      </c>
      <c r="I5160" s="3">
        <v>10</v>
      </c>
      <c r="J5160" t="s">
        <v>20</v>
      </c>
      <c r="K5160" t="s">
        <v>30</v>
      </c>
      <c r="L5160" t="s">
        <v>31</v>
      </c>
      <c r="M5160" t="s">
        <v>23</v>
      </c>
      <c r="N5160" s="3">
        <v>5</v>
      </c>
      <c r="O5160" s="3" t="str">
        <f t="shared" si="481"/>
        <v>Consistent</v>
      </c>
      <c r="P5160" t="str">
        <f t="shared" si="482"/>
        <v>Excellent</v>
      </c>
      <c r="Q5160" s="4">
        <f t="shared" si="483"/>
        <v>191.88</v>
      </c>
      <c r="R5160" s="4">
        <f t="shared" si="484"/>
        <v>19.187999999999999</v>
      </c>
      <c r="S5160" s="4">
        <f t="shared" si="485"/>
        <v>172.69200000000001</v>
      </c>
    </row>
    <row r="5161" spans="1:19" hidden="1" x14ac:dyDescent="0.35">
      <c r="A5161" t="s">
        <v>12665</v>
      </c>
      <c r="B5161" t="s">
        <v>6669</v>
      </c>
      <c r="C5161" s="1">
        <v>45685</v>
      </c>
      <c r="D5161" t="s">
        <v>45</v>
      </c>
      <c r="E5161" t="s">
        <v>432</v>
      </c>
      <c r="F5161" s="3">
        <v>1</v>
      </c>
      <c r="G5161" s="3" t="str">
        <f t="shared" si="480"/>
        <v>Valid Quantity</v>
      </c>
      <c r="H5161" s="2" t="s">
        <v>9115</v>
      </c>
      <c r="I5161" s="3">
        <v>5</v>
      </c>
      <c r="J5161" t="s">
        <v>20</v>
      </c>
      <c r="K5161" t="s">
        <v>162</v>
      </c>
      <c r="L5161" t="s">
        <v>163</v>
      </c>
      <c r="M5161" t="s">
        <v>68</v>
      </c>
      <c r="O5161" s="3" t="str">
        <f t="shared" si="481"/>
        <v>Consistent</v>
      </c>
      <c r="P5161" t="str">
        <f t="shared" si="482"/>
        <v>Not Rated</v>
      </c>
      <c r="Q5161" s="4">
        <f t="shared" si="483"/>
        <v>16.84</v>
      </c>
      <c r="R5161" s="4">
        <f t="shared" si="484"/>
        <v>0.84200000000000008</v>
      </c>
      <c r="S5161" s="4">
        <f t="shared" si="485"/>
        <v>15.997999999999999</v>
      </c>
    </row>
    <row r="5162" spans="1:19" hidden="1" x14ac:dyDescent="0.35">
      <c r="A5162" t="s">
        <v>13394</v>
      </c>
      <c r="B5162" t="s">
        <v>7843</v>
      </c>
      <c r="C5162" s="1">
        <v>45685</v>
      </c>
      <c r="D5162" t="s">
        <v>45</v>
      </c>
      <c r="E5162" t="s">
        <v>269</v>
      </c>
      <c r="F5162" s="3">
        <v>3</v>
      </c>
      <c r="G5162" s="3" t="str">
        <f t="shared" si="480"/>
        <v>Valid Quantity</v>
      </c>
      <c r="H5162" s="2" t="s">
        <v>12534</v>
      </c>
      <c r="I5162" s="3">
        <v>0</v>
      </c>
      <c r="J5162" t="s">
        <v>84</v>
      </c>
      <c r="K5162" t="s">
        <v>194</v>
      </c>
      <c r="L5162" t="s">
        <v>163</v>
      </c>
      <c r="M5162" t="s">
        <v>23</v>
      </c>
      <c r="N5162" s="3">
        <v>4</v>
      </c>
      <c r="O5162" s="3" t="str">
        <f t="shared" si="481"/>
        <v>Consistent</v>
      </c>
      <c r="P5162" t="str">
        <f t="shared" si="482"/>
        <v>Good</v>
      </c>
      <c r="Q5162" s="4">
        <f t="shared" si="483"/>
        <v>156.27000000000001</v>
      </c>
      <c r="R5162" s="4">
        <f t="shared" si="484"/>
        <v>0</v>
      </c>
      <c r="S5162" s="4">
        <f t="shared" si="485"/>
        <v>156.27000000000001</v>
      </c>
    </row>
    <row r="5163" spans="1:19" hidden="1" x14ac:dyDescent="0.35">
      <c r="A5163" t="s">
        <v>15973</v>
      </c>
      <c r="B5163" t="s">
        <v>15491</v>
      </c>
      <c r="C5163" s="1">
        <v>45685</v>
      </c>
      <c r="D5163" t="s">
        <v>64</v>
      </c>
      <c r="E5163" t="s">
        <v>851</v>
      </c>
      <c r="F5163" s="3">
        <v>1</v>
      </c>
      <c r="G5163" s="3" t="str">
        <f t="shared" si="480"/>
        <v>Valid Quantity</v>
      </c>
      <c r="H5163" s="2" t="s">
        <v>10428</v>
      </c>
      <c r="I5163" s="3">
        <v>5</v>
      </c>
      <c r="J5163" t="s">
        <v>54</v>
      </c>
      <c r="K5163" t="s">
        <v>212</v>
      </c>
      <c r="L5163" t="s">
        <v>163</v>
      </c>
      <c r="M5163" t="s">
        <v>23</v>
      </c>
      <c r="N5163" s="3">
        <v>5</v>
      </c>
      <c r="O5163" s="3" t="str">
        <f t="shared" si="481"/>
        <v>Consistent</v>
      </c>
      <c r="P5163" t="str">
        <f t="shared" si="482"/>
        <v>Excellent</v>
      </c>
      <c r="Q5163" s="4">
        <f t="shared" si="483"/>
        <v>48.41</v>
      </c>
      <c r="R5163" s="4">
        <f t="shared" si="484"/>
        <v>2.4204999999999997</v>
      </c>
      <c r="S5163" s="4">
        <f t="shared" si="485"/>
        <v>45.9895</v>
      </c>
    </row>
    <row r="5164" spans="1:19" hidden="1" x14ac:dyDescent="0.35">
      <c r="A5164" t="s">
        <v>17214</v>
      </c>
      <c r="B5164" t="s">
        <v>9102</v>
      </c>
      <c r="C5164" s="1">
        <v>45685</v>
      </c>
      <c r="D5164" t="s">
        <v>36</v>
      </c>
      <c r="E5164" t="s">
        <v>52</v>
      </c>
      <c r="F5164" s="3">
        <v>2</v>
      </c>
      <c r="G5164" s="3" t="str">
        <f t="shared" si="480"/>
        <v>Valid Quantity</v>
      </c>
      <c r="H5164" s="2" t="s">
        <v>790</v>
      </c>
      <c r="I5164" s="3">
        <v>10</v>
      </c>
      <c r="J5164" t="s">
        <v>84</v>
      </c>
      <c r="K5164" t="s">
        <v>40</v>
      </c>
      <c r="L5164" t="s">
        <v>41</v>
      </c>
      <c r="M5164" t="s">
        <v>23</v>
      </c>
      <c r="N5164" s="3">
        <v>5</v>
      </c>
      <c r="O5164" s="3" t="str">
        <f t="shared" si="481"/>
        <v>Consistent</v>
      </c>
      <c r="P5164" t="str">
        <f t="shared" si="482"/>
        <v>Excellent</v>
      </c>
      <c r="Q5164" s="4">
        <f t="shared" si="483"/>
        <v>36.159999999999997</v>
      </c>
      <c r="R5164" s="4">
        <f t="shared" si="484"/>
        <v>3.6159999999999997</v>
      </c>
      <c r="S5164" s="4">
        <f t="shared" si="485"/>
        <v>32.543999999999997</v>
      </c>
    </row>
    <row r="5165" spans="1:19" hidden="1" x14ac:dyDescent="0.35">
      <c r="A5165" t="s">
        <v>17270</v>
      </c>
      <c r="B5165" t="s">
        <v>614</v>
      </c>
      <c r="C5165" s="1">
        <v>45685</v>
      </c>
      <c r="D5165" t="s">
        <v>159</v>
      </c>
      <c r="E5165" t="s">
        <v>239</v>
      </c>
      <c r="F5165" s="3">
        <v>1</v>
      </c>
      <c r="G5165" s="3" t="str">
        <f t="shared" si="480"/>
        <v>Valid Quantity</v>
      </c>
      <c r="H5165" s="2" t="s">
        <v>12471</v>
      </c>
      <c r="I5165" s="3">
        <v>20</v>
      </c>
      <c r="J5165" t="s">
        <v>20</v>
      </c>
      <c r="K5165" t="s">
        <v>40</v>
      </c>
      <c r="L5165" t="s">
        <v>41</v>
      </c>
      <c r="M5165" t="s">
        <v>23</v>
      </c>
      <c r="N5165" s="3">
        <v>5</v>
      </c>
      <c r="O5165" s="3" t="str">
        <f t="shared" si="481"/>
        <v>Consistent</v>
      </c>
      <c r="P5165" t="str">
        <f t="shared" si="482"/>
        <v>Excellent</v>
      </c>
      <c r="Q5165" s="4">
        <f t="shared" si="483"/>
        <v>26.55</v>
      </c>
      <c r="R5165" s="4">
        <f t="shared" si="484"/>
        <v>5.31</v>
      </c>
      <c r="S5165" s="4">
        <f t="shared" si="485"/>
        <v>21.240000000000002</v>
      </c>
    </row>
    <row r="5166" spans="1:19" hidden="1" x14ac:dyDescent="0.35">
      <c r="A5166" t="s">
        <v>18741</v>
      </c>
      <c r="B5166" t="s">
        <v>9320</v>
      </c>
      <c r="C5166" s="1">
        <v>45685</v>
      </c>
      <c r="D5166" t="s">
        <v>45</v>
      </c>
      <c r="E5166" t="s">
        <v>46</v>
      </c>
      <c r="F5166" s="3">
        <v>2</v>
      </c>
      <c r="G5166" s="3" t="str">
        <f t="shared" si="480"/>
        <v>Valid Quantity</v>
      </c>
      <c r="H5166" s="2" t="s">
        <v>4305</v>
      </c>
      <c r="I5166" s="3">
        <v>0</v>
      </c>
      <c r="J5166" t="s">
        <v>48</v>
      </c>
      <c r="K5166" t="s">
        <v>74</v>
      </c>
      <c r="L5166" t="s">
        <v>61</v>
      </c>
      <c r="M5166" t="s">
        <v>23</v>
      </c>
      <c r="N5166" s="3">
        <v>4</v>
      </c>
      <c r="O5166" s="3" t="str">
        <f t="shared" si="481"/>
        <v>Consistent</v>
      </c>
      <c r="P5166" t="str">
        <f t="shared" si="482"/>
        <v>Good</v>
      </c>
      <c r="Q5166" s="4">
        <f t="shared" si="483"/>
        <v>119.16</v>
      </c>
      <c r="R5166" s="4">
        <f t="shared" si="484"/>
        <v>0</v>
      </c>
      <c r="S5166" s="4">
        <f t="shared" si="485"/>
        <v>119.16</v>
      </c>
    </row>
    <row r="5167" spans="1:19" hidden="1" x14ac:dyDescent="0.35">
      <c r="A5167" t="s">
        <v>19104</v>
      </c>
      <c r="B5167" t="s">
        <v>538</v>
      </c>
      <c r="C5167" s="1">
        <v>45685</v>
      </c>
      <c r="D5167" t="s">
        <v>116</v>
      </c>
      <c r="E5167" t="s">
        <v>978</v>
      </c>
      <c r="F5167" s="3">
        <v>1</v>
      </c>
      <c r="G5167" s="3" t="str">
        <f t="shared" si="480"/>
        <v>Valid Quantity</v>
      </c>
      <c r="H5167" s="2" t="s">
        <v>18479</v>
      </c>
      <c r="I5167" s="3">
        <v>20</v>
      </c>
      <c r="J5167" t="s">
        <v>20</v>
      </c>
      <c r="K5167" t="s">
        <v>212</v>
      </c>
      <c r="L5167" t="s">
        <v>163</v>
      </c>
      <c r="M5167" t="s">
        <v>23</v>
      </c>
      <c r="N5167" s="3">
        <v>3</v>
      </c>
      <c r="O5167" s="3" t="str">
        <f t="shared" si="481"/>
        <v>Consistent</v>
      </c>
      <c r="P5167" t="str">
        <f t="shared" si="482"/>
        <v>Average</v>
      </c>
      <c r="Q5167" s="4">
        <f t="shared" si="483"/>
        <v>151.71</v>
      </c>
      <c r="R5167" s="4">
        <f t="shared" si="484"/>
        <v>30.342000000000002</v>
      </c>
      <c r="S5167" s="4">
        <f t="shared" si="485"/>
        <v>121.36800000000001</v>
      </c>
    </row>
    <row r="5168" spans="1:19" hidden="1" x14ac:dyDescent="0.35">
      <c r="A5168" t="s">
        <v>22092</v>
      </c>
      <c r="B5168" t="s">
        <v>2003</v>
      </c>
      <c r="C5168" s="1">
        <v>45685</v>
      </c>
      <c r="D5168" t="s">
        <v>36</v>
      </c>
      <c r="E5168" t="s">
        <v>52</v>
      </c>
      <c r="F5168" s="3">
        <v>1</v>
      </c>
      <c r="G5168" s="3" t="str">
        <f t="shared" si="480"/>
        <v>Valid Quantity</v>
      </c>
      <c r="H5168" s="2" t="s">
        <v>14129</v>
      </c>
      <c r="I5168" s="3">
        <v>10</v>
      </c>
      <c r="J5168" t="s">
        <v>48</v>
      </c>
      <c r="K5168" t="s">
        <v>189</v>
      </c>
      <c r="L5168" t="s">
        <v>120</v>
      </c>
      <c r="M5168" t="s">
        <v>23</v>
      </c>
      <c r="N5168" s="3">
        <v>4</v>
      </c>
      <c r="O5168" s="3" t="str">
        <f t="shared" si="481"/>
        <v>Consistent</v>
      </c>
      <c r="P5168" t="str">
        <f t="shared" si="482"/>
        <v>Good</v>
      </c>
      <c r="Q5168" s="4">
        <f t="shared" si="483"/>
        <v>137.15</v>
      </c>
      <c r="R5168" s="4">
        <f t="shared" si="484"/>
        <v>13.715</v>
      </c>
      <c r="S5168" s="4">
        <f t="shared" si="485"/>
        <v>123.435</v>
      </c>
    </row>
    <row r="5169" spans="1:19" hidden="1" x14ac:dyDescent="0.35">
      <c r="A5169" t="s">
        <v>22476</v>
      </c>
      <c r="B5169" t="s">
        <v>2065</v>
      </c>
      <c r="C5169" s="1">
        <v>45685</v>
      </c>
      <c r="D5169" t="s">
        <v>17</v>
      </c>
      <c r="E5169" t="s">
        <v>89</v>
      </c>
      <c r="F5169" s="3">
        <v>1</v>
      </c>
      <c r="G5169" s="3" t="str">
        <f t="shared" si="480"/>
        <v>Valid Quantity</v>
      </c>
      <c r="H5169" s="2" t="s">
        <v>3602</v>
      </c>
      <c r="I5169" s="3">
        <v>5</v>
      </c>
      <c r="J5169" t="s">
        <v>84</v>
      </c>
      <c r="K5169" t="s">
        <v>212</v>
      </c>
      <c r="L5169" t="s">
        <v>86</v>
      </c>
      <c r="M5169" t="s">
        <v>23</v>
      </c>
      <c r="N5169" s="3">
        <v>3</v>
      </c>
      <c r="O5169" s="3" t="str">
        <f t="shared" si="481"/>
        <v>Consistent</v>
      </c>
      <c r="P5169" t="str">
        <f t="shared" si="482"/>
        <v>Average</v>
      </c>
      <c r="Q5169" s="4">
        <f t="shared" si="483"/>
        <v>6.57</v>
      </c>
      <c r="R5169" s="4">
        <f t="shared" si="484"/>
        <v>0.32850000000000001</v>
      </c>
      <c r="S5169" s="4">
        <f t="shared" si="485"/>
        <v>6.2415000000000003</v>
      </c>
    </row>
    <row r="5170" spans="1:19" hidden="1" x14ac:dyDescent="0.35">
      <c r="A5170" t="s">
        <v>22698</v>
      </c>
      <c r="B5170" t="s">
        <v>22699</v>
      </c>
      <c r="C5170" s="1">
        <v>45685</v>
      </c>
      <c r="D5170" t="s">
        <v>101</v>
      </c>
      <c r="E5170" t="s">
        <v>136</v>
      </c>
      <c r="F5170" s="3">
        <v>1</v>
      </c>
      <c r="G5170" s="3" t="str">
        <f t="shared" si="480"/>
        <v>Valid Quantity</v>
      </c>
      <c r="H5170" s="2" t="s">
        <v>20469</v>
      </c>
      <c r="I5170" s="3">
        <v>15</v>
      </c>
      <c r="J5170" t="s">
        <v>48</v>
      </c>
      <c r="K5170" t="s">
        <v>119</v>
      </c>
      <c r="L5170" t="s">
        <v>120</v>
      </c>
      <c r="M5170" t="s">
        <v>185</v>
      </c>
      <c r="N5170" s="3">
        <v>0</v>
      </c>
      <c r="O5170" s="3" t="str">
        <f t="shared" si="481"/>
        <v>Consistent</v>
      </c>
      <c r="P5170" t="str">
        <f t="shared" si="482"/>
        <v>Not Rated</v>
      </c>
      <c r="Q5170" s="4">
        <f t="shared" si="483"/>
        <v>55.13</v>
      </c>
      <c r="R5170" s="4">
        <f t="shared" si="484"/>
        <v>8.2695000000000007</v>
      </c>
      <c r="S5170" s="4">
        <f t="shared" si="485"/>
        <v>46.860500000000002</v>
      </c>
    </row>
    <row r="5171" spans="1:19" hidden="1" x14ac:dyDescent="0.35">
      <c r="A5171" t="s">
        <v>22704</v>
      </c>
      <c r="B5171" t="s">
        <v>1484</v>
      </c>
      <c r="C5171" s="1">
        <v>45685</v>
      </c>
      <c r="D5171" t="s">
        <v>36</v>
      </c>
      <c r="E5171" t="s">
        <v>341</v>
      </c>
      <c r="F5171" s="3">
        <v>1</v>
      </c>
      <c r="G5171" s="3" t="str">
        <f t="shared" si="480"/>
        <v>Valid Quantity</v>
      </c>
      <c r="H5171" s="2" t="s">
        <v>7589</v>
      </c>
      <c r="I5171" s="3">
        <v>10</v>
      </c>
      <c r="J5171" t="s">
        <v>20</v>
      </c>
      <c r="K5171" t="s">
        <v>212</v>
      </c>
      <c r="L5171" t="s">
        <v>41</v>
      </c>
      <c r="M5171" t="s">
        <v>32</v>
      </c>
      <c r="O5171" s="3" t="str">
        <f t="shared" si="481"/>
        <v>Consistent</v>
      </c>
      <c r="P5171" t="str">
        <f t="shared" si="482"/>
        <v>Not Rated</v>
      </c>
      <c r="Q5171" s="4">
        <f t="shared" si="483"/>
        <v>80.92</v>
      </c>
      <c r="R5171" s="4">
        <f t="shared" si="484"/>
        <v>8.0920000000000005</v>
      </c>
      <c r="S5171" s="4">
        <f t="shared" si="485"/>
        <v>72.828000000000003</v>
      </c>
    </row>
    <row r="5172" spans="1:19" hidden="1" x14ac:dyDescent="0.35">
      <c r="A5172" t="s">
        <v>3798</v>
      </c>
      <c r="B5172" t="s">
        <v>3799</v>
      </c>
      <c r="C5172" s="1">
        <v>45686</v>
      </c>
      <c r="D5172" t="s">
        <v>159</v>
      </c>
      <c r="E5172" t="s">
        <v>239</v>
      </c>
      <c r="F5172" s="3">
        <v>2</v>
      </c>
      <c r="G5172" s="3" t="str">
        <f t="shared" si="480"/>
        <v>Valid Quantity</v>
      </c>
      <c r="H5172" s="2" t="s">
        <v>3800</v>
      </c>
      <c r="I5172" s="3">
        <v>5</v>
      </c>
      <c r="J5172" t="s">
        <v>67</v>
      </c>
      <c r="K5172" t="s">
        <v>162</v>
      </c>
      <c r="L5172" t="s">
        <v>163</v>
      </c>
      <c r="M5172" t="s">
        <v>23</v>
      </c>
      <c r="N5172" s="3">
        <v>4</v>
      </c>
      <c r="O5172" s="3" t="str">
        <f t="shared" si="481"/>
        <v>Consistent</v>
      </c>
      <c r="P5172" t="str">
        <f t="shared" si="482"/>
        <v>Good</v>
      </c>
      <c r="Q5172" s="4">
        <f t="shared" si="483"/>
        <v>15.76</v>
      </c>
      <c r="R5172" s="4">
        <f t="shared" si="484"/>
        <v>0.78799999999999992</v>
      </c>
      <c r="S5172" s="4">
        <f t="shared" si="485"/>
        <v>14.972</v>
      </c>
    </row>
    <row r="5173" spans="1:19" hidden="1" x14ac:dyDescent="0.35">
      <c r="A5173" t="s">
        <v>6490</v>
      </c>
      <c r="B5173" t="s">
        <v>6491</v>
      </c>
      <c r="C5173" s="1">
        <v>45686</v>
      </c>
      <c r="D5173" t="s">
        <v>64</v>
      </c>
      <c r="E5173" t="s">
        <v>713</v>
      </c>
      <c r="F5173" s="3">
        <v>5</v>
      </c>
      <c r="G5173" s="3" t="str">
        <f t="shared" si="480"/>
        <v>Valid Quantity</v>
      </c>
      <c r="H5173" s="2" t="s">
        <v>6492</v>
      </c>
      <c r="I5173" s="3">
        <v>5</v>
      </c>
      <c r="J5173" t="s">
        <v>48</v>
      </c>
      <c r="K5173" t="s">
        <v>153</v>
      </c>
      <c r="L5173" t="s">
        <v>120</v>
      </c>
      <c r="M5173" t="s">
        <v>23</v>
      </c>
      <c r="N5173" s="3">
        <v>3</v>
      </c>
      <c r="O5173" s="3" t="str">
        <f t="shared" si="481"/>
        <v>Consistent</v>
      </c>
      <c r="P5173" t="str">
        <f t="shared" si="482"/>
        <v>Average</v>
      </c>
      <c r="Q5173" s="4">
        <f t="shared" si="483"/>
        <v>226.75</v>
      </c>
      <c r="R5173" s="4">
        <f t="shared" si="484"/>
        <v>11.3375</v>
      </c>
      <c r="S5173" s="4">
        <f t="shared" si="485"/>
        <v>215.41249999999999</v>
      </c>
    </row>
    <row r="5174" spans="1:19" hidden="1" x14ac:dyDescent="0.35">
      <c r="A5174" t="s">
        <v>8432</v>
      </c>
      <c r="B5174" t="s">
        <v>8433</v>
      </c>
      <c r="C5174" s="1">
        <v>45686</v>
      </c>
      <c r="D5174" t="s">
        <v>45</v>
      </c>
      <c r="E5174" t="s">
        <v>46</v>
      </c>
      <c r="F5174" s="3">
        <v>1</v>
      </c>
      <c r="G5174" s="3" t="str">
        <f t="shared" si="480"/>
        <v>Valid Quantity</v>
      </c>
      <c r="H5174" s="2" t="s">
        <v>1218</v>
      </c>
      <c r="I5174" s="3">
        <v>0</v>
      </c>
      <c r="J5174" t="s">
        <v>20</v>
      </c>
      <c r="K5174" t="s">
        <v>131</v>
      </c>
      <c r="L5174" t="s">
        <v>86</v>
      </c>
      <c r="M5174" t="s">
        <v>185</v>
      </c>
      <c r="O5174" s="3" t="str">
        <f t="shared" si="481"/>
        <v>Consistent</v>
      </c>
      <c r="P5174" t="str">
        <f t="shared" si="482"/>
        <v>Not Rated</v>
      </c>
      <c r="Q5174" s="4">
        <f t="shared" si="483"/>
        <v>15.78</v>
      </c>
      <c r="R5174" s="4">
        <f t="shared" si="484"/>
        <v>0</v>
      </c>
      <c r="S5174" s="4">
        <f t="shared" si="485"/>
        <v>15.78</v>
      </c>
    </row>
    <row r="5175" spans="1:19" hidden="1" x14ac:dyDescent="0.35">
      <c r="A5175" t="s">
        <v>8948</v>
      </c>
      <c r="B5175" t="s">
        <v>1411</v>
      </c>
      <c r="C5175" s="1">
        <v>45686</v>
      </c>
      <c r="D5175" t="s">
        <v>45</v>
      </c>
      <c r="E5175" t="s">
        <v>46</v>
      </c>
      <c r="F5175" s="3">
        <v>3</v>
      </c>
      <c r="G5175" s="3" t="str">
        <f t="shared" si="480"/>
        <v>Valid Quantity</v>
      </c>
      <c r="H5175" s="2" t="s">
        <v>7490</v>
      </c>
      <c r="I5175" s="3">
        <v>15</v>
      </c>
      <c r="J5175" t="s">
        <v>67</v>
      </c>
      <c r="K5175" t="s">
        <v>21</v>
      </c>
      <c r="L5175" t="s">
        <v>22</v>
      </c>
      <c r="M5175" t="s">
        <v>23</v>
      </c>
      <c r="N5175" s="3">
        <v>4</v>
      </c>
      <c r="O5175" s="3" t="str">
        <f t="shared" si="481"/>
        <v>Consistent</v>
      </c>
      <c r="P5175" t="str">
        <f t="shared" si="482"/>
        <v>Good</v>
      </c>
      <c r="Q5175" s="4">
        <f t="shared" si="483"/>
        <v>154.80000000000001</v>
      </c>
      <c r="R5175" s="4">
        <f t="shared" si="484"/>
        <v>23.22</v>
      </c>
      <c r="S5175" s="4">
        <f t="shared" si="485"/>
        <v>131.58000000000001</v>
      </c>
    </row>
    <row r="5176" spans="1:19" hidden="1" x14ac:dyDescent="0.35">
      <c r="A5176" t="s">
        <v>9560</v>
      </c>
      <c r="B5176" t="s">
        <v>6123</v>
      </c>
      <c r="C5176" s="1">
        <v>45686</v>
      </c>
      <c r="D5176" t="s">
        <v>81</v>
      </c>
      <c r="E5176" t="s">
        <v>178</v>
      </c>
      <c r="F5176" s="3">
        <v>5</v>
      </c>
      <c r="G5176" s="3" t="str">
        <f t="shared" si="480"/>
        <v>Valid Quantity</v>
      </c>
      <c r="H5176" s="2" t="s">
        <v>9561</v>
      </c>
      <c r="I5176" s="3">
        <v>0</v>
      </c>
      <c r="J5176" t="s">
        <v>84</v>
      </c>
      <c r="K5176" t="s">
        <v>30</v>
      </c>
      <c r="L5176" t="s">
        <v>31</v>
      </c>
      <c r="M5176" t="s">
        <v>32</v>
      </c>
      <c r="O5176" s="3" t="str">
        <f t="shared" si="481"/>
        <v>Consistent</v>
      </c>
      <c r="P5176" t="str">
        <f t="shared" si="482"/>
        <v>Not Rated</v>
      </c>
      <c r="Q5176" s="4">
        <f t="shared" si="483"/>
        <v>147.75</v>
      </c>
      <c r="R5176" s="4">
        <f t="shared" si="484"/>
        <v>0</v>
      </c>
      <c r="S5176" s="4">
        <f t="shared" si="485"/>
        <v>147.75</v>
      </c>
    </row>
    <row r="5177" spans="1:19" hidden="1" x14ac:dyDescent="0.35">
      <c r="A5177" t="s">
        <v>10534</v>
      </c>
      <c r="B5177" t="s">
        <v>4263</v>
      </c>
      <c r="C5177" s="1">
        <v>45686</v>
      </c>
      <c r="D5177" t="s">
        <v>45</v>
      </c>
      <c r="E5177" t="s">
        <v>95</v>
      </c>
      <c r="F5177" s="3">
        <v>2</v>
      </c>
      <c r="G5177" s="3" t="str">
        <f t="shared" si="480"/>
        <v>Valid Quantity</v>
      </c>
      <c r="H5177" s="2" t="s">
        <v>10535</v>
      </c>
      <c r="I5177" s="3">
        <v>25</v>
      </c>
      <c r="J5177" t="s">
        <v>48</v>
      </c>
      <c r="K5177" t="s">
        <v>206</v>
      </c>
      <c r="L5177" t="s">
        <v>41</v>
      </c>
      <c r="M5177" t="s">
        <v>23</v>
      </c>
      <c r="N5177" s="3">
        <v>5</v>
      </c>
      <c r="O5177" s="3" t="str">
        <f t="shared" si="481"/>
        <v>Consistent</v>
      </c>
      <c r="P5177" t="str">
        <f t="shared" si="482"/>
        <v>Excellent</v>
      </c>
      <c r="Q5177" s="4">
        <f t="shared" si="483"/>
        <v>81.14</v>
      </c>
      <c r="R5177" s="4">
        <f t="shared" si="484"/>
        <v>20.285</v>
      </c>
      <c r="S5177" s="4">
        <f t="shared" si="485"/>
        <v>60.855000000000004</v>
      </c>
    </row>
    <row r="5178" spans="1:19" hidden="1" x14ac:dyDescent="0.35">
      <c r="A5178" t="s">
        <v>12345</v>
      </c>
      <c r="B5178" t="s">
        <v>4204</v>
      </c>
      <c r="C5178" s="1">
        <v>45686</v>
      </c>
      <c r="D5178" t="s">
        <v>64</v>
      </c>
      <c r="E5178" t="s">
        <v>331</v>
      </c>
      <c r="F5178" s="3">
        <v>4</v>
      </c>
      <c r="G5178" s="3" t="str">
        <f t="shared" si="480"/>
        <v>Valid Quantity</v>
      </c>
      <c r="H5178" s="2" t="s">
        <v>12346</v>
      </c>
      <c r="I5178" s="3">
        <v>5</v>
      </c>
      <c r="J5178" t="s">
        <v>48</v>
      </c>
      <c r="K5178" t="s">
        <v>104</v>
      </c>
      <c r="L5178" t="s">
        <v>22</v>
      </c>
      <c r="M5178" t="s">
        <v>23</v>
      </c>
      <c r="N5178" s="3">
        <v>5</v>
      </c>
      <c r="O5178" s="3" t="str">
        <f t="shared" si="481"/>
        <v>Consistent</v>
      </c>
      <c r="P5178" t="str">
        <f t="shared" si="482"/>
        <v>Excellent</v>
      </c>
      <c r="Q5178" s="4">
        <f t="shared" si="483"/>
        <v>310.16000000000003</v>
      </c>
      <c r="R5178" s="4">
        <f t="shared" si="484"/>
        <v>15.508000000000003</v>
      </c>
      <c r="S5178" s="4">
        <f t="shared" si="485"/>
        <v>294.65200000000004</v>
      </c>
    </row>
    <row r="5179" spans="1:19" hidden="1" x14ac:dyDescent="0.35">
      <c r="A5179" t="s">
        <v>13392</v>
      </c>
      <c r="B5179" t="s">
        <v>1799</v>
      </c>
      <c r="C5179" s="1">
        <v>45686</v>
      </c>
      <c r="D5179" t="s">
        <v>45</v>
      </c>
      <c r="E5179" t="s">
        <v>376</v>
      </c>
      <c r="F5179" s="3">
        <v>5</v>
      </c>
      <c r="G5179" s="3" t="str">
        <f t="shared" si="480"/>
        <v>Valid Quantity</v>
      </c>
      <c r="H5179" s="2" t="s">
        <v>13393</v>
      </c>
      <c r="I5179" s="3">
        <v>15</v>
      </c>
      <c r="J5179" t="s">
        <v>54</v>
      </c>
      <c r="K5179" t="s">
        <v>49</v>
      </c>
      <c r="L5179" t="s">
        <v>22</v>
      </c>
      <c r="M5179" t="s">
        <v>23</v>
      </c>
      <c r="N5179" s="3">
        <v>5</v>
      </c>
      <c r="O5179" s="3" t="str">
        <f t="shared" si="481"/>
        <v>Consistent</v>
      </c>
      <c r="P5179" t="str">
        <f t="shared" si="482"/>
        <v>Excellent</v>
      </c>
      <c r="Q5179" s="4">
        <f t="shared" si="483"/>
        <v>266.8</v>
      </c>
      <c r="R5179" s="4">
        <f t="shared" si="484"/>
        <v>40.020000000000003</v>
      </c>
      <c r="S5179" s="4">
        <f t="shared" si="485"/>
        <v>226.78</v>
      </c>
    </row>
    <row r="5180" spans="1:19" hidden="1" x14ac:dyDescent="0.35">
      <c r="A5180" t="s">
        <v>14244</v>
      </c>
      <c r="B5180" t="s">
        <v>385</v>
      </c>
      <c r="C5180" s="1">
        <v>45686</v>
      </c>
      <c r="D5180" t="s">
        <v>116</v>
      </c>
      <c r="E5180" t="s">
        <v>479</v>
      </c>
      <c r="F5180" s="3">
        <v>1</v>
      </c>
      <c r="G5180" s="3" t="str">
        <f t="shared" si="480"/>
        <v>Valid Quantity</v>
      </c>
      <c r="H5180" s="2" t="s">
        <v>14245</v>
      </c>
      <c r="I5180" s="3">
        <v>10</v>
      </c>
      <c r="J5180" t="s">
        <v>48</v>
      </c>
      <c r="K5180" t="s">
        <v>131</v>
      </c>
      <c r="L5180" t="s">
        <v>86</v>
      </c>
      <c r="M5180" t="s">
        <v>23</v>
      </c>
      <c r="N5180" s="3">
        <v>4</v>
      </c>
      <c r="O5180" s="3" t="str">
        <f t="shared" si="481"/>
        <v>Consistent</v>
      </c>
      <c r="P5180" t="str">
        <f t="shared" si="482"/>
        <v>Good</v>
      </c>
      <c r="Q5180" s="4">
        <f t="shared" si="483"/>
        <v>70.349999999999994</v>
      </c>
      <c r="R5180" s="4">
        <f t="shared" si="484"/>
        <v>7.0350000000000001</v>
      </c>
      <c r="S5180" s="4">
        <f t="shared" si="485"/>
        <v>63.314999999999998</v>
      </c>
    </row>
    <row r="5181" spans="1:19" hidden="1" x14ac:dyDescent="0.35">
      <c r="A5181" t="s">
        <v>14812</v>
      </c>
      <c r="B5181" t="s">
        <v>2730</v>
      </c>
      <c r="C5181" s="1">
        <v>45686</v>
      </c>
      <c r="D5181" t="s">
        <v>45</v>
      </c>
      <c r="E5181" t="s">
        <v>215</v>
      </c>
      <c r="F5181" s="3">
        <v>1</v>
      </c>
      <c r="G5181" s="3" t="str">
        <f t="shared" si="480"/>
        <v>Valid Quantity</v>
      </c>
      <c r="H5181" s="2" t="s">
        <v>10047</v>
      </c>
      <c r="I5181" s="3">
        <v>25</v>
      </c>
      <c r="J5181" t="s">
        <v>54</v>
      </c>
      <c r="K5181" t="s">
        <v>119</v>
      </c>
      <c r="L5181" t="s">
        <v>120</v>
      </c>
      <c r="M5181" t="s">
        <v>23</v>
      </c>
      <c r="N5181" s="3">
        <v>3</v>
      </c>
      <c r="O5181" s="3" t="str">
        <f t="shared" si="481"/>
        <v>Consistent</v>
      </c>
      <c r="P5181" t="str">
        <f t="shared" si="482"/>
        <v>Average</v>
      </c>
      <c r="Q5181" s="4">
        <f t="shared" si="483"/>
        <v>16.25</v>
      </c>
      <c r="R5181" s="4">
        <f t="shared" si="484"/>
        <v>4.0625</v>
      </c>
      <c r="S5181" s="4">
        <f t="shared" si="485"/>
        <v>12.1875</v>
      </c>
    </row>
    <row r="5182" spans="1:19" hidden="1" x14ac:dyDescent="0.35">
      <c r="A5182" t="s">
        <v>15529</v>
      </c>
      <c r="B5182" t="s">
        <v>10752</v>
      </c>
      <c r="C5182" s="1">
        <v>45686</v>
      </c>
      <c r="D5182" t="s">
        <v>116</v>
      </c>
      <c r="E5182" t="s">
        <v>286</v>
      </c>
      <c r="F5182" s="3">
        <v>4</v>
      </c>
      <c r="G5182" s="3" t="str">
        <f t="shared" si="480"/>
        <v>Valid Quantity</v>
      </c>
      <c r="H5182" s="2" t="s">
        <v>15530</v>
      </c>
      <c r="I5182" s="3">
        <v>5</v>
      </c>
      <c r="J5182" t="s">
        <v>84</v>
      </c>
      <c r="K5182" t="s">
        <v>91</v>
      </c>
      <c r="L5182" t="s">
        <v>41</v>
      </c>
      <c r="M5182" t="s">
        <v>32</v>
      </c>
      <c r="O5182" s="3" t="str">
        <f t="shared" si="481"/>
        <v>Consistent</v>
      </c>
      <c r="P5182" t="str">
        <f t="shared" si="482"/>
        <v>Not Rated</v>
      </c>
      <c r="Q5182" s="4">
        <f t="shared" si="483"/>
        <v>428.92</v>
      </c>
      <c r="R5182" s="4">
        <f t="shared" si="484"/>
        <v>21.445999999999998</v>
      </c>
      <c r="S5182" s="4">
        <f t="shared" si="485"/>
        <v>407.47400000000005</v>
      </c>
    </row>
    <row r="5183" spans="1:19" hidden="1" x14ac:dyDescent="0.35">
      <c r="A5183" t="s">
        <v>16061</v>
      </c>
      <c r="B5183" t="s">
        <v>6022</v>
      </c>
      <c r="C5183" s="1">
        <v>45686</v>
      </c>
      <c r="D5183" t="s">
        <v>116</v>
      </c>
      <c r="E5183" t="s">
        <v>978</v>
      </c>
      <c r="F5183" s="3">
        <v>3</v>
      </c>
      <c r="G5183" s="3" t="str">
        <f t="shared" si="480"/>
        <v>Valid Quantity</v>
      </c>
      <c r="H5183" s="2" t="s">
        <v>16062</v>
      </c>
      <c r="I5183" s="3">
        <v>0</v>
      </c>
      <c r="J5183" t="s">
        <v>48</v>
      </c>
      <c r="K5183" t="s">
        <v>21</v>
      </c>
      <c r="L5183" t="s">
        <v>22</v>
      </c>
      <c r="M5183" t="s">
        <v>75</v>
      </c>
      <c r="N5183" s="3">
        <v>0</v>
      </c>
      <c r="O5183" s="3" t="str">
        <f t="shared" si="481"/>
        <v>Consistent</v>
      </c>
      <c r="P5183" t="str">
        <f t="shared" si="482"/>
        <v>Not Rated</v>
      </c>
      <c r="Q5183" s="4">
        <f t="shared" si="483"/>
        <v>439.43999999999994</v>
      </c>
      <c r="R5183" s="4">
        <f t="shared" si="484"/>
        <v>0</v>
      </c>
      <c r="S5183" s="4">
        <f t="shared" si="485"/>
        <v>439.43999999999994</v>
      </c>
    </row>
    <row r="5184" spans="1:19" hidden="1" x14ac:dyDescent="0.35">
      <c r="A5184" t="s">
        <v>16637</v>
      </c>
      <c r="B5184" t="s">
        <v>375</v>
      </c>
      <c r="C5184" s="1">
        <v>45686</v>
      </c>
      <c r="D5184" t="s">
        <v>81</v>
      </c>
      <c r="E5184" t="s">
        <v>178</v>
      </c>
      <c r="F5184" s="3">
        <v>1</v>
      </c>
      <c r="G5184" s="3" t="str">
        <f t="shared" si="480"/>
        <v>Valid Quantity</v>
      </c>
      <c r="H5184" s="2" t="s">
        <v>8575</v>
      </c>
      <c r="I5184" s="3">
        <v>0</v>
      </c>
      <c r="J5184" t="s">
        <v>20</v>
      </c>
      <c r="K5184" t="s">
        <v>189</v>
      </c>
      <c r="L5184" t="s">
        <v>120</v>
      </c>
      <c r="M5184" t="s">
        <v>32</v>
      </c>
      <c r="O5184" s="3" t="str">
        <f t="shared" si="481"/>
        <v>Consistent</v>
      </c>
      <c r="P5184" t="str">
        <f t="shared" si="482"/>
        <v>Not Rated</v>
      </c>
      <c r="Q5184" s="4">
        <f t="shared" si="483"/>
        <v>24.49</v>
      </c>
      <c r="R5184" s="4">
        <f t="shared" si="484"/>
        <v>0</v>
      </c>
      <c r="S5184" s="4">
        <f t="shared" si="485"/>
        <v>24.49</v>
      </c>
    </row>
    <row r="5185" spans="1:19" hidden="1" x14ac:dyDescent="0.35">
      <c r="A5185" t="s">
        <v>17687</v>
      </c>
      <c r="B5185" t="s">
        <v>10999</v>
      </c>
      <c r="C5185" s="1">
        <v>45686</v>
      </c>
      <c r="D5185" t="s">
        <v>64</v>
      </c>
      <c r="E5185" t="s">
        <v>65</v>
      </c>
      <c r="F5185" s="3">
        <v>5</v>
      </c>
      <c r="G5185" s="3" t="str">
        <f t="shared" si="480"/>
        <v>Valid Quantity</v>
      </c>
      <c r="H5185" s="2" t="s">
        <v>17688</v>
      </c>
      <c r="I5185" s="3">
        <v>5</v>
      </c>
      <c r="J5185" t="s">
        <v>20</v>
      </c>
      <c r="K5185" t="s">
        <v>162</v>
      </c>
      <c r="L5185" t="s">
        <v>163</v>
      </c>
      <c r="M5185" t="s">
        <v>23</v>
      </c>
      <c r="N5185" s="3">
        <v>4</v>
      </c>
      <c r="O5185" s="3" t="str">
        <f t="shared" si="481"/>
        <v>Consistent</v>
      </c>
      <c r="P5185" t="str">
        <f t="shared" si="482"/>
        <v>Good</v>
      </c>
      <c r="Q5185" s="4">
        <f t="shared" si="483"/>
        <v>523.35</v>
      </c>
      <c r="R5185" s="4">
        <f t="shared" si="484"/>
        <v>26.1675</v>
      </c>
      <c r="S5185" s="4">
        <f t="shared" si="485"/>
        <v>497.1825</v>
      </c>
    </row>
    <row r="5186" spans="1:19" hidden="1" x14ac:dyDescent="0.35">
      <c r="A5186" t="s">
        <v>18058</v>
      </c>
      <c r="B5186" t="s">
        <v>13061</v>
      </c>
      <c r="C5186" s="1">
        <v>45686</v>
      </c>
      <c r="D5186" t="s">
        <v>101</v>
      </c>
      <c r="E5186" t="s">
        <v>136</v>
      </c>
      <c r="F5186" s="3">
        <v>2</v>
      </c>
      <c r="G5186" s="3" t="str">
        <f t="shared" ref="G5186:G5249" si="486">IF(F5186&gt;0,"Valid Quantity",(IF(F5186&lt;0,"Negative Quantity","Zero Quantity")))</f>
        <v>Valid Quantity</v>
      </c>
      <c r="H5186" s="2" t="s">
        <v>7617</v>
      </c>
      <c r="I5186" s="3">
        <v>15</v>
      </c>
      <c r="J5186" t="s">
        <v>39</v>
      </c>
      <c r="K5186" t="s">
        <v>153</v>
      </c>
      <c r="L5186" t="s">
        <v>120</v>
      </c>
      <c r="M5186" t="s">
        <v>23</v>
      </c>
      <c r="N5186" s="3">
        <v>2</v>
      </c>
      <c r="O5186" s="3" t="str">
        <f t="shared" ref="O5186:O5249" si="487">IF(F5186&lt;0,IF(M5186="Returned","Return/Adjustment","Suspicious"),IF(F5186=0,IF(M5186="Delivered","Suspicious","Review"),"Consistent"))</f>
        <v>Consistent</v>
      </c>
      <c r="P5186" t="str">
        <f t="shared" ref="P5186:P5249" si="488">IF(N5186=0,"Not Rated",IF(N5186=5,"Excellent",IF(N5186=4,"Good",IF(N5186=3,"Average",IF(N5186=2,"Bad",IF(N5186=1,"Very Bad"))))))</f>
        <v>Bad</v>
      </c>
      <c r="Q5186" s="4">
        <f t="shared" ref="Q5186:Q5249" si="489">VALUE(SUBSTITUTE(H5186,"$",""))*F5186</f>
        <v>20.22</v>
      </c>
      <c r="R5186" s="4">
        <f t="shared" ref="R5186:R5249" si="490">Q5186*I5186/100</f>
        <v>3.0329999999999995</v>
      </c>
      <c r="S5186" s="4">
        <f t="shared" ref="S5186:S5249" si="491">Q5186-R5186</f>
        <v>17.186999999999998</v>
      </c>
    </row>
    <row r="5187" spans="1:19" hidden="1" x14ac:dyDescent="0.35">
      <c r="A5187" t="s">
        <v>18142</v>
      </c>
      <c r="B5187" t="s">
        <v>1537</v>
      </c>
      <c r="C5187" s="1">
        <v>45686</v>
      </c>
      <c r="D5187" t="s">
        <v>81</v>
      </c>
      <c r="E5187" t="s">
        <v>147</v>
      </c>
      <c r="F5187" s="3">
        <v>2</v>
      </c>
      <c r="G5187" s="3" t="str">
        <f t="shared" si="486"/>
        <v>Valid Quantity</v>
      </c>
      <c r="H5187" s="2" t="s">
        <v>18143</v>
      </c>
      <c r="I5187" s="3">
        <v>25</v>
      </c>
      <c r="J5187" t="s">
        <v>84</v>
      </c>
      <c r="K5187" t="s">
        <v>91</v>
      </c>
      <c r="L5187" t="s">
        <v>41</v>
      </c>
      <c r="M5187" t="s">
        <v>75</v>
      </c>
      <c r="O5187" s="3" t="str">
        <f t="shared" si="487"/>
        <v>Consistent</v>
      </c>
      <c r="P5187" t="str">
        <f t="shared" si="488"/>
        <v>Not Rated</v>
      </c>
      <c r="Q5187" s="4">
        <f t="shared" si="489"/>
        <v>188</v>
      </c>
      <c r="R5187" s="4">
        <f t="shared" si="490"/>
        <v>47</v>
      </c>
      <c r="S5187" s="4">
        <f t="shared" si="491"/>
        <v>141</v>
      </c>
    </row>
    <row r="5188" spans="1:19" hidden="1" x14ac:dyDescent="0.35">
      <c r="A5188" t="s">
        <v>18485</v>
      </c>
      <c r="B5188" t="s">
        <v>6534</v>
      </c>
      <c r="C5188" s="1">
        <v>45686</v>
      </c>
      <c r="D5188" t="s">
        <v>101</v>
      </c>
      <c r="E5188" t="s">
        <v>107</v>
      </c>
      <c r="F5188" s="3">
        <v>1</v>
      </c>
      <c r="G5188" s="3" t="str">
        <f t="shared" si="486"/>
        <v>Valid Quantity</v>
      </c>
      <c r="H5188" s="2" t="s">
        <v>3628</v>
      </c>
      <c r="I5188" s="3">
        <v>0</v>
      </c>
      <c r="J5188" t="s">
        <v>48</v>
      </c>
      <c r="K5188" t="s">
        <v>85</v>
      </c>
      <c r="L5188" t="s">
        <v>86</v>
      </c>
      <c r="M5188" t="s">
        <v>185</v>
      </c>
      <c r="N5188" s="3">
        <v>0</v>
      </c>
      <c r="O5188" s="3" t="str">
        <f t="shared" si="487"/>
        <v>Consistent</v>
      </c>
      <c r="P5188" t="str">
        <f t="shared" si="488"/>
        <v>Not Rated</v>
      </c>
      <c r="Q5188" s="4">
        <f t="shared" si="489"/>
        <v>48.88</v>
      </c>
      <c r="R5188" s="4">
        <f t="shared" si="490"/>
        <v>0</v>
      </c>
      <c r="S5188" s="4">
        <f t="shared" si="491"/>
        <v>48.88</v>
      </c>
    </row>
    <row r="5189" spans="1:19" hidden="1" x14ac:dyDescent="0.35">
      <c r="A5189" t="s">
        <v>19236</v>
      </c>
      <c r="B5189" t="s">
        <v>13347</v>
      </c>
      <c r="C5189" s="1">
        <v>45686</v>
      </c>
      <c r="D5189" t="s">
        <v>64</v>
      </c>
      <c r="E5189" t="s">
        <v>129</v>
      </c>
      <c r="F5189" s="3">
        <v>2</v>
      </c>
      <c r="G5189" s="3" t="str">
        <f t="shared" si="486"/>
        <v>Valid Quantity</v>
      </c>
      <c r="H5189" s="2" t="s">
        <v>9397</v>
      </c>
      <c r="I5189" s="3">
        <v>0</v>
      </c>
      <c r="J5189" t="s">
        <v>84</v>
      </c>
      <c r="K5189" t="s">
        <v>189</v>
      </c>
      <c r="L5189" t="s">
        <v>120</v>
      </c>
      <c r="M5189" t="s">
        <v>32</v>
      </c>
      <c r="O5189" s="3" t="str">
        <f t="shared" si="487"/>
        <v>Consistent</v>
      </c>
      <c r="P5189" t="str">
        <f t="shared" si="488"/>
        <v>Not Rated</v>
      </c>
      <c r="Q5189" s="4">
        <f t="shared" si="489"/>
        <v>42.2</v>
      </c>
      <c r="R5189" s="4">
        <f t="shared" si="490"/>
        <v>0</v>
      </c>
      <c r="S5189" s="4">
        <f t="shared" si="491"/>
        <v>42.2</v>
      </c>
    </row>
    <row r="5190" spans="1:19" hidden="1" x14ac:dyDescent="0.35">
      <c r="A5190" t="s">
        <v>19479</v>
      </c>
      <c r="B5190" t="s">
        <v>1848</v>
      </c>
      <c r="C5190" s="1">
        <v>45686</v>
      </c>
      <c r="D5190" t="s">
        <v>101</v>
      </c>
      <c r="E5190" t="s">
        <v>107</v>
      </c>
      <c r="F5190" s="3">
        <v>5</v>
      </c>
      <c r="G5190" s="3" t="str">
        <f t="shared" si="486"/>
        <v>Valid Quantity</v>
      </c>
      <c r="H5190" s="2" t="s">
        <v>3095</v>
      </c>
      <c r="I5190" s="3">
        <v>10</v>
      </c>
      <c r="J5190" t="s">
        <v>67</v>
      </c>
      <c r="K5190" t="s">
        <v>212</v>
      </c>
      <c r="L5190" t="s">
        <v>61</v>
      </c>
      <c r="M5190" t="s">
        <v>23</v>
      </c>
      <c r="N5190" s="3">
        <v>1</v>
      </c>
      <c r="O5190" s="3" t="str">
        <f t="shared" si="487"/>
        <v>Consistent</v>
      </c>
      <c r="P5190" t="str">
        <f t="shared" si="488"/>
        <v>Very Bad</v>
      </c>
      <c r="Q5190" s="4">
        <f t="shared" si="489"/>
        <v>44.400000000000006</v>
      </c>
      <c r="R5190" s="4">
        <f t="shared" si="490"/>
        <v>4.4400000000000004</v>
      </c>
      <c r="S5190" s="4">
        <f t="shared" si="491"/>
        <v>39.960000000000008</v>
      </c>
    </row>
    <row r="5191" spans="1:19" hidden="1" x14ac:dyDescent="0.35">
      <c r="A5191" t="s">
        <v>20742</v>
      </c>
      <c r="B5191" t="s">
        <v>2938</v>
      </c>
      <c r="C5191" s="1">
        <v>45686</v>
      </c>
      <c r="D5191" t="s">
        <v>159</v>
      </c>
      <c r="E5191" t="s">
        <v>160</v>
      </c>
      <c r="F5191" s="3">
        <v>1</v>
      </c>
      <c r="G5191" s="3" t="str">
        <f t="shared" si="486"/>
        <v>Valid Quantity</v>
      </c>
      <c r="H5191" s="2" t="s">
        <v>4541</v>
      </c>
      <c r="I5191" s="3">
        <v>10</v>
      </c>
      <c r="J5191" t="s">
        <v>39</v>
      </c>
      <c r="K5191" t="s">
        <v>131</v>
      </c>
      <c r="L5191" t="s">
        <v>86</v>
      </c>
      <c r="M5191" t="s">
        <v>75</v>
      </c>
      <c r="O5191" s="3" t="str">
        <f t="shared" si="487"/>
        <v>Consistent</v>
      </c>
      <c r="P5191" t="str">
        <f t="shared" si="488"/>
        <v>Not Rated</v>
      </c>
      <c r="Q5191" s="4">
        <f t="shared" si="489"/>
        <v>11.77</v>
      </c>
      <c r="R5191" s="4">
        <f t="shared" si="490"/>
        <v>1.1769999999999998</v>
      </c>
      <c r="S5191" s="4">
        <f t="shared" si="491"/>
        <v>10.593</v>
      </c>
    </row>
    <row r="5192" spans="1:19" hidden="1" x14ac:dyDescent="0.35">
      <c r="A5192" t="s">
        <v>21044</v>
      </c>
      <c r="B5192" t="s">
        <v>18837</v>
      </c>
      <c r="C5192" s="1">
        <v>45686</v>
      </c>
      <c r="D5192" t="s">
        <v>81</v>
      </c>
      <c r="E5192" t="s">
        <v>178</v>
      </c>
      <c r="F5192" s="3">
        <v>3</v>
      </c>
      <c r="G5192" s="3" t="str">
        <f t="shared" si="486"/>
        <v>Valid Quantity</v>
      </c>
      <c r="H5192" s="2" t="s">
        <v>16995</v>
      </c>
      <c r="I5192" s="3">
        <v>10</v>
      </c>
      <c r="J5192" t="s">
        <v>20</v>
      </c>
      <c r="K5192" t="s">
        <v>189</v>
      </c>
      <c r="L5192" t="s">
        <v>120</v>
      </c>
      <c r="M5192" t="s">
        <v>32</v>
      </c>
      <c r="O5192" s="3" t="str">
        <f t="shared" si="487"/>
        <v>Consistent</v>
      </c>
      <c r="P5192" t="str">
        <f t="shared" si="488"/>
        <v>Not Rated</v>
      </c>
      <c r="Q5192" s="4">
        <f t="shared" si="489"/>
        <v>213.42000000000002</v>
      </c>
      <c r="R5192" s="4">
        <f t="shared" si="490"/>
        <v>21.342000000000002</v>
      </c>
      <c r="S5192" s="4">
        <f t="shared" si="491"/>
        <v>192.078</v>
      </c>
    </row>
    <row r="5193" spans="1:19" hidden="1" x14ac:dyDescent="0.35">
      <c r="A5193" t="s">
        <v>21355</v>
      </c>
      <c r="B5193" t="s">
        <v>20102</v>
      </c>
      <c r="C5193" s="1">
        <v>45686</v>
      </c>
      <c r="D5193" t="s">
        <v>116</v>
      </c>
      <c r="E5193" t="s">
        <v>151</v>
      </c>
      <c r="F5193" s="3">
        <v>1</v>
      </c>
      <c r="G5193" s="3" t="str">
        <f t="shared" si="486"/>
        <v>Valid Quantity</v>
      </c>
      <c r="H5193" s="2" t="s">
        <v>21356</v>
      </c>
      <c r="I5193" s="3">
        <v>20</v>
      </c>
      <c r="J5193" t="s">
        <v>67</v>
      </c>
      <c r="K5193" t="s">
        <v>153</v>
      </c>
      <c r="L5193" t="s">
        <v>120</v>
      </c>
      <c r="M5193" t="s">
        <v>75</v>
      </c>
      <c r="O5193" s="3" t="str">
        <f t="shared" si="487"/>
        <v>Consistent</v>
      </c>
      <c r="P5193" t="str">
        <f t="shared" si="488"/>
        <v>Not Rated</v>
      </c>
      <c r="Q5193" s="4">
        <f t="shared" si="489"/>
        <v>191.25</v>
      </c>
      <c r="R5193" s="4">
        <f t="shared" si="490"/>
        <v>38.25</v>
      </c>
      <c r="S5193" s="4">
        <f t="shared" si="491"/>
        <v>153</v>
      </c>
    </row>
    <row r="5194" spans="1:19" hidden="1" x14ac:dyDescent="0.35">
      <c r="A5194" t="s">
        <v>21509</v>
      </c>
      <c r="B5194" t="s">
        <v>6483</v>
      </c>
      <c r="C5194" s="1">
        <v>45686</v>
      </c>
      <c r="D5194" t="s">
        <v>36</v>
      </c>
      <c r="E5194" t="s">
        <v>58</v>
      </c>
      <c r="F5194" s="3">
        <v>1</v>
      </c>
      <c r="G5194" s="3" t="str">
        <f t="shared" si="486"/>
        <v>Valid Quantity</v>
      </c>
      <c r="H5194" s="2" t="s">
        <v>11937</v>
      </c>
      <c r="I5194" s="3">
        <v>0</v>
      </c>
      <c r="J5194" t="s">
        <v>67</v>
      </c>
      <c r="K5194" t="s">
        <v>162</v>
      </c>
      <c r="L5194" t="s">
        <v>163</v>
      </c>
      <c r="M5194" t="s">
        <v>32</v>
      </c>
      <c r="O5194" s="3" t="str">
        <f t="shared" si="487"/>
        <v>Consistent</v>
      </c>
      <c r="P5194" t="str">
        <f t="shared" si="488"/>
        <v>Not Rated</v>
      </c>
      <c r="Q5194" s="4">
        <f t="shared" si="489"/>
        <v>73.849999999999994</v>
      </c>
      <c r="R5194" s="4">
        <f t="shared" si="490"/>
        <v>0</v>
      </c>
      <c r="S5194" s="4">
        <f t="shared" si="491"/>
        <v>73.849999999999994</v>
      </c>
    </row>
    <row r="5195" spans="1:19" hidden="1" x14ac:dyDescent="0.35">
      <c r="A5195" t="s">
        <v>21704</v>
      </c>
      <c r="B5195" t="s">
        <v>2519</v>
      </c>
      <c r="C5195" s="1">
        <v>45686</v>
      </c>
      <c r="D5195" t="s">
        <v>64</v>
      </c>
      <c r="E5195" t="s">
        <v>381</v>
      </c>
      <c r="F5195" s="3">
        <v>3</v>
      </c>
      <c r="G5195" s="3" t="str">
        <f t="shared" si="486"/>
        <v>Valid Quantity</v>
      </c>
      <c r="H5195" s="2" t="s">
        <v>6012</v>
      </c>
      <c r="I5195" s="3">
        <v>0</v>
      </c>
      <c r="J5195" t="s">
        <v>67</v>
      </c>
      <c r="K5195" t="s">
        <v>189</v>
      </c>
      <c r="L5195" t="s">
        <v>120</v>
      </c>
      <c r="M5195" t="s">
        <v>23</v>
      </c>
      <c r="N5195" s="3">
        <v>4</v>
      </c>
      <c r="O5195" s="3" t="str">
        <f t="shared" si="487"/>
        <v>Consistent</v>
      </c>
      <c r="P5195" t="str">
        <f t="shared" si="488"/>
        <v>Good</v>
      </c>
      <c r="Q5195" s="4">
        <f t="shared" si="489"/>
        <v>229.14</v>
      </c>
      <c r="R5195" s="4">
        <f t="shared" si="490"/>
        <v>0</v>
      </c>
      <c r="S5195" s="4">
        <f t="shared" si="491"/>
        <v>229.14</v>
      </c>
    </row>
    <row r="5196" spans="1:19" hidden="1" x14ac:dyDescent="0.35">
      <c r="A5196" t="s">
        <v>22481</v>
      </c>
      <c r="B5196" t="s">
        <v>1366</v>
      </c>
      <c r="C5196" s="1">
        <v>45686</v>
      </c>
      <c r="D5196" t="s">
        <v>36</v>
      </c>
      <c r="E5196" t="s">
        <v>52</v>
      </c>
      <c r="F5196" s="3">
        <v>4</v>
      </c>
      <c r="G5196" s="3" t="str">
        <f t="shared" si="486"/>
        <v>Valid Quantity</v>
      </c>
      <c r="H5196" s="2" t="s">
        <v>13842</v>
      </c>
      <c r="I5196" s="3">
        <v>5</v>
      </c>
      <c r="J5196" t="s">
        <v>48</v>
      </c>
      <c r="K5196" t="s">
        <v>113</v>
      </c>
      <c r="L5196" t="s">
        <v>61</v>
      </c>
      <c r="M5196" t="s">
        <v>32</v>
      </c>
      <c r="N5196" s="3">
        <v>0</v>
      </c>
      <c r="O5196" s="3" t="str">
        <f t="shared" si="487"/>
        <v>Consistent</v>
      </c>
      <c r="P5196" t="str">
        <f t="shared" si="488"/>
        <v>Not Rated</v>
      </c>
      <c r="Q5196" s="4">
        <f t="shared" si="489"/>
        <v>599.20000000000005</v>
      </c>
      <c r="R5196" s="4">
        <f t="shared" si="490"/>
        <v>29.96</v>
      </c>
      <c r="S5196" s="4">
        <f t="shared" si="491"/>
        <v>569.24</v>
      </c>
    </row>
    <row r="5197" spans="1:19" hidden="1" x14ac:dyDescent="0.35">
      <c r="A5197" t="s">
        <v>22701</v>
      </c>
      <c r="B5197" t="s">
        <v>18055</v>
      </c>
      <c r="C5197" s="1">
        <v>45686</v>
      </c>
      <c r="D5197" t="s">
        <v>17</v>
      </c>
      <c r="E5197" t="s">
        <v>28</v>
      </c>
      <c r="F5197" s="3">
        <v>1</v>
      </c>
      <c r="G5197" s="3" t="str">
        <f t="shared" si="486"/>
        <v>Valid Quantity</v>
      </c>
      <c r="H5197" s="2" t="s">
        <v>6538</v>
      </c>
      <c r="I5197" s="3">
        <v>5</v>
      </c>
      <c r="J5197" t="s">
        <v>54</v>
      </c>
      <c r="K5197" t="s">
        <v>40</v>
      </c>
      <c r="L5197" t="s">
        <v>41</v>
      </c>
      <c r="M5197" t="s">
        <v>23</v>
      </c>
      <c r="N5197" s="3">
        <v>4</v>
      </c>
      <c r="O5197" s="3" t="str">
        <f t="shared" si="487"/>
        <v>Consistent</v>
      </c>
      <c r="P5197" t="str">
        <f t="shared" si="488"/>
        <v>Good</v>
      </c>
      <c r="Q5197" s="4">
        <f t="shared" si="489"/>
        <v>6.73</v>
      </c>
      <c r="R5197" s="4">
        <f t="shared" si="490"/>
        <v>0.33650000000000008</v>
      </c>
      <c r="S5197" s="4">
        <f t="shared" si="491"/>
        <v>6.3935000000000004</v>
      </c>
    </row>
    <row r="5198" spans="1:19" hidden="1" x14ac:dyDescent="0.35">
      <c r="A5198" t="s">
        <v>3424</v>
      </c>
      <c r="B5198" t="s">
        <v>1674</v>
      </c>
      <c r="C5198" s="1">
        <v>45687</v>
      </c>
      <c r="D5198" t="s">
        <v>159</v>
      </c>
      <c r="E5198" t="s">
        <v>239</v>
      </c>
      <c r="F5198" s="3">
        <v>1</v>
      </c>
      <c r="G5198" s="3" t="str">
        <f t="shared" si="486"/>
        <v>Valid Quantity</v>
      </c>
      <c r="H5198" s="2" t="s">
        <v>3425</v>
      </c>
      <c r="I5198" s="3">
        <v>0</v>
      </c>
      <c r="J5198" t="s">
        <v>39</v>
      </c>
      <c r="K5198" t="s">
        <v>153</v>
      </c>
      <c r="L5198" t="s">
        <v>120</v>
      </c>
      <c r="M5198" t="s">
        <v>75</v>
      </c>
      <c r="O5198" s="3" t="str">
        <f t="shared" si="487"/>
        <v>Consistent</v>
      </c>
      <c r="P5198" t="str">
        <f t="shared" si="488"/>
        <v>Not Rated</v>
      </c>
      <c r="Q5198" s="4">
        <f t="shared" si="489"/>
        <v>8.0299999999999994</v>
      </c>
      <c r="R5198" s="4">
        <f t="shared" si="490"/>
        <v>0</v>
      </c>
      <c r="S5198" s="4">
        <f t="shared" si="491"/>
        <v>8.0299999999999994</v>
      </c>
    </row>
    <row r="5199" spans="1:19" hidden="1" x14ac:dyDescent="0.35">
      <c r="A5199" t="s">
        <v>3943</v>
      </c>
      <c r="B5199" t="s">
        <v>3944</v>
      </c>
      <c r="C5199" s="1">
        <v>45687</v>
      </c>
      <c r="D5199" t="s">
        <v>45</v>
      </c>
      <c r="E5199" t="s">
        <v>376</v>
      </c>
      <c r="F5199" s="3">
        <v>1</v>
      </c>
      <c r="G5199" s="3" t="str">
        <f t="shared" si="486"/>
        <v>Valid Quantity</v>
      </c>
      <c r="H5199" s="2" t="s">
        <v>3945</v>
      </c>
      <c r="I5199" s="3">
        <v>25</v>
      </c>
      <c r="J5199" t="s">
        <v>54</v>
      </c>
      <c r="K5199" t="s">
        <v>212</v>
      </c>
      <c r="L5199" t="s">
        <v>163</v>
      </c>
      <c r="M5199" t="s">
        <v>23</v>
      </c>
      <c r="N5199" s="3">
        <v>4</v>
      </c>
      <c r="O5199" s="3" t="str">
        <f t="shared" si="487"/>
        <v>Consistent</v>
      </c>
      <c r="P5199" t="str">
        <f t="shared" si="488"/>
        <v>Good</v>
      </c>
      <c r="Q5199" s="4">
        <f t="shared" si="489"/>
        <v>30.31</v>
      </c>
      <c r="R5199" s="4">
        <f t="shared" si="490"/>
        <v>7.5774999999999997</v>
      </c>
      <c r="S5199" s="4">
        <f t="shared" si="491"/>
        <v>22.732499999999998</v>
      </c>
    </row>
    <row r="5200" spans="1:19" hidden="1" x14ac:dyDescent="0.35">
      <c r="A5200" t="s">
        <v>11402</v>
      </c>
      <c r="B5200" t="s">
        <v>9064</v>
      </c>
      <c r="C5200" s="1">
        <v>45687</v>
      </c>
      <c r="D5200" t="s">
        <v>45</v>
      </c>
      <c r="E5200" t="s">
        <v>269</v>
      </c>
      <c r="F5200" s="3">
        <v>2</v>
      </c>
      <c r="G5200" s="3" t="str">
        <f t="shared" si="486"/>
        <v>Valid Quantity</v>
      </c>
      <c r="H5200" s="2" t="s">
        <v>11403</v>
      </c>
      <c r="I5200" s="3">
        <v>10</v>
      </c>
      <c r="J5200" t="s">
        <v>20</v>
      </c>
      <c r="K5200" t="s">
        <v>21</v>
      </c>
      <c r="L5200" t="s">
        <v>22</v>
      </c>
      <c r="M5200" t="s">
        <v>32</v>
      </c>
      <c r="O5200" s="3" t="str">
        <f t="shared" si="487"/>
        <v>Consistent</v>
      </c>
      <c r="P5200" t="str">
        <f t="shared" si="488"/>
        <v>Not Rated</v>
      </c>
      <c r="Q5200" s="4">
        <f t="shared" si="489"/>
        <v>116.98</v>
      </c>
      <c r="R5200" s="4">
        <f t="shared" si="490"/>
        <v>11.698</v>
      </c>
      <c r="S5200" s="4">
        <f t="shared" si="491"/>
        <v>105.28200000000001</v>
      </c>
    </row>
    <row r="5201" spans="1:19" hidden="1" x14ac:dyDescent="0.35">
      <c r="A5201" t="s">
        <v>14648</v>
      </c>
      <c r="B5201" t="s">
        <v>14649</v>
      </c>
      <c r="C5201" s="1">
        <v>45687</v>
      </c>
      <c r="D5201" t="s">
        <v>45</v>
      </c>
      <c r="E5201" t="s">
        <v>432</v>
      </c>
      <c r="F5201" s="3">
        <v>5</v>
      </c>
      <c r="G5201" s="3" t="str">
        <f t="shared" si="486"/>
        <v>Valid Quantity</v>
      </c>
      <c r="H5201" s="2" t="s">
        <v>3728</v>
      </c>
      <c r="I5201" s="3">
        <v>25</v>
      </c>
      <c r="J5201" t="s">
        <v>84</v>
      </c>
      <c r="K5201" t="s">
        <v>85</v>
      </c>
      <c r="L5201" t="s">
        <v>86</v>
      </c>
      <c r="M5201" t="s">
        <v>32</v>
      </c>
      <c r="O5201" s="3" t="str">
        <f t="shared" si="487"/>
        <v>Consistent</v>
      </c>
      <c r="P5201" t="str">
        <f t="shared" si="488"/>
        <v>Not Rated</v>
      </c>
      <c r="Q5201" s="4">
        <f t="shared" si="489"/>
        <v>90.25</v>
      </c>
      <c r="R5201" s="4">
        <f t="shared" si="490"/>
        <v>22.5625</v>
      </c>
      <c r="S5201" s="4">
        <f t="shared" si="491"/>
        <v>67.6875</v>
      </c>
    </row>
    <row r="5202" spans="1:19" hidden="1" x14ac:dyDescent="0.35">
      <c r="A5202" t="s">
        <v>16624</v>
      </c>
      <c r="B5202" t="s">
        <v>5576</v>
      </c>
      <c r="C5202" s="1">
        <v>45687</v>
      </c>
      <c r="D5202" t="s">
        <v>116</v>
      </c>
      <c r="E5202" t="s">
        <v>286</v>
      </c>
      <c r="F5202" s="3">
        <v>1</v>
      </c>
      <c r="G5202" s="3" t="str">
        <f t="shared" si="486"/>
        <v>Valid Quantity</v>
      </c>
      <c r="H5202" s="2" t="s">
        <v>16625</v>
      </c>
      <c r="I5202" s="3">
        <v>0</v>
      </c>
      <c r="J5202" t="s">
        <v>48</v>
      </c>
      <c r="K5202" t="s">
        <v>85</v>
      </c>
      <c r="L5202" t="s">
        <v>86</v>
      </c>
      <c r="M5202" t="s">
        <v>68</v>
      </c>
      <c r="N5202" s="3">
        <v>0</v>
      </c>
      <c r="O5202" s="3" t="str">
        <f t="shared" si="487"/>
        <v>Consistent</v>
      </c>
      <c r="P5202" t="str">
        <f t="shared" si="488"/>
        <v>Not Rated</v>
      </c>
      <c r="Q5202" s="4">
        <f t="shared" si="489"/>
        <v>165.41</v>
      </c>
      <c r="R5202" s="4">
        <f t="shared" si="490"/>
        <v>0</v>
      </c>
      <c r="S5202" s="4">
        <f t="shared" si="491"/>
        <v>165.41</v>
      </c>
    </row>
    <row r="5203" spans="1:19" hidden="1" x14ac:dyDescent="0.35">
      <c r="A5203" t="s">
        <v>16851</v>
      </c>
      <c r="B5203" t="s">
        <v>3130</v>
      </c>
      <c r="C5203" s="1">
        <v>45687</v>
      </c>
      <c r="D5203" t="s">
        <v>101</v>
      </c>
      <c r="E5203" t="s">
        <v>107</v>
      </c>
      <c r="F5203" s="3">
        <v>1</v>
      </c>
      <c r="G5203" s="3" t="str">
        <f t="shared" si="486"/>
        <v>Valid Quantity</v>
      </c>
      <c r="H5203" s="2" t="s">
        <v>615</v>
      </c>
      <c r="I5203" s="3">
        <v>0</v>
      </c>
      <c r="J5203" t="s">
        <v>48</v>
      </c>
      <c r="K5203" t="s">
        <v>104</v>
      </c>
      <c r="L5203" t="s">
        <v>22</v>
      </c>
      <c r="M5203" t="s">
        <v>23</v>
      </c>
      <c r="N5203" s="3">
        <v>5</v>
      </c>
      <c r="O5203" s="3" t="str">
        <f t="shared" si="487"/>
        <v>Consistent</v>
      </c>
      <c r="P5203" t="str">
        <f t="shared" si="488"/>
        <v>Excellent</v>
      </c>
      <c r="Q5203" s="4">
        <f t="shared" si="489"/>
        <v>11.19</v>
      </c>
      <c r="R5203" s="4">
        <f t="shared" si="490"/>
        <v>0</v>
      </c>
      <c r="S5203" s="4">
        <f t="shared" si="491"/>
        <v>11.19</v>
      </c>
    </row>
    <row r="5204" spans="1:19" hidden="1" x14ac:dyDescent="0.35">
      <c r="A5204" t="s">
        <v>17558</v>
      </c>
      <c r="B5204" t="s">
        <v>1233</v>
      </c>
      <c r="C5204" s="1">
        <v>45687</v>
      </c>
      <c r="D5204" t="s">
        <v>81</v>
      </c>
      <c r="E5204" t="s">
        <v>147</v>
      </c>
      <c r="F5204" s="3">
        <v>3</v>
      </c>
      <c r="G5204" s="3" t="str">
        <f t="shared" si="486"/>
        <v>Valid Quantity</v>
      </c>
      <c r="H5204" s="2" t="s">
        <v>17559</v>
      </c>
      <c r="I5204" s="3">
        <v>10</v>
      </c>
      <c r="J5204" t="s">
        <v>48</v>
      </c>
      <c r="K5204" t="s">
        <v>40</v>
      </c>
      <c r="L5204" t="s">
        <v>41</v>
      </c>
      <c r="M5204" t="s">
        <v>23</v>
      </c>
      <c r="N5204" s="3">
        <v>5</v>
      </c>
      <c r="O5204" s="3" t="str">
        <f t="shared" si="487"/>
        <v>Consistent</v>
      </c>
      <c r="P5204" t="str">
        <f t="shared" si="488"/>
        <v>Excellent</v>
      </c>
      <c r="Q5204" s="4">
        <f t="shared" si="489"/>
        <v>364.98</v>
      </c>
      <c r="R5204" s="4">
        <f t="shared" si="490"/>
        <v>36.498000000000005</v>
      </c>
      <c r="S5204" s="4">
        <f t="shared" si="491"/>
        <v>328.48200000000003</v>
      </c>
    </row>
    <row r="5205" spans="1:19" hidden="1" x14ac:dyDescent="0.35">
      <c r="A5205" t="s">
        <v>20238</v>
      </c>
      <c r="B5205" t="s">
        <v>7217</v>
      </c>
      <c r="C5205" s="1">
        <v>45687</v>
      </c>
      <c r="D5205" t="s">
        <v>159</v>
      </c>
      <c r="E5205" t="s">
        <v>197</v>
      </c>
      <c r="F5205" s="3">
        <v>3</v>
      </c>
      <c r="G5205" s="3" t="str">
        <f t="shared" si="486"/>
        <v>Valid Quantity</v>
      </c>
      <c r="H5205" s="2" t="s">
        <v>16991</v>
      </c>
      <c r="I5205" s="3">
        <v>0</v>
      </c>
      <c r="J5205" t="s">
        <v>54</v>
      </c>
      <c r="K5205" t="s">
        <v>60</v>
      </c>
      <c r="L5205" t="s">
        <v>61</v>
      </c>
      <c r="M5205" t="s">
        <v>32</v>
      </c>
      <c r="O5205" s="3" t="str">
        <f t="shared" si="487"/>
        <v>Consistent</v>
      </c>
      <c r="P5205" t="str">
        <f t="shared" si="488"/>
        <v>Not Rated</v>
      </c>
      <c r="Q5205" s="4">
        <f t="shared" si="489"/>
        <v>36.089999999999996</v>
      </c>
      <c r="R5205" s="4">
        <f t="shared" si="490"/>
        <v>0</v>
      </c>
      <c r="S5205" s="4">
        <f t="shared" si="491"/>
        <v>36.089999999999996</v>
      </c>
    </row>
    <row r="5206" spans="1:19" hidden="1" x14ac:dyDescent="0.35">
      <c r="A5206" t="s">
        <v>21308</v>
      </c>
      <c r="B5206" t="s">
        <v>4427</v>
      </c>
      <c r="C5206" s="1">
        <v>45687</v>
      </c>
      <c r="D5206" t="s">
        <v>101</v>
      </c>
      <c r="E5206" t="s">
        <v>107</v>
      </c>
      <c r="F5206" s="3">
        <v>1</v>
      </c>
      <c r="G5206" s="3" t="str">
        <f t="shared" si="486"/>
        <v>Valid Quantity</v>
      </c>
      <c r="H5206" s="2" t="s">
        <v>18591</v>
      </c>
      <c r="I5206" s="3">
        <v>10</v>
      </c>
      <c r="J5206" t="s">
        <v>39</v>
      </c>
      <c r="K5206" t="s">
        <v>467</v>
      </c>
      <c r="L5206" t="s">
        <v>120</v>
      </c>
      <c r="M5206" t="s">
        <v>32</v>
      </c>
      <c r="O5206" s="3" t="str">
        <f t="shared" si="487"/>
        <v>Consistent</v>
      </c>
      <c r="P5206" t="str">
        <f t="shared" si="488"/>
        <v>Not Rated</v>
      </c>
      <c r="Q5206" s="4">
        <f t="shared" si="489"/>
        <v>52.46</v>
      </c>
      <c r="R5206" s="4">
        <f t="shared" si="490"/>
        <v>5.2460000000000004</v>
      </c>
      <c r="S5206" s="4">
        <f t="shared" si="491"/>
        <v>47.213999999999999</v>
      </c>
    </row>
    <row r="5207" spans="1:19" hidden="1" x14ac:dyDescent="0.35">
      <c r="A5207" t="s">
        <v>21361</v>
      </c>
      <c r="B5207" t="s">
        <v>12701</v>
      </c>
      <c r="C5207" s="1">
        <v>45687</v>
      </c>
      <c r="D5207" t="s">
        <v>64</v>
      </c>
      <c r="E5207" t="s">
        <v>305</v>
      </c>
      <c r="F5207" s="3">
        <v>5</v>
      </c>
      <c r="G5207" s="3" t="str">
        <f t="shared" si="486"/>
        <v>Valid Quantity</v>
      </c>
      <c r="H5207" s="2" t="s">
        <v>2267</v>
      </c>
      <c r="I5207" s="3">
        <v>0</v>
      </c>
      <c r="J5207" t="s">
        <v>54</v>
      </c>
      <c r="K5207" t="s">
        <v>212</v>
      </c>
      <c r="L5207" t="s">
        <v>22</v>
      </c>
      <c r="M5207" t="s">
        <v>23</v>
      </c>
      <c r="N5207" s="3">
        <v>4</v>
      </c>
      <c r="O5207" s="3" t="str">
        <f t="shared" si="487"/>
        <v>Consistent</v>
      </c>
      <c r="P5207" t="str">
        <f t="shared" si="488"/>
        <v>Good</v>
      </c>
      <c r="Q5207" s="4">
        <f t="shared" si="489"/>
        <v>168.85000000000002</v>
      </c>
      <c r="R5207" s="4">
        <f t="shared" si="490"/>
        <v>0</v>
      </c>
      <c r="S5207" s="4">
        <f t="shared" si="491"/>
        <v>168.85000000000002</v>
      </c>
    </row>
    <row r="5208" spans="1:19" hidden="1" x14ac:dyDescent="0.35">
      <c r="A5208" t="s">
        <v>22992</v>
      </c>
      <c r="B5208" t="s">
        <v>5732</v>
      </c>
      <c r="C5208" s="1">
        <v>45687</v>
      </c>
      <c r="D5208" t="s">
        <v>17</v>
      </c>
      <c r="E5208" t="s">
        <v>28</v>
      </c>
      <c r="F5208" s="3">
        <v>4</v>
      </c>
      <c r="G5208" s="3" t="str">
        <f t="shared" si="486"/>
        <v>Valid Quantity</v>
      </c>
      <c r="H5208" s="2" t="s">
        <v>4209</v>
      </c>
      <c r="I5208" s="3">
        <v>0</v>
      </c>
      <c r="J5208" t="s">
        <v>20</v>
      </c>
      <c r="K5208" t="s">
        <v>55</v>
      </c>
      <c r="L5208" t="s">
        <v>31</v>
      </c>
      <c r="M5208" t="s">
        <v>23</v>
      </c>
      <c r="N5208" s="3">
        <v>5</v>
      </c>
      <c r="O5208" s="3" t="str">
        <f t="shared" si="487"/>
        <v>Consistent</v>
      </c>
      <c r="P5208" t="str">
        <f t="shared" si="488"/>
        <v>Excellent</v>
      </c>
      <c r="Q5208" s="4">
        <f t="shared" si="489"/>
        <v>133.36000000000001</v>
      </c>
      <c r="R5208" s="4">
        <f t="shared" si="490"/>
        <v>0</v>
      </c>
      <c r="S5208" s="4">
        <f t="shared" si="491"/>
        <v>133.36000000000001</v>
      </c>
    </row>
    <row r="5209" spans="1:19" hidden="1" x14ac:dyDescent="0.35">
      <c r="A5209" t="s">
        <v>596</v>
      </c>
      <c r="B5209" t="s">
        <v>597</v>
      </c>
      <c r="C5209" s="1">
        <v>45688</v>
      </c>
      <c r="D5209" t="s">
        <v>159</v>
      </c>
      <c r="E5209" t="s">
        <v>197</v>
      </c>
      <c r="F5209" s="3">
        <v>2</v>
      </c>
      <c r="G5209" s="3" t="str">
        <f t="shared" si="486"/>
        <v>Valid Quantity</v>
      </c>
      <c r="H5209" s="2" t="s">
        <v>598</v>
      </c>
      <c r="I5209" s="3">
        <v>20</v>
      </c>
      <c r="J5209" t="s">
        <v>84</v>
      </c>
      <c r="K5209" t="s">
        <v>30</v>
      </c>
      <c r="L5209" t="s">
        <v>31</v>
      </c>
      <c r="M5209" t="s">
        <v>23</v>
      </c>
      <c r="O5209" s="3" t="str">
        <f t="shared" si="487"/>
        <v>Consistent</v>
      </c>
      <c r="P5209" t="str">
        <f t="shared" si="488"/>
        <v>Not Rated</v>
      </c>
      <c r="Q5209" s="4">
        <f t="shared" si="489"/>
        <v>12.2</v>
      </c>
      <c r="R5209" s="4">
        <f t="shared" si="490"/>
        <v>2.44</v>
      </c>
      <c r="S5209" s="4">
        <f t="shared" si="491"/>
        <v>9.76</v>
      </c>
    </row>
    <row r="5210" spans="1:19" hidden="1" x14ac:dyDescent="0.35">
      <c r="A5210" t="s">
        <v>6222</v>
      </c>
      <c r="B5210" t="s">
        <v>6223</v>
      </c>
      <c r="C5210" s="1">
        <v>45688</v>
      </c>
      <c r="D5210" t="s">
        <v>17</v>
      </c>
      <c r="E5210" t="s">
        <v>18</v>
      </c>
      <c r="F5210" s="3">
        <v>2</v>
      </c>
      <c r="G5210" s="3" t="str">
        <f t="shared" si="486"/>
        <v>Valid Quantity</v>
      </c>
      <c r="H5210" s="2" t="s">
        <v>4637</v>
      </c>
      <c r="I5210" s="3">
        <v>5</v>
      </c>
      <c r="J5210" t="s">
        <v>39</v>
      </c>
      <c r="K5210" t="s">
        <v>153</v>
      </c>
      <c r="L5210" t="s">
        <v>120</v>
      </c>
      <c r="M5210" t="s">
        <v>185</v>
      </c>
      <c r="O5210" s="3" t="str">
        <f t="shared" si="487"/>
        <v>Consistent</v>
      </c>
      <c r="P5210" t="str">
        <f t="shared" si="488"/>
        <v>Not Rated</v>
      </c>
      <c r="Q5210" s="4">
        <f t="shared" si="489"/>
        <v>16.36</v>
      </c>
      <c r="R5210" s="4">
        <f t="shared" si="490"/>
        <v>0.81799999999999995</v>
      </c>
      <c r="S5210" s="4">
        <f t="shared" si="491"/>
        <v>15.542</v>
      </c>
    </row>
    <row r="5211" spans="1:19" hidden="1" x14ac:dyDescent="0.35">
      <c r="A5211" t="s">
        <v>6867</v>
      </c>
      <c r="B5211" t="s">
        <v>4411</v>
      </c>
      <c r="C5211" s="1">
        <v>45688</v>
      </c>
      <c r="D5211" t="s">
        <v>159</v>
      </c>
      <c r="E5211" t="s">
        <v>358</v>
      </c>
      <c r="F5211" s="3">
        <v>1</v>
      </c>
      <c r="G5211" s="3" t="str">
        <f t="shared" si="486"/>
        <v>Valid Quantity</v>
      </c>
      <c r="H5211" s="2" t="s">
        <v>4246</v>
      </c>
      <c r="I5211" s="3">
        <v>20</v>
      </c>
      <c r="J5211" t="s">
        <v>84</v>
      </c>
      <c r="K5211" t="s">
        <v>189</v>
      </c>
      <c r="L5211" t="s">
        <v>120</v>
      </c>
      <c r="M5211" t="s">
        <v>23</v>
      </c>
      <c r="N5211" s="3">
        <v>5</v>
      </c>
      <c r="O5211" s="3" t="str">
        <f t="shared" si="487"/>
        <v>Consistent</v>
      </c>
      <c r="P5211" t="str">
        <f t="shared" si="488"/>
        <v>Excellent</v>
      </c>
      <c r="Q5211" s="4">
        <f t="shared" si="489"/>
        <v>3.43</v>
      </c>
      <c r="R5211" s="4">
        <f t="shared" si="490"/>
        <v>0.68600000000000005</v>
      </c>
      <c r="S5211" s="4">
        <f t="shared" si="491"/>
        <v>2.7440000000000002</v>
      </c>
    </row>
    <row r="5212" spans="1:19" hidden="1" x14ac:dyDescent="0.35">
      <c r="A5212" t="s">
        <v>7174</v>
      </c>
      <c r="B5212" t="s">
        <v>7175</v>
      </c>
      <c r="C5212" s="1">
        <v>45688</v>
      </c>
      <c r="D5212" t="s">
        <v>101</v>
      </c>
      <c r="E5212" t="s">
        <v>102</v>
      </c>
      <c r="F5212" s="3">
        <v>3</v>
      </c>
      <c r="G5212" s="3" t="str">
        <f t="shared" si="486"/>
        <v>Valid Quantity</v>
      </c>
      <c r="H5212" s="2" t="s">
        <v>7176</v>
      </c>
      <c r="I5212" s="3">
        <v>0</v>
      </c>
      <c r="J5212" t="s">
        <v>67</v>
      </c>
      <c r="K5212" t="s">
        <v>162</v>
      </c>
      <c r="L5212" t="s">
        <v>163</v>
      </c>
      <c r="M5212" t="s">
        <v>75</v>
      </c>
      <c r="O5212" s="3" t="str">
        <f t="shared" si="487"/>
        <v>Consistent</v>
      </c>
      <c r="P5212" t="str">
        <f t="shared" si="488"/>
        <v>Not Rated</v>
      </c>
      <c r="Q5212" s="4">
        <f t="shared" si="489"/>
        <v>150.32999999999998</v>
      </c>
      <c r="R5212" s="4">
        <f t="shared" si="490"/>
        <v>0</v>
      </c>
      <c r="S5212" s="4">
        <f t="shared" si="491"/>
        <v>150.32999999999998</v>
      </c>
    </row>
    <row r="5213" spans="1:19" hidden="1" x14ac:dyDescent="0.35">
      <c r="A5213" t="s">
        <v>7391</v>
      </c>
      <c r="B5213" t="s">
        <v>4024</v>
      </c>
      <c r="C5213" s="1">
        <v>45688</v>
      </c>
      <c r="D5213" t="s">
        <v>116</v>
      </c>
      <c r="E5213" t="s">
        <v>286</v>
      </c>
      <c r="F5213" s="3">
        <v>1</v>
      </c>
      <c r="G5213" s="3" t="str">
        <f t="shared" si="486"/>
        <v>Valid Quantity</v>
      </c>
      <c r="H5213" s="2" t="s">
        <v>7392</v>
      </c>
      <c r="I5213" s="3">
        <v>0</v>
      </c>
      <c r="J5213" t="s">
        <v>54</v>
      </c>
      <c r="K5213" t="s">
        <v>91</v>
      </c>
      <c r="L5213" t="s">
        <v>41</v>
      </c>
      <c r="M5213" t="s">
        <v>68</v>
      </c>
      <c r="O5213" s="3" t="str">
        <f t="shared" si="487"/>
        <v>Consistent</v>
      </c>
      <c r="P5213" t="str">
        <f t="shared" si="488"/>
        <v>Not Rated</v>
      </c>
      <c r="Q5213" s="4">
        <f t="shared" si="489"/>
        <v>235.1</v>
      </c>
      <c r="R5213" s="4">
        <f t="shared" si="490"/>
        <v>0</v>
      </c>
      <c r="S5213" s="4">
        <f t="shared" si="491"/>
        <v>235.1</v>
      </c>
    </row>
    <row r="5214" spans="1:19" hidden="1" x14ac:dyDescent="0.35">
      <c r="A5214" t="s">
        <v>7885</v>
      </c>
      <c r="B5214" t="s">
        <v>7886</v>
      </c>
      <c r="C5214" s="1">
        <v>45688</v>
      </c>
      <c r="D5214" t="s">
        <v>101</v>
      </c>
      <c r="E5214" t="s">
        <v>136</v>
      </c>
      <c r="F5214" s="3">
        <v>1</v>
      </c>
      <c r="G5214" s="3" t="str">
        <f t="shared" si="486"/>
        <v>Valid Quantity</v>
      </c>
      <c r="H5214" s="2" t="s">
        <v>7887</v>
      </c>
      <c r="I5214" s="3">
        <v>0</v>
      </c>
      <c r="J5214" t="s">
        <v>54</v>
      </c>
      <c r="K5214" t="s">
        <v>104</v>
      </c>
      <c r="L5214" t="s">
        <v>22</v>
      </c>
      <c r="M5214" t="s">
        <v>68</v>
      </c>
      <c r="O5214" s="3" t="str">
        <f t="shared" si="487"/>
        <v>Consistent</v>
      </c>
      <c r="P5214" t="str">
        <f t="shared" si="488"/>
        <v>Not Rated</v>
      </c>
      <c r="Q5214" s="4">
        <f t="shared" si="489"/>
        <v>62.21</v>
      </c>
      <c r="R5214" s="4">
        <f t="shared" si="490"/>
        <v>0</v>
      </c>
      <c r="S5214" s="4">
        <f t="shared" si="491"/>
        <v>62.21</v>
      </c>
    </row>
    <row r="5215" spans="1:19" hidden="1" x14ac:dyDescent="0.35">
      <c r="A5215" t="s">
        <v>8173</v>
      </c>
      <c r="B5215" t="s">
        <v>8174</v>
      </c>
      <c r="C5215" s="1">
        <v>45688</v>
      </c>
      <c r="D5215" t="s">
        <v>81</v>
      </c>
      <c r="E5215" t="s">
        <v>147</v>
      </c>
      <c r="F5215" s="3">
        <v>1</v>
      </c>
      <c r="G5215" s="3" t="str">
        <f t="shared" si="486"/>
        <v>Valid Quantity</v>
      </c>
      <c r="H5215" s="2" t="s">
        <v>8175</v>
      </c>
      <c r="I5215" s="3">
        <v>0</v>
      </c>
      <c r="J5215" t="s">
        <v>54</v>
      </c>
      <c r="K5215" t="s">
        <v>467</v>
      </c>
      <c r="L5215" t="s">
        <v>120</v>
      </c>
      <c r="M5215" t="s">
        <v>23</v>
      </c>
      <c r="N5215" s="3">
        <v>1</v>
      </c>
      <c r="O5215" s="3" t="str">
        <f t="shared" si="487"/>
        <v>Consistent</v>
      </c>
      <c r="P5215" t="str">
        <f t="shared" si="488"/>
        <v>Very Bad</v>
      </c>
      <c r="Q5215" s="4">
        <f t="shared" si="489"/>
        <v>149.12</v>
      </c>
      <c r="R5215" s="4">
        <f t="shared" si="490"/>
        <v>0</v>
      </c>
      <c r="S5215" s="4">
        <f t="shared" si="491"/>
        <v>149.12</v>
      </c>
    </row>
    <row r="5216" spans="1:19" hidden="1" x14ac:dyDescent="0.35">
      <c r="A5216" t="s">
        <v>9795</v>
      </c>
      <c r="B5216" t="s">
        <v>6435</v>
      </c>
      <c r="C5216" s="1">
        <v>45688</v>
      </c>
      <c r="D5216" t="s">
        <v>159</v>
      </c>
      <c r="E5216" t="s">
        <v>239</v>
      </c>
      <c r="F5216" s="3">
        <v>2</v>
      </c>
      <c r="G5216" s="3" t="str">
        <f t="shared" si="486"/>
        <v>Valid Quantity</v>
      </c>
      <c r="H5216" s="2" t="s">
        <v>8477</v>
      </c>
      <c r="I5216" s="3">
        <v>0</v>
      </c>
      <c r="J5216" t="s">
        <v>39</v>
      </c>
      <c r="K5216" t="s">
        <v>212</v>
      </c>
      <c r="L5216" t="s">
        <v>22</v>
      </c>
      <c r="M5216" t="s">
        <v>75</v>
      </c>
      <c r="O5216" s="3" t="str">
        <f t="shared" si="487"/>
        <v>Consistent</v>
      </c>
      <c r="P5216" t="str">
        <f t="shared" si="488"/>
        <v>Not Rated</v>
      </c>
      <c r="Q5216" s="4">
        <f t="shared" si="489"/>
        <v>11.04</v>
      </c>
      <c r="R5216" s="4">
        <f t="shared" si="490"/>
        <v>0</v>
      </c>
      <c r="S5216" s="4">
        <f t="shared" si="491"/>
        <v>11.04</v>
      </c>
    </row>
    <row r="5217" spans="1:19" hidden="1" x14ac:dyDescent="0.35">
      <c r="A5217" t="s">
        <v>14579</v>
      </c>
      <c r="B5217" t="s">
        <v>7217</v>
      </c>
      <c r="C5217" s="1">
        <v>45688</v>
      </c>
      <c r="D5217" t="s">
        <v>159</v>
      </c>
      <c r="E5217" t="s">
        <v>239</v>
      </c>
      <c r="F5217" s="3">
        <v>1</v>
      </c>
      <c r="G5217" s="3" t="str">
        <f t="shared" si="486"/>
        <v>Valid Quantity</v>
      </c>
      <c r="H5217" s="2" t="s">
        <v>11133</v>
      </c>
      <c r="I5217" s="3">
        <v>20</v>
      </c>
      <c r="J5217" t="s">
        <v>20</v>
      </c>
      <c r="K5217" t="s">
        <v>40</v>
      </c>
      <c r="L5217" t="s">
        <v>41</v>
      </c>
      <c r="M5217" t="s">
        <v>32</v>
      </c>
      <c r="O5217" s="3" t="str">
        <f t="shared" si="487"/>
        <v>Consistent</v>
      </c>
      <c r="P5217" t="str">
        <f t="shared" si="488"/>
        <v>Not Rated</v>
      </c>
      <c r="Q5217" s="4">
        <f t="shared" si="489"/>
        <v>14.94</v>
      </c>
      <c r="R5217" s="4">
        <f t="shared" si="490"/>
        <v>2.988</v>
      </c>
      <c r="S5217" s="4">
        <f t="shared" si="491"/>
        <v>11.952</v>
      </c>
    </row>
    <row r="5218" spans="1:19" hidden="1" x14ac:dyDescent="0.35">
      <c r="A5218" t="s">
        <v>15358</v>
      </c>
      <c r="B5218" t="s">
        <v>9800</v>
      </c>
      <c r="C5218" s="1">
        <v>45688</v>
      </c>
      <c r="D5218" t="s">
        <v>81</v>
      </c>
      <c r="E5218" t="s">
        <v>111</v>
      </c>
      <c r="F5218" s="3">
        <v>1</v>
      </c>
      <c r="G5218" s="3" t="str">
        <f t="shared" si="486"/>
        <v>Valid Quantity</v>
      </c>
      <c r="H5218" s="2" t="s">
        <v>14561</v>
      </c>
      <c r="I5218" s="3">
        <v>5</v>
      </c>
      <c r="J5218" t="s">
        <v>54</v>
      </c>
      <c r="K5218" t="s">
        <v>104</v>
      </c>
      <c r="L5218" t="s">
        <v>22</v>
      </c>
      <c r="M5218" t="s">
        <v>185</v>
      </c>
      <c r="O5218" s="3" t="str">
        <f t="shared" si="487"/>
        <v>Consistent</v>
      </c>
      <c r="P5218" t="str">
        <f t="shared" si="488"/>
        <v>Not Rated</v>
      </c>
      <c r="Q5218" s="4">
        <f t="shared" si="489"/>
        <v>63.16</v>
      </c>
      <c r="R5218" s="4">
        <f t="shared" si="490"/>
        <v>3.1579999999999995</v>
      </c>
      <c r="S5218" s="4">
        <f t="shared" si="491"/>
        <v>60.001999999999995</v>
      </c>
    </row>
    <row r="5219" spans="1:19" hidden="1" x14ac:dyDescent="0.35">
      <c r="A5219" t="s">
        <v>18984</v>
      </c>
      <c r="B5219" t="s">
        <v>15130</v>
      </c>
      <c r="C5219" s="1">
        <v>45688</v>
      </c>
      <c r="D5219" t="s">
        <v>101</v>
      </c>
      <c r="E5219" t="s">
        <v>107</v>
      </c>
      <c r="F5219" s="3">
        <v>3</v>
      </c>
      <c r="G5219" s="3" t="str">
        <f t="shared" si="486"/>
        <v>Valid Quantity</v>
      </c>
      <c r="H5219" s="2" t="s">
        <v>3021</v>
      </c>
      <c r="I5219" s="3">
        <v>10</v>
      </c>
      <c r="J5219" t="s">
        <v>54</v>
      </c>
      <c r="K5219" t="s">
        <v>180</v>
      </c>
      <c r="L5219" t="s">
        <v>86</v>
      </c>
      <c r="M5219" t="s">
        <v>32</v>
      </c>
      <c r="O5219" s="3" t="str">
        <f t="shared" si="487"/>
        <v>Consistent</v>
      </c>
      <c r="P5219" t="str">
        <f t="shared" si="488"/>
        <v>Not Rated</v>
      </c>
      <c r="Q5219" s="4">
        <f t="shared" si="489"/>
        <v>227.61</v>
      </c>
      <c r="R5219" s="4">
        <f t="shared" si="490"/>
        <v>22.761000000000003</v>
      </c>
      <c r="S5219" s="4">
        <f t="shared" si="491"/>
        <v>204.84900000000002</v>
      </c>
    </row>
    <row r="5220" spans="1:19" hidden="1" x14ac:dyDescent="0.35">
      <c r="A5220" t="s">
        <v>19764</v>
      </c>
      <c r="B5220" t="s">
        <v>19765</v>
      </c>
      <c r="C5220" s="1">
        <v>45688</v>
      </c>
      <c r="D5220" t="s">
        <v>45</v>
      </c>
      <c r="E5220" t="s">
        <v>215</v>
      </c>
      <c r="F5220" s="3">
        <v>3</v>
      </c>
      <c r="G5220" s="3" t="str">
        <f t="shared" si="486"/>
        <v>Valid Quantity</v>
      </c>
      <c r="H5220" s="2" t="s">
        <v>6458</v>
      </c>
      <c r="I5220" s="3">
        <v>0</v>
      </c>
      <c r="J5220" t="s">
        <v>67</v>
      </c>
      <c r="K5220" t="s">
        <v>85</v>
      </c>
      <c r="L5220" t="s">
        <v>86</v>
      </c>
      <c r="M5220" t="s">
        <v>32</v>
      </c>
      <c r="O5220" s="3" t="str">
        <f t="shared" si="487"/>
        <v>Consistent</v>
      </c>
      <c r="P5220" t="str">
        <f t="shared" si="488"/>
        <v>Not Rated</v>
      </c>
      <c r="Q5220" s="4">
        <f t="shared" si="489"/>
        <v>176.67000000000002</v>
      </c>
      <c r="R5220" s="4">
        <f t="shared" si="490"/>
        <v>0</v>
      </c>
      <c r="S5220" s="4">
        <f t="shared" si="491"/>
        <v>176.67000000000002</v>
      </c>
    </row>
    <row r="5221" spans="1:19" hidden="1" x14ac:dyDescent="0.35">
      <c r="A5221" t="s">
        <v>20235</v>
      </c>
      <c r="B5221" t="s">
        <v>20236</v>
      </c>
      <c r="C5221" s="1">
        <v>45688</v>
      </c>
      <c r="D5221" t="s">
        <v>101</v>
      </c>
      <c r="E5221" t="s">
        <v>136</v>
      </c>
      <c r="F5221" s="3">
        <v>0</v>
      </c>
      <c r="G5221" s="3" t="str">
        <f t="shared" si="486"/>
        <v>Zero Quantity</v>
      </c>
      <c r="H5221" s="2" t="s">
        <v>8863</v>
      </c>
      <c r="I5221" s="3">
        <v>0</v>
      </c>
      <c r="J5221" t="s">
        <v>54</v>
      </c>
      <c r="K5221" t="s">
        <v>74</v>
      </c>
      <c r="L5221" t="s">
        <v>61</v>
      </c>
      <c r="M5221" t="s">
        <v>23</v>
      </c>
      <c r="N5221" s="3">
        <v>3</v>
      </c>
      <c r="O5221" s="3" t="str">
        <f t="shared" si="487"/>
        <v>Suspicious</v>
      </c>
      <c r="P5221" t="str">
        <f t="shared" si="488"/>
        <v>Average</v>
      </c>
      <c r="Q5221" s="4">
        <f t="shared" si="489"/>
        <v>0</v>
      </c>
      <c r="R5221" s="4">
        <f t="shared" si="490"/>
        <v>0</v>
      </c>
      <c r="S5221" s="4">
        <f t="shared" si="491"/>
        <v>0</v>
      </c>
    </row>
    <row r="5222" spans="1:19" hidden="1" x14ac:dyDescent="0.35">
      <c r="A5222" t="s">
        <v>20341</v>
      </c>
      <c r="B5222" t="s">
        <v>14976</v>
      </c>
      <c r="C5222" s="1">
        <v>45688</v>
      </c>
      <c r="D5222" t="s">
        <v>45</v>
      </c>
      <c r="E5222" t="s">
        <v>215</v>
      </c>
      <c r="F5222" s="3">
        <v>3</v>
      </c>
      <c r="G5222" s="3" t="str">
        <f t="shared" si="486"/>
        <v>Valid Quantity</v>
      </c>
      <c r="H5222" s="2" t="s">
        <v>11901</v>
      </c>
      <c r="I5222" s="3">
        <v>0</v>
      </c>
      <c r="J5222" t="s">
        <v>54</v>
      </c>
      <c r="K5222" t="s">
        <v>85</v>
      </c>
      <c r="L5222" t="s">
        <v>86</v>
      </c>
      <c r="M5222" t="s">
        <v>23</v>
      </c>
      <c r="N5222" s="3">
        <v>4</v>
      </c>
      <c r="O5222" s="3" t="str">
        <f t="shared" si="487"/>
        <v>Consistent</v>
      </c>
      <c r="P5222" t="str">
        <f t="shared" si="488"/>
        <v>Good</v>
      </c>
      <c r="Q5222" s="4">
        <f t="shared" si="489"/>
        <v>91.320000000000007</v>
      </c>
      <c r="R5222" s="4">
        <f t="shared" si="490"/>
        <v>0</v>
      </c>
      <c r="S5222" s="4">
        <f t="shared" si="491"/>
        <v>91.320000000000007</v>
      </c>
    </row>
    <row r="5223" spans="1:19" hidden="1" x14ac:dyDescent="0.35">
      <c r="A5223" t="s">
        <v>22372</v>
      </c>
      <c r="B5223" t="s">
        <v>2329</v>
      </c>
      <c r="C5223" s="1">
        <v>45688</v>
      </c>
      <c r="D5223" t="s">
        <v>45</v>
      </c>
      <c r="E5223" t="s">
        <v>376</v>
      </c>
      <c r="F5223" s="3">
        <v>2</v>
      </c>
      <c r="G5223" s="3" t="str">
        <f t="shared" si="486"/>
        <v>Valid Quantity</v>
      </c>
      <c r="H5223" s="2" t="s">
        <v>11022</v>
      </c>
      <c r="I5223" s="3">
        <v>0</v>
      </c>
      <c r="J5223" t="s">
        <v>84</v>
      </c>
      <c r="K5223" t="s">
        <v>131</v>
      </c>
      <c r="L5223" t="s">
        <v>86</v>
      </c>
      <c r="M5223" t="s">
        <v>185</v>
      </c>
      <c r="O5223" s="3" t="str">
        <f t="shared" si="487"/>
        <v>Consistent</v>
      </c>
      <c r="P5223" t="str">
        <f t="shared" si="488"/>
        <v>Not Rated</v>
      </c>
      <c r="Q5223" s="4">
        <f t="shared" si="489"/>
        <v>116.74</v>
      </c>
      <c r="R5223" s="4">
        <f t="shared" si="490"/>
        <v>0</v>
      </c>
      <c r="S5223" s="4">
        <f t="shared" si="491"/>
        <v>116.74</v>
      </c>
    </row>
    <row r="5224" spans="1:19" hidden="1" x14ac:dyDescent="0.35">
      <c r="A5224" t="s">
        <v>4370</v>
      </c>
      <c r="B5224" t="s">
        <v>4371</v>
      </c>
      <c r="C5224" s="1">
        <v>45689</v>
      </c>
      <c r="D5224" t="s">
        <v>101</v>
      </c>
      <c r="E5224" t="s">
        <v>107</v>
      </c>
      <c r="F5224" s="3">
        <v>4</v>
      </c>
      <c r="G5224" s="3" t="str">
        <f t="shared" si="486"/>
        <v>Valid Quantity</v>
      </c>
      <c r="H5224" s="2" t="s">
        <v>1539</v>
      </c>
      <c r="I5224" s="3">
        <v>10</v>
      </c>
      <c r="J5224" t="s">
        <v>67</v>
      </c>
      <c r="K5224" t="s">
        <v>74</v>
      </c>
      <c r="L5224" t="s">
        <v>61</v>
      </c>
      <c r="M5224" t="s">
        <v>32</v>
      </c>
      <c r="O5224" s="3" t="str">
        <f t="shared" si="487"/>
        <v>Consistent</v>
      </c>
      <c r="P5224" t="str">
        <f t="shared" si="488"/>
        <v>Not Rated</v>
      </c>
      <c r="Q5224" s="4">
        <f t="shared" si="489"/>
        <v>316.48</v>
      </c>
      <c r="R5224" s="4">
        <f t="shared" si="490"/>
        <v>31.648000000000003</v>
      </c>
      <c r="S5224" s="4">
        <f t="shared" si="491"/>
        <v>284.83199999999999</v>
      </c>
    </row>
    <row r="5225" spans="1:19" hidden="1" x14ac:dyDescent="0.35">
      <c r="A5225" t="s">
        <v>5162</v>
      </c>
      <c r="B5225" t="s">
        <v>94</v>
      </c>
      <c r="C5225" s="1">
        <v>45689</v>
      </c>
      <c r="D5225" t="s">
        <v>101</v>
      </c>
      <c r="E5225" t="s">
        <v>107</v>
      </c>
      <c r="F5225" s="3">
        <v>1</v>
      </c>
      <c r="G5225" s="3" t="str">
        <f t="shared" si="486"/>
        <v>Valid Quantity</v>
      </c>
      <c r="H5225" s="2" t="s">
        <v>5163</v>
      </c>
      <c r="I5225" s="3">
        <v>10</v>
      </c>
      <c r="J5225" t="s">
        <v>84</v>
      </c>
      <c r="K5225" t="s">
        <v>194</v>
      </c>
      <c r="L5225" t="s">
        <v>163</v>
      </c>
      <c r="M5225" t="s">
        <v>23</v>
      </c>
      <c r="O5225" s="3" t="str">
        <f t="shared" si="487"/>
        <v>Consistent</v>
      </c>
      <c r="P5225" t="str">
        <f t="shared" si="488"/>
        <v>Not Rated</v>
      </c>
      <c r="Q5225" s="4">
        <f t="shared" si="489"/>
        <v>65.17</v>
      </c>
      <c r="R5225" s="4">
        <f t="shared" si="490"/>
        <v>6.5170000000000003</v>
      </c>
      <c r="S5225" s="4">
        <f t="shared" si="491"/>
        <v>58.652999999999999</v>
      </c>
    </row>
    <row r="5226" spans="1:19" hidden="1" x14ac:dyDescent="0.35">
      <c r="A5226" t="s">
        <v>7114</v>
      </c>
      <c r="B5226" t="s">
        <v>2872</v>
      </c>
      <c r="C5226" s="1">
        <v>45689</v>
      </c>
      <c r="D5226" t="s">
        <v>17</v>
      </c>
      <c r="E5226" t="s">
        <v>28</v>
      </c>
      <c r="F5226" s="3">
        <v>2</v>
      </c>
      <c r="G5226" s="3" t="str">
        <f t="shared" si="486"/>
        <v>Valid Quantity</v>
      </c>
      <c r="H5226" s="2" t="s">
        <v>7115</v>
      </c>
      <c r="I5226" s="3">
        <v>25</v>
      </c>
      <c r="J5226" t="s">
        <v>39</v>
      </c>
      <c r="K5226" t="s">
        <v>60</v>
      </c>
      <c r="L5226" t="s">
        <v>61</v>
      </c>
      <c r="M5226" t="s">
        <v>32</v>
      </c>
      <c r="O5226" s="3" t="str">
        <f t="shared" si="487"/>
        <v>Consistent</v>
      </c>
      <c r="P5226" t="str">
        <f t="shared" si="488"/>
        <v>Not Rated</v>
      </c>
      <c r="Q5226" s="4">
        <f t="shared" si="489"/>
        <v>19.62</v>
      </c>
      <c r="R5226" s="4">
        <f t="shared" si="490"/>
        <v>4.9050000000000002</v>
      </c>
      <c r="S5226" s="4">
        <f t="shared" si="491"/>
        <v>14.715</v>
      </c>
    </row>
    <row r="5227" spans="1:19" hidden="1" x14ac:dyDescent="0.35">
      <c r="A5227" t="s">
        <v>8951</v>
      </c>
      <c r="B5227" t="s">
        <v>3927</v>
      </c>
      <c r="C5227" s="1">
        <v>45689</v>
      </c>
      <c r="D5227" t="s">
        <v>159</v>
      </c>
      <c r="E5227" t="s">
        <v>239</v>
      </c>
      <c r="F5227" s="3">
        <v>1</v>
      </c>
      <c r="G5227" s="3" t="str">
        <f t="shared" si="486"/>
        <v>Valid Quantity</v>
      </c>
      <c r="H5227" s="2" t="s">
        <v>8952</v>
      </c>
      <c r="I5227" s="3">
        <v>10</v>
      </c>
      <c r="J5227" t="s">
        <v>48</v>
      </c>
      <c r="K5227" t="s">
        <v>91</v>
      </c>
      <c r="L5227" t="s">
        <v>41</v>
      </c>
      <c r="M5227" t="s">
        <v>23</v>
      </c>
      <c r="N5227" s="3">
        <v>4</v>
      </c>
      <c r="O5227" s="3" t="str">
        <f t="shared" si="487"/>
        <v>Consistent</v>
      </c>
      <c r="P5227" t="str">
        <f t="shared" si="488"/>
        <v>Good</v>
      </c>
      <c r="Q5227" s="4">
        <f t="shared" si="489"/>
        <v>15.23</v>
      </c>
      <c r="R5227" s="4">
        <f t="shared" si="490"/>
        <v>1.5230000000000001</v>
      </c>
      <c r="S5227" s="4">
        <f t="shared" si="491"/>
        <v>13.707000000000001</v>
      </c>
    </row>
    <row r="5228" spans="1:19" hidden="1" x14ac:dyDescent="0.35">
      <c r="A5228" t="s">
        <v>11117</v>
      </c>
      <c r="B5228" t="s">
        <v>11118</v>
      </c>
      <c r="C5228" s="1">
        <v>45689</v>
      </c>
      <c r="D5228" t="s">
        <v>81</v>
      </c>
      <c r="E5228" t="s">
        <v>111</v>
      </c>
      <c r="F5228" s="3">
        <v>2</v>
      </c>
      <c r="G5228" s="3" t="str">
        <f t="shared" si="486"/>
        <v>Valid Quantity</v>
      </c>
      <c r="H5228" s="2" t="s">
        <v>327</v>
      </c>
      <c r="I5228" s="3">
        <v>15</v>
      </c>
      <c r="J5228" t="s">
        <v>48</v>
      </c>
      <c r="K5228" t="s">
        <v>74</v>
      </c>
      <c r="L5228" t="s">
        <v>61</v>
      </c>
      <c r="M5228" t="s">
        <v>185</v>
      </c>
      <c r="N5228" s="3">
        <v>0</v>
      </c>
      <c r="O5228" s="3" t="str">
        <f t="shared" si="487"/>
        <v>Consistent</v>
      </c>
      <c r="P5228" t="str">
        <f t="shared" si="488"/>
        <v>Not Rated</v>
      </c>
      <c r="Q5228" s="4">
        <f t="shared" si="489"/>
        <v>129.04</v>
      </c>
      <c r="R5228" s="4">
        <f t="shared" si="490"/>
        <v>19.355999999999998</v>
      </c>
      <c r="S5228" s="4">
        <f t="shared" si="491"/>
        <v>109.684</v>
      </c>
    </row>
    <row r="5229" spans="1:19" hidden="1" x14ac:dyDescent="0.35">
      <c r="A5229" t="s">
        <v>17356</v>
      </c>
      <c r="B5229" t="s">
        <v>1508</v>
      </c>
      <c r="C5229" s="1">
        <v>45689</v>
      </c>
      <c r="D5229" t="s">
        <v>17</v>
      </c>
      <c r="E5229" t="s">
        <v>72</v>
      </c>
      <c r="F5229" s="3">
        <v>1</v>
      </c>
      <c r="G5229" s="3" t="str">
        <f t="shared" si="486"/>
        <v>Valid Quantity</v>
      </c>
      <c r="H5229" s="2" t="s">
        <v>7802</v>
      </c>
      <c r="I5229" s="3">
        <v>5</v>
      </c>
      <c r="J5229" t="s">
        <v>84</v>
      </c>
      <c r="K5229" t="s">
        <v>119</v>
      </c>
      <c r="L5229" t="s">
        <v>120</v>
      </c>
      <c r="M5229" t="s">
        <v>23</v>
      </c>
      <c r="N5229" s="3">
        <v>3</v>
      </c>
      <c r="O5229" s="3" t="str">
        <f t="shared" si="487"/>
        <v>Consistent</v>
      </c>
      <c r="P5229" t="str">
        <f t="shared" si="488"/>
        <v>Average</v>
      </c>
      <c r="Q5229" s="4">
        <f t="shared" si="489"/>
        <v>36.03</v>
      </c>
      <c r="R5229" s="4">
        <f t="shared" si="490"/>
        <v>1.8015000000000001</v>
      </c>
      <c r="S5229" s="4">
        <f t="shared" si="491"/>
        <v>34.228500000000004</v>
      </c>
    </row>
    <row r="5230" spans="1:19" hidden="1" x14ac:dyDescent="0.35">
      <c r="A5230" t="s">
        <v>20376</v>
      </c>
      <c r="B5230" t="s">
        <v>10839</v>
      </c>
      <c r="C5230" s="1">
        <v>45689</v>
      </c>
      <c r="D5230" t="s">
        <v>81</v>
      </c>
      <c r="E5230" t="s">
        <v>147</v>
      </c>
      <c r="F5230" s="3">
        <v>2</v>
      </c>
      <c r="G5230" s="3" t="str">
        <f t="shared" si="486"/>
        <v>Valid Quantity</v>
      </c>
      <c r="H5230" s="2" t="s">
        <v>8033</v>
      </c>
      <c r="I5230" s="3">
        <v>0</v>
      </c>
      <c r="J5230" t="s">
        <v>84</v>
      </c>
      <c r="K5230" t="s">
        <v>281</v>
      </c>
      <c r="L5230" t="s">
        <v>31</v>
      </c>
      <c r="M5230" t="s">
        <v>185</v>
      </c>
      <c r="O5230" s="3" t="str">
        <f t="shared" si="487"/>
        <v>Consistent</v>
      </c>
      <c r="P5230" t="str">
        <f t="shared" si="488"/>
        <v>Not Rated</v>
      </c>
      <c r="Q5230" s="4">
        <f t="shared" si="489"/>
        <v>42.26</v>
      </c>
      <c r="R5230" s="4">
        <f t="shared" si="490"/>
        <v>0</v>
      </c>
      <c r="S5230" s="4">
        <f t="shared" si="491"/>
        <v>42.26</v>
      </c>
    </row>
    <row r="5231" spans="1:19" hidden="1" x14ac:dyDescent="0.35">
      <c r="A5231" t="s">
        <v>20643</v>
      </c>
      <c r="B5231" t="s">
        <v>8352</v>
      </c>
      <c r="C5231" s="1">
        <v>45689</v>
      </c>
      <c r="D5231" t="s">
        <v>36</v>
      </c>
      <c r="E5231" t="s">
        <v>37</v>
      </c>
      <c r="F5231" s="3">
        <v>2</v>
      </c>
      <c r="G5231" s="3" t="str">
        <f t="shared" si="486"/>
        <v>Valid Quantity</v>
      </c>
      <c r="H5231" s="2" t="s">
        <v>20644</v>
      </c>
      <c r="I5231" s="3">
        <v>0</v>
      </c>
      <c r="J5231" t="s">
        <v>39</v>
      </c>
      <c r="K5231" t="s">
        <v>49</v>
      </c>
      <c r="L5231" t="s">
        <v>22</v>
      </c>
      <c r="M5231" t="s">
        <v>23</v>
      </c>
      <c r="N5231" s="3">
        <v>5</v>
      </c>
      <c r="O5231" s="3" t="str">
        <f t="shared" si="487"/>
        <v>Consistent</v>
      </c>
      <c r="P5231" t="str">
        <f t="shared" si="488"/>
        <v>Excellent</v>
      </c>
      <c r="Q5231" s="4">
        <f t="shared" si="489"/>
        <v>316.7</v>
      </c>
      <c r="R5231" s="4">
        <f t="shared" si="490"/>
        <v>0</v>
      </c>
      <c r="S5231" s="4">
        <f t="shared" si="491"/>
        <v>316.7</v>
      </c>
    </row>
    <row r="5232" spans="1:19" hidden="1" x14ac:dyDescent="0.35">
      <c r="A5232" t="s">
        <v>1410</v>
      </c>
      <c r="B5232" t="s">
        <v>1411</v>
      </c>
      <c r="C5232" s="1">
        <v>45690</v>
      </c>
      <c r="D5232" t="s">
        <v>17</v>
      </c>
      <c r="E5232" t="s">
        <v>28</v>
      </c>
      <c r="F5232" s="3">
        <v>2</v>
      </c>
      <c r="G5232" s="3" t="str">
        <f t="shared" si="486"/>
        <v>Valid Quantity</v>
      </c>
      <c r="H5232" s="2" t="s">
        <v>1412</v>
      </c>
      <c r="I5232" s="3">
        <v>20</v>
      </c>
      <c r="J5232" t="s">
        <v>48</v>
      </c>
      <c r="K5232" t="s">
        <v>60</v>
      </c>
      <c r="L5232" t="s">
        <v>61</v>
      </c>
      <c r="M5232" t="s">
        <v>68</v>
      </c>
      <c r="N5232" s="3">
        <v>0</v>
      </c>
      <c r="O5232" s="3" t="str">
        <f t="shared" si="487"/>
        <v>Consistent</v>
      </c>
      <c r="P5232" t="str">
        <f t="shared" si="488"/>
        <v>Not Rated</v>
      </c>
      <c r="Q5232" s="4">
        <f t="shared" si="489"/>
        <v>30.66</v>
      </c>
      <c r="R5232" s="4">
        <f t="shared" si="490"/>
        <v>6.1320000000000006</v>
      </c>
      <c r="S5232" s="4">
        <f t="shared" si="491"/>
        <v>24.527999999999999</v>
      </c>
    </row>
    <row r="5233" spans="1:19" hidden="1" x14ac:dyDescent="0.35">
      <c r="A5233" t="s">
        <v>5501</v>
      </c>
      <c r="B5233" t="s">
        <v>5411</v>
      </c>
      <c r="C5233" s="1">
        <v>45690</v>
      </c>
      <c r="D5233" t="s">
        <v>116</v>
      </c>
      <c r="E5233" t="s">
        <v>286</v>
      </c>
      <c r="F5233" s="3">
        <v>2</v>
      </c>
      <c r="G5233" s="3" t="str">
        <f t="shared" si="486"/>
        <v>Valid Quantity</v>
      </c>
      <c r="H5233" s="2" t="s">
        <v>5502</v>
      </c>
      <c r="I5233" s="3">
        <v>10</v>
      </c>
      <c r="J5233" t="s">
        <v>67</v>
      </c>
      <c r="K5233" t="s">
        <v>40</v>
      </c>
      <c r="L5233" t="s">
        <v>41</v>
      </c>
      <c r="M5233" t="s">
        <v>32</v>
      </c>
      <c r="O5233" s="3" t="str">
        <f t="shared" si="487"/>
        <v>Consistent</v>
      </c>
      <c r="P5233" t="str">
        <f t="shared" si="488"/>
        <v>Not Rated</v>
      </c>
      <c r="Q5233" s="4">
        <f t="shared" si="489"/>
        <v>171.7</v>
      </c>
      <c r="R5233" s="4">
        <f t="shared" si="490"/>
        <v>17.170000000000002</v>
      </c>
      <c r="S5233" s="4">
        <f t="shared" si="491"/>
        <v>154.52999999999997</v>
      </c>
    </row>
    <row r="5234" spans="1:19" hidden="1" x14ac:dyDescent="0.35">
      <c r="A5234" t="s">
        <v>10050</v>
      </c>
      <c r="B5234" t="s">
        <v>846</v>
      </c>
      <c r="C5234" s="1">
        <v>45690</v>
      </c>
      <c r="D5234" t="s">
        <v>45</v>
      </c>
      <c r="E5234" t="s">
        <v>269</v>
      </c>
      <c r="F5234" s="3">
        <v>2</v>
      </c>
      <c r="G5234" s="3" t="str">
        <f t="shared" si="486"/>
        <v>Valid Quantity</v>
      </c>
      <c r="H5234" s="2" t="s">
        <v>8529</v>
      </c>
      <c r="I5234" s="3">
        <v>10</v>
      </c>
      <c r="J5234" t="s">
        <v>67</v>
      </c>
      <c r="K5234" t="s">
        <v>131</v>
      </c>
      <c r="L5234" t="s">
        <v>86</v>
      </c>
      <c r="M5234" t="s">
        <v>23</v>
      </c>
      <c r="N5234" s="3">
        <v>5</v>
      </c>
      <c r="O5234" s="3" t="str">
        <f t="shared" si="487"/>
        <v>Consistent</v>
      </c>
      <c r="P5234" t="str">
        <f t="shared" si="488"/>
        <v>Excellent</v>
      </c>
      <c r="Q5234" s="4">
        <f t="shared" si="489"/>
        <v>40.020000000000003</v>
      </c>
      <c r="R5234" s="4">
        <f t="shared" si="490"/>
        <v>4.0020000000000007</v>
      </c>
      <c r="S5234" s="4">
        <f t="shared" si="491"/>
        <v>36.018000000000001</v>
      </c>
    </row>
    <row r="5235" spans="1:19" hidden="1" x14ac:dyDescent="0.35">
      <c r="A5235" t="s">
        <v>10571</v>
      </c>
      <c r="B5235" t="s">
        <v>8211</v>
      </c>
      <c r="C5235" s="1">
        <v>45690</v>
      </c>
      <c r="D5235" t="s">
        <v>116</v>
      </c>
      <c r="E5235" t="s">
        <v>151</v>
      </c>
      <c r="F5235" s="3">
        <v>2</v>
      </c>
      <c r="G5235" s="3" t="str">
        <f t="shared" si="486"/>
        <v>Valid Quantity</v>
      </c>
      <c r="H5235" s="2" t="s">
        <v>10572</v>
      </c>
      <c r="I5235" s="3">
        <v>10</v>
      </c>
      <c r="J5235" t="s">
        <v>39</v>
      </c>
      <c r="K5235" t="s">
        <v>21</v>
      </c>
      <c r="L5235" t="s">
        <v>22</v>
      </c>
      <c r="M5235" t="s">
        <v>185</v>
      </c>
      <c r="O5235" s="3" t="str">
        <f t="shared" si="487"/>
        <v>Consistent</v>
      </c>
      <c r="P5235" t="str">
        <f t="shared" si="488"/>
        <v>Not Rated</v>
      </c>
      <c r="Q5235" s="4">
        <f t="shared" si="489"/>
        <v>496.12</v>
      </c>
      <c r="R5235" s="4">
        <f t="shared" si="490"/>
        <v>49.611999999999995</v>
      </c>
      <c r="S5235" s="4">
        <f t="shared" si="491"/>
        <v>446.50800000000004</v>
      </c>
    </row>
    <row r="5236" spans="1:19" hidden="1" x14ac:dyDescent="0.35">
      <c r="A5236" t="s">
        <v>12028</v>
      </c>
      <c r="B5236" t="s">
        <v>10847</v>
      </c>
      <c r="C5236" s="1">
        <v>45690</v>
      </c>
      <c r="D5236" t="s">
        <v>17</v>
      </c>
      <c r="E5236" t="s">
        <v>89</v>
      </c>
      <c r="F5236" s="3">
        <v>3</v>
      </c>
      <c r="G5236" s="3" t="str">
        <f t="shared" si="486"/>
        <v>Valid Quantity</v>
      </c>
      <c r="H5236" s="2" t="s">
        <v>3575</v>
      </c>
      <c r="I5236" s="3">
        <v>5</v>
      </c>
      <c r="J5236" t="s">
        <v>20</v>
      </c>
      <c r="K5236" t="s">
        <v>153</v>
      </c>
      <c r="L5236" t="s">
        <v>120</v>
      </c>
      <c r="M5236" t="s">
        <v>23</v>
      </c>
      <c r="N5236" s="3">
        <v>1</v>
      </c>
      <c r="O5236" s="3" t="str">
        <f t="shared" si="487"/>
        <v>Consistent</v>
      </c>
      <c r="P5236" t="str">
        <f t="shared" si="488"/>
        <v>Very Bad</v>
      </c>
      <c r="Q5236" s="4">
        <f t="shared" si="489"/>
        <v>68.039999999999992</v>
      </c>
      <c r="R5236" s="4">
        <f t="shared" si="490"/>
        <v>3.4019999999999992</v>
      </c>
      <c r="S5236" s="4">
        <f t="shared" si="491"/>
        <v>64.637999999999991</v>
      </c>
    </row>
    <row r="5237" spans="1:19" hidden="1" x14ac:dyDescent="0.35">
      <c r="A5237" t="s">
        <v>12331</v>
      </c>
      <c r="B5237" t="s">
        <v>7541</v>
      </c>
      <c r="C5237" s="1">
        <v>45690</v>
      </c>
      <c r="D5237" t="s">
        <v>159</v>
      </c>
      <c r="E5237" t="s">
        <v>239</v>
      </c>
      <c r="F5237" s="3">
        <v>3</v>
      </c>
      <c r="G5237" s="3" t="str">
        <f t="shared" si="486"/>
        <v>Valid Quantity</v>
      </c>
      <c r="H5237" s="2" t="s">
        <v>2172</v>
      </c>
      <c r="I5237" s="3">
        <v>0</v>
      </c>
      <c r="J5237" t="s">
        <v>20</v>
      </c>
      <c r="K5237" t="s">
        <v>55</v>
      </c>
      <c r="L5237" t="s">
        <v>31</v>
      </c>
      <c r="M5237" t="s">
        <v>23</v>
      </c>
      <c r="N5237" s="3">
        <v>5</v>
      </c>
      <c r="O5237" s="3" t="str">
        <f t="shared" si="487"/>
        <v>Consistent</v>
      </c>
      <c r="P5237" t="str">
        <f t="shared" si="488"/>
        <v>Excellent</v>
      </c>
      <c r="Q5237" s="4">
        <f t="shared" si="489"/>
        <v>29.64</v>
      </c>
      <c r="R5237" s="4">
        <f t="shared" si="490"/>
        <v>0</v>
      </c>
      <c r="S5237" s="4">
        <f t="shared" si="491"/>
        <v>29.64</v>
      </c>
    </row>
    <row r="5238" spans="1:19" hidden="1" x14ac:dyDescent="0.35">
      <c r="A5238" t="s">
        <v>13444</v>
      </c>
      <c r="B5238" t="s">
        <v>13445</v>
      </c>
      <c r="C5238" s="1">
        <v>45690</v>
      </c>
      <c r="D5238" t="s">
        <v>101</v>
      </c>
      <c r="E5238" t="s">
        <v>345</v>
      </c>
      <c r="F5238" s="3">
        <v>3</v>
      </c>
      <c r="G5238" s="3" t="str">
        <f t="shared" si="486"/>
        <v>Valid Quantity</v>
      </c>
      <c r="H5238" s="2" t="s">
        <v>5112</v>
      </c>
      <c r="I5238" s="3">
        <v>5</v>
      </c>
      <c r="J5238" t="s">
        <v>20</v>
      </c>
      <c r="K5238" t="s">
        <v>49</v>
      </c>
      <c r="L5238" t="s">
        <v>22</v>
      </c>
      <c r="M5238" t="s">
        <v>23</v>
      </c>
      <c r="N5238" s="3">
        <v>3</v>
      </c>
      <c r="O5238" s="3" t="str">
        <f t="shared" si="487"/>
        <v>Consistent</v>
      </c>
      <c r="P5238" t="str">
        <f t="shared" si="488"/>
        <v>Average</v>
      </c>
      <c r="Q5238" s="4">
        <f t="shared" si="489"/>
        <v>29.19</v>
      </c>
      <c r="R5238" s="4">
        <f t="shared" si="490"/>
        <v>1.4595000000000002</v>
      </c>
      <c r="S5238" s="4">
        <f t="shared" si="491"/>
        <v>27.730499999999999</v>
      </c>
    </row>
    <row r="5239" spans="1:19" hidden="1" x14ac:dyDescent="0.35">
      <c r="A5239" t="s">
        <v>16479</v>
      </c>
      <c r="B5239" t="s">
        <v>5194</v>
      </c>
      <c r="C5239" s="1">
        <v>45690</v>
      </c>
      <c r="D5239" t="s">
        <v>17</v>
      </c>
      <c r="E5239" t="s">
        <v>89</v>
      </c>
      <c r="F5239" s="3">
        <v>2</v>
      </c>
      <c r="G5239" s="3" t="str">
        <f t="shared" si="486"/>
        <v>Valid Quantity</v>
      </c>
      <c r="H5239" s="2" t="s">
        <v>6872</v>
      </c>
      <c r="I5239" s="3">
        <v>5</v>
      </c>
      <c r="J5239" t="s">
        <v>54</v>
      </c>
      <c r="K5239" t="s">
        <v>85</v>
      </c>
      <c r="L5239" t="s">
        <v>86</v>
      </c>
      <c r="M5239" t="s">
        <v>23</v>
      </c>
      <c r="N5239" s="3">
        <v>2</v>
      </c>
      <c r="O5239" s="3" t="str">
        <f t="shared" si="487"/>
        <v>Consistent</v>
      </c>
      <c r="P5239" t="str">
        <f t="shared" si="488"/>
        <v>Bad</v>
      </c>
      <c r="Q5239" s="4">
        <f t="shared" si="489"/>
        <v>16.78</v>
      </c>
      <c r="R5239" s="4">
        <f t="shared" si="490"/>
        <v>0.83900000000000008</v>
      </c>
      <c r="S5239" s="4">
        <f t="shared" si="491"/>
        <v>15.941000000000001</v>
      </c>
    </row>
    <row r="5240" spans="1:19" hidden="1" x14ac:dyDescent="0.35">
      <c r="A5240" t="s">
        <v>16948</v>
      </c>
      <c r="B5240" t="s">
        <v>14743</v>
      </c>
      <c r="C5240" s="1">
        <v>45690</v>
      </c>
      <c r="D5240" t="s">
        <v>36</v>
      </c>
      <c r="E5240" t="s">
        <v>547</v>
      </c>
      <c r="F5240" s="3">
        <v>1</v>
      </c>
      <c r="G5240" s="3" t="str">
        <f t="shared" si="486"/>
        <v>Valid Quantity</v>
      </c>
      <c r="H5240" s="2" t="s">
        <v>16949</v>
      </c>
      <c r="I5240" s="3">
        <v>15</v>
      </c>
      <c r="J5240" t="s">
        <v>39</v>
      </c>
      <c r="K5240" t="s">
        <v>194</v>
      </c>
      <c r="L5240" t="s">
        <v>163</v>
      </c>
      <c r="M5240" t="s">
        <v>23</v>
      </c>
      <c r="O5240" s="3" t="str">
        <f t="shared" si="487"/>
        <v>Consistent</v>
      </c>
      <c r="P5240" t="str">
        <f t="shared" si="488"/>
        <v>Not Rated</v>
      </c>
      <c r="Q5240" s="4">
        <f t="shared" si="489"/>
        <v>100.55</v>
      </c>
      <c r="R5240" s="4">
        <f t="shared" si="490"/>
        <v>15.0825</v>
      </c>
      <c r="S5240" s="4">
        <f t="shared" si="491"/>
        <v>85.467500000000001</v>
      </c>
    </row>
    <row r="5241" spans="1:19" hidden="1" x14ac:dyDescent="0.35">
      <c r="A5241" t="s">
        <v>17155</v>
      </c>
      <c r="B5241" t="s">
        <v>940</v>
      </c>
      <c r="C5241" s="1">
        <v>45690</v>
      </c>
      <c r="D5241" t="s">
        <v>81</v>
      </c>
      <c r="E5241" t="s">
        <v>147</v>
      </c>
      <c r="F5241" s="3">
        <v>1</v>
      </c>
      <c r="G5241" s="3" t="str">
        <f t="shared" si="486"/>
        <v>Valid Quantity</v>
      </c>
      <c r="H5241" s="2" t="s">
        <v>17156</v>
      </c>
      <c r="I5241" s="3">
        <v>10</v>
      </c>
      <c r="J5241" t="s">
        <v>54</v>
      </c>
      <c r="K5241" t="s">
        <v>180</v>
      </c>
      <c r="L5241" t="s">
        <v>86</v>
      </c>
      <c r="M5241" t="s">
        <v>23</v>
      </c>
      <c r="N5241" s="3">
        <v>5</v>
      </c>
      <c r="O5241" s="3" t="str">
        <f t="shared" si="487"/>
        <v>Consistent</v>
      </c>
      <c r="P5241" t="str">
        <f t="shared" si="488"/>
        <v>Excellent</v>
      </c>
      <c r="Q5241" s="4">
        <f t="shared" si="489"/>
        <v>46.25</v>
      </c>
      <c r="R5241" s="4">
        <f t="shared" si="490"/>
        <v>4.625</v>
      </c>
      <c r="S5241" s="4">
        <f t="shared" si="491"/>
        <v>41.625</v>
      </c>
    </row>
    <row r="5242" spans="1:19" hidden="1" x14ac:dyDescent="0.35">
      <c r="A5242" t="s">
        <v>17241</v>
      </c>
      <c r="B5242" t="s">
        <v>1129</v>
      </c>
      <c r="C5242" s="1">
        <v>45690</v>
      </c>
      <c r="D5242" t="s">
        <v>101</v>
      </c>
      <c r="E5242" t="s">
        <v>102</v>
      </c>
      <c r="F5242" s="3">
        <v>1</v>
      </c>
      <c r="G5242" s="3" t="str">
        <f t="shared" si="486"/>
        <v>Valid Quantity</v>
      </c>
      <c r="H5242" s="2" t="s">
        <v>8651</v>
      </c>
      <c r="I5242" s="3">
        <v>25</v>
      </c>
      <c r="J5242" t="s">
        <v>67</v>
      </c>
      <c r="K5242" t="s">
        <v>281</v>
      </c>
      <c r="L5242" t="s">
        <v>31</v>
      </c>
      <c r="M5242" t="s">
        <v>32</v>
      </c>
      <c r="O5242" s="3" t="str">
        <f t="shared" si="487"/>
        <v>Consistent</v>
      </c>
      <c r="P5242" t="str">
        <f t="shared" si="488"/>
        <v>Not Rated</v>
      </c>
      <c r="Q5242" s="4">
        <f t="shared" si="489"/>
        <v>51.73</v>
      </c>
      <c r="R5242" s="4">
        <f t="shared" si="490"/>
        <v>12.932499999999999</v>
      </c>
      <c r="S5242" s="4">
        <f t="shared" si="491"/>
        <v>38.797499999999999</v>
      </c>
    </row>
    <row r="5243" spans="1:19" hidden="1" x14ac:dyDescent="0.35">
      <c r="A5243" t="s">
        <v>20544</v>
      </c>
      <c r="B5243" t="s">
        <v>12646</v>
      </c>
      <c r="C5243" s="1">
        <v>45690</v>
      </c>
      <c r="D5243" t="s">
        <v>17</v>
      </c>
      <c r="E5243" t="s">
        <v>18</v>
      </c>
      <c r="F5243" s="3">
        <v>1</v>
      </c>
      <c r="G5243" s="3" t="str">
        <f t="shared" si="486"/>
        <v>Valid Quantity</v>
      </c>
      <c r="H5243" s="2" t="s">
        <v>7262</v>
      </c>
      <c r="I5243" s="3">
        <v>10</v>
      </c>
      <c r="J5243" t="s">
        <v>67</v>
      </c>
      <c r="K5243" t="s">
        <v>55</v>
      </c>
      <c r="L5243" t="s">
        <v>31</v>
      </c>
      <c r="M5243" t="s">
        <v>185</v>
      </c>
      <c r="O5243" s="3" t="str">
        <f t="shared" si="487"/>
        <v>Consistent</v>
      </c>
      <c r="P5243" t="str">
        <f t="shared" si="488"/>
        <v>Not Rated</v>
      </c>
      <c r="Q5243" s="4">
        <f t="shared" si="489"/>
        <v>31.91</v>
      </c>
      <c r="R5243" s="4">
        <f t="shared" si="490"/>
        <v>3.1910000000000003</v>
      </c>
      <c r="S5243" s="4">
        <f t="shared" si="491"/>
        <v>28.719000000000001</v>
      </c>
    </row>
    <row r="5244" spans="1:19" hidden="1" x14ac:dyDescent="0.35">
      <c r="A5244" t="s">
        <v>20990</v>
      </c>
      <c r="B5244" t="s">
        <v>13038</v>
      </c>
      <c r="C5244" s="1">
        <v>45690</v>
      </c>
      <c r="D5244" t="s">
        <v>159</v>
      </c>
      <c r="E5244" t="s">
        <v>160</v>
      </c>
      <c r="F5244" s="3">
        <v>2</v>
      </c>
      <c r="G5244" s="3" t="str">
        <f t="shared" si="486"/>
        <v>Valid Quantity</v>
      </c>
      <c r="H5244" s="2" t="s">
        <v>4676</v>
      </c>
      <c r="I5244" s="3">
        <v>10</v>
      </c>
      <c r="J5244" t="s">
        <v>39</v>
      </c>
      <c r="K5244" t="s">
        <v>206</v>
      </c>
      <c r="L5244" t="s">
        <v>41</v>
      </c>
      <c r="M5244" t="s">
        <v>185</v>
      </c>
      <c r="O5244" s="3" t="str">
        <f t="shared" si="487"/>
        <v>Consistent</v>
      </c>
      <c r="P5244" t="str">
        <f t="shared" si="488"/>
        <v>Not Rated</v>
      </c>
      <c r="Q5244" s="4">
        <f t="shared" si="489"/>
        <v>28.2</v>
      </c>
      <c r="R5244" s="4">
        <f t="shared" si="490"/>
        <v>2.82</v>
      </c>
      <c r="S5244" s="4">
        <f t="shared" si="491"/>
        <v>25.38</v>
      </c>
    </row>
    <row r="5245" spans="1:19" hidden="1" x14ac:dyDescent="0.35">
      <c r="A5245" t="s">
        <v>21359</v>
      </c>
      <c r="B5245" t="s">
        <v>21360</v>
      </c>
      <c r="C5245" s="1">
        <v>45690</v>
      </c>
      <c r="D5245" t="s">
        <v>36</v>
      </c>
      <c r="E5245" t="s">
        <v>52</v>
      </c>
      <c r="F5245" s="3">
        <v>2</v>
      </c>
      <c r="G5245" s="3" t="str">
        <f t="shared" si="486"/>
        <v>Valid Quantity</v>
      </c>
      <c r="H5245" s="2" t="s">
        <v>19071</v>
      </c>
      <c r="I5245" s="3">
        <v>5</v>
      </c>
      <c r="J5245" t="s">
        <v>67</v>
      </c>
      <c r="K5245" t="s">
        <v>131</v>
      </c>
      <c r="L5245" t="s">
        <v>86</v>
      </c>
      <c r="M5245" t="s">
        <v>23</v>
      </c>
      <c r="N5245" s="3">
        <v>4</v>
      </c>
      <c r="O5245" s="3" t="str">
        <f t="shared" si="487"/>
        <v>Consistent</v>
      </c>
      <c r="P5245" t="str">
        <f t="shared" si="488"/>
        <v>Good</v>
      </c>
      <c r="Q5245" s="4">
        <f t="shared" si="489"/>
        <v>122.96</v>
      </c>
      <c r="R5245" s="4">
        <f t="shared" si="490"/>
        <v>6.1479999999999997</v>
      </c>
      <c r="S5245" s="4">
        <f t="shared" si="491"/>
        <v>116.812</v>
      </c>
    </row>
    <row r="5246" spans="1:19" hidden="1" x14ac:dyDescent="0.35">
      <c r="A5246" t="s">
        <v>22532</v>
      </c>
      <c r="B5246" t="s">
        <v>21546</v>
      </c>
      <c r="C5246" s="1">
        <v>45690</v>
      </c>
      <c r="D5246" t="s">
        <v>45</v>
      </c>
      <c r="E5246" t="s">
        <v>46</v>
      </c>
      <c r="F5246" s="3">
        <v>1</v>
      </c>
      <c r="G5246" s="3" t="str">
        <f t="shared" si="486"/>
        <v>Valid Quantity</v>
      </c>
      <c r="H5246" s="2" t="s">
        <v>4627</v>
      </c>
      <c r="I5246" s="3">
        <v>5</v>
      </c>
      <c r="J5246" t="s">
        <v>48</v>
      </c>
      <c r="K5246" t="s">
        <v>91</v>
      </c>
      <c r="L5246" t="s">
        <v>41</v>
      </c>
      <c r="M5246" t="s">
        <v>32</v>
      </c>
      <c r="N5246" s="3">
        <v>0</v>
      </c>
      <c r="O5246" s="3" t="str">
        <f t="shared" si="487"/>
        <v>Consistent</v>
      </c>
      <c r="P5246" t="str">
        <f t="shared" si="488"/>
        <v>Not Rated</v>
      </c>
      <c r="Q5246" s="4">
        <f t="shared" si="489"/>
        <v>47.89</v>
      </c>
      <c r="R5246" s="4">
        <f t="shared" si="490"/>
        <v>2.3944999999999999</v>
      </c>
      <c r="S5246" s="4">
        <f t="shared" si="491"/>
        <v>45.4955</v>
      </c>
    </row>
    <row r="5247" spans="1:19" hidden="1" x14ac:dyDescent="0.35">
      <c r="A5247" t="s">
        <v>22663</v>
      </c>
      <c r="B5247" t="s">
        <v>6071</v>
      </c>
      <c r="C5247" s="1">
        <v>45690</v>
      </c>
      <c r="D5247" t="s">
        <v>116</v>
      </c>
      <c r="E5247" t="s">
        <v>286</v>
      </c>
      <c r="F5247" s="3">
        <v>1</v>
      </c>
      <c r="G5247" s="3" t="str">
        <f t="shared" si="486"/>
        <v>Valid Quantity</v>
      </c>
      <c r="H5247" s="2" t="s">
        <v>22664</v>
      </c>
      <c r="I5247" s="3">
        <v>15</v>
      </c>
      <c r="J5247" t="s">
        <v>54</v>
      </c>
      <c r="K5247" t="s">
        <v>180</v>
      </c>
      <c r="L5247" t="s">
        <v>86</v>
      </c>
      <c r="M5247" t="s">
        <v>23</v>
      </c>
      <c r="N5247" s="3">
        <v>3</v>
      </c>
      <c r="O5247" s="3" t="str">
        <f t="shared" si="487"/>
        <v>Consistent</v>
      </c>
      <c r="P5247" t="str">
        <f t="shared" si="488"/>
        <v>Average</v>
      </c>
      <c r="Q5247" s="4">
        <f t="shared" si="489"/>
        <v>136.81</v>
      </c>
      <c r="R5247" s="4">
        <f t="shared" si="490"/>
        <v>20.5215</v>
      </c>
      <c r="S5247" s="4">
        <f t="shared" si="491"/>
        <v>116.2885</v>
      </c>
    </row>
    <row r="5248" spans="1:19" hidden="1" x14ac:dyDescent="0.35">
      <c r="A5248" t="s">
        <v>22778</v>
      </c>
      <c r="B5248" t="s">
        <v>7370</v>
      </c>
      <c r="C5248" s="1">
        <v>45690</v>
      </c>
      <c r="D5248" t="s">
        <v>64</v>
      </c>
      <c r="E5248" t="s">
        <v>331</v>
      </c>
      <c r="F5248" s="3">
        <v>2</v>
      </c>
      <c r="G5248" s="3" t="str">
        <f t="shared" si="486"/>
        <v>Valid Quantity</v>
      </c>
      <c r="H5248" s="2" t="s">
        <v>144</v>
      </c>
      <c r="I5248" s="3">
        <v>0</v>
      </c>
      <c r="J5248" t="s">
        <v>48</v>
      </c>
      <c r="K5248" t="s">
        <v>49</v>
      </c>
      <c r="L5248" t="s">
        <v>22</v>
      </c>
      <c r="M5248" t="s">
        <v>23</v>
      </c>
      <c r="N5248" s="3">
        <v>2</v>
      </c>
      <c r="O5248" s="3" t="str">
        <f t="shared" si="487"/>
        <v>Consistent</v>
      </c>
      <c r="P5248" t="str">
        <f t="shared" si="488"/>
        <v>Bad</v>
      </c>
      <c r="Q5248" s="4">
        <f t="shared" si="489"/>
        <v>153.78</v>
      </c>
      <c r="R5248" s="4">
        <f t="shared" si="490"/>
        <v>0</v>
      </c>
      <c r="S5248" s="4">
        <f t="shared" si="491"/>
        <v>153.78</v>
      </c>
    </row>
    <row r="5249" spans="1:19" hidden="1" x14ac:dyDescent="0.35">
      <c r="A5249" t="s">
        <v>22887</v>
      </c>
      <c r="B5249" t="s">
        <v>12100</v>
      </c>
      <c r="C5249" s="1">
        <v>45690</v>
      </c>
      <c r="D5249" t="s">
        <v>45</v>
      </c>
      <c r="E5249" t="s">
        <v>95</v>
      </c>
      <c r="F5249" s="3">
        <v>1</v>
      </c>
      <c r="G5249" s="3" t="str">
        <f t="shared" si="486"/>
        <v>Valid Quantity</v>
      </c>
      <c r="H5249" s="2" t="s">
        <v>6011</v>
      </c>
      <c r="I5249" s="3">
        <v>5</v>
      </c>
      <c r="J5249" t="s">
        <v>48</v>
      </c>
      <c r="K5249" t="s">
        <v>40</v>
      </c>
      <c r="L5249" t="s">
        <v>41</v>
      </c>
      <c r="M5249" t="s">
        <v>185</v>
      </c>
      <c r="N5249" s="3">
        <v>0</v>
      </c>
      <c r="O5249" s="3" t="str">
        <f t="shared" si="487"/>
        <v>Consistent</v>
      </c>
      <c r="P5249" t="str">
        <f t="shared" si="488"/>
        <v>Not Rated</v>
      </c>
      <c r="Q5249" s="4">
        <f t="shared" si="489"/>
        <v>25.46</v>
      </c>
      <c r="R5249" s="4">
        <f t="shared" si="490"/>
        <v>1.2730000000000001</v>
      </c>
      <c r="S5249" s="4">
        <f t="shared" si="491"/>
        <v>24.187000000000001</v>
      </c>
    </row>
    <row r="5250" spans="1:19" hidden="1" x14ac:dyDescent="0.35">
      <c r="A5250" t="s">
        <v>9821</v>
      </c>
      <c r="B5250" t="s">
        <v>2130</v>
      </c>
      <c r="C5250" s="1">
        <v>45691</v>
      </c>
      <c r="D5250" t="s">
        <v>17</v>
      </c>
      <c r="E5250" t="s">
        <v>89</v>
      </c>
      <c r="F5250" s="3">
        <v>2</v>
      </c>
      <c r="G5250" s="3" t="str">
        <f t="shared" ref="G5250:G5313" si="492">IF(F5250&gt;0,"Valid Quantity",(IF(F5250&lt;0,"Negative Quantity","Zero Quantity")))</f>
        <v>Valid Quantity</v>
      </c>
      <c r="H5250" s="2" t="s">
        <v>9822</v>
      </c>
      <c r="I5250" s="3">
        <v>0</v>
      </c>
      <c r="J5250" t="s">
        <v>48</v>
      </c>
      <c r="K5250" t="s">
        <v>40</v>
      </c>
      <c r="L5250" t="s">
        <v>41</v>
      </c>
      <c r="M5250" t="s">
        <v>23</v>
      </c>
      <c r="N5250" s="3">
        <v>0</v>
      </c>
      <c r="O5250" s="3" t="str">
        <f t="shared" ref="O5250:O5313" si="493">IF(F5250&lt;0,IF(M5250="Returned","Return/Adjustment","Suspicious"),IF(F5250=0,IF(M5250="Delivered","Suspicious","Review"),"Consistent"))</f>
        <v>Consistent</v>
      </c>
      <c r="P5250" t="str">
        <f t="shared" ref="P5250:P5313" si="494">IF(N5250=0,"Not Rated",IF(N5250=5,"Excellent",IF(N5250=4,"Good",IF(N5250=3,"Average",IF(N5250=2,"Bad",IF(N5250=1,"Very Bad"))))))</f>
        <v>Not Rated</v>
      </c>
      <c r="Q5250" s="4">
        <f t="shared" ref="Q5250:Q5313" si="495">VALUE(SUBSTITUTE(H5250,"$",""))*F5250</f>
        <v>34.74</v>
      </c>
      <c r="R5250" s="4">
        <f t="shared" ref="R5250:R5313" si="496">Q5250*I5250/100</f>
        <v>0</v>
      </c>
      <c r="S5250" s="4">
        <f t="shared" ref="S5250:S5313" si="497">Q5250-R5250</f>
        <v>34.74</v>
      </c>
    </row>
    <row r="5251" spans="1:19" hidden="1" x14ac:dyDescent="0.35">
      <c r="A5251" t="s">
        <v>11891</v>
      </c>
      <c r="B5251" t="s">
        <v>11892</v>
      </c>
      <c r="C5251" s="1">
        <v>45691</v>
      </c>
      <c r="D5251" t="s">
        <v>64</v>
      </c>
      <c r="E5251" t="s">
        <v>381</v>
      </c>
      <c r="F5251" s="3">
        <v>1</v>
      </c>
      <c r="G5251" s="3" t="str">
        <f t="shared" si="492"/>
        <v>Valid Quantity</v>
      </c>
      <c r="H5251" s="2" t="s">
        <v>3180</v>
      </c>
      <c r="I5251" s="3">
        <v>0</v>
      </c>
      <c r="J5251" t="s">
        <v>20</v>
      </c>
      <c r="K5251" t="s">
        <v>85</v>
      </c>
      <c r="L5251" t="s">
        <v>86</v>
      </c>
      <c r="M5251" t="s">
        <v>185</v>
      </c>
      <c r="O5251" s="3" t="str">
        <f t="shared" si="493"/>
        <v>Consistent</v>
      </c>
      <c r="P5251" t="str">
        <f t="shared" si="494"/>
        <v>Not Rated</v>
      </c>
      <c r="Q5251" s="4">
        <f t="shared" si="495"/>
        <v>75.08</v>
      </c>
      <c r="R5251" s="4">
        <f t="shared" si="496"/>
        <v>0</v>
      </c>
      <c r="S5251" s="4">
        <f t="shared" si="497"/>
        <v>75.08</v>
      </c>
    </row>
    <row r="5252" spans="1:19" hidden="1" x14ac:dyDescent="0.35">
      <c r="A5252" t="s">
        <v>13417</v>
      </c>
      <c r="B5252" t="s">
        <v>389</v>
      </c>
      <c r="C5252" s="1">
        <v>45691</v>
      </c>
      <c r="D5252" t="s">
        <v>17</v>
      </c>
      <c r="E5252" t="s">
        <v>28</v>
      </c>
      <c r="F5252" s="3">
        <v>2</v>
      </c>
      <c r="G5252" s="3" t="str">
        <f t="shared" si="492"/>
        <v>Valid Quantity</v>
      </c>
      <c r="H5252" s="2" t="s">
        <v>6489</v>
      </c>
      <c r="I5252" s="3">
        <v>5</v>
      </c>
      <c r="J5252" t="s">
        <v>84</v>
      </c>
      <c r="K5252" t="s">
        <v>162</v>
      </c>
      <c r="L5252" t="s">
        <v>163</v>
      </c>
      <c r="M5252" t="s">
        <v>32</v>
      </c>
      <c r="O5252" s="3" t="str">
        <f t="shared" si="493"/>
        <v>Consistent</v>
      </c>
      <c r="P5252" t="str">
        <f t="shared" si="494"/>
        <v>Not Rated</v>
      </c>
      <c r="Q5252" s="4">
        <f t="shared" si="495"/>
        <v>74.08</v>
      </c>
      <c r="R5252" s="4">
        <f t="shared" si="496"/>
        <v>3.7039999999999997</v>
      </c>
      <c r="S5252" s="4">
        <f t="shared" si="497"/>
        <v>70.376000000000005</v>
      </c>
    </row>
    <row r="5253" spans="1:19" hidden="1" x14ac:dyDescent="0.35">
      <c r="A5253" t="s">
        <v>14119</v>
      </c>
      <c r="B5253" t="s">
        <v>3851</v>
      </c>
      <c r="C5253" s="1">
        <v>45691</v>
      </c>
      <c r="D5253" t="s">
        <v>159</v>
      </c>
      <c r="E5253" t="s">
        <v>160</v>
      </c>
      <c r="F5253" s="3">
        <v>1</v>
      </c>
      <c r="G5253" s="3" t="str">
        <f t="shared" si="492"/>
        <v>Valid Quantity</v>
      </c>
      <c r="H5253" s="2" t="s">
        <v>14120</v>
      </c>
      <c r="I5253" s="3">
        <v>5</v>
      </c>
      <c r="J5253" t="s">
        <v>67</v>
      </c>
      <c r="K5253" t="s">
        <v>21</v>
      </c>
      <c r="L5253" t="s">
        <v>22</v>
      </c>
      <c r="M5253" t="s">
        <v>185</v>
      </c>
      <c r="O5253" s="3" t="str">
        <f t="shared" si="493"/>
        <v>Consistent</v>
      </c>
      <c r="P5253" t="str">
        <f t="shared" si="494"/>
        <v>Not Rated</v>
      </c>
      <c r="Q5253" s="4">
        <f t="shared" si="495"/>
        <v>6.26</v>
      </c>
      <c r="R5253" s="4">
        <f t="shared" si="496"/>
        <v>0.31299999999999994</v>
      </c>
      <c r="S5253" s="4">
        <f t="shared" si="497"/>
        <v>5.9470000000000001</v>
      </c>
    </row>
    <row r="5254" spans="1:19" hidden="1" x14ac:dyDescent="0.35">
      <c r="A5254" t="s">
        <v>14755</v>
      </c>
      <c r="B5254" t="s">
        <v>13609</v>
      </c>
      <c r="C5254" s="1">
        <v>45691</v>
      </c>
      <c r="D5254" t="s">
        <v>17</v>
      </c>
      <c r="E5254" t="s">
        <v>28</v>
      </c>
      <c r="F5254" s="3">
        <v>1</v>
      </c>
      <c r="G5254" s="3" t="str">
        <f t="shared" si="492"/>
        <v>Valid Quantity</v>
      </c>
      <c r="H5254" s="2" t="s">
        <v>14756</v>
      </c>
      <c r="I5254" s="3">
        <v>0</v>
      </c>
      <c r="J5254" t="s">
        <v>20</v>
      </c>
      <c r="K5254" t="s">
        <v>85</v>
      </c>
      <c r="L5254" t="s">
        <v>86</v>
      </c>
      <c r="M5254" t="s">
        <v>185</v>
      </c>
      <c r="O5254" s="3" t="str">
        <f t="shared" si="493"/>
        <v>Consistent</v>
      </c>
      <c r="P5254" t="str">
        <f t="shared" si="494"/>
        <v>Not Rated</v>
      </c>
      <c r="Q5254" s="4">
        <f t="shared" si="495"/>
        <v>27.94</v>
      </c>
      <c r="R5254" s="4">
        <f t="shared" si="496"/>
        <v>0</v>
      </c>
      <c r="S5254" s="4">
        <f t="shared" si="497"/>
        <v>27.94</v>
      </c>
    </row>
    <row r="5255" spans="1:19" hidden="1" x14ac:dyDescent="0.35">
      <c r="A5255" t="s">
        <v>15498</v>
      </c>
      <c r="B5255" t="s">
        <v>2479</v>
      </c>
      <c r="C5255" s="1">
        <v>45691</v>
      </c>
      <c r="D5255" t="s">
        <v>45</v>
      </c>
      <c r="E5255" t="s">
        <v>432</v>
      </c>
      <c r="F5255" s="3">
        <v>1</v>
      </c>
      <c r="G5255" s="3" t="str">
        <f t="shared" si="492"/>
        <v>Valid Quantity</v>
      </c>
      <c r="H5255" s="2" t="s">
        <v>7235</v>
      </c>
      <c r="I5255" s="3">
        <v>5</v>
      </c>
      <c r="J5255" t="s">
        <v>48</v>
      </c>
      <c r="K5255" t="s">
        <v>281</v>
      </c>
      <c r="L5255" t="s">
        <v>31</v>
      </c>
      <c r="M5255" t="s">
        <v>75</v>
      </c>
      <c r="N5255" s="3">
        <v>0</v>
      </c>
      <c r="O5255" s="3" t="str">
        <f t="shared" si="493"/>
        <v>Consistent</v>
      </c>
      <c r="P5255" t="str">
        <f t="shared" si="494"/>
        <v>Not Rated</v>
      </c>
      <c r="Q5255" s="4">
        <f t="shared" si="495"/>
        <v>8.73</v>
      </c>
      <c r="R5255" s="4">
        <f t="shared" si="496"/>
        <v>0.43650000000000005</v>
      </c>
      <c r="S5255" s="4">
        <f t="shared" si="497"/>
        <v>8.2934999999999999</v>
      </c>
    </row>
    <row r="5256" spans="1:19" hidden="1" x14ac:dyDescent="0.35">
      <c r="A5256" t="s">
        <v>16158</v>
      </c>
      <c r="B5256" t="s">
        <v>887</v>
      </c>
      <c r="C5256" s="1">
        <v>45691</v>
      </c>
      <c r="D5256" t="s">
        <v>159</v>
      </c>
      <c r="E5256" t="s">
        <v>160</v>
      </c>
      <c r="F5256" s="3">
        <v>5</v>
      </c>
      <c r="G5256" s="3" t="str">
        <f t="shared" si="492"/>
        <v>Valid Quantity</v>
      </c>
      <c r="H5256" s="2" t="s">
        <v>2903</v>
      </c>
      <c r="I5256" s="3">
        <v>0</v>
      </c>
      <c r="J5256" t="s">
        <v>67</v>
      </c>
      <c r="K5256" t="s">
        <v>131</v>
      </c>
      <c r="L5256" t="s">
        <v>86</v>
      </c>
      <c r="M5256" t="s">
        <v>23</v>
      </c>
      <c r="N5256" s="3">
        <v>4</v>
      </c>
      <c r="O5256" s="3" t="str">
        <f t="shared" si="493"/>
        <v>Consistent</v>
      </c>
      <c r="P5256" t="str">
        <f t="shared" si="494"/>
        <v>Good</v>
      </c>
      <c r="Q5256" s="4">
        <f t="shared" si="495"/>
        <v>112.69999999999999</v>
      </c>
      <c r="R5256" s="4">
        <f t="shared" si="496"/>
        <v>0</v>
      </c>
      <c r="S5256" s="4">
        <f t="shared" si="497"/>
        <v>112.69999999999999</v>
      </c>
    </row>
    <row r="5257" spans="1:19" hidden="1" x14ac:dyDescent="0.35">
      <c r="A5257" t="s">
        <v>18678</v>
      </c>
      <c r="B5257" t="s">
        <v>3744</v>
      </c>
      <c r="C5257" s="1">
        <v>45691</v>
      </c>
      <c r="D5257" t="s">
        <v>159</v>
      </c>
      <c r="E5257" t="s">
        <v>239</v>
      </c>
      <c r="F5257" s="3">
        <v>1</v>
      </c>
      <c r="G5257" s="3" t="str">
        <f t="shared" si="492"/>
        <v>Valid Quantity</v>
      </c>
      <c r="H5257" s="2" t="s">
        <v>98</v>
      </c>
      <c r="I5257" s="3">
        <v>5</v>
      </c>
      <c r="J5257" t="s">
        <v>39</v>
      </c>
      <c r="K5257" t="s">
        <v>113</v>
      </c>
      <c r="L5257" t="s">
        <v>61</v>
      </c>
      <c r="M5257" t="s">
        <v>68</v>
      </c>
      <c r="O5257" s="3" t="str">
        <f t="shared" si="493"/>
        <v>Consistent</v>
      </c>
      <c r="P5257" t="str">
        <f t="shared" si="494"/>
        <v>Not Rated</v>
      </c>
      <c r="Q5257" s="4">
        <f t="shared" si="495"/>
        <v>6.08</v>
      </c>
      <c r="R5257" s="4">
        <f t="shared" si="496"/>
        <v>0.30399999999999999</v>
      </c>
      <c r="S5257" s="4">
        <f t="shared" si="497"/>
        <v>5.7759999999999998</v>
      </c>
    </row>
    <row r="5258" spans="1:19" hidden="1" x14ac:dyDescent="0.35">
      <c r="A5258" t="s">
        <v>19819</v>
      </c>
      <c r="B5258" t="s">
        <v>6036</v>
      </c>
      <c r="C5258" s="1">
        <v>45691</v>
      </c>
      <c r="D5258" t="s">
        <v>64</v>
      </c>
      <c r="E5258" t="s">
        <v>713</v>
      </c>
      <c r="F5258" s="3">
        <v>1</v>
      </c>
      <c r="G5258" s="3" t="str">
        <f t="shared" si="492"/>
        <v>Valid Quantity</v>
      </c>
      <c r="H5258" s="2" t="s">
        <v>3517</v>
      </c>
      <c r="I5258" s="3">
        <v>10</v>
      </c>
      <c r="J5258" t="s">
        <v>48</v>
      </c>
      <c r="K5258" t="s">
        <v>85</v>
      </c>
      <c r="L5258" t="s">
        <v>86</v>
      </c>
      <c r="M5258" t="s">
        <v>23</v>
      </c>
      <c r="N5258" s="3">
        <v>5</v>
      </c>
      <c r="O5258" s="3" t="str">
        <f t="shared" si="493"/>
        <v>Consistent</v>
      </c>
      <c r="P5258" t="str">
        <f t="shared" si="494"/>
        <v>Excellent</v>
      </c>
      <c r="Q5258" s="4">
        <f t="shared" si="495"/>
        <v>13.36</v>
      </c>
      <c r="R5258" s="4">
        <f t="shared" si="496"/>
        <v>1.3359999999999999</v>
      </c>
      <c r="S5258" s="4">
        <f t="shared" si="497"/>
        <v>12.023999999999999</v>
      </c>
    </row>
    <row r="5259" spans="1:19" hidden="1" x14ac:dyDescent="0.35">
      <c r="A5259" t="s">
        <v>21984</v>
      </c>
      <c r="B5259" t="s">
        <v>21985</v>
      </c>
      <c r="C5259" s="1">
        <v>45691</v>
      </c>
      <c r="D5259" t="s">
        <v>64</v>
      </c>
      <c r="E5259" t="s">
        <v>416</v>
      </c>
      <c r="F5259" s="3">
        <v>1</v>
      </c>
      <c r="G5259" s="3" t="str">
        <f t="shared" si="492"/>
        <v>Valid Quantity</v>
      </c>
      <c r="H5259" s="2" t="s">
        <v>12255</v>
      </c>
      <c r="I5259" s="3">
        <v>0</v>
      </c>
      <c r="J5259" t="s">
        <v>84</v>
      </c>
      <c r="K5259" t="s">
        <v>212</v>
      </c>
      <c r="L5259" t="s">
        <v>86</v>
      </c>
      <c r="M5259" t="s">
        <v>23</v>
      </c>
      <c r="N5259" s="3">
        <v>4</v>
      </c>
      <c r="O5259" s="3" t="str">
        <f t="shared" si="493"/>
        <v>Consistent</v>
      </c>
      <c r="P5259" t="str">
        <f t="shared" si="494"/>
        <v>Good</v>
      </c>
      <c r="Q5259" s="4">
        <f t="shared" si="495"/>
        <v>45.01</v>
      </c>
      <c r="R5259" s="4">
        <f t="shared" si="496"/>
        <v>0</v>
      </c>
      <c r="S5259" s="4">
        <f t="shared" si="497"/>
        <v>45.01</v>
      </c>
    </row>
    <row r="5260" spans="1:19" hidden="1" x14ac:dyDescent="0.35">
      <c r="A5260" t="s">
        <v>22875</v>
      </c>
      <c r="B5260" t="s">
        <v>223</v>
      </c>
      <c r="C5260" s="1">
        <v>45691</v>
      </c>
      <c r="D5260" t="s">
        <v>36</v>
      </c>
      <c r="E5260" t="s">
        <v>37</v>
      </c>
      <c r="F5260" s="3">
        <v>1</v>
      </c>
      <c r="G5260" s="3" t="str">
        <f t="shared" si="492"/>
        <v>Valid Quantity</v>
      </c>
      <c r="H5260" s="2" t="s">
        <v>12552</v>
      </c>
      <c r="I5260" s="3">
        <v>5</v>
      </c>
      <c r="J5260" t="s">
        <v>48</v>
      </c>
      <c r="K5260" t="s">
        <v>21</v>
      </c>
      <c r="L5260" t="s">
        <v>22</v>
      </c>
      <c r="M5260" t="s">
        <v>23</v>
      </c>
      <c r="N5260" s="3">
        <v>5</v>
      </c>
      <c r="O5260" s="3" t="str">
        <f t="shared" si="493"/>
        <v>Consistent</v>
      </c>
      <c r="P5260" t="str">
        <f t="shared" si="494"/>
        <v>Excellent</v>
      </c>
      <c r="Q5260" s="4">
        <f t="shared" si="495"/>
        <v>34.19</v>
      </c>
      <c r="R5260" s="4">
        <f t="shared" si="496"/>
        <v>1.7094999999999998</v>
      </c>
      <c r="S5260" s="4">
        <f t="shared" si="497"/>
        <v>32.480499999999999</v>
      </c>
    </row>
    <row r="5261" spans="1:19" hidden="1" x14ac:dyDescent="0.35">
      <c r="A5261" t="s">
        <v>1002</v>
      </c>
      <c r="B5261" t="s">
        <v>1003</v>
      </c>
      <c r="C5261" s="1">
        <v>45692</v>
      </c>
      <c r="D5261" t="s">
        <v>36</v>
      </c>
      <c r="E5261" t="s">
        <v>52</v>
      </c>
      <c r="F5261" s="3">
        <v>1</v>
      </c>
      <c r="G5261" s="3" t="str">
        <f t="shared" si="492"/>
        <v>Valid Quantity</v>
      </c>
      <c r="H5261" s="2" t="s">
        <v>1004</v>
      </c>
      <c r="I5261" s="3">
        <v>0</v>
      </c>
      <c r="J5261" t="s">
        <v>84</v>
      </c>
      <c r="K5261" t="s">
        <v>60</v>
      </c>
      <c r="L5261" t="s">
        <v>61</v>
      </c>
      <c r="M5261" t="s">
        <v>23</v>
      </c>
      <c r="O5261" s="3" t="str">
        <f t="shared" si="493"/>
        <v>Consistent</v>
      </c>
      <c r="P5261" t="str">
        <f t="shared" si="494"/>
        <v>Not Rated</v>
      </c>
      <c r="Q5261" s="4">
        <f t="shared" si="495"/>
        <v>114.89</v>
      </c>
      <c r="R5261" s="4">
        <f t="shared" si="496"/>
        <v>0</v>
      </c>
      <c r="S5261" s="4">
        <f t="shared" si="497"/>
        <v>114.89</v>
      </c>
    </row>
    <row r="5262" spans="1:19" hidden="1" x14ac:dyDescent="0.35">
      <c r="A5262" t="s">
        <v>1863</v>
      </c>
      <c r="B5262" t="s">
        <v>1864</v>
      </c>
      <c r="C5262" s="1">
        <v>45692</v>
      </c>
      <c r="D5262" t="s">
        <v>101</v>
      </c>
      <c r="E5262" t="s">
        <v>136</v>
      </c>
      <c r="F5262" s="3">
        <v>1</v>
      </c>
      <c r="G5262" s="3" t="str">
        <f t="shared" si="492"/>
        <v>Valid Quantity</v>
      </c>
      <c r="H5262" s="2" t="s">
        <v>1865</v>
      </c>
      <c r="I5262" s="3">
        <v>0</v>
      </c>
      <c r="J5262" t="s">
        <v>48</v>
      </c>
      <c r="K5262" t="s">
        <v>212</v>
      </c>
      <c r="L5262" t="s">
        <v>22</v>
      </c>
      <c r="M5262" t="s">
        <v>23</v>
      </c>
      <c r="N5262" s="3">
        <v>3</v>
      </c>
      <c r="O5262" s="3" t="str">
        <f t="shared" si="493"/>
        <v>Consistent</v>
      </c>
      <c r="P5262" t="str">
        <f t="shared" si="494"/>
        <v>Average</v>
      </c>
      <c r="Q5262" s="4">
        <f t="shared" si="495"/>
        <v>56.29</v>
      </c>
      <c r="R5262" s="4">
        <f t="shared" si="496"/>
        <v>0</v>
      </c>
      <c r="S5262" s="4">
        <f t="shared" si="497"/>
        <v>56.29</v>
      </c>
    </row>
    <row r="5263" spans="1:19" hidden="1" x14ac:dyDescent="0.35">
      <c r="A5263" t="s">
        <v>4348</v>
      </c>
      <c r="B5263" t="s">
        <v>4349</v>
      </c>
      <c r="C5263" s="1">
        <v>45692</v>
      </c>
      <c r="D5263" t="s">
        <v>159</v>
      </c>
      <c r="E5263" t="s">
        <v>358</v>
      </c>
      <c r="F5263" s="3">
        <v>0</v>
      </c>
      <c r="G5263" s="3" t="str">
        <f t="shared" si="492"/>
        <v>Zero Quantity</v>
      </c>
      <c r="H5263" s="2" t="s">
        <v>3545</v>
      </c>
      <c r="I5263" s="3">
        <v>0</v>
      </c>
      <c r="J5263" t="s">
        <v>48</v>
      </c>
      <c r="K5263" t="s">
        <v>119</v>
      </c>
      <c r="L5263" t="s">
        <v>120</v>
      </c>
      <c r="M5263" t="s">
        <v>23</v>
      </c>
      <c r="N5263" s="3">
        <v>0</v>
      </c>
      <c r="O5263" s="3" t="str">
        <f t="shared" si="493"/>
        <v>Suspicious</v>
      </c>
      <c r="P5263" t="str">
        <f t="shared" si="494"/>
        <v>Not Rated</v>
      </c>
      <c r="Q5263" s="4">
        <f t="shared" si="495"/>
        <v>0</v>
      </c>
      <c r="R5263" s="4">
        <f t="shared" si="496"/>
        <v>0</v>
      </c>
      <c r="S5263" s="4">
        <f t="shared" si="497"/>
        <v>0</v>
      </c>
    </row>
    <row r="5264" spans="1:19" hidden="1" x14ac:dyDescent="0.35">
      <c r="A5264" t="s">
        <v>9487</v>
      </c>
      <c r="B5264" t="s">
        <v>3898</v>
      </c>
      <c r="C5264" s="1">
        <v>45692</v>
      </c>
      <c r="D5264" t="s">
        <v>116</v>
      </c>
      <c r="E5264" t="s">
        <v>219</v>
      </c>
      <c r="F5264" s="3">
        <v>3</v>
      </c>
      <c r="G5264" s="3" t="str">
        <f t="shared" si="492"/>
        <v>Valid Quantity</v>
      </c>
      <c r="H5264" s="2" t="s">
        <v>9488</v>
      </c>
      <c r="I5264" s="3">
        <v>10</v>
      </c>
      <c r="J5264" t="s">
        <v>20</v>
      </c>
      <c r="K5264" t="s">
        <v>40</v>
      </c>
      <c r="L5264" t="s">
        <v>41</v>
      </c>
      <c r="M5264" t="s">
        <v>23</v>
      </c>
      <c r="N5264" s="3">
        <v>5</v>
      </c>
      <c r="O5264" s="3" t="str">
        <f t="shared" si="493"/>
        <v>Consistent</v>
      </c>
      <c r="P5264" t="str">
        <f t="shared" si="494"/>
        <v>Excellent</v>
      </c>
      <c r="Q5264" s="4">
        <f t="shared" si="495"/>
        <v>279.09000000000003</v>
      </c>
      <c r="R5264" s="4">
        <f t="shared" si="496"/>
        <v>27.909000000000006</v>
      </c>
      <c r="S5264" s="4">
        <f t="shared" si="497"/>
        <v>251.18100000000004</v>
      </c>
    </row>
    <row r="5265" spans="1:19" hidden="1" x14ac:dyDescent="0.35">
      <c r="A5265" t="s">
        <v>10245</v>
      </c>
      <c r="B5265" t="s">
        <v>80</v>
      </c>
      <c r="C5265" s="1">
        <v>45692</v>
      </c>
      <c r="D5265" t="s">
        <v>64</v>
      </c>
      <c r="E5265" t="s">
        <v>305</v>
      </c>
      <c r="F5265" s="3">
        <v>4</v>
      </c>
      <c r="G5265" s="3" t="str">
        <f t="shared" si="492"/>
        <v>Valid Quantity</v>
      </c>
      <c r="H5265" s="2" t="s">
        <v>10246</v>
      </c>
      <c r="I5265" s="3">
        <v>0</v>
      </c>
      <c r="J5265" t="s">
        <v>84</v>
      </c>
      <c r="K5265" t="s">
        <v>194</v>
      </c>
      <c r="L5265" t="s">
        <v>163</v>
      </c>
      <c r="M5265" t="s">
        <v>23</v>
      </c>
      <c r="N5265" s="3">
        <v>5</v>
      </c>
      <c r="O5265" s="3" t="str">
        <f t="shared" si="493"/>
        <v>Consistent</v>
      </c>
      <c r="P5265" t="str">
        <f t="shared" si="494"/>
        <v>Excellent</v>
      </c>
      <c r="Q5265" s="4">
        <f t="shared" si="495"/>
        <v>436.68</v>
      </c>
      <c r="R5265" s="4">
        <f t="shared" si="496"/>
        <v>0</v>
      </c>
      <c r="S5265" s="4">
        <f t="shared" si="497"/>
        <v>436.68</v>
      </c>
    </row>
    <row r="5266" spans="1:19" hidden="1" x14ac:dyDescent="0.35">
      <c r="A5266" t="s">
        <v>13136</v>
      </c>
      <c r="B5266" t="s">
        <v>13137</v>
      </c>
      <c r="C5266" s="1">
        <v>45692</v>
      </c>
      <c r="D5266" t="s">
        <v>159</v>
      </c>
      <c r="E5266" t="s">
        <v>160</v>
      </c>
      <c r="F5266" s="3">
        <v>2</v>
      </c>
      <c r="G5266" s="3" t="str">
        <f t="shared" si="492"/>
        <v>Valid Quantity</v>
      </c>
      <c r="H5266" s="2" t="s">
        <v>13138</v>
      </c>
      <c r="I5266" s="3">
        <v>10</v>
      </c>
      <c r="J5266" t="s">
        <v>48</v>
      </c>
      <c r="K5266" t="s">
        <v>113</v>
      </c>
      <c r="L5266" t="s">
        <v>61</v>
      </c>
      <c r="M5266" t="s">
        <v>23</v>
      </c>
      <c r="N5266" s="3">
        <v>4</v>
      </c>
      <c r="O5266" s="3" t="str">
        <f t="shared" si="493"/>
        <v>Consistent</v>
      </c>
      <c r="P5266" t="str">
        <f t="shared" si="494"/>
        <v>Good</v>
      </c>
      <c r="Q5266" s="4">
        <f t="shared" si="495"/>
        <v>56.22</v>
      </c>
      <c r="R5266" s="4">
        <f t="shared" si="496"/>
        <v>5.6220000000000008</v>
      </c>
      <c r="S5266" s="4">
        <f t="shared" si="497"/>
        <v>50.597999999999999</v>
      </c>
    </row>
    <row r="5267" spans="1:19" hidden="1" x14ac:dyDescent="0.35">
      <c r="A5267" t="s">
        <v>13173</v>
      </c>
      <c r="B5267" t="s">
        <v>4587</v>
      </c>
      <c r="C5267" s="1">
        <v>45692</v>
      </c>
      <c r="D5267" t="s">
        <v>36</v>
      </c>
      <c r="E5267" t="s">
        <v>183</v>
      </c>
      <c r="F5267" s="3">
        <v>3</v>
      </c>
      <c r="G5267" s="3" t="str">
        <f t="shared" si="492"/>
        <v>Valid Quantity</v>
      </c>
      <c r="H5267" s="2" t="s">
        <v>13174</v>
      </c>
      <c r="I5267" s="3">
        <v>20</v>
      </c>
      <c r="J5267" t="s">
        <v>84</v>
      </c>
      <c r="K5267" t="s">
        <v>206</v>
      </c>
      <c r="L5267" t="s">
        <v>41</v>
      </c>
      <c r="M5267" t="s">
        <v>23</v>
      </c>
      <c r="N5267" s="3">
        <v>5</v>
      </c>
      <c r="O5267" s="3" t="str">
        <f t="shared" si="493"/>
        <v>Consistent</v>
      </c>
      <c r="P5267" t="str">
        <f t="shared" si="494"/>
        <v>Excellent</v>
      </c>
      <c r="Q5267" s="4">
        <f t="shared" si="495"/>
        <v>174.81</v>
      </c>
      <c r="R5267" s="4">
        <f t="shared" si="496"/>
        <v>34.961999999999996</v>
      </c>
      <c r="S5267" s="4">
        <f t="shared" si="497"/>
        <v>139.84800000000001</v>
      </c>
    </row>
    <row r="5268" spans="1:19" hidden="1" x14ac:dyDescent="0.35">
      <c r="A5268" t="s">
        <v>15772</v>
      </c>
      <c r="B5268" t="s">
        <v>1307</v>
      </c>
      <c r="C5268" s="1">
        <v>45692</v>
      </c>
      <c r="D5268" t="s">
        <v>101</v>
      </c>
      <c r="E5268" t="s">
        <v>107</v>
      </c>
      <c r="F5268" s="3">
        <v>2</v>
      </c>
      <c r="G5268" s="3" t="str">
        <f t="shared" si="492"/>
        <v>Valid Quantity</v>
      </c>
      <c r="H5268" s="2" t="s">
        <v>8227</v>
      </c>
      <c r="I5268" s="3">
        <v>0</v>
      </c>
      <c r="J5268" t="s">
        <v>54</v>
      </c>
      <c r="K5268" t="s">
        <v>30</v>
      </c>
      <c r="L5268" t="s">
        <v>31</v>
      </c>
      <c r="M5268" t="s">
        <v>185</v>
      </c>
      <c r="O5268" s="3" t="str">
        <f t="shared" si="493"/>
        <v>Consistent</v>
      </c>
      <c r="P5268" t="str">
        <f t="shared" si="494"/>
        <v>Not Rated</v>
      </c>
      <c r="Q5268" s="4">
        <f t="shared" si="495"/>
        <v>31.54</v>
      </c>
      <c r="R5268" s="4">
        <f t="shared" si="496"/>
        <v>0</v>
      </c>
      <c r="S5268" s="4">
        <f t="shared" si="497"/>
        <v>31.54</v>
      </c>
    </row>
    <row r="5269" spans="1:19" hidden="1" x14ac:dyDescent="0.35">
      <c r="A5269" t="s">
        <v>16964</v>
      </c>
      <c r="B5269" t="s">
        <v>10775</v>
      </c>
      <c r="C5269" s="1">
        <v>45692</v>
      </c>
      <c r="D5269" t="s">
        <v>17</v>
      </c>
      <c r="E5269" t="s">
        <v>18</v>
      </c>
      <c r="F5269" s="3">
        <v>3</v>
      </c>
      <c r="G5269" s="3" t="str">
        <f t="shared" si="492"/>
        <v>Valid Quantity</v>
      </c>
      <c r="H5269" s="2" t="s">
        <v>3558</v>
      </c>
      <c r="I5269" s="3">
        <v>5</v>
      </c>
      <c r="J5269" t="s">
        <v>67</v>
      </c>
      <c r="K5269" t="s">
        <v>113</v>
      </c>
      <c r="L5269" t="s">
        <v>61</v>
      </c>
      <c r="M5269" t="s">
        <v>23</v>
      </c>
      <c r="N5269" s="3">
        <v>3</v>
      </c>
      <c r="O5269" s="3" t="str">
        <f t="shared" si="493"/>
        <v>Consistent</v>
      </c>
      <c r="P5269" t="str">
        <f t="shared" si="494"/>
        <v>Average</v>
      </c>
      <c r="Q5269" s="4">
        <f t="shared" si="495"/>
        <v>108.84</v>
      </c>
      <c r="R5269" s="4">
        <f t="shared" si="496"/>
        <v>5.4420000000000002</v>
      </c>
      <c r="S5269" s="4">
        <f t="shared" si="497"/>
        <v>103.398</v>
      </c>
    </row>
    <row r="5270" spans="1:19" hidden="1" x14ac:dyDescent="0.35">
      <c r="A5270" t="s">
        <v>18567</v>
      </c>
      <c r="B5270" t="s">
        <v>14002</v>
      </c>
      <c r="C5270" s="1">
        <v>45692</v>
      </c>
      <c r="D5270" t="s">
        <v>45</v>
      </c>
      <c r="E5270" t="s">
        <v>432</v>
      </c>
      <c r="F5270" s="3">
        <v>1</v>
      </c>
      <c r="G5270" s="3" t="str">
        <f t="shared" si="492"/>
        <v>Valid Quantity</v>
      </c>
      <c r="H5270" s="2" t="s">
        <v>18568</v>
      </c>
      <c r="I5270" s="3">
        <v>15</v>
      </c>
      <c r="J5270" t="s">
        <v>67</v>
      </c>
      <c r="K5270" t="s">
        <v>40</v>
      </c>
      <c r="L5270" t="s">
        <v>41</v>
      </c>
      <c r="M5270" t="s">
        <v>32</v>
      </c>
      <c r="O5270" s="3" t="str">
        <f t="shared" si="493"/>
        <v>Consistent</v>
      </c>
      <c r="P5270" t="str">
        <f t="shared" si="494"/>
        <v>Not Rated</v>
      </c>
      <c r="Q5270" s="4">
        <f t="shared" si="495"/>
        <v>57.75</v>
      </c>
      <c r="R5270" s="4">
        <f t="shared" si="496"/>
        <v>8.6624999999999996</v>
      </c>
      <c r="S5270" s="4">
        <f t="shared" si="497"/>
        <v>49.087499999999999</v>
      </c>
    </row>
    <row r="5271" spans="1:19" hidden="1" x14ac:dyDescent="0.35">
      <c r="A5271" t="s">
        <v>21966</v>
      </c>
      <c r="B5271" t="s">
        <v>4661</v>
      </c>
      <c r="C5271" s="1">
        <v>45692</v>
      </c>
      <c r="D5271" t="s">
        <v>17</v>
      </c>
      <c r="E5271" t="s">
        <v>28</v>
      </c>
      <c r="F5271" s="3">
        <v>1</v>
      </c>
      <c r="G5271" s="3" t="str">
        <f t="shared" si="492"/>
        <v>Valid Quantity</v>
      </c>
      <c r="H5271" s="2" t="s">
        <v>3193</v>
      </c>
      <c r="I5271" s="3">
        <v>5</v>
      </c>
      <c r="J5271" t="s">
        <v>54</v>
      </c>
      <c r="K5271" t="s">
        <v>467</v>
      </c>
      <c r="L5271" t="s">
        <v>120</v>
      </c>
      <c r="M5271" t="s">
        <v>23</v>
      </c>
      <c r="N5271" s="3">
        <v>5</v>
      </c>
      <c r="O5271" s="3" t="str">
        <f t="shared" si="493"/>
        <v>Consistent</v>
      </c>
      <c r="P5271" t="str">
        <f t="shared" si="494"/>
        <v>Excellent</v>
      </c>
      <c r="Q5271" s="4">
        <f t="shared" si="495"/>
        <v>10.67</v>
      </c>
      <c r="R5271" s="4">
        <f t="shared" si="496"/>
        <v>0.53349999999999997</v>
      </c>
      <c r="S5271" s="4">
        <f t="shared" si="497"/>
        <v>10.1365</v>
      </c>
    </row>
    <row r="5272" spans="1:19" hidden="1" x14ac:dyDescent="0.35">
      <c r="A5272" t="s">
        <v>21968</v>
      </c>
      <c r="B5272" t="s">
        <v>2946</v>
      </c>
      <c r="C5272" s="1">
        <v>45692</v>
      </c>
      <c r="D5272" t="s">
        <v>36</v>
      </c>
      <c r="E5272" t="s">
        <v>52</v>
      </c>
      <c r="F5272" s="3">
        <v>3</v>
      </c>
      <c r="G5272" s="3" t="str">
        <f t="shared" si="492"/>
        <v>Valid Quantity</v>
      </c>
      <c r="H5272" s="2" t="s">
        <v>7210</v>
      </c>
      <c r="I5272" s="3">
        <v>5</v>
      </c>
      <c r="J5272" t="s">
        <v>84</v>
      </c>
      <c r="K5272" t="s">
        <v>206</v>
      </c>
      <c r="L5272" t="s">
        <v>41</v>
      </c>
      <c r="M5272" t="s">
        <v>185</v>
      </c>
      <c r="O5272" s="3" t="str">
        <f t="shared" si="493"/>
        <v>Consistent</v>
      </c>
      <c r="P5272" t="str">
        <f t="shared" si="494"/>
        <v>Not Rated</v>
      </c>
      <c r="Q5272" s="4">
        <f t="shared" si="495"/>
        <v>356.58</v>
      </c>
      <c r="R5272" s="4">
        <f t="shared" si="496"/>
        <v>17.828999999999997</v>
      </c>
      <c r="S5272" s="4">
        <f t="shared" si="497"/>
        <v>338.75099999999998</v>
      </c>
    </row>
    <row r="5273" spans="1:19" hidden="1" x14ac:dyDescent="0.35">
      <c r="A5273" t="s">
        <v>22915</v>
      </c>
      <c r="B5273" t="s">
        <v>18972</v>
      </c>
      <c r="C5273" s="1">
        <v>45692</v>
      </c>
      <c r="D5273" t="s">
        <v>17</v>
      </c>
      <c r="E5273" t="s">
        <v>28</v>
      </c>
      <c r="F5273" s="3">
        <v>3</v>
      </c>
      <c r="G5273" s="3" t="str">
        <f t="shared" si="492"/>
        <v>Valid Quantity</v>
      </c>
      <c r="H5273" s="2" t="s">
        <v>5881</v>
      </c>
      <c r="I5273" s="3">
        <v>20</v>
      </c>
      <c r="J5273" t="s">
        <v>67</v>
      </c>
      <c r="K5273" t="s">
        <v>40</v>
      </c>
      <c r="L5273" t="s">
        <v>41</v>
      </c>
      <c r="M5273" t="s">
        <v>23</v>
      </c>
      <c r="N5273" s="3">
        <v>2</v>
      </c>
      <c r="O5273" s="3" t="str">
        <f t="shared" si="493"/>
        <v>Consistent</v>
      </c>
      <c r="P5273" t="str">
        <f t="shared" si="494"/>
        <v>Bad</v>
      </c>
      <c r="Q5273" s="4">
        <f t="shared" si="495"/>
        <v>42.75</v>
      </c>
      <c r="R5273" s="4">
        <f t="shared" si="496"/>
        <v>8.5500000000000007</v>
      </c>
      <c r="S5273" s="4">
        <f t="shared" si="497"/>
        <v>34.200000000000003</v>
      </c>
    </row>
    <row r="5274" spans="1:19" hidden="1" x14ac:dyDescent="0.35">
      <c r="A5274" t="s">
        <v>1335</v>
      </c>
      <c r="B5274" t="s">
        <v>1336</v>
      </c>
      <c r="C5274" s="1">
        <v>45693</v>
      </c>
      <c r="D5274" t="s">
        <v>17</v>
      </c>
      <c r="E5274" t="s">
        <v>72</v>
      </c>
      <c r="F5274" s="3">
        <v>3</v>
      </c>
      <c r="G5274" s="3" t="str">
        <f t="shared" si="492"/>
        <v>Valid Quantity</v>
      </c>
      <c r="H5274" s="2" t="s">
        <v>1337</v>
      </c>
      <c r="I5274" s="3">
        <v>20</v>
      </c>
      <c r="J5274" t="s">
        <v>20</v>
      </c>
      <c r="K5274" t="s">
        <v>55</v>
      </c>
      <c r="L5274" t="s">
        <v>31</v>
      </c>
      <c r="M5274" t="s">
        <v>23</v>
      </c>
      <c r="N5274" s="3">
        <v>3</v>
      </c>
      <c r="O5274" s="3" t="str">
        <f t="shared" si="493"/>
        <v>Consistent</v>
      </c>
      <c r="P5274" t="str">
        <f t="shared" si="494"/>
        <v>Average</v>
      </c>
      <c r="Q5274" s="4">
        <f t="shared" si="495"/>
        <v>96.84</v>
      </c>
      <c r="R5274" s="4">
        <f t="shared" si="496"/>
        <v>19.368000000000002</v>
      </c>
      <c r="S5274" s="4">
        <f t="shared" si="497"/>
        <v>77.472000000000008</v>
      </c>
    </row>
    <row r="5275" spans="1:19" hidden="1" x14ac:dyDescent="0.35">
      <c r="A5275" t="s">
        <v>1779</v>
      </c>
      <c r="B5275" t="s">
        <v>1780</v>
      </c>
      <c r="C5275" s="1">
        <v>45693</v>
      </c>
      <c r="D5275" t="s">
        <v>116</v>
      </c>
      <c r="E5275" t="s">
        <v>286</v>
      </c>
      <c r="F5275" s="3">
        <v>1</v>
      </c>
      <c r="G5275" s="3" t="str">
        <f t="shared" si="492"/>
        <v>Valid Quantity</v>
      </c>
      <c r="H5275" s="2" t="s">
        <v>1781</v>
      </c>
      <c r="I5275" s="3">
        <v>15</v>
      </c>
      <c r="J5275" t="s">
        <v>20</v>
      </c>
      <c r="K5275" t="s">
        <v>74</v>
      </c>
      <c r="L5275" t="s">
        <v>61</v>
      </c>
      <c r="M5275" t="s">
        <v>23</v>
      </c>
      <c r="N5275" s="3">
        <v>4</v>
      </c>
      <c r="O5275" s="3" t="str">
        <f t="shared" si="493"/>
        <v>Consistent</v>
      </c>
      <c r="P5275" t="str">
        <f t="shared" si="494"/>
        <v>Good</v>
      </c>
      <c r="Q5275" s="4">
        <f t="shared" si="495"/>
        <v>213.67</v>
      </c>
      <c r="R5275" s="4">
        <f t="shared" si="496"/>
        <v>32.0505</v>
      </c>
      <c r="S5275" s="4">
        <f t="shared" si="497"/>
        <v>181.61949999999999</v>
      </c>
    </row>
    <row r="5276" spans="1:19" hidden="1" x14ac:dyDescent="0.35">
      <c r="A5276" t="s">
        <v>5217</v>
      </c>
      <c r="B5276" t="s">
        <v>5218</v>
      </c>
      <c r="C5276" s="1">
        <v>45693</v>
      </c>
      <c r="D5276" t="s">
        <v>101</v>
      </c>
      <c r="E5276" t="s">
        <v>102</v>
      </c>
      <c r="F5276" s="3">
        <v>3</v>
      </c>
      <c r="G5276" s="3" t="str">
        <f t="shared" si="492"/>
        <v>Valid Quantity</v>
      </c>
      <c r="H5276" s="2" t="s">
        <v>5219</v>
      </c>
      <c r="I5276" s="3">
        <v>10</v>
      </c>
      <c r="J5276" t="s">
        <v>84</v>
      </c>
      <c r="K5276" t="s">
        <v>467</v>
      </c>
      <c r="L5276" t="s">
        <v>120</v>
      </c>
      <c r="M5276" t="s">
        <v>23</v>
      </c>
      <c r="N5276" s="3">
        <v>4</v>
      </c>
      <c r="O5276" s="3" t="str">
        <f t="shared" si="493"/>
        <v>Consistent</v>
      </c>
      <c r="P5276" t="str">
        <f t="shared" si="494"/>
        <v>Good</v>
      </c>
      <c r="Q5276" s="4">
        <f t="shared" si="495"/>
        <v>78.36</v>
      </c>
      <c r="R5276" s="4">
        <f t="shared" si="496"/>
        <v>7.8360000000000003</v>
      </c>
      <c r="S5276" s="4">
        <f t="shared" si="497"/>
        <v>70.524000000000001</v>
      </c>
    </row>
    <row r="5277" spans="1:19" hidden="1" x14ac:dyDescent="0.35">
      <c r="A5277" t="s">
        <v>6259</v>
      </c>
      <c r="B5277" t="s">
        <v>5015</v>
      </c>
      <c r="C5277" s="1">
        <v>45693</v>
      </c>
      <c r="D5277" t="s">
        <v>116</v>
      </c>
      <c r="E5277" t="s">
        <v>117</v>
      </c>
      <c r="F5277" s="3">
        <v>1</v>
      </c>
      <c r="G5277" s="3" t="str">
        <f t="shared" si="492"/>
        <v>Valid Quantity</v>
      </c>
      <c r="H5277" s="2" t="s">
        <v>6260</v>
      </c>
      <c r="I5277" s="3">
        <v>5</v>
      </c>
      <c r="J5277" t="s">
        <v>39</v>
      </c>
      <c r="K5277" t="s">
        <v>194</v>
      </c>
      <c r="L5277" t="s">
        <v>163</v>
      </c>
      <c r="M5277" t="s">
        <v>185</v>
      </c>
      <c r="O5277" s="3" t="str">
        <f t="shared" si="493"/>
        <v>Consistent</v>
      </c>
      <c r="P5277" t="str">
        <f t="shared" si="494"/>
        <v>Not Rated</v>
      </c>
      <c r="Q5277" s="4">
        <f t="shared" si="495"/>
        <v>153.29</v>
      </c>
      <c r="R5277" s="4">
        <f t="shared" si="496"/>
        <v>7.6644999999999994</v>
      </c>
      <c r="S5277" s="4">
        <f t="shared" si="497"/>
        <v>145.62549999999999</v>
      </c>
    </row>
    <row r="5278" spans="1:19" hidden="1" x14ac:dyDescent="0.35">
      <c r="A5278" t="s">
        <v>8424</v>
      </c>
      <c r="B5278" t="s">
        <v>8425</v>
      </c>
      <c r="C5278" s="1">
        <v>45693</v>
      </c>
      <c r="D5278" t="s">
        <v>81</v>
      </c>
      <c r="E5278" t="s">
        <v>82</v>
      </c>
      <c r="F5278" s="3">
        <v>3</v>
      </c>
      <c r="G5278" s="3" t="str">
        <f t="shared" si="492"/>
        <v>Valid Quantity</v>
      </c>
      <c r="H5278" s="2" t="s">
        <v>8426</v>
      </c>
      <c r="I5278" s="3">
        <v>5</v>
      </c>
      <c r="J5278" t="s">
        <v>48</v>
      </c>
      <c r="K5278" t="s">
        <v>74</v>
      </c>
      <c r="L5278" t="s">
        <v>61</v>
      </c>
      <c r="M5278" t="s">
        <v>75</v>
      </c>
      <c r="N5278" s="3">
        <v>0</v>
      </c>
      <c r="O5278" s="3" t="str">
        <f t="shared" si="493"/>
        <v>Consistent</v>
      </c>
      <c r="P5278" t="str">
        <f t="shared" si="494"/>
        <v>Not Rated</v>
      </c>
      <c r="Q5278" s="4">
        <f t="shared" si="495"/>
        <v>302.07</v>
      </c>
      <c r="R5278" s="4">
        <f t="shared" si="496"/>
        <v>15.103499999999999</v>
      </c>
      <c r="S5278" s="4">
        <f t="shared" si="497"/>
        <v>286.9665</v>
      </c>
    </row>
    <row r="5279" spans="1:19" hidden="1" x14ac:dyDescent="0.35">
      <c r="A5279" t="s">
        <v>9362</v>
      </c>
      <c r="B5279" t="s">
        <v>8133</v>
      </c>
      <c r="C5279" s="1">
        <v>45693</v>
      </c>
      <c r="D5279" t="s">
        <v>81</v>
      </c>
      <c r="E5279" t="s">
        <v>82</v>
      </c>
      <c r="F5279" s="3">
        <v>1</v>
      </c>
      <c r="G5279" s="3" t="str">
        <f t="shared" si="492"/>
        <v>Valid Quantity</v>
      </c>
      <c r="H5279" s="2" t="s">
        <v>9363</v>
      </c>
      <c r="I5279" s="3">
        <v>0</v>
      </c>
      <c r="J5279" t="s">
        <v>20</v>
      </c>
      <c r="K5279" t="s">
        <v>131</v>
      </c>
      <c r="L5279" t="s">
        <v>86</v>
      </c>
      <c r="M5279" t="s">
        <v>68</v>
      </c>
      <c r="O5279" s="3" t="str">
        <f t="shared" si="493"/>
        <v>Consistent</v>
      </c>
      <c r="P5279" t="str">
        <f t="shared" si="494"/>
        <v>Not Rated</v>
      </c>
      <c r="Q5279" s="4">
        <f t="shared" si="495"/>
        <v>33.65</v>
      </c>
      <c r="R5279" s="4">
        <f t="shared" si="496"/>
        <v>0</v>
      </c>
      <c r="S5279" s="4">
        <f t="shared" si="497"/>
        <v>33.65</v>
      </c>
    </row>
    <row r="5280" spans="1:19" hidden="1" x14ac:dyDescent="0.35">
      <c r="A5280" t="s">
        <v>11986</v>
      </c>
      <c r="B5280" t="s">
        <v>4506</v>
      </c>
      <c r="C5280" s="1">
        <v>45693</v>
      </c>
      <c r="D5280" t="s">
        <v>64</v>
      </c>
      <c r="E5280" t="s">
        <v>65</v>
      </c>
      <c r="F5280" s="3">
        <v>1</v>
      </c>
      <c r="G5280" s="3" t="str">
        <f t="shared" si="492"/>
        <v>Valid Quantity</v>
      </c>
      <c r="H5280" s="2" t="s">
        <v>11987</v>
      </c>
      <c r="I5280" s="3">
        <v>0</v>
      </c>
      <c r="J5280" t="s">
        <v>39</v>
      </c>
      <c r="K5280" t="s">
        <v>162</v>
      </c>
      <c r="L5280" t="s">
        <v>163</v>
      </c>
      <c r="M5280" t="s">
        <v>185</v>
      </c>
      <c r="O5280" s="3" t="str">
        <f t="shared" si="493"/>
        <v>Consistent</v>
      </c>
      <c r="P5280" t="str">
        <f t="shared" si="494"/>
        <v>Not Rated</v>
      </c>
      <c r="Q5280" s="4">
        <f t="shared" si="495"/>
        <v>99.69</v>
      </c>
      <c r="R5280" s="4">
        <f t="shared" si="496"/>
        <v>0</v>
      </c>
      <c r="S5280" s="4">
        <f t="shared" si="497"/>
        <v>99.69</v>
      </c>
    </row>
    <row r="5281" spans="1:19" hidden="1" x14ac:dyDescent="0.35">
      <c r="A5281" t="s">
        <v>12965</v>
      </c>
      <c r="B5281" t="s">
        <v>4486</v>
      </c>
      <c r="C5281" s="1">
        <v>45693</v>
      </c>
      <c r="D5281" t="s">
        <v>64</v>
      </c>
      <c r="E5281" t="s">
        <v>331</v>
      </c>
      <c r="F5281" s="3">
        <v>2</v>
      </c>
      <c r="G5281" s="3" t="str">
        <f t="shared" si="492"/>
        <v>Valid Quantity</v>
      </c>
      <c r="H5281" s="2" t="s">
        <v>12966</v>
      </c>
      <c r="I5281" s="3">
        <v>0</v>
      </c>
      <c r="J5281" t="s">
        <v>48</v>
      </c>
      <c r="K5281" t="s">
        <v>212</v>
      </c>
      <c r="L5281" t="s">
        <v>163</v>
      </c>
      <c r="M5281" t="s">
        <v>185</v>
      </c>
      <c r="N5281" s="3">
        <v>0</v>
      </c>
      <c r="O5281" s="3" t="str">
        <f t="shared" si="493"/>
        <v>Consistent</v>
      </c>
      <c r="P5281" t="str">
        <f t="shared" si="494"/>
        <v>Not Rated</v>
      </c>
      <c r="Q5281" s="4">
        <f t="shared" si="495"/>
        <v>220.1</v>
      </c>
      <c r="R5281" s="4">
        <f t="shared" si="496"/>
        <v>0</v>
      </c>
      <c r="S5281" s="4">
        <f t="shared" si="497"/>
        <v>220.1</v>
      </c>
    </row>
    <row r="5282" spans="1:19" hidden="1" x14ac:dyDescent="0.35">
      <c r="A5282" t="s">
        <v>13257</v>
      </c>
      <c r="B5282" t="s">
        <v>451</v>
      </c>
      <c r="C5282" s="1">
        <v>45693</v>
      </c>
      <c r="D5282" t="s">
        <v>116</v>
      </c>
      <c r="E5282" t="s">
        <v>479</v>
      </c>
      <c r="F5282" s="3">
        <v>4</v>
      </c>
      <c r="G5282" s="3" t="str">
        <f t="shared" si="492"/>
        <v>Valid Quantity</v>
      </c>
      <c r="H5282" s="2" t="s">
        <v>13258</v>
      </c>
      <c r="I5282" s="3">
        <v>5</v>
      </c>
      <c r="J5282" t="s">
        <v>48</v>
      </c>
      <c r="K5282" t="s">
        <v>113</v>
      </c>
      <c r="L5282" t="s">
        <v>61</v>
      </c>
      <c r="M5282" t="s">
        <v>68</v>
      </c>
      <c r="N5282" s="3">
        <v>0</v>
      </c>
      <c r="O5282" s="3" t="str">
        <f t="shared" si="493"/>
        <v>Consistent</v>
      </c>
      <c r="P5282" t="str">
        <f t="shared" si="494"/>
        <v>Not Rated</v>
      </c>
      <c r="Q5282" s="4">
        <f t="shared" si="495"/>
        <v>756.44</v>
      </c>
      <c r="R5282" s="4">
        <f t="shared" si="496"/>
        <v>37.822000000000003</v>
      </c>
      <c r="S5282" s="4">
        <f t="shared" si="497"/>
        <v>718.61800000000005</v>
      </c>
    </row>
    <row r="5283" spans="1:19" hidden="1" x14ac:dyDescent="0.35">
      <c r="A5283" t="s">
        <v>13352</v>
      </c>
      <c r="B5283" t="s">
        <v>7018</v>
      </c>
      <c r="C5283" s="1">
        <v>45693</v>
      </c>
      <c r="D5283" t="s">
        <v>101</v>
      </c>
      <c r="E5283" t="s">
        <v>102</v>
      </c>
      <c r="F5283" s="3">
        <v>4</v>
      </c>
      <c r="G5283" s="3" t="str">
        <f t="shared" si="492"/>
        <v>Valid Quantity</v>
      </c>
      <c r="H5283" s="2" t="s">
        <v>13353</v>
      </c>
      <c r="I5283" s="3">
        <v>5</v>
      </c>
      <c r="J5283" t="s">
        <v>20</v>
      </c>
      <c r="K5283" t="s">
        <v>194</v>
      </c>
      <c r="L5283" t="s">
        <v>163</v>
      </c>
      <c r="M5283" t="s">
        <v>185</v>
      </c>
      <c r="O5283" s="3" t="str">
        <f t="shared" si="493"/>
        <v>Consistent</v>
      </c>
      <c r="P5283" t="str">
        <f t="shared" si="494"/>
        <v>Not Rated</v>
      </c>
      <c r="Q5283" s="4">
        <f t="shared" si="495"/>
        <v>257.16000000000003</v>
      </c>
      <c r="R5283" s="4">
        <f t="shared" si="496"/>
        <v>12.858000000000002</v>
      </c>
      <c r="S5283" s="4">
        <f t="shared" si="497"/>
        <v>244.30200000000002</v>
      </c>
    </row>
    <row r="5284" spans="1:19" hidden="1" x14ac:dyDescent="0.35">
      <c r="A5284" t="s">
        <v>15726</v>
      </c>
      <c r="B5284" t="s">
        <v>9167</v>
      </c>
      <c r="C5284" s="1">
        <v>45693</v>
      </c>
      <c r="D5284" t="s">
        <v>81</v>
      </c>
      <c r="E5284" t="s">
        <v>178</v>
      </c>
      <c r="F5284" s="3">
        <v>4</v>
      </c>
      <c r="G5284" s="3" t="str">
        <f t="shared" si="492"/>
        <v>Valid Quantity</v>
      </c>
      <c r="H5284" s="2" t="s">
        <v>15727</v>
      </c>
      <c r="I5284" s="3">
        <v>0</v>
      </c>
      <c r="J5284" t="s">
        <v>84</v>
      </c>
      <c r="K5284" t="s">
        <v>162</v>
      </c>
      <c r="L5284" t="s">
        <v>163</v>
      </c>
      <c r="M5284" t="s">
        <v>23</v>
      </c>
      <c r="N5284" s="3">
        <v>4</v>
      </c>
      <c r="O5284" s="3" t="str">
        <f t="shared" si="493"/>
        <v>Consistent</v>
      </c>
      <c r="P5284" t="str">
        <f t="shared" si="494"/>
        <v>Good</v>
      </c>
      <c r="Q5284" s="4">
        <f t="shared" si="495"/>
        <v>584.55999999999995</v>
      </c>
      <c r="R5284" s="4">
        <f t="shared" si="496"/>
        <v>0</v>
      </c>
      <c r="S5284" s="4">
        <f t="shared" si="497"/>
        <v>584.55999999999995</v>
      </c>
    </row>
    <row r="5285" spans="1:19" hidden="1" x14ac:dyDescent="0.35">
      <c r="A5285" t="s">
        <v>17417</v>
      </c>
      <c r="B5285" t="s">
        <v>825</v>
      </c>
      <c r="C5285" s="1">
        <v>45693</v>
      </c>
      <c r="D5285" t="s">
        <v>116</v>
      </c>
      <c r="E5285" t="s">
        <v>479</v>
      </c>
      <c r="F5285" s="3">
        <v>3</v>
      </c>
      <c r="G5285" s="3" t="str">
        <f t="shared" si="492"/>
        <v>Valid Quantity</v>
      </c>
      <c r="H5285" s="2" t="s">
        <v>17418</v>
      </c>
      <c r="I5285" s="3">
        <v>10</v>
      </c>
      <c r="J5285" t="s">
        <v>39</v>
      </c>
      <c r="K5285" t="s">
        <v>162</v>
      </c>
      <c r="L5285" t="s">
        <v>163</v>
      </c>
      <c r="M5285" t="s">
        <v>68</v>
      </c>
      <c r="O5285" s="3" t="str">
        <f t="shared" si="493"/>
        <v>Consistent</v>
      </c>
      <c r="P5285" t="str">
        <f t="shared" si="494"/>
        <v>Not Rated</v>
      </c>
      <c r="Q5285" s="4">
        <f t="shared" si="495"/>
        <v>565.98</v>
      </c>
      <c r="R5285" s="4">
        <f t="shared" si="496"/>
        <v>56.597999999999999</v>
      </c>
      <c r="S5285" s="4">
        <f t="shared" si="497"/>
        <v>509.38200000000001</v>
      </c>
    </row>
    <row r="5286" spans="1:19" hidden="1" x14ac:dyDescent="0.35">
      <c r="A5286" t="s">
        <v>18909</v>
      </c>
      <c r="B5286" t="s">
        <v>1051</v>
      </c>
      <c r="C5286" s="1">
        <v>45693</v>
      </c>
      <c r="D5286" t="s">
        <v>116</v>
      </c>
      <c r="E5286" t="s">
        <v>117</v>
      </c>
      <c r="F5286" s="3">
        <v>4</v>
      </c>
      <c r="G5286" s="3" t="str">
        <f t="shared" si="492"/>
        <v>Valid Quantity</v>
      </c>
      <c r="H5286" s="2" t="s">
        <v>13155</v>
      </c>
      <c r="I5286" s="3">
        <v>10</v>
      </c>
      <c r="J5286" t="s">
        <v>54</v>
      </c>
      <c r="K5286" t="s">
        <v>281</v>
      </c>
      <c r="L5286" t="s">
        <v>31</v>
      </c>
      <c r="M5286" t="s">
        <v>75</v>
      </c>
      <c r="O5286" s="3" t="str">
        <f t="shared" si="493"/>
        <v>Consistent</v>
      </c>
      <c r="P5286" t="str">
        <f t="shared" si="494"/>
        <v>Not Rated</v>
      </c>
      <c r="Q5286" s="4">
        <f t="shared" si="495"/>
        <v>143.68</v>
      </c>
      <c r="R5286" s="4">
        <f t="shared" si="496"/>
        <v>14.368000000000002</v>
      </c>
      <c r="S5286" s="4">
        <f t="shared" si="497"/>
        <v>129.31200000000001</v>
      </c>
    </row>
    <row r="5287" spans="1:19" hidden="1" x14ac:dyDescent="0.35">
      <c r="A5287" t="s">
        <v>19123</v>
      </c>
      <c r="B5287" t="s">
        <v>5551</v>
      </c>
      <c r="C5287" s="1">
        <v>45693</v>
      </c>
      <c r="D5287" t="s">
        <v>17</v>
      </c>
      <c r="E5287" t="s">
        <v>89</v>
      </c>
      <c r="F5287" s="3">
        <v>4</v>
      </c>
      <c r="G5287" s="3" t="str">
        <f t="shared" si="492"/>
        <v>Valid Quantity</v>
      </c>
      <c r="H5287" s="2" t="s">
        <v>899</v>
      </c>
      <c r="I5287" s="3">
        <v>5</v>
      </c>
      <c r="J5287" t="s">
        <v>84</v>
      </c>
      <c r="K5287" t="s">
        <v>180</v>
      </c>
      <c r="L5287" t="s">
        <v>86</v>
      </c>
      <c r="M5287" t="s">
        <v>32</v>
      </c>
      <c r="O5287" s="3" t="str">
        <f t="shared" si="493"/>
        <v>Consistent</v>
      </c>
      <c r="P5287" t="str">
        <f t="shared" si="494"/>
        <v>Not Rated</v>
      </c>
      <c r="Q5287" s="4">
        <f t="shared" si="495"/>
        <v>147.08000000000001</v>
      </c>
      <c r="R5287" s="4">
        <f t="shared" si="496"/>
        <v>7.354000000000001</v>
      </c>
      <c r="S5287" s="4">
        <f t="shared" si="497"/>
        <v>139.726</v>
      </c>
    </row>
    <row r="5288" spans="1:19" hidden="1" x14ac:dyDescent="0.35">
      <c r="A5288" t="s">
        <v>20154</v>
      </c>
      <c r="B5288" t="s">
        <v>6277</v>
      </c>
      <c r="C5288" s="1">
        <v>45693</v>
      </c>
      <c r="D5288" t="s">
        <v>45</v>
      </c>
      <c r="E5288" t="s">
        <v>432</v>
      </c>
      <c r="F5288" s="3">
        <v>0</v>
      </c>
      <c r="G5288" s="3" t="str">
        <f t="shared" si="492"/>
        <v>Zero Quantity</v>
      </c>
      <c r="H5288" s="2" t="s">
        <v>20155</v>
      </c>
      <c r="I5288" s="3">
        <v>15</v>
      </c>
      <c r="J5288" t="s">
        <v>39</v>
      </c>
      <c r="K5288" t="s">
        <v>467</v>
      </c>
      <c r="L5288" t="s">
        <v>120</v>
      </c>
      <c r="M5288" t="s">
        <v>23</v>
      </c>
      <c r="N5288" s="3">
        <v>4</v>
      </c>
      <c r="O5288" s="3" t="str">
        <f t="shared" si="493"/>
        <v>Suspicious</v>
      </c>
      <c r="P5288" t="str">
        <f t="shared" si="494"/>
        <v>Good</v>
      </c>
      <c r="Q5288" s="4">
        <f t="shared" si="495"/>
        <v>0</v>
      </c>
      <c r="R5288" s="4">
        <f t="shared" si="496"/>
        <v>0</v>
      </c>
      <c r="S5288" s="4">
        <f t="shared" si="497"/>
        <v>0</v>
      </c>
    </row>
    <row r="5289" spans="1:19" hidden="1" x14ac:dyDescent="0.35">
      <c r="A5289" t="s">
        <v>21432</v>
      </c>
      <c r="B5289" t="s">
        <v>1125</v>
      </c>
      <c r="C5289" s="1">
        <v>45693</v>
      </c>
      <c r="D5289" t="s">
        <v>116</v>
      </c>
      <c r="E5289" t="s">
        <v>978</v>
      </c>
      <c r="F5289" s="3">
        <v>1</v>
      </c>
      <c r="G5289" s="3" t="str">
        <f t="shared" si="492"/>
        <v>Valid Quantity</v>
      </c>
      <c r="H5289" s="2" t="s">
        <v>21433</v>
      </c>
      <c r="I5289" s="3">
        <v>20</v>
      </c>
      <c r="J5289" t="s">
        <v>67</v>
      </c>
      <c r="K5289" t="s">
        <v>206</v>
      </c>
      <c r="L5289" t="s">
        <v>41</v>
      </c>
      <c r="M5289" t="s">
        <v>23</v>
      </c>
      <c r="N5289" s="3">
        <v>5</v>
      </c>
      <c r="O5289" s="3" t="str">
        <f t="shared" si="493"/>
        <v>Consistent</v>
      </c>
      <c r="P5289" t="str">
        <f t="shared" si="494"/>
        <v>Excellent</v>
      </c>
      <c r="Q5289" s="4">
        <f t="shared" si="495"/>
        <v>173.19</v>
      </c>
      <c r="R5289" s="4">
        <f t="shared" si="496"/>
        <v>34.638000000000005</v>
      </c>
      <c r="S5289" s="4">
        <f t="shared" si="497"/>
        <v>138.55199999999999</v>
      </c>
    </row>
    <row r="5290" spans="1:19" hidden="1" x14ac:dyDescent="0.35">
      <c r="A5290" t="s">
        <v>21532</v>
      </c>
      <c r="B5290" t="s">
        <v>1490</v>
      </c>
      <c r="C5290" s="1">
        <v>45693</v>
      </c>
      <c r="D5290" t="s">
        <v>81</v>
      </c>
      <c r="E5290" t="s">
        <v>147</v>
      </c>
      <c r="F5290" s="3">
        <v>5</v>
      </c>
      <c r="G5290" s="3" t="str">
        <f t="shared" si="492"/>
        <v>Valid Quantity</v>
      </c>
      <c r="H5290" s="2" t="s">
        <v>21533</v>
      </c>
      <c r="I5290" s="3">
        <v>0</v>
      </c>
      <c r="J5290" t="s">
        <v>48</v>
      </c>
      <c r="K5290" t="s">
        <v>85</v>
      </c>
      <c r="L5290" t="s">
        <v>86</v>
      </c>
      <c r="M5290" t="s">
        <v>23</v>
      </c>
      <c r="N5290" s="3">
        <v>4</v>
      </c>
      <c r="O5290" s="3" t="str">
        <f t="shared" si="493"/>
        <v>Consistent</v>
      </c>
      <c r="P5290" t="str">
        <f t="shared" si="494"/>
        <v>Good</v>
      </c>
      <c r="Q5290" s="4">
        <f t="shared" si="495"/>
        <v>363.7</v>
      </c>
      <c r="R5290" s="4">
        <f t="shared" si="496"/>
        <v>0</v>
      </c>
      <c r="S5290" s="4">
        <f t="shared" si="497"/>
        <v>363.7</v>
      </c>
    </row>
    <row r="5291" spans="1:19" hidden="1" x14ac:dyDescent="0.35">
      <c r="A5291" t="s">
        <v>22545</v>
      </c>
      <c r="B5291" t="s">
        <v>2516</v>
      </c>
      <c r="C5291" s="1">
        <v>45693</v>
      </c>
      <c r="D5291" t="s">
        <v>17</v>
      </c>
      <c r="E5291" t="s">
        <v>89</v>
      </c>
      <c r="F5291" s="3">
        <v>2</v>
      </c>
      <c r="G5291" s="3" t="str">
        <f t="shared" si="492"/>
        <v>Valid Quantity</v>
      </c>
      <c r="H5291" s="2" t="s">
        <v>2929</v>
      </c>
      <c r="I5291" s="3">
        <v>10</v>
      </c>
      <c r="J5291" t="s">
        <v>48</v>
      </c>
      <c r="K5291" t="s">
        <v>180</v>
      </c>
      <c r="L5291" t="s">
        <v>86</v>
      </c>
      <c r="M5291" t="s">
        <v>75</v>
      </c>
      <c r="N5291" s="3">
        <v>0</v>
      </c>
      <c r="O5291" s="3" t="str">
        <f t="shared" si="493"/>
        <v>Consistent</v>
      </c>
      <c r="P5291" t="str">
        <f t="shared" si="494"/>
        <v>Not Rated</v>
      </c>
      <c r="Q5291" s="4">
        <f t="shared" si="495"/>
        <v>10.1</v>
      </c>
      <c r="R5291" s="4">
        <f t="shared" si="496"/>
        <v>1.01</v>
      </c>
      <c r="S5291" s="4">
        <f t="shared" si="497"/>
        <v>9.09</v>
      </c>
    </row>
    <row r="5292" spans="1:19" hidden="1" x14ac:dyDescent="0.35">
      <c r="A5292" t="s">
        <v>22688</v>
      </c>
      <c r="B5292" t="s">
        <v>1508</v>
      </c>
      <c r="C5292" s="1">
        <v>45693</v>
      </c>
      <c r="D5292" t="s">
        <v>81</v>
      </c>
      <c r="E5292" t="s">
        <v>143</v>
      </c>
      <c r="F5292" s="3">
        <v>4</v>
      </c>
      <c r="G5292" s="3" t="str">
        <f t="shared" si="492"/>
        <v>Valid Quantity</v>
      </c>
      <c r="H5292" s="2" t="s">
        <v>22689</v>
      </c>
      <c r="I5292" s="3">
        <v>10</v>
      </c>
      <c r="J5292" t="s">
        <v>39</v>
      </c>
      <c r="K5292" t="s">
        <v>49</v>
      </c>
      <c r="L5292" t="s">
        <v>22</v>
      </c>
      <c r="M5292" t="s">
        <v>23</v>
      </c>
      <c r="N5292" s="3">
        <v>2</v>
      </c>
      <c r="O5292" s="3" t="str">
        <f t="shared" si="493"/>
        <v>Consistent</v>
      </c>
      <c r="P5292" t="str">
        <f t="shared" si="494"/>
        <v>Bad</v>
      </c>
      <c r="Q5292" s="4">
        <f t="shared" si="495"/>
        <v>344.24</v>
      </c>
      <c r="R5292" s="4">
        <f t="shared" si="496"/>
        <v>34.423999999999999</v>
      </c>
      <c r="S5292" s="4">
        <f t="shared" si="497"/>
        <v>309.81600000000003</v>
      </c>
    </row>
    <row r="5293" spans="1:19" hidden="1" x14ac:dyDescent="0.35">
      <c r="A5293" t="s">
        <v>213</v>
      </c>
      <c r="B5293" t="s">
        <v>214</v>
      </c>
      <c r="C5293" s="1">
        <v>45694</v>
      </c>
      <c r="D5293" t="s">
        <v>45</v>
      </c>
      <c r="E5293" t="s">
        <v>215</v>
      </c>
      <c r="F5293" s="3">
        <v>1</v>
      </c>
      <c r="G5293" s="3" t="str">
        <f t="shared" si="492"/>
        <v>Valid Quantity</v>
      </c>
      <c r="H5293" s="2" t="s">
        <v>216</v>
      </c>
      <c r="I5293" s="3">
        <v>0</v>
      </c>
      <c r="J5293" t="s">
        <v>84</v>
      </c>
      <c r="K5293" t="s">
        <v>85</v>
      </c>
      <c r="L5293" t="s">
        <v>86</v>
      </c>
      <c r="M5293" t="s">
        <v>23</v>
      </c>
      <c r="N5293" s="3">
        <v>4</v>
      </c>
      <c r="O5293" s="3" t="str">
        <f t="shared" si="493"/>
        <v>Consistent</v>
      </c>
      <c r="P5293" t="str">
        <f t="shared" si="494"/>
        <v>Good</v>
      </c>
      <c r="Q5293" s="4">
        <f t="shared" si="495"/>
        <v>6.2</v>
      </c>
      <c r="R5293" s="4">
        <f t="shared" si="496"/>
        <v>0</v>
      </c>
      <c r="S5293" s="4">
        <f t="shared" si="497"/>
        <v>6.2</v>
      </c>
    </row>
    <row r="5294" spans="1:19" hidden="1" x14ac:dyDescent="0.35">
      <c r="A5294" t="s">
        <v>7610</v>
      </c>
      <c r="B5294" t="s">
        <v>16</v>
      </c>
      <c r="C5294" s="1">
        <v>45694</v>
      </c>
      <c r="D5294" t="s">
        <v>17</v>
      </c>
      <c r="E5294" t="s">
        <v>72</v>
      </c>
      <c r="F5294" s="3">
        <v>3</v>
      </c>
      <c r="G5294" s="3" t="str">
        <f t="shared" si="492"/>
        <v>Valid Quantity</v>
      </c>
      <c r="H5294" s="2" t="s">
        <v>4585</v>
      </c>
      <c r="I5294" s="3">
        <v>0</v>
      </c>
      <c r="J5294" t="s">
        <v>67</v>
      </c>
      <c r="K5294" t="s">
        <v>194</v>
      </c>
      <c r="L5294" t="s">
        <v>163</v>
      </c>
      <c r="M5294" t="s">
        <v>185</v>
      </c>
      <c r="O5294" s="3" t="str">
        <f t="shared" si="493"/>
        <v>Consistent</v>
      </c>
      <c r="P5294" t="str">
        <f t="shared" si="494"/>
        <v>Not Rated</v>
      </c>
      <c r="Q5294" s="4">
        <f t="shared" si="495"/>
        <v>109.59</v>
      </c>
      <c r="R5294" s="4">
        <f t="shared" si="496"/>
        <v>0</v>
      </c>
      <c r="S5294" s="4">
        <f t="shared" si="497"/>
        <v>109.59</v>
      </c>
    </row>
    <row r="5295" spans="1:19" hidden="1" x14ac:dyDescent="0.35">
      <c r="A5295" t="s">
        <v>9631</v>
      </c>
      <c r="B5295" t="s">
        <v>6852</v>
      </c>
      <c r="C5295" s="1">
        <v>45694</v>
      </c>
      <c r="D5295" t="s">
        <v>45</v>
      </c>
      <c r="E5295" t="s">
        <v>215</v>
      </c>
      <c r="F5295" s="3">
        <v>2</v>
      </c>
      <c r="G5295" s="3" t="str">
        <f t="shared" si="492"/>
        <v>Valid Quantity</v>
      </c>
      <c r="H5295" s="2" t="s">
        <v>2150</v>
      </c>
      <c r="I5295" s="3">
        <v>0</v>
      </c>
      <c r="J5295" t="s">
        <v>54</v>
      </c>
      <c r="K5295" t="s">
        <v>40</v>
      </c>
      <c r="L5295" t="s">
        <v>41</v>
      </c>
      <c r="M5295" t="s">
        <v>32</v>
      </c>
      <c r="O5295" s="3" t="str">
        <f t="shared" si="493"/>
        <v>Consistent</v>
      </c>
      <c r="P5295" t="str">
        <f t="shared" si="494"/>
        <v>Not Rated</v>
      </c>
      <c r="Q5295" s="4">
        <f t="shared" si="495"/>
        <v>12.48</v>
      </c>
      <c r="R5295" s="4">
        <f t="shared" si="496"/>
        <v>0</v>
      </c>
      <c r="S5295" s="4">
        <f t="shared" si="497"/>
        <v>12.48</v>
      </c>
    </row>
    <row r="5296" spans="1:19" hidden="1" x14ac:dyDescent="0.35">
      <c r="A5296" t="s">
        <v>9663</v>
      </c>
      <c r="B5296" t="s">
        <v>139</v>
      </c>
      <c r="C5296" s="1">
        <v>45694</v>
      </c>
      <c r="D5296" t="s">
        <v>64</v>
      </c>
      <c r="E5296" t="s">
        <v>416</v>
      </c>
      <c r="F5296" s="3">
        <v>2</v>
      </c>
      <c r="G5296" s="3" t="str">
        <f t="shared" si="492"/>
        <v>Valid Quantity</v>
      </c>
      <c r="H5296" s="2" t="s">
        <v>9664</v>
      </c>
      <c r="I5296" s="3">
        <v>5</v>
      </c>
      <c r="J5296" t="s">
        <v>54</v>
      </c>
      <c r="K5296" t="s">
        <v>162</v>
      </c>
      <c r="L5296" t="s">
        <v>163</v>
      </c>
      <c r="M5296" t="s">
        <v>23</v>
      </c>
      <c r="N5296" s="3">
        <v>4</v>
      </c>
      <c r="O5296" s="3" t="str">
        <f t="shared" si="493"/>
        <v>Consistent</v>
      </c>
      <c r="P5296" t="str">
        <f t="shared" si="494"/>
        <v>Good</v>
      </c>
      <c r="Q5296" s="4">
        <f t="shared" si="495"/>
        <v>211.32</v>
      </c>
      <c r="R5296" s="4">
        <f t="shared" si="496"/>
        <v>10.565999999999999</v>
      </c>
      <c r="S5296" s="4">
        <f t="shared" si="497"/>
        <v>200.75399999999999</v>
      </c>
    </row>
    <row r="5297" spans="1:19" hidden="1" x14ac:dyDescent="0.35">
      <c r="A5297" t="s">
        <v>16380</v>
      </c>
      <c r="B5297" t="s">
        <v>3577</v>
      </c>
      <c r="C5297" s="1">
        <v>45694</v>
      </c>
      <c r="D5297" t="s">
        <v>159</v>
      </c>
      <c r="E5297" t="s">
        <v>197</v>
      </c>
      <c r="F5297" s="3">
        <v>4</v>
      </c>
      <c r="G5297" s="3" t="str">
        <f t="shared" si="492"/>
        <v>Valid Quantity</v>
      </c>
      <c r="H5297" s="2" t="s">
        <v>9932</v>
      </c>
      <c r="I5297" s="3">
        <v>0</v>
      </c>
      <c r="J5297" t="s">
        <v>54</v>
      </c>
      <c r="K5297" t="s">
        <v>104</v>
      </c>
      <c r="L5297" t="s">
        <v>22</v>
      </c>
      <c r="M5297" t="s">
        <v>23</v>
      </c>
      <c r="N5297" s="3">
        <v>5</v>
      </c>
      <c r="O5297" s="3" t="str">
        <f t="shared" si="493"/>
        <v>Consistent</v>
      </c>
      <c r="P5297" t="str">
        <f t="shared" si="494"/>
        <v>Excellent</v>
      </c>
      <c r="Q5297" s="4">
        <f t="shared" si="495"/>
        <v>57.28</v>
      </c>
      <c r="R5297" s="4">
        <f t="shared" si="496"/>
        <v>0</v>
      </c>
      <c r="S5297" s="4">
        <f t="shared" si="497"/>
        <v>57.28</v>
      </c>
    </row>
    <row r="5298" spans="1:19" hidden="1" x14ac:dyDescent="0.35">
      <c r="A5298" t="s">
        <v>17319</v>
      </c>
      <c r="B5298" t="s">
        <v>4439</v>
      </c>
      <c r="C5298" s="1">
        <v>45694</v>
      </c>
      <c r="D5298" t="s">
        <v>36</v>
      </c>
      <c r="E5298" t="s">
        <v>547</v>
      </c>
      <c r="F5298" s="3">
        <v>1</v>
      </c>
      <c r="G5298" s="3" t="str">
        <f t="shared" si="492"/>
        <v>Valid Quantity</v>
      </c>
      <c r="H5298" s="2" t="s">
        <v>9878</v>
      </c>
      <c r="I5298" s="3">
        <v>0</v>
      </c>
      <c r="J5298" t="s">
        <v>54</v>
      </c>
      <c r="K5298" t="s">
        <v>281</v>
      </c>
      <c r="L5298" t="s">
        <v>31</v>
      </c>
      <c r="M5298" t="s">
        <v>23</v>
      </c>
      <c r="N5298" s="3">
        <v>4</v>
      </c>
      <c r="O5298" s="3" t="str">
        <f t="shared" si="493"/>
        <v>Consistent</v>
      </c>
      <c r="P5298" t="str">
        <f t="shared" si="494"/>
        <v>Good</v>
      </c>
      <c r="Q5298" s="4">
        <f t="shared" si="495"/>
        <v>108.27</v>
      </c>
      <c r="R5298" s="4">
        <f t="shared" si="496"/>
        <v>0</v>
      </c>
      <c r="S5298" s="4">
        <f t="shared" si="497"/>
        <v>108.27</v>
      </c>
    </row>
    <row r="5299" spans="1:19" hidden="1" x14ac:dyDescent="0.35">
      <c r="A5299" t="s">
        <v>17739</v>
      </c>
      <c r="B5299" t="s">
        <v>12309</v>
      </c>
      <c r="C5299" s="1">
        <v>45694</v>
      </c>
      <c r="D5299" t="s">
        <v>101</v>
      </c>
      <c r="E5299" t="s">
        <v>102</v>
      </c>
      <c r="F5299" s="3">
        <v>1</v>
      </c>
      <c r="G5299" s="3" t="str">
        <f t="shared" si="492"/>
        <v>Valid Quantity</v>
      </c>
      <c r="H5299" s="2" t="s">
        <v>6135</v>
      </c>
      <c r="I5299" s="3">
        <v>10</v>
      </c>
      <c r="J5299" t="s">
        <v>48</v>
      </c>
      <c r="K5299" t="s">
        <v>113</v>
      </c>
      <c r="L5299" t="s">
        <v>61</v>
      </c>
      <c r="M5299" t="s">
        <v>23</v>
      </c>
      <c r="N5299" s="3">
        <v>3</v>
      </c>
      <c r="O5299" s="3" t="str">
        <f t="shared" si="493"/>
        <v>Consistent</v>
      </c>
      <c r="P5299" t="str">
        <f t="shared" si="494"/>
        <v>Average</v>
      </c>
      <c r="Q5299" s="4">
        <f t="shared" si="495"/>
        <v>57.36</v>
      </c>
      <c r="R5299" s="4">
        <f t="shared" si="496"/>
        <v>5.7360000000000007</v>
      </c>
      <c r="S5299" s="4">
        <f t="shared" si="497"/>
        <v>51.623999999999995</v>
      </c>
    </row>
    <row r="5300" spans="1:19" hidden="1" x14ac:dyDescent="0.35">
      <c r="A5300" t="s">
        <v>19218</v>
      </c>
      <c r="B5300" t="s">
        <v>11406</v>
      </c>
      <c r="C5300" s="1">
        <v>45694</v>
      </c>
      <c r="D5300" t="s">
        <v>116</v>
      </c>
      <c r="E5300" t="s">
        <v>479</v>
      </c>
      <c r="F5300" s="3">
        <v>5</v>
      </c>
      <c r="G5300" s="3" t="str">
        <f t="shared" si="492"/>
        <v>Valid Quantity</v>
      </c>
      <c r="H5300" s="2" t="s">
        <v>19219</v>
      </c>
      <c r="I5300" s="3">
        <v>10</v>
      </c>
      <c r="J5300" t="s">
        <v>48</v>
      </c>
      <c r="K5300" t="s">
        <v>153</v>
      </c>
      <c r="L5300" t="s">
        <v>120</v>
      </c>
      <c r="M5300" t="s">
        <v>23</v>
      </c>
      <c r="N5300" s="3">
        <v>4</v>
      </c>
      <c r="O5300" s="3" t="str">
        <f t="shared" si="493"/>
        <v>Consistent</v>
      </c>
      <c r="P5300" t="str">
        <f t="shared" si="494"/>
        <v>Good</v>
      </c>
      <c r="Q5300" s="4">
        <f t="shared" si="495"/>
        <v>149.44999999999999</v>
      </c>
      <c r="R5300" s="4">
        <f t="shared" si="496"/>
        <v>14.945</v>
      </c>
      <c r="S5300" s="4">
        <f t="shared" si="497"/>
        <v>134.505</v>
      </c>
    </row>
    <row r="5301" spans="1:19" hidden="1" x14ac:dyDescent="0.35">
      <c r="A5301" t="s">
        <v>19541</v>
      </c>
      <c r="B5301" t="s">
        <v>3166</v>
      </c>
      <c r="C5301" s="1">
        <v>45694</v>
      </c>
      <c r="D5301" t="s">
        <v>36</v>
      </c>
      <c r="E5301" t="s">
        <v>52</v>
      </c>
      <c r="F5301" s="3">
        <v>2</v>
      </c>
      <c r="G5301" s="3" t="str">
        <f t="shared" si="492"/>
        <v>Valid Quantity</v>
      </c>
      <c r="H5301" s="2" t="s">
        <v>13463</v>
      </c>
      <c r="I5301" s="3">
        <v>0</v>
      </c>
      <c r="J5301" t="s">
        <v>39</v>
      </c>
      <c r="K5301" t="s">
        <v>49</v>
      </c>
      <c r="L5301" t="s">
        <v>22</v>
      </c>
      <c r="M5301" t="s">
        <v>23</v>
      </c>
      <c r="N5301" s="3">
        <v>1</v>
      </c>
      <c r="O5301" s="3" t="str">
        <f t="shared" si="493"/>
        <v>Consistent</v>
      </c>
      <c r="P5301" t="str">
        <f t="shared" si="494"/>
        <v>Very Bad</v>
      </c>
      <c r="Q5301" s="4">
        <f t="shared" si="495"/>
        <v>185.16</v>
      </c>
      <c r="R5301" s="4">
        <f t="shared" si="496"/>
        <v>0</v>
      </c>
      <c r="S5301" s="4">
        <f t="shared" si="497"/>
        <v>185.16</v>
      </c>
    </row>
    <row r="5302" spans="1:19" hidden="1" x14ac:dyDescent="0.35">
      <c r="A5302" t="s">
        <v>19637</v>
      </c>
      <c r="B5302" t="s">
        <v>18060</v>
      </c>
      <c r="C5302" s="1">
        <v>45694</v>
      </c>
      <c r="D5302" t="s">
        <v>159</v>
      </c>
      <c r="E5302" t="s">
        <v>160</v>
      </c>
      <c r="F5302" s="3">
        <v>1</v>
      </c>
      <c r="G5302" s="3" t="str">
        <f t="shared" si="492"/>
        <v>Valid Quantity</v>
      </c>
      <c r="H5302" s="2" t="s">
        <v>11886</v>
      </c>
      <c r="I5302" s="3">
        <v>5</v>
      </c>
      <c r="J5302" t="s">
        <v>48</v>
      </c>
      <c r="K5302" t="s">
        <v>55</v>
      </c>
      <c r="L5302" t="s">
        <v>31</v>
      </c>
      <c r="M5302" t="s">
        <v>75</v>
      </c>
      <c r="N5302" s="3">
        <v>0</v>
      </c>
      <c r="O5302" s="3" t="str">
        <f t="shared" si="493"/>
        <v>Consistent</v>
      </c>
      <c r="P5302" t="str">
        <f t="shared" si="494"/>
        <v>Not Rated</v>
      </c>
      <c r="Q5302" s="4">
        <f t="shared" si="495"/>
        <v>19.53</v>
      </c>
      <c r="R5302" s="4">
        <f t="shared" si="496"/>
        <v>0.97650000000000003</v>
      </c>
      <c r="S5302" s="4">
        <f t="shared" si="497"/>
        <v>18.5535</v>
      </c>
    </row>
    <row r="5303" spans="1:19" hidden="1" x14ac:dyDescent="0.35">
      <c r="A5303" t="s">
        <v>20453</v>
      </c>
      <c r="B5303" t="s">
        <v>4001</v>
      </c>
      <c r="C5303" s="1">
        <v>45694</v>
      </c>
      <c r="D5303" t="s">
        <v>45</v>
      </c>
      <c r="E5303" t="s">
        <v>215</v>
      </c>
      <c r="F5303" s="3">
        <v>3</v>
      </c>
      <c r="G5303" s="3" t="str">
        <f t="shared" si="492"/>
        <v>Valid Quantity</v>
      </c>
      <c r="H5303" s="2" t="s">
        <v>20454</v>
      </c>
      <c r="I5303" s="3">
        <v>0</v>
      </c>
      <c r="J5303" t="s">
        <v>84</v>
      </c>
      <c r="K5303" t="s">
        <v>104</v>
      </c>
      <c r="L5303" t="s">
        <v>22</v>
      </c>
      <c r="M5303" t="s">
        <v>68</v>
      </c>
      <c r="O5303" s="3" t="str">
        <f t="shared" si="493"/>
        <v>Consistent</v>
      </c>
      <c r="P5303" t="str">
        <f t="shared" si="494"/>
        <v>Not Rated</v>
      </c>
      <c r="Q5303" s="4">
        <f t="shared" si="495"/>
        <v>153.66</v>
      </c>
      <c r="R5303" s="4">
        <f t="shared" si="496"/>
        <v>0</v>
      </c>
      <c r="S5303" s="4">
        <f t="shared" si="497"/>
        <v>153.66</v>
      </c>
    </row>
    <row r="5304" spans="1:19" hidden="1" x14ac:dyDescent="0.35">
      <c r="A5304" t="s">
        <v>20988</v>
      </c>
      <c r="B5304" t="s">
        <v>10686</v>
      </c>
      <c r="C5304" s="1">
        <v>45694</v>
      </c>
      <c r="D5304" t="s">
        <v>64</v>
      </c>
      <c r="E5304" t="s">
        <v>331</v>
      </c>
      <c r="F5304" s="3">
        <v>4</v>
      </c>
      <c r="G5304" s="3" t="str">
        <f t="shared" si="492"/>
        <v>Valid Quantity</v>
      </c>
      <c r="H5304" s="2" t="s">
        <v>20989</v>
      </c>
      <c r="I5304" s="3">
        <v>0</v>
      </c>
      <c r="J5304" t="s">
        <v>48</v>
      </c>
      <c r="K5304" t="s">
        <v>212</v>
      </c>
      <c r="L5304" t="s">
        <v>61</v>
      </c>
      <c r="M5304" t="s">
        <v>185</v>
      </c>
      <c r="N5304" s="3">
        <v>0</v>
      </c>
      <c r="O5304" s="3" t="str">
        <f t="shared" si="493"/>
        <v>Consistent</v>
      </c>
      <c r="P5304" t="str">
        <f t="shared" si="494"/>
        <v>Not Rated</v>
      </c>
      <c r="Q5304" s="4">
        <f t="shared" si="495"/>
        <v>256.36</v>
      </c>
      <c r="R5304" s="4">
        <f t="shared" si="496"/>
        <v>0</v>
      </c>
      <c r="S5304" s="4">
        <f t="shared" si="497"/>
        <v>256.36</v>
      </c>
    </row>
    <row r="5305" spans="1:19" hidden="1" x14ac:dyDescent="0.35">
      <c r="A5305" t="s">
        <v>21645</v>
      </c>
      <c r="B5305" t="s">
        <v>6593</v>
      </c>
      <c r="C5305" s="1">
        <v>45694</v>
      </c>
      <c r="D5305" t="s">
        <v>45</v>
      </c>
      <c r="E5305" t="s">
        <v>376</v>
      </c>
      <c r="F5305" s="3">
        <v>3</v>
      </c>
      <c r="G5305" s="3" t="str">
        <f t="shared" si="492"/>
        <v>Valid Quantity</v>
      </c>
      <c r="H5305" s="2" t="s">
        <v>21646</v>
      </c>
      <c r="I5305" s="3">
        <v>0</v>
      </c>
      <c r="J5305" t="s">
        <v>20</v>
      </c>
      <c r="K5305" t="s">
        <v>104</v>
      </c>
      <c r="L5305" t="s">
        <v>22</v>
      </c>
      <c r="M5305" t="s">
        <v>23</v>
      </c>
      <c r="N5305" s="3">
        <v>3</v>
      </c>
      <c r="O5305" s="3" t="str">
        <f t="shared" si="493"/>
        <v>Consistent</v>
      </c>
      <c r="P5305" t="str">
        <f t="shared" si="494"/>
        <v>Average</v>
      </c>
      <c r="Q5305" s="4">
        <f t="shared" si="495"/>
        <v>169.26</v>
      </c>
      <c r="R5305" s="4">
        <f t="shared" si="496"/>
        <v>0</v>
      </c>
      <c r="S5305" s="4">
        <f t="shared" si="497"/>
        <v>169.26</v>
      </c>
    </row>
    <row r="5306" spans="1:19" hidden="1" x14ac:dyDescent="0.35">
      <c r="A5306" t="s">
        <v>644</v>
      </c>
      <c r="B5306" t="s">
        <v>645</v>
      </c>
      <c r="C5306" s="1">
        <v>45695</v>
      </c>
      <c r="D5306" t="s">
        <v>159</v>
      </c>
      <c r="E5306" t="s">
        <v>239</v>
      </c>
      <c r="F5306" s="3">
        <v>1</v>
      </c>
      <c r="G5306" s="3" t="str">
        <f t="shared" si="492"/>
        <v>Valid Quantity</v>
      </c>
      <c r="H5306" s="2" t="s">
        <v>646</v>
      </c>
      <c r="I5306" s="3">
        <v>0</v>
      </c>
      <c r="J5306" t="s">
        <v>39</v>
      </c>
      <c r="K5306" t="s">
        <v>74</v>
      </c>
      <c r="L5306" t="s">
        <v>61</v>
      </c>
      <c r="M5306" t="s">
        <v>32</v>
      </c>
      <c r="O5306" s="3" t="str">
        <f t="shared" si="493"/>
        <v>Consistent</v>
      </c>
      <c r="P5306" t="str">
        <f t="shared" si="494"/>
        <v>Not Rated</v>
      </c>
      <c r="Q5306" s="4">
        <f t="shared" si="495"/>
        <v>12.12</v>
      </c>
      <c r="R5306" s="4">
        <f t="shared" si="496"/>
        <v>0</v>
      </c>
      <c r="S5306" s="4">
        <f t="shared" si="497"/>
        <v>12.12</v>
      </c>
    </row>
    <row r="5307" spans="1:19" hidden="1" x14ac:dyDescent="0.35">
      <c r="A5307" t="s">
        <v>798</v>
      </c>
      <c r="B5307" t="s">
        <v>799</v>
      </c>
      <c r="C5307" s="1">
        <v>45695</v>
      </c>
      <c r="D5307" t="s">
        <v>45</v>
      </c>
      <c r="E5307" t="s">
        <v>269</v>
      </c>
      <c r="F5307" s="3">
        <v>2</v>
      </c>
      <c r="G5307" s="3" t="str">
        <f t="shared" si="492"/>
        <v>Valid Quantity</v>
      </c>
      <c r="H5307" s="2" t="s">
        <v>800</v>
      </c>
      <c r="I5307" s="3">
        <v>20</v>
      </c>
      <c r="J5307" t="s">
        <v>84</v>
      </c>
      <c r="K5307" t="s">
        <v>85</v>
      </c>
      <c r="L5307" t="s">
        <v>86</v>
      </c>
      <c r="M5307" t="s">
        <v>23</v>
      </c>
      <c r="N5307" s="3">
        <v>4</v>
      </c>
      <c r="O5307" s="3" t="str">
        <f t="shared" si="493"/>
        <v>Consistent</v>
      </c>
      <c r="P5307" t="str">
        <f t="shared" si="494"/>
        <v>Good</v>
      </c>
      <c r="Q5307" s="4">
        <f t="shared" si="495"/>
        <v>119.64</v>
      </c>
      <c r="R5307" s="4">
        <f t="shared" si="496"/>
        <v>23.928000000000001</v>
      </c>
      <c r="S5307" s="4">
        <f t="shared" si="497"/>
        <v>95.712000000000003</v>
      </c>
    </row>
    <row r="5308" spans="1:19" hidden="1" x14ac:dyDescent="0.35">
      <c r="A5308" t="s">
        <v>5159</v>
      </c>
      <c r="B5308" t="s">
        <v>5160</v>
      </c>
      <c r="C5308" s="1">
        <v>45695</v>
      </c>
      <c r="D5308" t="s">
        <v>101</v>
      </c>
      <c r="E5308" t="s">
        <v>102</v>
      </c>
      <c r="F5308" s="3">
        <v>1</v>
      </c>
      <c r="G5308" s="3" t="str">
        <f t="shared" si="492"/>
        <v>Valid Quantity</v>
      </c>
      <c r="H5308" s="2" t="s">
        <v>5161</v>
      </c>
      <c r="I5308" s="3">
        <v>0</v>
      </c>
      <c r="J5308" t="s">
        <v>39</v>
      </c>
      <c r="K5308" t="s">
        <v>119</v>
      </c>
      <c r="L5308" t="s">
        <v>120</v>
      </c>
      <c r="M5308" t="s">
        <v>23</v>
      </c>
      <c r="N5308" s="3">
        <v>5</v>
      </c>
      <c r="O5308" s="3" t="str">
        <f t="shared" si="493"/>
        <v>Consistent</v>
      </c>
      <c r="P5308" t="str">
        <f t="shared" si="494"/>
        <v>Excellent</v>
      </c>
      <c r="Q5308" s="4">
        <f t="shared" si="495"/>
        <v>51.95</v>
      </c>
      <c r="R5308" s="4">
        <f t="shared" si="496"/>
        <v>0</v>
      </c>
      <c r="S5308" s="4">
        <f t="shared" si="497"/>
        <v>51.95</v>
      </c>
    </row>
    <row r="5309" spans="1:19" hidden="1" x14ac:dyDescent="0.35">
      <c r="A5309" t="s">
        <v>10260</v>
      </c>
      <c r="B5309" t="s">
        <v>7144</v>
      </c>
      <c r="C5309" s="1">
        <v>45695</v>
      </c>
      <c r="D5309" t="s">
        <v>101</v>
      </c>
      <c r="E5309" t="s">
        <v>107</v>
      </c>
      <c r="F5309" s="3">
        <v>3</v>
      </c>
      <c r="G5309" s="3" t="str">
        <f t="shared" si="492"/>
        <v>Valid Quantity</v>
      </c>
      <c r="H5309" s="2" t="s">
        <v>10261</v>
      </c>
      <c r="I5309" s="3">
        <v>5</v>
      </c>
      <c r="J5309" t="s">
        <v>48</v>
      </c>
      <c r="K5309" t="s">
        <v>119</v>
      </c>
      <c r="L5309" t="s">
        <v>120</v>
      </c>
      <c r="M5309" t="s">
        <v>32</v>
      </c>
      <c r="N5309" s="3">
        <v>0</v>
      </c>
      <c r="O5309" s="3" t="str">
        <f t="shared" si="493"/>
        <v>Consistent</v>
      </c>
      <c r="P5309" t="str">
        <f t="shared" si="494"/>
        <v>Not Rated</v>
      </c>
      <c r="Q5309" s="4">
        <f t="shared" si="495"/>
        <v>209.91</v>
      </c>
      <c r="R5309" s="4">
        <f t="shared" si="496"/>
        <v>10.4955</v>
      </c>
      <c r="S5309" s="4">
        <f t="shared" si="497"/>
        <v>199.4145</v>
      </c>
    </row>
    <row r="5310" spans="1:19" hidden="1" x14ac:dyDescent="0.35">
      <c r="A5310" t="s">
        <v>13259</v>
      </c>
      <c r="B5310" t="s">
        <v>2487</v>
      </c>
      <c r="C5310" s="1">
        <v>45695</v>
      </c>
      <c r="D5310" t="s">
        <v>17</v>
      </c>
      <c r="E5310" t="s">
        <v>72</v>
      </c>
      <c r="F5310" s="3">
        <v>1</v>
      </c>
      <c r="G5310" s="3" t="str">
        <f t="shared" si="492"/>
        <v>Valid Quantity</v>
      </c>
      <c r="H5310" s="2" t="s">
        <v>5250</v>
      </c>
      <c r="I5310" s="3">
        <v>0</v>
      </c>
      <c r="J5310" t="s">
        <v>67</v>
      </c>
      <c r="K5310" t="s">
        <v>467</v>
      </c>
      <c r="L5310" t="s">
        <v>120</v>
      </c>
      <c r="M5310" t="s">
        <v>68</v>
      </c>
      <c r="O5310" s="3" t="str">
        <f t="shared" si="493"/>
        <v>Consistent</v>
      </c>
      <c r="P5310" t="str">
        <f t="shared" si="494"/>
        <v>Not Rated</v>
      </c>
      <c r="Q5310" s="4">
        <f t="shared" si="495"/>
        <v>37.299999999999997</v>
      </c>
      <c r="R5310" s="4">
        <f t="shared" si="496"/>
        <v>0</v>
      </c>
      <c r="S5310" s="4">
        <f t="shared" si="497"/>
        <v>37.299999999999997</v>
      </c>
    </row>
    <row r="5311" spans="1:19" hidden="1" x14ac:dyDescent="0.35">
      <c r="A5311" t="s">
        <v>14193</v>
      </c>
      <c r="B5311" t="s">
        <v>14194</v>
      </c>
      <c r="C5311" s="1">
        <v>45695</v>
      </c>
      <c r="D5311" t="s">
        <v>81</v>
      </c>
      <c r="E5311" t="s">
        <v>111</v>
      </c>
      <c r="F5311" s="3">
        <v>1</v>
      </c>
      <c r="G5311" s="3" t="str">
        <f t="shared" si="492"/>
        <v>Valid Quantity</v>
      </c>
      <c r="H5311" s="2" t="s">
        <v>12175</v>
      </c>
      <c r="I5311" s="3">
        <v>5</v>
      </c>
      <c r="J5311" t="s">
        <v>67</v>
      </c>
      <c r="K5311" t="s">
        <v>49</v>
      </c>
      <c r="L5311" t="s">
        <v>22</v>
      </c>
      <c r="M5311" t="s">
        <v>75</v>
      </c>
      <c r="O5311" s="3" t="str">
        <f t="shared" si="493"/>
        <v>Consistent</v>
      </c>
      <c r="P5311" t="str">
        <f t="shared" si="494"/>
        <v>Not Rated</v>
      </c>
      <c r="Q5311" s="4">
        <f t="shared" si="495"/>
        <v>45.91</v>
      </c>
      <c r="R5311" s="4">
        <f t="shared" si="496"/>
        <v>2.2954999999999997</v>
      </c>
      <c r="S5311" s="4">
        <f t="shared" si="497"/>
        <v>43.6145</v>
      </c>
    </row>
    <row r="5312" spans="1:19" hidden="1" x14ac:dyDescent="0.35">
      <c r="A5312" t="s">
        <v>14618</v>
      </c>
      <c r="B5312" t="s">
        <v>5172</v>
      </c>
      <c r="C5312" s="1">
        <v>45695</v>
      </c>
      <c r="D5312" t="s">
        <v>45</v>
      </c>
      <c r="E5312" t="s">
        <v>215</v>
      </c>
      <c r="F5312" s="3">
        <v>3</v>
      </c>
      <c r="G5312" s="3" t="str">
        <f t="shared" si="492"/>
        <v>Valid Quantity</v>
      </c>
      <c r="H5312" s="2" t="s">
        <v>4532</v>
      </c>
      <c r="I5312" s="3">
        <v>10</v>
      </c>
      <c r="J5312" t="s">
        <v>84</v>
      </c>
      <c r="K5312" t="s">
        <v>104</v>
      </c>
      <c r="L5312" t="s">
        <v>22</v>
      </c>
      <c r="M5312" t="s">
        <v>23</v>
      </c>
      <c r="N5312" s="3">
        <v>5</v>
      </c>
      <c r="O5312" s="3" t="str">
        <f t="shared" si="493"/>
        <v>Consistent</v>
      </c>
      <c r="P5312" t="str">
        <f t="shared" si="494"/>
        <v>Excellent</v>
      </c>
      <c r="Q5312" s="4">
        <f t="shared" si="495"/>
        <v>102.78</v>
      </c>
      <c r="R5312" s="4">
        <f t="shared" si="496"/>
        <v>10.277999999999999</v>
      </c>
      <c r="S5312" s="4">
        <f t="shared" si="497"/>
        <v>92.50200000000001</v>
      </c>
    </row>
    <row r="5313" spans="1:19" hidden="1" x14ac:dyDescent="0.35">
      <c r="A5313" t="s">
        <v>18515</v>
      </c>
      <c r="B5313" t="s">
        <v>16838</v>
      </c>
      <c r="C5313" s="1">
        <v>45695</v>
      </c>
      <c r="D5313" t="s">
        <v>64</v>
      </c>
      <c r="E5313" t="s">
        <v>65</v>
      </c>
      <c r="F5313" s="3">
        <v>2</v>
      </c>
      <c r="G5313" s="3" t="str">
        <f t="shared" si="492"/>
        <v>Valid Quantity</v>
      </c>
      <c r="H5313" s="2" t="s">
        <v>15561</v>
      </c>
      <c r="I5313" s="3">
        <v>5</v>
      </c>
      <c r="J5313" t="s">
        <v>54</v>
      </c>
      <c r="K5313" t="s">
        <v>212</v>
      </c>
      <c r="L5313" t="s">
        <v>86</v>
      </c>
      <c r="M5313" t="s">
        <v>23</v>
      </c>
      <c r="N5313" s="3">
        <v>3</v>
      </c>
      <c r="O5313" s="3" t="str">
        <f t="shared" si="493"/>
        <v>Consistent</v>
      </c>
      <c r="P5313" t="str">
        <f t="shared" si="494"/>
        <v>Average</v>
      </c>
      <c r="Q5313" s="4">
        <f t="shared" si="495"/>
        <v>35.619999999999997</v>
      </c>
      <c r="R5313" s="4">
        <f t="shared" si="496"/>
        <v>1.7809999999999999</v>
      </c>
      <c r="S5313" s="4">
        <f t="shared" si="497"/>
        <v>33.838999999999999</v>
      </c>
    </row>
    <row r="5314" spans="1:19" hidden="1" x14ac:dyDescent="0.35">
      <c r="A5314" t="s">
        <v>18526</v>
      </c>
      <c r="B5314" t="s">
        <v>13963</v>
      </c>
      <c r="C5314" s="1">
        <v>45695</v>
      </c>
      <c r="D5314" t="s">
        <v>81</v>
      </c>
      <c r="E5314" t="s">
        <v>147</v>
      </c>
      <c r="F5314" s="3">
        <v>2</v>
      </c>
      <c r="G5314" s="3" t="str">
        <f t="shared" ref="G5314:G5377" si="498">IF(F5314&gt;0,"Valid Quantity",(IF(F5314&lt;0,"Negative Quantity","Zero Quantity")))</f>
        <v>Valid Quantity</v>
      </c>
      <c r="H5314" s="2" t="s">
        <v>12090</v>
      </c>
      <c r="I5314" s="3">
        <v>5</v>
      </c>
      <c r="J5314" t="s">
        <v>84</v>
      </c>
      <c r="K5314" t="s">
        <v>281</v>
      </c>
      <c r="L5314" t="s">
        <v>31</v>
      </c>
      <c r="M5314" t="s">
        <v>23</v>
      </c>
      <c r="O5314" s="3" t="str">
        <f t="shared" ref="O5314:O5377" si="499">IF(F5314&lt;0,IF(M5314="Returned","Return/Adjustment","Suspicious"),IF(F5314=0,IF(M5314="Delivered","Suspicious","Review"),"Consistent"))</f>
        <v>Consistent</v>
      </c>
      <c r="P5314" t="str">
        <f t="shared" ref="P5314:P5377" si="500">IF(N5314=0,"Not Rated",IF(N5314=5,"Excellent",IF(N5314=4,"Good",IF(N5314=3,"Average",IF(N5314=2,"Bad",IF(N5314=1,"Very Bad"))))))</f>
        <v>Not Rated</v>
      </c>
      <c r="Q5314" s="4">
        <f t="shared" ref="Q5314:Q5377" si="501">VALUE(SUBSTITUTE(H5314,"$",""))*F5314</f>
        <v>122.28</v>
      </c>
      <c r="R5314" s="4">
        <f t="shared" ref="R5314:R5377" si="502">Q5314*I5314/100</f>
        <v>6.1139999999999999</v>
      </c>
      <c r="S5314" s="4">
        <f t="shared" ref="S5314:S5377" si="503">Q5314-R5314</f>
        <v>116.166</v>
      </c>
    </row>
    <row r="5315" spans="1:19" hidden="1" x14ac:dyDescent="0.35">
      <c r="A5315" t="s">
        <v>19405</v>
      </c>
      <c r="B5315" t="s">
        <v>7591</v>
      </c>
      <c r="C5315" s="1">
        <v>45695</v>
      </c>
      <c r="D5315" t="s">
        <v>116</v>
      </c>
      <c r="E5315" t="s">
        <v>447</v>
      </c>
      <c r="F5315" s="3">
        <v>1</v>
      </c>
      <c r="G5315" s="3" t="str">
        <f t="shared" si="498"/>
        <v>Valid Quantity</v>
      </c>
      <c r="H5315" s="2" t="s">
        <v>14626</v>
      </c>
      <c r="I5315" s="3">
        <v>5</v>
      </c>
      <c r="J5315" t="s">
        <v>20</v>
      </c>
      <c r="K5315" t="s">
        <v>153</v>
      </c>
      <c r="L5315" t="s">
        <v>120</v>
      </c>
      <c r="M5315" t="s">
        <v>32</v>
      </c>
      <c r="O5315" s="3" t="str">
        <f t="shared" si="499"/>
        <v>Consistent</v>
      </c>
      <c r="P5315" t="str">
        <f t="shared" si="500"/>
        <v>Not Rated</v>
      </c>
      <c r="Q5315" s="4">
        <f t="shared" si="501"/>
        <v>21.59</v>
      </c>
      <c r="R5315" s="4">
        <f t="shared" si="502"/>
        <v>1.0795000000000001</v>
      </c>
      <c r="S5315" s="4">
        <f t="shared" si="503"/>
        <v>20.5105</v>
      </c>
    </row>
    <row r="5316" spans="1:19" hidden="1" x14ac:dyDescent="0.35">
      <c r="A5316" t="s">
        <v>20018</v>
      </c>
      <c r="B5316" t="s">
        <v>3482</v>
      </c>
      <c r="C5316" s="1">
        <v>45695</v>
      </c>
      <c r="D5316" t="s">
        <v>45</v>
      </c>
      <c r="E5316" t="s">
        <v>376</v>
      </c>
      <c r="F5316" s="3">
        <v>4</v>
      </c>
      <c r="G5316" s="3" t="str">
        <f t="shared" si="498"/>
        <v>Valid Quantity</v>
      </c>
      <c r="H5316" s="2" t="s">
        <v>1924</v>
      </c>
      <c r="I5316" s="3">
        <v>15</v>
      </c>
      <c r="J5316" t="s">
        <v>39</v>
      </c>
      <c r="K5316" t="s">
        <v>194</v>
      </c>
      <c r="L5316" t="s">
        <v>163</v>
      </c>
      <c r="M5316" t="s">
        <v>32</v>
      </c>
      <c r="O5316" s="3" t="str">
        <f t="shared" si="499"/>
        <v>Consistent</v>
      </c>
      <c r="P5316" t="str">
        <f t="shared" si="500"/>
        <v>Not Rated</v>
      </c>
      <c r="Q5316" s="4">
        <f t="shared" si="501"/>
        <v>70.239999999999995</v>
      </c>
      <c r="R5316" s="4">
        <f t="shared" si="502"/>
        <v>10.536</v>
      </c>
      <c r="S5316" s="4">
        <f t="shared" si="503"/>
        <v>59.703999999999994</v>
      </c>
    </row>
    <row r="5317" spans="1:19" hidden="1" x14ac:dyDescent="0.35">
      <c r="A5317" t="s">
        <v>21712</v>
      </c>
      <c r="B5317" t="s">
        <v>12617</v>
      </c>
      <c r="C5317" s="1">
        <v>45695</v>
      </c>
      <c r="D5317" t="s">
        <v>116</v>
      </c>
      <c r="E5317" t="s">
        <v>219</v>
      </c>
      <c r="F5317" s="3">
        <v>5</v>
      </c>
      <c r="G5317" s="3" t="str">
        <f t="shared" si="498"/>
        <v>Valid Quantity</v>
      </c>
      <c r="H5317" s="2" t="s">
        <v>21713</v>
      </c>
      <c r="I5317" s="3">
        <v>10</v>
      </c>
      <c r="J5317" t="s">
        <v>54</v>
      </c>
      <c r="K5317" t="s">
        <v>119</v>
      </c>
      <c r="L5317" t="s">
        <v>120</v>
      </c>
      <c r="M5317" t="s">
        <v>68</v>
      </c>
      <c r="O5317" s="3" t="str">
        <f t="shared" si="499"/>
        <v>Consistent</v>
      </c>
      <c r="P5317" t="str">
        <f t="shared" si="500"/>
        <v>Not Rated</v>
      </c>
      <c r="Q5317" s="4">
        <f t="shared" si="501"/>
        <v>194.7</v>
      </c>
      <c r="R5317" s="4">
        <f t="shared" si="502"/>
        <v>19.47</v>
      </c>
      <c r="S5317" s="4">
        <f t="shared" si="503"/>
        <v>175.23</v>
      </c>
    </row>
    <row r="5318" spans="1:19" hidden="1" x14ac:dyDescent="0.35">
      <c r="A5318" t="s">
        <v>22189</v>
      </c>
      <c r="B5318" t="s">
        <v>1225</v>
      </c>
      <c r="C5318" s="1">
        <v>45695</v>
      </c>
      <c r="D5318" t="s">
        <v>159</v>
      </c>
      <c r="E5318" t="s">
        <v>358</v>
      </c>
      <c r="F5318" s="3">
        <v>2</v>
      </c>
      <c r="G5318" s="3" t="str">
        <f t="shared" si="498"/>
        <v>Valid Quantity</v>
      </c>
      <c r="H5318" s="2" t="s">
        <v>3517</v>
      </c>
      <c r="I5318" s="3">
        <v>5</v>
      </c>
      <c r="J5318" t="s">
        <v>67</v>
      </c>
      <c r="K5318" t="s">
        <v>467</v>
      </c>
      <c r="L5318" t="s">
        <v>120</v>
      </c>
      <c r="M5318" t="s">
        <v>23</v>
      </c>
      <c r="N5318" s="3">
        <v>3</v>
      </c>
      <c r="O5318" s="3" t="str">
        <f t="shared" si="499"/>
        <v>Consistent</v>
      </c>
      <c r="P5318" t="str">
        <f t="shared" si="500"/>
        <v>Average</v>
      </c>
      <c r="Q5318" s="4">
        <f t="shared" si="501"/>
        <v>26.72</v>
      </c>
      <c r="R5318" s="4">
        <f t="shared" si="502"/>
        <v>1.3359999999999999</v>
      </c>
      <c r="S5318" s="4">
        <f t="shared" si="503"/>
        <v>25.384</v>
      </c>
    </row>
    <row r="5319" spans="1:19" hidden="1" x14ac:dyDescent="0.35">
      <c r="A5319" t="s">
        <v>22715</v>
      </c>
      <c r="B5319" t="s">
        <v>4539</v>
      </c>
      <c r="C5319" s="1">
        <v>45695</v>
      </c>
      <c r="D5319" t="s">
        <v>64</v>
      </c>
      <c r="E5319" t="s">
        <v>851</v>
      </c>
      <c r="F5319" s="3">
        <v>2</v>
      </c>
      <c r="G5319" s="3" t="str">
        <f t="shared" si="498"/>
        <v>Valid Quantity</v>
      </c>
      <c r="H5319" s="2" t="s">
        <v>3833</v>
      </c>
      <c r="I5319" s="3">
        <v>0</v>
      </c>
      <c r="J5319" t="s">
        <v>84</v>
      </c>
      <c r="K5319" t="s">
        <v>189</v>
      </c>
      <c r="L5319" t="s">
        <v>120</v>
      </c>
      <c r="M5319" t="s">
        <v>32</v>
      </c>
      <c r="O5319" s="3" t="str">
        <f t="shared" si="499"/>
        <v>Consistent</v>
      </c>
      <c r="P5319" t="str">
        <f t="shared" si="500"/>
        <v>Not Rated</v>
      </c>
      <c r="Q5319" s="4">
        <f t="shared" si="501"/>
        <v>95.4</v>
      </c>
      <c r="R5319" s="4">
        <f t="shared" si="502"/>
        <v>0</v>
      </c>
      <c r="S5319" s="4">
        <f t="shared" si="503"/>
        <v>95.4</v>
      </c>
    </row>
    <row r="5320" spans="1:19" hidden="1" x14ac:dyDescent="0.35">
      <c r="A5320" t="s">
        <v>23062</v>
      </c>
      <c r="B5320" t="s">
        <v>13626</v>
      </c>
      <c r="C5320" s="1">
        <v>45695</v>
      </c>
      <c r="D5320" t="s">
        <v>64</v>
      </c>
      <c r="E5320" t="s">
        <v>851</v>
      </c>
      <c r="F5320" s="3">
        <v>1</v>
      </c>
      <c r="G5320" s="3" t="str">
        <f t="shared" si="498"/>
        <v>Valid Quantity</v>
      </c>
      <c r="H5320" s="2" t="s">
        <v>23063</v>
      </c>
      <c r="I5320" s="3">
        <v>10</v>
      </c>
      <c r="J5320" t="s">
        <v>39</v>
      </c>
      <c r="K5320" t="s">
        <v>85</v>
      </c>
      <c r="L5320" t="s">
        <v>86</v>
      </c>
      <c r="M5320" t="s">
        <v>23</v>
      </c>
      <c r="N5320" s="3">
        <v>4</v>
      </c>
      <c r="O5320" s="3" t="str">
        <f t="shared" si="499"/>
        <v>Consistent</v>
      </c>
      <c r="P5320" t="str">
        <f t="shared" si="500"/>
        <v>Good</v>
      </c>
      <c r="Q5320" s="4">
        <f t="shared" si="501"/>
        <v>57.23</v>
      </c>
      <c r="R5320" s="4">
        <f t="shared" si="502"/>
        <v>5.7229999999999999</v>
      </c>
      <c r="S5320" s="4">
        <f t="shared" si="503"/>
        <v>51.506999999999998</v>
      </c>
    </row>
    <row r="5321" spans="1:19" hidden="1" x14ac:dyDescent="0.35">
      <c r="A5321" t="s">
        <v>6174</v>
      </c>
      <c r="B5321" t="s">
        <v>4661</v>
      </c>
      <c r="C5321" s="1">
        <v>45696</v>
      </c>
      <c r="D5321" t="s">
        <v>101</v>
      </c>
      <c r="E5321" t="s">
        <v>136</v>
      </c>
      <c r="F5321" s="3">
        <v>2</v>
      </c>
      <c r="G5321" s="3" t="str">
        <f t="shared" si="498"/>
        <v>Valid Quantity</v>
      </c>
      <c r="H5321" s="2" t="s">
        <v>2164</v>
      </c>
      <c r="I5321" s="3">
        <v>0</v>
      </c>
      <c r="J5321" t="s">
        <v>84</v>
      </c>
      <c r="K5321" t="s">
        <v>162</v>
      </c>
      <c r="L5321" t="s">
        <v>163</v>
      </c>
      <c r="M5321" t="s">
        <v>185</v>
      </c>
      <c r="O5321" s="3" t="str">
        <f t="shared" si="499"/>
        <v>Consistent</v>
      </c>
      <c r="P5321" t="str">
        <f t="shared" si="500"/>
        <v>Not Rated</v>
      </c>
      <c r="Q5321" s="4">
        <f t="shared" si="501"/>
        <v>66.84</v>
      </c>
      <c r="R5321" s="4">
        <f t="shared" si="502"/>
        <v>0</v>
      </c>
      <c r="S5321" s="4">
        <f t="shared" si="503"/>
        <v>66.84</v>
      </c>
    </row>
    <row r="5322" spans="1:19" hidden="1" x14ac:dyDescent="0.35">
      <c r="A5322" t="s">
        <v>7937</v>
      </c>
      <c r="B5322" t="s">
        <v>7938</v>
      </c>
      <c r="C5322" s="1">
        <v>45696</v>
      </c>
      <c r="D5322" t="s">
        <v>159</v>
      </c>
      <c r="E5322" t="s">
        <v>197</v>
      </c>
      <c r="F5322" s="3">
        <v>1</v>
      </c>
      <c r="G5322" s="3" t="str">
        <f t="shared" si="498"/>
        <v>Valid Quantity</v>
      </c>
      <c r="H5322" s="2" t="s">
        <v>7474</v>
      </c>
      <c r="I5322" s="3">
        <v>15</v>
      </c>
      <c r="J5322" t="s">
        <v>20</v>
      </c>
      <c r="K5322" t="s">
        <v>74</v>
      </c>
      <c r="L5322" t="s">
        <v>61</v>
      </c>
      <c r="M5322" t="s">
        <v>32</v>
      </c>
      <c r="O5322" s="3" t="str">
        <f t="shared" si="499"/>
        <v>Consistent</v>
      </c>
      <c r="P5322" t="str">
        <f t="shared" si="500"/>
        <v>Not Rated</v>
      </c>
      <c r="Q5322" s="4">
        <f t="shared" si="501"/>
        <v>29.16</v>
      </c>
      <c r="R5322" s="4">
        <f t="shared" si="502"/>
        <v>4.3739999999999997</v>
      </c>
      <c r="S5322" s="4">
        <f t="shared" si="503"/>
        <v>24.786000000000001</v>
      </c>
    </row>
    <row r="5323" spans="1:19" hidden="1" x14ac:dyDescent="0.35">
      <c r="A5323" t="s">
        <v>14566</v>
      </c>
      <c r="B5323" t="s">
        <v>14567</v>
      </c>
      <c r="C5323" s="1">
        <v>45696</v>
      </c>
      <c r="D5323" t="s">
        <v>81</v>
      </c>
      <c r="E5323" t="s">
        <v>111</v>
      </c>
      <c r="F5323" s="3">
        <v>2</v>
      </c>
      <c r="G5323" s="3" t="str">
        <f t="shared" si="498"/>
        <v>Valid Quantity</v>
      </c>
      <c r="H5323" s="2" t="s">
        <v>14568</v>
      </c>
      <c r="I5323" s="3">
        <v>0</v>
      </c>
      <c r="J5323" t="s">
        <v>20</v>
      </c>
      <c r="K5323" t="s">
        <v>189</v>
      </c>
      <c r="L5323" t="s">
        <v>120</v>
      </c>
      <c r="M5323" t="s">
        <v>68</v>
      </c>
      <c r="O5323" s="3" t="str">
        <f t="shared" si="499"/>
        <v>Consistent</v>
      </c>
      <c r="P5323" t="str">
        <f t="shared" si="500"/>
        <v>Not Rated</v>
      </c>
      <c r="Q5323" s="4">
        <f t="shared" si="501"/>
        <v>191.72</v>
      </c>
      <c r="R5323" s="4">
        <f t="shared" si="502"/>
        <v>0</v>
      </c>
      <c r="S5323" s="4">
        <f t="shared" si="503"/>
        <v>191.72</v>
      </c>
    </row>
    <row r="5324" spans="1:19" hidden="1" x14ac:dyDescent="0.35">
      <c r="A5324" t="s">
        <v>17517</v>
      </c>
      <c r="B5324" t="s">
        <v>4611</v>
      </c>
      <c r="C5324" s="1">
        <v>45696</v>
      </c>
      <c r="D5324" t="s">
        <v>64</v>
      </c>
      <c r="E5324" t="s">
        <v>305</v>
      </c>
      <c r="F5324" s="3">
        <v>2</v>
      </c>
      <c r="G5324" s="3" t="str">
        <f t="shared" si="498"/>
        <v>Valid Quantity</v>
      </c>
      <c r="H5324" s="2" t="s">
        <v>17518</v>
      </c>
      <c r="I5324" s="3">
        <v>15</v>
      </c>
      <c r="J5324" t="s">
        <v>84</v>
      </c>
      <c r="K5324" t="s">
        <v>131</v>
      </c>
      <c r="L5324" t="s">
        <v>86</v>
      </c>
      <c r="M5324" t="s">
        <v>32</v>
      </c>
      <c r="O5324" s="3" t="str">
        <f t="shared" si="499"/>
        <v>Consistent</v>
      </c>
      <c r="P5324" t="str">
        <f t="shared" si="500"/>
        <v>Not Rated</v>
      </c>
      <c r="Q5324" s="4">
        <f t="shared" si="501"/>
        <v>180.84</v>
      </c>
      <c r="R5324" s="4">
        <f t="shared" si="502"/>
        <v>27.125999999999998</v>
      </c>
      <c r="S5324" s="4">
        <f t="shared" si="503"/>
        <v>153.714</v>
      </c>
    </row>
    <row r="5325" spans="1:19" hidden="1" x14ac:dyDescent="0.35">
      <c r="A5325" t="s">
        <v>19368</v>
      </c>
      <c r="B5325" t="s">
        <v>3012</v>
      </c>
      <c r="C5325" s="1">
        <v>45696</v>
      </c>
      <c r="D5325" t="s">
        <v>36</v>
      </c>
      <c r="E5325" t="s">
        <v>58</v>
      </c>
      <c r="F5325" s="3">
        <v>1</v>
      </c>
      <c r="G5325" s="3" t="str">
        <f t="shared" si="498"/>
        <v>Valid Quantity</v>
      </c>
      <c r="H5325" s="2" t="s">
        <v>4019</v>
      </c>
      <c r="I5325" s="3">
        <v>0</v>
      </c>
      <c r="J5325" t="s">
        <v>54</v>
      </c>
      <c r="K5325" t="s">
        <v>206</v>
      </c>
      <c r="L5325" t="s">
        <v>41</v>
      </c>
      <c r="M5325" t="s">
        <v>23</v>
      </c>
      <c r="N5325" s="3">
        <v>4</v>
      </c>
      <c r="O5325" s="3" t="str">
        <f t="shared" si="499"/>
        <v>Consistent</v>
      </c>
      <c r="P5325" t="str">
        <f t="shared" si="500"/>
        <v>Good</v>
      </c>
      <c r="Q5325" s="4">
        <f t="shared" si="501"/>
        <v>47.28</v>
      </c>
      <c r="R5325" s="4">
        <f t="shared" si="502"/>
        <v>0</v>
      </c>
      <c r="S5325" s="4">
        <f t="shared" si="503"/>
        <v>47.28</v>
      </c>
    </row>
    <row r="5326" spans="1:19" hidden="1" x14ac:dyDescent="0.35">
      <c r="A5326" t="s">
        <v>20166</v>
      </c>
      <c r="B5326" t="s">
        <v>7731</v>
      </c>
      <c r="C5326" s="1">
        <v>45696</v>
      </c>
      <c r="D5326" t="s">
        <v>116</v>
      </c>
      <c r="E5326" t="s">
        <v>978</v>
      </c>
      <c r="F5326" s="3">
        <v>5</v>
      </c>
      <c r="G5326" s="3" t="str">
        <f t="shared" si="498"/>
        <v>Valid Quantity</v>
      </c>
      <c r="H5326" s="2" t="s">
        <v>5751</v>
      </c>
      <c r="I5326" s="3">
        <v>0</v>
      </c>
      <c r="J5326" t="s">
        <v>67</v>
      </c>
      <c r="K5326" t="s">
        <v>21</v>
      </c>
      <c r="L5326" t="s">
        <v>22</v>
      </c>
      <c r="M5326" t="s">
        <v>68</v>
      </c>
      <c r="O5326" s="3" t="str">
        <f t="shared" si="499"/>
        <v>Consistent</v>
      </c>
      <c r="P5326" t="str">
        <f t="shared" si="500"/>
        <v>Not Rated</v>
      </c>
      <c r="Q5326" s="4">
        <f t="shared" si="501"/>
        <v>834.75</v>
      </c>
      <c r="R5326" s="4">
        <f t="shared" si="502"/>
        <v>0</v>
      </c>
      <c r="S5326" s="4">
        <f t="shared" si="503"/>
        <v>834.75</v>
      </c>
    </row>
    <row r="5327" spans="1:19" hidden="1" x14ac:dyDescent="0.35">
      <c r="A5327" t="s">
        <v>21185</v>
      </c>
      <c r="B5327" t="s">
        <v>1659</v>
      </c>
      <c r="C5327" s="1">
        <v>45696</v>
      </c>
      <c r="D5327" t="s">
        <v>116</v>
      </c>
      <c r="E5327" t="s">
        <v>479</v>
      </c>
      <c r="F5327" s="3">
        <v>2</v>
      </c>
      <c r="G5327" s="3" t="str">
        <f t="shared" si="498"/>
        <v>Valid Quantity</v>
      </c>
      <c r="H5327" s="2" t="s">
        <v>21186</v>
      </c>
      <c r="I5327" s="3">
        <v>0</v>
      </c>
      <c r="J5327" t="s">
        <v>84</v>
      </c>
      <c r="K5327" t="s">
        <v>180</v>
      </c>
      <c r="L5327" t="s">
        <v>86</v>
      </c>
      <c r="M5327" t="s">
        <v>23</v>
      </c>
      <c r="N5327" s="3">
        <v>4</v>
      </c>
      <c r="O5327" s="3" t="str">
        <f t="shared" si="499"/>
        <v>Consistent</v>
      </c>
      <c r="P5327" t="str">
        <f t="shared" si="500"/>
        <v>Good</v>
      </c>
      <c r="Q5327" s="4">
        <f t="shared" si="501"/>
        <v>317.72000000000003</v>
      </c>
      <c r="R5327" s="4">
        <f t="shared" si="502"/>
        <v>0</v>
      </c>
      <c r="S5327" s="4">
        <f t="shared" si="503"/>
        <v>317.72000000000003</v>
      </c>
    </row>
    <row r="5328" spans="1:19" hidden="1" x14ac:dyDescent="0.35">
      <c r="A5328" t="s">
        <v>21829</v>
      </c>
      <c r="B5328" t="s">
        <v>3723</v>
      </c>
      <c r="C5328" s="1">
        <v>45696</v>
      </c>
      <c r="D5328" t="s">
        <v>116</v>
      </c>
      <c r="E5328" t="s">
        <v>479</v>
      </c>
      <c r="F5328" s="3">
        <v>1</v>
      </c>
      <c r="G5328" s="3" t="str">
        <f t="shared" si="498"/>
        <v>Valid Quantity</v>
      </c>
      <c r="H5328" s="2" t="s">
        <v>4460</v>
      </c>
      <c r="I5328" s="3">
        <v>10</v>
      </c>
      <c r="J5328" t="s">
        <v>39</v>
      </c>
      <c r="K5328" t="s">
        <v>74</v>
      </c>
      <c r="L5328" t="s">
        <v>61</v>
      </c>
      <c r="M5328" t="s">
        <v>23</v>
      </c>
      <c r="N5328" s="3">
        <v>4</v>
      </c>
      <c r="O5328" s="3" t="str">
        <f t="shared" si="499"/>
        <v>Consistent</v>
      </c>
      <c r="P5328" t="str">
        <f t="shared" si="500"/>
        <v>Good</v>
      </c>
      <c r="Q5328" s="4">
        <f t="shared" si="501"/>
        <v>137.16</v>
      </c>
      <c r="R5328" s="4">
        <f t="shared" si="502"/>
        <v>13.715999999999999</v>
      </c>
      <c r="S5328" s="4">
        <f t="shared" si="503"/>
        <v>123.444</v>
      </c>
    </row>
    <row r="5329" spans="1:19" hidden="1" x14ac:dyDescent="0.35">
      <c r="A5329" t="s">
        <v>11304</v>
      </c>
      <c r="B5329" t="s">
        <v>1323</v>
      </c>
      <c r="C5329" s="1">
        <v>45697</v>
      </c>
      <c r="D5329" t="s">
        <v>81</v>
      </c>
      <c r="E5329" t="s">
        <v>178</v>
      </c>
      <c r="F5329" s="3">
        <v>1</v>
      </c>
      <c r="G5329" s="3" t="str">
        <f t="shared" si="498"/>
        <v>Valid Quantity</v>
      </c>
      <c r="H5329" s="2" t="s">
        <v>11305</v>
      </c>
      <c r="I5329" s="3">
        <v>5</v>
      </c>
      <c r="J5329" t="s">
        <v>20</v>
      </c>
      <c r="K5329" t="s">
        <v>60</v>
      </c>
      <c r="L5329" t="s">
        <v>61</v>
      </c>
      <c r="M5329" t="s">
        <v>23</v>
      </c>
      <c r="N5329" s="3">
        <v>5</v>
      </c>
      <c r="O5329" s="3" t="str">
        <f t="shared" si="499"/>
        <v>Consistent</v>
      </c>
      <c r="P5329" t="str">
        <f t="shared" si="500"/>
        <v>Excellent</v>
      </c>
      <c r="Q5329" s="4">
        <f t="shared" si="501"/>
        <v>100.31</v>
      </c>
      <c r="R5329" s="4">
        <f t="shared" si="502"/>
        <v>5.0155000000000003</v>
      </c>
      <c r="S5329" s="4">
        <f t="shared" si="503"/>
        <v>95.294499999999999</v>
      </c>
    </row>
    <row r="5330" spans="1:19" hidden="1" x14ac:dyDescent="0.35">
      <c r="A5330" t="s">
        <v>13147</v>
      </c>
      <c r="B5330" t="s">
        <v>4371</v>
      </c>
      <c r="C5330" s="1">
        <v>45697</v>
      </c>
      <c r="D5330" t="s">
        <v>159</v>
      </c>
      <c r="E5330" t="s">
        <v>197</v>
      </c>
      <c r="F5330" s="3">
        <v>1</v>
      </c>
      <c r="G5330" s="3" t="str">
        <f t="shared" si="498"/>
        <v>Valid Quantity</v>
      </c>
      <c r="H5330" s="2" t="s">
        <v>13148</v>
      </c>
      <c r="I5330" s="3">
        <v>10</v>
      </c>
      <c r="J5330" t="s">
        <v>20</v>
      </c>
      <c r="K5330" t="s">
        <v>180</v>
      </c>
      <c r="L5330" t="s">
        <v>86</v>
      </c>
      <c r="M5330" t="s">
        <v>23</v>
      </c>
      <c r="N5330" s="3">
        <v>5</v>
      </c>
      <c r="O5330" s="3" t="str">
        <f t="shared" si="499"/>
        <v>Consistent</v>
      </c>
      <c r="P5330" t="str">
        <f t="shared" si="500"/>
        <v>Excellent</v>
      </c>
      <c r="Q5330" s="4">
        <f t="shared" si="501"/>
        <v>27.61</v>
      </c>
      <c r="R5330" s="4">
        <f t="shared" si="502"/>
        <v>2.7610000000000001</v>
      </c>
      <c r="S5330" s="4">
        <f t="shared" si="503"/>
        <v>24.849</v>
      </c>
    </row>
    <row r="5331" spans="1:19" hidden="1" x14ac:dyDescent="0.35">
      <c r="A5331" t="s">
        <v>13316</v>
      </c>
      <c r="B5331" t="s">
        <v>3185</v>
      </c>
      <c r="C5331" s="1">
        <v>45697</v>
      </c>
      <c r="D5331" t="s">
        <v>81</v>
      </c>
      <c r="E5331" t="s">
        <v>143</v>
      </c>
      <c r="F5331" s="3">
        <v>2</v>
      </c>
      <c r="G5331" s="3" t="str">
        <f t="shared" si="498"/>
        <v>Valid Quantity</v>
      </c>
      <c r="H5331" s="2" t="s">
        <v>13317</v>
      </c>
      <c r="I5331" s="3">
        <v>0</v>
      </c>
      <c r="J5331" t="s">
        <v>39</v>
      </c>
      <c r="K5331" t="s">
        <v>194</v>
      </c>
      <c r="L5331" t="s">
        <v>163</v>
      </c>
      <c r="M5331" t="s">
        <v>32</v>
      </c>
      <c r="O5331" s="3" t="str">
        <f t="shared" si="499"/>
        <v>Consistent</v>
      </c>
      <c r="P5331" t="str">
        <f t="shared" si="500"/>
        <v>Not Rated</v>
      </c>
      <c r="Q5331" s="4">
        <f t="shared" si="501"/>
        <v>253.04</v>
      </c>
      <c r="R5331" s="4">
        <f t="shared" si="502"/>
        <v>0</v>
      </c>
      <c r="S5331" s="4">
        <f t="shared" si="503"/>
        <v>253.04</v>
      </c>
    </row>
    <row r="5332" spans="1:19" hidden="1" x14ac:dyDescent="0.35">
      <c r="A5332" t="s">
        <v>13898</v>
      </c>
      <c r="B5332" t="s">
        <v>13899</v>
      </c>
      <c r="C5332" s="1">
        <v>45697</v>
      </c>
      <c r="D5332" t="s">
        <v>116</v>
      </c>
      <c r="E5332" t="s">
        <v>173</v>
      </c>
      <c r="F5332" s="3">
        <v>0</v>
      </c>
      <c r="G5332" s="3" t="str">
        <f t="shared" si="498"/>
        <v>Zero Quantity</v>
      </c>
      <c r="H5332" s="2" t="s">
        <v>10614</v>
      </c>
      <c r="I5332" s="3">
        <v>0</v>
      </c>
      <c r="J5332" t="s">
        <v>48</v>
      </c>
      <c r="K5332" t="s">
        <v>74</v>
      </c>
      <c r="L5332" t="s">
        <v>61</v>
      </c>
      <c r="M5332" t="s">
        <v>23</v>
      </c>
      <c r="N5332" s="3">
        <v>5</v>
      </c>
      <c r="O5332" s="3" t="str">
        <f t="shared" si="499"/>
        <v>Suspicious</v>
      </c>
      <c r="P5332" t="str">
        <f t="shared" si="500"/>
        <v>Excellent</v>
      </c>
      <c r="Q5332" s="4">
        <f t="shared" si="501"/>
        <v>0</v>
      </c>
      <c r="R5332" s="4">
        <f t="shared" si="502"/>
        <v>0</v>
      </c>
      <c r="S5332" s="4">
        <f t="shared" si="503"/>
        <v>0</v>
      </c>
    </row>
    <row r="5333" spans="1:19" hidden="1" x14ac:dyDescent="0.35">
      <c r="A5333" t="s">
        <v>14203</v>
      </c>
      <c r="B5333" t="s">
        <v>14204</v>
      </c>
      <c r="C5333" s="1">
        <v>45697</v>
      </c>
      <c r="D5333" t="s">
        <v>101</v>
      </c>
      <c r="E5333" t="s">
        <v>107</v>
      </c>
      <c r="F5333" s="3">
        <v>2</v>
      </c>
      <c r="G5333" s="3" t="str">
        <f t="shared" si="498"/>
        <v>Valid Quantity</v>
      </c>
      <c r="H5333" s="2" t="s">
        <v>4701</v>
      </c>
      <c r="I5333" s="3">
        <v>0</v>
      </c>
      <c r="J5333" t="s">
        <v>39</v>
      </c>
      <c r="K5333" t="s">
        <v>206</v>
      </c>
      <c r="L5333" t="s">
        <v>41</v>
      </c>
      <c r="M5333" t="s">
        <v>185</v>
      </c>
      <c r="O5333" s="3" t="str">
        <f t="shared" si="499"/>
        <v>Consistent</v>
      </c>
      <c r="P5333" t="str">
        <f t="shared" si="500"/>
        <v>Not Rated</v>
      </c>
      <c r="Q5333" s="4">
        <f t="shared" si="501"/>
        <v>162.44</v>
      </c>
      <c r="R5333" s="4">
        <f t="shared" si="502"/>
        <v>0</v>
      </c>
      <c r="S5333" s="4">
        <f t="shared" si="503"/>
        <v>162.44</v>
      </c>
    </row>
    <row r="5334" spans="1:19" x14ac:dyDescent="0.35">
      <c r="A5334" t="s">
        <v>14706</v>
      </c>
      <c r="B5334" t="s">
        <v>7932</v>
      </c>
      <c r="C5334" s="1">
        <v>45697</v>
      </c>
      <c r="D5334" t="s">
        <v>116</v>
      </c>
      <c r="E5334" t="s">
        <v>151</v>
      </c>
      <c r="F5334" s="3">
        <v>1</v>
      </c>
      <c r="G5334" s="41" t="str">
        <f t="shared" si="498"/>
        <v>Valid Quantity</v>
      </c>
      <c r="H5334" s="2" t="s">
        <v>2286</v>
      </c>
      <c r="I5334" s="3">
        <v>10</v>
      </c>
      <c r="J5334" t="s">
        <v>48</v>
      </c>
      <c r="K5334" t="s">
        <v>206</v>
      </c>
      <c r="L5334" t="s">
        <v>41</v>
      </c>
      <c r="M5334" t="s">
        <v>23</v>
      </c>
      <c r="N5334" s="3">
        <v>1</v>
      </c>
      <c r="O5334" s="41" t="str">
        <f t="shared" si="499"/>
        <v>Consistent</v>
      </c>
      <c r="P5334" t="str">
        <f t="shared" si="500"/>
        <v>Very Bad</v>
      </c>
      <c r="Q5334" s="4">
        <f t="shared" si="501"/>
        <v>45.18</v>
      </c>
      <c r="R5334" s="4">
        <f t="shared" si="502"/>
        <v>4.5179999999999998</v>
      </c>
      <c r="S5334" s="4">
        <f t="shared" si="503"/>
        <v>40.661999999999999</v>
      </c>
    </row>
    <row r="5335" spans="1:19" hidden="1" x14ac:dyDescent="0.35">
      <c r="A5335" t="s">
        <v>14903</v>
      </c>
      <c r="B5335" t="s">
        <v>14904</v>
      </c>
      <c r="C5335" s="1">
        <v>45697</v>
      </c>
      <c r="D5335" t="s">
        <v>45</v>
      </c>
      <c r="E5335" t="s">
        <v>432</v>
      </c>
      <c r="F5335" s="3">
        <v>1</v>
      </c>
      <c r="G5335" s="3" t="str">
        <f t="shared" si="498"/>
        <v>Valid Quantity</v>
      </c>
      <c r="H5335" s="2" t="s">
        <v>8575</v>
      </c>
      <c r="I5335" s="3">
        <v>0</v>
      </c>
      <c r="J5335" t="s">
        <v>48</v>
      </c>
      <c r="K5335" t="s">
        <v>212</v>
      </c>
      <c r="L5335" t="s">
        <v>41</v>
      </c>
      <c r="M5335" t="s">
        <v>75</v>
      </c>
      <c r="N5335" s="3">
        <v>0</v>
      </c>
      <c r="O5335" s="3" t="str">
        <f t="shared" si="499"/>
        <v>Consistent</v>
      </c>
      <c r="P5335" t="str">
        <f t="shared" si="500"/>
        <v>Not Rated</v>
      </c>
      <c r="Q5335" s="4">
        <f t="shared" si="501"/>
        <v>24.49</v>
      </c>
      <c r="R5335" s="4">
        <f t="shared" si="502"/>
        <v>0</v>
      </c>
      <c r="S5335" s="4">
        <f t="shared" si="503"/>
        <v>24.49</v>
      </c>
    </row>
    <row r="5336" spans="1:19" hidden="1" x14ac:dyDescent="0.35">
      <c r="A5336" t="s">
        <v>17039</v>
      </c>
      <c r="B5336" t="s">
        <v>4303</v>
      </c>
      <c r="C5336" s="1">
        <v>45697</v>
      </c>
      <c r="D5336" t="s">
        <v>17</v>
      </c>
      <c r="E5336" t="s">
        <v>72</v>
      </c>
      <c r="F5336" s="3">
        <v>5</v>
      </c>
      <c r="G5336" s="3" t="str">
        <f t="shared" si="498"/>
        <v>Valid Quantity</v>
      </c>
      <c r="H5336" s="2" t="s">
        <v>1614</v>
      </c>
      <c r="I5336" s="3">
        <v>0</v>
      </c>
      <c r="J5336" t="s">
        <v>48</v>
      </c>
      <c r="K5336" t="s">
        <v>74</v>
      </c>
      <c r="L5336" t="s">
        <v>61</v>
      </c>
      <c r="M5336" t="s">
        <v>23</v>
      </c>
      <c r="N5336" s="3">
        <v>4</v>
      </c>
      <c r="O5336" s="3" t="str">
        <f t="shared" si="499"/>
        <v>Consistent</v>
      </c>
      <c r="P5336" t="str">
        <f t="shared" si="500"/>
        <v>Good</v>
      </c>
      <c r="Q5336" s="4">
        <f t="shared" si="501"/>
        <v>191.1</v>
      </c>
      <c r="R5336" s="4">
        <f t="shared" si="502"/>
        <v>0</v>
      </c>
      <c r="S5336" s="4">
        <f t="shared" si="503"/>
        <v>191.1</v>
      </c>
    </row>
    <row r="5337" spans="1:19" hidden="1" x14ac:dyDescent="0.35">
      <c r="A5337" t="s">
        <v>19191</v>
      </c>
      <c r="B5337" t="s">
        <v>8524</v>
      </c>
      <c r="C5337" s="1">
        <v>45697</v>
      </c>
      <c r="D5337" t="s">
        <v>81</v>
      </c>
      <c r="E5337" t="s">
        <v>178</v>
      </c>
      <c r="F5337" s="3">
        <v>3</v>
      </c>
      <c r="G5337" s="3" t="str">
        <f t="shared" si="498"/>
        <v>Valid Quantity</v>
      </c>
      <c r="H5337" s="2" t="s">
        <v>7241</v>
      </c>
      <c r="I5337" s="3">
        <v>15</v>
      </c>
      <c r="J5337" t="s">
        <v>48</v>
      </c>
      <c r="K5337" t="s">
        <v>85</v>
      </c>
      <c r="L5337" t="s">
        <v>86</v>
      </c>
      <c r="M5337" t="s">
        <v>185</v>
      </c>
      <c r="N5337" s="3">
        <v>0</v>
      </c>
      <c r="O5337" s="3" t="str">
        <f t="shared" si="499"/>
        <v>Consistent</v>
      </c>
      <c r="P5337" t="str">
        <f t="shared" si="500"/>
        <v>Not Rated</v>
      </c>
      <c r="Q5337" s="4">
        <f t="shared" si="501"/>
        <v>344.01</v>
      </c>
      <c r="R5337" s="4">
        <f t="shared" si="502"/>
        <v>51.601499999999994</v>
      </c>
      <c r="S5337" s="4">
        <f t="shared" si="503"/>
        <v>292.4085</v>
      </c>
    </row>
    <row r="5338" spans="1:19" hidden="1" x14ac:dyDescent="0.35">
      <c r="A5338" t="s">
        <v>19634</v>
      </c>
      <c r="B5338" t="s">
        <v>4468</v>
      </c>
      <c r="C5338" s="1">
        <v>45697</v>
      </c>
      <c r="D5338" t="s">
        <v>101</v>
      </c>
      <c r="E5338" t="s">
        <v>107</v>
      </c>
      <c r="F5338" s="3">
        <v>2</v>
      </c>
      <c r="G5338" s="3" t="str">
        <f t="shared" si="498"/>
        <v>Valid Quantity</v>
      </c>
      <c r="H5338" s="2" t="s">
        <v>5852</v>
      </c>
      <c r="I5338" s="3">
        <v>0</v>
      </c>
      <c r="J5338" t="s">
        <v>20</v>
      </c>
      <c r="K5338" t="s">
        <v>467</v>
      </c>
      <c r="L5338" t="s">
        <v>120</v>
      </c>
      <c r="M5338" t="s">
        <v>68</v>
      </c>
      <c r="O5338" s="3" t="str">
        <f t="shared" si="499"/>
        <v>Consistent</v>
      </c>
      <c r="P5338" t="str">
        <f t="shared" si="500"/>
        <v>Not Rated</v>
      </c>
      <c r="Q5338" s="4">
        <f t="shared" si="501"/>
        <v>116.68</v>
      </c>
      <c r="R5338" s="4">
        <f t="shared" si="502"/>
        <v>0</v>
      </c>
      <c r="S5338" s="4">
        <f t="shared" si="503"/>
        <v>116.68</v>
      </c>
    </row>
    <row r="5339" spans="1:19" hidden="1" x14ac:dyDescent="0.35">
      <c r="A5339" t="s">
        <v>22354</v>
      </c>
      <c r="B5339" t="s">
        <v>6963</v>
      </c>
      <c r="C5339" s="1">
        <v>45697</v>
      </c>
      <c r="D5339" t="s">
        <v>17</v>
      </c>
      <c r="E5339" t="s">
        <v>72</v>
      </c>
      <c r="F5339" s="3">
        <v>4</v>
      </c>
      <c r="G5339" s="3" t="str">
        <f t="shared" si="498"/>
        <v>Valid Quantity</v>
      </c>
      <c r="H5339" s="2" t="s">
        <v>3332</v>
      </c>
      <c r="I5339" s="3">
        <v>10</v>
      </c>
      <c r="J5339" t="s">
        <v>67</v>
      </c>
      <c r="K5339" t="s">
        <v>162</v>
      </c>
      <c r="L5339" t="s">
        <v>163</v>
      </c>
      <c r="M5339" t="s">
        <v>23</v>
      </c>
      <c r="N5339" s="3">
        <v>5</v>
      </c>
      <c r="O5339" s="3" t="str">
        <f t="shared" si="499"/>
        <v>Consistent</v>
      </c>
      <c r="P5339" t="str">
        <f t="shared" si="500"/>
        <v>Excellent</v>
      </c>
      <c r="Q5339" s="4">
        <f t="shared" si="501"/>
        <v>105.88</v>
      </c>
      <c r="R5339" s="4">
        <f t="shared" si="502"/>
        <v>10.587999999999999</v>
      </c>
      <c r="S5339" s="4">
        <f t="shared" si="503"/>
        <v>95.292000000000002</v>
      </c>
    </row>
    <row r="5340" spans="1:19" hidden="1" x14ac:dyDescent="0.35">
      <c r="A5340" t="s">
        <v>5317</v>
      </c>
      <c r="B5340" t="s">
        <v>4786</v>
      </c>
      <c r="C5340" s="1">
        <v>45698</v>
      </c>
      <c r="D5340" t="s">
        <v>116</v>
      </c>
      <c r="E5340" t="s">
        <v>219</v>
      </c>
      <c r="F5340" s="3">
        <v>5</v>
      </c>
      <c r="G5340" s="3" t="str">
        <f t="shared" si="498"/>
        <v>Valid Quantity</v>
      </c>
      <c r="H5340" s="2" t="s">
        <v>5318</v>
      </c>
      <c r="I5340" s="3">
        <v>0</v>
      </c>
      <c r="J5340" t="s">
        <v>84</v>
      </c>
      <c r="K5340" t="s">
        <v>40</v>
      </c>
      <c r="L5340" t="s">
        <v>41</v>
      </c>
      <c r="M5340" t="s">
        <v>23</v>
      </c>
      <c r="N5340" s="3">
        <v>3</v>
      </c>
      <c r="O5340" s="3" t="str">
        <f t="shared" si="499"/>
        <v>Consistent</v>
      </c>
      <c r="P5340" t="str">
        <f t="shared" si="500"/>
        <v>Average</v>
      </c>
      <c r="Q5340" s="4">
        <f t="shared" si="501"/>
        <v>839.59999999999991</v>
      </c>
      <c r="R5340" s="4">
        <f t="shared" si="502"/>
        <v>0</v>
      </c>
      <c r="S5340" s="4">
        <f t="shared" si="503"/>
        <v>839.59999999999991</v>
      </c>
    </row>
    <row r="5341" spans="1:19" hidden="1" x14ac:dyDescent="0.35">
      <c r="A5341" t="s">
        <v>8723</v>
      </c>
      <c r="B5341" t="s">
        <v>3309</v>
      </c>
      <c r="C5341" s="1">
        <v>45698</v>
      </c>
      <c r="D5341" t="s">
        <v>159</v>
      </c>
      <c r="E5341" t="s">
        <v>160</v>
      </c>
      <c r="F5341" s="3">
        <v>3</v>
      </c>
      <c r="G5341" s="3" t="str">
        <f t="shared" si="498"/>
        <v>Valid Quantity</v>
      </c>
      <c r="H5341" s="2" t="s">
        <v>125</v>
      </c>
      <c r="I5341" s="3">
        <v>0</v>
      </c>
      <c r="J5341" t="s">
        <v>54</v>
      </c>
      <c r="K5341" t="s">
        <v>30</v>
      </c>
      <c r="L5341" t="s">
        <v>31</v>
      </c>
      <c r="M5341" t="s">
        <v>23</v>
      </c>
      <c r="O5341" s="3" t="str">
        <f t="shared" si="499"/>
        <v>Consistent</v>
      </c>
      <c r="P5341" t="str">
        <f t="shared" si="500"/>
        <v>Not Rated</v>
      </c>
      <c r="Q5341" s="4">
        <f t="shared" si="501"/>
        <v>54.36</v>
      </c>
      <c r="R5341" s="4">
        <f t="shared" si="502"/>
        <v>0</v>
      </c>
      <c r="S5341" s="4">
        <f t="shared" si="503"/>
        <v>54.36</v>
      </c>
    </row>
    <row r="5342" spans="1:19" hidden="1" x14ac:dyDescent="0.35">
      <c r="A5342" t="s">
        <v>9348</v>
      </c>
      <c r="B5342" t="s">
        <v>238</v>
      </c>
      <c r="C5342" s="1">
        <v>45698</v>
      </c>
      <c r="D5342" t="s">
        <v>116</v>
      </c>
      <c r="E5342" t="s">
        <v>117</v>
      </c>
      <c r="F5342" s="3">
        <v>2</v>
      </c>
      <c r="G5342" s="3" t="str">
        <f t="shared" si="498"/>
        <v>Valid Quantity</v>
      </c>
      <c r="H5342" s="2" t="s">
        <v>9349</v>
      </c>
      <c r="I5342" s="3">
        <v>15</v>
      </c>
      <c r="J5342" t="s">
        <v>39</v>
      </c>
      <c r="K5342" t="s">
        <v>180</v>
      </c>
      <c r="L5342" t="s">
        <v>86</v>
      </c>
      <c r="M5342" t="s">
        <v>185</v>
      </c>
      <c r="O5342" s="3" t="str">
        <f t="shared" si="499"/>
        <v>Consistent</v>
      </c>
      <c r="P5342" t="str">
        <f t="shared" si="500"/>
        <v>Not Rated</v>
      </c>
      <c r="Q5342" s="4">
        <f t="shared" si="501"/>
        <v>464.8</v>
      </c>
      <c r="R5342" s="4">
        <f t="shared" si="502"/>
        <v>69.72</v>
      </c>
      <c r="S5342" s="4">
        <f t="shared" si="503"/>
        <v>395.08000000000004</v>
      </c>
    </row>
    <row r="5343" spans="1:19" hidden="1" x14ac:dyDescent="0.35">
      <c r="A5343" t="s">
        <v>9454</v>
      </c>
      <c r="B5343" t="s">
        <v>1562</v>
      </c>
      <c r="C5343" s="1">
        <v>45698</v>
      </c>
      <c r="D5343" t="s">
        <v>64</v>
      </c>
      <c r="E5343" t="s">
        <v>331</v>
      </c>
      <c r="F5343" s="3">
        <v>1</v>
      </c>
      <c r="G5343" s="3" t="str">
        <f t="shared" si="498"/>
        <v>Valid Quantity</v>
      </c>
      <c r="H5343" s="2" t="s">
        <v>3830</v>
      </c>
      <c r="I5343" s="3">
        <v>0</v>
      </c>
      <c r="J5343" t="s">
        <v>54</v>
      </c>
      <c r="K5343" t="s">
        <v>467</v>
      </c>
      <c r="L5343" t="s">
        <v>120</v>
      </c>
      <c r="M5343" t="s">
        <v>23</v>
      </c>
      <c r="N5343" s="3">
        <v>3</v>
      </c>
      <c r="O5343" s="3" t="str">
        <f t="shared" si="499"/>
        <v>Consistent</v>
      </c>
      <c r="P5343" t="str">
        <f t="shared" si="500"/>
        <v>Average</v>
      </c>
      <c r="Q5343" s="4">
        <f t="shared" si="501"/>
        <v>21.61</v>
      </c>
      <c r="R5343" s="4">
        <f t="shared" si="502"/>
        <v>0</v>
      </c>
      <c r="S5343" s="4">
        <f t="shared" si="503"/>
        <v>21.61</v>
      </c>
    </row>
    <row r="5344" spans="1:19" hidden="1" x14ac:dyDescent="0.35">
      <c r="A5344" t="s">
        <v>9612</v>
      </c>
      <c r="B5344" t="s">
        <v>9613</v>
      </c>
      <c r="C5344" s="1">
        <v>45698</v>
      </c>
      <c r="D5344" t="s">
        <v>64</v>
      </c>
      <c r="E5344" t="s">
        <v>331</v>
      </c>
      <c r="F5344" s="3">
        <v>5</v>
      </c>
      <c r="G5344" s="3" t="str">
        <f t="shared" si="498"/>
        <v>Valid Quantity</v>
      </c>
      <c r="H5344" s="2" t="s">
        <v>9614</v>
      </c>
      <c r="I5344" s="3">
        <v>0</v>
      </c>
      <c r="J5344" t="s">
        <v>48</v>
      </c>
      <c r="K5344" t="s">
        <v>55</v>
      </c>
      <c r="L5344" t="s">
        <v>31</v>
      </c>
      <c r="M5344" t="s">
        <v>23</v>
      </c>
      <c r="N5344" s="3">
        <v>4</v>
      </c>
      <c r="O5344" s="3" t="str">
        <f t="shared" si="499"/>
        <v>Consistent</v>
      </c>
      <c r="P5344" t="str">
        <f t="shared" si="500"/>
        <v>Good</v>
      </c>
      <c r="Q5344" s="4">
        <f t="shared" si="501"/>
        <v>272.04999999999995</v>
      </c>
      <c r="R5344" s="4">
        <f t="shared" si="502"/>
        <v>0</v>
      </c>
      <c r="S5344" s="4">
        <f t="shared" si="503"/>
        <v>272.04999999999995</v>
      </c>
    </row>
    <row r="5345" spans="1:19" hidden="1" x14ac:dyDescent="0.35">
      <c r="A5345" t="s">
        <v>11052</v>
      </c>
      <c r="B5345" t="s">
        <v>11053</v>
      </c>
      <c r="C5345" s="1">
        <v>45698</v>
      </c>
      <c r="D5345" t="s">
        <v>116</v>
      </c>
      <c r="E5345" t="s">
        <v>447</v>
      </c>
      <c r="F5345" s="3">
        <v>1</v>
      </c>
      <c r="G5345" s="3" t="str">
        <f t="shared" si="498"/>
        <v>Valid Quantity</v>
      </c>
      <c r="H5345" s="2" t="s">
        <v>8540</v>
      </c>
      <c r="I5345" s="3">
        <v>0</v>
      </c>
      <c r="J5345" t="s">
        <v>54</v>
      </c>
      <c r="K5345" t="s">
        <v>21</v>
      </c>
      <c r="L5345" t="s">
        <v>22</v>
      </c>
      <c r="M5345" t="s">
        <v>23</v>
      </c>
      <c r="N5345" s="3">
        <v>4</v>
      </c>
      <c r="O5345" s="3" t="str">
        <f t="shared" si="499"/>
        <v>Consistent</v>
      </c>
      <c r="P5345" t="str">
        <f t="shared" si="500"/>
        <v>Good</v>
      </c>
      <c r="Q5345" s="4">
        <f t="shared" si="501"/>
        <v>114.45</v>
      </c>
      <c r="R5345" s="4">
        <f t="shared" si="502"/>
        <v>0</v>
      </c>
      <c r="S5345" s="4">
        <f t="shared" si="503"/>
        <v>114.45</v>
      </c>
    </row>
    <row r="5346" spans="1:19" hidden="1" x14ac:dyDescent="0.35">
      <c r="A5346" t="s">
        <v>11276</v>
      </c>
      <c r="B5346" t="s">
        <v>11277</v>
      </c>
      <c r="C5346" s="1">
        <v>45698</v>
      </c>
      <c r="D5346" t="s">
        <v>116</v>
      </c>
      <c r="E5346" t="s">
        <v>173</v>
      </c>
      <c r="F5346" s="3">
        <v>2</v>
      </c>
      <c r="G5346" s="3" t="str">
        <f t="shared" si="498"/>
        <v>Valid Quantity</v>
      </c>
      <c r="H5346" s="2" t="s">
        <v>11278</v>
      </c>
      <c r="I5346" s="3">
        <v>10</v>
      </c>
      <c r="J5346" t="s">
        <v>48</v>
      </c>
      <c r="K5346" t="s">
        <v>162</v>
      </c>
      <c r="L5346" t="s">
        <v>163</v>
      </c>
      <c r="M5346" t="s">
        <v>23</v>
      </c>
      <c r="N5346" s="3">
        <v>4</v>
      </c>
      <c r="O5346" s="3" t="str">
        <f t="shared" si="499"/>
        <v>Consistent</v>
      </c>
      <c r="P5346" t="str">
        <f t="shared" si="500"/>
        <v>Good</v>
      </c>
      <c r="Q5346" s="4">
        <f t="shared" si="501"/>
        <v>275.12</v>
      </c>
      <c r="R5346" s="4">
        <f t="shared" si="502"/>
        <v>27.511999999999997</v>
      </c>
      <c r="S5346" s="4">
        <f t="shared" si="503"/>
        <v>247.608</v>
      </c>
    </row>
    <row r="5347" spans="1:19" hidden="1" x14ac:dyDescent="0.35">
      <c r="A5347" t="s">
        <v>11605</v>
      </c>
      <c r="B5347" t="s">
        <v>11132</v>
      </c>
      <c r="C5347" s="1">
        <v>45698</v>
      </c>
      <c r="D5347" t="s">
        <v>81</v>
      </c>
      <c r="E5347" t="s">
        <v>147</v>
      </c>
      <c r="F5347" s="3">
        <v>1</v>
      </c>
      <c r="G5347" s="3" t="str">
        <f t="shared" si="498"/>
        <v>Valid Quantity</v>
      </c>
      <c r="H5347" s="2" t="s">
        <v>9932</v>
      </c>
      <c r="I5347" s="3">
        <v>0</v>
      </c>
      <c r="J5347" t="s">
        <v>67</v>
      </c>
      <c r="K5347" t="s">
        <v>212</v>
      </c>
      <c r="L5347" t="s">
        <v>120</v>
      </c>
      <c r="M5347" t="s">
        <v>23</v>
      </c>
      <c r="N5347" s="3">
        <v>3</v>
      </c>
      <c r="O5347" s="3" t="str">
        <f t="shared" si="499"/>
        <v>Consistent</v>
      </c>
      <c r="P5347" t="str">
        <f t="shared" si="500"/>
        <v>Average</v>
      </c>
      <c r="Q5347" s="4">
        <f t="shared" si="501"/>
        <v>14.32</v>
      </c>
      <c r="R5347" s="4">
        <f t="shared" si="502"/>
        <v>0</v>
      </c>
      <c r="S5347" s="4">
        <f t="shared" si="503"/>
        <v>14.32</v>
      </c>
    </row>
    <row r="5348" spans="1:19" hidden="1" x14ac:dyDescent="0.35">
      <c r="A5348" t="s">
        <v>12276</v>
      </c>
      <c r="B5348" t="s">
        <v>12277</v>
      </c>
      <c r="C5348" s="1">
        <v>45698</v>
      </c>
      <c r="D5348" t="s">
        <v>45</v>
      </c>
      <c r="E5348" t="s">
        <v>215</v>
      </c>
      <c r="F5348" s="3">
        <v>1</v>
      </c>
      <c r="G5348" s="3" t="str">
        <f t="shared" si="498"/>
        <v>Valid Quantity</v>
      </c>
      <c r="H5348" s="2" t="s">
        <v>5213</v>
      </c>
      <c r="I5348" s="3">
        <v>5</v>
      </c>
      <c r="J5348" t="s">
        <v>48</v>
      </c>
      <c r="K5348" t="s">
        <v>131</v>
      </c>
      <c r="L5348" t="s">
        <v>86</v>
      </c>
      <c r="M5348" t="s">
        <v>185</v>
      </c>
      <c r="N5348" s="3">
        <v>0</v>
      </c>
      <c r="O5348" s="3" t="str">
        <f t="shared" si="499"/>
        <v>Consistent</v>
      </c>
      <c r="P5348" t="str">
        <f t="shared" si="500"/>
        <v>Not Rated</v>
      </c>
      <c r="Q5348" s="4">
        <f t="shared" si="501"/>
        <v>45.4</v>
      </c>
      <c r="R5348" s="4">
        <f t="shared" si="502"/>
        <v>2.27</v>
      </c>
      <c r="S5348" s="4">
        <f t="shared" si="503"/>
        <v>43.129999999999995</v>
      </c>
    </row>
    <row r="5349" spans="1:19" hidden="1" x14ac:dyDescent="0.35">
      <c r="A5349" t="s">
        <v>12800</v>
      </c>
      <c r="B5349" t="s">
        <v>7698</v>
      </c>
      <c r="C5349" s="1">
        <v>45698</v>
      </c>
      <c r="D5349" t="s">
        <v>45</v>
      </c>
      <c r="E5349" t="s">
        <v>46</v>
      </c>
      <c r="F5349" s="3">
        <v>2</v>
      </c>
      <c r="G5349" s="3" t="str">
        <f t="shared" si="498"/>
        <v>Valid Quantity</v>
      </c>
      <c r="H5349" s="2" t="s">
        <v>12801</v>
      </c>
      <c r="I5349" s="3">
        <v>5</v>
      </c>
      <c r="J5349" t="s">
        <v>20</v>
      </c>
      <c r="K5349" t="s">
        <v>194</v>
      </c>
      <c r="L5349" t="s">
        <v>163</v>
      </c>
      <c r="M5349" t="s">
        <v>23</v>
      </c>
      <c r="N5349" s="3">
        <v>3</v>
      </c>
      <c r="O5349" s="3" t="str">
        <f t="shared" si="499"/>
        <v>Consistent</v>
      </c>
      <c r="P5349" t="str">
        <f t="shared" si="500"/>
        <v>Average</v>
      </c>
      <c r="Q5349" s="4">
        <f t="shared" si="501"/>
        <v>56.52</v>
      </c>
      <c r="R5349" s="4">
        <f t="shared" si="502"/>
        <v>2.8260000000000001</v>
      </c>
      <c r="S5349" s="4">
        <f t="shared" si="503"/>
        <v>53.694000000000003</v>
      </c>
    </row>
    <row r="5350" spans="1:19" hidden="1" x14ac:dyDescent="0.35">
      <c r="A5350" t="s">
        <v>13550</v>
      </c>
      <c r="B5350" t="s">
        <v>13551</v>
      </c>
      <c r="C5350" s="1">
        <v>45698</v>
      </c>
      <c r="D5350" t="s">
        <v>81</v>
      </c>
      <c r="E5350" t="s">
        <v>143</v>
      </c>
      <c r="F5350" s="3">
        <v>5</v>
      </c>
      <c r="G5350" s="3" t="str">
        <f t="shared" si="498"/>
        <v>Valid Quantity</v>
      </c>
      <c r="H5350" s="2" t="s">
        <v>13552</v>
      </c>
      <c r="I5350" s="3">
        <v>0</v>
      </c>
      <c r="J5350" t="s">
        <v>67</v>
      </c>
      <c r="K5350" t="s">
        <v>206</v>
      </c>
      <c r="L5350" t="s">
        <v>41</v>
      </c>
      <c r="M5350" t="s">
        <v>23</v>
      </c>
      <c r="O5350" s="3" t="str">
        <f t="shared" si="499"/>
        <v>Consistent</v>
      </c>
      <c r="P5350" t="str">
        <f t="shared" si="500"/>
        <v>Not Rated</v>
      </c>
      <c r="Q5350" s="4">
        <f t="shared" si="501"/>
        <v>359.90000000000003</v>
      </c>
      <c r="R5350" s="4">
        <f t="shared" si="502"/>
        <v>0</v>
      </c>
      <c r="S5350" s="4">
        <f t="shared" si="503"/>
        <v>359.90000000000003</v>
      </c>
    </row>
    <row r="5351" spans="1:19" hidden="1" x14ac:dyDescent="0.35">
      <c r="A5351" t="s">
        <v>15849</v>
      </c>
      <c r="B5351" t="s">
        <v>8889</v>
      </c>
      <c r="C5351" s="1">
        <v>45698</v>
      </c>
      <c r="D5351" t="s">
        <v>45</v>
      </c>
      <c r="E5351" t="s">
        <v>269</v>
      </c>
      <c r="F5351" s="3">
        <v>1</v>
      </c>
      <c r="G5351" s="3" t="str">
        <f t="shared" si="498"/>
        <v>Valid Quantity</v>
      </c>
      <c r="H5351" s="2" t="s">
        <v>15850</v>
      </c>
      <c r="I5351" s="3">
        <v>5</v>
      </c>
      <c r="J5351" t="s">
        <v>67</v>
      </c>
      <c r="K5351" t="s">
        <v>40</v>
      </c>
      <c r="L5351" t="s">
        <v>41</v>
      </c>
      <c r="M5351" t="s">
        <v>185</v>
      </c>
      <c r="O5351" s="3" t="str">
        <f t="shared" si="499"/>
        <v>Consistent</v>
      </c>
      <c r="P5351" t="str">
        <f t="shared" si="500"/>
        <v>Not Rated</v>
      </c>
      <c r="Q5351" s="4">
        <f t="shared" si="501"/>
        <v>20.55</v>
      </c>
      <c r="R5351" s="4">
        <f t="shared" si="502"/>
        <v>1.0275000000000001</v>
      </c>
      <c r="S5351" s="4">
        <f t="shared" si="503"/>
        <v>19.522500000000001</v>
      </c>
    </row>
    <row r="5352" spans="1:19" hidden="1" x14ac:dyDescent="0.35">
      <c r="A5352" t="s">
        <v>17314</v>
      </c>
      <c r="B5352" t="s">
        <v>4294</v>
      </c>
      <c r="C5352" s="1">
        <v>45698</v>
      </c>
      <c r="D5352" t="s">
        <v>17</v>
      </c>
      <c r="E5352" t="s">
        <v>18</v>
      </c>
      <c r="F5352" s="3">
        <v>3</v>
      </c>
      <c r="G5352" s="3" t="str">
        <f t="shared" si="498"/>
        <v>Valid Quantity</v>
      </c>
      <c r="H5352" s="2" t="s">
        <v>1022</v>
      </c>
      <c r="I5352" s="3">
        <v>15</v>
      </c>
      <c r="J5352" t="s">
        <v>84</v>
      </c>
      <c r="K5352" t="s">
        <v>40</v>
      </c>
      <c r="L5352" t="s">
        <v>41</v>
      </c>
      <c r="M5352" t="s">
        <v>23</v>
      </c>
      <c r="N5352" s="3">
        <v>3</v>
      </c>
      <c r="O5352" s="3" t="str">
        <f t="shared" si="499"/>
        <v>Consistent</v>
      </c>
      <c r="P5352" t="str">
        <f t="shared" si="500"/>
        <v>Average</v>
      </c>
      <c r="Q5352" s="4">
        <f t="shared" si="501"/>
        <v>23.85</v>
      </c>
      <c r="R5352" s="4">
        <f t="shared" si="502"/>
        <v>3.5775000000000001</v>
      </c>
      <c r="S5352" s="4">
        <f t="shared" si="503"/>
        <v>20.272500000000001</v>
      </c>
    </row>
    <row r="5353" spans="1:19" hidden="1" x14ac:dyDescent="0.35">
      <c r="A5353" t="s">
        <v>18408</v>
      </c>
      <c r="B5353" t="s">
        <v>8598</v>
      </c>
      <c r="C5353" s="1">
        <v>45698</v>
      </c>
      <c r="D5353" t="s">
        <v>159</v>
      </c>
      <c r="E5353" t="s">
        <v>160</v>
      </c>
      <c r="F5353" s="3">
        <v>5</v>
      </c>
      <c r="G5353" s="3" t="str">
        <f t="shared" si="498"/>
        <v>Valid Quantity</v>
      </c>
      <c r="H5353" s="2" t="s">
        <v>6504</v>
      </c>
      <c r="I5353" s="3">
        <v>0</v>
      </c>
      <c r="J5353" t="s">
        <v>39</v>
      </c>
      <c r="K5353" t="s">
        <v>60</v>
      </c>
      <c r="L5353" t="s">
        <v>61</v>
      </c>
      <c r="M5353" t="s">
        <v>23</v>
      </c>
      <c r="N5353" s="3">
        <v>4</v>
      </c>
      <c r="O5353" s="3" t="str">
        <f t="shared" si="499"/>
        <v>Consistent</v>
      </c>
      <c r="P5353" t="str">
        <f t="shared" si="500"/>
        <v>Good</v>
      </c>
      <c r="Q5353" s="4">
        <f t="shared" si="501"/>
        <v>71.900000000000006</v>
      </c>
      <c r="R5353" s="4">
        <f t="shared" si="502"/>
        <v>0</v>
      </c>
      <c r="S5353" s="4">
        <f t="shared" si="503"/>
        <v>71.900000000000006</v>
      </c>
    </row>
    <row r="5354" spans="1:19" hidden="1" x14ac:dyDescent="0.35">
      <c r="A5354" t="s">
        <v>19319</v>
      </c>
      <c r="B5354" t="s">
        <v>19320</v>
      </c>
      <c r="C5354" s="1">
        <v>45698</v>
      </c>
      <c r="D5354" t="s">
        <v>101</v>
      </c>
      <c r="E5354" t="s">
        <v>107</v>
      </c>
      <c r="F5354" s="3">
        <v>5</v>
      </c>
      <c r="G5354" s="3" t="str">
        <f t="shared" si="498"/>
        <v>Valid Quantity</v>
      </c>
      <c r="H5354" s="2" t="s">
        <v>19071</v>
      </c>
      <c r="I5354" s="3">
        <v>10</v>
      </c>
      <c r="J5354" t="s">
        <v>67</v>
      </c>
      <c r="K5354" t="s">
        <v>281</v>
      </c>
      <c r="L5354" t="s">
        <v>31</v>
      </c>
      <c r="M5354" t="s">
        <v>23</v>
      </c>
      <c r="N5354" s="3">
        <v>5</v>
      </c>
      <c r="O5354" s="3" t="str">
        <f t="shared" si="499"/>
        <v>Consistent</v>
      </c>
      <c r="P5354" t="str">
        <f t="shared" si="500"/>
        <v>Excellent</v>
      </c>
      <c r="Q5354" s="4">
        <f t="shared" si="501"/>
        <v>307.39999999999998</v>
      </c>
      <c r="R5354" s="4">
        <f t="shared" si="502"/>
        <v>30.74</v>
      </c>
      <c r="S5354" s="4">
        <f t="shared" si="503"/>
        <v>276.65999999999997</v>
      </c>
    </row>
    <row r="5355" spans="1:19" hidden="1" x14ac:dyDescent="0.35">
      <c r="A5355" t="s">
        <v>19375</v>
      </c>
      <c r="B5355" t="s">
        <v>5799</v>
      </c>
      <c r="C5355" s="1">
        <v>45698</v>
      </c>
      <c r="D5355" t="s">
        <v>45</v>
      </c>
      <c r="E5355" t="s">
        <v>269</v>
      </c>
      <c r="F5355" s="3">
        <v>4</v>
      </c>
      <c r="G5355" s="3" t="str">
        <f t="shared" si="498"/>
        <v>Valid Quantity</v>
      </c>
      <c r="H5355" s="2" t="s">
        <v>4412</v>
      </c>
      <c r="I5355" s="3">
        <v>15</v>
      </c>
      <c r="J5355" t="s">
        <v>20</v>
      </c>
      <c r="K5355" t="s">
        <v>189</v>
      </c>
      <c r="L5355" t="s">
        <v>120</v>
      </c>
      <c r="M5355" t="s">
        <v>23</v>
      </c>
      <c r="N5355" s="3">
        <v>4</v>
      </c>
      <c r="O5355" s="3" t="str">
        <f t="shared" si="499"/>
        <v>Consistent</v>
      </c>
      <c r="P5355" t="str">
        <f t="shared" si="500"/>
        <v>Good</v>
      </c>
      <c r="Q5355" s="4">
        <f t="shared" si="501"/>
        <v>92.84</v>
      </c>
      <c r="R5355" s="4">
        <f t="shared" si="502"/>
        <v>13.926000000000002</v>
      </c>
      <c r="S5355" s="4">
        <f t="shared" si="503"/>
        <v>78.914000000000001</v>
      </c>
    </row>
    <row r="5356" spans="1:19" hidden="1" x14ac:dyDescent="0.35">
      <c r="A5356" t="s">
        <v>21034</v>
      </c>
      <c r="B5356" t="s">
        <v>2065</v>
      </c>
      <c r="C5356" s="1">
        <v>45698</v>
      </c>
      <c r="D5356" t="s">
        <v>17</v>
      </c>
      <c r="E5356" t="s">
        <v>18</v>
      </c>
      <c r="F5356" s="3">
        <v>3</v>
      </c>
      <c r="G5356" s="3" t="str">
        <f t="shared" si="498"/>
        <v>Valid Quantity</v>
      </c>
      <c r="H5356" s="2" t="s">
        <v>5304</v>
      </c>
      <c r="I5356" s="3">
        <v>10</v>
      </c>
      <c r="J5356" t="s">
        <v>67</v>
      </c>
      <c r="K5356" t="s">
        <v>49</v>
      </c>
      <c r="L5356" t="s">
        <v>22</v>
      </c>
      <c r="M5356" t="s">
        <v>23</v>
      </c>
      <c r="N5356" s="3">
        <v>5</v>
      </c>
      <c r="O5356" s="3" t="str">
        <f t="shared" si="499"/>
        <v>Consistent</v>
      </c>
      <c r="P5356" t="str">
        <f t="shared" si="500"/>
        <v>Excellent</v>
      </c>
      <c r="Q5356" s="4">
        <f t="shared" si="501"/>
        <v>39.51</v>
      </c>
      <c r="R5356" s="4">
        <f t="shared" si="502"/>
        <v>3.9509999999999996</v>
      </c>
      <c r="S5356" s="4">
        <f t="shared" si="503"/>
        <v>35.558999999999997</v>
      </c>
    </row>
    <row r="5357" spans="1:19" hidden="1" x14ac:dyDescent="0.35">
      <c r="A5357" t="s">
        <v>21826</v>
      </c>
      <c r="B5357" t="s">
        <v>6465</v>
      </c>
      <c r="C5357" s="1">
        <v>45698</v>
      </c>
      <c r="D5357" t="s">
        <v>64</v>
      </c>
      <c r="E5357" t="s">
        <v>331</v>
      </c>
      <c r="F5357" s="3">
        <v>3</v>
      </c>
      <c r="G5357" s="3" t="str">
        <f t="shared" si="498"/>
        <v>Valid Quantity</v>
      </c>
      <c r="H5357" s="2" t="s">
        <v>4490</v>
      </c>
      <c r="I5357" s="3">
        <v>0</v>
      </c>
      <c r="J5357" t="s">
        <v>39</v>
      </c>
      <c r="K5357" t="s">
        <v>162</v>
      </c>
      <c r="L5357" t="s">
        <v>163</v>
      </c>
      <c r="M5357" t="s">
        <v>185</v>
      </c>
      <c r="O5357" s="3" t="str">
        <f t="shared" si="499"/>
        <v>Consistent</v>
      </c>
      <c r="P5357" t="str">
        <f t="shared" si="500"/>
        <v>Not Rated</v>
      </c>
      <c r="Q5357" s="4">
        <f t="shared" si="501"/>
        <v>292.68</v>
      </c>
      <c r="R5357" s="4">
        <f t="shared" si="502"/>
        <v>0</v>
      </c>
      <c r="S5357" s="4">
        <f t="shared" si="503"/>
        <v>292.68</v>
      </c>
    </row>
    <row r="5358" spans="1:19" hidden="1" x14ac:dyDescent="0.35">
      <c r="A5358" t="s">
        <v>21921</v>
      </c>
      <c r="B5358" t="s">
        <v>21922</v>
      </c>
      <c r="C5358" s="1">
        <v>45698</v>
      </c>
      <c r="D5358" t="s">
        <v>64</v>
      </c>
      <c r="E5358" t="s">
        <v>416</v>
      </c>
      <c r="F5358" s="3">
        <v>1</v>
      </c>
      <c r="G5358" s="3" t="str">
        <f t="shared" si="498"/>
        <v>Valid Quantity</v>
      </c>
      <c r="H5358" s="2" t="s">
        <v>21923</v>
      </c>
      <c r="I5358" s="3">
        <v>5</v>
      </c>
      <c r="J5358" t="s">
        <v>67</v>
      </c>
      <c r="K5358" t="s">
        <v>467</v>
      </c>
      <c r="L5358" t="s">
        <v>120</v>
      </c>
      <c r="M5358" t="s">
        <v>32</v>
      </c>
      <c r="O5358" s="3" t="str">
        <f t="shared" si="499"/>
        <v>Consistent</v>
      </c>
      <c r="P5358" t="str">
        <f t="shared" si="500"/>
        <v>Not Rated</v>
      </c>
      <c r="Q5358" s="4">
        <f t="shared" si="501"/>
        <v>60.29</v>
      </c>
      <c r="R5358" s="4">
        <f t="shared" si="502"/>
        <v>3.0145</v>
      </c>
      <c r="S5358" s="4">
        <f t="shared" si="503"/>
        <v>57.275500000000001</v>
      </c>
    </row>
    <row r="5359" spans="1:19" hidden="1" x14ac:dyDescent="0.35">
      <c r="A5359" t="s">
        <v>22133</v>
      </c>
      <c r="B5359" t="s">
        <v>8919</v>
      </c>
      <c r="C5359" s="1">
        <v>45698</v>
      </c>
      <c r="D5359" t="s">
        <v>81</v>
      </c>
      <c r="E5359" t="s">
        <v>143</v>
      </c>
      <c r="F5359" s="3">
        <v>1</v>
      </c>
      <c r="G5359" s="3" t="str">
        <f t="shared" si="498"/>
        <v>Valid Quantity</v>
      </c>
      <c r="H5359" s="2" t="s">
        <v>22134</v>
      </c>
      <c r="I5359" s="3">
        <v>0</v>
      </c>
      <c r="J5359" t="s">
        <v>48</v>
      </c>
      <c r="K5359" t="s">
        <v>153</v>
      </c>
      <c r="L5359" t="s">
        <v>120</v>
      </c>
      <c r="M5359" t="s">
        <v>23</v>
      </c>
      <c r="N5359" s="3">
        <v>0</v>
      </c>
      <c r="O5359" s="3" t="str">
        <f t="shared" si="499"/>
        <v>Consistent</v>
      </c>
      <c r="P5359" t="str">
        <f t="shared" si="500"/>
        <v>Not Rated</v>
      </c>
      <c r="Q5359" s="4">
        <f t="shared" si="501"/>
        <v>141.56</v>
      </c>
      <c r="R5359" s="4">
        <f t="shared" si="502"/>
        <v>0</v>
      </c>
      <c r="S5359" s="4">
        <f t="shared" si="503"/>
        <v>141.56</v>
      </c>
    </row>
    <row r="5360" spans="1:19" hidden="1" x14ac:dyDescent="0.35">
      <c r="A5360" t="s">
        <v>22185</v>
      </c>
      <c r="B5360" t="s">
        <v>12824</v>
      </c>
      <c r="C5360" s="1">
        <v>45698</v>
      </c>
      <c r="D5360" t="s">
        <v>64</v>
      </c>
      <c r="E5360" t="s">
        <v>381</v>
      </c>
      <c r="F5360" s="3">
        <v>1</v>
      </c>
      <c r="G5360" s="3" t="str">
        <f t="shared" si="498"/>
        <v>Valid Quantity</v>
      </c>
      <c r="H5360" s="2" t="s">
        <v>5447</v>
      </c>
      <c r="I5360" s="3">
        <v>0</v>
      </c>
      <c r="J5360" t="s">
        <v>54</v>
      </c>
      <c r="K5360" t="s">
        <v>55</v>
      </c>
      <c r="L5360" t="s">
        <v>31</v>
      </c>
      <c r="M5360" t="s">
        <v>23</v>
      </c>
      <c r="N5360" s="3">
        <v>4</v>
      </c>
      <c r="O5360" s="3" t="str">
        <f t="shared" si="499"/>
        <v>Consistent</v>
      </c>
      <c r="P5360" t="str">
        <f t="shared" si="500"/>
        <v>Good</v>
      </c>
      <c r="Q5360" s="4">
        <f t="shared" si="501"/>
        <v>9.7799999999999994</v>
      </c>
      <c r="R5360" s="4">
        <f t="shared" si="502"/>
        <v>0</v>
      </c>
      <c r="S5360" s="4">
        <f t="shared" si="503"/>
        <v>9.7799999999999994</v>
      </c>
    </row>
    <row r="5361" spans="1:19" hidden="1" x14ac:dyDescent="0.35">
      <c r="A5361" t="s">
        <v>248</v>
      </c>
      <c r="B5361" t="s">
        <v>249</v>
      </c>
      <c r="C5361" s="1">
        <v>45699</v>
      </c>
      <c r="D5361" t="s">
        <v>36</v>
      </c>
      <c r="E5361" t="s">
        <v>250</v>
      </c>
      <c r="F5361" s="3">
        <v>2</v>
      </c>
      <c r="G5361" s="3" t="str">
        <f t="shared" si="498"/>
        <v>Valid Quantity</v>
      </c>
      <c r="H5361" s="2" t="s">
        <v>251</v>
      </c>
      <c r="I5361" s="3">
        <v>10</v>
      </c>
      <c r="J5361" t="s">
        <v>84</v>
      </c>
      <c r="K5361" t="s">
        <v>21</v>
      </c>
      <c r="L5361" t="s">
        <v>22</v>
      </c>
      <c r="M5361" t="s">
        <v>23</v>
      </c>
      <c r="N5361" s="3">
        <v>4</v>
      </c>
      <c r="O5361" s="3" t="str">
        <f t="shared" si="499"/>
        <v>Consistent</v>
      </c>
      <c r="P5361" t="str">
        <f t="shared" si="500"/>
        <v>Good</v>
      </c>
      <c r="Q5361" s="4">
        <f t="shared" si="501"/>
        <v>73.52</v>
      </c>
      <c r="R5361" s="4">
        <f t="shared" si="502"/>
        <v>7.3519999999999994</v>
      </c>
      <c r="S5361" s="4">
        <f t="shared" si="503"/>
        <v>66.167999999999992</v>
      </c>
    </row>
    <row r="5362" spans="1:19" hidden="1" x14ac:dyDescent="0.35">
      <c r="A5362" t="s">
        <v>324</v>
      </c>
      <c r="B5362" t="s">
        <v>325</v>
      </c>
      <c r="C5362" s="1">
        <v>45699</v>
      </c>
      <c r="D5362" t="s">
        <v>45</v>
      </c>
      <c r="E5362" t="s">
        <v>46</v>
      </c>
      <c r="F5362" s="3">
        <v>4</v>
      </c>
      <c r="G5362" s="3" t="str">
        <f t="shared" si="498"/>
        <v>Valid Quantity</v>
      </c>
      <c r="H5362" s="2" t="s">
        <v>326</v>
      </c>
      <c r="I5362" s="3">
        <v>25</v>
      </c>
      <c r="J5362" t="s">
        <v>54</v>
      </c>
      <c r="K5362" t="s">
        <v>21</v>
      </c>
      <c r="L5362" t="s">
        <v>22</v>
      </c>
      <c r="M5362" t="s">
        <v>68</v>
      </c>
      <c r="O5362" s="3" t="str">
        <f t="shared" si="499"/>
        <v>Consistent</v>
      </c>
      <c r="P5362" t="str">
        <f t="shared" si="500"/>
        <v>Not Rated</v>
      </c>
      <c r="Q5362" s="4">
        <f t="shared" si="501"/>
        <v>64.52</v>
      </c>
      <c r="R5362" s="4">
        <f t="shared" si="502"/>
        <v>16.13</v>
      </c>
      <c r="S5362" s="4">
        <f t="shared" si="503"/>
        <v>48.39</v>
      </c>
    </row>
    <row r="5363" spans="1:19" hidden="1" x14ac:dyDescent="0.35">
      <c r="A5363" t="s">
        <v>7994</v>
      </c>
      <c r="B5363" t="s">
        <v>7995</v>
      </c>
      <c r="C5363" s="1">
        <v>45699</v>
      </c>
      <c r="D5363" t="s">
        <v>64</v>
      </c>
      <c r="E5363" t="s">
        <v>331</v>
      </c>
      <c r="F5363" s="3">
        <v>3</v>
      </c>
      <c r="G5363" s="3" t="str">
        <f t="shared" si="498"/>
        <v>Valid Quantity</v>
      </c>
      <c r="H5363" s="2" t="s">
        <v>7996</v>
      </c>
      <c r="I5363" s="3">
        <v>0</v>
      </c>
      <c r="J5363" t="s">
        <v>54</v>
      </c>
      <c r="K5363" t="s">
        <v>180</v>
      </c>
      <c r="L5363" t="s">
        <v>86</v>
      </c>
      <c r="M5363" t="s">
        <v>23</v>
      </c>
      <c r="N5363" s="3">
        <v>5</v>
      </c>
      <c r="O5363" s="3" t="str">
        <f t="shared" si="499"/>
        <v>Consistent</v>
      </c>
      <c r="P5363" t="str">
        <f t="shared" si="500"/>
        <v>Excellent</v>
      </c>
      <c r="Q5363" s="4">
        <f t="shared" si="501"/>
        <v>124.83</v>
      </c>
      <c r="R5363" s="4">
        <f t="shared" si="502"/>
        <v>0</v>
      </c>
      <c r="S5363" s="4">
        <f t="shared" si="503"/>
        <v>124.83</v>
      </c>
    </row>
    <row r="5364" spans="1:19" hidden="1" x14ac:dyDescent="0.35">
      <c r="A5364" t="s">
        <v>15243</v>
      </c>
      <c r="B5364" t="s">
        <v>722</v>
      </c>
      <c r="C5364" s="1">
        <v>45699</v>
      </c>
      <c r="D5364" t="s">
        <v>116</v>
      </c>
      <c r="E5364" t="s">
        <v>173</v>
      </c>
      <c r="F5364" s="3">
        <v>1</v>
      </c>
      <c r="G5364" s="3" t="str">
        <f t="shared" si="498"/>
        <v>Valid Quantity</v>
      </c>
      <c r="H5364" s="2" t="s">
        <v>5306</v>
      </c>
      <c r="I5364" s="3">
        <v>5</v>
      </c>
      <c r="J5364" t="s">
        <v>54</v>
      </c>
      <c r="K5364" t="s">
        <v>131</v>
      </c>
      <c r="L5364" t="s">
        <v>86</v>
      </c>
      <c r="M5364" t="s">
        <v>23</v>
      </c>
      <c r="N5364" s="3">
        <v>5</v>
      </c>
      <c r="O5364" s="3" t="str">
        <f t="shared" si="499"/>
        <v>Consistent</v>
      </c>
      <c r="P5364" t="str">
        <f t="shared" si="500"/>
        <v>Excellent</v>
      </c>
      <c r="Q5364" s="4">
        <f t="shared" si="501"/>
        <v>132.49</v>
      </c>
      <c r="R5364" s="4">
        <f t="shared" si="502"/>
        <v>6.6245000000000003</v>
      </c>
      <c r="S5364" s="4">
        <f t="shared" si="503"/>
        <v>125.86550000000001</v>
      </c>
    </row>
    <row r="5365" spans="1:19" hidden="1" x14ac:dyDescent="0.35">
      <c r="A5365" t="s">
        <v>16295</v>
      </c>
      <c r="B5365" t="s">
        <v>16296</v>
      </c>
      <c r="C5365" s="1">
        <v>45699</v>
      </c>
      <c r="D5365" t="s">
        <v>101</v>
      </c>
      <c r="E5365" t="s">
        <v>107</v>
      </c>
      <c r="F5365" s="3">
        <v>2</v>
      </c>
      <c r="G5365" s="3" t="str">
        <f t="shared" si="498"/>
        <v>Valid Quantity</v>
      </c>
      <c r="H5365" s="2" t="s">
        <v>5083</v>
      </c>
      <c r="I5365" s="3">
        <v>0</v>
      </c>
      <c r="J5365" t="s">
        <v>84</v>
      </c>
      <c r="K5365" t="s">
        <v>180</v>
      </c>
      <c r="L5365" t="s">
        <v>86</v>
      </c>
      <c r="M5365" t="s">
        <v>23</v>
      </c>
      <c r="N5365" s="3">
        <v>2</v>
      </c>
      <c r="O5365" s="3" t="str">
        <f t="shared" si="499"/>
        <v>Consistent</v>
      </c>
      <c r="P5365" t="str">
        <f t="shared" si="500"/>
        <v>Bad</v>
      </c>
      <c r="Q5365" s="4">
        <f t="shared" si="501"/>
        <v>24.18</v>
      </c>
      <c r="R5365" s="4">
        <f t="shared" si="502"/>
        <v>0</v>
      </c>
      <c r="S5365" s="4">
        <f t="shared" si="503"/>
        <v>24.18</v>
      </c>
    </row>
    <row r="5366" spans="1:19" hidden="1" x14ac:dyDescent="0.35">
      <c r="A5366" t="s">
        <v>18768</v>
      </c>
      <c r="B5366" t="s">
        <v>8484</v>
      </c>
      <c r="C5366" s="1">
        <v>45699</v>
      </c>
      <c r="D5366" t="s">
        <v>159</v>
      </c>
      <c r="E5366" t="s">
        <v>358</v>
      </c>
      <c r="F5366" s="3">
        <v>2</v>
      </c>
      <c r="G5366" s="3" t="str">
        <f t="shared" si="498"/>
        <v>Valid Quantity</v>
      </c>
      <c r="H5366" s="2" t="s">
        <v>8837</v>
      </c>
      <c r="I5366" s="3">
        <v>5</v>
      </c>
      <c r="J5366" t="s">
        <v>67</v>
      </c>
      <c r="K5366" t="s">
        <v>194</v>
      </c>
      <c r="L5366" t="s">
        <v>163</v>
      </c>
      <c r="M5366" t="s">
        <v>75</v>
      </c>
      <c r="O5366" s="3" t="str">
        <f t="shared" si="499"/>
        <v>Consistent</v>
      </c>
      <c r="P5366" t="str">
        <f t="shared" si="500"/>
        <v>Not Rated</v>
      </c>
      <c r="Q5366" s="4">
        <f t="shared" si="501"/>
        <v>59.12</v>
      </c>
      <c r="R5366" s="4">
        <f t="shared" si="502"/>
        <v>2.9559999999999995</v>
      </c>
      <c r="S5366" s="4">
        <f t="shared" si="503"/>
        <v>56.164000000000001</v>
      </c>
    </row>
    <row r="5367" spans="1:19" hidden="1" x14ac:dyDescent="0.35">
      <c r="A5367" t="s">
        <v>19754</v>
      </c>
      <c r="B5367" t="s">
        <v>2255</v>
      </c>
      <c r="C5367" s="1">
        <v>45699</v>
      </c>
      <c r="D5367" t="s">
        <v>159</v>
      </c>
      <c r="E5367" t="s">
        <v>160</v>
      </c>
      <c r="F5367" s="3">
        <v>1</v>
      </c>
      <c r="G5367" s="3" t="str">
        <f t="shared" si="498"/>
        <v>Valid Quantity</v>
      </c>
      <c r="H5367" s="2" t="s">
        <v>4840</v>
      </c>
      <c r="I5367" s="3">
        <v>5</v>
      </c>
      <c r="J5367" t="s">
        <v>39</v>
      </c>
      <c r="K5367" t="s">
        <v>467</v>
      </c>
      <c r="L5367" t="s">
        <v>120</v>
      </c>
      <c r="M5367" t="s">
        <v>23</v>
      </c>
      <c r="N5367" s="3">
        <v>4</v>
      </c>
      <c r="O5367" s="3" t="str">
        <f t="shared" si="499"/>
        <v>Consistent</v>
      </c>
      <c r="P5367" t="str">
        <f t="shared" si="500"/>
        <v>Good</v>
      </c>
      <c r="Q5367" s="4">
        <f t="shared" si="501"/>
        <v>28.64</v>
      </c>
      <c r="R5367" s="4">
        <f t="shared" si="502"/>
        <v>1.4319999999999999</v>
      </c>
      <c r="S5367" s="4">
        <f t="shared" si="503"/>
        <v>27.208000000000002</v>
      </c>
    </row>
    <row r="5368" spans="1:19" hidden="1" x14ac:dyDescent="0.35">
      <c r="A5368" t="s">
        <v>20559</v>
      </c>
      <c r="B5368" t="s">
        <v>18105</v>
      </c>
      <c r="C5368" s="1">
        <v>45699</v>
      </c>
      <c r="D5368" t="s">
        <v>81</v>
      </c>
      <c r="E5368" t="s">
        <v>82</v>
      </c>
      <c r="F5368" s="3">
        <v>2</v>
      </c>
      <c r="G5368" s="3" t="str">
        <f t="shared" si="498"/>
        <v>Valid Quantity</v>
      </c>
      <c r="H5368" s="2" t="s">
        <v>8950</v>
      </c>
      <c r="I5368" s="3">
        <v>10</v>
      </c>
      <c r="J5368" t="s">
        <v>48</v>
      </c>
      <c r="K5368" t="s">
        <v>40</v>
      </c>
      <c r="L5368" t="s">
        <v>41</v>
      </c>
      <c r="M5368" t="s">
        <v>32</v>
      </c>
      <c r="N5368" s="3">
        <v>0</v>
      </c>
      <c r="O5368" s="3" t="str">
        <f t="shared" si="499"/>
        <v>Consistent</v>
      </c>
      <c r="P5368" t="str">
        <f t="shared" si="500"/>
        <v>Not Rated</v>
      </c>
      <c r="Q5368" s="4">
        <f t="shared" si="501"/>
        <v>263.16000000000003</v>
      </c>
      <c r="R5368" s="4">
        <f t="shared" si="502"/>
        <v>26.316000000000003</v>
      </c>
      <c r="S5368" s="4">
        <f t="shared" si="503"/>
        <v>236.84400000000002</v>
      </c>
    </row>
    <row r="5369" spans="1:19" hidden="1" x14ac:dyDescent="0.35">
      <c r="A5369" t="s">
        <v>20775</v>
      </c>
      <c r="B5369" t="s">
        <v>424</v>
      </c>
      <c r="C5369" s="1">
        <v>45699</v>
      </c>
      <c r="D5369" t="s">
        <v>159</v>
      </c>
      <c r="E5369" t="s">
        <v>197</v>
      </c>
      <c r="F5369" s="3">
        <v>1</v>
      </c>
      <c r="G5369" s="3" t="str">
        <f t="shared" si="498"/>
        <v>Valid Quantity</v>
      </c>
      <c r="H5369" s="2" t="s">
        <v>16849</v>
      </c>
      <c r="I5369" s="3">
        <v>5</v>
      </c>
      <c r="J5369" t="s">
        <v>48</v>
      </c>
      <c r="K5369" t="s">
        <v>104</v>
      </c>
      <c r="L5369" t="s">
        <v>22</v>
      </c>
      <c r="M5369" t="s">
        <v>23</v>
      </c>
      <c r="N5369" s="3">
        <v>4</v>
      </c>
      <c r="O5369" s="3" t="str">
        <f t="shared" si="499"/>
        <v>Consistent</v>
      </c>
      <c r="P5369" t="str">
        <f t="shared" si="500"/>
        <v>Good</v>
      </c>
      <c r="Q5369" s="4">
        <f t="shared" si="501"/>
        <v>15.09</v>
      </c>
      <c r="R5369" s="4">
        <f t="shared" si="502"/>
        <v>0.75450000000000006</v>
      </c>
      <c r="S5369" s="4">
        <f t="shared" si="503"/>
        <v>14.3355</v>
      </c>
    </row>
    <row r="5370" spans="1:19" hidden="1" x14ac:dyDescent="0.35">
      <c r="A5370" t="s">
        <v>20905</v>
      </c>
      <c r="B5370" t="s">
        <v>13923</v>
      </c>
      <c r="C5370" s="1">
        <v>45699</v>
      </c>
      <c r="D5370" t="s">
        <v>81</v>
      </c>
      <c r="E5370" t="s">
        <v>82</v>
      </c>
      <c r="F5370" s="3">
        <v>1</v>
      </c>
      <c r="G5370" s="3" t="str">
        <f t="shared" si="498"/>
        <v>Valid Quantity</v>
      </c>
      <c r="H5370" s="2" t="s">
        <v>6297</v>
      </c>
      <c r="I5370" s="3">
        <v>20</v>
      </c>
      <c r="J5370" t="s">
        <v>39</v>
      </c>
      <c r="K5370" t="s">
        <v>212</v>
      </c>
      <c r="L5370" t="s">
        <v>22</v>
      </c>
      <c r="M5370" t="s">
        <v>23</v>
      </c>
      <c r="N5370" s="3">
        <v>5</v>
      </c>
      <c r="O5370" s="3" t="str">
        <f t="shared" si="499"/>
        <v>Consistent</v>
      </c>
      <c r="P5370" t="str">
        <f t="shared" si="500"/>
        <v>Excellent</v>
      </c>
      <c r="Q5370" s="4">
        <f t="shared" si="501"/>
        <v>36.99</v>
      </c>
      <c r="R5370" s="4">
        <f t="shared" si="502"/>
        <v>7.3980000000000006</v>
      </c>
      <c r="S5370" s="4">
        <f t="shared" si="503"/>
        <v>29.592000000000002</v>
      </c>
    </row>
    <row r="5371" spans="1:19" hidden="1" x14ac:dyDescent="0.35">
      <c r="A5371" t="s">
        <v>22120</v>
      </c>
      <c r="B5371" t="s">
        <v>9152</v>
      </c>
      <c r="C5371" s="1">
        <v>45699</v>
      </c>
      <c r="D5371" t="s">
        <v>64</v>
      </c>
      <c r="E5371" t="s">
        <v>65</v>
      </c>
      <c r="F5371" s="3">
        <v>1</v>
      </c>
      <c r="G5371" s="3" t="str">
        <f t="shared" si="498"/>
        <v>Valid Quantity</v>
      </c>
      <c r="H5371" s="2" t="s">
        <v>12780</v>
      </c>
      <c r="I5371" s="3">
        <v>0</v>
      </c>
      <c r="J5371" t="s">
        <v>67</v>
      </c>
      <c r="K5371" t="s">
        <v>30</v>
      </c>
      <c r="L5371" t="s">
        <v>31</v>
      </c>
      <c r="M5371" t="s">
        <v>23</v>
      </c>
      <c r="N5371" s="3">
        <v>4</v>
      </c>
      <c r="O5371" s="3" t="str">
        <f t="shared" si="499"/>
        <v>Consistent</v>
      </c>
      <c r="P5371" t="str">
        <f t="shared" si="500"/>
        <v>Good</v>
      </c>
      <c r="Q5371" s="4">
        <f t="shared" si="501"/>
        <v>54.59</v>
      </c>
      <c r="R5371" s="4">
        <f t="shared" si="502"/>
        <v>0</v>
      </c>
      <c r="S5371" s="4">
        <f t="shared" si="503"/>
        <v>54.59</v>
      </c>
    </row>
    <row r="5372" spans="1:19" hidden="1" x14ac:dyDescent="0.35">
      <c r="A5372" t="s">
        <v>233</v>
      </c>
      <c r="B5372" t="s">
        <v>234</v>
      </c>
      <c r="C5372" s="1">
        <v>45700</v>
      </c>
      <c r="D5372" t="s">
        <v>116</v>
      </c>
      <c r="E5372" t="s">
        <v>173</v>
      </c>
      <c r="F5372" s="3">
        <v>1</v>
      </c>
      <c r="G5372" s="3" t="str">
        <f t="shared" si="498"/>
        <v>Valid Quantity</v>
      </c>
      <c r="H5372" s="2" t="s">
        <v>235</v>
      </c>
      <c r="I5372" s="3">
        <v>15</v>
      </c>
      <c r="J5372" t="s">
        <v>54</v>
      </c>
      <c r="K5372" t="s">
        <v>113</v>
      </c>
      <c r="L5372" t="s">
        <v>61</v>
      </c>
      <c r="M5372" t="s">
        <v>23</v>
      </c>
      <c r="O5372" s="3" t="str">
        <f t="shared" si="499"/>
        <v>Consistent</v>
      </c>
      <c r="P5372" t="str">
        <f t="shared" si="500"/>
        <v>Not Rated</v>
      </c>
      <c r="Q5372" s="4">
        <f t="shared" si="501"/>
        <v>90.65</v>
      </c>
      <c r="R5372" s="4">
        <f t="shared" si="502"/>
        <v>13.5975</v>
      </c>
      <c r="S5372" s="4">
        <f t="shared" si="503"/>
        <v>77.052500000000009</v>
      </c>
    </row>
    <row r="5373" spans="1:19" hidden="1" x14ac:dyDescent="0.35">
      <c r="A5373" t="s">
        <v>6295</v>
      </c>
      <c r="B5373" t="s">
        <v>6296</v>
      </c>
      <c r="C5373" s="1">
        <v>45700</v>
      </c>
      <c r="D5373" t="s">
        <v>17</v>
      </c>
      <c r="E5373" t="s">
        <v>72</v>
      </c>
      <c r="F5373" s="3">
        <v>3</v>
      </c>
      <c r="G5373" s="3" t="str">
        <f t="shared" si="498"/>
        <v>Valid Quantity</v>
      </c>
      <c r="H5373" s="2" t="s">
        <v>6297</v>
      </c>
      <c r="I5373" s="3">
        <v>5</v>
      </c>
      <c r="J5373" t="s">
        <v>39</v>
      </c>
      <c r="K5373" t="s">
        <v>85</v>
      </c>
      <c r="L5373" t="s">
        <v>86</v>
      </c>
      <c r="M5373" t="s">
        <v>23</v>
      </c>
      <c r="N5373" s="3">
        <v>4</v>
      </c>
      <c r="O5373" s="3" t="str">
        <f t="shared" si="499"/>
        <v>Consistent</v>
      </c>
      <c r="P5373" t="str">
        <f t="shared" si="500"/>
        <v>Good</v>
      </c>
      <c r="Q5373" s="4">
        <f t="shared" si="501"/>
        <v>110.97</v>
      </c>
      <c r="R5373" s="4">
        <f t="shared" si="502"/>
        <v>5.5485000000000007</v>
      </c>
      <c r="S5373" s="4">
        <f t="shared" si="503"/>
        <v>105.42149999999999</v>
      </c>
    </row>
    <row r="5374" spans="1:19" hidden="1" x14ac:dyDescent="0.35">
      <c r="A5374" t="s">
        <v>6615</v>
      </c>
      <c r="B5374" t="s">
        <v>6616</v>
      </c>
      <c r="C5374" s="1">
        <v>45700</v>
      </c>
      <c r="D5374" t="s">
        <v>159</v>
      </c>
      <c r="E5374" t="s">
        <v>197</v>
      </c>
      <c r="F5374" s="3">
        <v>4</v>
      </c>
      <c r="G5374" s="3" t="str">
        <f t="shared" si="498"/>
        <v>Valid Quantity</v>
      </c>
      <c r="H5374" s="2" t="s">
        <v>2880</v>
      </c>
      <c r="I5374" s="3">
        <v>0</v>
      </c>
      <c r="J5374" t="s">
        <v>48</v>
      </c>
      <c r="K5374" t="s">
        <v>91</v>
      </c>
      <c r="L5374" t="s">
        <v>41</v>
      </c>
      <c r="M5374" t="s">
        <v>23</v>
      </c>
      <c r="N5374" s="3">
        <v>5</v>
      </c>
      <c r="O5374" s="3" t="str">
        <f t="shared" si="499"/>
        <v>Consistent</v>
      </c>
      <c r="P5374" t="str">
        <f t="shared" si="500"/>
        <v>Excellent</v>
      </c>
      <c r="Q5374" s="4">
        <f t="shared" si="501"/>
        <v>82</v>
      </c>
      <c r="R5374" s="4">
        <f t="shared" si="502"/>
        <v>0</v>
      </c>
      <c r="S5374" s="4">
        <f t="shared" si="503"/>
        <v>82</v>
      </c>
    </row>
    <row r="5375" spans="1:19" hidden="1" x14ac:dyDescent="0.35">
      <c r="A5375" t="s">
        <v>12695</v>
      </c>
      <c r="B5375" t="s">
        <v>7195</v>
      </c>
      <c r="C5375" s="1">
        <v>45700</v>
      </c>
      <c r="D5375" t="s">
        <v>116</v>
      </c>
      <c r="E5375" t="s">
        <v>447</v>
      </c>
      <c r="F5375" s="3">
        <v>0</v>
      </c>
      <c r="G5375" s="3" t="str">
        <f t="shared" si="498"/>
        <v>Zero Quantity</v>
      </c>
      <c r="H5375" s="2" t="s">
        <v>12696</v>
      </c>
      <c r="I5375" s="3">
        <v>0</v>
      </c>
      <c r="J5375" t="s">
        <v>20</v>
      </c>
      <c r="K5375" t="s">
        <v>30</v>
      </c>
      <c r="L5375" t="s">
        <v>31</v>
      </c>
      <c r="M5375" t="s">
        <v>23</v>
      </c>
      <c r="N5375" s="3">
        <v>3</v>
      </c>
      <c r="O5375" s="3" t="str">
        <f t="shared" si="499"/>
        <v>Suspicious</v>
      </c>
      <c r="P5375" t="str">
        <f t="shared" si="500"/>
        <v>Average</v>
      </c>
      <c r="Q5375" s="4">
        <f t="shared" si="501"/>
        <v>0</v>
      </c>
      <c r="R5375" s="4">
        <f t="shared" si="502"/>
        <v>0</v>
      </c>
      <c r="S5375" s="4">
        <f t="shared" si="503"/>
        <v>0</v>
      </c>
    </row>
    <row r="5376" spans="1:19" hidden="1" x14ac:dyDescent="0.35">
      <c r="A5376" t="s">
        <v>12747</v>
      </c>
      <c r="B5376" t="s">
        <v>6198</v>
      </c>
      <c r="C5376" s="1">
        <v>45700</v>
      </c>
      <c r="D5376" t="s">
        <v>81</v>
      </c>
      <c r="E5376" t="s">
        <v>82</v>
      </c>
      <c r="F5376" s="3">
        <v>3</v>
      </c>
      <c r="G5376" s="3" t="str">
        <f t="shared" si="498"/>
        <v>Valid Quantity</v>
      </c>
      <c r="H5376" s="2" t="s">
        <v>4968</v>
      </c>
      <c r="I5376" s="3">
        <v>5</v>
      </c>
      <c r="J5376" t="s">
        <v>20</v>
      </c>
      <c r="K5376" t="s">
        <v>180</v>
      </c>
      <c r="L5376" t="s">
        <v>86</v>
      </c>
      <c r="M5376" t="s">
        <v>23</v>
      </c>
      <c r="N5376" s="3">
        <v>1</v>
      </c>
      <c r="O5376" s="3" t="str">
        <f t="shared" si="499"/>
        <v>Consistent</v>
      </c>
      <c r="P5376" t="str">
        <f t="shared" si="500"/>
        <v>Very Bad</v>
      </c>
      <c r="Q5376" s="4">
        <f t="shared" si="501"/>
        <v>192.69</v>
      </c>
      <c r="R5376" s="4">
        <f t="shared" si="502"/>
        <v>9.634500000000001</v>
      </c>
      <c r="S5376" s="4">
        <f t="shared" si="503"/>
        <v>183.05549999999999</v>
      </c>
    </row>
    <row r="5377" spans="1:19" hidden="1" x14ac:dyDescent="0.35">
      <c r="A5377" t="s">
        <v>13715</v>
      </c>
      <c r="B5377" t="s">
        <v>7458</v>
      </c>
      <c r="C5377" s="1">
        <v>45700</v>
      </c>
      <c r="D5377" t="s">
        <v>81</v>
      </c>
      <c r="E5377" t="s">
        <v>111</v>
      </c>
      <c r="F5377" s="3">
        <v>1</v>
      </c>
      <c r="G5377" s="3" t="str">
        <f t="shared" si="498"/>
        <v>Valid Quantity</v>
      </c>
      <c r="H5377" s="2" t="s">
        <v>13716</v>
      </c>
      <c r="I5377" s="3">
        <v>15</v>
      </c>
      <c r="J5377" t="s">
        <v>84</v>
      </c>
      <c r="K5377" t="s">
        <v>180</v>
      </c>
      <c r="L5377" t="s">
        <v>86</v>
      </c>
      <c r="M5377" t="s">
        <v>185</v>
      </c>
      <c r="O5377" s="3" t="str">
        <f t="shared" si="499"/>
        <v>Consistent</v>
      </c>
      <c r="P5377" t="str">
        <f t="shared" si="500"/>
        <v>Not Rated</v>
      </c>
      <c r="Q5377" s="4">
        <f t="shared" si="501"/>
        <v>111.22</v>
      </c>
      <c r="R5377" s="4">
        <f t="shared" si="502"/>
        <v>16.683</v>
      </c>
      <c r="S5377" s="4">
        <f t="shared" si="503"/>
        <v>94.537000000000006</v>
      </c>
    </row>
    <row r="5378" spans="1:19" hidden="1" x14ac:dyDescent="0.35">
      <c r="A5378" t="s">
        <v>13932</v>
      </c>
      <c r="B5378" t="s">
        <v>1244</v>
      </c>
      <c r="C5378" s="1">
        <v>45700</v>
      </c>
      <c r="D5378" t="s">
        <v>101</v>
      </c>
      <c r="E5378" t="s">
        <v>102</v>
      </c>
      <c r="F5378" s="3">
        <v>1</v>
      </c>
      <c r="G5378" s="3" t="str">
        <f t="shared" ref="G5378:G5441" si="504">IF(F5378&gt;0,"Valid Quantity",(IF(F5378&lt;0,"Negative Quantity","Zero Quantity")))</f>
        <v>Valid Quantity</v>
      </c>
      <c r="H5378" s="2" t="s">
        <v>6813</v>
      </c>
      <c r="I5378" s="3">
        <v>10</v>
      </c>
      <c r="J5378" t="s">
        <v>39</v>
      </c>
      <c r="K5378" t="s">
        <v>113</v>
      </c>
      <c r="L5378" t="s">
        <v>61</v>
      </c>
      <c r="M5378" t="s">
        <v>75</v>
      </c>
      <c r="O5378" s="3" t="str">
        <f t="shared" ref="O5378:O5441" si="505">IF(F5378&lt;0,IF(M5378="Returned","Return/Adjustment","Suspicious"),IF(F5378=0,IF(M5378="Delivered","Suspicious","Review"),"Consistent"))</f>
        <v>Consistent</v>
      </c>
      <c r="P5378" t="str">
        <f t="shared" ref="P5378:P5441" si="506">IF(N5378=0,"Not Rated",IF(N5378=5,"Excellent",IF(N5378=4,"Good",IF(N5378=3,"Average",IF(N5378=2,"Bad",IF(N5378=1,"Very Bad"))))))</f>
        <v>Not Rated</v>
      </c>
      <c r="Q5378" s="4">
        <f t="shared" ref="Q5378:Q5441" si="507">VALUE(SUBSTITUTE(H5378,"$",""))*F5378</f>
        <v>16.88</v>
      </c>
      <c r="R5378" s="4">
        <f t="shared" ref="R5378:R5441" si="508">Q5378*I5378/100</f>
        <v>1.6879999999999997</v>
      </c>
      <c r="S5378" s="4">
        <f t="shared" ref="S5378:S5441" si="509">Q5378-R5378</f>
        <v>15.192</v>
      </c>
    </row>
    <row r="5379" spans="1:19" hidden="1" x14ac:dyDescent="0.35">
      <c r="A5379" t="s">
        <v>16313</v>
      </c>
      <c r="B5379" t="s">
        <v>14517</v>
      </c>
      <c r="C5379" s="1">
        <v>45700</v>
      </c>
      <c r="D5379" t="s">
        <v>17</v>
      </c>
      <c r="E5379" t="s">
        <v>18</v>
      </c>
      <c r="F5379" s="3">
        <v>2</v>
      </c>
      <c r="G5379" s="3" t="str">
        <f t="shared" si="504"/>
        <v>Valid Quantity</v>
      </c>
      <c r="H5379" s="2" t="s">
        <v>2158</v>
      </c>
      <c r="I5379" s="3">
        <v>15</v>
      </c>
      <c r="J5379" t="s">
        <v>67</v>
      </c>
      <c r="K5379" t="s">
        <v>124</v>
      </c>
      <c r="L5379" t="s">
        <v>61</v>
      </c>
      <c r="M5379" t="s">
        <v>23</v>
      </c>
      <c r="N5379" s="3">
        <v>4</v>
      </c>
      <c r="O5379" s="3" t="str">
        <f t="shared" si="505"/>
        <v>Consistent</v>
      </c>
      <c r="P5379" t="str">
        <f t="shared" si="506"/>
        <v>Good</v>
      </c>
      <c r="Q5379" s="4">
        <f t="shared" si="507"/>
        <v>37.119999999999997</v>
      </c>
      <c r="R5379" s="4">
        <f t="shared" si="508"/>
        <v>5.5679999999999996</v>
      </c>
      <c r="S5379" s="4">
        <f t="shared" si="509"/>
        <v>31.552</v>
      </c>
    </row>
    <row r="5380" spans="1:19" hidden="1" x14ac:dyDescent="0.35">
      <c r="A5380" t="s">
        <v>17099</v>
      </c>
      <c r="B5380" t="s">
        <v>13567</v>
      </c>
      <c r="C5380" s="1">
        <v>45700</v>
      </c>
      <c r="D5380" t="s">
        <v>101</v>
      </c>
      <c r="E5380" t="s">
        <v>107</v>
      </c>
      <c r="F5380" s="3">
        <v>1</v>
      </c>
      <c r="G5380" s="3" t="str">
        <f t="shared" si="504"/>
        <v>Valid Quantity</v>
      </c>
      <c r="H5380" s="2" t="s">
        <v>17100</v>
      </c>
      <c r="I5380" s="3">
        <v>10</v>
      </c>
      <c r="J5380" t="s">
        <v>54</v>
      </c>
      <c r="K5380" t="s">
        <v>467</v>
      </c>
      <c r="L5380" t="s">
        <v>120</v>
      </c>
      <c r="M5380" t="s">
        <v>23</v>
      </c>
      <c r="N5380" s="3">
        <v>4</v>
      </c>
      <c r="O5380" s="3" t="str">
        <f t="shared" si="505"/>
        <v>Consistent</v>
      </c>
      <c r="P5380" t="str">
        <f t="shared" si="506"/>
        <v>Good</v>
      </c>
      <c r="Q5380" s="4">
        <f t="shared" si="507"/>
        <v>85.59</v>
      </c>
      <c r="R5380" s="4">
        <f t="shared" si="508"/>
        <v>8.5590000000000011</v>
      </c>
      <c r="S5380" s="4">
        <f t="shared" si="509"/>
        <v>77.031000000000006</v>
      </c>
    </row>
    <row r="5381" spans="1:19" hidden="1" x14ac:dyDescent="0.35">
      <c r="A5381" t="s">
        <v>18455</v>
      </c>
      <c r="B5381" t="s">
        <v>6280</v>
      </c>
      <c r="C5381" s="1">
        <v>45700</v>
      </c>
      <c r="D5381" t="s">
        <v>17</v>
      </c>
      <c r="E5381" t="s">
        <v>72</v>
      </c>
      <c r="F5381" s="3">
        <v>2</v>
      </c>
      <c r="G5381" s="3" t="str">
        <f t="shared" si="504"/>
        <v>Valid Quantity</v>
      </c>
      <c r="H5381" s="2" t="s">
        <v>10992</v>
      </c>
      <c r="I5381" s="3">
        <v>0</v>
      </c>
      <c r="J5381" t="s">
        <v>84</v>
      </c>
      <c r="K5381" t="s">
        <v>60</v>
      </c>
      <c r="L5381" t="s">
        <v>61</v>
      </c>
      <c r="M5381" t="s">
        <v>32</v>
      </c>
      <c r="O5381" s="3" t="str">
        <f t="shared" si="505"/>
        <v>Consistent</v>
      </c>
      <c r="P5381" t="str">
        <f t="shared" si="506"/>
        <v>Not Rated</v>
      </c>
      <c r="Q5381" s="4">
        <f t="shared" si="507"/>
        <v>45.3</v>
      </c>
      <c r="R5381" s="4">
        <f t="shared" si="508"/>
        <v>0</v>
      </c>
      <c r="S5381" s="4">
        <f t="shared" si="509"/>
        <v>45.3</v>
      </c>
    </row>
    <row r="5382" spans="1:19" hidden="1" x14ac:dyDescent="0.35">
      <c r="A5382" t="s">
        <v>19035</v>
      </c>
      <c r="B5382" t="s">
        <v>11147</v>
      </c>
      <c r="C5382" s="1">
        <v>45700</v>
      </c>
      <c r="D5382" t="s">
        <v>45</v>
      </c>
      <c r="E5382" t="s">
        <v>215</v>
      </c>
      <c r="F5382" s="3">
        <v>1</v>
      </c>
      <c r="G5382" s="3" t="str">
        <f t="shared" si="504"/>
        <v>Valid Quantity</v>
      </c>
      <c r="H5382" s="2" t="s">
        <v>18431</v>
      </c>
      <c r="I5382" s="3">
        <v>10</v>
      </c>
      <c r="J5382" t="s">
        <v>48</v>
      </c>
      <c r="K5382" t="s">
        <v>281</v>
      </c>
      <c r="L5382" t="s">
        <v>31</v>
      </c>
      <c r="M5382" t="s">
        <v>23</v>
      </c>
      <c r="N5382" s="3">
        <v>4</v>
      </c>
      <c r="O5382" s="3" t="str">
        <f t="shared" si="505"/>
        <v>Consistent</v>
      </c>
      <c r="P5382" t="str">
        <f t="shared" si="506"/>
        <v>Good</v>
      </c>
      <c r="Q5382" s="4">
        <f t="shared" si="507"/>
        <v>40.64</v>
      </c>
      <c r="R5382" s="4">
        <f t="shared" si="508"/>
        <v>4.0640000000000001</v>
      </c>
      <c r="S5382" s="4">
        <f t="shared" si="509"/>
        <v>36.576000000000001</v>
      </c>
    </row>
    <row r="5383" spans="1:19" hidden="1" x14ac:dyDescent="0.35">
      <c r="A5383" t="s">
        <v>20802</v>
      </c>
      <c r="B5383" t="s">
        <v>666</v>
      </c>
      <c r="C5383" s="1">
        <v>45700</v>
      </c>
      <c r="D5383" t="s">
        <v>159</v>
      </c>
      <c r="E5383" t="s">
        <v>160</v>
      </c>
      <c r="F5383" s="3">
        <v>2</v>
      </c>
      <c r="G5383" s="3" t="str">
        <f t="shared" si="504"/>
        <v>Valid Quantity</v>
      </c>
      <c r="H5383" s="2" t="s">
        <v>2117</v>
      </c>
      <c r="I5383" s="3">
        <v>0</v>
      </c>
      <c r="J5383" t="s">
        <v>39</v>
      </c>
      <c r="K5383" t="s">
        <v>281</v>
      </c>
      <c r="L5383" t="s">
        <v>31</v>
      </c>
      <c r="M5383" t="s">
        <v>68</v>
      </c>
      <c r="O5383" s="3" t="str">
        <f t="shared" si="505"/>
        <v>Consistent</v>
      </c>
      <c r="P5383" t="str">
        <f t="shared" si="506"/>
        <v>Not Rated</v>
      </c>
      <c r="Q5383" s="4">
        <f t="shared" si="507"/>
        <v>7.92</v>
      </c>
      <c r="R5383" s="4">
        <f t="shared" si="508"/>
        <v>0</v>
      </c>
      <c r="S5383" s="4">
        <f t="shared" si="509"/>
        <v>7.92</v>
      </c>
    </row>
    <row r="5384" spans="1:19" hidden="1" x14ac:dyDescent="0.35">
      <c r="A5384" t="s">
        <v>22136</v>
      </c>
      <c r="B5384" t="s">
        <v>7932</v>
      </c>
      <c r="C5384" s="1">
        <v>45700</v>
      </c>
      <c r="D5384" t="s">
        <v>159</v>
      </c>
      <c r="E5384" t="s">
        <v>358</v>
      </c>
      <c r="F5384" s="3">
        <v>3</v>
      </c>
      <c r="G5384" s="3" t="str">
        <f t="shared" si="504"/>
        <v>Valid Quantity</v>
      </c>
      <c r="H5384" s="2" t="s">
        <v>950</v>
      </c>
      <c r="I5384" s="3">
        <v>5</v>
      </c>
      <c r="J5384" t="s">
        <v>84</v>
      </c>
      <c r="K5384" t="s">
        <v>74</v>
      </c>
      <c r="L5384" t="s">
        <v>61</v>
      </c>
      <c r="M5384" t="s">
        <v>23</v>
      </c>
      <c r="N5384" s="3">
        <v>4</v>
      </c>
      <c r="O5384" s="3" t="str">
        <f t="shared" si="505"/>
        <v>Consistent</v>
      </c>
      <c r="P5384" t="str">
        <f t="shared" si="506"/>
        <v>Good</v>
      </c>
      <c r="Q5384" s="4">
        <f t="shared" si="507"/>
        <v>43.74</v>
      </c>
      <c r="R5384" s="4">
        <f t="shared" si="508"/>
        <v>2.1870000000000003</v>
      </c>
      <c r="S5384" s="4">
        <f t="shared" si="509"/>
        <v>41.553000000000004</v>
      </c>
    </row>
    <row r="5385" spans="1:19" hidden="1" x14ac:dyDescent="0.35">
      <c r="A5385" t="s">
        <v>22641</v>
      </c>
      <c r="B5385" t="s">
        <v>8339</v>
      </c>
      <c r="C5385" s="1">
        <v>45700</v>
      </c>
      <c r="D5385" t="s">
        <v>159</v>
      </c>
      <c r="E5385" t="s">
        <v>160</v>
      </c>
      <c r="F5385" s="3">
        <v>5</v>
      </c>
      <c r="G5385" s="3" t="str">
        <f t="shared" si="504"/>
        <v>Valid Quantity</v>
      </c>
      <c r="H5385" s="2" t="s">
        <v>1331</v>
      </c>
      <c r="I5385" s="3">
        <v>10</v>
      </c>
      <c r="J5385" t="s">
        <v>48</v>
      </c>
      <c r="K5385" t="s">
        <v>21</v>
      </c>
      <c r="L5385" t="s">
        <v>22</v>
      </c>
      <c r="M5385" t="s">
        <v>23</v>
      </c>
      <c r="N5385" s="3">
        <v>5</v>
      </c>
      <c r="O5385" s="3" t="str">
        <f t="shared" si="505"/>
        <v>Consistent</v>
      </c>
      <c r="P5385" t="str">
        <f t="shared" si="506"/>
        <v>Excellent</v>
      </c>
      <c r="Q5385" s="4">
        <f t="shared" si="507"/>
        <v>114.55</v>
      </c>
      <c r="R5385" s="4">
        <f t="shared" si="508"/>
        <v>11.455</v>
      </c>
      <c r="S5385" s="4">
        <f t="shared" si="509"/>
        <v>103.095</v>
      </c>
    </row>
    <row r="5386" spans="1:19" hidden="1" x14ac:dyDescent="0.35">
      <c r="A5386" t="s">
        <v>22796</v>
      </c>
      <c r="B5386" t="s">
        <v>12309</v>
      </c>
      <c r="C5386" s="1">
        <v>45700</v>
      </c>
      <c r="D5386" t="s">
        <v>17</v>
      </c>
      <c r="E5386" t="s">
        <v>89</v>
      </c>
      <c r="F5386" s="3">
        <v>1</v>
      </c>
      <c r="G5386" s="3" t="str">
        <f t="shared" si="504"/>
        <v>Valid Quantity</v>
      </c>
      <c r="H5386" s="2" t="s">
        <v>3952</v>
      </c>
      <c r="I5386" s="3">
        <v>0</v>
      </c>
      <c r="J5386" t="s">
        <v>67</v>
      </c>
      <c r="K5386" t="s">
        <v>206</v>
      </c>
      <c r="L5386" t="s">
        <v>41</v>
      </c>
      <c r="M5386" t="s">
        <v>185</v>
      </c>
      <c r="O5386" s="3" t="str">
        <f t="shared" si="505"/>
        <v>Consistent</v>
      </c>
      <c r="P5386" t="str">
        <f t="shared" si="506"/>
        <v>Not Rated</v>
      </c>
      <c r="Q5386" s="4">
        <f t="shared" si="507"/>
        <v>27.21</v>
      </c>
      <c r="R5386" s="4">
        <f t="shared" si="508"/>
        <v>0</v>
      </c>
      <c r="S5386" s="4">
        <f t="shared" si="509"/>
        <v>27.21</v>
      </c>
    </row>
    <row r="5387" spans="1:19" hidden="1" x14ac:dyDescent="0.35">
      <c r="A5387" t="s">
        <v>23261</v>
      </c>
      <c r="B5387" t="s">
        <v>3758</v>
      </c>
      <c r="C5387" s="1">
        <v>45700</v>
      </c>
      <c r="D5387" t="s">
        <v>81</v>
      </c>
      <c r="E5387" t="s">
        <v>82</v>
      </c>
      <c r="F5387" s="3">
        <v>1</v>
      </c>
      <c r="G5387" s="3" t="str">
        <f t="shared" si="504"/>
        <v>Valid Quantity</v>
      </c>
      <c r="H5387" s="2" t="s">
        <v>15704</v>
      </c>
      <c r="I5387" s="3">
        <v>15</v>
      </c>
      <c r="J5387" t="s">
        <v>39</v>
      </c>
      <c r="K5387" t="s">
        <v>189</v>
      </c>
      <c r="L5387" t="s">
        <v>120</v>
      </c>
      <c r="M5387" t="s">
        <v>23</v>
      </c>
      <c r="O5387" s="3" t="str">
        <f t="shared" si="505"/>
        <v>Consistent</v>
      </c>
      <c r="P5387" t="str">
        <f t="shared" si="506"/>
        <v>Not Rated</v>
      </c>
      <c r="Q5387" s="4">
        <f t="shared" si="507"/>
        <v>82.76</v>
      </c>
      <c r="R5387" s="4">
        <f t="shared" si="508"/>
        <v>12.414000000000001</v>
      </c>
      <c r="S5387" s="4">
        <f t="shared" si="509"/>
        <v>70.346000000000004</v>
      </c>
    </row>
    <row r="5388" spans="1:19" hidden="1" x14ac:dyDescent="0.35">
      <c r="A5388" t="s">
        <v>3449</v>
      </c>
      <c r="B5388" t="s">
        <v>3450</v>
      </c>
      <c r="C5388" s="1">
        <v>45701</v>
      </c>
      <c r="D5388" t="s">
        <v>116</v>
      </c>
      <c r="E5388" t="s">
        <v>286</v>
      </c>
      <c r="F5388" s="3">
        <v>1</v>
      </c>
      <c r="G5388" s="3" t="str">
        <f t="shared" si="504"/>
        <v>Valid Quantity</v>
      </c>
      <c r="H5388" s="2" t="s">
        <v>3451</v>
      </c>
      <c r="I5388" s="3">
        <v>0</v>
      </c>
      <c r="J5388" t="s">
        <v>54</v>
      </c>
      <c r="K5388" t="s">
        <v>119</v>
      </c>
      <c r="L5388" t="s">
        <v>120</v>
      </c>
      <c r="M5388" t="s">
        <v>23</v>
      </c>
      <c r="N5388" s="3">
        <v>3</v>
      </c>
      <c r="O5388" s="3" t="str">
        <f t="shared" si="505"/>
        <v>Consistent</v>
      </c>
      <c r="P5388" t="str">
        <f t="shared" si="506"/>
        <v>Average</v>
      </c>
      <c r="Q5388" s="4">
        <f t="shared" si="507"/>
        <v>22.07</v>
      </c>
      <c r="R5388" s="4">
        <f t="shared" si="508"/>
        <v>0</v>
      </c>
      <c r="S5388" s="4">
        <f t="shared" si="509"/>
        <v>22.07</v>
      </c>
    </row>
    <row r="5389" spans="1:19" hidden="1" x14ac:dyDescent="0.35">
      <c r="A5389" t="s">
        <v>3773</v>
      </c>
      <c r="B5389" t="s">
        <v>2712</v>
      </c>
      <c r="C5389" s="1">
        <v>45701</v>
      </c>
      <c r="D5389" t="s">
        <v>45</v>
      </c>
      <c r="E5389" t="s">
        <v>215</v>
      </c>
      <c r="F5389" s="3">
        <v>1</v>
      </c>
      <c r="G5389" s="3" t="str">
        <f t="shared" si="504"/>
        <v>Valid Quantity</v>
      </c>
      <c r="H5389" s="2" t="s">
        <v>3774</v>
      </c>
      <c r="I5389" s="3">
        <v>10</v>
      </c>
      <c r="J5389" t="s">
        <v>39</v>
      </c>
      <c r="K5389" t="s">
        <v>212</v>
      </c>
      <c r="L5389" t="s">
        <v>120</v>
      </c>
      <c r="M5389" t="s">
        <v>23</v>
      </c>
      <c r="N5389" s="3">
        <v>4</v>
      </c>
      <c r="O5389" s="3" t="str">
        <f t="shared" si="505"/>
        <v>Consistent</v>
      </c>
      <c r="P5389" t="str">
        <f t="shared" si="506"/>
        <v>Good</v>
      </c>
      <c r="Q5389" s="4">
        <f t="shared" si="507"/>
        <v>37.96</v>
      </c>
      <c r="R5389" s="4">
        <f t="shared" si="508"/>
        <v>3.7960000000000003</v>
      </c>
      <c r="S5389" s="4">
        <f t="shared" si="509"/>
        <v>34.164000000000001</v>
      </c>
    </row>
    <row r="5390" spans="1:19" hidden="1" x14ac:dyDescent="0.35">
      <c r="A5390" t="s">
        <v>5361</v>
      </c>
      <c r="B5390" t="s">
        <v>4474</v>
      </c>
      <c r="C5390" s="1">
        <v>45701</v>
      </c>
      <c r="D5390" t="s">
        <v>64</v>
      </c>
      <c r="E5390" t="s">
        <v>331</v>
      </c>
      <c r="F5390" s="3">
        <v>1</v>
      </c>
      <c r="G5390" s="3" t="str">
        <f t="shared" si="504"/>
        <v>Valid Quantity</v>
      </c>
      <c r="H5390" s="2" t="s">
        <v>5362</v>
      </c>
      <c r="I5390" s="3">
        <v>5</v>
      </c>
      <c r="J5390" t="s">
        <v>39</v>
      </c>
      <c r="K5390" t="s">
        <v>113</v>
      </c>
      <c r="L5390" t="s">
        <v>61</v>
      </c>
      <c r="M5390" t="s">
        <v>23</v>
      </c>
      <c r="O5390" s="3" t="str">
        <f t="shared" si="505"/>
        <v>Consistent</v>
      </c>
      <c r="P5390" t="str">
        <f t="shared" si="506"/>
        <v>Not Rated</v>
      </c>
      <c r="Q5390" s="4">
        <f t="shared" si="507"/>
        <v>58.18</v>
      </c>
      <c r="R5390" s="4">
        <f t="shared" si="508"/>
        <v>2.9089999999999998</v>
      </c>
      <c r="S5390" s="4">
        <f t="shared" si="509"/>
        <v>55.271000000000001</v>
      </c>
    </row>
    <row r="5391" spans="1:19" hidden="1" x14ac:dyDescent="0.35">
      <c r="A5391" t="s">
        <v>6839</v>
      </c>
      <c r="B5391" t="s">
        <v>6840</v>
      </c>
      <c r="C5391" s="1">
        <v>45701</v>
      </c>
      <c r="D5391" t="s">
        <v>81</v>
      </c>
      <c r="E5391" t="s">
        <v>178</v>
      </c>
      <c r="F5391" s="3">
        <v>1</v>
      </c>
      <c r="G5391" s="3" t="str">
        <f t="shared" si="504"/>
        <v>Valid Quantity</v>
      </c>
      <c r="H5391" s="2" t="s">
        <v>6067</v>
      </c>
      <c r="I5391" s="3">
        <v>5</v>
      </c>
      <c r="J5391" t="s">
        <v>39</v>
      </c>
      <c r="K5391" t="s">
        <v>212</v>
      </c>
      <c r="L5391" t="s">
        <v>41</v>
      </c>
      <c r="M5391" t="s">
        <v>23</v>
      </c>
      <c r="N5391" s="3">
        <v>4</v>
      </c>
      <c r="O5391" s="3" t="str">
        <f t="shared" si="505"/>
        <v>Consistent</v>
      </c>
      <c r="P5391" t="str">
        <f t="shared" si="506"/>
        <v>Good</v>
      </c>
      <c r="Q5391" s="4">
        <f t="shared" si="507"/>
        <v>51.78</v>
      </c>
      <c r="R5391" s="4">
        <f t="shared" si="508"/>
        <v>2.589</v>
      </c>
      <c r="S5391" s="4">
        <f t="shared" si="509"/>
        <v>49.191000000000003</v>
      </c>
    </row>
    <row r="5392" spans="1:19" hidden="1" x14ac:dyDescent="0.35">
      <c r="A5392" t="s">
        <v>7737</v>
      </c>
      <c r="B5392" t="s">
        <v>7738</v>
      </c>
      <c r="C5392" s="1">
        <v>45701</v>
      </c>
      <c r="D5392" t="s">
        <v>81</v>
      </c>
      <c r="E5392" t="s">
        <v>147</v>
      </c>
      <c r="F5392" s="3">
        <v>2</v>
      </c>
      <c r="G5392" s="3" t="str">
        <f t="shared" si="504"/>
        <v>Valid Quantity</v>
      </c>
      <c r="H5392" s="2" t="s">
        <v>7739</v>
      </c>
      <c r="I5392" s="3">
        <v>0</v>
      </c>
      <c r="J5392" t="s">
        <v>67</v>
      </c>
      <c r="K5392" t="s">
        <v>131</v>
      </c>
      <c r="L5392" t="s">
        <v>86</v>
      </c>
      <c r="M5392" t="s">
        <v>185</v>
      </c>
      <c r="O5392" s="3" t="str">
        <f t="shared" si="505"/>
        <v>Consistent</v>
      </c>
      <c r="P5392" t="str">
        <f t="shared" si="506"/>
        <v>Not Rated</v>
      </c>
      <c r="Q5392" s="4">
        <f t="shared" si="507"/>
        <v>184.02</v>
      </c>
      <c r="R5392" s="4">
        <f t="shared" si="508"/>
        <v>0</v>
      </c>
      <c r="S5392" s="4">
        <f t="shared" si="509"/>
        <v>184.02</v>
      </c>
    </row>
    <row r="5393" spans="1:19" hidden="1" x14ac:dyDescent="0.35">
      <c r="A5393" t="s">
        <v>11224</v>
      </c>
      <c r="B5393" t="s">
        <v>11225</v>
      </c>
      <c r="C5393" s="1">
        <v>45701</v>
      </c>
      <c r="D5393" t="s">
        <v>159</v>
      </c>
      <c r="E5393" t="s">
        <v>160</v>
      </c>
      <c r="F5393" s="3">
        <v>3</v>
      </c>
      <c r="G5393" s="3" t="str">
        <f t="shared" si="504"/>
        <v>Valid Quantity</v>
      </c>
      <c r="H5393" s="2" t="s">
        <v>5491</v>
      </c>
      <c r="I5393" s="3">
        <v>20</v>
      </c>
      <c r="J5393" t="s">
        <v>84</v>
      </c>
      <c r="K5393" t="s">
        <v>194</v>
      </c>
      <c r="L5393" t="s">
        <v>163</v>
      </c>
      <c r="M5393" t="s">
        <v>32</v>
      </c>
      <c r="O5393" s="3" t="str">
        <f t="shared" si="505"/>
        <v>Consistent</v>
      </c>
      <c r="P5393" t="str">
        <f t="shared" si="506"/>
        <v>Not Rated</v>
      </c>
      <c r="Q5393" s="4">
        <f t="shared" si="507"/>
        <v>85.17</v>
      </c>
      <c r="R5393" s="4">
        <f t="shared" si="508"/>
        <v>17.034000000000002</v>
      </c>
      <c r="S5393" s="4">
        <f t="shared" si="509"/>
        <v>68.135999999999996</v>
      </c>
    </row>
    <row r="5394" spans="1:19" hidden="1" x14ac:dyDescent="0.35">
      <c r="A5394" t="s">
        <v>11571</v>
      </c>
      <c r="B5394" t="s">
        <v>11572</v>
      </c>
      <c r="C5394" s="1">
        <v>45701</v>
      </c>
      <c r="D5394" t="s">
        <v>45</v>
      </c>
      <c r="E5394" t="s">
        <v>432</v>
      </c>
      <c r="F5394" s="3">
        <v>5</v>
      </c>
      <c r="G5394" s="3" t="str">
        <f t="shared" si="504"/>
        <v>Valid Quantity</v>
      </c>
      <c r="H5394" s="2" t="s">
        <v>11573</v>
      </c>
      <c r="I5394" s="3">
        <v>10</v>
      </c>
      <c r="J5394" t="s">
        <v>54</v>
      </c>
      <c r="K5394" t="s">
        <v>281</v>
      </c>
      <c r="L5394" t="s">
        <v>31</v>
      </c>
      <c r="M5394" t="s">
        <v>23</v>
      </c>
      <c r="N5394" s="3">
        <v>5</v>
      </c>
      <c r="O5394" s="3" t="str">
        <f t="shared" si="505"/>
        <v>Consistent</v>
      </c>
      <c r="P5394" t="str">
        <f t="shared" si="506"/>
        <v>Excellent</v>
      </c>
      <c r="Q5394" s="4">
        <f t="shared" si="507"/>
        <v>189.45</v>
      </c>
      <c r="R5394" s="4">
        <f t="shared" si="508"/>
        <v>18.945</v>
      </c>
      <c r="S5394" s="4">
        <f t="shared" si="509"/>
        <v>170.505</v>
      </c>
    </row>
    <row r="5395" spans="1:19" hidden="1" x14ac:dyDescent="0.35">
      <c r="A5395" t="s">
        <v>11780</v>
      </c>
      <c r="B5395" t="s">
        <v>2944</v>
      </c>
      <c r="C5395" s="1">
        <v>45701</v>
      </c>
      <c r="D5395" t="s">
        <v>36</v>
      </c>
      <c r="E5395" t="s">
        <v>250</v>
      </c>
      <c r="F5395" s="3">
        <v>1</v>
      </c>
      <c r="G5395" s="3" t="str">
        <f t="shared" si="504"/>
        <v>Valid Quantity</v>
      </c>
      <c r="H5395" s="2" t="s">
        <v>9995</v>
      </c>
      <c r="I5395" s="3">
        <v>0</v>
      </c>
      <c r="J5395" t="s">
        <v>20</v>
      </c>
      <c r="K5395" t="s">
        <v>194</v>
      </c>
      <c r="L5395" t="s">
        <v>163</v>
      </c>
      <c r="M5395" t="s">
        <v>68</v>
      </c>
      <c r="O5395" s="3" t="str">
        <f t="shared" si="505"/>
        <v>Consistent</v>
      </c>
      <c r="P5395" t="str">
        <f t="shared" si="506"/>
        <v>Not Rated</v>
      </c>
      <c r="Q5395" s="4">
        <f t="shared" si="507"/>
        <v>137.06</v>
      </c>
      <c r="R5395" s="4">
        <f t="shared" si="508"/>
        <v>0</v>
      </c>
      <c r="S5395" s="4">
        <f t="shared" si="509"/>
        <v>137.06</v>
      </c>
    </row>
    <row r="5396" spans="1:19" hidden="1" x14ac:dyDescent="0.35">
      <c r="A5396" t="s">
        <v>14036</v>
      </c>
      <c r="B5396" t="s">
        <v>7986</v>
      </c>
      <c r="C5396" s="1">
        <v>45701</v>
      </c>
      <c r="D5396" t="s">
        <v>36</v>
      </c>
      <c r="E5396" t="s">
        <v>547</v>
      </c>
      <c r="F5396" s="3">
        <v>2</v>
      </c>
      <c r="G5396" s="3" t="str">
        <f t="shared" si="504"/>
        <v>Valid Quantity</v>
      </c>
      <c r="H5396" s="2" t="s">
        <v>14037</v>
      </c>
      <c r="I5396" s="3">
        <v>5</v>
      </c>
      <c r="J5396" t="s">
        <v>54</v>
      </c>
      <c r="K5396" t="s">
        <v>212</v>
      </c>
      <c r="L5396" t="s">
        <v>41</v>
      </c>
      <c r="M5396" t="s">
        <v>23</v>
      </c>
      <c r="N5396" s="3">
        <v>5</v>
      </c>
      <c r="O5396" s="3" t="str">
        <f t="shared" si="505"/>
        <v>Consistent</v>
      </c>
      <c r="P5396" t="str">
        <f t="shared" si="506"/>
        <v>Excellent</v>
      </c>
      <c r="Q5396" s="4">
        <f t="shared" si="507"/>
        <v>284.08</v>
      </c>
      <c r="R5396" s="4">
        <f t="shared" si="508"/>
        <v>14.203999999999999</v>
      </c>
      <c r="S5396" s="4">
        <f t="shared" si="509"/>
        <v>269.87599999999998</v>
      </c>
    </row>
    <row r="5397" spans="1:19" hidden="1" x14ac:dyDescent="0.35">
      <c r="A5397" t="s">
        <v>14849</v>
      </c>
      <c r="B5397" t="s">
        <v>8214</v>
      </c>
      <c r="C5397" s="1">
        <v>45701</v>
      </c>
      <c r="D5397" t="s">
        <v>45</v>
      </c>
      <c r="E5397" t="s">
        <v>432</v>
      </c>
      <c r="F5397" s="3">
        <v>2</v>
      </c>
      <c r="G5397" s="3" t="str">
        <f t="shared" si="504"/>
        <v>Valid Quantity</v>
      </c>
      <c r="H5397" s="2" t="s">
        <v>14093</v>
      </c>
      <c r="I5397" s="3">
        <v>10</v>
      </c>
      <c r="J5397" t="s">
        <v>67</v>
      </c>
      <c r="K5397" t="s">
        <v>206</v>
      </c>
      <c r="L5397" t="s">
        <v>41</v>
      </c>
      <c r="M5397" t="s">
        <v>23</v>
      </c>
      <c r="N5397" s="3">
        <v>5</v>
      </c>
      <c r="O5397" s="3" t="str">
        <f t="shared" si="505"/>
        <v>Consistent</v>
      </c>
      <c r="P5397" t="str">
        <f t="shared" si="506"/>
        <v>Excellent</v>
      </c>
      <c r="Q5397" s="4">
        <f t="shared" si="507"/>
        <v>74.64</v>
      </c>
      <c r="R5397" s="4">
        <f t="shared" si="508"/>
        <v>7.4639999999999995</v>
      </c>
      <c r="S5397" s="4">
        <f t="shared" si="509"/>
        <v>67.176000000000002</v>
      </c>
    </row>
    <row r="5398" spans="1:19" hidden="1" x14ac:dyDescent="0.35">
      <c r="A5398" t="s">
        <v>15457</v>
      </c>
      <c r="B5398" t="s">
        <v>14827</v>
      </c>
      <c r="C5398" s="1">
        <v>45701</v>
      </c>
      <c r="D5398" t="s">
        <v>101</v>
      </c>
      <c r="E5398" t="s">
        <v>136</v>
      </c>
      <c r="F5398" s="3">
        <v>2</v>
      </c>
      <c r="G5398" s="3" t="str">
        <f t="shared" si="504"/>
        <v>Valid Quantity</v>
      </c>
      <c r="H5398" s="2" t="s">
        <v>15458</v>
      </c>
      <c r="I5398" s="3">
        <v>0</v>
      </c>
      <c r="J5398" t="s">
        <v>39</v>
      </c>
      <c r="K5398" t="s">
        <v>60</v>
      </c>
      <c r="L5398" t="s">
        <v>61</v>
      </c>
      <c r="M5398" t="s">
        <v>23</v>
      </c>
      <c r="N5398" s="3">
        <v>5</v>
      </c>
      <c r="O5398" s="3" t="str">
        <f t="shared" si="505"/>
        <v>Consistent</v>
      </c>
      <c r="P5398" t="str">
        <f t="shared" si="506"/>
        <v>Excellent</v>
      </c>
      <c r="Q5398" s="4">
        <f t="shared" si="507"/>
        <v>168.36</v>
      </c>
      <c r="R5398" s="4">
        <f t="shared" si="508"/>
        <v>0</v>
      </c>
      <c r="S5398" s="4">
        <f t="shared" si="509"/>
        <v>168.36</v>
      </c>
    </row>
    <row r="5399" spans="1:19" hidden="1" x14ac:dyDescent="0.35">
      <c r="A5399" t="s">
        <v>15682</v>
      </c>
      <c r="B5399" t="s">
        <v>1208</v>
      </c>
      <c r="C5399" s="1">
        <v>45701</v>
      </c>
      <c r="D5399" t="s">
        <v>45</v>
      </c>
      <c r="E5399" t="s">
        <v>269</v>
      </c>
      <c r="F5399" s="3">
        <v>1</v>
      </c>
      <c r="G5399" s="3" t="str">
        <f t="shared" si="504"/>
        <v>Valid Quantity</v>
      </c>
      <c r="H5399" s="2" t="s">
        <v>15683</v>
      </c>
      <c r="I5399" s="3">
        <v>5</v>
      </c>
      <c r="J5399" t="s">
        <v>20</v>
      </c>
      <c r="K5399" t="s">
        <v>74</v>
      </c>
      <c r="L5399" t="s">
        <v>61</v>
      </c>
      <c r="M5399" t="s">
        <v>23</v>
      </c>
      <c r="N5399" s="3">
        <v>4</v>
      </c>
      <c r="O5399" s="3" t="str">
        <f t="shared" si="505"/>
        <v>Consistent</v>
      </c>
      <c r="P5399" t="str">
        <f t="shared" si="506"/>
        <v>Good</v>
      </c>
      <c r="Q5399" s="4">
        <f t="shared" si="507"/>
        <v>53.74</v>
      </c>
      <c r="R5399" s="4">
        <f t="shared" si="508"/>
        <v>2.6869999999999998</v>
      </c>
      <c r="S5399" s="4">
        <f t="shared" si="509"/>
        <v>51.053000000000004</v>
      </c>
    </row>
    <row r="5400" spans="1:19" hidden="1" x14ac:dyDescent="0.35">
      <c r="A5400" t="s">
        <v>15926</v>
      </c>
      <c r="B5400" t="s">
        <v>10884</v>
      </c>
      <c r="C5400" s="1">
        <v>45701</v>
      </c>
      <c r="D5400" t="s">
        <v>64</v>
      </c>
      <c r="E5400" t="s">
        <v>65</v>
      </c>
      <c r="F5400" s="3">
        <v>1</v>
      </c>
      <c r="G5400" s="3" t="str">
        <f t="shared" si="504"/>
        <v>Valid Quantity</v>
      </c>
      <c r="H5400" s="2" t="s">
        <v>15927</v>
      </c>
      <c r="I5400" s="3">
        <v>20</v>
      </c>
      <c r="J5400" t="s">
        <v>54</v>
      </c>
      <c r="K5400" t="s">
        <v>212</v>
      </c>
      <c r="L5400" t="s">
        <v>41</v>
      </c>
      <c r="M5400" t="s">
        <v>23</v>
      </c>
      <c r="N5400" s="3">
        <v>5</v>
      </c>
      <c r="O5400" s="3" t="str">
        <f t="shared" si="505"/>
        <v>Consistent</v>
      </c>
      <c r="P5400" t="str">
        <f t="shared" si="506"/>
        <v>Excellent</v>
      </c>
      <c r="Q5400" s="4">
        <f t="shared" si="507"/>
        <v>41.4</v>
      </c>
      <c r="R5400" s="4">
        <f t="shared" si="508"/>
        <v>8.2799999999999994</v>
      </c>
      <c r="S5400" s="4">
        <f t="shared" si="509"/>
        <v>33.119999999999997</v>
      </c>
    </row>
    <row r="5401" spans="1:19" hidden="1" x14ac:dyDescent="0.35">
      <c r="A5401" t="s">
        <v>16344</v>
      </c>
      <c r="B5401" t="s">
        <v>1138</v>
      </c>
      <c r="C5401" s="1">
        <v>45701</v>
      </c>
      <c r="D5401" t="s">
        <v>64</v>
      </c>
      <c r="E5401" t="s">
        <v>305</v>
      </c>
      <c r="F5401" s="3">
        <v>1</v>
      </c>
      <c r="G5401" s="3" t="str">
        <f t="shared" si="504"/>
        <v>Valid Quantity</v>
      </c>
      <c r="H5401" s="2" t="s">
        <v>16345</v>
      </c>
      <c r="I5401" s="3">
        <v>0</v>
      </c>
      <c r="J5401" t="s">
        <v>67</v>
      </c>
      <c r="K5401" t="s">
        <v>104</v>
      </c>
      <c r="L5401" t="s">
        <v>22</v>
      </c>
      <c r="M5401" t="s">
        <v>23</v>
      </c>
      <c r="N5401" s="3">
        <v>5</v>
      </c>
      <c r="O5401" s="3" t="str">
        <f t="shared" si="505"/>
        <v>Consistent</v>
      </c>
      <c r="P5401" t="str">
        <f t="shared" si="506"/>
        <v>Excellent</v>
      </c>
      <c r="Q5401" s="4">
        <f t="shared" si="507"/>
        <v>51.56</v>
      </c>
      <c r="R5401" s="4">
        <f t="shared" si="508"/>
        <v>0</v>
      </c>
      <c r="S5401" s="4">
        <f t="shared" si="509"/>
        <v>51.56</v>
      </c>
    </row>
    <row r="5402" spans="1:19" hidden="1" x14ac:dyDescent="0.35">
      <c r="A5402" t="s">
        <v>16959</v>
      </c>
      <c r="B5402" t="s">
        <v>1670</v>
      </c>
      <c r="C5402" s="1">
        <v>45701</v>
      </c>
      <c r="D5402" t="s">
        <v>101</v>
      </c>
      <c r="E5402" t="s">
        <v>107</v>
      </c>
      <c r="F5402" s="3">
        <v>2</v>
      </c>
      <c r="G5402" s="3" t="str">
        <f t="shared" si="504"/>
        <v>Valid Quantity</v>
      </c>
      <c r="H5402" s="2" t="s">
        <v>16960</v>
      </c>
      <c r="I5402" s="3">
        <v>20</v>
      </c>
      <c r="J5402" t="s">
        <v>84</v>
      </c>
      <c r="K5402" t="s">
        <v>85</v>
      </c>
      <c r="L5402" t="s">
        <v>86</v>
      </c>
      <c r="M5402" t="s">
        <v>23</v>
      </c>
      <c r="N5402" s="3">
        <v>5</v>
      </c>
      <c r="O5402" s="3" t="str">
        <f t="shared" si="505"/>
        <v>Consistent</v>
      </c>
      <c r="P5402" t="str">
        <f t="shared" si="506"/>
        <v>Excellent</v>
      </c>
      <c r="Q5402" s="4">
        <f t="shared" si="507"/>
        <v>136.04</v>
      </c>
      <c r="R5402" s="4">
        <f t="shared" si="508"/>
        <v>27.207999999999998</v>
      </c>
      <c r="S5402" s="4">
        <f t="shared" si="509"/>
        <v>108.83199999999999</v>
      </c>
    </row>
    <row r="5403" spans="1:19" hidden="1" x14ac:dyDescent="0.35">
      <c r="A5403" t="s">
        <v>19601</v>
      </c>
      <c r="B5403" t="s">
        <v>2819</v>
      </c>
      <c r="C5403" s="1">
        <v>45701</v>
      </c>
      <c r="D5403" t="s">
        <v>45</v>
      </c>
      <c r="E5403" t="s">
        <v>215</v>
      </c>
      <c r="F5403" s="3">
        <v>1</v>
      </c>
      <c r="G5403" s="3" t="str">
        <f t="shared" si="504"/>
        <v>Valid Quantity</v>
      </c>
      <c r="H5403" s="2" t="s">
        <v>16912</v>
      </c>
      <c r="I5403" s="3">
        <v>5</v>
      </c>
      <c r="J5403" t="s">
        <v>84</v>
      </c>
      <c r="K5403" t="s">
        <v>49</v>
      </c>
      <c r="L5403" t="s">
        <v>22</v>
      </c>
      <c r="M5403" t="s">
        <v>32</v>
      </c>
      <c r="O5403" s="3" t="str">
        <f t="shared" si="505"/>
        <v>Consistent</v>
      </c>
      <c r="P5403" t="str">
        <f t="shared" si="506"/>
        <v>Not Rated</v>
      </c>
      <c r="Q5403" s="4">
        <f t="shared" si="507"/>
        <v>45.58</v>
      </c>
      <c r="R5403" s="4">
        <f t="shared" si="508"/>
        <v>2.2789999999999999</v>
      </c>
      <c r="S5403" s="4">
        <f t="shared" si="509"/>
        <v>43.301000000000002</v>
      </c>
    </row>
    <row r="5404" spans="1:19" hidden="1" x14ac:dyDescent="0.35">
      <c r="A5404" t="s">
        <v>20997</v>
      </c>
      <c r="B5404" t="s">
        <v>1197</v>
      </c>
      <c r="C5404" s="1">
        <v>45701</v>
      </c>
      <c r="D5404" t="s">
        <v>159</v>
      </c>
      <c r="E5404" t="s">
        <v>160</v>
      </c>
      <c r="F5404" s="3">
        <v>5</v>
      </c>
      <c r="G5404" s="3" t="str">
        <f t="shared" si="504"/>
        <v>Valid Quantity</v>
      </c>
      <c r="H5404" s="2" t="s">
        <v>1331</v>
      </c>
      <c r="I5404" s="3">
        <v>0</v>
      </c>
      <c r="J5404" t="s">
        <v>54</v>
      </c>
      <c r="K5404" t="s">
        <v>85</v>
      </c>
      <c r="L5404" t="s">
        <v>86</v>
      </c>
      <c r="M5404" t="s">
        <v>68</v>
      </c>
      <c r="O5404" s="3" t="str">
        <f t="shared" si="505"/>
        <v>Consistent</v>
      </c>
      <c r="P5404" t="str">
        <f t="shared" si="506"/>
        <v>Not Rated</v>
      </c>
      <c r="Q5404" s="4">
        <f t="shared" si="507"/>
        <v>114.55</v>
      </c>
      <c r="R5404" s="4">
        <f t="shared" si="508"/>
        <v>0</v>
      </c>
      <c r="S5404" s="4">
        <f t="shared" si="509"/>
        <v>114.55</v>
      </c>
    </row>
    <row r="5405" spans="1:19" hidden="1" x14ac:dyDescent="0.35">
      <c r="A5405" t="s">
        <v>3108</v>
      </c>
      <c r="B5405" t="s">
        <v>3109</v>
      </c>
      <c r="C5405" s="1">
        <v>45702</v>
      </c>
      <c r="D5405" t="s">
        <v>17</v>
      </c>
      <c r="E5405" t="s">
        <v>18</v>
      </c>
      <c r="F5405" s="3">
        <v>2</v>
      </c>
      <c r="G5405" s="3" t="str">
        <f t="shared" si="504"/>
        <v>Valid Quantity</v>
      </c>
      <c r="H5405" s="2" t="s">
        <v>2807</v>
      </c>
      <c r="I5405" s="3">
        <v>10</v>
      </c>
      <c r="J5405" t="s">
        <v>48</v>
      </c>
      <c r="K5405" t="s">
        <v>113</v>
      </c>
      <c r="L5405" t="s">
        <v>61</v>
      </c>
      <c r="M5405" t="s">
        <v>32</v>
      </c>
      <c r="N5405" s="3">
        <v>0</v>
      </c>
      <c r="O5405" s="3" t="str">
        <f t="shared" si="505"/>
        <v>Consistent</v>
      </c>
      <c r="P5405" t="str">
        <f t="shared" si="506"/>
        <v>Not Rated</v>
      </c>
      <c r="Q5405" s="4">
        <f t="shared" si="507"/>
        <v>39.46</v>
      </c>
      <c r="R5405" s="4">
        <f t="shared" si="508"/>
        <v>3.9460000000000002</v>
      </c>
      <c r="S5405" s="4">
        <f t="shared" si="509"/>
        <v>35.514000000000003</v>
      </c>
    </row>
    <row r="5406" spans="1:19" hidden="1" x14ac:dyDescent="0.35">
      <c r="A5406" t="s">
        <v>13449</v>
      </c>
      <c r="B5406" t="s">
        <v>825</v>
      </c>
      <c r="C5406" s="1">
        <v>45702</v>
      </c>
      <c r="D5406" t="s">
        <v>17</v>
      </c>
      <c r="E5406" t="s">
        <v>18</v>
      </c>
      <c r="F5406" s="3">
        <v>4</v>
      </c>
      <c r="G5406" s="3" t="str">
        <f t="shared" si="504"/>
        <v>Valid Quantity</v>
      </c>
      <c r="H5406" s="2" t="s">
        <v>12317</v>
      </c>
      <c r="I5406" s="3">
        <v>5</v>
      </c>
      <c r="J5406" t="s">
        <v>48</v>
      </c>
      <c r="K5406" t="s">
        <v>49</v>
      </c>
      <c r="L5406" t="s">
        <v>22</v>
      </c>
      <c r="M5406" t="s">
        <v>23</v>
      </c>
      <c r="N5406" s="3">
        <v>0</v>
      </c>
      <c r="O5406" s="3" t="str">
        <f t="shared" si="505"/>
        <v>Consistent</v>
      </c>
      <c r="P5406" t="str">
        <f t="shared" si="506"/>
        <v>Not Rated</v>
      </c>
      <c r="Q5406" s="4">
        <f t="shared" si="507"/>
        <v>75.319999999999993</v>
      </c>
      <c r="R5406" s="4">
        <f t="shared" si="508"/>
        <v>3.7659999999999996</v>
      </c>
      <c r="S5406" s="4">
        <f t="shared" si="509"/>
        <v>71.553999999999988</v>
      </c>
    </row>
    <row r="5407" spans="1:19" hidden="1" x14ac:dyDescent="0.35">
      <c r="A5407" t="s">
        <v>19980</v>
      </c>
      <c r="B5407" t="s">
        <v>19981</v>
      </c>
      <c r="C5407" s="1">
        <v>45702</v>
      </c>
      <c r="D5407" t="s">
        <v>81</v>
      </c>
      <c r="E5407" t="s">
        <v>143</v>
      </c>
      <c r="F5407" s="3">
        <v>1</v>
      </c>
      <c r="G5407" s="3" t="str">
        <f t="shared" si="504"/>
        <v>Valid Quantity</v>
      </c>
      <c r="H5407" s="2" t="s">
        <v>19982</v>
      </c>
      <c r="I5407" s="3">
        <v>5</v>
      </c>
      <c r="J5407" t="s">
        <v>20</v>
      </c>
      <c r="K5407" t="s">
        <v>40</v>
      </c>
      <c r="L5407" t="s">
        <v>41</v>
      </c>
      <c r="M5407" t="s">
        <v>185</v>
      </c>
      <c r="O5407" s="3" t="str">
        <f t="shared" si="505"/>
        <v>Consistent</v>
      </c>
      <c r="P5407" t="str">
        <f t="shared" si="506"/>
        <v>Not Rated</v>
      </c>
      <c r="Q5407" s="4">
        <f t="shared" si="507"/>
        <v>65.099999999999994</v>
      </c>
      <c r="R5407" s="4">
        <f t="shared" si="508"/>
        <v>3.2549999999999999</v>
      </c>
      <c r="S5407" s="4">
        <f t="shared" si="509"/>
        <v>61.844999999999992</v>
      </c>
    </row>
    <row r="5408" spans="1:19" hidden="1" x14ac:dyDescent="0.35">
      <c r="A5408" t="s">
        <v>21114</v>
      </c>
      <c r="B5408" t="s">
        <v>16227</v>
      </c>
      <c r="C5408" s="1">
        <v>45702</v>
      </c>
      <c r="D5408" t="s">
        <v>64</v>
      </c>
      <c r="E5408" t="s">
        <v>65</v>
      </c>
      <c r="F5408" s="3">
        <v>1</v>
      </c>
      <c r="G5408" s="3" t="str">
        <f t="shared" si="504"/>
        <v>Valid Quantity</v>
      </c>
      <c r="H5408" s="2" t="s">
        <v>11744</v>
      </c>
      <c r="I5408" s="3">
        <v>15</v>
      </c>
      <c r="J5408" t="s">
        <v>20</v>
      </c>
      <c r="K5408" t="s">
        <v>153</v>
      </c>
      <c r="L5408" t="s">
        <v>120</v>
      </c>
      <c r="M5408" t="s">
        <v>23</v>
      </c>
      <c r="N5408" s="3">
        <v>3</v>
      </c>
      <c r="O5408" s="3" t="str">
        <f t="shared" si="505"/>
        <v>Consistent</v>
      </c>
      <c r="P5408" t="str">
        <f t="shared" si="506"/>
        <v>Average</v>
      </c>
      <c r="Q5408" s="4">
        <f t="shared" si="507"/>
        <v>25.76</v>
      </c>
      <c r="R5408" s="4">
        <f t="shared" si="508"/>
        <v>3.8640000000000003</v>
      </c>
      <c r="S5408" s="4">
        <f t="shared" si="509"/>
        <v>21.896000000000001</v>
      </c>
    </row>
    <row r="5409" spans="1:19" hidden="1" x14ac:dyDescent="0.35">
      <c r="A5409" t="s">
        <v>21321</v>
      </c>
      <c r="B5409" t="s">
        <v>14223</v>
      </c>
      <c r="C5409" s="1">
        <v>45702</v>
      </c>
      <c r="D5409" t="s">
        <v>36</v>
      </c>
      <c r="E5409" t="s">
        <v>341</v>
      </c>
      <c r="F5409" s="3">
        <v>1</v>
      </c>
      <c r="G5409" s="3" t="str">
        <f t="shared" si="504"/>
        <v>Valid Quantity</v>
      </c>
      <c r="H5409" s="2" t="s">
        <v>5852</v>
      </c>
      <c r="I5409" s="3">
        <v>15</v>
      </c>
      <c r="J5409" t="s">
        <v>67</v>
      </c>
      <c r="K5409" t="s">
        <v>180</v>
      </c>
      <c r="L5409" t="s">
        <v>86</v>
      </c>
      <c r="M5409" t="s">
        <v>68</v>
      </c>
      <c r="O5409" s="3" t="str">
        <f t="shared" si="505"/>
        <v>Consistent</v>
      </c>
      <c r="P5409" t="str">
        <f t="shared" si="506"/>
        <v>Not Rated</v>
      </c>
      <c r="Q5409" s="4">
        <f t="shared" si="507"/>
        <v>58.34</v>
      </c>
      <c r="R5409" s="4">
        <f t="shared" si="508"/>
        <v>8.7509999999999994</v>
      </c>
      <c r="S5409" s="4">
        <f t="shared" si="509"/>
        <v>49.589000000000006</v>
      </c>
    </row>
    <row r="5410" spans="1:19" hidden="1" x14ac:dyDescent="0.35">
      <c r="A5410" t="s">
        <v>22504</v>
      </c>
      <c r="B5410" t="s">
        <v>2931</v>
      </c>
      <c r="C5410" s="1">
        <v>45702</v>
      </c>
      <c r="D5410" t="s">
        <v>17</v>
      </c>
      <c r="E5410" t="s">
        <v>18</v>
      </c>
      <c r="F5410" s="3">
        <v>2</v>
      </c>
      <c r="G5410" s="3" t="str">
        <f t="shared" si="504"/>
        <v>Valid Quantity</v>
      </c>
      <c r="H5410" s="2" t="s">
        <v>9142</v>
      </c>
      <c r="I5410" s="3">
        <v>15</v>
      </c>
      <c r="J5410" t="s">
        <v>48</v>
      </c>
      <c r="K5410" t="s">
        <v>55</v>
      </c>
      <c r="L5410" t="s">
        <v>31</v>
      </c>
      <c r="M5410" t="s">
        <v>32</v>
      </c>
      <c r="N5410" s="3">
        <v>0</v>
      </c>
      <c r="O5410" s="3" t="str">
        <f t="shared" si="505"/>
        <v>Consistent</v>
      </c>
      <c r="P5410" t="str">
        <f t="shared" si="506"/>
        <v>Not Rated</v>
      </c>
      <c r="Q5410" s="4">
        <f t="shared" si="507"/>
        <v>14.74</v>
      </c>
      <c r="R5410" s="4">
        <f t="shared" si="508"/>
        <v>2.2109999999999999</v>
      </c>
      <c r="S5410" s="4">
        <f t="shared" si="509"/>
        <v>12.529</v>
      </c>
    </row>
    <row r="5411" spans="1:19" hidden="1" x14ac:dyDescent="0.35">
      <c r="A5411" t="s">
        <v>22868</v>
      </c>
      <c r="B5411" t="s">
        <v>8889</v>
      </c>
      <c r="C5411" s="1">
        <v>45702</v>
      </c>
      <c r="D5411" t="s">
        <v>159</v>
      </c>
      <c r="E5411" t="s">
        <v>197</v>
      </c>
      <c r="F5411" s="3">
        <v>1</v>
      </c>
      <c r="G5411" s="3" t="str">
        <f t="shared" si="504"/>
        <v>Valid Quantity</v>
      </c>
      <c r="H5411" s="2" t="s">
        <v>22869</v>
      </c>
      <c r="I5411" s="3">
        <v>0</v>
      </c>
      <c r="J5411" t="s">
        <v>84</v>
      </c>
      <c r="K5411" t="s">
        <v>131</v>
      </c>
      <c r="L5411" t="s">
        <v>86</v>
      </c>
      <c r="M5411" t="s">
        <v>68</v>
      </c>
      <c r="O5411" s="3" t="str">
        <f t="shared" si="505"/>
        <v>Consistent</v>
      </c>
      <c r="P5411" t="str">
        <f t="shared" si="506"/>
        <v>Not Rated</v>
      </c>
      <c r="Q5411" s="4">
        <f t="shared" si="507"/>
        <v>29.79</v>
      </c>
      <c r="R5411" s="4">
        <f t="shared" si="508"/>
        <v>0</v>
      </c>
      <c r="S5411" s="4">
        <f t="shared" si="509"/>
        <v>29.79</v>
      </c>
    </row>
    <row r="5412" spans="1:19" hidden="1" x14ac:dyDescent="0.35">
      <c r="A5412" t="s">
        <v>2868</v>
      </c>
      <c r="B5412" t="s">
        <v>2869</v>
      </c>
      <c r="C5412" s="1">
        <v>45703</v>
      </c>
      <c r="D5412" t="s">
        <v>81</v>
      </c>
      <c r="E5412" t="s">
        <v>82</v>
      </c>
      <c r="F5412" s="3">
        <v>3</v>
      </c>
      <c r="G5412" s="3" t="str">
        <f t="shared" si="504"/>
        <v>Valid Quantity</v>
      </c>
      <c r="H5412" s="2" t="s">
        <v>2870</v>
      </c>
      <c r="I5412" s="3">
        <v>10</v>
      </c>
      <c r="J5412" t="s">
        <v>20</v>
      </c>
      <c r="K5412" t="s">
        <v>55</v>
      </c>
      <c r="L5412" t="s">
        <v>31</v>
      </c>
      <c r="M5412" t="s">
        <v>32</v>
      </c>
      <c r="O5412" s="3" t="str">
        <f t="shared" si="505"/>
        <v>Consistent</v>
      </c>
      <c r="P5412" t="str">
        <f t="shared" si="506"/>
        <v>Not Rated</v>
      </c>
      <c r="Q5412" s="4">
        <f t="shared" si="507"/>
        <v>321.63</v>
      </c>
      <c r="R5412" s="4">
        <f t="shared" si="508"/>
        <v>32.163000000000004</v>
      </c>
      <c r="S5412" s="4">
        <f t="shared" si="509"/>
        <v>289.46699999999998</v>
      </c>
    </row>
    <row r="5413" spans="1:19" hidden="1" x14ac:dyDescent="0.35">
      <c r="A5413" t="s">
        <v>7637</v>
      </c>
      <c r="B5413" t="s">
        <v>3354</v>
      </c>
      <c r="C5413" s="1">
        <v>45703</v>
      </c>
      <c r="D5413" t="s">
        <v>36</v>
      </c>
      <c r="E5413" t="s">
        <v>183</v>
      </c>
      <c r="F5413" s="3">
        <v>4</v>
      </c>
      <c r="G5413" s="3" t="str">
        <f t="shared" si="504"/>
        <v>Valid Quantity</v>
      </c>
      <c r="H5413" s="2" t="s">
        <v>1928</v>
      </c>
      <c r="I5413" s="3">
        <v>10</v>
      </c>
      <c r="J5413" t="s">
        <v>84</v>
      </c>
      <c r="K5413" t="s">
        <v>119</v>
      </c>
      <c r="L5413" t="s">
        <v>120</v>
      </c>
      <c r="M5413" t="s">
        <v>185</v>
      </c>
      <c r="O5413" s="3" t="str">
        <f t="shared" si="505"/>
        <v>Consistent</v>
      </c>
      <c r="P5413" t="str">
        <f t="shared" si="506"/>
        <v>Not Rated</v>
      </c>
      <c r="Q5413" s="4">
        <f t="shared" si="507"/>
        <v>42.24</v>
      </c>
      <c r="R5413" s="4">
        <f t="shared" si="508"/>
        <v>4.2240000000000002</v>
      </c>
      <c r="S5413" s="4">
        <f t="shared" si="509"/>
        <v>38.016000000000005</v>
      </c>
    </row>
    <row r="5414" spans="1:19" hidden="1" x14ac:dyDescent="0.35">
      <c r="A5414" t="s">
        <v>8031</v>
      </c>
      <c r="B5414" t="s">
        <v>3405</v>
      </c>
      <c r="C5414" s="1">
        <v>45703</v>
      </c>
      <c r="D5414" t="s">
        <v>116</v>
      </c>
      <c r="E5414" t="s">
        <v>447</v>
      </c>
      <c r="F5414" s="3">
        <v>1</v>
      </c>
      <c r="G5414" s="3" t="str">
        <f t="shared" si="504"/>
        <v>Valid Quantity</v>
      </c>
      <c r="H5414" s="2" t="s">
        <v>8032</v>
      </c>
      <c r="I5414" s="3">
        <v>10</v>
      </c>
      <c r="J5414" t="s">
        <v>84</v>
      </c>
      <c r="K5414" t="s">
        <v>153</v>
      </c>
      <c r="L5414" t="s">
        <v>120</v>
      </c>
      <c r="M5414" t="s">
        <v>23</v>
      </c>
      <c r="N5414" s="3">
        <v>5</v>
      </c>
      <c r="O5414" s="3" t="str">
        <f t="shared" si="505"/>
        <v>Consistent</v>
      </c>
      <c r="P5414" t="str">
        <f t="shared" si="506"/>
        <v>Excellent</v>
      </c>
      <c r="Q5414" s="4">
        <f t="shared" si="507"/>
        <v>211.29</v>
      </c>
      <c r="R5414" s="4">
        <f t="shared" si="508"/>
        <v>21.129000000000001</v>
      </c>
      <c r="S5414" s="4">
        <f t="shared" si="509"/>
        <v>190.161</v>
      </c>
    </row>
    <row r="5415" spans="1:19" hidden="1" x14ac:dyDescent="0.35">
      <c r="A5415" t="s">
        <v>9574</v>
      </c>
      <c r="B5415" t="s">
        <v>5460</v>
      </c>
      <c r="C5415" s="1">
        <v>45703</v>
      </c>
      <c r="D5415" t="s">
        <v>64</v>
      </c>
      <c r="E5415" t="s">
        <v>305</v>
      </c>
      <c r="F5415" s="3">
        <v>2</v>
      </c>
      <c r="G5415" s="3" t="str">
        <f t="shared" si="504"/>
        <v>Valid Quantity</v>
      </c>
      <c r="H5415" s="2" t="s">
        <v>9575</v>
      </c>
      <c r="I5415" s="3">
        <v>0</v>
      </c>
      <c r="J5415" t="s">
        <v>20</v>
      </c>
      <c r="K5415" t="s">
        <v>281</v>
      </c>
      <c r="L5415" t="s">
        <v>31</v>
      </c>
      <c r="M5415" t="s">
        <v>23</v>
      </c>
      <c r="N5415" s="3">
        <v>2</v>
      </c>
      <c r="O5415" s="3" t="str">
        <f t="shared" si="505"/>
        <v>Consistent</v>
      </c>
      <c r="P5415" t="str">
        <f t="shared" si="506"/>
        <v>Bad</v>
      </c>
      <c r="Q5415" s="4">
        <f t="shared" si="507"/>
        <v>189.32</v>
      </c>
      <c r="R5415" s="4">
        <f t="shared" si="508"/>
        <v>0</v>
      </c>
      <c r="S5415" s="4">
        <f t="shared" si="509"/>
        <v>189.32</v>
      </c>
    </row>
    <row r="5416" spans="1:19" hidden="1" x14ac:dyDescent="0.35">
      <c r="A5416" t="s">
        <v>11367</v>
      </c>
      <c r="B5416" t="s">
        <v>5722</v>
      </c>
      <c r="C5416" s="1">
        <v>45703</v>
      </c>
      <c r="D5416" t="s">
        <v>101</v>
      </c>
      <c r="E5416" t="s">
        <v>107</v>
      </c>
      <c r="F5416" s="3">
        <v>5</v>
      </c>
      <c r="G5416" s="3" t="str">
        <f t="shared" si="504"/>
        <v>Valid Quantity</v>
      </c>
      <c r="H5416" s="2" t="s">
        <v>449</v>
      </c>
      <c r="I5416" s="3">
        <v>0</v>
      </c>
      <c r="J5416" t="s">
        <v>67</v>
      </c>
      <c r="K5416" t="s">
        <v>55</v>
      </c>
      <c r="L5416" t="s">
        <v>31</v>
      </c>
      <c r="M5416" t="s">
        <v>23</v>
      </c>
      <c r="N5416" s="3">
        <v>5</v>
      </c>
      <c r="O5416" s="3" t="str">
        <f t="shared" si="505"/>
        <v>Consistent</v>
      </c>
      <c r="P5416" t="str">
        <f t="shared" si="506"/>
        <v>Excellent</v>
      </c>
      <c r="Q5416" s="4">
        <f t="shared" si="507"/>
        <v>344.7</v>
      </c>
      <c r="R5416" s="4">
        <f t="shared" si="508"/>
        <v>0</v>
      </c>
      <c r="S5416" s="4">
        <f t="shared" si="509"/>
        <v>344.7</v>
      </c>
    </row>
    <row r="5417" spans="1:19" hidden="1" x14ac:dyDescent="0.35">
      <c r="A5417" t="s">
        <v>11827</v>
      </c>
      <c r="B5417" t="s">
        <v>5302</v>
      </c>
      <c r="C5417" s="1">
        <v>45703</v>
      </c>
      <c r="D5417" t="s">
        <v>81</v>
      </c>
      <c r="E5417" t="s">
        <v>178</v>
      </c>
      <c r="F5417" s="3">
        <v>1</v>
      </c>
      <c r="G5417" s="3" t="str">
        <f t="shared" si="504"/>
        <v>Valid Quantity</v>
      </c>
      <c r="H5417" s="2" t="s">
        <v>7318</v>
      </c>
      <c r="I5417" s="3">
        <v>0</v>
      </c>
      <c r="J5417" t="s">
        <v>48</v>
      </c>
      <c r="K5417" t="s">
        <v>74</v>
      </c>
      <c r="L5417" t="s">
        <v>61</v>
      </c>
      <c r="M5417" t="s">
        <v>75</v>
      </c>
      <c r="N5417" s="3">
        <v>0</v>
      </c>
      <c r="O5417" s="3" t="str">
        <f t="shared" si="505"/>
        <v>Consistent</v>
      </c>
      <c r="P5417" t="str">
        <f t="shared" si="506"/>
        <v>Not Rated</v>
      </c>
      <c r="Q5417" s="4">
        <f t="shared" si="507"/>
        <v>87.62</v>
      </c>
      <c r="R5417" s="4">
        <f t="shared" si="508"/>
        <v>0</v>
      </c>
      <c r="S5417" s="4">
        <f t="shared" si="509"/>
        <v>87.62</v>
      </c>
    </row>
    <row r="5418" spans="1:19" hidden="1" x14ac:dyDescent="0.35">
      <c r="A5418" t="s">
        <v>13152</v>
      </c>
      <c r="B5418" t="s">
        <v>5320</v>
      </c>
      <c r="C5418" s="1">
        <v>45703</v>
      </c>
      <c r="D5418" t="s">
        <v>45</v>
      </c>
      <c r="E5418" t="s">
        <v>46</v>
      </c>
      <c r="F5418" s="3">
        <v>1</v>
      </c>
      <c r="G5418" s="3" t="str">
        <f t="shared" si="504"/>
        <v>Valid Quantity</v>
      </c>
      <c r="H5418" s="2" t="s">
        <v>8364</v>
      </c>
      <c r="I5418" s="3">
        <v>5</v>
      </c>
      <c r="J5418" t="s">
        <v>67</v>
      </c>
      <c r="K5418" t="s">
        <v>104</v>
      </c>
      <c r="L5418" t="s">
        <v>22</v>
      </c>
      <c r="M5418" t="s">
        <v>23</v>
      </c>
      <c r="N5418" s="3">
        <v>3</v>
      </c>
      <c r="O5418" s="3" t="str">
        <f t="shared" si="505"/>
        <v>Consistent</v>
      </c>
      <c r="P5418" t="str">
        <f t="shared" si="506"/>
        <v>Average</v>
      </c>
      <c r="Q5418" s="4">
        <f t="shared" si="507"/>
        <v>28.61</v>
      </c>
      <c r="R5418" s="4">
        <f t="shared" si="508"/>
        <v>1.4305000000000001</v>
      </c>
      <c r="S5418" s="4">
        <f t="shared" si="509"/>
        <v>27.179500000000001</v>
      </c>
    </row>
    <row r="5419" spans="1:19" hidden="1" x14ac:dyDescent="0.35">
      <c r="A5419" t="s">
        <v>14166</v>
      </c>
      <c r="B5419" t="s">
        <v>5249</v>
      </c>
      <c r="C5419" s="1">
        <v>45703</v>
      </c>
      <c r="D5419" t="s">
        <v>36</v>
      </c>
      <c r="E5419" t="s">
        <v>58</v>
      </c>
      <c r="F5419" s="3">
        <v>1</v>
      </c>
      <c r="G5419" s="3" t="str">
        <f t="shared" si="504"/>
        <v>Valid Quantity</v>
      </c>
      <c r="H5419" s="2" t="s">
        <v>14167</v>
      </c>
      <c r="I5419" s="3">
        <v>0</v>
      </c>
      <c r="J5419" t="s">
        <v>84</v>
      </c>
      <c r="K5419" t="s">
        <v>30</v>
      </c>
      <c r="L5419" t="s">
        <v>31</v>
      </c>
      <c r="M5419" t="s">
        <v>68</v>
      </c>
      <c r="O5419" s="3" t="str">
        <f t="shared" si="505"/>
        <v>Consistent</v>
      </c>
      <c r="P5419" t="str">
        <f t="shared" si="506"/>
        <v>Not Rated</v>
      </c>
      <c r="Q5419" s="4">
        <f t="shared" si="507"/>
        <v>101.08</v>
      </c>
      <c r="R5419" s="4">
        <f t="shared" si="508"/>
        <v>0</v>
      </c>
      <c r="S5419" s="4">
        <f t="shared" si="509"/>
        <v>101.08</v>
      </c>
    </row>
    <row r="5420" spans="1:19" hidden="1" x14ac:dyDescent="0.35">
      <c r="A5420" t="s">
        <v>15294</v>
      </c>
      <c r="B5420" t="s">
        <v>13764</v>
      </c>
      <c r="C5420" s="1">
        <v>45703</v>
      </c>
      <c r="D5420" t="s">
        <v>17</v>
      </c>
      <c r="E5420" t="s">
        <v>18</v>
      </c>
      <c r="F5420" s="3">
        <v>2</v>
      </c>
      <c r="G5420" s="3" t="str">
        <f t="shared" si="504"/>
        <v>Valid Quantity</v>
      </c>
      <c r="H5420" s="2" t="s">
        <v>1227</v>
      </c>
      <c r="I5420" s="3">
        <v>0</v>
      </c>
      <c r="J5420" t="s">
        <v>39</v>
      </c>
      <c r="K5420" t="s">
        <v>162</v>
      </c>
      <c r="L5420" t="s">
        <v>163</v>
      </c>
      <c r="M5420" t="s">
        <v>23</v>
      </c>
      <c r="N5420" s="3">
        <v>5</v>
      </c>
      <c r="O5420" s="3" t="str">
        <f t="shared" si="505"/>
        <v>Consistent</v>
      </c>
      <c r="P5420" t="str">
        <f t="shared" si="506"/>
        <v>Excellent</v>
      </c>
      <c r="Q5420" s="4">
        <f t="shared" si="507"/>
        <v>72.44</v>
      </c>
      <c r="R5420" s="4">
        <f t="shared" si="508"/>
        <v>0</v>
      </c>
      <c r="S5420" s="4">
        <f t="shared" si="509"/>
        <v>72.44</v>
      </c>
    </row>
    <row r="5421" spans="1:19" hidden="1" x14ac:dyDescent="0.35">
      <c r="A5421" t="s">
        <v>18033</v>
      </c>
      <c r="B5421" t="s">
        <v>2941</v>
      </c>
      <c r="C5421" s="1">
        <v>45703</v>
      </c>
      <c r="D5421" t="s">
        <v>45</v>
      </c>
      <c r="E5421" t="s">
        <v>432</v>
      </c>
      <c r="F5421" s="3">
        <v>1</v>
      </c>
      <c r="G5421" s="3" t="str">
        <f t="shared" si="504"/>
        <v>Valid Quantity</v>
      </c>
      <c r="H5421" s="2" t="s">
        <v>310</v>
      </c>
      <c r="I5421" s="3">
        <v>0</v>
      </c>
      <c r="J5421" t="s">
        <v>84</v>
      </c>
      <c r="K5421" t="s">
        <v>153</v>
      </c>
      <c r="L5421" t="s">
        <v>120</v>
      </c>
      <c r="M5421" t="s">
        <v>23</v>
      </c>
      <c r="N5421" s="3">
        <v>4</v>
      </c>
      <c r="O5421" s="3" t="str">
        <f t="shared" si="505"/>
        <v>Consistent</v>
      </c>
      <c r="P5421" t="str">
        <f t="shared" si="506"/>
        <v>Good</v>
      </c>
      <c r="Q5421" s="4">
        <f t="shared" si="507"/>
        <v>31.26</v>
      </c>
      <c r="R5421" s="4">
        <f t="shared" si="508"/>
        <v>0</v>
      </c>
      <c r="S5421" s="4">
        <f t="shared" si="509"/>
        <v>31.26</v>
      </c>
    </row>
    <row r="5422" spans="1:19" hidden="1" x14ac:dyDescent="0.35">
      <c r="A5422" t="s">
        <v>18563</v>
      </c>
      <c r="B5422" t="s">
        <v>7178</v>
      </c>
      <c r="C5422" s="1">
        <v>45703</v>
      </c>
      <c r="D5422" t="s">
        <v>159</v>
      </c>
      <c r="E5422" t="s">
        <v>358</v>
      </c>
      <c r="F5422" s="3">
        <v>2</v>
      </c>
      <c r="G5422" s="3" t="str">
        <f t="shared" si="504"/>
        <v>Valid Quantity</v>
      </c>
      <c r="H5422" s="2" t="s">
        <v>10954</v>
      </c>
      <c r="I5422" s="3">
        <v>0</v>
      </c>
      <c r="J5422" t="s">
        <v>54</v>
      </c>
      <c r="K5422" t="s">
        <v>60</v>
      </c>
      <c r="L5422" t="s">
        <v>61</v>
      </c>
      <c r="M5422" t="s">
        <v>23</v>
      </c>
      <c r="N5422" s="3">
        <v>2</v>
      </c>
      <c r="O5422" s="3" t="str">
        <f t="shared" si="505"/>
        <v>Consistent</v>
      </c>
      <c r="P5422" t="str">
        <f t="shared" si="506"/>
        <v>Bad</v>
      </c>
      <c r="Q5422" s="4">
        <f t="shared" si="507"/>
        <v>9.58</v>
      </c>
      <c r="R5422" s="4">
        <f t="shared" si="508"/>
        <v>0</v>
      </c>
      <c r="S5422" s="4">
        <f t="shared" si="509"/>
        <v>9.58</v>
      </c>
    </row>
    <row r="5423" spans="1:19" hidden="1" x14ac:dyDescent="0.35">
      <c r="A5423" t="s">
        <v>20902</v>
      </c>
      <c r="B5423" t="s">
        <v>11453</v>
      </c>
      <c r="C5423" s="1">
        <v>45703</v>
      </c>
      <c r="D5423" t="s">
        <v>45</v>
      </c>
      <c r="E5423" t="s">
        <v>95</v>
      </c>
      <c r="F5423" s="3">
        <v>1</v>
      </c>
      <c r="G5423" s="3" t="str">
        <f t="shared" si="504"/>
        <v>Valid Quantity</v>
      </c>
      <c r="H5423" s="2" t="s">
        <v>16699</v>
      </c>
      <c r="I5423" s="3">
        <v>0</v>
      </c>
      <c r="J5423" t="s">
        <v>84</v>
      </c>
      <c r="K5423" t="s">
        <v>162</v>
      </c>
      <c r="L5423" t="s">
        <v>163</v>
      </c>
      <c r="M5423" t="s">
        <v>32</v>
      </c>
      <c r="O5423" s="3" t="str">
        <f t="shared" si="505"/>
        <v>Consistent</v>
      </c>
      <c r="P5423" t="str">
        <f t="shared" si="506"/>
        <v>Not Rated</v>
      </c>
      <c r="Q5423" s="4">
        <f t="shared" si="507"/>
        <v>13.81</v>
      </c>
      <c r="R5423" s="4">
        <f t="shared" si="508"/>
        <v>0</v>
      </c>
      <c r="S5423" s="4">
        <f t="shared" si="509"/>
        <v>13.81</v>
      </c>
    </row>
    <row r="5424" spans="1:19" hidden="1" x14ac:dyDescent="0.35">
      <c r="A5424" t="s">
        <v>21788</v>
      </c>
      <c r="B5424" t="s">
        <v>1566</v>
      </c>
      <c r="C5424" s="1">
        <v>45703</v>
      </c>
      <c r="D5424" t="s">
        <v>17</v>
      </c>
      <c r="E5424" t="s">
        <v>72</v>
      </c>
      <c r="F5424" s="3">
        <v>1</v>
      </c>
      <c r="G5424" s="3" t="str">
        <f t="shared" si="504"/>
        <v>Valid Quantity</v>
      </c>
      <c r="H5424" s="2" t="s">
        <v>6583</v>
      </c>
      <c r="I5424" s="3">
        <v>0</v>
      </c>
      <c r="J5424" t="s">
        <v>84</v>
      </c>
      <c r="K5424" t="s">
        <v>124</v>
      </c>
      <c r="L5424" t="s">
        <v>61</v>
      </c>
      <c r="M5424" t="s">
        <v>32</v>
      </c>
      <c r="O5424" s="3" t="str">
        <f t="shared" si="505"/>
        <v>Consistent</v>
      </c>
      <c r="P5424" t="str">
        <f t="shared" si="506"/>
        <v>Not Rated</v>
      </c>
      <c r="Q5424" s="4">
        <f t="shared" si="507"/>
        <v>38.21</v>
      </c>
      <c r="R5424" s="4">
        <f t="shared" si="508"/>
        <v>0</v>
      </c>
      <c r="S5424" s="4">
        <f t="shared" si="509"/>
        <v>38.21</v>
      </c>
    </row>
    <row r="5425" spans="1:19" hidden="1" x14ac:dyDescent="0.35">
      <c r="A5425" t="s">
        <v>22316</v>
      </c>
      <c r="B5425" t="s">
        <v>8528</v>
      </c>
      <c r="C5425" s="1">
        <v>45703</v>
      </c>
      <c r="D5425" t="s">
        <v>101</v>
      </c>
      <c r="E5425" t="s">
        <v>107</v>
      </c>
      <c r="F5425" s="3">
        <v>5</v>
      </c>
      <c r="G5425" s="3" t="str">
        <f t="shared" si="504"/>
        <v>Valid Quantity</v>
      </c>
      <c r="H5425" s="2" t="s">
        <v>10661</v>
      </c>
      <c r="I5425" s="3">
        <v>10</v>
      </c>
      <c r="J5425" t="s">
        <v>20</v>
      </c>
      <c r="K5425" t="s">
        <v>206</v>
      </c>
      <c r="L5425" t="s">
        <v>41</v>
      </c>
      <c r="M5425" t="s">
        <v>23</v>
      </c>
      <c r="O5425" s="3" t="str">
        <f t="shared" si="505"/>
        <v>Consistent</v>
      </c>
      <c r="P5425" t="str">
        <f t="shared" si="506"/>
        <v>Not Rated</v>
      </c>
      <c r="Q5425" s="4">
        <f t="shared" si="507"/>
        <v>156.64999999999998</v>
      </c>
      <c r="R5425" s="4">
        <f t="shared" si="508"/>
        <v>15.664999999999997</v>
      </c>
      <c r="S5425" s="4">
        <f t="shared" si="509"/>
        <v>140.98499999999999</v>
      </c>
    </row>
    <row r="5426" spans="1:19" hidden="1" x14ac:dyDescent="0.35">
      <c r="A5426" t="s">
        <v>22556</v>
      </c>
      <c r="B5426" t="s">
        <v>1674</v>
      </c>
      <c r="C5426" s="1">
        <v>45703</v>
      </c>
      <c r="D5426" t="s">
        <v>64</v>
      </c>
      <c r="E5426" t="s">
        <v>416</v>
      </c>
      <c r="F5426" s="3">
        <v>2</v>
      </c>
      <c r="G5426" s="3" t="str">
        <f t="shared" si="504"/>
        <v>Valid Quantity</v>
      </c>
      <c r="H5426" s="2" t="s">
        <v>22557</v>
      </c>
      <c r="I5426" s="3">
        <v>0</v>
      </c>
      <c r="J5426" t="s">
        <v>39</v>
      </c>
      <c r="K5426" t="s">
        <v>212</v>
      </c>
      <c r="L5426" t="s">
        <v>86</v>
      </c>
      <c r="M5426" t="s">
        <v>23</v>
      </c>
      <c r="N5426" s="3">
        <v>5</v>
      </c>
      <c r="O5426" s="3" t="str">
        <f t="shared" si="505"/>
        <v>Consistent</v>
      </c>
      <c r="P5426" t="str">
        <f t="shared" si="506"/>
        <v>Excellent</v>
      </c>
      <c r="Q5426" s="4">
        <f t="shared" si="507"/>
        <v>217.32</v>
      </c>
      <c r="R5426" s="4">
        <f t="shared" si="508"/>
        <v>0</v>
      </c>
      <c r="S5426" s="4">
        <f t="shared" si="509"/>
        <v>217.32</v>
      </c>
    </row>
    <row r="5427" spans="1:19" hidden="1" x14ac:dyDescent="0.35">
      <c r="A5427" t="s">
        <v>22592</v>
      </c>
      <c r="B5427" t="s">
        <v>10686</v>
      </c>
      <c r="C5427" s="1">
        <v>45703</v>
      </c>
      <c r="D5427" t="s">
        <v>159</v>
      </c>
      <c r="E5427" t="s">
        <v>197</v>
      </c>
      <c r="F5427" s="3">
        <v>3</v>
      </c>
      <c r="G5427" s="3" t="str">
        <f t="shared" si="504"/>
        <v>Valid Quantity</v>
      </c>
      <c r="H5427" s="2" t="s">
        <v>784</v>
      </c>
      <c r="I5427" s="3">
        <v>15</v>
      </c>
      <c r="J5427" t="s">
        <v>20</v>
      </c>
      <c r="K5427" t="s">
        <v>162</v>
      </c>
      <c r="L5427" t="s">
        <v>163</v>
      </c>
      <c r="M5427" t="s">
        <v>23</v>
      </c>
      <c r="N5427" s="3">
        <v>5</v>
      </c>
      <c r="O5427" s="3" t="str">
        <f t="shared" si="505"/>
        <v>Consistent</v>
      </c>
      <c r="P5427" t="str">
        <f t="shared" si="506"/>
        <v>Excellent</v>
      </c>
      <c r="Q5427" s="4">
        <f t="shared" si="507"/>
        <v>26.160000000000004</v>
      </c>
      <c r="R5427" s="4">
        <f t="shared" si="508"/>
        <v>3.9240000000000004</v>
      </c>
      <c r="S5427" s="4">
        <f t="shared" si="509"/>
        <v>22.236000000000004</v>
      </c>
    </row>
    <row r="5428" spans="1:19" hidden="1" x14ac:dyDescent="0.35">
      <c r="A5428" t="s">
        <v>761</v>
      </c>
      <c r="B5428" t="s">
        <v>762</v>
      </c>
      <c r="C5428" s="1">
        <v>45704</v>
      </c>
      <c r="D5428" t="s">
        <v>36</v>
      </c>
      <c r="E5428" t="s">
        <v>341</v>
      </c>
      <c r="F5428" s="3">
        <v>2</v>
      </c>
      <c r="G5428" s="3" t="str">
        <f t="shared" si="504"/>
        <v>Valid Quantity</v>
      </c>
      <c r="H5428" s="2" t="s">
        <v>763</v>
      </c>
      <c r="I5428" s="3">
        <v>0</v>
      </c>
      <c r="J5428" t="s">
        <v>48</v>
      </c>
      <c r="K5428" t="s">
        <v>104</v>
      </c>
      <c r="L5428" t="s">
        <v>22</v>
      </c>
      <c r="M5428" t="s">
        <v>185</v>
      </c>
      <c r="N5428" s="3">
        <v>0</v>
      </c>
      <c r="O5428" s="3" t="str">
        <f t="shared" si="505"/>
        <v>Consistent</v>
      </c>
      <c r="P5428" t="str">
        <f t="shared" si="506"/>
        <v>Not Rated</v>
      </c>
      <c r="Q5428" s="4">
        <f t="shared" si="507"/>
        <v>131.91999999999999</v>
      </c>
      <c r="R5428" s="4">
        <f t="shared" si="508"/>
        <v>0</v>
      </c>
      <c r="S5428" s="4">
        <f t="shared" si="509"/>
        <v>131.91999999999999</v>
      </c>
    </row>
    <row r="5429" spans="1:19" hidden="1" x14ac:dyDescent="0.35">
      <c r="A5429" t="s">
        <v>3129</v>
      </c>
      <c r="B5429" t="s">
        <v>3130</v>
      </c>
      <c r="C5429" s="1">
        <v>45704</v>
      </c>
      <c r="D5429" t="s">
        <v>81</v>
      </c>
      <c r="E5429" t="s">
        <v>143</v>
      </c>
      <c r="F5429" s="3">
        <v>1</v>
      </c>
      <c r="G5429" s="3" t="str">
        <f t="shared" si="504"/>
        <v>Valid Quantity</v>
      </c>
      <c r="H5429" s="2" t="s">
        <v>3131</v>
      </c>
      <c r="I5429" s="3">
        <v>10</v>
      </c>
      <c r="J5429" t="s">
        <v>20</v>
      </c>
      <c r="K5429" t="s">
        <v>55</v>
      </c>
      <c r="L5429" t="s">
        <v>31</v>
      </c>
      <c r="M5429" t="s">
        <v>32</v>
      </c>
      <c r="O5429" s="3" t="str">
        <f t="shared" si="505"/>
        <v>Consistent</v>
      </c>
      <c r="P5429" t="str">
        <f t="shared" si="506"/>
        <v>Not Rated</v>
      </c>
      <c r="Q5429" s="4">
        <f t="shared" si="507"/>
        <v>96.48</v>
      </c>
      <c r="R5429" s="4">
        <f t="shared" si="508"/>
        <v>9.6480000000000015</v>
      </c>
      <c r="S5429" s="4">
        <f t="shared" si="509"/>
        <v>86.832000000000008</v>
      </c>
    </row>
    <row r="5430" spans="1:19" hidden="1" x14ac:dyDescent="0.35">
      <c r="A5430" t="s">
        <v>3768</v>
      </c>
      <c r="B5430" t="s">
        <v>3769</v>
      </c>
      <c r="C5430" s="1">
        <v>45704</v>
      </c>
      <c r="D5430" t="s">
        <v>17</v>
      </c>
      <c r="E5430" t="s">
        <v>28</v>
      </c>
      <c r="F5430" s="3">
        <v>2</v>
      </c>
      <c r="G5430" s="3" t="str">
        <f t="shared" si="504"/>
        <v>Valid Quantity</v>
      </c>
      <c r="H5430" s="2" t="s">
        <v>3770</v>
      </c>
      <c r="I5430" s="3">
        <v>10</v>
      </c>
      <c r="J5430" t="s">
        <v>39</v>
      </c>
      <c r="K5430" t="s">
        <v>30</v>
      </c>
      <c r="L5430" t="s">
        <v>31</v>
      </c>
      <c r="M5430" t="s">
        <v>68</v>
      </c>
      <c r="O5430" s="3" t="str">
        <f t="shared" si="505"/>
        <v>Consistent</v>
      </c>
      <c r="P5430" t="str">
        <f t="shared" si="506"/>
        <v>Not Rated</v>
      </c>
      <c r="Q5430" s="4">
        <f t="shared" si="507"/>
        <v>32.119999999999997</v>
      </c>
      <c r="R5430" s="4">
        <f t="shared" si="508"/>
        <v>3.2119999999999997</v>
      </c>
      <c r="S5430" s="4">
        <f t="shared" si="509"/>
        <v>28.907999999999998</v>
      </c>
    </row>
    <row r="5431" spans="1:19" hidden="1" x14ac:dyDescent="0.35">
      <c r="A5431" t="s">
        <v>11846</v>
      </c>
      <c r="B5431" t="s">
        <v>10431</v>
      </c>
      <c r="C5431" s="1">
        <v>45704</v>
      </c>
      <c r="D5431" t="s">
        <v>64</v>
      </c>
      <c r="E5431" t="s">
        <v>65</v>
      </c>
      <c r="F5431" s="3">
        <v>2</v>
      </c>
      <c r="G5431" s="3" t="str">
        <f t="shared" si="504"/>
        <v>Valid Quantity</v>
      </c>
      <c r="H5431" s="2" t="s">
        <v>512</v>
      </c>
      <c r="I5431" s="3">
        <v>0</v>
      </c>
      <c r="J5431" t="s">
        <v>54</v>
      </c>
      <c r="K5431" t="s">
        <v>85</v>
      </c>
      <c r="L5431" t="s">
        <v>86</v>
      </c>
      <c r="M5431" t="s">
        <v>23</v>
      </c>
      <c r="N5431" s="3">
        <v>4</v>
      </c>
      <c r="O5431" s="3" t="str">
        <f t="shared" si="505"/>
        <v>Consistent</v>
      </c>
      <c r="P5431" t="str">
        <f t="shared" si="506"/>
        <v>Good</v>
      </c>
      <c r="Q5431" s="4">
        <f t="shared" si="507"/>
        <v>152.22</v>
      </c>
      <c r="R5431" s="4">
        <f t="shared" si="508"/>
        <v>0</v>
      </c>
      <c r="S5431" s="4">
        <f t="shared" si="509"/>
        <v>152.22</v>
      </c>
    </row>
    <row r="5432" spans="1:19" hidden="1" x14ac:dyDescent="0.35">
      <c r="A5432" t="s">
        <v>11867</v>
      </c>
      <c r="B5432" t="s">
        <v>1519</v>
      </c>
      <c r="C5432" s="1">
        <v>45704</v>
      </c>
      <c r="D5432" t="s">
        <v>81</v>
      </c>
      <c r="E5432" t="s">
        <v>82</v>
      </c>
      <c r="F5432" s="3">
        <v>2</v>
      </c>
      <c r="G5432" s="3" t="str">
        <f t="shared" si="504"/>
        <v>Valid Quantity</v>
      </c>
      <c r="H5432" s="2" t="s">
        <v>11868</v>
      </c>
      <c r="I5432" s="3">
        <v>0</v>
      </c>
      <c r="J5432" t="s">
        <v>20</v>
      </c>
      <c r="K5432" t="s">
        <v>124</v>
      </c>
      <c r="L5432" t="s">
        <v>61</v>
      </c>
      <c r="M5432" t="s">
        <v>23</v>
      </c>
      <c r="N5432" s="3">
        <v>3</v>
      </c>
      <c r="O5432" s="3" t="str">
        <f t="shared" si="505"/>
        <v>Consistent</v>
      </c>
      <c r="P5432" t="str">
        <f t="shared" si="506"/>
        <v>Average</v>
      </c>
      <c r="Q5432" s="4">
        <f t="shared" si="507"/>
        <v>197.66</v>
      </c>
      <c r="R5432" s="4">
        <f t="shared" si="508"/>
        <v>0</v>
      </c>
      <c r="S5432" s="4">
        <f t="shared" si="509"/>
        <v>197.66</v>
      </c>
    </row>
    <row r="5433" spans="1:19" hidden="1" x14ac:dyDescent="0.35">
      <c r="A5433" t="s">
        <v>12848</v>
      </c>
      <c r="B5433" t="s">
        <v>2925</v>
      </c>
      <c r="C5433" s="1">
        <v>45704</v>
      </c>
      <c r="D5433" t="s">
        <v>64</v>
      </c>
      <c r="E5433" t="s">
        <v>305</v>
      </c>
      <c r="F5433" s="3">
        <v>1</v>
      </c>
      <c r="G5433" s="3" t="str">
        <f t="shared" si="504"/>
        <v>Valid Quantity</v>
      </c>
      <c r="H5433" s="2" t="s">
        <v>12849</v>
      </c>
      <c r="I5433" s="3">
        <v>5</v>
      </c>
      <c r="J5433" t="s">
        <v>48</v>
      </c>
      <c r="K5433" t="s">
        <v>162</v>
      </c>
      <c r="L5433" t="s">
        <v>163</v>
      </c>
      <c r="M5433" t="s">
        <v>75</v>
      </c>
      <c r="N5433" s="3">
        <v>0</v>
      </c>
      <c r="O5433" s="3" t="str">
        <f t="shared" si="505"/>
        <v>Consistent</v>
      </c>
      <c r="P5433" t="str">
        <f t="shared" si="506"/>
        <v>Not Rated</v>
      </c>
      <c r="Q5433" s="4">
        <f t="shared" si="507"/>
        <v>109.49</v>
      </c>
      <c r="R5433" s="4">
        <f t="shared" si="508"/>
        <v>5.474499999999999</v>
      </c>
      <c r="S5433" s="4">
        <f t="shared" si="509"/>
        <v>104.0155</v>
      </c>
    </row>
    <row r="5434" spans="1:19" hidden="1" x14ac:dyDescent="0.35">
      <c r="A5434" t="s">
        <v>16022</v>
      </c>
      <c r="B5434" t="s">
        <v>13366</v>
      </c>
      <c r="C5434" s="1">
        <v>45704</v>
      </c>
      <c r="D5434" t="s">
        <v>101</v>
      </c>
      <c r="E5434" t="s">
        <v>345</v>
      </c>
      <c r="F5434" s="3">
        <v>1</v>
      </c>
      <c r="G5434" s="3" t="str">
        <f t="shared" si="504"/>
        <v>Valid Quantity</v>
      </c>
      <c r="H5434" s="2" t="s">
        <v>14611</v>
      </c>
      <c r="I5434" s="3">
        <v>10</v>
      </c>
      <c r="J5434" t="s">
        <v>48</v>
      </c>
      <c r="K5434" t="s">
        <v>119</v>
      </c>
      <c r="L5434" t="s">
        <v>120</v>
      </c>
      <c r="M5434" t="s">
        <v>23</v>
      </c>
      <c r="N5434" s="3">
        <v>2</v>
      </c>
      <c r="O5434" s="3" t="str">
        <f t="shared" si="505"/>
        <v>Consistent</v>
      </c>
      <c r="P5434" t="str">
        <f t="shared" si="506"/>
        <v>Bad</v>
      </c>
      <c r="Q5434" s="4">
        <f t="shared" si="507"/>
        <v>13.73</v>
      </c>
      <c r="R5434" s="4">
        <f t="shared" si="508"/>
        <v>1.3730000000000002</v>
      </c>
      <c r="S5434" s="4">
        <f t="shared" si="509"/>
        <v>12.356999999999999</v>
      </c>
    </row>
    <row r="5435" spans="1:19" hidden="1" x14ac:dyDescent="0.35">
      <c r="A5435" t="s">
        <v>16355</v>
      </c>
      <c r="B5435" t="s">
        <v>10096</v>
      </c>
      <c r="C5435" s="1">
        <v>45704</v>
      </c>
      <c r="D5435" t="s">
        <v>159</v>
      </c>
      <c r="E5435" t="s">
        <v>197</v>
      </c>
      <c r="F5435" s="3">
        <v>3</v>
      </c>
      <c r="G5435" s="3" t="str">
        <f t="shared" si="504"/>
        <v>Valid Quantity</v>
      </c>
      <c r="H5435" s="2" t="s">
        <v>11632</v>
      </c>
      <c r="I5435" s="3">
        <v>0</v>
      </c>
      <c r="J5435" t="s">
        <v>39</v>
      </c>
      <c r="K5435" t="s">
        <v>189</v>
      </c>
      <c r="L5435" t="s">
        <v>120</v>
      </c>
      <c r="M5435" t="s">
        <v>32</v>
      </c>
      <c r="O5435" s="3" t="str">
        <f t="shared" si="505"/>
        <v>Consistent</v>
      </c>
      <c r="P5435" t="str">
        <f t="shared" si="506"/>
        <v>Not Rated</v>
      </c>
      <c r="Q5435" s="4">
        <f t="shared" si="507"/>
        <v>56.010000000000005</v>
      </c>
      <c r="R5435" s="4">
        <f t="shared" si="508"/>
        <v>0</v>
      </c>
      <c r="S5435" s="4">
        <f t="shared" si="509"/>
        <v>56.010000000000005</v>
      </c>
    </row>
    <row r="5436" spans="1:19" hidden="1" x14ac:dyDescent="0.35">
      <c r="A5436" t="s">
        <v>18233</v>
      </c>
      <c r="B5436" t="s">
        <v>10768</v>
      </c>
      <c r="C5436" s="1">
        <v>45704</v>
      </c>
      <c r="D5436" t="s">
        <v>159</v>
      </c>
      <c r="E5436" t="s">
        <v>160</v>
      </c>
      <c r="F5436" s="3">
        <v>2</v>
      </c>
      <c r="G5436" s="3" t="str">
        <f t="shared" si="504"/>
        <v>Valid Quantity</v>
      </c>
      <c r="H5436" s="2" t="s">
        <v>1097</v>
      </c>
      <c r="I5436" s="3">
        <v>20</v>
      </c>
      <c r="J5436" t="s">
        <v>54</v>
      </c>
      <c r="K5436" t="s">
        <v>85</v>
      </c>
      <c r="L5436" t="s">
        <v>86</v>
      </c>
      <c r="M5436" t="s">
        <v>23</v>
      </c>
      <c r="N5436" s="3">
        <v>4</v>
      </c>
      <c r="O5436" s="3" t="str">
        <f t="shared" si="505"/>
        <v>Consistent</v>
      </c>
      <c r="P5436" t="str">
        <f t="shared" si="506"/>
        <v>Good</v>
      </c>
      <c r="Q5436" s="4">
        <f t="shared" si="507"/>
        <v>38.619999999999997</v>
      </c>
      <c r="R5436" s="4">
        <f t="shared" si="508"/>
        <v>7.7240000000000002</v>
      </c>
      <c r="S5436" s="4">
        <f t="shared" si="509"/>
        <v>30.895999999999997</v>
      </c>
    </row>
    <row r="5437" spans="1:19" hidden="1" x14ac:dyDescent="0.35">
      <c r="A5437" t="s">
        <v>21382</v>
      </c>
      <c r="B5437" t="s">
        <v>16176</v>
      </c>
      <c r="C5437" s="1">
        <v>45704</v>
      </c>
      <c r="D5437" t="s">
        <v>81</v>
      </c>
      <c r="E5437" t="s">
        <v>143</v>
      </c>
      <c r="F5437" s="3">
        <v>1</v>
      </c>
      <c r="G5437" s="3" t="str">
        <f t="shared" si="504"/>
        <v>Valid Quantity</v>
      </c>
      <c r="H5437" s="2" t="s">
        <v>21383</v>
      </c>
      <c r="I5437" s="3">
        <v>0</v>
      </c>
      <c r="J5437" t="s">
        <v>67</v>
      </c>
      <c r="K5437" t="s">
        <v>162</v>
      </c>
      <c r="L5437" t="s">
        <v>163</v>
      </c>
      <c r="M5437" t="s">
        <v>23</v>
      </c>
      <c r="N5437" s="3">
        <v>4</v>
      </c>
      <c r="O5437" s="3" t="str">
        <f t="shared" si="505"/>
        <v>Consistent</v>
      </c>
      <c r="P5437" t="str">
        <f t="shared" si="506"/>
        <v>Good</v>
      </c>
      <c r="Q5437" s="4">
        <f t="shared" si="507"/>
        <v>133.09</v>
      </c>
      <c r="R5437" s="4">
        <f t="shared" si="508"/>
        <v>0</v>
      </c>
      <c r="S5437" s="4">
        <f t="shared" si="509"/>
        <v>133.09</v>
      </c>
    </row>
    <row r="5438" spans="1:19" hidden="1" x14ac:dyDescent="0.35">
      <c r="A5438" t="s">
        <v>3658</v>
      </c>
      <c r="B5438" t="s">
        <v>3659</v>
      </c>
      <c r="C5438" s="1">
        <v>45705</v>
      </c>
      <c r="D5438" t="s">
        <v>101</v>
      </c>
      <c r="E5438" t="s">
        <v>345</v>
      </c>
      <c r="F5438" s="3">
        <v>1</v>
      </c>
      <c r="G5438" s="3" t="str">
        <f t="shared" si="504"/>
        <v>Valid Quantity</v>
      </c>
      <c r="H5438" s="2" t="s">
        <v>3660</v>
      </c>
      <c r="I5438" s="3">
        <v>10</v>
      </c>
      <c r="J5438" t="s">
        <v>48</v>
      </c>
      <c r="K5438" t="s">
        <v>60</v>
      </c>
      <c r="L5438" t="s">
        <v>61</v>
      </c>
      <c r="M5438" t="s">
        <v>32</v>
      </c>
      <c r="N5438" s="3">
        <v>0</v>
      </c>
      <c r="O5438" s="3" t="str">
        <f t="shared" si="505"/>
        <v>Consistent</v>
      </c>
      <c r="P5438" t="str">
        <f t="shared" si="506"/>
        <v>Not Rated</v>
      </c>
      <c r="Q5438" s="4">
        <f t="shared" si="507"/>
        <v>52.39</v>
      </c>
      <c r="R5438" s="4">
        <f t="shared" si="508"/>
        <v>5.2389999999999999</v>
      </c>
      <c r="S5438" s="4">
        <f t="shared" si="509"/>
        <v>47.151000000000003</v>
      </c>
    </row>
    <row r="5439" spans="1:19" hidden="1" x14ac:dyDescent="0.35">
      <c r="A5439" t="s">
        <v>4429</v>
      </c>
      <c r="B5439" t="s">
        <v>2770</v>
      </c>
      <c r="C5439" s="1">
        <v>45705</v>
      </c>
      <c r="D5439" t="s">
        <v>81</v>
      </c>
      <c r="E5439" t="s">
        <v>82</v>
      </c>
      <c r="F5439" s="3">
        <v>4</v>
      </c>
      <c r="G5439" s="3" t="str">
        <f t="shared" si="504"/>
        <v>Valid Quantity</v>
      </c>
      <c r="H5439" s="2" t="s">
        <v>4430</v>
      </c>
      <c r="I5439" s="3">
        <v>0</v>
      </c>
      <c r="J5439" t="s">
        <v>67</v>
      </c>
      <c r="K5439" t="s">
        <v>162</v>
      </c>
      <c r="L5439" t="s">
        <v>163</v>
      </c>
      <c r="M5439" t="s">
        <v>185</v>
      </c>
      <c r="O5439" s="3" t="str">
        <f t="shared" si="505"/>
        <v>Consistent</v>
      </c>
      <c r="P5439" t="str">
        <f t="shared" si="506"/>
        <v>Not Rated</v>
      </c>
      <c r="Q5439" s="4">
        <f t="shared" si="507"/>
        <v>417.48</v>
      </c>
      <c r="R5439" s="4">
        <f t="shared" si="508"/>
        <v>0</v>
      </c>
      <c r="S5439" s="4">
        <f t="shared" si="509"/>
        <v>417.48</v>
      </c>
    </row>
    <row r="5440" spans="1:19" hidden="1" x14ac:dyDescent="0.35">
      <c r="A5440" t="s">
        <v>5456</v>
      </c>
      <c r="B5440" t="s">
        <v>5457</v>
      </c>
      <c r="C5440" s="1">
        <v>45705</v>
      </c>
      <c r="D5440" t="s">
        <v>116</v>
      </c>
      <c r="E5440" t="s">
        <v>173</v>
      </c>
      <c r="F5440" s="3">
        <v>1</v>
      </c>
      <c r="G5440" s="3" t="str">
        <f t="shared" si="504"/>
        <v>Valid Quantity</v>
      </c>
      <c r="H5440" s="2" t="s">
        <v>5458</v>
      </c>
      <c r="I5440" s="3">
        <v>15</v>
      </c>
      <c r="J5440" t="s">
        <v>67</v>
      </c>
      <c r="K5440" t="s">
        <v>131</v>
      </c>
      <c r="L5440" t="s">
        <v>86</v>
      </c>
      <c r="M5440" t="s">
        <v>23</v>
      </c>
      <c r="N5440" s="3">
        <v>5</v>
      </c>
      <c r="O5440" s="3" t="str">
        <f t="shared" si="505"/>
        <v>Consistent</v>
      </c>
      <c r="P5440" t="str">
        <f t="shared" si="506"/>
        <v>Excellent</v>
      </c>
      <c r="Q5440" s="4">
        <f t="shared" si="507"/>
        <v>144.66999999999999</v>
      </c>
      <c r="R5440" s="4">
        <f t="shared" si="508"/>
        <v>21.700499999999998</v>
      </c>
      <c r="S5440" s="4">
        <f t="shared" si="509"/>
        <v>122.96949999999998</v>
      </c>
    </row>
    <row r="5441" spans="1:19" hidden="1" x14ac:dyDescent="0.35">
      <c r="A5441" t="s">
        <v>10879</v>
      </c>
      <c r="B5441" t="s">
        <v>7398</v>
      </c>
      <c r="C5441" s="1">
        <v>45705</v>
      </c>
      <c r="D5441" t="s">
        <v>36</v>
      </c>
      <c r="E5441" t="s">
        <v>52</v>
      </c>
      <c r="F5441" s="3">
        <v>1</v>
      </c>
      <c r="G5441" s="3" t="str">
        <f t="shared" si="504"/>
        <v>Valid Quantity</v>
      </c>
      <c r="H5441" s="2" t="s">
        <v>10880</v>
      </c>
      <c r="I5441" s="3">
        <v>0</v>
      </c>
      <c r="J5441" t="s">
        <v>67</v>
      </c>
      <c r="K5441" t="s">
        <v>85</v>
      </c>
      <c r="L5441" t="s">
        <v>86</v>
      </c>
      <c r="M5441" t="s">
        <v>23</v>
      </c>
      <c r="N5441" s="3">
        <v>4</v>
      </c>
      <c r="O5441" s="3" t="str">
        <f t="shared" si="505"/>
        <v>Consistent</v>
      </c>
      <c r="P5441" t="str">
        <f t="shared" si="506"/>
        <v>Good</v>
      </c>
      <c r="Q5441" s="4">
        <f t="shared" si="507"/>
        <v>53.11</v>
      </c>
      <c r="R5441" s="4">
        <f t="shared" si="508"/>
        <v>0</v>
      </c>
      <c r="S5441" s="4">
        <f t="shared" si="509"/>
        <v>53.11</v>
      </c>
    </row>
    <row r="5442" spans="1:19" hidden="1" x14ac:dyDescent="0.35">
      <c r="A5442" t="s">
        <v>11762</v>
      </c>
      <c r="B5442" t="s">
        <v>11763</v>
      </c>
      <c r="C5442" s="1">
        <v>45705</v>
      </c>
      <c r="D5442" t="s">
        <v>36</v>
      </c>
      <c r="E5442" t="s">
        <v>341</v>
      </c>
      <c r="F5442" s="3">
        <v>5</v>
      </c>
      <c r="G5442" s="3" t="str">
        <f t="shared" ref="G5442:G5505" si="510">IF(F5442&gt;0,"Valid Quantity",(IF(F5442&lt;0,"Negative Quantity","Zero Quantity")))</f>
        <v>Valid Quantity</v>
      </c>
      <c r="H5442" s="2" t="s">
        <v>11764</v>
      </c>
      <c r="I5442" s="3">
        <v>15</v>
      </c>
      <c r="J5442" t="s">
        <v>48</v>
      </c>
      <c r="K5442" t="s">
        <v>85</v>
      </c>
      <c r="L5442" t="s">
        <v>86</v>
      </c>
      <c r="M5442" t="s">
        <v>185</v>
      </c>
      <c r="N5442" s="3">
        <v>0</v>
      </c>
      <c r="O5442" s="3" t="str">
        <f t="shared" ref="O5442:O5505" si="511">IF(F5442&lt;0,IF(M5442="Returned","Return/Adjustment","Suspicious"),IF(F5442=0,IF(M5442="Delivered","Suspicious","Review"),"Consistent"))</f>
        <v>Consistent</v>
      </c>
      <c r="P5442" t="str">
        <f t="shared" ref="P5442:P5505" si="512">IF(N5442=0,"Not Rated",IF(N5442=5,"Excellent",IF(N5442=4,"Good",IF(N5442=3,"Average",IF(N5442=2,"Bad",IF(N5442=1,"Very Bad"))))))</f>
        <v>Not Rated</v>
      </c>
      <c r="Q5442" s="4">
        <f t="shared" ref="Q5442:Q5505" si="513">VALUE(SUBSTITUTE(H5442,"$",""))*F5442</f>
        <v>621.54999999999995</v>
      </c>
      <c r="R5442" s="4">
        <f t="shared" ref="R5442:R5505" si="514">Q5442*I5442/100</f>
        <v>93.232500000000002</v>
      </c>
      <c r="S5442" s="4">
        <f t="shared" ref="S5442:S5505" si="515">Q5442-R5442</f>
        <v>528.3175</v>
      </c>
    </row>
    <row r="5443" spans="1:19" hidden="1" x14ac:dyDescent="0.35">
      <c r="A5443" t="s">
        <v>12170</v>
      </c>
      <c r="B5443" t="s">
        <v>3068</v>
      </c>
      <c r="C5443" s="1">
        <v>45705</v>
      </c>
      <c r="D5443" t="s">
        <v>64</v>
      </c>
      <c r="E5443" t="s">
        <v>713</v>
      </c>
      <c r="F5443" s="3">
        <v>1</v>
      </c>
      <c r="G5443" s="3" t="str">
        <f t="shared" si="510"/>
        <v>Valid Quantity</v>
      </c>
      <c r="H5443" s="2" t="s">
        <v>2837</v>
      </c>
      <c r="I5443" s="3">
        <v>0</v>
      </c>
      <c r="J5443" t="s">
        <v>39</v>
      </c>
      <c r="K5443" t="s">
        <v>162</v>
      </c>
      <c r="L5443" t="s">
        <v>163</v>
      </c>
      <c r="M5443" t="s">
        <v>23</v>
      </c>
      <c r="N5443" s="3">
        <v>4</v>
      </c>
      <c r="O5443" s="3" t="str">
        <f t="shared" si="511"/>
        <v>Consistent</v>
      </c>
      <c r="P5443" t="str">
        <f t="shared" si="512"/>
        <v>Good</v>
      </c>
      <c r="Q5443" s="4">
        <f t="shared" si="513"/>
        <v>110.06</v>
      </c>
      <c r="R5443" s="4">
        <f t="shared" si="514"/>
        <v>0</v>
      </c>
      <c r="S5443" s="4">
        <f t="shared" si="515"/>
        <v>110.06</v>
      </c>
    </row>
    <row r="5444" spans="1:19" hidden="1" x14ac:dyDescent="0.35">
      <c r="A5444" t="s">
        <v>13232</v>
      </c>
      <c r="B5444" t="s">
        <v>6210</v>
      </c>
      <c r="C5444" s="1">
        <v>45705</v>
      </c>
      <c r="D5444" t="s">
        <v>64</v>
      </c>
      <c r="E5444" t="s">
        <v>851</v>
      </c>
      <c r="F5444" s="3">
        <v>1</v>
      </c>
      <c r="G5444" s="3" t="str">
        <f t="shared" si="510"/>
        <v>Valid Quantity</v>
      </c>
      <c r="H5444" s="2" t="s">
        <v>2591</v>
      </c>
      <c r="I5444" s="3">
        <v>0</v>
      </c>
      <c r="J5444" t="s">
        <v>84</v>
      </c>
      <c r="K5444" t="s">
        <v>153</v>
      </c>
      <c r="L5444" t="s">
        <v>120</v>
      </c>
      <c r="M5444" t="s">
        <v>23</v>
      </c>
      <c r="N5444" s="3">
        <v>2</v>
      </c>
      <c r="O5444" s="3" t="str">
        <f t="shared" si="511"/>
        <v>Consistent</v>
      </c>
      <c r="P5444" t="str">
        <f t="shared" si="512"/>
        <v>Bad</v>
      </c>
      <c r="Q5444" s="4">
        <f t="shared" si="513"/>
        <v>84.68</v>
      </c>
      <c r="R5444" s="4">
        <f t="shared" si="514"/>
        <v>0</v>
      </c>
      <c r="S5444" s="4">
        <f t="shared" si="515"/>
        <v>84.68</v>
      </c>
    </row>
    <row r="5445" spans="1:19" hidden="1" x14ac:dyDescent="0.35">
      <c r="A5445" t="s">
        <v>15229</v>
      </c>
      <c r="B5445" t="s">
        <v>7646</v>
      </c>
      <c r="C5445" s="1">
        <v>45705</v>
      </c>
      <c r="D5445" t="s">
        <v>81</v>
      </c>
      <c r="E5445" t="s">
        <v>178</v>
      </c>
      <c r="F5445" s="3">
        <v>4</v>
      </c>
      <c r="G5445" s="3" t="str">
        <f t="shared" si="510"/>
        <v>Valid Quantity</v>
      </c>
      <c r="H5445" s="2" t="s">
        <v>15230</v>
      </c>
      <c r="I5445" s="3">
        <v>0</v>
      </c>
      <c r="J5445" t="s">
        <v>54</v>
      </c>
      <c r="K5445" t="s">
        <v>30</v>
      </c>
      <c r="L5445" t="s">
        <v>31</v>
      </c>
      <c r="M5445" t="s">
        <v>75</v>
      </c>
      <c r="O5445" s="3" t="str">
        <f t="shared" si="511"/>
        <v>Consistent</v>
      </c>
      <c r="P5445" t="str">
        <f t="shared" si="512"/>
        <v>Not Rated</v>
      </c>
      <c r="Q5445" s="4">
        <f t="shared" si="513"/>
        <v>163.88</v>
      </c>
      <c r="R5445" s="4">
        <f t="shared" si="514"/>
        <v>0</v>
      </c>
      <c r="S5445" s="4">
        <f t="shared" si="515"/>
        <v>163.88</v>
      </c>
    </row>
    <row r="5446" spans="1:19" hidden="1" x14ac:dyDescent="0.35">
      <c r="A5446" t="s">
        <v>15692</v>
      </c>
      <c r="B5446" t="s">
        <v>15693</v>
      </c>
      <c r="C5446" s="1">
        <v>45705</v>
      </c>
      <c r="D5446" t="s">
        <v>116</v>
      </c>
      <c r="E5446" t="s">
        <v>978</v>
      </c>
      <c r="F5446" s="3">
        <v>4</v>
      </c>
      <c r="G5446" s="3" t="str">
        <f t="shared" si="510"/>
        <v>Valid Quantity</v>
      </c>
      <c r="H5446" s="2" t="s">
        <v>3841</v>
      </c>
      <c r="I5446" s="3">
        <v>0</v>
      </c>
      <c r="J5446" t="s">
        <v>54</v>
      </c>
      <c r="K5446" t="s">
        <v>194</v>
      </c>
      <c r="L5446" t="s">
        <v>163</v>
      </c>
      <c r="M5446" t="s">
        <v>23</v>
      </c>
      <c r="N5446" s="3">
        <v>1</v>
      </c>
      <c r="O5446" s="3" t="str">
        <f t="shared" si="511"/>
        <v>Consistent</v>
      </c>
      <c r="P5446" t="str">
        <f t="shared" si="512"/>
        <v>Very Bad</v>
      </c>
      <c r="Q5446" s="4">
        <f t="shared" si="513"/>
        <v>743.36</v>
      </c>
      <c r="R5446" s="4">
        <f t="shared" si="514"/>
        <v>0</v>
      </c>
      <c r="S5446" s="4">
        <f t="shared" si="515"/>
        <v>743.36</v>
      </c>
    </row>
    <row r="5447" spans="1:19" hidden="1" x14ac:dyDescent="0.35">
      <c r="A5447" t="s">
        <v>15855</v>
      </c>
      <c r="B5447" t="s">
        <v>11520</v>
      </c>
      <c r="C5447" s="1">
        <v>45705</v>
      </c>
      <c r="D5447" t="s">
        <v>81</v>
      </c>
      <c r="E5447" t="s">
        <v>82</v>
      </c>
      <c r="F5447" s="3">
        <v>2</v>
      </c>
      <c r="G5447" s="3" t="str">
        <f t="shared" si="510"/>
        <v>Valid Quantity</v>
      </c>
      <c r="H5447" s="2" t="s">
        <v>7489</v>
      </c>
      <c r="I5447" s="3">
        <v>0</v>
      </c>
      <c r="J5447" t="s">
        <v>20</v>
      </c>
      <c r="K5447" t="s">
        <v>55</v>
      </c>
      <c r="L5447" t="s">
        <v>31</v>
      </c>
      <c r="M5447" t="s">
        <v>32</v>
      </c>
      <c r="O5447" s="3" t="str">
        <f t="shared" si="511"/>
        <v>Consistent</v>
      </c>
      <c r="P5447" t="str">
        <f t="shared" si="512"/>
        <v>Not Rated</v>
      </c>
      <c r="Q5447" s="4">
        <f t="shared" si="513"/>
        <v>108.64</v>
      </c>
      <c r="R5447" s="4">
        <f t="shared" si="514"/>
        <v>0</v>
      </c>
      <c r="S5447" s="4">
        <f t="shared" si="515"/>
        <v>108.64</v>
      </c>
    </row>
    <row r="5448" spans="1:19" hidden="1" x14ac:dyDescent="0.35">
      <c r="A5448" t="s">
        <v>16139</v>
      </c>
      <c r="B5448" t="s">
        <v>1533</v>
      </c>
      <c r="C5448" s="1">
        <v>45705</v>
      </c>
      <c r="D5448" t="s">
        <v>101</v>
      </c>
      <c r="E5448" t="s">
        <v>107</v>
      </c>
      <c r="F5448" s="3">
        <v>1</v>
      </c>
      <c r="G5448" s="3" t="str">
        <f t="shared" si="510"/>
        <v>Valid Quantity</v>
      </c>
      <c r="H5448" s="2" t="s">
        <v>16140</v>
      </c>
      <c r="I5448" s="3">
        <v>5</v>
      </c>
      <c r="J5448" t="s">
        <v>48</v>
      </c>
      <c r="K5448" t="s">
        <v>91</v>
      </c>
      <c r="L5448" t="s">
        <v>41</v>
      </c>
      <c r="M5448" t="s">
        <v>68</v>
      </c>
      <c r="N5448" s="3">
        <v>0</v>
      </c>
      <c r="O5448" s="3" t="str">
        <f t="shared" si="511"/>
        <v>Consistent</v>
      </c>
      <c r="P5448" t="str">
        <f t="shared" si="512"/>
        <v>Not Rated</v>
      </c>
      <c r="Q5448" s="4">
        <f t="shared" si="513"/>
        <v>78.61</v>
      </c>
      <c r="R5448" s="4">
        <f t="shared" si="514"/>
        <v>3.9305000000000003</v>
      </c>
      <c r="S5448" s="4">
        <f t="shared" si="515"/>
        <v>74.679500000000004</v>
      </c>
    </row>
    <row r="5449" spans="1:19" hidden="1" x14ac:dyDescent="0.35">
      <c r="A5449" t="s">
        <v>16321</v>
      </c>
      <c r="B5449" t="s">
        <v>11641</v>
      </c>
      <c r="C5449" s="1">
        <v>45705</v>
      </c>
      <c r="D5449" t="s">
        <v>45</v>
      </c>
      <c r="E5449" t="s">
        <v>376</v>
      </c>
      <c r="F5449" s="3">
        <v>4</v>
      </c>
      <c r="G5449" s="3" t="str">
        <f t="shared" si="510"/>
        <v>Valid Quantity</v>
      </c>
      <c r="H5449" s="2" t="s">
        <v>5640</v>
      </c>
      <c r="I5449" s="3">
        <v>10</v>
      </c>
      <c r="J5449" t="s">
        <v>20</v>
      </c>
      <c r="K5449" t="s">
        <v>212</v>
      </c>
      <c r="L5449" t="s">
        <v>22</v>
      </c>
      <c r="M5449" t="s">
        <v>23</v>
      </c>
      <c r="N5449" s="3">
        <v>3</v>
      </c>
      <c r="O5449" s="3" t="str">
        <f t="shared" si="511"/>
        <v>Consistent</v>
      </c>
      <c r="P5449" t="str">
        <f t="shared" si="512"/>
        <v>Average</v>
      </c>
      <c r="Q5449" s="4">
        <f t="shared" si="513"/>
        <v>144.19999999999999</v>
      </c>
      <c r="R5449" s="4">
        <f t="shared" si="514"/>
        <v>14.42</v>
      </c>
      <c r="S5449" s="4">
        <f t="shared" si="515"/>
        <v>129.78</v>
      </c>
    </row>
    <row r="5450" spans="1:19" hidden="1" x14ac:dyDescent="0.35">
      <c r="A5450" t="s">
        <v>19076</v>
      </c>
      <c r="B5450" t="s">
        <v>16454</v>
      </c>
      <c r="C5450" s="1">
        <v>45705</v>
      </c>
      <c r="D5450" t="s">
        <v>17</v>
      </c>
      <c r="E5450" t="s">
        <v>72</v>
      </c>
      <c r="F5450" s="3">
        <v>1</v>
      </c>
      <c r="G5450" s="3" t="str">
        <f t="shared" si="510"/>
        <v>Valid Quantity</v>
      </c>
      <c r="H5450" s="2" t="s">
        <v>1949</v>
      </c>
      <c r="I5450" s="3">
        <v>5</v>
      </c>
      <c r="J5450" t="s">
        <v>20</v>
      </c>
      <c r="K5450" t="s">
        <v>124</v>
      </c>
      <c r="L5450" t="s">
        <v>61</v>
      </c>
      <c r="M5450" t="s">
        <v>23</v>
      </c>
      <c r="N5450" s="3">
        <v>5</v>
      </c>
      <c r="O5450" s="3" t="str">
        <f t="shared" si="511"/>
        <v>Consistent</v>
      </c>
      <c r="P5450" t="str">
        <f t="shared" si="512"/>
        <v>Excellent</v>
      </c>
      <c r="Q5450" s="4">
        <f t="shared" si="513"/>
        <v>5.33</v>
      </c>
      <c r="R5450" s="4">
        <f t="shared" si="514"/>
        <v>0.26649999999999996</v>
      </c>
      <c r="S5450" s="4">
        <f t="shared" si="515"/>
        <v>5.0635000000000003</v>
      </c>
    </row>
    <row r="5451" spans="1:19" hidden="1" x14ac:dyDescent="0.35">
      <c r="A5451" t="s">
        <v>21289</v>
      </c>
      <c r="B5451" t="s">
        <v>6257</v>
      </c>
      <c r="C5451" s="1">
        <v>45705</v>
      </c>
      <c r="D5451" t="s">
        <v>159</v>
      </c>
      <c r="E5451" t="s">
        <v>160</v>
      </c>
      <c r="F5451" s="3">
        <v>2</v>
      </c>
      <c r="G5451" s="3" t="str">
        <f t="shared" si="510"/>
        <v>Valid Quantity</v>
      </c>
      <c r="H5451" s="2" t="s">
        <v>4333</v>
      </c>
      <c r="I5451" s="3">
        <v>0</v>
      </c>
      <c r="J5451" t="s">
        <v>67</v>
      </c>
      <c r="K5451" t="s">
        <v>119</v>
      </c>
      <c r="L5451" t="s">
        <v>120</v>
      </c>
      <c r="M5451" t="s">
        <v>23</v>
      </c>
      <c r="N5451" s="3">
        <v>4</v>
      </c>
      <c r="O5451" s="3" t="str">
        <f t="shared" si="511"/>
        <v>Consistent</v>
      </c>
      <c r="P5451" t="str">
        <f t="shared" si="512"/>
        <v>Good</v>
      </c>
      <c r="Q5451" s="4">
        <f t="shared" si="513"/>
        <v>27.8</v>
      </c>
      <c r="R5451" s="4">
        <f t="shared" si="514"/>
        <v>0</v>
      </c>
      <c r="S5451" s="4">
        <f t="shared" si="515"/>
        <v>27.8</v>
      </c>
    </row>
    <row r="5452" spans="1:19" hidden="1" x14ac:dyDescent="0.35">
      <c r="A5452" t="s">
        <v>22404</v>
      </c>
      <c r="B5452" t="s">
        <v>22405</v>
      </c>
      <c r="C5452" s="1">
        <v>45705</v>
      </c>
      <c r="D5452" t="s">
        <v>116</v>
      </c>
      <c r="E5452" t="s">
        <v>173</v>
      </c>
      <c r="F5452" s="3">
        <v>1</v>
      </c>
      <c r="G5452" s="3" t="str">
        <f t="shared" si="510"/>
        <v>Valid Quantity</v>
      </c>
      <c r="H5452" s="2" t="s">
        <v>22406</v>
      </c>
      <c r="I5452" s="3">
        <v>10</v>
      </c>
      <c r="J5452" t="s">
        <v>39</v>
      </c>
      <c r="K5452" t="s">
        <v>30</v>
      </c>
      <c r="L5452" t="s">
        <v>31</v>
      </c>
      <c r="M5452" t="s">
        <v>32</v>
      </c>
      <c r="O5452" s="3" t="str">
        <f t="shared" si="511"/>
        <v>Consistent</v>
      </c>
      <c r="P5452" t="str">
        <f t="shared" si="512"/>
        <v>Not Rated</v>
      </c>
      <c r="Q5452" s="4">
        <f t="shared" si="513"/>
        <v>248.81</v>
      </c>
      <c r="R5452" s="4">
        <f t="shared" si="514"/>
        <v>24.881</v>
      </c>
      <c r="S5452" s="4">
        <f t="shared" si="515"/>
        <v>223.929</v>
      </c>
    </row>
    <row r="5453" spans="1:19" hidden="1" x14ac:dyDescent="0.35">
      <c r="A5453" t="s">
        <v>23076</v>
      </c>
      <c r="B5453" t="s">
        <v>9838</v>
      </c>
      <c r="C5453" s="1">
        <v>45705</v>
      </c>
      <c r="D5453" t="s">
        <v>101</v>
      </c>
      <c r="E5453" t="s">
        <v>345</v>
      </c>
      <c r="F5453" s="3">
        <v>4</v>
      </c>
      <c r="G5453" s="3" t="str">
        <f t="shared" si="510"/>
        <v>Valid Quantity</v>
      </c>
      <c r="H5453" s="2" t="s">
        <v>11427</v>
      </c>
      <c r="I5453" s="3">
        <v>5</v>
      </c>
      <c r="J5453" t="s">
        <v>84</v>
      </c>
      <c r="K5453" t="s">
        <v>162</v>
      </c>
      <c r="L5453" t="s">
        <v>163</v>
      </c>
      <c r="M5453" t="s">
        <v>23</v>
      </c>
      <c r="N5453" s="3">
        <v>5</v>
      </c>
      <c r="O5453" s="3" t="str">
        <f t="shared" si="511"/>
        <v>Consistent</v>
      </c>
      <c r="P5453" t="str">
        <f t="shared" si="512"/>
        <v>Excellent</v>
      </c>
      <c r="Q5453" s="4">
        <f t="shared" si="513"/>
        <v>46.4</v>
      </c>
      <c r="R5453" s="4">
        <f t="shared" si="514"/>
        <v>2.3199999999999998</v>
      </c>
      <c r="S5453" s="4">
        <f t="shared" si="515"/>
        <v>44.08</v>
      </c>
    </row>
    <row r="5454" spans="1:19" hidden="1" x14ac:dyDescent="0.35">
      <c r="A5454" t="s">
        <v>1388</v>
      </c>
      <c r="B5454" t="s">
        <v>1389</v>
      </c>
      <c r="C5454" s="1">
        <v>45706</v>
      </c>
      <c r="D5454" t="s">
        <v>64</v>
      </c>
      <c r="E5454" t="s">
        <v>416</v>
      </c>
      <c r="F5454" s="3">
        <v>1</v>
      </c>
      <c r="G5454" s="3" t="str">
        <f t="shared" si="510"/>
        <v>Valid Quantity</v>
      </c>
      <c r="H5454" s="2" t="s">
        <v>1390</v>
      </c>
      <c r="I5454" s="3">
        <v>0</v>
      </c>
      <c r="J5454" t="s">
        <v>54</v>
      </c>
      <c r="K5454" t="s">
        <v>85</v>
      </c>
      <c r="L5454" t="s">
        <v>86</v>
      </c>
      <c r="M5454" t="s">
        <v>23</v>
      </c>
      <c r="N5454" s="3">
        <v>5</v>
      </c>
      <c r="O5454" s="3" t="str">
        <f t="shared" si="511"/>
        <v>Consistent</v>
      </c>
      <c r="P5454" t="str">
        <f t="shared" si="512"/>
        <v>Excellent</v>
      </c>
      <c r="Q5454" s="4">
        <f t="shared" si="513"/>
        <v>110.96</v>
      </c>
      <c r="R5454" s="4">
        <f t="shared" si="514"/>
        <v>0</v>
      </c>
      <c r="S5454" s="4">
        <f t="shared" si="515"/>
        <v>110.96</v>
      </c>
    </row>
    <row r="5455" spans="1:19" hidden="1" x14ac:dyDescent="0.35">
      <c r="A5455" t="s">
        <v>4109</v>
      </c>
      <c r="B5455" t="s">
        <v>4110</v>
      </c>
      <c r="C5455" s="1">
        <v>45706</v>
      </c>
      <c r="D5455" t="s">
        <v>36</v>
      </c>
      <c r="E5455" t="s">
        <v>341</v>
      </c>
      <c r="F5455" s="3">
        <v>3</v>
      </c>
      <c r="G5455" s="3" t="str">
        <f t="shared" si="510"/>
        <v>Valid Quantity</v>
      </c>
      <c r="H5455" s="2" t="s">
        <v>4111</v>
      </c>
      <c r="I5455" s="3">
        <v>15</v>
      </c>
      <c r="J5455" t="s">
        <v>84</v>
      </c>
      <c r="K5455" t="s">
        <v>85</v>
      </c>
      <c r="L5455" t="s">
        <v>86</v>
      </c>
      <c r="M5455" t="s">
        <v>23</v>
      </c>
      <c r="N5455" s="3">
        <v>5</v>
      </c>
      <c r="O5455" s="3" t="str">
        <f t="shared" si="511"/>
        <v>Consistent</v>
      </c>
      <c r="P5455" t="str">
        <f t="shared" si="512"/>
        <v>Excellent</v>
      </c>
      <c r="Q5455" s="4">
        <f t="shared" si="513"/>
        <v>471.33000000000004</v>
      </c>
      <c r="R5455" s="4">
        <f t="shared" si="514"/>
        <v>70.6995</v>
      </c>
      <c r="S5455" s="4">
        <f t="shared" si="515"/>
        <v>400.63050000000004</v>
      </c>
    </row>
    <row r="5456" spans="1:19" hidden="1" x14ac:dyDescent="0.35">
      <c r="A5456" t="s">
        <v>5059</v>
      </c>
      <c r="B5456" t="s">
        <v>5060</v>
      </c>
      <c r="C5456" s="1">
        <v>45706</v>
      </c>
      <c r="D5456" t="s">
        <v>101</v>
      </c>
      <c r="E5456" t="s">
        <v>345</v>
      </c>
      <c r="F5456" s="3">
        <v>1</v>
      </c>
      <c r="G5456" s="3" t="str">
        <f t="shared" si="510"/>
        <v>Valid Quantity</v>
      </c>
      <c r="H5456" s="2" t="s">
        <v>5061</v>
      </c>
      <c r="I5456" s="3">
        <v>0</v>
      </c>
      <c r="J5456" t="s">
        <v>39</v>
      </c>
      <c r="K5456" t="s">
        <v>40</v>
      </c>
      <c r="L5456" t="s">
        <v>41</v>
      </c>
      <c r="M5456" t="s">
        <v>23</v>
      </c>
      <c r="N5456" s="3">
        <v>5</v>
      </c>
      <c r="O5456" s="3" t="str">
        <f t="shared" si="511"/>
        <v>Consistent</v>
      </c>
      <c r="P5456" t="str">
        <f t="shared" si="512"/>
        <v>Excellent</v>
      </c>
      <c r="Q5456" s="4">
        <f t="shared" si="513"/>
        <v>37.909999999999997</v>
      </c>
      <c r="R5456" s="4">
        <f t="shared" si="514"/>
        <v>0</v>
      </c>
      <c r="S5456" s="4">
        <f t="shared" si="515"/>
        <v>37.909999999999997</v>
      </c>
    </row>
    <row r="5457" spans="1:19" hidden="1" x14ac:dyDescent="0.35">
      <c r="A5457" t="s">
        <v>8010</v>
      </c>
      <c r="B5457" t="s">
        <v>1436</v>
      </c>
      <c r="C5457" s="1">
        <v>45706</v>
      </c>
      <c r="D5457" t="s">
        <v>64</v>
      </c>
      <c r="E5457" t="s">
        <v>65</v>
      </c>
      <c r="F5457" s="3">
        <v>1</v>
      </c>
      <c r="G5457" s="3" t="str">
        <f t="shared" si="510"/>
        <v>Valid Quantity</v>
      </c>
      <c r="H5457" s="2" t="s">
        <v>8011</v>
      </c>
      <c r="I5457" s="3">
        <v>10</v>
      </c>
      <c r="J5457" t="s">
        <v>54</v>
      </c>
      <c r="K5457" t="s">
        <v>131</v>
      </c>
      <c r="L5457" t="s">
        <v>86</v>
      </c>
      <c r="M5457" t="s">
        <v>68</v>
      </c>
      <c r="O5457" s="3" t="str">
        <f t="shared" si="511"/>
        <v>Consistent</v>
      </c>
      <c r="P5457" t="str">
        <f t="shared" si="512"/>
        <v>Not Rated</v>
      </c>
      <c r="Q5457" s="4">
        <f t="shared" si="513"/>
        <v>96.5</v>
      </c>
      <c r="R5457" s="4">
        <f t="shared" si="514"/>
        <v>9.65</v>
      </c>
      <c r="S5457" s="4">
        <f t="shared" si="515"/>
        <v>86.85</v>
      </c>
    </row>
    <row r="5458" spans="1:19" hidden="1" x14ac:dyDescent="0.35">
      <c r="A5458" t="s">
        <v>8905</v>
      </c>
      <c r="B5458" t="s">
        <v>2103</v>
      </c>
      <c r="C5458" s="1">
        <v>45706</v>
      </c>
      <c r="D5458" t="s">
        <v>116</v>
      </c>
      <c r="E5458" t="s">
        <v>117</v>
      </c>
      <c r="F5458" s="3">
        <v>1</v>
      </c>
      <c r="G5458" s="3" t="str">
        <f t="shared" si="510"/>
        <v>Valid Quantity</v>
      </c>
      <c r="H5458" s="2" t="s">
        <v>8906</v>
      </c>
      <c r="I5458" s="3">
        <v>5</v>
      </c>
      <c r="J5458" t="s">
        <v>39</v>
      </c>
      <c r="K5458" t="s">
        <v>124</v>
      </c>
      <c r="L5458" t="s">
        <v>61</v>
      </c>
      <c r="M5458" t="s">
        <v>32</v>
      </c>
      <c r="O5458" s="3" t="str">
        <f t="shared" si="511"/>
        <v>Consistent</v>
      </c>
      <c r="P5458" t="str">
        <f t="shared" si="512"/>
        <v>Not Rated</v>
      </c>
      <c r="Q5458" s="4">
        <f t="shared" si="513"/>
        <v>128.30000000000001</v>
      </c>
      <c r="R5458" s="4">
        <f t="shared" si="514"/>
        <v>6.415</v>
      </c>
      <c r="S5458" s="4">
        <f t="shared" si="515"/>
        <v>121.88500000000001</v>
      </c>
    </row>
    <row r="5459" spans="1:19" hidden="1" x14ac:dyDescent="0.35">
      <c r="A5459" t="s">
        <v>10130</v>
      </c>
      <c r="B5459" t="s">
        <v>3803</v>
      </c>
      <c r="C5459" s="1">
        <v>45706</v>
      </c>
      <c r="D5459" t="s">
        <v>17</v>
      </c>
      <c r="E5459" t="s">
        <v>18</v>
      </c>
      <c r="F5459" s="3">
        <v>4</v>
      </c>
      <c r="G5459" s="3" t="str">
        <f t="shared" si="510"/>
        <v>Valid Quantity</v>
      </c>
      <c r="H5459" s="2" t="s">
        <v>500</v>
      </c>
      <c r="I5459" s="3">
        <v>15</v>
      </c>
      <c r="J5459" t="s">
        <v>67</v>
      </c>
      <c r="K5459" t="s">
        <v>85</v>
      </c>
      <c r="L5459" t="s">
        <v>86</v>
      </c>
      <c r="M5459" t="s">
        <v>185</v>
      </c>
      <c r="O5459" s="3" t="str">
        <f t="shared" si="511"/>
        <v>Consistent</v>
      </c>
      <c r="P5459" t="str">
        <f t="shared" si="512"/>
        <v>Not Rated</v>
      </c>
      <c r="Q5459" s="4">
        <f t="shared" si="513"/>
        <v>81.64</v>
      </c>
      <c r="R5459" s="4">
        <f t="shared" si="514"/>
        <v>12.245999999999999</v>
      </c>
      <c r="S5459" s="4">
        <f t="shared" si="515"/>
        <v>69.394000000000005</v>
      </c>
    </row>
    <row r="5460" spans="1:19" hidden="1" x14ac:dyDescent="0.35">
      <c r="A5460" t="s">
        <v>13604</v>
      </c>
      <c r="B5460" t="s">
        <v>12016</v>
      </c>
      <c r="C5460" s="1">
        <v>45706</v>
      </c>
      <c r="D5460" t="s">
        <v>36</v>
      </c>
      <c r="E5460" t="s">
        <v>250</v>
      </c>
      <c r="F5460" s="3">
        <v>4</v>
      </c>
      <c r="G5460" s="3" t="str">
        <f t="shared" si="510"/>
        <v>Valid Quantity</v>
      </c>
      <c r="H5460" s="2" t="s">
        <v>13605</v>
      </c>
      <c r="I5460" s="3">
        <v>0</v>
      </c>
      <c r="J5460" t="s">
        <v>48</v>
      </c>
      <c r="K5460" t="s">
        <v>162</v>
      </c>
      <c r="L5460" t="s">
        <v>163</v>
      </c>
      <c r="M5460" t="s">
        <v>32</v>
      </c>
      <c r="N5460" s="3">
        <v>0</v>
      </c>
      <c r="O5460" s="3" t="str">
        <f t="shared" si="511"/>
        <v>Consistent</v>
      </c>
      <c r="P5460" t="str">
        <f t="shared" si="512"/>
        <v>Not Rated</v>
      </c>
      <c r="Q5460" s="4">
        <f t="shared" si="513"/>
        <v>583.20000000000005</v>
      </c>
      <c r="R5460" s="4">
        <f t="shared" si="514"/>
        <v>0</v>
      </c>
      <c r="S5460" s="4">
        <f t="shared" si="515"/>
        <v>583.20000000000005</v>
      </c>
    </row>
    <row r="5461" spans="1:19" hidden="1" x14ac:dyDescent="0.35">
      <c r="A5461" t="s">
        <v>13752</v>
      </c>
      <c r="B5461" t="s">
        <v>13372</v>
      </c>
      <c r="C5461" s="1">
        <v>45706</v>
      </c>
      <c r="D5461" t="s">
        <v>17</v>
      </c>
      <c r="E5461" t="s">
        <v>89</v>
      </c>
      <c r="F5461" s="3">
        <v>3</v>
      </c>
      <c r="G5461" s="3" t="str">
        <f t="shared" si="510"/>
        <v>Valid Quantity</v>
      </c>
      <c r="H5461" s="2" t="s">
        <v>10989</v>
      </c>
      <c r="I5461" s="3">
        <v>5</v>
      </c>
      <c r="J5461" t="s">
        <v>39</v>
      </c>
      <c r="K5461" t="s">
        <v>467</v>
      </c>
      <c r="L5461" t="s">
        <v>120</v>
      </c>
      <c r="M5461" t="s">
        <v>23</v>
      </c>
      <c r="N5461" s="3">
        <v>3</v>
      </c>
      <c r="O5461" s="3" t="str">
        <f t="shared" si="511"/>
        <v>Consistent</v>
      </c>
      <c r="P5461" t="str">
        <f t="shared" si="512"/>
        <v>Average</v>
      </c>
      <c r="Q5461" s="4">
        <f t="shared" si="513"/>
        <v>51.72</v>
      </c>
      <c r="R5461" s="4">
        <f t="shared" si="514"/>
        <v>2.5860000000000003</v>
      </c>
      <c r="S5461" s="4">
        <f t="shared" si="515"/>
        <v>49.134</v>
      </c>
    </row>
    <row r="5462" spans="1:19" hidden="1" x14ac:dyDescent="0.35">
      <c r="A5462" t="s">
        <v>15204</v>
      </c>
      <c r="B5462" t="s">
        <v>8186</v>
      </c>
      <c r="C5462" s="1">
        <v>45706</v>
      </c>
      <c r="D5462" t="s">
        <v>101</v>
      </c>
      <c r="E5462" t="s">
        <v>107</v>
      </c>
      <c r="F5462" s="3">
        <v>3</v>
      </c>
      <c r="G5462" s="3" t="str">
        <f t="shared" si="510"/>
        <v>Valid Quantity</v>
      </c>
      <c r="H5462" s="2" t="s">
        <v>15205</v>
      </c>
      <c r="I5462" s="3">
        <v>0</v>
      </c>
      <c r="J5462" t="s">
        <v>48</v>
      </c>
      <c r="K5462" t="s">
        <v>119</v>
      </c>
      <c r="L5462" t="s">
        <v>120</v>
      </c>
      <c r="M5462" t="s">
        <v>32</v>
      </c>
      <c r="N5462" s="3">
        <v>0</v>
      </c>
      <c r="O5462" s="3" t="str">
        <f t="shared" si="511"/>
        <v>Consistent</v>
      </c>
      <c r="P5462" t="str">
        <f t="shared" si="512"/>
        <v>Not Rated</v>
      </c>
      <c r="Q5462" s="4">
        <f t="shared" si="513"/>
        <v>114.72</v>
      </c>
      <c r="R5462" s="4">
        <f t="shared" si="514"/>
        <v>0</v>
      </c>
      <c r="S5462" s="4">
        <f t="shared" si="515"/>
        <v>114.72</v>
      </c>
    </row>
    <row r="5463" spans="1:19" hidden="1" x14ac:dyDescent="0.35">
      <c r="A5463" t="s">
        <v>18017</v>
      </c>
      <c r="B5463" t="s">
        <v>648</v>
      </c>
      <c r="C5463" s="1">
        <v>45706</v>
      </c>
      <c r="D5463" t="s">
        <v>45</v>
      </c>
      <c r="E5463" t="s">
        <v>46</v>
      </c>
      <c r="F5463" s="3">
        <v>2</v>
      </c>
      <c r="G5463" s="3" t="str">
        <f t="shared" si="510"/>
        <v>Valid Quantity</v>
      </c>
      <c r="H5463" s="2" t="s">
        <v>1253</v>
      </c>
      <c r="I5463" s="3">
        <v>10</v>
      </c>
      <c r="J5463" t="s">
        <v>84</v>
      </c>
      <c r="K5463" t="s">
        <v>180</v>
      </c>
      <c r="L5463" t="s">
        <v>86</v>
      </c>
      <c r="M5463" t="s">
        <v>23</v>
      </c>
      <c r="N5463" s="3">
        <v>4</v>
      </c>
      <c r="O5463" s="3" t="str">
        <f t="shared" si="511"/>
        <v>Consistent</v>
      </c>
      <c r="P5463" t="str">
        <f t="shared" si="512"/>
        <v>Good</v>
      </c>
      <c r="Q5463" s="4">
        <f t="shared" si="513"/>
        <v>48.34</v>
      </c>
      <c r="R5463" s="4">
        <f t="shared" si="514"/>
        <v>4.8340000000000005</v>
      </c>
      <c r="S5463" s="4">
        <f t="shared" si="515"/>
        <v>43.506</v>
      </c>
    </row>
    <row r="5464" spans="1:19" hidden="1" x14ac:dyDescent="0.35">
      <c r="A5464" t="s">
        <v>18727</v>
      </c>
      <c r="B5464" t="s">
        <v>18152</v>
      </c>
      <c r="C5464" s="1">
        <v>45706</v>
      </c>
      <c r="D5464" t="s">
        <v>64</v>
      </c>
      <c r="E5464" t="s">
        <v>65</v>
      </c>
      <c r="F5464" s="3">
        <v>5</v>
      </c>
      <c r="G5464" s="3" t="str">
        <f t="shared" si="510"/>
        <v>Valid Quantity</v>
      </c>
      <c r="H5464" s="2" t="s">
        <v>2952</v>
      </c>
      <c r="I5464" s="3">
        <v>20</v>
      </c>
      <c r="J5464" t="s">
        <v>20</v>
      </c>
      <c r="K5464" t="s">
        <v>104</v>
      </c>
      <c r="L5464" t="s">
        <v>22</v>
      </c>
      <c r="M5464" t="s">
        <v>185</v>
      </c>
      <c r="O5464" s="3" t="str">
        <f t="shared" si="511"/>
        <v>Consistent</v>
      </c>
      <c r="P5464" t="str">
        <f t="shared" si="512"/>
        <v>Not Rated</v>
      </c>
      <c r="Q5464" s="4">
        <f t="shared" si="513"/>
        <v>40.700000000000003</v>
      </c>
      <c r="R5464" s="4">
        <f t="shared" si="514"/>
        <v>8.14</v>
      </c>
      <c r="S5464" s="4">
        <f t="shared" si="515"/>
        <v>32.56</v>
      </c>
    </row>
    <row r="5465" spans="1:19" hidden="1" x14ac:dyDescent="0.35">
      <c r="A5465" t="s">
        <v>19807</v>
      </c>
      <c r="B5465" t="s">
        <v>2675</v>
      </c>
      <c r="C5465" s="1">
        <v>45706</v>
      </c>
      <c r="D5465" t="s">
        <v>45</v>
      </c>
      <c r="E5465" t="s">
        <v>432</v>
      </c>
      <c r="F5465" s="3">
        <v>2</v>
      </c>
      <c r="G5465" s="3" t="str">
        <f t="shared" si="510"/>
        <v>Valid Quantity</v>
      </c>
      <c r="H5465" s="2" t="s">
        <v>8896</v>
      </c>
      <c r="I5465" s="3">
        <v>15</v>
      </c>
      <c r="J5465" t="s">
        <v>84</v>
      </c>
      <c r="K5465" t="s">
        <v>206</v>
      </c>
      <c r="L5465" t="s">
        <v>41</v>
      </c>
      <c r="M5465" t="s">
        <v>23</v>
      </c>
      <c r="N5465" s="3">
        <v>4</v>
      </c>
      <c r="O5465" s="3" t="str">
        <f t="shared" si="511"/>
        <v>Consistent</v>
      </c>
      <c r="P5465" t="str">
        <f t="shared" si="512"/>
        <v>Good</v>
      </c>
      <c r="Q5465" s="4">
        <f t="shared" si="513"/>
        <v>81.64</v>
      </c>
      <c r="R5465" s="4">
        <f t="shared" si="514"/>
        <v>12.245999999999999</v>
      </c>
      <c r="S5465" s="4">
        <f t="shared" si="515"/>
        <v>69.394000000000005</v>
      </c>
    </row>
    <row r="5466" spans="1:19" hidden="1" x14ac:dyDescent="0.35">
      <c r="A5466" t="s">
        <v>20316</v>
      </c>
      <c r="B5466" t="s">
        <v>9582</v>
      </c>
      <c r="C5466" s="1">
        <v>45706</v>
      </c>
      <c r="D5466" t="s">
        <v>36</v>
      </c>
      <c r="E5466" t="s">
        <v>341</v>
      </c>
      <c r="F5466" s="3">
        <v>4</v>
      </c>
      <c r="G5466" s="3" t="str">
        <f t="shared" si="510"/>
        <v>Valid Quantity</v>
      </c>
      <c r="H5466" s="2" t="s">
        <v>20317</v>
      </c>
      <c r="I5466" s="3">
        <v>0</v>
      </c>
      <c r="J5466" t="s">
        <v>84</v>
      </c>
      <c r="K5466" t="s">
        <v>180</v>
      </c>
      <c r="L5466" t="s">
        <v>86</v>
      </c>
      <c r="M5466" t="s">
        <v>68</v>
      </c>
      <c r="O5466" s="3" t="str">
        <f t="shared" si="511"/>
        <v>Consistent</v>
      </c>
      <c r="P5466" t="str">
        <f t="shared" si="512"/>
        <v>Not Rated</v>
      </c>
      <c r="Q5466" s="4">
        <f t="shared" si="513"/>
        <v>693</v>
      </c>
      <c r="R5466" s="4">
        <f t="shared" si="514"/>
        <v>0</v>
      </c>
      <c r="S5466" s="4">
        <f t="shared" si="515"/>
        <v>693</v>
      </c>
    </row>
    <row r="5467" spans="1:19" hidden="1" x14ac:dyDescent="0.35">
      <c r="A5467" t="s">
        <v>21754</v>
      </c>
      <c r="B5467" t="s">
        <v>8825</v>
      </c>
      <c r="C5467" s="1">
        <v>45706</v>
      </c>
      <c r="D5467" t="s">
        <v>101</v>
      </c>
      <c r="E5467" t="s">
        <v>102</v>
      </c>
      <c r="F5467" s="3">
        <v>1</v>
      </c>
      <c r="G5467" s="3" t="str">
        <f t="shared" si="510"/>
        <v>Valid Quantity</v>
      </c>
      <c r="H5467" s="2" t="s">
        <v>5261</v>
      </c>
      <c r="I5467" s="3">
        <v>5</v>
      </c>
      <c r="J5467" t="s">
        <v>54</v>
      </c>
      <c r="K5467" t="s">
        <v>85</v>
      </c>
      <c r="L5467" t="s">
        <v>86</v>
      </c>
      <c r="M5467" t="s">
        <v>185</v>
      </c>
      <c r="O5467" s="3" t="str">
        <f t="shared" si="511"/>
        <v>Consistent</v>
      </c>
      <c r="P5467" t="str">
        <f t="shared" si="512"/>
        <v>Not Rated</v>
      </c>
      <c r="Q5467" s="4">
        <f t="shared" si="513"/>
        <v>32.71</v>
      </c>
      <c r="R5467" s="4">
        <f t="shared" si="514"/>
        <v>1.6355000000000002</v>
      </c>
      <c r="S5467" s="4">
        <f t="shared" si="515"/>
        <v>31.0745</v>
      </c>
    </row>
    <row r="5468" spans="1:19" hidden="1" x14ac:dyDescent="0.35">
      <c r="A5468" t="s">
        <v>22814</v>
      </c>
      <c r="B5468" t="s">
        <v>366</v>
      </c>
      <c r="C5468" s="1">
        <v>45706</v>
      </c>
      <c r="D5468" t="s">
        <v>81</v>
      </c>
      <c r="E5468" t="s">
        <v>82</v>
      </c>
      <c r="F5468" s="3">
        <v>5</v>
      </c>
      <c r="G5468" s="3" t="str">
        <f t="shared" si="510"/>
        <v>Valid Quantity</v>
      </c>
      <c r="H5468" s="2" t="s">
        <v>16335</v>
      </c>
      <c r="I5468" s="3">
        <v>25</v>
      </c>
      <c r="J5468" t="s">
        <v>67</v>
      </c>
      <c r="K5468" t="s">
        <v>85</v>
      </c>
      <c r="L5468" t="s">
        <v>86</v>
      </c>
      <c r="M5468" t="s">
        <v>23</v>
      </c>
      <c r="N5468" s="3">
        <v>4</v>
      </c>
      <c r="O5468" s="3" t="str">
        <f t="shared" si="511"/>
        <v>Consistent</v>
      </c>
      <c r="P5468" t="str">
        <f t="shared" si="512"/>
        <v>Good</v>
      </c>
      <c r="Q5468" s="4">
        <f t="shared" si="513"/>
        <v>681.5</v>
      </c>
      <c r="R5468" s="4">
        <f t="shared" si="514"/>
        <v>170.375</v>
      </c>
      <c r="S5468" s="4">
        <f t="shared" si="515"/>
        <v>511.125</v>
      </c>
    </row>
    <row r="5469" spans="1:19" hidden="1" x14ac:dyDescent="0.35">
      <c r="A5469" t="s">
        <v>22898</v>
      </c>
      <c r="B5469" t="s">
        <v>8435</v>
      </c>
      <c r="C5469" s="1">
        <v>45706</v>
      </c>
      <c r="D5469" t="s">
        <v>159</v>
      </c>
      <c r="E5469" t="s">
        <v>239</v>
      </c>
      <c r="F5469" s="3">
        <v>2</v>
      </c>
      <c r="G5469" s="3" t="str">
        <f t="shared" si="510"/>
        <v>Valid Quantity</v>
      </c>
      <c r="H5469" s="2" t="s">
        <v>2275</v>
      </c>
      <c r="I5469" s="3">
        <v>0</v>
      </c>
      <c r="J5469" t="s">
        <v>67</v>
      </c>
      <c r="K5469" t="s">
        <v>212</v>
      </c>
      <c r="L5469" t="s">
        <v>31</v>
      </c>
      <c r="M5469" t="s">
        <v>23</v>
      </c>
      <c r="N5469" s="3">
        <v>5</v>
      </c>
      <c r="O5469" s="3" t="str">
        <f t="shared" si="511"/>
        <v>Consistent</v>
      </c>
      <c r="P5469" t="str">
        <f t="shared" si="512"/>
        <v>Excellent</v>
      </c>
      <c r="Q5469" s="4">
        <f t="shared" si="513"/>
        <v>12.18</v>
      </c>
      <c r="R5469" s="4">
        <f t="shared" si="514"/>
        <v>0</v>
      </c>
      <c r="S5469" s="4">
        <f t="shared" si="515"/>
        <v>12.18</v>
      </c>
    </row>
    <row r="5470" spans="1:19" hidden="1" x14ac:dyDescent="0.35">
      <c r="A5470" t="s">
        <v>2672</v>
      </c>
      <c r="B5470" t="s">
        <v>2507</v>
      </c>
      <c r="C5470" s="1">
        <v>45707</v>
      </c>
      <c r="D5470" t="s">
        <v>45</v>
      </c>
      <c r="E5470" t="s">
        <v>46</v>
      </c>
      <c r="F5470" s="3">
        <v>1</v>
      </c>
      <c r="G5470" s="3" t="str">
        <f t="shared" si="510"/>
        <v>Valid Quantity</v>
      </c>
      <c r="H5470" s="2" t="s">
        <v>2673</v>
      </c>
      <c r="I5470" s="3">
        <v>0</v>
      </c>
      <c r="J5470" t="s">
        <v>39</v>
      </c>
      <c r="K5470" t="s">
        <v>212</v>
      </c>
      <c r="L5470" t="s">
        <v>41</v>
      </c>
      <c r="M5470" t="s">
        <v>23</v>
      </c>
      <c r="N5470" s="3">
        <v>5</v>
      </c>
      <c r="O5470" s="3" t="str">
        <f t="shared" si="511"/>
        <v>Consistent</v>
      </c>
      <c r="P5470" t="str">
        <f t="shared" si="512"/>
        <v>Excellent</v>
      </c>
      <c r="Q5470" s="4">
        <f t="shared" si="513"/>
        <v>47.79</v>
      </c>
      <c r="R5470" s="4">
        <f t="shared" si="514"/>
        <v>0</v>
      </c>
      <c r="S5470" s="4">
        <f t="shared" si="515"/>
        <v>47.79</v>
      </c>
    </row>
    <row r="5471" spans="1:19" hidden="1" x14ac:dyDescent="0.35">
      <c r="A5471" t="s">
        <v>4796</v>
      </c>
      <c r="B5471" t="s">
        <v>2866</v>
      </c>
      <c r="C5471" s="1">
        <v>45707</v>
      </c>
      <c r="D5471" t="s">
        <v>81</v>
      </c>
      <c r="E5471" t="s">
        <v>147</v>
      </c>
      <c r="F5471" s="3">
        <v>1</v>
      </c>
      <c r="G5471" s="3" t="str">
        <f t="shared" si="510"/>
        <v>Valid Quantity</v>
      </c>
      <c r="H5471" s="2" t="s">
        <v>4797</v>
      </c>
      <c r="I5471" s="3">
        <v>15</v>
      </c>
      <c r="J5471" t="s">
        <v>48</v>
      </c>
      <c r="K5471" t="s">
        <v>21</v>
      </c>
      <c r="L5471" t="s">
        <v>22</v>
      </c>
      <c r="M5471" t="s">
        <v>23</v>
      </c>
      <c r="N5471" s="3">
        <v>5</v>
      </c>
      <c r="O5471" s="3" t="str">
        <f t="shared" si="511"/>
        <v>Consistent</v>
      </c>
      <c r="P5471" t="str">
        <f t="shared" si="512"/>
        <v>Excellent</v>
      </c>
      <c r="Q5471" s="4">
        <f t="shared" si="513"/>
        <v>87.41</v>
      </c>
      <c r="R5471" s="4">
        <f t="shared" si="514"/>
        <v>13.111499999999999</v>
      </c>
      <c r="S5471" s="4">
        <f t="shared" si="515"/>
        <v>74.29849999999999</v>
      </c>
    </row>
    <row r="5472" spans="1:19" hidden="1" x14ac:dyDescent="0.35">
      <c r="A5472" t="s">
        <v>5962</v>
      </c>
      <c r="B5472" t="s">
        <v>4929</v>
      </c>
      <c r="C5472" s="1">
        <v>45707</v>
      </c>
      <c r="D5472" t="s">
        <v>17</v>
      </c>
      <c r="E5472" t="s">
        <v>89</v>
      </c>
      <c r="F5472" s="3">
        <v>1</v>
      </c>
      <c r="G5472" s="3" t="str">
        <f t="shared" si="510"/>
        <v>Valid Quantity</v>
      </c>
      <c r="H5472" s="2" t="s">
        <v>5963</v>
      </c>
      <c r="I5472" s="3">
        <v>15</v>
      </c>
      <c r="J5472" t="s">
        <v>84</v>
      </c>
      <c r="K5472" t="s">
        <v>124</v>
      </c>
      <c r="L5472" t="s">
        <v>61</v>
      </c>
      <c r="M5472" t="s">
        <v>75</v>
      </c>
      <c r="O5472" s="3" t="str">
        <f t="shared" si="511"/>
        <v>Consistent</v>
      </c>
      <c r="P5472" t="str">
        <f t="shared" si="512"/>
        <v>Not Rated</v>
      </c>
      <c r="Q5472" s="4">
        <f t="shared" si="513"/>
        <v>31.81</v>
      </c>
      <c r="R5472" s="4">
        <f t="shared" si="514"/>
        <v>4.7714999999999996</v>
      </c>
      <c r="S5472" s="4">
        <f t="shared" si="515"/>
        <v>27.038499999999999</v>
      </c>
    </row>
    <row r="5473" spans="1:19" hidden="1" x14ac:dyDescent="0.35">
      <c r="A5473" t="s">
        <v>7699</v>
      </c>
      <c r="B5473" t="s">
        <v>7700</v>
      </c>
      <c r="C5473" s="1">
        <v>45707</v>
      </c>
      <c r="D5473" t="s">
        <v>45</v>
      </c>
      <c r="E5473" t="s">
        <v>269</v>
      </c>
      <c r="F5473" s="3">
        <v>1</v>
      </c>
      <c r="G5473" s="3" t="str">
        <f t="shared" si="510"/>
        <v>Valid Quantity</v>
      </c>
      <c r="H5473" s="2" t="s">
        <v>2240</v>
      </c>
      <c r="I5473" s="3">
        <v>0</v>
      </c>
      <c r="J5473" t="s">
        <v>39</v>
      </c>
      <c r="K5473" t="s">
        <v>467</v>
      </c>
      <c r="L5473" t="s">
        <v>120</v>
      </c>
      <c r="M5473" t="s">
        <v>68</v>
      </c>
      <c r="O5473" s="3" t="str">
        <f t="shared" si="511"/>
        <v>Consistent</v>
      </c>
      <c r="P5473" t="str">
        <f t="shared" si="512"/>
        <v>Not Rated</v>
      </c>
      <c r="Q5473" s="4">
        <f t="shared" si="513"/>
        <v>44.49</v>
      </c>
      <c r="R5473" s="4">
        <f t="shared" si="514"/>
        <v>0</v>
      </c>
      <c r="S5473" s="4">
        <f t="shared" si="515"/>
        <v>44.49</v>
      </c>
    </row>
    <row r="5474" spans="1:19" hidden="1" x14ac:dyDescent="0.35">
      <c r="A5474" t="s">
        <v>7803</v>
      </c>
      <c r="B5474" t="s">
        <v>7804</v>
      </c>
      <c r="C5474" s="1">
        <v>45707</v>
      </c>
      <c r="D5474" t="s">
        <v>45</v>
      </c>
      <c r="E5474" t="s">
        <v>215</v>
      </c>
      <c r="F5474" s="3">
        <v>1</v>
      </c>
      <c r="G5474" s="3" t="str">
        <f t="shared" si="510"/>
        <v>Valid Quantity</v>
      </c>
      <c r="H5474" s="2" t="s">
        <v>7805</v>
      </c>
      <c r="I5474" s="3">
        <v>0</v>
      </c>
      <c r="J5474" t="s">
        <v>54</v>
      </c>
      <c r="K5474" t="s">
        <v>467</v>
      </c>
      <c r="L5474" t="s">
        <v>120</v>
      </c>
      <c r="M5474" t="s">
        <v>23</v>
      </c>
      <c r="N5474" s="3">
        <v>4</v>
      </c>
      <c r="O5474" s="3" t="str">
        <f t="shared" si="511"/>
        <v>Consistent</v>
      </c>
      <c r="P5474" t="str">
        <f t="shared" si="512"/>
        <v>Good</v>
      </c>
      <c r="Q5474" s="4">
        <f t="shared" si="513"/>
        <v>47.81</v>
      </c>
      <c r="R5474" s="4">
        <f t="shared" si="514"/>
        <v>0</v>
      </c>
      <c r="S5474" s="4">
        <f t="shared" si="515"/>
        <v>47.81</v>
      </c>
    </row>
    <row r="5475" spans="1:19" hidden="1" x14ac:dyDescent="0.35">
      <c r="A5475" t="s">
        <v>11160</v>
      </c>
      <c r="B5475" t="s">
        <v>4722</v>
      </c>
      <c r="C5475" s="1">
        <v>45707</v>
      </c>
      <c r="D5475" t="s">
        <v>101</v>
      </c>
      <c r="E5475" t="s">
        <v>136</v>
      </c>
      <c r="F5475" s="3">
        <v>1</v>
      </c>
      <c r="G5475" s="3" t="str">
        <f t="shared" si="510"/>
        <v>Valid Quantity</v>
      </c>
      <c r="H5475" s="2" t="s">
        <v>11161</v>
      </c>
      <c r="I5475" s="3">
        <v>0</v>
      </c>
      <c r="J5475" t="s">
        <v>20</v>
      </c>
      <c r="K5475" t="s">
        <v>91</v>
      </c>
      <c r="L5475" t="s">
        <v>41</v>
      </c>
      <c r="M5475" t="s">
        <v>75</v>
      </c>
      <c r="O5475" s="3" t="str">
        <f t="shared" si="511"/>
        <v>Consistent</v>
      </c>
      <c r="P5475" t="str">
        <f t="shared" si="512"/>
        <v>Not Rated</v>
      </c>
      <c r="Q5475" s="4">
        <f t="shared" si="513"/>
        <v>87.02</v>
      </c>
      <c r="R5475" s="4">
        <f t="shared" si="514"/>
        <v>0</v>
      </c>
      <c r="S5475" s="4">
        <f t="shared" si="515"/>
        <v>87.02</v>
      </c>
    </row>
    <row r="5476" spans="1:19" hidden="1" x14ac:dyDescent="0.35">
      <c r="A5476" t="s">
        <v>11896</v>
      </c>
      <c r="B5476" t="s">
        <v>3646</v>
      </c>
      <c r="C5476" s="1">
        <v>45707</v>
      </c>
      <c r="D5476" t="s">
        <v>36</v>
      </c>
      <c r="E5476" t="s">
        <v>37</v>
      </c>
      <c r="F5476" s="3">
        <v>2</v>
      </c>
      <c r="G5476" s="3" t="str">
        <f t="shared" si="510"/>
        <v>Valid Quantity</v>
      </c>
      <c r="H5476" s="2" t="s">
        <v>11897</v>
      </c>
      <c r="I5476" s="3">
        <v>15</v>
      </c>
      <c r="J5476" t="s">
        <v>84</v>
      </c>
      <c r="K5476" t="s">
        <v>30</v>
      </c>
      <c r="L5476" t="s">
        <v>31</v>
      </c>
      <c r="M5476" t="s">
        <v>23</v>
      </c>
      <c r="N5476" s="3">
        <v>3</v>
      </c>
      <c r="O5476" s="3" t="str">
        <f t="shared" si="511"/>
        <v>Consistent</v>
      </c>
      <c r="P5476" t="str">
        <f t="shared" si="512"/>
        <v>Average</v>
      </c>
      <c r="Q5476" s="4">
        <f t="shared" si="513"/>
        <v>319.14</v>
      </c>
      <c r="R5476" s="4">
        <f t="shared" si="514"/>
        <v>47.870999999999995</v>
      </c>
      <c r="S5476" s="4">
        <f t="shared" si="515"/>
        <v>271.26900000000001</v>
      </c>
    </row>
    <row r="5477" spans="1:19" hidden="1" x14ac:dyDescent="0.35">
      <c r="A5477" t="s">
        <v>12679</v>
      </c>
      <c r="B5477" t="s">
        <v>6673</v>
      </c>
      <c r="C5477" s="1">
        <v>45707</v>
      </c>
      <c r="D5477" t="s">
        <v>45</v>
      </c>
      <c r="E5477" t="s">
        <v>215</v>
      </c>
      <c r="F5477" s="3">
        <v>4</v>
      </c>
      <c r="G5477" s="3" t="str">
        <f t="shared" si="510"/>
        <v>Valid Quantity</v>
      </c>
      <c r="H5477" s="2" t="s">
        <v>11800</v>
      </c>
      <c r="I5477" s="3">
        <v>10</v>
      </c>
      <c r="J5477" t="s">
        <v>84</v>
      </c>
      <c r="K5477" t="s">
        <v>119</v>
      </c>
      <c r="L5477" t="s">
        <v>120</v>
      </c>
      <c r="M5477" t="s">
        <v>68</v>
      </c>
      <c r="O5477" s="3" t="str">
        <f t="shared" si="511"/>
        <v>Consistent</v>
      </c>
      <c r="P5477" t="str">
        <f t="shared" si="512"/>
        <v>Not Rated</v>
      </c>
      <c r="Q5477" s="4">
        <f t="shared" si="513"/>
        <v>86.12</v>
      </c>
      <c r="R5477" s="4">
        <f t="shared" si="514"/>
        <v>8.6120000000000001</v>
      </c>
      <c r="S5477" s="4">
        <f t="shared" si="515"/>
        <v>77.50800000000001</v>
      </c>
    </row>
    <row r="5478" spans="1:19" hidden="1" x14ac:dyDescent="0.35">
      <c r="A5478" t="s">
        <v>13033</v>
      </c>
      <c r="B5478" t="s">
        <v>9018</v>
      </c>
      <c r="C5478" s="1">
        <v>45707</v>
      </c>
      <c r="D5478" t="s">
        <v>101</v>
      </c>
      <c r="E5478" t="s">
        <v>345</v>
      </c>
      <c r="F5478" s="3">
        <v>3</v>
      </c>
      <c r="G5478" s="3" t="str">
        <f t="shared" si="510"/>
        <v>Valid Quantity</v>
      </c>
      <c r="H5478" s="2" t="s">
        <v>13034</v>
      </c>
      <c r="I5478" s="3">
        <v>10</v>
      </c>
      <c r="J5478" t="s">
        <v>48</v>
      </c>
      <c r="K5478" t="s">
        <v>194</v>
      </c>
      <c r="L5478" t="s">
        <v>163</v>
      </c>
      <c r="M5478" t="s">
        <v>32</v>
      </c>
      <c r="N5478" s="3">
        <v>0</v>
      </c>
      <c r="O5478" s="3" t="str">
        <f t="shared" si="511"/>
        <v>Consistent</v>
      </c>
      <c r="P5478" t="str">
        <f t="shared" si="512"/>
        <v>Not Rated</v>
      </c>
      <c r="Q5478" s="4">
        <f t="shared" si="513"/>
        <v>239.54999999999998</v>
      </c>
      <c r="R5478" s="4">
        <f t="shared" si="514"/>
        <v>23.954999999999998</v>
      </c>
      <c r="S5478" s="4">
        <f t="shared" si="515"/>
        <v>215.59499999999997</v>
      </c>
    </row>
    <row r="5479" spans="1:19" hidden="1" x14ac:dyDescent="0.35">
      <c r="A5479" t="s">
        <v>17338</v>
      </c>
      <c r="B5479" t="s">
        <v>2806</v>
      </c>
      <c r="C5479" s="1">
        <v>45707</v>
      </c>
      <c r="D5479" t="s">
        <v>36</v>
      </c>
      <c r="E5479" t="s">
        <v>250</v>
      </c>
      <c r="F5479" s="3">
        <v>2</v>
      </c>
      <c r="G5479" s="3" t="str">
        <f t="shared" si="510"/>
        <v>Valid Quantity</v>
      </c>
      <c r="H5479" s="2" t="s">
        <v>7381</v>
      </c>
      <c r="I5479" s="3">
        <v>0</v>
      </c>
      <c r="J5479" t="s">
        <v>48</v>
      </c>
      <c r="K5479" t="s">
        <v>104</v>
      </c>
      <c r="L5479" t="s">
        <v>22</v>
      </c>
      <c r="M5479" t="s">
        <v>75</v>
      </c>
      <c r="N5479" s="3">
        <v>0</v>
      </c>
      <c r="O5479" s="3" t="str">
        <f t="shared" si="511"/>
        <v>Consistent</v>
      </c>
      <c r="P5479" t="str">
        <f t="shared" si="512"/>
        <v>Not Rated</v>
      </c>
      <c r="Q5479" s="4">
        <f t="shared" si="513"/>
        <v>54.2</v>
      </c>
      <c r="R5479" s="4">
        <f t="shared" si="514"/>
        <v>0</v>
      </c>
      <c r="S5479" s="4">
        <f t="shared" si="515"/>
        <v>54.2</v>
      </c>
    </row>
    <row r="5480" spans="1:19" hidden="1" x14ac:dyDescent="0.35">
      <c r="A5480" t="s">
        <v>18239</v>
      </c>
      <c r="B5480" t="s">
        <v>5738</v>
      </c>
      <c r="C5480" s="1">
        <v>45707</v>
      </c>
      <c r="D5480" t="s">
        <v>81</v>
      </c>
      <c r="E5480" t="s">
        <v>147</v>
      </c>
      <c r="F5480" s="3">
        <v>2</v>
      </c>
      <c r="G5480" s="3" t="str">
        <f t="shared" si="510"/>
        <v>Valid Quantity</v>
      </c>
      <c r="H5480" s="2" t="s">
        <v>10413</v>
      </c>
      <c r="I5480" s="3">
        <v>10</v>
      </c>
      <c r="J5480" t="s">
        <v>67</v>
      </c>
      <c r="K5480" t="s">
        <v>124</v>
      </c>
      <c r="L5480" t="s">
        <v>61</v>
      </c>
      <c r="M5480" t="s">
        <v>23</v>
      </c>
      <c r="N5480" s="3">
        <v>3</v>
      </c>
      <c r="O5480" s="3" t="str">
        <f t="shared" si="511"/>
        <v>Consistent</v>
      </c>
      <c r="P5480" t="str">
        <f t="shared" si="512"/>
        <v>Average</v>
      </c>
      <c r="Q5480" s="4">
        <f t="shared" si="513"/>
        <v>46.86</v>
      </c>
      <c r="R5480" s="4">
        <f t="shared" si="514"/>
        <v>4.6859999999999999</v>
      </c>
      <c r="S5480" s="4">
        <f t="shared" si="515"/>
        <v>42.173999999999999</v>
      </c>
    </row>
    <row r="5481" spans="1:19" hidden="1" x14ac:dyDescent="0.35">
      <c r="A5481" t="s">
        <v>18755</v>
      </c>
      <c r="B5481" t="s">
        <v>2044</v>
      </c>
      <c r="C5481" s="1">
        <v>45707</v>
      </c>
      <c r="D5481" t="s">
        <v>45</v>
      </c>
      <c r="E5481" t="s">
        <v>432</v>
      </c>
      <c r="F5481" s="3">
        <v>1</v>
      </c>
      <c r="G5481" s="3" t="str">
        <f t="shared" si="510"/>
        <v>Valid Quantity</v>
      </c>
      <c r="H5481" s="2" t="s">
        <v>9366</v>
      </c>
      <c r="I5481" s="3">
        <v>10</v>
      </c>
      <c r="J5481" t="s">
        <v>54</v>
      </c>
      <c r="K5481" t="s">
        <v>21</v>
      </c>
      <c r="L5481" t="s">
        <v>22</v>
      </c>
      <c r="M5481" t="s">
        <v>23</v>
      </c>
      <c r="N5481" s="3">
        <v>4</v>
      </c>
      <c r="O5481" s="3" t="str">
        <f t="shared" si="511"/>
        <v>Consistent</v>
      </c>
      <c r="P5481" t="str">
        <f t="shared" si="512"/>
        <v>Good</v>
      </c>
      <c r="Q5481" s="4">
        <f t="shared" si="513"/>
        <v>48.57</v>
      </c>
      <c r="R5481" s="4">
        <f t="shared" si="514"/>
        <v>4.8570000000000002</v>
      </c>
      <c r="S5481" s="4">
        <f t="shared" si="515"/>
        <v>43.713000000000001</v>
      </c>
    </row>
    <row r="5482" spans="1:19" hidden="1" x14ac:dyDescent="0.35">
      <c r="A5482" t="s">
        <v>18893</v>
      </c>
      <c r="B5482" t="s">
        <v>5747</v>
      </c>
      <c r="C5482" s="1">
        <v>45707</v>
      </c>
      <c r="D5482" t="s">
        <v>116</v>
      </c>
      <c r="E5482" t="s">
        <v>447</v>
      </c>
      <c r="F5482" s="3">
        <v>2</v>
      </c>
      <c r="G5482" s="3" t="str">
        <f t="shared" si="510"/>
        <v>Valid Quantity</v>
      </c>
      <c r="H5482" s="2" t="s">
        <v>5626</v>
      </c>
      <c r="I5482" s="3">
        <v>15</v>
      </c>
      <c r="J5482" t="s">
        <v>20</v>
      </c>
      <c r="K5482" t="s">
        <v>212</v>
      </c>
      <c r="L5482" t="s">
        <v>120</v>
      </c>
      <c r="M5482" t="s">
        <v>68</v>
      </c>
      <c r="O5482" s="3" t="str">
        <f t="shared" si="511"/>
        <v>Consistent</v>
      </c>
      <c r="P5482" t="str">
        <f t="shared" si="512"/>
        <v>Not Rated</v>
      </c>
      <c r="Q5482" s="4">
        <f t="shared" si="513"/>
        <v>428.64</v>
      </c>
      <c r="R5482" s="4">
        <f t="shared" si="514"/>
        <v>64.295999999999992</v>
      </c>
      <c r="S5482" s="4">
        <f t="shared" si="515"/>
        <v>364.34399999999999</v>
      </c>
    </row>
    <row r="5483" spans="1:19" hidden="1" x14ac:dyDescent="0.35">
      <c r="A5483" t="s">
        <v>18910</v>
      </c>
      <c r="B5483" t="s">
        <v>3877</v>
      </c>
      <c r="C5483" s="1">
        <v>45707</v>
      </c>
      <c r="D5483" t="s">
        <v>17</v>
      </c>
      <c r="E5483" t="s">
        <v>28</v>
      </c>
      <c r="F5483" s="3">
        <v>1</v>
      </c>
      <c r="G5483" s="3" t="str">
        <f t="shared" si="510"/>
        <v>Valid Quantity</v>
      </c>
      <c r="H5483" s="2" t="s">
        <v>12552</v>
      </c>
      <c r="I5483" s="3">
        <v>10</v>
      </c>
      <c r="J5483" t="s">
        <v>48</v>
      </c>
      <c r="K5483" t="s">
        <v>119</v>
      </c>
      <c r="L5483" t="s">
        <v>120</v>
      </c>
      <c r="M5483" t="s">
        <v>68</v>
      </c>
      <c r="N5483" s="3">
        <v>0</v>
      </c>
      <c r="O5483" s="3" t="str">
        <f t="shared" si="511"/>
        <v>Consistent</v>
      </c>
      <c r="P5483" t="str">
        <f t="shared" si="512"/>
        <v>Not Rated</v>
      </c>
      <c r="Q5483" s="4">
        <f t="shared" si="513"/>
        <v>34.19</v>
      </c>
      <c r="R5483" s="4">
        <f t="shared" si="514"/>
        <v>3.4189999999999996</v>
      </c>
      <c r="S5483" s="4">
        <f t="shared" si="515"/>
        <v>30.770999999999997</v>
      </c>
    </row>
    <row r="5484" spans="1:19" hidden="1" x14ac:dyDescent="0.35">
      <c r="A5484" t="s">
        <v>20540</v>
      </c>
      <c r="B5484" t="s">
        <v>13995</v>
      </c>
      <c r="C5484" s="1">
        <v>45707</v>
      </c>
      <c r="D5484" t="s">
        <v>81</v>
      </c>
      <c r="E5484" t="s">
        <v>82</v>
      </c>
      <c r="F5484" s="3">
        <v>3</v>
      </c>
      <c r="G5484" s="3" t="str">
        <f t="shared" si="510"/>
        <v>Valid Quantity</v>
      </c>
      <c r="H5484" s="2" t="s">
        <v>7536</v>
      </c>
      <c r="I5484" s="3">
        <v>20</v>
      </c>
      <c r="J5484" t="s">
        <v>39</v>
      </c>
      <c r="K5484" t="s">
        <v>49</v>
      </c>
      <c r="L5484" t="s">
        <v>22</v>
      </c>
      <c r="M5484" t="s">
        <v>32</v>
      </c>
      <c r="O5484" s="3" t="str">
        <f t="shared" si="511"/>
        <v>Consistent</v>
      </c>
      <c r="P5484" t="str">
        <f t="shared" si="512"/>
        <v>Not Rated</v>
      </c>
      <c r="Q5484" s="4">
        <f t="shared" si="513"/>
        <v>260.19</v>
      </c>
      <c r="R5484" s="4">
        <f t="shared" si="514"/>
        <v>52.038000000000004</v>
      </c>
      <c r="S5484" s="4">
        <f t="shared" si="515"/>
        <v>208.15199999999999</v>
      </c>
    </row>
    <row r="5485" spans="1:19" hidden="1" x14ac:dyDescent="0.35">
      <c r="A5485" t="s">
        <v>21052</v>
      </c>
      <c r="B5485" t="s">
        <v>4083</v>
      </c>
      <c r="C5485" s="1">
        <v>45707</v>
      </c>
      <c r="D5485" t="s">
        <v>159</v>
      </c>
      <c r="E5485" t="s">
        <v>239</v>
      </c>
      <c r="F5485" s="3">
        <v>1</v>
      </c>
      <c r="G5485" s="3" t="str">
        <f t="shared" si="510"/>
        <v>Valid Quantity</v>
      </c>
      <c r="H5485" s="2" t="s">
        <v>13854</v>
      </c>
      <c r="I5485" s="3">
        <v>0</v>
      </c>
      <c r="J5485" t="s">
        <v>48</v>
      </c>
      <c r="K5485" t="s">
        <v>281</v>
      </c>
      <c r="L5485" t="s">
        <v>31</v>
      </c>
      <c r="M5485" t="s">
        <v>23</v>
      </c>
      <c r="N5485" s="3">
        <v>5</v>
      </c>
      <c r="O5485" s="3" t="str">
        <f t="shared" si="511"/>
        <v>Consistent</v>
      </c>
      <c r="P5485" t="str">
        <f t="shared" si="512"/>
        <v>Excellent</v>
      </c>
      <c r="Q5485" s="4">
        <f t="shared" si="513"/>
        <v>7.12</v>
      </c>
      <c r="R5485" s="4">
        <f t="shared" si="514"/>
        <v>0</v>
      </c>
      <c r="S5485" s="4">
        <f t="shared" si="515"/>
        <v>7.12</v>
      </c>
    </row>
    <row r="5486" spans="1:19" hidden="1" x14ac:dyDescent="0.35">
      <c r="A5486" t="s">
        <v>22234</v>
      </c>
      <c r="B5486" t="s">
        <v>8259</v>
      </c>
      <c r="C5486" s="1">
        <v>45707</v>
      </c>
      <c r="D5486" t="s">
        <v>159</v>
      </c>
      <c r="E5486" t="s">
        <v>358</v>
      </c>
      <c r="F5486" s="3">
        <v>2</v>
      </c>
      <c r="G5486" s="3" t="str">
        <f t="shared" si="510"/>
        <v>Valid Quantity</v>
      </c>
      <c r="H5486" s="2" t="s">
        <v>19800</v>
      </c>
      <c r="I5486" s="3">
        <v>0</v>
      </c>
      <c r="J5486" t="s">
        <v>84</v>
      </c>
      <c r="K5486" t="s">
        <v>153</v>
      </c>
      <c r="L5486" t="s">
        <v>120</v>
      </c>
      <c r="M5486" t="s">
        <v>23</v>
      </c>
      <c r="N5486" s="3">
        <v>3</v>
      </c>
      <c r="O5486" s="3" t="str">
        <f t="shared" si="511"/>
        <v>Consistent</v>
      </c>
      <c r="P5486" t="str">
        <f t="shared" si="512"/>
        <v>Average</v>
      </c>
      <c r="Q5486" s="4">
        <f t="shared" si="513"/>
        <v>48.54</v>
      </c>
      <c r="R5486" s="4">
        <f t="shared" si="514"/>
        <v>0</v>
      </c>
      <c r="S5486" s="4">
        <f t="shared" si="515"/>
        <v>48.54</v>
      </c>
    </row>
    <row r="5487" spans="1:19" hidden="1" x14ac:dyDescent="0.35">
      <c r="A5487" t="s">
        <v>22755</v>
      </c>
      <c r="B5487" t="s">
        <v>6949</v>
      </c>
      <c r="C5487" s="1">
        <v>45707</v>
      </c>
      <c r="D5487" t="s">
        <v>17</v>
      </c>
      <c r="E5487" t="s">
        <v>72</v>
      </c>
      <c r="F5487" s="3">
        <v>2</v>
      </c>
      <c r="G5487" s="3" t="str">
        <f t="shared" si="510"/>
        <v>Valid Quantity</v>
      </c>
      <c r="H5487" s="2" t="s">
        <v>364</v>
      </c>
      <c r="I5487" s="3">
        <v>0</v>
      </c>
      <c r="J5487" t="s">
        <v>54</v>
      </c>
      <c r="K5487" t="s">
        <v>162</v>
      </c>
      <c r="L5487" t="s">
        <v>163</v>
      </c>
      <c r="M5487" t="s">
        <v>23</v>
      </c>
      <c r="N5487" s="3">
        <v>3</v>
      </c>
      <c r="O5487" s="3" t="str">
        <f t="shared" si="511"/>
        <v>Consistent</v>
      </c>
      <c r="P5487" t="str">
        <f t="shared" si="512"/>
        <v>Average</v>
      </c>
      <c r="Q5487" s="4">
        <f t="shared" si="513"/>
        <v>54.64</v>
      </c>
      <c r="R5487" s="4">
        <f t="shared" si="514"/>
        <v>0</v>
      </c>
      <c r="S5487" s="4">
        <f t="shared" si="515"/>
        <v>54.64</v>
      </c>
    </row>
    <row r="5488" spans="1:19" hidden="1" x14ac:dyDescent="0.35">
      <c r="A5488" t="s">
        <v>9063</v>
      </c>
      <c r="B5488" t="s">
        <v>9064</v>
      </c>
      <c r="C5488" s="1">
        <v>45708</v>
      </c>
      <c r="D5488" t="s">
        <v>159</v>
      </c>
      <c r="E5488" t="s">
        <v>197</v>
      </c>
      <c r="F5488" s="3">
        <v>1</v>
      </c>
      <c r="G5488" s="3" t="str">
        <f t="shared" si="510"/>
        <v>Valid Quantity</v>
      </c>
      <c r="H5488" s="2" t="s">
        <v>760</v>
      </c>
      <c r="I5488" s="3">
        <v>10</v>
      </c>
      <c r="J5488" t="s">
        <v>67</v>
      </c>
      <c r="K5488" t="s">
        <v>281</v>
      </c>
      <c r="L5488" t="s">
        <v>31</v>
      </c>
      <c r="M5488" t="s">
        <v>68</v>
      </c>
      <c r="O5488" s="3" t="str">
        <f t="shared" si="511"/>
        <v>Consistent</v>
      </c>
      <c r="P5488" t="str">
        <f t="shared" si="512"/>
        <v>Not Rated</v>
      </c>
      <c r="Q5488" s="4">
        <f t="shared" si="513"/>
        <v>13.64</v>
      </c>
      <c r="R5488" s="4">
        <f t="shared" si="514"/>
        <v>1.3640000000000001</v>
      </c>
      <c r="S5488" s="4">
        <f t="shared" si="515"/>
        <v>12.276</v>
      </c>
    </row>
    <row r="5489" spans="1:19" hidden="1" x14ac:dyDescent="0.35">
      <c r="A5489" t="s">
        <v>13708</v>
      </c>
      <c r="B5489" t="s">
        <v>554</v>
      </c>
      <c r="C5489" s="1">
        <v>45708</v>
      </c>
      <c r="D5489" t="s">
        <v>45</v>
      </c>
      <c r="E5489" t="s">
        <v>95</v>
      </c>
      <c r="F5489" s="3">
        <v>2</v>
      </c>
      <c r="G5489" s="3" t="str">
        <f t="shared" si="510"/>
        <v>Valid Quantity</v>
      </c>
      <c r="H5489" s="2" t="s">
        <v>3994</v>
      </c>
      <c r="I5489" s="3">
        <v>10</v>
      </c>
      <c r="J5489" t="s">
        <v>39</v>
      </c>
      <c r="K5489" t="s">
        <v>91</v>
      </c>
      <c r="L5489" t="s">
        <v>41</v>
      </c>
      <c r="M5489" t="s">
        <v>23</v>
      </c>
      <c r="N5489" s="3">
        <v>5</v>
      </c>
      <c r="O5489" s="3" t="str">
        <f t="shared" si="511"/>
        <v>Consistent</v>
      </c>
      <c r="P5489" t="str">
        <f t="shared" si="512"/>
        <v>Excellent</v>
      </c>
      <c r="Q5489" s="4">
        <f t="shared" si="513"/>
        <v>55.24</v>
      </c>
      <c r="R5489" s="4">
        <f t="shared" si="514"/>
        <v>5.524</v>
      </c>
      <c r="S5489" s="4">
        <f t="shared" si="515"/>
        <v>49.716000000000001</v>
      </c>
    </row>
    <row r="5490" spans="1:19" hidden="1" x14ac:dyDescent="0.35">
      <c r="A5490" t="s">
        <v>15961</v>
      </c>
      <c r="B5490" t="s">
        <v>663</v>
      </c>
      <c r="C5490" s="1">
        <v>45708</v>
      </c>
      <c r="D5490" t="s">
        <v>159</v>
      </c>
      <c r="E5490" t="s">
        <v>239</v>
      </c>
      <c r="F5490" s="3">
        <v>1</v>
      </c>
      <c r="G5490" s="3" t="str">
        <f t="shared" si="510"/>
        <v>Valid Quantity</v>
      </c>
      <c r="H5490" s="2" t="s">
        <v>7033</v>
      </c>
      <c r="I5490" s="3">
        <v>0</v>
      </c>
      <c r="J5490" t="s">
        <v>39</v>
      </c>
      <c r="K5490" t="s">
        <v>124</v>
      </c>
      <c r="L5490" t="s">
        <v>61</v>
      </c>
      <c r="M5490" t="s">
        <v>23</v>
      </c>
      <c r="O5490" s="3" t="str">
        <f t="shared" si="511"/>
        <v>Consistent</v>
      </c>
      <c r="P5490" t="str">
        <f t="shared" si="512"/>
        <v>Not Rated</v>
      </c>
      <c r="Q5490" s="4">
        <f t="shared" si="513"/>
        <v>15.3</v>
      </c>
      <c r="R5490" s="4">
        <f t="shared" si="514"/>
        <v>0</v>
      </c>
      <c r="S5490" s="4">
        <f t="shared" si="515"/>
        <v>15.3</v>
      </c>
    </row>
    <row r="5491" spans="1:19" hidden="1" x14ac:dyDescent="0.35">
      <c r="A5491" t="s">
        <v>18108</v>
      </c>
      <c r="B5491" t="s">
        <v>2459</v>
      </c>
      <c r="C5491" s="1">
        <v>45708</v>
      </c>
      <c r="D5491" t="s">
        <v>36</v>
      </c>
      <c r="E5491" t="s">
        <v>52</v>
      </c>
      <c r="F5491" s="3">
        <v>4</v>
      </c>
      <c r="G5491" s="3" t="str">
        <f t="shared" si="510"/>
        <v>Valid Quantity</v>
      </c>
      <c r="H5491" s="2" t="s">
        <v>15453</v>
      </c>
      <c r="I5491" s="3">
        <v>0</v>
      </c>
      <c r="J5491" t="s">
        <v>48</v>
      </c>
      <c r="K5491" t="s">
        <v>281</v>
      </c>
      <c r="L5491" t="s">
        <v>31</v>
      </c>
      <c r="M5491" t="s">
        <v>75</v>
      </c>
      <c r="N5491" s="3">
        <v>0</v>
      </c>
      <c r="O5491" s="3" t="str">
        <f t="shared" si="511"/>
        <v>Consistent</v>
      </c>
      <c r="P5491" t="str">
        <f t="shared" si="512"/>
        <v>Not Rated</v>
      </c>
      <c r="Q5491" s="4">
        <f t="shared" si="513"/>
        <v>579.84</v>
      </c>
      <c r="R5491" s="4">
        <f t="shared" si="514"/>
        <v>0</v>
      </c>
      <c r="S5491" s="4">
        <f t="shared" si="515"/>
        <v>579.84</v>
      </c>
    </row>
    <row r="5492" spans="1:19" hidden="1" x14ac:dyDescent="0.35">
      <c r="A5492" t="s">
        <v>18441</v>
      </c>
      <c r="B5492" t="s">
        <v>12762</v>
      </c>
      <c r="C5492" s="1">
        <v>45708</v>
      </c>
      <c r="D5492" t="s">
        <v>116</v>
      </c>
      <c r="E5492" t="s">
        <v>151</v>
      </c>
      <c r="F5492" s="3">
        <v>1</v>
      </c>
      <c r="G5492" s="3" t="str">
        <f t="shared" si="510"/>
        <v>Valid Quantity</v>
      </c>
      <c r="H5492" s="2" t="s">
        <v>3875</v>
      </c>
      <c r="I5492" s="3">
        <v>10</v>
      </c>
      <c r="J5492" t="s">
        <v>54</v>
      </c>
      <c r="K5492" t="s">
        <v>40</v>
      </c>
      <c r="L5492" t="s">
        <v>41</v>
      </c>
      <c r="M5492" t="s">
        <v>32</v>
      </c>
      <c r="O5492" s="3" t="str">
        <f t="shared" si="511"/>
        <v>Consistent</v>
      </c>
      <c r="P5492" t="str">
        <f t="shared" si="512"/>
        <v>Not Rated</v>
      </c>
      <c r="Q5492" s="4">
        <f t="shared" si="513"/>
        <v>123.3</v>
      </c>
      <c r="R5492" s="4">
        <f t="shared" si="514"/>
        <v>12.33</v>
      </c>
      <c r="S5492" s="4">
        <f t="shared" si="515"/>
        <v>110.97</v>
      </c>
    </row>
    <row r="5493" spans="1:19" hidden="1" x14ac:dyDescent="0.35">
      <c r="A5493" t="s">
        <v>21470</v>
      </c>
      <c r="B5493" t="s">
        <v>6491</v>
      </c>
      <c r="C5493" s="1">
        <v>45708</v>
      </c>
      <c r="D5493" t="s">
        <v>17</v>
      </c>
      <c r="E5493" t="s">
        <v>18</v>
      </c>
      <c r="F5493" s="3">
        <v>2</v>
      </c>
      <c r="G5493" s="3" t="str">
        <f t="shared" si="510"/>
        <v>Valid Quantity</v>
      </c>
      <c r="H5493" s="2" t="s">
        <v>4619</v>
      </c>
      <c r="I5493" s="3">
        <v>10</v>
      </c>
      <c r="J5493" t="s">
        <v>48</v>
      </c>
      <c r="K5493" t="s">
        <v>194</v>
      </c>
      <c r="L5493" t="s">
        <v>163</v>
      </c>
      <c r="M5493" t="s">
        <v>32</v>
      </c>
      <c r="N5493" s="3">
        <v>0</v>
      </c>
      <c r="O5493" s="3" t="str">
        <f t="shared" si="511"/>
        <v>Consistent</v>
      </c>
      <c r="P5493" t="str">
        <f t="shared" si="512"/>
        <v>Not Rated</v>
      </c>
      <c r="Q5493" s="4">
        <f t="shared" si="513"/>
        <v>68.86</v>
      </c>
      <c r="R5493" s="4">
        <f t="shared" si="514"/>
        <v>6.8860000000000001</v>
      </c>
      <c r="S5493" s="4">
        <f t="shared" si="515"/>
        <v>61.973999999999997</v>
      </c>
    </row>
    <row r="5494" spans="1:19" hidden="1" x14ac:dyDescent="0.35">
      <c r="A5494" t="s">
        <v>22962</v>
      </c>
      <c r="B5494" t="s">
        <v>12186</v>
      </c>
      <c r="C5494" s="1">
        <v>45708</v>
      </c>
      <c r="D5494" t="s">
        <v>36</v>
      </c>
      <c r="E5494" t="s">
        <v>37</v>
      </c>
      <c r="F5494" s="3">
        <v>4</v>
      </c>
      <c r="G5494" s="3" t="str">
        <f t="shared" si="510"/>
        <v>Valid Quantity</v>
      </c>
      <c r="H5494" s="2" t="s">
        <v>12970</v>
      </c>
      <c r="I5494" s="3">
        <v>0</v>
      </c>
      <c r="J5494" t="s">
        <v>54</v>
      </c>
      <c r="K5494" t="s">
        <v>113</v>
      </c>
      <c r="L5494" t="s">
        <v>61</v>
      </c>
      <c r="M5494" t="s">
        <v>32</v>
      </c>
      <c r="O5494" s="3" t="str">
        <f t="shared" si="511"/>
        <v>Consistent</v>
      </c>
      <c r="P5494" t="str">
        <f t="shared" si="512"/>
        <v>Not Rated</v>
      </c>
      <c r="Q5494" s="4">
        <f t="shared" si="513"/>
        <v>530.79999999999995</v>
      </c>
      <c r="R5494" s="4">
        <f t="shared" si="514"/>
        <v>0</v>
      </c>
      <c r="S5494" s="4">
        <f t="shared" si="515"/>
        <v>530.79999999999995</v>
      </c>
    </row>
    <row r="5495" spans="1:19" hidden="1" x14ac:dyDescent="0.35">
      <c r="A5495" t="s">
        <v>526</v>
      </c>
      <c r="B5495" t="s">
        <v>510</v>
      </c>
      <c r="C5495" s="1">
        <v>45709</v>
      </c>
      <c r="D5495" t="s">
        <v>17</v>
      </c>
      <c r="E5495" t="s">
        <v>72</v>
      </c>
      <c r="F5495" s="3">
        <v>2</v>
      </c>
      <c r="G5495" s="3" t="str">
        <f t="shared" si="510"/>
        <v>Valid Quantity</v>
      </c>
      <c r="H5495" s="2" t="s">
        <v>527</v>
      </c>
      <c r="I5495" s="3">
        <v>0</v>
      </c>
      <c r="J5495" t="s">
        <v>67</v>
      </c>
      <c r="K5495" t="s">
        <v>85</v>
      </c>
      <c r="L5495" t="s">
        <v>86</v>
      </c>
      <c r="M5495" t="s">
        <v>23</v>
      </c>
      <c r="N5495" s="3">
        <v>4</v>
      </c>
      <c r="O5495" s="3" t="str">
        <f t="shared" si="511"/>
        <v>Consistent</v>
      </c>
      <c r="P5495" t="str">
        <f t="shared" si="512"/>
        <v>Good</v>
      </c>
      <c r="Q5495" s="4">
        <f t="shared" si="513"/>
        <v>70.88</v>
      </c>
      <c r="R5495" s="4">
        <f t="shared" si="514"/>
        <v>0</v>
      </c>
      <c r="S5495" s="4">
        <f t="shared" si="515"/>
        <v>70.88</v>
      </c>
    </row>
    <row r="5496" spans="1:19" hidden="1" x14ac:dyDescent="0.35">
      <c r="A5496" t="s">
        <v>4493</v>
      </c>
      <c r="B5496" t="s">
        <v>4494</v>
      </c>
      <c r="C5496" s="1">
        <v>45709</v>
      </c>
      <c r="D5496" t="s">
        <v>64</v>
      </c>
      <c r="E5496" t="s">
        <v>331</v>
      </c>
      <c r="F5496" s="3">
        <v>1</v>
      </c>
      <c r="G5496" s="3" t="str">
        <f t="shared" si="510"/>
        <v>Valid Quantity</v>
      </c>
      <c r="H5496" s="2" t="s">
        <v>4495</v>
      </c>
      <c r="I5496" s="3">
        <v>15</v>
      </c>
      <c r="J5496" t="s">
        <v>48</v>
      </c>
      <c r="K5496" t="s">
        <v>91</v>
      </c>
      <c r="L5496" t="s">
        <v>41</v>
      </c>
      <c r="M5496" t="s">
        <v>23</v>
      </c>
      <c r="N5496" s="3">
        <v>0</v>
      </c>
      <c r="O5496" s="3" t="str">
        <f t="shared" si="511"/>
        <v>Consistent</v>
      </c>
      <c r="P5496" t="str">
        <f t="shared" si="512"/>
        <v>Not Rated</v>
      </c>
      <c r="Q5496" s="4">
        <f t="shared" si="513"/>
        <v>32.1</v>
      </c>
      <c r="R5496" s="4">
        <f t="shared" si="514"/>
        <v>4.8150000000000004</v>
      </c>
      <c r="S5496" s="4">
        <f t="shared" si="515"/>
        <v>27.285</v>
      </c>
    </row>
    <row r="5497" spans="1:19" hidden="1" x14ac:dyDescent="0.35">
      <c r="A5497" t="s">
        <v>9304</v>
      </c>
      <c r="B5497" t="s">
        <v>9305</v>
      </c>
      <c r="C5497" s="1">
        <v>45709</v>
      </c>
      <c r="D5497" t="s">
        <v>45</v>
      </c>
      <c r="E5497" t="s">
        <v>46</v>
      </c>
      <c r="F5497" s="3">
        <v>2</v>
      </c>
      <c r="G5497" s="3" t="str">
        <f t="shared" si="510"/>
        <v>Valid Quantity</v>
      </c>
      <c r="H5497" s="2" t="s">
        <v>2777</v>
      </c>
      <c r="I5497" s="3">
        <v>0</v>
      </c>
      <c r="J5497" t="s">
        <v>84</v>
      </c>
      <c r="K5497" t="s">
        <v>124</v>
      </c>
      <c r="L5497" t="s">
        <v>61</v>
      </c>
      <c r="M5497" t="s">
        <v>23</v>
      </c>
      <c r="N5497" s="3">
        <v>4</v>
      </c>
      <c r="O5497" s="3" t="str">
        <f t="shared" si="511"/>
        <v>Consistent</v>
      </c>
      <c r="P5497" t="str">
        <f t="shared" si="512"/>
        <v>Good</v>
      </c>
      <c r="Q5497" s="4">
        <f t="shared" si="513"/>
        <v>21.22</v>
      </c>
      <c r="R5497" s="4">
        <f t="shared" si="514"/>
        <v>0</v>
      </c>
      <c r="S5497" s="4">
        <f t="shared" si="515"/>
        <v>21.22</v>
      </c>
    </row>
    <row r="5498" spans="1:19" hidden="1" x14ac:dyDescent="0.35">
      <c r="A5498" t="s">
        <v>13446</v>
      </c>
      <c r="B5498" t="s">
        <v>1806</v>
      </c>
      <c r="C5498" s="1">
        <v>45709</v>
      </c>
      <c r="D5498" t="s">
        <v>81</v>
      </c>
      <c r="E5498" t="s">
        <v>111</v>
      </c>
      <c r="F5498" s="3">
        <v>2</v>
      </c>
      <c r="G5498" s="3" t="str">
        <f t="shared" si="510"/>
        <v>Valid Quantity</v>
      </c>
      <c r="H5498" s="2" t="s">
        <v>13447</v>
      </c>
      <c r="I5498" s="3">
        <v>10</v>
      </c>
      <c r="J5498" t="s">
        <v>39</v>
      </c>
      <c r="K5498" t="s">
        <v>180</v>
      </c>
      <c r="L5498" t="s">
        <v>86</v>
      </c>
      <c r="M5498" t="s">
        <v>23</v>
      </c>
      <c r="O5498" s="3" t="str">
        <f t="shared" si="511"/>
        <v>Consistent</v>
      </c>
      <c r="P5498" t="str">
        <f t="shared" si="512"/>
        <v>Not Rated</v>
      </c>
      <c r="Q5498" s="4">
        <f t="shared" si="513"/>
        <v>218.24</v>
      </c>
      <c r="R5498" s="4">
        <f t="shared" si="514"/>
        <v>21.824000000000002</v>
      </c>
      <c r="S5498" s="4">
        <f t="shared" si="515"/>
        <v>196.416</v>
      </c>
    </row>
    <row r="5499" spans="1:19" hidden="1" x14ac:dyDescent="0.35">
      <c r="A5499" t="s">
        <v>17198</v>
      </c>
      <c r="B5499" t="s">
        <v>3726</v>
      </c>
      <c r="C5499" s="1">
        <v>45709</v>
      </c>
      <c r="D5499" t="s">
        <v>45</v>
      </c>
      <c r="E5499" t="s">
        <v>432</v>
      </c>
      <c r="F5499" s="3">
        <v>1</v>
      </c>
      <c r="G5499" s="3" t="str">
        <f t="shared" si="510"/>
        <v>Valid Quantity</v>
      </c>
      <c r="H5499" s="2" t="s">
        <v>17199</v>
      </c>
      <c r="I5499" s="3">
        <v>15</v>
      </c>
      <c r="J5499" t="s">
        <v>39</v>
      </c>
      <c r="K5499" t="s">
        <v>40</v>
      </c>
      <c r="L5499" t="s">
        <v>41</v>
      </c>
      <c r="M5499" t="s">
        <v>75</v>
      </c>
      <c r="O5499" s="3" t="str">
        <f t="shared" si="511"/>
        <v>Consistent</v>
      </c>
      <c r="P5499" t="str">
        <f t="shared" si="512"/>
        <v>Not Rated</v>
      </c>
      <c r="Q5499" s="4">
        <f t="shared" si="513"/>
        <v>53.99</v>
      </c>
      <c r="R5499" s="4">
        <f t="shared" si="514"/>
        <v>8.0984999999999996</v>
      </c>
      <c r="S5499" s="4">
        <f t="shared" si="515"/>
        <v>45.891500000000001</v>
      </c>
    </row>
    <row r="5500" spans="1:19" hidden="1" x14ac:dyDescent="0.35">
      <c r="A5500" t="s">
        <v>23181</v>
      </c>
      <c r="B5500" t="s">
        <v>8758</v>
      </c>
      <c r="C5500" s="1">
        <v>45709</v>
      </c>
      <c r="D5500" t="s">
        <v>81</v>
      </c>
      <c r="E5500" t="s">
        <v>147</v>
      </c>
      <c r="F5500" s="3">
        <v>3</v>
      </c>
      <c r="G5500" s="3" t="str">
        <f t="shared" si="510"/>
        <v>Valid Quantity</v>
      </c>
      <c r="H5500" s="2" t="s">
        <v>4184</v>
      </c>
      <c r="I5500" s="3">
        <v>0</v>
      </c>
      <c r="J5500" t="s">
        <v>39</v>
      </c>
      <c r="K5500" t="s">
        <v>21</v>
      </c>
      <c r="L5500" t="s">
        <v>22</v>
      </c>
      <c r="M5500" t="s">
        <v>68</v>
      </c>
      <c r="O5500" s="3" t="str">
        <f t="shared" si="511"/>
        <v>Consistent</v>
      </c>
      <c r="P5500" t="str">
        <f t="shared" si="512"/>
        <v>Not Rated</v>
      </c>
      <c r="Q5500" s="4">
        <f t="shared" si="513"/>
        <v>45.150000000000006</v>
      </c>
      <c r="R5500" s="4">
        <f t="shared" si="514"/>
        <v>0</v>
      </c>
      <c r="S5500" s="4">
        <f t="shared" si="515"/>
        <v>45.150000000000006</v>
      </c>
    </row>
    <row r="5501" spans="1:19" hidden="1" x14ac:dyDescent="0.35">
      <c r="A5501" t="s">
        <v>1297</v>
      </c>
      <c r="B5501" t="s">
        <v>1298</v>
      </c>
      <c r="C5501" s="1">
        <v>45710</v>
      </c>
      <c r="D5501" t="s">
        <v>64</v>
      </c>
      <c r="E5501" t="s">
        <v>331</v>
      </c>
      <c r="F5501" s="3">
        <v>5</v>
      </c>
      <c r="G5501" s="3" t="str">
        <f t="shared" si="510"/>
        <v>Valid Quantity</v>
      </c>
      <c r="H5501" s="2" t="s">
        <v>1299</v>
      </c>
      <c r="I5501" s="3">
        <v>5</v>
      </c>
      <c r="J5501" t="s">
        <v>67</v>
      </c>
      <c r="K5501" t="s">
        <v>40</v>
      </c>
      <c r="L5501" t="s">
        <v>41</v>
      </c>
      <c r="M5501" t="s">
        <v>185</v>
      </c>
      <c r="O5501" s="3" t="str">
        <f t="shared" si="511"/>
        <v>Consistent</v>
      </c>
      <c r="P5501" t="str">
        <f t="shared" si="512"/>
        <v>Not Rated</v>
      </c>
      <c r="Q5501" s="4">
        <f t="shared" si="513"/>
        <v>588</v>
      </c>
      <c r="R5501" s="4">
        <f t="shared" si="514"/>
        <v>29.4</v>
      </c>
      <c r="S5501" s="4">
        <f t="shared" si="515"/>
        <v>558.6</v>
      </c>
    </row>
    <row r="5502" spans="1:19" hidden="1" x14ac:dyDescent="0.35">
      <c r="A5502" t="s">
        <v>5364</v>
      </c>
      <c r="B5502" t="s">
        <v>2349</v>
      </c>
      <c r="C5502" s="1">
        <v>45710</v>
      </c>
      <c r="D5502" t="s">
        <v>64</v>
      </c>
      <c r="E5502" t="s">
        <v>129</v>
      </c>
      <c r="F5502" s="3">
        <v>4</v>
      </c>
      <c r="G5502" s="3" t="str">
        <f t="shared" si="510"/>
        <v>Valid Quantity</v>
      </c>
      <c r="H5502" s="2" t="s">
        <v>5365</v>
      </c>
      <c r="I5502" s="3">
        <v>0</v>
      </c>
      <c r="J5502" t="s">
        <v>54</v>
      </c>
      <c r="K5502" t="s">
        <v>55</v>
      </c>
      <c r="L5502" t="s">
        <v>31</v>
      </c>
      <c r="M5502" t="s">
        <v>23</v>
      </c>
      <c r="N5502" s="3">
        <v>4</v>
      </c>
      <c r="O5502" s="3" t="str">
        <f t="shared" si="511"/>
        <v>Consistent</v>
      </c>
      <c r="P5502" t="str">
        <f t="shared" si="512"/>
        <v>Good</v>
      </c>
      <c r="Q5502" s="4">
        <f t="shared" si="513"/>
        <v>50.4</v>
      </c>
      <c r="R5502" s="4">
        <f t="shared" si="514"/>
        <v>0</v>
      </c>
      <c r="S5502" s="4">
        <f t="shared" si="515"/>
        <v>50.4</v>
      </c>
    </row>
    <row r="5503" spans="1:19" hidden="1" x14ac:dyDescent="0.35">
      <c r="A5503" t="s">
        <v>6793</v>
      </c>
      <c r="B5503" t="s">
        <v>6435</v>
      </c>
      <c r="C5503" s="1">
        <v>45710</v>
      </c>
      <c r="D5503" t="s">
        <v>45</v>
      </c>
      <c r="E5503" t="s">
        <v>432</v>
      </c>
      <c r="F5503" s="3">
        <v>3</v>
      </c>
      <c r="G5503" s="3" t="str">
        <f t="shared" si="510"/>
        <v>Valid Quantity</v>
      </c>
      <c r="H5503" s="2" t="s">
        <v>6794</v>
      </c>
      <c r="I5503" s="3">
        <v>5</v>
      </c>
      <c r="J5503" t="s">
        <v>20</v>
      </c>
      <c r="K5503" t="s">
        <v>194</v>
      </c>
      <c r="L5503" t="s">
        <v>163</v>
      </c>
      <c r="M5503" t="s">
        <v>75</v>
      </c>
      <c r="O5503" s="3" t="str">
        <f t="shared" si="511"/>
        <v>Consistent</v>
      </c>
      <c r="P5503" t="str">
        <f t="shared" si="512"/>
        <v>Not Rated</v>
      </c>
      <c r="Q5503" s="4">
        <f t="shared" si="513"/>
        <v>134.76</v>
      </c>
      <c r="R5503" s="4">
        <f t="shared" si="514"/>
        <v>6.7379999999999995</v>
      </c>
      <c r="S5503" s="4">
        <f t="shared" si="515"/>
        <v>128.02199999999999</v>
      </c>
    </row>
    <row r="5504" spans="1:19" hidden="1" x14ac:dyDescent="0.35">
      <c r="A5504" t="s">
        <v>8493</v>
      </c>
      <c r="B5504" t="s">
        <v>8494</v>
      </c>
      <c r="C5504" s="1">
        <v>45710</v>
      </c>
      <c r="D5504" t="s">
        <v>101</v>
      </c>
      <c r="E5504" t="s">
        <v>107</v>
      </c>
      <c r="F5504" s="3">
        <v>1</v>
      </c>
      <c r="G5504" s="3" t="str">
        <f t="shared" si="510"/>
        <v>Valid Quantity</v>
      </c>
      <c r="H5504" s="2" t="s">
        <v>8495</v>
      </c>
      <c r="I5504" s="3">
        <v>15</v>
      </c>
      <c r="J5504" t="s">
        <v>48</v>
      </c>
      <c r="K5504" t="s">
        <v>180</v>
      </c>
      <c r="L5504" t="s">
        <v>86</v>
      </c>
      <c r="M5504" t="s">
        <v>32</v>
      </c>
      <c r="N5504" s="3">
        <v>0</v>
      </c>
      <c r="O5504" s="3" t="str">
        <f t="shared" si="511"/>
        <v>Consistent</v>
      </c>
      <c r="P5504" t="str">
        <f t="shared" si="512"/>
        <v>Not Rated</v>
      </c>
      <c r="Q5504" s="4">
        <f t="shared" si="513"/>
        <v>34.630000000000003</v>
      </c>
      <c r="R5504" s="4">
        <f t="shared" si="514"/>
        <v>5.1945000000000006</v>
      </c>
      <c r="S5504" s="4">
        <f t="shared" si="515"/>
        <v>29.435500000000001</v>
      </c>
    </row>
    <row r="5505" spans="1:19" hidden="1" x14ac:dyDescent="0.35">
      <c r="A5505" t="s">
        <v>12863</v>
      </c>
      <c r="B5505" t="s">
        <v>12864</v>
      </c>
      <c r="C5505" s="1">
        <v>45710</v>
      </c>
      <c r="D5505" t="s">
        <v>81</v>
      </c>
      <c r="E5505" t="s">
        <v>147</v>
      </c>
      <c r="F5505" s="3">
        <v>4</v>
      </c>
      <c r="G5505" s="3" t="str">
        <f t="shared" si="510"/>
        <v>Valid Quantity</v>
      </c>
      <c r="H5505" s="2" t="s">
        <v>6621</v>
      </c>
      <c r="I5505" s="3">
        <v>20</v>
      </c>
      <c r="J5505" t="s">
        <v>39</v>
      </c>
      <c r="K5505" t="s">
        <v>49</v>
      </c>
      <c r="L5505" t="s">
        <v>22</v>
      </c>
      <c r="M5505" t="s">
        <v>23</v>
      </c>
      <c r="N5505" s="3">
        <v>3</v>
      </c>
      <c r="O5505" s="3" t="str">
        <f t="shared" si="511"/>
        <v>Consistent</v>
      </c>
      <c r="P5505" t="str">
        <f t="shared" si="512"/>
        <v>Average</v>
      </c>
      <c r="Q5505" s="4">
        <f t="shared" si="513"/>
        <v>70.48</v>
      </c>
      <c r="R5505" s="4">
        <f t="shared" si="514"/>
        <v>14.096000000000002</v>
      </c>
      <c r="S5505" s="4">
        <f t="shared" si="515"/>
        <v>56.384</v>
      </c>
    </row>
    <row r="5506" spans="1:19" hidden="1" x14ac:dyDescent="0.35">
      <c r="A5506" t="s">
        <v>15905</v>
      </c>
      <c r="B5506" t="s">
        <v>4788</v>
      </c>
      <c r="C5506" s="1">
        <v>45710</v>
      </c>
      <c r="D5506" t="s">
        <v>17</v>
      </c>
      <c r="E5506" t="s">
        <v>72</v>
      </c>
      <c r="F5506" s="3">
        <v>1</v>
      </c>
      <c r="G5506" s="3" t="str">
        <f t="shared" ref="G5506:G5569" si="516">IF(F5506&gt;0,"Valid Quantity",(IF(F5506&lt;0,"Negative Quantity","Zero Quantity")))</f>
        <v>Valid Quantity</v>
      </c>
      <c r="H5506" s="2" t="s">
        <v>8610</v>
      </c>
      <c r="I5506" s="3">
        <v>0</v>
      </c>
      <c r="J5506" t="s">
        <v>67</v>
      </c>
      <c r="K5506" t="s">
        <v>91</v>
      </c>
      <c r="L5506" t="s">
        <v>41</v>
      </c>
      <c r="M5506" t="s">
        <v>23</v>
      </c>
      <c r="N5506" s="3">
        <v>5</v>
      </c>
      <c r="O5506" s="3" t="str">
        <f t="shared" ref="O5506:O5569" si="517">IF(F5506&lt;0,IF(M5506="Returned","Return/Adjustment","Suspicious"),IF(F5506=0,IF(M5506="Delivered","Suspicious","Review"),"Consistent"))</f>
        <v>Consistent</v>
      </c>
      <c r="P5506" t="str">
        <f t="shared" ref="P5506:P5569" si="518">IF(N5506=0,"Not Rated",IF(N5506=5,"Excellent",IF(N5506=4,"Good",IF(N5506=3,"Average",IF(N5506=2,"Bad",IF(N5506=1,"Very Bad"))))))</f>
        <v>Excellent</v>
      </c>
      <c r="Q5506" s="4">
        <f t="shared" ref="Q5506:Q5569" si="519">VALUE(SUBSTITUTE(H5506,"$",""))*F5506</f>
        <v>27.7</v>
      </c>
      <c r="R5506" s="4">
        <f t="shared" ref="R5506:R5569" si="520">Q5506*I5506/100</f>
        <v>0</v>
      </c>
      <c r="S5506" s="4">
        <f t="shared" ref="S5506:S5569" si="521">Q5506-R5506</f>
        <v>27.7</v>
      </c>
    </row>
    <row r="5507" spans="1:19" hidden="1" x14ac:dyDescent="0.35">
      <c r="A5507" t="s">
        <v>17723</v>
      </c>
      <c r="B5507" t="s">
        <v>10886</v>
      </c>
      <c r="C5507" s="1">
        <v>45710</v>
      </c>
      <c r="D5507" t="s">
        <v>116</v>
      </c>
      <c r="E5507" t="s">
        <v>151</v>
      </c>
      <c r="F5507" s="3">
        <v>1</v>
      </c>
      <c r="G5507" s="3" t="str">
        <f t="shared" si="516"/>
        <v>Valid Quantity</v>
      </c>
      <c r="H5507" s="2" t="s">
        <v>16404</v>
      </c>
      <c r="I5507" s="3">
        <v>10</v>
      </c>
      <c r="J5507" t="s">
        <v>54</v>
      </c>
      <c r="K5507" t="s">
        <v>212</v>
      </c>
      <c r="L5507" t="s">
        <v>120</v>
      </c>
      <c r="M5507" t="s">
        <v>75</v>
      </c>
      <c r="O5507" s="3" t="str">
        <f t="shared" si="517"/>
        <v>Consistent</v>
      </c>
      <c r="P5507" t="str">
        <f t="shared" si="518"/>
        <v>Not Rated</v>
      </c>
      <c r="Q5507" s="4">
        <f t="shared" si="519"/>
        <v>33.61</v>
      </c>
      <c r="R5507" s="4">
        <f t="shared" si="520"/>
        <v>3.3610000000000002</v>
      </c>
      <c r="S5507" s="4">
        <f t="shared" si="521"/>
        <v>30.248999999999999</v>
      </c>
    </row>
    <row r="5508" spans="1:19" hidden="1" x14ac:dyDescent="0.35">
      <c r="A5508" t="s">
        <v>18395</v>
      </c>
      <c r="B5508" t="s">
        <v>5609</v>
      </c>
      <c r="C5508" s="1">
        <v>45710</v>
      </c>
      <c r="D5508" t="s">
        <v>64</v>
      </c>
      <c r="E5508" t="s">
        <v>381</v>
      </c>
      <c r="F5508" s="3">
        <v>1</v>
      </c>
      <c r="G5508" s="3" t="str">
        <f t="shared" si="516"/>
        <v>Valid Quantity</v>
      </c>
      <c r="H5508" s="2" t="s">
        <v>18396</v>
      </c>
      <c r="I5508" s="3">
        <v>0</v>
      </c>
      <c r="J5508" t="s">
        <v>84</v>
      </c>
      <c r="K5508" t="s">
        <v>119</v>
      </c>
      <c r="L5508" t="s">
        <v>120</v>
      </c>
      <c r="M5508" t="s">
        <v>23</v>
      </c>
      <c r="N5508" s="3">
        <v>2</v>
      </c>
      <c r="O5508" s="3" t="str">
        <f t="shared" si="517"/>
        <v>Consistent</v>
      </c>
      <c r="P5508" t="str">
        <f t="shared" si="518"/>
        <v>Bad</v>
      </c>
      <c r="Q5508" s="4">
        <f t="shared" si="519"/>
        <v>111.68</v>
      </c>
      <c r="R5508" s="4">
        <f t="shared" si="520"/>
        <v>0</v>
      </c>
      <c r="S5508" s="4">
        <f t="shared" si="521"/>
        <v>111.68</v>
      </c>
    </row>
    <row r="5509" spans="1:19" hidden="1" x14ac:dyDescent="0.35">
      <c r="A5509" t="s">
        <v>18614</v>
      </c>
      <c r="B5509" t="s">
        <v>7479</v>
      </c>
      <c r="C5509" s="1">
        <v>45710</v>
      </c>
      <c r="D5509" t="s">
        <v>116</v>
      </c>
      <c r="E5509" t="s">
        <v>479</v>
      </c>
      <c r="F5509" s="3">
        <v>2</v>
      </c>
      <c r="G5509" s="3" t="str">
        <f t="shared" si="516"/>
        <v>Valid Quantity</v>
      </c>
      <c r="H5509" s="2" t="s">
        <v>18575</v>
      </c>
      <c r="I5509" s="3">
        <v>10</v>
      </c>
      <c r="J5509" t="s">
        <v>39</v>
      </c>
      <c r="K5509" t="s">
        <v>206</v>
      </c>
      <c r="L5509" t="s">
        <v>41</v>
      </c>
      <c r="M5509" t="s">
        <v>23</v>
      </c>
      <c r="N5509" s="3">
        <v>5</v>
      </c>
      <c r="O5509" s="3" t="str">
        <f t="shared" si="517"/>
        <v>Consistent</v>
      </c>
      <c r="P5509" t="str">
        <f t="shared" si="518"/>
        <v>Excellent</v>
      </c>
      <c r="Q5509" s="4">
        <f t="shared" si="519"/>
        <v>110.44</v>
      </c>
      <c r="R5509" s="4">
        <f t="shared" si="520"/>
        <v>11.044</v>
      </c>
      <c r="S5509" s="4">
        <f t="shared" si="521"/>
        <v>99.396000000000001</v>
      </c>
    </row>
    <row r="5510" spans="1:19" hidden="1" x14ac:dyDescent="0.35">
      <c r="A5510" t="s">
        <v>19897</v>
      </c>
      <c r="B5510" t="s">
        <v>884</v>
      </c>
      <c r="C5510" s="1">
        <v>45710</v>
      </c>
      <c r="D5510" t="s">
        <v>45</v>
      </c>
      <c r="E5510" t="s">
        <v>432</v>
      </c>
      <c r="F5510" s="3">
        <v>2</v>
      </c>
      <c r="G5510" s="3" t="str">
        <f t="shared" si="516"/>
        <v>Valid Quantity</v>
      </c>
      <c r="H5510" s="2" t="s">
        <v>3997</v>
      </c>
      <c r="I5510" s="3">
        <v>0</v>
      </c>
      <c r="J5510" t="s">
        <v>39</v>
      </c>
      <c r="K5510" t="s">
        <v>40</v>
      </c>
      <c r="L5510" t="s">
        <v>41</v>
      </c>
      <c r="M5510" t="s">
        <v>68</v>
      </c>
      <c r="O5510" s="3" t="str">
        <f t="shared" si="517"/>
        <v>Consistent</v>
      </c>
      <c r="P5510" t="str">
        <f t="shared" si="518"/>
        <v>Not Rated</v>
      </c>
      <c r="Q5510" s="4">
        <f t="shared" si="519"/>
        <v>77.5</v>
      </c>
      <c r="R5510" s="4">
        <f t="shared" si="520"/>
        <v>0</v>
      </c>
      <c r="S5510" s="4">
        <f t="shared" si="521"/>
        <v>77.5</v>
      </c>
    </row>
    <row r="5511" spans="1:19" hidden="1" x14ac:dyDescent="0.35">
      <c r="A5511" t="s">
        <v>20710</v>
      </c>
      <c r="B5511" t="s">
        <v>7094</v>
      </c>
      <c r="C5511" s="1">
        <v>45710</v>
      </c>
      <c r="D5511" t="s">
        <v>45</v>
      </c>
      <c r="E5511" t="s">
        <v>376</v>
      </c>
      <c r="F5511" s="3">
        <v>1</v>
      </c>
      <c r="G5511" s="3" t="str">
        <f t="shared" si="516"/>
        <v>Valid Quantity</v>
      </c>
      <c r="H5511" s="2" t="s">
        <v>20711</v>
      </c>
      <c r="I5511" s="3">
        <v>15</v>
      </c>
      <c r="J5511" t="s">
        <v>84</v>
      </c>
      <c r="K5511" t="s">
        <v>194</v>
      </c>
      <c r="L5511" t="s">
        <v>163</v>
      </c>
      <c r="M5511" t="s">
        <v>68</v>
      </c>
      <c r="O5511" s="3" t="str">
        <f t="shared" si="517"/>
        <v>Consistent</v>
      </c>
      <c r="P5511" t="str">
        <f t="shared" si="518"/>
        <v>Not Rated</v>
      </c>
      <c r="Q5511" s="4">
        <f t="shared" si="519"/>
        <v>59.74</v>
      </c>
      <c r="R5511" s="4">
        <f t="shared" si="520"/>
        <v>8.9610000000000003</v>
      </c>
      <c r="S5511" s="4">
        <f t="shared" si="521"/>
        <v>50.779000000000003</v>
      </c>
    </row>
    <row r="5512" spans="1:19" hidden="1" x14ac:dyDescent="0.35">
      <c r="A5512" t="s">
        <v>22792</v>
      </c>
      <c r="B5512" t="s">
        <v>4740</v>
      </c>
      <c r="C5512" s="1">
        <v>45710</v>
      </c>
      <c r="D5512" t="s">
        <v>45</v>
      </c>
      <c r="E5512" t="s">
        <v>376</v>
      </c>
      <c r="F5512" s="3">
        <v>1</v>
      </c>
      <c r="G5512" s="3" t="str">
        <f t="shared" si="516"/>
        <v>Valid Quantity</v>
      </c>
      <c r="H5512" s="2" t="s">
        <v>11914</v>
      </c>
      <c r="I5512" s="3">
        <v>0</v>
      </c>
      <c r="J5512" t="s">
        <v>67</v>
      </c>
      <c r="K5512" t="s">
        <v>40</v>
      </c>
      <c r="L5512" t="s">
        <v>41</v>
      </c>
      <c r="M5512" t="s">
        <v>185</v>
      </c>
      <c r="O5512" s="3" t="str">
        <f t="shared" si="517"/>
        <v>Consistent</v>
      </c>
      <c r="P5512" t="str">
        <f t="shared" si="518"/>
        <v>Not Rated</v>
      </c>
      <c r="Q5512" s="4">
        <f t="shared" si="519"/>
        <v>48.33</v>
      </c>
      <c r="R5512" s="4">
        <f t="shared" si="520"/>
        <v>0</v>
      </c>
      <c r="S5512" s="4">
        <f t="shared" si="521"/>
        <v>48.33</v>
      </c>
    </row>
    <row r="5513" spans="1:19" hidden="1" x14ac:dyDescent="0.35">
      <c r="A5513" t="s">
        <v>23114</v>
      </c>
      <c r="B5513" t="s">
        <v>13777</v>
      </c>
      <c r="C5513" s="1">
        <v>45710</v>
      </c>
      <c r="D5513" t="s">
        <v>17</v>
      </c>
      <c r="E5513" t="s">
        <v>18</v>
      </c>
      <c r="F5513" s="3">
        <v>1</v>
      </c>
      <c r="G5513" s="3" t="str">
        <f t="shared" si="516"/>
        <v>Valid Quantity</v>
      </c>
      <c r="H5513" s="2" t="s">
        <v>13165</v>
      </c>
      <c r="I5513" s="3">
        <v>5</v>
      </c>
      <c r="J5513" t="s">
        <v>67</v>
      </c>
      <c r="K5513" t="s">
        <v>206</v>
      </c>
      <c r="L5513" t="s">
        <v>41</v>
      </c>
      <c r="M5513" t="s">
        <v>75</v>
      </c>
      <c r="O5513" s="3" t="str">
        <f t="shared" si="517"/>
        <v>Consistent</v>
      </c>
      <c r="P5513" t="str">
        <f t="shared" si="518"/>
        <v>Not Rated</v>
      </c>
      <c r="Q5513" s="4">
        <f t="shared" si="519"/>
        <v>39.93</v>
      </c>
      <c r="R5513" s="4">
        <f t="shared" si="520"/>
        <v>1.9965000000000002</v>
      </c>
      <c r="S5513" s="4">
        <f t="shared" si="521"/>
        <v>37.933500000000002</v>
      </c>
    </row>
    <row r="5514" spans="1:19" hidden="1" x14ac:dyDescent="0.35">
      <c r="A5514" t="s">
        <v>23186</v>
      </c>
      <c r="B5514" t="s">
        <v>8342</v>
      </c>
      <c r="C5514" s="1">
        <v>45710</v>
      </c>
      <c r="D5514" t="s">
        <v>81</v>
      </c>
      <c r="E5514" t="s">
        <v>111</v>
      </c>
      <c r="F5514" s="3">
        <v>2</v>
      </c>
      <c r="G5514" s="3" t="str">
        <f t="shared" si="516"/>
        <v>Valid Quantity</v>
      </c>
      <c r="H5514" s="2" t="s">
        <v>23187</v>
      </c>
      <c r="I5514" s="3">
        <v>0</v>
      </c>
      <c r="J5514" t="s">
        <v>54</v>
      </c>
      <c r="K5514" t="s">
        <v>212</v>
      </c>
      <c r="L5514" t="s">
        <v>163</v>
      </c>
      <c r="M5514" t="s">
        <v>68</v>
      </c>
      <c r="O5514" s="3" t="str">
        <f t="shared" si="517"/>
        <v>Consistent</v>
      </c>
      <c r="P5514" t="str">
        <f t="shared" si="518"/>
        <v>Not Rated</v>
      </c>
      <c r="Q5514" s="4">
        <f t="shared" si="519"/>
        <v>106.1</v>
      </c>
      <c r="R5514" s="4">
        <f t="shared" si="520"/>
        <v>0</v>
      </c>
      <c r="S5514" s="4">
        <f t="shared" si="521"/>
        <v>106.1</v>
      </c>
    </row>
    <row r="5515" spans="1:19" hidden="1" x14ac:dyDescent="0.35">
      <c r="A5515" t="s">
        <v>10131</v>
      </c>
      <c r="B5515" t="s">
        <v>7401</v>
      </c>
      <c r="C5515" s="1">
        <v>45711</v>
      </c>
      <c r="D5515" t="s">
        <v>159</v>
      </c>
      <c r="E5515" t="s">
        <v>358</v>
      </c>
      <c r="F5515" s="3">
        <v>-1</v>
      </c>
      <c r="G5515" s="3" t="str">
        <f t="shared" si="516"/>
        <v>Negative Quantity</v>
      </c>
      <c r="H5515" s="2" t="s">
        <v>9114</v>
      </c>
      <c r="I5515" s="3">
        <v>0</v>
      </c>
      <c r="J5515" t="s">
        <v>48</v>
      </c>
      <c r="K5515" t="s">
        <v>119</v>
      </c>
      <c r="L5515" t="s">
        <v>120</v>
      </c>
      <c r="M5515" t="s">
        <v>23</v>
      </c>
      <c r="N5515" s="3">
        <v>5</v>
      </c>
      <c r="O5515" s="3" t="str">
        <f t="shared" si="517"/>
        <v>Suspicious</v>
      </c>
      <c r="P5515" t="str">
        <f t="shared" si="518"/>
        <v>Excellent</v>
      </c>
      <c r="Q5515" s="4">
        <f t="shared" si="519"/>
        <v>-22.45</v>
      </c>
      <c r="R5515" s="4">
        <f t="shared" si="520"/>
        <v>0</v>
      </c>
      <c r="S5515" s="4">
        <f t="shared" si="521"/>
        <v>-22.45</v>
      </c>
    </row>
    <row r="5516" spans="1:19" hidden="1" x14ac:dyDescent="0.35">
      <c r="A5516" t="s">
        <v>10319</v>
      </c>
      <c r="B5516" t="s">
        <v>4568</v>
      </c>
      <c r="C5516" s="1">
        <v>45711</v>
      </c>
      <c r="D5516" t="s">
        <v>36</v>
      </c>
      <c r="E5516" t="s">
        <v>52</v>
      </c>
      <c r="F5516" s="3">
        <v>3</v>
      </c>
      <c r="G5516" s="3" t="str">
        <f t="shared" si="516"/>
        <v>Valid Quantity</v>
      </c>
      <c r="H5516" s="2" t="s">
        <v>5530</v>
      </c>
      <c r="I5516" s="3">
        <v>0</v>
      </c>
      <c r="J5516" t="s">
        <v>20</v>
      </c>
      <c r="K5516" t="s">
        <v>194</v>
      </c>
      <c r="L5516" t="s">
        <v>163</v>
      </c>
      <c r="M5516" t="s">
        <v>185</v>
      </c>
      <c r="O5516" s="3" t="str">
        <f t="shared" si="517"/>
        <v>Consistent</v>
      </c>
      <c r="P5516" t="str">
        <f t="shared" si="518"/>
        <v>Not Rated</v>
      </c>
      <c r="Q5516" s="4">
        <f t="shared" si="519"/>
        <v>193.35000000000002</v>
      </c>
      <c r="R5516" s="4">
        <f t="shared" si="520"/>
        <v>0</v>
      </c>
      <c r="S5516" s="4">
        <f t="shared" si="521"/>
        <v>193.35000000000002</v>
      </c>
    </row>
    <row r="5517" spans="1:19" hidden="1" x14ac:dyDescent="0.35">
      <c r="A5517" t="s">
        <v>10660</v>
      </c>
      <c r="B5517" t="s">
        <v>3748</v>
      </c>
      <c r="C5517" s="1">
        <v>45711</v>
      </c>
      <c r="D5517" t="s">
        <v>101</v>
      </c>
      <c r="E5517" t="s">
        <v>107</v>
      </c>
      <c r="F5517" s="3">
        <v>4</v>
      </c>
      <c r="G5517" s="3" t="str">
        <f t="shared" si="516"/>
        <v>Valid Quantity</v>
      </c>
      <c r="H5517" s="2" t="s">
        <v>1221</v>
      </c>
      <c r="I5517" s="3">
        <v>10</v>
      </c>
      <c r="J5517" t="s">
        <v>39</v>
      </c>
      <c r="K5517" t="s">
        <v>104</v>
      </c>
      <c r="L5517" t="s">
        <v>22</v>
      </c>
      <c r="M5517" t="s">
        <v>23</v>
      </c>
      <c r="N5517" s="3">
        <v>5</v>
      </c>
      <c r="O5517" s="3" t="str">
        <f t="shared" si="517"/>
        <v>Consistent</v>
      </c>
      <c r="P5517" t="str">
        <f t="shared" si="518"/>
        <v>Excellent</v>
      </c>
      <c r="Q5517" s="4">
        <f t="shared" si="519"/>
        <v>313.32</v>
      </c>
      <c r="R5517" s="4">
        <f t="shared" si="520"/>
        <v>31.331999999999997</v>
      </c>
      <c r="S5517" s="4">
        <f t="shared" si="521"/>
        <v>281.988</v>
      </c>
    </row>
    <row r="5518" spans="1:19" hidden="1" x14ac:dyDescent="0.35">
      <c r="A5518" t="s">
        <v>14221</v>
      </c>
      <c r="B5518" t="s">
        <v>6022</v>
      </c>
      <c r="C5518" s="1">
        <v>45711</v>
      </c>
      <c r="D5518" t="s">
        <v>101</v>
      </c>
      <c r="E5518" t="s">
        <v>136</v>
      </c>
      <c r="F5518" s="3">
        <v>1</v>
      </c>
      <c r="G5518" s="3" t="str">
        <f t="shared" si="516"/>
        <v>Valid Quantity</v>
      </c>
      <c r="H5518" s="2" t="s">
        <v>3028</v>
      </c>
      <c r="I5518" s="3">
        <v>5</v>
      </c>
      <c r="J5518" t="s">
        <v>54</v>
      </c>
      <c r="K5518" t="s">
        <v>467</v>
      </c>
      <c r="L5518" t="s">
        <v>120</v>
      </c>
      <c r="M5518" t="s">
        <v>23</v>
      </c>
      <c r="N5518" s="3">
        <v>5</v>
      </c>
      <c r="O5518" s="3" t="str">
        <f t="shared" si="517"/>
        <v>Consistent</v>
      </c>
      <c r="P5518" t="str">
        <f t="shared" si="518"/>
        <v>Excellent</v>
      </c>
      <c r="Q5518" s="4">
        <f t="shared" si="519"/>
        <v>13.99</v>
      </c>
      <c r="R5518" s="4">
        <f t="shared" si="520"/>
        <v>0.69950000000000001</v>
      </c>
      <c r="S5518" s="4">
        <f t="shared" si="521"/>
        <v>13.2905</v>
      </c>
    </row>
    <row r="5519" spans="1:19" hidden="1" x14ac:dyDescent="0.35">
      <c r="A5519" t="s">
        <v>17704</v>
      </c>
      <c r="B5519" t="s">
        <v>787</v>
      </c>
      <c r="C5519" s="1">
        <v>45711</v>
      </c>
      <c r="D5519" t="s">
        <v>64</v>
      </c>
      <c r="E5519" t="s">
        <v>331</v>
      </c>
      <c r="F5519" s="3">
        <v>1</v>
      </c>
      <c r="G5519" s="3" t="str">
        <f t="shared" si="516"/>
        <v>Valid Quantity</v>
      </c>
      <c r="H5519" s="2" t="s">
        <v>13522</v>
      </c>
      <c r="I5519" s="3">
        <v>0</v>
      </c>
      <c r="J5519" t="s">
        <v>20</v>
      </c>
      <c r="K5519" t="s">
        <v>153</v>
      </c>
      <c r="L5519" t="s">
        <v>120</v>
      </c>
      <c r="M5519" t="s">
        <v>32</v>
      </c>
      <c r="O5519" s="3" t="str">
        <f t="shared" si="517"/>
        <v>Consistent</v>
      </c>
      <c r="P5519" t="str">
        <f t="shared" si="518"/>
        <v>Not Rated</v>
      </c>
      <c r="Q5519" s="4">
        <f t="shared" si="519"/>
        <v>35.869999999999997</v>
      </c>
      <c r="R5519" s="4">
        <f t="shared" si="520"/>
        <v>0</v>
      </c>
      <c r="S5519" s="4">
        <f t="shared" si="521"/>
        <v>35.869999999999997</v>
      </c>
    </row>
    <row r="5520" spans="1:19" hidden="1" x14ac:dyDescent="0.35">
      <c r="A5520" t="s">
        <v>18147</v>
      </c>
      <c r="B5520" t="s">
        <v>6265</v>
      </c>
      <c r="C5520" s="1">
        <v>45711</v>
      </c>
      <c r="D5520" t="s">
        <v>36</v>
      </c>
      <c r="E5520" t="s">
        <v>250</v>
      </c>
      <c r="F5520" s="3">
        <v>4</v>
      </c>
      <c r="G5520" s="3" t="str">
        <f t="shared" si="516"/>
        <v>Valid Quantity</v>
      </c>
      <c r="H5520" s="2" t="s">
        <v>18148</v>
      </c>
      <c r="I5520" s="3">
        <v>0</v>
      </c>
      <c r="J5520" t="s">
        <v>54</v>
      </c>
      <c r="K5520" t="s">
        <v>40</v>
      </c>
      <c r="L5520" t="s">
        <v>41</v>
      </c>
      <c r="M5520" t="s">
        <v>185</v>
      </c>
      <c r="O5520" s="3" t="str">
        <f t="shared" si="517"/>
        <v>Consistent</v>
      </c>
      <c r="P5520" t="str">
        <f t="shared" si="518"/>
        <v>Not Rated</v>
      </c>
      <c r="Q5520" s="4">
        <f t="shared" si="519"/>
        <v>709.4</v>
      </c>
      <c r="R5520" s="4">
        <f t="shared" si="520"/>
        <v>0</v>
      </c>
      <c r="S5520" s="4">
        <f t="shared" si="521"/>
        <v>709.4</v>
      </c>
    </row>
    <row r="5521" spans="1:19" hidden="1" x14ac:dyDescent="0.35">
      <c r="A5521" t="s">
        <v>18929</v>
      </c>
      <c r="B5521" t="s">
        <v>3121</v>
      </c>
      <c r="C5521" s="1">
        <v>45711</v>
      </c>
      <c r="D5521" t="s">
        <v>36</v>
      </c>
      <c r="E5521" t="s">
        <v>58</v>
      </c>
      <c r="F5521" s="3">
        <v>1</v>
      </c>
      <c r="G5521" s="3" t="str">
        <f t="shared" si="516"/>
        <v>Valid Quantity</v>
      </c>
      <c r="H5521" s="2" t="s">
        <v>18930</v>
      </c>
      <c r="I5521" s="3">
        <v>0</v>
      </c>
      <c r="J5521" t="s">
        <v>48</v>
      </c>
      <c r="K5521" t="s">
        <v>162</v>
      </c>
      <c r="L5521" t="s">
        <v>163</v>
      </c>
      <c r="M5521" t="s">
        <v>23</v>
      </c>
      <c r="N5521" s="3">
        <v>5</v>
      </c>
      <c r="O5521" s="3" t="str">
        <f t="shared" si="517"/>
        <v>Consistent</v>
      </c>
      <c r="P5521" t="str">
        <f t="shared" si="518"/>
        <v>Excellent</v>
      </c>
      <c r="Q5521" s="4">
        <f t="shared" si="519"/>
        <v>163.27000000000001</v>
      </c>
      <c r="R5521" s="4">
        <f t="shared" si="520"/>
        <v>0</v>
      </c>
      <c r="S5521" s="4">
        <f t="shared" si="521"/>
        <v>163.27000000000001</v>
      </c>
    </row>
    <row r="5522" spans="1:19" hidden="1" x14ac:dyDescent="0.35">
      <c r="A5522" t="s">
        <v>18960</v>
      </c>
      <c r="B5522" t="s">
        <v>16234</v>
      </c>
      <c r="C5522" s="1">
        <v>45711</v>
      </c>
      <c r="D5522" t="s">
        <v>17</v>
      </c>
      <c r="E5522" t="s">
        <v>18</v>
      </c>
      <c r="F5522" s="3">
        <v>1</v>
      </c>
      <c r="G5522" s="3" t="str">
        <f t="shared" si="516"/>
        <v>Valid Quantity</v>
      </c>
      <c r="H5522" s="2" t="s">
        <v>2154</v>
      </c>
      <c r="I5522" s="3">
        <v>25</v>
      </c>
      <c r="J5522" t="s">
        <v>54</v>
      </c>
      <c r="K5522" t="s">
        <v>30</v>
      </c>
      <c r="L5522" t="s">
        <v>31</v>
      </c>
      <c r="M5522" t="s">
        <v>32</v>
      </c>
      <c r="O5522" s="3" t="str">
        <f t="shared" si="517"/>
        <v>Consistent</v>
      </c>
      <c r="P5522" t="str">
        <f t="shared" si="518"/>
        <v>Not Rated</v>
      </c>
      <c r="Q5522" s="4">
        <f t="shared" si="519"/>
        <v>20.07</v>
      </c>
      <c r="R5522" s="4">
        <f t="shared" si="520"/>
        <v>5.0175000000000001</v>
      </c>
      <c r="S5522" s="4">
        <f t="shared" si="521"/>
        <v>15.0525</v>
      </c>
    </row>
    <row r="5523" spans="1:19" hidden="1" x14ac:dyDescent="0.35">
      <c r="A5523" t="s">
        <v>20253</v>
      </c>
      <c r="B5523" t="s">
        <v>1608</v>
      </c>
      <c r="C5523" s="1">
        <v>45711</v>
      </c>
      <c r="D5523" t="s">
        <v>116</v>
      </c>
      <c r="E5523" t="s">
        <v>173</v>
      </c>
      <c r="F5523" s="3">
        <v>5</v>
      </c>
      <c r="G5523" s="3" t="str">
        <f t="shared" si="516"/>
        <v>Valid Quantity</v>
      </c>
      <c r="H5523" s="2" t="s">
        <v>20254</v>
      </c>
      <c r="I5523" s="3">
        <v>10</v>
      </c>
      <c r="J5523" t="s">
        <v>67</v>
      </c>
      <c r="K5523" t="s">
        <v>85</v>
      </c>
      <c r="L5523" t="s">
        <v>86</v>
      </c>
      <c r="M5523" t="s">
        <v>32</v>
      </c>
      <c r="O5523" s="3" t="str">
        <f t="shared" si="517"/>
        <v>Consistent</v>
      </c>
      <c r="P5523" t="str">
        <f t="shared" si="518"/>
        <v>Not Rated</v>
      </c>
      <c r="Q5523" s="4">
        <f t="shared" si="519"/>
        <v>1001.9499999999999</v>
      </c>
      <c r="R5523" s="4">
        <f t="shared" si="520"/>
        <v>100.19499999999999</v>
      </c>
      <c r="S5523" s="4">
        <f t="shared" si="521"/>
        <v>901.75499999999988</v>
      </c>
    </row>
    <row r="5524" spans="1:19" hidden="1" x14ac:dyDescent="0.35">
      <c r="A5524" t="s">
        <v>20292</v>
      </c>
      <c r="B5524" t="s">
        <v>10616</v>
      </c>
      <c r="C5524" s="1">
        <v>45711</v>
      </c>
      <c r="D5524" t="s">
        <v>159</v>
      </c>
      <c r="E5524" t="s">
        <v>358</v>
      </c>
      <c r="F5524" s="3">
        <v>3</v>
      </c>
      <c r="G5524" s="3" t="str">
        <f t="shared" si="516"/>
        <v>Valid Quantity</v>
      </c>
      <c r="H5524" s="2" t="s">
        <v>561</v>
      </c>
      <c r="I5524" s="3">
        <v>25</v>
      </c>
      <c r="J5524" t="s">
        <v>20</v>
      </c>
      <c r="K5524" t="s">
        <v>74</v>
      </c>
      <c r="L5524" t="s">
        <v>61</v>
      </c>
      <c r="M5524" t="s">
        <v>32</v>
      </c>
      <c r="O5524" s="3" t="str">
        <f t="shared" si="517"/>
        <v>Consistent</v>
      </c>
      <c r="P5524" t="str">
        <f t="shared" si="518"/>
        <v>Not Rated</v>
      </c>
      <c r="Q5524" s="4">
        <f t="shared" si="519"/>
        <v>20.79</v>
      </c>
      <c r="R5524" s="4">
        <f t="shared" si="520"/>
        <v>5.1974999999999998</v>
      </c>
      <c r="S5524" s="4">
        <f t="shared" si="521"/>
        <v>15.592499999999999</v>
      </c>
    </row>
    <row r="5525" spans="1:19" hidden="1" x14ac:dyDescent="0.35">
      <c r="A5525" t="s">
        <v>20408</v>
      </c>
      <c r="B5525" t="s">
        <v>6228</v>
      </c>
      <c r="C5525" s="1">
        <v>45711</v>
      </c>
      <c r="D5525" t="s">
        <v>17</v>
      </c>
      <c r="E5525" t="s">
        <v>72</v>
      </c>
      <c r="F5525" s="3">
        <v>5</v>
      </c>
      <c r="G5525" s="3" t="str">
        <f t="shared" si="516"/>
        <v>Valid Quantity</v>
      </c>
      <c r="H5525" s="2" t="s">
        <v>4037</v>
      </c>
      <c r="I5525" s="3">
        <v>0</v>
      </c>
      <c r="J5525" t="s">
        <v>84</v>
      </c>
      <c r="K5525" t="s">
        <v>467</v>
      </c>
      <c r="L5525" t="s">
        <v>120</v>
      </c>
      <c r="M5525" t="s">
        <v>23</v>
      </c>
      <c r="N5525" s="3">
        <v>2</v>
      </c>
      <c r="O5525" s="3" t="str">
        <f t="shared" si="517"/>
        <v>Consistent</v>
      </c>
      <c r="P5525" t="str">
        <f t="shared" si="518"/>
        <v>Bad</v>
      </c>
      <c r="Q5525" s="4">
        <f t="shared" si="519"/>
        <v>148.69999999999999</v>
      </c>
      <c r="R5525" s="4">
        <f t="shared" si="520"/>
        <v>0</v>
      </c>
      <c r="S5525" s="4">
        <f t="shared" si="521"/>
        <v>148.69999999999999</v>
      </c>
    </row>
    <row r="5526" spans="1:19" hidden="1" x14ac:dyDescent="0.35">
      <c r="A5526" t="s">
        <v>20864</v>
      </c>
      <c r="B5526" t="s">
        <v>7791</v>
      </c>
      <c r="C5526" s="1">
        <v>45711</v>
      </c>
      <c r="D5526" t="s">
        <v>116</v>
      </c>
      <c r="E5526" t="s">
        <v>479</v>
      </c>
      <c r="F5526" s="3">
        <v>-1</v>
      </c>
      <c r="G5526" s="3" t="str">
        <f t="shared" si="516"/>
        <v>Negative Quantity</v>
      </c>
      <c r="H5526" s="2" t="s">
        <v>20865</v>
      </c>
      <c r="I5526" s="3">
        <v>5</v>
      </c>
      <c r="J5526" t="s">
        <v>67</v>
      </c>
      <c r="K5526" t="s">
        <v>162</v>
      </c>
      <c r="L5526" t="s">
        <v>163</v>
      </c>
      <c r="M5526" t="s">
        <v>23</v>
      </c>
      <c r="N5526" s="3">
        <v>1</v>
      </c>
      <c r="O5526" s="3" t="str">
        <f t="shared" si="517"/>
        <v>Suspicious</v>
      </c>
      <c r="P5526" t="str">
        <f t="shared" si="518"/>
        <v>Very Bad</v>
      </c>
      <c r="Q5526" s="4">
        <f t="shared" si="519"/>
        <v>-241.19</v>
      </c>
      <c r="R5526" s="4">
        <f t="shared" si="520"/>
        <v>-12.0595</v>
      </c>
      <c r="S5526" s="4">
        <f t="shared" si="521"/>
        <v>-229.13049999999998</v>
      </c>
    </row>
    <row r="5527" spans="1:19" hidden="1" x14ac:dyDescent="0.35">
      <c r="A5527" t="s">
        <v>21068</v>
      </c>
      <c r="B5527" t="s">
        <v>6315</v>
      </c>
      <c r="C5527" s="1">
        <v>45711</v>
      </c>
      <c r="D5527" t="s">
        <v>81</v>
      </c>
      <c r="E5527" t="s">
        <v>111</v>
      </c>
      <c r="F5527" s="3">
        <v>1</v>
      </c>
      <c r="G5527" s="3" t="str">
        <f t="shared" si="516"/>
        <v>Valid Quantity</v>
      </c>
      <c r="H5527" s="2" t="s">
        <v>21069</v>
      </c>
      <c r="I5527" s="3">
        <v>15</v>
      </c>
      <c r="J5527" t="s">
        <v>54</v>
      </c>
      <c r="K5527" t="s">
        <v>162</v>
      </c>
      <c r="L5527" t="s">
        <v>163</v>
      </c>
      <c r="M5527" t="s">
        <v>23</v>
      </c>
      <c r="N5527" s="3">
        <v>5</v>
      </c>
      <c r="O5527" s="3" t="str">
        <f t="shared" si="517"/>
        <v>Consistent</v>
      </c>
      <c r="P5527" t="str">
        <f t="shared" si="518"/>
        <v>Excellent</v>
      </c>
      <c r="Q5527" s="4">
        <f t="shared" si="519"/>
        <v>116.97</v>
      </c>
      <c r="R5527" s="4">
        <f t="shared" si="520"/>
        <v>17.545500000000001</v>
      </c>
      <c r="S5527" s="4">
        <f t="shared" si="521"/>
        <v>99.424499999999995</v>
      </c>
    </row>
    <row r="5528" spans="1:19" hidden="1" x14ac:dyDescent="0.35">
      <c r="A5528" t="s">
        <v>21387</v>
      </c>
      <c r="B5528" t="s">
        <v>8810</v>
      </c>
      <c r="C5528" s="1">
        <v>45711</v>
      </c>
      <c r="D5528" t="s">
        <v>45</v>
      </c>
      <c r="E5528" t="s">
        <v>95</v>
      </c>
      <c r="F5528" s="3">
        <v>1</v>
      </c>
      <c r="G5528" s="3" t="str">
        <f t="shared" si="516"/>
        <v>Valid Quantity</v>
      </c>
      <c r="H5528" s="2" t="s">
        <v>20378</v>
      </c>
      <c r="I5528" s="3">
        <v>5</v>
      </c>
      <c r="J5528" t="s">
        <v>48</v>
      </c>
      <c r="K5528" t="s">
        <v>85</v>
      </c>
      <c r="L5528" t="s">
        <v>86</v>
      </c>
      <c r="M5528" t="s">
        <v>23</v>
      </c>
      <c r="N5528" s="3">
        <v>3</v>
      </c>
      <c r="O5528" s="3" t="str">
        <f t="shared" si="517"/>
        <v>Consistent</v>
      </c>
      <c r="P5528" t="str">
        <f t="shared" si="518"/>
        <v>Average</v>
      </c>
      <c r="Q5528" s="4">
        <f t="shared" si="519"/>
        <v>36.81</v>
      </c>
      <c r="R5528" s="4">
        <f t="shared" si="520"/>
        <v>1.8405</v>
      </c>
      <c r="S5528" s="4">
        <f t="shared" si="521"/>
        <v>34.969500000000004</v>
      </c>
    </row>
    <row r="5529" spans="1:19" hidden="1" x14ac:dyDescent="0.35">
      <c r="A5529" t="s">
        <v>929</v>
      </c>
      <c r="B5529" t="s">
        <v>930</v>
      </c>
      <c r="C5529" s="1">
        <v>45712</v>
      </c>
      <c r="D5529" t="s">
        <v>64</v>
      </c>
      <c r="E5529" t="s">
        <v>416</v>
      </c>
      <c r="F5529" s="3">
        <v>1</v>
      </c>
      <c r="G5529" s="3" t="str">
        <f t="shared" si="516"/>
        <v>Valid Quantity</v>
      </c>
      <c r="H5529" s="2" t="s">
        <v>931</v>
      </c>
      <c r="I5529" s="3">
        <v>20</v>
      </c>
      <c r="J5529" t="s">
        <v>48</v>
      </c>
      <c r="K5529" t="s">
        <v>60</v>
      </c>
      <c r="L5529" t="s">
        <v>61</v>
      </c>
      <c r="M5529" t="s">
        <v>23</v>
      </c>
      <c r="N5529" s="3">
        <v>2</v>
      </c>
      <c r="O5529" s="3" t="str">
        <f t="shared" si="517"/>
        <v>Consistent</v>
      </c>
      <c r="P5529" t="str">
        <f t="shared" si="518"/>
        <v>Bad</v>
      </c>
      <c r="Q5529" s="4">
        <f t="shared" si="519"/>
        <v>35.08</v>
      </c>
      <c r="R5529" s="4">
        <f t="shared" si="520"/>
        <v>7.0159999999999991</v>
      </c>
      <c r="S5529" s="4">
        <f t="shared" si="521"/>
        <v>28.064</v>
      </c>
    </row>
    <row r="5530" spans="1:19" hidden="1" x14ac:dyDescent="0.35">
      <c r="A5530" t="s">
        <v>1328</v>
      </c>
      <c r="B5530" t="s">
        <v>1329</v>
      </c>
      <c r="C5530" s="1">
        <v>45712</v>
      </c>
      <c r="D5530" t="s">
        <v>101</v>
      </c>
      <c r="E5530" t="s">
        <v>136</v>
      </c>
      <c r="F5530" s="3">
        <v>4</v>
      </c>
      <c r="G5530" s="3" t="str">
        <f t="shared" si="516"/>
        <v>Valid Quantity</v>
      </c>
      <c r="H5530" s="2" t="s">
        <v>1330</v>
      </c>
      <c r="I5530" s="3">
        <v>10</v>
      </c>
      <c r="J5530" t="s">
        <v>39</v>
      </c>
      <c r="K5530" t="s">
        <v>180</v>
      </c>
      <c r="L5530" t="s">
        <v>86</v>
      </c>
      <c r="M5530" t="s">
        <v>23</v>
      </c>
      <c r="O5530" s="3" t="str">
        <f t="shared" si="517"/>
        <v>Consistent</v>
      </c>
      <c r="P5530" t="str">
        <f t="shared" si="518"/>
        <v>Not Rated</v>
      </c>
      <c r="Q5530" s="4">
        <f t="shared" si="519"/>
        <v>229.12</v>
      </c>
      <c r="R5530" s="4">
        <f t="shared" si="520"/>
        <v>22.911999999999999</v>
      </c>
      <c r="S5530" s="4">
        <f t="shared" si="521"/>
        <v>206.208</v>
      </c>
    </row>
    <row r="5531" spans="1:19" hidden="1" x14ac:dyDescent="0.35">
      <c r="A5531" t="s">
        <v>7098</v>
      </c>
      <c r="B5531" t="s">
        <v>2885</v>
      </c>
      <c r="C5531" s="1">
        <v>45712</v>
      </c>
      <c r="D5531" t="s">
        <v>116</v>
      </c>
      <c r="E5531" t="s">
        <v>173</v>
      </c>
      <c r="F5531" s="3">
        <v>3</v>
      </c>
      <c r="G5531" s="3" t="str">
        <f t="shared" si="516"/>
        <v>Valid Quantity</v>
      </c>
      <c r="H5531" s="2" t="s">
        <v>3244</v>
      </c>
      <c r="I5531" s="3">
        <v>0</v>
      </c>
      <c r="J5531" t="s">
        <v>67</v>
      </c>
      <c r="K5531" t="s">
        <v>55</v>
      </c>
      <c r="L5531" t="s">
        <v>31</v>
      </c>
      <c r="M5531" t="s">
        <v>23</v>
      </c>
      <c r="N5531" s="3">
        <v>1</v>
      </c>
      <c r="O5531" s="3" t="str">
        <f t="shared" si="517"/>
        <v>Consistent</v>
      </c>
      <c r="P5531" t="str">
        <f t="shared" si="518"/>
        <v>Very Bad</v>
      </c>
      <c r="Q5531" s="4">
        <f t="shared" si="519"/>
        <v>610.23</v>
      </c>
      <c r="R5531" s="4">
        <f t="shared" si="520"/>
        <v>0</v>
      </c>
      <c r="S5531" s="4">
        <f t="shared" si="521"/>
        <v>610.23</v>
      </c>
    </row>
    <row r="5532" spans="1:19" hidden="1" x14ac:dyDescent="0.35">
      <c r="A5532" t="s">
        <v>9809</v>
      </c>
      <c r="B5532" t="s">
        <v>9810</v>
      </c>
      <c r="C5532" s="1">
        <v>45712</v>
      </c>
      <c r="D5532" t="s">
        <v>64</v>
      </c>
      <c r="E5532" t="s">
        <v>851</v>
      </c>
      <c r="F5532" s="3">
        <v>1</v>
      </c>
      <c r="G5532" s="3" t="str">
        <f t="shared" si="516"/>
        <v>Valid Quantity</v>
      </c>
      <c r="H5532" s="2" t="s">
        <v>9811</v>
      </c>
      <c r="I5532" s="3">
        <v>0</v>
      </c>
      <c r="J5532" t="s">
        <v>48</v>
      </c>
      <c r="K5532" t="s">
        <v>162</v>
      </c>
      <c r="L5532" t="s">
        <v>163</v>
      </c>
      <c r="M5532" t="s">
        <v>75</v>
      </c>
      <c r="N5532" s="3">
        <v>0</v>
      </c>
      <c r="O5532" s="3" t="str">
        <f t="shared" si="517"/>
        <v>Consistent</v>
      </c>
      <c r="P5532" t="str">
        <f t="shared" si="518"/>
        <v>Not Rated</v>
      </c>
      <c r="Q5532" s="4">
        <f t="shared" si="519"/>
        <v>90.27</v>
      </c>
      <c r="R5532" s="4">
        <f t="shared" si="520"/>
        <v>0</v>
      </c>
      <c r="S5532" s="4">
        <f t="shared" si="521"/>
        <v>90.27</v>
      </c>
    </row>
    <row r="5533" spans="1:19" hidden="1" x14ac:dyDescent="0.35">
      <c r="A5533" t="s">
        <v>12629</v>
      </c>
      <c r="B5533" t="s">
        <v>12630</v>
      </c>
      <c r="C5533" s="1">
        <v>45712</v>
      </c>
      <c r="D5533" t="s">
        <v>45</v>
      </c>
      <c r="E5533" t="s">
        <v>215</v>
      </c>
      <c r="F5533" s="3">
        <v>2</v>
      </c>
      <c r="G5533" s="3" t="str">
        <f t="shared" si="516"/>
        <v>Valid Quantity</v>
      </c>
      <c r="H5533" s="2" t="s">
        <v>5898</v>
      </c>
      <c r="I5533" s="3">
        <v>5</v>
      </c>
      <c r="J5533" t="s">
        <v>39</v>
      </c>
      <c r="K5533" t="s">
        <v>131</v>
      </c>
      <c r="L5533" t="s">
        <v>86</v>
      </c>
      <c r="M5533" t="s">
        <v>68</v>
      </c>
      <c r="O5533" s="3" t="str">
        <f t="shared" si="517"/>
        <v>Consistent</v>
      </c>
      <c r="P5533" t="str">
        <f t="shared" si="518"/>
        <v>Not Rated</v>
      </c>
      <c r="Q5533" s="4">
        <f t="shared" si="519"/>
        <v>70.48</v>
      </c>
      <c r="R5533" s="4">
        <f t="shared" si="520"/>
        <v>3.5240000000000005</v>
      </c>
      <c r="S5533" s="4">
        <f t="shared" si="521"/>
        <v>66.956000000000003</v>
      </c>
    </row>
    <row r="5534" spans="1:19" hidden="1" x14ac:dyDescent="0.35">
      <c r="A5534" t="s">
        <v>13999</v>
      </c>
      <c r="B5534" t="s">
        <v>6177</v>
      </c>
      <c r="C5534" s="1">
        <v>45712</v>
      </c>
      <c r="D5534" t="s">
        <v>64</v>
      </c>
      <c r="E5534" t="s">
        <v>851</v>
      </c>
      <c r="F5534" s="3">
        <v>1</v>
      </c>
      <c r="G5534" s="3" t="str">
        <f t="shared" si="516"/>
        <v>Valid Quantity</v>
      </c>
      <c r="H5534" s="2" t="s">
        <v>14000</v>
      </c>
      <c r="I5534" s="3">
        <v>5</v>
      </c>
      <c r="J5534" t="s">
        <v>54</v>
      </c>
      <c r="K5534" t="s">
        <v>55</v>
      </c>
      <c r="L5534" t="s">
        <v>31</v>
      </c>
      <c r="M5534" t="s">
        <v>23</v>
      </c>
      <c r="N5534" s="3">
        <v>2</v>
      </c>
      <c r="O5534" s="3" t="str">
        <f t="shared" si="517"/>
        <v>Consistent</v>
      </c>
      <c r="P5534" t="str">
        <f t="shared" si="518"/>
        <v>Bad</v>
      </c>
      <c r="Q5534" s="4">
        <f t="shared" si="519"/>
        <v>114.54</v>
      </c>
      <c r="R5534" s="4">
        <f t="shared" si="520"/>
        <v>5.7270000000000003</v>
      </c>
      <c r="S5534" s="4">
        <f t="shared" si="521"/>
        <v>108.813</v>
      </c>
    </row>
    <row r="5535" spans="1:19" hidden="1" x14ac:dyDescent="0.35">
      <c r="A5535" t="s">
        <v>15424</v>
      </c>
      <c r="B5535" t="s">
        <v>4281</v>
      </c>
      <c r="C5535" s="1">
        <v>45712</v>
      </c>
      <c r="D5535" t="s">
        <v>159</v>
      </c>
      <c r="E5535" t="s">
        <v>358</v>
      </c>
      <c r="F5535" s="3">
        <v>3</v>
      </c>
      <c r="G5535" s="3" t="str">
        <f t="shared" si="516"/>
        <v>Valid Quantity</v>
      </c>
      <c r="H5535" s="2" t="s">
        <v>226</v>
      </c>
      <c r="I5535" s="3">
        <v>10</v>
      </c>
      <c r="J5535" t="s">
        <v>84</v>
      </c>
      <c r="K5535" t="s">
        <v>194</v>
      </c>
      <c r="L5535" t="s">
        <v>163</v>
      </c>
      <c r="M5535" t="s">
        <v>75</v>
      </c>
      <c r="O5535" s="3" t="str">
        <f t="shared" si="517"/>
        <v>Consistent</v>
      </c>
      <c r="P5535" t="str">
        <f t="shared" si="518"/>
        <v>Not Rated</v>
      </c>
      <c r="Q5535" s="4">
        <f t="shared" si="519"/>
        <v>88.02</v>
      </c>
      <c r="R5535" s="4">
        <f t="shared" si="520"/>
        <v>8.8019999999999996</v>
      </c>
      <c r="S5535" s="4">
        <f t="shared" si="521"/>
        <v>79.217999999999989</v>
      </c>
    </row>
    <row r="5536" spans="1:19" hidden="1" x14ac:dyDescent="0.35">
      <c r="A5536" t="s">
        <v>17769</v>
      </c>
      <c r="B5536" t="s">
        <v>2107</v>
      </c>
      <c r="C5536" s="1">
        <v>45712</v>
      </c>
      <c r="D5536" t="s">
        <v>17</v>
      </c>
      <c r="E5536" t="s">
        <v>89</v>
      </c>
      <c r="F5536" s="3">
        <v>1</v>
      </c>
      <c r="G5536" s="3" t="str">
        <f t="shared" si="516"/>
        <v>Valid Quantity</v>
      </c>
      <c r="H5536" s="2" t="s">
        <v>7672</v>
      </c>
      <c r="I5536" s="3">
        <v>0</v>
      </c>
      <c r="J5536" t="s">
        <v>84</v>
      </c>
      <c r="K5536" t="s">
        <v>212</v>
      </c>
      <c r="L5536" t="s">
        <v>31</v>
      </c>
      <c r="M5536" t="s">
        <v>32</v>
      </c>
      <c r="O5536" s="3" t="str">
        <f t="shared" si="517"/>
        <v>Consistent</v>
      </c>
      <c r="P5536" t="str">
        <f t="shared" si="518"/>
        <v>Not Rated</v>
      </c>
      <c r="Q5536" s="4">
        <f t="shared" si="519"/>
        <v>7.32</v>
      </c>
      <c r="R5536" s="4">
        <f t="shared" si="520"/>
        <v>0</v>
      </c>
      <c r="S5536" s="4">
        <f t="shared" si="521"/>
        <v>7.32</v>
      </c>
    </row>
    <row r="5537" spans="1:19" hidden="1" x14ac:dyDescent="0.35">
      <c r="A5537" t="s">
        <v>18162</v>
      </c>
      <c r="B5537" t="s">
        <v>2318</v>
      </c>
      <c r="C5537" s="1">
        <v>45712</v>
      </c>
      <c r="D5537" t="s">
        <v>45</v>
      </c>
      <c r="E5537" t="s">
        <v>269</v>
      </c>
      <c r="F5537" s="3">
        <v>2</v>
      </c>
      <c r="G5537" s="3" t="str">
        <f t="shared" si="516"/>
        <v>Valid Quantity</v>
      </c>
      <c r="H5537" s="2" t="s">
        <v>18163</v>
      </c>
      <c r="I5537" s="3">
        <v>0</v>
      </c>
      <c r="J5537" t="s">
        <v>67</v>
      </c>
      <c r="K5537" t="s">
        <v>124</v>
      </c>
      <c r="L5537" t="s">
        <v>61</v>
      </c>
      <c r="M5537" t="s">
        <v>23</v>
      </c>
      <c r="N5537" s="3">
        <v>5</v>
      </c>
      <c r="O5537" s="3" t="str">
        <f t="shared" si="517"/>
        <v>Consistent</v>
      </c>
      <c r="P5537" t="str">
        <f t="shared" si="518"/>
        <v>Excellent</v>
      </c>
      <c r="Q5537" s="4">
        <f t="shared" si="519"/>
        <v>34.200000000000003</v>
      </c>
      <c r="R5537" s="4">
        <f t="shared" si="520"/>
        <v>0</v>
      </c>
      <c r="S5537" s="4">
        <f t="shared" si="521"/>
        <v>34.200000000000003</v>
      </c>
    </row>
    <row r="5538" spans="1:19" hidden="1" x14ac:dyDescent="0.35">
      <c r="A5538" t="s">
        <v>20003</v>
      </c>
      <c r="B5538" t="s">
        <v>7430</v>
      </c>
      <c r="C5538" s="1">
        <v>45712</v>
      </c>
      <c r="D5538" t="s">
        <v>81</v>
      </c>
      <c r="E5538" t="s">
        <v>147</v>
      </c>
      <c r="F5538" s="3">
        <v>3</v>
      </c>
      <c r="G5538" s="3" t="str">
        <f t="shared" si="516"/>
        <v>Valid Quantity</v>
      </c>
      <c r="H5538" s="2" t="s">
        <v>20004</v>
      </c>
      <c r="I5538" s="3">
        <v>5</v>
      </c>
      <c r="J5538" t="s">
        <v>84</v>
      </c>
      <c r="K5538" t="s">
        <v>30</v>
      </c>
      <c r="L5538" t="s">
        <v>31</v>
      </c>
      <c r="M5538" t="s">
        <v>23</v>
      </c>
      <c r="O5538" s="3" t="str">
        <f t="shared" si="517"/>
        <v>Consistent</v>
      </c>
      <c r="P5538" t="str">
        <f t="shared" si="518"/>
        <v>Not Rated</v>
      </c>
      <c r="Q5538" s="4">
        <f t="shared" si="519"/>
        <v>381.63</v>
      </c>
      <c r="R5538" s="4">
        <f t="shared" si="520"/>
        <v>19.081500000000002</v>
      </c>
      <c r="S5538" s="4">
        <f t="shared" si="521"/>
        <v>362.54849999999999</v>
      </c>
    </row>
    <row r="5539" spans="1:19" hidden="1" x14ac:dyDescent="0.35">
      <c r="A5539" t="s">
        <v>21669</v>
      </c>
      <c r="B5539" t="s">
        <v>17467</v>
      </c>
      <c r="C5539" s="1">
        <v>45712</v>
      </c>
      <c r="D5539" t="s">
        <v>36</v>
      </c>
      <c r="E5539" t="s">
        <v>547</v>
      </c>
      <c r="F5539" s="3">
        <v>4</v>
      </c>
      <c r="G5539" s="3" t="str">
        <f t="shared" si="516"/>
        <v>Valid Quantity</v>
      </c>
      <c r="H5539" s="2" t="s">
        <v>21670</v>
      </c>
      <c r="I5539" s="3">
        <v>5</v>
      </c>
      <c r="J5539" t="s">
        <v>84</v>
      </c>
      <c r="K5539" t="s">
        <v>162</v>
      </c>
      <c r="L5539" t="s">
        <v>163</v>
      </c>
      <c r="M5539" t="s">
        <v>23</v>
      </c>
      <c r="N5539" s="3">
        <v>4</v>
      </c>
      <c r="O5539" s="3" t="str">
        <f t="shared" si="517"/>
        <v>Consistent</v>
      </c>
      <c r="P5539" t="str">
        <f t="shared" si="518"/>
        <v>Good</v>
      </c>
      <c r="Q5539" s="4">
        <f t="shared" si="519"/>
        <v>666.04</v>
      </c>
      <c r="R5539" s="4">
        <f t="shared" si="520"/>
        <v>33.302</v>
      </c>
      <c r="S5539" s="4">
        <f t="shared" si="521"/>
        <v>632.73799999999994</v>
      </c>
    </row>
    <row r="5540" spans="1:19" hidden="1" x14ac:dyDescent="0.35">
      <c r="A5540" t="s">
        <v>22623</v>
      </c>
      <c r="B5540" t="s">
        <v>231</v>
      </c>
      <c r="C5540" s="1">
        <v>45712</v>
      </c>
      <c r="D5540" t="s">
        <v>101</v>
      </c>
      <c r="E5540" t="s">
        <v>107</v>
      </c>
      <c r="F5540" s="3">
        <v>1</v>
      </c>
      <c r="G5540" s="3" t="str">
        <f t="shared" si="516"/>
        <v>Valid Quantity</v>
      </c>
      <c r="H5540" s="2" t="s">
        <v>19082</v>
      </c>
      <c r="I5540" s="3">
        <v>0</v>
      </c>
      <c r="J5540" t="s">
        <v>20</v>
      </c>
      <c r="K5540" t="s">
        <v>189</v>
      </c>
      <c r="L5540" t="s">
        <v>120</v>
      </c>
      <c r="M5540" t="s">
        <v>68</v>
      </c>
      <c r="O5540" s="3" t="str">
        <f t="shared" si="517"/>
        <v>Consistent</v>
      </c>
      <c r="P5540" t="str">
        <f t="shared" si="518"/>
        <v>Not Rated</v>
      </c>
      <c r="Q5540" s="4">
        <f t="shared" si="519"/>
        <v>33.86</v>
      </c>
      <c r="R5540" s="4">
        <f t="shared" si="520"/>
        <v>0</v>
      </c>
      <c r="S5540" s="4">
        <f t="shared" si="521"/>
        <v>33.86</v>
      </c>
    </row>
    <row r="5541" spans="1:19" hidden="1" x14ac:dyDescent="0.35">
      <c r="A5541" t="s">
        <v>1476</v>
      </c>
      <c r="B5541" t="s">
        <v>1265</v>
      </c>
      <c r="C5541" s="1">
        <v>45713</v>
      </c>
      <c r="D5541" t="s">
        <v>116</v>
      </c>
      <c r="E5541" t="s">
        <v>151</v>
      </c>
      <c r="F5541" s="3">
        <v>1</v>
      </c>
      <c r="G5541" s="3" t="str">
        <f t="shared" si="516"/>
        <v>Valid Quantity</v>
      </c>
      <c r="H5541" s="2" t="s">
        <v>1477</v>
      </c>
      <c r="I5541" s="3">
        <v>10</v>
      </c>
      <c r="J5541" t="s">
        <v>39</v>
      </c>
      <c r="K5541" t="s">
        <v>85</v>
      </c>
      <c r="L5541" t="s">
        <v>86</v>
      </c>
      <c r="M5541" t="s">
        <v>32</v>
      </c>
      <c r="O5541" s="3" t="str">
        <f t="shared" si="517"/>
        <v>Consistent</v>
      </c>
      <c r="P5541" t="str">
        <f t="shared" si="518"/>
        <v>Not Rated</v>
      </c>
      <c r="Q5541" s="4">
        <f t="shared" si="519"/>
        <v>161.44999999999999</v>
      </c>
      <c r="R5541" s="4">
        <f t="shared" si="520"/>
        <v>16.145</v>
      </c>
      <c r="S5541" s="4">
        <f t="shared" si="521"/>
        <v>145.30499999999998</v>
      </c>
    </row>
    <row r="5542" spans="1:19" hidden="1" x14ac:dyDescent="0.35">
      <c r="A5542" t="s">
        <v>3531</v>
      </c>
      <c r="B5542" t="s">
        <v>3532</v>
      </c>
      <c r="C5542" s="1">
        <v>45713</v>
      </c>
      <c r="D5542" t="s">
        <v>45</v>
      </c>
      <c r="E5542" t="s">
        <v>46</v>
      </c>
      <c r="F5542" s="3">
        <v>1</v>
      </c>
      <c r="G5542" s="3" t="str">
        <f t="shared" si="516"/>
        <v>Valid Quantity</v>
      </c>
      <c r="H5542" s="2" t="s">
        <v>3533</v>
      </c>
      <c r="I5542" s="3">
        <v>0</v>
      </c>
      <c r="J5542" t="s">
        <v>54</v>
      </c>
      <c r="K5542" t="s">
        <v>467</v>
      </c>
      <c r="L5542" t="s">
        <v>120</v>
      </c>
      <c r="M5542" t="s">
        <v>185</v>
      </c>
      <c r="O5542" s="3" t="str">
        <f t="shared" si="517"/>
        <v>Consistent</v>
      </c>
      <c r="P5542" t="str">
        <f t="shared" si="518"/>
        <v>Not Rated</v>
      </c>
      <c r="Q5542" s="4">
        <f t="shared" si="519"/>
        <v>51.03</v>
      </c>
      <c r="R5542" s="4">
        <f t="shared" si="520"/>
        <v>0</v>
      </c>
      <c r="S5542" s="4">
        <f t="shared" si="521"/>
        <v>51.03</v>
      </c>
    </row>
    <row r="5543" spans="1:19" hidden="1" x14ac:dyDescent="0.35">
      <c r="A5543" t="s">
        <v>3831</v>
      </c>
      <c r="B5543" t="s">
        <v>2107</v>
      </c>
      <c r="C5543" s="1">
        <v>45713</v>
      </c>
      <c r="D5543" t="s">
        <v>36</v>
      </c>
      <c r="E5543" t="s">
        <v>547</v>
      </c>
      <c r="F5543" s="3">
        <v>2</v>
      </c>
      <c r="G5543" s="3" t="str">
        <f t="shared" si="516"/>
        <v>Valid Quantity</v>
      </c>
      <c r="H5543" s="2" t="s">
        <v>3832</v>
      </c>
      <c r="I5543" s="3">
        <v>15</v>
      </c>
      <c r="J5543" t="s">
        <v>67</v>
      </c>
      <c r="K5543" t="s">
        <v>40</v>
      </c>
      <c r="L5543" t="s">
        <v>41</v>
      </c>
      <c r="M5543" t="s">
        <v>23</v>
      </c>
      <c r="N5543" s="3">
        <v>4</v>
      </c>
      <c r="O5543" s="3" t="str">
        <f t="shared" si="517"/>
        <v>Consistent</v>
      </c>
      <c r="P5543" t="str">
        <f t="shared" si="518"/>
        <v>Good</v>
      </c>
      <c r="Q5543" s="4">
        <f t="shared" si="519"/>
        <v>318.02</v>
      </c>
      <c r="R5543" s="4">
        <f t="shared" si="520"/>
        <v>47.702999999999996</v>
      </c>
      <c r="S5543" s="4">
        <f t="shared" si="521"/>
        <v>270.31700000000001</v>
      </c>
    </row>
    <row r="5544" spans="1:19" hidden="1" x14ac:dyDescent="0.35">
      <c r="A5544" t="s">
        <v>3929</v>
      </c>
      <c r="B5544" t="s">
        <v>3443</v>
      </c>
      <c r="C5544" s="1">
        <v>45713</v>
      </c>
      <c r="D5544" t="s">
        <v>101</v>
      </c>
      <c r="E5544" t="s">
        <v>102</v>
      </c>
      <c r="F5544" s="3">
        <v>-1</v>
      </c>
      <c r="G5544" s="3" t="str">
        <f t="shared" si="516"/>
        <v>Negative Quantity</v>
      </c>
      <c r="H5544" s="2" t="s">
        <v>3163</v>
      </c>
      <c r="I5544" s="3">
        <v>0</v>
      </c>
      <c r="J5544" t="s">
        <v>67</v>
      </c>
      <c r="K5544" t="s">
        <v>55</v>
      </c>
      <c r="L5544" t="s">
        <v>31</v>
      </c>
      <c r="M5544" t="s">
        <v>23</v>
      </c>
      <c r="N5544" s="3">
        <v>4</v>
      </c>
      <c r="O5544" s="3" t="str">
        <f t="shared" si="517"/>
        <v>Suspicious</v>
      </c>
      <c r="P5544" t="str">
        <f t="shared" si="518"/>
        <v>Good</v>
      </c>
      <c r="Q5544" s="4">
        <f t="shared" si="519"/>
        <v>-25.14</v>
      </c>
      <c r="R5544" s="4">
        <f t="shared" si="520"/>
        <v>0</v>
      </c>
      <c r="S5544" s="4">
        <f t="shared" si="521"/>
        <v>-25.14</v>
      </c>
    </row>
    <row r="5545" spans="1:19" hidden="1" x14ac:dyDescent="0.35">
      <c r="A5545" t="s">
        <v>5869</v>
      </c>
      <c r="B5545" t="s">
        <v>2688</v>
      </c>
      <c r="C5545" s="1">
        <v>45713</v>
      </c>
      <c r="D5545" t="s">
        <v>45</v>
      </c>
      <c r="E5545" t="s">
        <v>46</v>
      </c>
      <c r="F5545" s="3">
        <v>3</v>
      </c>
      <c r="G5545" s="3" t="str">
        <f t="shared" si="516"/>
        <v>Valid Quantity</v>
      </c>
      <c r="H5545" s="2" t="s">
        <v>5870</v>
      </c>
      <c r="I5545" s="3">
        <v>0</v>
      </c>
      <c r="J5545" t="s">
        <v>84</v>
      </c>
      <c r="K5545" t="s">
        <v>162</v>
      </c>
      <c r="L5545" t="s">
        <v>163</v>
      </c>
      <c r="M5545" t="s">
        <v>32</v>
      </c>
      <c r="O5545" s="3" t="str">
        <f t="shared" si="517"/>
        <v>Consistent</v>
      </c>
      <c r="P5545" t="str">
        <f t="shared" si="518"/>
        <v>Not Rated</v>
      </c>
      <c r="Q5545" s="4">
        <f t="shared" si="519"/>
        <v>143.76</v>
      </c>
      <c r="R5545" s="4">
        <f t="shared" si="520"/>
        <v>0</v>
      </c>
      <c r="S5545" s="4">
        <f t="shared" si="521"/>
        <v>143.76</v>
      </c>
    </row>
    <row r="5546" spans="1:19" hidden="1" x14ac:dyDescent="0.35">
      <c r="A5546" t="s">
        <v>9158</v>
      </c>
      <c r="B5546" t="s">
        <v>510</v>
      </c>
      <c r="C5546" s="1">
        <v>45713</v>
      </c>
      <c r="D5546" t="s">
        <v>101</v>
      </c>
      <c r="E5546" t="s">
        <v>345</v>
      </c>
      <c r="F5546" s="3">
        <v>1</v>
      </c>
      <c r="G5546" s="3" t="str">
        <f t="shared" si="516"/>
        <v>Valid Quantity</v>
      </c>
      <c r="H5546" s="2" t="s">
        <v>3250</v>
      </c>
      <c r="I5546" s="3">
        <v>0</v>
      </c>
      <c r="J5546" t="s">
        <v>20</v>
      </c>
      <c r="K5546" t="s">
        <v>40</v>
      </c>
      <c r="L5546" t="s">
        <v>41</v>
      </c>
      <c r="M5546" t="s">
        <v>185</v>
      </c>
      <c r="O5546" s="3" t="str">
        <f t="shared" si="517"/>
        <v>Consistent</v>
      </c>
      <c r="P5546" t="str">
        <f t="shared" si="518"/>
        <v>Not Rated</v>
      </c>
      <c r="Q5546" s="4">
        <f t="shared" si="519"/>
        <v>72.569999999999993</v>
      </c>
      <c r="R5546" s="4">
        <f t="shared" si="520"/>
        <v>0</v>
      </c>
      <c r="S5546" s="4">
        <f t="shared" si="521"/>
        <v>72.569999999999993</v>
      </c>
    </row>
    <row r="5547" spans="1:19" hidden="1" x14ac:dyDescent="0.35">
      <c r="A5547" t="s">
        <v>9677</v>
      </c>
      <c r="B5547" t="s">
        <v>6742</v>
      </c>
      <c r="C5547" s="1">
        <v>45713</v>
      </c>
      <c r="D5547" t="s">
        <v>81</v>
      </c>
      <c r="E5547" t="s">
        <v>143</v>
      </c>
      <c r="F5547" s="3">
        <v>2</v>
      </c>
      <c r="G5547" s="3" t="str">
        <f t="shared" si="516"/>
        <v>Valid Quantity</v>
      </c>
      <c r="H5547" s="2" t="s">
        <v>9678</v>
      </c>
      <c r="I5547" s="3">
        <v>15</v>
      </c>
      <c r="J5547" t="s">
        <v>48</v>
      </c>
      <c r="K5547" t="s">
        <v>91</v>
      </c>
      <c r="L5547" t="s">
        <v>41</v>
      </c>
      <c r="M5547" t="s">
        <v>23</v>
      </c>
      <c r="N5547" s="3">
        <v>4</v>
      </c>
      <c r="O5547" s="3" t="str">
        <f t="shared" si="517"/>
        <v>Consistent</v>
      </c>
      <c r="P5547" t="str">
        <f t="shared" si="518"/>
        <v>Good</v>
      </c>
      <c r="Q5547" s="4">
        <f t="shared" si="519"/>
        <v>242.92</v>
      </c>
      <c r="R5547" s="4">
        <f t="shared" si="520"/>
        <v>36.437999999999995</v>
      </c>
      <c r="S5547" s="4">
        <f t="shared" si="521"/>
        <v>206.482</v>
      </c>
    </row>
    <row r="5548" spans="1:19" hidden="1" x14ac:dyDescent="0.35">
      <c r="A5548" t="s">
        <v>10491</v>
      </c>
      <c r="B5548" t="s">
        <v>7278</v>
      </c>
      <c r="C5548" s="1">
        <v>45713</v>
      </c>
      <c r="D5548" t="s">
        <v>17</v>
      </c>
      <c r="E5548" t="s">
        <v>89</v>
      </c>
      <c r="F5548" s="3">
        <v>5</v>
      </c>
      <c r="G5548" s="3" t="str">
        <f t="shared" si="516"/>
        <v>Valid Quantity</v>
      </c>
      <c r="H5548" s="2" t="s">
        <v>2813</v>
      </c>
      <c r="I5548" s="3">
        <v>5</v>
      </c>
      <c r="J5548" t="s">
        <v>39</v>
      </c>
      <c r="K5548" t="s">
        <v>212</v>
      </c>
      <c r="L5548" t="s">
        <v>120</v>
      </c>
      <c r="M5548" t="s">
        <v>32</v>
      </c>
      <c r="O5548" s="3" t="str">
        <f t="shared" si="517"/>
        <v>Consistent</v>
      </c>
      <c r="P5548" t="str">
        <f t="shared" si="518"/>
        <v>Not Rated</v>
      </c>
      <c r="Q5548" s="4">
        <f t="shared" si="519"/>
        <v>162.19999999999999</v>
      </c>
      <c r="R5548" s="4">
        <f t="shared" si="520"/>
        <v>8.11</v>
      </c>
      <c r="S5548" s="4">
        <f t="shared" si="521"/>
        <v>154.08999999999997</v>
      </c>
    </row>
    <row r="5549" spans="1:19" hidden="1" x14ac:dyDescent="0.35">
      <c r="A5549" t="s">
        <v>10670</v>
      </c>
      <c r="B5549" t="s">
        <v>9637</v>
      </c>
      <c r="C5549" s="1">
        <v>45713</v>
      </c>
      <c r="D5549" t="s">
        <v>64</v>
      </c>
      <c r="E5549" t="s">
        <v>65</v>
      </c>
      <c r="F5549" s="3">
        <v>1</v>
      </c>
      <c r="G5549" s="3" t="str">
        <f t="shared" si="516"/>
        <v>Valid Quantity</v>
      </c>
      <c r="H5549" s="2" t="s">
        <v>10671</v>
      </c>
      <c r="I5549" s="3">
        <v>0</v>
      </c>
      <c r="J5549" t="s">
        <v>67</v>
      </c>
      <c r="K5549" t="s">
        <v>206</v>
      </c>
      <c r="L5549" t="s">
        <v>41</v>
      </c>
      <c r="M5549" t="s">
        <v>75</v>
      </c>
      <c r="O5549" s="3" t="str">
        <f t="shared" si="517"/>
        <v>Consistent</v>
      </c>
      <c r="P5549" t="str">
        <f t="shared" si="518"/>
        <v>Not Rated</v>
      </c>
      <c r="Q5549" s="4">
        <f t="shared" si="519"/>
        <v>74.78</v>
      </c>
      <c r="R5549" s="4">
        <f t="shared" si="520"/>
        <v>0</v>
      </c>
      <c r="S5549" s="4">
        <f t="shared" si="521"/>
        <v>74.78</v>
      </c>
    </row>
    <row r="5550" spans="1:19" hidden="1" x14ac:dyDescent="0.35">
      <c r="A5550" t="s">
        <v>12155</v>
      </c>
      <c r="B5550" t="s">
        <v>3050</v>
      </c>
      <c r="C5550" s="1">
        <v>45713</v>
      </c>
      <c r="D5550" t="s">
        <v>64</v>
      </c>
      <c r="E5550" t="s">
        <v>416</v>
      </c>
      <c r="F5550" s="3">
        <v>3</v>
      </c>
      <c r="G5550" s="3" t="str">
        <f t="shared" si="516"/>
        <v>Valid Quantity</v>
      </c>
      <c r="H5550" s="2" t="s">
        <v>12156</v>
      </c>
      <c r="I5550" s="3">
        <v>15</v>
      </c>
      <c r="J5550" t="s">
        <v>84</v>
      </c>
      <c r="K5550" t="s">
        <v>194</v>
      </c>
      <c r="L5550" t="s">
        <v>163</v>
      </c>
      <c r="M5550" t="s">
        <v>23</v>
      </c>
      <c r="N5550" s="3">
        <v>5</v>
      </c>
      <c r="O5550" s="3" t="str">
        <f t="shared" si="517"/>
        <v>Consistent</v>
      </c>
      <c r="P5550" t="str">
        <f t="shared" si="518"/>
        <v>Excellent</v>
      </c>
      <c r="Q5550" s="4">
        <f t="shared" si="519"/>
        <v>220.11</v>
      </c>
      <c r="R5550" s="4">
        <f t="shared" si="520"/>
        <v>33.016500000000001</v>
      </c>
      <c r="S5550" s="4">
        <f t="shared" si="521"/>
        <v>187.09350000000001</v>
      </c>
    </row>
    <row r="5551" spans="1:19" hidden="1" x14ac:dyDescent="0.35">
      <c r="A5551" t="s">
        <v>12900</v>
      </c>
      <c r="B5551" t="s">
        <v>8818</v>
      </c>
      <c r="C5551" s="1">
        <v>45713</v>
      </c>
      <c r="D5551" t="s">
        <v>36</v>
      </c>
      <c r="E5551" t="s">
        <v>250</v>
      </c>
      <c r="F5551" s="3">
        <v>2</v>
      </c>
      <c r="G5551" s="3" t="str">
        <f t="shared" si="516"/>
        <v>Valid Quantity</v>
      </c>
      <c r="H5551" s="2" t="s">
        <v>4799</v>
      </c>
      <c r="I5551" s="3">
        <v>10</v>
      </c>
      <c r="J5551" t="s">
        <v>54</v>
      </c>
      <c r="K5551" t="s">
        <v>206</v>
      </c>
      <c r="L5551" t="s">
        <v>41</v>
      </c>
      <c r="M5551" t="s">
        <v>23</v>
      </c>
      <c r="N5551" s="3">
        <v>2</v>
      </c>
      <c r="O5551" s="3" t="str">
        <f t="shared" si="517"/>
        <v>Consistent</v>
      </c>
      <c r="P5551" t="str">
        <f t="shared" si="518"/>
        <v>Bad</v>
      </c>
      <c r="Q5551" s="4">
        <f t="shared" si="519"/>
        <v>148.6</v>
      </c>
      <c r="R5551" s="4">
        <f t="shared" si="520"/>
        <v>14.86</v>
      </c>
      <c r="S5551" s="4">
        <f t="shared" si="521"/>
        <v>133.74</v>
      </c>
    </row>
    <row r="5552" spans="1:19" hidden="1" x14ac:dyDescent="0.35">
      <c r="A5552" t="s">
        <v>14176</v>
      </c>
      <c r="B5552" t="s">
        <v>4555</v>
      </c>
      <c r="C5552" s="1">
        <v>45713</v>
      </c>
      <c r="D5552" t="s">
        <v>116</v>
      </c>
      <c r="E5552" t="s">
        <v>219</v>
      </c>
      <c r="F5552" s="3">
        <v>2</v>
      </c>
      <c r="G5552" s="3" t="str">
        <f t="shared" si="516"/>
        <v>Valid Quantity</v>
      </c>
      <c r="H5552" s="2" t="s">
        <v>14177</v>
      </c>
      <c r="I5552" s="3">
        <v>20</v>
      </c>
      <c r="J5552" t="s">
        <v>48</v>
      </c>
      <c r="K5552" t="s">
        <v>40</v>
      </c>
      <c r="L5552" t="s">
        <v>41</v>
      </c>
      <c r="M5552" t="s">
        <v>32</v>
      </c>
      <c r="N5552" s="3">
        <v>0</v>
      </c>
      <c r="O5552" s="3" t="str">
        <f t="shared" si="517"/>
        <v>Consistent</v>
      </c>
      <c r="P5552" t="str">
        <f t="shared" si="518"/>
        <v>Not Rated</v>
      </c>
      <c r="Q5552" s="4">
        <f t="shared" si="519"/>
        <v>298.32</v>
      </c>
      <c r="R5552" s="4">
        <f t="shared" si="520"/>
        <v>59.663999999999994</v>
      </c>
      <c r="S5552" s="4">
        <f t="shared" si="521"/>
        <v>238.65600000000001</v>
      </c>
    </row>
    <row r="5553" spans="1:19" hidden="1" x14ac:dyDescent="0.35">
      <c r="A5553" t="s">
        <v>16520</v>
      </c>
      <c r="B5553" t="s">
        <v>8738</v>
      </c>
      <c r="C5553" s="1">
        <v>45713</v>
      </c>
      <c r="D5553" t="s">
        <v>159</v>
      </c>
      <c r="E5553" t="s">
        <v>160</v>
      </c>
      <c r="F5553" s="3">
        <v>1</v>
      </c>
      <c r="G5553" s="3" t="str">
        <f t="shared" si="516"/>
        <v>Valid Quantity</v>
      </c>
      <c r="H5553" s="2" t="s">
        <v>11268</v>
      </c>
      <c r="I5553" s="3">
        <v>0</v>
      </c>
      <c r="J5553" t="s">
        <v>20</v>
      </c>
      <c r="K5553" t="s">
        <v>212</v>
      </c>
      <c r="L5553" t="s">
        <v>31</v>
      </c>
      <c r="M5553" t="s">
        <v>23</v>
      </c>
      <c r="N5553" s="3">
        <v>5</v>
      </c>
      <c r="O5553" s="3" t="str">
        <f t="shared" si="517"/>
        <v>Consistent</v>
      </c>
      <c r="P5553" t="str">
        <f t="shared" si="518"/>
        <v>Excellent</v>
      </c>
      <c r="Q5553" s="4">
        <f t="shared" si="519"/>
        <v>10.24</v>
      </c>
      <c r="R5553" s="4">
        <f t="shared" si="520"/>
        <v>0</v>
      </c>
      <c r="S5553" s="4">
        <f t="shared" si="521"/>
        <v>10.24</v>
      </c>
    </row>
    <row r="5554" spans="1:19" hidden="1" x14ac:dyDescent="0.35">
      <c r="A5554" t="s">
        <v>17632</v>
      </c>
      <c r="B5554" t="s">
        <v>9714</v>
      </c>
      <c r="C5554" s="1">
        <v>45713</v>
      </c>
      <c r="D5554" t="s">
        <v>64</v>
      </c>
      <c r="E5554" t="s">
        <v>331</v>
      </c>
      <c r="F5554" s="3">
        <v>3</v>
      </c>
      <c r="G5554" s="3" t="str">
        <f t="shared" si="516"/>
        <v>Valid Quantity</v>
      </c>
      <c r="H5554" s="2" t="s">
        <v>15063</v>
      </c>
      <c r="I5554" s="3">
        <v>20</v>
      </c>
      <c r="J5554" t="s">
        <v>20</v>
      </c>
      <c r="K5554" t="s">
        <v>212</v>
      </c>
      <c r="L5554" t="s">
        <v>86</v>
      </c>
      <c r="M5554" t="s">
        <v>32</v>
      </c>
      <c r="O5554" s="3" t="str">
        <f t="shared" si="517"/>
        <v>Consistent</v>
      </c>
      <c r="P5554" t="str">
        <f t="shared" si="518"/>
        <v>Not Rated</v>
      </c>
      <c r="Q5554" s="4">
        <f t="shared" si="519"/>
        <v>123.72</v>
      </c>
      <c r="R5554" s="4">
        <f t="shared" si="520"/>
        <v>24.744</v>
      </c>
      <c r="S5554" s="4">
        <f t="shared" si="521"/>
        <v>98.975999999999999</v>
      </c>
    </row>
    <row r="5555" spans="1:19" hidden="1" x14ac:dyDescent="0.35">
      <c r="A5555" t="s">
        <v>21559</v>
      </c>
      <c r="B5555" t="s">
        <v>8039</v>
      </c>
      <c r="C5555" s="1">
        <v>45713</v>
      </c>
      <c r="D5555" t="s">
        <v>64</v>
      </c>
      <c r="E5555" t="s">
        <v>851</v>
      </c>
      <c r="F5555" s="3">
        <v>1</v>
      </c>
      <c r="G5555" s="3" t="str">
        <f t="shared" si="516"/>
        <v>Valid Quantity</v>
      </c>
      <c r="H5555" s="2" t="s">
        <v>11319</v>
      </c>
      <c r="I5555" s="3">
        <v>15</v>
      </c>
      <c r="J5555" t="s">
        <v>67</v>
      </c>
      <c r="K5555" t="s">
        <v>104</v>
      </c>
      <c r="L5555" t="s">
        <v>22</v>
      </c>
      <c r="M5555" t="s">
        <v>23</v>
      </c>
      <c r="N5555" s="3">
        <v>4</v>
      </c>
      <c r="O5555" s="3" t="str">
        <f t="shared" si="517"/>
        <v>Consistent</v>
      </c>
      <c r="P5555" t="str">
        <f t="shared" si="518"/>
        <v>Good</v>
      </c>
      <c r="Q5555" s="4">
        <f t="shared" si="519"/>
        <v>61.2</v>
      </c>
      <c r="R5555" s="4">
        <f t="shared" si="520"/>
        <v>9.18</v>
      </c>
      <c r="S5555" s="4">
        <f t="shared" si="521"/>
        <v>52.02</v>
      </c>
    </row>
    <row r="5556" spans="1:19" hidden="1" x14ac:dyDescent="0.35">
      <c r="A5556" t="s">
        <v>23030</v>
      </c>
      <c r="B5556" t="s">
        <v>7685</v>
      </c>
      <c r="C5556" s="1">
        <v>45713</v>
      </c>
      <c r="D5556" t="s">
        <v>159</v>
      </c>
      <c r="E5556" t="s">
        <v>197</v>
      </c>
      <c r="F5556" s="3">
        <v>4</v>
      </c>
      <c r="G5556" s="3" t="str">
        <f t="shared" si="516"/>
        <v>Valid Quantity</v>
      </c>
      <c r="H5556" s="2" t="s">
        <v>9115</v>
      </c>
      <c r="I5556" s="3">
        <v>0</v>
      </c>
      <c r="J5556" t="s">
        <v>84</v>
      </c>
      <c r="K5556" t="s">
        <v>113</v>
      </c>
      <c r="L5556" t="s">
        <v>61</v>
      </c>
      <c r="M5556" t="s">
        <v>23</v>
      </c>
      <c r="N5556" s="3">
        <v>1</v>
      </c>
      <c r="O5556" s="3" t="str">
        <f t="shared" si="517"/>
        <v>Consistent</v>
      </c>
      <c r="P5556" t="str">
        <f t="shared" si="518"/>
        <v>Very Bad</v>
      </c>
      <c r="Q5556" s="4">
        <f t="shared" si="519"/>
        <v>67.36</v>
      </c>
      <c r="R5556" s="4">
        <f t="shared" si="520"/>
        <v>0</v>
      </c>
      <c r="S5556" s="4">
        <f t="shared" si="521"/>
        <v>67.36</v>
      </c>
    </row>
    <row r="5557" spans="1:19" hidden="1" x14ac:dyDescent="0.35">
      <c r="A5557" t="s">
        <v>23122</v>
      </c>
      <c r="B5557" t="s">
        <v>4183</v>
      </c>
      <c r="C5557" s="1">
        <v>45713</v>
      </c>
      <c r="D5557" t="s">
        <v>36</v>
      </c>
      <c r="E5557" t="s">
        <v>37</v>
      </c>
      <c r="F5557" s="3">
        <v>2</v>
      </c>
      <c r="G5557" s="3" t="str">
        <f t="shared" si="516"/>
        <v>Valid Quantity</v>
      </c>
      <c r="H5557" s="2" t="s">
        <v>23123</v>
      </c>
      <c r="I5557" s="3">
        <v>0</v>
      </c>
      <c r="J5557" t="s">
        <v>39</v>
      </c>
      <c r="K5557" t="s">
        <v>131</v>
      </c>
      <c r="L5557" t="s">
        <v>86</v>
      </c>
      <c r="M5557" t="s">
        <v>23</v>
      </c>
      <c r="N5557" s="3">
        <v>5</v>
      </c>
      <c r="O5557" s="3" t="str">
        <f t="shared" si="517"/>
        <v>Consistent</v>
      </c>
      <c r="P5557" t="str">
        <f t="shared" si="518"/>
        <v>Excellent</v>
      </c>
      <c r="Q5557" s="4">
        <f t="shared" si="519"/>
        <v>82.92</v>
      </c>
      <c r="R5557" s="4">
        <f t="shared" si="520"/>
        <v>0</v>
      </c>
      <c r="S5557" s="4">
        <f t="shared" si="521"/>
        <v>82.92</v>
      </c>
    </row>
    <row r="5558" spans="1:19" hidden="1" x14ac:dyDescent="0.35">
      <c r="A5558" t="s">
        <v>349</v>
      </c>
      <c r="B5558" t="s">
        <v>350</v>
      </c>
      <c r="C5558" s="1">
        <v>45714</v>
      </c>
      <c r="D5558" t="s">
        <v>81</v>
      </c>
      <c r="E5558" t="s">
        <v>178</v>
      </c>
      <c r="F5558" s="3">
        <v>1</v>
      </c>
      <c r="G5558" s="3" t="str">
        <f t="shared" si="516"/>
        <v>Valid Quantity</v>
      </c>
      <c r="H5558" s="2" t="s">
        <v>351</v>
      </c>
      <c r="I5558" s="3">
        <v>25</v>
      </c>
      <c r="J5558" t="s">
        <v>67</v>
      </c>
      <c r="K5558" t="s">
        <v>194</v>
      </c>
      <c r="L5558" t="s">
        <v>163</v>
      </c>
      <c r="M5558" t="s">
        <v>185</v>
      </c>
      <c r="O5558" s="3" t="str">
        <f t="shared" si="517"/>
        <v>Consistent</v>
      </c>
      <c r="P5558" t="str">
        <f t="shared" si="518"/>
        <v>Not Rated</v>
      </c>
      <c r="Q5558" s="4">
        <f t="shared" si="519"/>
        <v>89.42</v>
      </c>
      <c r="R5558" s="4">
        <f t="shared" si="520"/>
        <v>22.355</v>
      </c>
      <c r="S5558" s="4">
        <f t="shared" si="521"/>
        <v>67.064999999999998</v>
      </c>
    </row>
    <row r="5559" spans="1:19" hidden="1" x14ac:dyDescent="0.35">
      <c r="A5559" t="s">
        <v>356</v>
      </c>
      <c r="B5559" t="s">
        <v>357</v>
      </c>
      <c r="C5559" s="1">
        <v>45714</v>
      </c>
      <c r="D5559" t="s">
        <v>159</v>
      </c>
      <c r="E5559" t="s">
        <v>358</v>
      </c>
      <c r="F5559" s="3">
        <v>2</v>
      </c>
      <c r="G5559" s="3" t="str">
        <f t="shared" si="516"/>
        <v>Valid Quantity</v>
      </c>
      <c r="H5559" s="2" t="s">
        <v>359</v>
      </c>
      <c r="I5559" s="3">
        <v>5</v>
      </c>
      <c r="J5559" t="s">
        <v>84</v>
      </c>
      <c r="K5559" t="s">
        <v>180</v>
      </c>
      <c r="L5559" t="s">
        <v>86</v>
      </c>
      <c r="M5559" t="s">
        <v>23</v>
      </c>
      <c r="N5559" s="3">
        <v>5</v>
      </c>
      <c r="O5559" s="3" t="str">
        <f t="shared" si="517"/>
        <v>Consistent</v>
      </c>
      <c r="P5559" t="str">
        <f t="shared" si="518"/>
        <v>Excellent</v>
      </c>
      <c r="Q5559" s="4">
        <f t="shared" si="519"/>
        <v>26.14</v>
      </c>
      <c r="R5559" s="4">
        <f t="shared" si="520"/>
        <v>1.3069999999999999</v>
      </c>
      <c r="S5559" s="4">
        <f t="shared" si="521"/>
        <v>24.833000000000002</v>
      </c>
    </row>
    <row r="5560" spans="1:19" hidden="1" x14ac:dyDescent="0.35">
      <c r="A5560" t="s">
        <v>9942</v>
      </c>
      <c r="B5560" t="s">
        <v>4888</v>
      </c>
      <c r="C5560" s="1">
        <v>45714</v>
      </c>
      <c r="D5560" t="s">
        <v>81</v>
      </c>
      <c r="E5560" t="s">
        <v>111</v>
      </c>
      <c r="F5560" s="3">
        <v>4</v>
      </c>
      <c r="G5560" s="3" t="str">
        <f t="shared" si="516"/>
        <v>Valid Quantity</v>
      </c>
      <c r="H5560" s="2" t="s">
        <v>9943</v>
      </c>
      <c r="I5560" s="3">
        <v>25</v>
      </c>
      <c r="J5560" t="s">
        <v>54</v>
      </c>
      <c r="K5560" t="s">
        <v>194</v>
      </c>
      <c r="L5560" t="s">
        <v>163</v>
      </c>
      <c r="M5560" t="s">
        <v>23</v>
      </c>
      <c r="O5560" s="3" t="str">
        <f t="shared" si="517"/>
        <v>Consistent</v>
      </c>
      <c r="P5560" t="str">
        <f t="shared" si="518"/>
        <v>Not Rated</v>
      </c>
      <c r="Q5560" s="4">
        <f t="shared" si="519"/>
        <v>395</v>
      </c>
      <c r="R5560" s="4">
        <f t="shared" si="520"/>
        <v>98.75</v>
      </c>
      <c r="S5560" s="4">
        <f t="shared" si="521"/>
        <v>296.25</v>
      </c>
    </row>
    <row r="5561" spans="1:19" hidden="1" x14ac:dyDescent="0.35">
      <c r="A5561" t="s">
        <v>14456</v>
      </c>
      <c r="B5561" t="s">
        <v>11406</v>
      </c>
      <c r="C5561" s="1">
        <v>45714</v>
      </c>
      <c r="D5561" t="s">
        <v>116</v>
      </c>
      <c r="E5561" t="s">
        <v>978</v>
      </c>
      <c r="F5561" s="3">
        <v>4</v>
      </c>
      <c r="G5561" s="3" t="str">
        <f t="shared" si="516"/>
        <v>Valid Quantity</v>
      </c>
      <c r="H5561" s="2" t="s">
        <v>14457</v>
      </c>
      <c r="I5561" s="3">
        <v>5</v>
      </c>
      <c r="J5561" t="s">
        <v>84</v>
      </c>
      <c r="K5561" t="s">
        <v>467</v>
      </c>
      <c r="L5561" t="s">
        <v>120</v>
      </c>
      <c r="M5561" t="s">
        <v>68</v>
      </c>
      <c r="O5561" s="3" t="str">
        <f t="shared" si="517"/>
        <v>Consistent</v>
      </c>
      <c r="P5561" t="str">
        <f t="shared" si="518"/>
        <v>Not Rated</v>
      </c>
      <c r="Q5561" s="4">
        <f t="shared" si="519"/>
        <v>143.88</v>
      </c>
      <c r="R5561" s="4">
        <f t="shared" si="520"/>
        <v>7.194</v>
      </c>
      <c r="S5561" s="4">
        <f t="shared" si="521"/>
        <v>136.68600000000001</v>
      </c>
    </row>
    <row r="5562" spans="1:19" hidden="1" x14ac:dyDescent="0.35">
      <c r="A5562" t="s">
        <v>18091</v>
      </c>
      <c r="B5562" t="s">
        <v>18092</v>
      </c>
      <c r="C5562" s="1">
        <v>45714</v>
      </c>
      <c r="D5562" t="s">
        <v>64</v>
      </c>
      <c r="E5562" t="s">
        <v>851</v>
      </c>
      <c r="F5562" s="3">
        <v>2</v>
      </c>
      <c r="G5562" s="3" t="str">
        <f t="shared" si="516"/>
        <v>Valid Quantity</v>
      </c>
      <c r="H5562" s="2" t="s">
        <v>10882</v>
      </c>
      <c r="I5562" s="3">
        <v>10</v>
      </c>
      <c r="J5562" t="s">
        <v>20</v>
      </c>
      <c r="K5562" t="s">
        <v>40</v>
      </c>
      <c r="L5562" t="s">
        <v>41</v>
      </c>
      <c r="M5562" t="s">
        <v>23</v>
      </c>
      <c r="N5562" s="3">
        <v>2</v>
      </c>
      <c r="O5562" s="3" t="str">
        <f t="shared" si="517"/>
        <v>Consistent</v>
      </c>
      <c r="P5562" t="str">
        <f t="shared" si="518"/>
        <v>Bad</v>
      </c>
      <c r="Q5562" s="4">
        <f t="shared" si="519"/>
        <v>77.52</v>
      </c>
      <c r="R5562" s="4">
        <f t="shared" si="520"/>
        <v>7.7519999999999989</v>
      </c>
      <c r="S5562" s="4">
        <f t="shared" si="521"/>
        <v>69.768000000000001</v>
      </c>
    </row>
    <row r="5563" spans="1:19" hidden="1" x14ac:dyDescent="0.35">
      <c r="A5563" t="s">
        <v>18538</v>
      </c>
      <c r="B5563" t="s">
        <v>7567</v>
      </c>
      <c r="C5563" s="1">
        <v>45714</v>
      </c>
      <c r="D5563" t="s">
        <v>36</v>
      </c>
      <c r="E5563" t="s">
        <v>250</v>
      </c>
      <c r="F5563" s="3">
        <v>5</v>
      </c>
      <c r="G5563" s="3" t="str">
        <f t="shared" si="516"/>
        <v>Valid Quantity</v>
      </c>
      <c r="H5563" s="2" t="s">
        <v>18539</v>
      </c>
      <c r="I5563" s="3">
        <v>20</v>
      </c>
      <c r="J5563" t="s">
        <v>67</v>
      </c>
      <c r="K5563" t="s">
        <v>91</v>
      </c>
      <c r="L5563" t="s">
        <v>41</v>
      </c>
      <c r="M5563" t="s">
        <v>23</v>
      </c>
      <c r="N5563" s="3">
        <v>5</v>
      </c>
      <c r="O5563" s="3" t="str">
        <f t="shared" si="517"/>
        <v>Consistent</v>
      </c>
      <c r="P5563" t="str">
        <f t="shared" si="518"/>
        <v>Excellent</v>
      </c>
      <c r="Q5563" s="4">
        <f t="shared" si="519"/>
        <v>807.65</v>
      </c>
      <c r="R5563" s="4">
        <f t="shared" si="520"/>
        <v>161.53</v>
      </c>
      <c r="S5563" s="4">
        <f t="shared" si="521"/>
        <v>646.12</v>
      </c>
    </row>
    <row r="5564" spans="1:19" hidden="1" x14ac:dyDescent="0.35">
      <c r="A5564" t="s">
        <v>19307</v>
      </c>
      <c r="B5564" t="s">
        <v>18450</v>
      </c>
      <c r="C5564" s="1">
        <v>45714</v>
      </c>
      <c r="D5564" t="s">
        <v>81</v>
      </c>
      <c r="E5564" t="s">
        <v>147</v>
      </c>
      <c r="F5564" s="3">
        <v>1</v>
      </c>
      <c r="G5564" s="3" t="str">
        <f t="shared" si="516"/>
        <v>Valid Quantity</v>
      </c>
      <c r="H5564" s="2" t="s">
        <v>5132</v>
      </c>
      <c r="I5564" s="3">
        <v>0</v>
      </c>
      <c r="J5564" t="s">
        <v>48</v>
      </c>
      <c r="K5564" t="s">
        <v>153</v>
      </c>
      <c r="L5564" t="s">
        <v>120</v>
      </c>
      <c r="M5564" t="s">
        <v>185</v>
      </c>
      <c r="N5564" s="3">
        <v>0</v>
      </c>
      <c r="O5564" s="3" t="str">
        <f t="shared" si="517"/>
        <v>Consistent</v>
      </c>
      <c r="P5564" t="str">
        <f t="shared" si="518"/>
        <v>Not Rated</v>
      </c>
      <c r="Q5564" s="4">
        <f t="shared" si="519"/>
        <v>23.79</v>
      </c>
      <c r="R5564" s="4">
        <f t="shared" si="520"/>
        <v>0</v>
      </c>
      <c r="S5564" s="4">
        <f t="shared" si="521"/>
        <v>23.79</v>
      </c>
    </row>
    <row r="5565" spans="1:19" hidden="1" x14ac:dyDescent="0.35">
      <c r="A5565" t="s">
        <v>19377</v>
      </c>
      <c r="B5565" t="s">
        <v>5180</v>
      </c>
      <c r="C5565" s="1">
        <v>45714</v>
      </c>
      <c r="D5565" t="s">
        <v>17</v>
      </c>
      <c r="E5565" t="s">
        <v>89</v>
      </c>
      <c r="F5565" s="3">
        <v>1</v>
      </c>
      <c r="G5565" s="3" t="str">
        <f t="shared" si="516"/>
        <v>Valid Quantity</v>
      </c>
      <c r="H5565" s="2" t="s">
        <v>10107</v>
      </c>
      <c r="I5565" s="3">
        <v>15</v>
      </c>
      <c r="J5565" t="s">
        <v>67</v>
      </c>
      <c r="K5565" t="s">
        <v>113</v>
      </c>
      <c r="L5565" t="s">
        <v>61</v>
      </c>
      <c r="M5565" t="s">
        <v>23</v>
      </c>
      <c r="N5565" s="3">
        <v>5</v>
      </c>
      <c r="O5565" s="3" t="str">
        <f t="shared" si="517"/>
        <v>Consistent</v>
      </c>
      <c r="P5565" t="str">
        <f t="shared" si="518"/>
        <v>Excellent</v>
      </c>
      <c r="Q5565" s="4">
        <f t="shared" si="519"/>
        <v>39.39</v>
      </c>
      <c r="R5565" s="4">
        <f t="shared" si="520"/>
        <v>5.9085000000000001</v>
      </c>
      <c r="S5565" s="4">
        <f t="shared" si="521"/>
        <v>33.481499999999997</v>
      </c>
    </row>
    <row r="5566" spans="1:19" hidden="1" x14ac:dyDescent="0.35">
      <c r="A5566" t="s">
        <v>19564</v>
      </c>
      <c r="B5566" t="s">
        <v>9959</v>
      </c>
      <c r="C5566" s="1">
        <v>45714</v>
      </c>
      <c r="D5566" t="s">
        <v>17</v>
      </c>
      <c r="E5566" t="s">
        <v>28</v>
      </c>
      <c r="F5566" s="3">
        <v>4</v>
      </c>
      <c r="G5566" s="3" t="str">
        <f t="shared" si="516"/>
        <v>Valid Quantity</v>
      </c>
      <c r="H5566" s="2" t="s">
        <v>15399</v>
      </c>
      <c r="I5566" s="3">
        <v>5</v>
      </c>
      <c r="J5566" t="s">
        <v>54</v>
      </c>
      <c r="K5566" t="s">
        <v>104</v>
      </c>
      <c r="L5566" t="s">
        <v>22</v>
      </c>
      <c r="M5566" t="s">
        <v>23</v>
      </c>
      <c r="N5566" s="3">
        <v>1</v>
      </c>
      <c r="O5566" s="3" t="str">
        <f t="shared" si="517"/>
        <v>Consistent</v>
      </c>
      <c r="P5566" t="str">
        <f t="shared" si="518"/>
        <v>Very Bad</v>
      </c>
      <c r="Q5566" s="4">
        <f t="shared" si="519"/>
        <v>84.56</v>
      </c>
      <c r="R5566" s="4">
        <f t="shared" si="520"/>
        <v>4.2279999999999998</v>
      </c>
      <c r="S5566" s="4">
        <f t="shared" si="521"/>
        <v>80.332000000000008</v>
      </c>
    </row>
    <row r="5567" spans="1:19" hidden="1" x14ac:dyDescent="0.35">
      <c r="A5567" t="s">
        <v>19928</v>
      </c>
      <c r="B5567" t="s">
        <v>10708</v>
      </c>
      <c r="C5567" s="1">
        <v>45714</v>
      </c>
      <c r="D5567" t="s">
        <v>36</v>
      </c>
      <c r="E5567" t="s">
        <v>341</v>
      </c>
      <c r="F5567" s="3">
        <v>1</v>
      </c>
      <c r="G5567" s="3" t="str">
        <f t="shared" si="516"/>
        <v>Valid Quantity</v>
      </c>
      <c r="H5567" s="2" t="s">
        <v>15298</v>
      </c>
      <c r="I5567" s="3">
        <v>5</v>
      </c>
      <c r="J5567" t="s">
        <v>39</v>
      </c>
      <c r="K5567" t="s">
        <v>180</v>
      </c>
      <c r="L5567" t="s">
        <v>86</v>
      </c>
      <c r="M5567" t="s">
        <v>23</v>
      </c>
      <c r="N5567" s="3">
        <v>3</v>
      </c>
      <c r="O5567" s="3" t="str">
        <f t="shared" si="517"/>
        <v>Consistent</v>
      </c>
      <c r="P5567" t="str">
        <f t="shared" si="518"/>
        <v>Average</v>
      </c>
      <c r="Q5567" s="4">
        <f t="shared" si="519"/>
        <v>28.89</v>
      </c>
      <c r="R5567" s="4">
        <f t="shared" si="520"/>
        <v>1.4444999999999999</v>
      </c>
      <c r="S5567" s="4">
        <f t="shared" si="521"/>
        <v>27.445499999999999</v>
      </c>
    </row>
    <row r="5568" spans="1:19" hidden="1" x14ac:dyDescent="0.35">
      <c r="A5568" t="s">
        <v>20581</v>
      </c>
      <c r="B5568" t="s">
        <v>12303</v>
      </c>
      <c r="C5568" s="1">
        <v>45714</v>
      </c>
      <c r="D5568" t="s">
        <v>36</v>
      </c>
      <c r="E5568" t="s">
        <v>341</v>
      </c>
      <c r="F5568" s="3">
        <v>1</v>
      </c>
      <c r="G5568" s="3" t="str">
        <f t="shared" si="516"/>
        <v>Valid Quantity</v>
      </c>
      <c r="H5568" s="2" t="s">
        <v>13818</v>
      </c>
      <c r="I5568" s="3">
        <v>20</v>
      </c>
      <c r="J5568" t="s">
        <v>67</v>
      </c>
      <c r="K5568" t="s">
        <v>206</v>
      </c>
      <c r="L5568" t="s">
        <v>41</v>
      </c>
      <c r="M5568" t="s">
        <v>23</v>
      </c>
      <c r="O5568" s="3" t="str">
        <f t="shared" si="517"/>
        <v>Consistent</v>
      </c>
      <c r="P5568" t="str">
        <f t="shared" si="518"/>
        <v>Not Rated</v>
      </c>
      <c r="Q5568" s="4">
        <f t="shared" si="519"/>
        <v>65.73</v>
      </c>
      <c r="R5568" s="4">
        <f t="shared" si="520"/>
        <v>13.146000000000001</v>
      </c>
      <c r="S5568" s="4">
        <f t="shared" si="521"/>
        <v>52.584000000000003</v>
      </c>
    </row>
    <row r="5569" spans="1:19" hidden="1" x14ac:dyDescent="0.35">
      <c r="A5569" t="s">
        <v>22022</v>
      </c>
      <c r="B5569" t="s">
        <v>22023</v>
      </c>
      <c r="C5569" s="1">
        <v>45714</v>
      </c>
      <c r="D5569" t="s">
        <v>81</v>
      </c>
      <c r="E5569" t="s">
        <v>82</v>
      </c>
      <c r="F5569" s="3">
        <v>5</v>
      </c>
      <c r="G5569" s="3" t="str">
        <f t="shared" si="516"/>
        <v>Valid Quantity</v>
      </c>
      <c r="H5569" s="2" t="s">
        <v>7247</v>
      </c>
      <c r="I5569" s="3">
        <v>0</v>
      </c>
      <c r="J5569" t="s">
        <v>48</v>
      </c>
      <c r="K5569" t="s">
        <v>104</v>
      </c>
      <c r="L5569" t="s">
        <v>22</v>
      </c>
      <c r="M5569" t="s">
        <v>68</v>
      </c>
      <c r="N5569" s="3">
        <v>0</v>
      </c>
      <c r="O5569" s="3" t="str">
        <f t="shared" si="517"/>
        <v>Consistent</v>
      </c>
      <c r="P5569" t="str">
        <f t="shared" si="518"/>
        <v>Not Rated</v>
      </c>
      <c r="Q5569" s="4">
        <f t="shared" si="519"/>
        <v>263.35000000000002</v>
      </c>
      <c r="R5569" s="4">
        <f t="shared" si="520"/>
        <v>0</v>
      </c>
      <c r="S5569" s="4">
        <f t="shared" si="521"/>
        <v>263.35000000000002</v>
      </c>
    </row>
    <row r="5570" spans="1:19" hidden="1" x14ac:dyDescent="0.35">
      <c r="A5570" t="s">
        <v>254</v>
      </c>
      <c r="B5570" t="s">
        <v>255</v>
      </c>
      <c r="C5570" s="1">
        <v>45715</v>
      </c>
      <c r="D5570" t="s">
        <v>116</v>
      </c>
      <c r="E5570" t="s">
        <v>117</v>
      </c>
      <c r="F5570" s="3">
        <v>1</v>
      </c>
      <c r="G5570" s="3" t="str">
        <f t="shared" ref="G5570:G5633" si="522">IF(F5570&gt;0,"Valid Quantity",(IF(F5570&lt;0,"Negative Quantity","Zero Quantity")))</f>
        <v>Valid Quantity</v>
      </c>
      <c r="H5570" s="2" t="s">
        <v>256</v>
      </c>
      <c r="I5570" s="3">
        <v>0</v>
      </c>
      <c r="J5570" t="s">
        <v>48</v>
      </c>
      <c r="K5570" t="s">
        <v>206</v>
      </c>
      <c r="L5570" t="s">
        <v>41</v>
      </c>
      <c r="M5570" t="s">
        <v>75</v>
      </c>
      <c r="N5570" s="3">
        <v>0</v>
      </c>
      <c r="O5570" s="3" t="str">
        <f t="shared" ref="O5570:O5633" si="523">IF(F5570&lt;0,IF(M5570="Returned","Return/Adjustment","Suspicious"),IF(F5570=0,IF(M5570="Delivered","Suspicious","Review"),"Consistent"))</f>
        <v>Consistent</v>
      </c>
      <c r="P5570" t="str">
        <f t="shared" ref="P5570:P5633" si="524">IF(N5570=0,"Not Rated",IF(N5570=5,"Excellent",IF(N5570=4,"Good",IF(N5570=3,"Average",IF(N5570=2,"Bad",IF(N5570=1,"Very Bad"))))))</f>
        <v>Not Rated</v>
      </c>
      <c r="Q5570" s="4">
        <f t="shared" ref="Q5570:Q5633" si="525">VALUE(SUBSTITUTE(H5570,"$",""))*F5570</f>
        <v>140.16999999999999</v>
      </c>
      <c r="R5570" s="4">
        <f t="shared" ref="R5570:R5633" si="526">Q5570*I5570/100</f>
        <v>0</v>
      </c>
      <c r="S5570" s="4">
        <f t="shared" ref="S5570:S5633" si="527">Q5570-R5570</f>
        <v>140.16999999999999</v>
      </c>
    </row>
    <row r="5571" spans="1:19" hidden="1" x14ac:dyDescent="0.35">
      <c r="A5571" t="s">
        <v>4475</v>
      </c>
      <c r="B5571" t="s">
        <v>4476</v>
      </c>
      <c r="C5571" s="1">
        <v>45715</v>
      </c>
      <c r="D5571" t="s">
        <v>17</v>
      </c>
      <c r="E5571" t="s">
        <v>18</v>
      </c>
      <c r="F5571" s="3">
        <v>1</v>
      </c>
      <c r="G5571" s="3" t="str">
        <f t="shared" si="522"/>
        <v>Valid Quantity</v>
      </c>
      <c r="H5571" s="2" t="s">
        <v>3183</v>
      </c>
      <c r="I5571" s="3">
        <v>10</v>
      </c>
      <c r="J5571" t="s">
        <v>39</v>
      </c>
      <c r="K5571" t="s">
        <v>49</v>
      </c>
      <c r="L5571" t="s">
        <v>22</v>
      </c>
      <c r="M5571" t="s">
        <v>23</v>
      </c>
      <c r="N5571" s="3">
        <v>5</v>
      </c>
      <c r="O5571" s="3" t="str">
        <f t="shared" si="523"/>
        <v>Consistent</v>
      </c>
      <c r="P5571" t="str">
        <f t="shared" si="524"/>
        <v>Excellent</v>
      </c>
      <c r="Q5571" s="4">
        <f t="shared" si="525"/>
        <v>21.77</v>
      </c>
      <c r="R5571" s="4">
        <f t="shared" si="526"/>
        <v>2.177</v>
      </c>
      <c r="S5571" s="4">
        <f t="shared" si="527"/>
        <v>19.593</v>
      </c>
    </row>
    <row r="5572" spans="1:19" hidden="1" x14ac:dyDescent="0.35">
      <c r="A5572" t="s">
        <v>6165</v>
      </c>
      <c r="B5572" t="s">
        <v>6166</v>
      </c>
      <c r="C5572" s="1">
        <v>45715</v>
      </c>
      <c r="D5572" t="s">
        <v>64</v>
      </c>
      <c r="E5572" t="s">
        <v>381</v>
      </c>
      <c r="F5572" s="3">
        <v>2</v>
      </c>
      <c r="G5572" s="3" t="str">
        <f t="shared" si="522"/>
        <v>Valid Quantity</v>
      </c>
      <c r="H5572" s="2" t="s">
        <v>6167</v>
      </c>
      <c r="I5572" s="3">
        <v>15</v>
      </c>
      <c r="J5572" t="s">
        <v>67</v>
      </c>
      <c r="K5572" t="s">
        <v>49</v>
      </c>
      <c r="L5572" t="s">
        <v>22</v>
      </c>
      <c r="M5572" t="s">
        <v>23</v>
      </c>
      <c r="N5572" s="3">
        <v>4</v>
      </c>
      <c r="O5572" s="3" t="str">
        <f t="shared" si="523"/>
        <v>Consistent</v>
      </c>
      <c r="P5572" t="str">
        <f t="shared" si="524"/>
        <v>Good</v>
      </c>
      <c r="Q5572" s="4">
        <f t="shared" si="525"/>
        <v>123.9</v>
      </c>
      <c r="R5572" s="4">
        <f t="shared" si="526"/>
        <v>18.585000000000001</v>
      </c>
      <c r="S5572" s="4">
        <f t="shared" si="527"/>
        <v>105.315</v>
      </c>
    </row>
    <row r="5573" spans="1:19" hidden="1" x14ac:dyDescent="0.35">
      <c r="A5573" t="s">
        <v>7639</v>
      </c>
      <c r="B5573" t="s">
        <v>7640</v>
      </c>
      <c r="C5573" s="1">
        <v>45715</v>
      </c>
      <c r="D5573" t="s">
        <v>81</v>
      </c>
      <c r="E5573" t="s">
        <v>82</v>
      </c>
      <c r="F5573" s="3">
        <v>3</v>
      </c>
      <c r="G5573" s="3" t="str">
        <f t="shared" si="522"/>
        <v>Valid Quantity</v>
      </c>
      <c r="H5573" s="2" t="s">
        <v>5638</v>
      </c>
      <c r="I5573" s="3">
        <v>0</v>
      </c>
      <c r="J5573" t="s">
        <v>67</v>
      </c>
      <c r="K5573" t="s">
        <v>467</v>
      </c>
      <c r="L5573" t="s">
        <v>120</v>
      </c>
      <c r="M5573" t="s">
        <v>23</v>
      </c>
      <c r="N5573" s="3">
        <v>5</v>
      </c>
      <c r="O5573" s="3" t="str">
        <f t="shared" si="523"/>
        <v>Consistent</v>
      </c>
      <c r="P5573" t="str">
        <f t="shared" si="524"/>
        <v>Excellent</v>
      </c>
      <c r="Q5573" s="4">
        <f t="shared" si="525"/>
        <v>364.77</v>
      </c>
      <c r="R5573" s="4">
        <f t="shared" si="526"/>
        <v>0</v>
      </c>
      <c r="S5573" s="4">
        <f t="shared" si="527"/>
        <v>364.77</v>
      </c>
    </row>
    <row r="5574" spans="1:19" hidden="1" x14ac:dyDescent="0.35">
      <c r="A5574" t="s">
        <v>8441</v>
      </c>
      <c r="B5574" t="s">
        <v>699</v>
      </c>
      <c r="C5574" s="1">
        <v>45715</v>
      </c>
      <c r="D5574" t="s">
        <v>101</v>
      </c>
      <c r="E5574" t="s">
        <v>107</v>
      </c>
      <c r="F5574" s="3">
        <v>2</v>
      </c>
      <c r="G5574" s="3" t="str">
        <f t="shared" si="522"/>
        <v>Valid Quantity</v>
      </c>
      <c r="H5574" s="2" t="s">
        <v>8222</v>
      </c>
      <c r="I5574" s="3">
        <v>5</v>
      </c>
      <c r="J5574" t="s">
        <v>39</v>
      </c>
      <c r="K5574" t="s">
        <v>85</v>
      </c>
      <c r="L5574" t="s">
        <v>86</v>
      </c>
      <c r="M5574" t="s">
        <v>23</v>
      </c>
      <c r="O5574" s="3" t="str">
        <f t="shared" si="523"/>
        <v>Consistent</v>
      </c>
      <c r="P5574" t="str">
        <f t="shared" si="524"/>
        <v>Not Rated</v>
      </c>
      <c r="Q5574" s="4">
        <f t="shared" si="525"/>
        <v>136.12</v>
      </c>
      <c r="R5574" s="4">
        <f t="shared" si="526"/>
        <v>6.806</v>
      </c>
      <c r="S5574" s="4">
        <f t="shared" si="527"/>
        <v>129.31399999999999</v>
      </c>
    </row>
    <row r="5575" spans="1:19" hidden="1" x14ac:dyDescent="0.35">
      <c r="A5575" t="s">
        <v>8490</v>
      </c>
      <c r="B5575" t="s">
        <v>8491</v>
      </c>
      <c r="C5575" s="1">
        <v>45715</v>
      </c>
      <c r="D5575" t="s">
        <v>81</v>
      </c>
      <c r="E5575" t="s">
        <v>147</v>
      </c>
      <c r="F5575" s="3">
        <v>4</v>
      </c>
      <c r="G5575" s="3" t="str">
        <f t="shared" si="522"/>
        <v>Valid Quantity</v>
      </c>
      <c r="H5575" s="2" t="s">
        <v>8492</v>
      </c>
      <c r="I5575" s="3">
        <v>20</v>
      </c>
      <c r="J5575" t="s">
        <v>67</v>
      </c>
      <c r="K5575" t="s">
        <v>206</v>
      </c>
      <c r="L5575" t="s">
        <v>41</v>
      </c>
      <c r="M5575" t="s">
        <v>68</v>
      </c>
      <c r="O5575" s="3" t="str">
        <f t="shared" si="523"/>
        <v>Consistent</v>
      </c>
      <c r="P5575" t="str">
        <f t="shared" si="524"/>
        <v>Not Rated</v>
      </c>
      <c r="Q5575" s="4">
        <f t="shared" si="525"/>
        <v>480.12</v>
      </c>
      <c r="R5575" s="4">
        <f t="shared" si="526"/>
        <v>96.024000000000001</v>
      </c>
      <c r="S5575" s="4">
        <f t="shared" si="527"/>
        <v>384.096</v>
      </c>
    </row>
    <row r="5576" spans="1:19" hidden="1" x14ac:dyDescent="0.35">
      <c r="A5576" t="s">
        <v>8778</v>
      </c>
      <c r="B5576" t="s">
        <v>8779</v>
      </c>
      <c r="C5576" s="1">
        <v>45715</v>
      </c>
      <c r="D5576" t="s">
        <v>64</v>
      </c>
      <c r="E5576" t="s">
        <v>305</v>
      </c>
      <c r="F5576" s="3">
        <v>2</v>
      </c>
      <c r="G5576" s="3" t="str">
        <f t="shared" si="522"/>
        <v>Valid Quantity</v>
      </c>
      <c r="H5576" s="2" t="s">
        <v>4507</v>
      </c>
      <c r="I5576" s="3">
        <v>10</v>
      </c>
      <c r="J5576" t="s">
        <v>54</v>
      </c>
      <c r="K5576" t="s">
        <v>74</v>
      </c>
      <c r="L5576" t="s">
        <v>61</v>
      </c>
      <c r="M5576" t="s">
        <v>23</v>
      </c>
      <c r="N5576" s="3">
        <v>4</v>
      </c>
      <c r="O5576" s="3" t="str">
        <f t="shared" si="523"/>
        <v>Consistent</v>
      </c>
      <c r="P5576" t="str">
        <f t="shared" si="524"/>
        <v>Good</v>
      </c>
      <c r="Q5576" s="4">
        <f t="shared" si="525"/>
        <v>55.8</v>
      </c>
      <c r="R5576" s="4">
        <f t="shared" si="526"/>
        <v>5.58</v>
      </c>
      <c r="S5576" s="4">
        <f t="shared" si="527"/>
        <v>50.22</v>
      </c>
    </row>
    <row r="5577" spans="1:19" hidden="1" x14ac:dyDescent="0.35">
      <c r="A5577" t="s">
        <v>9251</v>
      </c>
      <c r="B5577" t="s">
        <v>4746</v>
      </c>
      <c r="C5577" s="1">
        <v>45715</v>
      </c>
      <c r="D5577" t="s">
        <v>36</v>
      </c>
      <c r="E5577" t="s">
        <v>183</v>
      </c>
      <c r="F5577" s="3">
        <v>-1</v>
      </c>
      <c r="G5577" s="3" t="str">
        <f t="shared" si="522"/>
        <v>Negative Quantity</v>
      </c>
      <c r="H5577" s="2" t="s">
        <v>7725</v>
      </c>
      <c r="I5577" s="3">
        <v>20</v>
      </c>
      <c r="J5577" t="s">
        <v>54</v>
      </c>
      <c r="K5577" t="s">
        <v>124</v>
      </c>
      <c r="L5577" t="s">
        <v>61</v>
      </c>
      <c r="M5577" t="s">
        <v>23</v>
      </c>
      <c r="N5577" s="3">
        <v>3</v>
      </c>
      <c r="O5577" s="3" t="str">
        <f t="shared" si="523"/>
        <v>Suspicious</v>
      </c>
      <c r="P5577" t="str">
        <f t="shared" si="524"/>
        <v>Average</v>
      </c>
      <c r="Q5577" s="4">
        <f t="shared" si="525"/>
        <v>-157.44</v>
      </c>
      <c r="R5577" s="4">
        <f t="shared" si="526"/>
        <v>-31.488000000000003</v>
      </c>
      <c r="S5577" s="4">
        <f t="shared" si="527"/>
        <v>-125.952</v>
      </c>
    </row>
    <row r="5578" spans="1:19" hidden="1" x14ac:dyDescent="0.35">
      <c r="A5578" t="s">
        <v>15627</v>
      </c>
      <c r="B5578" t="s">
        <v>3665</v>
      </c>
      <c r="C5578" s="1">
        <v>45715</v>
      </c>
      <c r="D5578" t="s">
        <v>81</v>
      </c>
      <c r="E5578" t="s">
        <v>143</v>
      </c>
      <c r="F5578" s="3">
        <v>2</v>
      </c>
      <c r="G5578" s="3" t="str">
        <f t="shared" si="522"/>
        <v>Valid Quantity</v>
      </c>
      <c r="H5578" s="2" t="s">
        <v>15628</v>
      </c>
      <c r="I5578" s="3">
        <v>0</v>
      </c>
      <c r="J5578" t="s">
        <v>20</v>
      </c>
      <c r="K5578" t="s">
        <v>194</v>
      </c>
      <c r="L5578" t="s">
        <v>163</v>
      </c>
      <c r="M5578" t="s">
        <v>23</v>
      </c>
      <c r="N5578" s="3">
        <v>4</v>
      </c>
      <c r="O5578" s="3" t="str">
        <f t="shared" si="523"/>
        <v>Consistent</v>
      </c>
      <c r="P5578" t="str">
        <f t="shared" si="524"/>
        <v>Good</v>
      </c>
      <c r="Q5578" s="4">
        <f t="shared" si="525"/>
        <v>211.74</v>
      </c>
      <c r="R5578" s="4">
        <f t="shared" si="526"/>
        <v>0</v>
      </c>
      <c r="S5578" s="4">
        <f t="shared" si="527"/>
        <v>211.74</v>
      </c>
    </row>
    <row r="5579" spans="1:19" hidden="1" x14ac:dyDescent="0.35">
      <c r="A5579" t="s">
        <v>17055</v>
      </c>
      <c r="B5579" t="s">
        <v>7767</v>
      </c>
      <c r="C5579" s="1">
        <v>45715</v>
      </c>
      <c r="D5579" t="s">
        <v>116</v>
      </c>
      <c r="E5579" t="s">
        <v>151</v>
      </c>
      <c r="F5579" s="3">
        <v>1</v>
      </c>
      <c r="G5579" s="3" t="str">
        <f t="shared" si="522"/>
        <v>Valid Quantity</v>
      </c>
      <c r="H5579" s="2" t="s">
        <v>17056</v>
      </c>
      <c r="I5579" s="3">
        <v>0</v>
      </c>
      <c r="J5579" t="s">
        <v>48</v>
      </c>
      <c r="K5579" t="s">
        <v>30</v>
      </c>
      <c r="L5579" t="s">
        <v>31</v>
      </c>
      <c r="M5579" t="s">
        <v>23</v>
      </c>
      <c r="N5579" s="3">
        <v>4</v>
      </c>
      <c r="O5579" s="3" t="str">
        <f t="shared" si="523"/>
        <v>Consistent</v>
      </c>
      <c r="P5579" t="str">
        <f t="shared" si="524"/>
        <v>Good</v>
      </c>
      <c r="Q5579" s="4">
        <f t="shared" si="525"/>
        <v>160.91</v>
      </c>
      <c r="R5579" s="4">
        <f t="shared" si="526"/>
        <v>0</v>
      </c>
      <c r="S5579" s="4">
        <f t="shared" si="527"/>
        <v>160.91</v>
      </c>
    </row>
    <row r="5580" spans="1:19" hidden="1" x14ac:dyDescent="0.35">
      <c r="A5580" t="s">
        <v>17459</v>
      </c>
      <c r="B5580" t="s">
        <v>3242</v>
      </c>
      <c r="C5580" s="1">
        <v>45715</v>
      </c>
      <c r="D5580" t="s">
        <v>101</v>
      </c>
      <c r="E5580" t="s">
        <v>107</v>
      </c>
      <c r="F5580" s="3">
        <v>2</v>
      </c>
      <c r="G5580" s="3" t="str">
        <f t="shared" si="522"/>
        <v>Valid Quantity</v>
      </c>
      <c r="H5580" s="2" t="s">
        <v>4921</v>
      </c>
      <c r="I5580" s="3">
        <v>20</v>
      </c>
      <c r="J5580" t="s">
        <v>54</v>
      </c>
      <c r="K5580" t="s">
        <v>180</v>
      </c>
      <c r="L5580" t="s">
        <v>86</v>
      </c>
      <c r="M5580" t="s">
        <v>75</v>
      </c>
      <c r="O5580" s="3" t="str">
        <f t="shared" si="523"/>
        <v>Consistent</v>
      </c>
      <c r="P5580" t="str">
        <f t="shared" si="524"/>
        <v>Not Rated</v>
      </c>
      <c r="Q5580" s="4">
        <f t="shared" si="525"/>
        <v>132.08000000000001</v>
      </c>
      <c r="R5580" s="4">
        <f t="shared" si="526"/>
        <v>26.416000000000004</v>
      </c>
      <c r="S5580" s="4">
        <f t="shared" si="527"/>
        <v>105.66400000000002</v>
      </c>
    </row>
    <row r="5581" spans="1:19" hidden="1" x14ac:dyDescent="0.35">
      <c r="A5581" t="s">
        <v>19231</v>
      </c>
      <c r="B5581" t="s">
        <v>572</v>
      </c>
      <c r="C5581" s="1">
        <v>45715</v>
      </c>
      <c r="D5581" t="s">
        <v>81</v>
      </c>
      <c r="E5581" t="s">
        <v>178</v>
      </c>
      <c r="F5581" s="3">
        <v>1</v>
      </c>
      <c r="G5581" s="3" t="str">
        <f t="shared" si="522"/>
        <v>Valid Quantity</v>
      </c>
      <c r="H5581" s="2" t="s">
        <v>6997</v>
      </c>
      <c r="I5581" s="3">
        <v>0</v>
      </c>
      <c r="J5581" t="s">
        <v>20</v>
      </c>
      <c r="K5581" t="s">
        <v>206</v>
      </c>
      <c r="L5581" t="s">
        <v>41</v>
      </c>
      <c r="M5581" t="s">
        <v>23</v>
      </c>
      <c r="N5581" s="3">
        <v>5</v>
      </c>
      <c r="O5581" s="3" t="str">
        <f t="shared" si="523"/>
        <v>Consistent</v>
      </c>
      <c r="P5581" t="str">
        <f t="shared" si="524"/>
        <v>Excellent</v>
      </c>
      <c r="Q5581" s="4">
        <f t="shared" si="525"/>
        <v>19.54</v>
      </c>
      <c r="R5581" s="4">
        <f t="shared" si="526"/>
        <v>0</v>
      </c>
      <c r="S5581" s="4">
        <f t="shared" si="527"/>
        <v>19.54</v>
      </c>
    </row>
    <row r="5582" spans="1:19" hidden="1" x14ac:dyDescent="0.35">
      <c r="A5582" t="s">
        <v>20114</v>
      </c>
      <c r="B5582" t="s">
        <v>5451</v>
      </c>
      <c r="C5582" s="1">
        <v>45715</v>
      </c>
      <c r="D5582" t="s">
        <v>159</v>
      </c>
      <c r="E5582" t="s">
        <v>197</v>
      </c>
      <c r="F5582" s="3">
        <v>3</v>
      </c>
      <c r="G5582" s="3" t="str">
        <f t="shared" si="522"/>
        <v>Valid Quantity</v>
      </c>
      <c r="H5582" s="2" t="s">
        <v>5967</v>
      </c>
      <c r="I5582" s="3">
        <v>20</v>
      </c>
      <c r="J5582" t="s">
        <v>54</v>
      </c>
      <c r="K5582" t="s">
        <v>194</v>
      </c>
      <c r="L5582" t="s">
        <v>163</v>
      </c>
      <c r="M5582" t="s">
        <v>68</v>
      </c>
      <c r="O5582" s="3" t="str">
        <f t="shared" si="523"/>
        <v>Consistent</v>
      </c>
      <c r="P5582" t="str">
        <f t="shared" si="524"/>
        <v>Not Rated</v>
      </c>
      <c r="Q5582" s="4">
        <f t="shared" si="525"/>
        <v>16.799999999999997</v>
      </c>
      <c r="R5582" s="4">
        <f t="shared" si="526"/>
        <v>3.3599999999999994</v>
      </c>
      <c r="S5582" s="4">
        <f t="shared" si="527"/>
        <v>13.439999999999998</v>
      </c>
    </row>
    <row r="5583" spans="1:19" hidden="1" x14ac:dyDescent="0.35">
      <c r="A5583" t="s">
        <v>20134</v>
      </c>
      <c r="B5583" t="s">
        <v>15996</v>
      </c>
      <c r="C5583" s="1">
        <v>45715</v>
      </c>
      <c r="D5583" t="s">
        <v>116</v>
      </c>
      <c r="E5583" t="s">
        <v>286</v>
      </c>
      <c r="F5583" s="3">
        <v>-1</v>
      </c>
      <c r="G5583" s="3" t="str">
        <f t="shared" si="522"/>
        <v>Negative Quantity</v>
      </c>
      <c r="H5583" s="2" t="s">
        <v>18508</v>
      </c>
      <c r="I5583" s="3">
        <v>10</v>
      </c>
      <c r="J5583" t="s">
        <v>20</v>
      </c>
      <c r="K5583" t="s">
        <v>104</v>
      </c>
      <c r="L5583" t="s">
        <v>22</v>
      </c>
      <c r="M5583" t="s">
        <v>75</v>
      </c>
      <c r="O5583" s="3" t="str">
        <f t="shared" si="523"/>
        <v>Return/Adjustment</v>
      </c>
      <c r="P5583" t="str">
        <f t="shared" si="524"/>
        <v>Not Rated</v>
      </c>
      <c r="Q5583" s="4">
        <f t="shared" si="525"/>
        <v>-32.64</v>
      </c>
      <c r="R5583" s="4">
        <f t="shared" si="526"/>
        <v>-3.2639999999999998</v>
      </c>
      <c r="S5583" s="4">
        <f t="shared" si="527"/>
        <v>-29.376000000000001</v>
      </c>
    </row>
    <row r="5584" spans="1:19" x14ac:dyDescent="0.35">
      <c r="A5584" t="s">
        <v>22728</v>
      </c>
      <c r="B5584" t="s">
        <v>8186</v>
      </c>
      <c r="C5584" s="1">
        <v>45715</v>
      </c>
      <c r="D5584" t="s">
        <v>159</v>
      </c>
      <c r="E5584" t="s">
        <v>358</v>
      </c>
      <c r="F5584" s="3">
        <v>5</v>
      </c>
      <c r="G5584" s="41" t="str">
        <f t="shared" si="522"/>
        <v>Valid Quantity</v>
      </c>
      <c r="H5584" s="2" t="s">
        <v>1682</v>
      </c>
      <c r="I5584" s="3">
        <v>0</v>
      </c>
      <c r="J5584" t="s">
        <v>48</v>
      </c>
      <c r="K5584" t="s">
        <v>194</v>
      </c>
      <c r="L5584" t="s">
        <v>163</v>
      </c>
      <c r="M5584" t="s">
        <v>23</v>
      </c>
      <c r="N5584" s="3">
        <v>1</v>
      </c>
      <c r="O5584" s="41" t="str">
        <f t="shared" si="523"/>
        <v>Consistent</v>
      </c>
      <c r="P5584" t="str">
        <f t="shared" si="524"/>
        <v>Very Bad</v>
      </c>
      <c r="Q5584" s="4">
        <f t="shared" si="525"/>
        <v>92.75</v>
      </c>
      <c r="R5584" s="4">
        <f t="shared" si="526"/>
        <v>0</v>
      </c>
      <c r="S5584" s="4">
        <f t="shared" si="527"/>
        <v>92.75</v>
      </c>
    </row>
    <row r="5585" spans="1:19" hidden="1" x14ac:dyDescent="0.35">
      <c r="A5585" t="s">
        <v>4519</v>
      </c>
      <c r="B5585" t="s">
        <v>4520</v>
      </c>
      <c r="C5585" s="1">
        <v>45716</v>
      </c>
      <c r="D5585" t="s">
        <v>116</v>
      </c>
      <c r="E5585" t="s">
        <v>117</v>
      </c>
      <c r="F5585" s="3">
        <v>1</v>
      </c>
      <c r="G5585" s="3" t="str">
        <f t="shared" si="522"/>
        <v>Valid Quantity</v>
      </c>
      <c r="H5585" s="2" t="s">
        <v>168</v>
      </c>
      <c r="I5585" s="3">
        <v>15</v>
      </c>
      <c r="J5585" t="s">
        <v>54</v>
      </c>
      <c r="K5585" t="s">
        <v>49</v>
      </c>
      <c r="L5585" t="s">
        <v>22</v>
      </c>
      <c r="M5585" t="s">
        <v>23</v>
      </c>
      <c r="N5585" s="3">
        <v>5</v>
      </c>
      <c r="O5585" s="3" t="str">
        <f t="shared" si="523"/>
        <v>Consistent</v>
      </c>
      <c r="P5585" t="str">
        <f t="shared" si="524"/>
        <v>Excellent</v>
      </c>
      <c r="Q5585" s="4">
        <f t="shared" si="525"/>
        <v>70.45</v>
      </c>
      <c r="R5585" s="4">
        <f t="shared" si="526"/>
        <v>10.567500000000001</v>
      </c>
      <c r="S5585" s="4">
        <f t="shared" si="527"/>
        <v>59.8825</v>
      </c>
    </row>
    <row r="5586" spans="1:19" hidden="1" x14ac:dyDescent="0.35">
      <c r="A5586" t="s">
        <v>6250</v>
      </c>
      <c r="B5586" t="s">
        <v>4024</v>
      </c>
      <c r="C5586" s="1">
        <v>45716</v>
      </c>
      <c r="D5586" t="s">
        <v>36</v>
      </c>
      <c r="E5586" t="s">
        <v>52</v>
      </c>
      <c r="F5586" s="3">
        <v>1</v>
      </c>
      <c r="G5586" s="3" t="str">
        <f t="shared" si="522"/>
        <v>Valid Quantity</v>
      </c>
      <c r="H5586" s="2" t="s">
        <v>6251</v>
      </c>
      <c r="I5586" s="3">
        <v>10</v>
      </c>
      <c r="J5586" t="s">
        <v>67</v>
      </c>
      <c r="K5586" t="s">
        <v>194</v>
      </c>
      <c r="L5586" t="s">
        <v>163</v>
      </c>
      <c r="M5586" t="s">
        <v>23</v>
      </c>
      <c r="N5586" s="3">
        <v>4</v>
      </c>
      <c r="O5586" s="3" t="str">
        <f t="shared" si="523"/>
        <v>Consistent</v>
      </c>
      <c r="P5586" t="str">
        <f t="shared" si="524"/>
        <v>Good</v>
      </c>
      <c r="Q5586" s="4">
        <f t="shared" si="525"/>
        <v>36.79</v>
      </c>
      <c r="R5586" s="4">
        <f t="shared" si="526"/>
        <v>3.6789999999999998</v>
      </c>
      <c r="S5586" s="4">
        <f t="shared" si="527"/>
        <v>33.110999999999997</v>
      </c>
    </row>
    <row r="5587" spans="1:19" hidden="1" x14ac:dyDescent="0.35">
      <c r="A5587" t="s">
        <v>10033</v>
      </c>
      <c r="B5587" t="s">
        <v>4351</v>
      </c>
      <c r="C5587" s="1">
        <v>45716</v>
      </c>
      <c r="D5587" t="s">
        <v>64</v>
      </c>
      <c r="E5587" t="s">
        <v>381</v>
      </c>
      <c r="F5587" s="3">
        <v>1</v>
      </c>
      <c r="G5587" s="3" t="str">
        <f t="shared" si="522"/>
        <v>Valid Quantity</v>
      </c>
      <c r="H5587" s="2" t="s">
        <v>7037</v>
      </c>
      <c r="I5587" s="3">
        <v>0</v>
      </c>
      <c r="J5587" t="s">
        <v>67</v>
      </c>
      <c r="K5587" t="s">
        <v>49</v>
      </c>
      <c r="L5587" t="s">
        <v>22</v>
      </c>
      <c r="M5587" t="s">
        <v>23</v>
      </c>
      <c r="N5587" s="3">
        <v>5</v>
      </c>
      <c r="O5587" s="3" t="str">
        <f t="shared" si="523"/>
        <v>Consistent</v>
      </c>
      <c r="P5587" t="str">
        <f t="shared" si="524"/>
        <v>Excellent</v>
      </c>
      <c r="Q5587" s="4">
        <f t="shared" si="525"/>
        <v>48.28</v>
      </c>
      <c r="R5587" s="4">
        <f t="shared" si="526"/>
        <v>0</v>
      </c>
      <c r="S5587" s="4">
        <f t="shared" si="527"/>
        <v>48.28</v>
      </c>
    </row>
    <row r="5588" spans="1:19" hidden="1" x14ac:dyDescent="0.35">
      <c r="A5588" t="s">
        <v>12459</v>
      </c>
      <c r="B5588" t="s">
        <v>1562</v>
      </c>
      <c r="C5588" s="1">
        <v>45716</v>
      </c>
      <c r="D5588" t="s">
        <v>64</v>
      </c>
      <c r="E5588" t="s">
        <v>331</v>
      </c>
      <c r="F5588" s="3">
        <v>2</v>
      </c>
      <c r="G5588" s="3" t="str">
        <f t="shared" si="522"/>
        <v>Valid Quantity</v>
      </c>
      <c r="H5588" s="2" t="s">
        <v>9540</v>
      </c>
      <c r="I5588" s="3">
        <v>0</v>
      </c>
      <c r="J5588" t="s">
        <v>20</v>
      </c>
      <c r="K5588" t="s">
        <v>180</v>
      </c>
      <c r="L5588" t="s">
        <v>86</v>
      </c>
      <c r="M5588" t="s">
        <v>32</v>
      </c>
      <c r="O5588" s="3" t="str">
        <f t="shared" si="523"/>
        <v>Consistent</v>
      </c>
      <c r="P5588" t="str">
        <f t="shared" si="524"/>
        <v>Not Rated</v>
      </c>
      <c r="Q5588" s="4">
        <f t="shared" si="525"/>
        <v>88.26</v>
      </c>
      <c r="R5588" s="4">
        <f t="shared" si="526"/>
        <v>0</v>
      </c>
      <c r="S5588" s="4">
        <f t="shared" si="527"/>
        <v>88.26</v>
      </c>
    </row>
    <row r="5589" spans="1:19" hidden="1" x14ac:dyDescent="0.35">
      <c r="A5589" t="s">
        <v>17218</v>
      </c>
      <c r="B5589" t="s">
        <v>1204</v>
      </c>
      <c r="C5589" s="1">
        <v>45716</v>
      </c>
      <c r="D5589" t="s">
        <v>101</v>
      </c>
      <c r="E5589" t="s">
        <v>102</v>
      </c>
      <c r="F5589" s="3">
        <v>1</v>
      </c>
      <c r="G5589" s="3" t="str">
        <f t="shared" si="522"/>
        <v>Valid Quantity</v>
      </c>
      <c r="H5589" s="2" t="s">
        <v>16549</v>
      </c>
      <c r="I5589" s="3">
        <v>0</v>
      </c>
      <c r="J5589" t="s">
        <v>67</v>
      </c>
      <c r="K5589" t="s">
        <v>85</v>
      </c>
      <c r="L5589" t="s">
        <v>86</v>
      </c>
      <c r="M5589" t="s">
        <v>23</v>
      </c>
      <c r="N5589" s="3">
        <v>5</v>
      </c>
      <c r="O5589" s="3" t="str">
        <f t="shared" si="523"/>
        <v>Consistent</v>
      </c>
      <c r="P5589" t="str">
        <f t="shared" si="524"/>
        <v>Excellent</v>
      </c>
      <c r="Q5589" s="4">
        <f t="shared" si="525"/>
        <v>67.819999999999993</v>
      </c>
      <c r="R5589" s="4">
        <f t="shared" si="526"/>
        <v>0</v>
      </c>
      <c r="S5589" s="4">
        <f t="shared" si="527"/>
        <v>67.819999999999993</v>
      </c>
    </row>
    <row r="5590" spans="1:19" hidden="1" x14ac:dyDescent="0.35">
      <c r="A5590" t="s">
        <v>19514</v>
      </c>
      <c r="B5590" t="s">
        <v>4788</v>
      </c>
      <c r="C5590" s="1">
        <v>45716</v>
      </c>
      <c r="D5590" t="s">
        <v>17</v>
      </c>
      <c r="E5590" t="s">
        <v>89</v>
      </c>
      <c r="F5590" s="3">
        <v>1</v>
      </c>
      <c r="G5590" s="3" t="str">
        <f t="shared" si="522"/>
        <v>Valid Quantity</v>
      </c>
      <c r="H5590" s="2" t="s">
        <v>6651</v>
      </c>
      <c r="I5590" s="3">
        <v>0</v>
      </c>
      <c r="J5590" t="s">
        <v>54</v>
      </c>
      <c r="K5590" t="s">
        <v>119</v>
      </c>
      <c r="L5590" t="s">
        <v>120</v>
      </c>
      <c r="M5590" t="s">
        <v>32</v>
      </c>
      <c r="O5590" s="3" t="str">
        <f t="shared" si="523"/>
        <v>Consistent</v>
      </c>
      <c r="P5590" t="str">
        <f t="shared" si="524"/>
        <v>Not Rated</v>
      </c>
      <c r="Q5590" s="4">
        <f t="shared" si="525"/>
        <v>31.43</v>
      </c>
      <c r="R5590" s="4">
        <f t="shared" si="526"/>
        <v>0</v>
      </c>
      <c r="S5590" s="4">
        <f t="shared" si="527"/>
        <v>31.43</v>
      </c>
    </row>
    <row r="5591" spans="1:19" hidden="1" x14ac:dyDescent="0.35">
      <c r="A5591" t="s">
        <v>19971</v>
      </c>
      <c r="B5591" t="s">
        <v>12280</v>
      </c>
      <c r="C5591" s="1">
        <v>45716</v>
      </c>
      <c r="D5591" t="s">
        <v>159</v>
      </c>
      <c r="E5591" t="s">
        <v>160</v>
      </c>
      <c r="F5591" s="3">
        <v>4</v>
      </c>
      <c r="G5591" s="3" t="str">
        <f t="shared" si="522"/>
        <v>Valid Quantity</v>
      </c>
      <c r="H5591" s="2" t="s">
        <v>2266</v>
      </c>
      <c r="I5591" s="3">
        <v>5</v>
      </c>
      <c r="J5591" t="s">
        <v>67</v>
      </c>
      <c r="K5591" t="s">
        <v>189</v>
      </c>
      <c r="L5591" t="s">
        <v>120</v>
      </c>
      <c r="M5591" t="s">
        <v>23</v>
      </c>
      <c r="N5591" s="3">
        <v>5</v>
      </c>
      <c r="O5591" s="3" t="str">
        <f t="shared" si="523"/>
        <v>Consistent</v>
      </c>
      <c r="P5591" t="str">
        <f t="shared" si="524"/>
        <v>Excellent</v>
      </c>
      <c r="Q5591" s="4">
        <f t="shared" si="525"/>
        <v>33.76</v>
      </c>
      <c r="R5591" s="4">
        <f t="shared" si="526"/>
        <v>1.6879999999999997</v>
      </c>
      <c r="S5591" s="4">
        <f t="shared" si="527"/>
        <v>32.071999999999996</v>
      </c>
    </row>
    <row r="5592" spans="1:19" hidden="1" x14ac:dyDescent="0.35">
      <c r="A5592" t="s">
        <v>21461</v>
      </c>
      <c r="B5592" t="s">
        <v>2468</v>
      </c>
      <c r="C5592" s="1">
        <v>45716</v>
      </c>
      <c r="D5592" t="s">
        <v>36</v>
      </c>
      <c r="E5592" t="s">
        <v>341</v>
      </c>
      <c r="F5592" s="3">
        <v>2</v>
      </c>
      <c r="G5592" s="3" t="str">
        <f t="shared" si="522"/>
        <v>Valid Quantity</v>
      </c>
      <c r="H5592" s="2" t="s">
        <v>11586</v>
      </c>
      <c r="I5592" s="3">
        <v>5</v>
      </c>
      <c r="J5592" t="s">
        <v>20</v>
      </c>
      <c r="K5592" t="s">
        <v>85</v>
      </c>
      <c r="L5592" t="s">
        <v>86</v>
      </c>
      <c r="M5592" t="s">
        <v>23</v>
      </c>
      <c r="N5592" s="3">
        <v>4</v>
      </c>
      <c r="O5592" s="3" t="str">
        <f t="shared" si="523"/>
        <v>Consistent</v>
      </c>
      <c r="P5592" t="str">
        <f t="shared" si="524"/>
        <v>Good</v>
      </c>
      <c r="Q5592" s="4">
        <f t="shared" si="525"/>
        <v>136.9</v>
      </c>
      <c r="R5592" s="4">
        <f t="shared" si="526"/>
        <v>6.8449999999999998</v>
      </c>
      <c r="S5592" s="4">
        <f t="shared" si="527"/>
        <v>130.05500000000001</v>
      </c>
    </row>
    <row r="5593" spans="1:19" hidden="1" x14ac:dyDescent="0.35">
      <c r="A5593" t="s">
        <v>22265</v>
      </c>
      <c r="B5593" t="s">
        <v>2349</v>
      </c>
      <c r="C5593" s="1">
        <v>45716</v>
      </c>
      <c r="D5593" t="s">
        <v>159</v>
      </c>
      <c r="E5593" t="s">
        <v>160</v>
      </c>
      <c r="F5593" s="3">
        <v>1</v>
      </c>
      <c r="G5593" s="3" t="str">
        <f t="shared" si="522"/>
        <v>Valid Quantity</v>
      </c>
      <c r="H5593" s="2" t="s">
        <v>14861</v>
      </c>
      <c r="I5593" s="3">
        <v>0</v>
      </c>
      <c r="J5593" t="s">
        <v>67</v>
      </c>
      <c r="K5593" t="s">
        <v>40</v>
      </c>
      <c r="L5593" t="s">
        <v>41</v>
      </c>
      <c r="M5593" t="s">
        <v>23</v>
      </c>
      <c r="N5593" s="3">
        <v>5</v>
      </c>
      <c r="O5593" s="3" t="str">
        <f t="shared" si="523"/>
        <v>Consistent</v>
      </c>
      <c r="P5593" t="str">
        <f t="shared" si="524"/>
        <v>Excellent</v>
      </c>
      <c r="Q5593" s="4">
        <f t="shared" si="525"/>
        <v>15.24</v>
      </c>
      <c r="R5593" s="4">
        <f t="shared" si="526"/>
        <v>0</v>
      </c>
      <c r="S5593" s="4">
        <f t="shared" si="527"/>
        <v>15.24</v>
      </c>
    </row>
    <row r="5594" spans="1:19" hidden="1" x14ac:dyDescent="0.35">
      <c r="A5594" t="s">
        <v>635</v>
      </c>
      <c r="B5594" t="s">
        <v>636</v>
      </c>
      <c r="C5594" s="1">
        <v>45717</v>
      </c>
      <c r="D5594" t="s">
        <v>159</v>
      </c>
      <c r="E5594" t="s">
        <v>358</v>
      </c>
      <c r="F5594" s="3">
        <v>4</v>
      </c>
      <c r="G5594" s="3" t="str">
        <f t="shared" si="522"/>
        <v>Valid Quantity</v>
      </c>
      <c r="H5594" s="2" t="s">
        <v>337</v>
      </c>
      <c r="I5594" s="3">
        <v>0</v>
      </c>
      <c r="J5594" t="s">
        <v>39</v>
      </c>
      <c r="K5594" t="s">
        <v>194</v>
      </c>
      <c r="L5594" t="s">
        <v>163</v>
      </c>
      <c r="M5594" t="s">
        <v>23</v>
      </c>
      <c r="O5594" s="3" t="str">
        <f t="shared" si="523"/>
        <v>Consistent</v>
      </c>
      <c r="P5594" t="str">
        <f t="shared" si="524"/>
        <v>Not Rated</v>
      </c>
      <c r="Q5594" s="4">
        <f t="shared" si="525"/>
        <v>91.6</v>
      </c>
      <c r="R5594" s="4">
        <f t="shared" si="526"/>
        <v>0</v>
      </c>
      <c r="S5594" s="4">
        <f t="shared" si="527"/>
        <v>91.6</v>
      </c>
    </row>
    <row r="5595" spans="1:19" hidden="1" x14ac:dyDescent="0.35">
      <c r="A5595" t="s">
        <v>2580</v>
      </c>
      <c r="B5595" t="s">
        <v>2581</v>
      </c>
      <c r="C5595" s="1">
        <v>45717</v>
      </c>
      <c r="D5595" t="s">
        <v>45</v>
      </c>
      <c r="E5595" t="s">
        <v>215</v>
      </c>
      <c r="F5595" s="3">
        <v>1</v>
      </c>
      <c r="G5595" s="3" t="str">
        <f t="shared" si="522"/>
        <v>Valid Quantity</v>
      </c>
      <c r="H5595" s="2" t="s">
        <v>2582</v>
      </c>
      <c r="I5595" s="3">
        <v>0</v>
      </c>
      <c r="J5595" t="s">
        <v>48</v>
      </c>
      <c r="K5595" t="s">
        <v>60</v>
      </c>
      <c r="L5595" t="s">
        <v>61</v>
      </c>
      <c r="M5595" t="s">
        <v>75</v>
      </c>
      <c r="N5595" s="3">
        <v>0</v>
      </c>
      <c r="O5595" s="3" t="str">
        <f t="shared" si="523"/>
        <v>Consistent</v>
      </c>
      <c r="P5595" t="str">
        <f t="shared" si="524"/>
        <v>Not Rated</v>
      </c>
      <c r="Q5595" s="4">
        <f t="shared" si="525"/>
        <v>49.87</v>
      </c>
      <c r="R5595" s="4">
        <f t="shared" si="526"/>
        <v>0</v>
      </c>
      <c r="S5595" s="4">
        <f t="shared" si="527"/>
        <v>49.87</v>
      </c>
    </row>
    <row r="5596" spans="1:19" hidden="1" x14ac:dyDescent="0.35">
      <c r="A5596" t="s">
        <v>2927</v>
      </c>
      <c r="B5596" t="s">
        <v>2928</v>
      </c>
      <c r="C5596" s="1">
        <v>45717</v>
      </c>
      <c r="D5596" t="s">
        <v>45</v>
      </c>
      <c r="E5596" t="s">
        <v>269</v>
      </c>
      <c r="F5596" s="3">
        <v>1</v>
      </c>
      <c r="G5596" s="3" t="str">
        <f t="shared" si="522"/>
        <v>Valid Quantity</v>
      </c>
      <c r="H5596" s="2" t="s">
        <v>2929</v>
      </c>
      <c r="I5596" s="3">
        <v>15</v>
      </c>
      <c r="J5596" t="s">
        <v>20</v>
      </c>
      <c r="K5596" t="s">
        <v>91</v>
      </c>
      <c r="L5596" t="s">
        <v>41</v>
      </c>
      <c r="M5596" t="s">
        <v>23</v>
      </c>
      <c r="N5596" s="3">
        <v>5</v>
      </c>
      <c r="O5596" s="3" t="str">
        <f t="shared" si="523"/>
        <v>Consistent</v>
      </c>
      <c r="P5596" t="str">
        <f t="shared" si="524"/>
        <v>Excellent</v>
      </c>
      <c r="Q5596" s="4">
        <f t="shared" si="525"/>
        <v>5.05</v>
      </c>
      <c r="R5596" s="4">
        <f t="shared" si="526"/>
        <v>0.75749999999999995</v>
      </c>
      <c r="S5596" s="4">
        <f t="shared" si="527"/>
        <v>4.2924999999999995</v>
      </c>
    </row>
    <row r="5597" spans="1:19" hidden="1" x14ac:dyDescent="0.35">
      <c r="A5597" t="s">
        <v>5005</v>
      </c>
      <c r="B5597" t="s">
        <v>856</v>
      </c>
      <c r="C5597" s="1">
        <v>45717</v>
      </c>
      <c r="D5597" t="s">
        <v>101</v>
      </c>
      <c r="E5597" t="s">
        <v>107</v>
      </c>
      <c r="F5597" s="3">
        <v>1</v>
      </c>
      <c r="G5597" s="3" t="str">
        <f t="shared" si="522"/>
        <v>Valid Quantity</v>
      </c>
      <c r="H5597" s="2" t="s">
        <v>5006</v>
      </c>
      <c r="I5597" s="3">
        <v>10</v>
      </c>
      <c r="J5597" t="s">
        <v>48</v>
      </c>
      <c r="K5597" t="s">
        <v>91</v>
      </c>
      <c r="L5597" t="s">
        <v>41</v>
      </c>
      <c r="M5597" t="s">
        <v>32</v>
      </c>
      <c r="N5597" s="3">
        <v>0</v>
      </c>
      <c r="O5597" s="3" t="str">
        <f t="shared" si="523"/>
        <v>Consistent</v>
      </c>
      <c r="P5597" t="str">
        <f t="shared" si="524"/>
        <v>Not Rated</v>
      </c>
      <c r="Q5597" s="4">
        <f t="shared" si="525"/>
        <v>36.74</v>
      </c>
      <c r="R5597" s="4">
        <f t="shared" si="526"/>
        <v>3.6740000000000004</v>
      </c>
      <c r="S5597" s="4">
        <f t="shared" si="527"/>
        <v>33.066000000000003</v>
      </c>
    </row>
    <row r="5598" spans="1:19" hidden="1" x14ac:dyDescent="0.35">
      <c r="A5598" t="s">
        <v>5915</v>
      </c>
      <c r="B5598" t="s">
        <v>3906</v>
      </c>
      <c r="C5598" s="1">
        <v>45717</v>
      </c>
      <c r="D5598" t="s">
        <v>64</v>
      </c>
      <c r="E5598" t="s">
        <v>331</v>
      </c>
      <c r="F5598" s="3">
        <v>2</v>
      </c>
      <c r="G5598" s="3" t="str">
        <f t="shared" si="522"/>
        <v>Valid Quantity</v>
      </c>
      <c r="H5598" s="2" t="s">
        <v>3431</v>
      </c>
      <c r="I5598" s="3">
        <v>5</v>
      </c>
      <c r="J5598" t="s">
        <v>54</v>
      </c>
      <c r="K5598" t="s">
        <v>91</v>
      </c>
      <c r="L5598" t="s">
        <v>41</v>
      </c>
      <c r="M5598" t="s">
        <v>185</v>
      </c>
      <c r="O5598" s="3" t="str">
        <f t="shared" si="523"/>
        <v>Consistent</v>
      </c>
      <c r="P5598" t="str">
        <f t="shared" si="524"/>
        <v>Not Rated</v>
      </c>
      <c r="Q5598" s="4">
        <f t="shared" si="525"/>
        <v>32.92</v>
      </c>
      <c r="R5598" s="4">
        <f t="shared" si="526"/>
        <v>1.6460000000000001</v>
      </c>
      <c r="S5598" s="4">
        <f t="shared" si="527"/>
        <v>31.274000000000001</v>
      </c>
    </row>
    <row r="5599" spans="1:19" hidden="1" x14ac:dyDescent="0.35">
      <c r="A5599" t="s">
        <v>6384</v>
      </c>
      <c r="B5599" t="s">
        <v>6385</v>
      </c>
      <c r="C5599" s="1">
        <v>45717</v>
      </c>
      <c r="D5599" t="s">
        <v>45</v>
      </c>
      <c r="E5599" t="s">
        <v>432</v>
      </c>
      <c r="F5599" s="3">
        <v>4</v>
      </c>
      <c r="G5599" s="3" t="str">
        <f t="shared" si="522"/>
        <v>Valid Quantity</v>
      </c>
      <c r="H5599" s="2" t="s">
        <v>6386</v>
      </c>
      <c r="I5599" s="3">
        <v>0</v>
      </c>
      <c r="J5599" t="s">
        <v>20</v>
      </c>
      <c r="K5599" t="s">
        <v>206</v>
      </c>
      <c r="L5599" t="s">
        <v>41</v>
      </c>
      <c r="M5599" t="s">
        <v>23</v>
      </c>
      <c r="N5599" s="3">
        <v>5</v>
      </c>
      <c r="O5599" s="3" t="str">
        <f t="shared" si="523"/>
        <v>Consistent</v>
      </c>
      <c r="P5599" t="str">
        <f t="shared" si="524"/>
        <v>Excellent</v>
      </c>
      <c r="Q5599" s="4">
        <f t="shared" si="525"/>
        <v>184.92</v>
      </c>
      <c r="R5599" s="4">
        <f t="shared" si="526"/>
        <v>0</v>
      </c>
      <c r="S5599" s="4">
        <f t="shared" si="527"/>
        <v>184.92</v>
      </c>
    </row>
    <row r="5600" spans="1:19" hidden="1" x14ac:dyDescent="0.35">
      <c r="A5600" t="s">
        <v>6477</v>
      </c>
      <c r="B5600" t="s">
        <v>3670</v>
      </c>
      <c r="C5600" s="1">
        <v>45717</v>
      </c>
      <c r="D5600" t="s">
        <v>81</v>
      </c>
      <c r="E5600" t="s">
        <v>111</v>
      </c>
      <c r="F5600" s="3">
        <v>1</v>
      </c>
      <c r="G5600" s="3" t="str">
        <f t="shared" si="522"/>
        <v>Valid Quantity</v>
      </c>
      <c r="H5600" s="2" t="s">
        <v>6478</v>
      </c>
      <c r="I5600" s="3">
        <v>0</v>
      </c>
      <c r="J5600" t="s">
        <v>84</v>
      </c>
      <c r="K5600" t="s">
        <v>281</v>
      </c>
      <c r="L5600" t="s">
        <v>31</v>
      </c>
      <c r="M5600" t="s">
        <v>23</v>
      </c>
      <c r="N5600" s="3">
        <v>3</v>
      </c>
      <c r="O5600" s="3" t="str">
        <f t="shared" si="523"/>
        <v>Consistent</v>
      </c>
      <c r="P5600" t="str">
        <f t="shared" si="524"/>
        <v>Average</v>
      </c>
      <c r="Q5600" s="4">
        <f t="shared" si="525"/>
        <v>46.69</v>
      </c>
      <c r="R5600" s="4">
        <f t="shared" si="526"/>
        <v>0</v>
      </c>
      <c r="S5600" s="4">
        <f t="shared" si="527"/>
        <v>46.69</v>
      </c>
    </row>
    <row r="5601" spans="1:19" hidden="1" x14ac:dyDescent="0.35">
      <c r="A5601" t="s">
        <v>9961</v>
      </c>
      <c r="B5601" t="s">
        <v>9962</v>
      </c>
      <c r="C5601" s="1">
        <v>45717</v>
      </c>
      <c r="D5601" t="s">
        <v>36</v>
      </c>
      <c r="E5601" t="s">
        <v>58</v>
      </c>
      <c r="F5601" s="3">
        <v>4</v>
      </c>
      <c r="G5601" s="3" t="str">
        <f t="shared" si="522"/>
        <v>Valid Quantity</v>
      </c>
      <c r="H5601" s="2" t="s">
        <v>9963</v>
      </c>
      <c r="I5601" s="3">
        <v>10</v>
      </c>
      <c r="J5601" t="s">
        <v>20</v>
      </c>
      <c r="K5601" t="s">
        <v>180</v>
      </c>
      <c r="L5601" t="s">
        <v>86</v>
      </c>
      <c r="M5601" t="s">
        <v>23</v>
      </c>
      <c r="N5601" s="3">
        <v>5</v>
      </c>
      <c r="O5601" s="3" t="str">
        <f t="shared" si="523"/>
        <v>Consistent</v>
      </c>
      <c r="P5601" t="str">
        <f t="shared" si="524"/>
        <v>Excellent</v>
      </c>
      <c r="Q5601" s="4">
        <f t="shared" si="525"/>
        <v>91.32</v>
      </c>
      <c r="R5601" s="4">
        <f t="shared" si="526"/>
        <v>9.1319999999999997</v>
      </c>
      <c r="S5601" s="4">
        <f t="shared" si="527"/>
        <v>82.187999999999988</v>
      </c>
    </row>
    <row r="5602" spans="1:19" hidden="1" x14ac:dyDescent="0.35">
      <c r="A5602" t="s">
        <v>11328</v>
      </c>
      <c r="B5602" t="s">
        <v>11329</v>
      </c>
      <c r="C5602" s="1">
        <v>45717</v>
      </c>
      <c r="D5602" t="s">
        <v>17</v>
      </c>
      <c r="E5602" t="s">
        <v>89</v>
      </c>
      <c r="F5602" s="3">
        <v>1</v>
      </c>
      <c r="G5602" s="3" t="str">
        <f t="shared" si="522"/>
        <v>Valid Quantity</v>
      </c>
      <c r="H5602" s="2" t="s">
        <v>11330</v>
      </c>
      <c r="I5602" s="3">
        <v>0</v>
      </c>
      <c r="J5602" t="s">
        <v>84</v>
      </c>
      <c r="K5602" t="s">
        <v>55</v>
      </c>
      <c r="L5602" t="s">
        <v>31</v>
      </c>
      <c r="M5602" t="s">
        <v>75</v>
      </c>
      <c r="O5602" s="3" t="str">
        <f t="shared" si="523"/>
        <v>Consistent</v>
      </c>
      <c r="P5602" t="str">
        <f t="shared" si="524"/>
        <v>Not Rated</v>
      </c>
      <c r="Q5602" s="4">
        <f t="shared" si="525"/>
        <v>38.14</v>
      </c>
      <c r="R5602" s="4">
        <f t="shared" si="526"/>
        <v>0</v>
      </c>
      <c r="S5602" s="4">
        <f t="shared" si="527"/>
        <v>38.14</v>
      </c>
    </row>
    <row r="5603" spans="1:19" hidden="1" x14ac:dyDescent="0.35">
      <c r="A5603" t="s">
        <v>11333</v>
      </c>
      <c r="B5603" t="s">
        <v>1764</v>
      </c>
      <c r="C5603" s="1">
        <v>45717</v>
      </c>
      <c r="D5603" t="s">
        <v>159</v>
      </c>
      <c r="E5603" t="s">
        <v>197</v>
      </c>
      <c r="F5603" s="3">
        <v>2</v>
      </c>
      <c r="G5603" s="3" t="str">
        <f t="shared" si="522"/>
        <v>Valid Quantity</v>
      </c>
      <c r="H5603" s="2" t="s">
        <v>8949</v>
      </c>
      <c r="I5603" s="3">
        <v>15</v>
      </c>
      <c r="J5603" t="s">
        <v>84</v>
      </c>
      <c r="K5603" t="s">
        <v>153</v>
      </c>
      <c r="L5603" t="s">
        <v>120</v>
      </c>
      <c r="M5603" t="s">
        <v>23</v>
      </c>
      <c r="N5603" s="3">
        <v>5</v>
      </c>
      <c r="O5603" s="3" t="str">
        <f t="shared" si="523"/>
        <v>Consistent</v>
      </c>
      <c r="P5603" t="str">
        <f t="shared" si="524"/>
        <v>Excellent</v>
      </c>
      <c r="Q5603" s="4">
        <f t="shared" si="525"/>
        <v>46.44</v>
      </c>
      <c r="R5603" s="4">
        <f t="shared" si="526"/>
        <v>6.9659999999999993</v>
      </c>
      <c r="S5603" s="4">
        <f t="shared" si="527"/>
        <v>39.473999999999997</v>
      </c>
    </row>
    <row r="5604" spans="1:19" hidden="1" x14ac:dyDescent="0.35">
      <c r="A5604" t="s">
        <v>13006</v>
      </c>
      <c r="B5604" t="s">
        <v>7760</v>
      </c>
      <c r="C5604" s="1">
        <v>45717</v>
      </c>
      <c r="D5604" t="s">
        <v>36</v>
      </c>
      <c r="E5604" t="s">
        <v>58</v>
      </c>
      <c r="F5604" s="3">
        <v>1</v>
      </c>
      <c r="G5604" s="3" t="str">
        <f t="shared" si="522"/>
        <v>Valid Quantity</v>
      </c>
      <c r="H5604" s="2" t="s">
        <v>11064</v>
      </c>
      <c r="I5604" s="3">
        <v>0</v>
      </c>
      <c r="J5604" t="s">
        <v>84</v>
      </c>
      <c r="K5604" t="s">
        <v>21</v>
      </c>
      <c r="L5604" t="s">
        <v>22</v>
      </c>
      <c r="M5604" t="s">
        <v>75</v>
      </c>
      <c r="O5604" s="3" t="str">
        <f t="shared" si="523"/>
        <v>Consistent</v>
      </c>
      <c r="P5604" t="str">
        <f t="shared" si="524"/>
        <v>Not Rated</v>
      </c>
      <c r="Q5604" s="4">
        <f t="shared" si="525"/>
        <v>163.62</v>
      </c>
      <c r="R5604" s="4">
        <f t="shared" si="526"/>
        <v>0</v>
      </c>
      <c r="S5604" s="4">
        <f t="shared" si="527"/>
        <v>163.62</v>
      </c>
    </row>
    <row r="5605" spans="1:19" hidden="1" x14ac:dyDescent="0.35">
      <c r="A5605" t="s">
        <v>13726</v>
      </c>
      <c r="B5605" t="s">
        <v>8738</v>
      </c>
      <c r="C5605" s="1">
        <v>45717</v>
      </c>
      <c r="D5605" t="s">
        <v>81</v>
      </c>
      <c r="E5605" t="s">
        <v>178</v>
      </c>
      <c r="F5605" s="3">
        <v>4</v>
      </c>
      <c r="G5605" s="3" t="str">
        <f t="shared" si="522"/>
        <v>Valid Quantity</v>
      </c>
      <c r="H5605" s="2" t="s">
        <v>12756</v>
      </c>
      <c r="I5605" s="3">
        <v>0</v>
      </c>
      <c r="J5605" t="s">
        <v>67</v>
      </c>
      <c r="K5605" t="s">
        <v>91</v>
      </c>
      <c r="L5605" t="s">
        <v>41</v>
      </c>
      <c r="M5605" t="s">
        <v>185</v>
      </c>
      <c r="O5605" s="3" t="str">
        <f t="shared" si="523"/>
        <v>Consistent</v>
      </c>
      <c r="P5605" t="str">
        <f t="shared" si="524"/>
        <v>Not Rated</v>
      </c>
      <c r="Q5605" s="4">
        <f t="shared" si="525"/>
        <v>420.56</v>
      </c>
      <c r="R5605" s="4">
        <f t="shared" si="526"/>
        <v>0</v>
      </c>
      <c r="S5605" s="4">
        <f t="shared" si="527"/>
        <v>420.56</v>
      </c>
    </row>
    <row r="5606" spans="1:19" hidden="1" x14ac:dyDescent="0.35">
      <c r="A5606" t="s">
        <v>13975</v>
      </c>
      <c r="B5606" t="s">
        <v>9458</v>
      </c>
      <c r="C5606" s="1">
        <v>45717</v>
      </c>
      <c r="D5606" t="s">
        <v>116</v>
      </c>
      <c r="E5606" t="s">
        <v>151</v>
      </c>
      <c r="F5606" s="3">
        <v>3</v>
      </c>
      <c r="G5606" s="3" t="str">
        <f t="shared" si="522"/>
        <v>Valid Quantity</v>
      </c>
      <c r="H5606" s="2" t="s">
        <v>13976</v>
      </c>
      <c r="I5606" s="3">
        <v>15</v>
      </c>
      <c r="J5606" t="s">
        <v>84</v>
      </c>
      <c r="K5606" t="s">
        <v>281</v>
      </c>
      <c r="L5606" t="s">
        <v>31</v>
      </c>
      <c r="M5606" t="s">
        <v>23</v>
      </c>
      <c r="N5606" s="3">
        <v>4</v>
      </c>
      <c r="O5606" s="3" t="str">
        <f t="shared" si="523"/>
        <v>Consistent</v>
      </c>
      <c r="P5606" t="str">
        <f t="shared" si="524"/>
        <v>Good</v>
      </c>
      <c r="Q5606" s="4">
        <f t="shared" si="525"/>
        <v>731.79</v>
      </c>
      <c r="R5606" s="4">
        <f t="shared" si="526"/>
        <v>109.76849999999999</v>
      </c>
      <c r="S5606" s="4">
        <f t="shared" si="527"/>
        <v>622.02149999999995</v>
      </c>
    </row>
    <row r="5607" spans="1:19" hidden="1" x14ac:dyDescent="0.35">
      <c r="A5607" t="s">
        <v>16569</v>
      </c>
      <c r="B5607" t="s">
        <v>1079</v>
      </c>
      <c r="C5607" s="1">
        <v>45717</v>
      </c>
      <c r="D5607" t="s">
        <v>64</v>
      </c>
      <c r="E5607" t="s">
        <v>416</v>
      </c>
      <c r="F5607" s="3">
        <v>1</v>
      </c>
      <c r="G5607" s="3" t="str">
        <f t="shared" si="522"/>
        <v>Valid Quantity</v>
      </c>
      <c r="H5607" s="2" t="s">
        <v>16570</v>
      </c>
      <c r="I5607" s="3">
        <v>5</v>
      </c>
      <c r="J5607" t="s">
        <v>67</v>
      </c>
      <c r="K5607" t="s">
        <v>162</v>
      </c>
      <c r="L5607" t="s">
        <v>163</v>
      </c>
      <c r="M5607" t="s">
        <v>32</v>
      </c>
      <c r="O5607" s="3" t="str">
        <f t="shared" si="523"/>
        <v>Consistent</v>
      </c>
      <c r="P5607" t="str">
        <f t="shared" si="524"/>
        <v>Not Rated</v>
      </c>
      <c r="Q5607" s="4">
        <f t="shared" si="525"/>
        <v>39.26</v>
      </c>
      <c r="R5607" s="4">
        <f t="shared" si="526"/>
        <v>1.9629999999999999</v>
      </c>
      <c r="S5607" s="4">
        <f t="shared" si="527"/>
        <v>37.296999999999997</v>
      </c>
    </row>
    <row r="5608" spans="1:19" hidden="1" x14ac:dyDescent="0.35">
      <c r="A5608" t="s">
        <v>17028</v>
      </c>
      <c r="B5608" t="s">
        <v>13646</v>
      </c>
      <c r="C5608" s="1">
        <v>45717</v>
      </c>
      <c r="D5608" t="s">
        <v>101</v>
      </c>
      <c r="E5608" t="s">
        <v>136</v>
      </c>
      <c r="F5608" s="3">
        <v>4</v>
      </c>
      <c r="G5608" s="3" t="str">
        <f t="shared" si="522"/>
        <v>Valid Quantity</v>
      </c>
      <c r="H5608" s="2" t="s">
        <v>16419</v>
      </c>
      <c r="I5608" s="3">
        <v>20</v>
      </c>
      <c r="J5608" t="s">
        <v>48</v>
      </c>
      <c r="K5608" t="s">
        <v>212</v>
      </c>
      <c r="L5608" t="s">
        <v>31</v>
      </c>
      <c r="M5608" t="s">
        <v>68</v>
      </c>
      <c r="N5608" s="3">
        <v>0</v>
      </c>
      <c r="O5608" s="3" t="str">
        <f t="shared" si="523"/>
        <v>Consistent</v>
      </c>
      <c r="P5608" t="str">
        <f t="shared" si="524"/>
        <v>Not Rated</v>
      </c>
      <c r="Q5608" s="4">
        <f t="shared" si="525"/>
        <v>300.27999999999997</v>
      </c>
      <c r="R5608" s="4">
        <f t="shared" si="526"/>
        <v>60.055999999999997</v>
      </c>
      <c r="S5608" s="4">
        <f t="shared" si="527"/>
        <v>240.22399999999999</v>
      </c>
    </row>
    <row r="5609" spans="1:19" hidden="1" x14ac:dyDescent="0.35">
      <c r="A5609" t="s">
        <v>19217</v>
      </c>
      <c r="B5609" t="s">
        <v>17485</v>
      </c>
      <c r="C5609" s="1">
        <v>45717</v>
      </c>
      <c r="D5609" t="s">
        <v>45</v>
      </c>
      <c r="E5609" t="s">
        <v>432</v>
      </c>
      <c r="F5609" s="3">
        <v>1</v>
      </c>
      <c r="G5609" s="3" t="str">
        <f t="shared" si="522"/>
        <v>Valid Quantity</v>
      </c>
      <c r="H5609" s="2" t="s">
        <v>4267</v>
      </c>
      <c r="I5609" s="3">
        <v>0</v>
      </c>
      <c r="J5609" t="s">
        <v>67</v>
      </c>
      <c r="K5609" t="s">
        <v>153</v>
      </c>
      <c r="L5609" t="s">
        <v>120</v>
      </c>
      <c r="M5609" t="s">
        <v>68</v>
      </c>
      <c r="O5609" s="3" t="str">
        <f t="shared" si="523"/>
        <v>Consistent</v>
      </c>
      <c r="P5609" t="str">
        <f t="shared" si="524"/>
        <v>Not Rated</v>
      </c>
      <c r="Q5609" s="4">
        <f t="shared" si="525"/>
        <v>12.46</v>
      </c>
      <c r="R5609" s="4">
        <f t="shared" si="526"/>
        <v>0</v>
      </c>
      <c r="S5609" s="4">
        <f t="shared" si="527"/>
        <v>12.46</v>
      </c>
    </row>
    <row r="5610" spans="1:19" hidden="1" x14ac:dyDescent="0.35">
      <c r="A5610" t="s">
        <v>19715</v>
      </c>
      <c r="B5610" t="s">
        <v>469</v>
      </c>
      <c r="C5610" s="1">
        <v>45717</v>
      </c>
      <c r="D5610" t="s">
        <v>45</v>
      </c>
      <c r="E5610" t="s">
        <v>269</v>
      </c>
      <c r="F5610" s="3">
        <v>1</v>
      </c>
      <c r="G5610" s="3" t="str">
        <f t="shared" si="522"/>
        <v>Valid Quantity</v>
      </c>
      <c r="H5610" s="2" t="s">
        <v>2717</v>
      </c>
      <c r="I5610" s="3">
        <v>5</v>
      </c>
      <c r="J5610" t="s">
        <v>48</v>
      </c>
      <c r="K5610" t="s">
        <v>55</v>
      </c>
      <c r="L5610" t="s">
        <v>31</v>
      </c>
      <c r="M5610" t="s">
        <v>75</v>
      </c>
      <c r="N5610" s="3">
        <v>0</v>
      </c>
      <c r="O5610" s="3" t="str">
        <f t="shared" si="523"/>
        <v>Consistent</v>
      </c>
      <c r="P5610" t="str">
        <f t="shared" si="524"/>
        <v>Not Rated</v>
      </c>
      <c r="Q5610" s="4">
        <f t="shared" si="525"/>
        <v>7.07</v>
      </c>
      <c r="R5610" s="4">
        <f t="shared" si="526"/>
        <v>0.35350000000000004</v>
      </c>
      <c r="S5610" s="4">
        <f t="shared" si="527"/>
        <v>6.7164999999999999</v>
      </c>
    </row>
    <row r="5611" spans="1:19" hidden="1" x14ac:dyDescent="0.35">
      <c r="A5611" t="s">
        <v>20112</v>
      </c>
      <c r="B5611" t="s">
        <v>187</v>
      </c>
      <c r="C5611" s="1">
        <v>45717</v>
      </c>
      <c r="D5611" t="s">
        <v>101</v>
      </c>
      <c r="E5611" t="s">
        <v>136</v>
      </c>
      <c r="F5611" s="3">
        <v>1</v>
      </c>
      <c r="G5611" s="3" t="str">
        <f t="shared" si="522"/>
        <v>Valid Quantity</v>
      </c>
      <c r="H5611" s="2" t="s">
        <v>20113</v>
      </c>
      <c r="I5611" s="3">
        <v>5</v>
      </c>
      <c r="J5611" t="s">
        <v>48</v>
      </c>
      <c r="K5611" t="s">
        <v>21</v>
      </c>
      <c r="L5611" t="s">
        <v>22</v>
      </c>
      <c r="M5611" t="s">
        <v>68</v>
      </c>
      <c r="N5611" s="3">
        <v>0</v>
      </c>
      <c r="O5611" s="3" t="str">
        <f t="shared" si="523"/>
        <v>Consistent</v>
      </c>
      <c r="P5611" t="str">
        <f t="shared" si="524"/>
        <v>Not Rated</v>
      </c>
      <c r="Q5611" s="4">
        <f t="shared" si="525"/>
        <v>75.819999999999993</v>
      </c>
      <c r="R5611" s="4">
        <f t="shared" si="526"/>
        <v>3.7909999999999995</v>
      </c>
      <c r="S5611" s="4">
        <f t="shared" si="527"/>
        <v>72.028999999999996</v>
      </c>
    </row>
    <row r="5612" spans="1:19" hidden="1" x14ac:dyDescent="0.35">
      <c r="A5612" t="s">
        <v>21251</v>
      </c>
      <c r="B5612" t="s">
        <v>550</v>
      </c>
      <c r="C5612" s="1">
        <v>45717</v>
      </c>
      <c r="D5612" t="s">
        <v>101</v>
      </c>
      <c r="E5612" t="s">
        <v>102</v>
      </c>
      <c r="F5612" s="3">
        <v>1</v>
      </c>
      <c r="G5612" s="3" t="str">
        <f t="shared" si="522"/>
        <v>Valid Quantity</v>
      </c>
      <c r="H5612" s="2" t="s">
        <v>2105</v>
      </c>
      <c r="I5612" s="3">
        <v>0</v>
      </c>
      <c r="J5612" t="s">
        <v>84</v>
      </c>
      <c r="K5612" t="s">
        <v>104</v>
      </c>
      <c r="L5612" t="s">
        <v>22</v>
      </c>
      <c r="M5612" t="s">
        <v>23</v>
      </c>
      <c r="N5612" s="3">
        <v>3</v>
      </c>
      <c r="O5612" s="3" t="str">
        <f t="shared" si="523"/>
        <v>Consistent</v>
      </c>
      <c r="P5612" t="str">
        <f t="shared" si="524"/>
        <v>Average</v>
      </c>
      <c r="Q5612" s="4">
        <f t="shared" si="525"/>
        <v>14.37</v>
      </c>
      <c r="R5612" s="4">
        <f t="shared" si="526"/>
        <v>0</v>
      </c>
      <c r="S5612" s="4">
        <f t="shared" si="527"/>
        <v>14.37</v>
      </c>
    </row>
    <row r="5613" spans="1:19" hidden="1" x14ac:dyDescent="0.35">
      <c r="A5613" t="s">
        <v>21498</v>
      </c>
      <c r="B5613" t="s">
        <v>21499</v>
      </c>
      <c r="C5613" s="1">
        <v>45717</v>
      </c>
      <c r="D5613" t="s">
        <v>116</v>
      </c>
      <c r="E5613" t="s">
        <v>117</v>
      </c>
      <c r="F5613" s="3">
        <v>1</v>
      </c>
      <c r="G5613" s="3" t="str">
        <f t="shared" si="522"/>
        <v>Valid Quantity</v>
      </c>
      <c r="H5613" s="2" t="s">
        <v>21500</v>
      </c>
      <c r="I5613" s="3">
        <v>0</v>
      </c>
      <c r="J5613" t="s">
        <v>20</v>
      </c>
      <c r="K5613" t="s">
        <v>212</v>
      </c>
      <c r="L5613" t="s">
        <v>86</v>
      </c>
      <c r="M5613" t="s">
        <v>68</v>
      </c>
      <c r="O5613" s="3" t="str">
        <f t="shared" si="523"/>
        <v>Consistent</v>
      </c>
      <c r="P5613" t="str">
        <f t="shared" si="524"/>
        <v>Not Rated</v>
      </c>
      <c r="Q5613" s="4">
        <f t="shared" si="525"/>
        <v>243.74</v>
      </c>
      <c r="R5613" s="4">
        <f t="shared" si="526"/>
        <v>0</v>
      </c>
      <c r="S5613" s="4">
        <f t="shared" si="527"/>
        <v>243.74</v>
      </c>
    </row>
    <row r="5614" spans="1:19" hidden="1" x14ac:dyDescent="0.35">
      <c r="A5614" t="s">
        <v>21727</v>
      </c>
      <c r="B5614" t="s">
        <v>19418</v>
      </c>
      <c r="C5614" s="1">
        <v>45717</v>
      </c>
      <c r="D5614" t="s">
        <v>64</v>
      </c>
      <c r="E5614" t="s">
        <v>713</v>
      </c>
      <c r="F5614" s="3">
        <v>2</v>
      </c>
      <c r="G5614" s="3" t="str">
        <f t="shared" si="522"/>
        <v>Valid Quantity</v>
      </c>
      <c r="H5614" s="2" t="s">
        <v>3193</v>
      </c>
      <c r="I5614" s="3">
        <v>10</v>
      </c>
      <c r="J5614" t="s">
        <v>67</v>
      </c>
      <c r="K5614" t="s">
        <v>30</v>
      </c>
      <c r="L5614" t="s">
        <v>31</v>
      </c>
      <c r="M5614" t="s">
        <v>32</v>
      </c>
      <c r="O5614" s="3" t="str">
        <f t="shared" si="523"/>
        <v>Consistent</v>
      </c>
      <c r="P5614" t="str">
        <f t="shared" si="524"/>
        <v>Not Rated</v>
      </c>
      <c r="Q5614" s="4">
        <f t="shared" si="525"/>
        <v>21.34</v>
      </c>
      <c r="R5614" s="4">
        <f t="shared" si="526"/>
        <v>2.1339999999999999</v>
      </c>
      <c r="S5614" s="4">
        <f t="shared" si="527"/>
        <v>19.206</v>
      </c>
    </row>
    <row r="5615" spans="1:19" hidden="1" x14ac:dyDescent="0.35">
      <c r="A5615" t="s">
        <v>22085</v>
      </c>
      <c r="B5615" t="s">
        <v>663</v>
      </c>
      <c r="C5615" s="1">
        <v>45717</v>
      </c>
      <c r="D5615" t="s">
        <v>81</v>
      </c>
      <c r="E5615" t="s">
        <v>143</v>
      </c>
      <c r="F5615" s="3">
        <v>2</v>
      </c>
      <c r="G5615" s="3" t="str">
        <f t="shared" si="522"/>
        <v>Valid Quantity</v>
      </c>
      <c r="H5615" s="2" t="s">
        <v>16772</v>
      </c>
      <c r="I5615" s="3">
        <v>15</v>
      </c>
      <c r="J5615" t="s">
        <v>20</v>
      </c>
      <c r="K5615" t="s">
        <v>74</v>
      </c>
      <c r="L5615" t="s">
        <v>61</v>
      </c>
      <c r="M5615" t="s">
        <v>23</v>
      </c>
      <c r="N5615" s="3">
        <v>5</v>
      </c>
      <c r="O5615" s="3" t="str">
        <f t="shared" si="523"/>
        <v>Consistent</v>
      </c>
      <c r="P5615" t="str">
        <f t="shared" si="524"/>
        <v>Excellent</v>
      </c>
      <c r="Q5615" s="4">
        <f t="shared" si="525"/>
        <v>161.66</v>
      </c>
      <c r="R5615" s="4">
        <f t="shared" si="526"/>
        <v>24.249000000000002</v>
      </c>
      <c r="S5615" s="4">
        <f t="shared" si="527"/>
        <v>137.411</v>
      </c>
    </row>
    <row r="5616" spans="1:19" hidden="1" x14ac:dyDescent="0.35">
      <c r="A5616" t="s">
        <v>22204</v>
      </c>
      <c r="B5616" t="s">
        <v>4411</v>
      </c>
      <c r="C5616" s="1">
        <v>45717</v>
      </c>
      <c r="D5616" t="s">
        <v>81</v>
      </c>
      <c r="E5616" t="s">
        <v>178</v>
      </c>
      <c r="F5616" s="3">
        <v>3</v>
      </c>
      <c r="G5616" s="3" t="str">
        <f t="shared" si="522"/>
        <v>Valid Quantity</v>
      </c>
      <c r="H5616" s="2" t="s">
        <v>5546</v>
      </c>
      <c r="I5616" s="3">
        <v>10</v>
      </c>
      <c r="J5616" t="s">
        <v>20</v>
      </c>
      <c r="K5616" t="s">
        <v>180</v>
      </c>
      <c r="L5616" t="s">
        <v>86</v>
      </c>
      <c r="M5616" t="s">
        <v>23</v>
      </c>
      <c r="N5616" s="3">
        <v>4</v>
      </c>
      <c r="O5616" s="3" t="str">
        <f t="shared" si="523"/>
        <v>Consistent</v>
      </c>
      <c r="P5616" t="str">
        <f t="shared" si="524"/>
        <v>Good</v>
      </c>
      <c r="Q5616" s="4">
        <f t="shared" si="525"/>
        <v>104.94</v>
      </c>
      <c r="R5616" s="4">
        <f t="shared" si="526"/>
        <v>10.494000000000002</v>
      </c>
      <c r="S5616" s="4">
        <f t="shared" si="527"/>
        <v>94.445999999999998</v>
      </c>
    </row>
    <row r="5617" spans="1:19" hidden="1" x14ac:dyDescent="0.35">
      <c r="A5617" t="s">
        <v>22328</v>
      </c>
      <c r="B5617" t="s">
        <v>5148</v>
      </c>
      <c r="C5617" s="1">
        <v>45717</v>
      </c>
      <c r="D5617" t="s">
        <v>81</v>
      </c>
      <c r="E5617" t="s">
        <v>111</v>
      </c>
      <c r="F5617" s="3">
        <v>1</v>
      </c>
      <c r="G5617" s="3" t="str">
        <f t="shared" si="522"/>
        <v>Valid Quantity</v>
      </c>
      <c r="H5617" s="2" t="s">
        <v>16500</v>
      </c>
      <c r="I5617" s="3">
        <v>5</v>
      </c>
      <c r="J5617" t="s">
        <v>20</v>
      </c>
      <c r="K5617" t="s">
        <v>60</v>
      </c>
      <c r="L5617" t="s">
        <v>61</v>
      </c>
      <c r="M5617" t="s">
        <v>23</v>
      </c>
      <c r="N5617" s="3">
        <v>5</v>
      </c>
      <c r="O5617" s="3" t="str">
        <f t="shared" si="523"/>
        <v>Consistent</v>
      </c>
      <c r="P5617" t="str">
        <f t="shared" si="524"/>
        <v>Excellent</v>
      </c>
      <c r="Q5617" s="4">
        <f t="shared" si="525"/>
        <v>23.76</v>
      </c>
      <c r="R5617" s="4">
        <f t="shared" si="526"/>
        <v>1.1880000000000002</v>
      </c>
      <c r="S5617" s="4">
        <f t="shared" si="527"/>
        <v>22.572000000000003</v>
      </c>
    </row>
    <row r="5618" spans="1:19" hidden="1" x14ac:dyDescent="0.35">
      <c r="A5618" t="s">
        <v>22905</v>
      </c>
      <c r="B5618" t="s">
        <v>5454</v>
      </c>
      <c r="C5618" s="1">
        <v>45717</v>
      </c>
      <c r="D5618" t="s">
        <v>116</v>
      </c>
      <c r="E5618" t="s">
        <v>447</v>
      </c>
      <c r="F5618" s="3">
        <v>1</v>
      </c>
      <c r="G5618" s="3" t="str">
        <f t="shared" si="522"/>
        <v>Valid Quantity</v>
      </c>
      <c r="H5618" s="2" t="s">
        <v>8206</v>
      </c>
      <c r="I5618" s="3">
        <v>0</v>
      </c>
      <c r="J5618" t="s">
        <v>54</v>
      </c>
      <c r="K5618" t="s">
        <v>119</v>
      </c>
      <c r="L5618" t="s">
        <v>120</v>
      </c>
      <c r="M5618" t="s">
        <v>68</v>
      </c>
      <c r="O5618" s="3" t="str">
        <f t="shared" si="523"/>
        <v>Consistent</v>
      </c>
      <c r="P5618" t="str">
        <f t="shared" si="524"/>
        <v>Not Rated</v>
      </c>
      <c r="Q5618" s="4">
        <f t="shared" si="525"/>
        <v>63.18</v>
      </c>
      <c r="R5618" s="4">
        <f t="shared" si="526"/>
        <v>0</v>
      </c>
      <c r="S5618" s="4">
        <f t="shared" si="527"/>
        <v>63.18</v>
      </c>
    </row>
    <row r="5619" spans="1:19" hidden="1" x14ac:dyDescent="0.35">
      <c r="A5619" t="s">
        <v>23196</v>
      </c>
      <c r="B5619" t="s">
        <v>3554</v>
      </c>
      <c r="C5619" s="1">
        <v>45717</v>
      </c>
      <c r="D5619" t="s">
        <v>159</v>
      </c>
      <c r="E5619" t="s">
        <v>358</v>
      </c>
      <c r="F5619" s="3">
        <v>4</v>
      </c>
      <c r="G5619" s="3" t="str">
        <f t="shared" si="522"/>
        <v>Valid Quantity</v>
      </c>
      <c r="H5619" s="2" t="s">
        <v>9386</v>
      </c>
      <c r="I5619" s="3">
        <v>0</v>
      </c>
      <c r="J5619" t="s">
        <v>54</v>
      </c>
      <c r="K5619" t="s">
        <v>467</v>
      </c>
      <c r="L5619" t="s">
        <v>120</v>
      </c>
      <c r="M5619" t="s">
        <v>23</v>
      </c>
      <c r="N5619" s="3">
        <v>5</v>
      </c>
      <c r="O5619" s="3" t="str">
        <f t="shared" si="523"/>
        <v>Consistent</v>
      </c>
      <c r="P5619" t="str">
        <f t="shared" si="524"/>
        <v>Excellent</v>
      </c>
      <c r="Q5619" s="4">
        <f t="shared" si="525"/>
        <v>115.68</v>
      </c>
      <c r="R5619" s="4">
        <f t="shared" si="526"/>
        <v>0</v>
      </c>
      <c r="S5619" s="4">
        <f t="shared" si="527"/>
        <v>115.68</v>
      </c>
    </row>
    <row r="5620" spans="1:19" hidden="1" x14ac:dyDescent="0.35">
      <c r="A5620" t="s">
        <v>647</v>
      </c>
      <c r="B5620" t="s">
        <v>648</v>
      </c>
      <c r="C5620" s="1">
        <v>45718</v>
      </c>
      <c r="D5620" t="s">
        <v>101</v>
      </c>
      <c r="E5620" t="s">
        <v>345</v>
      </c>
      <c r="F5620" s="3">
        <v>1</v>
      </c>
      <c r="G5620" s="3" t="str">
        <f t="shared" si="522"/>
        <v>Valid Quantity</v>
      </c>
      <c r="H5620" s="2" t="s">
        <v>649</v>
      </c>
      <c r="I5620" s="3">
        <v>5</v>
      </c>
      <c r="J5620" t="s">
        <v>20</v>
      </c>
      <c r="K5620" t="s">
        <v>162</v>
      </c>
      <c r="L5620" t="s">
        <v>163</v>
      </c>
      <c r="M5620" t="s">
        <v>23</v>
      </c>
      <c r="N5620" s="3">
        <v>4</v>
      </c>
      <c r="O5620" s="3" t="str">
        <f t="shared" si="523"/>
        <v>Consistent</v>
      </c>
      <c r="P5620" t="str">
        <f t="shared" si="524"/>
        <v>Good</v>
      </c>
      <c r="Q5620" s="4">
        <f t="shared" si="525"/>
        <v>80.72</v>
      </c>
      <c r="R5620" s="4">
        <f t="shared" si="526"/>
        <v>4.0360000000000005</v>
      </c>
      <c r="S5620" s="4">
        <f t="shared" si="527"/>
        <v>76.683999999999997</v>
      </c>
    </row>
    <row r="5621" spans="1:19" hidden="1" x14ac:dyDescent="0.35">
      <c r="A5621" t="s">
        <v>4419</v>
      </c>
      <c r="B5621" t="s">
        <v>1991</v>
      </c>
      <c r="C5621" s="1">
        <v>45718</v>
      </c>
      <c r="D5621" t="s">
        <v>159</v>
      </c>
      <c r="E5621" t="s">
        <v>197</v>
      </c>
      <c r="F5621" s="3">
        <v>1</v>
      </c>
      <c r="G5621" s="3" t="str">
        <f t="shared" si="522"/>
        <v>Valid Quantity</v>
      </c>
      <c r="H5621" s="2" t="s">
        <v>4420</v>
      </c>
      <c r="I5621" s="3">
        <v>15</v>
      </c>
      <c r="J5621" t="s">
        <v>39</v>
      </c>
      <c r="K5621" t="s">
        <v>104</v>
      </c>
      <c r="L5621" t="s">
        <v>22</v>
      </c>
      <c r="M5621" t="s">
        <v>23</v>
      </c>
      <c r="N5621" s="3">
        <v>3</v>
      </c>
      <c r="O5621" s="3" t="str">
        <f t="shared" si="523"/>
        <v>Consistent</v>
      </c>
      <c r="P5621" t="str">
        <f t="shared" si="524"/>
        <v>Average</v>
      </c>
      <c r="Q5621" s="4">
        <f t="shared" si="525"/>
        <v>9.09</v>
      </c>
      <c r="R5621" s="4">
        <f t="shared" si="526"/>
        <v>1.3634999999999999</v>
      </c>
      <c r="S5621" s="4">
        <f t="shared" si="527"/>
        <v>7.7264999999999997</v>
      </c>
    </row>
    <row r="5622" spans="1:19" hidden="1" x14ac:dyDescent="0.35">
      <c r="A5622" t="s">
        <v>6180</v>
      </c>
      <c r="B5622" t="s">
        <v>2290</v>
      </c>
      <c r="C5622" s="1">
        <v>45718</v>
      </c>
      <c r="D5622" t="s">
        <v>17</v>
      </c>
      <c r="E5622" t="s">
        <v>89</v>
      </c>
      <c r="F5622" s="3">
        <v>1</v>
      </c>
      <c r="G5622" s="3" t="str">
        <f t="shared" si="522"/>
        <v>Valid Quantity</v>
      </c>
      <c r="H5622" s="2" t="s">
        <v>5828</v>
      </c>
      <c r="I5622" s="3">
        <v>10</v>
      </c>
      <c r="J5622" t="s">
        <v>67</v>
      </c>
      <c r="K5622" t="s">
        <v>180</v>
      </c>
      <c r="L5622" t="s">
        <v>86</v>
      </c>
      <c r="M5622" t="s">
        <v>23</v>
      </c>
      <c r="O5622" s="3" t="str">
        <f t="shared" si="523"/>
        <v>Consistent</v>
      </c>
      <c r="P5622" t="str">
        <f t="shared" si="524"/>
        <v>Not Rated</v>
      </c>
      <c r="Q5622" s="4">
        <f t="shared" si="525"/>
        <v>36.340000000000003</v>
      </c>
      <c r="R5622" s="4">
        <f t="shared" si="526"/>
        <v>3.6340000000000003</v>
      </c>
      <c r="S5622" s="4">
        <f t="shared" si="527"/>
        <v>32.706000000000003</v>
      </c>
    </row>
    <row r="5623" spans="1:19" hidden="1" x14ac:dyDescent="0.35">
      <c r="A5623" t="s">
        <v>6976</v>
      </c>
      <c r="B5623" t="s">
        <v>6720</v>
      </c>
      <c r="C5623" s="1">
        <v>45718</v>
      </c>
      <c r="D5623" t="s">
        <v>81</v>
      </c>
      <c r="E5623" t="s">
        <v>111</v>
      </c>
      <c r="F5623" s="3">
        <v>1</v>
      </c>
      <c r="G5623" s="3" t="str">
        <f t="shared" si="522"/>
        <v>Valid Quantity</v>
      </c>
      <c r="H5623" s="2" t="s">
        <v>6977</v>
      </c>
      <c r="I5623" s="3">
        <v>20</v>
      </c>
      <c r="J5623" t="s">
        <v>54</v>
      </c>
      <c r="K5623" t="s">
        <v>162</v>
      </c>
      <c r="L5623" t="s">
        <v>163</v>
      </c>
      <c r="M5623" t="s">
        <v>68</v>
      </c>
      <c r="O5623" s="3" t="str">
        <f t="shared" si="523"/>
        <v>Consistent</v>
      </c>
      <c r="P5623" t="str">
        <f t="shared" si="524"/>
        <v>Not Rated</v>
      </c>
      <c r="Q5623" s="4">
        <f t="shared" si="525"/>
        <v>30.28</v>
      </c>
      <c r="R5623" s="4">
        <f t="shared" si="526"/>
        <v>6.056</v>
      </c>
      <c r="S5623" s="4">
        <f t="shared" si="527"/>
        <v>24.224</v>
      </c>
    </row>
    <row r="5624" spans="1:19" hidden="1" x14ac:dyDescent="0.35">
      <c r="A5624" t="s">
        <v>9743</v>
      </c>
      <c r="B5624" t="s">
        <v>9744</v>
      </c>
      <c r="C5624" s="1">
        <v>45718</v>
      </c>
      <c r="D5624" t="s">
        <v>159</v>
      </c>
      <c r="E5624" t="s">
        <v>239</v>
      </c>
      <c r="F5624" s="3">
        <v>1</v>
      </c>
      <c r="G5624" s="3" t="str">
        <f t="shared" si="522"/>
        <v>Valid Quantity</v>
      </c>
      <c r="H5624" s="2" t="s">
        <v>3297</v>
      </c>
      <c r="I5624" s="3">
        <v>10</v>
      </c>
      <c r="J5624" t="s">
        <v>67</v>
      </c>
      <c r="K5624" t="s">
        <v>55</v>
      </c>
      <c r="L5624" t="s">
        <v>31</v>
      </c>
      <c r="M5624" t="s">
        <v>23</v>
      </c>
      <c r="N5624" s="3">
        <v>4</v>
      </c>
      <c r="O5624" s="3" t="str">
        <f t="shared" si="523"/>
        <v>Consistent</v>
      </c>
      <c r="P5624" t="str">
        <f t="shared" si="524"/>
        <v>Good</v>
      </c>
      <c r="Q5624" s="4">
        <f t="shared" si="525"/>
        <v>4.7300000000000004</v>
      </c>
      <c r="R5624" s="4">
        <f t="shared" si="526"/>
        <v>0.47300000000000003</v>
      </c>
      <c r="S5624" s="4">
        <f t="shared" si="527"/>
        <v>4.2570000000000006</v>
      </c>
    </row>
    <row r="5625" spans="1:19" hidden="1" x14ac:dyDescent="0.35">
      <c r="A5625" t="s">
        <v>9921</v>
      </c>
      <c r="B5625" t="s">
        <v>3982</v>
      </c>
      <c r="C5625" s="1">
        <v>45718</v>
      </c>
      <c r="D5625" t="s">
        <v>64</v>
      </c>
      <c r="E5625" t="s">
        <v>713</v>
      </c>
      <c r="F5625" s="3">
        <v>1</v>
      </c>
      <c r="G5625" s="3" t="str">
        <f t="shared" si="522"/>
        <v>Valid Quantity</v>
      </c>
      <c r="H5625" s="2" t="s">
        <v>3721</v>
      </c>
      <c r="I5625" s="3">
        <v>20</v>
      </c>
      <c r="J5625" t="s">
        <v>67</v>
      </c>
      <c r="K5625" t="s">
        <v>85</v>
      </c>
      <c r="L5625" t="s">
        <v>86</v>
      </c>
      <c r="M5625" t="s">
        <v>23</v>
      </c>
      <c r="N5625" s="3">
        <v>5</v>
      </c>
      <c r="O5625" s="3" t="str">
        <f t="shared" si="523"/>
        <v>Consistent</v>
      </c>
      <c r="P5625" t="str">
        <f t="shared" si="524"/>
        <v>Excellent</v>
      </c>
      <c r="Q5625" s="4">
        <f t="shared" si="525"/>
        <v>34.799999999999997</v>
      </c>
      <c r="R5625" s="4">
        <f t="shared" si="526"/>
        <v>6.96</v>
      </c>
      <c r="S5625" s="4">
        <f t="shared" si="527"/>
        <v>27.839999999999996</v>
      </c>
    </row>
    <row r="5626" spans="1:19" hidden="1" x14ac:dyDescent="0.35">
      <c r="A5626" t="s">
        <v>13977</v>
      </c>
      <c r="B5626" t="s">
        <v>13978</v>
      </c>
      <c r="C5626" s="1">
        <v>45718</v>
      </c>
      <c r="D5626" t="s">
        <v>159</v>
      </c>
      <c r="E5626" t="s">
        <v>160</v>
      </c>
      <c r="F5626" s="3">
        <v>1</v>
      </c>
      <c r="G5626" s="3" t="str">
        <f t="shared" si="522"/>
        <v>Valid Quantity</v>
      </c>
      <c r="H5626" s="2" t="s">
        <v>685</v>
      </c>
      <c r="I5626" s="3">
        <v>0</v>
      </c>
      <c r="J5626" t="s">
        <v>84</v>
      </c>
      <c r="K5626" t="s">
        <v>180</v>
      </c>
      <c r="L5626" t="s">
        <v>86</v>
      </c>
      <c r="M5626" t="s">
        <v>23</v>
      </c>
      <c r="N5626" s="3">
        <v>4</v>
      </c>
      <c r="O5626" s="3" t="str">
        <f t="shared" si="523"/>
        <v>Consistent</v>
      </c>
      <c r="P5626" t="str">
        <f t="shared" si="524"/>
        <v>Good</v>
      </c>
      <c r="Q5626" s="4">
        <f t="shared" si="525"/>
        <v>13.72</v>
      </c>
      <c r="R5626" s="4">
        <f t="shared" si="526"/>
        <v>0</v>
      </c>
      <c r="S5626" s="4">
        <f t="shared" si="527"/>
        <v>13.72</v>
      </c>
    </row>
    <row r="5627" spans="1:19" hidden="1" x14ac:dyDescent="0.35">
      <c r="A5627" t="s">
        <v>18403</v>
      </c>
      <c r="B5627" t="s">
        <v>7430</v>
      </c>
      <c r="C5627" s="1">
        <v>45718</v>
      </c>
      <c r="D5627" t="s">
        <v>45</v>
      </c>
      <c r="E5627" t="s">
        <v>376</v>
      </c>
      <c r="F5627" s="3">
        <v>2</v>
      </c>
      <c r="G5627" s="3" t="str">
        <f t="shared" si="522"/>
        <v>Valid Quantity</v>
      </c>
      <c r="H5627" s="2" t="s">
        <v>5149</v>
      </c>
      <c r="I5627" s="3">
        <v>10</v>
      </c>
      <c r="J5627" t="s">
        <v>67</v>
      </c>
      <c r="K5627" t="s">
        <v>30</v>
      </c>
      <c r="L5627" t="s">
        <v>31</v>
      </c>
      <c r="M5627" t="s">
        <v>23</v>
      </c>
      <c r="N5627" s="3">
        <v>1</v>
      </c>
      <c r="O5627" s="3" t="str">
        <f t="shared" si="523"/>
        <v>Consistent</v>
      </c>
      <c r="P5627" t="str">
        <f t="shared" si="524"/>
        <v>Very Bad</v>
      </c>
      <c r="Q5627" s="4">
        <f t="shared" si="525"/>
        <v>44.62</v>
      </c>
      <c r="R5627" s="4">
        <f t="shared" si="526"/>
        <v>4.4619999999999997</v>
      </c>
      <c r="S5627" s="4">
        <f t="shared" si="527"/>
        <v>40.158000000000001</v>
      </c>
    </row>
    <row r="5628" spans="1:19" hidden="1" x14ac:dyDescent="0.35">
      <c r="A5628" t="s">
        <v>21184</v>
      </c>
      <c r="B5628" t="s">
        <v>19053</v>
      </c>
      <c r="C5628" s="1">
        <v>45718</v>
      </c>
      <c r="D5628" t="s">
        <v>36</v>
      </c>
      <c r="E5628" t="s">
        <v>37</v>
      </c>
      <c r="F5628" s="3">
        <v>1</v>
      </c>
      <c r="G5628" s="3" t="str">
        <f t="shared" si="522"/>
        <v>Valid Quantity</v>
      </c>
      <c r="H5628" s="2" t="s">
        <v>6773</v>
      </c>
      <c r="I5628" s="3">
        <v>20</v>
      </c>
      <c r="J5628" t="s">
        <v>48</v>
      </c>
      <c r="K5628" t="s">
        <v>40</v>
      </c>
      <c r="L5628" t="s">
        <v>41</v>
      </c>
      <c r="M5628" t="s">
        <v>23</v>
      </c>
      <c r="N5628" s="3">
        <v>4</v>
      </c>
      <c r="O5628" s="3" t="str">
        <f t="shared" si="523"/>
        <v>Consistent</v>
      </c>
      <c r="P5628" t="str">
        <f t="shared" si="524"/>
        <v>Good</v>
      </c>
      <c r="Q5628" s="4">
        <f t="shared" si="525"/>
        <v>26.6</v>
      </c>
      <c r="R5628" s="4">
        <f t="shared" si="526"/>
        <v>5.32</v>
      </c>
      <c r="S5628" s="4">
        <f t="shared" si="527"/>
        <v>21.28</v>
      </c>
    </row>
    <row r="5629" spans="1:19" hidden="1" x14ac:dyDescent="0.35">
      <c r="A5629" t="s">
        <v>22197</v>
      </c>
      <c r="B5629" t="s">
        <v>5079</v>
      </c>
      <c r="C5629" s="1">
        <v>45718</v>
      </c>
      <c r="D5629" t="s">
        <v>36</v>
      </c>
      <c r="E5629" t="s">
        <v>250</v>
      </c>
      <c r="F5629" s="3">
        <v>3</v>
      </c>
      <c r="G5629" s="3" t="str">
        <f t="shared" si="522"/>
        <v>Valid Quantity</v>
      </c>
      <c r="H5629" s="2" t="s">
        <v>22198</v>
      </c>
      <c r="I5629" s="3">
        <v>0</v>
      </c>
      <c r="J5629" t="s">
        <v>54</v>
      </c>
      <c r="K5629" t="s">
        <v>113</v>
      </c>
      <c r="L5629" t="s">
        <v>61</v>
      </c>
      <c r="M5629" t="s">
        <v>23</v>
      </c>
      <c r="N5629" s="3">
        <v>4</v>
      </c>
      <c r="O5629" s="3" t="str">
        <f t="shared" si="523"/>
        <v>Consistent</v>
      </c>
      <c r="P5629" t="str">
        <f t="shared" si="524"/>
        <v>Good</v>
      </c>
      <c r="Q5629" s="4">
        <f t="shared" si="525"/>
        <v>262.98</v>
      </c>
      <c r="R5629" s="4">
        <f t="shared" si="526"/>
        <v>0</v>
      </c>
      <c r="S5629" s="4">
        <f t="shared" si="527"/>
        <v>262.98</v>
      </c>
    </row>
    <row r="5630" spans="1:19" hidden="1" x14ac:dyDescent="0.35">
      <c r="A5630" t="s">
        <v>22619</v>
      </c>
      <c r="B5630" t="s">
        <v>17994</v>
      </c>
      <c r="C5630" s="1">
        <v>45718</v>
      </c>
      <c r="D5630" t="s">
        <v>81</v>
      </c>
      <c r="E5630" t="s">
        <v>82</v>
      </c>
      <c r="F5630" s="3">
        <v>1</v>
      </c>
      <c r="G5630" s="3" t="str">
        <f t="shared" si="522"/>
        <v>Valid Quantity</v>
      </c>
      <c r="H5630" s="2" t="s">
        <v>22620</v>
      </c>
      <c r="I5630" s="3">
        <v>5</v>
      </c>
      <c r="J5630" t="s">
        <v>48</v>
      </c>
      <c r="K5630" t="s">
        <v>131</v>
      </c>
      <c r="L5630" t="s">
        <v>86</v>
      </c>
      <c r="M5630" t="s">
        <v>23</v>
      </c>
      <c r="N5630" s="3">
        <v>4</v>
      </c>
      <c r="O5630" s="3" t="str">
        <f t="shared" si="523"/>
        <v>Consistent</v>
      </c>
      <c r="P5630" t="str">
        <f t="shared" si="524"/>
        <v>Good</v>
      </c>
      <c r="Q5630" s="4">
        <f t="shared" si="525"/>
        <v>94.82</v>
      </c>
      <c r="R5630" s="4">
        <f t="shared" si="526"/>
        <v>4.7409999999999997</v>
      </c>
      <c r="S5630" s="4">
        <f t="shared" si="527"/>
        <v>90.078999999999994</v>
      </c>
    </row>
    <row r="5631" spans="1:19" hidden="1" x14ac:dyDescent="0.35">
      <c r="A5631" t="s">
        <v>22679</v>
      </c>
      <c r="B5631" t="s">
        <v>177</v>
      </c>
      <c r="C5631" s="1">
        <v>45718</v>
      </c>
      <c r="D5631" t="s">
        <v>101</v>
      </c>
      <c r="E5631" t="s">
        <v>136</v>
      </c>
      <c r="F5631" s="3">
        <v>2</v>
      </c>
      <c r="G5631" s="3" t="str">
        <f t="shared" si="522"/>
        <v>Valid Quantity</v>
      </c>
      <c r="H5631" s="2" t="s">
        <v>12496</v>
      </c>
      <c r="I5631" s="3">
        <v>0</v>
      </c>
      <c r="J5631" t="s">
        <v>48</v>
      </c>
      <c r="K5631" t="s">
        <v>55</v>
      </c>
      <c r="L5631" t="s">
        <v>31</v>
      </c>
      <c r="M5631" t="s">
        <v>68</v>
      </c>
      <c r="N5631" s="3">
        <v>0</v>
      </c>
      <c r="O5631" s="3" t="str">
        <f t="shared" si="523"/>
        <v>Consistent</v>
      </c>
      <c r="P5631" t="str">
        <f t="shared" si="524"/>
        <v>Not Rated</v>
      </c>
      <c r="Q5631" s="4">
        <f t="shared" si="525"/>
        <v>20.9</v>
      </c>
      <c r="R5631" s="4">
        <f t="shared" si="526"/>
        <v>0</v>
      </c>
      <c r="S5631" s="4">
        <f t="shared" si="527"/>
        <v>20.9</v>
      </c>
    </row>
    <row r="5632" spans="1:19" hidden="1" x14ac:dyDescent="0.35">
      <c r="A5632" t="s">
        <v>786</v>
      </c>
      <c r="B5632" t="s">
        <v>787</v>
      </c>
      <c r="C5632" s="1">
        <v>45719</v>
      </c>
      <c r="D5632" t="s">
        <v>45</v>
      </c>
      <c r="E5632" t="s">
        <v>269</v>
      </c>
      <c r="F5632" s="3">
        <v>3</v>
      </c>
      <c r="G5632" s="3" t="str">
        <f t="shared" si="522"/>
        <v>Valid Quantity</v>
      </c>
      <c r="H5632" s="2" t="s">
        <v>788</v>
      </c>
      <c r="I5632" s="3">
        <v>15</v>
      </c>
      <c r="J5632" t="s">
        <v>48</v>
      </c>
      <c r="K5632" t="s">
        <v>104</v>
      </c>
      <c r="L5632" t="s">
        <v>22</v>
      </c>
      <c r="M5632" t="s">
        <v>185</v>
      </c>
      <c r="N5632" s="3">
        <v>0</v>
      </c>
      <c r="O5632" s="3" t="str">
        <f t="shared" si="523"/>
        <v>Consistent</v>
      </c>
      <c r="P5632" t="str">
        <f t="shared" si="524"/>
        <v>Not Rated</v>
      </c>
      <c r="Q5632" s="4">
        <f t="shared" si="525"/>
        <v>120.53999999999999</v>
      </c>
      <c r="R5632" s="4">
        <f t="shared" si="526"/>
        <v>18.081</v>
      </c>
      <c r="S5632" s="4">
        <f t="shared" si="527"/>
        <v>102.45899999999999</v>
      </c>
    </row>
    <row r="5633" spans="1:19" hidden="1" x14ac:dyDescent="0.35">
      <c r="A5633" t="s">
        <v>3488</v>
      </c>
      <c r="B5633" t="s">
        <v>3489</v>
      </c>
      <c r="C5633" s="1">
        <v>45719</v>
      </c>
      <c r="D5633" t="s">
        <v>159</v>
      </c>
      <c r="E5633" t="s">
        <v>197</v>
      </c>
      <c r="F5633" s="3">
        <v>1</v>
      </c>
      <c r="G5633" s="3" t="str">
        <f t="shared" si="522"/>
        <v>Valid Quantity</v>
      </c>
      <c r="H5633" s="2" t="s">
        <v>3490</v>
      </c>
      <c r="I5633" s="3">
        <v>0</v>
      </c>
      <c r="J5633" t="s">
        <v>84</v>
      </c>
      <c r="K5633" t="s">
        <v>212</v>
      </c>
      <c r="L5633" t="s">
        <v>22</v>
      </c>
      <c r="M5633" t="s">
        <v>23</v>
      </c>
      <c r="N5633" s="3">
        <v>4</v>
      </c>
      <c r="O5633" s="3" t="str">
        <f t="shared" si="523"/>
        <v>Consistent</v>
      </c>
      <c r="P5633" t="str">
        <f t="shared" si="524"/>
        <v>Good</v>
      </c>
      <c r="Q5633" s="4">
        <f t="shared" si="525"/>
        <v>22.18</v>
      </c>
      <c r="R5633" s="4">
        <f t="shared" si="526"/>
        <v>0</v>
      </c>
      <c r="S5633" s="4">
        <f t="shared" si="527"/>
        <v>22.18</v>
      </c>
    </row>
    <row r="5634" spans="1:19" hidden="1" x14ac:dyDescent="0.35">
      <c r="A5634" t="s">
        <v>4577</v>
      </c>
      <c r="B5634" t="s">
        <v>4578</v>
      </c>
      <c r="C5634" s="1">
        <v>45719</v>
      </c>
      <c r="D5634" t="s">
        <v>159</v>
      </c>
      <c r="E5634" t="s">
        <v>358</v>
      </c>
      <c r="F5634" s="3">
        <v>2</v>
      </c>
      <c r="G5634" s="3" t="str">
        <f t="shared" ref="G5634:G5697" si="528">IF(F5634&gt;0,"Valid Quantity",(IF(F5634&lt;0,"Negative Quantity","Zero Quantity")))</f>
        <v>Valid Quantity</v>
      </c>
      <c r="H5634" s="2" t="s">
        <v>3599</v>
      </c>
      <c r="I5634" s="3">
        <v>0</v>
      </c>
      <c r="J5634" t="s">
        <v>48</v>
      </c>
      <c r="K5634" t="s">
        <v>30</v>
      </c>
      <c r="L5634" t="s">
        <v>31</v>
      </c>
      <c r="M5634" t="s">
        <v>32</v>
      </c>
      <c r="N5634" s="3">
        <v>0</v>
      </c>
      <c r="O5634" s="3" t="str">
        <f t="shared" ref="O5634:O5697" si="529">IF(F5634&lt;0,IF(M5634="Returned","Return/Adjustment","Suspicious"),IF(F5634=0,IF(M5634="Delivered","Suspicious","Review"),"Consistent"))</f>
        <v>Consistent</v>
      </c>
      <c r="P5634" t="str">
        <f t="shared" ref="P5634:P5697" si="530">IF(N5634=0,"Not Rated",IF(N5634=5,"Excellent",IF(N5634=4,"Good",IF(N5634=3,"Average",IF(N5634=2,"Bad",IF(N5634=1,"Very Bad"))))))</f>
        <v>Not Rated</v>
      </c>
      <c r="Q5634" s="4">
        <f t="shared" ref="Q5634:Q5697" si="531">VALUE(SUBSTITUTE(H5634,"$",""))*F5634</f>
        <v>28.46</v>
      </c>
      <c r="R5634" s="4">
        <f t="shared" ref="R5634:R5697" si="532">Q5634*I5634/100</f>
        <v>0</v>
      </c>
      <c r="S5634" s="4">
        <f t="shared" ref="S5634:S5697" si="533">Q5634-R5634</f>
        <v>28.46</v>
      </c>
    </row>
    <row r="5635" spans="1:19" hidden="1" x14ac:dyDescent="0.35">
      <c r="A5635" t="s">
        <v>5133</v>
      </c>
      <c r="B5635" t="s">
        <v>5134</v>
      </c>
      <c r="C5635" s="1">
        <v>45719</v>
      </c>
      <c r="D5635" t="s">
        <v>45</v>
      </c>
      <c r="E5635" t="s">
        <v>376</v>
      </c>
      <c r="F5635" s="3">
        <v>2</v>
      </c>
      <c r="G5635" s="3" t="str">
        <f t="shared" si="528"/>
        <v>Valid Quantity</v>
      </c>
      <c r="H5635" s="2" t="s">
        <v>5135</v>
      </c>
      <c r="I5635" s="3">
        <v>20</v>
      </c>
      <c r="J5635" t="s">
        <v>39</v>
      </c>
      <c r="K5635" t="s">
        <v>206</v>
      </c>
      <c r="L5635" t="s">
        <v>41</v>
      </c>
      <c r="M5635" t="s">
        <v>23</v>
      </c>
      <c r="N5635" s="3">
        <v>4</v>
      </c>
      <c r="O5635" s="3" t="str">
        <f t="shared" si="529"/>
        <v>Consistent</v>
      </c>
      <c r="P5635" t="str">
        <f t="shared" si="530"/>
        <v>Good</v>
      </c>
      <c r="Q5635" s="4">
        <f t="shared" si="531"/>
        <v>90.12</v>
      </c>
      <c r="R5635" s="4">
        <f t="shared" si="532"/>
        <v>18.024000000000001</v>
      </c>
      <c r="S5635" s="4">
        <f t="shared" si="533"/>
        <v>72.096000000000004</v>
      </c>
    </row>
    <row r="5636" spans="1:19" hidden="1" x14ac:dyDescent="0.35">
      <c r="A5636" t="s">
        <v>5596</v>
      </c>
      <c r="B5636" t="s">
        <v>5597</v>
      </c>
      <c r="C5636" s="1">
        <v>45719</v>
      </c>
      <c r="D5636" t="s">
        <v>64</v>
      </c>
      <c r="E5636" t="s">
        <v>305</v>
      </c>
      <c r="F5636" s="3">
        <v>1</v>
      </c>
      <c r="G5636" s="3" t="str">
        <f t="shared" si="528"/>
        <v>Valid Quantity</v>
      </c>
      <c r="H5636" s="2" t="s">
        <v>5598</v>
      </c>
      <c r="I5636" s="3">
        <v>0</v>
      </c>
      <c r="J5636" t="s">
        <v>84</v>
      </c>
      <c r="K5636" t="s">
        <v>467</v>
      </c>
      <c r="L5636" t="s">
        <v>120</v>
      </c>
      <c r="M5636" t="s">
        <v>23</v>
      </c>
      <c r="N5636" s="3">
        <v>5</v>
      </c>
      <c r="O5636" s="3" t="str">
        <f t="shared" si="529"/>
        <v>Consistent</v>
      </c>
      <c r="P5636" t="str">
        <f t="shared" si="530"/>
        <v>Excellent</v>
      </c>
      <c r="Q5636" s="4">
        <f t="shared" si="531"/>
        <v>75.650000000000006</v>
      </c>
      <c r="R5636" s="4">
        <f t="shared" si="532"/>
        <v>0</v>
      </c>
      <c r="S5636" s="4">
        <f t="shared" si="533"/>
        <v>75.650000000000006</v>
      </c>
    </row>
    <row r="5637" spans="1:19" hidden="1" x14ac:dyDescent="0.35">
      <c r="A5637" t="s">
        <v>6148</v>
      </c>
      <c r="B5637" t="s">
        <v>6149</v>
      </c>
      <c r="C5637" s="1">
        <v>45719</v>
      </c>
      <c r="D5637" t="s">
        <v>64</v>
      </c>
      <c r="E5637" t="s">
        <v>851</v>
      </c>
      <c r="F5637" s="3">
        <v>1</v>
      </c>
      <c r="G5637" s="3" t="str">
        <f t="shared" si="528"/>
        <v>Valid Quantity</v>
      </c>
      <c r="H5637" s="2" t="s">
        <v>6150</v>
      </c>
      <c r="I5637" s="3">
        <v>15</v>
      </c>
      <c r="J5637" t="s">
        <v>48</v>
      </c>
      <c r="K5637" t="s">
        <v>206</v>
      </c>
      <c r="L5637" t="s">
        <v>41</v>
      </c>
      <c r="M5637" t="s">
        <v>32</v>
      </c>
      <c r="N5637" s="3">
        <v>0</v>
      </c>
      <c r="O5637" s="3" t="str">
        <f t="shared" si="529"/>
        <v>Consistent</v>
      </c>
      <c r="P5637" t="str">
        <f t="shared" si="530"/>
        <v>Not Rated</v>
      </c>
      <c r="Q5637" s="4">
        <f t="shared" si="531"/>
        <v>24.23</v>
      </c>
      <c r="R5637" s="4">
        <f t="shared" si="532"/>
        <v>3.6345000000000001</v>
      </c>
      <c r="S5637" s="4">
        <f t="shared" si="533"/>
        <v>20.595500000000001</v>
      </c>
    </row>
    <row r="5638" spans="1:19" hidden="1" x14ac:dyDescent="0.35">
      <c r="A5638" t="s">
        <v>6966</v>
      </c>
      <c r="B5638" t="s">
        <v>6967</v>
      </c>
      <c r="C5638" s="1">
        <v>45719</v>
      </c>
      <c r="D5638" t="s">
        <v>81</v>
      </c>
      <c r="E5638" t="s">
        <v>111</v>
      </c>
      <c r="F5638" s="3">
        <v>2</v>
      </c>
      <c r="G5638" s="3" t="str">
        <f t="shared" si="528"/>
        <v>Valid Quantity</v>
      </c>
      <c r="H5638" s="2" t="s">
        <v>6968</v>
      </c>
      <c r="I5638" s="3">
        <v>5</v>
      </c>
      <c r="J5638" t="s">
        <v>67</v>
      </c>
      <c r="K5638" t="s">
        <v>131</v>
      </c>
      <c r="L5638" t="s">
        <v>86</v>
      </c>
      <c r="M5638" t="s">
        <v>68</v>
      </c>
      <c r="O5638" s="3" t="str">
        <f t="shared" si="529"/>
        <v>Consistent</v>
      </c>
      <c r="P5638" t="str">
        <f t="shared" si="530"/>
        <v>Not Rated</v>
      </c>
      <c r="Q5638" s="4">
        <f t="shared" si="531"/>
        <v>102.16</v>
      </c>
      <c r="R5638" s="4">
        <f t="shared" si="532"/>
        <v>5.1079999999999997</v>
      </c>
      <c r="S5638" s="4">
        <f t="shared" si="533"/>
        <v>97.051999999999992</v>
      </c>
    </row>
    <row r="5639" spans="1:19" hidden="1" x14ac:dyDescent="0.35">
      <c r="A5639" t="s">
        <v>7137</v>
      </c>
      <c r="B5639" t="s">
        <v>2065</v>
      </c>
      <c r="C5639" s="1">
        <v>45719</v>
      </c>
      <c r="D5639" t="s">
        <v>101</v>
      </c>
      <c r="E5639" t="s">
        <v>107</v>
      </c>
      <c r="F5639" s="3">
        <v>1</v>
      </c>
      <c r="G5639" s="3" t="str">
        <f t="shared" si="528"/>
        <v>Valid Quantity</v>
      </c>
      <c r="H5639" s="2" t="s">
        <v>7138</v>
      </c>
      <c r="I5639" s="3">
        <v>5</v>
      </c>
      <c r="J5639" t="s">
        <v>48</v>
      </c>
      <c r="K5639" t="s">
        <v>40</v>
      </c>
      <c r="L5639" t="s">
        <v>41</v>
      </c>
      <c r="M5639" t="s">
        <v>23</v>
      </c>
      <c r="N5639" s="3">
        <v>3</v>
      </c>
      <c r="O5639" s="3" t="str">
        <f t="shared" si="529"/>
        <v>Consistent</v>
      </c>
      <c r="P5639" t="str">
        <f t="shared" si="530"/>
        <v>Average</v>
      </c>
      <c r="Q5639" s="4">
        <f t="shared" si="531"/>
        <v>62.05</v>
      </c>
      <c r="R5639" s="4">
        <f t="shared" si="532"/>
        <v>3.1025</v>
      </c>
      <c r="S5639" s="4">
        <f t="shared" si="533"/>
        <v>58.947499999999998</v>
      </c>
    </row>
    <row r="5640" spans="1:19" hidden="1" x14ac:dyDescent="0.35">
      <c r="A5640" t="s">
        <v>7554</v>
      </c>
      <c r="B5640" t="s">
        <v>741</v>
      </c>
      <c r="C5640" s="1">
        <v>45719</v>
      </c>
      <c r="D5640" t="s">
        <v>64</v>
      </c>
      <c r="E5640" t="s">
        <v>129</v>
      </c>
      <c r="F5640" s="3">
        <v>2</v>
      </c>
      <c r="G5640" s="3" t="str">
        <f t="shared" si="528"/>
        <v>Valid Quantity</v>
      </c>
      <c r="H5640" s="2" t="s">
        <v>7555</v>
      </c>
      <c r="I5640" s="3">
        <v>15</v>
      </c>
      <c r="J5640" t="s">
        <v>48</v>
      </c>
      <c r="K5640" t="s">
        <v>467</v>
      </c>
      <c r="L5640" t="s">
        <v>120</v>
      </c>
      <c r="M5640" t="s">
        <v>23</v>
      </c>
      <c r="N5640" s="3">
        <v>5</v>
      </c>
      <c r="O5640" s="3" t="str">
        <f t="shared" si="529"/>
        <v>Consistent</v>
      </c>
      <c r="P5640" t="str">
        <f t="shared" si="530"/>
        <v>Excellent</v>
      </c>
      <c r="Q5640" s="4">
        <f t="shared" si="531"/>
        <v>212.48</v>
      </c>
      <c r="R5640" s="4">
        <f t="shared" si="532"/>
        <v>31.872</v>
      </c>
      <c r="S5640" s="4">
        <f t="shared" si="533"/>
        <v>180.608</v>
      </c>
    </row>
    <row r="5641" spans="1:19" hidden="1" x14ac:dyDescent="0.35">
      <c r="A5641" t="s">
        <v>11097</v>
      </c>
      <c r="B5641" t="s">
        <v>4801</v>
      </c>
      <c r="C5641" s="1">
        <v>45719</v>
      </c>
      <c r="D5641" t="s">
        <v>64</v>
      </c>
      <c r="E5641" t="s">
        <v>65</v>
      </c>
      <c r="F5641" s="3">
        <v>2</v>
      </c>
      <c r="G5641" s="3" t="str">
        <f t="shared" si="528"/>
        <v>Valid Quantity</v>
      </c>
      <c r="H5641" s="2" t="s">
        <v>11098</v>
      </c>
      <c r="I5641" s="3">
        <v>5</v>
      </c>
      <c r="J5641" t="s">
        <v>84</v>
      </c>
      <c r="K5641" t="s">
        <v>104</v>
      </c>
      <c r="L5641" t="s">
        <v>22</v>
      </c>
      <c r="M5641" t="s">
        <v>75</v>
      </c>
      <c r="O5641" s="3" t="str">
        <f t="shared" si="529"/>
        <v>Consistent</v>
      </c>
      <c r="P5641" t="str">
        <f t="shared" si="530"/>
        <v>Not Rated</v>
      </c>
      <c r="Q5641" s="4">
        <f t="shared" si="531"/>
        <v>80.459999999999994</v>
      </c>
      <c r="R5641" s="4">
        <f t="shared" si="532"/>
        <v>4.0229999999999997</v>
      </c>
      <c r="S5641" s="4">
        <f t="shared" si="533"/>
        <v>76.436999999999998</v>
      </c>
    </row>
    <row r="5642" spans="1:19" hidden="1" x14ac:dyDescent="0.35">
      <c r="A5642" t="s">
        <v>11291</v>
      </c>
      <c r="B5642" t="s">
        <v>5517</v>
      </c>
      <c r="C5642" s="1">
        <v>45719</v>
      </c>
      <c r="D5642" t="s">
        <v>116</v>
      </c>
      <c r="E5642" t="s">
        <v>286</v>
      </c>
      <c r="F5642" s="3">
        <v>1</v>
      </c>
      <c r="G5642" s="3" t="str">
        <f t="shared" si="528"/>
        <v>Valid Quantity</v>
      </c>
      <c r="H5642" s="2" t="s">
        <v>11292</v>
      </c>
      <c r="I5642" s="3">
        <v>0</v>
      </c>
      <c r="J5642" t="s">
        <v>54</v>
      </c>
      <c r="K5642" t="s">
        <v>113</v>
      </c>
      <c r="L5642" t="s">
        <v>61</v>
      </c>
      <c r="M5642" t="s">
        <v>75</v>
      </c>
      <c r="O5642" s="3" t="str">
        <f t="shared" si="529"/>
        <v>Consistent</v>
      </c>
      <c r="P5642" t="str">
        <f t="shared" si="530"/>
        <v>Not Rated</v>
      </c>
      <c r="Q5642" s="4">
        <f t="shared" si="531"/>
        <v>78.25</v>
      </c>
      <c r="R5642" s="4">
        <f t="shared" si="532"/>
        <v>0</v>
      </c>
      <c r="S5642" s="4">
        <f t="shared" si="533"/>
        <v>78.25</v>
      </c>
    </row>
    <row r="5643" spans="1:19" hidden="1" x14ac:dyDescent="0.35">
      <c r="A5643" t="s">
        <v>12109</v>
      </c>
      <c r="B5643" t="s">
        <v>11110</v>
      </c>
      <c r="C5643" s="1">
        <v>45719</v>
      </c>
      <c r="D5643" t="s">
        <v>159</v>
      </c>
      <c r="E5643" t="s">
        <v>239</v>
      </c>
      <c r="F5643" s="3">
        <v>1</v>
      </c>
      <c r="G5643" s="3" t="str">
        <f t="shared" si="528"/>
        <v>Valid Quantity</v>
      </c>
      <c r="H5643" s="2" t="s">
        <v>6882</v>
      </c>
      <c r="I5643" s="3">
        <v>0</v>
      </c>
      <c r="J5643" t="s">
        <v>39</v>
      </c>
      <c r="K5643" t="s">
        <v>131</v>
      </c>
      <c r="L5643" t="s">
        <v>86</v>
      </c>
      <c r="M5643" t="s">
        <v>23</v>
      </c>
      <c r="N5643" s="3">
        <v>3</v>
      </c>
      <c r="O5643" s="3" t="str">
        <f t="shared" si="529"/>
        <v>Consistent</v>
      </c>
      <c r="P5643" t="str">
        <f t="shared" si="530"/>
        <v>Average</v>
      </c>
      <c r="Q5643" s="4">
        <f t="shared" si="531"/>
        <v>15.22</v>
      </c>
      <c r="R5643" s="4">
        <f t="shared" si="532"/>
        <v>0</v>
      </c>
      <c r="S5643" s="4">
        <f t="shared" si="533"/>
        <v>15.22</v>
      </c>
    </row>
    <row r="5644" spans="1:19" hidden="1" x14ac:dyDescent="0.35">
      <c r="A5644" t="s">
        <v>13376</v>
      </c>
      <c r="B5644" t="s">
        <v>3604</v>
      </c>
      <c r="C5644" s="1">
        <v>45719</v>
      </c>
      <c r="D5644" t="s">
        <v>159</v>
      </c>
      <c r="E5644" t="s">
        <v>358</v>
      </c>
      <c r="F5644" s="3">
        <v>1</v>
      </c>
      <c r="G5644" s="3" t="str">
        <f t="shared" si="528"/>
        <v>Valid Quantity</v>
      </c>
      <c r="H5644" s="2" t="s">
        <v>13377</v>
      </c>
      <c r="I5644" s="3">
        <v>0</v>
      </c>
      <c r="J5644" t="s">
        <v>67</v>
      </c>
      <c r="K5644" t="s">
        <v>206</v>
      </c>
      <c r="L5644" t="s">
        <v>41</v>
      </c>
      <c r="M5644" t="s">
        <v>32</v>
      </c>
      <c r="O5644" s="3" t="str">
        <f t="shared" si="529"/>
        <v>Consistent</v>
      </c>
      <c r="P5644" t="str">
        <f t="shared" si="530"/>
        <v>Not Rated</v>
      </c>
      <c r="Q5644" s="4">
        <f t="shared" si="531"/>
        <v>22.6</v>
      </c>
      <c r="R5644" s="4">
        <f t="shared" si="532"/>
        <v>0</v>
      </c>
      <c r="S5644" s="4">
        <f t="shared" si="533"/>
        <v>22.6</v>
      </c>
    </row>
    <row r="5645" spans="1:19" hidden="1" x14ac:dyDescent="0.35">
      <c r="A5645" t="s">
        <v>13442</v>
      </c>
      <c r="B5645" t="s">
        <v>1204</v>
      </c>
      <c r="C5645" s="1">
        <v>45719</v>
      </c>
      <c r="D5645" t="s">
        <v>81</v>
      </c>
      <c r="E5645" t="s">
        <v>143</v>
      </c>
      <c r="F5645" s="3">
        <v>2</v>
      </c>
      <c r="G5645" s="3" t="str">
        <f t="shared" si="528"/>
        <v>Valid Quantity</v>
      </c>
      <c r="H5645" s="2" t="s">
        <v>6067</v>
      </c>
      <c r="I5645" s="3">
        <v>0</v>
      </c>
      <c r="J5645" t="s">
        <v>39</v>
      </c>
      <c r="K5645" t="s">
        <v>40</v>
      </c>
      <c r="L5645" t="s">
        <v>41</v>
      </c>
      <c r="M5645" t="s">
        <v>23</v>
      </c>
      <c r="O5645" s="3" t="str">
        <f t="shared" si="529"/>
        <v>Consistent</v>
      </c>
      <c r="P5645" t="str">
        <f t="shared" si="530"/>
        <v>Not Rated</v>
      </c>
      <c r="Q5645" s="4">
        <f t="shared" si="531"/>
        <v>103.56</v>
      </c>
      <c r="R5645" s="4">
        <f t="shared" si="532"/>
        <v>0</v>
      </c>
      <c r="S5645" s="4">
        <f t="shared" si="533"/>
        <v>103.56</v>
      </c>
    </row>
    <row r="5646" spans="1:19" hidden="1" x14ac:dyDescent="0.35">
      <c r="A5646" t="s">
        <v>15866</v>
      </c>
      <c r="B5646" t="s">
        <v>15867</v>
      </c>
      <c r="C5646" s="1">
        <v>45719</v>
      </c>
      <c r="D5646" t="s">
        <v>81</v>
      </c>
      <c r="E5646" t="s">
        <v>178</v>
      </c>
      <c r="F5646" s="3">
        <v>1</v>
      </c>
      <c r="G5646" s="3" t="str">
        <f t="shared" si="528"/>
        <v>Valid Quantity</v>
      </c>
      <c r="H5646" s="2" t="s">
        <v>14528</v>
      </c>
      <c r="I5646" s="3">
        <v>10</v>
      </c>
      <c r="J5646" t="s">
        <v>54</v>
      </c>
      <c r="K5646" t="s">
        <v>131</v>
      </c>
      <c r="L5646" t="s">
        <v>86</v>
      </c>
      <c r="M5646" t="s">
        <v>23</v>
      </c>
      <c r="O5646" s="3" t="str">
        <f t="shared" si="529"/>
        <v>Consistent</v>
      </c>
      <c r="P5646" t="str">
        <f t="shared" si="530"/>
        <v>Not Rated</v>
      </c>
      <c r="Q5646" s="4">
        <f t="shared" si="531"/>
        <v>127.35</v>
      </c>
      <c r="R5646" s="4">
        <f t="shared" si="532"/>
        <v>12.734999999999999</v>
      </c>
      <c r="S5646" s="4">
        <f t="shared" si="533"/>
        <v>114.61499999999999</v>
      </c>
    </row>
    <row r="5647" spans="1:19" hidden="1" x14ac:dyDescent="0.35">
      <c r="A5647" t="s">
        <v>15960</v>
      </c>
      <c r="B5647" t="s">
        <v>11701</v>
      </c>
      <c r="C5647" s="1">
        <v>45719</v>
      </c>
      <c r="D5647" t="s">
        <v>101</v>
      </c>
      <c r="E5647" t="s">
        <v>345</v>
      </c>
      <c r="F5647" s="3">
        <v>1</v>
      </c>
      <c r="G5647" s="3" t="str">
        <f t="shared" si="528"/>
        <v>Valid Quantity</v>
      </c>
      <c r="H5647" s="2" t="s">
        <v>9463</v>
      </c>
      <c r="I5647" s="3">
        <v>5</v>
      </c>
      <c r="J5647" t="s">
        <v>48</v>
      </c>
      <c r="K5647" t="s">
        <v>113</v>
      </c>
      <c r="L5647" t="s">
        <v>61</v>
      </c>
      <c r="M5647" t="s">
        <v>23</v>
      </c>
      <c r="N5647" s="3">
        <v>5</v>
      </c>
      <c r="O5647" s="3" t="str">
        <f t="shared" si="529"/>
        <v>Consistent</v>
      </c>
      <c r="P5647" t="str">
        <f t="shared" si="530"/>
        <v>Excellent</v>
      </c>
      <c r="Q5647" s="4">
        <f t="shared" si="531"/>
        <v>77.319999999999993</v>
      </c>
      <c r="R5647" s="4">
        <f t="shared" si="532"/>
        <v>3.8659999999999997</v>
      </c>
      <c r="S5647" s="4">
        <f t="shared" si="533"/>
        <v>73.453999999999994</v>
      </c>
    </row>
    <row r="5648" spans="1:19" hidden="1" x14ac:dyDescent="0.35">
      <c r="A5648" t="s">
        <v>17670</v>
      </c>
      <c r="B5648" t="s">
        <v>6982</v>
      </c>
      <c r="C5648" s="1">
        <v>45719</v>
      </c>
      <c r="D5648" t="s">
        <v>81</v>
      </c>
      <c r="E5648" t="s">
        <v>147</v>
      </c>
      <c r="F5648" s="3">
        <v>4</v>
      </c>
      <c r="G5648" s="3" t="str">
        <f t="shared" si="528"/>
        <v>Valid Quantity</v>
      </c>
      <c r="H5648" s="2" t="s">
        <v>17671</v>
      </c>
      <c r="I5648" s="3">
        <v>25</v>
      </c>
      <c r="J5648" t="s">
        <v>48</v>
      </c>
      <c r="K5648" t="s">
        <v>85</v>
      </c>
      <c r="L5648" t="s">
        <v>86</v>
      </c>
      <c r="M5648" t="s">
        <v>23</v>
      </c>
      <c r="N5648" s="3">
        <v>4</v>
      </c>
      <c r="O5648" s="3" t="str">
        <f t="shared" si="529"/>
        <v>Consistent</v>
      </c>
      <c r="P5648" t="str">
        <f t="shared" si="530"/>
        <v>Good</v>
      </c>
      <c r="Q5648" s="4">
        <f t="shared" si="531"/>
        <v>266.2</v>
      </c>
      <c r="R5648" s="4">
        <f t="shared" si="532"/>
        <v>66.55</v>
      </c>
      <c r="S5648" s="4">
        <f t="shared" si="533"/>
        <v>199.64999999999998</v>
      </c>
    </row>
    <row r="5649" spans="1:19" hidden="1" x14ac:dyDescent="0.35">
      <c r="A5649" t="s">
        <v>20051</v>
      </c>
      <c r="B5649" t="s">
        <v>13405</v>
      </c>
      <c r="C5649" s="1">
        <v>45719</v>
      </c>
      <c r="D5649" t="s">
        <v>159</v>
      </c>
      <c r="E5649" t="s">
        <v>160</v>
      </c>
      <c r="F5649" s="3">
        <v>5</v>
      </c>
      <c r="G5649" s="3" t="str">
        <f t="shared" si="528"/>
        <v>Valid Quantity</v>
      </c>
      <c r="H5649" s="2" t="s">
        <v>3040</v>
      </c>
      <c r="I5649" s="3">
        <v>0</v>
      </c>
      <c r="J5649" t="s">
        <v>84</v>
      </c>
      <c r="K5649" t="s">
        <v>212</v>
      </c>
      <c r="L5649" t="s">
        <v>31</v>
      </c>
      <c r="M5649" t="s">
        <v>185</v>
      </c>
      <c r="O5649" s="3" t="str">
        <f t="shared" si="529"/>
        <v>Consistent</v>
      </c>
      <c r="P5649" t="str">
        <f t="shared" si="530"/>
        <v>Not Rated</v>
      </c>
      <c r="Q5649" s="4">
        <f t="shared" si="531"/>
        <v>38.75</v>
      </c>
      <c r="R5649" s="4">
        <f t="shared" si="532"/>
        <v>0</v>
      </c>
      <c r="S5649" s="4">
        <f t="shared" si="533"/>
        <v>38.75</v>
      </c>
    </row>
    <row r="5650" spans="1:19" hidden="1" x14ac:dyDescent="0.35">
      <c r="A5650" t="s">
        <v>20504</v>
      </c>
      <c r="B5650" t="s">
        <v>461</v>
      </c>
      <c r="C5650" s="1">
        <v>45719</v>
      </c>
      <c r="D5650" t="s">
        <v>116</v>
      </c>
      <c r="E5650" t="s">
        <v>479</v>
      </c>
      <c r="F5650" s="3">
        <v>3</v>
      </c>
      <c r="G5650" s="3" t="str">
        <f t="shared" si="528"/>
        <v>Valid Quantity</v>
      </c>
      <c r="H5650" s="2" t="s">
        <v>20505</v>
      </c>
      <c r="I5650" s="3">
        <v>0</v>
      </c>
      <c r="J5650" t="s">
        <v>20</v>
      </c>
      <c r="K5650" t="s">
        <v>119</v>
      </c>
      <c r="L5650" t="s">
        <v>120</v>
      </c>
      <c r="M5650" t="s">
        <v>32</v>
      </c>
      <c r="O5650" s="3" t="str">
        <f t="shared" si="529"/>
        <v>Consistent</v>
      </c>
      <c r="P5650" t="str">
        <f t="shared" si="530"/>
        <v>Not Rated</v>
      </c>
      <c r="Q5650" s="4">
        <f t="shared" si="531"/>
        <v>339.09000000000003</v>
      </c>
      <c r="R5650" s="4">
        <f t="shared" si="532"/>
        <v>0</v>
      </c>
      <c r="S5650" s="4">
        <f t="shared" si="533"/>
        <v>339.09000000000003</v>
      </c>
    </row>
    <row r="5651" spans="1:19" hidden="1" x14ac:dyDescent="0.35">
      <c r="A5651" t="s">
        <v>20752</v>
      </c>
      <c r="B5651" t="s">
        <v>20753</v>
      </c>
      <c r="C5651" s="1">
        <v>45719</v>
      </c>
      <c r="D5651" t="s">
        <v>17</v>
      </c>
      <c r="E5651" t="s">
        <v>89</v>
      </c>
      <c r="F5651" s="3">
        <v>2</v>
      </c>
      <c r="G5651" s="3" t="str">
        <f t="shared" si="528"/>
        <v>Valid Quantity</v>
      </c>
      <c r="H5651" s="2" t="s">
        <v>7928</v>
      </c>
      <c r="I5651" s="3">
        <v>0</v>
      </c>
      <c r="J5651" t="s">
        <v>20</v>
      </c>
      <c r="K5651" t="s">
        <v>113</v>
      </c>
      <c r="L5651" t="s">
        <v>61</v>
      </c>
      <c r="M5651" t="s">
        <v>23</v>
      </c>
      <c r="N5651" s="3">
        <v>5</v>
      </c>
      <c r="O5651" s="3" t="str">
        <f t="shared" si="529"/>
        <v>Consistent</v>
      </c>
      <c r="P5651" t="str">
        <f t="shared" si="530"/>
        <v>Excellent</v>
      </c>
      <c r="Q5651" s="4">
        <f t="shared" si="531"/>
        <v>35.06</v>
      </c>
      <c r="R5651" s="4">
        <f t="shared" si="532"/>
        <v>0</v>
      </c>
      <c r="S5651" s="4">
        <f t="shared" si="533"/>
        <v>35.06</v>
      </c>
    </row>
    <row r="5652" spans="1:19" hidden="1" x14ac:dyDescent="0.35">
      <c r="A5652" t="s">
        <v>22691</v>
      </c>
      <c r="B5652" t="s">
        <v>14342</v>
      </c>
      <c r="C5652" s="1">
        <v>45719</v>
      </c>
      <c r="D5652" t="s">
        <v>159</v>
      </c>
      <c r="E5652" t="s">
        <v>160</v>
      </c>
      <c r="F5652" s="3">
        <v>3</v>
      </c>
      <c r="G5652" s="3" t="str">
        <f t="shared" si="528"/>
        <v>Valid Quantity</v>
      </c>
      <c r="H5652" s="2" t="s">
        <v>4668</v>
      </c>
      <c r="I5652" s="3">
        <v>10</v>
      </c>
      <c r="J5652" t="s">
        <v>54</v>
      </c>
      <c r="K5652" t="s">
        <v>212</v>
      </c>
      <c r="L5652" t="s">
        <v>86</v>
      </c>
      <c r="M5652" t="s">
        <v>185</v>
      </c>
      <c r="O5652" s="3" t="str">
        <f t="shared" si="529"/>
        <v>Consistent</v>
      </c>
      <c r="P5652" t="str">
        <f t="shared" si="530"/>
        <v>Not Rated</v>
      </c>
      <c r="Q5652" s="4">
        <f t="shared" si="531"/>
        <v>88.800000000000011</v>
      </c>
      <c r="R5652" s="4">
        <f t="shared" si="532"/>
        <v>8.8800000000000008</v>
      </c>
      <c r="S5652" s="4">
        <f t="shared" si="533"/>
        <v>79.920000000000016</v>
      </c>
    </row>
    <row r="5653" spans="1:19" hidden="1" x14ac:dyDescent="0.35">
      <c r="A5653" t="s">
        <v>23103</v>
      </c>
      <c r="B5653" t="s">
        <v>12133</v>
      </c>
      <c r="C5653" s="1">
        <v>45719</v>
      </c>
      <c r="D5653" t="s">
        <v>159</v>
      </c>
      <c r="E5653" t="s">
        <v>160</v>
      </c>
      <c r="F5653" s="3">
        <v>1</v>
      </c>
      <c r="G5653" s="3" t="str">
        <f t="shared" si="528"/>
        <v>Valid Quantity</v>
      </c>
      <c r="H5653" s="2" t="s">
        <v>1338</v>
      </c>
      <c r="I5653" s="3">
        <v>10</v>
      </c>
      <c r="J5653" t="s">
        <v>39</v>
      </c>
      <c r="K5653" t="s">
        <v>21</v>
      </c>
      <c r="L5653" t="s">
        <v>22</v>
      </c>
      <c r="M5653" t="s">
        <v>23</v>
      </c>
      <c r="N5653" s="3">
        <v>4</v>
      </c>
      <c r="O5653" s="3" t="str">
        <f t="shared" si="529"/>
        <v>Consistent</v>
      </c>
      <c r="P5653" t="str">
        <f t="shared" si="530"/>
        <v>Good</v>
      </c>
      <c r="Q5653" s="4">
        <f t="shared" si="531"/>
        <v>19.37</v>
      </c>
      <c r="R5653" s="4">
        <f t="shared" si="532"/>
        <v>1.9370000000000003</v>
      </c>
      <c r="S5653" s="4">
        <f t="shared" si="533"/>
        <v>17.433</v>
      </c>
    </row>
    <row r="5654" spans="1:19" hidden="1" x14ac:dyDescent="0.35">
      <c r="A5654" t="s">
        <v>7425</v>
      </c>
      <c r="B5654" t="s">
        <v>7426</v>
      </c>
      <c r="C5654" s="1">
        <v>45720</v>
      </c>
      <c r="D5654" t="s">
        <v>81</v>
      </c>
      <c r="E5654" t="s">
        <v>143</v>
      </c>
      <c r="F5654" s="3">
        <v>1</v>
      </c>
      <c r="G5654" s="3" t="str">
        <f t="shared" si="528"/>
        <v>Valid Quantity</v>
      </c>
      <c r="H5654" s="2" t="s">
        <v>7427</v>
      </c>
      <c r="I5654" s="3">
        <v>25</v>
      </c>
      <c r="J5654" t="s">
        <v>39</v>
      </c>
      <c r="K5654" t="s">
        <v>194</v>
      </c>
      <c r="L5654" t="s">
        <v>163</v>
      </c>
      <c r="M5654" t="s">
        <v>23</v>
      </c>
      <c r="N5654" s="3">
        <v>4</v>
      </c>
      <c r="O5654" s="3" t="str">
        <f t="shared" si="529"/>
        <v>Consistent</v>
      </c>
      <c r="P5654" t="str">
        <f t="shared" si="530"/>
        <v>Good</v>
      </c>
      <c r="Q5654" s="4">
        <f t="shared" si="531"/>
        <v>93.05</v>
      </c>
      <c r="R5654" s="4">
        <f t="shared" si="532"/>
        <v>23.262499999999999</v>
      </c>
      <c r="S5654" s="4">
        <f t="shared" si="533"/>
        <v>69.787499999999994</v>
      </c>
    </row>
    <row r="5655" spans="1:19" hidden="1" x14ac:dyDescent="0.35">
      <c r="A5655" t="s">
        <v>11541</v>
      </c>
      <c r="B5655" t="s">
        <v>7343</v>
      </c>
      <c r="C5655" s="1">
        <v>45720</v>
      </c>
      <c r="D5655" t="s">
        <v>36</v>
      </c>
      <c r="E5655" t="s">
        <v>341</v>
      </c>
      <c r="F5655" s="3">
        <v>4</v>
      </c>
      <c r="G5655" s="3" t="str">
        <f t="shared" si="528"/>
        <v>Valid Quantity</v>
      </c>
      <c r="H5655" s="2" t="s">
        <v>9621</v>
      </c>
      <c r="I5655" s="3">
        <v>10</v>
      </c>
      <c r="J5655" t="s">
        <v>54</v>
      </c>
      <c r="K5655" t="s">
        <v>194</v>
      </c>
      <c r="L5655" t="s">
        <v>163</v>
      </c>
      <c r="M5655" t="s">
        <v>23</v>
      </c>
      <c r="N5655" s="3">
        <v>2</v>
      </c>
      <c r="O5655" s="3" t="str">
        <f t="shared" si="529"/>
        <v>Consistent</v>
      </c>
      <c r="P5655" t="str">
        <f t="shared" si="530"/>
        <v>Bad</v>
      </c>
      <c r="Q5655" s="4">
        <f t="shared" si="531"/>
        <v>219.28</v>
      </c>
      <c r="R5655" s="4">
        <f t="shared" si="532"/>
        <v>21.928000000000001</v>
      </c>
      <c r="S5655" s="4">
        <f t="shared" si="533"/>
        <v>197.352</v>
      </c>
    </row>
    <row r="5656" spans="1:19" hidden="1" x14ac:dyDescent="0.35">
      <c r="A5656" t="s">
        <v>13833</v>
      </c>
      <c r="B5656" t="s">
        <v>13834</v>
      </c>
      <c r="C5656" s="1">
        <v>45720</v>
      </c>
      <c r="D5656" t="s">
        <v>45</v>
      </c>
      <c r="E5656" t="s">
        <v>376</v>
      </c>
      <c r="F5656" s="3">
        <v>1</v>
      </c>
      <c r="G5656" s="3" t="str">
        <f t="shared" si="528"/>
        <v>Valid Quantity</v>
      </c>
      <c r="H5656" s="2" t="s">
        <v>10823</v>
      </c>
      <c r="I5656" s="3">
        <v>10</v>
      </c>
      <c r="J5656" t="s">
        <v>54</v>
      </c>
      <c r="K5656" t="s">
        <v>131</v>
      </c>
      <c r="L5656" t="s">
        <v>86</v>
      </c>
      <c r="M5656" t="s">
        <v>23</v>
      </c>
      <c r="N5656" s="3">
        <v>5</v>
      </c>
      <c r="O5656" s="3" t="str">
        <f t="shared" si="529"/>
        <v>Consistent</v>
      </c>
      <c r="P5656" t="str">
        <f t="shared" si="530"/>
        <v>Excellent</v>
      </c>
      <c r="Q5656" s="4">
        <f t="shared" si="531"/>
        <v>26.25</v>
      </c>
      <c r="R5656" s="4">
        <f t="shared" si="532"/>
        <v>2.625</v>
      </c>
      <c r="S5656" s="4">
        <f t="shared" si="533"/>
        <v>23.625</v>
      </c>
    </row>
    <row r="5657" spans="1:19" hidden="1" x14ac:dyDescent="0.35">
      <c r="A5657" t="s">
        <v>14787</v>
      </c>
      <c r="B5657" t="s">
        <v>5075</v>
      </c>
      <c r="C5657" s="1">
        <v>45720</v>
      </c>
      <c r="D5657" t="s">
        <v>81</v>
      </c>
      <c r="E5657" t="s">
        <v>147</v>
      </c>
      <c r="F5657" s="3">
        <v>1</v>
      </c>
      <c r="G5657" s="3" t="str">
        <f t="shared" si="528"/>
        <v>Valid Quantity</v>
      </c>
      <c r="H5657" s="2" t="s">
        <v>14788</v>
      </c>
      <c r="I5657" s="3">
        <v>10</v>
      </c>
      <c r="J5657" t="s">
        <v>20</v>
      </c>
      <c r="K5657" t="s">
        <v>40</v>
      </c>
      <c r="L5657" t="s">
        <v>41</v>
      </c>
      <c r="M5657" t="s">
        <v>23</v>
      </c>
      <c r="N5657" s="3">
        <v>4</v>
      </c>
      <c r="O5657" s="3" t="str">
        <f t="shared" si="529"/>
        <v>Consistent</v>
      </c>
      <c r="P5657" t="str">
        <f t="shared" si="530"/>
        <v>Good</v>
      </c>
      <c r="Q5657" s="4">
        <f t="shared" si="531"/>
        <v>120.41</v>
      </c>
      <c r="R5657" s="4">
        <f t="shared" si="532"/>
        <v>12.040999999999999</v>
      </c>
      <c r="S5657" s="4">
        <f t="shared" si="533"/>
        <v>108.369</v>
      </c>
    </row>
    <row r="5658" spans="1:19" hidden="1" x14ac:dyDescent="0.35">
      <c r="A5658" t="s">
        <v>15098</v>
      </c>
      <c r="B5658" t="s">
        <v>4069</v>
      </c>
      <c r="C5658" s="1">
        <v>45720</v>
      </c>
      <c r="D5658" t="s">
        <v>64</v>
      </c>
      <c r="E5658" t="s">
        <v>381</v>
      </c>
      <c r="F5658" s="3">
        <v>1</v>
      </c>
      <c r="G5658" s="3" t="str">
        <f t="shared" si="528"/>
        <v>Valid Quantity</v>
      </c>
      <c r="H5658" s="2" t="s">
        <v>4425</v>
      </c>
      <c r="I5658" s="3">
        <v>5</v>
      </c>
      <c r="J5658" t="s">
        <v>54</v>
      </c>
      <c r="K5658" t="s">
        <v>49</v>
      </c>
      <c r="L5658" t="s">
        <v>22</v>
      </c>
      <c r="M5658" t="s">
        <v>32</v>
      </c>
      <c r="O5658" s="3" t="str">
        <f t="shared" si="529"/>
        <v>Consistent</v>
      </c>
      <c r="P5658" t="str">
        <f t="shared" si="530"/>
        <v>Not Rated</v>
      </c>
      <c r="Q5658" s="4">
        <f t="shared" si="531"/>
        <v>24.63</v>
      </c>
      <c r="R5658" s="4">
        <f t="shared" si="532"/>
        <v>1.2314999999999998</v>
      </c>
      <c r="S5658" s="4">
        <f t="shared" si="533"/>
        <v>23.398499999999999</v>
      </c>
    </row>
    <row r="5659" spans="1:19" hidden="1" x14ac:dyDescent="0.35">
      <c r="A5659" t="s">
        <v>16506</v>
      </c>
      <c r="B5659" t="s">
        <v>12983</v>
      </c>
      <c r="C5659" s="1">
        <v>45720</v>
      </c>
      <c r="D5659" t="s">
        <v>116</v>
      </c>
      <c r="E5659" t="s">
        <v>286</v>
      </c>
      <c r="F5659" s="3">
        <v>5</v>
      </c>
      <c r="G5659" s="3" t="str">
        <f t="shared" si="528"/>
        <v>Valid Quantity</v>
      </c>
      <c r="H5659" s="2" t="s">
        <v>16507</v>
      </c>
      <c r="I5659" s="3">
        <v>10</v>
      </c>
      <c r="J5659" t="s">
        <v>48</v>
      </c>
      <c r="K5659" t="s">
        <v>194</v>
      </c>
      <c r="L5659" t="s">
        <v>163</v>
      </c>
      <c r="M5659" t="s">
        <v>68</v>
      </c>
      <c r="N5659" s="3">
        <v>0</v>
      </c>
      <c r="O5659" s="3" t="str">
        <f t="shared" si="529"/>
        <v>Consistent</v>
      </c>
      <c r="P5659" t="str">
        <f t="shared" si="530"/>
        <v>Not Rated</v>
      </c>
      <c r="Q5659" s="4">
        <f t="shared" si="531"/>
        <v>1249.05</v>
      </c>
      <c r="R5659" s="4">
        <f t="shared" si="532"/>
        <v>124.905</v>
      </c>
      <c r="S5659" s="4">
        <f t="shared" si="533"/>
        <v>1124.145</v>
      </c>
    </row>
    <row r="5660" spans="1:19" hidden="1" x14ac:dyDescent="0.35">
      <c r="A5660" t="s">
        <v>17091</v>
      </c>
      <c r="B5660" t="s">
        <v>1619</v>
      </c>
      <c r="C5660" s="1">
        <v>45720</v>
      </c>
      <c r="D5660" t="s">
        <v>17</v>
      </c>
      <c r="E5660" t="s">
        <v>28</v>
      </c>
      <c r="F5660" s="3">
        <v>1</v>
      </c>
      <c r="G5660" s="3" t="str">
        <f t="shared" si="528"/>
        <v>Valid Quantity</v>
      </c>
      <c r="H5660" s="2" t="s">
        <v>3602</v>
      </c>
      <c r="I5660" s="3">
        <v>25</v>
      </c>
      <c r="J5660" t="s">
        <v>39</v>
      </c>
      <c r="K5660" t="s">
        <v>113</v>
      </c>
      <c r="L5660" t="s">
        <v>61</v>
      </c>
      <c r="M5660" t="s">
        <v>23</v>
      </c>
      <c r="N5660" s="3">
        <v>5</v>
      </c>
      <c r="O5660" s="3" t="str">
        <f t="shared" si="529"/>
        <v>Consistent</v>
      </c>
      <c r="P5660" t="str">
        <f t="shared" si="530"/>
        <v>Excellent</v>
      </c>
      <c r="Q5660" s="4">
        <f t="shared" si="531"/>
        <v>6.57</v>
      </c>
      <c r="R5660" s="4">
        <f t="shared" si="532"/>
        <v>1.6425000000000001</v>
      </c>
      <c r="S5660" s="4">
        <f t="shared" si="533"/>
        <v>4.9275000000000002</v>
      </c>
    </row>
    <row r="5661" spans="1:19" hidden="1" x14ac:dyDescent="0.35">
      <c r="A5661" t="s">
        <v>17465</v>
      </c>
      <c r="B5661" t="s">
        <v>10644</v>
      </c>
      <c r="C5661" s="1">
        <v>45720</v>
      </c>
      <c r="D5661" t="s">
        <v>159</v>
      </c>
      <c r="E5661" t="s">
        <v>197</v>
      </c>
      <c r="F5661" s="3">
        <v>2</v>
      </c>
      <c r="G5661" s="3" t="str">
        <f t="shared" si="528"/>
        <v>Valid Quantity</v>
      </c>
      <c r="H5661" s="2" t="s">
        <v>4361</v>
      </c>
      <c r="I5661" s="3">
        <v>0</v>
      </c>
      <c r="J5661" t="s">
        <v>39</v>
      </c>
      <c r="K5661" t="s">
        <v>119</v>
      </c>
      <c r="L5661" t="s">
        <v>120</v>
      </c>
      <c r="M5661" t="s">
        <v>32</v>
      </c>
      <c r="O5661" s="3" t="str">
        <f t="shared" si="529"/>
        <v>Consistent</v>
      </c>
      <c r="P5661" t="str">
        <f t="shared" si="530"/>
        <v>Not Rated</v>
      </c>
      <c r="Q5661" s="4">
        <f t="shared" si="531"/>
        <v>45.12</v>
      </c>
      <c r="R5661" s="4">
        <f t="shared" si="532"/>
        <v>0</v>
      </c>
      <c r="S5661" s="4">
        <f t="shared" si="533"/>
        <v>45.12</v>
      </c>
    </row>
    <row r="5662" spans="1:19" hidden="1" x14ac:dyDescent="0.35">
      <c r="A5662" t="s">
        <v>18813</v>
      </c>
      <c r="B5662" t="s">
        <v>10173</v>
      </c>
      <c r="C5662" s="1">
        <v>45720</v>
      </c>
      <c r="D5662" t="s">
        <v>45</v>
      </c>
      <c r="E5662" t="s">
        <v>432</v>
      </c>
      <c r="F5662" s="3">
        <v>3</v>
      </c>
      <c r="G5662" s="3" t="str">
        <f t="shared" si="528"/>
        <v>Valid Quantity</v>
      </c>
      <c r="H5662" s="2" t="s">
        <v>4169</v>
      </c>
      <c r="I5662" s="3">
        <v>5</v>
      </c>
      <c r="J5662" t="s">
        <v>20</v>
      </c>
      <c r="K5662" t="s">
        <v>60</v>
      </c>
      <c r="L5662" t="s">
        <v>61</v>
      </c>
      <c r="M5662" t="s">
        <v>23</v>
      </c>
      <c r="N5662" s="3">
        <v>4</v>
      </c>
      <c r="O5662" s="3" t="str">
        <f t="shared" si="529"/>
        <v>Consistent</v>
      </c>
      <c r="P5662" t="str">
        <f t="shared" si="530"/>
        <v>Good</v>
      </c>
      <c r="Q5662" s="4">
        <f t="shared" si="531"/>
        <v>32.31</v>
      </c>
      <c r="R5662" s="4">
        <f t="shared" si="532"/>
        <v>1.6155000000000002</v>
      </c>
      <c r="S5662" s="4">
        <f t="shared" si="533"/>
        <v>30.694500000000001</v>
      </c>
    </row>
    <row r="5663" spans="1:19" hidden="1" x14ac:dyDescent="0.35">
      <c r="A5663" t="s">
        <v>19993</v>
      </c>
      <c r="B5663" t="s">
        <v>9064</v>
      </c>
      <c r="C5663" s="1">
        <v>45720</v>
      </c>
      <c r="D5663" t="s">
        <v>159</v>
      </c>
      <c r="E5663" t="s">
        <v>358</v>
      </c>
      <c r="F5663" s="3">
        <v>2</v>
      </c>
      <c r="G5663" s="3" t="str">
        <f t="shared" si="528"/>
        <v>Valid Quantity</v>
      </c>
      <c r="H5663" s="2" t="s">
        <v>3779</v>
      </c>
      <c r="I5663" s="3">
        <v>0</v>
      </c>
      <c r="J5663" t="s">
        <v>67</v>
      </c>
      <c r="K5663" t="s">
        <v>212</v>
      </c>
      <c r="L5663" t="s">
        <v>22</v>
      </c>
      <c r="M5663" t="s">
        <v>23</v>
      </c>
      <c r="O5663" s="3" t="str">
        <f t="shared" si="529"/>
        <v>Consistent</v>
      </c>
      <c r="P5663" t="str">
        <f t="shared" si="530"/>
        <v>Not Rated</v>
      </c>
      <c r="Q5663" s="4">
        <f t="shared" si="531"/>
        <v>21.02</v>
      </c>
      <c r="R5663" s="4">
        <f t="shared" si="532"/>
        <v>0</v>
      </c>
      <c r="S5663" s="4">
        <f t="shared" si="533"/>
        <v>21.02</v>
      </c>
    </row>
    <row r="5664" spans="1:19" hidden="1" x14ac:dyDescent="0.35">
      <c r="A5664" t="s">
        <v>22249</v>
      </c>
      <c r="B5664" t="s">
        <v>9521</v>
      </c>
      <c r="C5664" s="1">
        <v>45720</v>
      </c>
      <c r="D5664" t="s">
        <v>17</v>
      </c>
      <c r="E5664" t="s">
        <v>72</v>
      </c>
      <c r="F5664" s="3">
        <v>1</v>
      </c>
      <c r="G5664" s="3" t="str">
        <f t="shared" si="528"/>
        <v>Valid Quantity</v>
      </c>
      <c r="H5664" s="2" t="s">
        <v>2923</v>
      </c>
      <c r="I5664" s="3">
        <v>0</v>
      </c>
      <c r="J5664" t="s">
        <v>67</v>
      </c>
      <c r="K5664" t="s">
        <v>467</v>
      </c>
      <c r="L5664" t="s">
        <v>120</v>
      </c>
      <c r="M5664" t="s">
        <v>23</v>
      </c>
      <c r="N5664" s="3">
        <v>4</v>
      </c>
      <c r="O5664" s="3" t="str">
        <f t="shared" si="529"/>
        <v>Consistent</v>
      </c>
      <c r="P5664" t="str">
        <f t="shared" si="530"/>
        <v>Good</v>
      </c>
      <c r="Q5664" s="4">
        <f t="shared" si="531"/>
        <v>9.08</v>
      </c>
      <c r="R5664" s="4">
        <f t="shared" si="532"/>
        <v>0</v>
      </c>
      <c r="S5664" s="4">
        <f t="shared" si="533"/>
        <v>9.08</v>
      </c>
    </row>
    <row r="5665" spans="1:19" hidden="1" x14ac:dyDescent="0.35">
      <c r="A5665" t="s">
        <v>2441</v>
      </c>
      <c r="B5665" t="s">
        <v>2442</v>
      </c>
      <c r="C5665" s="1">
        <v>45721</v>
      </c>
      <c r="D5665" t="s">
        <v>45</v>
      </c>
      <c r="E5665" t="s">
        <v>432</v>
      </c>
      <c r="F5665" s="3">
        <v>1</v>
      </c>
      <c r="G5665" s="3" t="str">
        <f t="shared" si="528"/>
        <v>Valid Quantity</v>
      </c>
      <c r="H5665" s="2" t="s">
        <v>2443</v>
      </c>
      <c r="I5665" s="3">
        <v>0</v>
      </c>
      <c r="J5665" t="s">
        <v>20</v>
      </c>
      <c r="K5665" t="s">
        <v>85</v>
      </c>
      <c r="L5665" t="s">
        <v>86</v>
      </c>
      <c r="M5665" t="s">
        <v>23</v>
      </c>
      <c r="N5665" s="3">
        <v>1</v>
      </c>
      <c r="O5665" s="3" t="str">
        <f t="shared" si="529"/>
        <v>Consistent</v>
      </c>
      <c r="P5665" t="str">
        <f t="shared" si="530"/>
        <v>Very Bad</v>
      </c>
      <c r="Q5665" s="4">
        <f t="shared" si="531"/>
        <v>23.14</v>
      </c>
      <c r="R5665" s="4">
        <f t="shared" si="532"/>
        <v>0</v>
      </c>
      <c r="S5665" s="4">
        <f t="shared" si="533"/>
        <v>23.14</v>
      </c>
    </row>
    <row r="5666" spans="1:19" hidden="1" x14ac:dyDescent="0.35">
      <c r="A5666" t="s">
        <v>4296</v>
      </c>
      <c r="B5666" t="s">
        <v>4297</v>
      </c>
      <c r="C5666" s="1">
        <v>45721</v>
      </c>
      <c r="D5666" t="s">
        <v>64</v>
      </c>
      <c r="E5666" t="s">
        <v>713</v>
      </c>
      <c r="F5666" s="3">
        <v>1</v>
      </c>
      <c r="G5666" s="3" t="str">
        <f t="shared" si="528"/>
        <v>Valid Quantity</v>
      </c>
      <c r="H5666" s="2" t="s">
        <v>4298</v>
      </c>
      <c r="I5666" s="3">
        <v>25</v>
      </c>
      <c r="J5666" t="s">
        <v>39</v>
      </c>
      <c r="K5666" t="s">
        <v>212</v>
      </c>
      <c r="L5666" t="s">
        <v>61</v>
      </c>
      <c r="M5666" t="s">
        <v>185</v>
      </c>
      <c r="O5666" s="3" t="str">
        <f t="shared" si="529"/>
        <v>Consistent</v>
      </c>
      <c r="P5666" t="str">
        <f t="shared" si="530"/>
        <v>Not Rated</v>
      </c>
      <c r="Q5666" s="4">
        <f t="shared" si="531"/>
        <v>95.47</v>
      </c>
      <c r="R5666" s="4">
        <f t="shared" si="532"/>
        <v>23.8675</v>
      </c>
      <c r="S5666" s="4">
        <f t="shared" si="533"/>
        <v>71.602499999999992</v>
      </c>
    </row>
    <row r="5667" spans="1:19" hidden="1" x14ac:dyDescent="0.35">
      <c r="A5667" t="s">
        <v>4772</v>
      </c>
      <c r="B5667" t="s">
        <v>3075</v>
      </c>
      <c r="C5667" s="1">
        <v>45721</v>
      </c>
      <c r="D5667" t="s">
        <v>159</v>
      </c>
      <c r="E5667" t="s">
        <v>197</v>
      </c>
      <c r="F5667" s="3">
        <v>3</v>
      </c>
      <c r="G5667" s="3" t="str">
        <f t="shared" si="528"/>
        <v>Valid Quantity</v>
      </c>
      <c r="H5667" s="2" t="s">
        <v>4773</v>
      </c>
      <c r="I5667" s="3">
        <v>0</v>
      </c>
      <c r="J5667" t="s">
        <v>48</v>
      </c>
      <c r="K5667" t="s">
        <v>30</v>
      </c>
      <c r="L5667" t="s">
        <v>31</v>
      </c>
      <c r="M5667" t="s">
        <v>75</v>
      </c>
      <c r="N5667" s="3">
        <v>0</v>
      </c>
      <c r="O5667" s="3" t="str">
        <f t="shared" si="529"/>
        <v>Consistent</v>
      </c>
      <c r="P5667" t="str">
        <f t="shared" si="530"/>
        <v>Not Rated</v>
      </c>
      <c r="Q5667" s="4">
        <f t="shared" si="531"/>
        <v>54.929999999999993</v>
      </c>
      <c r="R5667" s="4">
        <f t="shared" si="532"/>
        <v>0</v>
      </c>
      <c r="S5667" s="4">
        <f t="shared" si="533"/>
        <v>54.929999999999993</v>
      </c>
    </row>
    <row r="5668" spans="1:19" hidden="1" x14ac:dyDescent="0.35">
      <c r="A5668" t="s">
        <v>7306</v>
      </c>
      <c r="B5668" t="s">
        <v>7307</v>
      </c>
      <c r="C5668" s="1">
        <v>45721</v>
      </c>
      <c r="D5668" t="s">
        <v>101</v>
      </c>
      <c r="E5668" t="s">
        <v>102</v>
      </c>
      <c r="F5668" s="3">
        <v>1</v>
      </c>
      <c r="G5668" s="3" t="str">
        <f t="shared" si="528"/>
        <v>Valid Quantity</v>
      </c>
      <c r="H5668" s="2" t="s">
        <v>7308</v>
      </c>
      <c r="I5668" s="3">
        <v>5</v>
      </c>
      <c r="J5668" t="s">
        <v>48</v>
      </c>
      <c r="K5668" t="s">
        <v>212</v>
      </c>
      <c r="L5668" t="s">
        <v>41</v>
      </c>
      <c r="M5668" t="s">
        <v>32</v>
      </c>
      <c r="N5668" s="3">
        <v>0</v>
      </c>
      <c r="O5668" s="3" t="str">
        <f t="shared" si="529"/>
        <v>Consistent</v>
      </c>
      <c r="P5668" t="str">
        <f t="shared" si="530"/>
        <v>Not Rated</v>
      </c>
      <c r="Q5668" s="4">
        <f t="shared" si="531"/>
        <v>71.7</v>
      </c>
      <c r="R5668" s="4">
        <f t="shared" si="532"/>
        <v>3.585</v>
      </c>
      <c r="S5668" s="4">
        <f t="shared" si="533"/>
        <v>68.115000000000009</v>
      </c>
    </row>
    <row r="5669" spans="1:19" hidden="1" x14ac:dyDescent="0.35">
      <c r="A5669" t="s">
        <v>8354</v>
      </c>
      <c r="B5669" t="s">
        <v>2305</v>
      </c>
      <c r="C5669" s="1">
        <v>45721</v>
      </c>
      <c r="D5669" t="s">
        <v>101</v>
      </c>
      <c r="E5669" t="s">
        <v>102</v>
      </c>
      <c r="F5669" s="3">
        <v>1</v>
      </c>
      <c r="G5669" s="3" t="str">
        <f t="shared" si="528"/>
        <v>Valid Quantity</v>
      </c>
      <c r="H5669" s="2" t="s">
        <v>8355</v>
      </c>
      <c r="I5669" s="3">
        <v>20</v>
      </c>
      <c r="J5669" t="s">
        <v>67</v>
      </c>
      <c r="K5669" t="s">
        <v>212</v>
      </c>
      <c r="L5669" t="s">
        <v>31</v>
      </c>
      <c r="M5669" t="s">
        <v>68</v>
      </c>
      <c r="O5669" s="3" t="str">
        <f t="shared" si="529"/>
        <v>Consistent</v>
      </c>
      <c r="P5669" t="str">
        <f t="shared" si="530"/>
        <v>Not Rated</v>
      </c>
      <c r="Q5669" s="4">
        <f t="shared" si="531"/>
        <v>28.76</v>
      </c>
      <c r="R5669" s="4">
        <f t="shared" si="532"/>
        <v>5.7520000000000007</v>
      </c>
      <c r="S5669" s="4">
        <f t="shared" si="533"/>
        <v>23.008000000000003</v>
      </c>
    </row>
    <row r="5670" spans="1:19" hidden="1" x14ac:dyDescent="0.35">
      <c r="A5670" t="s">
        <v>10653</v>
      </c>
      <c r="B5670" t="s">
        <v>940</v>
      </c>
      <c r="C5670" s="1">
        <v>45721</v>
      </c>
      <c r="D5670" t="s">
        <v>116</v>
      </c>
      <c r="E5670" t="s">
        <v>117</v>
      </c>
      <c r="F5670" s="3">
        <v>1</v>
      </c>
      <c r="G5670" s="3" t="str">
        <f t="shared" si="528"/>
        <v>Valid Quantity</v>
      </c>
      <c r="H5670" s="2" t="s">
        <v>10654</v>
      </c>
      <c r="I5670" s="3">
        <v>5</v>
      </c>
      <c r="J5670" t="s">
        <v>54</v>
      </c>
      <c r="K5670" t="s">
        <v>124</v>
      </c>
      <c r="L5670" t="s">
        <v>61</v>
      </c>
      <c r="M5670" t="s">
        <v>75</v>
      </c>
      <c r="O5670" s="3" t="str">
        <f t="shared" si="529"/>
        <v>Consistent</v>
      </c>
      <c r="P5670" t="str">
        <f t="shared" si="530"/>
        <v>Not Rated</v>
      </c>
      <c r="Q5670" s="4">
        <f t="shared" si="531"/>
        <v>119</v>
      </c>
      <c r="R5670" s="4">
        <f t="shared" si="532"/>
        <v>5.95</v>
      </c>
      <c r="S5670" s="4">
        <f t="shared" si="533"/>
        <v>113.05</v>
      </c>
    </row>
    <row r="5671" spans="1:19" hidden="1" x14ac:dyDescent="0.35">
      <c r="A5671" t="s">
        <v>11544</v>
      </c>
      <c r="B5671" t="s">
        <v>1271</v>
      </c>
      <c r="C5671" s="1">
        <v>45721</v>
      </c>
      <c r="D5671" t="s">
        <v>64</v>
      </c>
      <c r="E5671" t="s">
        <v>381</v>
      </c>
      <c r="F5671" s="3">
        <v>5</v>
      </c>
      <c r="G5671" s="3" t="str">
        <f t="shared" si="528"/>
        <v>Valid Quantity</v>
      </c>
      <c r="H5671" s="2" t="s">
        <v>11545</v>
      </c>
      <c r="I5671" s="3">
        <v>10</v>
      </c>
      <c r="J5671" t="s">
        <v>20</v>
      </c>
      <c r="K5671" t="s">
        <v>55</v>
      </c>
      <c r="L5671" t="s">
        <v>31</v>
      </c>
      <c r="M5671" t="s">
        <v>185</v>
      </c>
      <c r="O5671" s="3" t="str">
        <f t="shared" si="529"/>
        <v>Consistent</v>
      </c>
      <c r="P5671" t="str">
        <f t="shared" si="530"/>
        <v>Not Rated</v>
      </c>
      <c r="Q5671" s="4">
        <f t="shared" si="531"/>
        <v>549.25</v>
      </c>
      <c r="R5671" s="4">
        <f t="shared" si="532"/>
        <v>54.924999999999997</v>
      </c>
      <c r="S5671" s="4">
        <f t="shared" si="533"/>
        <v>494.32499999999999</v>
      </c>
    </row>
    <row r="5672" spans="1:19" hidden="1" x14ac:dyDescent="0.35">
      <c r="A5672" t="s">
        <v>11671</v>
      </c>
      <c r="B5672" t="s">
        <v>11672</v>
      </c>
      <c r="C5672" s="1">
        <v>45721</v>
      </c>
      <c r="D5672" t="s">
        <v>45</v>
      </c>
      <c r="E5672" t="s">
        <v>215</v>
      </c>
      <c r="F5672" s="3">
        <v>1</v>
      </c>
      <c r="G5672" s="3" t="str">
        <f t="shared" si="528"/>
        <v>Valid Quantity</v>
      </c>
      <c r="H5672" s="2" t="s">
        <v>3892</v>
      </c>
      <c r="I5672" s="3">
        <v>5</v>
      </c>
      <c r="J5672" t="s">
        <v>67</v>
      </c>
      <c r="K5672" t="s">
        <v>180</v>
      </c>
      <c r="L5672" t="s">
        <v>86</v>
      </c>
      <c r="M5672" t="s">
        <v>32</v>
      </c>
      <c r="O5672" s="3" t="str">
        <f t="shared" si="529"/>
        <v>Consistent</v>
      </c>
      <c r="P5672" t="str">
        <f t="shared" si="530"/>
        <v>Not Rated</v>
      </c>
      <c r="Q5672" s="4">
        <f t="shared" si="531"/>
        <v>19.55</v>
      </c>
      <c r="R5672" s="4">
        <f t="shared" si="532"/>
        <v>0.97750000000000004</v>
      </c>
      <c r="S5672" s="4">
        <f t="shared" si="533"/>
        <v>18.572500000000002</v>
      </c>
    </row>
    <row r="5673" spans="1:19" hidden="1" x14ac:dyDescent="0.35">
      <c r="A5673" t="s">
        <v>12894</v>
      </c>
      <c r="B5673" t="s">
        <v>9783</v>
      </c>
      <c r="C5673" s="1">
        <v>45721</v>
      </c>
      <c r="D5673" t="s">
        <v>17</v>
      </c>
      <c r="E5673" t="s">
        <v>72</v>
      </c>
      <c r="F5673" s="3">
        <v>4</v>
      </c>
      <c r="G5673" s="3" t="str">
        <f t="shared" si="528"/>
        <v>Valid Quantity</v>
      </c>
      <c r="H5673" s="2" t="s">
        <v>453</v>
      </c>
      <c r="I5673" s="3">
        <v>5</v>
      </c>
      <c r="J5673" t="s">
        <v>67</v>
      </c>
      <c r="K5673" t="s">
        <v>124</v>
      </c>
      <c r="L5673" t="s">
        <v>61</v>
      </c>
      <c r="M5673" t="s">
        <v>23</v>
      </c>
      <c r="N5673" s="3">
        <v>3</v>
      </c>
      <c r="O5673" s="3" t="str">
        <f t="shared" si="529"/>
        <v>Consistent</v>
      </c>
      <c r="P5673" t="str">
        <f t="shared" si="530"/>
        <v>Average</v>
      </c>
      <c r="Q5673" s="4">
        <f t="shared" si="531"/>
        <v>53.76</v>
      </c>
      <c r="R5673" s="4">
        <f t="shared" si="532"/>
        <v>2.6880000000000002</v>
      </c>
      <c r="S5673" s="4">
        <f t="shared" si="533"/>
        <v>51.071999999999996</v>
      </c>
    </row>
    <row r="5674" spans="1:19" hidden="1" x14ac:dyDescent="0.35">
      <c r="A5674" t="s">
        <v>13946</v>
      </c>
      <c r="B5674" t="s">
        <v>2764</v>
      </c>
      <c r="C5674" s="1">
        <v>45721</v>
      </c>
      <c r="D5674" t="s">
        <v>64</v>
      </c>
      <c r="E5674" t="s">
        <v>851</v>
      </c>
      <c r="F5674" s="3">
        <v>2</v>
      </c>
      <c r="G5674" s="3" t="str">
        <f t="shared" si="528"/>
        <v>Valid Quantity</v>
      </c>
      <c r="H5674" s="2" t="s">
        <v>3496</v>
      </c>
      <c r="I5674" s="3">
        <v>10</v>
      </c>
      <c r="J5674" t="s">
        <v>20</v>
      </c>
      <c r="K5674" t="s">
        <v>153</v>
      </c>
      <c r="L5674" t="s">
        <v>120</v>
      </c>
      <c r="M5674" t="s">
        <v>23</v>
      </c>
      <c r="N5674" s="3">
        <v>2</v>
      </c>
      <c r="O5674" s="3" t="str">
        <f t="shared" si="529"/>
        <v>Consistent</v>
      </c>
      <c r="P5674" t="str">
        <f t="shared" si="530"/>
        <v>Bad</v>
      </c>
      <c r="Q5674" s="4">
        <f t="shared" si="531"/>
        <v>37.44</v>
      </c>
      <c r="R5674" s="4">
        <f t="shared" si="532"/>
        <v>3.7439999999999998</v>
      </c>
      <c r="S5674" s="4">
        <f t="shared" si="533"/>
        <v>33.695999999999998</v>
      </c>
    </row>
    <row r="5675" spans="1:19" hidden="1" x14ac:dyDescent="0.35">
      <c r="A5675" t="s">
        <v>14164</v>
      </c>
      <c r="B5675" t="s">
        <v>12844</v>
      </c>
      <c r="C5675" s="1">
        <v>45721</v>
      </c>
      <c r="D5675" t="s">
        <v>159</v>
      </c>
      <c r="E5675" t="s">
        <v>358</v>
      </c>
      <c r="F5675" s="3">
        <v>2</v>
      </c>
      <c r="G5675" s="3" t="str">
        <f t="shared" si="528"/>
        <v>Valid Quantity</v>
      </c>
      <c r="H5675" s="2" t="s">
        <v>12612</v>
      </c>
      <c r="I5675" s="3">
        <v>0</v>
      </c>
      <c r="J5675" t="s">
        <v>39</v>
      </c>
      <c r="K5675" t="s">
        <v>85</v>
      </c>
      <c r="L5675" t="s">
        <v>86</v>
      </c>
      <c r="M5675" t="s">
        <v>23</v>
      </c>
      <c r="N5675" s="3">
        <v>3</v>
      </c>
      <c r="O5675" s="3" t="str">
        <f t="shared" si="529"/>
        <v>Consistent</v>
      </c>
      <c r="P5675" t="str">
        <f t="shared" si="530"/>
        <v>Average</v>
      </c>
      <c r="Q5675" s="4">
        <f t="shared" si="531"/>
        <v>45.86</v>
      </c>
      <c r="R5675" s="4">
        <f t="shared" si="532"/>
        <v>0</v>
      </c>
      <c r="S5675" s="4">
        <f t="shared" si="533"/>
        <v>45.86</v>
      </c>
    </row>
    <row r="5676" spans="1:19" hidden="1" x14ac:dyDescent="0.35">
      <c r="A5676" t="s">
        <v>14746</v>
      </c>
      <c r="B5676" t="s">
        <v>4690</v>
      </c>
      <c r="C5676" s="1">
        <v>45721</v>
      </c>
      <c r="D5676" t="s">
        <v>101</v>
      </c>
      <c r="E5676" t="s">
        <v>136</v>
      </c>
      <c r="F5676" s="3">
        <v>2</v>
      </c>
      <c r="G5676" s="3" t="str">
        <f t="shared" si="528"/>
        <v>Valid Quantity</v>
      </c>
      <c r="H5676" s="2" t="s">
        <v>9050</v>
      </c>
      <c r="I5676" s="3">
        <v>0</v>
      </c>
      <c r="J5676" t="s">
        <v>67</v>
      </c>
      <c r="K5676" t="s">
        <v>113</v>
      </c>
      <c r="L5676" t="s">
        <v>61</v>
      </c>
      <c r="M5676" t="s">
        <v>23</v>
      </c>
      <c r="N5676" s="3">
        <v>4</v>
      </c>
      <c r="O5676" s="3" t="str">
        <f t="shared" si="529"/>
        <v>Consistent</v>
      </c>
      <c r="P5676" t="str">
        <f t="shared" si="530"/>
        <v>Good</v>
      </c>
      <c r="Q5676" s="4">
        <f t="shared" si="531"/>
        <v>99.92</v>
      </c>
      <c r="R5676" s="4">
        <f t="shared" si="532"/>
        <v>0</v>
      </c>
      <c r="S5676" s="4">
        <f t="shared" si="533"/>
        <v>99.92</v>
      </c>
    </row>
    <row r="5677" spans="1:19" hidden="1" x14ac:dyDescent="0.35">
      <c r="A5677" t="s">
        <v>17937</v>
      </c>
      <c r="B5677" t="s">
        <v>11453</v>
      </c>
      <c r="C5677" s="1">
        <v>45721</v>
      </c>
      <c r="D5677" t="s">
        <v>17</v>
      </c>
      <c r="E5677" t="s">
        <v>28</v>
      </c>
      <c r="F5677" s="3">
        <v>1</v>
      </c>
      <c r="G5677" s="3" t="str">
        <f t="shared" si="528"/>
        <v>Valid Quantity</v>
      </c>
      <c r="H5677" s="2" t="s">
        <v>5494</v>
      </c>
      <c r="I5677" s="3">
        <v>20</v>
      </c>
      <c r="J5677" t="s">
        <v>39</v>
      </c>
      <c r="K5677" t="s">
        <v>124</v>
      </c>
      <c r="L5677" t="s">
        <v>61</v>
      </c>
      <c r="M5677" t="s">
        <v>185</v>
      </c>
      <c r="O5677" s="3" t="str">
        <f t="shared" si="529"/>
        <v>Consistent</v>
      </c>
      <c r="P5677" t="str">
        <f t="shared" si="530"/>
        <v>Not Rated</v>
      </c>
      <c r="Q5677" s="4">
        <f t="shared" si="531"/>
        <v>19.7</v>
      </c>
      <c r="R5677" s="4">
        <f t="shared" si="532"/>
        <v>3.94</v>
      </c>
      <c r="S5677" s="4">
        <f t="shared" si="533"/>
        <v>15.76</v>
      </c>
    </row>
    <row r="5678" spans="1:19" hidden="1" x14ac:dyDescent="0.35">
      <c r="A5678" t="s">
        <v>18652</v>
      </c>
      <c r="B5678" t="s">
        <v>13212</v>
      </c>
      <c r="C5678" s="1">
        <v>45721</v>
      </c>
      <c r="D5678" t="s">
        <v>116</v>
      </c>
      <c r="E5678" t="s">
        <v>978</v>
      </c>
      <c r="F5678" s="3">
        <v>2</v>
      </c>
      <c r="G5678" s="3" t="str">
        <f t="shared" si="528"/>
        <v>Valid Quantity</v>
      </c>
      <c r="H5678" s="2" t="s">
        <v>18653</v>
      </c>
      <c r="I5678" s="3">
        <v>0</v>
      </c>
      <c r="J5678" t="s">
        <v>54</v>
      </c>
      <c r="K5678" t="s">
        <v>189</v>
      </c>
      <c r="L5678" t="s">
        <v>120</v>
      </c>
      <c r="M5678" t="s">
        <v>23</v>
      </c>
      <c r="O5678" s="3" t="str">
        <f t="shared" si="529"/>
        <v>Consistent</v>
      </c>
      <c r="P5678" t="str">
        <f t="shared" si="530"/>
        <v>Not Rated</v>
      </c>
      <c r="Q5678" s="4">
        <f t="shared" si="531"/>
        <v>479.5</v>
      </c>
      <c r="R5678" s="4">
        <f t="shared" si="532"/>
        <v>0</v>
      </c>
      <c r="S5678" s="4">
        <f t="shared" si="533"/>
        <v>479.5</v>
      </c>
    </row>
    <row r="5679" spans="1:19" hidden="1" x14ac:dyDescent="0.35">
      <c r="A5679" t="s">
        <v>20392</v>
      </c>
      <c r="B5679" t="s">
        <v>11501</v>
      </c>
      <c r="C5679" s="1">
        <v>45721</v>
      </c>
      <c r="D5679" t="s">
        <v>81</v>
      </c>
      <c r="E5679" t="s">
        <v>143</v>
      </c>
      <c r="F5679" s="3">
        <v>3</v>
      </c>
      <c r="G5679" s="3" t="str">
        <f t="shared" si="528"/>
        <v>Valid Quantity</v>
      </c>
      <c r="H5679" s="2" t="s">
        <v>7472</v>
      </c>
      <c r="I5679" s="3">
        <v>5</v>
      </c>
      <c r="J5679" t="s">
        <v>84</v>
      </c>
      <c r="K5679" t="s">
        <v>85</v>
      </c>
      <c r="L5679" t="s">
        <v>86</v>
      </c>
      <c r="M5679" t="s">
        <v>23</v>
      </c>
      <c r="N5679" s="3">
        <v>3</v>
      </c>
      <c r="O5679" s="3" t="str">
        <f t="shared" si="529"/>
        <v>Consistent</v>
      </c>
      <c r="P5679" t="str">
        <f t="shared" si="530"/>
        <v>Average</v>
      </c>
      <c r="Q5679" s="4">
        <f t="shared" si="531"/>
        <v>334.53000000000003</v>
      </c>
      <c r="R5679" s="4">
        <f t="shared" si="532"/>
        <v>16.726500000000001</v>
      </c>
      <c r="S5679" s="4">
        <f t="shared" si="533"/>
        <v>317.80350000000004</v>
      </c>
    </row>
    <row r="5680" spans="1:19" hidden="1" x14ac:dyDescent="0.35">
      <c r="A5680" t="s">
        <v>22268</v>
      </c>
      <c r="B5680" t="s">
        <v>2688</v>
      </c>
      <c r="C5680" s="1">
        <v>45721</v>
      </c>
      <c r="D5680" t="s">
        <v>64</v>
      </c>
      <c r="E5680" t="s">
        <v>305</v>
      </c>
      <c r="F5680" s="3">
        <v>2</v>
      </c>
      <c r="G5680" s="3" t="str">
        <f t="shared" si="528"/>
        <v>Valid Quantity</v>
      </c>
      <c r="H5680" s="2" t="s">
        <v>7933</v>
      </c>
      <c r="I5680" s="3">
        <v>10</v>
      </c>
      <c r="J5680" t="s">
        <v>48</v>
      </c>
      <c r="K5680" t="s">
        <v>162</v>
      </c>
      <c r="L5680" t="s">
        <v>163</v>
      </c>
      <c r="M5680" t="s">
        <v>32</v>
      </c>
      <c r="N5680" s="3">
        <v>0</v>
      </c>
      <c r="O5680" s="3" t="str">
        <f t="shared" si="529"/>
        <v>Consistent</v>
      </c>
      <c r="P5680" t="str">
        <f t="shared" si="530"/>
        <v>Not Rated</v>
      </c>
      <c r="Q5680" s="4">
        <f t="shared" si="531"/>
        <v>32.86</v>
      </c>
      <c r="R5680" s="4">
        <f t="shared" si="532"/>
        <v>3.286</v>
      </c>
      <c r="S5680" s="4">
        <f t="shared" si="533"/>
        <v>29.573999999999998</v>
      </c>
    </row>
    <row r="5681" spans="1:19" hidden="1" x14ac:dyDescent="0.35">
      <c r="A5681" t="s">
        <v>22544</v>
      </c>
      <c r="B5681" t="s">
        <v>11142</v>
      </c>
      <c r="C5681" s="1">
        <v>45721</v>
      </c>
      <c r="D5681" t="s">
        <v>17</v>
      </c>
      <c r="E5681" t="s">
        <v>18</v>
      </c>
      <c r="F5681" s="3">
        <v>1</v>
      </c>
      <c r="G5681" s="3" t="str">
        <f t="shared" si="528"/>
        <v>Valid Quantity</v>
      </c>
      <c r="H5681" s="2" t="s">
        <v>9862</v>
      </c>
      <c r="I5681" s="3">
        <v>25</v>
      </c>
      <c r="J5681" t="s">
        <v>84</v>
      </c>
      <c r="K5681" t="s">
        <v>131</v>
      </c>
      <c r="L5681" t="s">
        <v>86</v>
      </c>
      <c r="M5681" t="s">
        <v>68</v>
      </c>
      <c r="O5681" s="3" t="str">
        <f t="shared" si="529"/>
        <v>Consistent</v>
      </c>
      <c r="P5681" t="str">
        <f t="shared" si="530"/>
        <v>Not Rated</v>
      </c>
      <c r="Q5681" s="4">
        <f t="shared" si="531"/>
        <v>7</v>
      </c>
      <c r="R5681" s="4">
        <f t="shared" si="532"/>
        <v>1.75</v>
      </c>
      <c r="S5681" s="4">
        <f t="shared" si="533"/>
        <v>5.25</v>
      </c>
    </row>
    <row r="5682" spans="1:19" hidden="1" x14ac:dyDescent="0.35">
      <c r="A5682" t="s">
        <v>1264</v>
      </c>
      <c r="B5682" t="s">
        <v>1265</v>
      </c>
      <c r="C5682" s="1">
        <v>45722</v>
      </c>
      <c r="D5682" t="s">
        <v>45</v>
      </c>
      <c r="E5682" t="s">
        <v>269</v>
      </c>
      <c r="F5682" s="3">
        <v>1</v>
      </c>
      <c r="G5682" s="3" t="str">
        <f t="shared" si="528"/>
        <v>Valid Quantity</v>
      </c>
      <c r="H5682" s="2" t="s">
        <v>1266</v>
      </c>
      <c r="I5682" s="3">
        <v>0</v>
      </c>
      <c r="J5682" t="s">
        <v>84</v>
      </c>
      <c r="K5682" t="s">
        <v>91</v>
      </c>
      <c r="L5682" t="s">
        <v>41</v>
      </c>
      <c r="M5682" t="s">
        <v>23</v>
      </c>
      <c r="N5682" s="3">
        <v>3</v>
      </c>
      <c r="O5682" s="3" t="str">
        <f t="shared" si="529"/>
        <v>Consistent</v>
      </c>
      <c r="P5682" t="str">
        <f t="shared" si="530"/>
        <v>Average</v>
      </c>
      <c r="Q5682" s="4">
        <f t="shared" si="531"/>
        <v>28.5</v>
      </c>
      <c r="R5682" s="4">
        <f t="shared" si="532"/>
        <v>0</v>
      </c>
      <c r="S5682" s="4">
        <f t="shared" si="533"/>
        <v>28.5</v>
      </c>
    </row>
    <row r="5683" spans="1:19" hidden="1" x14ac:dyDescent="0.35">
      <c r="A5683" t="s">
        <v>1847</v>
      </c>
      <c r="B5683" t="s">
        <v>1848</v>
      </c>
      <c r="C5683" s="1">
        <v>45722</v>
      </c>
      <c r="D5683" t="s">
        <v>81</v>
      </c>
      <c r="E5683" t="s">
        <v>82</v>
      </c>
      <c r="F5683" s="3">
        <v>1</v>
      </c>
      <c r="G5683" s="3" t="str">
        <f t="shared" si="528"/>
        <v>Valid Quantity</v>
      </c>
      <c r="H5683" s="2" t="s">
        <v>1361</v>
      </c>
      <c r="I5683" s="3">
        <v>20</v>
      </c>
      <c r="J5683" t="s">
        <v>67</v>
      </c>
      <c r="K5683" t="s">
        <v>21</v>
      </c>
      <c r="L5683" t="s">
        <v>22</v>
      </c>
      <c r="M5683" t="s">
        <v>23</v>
      </c>
      <c r="N5683" s="3">
        <v>5</v>
      </c>
      <c r="O5683" s="3" t="str">
        <f t="shared" si="529"/>
        <v>Consistent</v>
      </c>
      <c r="P5683" t="str">
        <f t="shared" si="530"/>
        <v>Excellent</v>
      </c>
      <c r="Q5683" s="4">
        <f t="shared" si="531"/>
        <v>119.89</v>
      </c>
      <c r="R5683" s="4">
        <f t="shared" si="532"/>
        <v>23.978000000000002</v>
      </c>
      <c r="S5683" s="4">
        <f t="shared" si="533"/>
        <v>95.912000000000006</v>
      </c>
    </row>
    <row r="5684" spans="1:19" hidden="1" x14ac:dyDescent="0.35">
      <c r="A5684" t="s">
        <v>2068</v>
      </c>
      <c r="B5684" t="s">
        <v>2069</v>
      </c>
      <c r="C5684" s="1">
        <v>45722</v>
      </c>
      <c r="D5684" t="s">
        <v>81</v>
      </c>
      <c r="E5684" t="s">
        <v>143</v>
      </c>
      <c r="F5684" s="3">
        <v>2</v>
      </c>
      <c r="G5684" s="3" t="str">
        <f t="shared" si="528"/>
        <v>Valid Quantity</v>
      </c>
      <c r="H5684" s="2" t="s">
        <v>2070</v>
      </c>
      <c r="I5684" s="3">
        <v>10</v>
      </c>
      <c r="J5684" t="s">
        <v>84</v>
      </c>
      <c r="K5684" t="s">
        <v>91</v>
      </c>
      <c r="L5684" t="s">
        <v>41</v>
      </c>
      <c r="M5684" t="s">
        <v>23</v>
      </c>
      <c r="N5684" s="3">
        <v>3</v>
      </c>
      <c r="O5684" s="3" t="str">
        <f t="shared" si="529"/>
        <v>Consistent</v>
      </c>
      <c r="P5684" t="str">
        <f t="shared" si="530"/>
        <v>Average</v>
      </c>
      <c r="Q5684" s="4">
        <f t="shared" si="531"/>
        <v>287.54000000000002</v>
      </c>
      <c r="R5684" s="4">
        <f t="shared" si="532"/>
        <v>28.754000000000001</v>
      </c>
      <c r="S5684" s="4">
        <f t="shared" si="533"/>
        <v>258.786</v>
      </c>
    </row>
    <row r="5685" spans="1:19" hidden="1" x14ac:dyDescent="0.35">
      <c r="A5685" t="s">
        <v>2212</v>
      </c>
      <c r="B5685" t="s">
        <v>2213</v>
      </c>
      <c r="C5685" s="1">
        <v>45722</v>
      </c>
      <c r="D5685" t="s">
        <v>36</v>
      </c>
      <c r="E5685" t="s">
        <v>547</v>
      </c>
      <c r="F5685" s="3">
        <v>1</v>
      </c>
      <c r="G5685" s="3" t="str">
        <f t="shared" si="528"/>
        <v>Valid Quantity</v>
      </c>
      <c r="H5685" s="2" t="s">
        <v>2214</v>
      </c>
      <c r="I5685" s="3">
        <v>0</v>
      </c>
      <c r="J5685" t="s">
        <v>67</v>
      </c>
      <c r="K5685" t="s">
        <v>60</v>
      </c>
      <c r="L5685" t="s">
        <v>61</v>
      </c>
      <c r="M5685" t="s">
        <v>23</v>
      </c>
      <c r="N5685" s="3">
        <v>5</v>
      </c>
      <c r="O5685" s="3" t="str">
        <f t="shared" si="529"/>
        <v>Consistent</v>
      </c>
      <c r="P5685" t="str">
        <f t="shared" si="530"/>
        <v>Excellent</v>
      </c>
      <c r="Q5685" s="4">
        <f t="shared" si="531"/>
        <v>154.86000000000001</v>
      </c>
      <c r="R5685" s="4">
        <f t="shared" si="532"/>
        <v>0</v>
      </c>
      <c r="S5685" s="4">
        <f t="shared" si="533"/>
        <v>154.86000000000001</v>
      </c>
    </row>
    <row r="5686" spans="1:19" hidden="1" x14ac:dyDescent="0.35">
      <c r="A5686" t="s">
        <v>7157</v>
      </c>
      <c r="B5686" t="s">
        <v>7158</v>
      </c>
      <c r="C5686" s="1">
        <v>45722</v>
      </c>
      <c r="D5686" t="s">
        <v>116</v>
      </c>
      <c r="E5686" t="s">
        <v>479</v>
      </c>
      <c r="F5686" s="3">
        <v>2</v>
      </c>
      <c r="G5686" s="3" t="str">
        <f t="shared" si="528"/>
        <v>Valid Quantity</v>
      </c>
      <c r="H5686" s="2" t="s">
        <v>7159</v>
      </c>
      <c r="I5686" s="3">
        <v>0</v>
      </c>
      <c r="J5686" t="s">
        <v>84</v>
      </c>
      <c r="K5686" t="s">
        <v>162</v>
      </c>
      <c r="L5686" t="s">
        <v>163</v>
      </c>
      <c r="M5686" t="s">
        <v>23</v>
      </c>
      <c r="N5686" s="3">
        <v>5</v>
      </c>
      <c r="O5686" s="3" t="str">
        <f t="shared" si="529"/>
        <v>Consistent</v>
      </c>
      <c r="P5686" t="str">
        <f t="shared" si="530"/>
        <v>Excellent</v>
      </c>
      <c r="Q5686" s="4">
        <f t="shared" si="531"/>
        <v>456.36</v>
      </c>
      <c r="R5686" s="4">
        <f t="shared" si="532"/>
        <v>0</v>
      </c>
      <c r="S5686" s="4">
        <f t="shared" si="533"/>
        <v>456.36</v>
      </c>
    </row>
    <row r="5687" spans="1:19" hidden="1" x14ac:dyDescent="0.35">
      <c r="A5687" t="s">
        <v>12078</v>
      </c>
      <c r="B5687" t="s">
        <v>1594</v>
      </c>
      <c r="C5687" s="1">
        <v>45722</v>
      </c>
      <c r="D5687" t="s">
        <v>36</v>
      </c>
      <c r="E5687" t="s">
        <v>547</v>
      </c>
      <c r="F5687" s="3">
        <v>1</v>
      </c>
      <c r="G5687" s="3" t="str">
        <f t="shared" si="528"/>
        <v>Valid Quantity</v>
      </c>
      <c r="H5687" s="2" t="s">
        <v>12079</v>
      </c>
      <c r="I5687" s="3">
        <v>5</v>
      </c>
      <c r="J5687" t="s">
        <v>54</v>
      </c>
      <c r="K5687" t="s">
        <v>131</v>
      </c>
      <c r="L5687" t="s">
        <v>86</v>
      </c>
      <c r="M5687" t="s">
        <v>32</v>
      </c>
      <c r="O5687" s="3" t="str">
        <f t="shared" si="529"/>
        <v>Consistent</v>
      </c>
      <c r="P5687" t="str">
        <f t="shared" si="530"/>
        <v>Not Rated</v>
      </c>
      <c r="Q5687" s="4">
        <f t="shared" si="531"/>
        <v>40.21</v>
      </c>
      <c r="R5687" s="4">
        <f t="shared" si="532"/>
        <v>2.0105</v>
      </c>
      <c r="S5687" s="4">
        <f t="shared" si="533"/>
        <v>38.1995</v>
      </c>
    </row>
    <row r="5688" spans="1:19" hidden="1" x14ac:dyDescent="0.35">
      <c r="A5688" t="s">
        <v>13288</v>
      </c>
      <c r="B5688" t="s">
        <v>11372</v>
      </c>
      <c r="C5688" s="1">
        <v>45722</v>
      </c>
      <c r="D5688" t="s">
        <v>81</v>
      </c>
      <c r="E5688" t="s">
        <v>111</v>
      </c>
      <c r="F5688" s="3">
        <v>1</v>
      </c>
      <c r="G5688" s="3" t="str">
        <f t="shared" si="528"/>
        <v>Valid Quantity</v>
      </c>
      <c r="H5688" s="2" t="s">
        <v>13289</v>
      </c>
      <c r="I5688" s="3">
        <v>5</v>
      </c>
      <c r="J5688" t="s">
        <v>48</v>
      </c>
      <c r="K5688" t="s">
        <v>49</v>
      </c>
      <c r="L5688" t="s">
        <v>22</v>
      </c>
      <c r="M5688" t="s">
        <v>23</v>
      </c>
      <c r="N5688" s="3">
        <v>5</v>
      </c>
      <c r="O5688" s="3" t="str">
        <f t="shared" si="529"/>
        <v>Consistent</v>
      </c>
      <c r="P5688" t="str">
        <f t="shared" si="530"/>
        <v>Excellent</v>
      </c>
      <c r="Q5688" s="4">
        <f t="shared" si="531"/>
        <v>139.1</v>
      </c>
      <c r="R5688" s="4">
        <f t="shared" si="532"/>
        <v>6.9550000000000001</v>
      </c>
      <c r="S5688" s="4">
        <f t="shared" si="533"/>
        <v>132.14499999999998</v>
      </c>
    </row>
    <row r="5689" spans="1:19" hidden="1" x14ac:dyDescent="0.35">
      <c r="A5689" t="s">
        <v>13435</v>
      </c>
      <c r="B5689" t="s">
        <v>11270</v>
      </c>
      <c r="C5689" s="1">
        <v>45722</v>
      </c>
      <c r="D5689" t="s">
        <v>116</v>
      </c>
      <c r="E5689" t="s">
        <v>978</v>
      </c>
      <c r="F5689" s="3">
        <v>4</v>
      </c>
      <c r="G5689" s="3" t="str">
        <f t="shared" si="528"/>
        <v>Valid Quantity</v>
      </c>
      <c r="H5689" s="2" t="s">
        <v>13436</v>
      </c>
      <c r="I5689" s="3">
        <v>15</v>
      </c>
      <c r="J5689" t="s">
        <v>39</v>
      </c>
      <c r="K5689" t="s">
        <v>180</v>
      </c>
      <c r="L5689" t="s">
        <v>86</v>
      </c>
      <c r="M5689" t="s">
        <v>68</v>
      </c>
      <c r="O5689" s="3" t="str">
        <f t="shared" si="529"/>
        <v>Consistent</v>
      </c>
      <c r="P5689" t="str">
        <f t="shared" si="530"/>
        <v>Not Rated</v>
      </c>
      <c r="Q5689" s="4">
        <f t="shared" si="531"/>
        <v>561.91999999999996</v>
      </c>
      <c r="R5689" s="4">
        <f t="shared" si="532"/>
        <v>84.287999999999997</v>
      </c>
      <c r="S5689" s="4">
        <f t="shared" si="533"/>
        <v>477.63199999999995</v>
      </c>
    </row>
    <row r="5690" spans="1:19" hidden="1" x14ac:dyDescent="0.35">
      <c r="A5690" t="s">
        <v>14110</v>
      </c>
      <c r="B5690" t="s">
        <v>2715</v>
      </c>
      <c r="C5690" s="1">
        <v>45722</v>
      </c>
      <c r="D5690" t="s">
        <v>36</v>
      </c>
      <c r="E5690" t="s">
        <v>183</v>
      </c>
      <c r="F5690" s="3">
        <v>1</v>
      </c>
      <c r="G5690" s="3" t="str">
        <f t="shared" si="528"/>
        <v>Valid Quantity</v>
      </c>
      <c r="H5690" s="2" t="s">
        <v>14111</v>
      </c>
      <c r="I5690" s="3">
        <v>0</v>
      </c>
      <c r="J5690" t="s">
        <v>39</v>
      </c>
      <c r="K5690" t="s">
        <v>85</v>
      </c>
      <c r="L5690" t="s">
        <v>86</v>
      </c>
      <c r="M5690" t="s">
        <v>32</v>
      </c>
      <c r="O5690" s="3" t="str">
        <f t="shared" si="529"/>
        <v>Consistent</v>
      </c>
      <c r="P5690" t="str">
        <f t="shared" si="530"/>
        <v>Not Rated</v>
      </c>
      <c r="Q5690" s="4">
        <f t="shared" si="531"/>
        <v>79.27</v>
      </c>
      <c r="R5690" s="4">
        <f t="shared" si="532"/>
        <v>0</v>
      </c>
      <c r="S5690" s="4">
        <f t="shared" si="533"/>
        <v>79.27</v>
      </c>
    </row>
    <row r="5691" spans="1:19" hidden="1" x14ac:dyDescent="0.35">
      <c r="A5691" t="s">
        <v>17260</v>
      </c>
      <c r="B5691" t="s">
        <v>733</v>
      </c>
      <c r="C5691" s="1">
        <v>45722</v>
      </c>
      <c r="D5691" t="s">
        <v>45</v>
      </c>
      <c r="E5691" t="s">
        <v>432</v>
      </c>
      <c r="F5691" s="3">
        <v>3</v>
      </c>
      <c r="G5691" s="3" t="str">
        <f t="shared" si="528"/>
        <v>Valid Quantity</v>
      </c>
      <c r="H5691" s="2" t="s">
        <v>11707</v>
      </c>
      <c r="I5691" s="3">
        <v>20</v>
      </c>
      <c r="J5691" t="s">
        <v>54</v>
      </c>
      <c r="K5691" t="s">
        <v>104</v>
      </c>
      <c r="L5691" t="s">
        <v>22</v>
      </c>
      <c r="M5691" t="s">
        <v>23</v>
      </c>
      <c r="N5691" s="3">
        <v>4</v>
      </c>
      <c r="O5691" s="3" t="str">
        <f t="shared" si="529"/>
        <v>Consistent</v>
      </c>
      <c r="P5691" t="str">
        <f t="shared" si="530"/>
        <v>Good</v>
      </c>
      <c r="Q5691" s="4">
        <f t="shared" si="531"/>
        <v>72.87</v>
      </c>
      <c r="R5691" s="4">
        <f t="shared" si="532"/>
        <v>14.574000000000002</v>
      </c>
      <c r="S5691" s="4">
        <f t="shared" si="533"/>
        <v>58.296000000000006</v>
      </c>
    </row>
    <row r="5692" spans="1:19" hidden="1" x14ac:dyDescent="0.35">
      <c r="A5692" t="s">
        <v>18159</v>
      </c>
      <c r="B5692" t="s">
        <v>9140</v>
      </c>
      <c r="C5692" s="1">
        <v>45722</v>
      </c>
      <c r="D5692" t="s">
        <v>116</v>
      </c>
      <c r="E5692" t="s">
        <v>479</v>
      </c>
      <c r="F5692" s="3">
        <v>3</v>
      </c>
      <c r="G5692" s="3" t="str">
        <f t="shared" si="528"/>
        <v>Valid Quantity</v>
      </c>
      <c r="H5692" s="2" t="s">
        <v>18160</v>
      </c>
      <c r="I5692" s="3">
        <v>5</v>
      </c>
      <c r="J5692" t="s">
        <v>48</v>
      </c>
      <c r="K5692" t="s">
        <v>194</v>
      </c>
      <c r="L5692" t="s">
        <v>163</v>
      </c>
      <c r="M5692" t="s">
        <v>23</v>
      </c>
      <c r="N5692" s="3">
        <v>4</v>
      </c>
      <c r="O5692" s="3" t="str">
        <f t="shared" si="529"/>
        <v>Consistent</v>
      </c>
      <c r="P5692" t="str">
        <f t="shared" si="530"/>
        <v>Good</v>
      </c>
      <c r="Q5692" s="4">
        <f t="shared" si="531"/>
        <v>721.68000000000006</v>
      </c>
      <c r="R5692" s="4">
        <f t="shared" si="532"/>
        <v>36.084000000000003</v>
      </c>
      <c r="S5692" s="4">
        <f t="shared" si="533"/>
        <v>685.596</v>
      </c>
    </row>
    <row r="5693" spans="1:19" hidden="1" x14ac:dyDescent="0.35">
      <c r="A5693" t="s">
        <v>20658</v>
      </c>
      <c r="B5693" t="s">
        <v>5032</v>
      </c>
      <c r="C5693" s="1">
        <v>45722</v>
      </c>
      <c r="D5693" t="s">
        <v>36</v>
      </c>
      <c r="E5693" t="s">
        <v>183</v>
      </c>
      <c r="F5693" s="3">
        <v>1</v>
      </c>
      <c r="G5693" s="3" t="str">
        <f t="shared" si="528"/>
        <v>Valid Quantity</v>
      </c>
      <c r="H5693" s="2" t="s">
        <v>5470</v>
      </c>
      <c r="I5693" s="3">
        <v>15</v>
      </c>
      <c r="J5693" t="s">
        <v>84</v>
      </c>
      <c r="K5693" t="s">
        <v>194</v>
      </c>
      <c r="L5693" t="s">
        <v>163</v>
      </c>
      <c r="M5693" t="s">
        <v>32</v>
      </c>
      <c r="O5693" s="3" t="str">
        <f t="shared" si="529"/>
        <v>Consistent</v>
      </c>
      <c r="P5693" t="str">
        <f t="shared" si="530"/>
        <v>Not Rated</v>
      </c>
      <c r="Q5693" s="4">
        <f t="shared" si="531"/>
        <v>35.25</v>
      </c>
      <c r="R5693" s="4">
        <f t="shared" si="532"/>
        <v>5.2874999999999996</v>
      </c>
      <c r="S5693" s="4">
        <f t="shared" si="533"/>
        <v>29.962499999999999</v>
      </c>
    </row>
    <row r="5694" spans="1:19" hidden="1" x14ac:dyDescent="0.35">
      <c r="A5694" t="s">
        <v>21739</v>
      </c>
      <c r="B5694" t="s">
        <v>3235</v>
      </c>
      <c r="C5694" s="1">
        <v>45722</v>
      </c>
      <c r="D5694" t="s">
        <v>101</v>
      </c>
      <c r="E5694" t="s">
        <v>107</v>
      </c>
      <c r="F5694" s="3">
        <v>3</v>
      </c>
      <c r="G5694" s="3" t="str">
        <f t="shared" si="528"/>
        <v>Valid Quantity</v>
      </c>
      <c r="H5694" s="2" t="s">
        <v>7812</v>
      </c>
      <c r="I5694" s="3">
        <v>5</v>
      </c>
      <c r="J5694" t="s">
        <v>39</v>
      </c>
      <c r="K5694" t="s">
        <v>281</v>
      </c>
      <c r="L5694" t="s">
        <v>31</v>
      </c>
      <c r="M5694" t="s">
        <v>23</v>
      </c>
      <c r="N5694" s="3">
        <v>4</v>
      </c>
      <c r="O5694" s="3" t="str">
        <f t="shared" si="529"/>
        <v>Consistent</v>
      </c>
      <c r="P5694" t="str">
        <f t="shared" si="530"/>
        <v>Good</v>
      </c>
      <c r="Q5694" s="4">
        <f t="shared" si="531"/>
        <v>197.10000000000002</v>
      </c>
      <c r="R5694" s="4">
        <f t="shared" si="532"/>
        <v>9.8550000000000004</v>
      </c>
      <c r="S5694" s="4">
        <f t="shared" si="533"/>
        <v>187.24500000000003</v>
      </c>
    </row>
    <row r="5695" spans="1:19" hidden="1" x14ac:dyDescent="0.35">
      <c r="A5695" t="s">
        <v>22072</v>
      </c>
      <c r="B5695" t="s">
        <v>13615</v>
      </c>
      <c r="C5695" s="1">
        <v>45722</v>
      </c>
      <c r="D5695" t="s">
        <v>101</v>
      </c>
      <c r="E5695" t="s">
        <v>345</v>
      </c>
      <c r="F5695" s="3">
        <v>3</v>
      </c>
      <c r="G5695" s="3" t="str">
        <f t="shared" si="528"/>
        <v>Valid Quantity</v>
      </c>
      <c r="H5695" s="2" t="s">
        <v>14073</v>
      </c>
      <c r="I5695" s="3">
        <v>20</v>
      </c>
      <c r="J5695" t="s">
        <v>48</v>
      </c>
      <c r="K5695" t="s">
        <v>119</v>
      </c>
      <c r="L5695" t="s">
        <v>120</v>
      </c>
      <c r="M5695" t="s">
        <v>68</v>
      </c>
      <c r="N5695" s="3">
        <v>0</v>
      </c>
      <c r="O5695" s="3" t="str">
        <f t="shared" si="529"/>
        <v>Consistent</v>
      </c>
      <c r="P5695" t="str">
        <f t="shared" si="530"/>
        <v>Not Rated</v>
      </c>
      <c r="Q5695" s="4">
        <f t="shared" si="531"/>
        <v>109.14000000000001</v>
      </c>
      <c r="R5695" s="4">
        <f t="shared" si="532"/>
        <v>21.828000000000003</v>
      </c>
      <c r="S5695" s="4">
        <f t="shared" si="533"/>
        <v>87.312000000000012</v>
      </c>
    </row>
    <row r="5696" spans="1:19" hidden="1" x14ac:dyDescent="0.35">
      <c r="A5696" t="s">
        <v>244</v>
      </c>
      <c r="B5696" t="s">
        <v>245</v>
      </c>
      <c r="C5696" s="1">
        <v>45723</v>
      </c>
      <c r="D5696" t="s">
        <v>17</v>
      </c>
      <c r="E5696" t="s">
        <v>89</v>
      </c>
      <c r="F5696" s="3">
        <v>3</v>
      </c>
      <c r="G5696" s="3" t="str">
        <f t="shared" si="528"/>
        <v>Valid Quantity</v>
      </c>
      <c r="H5696" s="2" t="s">
        <v>246</v>
      </c>
      <c r="I5696" s="3">
        <v>5</v>
      </c>
      <c r="J5696" t="s">
        <v>20</v>
      </c>
      <c r="K5696" t="s">
        <v>85</v>
      </c>
      <c r="L5696" t="s">
        <v>86</v>
      </c>
      <c r="M5696" t="s">
        <v>23</v>
      </c>
      <c r="O5696" s="3" t="str">
        <f t="shared" si="529"/>
        <v>Consistent</v>
      </c>
      <c r="P5696" t="str">
        <f t="shared" si="530"/>
        <v>Not Rated</v>
      </c>
      <c r="Q5696" s="4">
        <f t="shared" si="531"/>
        <v>119.82</v>
      </c>
      <c r="R5696" s="4">
        <f t="shared" si="532"/>
        <v>5.9909999999999988</v>
      </c>
      <c r="S5696" s="4">
        <f t="shared" si="533"/>
        <v>113.82899999999999</v>
      </c>
    </row>
    <row r="5697" spans="1:19" hidden="1" x14ac:dyDescent="0.35">
      <c r="A5697" t="s">
        <v>1483</v>
      </c>
      <c r="B5697" t="s">
        <v>1484</v>
      </c>
      <c r="C5697" s="1">
        <v>45723</v>
      </c>
      <c r="D5697" t="s">
        <v>116</v>
      </c>
      <c r="E5697" t="s">
        <v>286</v>
      </c>
      <c r="F5697" s="3">
        <v>-1</v>
      </c>
      <c r="G5697" s="3" t="str">
        <f t="shared" si="528"/>
        <v>Negative Quantity</v>
      </c>
      <c r="H5697" s="2" t="s">
        <v>1485</v>
      </c>
      <c r="I5697" s="3">
        <v>20</v>
      </c>
      <c r="J5697" t="s">
        <v>39</v>
      </c>
      <c r="K5697" t="s">
        <v>21</v>
      </c>
      <c r="L5697" t="s">
        <v>22</v>
      </c>
      <c r="M5697" t="s">
        <v>23</v>
      </c>
      <c r="N5697" s="3">
        <v>4</v>
      </c>
      <c r="O5697" s="3" t="str">
        <f t="shared" si="529"/>
        <v>Suspicious</v>
      </c>
      <c r="P5697" t="str">
        <f t="shared" si="530"/>
        <v>Good</v>
      </c>
      <c r="Q5697" s="4">
        <f t="shared" si="531"/>
        <v>-186.96</v>
      </c>
      <c r="R5697" s="4">
        <f t="shared" si="532"/>
        <v>-37.392000000000003</v>
      </c>
      <c r="S5697" s="4">
        <f t="shared" si="533"/>
        <v>-149.56800000000001</v>
      </c>
    </row>
    <row r="5698" spans="1:19" hidden="1" x14ac:dyDescent="0.35">
      <c r="A5698" t="s">
        <v>8634</v>
      </c>
      <c r="B5698" t="s">
        <v>8635</v>
      </c>
      <c r="C5698" s="1">
        <v>45723</v>
      </c>
      <c r="D5698" t="s">
        <v>81</v>
      </c>
      <c r="E5698" t="s">
        <v>147</v>
      </c>
      <c r="F5698" s="3">
        <v>1</v>
      </c>
      <c r="G5698" s="3" t="str">
        <f t="shared" ref="G5698:G5761" si="534">IF(F5698&gt;0,"Valid Quantity",(IF(F5698&lt;0,"Negative Quantity","Zero Quantity")))</f>
        <v>Valid Quantity</v>
      </c>
      <c r="H5698" s="2" t="s">
        <v>8636</v>
      </c>
      <c r="I5698" s="3">
        <v>25</v>
      </c>
      <c r="J5698" t="s">
        <v>20</v>
      </c>
      <c r="K5698" t="s">
        <v>60</v>
      </c>
      <c r="L5698" t="s">
        <v>61</v>
      </c>
      <c r="M5698" t="s">
        <v>23</v>
      </c>
      <c r="N5698" s="3">
        <v>3</v>
      </c>
      <c r="O5698" s="3" t="str">
        <f t="shared" ref="O5698:O5761" si="535">IF(F5698&lt;0,IF(M5698="Returned","Return/Adjustment","Suspicious"),IF(F5698=0,IF(M5698="Delivered","Suspicious","Review"),"Consistent"))</f>
        <v>Consistent</v>
      </c>
      <c r="P5698" t="str">
        <f t="shared" ref="P5698:P5761" si="536">IF(N5698=0,"Not Rated",IF(N5698=5,"Excellent",IF(N5698=4,"Good",IF(N5698=3,"Average",IF(N5698=2,"Bad",IF(N5698=1,"Very Bad"))))))</f>
        <v>Average</v>
      </c>
      <c r="Q5698" s="4">
        <f t="shared" ref="Q5698:Q5761" si="537">VALUE(SUBSTITUTE(H5698,"$",""))*F5698</f>
        <v>63.74</v>
      </c>
      <c r="R5698" s="4">
        <f t="shared" ref="R5698:R5761" si="538">Q5698*I5698/100</f>
        <v>15.935</v>
      </c>
      <c r="S5698" s="4">
        <f t="shared" ref="S5698:S5761" si="539">Q5698-R5698</f>
        <v>47.805</v>
      </c>
    </row>
    <row r="5699" spans="1:19" hidden="1" x14ac:dyDescent="0.35">
      <c r="A5699" t="s">
        <v>8873</v>
      </c>
      <c r="B5699" t="s">
        <v>8874</v>
      </c>
      <c r="C5699" s="1">
        <v>45723</v>
      </c>
      <c r="D5699" t="s">
        <v>159</v>
      </c>
      <c r="E5699" t="s">
        <v>197</v>
      </c>
      <c r="F5699" s="3">
        <v>1</v>
      </c>
      <c r="G5699" s="3" t="str">
        <f t="shared" si="534"/>
        <v>Valid Quantity</v>
      </c>
      <c r="H5699" s="2" t="s">
        <v>6865</v>
      </c>
      <c r="I5699" s="3">
        <v>5</v>
      </c>
      <c r="J5699" t="s">
        <v>39</v>
      </c>
      <c r="K5699" t="s">
        <v>85</v>
      </c>
      <c r="L5699" t="s">
        <v>86</v>
      </c>
      <c r="M5699" t="s">
        <v>23</v>
      </c>
      <c r="N5699" s="3">
        <v>4</v>
      </c>
      <c r="O5699" s="3" t="str">
        <f t="shared" si="535"/>
        <v>Consistent</v>
      </c>
      <c r="P5699" t="str">
        <f t="shared" si="536"/>
        <v>Good</v>
      </c>
      <c r="Q5699" s="4">
        <f t="shared" si="537"/>
        <v>11.51</v>
      </c>
      <c r="R5699" s="4">
        <f t="shared" si="538"/>
        <v>0.57550000000000001</v>
      </c>
      <c r="S5699" s="4">
        <f t="shared" si="539"/>
        <v>10.9345</v>
      </c>
    </row>
    <row r="5700" spans="1:19" hidden="1" x14ac:dyDescent="0.35">
      <c r="A5700" t="s">
        <v>11241</v>
      </c>
      <c r="B5700" t="s">
        <v>11242</v>
      </c>
      <c r="C5700" s="1">
        <v>45723</v>
      </c>
      <c r="D5700" t="s">
        <v>81</v>
      </c>
      <c r="E5700" t="s">
        <v>111</v>
      </c>
      <c r="F5700" s="3">
        <v>3</v>
      </c>
      <c r="G5700" s="3" t="str">
        <f t="shared" si="534"/>
        <v>Valid Quantity</v>
      </c>
      <c r="H5700" s="2" t="s">
        <v>11243</v>
      </c>
      <c r="I5700" s="3">
        <v>0</v>
      </c>
      <c r="J5700" t="s">
        <v>20</v>
      </c>
      <c r="K5700" t="s">
        <v>49</v>
      </c>
      <c r="L5700" t="s">
        <v>22</v>
      </c>
      <c r="M5700" t="s">
        <v>23</v>
      </c>
      <c r="N5700" s="3">
        <v>4</v>
      </c>
      <c r="O5700" s="3" t="str">
        <f t="shared" si="535"/>
        <v>Consistent</v>
      </c>
      <c r="P5700" t="str">
        <f t="shared" si="536"/>
        <v>Good</v>
      </c>
      <c r="Q5700" s="4">
        <f t="shared" si="537"/>
        <v>407.61</v>
      </c>
      <c r="R5700" s="4">
        <f t="shared" si="538"/>
        <v>0</v>
      </c>
      <c r="S5700" s="4">
        <f t="shared" si="539"/>
        <v>407.61</v>
      </c>
    </row>
    <row r="5701" spans="1:19" hidden="1" x14ac:dyDescent="0.35">
      <c r="A5701" t="s">
        <v>11792</v>
      </c>
      <c r="B5701" t="s">
        <v>11793</v>
      </c>
      <c r="C5701" s="1">
        <v>45723</v>
      </c>
      <c r="D5701" t="s">
        <v>101</v>
      </c>
      <c r="E5701" t="s">
        <v>345</v>
      </c>
      <c r="F5701" s="3">
        <v>4</v>
      </c>
      <c r="G5701" s="3" t="str">
        <f t="shared" si="534"/>
        <v>Valid Quantity</v>
      </c>
      <c r="H5701" s="2" t="s">
        <v>7344</v>
      </c>
      <c r="I5701" s="3">
        <v>0</v>
      </c>
      <c r="J5701" t="s">
        <v>20</v>
      </c>
      <c r="K5701" t="s">
        <v>21</v>
      </c>
      <c r="L5701" t="s">
        <v>22</v>
      </c>
      <c r="M5701" t="s">
        <v>23</v>
      </c>
      <c r="N5701" s="3">
        <v>2</v>
      </c>
      <c r="O5701" s="3" t="str">
        <f t="shared" si="535"/>
        <v>Consistent</v>
      </c>
      <c r="P5701" t="str">
        <f t="shared" si="536"/>
        <v>Bad</v>
      </c>
      <c r="Q5701" s="4">
        <f t="shared" si="537"/>
        <v>154.16</v>
      </c>
      <c r="R5701" s="4">
        <f t="shared" si="538"/>
        <v>0</v>
      </c>
      <c r="S5701" s="4">
        <f t="shared" si="539"/>
        <v>154.16</v>
      </c>
    </row>
    <row r="5702" spans="1:19" hidden="1" x14ac:dyDescent="0.35">
      <c r="A5702" t="s">
        <v>12279</v>
      </c>
      <c r="B5702" t="s">
        <v>12280</v>
      </c>
      <c r="C5702" s="1">
        <v>45723</v>
      </c>
      <c r="D5702" t="s">
        <v>17</v>
      </c>
      <c r="E5702" t="s">
        <v>72</v>
      </c>
      <c r="F5702" s="3">
        <v>5</v>
      </c>
      <c r="G5702" s="3" t="str">
        <f t="shared" si="534"/>
        <v>Valid Quantity</v>
      </c>
      <c r="H5702" s="2" t="s">
        <v>2430</v>
      </c>
      <c r="I5702" s="3">
        <v>0</v>
      </c>
      <c r="J5702" t="s">
        <v>39</v>
      </c>
      <c r="K5702" t="s">
        <v>113</v>
      </c>
      <c r="L5702" t="s">
        <v>61</v>
      </c>
      <c r="M5702" t="s">
        <v>23</v>
      </c>
      <c r="N5702" s="3">
        <v>4</v>
      </c>
      <c r="O5702" s="3" t="str">
        <f t="shared" si="535"/>
        <v>Consistent</v>
      </c>
      <c r="P5702" t="str">
        <f t="shared" si="536"/>
        <v>Good</v>
      </c>
      <c r="Q5702" s="4">
        <f t="shared" si="537"/>
        <v>100.7</v>
      </c>
      <c r="R5702" s="4">
        <f t="shared" si="538"/>
        <v>0</v>
      </c>
      <c r="S5702" s="4">
        <f t="shared" si="539"/>
        <v>100.7</v>
      </c>
    </row>
    <row r="5703" spans="1:19" hidden="1" x14ac:dyDescent="0.35">
      <c r="A5703" t="s">
        <v>13569</v>
      </c>
      <c r="B5703" t="s">
        <v>7479</v>
      </c>
      <c r="C5703" s="1">
        <v>45723</v>
      </c>
      <c r="D5703" t="s">
        <v>17</v>
      </c>
      <c r="E5703" t="s">
        <v>72</v>
      </c>
      <c r="F5703" s="3">
        <v>4</v>
      </c>
      <c r="G5703" s="3" t="str">
        <f t="shared" si="534"/>
        <v>Valid Quantity</v>
      </c>
      <c r="H5703" s="2" t="s">
        <v>13570</v>
      </c>
      <c r="I5703" s="3">
        <v>10</v>
      </c>
      <c r="J5703" t="s">
        <v>67</v>
      </c>
      <c r="K5703" t="s">
        <v>131</v>
      </c>
      <c r="L5703" t="s">
        <v>86</v>
      </c>
      <c r="M5703" t="s">
        <v>185</v>
      </c>
      <c r="O5703" s="3" t="str">
        <f t="shared" si="535"/>
        <v>Consistent</v>
      </c>
      <c r="P5703" t="str">
        <f t="shared" si="536"/>
        <v>Not Rated</v>
      </c>
      <c r="Q5703" s="4">
        <f t="shared" si="537"/>
        <v>141.24</v>
      </c>
      <c r="R5703" s="4">
        <f t="shared" si="538"/>
        <v>14.124000000000001</v>
      </c>
      <c r="S5703" s="4">
        <f t="shared" si="539"/>
        <v>127.11600000000001</v>
      </c>
    </row>
    <row r="5704" spans="1:19" hidden="1" x14ac:dyDescent="0.35">
      <c r="A5704" t="s">
        <v>14107</v>
      </c>
      <c r="B5704" t="s">
        <v>5644</v>
      </c>
      <c r="C5704" s="1">
        <v>45723</v>
      </c>
      <c r="D5704" t="s">
        <v>64</v>
      </c>
      <c r="E5704" t="s">
        <v>331</v>
      </c>
      <c r="F5704" s="3">
        <v>3</v>
      </c>
      <c r="G5704" s="3" t="str">
        <f t="shared" si="534"/>
        <v>Valid Quantity</v>
      </c>
      <c r="H5704" s="2" t="s">
        <v>11161</v>
      </c>
      <c r="I5704" s="3">
        <v>20</v>
      </c>
      <c r="J5704" t="s">
        <v>48</v>
      </c>
      <c r="K5704" t="s">
        <v>30</v>
      </c>
      <c r="L5704" t="s">
        <v>31</v>
      </c>
      <c r="M5704" t="s">
        <v>23</v>
      </c>
      <c r="N5704" s="3">
        <v>3</v>
      </c>
      <c r="O5704" s="3" t="str">
        <f t="shared" si="535"/>
        <v>Consistent</v>
      </c>
      <c r="P5704" t="str">
        <f t="shared" si="536"/>
        <v>Average</v>
      </c>
      <c r="Q5704" s="4">
        <f t="shared" si="537"/>
        <v>261.06</v>
      </c>
      <c r="R5704" s="4">
        <f t="shared" si="538"/>
        <v>52.211999999999996</v>
      </c>
      <c r="S5704" s="4">
        <f t="shared" si="539"/>
        <v>208.84800000000001</v>
      </c>
    </row>
    <row r="5705" spans="1:19" hidden="1" x14ac:dyDescent="0.35">
      <c r="A5705" t="s">
        <v>14438</v>
      </c>
      <c r="B5705" t="s">
        <v>8524</v>
      </c>
      <c r="C5705" s="1">
        <v>45723</v>
      </c>
      <c r="D5705" t="s">
        <v>45</v>
      </c>
      <c r="E5705" t="s">
        <v>46</v>
      </c>
      <c r="F5705" s="3">
        <v>4</v>
      </c>
      <c r="G5705" s="3" t="str">
        <f t="shared" si="534"/>
        <v>Valid Quantity</v>
      </c>
      <c r="H5705" s="2" t="s">
        <v>98</v>
      </c>
      <c r="I5705" s="3">
        <v>0</v>
      </c>
      <c r="J5705" t="s">
        <v>48</v>
      </c>
      <c r="K5705" t="s">
        <v>162</v>
      </c>
      <c r="L5705" t="s">
        <v>163</v>
      </c>
      <c r="M5705" t="s">
        <v>68</v>
      </c>
      <c r="N5705" s="3">
        <v>0</v>
      </c>
      <c r="O5705" s="3" t="str">
        <f t="shared" si="535"/>
        <v>Consistent</v>
      </c>
      <c r="P5705" t="str">
        <f t="shared" si="536"/>
        <v>Not Rated</v>
      </c>
      <c r="Q5705" s="4">
        <f t="shared" si="537"/>
        <v>24.32</v>
      </c>
      <c r="R5705" s="4">
        <f t="shared" si="538"/>
        <v>0</v>
      </c>
      <c r="S5705" s="4">
        <f t="shared" si="539"/>
        <v>24.32</v>
      </c>
    </row>
    <row r="5706" spans="1:19" hidden="1" x14ac:dyDescent="0.35">
      <c r="A5706" t="s">
        <v>14609</v>
      </c>
      <c r="B5706" t="s">
        <v>2098</v>
      </c>
      <c r="C5706" s="1">
        <v>45723</v>
      </c>
      <c r="D5706" t="s">
        <v>101</v>
      </c>
      <c r="E5706" t="s">
        <v>345</v>
      </c>
      <c r="F5706" s="3">
        <v>2</v>
      </c>
      <c r="G5706" s="3" t="str">
        <f t="shared" si="534"/>
        <v>Valid Quantity</v>
      </c>
      <c r="H5706" s="2" t="s">
        <v>11099</v>
      </c>
      <c r="I5706" s="3">
        <v>10</v>
      </c>
      <c r="J5706" t="s">
        <v>54</v>
      </c>
      <c r="K5706" t="s">
        <v>74</v>
      </c>
      <c r="L5706" t="s">
        <v>61</v>
      </c>
      <c r="M5706" t="s">
        <v>68</v>
      </c>
      <c r="O5706" s="3" t="str">
        <f t="shared" si="535"/>
        <v>Consistent</v>
      </c>
      <c r="P5706" t="str">
        <f t="shared" si="536"/>
        <v>Not Rated</v>
      </c>
      <c r="Q5706" s="4">
        <f t="shared" si="537"/>
        <v>160.91999999999999</v>
      </c>
      <c r="R5706" s="4">
        <f t="shared" si="538"/>
        <v>16.091999999999999</v>
      </c>
      <c r="S5706" s="4">
        <f t="shared" si="539"/>
        <v>144.82799999999997</v>
      </c>
    </row>
    <row r="5707" spans="1:19" hidden="1" x14ac:dyDescent="0.35">
      <c r="A5707" t="s">
        <v>15338</v>
      </c>
      <c r="B5707" t="s">
        <v>5134</v>
      </c>
      <c r="C5707" s="1">
        <v>45723</v>
      </c>
      <c r="D5707" t="s">
        <v>17</v>
      </c>
      <c r="E5707" t="s">
        <v>72</v>
      </c>
      <c r="F5707" s="3">
        <v>3</v>
      </c>
      <c r="G5707" s="3" t="str">
        <f t="shared" si="534"/>
        <v>Valid Quantity</v>
      </c>
      <c r="H5707" s="2" t="s">
        <v>7072</v>
      </c>
      <c r="I5707" s="3">
        <v>15</v>
      </c>
      <c r="J5707" t="s">
        <v>84</v>
      </c>
      <c r="K5707" t="s">
        <v>30</v>
      </c>
      <c r="L5707" t="s">
        <v>31</v>
      </c>
      <c r="M5707" t="s">
        <v>32</v>
      </c>
      <c r="O5707" s="3" t="str">
        <f t="shared" si="535"/>
        <v>Consistent</v>
      </c>
      <c r="P5707" t="str">
        <f t="shared" si="536"/>
        <v>Not Rated</v>
      </c>
      <c r="Q5707" s="4">
        <f t="shared" si="537"/>
        <v>20.759999999999998</v>
      </c>
      <c r="R5707" s="4">
        <f t="shared" si="538"/>
        <v>3.1139999999999999</v>
      </c>
      <c r="S5707" s="4">
        <f t="shared" si="539"/>
        <v>17.645999999999997</v>
      </c>
    </row>
    <row r="5708" spans="1:19" hidden="1" x14ac:dyDescent="0.35">
      <c r="A5708" t="s">
        <v>17865</v>
      </c>
      <c r="B5708" t="s">
        <v>17866</v>
      </c>
      <c r="C5708" s="1">
        <v>45723</v>
      </c>
      <c r="D5708" t="s">
        <v>116</v>
      </c>
      <c r="E5708" t="s">
        <v>117</v>
      </c>
      <c r="F5708" s="3">
        <v>2</v>
      </c>
      <c r="G5708" s="3" t="str">
        <f t="shared" si="534"/>
        <v>Valid Quantity</v>
      </c>
      <c r="H5708" s="2" t="s">
        <v>17867</v>
      </c>
      <c r="I5708" s="3">
        <v>20</v>
      </c>
      <c r="J5708" t="s">
        <v>48</v>
      </c>
      <c r="K5708" t="s">
        <v>119</v>
      </c>
      <c r="L5708" t="s">
        <v>120</v>
      </c>
      <c r="M5708" t="s">
        <v>32</v>
      </c>
      <c r="N5708" s="3">
        <v>0</v>
      </c>
      <c r="O5708" s="3" t="str">
        <f t="shared" si="535"/>
        <v>Consistent</v>
      </c>
      <c r="P5708" t="str">
        <f t="shared" si="536"/>
        <v>Not Rated</v>
      </c>
      <c r="Q5708" s="4">
        <f t="shared" si="537"/>
        <v>239.96</v>
      </c>
      <c r="R5708" s="4">
        <f t="shared" si="538"/>
        <v>47.991999999999997</v>
      </c>
      <c r="S5708" s="4">
        <f t="shared" si="539"/>
        <v>191.96800000000002</v>
      </c>
    </row>
    <row r="5709" spans="1:19" hidden="1" x14ac:dyDescent="0.35">
      <c r="A5709" t="s">
        <v>20333</v>
      </c>
      <c r="B5709" t="s">
        <v>9331</v>
      </c>
      <c r="C5709" s="1">
        <v>45723</v>
      </c>
      <c r="D5709" t="s">
        <v>17</v>
      </c>
      <c r="E5709" t="s">
        <v>28</v>
      </c>
      <c r="F5709" s="3">
        <v>4</v>
      </c>
      <c r="G5709" s="3" t="str">
        <f t="shared" si="534"/>
        <v>Valid Quantity</v>
      </c>
      <c r="H5709" s="2" t="s">
        <v>4501</v>
      </c>
      <c r="I5709" s="3">
        <v>0</v>
      </c>
      <c r="J5709" t="s">
        <v>20</v>
      </c>
      <c r="K5709" t="s">
        <v>153</v>
      </c>
      <c r="L5709" t="s">
        <v>120</v>
      </c>
      <c r="M5709" t="s">
        <v>23</v>
      </c>
      <c r="N5709" s="3">
        <v>3</v>
      </c>
      <c r="O5709" s="3" t="str">
        <f t="shared" si="535"/>
        <v>Consistent</v>
      </c>
      <c r="P5709" t="str">
        <f t="shared" si="536"/>
        <v>Average</v>
      </c>
      <c r="Q5709" s="4">
        <f t="shared" si="537"/>
        <v>69.16</v>
      </c>
      <c r="R5709" s="4">
        <f t="shared" si="538"/>
        <v>0</v>
      </c>
      <c r="S5709" s="4">
        <f t="shared" si="539"/>
        <v>69.16</v>
      </c>
    </row>
    <row r="5710" spans="1:19" hidden="1" x14ac:dyDescent="0.35">
      <c r="A5710" t="s">
        <v>21102</v>
      </c>
      <c r="B5710" t="s">
        <v>21103</v>
      </c>
      <c r="C5710" s="1">
        <v>45723</v>
      </c>
      <c r="D5710" t="s">
        <v>17</v>
      </c>
      <c r="E5710" t="s">
        <v>72</v>
      </c>
      <c r="F5710" s="3">
        <v>1</v>
      </c>
      <c r="G5710" s="3" t="str">
        <f t="shared" si="534"/>
        <v>Valid Quantity</v>
      </c>
      <c r="H5710" s="2" t="s">
        <v>9217</v>
      </c>
      <c r="I5710" s="3">
        <v>5</v>
      </c>
      <c r="J5710" t="s">
        <v>48</v>
      </c>
      <c r="K5710" t="s">
        <v>30</v>
      </c>
      <c r="L5710" t="s">
        <v>31</v>
      </c>
      <c r="M5710" t="s">
        <v>32</v>
      </c>
      <c r="N5710" s="3">
        <v>0</v>
      </c>
      <c r="O5710" s="3" t="str">
        <f t="shared" si="535"/>
        <v>Consistent</v>
      </c>
      <c r="P5710" t="str">
        <f t="shared" si="536"/>
        <v>Not Rated</v>
      </c>
      <c r="Q5710" s="4">
        <f t="shared" si="537"/>
        <v>18.38</v>
      </c>
      <c r="R5710" s="4">
        <f t="shared" si="538"/>
        <v>0.91899999999999993</v>
      </c>
      <c r="S5710" s="4">
        <f t="shared" si="539"/>
        <v>17.460999999999999</v>
      </c>
    </row>
    <row r="5711" spans="1:19" hidden="1" x14ac:dyDescent="0.35">
      <c r="A5711" t="s">
        <v>23034</v>
      </c>
      <c r="B5711" t="s">
        <v>2623</v>
      </c>
      <c r="C5711" s="1">
        <v>45723</v>
      </c>
      <c r="D5711" t="s">
        <v>116</v>
      </c>
      <c r="E5711" t="s">
        <v>479</v>
      </c>
      <c r="F5711" s="3">
        <v>1</v>
      </c>
      <c r="G5711" s="3" t="str">
        <f t="shared" si="534"/>
        <v>Valid Quantity</v>
      </c>
      <c r="H5711" s="2" t="s">
        <v>452</v>
      </c>
      <c r="I5711" s="3">
        <v>0</v>
      </c>
      <c r="J5711" t="s">
        <v>67</v>
      </c>
      <c r="K5711" t="s">
        <v>55</v>
      </c>
      <c r="L5711" t="s">
        <v>31</v>
      </c>
      <c r="M5711" t="s">
        <v>68</v>
      </c>
      <c r="O5711" s="3" t="str">
        <f t="shared" si="535"/>
        <v>Consistent</v>
      </c>
      <c r="P5711" t="str">
        <f t="shared" si="536"/>
        <v>Not Rated</v>
      </c>
      <c r="Q5711" s="4">
        <f t="shared" si="537"/>
        <v>67.19</v>
      </c>
      <c r="R5711" s="4">
        <f t="shared" si="538"/>
        <v>0</v>
      </c>
      <c r="S5711" s="4">
        <f t="shared" si="539"/>
        <v>67.19</v>
      </c>
    </row>
    <row r="5712" spans="1:19" hidden="1" x14ac:dyDescent="0.35">
      <c r="A5712" t="s">
        <v>3605</v>
      </c>
      <c r="B5712" t="s">
        <v>890</v>
      </c>
      <c r="C5712" s="1">
        <v>45724</v>
      </c>
      <c r="D5712" t="s">
        <v>17</v>
      </c>
      <c r="E5712" t="s">
        <v>89</v>
      </c>
      <c r="F5712" s="3">
        <v>3</v>
      </c>
      <c r="G5712" s="3" t="str">
        <f t="shared" si="534"/>
        <v>Valid Quantity</v>
      </c>
      <c r="H5712" s="2" t="s">
        <v>3125</v>
      </c>
      <c r="I5712" s="3">
        <v>0</v>
      </c>
      <c r="J5712" t="s">
        <v>67</v>
      </c>
      <c r="K5712" t="s">
        <v>194</v>
      </c>
      <c r="L5712" t="s">
        <v>163</v>
      </c>
      <c r="M5712" t="s">
        <v>23</v>
      </c>
      <c r="N5712" s="3">
        <v>5</v>
      </c>
      <c r="O5712" s="3" t="str">
        <f t="shared" si="535"/>
        <v>Consistent</v>
      </c>
      <c r="P5712" t="str">
        <f t="shared" si="536"/>
        <v>Excellent</v>
      </c>
      <c r="Q5712" s="4">
        <f t="shared" si="537"/>
        <v>104.07</v>
      </c>
      <c r="R5712" s="4">
        <f t="shared" si="538"/>
        <v>0</v>
      </c>
      <c r="S5712" s="4">
        <f t="shared" si="539"/>
        <v>104.07</v>
      </c>
    </row>
    <row r="5713" spans="1:19" hidden="1" x14ac:dyDescent="0.35">
      <c r="A5713" t="s">
        <v>4949</v>
      </c>
      <c r="B5713" t="s">
        <v>4950</v>
      </c>
      <c r="C5713" s="1">
        <v>45724</v>
      </c>
      <c r="D5713" t="s">
        <v>101</v>
      </c>
      <c r="E5713" t="s">
        <v>345</v>
      </c>
      <c r="F5713" s="3">
        <v>1</v>
      </c>
      <c r="G5713" s="3" t="str">
        <f t="shared" si="534"/>
        <v>Valid Quantity</v>
      </c>
      <c r="H5713" s="2" t="s">
        <v>4951</v>
      </c>
      <c r="I5713" s="3">
        <v>10</v>
      </c>
      <c r="J5713" t="s">
        <v>54</v>
      </c>
      <c r="K5713" t="s">
        <v>467</v>
      </c>
      <c r="L5713" t="s">
        <v>120</v>
      </c>
      <c r="M5713" t="s">
        <v>23</v>
      </c>
      <c r="N5713" s="3">
        <v>5</v>
      </c>
      <c r="O5713" s="3" t="str">
        <f t="shared" si="535"/>
        <v>Consistent</v>
      </c>
      <c r="P5713" t="str">
        <f t="shared" si="536"/>
        <v>Excellent</v>
      </c>
      <c r="Q5713" s="4">
        <f t="shared" si="537"/>
        <v>48.08</v>
      </c>
      <c r="R5713" s="4">
        <f t="shared" si="538"/>
        <v>4.8079999999999998</v>
      </c>
      <c r="S5713" s="4">
        <f t="shared" si="539"/>
        <v>43.271999999999998</v>
      </c>
    </row>
    <row r="5714" spans="1:19" hidden="1" x14ac:dyDescent="0.35">
      <c r="A5714" t="s">
        <v>6098</v>
      </c>
      <c r="B5714" t="s">
        <v>6099</v>
      </c>
      <c r="C5714" s="1">
        <v>45724</v>
      </c>
      <c r="D5714" t="s">
        <v>116</v>
      </c>
      <c r="E5714" t="s">
        <v>219</v>
      </c>
      <c r="F5714" s="3">
        <v>4</v>
      </c>
      <c r="G5714" s="3" t="str">
        <f t="shared" si="534"/>
        <v>Valid Quantity</v>
      </c>
      <c r="H5714" s="2" t="s">
        <v>6100</v>
      </c>
      <c r="I5714" s="3">
        <v>0</v>
      </c>
      <c r="J5714" t="s">
        <v>48</v>
      </c>
      <c r="K5714" t="s">
        <v>194</v>
      </c>
      <c r="L5714" t="s">
        <v>163</v>
      </c>
      <c r="M5714" t="s">
        <v>23</v>
      </c>
      <c r="N5714" s="3">
        <v>4</v>
      </c>
      <c r="O5714" s="3" t="str">
        <f t="shared" si="535"/>
        <v>Consistent</v>
      </c>
      <c r="P5714" t="str">
        <f t="shared" si="536"/>
        <v>Good</v>
      </c>
      <c r="Q5714" s="4">
        <f t="shared" si="537"/>
        <v>837.8</v>
      </c>
      <c r="R5714" s="4">
        <f t="shared" si="538"/>
        <v>0</v>
      </c>
      <c r="S5714" s="4">
        <f t="shared" si="539"/>
        <v>837.8</v>
      </c>
    </row>
    <row r="5715" spans="1:19" hidden="1" x14ac:dyDescent="0.35">
      <c r="A5715" t="s">
        <v>8014</v>
      </c>
      <c r="B5715" t="s">
        <v>7060</v>
      </c>
      <c r="C5715" s="1">
        <v>45724</v>
      </c>
      <c r="D5715" t="s">
        <v>101</v>
      </c>
      <c r="E5715" t="s">
        <v>107</v>
      </c>
      <c r="F5715" s="3">
        <v>2</v>
      </c>
      <c r="G5715" s="3" t="str">
        <f t="shared" si="534"/>
        <v>Valid Quantity</v>
      </c>
      <c r="H5715" s="2" t="s">
        <v>8015</v>
      </c>
      <c r="I5715" s="3">
        <v>0</v>
      </c>
      <c r="J5715" t="s">
        <v>20</v>
      </c>
      <c r="K5715" t="s">
        <v>124</v>
      </c>
      <c r="L5715" t="s">
        <v>61</v>
      </c>
      <c r="M5715" t="s">
        <v>23</v>
      </c>
      <c r="N5715" s="3">
        <v>4</v>
      </c>
      <c r="O5715" s="3" t="str">
        <f t="shared" si="535"/>
        <v>Consistent</v>
      </c>
      <c r="P5715" t="str">
        <f t="shared" si="536"/>
        <v>Good</v>
      </c>
      <c r="Q5715" s="4">
        <f t="shared" si="537"/>
        <v>123.8</v>
      </c>
      <c r="R5715" s="4">
        <f t="shared" si="538"/>
        <v>0</v>
      </c>
      <c r="S5715" s="4">
        <f t="shared" si="539"/>
        <v>123.8</v>
      </c>
    </row>
    <row r="5716" spans="1:19" hidden="1" x14ac:dyDescent="0.35">
      <c r="A5716" t="s">
        <v>10347</v>
      </c>
      <c r="B5716" t="s">
        <v>4594</v>
      </c>
      <c r="C5716" s="1">
        <v>45724</v>
      </c>
      <c r="D5716" t="s">
        <v>17</v>
      </c>
      <c r="E5716" t="s">
        <v>89</v>
      </c>
      <c r="F5716" s="3">
        <v>2</v>
      </c>
      <c r="G5716" s="3" t="str">
        <f t="shared" si="534"/>
        <v>Valid Quantity</v>
      </c>
      <c r="H5716" s="2" t="s">
        <v>5291</v>
      </c>
      <c r="I5716" s="3">
        <v>0</v>
      </c>
      <c r="J5716" t="s">
        <v>20</v>
      </c>
      <c r="K5716" t="s">
        <v>60</v>
      </c>
      <c r="L5716" t="s">
        <v>61</v>
      </c>
      <c r="M5716" t="s">
        <v>23</v>
      </c>
      <c r="N5716" s="3">
        <v>5</v>
      </c>
      <c r="O5716" s="3" t="str">
        <f t="shared" si="535"/>
        <v>Consistent</v>
      </c>
      <c r="P5716" t="str">
        <f t="shared" si="536"/>
        <v>Excellent</v>
      </c>
      <c r="Q5716" s="4">
        <f t="shared" si="537"/>
        <v>71.180000000000007</v>
      </c>
      <c r="R5716" s="4">
        <f t="shared" si="538"/>
        <v>0</v>
      </c>
      <c r="S5716" s="4">
        <f t="shared" si="539"/>
        <v>71.180000000000007</v>
      </c>
    </row>
    <row r="5717" spans="1:19" hidden="1" x14ac:dyDescent="0.35">
      <c r="A5717" t="s">
        <v>13625</v>
      </c>
      <c r="B5717" t="s">
        <v>13626</v>
      </c>
      <c r="C5717" s="1">
        <v>45724</v>
      </c>
      <c r="D5717" t="s">
        <v>159</v>
      </c>
      <c r="E5717" t="s">
        <v>239</v>
      </c>
      <c r="F5717" s="3">
        <v>1</v>
      </c>
      <c r="G5717" s="3" t="str">
        <f t="shared" si="534"/>
        <v>Valid Quantity</v>
      </c>
      <c r="H5717" s="2" t="s">
        <v>7374</v>
      </c>
      <c r="I5717" s="3">
        <v>15</v>
      </c>
      <c r="J5717" t="s">
        <v>84</v>
      </c>
      <c r="K5717" t="s">
        <v>104</v>
      </c>
      <c r="L5717" t="s">
        <v>22</v>
      </c>
      <c r="M5717" t="s">
        <v>32</v>
      </c>
      <c r="O5717" s="3" t="str">
        <f t="shared" si="535"/>
        <v>Consistent</v>
      </c>
      <c r="P5717" t="str">
        <f t="shared" si="536"/>
        <v>Not Rated</v>
      </c>
      <c r="Q5717" s="4">
        <f t="shared" si="537"/>
        <v>7.89</v>
      </c>
      <c r="R5717" s="4">
        <f t="shared" si="538"/>
        <v>1.1835</v>
      </c>
      <c r="S5717" s="4">
        <f t="shared" si="539"/>
        <v>6.7065000000000001</v>
      </c>
    </row>
    <row r="5718" spans="1:19" hidden="1" x14ac:dyDescent="0.35">
      <c r="A5718" t="s">
        <v>16650</v>
      </c>
      <c r="B5718" t="s">
        <v>16651</v>
      </c>
      <c r="C5718" s="1">
        <v>45724</v>
      </c>
      <c r="D5718" t="s">
        <v>45</v>
      </c>
      <c r="E5718" t="s">
        <v>376</v>
      </c>
      <c r="F5718" s="3">
        <v>1</v>
      </c>
      <c r="G5718" s="3" t="str">
        <f t="shared" si="534"/>
        <v>Valid Quantity</v>
      </c>
      <c r="H5718" s="2" t="s">
        <v>578</v>
      </c>
      <c r="I5718" s="3">
        <v>0</v>
      </c>
      <c r="J5718" t="s">
        <v>48</v>
      </c>
      <c r="K5718" t="s">
        <v>131</v>
      </c>
      <c r="L5718" t="s">
        <v>86</v>
      </c>
      <c r="M5718" t="s">
        <v>185</v>
      </c>
      <c r="N5718" s="3">
        <v>0</v>
      </c>
      <c r="O5718" s="3" t="str">
        <f t="shared" si="535"/>
        <v>Consistent</v>
      </c>
      <c r="P5718" t="str">
        <f t="shared" si="536"/>
        <v>Not Rated</v>
      </c>
      <c r="Q5718" s="4">
        <f t="shared" si="537"/>
        <v>6.11</v>
      </c>
      <c r="R5718" s="4">
        <f t="shared" si="538"/>
        <v>0</v>
      </c>
      <c r="S5718" s="4">
        <f t="shared" si="539"/>
        <v>6.11</v>
      </c>
    </row>
    <row r="5719" spans="1:19" hidden="1" x14ac:dyDescent="0.35">
      <c r="A5719" t="s">
        <v>18127</v>
      </c>
      <c r="B5719" t="s">
        <v>10831</v>
      </c>
      <c r="C5719" s="1">
        <v>45724</v>
      </c>
      <c r="D5719" t="s">
        <v>64</v>
      </c>
      <c r="E5719" t="s">
        <v>851</v>
      </c>
      <c r="F5719" s="3">
        <v>3</v>
      </c>
      <c r="G5719" s="3" t="str">
        <f t="shared" si="534"/>
        <v>Valid Quantity</v>
      </c>
      <c r="H5719" s="2" t="s">
        <v>12813</v>
      </c>
      <c r="I5719" s="3">
        <v>15</v>
      </c>
      <c r="J5719" t="s">
        <v>48</v>
      </c>
      <c r="K5719" t="s">
        <v>206</v>
      </c>
      <c r="L5719" t="s">
        <v>41</v>
      </c>
      <c r="M5719" t="s">
        <v>32</v>
      </c>
      <c r="N5719" s="3">
        <v>0</v>
      </c>
      <c r="O5719" s="3" t="str">
        <f t="shared" si="535"/>
        <v>Consistent</v>
      </c>
      <c r="P5719" t="str">
        <f t="shared" si="536"/>
        <v>Not Rated</v>
      </c>
      <c r="Q5719" s="4">
        <f t="shared" si="537"/>
        <v>271.92</v>
      </c>
      <c r="R5719" s="4">
        <f t="shared" si="538"/>
        <v>40.788000000000004</v>
      </c>
      <c r="S5719" s="4">
        <f t="shared" si="539"/>
        <v>231.13200000000001</v>
      </c>
    </row>
    <row r="5720" spans="1:19" hidden="1" x14ac:dyDescent="0.35">
      <c r="A5720" t="s">
        <v>19671</v>
      </c>
      <c r="B5720" t="s">
        <v>8876</v>
      </c>
      <c r="C5720" s="1">
        <v>45724</v>
      </c>
      <c r="D5720" t="s">
        <v>36</v>
      </c>
      <c r="E5720" t="s">
        <v>183</v>
      </c>
      <c r="F5720" s="3">
        <v>2</v>
      </c>
      <c r="G5720" s="3" t="str">
        <f t="shared" si="534"/>
        <v>Valid Quantity</v>
      </c>
      <c r="H5720" s="2" t="s">
        <v>18710</v>
      </c>
      <c r="I5720" s="3">
        <v>20</v>
      </c>
      <c r="J5720" t="s">
        <v>39</v>
      </c>
      <c r="K5720" t="s">
        <v>467</v>
      </c>
      <c r="L5720" t="s">
        <v>120</v>
      </c>
      <c r="M5720" t="s">
        <v>23</v>
      </c>
      <c r="N5720" s="3">
        <v>4</v>
      </c>
      <c r="O5720" s="3" t="str">
        <f t="shared" si="535"/>
        <v>Consistent</v>
      </c>
      <c r="P5720" t="str">
        <f t="shared" si="536"/>
        <v>Good</v>
      </c>
      <c r="Q5720" s="4">
        <f t="shared" si="537"/>
        <v>333.6</v>
      </c>
      <c r="R5720" s="4">
        <f t="shared" si="538"/>
        <v>66.72</v>
      </c>
      <c r="S5720" s="4">
        <f t="shared" si="539"/>
        <v>266.88</v>
      </c>
    </row>
    <row r="5721" spans="1:19" hidden="1" x14ac:dyDescent="0.35">
      <c r="A5721" t="s">
        <v>21587</v>
      </c>
      <c r="B5721" t="s">
        <v>3141</v>
      </c>
      <c r="C5721" s="1">
        <v>45724</v>
      </c>
      <c r="D5721" t="s">
        <v>45</v>
      </c>
      <c r="E5721" t="s">
        <v>376</v>
      </c>
      <c r="F5721" s="3">
        <v>3</v>
      </c>
      <c r="G5721" s="3" t="str">
        <f t="shared" si="534"/>
        <v>Valid Quantity</v>
      </c>
      <c r="H5721" s="2" t="s">
        <v>15298</v>
      </c>
      <c r="I5721" s="3">
        <v>10</v>
      </c>
      <c r="J5721" t="s">
        <v>39</v>
      </c>
      <c r="K5721" t="s">
        <v>49</v>
      </c>
      <c r="L5721" t="s">
        <v>22</v>
      </c>
      <c r="M5721" t="s">
        <v>75</v>
      </c>
      <c r="O5721" s="3" t="str">
        <f t="shared" si="535"/>
        <v>Consistent</v>
      </c>
      <c r="P5721" t="str">
        <f t="shared" si="536"/>
        <v>Not Rated</v>
      </c>
      <c r="Q5721" s="4">
        <f t="shared" si="537"/>
        <v>86.67</v>
      </c>
      <c r="R5721" s="4">
        <f t="shared" si="538"/>
        <v>8.6669999999999998</v>
      </c>
      <c r="S5721" s="4">
        <f t="shared" si="539"/>
        <v>78.003</v>
      </c>
    </row>
    <row r="5722" spans="1:19" hidden="1" x14ac:dyDescent="0.35">
      <c r="A5722" t="s">
        <v>22659</v>
      </c>
      <c r="B5722" t="s">
        <v>6680</v>
      </c>
      <c r="C5722" s="1">
        <v>45724</v>
      </c>
      <c r="D5722" t="s">
        <v>36</v>
      </c>
      <c r="E5722" t="s">
        <v>250</v>
      </c>
      <c r="F5722" s="3">
        <v>5</v>
      </c>
      <c r="G5722" s="3" t="str">
        <f t="shared" si="534"/>
        <v>Valid Quantity</v>
      </c>
      <c r="H5722" s="2" t="s">
        <v>22660</v>
      </c>
      <c r="I5722" s="3">
        <v>0</v>
      </c>
      <c r="J5722" t="s">
        <v>54</v>
      </c>
      <c r="K5722" t="s">
        <v>40</v>
      </c>
      <c r="L5722" t="s">
        <v>41</v>
      </c>
      <c r="M5722" t="s">
        <v>185</v>
      </c>
      <c r="O5722" s="3" t="str">
        <f t="shared" si="535"/>
        <v>Consistent</v>
      </c>
      <c r="P5722" t="str">
        <f t="shared" si="536"/>
        <v>Not Rated</v>
      </c>
      <c r="Q5722" s="4">
        <f t="shared" si="537"/>
        <v>199.85</v>
      </c>
      <c r="R5722" s="4">
        <f t="shared" si="538"/>
        <v>0</v>
      </c>
      <c r="S5722" s="4">
        <f t="shared" si="539"/>
        <v>199.85</v>
      </c>
    </row>
    <row r="5723" spans="1:19" hidden="1" x14ac:dyDescent="0.35">
      <c r="A5723" t="s">
        <v>2674</v>
      </c>
      <c r="B5723" t="s">
        <v>2675</v>
      </c>
      <c r="C5723" s="1">
        <v>45725</v>
      </c>
      <c r="D5723" t="s">
        <v>17</v>
      </c>
      <c r="E5723" t="s">
        <v>89</v>
      </c>
      <c r="F5723" s="3">
        <v>2</v>
      </c>
      <c r="G5723" s="3" t="str">
        <f t="shared" si="534"/>
        <v>Valid Quantity</v>
      </c>
      <c r="H5723" s="2" t="s">
        <v>2676</v>
      </c>
      <c r="I5723" s="3">
        <v>10</v>
      </c>
      <c r="J5723" t="s">
        <v>67</v>
      </c>
      <c r="K5723" t="s">
        <v>162</v>
      </c>
      <c r="L5723" t="s">
        <v>163</v>
      </c>
      <c r="M5723" t="s">
        <v>23</v>
      </c>
      <c r="N5723" s="3">
        <v>5</v>
      </c>
      <c r="O5723" s="3" t="str">
        <f t="shared" si="535"/>
        <v>Consistent</v>
      </c>
      <c r="P5723" t="str">
        <f t="shared" si="536"/>
        <v>Excellent</v>
      </c>
      <c r="Q5723" s="4">
        <f t="shared" si="537"/>
        <v>20.66</v>
      </c>
      <c r="R5723" s="4">
        <f t="shared" si="538"/>
        <v>2.0659999999999998</v>
      </c>
      <c r="S5723" s="4">
        <f t="shared" si="539"/>
        <v>18.594000000000001</v>
      </c>
    </row>
    <row r="5724" spans="1:19" hidden="1" x14ac:dyDescent="0.35">
      <c r="A5724" t="s">
        <v>4392</v>
      </c>
      <c r="B5724" t="s">
        <v>4393</v>
      </c>
      <c r="C5724" s="1">
        <v>45725</v>
      </c>
      <c r="D5724" t="s">
        <v>64</v>
      </c>
      <c r="E5724" t="s">
        <v>851</v>
      </c>
      <c r="F5724" s="3">
        <v>2</v>
      </c>
      <c r="G5724" s="3" t="str">
        <f t="shared" si="534"/>
        <v>Valid Quantity</v>
      </c>
      <c r="H5724" s="2" t="s">
        <v>4394</v>
      </c>
      <c r="I5724" s="3">
        <v>20</v>
      </c>
      <c r="J5724" t="s">
        <v>39</v>
      </c>
      <c r="K5724" t="s">
        <v>206</v>
      </c>
      <c r="L5724" t="s">
        <v>41</v>
      </c>
      <c r="M5724" t="s">
        <v>23</v>
      </c>
      <c r="N5724" s="3">
        <v>5</v>
      </c>
      <c r="O5724" s="3" t="str">
        <f t="shared" si="535"/>
        <v>Consistent</v>
      </c>
      <c r="P5724" t="str">
        <f t="shared" si="536"/>
        <v>Excellent</v>
      </c>
      <c r="Q5724" s="4">
        <f t="shared" si="537"/>
        <v>138.1</v>
      </c>
      <c r="R5724" s="4">
        <f t="shared" si="538"/>
        <v>27.62</v>
      </c>
      <c r="S5724" s="4">
        <f t="shared" si="539"/>
        <v>110.47999999999999</v>
      </c>
    </row>
    <row r="5725" spans="1:19" hidden="1" x14ac:dyDescent="0.35">
      <c r="A5725" t="s">
        <v>4473</v>
      </c>
      <c r="B5725" t="s">
        <v>4474</v>
      </c>
      <c r="C5725" s="1">
        <v>45725</v>
      </c>
      <c r="D5725" t="s">
        <v>45</v>
      </c>
      <c r="E5725" t="s">
        <v>376</v>
      </c>
      <c r="F5725" s="3">
        <v>1</v>
      </c>
      <c r="G5725" s="3" t="str">
        <f t="shared" si="534"/>
        <v>Valid Quantity</v>
      </c>
      <c r="H5725" s="2" t="s">
        <v>3533</v>
      </c>
      <c r="I5725" s="3">
        <v>0</v>
      </c>
      <c r="J5725" t="s">
        <v>84</v>
      </c>
      <c r="K5725" t="s">
        <v>194</v>
      </c>
      <c r="L5725" t="s">
        <v>163</v>
      </c>
      <c r="M5725" t="s">
        <v>75</v>
      </c>
      <c r="O5725" s="3" t="str">
        <f t="shared" si="535"/>
        <v>Consistent</v>
      </c>
      <c r="P5725" t="str">
        <f t="shared" si="536"/>
        <v>Not Rated</v>
      </c>
      <c r="Q5725" s="4">
        <f t="shared" si="537"/>
        <v>51.03</v>
      </c>
      <c r="R5725" s="4">
        <f t="shared" si="538"/>
        <v>0</v>
      </c>
      <c r="S5725" s="4">
        <f t="shared" si="539"/>
        <v>51.03</v>
      </c>
    </row>
    <row r="5726" spans="1:19" hidden="1" x14ac:dyDescent="0.35">
      <c r="A5726" t="s">
        <v>6048</v>
      </c>
      <c r="B5726" t="s">
        <v>1522</v>
      </c>
      <c r="C5726" s="1">
        <v>45725</v>
      </c>
      <c r="D5726" t="s">
        <v>36</v>
      </c>
      <c r="E5726" t="s">
        <v>52</v>
      </c>
      <c r="F5726" s="3">
        <v>1</v>
      </c>
      <c r="G5726" s="3" t="str">
        <f t="shared" si="534"/>
        <v>Valid Quantity</v>
      </c>
      <c r="H5726" s="2" t="s">
        <v>6049</v>
      </c>
      <c r="I5726" s="3">
        <v>10</v>
      </c>
      <c r="J5726" t="s">
        <v>84</v>
      </c>
      <c r="K5726" t="s">
        <v>119</v>
      </c>
      <c r="L5726" t="s">
        <v>120</v>
      </c>
      <c r="M5726" t="s">
        <v>23</v>
      </c>
      <c r="N5726" s="3">
        <v>3</v>
      </c>
      <c r="O5726" s="3" t="str">
        <f t="shared" si="535"/>
        <v>Consistent</v>
      </c>
      <c r="P5726" t="str">
        <f t="shared" si="536"/>
        <v>Average</v>
      </c>
      <c r="Q5726" s="4">
        <f t="shared" si="537"/>
        <v>141.26</v>
      </c>
      <c r="R5726" s="4">
        <f t="shared" si="538"/>
        <v>14.125999999999999</v>
      </c>
      <c r="S5726" s="4">
        <f t="shared" si="539"/>
        <v>127.13399999999999</v>
      </c>
    </row>
    <row r="5727" spans="1:19" hidden="1" x14ac:dyDescent="0.35">
      <c r="A5727" t="s">
        <v>7224</v>
      </c>
      <c r="B5727" t="s">
        <v>7225</v>
      </c>
      <c r="C5727" s="1">
        <v>45725</v>
      </c>
      <c r="D5727" t="s">
        <v>101</v>
      </c>
      <c r="E5727" t="s">
        <v>136</v>
      </c>
      <c r="F5727" s="3">
        <v>1</v>
      </c>
      <c r="G5727" s="3" t="str">
        <f t="shared" si="534"/>
        <v>Valid Quantity</v>
      </c>
      <c r="H5727" s="2" t="s">
        <v>7226</v>
      </c>
      <c r="I5727" s="3">
        <v>5</v>
      </c>
      <c r="J5727" t="s">
        <v>48</v>
      </c>
      <c r="K5727" t="s">
        <v>162</v>
      </c>
      <c r="L5727" t="s">
        <v>163</v>
      </c>
      <c r="M5727" t="s">
        <v>23</v>
      </c>
      <c r="N5727" s="3">
        <v>3</v>
      </c>
      <c r="O5727" s="3" t="str">
        <f t="shared" si="535"/>
        <v>Consistent</v>
      </c>
      <c r="P5727" t="str">
        <f t="shared" si="536"/>
        <v>Average</v>
      </c>
      <c r="Q5727" s="4">
        <f t="shared" si="537"/>
        <v>89.4</v>
      </c>
      <c r="R5727" s="4">
        <f t="shared" si="538"/>
        <v>4.47</v>
      </c>
      <c r="S5727" s="4">
        <f t="shared" si="539"/>
        <v>84.93</v>
      </c>
    </row>
    <row r="5728" spans="1:19" hidden="1" x14ac:dyDescent="0.35">
      <c r="A5728" t="s">
        <v>9121</v>
      </c>
      <c r="B5728" t="s">
        <v>9122</v>
      </c>
      <c r="C5728" s="1">
        <v>45725</v>
      </c>
      <c r="D5728" t="s">
        <v>101</v>
      </c>
      <c r="E5728" t="s">
        <v>345</v>
      </c>
      <c r="F5728" s="3">
        <v>3</v>
      </c>
      <c r="G5728" s="3" t="str">
        <f t="shared" si="534"/>
        <v>Valid Quantity</v>
      </c>
      <c r="H5728" s="2" t="s">
        <v>8577</v>
      </c>
      <c r="I5728" s="3">
        <v>5</v>
      </c>
      <c r="J5728" t="s">
        <v>48</v>
      </c>
      <c r="K5728" t="s">
        <v>60</v>
      </c>
      <c r="L5728" t="s">
        <v>61</v>
      </c>
      <c r="M5728" t="s">
        <v>23</v>
      </c>
      <c r="N5728" s="3">
        <v>3</v>
      </c>
      <c r="O5728" s="3" t="str">
        <f t="shared" si="535"/>
        <v>Consistent</v>
      </c>
      <c r="P5728" t="str">
        <f t="shared" si="536"/>
        <v>Average</v>
      </c>
      <c r="Q5728" s="4">
        <f t="shared" si="537"/>
        <v>63.12</v>
      </c>
      <c r="R5728" s="4">
        <f t="shared" si="538"/>
        <v>3.1559999999999997</v>
      </c>
      <c r="S5728" s="4">
        <f t="shared" si="539"/>
        <v>59.963999999999999</v>
      </c>
    </row>
    <row r="5729" spans="1:19" hidden="1" x14ac:dyDescent="0.35">
      <c r="A5729" t="s">
        <v>10106</v>
      </c>
      <c r="B5729" t="s">
        <v>7147</v>
      </c>
      <c r="C5729" s="1">
        <v>45725</v>
      </c>
      <c r="D5729" t="s">
        <v>17</v>
      </c>
      <c r="E5729" t="s">
        <v>18</v>
      </c>
      <c r="F5729" s="3">
        <v>1</v>
      </c>
      <c r="G5729" s="3" t="str">
        <f t="shared" si="534"/>
        <v>Valid Quantity</v>
      </c>
      <c r="H5729" s="2" t="s">
        <v>10107</v>
      </c>
      <c r="I5729" s="3">
        <v>20</v>
      </c>
      <c r="J5729" t="s">
        <v>20</v>
      </c>
      <c r="K5729" t="s">
        <v>113</v>
      </c>
      <c r="L5729" t="s">
        <v>61</v>
      </c>
      <c r="M5729" t="s">
        <v>23</v>
      </c>
      <c r="N5729" s="3">
        <v>1</v>
      </c>
      <c r="O5729" s="3" t="str">
        <f t="shared" si="535"/>
        <v>Consistent</v>
      </c>
      <c r="P5729" t="str">
        <f t="shared" si="536"/>
        <v>Very Bad</v>
      </c>
      <c r="Q5729" s="4">
        <f t="shared" si="537"/>
        <v>39.39</v>
      </c>
      <c r="R5729" s="4">
        <f t="shared" si="538"/>
        <v>7.8779999999999992</v>
      </c>
      <c r="S5729" s="4">
        <f t="shared" si="539"/>
        <v>31.512</v>
      </c>
    </row>
    <row r="5730" spans="1:19" hidden="1" x14ac:dyDescent="0.35">
      <c r="A5730" t="s">
        <v>11947</v>
      </c>
      <c r="B5730" t="s">
        <v>6036</v>
      </c>
      <c r="C5730" s="1">
        <v>45725</v>
      </c>
      <c r="D5730" t="s">
        <v>81</v>
      </c>
      <c r="E5730" t="s">
        <v>82</v>
      </c>
      <c r="F5730" s="3">
        <v>1</v>
      </c>
      <c r="G5730" s="3" t="str">
        <f t="shared" si="534"/>
        <v>Valid Quantity</v>
      </c>
      <c r="H5730" s="2" t="s">
        <v>11948</v>
      </c>
      <c r="I5730" s="3">
        <v>0</v>
      </c>
      <c r="J5730" t="s">
        <v>39</v>
      </c>
      <c r="K5730" t="s">
        <v>153</v>
      </c>
      <c r="L5730" t="s">
        <v>120</v>
      </c>
      <c r="M5730" t="s">
        <v>23</v>
      </c>
      <c r="N5730" s="3">
        <v>4</v>
      </c>
      <c r="O5730" s="3" t="str">
        <f t="shared" si="535"/>
        <v>Consistent</v>
      </c>
      <c r="P5730" t="str">
        <f t="shared" si="536"/>
        <v>Good</v>
      </c>
      <c r="Q5730" s="4">
        <f t="shared" si="537"/>
        <v>116.73</v>
      </c>
      <c r="R5730" s="4">
        <f t="shared" si="538"/>
        <v>0</v>
      </c>
      <c r="S5730" s="4">
        <f t="shared" si="539"/>
        <v>116.73</v>
      </c>
    </row>
    <row r="5731" spans="1:19" hidden="1" x14ac:dyDescent="0.35">
      <c r="A5731" t="s">
        <v>12544</v>
      </c>
      <c r="B5731" t="s">
        <v>7337</v>
      </c>
      <c r="C5731" s="1">
        <v>45725</v>
      </c>
      <c r="D5731" t="s">
        <v>36</v>
      </c>
      <c r="E5731" t="s">
        <v>58</v>
      </c>
      <c r="F5731" s="3">
        <v>1</v>
      </c>
      <c r="G5731" s="3" t="str">
        <f t="shared" si="534"/>
        <v>Valid Quantity</v>
      </c>
      <c r="H5731" s="2" t="s">
        <v>8906</v>
      </c>
      <c r="I5731" s="3">
        <v>5</v>
      </c>
      <c r="J5731" t="s">
        <v>20</v>
      </c>
      <c r="K5731" t="s">
        <v>74</v>
      </c>
      <c r="L5731" t="s">
        <v>61</v>
      </c>
      <c r="M5731" t="s">
        <v>75</v>
      </c>
      <c r="O5731" s="3" t="str">
        <f t="shared" si="535"/>
        <v>Consistent</v>
      </c>
      <c r="P5731" t="str">
        <f t="shared" si="536"/>
        <v>Not Rated</v>
      </c>
      <c r="Q5731" s="4">
        <f t="shared" si="537"/>
        <v>128.30000000000001</v>
      </c>
      <c r="R5731" s="4">
        <f t="shared" si="538"/>
        <v>6.415</v>
      </c>
      <c r="S5731" s="4">
        <f t="shared" si="539"/>
        <v>121.88500000000001</v>
      </c>
    </row>
    <row r="5732" spans="1:19" hidden="1" x14ac:dyDescent="0.35">
      <c r="A5732" t="s">
        <v>12728</v>
      </c>
      <c r="B5732" t="s">
        <v>5431</v>
      </c>
      <c r="C5732" s="1">
        <v>45725</v>
      </c>
      <c r="D5732" t="s">
        <v>159</v>
      </c>
      <c r="E5732" t="s">
        <v>239</v>
      </c>
      <c r="F5732" s="3">
        <v>2</v>
      </c>
      <c r="G5732" s="3" t="str">
        <f t="shared" si="534"/>
        <v>Valid Quantity</v>
      </c>
      <c r="H5732" s="2" t="s">
        <v>12729</v>
      </c>
      <c r="I5732" s="3">
        <v>5</v>
      </c>
      <c r="J5732" t="s">
        <v>54</v>
      </c>
      <c r="K5732" t="s">
        <v>30</v>
      </c>
      <c r="L5732" t="s">
        <v>31</v>
      </c>
      <c r="M5732" t="s">
        <v>185</v>
      </c>
      <c r="O5732" s="3" t="str">
        <f t="shared" si="535"/>
        <v>Consistent</v>
      </c>
      <c r="P5732" t="str">
        <f t="shared" si="536"/>
        <v>Not Rated</v>
      </c>
      <c r="Q5732" s="4">
        <f t="shared" si="537"/>
        <v>40.340000000000003</v>
      </c>
      <c r="R5732" s="4">
        <f t="shared" si="538"/>
        <v>2.0170000000000003</v>
      </c>
      <c r="S5732" s="4">
        <f t="shared" si="539"/>
        <v>38.323</v>
      </c>
    </row>
    <row r="5733" spans="1:19" hidden="1" x14ac:dyDescent="0.35">
      <c r="A5733" t="s">
        <v>14293</v>
      </c>
      <c r="B5733" t="s">
        <v>5186</v>
      </c>
      <c r="C5733" s="1">
        <v>45725</v>
      </c>
      <c r="D5733" t="s">
        <v>116</v>
      </c>
      <c r="E5733" t="s">
        <v>173</v>
      </c>
      <c r="F5733" s="3">
        <v>1</v>
      </c>
      <c r="G5733" s="3" t="str">
        <f t="shared" si="534"/>
        <v>Valid Quantity</v>
      </c>
      <c r="H5733" s="2" t="s">
        <v>14294</v>
      </c>
      <c r="I5733" s="3">
        <v>20</v>
      </c>
      <c r="J5733" t="s">
        <v>20</v>
      </c>
      <c r="K5733" t="s">
        <v>60</v>
      </c>
      <c r="L5733" t="s">
        <v>61</v>
      </c>
      <c r="M5733" t="s">
        <v>23</v>
      </c>
      <c r="N5733" s="3">
        <v>4</v>
      </c>
      <c r="O5733" s="3" t="str">
        <f t="shared" si="535"/>
        <v>Consistent</v>
      </c>
      <c r="P5733" t="str">
        <f t="shared" si="536"/>
        <v>Good</v>
      </c>
      <c r="Q5733" s="4">
        <f t="shared" si="537"/>
        <v>228.44</v>
      </c>
      <c r="R5733" s="4">
        <f t="shared" si="538"/>
        <v>45.688000000000002</v>
      </c>
      <c r="S5733" s="4">
        <f t="shared" si="539"/>
        <v>182.75200000000001</v>
      </c>
    </row>
    <row r="5734" spans="1:19" hidden="1" x14ac:dyDescent="0.35">
      <c r="A5734" t="s">
        <v>17089</v>
      </c>
      <c r="B5734" t="s">
        <v>1493</v>
      </c>
      <c r="C5734" s="1">
        <v>45725</v>
      </c>
      <c r="D5734" t="s">
        <v>159</v>
      </c>
      <c r="E5734" t="s">
        <v>358</v>
      </c>
      <c r="F5734" s="3">
        <v>1</v>
      </c>
      <c r="G5734" s="3" t="str">
        <f t="shared" si="534"/>
        <v>Valid Quantity</v>
      </c>
      <c r="H5734" s="2" t="s">
        <v>1878</v>
      </c>
      <c r="I5734" s="3">
        <v>5</v>
      </c>
      <c r="J5734" t="s">
        <v>39</v>
      </c>
      <c r="K5734" t="s">
        <v>206</v>
      </c>
      <c r="L5734" t="s">
        <v>41</v>
      </c>
      <c r="M5734" t="s">
        <v>23</v>
      </c>
      <c r="O5734" s="3" t="str">
        <f t="shared" si="535"/>
        <v>Consistent</v>
      </c>
      <c r="P5734" t="str">
        <f t="shared" si="536"/>
        <v>Not Rated</v>
      </c>
      <c r="Q5734" s="4">
        <f t="shared" si="537"/>
        <v>29.1</v>
      </c>
      <c r="R5734" s="4">
        <f t="shared" si="538"/>
        <v>1.4550000000000001</v>
      </c>
      <c r="S5734" s="4">
        <f t="shared" si="539"/>
        <v>27.645000000000003</v>
      </c>
    </row>
    <row r="5735" spans="1:19" hidden="1" x14ac:dyDescent="0.35">
      <c r="A5735" t="s">
        <v>21390</v>
      </c>
      <c r="B5735" t="s">
        <v>10391</v>
      </c>
      <c r="C5735" s="1">
        <v>45725</v>
      </c>
      <c r="D5735" t="s">
        <v>101</v>
      </c>
      <c r="E5735" t="s">
        <v>345</v>
      </c>
      <c r="F5735" s="3">
        <v>1</v>
      </c>
      <c r="G5735" s="3" t="str">
        <f t="shared" si="534"/>
        <v>Valid Quantity</v>
      </c>
      <c r="H5735" s="2" t="s">
        <v>17685</v>
      </c>
      <c r="I5735" s="3">
        <v>15</v>
      </c>
      <c r="J5735" t="s">
        <v>54</v>
      </c>
      <c r="K5735" t="s">
        <v>194</v>
      </c>
      <c r="L5735" t="s">
        <v>163</v>
      </c>
      <c r="M5735" t="s">
        <v>23</v>
      </c>
      <c r="N5735" s="3">
        <v>5</v>
      </c>
      <c r="O5735" s="3" t="str">
        <f t="shared" si="535"/>
        <v>Consistent</v>
      </c>
      <c r="P5735" t="str">
        <f t="shared" si="536"/>
        <v>Excellent</v>
      </c>
      <c r="Q5735" s="4">
        <f t="shared" si="537"/>
        <v>50.62</v>
      </c>
      <c r="R5735" s="4">
        <f t="shared" si="538"/>
        <v>7.593</v>
      </c>
      <c r="S5735" s="4">
        <f t="shared" si="539"/>
        <v>43.027000000000001</v>
      </c>
    </row>
    <row r="5736" spans="1:19" hidden="1" x14ac:dyDescent="0.35">
      <c r="A5736" t="s">
        <v>22867</v>
      </c>
      <c r="B5736" t="s">
        <v>21499</v>
      </c>
      <c r="C5736" s="1">
        <v>45725</v>
      </c>
      <c r="D5736" t="s">
        <v>36</v>
      </c>
      <c r="E5736" t="s">
        <v>547</v>
      </c>
      <c r="F5736" s="3">
        <v>2</v>
      </c>
      <c r="G5736" s="3" t="str">
        <f t="shared" si="534"/>
        <v>Valid Quantity</v>
      </c>
      <c r="H5736" s="2" t="s">
        <v>8168</v>
      </c>
      <c r="I5736" s="3">
        <v>0</v>
      </c>
      <c r="J5736" t="s">
        <v>84</v>
      </c>
      <c r="K5736" t="s">
        <v>189</v>
      </c>
      <c r="L5736" t="s">
        <v>120</v>
      </c>
      <c r="M5736" t="s">
        <v>75</v>
      </c>
      <c r="O5736" s="3" t="str">
        <f t="shared" si="535"/>
        <v>Consistent</v>
      </c>
      <c r="P5736" t="str">
        <f t="shared" si="536"/>
        <v>Not Rated</v>
      </c>
      <c r="Q5736" s="4">
        <f t="shared" si="537"/>
        <v>136.66</v>
      </c>
      <c r="R5736" s="4">
        <f t="shared" si="538"/>
        <v>0</v>
      </c>
      <c r="S5736" s="4">
        <f t="shared" si="539"/>
        <v>136.66</v>
      </c>
    </row>
    <row r="5737" spans="1:19" hidden="1" x14ac:dyDescent="0.35">
      <c r="A5737" t="s">
        <v>2773</v>
      </c>
      <c r="B5737" t="s">
        <v>534</v>
      </c>
      <c r="C5737" s="1">
        <v>45726</v>
      </c>
      <c r="D5737" t="s">
        <v>159</v>
      </c>
      <c r="E5737" t="s">
        <v>197</v>
      </c>
      <c r="F5737" s="3">
        <v>4</v>
      </c>
      <c r="G5737" s="3" t="str">
        <f t="shared" si="534"/>
        <v>Valid Quantity</v>
      </c>
      <c r="H5737" s="2" t="s">
        <v>2774</v>
      </c>
      <c r="I5737" s="3">
        <v>0</v>
      </c>
      <c r="J5737" t="s">
        <v>84</v>
      </c>
      <c r="K5737" t="s">
        <v>153</v>
      </c>
      <c r="L5737" t="s">
        <v>120</v>
      </c>
      <c r="M5737" t="s">
        <v>23</v>
      </c>
      <c r="O5737" s="3" t="str">
        <f t="shared" si="535"/>
        <v>Consistent</v>
      </c>
      <c r="P5737" t="str">
        <f t="shared" si="536"/>
        <v>Not Rated</v>
      </c>
      <c r="Q5737" s="4">
        <f t="shared" si="537"/>
        <v>104.4</v>
      </c>
      <c r="R5737" s="4">
        <f t="shared" si="538"/>
        <v>0</v>
      </c>
      <c r="S5737" s="4">
        <f t="shared" si="539"/>
        <v>104.4</v>
      </c>
    </row>
    <row r="5738" spans="1:19" hidden="1" x14ac:dyDescent="0.35">
      <c r="A5738" t="s">
        <v>4336</v>
      </c>
      <c r="B5738" t="s">
        <v>4337</v>
      </c>
      <c r="C5738" s="1">
        <v>45726</v>
      </c>
      <c r="D5738" t="s">
        <v>101</v>
      </c>
      <c r="E5738" t="s">
        <v>107</v>
      </c>
      <c r="F5738" s="3">
        <v>5</v>
      </c>
      <c r="G5738" s="3" t="str">
        <f t="shared" si="534"/>
        <v>Valid Quantity</v>
      </c>
      <c r="H5738" s="2" t="s">
        <v>4338</v>
      </c>
      <c r="I5738" s="3">
        <v>0</v>
      </c>
      <c r="J5738" t="s">
        <v>84</v>
      </c>
      <c r="K5738" t="s">
        <v>189</v>
      </c>
      <c r="L5738" t="s">
        <v>120</v>
      </c>
      <c r="M5738" t="s">
        <v>75</v>
      </c>
      <c r="O5738" s="3" t="str">
        <f t="shared" si="535"/>
        <v>Consistent</v>
      </c>
      <c r="P5738" t="str">
        <f t="shared" si="536"/>
        <v>Not Rated</v>
      </c>
      <c r="Q5738" s="4">
        <f t="shared" si="537"/>
        <v>333.7</v>
      </c>
      <c r="R5738" s="4">
        <f t="shared" si="538"/>
        <v>0</v>
      </c>
      <c r="S5738" s="4">
        <f t="shared" si="539"/>
        <v>333.7</v>
      </c>
    </row>
    <row r="5739" spans="1:19" hidden="1" x14ac:dyDescent="0.35">
      <c r="A5739" t="s">
        <v>5714</v>
      </c>
      <c r="B5739" t="s">
        <v>5715</v>
      </c>
      <c r="C5739" s="1">
        <v>45726</v>
      </c>
      <c r="D5739" t="s">
        <v>159</v>
      </c>
      <c r="E5739" t="s">
        <v>239</v>
      </c>
      <c r="F5739" s="3">
        <v>1</v>
      </c>
      <c r="G5739" s="3" t="str">
        <f t="shared" si="534"/>
        <v>Valid Quantity</v>
      </c>
      <c r="H5739" s="2" t="s">
        <v>3952</v>
      </c>
      <c r="I5739" s="3">
        <v>5</v>
      </c>
      <c r="J5739" t="s">
        <v>84</v>
      </c>
      <c r="K5739" t="s">
        <v>131</v>
      </c>
      <c r="L5739" t="s">
        <v>86</v>
      </c>
      <c r="M5739" t="s">
        <v>23</v>
      </c>
      <c r="N5739" s="3">
        <v>4</v>
      </c>
      <c r="O5739" s="3" t="str">
        <f t="shared" si="535"/>
        <v>Consistent</v>
      </c>
      <c r="P5739" t="str">
        <f t="shared" si="536"/>
        <v>Good</v>
      </c>
      <c r="Q5739" s="4">
        <f t="shared" si="537"/>
        <v>27.21</v>
      </c>
      <c r="R5739" s="4">
        <f t="shared" si="538"/>
        <v>1.3605</v>
      </c>
      <c r="S5739" s="4">
        <f t="shared" si="539"/>
        <v>25.849499999999999</v>
      </c>
    </row>
    <row r="5740" spans="1:19" hidden="1" x14ac:dyDescent="0.35">
      <c r="A5740" t="s">
        <v>7484</v>
      </c>
      <c r="B5740" t="s">
        <v>7485</v>
      </c>
      <c r="C5740" s="1">
        <v>45726</v>
      </c>
      <c r="D5740" t="s">
        <v>64</v>
      </c>
      <c r="E5740" t="s">
        <v>129</v>
      </c>
      <c r="F5740" s="3">
        <v>1</v>
      </c>
      <c r="G5740" s="3" t="str">
        <f t="shared" si="534"/>
        <v>Valid Quantity</v>
      </c>
      <c r="H5740" s="2" t="s">
        <v>7486</v>
      </c>
      <c r="I5740" s="3">
        <v>20</v>
      </c>
      <c r="J5740" t="s">
        <v>54</v>
      </c>
      <c r="K5740" t="s">
        <v>206</v>
      </c>
      <c r="L5740" t="s">
        <v>41</v>
      </c>
      <c r="M5740" t="s">
        <v>68</v>
      </c>
      <c r="O5740" s="3" t="str">
        <f t="shared" si="535"/>
        <v>Consistent</v>
      </c>
      <c r="P5740" t="str">
        <f t="shared" si="536"/>
        <v>Not Rated</v>
      </c>
      <c r="Q5740" s="4">
        <f t="shared" si="537"/>
        <v>57.86</v>
      </c>
      <c r="R5740" s="4">
        <f t="shared" si="538"/>
        <v>11.572000000000001</v>
      </c>
      <c r="S5740" s="4">
        <f t="shared" si="539"/>
        <v>46.287999999999997</v>
      </c>
    </row>
    <row r="5741" spans="1:19" hidden="1" x14ac:dyDescent="0.35">
      <c r="A5741" t="s">
        <v>7527</v>
      </c>
      <c r="B5741" t="s">
        <v>1809</v>
      </c>
      <c r="C5741" s="1">
        <v>45726</v>
      </c>
      <c r="D5741" t="s">
        <v>116</v>
      </c>
      <c r="E5741" t="s">
        <v>151</v>
      </c>
      <c r="F5741" s="3">
        <v>4</v>
      </c>
      <c r="G5741" s="3" t="str">
        <f t="shared" si="534"/>
        <v>Valid Quantity</v>
      </c>
      <c r="H5741" s="2" t="s">
        <v>7528</v>
      </c>
      <c r="I5741" s="3">
        <v>10</v>
      </c>
      <c r="J5741" t="s">
        <v>20</v>
      </c>
      <c r="K5741" t="s">
        <v>162</v>
      </c>
      <c r="L5741" t="s">
        <v>163</v>
      </c>
      <c r="M5741" t="s">
        <v>32</v>
      </c>
      <c r="O5741" s="3" t="str">
        <f t="shared" si="535"/>
        <v>Consistent</v>
      </c>
      <c r="P5741" t="str">
        <f t="shared" si="536"/>
        <v>Not Rated</v>
      </c>
      <c r="Q5741" s="4">
        <f t="shared" si="537"/>
        <v>995.96</v>
      </c>
      <c r="R5741" s="4">
        <f t="shared" si="538"/>
        <v>99.596000000000004</v>
      </c>
      <c r="S5741" s="4">
        <f t="shared" si="539"/>
        <v>896.36400000000003</v>
      </c>
    </row>
    <row r="5742" spans="1:19" hidden="1" x14ac:dyDescent="0.35">
      <c r="A5742" t="s">
        <v>9288</v>
      </c>
      <c r="B5742" t="s">
        <v>4743</v>
      </c>
      <c r="C5742" s="1">
        <v>45726</v>
      </c>
      <c r="D5742" t="s">
        <v>17</v>
      </c>
      <c r="E5742" t="s">
        <v>18</v>
      </c>
      <c r="F5742" s="3">
        <v>4</v>
      </c>
      <c r="G5742" s="3" t="str">
        <f t="shared" si="534"/>
        <v>Valid Quantity</v>
      </c>
      <c r="H5742" s="2" t="s">
        <v>4662</v>
      </c>
      <c r="I5742" s="3">
        <v>0</v>
      </c>
      <c r="J5742" t="s">
        <v>67</v>
      </c>
      <c r="K5742" t="s">
        <v>189</v>
      </c>
      <c r="L5742" t="s">
        <v>120</v>
      </c>
      <c r="M5742" t="s">
        <v>23</v>
      </c>
      <c r="N5742" s="3">
        <v>5</v>
      </c>
      <c r="O5742" s="3" t="str">
        <f t="shared" si="535"/>
        <v>Consistent</v>
      </c>
      <c r="P5742" t="str">
        <f t="shared" si="536"/>
        <v>Excellent</v>
      </c>
      <c r="Q5742" s="4">
        <f t="shared" si="537"/>
        <v>122.44</v>
      </c>
      <c r="R5742" s="4">
        <f t="shared" si="538"/>
        <v>0</v>
      </c>
      <c r="S5742" s="4">
        <f t="shared" si="539"/>
        <v>122.44</v>
      </c>
    </row>
    <row r="5743" spans="1:19" hidden="1" x14ac:dyDescent="0.35">
      <c r="A5743" t="s">
        <v>10809</v>
      </c>
      <c r="B5743" t="s">
        <v>3389</v>
      </c>
      <c r="C5743" s="1">
        <v>45726</v>
      </c>
      <c r="D5743" t="s">
        <v>36</v>
      </c>
      <c r="E5743" t="s">
        <v>250</v>
      </c>
      <c r="F5743" s="3">
        <v>4</v>
      </c>
      <c r="G5743" s="3" t="str">
        <f t="shared" si="534"/>
        <v>Valid Quantity</v>
      </c>
      <c r="H5743" s="2" t="s">
        <v>2753</v>
      </c>
      <c r="I5743" s="3">
        <v>10</v>
      </c>
      <c r="J5743" t="s">
        <v>39</v>
      </c>
      <c r="K5743" t="s">
        <v>212</v>
      </c>
      <c r="L5743" t="s">
        <v>163</v>
      </c>
      <c r="M5743" t="s">
        <v>32</v>
      </c>
      <c r="O5743" s="3" t="str">
        <f t="shared" si="535"/>
        <v>Consistent</v>
      </c>
      <c r="P5743" t="str">
        <f t="shared" si="536"/>
        <v>Not Rated</v>
      </c>
      <c r="Q5743" s="4">
        <f t="shared" si="537"/>
        <v>386.64</v>
      </c>
      <c r="R5743" s="4">
        <f t="shared" si="538"/>
        <v>38.663999999999994</v>
      </c>
      <c r="S5743" s="4">
        <f t="shared" si="539"/>
        <v>347.976</v>
      </c>
    </row>
    <row r="5744" spans="1:19" hidden="1" x14ac:dyDescent="0.35">
      <c r="A5744" t="s">
        <v>13987</v>
      </c>
      <c r="B5744" t="s">
        <v>13279</v>
      </c>
      <c r="C5744" s="1">
        <v>45726</v>
      </c>
      <c r="D5744" t="s">
        <v>159</v>
      </c>
      <c r="E5744" t="s">
        <v>197</v>
      </c>
      <c r="F5744" s="3">
        <v>2</v>
      </c>
      <c r="G5744" s="3" t="str">
        <f t="shared" si="534"/>
        <v>Valid Quantity</v>
      </c>
      <c r="H5744" s="2" t="s">
        <v>880</v>
      </c>
      <c r="I5744" s="3">
        <v>0</v>
      </c>
      <c r="J5744" t="s">
        <v>20</v>
      </c>
      <c r="K5744" t="s">
        <v>212</v>
      </c>
      <c r="L5744" t="s">
        <v>61</v>
      </c>
      <c r="M5744" t="s">
        <v>75</v>
      </c>
      <c r="O5744" s="3" t="str">
        <f t="shared" si="535"/>
        <v>Consistent</v>
      </c>
      <c r="P5744" t="str">
        <f t="shared" si="536"/>
        <v>Not Rated</v>
      </c>
      <c r="Q5744" s="4">
        <f t="shared" si="537"/>
        <v>56.18</v>
      </c>
      <c r="R5744" s="4">
        <f t="shared" si="538"/>
        <v>0</v>
      </c>
      <c r="S5744" s="4">
        <f t="shared" si="539"/>
        <v>56.18</v>
      </c>
    </row>
    <row r="5745" spans="1:19" hidden="1" x14ac:dyDescent="0.35">
      <c r="A5745" t="s">
        <v>14636</v>
      </c>
      <c r="B5745" t="s">
        <v>14637</v>
      </c>
      <c r="C5745" s="1">
        <v>45726</v>
      </c>
      <c r="D5745" t="s">
        <v>159</v>
      </c>
      <c r="E5745" t="s">
        <v>239</v>
      </c>
      <c r="F5745" s="3">
        <v>1</v>
      </c>
      <c r="G5745" s="3" t="str">
        <f t="shared" si="534"/>
        <v>Valid Quantity</v>
      </c>
      <c r="H5745" s="2" t="s">
        <v>4272</v>
      </c>
      <c r="I5745" s="3">
        <v>5</v>
      </c>
      <c r="J5745" t="s">
        <v>39</v>
      </c>
      <c r="K5745" t="s">
        <v>467</v>
      </c>
      <c r="L5745" t="s">
        <v>120</v>
      </c>
      <c r="M5745" t="s">
        <v>23</v>
      </c>
      <c r="N5745" s="3">
        <v>4</v>
      </c>
      <c r="O5745" s="3" t="str">
        <f t="shared" si="535"/>
        <v>Consistent</v>
      </c>
      <c r="P5745" t="str">
        <f t="shared" si="536"/>
        <v>Good</v>
      </c>
      <c r="Q5745" s="4">
        <f t="shared" si="537"/>
        <v>14.91</v>
      </c>
      <c r="R5745" s="4">
        <f t="shared" si="538"/>
        <v>0.74549999999999994</v>
      </c>
      <c r="S5745" s="4">
        <f t="shared" si="539"/>
        <v>14.1645</v>
      </c>
    </row>
    <row r="5746" spans="1:19" hidden="1" x14ac:dyDescent="0.35">
      <c r="A5746" t="s">
        <v>15062</v>
      </c>
      <c r="B5746" t="s">
        <v>12583</v>
      </c>
      <c r="C5746" s="1">
        <v>45726</v>
      </c>
      <c r="D5746" t="s">
        <v>45</v>
      </c>
      <c r="E5746" t="s">
        <v>269</v>
      </c>
      <c r="F5746" s="3">
        <v>1</v>
      </c>
      <c r="G5746" s="3" t="str">
        <f t="shared" si="534"/>
        <v>Valid Quantity</v>
      </c>
      <c r="H5746" s="2" t="s">
        <v>15063</v>
      </c>
      <c r="I5746" s="3">
        <v>0</v>
      </c>
      <c r="J5746" t="s">
        <v>67</v>
      </c>
      <c r="K5746" t="s">
        <v>212</v>
      </c>
      <c r="L5746" t="s">
        <v>61</v>
      </c>
      <c r="M5746" t="s">
        <v>32</v>
      </c>
      <c r="O5746" s="3" t="str">
        <f t="shared" si="535"/>
        <v>Consistent</v>
      </c>
      <c r="P5746" t="str">
        <f t="shared" si="536"/>
        <v>Not Rated</v>
      </c>
      <c r="Q5746" s="4">
        <f t="shared" si="537"/>
        <v>41.24</v>
      </c>
      <c r="R5746" s="4">
        <f t="shared" si="538"/>
        <v>0</v>
      </c>
      <c r="S5746" s="4">
        <f t="shared" si="539"/>
        <v>41.24</v>
      </c>
    </row>
    <row r="5747" spans="1:19" hidden="1" x14ac:dyDescent="0.35">
      <c r="A5747" t="s">
        <v>18389</v>
      </c>
      <c r="B5747" t="s">
        <v>5025</v>
      </c>
      <c r="C5747" s="1">
        <v>45726</v>
      </c>
      <c r="D5747" t="s">
        <v>116</v>
      </c>
      <c r="E5747" t="s">
        <v>117</v>
      </c>
      <c r="F5747" s="3">
        <v>1</v>
      </c>
      <c r="G5747" s="3" t="str">
        <f t="shared" si="534"/>
        <v>Valid Quantity</v>
      </c>
      <c r="H5747" s="2" t="s">
        <v>16609</v>
      </c>
      <c r="I5747" s="3">
        <v>5</v>
      </c>
      <c r="J5747" t="s">
        <v>54</v>
      </c>
      <c r="K5747" t="s">
        <v>60</v>
      </c>
      <c r="L5747" t="s">
        <v>61</v>
      </c>
      <c r="M5747" t="s">
        <v>23</v>
      </c>
      <c r="N5747" s="3">
        <v>5</v>
      </c>
      <c r="O5747" s="3" t="str">
        <f t="shared" si="535"/>
        <v>Consistent</v>
      </c>
      <c r="P5747" t="str">
        <f t="shared" si="536"/>
        <v>Excellent</v>
      </c>
      <c r="Q5747" s="4">
        <f t="shared" si="537"/>
        <v>37.979999999999997</v>
      </c>
      <c r="R5747" s="4">
        <f t="shared" si="538"/>
        <v>1.8989999999999998</v>
      </c>
      <c r="S5747" s="4">
        <f t="shared" si="539"/>
        <v>36.080999999999996</v>
      </c>
    </row>
    <row r="5748" spans="1:19" hidden="1" x14ac:dyDescent="0.35">
      <c r="A5748" t="s">
        <v>19557</v>
      </c>
      <c r="B5748" t="s">
        <v>7054</v>
      </c>
      <c r="C5748" s="1">
        <v>45726</v>
      </c>
      <c r="D5748" t="s">
        <v>64</v>
      </c>
      <c r="E5748" t="s">
        <v>305</v>
      </c>
      <c r="F5748" s="3">
        <v>1</v>
      </c>
      <c r="G5748" s="3" t="str">
        <f t="shared" si="534"/>
        <v>Valid Quantity</v>
      </c>
      <c r="H5748" s="2" t="s">
        <v>1575</v>
      </c>
      <c r="I5748" s="3">
        <v>0</v>
      </c>
      <c r="J5748" t="s">
        <v>20</v>
      </c>
      <c r="K5748" t="s">
        <v>55</v>
      </c>
      <c r="L5748" t="s">
        <v>31</v>
      </c>
      <c r="M5748" t="s">
        <v>23</v>
      </c>
      <c r="N5748" s="3">
        <v>5</v>
      </c>
      <c r="O5748" s="3" t="str">
        <f t="shared" si="535"/>
        <v>Consistent</v>
      </c>
      <c r="P5748" t="str">
        <f t="shared" si="536"/>
        <v>Excellent</v>
      </c>
      <c r="Q5748" s="4">
        <f t="shared" si="537"/>
        <v>16.36</v>
      </c>
      <c r="R5748" s="4">
        <f t="shared" si="538"/>
        <v>0</v>
      </c>
      <c r="S5748" s="4">
        <f t="shared" si="539"/>
        <v>16.36</v>
      </c>
    </row>
    <row r="5749" spans="1:19" hidden="1" x14ac:dyDescent="0.35">
      <c r="A5749" t="s">
        <v>20165</v>
      </c>
      <c r="B5749" t="s">
        <v>9193</v>
      </c>
      <c r="C5749" s="1">
        <v>45726</v>
      </c>
      <c r="D5749" t="s">
        <v>45</v>
      </c>
      <c r="E5749" t="s">
        <v>432</v>
      </c>
      <c r="F5749" s="3">
        <v>1</v>
      </c>
      <c r="G5749" s="3" t="str">
        <f t="shared" si="534"/>
        <v>Valid Quantity</v>
      </c>
      <c r="H5749" s="2" t="s">
        <v>9395</v>
      </c>
      <c r="I5749" s="3">
        <v>5</v>
      </c>
      <c r="J5749" t="s">
        <v>20</v>
      </c>
      <c r="K5749" t="s">
        <v>131</v>
      </c>
      <c r="L5749" t="s">
        <v>86</v>
      </c>
      <c r="M5749" t="s">
        <v>185</v>
      </c>
      <c r="O5749" s="3" t="str">
        <f t="shared" si="535"/>
        <v>Consistent</v>
      </c>
      <c r="P5749" t="str">
        <f t="shared" si="536"/>
        <v>Not Rated</v>
      </c>
      <c r="Q5749" s="4">
        <f t="shared" si="537"/>
        <v>41.15</v>
      </c>
      <c r="R5749" s="4">
        <f t="shared" si="538"/>
        <v>2.0575000000000001</v>
      </c>
      <c r="S5749" s="4">
        <f t="shared" si="539"/>
        <v>39.092500000000001</v>
      </c>
    </row>
    <row r="5750" spans="1:19" hidden="1" x14ac:dyDescent="0.35">
      <c r="A5750" t="s">
        <v>20358</v>
      </c>
      <c r="B5750" t="s">
        <v>1952</v>
      </c>
      <c r="C5750" s="1">
        <v>45726</v>
      </c>
      <c r="D5750" t="s">
        <v>101</v>
      </c>
      <c r="E5750" t="s">
        <v>107</v>
      </c>
      <c r="F5750" s="3">
        <v>2</v>
      </c>
      <c r="G5750" s="3" t="str">
        <f t="shared" si="534"/>
        <v>Valid Quantity</v>
      </c>
      <c r="H5750" s="2" t="s">
        <v>425</v>
      </c>
      <c r="I5750" s="3">
        <v>5</v>
      </c>
      <c r="J5750" t="s">
        <v>48</v>
      </c>
      <c r="K5750" t="s">
        <v>194</v>
      </c>
      <c r="L5750" t="s">
        <v>163</v>
      </c>
      <c r="M5750" t="s">
        <v>75</v>
      </c>
      <c r="N5750" s="3">
        <v>0</v>
      </c>
      <c r="O5750" s="3" t="str">
        <f t="shared" si="535"/>
        <v>Consistent</v>
      </c>
      <c r="P5750" t="str">
        <f t="shared" si="536"/>
        <v>Not Rated</v>
      </c>
      <c r="Q5750" s="4">
        <f t="shared" si="537"/>
        <v>75.94</v>
      </c>
      <c r="R5750" s="4">
        <f t="shared" si="538"/>
        <v>3.7969999999999997</v>
      </c>
      <c r="S5750" s="4">
        <f t="shared" si="539"/>
        <v>72.143000000000001</v>
      </c>
    </row>
    <row r="5751" spans="1:19" hidden="1" x14ac:dyDescent="0.35">
      <c r="A5751" t="s">
        <v>21418</v>
      </c>
      <c r="B5751" t="s">
        <v>7213</v>
      </c>
      <c r="C5751" s="1">
        <v>45726</v>
      </c>
      <c r="D5751" t="s">
        <v>81</v>
      </c>
      <c r="E5751" t="s">
        <v>111</v>
      </c>
      <c r="F5751" s="3">
        <v>1</v>
      </c>
      <c r="G5751" s="3" t="str">
        <f t="shared" si="534"/>
        <v>Valid Quantity</v>
      </c>
      <c r="H5751" s="2" t="s">
        <v>11697</v>
      </c>
      <c r="I5751" s="3">
        <v>0</v>
      </c>
      <c r="J5751" t="s">
        <v>67</v>
      </c>
      <c r="K5751" t="s">
        <v>124</v>
      </c>
      <c r="L5751" t="s">
        <v>61</v>
      </c>
      <c r="M5751" t="s">
        <v>23</v>
      </c>
      <c r="N5751" s="3">
        <v>5</v>
      </c>
      <c r="O5751" s="3" t="str">
        <f t="shared" si="535"/>
        <v>Consistent</v>
      </c>
      <c r="P5751" t="str">
        <f t="shared" si="536"/>
        <v>Excellent</v>
      </c>
      <c r="Q5751" s="4">
        <f t="shared" si="537"/>
        <v>134.58000000000001</v>
      </c>
      <c r="R5751" s="4">
        <f t="shared" si="538"/>
        <v>0</v>
      </c>
      <c r="S5751" s="4">
        <f t="shared" si="539"/>
        <v>134.58000000000001</v>
      </c>
    </row>
    <row r="5752" spans="1:19" hidden="1" x14ac:dyDescent="0.35">
      <c r="A5752" t="s">
        <v>22221</v>
      </c>
      <c r="B5752" t="s">
        <v>13626</v>
      </c>
      <c r="C5752" s="1">
        <v>45726</v>
      </c>
      <c r="D5752" t="s">
        <v>36</v>
      </c>
      <c r="E5752" t="s">
        <v>341</v>
      </c>
      <c r="F5752" s="3">
        <v>3</v>
      </c>
      <c r="G5752" s="3" t="str">
        <f t="shared" si="534"/>
        <v>Valid Quantity</v>
      </c>
      <c r="H5752" s="2" t="s">
        <v>22222</v>
      </c>
      <c r="I5752" s="3">
        <v>10</v>
      </c>
      <c r="J5752" t="s">
        <v>84</v>
      </c>
      <c r="K5752" t="s">
        <v>131</v>
      </c>
      <c r="L5752" t="s">
        <v>86</v>
      </c>
      <c r="M5752" t="s">
        <v>185</v>
      </c>
      <c r="O5752" s="3" t="str">
        <f t="shared" si="535"/>
        <v>Consistent</v>
      </c>
      <c r="P5752" t="str">
        <f t="shared" si="536"/>
        <v>Not Rated</v>
      </c>
      <c r="Q5752" s="4">
        <f t="shared" si="537"/>
        <v>389.01</v>
      </c>
      <c r="R5752" s="4">
        <f t="shared" si="538"/>
        <v>38.900999999999996</v>
      </c>
      <c r="S5752" s="4">
        <f t="shared" si="539"/>
        <v>350.10899999999998</v>
      </c>
    </row>
    <row r="5753" spans="1:19" hidden="1" x14ac:dyDescent="0.35">
      <c r="A5753" t="s">
        <v>1137</v>
      </c>
      <c r="B5753" t="s">
        <v>1138</v>
      </c>
      <c r="C5753" s="1">
        <v>45727</v>
      </c>
      <c r="D5753" t="s">
        <v>159</v>
      </c>
      <c r="E5753" t="s">
        <v>197</v>
      </c>
      <c r="F5753" s="3">
        <v>3</v>
      </c>
      <c r="G5753" s="3" t="str">
        <f t="shared" si="534"/>
        <v>Valid Quantity</v>
      </c>
      <c r="H5753" s="2" t="s">
        <v>1139</v>
      </c>
      <c r="I5753" s="3">
        <v>10</v>
      </c>
      <c r="J5753" t="s">
        <v>20</v>
      </c>
      <c r="K5753" t="s">
        <v>91</v>
      </c>
      <c r="L5753" t="s">
        <v>41</v>
      </c>
      <c r="M5753" t="s">
        <v>23</v>
      </c>
      <c r="N5753" s="3">
        <v>4</v>
      </c>
      <c r="O5753" s="3" t="str">
        <f t="shared" si="535"/>
        <v>Consistent</v>
      </c>
      <c r="P5753" t="str">
        <f t="shared" si="536"/>
        <v>Good</v>
      </c>
      <c r="Q5753" s="4">
        <f t="shared" si="537"/>
        <v>79.59</v>
      </c>
      <c r="R5753" s="4">
        <f t="shared" si="538"/>
        <v>7.9590000000000005</v>
      </c>
      <c r="S5753" s="4">
        <f t="shared" si="539"/>
        <v>71.631</v>
      </c>
    </row>
    <row r="5754" spans="1:19" hidden="1" x14ac:dyDescent="0.35">
      <c r="A5754" t="s">
        <v>1555</v>
      </c>
      <c r="B5754" t="s">
        <v>1556</v>
      </c>
      <c r="C5754" s="1">
        <v>45727</v>
      </c>
      <c r="D5754" t="s">
        <v>36</v>
      </c>
      <c r="E5754" t="s">
        <v>58</v>
      </c>
      <c r="F5754" s="3">
        <v>1</v>
      </c>
      <c r="G5754" s="3" t="str">
        <f t="shared" si="534"/>
        <v>Valid Quantity</v>
      </c>
      <c r="H5754" s="2" t="s">
        <v>1557</v>
      </c>
      <c r="I5754" s="3">
        <v>15</v>
      </c>
      <c r="J5754" t="s">
        <v>20</v>
      </c>
      <c r="K5754" t="s">
        <v>131</v>
      </c>
      <c r="L5754" t="s">
        <v>86</v>
      </c>
      <c r="M5754" t="s">
        <v>185</v>
      </c>
      <c r="O5754" s="3" t="str">
        <f t="shared" si="535"/>
        <v>Consistent</v>
      </c>
      <c r="P5754" t="str">
        <f t="shared" si="536"/>
        <v>Not Rated</v>
      </c>
      <c r="Q5754" s="4">
        <f t="shared" si="537"/>
        <v>136.72999999999999</v>
      </c>
      <c r="R5754" s="4">
        <f t="shared" si="538"/>
        <v>20.509499999999999</v>
      </c>
      <c r="S5754" s="4">
        <f t="shared" si="539"/>
        <v>116.22049999999999</v>
      </c>
    </row>
    <row r="5755" spans="1:19" hidden="1" x14ac:dyDescent="0.35">
      <c r="A5755" t="s">
        <v>3656</v>
      </c>
      <c r="B5755" t="s">
        <v>1129</v>
      </c>
      <c r="C5755" s="1">
        <v>45727</v>
      </c>
      <c r="D5755" t="s">
        <v>36</v>
      </c>
      <c r="E5755" t="s">
        <v>52</v>
      </c>
      <c r="F5755" s="3">
        <v>4</v>
      </c>
      <c r="G5755" s="3" t="str">
        <f t="shared" si="534"/>
        <v>Valid Quantity</v>
      </c>
      <c r="H5755" s="2" t="s">
        <v>3657</v>
      </c>
      <c r="I5755" s="3">
        <v>15</v>
      </c>
      <c r="J5755" t="s">
        <v>54</v>
      </c>
      <c r="K5755" t="s">
        <v>30</v>
      </c>
      <c r="L5755" t="s">
        <v>31</v>
      </c>
      <c r="M5755" t="s">
        <v>23</v>
      </c>
      <c r="N5755" s="3">
        <v>2</v>
      </c>
      <c r="O5755" s="3" t="str">
        <f t="shared" si="535"/>
        <v>Consistent</v>
      </c>
      <c r="P5755" t="str">
        <f t="shared" si="536"/>
        <v>Bad</v>
      </c>
      <c r="Q5755" s="4">
        <f t="shared" si="537"/>
        <v>437.36</v>
      </c>
      <c r="R5755" s="4">
        <f t="shared" si="538"/>
        <v>65.603999999999999</v>
      </c>
      <c r="S5755" s="4">
        <f t="shared" si="539"/>
        <v>371.75600000000003</v>
      </c>
    </row>
    <row r="5756" spans="1:19" hidden="1" x14ac:dyDescent="0.35">
      <c r="A5756" t="s">
        <v>4071</v>
      </c>
      <c r="B5756" t="s">
        <v>4072</v>
      </c>
      <c r="C5756" s="1">
        <v>45727</v>
      </c>
      <c r="D5756" t="s">
        <v>17</v>
      </c>
      <c r="E5756" t="s">
        <v>28</v>
      </c>
      <c r="F5756" s="3">
        <v>1</v>
      </c>
      <c r="G5756" s="3" t="str">
        <f t="shared" si="534"/>
        <v>Valid Quantity</v>
      </c>
      <c r="H5756" s="2" t="s">
        <v>4073</v>
      </c>
      <c r="I5756" s="3">
        <v>10</v>
      </c>
      <c r="J5756" t="s">
        <v>20</v>
      </c>
      <c r="K5756" t="s">
        <v>60</v>
      </c>
      <c r="L5756" t="s">
        <v>61</v>
      </c>
      <c r="M5756" t="s">
        <v>23</v>
      </c>
      <c r="N5756" s="3">
        <v>5</v>
      </c>
      <c r="O5756" s="3" t="str">
        <f t="shared" si="535"/>
        <v>Consistent</v>
      </c>
      <c r="P5756" t="str">
        <f t="shared" si="536"/>
        <v>Excellent</v>
      </c>
      <c r="Q5756" s="4">
        <f t="shared" si="537"/>
        <v>24.51</v>
      </c>
      <c r="R5756" s="4">
        <f t="shared" si="538"/>
        <v>2.4510000000000001</v>
      </c>
      <c r="S5756" s="4">
        <f t="shared" si="539"/>
        <v>22.059000000000001</v>
      </c>
    </row>
    <row r="5757" spans="1:19" hidden="1" x14ac:dyDescent="0.35">
      <c r="A5757" t="s">
        <v>4873</v>
      </c>
      <c r="B5757" t="s">
        <v>4874</v>
      </c>
      <c r="C5757" s="1">
        <v>45727</v>
      </c>
      <c r="D5757" t="s">
        <v>159</v>
      </c>
      <c r="E5757" t="s">
        <v>239</v>
      </c>
      <c r="F5757" s="3">
        <v>2</v>
      </c>
      <c r="G5757" s="3" t="str">
        <f t="shared" si="534"/>
        <v>Valid Quantity</v>
      </c>
      <c r="H5757" s="2" t="s">
        <v>4875</v>
      </c>
      <c r="I5757" s="3">
        <v>25</v>
      </c>
      <c r="J5757" t="s">
        <v>39</v>
      </c>
      <c r="K5757" t="s">
        <v>49</v>
      </c>
      <c r="L5757" t="s">
        <v>22</v>
      </c>
      <c r="M5757" t="s">
        <v>23</v>
      </c>
      <c r="N5757" s="3">
        <v>4</v>
      </c>
      <c r="O5757" s="3" t="str">
        <f t="shared" si="535"/>
        <v>Consistent</v>
      </c>
      <c r="P5757" t="str">
        <f t="shared" si="536"/>
        <v>Good</v>
      </c>
      <c r="Q5757" s="4">
        <f t="shared" si="537"/>
        <v>26.36</v>
      </c>
      <c r="R5757" s="4">
        <f t="shared" si="538"/>
        <v>6.59</v>
      </c>
      <c r="S5757" s="4">
        <f t="shared" si="539"/>
        <v>19.77</v>
      </c>
    </row>
    <row r="5758" spans="1:19" hidden="1" x14ac:dyDescent="0.35">
      <c r="A5758" t="s">
        <v>5737</v>
      </c>
      <c r="B5758" t="s">
        <v>5738</v>
      </c>
      <c r="C5758" s="1">
        <v>45727</v>
      </c>
      <c r="D5758" t="s">
        <v>101</v>
      </c>
      <c r="E5758" t="s">
        <v>102</v>
      </c>
      <c r="F5758" s="3">
        <v>1</v>
      </c>
      <c r="G5758" s="3" t="str">
        <f t="shared" si="534"/>
        <v>Valid Quantity</v>
      </c>
      <c r="H5758" s="2" t="s">
        <v>1136</v>
      </c>
      <c r="I5758" s="3">
        <v>5</v>
      </c>
      <c r="J5758" t="s">
        <v>54</v>
      </c>
      <c r="K5758" t="s">
        <v>131</v>
      </c>
      <c r="L5758" t="s">
        <v>86</v>
      </c>
      <c r="M5758" t="s">
        <v>185</v>
      </c>
      <c r="O5758" s="3" t="str">
        <f t="shared" si="535"/>
        <v>Consistent</v>
      </c>
      <c r="P5758" t="str">
        <f t="shared" si="536"/>
        <v>Not Rated</v>
      </c>
      <c r="Q5758" s="4">
        <f t="shared" si="537"/>
        <v>9.3699999999999992</v>
      </c>
      <c r="R5758" s="4">
        <f t="shared" si="538"/>
        <v>0.46849999999999992</v>
      </c>
      <c r="S5758" s="4">
        <f t="shared" si="539"/>
        <v>8.9014999999999986</v>
      </c>
    </row>
    <row r="5759" spans="1:19" hidden="1" x14ac:dyDescent="0.35">
      <c r="A5759" t="s">
        <v>6873</v>
      </c>
      <c r="B5759" t="s">
        <v>6476</v>
      </c>
      <c r="C5759" s="1">
        <v>45727</v>
      </c>
      <c r="D5759" t="s">
        <v>81</v>
      </c>
      <c r="E5759" t="s">
        <v>147</v>
      </c>
      <c r="F5759" s="3">
        <v>2</v>
      </c>
      <c r="G5759" s="3" t="str">
        <f t="shared" si="534"/>
        <v>Valid Quantity</v>
      </c>
      <c r="H5759" s="2" t="s">
        <v>6874</v>
      </c>
      <c r="I5759" s="3">
        <v>0</v>
      </c>
      <c r="J5759" t="s">
        <v>39</v>
      </c>
      <c r="K5759" t="s">
        <v>49</v>
      </c>
      <c r="L5759" t="s">
        <v>22</v>
      </c>
      <c r="M5759" t="s">
        <v>23</v>
      </c>
      <c r="N5759" s="3">
        <v>2</v>
      </c>
      <c r="O5759" s="3" t="str">
        <f t="shared" si="535"/>
        <v>Consistent</v>
      </c>
      <c r="P5759" t="str">
        <f t="shared" si="536"/>
        <v>Bad</v>
      </c>
      <c r="Q5759" s="4">
        <f t="shared" si="537"/>
        <v>34.14</v>
      </c>
      <c r="R5759" s="4">
        <f t="shared" si="538"/>
        <v>0</v>
      </c>
      <c r="S5759" s="4">
        <f t="shared" si="539"/>
        <v>34.14</v>
      </c>
    </row>
    <row r="5760" spans="1:19" hidden="1" x14ac:dyDescent="0.35">
      <c r="A5760" t="s">
        <v>8021</v>
      </c>
      <c r="B5760" t="s">
        <v>8022</v>
      </c>
      <c r="C5760" s="1">
        <v>45727</v>
      </c>
      <c r="D5760" t="s">
        <v>36</v>
      </c>
      <c r="E5760" t="s">
        <v>547</v>
      </c>
      <c r="F5760" s="3">
        <v>1</v>
      </c>
      <c r="G5760" s="3" t="str">
        <f t="shared" si="534"/>
        <v>Valid Quantity</v>
      </c>
      <c r="H5760" s="2" t="s">
        <v>8023</v>
      </c>
      <c r="I5760" s="3">
        <v>15</v>
      </c>
      <c r="J5760" t="s">
        <v>39</v>
      </c>
      <c r="K5760" t="s">
        <v>194</v>
      </c>
      <c r="L5760" t="s">
        <v>163</v>
      </c>
      <c r="M5760" t="s">
        <v>23</v>
      </c>
      <c r="N5760" s="3">
        <v>4</v>
      </c>
      <c r="O5760" s="3" t="str">
        <f t="shared" si="535"/>
        <v>Consistent</v>
      </c>
      <c r="P5760" t="str">
        <f t="shared" si="536"/>
        <v>Good</v>
      </c>
      <c r="Q5760" s="4">
        <f t="shared" si="537"/>
        <v>42.69</v>
      </c>
      <c r="R5760" s="4">
        <f t="shared" si="538"/>
        <v>6.4034999999999993</v>
      </c>
      <c r="S5760" s="4">
        <f t="shared" si="539"/>
        <v>36.286499999999997</v>
      </c>
    </row>
    <row r="5761" spans="1:19" hidden="1" x14ac:dyDescent="0.35">
      <c r="A5761" t="s">
        <v>9030</v>
      </c>
      <c r="B5761" t="s">
        <v>9031</v>
      </c>
      <c r="C5761" s="1">
        <v>45727</v>
      </c>
      <c r="D5761" t="s">
        <v>64</v>
      </c>
      <c r="E5761" t="s">
        <v>416</v>
      </c>
      <c r="F5761" s="3">
        <v>-1</v>
      </c>
      <c r="G5761" s="3" t="str">
        <f t="shared" si="534"/>
        <v>Negative Quantity</v>
      </c>
      <c r="H5761" s="2" t="s">
        <v>9032</v>
      </c>
      <c r="I5761" s="3">
        <v>0</v>
      </c>
      <c r="J5761" t="s">
        <v>54</v>
      </c>
      <c r="K5761" t="s">
        <v>194</v>
      </c>
      <c r="L5761" t="s">
        <v>163</v>
      </c>
      <c r="M5761" t="s">
        <v>185</v>
      </c>
      <c r="O5761" s="3" t="str">
        <f t="shared" si="535"/>
        <v>Suspicious</v>
      </c>
      <c r="P5761" t="str">
        <f t="shared" si="536"/>
        <v>Not Rated</v>
      </c>
      <c r="Q5761" s="4">
        <f t="shared" si="537"/>
        <v>-86.84</v>
      </c>
      <c r="R5761" s="4">
        <f t="shared" si="538"/>
        <v>0</v>
      </c>
      <c r="S5761" s="4">
        <f t="shared" si="539"/>
        <v>-86.84</v>
      </c>
    </row>
    <row r="5762" spans="1:19" hidden="1" x14ac:dyDescent="0.35">
      <c r="A5762" t="s">
        <v>11093</v>
      </c>
      <c r="B5762" t="s">
        <v>4297</v>
      </c>
      <c r="C5762" s="1">
        <v>45727</v>
      </c>
      <c r="D5762" t="s">
        <v>159</v>
      </c>
      <c r="E5762" t="s">
        <v>197</v>
      </c>
      <c r="F5762" s="3">
        <v>2</v>
      </c>
      <c r="G5762" s="3" t="str">
        <f t="shared" ref="G5762:G5825" si="540">IF(F5762&gt;0,"Valid Quantity",(IF(F5762&lt;0,"Negative Quantity","Zero Quantity")))</f>
        <v>Valid Quantity</v>
      </c>
      <c r="H5762" s="2" t="s">
        <v>984</v>
      </c>
      <c r="I5762" s="3">
        <v>0</v>
      </c>
      <c r="J5762" t="s">
        <v>84</v>
      </c>
      <c r="K5762" t="s">
        <v>131</v>
      </c>
      <c r="L5762" t="s">
        <v>86</v>
      </c>
      <c r="M5762" t="s">
        <v>75</v>
      </c>
      <c r="O5762" s="3" t="str">
        <f t="shared" ref="O5762:O5825" si="541">IF(F5762&lt;0,IF(M5762="Returned","Return/Adjustment","Suspicious"),IF(F5762=0,IF(M5762="Delivered","Suspicious","Review"),"Consistent"))</f>
        <v>Consistent</v>
      </c>
      <c r="P5762" t="str">
        <f t="shared" ref="P5762:P5825" si="542">IF(N5762=0,"Not Rated",IF(N5762=5,"Excellent",IF(N5762=4,"Good",IF(N5762=3,"Average",IF(N5762=2,"Bad",IF(N5762=1,"Very Bad"))))))</f>
        <v>Not Rated</v>
      </c>
      <c r="Q5762" s="4">
        <f t="shared" ref="Q5762:Q5825" si="543">VALUE(SUBSTITUTE(H5762,"$",""))*F5762</f>
        <v>18.72</v>
      </c>
      <c r="R5762" s="4">
        <f t="shared" ref="R5762:R5825" si="544">Q5762*I5762/100</f>
        <v>0</v>
      </c>
      <c r="S5762" s="4">
        <f t="shared" ref="S5762:S5825" si="545">Q5762-R5762</f>
        <v>18.72</v>
      </c>
    </row>
    <row r="5763" spans="1:19" hidden="1" x14ac:dyDescent="0.35">
      <c r="A5763" t="s">
        <v>13448</v>
      </c>
      <c r="B5763" t="s">
        <v>2703</v>
      </c>
      <c r="C5763" s="1">
        <v>45727</v>
      </c>
      <c r="D5763" t="s">
        <v>36</v>
      </c>
      <c r="E5763" t="s">
        <v>547</v>
      </c>
      <c r="F5763" s="3">
        <v>2</v>
      </c>
      <c r="G5763" s="3" t="str">
        <f t="shared" si="540"/>
        <v>Valid Quantity</v>
      </c>
      <c r="H5763" s="2" t="s">
        <v>373</v>
      </c>
      <c r="I5763" s="3">
        <v>15</v>
      </c>
      <c r="J5763" t="s">
        <v>54</v>
      </c>
      <c r="K5763" t="s">
        <v>85</v>
      </c>
      <c r="L5763" t="s">
        <v>86</v>
      </c>
      <c r="M5763" t="s">
        <v>32</v>
      </c>
      <c r="O5763" s="3" t="str">
        <f t="shared" si="541"/>
        <v>Consistent</v>
      </c>
      <c r="P5763" t="str">
        <f t="shared" si="542"/>
        <v>Not Rated</v>
      </c>
      <c r="Q5763" s="4">
        <f t="shared" si="543"/>
        <v>34.32</v>
      </c>
      <c r="R5763" s="4">
        <f t="shared" si="544"/>
        <v>5.1479999999999997</v>
      </c>
      <c r="S5763" s="4">
        <f t="shared" si="545"/>
        <v>29.172000000000001</v>
      </c>
    </row>
    <row r="5764" spans="1:19" hidden="1" x14ac:dyDescent="0.35">
      <c r="A5764" t="s">
        <v>14439</v>
      </c>
      <c r="B5764" t="s">
        <v>14440</v>
      </c>
      <c r="C5764" s="1">
        <v>45727</v>
      </c>
      <c r="D5764" t="s">
        <v>81</v>
      </c>
      <c r="E5764" t="s">
        <v>82</v>
      </c>
      <c r="F5764" s="3">
        <v>4</v>
      </c>
      <c r="G5764" s="3" t="str">
        <f t="shared" si="540"/>
        <v>Valid Quantity</v>
      </c>
      <c r="H5764" s="2" t="s">
        <v>14441</v>
      </c>
      <c r="I5764" s="3">
        <v>15</v>
      </c>
      <c r="J5764" t="s">
        <v>48</v>
      </c>
      <c r="K5764" t="s">
        <v>30</v>
      </c>
      <c r="L5764" t="s">
        <v>31</v>
      </c>
      <c r="M5764" t="s">
        <v>23</v>
      </c>
      <c r="N5764" s="3">
        <v>2</v>
      </c>
      <c r="O5764" s="3" t="str">
        <f t="shared" si="541"/>
        <v>Consistent</v>
      </c>
      <c r="P5764" t="str">
        <f t="shared" si="542"/>
        <v>Bad</v>
      </c>
      <c r="Q5764" s="4">
        <f t="shared" si="543"/>
        <v>183.4</v>
      </c>
      <c r="R5764" s="4">
        <f t="shared" si="544"/>
        <v>27.51</v>
      </c>
      <c r="S5764" s="4">
        <f t="shared" si="545"/>
        <v>155.89000000000001</v>
      </c>
    </row>
    <row r="5765" spans="1:19" hidden="1" x14ac:dyDescent="0.35">
      <c r="A5765" t="s">
        <v>15064</v>
      </c>
      <c r="B5765" t="s">
        <v>13585</v>
      </c>
      <c r="C5765" s="1">
        <v>45727</v>
      </c>
      <c r="D5765" t="s">
        <v>64</v>
      </c>
      <c r="E5765" t="s">
        <v>305</v>
      </c>
      <c r="F5765" s="3">
        <v>3</v>
      </c>
      <c r="G5765" s="3" t="str">
        <f t="shared" si="540"/>
        <v>Valid Quantity</v>
      </c>
      <c r="H5765" s="2" t="s">
        <v>15065</v>
      </c>
      <c r="I5765" s="3">
        <v>5</v>
      </c>
      <c r="J5765" t="s">
        <v>54</v>
      </c>
      <c r="K5765" t="s">
        <v>153</v>
      </c>
      <c r="L5765" t="s">
        <v>120</v>
      </c>
      <c r="M5765" t="s">
        <v>32</v>
      </c>
      <c r="O5765" s="3" t="str">
        <f t="shared" si="541"/>
        <v>Consistent</v>
      </c>
      <c r="P5765" t="str">
        <f t="shared" si="542"/>
        <v>Not Rated</v>
      </c>
      <c r="Q5765" s="4">
        <f t="shared" si="543"/>
        <v>164.01</v>
      </c>
      <c r="R5765" s="4">
        <f t="shared" si="544"/>
        <v>8.2004999999999999</v>
      </c>
      <c r="S5765" s="4">
        <f t="shared" si="545"/>
        <v>155.80949999999999</v>
      </c>
    </row>
    <row r="5766" spans="1:19" hidden="1" x14ac:dyDescent="0.35">
      <c r="A5766" t="s">
        <v>15154</v>
      </c>
      <c r="B5766" t="s">
        <v>13747</v>
      </c>
      <c r="C5766" s="1">
        <v>45727</v>
      </c>
      <c r="D5766" t="s">
        <v>101</v>
      </c>
      <c r="E5766" t="s">
        <v>345</v>
      </c>
      <c r="F5766" s="3">
        <v>1</v>
      </c>
      <c r="G5766" s="3" t="str">
        <f t="shared" si="540"/>
        <v>Valid Quantity</v>
      </c>
      <c r="H5766" s="2" t="s">
        <v>15155</v>
      </c>
      <c r="I5766" s="3">
        <v>0</v>
      </c>
      <c r="J5766" t="s">
        <v>39</v>
      </c>
      <c r="K5766" t="s">
        <v>131</v>
      </c>
      <c r="L5766" t="s">
        <v>86</v>
      </c>
      <c r="M5766" t="s">
        <v>23</v>
      </c>
      <c r="N5766" s="3">
        <v>3</v>
      </c>
      <c r="O5766" s="3" t="str">
        <f t="shared" si="541"/>
        <v>Consistent</v>
      </c>
      <c r="P5766" t="str">
        <f t="shared" si="542"/>
        <v>Average</v>
      </c>
      <c r="Q5766" s="4">
        <f t="shared" si="543"/>
        <v>14.87</v>
      </c>
      <c r="R5766" s="4">
        <f t="shared" si="544"/>
        <v>0</v>
      </c>
      <c r="S5766" s="4">
        <f t="shared" si="545"/>
        <v>14.87</v>
      </c>
    </row>
    <row r="5767" spans="1:19" hidden="1" x14ac:dyDescent="0.35">
      <c r="A5767" t="s">
        <v>19402</v>
      </c>
      <c r="B5767" t="s">
        <v>13564</v>
      </c>
      <c r="C5767" s="1">
        <v>45727</v>
      </c>
      <c r="D5767" t="s">
        <v>81</v>
      </c>
      <c r="E5767" t="s">
        <v>82</v>
      </c>
      <c r="F5767" s="3">
        <v>1</v>
      </c>
      <c r="G5767" s="3" t="str">
        <f t="shared" si="540"/>
        <v>Valid Quantity</v>
      </c>
      <c r="H5767" s="2" t="s">
        <v>1897</v>
      </c>
      <c r="I5767" s="3">
        <v>0</v>
      </c>
      <c r="J5767" t="s">
        <v>48</v>
      </c>
      <c r="K5767" t="s">
        <v>49</v>
      </c>
      <c r="L5767" t="s">
        <v>22</v>
      </c>
      <c r="M5767" t="s">
        <v>185</v>
      </c>
      <c r="N5767" s="3">
        <v>0</v>
      </c>
      <c r="O5767" s="3" t="str">
        <f t="shared" si="541"/>
        <v>Consistent</v>
      </c>
      <c r="P5767" t="str">
        <f t="shared" si="542"/>
        <v>Not Rated</v>
      </c>
      <c r="Q5767" s="4">
        <f t="shared" si="543"/>
        <v>32.799999999999997</v>
      </c>
      <c r="R5767" s="4">
        <f t="shared" si="544"/>
        <v>0</v>
      </c>
      <c r="S5767" s="4">
        <f t="shared" si="545"/>
        <v>32.799999999999997</v>
      </c>
    </row>
    <row r="5768" spans="1:19" hidden="1" x14ac:dyDescent="0.35">
      <c r="A5768" t="s">
        <v>19655</v>
      </c>
      <c r="B5768" t="s">
        <v>4809</v>
      </c>
      <c r="C5768" s="1">
        <v>45727</v>
      </c>
      <c r="D5768" t="s">
        <v>64</v>
      </c>
      <c r="E5768" t="s">
        <v>713</v>
      </c>
      <c r="F5768" s="3">
        <v>3</v>
      </c>
      <c r="G5768" s="3" t="str">
        <f t="shared" si="540"/>
        <v>Valid Quantity</v>
      </c>
      <c r="H5768" s="2" t="s">
        <v>19656</v>
      </c>
      <c r="I5768" s="3">
        <v>0</v>
      </c>
      <c r="J5768" t="s">
        <v>67</v>
      </c>
      <c r="K5768" t="s">
        <v>180</v>
      </c>
      <c r="L5768" t="s">
        <v>86</v>
      </c>
      <c r="M5768" t="s">
        <v>23</v>
      </c>
      <c r="N5768" s="3">
        <v>5</v>
      </c>
      <c r="O5768" s="3" t="str">
        <f t="shared" si="541"/>
        <v>Consistent</v>
      </c>
      <c r="P5768" t="str">
        <f t="shared" si="542"/>
        <v>Excellent</v>
      </c>
      <c r="Q5768" s="4">
        <f t="shared" si="543"/>
        <v>159.44999999999999</v>
      </c>
      <c r="R5768" s="4">
        <f t="shared" si="544"/>
        <v>0</v>
      </c>
      <c r="S5768" s="4">
        <f t="shared" si="545"/>
        <v>159.44999999999999</v>
      </c>
    </row>
    <row r="5769" spans="1:19" hidden="1" x14ac:dyDescent="0.35">
      <c r="A5769" t="s">
        <v>7279</v>
      </c>
      <c r="B5769" t="s">
        <v>3147</v>
      </c>
      <c r="C5769" s="1">
        <v>45728</v>
      </c>
      <c r="D5769" t="s">
        <v>159</v>
      </c>
      <c r="E5769" t="s">
        <v>239</v>
      </c>
      <c r="F5769" s="3">
        <v>1</v>
      </c>
      <c r="G5769" s="3" t="str">
        <f t="shared" si="540"/>
        <v>Valid Quantity</v>
      </c>
      <c r="H5769" s="2" t="s">
        <v>3444</v>
      </c>
      <c r="I5769" s="3">
        <v>0</v>
      </c>
      <c r="J5769" t="s">
        <v>48</v>
      </c>
      <c r="K5769" t="s">
        <v>467</v>
      </c>
      <c r="L5769" t="s">
        <v>120</v>
      </c>
      <c r="M5769" t="s">
        <v>68</v>
      </c>
      <c r="N5769" s="3">
        <v>0</v>
      </c>
      <c r="O5769" s="3" t="str">
        <f t="shared" si="541"/>
        <v>Consistent</v>
      </c>
      <c r="P5769" t="str">
        <f t="shared" si="542"/>
        <v>Not Rated</v>
      </c>
      <c r="Q5769" s="4">
        <f t="shared" si="543"/>
        <v>28.52</v>
      </c>
      <c r="R5769" s="4">
        <f t="shared" si="544"/>
        <v>0</v>
      </c>
      <c r="S5769" s="4">
        <f t="shared" si="545"/>
        <v>28.52</v>
      </c>
    </row>
    <row r="5770" spans="1:19" hidden="1" x14ac:dyDescent="0.35">
      <c r="A5770" t="s">
        <v>14025</v>
      </c>
      <c r="B5770" t="s">
        <v>8292</v>
      </c>
      <c r="C5770" s="1">
        <v>45728</v>
      </c>
      <c r="D5770" t="s">
        <v>159</v>
      </c>
      <c r="E5770" t="s">
        <v>239</v>
      </c>
      <c r="F5770" s="3">
        <v>3</v>
      </c>
      <c r="G5770" s="3" t="str">
        <f t="shared" si="540"/>
        <v>Valid Quantity</v>
      </c>
      <c r="H5770" s="2" t="s">
        <v>14026</v>
      </c>
      <c r="I5770" s="3">
        <v>0</v>
      </c>
      <c r="J5770" t="s">
        <v>67</v>
      </c>
      <c r="K5770" t="s">
        <v>467</v>
      </c>
      <c r="L5770" t="s">
        <v>120</v>
      </c>
      <c r="M5770" t="s">
        <v>185</v>
      </c>
      <c r="O5770" s="3" t="str">
        <f t="shared" si="541"/>
        <v>Consistent</v>
      </c>
      <c r="P5770" t="str">
        <f t="shared" si="542"/>
        <v>Not Rated</v>
      </c>
      <c r="Q5770" s="4">
        <f t="shared" si="543"/>
        <v>14.07</v>
      </c>
      <c r="R5770" s="4">
        <f t="shared" si="544"/>
        <v>0</v>
      </c>
      <c r="S5770" s="4">
        <f t="shared" si="545"/>
        <v>14.07</v>
      </c>
    </row>
    <row r="5771" spans="1:19" hidden="1" x14ac:dyDescent="0.35">
      <c r="A5771" t="s">
        <v>15353</v>
      </c>
      <c r="B5771" t="s">
        <v>1926</v>
      </c>
      <c r="C5771" s="1">
        <v>45728</v>
      </c>
      <c r="D5771" t="s">
        <v>116</v>
      </c>
      <c r="E5771" t="s">
        <v>479</v>
      </c>
      <c r="F5771" s="3">
        <v>1</v>
      </c>
      <c r="G5771" s="3" t="str">
        <f t="shared" si="540"/>
        <v>Valid Quantity</v>
      </c>
      <c r="H5771" s="2" t="s">
        <v>15354</v>
      </c>
      <c r="I5771" s="3">
        <v>20</v>
      </c>
      <c r="J5771" t="s">
        <v>39</v>
      </c>
      <c r="K5771" t="s">
        <v>49</v>
      </c>
      <c r="L5771" t="s">
        <v>22</v>
      </c>
      <c r="M5771" t="s">
        <v>185</v>
      </c>
      <c r="O5771" s="3" t="str">
        <f t="shared" si="541"/>
        <v>Consistent</v>
      </c>
      <c r="P5771" t="str">
        <f t="shared" si="542"/>
        <v>Not Rated</v>
      </c>
      <c r="Q5771" s="4">
        <f t="shared" si="543"/>
        <v>202.41</v>
      </c>
      <c r="R5771" s="4">
        <f t="shared" si="544"/>
        <v>40.481999999999999</v>
      </c>
      <c r="S5771" s="4">
        <f t="shared" si="545"/>
        <v>161.928</v>
      </c>
    </row>
    <row r="5772" spans="1:19" hidden="1" x14ac:dyDescent="0.35">
      <c r="A5772" t="s">
        <v>15835</v>
      </c>
      <c r="B5772" t="s">
        <v>12883</v>
      </c>
      <c r="C5772" s="1">
        <v>45728</v>
      </c>
      <c r="D5772" t="s">
        <v>159</v>
      </c>
      <c r="E5772" t="s">
        <v>358</v>
      </c>
      <c r="F5772" s="3">
        <v>3</v>
      </c>
      <c r="G5772" s="3" t="str">
        <f t="shared" si="540"/>
        <v>Valid Quantity</v>
      </c>
      <c r="H5772" s="2" t="s">
        <v>3599</v>
      </c>
      <c r="I5772" s="3">
        <v>0</v>
      </c>
      <c r="J5772" t="s">
        <v>67</v>
      </c>
      <c r="K5772" t="s">
        <v>467</v>
      </c>
      <c r="L5772" t="s">
        <v>120</v>
      </c>
      <c r="M5772" t="s">
        <v>185</v>
      </c>
      <c r="O5772" s="3" t="str">
        <f t="shared" si="541"/>
        <v>Consistent</v>
      </c>
      <c r="P5772" t="str">
        <f t="shared" si="542"/>
        <v>Not Rated</v>
      </c>
      <c r="Q5772" s="4">
        <f t="shared" si="543"/>
        <v>42.69</v>
      </c>
      <c r="R5772" s="4">
        <f t="shared" si="544"/>
        <v>0</v>
      </c>
      <c r="S5772" s="4">
        <f t="shared" si="545"/>
        <v>42.69</v>
      </c>
    </row>
    <row r="5773" spans="1:19" hidden="1" x14ac:dyDescent="0.35">
      <c r="A5773" t="s">
        <v>17114</v>
      </c>
      <c r="B5773" t="s">
        <v>10741</v>
      </c>
      <c r="C5773" s="1">
        <v>45728</v>
      </c>
      <c r="D5773" t="s">
        <v>64</v>
      </c>
      <c r="E5773" t="s">
        <v>65</v>
      </c>
      <c r="F5773" s="3">
        <v>1</v>
      </c>
      <c r="G5773" s="3" t="str">
        <f t="shared" si="540"/>
        <v>Valid Quantity</v>
      </c>
      <c r="H5773" s="2" t="s">
        <v>17115</v>
      </c>
      <c r="I5773" s="3">
        <v>20</v>
      </c>
      <c r="J5773" t="s">
        <v>54</v>
      </c>
      <c r="K5773" t="s">
        <v>194</v>
      </c>
      <c r="L5773" t="s">
        <v>163</v>
      </c>
      <c r="M5773" t="s">
        <v>23</v>
      </c>
      <c r="N5773" s="3">
        <v>2</v>
      </c>
      <c r="O5773" s="3" t="str">
        <f t="shared" si="541"/>
        <v>Consistent</v>
      </c>
      <c r="P5773" t="str">
        <f t="shared" si="542"/>
        <v>Bad</v>
      </c>
      <c r="Q5773" s="4">
        <f t="shared" si="543"/>
        <v>68.239999999999995</v>
      </c>
      <c r="R5773" s="4">
        <f t="shared" si="544"/>
        <v>13.648</v>
      </c>
      <c r="S5773" s="4">
        <f t="shared" si="545"/>
        <v>54.591999999999999</v>
      </c>
    </row>
    <row r="5774" spans="1:19" hidden="1" x14ac:dyDescent="0.35">
      <c r="A5774" t="s">
        <v>18306</v>
      </c>
      <c r="B5774" t="s">
        <v>538</v>
      </c>
      <c r="C5774" s="1">
        <v>45728</v>
      </c>
      <c r="D5774" t="s">
        <v>45</v>
      </c>
      <c r="E5774" t="s">
        <v>46</v>
      </c>
      <c r="F5774" s="3">
        <v>2</v>
      </c>
      <c r="G5774" s="3" t="str">
        <f t="shared" si="540"/>
        <v>Valid Quantity</v>
      </c>
      <c r="H5774" s="2" t="s">
        <v>9519</v>
      </c>
      <c r="I5774" s="3">
        <v>0</v>
      </c>
      <c r="J5774" t="s">
        <v>48</v>
      </c>
      <c r="K5774" t="s">
        <v>40</v>
      </c>
      <c r="L5774" t="s">
        <v>41</v>
      </c>
      <c r="M5774" t="s">
        <v>68</v>
      </c>
      <c r="N5774" s="3">
        <v>0</v>
      </c>
      <c r="O5774" s="3" t="str">
        <f t="shared" si="541"/>
        <v>Consistent</v>
      </c>
      <c r="P5774" t="str">
        <f t="shared" si="542"/>
        <v>Not Rated</v>
      </c>
      <c r="Q5774" s="4">
        <f t="shared" si="543"/>
        <v>107.22</v>
      </c>
      <c r="R5774" s="4">
        <f t="shared" si="544"/>
        <v>0</v>
      </c>
      <c r="S5774" s="4">
        <f t="shared" si="545"/>
        <v>107.22</v>
      </c>
    </row>
    <row r="5775" spans="1:19" hidden="1" x14ac:dyDescent="0.35">
      <c r="A5775" t="s">
        <v>21349</v>
      </c>
      <c r="B5775" t="s">
        <v>8264</v>
      </c>
      <c r="C5775" s="1">
        <v>45728</v>
      </c>
      <c r="D5775" t="s">
        <v>101</v>
      </c>
      <c r="E5775" t="s">
        <v>345</v>
      </c>
      <c r="F5775" s="3">
        <v>2</v>
      </c>
      <c r="G5775" s="3" t="str">
        <f t="shared" si="540"/>
        <v>Valid Quantity</v>
      </c>
      <c r="H5775" s="2" t="s">
        <v>8051</v>
      </c>
      <c r="I5775" s="3">
        <v>0</v>
      </c>
      <c r="J5775" t="s">
        <v>39</v>
      </c>
      <c r="K5775" t="s">
        <v>194</v>
      </c>
      <c r="L5775" t="s">
        <v>163</v>
      </c>
      <c r="M5775" t="s">
        <v>23</v>
      </c>
      <c r="N5775" s="3">
        <v>4</v>
      </c>
      <c r="O5775" s="3" t="str">
        <f t="shared" si="541"/>
        <v>Consistent</v>
      </c>
      <c r="P5775" t="str">
        <f t="shared" si="542"/>
        <v>Good</v>
      </c>
      <c r="Q5775" s="4">
        <f t="shared" si="543"/>
        <v>35.04</v>
      </c>
      <c r="R5775" s="4">
        <f t="shared" si="544"/>
        <v>0</v>
      </c>
      <c r="S5775" s="4">
        <f t="shared" si="545"/>
        <v>35.04</v>
      </c>
    </row>
    <row r="5776" spans="1:19" hidden="1" x14ac:dyDescent="0.35">
      <c r="A5776" t="s">
        <v>21842</v>
      </c>
      <c r="B5776" t="s">
        <v>3593</v>
      </c>
      <c r="C5776" s="1">
        <v>45728</v>
      </c>
      <c r="D5776" t="s">
        <v>36</v>
      </c>
      <c r="E5776" t="s">
        <v>250</v>
      </c>
      <c r="F5776" s="3">
        <v>1</v>
      </c>
      <c r="G5776" s="3" t="str">
        <f t="shared" si="540"/>
        <v>Valid Quantity</v>
      </c>
      <c r="H5776" s="2" t="s">
        <v>256</v>
      </c>
      <c r="I5776" s="3">
        <v>0</v>
      </c>
      <c r="J5776" t="s">
        <v>54</v>
      </c>
      <c r="K5776" t="s">
        <v>30</v>
      </c>
      <c r="L5776" t="s">
        <v>31</v>
      </c>
      <c r="M5776" t="s">
        <v>32</v>
      </c>
      <c r="O5776" s="3" t="str">
        <f t="shared" si="541"/>
        <v>Consistent</v>
      </c>
      <c r="P5776" t="str">
        <f t="shared" si="542"/>
        <v>Not Rated</v>
      </c>
      <c r="Q5776" s="4">
        <f t="shared" si="543"/>
        <v>140.16999999999999</v>
      </c>
      <c r="R5776" s="4">
        <f t="shared" si="544"/>
        <v>0</v>
      </c>
      <c r="S5776" s="4">
        <f t="shared" si="545"/>
        <v>140.16999999999999</v>
      </c>
    </row>
    <row r="5777" spans="1:19" hidden="1" x14ac:dyDescent="0.35">
      <c r="A5777" t="s">
        <v>22115</v>
      </c>
      <c r="B5777" t="s">
        <v>18682</v>
      </c>
      <c r="C5777" s="1">
        <v>45728</v>
      </c>
      <c r="D5777" t="s">
        <v>101</v>
      </c>
      <c r="E5777" t="s">
        <v>107</v>
      </c>
      <c r="F5777" s="3">
        <v>2</v>
      </c>
      <c r="G5777" s="3" t="str">
        <f t="shared" si="540"/>
        <v>Valid Quantity</v>
      </c>
      <c r="H5777" s="2" t="s">
        <v>770</v>
      </c>
      <c r="I5777" s="3">
        <v>10</v>
      </c>
      <c r="J5777" t="s">
        <v>84</v>
      </c>
      <c r="K5777" t="s">
        <v>91</v>
      </c>
      <c r="L5777" t="s">
        <v>41</v>
      </c>
      <c r="M5777" t="s">
        <v>23</v>
      </c>
      <c r="N5777" s="3">
        <v>4</v>
      </c>
      <c r="O5777" s="3" t="str">
        <f t="shared" si="541"/>
        <v>Consistent</v>
      </c>
      <c r="P5777" t="str">
        <f t="shared" si="542"/>
        <v>Good</v>
      </c>
      <c r="Q5777" s="4">
        <f t="shared" si="543"/>
        <v>96.84</v>
      </c>
      <c r="R5777" s="4">
        <f t="shared" si="544"/>
        <v>9.6840000000000011</v>
      </c>
      <c r="S5777" s="4">
        <f t="shared" si="545"/>
        <v>87.156000000000006</v>
      </c>
    </row>
    <row r="5778" spans="1:19" hidden="1" x14ac:dyDescent="0.35">
      <c r="A5778" t="s">
        <v>1833</v>
      </c>
      <c r="B5778" t="s">
        <v>1834</v>
      </c>
      <c r="C5778" s="1">
        <v>45729</v>
      </c>
      <c r="D5778" t="s">
        <v>116</v>
      </c>
      <c r="E5778" t="s">
        <v>978</v>
      </c>
      <c r="F5778" s="3">
        <v>2</v>
      </c>
      <c r="G5778" s="3" t="str">
        <f t="shared" si="540"/>
        <v>Valid Quantity</v>
      </c>
      <c r="H5778" s="2" t="s">
        <v>1835</v>
      </c>
      <c r="I5778" s="3">
        <v>5</v>
      </c>
      <c r="J5778" t="s">
        <v>84</v>
      </c>
      <c r="K5778" t="s">
        <v>21</v>
      </c>
      <c r="L5778" t="s">
        <v>22</v>
      </c>
      <c r="M5778" t="s">
        <v>23</v>
      </c>
      <c r="N5778" s="3">
        <v>5</v>
      </c>
      <c r="O5778" s="3" t="str">
        <f t="shared" si="541"/>
        <v>Consistent</v>
      </c>
      <c r="P5778" t="str">
        <f t="shared" si="542"/>
        <v>Excellent</v>
      </c>
      <c r="Q5778" s="4">
        <f t="shared" si="543"/>
        <v>391.14</v>
      </c>
      <c r="R5778" s="4">
        <f t="shared" si="544"/>
        <v>19.556999999999999</v>
      </c>
      <c r="S5778" s="4">
        <f t="shared" si="545"/>
        <v>371.58299999999997</v>
      </c>
    </row>
    <row r="5779" spans="1:19" hidden="1" x14ac:dyDescent="0.35">
      <c r="A5779" t="s">
        <v>7775</v>
      </c>
      <c r="B5779" t="s">
        <v>7776</v>
      </c>
      <c r="C5779" s="1">
        <v>45729</v>
      </c>
      <c r="D5779" t="s">
        <v>101</v>
      </c>
      <c r="E5779" t="s">
        <v>107</v>
      </c>
      <c r="F5779" s="3">
        <v>1</v>
      </c>
      <c r="G5779" s="3" t="str">
        <f t="shared" si="540"/>
        <v>Valid Quantity</v>
      </c>
      <c r="H5779" s="2" t="s">
        <v>7777</v>
      </c>
      <c r="I5779" s="3">
        <v>10</v>
      </c>
      <c r="J5779" t="s">
        <v>67</v>
      </c>
      <c r="K5779" t="s">
        <v>49</v>
      </c>
      <c r="L5779" t="s">
        <v>22</v>
      </c>
      <c r="M5779" t="s">
        <v>75</v>
      </c>
      <c r="O5779" s="3" t="str">
        <f t="shared" si="541"/>
        <v>Consistent</v>
      </c>
      <c r="P5779" t="str">
        <f t="shared" si="542"/>
        <v>Not Rated</v>
      </c>
      <c r="Q5779" s="4">
        <f t="shared" si="543"/>
        <v>59.36</v>
      </c>
      <c r="R5779" s="4">
        <f t="shared" si="544"/>
        <v>5.9359999999999999</v>
      </c>
      <c r="S5779" s="4">
        <f t="shared" si="545"/>
        <v>53.423999999999999</v>
      </c>
    </row>
    <row r="5780" spans="1:19" hidden="1" x14ac:dyDescent="0.35">
      <c r="A5780" t="s">
        <v>9753</v>
      </c>
      <c r="B5780" t="s">
        <v>1428</v>
      </c>
      <c r="C5780" s="1">
        <v>45729</v>
      </c>
      <c r="D5780" t="s">
        <v>17</v>
      </c>
      <c r="E5780" t="s">
        <v>89</v>
      </c>
      <c r="F5780" s="3">
        <v>1</v>
      </c>
      <c r="G5780" s="3" t="str">
        <f t="shared" si="540"/>
        <v>Valid Quantity</v>
      </c>
      <c r="H5780" s="2" t="s">
        <v>9754</v>
      </c>
      <c r="I5780" s="3">
        <v>15</v>
      </c>
      <c r="J5780" t="s">
        <v>48</v>
      </c>
      <c r="K5780" t="s">
        <v>21</v>
      </c>
      <c r="L5780" t="s">
        <v>22</v>
      </c>
      <c r="M5780" t="s">
        <v>75</v>
      </c>
      <c r="N5780" s="3">
        <v>0</v>
      </c>
      <c r="O5780" s="3" t="str">
        <f t="shared" si="541"/>
        <v>Consistent</v>
      </c>
      <c r="P5780" t="str">
        <f t="shared" si="542"/>
        <v>Not Rated</v>
      </c>
      <c r="Q5780" s="4">
        <f t="shared" si="543"/>
        <v>17.73</v>
      </c>
      <c r="R5780" s="4">
        <f t="shared" si="544"/>
        <v>2.6595</v>
      </c>
      <c r="S5780" s="4">
        <f t="shared" si="545"/>
        <v>15.070500000000001</v>
      </c>
    </row>
    <row r="5781" spans="1:19" hidden="1" x14ac:dyDescent="0.35">
      <c r="A5781" t="s">
        <v>11670</v>
      </c>
      <c r="B5781" t="s">
        <v>2242</v>
      </c>
      <c r="C5781" s="1">
        <v>45729</v>
      </c>
      <c r="D5781" t="s">
        <v>17</v>
      </c>
      <c r="E5781" t="s">
        <v>28</v>
      </c>
      <c r="F5781" s="3">
        <v>3</v>
      </c>
      <c r="G5781" s="3" t="str">
        <f t="shared" si="540"/>
        <v>Valid Quantity</v>
      </c>
      <c r="H5781" s="2" t="s">
        <v>2057</v>
      </c>
      <c r="I5781" s="3">
        <v>0</v>
      </c>
      <c r="J5781" t="s">
        <v>20</v>
      </c>
      <c r="K5781" t="s">
        <v>162</v>
      </c>
      <c r="L5781" t="s">
        <v>163</v>
      </c>
      <c r="M5781" t="s">
        <v>23</v>
      </c>
      <c r="N5781" s="3">
        <v>4</v>
      </c>
      <c r="O5781" s="3" t="str">
        <f t="shared" si="541"/>
        <v>Consistent</v>
      </c>
      <c r="P5781" t="str">
        <f t="shared" si="542"/>
        <v>Good</v>
      </c>
      <c r="Q5781" s="4">
        <f t="shared" si="543"/>
        <v>118.85999999999999</v>
      </c>
      <c r="R5781" s="4">
        <f t="shared" si="544"/>
        <v>0</v>
      </c>
      <c r="S5781" s="4">
        <f t="shared" si="545"/>
        <v>118.85999999999999</v>
      </c>
    </row>
    <row r="5782" spans="1:19" hidden="1" x14ac:dyDescent="0.35">
      <c r="A5782" t="s">
        <v>12667</v>
      </c>
      <c r="B5782" t="s">
        <v>7649</v>
      </c>
      <c r="C5782" s="1">
        <v>45729</v>
      </c>
      <c r="D5782" t="s">
        <v>101</v>
      </c>
      <c r="E5782" t="s">
        <v>107</v>
      </c>
      <c r="F5782" s="3">
        <v>3</v>
      </c>
      <c r="G5782" s="3" t="str">
        <f t="shared" si="540"/>
        <v>Valid Quantity</v>
      </c>
      <c r="H5782" s="2" t="s">
        <v>4372</v>
      </c>
      <c r="I5782" s="3">
        <v>15</v>
      </c>
      <c r="J5782" t="s">
        <v>67</v>
      </c>
      <c r="K5782" t="s">
        <v>49</v>
      </c>
      <c r="L5782" t="s">
        <v>22</v>
      </c>
      <c r="M5782" t="s">
        <v>23</v>
      </c>
      <c r="N5782" s="3">
        <v>4</v>
      </c>
      <c r="O5782" s="3" t="str">
        <f t="shared" si="541"/>
        <v>Consistent</v>
      </c>
      <c r="P5782" t="str">
        <f t="shared" si="542"/>
        <v>Good</v>
      </c>
      <c r="Q5782" s="4">
        <f t="shared" si="543"/>
        <v>94.949999999999989</v>
      </c>
      <c r="R5782" s="4">
        <f t="shared" si="544"/>
        <v>14.242499999999998</v>
      </c>
      <c r="S5782" s="4">
        <f t="shared" si="545"/>
        <v>80.707499999999996</v>
      </c>
    </row>
    <row r="5783" spans="1:19" hidden="1" x14ac:dyDescent="0.35">
      <c r="A5783" t="s">
        <v>14585</v>
      </c>
      <c r="B5783" t="s">
        <v>1586</v>
      </c>
      <c r="C5783" s="1">
        <v>45729</v>
      </c>
      <c r="D5783" t="s">
        <v>17</v>
      </c>
      <c r="E5783" t="s">
        <v>89</v>
      </c>
      <c r="F5783" s="3">
        <v>2</v>
      </c>
      <c r="G5783" s="3" t="str">
        <f t="shared" si="540"/>
        <v>Valid Quantity</v>
      </c>
      <c r="H5783" s="2" t="s">
        <v>216</v>
      </c>
      <c r="I5783" s="3">
        <v>15</v>
      </c>
      <c r="J5783" t="s">
        <v>48</v>
      </c>
      <c r="K5783" t="s">
        <v>21</v>
      </c>
      <c r="L5783" t="s">
        <v>22</v>
      </c>
      <c r="M5783" t="s">
        <v>68</v>
      </c>
      <c r="N5783" s="3">
        <v>0</v>
      </c>
      <c r="O5783" s="3" t="str">
        <f t="shared" si="541"/>
        <v>Consistent</v>
      </c>
      <c r="P5783" t="str">
        <f t="shared" si="542"/>
        <v>Not Rated</v>
      </c>
      <c r="Q5783" s="4">
        <f t="shared" si="543"/>
        <v>12.4</v>
      </c>
      <c r="R5783" s="4">
        <f t="shared" si="544"/>
        <v>1.86</v>
      </c>
      <c r="S5783" s="4">
        <f t="shared" si="545"/>
        <v>10.540000000000001</v>
      </c>
    </row>
    <row r="5784" spans="1:19" hidden="1" x14ac:dyDescent="0.35">
      <c r="A5784" t="s">
        <v>14731</v>
      </c>
      <c r="B5784" t="s">
        <v>14732</v>
      </c>
      <c r="C5784" s="1">
        <v>45729</v>
      </c>
      <c r="D5784" t="s">
        <v>101</v>
      </c>
      <c r="E5784" t="s">
        <v>102</v>
      </c>
      <c r="F5784" s="3">
        <v>1</v>
      </c>
      <c r="G5784" s="3" t="str">
        <f t="shared" si="540"/>
        <v>Valid Quantity</v>
      </c>
      <c r="H5784" s="2" t="s">
        <v>5676</v>
      </c>
      <c r="I5784" s="3">
        <v>0</v>
      </c>
      <c r="J5784" t="s">
        <v>54</v>
      </c>
      <c r="K5784" t="s">
        <v>180</v>
      </c>
      <c r="L5784" t="s">
        <v>86</v>
      </c>
      <c r="M5784" t="s">
        <v>23</v>
      </c>
      <c r="N5784" s="3">
        <v>5</v>
      </c>
      <c r="O5784" s="3" t="str">
        <f t="shared" si="541"/>
        <v>Consistent</v>
      </c>
      <c r="P5784" t="str">
        <f t="shared" si="542"/>
        <v>Excellent</v>
      </c>
      <c r="Q5784" s="4">
        <f t="shared" si="543"/>
        <v>52.12</v>
      </c>
      <c r="R5784" s="4">
        <f t="shared" si="544"/>
        <v>0</v>
      </c>
      <c r="S5784" s="4">
        <f t="shared" si="545"/>
        <v>52.12</v>
      </c>
    </row>
    <row r="5785" spans="1:19" hidden="1" x14ac:dyDescent="0.35">
      <c r="A5785" t="s">
        <v>16342</v>
      </c>
      <c r="B5785" t="s">
        <v>10700</v>
      </c>
      <c r="C5785" s="1">
        <v>45729</v>
      </c>
      <c r="D5785" t="s">
        <v>36</v>
      </c>
      <c r="E5785" t="s">
        <v>250</v>
      </c>
      <c r="F5785" s="3">
        <v>2</v>
      </c>
      <c r="G5785" s="3" t="str">
        <f t="shared" si="540"/>
        <v>Valid Quantity</v>
      </c>
      <c r="H5785" s="2" t="s">
        <v>16343</v>
      </c>
      <c r="I5785" s="3">
        <v>10</v>
      </c>
      <c r="J5785" t="s">
        <v>39</v>
      </c>
      <c r="K5785" t="s">
        <v>194</v>
      </c>
      <c r="L5785" t="s">
        <v>163</v>
      </c>
      <c r="M5785" t="s">
        <v>23</v>
      </c>
      <c r="N5785" s="3">
        <v>4</v>
      </c>
      <c r="O5785" s="3" t="str">
        <f t="shared" si="541"/>
        <v>Consistent</v>
      </c>
      <c r="P5785" t="str">
        <f t="shared" si="542"/>
        <v>Good</v>
      </c>
      <c r="Q5785" s="4">
        <f t="shared" si="543"/>
        <v>244.7</v>
      </c>
      <c r="R5785" s="4">
        <f t="shared" si="544"/>
        <v>24.47</v>
      </c>
      <c r="S5785" s="4">
        <f t="shared" si="545"/>
        <v>220.23</v>
      </c>
    </row>
    <row r="5786" spans="1:19" hidden="1" x14ac:dyDescent="0.35">
      <c r="A5786" t="s">
        <v>19328</v>
      </c>
      <c r="B5786" t="s">
        <v>1663</v>
      </c>
      <c r="C5786" s="1">
        <v>45729</v>
      </c>
      <c r="D5786" t="s">
        <v>17</v>
      </c>
      <c r="E5786" t="s">
        <v>18</v>
      </c>
      <c r="F5786" s="3">
        <v>5</v>
      </c>
      <c r="G5786" s="3" t="str">
        <f t="shared" si="540"/>
        <v>Valid Quantity</v>
      </c>
      <c r="H5786" s="2" t="s">
        <v>16208</v>
      </c>
      <c r="I5786" s="3">
        <v>15</v>
      </c>
      <c r="J5786" t="s">
        <v>54</v>
      </c>
      <c r="K5786" t="s">
        <v>113</v>
      </c>
      <c r="L5786" t="s">
        <v>61</v>
      </c>
      <c r="M5786" t="s">
        <v>23</v>
      </c>
      <c r="N5786" s="3">
        <v>1</v>
      </c>
      <c r="O5786" s="3" t="str">
        <f t="shared" si="541"/>
        <v>Consistent</v>
      </c>
      <c r="P5786" t="str">
        <f t="shared" si="542"/>
        <v>Very Bad</v>
      </c>
      <c r="Q5786" s="4">
        <f t="shared" si="543"/>
        <v>190.85000000000002</v>
      </c>
      <c r="R5786" s="4">
        <f t="shared" si="544"/>
        <v>28.627500000000005</v>
      </c>
      <c r="S5786" s="4">
        <f t="shared" si="545"/>
        <v>162.22250000000003</v>
      </c>
    </row>
    <row r="5787" spans="1:19" hidden="1" x14ac:dyDescent="0.35">
      <c r="A5787" t="s">
        <v>19472</v>
      </c>
      <c r="B5787" t="s">
        <v>14536</v>
      </c>
      <c r="C5787" s="1">
        <v>45729</v>
      </c>
      <c r="D5787" t="s">
        <v>17</v>
      </c>
      <c r="E5787" t="s">
        <v>18</v>
      </c>
      <c r="F5787" s="3">
        <v>2</v>
      </c>
      <c r="G5787" s="3" t="str">
        <f t="shared" si="540"/>
        <v>Valid Quantity</v>
      </c>
      <c r="H5787" s="2" t="s">
        <v>19473</v>
      </c>
      <c r="I5787" s="3">
        <v>0</v>
      </c>
      <c r="J5787" t="s">
        <v>39</v>
      </c>
      <c r="K5787" t="s">
        <v>104</v>
      </c>
      <c r="L5787" t="s">
        <v>22</v>
      </c>
      <c r="M5787" t="s">
        <v>68</v>
      </c>
      <c r="O5787" s="3" t="str">
        <f t="shared" si="541"/>
        <v>Consistent</v>
      </c>
      <c r="P5787" t="str">
        <f t="shared" si="542"/>
        <v>Not Rated</v>
      </c>
      <c r="Q5787" s="4">
        <f t="shared" si="543"/>
        <v>77.099999999999994</v>
      </c>
      <c r="R5787" s="4">
        <f t="shared" si="544"/>
        <v>0</v>
      </c>
      <c r="S5787" s="4">
        <f t="shared" si="545"/>
        <v>77.099999999999994</v>
      </c>
    </row>
    <row r="5788" spans="1:19" hidden="1" x14ac:dyDescent="0.35">
      <c r="A5788" t="s">
        <v>20463</v>
      </c>
      <c r="B5788" t="s">
        <v>3212</v>
      </c>
      <c r="C5788" s="1">
        <v>45729</v>
      </c>
      <c r="D5788" t="s">
        <v>81</v>
      </c>
      <c r="E5788" t="s">
        <v>143</v>
      </c>
      <c r="F5788" s="3">
        <v>1</v>
      </c>
      <c r="G5788" s="3" t="str">
        <f t="shared" si="540"/>
        <v>Valid Quantity</v>
      </c>
      <c r="H5788" s="2" t="s">
        <v>20464</v>
      </c>
      <c r="I5788" s="3">
        <v>0</v>
      </c>
      <c r="J5788" t="s">
        <v>67</v>
      </c>
      <c r="K5788" t="s">
        <v>212</v>
      </c>
      <c r="L5788" t="s">
        <v>86</v>
      </c>
      <c r="M5788" t="s">
        <v>32</v>
      </c>
      <c r="O5788" s="3" t="str">
        <f t="shared" si="541"/>
        <v>Consistent</v>
      </c>
      <c r="P5788" t="str">
        <f t="shared" si="542"/>
        <v>Not Rated</v>
      </c>
      <c r="Q5788" s="4">
        <f t="shared" si="543"/>
        <v>59.05</v>
      </c>
      <c r="R5788" s="4">
        <f t="shared" si="544"/>
        <v>0</v>
      </c>
      <c r="S5788" s="4">
        <f t="shared" si="545"/>
        <v>59.05</v>
      </c>
    </row>
    <row r="5789" spans="1:19" hidden="1" x14ac:dyDescent="0.35">
      <c r="A5789" t="s">
        <v>20840</v>
      </c>
      <c r="B5789" t="s">
        <v>11668</v>
      </c>
      <c r="C5789" s="1">
        <v>45729</v>
      </c>
      <c r="D5789" t="s">
        <v>36</v>
      </c>
      <c r="E5789" t="s">
        <v>547</v>
      </c>
      <c r="F5789" s="3">
        <v>5</v>
      </c>
      <c r="G5789" s="3" t="str">
        <f t="shared" si="540"/>
        <v>Valid Quantity</v>
      </c>
      <c r="H5789" s="2" t="s">
        <v>20841</v>
      </c>
      <c r="I5789" s="3">
        <v>0</v>
      </c>
      <c r="J5789" t="s">
        <v>20</v>
      </c>
      <c r="K5789" t="s">
        <v>124</v>
      </c>
      <c r="L5789" t="s">
        <v>61</v>
      </c>
      <c r="M5789" t="s">
        <v>185</v>
      </c>
      <c r="O5789" s="3" t="str">
        <f t="shared" si="541"/>
        <v>Consistent</v>
      </c>
      <c r="P5789" t="str">
        <f t="shared" si="542"/>
        <v>Not Rated</v>
      </c>
      <c r="Q5789" s="4">
        <f t="shared" si="543"/>
        <v>399.15</v>
      </c>
      <c r="R5789" s="4">
        <f t="shared" si="544"/>
        <v>0</v>
      </c>
      <c r="S5789" s="4">
        <f t="shared" si="545"/>
        <v>399.15</v>
      </c>
    </row>
    <row r="5790" spans="1:19" hidden="1" x14ac:dyDescent="0.35">
      <c r="A5790" t="s">
        <v>23155</v>
      </c>
      <c r="B5790" t="s">
        <v>23156</v>
      </c>
      <c r="C5790" s="1">
        <v>45729</v>
      </c>
      <c r="D5790" t="s">
        <v>159</v>
      </c>
      <c r="E5790" t="s">
        <v>358</v>
      </c>
      <c r="F5790" s="3">
        <v>1</v>
      </c>
      <c r="G5790" s="3" t="str">
        <f t="shared" si="540"/>
        <v>Valid Quantity</v>
      </c>
      <c r="H5790" s="2" t="s">
        <v>23157</v>
      </c>
      <c r="I5790" s="3">
        <v>20</v>
      </c>
      <c r="J5790" t="s">
        <v>48</v>
      </c>
      <c r="K5790" t="s">
        <v>85</v>
      </c>
      <c r="L5790" t="s">
        <v>86</v>
      </c>
      <c r="M5790" t="s">
        <v>23</v>
      </c>
      <c r="N5790" s="3">
        <v>4</v>
      </c>
      <c r="O5790" s="3" t="str">
        <f t="shared" si="541"/>
        <v>Consistent</v>
      </c>
      <c r="P5790" t="str">
        <f t="shared" si="542"/>
        <v>Good</v>
      </c>
      <c r="Q5790" s="4">
        <f t="shared" si="543"/>
        <v>26.83</v>
      </c>
      <c r="R5790" s="4">
        <f t="shared" si="544"/>
        <v>5.3659999999999988</v>
      </c>
      <c r="S5790" s="4">
        <f t="shared" si="545"/>
        <v>21.463999999999999</v>
      </c>
    </row>
    <row r="5791" spans="1:19" hidden="1" x14ac:dyDescent="0.35">
      <c r="A5791" t="s">
        <v>3760</v>
      </c>
      <c r="B5791" t="s">
        <v>1723</v>
      </c>
      <c r="C5791" s="1">
        <v>45730</v>
      </c>
      <c r="D5791" t="s">
        <v>36</v>
      </c>
      <c r="E5791" t="s">
        <v>250</v>
      </c>
      <c r="F5791" s="3">
        <v>3</v>
      </c>
      <c r="G5791" s="3" t="str">
        <f t="shared" si="540"/>
        <v>Valid Quantity</v>
      </c>
      <c r="H5791" s="2" t="s">
        <v>3761</v>
      </c>
      <c r="I5791" s="3">
        <v>0</v>
      </c>
      <c r="J5791" t="s">
        <v>39</v>
      </c>
      <c r="K5791" t="s">
        <v>180</v>
      </c>
      <c r="L5791" t="s">
        <v>86</v>
      </c>
      <c r="M5791" t="s">
        <v>23</v>
      </c>
      <c r="N5791" s="3">
        <v>3</v>
      </c>
      <c r="O5791" s="3" t="str">
        <f t="shared" si="541"/>
        <v>Consistent</v>
      </c>
      <c r="P5791" t="str">
        <f t="shared" si="542"/>
        <v>Average</v>
      </c>
      <c r="Q5791" s="4">
        <f t="shared" si="543"/>
        <v>255.87</v>
      </c>
      <c r="R5791" s="4">
        <f t="shared" si="544"/>
        <v>0</v>
      </c>
      <c r="S5791" s="4">
        <f t="shared" si="545"/>
        <v>255.87</v>
      </c>
    </row>
    <row r="5792" spans="1:19" hidden="1" x14ac:dyDescent="0.35">
      <c r="A5792" t="s">
        <v>6217</v>
      </c>
      <c r="B5792" t="s">
        <v>4281</v>
      </c>
      <c r="C5792" s="1">
        <v>45730</v>
      </c>
      <c r="D5792" t="s">
        <v>36</v>
      </c>
      <c r="E5792" t="s">
        <v>52</v>
      </c>
      <c r="F5792" s="3">
        <v>1</v>
      </c>
      <c r="G5792" s="3" t="str">
        <f t="shared" si="540"/>
        <v>Valid Quantity</v>
      </c>
      <c r="H5792" s="2" t="s">
        <v>6218</v>
      </c>
      <c r="I5792" s="3">
        <v>15</v>
      </c>
      <c r="J5792" t="s">
        <v>54</v>
      </c>
      <c r="K5792" t="s">
        <v>104</v>
      </c>
      <c r="L5792" t="s">
        <v>22</v>
      </c>
      <c r="M5792" t="s">
        <v>23</v>
      </c>
      <c r="N5792" s="3">
        <v>4</v>
      </c>
      <c r="O5792" s="3" t="str">
        <f t="shared" si="541"/>
        <v>Consistent</v>
      </c>
      <c r="P5792" t="str">
        <f t="shared" si="542"/>
        <v>Good</v>
      </c>
      <c r="Q5792" s="4">
        <f t="shared" si="543"/>
        <v>168.93</v>
      </c>
      <c r="R5792" s="4">
        <f t="shared" si="544"/>
        <v>25.339500000000001</v>
      </c>
      <c r="S5792" s="4">
        <f t="shared" si="545"/>
        <v>143.59050000000002</v>
      </c>
    </row>
    <row r="5793" spans="1:19" hidden="1" x14ac:dyDescent="0.35">
      <c r="A5793" t="s">
        <v>8726</v>
      </c>
      <c r="B5793" t="s">
        <v>4722</v>
      </c>
      <c r="C5793" s="1">
        <v>45730</v>
      </c>
      <c r="D5793" t="s">
        <v>81</v>
      </c>
      <c r="E5793" t="s">
        <v>178</v>
      </c>
      <c r="F5793" s="3">
        <v>2</v>
      </c>
      <c r="G5793" s="3" t="str">
        <f t="shared" si="540"/>
        <v>Valid Quantity</v>
      </c>
      <c r="H5793" s="2" t="s">
        <v>8727</v>
      </c>
      <c r="I5793" s="3">
        <v>15</v>
      </c>
      <c r="J5793" t="s">
        <v>48</v>
      </c>
      <c r="K5793" t="s">
        <v>281</v>
      </c>
      <c r="L5793" t="s">
        <v>31</v>
      </c>
      <c r="M5793" t="s">
        <v>23</v>
      </c>
      <c r="N5793" s="3">
        <v>5</v>
      </c>
      <c r="O5793" s="3" t="str">
        <f t="shared" si="541"/>
        <v>Consistent</v>
      </c>
      <c r="P5793" t="str">
        <f t="shared" si="542"/>
        <v>Excellent</v>
      </c>
      <c r="Q5793" s="4">
        <f t="shared" si="543"/>
        <v>261.45999999999998</v>
      </c>
      <c r="R5793" s="4">
        <f t="shared" si="544"/>
        <v>39.218999999999994</v>
      </c>
      <c r="S5793" s="4">
        <f t="shared" si="545"/>
        <v>222.24099999999999</v>
      </c>
    </row>
    <row r="5794" spans="1:19" hidden="1" x14ac:dyDescent="0.35">
      <c r="A5794" t="s">
        <v>9388</v>
      </c>
      <c r="B5794" t="s">
        <v>2744</v>
      </c>
      <c r="C5794" s="1">
        <v>45730</v>
      </c>
      <c r="D5794" t="s">
        <v>116</v>
      </c>
      <c r="E5794" t="s">
        <v>173</v>
      </c>
      <c r="F5794" s="3">
        <v>1</v>
      </c>
      <c r="G5794" s="3" t="str">
        <f t="shared" si="540"/>
        <v>Valid Quantity</v>
      </c>
      <c r="H5794" s="2" t="s">
        <v>1797</v>
      </c>
      <c r="I5794" s="3">
        <v>10</v>
      </c>
      <c r="J5794" t="s">
        <v>20</v>
      </c>
      <c r="K5794" t="s">
        <v>30</v>
      </c>
      <c r="L5794" t="s">
        <v>31</v>
      </c>
      <c r="M5794" t="s">
        <v>75</v>
      </c>
      <c r="O5794" s="3" t="str">
        <f t="shared" si="541"/>
        <v>Consistent</v>
      </c>
      <c r="P5794" t="str">
        <f t="shared" si="542"/>
        <v>Not Rated</v>
      </c>
      <c r="Q5794" s="4">
        <f t="shared" si="543"/>
        <v>20.7</v>
      </c>
      <c r="R5794" s="4">
        <f t="shared" si="544"/>
        <v>2.0699999999999998</v>
      </c>
      <c r="S5794" s="4">
        <f t="shared" si="545"/>
        <v>18.63</v>
      </c>
    </row>
    <row r="5795" spans="1:19" hidden="1" x14ac:dyDescent="0.35">
      <c r="A5795" t="s">
        <v>12045</v>
      </c>
      <c r="B5795" t="s">
        <v>291</v>
      </c>
      <c r="C5795" s="1">
        <v>45730</v>
      </c>
      <c r="D5795" t="s">
        <v>36</v>
      </c>
      <c r="E5795" t="s">
        <v>250</v>
      </c>
      <c r="F5795" s="3">
        <v>3</v>
      </c>
      <c r="G5795" s="3" t="str">
        <f t="shared" si="540"/>
        <v>Valid Quantity</v>
      </c>
      <c r="H5795" s="2" t="s">
        <v>12046</v>
      </c>
      <c r="I5795" s="3">
        <v>25</v>
      </c>
      <c r="J5795" t="s">
        <v>39</v>
      </c>
      <c r="K5795" t="s">
        <v>113</v>
      </c>
      <c r="L5795" t="s">
        <v>61</v>
      </c>
      <c r="M5795" t="s">
        <v>32</v>
      </c>
      <c r="O5795" s="3" t="str">
        <f t="shared" si="541"/>
        <v>Consistent</v>
      </c>
      <c r="P5795" t="str">
        <f t="shared" si="542"/>
        <v>Not Rated</v>
      </c>
      <c r="Q5795" s="4">
        <f t="shared" si="543"/>
        <v>277.79999999999995</v>
      </c>
      <c r="R5795" s="4">
        <f t="shared" si="544"/>
        <v>69.449999999999989</v>
      </c>
      <c r="S5795" s="4">
        <f t="shared" si="545"/>
        <v>208.34999999999997</v>
      </c>
    </row>
    <row r="5796" spans="1:19" hidden="1" x14ac:dyDescent="0.35">
      <c r="A5796" t="s">
        <v>13019</v>
      </c>
      <c r="B5796" t="s">
        <v>11323</v>
      </c>
      <c r="C5796" s="1">
        <v>45730</v>
      </c>
      <c r="D5796" t="s">
        <v>17</v>
      </c>
      <c r="E5796" t="s">
        <v>18</v>
      </c>
      <c r="F5796" s="3">
        <v>2</v>
      </c>
      <c r="G5796" s="3" t="str">
        <f t="shared" si="540"/>
        <v>Valid Quantity</v>
      </c>
      <c r="H5796" s="2" t="s">
        <v>832</v>
      </c>
      <c r="I5796" s="3">
        <v>15</v>
      </c>
      <c r="J5796" t="s">
        <v>54</v>
      </c>
      <c r="K5796" t="s">
        <v>21</v>
      </c>
      <c r="L5796" t="s">
        <v>22</v>
      </c>
      <c r="M5796" t="s">
        <v>23</v>
      </c>
      <c r="N5796" s="3">
        <v>5</v>
      </c>
      <c r="O5796" s="3" t="str">
        <f t="shared" si="541"/>
        <v>Consistent</v>
      </c>
      <c r="P5796" t="str">
        <f t="shared" si="542"/>
        <v>Excellent</v>
      </c>
      <c r="Q5796" s="4">
        <f t="shared" si="543"/>
        <v>28.22</v>
      </c>
      <c r="R5796" s="4">
        <f t="shared" si="544"/>
        <v>4.2329999999999997</v>
      </c>
      <c r="S5796" s="4">
        <f t="shared" si="545"/>
        <v>23.986999999999998</v>
      </c>
    </row>
    <row r="5797" spans="1:19" hidden="1" x14ac:dyDescent="0.35">
      <c r="A5797" t="s">
        <v>13179</v>
      </c>
      <c r="B5797" t="s">
        <v>9216</v>
      </c>
      <c r="C5797" s="1">
        <v>45730</v>
      </c>
      <c r="D5797" t="s">
        <v>36</v>
      </c>
      <c r="E5797" t="s">
        <v>341</v>
      </c>
      <c r="F5797" s="3">
        <v>2</v>
      </c>
      <c r="G5797" s="3" t="str">
        <f t="shared" si="540"/>
        <v>Valid Quantity</v>
      </c>
      <c r="H5797" s="2" t="s">
        <v>1992</v>
      </c>
      <c r="I5797" s="3">
        <v>20</v>
      </c>
      <c r="J5797" t="s">
        <v>67</v>
      </c>
      <c r="K5797" t="s">
        <v>104</v>
      </c>
      <c r="L5797" t="s">
        <v>22</v>
      </c>
      <c r="M5797" t="s">
        <v>68</v>
      </c>
      <c r="O5797" s="3" t="str">
        <f t="shared" si="541"/>
        <v>Consistent</v>
      </c>
      <c r="P5797" t="str">
        <f t="shared" si="542"/>
        <v>Not Rated</v>
      </c>
      <c r="Q5797" s="4">
        <f t="shared" si="543"/>
        <v>83.46</v>
      </c>
      <c r="R5797" s="4">
        <f t="shared" si="544"/>
        <v>16.691999999999997</v>
      </c>
      <c r="S5797" s="4">
        <f t="shared" si="545"/>
        <v>66.768000000000001</v>
      </c>
    </row>
    <row r="5798" spans="1:19" hidden="1" x14ac:dyDescent="0.35">
      <c r="A5798" t="s">
        <v>14237</v>
      </c>
      <c r="B5798" t="s">
        <v>14238</v>
      </c>
      <c r="C5798" s="1">
        <v>45730</v>
      </c>
      <c r="D5798" t="s">
        <v>45</v>
      </c>
      <c r="E5798" t="s">
        <v>215</v>
      </c>
      <c r="F5798" s="3">
        <v>3</v>
      </c>
      <c r="G5798" s="3" t="str">
        <f t="shared" si="540"/>
        <v>Valid Quantity</v>
      </c>
      <c r="H5798" s="2" t="s">
        <v>2686</v>
      </c>
      <c r="I5798" s="3">
        <v>15</v>
      </c>
      <c r="J5798" t="s">
        <v>54</v>
      </c>
      <c r="K5798" t="s">
        <v>40</v>
      </c>
      <c r="L5798" t="s">
        <v>41</v>
      </c>
      <c r="M5798" t="s">
        <v>68</v>
      </c>
      <c r="O5798" s="3" t="str">
        <f t="shared" si="541"/>
        <v>Consistent</v>
      </c>
      <c r="P5798" t="str">
        <f t="shared" si="542"/>
        <v>Not Rated</v>
      </c>
      <c r="Q5798" s="4">
        <f t="shared" si="543"/>
        <v>48</v>
      </c>
      <c r="R5798" s="4">
        <f t="shared" si="544"/>
        <v>7.2</v>
      </c>
      <c r="S5798" s="4">
        <f t="shared" si="545"/>
        <v>40.799999999999997</v>
      </c>
    </row>
    <row r="5799" spans="1:19" hidden="1" x14ac:dyDescent="0.35">
      <c r="A5799" t="s">
        <v>14923</v>
      </c>
      <c r="B5799" t="s">
        <v>7986</v>
      </c>
      <c r="C5799" s="1">
        <v>45730</v>
      </c>
      <c r="D5799" t="s">
        <v>81</v>
      </c>
      <c r="E5799" t="s">
        <v>143</v>
      </c>
      <c r="F5799" s="3">
        <v>4</v>
      </c>
      <c r="G5799" s="3" t="str">
        <f t="shared" si="540"/>
        <v>Valid Quantity</v>
      </c>
      <c r="H5799" s="2" t="s">
        <v>14924</v>
      </c>
      <c r="I5799" s="3">
        <v>15</v>
      </c>
      <c r="J5799" t="s">
        <v>48</v>
      </c>
      <c r="K5799" t="s">
        <v>91</v>
      </c>
      <c r="L5799" t="s">
        <v>41</v>
      </c>
      <c r="M5799" t="s">
        <v>23</v>
      </c>
      <c r="N5799" s="3">
        <v>0</v>
      </c>
      <c r="O5799" s="3" t="str">
        <f t="shared" si="541"/>
        <v>Consistent</v>
      </c>
      <c r="P5799" t="str">
        <f t="shared" si="542"/>
        <v>Not Rated</v>
      </c>
      <c r="Q5799" s="4">
        <f t="shared" si="543"/>
        <v>226.96</v>
      </c>
      <c r="R5799" s="4">
        <f t="shared" si="544"/>
        <v>34.044000000000004</v>
      </c>
      <c r="S5799" s="4">
        <f t="shared" si="545"/>
        <v>192.916</v>
      </c>
    </row>
    <row r="5800" spans="1:19" hidden="1" x14ac:dyDescent="0.35">
      <c r="A5800" t="s">
        <v>15292</v>
      </c>
      <c r="B5800" t="s">
        <v>11398</v>
      </c>
      <c r="C5800" s="1">
        <v>45730</v>
      </c>
      <c r="D5800" t="s">
        <v>159</v>
      </c>
      <c r="E5800" t="s">
        <v>160</v>
      </c>
      <c r="F5800" s="3">
        <v>3</v>
      </c>
      <c r="G5800" s="3" t="str">
        <f t="shared" si="540"/>
        <v>Valid Quantity</v>
      </c>
      <c r="H5800" s="2" t="s">
        <v>15293</v>
      </c>
      <c r="I5800" s="3">
        <v>0</v>
      </c>
      <c r="J5800" t="s">
        <v>84</v>
      </c>
      <c r="K5800" t="s">
        <v>212</v>
      </c>
      <c r="L5800" t="s">
        <v>61</v>
      </c>
      <c r="M5800" t="s">
        <v>185</v>
      </c>
      <c r="O5800" s="3" t="str">
        <f t="shared" si="541"/>
        <v>Consistent</v>
      </c>
      <c r="P5800" t="str">
        <f t="shared" si="542"/>
        <v>Not Rated</v>
      </c>
      <c r="Q5800" s="4">
        <f t="shared" si="543"/>
        <v>24.119999999999997</v>
      </c>
      <c r="R5800" s="4">
        <f t="shared" si="544"/>
        <v>0</v>
      </c>
      <c r="S5800" s="4">
        <f t="shared" si="545"/>
        <v>24.119999999999997</v>
      </c>
    </row>
    <row r="5801" spans="1:19" hidden="1" x14ac:dyDescent="0.35">
      <c r="A5801" t="s">
        <v>15954</v>
      </c>
      <c r="B5801" t="s">
        <v>13989</v>
      </c>
      <c r="C5801" s="1">
        <v>45730</v>
      </c>
      <c r="D5801" t="s">
        <v>64</v>
      </c>
      <c r="E5801" t="s">
        <v>851</v>
      </c>
      <c r="F5801" s="3">
        <v>3</v>
      </c>
      <c r="G5801" s="3" t="str">
        <f t="shared" si="540"/>
        <v>Valid Quantity</v>
      </c>
      <c r="H5801" s="2" t="s">
        <v>7965</v>
      </c>
      <c r="I5801" s="3">
        <v>0</v>
      </c>
      <c r="J5801" t="s">
        <v>84</v>
      </c>
      <c r="K5801" t="s">
        <v>74</v>
      </c>
      <c r="L5801" t="s">
        <v>61</v>
      </c>
      <c r="M5801" t="s">
        <v>23</v>
      </c>
      <c r="N5801" s="3">
        <v>5</v>
      </c>
      <c r="O5801" s="3" t="str">
        <f t="shared" si="541"/>
        <v>Consistent</v>
      </c>
      <c r="P5801" t="str">
        <f t="shared" si="542"/>
        <v>Excellent</v>
      </c>
      <c r="Q5801" s="4">
        <f t="shared" si="543"/>
        <v>112.56</v>
      </c>
      <c r="R5801" s="4">
        <f t="shared" si="544"/>
        <v>0</v>
      </c>
      <c r="S5801" s="4">
        <f t="shared" si="545"/>
        <v>112.56</v>
      </c>
    </row>
    <row r="5802" spans="1:19" hidden="1" x14ac:dyDescent="0.35">
      <c r="A5802" t="s">
        <v>18704</v>
      </c>
      <c r="B5802" t="s">
        <v>13864</v>
      </c>
      <c r="C5802" s="1">
        <v>45730</v>
      </c>
      <c r="D5802" t="s">
        <v>36</v>
      </c>
      <c r="E5802" t="s">
        <v>58</v>
      </c>
      <c r="F5802" s="3">
        <v>0</v>
      </c>
      <c r="G5802" s="3" t="str">
        <f t="shared" si="540"/>
        <v>Zero Quantity</v>
      </c>
      <c r="H5802" s="2" t="s">
        <v>4295</v>
      </c>
      <c r="I5802" s="3">
        <v>15</v>
      </c>
      <c r="J5802" t="s">
        <v>67</v>
      </c>
      <c r="K5802" t="s">
        <v>162</v>
      </c>
      <c r="L5802" t="s">
        <v>163</v>
      </c>
      <c r="M5802" t="s">
        <v>23</v>
      </c>
      <c r="N5802" s="3">
        <v>3</v>
      </c>
      <c r="O5802" s="3" t="str">
        <f t="shared" si="541"/>
        <v>Suspicious</v>
      </c>
      <c r="P5802" t="str">
        <f t="shared" si="542"/>
        <v>Average</v>
      </c>
      <c r="Q5802" s="4">
        <f t="shared" si="543"/>
        <v>0</v>
      </c>
      <c r="R5802" s="4">
        <f t="shared" si="544"/>
        <v>0</v>
      </c>
      <c r="S5802" s="4">
        <f t="shared" si="545"/>
        <v>0</v>
      </c>
    </row>
    <row r="5803" spans="1:19" hidden="1" x14ac:dyDescent="0.35">
      <c r="A5803" t="s">
        <v>20288</v>
      </c>
      <c r="B5803" t="s">
        <v>5457</v>
      </c>
      <c r="C5803" s="1">
        <v>45730</v>
      </c>
      <c r="D5803" t="s">
        <v>17</v>
      </c>
      <c r="E5803" t="s">
        <v>72</v>
      </c>
      <c r="F5803" s="3">
        <v>2</v>
      </c>
      <c r="G5803" s="3" t="str">
        <f t="shared" si="540"/>
        <v>Valid Quantity</v>
      </c>
      <c r="H5803" s="2" t="s">
        <v>20289</v>
      </c>
      <c r="I5803" s="3">
        <v>0</v>
      </c>
      <c r="J5803" t="s">
        <v>54</v>
      </c>
      <c r="K5803" t="s">
        <v>467</v>
      </c>
      <c r="L5803" t="s">
        <v>120</v>
      </c>
      <c r="M5803" t="s">
        <v>68</v>
      </c>
      <c r="O5803" s="3" t="str">
        <f t="shared" si="541"/>
        <v>Consistent</v>
      </c>
      <c r="P5803" t="str">
        <f t="shared" si="542"/>
        <v>Not Rated</v>
      </c>
      <c r="Q5803" s="4">
        <f t="shared" si="543"/>
        <v>76.98</v>
      </c>
      <c r="R5803" s="4">
        <f t="shared" si="544"/>
        <v>0</v>
      </c>
      <c r="S5803" s="4">
        <f t="shared" si="545"/>
        <v>76.98</v>
      </c>
    </row>
    <row r="5804" spans="1:19" hidden="1" x14ac:dyDescent="0.35">
      <c r="A5804" t="s">
        <v>8241</v>
      </c>
      <c r="B5804" t="s">
        <v>6945</v>
      </c>
      <c r="C5804" s="1">
        <v>45731</v>
      </c>
      <c r="D5804" t="s">
        <v>101</v>
      </c>
      <c r="E5804" t="s">
        <v>102</v>
      </c>
      <c r="F5804" s="3">
        <v>1</v>
      </c>
      <c r="G5804" s="3" t="str">
        <f t="shared" si="540"/>
        <v>Valid Quantity</v>
      </c>
      <c r="H5804" s="2" t="s">
        <v>3440</v>
      </c>
      <c r="I5804" s="3">
        <v>15</v>
      </c>
      <c r="J5804" t="s">
        <v>54</v>
      </c>
      <c r="K5804" t="s">
        <v>119</v>
      </c>
      <c r="L5804" t="s">
        <v>120</v>
      </c>
      <c r="M5804" t="s">
        <v>23</v>
      </c>
      <c r="N5804" s="3">
        <v>4</v>
      </c>
      <c r="O5804" s="3" t="str">
        <f t="shared" si="541"/>
        <v>Consistent</v>
      </c>
      <c r="P5804" t="str">
        <f t="shared" si="542"/>
        <v>Good</v>
      </c>
      <c r="Q5804" s="4">
        <f t="shared" si="543"/>
        <v>20.3</v>
      </c>
      <c r="R5804" s="4">
        <f t="shared" si="544"/>
        <v>3.0449999999999999</v>
      </c>
      <c r="S5804" s="4">
        <f t="shared" si="545"/>
        <v>17.255000000000003</v>
      </c>
    </row>
    <row r="5805" spans="1:19" hidden="1" x14ac:dyDescent="0.35">
      <c r="A5805" t="s">
        <v>9143</v>
      </c>
      <c r="B5805" t="s">
        <v>6016</v>
      </c>
      <c r="C5805" s="1">
        <v>45731</v>
      </c>
      <c r="D5805" t="s">
        <v>36</v>
      </c>
      <c r="E5805" t="s">
        <v>37</v>
      </c>
      <c r="F5805" s="3">
        <v>1</v>
      </c>
      <c r="G5805" s="3" t="str">
        <f t="shared" si="540"/>
        <v>Valid Quantity</v>
      </c>
      <c r="H5805" s="2" t="s">
        <v>9144</v>
      </c>
      <c r="I5805" s="3">
        <v>0</v>
      </c>
      <c r="J5805" t="s">
        <v>20</v>
      </c>
      <c r="K5805" t="s">
        <v>91</v>
      </c>
      <c r="L5805" t="s">
        <v>41</v>
      </c>
      <c r="M5805" t="s">
        <v>32</v>
      </c>
      <c r="O5805" s="3" t="str">
        <f t="shared" si="541"/>
        <v>Consistent</v>
      </c>
      <c r="P5805" t="str">
        <f t="shared" si="542"/>
        <v>Not Rated</v>
      </c>
      <c r="Q5805" s="4">
        <f t="shared" si="543"/>
        <v>40.69</v>
      </c>
      <c r="R5805" s="4">
        <f t="shared" si="544"/>
        <v>0</v>
      </c>
      <c r="S5805" s="4">
        <f t="shared" si="545"/>
        <v>40.69</v>
      </c>
    </row>
    <row r="5806" spans="1:19" hidden="1" x14ac:dyDescent="0.35">
      <c r="A5806" t="s">
        <v>11274</v>
      </c>
      <c r="B5806" t="s">
        <v>10015</v>
      </c>
      <c r="C5806" s="1">
        <v>45731</v>
      </c>
      <c r="D5806" t="s">
        <v>81</v>
      </c>
      <c r="E5806" t="s">
        <v>111</v>
      </c>
      <c r="F5806" s="3">
        <v>-1</v>
      </c>
      <c r="G5806" s="3" t="str">
        <f t="shared" si="540"/>
        <v>Negative Quantity</v>
      </c>
      <c r="H5806" s="2" t="s">
        <v>11275</v>
      </c>
      <c r="I5806" s="3">
        <v>0</v>
      </c>
      <c r="J5806" t="s">
        <v>20</v>
      </c>
      <c r="K5806" t="s">
        <v>131</v>
      </c>
      <c r="L5806" t="s">
        <v>86</v>
      </c>
      <c r="M5806" t="s">
        <v>32</v>
      </c>
      <c r="O5806" s="3" t="str">
        <f t="shared" si="541"/>
        <v>Suspicious</v>
      </c>
      <c r="P5806" t="str">
        <f t="shared" si="542"/>
        <v>Not Rated</v>
      </c>
      <c r="Q5806" s="4">
        <f t="shared" si="543"/>
        <v>-78.099999999999994</v>
      </c>
      <c r="R5806" s="4">
        <f t="shared" si="544"/>
        <v>0</v>
      </c>
      <c r="S5806" s="4">
        <f t="shared" si="545"/>
        <v>-78.099999999999994</v>
      </c>
    </row>
    <row r="5807" spans="1:19" hidden="1" x14ac:dyDescent="0.35">
      <c r="A5807" t="s">
        <v>11600</v>
      </c>
      <c r="B5807" t="s">
        <v>461</v>
      </c>
      <c r="C5807" s="1">
        <v>45731</v>
      </c>
      <c r="D5807" t="s">
        <v>36</v>
      </c>
      <c r="E5807" t="s">
        <v>341</v>
      </c>
      <c r="F5807" s="3">
        <v>2</v>
      </c>
      <c r="G5807" s="3" t="str">
        <f t="shared" si="540"/>
        <v>Valid Quantity</v>
      </c>
      <c r="H5807" s="2" t="s">
        <v>11601</v>
      </c>
      <c r="I5807" s="3">
        <v>15</v>
      </c>
      <c r="J5807" t="s">
        <v>39</v>
      </c>
      <c r="K5807" t="s">
        <v>55</v>
      </c>
      <c r="L5807" t="s">
        <v>31</v>
      </c>
      <c r="M5807" t="s">
        <v>185</v>
      </c>
      <c r="O5807" s="3" t="str">
        <f t="shared" si="541"/>
        <v>Consistent</v>
      </c>
      <c r="P5807" t="str">
        <f t="shared" si="542"/>
        <v>Not Rated</v>
      </c>
      <c r="Q5807" s="4">
        <f t="shared" si="543"/>
        <v>165.92</v>
      </c>
      <c r="R5807" s="4">
        <f t="shared" si="544"/>
        <v>24.887999999999998</v>
      </c>
      <c r="S5807" s="4">
        <f t="shared" si="545"/>
        <v>141.03199999999998</v>
      </c>
    </row>
    <row r="5808" spans="1:19" hidden="1" x14ac:dyDescent="0.35">
      <c r="A5808" t="s">
        <v>14088</v>
      </c>
      <c r="B5808" t="s">
        <v>5186</v>
      </c>
      <c r="C5808" s="1">
        <v>45731</v>
      </c>
      <c r="D5808" t="s">
        <v>101</v>
      </c>
      <c r="E5808" t="s">
        <v>345</v>
      </c>
      <c r="F5808" s="3">
        <v>2</v>
      </c>
      <c r="G5808" s="3" t="str">
        <f t="shared" si="540"/>
        <v>Valid Quantity</v>
      </c>
      <c r="H5808" s="2" t="s">
        <v>6610</v>
      </c>
      <c r="I5808" s="3">
        <v>15</v>
      </c>
      <c r="J5808" t="s">
        <v>84</v>
      </c>
      <c r="K5808" t="s">
        <v>119</v>
      </c>
      <c r="L5808" t="s">
        <v>120</v>
      </c>
      <c r="M5808" t="s">
        <v>32</v>
      </c>
      <c r="O5808" s="3" t="str">
        <f t="shared" si="541"/>
        <v>Consistent</v>
      </c>
      <c r="P5808" t="str">
        <f t="shared" si="542"/>
        <v>Not Rated</v>
      </c>
      <c r="Q5808" s="4">
        <f t="shared" si="543"/>
        <v>25.98</v>
      </c>
      <c r="R5808" s="4">
        <f t="shared" si="544"/>
        <v>3.8969999999999998</v>
      </c>
      <c r="S5808" s="4">
        <f t="shared" si="545"/>
        <v>22.083000000000002</v>
      </c>
    </row>
    <row r="5809" spans="1:19" hidden="1" x14ac:dyDescent="0.35">
      <c r="A5809" t="s">
        <v>14654</v>
      </c>
      <c r="B5809" t="s">
        <v>9883</v>
      </c>
      <c r="C5809" s="1">
        <v>45731</v>
      </c>
      <c r="D5809" t="s">
        <v>36</v>
      </c>
      <c r="E5809" t="s">
        <v>52</v>
      </c>
      <c r="F5809" s="3">
        <v>2</v>
      </c>
      <c r="G5809" s="3" t="str">
        <f t="shared" si="540"/>
        <v>Valid Quantity</v>
      </c>
      <c r="H5809" s="2" t="s">
        <v>14655</v>
      </c>
      <c r="I5809" s="3">
        <v>5</v>
      </c>
      <c r="J5809" t="s">
        <v>48</v>
      </c>
      <c r="K5809" t="s">
        <v>40</v>
      </c>
      <c r="L5809" t="s">
        <v>41</v>
      </c>
      <c r="M5809" t="s">
        <v>185</v>
      </c>
      <c r="N5809" s="3">
        <v>0</v>
      </c>
      <c r="O5809" s="3" t="str">
        <f t="shared" si="541"/>
        <v>Consistent</v>
      </c>
      <c r="P5809" t="str">
        <f t="shared" si="542"/>
        <v>Not Rated</v>
      </c>
      <c r="Q5809" s="4">
        <f t="shared" si="543"/>
        <v>149.47999999999999</v>
      </c>
      <c r="R5809" s="4">
        <f t="shared" si="544"/>
        <v>7.4740000000000002</v>
      </c>
      <c r="S5809" s="4">
        <f t="shared" si="545"/>
        <v>142.006</v>
      </c>
    </row>
    <row r="5810" spans="1:19" hidden="1" x14ac:dyDescent="0.35">
      <c r="A5810" t="s">
        <v>17209</v>
      </c>
      <c r="B5810" t="s">
        <v>8273</v>
      </c>
      <c r="C5810" s="1">
        <v>45731</v>
      </c>
      <c r="D5810" t="s">
        <v>101</v>
      </c>
      <c r="E5810" t="s">
        <v>345</v>
      </c>
      <c r="F5810" s="3">
        <v>4</v>
      </c>
      <c r="G5810" s="3" t="str">
        <f t="shared" si="540"/>
        <v>Valid Quantity</v>
      </c>
      <c r="H5810" s="2" t="s">
        <v>3801</v>
      </c>
      <c r="I5810" s="3">
        <v>10</v>
      </c>
      <c r="J5810" t="s">
        <v>39</v>
      </c>
      <c r="K5810" t="s">
        <v>49</v>
      </c>
      <c r="L5810" t="s">
        <v>22</v>
      </c>
      <c r="M5810" t="s">
        <v>23</v>
      </c>
      <c r="N5810" s="3">
        <v>3</v>
      </c>
      <c r="O5810" s="3" t="str">
        <f t="shared" si="541"/>
        <v>Consistent</v>
      </c>
      <c r="P5810" t="str">
        <f t="shared" si="542"/>
        <v>Average</v>
      </c>
      <c r="Q5810" s="4">
        <f t="shared" si="543"/>
        <v>63.04</v>
      </c>
      <c r="R5810" s="4">
        <f t="shared" si="544"/>
        <v>6.3039999999999994</v>
      </c>
      <c r="S5810" s="4">
        <f t="shared" si="545"/>
        <v>56.735999999999997</v>
      </c>
    </row>
    <row r="5811" spans="1:19" hidden="1" x14ac:dyDescent="0.35">
      <c r="A5811" t="s">
        <v>17614</v>
      </c>
      <c r="B5811" t="s">
        <v>11081</v>
      </c>
      <c r="C5811" s="1">
        <v>45731</v>
      </c>
      <c r="D5811" t="s">
        <v>17</v>
      </c>
      <c r="E5811" t="s">
        <v>18</v>
      </c>
      <c r="F5811" s="3">
        <v>2</v>
      </c>
      <c r="G5811" s="3" t="str">
        <f t="shared" si="540"/>
        <v>Valid Quantity</v>
      </c>
      <c r="H5811" s="2" t="s">
        <v>17615</v>
      </c>
      <c r="I5811" s="3">
        <v>10</v>
      </c>
      <c r="J5811" t="s">
        <v>54</v>
      </c>
      <c r="K5811" t="s">
        <v>281</v>
      </c>
      <c r="L5811" t="s">
        <v>31</v>
      </c>
      <c r="M5811" t="s">
        <v>23</v>
      </c>
      <c r="N5811" s="3">
        <v>3</v>
      </c>
      <c r="O5811" s="3" t="str">
        <f t="shared" si="541"/>
        <v>Consistent</v>
      </c>
      <c r="P5811" t="str">
        <f t="shared" si="542"/>
        <v>Average</v>
      </c>
      <c r="Q5811" s="4">
        <f t="shared" si="543"/>
        <v>57.64</v>
      </c>
      <c r="R5811" s="4">
        <f t="shared" si="544"/>
        <v>5.7639999999999993</v>
      </c>
      <c r="S5811" s="4">
        <f t="shared" si="545"/>
        <v>51.876000000000005</v>
      </c>
    </row>
    <row r="5812" spans="1:19" hidden="1" x14ac:dyDescent="0.35">
      <c r="A5812" t="s">
        <v>18498</v>
      </c>
      <c r="B5812" t="s">
        <v>18499</v>
      </c>
      <c r="C5812" s="1">
        <v>45731</v>
      </c>
      <c r="D5812" t="s">
        <v>159</v>
      </c>
      <c r="E5812" t="s">
        <v>197</v>
      </c>
      <c r="F5812" s="3">
        <v>1</v>
      </c>
      <c r="G5812" s="3" t="str">
        <f t="shared" si="540"/>
        <v>Valid Quantity</v>
      </c>
      <c r="H5812" s="2" t="s">
        <v>18500</v>
      </c>
      <c r="I5812" s="3">
        <v>0</v>
      </c>
      <c r="J5812" t="s">
        <v>67</v>
      </c>
      <c r="K5812" t="s">
        <v>55</v>
      </c>
      <c r="L5812" t="s">
        <v>31</v>
      </c>
      <c r="M5812" t="s">
        <v>23</v>
      </c>
      <c r="O5812" s="3" t="str">
        <f t="shared" si="541"/>
        <v>Consistent</v>
      </c>
      <c r="P5812" t="str">
        <f t="shared" si="542"/>
        <v>Not Rated</v>
      </c>
      <c r="Q5812" s="4">
        <f t="shared" si="543"/>
        <v>25.06</v>
      </c>
      <c r="R5812" s="4">
        <f t="shared" si="544"/>
        <v>0</v>
      </c>
      <c r="S5812" s="4">
        <f t="shared" si="545"/>
        <v>25.06</v>
      </c>
    </row>
    <row r="5813" spans="1:19" hidden="1" x14ac:dyDescent="0.35">
      <c r="A5813" t="s">
        <v>18534</v>
      </c>
      <c r="B5813" t="s">
        <v>18535</v>
      </c>
      <c r="C5813" s="1">
        <v>45731</v>
      </c>
      <c r="D5813" t="s">
        <v>81</v>
      </c>
      <c r="E5813" t="s">
        <v>111</v>
      </c>
      <c r="F5813" s="3">
        <v>1</v>
      </c>
      <c r="G5813" s="3" t="str">
        <f t="shared" si="540"/>
        <v>Valid Quantity</v>
      </c>
      <c r="H5813" s="2" t="s">
        <v>2211</v>
      </c>
      <c r="I5813" s="3">
        <v>20</v>
      </c>
      <c r="J5813" t="s">
        <v>39</v>
      </c>
      <c r="K5813" t="s">
        <v>189</v>
      </c>
      <c r="L5813" t="s">
        <v>120</v>
      </c>
      <c r="M5813" t="s">
        <v>23</v>
      </c>
      <c r="N5813" s="3">
        <v>4</v>
      </c>
      <c r="O5813" s="3" t="str">
        <f t="shared" si="541"/>
        <v>Consistent</v>
      </c>
      <c r="P5813" t="str">
        <f t="shared" si="542"/>
        <v>Good</v>
      </c>
      <c r="Q5813" s="4">
        <f t="shared" si="543"/>
        <v>97.16</v>
      </c>
      <c r="R5813" s="4">
        <f t="shared" si="544"/>
        <v>19.431999999999999</v>
      </c>
      <c r="S5813" s="4">
        <f t="shared" si="545"/>
        <v>77.727999999999994</v>
      </c>
    </row>
    <row r="5814" spans="1:19" hidden="1" x14ac:dyDescent="0.35">
      <c r="A5814" t="s">
        <v>19653</v>
      </c>
      <c r="B5814" t="s">
        <v>1892</v>
      </c>
      <c r="C5814" s="1">
        <v>45731</v>
      </c>
      <c r="D5814" t="s">
        <v>36</v>
      </c>
      <c r="E5814" t="s">
        <v>37</v>
      </c>
      <c r="F5814" s="3">
        <v>2</v>
      </c>
      <c r="G5814" s="3" t="str">
        <f t="shared" si="540"/>
        <v>Valid Quantity</v>
      </c>
      <c r="H5814" s="2" t="s">
        <v>12524</v>
      </c>
      <c r="I5814" s="3">
        <v>0</v>
      </c>
      <c r="J5814" t="s">
        <v>84</v>
      </c>
      <c r="K5814" t="s">
        <v>30</v>
      </c>
      <c r="L5814" t="s">
        <v>31</v>
      </c>
      <c r="M5814" t="s">
        <v>23</v>
      </c>
      <c r="N5814" s="3">
        <v>1</v>
      </c>
      <c r="O5814" s="3" t="str">
        <f t="shared" si="541"/>
        <v>Consistent</v>
      </c>
      <c r="P5814" t="str">
        <f t="shared" si="542"/>
        <v>Very Bad</v>
      </c>
      <c r="Q5814" s="4">
        <f t="shared" si="543"/>
        <v>241.16</v>
      </c>
      <c r="R5814" s="4">
        <f t="shared" si="544"/>
        <v>0</v>
      </c>
      <c r="S5814" s="4">
        <f t="shared" si="545"/>
        <v>241.16</v>
      </c>
    </row>
    <row r="5815" spans="1:19" hidden="1" x14ac:dyDescent="0.35">
      <c r="A5815" t="s">
        <v>20674</v>
      </c>
      <c r="B5815" t="s">
        <v>16914</v>
      </c>
      <c r="C5815" s="1">
        <v>45731</v>
      </c>
      <c r="D5815" t="s">
        <v>64</v>
      </c>
      <c r="E5815" t="s">
        <v>381</v>
      </c>
      <c r="F5815" s="3">
        <v>2</v>
      </c>
      <c r="G5815" s="3" t="str">
        <f t="shared" si="540"/>
        <v>Valid Quantity</v>
      </c>
      <c r="H5815" s="2" t="s">
        <v>20675</v>
      </c>
      <c r="I5815" s="3">
        <v>15</v>
      </c>
      <c r="J5815" t="s">
        <v>54</v>
      </c>
      <c r="K5815" t="s">
        <v>162</v>
      </c>
      <c r="L5815" t="s">
        <v>163</v>
      </c>
      <c r="M5815" t="s">
        <v>23</v>
      </c>
      <c r="N5815" s="3">
        <v>2</v>
      </c>
      <c r="O5815" s="3" t="str">
        <f t="shared" si="541"/>
        <v>Consistent</v>
      </c>
      <c r="P5815" t="str">
        <f t="shared" si="542"/>
        <v>Bad</v>
      </c>
      <c r="Q5815" s="4">
        <f t="shared" si="543"/>
        <v>129.96</v>
      </c>
      <c r="R5815" s="4">
        <f t="shared" si="544"/>
        <v>19.494</v>
      </c>
      <c r="S5815" s="4">
        <f t="shared" si="545"/>
        <v>110.46600000000001</v>
      </c>
    </row>
    <row r="5816" spans="1:19" hidden="1" x14ac:dyDescent="0.35">
      <c r="A5816" t="s">
        <v>21194</v>
      </c>
      <c r="B5816" t="s">
        <v>2666</v>
      </c>
      <c r="C5816" s="1">
        <v>45731</v>
      </c>
      <c r="D5816" t="s">
        <v>101</v>
      </c>
      <c r="E5816" t="s">
        <v>102</v>
      </c>
      <c r="F5816" s="3">
        <v>3</v>
      </c>
      <c r="G5816" s="3" t="str">
        <f t="shared" si="540"/>
        <v>Valid Quantity</v>
      </c>
      <c r="H5816" s="2" t="s">
        <v>5558</v>
      </c>
      <c r="I5816" s="3">
        <v>5</v>
      </c>
      <c r="J5816" t="s">
        <v>20</v>
      </c>
      <c r="K5816" t="s">
        <v>281</v>
      </c>
      <c r="L5816" t="s">
        <v>31</v>
      </c>
      <c r="M5816" t="s">
        <v>75</v>
      </c>
      <c r="O5816" s="3" t="str">
        <f t="shared" si="541"/>
        <v>Consistent</v>
      </c>
      <c r="P5816" t="str">
        <f t="shared" si="542"/>
        <v>Not Rated</v>
      </c>
      <c r="Q5816" s="4">
        <f t="shared" si="543"/>
        <v>77.760000000000005</v>
      </c>
      <c r="R5816" s="4">
        <f t="shared" si="544"/>
        <v>3.8879999999999999</v>
      </c>
      <c r="S5816" s="4">
        <f t="shared" si="545"/>
        <v>73.872</v>
      </c>
    </row>
    <row r="5817" spans="1:19" hidden="1" x14ac:dyDescent="0.35">
      <c r="A5817" t="s">
        <v>1492</v>
      </c>
      <c r="B5817" t="s">
        <v>1493</v>
      </c>
      <c r="C5817" s="1">
        <v>45732</v>
      </c>
      <c r="D5817" t="s">
        <v>64</v>
      </c>
      <c r="E5817" t="s">
        <v>331</v>
      </c>
      <c r="F5817" s="3">
        <v>1</v>
      </c>
      <c r="G5817" s="3" t="str">
        <f t="shared" si="540"/>
        <v>Valid Quantity</v>
      </c>
      <c r="H5817" s="2" t="s">
        <v>1494</v>
      </c>
      <c r="I5817" s="3">
        <v>10</v>
      </c>
      <c r="J5817" t="s">
        <v>84</v>
      </c>
      <c r="K5817" t="s">
        <v>113</v>
      </c>
      <c r="L5817" t="s">
        <v>61</v>
      </c>
      <c r="M5817" t="s">
        <v>23</v>
      </c>
      <c r="N5817" s="3">
        <v>5</v>
      </c>
      <c r="O5817" s="3" t="str">
        <f t="shared" si="541"/>
        <v>Consistent</v>
      </c>
      <c r="P5817" t="str">
        <f t="shared" si="542"/>
        <v>Excellent</v>
      </c>
      <c r="Q5817" s="4">
        <f t="shared" si="543"/>
        <v>104.18</v>
      </c>
      <c r="R5817" s="4">
        <f t="shared" si="544"/>
        <v>10.418000000000001</v>
      </c>
      <c r="S5817" s="4">
        <f t="shared" si="545"/>
        <v>93.762</v>
      </c>
    </row>
    <row r="5818" spans="1:19" hidden="1" x14ac:dyDescent="0.35">
      <c r="A5818" t="s">
        <v>1580</v>
      </c>
      <c r="B5818" t="s">
        <v>1581</v>
      </c>
      <c r="C5818" s="1">
        <v>45732</v>
      </c>
      <c r="D5818" t="s">
        <v>81</v>
      </c>
      <c r="E5818" t="s">
        <v>178</v>
      </c>
      <c r="F5818" s="3">
        <v>1</v>
      </c>
      <c r="G5818" s="3" t="str">
        <f t="shared" si="540"/>
        <v>Valid Quantity</v>
      </c>
      <c r="H5818" s="2" t="s">
        <v>1582</v>
      </c>
      <c r="I5818" s="3">
        <v>15</v>
      </c>
      <c r="J5818" t="s">
        <v>48</v>
      </c>
      <c r="K5818" t="s">
        <v>162</v>
      </c>
      <c r="L5818" t="s">
        <v>163</v>
      </c>
      <c r="M5818" t="s">
        <v>23</v>
      </c>
      <c r="N5818" s="3">
        <v>5</v>
      </c>
      <c r="O5818" s="3" t="str">
        <f t="shared" si="541"/>
        <v>Consistent</v>
      </c>
      <c r="P5818" t="str">
        <f t="shared" si="542"/>
        <v>Excellent</v>
      </c>
      <c r="Q5818" s="4">
        <f t="shared" si="543"/>
        <v>123.8</v>
      </c>
      <c r="R5818" s="4">
        <f t="shared" si="544"/>
        <v>18.57</v>
      </c>
      <c r="S5818" s="4">
        <f t="shared" si="545"/>
        <v>105.22999999999999</v>
      </c>
    </row>
    <row r="5819" spans="1:19" hidden="1" x14ac:dyDescent="0.35">
      <c r="A5819" t="s">
        <v>3338</v>
      </c>
      <c r="B5819" t="s">
        <v>3339</v>
      </c>
      <c r="C5819" s="1">
        <v>45732</v>
      </c>
      <c r="D5819" t="s">
        <v>101</v>
      </c>
      <c r="E5819" t="s">
        <v>345</v>
      </c>
      <c r="F5819" s="3">
        <v>1</v>
      </c>
      <c r="G5819" s="3" t="str">
        <f t="shared" si="540"/>
        <v>Valid Quantity</v>
      </c>
      <c r="H5819" s="2" t="s">
        <v>3340</v>
      </c>
      <c r="I5819" s="3">
        <v>0</v>
      </c>
      <c r="J5819" t="s">
        <v>67</v>
      </c>
      <c r="K5819" t="s">
        <v>131</v>
      </c>
      <c r="L5819" t="s">
        <v>86</v>
      </c>
      <c r="M5819" t="s">
        <v>32</v>
      </c>
      <c r="O5819" s="3" t="str">
        <f t="shared" si="541"/>
        <v>Consistent</v>
      </c>
      <c r="P5819" t="str">
        <f t="shared" si="542"/>
        <v>Not Rated</v>
      </c>
      <c r="Q5819" s="4">
        <f t="shared" si="543"/>
        <v>66.75</v>
      </c>
      <c r="R5819" s="4">
        <f t="shared" si="544"/>
        <v>0</v>
      </c>
      <c r="S5819" s="4">
        <f t="shared" si="545"/>
        <v>66.75</v>
      </c>
    </row>
    <row r="5820" spans="1:19" hidden="1" x14ac:dyDescent="0.35">
      <c r="A5820" t="s">
        <v>4194</v>
      </c>
      <c r="B5820" t="s">
        <v>4195</v>
      </c>
      <c r="C5820" s="1">
        <v>45732</v>
      </c>
      <c r="D5820" t="s">
        <v>45</v>
      </c>
      <c r="E5820" t="s">
        <v>432</v>
      </c>
      <c r="F5820" s="3">
        <v>2</v>
      </c>
      <c r="G5820" s="3" t="str">
        <f t="shared" si="540"/>
        <v>Valid Quantity</v>
      </c>
      <c r="H5820" s="2" t="s">
        <v>4196</v>
      </c>
      <c r="I5820" s="3">
        <v>5</v>
      </c>
      <c r="J5820" t="s">
        <v>67</v>
      </c>
      <c r="K5820" t="s">
        <v>180</v>
      </c>
      <c r="L5820" t="s">
        <v>86</v>
      </c>
      <c r="M5820" t="s">
        <v>23</v>
      </c>
      <c r="O5820" s="3" t="str">
        <f t="shared" si="541"/>
        <v>Consistent</v>
      </c>
      <c r="P5820" t="str">
        <f t="shared" si="542"/>
        <v>Not Rated</v>
      </c>
      <c r="Q5820" s="4">
        <f t="shared" si="543"/>
        <v>35.1</v>
      </c>
      <c r="R5820" s="4">
        <f t="shared" si="544"/>
        <v>1.7549999999999999</v>
      </c>
      <c r="S5820" s="4">
        <f t="shared" si="545"/>
        <v>33.344999999999999</v>
      </c>
    </row>
    <row r="5821" spans="1:19" hidden="1" x14ac:dyDescent="0.35">
      <c r="A5821" t="s">
        <v>5581</v>
      </c>
      <c r="B5821" t="s">
        <v>3405</v>
      </c>
      <c r="C5821" s="1">
        <v>45732</v>
      </c>
      <c r="D5821" t="s">
        <v>36</v>
      </c>
      <c r="E5821" t="s">
        <v>341</v>
      </c>
      <c r="F5821" s="3">
        <v>3</v>
      </c>
      <c r="G5821" s="3" t="str">
        <f t="shared" si="540"/>
        <v>Valid Quantity</v>
      </c>
      <c r="H5821" s="2" t="s">
        <v>5582</v>
      </c>
      <c r="I5821" s="3">
        <v>0</v>
      </c>
      <c r="J5821" t="s">
        <v>54</v>
      </c>
      <c r="K5821" t="s">
        <v>131</v>
      </c>
      <c r="L5821" t="s">
        <v>86</v>
      </c>
      <c r="M5821" t="s">
        <v>75</v>
      </c>
      <c r="O5821" s="3" t="str">
        <f t="shared" si="541"/>
        <v>Consistent</v>
      </c>
      <c r="P5821" t="str">
        <f t="shared" si="542"/>
        <v>Not Rated</v>
      </c>
      <c r="Q5821" s="4">
        <f t="shared" si="543"/>
        <v>485.79</v>
      </c>
      <c r="R5821" s="4">
        <f t="shared" si="544"/>
        <v>0</v>
      </c>
      <c r="S5821" s="4">
        <f t="shared" si="545"/>
        <v>485.79</v>
      </c>
    </row>
    <row r="5822" spans="1:19" hidden="1" x14ac:dyDescent="0.35">
      <c r="A5822" t="s">
        <v>5684</v>
      </c>
      <c r="B5822" t="s">
        <v>4755</v>
      </c>
      <c r="C5822" s="1">
        <v>45732</v>
      </c>
      <c r="D5822" t="s">
        <v>64</v>
      </c>
      <c r="E5822" t="s">
        <v>713</v>
      </c>
      <c r="F5822" s="3">
        <v>1</v>
      </c>
      <c r="G5822" s="3" t="str">
        <f t="shared" si="540"/>
        <v>Valid Quantity</v>
      </c>
      <c r="H5822" s="2" t="s">
        <v>5685</v>
      </c>
      <c r="I5822" s="3">
        <v>15</v>
      </c>
      <c r="J5822" t="s">
        <v>54</v>
      </c>
      <c r="K5822" t="s">
        <v>180</v>
      </c>
      <c r="L5822" t="s">
        <v>86</v>
      </c>
      <c r="M5822" t="s">
        <v>32</v>
      </c>
      <c r="O5822" s="3" t="str">
        <f t="shared" si="541"/>
        <v>Consistent</v>
      </c>
      <c r="P5822" t="str">
        <f t="shared" si="542"/>
        <v>Not Rated</v>
      </c>
      <c r="Q5822" s="4">
        <f t="shared" si="543"/>
        <v>80.239999999999995</v>
      </c>
      <c r="R5822" s="4">
        <f t="shared" si="544"/>
        <v>12.036</v>
      </c>
      <c r="S5822" s="4">
        <f t="shared" si="545"/>
        <v>68.203999999999994</v>
      </c>
    </row>
    <row r="5823" spans="1:19" hidden="1" x14ac:dyDescent="0.35">
      <c r="A5823" t="s">
        <v>6024</v>
      </c>
      <c r="B5823" t="s">
        <v>5373</v>
      </c>
      <c r="C5823" s="1">
        <v>45732</v>
      </c>
      <c r="D5823" t="s">
        <v>36</v>
      </c>
      <c r="E5823" t="s">
        <v>52</v>
      </c>
      <c r="F5823" s="3">
        <v>1</v>
      </c>
      <c r="G5823" s="3" t="str">
        <f t="shared" si="540"/>
        <v>Valid Quantity</v>
      </c>
      <c r="H5823" s="2" t="s">
        <v>6025</v>
      </c>
      <c r="I5823" s="3">
        <v>15</v>
      </c>
      <c r="J5823" t="s">
        <v>48</v>
      </c>
      <c r="K5823" t="s">
        <v>467</v>
      </c>
      <c r="L5823" t="s">
        <v>120</v>
      </c>
      <c r="M5823" t="s">
        <v>32</v>
      </c>
      <c r="N5823" s="3">
        <v>0</v>
      </c>
      <c r="O5823" s="3" t="str">
        <f t="shared" si="541"/>
        <v>Consistent</v>
      </c>
      <c r="P5823" t="str">
        <f t="shared" si="542"/>
        <v>Not Rated</v>
      </c>
      <c r="Q5823" s="4">
        <f t="shared" si="543"/>
        <v>15.89</v>
      </c>
      <c r="R5823" s="4">
        <f t="shared" si="544"/>
        <v>2.3835000000000002</v>
      </c>
      <c r="S5823" s="4">
        <f t="shared" si="545"/>
        <v>13.506500000000001</v>
      </c>
    </row>
    <row r="5824" spans="1:19" hidden="1" x14ac:dyDescent="0.35">
      <c r="A5824" t="s">
        <v>7701</v>
      </c>
      <c r="B5824" t="s">
        <v>2751</v>
      </c>
      <c r="C5824" s="1">
        <v>45732</v>
      </c>
      <c r="D5824" t="s">
        <v>17</v>
      </c>
      <c r="E5824" t="s">
        <v>18</v>
      </c>
      <c r="F5824" s="3">
        <v>3</v>
      </c>
      <c r="G5824" s="3" t="str">
        <f t="shared" si="540"/>
        <v>Valid Quantity</v>
      </c>
      <c r="H5824" s="2" t="s">
        <v>4825</v>
      </c>
      <c r="I5824" s="3">
        <v>5</v>
      </c>
      <c r="J5824" t="s">
        <v>20</v>
      </c>
      <c r="K5824" t="s">
        <v>60</v>
      </c>
      <c r="L5824" t="s">
        <v>61</v>
      </c>
      <c r="M5824" t="s">
        <v>23</v>
      </c>
      <c r="N5824" s="3">
        <v>3</v>
      </c>
      <c r="O5824" s="3" t="str">
        <f t="shared" si="541"/>
        <v>Consistent</v>
      </c>
      <c r="P5824" t="str">
        <f t="shared" si="542"/>
        <v>Average</v>
      </c>
      <c r="Q5824" s="4">
        <f t="shared" si="543"/>
        <v>84.960000000000008</v>
      </c>
      <c r="R5824" s="4">
        <f t="shared" si="544"/>
        <v>4.2480000000000011</v>
      </c>
      <c r="S5824" s="4">
        <f t="shared" si="545"/>
        <v>80.712000000000003</v>
      </c>
    </row>
    <row r="5825" spans="1:19" hidden="1" x14ac:dyDescent="0.35">
      <c r="A5825" t="s">
        <v>9773</v>
      </c>
      <c r="B5825" t="s">
        <v>9774</v>
      </c>
      <c r="C5825" s="1">
        <v>45732</v>
      </c>
      <c r="D5825" t="s">
        <v>159</v>
      </c>
      <c r="E5825" t="s">
        <v>160</v>
      </c>
      <c r="F5825" s="3">
        <v>4</v>
      </c>
      <c r="G5825" s="3" t="str">
        <f t="shared" si="540"/>
        <v>Valid Quantity</v>
      </c>
      <c r="H5825" s="2" t="s">
        <v>9633</v>
      </c>
      <c r="I5825" s="3">
        <v>25</v>
      </c>
      <c r="J5825" t="s">
        <v>39</v>
      </c>
      <c r="K5825" t="s">
        <v>467</v>
      </c>
      <c r="L5825" t="s">
        <v>120</v>
      </c>
      <c r="M5825" t="s">
        <v>32</v>
      </c>
      <c r="O5825" s="3" t="str">
        <f t="shared" si="541"/>
        <v>Consistent</v>
      </c>
      <c r="P5825" t="str">
        <f t="shared" si="542"/>
        <v>Not Rated</v>
      </c>
      <c r="Q5825" s="4">
        <f t="shared" si="543"/>
        <v>81.12</v>
      </c>
      <c r="R5825" s="4">
        <f t="shared" si="544"/>
        <v>20.28</v>
      </c>
      <c r="S5825" s="4">
        <f t="shared" si="545"/>
        <v>60.84</v>
      </c>
    </row>
    <row r="5826" spans="1:19" hidden="1" x14ac:dyDescent="0.35">
      <c r="A5826" t="s">
        <v>11354</v>
      </c>
      <c r="B5826" t="s">
        <v>11355</v>
      </c>
      <c r="C5826" s="1">
        <v>45732</v>
      </c>
      <c r="D5826" t="s">
        <v>17</v>
      </c>
      <c r="E5826" t="s">
        <v>28</v>
      </c>
      <c r="F5826" s="3">
        <v>2</v>
      </c>
      <c r="G5826" s="3" t="str">
        <f t="shared" ref="G5826:G5889" si="546">IF(F5826&gt;0,"Valid Quantity",(IF(F5826&lt;0,"Negative Quantity","Zero Quantity")))</f>
        <v>Valid Quantity</v>
      </c>
      <c r="H5826" s="2" t="s">
        <v>3963</v>
      </c>
      <c r="I5826" s="3">
        <v>10</v>
      </c>
      <c r="J5826" t="s">
        <v>48</v>
      </c>
      <c r="K5826" t="s">
        <v>85</v>
      </c>
      <c r="L5826" t="s">
        <v>86</v>
      </c>
      <c r="M5826" t="s">
        <v>185</v>
      </c>
      <c r="N5826" s="3">
        <v>0</v>
      </c>
      <c r="O5826" s="3" t="str">
        <f t="shared" ref="O5826:O5889" si="547">IF(F5826&lt;0,IF(M5826="Returned","Return/Adjustment","Suspicious"),IF(F5826=0,IF(M5826="Delivered","Suspicious","Review"),"Consistent"))</f>
        <v>Consistent</v>
      </c>
      <c r="P5826" t="str">
        <f t="shared" ref="P5826:P5889" si="548">IF(N5826=0,"Not Rated",IF(N5826=5,"Excellent",IF(N5826=4,"Good",IF(N5826=3,"Average",IF(N5826=2,"Bad",IF(N5826=1,"Very Bad"))))))</f>
        <v>Not Rated</v>
      </c>
      <c r="Q5826" s="4">
        <f t="shared" ref="Q5826:Q5889" si="549">VALUE(SUBSTITUTE(H5826,"$",""))*F5826</f>
        <v>64.52</v>
      </c>
      <c r="R5826" s="4">
        <f t="shared" ref="R5826:R5889" si="550">Q5826*I5826/100</f>
        <v>6.4519999999999991</v>
      </c>
      <c r="S5826" s="4">
        <f t="shared" ref="S5826:S5889" si="551">Q5826-R5826</f>
        <v>58.067999999999998</v>
      </c>
    </row>
    <row r="5827" spans="1:19" hidden="1" x14ac:dyDescent="0.35">
      <c r="A5827" t="s">
        <v>12429</v>
      </c>
      <c r="B5827" t="s">
        <v>12430</v>
      </c>
      <c r="C5827" s="1">
        <v>45732</v>
      </c>
      <c r="D5827" t="s">
        <v>81</v>
      </c>
      <c r="E5827" t="s">
        <v>178</v>
      </c>
      <c r="F5827" s="3">
        <v>1</v>
      </c>
      <c r="G5827" s="3" t="str">
        <f t="shared" si="546"/>
        <v>Valid Quantity</v>
      </c>
      <c r="H5827" s="2" t="s">
        <v>11326</v>
      </c>
      <c r="I5827" s="3">
        <v>0</v>
      </c>
      <c r="J5827" t="s">
        <v>84</v>
      </c>
      <c r="K5827" t="s">
        <v>206</v>
      </c>
      <c r="L5827" t="s">
        <v>41</v>
      </c>
      <c r="M5827" t="s">
        <v>23</v>
      </c>
      <c r="N5827" s="3">
        <v>5</v>
      </c>
      <c r="O5827" s="3" t="str">
        <f t="shared" si="547"/>
        <v>Consistent</v>
      </c>
      <c r="P5827" t="str">
        <f t="shared" si="548"/>
        <v>Excellent</v>
      </c>
      <c r="Q5827" s="4">
        <f t="shared" si="549"/>
        <v>23.86</v>
      </c>
      <c r="R5827" s="4">
        <f t="shared" si="550"/>
        <v>0</v>
      </c>
      <c r="S5827" s="4">
        <f t="shared" si="551"/>
        <v>23.86</v>
      </c>
    </row>
    <row r="5828" spans="1:19" hidden="1" x14ac:dyDescent="0.35">
      <c r="A5828" t="s">
        <v>14027</v>
      </c>
      <c r="B5828" t="s">
        <v>7622</v>
      </c>
      <c r="C5828" s="1">
        <v>45732</v>
      </c>
      <c r="D5828" t="s">
        <v>36</v>
      </c>
      <c r="E5828" t="s">
        <v>341</v>
      </c>
      <c r="F5828" s="3">
        <v>3</v>
      </c>
      <c r="G5828" s="3" t="str">
        <f t="shared" si="546"/>
        <v>Valid Quantity</v>
      </c>
      <c r="H5828" s="2" t="s">
        <v>14028</v>
      </c>
      <c r="I5828" s="3">
        <v>0</v>
      </c>
      <c r="J5828" t="s">
        <v>54</v>
      </c>
      <c r="K5828" t="s">
        <v>113</v>
      </c>
      <c r="L5828" t="s">
        <v>61</v>
      </c>
      <c r="M5828" t="s">
        <v>23</v>
      </c>
      <c r="N5828" s="3">
        <v>5</v>
      </c>
      <c r="O5828" s="3" t="str">
        <f t="shared" si="547"/>
        <v>Consistent</v>
      </c>
      <c r="P5828" t="str">
        <f t="shared" si="548"/>
        <v>Excellent</v>
      </c>
      <c r="Q5828" s="4">
        <f t="shared" si="549"/>
        <v>464.31000000000006</v>
      </c>
      <c r="R5828" s="4">
        <f t="shared" si="550"/>
        <v>0</v>
      </c>
      <c r="S5828" s="4">
        <f t="shared" si="551"/>
        <v>464.31000000000006</v>
      </c>
    </row>
    <row r="5829" spans="1:19" hidden="1" x14ac:dyDescent="0.35">
      <c r="A5829" t="s">
        <v>17019</v>
      </c>
      <c r="B5829" t="s">
        <v>4582</v>
      </c>
      <c r="C5829" s="1">
        <v>45732</v>
      </c>
      <c r="D5829" t="s">
        <v>81</v>
      </c>
      <c r="E5829" t="s">
        <v>178</v>
      </c>
      <c r="F5829" s="3">
        <v>2</v>
      </c>
      <c r="G5829" s="3" t="str">
        <f t="shared" si="546"/>
        <v>Valid Quantity</v>
      </c>
      <c r="H5829" s="2" t="s">
        <v>17020</v>
      </c>
      <c r="I5829" s="3">
        <v>0</v>
      </c>
      <c r="J5829" t="s">
        <v>84</v>
      </c>
      <c r="K5829" t="s">
        <v>49</v>
      </c>
      <c r="L5829" t="s">
        <v>22</v>
      </c>
      <c r="M5829" t="s">
        <v>23</v>
      </c>
      <c r="N5829" s="3">
        <v>3</v>
      </c>
      <c r="O5829" s="3" t="str">
        <f t="shared" si="547"/>
        <v>Consistent</v>
      </c>
      <c r="P5829" t="str">
        <f t="shared" si="548"/>
        <v>Average</v>
      </c>
      <c r="Q5829" s="4">
        <f t="shared" si="549"/>
        <v>206.26</v>
      </c>
      <c r="R5829" s="4">
        <f t="shared" si="550"/>
        <v>0</v>
      </c>
      <c r="S5829" s="4">
        <f t="shared" si="551"/>
        <v>206.26</v>
      </c>
    </row>
    <row r="5830" spans="1:19" hidden="1" x14ac:dyDescent="0.35">
      <c r="A5830" t="s">
        <v>18606</v>
      </c>
      <c r="B5830" t="s">
        <v>16150</v>
      </c>
      <c r="C5830" s="1">
        <v>45732</v>
      </c>
      <c r="D5830" t="s">
        <v>116</v>
      </c>
      <c r="E5830" t="s">
        <v>286</v>
      </c>
      <c r="F5830" s="3">
        <v>1</v>
      </c>
      <c r="G5830" s="3" t="str">
        <f t="shared" si="546"/>
        <v>Valid Quantity</v>
      </c>
      <c r="H5830" s="2" t="s">
        <v>18607</v>
      </c>
      <c r="I5830" s="3">
        <v>15</v>
      </c>
      <c r="J5830" t="s">
        <v>48</v>
      </c>
      <c r="K5830" t="s">
        <v>104</v>
      </c>
      <c r="L5830" t="s">
        <v>22</v>
      </c>
      <c r="M5830" t="s">
        <v>23</v>
      </c>
      <c r="N5830" s="3">
        <v>5</v>
      </c>
      <c r="O5830" s="3" t="str">
        <f t="shared" si="547"/>
        <v>Consistent</v>
      </c>
      <c r="P5830" t="str">
        <f t="shared" si="548"/>
        <v>Excellent</v>
      </c>
      <c r="Q5830" s="4">
        <f t="shared" si="549"/>
        <v>55.9</v>
      </c>
      <c r="R5830" s="4">
        <f t="shared" si="550"/>
        <v>8.3849999999999998</v>
      </c>
      <c r="S5830" s="4">
        <f t="shared" si="551"/>
        <v>47.515000000000001</v>
      </c>
    </row>
    <row r="5831" spans="1:19" hidden="1" x14ac:dyDescent="0.35">
      <c r="A5831" t="s">
        <v>19811</v>
      </c>
      <c r="B5831" t="s">
        <v>19812</v>
      </c>
      <c r="C5831" s="1">
        <v>45732</v>
      </c>
      <c r="D5831" t="s">
        <v>159</v>
      </c>
      <c r="E5831" t="s">
        <v>358</v>
      </c>
      <c r="F5831" s="3">
        <v>1</v>
      </c>
      <c r="G5831" s="3" t="str">
        <f t="shared" si="546"/>
        <v>Valid Quantity</v>
      </c>
      <c r="H5831" s="2" t="s">
        <v>6644</v>
      </c>
      <c r="I5831" s="3">
        <v>0</v>
      </c>
      <c r="J5831" t="s">
        <v>48</v>
      </c>
      <c r="K5831" t="s">
        <v>124</v>
      </c>
      <c r="L5831" t="s">
        <v>61</v>
      </c>
      <c r="M5831" t="s">
        <v>23</v>
      </c>
      <c r="N5831" s="3">
        <v>2</v>
      </c>
      <c r="O5831" s="3" t="str">
        <f t="shared" si="547"/>
        <v>Consistent</v>
      </c>
      <c r="P5831" t="str">
        <f t="shared" si="548"/>
        <v>Bad</v>
      </c>
      <c r="Q5831" s="4">
        <f t="shared" si="549"/>
        <v>23.72</v>
      </c>
      <c r="R5831" s="4">
        <f t="shared" si="550"/>
        <v>0</v>
      </c>
      <c r="S5831" s="4">
        <f t="shared" si="551"/>
        <v>23.72</v>
      </c>
    </row>
    <row r="5832" spans="1:19" hidden="1" x14ac:dyDescent="0.35">
      <c r="A5832" t="s">
        <v>22686</v>
      </c>
      <c r="B5832" t="s">
        <v>6437</v>
      </c>
      <c r="C5832" s="1">
        <v>45732</v>
      </c>
      <c r="D5832" t="s">
        <v>116</v>
      </c>
      <c r="E5832" t="s">
        <v>151</v>
      </c>
      <c r="F5832" s="3">
        <v>1</v>
      </c>
      <c r="G5832" s="3" t="str">
        <f t="shared" si="546"/>
        <v>Valid Quantity</v>
      </c>
      <c r="H5832" s="2" t="s">
        <v>22687</v>
      </c>
      <c r="I5832" s="3">
        <v>0</v>
      </c>
      <c r="J5832" t="s">
        <v>20</v>
      </c>
      <c r="K5832" t="s">
        <v>189</v>
      </c>
      <c r="L5832" t="s">
        <v>120</v>
      </c>
      <c r="M5832" t="s">
        <v>68</v>
      </c>
      <c r="O5832" s="3" t="str">
        <f t="shared" si="547"/>
        <v>Consistent</v>
      </c>
      <c r="P5832" t="str">
        <f t="shared" si="548"/>
        <v>Not Rated</v>
      </c>
      <c r="Q5832" s="4">
        <f t="shared" si="549"/>
        <v>175.56</v>
      </c>
      <c r="R5832" s="4">
        <f t="shared" si="550"/>
        <v>0</v>
      </c>
      <c r="S5832" s="4">
        <f t="shared" si="551"/>
        <v>175.56</v>
      </c>
    </row>
    <row r="5833" spans="1:19" hidden="1" x14ac:dyDescent="0.35">
      <c r="A5833" t="s">
        <v>23017</v>
      </c>
      <c r="B5833" t="s">
        <v>7700</v>
      </c>
      <c r="C5833" s="1">
        <v>45732</v>
      </c>
      <c r="D5833" t="s">
        <v>64</v>
      </c>
      <c r="E5833" t="s">
        <v>713</v>
      </c>
      <c r="F5833" s="3">
        <v>1</v>
      </c>
      <c r="G5833" s="3" t="str">
        <f t="shared" si="546"/>
        <v>Valid Quantity</v>
      </c>
      <c r="H5833" s="2" t="s">
        <v>2050</v>
      </c>
      <c r="I5833" s="3">
        <v>15</v>
      </c>
      <c r="J5833" t="s">
        <v>84</v>
      </c>
      <c r="K5833" t="s">
        <v>55</v>
      </c>
      <c r="L5833" t="s">
        <v>31</v>
      </c>
      <c r="M5833" t="s">
        <v>23</v>
      </c>
      <c r="N5833" s="3">
        <v>3</v>
      </c>
      <c r="O5833" s="3" t="str">
        <f t="shared" si="547"/>
        <v>Consistent</v>
      </c>
      <c r="P5833" t="str">
        <f t="shared" si="548"/>
        <v>Average</v>
      </c>
      <c r="Q5833" s="4">
        <f t="shared" si="549"/>
        <v>16.59</v>
      </c>
      <c r="R5833" s="4">
        <f t="shared" si="550"/>
        <v>2.4885000000000002</v>
      </c>
      <c r="S5833" s="4">
        <f t="shared" si="551"/>
        <v>14.1015</v>
      </c>
    </row>
    <row r="5834" spans="1:19" hidden="1" x14ac:dyDescent="0.35">
      <c r="A5834" t="s">
        <v>5292</v>
      </c>
      <c r="B5834" t="s">
        <v>5293</v>
      </c>
      <c r="C5834" s="1">
        <v>45733</v>
      </c>
      <c r="D5834" t="s">
        <v>45</v>
      </c>
      <c r="E5834" t="s">
        <v>95</v>
      </c>
      <c r="F5834" s="3">
        <v>1</v>
      </c>
      <c r="G5834" s="3" t="str">
        <f t="shared" si="546"/>
        <v>Valid Quantity</v>
      </c>
      <c r="H5834" s="2" t="s">
        <v>225</v>
      </c>
      <c r="I5834" s="3">
        <v>10</v>
      </c>
      <c r="J5834" t="s">
        <v>48</v>
      </c>
      <c r="K5834" t="s">
        <v>49</v>
      </c>
      <c r="L5834" t="s">
        <v>22</v>
      </c>
      <c r="M5834" t="s">
        <v>23</v>
      </c>
      <c r="N5834" s="3">
        <v>5</v>
      </c>
      <c r="O5834" s="3" t="str">
        <f t="shared" si="547"/>
        <v>Consistent</v>
      </c>
      <c r="P5834" t="str">
        <f t="shared" si="548"/>
        <v>Excellent</v>
      </c>
      <c r="Q5834" s="4">
        <f t="shared" si="549"/>
        <v>32.6</v>
      </c>
      <c r="R5834" s="4">
        <f t="shared" si="550"/>
        <v>3.26</v>
      </c>
      <c r="S5834" s="4">
        <f t="shared" si="551"/>
        <v>29.340000000000003</v>
      </c>
    </row>
    <row r="5835" spans="1:19" hidden="1" x14ac:dyDescent="0.35">
      <c r="A5835" t="s">
        <v>8570</v>
      </c>
      <c r="B5835" t="s">
        <v>8571</v>
      </c>
      <c r="C5835" s="1">
        <v>45733</v>
      </c>
      <c r="D5835" t="s">
        <v>64</v>
      </c>
      <c r="E5835" t="s">
        <v>713</v>
      </c>
      <c r="F5835" s="3">
        <v>2</v>
      </c>
      <c r="G5835" s="3" t="str">
        <f t="shared" si="546"/>
        <v>Valid Quantity</v>
      </c>
      <c r="H5835" s="2" t="s">
        <v>8572</v>
      </c>
      <c r="I5835" s="3">
        <v>0</v>
      </c>
      <c r="J5835" t="s">
        <v>39</v>
      </c>
      <c r="K5835" t="s">
        <v>55</v>
      </c>
      <c r="L5835" t="s">
        <v>31</v>
      </c>
      <c r="M5835" t="s">
        <v>23</v>
      </c>
      <c r="N5835" s="3">
        <v>4</v>
      </c>
      <c r="O5835" s="3" t="str">
        <f t="shared" si="547"/>
        <v>Consistent</v>
      </c>
      <c r="P5835" t="str">
        <f t="shared" si="548"/>
        <v>Good</v>
      </c>
      <c r="Q5835" s="4">
        <f t="shared" si="549"/>
        <v>196.18</v>
      </c>
      <c r="R5835" s="4">
        <f t="shared" si="550"/>
        <v>0</v>
      </c>
      <c r="S5835" s="4">
        <f t="shared" si="551"/>
        <v>196.18</v>
      </c>
    </row>
    <row r="5836" spans="1:19" hidden="1" x14ac:dyDescent="0.35">
      <c r="A5836" t="s">
        <v>8820</v>
      </c>
      <c r="B5836" t="s">
        <v>8821</v>
      </c>
      <c r="C5836" s="1">
        <v>45733</v>
      </c>
      <c r="D5836" t="s">
        <v>45</v>
      </c>
      <c r="E5836" t="s">
        <v>95</v>
      </c>
      <c r="F5836" s="3">
        <v>3</v>
      </c>
      <c r="G5836" s="3" t="str">
        <f t="shared" si="546"/>
        <v>Valid Quantity</v>
      </c>
      <c r="H5836" s="2" t="s">
        <v>2460</v>
      </c>
      <c r="I5836" s="3">
        <v>0</v>
      </c>
      <c r="J5836" t="s">
        <v>20</v>
      </c>
      <c r="K5836" t="s">
        <v>40</v>
      </c>
      <c r="L5836" t="s">
        <v>41</v>
      </c>
      <c r="M5836" t="s">
        <v>23</v>
      </c>
      <c r="N5836" s="3">
        <v>3</v>
      </c>
      <c r="O5836" s="3" t="str">
        <f t="shared" si="547"/>
        <v>Consistent</v>
      </c>
      <c r="P5836" t="str">
        <f t="shared" si="548"/>
        <v>Average</v>
      </c>
      <c r="Q5836" s="4">
        <f t="shared" si="549"/>
        <v>138.54</v>
      </c>
      <c r="R5836" s="4">
        <f t="shared" si="550"/>
        <v>0</v>
      </c>
      <c r="S5836" s="4">
        <f t="shared" si="551"/>
        <v>138.54</v>
      </c>
    </row>
    <row r="5837" spans="1:19" hidden="1" x14ac:dyDescent="0.35">
      <c r="A5837" t="s">
        <v>10054</v>
      </c>
      <c r="B5837" t="s">
        <v>10055</v>
      </c>
      <c r="C5837" s="1">
        <v>45733</v>
      </c>
      <c r="D5837" t="s">
        <v>159</v>
      </c>
      <c r="E5837" t="s">
        <v>358</v>
      </c>
      <c r="F5837" s="3">
        <v>-1</v>
      </c>
      <c r="G5837" s="3" t="str">
        <f t="shared" si="546"/>
        <v>Negative Quantity</v>
      </c>
      <c r="H5837" s="2" t="s">
        <v>10056</v>
      </c>
      <c r="I5837" s="3">
        <v>0</v>
      </c>
      <c r="J5837" t="s">
        <v>20</v>
      </c>
      <c r="K5837" t="s">
        <v>60</v>
      </c>
      <c r="L5837" t="s">
        <v>61</v>
      </c>
      <c r="M5837" t="s">
        <v>23</v>
      </c>
      <c r="N5837" s="3">
        <v>5</v>
      </c>
      <c r="O5837" s="3" t="str">
        <f t="shared" si="547"/>
        <v>Suspicious</v>
      </c>
      <c r="P5837" t="str">
        <f t="shared" si="548"/>
        <v>Excellent</v>
      </c>
      <c r="Q5837" s="4">
        <f t="shared" si="549"/>
        <v>-26.46</v>
      </c>
      <c r="R5837" s="4">
        <f t="shared" si="550"/>
        <v>0</v>
      </c>
      <c r="S5837" s="4">
        <f t="shared" si="551"/>
        <v>-26.46</v>
      </c>
    </row>
    <row r="5838" spans="1:19" hidden="1" x14ac:dyDescent="0.35">
      <c r="A5838" t="s">
        <v>10638</v>
      </c>
      <c r="B5838" t="s">
        <v>9442</v>
      </c>
      <c r="C5838" s="1">
        <v>45733</v>
      </c>
      <c r="D5838" t="s">
        <v>116</v>
      </c>
      <c r="E5838" t="s">
        <v>117</v>
      </c>
      <c r="F5838" s="3">
        <v>3</v>
      </c>
      <c r="G5838" s="3" t="str">
        <f t="shared" si="546"/>
        <v>Valid Quantity</v>
      </c>
      <c r="H5838" s="2" t="s">
        <v>10639</v>
      </c>
      <c r="I5838" s="3">
        <v>10</v>
      </c>
      <c r="J5838" t="s">
        <v>48</v>
      </c>
      <c r="K5838" t="s">
        <v>467</v>
      </c>
      <c r="L5838" t="s">
        <v>120</v>
      </c>
      <c r="M5838" t="s">
        <v>23</v>
      </c>
      <c r="N5838" s="3">
        <v>2</v>
      </c>
      <c r="O5838" s="3" t="str">
        <f t="shared" si="547"/>
        <v>Consistent</v>
      </c>
      <c r="P5838" t="str">
        <f t="shared" si="548"/>
        <v>Bad</v>
      </c>
      <c r="Q5838" s="4">
        <f t="shared" si="549"/>
        <v>182.39999999999998</v>
      </c>
      <c r="R5838" s="4">
        <f t="shared" si="550"/>
        <v>18.239999999999998</v>
      </c>
      <c r="S5838" s="4">
        <f t="shared" si="551"/>
        <v>164.15999999999997</v>
      </c>
    </row>
    <row r="5839" spans="1:19" hidden="1" x14ac:dyDescent="0.35">
      <c r="A5839" t="s">
        <v>12769</v>
      </c>
      <c r="B5839" t="s">
        <v>8196</v>
      </c>
      <c r="C5839" s="1">
        <v>45733</v>
      </c>
      <c r="D5839" t="s">
        <v>159</v>
      </c>
      <c r="E5839" t="s">
        <v>160</v>
      </c>
      <c r="F5839" s="3">
        <v>2</v>
      </c>
      <c r="G5839" s="3" t="str">
        <f t="shared" si="546"/>
        <v>Valid Quantity</v>
      </c>
      <c r="H5839" s="2" t="s">
        <v>3557</v>
      </c>
      <c r="I5839" s="3">
        <v>15</v>
      </c>
      <c r="J5839" t="s">
        <v>54</v>
      </c>
      <c r="K5839" t="s">
        <v>30</v>
      </c>
      <c r="L5839" t="s">
        <v>31</v>
      </c>
      <c r="M5839" t="s">
        <v>23</v>
      </c>
      <c r="N5839" s="3">
        <v>4</v>
      </c>
      <c r="O5839" s="3" t="str">
        <f t="shared" si="547"/>
        <v>Consistent</v>
      </c>
      <c r="P5839" t="str">
        <f t="shared" si="548"/>
        <v>Good</v>
      </c>
      <c r="Q5839" s="4">
        <f t="shared" si="549"/>
        <v>18.14</v>
      </c>
      <c r="R5839" s="4">
        <f t="shared" si="550"/>
        <v>2.7210000000000001</v>
      </c>
      <c r="S5839" s="4">
        <f t="shared" si="551"/>
        <v>15.419</v>
      </c>
    </row>
    <row r="5840" spans="1:19" hidden="1" x14ac:dyDescent="0.35">
      <c r="A5840" t="s">
        <v>13331</v>
      </c>
      <c r="B5840" t="s">
        <v>6573</v>
      </c>
      <c r="C5840" s="1">
        <v>45733</v>
      </c>
      <c r="D5840" t="s">
        <v>81</v>
      </c>
      <c r="E5840" t="s">
        <v>82</v>
      </c>
      <c r="F5840" s="3">
        <v>1</v>
      </c>
      <c r="G5840" s="3" t="str">
        <f t="shared" si="546"/>
        <v>Valid Quantity</v>
      </c>
      <c r="H5840" s="2" t="s">
        <v>4513</v>
      </c>
      <c r="I5840" s="3">
        <v>0</v>
      </c>
      <c r="J5840" t="s">
        <v>20</v>
      </c>
      <c r="K5840" t="s">
        <v>124</v>
      </c>
      <c r="L5840" t="s">
        <v>61</v>
      </c>
      <c r="M5840" t="s">
        <v>23</v>
      </c>
      <c r="N5840" s="3">
        <v>5</v>
      </c>
      <c r="O5840" s="3" t="str">
        <f t="shared" si="547"/>
        <v>Consistent</v>
      </c>
      <c r="P5840" t="str">
        <f t="shared" si="548"/>
        <v>Excellent</v>
      </c>
      <c r="Q5840" s="4">
        <f t="shared" si="549"/>
        <v>86.96</v>
      </c>
      <c r="R5840" s="4">
        <f t="shared" si="550"/>
        <v>0</v>
      </c>
      <c r="S5840" s="4">
        <f t="shared" si="551"/>
        <v>86.96</v>
      </c>
    </row>
    <row r="5841" spans="1:19" hidden="1" x14ac:dyDescent="0.35">
      <c r="A5841" t="s">
        <v>14702</v>
      </c>
      <c r="B5841" t="s">
        <v>6010</v>
      </c>
      <c r="C5841" s="1">
        <v>45733</v>
      </c>
      <c r="D5841" t="s">
        <v>116</v>
      </c>
      <c r="E5841" t="s">
        <v>447</v>
      </c>
      <c r="F5841" s="3">
        <v>4</v>
      </c>
      <c r="G5841" s="3" t="str">
        <f t="shared" si="546"/>
        <v>Valid Quantity</v>
      </c>
      <c r="H5841" s="2" t="s">
        <v>14703</v>
      </c>
      <c r="I5841" s="3">
        <v>10</v>
      </c>
      <c r="J5841" t="s">
        <v>54</v>
      </c>
      <c r="K5841" t="s">
        <v>206</v>
      </c>
      <c r="L5841" t="s">
        <v>41</v>
      </c>
      <c r="M5841" t="s">
        <v>68</v>
      </c>
      <c r="O5841" s="3" t="str">
        <f t="shared" si="547"/>
        <v>Consistent</v>
      </c>
      <c r="P5841" t="str">
        <f t="shared" si="548"/>
        <v>Not Rated</v>
      </c>
      <c r="Q5841" s="4">
        <f t="shared" si="549"/>
        <v>711.16</v>
      </c>
      <c r="R5841" s="4">
        <f t="shared" si="550"/>
        <v>71.116</v>
      </c>
      <c r="S5841" s="4">
        <f t="shared" si="551"/>
        <v>640.04399999999998</v>
      </c>
    </row>
    <row r="5842" spans="1:19" hidden="1" x14ac:dyDescent="0.35">
      <c r="A5842" t="s">
        <v>15854</v>
      </c>
      <c r="B5842" t="s">
        <v>8073</v>
      </c>
      <c r="C5842" s="1">
        <v>45733</v>
      </c>
      <c r="D5842" t="s">
        <v>64</v>
      </c>
      <c r="E5842" t="s">
        <v>129</v>
      </c>
      <c r="F5842" s="3">
        <v>4</v>
      </c>
      <c r="G5842" s="3" t="str">
        <f t="shared" si="546"/>
        <v>Valid Quantity</v>
      </c>
      <c r="H5842" s="2" t="s">
        <v>885</v>
      </c>
      <c r="I5842" s="3">
        <v>5</v>
      </c>
      <c r="J5842" t="s">
        <v>67</v>
      </c>
      <c r="K5842" t="s">
        <v>194</v>
      </c>
      <c r="L5842" t="s">
        <v>163</v>
      </c>
      <c r="M5842" t="s">
        <v>23</v>
      </c>
      <c r="N5842" s="3">
        <v>5</v>
      </c>
      <c r="O5842" s="3" t="str">
        <f t="shared" si="547"/>
        <v>Consistent</v>
      </c>
      <c r="P5842" t="str">
        <f t="shared" si="548"/>
        <v>Excellent</v>
      </c>
      <c r="Q5842" s="4">
        <f t="shared" si="549"/>
        <v>464.28</v>
      </c>
      <c r="R5842" s="4">
        <f t="shared" si="550"/>
        <v>23.213999999999995</v>
      </c>
      <c r="S5842" s="4">
        <f t="shared" si="551"/>
        <v>441.06599999999997</v>
      </c>
    </row>
    <row r="5843" spans="1:19" hidden="1" x14ac:dyDescent="0.35">
      <c r="A5843" t="s">
        <v>17140</v>
      </c>
      <c r="B5843" t="s">
        <v>4186</v>
      </c>
      <c r="C5843" s="1">
        <v>45733</v>
      </c>
      <c r="D5843" t="s">
        <v>17</v>
      </c>
      <c r="E5843" t="s">
        <v>89</v>
      </c>
      <c r="F5843" s="3">
        <v>1</v>
      </c>
      <c r="G5843" s="3" t="str">
        <f t="shared" si="546"/>
        <v>Valid Quantity</v>
      </c>
      <c r="H5843" s="2" t="s">
        <v>6407</v>
      </c>
      <c r="I5843" s="3">
        <v>10</v>
      </c>
      <c r="J5843" t="s">
        <v>67</v>
      </c>
      <c r="K5843" t="s">
        <v>124</v>
      </c>
      <c r="L5843" t="s">
        <v>61</v>
      </c>
      <c r="M5843" t="s">
        <v>23</v>
      </c>
      <c r="N5843" s="3">
        <v>2</v>
      </c>
      <c r="O5843" s="3" t="str">
        <f t="shared" si="547"/>
        <v>Consistent</v>
      </c>
      <c r="P5843" t="str">
        <f t="shared" si="548"/>
        <v>Bad</v>
      </c>
      <c r="Q5843" s="4">
        <f t="shared" si="549"/>
        <v>17.579999999999998</v>
      </c>
      <c r="R5843" s="4">
        <f t="shared" si="550"/>
        <v>1.7579999999999998</v>
      </c>
      <c r="S5843" s="4">
        <f t="shared" si="551"/>
        <v>15.821999999999999</v>
      </c>
    </row>
    <row r="5844" spans="1:19" hidden="1" x14ac:dyDescent="0.35">
      <c r="A5844" t="s">
        <v>21904</v>
      </c>
      <c r="B5844" t="s">
        <v>2973</v>
      </c>
      <c r="C5844" s="1">
        <v>45733</v>
      </c>
      <c r="D5844" t="s">
        <v>17</v>
      </c>
      <c r="E5844" t="s">
        <v>18</v>
      </c>
      <c r="F5844" s="3">
        <v>2</v>
      </c>
      <c r="G5844" s="3" t="str">
        <f t="shared" si="546"/>
        <v>Valid Quantity</v>
      </c>
      <c r="H5844" s="2" t="s">
        <v>21905</v>
      </c>
      <c r="I5844" s="3">
        <v>0</v>
      </c>
      <c r="J5844" t="s">
        <v>48</v>
      </c>
      <c r="K5844" t="s">
        <v>281</v>
      </c>
      <c r="L5844" t="s">
        <v>31</v>
      </c>
      <c r="M5844" t="s">
        <v>23</v>
      </c>
      <c r="N5844" s="3">
        <v>4</v>
      </c>
      <c r="O5844" s="3" t="str">
        <f t="shared" si="547"/>
        <v>Consistent</v>
      </c>
      <c r="P5844" t="str">
        <f t="shared" si="548"/>
        <v>Good</v>
      </c>
      <c r="Q5844" s="4">
        <f t="shared" si="549"/>
        <v>38.22</v>
      </c>
      <c r="R5844" s="4">
        <f t="shared" si="550"/>
        <v>0</v>
      </c>
      <c r="S5844" s="4">
        <f t="shared" si="551"/>
        <v>38.22</v>
      </c>
    </row>
    <row r="5845" spans="1:19" hidden="1" x14ac:dyDescent="0.35">
      <c r="A5845" t="s">
        <v>3120</v>
      </c>
      <c r="B5845" t="s">
        <v>3121</v>
      </c>
      <c r="C5845" s="1">
        <v>45734</v>
      </c>
      <c r="D5845" t="s">
        <v>81</v>
      </c>
      <c r="E5845" t="s">
        <v>147</v>
      </c>
      <c r="F5845" s="3">
        <v>4</v>
      </c>
      <c r="G5845" s="3" t="str">
        <f t="shared" si="546"/>
        <v>Valid Quantity</v>
      </c>
      <c r="H5845" s="2" t="s">
        <v>3122</v>
      </c>
      <c r="I5845" s="3">
        <v>20</v>
      </c>
      <c r="J5845" t="s">
        <v>84</v>
      </c>
      <c r="K5845" t="s">
        <v>21</v>
      </c>
      <c r="L5845" t="s">
        <v>22</v>
      </c>
      <c r="M5845" t="s">
        <v>23</v>
      </c>
      <c r="N5845" s="3">
        <v>3</v>
      </c>
      <c r="O5845" s="3" t="str">
        <f t="shared" si="547"/>
        <v>Consistent</v>
      </c>
      <c r="P5845" t="str">
        <f t="shared" si="548"/>
        <v>Average</v>
      </c>
      <c r="Q5845" s="4">
        <f t="shared" si="549"/>
        <v>490.08</v>
      </c>
      <c r="R5845" s="4">
        <f t="shared" si="550"/>
        <v>98.016000000000005</v>
      </c>
      <c r="S5845" s="4">
        <f t="shared" si="551"/>
        <v>392.06399999999996</v>
      </c>
    </row>
    <row r="5846" spans="1:19" hidden="1" x14ac:dyDescent="0.35">
      <c r="A5846" t="s">
        <v>4023</v>
      </c>
      <c r="B5846" t="s">
        <v>4024</v>
      </c>
      <c r="C5846" s="1">
        <v>45734</v>
      </c>
      <c r="D5846" t="s">
        <v>17</v>
      </c>
      <c r="E5846" t="s">
        <v>28</v>
      </c>
      <c r="F5846" s="3">
        <v>3</v>
      </c>
      <c r="G5846" s="3" t="str">
        <f t="shared" si="546"/>
        <v>Valid Quantity</v>
      </c>
      <c r="H5846" s="2" t="s">
        <v>4025</v>
      </c>
      <c r="I5846" s="3">
        <v>0</v>
      </c>
      <c r="J5846" t="s">
        <v>39</v>
      </c>
      <c r="K5846" t="s">
        <v>74</v>
      </c>
      <c r="L5846" t="s">
        <v>61</v>
      </c>
      <c r="M5846" t="s">
        <v>68</v>
      </c>
      <c r="O5846" s="3" t="str">
        <f t="shared" si="547"/>
        <v>Consistent</v>
      </c>
      <c r="P5846" t="str">
        <f t="shared" si="548"/>
        <v>Not Rated</v>
      </c>
      <c r="Q5846" s="4">
        <f t="shared" si="549"/>
        <v>76.11</v>
      </c>
      <c r="R5846" s="4">
        <f t="shared" si="550"/>
        <v>0</v>
      </c>
      <c r="S5846" s="4">
        <f t="shared" si="551"/>
        <v>76.11</v>
      </c>
    </row>
    <row r="5847" spans="1:19" hidden="1" x14ac:dyDescent="0.35">
      <c r="A5847" t="s">
        <v>6784</v>
      </c>
      <c r="B5847" t="s">
        <v>1073</v>
      </c>
      <c r="C5847" s="1">
        <v>45734</v>
      </c>
      <c r="D5847" t="s">
        <v>17</v>
      </c>
      <c r="E5847" t="s">
        <v>72</v>
      </c>
      <c r="F5847" s="3">
        <v>1</v>
      </c>
      <c r="G5847" s="3" t="str">
        <f t="shared" si="546"/>
        <v>Valid Quantity</v>
      </c>
      <c r="H5847" s="2" t="s">
        <v>1018</v>
      </c>
      <c r="I5847" s="3">
        <v>0</v>
      </c>
      <c r="J5847" t="s">
        <v>48</v>
      </c>
      <c r="K5847" t="s">
        <v>162</v>
      </c>
      <c r="L5847" t="s">
        <v>163</v>
      </c>
      <c r="M5847" t="s">
        <v>23</v>
      </c>
      <c r="N5847" s="3">
        <v>4</v>
      </c>
      <c r="O5847" s="3" t="str">
        <f t="shared" si="547"/>
        <v>Consistent</v>
      </c>
      <c r="P5847" t="str">
        <f t="shared" si="548"/>
        <v>Good</v>
      </c>
      <c r="Q5847" s="4">
        <f t="shared" si="549"/>
        <v>6.03</v>
      </c>
      <c r="R5847" s="4">
        <f t="shared" si="550"/>
        <v>0</v>
      </c>
      <c r="S5847" s="4">
        <f t="shared" si="551"/>
        <v>6.03</v>
      </c>
    </row>
    <row r="5848" spans="1:19" hidden="1" x14ac:dyDescent="0.35">
      <c r="A5848" t="s">
        <v>7166</v>
      </c>
      <c r="B5848" t="s">
        <v>7167</v>
      </c>
      <c r="C5848" s="1">
        <v>45734</v>
      </c>
      <c r="D5848" t="s">
        <v>81</v>
      </c>
      <c r="E5848" t="s">
        <v>82</v>
      </c>
      <c r="F5848" s="3">
        <v>3</v>
      </c>
      <c r="G5848" s="3" t="str">
        <f t="shared" si="546"/>
        <v>Valid Quantity</v>
      </c>
      <c r="H5848" s="2" t="s">
        <v>7168</v>
      </c>
      <c r="I5848" s="3">
        <v>5</v>
      </c>
      <c r="J5848" t="s">
        <v>67</v>
      </c>
      <c r="K5848" t="s">
        <v>467</v>
      </c>
      <c r="L5848" t="s">
        <v>120</v>
      </c>
      <c r="M5848" t="s">
        <v>23</v>
      </c>
      <c r="N5848" s="3">
        <v>5</v>
      </c>
      <c r="O5848" s="3" t="str">
        <f t="shared" si="547"/>
        <v>Consistent</v>
      </c>
      <c r="P5848" t="str">
        <f t="shared" si="548"/>
        <v>Excellent</v>
      </c>
      <c r="Q5848" s="4">
        <f t="shared" si="549"/>
        <v>368.37</v>
      </c>
      <c r="R5848" s="4">
        <f t="shared" si="550"/>
        <v>18.418499999999998</v>
      </c>
      <c r="S5848" s="4">
        <f t="shared" si="551"/>
        <v>349.95150000000001</v>
      </c>
    </row>
    <row r="5849" spans="1:19" hidden="1" x14ac:dyDescent="0.35">
      <c r="A5849" t="s">
        <v>12557</v>
      </c>
      <c r="B5849" t="s">
        <v>12558</v>
      </c>
      <c r="C5849" s="1">
        <v>45734</v>
      </c>
      <c r="D5849" t="s">
        <v>81</v>
      </c>
      <c r="E5849" t="s">
        <v>143</v>
      </c>
      <c r="F5849" s="3">
        <v>2</v>
      </c>
      <c r="G5849" s="3" t="str">
        <f t="shared" si="546"/>
        <v>Valid Quantity</v>
      </c>
      <c r="H5849" s="2" t="s">
        <v>12334</v>
      </c>
      <c r="I5849" s="3">
        <v>10</v>
      </c>
      <c r="J5849" t="s">
        <v>67</v>
      </c>
      <c r="K5849" t="s">
        <v>74</v>
      </c>
      <c r="L5849" t="s">
        <v>61</v>
      </c>
      <c r="M5849" t="s">
        <v>23</v>
      </c>
      <c r="N5849" s="3">
        <v>5</v>
      </c>
      <c r="O5849" s="3" t="str">
        <f t="shared" si="547"/>
        <v>Consistent</v>
      </c>
      <c r="P5849" t="str">
        <f t="shared" si="548"/>
        <v>Excellent</v>
      </c>
      <c r="Q5849" s="4">
        <f t="shared" si="549"/>
        <v>56.6</v>
      </c>
      <c r="R5849" s="4">
        <f t="shared" si="550"/>
        <v>5.66</v>
      </c>
      <c r="S5849" s="4">
        <f t="shared" si="551"/>
        <v>50.94</v>
      </c>
    </row>
    <row r="5850" spans="1:19" hidden="1" x14ac:dyDescent="0.35">
      <c r="A5850" t="s">
        <v>14115</v>
      </c>
      <c r="B5850" t="s">
        <v>14116</v>
      </c>
      <c r="C5850" s="1">
        <v>45734</v>
      </c>
      <c r="D5850" t="s">
        <v>17</v>
      </c>
      <c r="E5850" t="s">
        <v>89</v>
      </c>
      <c r="F5850" s="3">
        <v>4</v>
      </c>
      <c r="G5850" s="3" t="str">
        <f t="shared" si="546"/>
        <v>Valid Quantity</v>
      </c>
      <c r="H5850" s="2" t="s">
        <v>480</v>
      </c>
      <c r="I5850" s="3">
        <v>20</v>
      </c>
      <c r="J5850" t="s">
        <v>54</v>
      </c>
      <c r="K5850" t="s">
        <v>74</v>
      </c>
      <c r="L5850" t="s">
        <v>61</v>
      </c>
      <c r="M5850" t="s">
        <v>185</v>
      </c>
      <c r="O5850" s="3" t="str">
        <f t="shared" si="547"/>
        <v>Consistent</v>
      </c>
      <c r="P5850" t="str">
        <f t="shared" si="548"/>
        <v>Not Rated</v>
      </c>
      <c r="Q5850" s="4">
        <f t="shared" si="549"/>
        <v>74.959999999999994</v>
      </c>
      <c r="R5850" s="4">
        <f t="shared" si="550"/>
        <v>14.991999999999997</v>
      </c>
      <c r="S5850" s="4">
        <f t="shared" si="551"/>
        <v>59.967999999999996</v>
      </c>
    </row>
    <row r="5851" spans="1:19" hidden="1" x14ac:dyDescent="0.35">
      <c r="A5851" t="s">
        <v>14367</v>
      </c>
      <c r="B5851" t="s">
        <v>5255</v>
      </c>
      <c r="C5851" s="1">
        <v>45734</v>
      </c>
      <c r="D5851" t="s">
        <v>159</v>
      </c>
      <c r="E5851" t="s">
        <v>239</v>
      </c>
      <c r="F5851" s="3">
        <v>0</v>
      </c>
      <c r="G5851" s="3" t="str">
        <f t="shared" si="546"/>
        <v>Zero Quantity</v>
      </c>
      <c r="H5851" s="2" t="s">
        <v>14012</v>
      </c>
      <c r="I5851" s="3">
        <v>10</v>
      </c>
      <c r="J5851" t="s">
        <v>84</v>
      </c>
      <c r="K5851" t="s">
        <v>131</v>
      </c>
      <c r="L5851" t="s">
        <v>86</v>
      </c>
      <c r="M5851" t="s">
        <v>23</v>
      </c>
      <c r="N5851" s="3">
        <v>4</v>
      </c>
      <c r="O5851" s="3" t="str">
        <f t="shared" si="547"/>
        <v>Suspicious</v>
      </c>
      <c r="P5851" t="str">
        <f t="shared" si="548"/>
        <v>Good</v>
      </c>
      <c r="Q5851" s="4">
        <f t="shared" si="549"/>
        <v>0</v>
      </c>
      <c r="R5851" s="4">
        <f t="shared" si="550"/>
        <v>0</v>
      </c>
      <c r="S5851" s="4">
        <f t="shared" si="551"/>
        <v>0</v>
      </c>
    </row>
    <row r="5852" spans="1:19" hidden="1" x14ac:dyDescent="0.35">
      <c r="A5852" t="s">
        <v>15290</v>
      </c>
      <c r="B5852" t="s">
        <v>6899</v>
      </c>
      <c r="C5852" s="1">
        <v>45734</v>
      </c>
      <c r="D5852" t="s">
        <v>159</v>
      </c>
      <c r="E5852" t="s">
        <v>160</v>
      </c>
      <c r="F5852" s="3">
        <v>2</v>
      </c>
      <c r="G5852" s="3" t="str">
        <f t="shared" si="546"/>
        <v>Valid Quantity</v>
      </c>
      <c r="H5852" s="2" t="s">
        <v>5030</v>
      </c>
      <c r="I5852" s="3">
        <v>10</v>
      </c>
      <c r="J5852" t="s">
        <v>54</v>
      </c>
      <c r="K5852" t="s">
        <v>467</v>
      </c>
      <c r="L5852" t="s">
        <v>120</v>
      </c>
      <c r="M5852" t="s">
        <v>32</v>
      </c>
      <c r="O5852" s="3" t="str">
        <f t="shared" si="547"/>
        <v>Consistent</v>
      </c>
      <c r="P5852" t="str">
        <f t="shared" si="548"/>
        <v>Not Rated</v>
      </c>
      <c r="Q5852" s="4">
        <f t="shared" si="549"/>
        <v>24.3</v>
      </c>
      <c r="R5852" s="4">
        <f t="shared" si="550"/>
        <v>2.4300000000000002</v>
      </c>
      <c r="S5852" s="4">
        <f t="shared" si="551"/>
        <v>21.87</v>
      </c>
    </row>
    <row r="5853" spans="1:19" hidden="1" x14ac:dyDescent="0.35">
      <c r="A5853" t="s">
        <v>15653</v>
      </c>
      <c r="B5853" t="s">
        <v>8484</v>
      </c>
      <c r="C5853" s="1">
        <v>45734</v>
      </c>
      <c r="D5853" t="s">
        <v>101</v>
      </c>
      <c r="E5853" t="s">
        <v>345</v>
      </c>
      <c r="F5853" s="3">
        <v>5</v>
      </c>
      <c r="G5853" s="3" t="str">
        <f t="shared" si="546"/>
        <v>Valid Quantity</v>
      </c>
      <c r="H5853" s="2" t="s">
        <v>612</v>
      </c>
      <c r="I5853" s="3">
        <v>0</v>
      </c>
      <c r="J5853" t="s">
        <v>39</v>
      </c>
      <c r="K5853" t="s">
        <v>104</v>
      </c>
      <c r="L5853" t="s">
        <v>22</v>
      </c>
      <c r="M5853" t="s">
        <v>23</v>
      </c>
      <c r="N5853" s="3">
        <v>4</v>
      </c>
      <c r="O5853" s="3" t="str">
        <f t="shared" si="547"/>
        <v>Consistent</v>
      </c>
      <c r="P5853" t="str">
        <f t="shared" si="548"/>
        <v>Good</v>
      </c>
      <c r="Q5853" s="4">
        <f t="shared" si="549"/>
        <v>354.15</v>
      </c>
      <c r="R5853" s="4">
        <f t="shared" si="550"/>
        <v>0</v>
      </c>
      <c r="S5853" s="4">
        <f t="shared" si="551"/>
        <v>354.15</v>
      </c>
    </row>
    <row r="5854" spans="1:19" hidden="1" x14ac:dyDescent="0.35">
      <c r="A5854" t="s">
        <v>16425</v>
      </c>
      <c r="B5854" t="s">
        <v>16426</v>
      </c>
      <c r="C5854" s="1">
        <v>45734</v>
      </c>
      <c r="D5854" t="s">
        <v>36</v>
      </c>
      <c r="E5854" t="s">
        <v>547</v>
      </c>
      <c r="F5854" s="3">
        <v>0</v>
      </c>
      <c r="G5854" s="3" t="str">
        <f t="shared" si="546"/>
        <v>Zero Quantity</v>
      </c>
      <c r="H5854" s="2" t="s">
        <v>1986</v>
      </c>
      <c r="I5854" s="3">
        <v>5</v>
      </c>
      <c r="J5854" t="s">
        <v>39</v>
      </c>
      <c r="K5854" t="s">
        <v>162</v>
      </c>
      <c r="L5854" t="s">
        <v>163</v>
      </c>
      <c r="M5854" t="s">
        <v>185</v>
      </c>
      <c r="O5854" s="3" t="str">
        <f t="shared" si="547"/>
        <v>Review</v>
      </c>
      <c r="P5854" t="str">
        <f t="shared" si="548"/>
        <v>Not Rated</v>
      </c>
      <c r="Q5854" s="4">
        <f t="shared" si="549"/>
        <v>0</v>
      </c>
      <c r="R5854" s="4">
        <f t="shared" si="550"/>
        <v>0</v>
      </c>
      <c r="S5854" s="4">
        <f t="shared" si="551"/>
        <v>0</v>
      </c>
    </row>
    <row r="5855" spans="1:19" hidden="1" x14ac:dyDescent="0.35">
      <c r="A5855" t="s">
        <v>17661</v>
      </c>
      <c r="B5855" t="s">
        <v>11782</v>
      </c>
      <c r="C5855" s="1">
        <v>45734</v>
      </c>
      <c r="D5855" t="s">
        <v>81</v>
      </c>
      <c r="E5855" t="s">
        <v>178</v>
      </c>
      <c r="F5855" s="3">
        <v>1</v>
      </c>
      <c r="G5855" s="3" t="str">
        <f t="shared" si="546"/>
        <v>Valid Quantity</v>
      </c>
      <c r="H5855" s="2" t="s">
        <v>6173</v>
      </c>
      <c r="I5855" s="3">
        <v>0</v>
      </c>
      <c r="J5855" t="s">
        <v>84</v>
      </c>
      <c r="K5855" t="s">
        <v>194</v>
      </c>
      <c r="L5855" t="s">
        <v>163</v>
      </c>
      <c r="M5855" t="s">
        <v>23</v>
      </c>
      <c r="N5855" s="3">
        <v>5</v>
      </c>
      <c r="O5855" s="3" t="str">
        <f t="shared" si="547"/>
        <v>Consistent</v>
      </c>
      <c r="P5855" t="str">
        <f t="shared" si="548"/>
        <v>Excellent</v>
      </c>
      <c r="Q5855" s="4">
        <f t="shared" si="549"/>
        <v>78.83</v>
      </c>
      <c r="R5855" s="4">
        <f t="shared" si="550"/>
        <v>0</v>
      </c>
      <c r="S5855" s="4">
        <f t="shared" si="551"/>
        <v>78.83</v>
      </c>
    </row>
    <row r="5856" spans="1:19" hidden="1" x14ac:dyDescent="0.35">
      <c r="A5856" t="s">
        <v>18723</v>
      </c>
      <c r="B5856" t="s">
        <v>7935</v>
      </c>
      <c r="C5856" s="1">
        <v>45734</v>
      </c>
      <c r="D5856" t="s">
        <v>116</v>
      </c>
      <c r="E5856" t="s">
        <v>479</v>
      </c>
      <c r="F5856" s="3">
        <v>3</v>
      </c>
      <c r="G5856" s="3" t="str">
        <f t="shared" si="546"/>
        <v>Valid Quantity</v>
      </c>
      <c r="H5856" s="2" t="s">
        <v>3080</v>
      </c>
      <c r="I5856" s="3">
        <v>0</v>
      </c>
      <c r="J5856" t="s">
        <v>54</v>
      </c>
      <c r="K5856" t="s">
        <v>60</v>
      </c>
      <c r="L5856" t="s">
        <v>61</v>
      </c>
      <c r="M5856" t="s">
        <v>185</v>
      </c>
      <c r="O5856" s="3" t="str">
        <f t="shared" si="547"/>
        <v>Consistent</v>
      </c>
      <c r="P5856" t="str">
        <f t="shared" si="548"/>
        <v>Not Rated</v>
      </c>
      <c r="Q5856" s="4">
        <f t="shared" si="549"/>
        <v>355.56</v>
      </c>
      <c r="R5856" s="4">
        <f t="shared" si="550"/>
        <v>0</v>
      </c>
      <c r="S5856" s="4">
        <f t="shared" si="551"/>
        <v>355.56</v>
      </c>
    </row>
    <row r="5857" spans="1:19" hidden="1" x14ac:dyDescent="0.35">
      <c r="A5857" t="s">
        <v>19805</v>
      </c>
      <c r="B5857" t="s">
        <v>3668</v>
      </c>
      <c r="C5857" s="1">
        <v>45734</v>
      </c>
      <c r="D5857" t="s">
        <v>45</v>
      </c>
      <c r="E5857" t="s">
        <v>95</v>
      </c>
      <c r="F5857" s="3">
        <v>3</v>
      </c>
      <c r="G5857" s="3" t="str">
        <f t="shared" si="546"/>
        <v>Valid Quantity</v>
      </c>
      <c r="H5857" s="2" t="s">
        <v>6203</v>
      </c>
      <c r="I5857" s="3">
        <v>15</v>
      </c>
      <c r="J5857" t="s">
        <v>20</v>
      </c>
      <c r="K5857" t="s">
        <v>40</v>
      </c>
      <c r="L5857" t="s">
        <v>41</v>
      </c>
      <c r="M5857" t="s">
        <v>185</v>
      </c>
      <c r="O5857" s="3" t="str">
        <f t="shared" si="547"/>
        <v>Consistent</v>
      </c>
      <c r="P5857" t="str">
        <f t="shared" si="548"/>
        <v>Not Rated</v>
      </c>
      <c r="Q5857" s="4">
        <f t="shared" si="549"/>
        <v>27.78</v>
      </c>
      <c r="R5857" s="4">
        <f t="shared" si="550"/>
        <v>4.1670000000000007</v>
      </c>
      <c r="S5857" s="4">
        <f t="shared" si="551"/>
        <v>23.613</v>
      </c>
    </row>
    <row r="5858" spans="1:19" hidden="1" x14ac:dyDescent="0.35">
      <c r="A5858" t="s">
        <v>23053</v>
      </c>
      <c r="B5858" t="s">
        <v>11620</v>
      </c>
      <c r="C5858" s="1">
        <v>45734</v>
      </c>
      <c r="D5858" t="s">
        <v>17</v>
      </c>
      <c r="E5858" t="s">
        <v>18</v>
      </c>
      <c r="F5858" s="3">
        <v>1</v>
      </c>
      <c r="G5858" s="3" t="str">
        <f t="shared" si="546"/>
        <v>Valid Quantity</v>
      </c>
      <c r="H5858" s="2" t="s">
        <v>5131</v>
      </c>
      <c r="I5858" s="3">
        <v>0</v>
      </c>
      <c r="J5858" t="s">
        <v>54</v>
      </c>
      <c r="K5858" t="s">
        <v>113</v>
      </c>
      <c r="L5858" t="s">
        <v>61</v>
      </c>
      <c r="M5858" t="s">
        <v>32</v>
      </c>
      <c r="O5858" s="3" t="str">
        <f t="shared" si="547"/>
        <v>Consistent</v>
      </c>
      <c r="P5858" t="str">
        <f t="shared" si="548"/>
        <v>Not Rated</v>
      </c>
      <c r="Q5858" s="4">
        <f t="shared" si="549"/>
        <v>25.04</v>
      </c>
      <c r="R5858" s="4">
        <f t="shared" si="550"/>
        <v>0</v>
      </c>
      <c r="S5858" s="4">
        <f t="shared" si="551"/>
        <v>25.04</v>
      </c>
    </row>
    <row r="5859" spans="1:19" hidden="1" x14ac:dyDescent="0.35">
      <c r="A5859" t="s">
        <v>14866</v>
      </c>
      <c r="B5859" t="s">
        <v>3050</v>
      </c>
      <c r="C5859" s="1">
        <v>45735</v>
      </c>
      <c r="D5859" t="s">
        <v>64</v>
      </c>
      <c r="E5859" t="s">
        <v>851</v>
      </c>
      <c r="F5859" s="3">
        <v>2</v>
      </c>
      <c r="G5859" s="3" t="str">
        <f t="shared" si="546"/>
        <v>Valid Quantity</v>
      </c>
      <c r="H5859" s="2" t="s">
        <v>1272</v>
      </c>
      <c r="I5859" s="3">
        <v>5</v>
      </c>
      <c r="J5859" t="s">
        <v>54</v>
      </c>
      <c r="K5859" t="s">
        <v>124</v>
      </c>
      <c r="L5859" t="s">
        <v>61</v>
      </c>
      <c r="M5859" t="s">
        <v>23</v>
      </c>
      <c r="N5859" s="3">
        <v>5</v>
      </c>
      <c r="O5859" s="3" t="str">
        <f t="shared" si="547"/>
        <v>Consistent</v>
      </c>
      <c r="P5859" t="str">
        <f t="shared" si="548"/>
        <v>Excellent</v>
      </c>
      <c r="Q5859" s="4">
        <f t="shared" si="549"/>
        <v>150.06</v>
      </c>
      <c r="R5859" s="4">
        <f t="shared" si="550"/>
        <v>7.5029999999999992</v>
      </c>
      <c r="S5859" s="4">
        <f t="shared" si="551"/>
        <v>142.55700000000002</v>
      </c>
    </row>
    <row r="5860" spans="1:19" hidden="1" x14ac:dyDescent="0.35">
      <c r="A5860" t="s">
        <v>15199</v>
      </c>
      <c r="B5860" t="s">
        <v>2362</v>
      </c>
      <c r="C5860" s="1">
        <v>45735</v>
      </c>
      <c r="D5860" t="s">
        <v>116</v>
      </c>
      <c r="E5860" t="s">
        <v>173</v>
      </c>
      <c r="F5860" s="3">
        <v>1</v>
      </c>
      <c r="G5860" s="3" t="str">
        <f t="shared" si="546"/>
        <v>Valid Quantity</v>
      </c>
      <c r="H5860" s="2" t="s">
        <v>10105</v>
      </c>
      <c r="I5860" s="3">
        <v>10</v>
      </c>
      <c r="J5860" t="s">
        <v>39</v>
      </c>
      <c r="K5860" t="s">
        <v>49</v>
      </c>
      <c r="L5860" t="s">
        <v>22</v>
      </c>
      <c r="M5860" t="s">
        <v>23</v>
      </c>
      <c r="N5860" s="3">
        <v>5</v>
      </c>
      <c r="O5860" s="3" t="str">
        <f t="shared" si="547"/>
        <v>Consistent</v>
      </c>
      <c r="P5860" t="str">
        <f t="shared" si="548"/>
        <v>Excellent</v>
      </c>
      <c r="Q5860" s="4">
        <f t="shared" si="549"/>
        <v>59.97</v>
      </c>
      <c r="R5860" s="4">
        <f t="shared" si="550"/>
        <v>5.9970000000000008</v>
      </c>
      <c r="S5860" s="4">
        <f t="shared" si="551"/>
        <v>53.972999999999999</v>
      </c>
    </row>
    <row r="5861" spans="1:19" hidden="1" x14ac:dyDescent="0.35">
      <c r="A5861" t="s">
        <v>17355</v>
      </c>
      <c r="B5861" t="s">
        <v>4766</v>
      </c>
      <c r="C5861" s="1">
        <v>45735</v>
      </c>
      <c r="D5861" t="s">
        <v>81</v>
      </c>
      <c r="E5861" t="s">
        <v>147</v>
      </c>
      <c r="F5861" s="3">
        <v>1</v>
      </c>
      <c r="G5861" s="3" t="str">
        <f t="shared" si="546"/>
        <v>Valid Quantity</v>
      </c>
      <c r="H5861" s="2" t="s">
        <v>11125</v>
      </c>
      <c r="I5861" s="3">
        <v>10</v>
      </c>
      <c r="J5861" t="s">
        <v>54</v>
      </c>
      <c r="K5861" t="s">
        <v>60</v>
      </c>
      <c r="L5861" t="s">
        <v>61</v>
      </c>
      <c r="M5861" t="s">
        <v>23</v>
      </c>
      <c r="N5861" s="3">
        <v>4</v>
      </c>
      <c r="O5861" s="3" t="str">
        <f t="shared" si="547"/>
        <v>Consistent</v>
      </c>
      <c r="P5861" t="str">
        <f t="shared" si="548"/>
        <v>Good</v>
      </c>
      <c r="Q5861" s="4">
        <f t="shared" si="549"/>
        <v>26.87</v>
      </c>
      <c r="R5861" s="4">
        <f t="shared" si="550"/>
        <v>2.6869999999999998</v>
      </c>
      <c r="S5861" s="4">
        <f t="shared" si="551"/>
        <v>24.183</v>
      </c>
    </row>
    <row r="5862" spans="1:19" hidden="1" x14ac:dyDescent="0.35">
      <c r="A5862" t="s">
        <v>18769</v>
      </c>
      <c r="B5862" t="s">
        <v>7209</v>
      </c>
      <c r="C5862" s="1">
        <v>45735</v>
      </c>
      <c r="D5862" t="s">
        <v>64</v>
      </c>
      <c r="E5862" t="s">
        <v>713</v>
      </c>
      <c r="F5862" s="3">
        <v>1</v>
      </c>
      <c r="G5862" s="3" t="str">
        <f t="shared" si="546"/>
        <v>Valid Quantity</v>
      </c>
      <c r="H5862" s="2" t="s">
        <v>16525</v>
      </c>
      <c r="I5862" s="3">
        <v>10</v>
      </c>
      <c r="J5862" t="s">
        <v>67</v>
      </c>
      <c r="K5862" t="s">
        <v>21</v>
      </c>
      <c r="L5862" t="s">
        <v>22</v>
      </c>
      <c r="M5862" t="s">
        <v>75</v>
      </c>
      <c r="O5862" s="3" t="str">
        <f t="shared" si="547"/>
        <v>Consistent</v>
      </c>
      <c r="P5862" t="str">
        <f t="shared" si="548"/>
        <v>Not Rated</v>
      </c>
      <c r="Q5862" s="4">
        <f t="shared" si="549"/>
        <v>39.020000000000003</v>
      </c>
      <c r="R5862" s="4">
        <f t="shared" si="550"/>
        <v>3.9020000000000006</v>
      </c>
      <c r="S5862" s="4">
        <f t="shared" si="551"/>
        <v>35.118000000000002</v>
      </c>
    </row>
    <row r="5863" spans="1:19" hidden="1" x14ac:dyDescent="0.35">
      <c r="A5863" t="s">
        <v>19227</v>
      </c>
      <c r="B5863" t="s">
        <v>4848</v>
      </c>
      <c r="C5863" s="1">
        <v>45735</v>
      </c>
      <c r="D5863" t="s">
        <v>159</v>
      </c>
      <c r="E5863" t="s">
        <v>358</v>
      </c>
      <c r="F5863" s="3">
        <v>2</v>
      </c>
      <c r="G5863" s="3" t="str">
        <f t="shared" si="546"/>
        <v>Valid Quantity</v>
      </c>
      <c r="H5863" s="2" t="s">
        <v>5266</v>
      </c>
      <c r="I5863" s="3">
        <v>5</v>
      </c>
      <c r="J5863" t="s">
        <v>84</v>
      </c>
      <c r="K5863" t="s">
        <v>467</v>
      </c>
      <c r="L5863" t="s">
        <v>120</v>
      </c>
      <c r="M5863" t="s">
        <v>23</v>
      </c>
      <c r="N5863" s="3">
        <v>2</v>
      </c>
      <c r="O5863" s="3" t="str">
        <f t="shared" si="547"/>
        <v>Consistent</v>
      </c>
      <c r="P5863" t="str">
        <f t="shared" si="548"/>
        <v>Bad</v>
      </c>
      <c r="Q5863" s="4">
        <f t="shared" si="549"/>
        <v>8.26</v>
      </c>
      <c r="R5863" s="4">
        <f t="shared" si="550"/>
        <v>0.41299999999999998</v>
      </c>
      <c r="S5863" s="4">
        <f t="shared" si="551"/>
        <v>7.8469999999999995</v>
      </c>
    </row>
    <row r="5864" spans="1:19" hidden="1" x14ac:dyDescent="0.35">
      <c r="A5864" t="s">
        <v>19766</v>
      </c>
      <c r="B5864" t="s">
        <v>8106</v>
      </c>
      <c r="C5864" s="1">
        <v>45735</v>
      </c>
      <c r="D5864" t="s">
        <v>81</v>
      </c>
      <c r="E5864" t="s">
        <v>82</v>
      </c>
      <c r="F5864" s="3">
        <v>3</v>
      </c>
      <c r="G5864" s="3" t="str">
        <f t="shared" si="546"/>
        <v>Valid Quantity</v>
      </c>
      <c r="H5864" s="2" t="s">
        <v>17798</v>
      </c>
      <c r="I5864" s="3">
        <v>5</v>
      </c>
      <c r="J5864" t="s">
        <v>20</v>
      </c>
      <c r="K5864" t="s">
        <v>162</v>
      </c>
      <c r="L5864" t="s">
        <v>163</v>
      </c>
      <c r="M5864" t="s">
        <v>75</v>
      </c>
      <c r="O5864" s="3" t="str">
        <f t="shared" si="547"/>
        <v>Consistent</v>
      </c>
      <c r="P5864" t="str">
        <f t="shared" si="548"/>
        <v>Not Rated</v>
      </c>
      <c r="Q5864" s="4">
        <f t="shared" si="549"/>
        <v>273.81</v>
      </c>
      <c r="R5864" s="4">
        <f t="shared" si="550"/>
        <v>13.6905</v>
      </c>
      <c r="S5864" s="4">
        <f t="shared" si="551"/>
        <v>260.11950000000002</v>
      </c>
    </row>
    <row r="5865" spans="1:19" hidden="1" x14ac:dyDescent="0.35">
      <c r="A5865" t="s">
        <v>20071</v>
      </c>
      <c r="B5865" t="s">
        <v>11209</v>
      </c>
      <c r="C5865" s="1">
        <v>45735</v>
      </c>
      <c r="D5865" t="s">
        <v>159</v>
      </c>
      <c r="E5865" t="s">
        <v>358</v>
      </c>
      <c r="F5865" s="3">
        <v>1</v>
      </c>
      <c r="G5865" s="3" t="str">
        <f t="shared" si="546"/>
        <v>Valid Quantity</v>
      </c>
      <c r="H5865" s="2" t="s">
        <v>3874</v>
      </c>
      <c r="I5865" s="3">
        <v>15</v>
      </c>
      <c r="J5865" t="s">
        <v>67</v>
      </c>
      <c r="K5865" t="s">
        <v>55</v>
      </c>
      <c r="L5865" t="s">
        <v>31</v>
      </c>
      <c r="M5865" t="s">
        <v>185</v>
      </c>
      <c r="O5865" s="3" t="str">
        <f t="shared" si="547"/>
        <v>Consistent</v>
      </c>
      <c r="P5865" t="str">
        <f t="shared" si="548"/>
        <v>Not Rated</v>
      </c>
      <c r="Q5865" s="4">
        <f t="shared" si="549"/>
        <v>13.7</v>
      </c>
      <c r="R5865" s="4">
        <f t="shared" si="550"/>
        <v>2.0550000000000002</v>
      </c>
      <c r="S5865" s="4">
        <f t="shared" si="551"/>
        <v>11.645</v>
      </c>
    </row>
    <row r="5866" spans="1:19" hidden="1" x14ac:dyDescent="0.35">
      <c r="A5866" t="s">
        <v>21026</v>
      </c>
      <c r="B5866" t="s">
        <v>21027</v>
      </c>
      <c r="C5866" s="1">
        <v>45735</v>
      </c>
      <c r="D5866" t="s">
        <v>101</v>
      </c>
      <c r="E5866" t="s">
        <v>102</v>
      </c>
      <c r="F5866" s="3">
        <v>3</v>
      </c>
      <c r="G5866" s="3" t="str">
        <f t="shared" si="546"/>
        <v>Valid Quantity</v>
      </c>
      <c r="H5866" s="2" t="s">
        <v>4831</v>
      </c>
      <c r="I5866" s="3">
        <v>20</v>
      </c>
      <c r="J5866" t="s">
        <v>54</v>
      </c>
      <c r="K5866" t="s">
        <v>124</v>
      </c>
      <c r="L5866" t="s">
        <v>61</v>
      </c>
      <c r="M5866" t="s">
        <v>23</v>
      </c>
      <c r="N5866" s="3">
        <v>5</v>
      </c>
      <c r="O5866" s="3" t="str">
        <f t="shared" si="547"/>
        <v>Consistent</v>
      </c>
      <c r="P5866" t="str">
        <f t="shared" si="548"/>
        <v>Excellent</v>
      </c>
      <c r="Q5866" s="4">
        <f t="shared" si="549"/>
        <v>177.54</v>
      </c>
      <c r="R5866" s="4">
        <f t="shared" si="550"/>
        <v>35.507999999999996</v>
      </c>
      <c r="S5866" s="4">
        <f t="shared" si="551"/>
        <v>142.03199999999998</v>
      </c>
    </row>
    <row r="5867" spans="1:19" hidden="1" x14ac:dyDescent="0.35">
      <c r="A5867" t="s">
        <v>21849</v>
      </c>
      <c r="B5867" t="s">
        <v>10524</v>
      </c>
      <c r="C5867" s="1">
        <v>45735</v>
      </c>
      <c r="D5867" t="s">
        <v>81</v>
      </c>
      <c r="E5867" t="s">
        <v>178</v>
      </c>
      <c r="F5867" s="3">
        <v>5</v>
      </c>
      <c r="G5867" s="3" t="str">
        <f t="shared" si="546"/>
        <v>Valid Quantity</v>
      </c>
      <c r="H5867" s="2" t="s">
        <v>15052</v>
      </c>
      <c r="I5867" s="3">
        <v>0</v>
      </c>
      <c r="J5867" t="s">
        <v>39</v>
      </c>
      <c r="K5867" t="s">
        <v>113</v>
      </c>
      <c r="L5867" t="s">
        <v>61</v>
      </c>
      <c r="M5867" t="s">
        <v>23</v>
      </c>
      <c r="N5867" s="3">
        <v>3</v>
      </c>
      <c r="O5867" s="3" t="str">
        <f t="shared" si="547"/>
        <v>Consistent</v>
      </c>
      <c r="P5867" t="str">
        <f t="shared" si="548"/>
        <v>Average</v>
      </c>
      <c r="Q5867" s="4">
        <f t="shared" si="549"/>
        <v>735</v>
      </c>
      <c r="R5867" s="4">
        <f t="shared" si="550"/>
        <v>0</v>
      </c>
      <c r="S5867" s="4">
        <f t="shared" si="551"/>
        <v>735</v>
      </c>
    </row>
    <row r="5868" spans="1:19" hidden="1" x14ac:dyDescent="0.35">
      <c r="A5868" t="s">
        <v>22549</v>
      </c>
      <c r="B5868" t="s">
        <v>22550</v>
      </c>
      <c r="C5868" s="1">
        <v>45735</v>
      </c>
      <c r="D5868" t="s">
        <v>45</v>
      </c>
      <c r="E5868" t="s">
        <v>95</v>
      </c>
      <c r="F5868" s="3">
        <v>1</v>
      </c>
      <c r="G5868" s="3" t="str">
        <f t="shared" si="546"/>
        <v>Valid Quantity</v>
      </c>
      <c r="H5868" s="2" t="s">
        <v>1766</v>
      </c>
      <c r="I5868" s="3">
        <v>0</v>
      </c>
      <c r="J5868" t="s">
        <v>20</v>
      </c>
      <c r="K5868" t="s">
        <v>21</v>
      </c>
      <c r="L5868" t="s">
        <v>22</v>
      </c>
      <c r="M5868" t="s">
        <v>32</v>
      </c>
      <c r="O5868" s="3" t="str">
        <f t="shared" si="547"/>
        <v>Consistent</v>
      </c>
      <c r="P5868" t="str">
        <f t="shared" si="548"/>
        <v>Not Rated</v>
      </c>
      <c r="Q5868" s="4">
        <f t="shared" si="549"/>
        <v>35.64</v>
      </c>
      <c r="R5868" s="4">
        <f t="shared" si="550"/>
        <v>0</v>
      </c>
      <c r="S5868" s="4">
        <f t="shared" si="551"/>
        <v>35.64</v>
      </c>
    </row>
    <row r="5869" spans="1:19" hidden="1" x14ac:dyDescent="0.35">
      <c r="A5869" t="s">
        <v>23217</v>
      </c>
      <c r="B5869" t="s">
        <v>4546</v>
      </c>
      <c r="C5869" s="1">
        <v>45735</v>
      </c>
      <c r="D5869" t="s">
        <v>159</v>
      </c>
      <c r="E5869" t="s">
        <v>160</v>
      </c>
      <c r="F5869" s="3">
        <v>4</v>
      </c>
      <c r="G5869" s="3" t="str">
        <f t="shared" si="546"/>
        <v>Valid Quantity</v>
      </c>
      <c r="H5869" s="2" t="s">
        <v>16184</v>
      </c>
      <c r="I5869" s="3">
        <v>0</v>
      </c>
      <c r="J5869" t="s">
        <v>48</v>
      </c>
      <c r="K5869" t="s">
        <v>60</v>
      </c>
      <c r="L5869" t="s">
        <v>61</v>
      </c>
      <c r="M5869" t="s">
        <v>23</v>
      </c>
      <c r="N5869" s="3">
        <v>0</v>
      </c>
      <c r="O5869" s="3" t="str">
        <f t="shared" si="547"/>
        <v>Consistent</v>
      </c>
      <c r="P5869" t="str">
        <f t="shared" si="548"/>
        <v>Not Rated</v>
      </c>
      <c r="Q5869" s="4">
        <f t="shared" si="549"/>
        <v>36.04</v>
      </c>
      <c r="R5869" s="4">
        <f t="shared" si="550"/>
        <v>0</v>
      </c>
      <c r="S5869" s="4">
        <f t="shared" si="551"/>
        <v>36.04</v>
      </c>
    </row>
    <row r="5870" spans="1:19" hidden="1" x14ac:dyDescent="0.35">
      <c r="A5870" t="s">
        <v>472</v>
      </c>
      <c r="B5870" t="s">
        <v>473</v>
      </c>
      <c r="C5870" s="1">
        <v>45736</v>
      </c>
      <c r="D5870" t="s">
        <v>81</v>
      </c>
      <c r="E5870" t="s">
        <v>147</v>
      </c>
      <c r="F5870" s="3">
        <v>1</v>
      </c>
      <c r="G5870" s="3" t="str">
        <f t="shared" si="546"/>
        <v>Valid Quantity</v>
      </c>
      <c r="H5870" s="2" t="s">
        <v>474</v>
      </c>
      <c r="I5870" s="3">
        <v>15</v>
      </c>
      <c r="J5870" t="s">
        <v>67</v>
      </c>
      <c r="K5870" t="s">
        <v>104</v>
      </c>
      <c r="L5870" t="s">
        <v>22</v>
      </c>
      <c r="M5870" t="s">
        <v>75</v>
      </c>
      <c r="O5870" s="3" t="str">
        <f t="shared" si="547"/>
        <v>Consistent</v>
      </c>
      <c r="P5870" t="str">
        <f t="shared" si="548"/>
        <v>Not Rated</v>
      </c>
      <c r="Q5870" s="4">
        <f t="shared" si="549"/>
        <v>132.81</v>
      </c>
      <c r="R5870" s="4">
        <f t="shared" si="550"/>
        <v>19.921500000000002</v>
      </c>
      <c r="S5870" s="4">
        <f t="shared" si="551"/>
        <v>112.88849999999999</v>
      </c>
    </row>
    <row r="5871" spans="1:19" hidden="1" x14ac:dyDescent="0.35">
      <c r="A5871" t="s">
        <v>6467</v>
      </c>
      <c r="B5871" t="s">
        <v>6468</v>
      </c>
      <c r="C5871" s="1">
        <v>45736</v>
      </c>
      <c r="D5871" t="s">
        <v>101</v>
      </c>
      <c r="E5871" t="s">
        <v>102</v>
      </c>
      <c r="F5871" s="3">
        <v>2</v>
      </c>
      <c r="G5871" s="3" t="str">
        <f t="shared" si="546"/>
        <v>Valid Quantity</v>
      </c>
      <c r="H5871" s="2" t="s">
        <v>6469</v>
      </c>
      <c r="I5871" s="3">
        <v>5</v>
      </c>
      <c r="J5871" t="s">
        <v>84</v>
      </c>
      <c r="K5871" t="s">
        <v>153</v>
      </c>
      <c r="L5871" t="s">
        <v>120</v>
      </c>
      <c r="M5871" t="s">
        <v>23</v>
      </c>
      <c r="N5871" s="3">
        <v>4</v>
      </c>
      <c r="O5871" s="3" t="str">
        <f t="shared" si="547"/>
        <v>Consistent</v>
      </c>
      <c r="P5871" t="str">
        <f t="shared" si="548"/>
        <v>Good</v>
      </c>
      <c r="Q5871" s="4">
        <f t="shared" si="549"/>
        <v>116.32</v>
      </c>
      <c r="R5871" s="4">
        <f t="shared" si="550"/>
        <v>5.8159999999999989</v>
      </c>
      <c r="S5871" s="4">
        <f t="shared" si="551"/>
        <v>110.50399999999999</v>
      </c>
    </row>
    <row r="5872" spans="1:19" hidden="1" x14ac:dyDescent="0.35">
      <c r="A5872" t="s">
        <v>6984</v>
      </c>
      <c r="B5872" t="s">
        <v>796</v>
      </c>
      <c r="C5872" s="1">
        <v>45736</v>
      </c>
      <c r="D5872" t="s">
        <v>64</v>
      </c>
      <c r="E5872" t="s">
        <v>416</v>
      </c>
      <c r="F5872" s="3">
        <v>5</v>
      </c>
      <c r="G5872" s="3" t="str">
        <f t="shared" si="546"/>
        <v>Valid Quantity</v>
      </c>
      <c r="H5872" s="2" t="s">
        <v>6985</v>
      </c>
      <c r="I5872" s="3">
        <v>10</v>
      </c>
      <c r="J5872" t="s">
        <v>67</v>
      </c>
      <c r="K5872" t="s">
        <v>85</v>
      </c>
      <c r="L5872" t="s">
        <v>86</v>
      </c>
      <c r="M5872" t="s">
        <v>23</v>
      </c>
      <c r="N5872" s="3">
        <v>4</v>
      </c>
      <c r="O5872" s="3" t="str">
        <f t="shared" si="547"/>
        <v>Consistent</v>
      </c>
      <c r="P5872" t="str">
        <f t="shared" si="548"/>
        <v>Good</v>
      </c>
      <c r="Q5872" s="4">
        <f t="shared" si="549"/>
        <v>92.699999999999989</v>
      </c>
      <c r="R5872" s="4">
        <f t="shared" si="550"/>
        <v>9.27</v>
      </c>
      <c r="S5872" s="4">
        <f t="shared" si="551"/>
        <v>83.429999999999993</v>
      </c>
    </row>
    <row r="5873" spans="1:19" hidden="1" x14ac:dyDescent="0.35">
      <c r="A5873" t="s">
        <v>10592</v>
      </c>
      <c r="B5873" t="s">
        <v>1537</v>
      </c>
      <c r="C5873" s="1">
        <v>45736</v>
      </c>
      <c r="D5873" t="s">
        <v>36</v>
      </c>
      <c r="E5873" t="s">
        <v>58</v>
      </c>
      <c r="F5873" s="3">
        <v>1</v>
      </c>
      <c r="G5873" s="3" t="str">
        <f t="shared" si="546"/>
        <v>Valid Quantity</v>
      </c>
      <c r="H5873" s="2" t="s">
        <v>10593</v>
      </c>
      <c r="I5873" s="3">
        <v>0</v>
      </c>
      <c r="J5873" t="s">
        <v>20</v>
      </c>
      <c r="K5873" t="s">
        <v>91</v>
      </c>
      <c r="L5873" t="s">
        <v>41</v>
      </c>
      <c r="M5873" t="s">
        <v>23</v>
      </c>
      <c r="N5873" s="3">
        <v>4</v>
      </c>
      <c r="O5873" s="3" t="str">
        <f t="shared" si="547"/>
        <v>Consistent</v>
      </c>
      <c r="P5873" t="str">
        <f t="shared" si="548"/>
        <v>Good</v>
      </c>
      <c r="Q5873" s="4">
        <f t="shared" si="549"/>
        <v>116.76</v>
      </c>
      <c r="R5873" s="4">
        <f t="shared" si="550"/>
        <v>0</v>
      </c>
      <c r="S5873" s="4">
        <f t="shared" si="551"/>
        <v>116.76</v>
      </c>
    </row>
    <row r="5874" spans="1:19" hidden="1" x14ac:dyDescent="0.35">
      <c r="A5874" t="s">
        <v>12212</v>
      </c>
      <c r="B5874" t="s">
        <v>12213</v>
      </c>
      <c r="C5874" s="1">
        <v>45736</v>
      </c>
      <c r="D5874" t="s">
        <v>101</v>
      </c>
      <c r="E5874" t="s">
        <v>102</v>
      </c>
      <c r="F5874" s="3">
        <v>1</v>
      </c>
      <c r="G5874" s="3" t="str">
        <f t="shared" si="546"/>
        <v>Valid Quantity</v>
      </c>
      <c r="H5874" s="2" t="s">
        <v>12214</v>
      </c>
      <c r="I5874" s="3">
        <v>5</v>
      </c>
      <c r="J5874" t="s">
        <v>84</v>
      </c>
      <c r="K5874" t="s">
        <v>212</v>
      </c>
      <c r="L5874" t="s">
        <v>120</v>
      </c>
      <c r="M5874" t="s">
        <v>68</v>
      </c>
      <c r="O5874" s="3" t="str">
        <f t="shared" si="547"/>
        <v>Consistent</v>
      </c>
      <c r="P5874" t="str">
        <f t="shared" si="548"/>
        <v>Not Rated</v>
      </c>
      <c r="Q5874" s="4">
        <f t="shared" si="549"/>
        <v>79.89</v>
      </c>
      <c r="R5874" s="4">
        <f t="shared" si="550"/>
        <v>3.9944999999999999</v>
      </c>
      <c r="S5874" s="4">
        <f t="shared" si="551"/>
        <v>75.895499999999998</v>
      </c>
    </row>
    <row r="5875" spans="1:19" hidden="1" x14ac:dyDescent="0.35">
      <c r="A5875" t="s">
        <v>13092</v>
      </c>
      <c r="B5875" t="s">
        <v>660</v>
      </c>
      <c r="C5875" s="1">
        <v>45736</v>
      </c>
      <c r="D5875" t="s">
        <v>64</v>
      </c>
      <c r="E5875" t="s">
        <v>331</v>
      </c>
      <c r="F5875" s="3">
        <v>3</v>
      </c>
      <c r="G5875" s="3" t="str">
        <f t="shared" si="546"/>
        <v>Valid Quantity</v>
      </c>
      <c r="H5875" s="2" t="s">
        <v>1910</v>
      </c>
      <c r="I5875" s="3">
        <v>15</v>
      </c>
      <c r="J5875" t="s">
        <v>54</v>
      </c>
      <c r="K5875" t="s">
        <v>281</v>
      </c>
      <c r="L5875" t="s">
        <v>31</v>
      </c>
      <c r="M5875" t="s">
        <v>68</v>
      </c>
      <c r="O5875" s="3" t="str">
        <f t="shared" si="547"/>
        <v>Consistent</v>
      </c>
      <c r="P5875" t="str">
        <f t="shared" si="548"/>
        <v>Not Rated</v>
      </c>
      <c r="Q5875" s="4">
        <f t="shared" si="549"/>
        <v>54.84</v>
      </c>
      <c r="R5875" s="4">
        <f t="shared" si="550"/>
        <v>8.2260000000000009</v>
      </c>
      <c r="S5875" s="4">
        <f t="shared" si="551"/>
        <v>46.614000000000004</v>
      </c>
    </row>
    <row r="5876" spans="1:19" hidden="1" x14ac:dyDescent="0.35">
      <c r="A5876" t="s">
        <v>14957</v>
      </c>
      <c r="B5876" t="s">
        <v>5225</v>
      </c>
      <c r="C5876" s="1">
        <v>45736</v>
      </c>
      <c r="D5876" t="s">
        <v>159</v>
      </c>
      <c r="E5876" t="s">
        <v>160</v>
      </c>
      <c r="F5876" s="3">
        <v>4</v>
      </c>
      <c r="G5876" s="3" t="str">
        <f t="shared" si="546"/>
        <v>Valid Quantity</v>
      </c>
      <c r="H5876" s="2" t="s">
        <v>11136</v>
      </c>
      <c r="I5876" s="3">
        <v>20</v>
      </c>
      <c r="J5876" t="s">
        <v>39</v>
      </c>
      <c r="K5876" t="s">
        <v>119</v>
      </c>
      <c r="L5876" t="s">
        <v>120</v>
      </c>
      <c r="M5876" t="s">
        <v>32</v>
      </c>
      <c r="O5876" s="3" t="str">
        <f t="shared" si="547"/>
        <v>Consistent</v>
      </c>
      <c r="P5876" t="str">
        <f t="shared" si="548"/>
        <v>Not Rated</v>
      </c>
      <c r="Q5876" s="4">
        <f t="shared" si="549"/>
        <v>81.8</v>
      </c>
      <c r="R5876" s="4">
        <f t="shared" si="550"/>
        <v>16.36</v>
      </c>
      <c r="S5876" s="4">
        <f t="shared" si="551"/>
        <v>65.44</v>
      </c>
    </row>
    <row r="5877" spans="1:19" hidden="1" x14ac:dyDescent="0.35">
      <c r="A5877" t="s">
        <v>15034</v>
      </c>
      <c r="B5877" t="s">
        <v>15035</v>
      </c>
      <c r="C5877" s="1">
        <v>45736</v>
      </c>
      <c r="D5877" t="s">
        <v>64</v>
      </c>
      <c r="E5877" t="s">
        <v>381</v>
      </c>
      <c r="F5877" s="3">
        <v>1</v>
      </c>
      <c r="G5877" s="3" t="str">
        <f t="shared" si="546"/>
        <v>Valid Quantity</v>
      </c>
      <c r="H5877" s="2" t="s">
        <v>15036</v>
      </c>
      <c r="I5877" s="3">
        <v>5</v>
      </c>
      <c r="J5877" t="s">
        <v>84</v>
      </c>
      <c r="K5877" t="s">
        <v>30</v>
      </c>
      <c r="L5877" t="s">
        <v>31</v>
      </c>
      <c r="M5877" t="s">
        <v>185</v>
      </c>
      <c r="O5877" s="3" t="str">
        <f t="shared" si="547"/>
        <v>Consistent</v>
      </c>
      <c r="P5877" t="str">
        <f t="shared" si="548"/>
        <v>Not Rated</v>
      </c>
      <c r="Q5877" s="4">
        <f t="shared" si="549"/>
        <v>119.38</v>
      </c>
      <c r="R5877" s="4">
        <f t="shared" si="550"/>
        <v>5.9689999999999994</v>
      </c>
      <c r="S5877" s="4">
        <f t="shared" si="551"/>
        <v>113.411</v>
      </c>
    </row>
    <row r="5878" spans="1:19" hidden="1" x14ac:dyDescent="0.35">
      <c r="A5878" t="s">
        <v>17941</v>
      </c>
      <c r="B5878" t="s">
        <v>17624</v>
      </c>
      <c r="C5878" s="1">
        <v>45736</v>
      </c>
      <c r="D5878" t="s">
        <v>81</v>
      </c>
      <c r="E5878" t="s">
        <v>178</v>
      </c>
      <c r="F5878" s="3">
        <v>1</v>
      </c>
      <c r="G5878" s="3" t="str">
        <f t="shared" si="546"/>
        <v>Valid Quantity</v>
      </c>
      <c r="H5878" s="2" t="s">
        <v>17942</v>
      </c>
      <c r="I5878" s="3">
        <v>0</v>
      </c>
      <c r="J5878" t="s">
        <v>39</v>
      </c>
      <c r="K5878" t="s">
        <v>74</v>
      </c>
      <c r="L5878" t="s">
        <v>61</v>
      </c>
      <c r="M5878" t="s">
        <v>75</v>
      </c>
      <c r="O5878" s="3" t="str">
        <f t="shared" si="547"/>
        <v>Consistent</v>
      </c>
      <c r="P5878" t="str">
        <f t="shared" si="548"/>
        <v>Not Rated</v>
      </c>
      <c r="Q5878" s="4">
        <f t="shared" si="549"/>
        <v>63.11</v>
      </c>
      <c r="R5878" s="4">
        <f t="shared" si="550"/>
        <v>0</v>
      </c>
      <c r="S5878" s="4">
        <f t="shared" si="551"/>
        <v>63.11</v>
      </c>
    </row>
    <row r="5879" spans="1:19" hidden="1" x14ac:dyDescent="0.35">
      <c r="A5879" t="s">
        <v>18185</v>
      </c>
      <c r="B5879" t="s">
        <v>7565</v>
      </c>
      <c r="C5879" s="1">
        <v>45736</v>
      </c>
      <c r="D5879" t="s">
        <v>159</v>
      </c>
      <c r="E5879" t="s">
        <v>239</v>
      </c>
      <c r="F5879" s="3">
        <v>2</v>
      </c>
      <c r="G5879" s="3" t="str">
        <f t="shared" si="546"/>
        <v>Valid Quantity</v>
      </c>
      <c r="H5879" s="2" t="s">
        <v>1280</v>
      </c>
      <c r="I5879" s="3">
        <v>10</v>
      </c>
      <c r="J5879" t="s">
        <v>67</v>
      </c>
      <c r="K5879" t="s">
        <v>131</v>
      </c>
      <c r="L5879" t="s">
        <v>86</v>
      </c>
      <c r="M5879" t="s">
        <v>23</v>
      </c>
      <c r="N5879" s="3">
        <v>5</v>
      </c>
      <c r="O5879" s="3" t="str">
        <f t="shared" si="547"/>
        <v>Consistent</v>
      </c>
      <c r="P5879" t="str">
        <f t="shared" si="548"/>
        <v>Excellent</v>
      </c>
      <c r="Q5879" s="4">
        <f t="shared" si="549"/>
        <v>42.9</v>
      </c>
      <c r="R5879" s="4">
        <f t="shared" si="550"/>
        <v>4.29</v>
      </c>
      <c r="S5879" s="4">
        <f t="shared" si="551"/>
        <v>38.61</v>
      </c>
    </row>
    <row r="5880" spans="1:19" hidden="1" x14ac:dyDescent="0.35">
      <c r="A5880" t="s">
        <v>19693</v>
      </c>
      <c r="B5880" t="s">
        <v>4522</v>
      </c>
      <c r="C5880" s="1">
        <v>45736</v>
      </c>
      <c r="D5880" t="s">
        <v>36</v>
      </c>
      <c r="E5880" t="s">
        <v>37</v>
      </c>
      <c r="F5880" s="3">
        <v>1</v>
      </c>
      <c r="G5880" s="3" t="str">
        <f t="shared" si="546"/>
        <v>Valid Quantity</v>
      </c>
      <c r="H5880" s="2" t="s">
        <v>19694</v>
      </c>
      <c r="I5880" s="3">
        <v>10</v>
      </c>
      <c r="J5880" t="s">
        <v>20</v>
      </c>
      <c r="K5880" t="s">
        <v>55</v>
      </c>
      <c r="L5880" t="s">
        <v>31</v>
      </c>
      <c r="M5880" t="s">
        <v>23</v>
      </c>
      <c r="N5880" s="3">
        <v>4</v>
      </c>
      <c r="O5880" s="3" t="str">
        <f t="shared" si="547"/>
        <v>Consistent</v>
      </c>
      <c r="P5880" t="str">
        <f t="shared" si="548"/>
        <v>Good</v>
      </c>
      <c r="Q5880" s="4">
        <f t="shared" si="549"/>
        <v>119.31</v>
      </c>
      <c r="R5880" s="4">
        <f t="shared" si="550"/>
        <v>11.930999999999999</v>
      </c>
      <c r="S5880" s="4">
        <f t="shared" si="551"/>
        <v>107.379</v>
      </c>
    </row>
    <row r="5881" spans="1:19" hidden="1" x14ac:dyDescent="0.35">
      <c r="A5881" t="s">
        <v>19793</v>
      </c>
      <c r="B5881" t="s">
        <v>15944</v>
      </c>
      <c r="C5881" s="1">
        <v>45736</v>
      </c>
      <c r="D5881" t="s">
        <v>64</v>
      </c>
      <c r="E5881" t="s">
        <v>713</v>
      </c>
      <c r="F5881" s="3">
        <v>1</v>
      </c>
      <c r="G5881" s="3" t="str">
        <f t="shared" si="546"/>
        <v>Valid Quantity</v>
      </c>
      <c r="H5881" s="2" t="s">
        <v>19794</v>
      </c>
      <c r="I5881" s="3">
        <v>20</v>
      </c>
      <c r="J5881" t="s">
        <v>39</v>
      </c>
      <c r="K5881" t="s">
        <v>212</v>
      </c>
      <c r="L5881" t="s">
        <v>163</v>
      </c>
      <c r="M5881" t="s">
        <v>185</v>
      </c>
      <c r="O5881" s="3" t="str">
        <f t="shared" si="547"/>
        <v>Consistent</v>
      </c>
      <c r="P5881" t="str">
        <f t="shared" si="548"/>
        <v>Not Rated</v>
      </c>
      <c r="Q5881" s="4">
        <f t="shared" si="549"/>
        <v>103.42</v>
      </c>
      <c r="R5881" s="4">
        <f t="shared" si="550"/>
        <v>20.684000000000001</v>
      </c>
      <c r="S5881" s="4">
        <f t="shared" si="551"/>
        <v>82.736000000000004</v>
      </c>
    </row>
    <row r="5882" spans="1:19" hidden="1" x14ac:dyDescent="0.35">
      <c r="A5882" t="s">
        <v>20682</v>
      </c>
      <c r="B5882" t="s">
        <v>12853</v>
      </c>
      <c r="C5882" s="1">
        <v>45736</v>
      </c>
      <c r="D5882" t="s">
        <v>64</v>
      </c>
      <c r="E5882" t="s">
        <v>713</v>
      </c>
      <c r="F5882" s="3">
        <v>4</v>
      </c>
      <c r="G5882" s="3" t="str">
        <f t="shared" si="546"/>
        <v>Valid Quantity</v>
      </c>
      <c r="H5882" s="2" t="s">
        <v>17615</v>
      </c>
      <c r="I5882" s="3">
        <v>0</v>
      </c>
      <c r="J5882" t="s">
        <v>54</v>
      </c>
      <c r="K5882" t="s">
        <v>206</v>
      </c>
      <c r="L5882" t="s">
        <v>41</v>
      </c>
      <c r="M5882" t="s">
        <v>23</v>
      </c>
      <c r="N5882" s="3">
        <v>4</v>
      </c>
      <c r="O5882" s="3" t="str">
        <f t="shared" si="547"/>
        <v>Consistent</v>
      </c>
      <c r="P5882" t="str">
        <f t="shared" si="548"/>
        <v>Good</v>
      </c>
      <c r="Q5882" s="4">
        <f t="shared" si="549"/>
        <v>115.28</v>
      </c>
      <c r="R5882" s="4">
        <f t="shared" si="550"/>
        <v>0</v>
      </c>
      <c r="S5882" s="4">
        <f t="shared" si="551"/>
        <v>115.28</v>
      </c>
    </row>
    <row r="5883" spans="1:19" hidden="1" x14ac:dyDescent="0.35">
      <c r="A5883" t="s">
        <v>227</v>
      </c>
      <c r="B5883" t="s">
        <v>228</v>
      </c>
      <c r="C5883" s="1">
        <v>45737</v>
      </c>
      <c r="D5883" t="s">
        <v>64</v>
      </c>
      <c r="E5883" t="s">
        <v>129</v>
      </c>
      <c r="F5883" s="3">
        <v>3</v>
      </c>
      <c r="G5883" s="3" t="str">
        <f t="shared" si="546"/>
        <v>Valid Quantity</v>
      </c>
      <c r="H5883" s="2" t="s">
        <v>229</v>
      </c>
      <c r="I5883" s="3">
        <v>0</v>
      </c>
      <c r="J5883" t="s">
        <v>48</v>
      </c>
      <c r="K5883" t="s">
        <v>30</v>
      </c>
      <c r="L5883" t="s">
        <v>31</v>
      </c>
      <c r="M5883" t="s">
        <v>23</v>
      </c>
      <c r="N5883" s="3">
        <v>5</v>
      </c>
      <c r="O5883" s="3" t="str">
        <f t="shared" si="547"/>
        <v>Consistent</v>
      </c>
      <c r="P5883" t="str">
        <f t="shared" si="548"/>
        <v>Excellent</v>
      </c>
      <c r="Q5883" s="4">
        <f t="shared" si="549"/>
        <v>162.51</v>
      </c>
      <c r="R5883" s="4">
        <f t="shared" si="550"/>
        <v>0</v>
      </c>
      <c r="S5883" s="4">
        <f t="shared" si="551"/>
        <v>162.51</v>
      </c>
    </row>
    <row r="5884" spans="1:19" hidden="1" x14ac:dyDescent="0.35">
      <c r="A5884" t="s">
        <v>18164</v>
      </c>
      <c r="B5884" t="s">
        <v>16318</v>
      </c>
      <c r="C5884" s="1">
        <v>45737</v>
      </c>
      <c r="D5884" t="s">
        <v>116</v>
      </c>
      <c r="E5884" t="s">
        <v>151</v>
      </c>
      <c r="F5884" s="3">
        <v>1</v>
      </c>
      <c r="G5884" s="3" t="str">
        <f t="shared" si="546"/>
        <v>Valid Quantity</v>
      </c>
      <c r="H5884" s="2" t="s">
        <v>18165</v>
      </c>
      <c r="I5884" s="3">
        <v>0</v>
      </c>
      <c r="J5884" t="s">
        <v>20</v>
      </c>
      <c r="K5884" t="s">
        <v>180</v>
      </c>
      <c r="L5884" t="s">
        <v>86</v>
      </c>
      <c r="M5884" t="s">
        <v>23</v>
      </c>
      <c r="O5884" s="3" t="str">
        <f t="shared" si="547"/>
        <v>Consistent</v>
      </c>
      <c r="P5884" t="str">
        <f t="shared" si="548"/>
        <v>Not Rated</v>
      </c>
      <c r="Q5884" s="4">
        <f t="shared" si="549"/>
        <v>168.38</v>
      </c>
      <c r="R5884" s="4">
        <f t="shared" si="550"/>
        <v>0</v>
      </c>
      <c r="S5884" s="4">
        <f t="shared" si="551"/>
        <v>168.38</v>
      </c>
    </row>
    <row r="5885" spans="1:19" hidden="1" x14ac:dyDescent="0.35">
      <c r="A5885" t="s">
        <v>18415</v>
      </c>
      <c r="B5885" t="s">
        <v>16756</v>
      </c>
      <c r="C5885" s="1">
        <v>45737</v>
      </c>
      <c r="D5885" t="s">
        <v>64</v>
      </c>
      <c r="E5885" t="s">
        <v>305</v>
      </c>
      <c r="F5885" s="3">
        <v>1</v>
      </c>
      <c r="G5885" s="3" t="str">
        <f t="shared" si="546"/>
        <v>Valid Quantity</v>
      </c>
      <c r="H5885" s="2" t="s">
        <v>14228</v>
      </c>
      <c r="I5885" s="3">
        <v>0</v>
      </c>
      <c r="J5885" t="s">
        <v>39</v>
      </c>
      <c r="K5885" t="s">
        <v>55</v>
      </c>
      <c r="L5885" t="s">
        <v>31</v>
      </c>
      <c r="M5885" t="s">
        <v>32</v>
      </c>
      <c r="O5885" s="3" t="str">
        <f t="shared" si="547"/>
        <v>Consistent</v>
      </c>
      <c r="P5885" t="str">
        <f t="shared" si="548"/>
        <v>Not Rated</v>
      </c>
      <c r="Q5885" s="4">
        <f t="shared" si="549"/>
        <v>106.21</v>
      </c>
      <c r="R5885" s="4">
        <f t="shared" si="550"/>
        <v>0</v>
      </c>
      <c r="S5885" s="4">
        <f t="shared" si="551"/>
        <v>106.21</v>
      </c>
    </row>
    <row r="5886" spans="1:19" hidden="1" x14ac:dyDescent="0.35">
      <c r="A5886" t="s">
        <v>18922</v>
      </c>
      <c r="B5886" t="s">
        <v>317</v>
      </c>
      <c r="C5886" s="1">
        <v>45737</v>
      </c>
      <c r="D5886" t="s">
        <v>64</v>
      </c>
      <c r="E5886" t="s">
        <v>851</v>
      </c>
      <c r="F5886" s="3">
        <v>4</v>
      </c>
      <c r="G5886" s="3" t="str">
        <f t="shared" si="546"/>
        <v>Valid Quantity</v>
      </c>
      <c r="H5886" s="2" t="s">
        <v>18923</v>
      </c>
      <c r="I5886" s="3">
        <v>0</v>
      </c>
      <c r="J5886" t="s">
        <v>39</v>
      </c>
      <c r="K5886" t="s">
        <v>85</v>
      </c>
      <c r="L5886" t="s">
        <v>86</v>
      </c>
      <c r="M5886" t="s">
        <v>23</v>
      </c>
      <c r="O5886" s="3" t="str">
        <f t="shared" si="547"/>
        <v>Consistent</v>
      </c>
      <c r="P5886" t="str">
        <f t="shared" si="548"/>
        <v>Not Rated</v>
      </c>
      <c r="Q5886" s="4">
        <f t="shared" si="549"/>
        <v>123.96</v>
      </c>
      <c r="R5886" s="4">
        <f t="shared" si="550"/>
        <v>0</v>
      </c>
      <c r="S5886" s="4">
        <f t="shared" si="551"/>
        <v>123.96</v>
      </c>
    </row>
    <row r="5887" spans="1:19" hidden="1" x14ac:dyDescent="0.35">
      <c r="A5887" t="s">
        <v>19996</v>
      </c>
      <c r="B5887" t="s">
        <v>7387</v>
      </c>
      <c r="C5887" s="1">
        <v>45737</v>
      </c>
      <c r="D5887" t="s">
        <v>116</v>
      </c>
      <c r="E5887" t="s">
        <v>219</v>
      </c>
      <c r="F5887" s="3">
        <v>3</v>
      </c>
      <c r="G5887" s="3" t="str">
        <f t="shared" si="546"/>
        <v>Valid Quantity</v>
      </c>
      <c r="H5887" s="2" t="s">
        <v>19997</v>
      </c>
      <c r="I5887" s="3">
        <v>10</v>
      </c>
      <c r="J5887" t="s">
        <v>20</v>
      </c>
      <c r="K5887" t="s">
        <v>162</v>
      </c>
      <c r="L5887" t="s">
        <v>163</v>
      </c>
      <c r="M5887" t="s">
        <v>75</v>
      </c>
      <c r="O5887" s="3" t="str">
        <f t="shared" si="547"/>
        <v>Consistent</v>
      </c>
      <c r="P5887" t="str">
        <f t="shared" si="548"/>
        <v>Not Rated</v>
      </c>
      <c r="Q5887" s="4">
        <f t="shared" si="549"/>
        <v>508.77</v>
      </c>
      <c r="R5887" s="4">
        <f t="shared" si="550"/>
        <v>50.876999999999995</v>
      </c>
      <c r="S5887" s="4">
        <f t="shared" si="551"/>
        <v>457.89299999999997</v>
      </c>
    </row>
    <row r="5888" spans="1:19" hidden="1" x14ac:dyDescent="0.35">
      <c r="A5888" t="s">
        <v>20612</v>
      </c>
      <c r="B5888" t="s">
        <v>1083</v>
      </c>
      <c r="C5888" s="1">
        <v>45737</v>
      </c>
      <c r="D5888" t="s">
        <v>17</v>
      </c>
      <c r="E5888" t="s">
        <v>28</v>
      </c>
      <c r="F5888" s="3">
        <v>1</v>
      </c>
      <c r="G5888" s="3" t="str">
        <f t="shared" si="546"/>
        <v>Valid Quantity</v>
      </c>
      <c r="H5888" s="2" t="s">
        <v>2625</v>
      </c>
      <c r="I5888" s="3">
        <v>5</v>
      </c>
      <c r="J5888" t="s">
        <v>20</v>
      </c>
      <c r="K5888" t="s">
        <v>162</v>
      </c>
      <c r="L5888" t="s">
        <v>163</v>
      </c>
      <c r="M5888" t="s">
        <v>68</v>
      </c>
      <c r="O5888" s="3" t="str">
        <f t="shared" si="547"/>
        <v>Consistent</v>
      </c>
      <c r="P5888" t="str">
        <f t="shared" si="548"/>
        <v>Not Rated</v>
      </c>
      <c r="Q5888" s="4">
        <f t="shared" si="549"/>
        <v>39.36</v>
      </c>
      <c r="R5888" s="4">
        <f t="shared" si="550"/>
        <v>1.9680000000000002</v>
      </c>
      <c r="S5888" s="4">
        <f t="shared" si="551"/>
        <v>37.391999999999996</v>
      </c>
    </row>
    <row r="5889" spans="1:19" hidden="1" x14ac:dyDescent="0.35">
      <c r="A5889" t="s">
        <v>22849</v>
      </c>
      <c r="B5889" t="s">
        <v>828</v>
      </c>
      <c r="C5889" s="1">
        <v>45737</v>
      </c>
      <c r="D5889" t="s">
        <v>81</v>
      </c>
      <c r="E5889" t="s">
        <v>82</v>
      </c>
      <c r="F5889" s="3">
        <v>3</v>
      </c>
      <c r="G5889" s="3" t="str">
        <f t="shared" si="546"/>
        <v>Valid Quantity</v>
      </c>
      <c r="H5889" s="2" t="s">
        <v>4560</v>
      </c>
      <c r="I5889" s="3">
        <v>0</v>
      </c>
      <c r="J5889" t="s">
        <v>54</v>
      </c>
      <c r="K5889" t="s">
        <v>194</v>
      </c>
      <c r="L5889" t="s">
        <v>163</v>
      </c>
      <c r="M5889" t="s">
        <v>23</v>
      </c>
      <c r="N5889" s="3">
        <v>4</v>
      </c>
      <c r="O5889" s="3" t="str">
        <f t="shared" si="547"/>
        <v>Consistent</v>
      </c>
      <c r="P5889" t="str">
        <f t="shared" si="548"/>
        <v>Good</v>
      </c>
      <c r="Q5889" s="4">
        <f t="shared" si="549"/>
        <v>129.87</v>
      </c>
      <c r="R5889" s="4">
        <f t="shared" si="550"/>
        <v>0</v>
      </c>
      <c r="S5889" s="4">
        <f t="shared" si="551"/>
        <v>129.87</v>
      </c>
    </row>
    <row r="5890" spans="1:19" hidden="1" x14ac:dyDescent="0.35">
      <c r="A5890" t="s">
        <v>2283</v>
      </c>
      <c r="B5890" t="s">
        <v>2284</v>
      </c>
      <c r="C5890" s="1">
        <v>45738</v>
      </c>
      <c r="D5890" t="s">
        <v>36</v>
      </c>
      <c r="E5890" t="s">
        <v>183</v>
      </c>
      <c r="F5890" s="3">
        <v>1</v>
      </c>
      <c r="G5890" s="3" t="str">
        <f t="shared" ref="G5890:G5953" si="552">IF(F5890&gt;0,"Valid Quantity",(IF(F5890&lt;0,"Negative Quantity","Zero Quantity")))</f>
        <v>Valid Quantity</v>
      </c>
      <c r="H5890" s="2" t="s">
        <v>2285</v>
      </c>
      <c r="I5890" s="3">
        <v>5</v>
      </c>
      <c r="J5890" t="s">
        <v>67</v>
      </c>
      <c r="K5890" t="s">
        <v>131</v>
      </c>
      <c r="L5890" t="s">
        <v>86</v>
      </c>
      <c r="M5890" t="s">
        <v>23</v>
      </c>
      <c r="O5890" s="3" t="str">
        <f t="shared" ref="O5890:O5953" si="553">IF(F5890&lt;0,IF(M5890="Returned","Return/Adjustment","Suspicious"),IF(F5890=0,IF(M5890="Delivered","Suspicious","Review"),"Consistent"))</f>
        <v>Consistent</v>
      </c>
      <c r="P5890" t="str">
        <f t="shared" ref="P5890:P5953" si="554">IF(N5890=0,"Not Rated",IF(N5890=5,"Excellent",IF(N5890=4,"Good",IF(N5890=3,"Average",IF(N5890=2,"Bad",IF(N5890=1,"Very Bad"))))))</f>
        <v>Not Rated</v>
      </c>
      <c r="Q5890" s="4">
        <f t="shared" ref="Q5890:Q5953" si="555">VALUE(SUBSTITUTE(H5890,"$",""))*F5890</f>
        <v>47.56</v>
      </c>
      <c r="R5890" s="4">
        <f t="shared" ref="R5890:R5953" si="556">Q5890*I5890/100</f>
        <v>2.3780000000000001</v>
      </c>
      <c r="S5890" s="4">
        <f t="shared" ref="S5890:S5953" si="557">Q5890-R5890</f>
        <v>45.182000000000002</v>
      </c>
    </row>
    <row r="5891" spans="1:19" hidden="1" x14ac:dyDescent="0.35">
      <c r="A5891" t="s">
        <v>7769</v>
      </c>
      <c r="B5891" t="s">
        <v>3072</v>
      </c>
      <c r="C5891" s="1">
        <v>45738</v>
      </c>
      <c r="D5891" t="s">
        <v>36</v>
      </c>
      <c r="E5891" t="s">
        <v>52</v>
      </c>
      <c r="F5891" s="3">
        <v>5</v>
      </c>
      <c r="G5891" s="3" t="str">
        <f t="shared" si="552"/>
        <v>Valid Quantity</v>
      </c>
      <c r="H5891" s="2" t="s">
        <v>7770</v>
      </c>
      <c r="I5891" s="3">
        <v>10</v>
      </c>
      <c r="J5891" t="s">
        <v>20</v>
      </c>
      <c r="K5891" t="s">
        <v>153</v>
      </c>
      <c r="L5891" t="s">
        <v>120</v>
      </c>
      <c r="M5891" t="s">
        <v>23</v>
      </c>
      <c r="N5891" s="3">
        <v>5</v>
      </c>
      <c r="O5891" s="3" t="str">
        <f t="shared" si="553"/>
        <v>Consistent</v>
      </c>
      <c r="P5891" t="str">
        <f t="shared" si="554"/>
        <v>Excellent</v>
      </c>
      <c r="Q5891" s="4">
        <f t="shared" si="555"/>
        <v>303.7</v>
      </c>
      <c r="R5891" s="4">
        <f t="shared" si="556"/>
        <v>30.37</v>
      </c>
      <c r="S5891" s="4">
        <f t="shared" si="557"/>
        <v>273.33</v>
      </c>
    </row>
    <row r="5892" spans="1:19" hidden="1" x14ac:dyDescent="0.35">
      <c r="A5892" t="s">
        <v>7959</v>
      </c>
      <c r="B5892" t="s">
        <v>6039</v>
      </c>
      <c r="C5892" s="1">
        <v>45738</v>
      </c>
      <c r="D5892" t="s">
        <v>81</v>
      </c>
      <c r="E5892" t="s">
        <v>82</v>
      </c>
      <c r="F5892" s="3">
        <v>4</v>
      </c>
      <c r="G5892" s="3" t="str">
        <f t="shared" si="552"/>
        <v>Valid Quantity</v>
      </c>
      <c r="H5892" s="2" t="s">
        <v>5054</v>
      </c>
      <c r="I5892" s="3">
        <v>0</v>
      </c>
      <c r="J5892" t="s">
        <v>48</v>
      </c>
      <c r="K5892" t="s">
        <v>180</v>
      </c>
      <c r="L5892" t="s">
        <v>86</v>
      </c>
      <c r="M5892" t="s">
        <v>32</v>
      </c>
      <c r="N5892" s="3">
        <v>0</v>
      </c>
      <c r="O5892" s="3" t="str">
        <f t="shared" si="553"/>
        <v>Consistent</v>
      </c>
      <c r="P5892" t="str">
        <f t="shared" si="554"/>
        <v>Not Rated</v>
      </c>
      <c r="Q5892" s="4">
        <f t="shared" si="555"/>
        <v>68.8</v>
      </c>
      <c r="R5892" s="4">
        <f t="shared" si="556"/>
        <v>0</v>
      </c>
      <c r="S5892" s="4">
        <f t="shared" si="557"/>
        <v>68.8</v>
      </c>
    </row>
    <row r="5893" spans="1:19" hidden="1" x14ac:dyDescent="0.35">
      <c r="A5893" t="s">
        <v>10877</v>
      </c>
      <c r="B5893" t="s">
        <v>10878</v>
      </c>
      <c r="C5893" s="1">
        <v>45738</v>
      </c>
      <c r="D5893" t="s">
        <v>45</v>
      </c>
      <c r="E5893" t="s">
        <v>376</v>
      </c>
      <c r="F5893" s="3">
        <v>2</v>
      </c>
      <c r="G5893" s="3" t="str">
        <f t="shared" si="552"/>
        <v>Valid Quantity</v>
      </c>
      <c r="H5893" s="2" t="s">
        <v>1418</v>
      </c>
      <c r="I5893" s="3">
        <v>0</v>
      </c>
      <c r="J5893" t="s">
        <v>20</v>
      </c>
      <c r="K5893" t="s">
        <v>30</v>
      </c>
      <c r="L5893" t="s">
        <v>31</v>
      </c>
      <c r="M5893" t="s">
        <v>23</v>
      </c>
      <c r="N5893" s="3">
        <v>3</v>
      </c>
      <c r="O5893" s="3" t="str">
        <f t="shared" si="553"/>
        <v>Consistent</v>
      </c>
      <c r="P5893" t="str">
        <f t="shared" si="554"/>
        <v>Average</v>
      </c>
      <c r="Q5893" s="4">
        <f t="shared" si="555"/>
        <v>42.76</v>
      </c>
      <c r="R5893" s="4">
        <f t="shared" si="556"/>
        <v>0</v>
      </c>
      <c r="S5893" s="4">
        <f t="shared" si="557"/>
        <v>42.76</v>
      </c>
    </row>
    <row r="5894" spans="1:19" hidden="1" x14ac:dyDescent="0.35">
      <c r="A5894" t="s">
        <v>15448</v>
      </c>
      <c r="B5894" t="s">
        <v>3781</v>
      </c>
      <c r="C5894" s="1">
        <v>45738</v>
      </c>
      <c r="D5894" t="s">
        <v>116</v>
      </c>
      <c r="E5894" t="s">
        <v>173</v>
      </c>
      <c r="F5894" s="3">
        <v>4</v>
      </c>
      <c r="G5894" s="3" t="str">
        <f t="shared" si="552"/>
        <v>Valid Quantity</v>
      </c>
      <c r="H5894" s="2" t="s">
        <v>15449</v>
      </c>
      <c r="I5894" s="3">
        <v>10</v>
      </c>
      <c r="J5894" t="s">
        <v>20</v>
      </c>
      <c r="K5894" t="s">
        <v>104</v>
      </c>
      <c r="L5894" t="s">
        <v>22</v>
      </c>
      <c r="M5894" t="s">
        <v>68</v>
      </c>
      <c r="O5894" s="3" t="str">
        <f t="shared" si="553"/>
        <v>Consistent</v>
      </c>
      <c r="P5894" t="str">
        <f t="shared" si="554"/>
        <v>Not Rated</v>
      </c>
      <c r="Q5894" s="4">
        <f t="shared" si="555"/>
        <v>641.67999999999995</v>
      </c>
      <c r="R5894" s="4">
        <f t="shared" si="556"/>
        <v>64.167999999999992</v>
      </c>
      <c r="S5894" s="4">
        <f t="shared" si="557"/>
        <v>577.51199999999994</v>
      </c>
    </row>
    <row r="5895" spans="1:19" hidden="1" x14ac:dyDescent="0.35">
      <c r="A5895" t="s">
        <v>18330</v>
      </c>
      <c r="B5895" t="s">
        <v>2019</v>
      </c>
      <c r="C5895" s="1">
        <v>45738</v>
      </c>
      <c r="D5895" t="s">
        <v>101</v>
      </c>
      <c r="E5895" t="s">
        <v>107</v>
      </c>
      <c r="F5895" s="3">
        <v>3</v>
      </c>
      <c r="G5895" s="3" t="str">
        <f t="shared" si="552"/>
        <v>Valid Quantity</v>
      </c>
      <c r="H5895" s="2" t="s">
        <v>8985</v>
      </c>
      <c r="I5895" s="3">
        <v>0</v>
      </c>
      <c r="J5895" t="s">
        <v>20</v>
      </c>
      <c r="K5895" t="s">
        <v>21</v>
      </c>
      <c r="L5895" t="s">
        <v>22</v>
      </c>
      <c r="M5895" t="s">
        <v>23</v>
      </c>
      <c r="O5895" s="3" t="str">
        <f t="shared" si="553"/>
        <v>Consistent</v>
      </c>
      <c r="P5895" t="str">
        <f t="shared" si="554"/>
        <v>Not Rated</v>
      </c>
      <c r="Q5895" s="4">
        <f t="shared" si="555"/>
        <v>86.22</v>
      </c>
      <c r="R5895" s="4">
        <f t="shared" si="556"/>
        <v>0</v>
      </c>
      <c r="S5895" s="4">
        <f t="shared" si="557"/>
        <v>86.22</v>
      </c>
    </row>
    <row r="5896" spans="1:19" hidden="1" x14ac:dyDescent="0.35">
      <c r="A5896" t="s">
        <v>18366</v>
      </c>
      <c r="B5896" t="s">
        <v>10173</v>
      </c>
      <c r="C5896" s="1">
        <v>45738</v>
      </c>
      <c r="D5896" t="s">
        <v>116</v>
      </c>
      <c r="E5896" t="s">
        <v>173</v>
      </c>
      <c r="F5896" s="3">
        <v>4</v>
      </c>
      <c r="G5896" s="3" t="str">
        <f t="shared" si="552"/>
        <v>Valid Quantity</v>
      </c>
      <c r="H5896" s="2" t="s">
        <v>18367</v>
      </c>
      <c r="I5896" s="3">
        <v>15</v>
      </c>
      <c r="J5896" t="s">
        <v>39</v>
      </c>
      <c r="K5896" t="s">
        <v>467</v>
      </c>
      <c r="L5896" t="s">
        <v>120</v>
      </c>
      <c r="M5896" t="s">
        <v>23</v>
      </c>
      <c r="N5896" s="3">
        <v>5</v>
      </c>
      <c r="O5896" s="3" t="str">
        <f t="shared" si="553"/>
        <v>Consistent</v>
      </c>
      <c r="P5896" t="str">
        <f t="shared" si="554"/>
        <v>Excellent</v>
      </c>
      <c r="Q5896" s="4">
        <f t="shared" si="555"/>
        <v>612.08000000000004</v>
      </c>
      <c r="R5896" s="4">
        <f t="shared" si="556"/>
        <v>91.812000000000012</v>
      </c>
      <c r="S5896" s="4">
        <f t="shared" si="557"/>
        <v>520.26800000000003</v>
      </c>
    </row>
    <row r="5897" spans="1:19" hidden="1" x14ac:dyDescent="0.35">
      <c r="A5897" t="s">
        <v>18666</v>
      </c>
      <c r="B5897" t="s">
        <v>3971</v>
      </c>
      <c r="C5897" s="1">
        <v>45738</v>
      </c>
      <c r="D5897" t="s">
        <v>116</v>
      </c>
      <c r="E5897" t="s">
        <v>479</v>
      </c>
      <c r="F5897" s="3">
        <v>1</v>
      </c>
      <c r="G5897" s="3" t="str">
        <f t="shared" si="552"/>
        <v>Valid Quantity</v>
      </c>
      <c r="H5897" s="2" t="s">
        <v>18667</v>
      </c>
      <c r="I5897" s="3">
        <v>15</v>
      </c>
      <c r="J5897" t="s">
        <v>48</v>
      </c>
      <c r="K5897" t="s">
        <v>55</v>
      </c>
      <c r="L5897" t="s">
        <v>31</v>
      </c>
      <c r="M5897" t="s">
        <v>23</v>
      </c>
      <c r="N5897" s="3">
        <v>5</v>
      </c>
      <c r="O5897" s="3" t="str">
        <f t="shared" si="553"/>
        <v>Consistent</v>
      </c>
      <c r="P5897" t="str">
        <f t="shared" si="554"/>
        <v>Excellent</v>
      </c>
      <c r="Q5897" s="4">
        <f t="shared" si="555"/>
        <v>173.57</v>
      </c>
      <c r="R5897" s="4">
        <f t="shared" si="556"/>
        <v>26.035499999999999</v>
      </c>
      <c r="S5897" s="4">
        <f t="shared" si="557"/>
        <v>147.53449999999998</v>
      </c>
    </row>
    <row r="5898" spans="1:19" hidden="1" x14ac:dyDescent="0.35">
      <c r="A5898" t="s">
        <v>19159</v>
      </c>
      <c r="B5898" t="s">
        <v>13806</v>
      </c>
      <c r="C5898" s="1">
        <v>45738</v>
      </c>
      <c r="D5898" t="s">
        <v>101</v>
      </c>
      <c r="E5898" t="s">
        <v>107</v>
      </c>
      <c r="F5898" s="3">
        <v>1</v>
      </c>
      <c r="G5898" s="3" t="str">
        <f t="shared" si="552"/>
        <v>Valid Quantity</v>
      </c>
      <c r="H5898" s="2" t="s">
        <v>5958</v>
      </c>
      <c r="I5898" s="3">
        <v>5</v>
      </c>
      <c r="J5898" t="s">
        <v>67</v>
      </c>
      <c r="K5898" t="s">
        <v>124</v>
      </c>
      <c r="L5898" t="s">
        <v>61</v>
      </c>
      <c r="M5898" t="s">
        <v>185</v>
      </c>
      <c r="O5898" s="3" t="str">
        <f t="shared" si="553"/>
        <v>Consistent</v>
      </c>
      <c r="P5898" t="str">
        <f t="shared" si="554"/>
        <v>Not Rated</v>
      </c>
      <c r="Q5898" s="4">
        <f t="shared" si="555"/>
        <v>80.06</v>
      </c>
      <c r="R5898" s="4">
        <f t="shared" si="556"/>
        <v>4.0030000000000001</v>
      </c>
      <c r="S5898" s="4">
        <f t="shared" si="557"/>
        <v>76.057000000000002</v>
      </c>
    </row>
    <row r="5899" spans="1:19" hidden="1" x14ac:dyDescent="0.35">
      <c r="A5899" t="s">
        <v>22775</v>
      </c>
      <c r="B5899" t="s">
        <v>3239</v>
      </c>
      <c r="C5899" s="1">
        <v>45738</v>
      </c>
      <c r="D5899" t="s">
        <v>45</v>
      </c>
      <c r="E5899" t="s">
        <v>46</v>
      </c>
      <c r="F5899" s="3">
        <v>2</v>
      </c>
      <c r="G5899" s="3" t="str">
        <f t="shared" si="552"/>
        <v>Valid Quantity</v>
      </c>
      <c r="H5899" s="2" t="s">
        <v>13036</v>
      </c>
      <c r="I5899" s="3">
        <v>0</v>
      </c>
      <c r="J5899" t="s">
        <v>20</v>
      </c>
      <c r="K5899" t="s">
        <v>40</v>
      </c>
      <c r="L5899" t="s">
        <v>41</v>
      </c>
      <c r="M5899" t="s">
        <v>32</v>
      </c>
      <c r="O5899" s="3" t="str">
        <f t="shared" si="553"/>
        <v>Consistent</v>
      </c>
      <c r="P5899" t="str">
        <f t="shared" si="554"/>
        <v>Not Rated</v>
      </c>
      <c r="Q5899" s="4">
        <f t="shared" si="555"/>
        <v>115.16</v>
      </c>
      <c r="R5899" s="4">
        <f t="shared" si="556"/>
        <v>0</v>
      </c>
      <c r="S5899" s="4">
        <f t="shared" si="557"/>
        <v>115.16</v>
      </c>
    </row>
    <row r="5900" spans="1:19" hidden="1" x14ac:dyDescent="0.35">
      <c r="A5900" t="s">
        <v>1572</v>
      </c>
      <c r="B5900" t="s">
        <v>1573</v>
      </c>
      <c r="C5900" s="1">
        <v>45739</v>
      </c>
      <c r="D5900" t="s">
        <v>64</v>
      </c>
      <c r="E5900" t="s">
        <v>713</v>
      </c>
      <c r="F5900" s="3">
        <v>3</v>
      </c>
      <c r="G5900" s="3" t="str">
        <f t="shared" si="552"/>
        <v>Valid Quantity</v>
      </c>
      <c r="H5900" s="2" t="s">
        <v>1574</v>
      </c>
      <c r="I5900" s="3">
        <v>5</v>
      </c>
      <c r="J5900" t="s">
        <v>84</v>
      </c>
      <c r="K5900" t="s">
        <v>189</v>
      </c>
      <c r="L5900" t="s">
        <v>120</v>
      </c>
      <c r="M5900" t="s">
        <v>185</v>
      </c>
      <c r="O5900" s="3" t="str">
        <f t="shared" si="553"/>
        <v>Consistent</v>
      </c>
      <c r="P5900" t="str">
        <f t="shared" si="554"/>
        <v>Not Rated</v>
      </c>
      <c r="Q5900" s="4">
        <f t="shared" si="555"/>
        <v>327.20999999999998</v>
      </c>
      <c r="R5900" s="4">
        <f t="shared" si="556"/>
        <v>16.360499999999998</v>
      </c>
      <c r="S5900" s="4">
        <f t="shared" si="557"/>
        <v>310.84949999999998</v>
      </c>
    </row>
    <row r="5901" spans="1:19" hidden="1" x14ac:dyDescent="0.35">
      <c r="A5901" t="s">
        <v>13710</v>
      </c>
      <c r="B5901" t="s">
        <v>3141</v>
      </c>
      <c r="C5901" s="1">
        <v>45739</v>
      </c>
      <c r="D5901" t="s">
        <v>81</v>
      </c>
      <c r="E5901" t="s">
        <v>82</v>
      </c>
      <c r="F5901" s="3">
        <v>3</v>
      </c>
      <c r="G5901" s="3" t="str">
        <f t="shared" si="552"/>
        <v>Valid Quantity</v>
      </c>
      <c r="H5901" s="2" t="s">
        <v>13711</v>
      </c>
      <c r="I5901" s="3">
        <v>0</v>
      </c>
      <c r="J5901" t="s">
        <v>54</v>
      </c>
      <c r="K5901" t="s">
        <v>467</v>
      </c>
      <c r="L5901" t="s">
        <v>120</v>
      </c>
      <c r="M5901" t="s">
        <v>32</v>
      </c>
      <c r="O5901" s="3" t="str">
        <f t="shared" si="553"/>
        <v>Consistent</v>
      </c>
      <c r="P5901" t="str">
        <f t="shared" si="554"/>
        <v>Not Rated</v>
      </c>
      <c r="Q5901" s="4">
        <f t="shared" si="555"/>
        <v>403.95000000000005</v>
      </c>
      <c r="R5901" s="4">
        <f t="shared" si="556"/>
        <v>0</v>
      </c>
      <c r="S5901" s="4">
        <f t="shared" si="557"/>
        <v>403.95000000000005</v>
      </c>
    </row>
    <row r="5902" spans="1:19" hidden="1" x14ac:dyDescent="0.35">
      <c r="A5902" t="s">
        <v>14171</v>
      </c>
      <c r="B5902" t="s">
        <v>14172</v>
      </c>
      <c r="C5902" s="1">
        <v>45739</v>
      </c>
      <c r="D5902" t="s">
        <v>64</v>
      </c>
      <c r="E5902" t="s">
        <v>65</v>
      </c>
      <c r="F5902" s="3">
        <v>2</v>
      </c>
      <c r="G5902" s="3" t="str">
        <f t="shared" si="552"/>
        <v>Valid Quantity</v>
      </c>
      <c r="H5902" s="2" t="s">
        <v>6559</v>
      </c>
      <c r="I5902" s="3">
        <v>10</v>
      </c>
      <c r="J5902" t="s">
        <v>54</v>
      </c>
      <c r="K5902" t="s">
        <v>194</v>
      </c>
      <c r="L5902" t="s">
        <v>163</v>
      </c>
      <c r="M5902" t="s">
        <v>23</v>
      </c>
      <c r="N5902" s="3">
        <v>4</v>
      </c>
      <c r="O5902" s="3" t="str">
        <f t="shared" si="553"/>
        <v>Consistent</v>
      </c>
      <c r="P5902" t="str">
        <f t="shared" si="554"/>
        <v>Good</v>
      </c>
      <c r="Q5902" s="4">
        <f t="shared" si="555"/>
        <v>193.48</v>
      </c>
      <c r="R5902" s="4">
        <f t="shared" si="556"/>
        <v>19.347999999999999</v>
      </c>
      <c r="S5902" s="4">
        <f t="shared" si="557"/>
        <v>174.13200000000001</v>
      </c>
    </row>
    <row r="5903" spans="1:19" hidden="1" x14ac:dyDescent="0.35">
      <c r="A5903" t="s">
        <v>14314</v>
      </c>
      <c r="B5903" t="s">
        <v>1029</v>
      </c>
      <c r="C5903" s="1">
        <v>45739</v>
      </c>
      <c r="D5903" t="s">
        <v>101</v>
      </c>
      <c r="E5903" t="s">
        <v>102</v>
      </c>
      <c r="F5903" s="3">
        <v>3</v>
      </c>
      <c r="G5903" s="3" t="str">
        <f t="shared" si="552"/>
        <v>Valid Quantity</v>
      </c>
      <c r="H5903" s="2" t="s">
        <v>14315</v>
      </c>
      <c r="I5903" s="3">
        <v>15</v>
      </c>
      <c r="J5903" t="s">
        <v>20</v>
      </c>
      <c r="K5903" t="s">
        <v>194</v>
      </c>
      <c r="L5903" t="s">
        <v>163</v>
      </c>
      <c r="M5903" t="s">
        <v>23</v>
      </c>
      <c r="N5903" s="3">
        <v>4</v>
      </c>
      <c r="O5903" s="3" t="str">
        <f t="shared" si="553"/>
        <v>Consistent</v>
      </c>
      <c r="P5903" t="str">
        <f t="shared" si="554"/>
        <v>Good</v>
      </c>
      <c r="Q5903" s="4">
        <f t="shared" si="555"/>
        <v>143.22</v>
      </c>
      <c r="R5903" s="4">
        <f t="shared" si="556"/>
        <v>21.483000000000001</v>
      </c>
      <c r="S5903" s="4">
        <f t="shared" si="557"/>
        <v>121.73699999999999</v>
      </c>
    </row>
    <row r="5904" spans="1:19" hidden="1" x14ac:dyDescent="0.35">
      <c r="A5904" t="s">
        <v>16121</v>
      </c>
      <c r="B5904" t="s">
        <v>9912</v>
      </c>
      <c r="C5904" s="1">
        <v>45739</v>
      </c>
      <c r="D5904" t="s">
        <v>81</v>
      </c>
      <c r="E5904" t="s">
        <v>178</v>
      </c>
      <c r="F5904" s="3">
        <v>1</v>
      </c>
      <c r="G5904" s="3" t="str">
        <f t="shared" si="552"/>
        <v>Valid Quantity</v>
      </c>
      <c r="H5904" s="2" t="s">
        <v>3122</v>
      </c>
      <c r="I5904" s="3">
        <v>15</v>
      </c>
      <c r="J5904" t="s">
        <v>67</v>
      </c>
      <c r="K5904" t="s">
        <v>55</v>
      </c>
      <c r="L5904" t="s">
        <v>31</v>
      </c>
      <c r="M5904" t="s">
        <v>23</v>
      </c>
      <c r="N5904" s="3">
        <v>4</v>
      </c>
      <c r="O5904" s="3" t="str">
        <f t="shared" si="553"/>
        <v>Consistent</v>
      </c>
      <c r="P5904" t="str">
        <f t="shared" si="554"/>
        <v>Good</v>
      </c>
      <c r="Q5904" s="4">
        <f t="shared" si="555"/>
        <v>122.52</v>
      </c>
      <c r="R5904" s="4">
        <f t="shared" si="556"/>
        <v>18.378</v>
      </c>
      <c r="S5904" s="4">
        <f t="shared" si="557"/>
        <v>104.142</v>
      </c>
    </row>
    <row r="5905" spans="1:19" hidden="1" x14ac:dyDescent="0.35">
      <c r="A5905" t="s">
        <v>16874</v>
      </c>
      <c r="B5905" t="s">
        <v>8975</v>
      </c>
      <c r="C5905" s="1">
        <v>45739</v>
      </c>
      <c r="D5905" t="s">
        <v>45</v>
      </c>
      <c r="E5905" t="s">
        <v>95</v>
      </c>
      <c r="F5905" s="3">
        <v>5</v>
      </c>
      <c r="G5905" s="3" t="str">
        <f t="shared" si="552"/>
        <v>Valid Quantity</v>
      </c>
      <c r="H5905" s="2" t="s">
        <v>10149</v>
      </c>
      <c r="I5905" s="3">
        <v>0</v>
      </c>
      <c r="J5905" t="s">
        <v>20</v>
      </c>
      <c r="K5905" t="s">
        <v>131</v>
      </c>
      <c r="L5905" t="s">
        <v>86</v>
      </c>
      <c r="M5905" t="s">
        <v>32</v>
      </c>
      <c r="O5905" s="3" t="str">
        <f t="shared" si="553"/>
        <v>Consistent</v>
      </c>
      <c r="P5905" t="str">
        <f t="shared" si="554"/>
        <v>Not Rated</v>
      </c>
      <c r="Q5905" s="4">
        <f t="shared" si="555"/>
        <v>32.799999999999997</v>
      </c>
      <c r="R5905" s="4">
        <f t="shared" si="556"/>
        <v>0</v>
      </c>
      <c r="S5905" s="4">
        <f t="shared" si="557"/>
        <v>32.799999999999997</v>
      </c>
    </row>
    <row r="5906" spans="1:19" hidden="1" x14ac:dyDescent="0.35">
      <c r="A5906" t="s">
        <v>18251</v>
      </c>
      <c r="B5906" t="s">
        <v>6291</v>
      </c>
      <c r="C5906" s="1">
        <v>45739</v>
      </c>
      <c r="D5906" t="s">
        <v>45</v>
      </c>
      <c r="E5906" t="s">
        <v>269</v>
      </c>
      <c r="F5906" s="3">
        <v>2</v>
      </c>
      <c r="G5906" s="3" t="str">
        <f t="shared" si="552"/>
        <v>Valid Quantity</v>
      </c>
      <c r="H5906" s="2" t="s">
        <v>3574</v>
      </c>
      <c r="I5906" s="3">
        <v>10</v>
      </c>
      <c r="J5906" t="s">
        <v>48</v>
      </c>
      <c r="K5906" t="s">
        <v>30</v>
      </c>
      <c r="L5906" t="s">
        <v>31</v>
      </c>
      <c r="M5906" t="s">
        <v>23</v>
      </c>
      <c r="N5906" s="3">
        <v>5</v>
      </c>
      <c r="O5906" s="3" t="str">
        <f t="shared" si="553"/>
        <v>Consistent</v>
      </c>
      <c r="P5906" t="str">
        <f t="shared" si="554"/>
        <v>Excellent</v>
      </c>
      <c r="Q5906" s="4">
        <f t="shared" si="555"/>
        <v>50.4</v>
      </c>
      <c r="R5906" s="4">
        <f t="shared" si="556"/>
        <v>5.04</v>
      </c>
      <c r="S5906" s="4">
        <f t="shared" si="557"/>
        <v>45.36</v>
      </c>
    </row>
    <row r="5907" spans="1:19" hidden="1" x14ac:dyDescent="0.35">
      <c r="A5907" t="s">
        <v>18308</v>
      </c>
      <c r="B5907" t="s">
        <v>16413</v>
      </c>
      <c r="C5907" s="1">
        <v>45739</v>
      </c>
      <c r="D5907" t="s">
        <v>116</v>
      </c>
      <c r="E5907" t="s">
        <v>479</v>
      </c>
      <c r="F5907" s="3">
        <v>1</v>
      </c>
      <c r="G5907" s="3" t="str">
        <f t="shared" si="552"/>
        <v>Valid Quantity</v>
      </c>
      <c r="H5907" s="2" t="s">
        <v>18309</v>
      </c>
      <c r="I5907" s="3">
        <v>0</v>
      </c>
      <c r="J5907" t="s">
        <v>84</v>
      </c>
      <c r="K5907" t="s">
        <v>49</v>
      </c>
      <c r="L5907" t="s">
        <v>22</v>
      </c>
      <c r="M5907" t="s">
        <v>75</v>
      </c>
      <c r="O5907" s="3" t="str">
        <f t="shared" si="553"/>
        <v>Consistent</v>
      </c>
      <c r="P5907" t="str">
        <f t="shared" si="554"/>
        <v>Not Rated</v>
      </c>
      <c r="Q5907" s="4">
        <f t="shared" si="555"/>
        <v>64.540000000000006</v>
      </c>
      <c r="R5907" s="4">
        <f t="shared" si="556"/>
        <v>0</v>
      </c>
      <c r="S5907" s="4">
        <f t="shared" si="557"/>
        <v>64.540000000000006</v>
      </c>
    </row>
    <row r="5908" spans="1:19" hidden="1" x14ac:dyDescent="0.35">
      <c r="A5908" t="s">
        <v>18970</v>
      </c>
      <c r="B5908" t="s">
        <v>10743</v>
      </c>
      <c r="C5908" s="1">
        <v>45739</v>
      </c>
      <c r="D5908" t="s">
        <v>64</v>
      </c>
      <c r="E5908" t="s">
        <v>331</v>
      </c>
      <c r="F5908" s="3">
        <v>1</v>
      </c>
      <c r="G5908" s="3" t="str">
        <f t="shared" si="552"/>
        <v>Valid Quantity</v>
      </c>
      <c r="H5908" s="2" t="s">
        <v>13429</v>
      </c>
      <c r="I5908" s="3">
        <v>10</v>
      </c>
      <c r="J5908" t="s">
        <v>20</v>
      </c>
      <c r="K5908" t="s">
        <v>153</v>
      </c>
      <c r="L5908" t="s">
        <v>120</v>
      </c>
      <c r="M5908" t="s">
        <v>68</v>
      </c>
      <c r="O5908" s="3" t="str">
        <f t="shared" si="553"/>
        <v>Consistent</v>
      </c>
      <c r="P5908" t="str">
        <f t="shared" si="554"/>
        <v>Not Rated</v>
      </c>
      <c r="Q5908" s="4">
        <f t="shared" si="555"/>
        <v>26.64</v>
      </c>
      <c r="R5908" s="4">
        <f t="shared" si="556"/>
        <v>2.6639999999999997</v>
      </c>
      <c r="S5908" s="4">
        <f t="shared" si="557"/>
        <v>23.975999999999999</v>
      </c>
    </row>
    <row r="5909" spans="1:19" hidden="1" x14ac:dyDescent="0.35">
      <c r="A5909" t="s">
        <v>19278</v>
      </c>
      <c r="B5909" t="s">
        <v>10285</v>
      </c>
      <c r="C5909" s="1">
        <v>45739</v>
      </c>
      <c r="D5909" t="s">
        <v>116</v>
      </c>
      <c r="E5909" t="s">
        <v>117</v>
      </c>
      <c r="F5909" s="3">
        <v>4</v>
      </c>
      <c r="G5909" s="3" t="str">
        <f t="shared" si="552"/>
        <v>Valid Quantity</v>
      </c>
      <c r="H5909" s="2" t="s">
        <v>12154</v>
      </c>
      <c r="I5909" s="3">
        <v>20</v>
      </c>
      <c r="J5909" t="s">
        <v>20</v>
      </c>
      <c r="K5909" t="s">
        <v>30</v>
      </c>
      <c r="L5909" t="s">
        <v>31</v>
      </c>
      <c r="M5909" t="s">
        <v>185</v>
      </c>
      <c r="O5909" s="3" t="str">
        <f t="shared" si="553"/>
        <v>Consistent</v>
      </c>
      <c r="P5909" t="str">
        <f t="shared" si="554"/>
        <v>Not Rated</v>
      </c>
      <c r="Q5909" s="4">
        <f t="shared" si="555"/>
        <v>135.96</v>
      </c>
      <c r="R5909" s="4">
        <f t="shared" si="556"/>
        <v>27.192000000000004</v>
      </c>
      <c r="S5909" s="4">
        <f t="shared" si="557"/>
        <v>108.768</v>
      </c>
    </row>
    <row r="5910" spans="1:19" hidden="1" x14ac:dyDescent="0.35">
      <c r="A5910" t="s">
        <v>19666</v>
      </c>
      <c r="B5910" t="s">
        <v>7804</v>
      </c>
      <c r="C5910" s="1">
        <v>45739</v>
      </c>
      <c r="D5910" t="s">
        <v>64</v>
      </c>
      <c r="E5910" t="s">
        <v>65</v>
      </c>
      <c r="F5910" s="3">
        <v>3</v>
      </c>
      <c r="G5910" s="3" t="str">
        <f t="shared" si="552"/>
        <v>Valid Quantity</v>
      </c>
      <c r="H5910" s="2" t="s">
        <v>19667</v>
      </c>
      <c r="I5910" s="3">
        <v>5</v>
      </c>
      <c r="J5910" t="s">
        <v>48</v>
      </c>
      <c r="K5910" t="s">
        <v>194</v>
      </c>
      <c r="L5910" t="s">
        <v>163</v>
      </c>
      <c r="M5910" t="s">
        <v>75</v>
      </c>
      <c r="N5910" s="3">
        <v>0</v>
      </c>
      <c r="O5910" s="3" t="str">
        <f t="shared" si="553"/>
        <v>Consistent</v>
      </c>
      <c r="P5910" t="str">
        <f t="shared" si="554"/>
        <v>Not Rated</v>
      </c>
      <c r="Q5910" s="4">
        <f t="shared" si="555"/>
        <v>247.17000000000002</v>
      </c>
      <c r="R5910" s="4">
        <f t="shared" si="556"/>
        <v>12.358500000000001</v>
      </c>
      <c r="S5910" s="4">
        <f t="shared" si="557"/>
        <v>234.81150000000002</v>
      </c>
    </row>
    <row r="5911" spans="1:19" hidden="1" x14ac:dyDescent="0.35">
      <c r="A5911" t="s">
        <v>2924</v>
      </c>
      <c r="B5911" t="s">
        <v>2925</v>
      </c>
      <c r="C5911" s="1">
        <v>45740</v>
      </c>
      <c r="D5911" t="s">
        <v>17</v>
      </c>
      <c r="E5911" t="s">
        <v>72</v>
      </c>
      <c r="F5911" s="3">
        <v>1</v>
      </c>
      <c r="G5911" s="3" t="str">
        <f t="shared" si="552"/>
        <v>Valid Quantity</v>
      </c>
      <c r="H5911" s="2" t="s">
        <v>2926</v>
      </c>
      <c r="I5911" s="3">
        <v>5</v>
      </c>
      <c r="J5911" t="s">
        <v>54</v>
      </c>
      <c r="K5911" t="s">
        <v>55</v>
      </c>
      <c r="L5911" t="s">
        <v>31</v>
      </c>
      <c r="M5911" t="s">
        <v>68</v>
      </c>
      <c r="O5911" s="3" t="str">
        <f t="shared" si="553"/>
        <v>Consistent</v>
      </c>
      <c r="P5911" t="str">
        <f t="shared" si="554"/>
        <v>Not Rated</v>
      </c>
      <c r="Q5911" s="4">
        <f t="shared" si="555"/>
        <v>18.760000000000002</v>
      </c>
      <c r="R5911" s="4">
        <f t="shared" si="556"/>
        <v>0.93800000000000017</v>
      </c>
      <c r="S5911" s="4">
        <f t="shared" si="557"/>
        <v>17.822000000000003</v>
      </c>
    </row>
    <row r="5912" spans="1:19" hidden="1" x14ac:dyDescent="0.35">
      <c r="A5912" t="s">
        <v>5301</v>
      </c>
      <c r="B5912" t="s">
        <v>5302</v>
      </c>
      <c r="C5912" s="1">
        <v>45740</v>
      </c>
      <c r="D5912" t="s">
        <v>101</v>
      </c>
      <c r="E5912" t="s">
        <v>102</v>
      </c>
      <c r="F5912" s="3">
        <v>1</v>
      </c>
      <c r="G5912" s="3" t="str">
        <f t="shared" si="552"/>
        <v>Valid Quantity</v>
      </c>
      <c r="H5912" s="2" t="s">
        <v>5303</v>
      </c>
      <c r="I5912" s="3">
        <v>5</v>
      </c>
      <c r="J5912" t="s">
        <v>84</v>
      </c>
      <c r="K5912" t="s">
        <v>467</v>
      </c>
      <c r="L5912" t="s">
        <v>120</v>
      </c>
      <c r="M5912" t="s">
        <v>23</v>
      </c>
      <c r="O5912" s="3" t="str">
        <f t="shared" si="553"/>
        <v>Consistent</v>
      </c>
      <c r="P5912" t="str">
        <f t="shared" si="554"/>
        <v>Not Rated</v>
      </c>
      <c r="Q5912" s="4">
        <f t="shared" si="555"/>
        <v>13.86</v>
      </c>
      <c r="R5912" s="4">
        <f t="shared" si="556"/>
        <v>0.69299999999999995</v>
      </c>
      <c r="S5912" s="4">
        <f t="shared" si="557"/>
        <v>13.167</v>
      </c>
    </row>
    <row r="5913" spans="1:19" hidden="1" x14ac:dyDescent="0.35">
      <c r="A5913" t="s">
        <v>11086</v>
      </c>
      <c r="B5913" t="s">
        <v>4651</v>
      </c>
      <c r="C5913" s="1">
        <v>45740</v>
      </c>
      <c r="D5913" t="s">
        <v>45</v>
      </c>
      <c r="E5913" t="s">
        <v>46</v>
      </c>
      <c r="F5913" s="3">
        <v>3</v>
      </c>
      <c r="G5913" s="3" t="str">
        <f t="shared" si="552"/>
        <v>Valid Quantity</v>
      </c>
      <c r="H5913" s="2" t="s">
        <v>11087</v>
      </c>
      <c r="I5913" s="3">
        <v>5</v>
      </c>
      <c r="J5913" t="s">
        <v>20</v>
      </c>
      <c r="K5913" t="s">
        <v>49</v>
      </c>
      <c r="L5913" t="s">
        <v>22</v>
      </c>
      <c r="M5913" t="s">
        <v>23</v>
      </c>
      <c r="N5913" s="3">
        <v>5</v>
      </c>
      <c r="O5913" s="3" t="str">
        <f t="shared" si="553"/>
        <v>Consistent</v>
      </c>
      <c r="P5913" t="str">
        <f t="shared" si="554"/>
        <v>Excellent</v>
      </c>
      <c r="Q5913" s="4">
        <f t="shared" si="555"/>
        <v>46.8</v>
      </c>
      <c r="R5913" s="4">
        <f t="shared" si="556"/>
        <v>2.34</v>
      </c>
      <c r="S5913" s="4">
        <f t="shared" si="557"/>
        <v>44.459999999999994</v>
      </c>
    </row>
    <row r="5914" spans="1:19" hidden="1" x14ac:dyDescent="0.35">
      <c r="A5914" t="s">
        <v>12118</v>
      </c>
      <c r="B5914" t="s">
        <v>12119</v>
      </c>
      <c r="C5914" s="1">
        <v>45740</v>
      </c>
      <c r="D5914" t="s">
        <v>81</v>
      </c>
      <c r="E5914" t="s">
        <v>82</v>
      </c>
      <c r="F5914" s="3">
        <v>1</v>
      </c>
      <c r="G5914" s="3" t="str">
        <f t="shared" si="552"/>
        <v>Valid Quantity</v>
      </c>
      <c r="H5914" s="2" t="s">
        <v>12120</v>
      </c>
      <c r="I5914" s="3">
        <v>10</v>
      </c>
      <c r="J5914" t="s">
        <v>48</v>
      </c>
      <c r="K5914" t="s">
        <v>124</v>
      </c>
      <c r="L5914" t="s">
        <v>61</v>
      </c>
      <c r="M5914" t="s">
        <v>68</v>
      </c>
      <c r="N5914" s="3">
        <v>0</v>
      </c>
      <c r="O5914" s="3" t="str">
        <f t="shared" si="553"/>
        <v>Consistent</v>
      </c>
      <c r="P5914" t="str">
        <f t="shared" si="554"/>
        <v>Not Rated</v>
      </c>
      <c r="Q5914" s="4">
        <f t="shared" si="555"/>
        <v>73.430000000000007</v>
      </c>
      <c r="R5914" s="4">
        <f t="shared" si="556"/>
        <v>7.3430000000000009</v>
      </c>
      <c r="S5914" s="4">
        <f t="shared" si="557"/>
        <v>66.087000000000003</v>
      </c>
    </row>
    <row r="5915" spans="1:19" hidden="1" x14ac:dyDescent="0.35">
      <c r="A5915" t="s">
        <v>12761</v>
      </c>
      <c r="B5915" t="s">
        <v>12762</v>
      </c>
      <c r="C5915" s="1">
        <v>45740</v>
      </c>
      <c r="D5915" t="s">
        <v>101</v>
      </c>
      <c r="E5915" t="s">
        <v>345</v>
      </c>
      <c r="F5915" s="3">
        <v>1</v>
      </c>
      <c r="G5915" s="3" t="str">
        <f t="shared" si="552"/>
        <v>Valid Quantity</v>
      </c>
      <c r="H5915" s="2" t="s">
        <v>6147</v>
      </c>
      <c r="I5915" s="3">
        <v>0</v>
      </c>
      <c r="J5915" t="s">
        <v>48</v>
      </c>
      <c r="K5915" t="s">
        <v>281</v>
      </c>
      <c r="L5915" t="s">
        <v>31</v>
      </c>
      <c r="M5915" t="s">
        <v>23</v>
      </c>
      <c r="N5915" s="3">
        <v>4</v>
      </c>
      <c r="O5915" s="3" t="str">
        <f t="shared" si="553"/>
        <v>Consistent</v>
      </c>
      <c r="P5915" t="str">
        <f t="shared" si="554"/>
        <v>Good</v>
      </c>
      <c r="Q5915" s="4">
        <f t="shared" si="555"/>
        <v>31.54</v>
      </c>
      <c r="R5915" s="4">
        <f t="shared" si="556"/>
        <v>0</v>
      </c>
      <c r="S5915" s="4">
        <f t="shared" si="557"/>
        <v>31.54</v>
      </c>
    </row>
    <row r="5916" spans="1:19" hidden="1" x14ac:dyDescent="0.35">
      <c r="A5916" t="s">
        <v>13530</v>
      </c>
      <c r="B5916" t="s">
        <v>5873</v>
      </c>
      <c r="C5916" s="1">
        <v>45740</v>
      </c>
      <c r="D5916" t="s">
        <v>116</v>
      </c>
      <c r="E5916" t="s">
        <v>173</v>
      </c>
      <c r="F5916" s="3">
        <v>1</v>
      </c>
      <c r="G5916" s="3" t="str">
        <f t="shared" si="552"/>
        <v>Valid Quantity</v>
      </c>
      <c r="H5916" s="2" t="s">
        <v>5640</v>
      </c>
      <c r="I5916" s="3">
        <v>10</v>
      </c>
      <c r="J5916" t="s">
        <v>54</v>
      </c>
      <c r="K5916" t="s">
        <v>40</v>
      </c>
      <c r="L5916" t="s">
        <v>41</v>
      </c>
      <c r="M5916" t="s">
        <v>75</v>
      </c>
      <c r="O5916" s="3" t="str">
        <f t="shared" si="553"/>
        <v>Consistent</v>
      </c>
      <c r="P5916" t="str">
        <f t="shared" si="554"/>
        <v>Not Rated</v>
      </c>
      <c r="Q5916" s="4">
        <f t="shared" si="555"/>
        <v>36.049999999999997</v>
      </c>
      <c r="R5916" s="4">
        <f t="shared" si="556"/>
        <v>3.605</v>
      </c>
      <c r="S5916" s="4">
        <f t="shared" si="557"/>
        <v>32.445</v>
      </c>
    </row>
    <row r="5917" spans="1:19" hidden="1" x14ac:dyDescent="0.35">
      <c r="A5917" t="s">
        <v>14419</v>
      </c>
      <c r="B5917" t="s">
        <v>1562</v>
      </c>
      <c r="C5917" s="1">
        <v>45740</v>
      </c>
      <c r="D5917" t="s">
        <v>64</v>
      </c>
      <c r="E5917" t="s">
        <v>416</v>
      </c>
      <c r="F5917" s="3">
        <v>2</v>
      </c>
      <c r="G5917" s="3" t="str">
        <f t="shared" si="552"/>
        <v>Valid Quantity</v>
      </c>
      <c r="H5917" s="2" t="s">
        <v>14099</v>
      </c>
      <c r="I5917" s="3">
        <v>0</v>
      </c>
      <c r="J5917" t="s">
        <v>84</v>
      </c>
      <c r="K5917" t="s">
        <v>194</v>
      </c>
      <c r="L5917" t="s">
        <v>163</v>
      </c>
      <c r="M5917" t="s">
        <v>32</v>
      </c>
      <c r="O5917" s="3" t="str">
        <f t="shared" si="553"/>
        <v>Consistent</v>
      </c>
      <c r="P5917" t="str">
        <f t="shared" si="554"/>
        <v>Not Rated</v>
      </c>
      <c r="Q5917" s="4">
        <f t="shared" si="555"/>
        <v>170.7</v>
      </c>
      <c r="R5917" s="4">
        <f t="shared" si="556"/>
        <v>0</v>
      </c>
      <c r="S5917" s="4">
        <f t="shared" si="557"/>
        <v>170.7</v>
      </c>
    </row>
    <row r="5918" spans="1:19" hidden="1" x14ac:dyDescent="0.35">
      <c r="A5918" t="s">
        <v>15508</v>
      </c>
      <c r="B5918" t="s">
        <v>10115</v>
      </c>
      <c r="C5918" s="1">
        <v>45740</v>
      </c>
      <c r="D5918" t="s">
        <v>45</v>
      </c>
      <c r="E5918" t="s">
        <v>95</v>
      </c>
      <c r="F5918" s="3">
        <v>1</v>
      </c>
      <c r="G5918" s="3" t="str">
        <f t="shared" si="552"/>
        <v>Valid Quantity</v>
      </c>
      <c r="H5918" s="2" t="s">
        <v>10703</v>
      </c>
      <c r="I5918" s="3">
        <v>0</v>
      </c>
      <c r="J5918" t="s">
        <v>48</v>
      </c>
      <c r="K5918" t="s">
        <v>74</v>
      </c>
      <c r="L5918" t="s">
        <v>61</v>
      </c>
      <c r="M5918" t="s">
        <v>32</v>
      </c>
      <c r="N5918" s="3">
        <v>0</v>
      </c>
      <c r="O5918" s="3" t="str">
        <f t="shared" si="553"/>
        <v>Consistent</v>
      </c>
      <c r="P5918" t="str">
        <f t="shared" si="554"/>
        <v>Not Rated</v>
      </c>
      <c r="Q5918" s="4">
        <f t="shared" si="555"/>
        <v>26.44</v>
      </c>
      <c r="R5918" s="4">
        <f t="shared" si="556"/>
        <v>0</v>
      </c>
      <c r="S5918" s="4">
        <f t="shared" si="557"/>
        <v>26.44</v>
      </c>
    </row>
    <row r="5919" spans="1:19" hidden="1" x14ac:dyDescent="0.35">
      <c r="A5919" t="s">
        <v>17252</v>
      </c>
      <c r="B5919" t="s">
        <v>6920</v>
      </c>
      <c r="C5919" s="1">
        <v>45740</v>
      </c>
      <c r="D5919" t="s">
        <v>64</v>
      </c>
      <c r="E5919" t="s">
        <v>331</v>
      </c>
      <c r="F5919" s="3">
        <v>5</v>
      </c>
      <c r="G5919" s="3" t="str">
        <f t="shared" si="552"/>
        <v>Valid Quantity</v>
      </c>
      <c r="H5919" s="2" t="s">
        <v>17253</v>
      </c>
      <c r="I5919" s="3">
        <v>15</v>
      </c>
      <c r="J5919" t="s">
        <v>39</v>
      </c>
      <c r="K5919" t="s">
        <v>194</v>
      </c>
      <c r="L5919" t="s">
        <v>163</v>
      </c>
      <c r="M5919" t="s">
        <v>185</v>
      </c>
      <c r="O5919" s="3" t="str">
        <f t="shared" si="553"/>
        <v>Consistent</v>
      </c>
      <c r="P5919" t="str">
        <f t="shared" si="554"/>
        <v>Not Rated</v>
      </c>
      <c r="Q5919" s="4">
        <f t="shared" si="555"/>
        <v>585.85</v>
      </c>
      <c r="R5919" s="4">
        <f t="shared" si="556"/>
        <v>87.877499999999998</v>
      </c>
      <c r="S5919" s="4">
        <f t="shared" si="557"/>
        <v>497.97250000000003</v>
      </c>
    </row>
    <row r="5920" spans="1:19" hidden="1" x14ac:dyDescent="0.35">
      <c r="A5920" t="s">
        <v>20810</v>
      </c>
      <c r="B5920" t="s">
        <v>8996</v>
      </c>
      <c r="C5920" s="1">
        <v>45740</v>
      </c>
      <c r="D5920" t="s">
        <v>17</v>
      </c>
      <c r="E5920" t="s">
        <v>72</v>
      </c>
      <c r="F5920" s="3">
        <v>1</v>
      </c>
      <c r="G5920" s="3" t="str">
        <f t="shared" si="552"/>
        <v>Valid Quantity</v>
      </c>
      <c r="H5920" s="2" t="s">
        <v>13933</v>
      </c>
      <c r="I5920" s="3">
        <v>15</v>
      </c>
      <c r="J5920" t="s">
        <v>54</v>
      </c>
      <c r="K5920" t="s">
        <v>124</v>
      </c>
      <c r="L5920" t="s">
        <v>61</v>
      </c>
      <c r="M5920" t="s">
        <v>75</v>
      </c>
      <c r="O5920" s="3" t="str">
        <f t="shared" si="553"/>
        <v>Consistent</v>
      </c>
      <c r="P5920" t="str">
        <f t="shared" si="554"/>
        <v>Not Rated</v>
      </c>
      <c r="Q5920" s="4">
        <f t="shared" si="555"/>
        <v>15.19</v>
      </c>
      <c r="R5920" s="4">
        <f t="shared" si="556"/>
        <v>2.2784999999999997</v>
      </c>
      <c r="S5920" s="4">
        <f t="shared" si="557"/>
        <v>12.9115</v>
      </c>
    </row>
    <row r="5921" spans="1:19" hidden="1" x14ac:dyDescent="0.35">
      <c r="A5921" t="s">
        <v>23066</v>
      </c>
      <c r="B5921" t="s">
        <v>15006</v>
      </c>
      <c r="C5921" s="1">
        <v>45740</v>
      </c>
      <c r="D5921" t="s">
        <v>64</v>
      </c>
      <c r="E5921" t="s">
        <v>713</v>
      </c>
      <c r="F5921" s="3">
        <v>1</v>
      </c>
      <c r="G5921" s="3" t="str">
        <f t="shared" si="552"/>
        <v>Valid Quantity</v>
      </c>
      <c r="H5921" s="2" t="s">
        <v>23067</v>
      </c>
      <c r="I5921" s="3">
        <v>15</v>
      </c>
      <c r="J5921" t="s">
        <v>54</v>
      </c>
      <c r="K5921" t="s">
        <v>60</v>
      </c>
      <c r="L5921" t="s">
        <v>61</v>
      </c>
      <c r="M5921" t="s">
        <v>23</v>
      </c>
      <c r="N5921" s="3">
        <v>3</v>
      </c>
      <c r="O5921" s="3" t="str">
        <f t="shared" si="553"/>
        <v>Consistent</v>
      </c>
      <c r="P5921" t="str">
        <f t="shared" si="554"/>
        <v>Average</v>
      </c>
      <c r="Q5921" s="4">
        <f t="shared" si="555"/>
        <v>50.75</v>
      </c>
      <c r="R5921" s="4">
        <f t="shared" si="556"/>
        <v>7.6124999999999998</v>
      </c>
      <c r="S5921" s="4">
        <f t="shared" si="557"/>
        <v>43.137500000000003</v>
      </c>
    </row>
    <row r="5922" spans="1:19" hidden="1" x14ac:dyDescent="0.35">
      <c r="A5922" t="s">
        <v>3950</v>
      </c>
      <c r="B5922" t="s">
        <v>1734</v>
      </c>
      <c r="C5922" s="1">
        <v>45741</v>
      </c>
      <c r="D5922" t="s">
        <v>116</v>
      </c>
      <c r="E5922" t="s">
        <v>173</v>
      </c>
      <c r="F5922" s="3">
        <v>4</v>
      </c>
      <c r="G5922" s="3" t="str">
        <f t="shared" si="552"/>
        <v>Valid Quantity</v>
      </c>
      <c r="H5922" s="2" t="s">
        <v>3951</v>
      </c>
      <c r="I5922" s="3">
        <v>5</v>
      </c>
      <c r="J5922" t="s">
        <v>54</v>
      </c>
      <c r="K5922" t="s">
        <v>119</v>
      </c>
      <c r="L5922" t="s">
        <v>120</v>
      </c>
      <c r="M5922" t="s">
        <v>32</v>
      </c>
      <c r="O5922" s="3" t="str">
        <f t="shared" si="553"/>
        <v>Consistent</v>
      </c>
      <c r="P5922" t="str">
        <f t="shared" si="554"/>
        <v>Not Rated</v>
      </c>
      <c r="Q5922" s="4">
        <f t="shared" si="555"/>
        <v>544.20000000000005</v>
      </c>
      <c r="R5922" s="4">
        <f t="shared" si="556"/>
        <v>27.21</v>
      </c>
      <c r="S5922" s="4">
        <f t="shared" si="557"/>
        <v>516.99</v>
      </c>
    </row>
    <row r="5923" spans="1:19" hidden="1" x14ac:dyDescent="0.35">
      <c r="A5923" t="s">
        <v>4049</v>
      </c>
      <c r="B5923" t="s">
        <v>4050</v>
      </c>
      <c r="C5923" s="1">
        <v>45741</v>
      </c>
      <c r="D5923" t="s">
        <v>101</v>
      </c>
      <c r="E5923" t="s">
        <v>136</v>
      </c>
      <c r="F5923" s="3">
        <v>1</v>
      </c>
      <c r="G5923" s="3" t="str">
        <f t="shared" si="552"/>
        <v>Valid Quantity</v>
      </c>
      <c r="H5923" s="2" t="s">
        <v>4051</v>
      </c>
      <c r="I5923" s="3">
        <v>20</v>
      </c>
      <c r="J5923" t="s">
        <v>84</v>
      </c>
      <c r="K5923" t="s">
        <v>119</v>
      </c>
      <c r="L5923" t="s">
        <v>120</v>
      </c>
      <c r="M5923" t="s">
        <v>23</v>
      </c>
      <c r="N5923" s="3">
        <v>3</v>
      </c>
      <c r="O5923" s="3" t="str">
        <f t="shared" si="553"/>
        <v>Consistent</v>
      </c>
      <c r="P5923" t="str">
        <f t="shared" si="554"/>
        <v>Average</v>
      </c>
      <c r="Q5923" s="4">
        <f t="shared" si="555"/>
        <v>73.459999999999994</v>
      </c>
      <c r="R5923" s="4">
        <f t="shared" si="556"/>
        <v>14.691999999999998</v>
      </c>
      <c r="S5923" s="4">
        <f t="shared" si="557"/>
        <v>58.767999999999994</v>
      </c>
    </row>
    <row r="5924" spans="1:19" hidden="1" x14ac:dyDescent="0.35">
      <c r="A5924" t="s">
        <v>8154</v>
      </c>
      <c r="B5924" t="s">
        <v>7535</v>
      </c>
      <c r="C5924" s="1">
        <v>45741</v>
      </c>
      <c r="D5924" t="s">
        <v>36</v>
      </c>
      <c r="E5924" t="s">
        <v>341</v>
      </c>
      <c r="F5924" s="3">
        <v>1</v>
      </c>
      <c r="G5924" s="3" t="str">
        <f t="shared" si="552"/>
        <v>Valid Quantity</v>
      </c>
      <c r="H5924" s="2" t="s">
        <v>1478</v>
      </c>
      <c r="I5924" s="3">
        <v>5</v>
      </c>
      <c r="J5924" t="s">
        <v>67</v>
      </c>
      <c r="K5924" t="s">
        <v>180</v>
      </c>
      <c r="L5924" t="s">
        <v>86</v>
      </c>
      <c r="M5924" t="s">
        <v>23</v>
      </c>
      <c r="N5924" s="3">
        <v>3</v>
      </c>
      <c r="O5924" s="3" t="str">
        <f t="shared" si="553"/>
        <v>Consistent</v>
      </c>
      <c r="P5924" t="str">
        <f t="shared" si="554"/>
        <v>Average</v>
      </c>
      <c r="Q5924" s="4">
        <f t="shared" si="555"/>
        <v>16.149999999999999</v>
      </c>
      <c r="R5924" s="4">
        <f t="shared" si="556"/>
        <v>0.8075</v>
      </c>
      <c r="S5924" s="4">
        <f t="shared" si="557"/>
        <v>15.342499999999999</v>
      </c>
    </row>
    <row r="5925" spans="1:19" hidden="1" x14ac:dyDescent="0.35">
      <c r="A5925" t="s">
        <v>10023</v>
      </c>
      <c r="B5925" t="s">
        <v>10024</v>
      </c>
      <c r="C5925" s="1">
        <v>45741</v>
      </c>
      <c r="D5925" t="s">
        <v>159</v>
      </c>
      <c r="E5925" t="s">
        <v>358</v>
      </c>
      <c r="F5925" s="3">
        <v>4</v>
      </c>
      <c r="G5925" s="3" t="str">
        <f t="shared" si="552"/>
        <v>Valid Quantity</v>
      </c>
      <c r="H5925" s="2" t="s">
        <v>4590</v>
      </c>
      <c r="I5925" s="3">
        <v>5</v>
      </c>
      <c r="J5925" t="s">
        <v>20</v>
      </c>
      <c r="K5925" t="s">
        <v>49</v>
      </c>
      <c r="L5925" t="s">
        <v>22</v>
      </c>
      <c r="M5925" t="s">
        <v>23</v>
      </c>
      <c r="N5925" s="3">
        <v>5</v>
      </c>
      <c r="O5925" s="3" t="str">
        <f t="shared" si="553"/>
        <v>Consistent</v>
      </c>
      <c r="P5925" t="str">
        <f t="shared" si="554"/>
        <v>Excellent</v>
      </c>
      <c r="Q5925" s="4">
        <f t="shared" si="555"/>
        <v>41.04</v>
      </c>
      <c r="R5925" s="4">
        <f t="shared" si="556"/>
        <v>2.052</v>
      </c>
      <c r="S5925" s="4">
        <f t="shared" si="557"/>
        <v>38.988</v>
      </c>
    </row>
    <row r="5926" spans="1:19" hidden="1" x14ac:dyDescent="0.35">
      <c r="A5926" t="s">
        <v>12398</v>
      </c>
      <c r="B5926" t="s">
        <v>10779</v>
      </c>
      <c r="C5926" s="1">
        <v>45741</v>
      </c>
      <c r="D5926" t="s">
        <v>81</v>
      </c>
      <c r="E5926" t="s">
        <v>143</v>
      </c>
      <c r="F5926" s="3">
        <v>4</v>
      </c>
      <c r="G5926" s="3" t="str">
        <f t="shared" si="552"/>
        <v>Valid Quantity</v>
      </c>
      <c r="H5926" s="2" t="s">
        <v>789</v>
      </c>
      <c r="I5926" s="3">
        <v>10</v>
      </c>
      <c r="J5926" t="s">
        <v>39</v>
      </c>
      <c r="K5926" t="s">
        <v>60</v>
      </c>
      <c r="L5926" t="s">
        <v>61</v>
      </c>
      <c r="M5926" t="s">
        <v>23</v>
      </c>
      <c r="N5926" s="3">
        <v>5</v>
      </c>
      <c r="O5926" s="3" t="str">
        <f t="shared" si="553"/>
        <v>Consistent</v>
      </c>
      <c r="P5926" t="str">
        <f t="shared" si="554"/>
        <v>Excellent</v>
      </c>
      <c r="Q5926" s="4">
        <f t="shared" si="555"/>
        <v>482.16</v>
      </c>
      <c r="R5926" s="4">
        <f t="shared" si="556"/>
        <v>48.216000000000001</v>
      </c>
      <c r="S5926" s="4">
        <f t="shared" si="557"/>
        <v>433.94400000000002</v>
      </c>
    </row>
    <row r="5927" spans="1:19" hidden="1" x14ac:dyDescent="0.35">
      <c r="A5927" t="s">
        <v>12528</v>
      </c>
      <c r="B5927" t="s">
        <v>9810</v>
      </c>
      <c r="C5927" s="1">
        <v>45741</v>
      </c>
      <c r="D5927" t="s">
        <v>101</v>
      </c>
      <c r="E5927" t="s">
        <v>102</v>
      </c>
      <c r="F5927" s="3">
        <v>2</v>
      </c>
      <c r="G5927" s="3" t="str">
        <f t="shared" si="552"/>
        <v>Valid Quantity</v>
      </c>
      <c r="H5927" s="2" t="s">
        <v>8125</v>
      </c>
      <c r="I5927" s="3">
        <v>0</v>
      </c>
      <c r="J5927" t="s">
        <v>48</v>
      </c>
      <c r="K5927" t="s">
        <v>91</v>
      </c>
      <c r="L5927" t="s">
        <v>41</v>
      </c>
      <c r="M5927" t="s">
        <v>185</v>
      </c>
      <c r="N5927" s="3">
        <v>0</v>
      </c>
      <c r="O5927" s="3" t="str">
        <f t="shared" si="553"/>
        <v>Consistent</v>
      </c>
      <c r="P5927" t="str">
        <f t="shared" si="554"/>
        <v>Not Rated</v>
      </c>
      <c r="Q5927" s="4">
        <f t="shared" si="555"/>
        <v>28.4</v>
      </c>
      <c r="R5927" s="4">
        <f t="shared" si="556"/>
        <v>0</v>
      </c>
      <c r="S5927" s="4">
        <f t="shared" si="557"/>
        <v>28.4</v>
      </c>
    </row>
    <row r="5928" spans="1:19" hidden="1" x14ac:dyDescent="0.35">
      <c r="A5928" t="s">
        <v>12885</v>
      </c>
      <c r="B5928" t="s">
        <v>4001</v>
      </c>
      <c r="C5928" s="1">
        <v>45741</v>
      </c>
      <c r="D5928" t="s">
        <v>17</v>
      </c>
      <c r="E5928" t="s">
        <v>18</v>
      </c>
      <c r="F5928" s="3">
        <v>2</v>
      </c>
      <c r="G5928" s="3" t="str">
        <f t="shared" si="552"/>
        <v>Valid Quantity</v>
      </c>
      <c r="H5928" s="2" t="s">
        <v>12886</v>
      </c>
      <c r="I5928" s="3">
        <v>5</v>
      </c>
      <c r="J5928" t="s">
        <v>54</v>
      </c>
      <c r="K5928" t="s">
        <v>194</v>
      </c>
      <c r="L5928" t="s">
        <v>163</v>
      </c>
      <c r="M5928" t="s">
        <v>23</v>
      </c>
      <c r="N5928" s="3">
        <v>4</v>
      </c>
      <c r="O5928" s="3" t="str">
        <f t="shared" si="553"/>
        <v>Consistent</v>
      </c>
      <c r="P5928" t="str">
        <f t="shared" si="554"/>
        <v>Good</v>
      </c>
      <c r="Q5928" s="4">
        <f t="shared" si="555"/>
        <v>23.06</v>
      </c>
      <c r="R5928" s="4">
        <f t="shared" si="556"/>
        <v>1.153</v>
      </c>
      <c r="S5928" s="4">
        <f t="shared" si="557"/>
        <v>21.907</v>
      </c>
    </row>
    <row r="5929" spans="1:19" hidden="1" x14ac:dyDescent="0.35">
      <c r="A5929" t="s">
        <v>13922</v>
      </c>
      <c r="B5929" t="s">
        <v>13923</v>
      </c>
      <c r="C5929" s="1">
        <v>45741</v>
      </c>
      <c r="D5929" t="s">
        <v>17</v>
      </c>
      <c r="E5929" t="s">
        <v>28</v>
      </c>
      <c r="F5929" s="3">
        <v>1</v>
      </c>
      <c r="G5929" s="3" t="str">
        <f t="shared" si="552"/>
        <v>Valid Quantity</v>
      </c>
      <c r="H5929" s="2" t="s">
        <v>5222</v>
      </c>
      <c r="I5929" s="3">
        <v>5</v>
      </c>
      <c r="J5929" t="s">
        <v>67</v>
      </c>
      <c r="K5929" t="s">
        <v>85</v>
      </c>
      <c r="L5929" t="s">
        <v>86</v>
      </c>
      <c r="M5929" t="s">
        <v>75</v>
      </c>
      <c r="O5929" s="3" t="str">
        <f t="shared" si="553"/>
        <v>Consistent</v>
      </c>
      <c r="P5929" t="str">
        <f t="shared" si="554"/>
        <v>Not Rated</v>
      </c>
      <c r="Q5929" s="4">
        <f t="shared" si="555"/>
        <v>29.63</v>
      </c>
      <c r="R5929" s="4">
        <f t="shared" si="556"/>
        <v>1.4815</v>
      </c>
      <c r="S5929" s="4">
        <f t="shared" si="557"/>
        <v>28.148499999999999</v>
      </c>
    </row>
    <row r="5930" spans="1:19" hidden="1" x14ac:dyDescent="0.35">
      <c r="A5930" t="s">
        <v>14118</v>
      </c>
      <c r="B5930" t="s">
        <v>1220</v>
      </c>
      <c r="C5930" s="1">
        <v>45741</v>
      </c>
      <c r="D5930" t="s">
        <v>64</v>
      </c>
      <c r="E5930" t="s">
        <v>331</v>
      </c>
      <c r="F5930" s="3">
        <v>1</v>
      </c>
      <c r="G5930" s="3" t="str">
        <f t="shared" si="552"/>
        <v>Valid Quantity</v>
      </c>
      <c r="H5930" s="2" t="s">
        <v>9076</v>
      </c>
      <c r="I5930" s="3">
        <v>10</v>
      </c>
      <c r="J5930" t="s">
        <v>39</v>
      </c>
      <c r="K5930" t="s">
        <v>180</v>
      </c>
      <c r="L5930" t="s">
        <v>86</v>
      </c>
      <c r="M5930" t="s">
        <v>23</v>
      </c>
      <c r="N5930" s="3">
        <v>4</v>
      </c>
      <c r="O5930" s="3" t="str">
        <f t="shared" si="553"/>
        <v>Consistent</v>
      </c>
      <c r="P5930" t="str">
        <f t="shared" si="554"/>
        <v>Good</v>
      </c>
      <c r="Q5930" s="4">
        <f t="shared" si="555"/>
        <v>20.64</v>
      </c>
      <c r="R5930" s="4">
        <f t="shared" si="556"/>
        <v>2.0640000000000001</v>
      </c>
      <c r="S5930" s="4">
        <f t="shared" si="557"/>
        <v>18.576000000000001</v>
      </c>
    </row>
    <row r="5931" spans="1:19" hidden="1" x14ac:dyDescent="0.35">
      <c r="A5931" t="s">
        <v>19143</v>
      </c>
      <c r="B5931" t="s">
        <v>19144</v>
      </c>
      <c r="C5931" s="1">
        <v>45741</v>
      </c>
      <c r="D5931" t="s">
        <v>101</v>
      </c>
      <c r="E5931" t="s">
        <v>345</v>
      </c>
      <c r="F5931" s="3">
        <v>1</v>
      </c>
      <c r="G5931" s="3" t="str">
        <f t="shared" si="552"/>
        <v>Valid Quantity</v>
      </c>
      <c r="H5931" s="2" t="s">
        <v>17088</v>
      </c>
      <c r="I5931" s="3">
        <v>0</v>
      </c>
      <c r="J5931" t="s">
        <v>48</v>
      </c>
      <c r="K5931" t="s">
        <v>91</v>
      </c>
      <c r="L5931" t="s">
        <v>41</v>
      </c>
      <c r="M5931" t="s">
        <v>32</v>
      </c>
      <c r="N5931" s="3">
        <v>0</v>
      </c>
      <c r="O5931" s="3" t="str">
        <f t="shared" si="553"/>
        <v>Consistent</v>
      </c>
      <c r="P5931" t="str">
        <f t="shared" si="554"/>
        <v>Not Rated</v>
      </c>
      <c r="Q5931" s="4">
        <f t="shared" si="555"/>
        <v>47.86</v>
      </c>
      <c r="R5931" s="4">
        <f t="shared" si="556"/>
        <v>0</v>
      </c>
      <c r="S5931" s="4">
        <f t="shared" si="557"/>
        <v>47.86</v>
      </c>
    </row>
    <row r="5932" spans="1:19" hidden="1" x14ac:dyDescent="0.35">
      <c r="A5932" t="s">
        <v>20020</v>
      </c>
      <c r="B5932" t="s">
        <v>7962</v>
      </c>
      <c r="C5932" s="1">
        <v>45741</v>
      </c>
      <c r="D5932" t="s">
        <v>159</v>
      </c>
      <c r="E5932" t="s">
        <v>160</v>
      </c>
      <c r="F5932" s="3">
        <v>4</v>
      </c>
      <c r="G5932" s="3" t="str">
        <f t="shared" si="552"/>
        <v>Valid Quantity</v>
      </c>
      <c r="H5932" s="2" t="s">
        <v>13345</v>
      </c>
      <c r="I5932" s="3">
        <v>0</v>
      </c>
      <c r="J5932" t="s">
        <v>84</v>
      </c>
      <c r="K5932" t="s">
        <v>55</v>
      </c>
      <c r="L5932" t="s">
        <v>31</v>
      </c>
      <c r="M5932" t="s">
        <v>75</v>
      </c>
      <c r="O5932" s="3" t="str">
        <f t="shared" si="553"/>
        <v>Consistent</v>
      </c>
      <c r="P5932" t="str">
        <f t="shared" si="554"/>
        <v>Not Rated</v>
      </c>
      <c r="Q5932" s="4">
        <f t="shared" si="555"/>
        <v>116.2</v>
      </c>
      <c r="R5932" s="4">
        <f t="shared" si="556"/>
        <v>0</v>
      </c>
      <c r="S5932" s="4">
        <f t="shared" si="557"/>
        <v>116.2</v>
      </c>
    </row>
    <row r="5933" spans="1:19" hidden="1" x14ac:dyDescent="0.35">
      <c r="A5933" t="s">
        <v>21852</v>
      </c>
      <c r="B5933" t="s">
        <v>14792</v>
      </c>
      <c r="C5933" s="1">
        <v>45741</v>
      </c>
      <c r="D5933" t="s">
        <v>101</v>
      </c>
      <c r="E5933" t="s">
        <v>102</v>
      </c>
      <c r="F5933" s="3">
        <v>1</v>
      </c>
      <c r="G5933" s="3" t="str">
        <f t="shared" si="552"/>
        <v>Valid Quantity</v>
      </c>
      <c r="H5933" s="2" t="s">
        <v>10544</v>
      </c>
      <c r="I5933" s="3">
        <v>25</v>
      </c>
      <c r="J5933" t="s">
        <v>48</v>
      </c>
      <c r="K5933" t="s">
        <v>281</v>
      </c>
      <c r="L5933" t="s">
        <v>31</v>
      </c>
      <c r="M5933" t="s">
        <v>32</v>
      </c>
      <c r="N5933" s="3">
        <v>0</v>
      </c>
      <c r="O5933" s="3" t="str">
        <f t="shared" si="553"/>
        <v>Consistent</v>
      </c>
      <c r="P5933" t="str">
        <f t="shared" si="554"/>
        <v>Not Rated</v>
      </c>
      <c r="Q5933" s="4">
        <f t="shared" si="555"/>
        <v>44.77</v>
      </c>
      <c r="R5933" s="4">
        <f t="shared" si="556"/>
        <v>11.192500000000001</v>
      </c>
      <c r="S5933" s="4">
        <f t="shared" si="557"/>
        <v>33.577500000000001</v>
      </c>
    </row>
    <row r="5934" spans="1:19" hidden="1" x14ac:dyDescent="0.35">
      <c r="A5934" t="s">
        <v>22144</v>
      </c>
      <c r="B5934" t="s">
        <v>3857</v>
      </c>
      <c r="C5934" s="1">
        <v>45741</v>
      </c>
      <c r="D5934" t="s">
        <v>17</v>
      </c>
      <c r="E5934" t="s">
        <v>18</v>
      </c>
      <c r="F5934" s="3">
        <v>1</v>
      </c>
      <c r="G5934" s="3" t="str">
        <f t="shared" si="552"/>
        <v>Valid Quantity</v>
      </c>
      <c r="H5934" s="2" t="s">
        <v>6450</v>
      </c>
      <c r="I5934" s="3">
        <v>0</v>
      </c>
      <c r="J5934" t="s">
        <v>39</v>
      </c>
      <c r="K5934" t="s">
        <v>40</v>
      </c>
      <c r="L5934" t="s">
        <v>41</v>
      </c>
      <c r="M5934" t="s">
        <v>23</v>
      </c>
      <c r="O5934" s="3" t="str">
        <f t="shared" si="553"/>
        <v>Consistent</v>
      </c>
      <c r="P5934" t="str">
        <f t="shared" si="554"/>
        <v>Not Rated</v>
      </c>
      <c r="Q5934" s="4">
        <f t="shared" si="555"/>
        <v>29.98</v>
      </c>
      <c r="R5934" s="4">
        <f t="shared" si="556"/>
        <v>0</v>
      </c>
      <c r="S5934" s="4">
        <f t="shared" si="557"/>
        <v>29.98</v>
      </c>
    </row>
    <row r="5935" spans="1:19" hidden="1" x14ac:dyDescent="0.35">
      <c r="A5935" t="s">
        <v>23135</v>
      </c>
      <c r="B5935" t="s">
        <v>14743</v>
      </c>
      <c r="C5935" s="1">
        <v>45741</v>
      </c>
      <c r="D5935" t="s">
        <v>81</v>
      </c>
      <c r="E5935" t="s">
        <v>82</v>
      </c>
      <c r="F5935" s="3">
        <v>3</v>
      </c>
      <c r="G5935" s="3" t="str">
        <f t="shared" si="552"/>
        <v>Valid Quantity</v>
      </c>
      <c r="H5935" s="2" t="s">
        <v>21061</v>
      </c>
      <c r="I5935" s="3">
        <v>0</v>
      </c>
      <c r="J5935" t="s">
        <v>67</v>
      </c>
      <c r="K5935" t="s">
        <v>162</v>
      </c>
      <c r="L5935" t="s">
        <v>163</v>
      </c>
      <c r="M5935" t="s">
        <v>75</v>
      </c>
      <c r="O5935" s="3" t="str">
        <f t="shared" si="553"/>
        <v>Consistent</v>
      </c>
      <c r="P5935" t="str">
        <f t="shared" si="554"/>
        <v>Not Rated</v>
      </c>
      <c r="Q5935" s="4">
        <f t="shared" si="555"/>
        <v>320.07</v>
      </c>
      <c r="R5935" s="4">
        <f t="shared" si="556"/>
        <v>0</v>
      </c>
      <c r="S5935" s="4">
        <f t="shared" si="557"/>
        <v>320.07</v>
      </c>
    </row>
    <row r="5936" spans="1:19" hidden="1" x14ac:dyDescent="0.35">
      <c r="A5936" t="s">
        <v>2072</v>
      </c>
      <c r="B5936" t="s">
        <v>2073</v>
      </c>
      <c r="C5936" s="1">
        <v>45742</v>
      </c>
      <c r="D5936" t="s">
        <v>64</v>
      </c>
      <c r="E5936" t="s">
        <v>129</v>
      </c>
      <c r="F5936" s="3">
        <v>1</v>
      </c>
      <c r="G5936" s="3" t="str">
        <f t="shared" si="552"/>
        <v>Valid Quantity</v>
      </c>
      <c r="H5936" s="2" t="s">
        <v>2074</v>
      </c>
      <c r="I5936" s="3">
        <v>0</v>
      </c>
      <c r="J5936" t="s">
        <v>84</v>
      </c>
      <c r="K5936" t="s">
        <v>85</v>
      </c>
      <c r="L5936" t="s">
        <v>86</v>
      </c>
      <c r="M5936" t="s">
        <v>23</v>
      </c>
      <c r="N5936" s="3">
        <v>4</v>
      </c>
      <c r="O5936" s="3" t="str">
        <f t="shared" si="553"/>
        <v>Consistent</v>
      </c>
      <c r="P5936" t="str">
        <f t="shared" si="554"/>
        <v>Good</v>
      </c>
      <c r="Q5936" s="4">
        <f t="shared" si="555"/>
        <v>31.17</v>
      </c>
      <c r="R5936" s="4">
        <f t="shared" si="556"/>
        <v>0</v>
      </c>
      <c r="S5936" s="4">
        <f t="shared" si="557"/>
        <v>31.17</v>
      </c>
    </row>
    <row r="5937" spans="1:19" hidden="1" x14ac:dyDescent="0.35">
      <c r="A5937" t="s">
        <v>2576</v>
      </c>
      <c r="B5937" t="s">
        <v>2577</v>
      </c>
      <c r="C5937" s="1">
        <v>45742</v>
      </c>
      <c r="D5937" t="s">
        <v>81</v>
      </c>
      <c r="E5937" t="s">
        <v>147</v>
      </c>
      <c r="F5937" s="3">
        <v>3</v>
      </c>
      <c r="G5937" s="3" t="str">
        <f t="shared" si="552"/>
        <v>Valid Quantity</v>
      </c>
      <c r="H5937" s="2" t="s">
        <v>2578</v>
      </c>
      <c r="I5937" s="3">
        <v>5</v>
      </c>
      <c r="J5937" t="s">
        <v>67</v>
      </c>
      <c r="K5937" t="s">
        <v>55</v>
      </c>
      <c r="L5937" t="s">
        <v>31</v>
      </c>
      <c r="M5937" t="s">
        <v>32</v>
      </c>
      <c r="O5937" s="3" t="str">
        <f t="shared" si="553"/>
        <v>Consistent</v>
      </c>
      <c r="P5937" t="str">
        <f t="shared" si="554"/>
        <v>Not Rated</v>
      </c>
      <c r="Q5937" s="4">
        <f t="shared" si="555"/>
        <v>352.08</v>
      </c>
      <c r="R5937" s="4">
        <f t="shared" si="556"/>
        <v>17.603999999999999</v>
      </c>
      <c r="S5937" s="4">
        <f t="shared" si="557"/>
        <v>334.476</v>
      </c>
    </row>
    <row r="5938" spans="1:19" hidden="1" x14ac:dyDescent="0.35">
      <c r="A5938" t="s">
        <v>2597</v>
      </c>
      <c r="B5938" t="s">
        <v>2598</v>
      </c>
      <c r="C5938" s="1">
        <v>45742</v>
      </c>
      <c r="D5938" t="s">
        <v>36</v>
      </c>
      <c r="E5938" t="s">
        <v>37</v>
      </c>
      <c r="F5938" s="3">
        <v>2</v>
      </c>
      <c r="G5938" s="3" t="str">
        <f t="shared" si="552"/>
        <v>Valid Quantity</v>
      </c>
      <c r="H5938" s="2" t="s">
        <v>2599</v>
      </c>
      <c r="I5938" s="3">
        <v>0</v>
      </c>
      <c r="J5938" t="s">
        <v>54</v>
      </c>
      <c r="K5938" t="s">
        <v>162</v>
      </c>
      <c r="L5938" t="s">
        <v>163</v>
      </c>
      <c r="M5938" t="s">
        <v>23</v>
      </c>
      <c r="N5938" s="3">
        <v>5</v>
      </c>
      <c r="O5938" s="3" t="str">
        <f t="shared" si="553"/>
        <v>Consistent</v>
      </c>
      <c r="P5938" t="str">
        <f t="shared" si="554"/>
        <v>Excellent</v>
      </c>
      <c r="Q5938" s="4">
        <f t="shared" si="555"/>
        <v>87.4</v>
      </c>
      <c r="R5938" s="4">
        <f t="shared" si="556"/>
        <v>0</v>
      </c>
      <c r="S5938" s="4">
        <f t="shared" si="557"/>
        <v>87.4</v>
      </c>
    </row>
    <row r="5939" spans="1:19" hidden="1" x14ac:dyDescent="0.35">
      <c r="A5939" t="s">
        <v>6436</v>
      </c>
      <c r="B5939" t="s">
        <v>6437</v>
      </c>
      <c r="C5939" s="1">
        <v>45742</v>
      </c>
      <c r="D5939" t="s">
        <v>36</v>
      </c>
      <c r="E5939" t="s">
        <v>341</v>
      </c>
      <c r="F5939" s="3">
        <v>1</v>
      </c>
      <c r="G5939" s="3" t="str">
        <f t="shared" si="552"/>
        <v>Valid Quantity</v>
      </c>
      <c r="H5939" s="2" t="s">
        <v>909</v>
      </c>
      <c r="I5939" s="3">
        <v>5</v>
      </c>
      <c r="J5939" t="s">
        <v>67</v>
      </c>
      <c r="K5939" t="s">
        <v>212</v>
      </c>
      <c r="L5939" t="s">
        <v>86</v>
      </c>
      <c r="M5939" t="s">
        <v>75</v>
      </c>
      <c r="O5939" s="3" t="str">
        <f t="shared" si="553"/>
        <v>Consistent</v>
      </c>
      <c r="P5939" t="str">
        <f t="shared" si="554"/>
        <v>Not Rated</v>
      </c>
      <c r="Q5939" s="4">
        <f t="shared" si="555"/>
        <v>106.04</v>
      </c>
      <c r="R5939" s="4">
        <f t="shared" si="556"/>
        <v>5.3020000000000005</v>
      </c>
      <c r="S5939" s="4">
        <f t="shared" si="557"/>
        <v>100.738</v>
      </c>
    </row>
    <row r="5940" spans="1:19" hidden="1" x14ac:dyDescent="0.35">
      <c r="A5940" t="s">
        <v>7990</v>
      </c>
      <c r="B5940" t="s">
        <v>7991</v>
      </c>
      <c r="C5940" s="1">
        <v>45742</v>
      </c>
      <c r="D5940" t="s">
        <v>36</v>
      </c>
      <c r="E5940" t="s">
        <v>37</v>
      </c>
      <c r="F5940" s="3">
        <v>1</v>
      </c>
      <c r="G5940" s="3" t="str">
        <f t="shared" si="552"/>
        <v>Valid Quantity</v>
      </c>
      <c r="H5940" s="2" t="s">
        <v>7992</v>
      </c>
      <c r="I5940" s="3">
        <v>15</v>
      </c>
      <c r="J5940" t="s">
        <v>39</v>
      </c>
      <c r="K5940" t="s">
        <v>162</v>
      </c>
      <c r="L5940" t="s">
        <v>163</v>
      </c>
      <c r="M5940" t="s">
        <v>23</v>
      </c>
      <c r="N5940" s="3">
        <v>3</v>
      </c>
      <c r="O5940" s="3" t="str">
        <f t="shared" si="553"/>
        <v>Consistent</v>
      </c>
      <c r="P5940" t="str">
        <f t="shared" si="554"/>
        <v>Average</v>
      </c>
      <c r="Q5940" s="4">
        <f t="shared" si="555"/>
        <v>53.55</v>
      </c>
      <c r="R5940" s="4">
        <f t="shared" si="556"/>
        <v>8.0325000000000006</v>
      </c>
      <c r="S5940" s="4">
        <f t="shared" si="557"/>
        <v>45.517499999999998</v>
      </c>
    </row>
    <row r="5941" spans="1:19" hidden="1" x14ac:dyDescent="0.35">
      <c r="A5941" t="s">
        <v>19108</v>
      </c>
      <c r="B5941" t="s">
        <v>9140</v>
      </c>
      <c r="C5941" s="1">
        <v>45742</v>
      </c>
      <c r="D5941" t="s">
        <v>116</v>
      </c>
      <c r="E5941" t="s">
        <v>978</v>
      </c>
      <c r="F5941" s="3">
        <v>2</v>
      </c>
      <c r="G5941" s="3" t="str">
        <f t="shared" si="552"/>
        <v>Valid Quantity</v>
      </c>
      <c r="H5941" s="2" t="s">
        <v>19109</v>
      </c>
      <c r="I5941" s="3">
        <v>0</v>
      </c>
      <c r="J5941" t="s">
        <v>20</v>
      </c>
      <c r="K5941" t="s">
        <v>55</v>
      </c>
      <c r="L5941" t="s">
        <v>31</v>
      </c>
      <c r="M5941" t="s">
        <v>23</v>
      </c>
      <c r="N5941" s="3">
        <v>4</v>
      </c>
      <c r="O5941" s="3" t="str">
        <f t="shared" si="553"/>
        <v>Consistent</v>
      </c>
      <c r="P5941" t="str">
        <f t="shared" si="554"/>
        <v>Good</v>
      </c>
      <c r="Q5941" s="4">
        <f t="shared" si="555"/>
        <v>295.39999999999998</v>
      </c>
      <c r="R5941" s="4">
        <f t="shared" si="556"/>
        <v>0</v>
      </c>
      <c r="S5941" s="4">
        <f t="shared" si="557"/>
        <v>295.39999999999998</v>
      </c>
    </row>
    <row r="5942" spans="1:19" hidden="1" x14ac:dyDescent="0.35">
      <c r="A5942" t="s">
        <v>19551</v>
      </c>
      <c r="B5942" t="s">
        <v>2790</v>
      </c>
      <c r="C5942" s="1">
        <v>45742</v>
      </c>
      <c r="D5942" t="s">
        <v>17</v>
      </c>
      <c r="E5942" t="s">
        <v>89</v>
      </c>
      <c r="F5942" s="3">
        <v>1</v>
      </c>
      <c r="G5942" s="3" t="str">
        <f t="shared" si="552"/>
        <v>Valid Quantity</v>
      </c>
      <c r="H5942" s="2" t="s">
        <v>3216</v>
      </c>
      <c r="I5942" s="3">
        <v>0</v>
      </c>
      <c r="J5942" t="s">
        <v>20</v>
      </c>
      <c r="K5942" t="s">
        <v>119</v>
      </c>
      <c r="L5942" t="s">
        <v>120</v>
      </c>
      <c r="M5942" t="s">
        <v>68</v>
      </c>
      <c r="O5942" s="3" t="str">
        <f t="shared" si="553"/>
        <v>Consistent</v>
      </c>
      <c r="P5942" t="str">
        <f t="shared" si="554"/>
        <v>Not Rated</v>
      </c>
      <c r="Q5942" s="4">
        <f t="shared" si="555"/>
        <v>8.24</v>
      </c>
      <c r="R5942" s="4">
        <f t="shared" si="556"/>
        <v>0</v>
      </c>
      <c r="S5942" s="4">
        <f t="shared" si="557"/>
        <v>8.24</v>
      </c>
    </row>
    <row r="5943" spans="1:19" hidden="1" x14ac:dyDescent="0.35">
      <c r="A5943" t="s">
        <v>20208</v>
      </c>
      <c r="B5943" t="s">
        <v>3479</v>
      </c>
      <c r="C5943" s="1">
        <v>45742</v>
      </c>
      <c r="D5943" t="s">
        <v>17</v>
      </c>
      <c r="E5943" t="s">
        <v>89</v>
      </c>
      <c r="F5943" s="3">
        <v>2</v>
      </c>
      <c r="G5943" s="3" t="str">
        <f t="shared" si="552"/>
        <v>Valid Quantity</v>
      </c>
      <c r="H5943" s="2" t="s">
        <v>6433</v>
      </c>
      <c r="I5943" s="3">
        <v>15</v>
      </c>
      <c r="J5943" t="s">
        <v>39</v>
      </c>
      <c r="K5943" t="s">
        <v>194</v>
      </c>
      <c r="L5943" t="s">
        <v>163</v>
      </c>
      <c r="M5943" t="s">
        <v>23</v>
      </c>
      <c r="N5943" s="3">
        <v>2</v>
      </c>
      <c r="O5943" s="3" t="str">
        <f t="shared" si="553"/>
        <v>Consistent</v>
      </c>
      <c r="P5943" t="str">
        <f t="shared" si="554"/>
        <v>Bad</v>
      </c>
      <c r="Q5943" s="4">
        <f t="shared" si="555"/>
        <v>52</v>
      </c>
      <c r="R5943" s="4">
        <f t="shared" si="556"/>
        <v>7.8</v>
      </c>
      <c r="S5943" s="4">
        <f t="shared" si="557"/>
        <v>44.2</v>
      </c>
    </row>
    <row r="5944" spans="1:19" hidden="1" x14ac:dyDescent="0.35">
      <c r="A5944" t="s">
        <v>20692</v>
      </c>
      <c r="B5944" t="s">
        <v>901</v>
      </c>
      <c r="C5944" s="1">
        <v>45742</v>
      </c>
      <c r="D5944" t="s">
        <v>101</v>
      </c>
      <c r="E5944" t="s">
        <v>102</v>
      </c>
      <c r="F5944" s="3">
        <v>2</v>
      </c>
      <c r="G5944" s="3" t="str">
        <f t="shared" si="552"/>
        <v>Valid Quantity</v>
      </c>
      <c r="H5944" s="2" t="s">
        <v>6802</v>
      </c>
      <c r="I5944" s="3">
        <v>10</v>
      </c>
      <c r="J5944" t="s">
        <v>84</v>
      </c>
      <c r="K5944" t="s">
        <v>206</v>
      </c>
      <c r="L5944" t="s">
        <v>41</v>
      </c>
      <c r="M5944" t="s">
        <v>185</v>
      </c>
      <c r="O5944" s="3" t="str">
        <f t="shared" si="553"/>
        <v>Consistent</v>
      </c>
      <c r="P5944" t="str">
        <f t="shared" si="554"/>
        <v>Not Rated</v>
      </c>
      <c r="Q5944" s="4">
        <f t="shared" si="555"/>
        <v>16.12</v>
      </c>
      <c r="R5944" s="4">
        <f t="shared" si="556"/>
        <v>1.6120000000000001</v>
      </c>
      <c r="S5944" s="4">
        <f t="shared" si="557"/>
        <v>14.508000000000001</v>
      </c>
    </row>
    <row r="5945" spans="1:19" hidden="1" x14ac:dyDescent="0.35">
      <c r="A5945" t="s">
        <v>21180</v>
      </c>
      <c r="B5945" t="s">
        <v>5394</v>
      </c>
      <c r="C5945" s="1">
        <v>45742</v>
      </c>
      <c r="D5945" t="s">
        <v>36</v>
      </c>
      <c r="E5945" t="s">
        <v>58</v>
      </c>
      <c r="F5945" s="3">
        <v>2</v>
      </c>
      <c r="G5945" s="3" t="str">
        <f t="shared" si="552"/>
        <v>Valid Quantity</v>
      </c>
      <c r="H5945" s="2" t="s">
        <v>21181</v>
      </c>
      <c r="I5945" s="3">
        <v>5</v>
      </c>
      <c r="J5945" t="s">
        <v>54</v>
      </c>
      <c r="K5945" t="s">
        <v>21</v>
      </c>
      <c r="L5945" t="s">
        <v>22</v>
      </c>
      <c r="M5945" t="s">
        <v>23</v>
      </c>
      <c r="N5945" s="3">
        <v>4</v>
      </c>
      <c r="O5945" s="3" t="str">
        <f t="shared" si="553"/>
        <v>Consistent</v>
      </c>
      <c r="P5945" t="str">
        <f t="shared" si="554"/>
        <v>Good</v>
      </c>
      <c r="Q5945" s="4">
        <f t="shared" si="555"/>
        <v>144.13999999999999</v>
      </c>
      <c r="R5945" s="4">
        <f t="shared" si="556"/>
        <v>7.206999999999999</v>
      </c>
      <c r="S5945" s="4">
        <f t="shared" si="557"/>
        <v>136.93299999999999</v>
      </c>
    </row>
    <row r="5946" spans="1:19" hidden="1" x14ac:dyDescent="0.35">
      <c r="A5946" t="s">
        <v>22060</v>
      </c>
      <c r="B5946" t="s">
        <v>6805</v>
      </c>
      <c r="C5946" s="1">
        <v>45742</v>
      </c>
      <c r="D5946" t="s">
        <v>45</v>
      </c>
      <c r="E5946" t="s">
        <v>46</v>
      </c>
      <c r="F5946" s="3">
        <v>5</v>
      </c>
      <c r="G5946" s="3" t="str">
        <f t="shared" si="552"/>
        <v>Valid Quantity</v>
      </c>
      <c r="H5946" s="2" t="s">
        <v>2325</v>
      </c>
      <c r="I5946" s="3">
        <v>0</v>
      </c>
      <c r="J5946" t="s">
        <v>54</v>
      </c>
      <c r="K5946" t="s">
        <v>467</v>
      </c>
      <c r="L5946" t="s">
        <v>120</v>
      </c>
      <c r="M5946" t="s">
        <v>23</v>
      </c>
      <c r="N5946" s="3">
        <v>5</v>
      </c>
      <c r="O5946" s="3" t="str">
        <f t="shared" si="553"/>
        <v>Consistent</v>
      </c>
      <c r="P5946" t="str">
        <f t="shared" si="554"/>
        <v>Excellent</v>
      </c>
      <c r="Q5946" s="4">
        <f t="shared" si="555"/>
        <v>164.14999999999998</v>
      </c>
      <c r="R5946" s="4">
        <f t="shared" si="556"/>
        <v>0</v>
      </c>
      <c r="S5946" s="4">
        <f t="shared" si="557"/>
        <v>164.14999999999998</v>
      </c>
    </row>
    <row r="5947" spans="1:19" hidden="1" x14ac:dyDescent="0.35">
      <c r="A5947" t="s">
        <v>2570</v>
      </c>
      <c r="B5947" t="s">
        <v>2571</v>
      </c>
      <c r="C5947" s="1">
        <v>45743</v>
      </c>
      <c r="D5947" t="s">
        <v>45</v>
      </c>
      <c r="E5947" t="s">
        <v>376</v>
      </c>
      <c r="F5947" s="3">
        <v>3</v>
      </c>
      <c r="G5947" s="3" t="str">
        <f t="shared" si="552"/>
        <v>Valid Quantity</v>
      </c>
      <c r="H5947" s="2" t="s">
        <v>2572</v>
      </c>
      <c r="I5947" s="3">
        <v>0</v>
      </c>
      <c r="J5947" t="s">
        <v>84</v>
      </c>
      <c r="K5947" t="s">
        <v>91</v>
      </c>
      <c r="L5947" t="s">
        <v>41</v>
      </c>
      <c r="M5947" t="s">
        <v>68</v>
      </c>
      <c r="O5947" s="3" t="str">
        <f t="shared" si="553"/>
        <v>Consistent</v>
      </c>
      <c r="P5947" t="str">
        <f t="shared" si="554"/>
        <v>Not Rated</v>
      </c>
      <c r="Q5947" s="4">
        <f t="shared" si="555"/>
        <v>139.68</v>
      </c>
      <c r="R5947" s="4">
        <f t="shared" si="556"/>
        <v>0</v>
      </c>
      <c r="S5947" s="4">
        <f t="shared" si="557"/>
        <v>139.68</v>
      </c>
    </row>
    <row r="5948" spans="1:19" hidden="1" x14ac:dyDescent="0.35">
      <c r="A5948" t="s">
        <v>10759</v>
      </c>
      <c r="B5948" t="s">
        <v>6739</v>
      </c>
      <c r="C5948" s="1">
        <v>45743</v>
      </c>
      <c r="D5948" t="s">
        <v>116</v>
      </c>
      <c r="E5948" t="s">
        <v>978</v>
      </c>
      <c r="F5948" s="3">
        <v>2</v>
      </c>
      <c r="G5948" s="3" t="str">
        <f t="shared" si="552"/>
        <v>Valid Quantity</v>
      </c>
      <c r="H5948" s="2" t="s">
        <v>10760</v>
      </c>
      <c r="I5948" s="3">
        <v>0</v>
      </c>
      <c r="J5948" t="s">
        <v>54</v>
      </c>
      <c r="K5948" t="s">
        <v>49</v>
      </c>
      <c r="L5948" t="s">
        <v>22</v>
      </c>
      <c r="M5948" t="s">
        <v>185</v>
      </c>
      <c r="O5948" s="3" t="str">
        <f t="shared" si="553"/>
        <v>Consistent</v>
      </c>
      <c r="P5948" t="str">
        <f t="shared" si="554"/>
        <v>Not Rated</v>
      </c>
      <c r="Q5948" s="4">
        <f t="shared" si="555"/>
        <v>297.66000000000003</v>
      </c>
      <c r="R5948" s="4">
        <f t="shared" si="556"/>
        <v>0</v>
      </c>
      <c r="S5948" s="4">
        <f t="shared" si="557"/>
        <v>297.66000000000003</v>
      </c>
    </row>
    <row r="5949" spans="1:19" hidden="1" x14ac:dyDescent="0.35">
      <c r="A5949" t="s">
        <v>13677</v>
      </c>
      <c r="B5949" t="s">
        <v>8124</v>
      </c>
      <c r="C5949" s="1">
        <v>45743</v>
      </c>
      <c r="D5949" t="s">
        <v>64</v>
      </c>
      <c r="E5949" t="s">
        <v>331</v>
      </c>
      <c r="F5949" s="3">
        <v>1</v>
      </c>
      <c r="G5949" s="3" t="str">
        <f t="shared" si="552"/>
        <v>Valid Quantity</v>
      </c>
      <c r="H5949" s="2" t="s">
        <v>13678</v>
      </c>
      <c r="I5949" s="3">
        <v>10</v>
      </c>
      <c r="J5949" t="s">
        <v>67</v>
      </c>
      <c r="K5949" t="s">
        <v>104</v>
      </c>
      <c r="L5949" t="s">
        <v>22</v>
      </c>
      <c r="M5949" t="s">
        <v>32</v>
      </c>
      <c r="O5949" s="3" t="str">
        <f t="shared" si="553"/>
        <v>Consistent</v>
      </c>
      <c r="P5949" t="str">
        <f t="shared" si="554"/>
        <v>Not Rated</v>
      </c>
      <c r="Q5949" s="4">
        <f t="shared" si="555"/>
        <v>69.599999999999994</v>
      </c>
      <c r="R5949" s="4">
        <f t="shared" si="556"/>
        <v>6.96</v>
      </c>
      <c r="S5949" s="4">
        <f t="shared" si="557"/>
        <v>62.639999999999993</v>
      </c>
    </row>
    <row r="5950" spans="1:19" hidden="1" x14ac:dyDescent="0.35">
      <c r="A5950" t="s">
        <v>17210</v>
      </c>
      <c r="B5950" t="s">
        <v>385</v>
      </c>
      <c r="C5950" s="1">
        <v>45743</v>
      </c>
      <c r="D5950" t="s">
        <v>36</v>
      </c>
      <c r="E5950" t="s">
        <v>341</v>
      </c>
      <c r="F5950" s="3">
        <v>1</v>
      </c>
      <c r="G5950" s="3" t="str">
        <f t="shared" si="552"/>
        <v>Valid Quantity</v>
      </c>
      <c r="H5950" s="2" t="s">
        <v>3999</v>
      </c>
      <c r="I5950" s="3">
        <v>20</v>
      </c>
      <c r="J5950" t="s">
        <v>20</v>
      </c>
      <c r="K5950" t="s">
        <v>206</v>
      </c>
      <c r="L5950" t="s">
        <v>41</v>
      </c>
      <c r="M5950" t="s">
        <v>32</v>
      </c>
      <c r="O5950" s="3" t="str">
        <f t="shared" si="553"/>
        <v>Consistent</v>
      </c>
      <c r="P5950" t="str">
        <f t="shared" si="554"/>
        <v>Not Rated</v>
      </c>
      <c r="Q5950" s="4">
        <f t="shared" si="555"/>
        <v>139.5</v>
      </c>
      <c r="R5950" s="4">
        <f t="shared" si="556"/>
        <v>27.9</v>
      </c>
      <c r="S5950" s="4">
        <f t="shared" si="557"/>
        <v>111.6</v>
      </c>
    </row>
    <row r="5951" spans="1:19" hidden="1" x14ac:dyDescent="0.35">
      <c r="A5951" t="s">
        <v>18622</v>
      </c>
      <c r="B5951" t="s">
        <v>17169</v>
      </c>
      <c r="C5951" s="1">
        <v>45743</v>
      </c>
      <c r="D5951" t="s">
        <v>81</v>
      </c>
      <c r="E5951" t="s">
        <v>82</v>
      </c>
      <c r="F5951" s="3">
        <v>2</v>
      </c>
      <c r="G5951" s="3" t="str">
        <f t="shared" si="552"/>
        <v>Valid Quantity</v>
      </c>
      <c r="H5951" s="2" t="s">
        <v>12759</v>
      </c>
      <c r="I5951" s="3">
        <v>0</v>
      </c>
      <c r="J5951" t="s">
        <v>48</v>
      </c>
      <c r="K5951" t="s">
        <v>162</v>
      </c>
      <c r="L5951" t="s">
        <v>163</v>
      </c>
      <c r="M5951" t="s">
        <v>23</v>
      </c>
      <c r="N5951" s="3">
        <v>5</v>
      </c>
      <c r="O5951" s="3" t="str">
        <f t="shared" si="553"/>
        <v>Consistent</v>
      </c>
      <c r="P5951" t="str">
        <f t="shared" si="554"/>
        <v>Excellent</v>
      </c>
      <c r="Q5951" s="4">
        <f t="shared" si="555"/>
        <v>43.64</v>
      </c>
      <c r="R5951" s="4">
        <f t="shared" si="556"/>
        <v>0</v>
      </c>
      <c r="S5951" s="4">
        <f t="shared" si="557"/>
        <v>43.64</v>
      </c>
    </row>
    <row r="5952" spans="1:19" hidden="1" x14ac:dyDescent="0.35">
      <c r="A5952" t="s">
        <v>20595</v>
      </c>
      <c r="B5952" t="s">
        <v>5075</v>
      </c>
      <c r="C5952" s="1">
        <v>45743</v>
      </c>
      <c r="D5952" t="s">
        <v>116</v>
      </c>
      <c r="E5952" t="s">
        <v>978</v>
      </c>
      <c r="F5952" s="3">
        <v>1</v>
      </c>
      <c r="G5952" s="3" t="str">
        <f t="shared" si="552"/>
        <v>Valid Quantity</v>
      </c>
      <c r="H5952" s="2" t="s">
        <v>720</v>
      </c>
      <c r="I5952" s="3">
        <v>5</v>
      </c>
      <c r="J5952" t="s">
        <v>54</v>
      </c>
      <c r="K5952" t="s">
        <v>212</v>
      </c>
      <c r="L5952" t="s">
        <v>61</v>
      </c>
      <c r="M5952" t="s">
        <v>23</v>
      </c>
      <c r="O5952" s="3" t="str">
        <f t="shared" si="553"/>
        <v>Consistent</v>
      </c>
      <c r="P5952" t="str">
        <f t="shared" si="554"/>
        <v>Not Rated</v>
      </c>
      <c r="Q5952" s="4">
        <f t="shared" si="555"/>
        <v>109.55</v>
      </c>
      <c r="R5952" s="4">
        <f t="shared" si="556"/>
        <v>5.4775</v>
      </c>
      <c r="S5952" s="4">
        <f t="shared" si="557"/>
        <v>104.07249999999999</v>
      </c>
    </row>
    <row r="5953" spans="1:19" hidden="1" x14ac:dyDescent="0.35">
      <c r="A5953" t="s">
        <v>21674</v>
      </c>
      <c r="B5953" t="s">
        <v>3339</v>
      </c>
      <c r="C5953" s="1">
        <v>45743</v>
      </c>
      <c r="D5953" t="s">
        <v>17</v>
      </c>
      <c r="E5953" t="s">
        <v>89</v>
      </c>
      <c r="F5953" s="3">
        <v>2</v>
      </c>
      <c r="G5953" s="3" t="str">
        <f t="shared" si="552"/>
        <v>Valid Quantity</v>
      </c>
      <c r="H5953" s="2" t="s">
        <v>1570</v>
      </c>
      <c r="I5953" s="3">
        <v>0</v>
      </c>
      <c r="J5953" t="s">
        <v>84</v>
      </c>
      <c r="K5953" t="s">
        <v>162</v>
      </c>
      <c r="L5953" t="s">
        <v>163</v>
      </c>
      <c r="M5953" t="s">
        <v>23</v>
      </c>
      <c r="N5953" s="3">
        <v>5</v>
      </c>
      <c r="O5953" s="3" t="str">
        <f t="shared" si="553"/>
        <v>Consistent</v>
      </c>
      <c r="P5953" t="str">
        <f t="shared" si="554"/>
        <v>Excellent</v>
      </c>
      <c r="Q5953" s="4">
        <f t="shared" si="555"/>
        <v>43.9</v>
      </c>
      <c r="R5953" s="4">
        <f t="shared" si="556"/>
        <v>0</v>
      </c>
      <c r="S5953" s="4">
        <f t="shared" si="557"/>
        <v>43.9</v>
      </c>
    </row>
    <row r="5954" spans="1:19" hidden="1" x14ac:dyDescent="0.35">
      <c r="A5954" t="s">
        <v>21765</v>
      </c>
      <c r="B5954" t="s">
        <v>13491</v>
      </c>
      <c r="C5954" s="1">
        <v>45743</v>
      </c>
      <c r="D5954" t="s">
        <v>64</v>
      </c>
      <c r="E5954" t="s">
        <v>65</v>
      </c>
      <c r="F5954" s="3">
        <v>4</v>
      </c>
      <c r="G5954" s="3" t="str">
        <f t="shared" ref="G5954:G6017" si="558">IF(F5954&gt;0,"Valid Quantity",(IF(F5954&lt;0,"Negative Quantity","Zero Quantity")))</f>
        <v>Valid Quantity</v>
      </c>
      <c r="H5954" s="2" t="s">
        <v>6390</v>
      </c>
      <c r="I5954" s="3">
        <v>0</v>
      </c>
      <c r="J5954" t="s">
        <v>67</v>
      </c>
      <c r="K5954" t="s">
        <v>206</v>
      </c>
      <c r="L5954" t="s">
        <v>41</v>
      </c>
      <c r="M5954" t="s">
        <v>23</v>
      </c>
      <c r="N5954" s="3">
        <v>5</v>
      </c>
      <c r="O5954" s="3" t="str">
        <f t="shared" ref="O5954:O6017" si="559">IF(F5954&lt;0,IF(M5954="Returned","Return/Adjustment","Suspicious"),IF(F5954=0,IF(M5954="Delivered","Suspicious","Review"),"Consistent"))</f>
        <v>Consistent</v>
      </c>
      <c r="P5954" t="str">
        <f t="shared" ref="P5954:P6017" si="560">IF(N5954=0,"Not Rated",IF(N5954=5,"Excellent",IF(N5954=4,"Good",IF(N5954=3,"Average",IF(N5954=2,"Bad",IF(N5954=1,"Very Bad"))))))</f>
        <v>Excellent</v>
      </c>
      <c r="Q5954" s="4">
        <f t="shared" ref="Q5954:Q6017" si="561">VALUE(SUBSTITUTE(H5954,"$",""))*F5954</f>
        <v>173.96</v>
      </c>
      <c r="R5954" s="4">
        <f t="shared" ref="R5954:R6017" si="562">Q5954*I5954/100</f>
        <v>0</v>
      </c>
      <c r="S5954" s="4">
        <f t="shared" ref="S5954:S6017" si="563">Q5954-R5954</f>
        <v>173.96</v>
      </c>
    </row>
    <row r="5955" spans="1:19" hidden="1" x14ac:dyDescent="0.35">
      <c r="A5955" t="s">
        <v>21797</v>
      </c>
      <c r="B5955" t="s">
        <v>1511</v>
      </c>
      <c r="C5955" s="1">
        <v>45743</v>
      </c>
      <c r="D5955" t="s">
        <v>116</v>
      </c>
      <c r="E5955" t="s">
        <v>286</v>
      </c>
      <c r="F5955" s="3">
        <v>2</v>
      </c>
      <c r="G5955" s="3" t="str">
        <f t="shared" si="558"/>
        <v>Valid Quantity</v>
      </c>
      <c r="H5955" s="2" t="s">
        <v>6650</v>
      </c>
      <c r="I5955" s="3">
        <v>10</v>
      </c>
      <c r="J5955" t="s">
        <v>54</v>
      </c>
      <c r="K5955" t="s">
        <v>131</v>
      </c>
      <c r="L5955" t="s">
        <v>86</v>
      </c>
      <c r="M5955" t="s">
        <v>23</v>
      </c>
      <c r="N5955" s="3">
        <v>5</v>
      </c>
      <c r="O5955" s="3" t="str">
        <f t="shared" si="559"/>
        <v>Consistent</v>
      </c>
      <c r="P5955" t="str">
        <f t="shared" si="560"/>
        <v>Excellent</v>
      </c>
      <c r="Q5955" s="4">
        <f t="shared" si="561"/>
        <v>251.44</v>
      </c>
      <c r="R5955" s="4">
        <f t="shared" si="562"/>
        <v>25.144000000000002</v>
      </c>
      <c r="S5955" s="4">
        <f t="shared" si="563"/>
        <v>226.29599999999999</v>
      </c>
    </row>
    <row r="5956" spans="1:19" hidden="1" x14ac:dyDescent="0.35">
      <c r="A5956" t="s">
        <v>21839</v>
      </c>
      <c r="B5956" t="s">
        <v>4378</v>
      </c>
      <c r="C5956" s="1">
        <v>45743</v>
      </c>
      <c r="D5956" t="s">
        <v>17</v>
      </c>
      <c r="E5956" t="s">
        <v>18</v>
      </c>
      <c r="F5956" s="3">
        <v>1</v>
      </c>
      <c r="G5956" s="3" t="str">
        <f t="shared" si="558"/>
        <v>Valid Quantity</v>
      </c>
      <c r="H5956" s="2" t="s">
        <v>9044</v>
      </c>
      <c r="I5956" s="3">
        <v>20</v>
      </c>
      <c r="J5956" t="s">
        <v>20</v>
      </c>
      <c r="K5956" t="s">
        <v>194</v>
      </c>
      <c r="L5956" t="s">
        <v>163</v>
      </c>
      <c r="M5956" t="s">
        <v>32</v>
      </c>
      <c r="O5956" s="3" t="str">
        <f t="shared" si="559"/>
        <v>Consistent</v>
      </c>
      <c r="P5956" t="str">
        <f t="shared" si="560"/>
        <v>Not Rated</v>
      </c>
      <c r="Q5956" s="4">
        <f t="shared" si="561"/>
        <v>19.72</v>
      </c>
      <c r="R5956" s="4">
        <f t="shared" si="562"/>
        <v>3.944</v>
      </c>
      <c r="S5956" s="4">
        <f t="shared" si="563"/>
        <v>15.776</v>
      </c>
    </row>
    <row r="5957" spans="1:19" hidden="1" x14ac:dyDescent="0.35">
      <c r="A5957" t="s">
        <v>22438</v>
      </c>
      <c r="B5957" t="s">
        <v>1709</v>
      </c>
      <c r="C5957" s="1">
        <v>45743</v>
      </c>
      <c r="D5957" t="s">
        <v>17</v>
      </c>
      <c r="E5957" t="s">
        <v>89</v>
      </c>
      <c r="F5957" s="3">
        <v>1</v>
      </c>
      <c r="G5957" s="3" t="str">
        <f t="shared" si="558"/>
        <v>Valid Quantity</v>
      </c>
      <c r="H5957" s="2" t="s">
        <v>7366</v>
      </c>
      <c r="I5957" s="3">
        <v>5</v>
      </c>
      <c r="J5957" t="s">
        <v>39</v>
      </c>
      <c r="K5957" t="s">
        <v>206</v>
      </c>
      <c r="L5957" t="s">
        <v>41</v>
      </c>
      <c r="M5957" t="s">
        <v>23</v>
      </c>
      <c r="N5957" s="3">
        <v>3</v>
      </c>
      <c r="O5957" s="3" t="str">
        <f t="shared" si="559"/>
        <v>Consistent</v>
      </c>
      <c r="P5957" t="str">
        <f t="shared" si="560"/>
        <v>Average</v>
      </c>
      <c r="Q5957" s="4">
        <f t="shared" si="561"/>
        <v>7.41</v>
      </c>
      <c r="R5957" s="4">
        <f t="shared" si="562"/>
        <v>0.3705</v>
      </c>
      <c r="S5957" s="4">
        <f t="shared" si="563"/>
        <v>7.0395000000000003</v>
      </c>
    </row>
    <row r="5958" spans="1:19" hidden="1" x14ac:dyDescent="0.35">
      <c r="A5958" t="s">
        <v>3092</v>
      </c>
      <c r="B5958" t="s">
        <v>3093</v>
      </c>
      <c r="C5958" s="1">
        <v>45744</v>
      </c>
      <c r="D5958" t="s">
        <v>81</v>
      </c>
      <c r="E5958" t="s">
        <v>82</v>
      </c>
      <c r="F5958" s="3">
        <v>1</v>
      </c>
      <c r="G5958" s="3" t="str">
        <f t="shared" si="558"/>
        <v>Valid Quantity</v>
      </c>
      <c r="H5958" s="2" t="s">
        <v>3094</v>
      </c>
      <c r="I5958" s="3">
        <v>10</v>
      </c>
      <c r="J5958" t="s">
        <v>84</v>
      </c>
      <c r="K5958" t="s">
        <v>162</v>
      </c>
      <c r="L5958" t="s">
        <v>163</v>
      </c>
      <c r="M5958" t="s">
        <v>185</v>
      </c>
      <c r="O5958" s="3" t="str">
        <f t="shared" si="559"/>
        <v>Consistent</v>
      </c>
      <c r="P5958" t="str">
        <f t="shared" si="560"/>
        <v>Not Rated</v>
      </c>
      <c r="Q5958" s="4">
        <f t="shared" si="561"/>
        <v>88.8</v>
      </c>
      <c r="R5958" s="4">
        <f t="shared" si="562"/>
        <v>8.8800000000000008</v>
      </c>
      <c r="S5958" s="4">
        <f t="shared" si="563"/>
        <v>79.92</v>
      </c>
    </row>
    <row r="5959" spans="1:19" hidden="1" x14ac:dyDescent="0.35">
      <c r="A5959" t="s">
        <v>11593</v>
      </c>
      <c r="B5959" t="s">
        <v>11594</v>
      </c>
      <c r="C5959" s="1">
        <v>45744</v>
      </c>
      <c r="D5959" t="s">
        <v>17</v>
      </c>
      <c r="E5959" t="s">
        <v>28</v>
      </c>
      <c r="F5959" s="3">
        <v>2</v>
      </c>
      <c r="G5959" s="3" t="str">
        <f t="shared" si="558"/>
        <v>Valid Quantity</v>
      </c>
      <c r="H5959" s="2" t="s">
        <v>11595</v>
      </c>
      <c r="I5959" s="3">
        <v>5</v>
      </c>
      <c r="J5959" t="s">
        <v>67</v>
      </c>
      <c r="K5959" t="s">
        <v>85</v>
      </c>
      <c r="L5959" t="s">
        <v>86</v>
      </c>
      <c r="M5959" t="s">
        <v>23</v>
      </c>
      <c r="N5959" s="3">
        <v>4</v>
      </c>
      <c r="O5959" s="3" t="str">
        <f t="shared" si="559"/>
        <v>Consistent</v>
      </c>
      <c r="P5959" t="str">
        <f t="shared" si="560"/>
        <v>Good</v>
      </c>
      <c r="Q5959" s="4">
        <f t="shared" si="561"/>
        <v>76.400000000000006</v>
      </c>
      <c r="R5959" s="4">
        <f t="shared" si="562"/>
        <v>3.82</v>
      </c>
      <c r="S5959" s="4">
        <f t="shared" si="563"/>
        <v>72.580000000000013</v>
      </c>
    </row>
    <row r="5960" spans="1:19" hidden="1" x14ac:dyDescent="0.35">
      <c r="A5960" t="s">
        <v>15263</v>
      </c>
      <c r="B5960" t="s">
        <v>9342</v>
      </c>
      <c r="C5960" s="1">
        <v>45744</v>
      </c>
      <c r="D5960" t="s">
        <v>45</v>
      </c>
      <c r="E5960" t="s">
        <v>46</v>
      </c>
      <c r="F5960" s="3">
        <v>3</v>
      </c>
      <c r="G5960" s="3" t="str">
        <f t="shared" si="558"/>
        <v>Valid Quantity</v>
      </c>
      <c r="H5960" s="2" t="s">
        <v>14943</v>
      </c>
      <c r="I5960" s="3">
        <v>5</v>
      </c>
      <c r="J5960" t="s">
        <v>20</v>
      </c>
      <c r="K5960" t="s">
        <v>153</v>
      </c>
      <c r="L5960" t="s">
        <v>120</v>
      </c>
      <c r="M5960" t="s">
        <v>185</v>
      </c>
      <c r="O5960" s="3" t="str">
        <f t="shared" si="559"/>
        <v>Consistent</v>
      </c>
      <c r="P5960" t="str">
        <f t="shared" si="560"/>
        <v>Not Rated</v>
      </c>
      <c r="Q5960" s="4">
        <f t="shared" si="561"/>
        <v>24.81</v>
      </c>
      <c r="R5960" s="4">
        <f t="shared" si="562"/>
        <v>1.2404999999999999</v>
      </c>
      <c r="S5960" s="4">
        <f t="shared" si="563"/>
        <v>23.569499999999998</v>
      </c>
    </row>
    <row r="5961" spans="1:19" hidden="1" x14ac:dyDescent="0.35">
      <c r="A5961" t="s">
        <v>15806</v>
      </c>
      <c r="B5961" t="s">
        <v>11734</v>
      </c>
      <c r="C5961" s="1">
        <v>45744</v>
      </c>
      <c r="D5961" t="s">
        <v>159</v>
      </c>
      <c r="E5961" t="s">
        <v>358</v>
      </c>
      <c r="F5961" s="3">
        <v>3</v>
      </c>
      <c r="G5961" s="3" t="str">
        <f t="shared" si="558"/>
        <v>Valid Quantity</v>
      </c>
      <c r="H5961" s="2" t="s">
        <v>4148</v>
      </c>
      <c r="I5961" s="3">
        <v>10</v>
      </c>
      <c r="J5961" t="s">
        <v>48</v>
      </c>
      <c r="K5961" t="s">
        <v>49</v>
      </c>
      <c r="L5961" t="s">
        <v>22</v>
      </c>
      <c r="M5961" t="s">
        <v>23</v>
      </c>
      <c r="N5961" s="3">
        <v>5</v>
      </c>
      <c r="O5961" s="3" t="str">
        <f t="shared" si="559"/>
        <v>Consistent</v>
      </c>
      <c r="P5961" t="str">
        <f t="shared" si="560"/>
        <v>Excellent</v>
      </c>
      <c r="Q5961" s="4">
        <f t="shared" si="561"/>
        <v>34.619999999999997</v>
      </c>
      <c r="R5961" s="4">
        <f t="shared" si="562"/>
        <v>3.4619999999999997</v>
      </c>
      <c r="S5961" s="4">
        <f t="shared" si="563"/>
        <v>31.157999999999998</v>
      </c>
    </row>
    <row r="5962" spans="1:19" hidden="1" x14ac:dyDescent="0.35">
      <c r="A5962" t="s">
        <v>18036</v>
      </c>
      <c r="B5962" t="s">
        <v>8060</v>
      </c>
      <c r="C5962" s="1">
        <v>45744</v>
      </c>
      <c r="D5962" t="s">
        <v>159</v>
      </c>
      <c r="E5962" t="s">
        <v>239</v>
      </c>
      <c r="F5962" s="3">
        <v>1</v>
      </c>
      <c r="G5962" s="3" t="str">
        <f t="shared" si="558"/>
        <v>Valid Quantity</v>
      </c>
      <c r="H5962" s="2" t="s">
        <v>17815</v>
      </c>
      <c r="I5962" s="3">
        <v>20</v>
      </c>
      <c r="J5962" t="s">
        <v>54</v>
      </c>
      <c r="K5962" t="s">
        <v>194</v>
      </c>
      <c r="L5962" t="s">
        <v>163</v>
      </c>
      <c r="M5962" t="s">
        <v>23</v>
      </c>
      <c r="N5962" s="3">
        <v>3</v>
      </c>
      <c r="O5962" s="3" t="str">
        <f t="shared" si="559"/>
        <v>Consistent</v>
      </c>
      <c r="P5962" t="str">
        <f t="shared" si="560"/>
        <v>Average</v>
      </c>
      <c r="Q5962" s="4">
        <f t="shared" si="561"/>
        <v>19.41</v>
      </c>
      <c r="R5962" s="4">
        <f t="shared" si="562"/>
        <v>3.8819999999999997</v>
      </c>
      <c r="S5962" s="4">
        <f t="shared" si="563"/>
        <v>15.528</v>
      </c>
    </row>
    <row r="5963" spans="1:19" hidden="1" x14ac:dyDescent="0.35">
      <c r="A5963" t="s">
        <v>18511</v>
      </c>
      <c r="B5963" t="s">
        <v>14900</v>
      </c>
      <c r="C5963" s="1">
        <v>45744</v>
      </c>
      <c r="D5963" t="s">
        <v>116</v>
      </c>
      <c r="E5963" t="s">
        <v>978</v>
      </c>
      <c r="F5963" s="3">
        <v>5</v>
      </c>
      <c r="G5963" s="3" t="str">
        <f t="shared" si="558"/>
        <v>Valid Quantity</v>
      </c>
      <c r="H5963" s="2" t="s">
        <v>18503</v>
      </c>
      <c r="I5963" s="3">
        <v>0</v>
      </c>
      <c r="J5963" t="s">
        <v>20</v>
      </c>
      <c r="K5963" t="s">
        <v>206</v>
      </c>
      <c r="L5963" t="s">
        <v>41</v>
      </c>
      <c r="M5963" t="s">
        <v>23</v>
      </c>
      <c r="N5963" s="3">
        <v>5</v>
      </c>
      <c r="O5963" s="3" t="str">
        <f t="shared" si="559"/>
        <v>Consistent</v>
      </c>
      <c r="P5963" t="str">
        <f t="shared" si="560"/>
        <v>Excellent</v>
      </c>
      <c r="Q5963" s="4">
        <f t="shared" si="561"/>
        <v>1249.2</v>
      </c>
      <c r="R5963" s="4">
        <f t="shared" si="562"/>
        <v>0</v>
      </c>
      <c r="S5963" s="4">
        <f t="shared" si="563"/>
        <v>1249.2</v>
      </c>
    </row>
    <row r="5964" spans="1:19" hidden="1" x14ac:dyDescent="0.35">
      <c r="A5964" t="s">
        <v>20058</v>
      </c>
      <c r="B5964" t="s">
        <v>2594</v>
      </c>
      <c r="C5964" s="1">
        <v>45744</v>
      </c>
      <c r="D5964" t="s">
        <v>116</v>
      </c>
      <c r="E5964" t="s">
        <v>173</v>
      </c>
      <c r="F5964" s="3">
        <v>1</v>
      </c>
      <c r="G5964" s="3" t="str">
        <f t="shared" si="558"/>
        <v>Valid Quantity</v>
      </c>
      <c r="H5964" s="2" t="s">
        <v>20059</v>
      </c>
      <c r="I5964" s="3">
        <v>0</v>
      </c>
      <c r="J5964" t="s">
        <v>54</v>
      </c>
      <c r="K5964" t="s">
        <v>91</v>
      </c>
      <c r="L5964" t="s">
        <v>41</v>
      </c>
      <c r="M5964" t="s">
        <v>32</v>
      </c>
      <c r="O5964" s="3" t="str">
        <f t="shared" si="559"/>
        <v>Consistent</v>
      </c>
      <c r="P5964" t="str">
        <f t="shared" si="560"/>
        <v>Not Rated</v>
      </c>
      <c r="Q5964" s="4">
        <f t="shared" si="561"/>
        <v>239.9</v>
      </c>
      <c r="R5964" s="4">
        <f t="shared" si="562"/>
        <v>0</v>
      </c>
      <c r="S5964" s="4">
        <f t="shared" si="563"/>
        <v>239.9</v>
      </c>
    </row>
    <row r="5965" spans="1:19" hidden="1" x14ac:dyDescent="0.35">
      <c r="A5965" t="s">
        <v>21764</v>
      </c>
      <c r="B5965" t="s">
        <v>1340</v>
      </c>
      <c r="C5965" s="1">
        <v>45744</v>
      </c>
      <c r="D5965" t="s">
        <v>17</v>
      </c>
      <c r="E5965" t="s">
        <v>89</v>
      </c>
      <c r="F5965" s="3">
        <v>2</v>
      </c>
      <c r="G5965" s="3" t="str">
        <f t="shared" si="558"/>
        <v>Valid Quantity</v>
      </c>
      <c r="H5965" s="2" t="s">
        <v>8715</v>
      </c>
      <c r="I5965" s="3">
        <v>15</v>
      </c>
      <c r="J5965" t="s">
        <v>67</v>
      </c>
      <c r="K5965" t="s">
        <v>55</v>
      </c>
      <c r="L5965" t="s">
        <v>31</v>
      </c>
      <c r="M5965" t="s">
        <v>75</v>
      </c>
      <c r="O5965" s="3" t="str">
        <f t="shared" si="559"/>
        <v>Consistent</v>
      </c>
      <c r="P5965" t="str">
        <f t="shared" si="560"/>
        <v>Not Rated</v>
      </c>
      <c r="Q5965" s="4">
        <f t="shared" si="561"/>
        <v>78.48</v>
      </c>
      <c r="R5965" s="4">
        <f t="shared" si="562"/>
        <v>11.772</v>
      </c>
      <c r="S5965" s="4">
        <f t="shared" si="563"/>
        <v>66.707999999999998</v>
      </c>
    </row>
    <row r="5966" spans="1:19" hidden="1" x14ac:dyDescent="0.35">
      <c r="A5966" t="s">
        <v>21783</v>
      </c>
      <c r="B5966" t="s">
        <v>2216</v>
      </c>
      <c r="C5966" s="1">
        <v>45744</v>
      </c>
      <c r="D5966" t="s">
        <v>45</v>
      </c>
      <c r="E5966" t="s">
        <v>376</v>
      </c>
      <c r="F5966" s="3">
        <v>1</v>
      </c>
      <c r="G5966" s="3" t="str">
        <f t="shared" si="558"/>
        <v>Valid Quantity</v>
      </c>
      <c r="H5966" s="2" t="s">
        <v>17762</v>
      </c>
      <c r="I5966" s="3">
        <v>25</v>
      </c>
      <c r="J5966" t="s">
        <v>67</v>
      </c>
      <c r="K5966" t="s">
        <v>55</v>
      </c>
      <c r="L5966" t="s">
        <v>31</v>
      </c>
      <c r="M5966" t="s">
        <v>185</v>
      </c>
      <c r="O5966" s="3" t="str">
        <f t="shared" si="559"/>
        <v>Consistent</v>
      </c>
      <c r="P5966" t="str">
        <f t="shared" si="560"/>
        <v>Not Rated</v>
      </c>
      <c r="Q5966" s="4">
        <f t="shared" si="561"/>
        <v>55.77</v>
      </c>
      <c r="R5966" s="4">
        <f t="shared" si="562"/>
        <v>13.942500000000001</v>
      </c>
      <c r="S5966" s="4">
        <f t="shared" si="563"/>
        <v>41.827500000000001</v>
      </c>
    </row>
    <row r="5967" spans="1:19" hidden="1" x14ac:dyDescent="0.35">
      <c r="A5967" t="s">
        <v>549</v>
      </c>
      <c r="B5967" t="s">
        <v>550</v>
      </c>
      <c r="C5967" s="1">
        <v>45745</v>
      </c>
      <c r="D5967" t="s">
        <v>116</v>
      </c>
      <c r="E5967" t="s">
        <v>151</v>
      </c>
      <c r="F5967" s="3">
        <v>1</v>
      </c>
      <c r="G5967" s="3" t="str">
        <f t="shared" si="558"/>
        <v>Valid Quantity</v>
      </c>
      <c r="H5967" s="2" t="s">
        <v>551</v>
      </c>
      <c r="I5967" s="3">
        <v>10</v>
      </c>
      <c r="J5967" t="s">
        <v>39</v>
      </c>
      <c r="K5967" t="s">
        <v>131</v>
      </c>
      <c r="L5967" t="s">
        <v>86</v>
      </c>
      <c r="M5967" t="s">
        <v>23</v>
      </c>
      <c r="N5967" s="3">
        <v>5</v>
      </c>
      <c r="O5967" s="3" t="str">
        <f t="shared" si="559"/>
        <v>Consistent</v>
      </c>
      <c r="P5967" t="str">
        <f t="shared" si="560"/>
        <v>Excellent</v>
      </c>
      <c r="Q5967" s="4">
        <f t="shared" si="561"/>
        <v>227.77</v>
      </c>
      <c r="R5967" s="4">
        <f t="shared" si="562"/>
        <v>22.777000000000001</v>
      </c>
      <c r="S5967" s="4">
        <f t="shared" si="563"/>
        <v>204.99299999999999</v>
      </c>
    </row>
    <row r="5968" spans="1:19" hidden="1" x14ac:dyDescent="0.35">
      <c r="A5968" t="s">
        <v>1746</v>
      </c>
      <c r="B5968" t="s">
        <v>1747</v>
      </c>
      <c r="C5968" s="1">
        <v>45745</v>
      </c>
      <c r="D5968" t="s">
        <v>64</v>
      </c>
      <c r="E5968" t="s">
        <v>713</v>
      </c>
      <c r="F5968" s="3">
        <v>1</v>
      </c>
      <c r="G5968" s="3" t="str">
        <f t="shared" si="558"/>
        <v>Valid Quantity</v>
      </c>
      <c r="H5968" s="2" t="s">
        <v>1748</v>
      </c>
      <c r="I5968" s="3">
        <v>0</v>
      </c>
      <c r="J5968" t="s">
        <v>67</v>
      </c>
      <c r="K5968" t="s">
        <v>60</v>
      </c>
      <c r="L5968" t="s">
        <v>61</v>
      </c>
      <c r="M5968" t="s">
        <v>185</v>
      </c>
      <c r="O5968" s="3" t="str">
        <f t="shared" si="559"/>
        <v>Consistent</v>
      </c>
      <c r="P5968" t="str">
        <f t="shared" si="560"/>
        <v>Not Rated</v>
      </c>
      <c r="Q5968" s="4">
        <f t="shared" si="561"/>
        <v>78.510000000000005</v>
      </c>
      <c r="R5968" s="4">
        <f t="shared" si="562"/>
        <v>0</v>
      </c>
      <c r="S5968" s="4">
        <f t="shared" si="563"/>
        <v>78.510000000000005</v>
      </c>
    </row>
    <row r="5969" spans="1:19" hidden="1" x14ac:dyDescent="0.35">
      <c r="A5969" t="s">
        <v>2461</v>
      </c>
      <c r="B5969" t="s">
        <v>2462</v>
      </c>
      <c r="C5969" s="1">
        <v>45745</v>
      </c>
      <c r="D5969" t="s">
        <v>17</v>
      </c>
      <c r="E5969" t="s">
        <v>72</v>
      </c>
      <c r="F5969" s="3">
        <v>1</v>
      </c>
      <c r="G5969" s="3" t="str">
        <f t="shared" si="558"/>
        <v>Valid Quantity</v>
      </c>
      <c r="H5969" s="2" t="s">
        <v>869</v>
      </c>
      <c r="I5969" s="3">
        <v>10</v>
      </c>
      <c r="J5969" t="s">
        <v>48</v>
      </c>
      <c r="K5969" t="s">
        <v>55</v>
      </c>
      <c r="L5969" t="s">
        <v>31</v>
      </c>
      <c r="M5969" t="s">
        <v>32</v>
      </c>
      <c r="N5969" s="3">
        <v>0</v>
      </c>
      <c r="O5969" s="3" t="str">
        <f t="shared" si="559"/>
        <v>Consistent</v>
      </c>
      <c r="P5969" t="str">
        <f t="shared" si="560"/>
        <v>Not Rated</v>
      </c>
      <c r="Q5969" s="4">
        <f t="shared" si="561"/>
        <v>27.3</v>
      </c>
      <c r="R5969" s="4">
        <f t="shared" si="562"/>
        <v>2.73</v>
      </c>
      <c r="S5969" s="4">
        <f t="shared" si="563"/>
        <v>24.57</v>
      </c>
    </row>
    <row r="5970" spans="1:19" hidden="1" x14ac:dyDescent="0.35">
      <c r="A5970" t="s">
        <v>10184</v>
      </c>
      <c r="B5970" t="s">
        <v>10024</v>
      </c>
      <c r="C5970" s="1">
        <v>45745</v>
      </c>
      <c r="D5970" t="s">
        <v>64</v>
      </c>
      <c r="E5970" t="s">
        <v>851</v>
      </c>
      <c r="F5970" s="3">
        <v>5</v>
      </c>
      <c r="G5970" s="3" t="str">
        <f t="shared" si="558"/>
        <v>Valid Quantity</v>
      </c>
      <c r="H5970" s="2" t="s">
        <v>5269</v>
      </c>
      <c r="I5970" s="3">
        <v>0</v>
      </c>
      <c r="J5970" t="s">
        <v>20</v>
      </c>
      <c r="K5970" t="s">
        <v>91</v>
      </c>
      <c r="L5970" t="s">
        <v>41</v>
      </c>
      <c r="M5970" t="s">
        <v>23</v>
      </c>
      <c r="N5970" s="3">
        <v>3</v>
      </c>
      <c r="O5970" s="3" t="str">
        <f t="shared" si="559"/>
        <v>Consistent</v>
      </c>
      <c r="P5970" t="str">
        <f t="shared" si="560"/>
        <v>Average</v>
      </c>
      <c r="Q5970" s="4">
        <f t="shared" si="561"/>
        <v>406.4</v>
      </c>
      <c r="R5970" s="4">
        <f t="shared" si="562"/>
        <v>0</v>
      </c>
      <c r="S5970" s="4">
        <f t="shared" si="563"/>
        <v>406.4</v>
      </c>
    </row>
    <row r="5971" spans="1:19" hidden="1" x14ac:dyDescent="0.35">
      <c r="A5971" t="s">
        <v>10441</v>
      </c>
      <c r="B5971" t="s">
        <v>10442</v>
      </c>
      <c r="C5971" s="1">
        <v>45745</v>
      </c>
      <c r="D5971" t="s">
        <v>45</v>
      </c>
      <c r="E5971" t="s">
        <v>376</v>
      </c>
      <c r="F5971" s="3">
        <v>1</v>
      </c>
      <c r="G5971" s="3" t="str">
        <f t="shared" si="558"/>
        <v>Valid Quantity</v>
      </c>
      <c r="H5971" s="2" t="s">
        <v>10277</v>
      </c>
      <c r="I5971" s="3">
        <v>5</v>
      </c>
      <c r="J5971" t="s">
        <v>67</v>
      </c>
      <c r="K5971" t="s">
        <v>40</v>
      </c>
      <c r="L5971" t="s">
        <v>41</v>
      </c>
      <c r="M5971" t="s">
        <v>68</v>
      </c>
      <c r="O5971" s="3" t="str">
        <f t="shared" si="559"/>
        <v>Consistent</v>
      </c>
      <c r="P5971" t="str">
        <f t="shared" si="560"/>
        <v>Not Rated</v>
      </c>
      <c r="Q5971" s="4">
        <f t="shared" si="561"/>
        <v>58.93</v>
      </c>
      <c r="R5971" s="4">
        <f t="shared" si="562"/>
        <v>2.9464999999999999</v>
      </c>
      <c r="S5971" s="4">
        <f t="shared" si="563"/>
        <v>55.983499999999999</v>
      </c>
    </row>
    <row r="5972" spans="1:19" hidden="1" x14ac:dyDescent="0.35">
      <c r="A5972" t="s">
        <v>12453</v>
      </c>
      <c r="B5972" t="s">
        <v>5520</v>
      </c>
      <c r="C5972" s="1">
        <v>45745</v>
      </c>
      <c r="D5972" t="s">
        <v>64</v>
      </c>
      <c r="E5972" t="s">
        <v>381</v>
      </c>
      <c r="F5972" s="3">
        <v>1</v>
      </c>
      <c r="G5972" s="3" t="str">
        <f t="shared" si="558"/>
        <v>Valid Quantity</v>
      </c>
      <c r="H5972" s="2" t="s">
        <v>7588</v>
      </c>
      <c r="I5972" s="3">
        <v>5</v>
      </c>
      <c r="J5972" t="s">
        <v>20</v>
      </c>
      <c r="K5972" t="s">
        <v>55</v>
      </c>
      <c r="L5972" t="s">
        <v>31</v>
      </c>
      <c r="M5972" t="s">
        <v>23</v>
      </c>
      <c r="N5972" s="3">
        <v>4</v>
      </c>
      <c r="O5972" s="3" t="str">
        <f t="shared" si="559"/>
        <v>Consistent</v>
      </c>
      <c r="P5972" t="str">
        <f t="shared" si="560"/>
        <v>Good</v>
      </c>
      <c r="Q5972" s="4">
        <f t="shared" si="561"/>
        <v>20.23</v>
      </c>
      <c r="R5972" s="4">
        <f t="shared" si="562"/>
        <v>1.0115000000000001</v>
      </c>
      <c r="S5972" s="4">
        <f t="shared" si="563"/>
        <v>19.218499999999999</v>
      </c>
    </row>
    <row r="5973" spans="1:19" hidden="1" x14ac:dyDescent="0.35">
      <c r="A5973" t="s">
        <v>15049</v>
      </c>
      <c r="B5973" t="s">
        <v>862</v>
      </c>
      <c r="C5973" s="1">
        <v>45745</v>
      </c>
      <c r="D5973" t="s">
        <v>17</v>
      </c>
      <c r="E5973" t="s">
        <v>28</v>
      </c>
      <c r="F5973" s="3">
        <v>1</v>
      </c>
      <c r="G5973" s="3" t="str">
        <f t="shared" si="558"/>
        <v>Valid Quantity</v>
      </c>
      <c r="H5973" s="2" t="s">
        <v>1876</v>
      </c>
      <c r="I5973" s="3">
        <v>25</v>
      </c>
      <c r="J5973" t="s">
        <v>48</v>
      </c>
      <c r="K5973" t="s">
        <v>113</v>
      </c>
      <c r="L5973" t="s">
        <v>61</v>
      </c>
      <c r="M5973" t="s">
        <v>23</v>
      </c>
      <c r="N5973" s="3">
        <v>4</v>
      </c>
      <c r="O5973" s="3" t="str">
        <f t="shared" si="559"/>
        <v>Consistent</v>
      </c>
      <c r="P5973" t="str">
        <f t="shared" si="560"/>
        <v>Good</v>
      </c>
      <c r="Q5973" s="4">
        <f t="shared" si="561"/>
        <v>10.210000000000001</v>
      </c>
      <c r="R5973" s="4">
        <f t="shared" si="562"/>
        <v>2.5525000000000002</v>
      </c>
      <c r="S5973" s="4">
        <f t="shared" si="563"/>
        <v>7.6575000000000006</v>
      </c>
    </row>
    <row r="5974" spans="1:19" hidden="1" x14ac:dyDescent="0.35">
      <c r="A5974" t="s">
        <v>15117</v>
      </c>
      <c r="B5974" t="s">
        <v>5320</v>
      </c>
      <c r="C5974" s="1">
        <v>45745</v>
      </c>
      <c r="D5974" t="s">
        <v>36</v>
      </c>
      <c r="E5974" t="s">
        <v>547</v>
      </c>
      <c r="F5974" s="3">
        <v>1</v>
      </c>
      <c r="G5974" s="3" t="str">
        <f t="shared" si="558"/>
        <v>Valid Quantity</v>
      </c>
      <c r="H5974" s="2" t="s">
        <v>15118</v>
      </c>
      <c r="I5974" s="3">
        <v>0</v>
      </c>
      <c r="J5974" t="s">
        <v>39</v>
      </c>
      <c r="K5974" t="s">
        <v>153</v>
      </c>
      <c r="L5974" t="s">
        <v>120</v>
      </c>
      <c r="M5974" t="s">
        <v>23</v>
      </c>
      <c r="N5974" s="3">
        <v>3</v>
      </c>
      <c r="O5974" s="3" t="str">
        <f t="shared" si="559"/>
        <v>Consistent</v>
      </c>
      <c r="P5974" t="str">
        <f t="shared" si="560"/>
        <v>Average</v>
      </c>
      <c r="Q5974" s="4">
        <f t="shared" si="561"/>
        <v>89.2</v>
      </c>
      <c r="R5974" s="4">
        <f t="shared" si="562"/>
        <v>0</v>
      </c>
      <c r="S5974" s="4">
        <f t="shared" si="563"/>
        <v>89.2</v>
      </c>
    </row>
    <row r="5975" spans="1:19" hidden="1" x14ac:dyDescent="0.35">
      <c r="A5975" t="s">
        <v>15648</v>
      </c>
      <c r="B5975" t="s">
        <v>14252</v>
      </c>
      <c r="C5975" s="1">
        <v>45745</v>
      </c>
      <c r="D5975" t="s">
        <v>81</v>
      </c>
      <c r="E5975" t="s">
        <v>111</v>
      </c>
      <c r="F5975" s="3">
        <v>1</v>
      </c>
      <c r="G5975" s="3" t="str">
        <f t="shared" si="558"/>
        <v>Valid Quantity</v>
      </c>
      <c r="H5975" s="2" t="s">
        <v>4720</v>
      </c>
      <c r="I5975" s="3">
        <v>10</v>
      </c>
      <c r="J5975" t="s">
        <v>39</v>
      </c>
      <c r="K5975" t="s">
        <v>30</v>
      </c>
      <c r="L5975" t="s">
        <v>31</v>
      </c>
      <c r="M5975" t="s">
        <v>23</v>
      </c>
      <c r="N5975" s="3">
        <v>4</v>
      </c>
      <c r="O5975" s="3" t="str">
        <f t="shared" si="559"/>
        <v>Consistent</v>
      </c>
      <c r="P5975" t="str">
        <f t="shared" si="560"/>
        <v>Good</v>
      </c>
      <c r="Q5975" s="4">
        <f t="shared" si="561"/>
        <v>31.52</v>
      </c>
      <c r="R5975" s="4">
        <f t="shared" si="562"/>
        <v>3.1519999999999997</v>
      </c>
      <c r="S5975" s="4">
        <f t="shared" si="563"/>
        <v>28.367999999999999</v>
      </c>
    </row>
    <row r="5976" spans="1:19" hidden="1" x14ac:dyDescent="0.35">
      <c r="A5976" t="s">
        <v>16779</v>
      </c>
      <c r="B5976" t="s">
        <v>9668</v>
      </c>
      <c r="C5976" s="1">
        <v>45745</v>
      </c>
      <c r="D5976" t="s">
        <v>159</v>
      </c>
      <c r="E5976" t="s">
        <v>160</v>
      </c>
      <c r="F5976" s="3">
        <v>0</v>
      </c>
      <c r="G5976" s="3" t="str">
        <f t="shared" si="558"/>
        <v>Zero Quantity</v>
      </c>
      <c r="H5976" s="2" t="s">
        <v>3994</v>
      </c>
      <c r="I5976" s="3">
        <v>10</v>
      </c>
      <c r="J5976" t="s">
        <v>67</v>
      </c>
      <c r="K5976" t="s">
        <v>162</v>
      </c>
      <c r="L5976" t="s">
        <v>163</v>
      </c>
      <c r="M5976" t="s">
        <v>23</v>
      </c>
      <c r="N5976" s="3">
        <v>4</v>
      </c>
      <c r="O5976" s="3" t="str">
        <f t="shared" si="559"/>
        <v>Suspicious</v>
      </c>
      <c r="P5976" t="str">
        <f t="shared" si="560"/>
        <v>Good</v>
      </c>
      <c r="Q5976" s="4">
        <f t="shared" si="561"/>
        <v>0</v>
      </c>
      <c r="R5976" s="4">
        <f t="shared" si="562"/>
        <v>0</v>
      </c>
      <c r="S5976" s="4">
        <f t="shared" si="563"/>
        <v>0</v>
      </c>
    </row>
    <row r="5977" spans="1:19" hidden="1" x14ac:dyDescent="0.35">
      <c r="A5977" t="s">
        <v>16881</v>
      </c>
      <c r="B5977" t="s">
        <v>9800</v>
      </c>
      <c r="C5977" s="1">
        <v>45745</v>
      </c>
      <c r="D5977" t="s">
        <v>45</v>
      </c>
      <c r="E5977" t="s">
        <v>376</v>
      </c>
      <c r="F5977" s="3">
        <v>1</v>
      </c>
      <c r="G5977" s="3" t="str">
        <f t="shared" si="558"/>
        <v>Valid Quantity</v>
      </c>
      <c r="H5977" s="2" t="s">
        <v>3441</v>
      </c>
      <c r="I5977" s="3">
        <v>0</v>
      </c>
      <c r="J5977" t="s">
        <v>84</v>
      </c>
      <c r="K5977" t="s">
        <v>85</v>
      </c>
      <c r="L5977" t="s">
        <v>86</v>
      </c>
      <c r="M5977" t="s">
        <v>185</v>
      </c>
      <c r="O5977" s="3" t="str">
        <f t="shared" si="559"/>
        <v>Consistent</v>
      </c>
      <c r="P5977" t="str">
        <f t="shared" si="560"/>
        <v>Not Rated</v>
      </c>
      <c r="Q5977" s="4">
        <f t="shared" si="561"/>
        <v>19.29</v>
      </c>
      <c r="R5977" s="4">
        <f t="shared" si="562"/>
        <v>0</v>
      </c>
      <c r="S5977" s="4">
        <f t="shared" si="563"/>
        <v>19.29</v>
      </c>
    </row>
    <row r="5978" spans="1:19" hidden="1" x14ac:dyDescent="0.35">
      <c r="A5978" t="s">
        <v>19433</v>
      </c>
      <c r="B5978" t="s">
        <v>19434</v>
      </c>
      <c r="C5978" s="1">
        <v>45745</v>
      </c>
      <c r="D5978" t="s">
        <v>116</v>
      </c>
      <c r="E5978" t="s">
        <v>173</v>
      </c>
      <c r="F5978" s="3">
        <v>5</v>
      </c>
      <c r="G5978" s="3" t="str">
        <f t="shared" si="558"/>
        <v>Valid Quantity</v>
      </c>
      <c r="H5978" s="2" t="s">
        <v>19435</v>
      </c>
      <c r="I5978" s="3">
        <v>0</v>
      </c>
      <c r="J5978" t="s">
        <v>67</v>
      </c>
      <c r="K5978" t="s">
        <v>85</v>
      </c>
      <c r="L5978" t="s">
        <v>86</v>
      </c>
      <c r="M5978" t="s">
        <v>23</v>
      </c>
      <c r="O5978" s="3" t="str">
        <f t="shared" si="559"/>
        <v>Consistent</v>
      </c>
      <c r="P5978" t="str">
        <f t="shared" si="560"/>
        <v>Not Rated</v>
      </c>
      <c r="Q5978" s="4">
        <f t="shared" si="561"/>
        <v>969.5</v>
      </c>
      <c r="R5978" s="4">
        <f t="shared" si="562"/>
        <v>0</v>
      </c>
      <c r="S5978" s="4">
        <f t="shared" si="563"/>
        <v>969.5</v>
      </c>
    </row>
    <row r="5979" spans="1:19" hidden="1" x14ac:dyDescent="0.35">
      <c r="A5979" t="s">
        <v>20934</v>
      </c>
      <c r="B5979" t="s">
        <v>7269</v>
      </c>
      <c r="C5979" s="1">
        <v>45745</v>
      </c>
      <c r="D5979" t="s">
        <v>159</v>
      </c>
      <c r="E5979" t="s">
        <v>160</v>
      </c>
      <c r="F5979" s="3">
        <v>4</v>
      </c>
      <c r="G5979" s="3" t="str">
        <f t="shared" si="558"/>
        <v>Valid Quantity</v>
      </c>
      <c r="H5979" s="2" t="s">
        <v>11234</v>
      </c>
      <c r="I5979" s="3">
        <v>0</v>
      </c>
      <c r="J5979" t="s">
        <v>54</v>
      </c>
      <c r="K5979" t="s">
        <v>180</v>
      </c>
      <c r="L5979" t="s">
        <v>86</v>
      </c>
      <c r="M5979" t="s">
        <v>23</v>
      </c>
      <c r="N5979" s="3">
        <v>4</v>
      </c>
      <c r="O5979" s="3" t="str">
        <f t="shared" si="559"/>
        <v>Consistent</v>
      </c>
      <c r="P5979" t="str">
        <f t="shared" si="560"/>
        <v>Good</v>
      </c>
      <c r="Q5979" s="4">
        <f t="shared" si="561"/>
        <v>32.64</v>
      </c>
      <c r="R5979" s="4">
        <f t="shared" si="562"/>
        <v>0</v>
      </c>
      <c r="S5979" s="4">
        <f t="shared" si="563"/>
        <v>32.64</v>
      </c>
    </row>
    <row r="5980" spans="1:19" hidden="1" x14ac:dyDescent="0.35">
      <c r="A5980" t="s">
        <v>21174</v>
      </c>
      <c r="B5980" t="s">
        <v>957</v>
      </c>
      <c r="C5980" s="1">
        <v>45745</v>
      </c>
      <c r="D5980" t="s">
        <v>64</v>
      </c>
      <c r="E5980" t="s">
        <v>331</v>
      </c>
      <c r="F5980" s="3">
        <v>1</v>
      </c>
      <c r="G5980" s="3" t="str">
        <f t="shared" si="558"/>
        <v>Valid Quantity</v>
      </c>
      <c r="H5980" s="2" t="s">
        <v>570</v>
      </c>
      <c r="I5980" s="3">
        <v>15</v>
      </c>
      <c r="J5980" t="s">
        <v>54</v>
      </c>
      <c r="K5980" t="s">
        <v>281</v>
      </c>
      <c r="L5980" t="s">
        <v>31</v>
      </c>
      <c r="M5980" t="s">
        <v>68</v>
      </c>
      <c r="O5980" s="3" t="str">
        <f t="shared" si="559"/>
        <v>Consistent</v>
      </c>
      <c r="P5980" t="str">
        <f t="shared" si="560"/>
        <v>Not Rated</v>
      </c>
      <c r="Q5980" s="4">
        <f t="shared" si="561"/>
        <v>9.84</v>
      </c>
      <c r="R5980" s="4">
        <f t="shared" si="562"/>
        <v>1.476</v>
      </c>
      <c r="S5980" s="4">
        <f t="shared" si="563"/>
        <v>8.3640000000000008</v>
      </c>
    </row>
    <row r="5981" spans="1:19" hidden="1" x14ac:dyDescent="0.35">
      <c r="A5981" t="s">
        <v>22116</v>
      </c>
      <c r="B5981" t="s">
        <v>20054</v>
      </c>
      <c r="C5981" s="1">
        <v>45745</v>
      </c>
      <c r="D5981" t="s">
        <v>81</v>
      </c>
      <c r="E5981" t="s">
        <v>147</v>
      </c>
      <c r="F5981" s="3">
        <v>2</v>
      </c>
      <c r="G5981" s="3" t="str">
        <f t="shared" si="558"/>
        <v>Valid Quantity</v>
      </c>
      <c r="H5981" s="2" t="s">
        <v>2485</v>
      </c>
      <c r="I5981" s="3">
        <v>5</v>
      </c>
      <c r="J5981" t="s">
        <v>54</v>
      </c>
      <c r="K5981" t="s">
        <v>206</v>
      </c>
      <c r="L5981" t="s">
        <v>41</v>
      </c>
      <c r="M5981" t="s">
        <v>23</v>
      </c>
      <c r="N5981" s="3">
        <v>4</v>
      </c>
      <c r="O5981" s="3" t="str">
        <f t="shared" si="559"/>
        <v>Consistent</v>
      </c>
      <c r="P5981" t="str">
        <f t="shared" si="560"/>
        <v>Good</v>
      </c>
      <c r="Q5981" s="4">
        <f t="shared" si="561"/>
        <v>223.84</v>
      </c>
      <c r="R5981" s="4">
        <f t="shared" si="562"/>
        <v>11.192</v>
      </c>
      <c r="S5981" s="4">
        <f t="shared" si="563"/>
        <v>212.648</v>
      </c>
    </row>
    <row r="5982" spans="1:19" hidden="1" x14ac:dyDescent="0.35">
      <c r="A5982" t="s">
        <v>4733</v>
      </c>
      <c r="B5982" t="s">
        <v>4734</v>
      </c>
      <c r="C5982" s="1">
        <v>45746</v>
      </c>
      <c r="D5982" t="s">
        <v>45</v>
      </c>
      <c r="E5982" t="s">
        <v>46</v>
      </c>
      <c r="F5982" s="3">
        <v>3</v>
      </c>
      <c r="G5982" s="3" t="str">
        <f t="shared" si="558"/>
        <v>Valid Quantity</v>
      </c>
      <c r="H5982" s="2" t="s">
        <v>1982</v>
      </c>
      <c r="I5982" s="3">
        <v>0</v>
      </c>
      <c r="J5982" t="s">
        <v>67</v>
      </c>
      <c r="K5982" t="s">
        <v>85</v>
      </c>
      <c r="L5982" t="s">
        <v>86</v>
      </c>
      <c r="M5982" t="s">
        <v>23</v>
      </c>
      <c r="N5982" s="3">
        <v>4</v>
      </c>
      <c r="O5982" s="3" t="str">
        <f t="shared" si="559"/>
        <v>Consistent</v>
      </c>
      <c r="P5982" t="str">
        <f t="shared" si="560"/>
        <v>Good</v>
      </c>
      <c r="Q5982" s="4">
        <f t="shared" si="561"/>
        <v>144.39000000000001</v>
      </c>
      <c r="R5982" s="4">
        <f t="shared" si="562"/>
        <v>0</v>
      </c>
      <c r="S5982" s="4">
        <f t="shared" si="563"/>
        <v>144.39000000000001</v>
      </c>
    </row>
    <row r="5983" spans="1:19" hidden="1" x14ac:dyDescent="0.35">
      <c r="A5983" t="s">
        <v>12083</v>
      </c>
      <c r="B5983" t="s">
        <v>6073</v>
      </c>
      <c r="C5983" s="1">
        <v>45746</v>
      </c>
      <c r="D5983" t="s">
        <v>17</v>
      </c>
      <c r="E5983" t="s">
        <v>18</v>
      </c>
      <c r="F5983" s="3">
        <v>1</v>
      </c>
      <c r="G5983" s="3" t="str">
        <f t="shared" si="558"/>
        <v>Valid Quantity</v>
      </c>
      <c r="H5983" s="2" t="s">
        <v>1531</v>
      </c>
      <c r="I5983" s="3">
        <v>0</v>
      </c>
      <c r="J5983" t="s">
        <v>48</v>
      </c>
      <c r="K5983" t="s">
        <v>85</v>
      </c>
      <c r="L5983" t="s">
        <v>86</v>
      </c>
      <c r="M5983" t="s">
        <v>23</v>
      </c>
      <c r="N5983" s="3">
        <v>4</v>
      </c>
      <c r="O5983" s="3" t="str">
        <f t="shared" si="559"/>
        <v>Consistent</v>
      </c>
      <c r="P5983" t="str">
        <f t="shared" si="560"/>
        <v>Good</v>
      </c>
      <c r="Q5983" s="4">
        <f t="shared" si="561"/>
        <v>12.74</v>
      </c>
      <c r="R5983" s="4">
        <f t="shared" si="562"/>
        <v>0</v>
      </c>
      <c r="S5983" s="4">
        <f t="shared" si="563"/>
        <v>12.74</v>
      </c>
    </row>
    <row r="5984" spans="1:19" hidden="1" x14ac:dyDescent="0.35">
      <c r="A5984" t="s">
        <v>12972</v>
      </c>
      <c r="B5984" t="s">
        <v>5879</v>
      </c>
      <c r="C5984" s="1">
        <v>45746</v>
      </c>
      <c r="D5984" t="s">
        <v>17</v>
      </c>
      <c r="E5984" t="s">
        <v>72</v>
      </c>
      <c r="F5984" s="3">
        <v>3</v>
      </c>
      <c r="G5984" s="3" t="str">
        <f t="shared" si="558"/>
        <v>Valid Quantity</v>
      </c>
      <c r="H5984" s="2" t="s">
        <v>969</v>
      </c>
      <c r="I5984" s="3">
        <v>15</v>
      </c>
      <c r="J5984" t="s">
        <v>39</v>
      </c>
      <c r="K5984" t="s">
        <v>467</v>
      </c>
      <c r="L5984" t="s">
        <v>120</v>
      </c>
      <c r="M5984" t="s">
        <v>23</v>
      </c>
      <c r="O5984" s="3" t="str">
        <f t="shared" si="559"/>
        <v>Consistent</v>
      </c>
      <c r="P5984" t="str">
        <f t="shared" si="560"/>
        <v>Not Rated</v>
      </c>
      <c r="Q5984" s="4">
        <f t="shared" si="561"/>
        <v>97.140000000000015</v>
      </c>
      <c r="R5984" s="4">
        <f t="shared" si="562"/>
        <v>14.571000000000002</v>
      </c>
      <c r="S5984" s="4">
        <f t="shared" si="563"/>
        <v>82.569000000000017</v>
      </c>
    </row>
    <row r="5985" spans="1:19" hidden="1" x14ac:dyDescent="0.35">
      <c r="A5985" t="s">
        <v>14888</v>
      </c>
      <c r="B5985" t="s">
        <v>11793</v>
      </c>
      <c r="C5985" s="1">
        <v>45746</v>
      </c>
      <c r="D5985" t="s">
        <v>64</v>
      </c>
      <c r="E5985" t="s">
        <v>713</v>
      </c>
      <c r="F5985" s="3">
        <v>1</v>
      </c>
      <c r="G5985" s="3" t="str">
        <f t="shared" si="558"/>
        <v>Valid Quantity</v>
      </c>
      <c r="H5985" s="2" t="s">
        <v>14889</v>
      </c>
      <c r="I5985" s="3">
        <v>15</v>
      </c>
      <c r="J5985" t="s">
        <v>67</v>
      </c>
      <c r="K5985" t="s">
        <v>74</v>
      </c>
      <c r="L5985" t="s">
        <v>61</v>
      </c>
      <c r="M5985" t="s">
        <v>23</v>
      </c>
      <c r="N5985" s="3">
        <v>5</v>
      </c>
      <c r="O5985" s="3" t="str">
        <f t="shared" si="559"/>
        <v>Consistent</v>
      </c>
      <c r="P5985" t="str">
        <f t="shared" si="560"/>
        <v>Excellent</v>
      </c>
      <c r="Q5985" s="4">
        <f t="shared" si="561"/>
        <v>92.74</v>
      </c>
      <c r="R5985" s="4">
        <f t="shared" si="562"/>
        <v>13.911</v>
      </c>
      <c r="S5985" s="4">
        <f t="shared" si="563"/>
        <v>78.828999999999994</v>
      </c>
    </row>
    <row r="5986" spans="1:19" hidden="1" x14ac:dyDescent="0.35">
      <c r="A5986" t="s">
        <v>15381</v>
      </c>
      <c r="B5986" t="s">
        <v>15382</v>
      </c>
      <c r="C5986" s="1">
        <v>45746</v>
      </c>
      <c r="D5986" t="s">
        <v>64</v>
      </c>
      <c r="E5986" t="s">
        <v>416</v>
      </c>
      <c r="F5986" s="3">
        <v>1</v>
      </c>
      <c r="G5986" s="3" t="str">
        <f t="shared" si="558"/>
        <v>Valid Quantity</v>
      </c>
      <c r="H5986" s="2" t="s">
        <v>15383</v>
      </c>
      <c r="I5986" s="3">
        <v>10</v>
      </c>
      <c r="J5986" t="s">
        <v>39</v>
      </c>
      <c r="K5986" t="s">
        <v>113</v>
      </c>
      <c r="L5986" t="s">
        <v>61</v>
      </c>
      <c r="M5986" t="s">
        <v>23</v>
      </c>
      <c r="N5986" s="3">
        <v>4</v>
      </c>
      <c r="O5986" s="3" t="str">
        <f t="shared" si="559"/>
        <v>Consistent</v>
      </c>
      <c r="P5986" t="str">
        <f t="shared" si="560"/>
        <v>Good</v>
      </c>
      <c r="Q5986" s="4">
        <f t="shared" si="561"/>
        <v>117.64</v>
      </c>
      <c r="R5986" s="4">
        <f t="shared" si="562"/>
        <v>11.764000000000001</v>
      </c>
      <c r="S5986" s="4">
        <f t="shared" si="563"/>
        <v>105.876</v>
      </c>
    </row>
    <row r="5987" spans="1:19" hidden="1" x14ac:dyDescent="0.35">
      <c r="A5987" t="s">
        <v>15606</v>
      </c>
      <c r="B5987" t="s">
        <v>7094</v>
      </c>
      <c r="C5987" s="1">
        <v>45746</v>
      </c>
      <c r="D5987" t="s">
        <v>81</v>
      </c>
      <c r="E5987" t="s">
        <v>82</v>
      </c>
      <c r="F5987" s="3">
        <v>3</v>
      </c>
      <c r="G5987" s="3" t="str">
        <f t="shared" si="558"/>
        <v>Valid Quantity</v>
      </c>
      <c r="H5987" s="2" t="s">
        <v>15607</v>
      </c>
      <c r="I5987" s="3">
        <v>5</v>
      </c>
      <c r="J5987" t="s">
        <v>48</v>
      </c>
      <c r="K5987" t="s">
        <v>162</v>
      </c>
      <c r="L5987" t="s">
        <v>163</v>
      </c>
      <c r="M5987" t="s">
        <v>68</v>
      </c>
      <c r="N5987" s="3">
        <v>0</v>
      </c>
      <c r="O5987" s="3" t="str">
        <f t="shared" si="559"/>
        <v>Consistent</v>
      </c>
      <c r="P5987" t="str">
        <f t="shared" si="560"/>
        <v>Not Rated</v>
      </c>
      <c r="Q5987" s="4">
        <f t="shared" si="561"/>
        <v>416.46</v>
      </c>
      <c r="R5987" s="4">
        <f t="shared" si="562"/>
        <v>20.822999999999997</v>
      </c>
      <c r="S5987" s="4">
        <f t="shared" si="563"/>
        <v>395.637</v>
      </c>
    </row>
    <row r="5988" spans="1:19" hidden="1" x14ac:dyDescent="0.35">
      <c r="A5988" t="s">
        <v>16378</v>
      </c>
      <c r="B5988" t="s">
        <v>5597</v>
      </c>
      <c r="C5988" s="1">
        <v>45746</v>
      </c>
      <c r="D5988" t="s">
        <v>45</v>
      </c>
      <c r="E5988" t="s">
        <v>95</v>
      </c>
      <c r="F5988" s="3">
        <v>3</v>
      </c>
      <c r="G5988" s="3" t="str">
        <f t="shared" si="558"/>
        <v>Valid Quantity</v>
      </c>
      <c r="H5988" s="2" t="s">
        <v>11237</v>
      </c>
      <c r="I5988" s="3">
        <v>0</v>
      </c>
      <c r="J5988" t="s">
        <v>84</v>
      </c>
      <c r="K5988" t="s">
        <v>180</v>
      </c>
      <c r="L5988" t="s">
        <v>86</v>
      </c>
      <c r="M5988" t="s">
        <v>23</v>
      </c>
      <c r="N5988" s="3">
        <v>4</v>
      </c>
      <c r="O5988" s="3" t="str">
        <f t="shared" si="559"/>
        <v>Consistent</v>
      </c>
      <c r="P5988" t="str">
        <f t="shared" si="560"/>
        <v>Good</v>
      </c>
      <c r="Q5988" s="4">
        <f t="shared" si="561"/>
        <v>86.91</v>
      </c>
      <c r="R5988" s="4">
        <f t="shared" si="562"/>
        <v>0</v>
      </c>
      <c r="S5988" s="4">
        <f t="shared" si="563"/>
        <v>86.91</v>
      </c>
    </row>
    <row r="5989" spans="1:19" hidden="1" x14ac:dyDescent="0.35">
      <c r="A5989" t="s">
        <v>16487</v>
      </c>
      <c r="B5989" t="s">
        <v>16488</v>
      </c>
      <c r="C5989" s="1">
        <v>45746</v>
      </c>
      <c r="D5989" t="s">
        <v>159</v>
      </c>
      <c r="E5989" t="s">
        <v>160</v>
      </c>
      <c r="F5989" s="3">
        <v>1</v>
      </c>
      <c r="G5989" s="3" t="str">
        <f t="shared" si="558"/>
        <v>Valid Quantity</v>
      </c>
      <c r="H5989" s="2" t="s">
        <v>16489</v>
      </c>
      <c r="I5989" s="3">
        <v>5</v>
      </c>
      <c r="J5989" t="s">
        <v>84</v>
      </c>
      <c r="K5989" t="s">
        <v>85</v>
      </c>
      <c r="L5989" t="s">
        <v>86</v>
      </c>
      <c r="M5989" t="s">
        <v>32</v>
      </c>
      <c r="O5989" s="3" t="str">
        <f t="shared" si="559"/>
        <v>Consistent</v>
      </c>
      <c r="P5989" t="str">
        <f t="shared" si="560"/>
        <v>Not Rated</v>
      </c>
      <c r="Q5989" s="4">
        <f t="shared" si="561"/>
        <v>19.39</v>
      </c>
      <c r="R5989" s="4">
        <f t="shared" si="562"/>
        <v>0.96950000000000003</v>
      </c>
      <c r="S5989" s="4">
        <f t="shared" si="563"/>
        <v>18.420500000000001</v>
      </c>
    </row>
    <row r="5990" spans="1:19" hidden="1" x14ac:dyDescent="0.35">
      <c r="A5990" t="s">
        <v>18297</v>
      </c>
      <c r="B5990" t="s">
        <v>380</v>
      </c>
      <c r="C5990" s="1">
        <v>45746</v>
      </c>
      <c r="D5990" t="s">
        <v>116</v>
      </c>
      <c r="E5990" t="s">
        <v>219</v>
      </c>
      <c r="F5990" s="3">
        <v>1</v>
      </c>
      <c r="G5990" s="3" t="str">
        <f t="shared" si="558"/>
        <v>Valid Quantity</v>
      </c>
      <c r="H5990" s="2" t="s">
        <v>18298</v>
      </c>
      <c r="I5990" s="3">
        <v>10</v>
      </c>
      <c r="J5990" t="s">
        <v>20</v>
      </c>
      <c r="K5990" t="s">
        <v>189</v>
      </c>
      <c r="L5990" t="s">
        <v>120</v>
      </c>
      <c r="M5990" t="s">
        <v>185</v>
      </c>
      <c r="O5990" s="3" t="str">
        <f t="shared" si="559"/>
        <v>Consistent</v>
      </c>
      <c r="P5990" t="str">
        <f t="shared" si="560"/>
        <v>Not Rated</v>
      </c>
      <c r="Q5990" s="4">
        <f t="shared" si="561"/>
        <v>233.82</v>
      </c>
      <c r="R5990" s="4">
        <f t="shared" si="562"/>
        <v>23.381999999999998</v>
      </c>
      <c r="S5990" s="4">
        <f t="shared" si="563"/>
        <v>210.43799999999999</v>
      </c>
    </row>
    <row r="5991" spans="1:19" hidden="1" x14ac:dyDescent="0.35">
      <c r="A5991" t="s">
        <v>18967</v>
      </c>
      <c r="B5991" t="s">
        <v>14538</v>
      </c>
      <c r="C5991" s="1">
        <v>45746</v>
      </c>
      <c r="D5991" t="s">
        <v>36</v>
      </c>
      <c r="E5991" t="s">
        <v>341</v>
      </c>
      <c r="F5991" s="3">
        <v>2</v>
      </c>
      <c r="G5991" s="3" t="str">
        <f t="shared" si="558"/>
        <v>Valid Quantity</v>
      </c>
      <c r="H5991" s="2" t="s">
        <v>13520</v>
      </c>
      <c r="I5991" s="3">
        <v>0</v>
      </c>
      <c r="J5991" t="s">
        <v>84</v>
      </c>
      <c r="K5991" t="s">
        <v>104</v>
      </c>
      <c r="L5991" t="s">
        <v>22</v>
      </c>
      <c r="M5991" t="s">
        <v>68</v>
      </c>
      <c r="O5991" s="3" t="str">
        <f t="shared" si="559"/>
        <v>Consistent</v>
      </c>
      <c r="P5991" t="str">
        <f t="shared" si="560"/>
        <v>Not Rated</v>
      </c>
      <c r="Q5991" s="4">
        <f t="shared" si="561"/>
        <v>80.3</v>
      </c>
      <c r="R5991" s="4">
        <f t="shared" si="562"/>
        <v>0</v>
      </c>
      <c r="S5991" s="4">
        <f t="shared" si="563"/>
        <v>80.3</v>
      </c>
    </row>
    <row r="5992" spans="1:19" hidden="1" x14ac:dyDescent="0.35">
      <c r="A5992" t="s">
        <v>22299</v>
      </c>
      <c r="B5992" t="s">
        <v>3883</v>
      </c>
      <c r="C5992" s="1">
        <v>45746</v>
      </c>
      <c r="D5992" t="s">
        <v>101</v>
      </c>
      <c r="E5992" t="s">
        <v>102</v>
      </c>
      <c r="F5992" s="3">
        <v>2</v>
      </c>
      <c r="G5992" s="3" t="str">
        <f t="shared" si="558"/>
        <v>Valid Quantity</v>
      </c>
      <c r="H5992" s="2" t="s">
        <v>3628</v>
      </c>
      <c r="I5992" s="3">
        <v>0</v>
      </c>
      <c r="J5992" t="s">
        <v>84</v>
      </c>
      <c r="K5992" t="s">
        <v>119</v>
      </c>
      <c r="L5992" t="s">
        <v>120</v>
      </c>
      <c r="M5992" t="s">
        <v>23</v>
      </c>
      <c r="N5992" s="3">
        <v>4</v>
      </c>
      <c r="O5992" s="3" t="str">
        <f t="shared" si="559"/>
        <v>Consistent</v>
      </c>
      <c r="P5992" t="str">
        <f t="shared" si="560"/>
        <v>Good</v>
      </c>
      <c r="Q5992" s="4">
        <f t="shared" si="561"/>
        <v>97.76</v>
      </c>
      <c r="R5992" s="4">
        <f t="shared" si="562"/>
        <v>0</v>
      </c>
      <c r="S5992" s="4">
        <f t="shared" si="563"/>
        <v>97.76</v>
      </c>
    </row>
    <row r="5993" spans="1:19" hidden="1" x14ac:dyDescent="0.35">
      <c r="A5993" t="s">
        <v>22747</v>
      </c>
      <c r="B5993" t="s">
        <v>6073</v>
      </c>
      <c r="C5993" s="1">
        <v>45746</v>
      </c>
      <c r="D5993" t="s">
        <v>36</v>
      </c>
      <c r="E5993" t="s">
        <v>37</v>
      </c>
      <c r="F5993" s="3">
        <v>1</v>
      </c>
      <c r="G5993" s="3" t="str">
        <f t="shared" si="558"/>
        <v>Valid Quantity</v>
      </c>
      <c r="H5993" s="2" t="s">
        <v>22748</v>
      </c>
      <c r="I5993" s="3">
        <v>0</v>
      </c>
      <c r="J5993" t="s">
        <v>84</v>
      </c>
      <c r="K5993" t="s">
        <v>74</v>
      </c>
      <c r="L5993" t="s">
        <v>61</v>
      </c>
      <c r="M5993" t="s">
        <v>23</v>
      </c>
      <c r="N5993" s="3">
        <v>5</v>
      </c>
      <c r="O5993" s="3" t="str">
        <f t="shared" si="559"/>
        <v>Consistent</v>
      </c>
      <c r="P5993" t="str">
        <f t="shared" si="560"/>
        <v>Excellent</v>
      </c>
      <c r="Q5993" s="4">
        <f t="shared" si="561"/>
        <v>76.25</v>
      </c>
      <c r="R5993" s="4">
        <f t="shared" si="562"/>
        <v>0</v>
      </c>
      <c r="S5993" s="4">
        <f t="shared" si="563"/>
        <v>76.25</v>
      </c>
    </row>
    <row r="5994" spans="1:19" hidden="1" x14ac:dyDescent="0.35">
      <c r="A5994" t="s">
        <v>3731</v>
      </c>
      <c r="B5994" t="s">
        <v>3093</v>
      </c>
      <c r="C5994" s="1">
        <v>45747</v>
      </c>
      <c r="D5994" t="s">
        <v>101</v>
      </c>
      <c r="E5994" t="s">
        <v>102</v>
      </c>
      <c r="F5994" s="3">
        <v>1</v>
      </c>
      <c r="G5994" s="3" t="str">
        <f t="shared" si="558"/>
        <v>Valid Quantity</v>
      </c>
      <c r="H5994" s="2" t="s">
        <v>1620</v>
      </c>
      <c r="I5994" s="3">
        <v>5</v>
      </c>
      <c r="J5994" t="s">
        <v>84</v>
      </c>
      <c r="K5994" t="s">
        <v>119</v>
      </c>
      <c r="L5994" t="s">
        <v>120</v>
      </c>
      <c r="M5994" t="s">
        <v>23</v>
      </c>
      <c r="N5994" s="3">
        <v>5</v>
      </c>
      <c r="O5994" s="3" t="str">
        <f t="shared" si="559"/>
        <v>Consistent</v>
      </c>
      <c r="P5994" t="str">
        <f t="shared" si="560"/>
        <v>Excellent</v>
      </c>
      <c r="Q5994" s="4">
        <f t="shared" si="561"/>
        <v>18.190000000000001</v>
      </c>
      <c r="R5994" s="4">
        <f t="shared" si="562"/>
        <v>0.90949999999999998</v>
      </c>
      <c r="S5994" s="4">
        <f t="shared" si="563"/>
        <v>17.2805</v>
      </c>
    </row>
    <row r="5995" spans="1:19" hidden="1" x14ac:dyDescent="0.35">
      <c r="A5995" t="s">
        <v>4220</v>
      </c>
      <c r="B5995" t="s">
        <v>3391</v>
      </c>
      <c r="C5995" s="1">
        <v>45747</v>
      </c>
      <c r="D5995" t="s">
        <v>81</v>
      </c>
      <c r="E5995" t="s">
        <v>111</v>
      </c>
      <c r="F5995" s="3">
        <v>1</v>
      </c>
      <c r="G5995" s="3" t="str">
        <f t="shared" si="558"/>
        <v>Valid Quantity</v>
      </c>
      <c r="H5995" s="2" t="s">
        <v>4221</v>
      </c>
      <c r="I5995" s="3">
        <v>0</v>
      </c>
      <c r="J5995" t="s">
        <v>67</v>
      </c>
      <c r="K5995" t="s">
        <v>119</v>
      </c>
      <c r="L5995" t="s">
        <v>120</v>
      </c>
      <c r="M5995" t="s">
        <v>23</v>
      </c>
      <c r="N5995" s="3">
        <v>4</v>
      </c>
      <c r="O5995" s="3" t="str">
        <f t="shared" si="559"/>
        <v>Consistent</v>
      </c>
      <c r="P5995" t="str">
        <f t="shared" si="560"/>
        <v>Good</v>
      </c>
      <c r="Q5995" s="4">
        <f t="shared" si="561"/>
        <v>86.28</v>
      </c>
      <c r="R5995" s="4">
        <f t="shared" si="562"/>
        <v>0</v>
      </c>
      <c r="S5995" s="4">
        <f t="shared" si="563"/>
        <v>86.28</v>
      </c>
    </row>
    <row r="5996" spans="1:19" hidden="1" x14ac:dyDescent="0.35">
      <c r="A5996" t="s">
        <v>6279</v>
      </c>
      <c r="B5996" t="s">
        <v>6280</v>
      </c>
      <c r="C5996" s="1">
        <v>45747</v>
      </c>
      <c r="D5996" t="s">
        <v>36</v>
      </c>
      <c r="E5996" t="s">
        <v>250</v>
      </c>
      <c r="F5996" s="3">
        <v>4</v>
      </c>
      <c r="G5996" s="3" t="str">
        <f t="shared" si="558"/>
        <v>Valid Quantity</v>
      </c>
      <c r="H5996" s="2" t="s">
        <v>2285</v>
      </c>
      <c r="I5996" s="3">
        <v>10</v>
      </c>
      <c r="J5996" t="s">
        <v>84</v>
      </c>
      <c r="K5996" t="s">
        <v>49</v>
      </c>
      <c r="L5996" t="s">
        <v>22</v>
      </c>
      <c r="M5996" t="s">
        <v>23</v>
      </c>
      <c r="N5996" s="3">
        <v>5</v>
      </c>
      <c r="O5996" s="3" t="str">
        <f t="shared" si="559"/>
        <v>Consistent</v>
      </c>
      <c r="P5996" t="str">
        <f t="shared" si="560"/>
        <v>Excellent</v>
      </c>
      <c r="Q5996" s="4">
        <f t="shared" si="561"/>
        <v>190.24</v>
      </c>
      <c r="R5996" s="4">
        <f t="shared" si="562"/>
        <v>19.024000000000001</v>
      </c>
      <c r="S5996" s="4">
        <f t="shared" si="563"/>
        <v>171.21600000000001</v>
      </c>
    </row>
    <row r="5997" spans="1:19" hidden="1" x14ac:dyDescent="0.35">
      <c r="A5997" t="s">
        <v>7648</v>
      </c>
      <c r="B5997" t="s">
        <v>7649</v>
      </c>
      <c r="C5997" s="1">
        <v>45747</v>
      </c>
      <c r="D5997" t="s">
        <v>81</v>
      </c>
      <c r="E5997" t="s">
        <v>147</v>
      </c>
      <c r="F5997" s="3">
        <v>1</v>
      </c>
      <c r="G5997" s="3" t="str">
        <f t="shared" si="558"/>
        <v>Valid Quantity</v>
      </c>
      <c r="H5997" s="2" t="s">
        <v>1995</v>
      </c>
      <c r="I5997" s="3">
        <v>0</v>
      </c>
      <c r="J5997" t="s">
        <v>48</v>
      </c>
      <c r="K5997" t="s">
        <v>74</v>
      </c>
      <c r="L5997" t="s">
        <v>61</v>
      </c>
      <c r="M5997" t="s">
        <v>23</v>
      </c>
      <c r="N5997" s="3">
        <v>3</v>
      </c>
      <c r="O5997" s="3" t="str">
        <f t="shared" si="559"/>
        <v>Consistent</v>
      </c>
      <c r="P5997" t="str">
        <f t="shared" si="560"/>
        <v>Average</v>
      </c>
      <c r="Q5997" s="4">
        <f t="shared" si="561"/>
        <v>37.130000000000003</v>
      </c>
      <c r="R5997" s="4">
        <f t="shared" si="562"/>
        <v>0</v>
      </c>
      <c r="S5997" s="4">
        <f t="shared" si="563"/>
        <v>37.130000000000003</v>
      </c>
    </row>
    <row r="5998" spans="1:19" hidden="1" x14ac:dyDescent="0.35">
      <c r="A5998" t="s">
        <v>9136</v>
      </c>
      <c r="B5998" t="s">
        <v>2392</v>
      </c>
      <c r="C5998" s="1">
        <v>45747</v>
      </c>
      <c r="D5998" t="s">
        <v>101</v>
      </c>
      <c r="E5998" t="s">
        <v>345</v>
      </c>
      <c r="F5998" s="3">
        <v>3</v>
      </c>
      <c r="G5998" s="3" t="str">
        <f t="shared" si="558"/>
        <v>Valid Quantity</v>
      </c>
      <c r="H5998" s="2" t="s">
        <v>9137</v>
      </c>
      <c r="I5998" s="3">
        <v>0</v>
      </c>
      <c r="J5998" t="s">
        <v>48</v>
      </c>
      <c r="K5998" t="s">
        <v>119</v>
      </c>
      <c r="L5998" t="s">
        <v>120</v>
      </c>
      <c r="M5998" t="s">
        <v>68</v>
      </c>
      <c r="N5998" s="3">
        <v>0</v>
      </c>
      <c r="O5998" s="3" t="str">
        <f t="shared" si="559"/>
        <v>Consistent</v>
      </c>
      <c r="P5998" t="str">
        <f t="shared" si="560"/>
        <v>Not Rated</v>
      </c>
      <c r="Q5998" s="4">
        <f t="shared" si="561"/>
        <v>86.550000000000011</v>
      </c>
      <c r="R5998" s="4">
        <f t="shared" si="562"/>
        <v>0</v>
      </c>
      <c r="S5998" s="4">
        <f t="shared" si="563"/>
        <v>86.550000000000011</v>
      </c>
    </row>
    <row r="5999" spans="1:19" hidden="1" x14ac:dyDescent="0.35">
      <c r="A5999" t="s">
        <v>12816</v>
      </c>
      <c r="B5999" t="s">
        <v>12817</v>
      </c>
      <c r="C5999" s="1">
        <v>45747</v>
      </c>
      <c r="D5999" t="s">
        <v>101</v>
      </c>
      <c r="E5999" t="s">
        <v>136</v>
      </c>
      <c r="F5999" s="3">
        <v>1</v>
      </c>
      <c r="G5999" s="3" t="str">
        <f t="shared" si="558"/>
        <v>Valid Quantity</v>
      </c>
      <c r="H5999" s="2" t="s">
        <v>10126</v>
      </c>
      <c r="I5999" s="3">
        <v>0</v>
      </c>
      <c r="J5999" t="s">
        <v>39</v>
      </c>
      <c r="K5999" t="s">
        <v>74</v>
      </c>
      <c r="L5999" t="s">
        <v>61</v>
      </c>
      <c r="M5999" t="s">
        <v>23</v>
      </c>
      <c r="N5999" s="3">
        <v>5</v>
      </c>
      <c r="O5999" s="3" t="str">
        <f t="shared" si="559"/>
        <v>Consistent</v>
      </c>
      <c r="P5999" t="str">
        <f t="shared" si="560"/>
        <v>Excellent</v>
      </c>
      <c r="Q5999" s="4">
        <f t="shared" si="561"/>
        <v>18.510000000000002</v>
      </c>
      <c r="R5999" s="4">
        <f t="shared" si="562"/>
        <v>0</v>
      </c>
      <c r="S5999" s="4">
        <f t="shared" si="563"/>
        <v>18.510000000000002</v>
      </c>
    </row>
    <row r="6000" spans="1:19" hidden="1" x14ac:dyDescent="0.35">
      <c r="A6000" t="s">
        <v>16203</v>
      </c>
      <c r="B6000" t="s">
        <v>16204</v>
      </c>
      <c r="C6000" s="1">
        <v>45747</v>
      </c>
      <c r="D6000" t="s">
        <v>101</v>
      </c>
      <c r="E6000" t="s">
        <v>345</v>
      </c>
      <c r="F6000" s="3">
        <v>1</v>
      </c>
      <c r="G6000" s="3" t="str">
        <f t="shared" si="558"/>
        <v>Valid Quantity</v>
      </c>
      <c r="H6000" s="2" t="s">
        <v>16205</v>
      </c>
      <c r="I6000" s="3">
        <v>0</v>
      </c>
      <c r="J6000" t="s">
        <v>39</v>
      </c>
      <c r="K6000" t="s">
        <v>21</v>
      </c>
      <c r="L6000" t="s">
        <v>22</v>
      </c>
      <c r="M6000" t="s">
        <v>23</v>
      </c>
      <c r="N6000" s="3">
        <v>5</v>
      </c>
      <c r="O6000" s="3" t="str">
        <f t="shared" si="559"/>
        <v>Consistent</v>
      </c>
      <c r="P6000" t="str">
        <f t="shared" si="560"/>
        <v>Excellent</v>
      </c>
      <c r="Q6000" s="4">
        <f t="shared" si="561"/>
        <v>89.58</v>
      </c>
      <c r="R6000" s="4">
        <f t="shared" si="562"/>
        <v>0</v>
      </c>
      <c r="S6000" s="4">
        <f t="shared" si="563"/>
        <v>89.58</v>
      </c>
    </row>
    <row r="6001" spans="1:19" hidden="1" x14ac:dyDescent="0.35">
      <c r="A6001" t="s">
        <v>19668</v>
      </c>
      <c r="B6001" t="s">
        <v>11242</v>
      </c>
      <c r="C6001" s="1">
        <v>45747</v>
      </c>
      <c r="D6001" t="s">
        <v>17</v>
      </c>
      <c r="E6001" t="s">
        <v>18</v>
      </c>
      <c r="F6001" s="3">
        <v>2</v>
      </c>
      <c r="G6001" s="3" t="str">
        <f t="shared" si="558"/>
        <v>Valid Quantity</v>
      </c>
      <c r="H6001" s="2" t="s">
        <v>14669</v>
      </c>
      <c r="I6001" s="3">
        <v>0</v>
      </c>
      <c r="J6001" t="s">
        <v>84</v>
      </c>
      <c r="K6001" t="s">
        <v>467</v>
      </c>
      <c r="L6001" t="s">
        <v>120</v>
      </c>
      <c r="M6001" t="s">
        <v>185</v>
      </c>
      <c r="O6001" s="3" t="str">
        <f t="shared" si="559"/>
        <v>Consistent</v>
      </c>
      <c r="P6001" t="str">
        <f t="shared" si="560"/>
        <v>Not Rated</v>
      </c>
      <c r="Q6001" s="4">
        <f t="shared" si="561"/>
        <v>60.9</v>
      </c>
      <c r="R6001" s="4">
        <f t="shared" si="562"/>
        <v>0</v>
      </c>
      <c r="S6001" s="4">
        <f t="shared" si="563"/>
        <v>60.9</v>
      </c>
    </row>
    <row r="6002" spans="1:19" hidden="1" x14ac:dyDescent="0.35">
      <c r="A6002" t="s">
        <v>21060</v>
      </c>
      <c r="B6002" t="s">
        <v>5576</v>
      </c>
      <c r="C6002" s="1">
        <v>45747</v>
      </c>
      <c r="D6002" t="s">
        <v>116</v>
      </c>
      <c r="E6002" t="s">
        <v>173</v>
      </c>
      <c r="F6002" s="3">
        <v>1</v>
      </c>
      <c r="G6002" s="3" t="str">
        <f t="shared" si="558"/>
        <v>Valid Quantity</v>
      </c>
      <c r="H6002" s="2" t="s">
        <v>6243</v>
      </c>
      <c r="I6002" s="3">
        <v>15</v>
      </c>
      <c r="J6002" t="s">
        <v>54</v>
      </c>
      <c r="K6002" t="s">
        <v>467</v>
      </c>
      <c r="L6002" t="s">
        <v>120</v>
      </c>
      <c r="M6002" t="s">
        <v>23</v>
      </c>
      <c r="N6002" s="3">
        <v>2</v>
      </c>
      <c r="O6002" s="3" t="str">
        <f t="shared" si="559"/>
        <v>Consistent</v>
      </c>
      <c r="P6002" t="str">
        <f t="shared" si="560"/>
        <v>Bad</v>
      </c>
      <c r="Q6002" s="4">
        <f t="shared" si="561"/>
        <v>125.52</v>
      </c>
      <c r="R6002" s="4">
        <f t="shared" si="562"/>
        <v>18.827999999999999</v>
      </c>
      <c r="S6002" s="4">
        <f t="shared" si="563"/>
        <v>106.69199999999999</v>
      </c>
    </row>
    <row r="6003" spans="1:19" hidden="1" x14ac:dyDescent="0.35">
      <c r="A6003" t="s">
        <v>2106</v>
      </c>
      <c r="B6003" t="s">
        <v>2107</v>
      </c>
      <c r="C6003" s="1">
        <v>45748</v>
      </c>
      <c r="D6003" t="s">
        <v>116</v>
      </c>
      <c r="E6003" t="s">
        <v>151</v>
      </c>
      <c r="F6003" s="3">
        <v>1</v>
      </c>
      <c r="G6003" s="3" t="str">
        <f t="shared" si="558"/>
        <v>Valid Quantity</v>
      </c>
      <c r="H6003" s="2" t="s">
        <v>2108</v>
      </c>
      <c r="I6003" s="3">
        <v>5</v>
      </c>
      <c r="J6003" t="s">
        <v>20</v>
      </c>
      <c r="K6003" t="s">
        <v>55</v>
      </c>
      <c r="L6003" t="s">
        <v>31</v>
      </c>
      <c r="M6003" t="s">
        <v>185</v>
      </c>
      <c r="O6003" s="3" t="str">
        <f t="shared" si="559"/>
        <v>Consistent</v>
      </c>
      <c r="P6003" t="str">
        <f t="shared" si="560"/>
        <v>Not Rated</v>
      </c>
      <c r="Q6003" s="4">
        <f t="shared" si="561"/>
        <v>229.72</v>
      </c>
      <c r="R6003" s="4">
        <f t="shared" si="562"/>
        <v>11.485999999999999</v>
      </c>
      <c r="S6003" s="4">
        <f t="shared" si="563"/>
        <v>218.23400000000001</v>
      </c>
    </row>
    <row r="6004" spans="1:19" hidden="1" x14ac:dyDescent="0.35">
      <c r="A6004" t="s">
        <v>2871</v>
      </c>
      <c r="B6004" t="s">
        <v>2872</v>
      </c>
      <c r="C6004" s="1">
        <v>45748</v>
      </c>
      <c r="D6004" t="s">
        <v>45</v>
      </c>
      <c r="E6004" t="s">
        <v>432</v>
      </c>
      <c r="F6004" s="3">
        <v>2</v>
      </c>
      <c r="G6004" s="3" t="str">
        <f t="shared" si="558"/>
        <v>Valid Quantity</v>
      </c>
      <c r="H6004" s="2" t="s">
        <v>470</v>
      </c>
      <c r="I6004" s="3">
        <v>10</v>
      </c>
      <c r="J6004" t="s">
        <v>48</v>
      </c>
      <c r="K6004" t="s">
        <v>206</v>
      </c>
      <c r="L6004" t="s">
        <v>41</v>
      </c>
      <c r="M6004" t="s">
        <v>23</v>
      </c>
      <c r="N6004" s="3">
        <v>3</v>
      </c>
      <c r="O6004" s="3" t="str">
        <f t="shared" si="559"/>
        <v>Consistent</v>
      </c>
      <c r="P6004" t="str">
        <f t="shared" si="560"/>
        <v>Average</v>
      </c>
      <c r="Q6004" s="4">
        <f t="shared" si="561"/>
        <v>25.88</v>
      </c>
      <c r="R6004" s="4">
        <f t="shared" si="562"/>
        <v>2.5880000000000001</v>
      </c>
      <c r="S6004" s="4">
        <f t="shared" si="563"/>
        <v>23.291999999999998</v>
      </c>
    </row>
    <row r="6005" spans="1:19" hidden="1" x14ac:dyDescent="0.35">
      <c r="A6005" t="s">
        <v>5339</v>
      </c>
      <c r="B6005" t="s">
        <v>1411</v>
      </c>
      <c r="C6005" s="1">
        <v>45748</v>
      </c>
      <c r="D6005" t="s">
        <v>45</v>
      </c>
      <c r="E6005" t="s">
        <v>95</v>
      </c>
      <c r="F6005" s="3">
        <v>2</v>
      </c>
      <c r="G6005" s="3" t="str">
        <f t="shared" si="558"/>
        <v>Valid Quantity</v>
      </c>
      <c r="H6005" s="2" t="s">
        <v>5340</v>
      </c>
      <c r="I6005" s="3">
        <v>5</v>
      </c>
      <c r="J6005" t="s">
        <v>67</v>
      </c>
      <c r="K6005" t="s">
        <v>180</v>
      </c>
      <c r="L6005" t="s">
        <v>86</v>
      </c>
      <c r="M6005" t="s">
        <v>75</v>
      </c>
      <c r="O6005" s="3" t="str">
        <f t="shared" si="559"/>
        <v>Consistent</v>
      </c>
      <c r="P6005" t="str">
        <f t="shared" si="560"/>
        <v>Not Rated</v>
      </c>
      <c r="Q6005" s="4">
        <f t="shared" si="561"/>
        <v>93.16</v>
      </c>
      <c r="R6005" s="4">
        <f t="shared" si="562"/>
        <v>4.6579999999999995</v>
      </c>
      <c r="S6005" s="4">
        <f t="shared" si="563"/>
        <v>88.501999999999995</v>
      </c>
    </row>
    <row r="6006" spans="1:19" hidden="1" x14ac:dyDescent="0.35">
      <c r="A6006" t="s">
        <v>7463</v>
      </c>
      <c r="B6006" t="s">
        <v>4936</v>
      </c>
      <c r="C6006" s="1">
        <v>45748</v>
      </c>
      <c r="D6006" t="s">
        <v>116</v>
      </c>
      <c r="E6006" t="s">
        <v>286</v>
      </c>
      <c r="F6006" s="3">
        <v>1</v>
      </c>
      <c r="G6006" s="3" t="str">
        <f t="shared" si="558"/>
        <v>Valid Quantity</v>
      </c>
      <c r="H6006" s="2" t="s">
        <v>7464</v>
      </c>
      <c r="I6006" s="3">
        <v>0</v>
      </c>
      <c r="J6006" t="s">
        <v>54</v>
      </c>
      <c r="K6006" t="s">
        <v>194</v>
      </c>
      <c r="L6006" t="s">
        <v>163</v>
      </c>
      <c r="M6006" t="s">
        <v>23</v>
      </c>
      <c r="N6006" s="3">
        <v>5</v>
      </c>
      <c r="O6006" s="3" t="str">
        <f t="shared" si="559"/>
        <v>Consistent</v>
      </c>
      <c r="P6006" t="str">
        <f t="shared" si="560"/>
        <v>Excellent</v>
      </c>
      <c r="Q6006" s="4">
        <f t="shared" si="561"/>
        <v>237.53</v>
      </c>
      <c r="R6006" s="4">
        <f t="shared" si="562"/>
        <v>0</v>
      </c>
      <c r="S6006" s="4">
        <f t="shared" si="563"/>
        <v>237.53</v>
      </c>
    </row>
    <row r="6007" spans="1:19" hidden="1" x14ac:dyDescent="0.35">
      <c r="A6007" t="s">
        <v>9711</v>
      </c>
      <c r="B6007" t="s">
        <v>8017</v>
      </c>
      <c r="C6007" s="1">
        <v>45748</v>
      </c>
      <c r="D6007" t="s">
        <v>101</v>
      </c>
      <c r="E6007" t="s">
        <v>102</v>
      </c>
      <c r="F6007" s="3">
        <v>1</v>
      </c>
      <c r="G6007" s="3" t="str">
        <f t="shared" si="558"/>
        <v>Valid Quantity</v>
      </c>
      <c r="H6007" s="2" t="s">
        <v>9712</v>
      </c>
      <c r="I6007" s="3">
        <v>15</v>
      </c>
      <c r="J6007" t="s">
        <v>67</v>
      </c>
      <c r="K6007" t="s">
        <v>74</v>
      </c>
      <c r="L6007" t="s">
        <v>61</v>
      </c>
      <c r="M6007" t="s">
        <v>23</v>
      </c>
      <c r="N6007" s="3">
        <v>4</v>
      </c>
      <c r="O6007" s="3" t="str">
        <f t="shared" si="559"/>
        <v>Consistent</v>
      </c>
      <c r="P6007" t="str">
        <f t="shared" si="560"/>
        <v>Good</v>
      </c>
      <c r="Q6007" s="4">
        <f t="shared" si="561"/>
        <v>52.49</v>
      </c>
      <c r="R6007" s="4">
        <f t="shared" si="562"/>
        <v>7.8734999999999999</v>
      </c>
      <c r="S6007" s="4">
        <f t="shared" si="563"/>
        <v>44.616500000000002</v>
      </c>
    </row>
    <row r="6008" spans="1:19" hidden="1" x14ac:dyDescent="0.35">
      <c r="A6008" t="s">
        <v>12008</v>
      </c>
      <c r="B6008" t="s">
        <v>1389</v>
      </c>
      <c r="C6008" s="1">
        <v>45748</v>
      </c>
      <c r="D6008" t="s">
        <v>36</v>
      </c>
      <c r="E6008" t="s">
        <v>37</v>
      </c>
      <c r="F6008" s="3">
        <v>2</v>
      </c>
      <c r="G6008" s="3" t="str">
        <f t="shared" si="558"/>
        <v>Valid Quantity</v>
      </c>
      <c r="H6008" s="2" t="s">
        <v>12009</v>
      </c>
      <c r="I6008" s="3">
        <v>10</v>
      </c>
      <c r="J6008" t="s">
        <v>84</v>
      </c>
      <c r="K6008" t="s">
        <v>40</v>
      </c>
      <c r="L6008" t="s">
        <v>41</v>
      </c>
      <c r="M6008" t="s">
        <v>75</v>
      </c>
      <c r="O6008" s="3" t="str">
        <f t="shared" si="559"/>
        <v>Consistent</v>
      </c>
      <c r="P6008" t="str">
        <f t="shared" si="560"/>
        <v>Not Rated</v>
      </c>
      <c r="Q6008" s="4">
        <f t="shared" si="561"/>
        <v>264.38</v>
      </c>
      <c r="R6008" s="4">
        <f t="shared" si="562"/>
        <v>26.438000000000002</v>
      </c>
      <c r="S6008" s="4">
        <f t="shared" si="563"/>
        <v>237.94200000000001</v>
      </c>
    </row>
    <row r="6009" spans="1:19" hidden="1" x14ac:dyDescent="0.35">
      <c r="A6009" t="s">
        <v>13812</v>
      </c>
      <c r="B6009" t="s">
        <v>13813</v>
      </c>
      <c r="C6009" s="1">
        <v>45748</v>
      </c>
      <c r="D6009" t="s">
        <v>45</v>
      </c>
      <c r="E6009" t="s">
        <v>215</v>
      </c>
      <c r="F6009" s="3">
        <v>1</v>
      </c>
      <c r="G6009" s="3" t="str">
        <f t="shared" si="558"/>
        <v>Valid Quantity</v>
      </c>
      <c r="H6009" s="2" t="s">
        <v>9283</v>
      </c>
      <c r="I6009" s="3">
        <v>5</v>
      </c>
      <c r="J6009" t="s">
        <v>84</v>
      </c>
      <c r="K6009" t="s">
        <v>60</v>
      </c>
      <c r="L6009" t="s">
        <v>61</v>
      </c>
      <c r="M6009" t="s">
        <v>68</v>
      </c>
      <c r="O6009" s="3" t="str">
        <f t="shared" si="559"/>
        <v>Consistent</v>
      </c>
      <c r="P6009" t="str">
        <f t="shared" si="560"/>
        <v>Not Rated</v>
      </c>
      <c r="Q6009" s="4">
        <f t="shared" si="561"/>
        <v>14.82</v>
      </c>
      <c r="R6009" s="4">
        <f t="shared" si="562"/>
        <v>0.74099999999999999</v>
      </c>
      <c r="S6009" s="4">
        <f t="shared" si="563"/>
        <v>14.079000000000001</v>
      </c>
    </row>
    <row r="6010" spans="1:19" hidden="1" x14ac:dyDescent="0.35">
      <c r="A6010" t="s">
        <v>16350</v>
      </c>
      <c r="B6010" t="s">
        <v>424</v>
      </c>
      <c r="C6010" s="1">
        <v>45748</v>
      </c>
      <c r="D6010" t="s">
        <v>159</v>
      </c>
      <c r="E6010" t="s">
        <v>239</v>
      </c>
      <c r="F6010" s="3">
        <v>2</v>
      </c>
      <c r="G6010" s="3" t="str">
        <f t="shared" si="558"/>
        <v>Valid Quantity</v>
      </c>
      <c r="H6010" s="2" t="s">
        <v>6082</v>
      </c>
      <c r="I6010" s="3">
        <v>5</v>
      </c>
      <c r="J6010" t="s">
        <v>39</v>
      </c>
      <c r="K6010" t="s">
        <v>124</v>
      </c>
      <c r="L6010" t="s">
        <v>61</v>
      </c>
      <c r="M6010" t="s">
        <v>23</v>
      </c>
      <c r="N6010" s="3">
        <v>4</v>
      </c>
      <c r="O6010" s="3" t="str">
        <f t="shared" si="559"/>
        <v>Consistent</v>
      </c>
      <c r="P6010" t="str">
        <f t="shared" si="560"/>
        <v>Good</v>
      </c>
      <c r="Q6010" s="4">
        <f t="shared" si="561"/>
        <v>19.239999999999998</v>
      </c>
      <c r="R6010" s="4">
        <f t="shared" si="562"/>
        <v>0.96199999999999986</v>
      </c>
      <c r="S6010" s="4">
        <f t="shared" si="563"/>
        <v>18.277999999999999</v>
      </c>
    </row>
    <row r="6011" spans="1:19" hidden="1" x14ac:dyDescent="0.35">
      <c r="A6011" t="s">
        <v>18100</v>
      </c>
      <c r="B6011" t="s">
        <v>4929</v>
      </c>
      <c r="C6011" s="1">
        <v>45748</v>
      </c>
      <c r="D6011" t="s">
        <v>17</v>
      </c>
      <c r="E6011" t="s">
        <v>28</v>
      </c>
      <c r="F6011" s="3">
        <v>2</v>
      </c>
      <c r="G6011" s="3" t="str">
        <f t="shared" si="558"/>
        <v>Valid Quantity</v>
      </c>
      <c r="H6011" s="2" t="s">
        <v>18101</v>
      </c>
      <c r="I6011" s="3">
        <v>20</v>
      </c>
      <c r="J6011" t="s">
        <v>39</v>
      </c>
      <c r="K6011" t="s">
        <v>194</v>
      </c>
      <c r="L6011" t="s">
        <v>163</v>
      </c>
      <c r="M6011" t="s">
        <v>32</v>
      </c>
      <c r="O6011" s="3" t="str">
        <f t="shared" si="559"/>
        <v>Consistent</v>
      </c>
      <c r="P6011" t="str">
        <f t="shared" si="560"/>
        <v>Not Rated</v>
      </c>
      <c r="Q6011" s="4">
        <f t="shared" si="561"/>
        <v>41.62</v>
      </c>
      <c r="R6011" s="4">
        <f t="shared" si="562"/>
        <v>8.3239999999999998</v>
      </c>
      <c r="S6011" s="4">
        <f t="shared" si="563"/>
        <v>33.295999999999999</v>
      </c>
    </row>
    <row r="6012" spans="1:19" hidden="1" x14ac:dyDescent="0.35">
      <c r="A6012" t="s">
        <v>21096</v>
      </c>
      <c r="B6012" t="s">
        <v>5579</v>
      </c>
      <c r="C6012" s="1">
        <v>45748</v>
      </c>
      <c r="D6012" t="s">
        <v>17</v>
      </c>
      <c r="E6012" t="s">
        <v>72</v>
      </c>
      <c r="F6012" s="3">
        <v>1</v>
      </c>
      <c r="G6012" s="3" t="str">
        <f t="shared" si="558"/>
        <v>Valid Quantity</v>
      </c>
      <c r="H6012" s="2" t="s">
        <v>398</v>
      </c>
      <c r="I6012" s="3">
        <v>0</v>
      </c>
      <c r="J6012" t="s">
        <v>54</v>
      </c>
      <c r="K6012" t="s">
        <v>40</v>
      </c>
      <c r="L6012" t="s">
        <v>41</v>
      </c>
      <c r="M6012" t="s">
        <v>23</v>
      </c>
      <c r="N6012" s="3">
        <v>3</v>
      </c>
      <c r="O6012" s="3" t="str">
        <f t="shared" si="559"/>
        <v>Consistent</v>
      </c>
      <c r="P6012" t="str">
        <f t="shared" si="560"/>
        <v>Average</v>
      </c>
      <c r="Q6012" s="4">
        <f t="shared" si="561"/>
        <v>35.49</v>
      </c>
      <c r="R6012" s="4">
        <f t="shared" si="562"/>
        <v>0</v>
      </c>
      <c r="S6012" s="4">
        <f t="shared" si="563"/>
        <v>35.49</v>
      </c>
    </row>
    <row r="6013" spans="1:19" hidden="1" x14ac:dyDescent="0.35">
      <c r="A6013" t="s">
        <v>21228</v>
      </c>
      <c r="B6013" t="s">
        <v>2872</v>
      </c>
      <c r="C6013" s="1">
        <v>45748</v>
      </c>
      <c r="D6013" t="s">
        <v>17</v>
      </c>
      <c r="E6013" t="s">
        <v>28</v>
      </c>
      <c r="F6013" s="3">
        <v>1</v>
      </c>
      <c r="G6013" s="3" t="str">
        <f t="shared" si="558"/>
        <v>Valid Quantity</v>
      </c>
      <c r="H6013" s="2" t="s">
        <v>724</v>
      </c>
      <c r="I6013" s="3">
        <v>10</v>
      </c>
      <c r="J6013" t="s">
        <v>84</v>
      </c>
      <c r="K6013" t="s">
        <v>189</v>
      </c>
      <c r="L6013" t="s">
        <v>120</v>
      </c>
      <c r="M6013" t="s">
        <v>23</v>
      </c>
      <c r="N6013" s="3">
        <v>5</v>
      </c>
      <c r="O6013" s="3" t="str">
        <f t="shared" si="559"/>
        <v>Consistent</v>
      </c>
      <c r="P6013" t="str">
        <f t="shared" si="560"/>
        <v>Excellent</v>
      </c>
      <c r="Q6013" s="4">
        <f t="shared" si="561"/>
        <v>9.66</v>
      </c>
      <c r="R6013" s="4">
        <f t="shared" si="562"/>
        <v>0.96599999999999997</v>
      </c>
      <c r="S6013" s="4">
        <f t="shared" si="563"/>
        <v>8.6940000000000008</v>
      </c>
    </row>
    <row r="6014" spans="1:19" hidden="1" x14ac:dyDescent="0.35">
      <c r="A6014" t="s">
        <v>22262</v>
      </c>
      <c r="B6014" t="s">
        <v>20080</v>
      </c>
      <c r="C6014" s="1">
        <v>45748</v>
      </c>
      <c r="D6014" t="s">
        <v>116</v>
      </c>
      <c r="E6014" t="s">
        <v>447</v>
      </c>
      <c r="F6014" s="3">
        <v>3</v>
      </c>
      <c r="G6014" s="3" t="str">
        <f t="shared" si="558"/>
        <v>Valid Quantity</v>
      </c>
      <c r="H6014" s="2" t="s">
        <v>22263</v>
      </c>
      <c r="I6014" s="3">
        <v>20</v>
      </c>
      <c r="J6014" t="s">
        <v>67</v>
      </c>
      <c r="K6014" t="s">
        <v>162</v>
      </c>
      <c r="L6014" t="s">
        <v>163</v>
      </c>
      <c r="M6014" t="s">
        <v>23</v>
      </c>
      <c r="N6014" s="3">
        <v>5</v>
      </c>
      <c r="O6014" s="3" t="str">
        <f t="shared" si="559"/>
        <v>Consistent</v>
      </c>
      <c r="P6014" t="str">
        <f t="shared" si="560"/>
        <v>Excellent</v>
      </c>
      <c r="Q6014" s="4">
        <f t="shared" si="561"/>
        <v>388.59000000000003</v>
      </c>
      <c r="R6014" s="4">
        <f t="shared" si="562"/>
        <v>77.718000000000018</v>
      </c>
      <c r="S6014" s="4">
        <f t="shared" si="563"/>
        <v>310.87200000000001</v>
      </c>
    </row>
    <row r="6015" spans="1:19" hidden="1" x14ac:dyDescent="0.35">
      <c r="A6015" t="s">
        <v>22425</v>
      </c>
      <c r="B6015" t="s">
        <v>22426</v>
      </c>
      <c r="C6015" s="1">
        <v>45748</v>
      </c>
      <c r="D6015" t="s">
        <v>101</v>
      </c>
      <c r="E6015" t="s">
        <v>107</v>
      </c>
      <c r="F6015" s="3">
        <v>1</v>
      </c>
      <c r="G6015" s="3" t="str">
        <f t="shared" si="558"/>
        <v>Valid Quantity</v>
      </c>
      <c r="H6015" s="2" t="s">
        <v>14210</v>
      </c>
      <c r="I6015" s="3">
        <v>0</v>
      </c>
      <c r="J6015" t="s">
        <v>39</v>
      </c>
      <c r="K6015" t="s">
        <v>131</v>
      </c>
      <c r="L6015" t="s">
        <v>86</v>
      </c>
      <c r="M6015" t="s">
        <v>68</v>
      </c>
      <c r="O6015" s="3" t="str">
        <f t="shared" si="559"/>
        <v>Consistent</v>
      </c>
      <c r="P6015" t="str">
        <f t="shared" si="560"/>
        <v>Not Rated</v>
      </c>
      <c r="Q6015" s="4">
        <f t="shared" si="561"/>
        <v>30.74</v>
      </c>
      <c r="R6015" s="4">
        <f t="shared" si="562"/>
        <v>0</v>
      </c>
      <c r="S6015" s="4">
        <f t="shared" si="563"/>
        <v>30.74</v>
      </c>
    </row>
    <row r="6016" spans="1:19" hidden="1" x14ac:dyDescent="0.35">
      <c r="A6016" t="s">
        <v>1977</v>
      </c>
      <c r="B6016" t="s">
        <v>1978</v>
      </c>
      <c r="C6016" s="1">
        <v>45749</v>
      </c>
      <c r="D6016" t="s">
        <v>81</v>
      </c>
      <c r="E6016" t="s">
        <v>111</v>
      </c>
      <c r="F6016" s="3">
        <v>1</v>
      </c>
      <c r="G6016" s="3" t="str">
        <f t="shared" si="558"/>
        <v>Valid Quantity</v>
      </c>
      <c r="H6016" s="2" t="s">
        <v>1979</v>
      </c>
      <c r="I6016" s="3">
        <v>5</v>
      </c>
      <c r="J6016" t="s">
        <v>48</v>
      </c>
      <c r="K6016" t="s">
        <v>194</v>
      </c>
      <c r="L6016" t="s">
        <v>163</v>
      </c>
      <c r="M6016" t="s">
        <v>23</v>
      </c>
      <c r="N6016" s="3">
        <v>5</v>
      </c>
      <c r="O6016" s="3" t="str">
        <f t="shared" si="559"/>
        <v>Consistent</v>
      </c>
      <c r="P6016" t="str">
        <f t="shared" si="560"/>
        <v>Excellent</v>
      </c>
      <c r="Q6016" s="4">
        <f t="shared" si="561"/>
        <v>124.12</v>
      </c>
      <c r="R6016" s="4">
        <f t="shared" si="562"/>
        <v>6.2060000000000004</v>
      </c>
      <c r="S6016" s="4">
        <f t="shared" si="563"/>
        <v>117.914</v>
      </c>
    </row>
    <row r="6017" spans="1:19" hidden="1" x14ac:dyDescent="0.35">
      <c r="A6017" t="s">
        <v>2367</v>
      </c>
      <c r="B6017" t="s">
        <v>2368</v>
      </c>
      <c r="C6017" s="1">
        <v>45749</v>
      </c>
      <c r="D6017" t="s">
        <v>116</v>
      </c>
      <c r="E6017" t="s">
        <v>117</v>
      </c>
      <c r="F6017" s="3">
        <v>2</v>
      </c>
      <c r="G6017" s="3" t="str">
        <f t="shared" si="558"/>
        <v>Valid Quantity</v>
      </c>
      <c r="H6017" s="2" t="s">
        <v>2369</v>
      </c>
      <c r="I6017" s="3">
        <v>0</v>
      </c>
      <c r="J6017" t="s">
        <v>39</v>
      </c>
      <c r="K6017" t="s">
        <v>30</v>
      </c>
      <c r="L6017" t="s">
        <v>31</v>
      </c>
      <c r="M6017" t="s">
        <v>23</v>
      </c>
      <c r="O6017" s="3" t="str">
        <f t="shared" si="559"/>
        <v>Consistent</v>
      </c>
      <c r="P6017" t="str">
        <f t="shared" si="560"/>
        <v>Not Rated</v>
      </c>
      <c r="Q6017" s="4">
        <f t="shared" si="561"/>
        <v>322.42</v>
      </c>
      <c r="R6017" s="4">
        <f t="shared" si="562"/>
        <v>0</v>
      </c>
      <c r="S6017" s="4">
        <f t="shared" si="563"/>
        <v>322.42</v>
      </c>
    </row>
    <row r="6018" spans="1:19" hidden="1" x14ac:dyDescent="0.35">
      <c r="A6018" t="s">
        <v>4751</v>
      </c>
      <c r="B6018" t="s">
        <v>4752</v>
      </c>
      <c r="C6018" s="1">
        <v>45749</v>
      </c>
      <c r="D6018" t="s">
        <v>81</v>
      </c>
      <c r="E6018" t="s">
        <v>147</v>
      </c>
      <c r="F6018" s="3">
        <v>1</v>
      </c>
      <c r="G6018" s="3" t="str">
        <f t="shared" ref="G6018:G6081" si="564">IF(F6018&gt;0,"Valid Quantity",(IF(F6018&lt;0,"Negative Quantity","Zero Quantity")))</f>
        <v>Valid Quantity</v>
      </c>
      <c r="H6018" s="2" t="s">
        <v>4753</v>
      </c>
      <c r="I6018" s="3">
        <v>0</v>
      </c>
      <c r="J6018" t="s">
        <v>54</v>
      </c>
      <c r="K6018" t="s">
        <v>104</v>
      </c>
      <c r="L6018" t="s">
        <v>22</v>
      </c>
      <c r="M6018" t="s">
        <v>23</v>
      </c>
      <c r="N6018" s="3">
        <v>5</v>
      </c>
      <c r="O6018" s="3" t="str">
        <f t="shared" ref="O6018:O6081" si="565">IF(F6018&lt;0,IF(M6018="Returned","Return/Adjustment","Suspicious"),IF(F6018=0,IF(M6018="Delivered","Suspicious","Review"),"Consistent"))</f>
        <v>Consistent</v>
      </c>
      <c r="P6018" t="str">
        <f t="shared" ref="P6018:P6081" si="566">IF(N6018=0,"Not Rated",IF(N6018=5,"Excellent",IF(N6018=4,"Good",IF(N6018=3,"Average",IF(N6018=2,"Bad",IF(N6018=1,"Very Bad"))))))</f>
        <v>Excellent</v>
      </c>
      <c r="Q6018" s="4">
        <f t="shared" ref="Q6018:Q6081" si="567">VALUE(SUBSTITUTE(H6018,"$",""))*F6018</f>
        <v>36.51</v>
      </c>
      <c r="R6018" s="4">
        <f t="shared" ref="R6018:R6081" si="568">Q6018*I6018/100</f>
        <v>0</v>
      </c>
      <c r="S6018" s="4">
        <f t="shared" ref="S6018:S6081" si="569">Q6018-R6018</f>
        <v>36.51</v>
      </c>
    </row>
    <row r="6019" spans="1:19" hidden="1" x14ac:dyDescent="0.35">
      <c r="A6019" t="s">
        <v>6397</v>
      </c>
      <c r="B6019" t="s">
        <v>6398</v>
      </c>
      <c r="C6019" s="1">
        <v>45749</v>
      </c>
      <c r="D6019" t="s">
        <v>36</v>
      </c>
      <c r="E6019" t="s">
        <v>58</v>
      </c>
      <c r="F6019" s="3">
        <v>4</v>
      </c>
      <c r="G6019" s="3" t="str">
        <f t="shared" si="564"/>
        <v>Valid Quantity</v>
      </c>
      <c r="H6019" s="2" t="s">
        <v>6399</v>
      </c>
      <c r="I6019" s="3">
        <v>15</v>
      </c>
      <c r="J6019" t="s">
        <v>54</v>
      </c>
      <c r="K6019" t="s">
        <v>40</v>
      </c>
      <c r="L6019" t="s">
        <v>41</v>
      </c>
      <c r="M6019" t="s">
        <v>23</v>
      </c>
      <c r="N6019" s="3">
        <v>4</v>
      </c>
      <c r="O6019" s="3" t="str">
        <f t="shared" si="565"/>
        <v>Consistent</v>
      </c>
      <c r="P6019" t="str">
        <f t="shared" si="566"/>
        <v>Good</v>
      </c>
      <c r="Q6019" s="4">
        <f t="shared" si="567"/>
        <v>41.96</v>
      </c>
      <c r="R6019" s="4">
        <f t="shared" si="568"/>
        <v>6.2939999999999996</v>
      </c>
      <c r="S6019" s="4">
        <f t="shared" si="569"/>
        <v>35.666000000000004</v>
      </c>
    </row>
    <row r="6020" spans="1:19" hidden="1" x14ac:dyDescent="0.35">
      <c r="A6020" t="s">
        <v>11804</v>
      </c>
      <c r="B6020" t="s">
        <v>11805</v>
      </c>
      <c r="C6020" s="1">
        <v>45749</v>
      </c>
      <c r="D6020" t="s">
        <v>17</v>
      </c>
      <c r="E6020" t="s">
        <v>28</v>
      </c>
      <c r="F6020" s="3">
        <v>2</v>
      </c>
      <c r="G6020" s="3" t="str">
        <f t="shared" si="564"/>
        <v>Valid Quantity</v>
      </c>
      <c r="H6020" s="2" t="s">
        <v>11806</v>
      </c>
      <c r="I6020" s="3">
        <v>0</v>
      </c>
      <c r="J6020" t="s">
        <v>84</v>
      </c>
      <c r="K6020" t="s">
        <v>119</v>
      </c>
      <c r="L6020" t="s">
        <v>120</v>
      </c>
      <c r="M6020" t="s">
        <v>23</v>
      </c>
      <c r="O6020" s="3" t="str">
        <f t="shared" si="565"/>
        <v>Consistent</v>
      </c>
      <c r="P6020" t="str">
        <f t="shared" si="566"/>
        <v>Not Rated</v>
      </c>
      <c r="Q6020" s="4">
        <f t="shared" si="567"/>
        <v>66.099999999999994</v>
      </c>
      <c r="R6020" s="4">
        <f t="shared" si="568"/>
        <v>0</v>
      </c>
      <c r="S6020" s="4">
        <f t="shared" si="569"/>
        <v>66.099999999999994</v>
      </c>
    </row>
    <row r="6021" spans="1:19" hidden="1" x14ac:dyDescent="0.35">
      <c r="A6021" t="s">
        <v>13998</v>
      </c>
      <c r="B6021" t="s">
        <v>11832</v>
      </c>
      <c r="C6021" s="1">
        <v>45749</v>
      </c>
      <c r="D6021" t="s">
        <v>64</v>
      </c>
      <c r="E6021" t="s">
        <v>851</v>
      </c>
      <c r="F6021" s="3">
        <v>3</v>
      </c>
      <c r="G6021" s="3" t="str">
        <f t="shared" si="564"/>
        <v>Valid Quantity</v>
      </c>
      <c r="H6021" s="2" t="s">
        <v>7190</v>
      </c>
      <c r="I6021" s="3">
        <v>0</v>
      </c>
      <c r="J6021" t="s">
        <v>67</v>
      </c>
      <c r="K6021" t="s">
        <v>113</v>
      </c>
      <c r="L6021" t="s">
        <v>61</v>
      </c>
      <c r="M6021" t="s">
        <v>32</v>
      </c>
      <c r="O6021" s="3" t="str">
        <f t="shared" si="565"/>
        <v>Consistent</v>
      </c>
      <c r="P6021" t="str">
        <f t="shared" si="566"/>
        <v>Not Rated</v>
      </c>
      <c r="Q6021" s="4">
        <f t="shared" si="567"/>
        <v>285.29999999999995</v>
      </c>
      <c r="R6021" s="4">
        <f t="shared" si="568"/>
        <v>0</v>
      </c>
      <c r="S6021" s="4">
        <f t="shared" si="569"/>
        <v>285.29999999999995</v>
      </c>
    </row>
    <row r="6022" spans="1:19" hidden="1" x14ac:dyDescent="0.35">
      <c r="A6022" t="s">
        <v>15149</v>
      </c>
      <c r="B6022" t="s">
        <v>234</v>
      </c>
      <c r="C6022" s="1">
        <v>45749</v>
      </c>
      <c r="D6022" t="s">
        <v>17</v>
      </c>
      <c r="E6022" t="s">
        <v>72</v>
      </c>
      <c r="F6022" s="3">
        <v>2</v>
      </c>
      <c r="G6022" s="3" t="str">
        <f t="shared" si="564"/>
        <v>Valid Quantity</v>
      </c>
      <c r="H6022" s="2" t="s">
        <v>11166</v>
      </c>
      <c r="I6022" s="3">
        <v>10</v>
      </c>
      <c r="J6022" t="s">
        <v>54</v>
      </c>
      <c r="K6022" t="s">
        <v>49</v>
      </c>
      <c r="L6022" t="s">
        <v>22</v>
      </c>
      <c r="M6022" t="s">
        <v>32</v>
      </c>
      <c r="O6022" s="3" t="str">
        <f t="shared" si="565"/>
        <v>Consistent</v>
      </c>
      <c r="P6022" t="str">
        <f t="shared" si="566"/>
        <v>Not Rated</v>
      </c>
      <c r="Q6022" s="4">
        <f t="shared" si="567"/>
        <v>37.58</v>
      </c>
      <c r="R6022" s="4">
        <f t="shared" si="568"/>
        <v>3.7579999999999996</v>
      </c>
      <c r="S6022" s="4">
        <f t="shared" si="569"/>
        <v>33.821999999999996</v>
      </c>
    </row>
    <row r="6023" spans="1:19" hidden="1" x14ac:dyDescent="0.35">
      <c r="A6023" t="s">
        <v>15439</v>
      </c>
      <c r="B6023" t="s">
        <v>1208</v>
      </c>
      <c r="C6023" s="1">
        <v>45749</v>
      </c>
      <c r="D6023" t="s">
        <v>81</v>
      </c>
      <c r="E6023" t="s">
        <v>82</v>
      </c>
      <c r="F6023" s="3">
        <v>3</v>
      </c>
      <c r="G6023" s="3" t="str">
        <f t="shared" si="564"/>
        <v>Valid Quantity</v>
      </c>
      <c r="H6023" s="2" t="s">
        <v>11436</v>
      </c>
      <c r="I6023" s="3">
        <v>15</v>
      </c>
      <c r="J6023" t="s">
        <v>20</v>
      </c>
      <c r="K6023" t="s">
        <v>212</v>
      </c>
      <c r="L6023" t="s">
        <v>86</v>
      </c>
      <c r="M6023" t="s">
        <v>185</v>
      </c>
      <c r="O6023" s="3" t="str">
        <f t="shared" si="565"/>
        <v>Consistent</v>
      </c>
      <c r="P6023" t="str">
        <f t="shared" si="566"/>
        <v>Not Rated</v>
      </c>
      <c r="Q6023" s="4">
        <f t="shared" si="567"/>
        <v>267.29999999999995</v>
      </c>
      <c r="R6023" s="4">
        <f t="shared" si="568"/>
        <v>40.094999999999992</v>
      </c>
      <c r="S6023" s="4">
        <f t="shared" si="569"/>
        <v>227.20499999999996</v>
      </c>
    </row>
    <row r="6024" spans="1:19" hidden="1" x14ac:dyDescent="0.35">
      <c r="A6024" t="s">
        <v>20138</v>
      </c>
      <c r="B6024" t="s">
        <v>18566</v>
      </c>
      <c r="C6024" s="1">
        <v>45749</v>
      </c>
      <c r="D6024" t="s">
        <v>159</v>
      </c>
      <c r="E6024" t="s">
        <v>239</v>
      </c>
      <c r="F6024" s="3">
        <v>1</v>
      </c>
      <c r="G6024" s="3" t="str">
        <f t="shared" si="564"/>
        <v>Valid Quantity</v>
      </c>
      <c r="H6024" s="2" t="s">
        <v>8145</v>
      </c>
      <c r="I6024" s="3">
        <v>0</v>
      </c>
      <c r="J6024" t="s">
        <v>84</v>
      </c>
      <c r="K6024" t="s">
        <v>119</v>
      </c>
      <c r="L6024" t="s">
        <v>120</v>
      </c>
      <c r="M6024" t="s">
        <v>75</v>
      </c>
      <c r="O6024" s="3" t="str">
        <f t="shared" si="565"/>
        <v>Consistent</v>
      </c>
      <c r="P6024" t="str">
        <f t="shared" si="566"/>
        <v>Not Rated</v>
      </c>
      <c r="Q6024" s="4">
        <f t="shared" si="567"/>
        <v>16.739999999999998</v>
      </c>
      <c r="R6024" s="4">
        <f t="shared" si="568"/>
        <v>0</v>
      </c>
      <c r="S6024" s="4">
        <f t="shared" si="569"/>
        <v>16.739999999999998</v>
      </c>
    </row>
    <row r="6025" spans="1:19" hidden="1" x14ac:dyDescent="0.35">
      <c r="A6025" t="s">
        <v>20293</v>
      </c>
      <c r="B6025" t="s">
        <v>9590</v>
      </c>
      <c r="C6025" s="1">
        <v>45749</v>
      </c>
      <c r="D6025" t="s">
        <v>81</v>
      </c>
      <c r="E6025" t="s">
        <v>178</v>
      </c>
      <c r="F6025" s="3">
        <v>1</v>
      </c>
      <c r="G6025" s="3" t="str">
        <f t="shared" si="564"/>
        <v>Valid Quantity</v>
      </c>
      <c r="H6025" s="2" t="s">
        <v>6995</v>
      </c>
      <c r="I6025" s="3">
        <v>5</v>
      </c>
      <c r="J6025" t="s">
        <v>48</v>
      </c>
      <c r="K6025" t="s">
        <v>467</v>
      </c>
      <c r="L6025" t="s">
        <v>120</v>
      </c>
      <c r="M6025" t="s">
        <v>23</v>
      </c>
      <c r="N6025" s="3">
        <v>2</v>
      </c>
      <c r="O6025" s="3" t="str">
        <f t="shared" si="565"/>
        <v>Consistent</v>
      </c>
      <c r="P6025" t="str">
        <f t="shared" si="566"/>
        <v>Bad</v>
      </c>
      <c r="Q6025" s="4">
        <f t="shared" si="567"/>
        <v>37.82</v>
      </c>
      <c r="R6025" s="4">
        <f t="shared" si="568"/>
        <v>1.891</v>
      </c>
      <c r="S6025" s="4">
        <f t="shared" si="569"/>
        <v>35.929000000000002</v>
      </c>
    </row>
    <row r="6026" spans="1:19" hidden="1" x14ac:dyDescent="0.35">
      <c r="A6026" t="s">
        <v>1379</v>
      </c>
      <c r="B6026" t="s">
        <v>1380</v>
      </c>
      <c r="C6026" s="1">
        <v>45750</v>
      </c>
      <c r="D6026" t="s">
        <v>17</v>
      </c>
      <c r="E6026" t="s">
        <v>28</v>
      </c>
      <c r="F6026" s="3">
        <v>3</v>
      </c>
      <c r="G6026" s="3" t="str">
        <f t="shared" si="564"/>
        <v>Valid Quantity</v>
      </c>
      <c r="H6026" s="2" t="s">
        <v>1381</v>
      </c>
      <c r="I6026" s="3">
        <v>20</v>
      </c>
      <c r="J6026" t="s">
        <v>48</v>
      </c>
      <c r="K6026" t="s">
        <v>104</v>
      </c>
      <c r="L6026" t="s">
        <v>22</v>
      </c>
      <c r="M6026" t="s">
        <v>23</v>
      </c>
      <c r="N6026" s="3">
        <v>3</v>
      </c>
      <c r="O6026" s="3" t="str">
        <f t="shared" si="565"/>
        <v>Consistent</v>
      </c>
      <c r="P6026" t="str">
        <f t="shared" si="566"/>
        <v>Average</v>
      </c>
      <c r="Q6026" s="4">
        <f t="shared" si="567"/>
        <v>48.96</v>
      </c>
      <c r="R6026" s="4">
        <f t="shared" si="568"/>
        <v>9.7919999999999998</v>
      </c>
      <c r="S6026" s="4">
        <f t="shared" si="569"/>
        <v>39.167999999999999</v>
      </c>
    </row>
    <row r="6027" spans="1:19" hidden="1" x14ac:dyDescent="0.35">
      <c r="A6027" t="s">
        <v>10568</v>
      </c>
      <c r="B6027" t="s">
        <v>9838</v>
      </c>
      <c r="C6027" s="1">
        <v>45750</v>
      </c>
      <c r="D6027" t="s">
        <v>17</v>
      </c>
      <c r="E6027" t="s">
        <v>89</v>
      </c>
      <c r="F6027" s="3">
        <v>5</v>
      </c>
      <c r="G6027" s="3" t="str">
        <f t="shared" si="564"/>
        <v>Valid Quantity</v>
      </c>
      <c r="H6027" s="2" t="s">
        <v>1614</v>
      </c>
      <c r="I6027" s="3">
        <v>0</v>
      </c>
      <c r="J6027" t="s">
        <v>54</v>
      </c>
      <c r="K6027" t="s">
        <v>206</v>
      </c>
      <c r="L6027" t="s">
        <v>41</v>
      </c>
      <c r="M6027" t="s">
        <v>23</v>
      </c>
      <c r="O6027" s="3" t="str">
        <f t="shared" si="565"/>
        <v>Consistent</v>
      </c>
      <c r="P6027" t="str">
        <f t="shared" si="566"/>
        <v>Not Rated</v>
      </c>
      <c r="Q6027" s="4">
        <f t="shared" si="567"/>
        <v>191.1</v>
      </c>
      <c r="R6027" s="4">
        <f t="shared" si="568"/>
        <v>0</v>
      </c>
      <c r="S6027" s="4">
        <f t="shared" si="569"/>
        <v>191.1</v>
      </c>
    </row>
    <row r="6028" spans="1:19" hidden="1" x14ac:dyDescent="0.35">
      <c r="A6028" t="s">
        <v>11065</v>
      </c>
      <c r="B6028" t="s">
        <v>2895</v>
      </c>
      <c r="C6028" s="1">
        <v>45750</v>
      </c>
      <c r="D6028" t="s">
        <v>101</v>
      </c>
      <c r="E6028" t="s">
        <v>107</v>
      </c>
      <c r="F6028" s="3">
        <v>3</v>
      </c>
      <c r="G6028" s="3" t="str">
        <f t="shared" si="564"/>
        <v>Valid Quantity</v>
      </c>
      <c r="H6028" s="2" t="s">
        <v>11066</v>
      </c>
      <c r="I6028" s="3">
        <v>0</v>
      </c>
      <c r="J6028" t="s">
        <v>67</v>
      </c>
      <c r="K6028" t="s">
        <v>30</v>
      </c>
      <c r="L6028" t="s">
        <v>31</v>
      </c>
      <c r="M6028" t="s">
        <v>23</v>
      </c>
      <c r="N6028" s="3">
        <v>3</v>
      </c>
      <c r="O6028" s="3" t="str">
        <f t="shared" si="565"/>
        <v>Consistent</v>
      </c>
      <c r="P6028" t="str">
        <f t="shared" si="566"/>
        <v>Average</v>
      </c>
      <c r="Q6028" s="4">
        <f t="shared" si="567"/>
        <v>246.39</v>
      </c>
      <c r="R6028" s="4">
        <f t="shared" si="568"/>
        <v>0</v>
      </c>
      <c r="S6028" s="4">
        <f t="shared" si="569"/>
        <v>246.39</v>
      </c>
    </row>
    <row r="6029" spans="1:19" hidden="1" x14ac:dyDescent="0.35">
      <c r="A6029" t="s">
        <v>15059</v>
      </c>
      <c r="B6029" t="s">
        <v>13655</v>
      </c>
      <c r="C6029" s="1">
        <v>45750</v>
      </c>
      <c r="D6029" t="s">
        <v>116</v>
      </c>
      <c r="E6029" t="s">
        <v>479</v>
      </c>
      <c r="F6029" s="3">
        <v>1</v>
      </c>
      <c r="G6029" s="3" t="str">
        <f t="shared" si="564"/>
        <v>Valid Quantity</v>
      </c>
      <c r="H6029" s="2" t="s">
        <v>10175</v>
      </c>
      <c r="I6029" s="3">
        <v>10</v>
      </c>
      <c r="J6029" t="s">
        <v>67</v>
      </c>
      <c r="K6029" t="s">
        <v>21</v>
      </c>
      <c r="L6029" t="s">
        <v>22</v>
      </c>
      <c r="M6029" t="s">
        <v>23</v>
      </c>
      <c r="N6029" s="3">
        <v>3</v>
      </c>
      <c r="O6029" s="3" t="str">
        <f t="shared" si="565"/>
        <v>Consistent</v>
      </c>
      <c r="P6029" t="str">
        <f t="shared" si="566"/>
        <v>Average</v>
      </c>
      <c r="Q6029" s="4">
        <f t="shared" si="567"/>
        <v>64.209999999999994</v>
      </c>
      <c r="R6029" s="4">
        <f t="shared" si="568"/>
        <v>6.4209999999999994</v>
      </c>
      <c r="S6029" s="4">
        <f t="shared" si="569"/>
        <v>57.788999999999994</v>
      </c>
    </row>
    <row r="6030" spans="1:19" hidden="1" x14ac:dyDescent="0.35">
      <c r="A6030" t="s">
        <v>15646</v>
      </c>
      <c r="B6030" t="s">
        <v>1162</v>
      </c>
      <c r="C6030" s="1">
        <v>45750</v>
      </c>
      <c r="D6030" t="s">
        <v>64</v>
      </c>
      <c r="E6030" t="s">
        <v>851</v>
      </c>
      <c r="F6030" s="3">
        <v>1</v>
      </c>
      <c r="G6030" s="3" t="str">
        <f t="shared" si="564"/>
        <v>Valid Quantity</v>
      </c>
      <c r="H6030" s="2" t="s">
        <v>15647</v>
      </c>
      <c r="I6030" s="3">
        <v>25</v>
      </c>
      <c r="J6030" t="s">
        <v>48</v>
      </c>
      <c r="K6030" t="s">
        <v>212</v>
      </c>
      <c r="L6030" t="s">
        <v>41</v>
      </c>
      <c r="M6030" t="s">
        <v>32</v>
      </c>
      <c r="N6030" s="3">
        <v>0</v>
      </c>
      <c r="O6030" s="3" t="str">
        <f t="shared" si="565"/>
        <v>Consistent</v>
      </c>
      <c r="P6030" t="str">
        <f t="shared" si="566"/>
        <v>Not Rated</v>
      </c>
      <c r="Q6030" s="4">
        <f t="shared" si="567"/>
        <v>91.4</v>
      </c>
      <c r="R6030" s="4">
        <f t="shared" si="568"/>
        <v>22.85</v>
      </c>
      <c r="S6030" s="4">
        <f t="shared" si="569"/>
        <v>68.550000000000011</v>
      </c>
    </row>
    <row r="6031" spans="1:19" hidden="1" x14ac:dyDescent="0.35">
      <c r="A6031" t="s">
        <v>16071</v>
      </c>
      <c r="B6031" t="s">
        <v>5579</v>
      </c>
      <c r="C6031" s="1">
        <v>45750</v>
      </c>
      <c r="D6031" t="s">
        <v>159</v>
      </c>
      <c r="E6031" t="s">
        <v>160</v>
      </c>
      <c r="F6031" s="3">
        <v>2</v>
      </c>
      <c r="G6031" s="3" t="str">
        <f t="shared" si="564"/>
        <v>Valid Quantity</v>
      </c>
      <c r="H6031" s="2" t="s">
        <v>658</v>
      </c>
      <c r="I6031" s="3">
        <v>20</v>
      </c>
      <c r="J6031" t="s">
        <v>54</v>
      </c>
      <c r="K6031" t="s">
        <v>153</v>
      </c>
      <c r="L6031" t="s">
        <v>120</v>
      </c>
      <c r="M6031" t="s">
        <v>68</v>
      </c>
      <c r="O6031" s="3" t="str">
        <f t="shared" si="565"/>
        <v>Consistent</v>
      </c>
      <c r="P6031" t="str">
        <f t="shared" si="566"/>
        <v>Not Rated</v>
      </c>
      <c r="Q6031" s="4">
        <f t="shared" si="567"/>
        <v>42.72</v>
      </c>
      <c r="R6031" s="4">
        <f t="shared" si="568"/>
        <v>8.5440000000000005</v>
      </c>
      <c r="S6031" s="4">
        <f t="shared" si="569"/>
        <v>34.176000000000002</v>
      </c>
    </row>
    <row r="6032" spans="1:19" hidden="1" x14ac:dyDescent="0.35">
      <c r="A6032" t="s">
        <v>16095</v>
      </c>
      <c r="B6032" t="s">
        <v>7404</v>
      </c>
      <c r="C6032" s="1">
        <v>45750</v>
      </c>
      <c r="D6032" t="s">
        <v>159</v>
      </c>
      <c r="E6032" t="s">
        <v>197</v>
      </c>
      <c r="F6032" s="3">
        <v>5</v>
      </c>
      <c r="G6032" s="3" t="str">
        <f t="shared" si="564"/>
        <v>Valid Quantity</v>
      </c>
      <c r="H6032" s="2" t="s">
        <v>11010</v>
      </c>
      <c r="I6032" s="3">
        <v>5</v>
      </c>
      <c r="J6032" t="s">
        <v>84</v>
      </c>
      <c r="K6032" t="s">
        <v>467</v>
      </c>
      <c r="L6032" t="s">
        <v>120</v>
      </c>
      <c r="M6032" t="s">
        <v>23</v>
      </c>
      <c r="N6032" s="3">
        <v>4</v>
      </c>
      <c r="O6032" s="3" t="str">
        <f t="shared" si="565"/>
        <v>Consistent</v>
      </c>
      <c r="P6032" t="str">
        <f t="shared" si="566"/>
        <v>Good</v>
      </c>
      <c r="Q6032" s="4">
        <f t="shared" si="567"/>
        <v>89.350000000000009</v>
      </c>
      <c r="R6032" s="4">
        <f t="shared" si="568"/>
        <v>4.4675000000000002</v>
      </c>
      <c r="S6032" s="4">
        <f t="shared" si="569"/>
        <v>84.882500000000007</v>
      </c>
    </row>
    <row r="6033" spans="1:19" hidden="1" x14ac:dyDescent="0.35">
      <c r="A6033" t="s">
        <v>16888</v>
      </c>
      <c r="B6033" t="s">
        <v>4133</v>
      </c>
      <c r="C6033" s="1">
        <v>45750</v>
      </c>
      <c r="D6033" t="s">
        <v>17</v>
      </c>
      <c r="E6033" t="s">
        <v>28</v>
      </c>
      <c r="F6033" s="3">
        <v>4</v>
      </c>
      <c r="G6033" s="3" t="str">
        <f t="shared" si="564"/>
        <v>Valid Quantity</v>
      </c>
      <c r="H6033" s="2" t="s">
        <v>1795</v>
      </c>
      <c r="I6033" s="3">
        <v>15</v>
      </c>
      <c r="J6033" t="s">
        <v>39</v>
      </c>
      <c r="K6033" t="s">
        <v>180</v>
      </c>
      <c r="L6033" t="s">
        <v>86</v>
      </c>
      <c r="M6033" t="s">
        <v>32</v>
      </c>
      <c r="O6033" s="3" t="str">
        <f t="shared" si="565"/>
        <v>Consistent</v>
      </c>
      <c r="P6033" t="str">
        <f t="shared" si="566"/>
        <v>Not Rated</v>
      </c>
      <c r="Q6033" s="4">
        <f t="shared" si="567"/>
        <v>109.4</v>
      </c>
      <c r="R6033" s="4">
        <f t="shared" si="568"/>
        <v>16.41</v>
      </c>
      <c r="S6033" s="4">
        <f t="shared" si="569"/>
        <v>92.990000000000009</v>
      </c>
    </row>
    <row r="6034" spans="1:19" hidden="1" x14ac:dyDescent="0.35">
      <c r="A6034" t="s">
        <v>18398</v>
      </c>
      <c r="B6034" t="s">
        <v>1537</v>
      </c>
      <c r="C6034" s="1">
        <v>45750</v>
      </c>
      <c r="D6034" t="s">
        <v>17</v>
      </c>
      <c r="E6034" t="s">
        <v>18</v>
      </c>
      <c r="F6034" s="3">
        <v>4</v>
      </c>
      <c r="G6034" s="3" t="str">
        <f t="shared" si="564"/>
        <v>Valid Quantity</v>
      </c>
      <c r="H6034" s="2" t="s">
        <v>3902</v>
      </c>
      <c r="I6034" s="3">
        <v>15</v>
      </c>
      <c r="J6034" t="s">
        <v>67</v>
      </c>
      <c r="K6034" t="s">
        <v>194</v>
      </c>
      <c r="L6034" t="s">
        <v>163</v>
      </c>
      <c r="M6034" t="s">
        <v>23</v>
      </c>
      <c r="N6034" s="3">
        <v>4</v>
      </c>
      <c r="O6034" s="3" t="str">
        <f t="shared" si="565"/>
        <v>Consistent</v>
      </c>
      <c r="P6034" t="str">
        <f t="shared" si="566"/>
        <v>Good</v>
      </c>
      <c r="Q6034" s="4">
        <f t="shared" si="567"/>
        <v>52.56</v>
      </c>
      <c r="R6034" s="4">
        <f t="shared" si="568"/>
        <v>7.8840000000000012</v>
      </c>
      <c r="S6034" s="4">
        <f t="shared" si="569"/>
        <v>44.676000000000002</v>
      </c>
    </row>
    <row r="6035" spans="1:19" hidden="1" x14ac:dyDescent="0.35">
      <c r="A6035" t="s">
        <v>19139</v>
      </c>
      <c r="B6035" t="s">
        <v>3405</v>
      </c>
      <c r="C6035" s="1">
        <v>45750</v>
      </c>
      <c r="D6035" t="s">
        <v>81</v>
      </c>
      <c r="E6035" t="s">
        <v>143</v>
      </c>
      <c r="F6035" s="3">
        <v>1</v>
      </c>
      <c r="G6035" s="3" t="str">
        <f t="shared" si="564"/>
        <v>Valid Quantity</v>
      </c>
      <c r="H6035" s="2" t="s">
        <v>19140</v>
      </c>
      <c r="I6035" s="3">
        <v>10</v>
      </c>
      <c r="J6035" t="s">
        <v>84</v>
      </c>
      <c r="K6035" t="s">
        <v>113</v>
      </c>
      <c r="L6035" t="s">
        <v>61</v>
      </c>
      <c r="M6035" t="s">
        <v>23</v>
      </c>
      <c r="O6035" s="3" t="str">
        <f t="shared" si="565"/>
        <v>Consistent</v>
      </c>
      <c r="P6035" t="str">
        <f t="shared" si="566"/>
        <v>Not Rated</v>
      </c>
      <c r="Q6035" s="4">
        <f t="shared" si="567"/>
        <v>73.25</v>
      </c>
      <c r="R6035" s="4">
        <f t="shared" si="568"/>
        <v>7.3250000000000002</v>
      </c>
      <c r="S6035" s="4">
        <f t="shared" si="569"/>
        <v>65.924999999999997</v>
      </c>
    </row>
    <row r="6036" spans="1:19" hidden="1" x14ac:dyDescent="0.35">
      <c r="A6036" t="s">
        <v>20055</v>
      </c>
      <c r="B6036" t="s">
        <v>5249</v>
      </c>
      <c r="C6036" s="1">
        <v>45750</v>
      </c>
      <c r="D6036" t="s">
        <v>64</v>
      </c>
      <c r="E6036" t="s">
        <v>305</v>
      </c>
      <c r="F6036" s="3">
        <v>2</v>
      </c>
      <c r="G6036" s="3" t="str">
        <f t="shared" si="564"/>
        <v>Valid Quantity</v>
      </c>
      <c r="H6036" s="2" t="s">
        <v>20056</v>
      </c>
      <c r="I6036" s="3">
        <v>15</v>
      </c>
      <c r="J6036" t="s">
        <v>54</v>
      </c>
      <c r="K6036" t="s">
        <v>104</v>
      </c>
      <c r="L6036" t="s">
        <v>22</v>
      </c>
      <c r="M6036" t="s">
        <v>23</v>
      </c>
      <c r="N6036" s="3">
        <v>5</v>
      </c>
      <c r="O6036" s="3" t="str">
        <f t="shared" si="565"/>
        <v>Consistent</v>
      </c>
      <c r="P6036" t="str">
        <f t="shared" si="566"/>
        <v>Excellent</v>
      </c>
      <c r="Q6036" s="4">
        <f t="shared" si="567"/>
        <v>169.46</v>
      </c>
      <c r="R6036" s="4">
        <f t="shared" si="568"/>
        <v>25.419</v>
      </c>
      <c r="S6036" s="4">
        <f t="shared" si="569"/>
        <v>144.041</v>
      </c>
    </row>
    <row r="6037" spans="1:19" hidden="1" x14ac:dyDescent="0.35">
      <c r="A6037" t="s">
        <v>21234</v>
      </c>
      <c r="B6037" t="s">
        <v>576</v>
      </c>
      <c r="C6037" s="1">
        <v>45750</v>
      </c>
      <c r="D6037" t="s">
        <v>81</v>
      </c>
      <c r="E6037" t="s">
        <v>147</v>
      </c>
      <c r="F6037" s="3">
        <v>2</v>
      </c>
      <c r="G6037" s="3" t="str">
        <f t="shared" si="564"/>
        <v>Valid Quantity</v>
      </c>
      <c r="H6037" s="2" t="s">
        <v>9227</v>
      </c>
      <c r="I6037" s="3">
        <v>0</v>
      </c>
      <c r="J6037" t="s">
        <v>39</v>
      </c>
      <c r="K6037" t="s">
        <v>91</v>
      </c>
      <c r="L6037" t="s">
        <v>41</v>
      </c>
      <c r="M6037" t="s">
        <v>32</v>
      </c>
      <c r="O6037" s="3" t="str">
        <f t="shared" si="565"/>
        <v>Consistent</v>
      </c>
      <c r="P6037" t="str">
        <f t="shared" si="566"/>
        <v>Not Rated</v>
      </c>
      <c r="Q6037" s="4">
        <f t="shared" si="567"/>
        <v>283.42</v>
      </c>
      <c r="R6037" s="4">
        <f t="shared" si="568"/>
        <v>0</v>
      </c>
      <c r="S6037" s="4">
        <f t="shared" si="569"/>
        <v>283.42</v>
      </c>
    </row>
    <row r="6038" spans="1:19" hidden="1" x14ac:dyDescent="0.35">
      <c r="A6038" t="s">
        <v>21384</v>
      </c>
      <c r="B6038" t="s">
        <v>10024</v>
      </c>
      <c r="C6038" s="1">
        <v>45750</v>
      </c>
      <c r="D6038" t="s">
        <v>81</v>
      </c>
      <c r="E6038" t="s">
        <v>82</v>
      </c>
      <c r="F6038" s="3">
        <v>1</v>
      </c>
      <c r="G6038" s="3" t="str">
        <f t="shared" si="564"/>
        <v>Valid Quantity</v>
      </c>
      <c r="H6038" s="2" t="s">
        <v>16282</v>
      </c>
      <c r="I6038" s="3">
        <v>5</v>
      </c>
      <c r="J6038" t="s">
        <v>39</v>
      </c>
      <c r="K6038" t="s">
        <v>113</v>
      </c>
      <c r="L6038" t="s">
        <v>61</v>
      </c>
      <c r="M6038" t="s">
        <v>23</v>
      </c>
      <c r="N6038" s="3">
        <v>3</v>
      </c>
      <c r="O6038" s="3" t="str">
        <f t="shared" si="565"/>
        <v>Consistent</v>
      </c>
      <c r="P6038" t="str">
        <f t="shared" si="566"/>
        <v>Average</v>
      </c>
      <c r="Q6038" s="4">
        <f t="shared" si="567"/>
        <v>96.34</v>
      </c>
      <c r="R6038" s="4">
        <f t="shared" si="568"/>
        <v>4.8170000000000002</v>
      </c>
      <c r="S6038" s="4">
        <f t="shared" si="569"/>
        <v>91.522999999999996</v>
      </c>
    </row>
    <row r="6039" spans="1:19" hidden="1" x14ac:dyDescent="0.35">
      <c r="A6039" t="s">
        <v>22744</v>
      </c>
      <c r="B6039" t="s">
        <v>12661</v>
      </c>
      <c r="C6039" s="1">
        <v>45750</v>
      </c>
      <c r="D6039" t="s">
        <v>101</v>
      </c>
      <c r="E6039" t="s">
        <v>107</v>
      </c>
      <c r="F6039" s="3">
        <v>2</v>
      </c>
      <c r="G6039" s="3" t="str">
        <f t="shared" si="564"/>
        <v>Valid Quantity</v>
      </c>
      <c r="H6039" s="2" t="s">
        <v>22745</v>
      </c>
      <c r="I6039" s="3">
        <v>10</v>
      </c>
      <c r="J6039" t="s">
        <v>39</v>
      </c>
      <c r="K6039" t="s">
        <v>206</v>
      </c>
      <c r="L6039" t="s">
        <v>41</v>
      </c>
      <c r="M6039" t="s">
        <v>23</v>
      </c>
      <c r="N6039" s="3">
        <v>5</v>
      </c>
      <c r="O6039" s="3" t="str">
        <f t="shared" si="565"/>
        <v>Consistent</v>
      </c>
      <c r="P6039" t="str">
        <f t="shared" si="566"/>
        <v>Excellent</v>
      </c>
      <c r="Q6039" s="4">
        <f t="shared" si="567"/>
        <v>168.54</v>
      </c>
      <c r="R6039" s="4">
        <f t="shared" si="568"/>
        <v>16.853999999999999</v>
      </c>
      <c r="S6039" s="4">
        <f t="shared" si="569"/>
        <v>151.68599999999998</v>
      </c>
    </row>
    <row r="6040" spans="1:19" hidden="1" x14ac:dyDescent="0.35">
      <c r="A6040" t="s">
        <v>134</v>
      </c>
      <c r="B6040" t="s">
        <v>135</v>
      </c>
      <c r="C6040" s="1">
        <v>45751</v>
      </c>
      <c r="D6040" t="s">
        <v>101</v>
      </c>
      <c r="E6040" t="s">
        <v>136</v>
      </c>
      <c r="F6040" s="3">
        <v>5</v>
      </c>
      <c r="G6040" s="3" t="str">
        <f t="shared" si="564"/>
        <v>Valid Quantity</v>
      </c>
      <c r="H6040" s="2" t="s">
        <v>137</v>
      </c>
      <c r="I6040" s="3">
        <v>15</v>
      </c>
      <c r="J6040" t="s">
        <v>48</v>
      </c>
      <c r="K6040" t="s">
        <v>30</v>
      </c>
      <c r="L6040" t="s">
        <v>31</v>
      </c>
      <c r="M6040" t="s">
        <v>23</v>
      </c>
      <c r="N6040" s="3">
        <v>5</v>
      </c>
      <c r="O6040" s="3" t="str">
        <f t="shared" si="565"/>
        <v>Consistent</v>
      </c>
      <c r="P6040" t="str">
        <f t="shared" si="566"/>
        <v>Excellent</v>
      </c>
      <c r="Q6040" s="4">
        <f t="shared" si="567"/>
        <v>391.04999999999995</v>
      </c>
      <c r="R6040" s="4">
        <f t="shared" si="568"/>
        <v>58.657499999999992</v>
      </c>
      <c r="S6040" s="4">
        <f t="shared" si="569"/>
        <v>332.39249999999998</v>
      </c>
    </row>
    <row r="6041" spans="1:19" hidden="1" x14ac:dyDescent="0.35">
      <c r="A6041" t="s">
        <v>4075</v>
      </c>
      <c r="B6041" t="s">
        <v>4076</v>
      </c>
      <c r="C6041" s="1">
        <v>45751</v>
      </c>
      <c r="D6041" t="s">
        <v>64</v>
      </c>
      <c r="E6041" t="s">
        <v>381</v>
      </c>
      <c r="F6041" s="3">
        <v>1</v>
      </c>
      <c r="G6041" s="3" t="str">
        <f t="shared" si="564"/>
        <v>Valid Quantity</v>
      </c>
      <c r="H6041" s="2" t="s">
        <v>4077</v>
      </c>
      <c r="I6041" s="3">
        <v>0</v>
      </c>
      <c r="J6041" t="s">
        <v>67</v>
      </c>
      <c r="K6041" t="s">
        <v>60</v>
      </c>
      <c r="L6041" t="s">
        <v>61</v>
      </c>
      <c r="M6041" t="s">
        <v>23</v>
      </c>
      <c r="N6041" s="3">
        <v>3</v>
      </c>
      <c r="O6041" s="3" t="str">
        <f t="shared" si="565"/>
        <v>Consistent</v>
      </c>
      <c r="P6041" t="str">
        <f t="shared" si="566"/>
        <v>Average</v>
      </c>
      <c r="Q6041" s="4">
        <f t="shared" si="567"/>
        <v>25.29</v>
      </c>
      <c r="R6041" s="4">
        <f t="shared" si="568"/>
        <v>0</v>
      </c>
      <c r="S6041" s="4">
        <f t="shared" si="569"/>
        <v>25.29</v>
      </c>
    </row>
    <row r="6042" spans="1:19" hidden="1" x14ac:dyDescent="0.35">
      <c r="A6042" t="s">
        <v>6376</v>
      </c>
      <c r="B6042" t="s">
        <v>469</v>
      </c>
      <c r="C6042" s="1">
        <v>45751</v>
      </c>
      <c r="D6042" t="s">
        <v>159</v>
      </c>
      <c r="E6042" t="s">
        <v>197</v>
      </c>
      <c r="F6042" s="3">
        <v>4</v>
      </c>
      <c r="G6042" s="3" t="str">
        <f t="shared" si="564"/>
        <v>Valid Quantity</v>
      </c>
      <c r="H6042" s="2" t="s">
        <v>6377</v>
      </c>
      <c r="I6042" s="3">
        <v>5</v>
      </c>
      <c r="J6042" t="s">
        <v>54</v>
      </c>
      <c r="K6042" t="s">
        <v>113</v>
      </c>
      <c r="L6042" t="s">
        <v>61</v>
      </c>
      <c r="M6042" t="s">
        <v>23</v>
      </c>
      <c r="O6042" s="3" t="str">
        <f t="shared" si="565"/>
        <v>Consistent</v>
      </c>
      <c r="P6042" t="str">
        <f t="shared" si="566"/>
        <v>Not Rated</v>
      </c>
      <c r="Q6042" s="4">
        <f t="shared" si="567"/>
        <v>46.92</v>
      </c>
      <c r="R6042" s="4">
        <f t="shared" si="568"/>
        <v>2.3460000000000001</v>
      </c>
      <c r="S6042" s="4">
        <f t="shared" si="569"/>
        <v>44.573999999999998</v>
      </c>
    </row>
    <row r="6043" spans="1:19" hidden="1" x14ac:dyDescent="0.35">
      <c r="A6043" t="s">
        <v>11193</v>
      </c>
      <c r="B6043" t="s">
        <v>7530</v>
      </c>
      <c r="C6043" s="1">
        <v>45751</v>
      </c>
      <c r="D6043" t="s">
        <v>17</v>
      </c>
      <c r="E6043" t="s">
        <v>89</v>
      </c>
      <c r="F6043" s="3">
        <v>2</v>
      </c>
      <c r="G6043" s="3" t="str">
        <f t="shared" si="564"/>
        <v>Valid Quantity</v>
      </c>
      <c r="H6043" s="2" t="s">
        <v>11194</v>
      </c>
      <c r="I6043" s="3">
        <v>15</v>
      </c>
      <c r="J6043" t="s">
        <v>54</v>
      </c>
      <c r="K6043" t="s">
        <v>49</v>
      </c>
      <c r="L6043" t="s">
        <v>22</v>
      </c>
      <c r="M6043" t="s">
        <v>23</v>
      </c>
      <c r="N6043" s="3">
        <v>2</v>
      </c>
      <c r="O6043" s="3" t="str">
        <f t="shared" si="565"/>
        <v>Consistent</v>
      </c>
      <c r="P6043" t="str">
        <f t="shared" si="566"/>
        <v>Bad</v>
      </c>
      <c r="Q6043" s="4">
        <f t="shared" si="567"/>
        <v>77.760000000000005</v>
      </c>
      <c r="R6043" s="4">
        <f t="shared" si="568"/>
        <v>11.664000000000001</v>
      </c>
      <c r="S6043" s="4">
        <f t="shared" si="569"/>
        <v>66.096000000000004</v>
      </c>
    </row>
    <row r="6044" spans="1:19" hidden="1" x14ac:dyDescent="0.35">
      <c r="A6044" t="s">
        <v>12027</v>
      </c>
      <c r="B6044" t="s">
        <v>5312</v>
      </c>
      <c r="C6044" s="1">
        <v>45751</v>
      </c>
      <c r="D6044" t="s">
        <v>101</v>
      </c>
      <c r="E6044" t="s">
        <v>107</v>
      </c>
      <c r="F6044" s="3">
        <v>1</v>
      </c>
      <c r="G6044" s="3" t="str">
        <f t="shared" si="564"/>
        <v>Valid Quantity</v>
      </c>
      <c r="H6044" s="2" t="s">
        <v>1140</v>
      </c>
      <c r="I6044" s="3">
        <v>10</v>
      </c>
      <c r="J6044" t="s">
        <v>20</v>
      </c>
      <c r="K6044" t="s">
        <v>180</v>
      </c>
      <c r="L6044" t="s">
        <v>86</v>
      </c>
      <c r="M6044" t="s">
        <v>32</v>
      </c>
      <c r="O6044" s="3" t="str">
        <f t="shared" si="565"/>
        <v>Consistent</v>
      </c>
      <c r="P6044" t="str">
        <f t="shared" si="566"/>
        <v>Not Rated</v>
      </c>
      <c r="Q6044" s="4">
        <f t="shared" si="567"/>
        <v>79.59</v>
      </c>
      <c r="R6044" s="4">
        <f t="shared" si="568"/>
        <v>7.9590000000000005</v>
      </c>
      <c r="S6044" s="4">
        <f t="shared" si="569"/>
        <v>71.631</v>
      </c>
    </row>
    <row r="6045" spans="1:19" hidden="1" x14ac:dyDescent="0.35">
      <c r="A6045" t="s">
        <v>13636</v>
      </c>
      <c r="B6045" t="s">
        <v>13637</v>
      </c>
      <c r="C6045" s="1">
        <v>45751</v>
      </c>
      <c r="D6045" t="s">
        <v>101</v>
      </c>
      <c r="E6045" t="s">
        <v>102</v>
      </c>
      <c r="F6045" s="3">
        <v>1</v>
      </c>
      <c r="G6045" s="3" t="str">
        <f t="shared" si="564"/>
        <v>Valid Quantity</v>
      </c>
      <c r="H6045" s="2" t="s">
        <v>12350</v>
      </c>
      <c r="I6045" s="3">
        <v>20</v>
      </c>
      <c r="J6045" t="s">
        <v>48</v>
      </c>
      <c r="K6045" t="s">
        <v>162</v>
      </c>
      <c r="L6045" t="s">
        <v>163</v>
      </c>
      <c r="M6045" t="s">
        <v>23</v>
      </c>
      <c r="N6045" s="3">
        <v>4</v>
      </c>
      <c r="O6045" s="3" t="str">
        <f t="shared" si="565"/>
        <v>Consistent</v>
      </c>
      <c r="P6045" t="str">
        <f t="shared" si="566"/>
        <v>Good</v>
      </c>
      <c r="Q6045" s="4">
        <f t="shared" si="567"/>
        <v>77.92</v>
      </c>
      <c r="R6045" s="4">
        <f t="shared" si="568"/>
        <v>15.584000000000001</v>
      </c>
      <c r="S6045" s="4">
        <f t="shared" si="569"/>
        <v>62.335999999999999</v>
      </c>
    </row>
    <row r="6046" spans="1:19" hidden="1" x14ac:dyDescent="0.35">
      <c r="A6046" t="s">
        <v>16532</v>
      </c>
      <c r="B6046" t="s">
        <v>1366</v>
      </c>
      <c r="C6046" s="1">
        <v>45751</v>
      </c>
      <c r="D6046" t="s">
        <v>101</v>
      </c>
      <c r="E6046" t="s">
        <v>136</v>
      </c>
      <c r="F6046" s="3">
        <v>1</v>
      </c>
      <c r="G6046" s="3" t="str">
        <f t="shared" si="564"/>
        <v>Valid Quantity</v>
      </c>
      <c r="H6046" s="2" t="s">
        <v>2955</v>
      </c>
      <c r="I6046" s="3">
        <v>0</v>
      </c>
      <c r="J6046" t="s">
        <v>84</v>
      </c>
      <c r="K6046" t="s">
        <v>153</v>
      </c>
      <c r="L6046" t="s">
        <v>120</v>
      </c>
      <c r="M6046" t="s">
        <v>23</v>
      </c>
      <c r="N6046" s="3">
        <v>4</v>
      </c>
      <c r="O6046" s="3" t="str">
        <f t="shared" si="565"/>
        <v>Consistent</v>
      </c>
      <c r="P6046" t="str">
        <f t="shared" si="566"/>
        <v>Good</v>
      </c>
      <c r="Q6046" s="4">
        <f t="shared" si="567"/>
        <v>20.99</v>
      </c>
      <c r="R6046" s="4">
        <f t="shared" si="568"/>
        <v>0</v>
      </c>
      <c r="S6046" s="4">
        <f t="shared" si="569"/>
        <v>20.99</v>
      </c>
    </row>
    <row r="6047" spans="1:19" hidden="1" x14ac:dyDescent="0.35">
      <c r="A6047" t="s">
        <v>17147</v>
      </c>
      <c r="B6047" t="s">
        <v>5114</v>
      </c>
      <c r="C6047" s="1">
        <v>45751</v>
      </c>
      <c r="D6047" t="s">
        <v>45</v>
      </c>
      <c r="E6047" t="s">
        <v>376</v>
      </c>
      <c r="F6047" s="3">
        <v>1</v>
      </c>
      <c r="G6047" s="3" t="str">
        <f t="shared" si="564"/>
        <v>Valid Quantity</v>
      </c>
      <c r="H6047" s="2" t="s">
        <v>7522</v>
      </c>
      <c r="I6047" s="3">
        <v>0</v>
      </c>
      <c r="J6047" t="s">
        <v>54</v>
      </c>
      <c r="K6047" t="s">
        <v>113</v>
      </c>
      <c r="L6047" t="s">
        <v>61</v>
      </c>
      <c r="M6047" t="s">
        <v>185</v>
      </c>
      <c r="O6047" s="3" t="str">
        <f t="shared" si="565"/>
        <v>Consistent</v>
      </c>
      <c r="P6047" t="str">
        <f t="shared" si="566"/>
        <v>Not Rated</v>
      </c>
      <c r="Q6047" s="4">
        <f t="shared" si="567"/>
        <v>55.61</v>
      </c>
      <c r="R6047" s="4">
        <f t="shared" si="568"/>
        <v>0</v>
      </c>
      <c r="S6047" s="4">
        <f t="shared" si="569"/>
        <v>55.61</v>
      </c>
    </row>
    <row r="6048" spans="1:19" hidden="1" x14ac:dyDescent="0.35">
      <c r="A6048" t="s">
        <v>17850</v>
      </c>
      <c r="B6048" t="s">
        <v>6604</v>
      </c>
      <c r="C6048" s="1">
        <v>45751</v>
      </c>
      <c r="D6048" t="s">
        <v>45</v>
      </c>
      <c r="E6048" t="s">
        <v>215</v>
      </c>
      <c r="F6048" s="3">
        <v>4</v>
      </c>
      <c r="G6048" s="3" t="str">
        <f t="shared" si="564"/>
        <v>Valid Quantity</v>
      </c>
      <c r="H6048" s="2" t="s">
        <v>10158</v>
      </c>
      <c r="I6048" s="3">
        <v>0</v>
      </c>
      <c r="J6048" t="s">
        <v>67</v>
      </c>
      <c r="K6048" t="s">
        <v>189</v>
      </c>
      <c r="L6048" t="s">
        <v>120</v>
      </c>
      <c r="M6048" t="s">
        <v>75</v>
      </c>
      <c r="O6048" s="3" t="str">
        <f t="shared" si="565"/>
        <v>Consistent</v>
      </c>
      <c r="P6048" t="str">
        <f t="shared" si="566"/>
        <v>Not Rated</v>
      </c>
      <c r="Q6048" s="4">
        <f t="shared" si="567"/>
        <v>44.04</v>
      </c>
      <c r="R6048" s="4">
        <f t="shared" si="568"/>
        <v>0</v>
      </c>
      <c r="S6048" s="4">
        <f t="shared" si="569"/>
        <v>44.04</v>
      </c>
    </row>
    <row r="6049" spans="1:19" hidden="1" x14ac:dyDescent="0.35">
      <c r="A6049" t="s">
        <v>19151</v>
      </c>
      <c r="B6049" t="s">
        <v>6323</v>
      </c>
      <c r="C6049" s="1">
        <v>45751</v>
      </c>
      <c r="D6049" t="s">
        <v>116</v>
      </c>
      <c r="E6049" t="s">
        <v>978</v>
      </c>
      <c r="F6049" s="3">
        <v>4</v>
      </c>
      <c r="G6049" s="3" t="str">
        <f t="shared" si="564"/>
        <v>Valid Quantity</v>
      </c>
      <c r="H6049" s="2" t="s">
        <v>9264</v>
      </c>
      <c r="I6049" s="3">
        <v>0</v>
      </c>
      <c r="J6049" t="s">
        <v>67</v>
      </c>
      <c r="K6049" t="s">
        <v>194</v>
      </c>
      <c r="L6049" t="s">
        <v>163</v>
      </c>
      <c r="M6049" t="s">
        <v>23</v>
      </c>
      <c r="N6049" s="3">
        <v>2</v>
      </c>
      <c r="O6049" s="3" t="str">
        <f t="shared" si="565"/>
        <v>Consistent</v>
      </c>
      <c r="P6049" t="str">
        <f t="shared" si="566"/>
        <v>Bad</v>
      </c>
      <c r="Q6049" s="4">
        <f t="shared" si="567"/>
        <v>208.24</v>
      </c>
      <c r="R6049" s="4">
        <f t="shared" si="568"/>
        <v>0</v>
      </c>
      <c r="S6049" s="4">
        <f t="shared" si="569"/>
        <v>208.24</v>
      </c>
    </row>
    <row r="6050" spans="1:19" hidden="1" x14ac:dyDescent="0.35">
      <c r="A6050" t="s">
        <v>19872</v>
      </c>
      <c r="B6050" t="s">
        <v>7841</v>
      </c>
      <c r="C6050" s="1">
        <v>45751</v>
      </c>
      <c r="D6050" t="s">
        <v>116</v>
      </c>
      <c r="E6050" t="s">
        <v>286</v>
      </c>
      <c r="F6050" s="3">
        <v>2</v>
      </c>
      <c r="G6050" s="3" t="str">
        <f t="shared" si="564"/>
        <v>Valid Quantity</v>
      </c>
      <c r="H6050" s="2" t="s">
        <v>1890</v>
      </c>
      <c r="I6050" s="3">
        <v>0</v>
      </c>
      <c r="J6050" t="s">
        <v>54</v>
      </c>
      <c r="K6050" t="s">
        <v>180</v>
      </c>
      <c r="L6050" t="s">
        <v>86</v>
      </c>
      <c r="M6050" t="s">
        <v>32</v>
      </c>
      <c r="O6050" s="3" t="str">
        <f t="shared" si="565"/>
        <v>Consistent</v>
      </c>
      <c r="P6050" t="str">
        <f t="shared" si="566"/>
        <v>Not Rated</v>
      </c>
      <c r="Q6050" s="4">
        <f t="shared" si="567"/>
        <v>232.48</v>
      </c>
      <c r="R6050" s="4">
        <f t="shared" si="568"/>
        <v>0</v>
      </c>
      <c r="S6050" s="4">
        <f t="shared" si="569"/>
        <v>232.48</v>
      </c>
    </row>
    <row r="6051" spans="1:19" hidden="1" x14ac:dyDescent="0.35">
      <c r="A6051" t="s">
        <v>22288</v>
      </c>
      <c r="B6051" t="s">
        <v>1310</v>
      </c>
      <c r="C6051" s="1">
        <v>45751</v>
      </c>
      <c r="D6051" t="s">
        <v>81</v>
      </c>
      <c r="E6051" t="s">
        <v>82</v>
      </c>
      <c r="F6051" s="3">
        <v>3</v>
      </c>
      <c r="G6051" s="3" t="str">
        <f t="shared" si="564"/>
        <v>Valid Quantity</v>
      </c>
      <c r="H6051" s="2" t="s">
        <v>22289</v>
      </c>
      <c r="I6051" s="3">
        <v>15</v>
      </c>
      <c r="J6051" t="s">
        <v>67</v>
      </c>
      <c r="K6051" t="s">
        <v>55</v>
      </c>
      <c r="L6051" t="s">
        <v>31</v>
      </c>
      <c r="M6051" t="s">
        <v>32</v>
      </c>
      <c r="O6051" s="3" t="str">
        <f t="shared" si="565"/>
        <v>Consistent</v>
      </c>
      <c r="P6051" t="str">
        <f t="shared" si="566"/>
        <v>Not Rated</v>
      </c>
      <c r="Q6051" s="4">
        <f t="shared" si="567"/>
        <v>387.03</v>
      </c>
      <c r="R6051" s="4">
        <f t="shared" si="568"/>
        <v>58.054499999999997</v>
      </c>
      <c r="S6051" s="4">
        <f t="shared" si="569"/>
        <v>328.97549999999995</v>
      </c>
    </row>
    <row r="6052" spans="1:19" hidden="1" x14ac:dyDescent="0.35">
      <c r="A6052" t="s">
        <v>3569</v>
      </c>
      <c r="B6052" t="s">
        <v>3570</v>
      </c>
      <c r="C6052" s="1">
        <v>45752</v>
      </c>
      <c r="D6052" t="s">
        <v>45</v>
      </c>
      <c r="E6052" t="s">
        <v>215</v>
      </c>
      <c r="F6052" s="3">
        <v>2</v>
      </c>
      <c r="G6052" s="3" t="str">
        <f t="shared" si="564"/>
        <v>Valid Quantity</v>
      </c>
      <c r="H6052" s="2" t="s">
        <v>342</v>
      </c>
      <c r="I6052" s="3">
        <v>10</v>
      </c>
      <c r="J6052" t="s">
        <v>54</v>
      </c>
      <c r="K6052" t="s">
        <v>153</v>
      </c>
      <c r="L6052" t="s">
        <v>120</v>
      </c>
      <c r="M6052" t="s">
        <v>23</v>
      </c>
      <c r="N6052" s="3">
        <v>5</v>
      </c>
      <c r="O6052" s="3" t="str">
        <f t="shared" si="565"/>
        <v>Consistent</v>
      </c>
      <c r="P6052" t="str">
        <f t="shared" si="566"/>
        <v>Excellent</v>
      </c>
      <c r="Q6052" s="4">
        <f t="shared" si="567"/>
        <v>52.84</v>
      </c>
      <c r="R6052" s="4">
        <f t="shared" si="568"/>
        <v>5.2840000000000007</v>
      </c>
      <c r="S6052" s="4">
        <f t="shared" si="569"/>
        <v>47.556000000000004</v>
      </c>
    </row>
    <row r="6053" spans="1:19" hidden="1" x14ac:dyDescent="0.35">
      <c r="A6053" t="s">
        <v>4900</v>
      </c>
      <c r="B6053" t="s">
        <v>4901</v>
      </c>
      <c r="C6053" s="1">
        <v>45752</v>
      </c>
      <c r="D6053" t="s">
        <v>17</v>
      </c>
      <c r="E6053" t="s">
        <v>28</v>
      </c>
      <c r="F6053" s="3">
        <v>1</v>
      </c>
      <c r="G6053" s="3" t="str">
        <f t="shared" si="564"/>
        <v>Valid Quantity</v>
      </c>
      <c r="H6053" s="2" t="s">
        <v>4902</v>
      </c>
      <c r="I6053" s="3">
        <v>5</v>
      </c>
      <c r="J6053" t="s">
        <v>84</v>
      </c>
      <c r="K6053" t="s">
        <v>91</v>
      </c>
      <c r="L6053" t="s">
        <v>41</v>
      </c>
      <c r="M6053" t="s">
        <v>23</v>
      </c>
      <c r="N6053" s="3">
        <v>4</v>
      </c>
      <c r="O6053" s="3" t="str">
        <f t="shared" si="565"/>
        <v>Consistent</v>
      </c>
      <c r="P6053" t="str">
        <f t="shared" si="566"/>
        <v>Good</v>
      </c>
      <c r="Q6053" s="4">
        <f t="shared" si="567"/>
        <v>36.97</v>
      </c>
      <c r="R6053" s="4">
        <f t="shared" si="568"/>
        <v>1.8485</v>
      </c>
      <c r="S6053" s="4">
        <f t="shared" si="569"/>
        <v>35.121499999999997</v>
      </c>
    </row>
    <row r="6054" spans="1:19" hidden="1" x14ac:dyDescent="0.35">
      <c r="A6054" t="s">
        <v>8775</v>
      </c>
      <c r="B6054" t="s">
        <v>3784</v>
      </c>
      <c r="C6054" s="1">
        <v>45752</v>
      </c>
      <c r="D6054" t="s">
        <v>36</v>
      </c>
      <c r="E6054" t="s">
        <v>547</v>
      </c>
      <c r="F6054" s="3">
        <v>5</v>
      </c>
      <c r="G6054" s="3" t="str">
        <f t="shared" si="564"/>
        <v>Valid Quantity</v>
      </c>
      <c r="H6054" s="2" t="s">
        <v>8776</v>
      </c>
      <c r="I6054" s="3">
        <v>25</v>
      </c>
      <c r="J6054" t="s">
        <v>39</v>
      </c>
      <c r="K6054" t="s">
        <v>131</v>
      </c>
      <c r="L6054" t="s">
        <v>86</v>
      </c>
      <c r="M6054" t="s">
        <v>23</v>
      </c>
      <c r="N6054" s="3">
        <v>3</v>
      </c>
      <c r="O6054" s="3" t="str">
        <f t="shared" si="565"/>
        <v>Consistent</v>
      </c>
      <c r="P6054" t="str">
        <f t="shared" si="566"/>
        <v>Average</v>
      </c>
      <c r="Q6054" s="4">
        <f t="shared" si="567"/>
        <v>383.35</v>
      </c>
      <c r="R6054" s="4">
        <f t="shared" si="568"/>
        <v>95.837500000000006</v>
      </c>
      <c r="S6054" s="4">
        <f t="shared" si="569"/>
        <v>287.51250000000005</v>
      </c>
    </row>
    <row r="6055" spans="1:19" hidden="1" x14ac:dyDescent="0.35">
      <c r="A6055" t="s">
        <v>10363</v>
      </c>
      <c r="B6055" t="s">
        <v>4402</v>
      </c>
      <c r="C6055" s="1">
        <v>45752</v>
      </c>
      <c r="D6055" t="s">
        <v>36</v>
      </c>
      <c r="E6055" t="s">
        <v>37</v>
      </c>
      <c r="F6055" s="3">
        <v>1</v>
      </c>
      <c r="G6055" s="3" t="str">
        <f t="shared" si="564"/>
        <v>Valid Quantity</v>
      </c>
      <c r="H6055" s="2" t="s">
        <v>7617</v>
      </c>
      <c r="I6055" s="3">
        <v>0</v>
      </c>
      <c r="J6055" t="s">
        <v>48</v>
      </c>
      <c r="K6055" t="s">
        <v>104</v>
      </c>
      <c r="L6055" t="s">
        <v>22</v>
      </c>
      <c r="M6055" t="s">
        <v>185</v>
      </c>
      <c r="N6055" s="3">
        <v>0</v>
      </c>
      <c r="O6055" s="3" t="str">
        <f t="shared" si="565"/>
        <v>Consistent</v>
      </c>
      <c r="P6055" t="str">
        <f t="shared" si="566"/>
        <v>Not Rated</v>
      </c>
      <c r="Q6055" s="4">
        <f t="shared" si="567"/>
        <v>10.11</v>
      </c>
      <c r="R6055" s="4">
        <f t="shared" si="568"/>
        <v>0</v>
      </c>
      <c r="S6055" s="4">
        <f t="shared" si="569"/>
        <v>10.11</v>
      </c>
    </row>
    <row r="6056" spans="1:19" hidden="1" x14ac:dyDescent="0.35">
      <c r="A6056" t="s">
        <v>11538</v>
      </c>
      <c r="B6056" t="s">
        <v>1984</v>
      </c>
      <c r="C6056" s="1">
        <v>45752</v>
      </c>
      <c r="D6056" t="s">
        <v>159</v>
      </c>
      <c r="E6056" t="s">
        <v>160</v>
      </c>
      <c r="F6056" s="3">
        <v>4</v>
      </c>
      <c r="G6056" s="3" t="str">
        <f t="shared" si="564"/>
        <v>Valid Quantity</v>
      </c>
      <c r="H6056" s="2" t="s">
        <v>10787</v>
      </c>
      <c r="I6056" s="3">
        <v>10</v>
      </c>
      <c r="J6056" t="s">
        <v>67</v>
      </c>
      <c r="K6056" t="s">
        <v>91</v>
      </c>
      <c r="L6056" t="s">
        <v>41</v>
      </c>
      <c r="M6056" t="s">
        <v>23</v>
      </c>
      <c r="N6056" s="3">
        <v>1</v>
      </c>
      <c r="O6056" s="3" t="str">
        <f t="shared" si="565"/>
        <v>Consistent</v>
      </c>
      <c r="P6056" t="str">
        <f t="shared" si="566"/>
        <v>Very Bad</v>
      </c>
      <c r="Q6056" s="4">
        <f t="shared" si="567"/>
        <v>12.56</v>
      </c>
      <c r="R6056" s="4">
        <f t="shared" si="568"/>
        <v>1.256</v>
      </c>
      <c r="S6056" s="4">
        <f t="shared" si="569"/>
        <v>11.304</v>
      </c>
    </row>
    <row r="6057" spans="1:19" hidden="1" x14ac:dyDescent="0.35">
      <c r="A6057" t="s">
        <v>14175</v>
      </c>
      <c r="B6057" t="s">
        <v>5085</v>
      </c>
      <c r="C6057" s="1">
        <v>45752</v>
      </c>
      <c r="D6057" t="s">
        <v>36</v>
      </c>
      <c r="E6057" t="s">
        <v>547</v>
      </c>
      <c r="F6057" s="3">
        <v>1</v>
      </c>
      <c r="G6057" s="3" t="str">
        <f t="shared" si="564"/>
        <v>Valid Quantity</v>
      </c>
      <c r="H6057" s="2" t="s">
        <v>13827</v>
      </c>
      <c r="I6057" s="3">
        <v>20</v>
      </c>
      <c r="J6057" t="s">
        <v>84</v>
      </c>
      <c r="K6057" t="s">
        <v>162</v>
      </c>
      <c r="L6057" t="s">
        <v>163</v>
      </c>
      <c r="M6057" t="s">
        <v>23</v>
      </c>
      <c r="N6057" s="3">
        <v>4</v>
      </c>
      <c r="O6057" s="3" t="str">
        <f t="shared" si="565"/>
        <v>Consistent</v>
      </c>
      <c r="P6057" t="str">
        <f t="shared" si="566"/>
        <v>Good</v>
      </c>
      <c r="Q6057" s="4">
        <f t="shared" si="567"/>
        <v>100.12</v>
      </c>
      <c r="R6057" s="4">
        <f t="shared" si="568"/>
        <v>20.024000000000001</v>
      </c>
      <c r="S6057" s="4">
        <f t="shared" si="569"/>
        <v>80.096000000000004</v>
      </c>
    </row>
    <row r="6058" spans="1:19" hidden="1" x14ac:dyDescent="0.35">
      <c r="A6058" t="s">
        <v>10952</v>
      </c>
      <c r="B6058" t="s">
        <v>8017</v>
      </c>
      <c r="C6058" s="1">
        <v>45753</v>
      </c>
      <c r="D6058" t="s">
        <v>17</v>
      </c>
      <c r="E6058" t="s">
        <v>72</v>
      </c>
      <c r="F6058" s="3">
        <v>2</v>
      </c>
      <c r="G6058" s="3" t="str">
        <f t="shared" si="564"/>
        <v>Valid Quantity</v>
      </c>
      <c r="H6058" s="2" t="s">
        <v>8562</v>
      </c>
      <c r="I6058" s="3">
        <v>10</v>
      </c>
      <c r="J6058" t="s">
        <v>84</v>
      </c>
      <c r="K6058" t="s">
        <v>40</v>
      </c>
      <c r="L6058" t="s">
        <v>41</v>
      </c>
      <c r="M6058" t="s">
        <v>68</v>
      </c>
      <c r="O6058" s="3" t="str">
        <f t="shared" si="565"/>
        <v>Consistent</v>
      </c>
      <c r="P6058" t="str">
        <f t="shared" si="566"/>
        <v>Not Rated</v>
      </c>
      <c r="Q6058" s="4">
        <f t="shared" si="567"/>
        <v>47.9</v>
      </c>
      <c r="R6058" s="4">
        <f t="shared" si="568"/>
        <v>4.79</v>
      </c>
      <c r="S6058" s="4">
        <f t="shared" si="569"/>
        <v>43.11</v>
      </c>
    </row>
    <row r="6059" spans="1:19" hidden="1" x14ac:dyDescent="0.35">
      <c r="A6059" t="s">
        <v>11211</v>
      </c>
      <c r="B6059" t="s">
        <v>11212</v>
      </c>
      <c r="C6059" s="1">
        <v>45753</v>
      </c>
      <c r="D6059" t="s">
        <v>116</v>
      </c>
      <c r="E6059" t="s">
        <v>219</v>
      </c>
      <c r="F6059" s="3">
        <v>1</v>
      </c>
      <c r="G6059" s="3" t="str">
        <f t="shared" si="564"/>
        <v>Valid Quantity</v>
      </c>
      <c r="H6059" s="2" t="s">
        <v>11213</v>
      </c>
      <c r="I6059" s="3">
        <v>5</v>
      </c>
      <c r="J6059" t="s">
        <v>20</v>
      </c>
      <c r="K6059" t="s">
        <v>162</v>
      </c>
      <c r="L6059" t="s">
        <v>163</v>
      </c>
      <c r="M6059" t="s">
        <v>68</v>
      </c>
      <c r="O6059" s="3" t="str">
        <f t="shared" si="565"/>
        <v>Consistent</v>
      </c>
      <c r="P6059" t="str">
        <f t="shared" si="566"/>
        <v>Not Rated</v>
      </c>
      <c r="Q6059" s="4">
        <f t="shared" si="567"/>
        <v>220.86</v>
      </c>
      <c r="R6059" s="4">
        <f t="shared" si="568"/>
        <v>11.043000000000001</v>
      </c>
      <c r="S6059" s="4">
        <f t="shared" si="569"/>
        <v>209.81700000000001</v>
      </c>
    </row>
    <row r="6060" spans="1:19" hidden="1" x14ac:dyDescent="0.35">
      <c r="A6060" t="s">
        <v>11610</v>
      </c>
      <c r="B6060" t="s">
        <v>5701</v>
      </c>
      <c r="C6060" s="1">
        <v>45753</v>
      </c>
      <c r="D6060" t="s">
        <v>81</v>
      </c>
      <c r="E6060" t="s">
        <v>147</v>
      </c>
      <c r="F6060" s="3">
        <v>3</v>
      </c>
      <c r="G6060" s="3" t="str">
        <f t="shared" si="564"/>
        <v>Valid Quantity</v>
      </c>
      <c r="H6060" s="2" t="s">
        <v>11611</v>
      </c>
      <c r="I6060" s="3">
        <v>0</v>
      </c>
      <c r="J6060" t="s">
        <v>39</v>
      </c>
      <c r="K6060" t="s">
        <v>153</v>
      </c>
      <c r="L6060" t="s">
        <v>120</v>
      </c>
      <c r="M6060" t="s">
        <v>68</v>
      </c>
      <c r="O6060" s="3" t="str">
        <f t="shared" si="565"/>
        <v>Consistent</v>
      </c>
      <c r="P6060" t="str">
        <f t="shared" si="566"/>
        <v>Not Rated</v>
      </c>
      <c r="Q6060" s="4">
        <f t="shared" si="567"/>
        <v>399.84000000000003</v>
      </c>
      <c r="R6060" s="4">
        <f t="shared" si="568"/>
        <v>0</v>
      </c>
      <c r="S6060" s="4">
        <f t="shared" si="569"/>
        <v>399.84000000000003</v>
      </c>
    </row>
    <row r="6061" spans="1:19" hidden="1" x14ac:dyDescent="0.35">
      <c r="A6061" t="s">
        <v>12419</v>
      </c>
      <c r="B6061" t="s">
        <v>3050</v>
      </c>
      <c r="C6061" s="1">
        <v>45753</v>
      </c>
      <c r="D6061" t="s">
        <v>36</v>
      </c>
      <c r="E6061" t="s">
        <v>250</v>
      </c>
      <c r="F6061" s="3">
        <v>2</v>
      </c>
      <c r="G6061" s="3" t="str">
        <f t="shared" si="564"/>
        <v>Valid Quantity</v>
      </c>
      <c r="H6061" s="2" t="s">
        <v>12420</v>
      </c>
      <c r="I6061" s="3">
        <v>0</v>
      </c>
      <c r="J6061" t="s">
        <v>20</v>
      </c>
      <c r="K6061" t="s">
        <v>124</v>
      </c>
      <c r="L6061" t="s">
        <v>61</v>
      </c>
      <c r="M6061" t="s">
        <v>23</v>
      </c>
      <c r="O6061" s="3" t="str">
        <f t="shared" si="565"/>
        <v>Consistent</v>
      </c>
      <c r="P6061" t="str">
        <f t="shared" si="566"/>
        <v>Not Rated</v>
      </c>
      <c r="Q6061" s="4">
        <f t="shared" si="567"/>
        <v>186.56</v>
      </c>
      <c r="R6061" s="4">
        <f t="shared" si="568"/>
        <v>0</v>
      </c>
      <c r="S6061" s="4">
        <f t="shared" si="569"/>
        <v>186.56</v>
      </c>
    </row>
    <row r="6062" spans="1:19" hidden="1" x14ac:dyDescent="0.35">
      <c r="A6062" t="s">
        <v>12749</v>
      </c>
      <c r="B6062" t="s">
        <v>606</v>
      </c>
      <c r="C6062" s="1">
        <v>45753</v>
      </c>
      <c r="D6062" t="s">
        <v>45</v>
      </c>
      <c r="E6062" t="s">
        <v>95</v>
      </c>
      <c r="F6062" s="3">
        <v>3</v>
      </c>
      <c r="G6062" s="3" t="str">
        <f t="shared" si="564"/>
        <v>Valid Quantity</v>
      </c>
      <c r="H6062" s="2" t="s">
        <v>12750</v>
      </c>
      <c r="I6062" s="3">
        <v>20</v>
      </c>
      <c r="J6062" t="s">
        <v>54</v>
      </c>
      <c r="K6062" t="s">
        <v>281</v>
      </c>
      <c r="L6062" t="s">
        <v>31</v>
      </c>
      <c r="M6062" t="s">
        <v>23</v>
      </c>
      <c r="N6062" s="3">
        <v>3</v>
      </c>
      <c r="O6062" s="3" t="str">
        <f t="shared" si="565"/>
        <v>Consistent</v>
      </c>
      <c r="P6062" t="str">
        <f t="shared" si="566"/>
        <v>Average</v>
      </c>
      <c r="Q6062" s="4">
        <f t="shared" si="567"/>
        <v>94.710000000000008</v>
      </c>
      <c r="R6062" s="4">
        <f t="shared" si="568"/>
        <v>18.942000000000004</v>
      </c>
      <c r="S6062" s="4">
        <f t="shared" si="569"/>
        <v>75.768000000000001</v>
      </c>
    </row>
    <row r="6063" spans="1:19" hidden="1" x14ac:dyDescent="0.35">
      <c r="A6063" t="s">
        <v>15443</v>
      </c>
      <c r="B6063" t="s">
        <v>9977</v>
      </c>
      <c r="C6063" s="1">
        <v>45753</v>
      </c>
      <c r="D6063" t="s">
        <v>81</v>
      </c>
      <c r="E6063" t="s">
        <v>82</v>
      </c>
      <c r="F6063" s="3">
        <v>3</v>
      </c>
      <c r="G6063" s="3" t="str">
        <f t="shared" si="564"/>
        <v>Valid Quantity</v>
      </c>
      <c r="H6063" s="2" t="s">
        <v>10370</v>
      </c>
      <c r="I6063" s="3">
        <v>0</v>
      </c>
      <c r="J6063" t="s">
        <v>20</v>
      </c>
      <c r="K6063" t="s">
        <v>206</v>
      </c>
      <c r="L6063" t="s">
        <v>41</v>
      </c>
      <c r="M6063" t="s">
        <v>23</v>
      </c>
      <c r="N6063" s="3">
        <v>5</v>
      </c>
      <c r="O6063" s="3" t="str">
        <f t="shared" si="565"/>
        <v>Consistent</v>
      </c>
      <c r="P6063" t="str">
        <f t="shared" si="566"/>
        <v>Excellent</v>
      </c>
      <c r="Q6063" s="4">
        <f t="shared" si="567"/>
        <v>51.06</v>
      </c>
      <c r="R6063" s="4">
        <f t="shared" si="568"/>
        <v>0</v>
      </c>
      <c r="S6063" s="4">
        <f t="shared" si="569"/>
        <v>51.06</v>
      </c>
    </row>
    <row r="6064" spans="1:19" hidden="1" x14ac:dyDescent="0.35">
      <c r="A6064" t="s">
        <v>15924</v>
      </c>
      <c r="B6064" t="s">
        <v>4133</v>
      </c>
      <c r="C6064" s="1">
        <v>45753</v>
      </c>
      <c r="D6064" t="s">
        <v>64</v>
      </c>
      <c r="E6064" t="s">
        <v>331</v>
      </c>
      <c r="F6064" s="3">
        <v>2</v>
      </c>
      <c r="G6064" s="3" t="str">
        <f t="shared" si="564"/>
        <v>Valid Quantity</v>
      </c>
      <c r="H6064" s="2" t="s">
        <v>15925</v>
      </c>
      <c r="I6064" s="3">
        <v>20</v>
      </c>
      <c r="J6064" t="s">
        <v>84</v>
      </c>
      <c r="K6064" t="s">
        <v>189</v>
      </c>
      <c r="L6064" t="s">
        <v>120</v>
      </c>
      <c r="M6064" t="s">
        <v>32</v>
      </c>
      <c r="O6064" s="3" t="str">
        <f t="shared" si="565"/>
        <v>Consistent</v>
      </c>
      <c r="P6064" t="str">
        <f t="shared" si="566"/>
        <v>Not Rated</v>
      </c>
      <c r="Q6064" s="4">
        <f t="shared" si="567"/>
        <v>184.9</v>
      </c>
      <c r="R6064" s="4">
        <f t="shared" si="568"/>
        <v>36.979999999999997</v>
      </c>
      <c r="S6064" s="4">
        <f t="shared" si="569"/>
        <v>147.92000000000002</v>
      </c>
    </row>
    <row r="6065" spans="1:19" hidden="1" x14ac:dyDescent="0.35">
      <c r="A6065" t="s">
        <v>16105</v>
      </c>
      <c r="B6065" t="s">
        <v>2684</v>
      </c>
      <c r="C6065" s="1">
        <v>45753</v>
      </c>
      <c r="D6065" t="s">
        <v>116</v>
      </c>
      <c r="E6065" t="s">
        <v>219</v>
      </c>
      <c r="F6065" s="3">
        <v>1</v>
      </c>
      <c r="G6065" s="3" t="str">
        <f t="shared" si="564"/>
        <v>Valid Quantity</v>
      </c>
      <c r="H6065" s="2" t="s">
        <v>16106</v>
      </c>
      <c r="I6065" s="3">
        <v>0</v>
      </c>
      <c r="J6065" t="s">
        <v>39</v>
      </c>
      <c r="K6065" t="s">
        <v>194</v>
      </c>
      <c r="L6065" t="s">
        <v>163</v>
      </c>
      <c r="M6065" t="s">
        <v>68</v>
      </c>
      <c r="O6065" s="3" t="str">
        <f t="shared" si="565"/>
        <v>Consistent</v>
      </c>
      <c r="P6065" t="str">
        <f t="shared" si="566"/>
        <v>Not Rated</v>
      </c>
      <c r="Q6065" s="4">
        <f t="shared" si="567"/>
        <v>35.159999999999997</v>
      </c>
      <c r="R6065" s="4">
        <f t="shared" si="568"/>
        <v>0</v>
      </c>
      <c r="S6065" s="4">
        <f t="shared" si="569"/>
        <v>35.159999999999997</v>
      </c>
    </row>
    <row r="6066" spans="1:19" hidden="1" x14ac:dyDescent="0.35">
      <c r="A6066" t="s">
        <v>17374</v>
      </c>
      <c r="B6066" t="s">
        <v>6123</v>
      </c>
      <c r="C6066" s="1">
        <v>45753</v>
      </c>
      <c r="D6066" t="s">
        <v>45</v>
      </c>
      <c r="E6066" t="s">
        <v>95</v>
      </c>
      <c r="F6066" s="3">
        <v>1</v>
      </c>
      <c r="G6066" s="3" t="str">
        <f t="shared" si="564"/>
        <v>Valid Quantity</v>
      </c>
      <c r="H6066" s="2" t="s">
        <v>17375</v>
      </c>
      <c r="I6066" s="3">
        <v>0</v>
      </c>
      <c r="J6066" t="s">
        <v>54</v>
      </c>
      <c r="K6066" t="s">
        <v>153</v>
      </c>
      <c r="L6066" t="s">
        <v>120</v>
      </c>
      <c r="M6066" t="s">
        <v>185</v>
      </c>
      <c r="O6066" s="3" t="str">
        <f t="shared" si="565"/>
        <v>Consistent</v>
      </c>
      <c r="P6066" t="str">
        <f t="shared" si="566"/>
        <v>Not Rated</v>
      </c>
      <c r="Q6066" s="4">
        <f t="shared" si="567"/>
        <v>49.89</v>
      </c>
      <c r="R6066" s="4">
        <f t="shared" si="568"/>
        <v>0</v>
      </c>
      <c r="S6066" s="4">
        <f t="shared" si="569"/>
        <v>49.89</v>
      </c>
    </row>
    <row r="6067" spans="1:19" hidden="1" x14ac:dyDescent="0.35">
      <c r="A6067" t="s">
        <v>18912</v>
      </c>
      <c r="B6067" t="s">
        <v>17880</v>
      </c>
      <c r="C6067" s="1">
        <v>45753</v>
      </c>
      <c r="D6067" t="s">
        <v>81</v>
      </c>
      <c r="E6067" t="s">
        <v>82</v>
      </c>
      <c r="F6067" s="3">
        <v>1</v>
      </c>
      <c r="G6067" s="3" t="str">
        <f t="shared" si="564"/>
        <v>Valid Quantity</v>
      </c>
      <c r="H6067" s="2" t="s">
        <v>18913</v>
      </c>
      <c r="I6067" s="3">
        <v>5</v>
      </c>
      <c r="J6067" t="s">
        <v>48</v>
      </c>
      <c r="K6067" t="s">
        <v>91</v>
      </c>
      <c r="L6067" t="s">
        <v>41</v>
      </c>
      <c r="M6067" t="s">
        <v>75</v>
      </c>
      <c r="N6067" s="3">
        <v>0</v>
      </c>
      <c r="O6067" s="3" t="str">
        <f t="shared" si="565"/>
        <v>Consistent</v>
      </c>
      <c r="P6067" t="str">
        <f t="shared" si="566"/>
        <v>Not Rated</v>
      </c>
      <c r="Q6067" s="4">
        <f t="shared" si="567"/>
        <v>141.78</v>
      </c>
      <c r="R6067" s="4">
        <f t="shared" si="568"/>
        <v>7.0889999999999995</v>
      </c>
      <c r="S6067" s="4">
        <f t="shared" si="569"/>
        <v>134.691</v>
      </c>
    </row>
    <row r="6068" spans="1:19" hidden="1" x14ac:dyDescent="0.35">
      <c r="A6068" t="s">
        <v>19886</v>
      </c>
      <c r="B6068" t="s">
        <v>8065</v>
      </c>
      <c r="C6068" s="1">
        <v>45753</v>
      </c>
      <c r="D6068" t="s">
        <v>116</v>
      </c>
      <c r="E6068" t="s">
        <v>447</v>
      </c>
      <c r="F6068" s="3">
        <v>1</v>
      </c>
      <c r="G6068" s="3" t="str">
        <f t="shared" si="564"/>
        <v>Valid Quantity</v>
      </c>
      <c r="H6068" s="2" t="s">
        <v>19887</v>
      </c>
      <c r="I6068" s="3">
        <v>15</v>
      </c>
      <c r="J6068" t="s">
        <v>48</v>
      </c>
      <c r="K6068" t="s">
        <v>30</v>
      </c>
      <c r="L6068" t="s">
        <v>31</v>
      </c>
      <c r="M6068" t="s">
        <v>23</v>
      </c>
      <c r="N6068" s="3">
        <v>5</v>
      </c>
      <c r="O6068" s="3" t="str">
        <f t="shared" si="565"/>
        <v>Consistent</v>
      </c>
      <c r="P6068" t="str">
        <f t="shared" si="566"/>
        <v>Excellent</v>
      </c>
      <c r="Q6068" s="4">
        <f t="shared" si="567"/>
        <v>226.01</v>
      </c>
      <c r="R6068" s="4">
        <f t="shared" si="568"/>
        <v>33.901499999999999</v>
      </c>
      <c r="S6068" s="4">
        <f t="shared" si="569"/>
        <v>192.10849999999999</v>
      </c>
    </row>
    <row r="6069" spans="1:19" hidden="1" x14ac:dyDescent="0.35">
      <c r="A6069" t="s">
        <v>20687</v>
      </c>
      <c r="B6069" t="s">
        <v>16207</v>
      </c>
      <c r="C6069" s="1">
        <v>45753</v>
      </c>
      <c r="D6069" t="s">
        <v>17</v>
      </c>
      <c r="E6069" t="s">
        <v>28</v>
      </c>
      <c r="F6069" s="3">
        <v>1</v>
      </c>
      <c r="G6069" s="3" t="str">
        <f t="shared" si="564"/>
        <v>Valid Quantity</v>
      </c>
      <c r="H6069" s="2" t="s">
        <v>7911</v>
      </c>
      <c r="I6069" s="3">
        <v>20</v>
      </c>
      <c r="J6069" t="s">
        <v>39</v>
      </c>
      <c r="K6069" t="s">
        <v>153</v>
      </c>
      <c r="L6069" t="s">
        <v>120</v>
      </c>
      <c r="M6069" t="s">
        <v>23</v>
      </c>
      <c r="N6069" s="3">
        <v>5</v>
      </c>
      <c r="O6069" s="3" t="str">
        <f t="shared" si="565"/>
        <v>Consistent</v>
      </c>
      <c r="P6069" t="str">
        <f t="shared" si="566"/>
        <v>Excellent</v>
      </c>
      <c r="Q6069" s="4">
        <f t="shared" si="567"/>
        <v>22.13</v>
      </c>
      <c r="R6069" s="4">
        <f t="shared" si="568"/>
        <v>4.4259999999999993</v>
      </c>
      <c r="S6069" s="4">
        <f t="shared" si="569"/>
        <v>17.704000000000001</v>
      </c>
    </row>
    <row r="6070" spans="1:19" hidden="1" x14ac:dyDescent="0.35">
      <c r="A6070" t="s">
        <v>21253</v>
      </c>
      <c r="B6070" t="s">
        <v>16857</v>
      </c>
      <c r="C6070" s="1">
        <v>45753</v>
      </c>
      <c r="D6070" t="s">
        <v>116</v>
      </c>
      <c r="E6070" t="s">
        <v>978</v>
      </c>
      <c r="F6070" s="3">
        <v>0</v>
      </c>
      <c r="G6070" s="3" t="str">
        <f t="shared" si="564"/>
        <v>Zero Quantity</v>
      </c>
      <c r="H6070" s="2" t="s">
        <v>6730</v>
      </c>
      <c r="I6070" s="3">
        <v>10</v>
      </c>
      <c r="J6070" t="s">
        <v>20</v>
      </c>
      <c r="K6070" t="s">
        <v>153</v>
      </c>
      <c r="L6070" t="s">
        <v>120</v>
      </c>
      <c r="M6070" t="s">
        <v>23</v>
      </c>
      <c r="N6070" s="3">
        <v>4</v>
      </c>
      <c r="O6070" s="3" t="str">
        <f t="shared" si="565"/>
        <v>Suspicious</v>
      </c>
      <c r="P6070" t="str">
        <f t="shared" si="566"/>
        <v>Good</v>
      </c>
      <c r="Q6070" s="4">
        <f t="shared" si="567"/>
        <v>0</v>
      </c>
      <c r="R6070" s="4">
        <f t="shared" si="568"/>
        <v>0</v>
      </c>
      <c r="S6070" s="4">
        <f t="shared" si="569"/>
        <v>0</v>
      </c>
    </row>
    <row r="6071" spans="1:19" hidden="1" x14ac:dyDescent="0.35">
      <c r="A6071" t="s">
        <v>21618</v>
      </c>
      <c r="B6071" t="s">
        <v>13598</v>
      </c>
      <c r="C6071" s="1">
        <v>45753</v>
      </c>
      <c r="D6071" t="s">
        <v>81</v>
      </c>
      <c r="E6071" t="s">
        <v>111</v>
      </c>
      <c r="F6071" s="3">
        <v>2</v>
      </c>
      <c r="G6071" s="3" t="str">
        <f t="shared" si="564"/>
        <v>Valid Quantity</v>
      </c>
      <c r="H6071" s="2" t="s">
        <v>21619</v>
      </c>
      <c r="I6071" s="3">
        <v>10</v>
      </c>
      <c r="J6071" t="s">
        <v>67</v>
      </c>
      <c r="K6071" t="s">
        <v>85</v>
      </c>
      <c r="L6071" t="s">
        <v>86</v>
      </c>
      <c r="M6071" t="s">
        <v>75</v>
      </c>
      <c r="O6071" s="3" t="str">
        <f t="shared" si="565"/>
        <v>Consistent</v>
      </c>
      <c r="P6071" t="str">
        <f t="shared" si="566"/>
        <v>Not Rated</v>
      </c>
      <c r="Q6071" s="4">
        <f t="shared" si="567"/>
        <v>250.46</v>
      </c>
      <c r="R6071" s="4">
        <f t="shared" si="568"/>
        <v>25.045999999999999</v>
      </c>
      <c r="S6071" s="4">
        <f t="shared" si="569"/>
        <v>225.41400000000002</v>
      </c>
    </row>
    <row r="6072" spans="1:19" hidden="1" x14ac:dyDescent="0.35">
      <c r="A6072" t="s">
        <v>22793</v>
      </c>
      <c r="B6072" t="s">
        <v>7552</v>
      </c>
      <c r="C6072" s="1">
        <v>45753</v>
      </c>
      <c r="D6072" t="s">
        <v>101</v>
      </c>
      <c r="E6072" t="s">
        <v>345</v>
      </c>
      <c r="F6072" s="3">
        <v>2</v>
      </c>
      <c r="G6072" s="3" t="str">
        <f t="shared" si="564"/>
        <v>Valid Quantity</v>
      </c>
      <c r="H6072" s="2" t="s">
        <v>3444</v>
      </c>
      <c r="I6072" s="3">
        <v>0</v>
      </c>
      <c r="J6072" t="s">
        <v>48</v>
      </c>
      <c r="K6072" t="s">
        <v>49</v>
      </c>
      <c r="L6072" t="s">
        <v>22</v>
      </c>
      <c r="M6072" t="s">
        <v>23</v>
      </c>
      <c r="N6072" s="3">
        <v>3</v>
      </c>
      <c r="O6072" s="3" t="str">
        <f t="shared" si="565"/>
        <v>Consistent</v>
      </c>
      <c r="P6072" t="str">
        <f t="shared" si="566"/>
        <v>Average</v>
      </c>
      <c r="Q6072" s="4">
        <f t="shared" si="567"/>
        <v>57.04</v>
      </c>
      <c r="R6072" s="4">
        <f t="shared" si="568"/>
        <v>0</v>
      </c>
      <c r="S6072" s="4">
        <f t="shared" si="569"/>
        <v>57.04</v>
      </c>
    </row>
    <row r="6073" spans="1:19" hidden="1" x14ac:dyDescent="0.35">
      <c r="A6073" t="s">
        <v>23094</v>
      </c>
      <c r="B6073" t="s">
        <v>23095</v>
      </c>
      <c r="C6073" s="1">
        <v>45753</v>
      </c>
      <c r="D6073" t="s">
        <v>45</v>
      </c>
      <c r="E6073" t="s">
        <v>46</v>
      </c>
      <c r="F6073" s="3">
        <v>2</v>
      </c>
      <c r="G6073" s="3" t="str">
        <f t="shared" si="564"/>
        <v>Valid Quantity</v>
      </c>
      <c r="H6073" s="2" t="s">
        <v>10905</v>
      </c>
      <c r="I6073" s="3">
        <v>0</v>
      </c>
      <c r="J6073" t="s">
        <v>48</v>
      </c>
      <c r="K6073" t="s">
        <v>212</v>
      </c>
      <c r="L6073" t="s">
        <v>86</v>
      </c>
      <c r="M6073" t="s">
        <v>32</v>
      </c>
      <c r="N6073" s="3">
        <v>0</v>
      </c>
      <c r="O6073" s="3" t="str">
        <f t="shared" si="565"/>
        <v>Consistent</v>
      </c>
      <c r="P6073" t="str">
        <f t="shared" si="566"/>
        <v>Not Rated</v>
      </c>
      <c r="Q6073" s="4">
        <f t="shared" si="567"/>
        <v>34.06</v>
      </c>
      <c r="R6073" s="4">
        <f t="shared" si="568"/>
        <v>0</v>
      </c>
      <c r="S6073" s="4">
        <f t="shared" si="569"/>
        <v>34.06</v>
      </c>
    </row>
    <row r="6074" spans="1:19" hidden="1" x14ac:dyDescent="0.35">
      <c r="A6074" t="s">
        <v>7355</v>
      </c>
      <c r="B6074" t="s">
        <v>7356</v>
      </c>
      <c r="C6074" s="1">
        <v>45754</v>
      </c>
      <c r="D6074" t="s">
        <v>101</v>
      </c>
      <c r="E6074" t="s">
        <v>345</v>
      </c>
      <c r="F6074" s="3">
        <v>0</v>
      </c>
      <c r="G6074" s="3" t="str">
        <f t="shared" si="564"/>
        <v>Zero Quantity</v>
      </c>
      <c r="H6074" s="2" t="s">
        <v>7357</v>
      </c>
      <c r="I6074" s="3">
        <v>0</v>
      </c>
      <c r="J6074" t="s">
        <v>20</v>
      </c>
      <c r="K6074" t="s">
        <v>49</v>
      </c>
      <c r="L6074" t="s">
        <v>22</v>
      </c>
      <c r="M6074" t="s">
        <v>23</v>
      </c>
      <c r="N6074" s="3">
        <v>5</v>
      </c>
      <c r="O6074" s="3" t="str">
        <f t="shared" si="565"/>
        <v>Suspicious</v>
      </c>
      <c r="P6074" t="str">
        <f t="shared" si="566"/>
        <v>Excellent</v>
      </c>
      <c r="Q6074" s="4">
        <f t="shared" si="567"/>
        <v>0</v>
      </c>
      <c r="R6074" s="4">
        <f t="shared" si="568"/>
        <v>0</v>
      </c>
      <c r="S6074" s="4">
        <f t="shared" si="569"/>
        <v>0</v>
      </c>
    </row>
    <row r="6075" spans="1:19" hidden="1" x14ac:dyDescent="0.35">
      <c r="A6075" t="s">
        <v>8999</v>
      </c>
      <c r="B6075" t="s">
        <v>9000</v>
      </c>
      <c r="C6075" s="1">
        <v>45754</v>
      </c>
      <c r="D6075" t="s">
        <v>101</v>
      </c>
      <c r="E6075" t="s">
        <v>107</v>
      </c>
      <c r="F6075" s="3">
        <v>4</v>
      </c>
      <c r="G6075" s="3" t="str">
        <f t="shared" si="564"/>
        <v>Valid Quantity</v>
      </c>
      <c r="H6075" s="2" t="s">
        <v>788</v>
      </c>
      <c r="I6075" s="3">
        <v>0</v>
      </c>
      <c r="J6075" t="s">
        <v>39</v>
      </c>
      <c r="K6075" t="s">
        <v>124</v>
      </c>
      <c r="L6075" t="s">
        <v>61</v>
      </c>
      <c r="M6075" t="s">
        <v>23</v>
      </c>
      <c r="N6075" s="3">
        <v>4</v>
      </c>
      <c r="O6075" s="3" t="str">
        <f t="shared" si="565"/>
        <v>Consistent</v>
      </c>
      <c r="P6075" t="str">
        <f t="shared" si="566"/>
        <v>Good</v>
      </c>
      <c r="Q6075" s="4">
        <f t="shared" si="567"/>
        <v>160.72</v>
      </c>
      <c r="R6075" s="4">
        <f t="shared" si="568"/>
        <v>0</v>
      </c>
      <c r="S6075" s="4">
        <f t="shared" si="569"/>
        <v>160.72</v>
      </c>
    </row>
    <row r="6076" spans="1:19" hidden="1" x14ac:dyDescent="0.35">
      <c r="A6076" t="s">
        <v>10264</v>
      </c>
      <c r="B6076" t="s">
        <v>639</v>
      </c>
      <c r="C6076" s="1">
        <v>45754</v>
      </c>
      <c r="D6076" t="s">
        <v>101</v>
      </c>
      <c r="E6076" t="s">
        <v>102</v>
      </c>
      <c r="F6076" s="3">
        <v>3</v>
      </c>
      <c r="G6076" s="3" t="str">
        <f t="shared" si="564"/>
        <v>Valid Quantity</v>
      </c>
      <c r="H6076" s="2" t="s">
        <v>5202</v>
      </c>
      <c r="I6076" s="3">
        <v>15</v>
      </c>
      <c r="J6076" t="s">
        <v>39</v>
      </c>
      <c r="K6076" t="s">
        <v>194</v>
      </c>
      <c r="L6076" t="s">
        <v>163</v>
      </c>
      <c r="M6076" t="s">
        <v>23</v>
      </c>
      <c r="N6076" s="3">
        <v>2</v>
      </c>
      <c r="O6076" s="3" t="str">
        <f t="shared" si="565"/>
        <v>Consistent</v>
      </c>
      <c r="P6076" t="str">
        <f t="shared" si="566"/>
        <v>Bad</v>
      </c>
      <c r="Q6076" s="4">
        <f t="shared" si="567"/>
        <v>265.23</v>
      </c>
      <c r="R6076" s="4">
        <f t="shared" si="568"/>
        <v>39.784500000000001</v>
      </c>
      <c r="S6076" s="4">
        <f t="shared" si="569"/>
        <v>225.44550000000001</v>
      </c>
    </row>
    <row r="6077" spans="1:19" hidden="1" x14ac:dyDescent="0.35">
      <c r="A6077" t="s">
        <v>12138</v>
      </c>
      <c r="B6077" t="s">
        <v>5431</v>
      </c>
      <c r="C6077" s="1">
        <v>45754</v>
      </c>
      <c r="D6077" t="s">
        <v>45</v>
      </c>
      <c r="E6077" t="s">
        <v>46</v>
      </c>
      <c r="F6077" s="3">
        <v>2</v>
      </c>
      <c r="G6077" s="3" t="str">
        <f t="shared" si="564"/>
        <v>Valid Quantity</v>
      </c>
      <c r="H6077" s="2" t="s">
        <v>133</v>
      </c>
      <c r="I6077" s="3">
        <v>5</v>
      </c>
      <c r="J6077" t="s">
        <v>54</v>
      </c>
      <c r="K6077" t="s">
        <v>119</v>
      </c>
      <c r="L6077" t="s">
        <v>120</v>
      </c>
      <c r="M6077" t="s">
        <v>23</v>
      </c>
      <c r="N6077" s="3">
        <v>4</v>
      </c>
      <c r="O6077" s="3" t="str">
        <f t="shared" si="565"/>
        <v>Consistent</v>
      </c>
      <c r="P6077" t="str">
        <f t="shared" si="566"/>
        <v>Good</v>
      </c>
      <c r="Q6077" s="4">
        <f t="shared" si="567"/>
        <v>89.02</v>
      </c>
      <c r="R6077" s="4">
        <f t="shared" si="568"/>
        <v>4.4509999999999996</v>
      </c>
      <c r="S6077" s="4">
        <f t="shared" si="569"/>
        <v>84.569000000000003</v>
      </c>
    </row>
    <row r="6078" spans="1:19" hidden="1" x14ac:dyDescent="0.35">
      <c r="A6078" t="s">
        <v>13341</v>
      </c>
      <c r="B6078" t="s">
        <v>10198</v>
      </c>
      <c r="C6078" s="1">
        <v>45754</v>
      </c>
      <c r="D6078" t="s">
        <v>101</v>
      </c>
      <c r="E6078" t="s">
        <v>102</v>
      </c>
      <c r="F6078" s="3">
        <v>3</v>
      </c>
      <c r="G6078" s="3" t="str">
        <f t="shared" si="564"/>
        <v>Valid Quantity</v>
      </c>
      <c r="H6078" s="2" t="s">
        <v>7960</v>
      </c>
      <c r="I6078" s="3">
        <v>5</v>
      </c>
      <c r="J6078" t="s">
        <v>20</v>
      </c>
      <c r="K6078" t="s">
        <v>49</v>
      </c>
      <c r="L6078" t="s">
        <v>22</v>
      </c>
      <c r="M6078" t="s">
        <v>185</v>
      </c>
      <c r="O6078" s="3" t="str">
        <f t="shared" si="565"/>
        <v>Consistent</v>
      </c>
      <c r="P6078" t="str">
        <f t="shared" si="566"/>
        <v>Not Rated</v>
      </c>
      <c r="Q6078" s="4">
        <f t="shared" si="567"/>
        <v>206.39999999999998</v>
      </c>
      <c r="R6078" s="4">
        <f t="shared" si="568"/>
        <v>10.32</v>
      </c>
      <c r="S6078" s="4">
        <f t="shared" si="569"/>
        <v>196.07999999999998</v>
      </c>
    </row>
    <row r="6079" spans="1:19" hidden="1" x14ac:dyDescent="0.35">
      <c r="A6079" t="s">
        <v>13993</v>
      </c>
      <c r="B6079" t="s">
        <v>3399</v>
      </c>
      <c r="C6079" s="1">
        <v>45754</v>
      </c>
      <c r="D6079" t="s">
        <v>81</v>
      </c>
      <c r="E6079" t="s">
        <v>178</v>
      </c>
      <c r="F6079" s="3">
        <v>1</v>
      </c>
      <c r="G6079" s="3" t="str">
        <f t="shared" si="564"/>
        <v>Valid Quantity</v>
      </c>
      <c r="H6079" s="2" t="s">
        <v>8388</v>
      </c>
      <c r="I6079" s="3">
        <v>10</v>
      </c>
      <c r="J6079" t="s">
        <v>20</v>
      </c>
      <c r="K6079" t="s">
        <v>162</v>
      </c>
      <c r="L6079" t="s">
        <v>163</v>
      </c>
      <c r="M6079" t="s">
        <v>23</v>
      </c>
      <c r="N6079" s="3">
        <v>5</v>
      </c>
      <c r="O6079" s="3" t="str">
        <f t="shared" si="565"/>
        <v>Consistent</v>
      </c>
      <c r="P6079" t="str">
        <f t="shared" si="566"/>
        <v>Excellent</v>
      </c>
      <c r="Q6079" s="4">
        <f t="shared" si="567"/>
        <v>89.86</v>
      </c>
      <c r="R6079" s="4">
        <f t="shared" si="568"/>
        <v>8.9860000000000007</v>
      </c>
      <c r="S6079" s="4">
        <f t="shared" si="569"/>
        <v>80.873999999999995</v>
      </c>
    </row>
    <row r="6080" spans="1:19" hidden="1" x14ac:dyDescent="0.35">
      <c r="A6080" t="s">
        <v>14061</v>
      </c>
      <c r="B6080" t="s">
        <v>5971</v>
      </c>
      <c r="C6080" s="1">
        <v>45754</v>
      </c>
      <c r="D6080" t="s">
        <v>101</v>
      </c>
      <c r="E6080" t="s">
        <v>107</v>
      </c>
      <c r="F6080" s="3">
        <v>2</v>
      </c>
      <c r="G6080" s="3" t="str">
        <f t="shared" si="564"/>
        <v>Valid Quantity</v>
      </c>
      <c r="H6080" s="2" t="s">
        <v>12562</v>
      </c>
      <c r="I6080" s="3">
        <v>10</v>
      </c>
      <c r="J6080" t="s">
        <v>67</v>
      </c>
      <c r="K6080" t="s">
        <v>104</v>
      </c>
      <c r="L6080" t="s">
        <v>22</v>
      </c>
      <c r="M6080" t="s">
        <v>23</v>
      </c>
      <c r="N6080" s="3">
        <v>4</v>
      </c>
      <c r="O6080" s="3" t="str">
        <f t="shared" si="565"/>
        <v>Consistent</v>
      </c>
      <c r="P6080" t="str">
        <f t="shared" si="566"/>
        <v>Good</v>
      </c>
      <c r="Q6080" s="4">
        <f t="shared" si="567"/>
        <v>97.1</v>
      </c>
      <c r="R6080" s="4">
        <f t="shared" si="568"/>
        <v>9.7100000000000009</v>
      </c>
      <c r="S6080" s="4">
        <f t="shared" si="569"/>
        <v>87.389999999999986</v>
      </c>
    </row>
    <row r="6081" spans="1:19" hidden="1" x14ac:dyDescent="0.35">
      <c r="A6081" t="s">
        <v>15364</v>
      </c>
      <c r="B6081" t="s">
        <v>15365</v>
      </c>
      <c r="C6081" s="1">
        <v>45754</v>
      </c>
      <c r="D6081" t="s">
        <v>116</v>
      </c>
      <c r="E6081" t="s">
        <v>219</v>
      </c>
      <c r="F6081" s="3">
        <v>3</v>
      </c>
      <c r="G6081" s="3" t="str">
        <f t="shared" si="564"/>
        <v>Valid Quantity</v>
      </c>
      <c r="H6081" s="2" t="s">
        <v>1897</v>
      </c>
      <c r="I6081" s="3">
        <v>5</v>
      </c>
      <c r="J6081" t="s">
        <v>39</v>
      </c>
      <c r="K6081" t="s">
        <v>124</v>
      </c>
      <c r="L6081" t="s">
        <v>61</v>
      </c>
      <c r="M6081" t="s">
        <v>185</v>
      </c>
      <c r="O6081" s="3" t="str">
        <f t="shared" si="565"/>
        <v>Consistent</v>
      </c>
      <c r="P6081" t="str">
        <f t="shared" si="566"/>
        <v>Not Rated</v>
      </c>
      <c r="Q6081" s="4">
        <f t="shared" si="567"/>
        <v>98.399999999999991</v>
      </c>
      <c r="R6081" s="4">
        <f t="shared" si="568"/>
        <v>4.919999999999999</v>
      </c>
      <c r="S6081" s="4">
        <f t="shared" si="569"/>
        <v>93.47999999999999</v>
      </c>
    </row>
    <row r="6082" spans="1:19" hidden="1" x14ac:dyDescent="0.35">
      <c r="A6082" t="s">
        <v>15651</v>
      </c>
      <c r="B6082" t="s">
        <v>4648</v>
      </c>
      <c r="C6082" s="1">
        <v>45754</v>
      </c>
      <c r="D6082" t="s">
        <v>101</v>
      </c>
      <c r="E6082" t="s">
        <v>136</v>
      </c>
      <c r="F6082" s="3">
        <v>1</v>
      </c>
      <c r="G6082" s="3" t="str">
        <f t="shared" ref="G6082:G6145" si="570">IF(F6082&gt;0,"Valid Quantity",(IF(F6082&lt;0,"Negative Quantity","Zero Quantity")))</f>
        <v>Valid Quantity</v>
      </c>
      <c r="H6082" s="2" t="s">
        <v>15652</v>
      </c>
      <c r="I6082" s="3">
        <v>5</v>
      </c>
      <c r="J6082" t="s">
        <v>54</v>
      </c>
      <c r="K6082" t="s">
        <v>206</v>
      </c>
      <c r="L6082" t="s">
        <v>41</v>
      </c>
      <c r="M6082" t="s">
        <v>23</v>
      </c>
      <c r="N6082" s="3">
        <v>5</v>
      </c>
      <c r="O6082" s="3" t="str">
        <f t="shared" ref="O6082:O6145" si="571">IF(F6082&lt;0,IF(M6082="Returned","Return/Adjustment","Suspicious"),IF(F6082=0,IF(M6082="Delivered","Suspicious","Review"),"Consistent"))</f>
        <v>Consistent</v>
      </c>
      <c r="P6082" t="str">
        <f t="shared" ref="P6082:P6145" si="572">IF(N6082=0,"Not Rated",IF(N6082=5,"Excellent",IF(N6082=4,"Good",IF(N6082=3,"Average",IF(N6082=2,"Bad",IF(N6082=1,"Very Bad"))))))</f>
        <v>Excellent</v>
      </c>
      <c r="Q6082" s="4">
        <f t="shared" ref="Q6082:Q6145" si="573">VALUE(SUBSTITUTE(H6082,"$",""))*F6082</f>
        <v>76.739999999999995</v>
      </c>
      <c r="R6082" s="4">
        <f t="shared" ref="R6082:R6145" si="574">Q6082*I6082/100</f>
        <v>3.8369999999999997</v>
      </c>
      <c r="S6082" s="4">
        <f t="shared" ref="S6082:S6145" si="575">Q6082-R6082</f>
        <v>72.902999999999992</v>
      </c>
    </row>
    <row r="6083" spans="1:19" hidden="1" x14ac:dyDescent="0.35">
      <c r="A6083" t="s">
        <v>16622</v>
      </c>
      <c r="B6083" t="s">
        <v>8093</v>
      </c>
      <c r="C6083" s="1">
        <v>45754</v>
      </c>
      <c r="D6083" t="s">
        <v>64</v>
      </c>
      <c r="E6083" t="s">
        <v>851</v>
      </c>
      <c r="F6083" s="3">
        <v>1</v>
      </c>
      <c r="G6083" s="3" t="str">
        <f t="shared" si="570"/>
        <v>Valid Quantity</v>
      </c>
      <c r="H6083" s="2" t="s">
        <v>16623</v>
      </c>
      <c r="I6083" s="3">
        <v>0</v>
      </c>
      <c r="J6083" t="s">
        <v>48</v>
      </c>
      <c r="K6083" t="s">
        <v>189</v>
      </c>
      <c r="L6083" t="s">
        <v>120</v>
      </c>
      <c r="M6083" t="s">
        <v>68</v>
      </c>
      <c r="N6083" s="3">
        <v>0</v>
      </c>
      <c r="O6083" s="3" t="str">
        <f t="shared" si="571"/>
        <v>Consistent</v>
      </c>
      <c r="P6083" t="str">
        <f t="shared" si="572"/>
        <v>Not Rated</v>
      </c>
      <c r="Q6083" s="4">
        <f t="shared" si="573"/>
        <v>94.63</v>
      </c>
      <c r="R6083" s="4">
        <f t="shared" si="574"/>
        <v>0</v>
      </c>
      <c r="S6083" s="4">
        <f t="shared" si="575"/>
        <v>94.63</v>
      </c>
    </row>
    <row r="6084" spans="1:19" hidden="1" x14ac:dyDescent="0.35">
      <c r="A6084" t="s">
        <v>17681</v>
      </c>
      <c r="B6084" t="s">
        <v>1193</v>
      </c>
      <c r="C6084" s="1">
        <v>45754</v>
      </c>
      <c r="D6084" t="s">
        <v>64</v>
      </c>
      <c r="E6084" t="s">
        <v>416</v>
      </c>
      <c r="F6084" s="3">
        <v>2</v>
      </c>
      <c r="G6084" s="3" t="str">
        <f t="shared" si="570"/>
        <v>Valid Quantity</v>
      </c>
      <c r="H6084" s="2" t="s">
        <v>17682</v>
      </c>
      <c r="I6084" s="3">
        <v>5</v>
      </c>
      <c r="J6084" t="s">
        <v>84</v>
      </c>
      <c r="K6084" t="s">
        <v>55</v>
      </c>
      <c r="L6084" t="s">
        <v>31</v>
      </c>
      <c r="M6084" t="s">
        <v>23</v>
      </c>
      <c r="N6084" s="3">
        <v>3</v>
      </c>
      <c r="O6084" s="3" t="str">
        <f t="shared" si="571"/>
        <v>Consistent</v>
      </c>
      <c r="P6084" t="str">
        <f t="shared" si="572"/>
        <v>Average</v>
      </c>
      <c r="Q6084" s="4">
        <f t="shared" si="573"/>
        <v>91</v>
      </c>
      <c r="R6084" s="4">
        <f t="shared" si="574"/>
        <v>4.55</v>
      </c>
      <c r="S6084" s="4">
        <f t="shared" si="575"/>
        <v>86.45</v>
      </c>
    </row>
    <row r="6085" spans="1:19" hidden="1" x14ac:dyDescent="0.35">
      <c r="A6085" t="s">
        <v>18016</v>
      </c>
      <c r="B6085" t="s">
        <v>7430</v>
      </c>
      <c r="C6085" s="1">
        <v>45754</v>
      </c>
      <c r="D6085" t="s">
        <v>101</v>
      </c>
      <c r="E6085" t="s">
        <v>136</v>
      </c>
      <c r="F6085" s="3">
        <v>1</v>
      </c>
      <c r="G6085" s="3" t="str">
        <f t="shared" si="570"/>
        <v>Valid Quantity</v>
      </c>
      <c r="H6085" s="2" t="s">
        <v>8159</v>
      </c>
      <c r="I6085" s="3">
        <v>0</v>
      </c>
      <c r="J6085" t="s">
        <v>54</v>
      </c>
      <c r="K6085" t="s">
        <v>30</v>
      </c>
      <c r="L6085" t="s">
        <v>31</v>
      </c>
      <c r="M6085" t="s">
        <v>32</v>
      </c>
      <c r="O6085" s="3" t="str">
        <f t="shared" si="571"/>
        <v>Consistent</v>
      </c>
      <c r="P6085" t="str">
        <f t="shared" si="572"/>
        <v>Not Rated</v>
      </c>
      <c r="Q6085" s="4">
        <f t="shared" si="573"/>
        <v>41.75</v>
      </c>
      <c r="R6085" s="4">
        <f t="shared" si="574"/>
        <v>0</v>
      </c>
      <c r="S6085" s="4">
        <f t="shared" si="575"/>
        <v>41.75</v>
      </c>
    </row>
    <row r="6086" spans="1:19" hidden="1" x14ac:dyDescent="0.35">
      <c r="A6086" t="s">
        <v>19739</v>
      </c>
      <c r="B6086" t="s">
        <v>11006</v>
      </c>
      <c r="C6086" s="1">
        <v>45754</v>
      </c>
      <c r="D6086" t="s">
        <v>101</v>
      </c>
      <c r="E6086" t="s">
        <v>102</v>
      </c>
      <c r="F6086" s="3">
        <v>1</v>
      </c>
      <c r="G6086" s="3" t="str">
        <f t="shared" si="570"/>
        <v>Valid Quantity</v>
      </c>
      <c r="H6086" s="2" t="s">
        <v>19740</v>
      </c>
      <c r="I6086" s="3">
        <v>15</v>
      </c>
      <c r="J6086" t="s">
        <v>67</v>
      </c>
      <c r="K6086" t="s">
        <v>189</v>
      </c>
      <c r="L6086" t="s">
        <v>120</v>
      </c>
      <c r="M6086" t="s">
        <v>23</v>
      </c>
      <c r="N6086" s="3">
        <v>1</v>
      </c>
      <c r="O6086" s="3" t="str">
        <f t="shared" si="571"/>
        <v>Consistent</v>
      </c>
      <c r="P6086" t="str">
        <f t="shared" si="572"/>
        <v>Very Bad</v>
      </c>
      <c r="Q6086" s="4">
        <f t="shared" si="573"/>
        <v>83.93</v>
      </c>
      <c r="R6086" s="4">
        <f t="shared" si="574"/>
        <v>12.589500000000001</v>
      </c>
      <c r="S6086" s="4">
        <f t="shared" si="575"/>
        <v>71.340500000000006</v>
      </c>
    </row>
    <row r="6087" spans="1:19" hidden="1" x14ac:dyDescent="0.35">
      <c r="A6087" t="s">
        <v>19741</v>
      </c>
      <c r="B6087" t="s">
        <v>18192</v>
      </c>
      <c r="C6087" s="1">
        <v>45754</v>
      </c>
      <c r="D6087" t="s">
        <v>64</v>
      </c>
      <c r="E6087" t="s">
        <v>851</v>
      </c>
      <c r="F6087" s="3">
        <v>2</v>
      </c>
      <c r="G6087" s="3" t="str">
        <f t="shared" si="570"/>
        <v>Valid Quantity</v>
      </c>
      <c r="H6087" s="2" t="s">
        <v>10531</v>
      </c>
      <c r="I6087" s="3">
        <v>5</v>
      </c>
      <c r="J6087" t="s">
        <v>39</v>
      </c>
      <c r="K6087" t="s">
        <v>212</v>
      </c>
      <c r="L6087" t="s">
        <v>163</v>
      </c>
      <c r="M6087" t="s">
        <v>23</v>
      </c>
      <c r="N6087" s="3">
        <v>4</v>
      </c>
      <c r="O6087" s="3" t="str">
        <f t="shared" si="571"/>
        <v>Consistent</v>
      </c>
      <c r="P6087" t="str">
        <f t="shared" si="572"/>
        <v>Good</v>
      </c>
      <c r="Q6087" s="4">
        <f t="shared" si="573"/>
        <v>37.42</v>
      </c>
      <c r="R6087" s="4">
        <f t="shared" si="574"/>
        <v>1.8710000000000002</v>
      </c>
      <c r="S6087" s="4">
        <f t="shared" si="575"/>
        <v>35.548999999999999</v>
      </c>
    </row>
    <row r="6088" spans="1:19" hidden="1" x14ac:dyDescent="0.35">
      <c r="A6088" t="s">
        <v>20541</v>
      </c>
      <c r="B6088" t="s">
        <v>2092</v>
      </c>
      <c r="C6088" s="1">
        <v>45754</v>
      </c>
      <c r="D6088" t="s">
        <v>17</v>
      </c>
      <c r="E6088" t="s">
        <v>28</v>
      </c>
      <c r="F6088" s="3">
        <v>1</v>
      </c>
      <c r="G6088" s="3" t="str">
        <f t="shared" si="570"/>
        <v>Valid Quantity</v>
      </c>
      <c r="H6088" s="2" t="s">
        <v>15549</v>
      </c>
      <c r="I6088" s="3">
        <v>5</v>
      </c>
      <c r="J6088" t="s">
        <v>67</v>
      </c>
      <c r="K6088" t="s">
        <v>131</v>
      </c>
      <c r="L6088" t="s">
        <v>86</v>
      </c>
      <c r="M6088" t="s">
        <v>23</v>
      </c>
      <c r="N6088" s="3">
        <v>3</v>
      </c>
      <c r="O6088" s="3" t="str">
        <f t="shared" si="571"/>
        <v>Consistent</v>
      </c>
      <c r="P6088" t="str">
        <f t="shared" si="572"/>
        <v>Average</v>
      </c>
      <c r="Q6088" s="4">
        <f t="shared" si="573"/>
        <v>18.350000000000001</v>
      </c>
      <c r="R6088" s="4">
        <f t="shared" si="574"/>
        <v>0.91749999999999998</v>
      </c>
      <c r="S6088" s="4">
        <f t="shared" si="575"/>
        <v>17.432500000000001</v>
      </c>
    </row>
    <row r="6089" spans="1:19" hidden="1" x14ac:dyDescent="0.35">
      <c r="A6089" t="s">
        <v>20626</v>
      </c>
      <c r="B6089" t="s">
        <v>7633</v>
      </c>
      <c r="C6089" s="1">
        <v>45754</v>
      </c>
      <c r="D6089" t="s">
        <v>36</v>
      </c>
      <c r="E6089" t="s">
        <v>52</v>
      </c>
      <c r="F6089" s="3">
        <v>1</v>
      </c>
      <c r="G6089" s="3" t="str">
        <f t="shared" si="570"/>
        <v>Valid Quantity</v>
      </c>
      <c r="H6089" s="2" t="s">
        <v>20627</v>
      </c>
      <c r="I6089" s="3">
        <v>5</v>
      </c>
      <c r="J6089" t="s">
        <v>67</v>
      </c>
      <c r="K6089" t="s">
        <v>30</v>
      </c>
      <c r="L6089" t="s">
        <v>31</v>
      </c>
      <c r="M6089" t="s">
        <v>32</v>
      </c>
      <c r="O6089" s="3" t="str">
        <f t="shared" si="571"/>
        <v>Consistent</v>
      </c>
      <c r="P6089" t="str">
        <f t="shared" si="572"/>
        <v>Not Rated</v>
      </c>
      <c r="Q6089" s="4">
        <f t="shared" si="573"/>
        <v>73.989999999999995</v>
      </c>
      <c r="R6089" s="4">
        <f t="shared" si="574"/>
        <v>3.6995</v>
      </c>
      <c r="S6089" s="4">
        <f t="shared" si="575"/>
        <v>70.290499999999994</v>
      </c>
    </row>
    <row r="6090" spans="1:19" hidden="1" x14ac:dyDescent="0.35">
      <c r="A6090" t="s">
        <v>21818</v>
      </c>
      <c r="B6090" t="s">
        <v>4291</v>
      </c>
      <c r="C6090" s="1">
        <v>45754</v>
      </c>
      <c r="D6090" t="s">
        <v>81</v>
      </c>
      <c r="E6090" t="s">
        <v>147</v>
      </c>
      <c r="F6090" s="3">
        <v>1</v>
      </c>
      <c r="G6090" s="3" t="str">
        <f t="shared" si="570"/>
        <v>Valid Quantity</v>
      </c>
      <c r="H6090" s="2" t="s">
        <v>11934</v>
      </c>
      <c r="I6090" s="3">
        <v>5</v>
      </c>
      <c r="J6090" t="s">
        <v>67</v>
      </c>
      <c r="K6090" t="s">
        <v>119</v>
      </c>
      <c r="L6090" t="s">
        <v>120</v>
      </c>
      <c r="M6090" t="s">
        <v>185</v>
      </c>
      <c r="O6090" s="3" t="str">
        <f t="shared" si="571"/>
        <v>Consistent</v>
      </c>
      <c r="P6090" t="str">
        <f t="shared" si="572"/>
        <v>Not Rated</v>
      </c>
      <c r="Q6090" s="4">
        <f t="shared" si="573"/>
        <v>26.58</v>
      </c>
      <c r="R6090" s="4">
        <f t="shared" si="574"/>
        <v>1.3289999999999997</v>
      </c>
      <c r="S6090" s="4">
        <f t="shared" si="575"/>
        <v>25.250999999999998</v>
      </c>
    </row>
    <row r="6091" spans="1:19" hidden="1" x14ac:dyDescent="0.35">
      <c r="A6091" t="s">
        <v>21976</v>
      </c>
      <c r="B6091" t="s">
        <v>10524</v>
      </c>
      <c r="C6091" s="1">
        <v>45754</v>
      </c>
      <c r="D6091" t="s">
        <v>64</v>
      </c>
      <c r="E6091" t="s">
        <v>331</v>
      </c>
      <c r="F6091" s="3">
        <v>1</v>
      </c>
      <c r="G6091" s="3" t="str">
        <f t="shared" si="570"/>
        <v>Valid Quantity</v>
      </c>
      <c r="H6091" s="2" t="s">
        <v>9071</v>
      </c>
      <c r="I6091" s="3">
        <v>0</v>
      </c>
      <c r="J6091" t="s">
        <v>54</v>
      </c>
      <c r="K6091" t="s">
        <v>49</v>
      </c>
      <c r="L6091" t="s">
        <v>22</v>
      </c>
      <c r="M6091" t="s">
        <v>23</v>
      </c>
      <c r="N6091" s="3">
        <v>5</v>
      </c>
      <c r="O6091" s="3" t="str">
        <f t="shared" si="571"/>
        <v>Consistent</v>
      </c>
      <c r="P6091" t="str">
        <f t="shared" si="572"/>
        <v>Excellent</v>
      </c>
      <c r="Q6091" s="4">
        <f t="shared" si="573"/>
        <v>15.58</v>
      </c>
      <c r="R6091" s="4">
        <f t="shared" si="574"/>
        <v>0</v>
      </c>
      <c r="S6091" s="4">
        <f t="shared" si="575"/>
        <v>15.58</v>
      </c>
    </row>
    <row r="6092" spans="1:19" hidden="1" x14ac:dyDescent="0.35">
      <c r="A6092" t="s">
        <v>22401</v>
      </c>
      <c r="B6092" t="s">
        <v>20337</v>
      </c>
      <c r="C6092" s="1">
        <v>45754</v>
      </c>
      <c r="D6092" t="s">
        <v>116</v>
      </c>
      <c r="E6092" t="s">
        <v>447</v>
      </c>
      <c r="F6092" s="3">
        <v>1</v>
      </c>
      <c r="G6092" s="3" t="str">
        <f t="shared" si="570"/>
        <v>Valid Quantity</v>
      </c>
      <c r="H6092" s="2" t="s">
        <v>11230</v>
      </c>
      <c r="I6092" s="3">
        <v>0</v>
      </c>
      <c r="J6092" t="s">
        <v>54</v>
      </c>
      <c r="K6092" t="s">
        <v>467</v>
      </c>
      <c r="L6092" t="s">
        <v>120</v>
      </c>
      <c r="M6092" t="s">
        <v>75</v>
      </c>
      <c r="O6092" s="3" t="str">
        <f t="shared" si="571"/>
        <v>Consistent</v>
      </c>
      <c r="P6092" t="str">
        <f t="shared" si="572"/>
        <v>Not Rated</v>
      </c>
      <c r="Q6092" s="4">
        <f t="shared" si="573"/>
        <v>151.30000000000001</v>
      </c>
      <c r="R6092" s="4">
        <f t="shared" si="574"/>
        <v>0</v>
      </c>
      <c r="S6092" s="4">
        <f t="shared" si="575"/>
        <v>151.30000000000001</v>
      </c>
    </row>
    <row r="6093" spans="1:19" hidden="1" x14ac:dyDescent="0.35">
      <c r="A6093" t="s">
        <v>22434</v>
      </c>
      <c r="B6093" t="s">
        <v>10003</v>
      </c>
      <c r="C6093" s="1">
        <v>45754</v>
      </c>
      <c r="D6093" t="s">
        <v>101</v>
      </c>
      <c r="E6093" t="s">
        <v>102</v>
      </c>
      <c r="F6093" s="3">
        <v>4</v>
      </c>
      <c r="G6093" s="3" t="str">
        <f t="shared" si="570"/>
        <v>Valid Quantity</v>
      </c>
      <c r="H6093" s="2" t="s">
        <v>13903</v>
      </c>
      <c r="I6093" s="3">
        <v>5</v>
      </c>
      <c r="J6093" t="s">
        <v>39</v>
      </c>
      <c r="K6093" t="s">
        <v>85</v>
      </c>
      <c r="L6093" t="s">
        <v>86</v>
      </c>
      <c r="M6093" t="s">
        <v>23</v>
      </c>
      <c r="N6093" s="3">
        <v>4</v>
      </c>
      <c r="O6093" s="3" t="str">
        <f t="shared" si="571"/>
        <v>Consistent</v>
      </c>
      <c r="P6093" t="str">
        <f t="shared" si="572"/>
        <v>Good</v>
      </c>
      <c r="Q6093" s="4">
        <f t="shared" si="573"/>
        <v>146.24</v>
      </c>
      <c r="R6093" s="4">
        <f t="shared" si="574"/>
        <v>7.3120000000000003</v>
      </c>
      <c r="S6093" s="4">
        <f t="shared" si="575"/>
        <v>138.928</v>
      </c>
    </row>
    <row r="6094" spans="1:19" hidden="1" x14ac:dyDescent="0.35">
      <c r="A6094" t="s">
        <v>22588</v>
      </c>
      <c r="B6094" t="s">
        <v>6170</v>
      </c>
      <c r="C6094" s="1">
        <v>45754</v>
      </c>
      <c r="D6094" t="s">
        <v>64</v>
      </c>
      <c r="E6094" t="s">
        <v>331</v>
      </c>
      <c r="F6094" s="3">
        <v>1</v>
      </c>
      <c r="G6094" s="3" t="str">
        <f t="shared" si="570"/>
        <v>Valid Quantity</v>
      </c>
      <c r="H6094" s="2" t="s">
        <v>15828</v>
      </c>
      <c r="I6094" s="3">
        <v>15</v>
      </c>
      <c r="J6094" t="s">
        <v>67</v>
      </c>
      <c r="K6094" t="s">
        <v>281</v>
      </c>
      <c r="L6094" t="s">
        <v>31</v>
      </c>
      <c r="M6094" t="s">
        <v>23</v>
      </c>
      <c r="O6094" s="3" t="str">
        <f t="shared" si="571"/>
        <v>Consistent</v>
      </c>
      <c r="P6094" t="str">
        <f t="shared" si="572"/>
        <v>Not Rated</v>
      </c>
      <c r="Q6094" s="4">
        <f t="shared" si="573"/>
        <v>34.450000000000003</v>
      </c>
      <c r="R6094" s="4">
        <f t="shared" si="574"/>
        <v>5.1675000000000004</v>
      </c>
      <c r="S6094" s="4">
        <f t="shared" si="575"/>
        <v>29.282500000000002</v>
      </c>
    </row>
    <row r="6095" spans="1:19" hidden="1" x14ac:dyDescent="0.35">
      <c r="A6095" t="s">
        <v>23266</v>
      </c>
      <c r="B6095" t="s">
        <v>14063</v>
      </c>
      <c r="C6095" s="1">
        <v>45754</v>
      </c>
      <c r="D6095" t="s">
        <v>36</v>
      </c>
      <c r="E6095" t="s">
        <v>183</v>
      </c>
      <c r="F6095" s="3">
        <v>1</v>
      </c>
      <c r="G6095" s="3" t="str">
        <f t="shared" si="570"/>
        <v>Valid Quantity</v>
      </c>
      <c r="H6095" s="2" t="s">
        <v>7344</v>
      </c>
      <c r="I6095" s="3">
        <v>5</v>
      </c>
      <c r="J6095" t="s">
        <v>39</v>
      </c>
      <c r="K6095" t="s">
        <v>30</v>
      </c>
      <c r="L6095" t="s">
        <v>31</v>
      </c>
      <c r="M6095" t="s">
        <v>23</v>
      </c>
      <c r="N6095" s="3">
        <v>5</v>
      </c>
      <c r="O6095" s="3" t="str">
        <f t="shared" si="571"/>
        <v>Consistent</v>
      </c>
      <c r="P6095" t="str">
        <f t="shared" si="572"/>
        <v>Excellent</v>
      </c>
      <c r="Q6095" s="4">
        <f t="shared" si="573"/>
        <v>38.54</v>
      </c>
      <c r="R6095" s="4">
        <f t="shared" si="574"/>
        <v>1.9269999999999998</v>
      </c>
      <c r="S6095" s="4">
        <f t="shared" si="575"/>
        <v>36.613</v>
      </c>
    </row>
    <row r="6096" spans="1:19" hidden="1" x14ac:dyDescent="0.35">
      <c r="A6096" t="s">
        <v>1169</v>
      </c>
      <c r="B6096" t="s">
        <v>1170</v>
      </c>
      <c r="C6096" s="1">
        <v>45755</v>
      </c>
      <c r="D6096" t="s">
        <v>17</v>
      </c>
      <c r="E6096" t="s">
        <v>72</v>
      </c>
      <c r="F6096" s="3">
        <v>1</v>
      </c>
      <c r="G6096" s="3" t="str">
        <f t="shared" si="570"/>
        <v>Valid Quantity</v>
      </c>
      <c r="H6096" s="2" t="s">
        <v>1171</v>
      </c>
      <c r="I6096" s="3">
        <v>0</v>
      </c>
      <c r="J6096" t="s">
        <v>84</v>
      </c>
      <c r="K6096" t="s">
        <v>21</v>
      </c>
      <c r="L6096" t="s">
        <v>22</v>
      </c>
      <c r="M6096" t="s">
        <v>68</v>
      </c>
      <c r="O6096" s="3" t="str">
        <f t="shared" si="571"/>
        <v>Consistent</v>
      </c>
      <c r="P6096" t="str">
        <f t="shared" si="572"/>
        <v>Not Rated</v>
      </c>
      <c r="Q6096" s="4">
        <f t="shared" si="573"/>
        <v>37.07</v>
      </c>
      <c r="R6096" s="4">
        <f t="shared" si="574"/>
        <v>0</v>
      </c>
      <c r="S6096" s="4">
        <f t="shared" si="575"/>
        <v>37.07</v>
      </c>
    </row>
    <row r="6097" spans="1:19" hidden="1" x14ac:dyDescent="0.35">
      <c r="A6097" t="s">
        <v>5393</v>
      </c>
      <c r="B6097" t="s">
        <v>5394</v>
      </c>
      <c r="C6097" s="1">
        <v>45755</v>
      </c>
      <c r="D6097" t="s">
        <v>64</v>
      </c>
      <c r="E6097" t="s">
        <v>305</v>
      </c>
      <c r="F6097" s="3">
        <v>2</v>
      </c>
      <c r="G6097" s="3" t="str">
        <f t="shared" si="570"/>
        <v>Valid Quantity</v>
      </c>
      <c r="H6097" s="2" t="s">
        <v>5395</v>
      </c>
      <c r="I6097" s="3">
        <v>5</v>
      </c>
      <c r="J6097" t="s">
        <v>20</v>
      </c>
      <c r="K6097" t="s">
        <v>194</v>
      </c>
      <c r="L6097" t="s">
        <v>163</v>
      </c>
      <c r="M6097" t="s">
        <v>185</v>
      </c>
      <c r="O6097" s="3" t="str">
        <f t="shared" si="571"/>
        <v>Consistent</v>
      </c>
      <c r="P6097" t="str">
        <f t="shared" si="572"/>
        <v>Not Rated</v>
      </c>
      <c r="Q6097" s="4">
        <f t="shared" si="573"/>
        <v>114.18</v>
      </c>
      <c r="R6097" s="4">
        <f t="shared" si="574"/>
        <v>5.7090000000000005</v>
      </c>
      <c r="S6097" s="4">
        <f t="shared" si="575"/>
        <v>108.471</v>
      </c>
    </row>
    <row r="6098" spans="1:19" hidden="1" x14ac:dyDescent="0.35">
      <c r="A6098" t="s">
        <v>8431</v>
      </c>
      <c r="B6098" t="s">
        <v>1991</v>
      </c>
      <c r="C6098" s="1">
        <v>45755</v>
      </c>
      <c r="D6098" t="s">
        <v>81</v>
      </c>
      <c r="E6098" t="s">
        <v>82</v>
      </c>
      <c r="F6098" s="3">
        <v>1</v>
      </c>
      <c r="G6098" s="3" t="str">
        <f t="shared" si="570"/>
        <v>Valid Quantity</v>
      </c>
      <c r="H6098" s="2" t="s">
        <v>2537</v>
      </c>
      <c r="I6098" s="3">
        <v>10</v>
      </c>
      <c r="J6098" t="s">
        <v>84</v>
      </c>
      <c r="K6098" t="s">
        <v>21</v>
      </c>
      <c r="L6098" t="s">
        <v>22</v>
      </c>
      <c r="M6098" t="s">
        <v>23</v>
      </c>
      <c r="N6098" s="3">
        <v>4</v>
      </c>
      <c r="O6098" s="3" t="str">
        <f t="shared" si="571"/>
        <v>Consistent</v>
      </c>
      <c r="P6098" t="str">
        <f t="shared" si="572"/>
        <v>Good</v>
      </c>
      <c r="Q6098" s="4">
        <f t="shared" si="573"/>
        <v>128.91</v>
      </c>
      <c r="R6098" s="4">
        <f t="shared" si="574"/>
        <v>12.890999999999998</v>
      </c>
      <c r="S6098" s="4">
        <f t="shared" si="575"/>
        <v>116.01900000000001</v>
      </c>
    </row>
    <row r="6099" spans="1:19" hidden="1" x14ac:dyDescent="0.35">
      <c r="A6099" t="s">
        <v>11109</v>
      </c>
      <c r="B6099" t="s">
        <v>11110</v>
      </c>
      <c r="C6099" s="1">
        <v>45755</v>
      </c>
      <c r="D6099" t="s">
        <v>36</v>
      </c>
      <c r="E6099" t="s">
        <v>58</v>
      </c>
      <c r="F6099" s="3">
        <v>4</v>
      </c>
      <c r="G6099" s="3" t="str">
        <f t="shared" si="570"/>
        <v>Valid Quantity</v>
      </c>
      <c r="H6099" s="2" t="s">
        <v>525</v>
      </c>
      <c r="I6099" s="3">
        <v>10</v>
      </c>
      <c r="J6099" t="s">
        <v>20</v>
      </c>
      <c r="K6099" t="s">
        <v>124</v>
      </c>
      <c r="L6099" t="s">
        <v>61</v>
      </c>
      <c r="M6099" t="s">
        <v>23</v>
      </c>
      <c r="O6099" s="3" t="str">
        <f t="shared" si="571"/>
        <v>Consistent</v>
      </c>
      <c r="P6099" t="str">
        <f t="shared" si="572"/>
        <v>Not Rated</v>
      </c>
      <c r="Q6099" s="4">
        <f t="shared" si="573"/>
        <v>231.32</v>
      </c>
      <c r="R6099" s="4">
        <f t="shared" si="574"/>
        <v>23.131999999999998</v>
      </c>
      <c r="S6099" s="4">
        <f t="shared" si="575"/>
        <v>208.18799999999999</v>
      </c>
    </row>
    <row r="6100" spans="1:19" hidden="1" x14ac:dyDescent="0.35">
      <c r="A6100" t="s">
        <v>13901</v>
      </c>
      <c r="B6100" t="s">
        <v>13902</v>
      </c>
      <c r="C6100" s="1">
        <v>45755</v>
      </c>
      <c r="D6100" t="s">
        <v>17</v>
      </c>
      <c r="E6100" t="s">
        <v>72</v>
      </c>
      <c r="F6100" s="3">
        <v>2</v>
      </c>
      <c r="G6100" s="3" t="str">
        <f t="shared" si="570"/>
        <v>Valid Quantity</v>
      </c>
      <c r="H6100" s="2" t="s">
        <v>10668</v>
      </c>
      <c r="I6100" s="3">
        <v>20</v>
      </c>
      <c r="J6100" t="s">
        <v>54</v>
      </c>
      <c r="K6100" t="s">
        <v>194</v>
      </c>
      <c r="L6100" t="s">
        <v>163</v>
      </c>
      <c r="M6100" t="s">
        <v>75</v>
      </c>
      <c r="O6100" s="3" t="str">
        <f t="shared" si="571"/>
        <v>Consistent</v>
      </c>
      <c r="P6100" t="str">
        <f t="shared" si="572"/>
        <v>Not Rated</v>
      </c>
      <c r="Q6100" s="4">
        <f t="shared" si="573"/>
        <v>45.7</v>
      </c>
      <c r="R6100" s="4">
        <f t="shared" si="574"/>
        <v>9.14</v>
      </c>
      <c r="S6100" s="4">
        <f t="shared" si="575"/>
        <v>36.56</v>
      </c>
    </row>
    <row r="6101" spans="1:19" hidden="1" x14ac:dyDescent="0.35">
      <c r="A6101" t="s">
        <v>14295</v>
      </c>
      <c r="B6101" t="s">
        <v>14225</v>
      </c>
      <c r="C6101" s="1">
        <v>45755</v>
      </c>
      <c r="D6101" t="s">
        <v>81</v>
      </c>
      <c r="E6101" t="s">
        <v>111</v>
      </c>
      <c r="F6101" s="3">
        <v>1</v>
      </c>
      <c r="G6101" s="3" t="str">
        <f t="shared" si="570"/>
        <v>Valid Quantity</v>
      </c>
      <c r="H6101" s="2" t="s">
        <v>13469</v>
      </c>
      <c r="I6101" s="3">
        <v>10</v>
      </c>
      <c r="J6101" t="s">
        <v>20</v>
      </c>
      <c r="K6101" t="s">
        <v>104</v>
      </c>
      <c r="L6101" t="s">
        <v>22</v>
      </c>
      <c r="M6101" t="s">
        <v>68</v>
      </c>
      <c r="O6101" s="3" t="str">
        <f t="shared" si="571"/>
        <v>Consistent</v>
      </c>
      <c r="P6101" t="str">
        <f t="shared" si="572"/>
        <v>Not Rated</v>
      </c>
      <c r="Q6101" s="4">
        <f t="shared" si="573"/>
        <v>70.42</v>
      </c>
      <c r="R6101" s="4">
        <f t="shared" si="574"/>
        <v>7.0420000000000007</v>
      </c>
      <c r="S6101" s="4">
        <f t="shared" si="575"/>
        <v>63.378</v>
      </c>
    </row>
    <row r="6102" spans="1:19" hidden="1" x14ac:dyDescent="0.35">
      <c r="A6102" t="s">
        <v>16388</v>
      </c>
      <c r="B6102" t="s">
        <v>16389</v>
      </c>
      <c r="C6102" s="1">
        <v>45755</v>
      </c>
      <c r="D6102" t="s">
        <v>101</v>
      </c>
      <c r="E6102" t="s">
        <v>102</v>
      </c>
      <c r="F6102" s="3">
        <v>1</v>
      </c>
      <c r="G6102" s="3" t="str">
        <f t="shared" si="570"/>
        <v>Valid Quantity</v>
      </c>
      <c r="H6102" s="2" t="s">
        <v>10882</v>
      </c>
      <c r="I6102" s="3">
        <v>15</v>
      </c>
      <c r="J6102" t="s">
        <v>67</v>
      </c>
      <c r="K6102" t="s">
        <v>180</v>
      </c>
      <c r="L6102" t="s">
        <v>86</v>
      </c>
      <c r="M6102" t="s">
        <v>23</v>
      </c>
      <c r="N6102" s="3">
        <v>5</v>
      </c>
      <c r="O6102" s="3" t="str">
        <f t="shared" si="571"/>
        <v>Consistent</v>
      </c>
      <c r="P6102" t="str">
        <f t="shared" si="572"/>
        <v>Excellent</v>
      </c>
      <c r="Q6102" s="4">
        <f t="shared" si="573"/>
        <v>38.76</v>
      </c>
      <c r="R6102" s="4">
        <f t="shared" si="574"/>
        <v>5.8140000000000001</v>
      </c>
      <c r="S6102" s="4">
        <f t="shared" si="575"/>
        <v>32.945999999999998</v>
      </c>
    </row>
    <row r="6103" spans="1:19" hidden="1" x14ac:dyDescent="0.35">
      <c r="A6103" t="s">
        <v>16539</v>
      </c>
      <c r="B6103" t="s">
        <v>16540</v>
      </c>
      <c r="C6103" s="1">
        <v>45755</v>
      </c>
      <c r="D6103" t="s">
        <v>116</v>
      </c>
      <c r="E6103" t="s">
        <v>151</v>
      </c>
      <c r="F6103" s="3">
        <v>2</v>
      </c>
      <c r="G6103" s="3" t="str">
        <f t="shared" si="570"/>
        <v>Valid Quantity</v>
      </c>
      <c r="H6103" s="2" t="s">
        <v>16541</v>
      </c>
      <c r="I6103" s="3">
        <v>10</v>
      </c>
      <c r="J6103" t="s">
        <v>84</v>
      </c>
      <c r="K6103" t="s">
        <v>91</v>
      </c>
      <c r="L6103" t="s">
        <v>41</v>
      </c>
      <c r="M6103" t="s">
        <v>185</v>
      </c>
      <c r="O6103" s="3" t="str">
        <f t="shared" si="571"/>
        <v>Consistent</v>
      </c>
      <c r="P6103" t="str">
        <f t="shared" si="572"/>
        <v>Not Rated</v>
      </c>
      <c r="Q6103" s="4">
        <f t="shared" si="573"/>
        <v>370.76</v>
      </c>
      <c r="R6103" s="4">
        <f t="shared" si="574"/>
        <v>37.076000000000001</v>
      </c>
      <c r="S6103" s="4">
        <f t="shared" si="575"/>
        <v>333.68399999999997</v>
      </c>
    </row>
    <row r="6104" spans="1:19" hidden="1" x14ac:dyDescent="0.35">
      <c r="A6104" t="s">
        <v>17823</v>
      </c>
      <c r="B6104" t="s">
        <v>12294</v>
      </c>
      <c r="C6104" s="1">
        <v>45755</v>
      </c>
      <c r="D6104" t="s">
        <v>36</v>
      </c>
      <c r="E6104" t="s">
        <v>52</v>
      </c>
      <c r="F6104" s="3">
        <v>1</v>
      </c>
      <c r="G6104" s="3" t="str">
        <f t="shared" si="570"/>
        <v>Valid Quantity</v>
      </c>
      <c r="H6104" s="2" t="s">
        <v>16896</v>
      </c>
      <c r="I6104" s="3">
        <v>10</v>
      </c>
      <c r="J6104" t="s">
        <v>48</v>
      </c>
      <c r="K6104" t="s">
        <v>74</v>
      </c>
      <c r="L6104" t="s">
        <v>61</v>
      </c>
      <c r="M6104" t="s">
        <v>23</v>
      </c>
      <c r="N6104" s="3">
        <v>3</v>
      </c>
      <c r="O6104" s="3" t="str">
        <f t="shared" si="571"/>
        <v>Consistent</v>
      </c>
      <c r="P6104" t="str">
        <f t="shared" si="572"/>
        <v>Average</v>
      </c>
      <c r="Q6104" s="4">
        <f t="shared" si="573"/>
        <v>119.49</v>
      </c>
      <c r="R6104" s="4">
        <f t="shared" si="574"/>
        <v>11.948999999999998</v>
      </c>
      <c r="S6104" s="4">
        <f t="shared" si="575"/>
        <v>107.541</v>
      </c>
    </row>
    <row r="6105" spans="1:19" hidden="1" x14ac:dyDescent="0.35">
      <c r="A6105" t="s">
        <v>17975</v>
      </c>
      <c r="B6105" t="s">
        <v>3273</v>
      </c>
      <c r="C6105" s="1">
        <v>45755</v>
      </c>
      <c r="D6105" t="s">
        <v>116</v>
      </c>
      <c r="E6105" t="s">
        <v>447</v>
      </c>
      <c r="F6105" s="3">
        <v>1</v>
      </c>
      <c r="G6105" s="3" t="str">
        <f t="shared" si="570"/>
        <v>Valid Quantity</v>
      </c>
      <c r="H6105" s="2" t="s">
        <v>17976</v>
      </c>
      <c r="I6105" s="3">
        <v>10</v>
      </c>
      <c r="J6105" t="s">
        <v>54</v>
      </c>
      <c r="K6105" t="s">
        <v>91</v>
      </c>
      <c r="L6105" t="s">
        <v>41</v>
      </c>
      <c r="M6105" t="s">
        <v>23</v>
      </c>
      <c r="N6105" s="3">
        <v>3</v>
      </c>
      <c r="O6105" s="3" t="str">
        <f t="shared" si="571"/>
        <v>Consistent</v>
      </c>
      <c r="P6105" t="str">
        <f t="shared" si="572"/>
        <v>Average</v>
      </c>
      <c r="Q6105" s="4">
        <f t="shared" si="573"/>
        <v>231.86</v>
      </c>
      <c r="R6105" s="4">
        <f t="shared" si="574"/>
        <v>23.186000000000003</v>
      </c>
      <c r="S6105" s="4">
        <f t="shared" si="575"/>
        <v>208.67400000000001</v>
      </c>
    </row>
    <row r="6106" spans="1:19" hidden="1" x14ac:dyDescent="0.35">
      <c r="A6106" t="s">
        <v>18490</v>
      </c>
      <c r="B6106" t="s">
        <v>4594</v>
      </c>
      <c r="C6106" s="1">
        <v>45755</v>
      </c>
      <c r="D6106" t="s">
        <v>36</v>
      </c>
      <c r="E6106" t="s">
        <v>341</v>
      </c>
      <c r="F6106" s="3">
        <v>4</v>
      </c>
      <c r="G6106" s="3" t="str">
        <f t="shared" si="570"/>
        <v>Valid Quantity</v>
      </c>
      <c r="H6106" s="2" t="s">
        <v>11728</v>
      </c>
      <c r="I6106" s="3">
        <v>25</v>
      </c>
      <c r="J6106" t="s">
        <v>39</v>
      </c>
      <c r="K6106" t="s">
        <v>91</v>
      </c>
      <c r="L6106" t="s">
        <v>41</v>
      </c>
      <c r="M6106" t="s">
        <v>68</v>
      </c>
      <c r="O6106" s="3" t="str">
        <f t="shared" si="571"/>
        <v>Consistent</v>
      </c>
      <c r="P6106" t="str">
        <f t="shared" si="572"/>
        <v>Not Rated</v>
      </c>
      <c r="Q6106" s="4">
        <f t="shared" si="573"/>
        <v>260.83999999999997</v>
      </c>
      <c r="R6106" s="4">
        <f t="shared" si="574"/>
        <v>65.209999999999994</v>
      </c>
      <c r="S6106" s="4">
        <f t="shared" si="575"/>
        <v>195.63</v>
      </c>
    </row>
    <row r="6107" spans="1:19" hidden="1" x14ac:dyDescent="0.35">
      <c r="A6107" t="s">
        <v>19605</v>
      </c>
      <c r="B6107" t="s">
        <v>934</v>
      </c>
      <c r="C6107" s="1">
        <v>45755</v>
      </c>
      <c r="D6107" t="s">
        <v>101</v>
      </c>
      <c r="E6107" t="s">
        <v>136</v>
      </c>
      <c r="F6107" s="3">
        <v>2</v>
      </c>
      <c r="G6107" s="3" t="str">
        <f t="shared" si="570"/>
        <v>Valid Quantity</v>
      </c>
      <c r="H6107" s="2" t="s">
        <v>19606</v>
      </c>
      <c r="I6107" s="3">
        <v>5</v>
      </c>
      <c r="J6107" t="s">
        <v>20</v>
      </c>
      <c r="K6107" t="s">
        <v>212</v>
      </c>
      <c r="L6107" t="s">
        <v>163</v>
      </c>
      <c r="M6107" t="s">
        <v>23</v>
      </c>
      <c r="N6107" s="3">
        <v>5</v>
      </c>
      <c r="O6107" s="3" t="str">
        <f t="shared" si="571"/>
        <v>Consistent</v>
      </c>
      <c r="P6107" t="str">
        <f t="shared" si="572"/>
        <v>Excellent</v>
      </c>
      <c r="Q6107" s="4">
        <f t="shared" si="573"/>
        <v>94.74</v>
      </c>
      <c r="R6107" s="4">
        <f t="shared" si="574"/>
        <v>4.7370000000000001</v>
      </c>
      <c r="S6107" s="4">
        <f t="shared" si="575"/>
        <v>90.003</v>
      </c>
    </row>
    <row r="6108" spans="1:19" hidden="1" x14ac:dyDescent="0.35">
      <c r="A6108" t="s">
        <v>20140</v>
      </c>
      <c r="B6108" t="s">
        <v>3097</v>
      </c>
      <c r="C6108" s="1">
        <v>45755</v>
      </c>
      <c r="D6108" t="s">
        <v>36</v>
      </c>
      <c r="E6108" t="s">
        <v>341</v>
      </c>
      <c r="F6108" s="3">
        <v>1</v>
      </c>
      <c r="G6108" s="3" t="str">
        <f t="shared" si="570"/>
        <v>Valid Quantity</v>
      </c>
      <c r="H6108" s="2" t="s">
        <v>860</v>
      </c>
      <c r="I6108" s="3">
        <v>0</v>
      </c>
      <c r="J6108" t="s">
        <v>20</v>
      </c>
      <c r="K6108" t="s">
        <v>194</v>
      </c>
      <c r="L6108" t="s">
        <v>163</v>
      </c>
      <c r="M6108" t="s">
        <v>68</v>
      </c>
      <c r="O6108" s="3" t="str">
        <f t="shared" si="571"/>
        <v>Consistent</v>
      </c>
      <c r="P6108" t="str">
        <f t="shared" si="572"/>
        <v>Not Rated</v>
      </c>
      <c r="Q6108" s="4">
        <f t="shared" si="573"/>
        <v>19.16</v>
      </c>
      <c r="R6108" s="4">
        <f t="shared" si="574"/>
        <v>0</v>
      </c>
      <c r="S6108" s="4">
        <f t="shared" si="575"/>
        <v>19.16</v>
      </c>
    </row>
    <row r="6109" spans="1:19" hidden="1" x14ac:dyDescent="0.35">
      <c r="A6109" t="s">
        <v>20959</v>
      </c>
      <c r="B6109" t="s">
        <v>8039</v>
      </c>
      <c r="C6109" s="1">
        <v>45755</v>
      </c>
      <c r="D6109" t="s">
        <v>64</v>
      </c>
      <c r="E6109" t="s">
        <v>65</v>
      </c>
      <c r="F6109" s="3">
        <v>1</v>
      </c>
      <c r="G6109" s="3" t="str">
        <f t="shared" si="570"/>
        <v>Valid Quantity</v>
      </c>
      <c r="H6109" s="2" t="s">
        <v>2599</v>
      </c>
      <c r="I6109" s="3">
        <v>15</v>
      </c>
      <c r="J6109" t="s">
        <v>67</v>
      </c>
      <c r="K6109" t="s">
        <v>30</v>
      </c>
      <c r="L6109" t="s">
        <v>31</v>
      </c>
      <c r="M6109" t="s">
        <v>23</v>
      </c>
      <c r="N6109" s="3">
        <v>5</v>
      </c>
      <c r="O6109" s="3" t="str">
        <f t="shared" si="571"/>
        <v>Consistent</v>
      </c>
      <c r="P6109" t="str">
        <f t="shared" si="572"/>
        <v>Excellent</v>
      </c>
      <c r="Q6109" s="4">
        <f t="shared" si="573"/>
        <v>43.7</v>
      </c>
      <c r="R6109" s="4">
        <f t="shared" si="574"/>
        <v>6.5549999999999997</v>
      </c>
      <c r="S6109" s="4">
        <f t="shared" si="575"/>
        <v>37.145000000000003</v>
      </c>
    </row>
    <row r="6110" spans="1:19" hidden="1" x14ac:dyDescent="0.35">
      <c r="A6110" t="s">
        <v>21469</v>
      </c>
      <c r="B6110" t="s">
        <v>957</v>
      </c>
      <c r="C6110" s="1">
        <v>45755</v>
      </c>
      <c r="D6110" t="s">
        <v>159</v>
      </c>
      <c r="E6110" t="s">
        <v>197</v>
      </c>
      <c r="F6110" s="3">
        <v>1</v>
      </c>
      <c r="G6110" s="3" t="str">
        <f t="shared" si="570"/>
        <v>Valid Quantity</v>
      </c>
      <c r="H6110" s="2" t="s">
        <v>1110</v>
      </c>
      <c r="I6110" s="3">
        <v>10</v>
      </c>
      <c r="J6110" t="s">
        <v>67</v>
      </c>
      <c r="K6110" t="s">
        <v>85</v>
      </c>
      <c r="L6110" t="s">
        <v>86</v>
      </c>
      <c r="M6110" t="s">
        <v>23</v>
      </c>
      <c r="N6110" s="3">
        <v>3</v>
      </c>
      <c r="O6110" s="3" t="str">
        <f t="shared" si="571"/>
        <v>Consistent</v>
      </c>
      <c r="P6110" t="str">
        <f t="shared" si="572"/>
        <v>Average</v>
      </c>
      <c r="Q6110" s="4">
        <f t="shared" si="573"/>
        <v>15.15</v>
      </c>
      <c r="R6110" s="4">
        <f t="shared" si="574"/>
        <v>1.5149999999999999</v>
      </c>
      <c r="S6110" s="4">
        <f t="shared" si="575"/>
        <v>13.635</v>
      </c>
    </row>
    <row r="6111" spans="1:19" hidden="1" x14ac:dyDescent="0.35">
      <c r="A6111" t="s">
        <v>21770</v>
      </c>
      <c r="B6111" t="s">
        <v>13363</v>
      </c>
      <c r="C6111" s="1">
        <v>45755</v>
      </c>
      <c r="D6111" t="s">
        <v>116</v>
      </c>
      <c r="E6111" t="s">
        <v>219</v>
      </c>
      <c r="F6111" s="3">
        <v>1</v>
      </c>
      <c r="G6111" s="3" t="str">
        <f t="shared" si="570"/>
        <v>Valid Quantity</v>
      </c>
      <c r="H6111" s="2" t="s">
        <v>21771</v>
      </c>
      <c r="I6111" s="3">
        <v>0</v>
      </c>
      <c r="J6111" t="s">
        <v>20</v>
      </c>
      <c r="K6111" t="s">
        <v>281</v>
      </c>
      <c r="L6111" t="s">
        <v>31</v>
      </c>
      <c r="M6111" t="s">
        <v>68</v>
      </c>
      <c r="O6111" s="3" t="str">
        <f t="shared" si="571"/>
        <v>Consistent</v>
      </c>
      <c r="P6111" t="str">
        <f t="shared" si="572"/>
        <v>Not Rated</v>
      </c>
      <c r="Q6111" s="4">
        <f t="shared" si="573"/>
        <v>21.98</v>
      </c>
      <c r="R6111" s="4">
        <f t="shared" si="574"/>
        <v>0</v>
      </c>
      <c r="S6111" s="4">
        <f t="shared" si="575"/>
        <v>21.98</v>
      </c>
    </row>
    <row r="6112" spans="1:19" hidden="1" x14ac:dyDescent="0.35">
      <c r="A6112" t="s">
        <v>22930</v>
      </c>
      <c r="B6112" t="s">
        <v>2588</v>
      </c>
      <c r="C6112" s="1">
        <v>45755</v>
      </c>
      <c r="D6112" t="s">
        <v>81</v>
      </c>
      <c r="E6112" t="s">
        <v>143</v>
      </c>
      <c r="F6112" s="3">
        <v>1</v>
      </c>
      <c r="G6112" s="3" t="str">
        <f t="shared" si="570"/>
        <v>Valid Quantity</v>
      </c>
      <c r="H6112" s="2" t="s">
        <v>13443</v>
      </c>
      <c r="I6112" s="3">
        <v>15</v>
      </c>
      <c r="J6112" t="s">
        <v>54</v>
      </c>
      <c r="K6112" t="s">
        <v>281</v>
      </c>
      <c r="L6112" t="s">
        <v>31</v>
      </c>
      <c r="M6112" t="s">
        <v>23</v>
      </c>
      <c r="N6112" s="3">
        <v>4</v>
      </c>
      <c r="O6112" s="3" t="str">
        <f t="shared" si="571"/>
        <v>Consistent</v>
      </c>
      <c r="P6112" t="str">
        <f t="shared" si="572"/>
        <v>Good</v>
      </c>
      <c r="Q6112" s="4">
        <f t="shared" si="573"/>
        <v>103.56</v>
      </c>
      <c r="R6112" s="4">
        <f t="shared" si="574"/>
        <v>15.534000000000001</v>
      </c>
      <c r="S6112" s="4">
        <f t="shared" si="575"/>
        <v>88.025999999999996</v>
      </c>
    </row>
    <row r="6113" spans="1:19" hidden="1" x14ac:dyDescent="0.35">
      <c r="A6113" t="s">
        <v>8242</v>
      </c>
      <c r="B6113" t="s">
        <v>4378</v>
      </c>
      <c r="C6113" s="1">
        <v>45756</v>
      </c>
      <c r="D6113" t="s">
        <v>17</v>
      </c>
      <c r="E6113" t="s">
        <v>18</v>
      </c>
      <c r="F6113" s="3">
        <v>1</v>
      </c>
      <c r="G6113" s="3" t="str">
        <f t="shared" si="570"/>
        <v>Valid Quantity</v>
      </c>
      <c r="H6113" s="2" t="s">
        <v>1957</v>
      </c>
      <c r="I6113" s="3">
        <v>10</v>
      </c>
      <c r="J6113" t="s">
        <v>84</v>
      </c>
      <c r="K6113" t="s">
        <v>91</v>
      </c>
      <c r="L6113" t="s">
        <v>41</v>
      </c>
      <c r="M6113" t="s">
        <v>185</v>
      </c>
      <c r="O6113" s="3" t="str">
        <f t="shared" si="571"/>
        <v>Consistent</v>
      </c>
      <c r="P6113" t="str">
        <f t="shared" si="572"/>
        <v>Not Rated</v>
      </c>
      <c r="Q6113" s="4">
        <f t="shared" si="573"/>
        <v>17.72</v>
      </c>
      <c r="R6113" s="4">
        <f t="shared" si="574"/>
        <v>1.7719999999999998</v>
      </c>
      <c r="S6113" s="4">
        <f t="shared" si="575"/>
        <v>15.947999999999999</v>
      </c>
    </row>
    <row r="6114" spans="1:19" hidden="1" x14ac:dyDescent="0.35">
      <c r="A6114" t="s">
        <v>9265</v>
      </c>
      <c r="B6114" t="s">
        <v>3460</v>
      </c>
      <c r="C6114" s="1">
        <v>45756</v>
      </c>
      <c r="D6114" t="s">
        <v>64</v>
      </c>
      <c r="E6114" t="s">
        <v>713</v>
      </c>
      <c r="F6114" s="3">
        <v>1</v>
      </c>
      <c r="G6114" s="3" t="str">
        <f t="shared" si="570"/>
        <v>Valid Quantity</v>
      </c>
      <c r="H6114" s="2" t="s">
        <v>9266</v>
      </c>
      <c r="I6114" s="3">
        <v>5</v>
      </c>
      <c r="J6114" t="s">
        <v>84</v>
      </c>
      <c r="K6114" t="s">
        <v>55</v>
      </c>
      <c r="L6114" t="s">
        <v>31</v>
      </c>
      <c r="M6114" t="s">
        <v>32</v>
      </c>
      <c r="O6114" s="3" t="str">
        <f t="shared" si="571"/>
        <v>Consistent</v>
      </c>
      <c r="P6114" t="str">
        <f t="shared" si="572"/>
        <v>Not Rated</v>
      </c>
      <c r="Q6114" s="4">
        <f t="shared" si="573"/>
        <v>109.87</v>
      </c>
      <c r="R6114" s="4">
        <f t="shared" si="574"/>
        <v>5.4935</v>
      </c>
      <c r="S6114" s="4">
        <f t="shared" si="575"/>
        <v>104.37650000000001</v>
      </c>
    </row>
    <row r="6115" spans="1:19" hidden="1" x14ac:dyDescent="0.35">
      <c r="A6115" t="s">
        <v>12113</v>
      </c>
      <c r="B6115" t="s">
        <v>9331</v>
      </c>
      <c r="C6115" s="1">
        <v>45756</v>
      </c>
      <c r="D6115" t="s">
        <v>36</v>
      </c>
      <c r="E6115" t="s">
        <v>183</v>
      </c>
      <c r="F6115" s="3">
        <v>3</v>
      </c>
      <c r="G6115" s="3" t="str">
        <f t="shared" si="570"/>
        <v>Valid Quantity</v>
      </c>
      <c r="H6115" s="2" t="s">
        <v>12114</v>
      </c>
      <c r="I6115" s="3">
        <v>10</v>
      </c>
      <c r="J6115" t="s">
        <v>84</v>
      </c>
      <c r="K6115" t="s">
        <v>55</v>
      </c>
      <c r="L6115" t="s">
        <v>31</v>
      </c>
      <c r="M6115" t="s">
        <v>23</v>
      </c>
      <c r="N6115" s="3">
        <v>4</v>
      </c>
      <c r="O6115" s="3" t="str">
        <f t="shared" si="571"/>
        <v>Consistent</v>
      </c>
      <c r="P6115" t="str">
        <f t="shared" si="572"/>
        <v>Good</v>
      </c>
      <c r="Q6115" s="4">
        <f t="shared" si="573"/>
        <v>123</v>
      </c>
      <c r="R6115" s="4">
        <f t="shared" si="574"/>
        <v>12.3</v>
      </c>
      <c r="S6115" s="4">
        <f t="shared" si="575"/>
        <v>110.7</v>
      </c>
    </row>
    <row r="6116" spans="1:19" hidden="1" x14ac:dyDescent="0.35">
      <c r="A6116" t="s">
        <v>15908</v>
      </c>
      <c r="B6116" t="s">
        <v>14194</v>
      </c>
      <c r="C6116" s="1">
        <v>45756</v>
      </c>
      <c r="D6116" t="s">
        <v>17</v>
      </c>
      <c r="E6116" t="s">
        <v>28</v>
      </c>
      <c r="F6116" s="3">
        <v>2</v>
      </c>
      <c r="G6116" s="3" t="str">
        <f t="shared" si="570"/>
        <v>Valid Quantity</v>
      </c>
      <c r="H6116" s="2" t="s">
        <v>6421</v>
      </c>
      <c r="I6116" s="3">
        <v>5</v>
      </c>
      <c r="J6116" t="s">
        <v>67</v>
      </c>
      <c r="K6116" t="s">
        <v>40</v>
      </c>
      <c r="L6116" t="s">
        <v>41</v>
      </c>
      <c r="M6116" t="s">
        <v>185</v>
      </c>
      <c r="O6116" s="3" t="str">
        <f t="shared" si="571"/>
        <v>Consistent</v>
      </c>
      <c r="P6116" t="str">
        <f t="shared" si="572"/>
        <v>Not Rated</v>
      </c>
      <c r="Q6116" s="4">
        <f t="shared" si="573"/>
        <v>22.88</v>
      </c>
      <c r="R6116" s="4">
        <f t="shared" si="574"/>
        <v>1.1439999999999999</v>
      </c>
      <c r="S6116" s="4">
        <f t="shared" si="575"/>
        <v>21.736000000000001</v>
      </c>
    </row>
    <row r="6117" spans="1:19" hidden="1" x14ac:dyDescent="0.35">
      <c r="A6117" t="s">
        <v>16472</v>
      </c>
      <c r="B6117" t="s">
        <v>16473</v>
      </c>
      <c r="C6117" s="1">
        <v>45756</v>
      </c>
      <c r="D6117" t="s">
        <v>36</v>
      </c>
      <c r="E6117" t="s">
        <v>52</v>
      </c>
      <c r="F6117" s="3">
        <v>5</v>
      </c>
      <c r="G6117" s="3" t="str">
        <f t="shared" si="570"/>
        <v>Valid Quantity</v>
      </c>
      <c r="H6117" s="2" t="s">
        <v>10004</v>
      </c>
      <c r="I6117" s="3">
        <v>5</v>
      </c>
      <c r="J6117" t="s">
        <v>54</v>
      </c>
      <c r="K6117" t="s">
        <v>281</v>
      </c>
      <c r="L6117" t="s">
        <v>31</v>
      </c>
      <c r="M6117" t="s">
        <v>23</v>
      </c>
      <c r="N6117" s="3">
        <v>5</v>
      </c>
      <c r="O6117" s="3" t="str">
        <f t="shared" si="571"/>
        <v>Consistent</v>
      </c>
      <c r="P6117" t="str">
        <f t="shared" si="572"/>
        <v>Excellent</v>
      </c>
      <c r="Q6117" s="4">
        <f t="shared" si="573"/>
        <v>216.4</v>
      </c>
      <c r="R6117" s="4">
        <f t="shared" si="574"/>
        <v>10.82</v>
      </c>
      <c r="S6117" s="4">
        <f t="shared" si="575"/>
        <v>205.58</v>
      </c>
    </row>
    <row r="6118" spans="1:19" hidden="1" x14ac:dyDescent="0.35">
      <c r="A6118" t="s">
        <v>16590</v>
      </c>
      <c r="B6118" t="s">
        <v>1333</v>
      </c>
      <c r="C6118" s="1">
        <v>45756</v>
      </c>
      <c r="D6118" t="s">
        <v>159</v>
      </c>
      <c r="E6118" t="s">
        <v>358</v>
      </c>
      <c r="F6118" s="3">
        <v>2</v>
      </c>
      <c r="G6118" s="3" t="str">
        <f t="shared" si="570"/>
        <v>Valid Quantity</v>
      </c>
      <c r="H6118" s="2" t="s">
        <v>6947</v>
      </c>
      <c r="I6118" s="3">
        <v>5</v>
      </c>
      <c r="J6118" t="s">
        <v>48</v>
      </c>
      <c r="K6118" t="s">
        <v>281</v>
      </c>
      <c r="L6118" t="s">
        <v>31</v>
      </c>
      <c r="M6118" t="s">
        <v>23</v>
      </c>
      <c r="N6118" s="3">
        <v>4</v>
      </c>
      <c r="O6118" s="3" t="str">
        <f t="shared" si="571"/>
        <v>Consistent</v>
      </c>
      <c r="P6118" t="str">
        <f t="shared" si="572"/>
        <v>Good</v>
      </c>
      <c r="Q6118" s="4">
        <f t="shared" si="573"/>
        <v>57.56</v>
      </c>
      <c r="R6118" s="4">
        <f t="shared" si="574"/>
        <v>2.8780000000000001</v>
      </c>
      <c r="S6118" s="4">
        <f t="shared" si="575"/>
        <v>54.682000000000002</v>
      </c>
    </row>
    <row r="6119" spans="1:19" hidden="1" x14ac:dyDescent="0.35">
      <c r="A6119" t="s">
        <v>17524</v>
      </c>
      <c r="B6119" t="s">
        <v>3829</v>
      </c>
      <c r="C6119" s="1">
        <v>45756</v>
      </c>
      <c r="D6119" t="s">
        <v>45</v>
      </c>
      <c r="E6119" t="s">
        <v>432</v>
      </c>
      <c r="F6119" s="3">
        <v>1</v>
      </c>
      <c r="G6119" s="3" t="str">
        <f t="shared" si="570"/>
        <v>Valid Quantity</v>
      </c>
      <c r="H6119" s="2" t="s">
        <v>17525</v>
      </c>
      <c r="I6119" s="3">
        <v>5</v>
      </c>
      <c r="J6119" t="s">
        <v>39</v>
      </c>
      <c r="K6119" t="s">
        <v>49</v>
      </c>
      <c r="L6119" t="s">
        <v>22</v>
      </c>
      <c r="M6119" t="s">
        <v>68</v>
      </c>
      <c r="O6119" s="3" t="str">
        <f t="shared" si="571"/>
        <v>Consistent</v>
      </c>
      <c r="P6119" t="str">
        <f t="shared" si="572"/>
        <v>Not Rated</v>
      </c>
      <c r="Q6119" s="4">
        <f t="shared" si="573"/>
        <v>49.37</v>
      </c>
      <c r="R6119" s="4">
        <f t="shared" si="574"/>
        <v>2.4685000000000001</v>
      </c>
      <c r="S6119" s="4">
        <f t="shared" si="575"/>
        <v>46.901499999999999</v>
      </c>
    </row>
    <row r="6120" spans="1:19" hidden="1" x14ac:dyDescent="0.35">
      <c r="A6120" t="s">
        <v>18071</v>
      </c>
      <c r="B6120" t="s">
        <v>2022</v>
      </c>
      <c r="C6120" s="1">
        <v>45756</v>
      </c>
      <c r="D6120" t="s">
        <v>36</v>
      </c>
      <c r="E6120" t="s">
        <v>183</v>
      </c>
      <c r="F6120" s="3">
        <v>2</v>
      </c>
      <c r="G6120" s="3" t="str">
        <f t="shared" si="570"/>
        <v>Valid Quantity</v>
      </c>
      <c r="H6120" s="2" t="s">
        <v>18072</v>
      </c>
      <c r="I6120" s="3">
        <v>0</v>
      </c>
      <c r="J6120" t="s">
        <v>48</v>
      </c>
      <c r="K6120" t="s">
        <v>153</v>
      </c>
      <c r="L6120" t="s">
        <v>120</v>
      </c>
      <c r="M6120" t="s">
        <v>23</v>
      </c>
      <c r="N6120" s="3">
        <v>5</v>
      </c>
      <c r="O6120" s="3" t="str">
        <f t="shared" si="571"/>
        <v>Consistent</v>
      </c>
      <c r="P6120" t="str">
        <f t="shared" si="572"/>
        <v>Excellent</v>
      </c>
      <c r="Q6120" s="4">
        <f t="shared" si="573"/>
        <v>225.82</v>
      </c>
      <c r="R6120" s="4">
        <f t="shared" si="574"/>
        <v>0</v>
      </c>
      <c r="S6120" s="4">
        <f t="shared" si="575"/>
        <v>225.82</v>
      </c>
    </row>
    <row r="6121" spans="1:19" hidden="1" x14ac:dyDescent="0.35">
      <c r="A6121" t="s">
        <v>18767</v>
      </c>
      <c r="B6121" t="s">
        <v>9253</v>
      </c>
      <c r="C6121" s="1">
        <v>45756</v>
      </c>
      <c r="D6121" t="s">
        <v>45</v>
      </c>
      <c r="E6121" t="s">
        <v>432</v>
      </c>
      <c r="F6121" s="3">
        <v>1</v>
      </c>
      <c r="G6121" s="3" t="str">
        <f t="shared" si="570"/>
        <v>Valid Quantity</v>
      </c>
      <c r="H6121" s="2" t="s">
        <v>17908</v>
      </c>
      <c r="I6121" s="3">
        <v>0</v>
      </c>
      <c r="J6121" t="s">
        <v>84</v>
      </c>
      <c r="K6121" t="s">
        <v>40</v>
      </c>
      <c r="L6121" t="s">
        <v>41</v>
      </c>
      <c r="M6121" t="s">
        <v>75</v>
      </c>
      <c r="O6121" s="3" t="str">
        <f t="shared" si="571"/>
        <v>Consistent</v>
      </c>
      <c r="P6121" t="str">
        <f t="shared" si="572"/>
        <v>Not Rated</v>
      </c>
      <c r="Q6121" s="4">
        <f t="shared" si="573"/>
        <v>9.0399999999999991</v>
      </c>
      <c r="R6121" s="4">
        <f t="shared" si="574"/>
        <v>0</v>
      </c>
      <c r="S6121" s="4">
        <f t="shared" si="575"/>
        <v>9.0399999999999991</v>
      </c>
    </row>
    <row r="6122" spans="1:19" hidden="1" x14ac:dyDescent="0.35">
      <c r="A6122" t="s">
        <v>19964</v>
      </c>
      <c r="B6122" t="s">
        <v>2588</v>
      </c>
      <c r="C6122" s="1">
        <v>45756</v>
      </c>
      <c r="D6122" t="s">
        <v>36</v>
      </c>
      <c r="E6122" t="s">
        <v>58</v>
      </c>
      <c r="F6122" s="3">
        <v>2</v>
      </c>
      <c r="G6122" s="3" t="str">
        <f t="shared" si="570"/>
        <v>Valid Quantity</v>
      </c>
      <c r="H6122" s="2" t="s">
        <v>323</v>
      </c>
      <c r="I6122" s="3">
        <v>0</v>
      </c>
      <c r="J6122" t="s">
        <v>39</v>
      </c>
      <c r="K6122" t="s">
        <v>194</v>
      </c>
      <c r="L6122" t="s">
        <v>163</v>
      </c>
      <c r="M6122" t="s">
        <v>68</v>
      </c>
      <c r="O6122" s="3" t="str">
        <f t="shared" si="571"/>
        <v>Consistent</v>
      </c>
      <c r="P6122" t="str">
        <f t="shared" si="572"/>
        <v>Not Rated</v>
      </c>
      <c r="Q6122" s="4">
        <f t="shared" si="573"/>
        <v>29.56</v>
      </c>
      <c r="R6122" s="4">
        <f t="shared" si="574"/>
        <v>0</v>
      </c>
      <c r="S6122" s="4">
        <f t="shared" si="575"/>
        <v>29.56</v>
      </c>
    </row>
    <row r="6123" spans="1:19" hidden="1" x14ac:dyDescent="0.35">
      <c r="A6123" t="s">
        <v>21177</v>
      </c>
      <c r="B6123" t="s">
        <v>8876</v>
      </c>
      <c r="C6123" s="1">
        <v>45756</v>
      </c>
      <c r="D6123" t="s">
        <v>64</v>
      </c>
      <c r="E6123" t="s">
        <v>65</v>
      </c>
      <c r="F6123" s="3">
        <v>1</v>
      </c>
      <c r="G6123" s="3" t="str">
        <f t="shared" si="570"/>
        <v>Valid Quantity</v>
      </c>
      <c r="H6123" s="2" t="s">
        <v>21178</v>
      </c>
      <c r="I6123" s="3">
        <v>0</v>
      </c>
      <c r="J6123" t="s">
        <v>20</v>
      </c>
      <c r="K6123" t="s">
        <v>153</v>
      </c>
      <c r="L6123" t="s">
        <v>120</v>
      </c>
      <c r="M6123" t="s">
        <v>68</v>
      </c>
      <c r="O6123" s="3" t="str">
        <f t="shared" si="571"/>
        <v>Consistent</v>
      </c>
      <c r="P6123" t="str">
        <f t="shared" si="572"/>
        <v>Not Rated</v>
      </c>
      <c r="Q6123" s="4">
        <f t="shared" si="573"/>
        <v>56.39</v>
      </c>
      <c r="R6123" s="4">
        <f t="shared" si="574"/>
        <v>0</v>
      </c>
      <c r="S6123" s="4">
        <f t="shared" si="575"/>
        <v>56.39</v>
      </c>
    </row>
    <row r="6124" spans="1:19" hidden="1" x14ac:dyDescent="0.35">
      <c r="A6124" t="s">
        <v>22012</v>
      </c>
      <c r="B6124" t="s">
        <v>1446</v>
      </c>
      <c r="C6124" s="1">
        <v>45756</v>
      </c>
      <c r="D6124" t="s">
        <v>101</v>
      </c>
      <c r="E6124" t="s">
        <v>345</v>
      </c>
      <c r="F6124" s="3">
        <v>1</v>
      </c>
      <c r="G6124" s="3" t="str">
        <f t="shared" si="570"/>
        <v>Valid Quantity</v>
      </c>
      <c r="H6124" s="2" t="s">
        <v>823</v>
      </c>
      <c r="I6124" s="3">
        <v>0</v>
      </c>
      <c r="J6124" t="s">
        <v>20</v>
      </c>
      <c r="K6124" t="s">
        <v>55</v>
      </c>
      <c r="L6124" t="s">
        <v>31</v>
      </c>
      <c r="M6124" t="s">
        <v>23</v>
      </c>
      <c r="N6124" s="3">
        <v>4</v>
      </c>
      <c r="O6124" s="3" t="str">
        <f t="shared" si="571"/>
        <v>Consistent</v>
      </c>
      <c r="P6124" t="str">
        <f t="shared" si="572"/>
        <v>Good</v>
      </c>
      <c r="Q6124" s="4">
        <f t="shared" si="573"/>
        <v>13.39</v>
      </c>
      <c r="R6124" s="4">
        <f t="shared" si="574"/>
        <v>0</v>
      </c>
      <c r="S6124" s="4">
        <f t="shared" si="575"/>
        <v>13.39</v>
      </c>
    </row>
    <row r="6125" spans="1:19" hidden="1" x14ac:dyDescent="0.35">
      <c r="A6125" t="s">
        <v>22242</v>
      </c>
      <c r="B6125" t="s">
        <v>17362</v>
      </c>
      <c r="C6125" s="1">
        <v>45756</v>
      </c>
      <c r="D6125" t="s">
        <v>159</v>
      </c>
      <c r="E6125" t="s">
        <v>197</v>
      </c>
      <c r="F6125" s="3">
        <v>1</v>
      </c>
      <c r="G6125" s="3" t="str">
        <f t="shared" si="570"/>
        <v>Valid Quantity</v>
      </c>
      <c r="H6125" s="2" t="s">
        <v>11992</v>
      </c>
      <c r="I6125" s="3">
        <v>0</v>
      </c>
      <c r="J6125" t="s">
        <v>67</v>
      </c>
      <c r="K6125" t="s">
        <v>30</v>
      </c>
      <c r="L6125" t="s">
        <v>31</v>
      </c>
      <c r="M6125" t="s">
        <v>185</v>
      </c>
      <c r="O6125" s="3" t="str">
        <f t="shared" si="571"/>
        <v>Consistent</v>
      </c>
      <c r="P6125" t="str">
        <f t="shared" si="572"/>
        <v>Not Rated</v>
      </c>
      <c r="Q6125" s="4">
        <f t="shared" si="573"/>
        <v>24.56</v>
      </c>
      <c r="R6125" s="4">
        <f t="shared" si="574"/>
        <v>0</v>
      </c>
      <c r="S6125" s="4">
        <f t="shared" si="575"/>
        <v>24.56</v>
      </c>
    </row>
    <row r="6126" spans="1:19" hidden="1" x14ac:dyDescent="0.35">
      <c r="A6126" t="s">
        <v>917</v>
      </c>
      <c r="B6126" t="s">
        <v>918</v>
      </c>
      <c r="C6126" s="1">
        <v>45757</v>
      </c>
      <c r="D6126" t="s">
        <v>101</v>
      </c>
      <c r="E6126" t="s">
        <v>102</v>
      </c>
      <c r="F6126" s="3">
        <v>1</v>
      </c>
      <c r="G6126" s="3" t="str">
        <f t="shared" si="570"/>
        <v>Valid Quantity</v>
      </c>
      <c r="H6126" s="2" t="s">
        <v>919</v>
      </c>
      <c r="I6126" s="3">
        <v>15</v>
      </c>
      <c r="J6126" t="s">
        <v>48</v>
      </c>
      <c r="K6126" t="s">
        <v>162</v>
      </c>
      <c r="L6126" t="s">
        <v>163</v>
      </c>
      <c r="M6126" t="s">
        <v>23</v>
      </c>
      <c r="N6126" s="3">
        <v>5</v>
      </c>
      <c r="O6126" s="3" t="str">
        <f t="shared" si="571"/>
        <v>Consistent</v>
      </c>
      <c r="P6126" t="str">
        <f t="shared" si="572"/>
        <v>Excellent</v>
      </c>
      <c r="Q6126" s="4">
        <f t="shared" si="573"/>
        <v>81.37</v>
      </c>
      <c r="R6126" s="4">
        <f t="shared" si="574"/>
        <v>12.205500000000002</v>
      </c>
      <c r="S6126" s="4">
        <f t="shared" si="575"/>
        <v>69.164500000000004</v>
      </c>
    </row>
    <row r="6127" spans="1:19" hidden="1" x14ac:dyDescent="0.35">
      <c r="A6127" t="s">
        <v>1457</v>
      </c>
      <c r="B6127" t="s">
        <v>1458</v>
      </c>
      <c r="C6127" s="1">
        <v>45757</v>
      </c>
      <c r="D6127" t="s">
        <v>101</v>
      </c>
      <c r="E6127" t="s">
        <v>345</v>
      </c>
      <c r="F6127" s="3">
        <v>2</v>
      </c>
      <c r="G6127" s="3" t="str">
        <f t="shared" si="570"/>
        <v>Valid Quantity</v>
      </c>
      <c r="H6127" s="2" t="s">
        <v>1459</v>
      </c>
      <c r="I6127" s="3">
        <v>0</v>
      </c>
      <c r="J6127" t="s">
        <v>84</v>
      </c>
      <c r="K6127" t="s">
        <v>21</v>
      </c>
      <c r="L6127" t="s">
        <v>22</v>
      </c>
      <c r="M6127" t="s">
        <v>23</v>
      </c>
      <c r="N6127" s="3">
        <v>4</v>
      </c>
      <c r="O6127" s="3" t="str">
        <f t="shared" si="571"/>
        <v>Consistent</v>
      </c>
      <c r="P6127" t="str">
        <f t="shared" si="572"/>
        <v>Good</v>
      </c>
      <c r="Q6127" s="4">
        <f t="shared" si="573"/>
        <v>107.54</v>
      </c>
      <c r="R6127" s="4">
        <f t="shared" si="574"/>
        <v>0</v>
      </c>
      <c r="S6127" s="4">
        <f t="shared" si="575"/>
        <v>107.54</v>
      </c>
    </row>
    <row r="6128" spans="1:19" hidden="1" x14ac:dyDescent="0.35">
      <c r="A6128" t="s">
        <v>2287</v>
      </c>
      <c r="B6128" t="s">
        <v>1352</v>
      </c>
      <c r="C6128" s="1">
        <v>45757</v>
      </c>
      <c r="D6128" t="s">
        <v>81</v>
      </c>
      <c r="E6128" t="s">
        <v>82</v>
      </c>
      <c r="F6128" s="3">
        <v>4</v>
      </c>
      <c r="G6128" s="3" t="str">
        <f t="shared" si="570"/>
        <v>Valid Quantity</v>
      </c>
      <c r="H6128" s="2" t="s">
        <v>2288</v>
      </c>
      <c r="I6128" s="3">
        <v>10</v>
      </c>
      <c r="J6128" t="s">
        <v>48</v>
      </c>
      <c r="K6128" t="s">
        <v>212</v>
      </c>
      <c r="L6128" t="s">
        <v>31</v>
      </c>
      <c r="M6128" t="s">
        <v>23</v>
      </c>
      <c r="N6128" s="3">
        <v>4</v>
      </c>
      <c r="O6128" s="3" t="str">
        <f t="shared" si="571"/>
        <v>Consistent</v>
      </c>
      <c r="P6128" t="str">
        <f t="shared" si="572"/>
        <v>Good</v>
      </c>
      <c r="Q6128" s="4">
        <f t="shared" si="573"/>
        <v>443.12</v>
      </c>
      <c r="R6128" s="4">
        <f t="shared" si="574"/>
        <v>44.311999999999998</v>
      </c>
      <c r="S6128" s="4">
        <f t="shared" si="575"/>
        <v>398.80799999999999</v>
      </c>
    </row>
    <row r="6129" spans="1:19" hidden="1" x14ac:dyDescent="0.35">
      <c r="A6129" t="s">
        <v>2494</v>
      </c>
      <c r="B6129" t="s">
        <v>2495</v>
      </c>
      <c r="C6129" s="1">
        <v>45757</v>
      </c>
      <c r="D6129" t="s">
        <v>17</v>
      </c>
      <c r="E6129" t="s">
        <v>72</v>
      </c>
      <c r="F6129" s="3">
        <v>2</v>
      </c>
      <c r="G6129" s="3" t="str">
        <f t="shared" si="570"/>
        <v>Valid Quantity</v>
      </c>
      <c r="H6129" s="2" t="s">
        <v>2496</v>
      </c>
      <c r="I6129" s="3">
        <v>0</v>
      </c>
      <c r="J6129" t="s">
        <v>48</v>
      </c>
      <c r="K6129" t="s">
        <v>180</v>
      </c>
      <c r="L6129" t="s">
        <v>86</v>
      </c>
      <c r="M6129" t="s">
        <v>32</v>
      </c>
      <c r="N6129" s="3">
        <v>0</v>
      </c>
      <c r="O6129" s="3" t="str">
        <f t="shared" si="571"/>
        <v>Consistent</v>
      </c>
      <c r="P6129" t="str">
        <f t="shared" si="572"/>
        <v>Not Rated</v>
      </c>
      <c r="Q6129" s="4">
        <f t="shared" si="573"/>
        <v>26.48</v>
      </c>
      <c r="R6129" s="4">
        <f t="shared" si="574"/>
        <v>0</v>
      </c>
      <c r="S6129" s="4">
        <f t="shared" si="575"/>
        <v>26.48</v>
      </c>
    </row>
    <row r="6130" spans="1:19" hidden="1" x14ac:dyDescent="0.35">
      <c r="A6130" t="s">
        <v>2894</v>
      </c>
      <c r="B6130" t="s">
        <v>2895</v>
      </c>
      <c r="C6130" s="1">
        <v>45757</v>
      </c>
      <c r="D6130" t="s">
        <v>64</v>
      </c>
      <c r="E6130" t="s">
        <v>851</v>
      </c>
      <c r="F6130" s="3">
        <v>2</v>
      </c>
      <c r="G6130" s="3" t="str">
        <f t="shared" si="570"/>
        <v>Valid Quantity</v>
      </c>
      <c r="H6130" s="2" t="s">
        <v>607</v>
      </c>
      <c r="I6130" s="3">
        <v>15</v>
      </c>
      <c r="J6130" t="s">
        <v>20</v>
      </c>
      <c r="K6130" t="s">
        <v>212</v>
      </c>
      <c r="L6130" t="s">
        <v>163</v>
      </c>
      <c r="M6130" t="s">
        <v>32</v>
      </c>
      <c r="O6130" s="3" t="str">
        <f t="shared" si="571"/>
        <v>Consistent</v>
      </c>
      <c r="P6130" t="str">
        <f t="shared" si="572"/>
        <v>Not Rated</v>
      </c>
      <c r="Q6130" s="4">
        <f t="shared" si="573"/>
        <v>17.38</v>
      </c>
      <c r="R6130" s="4">
        <f t="shared" si="574"/>
        <v>2.6069999999999998</v>
      </c>
      <c r="S6130" s="4">
        <f t="shared" si="575"/>
        <v>14.773</v>
      </c>
    </row>
    <row r="6131" spans="1:19" hidden="1" x14ac:dyDescent="0.35">
      <c r="A6131" t="s">
        <v>3910</v>
      </c>
      <c r="B6131" t="s">
        <v>3911</v>
      </c>
      <c r="C6131" s="1">
        <v>45757</v>
      </c>
      <c r="D6131" t="s">
        <v>45</v>
      </c>
      <c r="E6131" t="s">
        <v>46</v>
      </c>
      <c r="F6131" s="3">
        <v>3</v>
      </c>
      <c r="G6131" s="3" t="str">
        <f t="shared" si="570"/>
        <v>Valid Quantity</v>
      </c>
      <c r="H6131" s="2" t="s">
        <v>3912</v>
      </c>
      <c r="I6131" s="3">
        <v>5</v>
      </c>
      <c r="J6131" t="s">
        <v>84</v>
      </c>
      <c r="K6131" t="s">
        <v>206</v>
      </c>
      <c r="L6131" t="s">
        <v>41</v>
      </c>
      <c r="M6131" t="s">
        <v>23</v>
      </c>
      <c r="N6131" s="3">
        <v>4</v>
      </c>
      <c r="O6131" s="3" t="str">
        <f t="shared" si="571"/>
        <v>Consistent</v>
      </c>
      <c r="P6131" t="str">
        <f t="shared" si="572"/>
        <v>Good</v>
      </c>
      <c r="Q6131" s="4">
        <f t="shared" si="573"/>
        <v>18.990000000000002</v>
      </c>
      <c r="R6131" s="4">
        <f t="shared" si="574"/>
        <v>0.94950000000000012</v>
      </c>
      <c r="S6131" s="4">
        <f t="shared" si="575"/>
        <v>18.040500000000002</v>
      </c>
    </row>
    <row r="6132" spans="1:19" hidden="1" x14ac:dyDescent="0.35">
      <c r="A6132" t="s">
        <v>8672</v>
      </c>
      <c r="B6132" t="s">
        <v>8673</v>
      </c>
      <c r="C6132" s="1">
        <v>45757</v>
      </c>
      <c r="D6132" t="s">
        <v>159</v>
      </c>
      <c r="E6132" t="s">
        <v>160</v>
      </c>
      <c r="F6132" s="3">
        <v>5</v>
      </c>
      <c r="G6132" s="3" t="str">
        <f t="shared" si="570"/>
        <v>Valid Quantity</v>
      </c>
      <c r="H6132" s="2" t="s">
        <v>8674</v>
      </c>
      <c r="I6132" s="3">
        <v>10</v>
      </c>
      <c r="J6132" t="s">
        <v>54</v>
      </c>
      <c r="K6132" t="s">
        <v>162</v>
      </c>
      <c r="L6132" t="s">
        <v>163</v>
      </c>
      <c r="M6132" t="s">
        <v>75</v>
      </c>
      <c r="O6132" s="3" t="str">
        <f t="shared" si="571"/>
        <v>Consistent</v>
      </c>
      <c r="P6132" t="str">
        <f t="shared" si="572"/>
        <v>Not Rated</v>
      </c>
      <c r="Q6132" s="4">
        <f t="shared" si="573"/>
        <v>45.650000000000006</v>
      </c>
      <c r="R6132" s="4">
        <f t="shared" si="574"/>
        <v>4.5650000000000004</v>
      </c>
      <c r="S6132" s="4">
        <f t="shared" si="575"/>
        <v>41.085000000000008</v>
      </c>
    </row>
    <row r="6133" spans="1:19" hidden="1" x14ac:dyDescent="0.35">
      <c r="A6133" t="s">
        <v>9082</v>
      </c>
      <c r="B6133" t="s">
        <v>2065</v>
      </c>
      <c r="C6133" s="1">
        <v>45757</v>
      </c>
      <c r="D6133" t="s">
        <v>116</v>
      </c>
      <c r="E6133" t="s">
        <v>117</v>
      </c>
      <c r="F6133" s="3">
        <v>2</v>
      </c>
      <c r="G6133" s="3" t="str">
        <f t="shared" si="570"/>
        <v>Valid Quantity</v>
      </c>
      <c r="H6133" s="2" t="s">
        <v>9083</v>
      </c>
      <c r="I6133" s="3">
        <v>15</v>
      </c>
      <c r="J6133" t="s">
        <v>84</v>
      </c>
      <c r="K6133" t="s">
        <v>85</v>
      </c>
      <c r="L6133" t="s">
        <v>86</v>
      </c>
      <c r="M6133" t="s">
        <v>23</v>
      </c>
      <c r="O6133" s="3" t="str">
        <f t="shared" si="571"/>
        <v>Consistent</v>
      </c>
      <c r="P6133" t="str">
        <f t="shared" si="572"/>
        <v>Not Rated</v>
      </c>
      <c r="Q6133" s="4">
        <f t="shared" si="573"/>
        <v>340.76</v>
      </c>
      <c r="R6133" s="4">
        <f t="shared" si="574"/>
        <v>51.113999999999997</v>
      </c>
      <c r="S6133" s="4">
        <f t="shared" si="575"/>
        <v>289.64600000000002</v>
      </c>
    </row>
    <row r="6134" spans="1:19" hidden="1" x14ac:dyDescent="0.35">
      <c r="A6134" t="s">
        <v>11430</v>
      </c>
      <c r="B6134" t="s">
        <v>6416</v>
      </c>
      <c r="C6134" s="1">
        <v>45757</v>
      </c>
      <c r="D6134" t="s">
        <v>45</v>
      </c>
      <c r="E6134" t="s">
        <v>269</v>
      </c>
      <c r="F6134" s="3">
        <v>4</v>
      </c>
      <c r="G6134" s="3" t="str">
        <f t="shared" si="570"/>
        <v>Valid Quantity</v>
      </c>
      <c r="H6134" s="2" t="s">
        <v>11431</v>
      </c>
      <c r="I6134" s="3">
        <v>5</v>
      </c>
      <c r="J6134" t="s">
        <v>48</v>
      </c>
      <c r="K6134" t="s">
        <v>124</v>
      </c>
      <c r="L6134" t="s">
        <v>61</v>
      </c>
      <c r="M6134" t="s">
        <v>32</v>
      </c>
      <c r="N6134" s="3">
        <v>0</v>
      </c>
      <c r="O6134" s="3" t="str">
        <f t="shared" si="571"/>
        <v>Consistent</v>
      </c>
      <c r="P6134" t="str">
        <f t="shared" si="572"/>
        <v>Not Rated</v>
      </c>
      <c r="Q6134" s="4">
        <f t="shared" si="573"/>
        <v>57.4</v>
      </c>
      <c r="R6134" s="4">
        <f t="shared" si="574"/>
        <v>2.87</v>
      </c>
      <c r="S6134" s="4">
        <f t="shared" si="575"/>
        <v>54.53</v>
      </c>
    </row>
    <row r="6135" spans="1:19" hidden="1" x14ac:dyDescent="0.35">
      <c r="A6135" t="s">
        <v>12165</v>
      </c>
      <c r="B6135" t="s">
        <v>12166</v>
      </c>
      <c r="C6135" s="1">
        <v>45757</v>
      </c>
      <c r="D6135" t="s">
        <v>101</v>
      </c>
      <c r="E6135" t="s">
        <v>136</v>
      </c>
      <c r="F6135" s="3">
        <v>2</v>
      </c>
      <c r="G6135" s="3" t="str">
        <f t="shared" si="570"/>
        <v>Valid Quantity</v>
      </c>
      <c r="H6135" s="2" t="s">
        <v>12167</v>
      </c>
      <c r="I6135" s="3">
        <v>5</v>
      </c>
      <c r="J6135" t="s">
        <v>48</v>
      </c>
      <c r="K6135" t="s">
        <v>55</v>
      </c>
      <c r="L6135" t="s">
        <v>31</v>
      </c>
      <c r="M6135" t="s">
        <v>75</v>
      </c>
      <c r="N6135" s="3">
        <v>0</v>
      </c>
      <c r="O6135" s="3" t="str">
        <f t="shared" si="571"/>
        <v>Consistent</v>
      </c>
      <c r="P6135" t="str">
        <f t="shared" si="572"/>
        <v>Not Rated</v>
      </c>
      <c r="Q6135" s="4">
        <f t="shared" si="573"/>
        <v>120.16</v>
      </c>
      <c r="R6135" s="4">
        <f t="shared" si="574"/>
        <v>6.0079999999999991</v>
      </c>
      <c r="S6135" s="4">
        <f t="shared" si="575"/>
        <v>114.152</v>
      </c>
    </row>
    <row r="6136" spans="1:19" hidden="1" x14ac:dyDescent="0.35">
      <c r="A6136" t="s">
        <v>13012</v>
      </c>
      <c r="B6136" t="s">
        <v>7921</v>
      </c>
      <c r="C6136" s="1">
        <v>45757</v>
      </c>
      <c r="D6136" t="s">
        <v>17</v>
      </c>
      <c r="E6136" t="s">
        <v>89</v>
      </c>
      <c r="F6136" s="3">
        <v>3</v>
      </c>
      <c r="G6136" s="3" t="str">
        <f t="shared" si="570"/>
        <v>Valid Quantity</v>
      </c>
      <c r="H6136" s="2" t="s">
        <v>13013</v>
      </c>
      <c r="I6136" s="3">
        <v>15</v>
      </c>
      <c r="J6136" t="s">
        <v>54</v>
      </c>
      <c r="K6136" t="s">
        <v>21</v>
      </c>
      <c r="L6136" t="s">
        <v>22</v>
      </c>
      <c r="M6136" t="s">
        <v>23</v>
      </c>
      <c r="N6136" s="3">
        <v>5</v>
      </c>
      <c r="O6136" s="3" t="str">
        <f t="shared" si="571"/>
        <v>Consistent</v>
      </c>
      <c r="P6136" t="str">
        <f t="shared" si="572"/>
        <v>Excellent</v>
      </c>
      <c r="Q6136" s="4">
        <f t="shared" si="573"/>
        <v>108.03</v>
      </c>
      <c r="R6136" s="4">
        <f t="shared" si="574"/>
        <v>16.204499999999999</v>
      </c>
      <c r="S6136" s="4">
        <f t="shared" si="575"/>
        <v>91.825500000000005</v>
      </c>
    </row>
    <row r="6137" spans="1:19" hidden="1" x14ac:dyDescent="0.35">
      <c r="A6137" t="s">
        <v>13890</v>
      </c>
      <c r="B6137" t="s">
        <v>5920</v>
      </c>
      <c r="C6137" s="1">
        <v>45757</v>
      </c>
      <c r="D6137" t="s">
        <v>101</v>
      </c>
      <c r="E6137" t="s">
        <v>345</v>
      </c>
      <c r="F6137" s="3">
        <v>2</v>
      </c>
      <c r="G6137" s="3" t="str">
        <f t="shared" si="570"/>
        <v>Valid Quantity</v>
      </c>
      <c r="H6137" s="2" t="s">
        <v>7141</v>
      </c>
      <c r="I6137" s="3">
        <v>15</v>
      </c>
      <c r="J6137" t="s">
        <v>20</v>
      </c>
      <c r="K6137" t="s">
        <v>40</v>
      </c>
      <c r="L6137" t="s">
        <v>41</v>
      </c>
      <c r="M6137" t="s">
        <v>23</v>
      </c>
      <c r="N6137" s="3">
        <v>2</v>
      </c>
      <c r="O6137" s="3" t="str">
        <f t="shared" si="571"/>
        <v>Consistent</v>
      </c>
      <c r="P6137" t="str">
        <f t="shared" si="572"/>
        <v>Bad</v>
      </c>
      <c r="Q6137" s="4">
        <f t="shared" si="573"/>
        <v>65.319999999999993</v>
      </c>
      <c r="R6137" s="4">
        <f t="shared" si="574"/>
        <v>9.798</v>
      </c>
      <c r="S6137" s="4">
        <f t="shared" si="575"/>
        <v>55.521999999999991</v>
      </c>
    </row>
    <row r="6138" spans="1:19" hidden="1" x14ac:dyDescent="0.35">
      <c r="A6138" t="s">
        <v>15512</v>
      </c>
      <c r="B6138" t="s">
        <v>6385</v>
      </c>
      <c r="C6138" s="1">
        <v>45757</v>
      </c>
      <c r="D6138" t="s">
        <v>17</v>
      </c>
      <c r="E6138" t="s">
        <v>18</v>
      </c>
      <c r="F6138" s="3">
        <v>1</v>
      </c>
      <c r="G6138" s="3" t="str">
        <f t="shared" si="570"/>
        <v>Valid Quantity</v>
      </c>
      <c r="H6138" s="2" t="s">
        <v>4615</v>
      </c>
      <c r="I6138" s="3">
        <v>5</v>
      </c>
      <c r="J6138" t="s">
        <v>20</v>
      </c>
      <c r="K6138" t="s">
        <v>91</v>
      </c>
      <c r="L6138" t="s">
        <v>41</v>
      </c>
      <c r="M6138" t="s">
        <v>23</v>
      </c>
      <c r="N6138" s="3">
        <v>1</v>
      </c>
      <c r="O6138" s="3" t="str">
        <f t="shared" si="571"/>
        <v>Consistent</v>
      </c>
      <c r="P6138" t="str">
        <f t="shared" si="572"/>
        <v>Very Bad</v>
      </c>
      <c r="Q6138" s="4">
        <f t="shared" si="573"/>
        <v>22.81</v>
      </c>
      <c r="R6138" s="4">
        <f t="shared" si="574"/>
        <v>1.1405000000000001</v>
      </c>
      <c r="S6138" s="4">
        <f t="shared" si="575"/>
        <v>21.669499999999999</v>
      </c>
    </row>
    <row r="6139" spans="1:19" hidden="1" x14ac:dyDescent="0.35">
      <c r="A6139" t="s">
        <v>16484</v>
      </c>
      <c r="B6139" t="s">
        <v>5325</v>
      </c>
      <c r="C6139" s="1">
        <v>45757</v>
      </c>
      <c r="D6139" t="s">
        <v>17</v>
      </c>
      <c r="E6139" t="s">
        <v>72</v>
      </c>
      <c r="F6139" s="3">
        <v>4</v>
      </c>
      <c r="G6139" s="3" t="str">
        <f t="shared" si="570"/>
        <v>Valid Quantity</v>
      </c>
      <c r="H6139" s="2" t="s">
        <v>12200</v>
      </c>
      <c r="I6139" s="3">
        <v>5</v>
      </c>
      <c r="J6139" t="s">
        <v>39</v>
      </c>
      <c r="K6139" t="s">
        <v>281</v>
      </c>
      <c r="L6139" t="s">
        <v>31</v>
      </c>
      <c r="M6139" t="s">
        <v>23</v>
      </c>
      <c r="N6139" s="3">
        <v>4</v>
      </c>
      <c r="O6139" s="3" t="str">
        <f t="shared" si="571"/>
        <v>Consistent</v>
      </c>
      <c r="P6139" t="str">
        <f t="shared" si="572"/>
        <v>Good</v>
      </c>
      <c r="Q6139" s="4">
        <f t="shared" si="573"/>
        <v>36.56</v>
      </c>
      <c r="R6139" s="4">
        <f t="shared" si="574"/>
        <v>1.8280000000000001</v>
      </c>
      <c r="S6139" s="4">
        <f t="shared" si="575"/>
        <v>34.731999999999999</v>
      </c>
    </row>
    <row r="6140" spans="1:19" hidden="1" x14ac:dyDescent="0.35">
      <c r="A6140" t="s">
        <v>17473</v>
      </c>
      <c r="B6140" t="s">
        <v>15103</v>
      </c>
      <c r="C6140" s="1">
        <v>45757</v>
      </c>
      <c r="D6140" t="s">
        <v>64</v>
      </c>
      <c r="E6140" t="s">
        <v>713</v>
      </c>
      <c r="F6140" s="3">
        <v>1</v>
      </c>
      <c r="G6140" s="3" t="str">
        <f t="shared" si="570"/>
        <v>Valid Quantity</v>
      </c>
      <c r="H6140" s="2" t="s">
        <v>11492</v>
      </c>
      <c r="I6140" s="3">
        <v>0</v>
      </c>
      <c r="J6140" t="s">
        <v>39</v>
      </c>
      <c r="K6140" t="s">
        <v>281</v>
      </c>
      <c r="L6140" t="s">
        <v>31</v>
      </c>
      <c r="M6140" t="s">
        <v>75</v>
      </c>
      <c r="O6140" s="3" t="str">
        <f t="shared" si="571"/>
        <v>Consistent</v>
      </c>
      <c r="P6140" t="str">
        <f t="shared" si="572"/>
        <v>Not Rated</v>
      </c>
      <c r="Q6140" s="4">
        <f t="shared" si="573"/>
        <v>26.05</v>
      </c>
      <c r="R6140" s="4">
        <f t="shared" si="574"/>
        <v>0</v>
      </c>
      <c r="S6140" s="4">
        <f t="shared" si="575"/>
        <v>26.05</v>
      </c>
    </row>
    <row r="6141" spans="1:19" hidden="1" x14ac:dyDescent="0.35">
      <c r="A6141" t="s">
        <v>20903</v>
      </c>
      <c r="B6141" t="s">
        <v>538</v>
      </c>
      <c r="C6141" s="1">
        <v>45757</v>
      </c>
      <c r="D6141" t="s">
        <v>159</v>
      </c>
      <c r="E6141" t="s">
        <v>358</v>
      </c>
      <c r="F6141" s="3">
        <v>2</v>
      </c>
      <c r="G6141" s="3" t="str">
        <f t="shared" si="570"/>
        <v>Valid Quantity</v>
      </c>
      <c r="H6141" s="2" t="s">
        <v>7844</v>
      </c>
      <c r="I6141" s="3">
        <v>15</v>
      </c>
      <c r="J6141" t="s">
        <v>67</v>
      </c>
      <c r="K6141" t="s">
        <v>21</v>
      </c>
      <c r="L6141" t="s">
        <v>22</v>
      </c>
      <c r="M6141" t="s">
        <v>23</v>
      </c>
      <c r="N6141" s="3">
        <v>5</v>
      </c>
      <c r="O6141" s="3" t="str">
        <f t="shared" si="571"/>
        <v>Consistent</v>
      </c>
      <c r="P6141" t="str">
        <f t="shared" si="572"/>
        <v>Excellent</v>
      </c>
      <c r="Q6141" s="4">
        <f t="shared" si="573"/>
        <v>55.34</v>
      </c>
      <c r="R6141" s="4">
        <f t="shared" si="574"/>
        <v>8.3010000000000002</v>
      </c>
      <c r="S6141" s="4">
        <f t="shared" si="575"/>
        <v>47.039000000000001</v>
      </c>
    </row>
    <row r="6142" spans="1:19" hidden="1" x14ac:dyDescent="0.35">
      <c r="A6142" t="s">
        <v>944</v>
      </c>
      <c r="B6142" t="s">
        <v>945</v>
      </c>
      <c r="C6142" s="1">
        <v>45758</v>
      </c>
      <c r="D6142" t="s">
        <v>101</v>
      </c>
      <c r="E6142" t="s">
        <v>136</v>
      </c>
      <c r="F6142" s="3">
        <v>1</v>
      </c>
      <c r="G6142" s="3" t="str">
        <f t="shared" si="570"/>
        <v>Valid Quantity</v>
      </c>
      <c r="H6142" s="2" t="s">
        <v>946</v>
      </c>
      <c r="I6142" s="3">
        <v>5</v>
      </c>
      <c r="J6142" t="s">
        <v>54</v>
      </c>
      <c r="K6142" t="s">
        <v>60</v>
      </c>
      <c r="L6142" t="s">
        <v>61</v>
      </c>
      <c r="M6142" t="s">
        <v>68</v>
      </c>
      <c r="O6142" s="3" t="str">
        <f t="shared" si="571"/>
        <v>Consistent</v>
      </c>
      <c r="P6142" t="str">
        <f t="shared" si="572"/>
        <v>Not Rated</v>
      </c>
      <c r="Q6142" s="4">
        <f t="shared" si="573"/>
        <v>45.75</v>
      </c>
      <c r="R6142" s="4">
        <f t="shared" si="574"/>
        <v>2.2875000000000001</v>
      </c>
      <c r="S6142" s="4">
        <f t="shared" si="575"/>
        <v>43.462499999999999</v>
      </c>
    </row>
    <row r="6143" spans="1:19" hidden="1" x14ac:dyDescent="0.35">
      <c r="A6143" t="s">
        <v>2645</v>
      </c>
      <c r="B6143" t="s">
        <v>2646</v>
      </c>
      <c r="C6143" s="1">
        <v>45758</v>
      </c>
      <c r="D6143" t="s">
        <v>101</v>
      </c>
      <c r="E6143" t="s">
        <v>102</v>
      </c>
      <c r="F6143" s="3">
        <v>4</v>
      </c>
      <c r="G6143" s="3" t="str">
        <f t="shared" si="570"/>
        <v>Valid Quantity</v>
      </c>
      <c r="H6143" s="2" t="s">
        <v>2647</v>
      </c>
      <c r="I6143" s="3">
        <v>0</v>
      </c>
      <c r="J6143" t="s">
        <v>39</v>
      </c>
      <c r="K6143" t="s">
        <v>113</v>
      </c>
      <c r="L6143" t="s">
        <v>61</v>
      </c>
      <c r="M6143" t="s">
        <v>23</v>
      </c>
      <c r="N6143" s="3">
        <v>5</v>
      </c>
      <c r="O6143" s="3" t="str">
        <f t="shared" si="571"/>
        <v>Consistent</v>
      </c>
      <c r="P6143" t="str">
        <f t="shared" si="572"/>
        <v>Excellent</v>
      </c>
      <c r="Q6143" s="4">
        <f t="shared" si="573"/>
        <v>121.56</v>
      </c>
      <c r="R6143" s="4">
        <f t="shared" si="574"/>
        <v>0</v>
      </c>
      <c r="S6143" s="4">
        <f t="shared" si="575"/>
        <v>121.56</v>
      </c>
    </row>
    <row r="6144" spans="1:19" hidden="1" x14ac:dyDescent="0.35">
      <c r="A6144" t="s">
        <v>6675</v>
      </c>
      <c r="B6144" t="s">
        <v>6676</v>
      </c>
      <c r="C6144" s="1">
        <v>45758</v>
      </c>
      <c r="D6144" t="s">
        <v>116</v>
      </c>
      <c r="E6144" t="s">
        <v>479</v>
      </c>
      <c r="F6144" s="3">
        <v>3</v>
      </c>
      <c r="G6144" s="3" t="str">
        <f t="shared" si="570"/>
        <v>Valid Quantity</v>
      </c>
      <c r="H6144" s="2" t="s">
        <v>6677</v>
      </c>
      <c r="I6144" s="3">
        <v>5</v>
      </c>
      <c r="J6144" t="s">
        <v>54</v>
      </c>
      <c r="K6144" t="s">
        <v>467</v>
      </c>
      <c r="L6144" t="s">
        <v>120</v>
      </c>
      <c r="M6144" t="s">
        <v>68</v>
      </c>
      <c r="O6144" s="3" t="str">
        <f t="shared" si="571"/>
        <v>Consistent</v>
      </c>
      <c r="P6144" t="str">
        <f t="shared" si="572"/>
        <v>Not Rated</v>
      </c>
      <c r="Q6144" s="4">
        <f t="shared" si="573"/>
        <v>404.46</v>
      </c>
      <c r="R6144" s="4">
        <f t="shared" si="574"/>
        <v>20.222999999999999</v>
      </c>
      <c r="S6144" s="4">
        <f t="shared" si="575"/>
        <v>384.23699999999997</v>
      </c>
    </row>
    <row r="6145" spans="1:19" hidden="1" x14ac:dyDescent="0.35">
      <c r="A6145" t="s">
        <v>6971</v>
      </c>
      <c r="B6145" t="s">
        <v>1997</v>
      </c>
      <c r="C6145" s="1">
        <v>45758</v>
      </c>
      <c r="D6145" t="s">
        <v>101</v>
      </c>
      <c r="E6145" t="s">
        <v>345</v>
      </c>
      <c r="F6145" s="3">
        <v>4</v>
      </c>
      <c r="G6145" s="3" t="str">
        <f t="shared" si="570"/>
        <v>Valid Quantity</v>
      </c>
      <c r="H6145" s="2" t="s">
        <v>6972</v>
      </c>
      <c r="I6145" s="3">
        <v>0</v>
      </c>
      <c r="J6145" t="s">
        <v>84</v>
      </c>
      <c r="K6145" t="s">
        <v>194</v>
      </c>
      <c r="L6145" t="s">
        <v>163</v>
      </c>
      <c r="M6145" t="s">
        <v>32</v>
      </c>
      <c r="O6145" s="3" t="str">
        <f t="shared" si="571"/>
        <v>Consistent</v>
      </c>
      <c r="P6145" t="str">
        <f t="shared" si="572"/>
        <v>Not Rated</v>
      </c>
      <c r="Q6145" s="4">
        <f t="shared" si="573"/>
        <v>272.2</v>
      </c>
      <c r="R6145" s="4">
        <f t="shared" si="574"/>
        <v>0</v>
      </c>
      <c r="S6145" s="4">
        <f t="shared" si="575"/>
        <v>272.2</v>
      </c>
    </row>
    <row r="6146" spans="1:19" hidden="1" x14ac:dyDescent="0.35">
      <c r="A6146" t="s">
        <v>7598</v>
      </c>
      <c r="B6146" t="s">
        <v>5281</v>
      </c>
      <c r="C6146" s="1">
        <v>45758</v>
      </c>
      <c r="D6146" t="s">
        <v>36</v>
      </c>
      <c r="E6146" t="s">
        <v>183</v>
      </c>
      <c r="F6146" s="3">
        <v>3</v>
      </c>
      <c r="G6146" s="3" t="str">
        <f t="shared" ref="G6146:G6209" si="576">IF(F6146&gt;0,"Valid Quantity",(IF(F6146&lt;0,"Negative Quantity","Zero Quantity")))</f>
        <v>Valid Quantity</v>
      </c>
      <c r="H6146" s="2" t="s">
        <v>7599</v>
      </c>
      <c r="I6146" s="3">
        <v>0</v>
      </c>
      <c r="J6146" t="s">
        <v>39</v>
      </c>
      <c r="K6146" t="s">
        <v>55</v>
      </c>
      <c r="L6146" t="s">
        <v>31</v>
      </c>
      <c r="M6146" t="s">
        <v>23</v>
      </c>
      <c r="N6146" s="3">
        <v>3</v>
      </c>
      <c r="O6146" s="3" t="str">
        <f t="shared" ref="O6146:O6209" si="577">IF(F6146&lt;0,IF(M6146="Returned","Return/Adjustment","Suspicious"),IF(F6146=0,IF(M6146="Delivered","Suspicious","Review"),"Consistent"))</f>
        <v>Consistent</v>
      </c>
      <c r="P6146" t="str">
        <f t="shared" ref="P6146:P6209" si="578">IF(N6146=0,"Not Rated",IF(N6146=5,"Excellent",IF(N6146=4,"Good",IF(N6146=3,"Average",IF(N6146=2,"Bad",IF(N6146=1,"Very Bad"))))))</f>
        <v>Average</v>
      </c>
      <c r="Q6146" s="4">
        <f t="shared" ref="Q6146:Q6209" si="579">VALUE(SUBSTITUTE(H6146,"$",""))*F6146</f>
        <v>354.65999999999997</v>
      </c>
      <c r="R6146" s="4">
        <f t="shared" ref="R6146:R6209" si="580">Q6146*I6146/100</f>
        <v>0</v>
      </c>
      <c r="S6146" s="4">
        <f t="shared" ref="S6146:S6209" si="581">Q6146-R6146</f>
        <v>354.65999999999997</v>
      </c>
    </row>
    <row r="6147" spans="1:19" hidden="1" x14ac:dyDescent="0.35">
      <c r="A6147" t="s">
        <v>9624</v>
      </c>
      <c r="B6147" t="s">
        <v>9625</v>
      </c>
      <c r="C6147" s="1">
        <v>45758</v>
      </c>
      <c r="D6147" t="s">
        <v>17</v>
      </c>
      <c r="E6147" t="s">
        <v>28</v>
      </c>
      <c r="F6147" s="3">
        <v>2</v>
      </c>
      <c r="G6147" s="3" t="str">
        <f t="shared" si="576"/>
        <v>Valid Quantity</v>
      </c>
      <c r="H6147" s="2" t="s">
        <v>5790</v>
      </c>
      <c r="I6147" s="3">
        <v>10</v>
      </c>
      <c r="J6147" t="s">
        <v>84</v>
      </c>
      <c r="K6147" t="s">
        <v>194</v>
      </c>
      <c r="L6147" t="s">
        <v>163</v>
      </c>
      <c r="M6147" t="s">
        <v>23</v>
      </c>
      <c r="N6147" s="3">
        <v>5</v>
      </c>
      <c r="O6147" s="3" t="str">
        <f t="shared" si="577"/>
        <v>Consistent</v>
      </c>
      <c r="P6147" t="str">
        <f t="shared" si="578"/>
        <v>Excellent</v>
      </c>
      <c r="Q6147" s="4">
        <f t="shared" si="579"/>
        <v>28.96</v>
      </c>
      <c r="R6147" s="4">
        <f t="shared" si="580"/>
        <v>2.8960000000000004</v>
      </c>
      <c r="S6147" s="4">
        <f t="shared" si="581"/>
        <v>26.064</v>
      </c>
    </row>
    <row r="6148" spans="1:19" hidden="1" x14ac:dyDescent="0.35">
      <c r="A6148" t="s">
        <v>14058</v>
      </c>
      <c r="B6148" t="s">
        <v>2730</v>
      </c>
      <c r="C6148" s="1">
        <v>45758</v>
      </c>
      <c r="D6148" t="s">
        <v>36</v>
      </c>
      <c r="E6148" t="s">
        <v>341</v>
      </c>
      <c r="F6148" s="3">
        <v>2</v>
      </c>
      <c r="G6148" s="3" t="str">
        <f t="shared" si="576"/>
        <v>Valid Quantity</v>
      </c>
      <c r="H6148" s="2" t="s">
        <v>14059</v>
      </c>
      <c r="I6148" s="3">
        <v>10</v>
      </c>
      <c r="J6148" t="s">
        <v>84</v>
      </c>
      <c r="K6148" t="s">
        <v>194</v>
      </c>
      <c r="L6148" t="s">
        <v>163</v>
      </c>
      <c r="M6148" t="s">
        <v>32</v>
      </c>
      <c r="O6148" s="3" t="str">
        <f t="shared" si="577"/>
        <v>Consistent</v>
      </c>
      <c r="P6148" t="str">
        <f t="shared" si="578"/>
        <v>Not Rated</v>
      </c>
      <c r="Q6148" s="4">
        <f t="shared" si="579"/>
        <v>133.52000000000001</v>
      </c>
      <c r="R6148" s="4">
        <f t="shared" si="580"/>
        <v>13.352</v>
      </c>
      <c r="S6148" s="4">
        <f t="shared" si="581"/>
        <v>120.16800000000001</v>
      </c>
    </row>
    <row r="6149" spans="1:19" hidden="1" x14ac:dyDescent="0.35">
      <c r="A6149" t="s">
        <v>16903</v>
      </c>
      <c r="B6149" t="s">
        <v>16904</v>
      </c>
      <c r="C6149" s="1">
        <v>45758</v>
      </c>
      <c r="D6149" t="s">
        <v>101</v>
      </c>
      <c r="E6149" t="s">
        <v>107</v>
      </c>
      <c r="F6149" s="3">
        <v>4</v>
      </c>
      <c r="G6149" s="3" t="str">
        <f t="shared" si="576"/>
        <v>Valid Quantity</v>
      </c>
      <c r="H6149" s="2" t="s">
        <v>7667</v>
      </c>
      <c r="I6149" s="3">
        <v>15</v>
      </c>
      <c r="J6149" t="s">
        <v>67</v>
      </c>
      <c r="K6149" t="s">
        <v>281</v>
      </c>
      <c r="L6149" t="s">
        <v>31</v>
      </c>
      <c r="M6149" t="s">
        <v>185</v>
      </c>
      <c r="O6149" s="3" t="str">
        <f t="shared" si="577"/>
        <v>Consistent</v>
      </c>
      <c r="P6149" t="str">
        <f t="shared" si="578"/>
        <v>Not Rated</v>
      </c>
      <c r="Q6149" s="4">
        <f t="shared" si="579"/>
        <v>349.28</v>
      </c>
      <c r="R6149" s="4">
        <f t="shared" si="580"/>
        <v>52.391999999999996</v>
      </c>
      <c r="S6149" s="4">
        <f t="shared" si="581"/>
        <v>296.88799999999998</v>
      </c>
    </row>
    <row r="6150" spans="1:19" hidden="1" x14ac:dyDescent="0.35">
      <c r="A6150" t="s">
        <v>18346</v>
      </c>
      <c r="B6150" t="s">
        <v>18347</v>
      </c>
      <c r="C6150" s="1">
        <v>45758</v>
      </c>
      <c r="D6150" t="s">
        <v>81</v>
      </c>
      <c r="E6150" t="s">
        <v>147</v>
      </c>
      <c r="F6150" s="3">
        <v>2</v>
      </c>
      <c r="G6150" s="3" t="str">
        <f t="shared" si="576"/>
        <v>Valid Quantity</v>
      </c>
      <c r="H6150" s="2" t="s">
        <v>12275</v>
      </c>
      <c r="I6150" s="3">
        <v>5</v>
      </c>
      <c r="J6150" t="s">
        <v>67</v>
      </c>
      <c r="K6150" t="s">
        <v>153</v>
      </c>
      <c r="L6150" t="s">
        <v>120</v>
      </c>
      <c r="M6150" t="s">
        <v>23</v>
      </c>
      <c r="N6150" s="3">
        <v>4</v>
      </c>
      <c r="O6150" s="3" t="str">
        <f t="shared" si="577"/>
        <v>Consistent</v>
      </c>
      <c r="P6150" t="str">
        <f t="shared" si="578"/>
        <v>Good</v>
      </c>
      <c r="Q6150" s="4">
        <f t="shared" si="579"/>
        <v>116.92</v>
      </c>
      <c r="R6150" s="4">
        <f t="shared" si="580"/>
        <v>5.8460000000000001</v>
      </c>
      <c r="S6150" s="4">
        <f t="shared" si="581"/>
        <v>111.074</v>
      </c>
    </row>
    <row r="6151" spans="1:19" hidden="1" x14ac:dyDescent="0.35">
      <c r="A6151" t="s">
        <v>18883</v>
      </c>
      <c r="B6151" t="s">
        <v>6920</v>
      </c>
      <c r="C6151" s="1">
        <v>45758</v>
      </c>
      <c r="D6151" t="s">
        <v>64</v>
      </c>
      <c r="E6151" t="s">
        <v>851</v>
      </c>
      <c r="F6151" s="3">
        <v>3</v>
      </c>
      <c r="G6151" s="3" t="str">
        <f t="shared" si="576"/>
        <v>Valid Quantity</v>
      </c>
      <c r="H6151" s="2" t="s">
        <v>18884</v>
      </c>
      <c r="I6151" s="3">
        <v>0</v>
      </c>
      <c r="J6151" t="s">
        <v>39</v>
      </c>
      <c r="K6151" t="s">
        <v>30</v>
      </c>
      <c r="L6151" t="s">
        <v>31</v>
      </c>
      <c r="M6151" t="s">
        <v>75</v>
      </c>
      <c r="O6151" s="3" t="str">
        <f t="shared" si="577"/>
        <v>Consistent</v>
      </c>
      <c r="P6151" t="str">
        <f t="shared" si="578"/>
        <v>Not Rated</v>
      </c>
      <c r="Q6151" s="4">
        <f t="shared" si="579"/>
        <v>122.19</v>
      </c>
      <c r="R6151" s="4">
        <f t="shared" si="580"/>
        <v>0</v>
      </c>
      <c r="S6151" s="4">
        <f t="shared" si="581"/>
        <v>122.19</v>
      </c>
    </row>
    <row r="6152" spans="1:19" hidden="1" x14ac:dyDescent="0.35">
      <c r="A6152" t="s">
        <v>21522</v>
      </c>
      <c r="B6152" t="s">
        <v>7469</v>
      </c>
      <c r="C6152" s="1">
        <v>45758</v>
      </c>
      <c r="D6152" t="s">
        <v>81</v>
      </c>
      <c r="E6152" t="s">
        <v>147</v>
      </c>
      <c r="F6152" s="3">
        <v>2</v>
      </c>
      <c r="G6152" s="3" t="str">
        <f t="shared" si="576"/>
        <v>Valid Quantity</v>
      </c>
      <c r="H6152" s="2" t="s">
        <v>21523</v>
      </c>
      <c r="I6152" s="3">
        <v>0</v>
      </c>
      <c r="J6152" t="s">
        <v>39</v>
      </c>
      <c r="K6152" t="s">
        <v>49</v>
      </c>
      <c r="L6152" t="s">
        <v>22</v>
      </c>
      <c r="M6152" t="s">
        <v>185</v>
      </c>
      <c r="O6152" s="3" t="str">
        <f t="shared" si="577"/>
        <v>Consistent</v>
      </c>
      <c r="P6152" t="str">
        <f t="shared" si="578"/>
        <v>Not Rated</v>
      </c>
      <c r="Q6152" s="4">
        <f t="shared" si="579"/>
        <v>122.76</v>
      </c>
      <c r="R6152" s="4">
        <f t="shared" si="580"/>
        <v>0</v>
      </c>
      <c r="S6152" s="4">
        <f t="shared" si="581"/>
        <v>122.76</v>
      </c>
    </row>
    <row r="6153" spans="1:19" hidden="1" x14ac:dyDescent="0.35">
      <c r="A6153" t="s">
        <v>22066</v>
      </c>
      <c r="B6153" t="s">
        <v>22067</v>
      </c>
      <c r="C6153" s="1">
        <v>45758</v>
      </c>
      <c r="D6153" t="s">
        <v>45</v>
      </c>
      <c r="E6153" t="s">
        <v>215</v>
      </c>
      <c r="F6153" s="3">
        <v>2</v>
      </c>
      <c r="G6153" s="3" t="str">
        <f t="shared" si="576"/>
        <v>Valid Quantity</v>
      </c>
      <c r="H6153" s="2" t="s">
        <v>13280</v>
      </c>
      <c r="I6153" s="3">
        <v>0</v>
      </c>
      <c r="J6153" t="s">
        <v>48</v>
      </c>
      <c r="K6153" t="s">
        <v>206</v>
      </c>
      <c r="L6153" t="s">
        <v>41</v>
      </c>
      <c r="M6153" t="s">
        <v>75</v>
      </c>
      <c r="N6153" s="3">
        <v>0</v>
      </c>
      <c r="O6153" s="3" t="str">
        <f t="shared" si="577"/>
        <v>Consistent</v>
      </c>
      <c r="P6153" t="str">
        <f t="shared" si="578"/>
        <v>Not Rated</v>
      </c>
      <c r="Q6153" s="4">
        <f t="shared" si="579"/>
        <v>70.180000000000007</v>
      </c>
      <c r="R6153" s="4">
        <f t="shared" si="580"/>
        <v>0</v>
      </c>
      <c r="S6153" s="4">
        <f t="shared" si="581"/>
        <v>70.180000000000007</v>
      </c>
    </row>
    <row r="6154" spans="1:19" hidden="1" x14ac:dyDescent="0.35">
      <c r="A6154" t="s">
        <v>22132</v>
      </c>
      <c r="B6154" t="s">
        <v>7636</v>
      </c>
      <c r="C6154" s="1">
        <v>45758</v>
      </c>
      <c r="D6154" t="s">
        <v>101</v>
      </c>
      <c r="E6154" t="s">
        <v>136</v>
      </c>
      <c r="F6154" s="3">
        <v>3</v>
      </c>
      <c r="G6154" s="3" t="str">
        <f t="shared" si="576"/>
        <v>Valid Quantity</v>
      </c>
      <c r="H6154" s="2" t="s">
        <v>9080</v>
      </c>
      <c r="I6154" s="3">
        <v>10</v>
      </c>
      <c r="J6154" t="s">
        <v>48</v>
      </c>
      <c r="K6154" t="s">
        <v>119</v>
      </c>
      <c r="L6154" t="s">
        <v>120</v>
      </c>
      <c r="M6154" t="s">
        <v>75</v>
      </c>
      <c r="N6154" s="3">
        <v>0</v>
      </c>
      <c r="O6154" s="3" t="str">
        <f t="shared" si="577"/>
        <v>Consistent</v>
      </c>
      <c r="P6154" t="str">
        <f t="shared" si="578"/>
        <v>Not Rated</v>
      </c>
      <c r="Q6154" s="4">
        <f t="shared" si="579"/>
        <v>264.29999999999995</v>
      </c>
      <c r="R6154" s="4">
        <f t="shared" si="580"/>
        <v>26.429999999999996</v>
      </c>
      <c r="S6154" s="4">
        <f t="shared" si="581"/>
        <v>237.86999999999995</v>
      </c>
    </row>
    <row r="6155" spans="1:19" hidden="1" x14ac:dyDescent="0.35">
      <c r="A6155" t="s">
        <v>22386</v>
      </c>
      <c r="B6155" t="s">
        <v>9008</v>
      </c>
      <c r="C6155" s="1">
        <v>45758</v>
      </c>
      <c r="D6155" t="s">
        <v>64</v>
      </c>
      <c r="E6155" t="s">
        <v>381</v>
      </c>
      <c r="F6155" s="3">
        <v>1</v>
      </c>
      <c r="G6155" s="3" t="str">
        <f t="shared" si="576"/>
        <v>Valid Quantity</v>
      </c>
      <c r="H6155" s="2" t="s">
        <v>16545</v>
      </c>
      <c r="I6155" s="3">
        <v>5</v>
      </c>
      <c r="J6155" t="s">
        <v>84</v>
      </c>
      <c r="K6155" t="s">
        <v>55</v>
      </c>
      <c r="L6155" t="s">
        <v>31</v>
      </c>
      <c r="M6155" t="s">
        <v>23</v>
      </c>
      <c r="N6155" s="3">
        <v>4</v>
      </c>
      <c r="O6155" s="3" t="str">
        <f t="shared" si="577"/>
        <v>Consistent</v>
      </c>
      <c r="P6155" t="str">
        <f t="shared" si="578"/>
        <v>Good</v>
      </c>
      <c r="Q6155" s="4">
        <f t="shared" si="579"/>
        <v>41.1</v>
      </c>
      <c r="R6155" s="4">
        <f t="shared" si="580"/>
        <v>2.0550000000000002</v>
      </c>
      <c r="S6155" s="4">
        <f t="shared" si="581"/>
        <v>39.045000000000002</v>
      </c>
    </row>
    <row r="6156" spans="1:19" hidden="1" x14ac:dyDescent="0.35">
      <c r="A6156" t="s">
        <v>22595</v>
      </c>
      <c r="B6156" t="s">
        <v>1096</v>
      </c>
      <c r="C6156" s="1">
        <v>45758</v>
      </c>
      <c r="D6156" t="s">
        <v>64</v>
      </c>
      <c r="E6156" t="s">
        <v>416</v>
      </c>
      <c r="F6156" s="3">
        <v>1</v>
      </c>
      <c r="G6156" s="3" t="str">
        <f t="shared" si="576"/>
        <v>Valid Quantity</v>
      </c>
      <c r="H6156" s="2" t="s">
        <v>20012</v>
      </c>
      <c r="I6156" s="3">
        <v>5</v>
      </c>
      <c r="J6156" t="s">
        <v>48</v>
      </c>
      <c r="K6156" t="s">
        <v>206</v>
      </c>
      <c r="L6156" t="s">
        <v>41</v>
      </c>
      <c r="M6156" t="s">
        <v>23</v>
      </c>
      <c r="N6156" s="3">
        <v>4</v>
      </c>
      <c r="O6156" s="3" t="str">
        <f t="shared" si="577"/>
        <v>Consistent</v>
      </c>
      <c r="P6156" t="str">
        <f t="shared" si="578"/>
        <v>Good</v>
      </c>
      <c r="Q6156" s="4">
        <f t="shared" si="579"/>
        <v>37.93</v>
      </c>
      <c r="R6156" s="4">
        <f t="shared" si="580"/>
        <v>1.8965000000000001</v>
      </c>
      <c r="S6156" s="4">
        <f t="shared" si="581"/>
        <v>36.033499999999997</v>
      </c>
    </row>
    <row r="6157" spans="1:19" hidden="1" x14ac:dyDescent="0.35">
      <c r="A6157" t="s">
        <v>23052</v>
      </c>
      <c r="B6157" t="s">
        <v>2925</v>
      </c>
      <c r="C6157" s="1">
        <v>45758</v>
      </c>
      <c r="D6157" t="s">
        <v>45</v>
      </c>
      <c r="E6157" t="s">
        <v>95</v>
      </c>
      <c r="F6157" s="3">
        <v>1</v>
      </c>
      <c r="G6157" s="3" t="str">
        <f t="shared" si="576"/>
        <v>Valid Quantity</v>
      </c>
      <c r="H6157" s="2" t="s">
        <v>7732</v>
      </c>
      <c r="I6157" s="3">
        <v>0</v>
      </c>
      <c r="J6157" t="s">
        <v>48</v>
      </c>
      <c r="K6157" t="s">
        <v>206</v>
      </c>
      <c r="L6157" t="s">
        <v>41</v>
      </c>
      <c r="M6157" t="s">
        <v>23</v>
      </c>
      <c r="N6157" s="3">
        <v>5</v>
      </c>
      <c r="O6157" s="3" t="str">
        <f t="shared" si="577"/>
        <v>Consistent</v>
      </c>
      <c r="P6157" t="str">
        <f t="shared" si="578"/>
        <v>Excellent</v>
      </c>
      <c r="Q6157" s="4">
        <f t="shared" si="579"/>
        <v>26.52</v>
      </c>
      <c r="R6157" s="4">
        <f t="shared" si="580"/>
        <v>0</v>
      </c>
      <c r="S6157" s="4">
        <f t="shared" si="581"/>
        <v>26.52</v>
      </c>
    </row>
    <row r="6158" spans="1:19" hidden="1" x14ac:dyDescent="0.35">
      <c r="A6158" t="s">
        <v>7764</v>
      </c>
      <c r="B6158" t="s">
        <v>7765</v>
      </c>
      <c r="C6158" s="1">
        <v>45759</v>
      </c>
      <c r="D6158" t="s">
        <v>116</v>
      </c>
      <c r="E6158" t="s">
        <v>151</v>
      </c>
      <c r="F6158" s="3">
        <v>1</v>
      </c>
      <c r="G6158" s="3" t="str">
        <f t="shared" si="576"/>
        <v>Valid Quantity</v>
      </c>
      <c r="H6158" s="2" t="s">
        <v>6068</v>
      </c>
      <c r="I6158" s="3">
        <v>0</v>
      </c>
      <c r="J6158" t="s">
        <v>54</v>
      </c>
      <c r="K6158" t="s">
        <v>49</v>
      </c>
      <c r="L6158" t="s">
        <v>22</v>
      </c>
      <c r="M6158" t="s">
        <v>32</v>
      </c>
      <c r="O6158" s="3" t="str">
        <f t="shared" si="577"/>
        <v>Consistent</v>
      </c>
      <c r="P6158" t="str">
        <f t="shared" si="578"/>
        <v>Not Rated</v>
      </c>
      <c r="Q6158" s="4">
        <f t="shared" si="579"/>
        <v>20.71</v>
      </c>
      <c r="R6158" s="4">
        <f t="shared" si="580"/>
        <v>0</v>
      </c>
      <c r="S6158" s="4">
        <f t="shared" si="581"/>
        <v>20.71</v>
      </c>
    </row>
    <row r="6159" spans="1:19" hidden="1" x14ac:dyDescent="0.35">
      <c r="A6159" t="s">
        <v>7846</v>
      </c>
      <c r="B6159" t="s">
        <v>7503</v>
      </c>
      <c r="C6159" s="1">
        <v>45759</v>
      </c>
      <c r="D6159" t="s">
        <v>36</v>
      </c>
      <c r="E6159" t="s">
        <v>250</v>
      </c>
      <c r="F6159" s="3">
        <v>1</v>
      </c>
      <c r="G6159" s="3" t="str">
        <f t="shared" si="576"/>
        <v>Valid Quantity</v>
      </c>
      <c r="H6159" s="2" t="s">
        <v>7847</v>
      </c>
      <c r="I6159" s="3">
        <v>0</v>
      </c>
      <c r="J6159" t="s">
        <v>67</v>
      </c>
      <c r="K6159" t="s">
        <v>153</v>
      </c>
      <c r="L6159" t="s">
        <v>120</v>
      </c>
      <c r="M6159" t="s">
        <v>23</v>
      </c>
      <c r="N6159" s="3">
        <v>5</v>
      </c>
      <c r="O6159" s="3" t="str">
        <f t="shared" si="577"/>
        <v>Consistent</v>
      </c>
      <c r="P6159" t="str">
        <f t="shared" si="578"/>
        <v>Excellent</v>
      </c>
      <c r="Q6159" s="4">
        <f t="shared" si="579"/>
        <v>73.58</v>
      </c>
      <c r="R6159" s="4">
        <f t="shared" si="580"/>
        <v>0</v>
      </c>
      <c r="S6159" s="4">
        <f t="shared" si="581"/>
        <v>73.58</v>
      </c>
    </row>
    <row r="6160" spans="1:19" hidden="1" x14ac:dyDescent="0.35">
      <c r="A6160" t="s">
        <v>8695</v>
      </c>
      <c r="B6160" t="s">
        <v>8696</v>
      </c>
      <c r="C6160" s="1">
        <v>45759</v>
      </c>
      <c r="D6160" t="s">
        <v>101</v>
      </c>
      <c r="E6160" t="s">
        <v>136</v>
      </c>
      <c r="F6160" s="3">
        <v>1</v>
      </c>
      <c r="G6160" s="3" t="str">
        <f t="shared" si="576"/>
        <v>Valid Quantity</v>
      </c>
      <c r="H6160" s="2" t="s">
        <v>8697</v>
      </c>
      <c r="I6160" s="3">
        <v>0</v>
      </c>
      <c r="J6160" t="s">
        <v>48</v>
      </c>
      <c r="K6160" t="s">
        <v>153</v>
      </c>
      <c r="L6160" t="s">
        <v>120</v>
      </c>
      <c r="M6160" t="s">
        <v>23</v>
      </c>
      <c r="N6160" s="3">
        <v>5</v>
      </c>
      <c r="O6160" s="3" t="str">
        <f t="shared" si="577"/>
        <v>Consistent</v>
      </c>
      <c r="P6160" t="str">
        <f t="shared" si="578"/>
        <v>Excellent</v>
      </c>
      <c r="Q6160" s="4">
        <f t="shared" si="579"/>
        <v>39.1</v>
      </c>
      <c r="R6160" s="4">
        <f t="shared" si="580"/>
        <v>0</v>
      </c>
      <c r="S6160" s="4">
        <f t="shared" si="581"/>
        <v>39.1</v>
      </c>
    </row>
    <row r="6161" spans="1:19" hidden="1" x14ac:dyDescent="0.35">
      <c r="A6161" t="s">
        <v>9927</v>
      </c>
      <c r="B6161" t="s">
        <v>1743</v>
      </c>
      <c r="C6161" s="1">
        <v>45759</v>
      </c>
      <c r="D6161" t="s">
        <v>17</v>
      </c>
      <c r="E6161" t="s">
        <v>72</v>
      </c>
      <c r="F6161" s="3">
        <v>1</v>
      </c>
      <c r="G6161" s="3" t="str">
        <f t="shared" si="576"/>
        <v>Valid Quantity</v>
      </c>
      <c r="H6161" s="2" t="s">
        <v>9928</v>
      </c>
      <c r="I6161" s="3">
        <v>10</v>
      </c>
      <c r="J6161" t="s">
        <v>54</v>
      </c>
      <c r="K6161" t="s">
        <v>467</v>
      </c>
      <c r="L6161" t="s">
        <v>120</v>
      </c>
      <c r="M6161" t="s">
        <v>23</v>
      </c>
      <c r="N6161" s="3">
        <v>4</v>
      </c>
      <c r="O6161" s="3" t="str">
        <f t="shared" si="577"/>
        <v>Consistent</v>
      </c>
      <c r="P6161" t="str">
        <f t="shared" si="578"/>
        <v>Good</v>
      </c>
      <c r="Q6161" s="4">
        <f t="shared" si="579"/>
        <v>26.94</v>
      </c>
      <c r="R6161" s="4">
        <f t="shared" si="580"/>
        <v>2.6940000000000004</v>
      </c>
      <c r="S6161" s="4">
        <f t="shared" si="581"/>
        <v>24.246000000000002</v>
      </c>
    </row>
    <row r="6162" spans="1:19" hidden="1" x14ac:dyDescent="0.35">
      <c r="A6162" t="s">
        <v>10716</v>
      </c>
      <c r="B6162" t="s">
        <v>10717</v>
      </c>
      <c r="C6162" s="1">
        <v>45759</v>
      </c>
      <c r="D6162" t="s">
        <v>45</v>
      </c>
      <c r="E6162" t="s">
        <v>376</v>
      </c>
      <c r="F6162" s="3">
        <v>1</v>
      </c>
      <c r="G6162" s="3" t="str">
        <f t="shared" si="576"/>
        <v>Valid Quantity</v>
      </c>
      <c r="H6162" s="2" t="s">
        <v>1624</v>
      </c>
      <c r="I6162" s="3">
        <v>10</v>
      </c>
      <c r="J6162" t="s">
        <v>20</v>
      </c>
      <c r="K6162" t="s">
        <v>281</v>
      </c>
      <c r="L6162" t="s">
        <v>31</v>
      </c>
      <c r="M6162" t="s">
        <v>75</v>
      </c>
      <c r="O6162" s="3" t="str">
        <f t="shared" si="577"/>
        <v>Consistent</v>
      </c>
      <c r="P6162" t="str">
        <f t="shared" si="578"/>
        <v>Not Rated</v>
      </c>
      <c r="Q6162" s="4">
        <f t="shared" si="579"/>
        <v>43.98</v>
      </c>
      <c r="R6162" s="4">
        <f t="shared" si="580"/>
        <v>4.3979999999999997</v>
      </c>
      <c r="S6162" s="4">
        <f t="shared" si="581"/>
        <v>39.581999999999994</v>
      </c>
    </row>
    <row r="6163" spans="1:19" hidden="1" x14ac:dyDescent="0.35">
      <c r="A6163" t="s">
        <v>13378</v>
      </c>
      <c r="B6163" t="s">
        <v>13379</v>
      </c>
      <c r="C6163" s="1">
        <v>45759</v>
      </c>
      <c r="D6163" t="s">
        <v>159</v>
      </c>
      <c r="E6163" t="s">
        <v>197</v>
      </c>
      <c r="F6163" s="3">
        <v>1</v>
      </c>
      <c r="G6163" s="3" t="str">
        <f t="shared" si="576"/>
        <v>Valid Quantity</v>
      </c>
      <c r="H6163" s="2" t="s">
        <v>10061</v>
      </c>
      <c r="I6163" s="3">
        <v>10</v>
      </c>
      <c r="J6163" t="s">
        <v>20</v>
      </c>
      <c r="K6163" t="s">
        <v>85</v>
      </c>
      <c r="L6163" t="s">
        <v>86</v>
      </c>
      <c r="M6163" t="s">
        <v>23</v>
      </c>
      <c r="N6163" s="3">
        <v>4</v>
      </c>
      <c r="O6163" s="3" t="str">
        <f t="shared" si="577"/>
        <v>Consistent</v>
      </c>
      <c r="P6163" t="str">
        <f t="shared" si="578"/>
        <v>Good</v>
      </c>
      <c r="Q6163" s="4">
        <f t="shared" si="579"/>
        <v>14.54</v>
      </c>
      <c r="R6163" s="4">
        <f t="shared" si="580"/>
        <v>1.4539999999999997</v>
      </c>
      <c r="S6163" s="4">
        <f t="shared" si="581"/>
        <v>13.085999999999999</v>
      </c>
    </row>
    <row r="6164" spans="1:19" hidden="1" x14ac:dyDescent="0.35">
      <c r="A6164" t="s">
        <v>14643</v>
      </c>
      <c r="B6164" t="s">
        <v>2524</v>
      </c>
      <c r="C6164" s="1">
        <v>45759</v>
      </c>
      <c r="D6164" t="s">
        <v>64</v>
      </c>
      <c r="E6164" t="s">
        <v>416</v>
      </c>
      <c r="F6164" s="3">
        <v>3</v>
      </c>
      <c r="G6164" s="3" t="str">
        <f t="shared" si="576"/>
        <v>Valid Quantity</v>
      </c>
      <c r="H6164" s="2" t="s">
        <v>4369</v>
      </c>
      <c r="I6164" s="3">
        <v>0</v>
      </c>
      <c r="J6164" t="s">
        <v>84</v>
      </c>
      <c r="K6164" t="s">
        <v>49</v>
      </c>
      <c r="L6164" t="s">
        <v>22</v>
      </c>
      <c r="M6164" t="s">
        <v>185</v>
      </c>
      <c r="O6164" s="3" t="str">
        <f t="shared" si="577"/>
        <v>Consistent</v>
      </c>
      <c r="P6164" t="str">
        <f t="shared" si="578"/>
        <v>Not Rated</v>
      </c>
      <c r="Q6164" s="4">
        <f t="shared" si="579"/>
        <v>85.289999999999992</v>
      </c>
      <c r="R6164" s="4">
        <f t="shared" si="580"/>
        <v>0</v>
      </c>
      <c r="S6164" s="4">
        <f t="shared" si="581"/>
        <v>85.289999999999992</v>
      </c>
    </row>
    <row r="6165" spans="1:19" hidden="1" x14ac:dyDescent="0.35">
      <c r="A6165" t="s">
        <v>16124</v>
      </c>
      <c r="B6165" t="s">
        <v>10829</v>
      </c>
      <c r="C6165" s="1">
        <v>45759</v>
      </c>
      <c r="D6165" t="s">
        <v>64</v>
      </c>
      <c r="E6165" t="s">
        <v>129</v>
      </c>
      <c r="F6165" s="3">
        <v>1</v>
      </c>
      <c r="G6165" s="3" t="str">
        <f t="shared" si="576"/>
        <v>Valid Quantity</v>
      </c>
      <c r="H6165" s="2" t="s">
        <v>16125</v>
      </c>
      <c r="I6165" s="3">
        <v>15</v>
      </c>
      <c r="J6165" t="s">
        <v>84</v>
      </c>
      <c r="K6165" t="s">
        <v>467</v>
      </c>
      <c r="L6165" t="s">
        <v>120</v>
      </c>
      <c r="M6165" t="s">
        <v>32</v>
      </c>
      <c r="O6165" s="3" t="str">
        <f t="shared" si="577"/>
        <v>Consistent</v>
      </c>
      <c r="P6165" t="str">
        <f t="shared" si="578"/>
        <v>Not Rated</v>
      </c>
      <c r="Q6165" s="4">
        <f t="shared" si="579"/>
        <v>87.19</v>
      </c>
      <c r="R6165" s="4">
        <f t="shared" si="580"/>
        <v>13.078499999999998</v>
      </c>
      <c r="S6165" s="4">
        <f t="shared" si="581"/>
        <v>74.111500000000007</v>
      </c>
    </row>
    <row r="6166" spans="1:19" hidden="1" x14ac:dyDescent="0.35">
      <c r="A6166" t="s">
        <v>18049</v>
      </c>
      <c r="B6166" t="s">
        <v>16812</v>
      </c>
      <c r="C6166" s="1">
        <v>45759</v>
      </c>
      <c r="D6166" t="s">
        <v>101</v>
      </c>
      <c r="E6166" t="s">
        <v>345</v>
      </c>
      <c r="F6166" s="3">
        <v>1</v>
      </c>
      <c r="G6166" s="3" t="str">
        <f t="shared" si="576"/>
        <v>Valid Quantity</v>
      </c>
      <c r="H6166" s="2" t="s">
        <v>5365</v>
      </c>
      <c r="I6166" s="3">
        <v>0</v>
      </c>
      <c r="J6166" t="s">
        <v>54</v>
      </c>
      <c r="K6166" t="s">
        <v>131</v>
      </c>
      <c r="L6166" t="s">
        <v>86</v>
      </c>
      <c r="M6166" t="s">
        <v>23</v>
      </c>
      <c r="N6166" s="3">
        <v>5</v>
      </c>
      <c r="O6166" s="3" t="str">
        <f t="shared" si="577"/>
        <v>Consistent</v>
      </c>
      <c r="P6166" t="str">
        <f t="shared" si="578"/>
        <v>Excellent</v>
      </c>
      <c r="Q6166" s="4">
        <f t="shared" si="579"/>
        <v>12.6</v>
      </c>
      <c r="R6166" s="4">
        <f t="shared" si="580"/>
        <v>0</v>
      </c>
      <c r="S6166" s="4">
        <f t="shared" si="581"/>
        <v>12.6</v>
      </c>
    </row>
    <row r="6167" spans="1:19" hidden="1" x14ac:dyDescent="0.35">
      <c r="A6167" t="s">
        <v>18208</v>
      </c>
      <c r="B6167" t="s">
        <v>3373</v>
      </c>
      <c r="C6167" s="1">
        <v>45759</v>
      </c>
      <c r="D6167" t="s">
        <v>116</v>
      </c>
      <c r="E6167" t="s">
        <v>117</v>
      </c>
      <c r="F6167" s="3">
        <v>1</v>
      </c>
      <c r="G6167" s="3" t="str">
        <f t="shared" si="576"/>
        <v>Valid Quantity</v>
      </c>
      <c r="H6167" s="2" t="s">
        <v>7676</v>
      </c>
      <c r="I6167" s="3">
        <v>10</v>
      </c>
      <c r="J6167" t="s">
        <v>20</v>
      </c>
      <c r="K6167" t="s">
        <v>189</v>
      </c>
      <c r="L6167" t="s">
        <v>120</v>
      </c>
      <c r="M6167" t="s">
        <v>23</v>
      </c>
      <c r="N6167" s="3">
        <v>4</v>
      </c>
      <c r="O6167" s="3" t="str">
        <f t="shared" si="577"/>
        <v>Consistent</v>
      </c>
      <c r="P6167" t="str">
        <f t="shared" si="578"/>
        <v>Good</v>
      </c>
      <c r="Q6167" s="4">
        <f t="shared" si="579"/>
        <v>158.85</v>
      </c>
      <c r="R6167" s="4">
        <f t="shared" si="580"/>
        <v>15.885</v>
      </c>
      <c r="S6167" s="4">
        <f t="shared" si="581"/>
        <v>142.965</v>
      </c>
    </row>
    <row r="6168" spans="1:19" hidden="1" x14ac:dyDescent="0.35">
      <c r="A6168" t="s">
        <v>19903</v>
      </c>
      <c r="B6168" t="s">
        <v>12669</v>
      </c>
      <c r="C6168" s="1">
        <v>45759</v>
      </c>
      <c r="D6168" t="s">
        <v>116</v>
      </c>
      <c r="E6168" t="s">
        <v>173</v>
      </c>
      <c r="F6168" s="3">
        <v>1</v>
      </c>
      <c r="G6168" s="3" t="str">
        <f t="shared" si="576"/>
        <v>Valid Quantity</v>
      </c>
      <c r="H6168" s="2" t="s">
        <v>19904</v>
      </c>
      <c r="I6168" s="3">
        <v>0</v>
      </c>
      <c r="J6168" t="s">
        <v>54</v>
      </c>
      <c r="K6168" t="s">
        <v>206</v>
      </c>
      <c r="L6168" t="s">
        <v>41</v>
      </c>
      <c r="M6168" t="s">
        <v>68</v>
      </c>
      <c r="O6168" s="3" t="str">
        <f t="shared" si="577"/>
        <v>Consistent</v>
      </c>
      <c r="P6168" t="str">
        <f t="shared" si="578"/>
        <v>Not Rated</v>
      </c>
      <c r="Q6168" s="4">
        <f t="shared" si="579"/>
        <v>247.94</v>
      </c>
      <c r="R6168" s="4">
        <f t="shared" si="580"/>
        <v>0</v>
      </c>
      <c r="S6168" s="4">
        <f t="shared" si="581"/>
        <v>247.94</v>
      </c>
    </row>
    <row r="6169" spans="1:19" hidden="1" x14ac:dyDescent="0.35">
      <c r="A6169" t="s">
        <v>21897</v>
      </c>
      <c r="B6169" t="s">
        <v>2442</v>
      </c>
      <c r="C6169" s="1">
        <v>45759</v>
      </c>
      <c r="D6169" t="s">
        <v>101</v>
      </c>
      <c r="E6169" t="s">
        <v>102</v>
      </c>
      <c r="F6169" s="3">
        <v>3</v>
      </c>
      <c r="G6169" s="3" t="str">
        <f t="shared" si="576"/>
        <v>Valid Quantity</v>
      </c>
      <c r="H6169" s="2" t="s">
        <v>17071</v>
      </c>
      <c r="I6169" s="3">
        <v>15</v>
      </c>
      <c r="J6169" t="s">
        <v>39</v>
      </c>
      <c r="K6169" t="s">
        <v>212</v>
      </c>
      <c r="L6169" t="s">
        <v>120</v>
      </c>
      <c r="M6169" t="s">
        <v>32</v>
      </c>
      <c r="O6169" s="3" t="str">
        <f t="shared" si="577"/>
        <v>Consistent</v>
      </c>
      <c r="P6169" t="str">
        <f t="shared" si="578"/>
        <v>Not Rated</v>
      </c>
      <c r="Q6169" s="4">
        <f t="shared" si="579"/>
        <v>46.2</v>
      </c>
      <c r="R6169" s="4">
        <f t="shared" si="580"/>
        <v>6.93</v>
      </c>
      <c r="S6169" s="4">
        <f t="shared" si="581"/>
        <v>39.270000000000003</v>
      </c>
    </row>
    <row r="6170" spans="1:19" hidden="1" x14ac:dyDescent="0.35">
      <c r="A6170" t="s">
        <v>721</v>
      </c>
      <c r="B6170" t="s">
        <v>722</v>
      </c>
      <c r="C6170" s="1">
        <v>45760</v>
      </c>
      <c r="D6170" t="s">
        <v>45</v>
      </c>
      <c r="E6170" t="s">
        <v>432</v>
      </c>
      <c r="F6170" s="3">
        <v>3</v>
      </c>
      <c r="G6170" s="3" t="str">
        <f t="shared" si="576"/>
        <v>Valid Quantity</v>
      </c>
      <c r="H6170" s="2" t="s">
        <v>723</v>
      </c>
      <c r="I6170" s="3">
        <v>10</v>
      </c>
      <c r="J6170" t="s">
        <v>39</v>
      </c>
      <c r="K6170" t="s">
        <v>212</v>
      </c>
      <c r="L6170" t="s">
        <v>31</v>
      </c>
      <c r="M6170" t="s">
        <v>23</v>
      </c>
      <c r="N6170" s="3">
        <v>4</v>
      </c>
      <c r="O6170" s="3" t="str">
        <f t="shared" si="577"/>
        <v>Consistent</v>
      </c>
      <c r="P6170" t="str">
        <f t="shared" si="578"/>
        <v>Good</v>
      </c>
      <c r="Q6170" s="4">
        <f t="shared" si="579"/>
        <v>96.600000000000009</v>
      </c>
      <c r="R6170" s="4">
        <f t="shared" si="580"/>
        <v>9.6600000000000019</v>
      </c>
      <c r="S6170" s="4">
        <f t="shared" si="581"/>
        <v>86.940000000000012</v>
      </c>
    </row>
    <row r="6171" spans="1:19" hidden="1" x14ac:dyDescent="0.35">
      <c r="A6171" t="s">
        <v>5014</v>
      </c>
      <c r="B6171" t="s">
        <v>5015</v>
      </c>
      <c r="C6171" s="1">
        <v>45760</v>
      </c>
      <c r="D6171" t="s">
        <v>17</v>
      </c>
      <c r="E6171" t="s">
        <v>89</v>
      </c>
      <c r="F6171" s="3">
        <v>4</v>
      </c>
      <c r="G6171" s="3" t="str">
        <f t="shared" si="576"/>
        <v>Valid Quantity</v>
      </c>
      <c r="H6171" s="2" t="s">
        <v>5016</v>
      </c>
      <c r="I6171" s="3">
        <v>25</v>
      </c>
      <c r="J6171" t="s">
        <v>39</v>
      </c>
      <c r="K6171" t="s">
        <v>212</v>
      </c>
      <c r="L6171" t="s">
        <v>31</v>
      </c>
      <c r="M6171" t="s">
        <v>23</v>
      </c>
      <c r="N6171" s="3">
        <v>3</v>
      </c>
      <c r="O6171" s="3" t="str">
        <f t="shared" si="577"/>
        <v>Consistent</v>
      </c>
      <c r="P6171" t="str">
        <f t="shared" si="578"/>
        <v>Average</v>
      </c>
      <c r="Q6171" s="4">
        <f t="shared" si="579"/>
        <v>124.92</v>
      </c>
      <c r="R6171" s="4">
        <f t="shared" si="580"/>
        <v>31.23</v>
      </c>
      <c r="S6171" s="4">
        <f t="shared" si="581"/>
        <v>93.69</v>
      </c>
    </row>
    <row r="6172" spans="1:19" hidden="1" x14ac:dyDescent="0.35">
      <c r="A6172" t="s">
        <v>5145</v>
      </c>
      <c r="B6172" t="s">
        <v>5146</v>
      </c>
      <c r="C6172" s="1">
        <v>45760</v>
      </c>
      <c r="D6172" t="s">
        <v>101</v>
      </c>
      <c r="E6172" t="s">
        <v>102</v>
      </c>
      <c r="F6172" s="3">
        <v>4</v>
      </c>
      <c r="G6172" s="3" t="str">
        <f t="shared" si="576"/>
        <v>Valid Quantity</v>
      </c>
      <c r="H6172" s="2" t="s">
        <v>2372</v>
      </c>
      <c r="I6172" s="3">
        <v>0</v>
      </c>
      <c r="J6172" t="s">
        <v>20</v>
      </c>
      <c r="K6172" t="s">
        <v>85</v>
      </c>
      <c r="L6172" t="s">
        <v>86</v>
      </c>
      <c r="M6172" t="s">
        <v>23</v>
      </c>
      <c r="N6172" s="3">
        <v>4</v>
      </c>
      <c r="O6172" s="3" t="str">
        <f t="shared" si="577"/>
        <v>Consistent</v>
      </c>
      <c r="P6172" t="str">
        <f t="shared" si="578"/>
        <v>Good</v>
      </c>
      <c r="Q6172" s="4">
        <f t="shared" si="579"/>
        <v>285.8</v>
      </c>
      <c r="R6172" s="4">
        <f t="shared" si="580"/>
        <v>0</v>
      </c>
      <c r="S6172" s="4">
        <f t="shared" si="581"/>
        <v>285.8</v>
      </c>
    </row>
    <row r="6173" spans="1:19" hidden="1" x14ac:dyDescent="0.35">
      <c r="A6173" t="s">
        <v>10418</v>
      </c>
      <c r="B6173" t="s">
        <v>9962</v>
      </c>
      <c r="C6173" s="1">
        <v>45760</v>
      </c>
      <c r="D6173" t="s">
        <v>116</v>
      </c>
      <c r="E6173" t="s">
        <v>479</v>
      </c>
      <c r="F6173" s="3">
        <v>1</v>
      </c>
      <c r="G6173" s="3" t="str">
        <f t="shared" si="576"/>
        <v>Valid Quantity</v>
      </c>
      <c r="H6173" s="2" t="s">
        <v>10419</v>
      </c>
      <c r="I6173" s="3">
        <v>0</v>
      </c>
      <c r="J6173" t="s">
        <v>20</v>
      </c>
      <c r="K6173" t="s">
        <v>131</v>
      </c>
      <c r="L6173" t="s">
        <v>86</v>
      </c>
      <c r="M6173" t="s">
        <v>23</v>
      </c>
      <c r="N6173" s="3">
        <v>1</v>
      </c>
      <c r="O6173" s="3" t="str">
        <f t="shared" si="577"/>
        <v>Consistent</v>
      </c>
      <c r="P6173" t="str">
        <f t="shared" si="578"/>
        <v>Very Bad</v>
      </c>
      <c r="Q6173" s="4">
        <f t="shared" si="579"/>
        <v>57.56</v>
      </c>
      <c r="R6173" s="4">
        <f t="shared" si="580"/>
        <v>0</v>
      </c>
      <c r="S6173" s="4">
        <f t="shared" si="581"/>
        <v>57.56</v>
      </c>
    </row>
    <row r="6174" spans="1:19" hidden="1" x14ac:dyDescent="0.35">
      <c r="A6174" t="s">
        <v>13046</v>
      </c>
      <c r="B6174" t="s">
        <v>6620</v>
      </c>
      <c r="C6174" s="1">
        <v>45760</v>
      </c>
      <c r="D6174" t="s">
        <v>17</v>
      </c>
      <c r="E6174" t="s">
        <v>89</v>
      </c>
      <c r="F6174" s="3">
        <v>4</v>
      </c>
      <c r="G6174" s="3" t="str">
        <f t="shared" si="576"/>
        <v>Valid Quantity</v>
      </c>
      <c r="H6174" s="2" t="s">
        <v>2373</v>
      </c>
      <c r="I6174" s="3">
        <v>10</v>
      </c>
      <c r="J6174" t="s">
        <v>48</v>
      </c>
      <c r="K6174" t="s">
        <v>212</v>
      </c>
      <c r="L6174" t="s">
        <v>120</v>
      </c>
      <c r="M6174" t="s">
        <v>32</v>
      </c>
      <c r="N6174" s="3">
        <v>0</v>
      </c>
      <c r="O6174" s="3" t="str">
        <f t="shared" si="577"/>
        <v>Consistent</v>
      </c>
      <c r="P6174" t="str">
        <f t="shared" si="578"/>
        <v>Not Rated</v>
      </c>
      <c r="Q6174" s="4">
        <f t="shared" si="579"/>
        <v>57.16</v>
      </c>
      <c r="R6174" s="4">
        <f t="shared" si="580"/>
        <v>5.7159999999999993</v>
      </c>
      <c r="S6174" s="4">
        <f t="shared" si="581"/>
        <v>51.443999999999996</v>
      </c>
    </row>
    <row r="6175" spans="1:19" hidden="1" x14ac:dyDescent="0.35">
      <c r="A6175" t="s">
        <v>14905</v>
      </c>
      <c r="B6175" t="s">
        <v>14906</v>
      </c>
      <c r="C6175" s="1">
        <v>45760</v>
      </c>
      <c r="D6175" t="s">
        <v>116</v>
      </c>
      <c r="E6175" t="s">
        <v>286</v>
      </c>
      <c r="F6175" s="3">
        <v>4</v>
      </c>
      <c r="G6175" s="3" t="str">
        <f t="shared" si="576"/>
        <v>Valid Quantity</v>
      </c>
      <c r="H6175" s="2" t="s">
        <v>14907</v>
      </c>
      <c r="I6175" s="3">
        <v>0</v>
      </c>
      <c r="J6175" t="s">
        <v>84</v>
      </c>
      <c r="K6175" t="s">
        <v>281</v>
      </c>
      <c r="L6175" t="s">
        <v>31</v>
      </c>
      <c r="M6175" t="s">
        <v>23</v>
      </c>
      <c r="N6175" s="3">
        <v>5</v>
      </c>
      <c r="O6175" s="3" t="str">
        <f t="shared" si="577"/>
        <v>Consistent</v>
      </c>
      <c r="P6175" t="str">
        <f t="shared" si="578"/>
        <v>Excellent</v>
      </c>
      <c r="Q6175" s="4">
        <f t="shared" si="579"/>
        <v>190.64</v>
      </c>
      <c r="R6175" s="4">
        <f t="shared" si="580"/>
        <v>0</v>
      </c>
      <c r="S6175" s="4">
        <f t="shared" si="581"/>
        <v>190.64</v>
      </c>
    </row>
    <row r="6176" spans="1:19" hidden="1" x14ac:dyDescent="0.35">
      <c r="A6176" t="s">
        <v>15864</v>
      </c>
      <c r="B6176" t="s">
        <v>7603</v>
      </c>
      <c r="C6176" s="1">
        <v>45760</v>
      </c>
      <c r="D6176" t="s">
        <v>159</v>
      </c>
      <c r="E6176" t="s">
        <v>197</v>
      </c>
      <c r="F6176" s="3">
        <v>1</v>
      </c>
      <c r="G6176" s="3" t="str">
        <f t="shared" si="576"/>
        <v>Valid Quantity</v>
      </c>
      <c r="H6176" s="2" t="s">
        <v>15865</v>
      </c>
      <c r="I6176" s="3">
        <v>5</v>
      </c>
      <c r="J6176" t="s">
        <v>67</v>
      </c>
      <c r="K6176" t="s">
        <v>467</v>
      </c>
      <c r="L6176" t="s">
        <v>120</v>
      </c>
      <c r="M6176" t="s">
        <v>75</v>
      </c>
      <c r="O6176" s="3" t="str">
        <f t="shared" si="577"/>
        <v>Consistent</v>
      </c>
      <c r="P6176" t="str">
        <f t="shared" si="578"/>
        <v>Not Rated</v>
      </c>
      <c r="Q6176" s="4">
        <f t="shared" si="579"/>
        <v>10.82</v>
      </c>
      <c r="R6176" s="4">
        <f t="shared" si="580"/>
        <v>0.54100000000000004</v>
      </c>
      <c r="S6176" s="4">
        <f t="shared" si="581"/>
        <v>10.279</v>
      </c>
    </row>
    <row r="6177" spans="1:19" hidden="1" x14ac:dyDescent="0.35">
      <c r="A6177" t="s">
        <v>16577</v>
      </c>
      <c r="B6177" t="s">
        <v>7123</v>
      </c>
      <c r="C6177" s="1">
        <v>45760</v>
      </c>
      <c r="D6177" t="s">
        <v>101</v>
      </c>
      <c r="E6177" t="s">
        <v>345</v>
      </c>
      <c r="F6177" s="3">
        <v>1</v>
      </c>
      <c r="G6177" s="3" t="str">
        <f t="shared" si="576"/>
        <v>Valid Quantity</v>
      </c>
      <c r="H6177" s="2" t="s">
        <v>1293</v>
      </c>
      <c r="I6177" s="3">
        <v>0</v>
      </c>
      <c r="J6177" t="s">
        <v>84</v>
      </c>
      <c r="K6177" t="s">
        <v>194</v>
      </c>
      <c r="L6177" t="s">
        <v>163</v>
      </c>
      <c r="M6177" t="s">
        <v>32</v>
      </c>
      <c r="O6177" s="3" t="str">
        <f t="shared" si="577"/>
        <v>Consistent</v>
      </c>
      <c r="P6177" t="str">
        <f t="shared" si="578"/>
        <v>Not Rated</v>
      </c>
      <c r="Q6177" s="4">
        <f t="shared" si="579"/>
        <v>45.81</v>
      </c>
      <c r="R6177" s="4">
        <f t="shared" si="580"/>
        <v>0</v>
      </c>
      <c r="S6177" s="4">
        <f t="shared" si="581"/>
        <v>45.81</v>
      </c>
    </row>
    <row r="6178" spans="1:19" hidden="1" x14ac:dyDescent="0.35">
      <c r="A6178" t="s">
        <v>18692</v>
      </c>
      <c r="B6178" t="s">
        <v>18693</v>
      </c>
      <c r="C6178" s="1">
        <v>45760</v>
      </c>
      <c r="D6178" t="s">
        <v>45</v>
      </c>
      <c r="E6178" t="s">
        <v>46</v>
      </c>
      <c r="F6178" s="3">
        <v>3</v>
      </c>
      <c r="G6178" s="3" t="str">
        <f t="shared" si="576"/>
        <v>Valid Quantity</v>
      </c>
      <c r="H6178" s="2" t="s">
        <v>10305</v>
      </c>
      <c r="I6178" s="3">
        <v>10</v>
      </c>
      <c r="J6178" t="s">
        <v>20</v>
      </c>
      <c r="K6178" t="s">
        <v>55</v>
      </c>
      <c r="L6178" t="s">
        <v>31</v>
      </c>
      <c r="M6178" t="s">
        <v>23</v>
      </c>
      <c r="O6178" s="3" t="str">
        <f t="shared" si="577"/>
        <v>Consistent</v>
      </c>
      <c r="P6178" t="str">
        <f t="shared" si="578"/>
        <v>Not Rated</v>
      </c>
      <c r="Q6178" s="4">
        <f t="shared" si="579"/>
        <v>166.71</v>
      </c>
      <c r="R6178" s="4">
        <f t="shared" si="580"/>
        <v>16.671000000000003</v>
      </c>
      <c r="S6178" s="4">
        <f t="shared" si="581"/>
        <v>150.03900000000002</v>
      </c>
    </row>
    <row r="6179" spans="1:19" hidden="1" x14ac:dyDescent="0.35">
      <c r="A6179" t="s">
        <v>20214</v>
      </c>
      <c r="B6179" t="s">
        <v>6680</v>
      </c>
      <c r="C6179" s="1">
        <v>45760</v>
      </c>
      <c r="D6179" t="s">
        <v>64</v>
      </c>
      <c r="E6179" t="s">
        <v>713</v>
      </c>
      <c r="F6179" s="3">
        <v>1</v>
      </c>
      <c r="G6179" s="3" t="str">
        <f t="shared" si="576"/>
        <v>Valid Quantity</v>
      </c>
      <c r="H6179" s="2" t="s">
        <v>20215</v>
      </c>
      <c r="I6179" s="3">
        <v>0</v>
      </c>
      <c r="J6179" t="s">
        <v>84</v>
      </c>
      <c r="K6179" t="s">
        <v>131</v>
      </c>
      <c r="L6179" t="s">
        <v>86</v>
      </c>
      <c r="M6179" t="s">
        <v>185</v>
      </c>
      <c r="O6179" s="3" t="str">
        <f t="shared" si="577"/>
        <v>Consistent</v>
      </c>
      <c r="P6179" t="str">
        <f t="shared" si="578"/>
        <v>Not Rated</v>
      </c>
      <c r="Q6179" s="4">
        <f t="shared" si="579"/>
        <v>115.23</v>
      </c>
      <c r="R6179" s="4">
        <f t="shared" si="580"/>
        <v>0</v>
      </c>
      <c r="S6179" s="4">
        <f t="shared" si="581"/>
        <v>115.23</v>
      </c>
    </row>
    <row r="6180" spans="1:19" hidden="1" x14ac:dyDescent="0.35">
      <c r="A6180" t="s">
        <v>20633</v>
      </c>
      <c r="B6180" t="s">
        <v>2601</v>
      </c>
      <c r="C6180" s="1">
        <v>45760</v>
      </c>
      <c r="D6180" t="s">
        <v>101</v>
      </c>
      <c r="E6180" t="s">
        <v>107</v>
      </c>
      <c r="F6180" s="3">
        <v>4</v>
      </c>
      <c r="G6180" s="3" t="str">
        <f t="shared" si="576"/>
        <v>Valid Quantity</v>
      </c>
      <c r="H6180" s="2" t="s">
        <v>3512</v>
      </c>
      <c r="I6180" s="3">
        <v>10</v>
      </c>
      <c r="J6180" t="s">
        <v>20</v>
      </c>
      <c r="K6180" t="s">
        <v>162</v>
      </c>
      <c r="L6180" t="s">
        <v>163</v>
      </c>
      <c r="M6180" t="s">
        <v>23</v>
      </c>
      <c r="N6180" s="3">
        <v>1</v>
      </c>
      <c r="O6180" s="3" t="str">
        <f t="shared" si="577"/>
        <v>Consistent</v>
      </c>
      <c r="P6180" t="str">
        <f t="shared" si="578"/>
        <v>Very Bad</v>
      </c>
      <c r="Q6180" s="4">
        <f t="shared" si="579"/>
        <v>97.52</v>
      </c>
      <c r="R6180" s="4">
        <f t="shared" si="580"/>
        <v>9.7519999999999989</v>
      </c>
      <c r="S6180" s="4">
        <f t="shared" si="581"/>
        <v>87.768000000000001</v>
      </c>
    </row>
    <row r="6181" spans="1:19" hidden="1" x14ac:dyDescent="0.35">
      <c r="A6181" t="s">
        <v>21819</v>
      </c>
      <c r="B6181" t="s">
        <v>297</v>
      </c>
      <c r="C6181" s="1">
        <v>45760</v>
      </c>
      <c r="D6181" t="s">
        <v>81</v>
      </c>
      <c r="E6181" t="s">
        <v>143</v>
      </c>
      <c r="F6181" s="3">
        <v>2</v>
      </c>
      <c r="G6181" s="3" t="str">
        <f t="shared" si="576"/>
        <v>Valid Quantity</v>
      </c>
      <c r="H6181" s="2" t="s">
        <v>899</v>
      </c>
      <c r="I6181" s="3">
        <v>5</v>
      </c>
      <c r="J6181" t="s">
        <v>39</v>
      </c>
      <c r="K6181" t="s">
        <v>55</v>
      </c>
      <c r="L6181" t="s">
        <v>31</v>
      </c>
      <c r="M6181" t="s">
        <v>32</v>
      </c>
      <c r="O6181" s="3" t="str">
        <f t="shared" si="577"/>
        <v>Consistent</v>
      </c>
      <c r="P6181" t="str">
        <f t="shared" si="578"/>
        <v>Not Rated</v>
      </c>
      <c r="Q6181" s="4">
        <f t="shared" si="579"/>
        <v>73.540000000000006</v>
      </c>
      <c r="R6181" s="4">
        <f t="shared" si="580"/>
        <v>3.6770000000000005</v>
      </c>
      <c r="S6181" s="4">
        <f t="shared" si="581"/>
        <v>69.863</v>
      </c>
    </row>
    <row r="6182" spans="1:19" hidden="1" x14ac:dyDescent="0.35">
      <c r="A6182" t="s">
        <v>22367</v>
      </c>
      <c r="B6182" t="s">
        <v>12119</v>
      </c>
      <c r="C6182" s="1">
        <v>45760</v>
      </c>
      <c r="D6182" t="s">
        <v>116</v>
      </c>
      <c r="E6182" t="s">
        <v>173</v>
      </c>
      <c r="F6182" s="3">
        <v>4</v>
      </c>
      <c r="G6182" s="3" t="str">
        <f t="shared" si="576"/>
        <v>Valid Quantity</v>
      </c>
      <c r="H6182" s="2" t="s">
        <v>18605</v>
      </c>
      <c r="I6182" s="3">
        <v>20</v>
      </c>
      <c r="J6182" t="s">
        <v>48</v>
      </c>
      <c r="K6182" t="s">
        <v>131</v>
      </c>
      <c r="L6182" t="s">
        <v>86</v>
      </c>
      <c r="M6182" t="s">
        <v>23</v>
      </c>
      <c r="N6182" s="3">
        <v>3</v>
      </c>
      <c r="O6182" s="3" t="str">
        <f t="shared" si="577"/>
        <v>Consistent</v>
      </c>
      <c r="P6182" t="str">
        <f t="shared" si="578"/>
        <v>Average</v>
      </c>
      <c r="Q6182" s="4">
        <f t="shared" si="579"/>
        <v>235.12</v>
      </c>
      <c r="R6182" s="4">
        <f t="shared" si="580"/>
        <v>47.023999999999994</v>
      </c>
      <c r="S6182" s="4">
        <f t="shared" si="581"/>
        <v>188.096</v>
      </c>
    </row>
    <row r="6183" spans="1:19" hidden="1" x14ac:dyDescent="0.35">
      <c r="A6183" t="s">
        <v>22931</v>
      </c>
      <c r="B6183" t="s">
        <v>3212</v>
      </c>
      <c r="C6183" s="1">
        <v>45760</v>
      </c>
      <c r="D6183" t="s">
        <v>64</v>
      </c>
      <c r="E6183" t="s">
        <v>851</v>
      </c>
      <c r="F6183" s="3">
        <v>1</v>
      </c>
      <c r="G6183" s="3" t="str">
        <f t="shared" si="576"/>
        <v>Valid Quantity</v>
      </c>
      <c r="H6183" s="2" t="s">
        <v>11860</v>
      </c>
      <c r="I6183" s="3">
        <v>5</v>
      </c>
      <c r="J6183" t="s">
        <v>54</v>
      </c>
      <c r="K6183" t="s">
        <v>194</v>
      </c>
      <c r="L6183" t="s">
        <v>163</v>
      </c>
      <c r="M6183" t="s">
        <v>75</v>
      </c>
      <c r="O6183" s="3" t="str">
        <f t="shared" si="577"/>
        <v>Consistent</v>
      </c>
      <c r="P6183" t="str">
        <f t="shared" si="578"/>
        <v>Not Rated</v>
      </c>
      <c r="Q6183" s="4">
        <f t="shared" si="579"/>
        <v>55.55</v>
      </c>
      <c r="R6183" s="4">
        <f t="shared" si="580"/>
        <v>2.7774999999999999</v>
      </c>
      <c r="S6183" s="4">
        <f t="shared" si="581"/>
        <v>52.772499999999994</v>
      </c>
    </row>
    <row r="6184" spans="1:19" hidden="1" x14ac:dyDescent="0.35">
      <c r="A6184" t="s">
        <v>1095</v>
      </c>
      <c r="B6184" t="s">
        <v>1096</v>
      </c>
      <c r="C6184" s="1">
        <v>45761</v>
      </c>
      <c r="D6184" t="s">
        <v>45</v>
      </c>
      <c r="E6184" t="s">
        <v>269</v>
      </c>
      <c r="F6184" s="3">
        <v>2</v>
      </c>
      <c r="G6184" s="3" t="str">
        <f t="shared" si="576"/>
        <v>Valid Quantity</v>
      </c>
      <c r="H6184" s="2" t="s">
        <v>1097</v>
      </c>
      <c r="I6184" s="3">
        <v>0</v>
      </c>
      <c r="J6184" t="s">
        <v>84</v>
      </c>
      <c r="K6184" t="s">
        <v>153</v>
      </c>
      <c r="L6184" t="s">
        <v>120</v>
      </c>
      <c r="M6184" t="s">
        <v>75</v>
      </c>
      <c r="O6184" s="3" t="str">
        <f t="shared" si="577"/>
        <v>Consistent</v>
      </c>
      <c r="P6184" t="str">
        <f t="shared" si="578"/>
        <v>Not Rated</v>
      </c>
      <c r="Q6184" s="4">
        <f t="shared" si="579"/>
        <v>38.619999999999997</v>
      </c>
      <c r="R6184" s="4">
        <f t="shared" si="580"/>
        <v>0</v>
      </c>
      <c r="S6184" s="4">
        <f t="shared" si="581"/>
        <v>38.619999999999997</v>
      </c>
    </row>
    <row r="6185" spans="1:19" hidden="1" x14ac:dyDescent="0.35">
      <c r="A6185" t="s">
        <v>1756</v>
      </c>
      <c r="B6185" t="s">
        <v>1449</v>
      </c>
      <c r="C6185" s="1">
        <v>45761</v>
      </c>
      <c r="D6185" t="s">
        <v>36</v>
      </c>
      <c r="E6185" t="s">
        <v>58</v>
      </c>
      <c r="F6185" s="3">
        <v>2</v>
      </c>
      <c r="G6185" s="3" t="str">
        <f t="shared" si="576"/>
        <v>Valid Quantity</v>
      </c>
      <c r="H6185" s="2" t="s">
        <v>1757</v>
      </c>
      <c r="I6185" s="3">
        <v>5</v>
      </c>
      <c r="J6185" t="s">
        <v>54</v>
      </c>
      <c r="K6185" t="s">
        <v>49</v>
      </c>
      <c r="L6185" t="s">
        <v>22</v>
      </c>
      <c r="M6185" t="s">
        <v>185</v>
      </c>
      <c r="O6185" s="3" t="str">
        <f t="shared" si="577"/>
        <v>Consistent</v>
      </c>
      <c r="P6185" t="str">
        <f t="shared" si="578"/>
        <v>Not Rated</v>
      </c>
      <c r="Q6185" s="4">
        <f t="shared" si="579"/>
        <v>68.42</v>
      </c>
      <c r="R6185" s="4">
        <f t="shared" si="580"/>
        <v>3.4210000000000003</v>
      </c>
      <c r="S6185" s="4">
        <f t="shared" si="581"/>
        <v>64.998999999999995</v>
      </c>
    </row>
    <row r="6186" spans="1:19" hidden="1" x14ac:dyDescent="0.35">
      <c r="A6186" t="s">
        <v>3290</v>
      </c>
      <c r="B6186" t="s">
        <v>3291</v>
      </c>
      <c r="C6186" s="1">
        <v>45761</v>
      </c>
      <c r="D6186" t="s">
        <v>36</v>
      </c>
      <c r="E6186" t="s">
        <v>52</v>
      </c>
      <c r="F6186" s="3">
        <v>1</v>
      </c>
      <c r="G6186" s="3" t="str">
        <f t="shared" si="576"/>
        <v>Valid Quantity</v>
      </c>
      <c r="H6186" s="2" t="s">
        <v>3292</v>
      </c>
      <c r="I6186" s="3">
        <v>10</v>
      </c>
      <c r="J6186" t="s">
        <v>67</v>
      </c>
      <c r="K6186" t="s">
        <v>113</v>
      </c>
      <c r="L6186" t="s">
        <v>61</v>
      </c>
      <c r="M6186" t="s">
        <v>32</v>
      </c>
      <c r="O6186" s="3" t="str">
        <f t="shared" si="577"/>
        <v>Consistent</v>
      </c>
      <c r="P6186" t="str">
        <f t="shared" si="578"/>
        <v>Not Rated</v>
      </c>
      <c r="Q6186" s="4">
        <f t="shared" si="579"/>
        <v>128.41</v>
      </c>
      <c r="R6186" s="4">
        <f t="shared" si="580"/>
        <v>12.840999999999999</v>
      </c>
      <c r="S6186" s="4">
        <f t="shared" si="581"/>
        <v>115.569</v>
      </c>
    </row>
    <row r="6187" spans="1:19" hidden="1" x14ac:dyDescent="0.35">
      <c r="A6187" t="s">
        <v>9120</v>
      </c>
      <c r="B6187" t="s">
        <v>868</v>
      </c>
      <c r="C6187" s="1">
        <v>45761</v>
      </c>
      <c r="D6187" t="s">
        <v>17</v>
      </c>
      <c r="E6187" t="s">
        <v>18</v>
      </c>
      <c r="F6187" s="3">
        <v>1</v>
      </c>
      <c r="G6187" s="3" t="str">
        <f t="shared" si="576"/>
        <v>Valid Quantity</v>
      </c>
      <c r="H6187" s="2" t="s">
        <v>760</v>
      </c>
      <c r="I6187" s="3">
        <v>0</v>
      </c>
      <c r="J6187" t="s">
        <v>84</v>
      </c>
      <c r="K6187" t="s">
        <v>131</v>
      </c>
      <c r="L6187" t="s">
        <v>86</v>
      </c>
      <c r="M6187" t="s">
        <v>75</v>
      </c>
      <c r="O6187" s="3" t="str">
        <f t="shared" si="577"/>
        <v>Consistent</v>
      </c>
      <c r="P6187" t="str">
        <f t="shared" si="578"/>
        <v>Not Rated</v>
      </c>
      <c r="Q6187" s="4">
        <f t="shared" si="579"/>
        <v>13.64</v>
      </c>
      <c r="R6187" s="4">
        <f t="shared" si="580"/>
        <v>0</v>
      </c>
      <c r="S6187" s="4">
        <f t="shared" si="581"/>
        <v>13.64</v>
      </c>
    </row>
    <row r="6188" spans="1:19" hidden="1" x14ac:dyDescent="0.35">
      <c r="A6188" t="s">
        <v>9390</v>
      </c>
      <c r="B6188" t="s">
        <v>5333</v>
      </c>
      <c r="C6188" s="1">
        <v>45761</v>
      </c>
      <c r="D6188" t="s">
        <v>64</v>
      </c>
      <c r="E6188" t="s">
        <v>381</v>
      </c>
      <c r="F6188" s="3">
        <v>2</v>
      </c>
      <c r="G6188" s="3" t="str">
        <f t="shared" si="576"/>
        <v>Valid Quantity</v>
      </c>
      <c r="H6188" s="2" t="s">
        <v>9391</v>
      </c>
      <c r="I6188" s="3">
        <v>15</v>
      </c>
      <c r="J6188" t="s">
        <v>20</v>
      </c>
      <c r="K6188" t="s">
        <v>40</v>
      </c>
      <c r="L6188" t="s">
        <v>41</v>
      </c>
      <c r="M6188" t="s">
        <v>68</v>
      </c>
      <c r="O6188" s="3" t="str">
        <f t="shared" si="577"/>
        <v>Consistent</v>
      </c>
      <c r="P6188" t="str">
        <f t="shared" si="578"/>
        <v>Not Rated</v>
      </c>
      <c r="Q6188" s="4">
        <f t="shared" si="579"/>
        <v>214.7</v>
      </c>
      <c r="R6188" s="4">
        <f t="shared" si="580"/>
        <v>32.204999999999998</v>
      </c>
      <c r="S6188" s="4">
        <f t="shared" si="581"/>
        <v>182.495</v>
      </c>
    </row>
    <row r="6189" spans="1:19" hidden="1" x14ac:dyDescent="0.35">
      <c r="A6189" t="s">
        <v>9622</v>
      </c>
      <c r="B6189" t="s">
        <v>9623</v>
      </c>
      <c r="C6189" s="1">
        <v>45761</v>
      </c>
      <c r="D6189" t="s">
        <v>17</v>
      </c>
      <c r="E6189" t="s">
        <v>72</v>
      </c>
      <c r="F6189" s="3">
        <v>3</v>
      </c>
      <c r="G6189" s="3" t="str">
        <f t="shared" si="576"/>
        <v>Valid Quantity</v>
      </c>
      <c r="H6189" s="2" t="s">
        <v>1337</v>
      </c>
      <c r="I6189" s="3">
        <v>5</v>
      </c>
      <c r="J6189" t="s">
        <v>39</v>
      </c>
      <c r="K6189" t="s">
        <v>162</v>
      </c>
      <c r="L6189" t="s">
        <v>163</v>
      </c>
      <c r="M6189" t="s">
        <v>23</v>
      </c>
      <c r="N6189" s="3">
        <v>4</v>
      </c>
      <c r="O6189" s="3" t="str">
        <f t="shared" si="577"/>
        <v>Consistent</v>
      </c>
      <c r="P6189" t="str">
        <f t="shared" si="578"/>
        <v>Good</v>
      </c>
      <c r="Q6189" s="4">
        <f t="shared" si="579"/>
        <v>96.84</v>
      </c>
      <c r="R6189" s="4">
        <f t="shared" si="580"/>
        <v>4.8420000000000005</v>
      </c>
      <c r="S6189" s="4">
        <f t="shared" si="581"/>
        <v>91.998000000000005</v>
      </c>
    </row>
    <row r="6190" spans="1:19" hidden="1" x14ac:dyDescent="0.35">
      <c r="A6190" t="s">
        <v>16308</v>
      </c>
      <c r="B6190" t="s">
        <v>2516</v>
      </c>
      <c r="C6190" s="1">
        <v>45761</v>
      </c>
      <c r="D6190" t="s">
        <v>64</v>
      </c>
      <c r="E6190" t="s">
        <v>381</v>
      </c>
      <c r="F6190" s="3">
        <v>1</v>
      </c>
      <c r="G6190" s="3" t="str">
        <f t="shared" si="576"/>
        <v>Valid Quantity</v>
      </c>
      <c r="H6190" s="2" t="s">
        <v>12390</v>
      </c>
      <c r="I6190" s="3">
        <v>0</v>
      </c>
      <c r="J6190" t="s">
        <v>84</v>
      </c>
      <c r="K6190" t="s">
        <v>153</v>
      </c>
      <c r="L6190" t="s">
        <v>120</v>
      </c>
      <c r="M6190" t="s">
        <v>23</v>
      </c>
      <c r="N6190" s="3">
        <v>1</v>
      </c>
      <c r="O6190" s="3" t="str">
        <f t="shared" si="577"/>
        <v>Consistent</v>
      </c>
      <c r="P6190" t="str">
        <f t="shared" si="578"/>
        <v>Very Bad</v>
      </c>
      <c r="Q6190" s="4">
        <f t="shared" si="579"/>
        <v>95.93</v>
      </c>
      <c r="R6190" s="4">
        <f t="shared" si="580"/>
        <v>0</v>
      </c>
      <c r="S6190" s="4">
        <f t="shared" si="581"/>
        <v>95.93</v>
      </c>
    </row>
    <row r="6191" spans="1:19" hidden="1" x14ac:dyDescent="0.35">
      <c r="A6191" t="s">
        <v>16880</v>
      </c>
      <c r="B6191" t="s">
        <v>11751</v>
      </c>
      <c r="C6191" s="1">
        <v>45761</v>
      </c>
      <c r="D6191" t="s">
        <v>45</v>
      </c>
      <c r="E6191" t="s">
        <v>95</v>
      </c>
      <c r="F6191" s="3">
        <v>2</v>
      </c>
      <c r="G6191" s="3" t="str">
        <f t="shared" si="576"/>
        <v>Valid Quantity</v>
      </c>
      <c r="H6191" s="2" t="s">
        <v>3833</v>
      </c>
      <c r="I6191" s="3">
        <v>0</v>
      </c>
      <c r="J6191" t="s">
        <v>84</v>
      </c>
      <c r="K6191" t="s">
        <v>162</v>
      </c>
      <c r="L6191" t="s">
        <v>163</v>
      </c>
      <c r="M6191" t="s">
        <v>23</v>
      </c>
      <c r="N6191" s="3">
        <v>5</v>
      </c>
      <c r="O6191" s="3" t="str">
        <f t="shared" si="577"/>
        <v>Consistent</v>
      </c>
      <c r="P6191" t="str">
        <f t="shared" si="578"/>
        <v>Excellent</v>
      </c>
      <c r="Q6191" s="4">
        <f t="shared" si="579"/>
        <v>95.4</v>
      </c>
      <c r="R6191" s="4">
        <f t="shared" si="580"/>
        <v>0</v>
      </c>
      <c r="S6191" s="4">
        <f t="shared" si="581"/>
        <v>95.4</v>
      </c>
    </row>
    <row r="6192" spans="1:19" hidden="1" x14ac:dyDescent="0.35">
      <c r="A6192" t="s">
        <v>17468</v>
      </c>
      <c r="B6192" t="s">
        <v>17469</v>
      </c>
      <c r="C6192" s="1">
        <v>45761</v>
      </c>
      <c r="D6192" t="s">
        <v>64</v>
      </c>
      <c r="E6192" t="s">
        <v>331</v>
      </c>
      <c r="F6192" s="3">
        <v>2</v>
      </c>
      <c r="G6192" s="3" t="str">
        <f t="shared" si="576"/>
        <v>Valid Quantity</v>
      </c>
      <c r="H6192" s="2" t="s">
        <v>973</v>
      </c>
      <c r="I6192" s="3">
        <v>5</v>
      </c>
      <c r="J6192" t="s">
        <v>48</v>
      </c>
      <c r="K6192" t="s">
        <v>194</v>
      </c>
      <c r="L6192" t="s">
        <v>163</v>
      </c>
      <c r="M6192" t="s">
        <v>23</v>
      </c>
      <c r="N6192" s="3">
        <v>3</v>
      </c>
      <c r="O6192" s="3" t="str">
        <f t="shared" si="577"/>
        <v>Consistent</v>
      </c>
      <c r="P6192" t="str">
        <f t="shared" si="578"/>
        <v>Average</v>
      </c>
      <c r="Q6192" s="4">
        <f t="shared" si="579"/>
        <v>237.84</v>
      </c>
      <c r="R6192" s="4">
        <f t="shared" si="580"/>
        <v>11.892000000000001</v>
      </c>
      <c r="S6192" s="4">
        <f t="shared" si="581"/>
        <v>225.94800000000001</v>
      </c>
    </row>
    <row r="6193" spans="1:19" hidden="1" x14ac:dyDescent="0.35">
      <c r="A6193" t="s">
        <v>21239</v>
      </c>
      <c r="B6193" t="s">
        <v>6786</v>
      </c>
      <c r="C6193" s="1">
        <v>45761</v>
      </c>
      <c r="D6193" t="s">
        <v>64</v>
      </c>
      <c r="E6193" t="s">
        <v>381</v>
      </c>
      <c r="F6193" s="3">
        <v>1</v>
      </c>
      <c r="G6193" s="3" t="str">
        <f t="shared" si="576"/>
        <v>Valid Quantity</v>
      </c>
      <c r="H6193" s="2" t="s">
        <v>5066</v>
      </c>
      <c r="I6193" s="3">
        <v>15</v>
      </c>
      <c r="J6193" t="s">
        <v>84</v>
      </c>
      <c r="K6193" t="s">
        <v>60</v>
      </c>
      <c r="L6193" t="s">
        <v>61</v>
      </c>
      <c r="M6193" t="s">
        <v>23</v>
      </c>
      <c r="N6193" s="3">
        <v>3</v>
      </c>
      <c r="O6193" s="3" t="str">
        <f t="shared" si="577"/>
        <v>Consistent</v>
      </c>
      <c r="P6193" t="str">
        <f t="shared" si="578"/>
        <v>Average</v>
      </c>
      <c r="Q6193" s="4">
        <f t="shared" si="579"/>
        <v>25.11</v>
      </c>
      <c r="R6193" s="4">
        <f t="shared" si="580"/>
        <v>3.7664999999999997</v>
      </c>
      <c r="S6193" s="4">
        <f t="shared" si="581"/>
        <v>21.343499999999999</v>
      </c>
    </row>
    <row r="6194" spans="1:19" hidden="1" x14ac:dyDescent="0.35">
      <c r="A6194" t="s">
        <v>21302</v>
      </c>
      <c r="B6194" t="s">
        <v>16048</v>
      </c>
      <c r="C6194" s="1">
        <v>45761</v>
      </c>
      <c r="D6194" t="s">
        <v>36</v>
      </c>
      <c r="E6194" t="s">
        <v>547</v>
      </c>
      <c r="F6194" s="3">
        <v>1</v>
      </c>
      <c r="G6194" s="3" t="str">
        <f t="shared" si="576"/>
        <v>Valid Quantity</v>
      </c>
      <c r="H6194" s="2" t="s">
        <v>21303</v>
      </c>
      <c r="I6194" s="3">
        <v>10</v>
      </c>
      <c r="J6194" t="s">
        <v>20</v>
      </c>
      <c r="K6194" t="s">
        <v>49</v>
      </c>
      <c r="L6194" t="s">
        <v>22</v>
      </c>
      <c r="M6194" t="s">
        <v>23</v>
      </c>
      <c r="N6194" s="3">
        <v>3</v>
      </c>
      <c r="O6194" s="3" t="str">
        <f t="shared" si="577"/>
        <v>Consistent</v>
      </c>
      <c r="P6194" t="str">
        <f t="shared" si="578"/>
        <v>Average</v>
      </c>
      <c r="Q6194" s="4">
        <f t="shared" si="579"/>
        <v>133.62</v>
      </c>
      <c r="R6194" s="4">
        <f t="shared" si="580"/>
        <v>13.362</v>
      </c>
      <c r="S6194" s="4">
        <f t="shared" si="581"/>
        <v>120.25800000000001</v>
      </c>
    </row>
    <row r="6195" spans="1:19" hidden="1" x14ac:dyDescent="0.35">
      <c r="A6195" t="s">
        <v>21428</v>
      </c>
      <c r="B6195" t="s">
        <v>8972</v>
      </c>
      <c r="C6195" s="1">
        <v>45761</v>
      </c>
      <c r="D6195" t="s">
        <v>64</v>
      </c>
      <c r="E6195" t="s">
        <v>416</v>
      </c>
      <c r="F6195" s="3">
        <v>1</v>
      </c>
      <c r="G6195" s="3" t="str">
        <f t="shared" si="576"/>
        <v>Valid Quantity</v>
      </c>
      <c r="H6195" s="2" t="s">
        <v>8700</v>
      </c>
      <c r="I6195" s="3">
        <v>10</v>
      </c>
      <c r="J6195" t="s">
        <v>67</v>
      </c>
      <c r="K6195" t="s">
        <v>467</v>
      </c>
      <c r="L6195" t="s">
        <v>120</v>
      </c>
      <c r="M6195" t="s">
        <v>23</v>
      </c>
      <c r="N6195" s="3">
        <v>2</v>
      </c>
      <c r="O6195" s="3" t="str">
        <f t="shared" si="577"/>
        <v>Consistent</v>
      </c>
      <c r="P6195" t="str">
        <f t="shared" si="578"/>
        <v>Bad</v>
      </c>
      <c r="Q6195" s="4">
        <f t="shared" si="579"/>
        <v>89</v>
      </c>
      <c r="R6195" s="4">
        <f t="shared" si="580"/>
        <v>8.9</v>
      </c>
      <c r="S6195" s="4">
        <f t="shared" si="581"/>
        <v>80.099999999999994</v>
      </c>
    </row>
    <row r="6196" spans="1:19" hidden="1" x14ac:dyDescent="0.35">
      <c r="A6196" t="s">
        <v>21695</v>
      </c>
      <c r="B6196" t="s">
        <v>21696</v>
      </c>
      <c r="C6196" s="1">
        <v>45761</v>
      </c>
      <c r="D6196" t="s">
        <v>36</v>
      </c>
      <c r="E6196" t="s">
        <v>341</v>
      </c>
      <c r="F6196" s="3">
        <v>1</v>
      </c>
      <c r="G6196" s="3" t="str">
        <f t="shared" si="576"/>
        <v>Valid Quantity</v>
      </c>
      <c r="H6196" s="2" t="s">
        <v>4857</v>
      </c>
      <c r="I6196" s="3">
        <v>0</v>
      </c>
      <c r="J6196" t="s">
        <v>84</v>
      </c>
      <c r="K6196" t="s">
        <v>55</v>
      </c>
      <c r="L6196" t="s">
        <v>31</v>
      </c>
      <c r="M6196" t="s">
        <v>23</v>
      </c>
      <c r="N6196" s="3">
        <v>4</v>
      </c>
      <c r="O6196" s="3" t="str">
        <f t="shared" si="577"/>
        <v>Consistent</v>
      </c>
      <c r="P6196" t="str">
        <f t="shared" si="578"/>
        <v>Good</v>
      </c>
      <c r="Q6196" s="4">
        <f t="shared" si="579"/>
        <v>23.97</v>
      </c>
      <c r="R6196" s="4">
        <f t="shared" si="580"/>
        <v>0</v>
      </c>
      <c r="S6196" s="4">
        <f t="shared" si="581"/>
        <v>23.97</v>
      </c>
    </row>
    <row r="6197" spans="1:19" hidden="1" x14ac:dyDescent="0.35">
      <c r="A6197" t="s">
        <v>22113</v>
      </c>
      <c r="B6197" t="s">
        <v>4378</v>
      </c>
      <c r="C6197" s="1">
        <v>45761</v>
      </c>
      <c r="D6197" t="s">
        <v>36</v>
      </c>
      <c r="E6197" t="s">
        <v>58</v>
      </c>
      <c r="F6197" s="3">
        <v>2</v>
      </c>
      <c r="G6197" s="3" t="str">
        <f t="shared" si="576"/>
        <v>Valid Quantity</v>
      </c>
      <c r="H6197" s="2" t="s">
        <v>2080</v>
      </c>
      <c r="I6197" s="3">
        <v>5</v>
      </c>
      <c r="J6197" t="s">
        <v>20</v>
      </c>
      <c r="K6197" t="s">
        <v>21</v>
      </c>
      <c r="L6197" t="s">
        <v>22</v>
      </c>
      <c r="M6197" t="s">
        <v>23</v>
      </c>
      <c r="N6197" s="3">
        <v>5</v>
      </c>
      <c r="O6197" s="3" t="str">
        <f t="shared" si="577"/>
        <v>Consistent</v>
      </c>
      <c r="P6197" t="str">
        <f t="shared" si="578"/>
        <v>Excellent</v>
      </c>
      <c r="Q6197" s="4">
        <f t="shared" si="579"/>
        <v>33.22</v>
      </c>
      <c r="R6197" s="4">
        <f t="shared" si="580"/>
        <v>1.661</v>
      </c>
      <c r="S6197" s="4">
        <f t="shared" si="581"/>
        <v>31.558999999999997</v>
      </c>
    </row>
    <row r="6198" spans="1:19" hidden="1" x14ac:dyDescent="0.35">
      <c r="A6198" t="s">
        <v>22490</v>
      </c>
      <c r="B6198" t="s">
        <v>9066</v>
      </c>
      <c r="C6198" s="1">
        <v>45761</v>
      </c>
      <c r="D6198" t="s">
        <v>45</v>
      </c>
      <c r="E6198" t="s">
        <v>215</v>
      </c>
      <c r="F6198" s="3">
        <v>1</v>
      </c>
      <c r="G6198" s="3" t="str">
        <f t="shared" si="576"/>
        <v>Valid Quantity</v>
      </c>
      <c r="H6198" s="2" t="s">
        <v>3940</v>
      </c>
      <c r="I6198" s="3">
        <v>20</v>
      </c>
      <c r="J6198" t="s">
        <v>20</v>
      </c>
      <c r="K6198" t="s">
        <v>21</v>
      </c>
      <c r="L6198" t="s">
        <v>22</v>
      </c>
      <c r="M6198" t="s">
        <v>23</v>
      </c>
      <c r="N6198" s="3">
        <v>4</v>
      </c>
      <c r="O6198" s="3" t="str">
        <f t="shared" si="577"/>
        <v>Consistent</v>
      </c>
      <c r="P6198" t="str">
        <f t="shared" si="578"/>
        <v>Good</v>
      </c>
      <c r="Q6198" s="4">
        <f t="shared" si="579"/>
        <v>56.82</v>
      </c>
      <c r="R6198" s="4">
        <f t="shared" si="580"/>
        <v>11.364000000000001</v>
      </c>
      <c r="S6198" s="4">
        <f t="shared" si="581"/>
        <v>45.456000000000003</v>
      </c>
    </row>
    <row r="6199" spans="1:19" hidden="1" x14ac:dyDescent="0.35">
      <c r="A6199" t="s">
        <v>662</v>
      </c>
      <c r="B6199" t="s">
        <v>663</v>
      </c>
      <c r="C6199" s="1">
        <v>45762</v>
      </c>
      <c r="D6199" t="s">
        <v>64</v>
      </c>
      <c r="E6199" t="s">
        <v>416</v>
      </c>
      <c r="F6199" s="3">
        <v>1</v>
      </c>
      <c r="G6199" s="3" t="str">
        <f t="shared" si="576"/>
        <v>Valid Quantity</v>
      </c>
      <c r="H6199" s="2" t="s">
        <v>664</v>
      </c>
      <c r="I6199" s="3">
        <v>0</v>
      </c>
      <c r="J6199" t="s">
        <v>67</v>
      </c>
      <c r="K6199" t="s">
        <v>55</v>
      </c>
      <c r="L6199" t="s">
        <v>31</v>
      </c>
      <c r="M6199" t="s">
        <v>23</v>
      </c>
      <c r="N6199" s="3">
        <v>5</v>
      </c>
      <c r="O6199" s="3" t="str">
        <f t="shared" si="577"/>
        <v>Consistent</v>
      </c>
      <c r="P6199" t="str">
        <f t="shared" si="578"/>
        <v>Excellent</v>
      </c>
      <c r="Q6199" s="4">
        <f t="shared" si="579"/>
        <v>40.33</v>
      </c>
      <c r="R6199" s="4">
        <f t="shared" si="580"/>
        <v>0</v>
      </c>
      <c r="S6199" s="4">
        <f t="shared" si="581"/>
        <v>40.33</v>
      </c>
    </row>
    <row r="6200" spans="1:19" hidden="1" x14ac:dyDescent="0.35">
      <c r="A6200" t="s">
        <v>5798</v>
      </c>
      <c r="B6200" t="s">
        <v>5799</v>
      </c>
      <c r="C6200" s="1">
        <v>45762</v>
      </c>
      <c r="D6200" t="s">
        <v>64</v>
      </c>
      <c r="E6200" t="s">
        <v>381</v>
      </c>
      <c r="F6200" s="3">
        <v>1</v>
      </c>
      <c r="G6200" s="3" t="str">
        <f t="shared" si="576"/>
        <v>Valid Quantity</v>
      </c>
      <c r="H6200" s="2" t="s">
        <v>5800</v>
      </c>
      <c r="I6200" s="3">
        <v>5</v>
      </c>
      <c r="J6200" t="s">
        <v>84</v>
      </c>
      <c r="K6200" t="s">
        <v>113</v>
      </c>
      <c r="L6200" t="s">
        <v>61</v>
      </c>
      <c r="M6200" t="s">
        <v>23</v>
      </c>
      <c r="N6200" s="3">
        <v>5</v>
      </c>
      <c r="O6200" s="3" t="str">
        <f t="shared" si="577"/>
        <v>Consistent</v>
      </c>
      <c r="P6200" t="str">
        <f t="shared" si="578"/>
        <v>Excellent</v>
      </c>
      <c r="Q6200" s="4">
        <f t="shared" si="579"/>
        <v>78.41</v>
      </c>
      <c r="R6200" s="4">
        <f t="shared" si="580"/>
        <v>3.9204999999999997</v>
      </c>
      <c r="S6200" s="4">
        <f t="shared" si="581"/>
        <v>74.489499999999992</v>
      </c>
    </row>
    <row r="6201" spans="1:19" hidden="1" x14ac:dyDescent="0.35">
      <c r="A6201" t="s">
        <v>7393</v>
      </c>
      <c r="B6201" t="s">
        <v>7394</v>
      </c>
      <c r="C6201" s="1">
        <v>45762</v>
      </c>
      <c r="D6201" t="s">
        <v>36</v>
      </c>
      <c r="E6201" t="s">
        <v>341</v>
      </c>
      <c r="F6201" s="3">
        <v>1</v>
      </c>
      <c r="G6201" s="3" t="str">
        <f t="shared" si="576"/>
        <v>Valid Quantity</v>
      </c>
      <c r="H6201" s="2" t="s">
        <v>7395</v>
      </c>
      <c r="I6201" s="3">
        <v>10</v>
      </c>
      <c r="J6201" t="s">
        <v>54</v>
      </c>
      <c r="K6201" t="s">
        <v>49</v>
      </c>
      <c r="L6201" t="s">
        <v>22</v>
      </c>
      <c r="M6201" t="s">
        <v>185</v>
      </c>
      <c r="O6201" s="3" t="str">
        <f t="shared" si="577"/>
        <v>Consistent</v>
      </c>
      <c r="P6201" t="str">
        <f t="shared" si="578"/>
        <v>Not Rated</v>
      </c>
      <c r="Q6201" s="4">
        <f t="shared" si="579"/>
        <v>51.99</v>
      </c>
      <c r="R6201" s="4">
        <f t="shared" si="580"/>
        <v>5.1989999999999998</v>
      </c>
      <c r="S6201" s="4">
        <f t="shared" si="581"/>
        <v>46.791000000000004</v>
      </c>
    </row>
    <row r="6202" spans="1:19" hidden="1" x14ac:dyDescent="0.35">
      <c r="A6202" t="s">
        <v>8716</v>
      </c>
      <c r="B6202" t="s">
        <v>8717</v>
      </c>
      <c r="C6202" s="1">
        <v>45762</v>
      </c>
      <c r="D6202" t="s">
        <v>159</v>
      </c>
      <c r="E6202" t="s">
        <v>358</v>
      </c>
      <c r="F6202" s="3">
        <v>3</v>
      </c>
      <c r="G6202" s="3" t="str">
        <f t="shared" si="576"/>
        <v>Valid Quantity</v>
      </c>
      <c r="H6202" s="2" t="s">
        <v>1789</v>
      </c>
      <c r="I6202" s="3">
        <v>0</v>
      </c>
      <c r="J6202" t="s">
        <v>39</v>
      </c>
      <c r="K6202" t="s">
        <v>281</v>
      </c>
      <c r="L6202" t="s">
        <v>31</v>
      </c>
      <c r="M6202" t="s">
        <v>23</v>
      </c>
      <c r="N6202" s="3">
        <v>4</v>
      </c>
      <c r="O6202" s="3" t="str">
        <f t="shared" si="577"/>
        <v>Consistent</v>
      </c>
      <c r="P6202" t="str">
        <f t="shared" si="578"/>
        <v>Good</v>
      </c>
      <c r="Q6202" s="4">
        <f t="shared" si="579"/>
        <v>30.660000000000004</v>
      </c>
      <c r="R6202" s="4">
        <f t="shared" si="580"/>
        <v>0</v>
      </c>
      <c r="S6202" s="4">
        <f t="shared" si="581"/>
        <v>30.660000000000004</v>
      </c>
    </row>
    <row r="6203" spans="1:19" hidden="1" x14ac:dyDescent="0.35">
      <c r="A6203" t="s">
        <v>9190</v>
      </c>
      <c r="B6203" t="s">
        <v>1029</v>
      </c>
      <c r="C6203" s="1">
        <v>45762</v>
      </c>
      <c r="D6203" t="s">
        <v>36</v>
      </c>
      <c r="E6203" t="s">
        <v>52</v>
      </c>
      <c r="F6203" s="3">
        <v>1</v>
      </c>
      <c r="G6203" s="3" t="str">
        <f t="shared" si="576"/>
        <v>Valid Quantity</v>
      </c>
      <c r="H6203" s="2" t="s">
        <v>4988</v>
      </c>
      <c r="I6203" s="3">
        <v>0</v>
      </c>
      <c r="J6203" t="s">
        <v>67</v>
      </c>
      <c r="K6203" t="s">
        <v>194</v>
      </c>
      <c r="L6203" t="s">
        <v>163</v>
      </c>
      <c r="M6203" t="s">
        <v>32</v>
      </c>
      <c r="O6203" s="3" t="str">
        <f t="shared" si="577"/>
        <v>Consistent</v>
      </c>
      <c r="P6203" t="str">
        <f t="shared" si="578"/>
        <v>Not Rated</v>
      </c>
      <c r="Q6203" s="4">
        <f t="shared" si="579"/>
        <v>70.27</v>
      </c>
      <c r="R6203" s="4">
        <f t="shared" si="580"/>
        <v>0</v>
      </c>
      <c r="S6203" s="4">
        <f t="shared" si="581"/>
        <v>70.27</v>
      </c>
    </row>
    <row r="6204" spans="1:19" hidden="1" x14ac:dyDescent="0.35">
      <c r="A6204" t="s">
        <v>10142</v>
      </c>
      <c r="B6204" t="s">
        <v>7307</v>
      </c>
      <c r="C6204" s="1">
        <v>45762</v>
      </c>
      <c r="D6204" t="s">
        <v>116</v>
      </c>
      <c r="E6204" t="s">
        <v>219</v>
      </c>
      <c r="F6204" s="3">
        <v>1</v>
      </c>
      <c r="G6204" s="3" t="str">
        <f t="shared" si="576"/>
        <v>Valid Quantity</v>
      </c>
      <c r="H6204" s="2" t="s">
        <v>10143</v>
      </c>
      <c r="I6204" s="3">
        <v>0</v>
      </c>
      <c r="J6204" t="s">
        <v>54</v>
      </c>
      <c r="K6204" t="s">
        <v>60</v>
      </c>
      <c r="L6204" t="s">
        <v>61</v>
      </c>
      <c r="M6204" t="s">
        <v>32</v>
      </c>
      <c r="O6204" s="3" t="str">
        <f t="shared" si="577"/>
        <v>Consistent</v>
      </c>
      <c r="P6204" t="str">
        <f t="shared" si="578"/>
        <v>Not Rated</v>
      </c>
      <c r="Q6204" s="4">
        <f t="shared" si="579"/>
        <v>90.29</v>
      </c>
      <c r="R6204" s="4">
        <f t="shared" si="580"/>
        <v>0</v>
      </c>
      <c r="S6204" s="4">
        <f t="shared" si="581"/>
        <v>90.29</v>
      </c>
    </row>
    <row r="6205" spans="1:19" hidden="1" x14ac:dyDescent="0.35">
      <c r="A6205" t="s">
        <v>11080</v>
      </c>
      <c r="B6205" t="s">
        <v>11081</v>
      </c>
      <c r="C6205" s="1">
        <v>45762</v>
      </c>
      <c r="D6205" t="s">
        <v>116</v>
      </c>
      <c r="E6205" t="s">
        <v>219</v>
      </c>
      <c r="F6205" s="3">
        <v>2</v>
      </c>
      <c r="G6205" s="3" t="str">
        <f t="shared" si="576"/>
        <v>Valid Quantity</v>
      </c>
      <c r="H6205" s="2" t="s">
        <v>11082</v>
      </c>
      <c r="I6205" s="3">
        <v>20</v>
      </c>
      <c r="J6205" t="s">
        <v>48</v>
      </c>
      <c r="K6205" t="s">
        <v>194</v>
      </c>
      <c r="L6205" t="s">
        <v>163</v>
      </c>
      <c r="M6205" t="s">
        <v>32</v>
      </c>
      <c r="N6205" s="3">
        <v>0</v>
      </c>
      <c r="O6205" s="3" t="str">
        <f t="shared" si="577"/>
        <v>Consistent</v>
      </c>
      <c r="P6205" t="str">
        <f t="shared" si="578"/>
        <v>Not Rated</v>
      </c>
      <c r="Q6205" s="4">
        <f t="shared" si="579"/>
        <v>355.92</v>
      </c>
      <c r="R6205" s="4">
        <f t="shared" si="580"/>
        <v>71.184000000000012</v>
      </c>
      <c r="S6205" s="4">
        <f t="shared" si="581"/>
        <v>284.73599999999999</v>
      </c>
    </row>
    <row r="6206" spans="1:19" hidden="1" x14ac:dyDescent="0.35">
      <c r="A6206" t="s">
        <v>12039</v>
      </c>
      <c r="B6206" t="s">
        <v>88</v>
      </c>
      <c r="C6206" s="1">
        <v>45762</v>
      </c>
      <c r="D6206" t="s">
        <v>17</v>
      </c>
      <c r="E6206" t="s">
        <v>18</v>
      </c>
      <c r="F6206" s="3">
        <v>1</v>
      </c>
      <c r="G6206" s="3" t="str">
        <f t="shared" si="576"/>
        <v>Valid Quantity</v>
      </c>
      <c r="H6206" s="2" t="s">
        <v>2668</v>
      </c>
      <c r="I6206" s="3">
        <v>15</v>
      </c>
      <c r="J6206" t="s">
        <v>84</v>
      </c>
      <c r="K6206" t="s">
        <v>131</v>
      </c>
      <c r="L6206" t="s">
        <v>86</v>
      </c>
      <c r="M6206" t="s">
        <v>68</v>
      </c>
      <c r="O6206" s="3" t="str">
        <f t="shared" si="577"/>
        <v>Consistent</v>
      </c>
      <c r="P6206" t="str">
        <f t="shared" si="578"/>
        <v>Not Rated</v>
      </c>
      <c r="Q6206" s="4">
        <f t="shared" si="579"/>
        <v>12.32</v>
      </c>
      <c r="R6206" s="4">
        <f t="shared" si="580"/>
        <v>1.8480000000000001</v>
      </c>
      <c r="S6206" s="4">
        <f t="shared" si="581"/>
        <v>10.472</v>
      </c>
    </row>
    <row r="6207" spans="1:19" hidden="1" x14ac:dyDescent="0.35">
      <c r="A6207" t="s">
        <v>12305</v>
      </c>
      <c r="B6207" t="s">
        <v>12306</v>
      </c>
      <c r="C6207" s="1">
        <v>45762</v>
      </c>
      <c r="D6207" t="s">
        <v>36</v>
      </c>
      <c r="E6207" t="s">
        <v>547</v>
      </c>
      <c r="F6207" s="3">
        <v>1</v>
      </c>
      <c r="G6207" s="3" t="str">
        <f t="shared" si="576"/>
        <v>Valid Quantity</v>
      </c>
      <c r="H6207" s="2" t="s">
        <v>12307</v>
      </c>
      <c r="I6207" s="3">
        <v>10</v>
      </c>
      <c r="J6207" t="s">
        <v>48</v>
      </c>
      <c r="K6207" t="s">
        <v>74</v>
      </c>
      <c r="L6207" t="s">
        <v>61</v>
      </c>
      <c r="M6207" t="s">
        <v>185</v>
      </c>
      <c r="N6207" s="3">
        <v>0</v>
      </c>
      <c r="O6207" s="3" t="str">
        <f t="shared" si="577"/>
        <v>Consistent</v>
      </c>
      <c r="P6207" t="str">
        <f t="shared" si="578"/>
        <v>Not Rated</v>
      </c>
      <c r="Q6207" s="4">
        <f t="shared" si="579"/>
        <v>106.68</v>
      </c>
      <c r="R6207" s="4">
        <f t="shared" si="580"/>
        <v>10.668000000000001</v>
      </c>
      <c r="S6207" s="4">
        <f t="shared" si="581"/>
        <v>96.012</v>
      </c>
    </row>
    <row r="6208" spans="1:19" hidden="1" x14ac:dyDescent="0.35">
      <c r="A6208" t="s">
        <v>12383</v>
      </c>
      <c r="B6208" t="s">
        <v>2459</v>
      </c>
      <c r="C6208" s="1">
        <v>45762</v>
      </c>
      <c r="D6208" t="s">
        <v>116</v>
      </c>
      <c r="E6208" t="s">
        <v>151</v>
      </c>
      <c r="F6208" s="3">
        <v>2</v>
      </c>
      <c r="G6208" s="3" t="str">
        <f t="shared" si="576"/>
        <v>Valid Quantity</v>
      </c>
      <c r="H6208" s="2" t="s">
        <v>12384</v>
      </c>
      <c r="I6208" s="3">
        <v>20</v>
      </c>
      <c r="J6208" t="s">
        <v>39</v>
      </c>
      <c r="K6208" t="s">
        <v>30</v>
      </c>
      <c r="L6208" t="s">
        <v>31</v>
      </c>
      <c r="M6208" t="s">
        <v>23</v>
      </c>
      <c r="N6208" s="3">
        <v>5</v>
      </c>
      <c r="O6208" s="3" t="str">
        <f t="shared" si="577"/>
        <v>Consistent</v>
      </c>
      <c r="P6208" t="str">
        <f t="shared" si="578"/>
        <v>Excellent</v>
      </c>
      <c r="Q6208" s="4">
        <f t="shared" si="579"/>
        <v>171.98</v>
      </c>
      <c r="R6208" s="4">
        <f t="shared" si="580"/>
        <v>34.396000000000001</v>
      </c>
      <c r="S6208" s="4">
        <f t="shared" si="581"/>
        <v>137.584</v>
      </c>
    </row>
    <row r="6209" spans="1:19" hidden="1" x14ac:dyDescent="0.35">
      <c r="A6209" t="s">
        <v>12911</v>
      </c>
      <c r="B6209" t="s">
        <v>12042</v>
      </c>
      <c r="C6209" s="1">
        <v>45762</v>
      </c>
      <c r="D6209" t="s">
        <v>36</v>
      </c>
      <c r="E6209" t="s">
        <v>183</v>
      </c>
      <c r="F6209" s="3">
        <v>5</v>
      </c>
      <c r="G6209" s="3" t="str">
        <f t="shared" si="576"/>
        <v>Valid Quantity</v>
      </c>
      <c r="H6209" s="2" t="s">
        <v>12912</v>
      </c>
      <c r="I6209" s="3">
        <v>10</v>
      </c>
      <c r="J6209" t="s">
        <v>39</v>
      </c>
      <c r="K6209" t="s">
        <v>55</v>
      </c>
      <c r="L6209" t="s">
        <v>31</v>
      </c>
      <c r="M6209" t="s">
        <v>75</v>
      </c>
      <c r="O6209" s="3" t="str">
        <f t="shared" si="577"/>
        <v>Consistent</v>
      </c>
      <c r="P6209" t="str">
        <f t="shared" si="578"/>
        <v>Not Rated</v>
      </c>
      <c r="Q6209" s="4">
        <f t="shared" si="579"/>
        <v>334.15</v>
      </c>
      <c r="R6209" s="4">
        <f t="shared" si="580"/>
        <v>33.414999999999999</v>
      </c>
      <c r="S6209" s="4">
        <f t="shared" si="581"/>
        <v>300.73499999999996</v>
      </c>
    </row>
    <row r="6210" spans="1:19" hidden="1" x14ac:dyDescent="0.35">
      <c r="A6210" t="s">
        <v>15705</v>
      </c>
      <c r="B6210" t="s">
        <v>1073</v>
      </c>
      <c r="C6210" s="1">
        <v>45762</v>
      </c>
      <c r="D6210" t="s">
        <v>64</v>
      </c>
      <c r="E6210" t="s">
        <v>65</v>
      </c>
      <c r="F6210" s="3">
        <v>3</v>
      </c>
      <c r="G6210" s="3" t="str">
        <f t="shared" ref="G6210:G6273" si="582">IF(F6210&gt;0,"Valid Quantity",(IF(F6210&lt;0,"Negative Quantity","Zero Quantity")))</f>
        <v>Valid Quantity</v>
      </c>
      <c r="H6210" s="2" t="s">
        <v>6050</v>
      </c>
      <c r="I6210" s="3">
        <v>15</v>
      </c>
      <c r="J6210" t="s">
        <v>48</v>
      </c>
      <c r="K6210" t="s">
        <v>180</v>
      </c>
      <c r="L6210" t="s">
        <v>86</v>
      </c>
      <c r="M6210" t="s">
        <v>23</v>
      </c>
      <c r="N6210" s="3">
        <v>5</v>
      </c>
      <c r="O6210" s="3" t="str">
        <f t="shared" ref="O6210:O6273" si="583">IF(F6210&lt;0,IF(M6210="Returned","Return/Adjustment","Suspicious"),IF(F6210=0,IF(M6210="Delivered","Suspicious","Review"),"Consistent"))</f>
        <v>Consistent</v>
      </c>
      <c r="P6210" t="str">
        <f t="shared" ref="P6210:P6273" si="584">IF(N6210=0,"Not Rated",IF(N6210=5,"Excellent",IF(N6210=4,"Good",IF(N6210=3,"Average",IF(N6210=2,"Bad",IF(N6210=1,"Very Bad"))))))</f>
        <v>Excellent</v>
      </c>
      <c r="Q6210" s="4">
        <f t="shared" ref="Q6210:Q6273" si="585">VALUE(SUBSTITUTE(H6210,"$",""))*F6210</f>
        <v>42.39</v>
      </c>
      <c r="R6210" s="4">
        <f t="shared" ref="R6210:R6273" si="586">Q6210*I6210/100</f>
        <v>6.3585000000000003</v>
      </c>
      <c r="S6210" s="4">
        <f t="shared" ref="S6210:S6273" si="587">Q6210-R6210</f>
        <v>36.031500000000001</v>
      </c>
    </row>
    <row r="6211" spans="1:19" hidden="1" x14ac:dyDescent="0.35">
      <c r="A6211" t="s">
        <v>16191</v>
      </c>
      <c r="B6211" t="s">
        <v>1850</v>
      </c>
      <c r="C6211" s="1">
        <v>45762</v>
      </c>
      <c r="D6211" t="s">
        <v>17</v>
      </c>
      <c r="E6211" t="s">
        <v>72</v>
      </c>
      <c r="F6211" s="3">
        <v>1</v>
      </c>
      <c r="G6211" s="3" t="str">
        <f t="shared" si="582"/>
        <v>Valid Quantity</v>
      </c>
      <c r="H6211" s="2" t="s">
        <v>10259</v>
      </c>
      <c r="I6211" s="3">
        <v>10</v>
      </c>
      <c r="J6211" t="s">
        <v>20</v>
      </c>
      <c r="K6211" t="s">
        <v>180</v>
      </c>
      <c r="L6211" t="s">
        <v>86</v>
      </c>
      <c r="M6211" t="s">
        <v>185</v>
      </c>
      <c r="O6211" s="3" t="str">
        <f t="shared" si="583"/>
        <v>Consistent</v>
      </c>
      <c r="P6211" t="str">
        <f t="shared" si="584"/>
        <v>Not Rated</v>
      </c>
      <c r="Q6211" s="4">
        <f t="shared" si="585"/>
        <v>38.590000000000003</v>
      </c>
      <c r="R6211" s="4">
        <f t="shared" si="586"/>
        <v>3.8590000000000004</v>
      </c>
      <c r="S6211" s="4">
        <f t="shared" si="587"/>
        <v>34.731000000000002</v>
      </c>
    </row>
    <row r="6212" spans="1:19" hidden="1" x14ac:dyDescent="0.35">
      <c r="A6212" t="s">
        <v>18244</v>
      </c>
      <c r="B6212" t="s">
        <v>12824</v>
      </c>
      <c r="C6212" s="1">
        <v>45762</v>
      </c>
      <c r="D6212" t="s">
        <v>36</v>
      </c>
      <c r="E6212" t="s">
        <v>37</v>
      </c>
      <c r="F6212" s="3">
        <v>1</v>
      </c>
      <c r="G6212" s="3" t="str">
        <f t="shared" si="582"/>
        <v>Valid Quantity</v>
      </c>
      <c r="H6212" s="2" t="s">
        <v>5207</v>
      </c>
      <c r="I6212" s="3">
        <v>0</v>
      </c>
      <c r="J6212" t="s">
        <v>20</v>
      </c>
      <c r="K6212" t="s">
        <v>281</v>
      </c>
      <c r="L6212" t="s">
        <v>31</v>
      </c>
      <c r="M6212" t="s">
        <v>23</v>
      </c>
      <c r="N6212" s="3">
        <v>4</v>
      </c>
      <c r="O6212" s="3" t="str">
        <f t="shared" si="583"/>
        <v>Consistent</v>
      </c>
      <c r="P6212" t="str">
        <f t="shared" si="584"/>
        <v>Good</v>
      </c>
      <c r="Q6212" s="4">
        <f t="shared" si="585"/>
        <v>33</v>
      </c>
      <c r="R6212" s="4">
        <f t="shared" si="586"/>
        <v>0</v>
      </c>
      <c r="S6212" s="4">
        <f t="shared" si="587"/>
        <v>33</v>
      </c>
    </row>
    <row r="6213" spans="1:19" hidden="1" x14ac:dyDescent="0.35">
      <c r="A6213" t="s">
        <v>20686</v>
      </c>
      <c r="B6213" t="s">
        <v>5842</v>
      </c>
      <c r="C6213" s="1">
        <v>45762</v>
      </c>
      <c r="D6213" t="s">
        <v>45</v>
      </c>
      <c r="E6213" t="s">
        <v>46</v>
      </c>
      <c r="F6213" s="3">
        <v>3</v>
      </c>
      <c r="G6213" s="3" t="str">
        <f t="shared" si="582"/>
        <v>Valid Quantity</v>
      </c>
      <c r="H6213" s="2" t="s">
        <v>2717</v>
      </c>
      <c r="I6213" s="3">
        <v>10</v>
      </c>
      <c r="J6213" t="s">
        <v>20</v>
      </c>
      <c r="K6213" t="s">
        <v>30</v>
      </c>
      <c r="L6213" t="s">
        <v>31</v>
      </c>
      <c r="M6213" t="s">
        <v>23</v>
      </c>
      <c r="N6213" s="3">
        <v>4</v>
      </c>
      <c r="O6213" s="3" t="str">
        <f t="shared" si="583"/>
        <v>Consistent</v>
      </c>
      <c r="P6213" t="str">
        <f t="shared" si="584"/>
        <v>Good</v>
      </c>
      <c r="Q6213" s="4">
        <f t="shared" si="585"/>
        <v>21.21</v>
      </c>
      <c r="R6213" s="4">
        <f t="shared" si="586"/>
        <v>2.1210000000000004</v>
      </c>
      <c r="S6213" s="4">
        <f t="shared" si="587"/>
        <v>19.088999999999999</v>
      </c>
    </row>
    <row r="6214" spans="1:19" hidden="1" x14ac:dyDescent="0.35">
      <c r="A6214" t="s">
        <v>22130</v>
      </c>
      <c r="B6214" t="s">
        <v>7962</v>
      </c>
      <c r="C6214" s="1">
        <v>45762</v>
      </c>
      <c r="D6214" t="s">
        <v>116</v>
      </c>
      <c r="E6214" t="s">
        <v>447</v>
      </c>
      <c r="F6214" s="3">
        <v>1</v>
      </c>
      <c r="G6214" s="3" t="str">
        <f t="shared" si="582"/>
        <v>Valid Quantity</v>
      </c>
      <c r="H6214" s="2" t="s">
        <v>12746</v>
      </c>
      <c r="I6214" s="3">
        <v>0</v>
      </c>
      <c r="J6214" t="s">
        <v>54</v>
      </c>
      <c r="K6214" t="s">
        <v>281</v>
      </c>
      <c r="L6214" t="s">
        <v>31</v>
      </c>
      <c r="M6214" t="s">
        <v>185</v>
      </c>
      <c r="O6214" s="3" t="str">
        <f t="shared" si="583"/>
        <v>Consistent</v>
      </c>
      <c r="P6214" t="str">
        <f t="shared" si="584"/>
        <v>Not Rated</v>
      </c>
      <c r="Q6214" s="4">
        <f t="shared" si="585"/>
        <v>210.26</v>
      </c>
      <c r="R6214" s="4">
        <f t="shared" si="586"/>
        <v>0</v>
      </c>
      <c r="S6214" s="4">
        <f t="shared" si="587"/>
        <v>210.26</v>
      </c>
    </row>
    <row r="6215" spans="1:19" hidden="1" x14ac:dyDescent="0.35">
      <c r="A6215" t="s">
        <v>22228</v>
      </c>
      <c r="B6215" t="s">
        <v>12661</v>
      </c>
      <c r="C6215" s="1">
        <v>45762</v>
      </c>
      <c r="D6215" t="s">
        <v>64</v>
      </c>
      <c r="E6215" t="s">
        <v>851</v>
      </c>
      <c r="F6215" s="3">
        <v>1</v>
      </c>
      <c r="G6215" s="3" t="str">
        <f t="shared" si="582"/>
        <v>Valid Quantity</v>
      </c>
      <c r="H6215" s="2" t="s">
        <v>11683</v>
      </c>
      <c r="I6215" s="3">
        <v>0</v>
      </c>
      <c r="J6215" t="s">
        <v>54</v>
      </c>
      <c r="K6215" t="s">
        <v>131</v>
      </c>
      <c r="L6215" t="s">
        <v>86</v>
      </c>
      <c r="M6215" t="s">
        <v>32</v>
      </c>
      <c r="O6215" s="3" t="str">
        <f t="shared" si="583"/>
        <v>Consistent</v>
      </c>
      <c r="P6215" t="str">
        <f t="shared" si="584"/>
        <v>Not Rated</v>
      </c>
      <c r="Q6215" s="4">
        <f t="shared" si="585"/>
        <v>68.209999999999994</v>
      </c>
      <c r="R6215" s="4">
        <f t="shared" si="586"/>
        <v>0</v>
      </c>
      <c r="S6215" s="4">
        <f t="shared" si="587"/>
        <v>68.209999999999994</v>
      </c>
    </row>
    <row r="6216" spans="1:19" hidden="1" x14ac:dyDescent="0.35">
      <c r="A6216" t="s">
        <v>22787</v>
      </c>
      <c r="B6216" t="s">
        <v>1754</v>
      </c>
      <c r="C6216" s="1">
        <v>45762</v>
      </c>
      <c r="D6216" t="s">
        <v>159</v>
      </c>
      <c r="E6216" t="s">
        <v>160</v>
      </c>
      <c r="F6216" s="3">
        <v>4</v>
      </c>
      <c r="G6216" s="3" t="str">
        <f t="shared" si="582"/>
        <v>Valid Quantity</v>
      </c>
      <c r="H6216" s="2" t="s">
        <v>11123</v>
      </c>
      <c r="I6216" s="3">
        <v>0</v>
      </c>
      <c r="J6216" t="s">
        <v>48</v>
      </c>
      <c r="K6216" t="s">
        <v>85</v>
      </c>
      <c r="L6216" t="s">
        <v>86</v>
      </c>
      <c r="M6216" t="s">
        <v>32</v>
      </c>
      <c r="N6216" s="3">
        <v>0</v>
      </c>
      <c r="O6216" s="3" t="str">
        <f t="shared" si="583"/>
        <v>Consistent</v>
      </c>
      <c r="P6216" t="str">
        <f t="shared" si="584"/>
        <v>Not Rated</v>
      </c>
      <c r="Q6216" s="4">
        <f t="shared" si="585"/>
        <v>91.36</v>
      </c>
      <c r="R6216" s="4">
        <f t="shared" si="586"/>
        <v>0</v>
      </c>
      <c r="S6216" s="4">
        <f t="shared" si="587"/>
        <v>91.36</v>
      </c>
    </row>
    <row r="6217" spans="1:19" hidden="1" x14ac:dyDescent="0.35">
      <c r="A6217" t="s">
        <v>22842</v>
      </c>
      <c r="B6217" t="s">
        <v>495</v>
      </c>
      <c r="C6217" s="1">
        <v>45762</v>
      </c>
      <c r="D6217" t="s">
        <v>45</v>
      </c>
      <c r="E6217" t="s">
        <v>432</v>
      </c>
      <c r="F6217" s="3">
        <v>2</v>
      </c>
      <c r="G6217" s="3" t="str">
        <f t="shared" si="582"/>
        <v>Valid Quantity</v>
      </c>
      <c r="H6217" s="2" t="s">
        <v>3436</v>
      </c>
      <c r="I6217" s="3">
        <v>10</v>
      </c>
      <c r="J6217" t="s">
        <v>54</v>
      </c>
      <c r="K6217" t="s">
        <v>60</v>
      </c>
      <c r="L6217" t="s">
        <v>61</v>
      </c>
      <c r="M6217" t="s">
        <v>75</v>
      </c>
      <c r="O6217" s="3" t="str">
        <f t="shared" si="583"/>
        <v>Consistent</v>
      </c>
      <c r="P6217" t="str">
        <f t="shared" si="584"/>
        <v>Not Rated</v>
      </c>
      <c r="Q6217" s="4">
        <f t="shared" si="585"/>
        <v>73.040000000000006</v>
      </c>
      <c r="R6217" s="4">
        <f t="shared" si="586"/>
        <v>7.3040000000000012</v>
      </c>
      <c r="S6217" s="4">
        <f t="shared" si="587"/>
        <v>65.736000000000004</v>
      </c>
    </row>
    <row r="6218" spans="1:19" hidden="1" x14ac:dyDescent="0.35">
      <c r="A6218" t="s">
        <v>1621</v>
      </c>
      <c r="B6218" t="s">
        <v>1622</v>
      </c>
      <c r="C6218" s="1">
        <v>45763</v>
      </c>
      <c r="D6218" t="s">
        <v>36</v>
      </c>
      <c r="E6218" t="s">
        <v>341</v>
      </c>
      <c r="F6218" s="3">
        <v>2</v>
      </c>
      <c r="G6218" s="3" t="str">
        <f t="shared" si="582"/>
        <v>Valid Quantity</v>
      </c>
      <c r="H6218" s="2" t="s">
        <v>1623</v>
      </c>
      <c r="I6218" s="3">
        <v>0</v>
      </c>
      <c r="J6218" t="s">
        <v>84</v>
      </c>
      <c r="K6218" t="s">
        <v>119</v>
      </c>
      <c r="L6218" t="s">
        <v>120</v>
      </c>
      <c r="M6218" t="s">
        <v>23</v>
      </c>
      <c r="N6218" s="3">
        <v>2</v>
      </c>
      <c r="O6218" s="3" t="str">
        <f t="shared" si="583"/>
        <v>Consistent</v>
      </c>
      <c r="P6218" t="str">
        <f t="shared" si="584"/>
        <v>Bad</v>
      </c>
      <c r="Q6218" s="4">
        <f t="shared" si="585"/>
        <v>43.98</v>
      </c>
      <c r="R6218" s="4">
        <f t="shared" si="586"/>
        <v>0</v>
      </c>
      <c r="S6218" s="4">
        <f t="shared" si="587"/>
        <v>43.98</v>
      </c>
    </row>
    <row r="6219" spans="1:19" hidden="1" x14ac:dyDescent="0.35">
      <c r="A6219" t="s">
        <v>3398</v>
      </c>
      <c r="B6219" t="s">
        <v>3399</v>
      </c>
      <c r="C6219" s="1">
        <v>45763</v>
      </c>
      <c r="D6219" t="s">
        <v>36</v>
      </c>
      <c r="E6219" t="s">
        <v>37</v>
      </c>
      <c r="F6219" s="3">
        <v>2</v>
      </c>
      <c r="G6219" s="3" t="str">
        <f t="shared" si="582"/>
        <v>Valid Quantity</v>
      </c>
      <c r="H6219" s="2" t="s">
        <v>3400</v>
      </c>
      <c r="I6219" s="3">
        <v>5</v>
      </c>
      <c r="J6219" t="s">
        <v>20</v>
      </c>
      <c r="K6219" t="s">
        <v>206</v>
      </c>
      <c r="L6219" t="s">
        <v>41</v>
      </c>
      <c r="M6219" t="s">
        <v>75</v>
      </c>
      <c r="O6219" s="3" t="str">
        <f t="shared" si="583"/>
        <v>Consistent</v>
      </c>
      <c r="P6219" t="str">
        <f t="shared" si="584"/>
        <v>Not Rated</v>
      </c>
      <c r="Q6219" s="4">
        <f t="shared" si="585"/>
        <v>146.08000000000001</v>
      </c>
      <c r="R6219" s="4">
        <f t="shared" si="586"/>
        <v>7.3040000000000012</v>
      </c>
      <c r="S6219" s="4">
        <f t="shared" si="587"/>
        <v>138.77600000000001</v>
      </c>
    </row>
    <row r="6220" spans="1:19" hidden="1" x14ac:dyDescent="0.35">
      <c r="A6220" t="s">
        <v>6262</v>
      </c>
      <c r="B6220" t="s">
        <v>5997</v>
      </c>
      <c r="C6220" s="1">
        <v>45763</v>
      </c>
      <c r="D6220" t="s">
        <v>64</v>
      </c>
      <c r="E6220" t="s">
        <v>65</v>
      </c>
      <c r="F6220" s="3">
        <v>1</v>
      </c>
      <c r="G6220" s="3" t="str">
        <f t="shared" si="582"/>
        <v>Valid Quantity</v>
      </c>
      <c r="H6220" s="2" t="s">
        <v>6263</v>
      </c>
      <c r="I6220" s="3">
        <v>0</v>
      </c>
      <c r="J6220" t="s">
        <v>67</v>
      </c>
      <c r="K6220" t="s">
        <v>104</v>
      </c>
      <c r="L6220" t="s">
        <v>22</v>
      </c>
      <c r="M6220" t="s">
        <v>23</v>
      </c>
      <c r="N6220" s="3">
        <v>5</v>
      </c>
      <c r="O6220" s="3" t="str">
        <f t="shared" si="583"/>
        <v>Consistent</v>
      </c>
      <c r="P6220" t="str">
        <f t="shared" si="584"/>
        <v>Excellent</v>
      </c>
      <c r="Q6220" s="4">
        <f t="shared" si="585"/>
        <v>22.92</v>
      </c>
      <c r="R6220" s="4">
        <f t="shared" si="586"/>
        <v>0</v>
      </c>
      <c r="S6220" s="4">
        <f t="shared" si="587"/>
        <v>22.92</v>
      </c>
    </row>
    <row r="6221" spans="1:19" hidden="1" x14ac:dyDescent="0.35">
      <c r="A6221" t="s">
        <v>6640</v>
      </c>
      <c r="B6221" t="s">
        <v>3124</v>
      </c>
      <c r="C6221" s="1">
        <v>45763</v>
      </c>
      <c r="D6221" t="s">
        <v>101</v>
      </c>
      <c r="E6221" t="s">
        <v>102</v>
      </c>
      <c r="F6221" s="3">
        <v>2</v>
      </c>
      <c r="G6221" s="3" t="str">
        <f t="shared" si="582"/>
        <v>Valid Quantity</v>
      </c>
      <c r="H6221" s="2" t="s">
        <v>615</v>
      </c>
      <c r="I6221" s="3">
        <v>0</v>
      </c>
      <c r="J6221" t="s">
        <v>39</v>
      </c>
      <c r="K6221" t="s">
        <v>162</v>
      </c>
      <c r="L6221" t="s">
        <v>163</v>
      </c>
      <c r="M6221" t="s">
        <v>23</v>
      </c>
      <c r="N6221" s="3">
        <v>4</v>
      </c>
      <c r="O6221" s="3" t="str">
        <f t="shared" si="583"/>
        <v>Consistent</v>
      </c>
      <c r="P6221" t="str">
        <f t="shared" si="584"/>
        <v>Good</v>
      </c>
      <c r="Q6221" s="4">
        <f t="shared" si="585"/>
        <v>22.38</v>
      </c>
      <c r="R6221" s="4">
        <f t="shared" si="586"/>
        <v>0</v>
      </c>
      <c r="S6221" s="4">
        <f t="shared" si="587"/>
        <v>22.38</v>
      </c>
    </row>
    <row r="6222" spans="1:19" hidden="1" x14ac:dyDescent="0.35">
      <c r="A6222" t="s">
        <v>10955</v>
      </c>
      <c r="B6222" t="s">
        <v>9382</v>
      </c>
      <c r="C6222" s="1">
        <v>45763</v>
      </c>
      <c r="D6222" t="s">
        <v>36</v>
      </c>
      <c r="E6222" t="s">
        <v>250</v>
      </c>
      <c r="F6222" s="3">
        <v>1</v>
      </c>
      <c r="G6222" s="3" t="str">
        <f t="shared" si="582"/>
        <v>Valid Quantity</v>
      </c>
      <c r="H6222" s="2" t="s">
        <v>4038</v>
      </c>
      <c r="I6222" s="3">
        <v>5</v>
      </c>
      <c r="J6222" t="s">
        <v>39</v>
      </c>
      <c r="K6222" t="s">
        <v>119</v>
      </c>
      <c r="L6222" t="s">
        <v>120</v>
      </c>
      <c r="M6222" t="s">
        <v>23</v>
      </c>
      <c r="N6222" s="3">
        <v>4</v>
      </c>
      <c r="O6222" s="3" t="str">
        <f t="shared" si="583"/>
        <v>Consistent</v>
      </c>
      <c r="P6222" t="str">
        <f t="shared" si="584"/>
        <v>Good</v>
      </c>
      <c r="Q6222" s="4">
        <f t="shared" si="585"/>
        <v>11.9</v>
      </c>
      <c r="R6222" s="4">
        <f t="shared" si="586"/>
        <v>0.59499999999999997</v>
      </c>
      <c r="S6222" s="4">
        <f t="shared" si="587"/>
        <v>11.305</v>
      </c>
    </row>
    <row r="6223" spans="1:19" hidden="1" x14ac:dyDescent="0.35">
      <c r="A6223" t="s">
        <v>17273</v>
      </c>
      <c r="B6223" t="s">
        <v>13555</v>
      </c>
      <c r="C6223" s="1">
        <v>45763</v>
      </c>
      <c r="D6223" t="s">
        <v>81</v>
      </c>
      <c r="E6223" t="s">
        <v>82</v>
      </c>
      <c r="F6223" s="3">
        <v>2</v>
      </c>
      <c r="G6223" s="3" t="str">
        <f t="shared" si="582"/>
        <v>Valid Quantity</v>
      </c>
      <c r="H6223" s="2" t="s">
        <v>11404</v>
      </c>
      <c r="I6223" s="3">
        <v>5</v>
      </c>
      <c r="J6223" t="s">
        <v>20</v>
      </c>
      <c r="K6223" t="s">
        <v>206</v>
      </c>
      <c r="L6223" t="s">
        <v>41</v>
      </c>
      <c r="M6223" t="s">
        <v>75</v>
      </c>
      <c r="O6223" s="3" t="str">
        <f t="shared" si="583"/>
        <v>Consistent</v>
      </c>
      <c r="P6223" t="str">
        <f t="shared" si="584"/>
        <v>Not Rated</v>
      </c>
      <c r="Q6223" s="4">
        <f t="shared" si="585"/>
        <v>233.96</v>
      </c>
      <c r="R6223" s="4">
        <f t="shared" si="586"/>
        <v>11.698</v>
      </c>
      <c r="S6223" s="4">
        <f t="shared" si="587"/>
        <v>222.262</v>
      </c>
    </row>
    <row r="6224" spans="1:19" hidden="1" x14ac:dyDescent="0.35">
      <c r="A6224" t="s">
        <v>17715</v>
      </c>
      <c r="B6224" t="s">
        <v>5817</v>
      </c>
      <c r="C6224" s="1">
        <v>45763</v>
      </c>
      <c r="D6224" t="s">
        <v>101</v>
      </c>
      <c r="E6224" t="s">
        <v>136</v>
      </c>
      <c r="F6224" s="3">
        <v>1</v>
      </c>
      <c r="G6224" s="3" t="str">
        <f t="shared" si="582"/>
        <v>Valid Quantity</v>
      </c>
      <c r="H6224" s="2" t="s">
        <v>17716</v>
      </c>
      <c r="I6224" s="3">
        <v>20</v>
      </c>
      <c r="J6224" t="s">
        <v>39</v>
      </c>
      <c r="K6224" t="s">
        <v>40</v>
      </c>
      <c r="L6224" t="s">
        <v>41</v>
      </c>
      <c r="M6224" t="s">
        <v>68</v>
      </c>
      <c r="O6224" s="3" t="str">
        <f t="shared" si="583"/>
        <v>Consistent</v>
      </c>
      <c r="P6224" t="str">
        <f t="shared" si="584"/>
        <v>Not Rated</v>
      </c>
      <c r="Q6224" s="4">
        <f t="shared" si="585"/>
        <v>89.76</v>
      </c>
      <c r="R6224" s="4">
        <f t="shared" si="586"/>
        <v>17.952000000000002</v>
      </c>
      <c r="S6224" s="4">
        <f t="shared" si="587"/>
        <v>71.808000000000007</v>
      </c>
    </row>
    <row r="6225" spans="1:19" hidden="1" x14ac:dyDescent="0.35">
      <c r="A6225" t="s">
        <v>17984</v>
      </c>
      <c r="B6225" t="s">
        <v>3812</v>
      </c>
      <c r="C6225" s="1">
        <v>45763</v>
      </c>
      <c r="D6225" t="s">
        <v>116</v>
      </c>
      <c r="E6225" t="s">
        <v>479</v>
      </c>
      <c r="F6225" s="3">
        <v>4</v>
      </c>
      <c r="G6225" s="3" t="str">
        <f t="shared" si="582"/>
        <v>Valid Quantity</v>
      </c>
      <c r="H6225" s="2" t="s">
        <v>17985</v>
      </c>
      <c r="I6225" s="3">
        <v>0</v>
      </c>
      <c r="J6225" t="s">
        <v>67</v>
      </c>
      <c r="K6225" t="s">
        <v>194</v>
      </c>
      <c r="L6225" t="s">
        <v>163</v>
      </c>
      <c r="M6225" t="s">
        <v>23</v>
      </c>
      <c r="N6225" s="3">
        <v>3</v>
      </c>
      <c r="O6225" s="3" t="str">
        <f t="shared" si="583"/>
        <v>Consistent</v>
      </c>
      <c r="P6225" t="str">
        <f t="shared" si="584"/>
        <v>Average</v>
      </c>
      <c r="Q6225" s="4">
        <f t="shared" si="585"/>
        <v>774.44</v>
      </c>
      <c r="R6225" s="4">
        <f t="shared" si="586"/>
        <v>0</v>
      </c>
      <c r="S6225" s="4">
        <f t="shared" si="587"/>
        <v>774.44</v>
      </c>
    </row>
    <row r="6226" spans="1:19" hidden="1" x14ac:dyDescent="0.35">
      <c r="A6226" t="s">
        <v>18348</v>
      </c>
      <c r="B6226" t="s">
        <v>14473</v>
      </c>
      <c r="C6226" s="1">
        <v>45763</v>
      </c>
      <c r="D6226" t="s">
        <v>45</v>
      </c>
      <c r="E6226" t="s">
        <v>46</v>
      </c>
      <c r="F6226" s="3">
        <v>1</v>
      </c>
      <c r="G6226" s="3" t="str">
        <f t="shared" si="582"/>
        <v>Valid Quantity</v>
      </c>
      <c r="H6226" s="2" t="s">
        <v>8274</v>
      </c>
      <c r="I6226" s="3">
        <v>0</v>
      </c>
      <c r="J6226" t="s">
        <v>48</v>
      </c>
      <c r="K6226" t="s">
        <v>74</v>
      </c>
      <c r="L6226" t="s">
        <v>61</v>
      </c>
      <c r="M6226" t="s">
        <v>23</v>
      </c>
      <c r="N6226" s="3">
        <v>4</v>
      </c>
      <c r="O6226" s="3" t="str">
        <f t="shared" si="583"/>
        <v>Consistent</v>
      </c>
      <c r="P6226" t="str">
        <f t="shared" si="584"/>
        <v>Good</v>
      </c>
      <c r="Q6226" s="4">
        <f t="shared" si="585"/>
        <v>28.36</v>
      </c>
      <c r="R6226" s="4">
        <f t="shared" si="586"/>
        <v>0</v>
      </c>
      <c r="S6226" s="4">
        <f t="shared" si="587"/>
        <v>28.36</v>
      </c>
    </row>
    <row r="6227" spans="1:19" hidden="1" x14ac:dyDescent="0.35">
      <c r="A6227" t="s">
        <v>21473</v>
      </c>
      <c r="B6227" t="s">
        <v>13510</v>
      </c>
      <c r="C6227" s="1">
        <v>45763</v>
      </c>
      <c r="D6227" t="s">
        <v>159</v>
      </c>
      <c r="E6227" t="s">
        <v>239</v>
      </c>
      <c r="F6227" s="3">
        <v>2</v>
      </c>
      <c r="G6227" s="3" t="str">
        <f t="shared" si="582"/>
        <v>Valid Quantity</v>
      </c>
      <c r="H6227" s="2" t="s">
        <v>13330</v>
      </c>
      <c r="I6227" s="3">
        <v>0</v>
      </c>
      <c r="J6227" t="s">
        <v>54</v>
      </c>
      <c r="K6227" t="s">
        <v>206</v>
      </c>
      <c r="L6227" t="s">
        <v>41</v>
      </c>
      <c r="M6227" t="s">
        <v>68</v>
      </c>
      <c r="O6227" s="3" t="str">
        <f t="shared" si="583"/>
        <v>Consistent</v>
      </c>
      <c r="P6227" t="str">
        <f t="shared" si="584"/>
        <v>Not Rated</v>
      </c>
      <c r="Q6227" s="4">
        <f t="shared" si="585"/>
        <v>28.42</v>
      </c>
      <c r="R6227" s="4">
        <f t="shared" si="586"/>
        <v>0</v>
      </c>
      <c r="S6227" s="4">
        <f t="shared" si="587"/>
        <v>28.42</v>
      </c>
    </row>
    <row r="6228" spans="1:19" hidden="1" x14ac:dyDescent="0.35">
      <c r="A6228" t="s">
        <v>22255</v>
      </c>
      <c r="B6228" t="s">
        <v>15067</v>
      </c>
      <c r="C6228" s="1">
        <v>45763</v>
      </c>
      <c r="D6228" t="s">
        <v>36</v>
      </c>
      <c r="E6228" t="s">
        <v>52</v>
      </c>
      <c r="F6228" s="3">
        <v>1</v>
      </c>
      <c r="G6228" s="3" t="str">
        <f t="shared" si="582"/>
        <v>Valid Quantity</v>
      </c>
      <c r="H6228" s="2" t="s">
        <v>5649</v>
      </c>
      <c r="I6228" s="3">
        <v>20</v>
      </c>
      <c r="J6228" t="s">
        <v>48</v>
      </c>
      <c r="K6228" t="s">
        <v>206</v>
      </c>
      <c r="L6228" t="s">
        <v>41</v>
      </c>
      <c r="M6228" t="s">
        <v>23</v>
      </c>
      <c r="N6228" s="3">
        <v>5</v>
      </c>
      <c r="O6228" s="3" t="str">
        <f t="shared" si="583"/>
        <v>Consistent</v>
      </c>
      <c r="P6228" t="str">
        <f t="shared" si="584"/>
        <v>Excellent</v>
      </c>
      <c r="Q6228" s="4">
        <f t="shared" si="585"/>
        <v>65.680000000000007</v>
      </c>
      <c r="R6228" s="4">
        <f t="shared" si="586"/>
        <v>13.136000000000001</v>
      </c>
      <c r="S6228" s="4">
        <f t="shared" si="587"/>
        <v>52.544000000000004</v>
      </c>
    </row>
    <row r="6229" spans="1:19" hidden="1" x14ac:dyDescent="0.35">
      <c r="A6229" t="s">
        <v>22919</v>
      </c>
      <c r="B6229" t="s">
        <v>8161</v>
      </c>
      <c r="C6229" s="1">
        <v>45763</v>
      </c>
      <c r="D6229" t="s">
        <v>81</v>
      </c>
      <c r="E6229" t="s">
        <v>147</v>
      </c>
      <c r="F6229" s="3">
        <v>1</v>
      </c>
      <c r="G6229" s="3" t="str">
        <f t="shared" si="582"/>
        <v>Valid Quantity</v>
      </c>
      <c r="H6229" s="2" t="s">
        <v>9907</v>
      </c>
      <c r="I6229" s="3">
        <v>0</v>
      </c>
      <c r="J6229" t="s">
        <v>54</v>
      </c>
      <c r="K6229" t="s">
        <v>119</v>
      </c>
      <c r="L6229" t="s">
        <v>120</v>
      </c>
      <c r="M6229" t="s">
        <v>23</v>
      </c>
      <c r="N6229" s="3">
        <v>5</v>
      </c>
      <c r="O6229" s="3" t="str">
        <f t="shared" si="583"/>
        <v>Consistent</v>
      </c>
      <c r="P6229" t="str">
        <f t="shared" si="584"/>
        <v>Excellent</v>
      </c>
      <c r="Q6229" s="4">
        <f t="shared" si="585"/>
        <v>106.16</v>
      </c>
      <c r="R6229" s="4">
        <f t="shared" si="586"/>
        <v>0</v>
      </c>
      <c r="S6229" s="4">
        <f t="shared" si="587"/>
        <v>106.16</v>
      </c>
    </row>
    <row r="6230" spans="1:19" hidden="1" x14ac:dyDescent="0.35">
      <c r="A6230" t="s">
        <v>4623</v>
      </c>
      <c r="B6230" t="s">
        <v>706</v>
      </c>
      <c r="C6230" s="1">
        <v>45764</v>
      </c>
      <c r="D6230" t="s">
        <v>45</v>
      </c>
      <c r="E6230" t="s">
        <v>269</v>
      </c>
      <c r="F6230" s="3">
        <v>1</v>
      </c>
      <c r="G6230" s="3" t="str">
        <f t="shared" si="582"/>
        <v>Valid Quantity</v>
      </c>
      <c r="H6230" s="2" t="s">
        <v>4624</v>
      </c>
      <c r="I6230" s="3">
        <v>0</v>
      </c>
      <c r="J6230" t="s">
        <v>39</v>
      </c>
      <c r="K6230" t="s">
        <v>162</v>
      </c>
      <c r="L6230" t="s">
        <v>163</v>
      </c>
      <c r="M6230" t="s">
        <v>75</v>
      </c>
      <c r="O6230" s="3" t="str">
        <f t="shared" si="583"/>
        <v>Consistent</v>
      </c>
      <c r="P6230" t="str">
        <f t="shared" si="584"/>
        <v>Not Rated</v>
      </c>
      <c r="Q6230" s="4">
        <f t="shared" si="585"/>
        <v>59</v>
      </c>
      <c r="R6230" s="4">
        <f t="shared" si="586"/>
        <v>0</v>
      </c>
      <c r="S6230" s="4">
        <f t="shared" si="587"/>
        <v>59</v>
      </c>
    </row>
    <row r="6231" spans="1:19" hidden="1" x14ac:dyDescent="0.35">
      <c r="A6231" t="s">
        <v>10634</v>
      </c>
      <c r="B6231" t="s">
        <v>1073</v>
      </c>
      <c r="C6231" s="1">
        <v>45764</v>
      </c>
      <c r="D6231" t="s">
        <v>64</v>
      </c>
      <c r="E6231" t="s">
        <v>381</v>
      </c>
      <c r="F6231" s="3">
        <v>3</v>
      </c>
      <c r="G6231" s="3" t="str">
        <f t="shared" si="582"/>
        <v>Valid Quantity</v>
      </c>
      <c r="H6231" s="2" t="s">
        <v>8711</v>
      </c>
      <c r="I6231" s="3">
        <v>10</v>
      </c>
      <c r="J6231" t="s">
        <v>67</v>
      </c>
      <c r="K6231" t="s">
        <v>91</v>
      </c>
      <c r="L6231" t="s">
        <v>41</v>
      </c>
      <c r="M6231" t="s">
        <v>23</v>
      </c>
      <c r="N6231" s="3">
        <v>5</v>
      </c>
      <c r="O6231" s="3" t="str">
        <f t="shared" si="583"/>
        <v>Consistent</v>
      </c>
      <c r="P6231" t="str">
        <f t="shared" si="584"/>
        <v>Excellent</v>
      </c>
      <c r="Q6231" s="4">
        <f t="shared" si="585"/>
        <v>208.95000000000002</v>
      </c>
      <c r="R6231" s="4">
        <f t="shared" si="586"/>
        <v>20.895</v>
      </c>
      <c r="S6231" s="4">
        <f t="shared" si="587"/>
        <v>188.05500000000001</v>
      </c>
    </row>
    <row r="6232" spans="1:19" hidden="1" x14ac:dyDescent="0.35">
      <c r="A6232" t="s">
        <v>12242</v>
      </c>
      <c r="B6232" t="s">
        <v>4393</v>
      </c>
      <c r="C6232" s="1">
        <v>45764</v>
      </c>
      <c r="D6232" t="s">
        <v>101</v>
      </c>
      <c r="E6232" t="s">
        <v>107</v>
      </c>
      <c r="F6232" s="3">
        <v>1</v>
      </c>
      <c r="G6232" s="3" t="str">
        <f t="shared" si="582"/>
        <v>Valid Quantity</v>
      </c>
      <c r="H6232" s="2" t="s">
        <v>12243</v>
      </c>
      <c r="I6232" s="3">
        <v>0</v>
      </c>
      <c r="J6232" t="s">
        <v>67</v>
      </c>
      <c r="K6232" t="s">
        <v>281</v>
      </c>
      <c r="L6232" t="s">
        <v>31</v>
      </c>
      <c r="M6232" t="s">
        <v>75</v>
      </c>
      <c r="O6232" s="3" t="str">
        <f t="shared" si="583"/>
        <v>Consistent</v>
      </c>
      <c r="P6232" t="str">
        <f t="shared" si="584"/>
        <v>Not Rated</v>
      </c>
      <c r="Q6232" s="4">
        <f t="shared" si="585"/>
        <v>39.79</v>
      </c>
      <c r="R6232" s="4">
        <f t="shared" si="586"/>
        <v>0</v>
      </c>
      <c r="S6232" s="4">
        <f t="shared" si="587"/>
        <v>39.79</v>
      </c>
    </row>
    <row r="6233" spans="1:19" hidden="1" x14ac:dyDescent="0.35">
      <c r="A6233" t="s">
        <v>13536</v>
      </c>
      <c r="B6233" t="s">
        <v>10934</v>
      </c>
      <c r="C6233" s="1">
        <v>45764</v>
      </c>
      <c r="D6233" t="s">
        <v>36</v>
      </c>
      <c r="E6233" t="s">
        <v>183</v>
      </c>
      <c r="F6233" s="3">
        <v>3</v>
      </c>
      <c r="G6233" s="3" t="str">
        <f t="shared" si="582"/>
        <v>Valid Quantity</v>
      </c>
      <c r="H6233" s="2" t="s">
        <v>4308</v>
      </c>
      <c r="I6233" s="3">
        <v>0</v>
      </c>
      <c r="J6233" t="s">
        <v>84</v>
      </c>
      <c r="K6233" t="s">
        <v>162</v>
      </c>
      <c r="L6233" t="s">
        <v>163</v>
      </c>
      <c r="M6233" t="s">
        <v>23</v>
      </c>
      <c r="N6233" s="3">
        <v>4</v>
      </c>
      <c r="O6233" s="3" t="str">
        <f t="shared" si="583"/>
        <v>Consistent</v>
      </c>
      <c r="P6233" t="str">
        <f t="shared" si="584"/>
        <v>Good</v>
      </c>
      <c r="Q6233" s="4">
        <f t="shared" si="585"/>
        <v>70.800000000000011</v>
      </c>
      <c r="R6233" s="4">
        <f t="shared" si="586"/>
        <v>0</v>
      </c>
      <c r="S6233" s="4">
        <f t="shared" si="587"/>
        <v>70.800000000000011</v>
      </c>
    </row>
    <row r="6234" spans="1:19" hidden="1" x14ac:dyDescent="0.35">
      <c r="A6234" t="s">
        <v>13554</v>
      </c>
      <c r="B6234" t="s">
        <v>13555</v>
      </c>
      <c r="C6234" s="1">
        <v>45764</v>
      </c>
      <c r="D6234" t="s">
        <v>159</v>
      </c>
      <c r="E6234" t="s">
        <v>197</v>
      </c>
      <c r="F6234" s="3">
        <v>1</v>
      </c>
      <c r="G6234" s="3" t="str">
        <f t="shared" si="582"/>
        <v>Valid Quantity</v>
      </c>
      <c r="H6234" s="2" t="s">
        <v>5026</v>
      </c>
      <c r="I6234" s="3">
        <v>5</v>
      </c>
      <c r="J6234" t="s">
        <v>39</v>
      </c>
      <c r="K6234" t="s">
        <v>180</v>
      </c>
      <c r="L6234" t="s">
        <v>86</v>
      </c>
      <c r="M6234" t="s">
        <v>185</v>
      </c>
      <c r="O6234" s="3" t="str">
        <f t="shared" si="583"/>
        <v>Consistent</v>
      </c>
      <c r="P6234" t="str">
        <f t="shared" si="584"/>
        <v>Not Rated</v>
      </c>
      <c r="Q6234" s="4">
        <f t="shared" si="585"/>
        <v>9.7200000000000006</v>
      </c>
      <c r="R6234" s="4">
        <f t="shared" si="586"/>
        <v>0.48599999999999999</v>
      </c>
      <c r="S6234" s="4">
        <f t="shared" si="587"/>
        <v>9.234</v>
      </c>
    </row>
    <row r="6235" spans="1:19" hidden="1" x14ac:dyDescent="0.35">
      <c r="A6235" t="s">
        <v>15198</v>
      </c>
      <c r="B6235" t="s">
        <v>4365</v>
      </c>
      <c r="C6235" s="1">
        <v>45764</v>
      </c>
      <c r="D6235" t="s">
        <v>116</v>
      </c>
      <c r="E6235" t="s">
        <v>173</v>
      </c>
      <c r="F6235" s="3">
        <v>2</v>
      </c>
      <c r="G6235" s="3" t="str">
        <f t="shared" si="582"/>
        <v>Valid Quantity</v>
      </c>
      <c r="H6235" s="2" t="s">
        <v>8453</v>
      </c>
      <c r="I6235" s="3">
        <v>0</v>
      </c>
      <c r="J6235" t="s">
        <v>48</v>
      </c>
      <c r="K6235" t="s">
        <v>180</v>
      </c>
      <c r="L6235" t="s">
        <v>86</v>
      </c>
      <c r="M6235" t="s">
        <v>23</v>
      </c>
      <c r="N6235" s="3">
        <v>0</v>
      </c>
      <c r="O6235" s="3" t="str">
        <f t="shared" si="583"/>
        <v>Consistent</v>
      </c>
      <c r="P6235" t="str">
        <f t="shared" si="584"/>
        <v>Not Rated</v>
      </c>
      <c r="Q6235" s="4">
        <f t="shared" si="585"/>
        <v>249.24</v>
      </c>
      <c r="R6235" s="4">
        <f t="shared" si="586"/>
        <v>0</v>
      </c>
      <c r="S6235" s="4">
        <f t="shared" si="587"/>
        <v>249.24</v>
      </c>
    </row>
    <row r="6236" spans="1:19" hidden="1" x14ac:dyDescent="0.35">
      <c r="A6236" t="s">
        <v>17519</v>
      </c>
      <c r="B6236" t="s">
        <v>9956</v>
      </c>
      <c r="C6236" s="1">
        <v>45764</v>
      </c>
      <c r="D6236" t="s">
        <v>45</v>
      </c>
      <c r="E6236" t="s">
        <v>95</v>
      </c>
      <c r="F6236" s="3">
        <v>4</v>
      </c>
      <c r="G6236" s="3" t="str">
        <f t="shared" si="582"/>
        <v>Valid Quantity</v>
      </c>
      <c r="H6236" s="2" t="s">
        <v>6067</v>
      </c>
      <c r="I6236" s="3">
        <v>0</v>
      </c>
      <c r="J6236" t="s">
        <v>39</v>
      </c>
      <c r="K6236" t="s">
        <v>104</v>
      </c>
      <c r="L6236" t="s">
        <v>22</v>
      </c>
      <c r="M6236" t="s">
        <v>68</v>
      </c>
      <c r="O6236" s="3" t="str">
        <f t="shared" si="583"/>
        <v>Consistent</v>
      </c>
      <c r="P6236" t="str">
        <f t="shared" si="584"/>
        <v>Not Rated</v>
      </c>
      <c r="Q6236" s="4">
        <f t="shared" si="585"/>
        <v>207.12</v>
      </c>
      <c r="R6236" s="4">
        <f t="shared" si="586"/>
        <v>0</v>
      </c>
      <c r="S6236" s="4">
        <f t="shared" si="587"/>
        <v>207.12</v>
      </c>
    </row>
    <row r="6237" spans="1:19" hidden="1" x14ac:dyDescent="0.35">
      <c r="A6237" t="s">
        <v>22096</v>
      </c>
      <c r="B6237" t="s">
        <v>4602</v>
      </c>
      <c r="C6237" s="1">
        <v>45764</v>
      </c>
      <c r="D6237" t="s">
        <v>45</v>
      </c>
      <c r="E6237" t="s">
        <v>215</v>
      </c>
      <c r="F6237" s="3">
        <v>3</v>
      </c>
      <c r="G6237" s="3" t="str">
        <f t="shared" si="582"/>
        <v>Valid Quantity</v>
      </c>
      <c r="H6237" s="2" t="s">
        <v>22097</v>
      </c>
      <c r="I6237" s="3">
        <v>15</v>
      </c>
      <c r="J6237" t="s">
        <v>67</v>
      </c>
      <c r="K6237" t="s">
        <v>194</v>
      </c>
      <c r="L6237" t="s">
        <v>163</v>
      </c>
      <c r="M6237" t="s">
        <v>32</v>
      </c>
      <c r="O6237" s="3" t="str">
        <f t="shared" si="583"/>
        <v>Consistent</v>
      </c>
      <c r="P6237" t="str">
        <f t="shared" si="584"/>
        <v>Not Rated</v>
      </c>
      <c r="Q6237" s="4">
        <f t="shared" si="585"/>
        <v>122.01</v>
      </c>
      <c r="R6237" s="4">
        <f t="shared" si="586"/>
        <v>18.301500000000001</v>
      </c>
      <c r="S6237" s="4">
        <f t="shared" si="587"/>
        <v>103.7085</v>
      </c>
    </row>
    <row r="6238" spans="1:19" hidden="1" x14ac:dyDescent="0.35">
      <c r="A6238" t="s">
        <v>22634</v>
      </c>
      <c r="B6238" t="s">
        <v>16269</v>
      </c>
      <c r="C6238" s="1">
        <v>45764</v>
      </c>
      <c r="D6238" t="s">
        <v>101</v>
      </c>
      <c r="E6238" t="s">
        <v>107</v>
      </c>
      <c r="F6238" s="3">
        <v>1</v>
      </c>
      <c r="G6238" s="3" t="str">
        <f t="shared" si="582"/>
        <v>Valid Quantity</v>
      </c>
      <c r="H6238" s="2" t="s">
        <v>2508</v>
      </c>
      <c r="I6238" s="3">
        <v>0</v>
      </c>
      <c r="J6238" t="s">
        <v>20</v>
      </c>
      <c r="K6238" t="s">
        <v>162</v>
      </c>
      <c r="L6238" t="s">
        <v>163</v>
      </c>
      <c r="M6238" t="s">
        <v>185</v>
      </c>
      <c r="O6238" s="3" t="str">
        <f t="shared" si="583"/>
        <v>Consistent</v>
      </c>
      <c r="P6238" t="str">
        <f t="shared" si="584"/>
        <v>Not Rated</v>
      </c>
      <c r="Q6238" s="4">
        <f t="shared" si="585"/>
        <v>31.46</v>
      </c>
      <c r="R6238" s="4">
        <f t="shared" si="586"/>
        <v>0</v>
      </c>
      <c r="S6238" s="4">
        <f t="shared" si="587"/>
        <v>31.46</v>
      </c>
    </row>
    <row r="6239" spans="1:19" hidden="1" x14ac:dyDescent="0.35">
      <c r="A6239" t="s">
        <v>4899</v>
      </c>
      <c r="B6239" t="s">
        <v>1613</v>
      </c>
      <c r="C6239" s="1">
        <v>45765</v>
      </c>
      <c r="D6239" t="s">
        <v>36</v>
      </c>
      <c r="E6239" t="s">
        <v>37</v>
      </c>
      <c r="F6239" s="3">
        <v>4</v>
      </c>
      <c r="G6239" s="3" t="str">
        <f t="shared" si="582"/>
        <v>Valid Quantity</v>
      </c>
      <c r="H6239" s="2" t="s">
        <v>4225</v>
      </c>
      <c r="I6239" s="3">
        <v>0</v>
      </c>
      <c r="J6239" t="s">
        <v>84</v>
      </c>
      <c r="K6239" t="s">
        <v>153</v>
      </c>
      <c r="L6239" t="s">
        <v>120</v>
      </c>
      <c r="M6239" t="s">
        <v>185</v>
      </c>
      <c r="O6239" s="3" t="str">
        <f t="shared" si="583"/>
        <v>Consistent</v>
      </c>
      <c r="P6239" t="str">
        <f t="shared" si="584"/>
        <v>Not Rated</v>
      </c>
      <c r="Q6239" s="4">
        <f t="shared" si="585"/>
        <v>143.84</v>
      </c>
      <c r="R6239" s="4">
        <f t="shared" si="586"/>
        <v>0</v>
      </c>
      <c r="S6239" s="4">
        <f t="shared" si="587"/>
        <v>143.84</v>
      </c>
    </row>
    <row r="6240" spans="1:19" hidden="1" x14ac:dyDescent="0.35">
      <c r="A6240" t="s">
        <v>19028</v>
      </c>
      <c r="B6240" t="s">
        <v>5097</v>
      </c>
      <c r="C6240" s="1">
        <v>45765</v>
      </c>
      <c r="D6240" t="s">
        <v>64</v>
      </c>
      <c r="E6240" t="s">
        <v>305</v>
      </c>
      <c r="F6240" s="3">
        <v>1</v>
      </c>
      <c r="G6240" s="3" t="str">
        <f t="shared" si="582"/>
        <v>Valid Quantity</v>
      </c>
      <c r="H6240" s="2" t="s">
        <v>3936</v>
      </c>
      <c r="I6240" s="3">
        <v>0</v>
      </c>
      <c r="J6240" t="s">
        <v>48</v>
      </c>
      <c r="K6240" t="s">
        <v>104</v>
      </c>
      <c r="L6240" t="s">
        <v>22</v>
      </c>
      <c r="M6240" t="s">
        <v>185</v>
      </c>
      <c r="N6240" s="3">
        <v>0</v>
      </c>
      <c r="O6240" s="3" t="str">
        <f t="shared" si="583"/>
        <v>Consistent</v>
      </c>
      <c r="P6240" t="str">
        <f t="shared" si="584"/>
        <v>Not Rated</v>
      </c>
      <c r="Q6240" s="4">
        <f t="shared" si="585"/>
        <v>48.09</v>
      </c>
      <c r="R6240" s="4">
        <f t="shared" si="586"/>
        <v>0</v>
      </c>
      <c r="S6240" s="4">
        <f t="shared" si="587"/>
        <v>48.09</v>
      </c>
    </row>
    <row r="6241" spans="1:19" hidden="1" x14ac:dyDescent="0.35">
      <c r="A6241" t="s">
        <v>19029</v>
      </c>
      <c r="B6241" t="s">
        <v>7102</v>
      </c>
      <c r="C6241" s="1">
        <v>45765</v>
      </c>
      <c r="D6241" t="s">
        <v>64</v>
      </c>
      <c r="E6241" t="s">
        <v>381</v>
      </c>
      <c r="F6241" s="3">
        <v>3</v>
      </c>
      <c r="G6241" s="3" t="str">
        <f t="shared" si="582"/>
        <v>Valid Quantity</v>
      </c>
      <c r="H6241" s="2" t="s">
        <v>4758</v>
      </c>
      <c r="I6241" s="3">
        <v>15</v>
      </c>
      <c r="J6241" t="s">
        <v>39</v>
      </c>
      <c r="K6241" t="s">
        <v>55</v>
      </c>
      <c r="L6241" t="s">
        <v>31</v>
      </c>
      <c r="M6241" t="s">
        <v>75</v>
      </c>
      <c r="O6241" s="3" t="str">
        <f t="shared" si="583"/>
        <v>Consistent</v>
      </c>
      <c r="P6241" t="str">
        <f t="shared" si="584"/>
        <v>Not Rated</v>
      </c>
      <c r="Q6241" s="4">
        <f t="shared" si="585"/>
        <v>41.88</v>
      </c>
      <c r="R6241" s="4">
        <f t="shared" si="586"/>
        <v>6.282</v>
      </c>
      <c r="S6241" s="4">
        <f t="shared" si="587"/>
        <v>35.597999999999999</v>
      </c>
    </row>
    <row r="6242" spans="1:19" hidden="1" x14ac:dyDescent="0.35">
      <c r="A6242" t="s">
        <v>19158</v>
      </c>
      <c r="B6242" t="s">
        <v>14725</v>
      </c>
      <c r="C6242" s="1">
        <v>45765</v>
      </c>
      <c r="D6242" t="s">
        <v>101</v>
      </c>
      <c r="E6242" t="s">
        <v>136</v>
      </c>
      <c r="F6242" s="3">
        <v>2</v>
      </c>
      <c r="G6242" s="3" t="str">
        <f t="shared" si="582"/>
        <v>Valid Quantity</v>
      </c>
      <c r="H6242" s="2" t="s">
        <v>4447</v>
      </c>
      <c r="I6242" s="3">
        <v>0</v>
      </c>
      <c r="J6242" t="s">
        <v>20</v>
      </c>
      <c r="K6242" t="s">
        <v>113</v>
      </c>
      <c r="L6242" t="s">
        <v>61</v>
      </c>
      <c r="M6242" t="s">
        <v>23</v>
      </c>
      <c r="N6242" s="3">
        <v>3</v>
      </c>
      <c r="O6242" s="3" t="str">
        <f t="shared" si="583"/>
        <v>Consistent</v>
      </c>
      <c r="P6242" t="str">
        <f t="shared" si="584"/>
        <v>Average</v>
      </c>
      <c r="Q6242" s="4">
        <f t="shared" si="585"/>
        <v>75.56</v>
      </c>
      <c r="R6242" s="4">
        <f t="shared" si="586"/>
        <v>0</v>
      </c>
      <c r="S6242" s="4">
        <f t="shared" si="587"/>
        <v>75.56</v>
      </c>
    </row>
    <row r="6243" spans="1:19" hidden="1" x14ac:dyDescent="0.35">
      <c r="A6243" t="s">
        <v>20196</v>
      </c>
      <c r="B6243" t="s">
        <v>18590</v>
      </c>
      <c r="C6243" s="1">
        <v>45765</v>
      </c>
      <c r="D6243" t="s">
        <v>116</v>
      </c>
      <c r="E6243" t="s">
        <v>286</v>
      </c>
      <c r="F6243" s="3">
        <v>3</v>
      </c>
      <c r="G6243" s="3" t="str">
        <f t="shared" si="582"/>
        <v>Valid Quantity</v>
      </c>
      <c r="H6243" s="2" t="s">
        <v>20197</v>
      </c>
      <c r="I6243" s="3">
        <v>0</v>
      </c>
      <c r="J6243" t="s">
        <v>54</v>
      </c>
      <c r="K6243" t="s">
        <v>40</v>
      </c>
      <c r="L6243" t="s">
        <v>41</v>
      </c>
      <c r="M6243" t="s">
        <v>23</v>
      </c>
      <c r="O6243" s="3" t="str">
        <f t="shared" si="583"/>
        <v>Consistent</v>
      </c>
      <c r="P6243" t="str">
        <f t="shared" si="584"/>
        <v>Not Rated</v>
      </c>
      <c r="Q6243" s="4">
        <f t="shared" si="585"/>
        <v>586.04999999999995</v>
      </c>
      <c r="R6243" s="4">
        <f t="shared" si="586"/>
        <v>0</v>
      </c>
      <c r="S6243" s="4">
        <f t="shared" si="587"/>
        <v>586.04999999999995</v>
      </c>
    </row>
    <row r="6244" spans="1:19" hidden="1" x14ac:dyDescent="0.35">
      <c r="A6244" t="s">
        <v>21107</v>
      </c>
      <c r="B6244" t="s">
        <v>4813</v>
      </c>
      <c r="C6244" s="1">
        <v>45765</v>
      </c>
      <c r="D6244" t="s">
        <v>45</v>
      </c>
      <c r="E6244" t="s">
        <v>95</v>
      </c>
      <c r="F6244" s="3">
        <v>1</v>
      </c>
      <c r="G6244" s="3" t="str">
        <f t="shared" si="582"/>
        <v>Valid Quantity</v>
      </c>
      <c r="H6244" s="2" t="s">
        <v>21108</v>
      </c>
      <c r="I6244" s="3">
        <v>0</v>
      </c>
      <c r="J6244" t="s">
        <v>67</v>
      </c>
      <c r="K6244" t="s">
        <v>30</v>
      </c>
      <c r="L6244" t="s">
        <v>31</v>
      </c>
      <c r="M6244" t="s">
        <v>68</v>
      </c>
      <c r="O6244" s="3" t="str">
        <f t="shared" si="583"/>
        <v>Consistent</v>
      </c>
      <c r="P6244" t="str">
        <f t="shared" si="584"/>
        <v>Not Rated</v>
      </c>
      <c r="Q6244" s="4">
        <f t="shared" si="585"/>
        <v>49.1</v>
      </c>
      <c r="R6244" s="4">
        <f t="shared" si="586"/>
        <v>0</v>
      </c>
      <c r="S6244" s="4">
        <f t="shared" si="587"/>
        <v>49.1</v>
      </c>
    </row>
    <row r="6245" spans="1:19" hidden="1" x14ac:dyDescent="0.35">
      <c r="A6245" t="s">
        <v>22180</v>
      </c>
      <c r="B6245" t="s">
        <v>2546</v>
      </c>
      <c r="C6245" s="1">
        <v>45765</v>
      </c>
      <c r="D6245" t="s">
        <v>81</v>
      </c>
      <c r="E6245" t="s">
        <v>111</v>
      </c>
      <c r="F6245" s="3">
        <v>3</v>
      </c>
      <c r="G6245" s="3" t="str">
        <f t="shared" si="582"/>
        <v>Valid Quantity</v>
      </c>
      <c r="H6245" s="2" t="s">
        <v>21946</v>
      </c>
      <c r="I6245" s="3">
        <v>20</v>
      </c>
      <c r="J6245" t="s">
        <v>84</v>
      </c>
      <c r="K6245" t="s">
        <v>180</v>
      </c>
      <c r="L6245" t="s">
        <v>86</v>
      </c>
      <c r="M6245" t="s">
        <v>23</v>
      </c>
      <c r="O6245" s="3" t="str">
        <f t="shared" si="583"/>
        <v>Consistent</v>
      </c>
      <c r="P6245" t="str">
        <f t="shared" si="584"/>
        <v>Not Rated</v>
      </c>
      <c r="Q6245" s="4">
        <f t="shared" si="585"/>
        <v>279.06</v>
      </c>
      <c r="R6245" s="4">
        <f t="shared" si="586"/>
        <v>55.811999999999998</v>
      </c>
      <c r="S6245" s="4">
        <f t="shared" si="587"/>
        <v>223.24799999999999</v>
      </c>
    </row>
    <row r="6246" spans="1:19" hidden="1" x14ac:dyDescent="0.35">
      <c r="A6246" t="s">
        <v>22581</v>
      </c>
      <c r="B6246" t="s">
        <v>2386</v>
      </c>
      <c r="C6246" s="1">
        <v>45765</v>
      </c>
      <c r="D6246" t="s">
        <v>159</v>
      </c>
      <c r="E6246" t="s">
        <v>358</v>
      </c>
      <c r="F6246" s="3">
        <v>5</v>
      </c>
      <c r="G6246" s="3" t="str">
        <f t="shared" si="582"/>
        <v>Valid Quantity</v>
      </c>
      <c r="H6246" s="2" t="s">
        <v>3365</v>
      </c>
      <c r="I6246" s="3">
        <v>5</v>
      </c>
      <c r="J6246" t="s">
        <v>48</v>
      </c>
      <c r="K6246" t="s">
        <v>162</v>
      </c>
      <c r="L6246" t="s">
        <v>163</v>
      </c>
      <c r="M6246" t="s">
        <v>23</v>
      </c>
      <c r="N6246" s="3">
        <v>4</v>
      </c>
      <c r="O6246" s="3" t="str">
        <f t="shared" si="583"/>
        <v>Consistent</v>
      </c>
      <c r="P6246" t="str">
        <f t="shared" si="584"/>
        <v>Good</v>
      </c>
      <c r="Q6246" s="4">
        <f t="shared" si="585"/>
        <v>47.45</v>
      </c>
      <c r="R6246" s="4">
        <f t="shared" si="586"/>
        <v>2.3725000000000001</v>
      </c>
      <c r="S6246" s="4">
        <f t="shared" si="587"/>
        <v>45.077500000000001</v>
      </c>
    </row>
    <row r="6247" spans="1:19" hidden="1" x14ac:dyDescent="0.35">
      <c r="A6247" t="s">
        <v>22655</v>
      </c>
      <c r="B6247" t="s">
        <v>5606</v>
      </c>
      <c r="C6247" s="1">
        <v>45765</v>
      </c>
      <c r="D6247" t="s">
        <v>17</v>
      </c>
      <c r="E6247" t="s">
        <v>18</v>
      </c>
      <c r="F6247" s="3">
        <v>2</v>
      </c>
      <c r="G6247" s="3" t="str">
        <f t="shared" si="582"/>
        <v>Valid Quantity</v>
      </c>
      <c r="H6247" s="2" t="s">
        <v>8630</v>
      </c>
      <c r="I6247" s="3">
        <v>15</v>
      </c>
      <c r="J6247" t="s">
        <v>48</v>
      </c>
      <c r="K6247" t="s">
        <v>30</v>
      </c>
      <c r="L6247" t="s">
        <v>31</v>
      </c>
      <c r="M6247" t="s">
        <v>23</v>
      </c>
      <c r="N6247" s="3">
        <v>5</v>
      </c>
      <c r="O6247" s="3" t="str">
        <f t="shared" si="583"/>
        <v>Consistent</v>
      </c>
      <c r="P6247" t="str">
        <f t="shared" si="584"/>
        <v>Excellent</v>
      </c>
      <c r="Q6247" s="4">
        <f t="shared" si="585"/>
        <v>59.02</v>
      </c>
      <c r="R6247" s="4">
        <f t="shared" si="586"/>
        <v>8.8530000000000015</v>
      </c>
      <c r="S6247" s="4">
        <f t="shared" si="587"/>
        <v>50.167000000000002</v>
      </c>
    </row>
    <row r="6248" spans="1:19" hidden="1" x14ac:dyDescent="0.35">
      <c r="A6248" t="s">
        <v>1958</v>
      </c>
      <c r="B6248" t="s">
        <v>1959</v>
      </c>
      <c r="C6248" s="1">
        <v>45766</v>
      </c>
      <c r="D6248" t="s">
        <v>81</v>
      </c>
      <c r="E6248" t="s">
        <v>178</v>
      </c>
      <c r="F6248" s="3">
        <v>4</v>
      </c>
      <c r="G6248" s="3" t="str">
        <f t="shared" si="582"/>
        <v>Valid Quantity</v>
      </c>
      <c r="H6248" s="2" t="s">
        <v>1960</v>
      </c>
      <c r="I6248" s="3">
        <v>5</v>
      </c>
      <c r="J6248" t="s">
        <v>67</v>
      </c>
      <c r="K6248" t="s">
        <v>55</v>
      </c>
      <c r="L6248" t="s">
        <v>31</v>
      </c>
      <c r="M6248" t="s">
        <v>23</v>
      </c>
      <c r="N6248" s="3">
        <v>4</v>
      </c>
      <c r="O6248" s="3" t="str">
        <f t="shared" si="583"/>
        <v>Consistent</v>
      </c>
      <c r="P6248" t="str">
        <f t="shared" si="584"/>
        <v>Good</v>
      </c>
      <c r="Q6248" s="4">
        <f t="shared" si="585"/>
        <v>473.24</v>
      </c>
      <c r="R6248" s="4">
        <f t="shared" si="586"/>
        <v>23.661999999999999</v>
      </c>
      <c r="S6248" s="4">
        <f t="shared" si="587"/>
        <v>449.57800000000003</v>
      </c>
    </row>
    <row r="6249" spans="1:19" hidden="1" x14ac:dyDescent="0.35">
      <c r="A6249" t="s">
        <v>3369</v>
      </c>
      <c r="B6249" t="s">
        <v>3370</v>
      </c>
      <c r="C6249" s="1">
        <v>45766</v>
      </c>
      <c r="D6249" t="s">
        <v>116</v>
      </c>
      <c r="E6249" t="s">
        <v>286</v>
      </c>
      <c r="F6249" s="3">
        <v>4</v>
      </c>
      <c r="G6249" s="3" t="str">
        <f t="shared" si="582"/>
        <v>Valid Quantity</v>
      </c>
      <c r="H6249" s="2" t="s">
        <v>3371</v>
      </c>
      <c r="I6249" s="3">
        <v>5</v>
      </c>
      <c r="J6249" t="s">
        <v>84</v>
      </c>
      <c r="K6249" t="s">
        <v>206</v>
      </c>
      <c r="L6249" t="s">
        <v>41</v>
      </c>
      <c r="M6249" t="s">
        <v>32</v>
      </c>
      <c r="O6249" s="3" t="str">
        <f t="shared" si="583"/>
        <v>Consistent</v>
      </c>
      <c r="P6249" t="str">
        <f t="shared" si="584"/>
        <v>Not Rated</v>
      </c>
      <c r="Q6249" s="4">
        <f t="shared" si="585"/>
        <v>834.68</v>
      </c>
      <c r="R6249" s="4">
        <f t="shared" si="586"/>
        <v>41.733999999999995</v>
      </c>
      <c r="S6249" s="4">
        <f t="shared" si="587"/>
        <v>792.94599999999991</v>
      </c>
    </row>
    <row r="6250" spans="1:19" hidden="1" x14ac:dyDescent="0.35">
      <c r="A6250" t="s">
        <v>7831</v>
      </c>
      <c r="B6250" t="s">
        <v>6350</v>
      </c>
      <c r="C6250" s="1">
        <v>45766</v>
      </c>
      <c r="D6250" t="s">
        <v>159</v>
      </c>
      <c r="E6250" t="s">
        <v>160</v>
      </c>
      <c r="F6250" s="3">
        <v>1</v>
      </c>
      <c r="G6250" s="3" t="str">
        <f t="shared" si="582"/>
        <v>Valid Quantity</v>
      </c>
      <c r="H6250" s="2" t="s">
        <v>7832</v>
      </c>
      <c r="I6250" s="3">
        <v>20</v>
      </c>
      <c r="J6250" t="s">
        <v>20</v>
      </c>
      <c r="K6250" t="s">
        <v>55</v>
      </c>
      <c r="L6250" t="s">
        <v>31</v>
      </c>
      <c r="M6250" t="s">
        <v>23</v>
      </c>
      <c r="O6250" s="3" t="str">
        <f t="shared" si="583"/>
        <v>Consistent</v>
      </c>
      <c r="P6250" t="str">
        <f t="shared" si="584"/>
        <v>Not Rated</v>
      </c>
      <c r="Q6250" s="4">
        <f t="shared" si="585"/>
        <v>25.1</v>
      </c>
      <c r="R6250" s="4">
        <f t="shared" si="586"/>
        <v>5.0199999999999996</v>
      </c>
      <c r="S6250" s="4">
        <f t="shared" si="587"/>
        <v>20.080000000000002</v>
      </c>
    </row>
    <row r="6251" spans="1:19" hidden="1" x14ac:dyDescent="0.35">
      <c r="A6251" t="s">
        <v>10763</v>
      </c>
      <c r="B6251" t="s">
        <v>7662</v>
      </c>
      <c r="C6251" s="1">
        <v>45766</v>
      </c>
      <c r="D6251" t="s">
        <v>81</v>
      </c>
      <c r="E6251" t="s">
        <v>143</v>
      </c>
      <c r="F6251" s="3">
        <v>1</v>
      </c>
      <c r="G6251" s="3" t="str">
        <f t="shared" si="582"/>
        <v>Valid Quantity</v>
      </c>
      <c r="H6251" s="2" t="s">
        <v>10764</v>
      </c>
      <c r="I6251" s="3">
        <v>0</v>
      </c>
      <c r="J6251" t="s">
        <v>20</v>
      </c>
      <c r="K6251" t="s">
        <v>131</v>
      </c>
      <c r="L6251" t="s">
        <v>86</v>
      </c>
      <c r="M6251" t="s">
        <v>23</v>
      </c>
      <c r="N6251" s="3">
        <v>5</v>
      </c>
      <c r="O6251" s="3" t="str">
        <f t="shared" si="583"/>
        <v>Consistent</v>
      </c>
      <c r="P6251" t="str">
        <f t="shared" si="584"/>
        <v>Excellent</v>
      </c>
      <c r="Q6251" s="4">
        <f t="shared" si="585"/>
        <v>131.03</v>
      </c>
      <c r="R6251" s="4">
        <f t="shared" si="586"/>
        <v>0</v>
      </c>
      <c r="S6251" s="4">
        <f t="shared" si="587"/>
        <v>131.03</v>
      </c>
    </row>
    <row r="6252" spans="1:19" hidden="1" x14ac:dyDescent="0.35">
      <c r="A6252" t="s">
        <v>10841</v>
      </c>
      <c r="B6252" t="s">
        <v>2997</v>
      </c>
      <c r="C6252" s="1">
        <v>45766</v>
      </c>
      <c r="D6252" t="s">
        <v>81</v>
      </c>
      <c r="E6252" t="s">
        <v>178</v>
      </c>
      <c r="F6252" s="3">
        <v>4</v>
      </c>
      <c r="G6252" s="3" t="str">
        <f t="shared" si="582"/>
        <v>Valid Quantity</v>
      </c>
      <c r="H6252" s="2" t="s">
        <v>5934</v>
      </c>
      <c r="I6252" s="3">
        <v>0</v>
      </c>
      <c r="J6252" t="s">
        <v>54</v>
      </c>
      <c r="K6252" t="s">
        <v>206</v>
      </c>
      <c r="L6252" t="s">
        <v>41</v>
      </c>
      <c r="M6252" t="s">
        <v>23</v>
      </c>
      <c r="N6252" s="3">
        <v>5</v>
      </c>
      <c r="O6252" s="3" t="str">
        <f t="shared" si="583"/>
        <v>Consistent</v>
      </c>
      <c r="P6252" t="str">
        <f t="shared" si="584"/>
        <v>Excellent</v>
      </c>
      <c r="Q6252" s="4">
        <f t="shared" si="585"/>
        <v>129.96</v>
      </c>
      <c r="R6252" s="4">
        <f t="shared" si="586"/>
        <v>0</v>
      </c>
      <c r="S6252" s="4">
        <f t="shared" si="587"/>
        <v>129.96</v>
      </c>
    </row>
    <row r="6253" spans="1:19" hidden="1" x14ac:dyDescent="0.35">
      <c r="A6253" t="s">
        <v>12485</v>
      </c>
      <c r="B6253" t="s">
        <v>3944</v>
      </c>
      <c r="C6253" s="1">
        <v>45766</v>
      </c>
      <c r="D6253" t="s">
        <v>116</v>
      </c>
      <c r="E6253" t="s">
        <v>117</v>
      </c>
      <c r="F6253" s="3">
        <v>1</v>
      </c>
      <c r="G6253" s="3" t="str">
        <f t="shared" si="582"/>
        <v>Valid Quantity</v>
      </c>
      <c r="H6253" s="2" t="s">
        <v>12486</v>
      </c>
      <c r="I6253" s="3">
        <v>0</v>
      </c>
      <c r="J6253" t="s">
        <v>54</v>
      </c>
      <c r="K6253" t="s">
        <v>212</v>
      </c>
      <c r="L6253" t="s">
        <v>41</v>
      </c>
      <c r="M6253" t="s">
        <v>32</v>
      </c>
      <c r="O6253" s="3" t="str">
        <f t="shared" si="583"/>
        <v>Consistent</v>
      </c>
      <c r="P6253" t="str">
        <f t="shared" si="584"/>
        <v>Not Rated</v>
      </c>
      <c r="Q6253" s="4">
        <f t="shared" si="585"/>
        <v>24.5</v>
      </c>
      <c r="R6253" s="4">
        <f t="shared" si="586"/>
        <v>0</v>
      </c>
      <c r="S6253" s="4">
        <f t="shared" si="587"/>
        <v>24.5</v>
      </c>
    </row>
    <row r="6254" spans="1:19" hidden="1" x14ac:dyDescent="0.35">
      <c r="A6254" t="s">
        <v>12542</v>
      </c>
      <c r="B6254" t="s">
        <v>11734</v>
      </c>
      <c r="C6254" s="1">
        <v>45766</v>
      </c>
      <c r="D6254" t="s">
        <v>81</v>
      </c>
      <c r="E6254" t="s">
        <v>111</v>
      </c>
      <c r="F6254" s="3">
        <v>1</v>
      </c>
      <c r="G6254" s="3" t="str">
        <f t="shared" si="582"/>
        <v>Valid Quantity</v>
      </c>
      <c r="H6254" s="2" t="s">
        <v>12543</v>
      </c>
      <c r="I6254" s="3">
        <v>5</v>
      </c>
      <c r="J6254" t="s">
        <v>54</v>
      </c>
      <c r="K6254" t="s">
        <v>74</v>
      </c>
      <c r="L6254" t="s">
        <v>61</v>
      </c>
      <c r="M6254" t="s">
        <v>23</v>
      </c>
      <c r="N6254" s="3">
        <v>5</v>
      </c>
      <c r="O6254" s="3" t="str">
        <f t="shared" si="583"/>
        <v>Consistent</v>
      </c>
      <c r="P6254" t="str">
        <f t="shared" si="584"/>
        <v>Excellent</v>
      </c>
      <c r="Q6254" s="4">
        <f t="shared" si="585"/>
        <v>43.33</v>
      </c>
      <c r="R6254" s="4">
        <f t="shared" si="586"/>
        <v>2.1664999999999996</v>
      </c>
      <c r="S6254" s="4">
        <f t="shared" si="587"/>
        <v>41.163499999999999</v>
      </c>
    </row>
    <row r="6255" spans="1:19" hidden="1" x14ac:dyDescent="0.35">
      <c r="A6255" t="s">
        <v>13490</v>
      </c>
      <c r="B6255" t="s">
        <v>13491</v>
      </c>
      <c r="C6255" s="1">
        <v>45766</v>
      </c>
      <c r="D6255" t="s">
        <v>81</v>
      </c>
      <c r="E6255" t="s">
        <v>143</v>
      </c>
      <c r="F6255" s="3">
        <v>4</v>
      </c>
      <c r="G6255" s="3" t="str">
        <f t="shared" si="582"/>
        <v>Valid Quantity</v>
      </c>
      <c r="H6255" s="2" t="s">
        <v>13492</v>
      </c>
      <c r="I6255" s="3">
        <v>0</v>
      </c>
      <c r="J6255" t="s">
        <v>67</v>
      </c>
      <c r="K6255" t="s">
        <v>131</v>
      </c>
      <c r="L6255" t="s">
        <v>86</v>
      </c>
      <c r="M6255" t="s">
        <v>185</v>
      </c>
      <c r="O6255" s="3" t="str">
        <f t="shared" si="583"/>
        <v>Consistent</v>
      </c>
      <c r="P6255" t="str">
        <f t="shared" si="584"/>
        <v>Not Rated</v>
      </c>
      <c r="Q6255" s="4">
        <f t="shared" si="585"/>
        <v>581.32000000000005</v>
      </c>
      <c r="R6255" s="4">
        <f t="shared" si="586"/>
        <v>0</v>
      </c>
      <c r="S6255" s="4">
        <f t="shared" si="587"/>
        <v>581.32000000000005</v>
      </c>
    </row>
    <row r="6256" spans="1:19" hidden="1" x14ac:dyDescent="0.35">
      <c r="A6256" t="s">
        <v>14205</v>
      </c>
      <c r="B6256" t="s">
        <v>1608</v>
      </c>
      <c r="C6256" s="1">
        <v>45766</v>
      </c>
      <c r="D6256" t="s">
        <v>45</v>
      </c>
      <c r="E6256" t="s">
        <v>215</v>
      </c>
      <c r="F6256" s="3">
        <v>1</v>
      </c>
      <c r="G6256" s="3" t="str">
        <f t="shared" si="582"/>
        <v>Valid Quantity</v>
      </c>
      <c r="H6256" s="2" t="s">
        <v>3546</v>
      </c>
      <c r="I6256" s="3">
        <v>5</v>
      </c>
      <c r="J6256" t="s">
        <v>54</v>
      </c>
      <c r="K6256" t="s">
        <v>55</v>
      </c>
      <c r="L6256" t="s">
        <v>31</v>
      </c>
      <c r="M6256" t="s">
        <v>75</v>
      </c>
      <c r="O6256" s="3" t="str">
        <f t="shared" si="583"/>
        <v>Consistent</v>
      </c>
      <c r="P6256" t="str">
        <f t="shared" si="584"/>
        <v>Not Rated</v>
      </c>
      <c r="Q6256" s="4">
        <f t="shared" si="585"/>
        <v>5.1100000000000003</v>
      </c>
      <c r="R6256" s="4">
        <f t="shared" si="586"/>
        <v>0.2555</v>
      </c>
      <c r="S6256" s="4">
        <f t="shared" si="587"/>
        <v>4.8545000000000007</v>
      </c>
    </row>
    <row r="6257" spans="1:19" hidden="1" x14ac:dyDescent="0.35">
      <c r="A6257" t="s">
        <v>17776</v>
      </c>
      <c r="B6257" t="s">
        <v>14473</v>
      </c>
      <c r="C6257" s="1">
        <v>45766</v>
      </c>
      <c r="D6257" t="s">
        <v>159</v>
      </c>
      <c r="E6257" t="s">
        <v>160</v>
      </c>
      <c r="F6257" s="3">
        <v>3</v>
      </c>
      <c r="G6257" s="3" t="str">
        <f t="shared" si="582"/>
        <v>Valid Quantity</v>
      </c>
      <c r="H6257" s="2" t="s">
        <v>17777</v>
      </c>
      <c r="I6257" s="3">
        <v>0</v>
      </c>
      <c r="J6257" t="s">
        <v>20</v>
      </c>
      <c r="K6257" t="s">
        <v>189</v>
      </c>
      <c r="L6257" t="s">
        <v>120</v>
      </c>
      <c r="M6257" t="s">
        <v>75</v>
      </c>
      <c r="O6257" s="3" t="str">
        <f t="shared" si="583"/>
        <v>Consistent</v>
      </c>
      <c r="P6257" t="str">
        <f t="shared" si="584"/>
        <v>Not Rated</v>
      </c>
      <c r="Q6257" s="4">
        <f t="shared" si="585"/>
        <v>77.34</v>
      </c>
      <c r="R6257" s="4">
        <f t="shared" si="586"/>
        <v>0</v>
      </c>
      <c r="S6257" s="4">
        <f t="shared" si="587"/>
        <v>77.34</v>
      </c>
    </row>
    <row r="6258" spans="1:19" hidden="1" x14ac:dyDescent="0.35">
      <c r="A6258" t="s">
        <v>18523</v>
      </c>
      <c r="B6258" t="s">
        <v>13959</v>
      </c>
      <c r="C6258" s="1">
        <v>45766</v>
      </c>
      <c r="D6258" t="s">
        <v>116</v>
      </c>
      <c r="E6258" t="s">
        <v>286</v>
      </c>
      <c r="F6258" s="3">
        <v>1</v>
      </c>
      <c r="G6258" s="3" t="str">
        <f t="shared" si="582"/>
        <v>Valid Quantity</v>
      </c>
      <c r="H6258" s="2" t="s">
        <v>18524</v>
      </c>
      <c r="I6258" s="3">
        <v>0</v>
      </c>
      <c r="J6258" t="s">
        <v>48</v>
      </c>
      <c r="K6258" t="s">
        <v>49</v>
      </c>
      <c r="L6258" t="s">
        <v>22</v>
      </c>
      <c r="M6258" t="s">
        <v>68</v>
      </c>
      <c r="N6258" s="3">
        <v>0</v>
      </c>
      <c r="O6258" s="3" t="str">
        <f t="shared" si="583"/>
        <v>Consistent</v>
      </c>
      <c r="P6258" t="str">
        <f t="shared" si="584"/>
        <v>Not Rated</v>
      </c>
      <c r="Q6258" s="4">
        <f t="shared" si="585"/>
        <v>177.73</v>
      </c>
      <c r="R6258" s="4">
        <f t="shared" si="586"/>
        <v>0</v>
      </c>
      <c r="S6258" s="4">
        <f t="shared" si="587"/>
        <v>177.73</v>
      </c>
    </row>
    <row r="6259" spans="1:19" hidden="1" x14ac:dyDescent="0.35">
      <c r="A6259" t="s">
        <v>19430</v>
      </c>
      <c r="B6259" t="s">
        <v>5053</v>
      </c>
      <c r="C6259" s="1">
        <v>45766</v>
      </c>
      <c r="D6259" t="s">
        <v>36</v>
      </c>
      <c r="E6259" t="s">
        <v>341</v>
      </c>
      <c r="F6259" s="3">
        <v>4</v>
      </c>
      <c r="G6259" s="3" t="str">
        <f t="shared" si="582"/>
        <v>Valid Quantity</v>
      </c>
      <c r="H6259" s="2" t="s">
        <v>19431</v>
      </c>
      <c r="I6259" s="3">
        <v>0</v>
      </c>
      <c r="J6259" t="s">
        <v>84</v>
      </c>
      <c r="K6259" t="s">
        <v>131</v>
      </c>
      <c r="L6259" t="s">
        <v>86</v>
      </c>
      <c r="M6259" t="s">
        <v>23</v>
      </c>
      <c r="N6259" s="3">
        <v>3</v>
      </c>
      <c r="O6259" s="3" t="str">
        <f t="shared" si="583"/>
        <v>Consistent</v>
      </c>
      <c r="P6259" t="str">
        <f t="shared" si="584"/>
        <v>Average</v>
      </c>
      <c r="Q6259" s="4">
        <f t="shared" si="585"/>
        <v>512.79999999999995</v>
      </c>
      <c r="R6259" s="4">
        <f t="shared" si="586"/>
        <v>0</v>
      </c>
      <c r="S6259" s="4">
        <f t="shared" si="587"/>
        <v>512.79999999999995</v>
      </c>
    </row>
    <row r="6260" spans="1:19" hidden="1" x14ac:dyDescent="0.35">
      <c r="A6260" t="s">
        <v>19533</v>
      </c>
      <c r="B6260" t="s">
        <v>8625</v>
      </c>
      <c r="C6260" s="1">
        <v>45766</v>
      </c>
      <c r="D6260" t="s">
        <v>101</v>
      </c>
      <c r="E6260" t="s">
        <v>136</v>
      </c>
      <c r="F6260" s="3">
        <v>1</v>
      </c>
      <c r="G6260" s="3" t="str">
        <f t="shared" si="582"/>
        <v>Valid Quantity</v>
      </c>
      <c r="H6260" s="2" t="s">
        <v>12038</v>
      </c>
      <c r="I6260" s="3">
        <v>0</v>
      </c>
      <c r="J6260" t="s">
        <v>54</v>
      </c>
      <c r="K6260" t="s">
        <v>206</v>
      </c>
      <c r="L6260" t="s">
        <v>41</v>
      </c>
      <c r="M6260" t="s">
        <v>23</v>
      </c>
      <c r="N6260" s="3">
        <v>3</v>
      </c>
      <c r="O6260" s="3" t="str">
        <f t="shared" si="583"/>
        <v>Consistent</v>
      </c>
      <c r="P6260" t="str">
        <f t="shared" si="584"/>
        <v>Average</v>
      </c>
      <c r="Q6260" s="4">
        <f t="shared" si="585"/>
        <v>68.760000000000005</v>
      </c>
      <c r="R6260" s="4">
        <f t="shared" si="586"/>
        <v>0</v>
      </c>
      <c r="S6260" s="4">
        <f t="shared" si="587"/>
        <v>68.760000000000005</v>
      </c>
    </row>
    <row r="6261" spans="1:19" hidden="1" x14ac:dyDescent="0.35">
      <c r="A6261" t="s">
        <v>21391</v>
      </c>
      <c r="B6261" t="s">
        <v>8435</v>
      </c>
      <c r="C6261" s="1">
        <v>45766</v>
      </c>
      <c r="D6261" t="s">
        <v>64</v>
      </c>
      <c r="E6261" t="s">
        <v>713</v>
      </c>
      <c r="F6261" s="3">
        <v>3</v>
      </c>
      <c r="G6261" s="3" t="str">
        <f t="shared" si="582"/>
        <v>Valid Quantity</v>
      </c>
      <c r="H6261" s="2" t="s">
        <v>16675</v>
      </c>
      <c r="I6261" s="3">
        <v>15</v>
      </c>
      <c r="J6261" t="s">
        <v>84</v>
      </c>
      <c r="K6261" t="s">
        <v>91</v>
      </c>
      <c r="L6261" t="s">
        <v>41</v>
      </c>
      <c r="M6261" t="s">
        <v>75</v>
      </c>
      <c r="O6261" s="3" t="str">
        <f t="shared" si="583"/>
        <v>Consistent</v>
      </c>
      <c r="P6261" t="str">
        <f t="shared" si="584"/>
        <v>Not Rated</v>
      </c>
      <c r="Q6261" s="4">
        <f t="shared" si="585"/>
        <v>225.03000000000003</v>
      </c>
      <c r="R6261" s="4">
        <f t="shared" si="586"/>
        <v>33.7545</v>
      </c>
      <c r="S6261" s="4">
        <f t="shared" si="587"/>
        <v>191.27550000000002</v>
      </c>
    </row>
    <row r="6262" spans="1:19" hidden="1" x14ac:dyDescent="0.35">
      <c r="A6262" t="s">
        <v>21446</v>
      </c>
      <c r="B6262" t="s">
        <v>1105</v>
      </c>
      <c r="C6262" s="1">
        <v>45766</v>
      </c>
      <c r="D6262" t="s">
        <v>64</v>
      </c>
      <c r="E6262" t="s">
        <v>381</v>
      </c>
      <c r="F6262" s="3">
        <v>1</v>
      </c>
      <c r="G6262" s="3" t="str">
        <f t="shared" si="582"/>
        <v>Valid Quantity</v>
      </c>
      <c r="H6262" s="2" t="s">
        <v>11912</v>
      </c>
      <c r="I6262" s="3">
        <v>0</v>
      </c>
      <c r="J6262" t="s">
        <v>39</v>
      </c>
      <c r="K6262" t="s">
        <v>40</v>
      </c>
      <c r="L6262" t="s">
        <v>41</v>
      </c>
      <c r="M6262" t="s">
        <v>68</v>
      </c>
      <c r="O6262" s="3" t="str">
        <f t="shared" si="583"/>
        <v>Consistent</v>
      </c>
      <c r="P6262" t="str">
        <f t="shared" si="584"/>
        <v>Not Rated</v>
      </c>
      <c r="Q6262" s="4">
        <f t="shared" si="585"/>
        <v>35.86</v>
      </c>
      <c r="R6262" s="4">
        <f t="shared" si="586"/>
        <v>0</v>
      </c>
      <c r="S6262" s="4">
        <f t="shared" si="587"/>
        <v>35.86</v>
      </c>
    </row>
    <row r="6263" spans="1:19" hidden="1" x14ac:dyDescent="0.35">
      <c r="A6263" t="s">
        <v>732</v>
      </c>
      <c r="B6263" t="s">
        <v>733</v>
      </c>
      <c r="C6263" s="1">
        <v>45767</v>
      </c>
      <c r="D6263" t="s">
        <v>45</v>
      </c>
      <c r="E6263" t="s">
        <v>95</v>
      </c>
      <c r="F6263" s="3">
        <v>2</v>
      </c>
      <c r="G6263" s="3" t="str">
        <f t="shared" si="582"/>
        <v>Valid Quantity</v>
      </c>
      <c r="H6263" s="2" t="s">
        <v>734</v>
      </c>
      <c r="I6263" s="3">
        <v>25</v>
      </c>
      <c r="J6263" t="s">
        <v>39</v>
      </c>
      <c r="K6263" t="s">
        <v>189</v>
      </c>
      <c r="L6263" t="s">
        <v>120</v>
      </c>
      <c r="M6263" t="s">
        <v>23</v>
      </c>
      <c r="N6263" s="3">
        <v>5</v>
      </c>
      <c r="O6263" s="3" t="str">
        <f t="shared" si="583"/>
        <v>Consistent</v>
      </c>
      <c r="P6263" t="str">
        <f t="shared" si="584"/>
        <v>Excellent</v>
      </c>
      <c r="Q6263" s="4">
        <f t="shared" si="585"/>
        <v>83.8</v>
      </c>
      <c r="R6263" s="4">
        <f t="shared" si="586"/>
        <v>20.95</v>
      </c>
      <c r="S6263" s="4">
        <f t="shared" si="587"/>
        <v>62.849999999999994</v>
      </c>
    </row>
    <row r="6264" spans="1:19" hidden="1" x14ac:dyDescent="0.35">
      <c r="A6264" t="s">
        <v>3811</v>
      </c>
      <c r="B6264" t="s">
        <v>3812</v>
      </c>
      <c r="C6264" s="1">
        <v>45767</v>
      </c>
      <c r="D6264" t="s">
        <v>36</v>
      </c>
      <c r="E6264" t="s">
        <v>341</v>
      </c>
      <c r="F6264" s="3">
        <v>1</v>
      </c>
      <c r="G6264" s="3" t="str">
        <f t="shared" si="582"/>
        <v>Valid Quantity</v>
      </c>
      <c r="H6264" s="2" t="s">
        <v>2101</v>
      </c>
      <c r="I6264" s="3">
        <v>10</v>
      </c>
      <c r="J6264" t="s">
        <v>39</v>
      </c>
      <c r="K6264" t="s">
        <v>162</v>
      </c>
      <c r="L6264" t="s">
        <v>163</v>
      </c>
      <c r="M6264" t="s">
        <v>23</v>
      </c>
      <c r="N6264" s="3">
        <v>5</v>
      </c>
      <c r="O6264" s="3" t="str">
        <f t="shared" si="583"/>
        <v>Consistent</v>
      </c>
      <c r="P6264" t="str">
        <f t="shared" si="584"/>
        <v>Excellent</v>
      </c>
      <c r="Q6264" s="4">
        <f t="shared" si="585"/>
        <v>115.67</v>
      </c>
      <c r="R6264" s="4">
        <f t="shared" si="586"/>
        <v>11.567</v>
      </c>
      <c r="S6264" s="4">
        <f t="shared" si="587"/>
        <v>104.10300000000001</v>
      </c>
    </row>
    <row r="6265" spans="1:19" hidden="1" x14ac:dyDescent="0.35">
      <c r="A6265" t="s">
        <v>13132</v>
      </c>
      <c r="B6265" t="s">
        <v>6419</v>
      </c>
      <c r="C6265" s="1">
        <v>45767</v>
      </c>
      <c r="D6265" t="s">
        <v>81</v>
      </c>
      <c r="E6265" t="s">
        <v>178</v>
      </c>
      <c r="F6265" s="3">
        <v>1</v>
      </c>
      <c r="G6265" s="3" t="str">
        <f t="shared" si="582"/>
        <v>Valid Quantity</v>
      </c>
      <c r="H6265" s="2" t="s">
        <v>13133</v>
      </c>
      <c r="I6265" s="3">
        <v>5</v>
      </c>
      <c r="J6265" t="s">
        <v>20</v>
      </c>
      <c r="K6265" t="s">
        <v>74</v>
      </c>
      <c r="L6265" t="s">
        <v>61</v>
      </c>
      <c r="M6265" t="s">
        <v>68</v>
      </c>
      <c r="O6265" s="3" t="str">
        <f t="shared" si="583"/>
        <v>Consistent</v>
      </c>
      <c r="P6265" t="str">
        <f t="shared" si="584"/>
        <v>Not Rated</v>
      </c>
      <c r="Q6265" s="4">
        <f t="shared" si="585"/>
        <v>110.35</v>
      </c>
      <c r="R6265" s="4">
        <f t="shared" si="586"/>
        <v>5.5175000000000001</v>
      </c>
      <c r="S6265" s="4">
        <f t="shared" si="587"/>
        <v>104.8325</v>
      </c>
    </row>
    <row r="6266" spans="1:19" hidden="1" x14ac:dyDescent="0.35">
      <c r="A6266" t="s">
        <v>14425</v>
      </c>
      <c r="B6266" t="s">
        <v>14426</v>
      </c>
      <c r="C6266" s="1">
        <v>45767</v>
      </c>
      <c r="D6266" t="s">
        <v>116</v>
      </c>
      <c r="E6266" t="s">
        <v>173</v>
      </c>
      <c r="F6266" s="3">
        <v>1</v>
      </c>
      <c r="G6266" s="3" t="str">
        <f t="shared" si="582"/>
        <v>Valid Quantity</v>
      </c>
      <c r="H6266" s="2" t="s">
        <v>14427</v>
      </c>
      <c r="I6266" s="3">
        <v>0</v>
      </c>
      <c r="J6266" t="s">
        <v>48</v>
      </c>
      <c r="K6266" t="s">
        <v>21</v>
      </c>
      <c r="L6266" t="s">
        <v>22</v>
      </c>
      <c r="M6266" t="s">
        <v>68</v>
      </c>
      <c r="N6266" s="3">
        <v>0</v>
      </c>
      <c r="O6266" s="3" t="str">
        <f t="shared" si="583"/>
        <v>Consistent</v>
      </c>
      <c r="P6266" t="str">
        <f t="shared" si="584"/>
        <v>Not Rated</v>
      </c>
      <c r="Q6266" s="4">
        <f t="shared" si="585"/>
        <v>117.02</v>
      </c>
      <c r="R6266" s="4">
        <f t="shared" si="586"/>
        <v>0</v>
      </c>
      <c r="S6266" s="4">
        <f t="shared" si="587"/>
        <v>117.02</v>
      </c>
    </row>
    <row r="6267" spans="1:19" hidden="1" x14ac:dyDescent="0.35">
      <c r="A6267" t="s">
        <v>15233</v>
      </c>
      <c r="B6267" t="s">
        <v>9188</v>
      </c>
      <c r="C6267" s="1">
        <v>45767</v>
      </c>
      <c r="D6267" t="s">
        <v>64</v>
      </c>
      <c r="E6267" t="s">
        <v>381</v>
      </c>
      <c r="F6267" s="3">
        <v>1</v>
      </c>
      <c r="G6267" s="3" t="str">
        <f t="shared" si="582"/>
        <v>Valid Quantity</v>
      </c>
      <c r="H6267" s="2" t="s">
        <v>6792</v>
      </c>
      <c r="I6267" s="3">
        <v>0</v>
      </c>
      <c r="J6267" t="s">
        <v>20</v>
      </c>
      <c r="K6267" t="s">
        <v>91</v>
      </c>
      <c r="L6267" t="s">
        <v>41</v>
      </c>
      <c r="M6267" t="s">
        <v>23</v>
      </c>
      <c r="N6267" s="3">
        <v>4</v>
      </c>
      <c r="O6267" s="3" t="str">
        <f t="shared" si="583"/>
        <v>Consistent</v>
      </c>
      <c r="P6267" t="str">
        <f t="shared" si="584"/>
        <v>Good</v>
      </c>
      <c r="Q6267" s="4">
        <f t="shared" si="585"/>
        <v>30.52</v>
      </c>
      <c r="R6267" s="4">
        <f t="shared" si="586"/>
        <v>0</v>
      </c>
      <c r="S6267" s="4">
        <f t="shared" si="587"/>
        <v>30.52</v>
      </c>
    </row>
    <row r="6268" spans="1:19" hidden="1" x14ac:dyDescent="0.35">
      <c r="A6268" t="s">
        <v>18093</v>
      </c>
      <c r="B6268" t="s">
        <v>2119</v>
      </c>
      <c r="C6268" s="1">
        <v>45767</v>
      </c>
      <c r="D6268" t="s">
        <v>81</v>
      </c>
      <c r="E6268" t="s">
        <v>178</v>
      </c>
      <c r="F6268" s="3">
        <v>2</v>
      </c>
      <c r="G6268" s="3" t="str">
        <f t="shared" si="582"/>
        <v>Valid Quantity</v>
      </c>
      <c r="H6268" s="2" t="s">
        <v>7312</v>
      </c>
      <c r="I6268" s="3">
        <v>0</v>
      </c>
      <c r="J6268" t="s">
        <v>67</v>
      </c>
      <c r="K6268" t="s">
        <v>113</v>
      </c>
      <c r="L6268" t="s">
        <v>61</v>
      </c>
      <c r="M6268" t="s">
        <v>23</v>
      </c>
      <c r="O6268" s="3" t="str">
        <f t="shared" si="583"/>
        <v>Consistent</v>
      </c>
      <c r="P6268" t="str">
        <f t="shared" si="584"/>
        <v>Not Rated</v>
      </c>
      <c r="Q6268" s="4">
        <f t="shared" si="585"/>
        <v>42.36</v>
      </c>
      <c r="R6268" s="4">
        <f t="shared" si="586"/>
        <v>0</v>
      </c>
      <c r="S6268" s="4">
        <f t="shared" si="587"/>
        <v>42.36</v>
      </c>
    </row>
    <row r="6269" spans="1:19" x14ac:dyDescent="0.35">
      <c r="A6269" t="s">
        <v>18731</v>
      </c>
      <c r="B6269" t="s">
        <v>6114</v>
      </c>
      <c r="C6269" s="1">
        <v>45767</v>
      </c>
      <c r="D6269" t="s">
        <v>116</v>
      </c>
      <c r="E6269" t="s">
        <v>173</v>
      </c>
      <c r="F6269" s="3">
        <v>2</v>
      </c>
      <c r="G6269" s="41" t="str">
        <f t="shared" si="582"/>
        <v>Valid Quantity</v>
      </c>
      <c r="H6269" s="2" t="s">
        <v>18732</v>
      </c>
      <c r="I6269" s="3">
        <v>15</v>
      </c>
      <c r="J6269" t="s">
        <v>48</v>
      </c>
      <c r="K6269" t="s">
        <v>85</v>
      </c>
      <c r="L6269" t="s">
        <v>86</v>
      </c>
      <c r="M6269" t="s">
        <v>23</v>
      </c>
      <c r="N6269" s="3">
        <v>1</v>
      </c>
      <c r="O6269" s="41" t="str">
        <f t="shared" si="583"/>
        <v>Consistent</v>
      </c>
      <c r="P6269" t="str">
        <f t="shared" si="584"/>
        <v>Very Bad</v>
      </c>
      <c r="Q6269" s="4">
        <f t="shared" si="585"/>
        <v>365.66</v>
      </c>
      <c r="R6269" s="4">
        <f t="shared" si="586"/>
        <v>54.849000000000004</v>
      </c>
      <c r="S6269" s="4">
        <f t="shared" si="587"/>
        <v>310.81100000000004</v>
      </c>
    </row>
    <row r="6270" spans="1:19" hidden="1" x14ac:dyDescent="0.35">
      <c r="A6270" t="s">
        <v>18980</v>
      </c>
      <c r="B6270" t="s">
        <v>14356</v>
      </c>
      <c r="C6270" s="1">
        <v>45767</v>
      </c>
      <c r="D6270" t="s">
        <v>17</v>
      </c>
      <c r="E6270" t="s">
        <v>28</v>
      </c>
      <c r="F6270" s="3">
        <v>1</v>
      </c>
      <c r="G6270" s="3" t="str">
        <f t="shared" si="582"/>
        <v>Valid Quantity</v>
      </c>
      <c r="H6270" s="2" t="s">
        <v>15418</v>
      </c>
      <c r="I6270" s="3">
        <v>20</v>
      </c>
      <c r="J6270" t="s">
        <v>20</v>
      </c>
      <c r="K6270" t="s">
        <v>91</v>
      </c>
      <c r="L6270" t="s">
        <v>41</v>
      </c>
      <c r="M6270" t="s">
        <v>23</v>
      </c>
      <c r="N6270" s="3">
        <v>4</v>
      </c>
      <c r="O6270" s="3" t="str">
        <f t="shared" si="583"/>
        <v>Consistent</v>
      </c>
      <c r="P6270" t="str">
        <f t="shared" si="584"/>
        <v>Good</v>
      </c>
      <c r="Q6270" s="4">
        <f t="shared" si="585"/>
        <v>13.54</v>
      </c>
      <c r="R6270" s="4">
        <f t="shared" si="586"/>
        <v>2.7079999999999997</v>
      </c>
      <c r="S6270" s="4">
        <f t="shared" si="587"/>
        <v>10.831999999999999</v>
      </c>
    </row>
    <row r="6271" spans="1:19" hidden="1" x14ac:dyDescent="0.35">
      <c r="A6271" t="s">
        <v>19394</v>
      </c>
      <c r="B6271" t="s">
        <v>7508</v>
      </c>
      <c r="C6271" s="1">
        <v>45767</v>
      </c>
      <c r="D6271" t="s">
        <v>36</v>
      </c>
      <c r="E6271" t="s">
        <v>341</v>
      </c>
      <c r="F6271" s="3">
        <v>3</v>
      </c>
      <c r="G6271" s="3" t="str">
        <f t="shared" si="582"/>
        <v>Valid Quantity</v>
      </c>
      <c r="H6271" s="2" t="s">
        <v>16806</v>
      </c>
      <c r="I6271" s="3">
        <v>0</v>
      </c>
      <c r="J6271" t="s">
        <v>48</v>
      </c>
      <c r="K6271" t="s">
        <v>74</v>
      </c>
      <c r="L6271" t="s">
        <v>61</v>
      </c>
      <c r="M6271" t="s">
        <v>23</v>
      </c>
      <c r="N6271" s="3">
        <v>5</v>
      </c>
      <c r="O6271" s="3" t="str">
        <f t="shared" si="583"/>
        <v>Consistent</v>
      </c>
      <c r="P6271" t="str">
        <f t="shared" si="584"/>
        <v>Excellent</v>
      </c>
      <c r="Q6271" s="4">
        <f t="shared" si="585"/>
        <v>287.15999999999997</v>
      </c>
      <c r="R6271" s="4">
        <f t="shared" si="586"/>
        <v>0</v>
      </c>
      <c r="S6271" s="4">
        <f t="shared" si="587"/>
        <v>287.15999999999997</v>
      </c>
    </row>
    <row r="6272" spans="1:19" hidden="1" x14ac:dyDescent="0.35">
      <c r="A6272" t="s">
        <v>19504</v>
      </c>
      <c r="B6272" t="s">
        <v>10999</v>
      </c>
      <c r="C6272" s="1">
        <v>45767</v>
      </c>
      <c r="D6272" t="s">
        <v>17</v>
      </c>
      <c r="E6272" t="s">
        <v>18</v>
      </c>
      <c r="F6272" s="3">
        <v>1</v>
      </c>
      <c r="G6272" s="3" t="str">
        <f t="shared" si="582"/>
        <v>Valid Quantity</v>
      </c>
      <c r="H6272" s="2" t="s">
        <v>1372</v>
      </c>
      <c r="I6272" s="3">
        <v>0</v>
      </c>
      <c r="J6272" t="s">
        <v>20</v>
      </c>
      <c r="K6272" t="s">
        <v>91</v>
      </c>
      <c r="L6272" t="s">
        <v>41</v>
      </c>
      <c r="M6272" t="s">
        <v>23</v>
      </c>
      <c r="N6272" s="3">
        <v>4</v>
      </c>
      <c r="O6272" s="3" t="str">
        <f t="shared" si="583"/>
        <v>Consistent</v>
      </c>
      <c r="P6272" t="str">
        <f t="shared" si="584"/>
        <v>Good</v>
      </c>
      <c r="Q6272" s="4">
        <f t="shared" si="585"/>
        <v>10.76</v>
      </c>
      <c r="R6272" s="4">
        <f t="shared" si="586"/>
        <v>0</v>
      </c>
      <c r="S6272" s="4">
        <f t="shared" si="587"/>
        <v>10.76</v>
      </c>
    </row>
    <row r="6273" spans="1:19" hidden="1" x14ac:dyDescent="0.35">
      <c r="A6273" t="s">
        <v>20024</v>
      </c>
      <c r="B6273" t="s">
        <v>6435</v>
      </c>
      <c r="C6273" s="1">
        <v>45767</v>
      </c>
      <c r="D6273" t="s">
        <v>101</v>
      </c>
      <c r="E6273" t="s">
        <v>345</v>
      </c>
      <c r="F6273" s="3">
        <v>2</v>
      </c>
      <c r="G6273" s="3" t="str">
        <f t="shared" si="582"/>
        <v>Valid Quantity</v>
      </c>
      <c r="H6273" s="2" t="s">
        <v>10053</v>
      </c>
      <c r="I6273" s="3">
        <v>20</v>
      </c>
      <c r="J6273" t="s">
        <v>67</v>
      </c>
      <c r="K6273" t="s">
        <v>40</v>
      </c>
      <c r="L6273" t="s">
        <v>41</v>
      </c>
      <c r="M6273" t="s">
        <v>32</v>
      </c>
      <c r="O6273" s="3" t="str">
        <f t="shared" si="583"/>
        <v>Consistent</v>
      </c>
      <c r="P6273" t="str">
        <f t="shared" si="584"/>
        <v>Not Rated</v>
      </c>
      <c r="Q6273" s="4">
        <f t="shared" si="585"/>
        <v>130.44</v>
      </c>
      <c r="R6273" s="4">
        <f t="shared" si="586"/>
        <v>26.088000000000001</v>
      </c>
      <c r="S6273" s="4">
        <f t="shared" si="587"/>
        <v>104.352</v>
      </c>
    </row>
    <row r="6274" spans="1:19" hidden="1" x14ac:dyDescent="0.35">
      <c r="A6274" t="s">
        <v>20709</v>
      </c>
      <c r="B6274" t="s">
        <v>6003</v>
      </c>
      <c r="C6274" s="1">
        <v>45767</v>
      </c>
      <c r="D6274" t="s">
        <v>17</v>
      </c>
      <c r="E6274" t="s">
        <v>72</v>
      </c>
      <c r="F6274" s="3">
        <v>2</v>
      </c>
      <c r="G6274" s="3" t="str">
        <f t="shared" ref="G6274:G6337" si="588">IF(F6274&gt;0,"Valid Quantity",(IF(F6274&lt;0,"Negative Quantity","Zero Quantity")))</f>
        <v>Valid Quantity</v>
      </c>
      <c r="H6274" s="2" t="s">
        <v>125</v>
      </c>
      <c r="I6274" s="3">
        <v>5</v>
      </c>
      <c r="J6274" t="s">
        <v>67</v>
      </c>
      <c r="K6274" t="s">
        <v>85</v>
      </c>
      <c r="L6274" t="s">
        <v>86</v>
      </c>
      <c r="M6274" t="s">
        <v>75</v>
      </c>
      <c r="O6274" s="3" t="str">
        <f t="shared" ref="O6274:O6337" si="589">IF(F6274&lt;0,IF(M6274="Returned","Return/Adjustment","Suspicious"),IF(F6274=0,IF(M6274="Delivered","Suspicious","Review"),"Consistent"))</f>
        <v>Consistent</v>
      </c>
      <c r="P6274" t="str">
        <f t="shared" ref="P6274:P6337" si="590">IF(N6274=0,"Not Rated",IF(N6274=5,"Excellent",IF(N6274=4,"Good",IF(N6274=3,"Average",IF(N6274=2,"Bad",IF(N6274=1,"Very Bad"))))))</f>
        <v>Not Rated</v>
      </c>
      <c r="Q6274" s="4">
        <f t="shared" ref="Q6274:Q6337" si="591">VALUE(SUBSTITUTE(H6274,"$",""))*F6274</f>
        <v>36.24</v>
      </c>
      <c r="R6274" s="4">
        <f t="shared" ref="R6274:R6337" si="592">Q6274*I6274/100</f>
        <v>1.8120000000000003</v>
      </c>
      <c r="S6274" s="4">
        <f t="shared" ref="S6274:S6337" si="593">Q6274-R6274</f>
        <v>34.428000000000004</v>
      </c>
    </row>
    <row r="6275" spans="1:19" hidden="1" x14ac:dyDescent="0.35">
      <c r="A6275" t="s">
        <v>20876</v>
      </c>
      <c r="B6275" t="s">
        <v>8458</v>
      </c>
      <c r="C6275" s="1">
        <v>45767</v>
      </c>
      <c r="D6275" t="s">
        <v>17</v>
      </c>
      <c r="E6275" t="s">
        <v>72</v>
      </c>
      <c r="F6275" s="3">
        <v>2</v>
      </c>
      <c r="G6275" s="3" t="str">
        <f t="shared" si="588"/>
        <v>Valid Quantity</v>
      </c>
      <c r="H6275" s="2" t="s">
        <v>4080</v>
      </c>
      <c r="I6275" s="3">
        <v>0</v>
      </c>
      <c r="J6275" t="s">
        <v>67</v>
      </c>
      <c r="K6275" t="s">
        <v>60</v>
      </c>
      <c r="L6275" t="s">
        <v>61</v>
      </c>
      <c r="M6275" t="s">
        <v>23</v>
      </c>
      <c r="N6275" s="3">
        <v>4</v>
      </c>
      <c r="O6275" s="3" t="str">
        <f t="shared" si="589"/>
        <v>Consistent</v>
      </c>
      <c r="P6275" t="str">
        <f t="shared" si="590"/>
        <v>Good</v>
      </c>
      <c r="Q6275" s="4">
        <f t="shared" si="591"/>
        <v>35.659999999999997</v>
      </c>
      <c r="R6275" s="4">
        <f t="shared" si="592"/>
        <v>0</v>
      </c>
      <c r="S6275" s="4">
        <f t="shared" si="593"/>
        <v>35.659999999999997</v>
      </c>
    </row>
    <row r="6276" spans="1:19" hidden="1" x14ac:dyDescent="0.35">
      <c r="A6276" t="s">
        <v>22665</v>
      </c>
      <c r="B6276" t="s">
        <v>15382</v>
      </c>
      <c r="C6276" s="1">
        <v>45767</v>
      </c>
      <c r="D6276" t="s">
        <v>116</v>
      </c>
      <c r="E6276" t="s">
        <v>219</v>
      </c>
      <c r="F6276" s="3">
        <v>1</v>
      </c>
      <c r="G6276" s="3" t="str">
        <f t="shared" si="588"/>
        <v>Valid Quantity</v>
      </c>
      <c r="H6276" s="2" t="s">
        <v>664</v>
      </c>
      <c r="I6276" s="3">
        <v>0</v>
      </c>
      <c r="J6276" t="s">
        <v>84</v>
      </c>
      <c r="K6276" t="s">
        <v>206</v>
      </c>
      <c r="L6276" t="s">
        <v>41</v>
      </c>
      <c r="M6276" t="s">
        <v>23</v>
      </c>
      <c r="N6276" s="3">
        <v>5</v>
      </c>
      <c r="O6276" s="3" t="str">
        <f t="shared" si="589"/>
        <v>Consistent</v>
      </c>
      <c r="P6276" t="str">
        <f t="shared" si="590"/>
        <v>Excellent</v>
      </c>
      <c r="Q6276" s="4">
        <f t="shared" si="591"/>
        <v>40.33</v>
      </c>
      <c r="R6276" s="4">
        <f t="shared" si="592"/>
        <v>0</v>
      </c>
      <c r="S6276" s="4">
        <f t="shared" si="593"/>
        <v>40.33</v>
      </c>
    </row>
    <row r="6277" spans="1:19" hidden="1" x14ac:dyDescent="0.35">
      <c r="A6277" t="s">
        <v>217</v>
      </c>
      <c r="B6277" t="s">
        <v>218</v>
      </c>
      <c r="C6277" s="1">
        <v>45768</v>
      </c>
      <c r="D6277" t="s">
        <v>116</v>
      </c>
      <c r="E6277" t="s">
        <v>219</v>
      </c>
      <c r="F6277" s="3">
        <v>3</v>
      </c>
      <c r="G6277" s="3" t="str">
        <f t="shared" si="588"/>
        <v>Valid Quantity</v>
      </c>
      <c r="H6277" s="2" t="s">
        <v>220</v>
      </c>
      <c r="I6277" s="3">
        <v>5</v>
      </c>
      <c r="J6277" t="s">
        <v>39</v>
      </c>
      <c r="K6277" t="s">
        <v>162</v>
      </c>
      <c r="L6277" t="s">
        <v>163</v>
      </c>
      <c r="M6277" t="s">
        <v>23</v>
      </c>
      <c r="N6277" s="3">
        <v>3</v>
      </c>
      <c r="O6277" s="3" t="str">
        <f t="shared" si="589"/>
        <v>Consistent</v>
      </c>
      <c r="P6277" t="str">
        <f t="shared" si="590"/>
        <v>Average</v>
      </c>
      <c r="Q6277" s="4">
        <f t="shared" si="591"/>
        <v>728.43000000000006</v>
      </c>
      <c r="R6277" s="4">
        <f t="shared" si="592"/>
        <v>36.421500000000009</v>
      </c>
      <c r="S6277" s="4">
        <f t="shared" si="593"/>
        <v>692.00850000000003</v>
      </c>
    </row>
    <row r="6278" spans="1:19" hidden="1" x14ac:dyDescent="0.35">
      <c r="A6278" t="s">
        <v>304</v>
      </c>
      <c r="B6278" t="s">
        <v>63</v>
      </c>
      <c r="C6278" s="1">
        <v>45768</v>
      </c>
      <c r="D6278" t="s">
        <v>64</v>
      </c>
      <c r="E6278" t="s">
        <v>305</v>
      </c>
      <c r="F6278" s="3">
        <v>2</v>
      </c>
      <c r="G6278" s="3" t="str">
        <f t="shared" si="588"/>
        <v>Valid Quantity</v>
      </c>
      <c r="H6278" s="2" t="s">
        <v>306</v>
      </c>
      <c r="I6278" s="3">
        <v>0</v>
      </c>
      <c r="J6278" t="s">
        <v>39</v>
      </c>
      <c r="K6278" t="s">
        <v>49</v>
      </c>
      <c r="L6278" t="s">
        <v>22</v>
      </c>
      <c r="M6278" t="s">
        <v>23</v>
      </c>
      <c r="N6278" s="3">
        <v>5</v>
      </c>
      <c r="O6278" s="3" t="str">
        <f t="shared" si="589"/>
        <v>Consistent</v>
      </c>
      <c r="P6278" t="str">
        <f t="shared" si="590"/>
        <v>Excellent</v>
      </c>
      <c r="Q6278" s="4">
        <f t="shared" si="591"/>
        <v>64.02</v>
      </c>
      <c r="R6278" s="4">
        <f t="shared" si="592"/>
        <v>0</v>
      </c>
      <c r="S6278" s="4">
        <f t="shared" si="593"/>
        <v>64.02</v>
      </c>
    </row>
    <row r="6279" spans="1:19" hidden="1" x14ac:dyDescent="0.35">
      <c r="A6279" t="s">
        <v>1416</v>
      </c>
      <c r="B6279" t="s">
        <v>1417</v>
      </c>
      <c r="C6279" s="1">
        <v>45768</v>
      </c>
      <c r="D6279" t="s">
        <v>81</v>
      </c>
      <c r="E6279" t="s">
        <v>143</v>
      </c>
      <c r="F6279" s="3">
        <v>3</v>
      </c>
      <c r="G6279" s="3" t="str">
        <f t="shared" si="588"/>
        <v>Valid Quantity</v>
      </c>
      <c r="H6279" s="2" t="s">
        <v>1418</v>
      </c>
      <c r="I6279" s="3">
        <v>0</v>
      </c>
      <c r="J6279" t="s">
        <v>54</v>
      </c>
      <c r="K6279" t="s">
        <v>113</v>
      </c>
      <c r="L6279" t="s">
        <v>61</v>
      </c>
      <c r="M6279" t="s">
        <v>32</v>
      </c>
      <c r="O6279" s="3" t="str">
        <f t="shared" si="589"/>
        <v>Consistent</v>
      </c>
      <c r="P6279" t="str">
        <f t="shared" si="590"/>
        <v>Not Rated</v>
      </c>
      <c r="Q6279" s="4">
        <f t="shared" si="591"/>
        <v>64.14</v>
      </c>
      <c r="R6279" s="4">
        <f t="shared" si="592"/>
        <v>0</v>
      </c>
      <c r="S6279" s="4">
        <f t="shared" si="593"/>
        <v>64.14</v>
      </c>
    </row>
    <row r="6280" spans="1:19" hidden="1" x14ac:dyDescent="0.35">
      <c r="A6280" t="s">
        <v>6332</v>
      </c>
      <c r="B6280" t="s">
        <v>245</v>
      </c>
      <c r="C6280" s="1">
        <v>45768</v>
      </c>
      <c r="D6280" t="s">
        <v>159</v>
      </c>
      <c r="E6280" t="s">
        <v>160</v>
      </c>
      <c r="F6280" s="3">
        <v>1</v>
      </c>
      <c r="G6280" s="3" t="str">
        <f t="shared" si="588"/>
        <v>Valid Quantity</v>
      </c>
      <c r="H6280" s="2" t="s">
        <v>6333</v>
      </c>
      <c r="I6280" s="3">
        <v>5</v>
      </c>
      <c r="J6280" t="s">
        <v>84</v>
      </c>
      <c r="K6280" t="s">
        <v>74</v>
      </c>
      <c r="L6280" t="s">
        <v>61</v>
      </c>
      <c r="M6280" t="s">
        <v>23</v>
      </c>
      <c r="N6280" s="3">
        <v>4</v>
      </c>
      <c r="O6280" s="3" t="str">
        <f t="shared" si="589"/>
        <v>Consistent</v>
      </c>
      <c r="P6280" t="str">
        <f t="shared" si="590"/>
        <v>Good</v>
      </c>
      <c r="Q6280" s="4">
        <f t="shared" si="591"/>
        <v>11.26</v>
      </c>
      <c r="R6280" s="4">
        <f t="shared" si="592"/>
        <v>0.56299999999999994</v>
      </c>
      <c r="S6280" s="4">
        <f t="shared" si="593"/>
        <v>10.696999999999999</v>
      </c>
    </row>
    <row r="6281" spans="1:19" hidden="1" x14ac:dyDescent="0.35">
      <c r="A6281" t="s">
        <v>7296</v>
      </c>
      <c r="B6281" t="s">
        <v>755</v>
      </c>
      <c r="C6281" s="1">
        <v>45768</v>
      </c>
      <c r="D6281" t="s">
        <v>159</v>
      </c>
      <c r="E6281" t="s">
        <v>197</v>
      </c>
      <c r="F6281" s="3">
        <v>-1</v>
      </c>
      <c r="G6281" s="3" t="str">
        <f t="shared" si="588"/>
        <v>Negative Quantity</v>
      </c>
      <c r="H6281" s="2" t="s">
        <v>5365</v>
      </c>
      <c r="I6281" s="3">
        <v>0</v>
      </c>
      <c r="J6281" t="s">
        <v>20</v>
      </c>
      <c r="K6281" t="s">
        <v>162</v>
      </c>
      <c r="L6281" t="s">
        <v>163</v>
      </c>
      <c r="M6281" t="s">
        <v>23</v>
      </c>
      <c r="N6281" s="3">
        <v>2</v>
      </c>
      <c r="O6281" s="3" t="str">
        <f t="shared" si="589"/>
        <v>Suspicious</v>
      </c>
      <c r="P6281" t="str">
        <f t="shared" si="590"/>
        <v>Bad</v>
      </c>
      <c r="Q6281" s="4">
        <f t="shared" si="591"/>
        <v>-12.6</v>
      </c>
      <c r="R6281" s="4">
        <f t="shared" si="592"/>
        <v>0</v>
      </c>
      <c r="S6281" s="4">
        <f t="shared" si="593"/>
        <v>-12.6</v>
      </c>
    </row>
    <row r="6282" spans="1:19" hidden="1" x14ac:dyDescent="0.35">
      <c r="A6282" t="s">
        <v>13094</v>
      </c>
      <c r="B6282" t="s">
        <v>11035</v>
      </c>
      <c r="C6282" s="1">
        <v>45768</v>
      </c>
      <c r="D6282" t="s">
        <v>36</v>
      </c>
      <c r="E6282" t="s">
        <v>250</v>
      </c>
      <c r="F6282" s="3">
        <v>2</v>
      </c>
      <c r="G6282" s="3" t="str">
        <f t="shared" si="588"/>
        <v>Valid Quantity</v>
      </c>
      <c r="H6282" s="2" t="s">
        <v>4948</v>
      </c>
      <c r="I6282" s="3">
        <v>15</v>
      </c>
      <c r="J6282" t="s">
        <v>20</v>
      </c>
      <c r="K6282" t="s">
        <v>281</v>
      </c>
      <c r="L6282" t="s">
        <v>31</v>
      </c>
      <c r="M6282" t="s">
        <v>75</v>
      </c>
      <c r="O6282" s="3" t="str">
        <f t="shared" si="589"/>
        <v>Consistent</v>
      </c>
      <c r="P6282" t="str">
        <f t="shared" si="590"/>
        <v>Not Rated</v>
      </c>
      <c r="Q6282" s="4">
        <f t="shared" si="591"/>
        <v>27.12</v>
      </c>
      <c r="R6282" s="4">
        <f t="shared" si="592"/>
        <v>4.0680000000000005</v>
      </c>
      <c r="S6282" s="4">
        <f t="shared" si="593"/>
        <v>23.052</v>
      </c>
    </row>
    <row r="6283" spans="1:19" hidden="1" x14ac:dyDescent="0.35">
      <c r="A6283" t="s">
        <v>13675</v>
      </c>
      <c r="B6283" t="s">
        <v>7299</v>
      </c>
      <c r="C6283" s="1">
        <v>45768</v>
      </c>
      <c r="D6283" t="s">
        <v>81</v>
      </c>
      <c r="E6283" t="s">
        <v>147</v>
      </c>
      <c r="F6283" s="3">
        <v>3</v>
      </c>
      <c r="G6283" s="3" t="str">
        <f t="shared" si="588"/>
        <v>Valid Quantity</v>
      </c>
      <c r="H6283" s="2" t="s">
        <v>13676</v>
      </c>
      <c r="I6283" s="3">
        <v>20</v>
      </c>
      <c r="J6283" t="s">
        <v>48</v>
      </c>
      <c r="K6283" t="s">
        <v>30</v>
      </c>
      <c r="L6283" t="s">
        <v>31</v>
      </c>
      <c r="M6283" t="s">
        <v>23</v>
      </c>
      <c r="N6283" s="3">
        <v>4</v>
      </c>
      <c r="O6283" s="3" t="str">
        <f t="shared" si="589"/>
        <v>Consistent</v>
      </c>
      <c r="P6283" t="str">
        <f t="shared" si="590"/>
        <v>Good</v>
      </c>
      <c r="Q6283" s="4">
        <f t="shared" si="591"/>
        <v>354.6</v>
      </c>
      <c r="R6283" s="4">
        <f t="shared" si="592"/>
        <v>70.92</v>
      </c>
      <c r="S6283" s="4">
        <f t="shared" si="593"/>
        <v>283.68</v>
      </c>
    </row>
    <row r="6284" spans="1:19" hidden="1" x14ac:dyDescent="0.35">
      <c r="A6284" t="s">
        <v>13851</v>
      </c>
      <c r="B6284" t="s">
        <v>7152</v>
      </c>
      <c r="C6284" s="1">
        <v>45768</v>
      </c>
      <c r="D6284" t="s">
        <v>64</v>
      </c>
      <c r="E6284" t="s">
        <v>381</v>
      </c>
      <c r="F6284" s="3">
        <v>3</v>
      </c>
      <c r="G6284" s="3" t="str">
        <f t="shared" si="588"/>
        <v>Valid Quantity</v>
      </c>
      <c r="H6284" s="2" t="s">
        <v>13852</v>
      </c>
      <c r="I6284" s="3">
        <v>5</v>
      </c>
      <c r="J6284" t="s">
        <v>84</v>
      </c>
      <c r="K6284" t="s">
        <v>30</v>
      </c>
      <c r="L6284" t="s">
        <v>31</v>
      </c>
      <c r="M6284" t="s">
        <v>185</v>
      </c>
      <c r="O6284" s="3" t="str">
        <f t="shared" si="589"/>
        <v>Consistent</v>
      </c>
      <c r="P6284" t="str">
        <f t="shared" si="590"/>
        <v>Not Rated</v>
      </c>
      <c r="Q6284" s="4">
        <f t="shared" si="591"/>
        <v>142.47</v>
      </c>
      <c r="R6284" s="4">
        <f t="shared" si="592"/>
        <v>7.1234999999999999</v>
      </c>
      <c r="S6284" s="4">
        <f t="shared" si="593"/>
        <v>135.34649999999999</v>
      </c>
    </row>
    <row r="6285" spans="1:19" hidden="1" x14ac:dyDescent="0.35">
      <c r="A6285" t="s">
        <v>14858</v>
      </c>
      <c r="B6285" t="s">
        <v>961</v>
      </c>
      <c r="C6285" s="1">
        <v>45768</v>
      </c>
      <c r="D6285" t="s">
        <v>81</v>
      </c>
      <c r="E6285" t="s">
        <v>147</v>
      </c>
      <c r="F6285" s="3">
        <v>1</v>
      </c>
      <c r="G6285" s="3" t="str">
        <f t="shared" si="588"/>
        <v>Valid Quantity</v>
      </c>
      <c r="H6285" s="2" t="s">
        <v>1829</v>
      </c>
      <c r="I6285" s="3">
        <v>20</v>
      </c>
      <c r="J6285" t="s">
        <v>67</v>
      </c>
      <c r="K6285" t="s">
        <v>60</v>
      </c>
      <c r="L6285" t="s">
        <v>61</v>
      </c>
      <c r="M6285" t="s">
        <v>23</v>
      </c>
      <c r="N6285" s="3">
        <v>4</v>
      </c>
      <c r="O6285" s="3" t="str">
        <f t="shared" si="589"/>
        <v>Consistent</v>
      </c>
      <c r="P6285" t="str">
        <f t="shared" si="590"/>
        <v>Good</v>
      </c>
      <c r="Q6285" s="4">
        <f t="shared" si="591"/>
        <v>17.850000000000001</v>
      </c>
      <c r="R6285" s="4">
        <f t="shared" si="592"/>
        <v>3.57</v>
      </c>
      <c r="S6285" s="4">
        <f t="shared" si="593"/>
        <v>14.280000000000001</v>
      </c>
    </row>
    <row r="6286" spans="1:19" hidden="1" x14ac:dyDescent="0.35">
      <c r="A6286" t="s">
        <v>17899</v>
      </c>
      <c r="B6286" t="s">
        <v>2221</v>
      </c>
      <c r="C6286" s="1">
        <v>45768</v>
      </c>
      <c r="D6286" t="s">
        <v>64</v>
      </c>
      <c r="E6286" t="s">
        <v>129</v>
      </c>
      <c r="F6286" s="3">
        <v>2</v>
      </c>
      <c r="G6286" s="3" t="str">
        <f t="shared" si="588"/>
        <v>Valid Quantity</v>
      </c>
      <c r="H6286" s="2" t="s">
        <v>17900</v>
      </c>
      <c r="I6286" s="3">
        <v>10</v>
      </c>
      <c r="J6286" t="s">
        <v>48</v>
      </c>
      <c r="K6286" t="s">
        <v>194</v>
      </c>
      <c r="L6286" t="s">
        <v>163</v>
      </c>
      <c r="M6286" t="s">
        <v>23</v>
      </c>
      <c r="N6286" s="3">
        <v>4</v>
      </c>
      <c r="O6286" s="3" t="str">
        <f t="shared" si="589"/>
        <v>Consistent</v>
      </c>
      <c r="P6286" t="str">
        <f t="shared" si="590"/>
        <v>Good</v>
      </c>
      <c r="Q6286" s="4">
        <f t="shared" si="591"/>
        <v>179.7</v>
      </c>
      <c r="R6286" s="4">
        <f t="shared" si="592"/>
        <v>17.97</v>
      </c>
      <c r="S6286" s="4">
        <f t="shared" si="593"/>
        <v>161.72999999999999</v>
      </c>
    </row>
    <row r="6287" spans="1:19" hidden="1" x14ac:dyDescent="0.35">
      <c r="A6287" t="s">
        <v>19381</v>
      </c>
      <c r="B6287" t="s">
        <v>11771</v>
      </c>
      <c r="C6287" s="1">
        <v>45768</v>
      </c>
      <c r="D6287" t="s">
        <v>101</v>
      </c>
      <c r="E6287" t="s">
        <v>345</v>
      </c>
      <c r="F6287" s="3">
        <v>1</v>
      </c>
      <c r="G6287" s="3" t="str">
        <f t="shared" si="588"/>
        <v>Valid Quantity</v>
      </c>
      <c r="H6287" s="2" t="s">
        <v>1550</v>
      </c>
      <c r="I6287" s="3">
        <v>15</v>
      </c>
      <c r="J6287" t="s">
        <v>67</v>
      </c>
      <c r="K6287" t="s">
        <v>40</v>
      </c>
      <c r="L6287" t="s">
        <v>41</v>
      </c>
      <c r="M6287" t="s">
        <v>75</v>
      </c>
      <c r="O6287" s="3" t="str">
        <f t="shared" si="589"/>
        <v>Consistent</v>
      </c>
      <c r="P6287" t="str">
        <f t="shared" si="590"/>
        <v>Not Rated</v>
      </c>
      <c r="Q6287" s="4">
        <f t="shared" si="591"/>
        <v>22.04</v>
      </c>
      <c r="R6287" s="4">
        <f t="shared" si="592"/>
        <v>3.3059999999999996</v>
      </c>
      <c r="S6287" s="4">
        <f t="shared" si="593"/>
        <v>18.733999999999998</v>
      </c>
    </row>
    <row r="6288" spans="1:19" hidden="1" x14ac:dyDescent="0.35">
      <c r="A6288" t="s">
        <v>19590</v>
      </c>
      <c r="B6288" t="s">
        <v>3601</v>
      </c>
      <c r="C6288" s="1">
        <v>45768</v>
      </c>
      <c r="D6288" t="s">
        <v>81</v>
      </c>
      <c r="E6288" t="s">
        <v>143</v>
      </c>
      <c r="F6288" s="3">
        <v>3</v>
      </c>
      <c r="G6288" s="3" t="str">
        <f t="shared" si="588"/>
        <v>Valid Quantity</v>
      </c>
      <c r="H6288" s="2" t="s">
        <v>2809</v>
      </c>
      <c r="I6288" s="3">
        <v>10</v>
      </c>
      <c r="J6288" t="s">
        <v>48</v>
      </c>
      <c r="K6288" t="s">
        <v>180</v>
      </c>
      <c r="L6288" t="s">
        <v>86</v>
      </c>
      <c r="M6288" t="s">
        <v>32</v>
      </c>
      <c r="N6288" s="3">
        <v>0</v>
      </c>
      <c r="O6288" s="3" t="str">
        <f t="shared" si="589"/>
        <v>Consistent</v>
      </c>
      <c r="P6288" t="str">
        <f t="shared" si="590"/>
        <v>Not Rated</v>
      </c>
      <c r="Q6288" s="4">
        <f t="shared" si="591"/>
        <v>31.380000000000003</v>
      </c>
      <c r="R6288" s="4">
        <f t="shared" si="592"/>
        <v>3.1379999999999999</v>
      </c>
      <c r="S6288" s="4">
        <f t="shared" si="593"/>
        <v>28.242000000000004</v>
      </c>
    </row>
    <row r="6289" spans="1:19" hidden="1" x14ac:dyDescent="0.35">
      <c r="A6289" t="s">
        <v>20773</v>
      </c>
      <c r="B6289" t="s">
        <v>10442</v>
      </c>
      <c r="C6289" s="1">
        <v>45768</v>
      </c>
      <c r="D6289" t="s">
        <v>64</v>
      </c>
      <c r="E6289" t="s">
        <v>331</v>
      </c>
      <c r="F6289" s="3">
        <v>2</v>
      </c>
      <c r="G6289" s="3" t="str">
        <f t="shared" si="588"/>
        <v>Valid Quantity</v>
      </c>
      <c r="H6289" s="2" t="s">
        <v>20774</v>
      </c>
      <c r="I6289" s="3">
        <v>5</v>
      </c>
      <c r="J6289" t="s">
        <v>20</v>
      </c>
      <c r="K6289" t="s">
        <v>162</v>
      </c>
      <c r="L6289" t="s">
        <v>163</v>
      </c>
      <c r="M6289" t="s">
        <v>68</v>
      </c>
      <c r="O6289" s="3" t="str">
        <f t="shared" si="589"/>
        <v>Consistent</v>
      </c>
      <c r="P6289" t="str">
        <f t="shared" si="590"/>
        <v>Not Rated</v>
      </c>
      <c r="Q6289" s="4">
        <f t="shared" si="591"/>
        <v>192.1</v>
      </c>
      <c r="R6289" s="4">
        <f t="shared" si="592"/>
        <v>9.6050000000000004</v>
      </c>
      <c r="S6289" s="4">
        <f t="shared" si="593"/>
        <v>182.495</v>
      </c>
    </row>
    <row r="6290" spans="1:19" hidden="1" x14ac:dyDescent="0.35">
      <c r="A6290" t="s">
        <v>21057</v>
      </c>
      <c r="B6290" t="s">
        <v>15992</v>
      </c>
      <c r="C6290" s="1">
        <v>45768</v>
      </c>
      <c r="D6290" t="s">
        <v>101</v>
      </c>
      <c r="E6290" t="s">
        <v>345</v>
      </c>
      <c r="F6290" s="3">
        <v>2</v>
      </c>
      <c r="G6290" s="3" t="str">
        <f t="shared" si="588"/>
        <v>Valid Quantity</v>
      </c>
      <c r="H6290" s="2" t="s">
        <v>21058</v>
      </c>
      <c r="I6290" s="3">
        <v>10</v>
      </c>
      <c r="J6290" t="s">
        <v>54</v>
      </c>
      <c r="K6290" t="s">
        <v>281</v>
      </c>
      <c r="L6290" t="s">
        <v>31</v>
      </c>
      <c r="M6290" t="s">
        <v>185</v>
      </c>
      <c r="O6290" s="3" t="str">
        <f t="shared" si="589"/>
        <v>Consistent</v>
      </c>
      <c r="P6290" t="str">
        <f t="shared" si="590"/>
        <v>Not Rated</v>
      </c>
      <c r="Q6290" s="4">
        <f t="shared" si="591"/>
        <v>179.94</v>
      </c>
      <c r="R6290" s="4">
        <f t="shared" si="592"/>
        <v>17.994</v>
      </c>
      <c r="S6290" s="4">
        <f t="shared" si="593"/>
        <v>161.946</v>
      </c>
    </row>
    <row r="6291" spans="1:19" hidden="1" x14ac:dyDescent="0.35">
      <c r="A6291" t="s">
        <v>22100</v>
      </c>
      <c r="B6291" t="s">
        <v>5148</v>
      </c>
      <c r="C6291" s="1">
        <v>45768</v>
      </c>
      <c r="D6291" t="s">
        <v>64</v>
      </c>
      <c r="E6291" t="s">
        <v>305</v>
      </c>
      <c r="F6291" s="3">
        <v>5</v>
      </c>
      <c r="G6291" s="3" t="str">
        <f t="shared" si="588"/>
        <v>Valid Quantity</v>
      </c>
      <c r="H6291" s="2" t="s">
        <v>22101</v>
      </c>
      <c r="I6291" s="3">
        <v>20</v>
      </c>
      <c r="J6291" t="s">
        <v>84</v>
      </c>
      <c r="K6291" t="s">
        <v>212</v>
      </c>
      <c r="L6291" t="s">
        <v>86</v>
      </c>
      <c r="M6291" t="s">
        <v>23</v>
      </c>
      <c r="N6291" s="3">
        <v>4</v>
      </c>
      <c r="O6291" s="3" t="str">
        <f t="shared" si="589"/>
        <v>Consistent</v>
      </c>
      <c r="P6291" t="str">
        <f t="shared" si="590"/>
        <v>Good</v>
      </c>
      <c r="Q6291" s="4">
        <f t="shared" si="591"/>
        <v>234.8</v>
      </c>
      <c r="R6291" s="4">
        <f t="shared" si="592"/>
        <v>46.96</v>
      </c>
      <c r="S6291" s="4">
        <f t="shared" si="593"/>
        <v>187.84</v>
      </c>
    </row>
    <row r="6292" spans="1:19" hidden="1" x14ac:dyDescent="0.35">
      <c r="A6292" t="s">
        <v>3893</v>
      </c>
      <c r="B6292" t="s">
        <v>3894</v>
      </c>
      <c r="C6292" s="1">
        <v>45769</v>
      </c>
      <c r="D6292" t="s">
        <v>101</v>
      </c>
      <c r="E6292" t="s">
        <v>136</v>
      </c>
      <c r="F6292" s="3">
        <v>3</v>
      </c>
      <c r="G6292" s="3" t="str">
        <f t="shared" si="588"/>
        <v>Valid Quantity</v>
      </c>
      <c r="H6292" s="2" t="s">
        <v>3895</v>
      </c>
      <c r="I6292" s="3">
        <v>15</v>
      </c>
      <c r="J6292" t="s">
        <v>67</v>
      </c>
      <c r="K6292" t="s">
        <v>49</v>
      </c>
      <c r="L6292" t="s">
        <v>22</v>
      </c>
      <c r="M6292" t="s">
        <v>32</v>
      </c>
      <c r="O6292" s="3" t="str">
        <f t="shared" si="589"/>
        <v>Consistent</v>
      </c>
      <c r="P6292" t="str">
        <f t="shared" si="590"/>
        <v>Not Rated</v>
      </c>
      <c r="Q6292" s="4">
        <f t="shared" si="591"/>
        <v>24.57</v>
      </c>
      <c r="R6292" s="4">
        <f t="shared" si="592"/>
        <v>3.6855000000000002</v>
      </c>
      <c r="S6292" s="4">
        <f t="shared" si="593"/>
        <v>20.884499999999999</v>
      </c>
    </row>
    <row r="6293" spans="1:19" hidden="1" x14ac:dyDescent="0.35">
      <c r="A6293" t="s">
        <v>10503</v>
      </c>
      <c r="B6293" t="s">
        <v>967</v>
      </c>
      <c r="C6293" s="1">
        <v>45769</v>
      </c>
      <c r="D6293" t="s">
        <v>17</v>
      </c>
      <c r="E6293" t="s">
        <v>89</v>
      </c>
      <c r="F6293" s="3">
        <v>2</v>
      </c>
      <c r="G6293" s="3" t="str">
        <f t="shared" si="588"/>
        <v>Valid Quantity</v>
      </c>
      <c r="H6293" s="2" t="s">
        <v>2952</v>
      </c>
      <c r="I6293" s="3">
        <v>25</v>
      </c>
      <c r="J6293" t="s">
        <v>67</v>
      </c>
      <c r="K6293" t="s">
        <v>104</v>
      </c>
      <c r="L6293" t="s">
        <v>22</v>
      </c>
      <c r="M6293" t="s">
        <v>23</v>
      </c>
      <c r="N6293" s="3">
        <v>5</v>
      </c>
      <c r="O6293" s="3" t="str">
        <f t="shared" si="589"/>
        <v>Consistent</v>
      </c>
      <c r="P6293" t="str">
        <f t="shared" si="590"/>
        <v>Excellent</v>
      </c>
      <c r="Q6293" s="4">
        <f t="shared" si="591"/>
        <v>16.28</v>
      </c>
      <c r="R6293" s="4">
        <f t="shared" si="592"/>
        <v>4.07</v>
      </c>
      <c r="S6293" s="4">
        <f t="shared" si="593"/>
        <v>12.21</v>
      </c>
    </row>
    <row r="6294" spans="1:19" hidden="1" x14ac:dyDescent="0.35">
      <c r="A6294" t="s">
        <v>12019</v>
      </c>
      <c r="B6294" t="s">
        <v>12020</v>
      </c>
      <c r="C6294" s="1">
        <v>45769</v>
      </c>
      <c r="D6294" t="s">
        <v>159</v>
      </c>
      <c r="E6294" t="s">
        <v>239</v>
      </c>
      <c r="F6294" s="3">
        <v>3</v>
      </c>
      <c r="G6294" s="3" t="str">
        <f t="shared" si="588"/>
        <v>Valid Quantity</v>
      </c>
      <c r="H6294" s="2" t="s">
        <v>11958</v>
      </c>
      <c r="I6294" s="3">
        <v>10</v>
      </c>
      <c r="J6294" t="s">
        <v>67</v>
      </c>
      <c r="K6294" t="s">
        <v>55</v>
      </c>
      <c r="L6294" t="s">
        <v>31</v>
      </c>
      <c r="M6294" t="s">
        <v>32</v>
      </c>
      <c r="O6294" s="3" t="str">
        <f t="shared" si="589"/>
        <v>Consistent</v>
      </c>
      <c r="P6294" t="str">
        <f t="shared" si="590"/>
        <v>Not Rated</v>
      </c>
      <c r="Q6294" s="4">
        <f t="shared" si="591"/>
        <v>61.199999999999996</v>
      </c>
      <c r="R6294" s="4">
        <f t="shared" si="592"/>
        <v>6.12</v>
      </c>
      <c r="S6294" s="4">
        <f t="shared" si="593"/>
        <v>55.08</v>
      </c>
    </row>
    <row r="6295" spans="1:19" hidden="1" x14ac:dyDescent="0.35">
      <c r="A6295" t="s">
        <v>14570</v>
      </c>
      <c r="B6295" t="s">
        <v>3554</v>
      </c>
      <c r="C6295" s="1">
        <v>45769</v>
      </c>
      <c r="D6295" t="s">
        <v>101</v>
      </c>
      <c r="E6295" t="s">
        <v>107</v>
      </c>
      <c r="F6295" s="3">
        <v>2</v>
      </c>
      <c r="G6295" s="3" t="str">
        <f t="shared" si="588"/>
        <v>Valid Quantity</v>
      </c>
      <c r="H6295" s="2" t="s">
        <v>14571</v>
      </c>
      <c r="I6295" s="3">
        <v>15</v>
      </c>
      <c r="J6295" t="s">
        <v>48</v>
      </c>
      <c r="K6295" t="s">
        <v>162</v>
      </c>
      <c r="L6295" t="s">
        <v>163</v>
      </c>
      <c r="M6295" t="s">
        <v>185</v>
      </c>
      <c r="N6295" s="3">
        <v>0</v>
      </c>
      <c r="O6295" s="3" t="str">
        <f t="shared" si="589"/>
        <v>Consistent</v>
      </c>
      <c r="P6295" t="str">
        <f t="shared" si="590"/>
        <v>Not Rated</v>
      </c>
      <c r="Q6295" s="4">
        <f t="shared" si="591"/>
        <v>96.12</v>
      </c>
      <c r="R6295" s="4">
        <f t="shared" si="592"/>
        <v>14.418000000000001</v>
      </c>
      <c r="S6295" s="4">
        <f t="shared" si="593"/>
        <v>81.701999999999998</v>
      </c>
    </row>
    <row r="6296" spans="1:19" hidden="1" x14ac:dyDescent="0.35">
      <c r="A6296" t="s">
        <v>15215</v>
      </c>
      <c r="B6296" t="s">
        <v>13623</v>
      </c>
      <c r="C6296" s="1">
        <v>45769</v>
      </c>
      <c r="D6296" t="s">
        <v>17</v>
      </c>
      <c r="E6296" t="s">
        <v>18</v>
      </c>
      <c r="F6296" s="3">
        <v>3</v>
      </c>
      <c r="G6296" s="3" t="str">
        <f t="shared" si="588"/>
        <v>Valid Quantity</v>
      </c>
      <c r="H6296" s="2" t="s">
        <v>3054</v>
      </c>
      <c r="I6296" s="3">
        <v>15</v>
      </c>
      <c r="J6296" t="s">
        <v>67</v>
      </c>
      <c r="K6296" t="s">
        <v>162</v>
      </c>
      <c r="L6296" t="s">
        <v>163</v>
      </c>
      <c r="M6296" t="s">
        <v>23</v>
      </c>
      <c r="N6296" s="3">
        <v>5</v>
      </c>
      <c r="O6296" s="3" t="str">
        <f t="shared" si="589"/>
        <v>Consistent</v>
      </c>
      <c r="P6296" t="str">
        <f t="shared" si="590"/>
        <v>Excellent</v>
      </c>
      <c r="Q6296" s="4">
        <f t="shared" si="591"/>
        <v>28.950000000000003</v>
      </c>
      <c r="R6296" s="4">
        <f t="shared" si="592"/>
        <v>4.3425000000000002</v>
      </c>
      <c r="S6296" s="4">
        <f t="shared" si="593"/>
        <v>24.607500000000002</v>
      </c>
    </row>
    <row r="6297" spans="1:19" hidden="1" x14ac:dyDescent="0.35">
      <c r="A6297" t="s">
        <v>15495</v>
      </c>
      <c r="B6297" t="s">
        <v>13222</v>
      </c>
      <c r="C6297" s="1">
        <v>45769</v>
      </c>
      <c r="D6297" t="s">
        <v>81</v>
      </c>
      <c r="E6297" t="s">
        <v>147</v>
      </c>
      <c r="F6297" s="3">
        <v>1</v>
      </c>
      <c r="G6297" s="3" t="str">
        <f t="shared" si="588"/>
        <v>Valid Quantity</v>
      </c>
      <c r="H6297" s="2" t="s">
        <v>1563</v>
      </c>
      <c r="I6297" s="3">
        <v>0</v>
      </c>
      <c r="J6297" t="s">
        <v>20</v>
      </c>
      <c r="K6297" t="s">
        <v>180</v>
      </c>
      <c r="L6297" t="s">
        <v>86</v>
      </c>
      <c r="M6297" t="s">
        <v>32</v>
      </c>
      <c r="O6297" s="3" t="str">
        <f t="shared" si="589"/>
        <v>Consistent</v>
      </c>
      <c r="P6297" t="str">
        <f t="shared" si="590"/>
        <v>Not Rated</v>
      </c>
      <c r="Q6297" s="4">
        <f t="shared" si="591"/>
        <v>148.32</v>
      </c>
      <c r="R6297" s="4">
        <f t="shared" si="592"/>
        <v>0</v>
      </c>
      <c r="S6297" s="4">
        <f t="shared" si="593"/>
        <v>148.32</v>
      </c>
    </row>
    <row r="6298" spans="1:19" hidden="1" x14ac:dyDescent="0.35">
      <c r="A6298" t="s">
        <v>18507</v>
      </c>
      <c r="B6298" t="s">
        <v>16733</v>
      </c>
      <c r="C6298" s="1">
        <v>45769</v>
      </c>
      <c r="D6298" t="s">
        <v>81</v>
      </c>
      <c r="E6298" t="s">
        <v>178</v>
      </c>
      <c r="F6298" s="3">
        <v>2</v>
      </c>
      <c r="G6298" s="3" t="str">
        <f t="shared" si="588"/>
        <v>Valid Quantity</v>
      </c>
      <c r="H6298" s="2" t="s">
        <v>1381</v>
      </c>
      <c r="I6298" s="3">
        <v>0</v>
      </c>
      <c r="J6298" t="s">
        <v>67</v>
      </c>
      <c r="K6298" t="s">
        <v>206</v>
      </c>
      <c r="L6298" t="s">
        <v>41</v>
      </c>
      <c r="M6298" t="s">
        <v>75</v>
      </c>
      <c r="O6298" s="3" t="str">
        <f t="shared" si="589"/>
        <v>Consistent</v>
      </c>
      <c r="P6298" t="str">
        <f t="shared" si="590"/>
        <v>Not Rated</v>
      </c>
      <c r="Q6298" s="4">
        <f t="shared" si="591"/>
        <v>32.64</v>
      </c>
      <c r="R6298" s="4">
        <f t="shared" si="592"/>
        <v>0</v>
      </c>
      <c r="S6298" s="4">
        <f t="shared" si="593"/>
        <v>32.64</v>
      </c>
    </row>
    <row r="6299" spans="1:19" hidden="1" x14ac:dyDescent="0.35">
      <c r="A6299" t="s">
        <v>19748</v>
      </c>
      <c r="B6299" t="s">
        <v>2010</v>
      </c>
      <c r="C6299" s="1">
        <v>45769</v>
      </c>
      <c r="D6299" t="s">
        <v>81</v>
      </c>
      <c r="E6299" t="s">
        <v>143</v>
      </c>
      <c r="F6299" s="3">
        <v>3</v>
      </c>
      <c r="G6299" s="3" t="str">
        <f t="shared" si="588"/>
        <v>Valid Quantity</v>
      </c>
      <c r="H6299" s="2" t="s">
        <v>19749</v>
      </c>
      <c r="I6299" s="3">
        <v>0</v>
      </c>
      <c r="J6299" t="s">
        <v>84</v>
      </c>
      <c r="K6299" t="s">
        <v>55</v>
      </c>
      <c r="L6299" t="s">
        <v>31</v>
      </c>
      <c r="M6299" t="s">
        <v>32</v>
      </c>
      <c r="O6299" s="3" t="str">
        <f t="shared" si="589"/>
        <v>Consistent</v>
      </c>
      <c r="P6299" t="str">
        <f t="shared" si="590"/>
        <v>Not Rated</v>
      </c>
      <c r="Q6299" s="4">
        <f t="shared" si="591"/>
        <v>281.90999999999997</v>
      </c>
      <c r="R6299" s="4">
        <f t="shared" si="592"/>
        <v>0</v>
      </c>
      <c r="S6299" s="4">
        <f t="shared" si="593"/>
        <v>281.90999999999997</v>
      </c>
    </row>
    <row r="6300" spans="1:19" hidden="1" x14ac:dyDescent="0.35">
      <c r="A6300" t="s">
        <v>19772</v>
      </c>
      <c r="B6300" t="s">
        <v>3846</v>
      </c>
      <c r="C6300" s="1">
        <v>45769</v>
      </c>
      <c r="D6300" t="s">
        <v>64</v>
      </c>
      <c r="E6300" t="s">
        <v>331</v>
      </c>
      <c r="F6300" s="3">
        <v>1</v>
      </c>
      <c r="G6300" s="3" t="str">
        <f t="shared" si="588"/>
        <v>Valid Quantity</v>
      </c>
      <c r="H6300" s="2" t="s">
        <v>19773</v>
      </c>
      <c r="I6300" s="3">
        <v>5</v>
      </c>
      <c r="J6300" t="s">
        <v>20</v>
      </c>
      <c r="K6300" t="s">
        <v>85</v>
      </c>
      <c r="L6300" t="s">
        <v>86</v>
      </c>
      <c r="M6300" t="s">
        <v>32</v>
      </c>
      <c r="O6300" s="3" t="str">
        <f t="shared" si="589"/>
        <v>Consistent</v>
      </c>
      <c r="P6300" t="str">
        <f t="shared" si="590"/>
        <v>Not Rated</v>
      </c>
      <c r="Q6300" s="4">
        <f t="shared" si="591"/>
        <v>73.31</v>
      </c>
      <c r="R6300" s="4">
        <f t="shared" si="592"/>
        <v>3.6655000000000002</v>
      </c>
      <c r="S6300" s="4">
        <f t="shared" si="593"/>
        <v>69.644500000000008</v>
      </c>
    </row>
    <row r="6301" spans="1:19" hidden="1" x14ac:dyDescent="0.35">
      <c r="A6301" t="s">
        <v>20211</v>
      </c>
      <c r="B6301" t="s">
        <v>3639</v>
      </c>
      <c r="C6301" s="1">
        <v>45769</v>
      </c>
      <c r="D6301" t="s">
        <v>36</v>
      </c>
      <c r="E6301" t="s">
        <v>250</v>
      </c>
      <c r="F6301" s="3">
        <v>1</v>
      </c>
      <c r="G6301" s="3" t="str">
        <f t="shared" si="588"/>
        <v>Valid Quantity</v>
      </c>
      <c r="H6301" s="2" t="s">
        <v>3473</v>
      </c>
      <c r="I6301" s="3">
        <v>5</v>
      </c>
      <c r="J6301" t="s">
        <v>20</v>
      </c>
      <c r="K6301" t="s">
        <v>55</v>
      </c>
      <c r="L6301" t="s">
        <v>31</v>
      </c>
      <c r="M6301" t="s">
        <v>23</v>
      </c>
      <c r="N6301" s="3">
        <v>2</v>
      </c>
      <c r="O6301" s="3" t="str">
        <f t="shared" si="589"/>
        <v>Consistent</v>
      </c>
      <c r="P6301" t="str">
        <f t="shared" si="590"/>
        <v>Bad</v>
      </c>
      <c r="Q6301" s="4">
        <f t="shared" si="591"/>
        <v>24.18</v>
      </c>
      <c r="R6301" s="4">
        <f t="shared" si="592"/>
        <v>1.2090000000000001</v>
      </c>
      <c r="S6301" s="4">
        <f t="shared" si="593"/>
        <v>22.971</v>
      </c>
    </row>
    <row r="6302" spans="1:19" hidden="1" x14ac:dyDescent="0.35">
      <c r="A6302" t="s">
        <v>567</v>
      </c>
      <c r="B6302" t="s">
        <v>568</v>
      </c>
      <c r="C6302" s="1">
        <v>45770</v>
      </c>
      <c r="D6302" t="s">
        <v>101</v>
      </c>
      <c r="E6302" t="s">
        <v>136</v>
      </c>
      <c r="F6302" s="3">
        <v>5</v>
      </c>
      <c r="G6302" s="3" t="str">
        <f t="shared" si="588"/>
        <v>Valid Quantity</v>
      </c>
      <c r="H6302" s="2" t="s">
        <v>569</v>
      </c>
      <c r="I6302" s="3">
        <v>5</v>
      </c>
      <c r="J6302" t="s">
        <v>54</v>
      </c>
      <c r="K6302" t="s">
        <v>189</v>
      </c>
      <c r="L6302" t="s">
        <v>120</v>
      </c>
      <c r="M6302" t="s">
        <v>185</v>
      </c>
      <c r="O6302" s="3" t="str">
        <f t="shared" si="589"/>
        <v>Consistent</v>
      </c>
      <c r="P6302" t="str">
        <f t="shared" si="590"/>
        <v>Not Rated</v>
      </c>
      <c r="Q6302" s="4">
        <f t="shared" si="591"/>
        <v>196.75</v>
      </c>
      <c r="R6302" s="4">
        <f t="shared" si="592"/>
        <v>9.8375000000000004</v>
      </c>
      <c r="S6302" s="4">
        <f t="shared" si="593"/>
        <v>186.91249999999999</v>
      </c>
    </row>
    <row r="6303" spans="1:19" hidden="1" x14ac:dyDescent="0.35">
      <c r="A6303" t="s">
        <v>1099</v>
      </c>
      <c r="B6303" t="s">
        <v>1100</v>
      </c>
      <c r="C6303" s="1">
        <v>45770</v>
      </c>
      <c r="D6303" t="s">
        <v>101</v>
      </c>
      <c r="E6303" t="s">
        <v>102</v>
      </c>
      <c r="F6303" s="3">
        <v>3</v>
      </c>
      <c r="G6303" s="3" t="str">
        <f t="shared" si="588"/>
        <v>Valid Quantity</v>
      </c>
      <c r="H6303" s="2" t="s">
        <v>1101</v>
      </c>
      <c r="I6303" s="3">
        <v>5</v>
      </c>
      <c r="J6303" t="s">
        <v>54</v>
      </c>
      <c r="K6303" t="s">
        <v>85</v>
      </c>
      <c r="L6303" t="s">
        <v>86</v>
      </c>
      <c r="M6303" t="s">
        <v>75</v>
      </c>
      <c r="O6303" s="3" t="str">
        <f t="shared" si="589"/>
        <v>Consistent</v>
      </c>
      <c r="P6303" t="str">
        <f t="shared" si="590"/>
        <v>Not Rated</v>
      </c>
      <c r="Q6303" s="4">
        <f t="shared" si="591"/>
        <v>105.78</v>
      </c>
      <c r="R6303" s="4">
        <f t="shared" si="592"/>
        <v>5.2889999999999997</v>
      </c>
      <c r="S6303" s="4">
        <f t="shared" si="593"/>
        <v>100.491</v>
      </c>
    </row>
    <row r="6304" spans="1:19" hidden="1" x14ac:dyDescent="0.35">
      <c r="A6304" t="s">
        <v>2129</v>
      </c>
      <c r="B6304" t="s">
        <v>2130</v>
      </c>
      <c r="C6304" s="1">
        <v>45770</v>
      </c>
      <c r="D6304" t="s">
        <v>17</v>
      </c>
      <c r="E6304" t="s">
        <v>28</v>
      </c>
      <c r="F6304" s="3">
        <v>3</v>
      </c>
      <c r="G6304" s="3" t="str">
        <f t="shared" si="588"/>
        <v>Valid Quantity</v>
      </c>
      <c r="H6304" s="2" t="s">
        <v>2131</v>
      </c>
      <c r="I6304" s="3">
        <v>5</v>
      </c>
      <c r="J6304" t="s">
        <v>54</v>
      </c>
      <c r="K6304" t="s">
        <v>212</v>
      </c>
      <c r="L6304" t="s">
        <v>61</v>
      </c>
      <c r="M6304" t="s">
        <v>23</v>
      </c>
      <c r="N6304" s="3">
        <v>5</v>
      </c>
      <c r="O6304" s="3" t="str">
        <f t="shared" si="589"/>
        <v>Consistent</v>
      </c>
      <c r="P6304" t="str">
        <f t="shared" si="590"/>
        <v>Excellent</v>
      </c>
      <c r="Q6304" s="4">
        <f t="shared" si="591"/>
        <v>97.53</v>
      </c>
      <c r="R6304" s="4">
        <f t="shared" si="592"/>
        <v>4.8765000000000001</v>
      </c>
      <c r="S6304" s="4">
        <f t="shared" si="593"/>
        <v>92.653500000000008</v>
      </c>
    </row>
    <row r="6305" spans="1:19" hidden="1" x14ac:dyDescent="0.35">
      <c r="A6305" t="s">
        <v>2250</v>
      </c>
      <c r="B6305" t="s">
        <v>2251</v>
      </c>
      <c r="C6305" s="1">
        <v>45770</v>
      </c>
      <c r="D6305" t="s">
        <v>101</v>
      </c>
      <c r="E6305" t="s">
        <v>107</v>
      </c>
      <c r="F6305" s="3">
        <v>1</v>
      </c>
      <c r="G6305" s="3" t="str">
        <f t="shared" si="588"/>
        <v>Valid Quantity</v>
      </c>
      <c r="H6305" s="2" t="s">
        <v>2252</v>
      </c>
      <c r="I6305" s="3">
        <v>15</v>
      </c>
      <c r="J6305" t="s">
        <v>39</v>
      </c>
      <c r="K6305" t="s">
        <v>21</v>
      </c>
      <c r="L6305" t="s">
        <v>22</v>
      </c>
      <c r="M6305" t="s">
        <v>23</v>
      </c>
      <c r="N6305" s="3">
        <v>5</v>
      </c>
      <c r="O6305" s="3" t="str">
        <f t="shared" si="589"/>
        <v>Consistent</v>
      </c>
      <c r="P6305" t="str">
        <f t="shared" si="590"/>
        <v>Excellent</v>
      </c>
      <c r="Q6305" s="4">
        <f t="shared" si="591"/>
        <v>58.47</v>
      </c>
      <c r="R6305" s="4">
        <f t="shared" si="592"/>
        <v>8.7705000000000002</v>
      </c>
      <c r="S6305" s="4">
        <f t="shared" si="593"/>
        <v>49.6995</v>
      </c>
    </row>
    <row r="6306" spans="1:19" hidden="1" x14ac:dyDescent="0.35">
      <c r="A6306" t="s">
        <v>6087</v>
      </c>
      <c r="B6306" t="s">
        <v>6088</v>
      </c>
      <c r="C6306" s="1">
        <v>45770</v>
      </c>
      <c r="D6306" t="s">
        <v>17</v>
      </c>
      <c r="E6306" t="s">
        <v>18</v>
      </c>
      <c r="F6306" s="3">
        <v>1</v>
      </c>
      <c r="G6306" s="3" t="str">
        <f t="shared" si="588"/>
        <v>Valid Quantity</v>
      </c>
      <c r="H6306" s="2" t="s">
        <v>2880</v>
      </c>
      <c r="I6306" s="3">
        <v>20</v>
      </c>
      <c r="J6306" t="s">
        <v>48</v>
      </c>
      <c r="K6306" t="s">
        <v>189</v>
      </c>
      <c r="L6306" t="s">
        <v>120</v>
      </c>
      <c r="M6306" t="s">
        <v>23</v>
      </c>
      <c r="N6306" s="3">
        <v>5</v>
      </c>
      <c r="O6306" s="3" t="str">
        <f t="shared" si="589"/>
        <v>Consistent</v>
      </c>
      <c r="P6306" t="str">
        <f t="shared" si="590"/>
        <v>Excellent</v>
      </c>
      <c r="Q6306" s="4">
        <f t="shared" si="591"/>
        <v>20.5</v>
      </c>
      <c r="R6306" s="4">
        <f t="shared" si="592"/>
        <v>4.0999999999999996</v>
      </c>
      <c r="S6306" s="4">
        <f t="shared" si="593"/>
        <v>16.399999999999999</v>
      </c>
    </row>
    <row r="6307" spans="1:19" hidden="1" x14ac:dyDescent="0.35">
      <c r="A6307" t="s">
        <v>7771</v>
      </c>
      <c r="B6307" t="s">
        <v>7401</v>
      </c>
      <c r="C6307" s="1">
        <v>45770</v>
      </c>
      <c r="D6307" t="s">
        <v>116</v>
      </c>
      <c r="E6307" t="s">
        <v>286</v>
      </c>
      <c r="F6307" s="3">
        <v>1</v>
      </c>
      <c r="G6307" s="3" t="str">
        <f t="shared" si="588"/>
        <v>Valid Quantity</v>
      </c>
      <c r="H6307" s="2" t="s">
        <v>7772</v>
      </c>
      <c r="I6307" s="3">
        <v>20</v>
      </c>
      <c r="J6307" t="s">
        <v>39</v>
      </c>
      <c r="K6307" t="s">
        <v>85</v>
      </c>
      <c r="L6307" t="s">
        <v>86</v>
      </c>
      <c r="M6307" t="s">
        <v>23</v>
      </c>
      <c r="N6307" s="3">
        <v>4</v>
      </c>
      <c r="O6307" s="3" t="str">
        <f t="shared" si="589"/>
        <v>Consistent</v>
      </c>
      <c r="P6307" t="str">
        <f t="shared" si="590"/>
        <v>Good</v>
      </c>
      <c r="Q6307" s="4">
        <f t="shared" si="591"/>
        <v>222.57</v>
      </c>
      <c r="R6307" s="4">
        <f t="shared" si="592"/>
        <v>44.513999999999996</v>
      </c>
      <c r="S6307" s="4">
        <f t="shared" si="593"/>
        <v>178.05599999999998</v>
      </c>
    </row>
    <row r="6308" spans="1:19" hidden="1" x14ac:dyDescent="0.35">
      <c r="A6308" t="s">
        <v>9375</v>
      </c>
      <c r="B6308" t="s">
        <v>9376</v>
      </c>
      <c r="C6308" s="1">
        <v>45770</v>
      </c>
      <c r="D6308" t="s">
        <v>17</v>
      </c>
      <c r="E6308" t="s">
        <v>89</v>
      </c>
      <c r="F6308" s="3">
        <v>1</v>
      </c>
      <c r="G6308" s="3" t="str">
        <f t="shared" si="588"/>
        <v>Valid Quantity</v>
      </c>
      <c r="H6308" s="2" t="s">
        <v>9377</v>
      </c>
      <c r="I6308" s="3">
        <v>5</v>
      </c>
      <c r="J6308" t="s">
        <v>84</v>
      </c>
      <c r="K6308" t="s">
        <v>91</v>
      </c>
      <c r="L6308" t="s">
        <v>41</v>
      </c>
      <c r="M6308" t="s">
        <v>23</v>
      </c>
      <c r="N6308" s="3">
        <v>4</v>
      </c>
      <c r="O6308" s="3" t="str">
        <f t="shared" si="589"/>
        <v>Consistent</v>
      </c>
      <c r="P6308" t="str">
        <f t="shared" si="590"/>
        <v>Good</v>
      </c>
      <c r="Q6308" s="4">
        <f t="shared" si="591"/>
        <v>35.68</v>
      </c>
      <c r="R6308" s="4">
        <f t="shared" si="592"/>
        <v>1.784</v>
      </c>
      <c r="S6308" s="4">
        <f t="shared" si="593"/>
        <v>33.896000000000001</v>
      </c>
    </row>
    <row r="6309" spans="1:19" hidden="1" x14ac:dyDescent="0.35">
      <c r="A6309" t="s">
        <v>10309</v>
      </c>
      <c r="B6309" t="s">
        <v>5032</v>
      </c>
      <c r="C6309" s="1">
        <v>45770</v>
      </c>
      <c r="D6309" t="s">
        <v>81</v>
      </c>
      <c r="E6309" t="s">
        <v>147</v>
      </c>
      <c r="F6309" s="3">
        <v>3</v>
      </c>
      <c r="G6309" s="3" t="str">
        <f t="shared" si="588"/>
        <v>Valid Quantity</v>
      </c>
      <c r="H6309" s="2" t="s">
        <v>10310</v>
      </c>
      <c r="I6309" s="3">
        <v>10</v>
      </c>
      <c r="J6309" t="s">
        <v>48</v>
      </c>
      <c r="K6309" t="s">
        <v>131</v>
      </c>
      <c r="L6309" t="s">
        <v>86</v>
      </c>
      <c r="M6309" t="s">
        <v>23</v>
      </c>
      <c r="N6309" s="3">
        <v>4</v>
      </c>
      <c r="O6309" s="3" t="str">
        <f t="shared" si="589"/>
        <v>Consistent</v>
      </c>
      <c r="P6309" t="str">
        <f t="shared" si="590"/>
        <v>Good</v>
      </c>
      <c r="Q6309" s="4">
        <f t="shared" si="591"/>
        <v>358.98</v>
      </c>
      <c r="R6309" s="4">
        <f t="shared" si="592"/>
        <v>35.898000000000003</v>
      </c>
      <c r="S6309" s="4">
        <f t="shared" si="593"/>
        <v>323.08199999999999</v>
      </c>
    </row>
    <row r="6310" spans="1:19" hidden="1" x14ac:dyDescent="0.35">
      <c r="A6310" t="s">
        <v>11903</v>
      </c>
      <c r="B6310" t="s">
        <v>10743</v>
      </c>
      <c r="C6310" s="1">
        <v>45770</v>
      </c>
      <c r="D6310" t="s">
        <v>17</v>
      </c>
      <c r="E6310" t="s">
        <v>18</v>
      </c>
      <c r="F6310" s="3">
        <v>1</v>
      </c>
      <c r="G6310" s="3" t="str">
        <f t="shared" si="588"/>
        <v>Valid Quantity</v>
      </c>
      <c r="H6310" s="2" t="s">
        <v>8662</v>
      </c>
      <c r="I6310" s="3">
        <v>10</v>
      </c>
      <c r="J6310" t="s">
        <v>20</v>
      </c>
      <c r="K6310" t="s">
        <v>467</v>
      </c>
      <c r="L6310" t="s">
        <v>120</v>
      </c>
      <c r="M6310" t="s">
        <v>68</v>
      </c>
      <c r="O6310" s="3" t="str">
        <f t="shared" si="589"/>
        <v>Consistent</v>
      </c>
      <c r="P6310" t="str">
        <f t="shared" si="590"/>
        <v>Not Rated</v>
      </c>
      <c r="Q6310" s="4">
        <f t="shared" si="591"/>
        <v>5.95</v>
      </c>
      <c r="R6310" s="4">
        <f t="shared" si="592"/>
        <v>0.59499999999999997</v>
      </c>
      <c r="S6310" s="4">
        <f t="shared" si="593"/>
        <v>5.3550000000000004</v>
      </c>
    </row>
    <row r="6311" spans="1:19" hidden="1" x14ac:dyDescent="0.35">
      <c r="A6311" t="s">
        <v>13440</v>
      </c>
      <c r="B6311" t="s">
        <v>7749</v>
      </c>
      <c r="C6311" s="1">
        <v>45770</v>
      </c>
      <c r="D6311" t="s">
        <v>159</v>
      </c>
      <c r="E6311" t="s">
        <v>358</v>
      </c>
      <c r="F6311" s="3">
        <v>2</v>
      </c>
      <c r="G6311" s="3" t="str">
        <f t="shared" si="588"/>
        <v>Valid Quantity</v>
      </c>
      <c r="H6311" s="2" t="s">
        <v>9619</v>
      </c>
      <c r="I6311" s="3">
        <v>5</v>
      </c>
      <c r="J6311" t="s">
        <v>20</v>
      </c>
      <c r="K6311" t="s">
        <v>104</v>
      </c>
      <c r="L6311" t="s">
        <v>22</v>
      </c>
      <c r="M6311" t="s">
        <v>23</v>
      </c>
      <c r="N6311" s="3">
        <v>3</v>
      </c>
      <c r="O6311" s="3" t="str">
        <f t="shared" si="589"/>
        <v>Consistent</v>
      </c>
      <c r="P6311" t="str">
        <f t="shared" si="590"/>
        <v>Average</v>
      </c>
      <c r="Q6311" s="4">
        <f t="shared" si="591"/>
        <v>28.94</v>
      </c>
      <c r="R6311" s="4">
        <f t="shared" si="592"/>
        <v>1.4470000000000001</v>
      </c>
      <c r="S6311" s="4">
        <f t="shared" si="593"/>
        <v>27.493000000000002</v>
      </c>
    </row>
    <row r="6312" spans="1:19" hidden="1" x14ac:dyDescent="0.35">
      <c r="A6312" t="s">
        <v>15541</v>
      </c>
      <c r="B6312" t="s">
        <v>6616</v>
      </c>
      <c r="C6312" s="1">
        <v>45770</v>
      </c>
      <c r="D6312" t="s">
        <v>116</v>
      </c>
      <c r="E6312" t="s">
        <v>173</v>
      </c>
      <c r="F6312" s="3">
        <v>1</v>
      </c>
      <c r="G6312" s="3" t="str">
        <f t="shared" si="588"/>
        <v>Valid Quantity</v>
      </c>
      <c r="H6312" s="2" t="s">
        <v>6541</v>
      </c>
      <c r="I6312" s="3">
        <v>0</v>
      </c>
      <c r="J6312" t="s">
        <v>20</v>
      </c>
      <c r="K6312" t="s">
        <v>194</v>
      </c>
      <c r="L6312" t="s">
        <v>163</v>
      </c>
      <c r="M6312" t="s">
        <v>68</v>
      </c>
      <c r="O6312" s="3" t="str">
        <f t="shared" si="589"/>
        <v>Consistent</v>
      </c>
      <c r="P6312" t="str">
        <f t="shared" si="590"/>
        <v>Not Rated</v>
      </c>
      <c r="Q6312" s="4">
        <f t="shared" si="591"/>
        <v>65.27</v>
      </c>
      <c r="R6312" s="4">
        <f t="shared" si="592"/>
        <v>0</v>
      </c>
      <c r="S6312" s="4">
        <f t="shared" si="593"/>
        <v>65.27</v>
      </c>
    </row>
    <row r="6313" spans="1:19" hidden="1" x14ac:dyDescent="0.35">
      <c r="A6313" t="s">
        <v>15557</v>
      </c>
      <c r="B6313" t="s">
        <v>8729</v>
      </c>
      <c r="C6313" s="1">
        <v>45770</v>
      </c>
      <c r="D6313" t="s">
        <v>101</v>
      </c>
      <c r="E6313" t="s">
        <v>102</v>
      </c>
      <c r="F6313" s="3">
        <v>1</v>
      </c>
      <c r="G6313" s="3" t="str">
        <f t="shared" si="588"/>
        <v>Valid Quantity</v>
      </c>
      <c r="H6313" s="2" t="s">
        <v>2246</v>
      </c>
      <c r="I6313" s="3">
        <v>10</v>
      </c>
      <c r="J6313" t="s">
        <v>67</v>
      </c>
      <c r="K6313" t="s">
        <v>162</v>
      </c>
      <c r="L6313" t="s">
        <v>163</v>
      </c>
      <c r="M6313" t="s">
        <v>32</v>
      </c>
      <c r="O6313" s="3" t="str">
        <f t="shared" si="589"/>
        <v>Consistent</v>
      </c>
      <c r="P6313" t="str">
        <f t="shared" si="590"/>
        <v>Not Rated</v>
      </c>
      <c r="Q6313" s="4">
        <f t="shared" si="591"/>
        <v>62.37</v>
      </c>
      <c r="R6313" s="4">
        <f t="shared" si="592"/>
        <v>6.2369999999999992</v>
      </c>
      <c r="S6313" s="4">
        <f t="shared" si="593"/>
        <v>56.132999999999996</v>
      </c>
    </row>
    <row r="6314" spans="1:19" hidden="1" x14ac:dyDescent="0.35">
      <c r="A6314" t="s">
        <v>17868</v>
      </c>
      <c r="B6314" t="s">
        <v>2552</v>
      </c>
      <c r="C6314" s="1">
        <v>45770</v>
      </c>
      <c r="D6314" t="s">
        <v>45</v>
      </c>
      <c r="E6314" t="s">
        <v>46</v>
      </c>
      <c r="F6314" s="3">
        <v>2</v>
      </c>
      <c r="G6314" s="3" t="str">
        <f t="shared" si="588"/>
        <v>Valid Quantity</v>
      </c>
      <c r="H6314" s="2" t="s">
        <v>13143</v>
      </c>
      <c r="I6314" s="3">
        <v>0</v>
      </c>
      <c r="J6314" t="s">
        <v>54</v>
      </c>
      <c r="K6314" t="s">
        <v>104</v>
      </c>
      <c r="L6314" t="s">
        <v>22</v>
      </c>
      <c r="M6314" t="s">
        <v>68</v>
      </c>
      <c r="O6314" s="3" t="str">
        <f t="shared" si="589"/>
        <v>Consistent</v>
      </c>
      <c r="P6314" t="str">
        <f t="shared" si="590"/>
        <v>Not Rated</v>
      </c>
      <c r="Q6314" s="4">
        <f t="shared" si="591"/>
        <v>91.66</v>
      </c>
      <c r="R6314" s="4">
        <f t="shared" si="592"/>
        <v>0</v>
      </c>
      <c r="S6314" s="4">
        <f t="shared" si="593"/>
        <v>91.66</v>
      </c>
    </row>
    <row r="6315" spans="1:19" hidden="1" x14ac:dyDescent="0.35">
      <c r="A6315" t="s">
        <v>18270</v>
      </c>
      <c r="B6315" t="s">
        <v>4153</v>
      </c>
      <c r="C6315" s="1">
        <v>45770</v>
      </c>
      <c r="D6315" t="s">
        <v>101</v>
      </c>
      <c r="E6315" t="s">
        <v>102</v>
      </c>
      <c r="F6315" s="3">
        <v>1</v>
      </c>
      <c r="G6315" s="3" t="str">
        <f t="shared" si="588"/>
        <v>Valid Quantity</v>
      </c>
      <c r="H6315" s="2" t="s">
        <v>18271</v>
      </c>
      <c r="I6315" s="3">
        <v>0</v>
      </c>
      <c r="J6315" t="s">
        <v>67</v>
      </c>
      <c r="K6315" t="s">
        <v>124</v>
      </c>
      <c r="L6315" t="s">
        <v>61</v>
      </c>
      <c r="M6315" t="s">
        <v>23</v>
      </c>
      <c r="N6315" s="3">
        <v>4</v>
      </c>
      <c r="O6315" s="3" t="str">
        <f t="shared" si="589"/>
        <v>Consistent</v>
      </c>
      <c r="P6315" t="str">
        <f t="shared" si="590"/>
        <v>Good</v>
      </c>
      <c r="Q6315" s="4">
        <f t="shared" si="591"/>
        <v>65.59</v>
      </c>
      <c r="R6315" s="4">
        <f t="shared" si="592"/>
        <v>0</v>
      </c>
      <c r="S6315" s="4">
        <f t="shared" si="593"/>
        <v>65.59</v>
      </c>
    </row>
    <row r="6316" spans="1:19" hidden="1" x14ac:dyDescent="0.35">
      <c r="A6316" t="s">
        <v>18966</v>
      </c>
      <c r="B6316" t="s">
        <v>12253</v>
      </c>
      <c r="C6316" s="1">
        <v>45770</v>
      </c>
      <c r="D6316" t="s">
        <v>17</v>
      </c>
      <c r="E6316" t="s">
        <v>72</v>
      </c>
      <c r="F6316" s="3">
        <v>2</v>
      </c>
      <c r="G6316" s="3" t="str">
        <f t="shared" si="588"/>
        <v>Valid Quantity</v>
      </c>
      <c r="H6316" s="2" t="s">
        <v>1273</v>
      </c>
      <c r="I6316" s="3">
        <v>10</v>
      </c>
      <c r="J6316" t="s">
        <v>67</v>
      </c>
      <c r="K6316" t="s">
        <v>74</v>
      </c>
      <c r="L6316" t="s">
        <v>61</v>
      </c>
      <c r="M6316" t="s">
        <v>68</v>
      </c>
      <c r="O6316" s="3" t="str">
        <f t="shared" si="589"/>
        <v>Consistent</v>
      </c>
      <c r="P6316" t="str">
        <f t="shared" si="590"/>
        <v>Not Rated</v>
      </c>
      <c r="Q6316" s="4">
        <f t="shared" si="591"/>
        <v>30.02</v>
      </c>
      <c r="R6316" s="4">
        <f t="shared" si="592"/>
        <v>3.0019999999999998</v>
      </c>
      <c r="S6316" s="4">
        <f t="shared" si="593"/>
        <v>27.018000000000001</v>
      </c>
    </row>
    <row r="6317" spans="1:19" hidden="1" x14ac:dyDescent="0.35">
      <c r="A6317" t="s">
        <v>19356</v>
      </c>
      <c r="B6317" t="s">
        <v>13789</v>
      </c>
      <c r="C6317" s="1">
        <v>45770</v>
      </c>
      <c r="D6317" t="s">
        <v>101</v>
      </c>
      <c r="E6317" t="s">
        <v>107</v>
      </c>
      <c r="F6317" s="3">
        <v>1</v>
      </c>
      <c r="G6317" s="3" t="str">
        <f t="shared" si="588"/>
        <v>Valid Quantity</v>
      </c>
      <c r="H6317" s="2" t="s">
        <v>14338</v>
      </c>
      <c r="I6317" s="3">
        <v>5</v>
      </c>
      <c r="J6317" t="s">
        <v>20</v>
      </c>
      <c r="K6317" t="s">
        <v>74</v>
      </c>
      <c r="L6317" t="s">
        <v>61</v>
      </c>
      <c r="M6317" t="s">
        <v>32</v>
      </c>
      <c r="O6317" s="3" t="str">
        <f t="shared" si="589"/>
        <v>Consistent</v>
      </c>
      <c r="P6317" t="str">
        <f t="shared" si="590"/>
        <v>Not Rated</v>
      </c>
      <c r="Q6317" s="4">
        <f t="shared" si="591"/>
        <v>28.55</v>
      </c>
      <c r="R6317" s="4">
        <f t="shared" si="592"/>
        <v>1.4275</v>
      </c>
      <c r="S6317" s="4">
        <f t="shared" si="593"/>
        <v>27.122500000000002</v>
      </c>
    </row>
    <row r="6318" spans="1:19" hidden="1" x14ac:dyDescent="0.35">
      <c r="A6318" t="s">
        <v>21514</v>
      </c>
      <c r="B6318" t="s">
        <v>12902</v>
      </c>
      <c r="C6318" s="1">
        <v>45770</v>
      </c>
      <c r="D6318" t="s">
        <v>116</v>
      </c>
      <c r="E6318" t="s">
        <v>151</v>
      </c>
      <c r="F6318" s="3">
        <v>1</v>
      </c>
      <c r="G6318" s="3" t="str">
        <f t="shared" si="588"/>
        <v>Valid Quantity</v>
      </c>
      <c r="H6318" s="2" t="s">
        <v>11945</v>
      </c>
      <c r="I6318" s="3">
        <v>0</v>
      </c>
      <c r="J6318" t="s">
        <v>54</v>
      </c>
      <c r="K6318" t="s">
        <v>194</v>
      </c>
      <c r="L6318" t="s">
        <v>163</v>
      </c>
      <c r="M6318" t="s">
        <v>23</v>
      </c>
      <c r="N6318" s="3">
        <v>5</v>
      </c>
      <c r="O6318" s="3" t="str">
        <f t="shared" si="589"/>
        <v>Consistent</v>
      </c>
      <c r="P6318" t="str">
        <f t="shared" si="590"/>
        <v>Excellent</v>
      </c>
      <c r="Q6318" s="4">
        <f t="shared" si="591"/>
        <v>62.79</v>
      </c>
      <c r="R6318" s="4">
        <f t="shared" si="592"/>
        <v>0</v>
      </c>
      <c r="S6318" s="4">
        <f t="shared" si="593"/>
        <v>62.79</v>
      </c>
    </row>
    <row r="6319" spans="1:19" hidden="1" x14ac:dyDescent="0.35">
      <c r="A6319" t="s">
        <v>21576</v>
      </c>
      <c r="B6319" t="s">
        <v>3498</v>
      </c>
      <c r="C6319" s="1">
        <v>45770</v>
      </c>
      <c r="D6319" t="s">
        <v>116</v>
      </c>
      <c r="E6319" t="s">
        <v>117</v>
      </c>
      <c r="F6319" s="3">
        <v>1</v>
      </c>
      <c r="G6319" s="3" t="str">
        <f t="shared" si="588"/>
        <v>Valid Quantity</v>
      </c>
      <c r="H6319" s="2" t="s">
        <v>21577</v>
      </c>
      <c r="I6319" s="3">
        <v>10</v>
      </c>
      <c r="J6319" t="s">
        <v>39</v>
      </c>
      <c r="K6319" t="s">
        <v>60</v>
      </c>
      <c r="L6319" t="s">
        <v>61</v>
      </c>
      <c r="M6319" t="s">
        <v>23</v>
      </c>
      <c r="N6319" s="3">
        <v>4</v>
      </c>
      <c r="O6319" s="3" t="str">
        <f t="shared" si="589"/>
        <v>Consistent</v>
      </c>
      <c r="P6319" t="str">
        <f t="shared" si="590"/>
        <v>Good</v>
      </c>
      <c r="Q6319" s="4">
        <f t="shared" si="591"/>
        <v>241.77</v>
      </c>
      <c r="R6319" s="4">
        <f t="shared" si="592"/>
        <v>24.177000000000003</v>
      </c>
      <c r="S6319" s="4">
        <f t="shared" si="593"/>
        <v>217.59300000000002</v>
      </c>
    </row>
    <row r="6320" spans="1:19" hidden="1" x14ac:dyDescent="0.35">
      <c r="A6320" t="s">
        <v>21909</v>
      </c>
      <c r="B6320" t="s">
        <v>13003</v>
      </c>
      <c r="C6320" s="1">
        <v>45770</v>
      </c>
      <c r="D6320" t="s">
        <v>36</v>
      </c>
      <c r="E6320" t="s">
        <v>183</v>
      </c>
      <c r="F6320" s="3">
        <v>1</v>
      </c>
      <c r="G6320" s="3" t="str">
        <f t="shared" si="588"/>
        <v>Valid Quantity</v>
      </c>
      <c r="H6320" s="2" t="s">
        <v>19656</v>
      </c>
      <c r="I6320" s="3">
        <v>25</v>
      </c>
      <c r="J6320" t="s">
        <v>54</v>
      </c>
      <c r="K6320" t="s">
        <v>85</v>
      </c>
      <c r="L6320" t="s">
        <v>86</v>
      </c>
      <c r="M6320" t="s">
        <v>32</v>
      </c>
      <c r="O6320" s="3" t="str">
        <f t="shared" si="589"/>
        <v>Consistent</v>
      </c>
      <c r="P6320" t="str">
        <f t="shared" si="590"/>
        <v>Not Rated</v>
      </c>
      <c r="Q6320" s="4">
        <f t="shared" si="591"/>
        <v>53.15</v>
      </c>
      <c r="R6320" s="4">
        <f t="shared" si="592"/>
        <v>13.2875</v>
      </c>
      <c r="S6320" s="4">
        <f t="shared" si="593"/>
        <v>39.862499999999997</v>
      </c>
    </row>
    <row r="6321" spans="1:19" hidden="1" x14ac:dyDescent="0.35">
      <c r="A6321" t="s">
        <v>21927</v>
      </c>
      <c r="B6321" t="s">
        <v>21928</v>
      </c>
      <c r="C6321" s="1">
        <v>45770</v>
      </c>
      <c r="D6321" t="s">
        <v>101</v>
      </c>
      <c r="E6321" t="s">
        <v>345</v>
      </c>
      <c r="F6321" s="3">
        <v>1</v>
      </c>
      <c r="G6321" s="3" t="str">
        <f t="shared" si="588"/>
        <v>Valid Quantity</v>
      </c>
      <c r="H6321" s="2" t="s">
        <v>6135</v>
      </c>
      <c r="I6321" s="3">
        <v>10</v>
      </c>
      <c r="J6321" t="s">
        <v>67</v>
      </c>
      <c r="K6321" t="s">
        <v>21</v>
      </c>
      <c r="L6321" t="s">
        <v>22</v>
      </c>
      <c r="M6321" t="s">
        <v>23</v>
      </c>
      <c r="N6321" s="3">
        <v>3</v>
      </c>
      <c r="O6321" s="3" t="str">
        <f t="shared" si="589"/>
        <v>Consistent</v>
      </c>
      <c r="P6321" t="str">
        <f t="shared" si="590"/>
        <v>Average</v>
      </c>
      <c r="Q6321" s="4">
        <f t="shared" si="591"/>
        <v>57.36</v>
      </c>
      <c r="R6321" s="4">
        <f t="shared" si="592"/>
        <v>5.7360000000000007</v>
      </c>
      <c r="S6321" s="4">
        <f t="shared" si="593"/>
        <v>51.623999999999995</v>
      </c>
    </row>
    <row r="6322" spans="1:19" hidden="1" x14ac:dyDescent="0.35">
      <c r="A6322" t="s">
        <v>21970</v>
      </c>
      <c r="B6322" t="s">
        <v>2843</v>
      </c>
      <c r="C6322" s="1">
        <v>45770</v>
      </c>
      <c r="D6322" t="s">
        <v>101</v>
      </c>
      <c r="E6322" t="s">
        <v>107</v>
      </c>
      <c r="F6322" s="3">
        <v>1</v>
      </c>
      <c r="G6322" s="3" t="str">
        <f t="shared" si="588"/>
        <v>Valid Quantity</v>
      </c>
      <c r="H6322" s="2" t="s">
        <v>8666</v>
      </c>
      <c r="I6322" s="3">
        <v>0</v>
      </c>
      <c r="J6322" t="s">
        <v>48</v>
      </c>
      <c r="K6322" t="s">
        <v>30</v>
      </c>
      <c r="L6322" t="s">
        <v>31</v>
      </c>
      <c r="M6322" t="s">
        <v>23</v>
      </c>
      <c r="N6322" s="3">
        <v>0</v>
      </c>
      <c r="O6322" s="3" t="str">
        <f t="shared" si="589"/>
        <v>Consistent</v>
      </c>
      <c r="P6322" t="str">
        <f t="shared" si="590"/>
        <v>Not Rated</v>
      </c>
      <c r="Q6322" s="4">
        <f t="shared" si="591"/>
        <v>8.23</v>
      </c>
      <c r="R6322" s="4">
        <f t="shared" si="592"/>
        <v>0</v>
      </c>
      <c r="S6322" s="4">
        <f t="shared" si="593"/>
        <v>8.23</v>
      </c>
    </row>
    <row r="6323" spans="1:19" hidden="1" x14ac:dyDescent="0.35">
      <c r="A6323" t="s">
        <v>22186</v>
      </c>
      <c r="B6323" t="s">
        <v>15277</v>
      </c>
      <c r="C6323" s="1">
        <v>45770</v>
      </c>
      <c r="D6323" t="s">
        <v>159</v>
      </c>
      <c r="E6323" t="s">
        <v>197</v>
      </c>
      <c r="F6323" s="3">
        <v>1</v>
      </c>
      <c r="G6323" s="3" t="str">
        <f t="shared" si="588"/>
        <v>Valid Quantity</v>
      </c>
      <c r="H6323" s="2" t="s">
        <v>7129</v>
      </c>
      <c r="I6323" s="3">
        <v>0</v>
      </c>
      <c r="J6323" t="s">
        <v>48</v>
      </c>
      <c r="K6323" t="s">
        <v>91</v>
      </c>
      <c r="L6323" t="s">
        <v>41</v>
      </c>
      <c r="M6323" t="s">
        <v>23</v>
      </c>
      <c r="N6323" s="3">
        <v>3</v>
      </c>
      <c r="O6323" s="3" t="str">
        <f t="shared" si="589"/>
        <v>Consistent</v>
      </c>
      <c r="P6323" t="str">
        <f t="shared" si="590"/>
        <v>Average</v>
      </c>
      <c r="Q6323" s="4">
        <f t="shared" si="591"/>
        <v>15.53</v>
      </c>
      <c r="R6323" s="4">
        <f t="shared" si="592"/>
        <v>0</v>
      </c>
      <c r="S6323" s="4">
        <f t="shared" si="593"/>
        <v>15.53</v>
      </c>
    </row>
    <row r="6324" spans="1:19" hidden="1" x14ac:dyDescent="0.35">
      <c r="A6324" t="s">
        <v>3645</v>
      </c>
      <c r="B6324" t="s">
        <v>3646</v>
      </c>
      <c r="C6324" s="1">
        <v>45771</v>
      </c>
      <c r="D6324" t="s">
        <v>101</v>
      </c>
      <c r="E6324" t="s">
        <v>107</v>
      </c>
      <c r="F6324" s="3">
        <v>2</v>
      </c>
      <c r="G6324" s="3" t="str">
        <f t="shared" si="588"/>
        <v>Valid Quantity</v>
      </c>
      <c r="H6324" s="2" t="s">
        <v>3647</v>
      </c>
      <c r="I6324" s="3">
        <v>10</v>
      </c>
      <c r="J6324" t="s">
        <v>54</v>
      </c>
      <c r="K6324" t="s">
        <v>194</v>
      </c>
      <c r="L6324" t="s">
        <v>163</v>
      </c>
      <c r="M6324" t="s">
        <v>23</v>
      </c>
      <c r="N6324" s="3">
        <v>5</v>
      </c>
      <c r="O6324" s="3" t="str">
        <f t="shared" si="589"/>
        <v>Consistent</v>
      </c>
      <c r="P6324" t="str">
        <f t="shared" si="590"/>
        <v>Excellent</v>
      </c>
      <c r="Q6324" s="4">
        <f t="shared" si="591"/>
        <v>68.84</v>
      </c>
      <c r="R6324" s="4">
        <f t="shared" si="592"/>
        <v>6.8840000000000012</v>
      </c>
      <c r="S6324" s="4">
        <f t="shared" si="593"/>
        <v>61.956000000000003</v>
      </c>
    </row>
    <row r="6325" spans="1:19" hidden="1" x14ac:dyDescent="0.35">
      <c r="A6325" t="s">
        <v>6678</v>
      </c>
      <c r="B6325" t="s">
        <v>1952</v>
      </c>
      <c r="C6325" s="1">
        <v>45771</v>
      </c>
      <c r="D6325" t="s">
        <v>159</v>
      </c>
      <c r="E6325" t="s">
        <v>239</v>
      </c>
      <c r="F6325" s="3">
        <v>1</v>
      </c>
      <c r="G6325" s="3" t="str">
        <f t="shared" si="588"/>
        <v>Valid Quantity</v>
      </c>
      <c r="H6325" s="2" t="s">
        <v>3813</v>
      </c>
      <c r="I6325" s="3">
        <v>10</v>
      </c>
      <c r="J6325" t="s">
        <v>67</v>
      </c>
      <c r="K6325" t="s">
        <v>206</v>
      </c>
      <c r="L6325" t="s">
        <v>41</v>
      </c>
      <c r="M6325" t="s">
        <v>23</v>
      </c>
      <c r="N6325" s="3">
        <v>4</v>
      </c>
      <c r="O6325" s="3" t="str">
        <f t="shared" si="589"/>
        <v>Consistent</v>
      </c>
      <c r="P6325" t="str">
        <f t="shared" si="590"/>
        <v>Good</v>
      </c>
      <c r="Q6325" s="4">
        <f t="shared" si="591"/>
        <v>11.57</v>
      </c>
      <c r="R6325" s="4">
        <f t="shared" si="592"/>
        <v>1.157</v>
      </c>
      <c r="S6325" s="4">
        <f t="shared" si="593"/>
        <v>10.413</v>
      </c>
    </row>
    <row r="6326" spans="1:19" hidden="1" x14ac:dyDescent="0.35">
      <c r="A6326" t="s">
        <v>8112</v>
      </c>
      <c r="B6326" t="s">
        <v>4920</v>
      </c>
      <c r="C6326" s="1">
        <v>45771</v>
      </c>
      <c r="D6326" t="s">
        <v>17</v>
      </c>
      <c r="E6326" t="s">
        <v>89</v>
      </c>
      <c r="F6326" s="3">
        <v>1</v>
      </c>
      <c r="G6326" s="3" t="str">
        <f t="shared" si="588"/>
        <v>Valid Quantity</v>
      </c>
      <c r="H6326" s="2" t="s">
        <v>8113</v>
      </c>
      <c r="I6326" s="3">
        <v>15</v>
      </c>
      <c r="J6326" t="s">
        <v>54</v>
      </c>
      <c r="K6326" t="s">
        <v>55</v>
      </c>
      <c r="L6326" t="s">
        <v>31</v>
      </c>
      <c r="M6326" t="s">
        <v>23</v>
      </c>
      <c r="N6326" s="3">
        <v>4</v>
      </c>
      <c r="O6326" s="3" t="str">
        <f t="shared" si="589"/>
        <v>Consistent</v>
      </c>
      <c r="P6326" t="str">
        <f t="shared" si="590"/>
        <v>Good</v>
      </c>
      <c r="Q6326" s="4">
        <f t="shared" si="591"/>
        <v>16.600000000000001</v>
      </c>
      <c r="R6326" s="4">
        <f t="shared" si="592"/>
        <v>2.4900000000000002</v>
      </c>
      <c r="S6326" s="4">
        <f t="shared" si="593"/>
        <v>14.110000000000001</v>
      </c>
    </row>
    <row r="6327" spans="1:19" hidden="1" x14ac:dyDescent="0.35">
      <c r="A6327" t="s">
        <v>8961</v>
      </c>
      <c r="B6327" t="s">
        <v>8962</v>
      </c>
      <c r="C6327" s="1">
        <v>45771</v>
      </c>
      <c r="D6327" t="s">
        <v>101</v>
      </c>
      <c r="E6327" t="s">
        <v>107</v>
      </c>
      <c r="F6327" s="3">
        <v>1</v>
      </c>
      <c r="G6327" s="3" t="str">
        <f t="shared" si="588"/>
        <v>Valid Quantity</v>
      </c>
      <c r="H6327" s="2" t="s">
        <v>2987</v>
      </c>
      <c r="I6327" s="3">
        <v>10</v>
      </c>
      <c r="J6327" t="s">
        <v>48</v>
      </c>
      <c r="K6327" t="s">
        <v>180</v>
      </c>
      <c r="L6327" t="s">
        <v>86</v>
      </c>
      <c r="M6327" t="s">
        <v>32</v>
      </c>
      <c r="N6327" s="3">
        <v>0</v>
      </c>
      <c r="O6327" s="3" t="str">
        <f t="shared" si="589"/>
        <v>Consistent</v>
      </c>
      <c r="P6327" t="str">
        <f t="shared" si="590"/>
        <v>Not Rated</v>
      </c>
      <c r="Q6327" s="4">
        <f t="shared" si="591"/>
        <v>53.98</v>
      </c>
      <c r="R6327" s="4">
        <f t="shared" si="592"/>
        <v>5.3979999999999997</v>
      </c>
      <c r="S6327" s="4">
        <f t="shared" si="593"/>
        <v>48.581999999999994</v>
      </c>
    </row>
    <row r="6328" spans="1:19" hidden="1" x14ac:dyDescent="0.35">
      <c r="A6328" t="s">
        <v>10189</v>
      </c>
      <c r="B6328" t="s">
        <v>10190</v>
      </c>
      <c r="C6328" s="1">
        <v>45771</v>
      </c>
      <c r="D6328" t="s">
        <v>101</v>
      </c>
      <c r="E6328" t="s">
        <v>136</v>
      </c>
      <c r="F6328" s="3">
        <v>2</v>
      </c>
      <c r="G6328" s="3" t="str">
        <f t="shared" si="588"/>
        <v>Valid Quantity</v>
      </c>
      <c r="H6328" s="2" t="s">
        <v>10191</v>
      </c>
      <c r="I6328" s="3">
        <v>15</v>
      </c>
      <c r="J6328" t="s">
        <v>39</v>
      </c>
      <c r="K6328" t="s">
        <v>30</v>
      </c>
      <c r="L6328" t="s">
        <v>31</v>
      </c>
      <c r="M6328" t="s">
        <v>23</v>
      </c>
      <c r="N6328" s="3">
        <v>4</v>
      </c>
      <c r="O6328" s="3" t="str">
        <f t="shared" si="589"/>
        <v>Consistent</v>
      </c>
      <c r="P6328" t="str">
        <f t="shared" si="590"/>
        <v>Good</v>
      </c>
      <c r="Q6328" s="4">
        <f t="shared" si="591"/>
        <v>44.34</v>
      </c>
      <c r="R6328" s="4">
        <f t="shared" si="592"/>
        <v>6.6509999999999998</v>
      </c>
      <c r="S6328" s="4">
        <f t="shared" si="593"/>
        <v>37.689000000000007</v>
      </c>
    </row>
    <row r="6329" spans="1:19" hidden="1" x14ac:dyDescent="0.35">
      <c r="A6329" t="s">
        <v>13346</v>
      </c>
      <c r="B6329" t="s">
        <v>13347</v>
      </c>
      <c r="C6329" s="1">
        <v>45771</v>
      </c>
      <c r="D6329" t="s">
        <v>101</v>
      </c>
      <c r="E6329" t="s">
        <v>102</v>
      </c>
      <c r="F6329" s="3">
        <v>4</v>
      </c>
      <c r="G6329" s="3" t="str">
        <f t="shared" si="588"/>
        <v>Valid Quantity</v>
      </c>
      <c r="H6329" s="2" t="s">
        <v>9094</v>
      </c>
      <c r="I6329" s="3">
        <v>15</v>
      </c>
      <c r="J6329" t="s">
        <v>20</v>
      </c>
      <c r="K6329" t="s">
        <v>85</v>
      </c>
      <c r="L6329" t="s">
        <v>86</v>
      </c>
      <c r="M6329" t="s">
        <v>23</v>
      </c>
      <c r="N6329" s="3">
        <v>5</v>
      </c>
      <c r="O6329" s="3" t="str">
        <f t="shared" si="589"/>
        <v>Consistent</v>
      </c>
      <c r="P6329" t="str">
        <f t="shared" si="590"/>
        <v>Excellent</v>
      </c>
      <c r="Q6329" s="4">
        <f t="shared" si="591"/>
        <v>255.44</v>
      </c>
      <c r="R6329" s="4">
        <f t="shared" si="592"/>
        <v>38.316000000000003</v>
      </c>
      <c r="S6329" s="4">
        <f t="shared" si="593"/>
        <v>217.124</v>
      </c>
    </row>
    <row r="6330" spans="1:19" hidden="1" x14ac:dyDescent="0.35">
      <c r="A6330" t="s">
        <v>14461</v>
      </c>
      <c r="B6330" t="s">
        <v>12377</v>
      </c>
      <c r="C6330" s="1">
        <v>45771</v>
      </c>
      <c r="D6330" t="s">
        <v>116</v>
      </c>
      <c r="E6330" t="s">
        <v>117</v>
      </c>
      <c r="F6330" s="3">
        <v>4</v>
      </c>
      <c r="G6330" s="3" t="str">
        <f t="shared" si="588"/>
        <v>Valid Quantity</v>
      </c>
      <c r="H6330" s="2" t="s">
        <v>12322</v>
      </c>
      <c r="I6330" s="3">
        <v>0</v>
      </c>
      <c r="J6330" t="s">
        <v>48</v>
      </c>
      <c r="K6330" t="s">
        <v>60</v>
      </c>
      <c r="L6330" t="s">
        <v>61</v>
      </c>
      <c r="M6330" t="s">
        <v>23</v>
      </c>
      <c r="N6330" s="3">
        <v>5</v>
      </c>
      <c r="O6330" s="3" t="str">
        <f t="shared" si="589"/>
        <v>Consistent</v>
      </c>
      <c r="P6330" t="str">
        <f t="shared" si="590"/>
        <v>Excellent</v>
      </c>
      <c r="Q6330" s="4">
        <f t="shared" si="591"/>
        <v>222.6</v>
      </c>
      <c r="R6330" s="4">
        <f t="shared" si="592"/>
        <v>0</v>
      </c>
      <c r="S6330" s="4">
        <f t="shared" si="593"/>
        <v>222.6</v>
      </c>
    </row>
    <row r="6331" spans="1:19" hidden="1" x14ac:dyDescent="0.35">
      <c r="A6331" t="s">
        <v>18800</v>
      </c>
      <c r="B6331" t="s">
        <v>9064</v>
      </c>
      <c r="C6331" s="1">
        <v>45771</v>
      </c>
      <c r="D6331" t="s">
        <v>116</v>
      </c>
      <c r="E6331" t="s">
        <v>151</v>
      </c>
      <c r="F6331" s="3">
        <v>1</v>
      </c>
      <c r="G6331" s="3" t="str">
        <f t="shared" si="588"/>
        <v>Valid Quantity</v>
      </c>
      <c r="H6331" s="2" t="s">
        <v>18801</v>
      </c>
      <c r="I6331" s="3">
        <v>15</v>
      </c>
      <c r="J6331" t="s">
        <v>20</v>
      </c>
      <c r="K6331" t="s">
        <v>194</v>
      </c>
      <c r="L6331" t="s">
        <v>163</v>
      </c>
      <c r="M6331" t="s">
        <v>75</v>
      </c>
      <c r="O6331" s="3" t="str">
        <f t="shared" si="589"/>
        <v>Consistent</v>
      </c>
      <c r="P6331" t="str">
        <f t="shared" si="590"/>
        <v>Not Rated</v>
      </c>
      <c r="Q6331" s="4">
        <f t="shared" si="591"/>
        <v>212.81</v>
      </c>
      <c r="R6331" s="4">
        <f t="shared" si="592"/>
        <v>31.921500000000002</v>
      </c>
      <c r="S6331" s="4">
        <f t="shared" si="593"/>
        <v>180.88849999999999</v>
      </c>
    </row>
    <row r="6332" spans="1:19" hidden="1" x14ac:dyDescent="0.35">
      <c r="A6332" t="s">
        <v>19195</v>
      </c>
      <c r="B6332" t="s">
        <v>7476</v>
      </c>
      <c r="C6332" s="1">
        <v>45771</v>
      </c>
      <c r="D6332" t="s">
        <v>81</v>
      </c>
      <c r="E6332" t="s">
        <v>147</v>
      </c>
      <c r="F6332" s="3">
        <v>3</v>
      </c>
      <c r="G6332" s="3" t="str">
        <f t="shared" si="588"/>
        <v>Valid Quantity</v>
      </c>
      <c r="H6332" s="2" t="s">
        <v>13516</v>
      </c>
      <c r="I6332" s="3">
        <v>0</v>
      </c>
      <c r="J6332" t="s">
        <v>20</v>
      </c>
      <c r="K6332" t="s">
        <v>104</v>
      </c>
      <c r="L6332" t="s">
        <v>22</v>
      </c>
      <c r="M6332" t="s">
        <v>75</v>
      </c>
      <c r="O6332" s="3" t="str">
        <f t="shared" si="589"/>
        <v>Consistent</v>
      </c>
      <c r="P6332" t="str">
        <f t="shared" si="590"/>
        <v>Not Rated</v>
      </c>
      <c r="Q6332" s="4">
        <f t="shared" si="591"/>
        <v>222.71999999999997</v>
      </c>
      <c r="R6332" s="4">
        <f t="shared" si="592"/>
        <v>0</v>
      </c>
      <c r="S6332" s="4">
        <f t="shared" si="593"/>
        <v>222.71999999999997</v>
      </c>
    </row>
    <row r="6333" spans="1:19" hidden="1" x14ac:dyDescent="0.35">
      <c r="A6333" t="s">
        <v>19972</v>
      </c>
      <c r="B6333" t="s">
        <v>1190</v>
      </c>
      <c r="C6333" s="1">
        <v>45771</v>
      </c>
      <c r="D6333" t="s">
        <v>36</v>
      </c>
      <c r="E6333" t="s">
        <v>183</v>
      </c>
      <c r="F6333" s="3">
        <v>4</v>
      </c>
      <c r="G6333" s="3" t="str">
        <f t="shared" si="588"/>
        <v>Valid Quantity</v>
      </c>
      <c r="H6333" s="2" t="s">
        <v>2034</v>
      </c>
      <c r="I6333" s="3">
        <v>0</v>
      </c>
      <c r="J6333" t="s">
        <v>20</v>
      </c>
      <c r="K6333" t="s">
        <v>40</v>
      </c>
      <c r="L6333" t="s">
        <v>41</v>
      </c>
      <c r="M6333" t="s">
        <v>185</v>
      </c>
      <c r="O6333" s="3" t="str">
        <f t="shared" si="589"/>
        <v>Consistent</v>
      </c>
      <c r="P6333" t="str">
        <f t="shared" si="590"/>
        <v>Not Rated</v>
      </c>
      <c r="Q6333" s="4">
        <f t="shared" si="591"/>
        <v>289.60000000000002</v>
      </c>
      <c r="R6333" s="4">
        <f t="shared" si="592"/>
        <v>0</v>
      </c>
      <c r="S6333" s="4">
        <f t="shared" si="593"/>
        <v>289.60000000000002</v>
      </c>
    </row>
    <row r="6334" spans="1:19" hidden="1" x14ac:dyDescent="0.35">
      <c r="A6334" t="s">
        <v>4759</v>
      </c>
      <c r="B6334" t="s">
        <v>3505</v>
      </c>
      <c r="C6334" s="1">
        <v>45772</v>
      </c>
      <c r="D6334" t="s">
        <v>64</v>
      </c>
      <c r="E6334" t="s">
        <v>851</v>
      </c>
      <c r="F6334" s="3">
        <v>-1</v>
      </c>
      <c r="G6334" s="3" t="str">
        <f t="shared" si="588"/>
        <v>Negative Quantity</v>
      </c>
      <c r="H6334" s="2" t="s">
        <v>1969</v>
      </c>
      <c r="I6334" s="3">
        <v>10</v>
      </c>
      <c r="J6334" t="s">
        <v>48</v>
      </c>
      <c r="K6334" t="s">
        <v>104</v>
      </c>
      <c r="L6334" t="s">
        <v>22</v>
      </c>
      <c r="M6334" t="s">
        <v>23</v>
      </c>
      <c r="N6334" s="3">
        <v>4</v>
      </c>
      <c r="O6334" s="3" t="str">
        <f t="shared" si="589"/>
        <v>Suspicious</v>
      </c>
      <c r="P6334" t="str">
        <f t="shared" si="590"/>
        <v>Good</v>
      </c>
      <c r="Q6334" s="4">
        <f t="shared" si="591"/>
        <v>-40.75</v>
      </c>
      <c r="R6334" s="4">
        <f t="shared" si="592"/>
        <v>-4.0750000000000002</v>
      </c>
      <c r="S6334" s="4">
        <f t="shared" si="593"/>
        <v>-36.674999999999997</v>
      </c>
    </row>
    <row r="6335" spans="1:19" hidden="1" x14ac:dyDescent="0.35">
      <c r="A6335" t="s">
        <v>8185</v>
      </c>
      <c r="B6335" t="s">
        <v>8186</v>
      </c>
      <c r="C6335" s="1">
        <v>45772</v>
      </c>
      <c r="D6335" t="s">
        <v>101</v>
      </c>
      <c r="E6335" t="s">
        <v>136</v>
      </c>
      <c r="F6335" s="3">
        <v>4</v>
      </c>
      <c r="G6335" s="3" t="str">
        <f t="shared" si="588"/>
        <v>Valid Quantity</v>
      </c>
      <c r="H6335" s="2" t="s">
        <v>8187</v>
      </c>
      <c r="I6335" s="3">
        <v>15</v>
      </c>
      <c r="J6335" t="s">
        <v>20</v>
      </c>
      <c r="K6335" t="s">
        <v>162</v>
      </c>
      <c r="L6335" t="s">
        <v>163</v>
      </c>
      <c r="M6335" t="s">
        <v>23</v>
      </c>
      <c r="N6335" s="3">
        <v>5</v>
      </c>
      <c r="O6335" s="3" t="str">
        <f t="shared" si="589"/>
        <v>Consistent</v>
      </c>
      <c r="P6335" t="str">
        <f t="shared" si="590"/>
        <v>Excellent</v>
      </c>
      <c r="Q6335" s="4">
        <f t="shared" si="591"/>
        <v>313.72000000000003</v>
      </c>
      <c r="R6335" s="4">
        <f t="shared" si="592"/>
        <v>47.058</v>
      </c>
      <c r="S6335" s="4">
        <f t="shared" si="593"/>
        <v>266.66200000000003</v>
      </c>
    </row>
    <row r="6336" spans="1:19" hidden="1" x14ac:dyDescent="0.35">
      <c r="A6336" t="s">
        <v>10179</v>
      </c>
      <c r="B6336" t="s">
        <v>10180</v>
      </c>
      <c r="C6336" s="1">
        <v>45772</v>
      </c>
      <c r="D6336" t="s">
        <v>101</v>
      </c>
      <c r="E6336" t="s">
        <v>102</v>
      </c>
      <c r="F6336" s="3">
        <v>1</v>
      </c>
      <c r="G6336" s="3" t="str">
        <f t="shared" si="588"/>
        <v>Valid Quantity</v>
      </c>
      <c r="H6336" s="2" t="s">
        <v>10181</v>
      </c>
      <c r="I6336" s="3">
        <v>5</v>
      </c>
      <c r="J6336" t="s">
        <v>20</v>
      </c>
      <c r="K6336" t="s">
        <v>467</v>
      </c>
      <c r="L6336" t="s">
        <v>120</v>
      </c>
      <c r="M6336" t="s">
        <v>185</v>
      </c>
      <c r="O6336" s="3" t="str">
        <f t="shared" si="589"/>
        <v>Consistent</v>
      </c>
      <c r="P6336" t="str">
        <f t="shared" si="590"/>
        <v>Not Rated</v>
      </c>
      <c r="Q6336" s="4">
        <f t="shared" si="591"/>
        <v>49.34</v>
      </c>
      <c r="R6336" s="4">
        <f t="shared" si="592"/>
        <v>2.4670000000000001</v>
      </c>
      <c r="S6336" s="4">
        <f t="shared" si="593"/>
        <v>46.873000000000005</v>
      </c>
    </row>
    <row r="6337" spans="1:19" hidden="1" x14ac:dyDescent="0.35">
      <c r="A6337" t="s">
        <v>10462</v>
      </c>
      <c r="B6337" t="s">
        <v>10463</v>
      </c>
      <c r="C6337" s="1">
        <v>45772</v>
      </c>
      <c r="D6337" t="s">
        <v>17</v>
      </c>
      <c r="E6337" t="s">
        <v>89</v>
      </c>
      <c r="F6337" s="3">
        <v>1</v>
      </c>
      <c r="G6337" s="3" t="str">
        <f t="shared" si="588"/>
        <v>Valid Quantity</v>
      </c>
      <c r="H6337" s="2" t="s">
        <v>3917</v>
      </c>
      <c r="I6337" s="3">
        <v>15</v>
      </c>
      <c r="J6337" t="s">
        <v>54</v>
      </c>
      <c r="K6337" t="s">
        <v>21</v>
      </c>
      <c r="L6337" t="s">
        <v>22</v>
      </c>
      <c r="M6337" t="s">
        <v>23</v>
      </c>
      <c r="N6337" s="3">
        <v>5</v>
      </c>
      <c r="O6337" s="3" t="str">
        <f t="shared" si="589"/>
        <v>Consistent</v>
      </c>
      <c r="P6337" t="str">
        <f t="shared" si="590"/>
        <v>Excellent</v>
      </c>
      <c r="Q6337" s="4">
        <f t="shared" si="591"/>
        <v>18.23</v>
      </c>
      <c r="R6337" s="4">
        <f t="shared" si="592"/>
        <v>2.7344999999999997</v>
      </c>
      <c r="S6337" s="4">
        <f t="shared" si="593"/>
        <v>15.4955</v>
      </c>
    </row>
    <row r="6338" spans="1:19" hidden="1" x14ac:dyDescent="0.35">
      <c r="A6338" t="s">
        <v>10736</v>
      </c>
      <c r="B6338" t="s">
        <v>5884</v>
      </c>
      <c r="C6338" s="1">
        <v>45772</v>
      </c>
      <c r="D6338" t="s">
        <v>159</v>
      </c>
      <c r="E6338" t="s">
        <v>358</v>
      </c>
      <c r="F6338" s="3">
        <v>1</v>
      </c>
      <c r="G6338" s="3" t="str">
        <f t="shared" ref="G6338:G6401" si="594">IF(F6338&gt;0,"Valid Quantity",(IF(F6338&lt;0,"Negative Quantity","Zero Quantity")))</f>
        <v>Valid Quantity</v>
      </c>
      <c r="H6338" s="2" t="s">
        <v>2031</v>
      </c>
      <c r="I6338" s="3">
        <v>0</v>
      </c>
      <c r="J6338" t="s">
        <v>20</v>
      </c>
      <c r="K6338" t="s">
        <v>49</v>
      </c>
      <c r="L6338" t="s">
        <v>22</v>
      </c>
      <c r="M6338" t="s">
        <v>23</v>
      </c>
      <c r="N6338" s="3">
        <v>5</v>
      </c>
      <c r="O6338" s="3" t="str">
        <f t="shared" ref="O6338:O6401" si="595">IF(F6338&lt;0,IF(M6338="Returned","Return/Adjustment","Suspicious"),IF(F6338=0,IF(M6338="Delivered","Suspicious","Review"),"Consistent"))</f>
        <v>Consistent</v>
      </c>
      <c r="P6338" t="str">
        <f t="shared" ref="P6338:P6401" si="596">IF(N6338=0,"Not Rated",IF(N6338=5,"Excellent",IF(N6338=4,"Good",IF(N6338=3,"Average",IF(N6338=2,"Bad",IF(N6338=1,"Very Bad"))))))</f>
        <v>Excellent</v>
      </c>
      <c r="Q6338" s="4">
        <f t="shared" ref="Q6338:Q6401" si="597">VALUE(SUBSTITUTE(H6338,"$",""))*F6338</f>
        <v>28</v>
      </c>
      <c r="R6338" s="4">
        <f t="shared" ref="R6338:R6401" si="598">Q6338*I6338/100</f>
        <v>0</v>
      </c>
      <c r="S6338" s="4">
        <f t="shared" ref="S6338:S6401" si="599">Q6338-R6338</f>
        <v>28</v>
      </c>
    </row>
    <row r="6339" spans="1:19" hidden="1" x14ac:dyDescent="0.35">
      <c r="A6339" t="s">
        <v>11761</v>
      </c>
      <c r="B6339" t="s">
        <v>945</v>
      </c>
      <c r="C6339" s="1">
        <v>45772</v>
      </c>
      <c r="D6339" t="s">
        <v>17</v>
      </c>
      <c r="E6339" t="s">
        <v>28</v>
      </c>
      <c r="F6339" s="3">
        <v>1</v>
      </c>
      <c r="G6339" s="3" t="str">
        <f t="shared" si="594"/>
        <v>Valid Quantity</v>
      </c>
      <c r="H6339" s="2" t="s">
        <v>4672</v>
      </c>
      <c r="I6339" s="3">
        <v>0</v>
      </c>
      <c r="J6339" t="s">
        <v>84</v>
      </c>
      <c r="K6339" t="s">
        <v>124</v>
      </c>
      <c r="L6339" t="s">
        <v>61</v>
      </c>
      <c r="M6339" t="s">
        <v>23</v>
      </c>
      <c r="N6339" s="3">
        <v>5</v>
      </c>
      <c r="O6339" s="3" t="str">
        <f t="shared" si="595"/>
        <v>Consistent</v>
      </c>
      <c r="P6339" t="str">
        <f t="shared" si="596"/>
        <v>Excellent</v>
      </c>
      <c r="Q6339" s="4">
        <f t="shared" si="597"/>
        <v>17.97</v>
      </c>
      <c r="R6339" s="4">
        <f t="shared" si="598"/>
        <v>0</v>
      </c>
      <c r="S6339" s="4">
        <f t="shared" si="599"/>
        <v>17.97</v>
      </c>
    </row>
    <row r="6340" spans="1:19" hidden="1" x14ac:dyDescent="0.35">
      <c r="A6340" t="s">
        <v>14977</v>
      </c>
      <c r="B6340" t="s">
        <v>9234</v>
      </c>
      <c r="C6340" s="1">
        <v>45772</v>
      </c>
      <c r="D6340" t="s">
        <v>101</v>
      </c>
      <c r="E6340" t="s">
        <v>107</v>
      </c>
      <c r="F6340" s="3">
        <v>1</v>
      </c>
      <c r="G6340" s="3" t="str">
        <f t="shared" si="594"/>
        <v>Valid Quantity</v>
      </c>
      <c r="H6340" s="2" t="s">
        <v>14978</v>
      </c>
      <c r="I6340" s="3">
        <v>0</v>
      </c>
      <c r="J6340" t="s">
        <v>54</v>
      </c>
      <c r="K6340" t="s">
        <v>281</v>
      </c>
      <c r="L6340" t="s">
        <v>31</v>
      </c>
      <c r="M6340" t="s">
        <v>23</v>
      </c>
      <c r="N6340" s="3">
        <v>5</v>
      </c>
      <c r="O6340" s="3" t="str">
        <f t="shared" si="595"/>
        <v>Consistent</v>
      </c>
      <c r="P6340" t="str">
        <f t="shared" si="596"/>
        <v>Excellent</v>
      </c>
      <c r="Q6340" s="4">
        <f t="shared" si="597"/>
        <v>58.81</v>
      </c>
      <c r="R6340" s="4">
        <f t="shared" si="598"/>
        <v>0</v>
      </c>
      <c r="S6340" s="4">
        <f t="shared" si="599"/>
        <v>58.81</v>
      </c>
    </row>
    <row r="6341" spans="1:19" hidden="1" x14ac:dyDescent="0.35">
      <c r="A6341" t="s">
        <v>15295</v>
      </c>
      <c r="B6341" t="s">
        <v>11553</v>
      </c>
      <c r="C6341" s="1">
        <v>45772</v>
      </c>
      <c r="D6341" t="s">
        <v>81</v>
      </c>
      <c r="E6341" t="s">
        <v>111</v>
      </c>
      <c r="F6341" s="3">
        <v>1</v>
      </c>
      <c r="G6341" s="3" t="str">
        <f t="shared" si="594"/>
        <v>Valid Quantity</v>
      </c>
      <c r="H6341" s="2" t="s">
        <v>15296</v>
      </c>
      <c r="I6341" s="3">
        <v>0</v>
      </c>
      <c r="J6341" t="s">
        <v>48</v>
      </c>
      <c r="K6341" t="s">
        <v>162</v>
      </c>
      <c r="L6341" t="s">
        <v>163</v>
      </c>
      <c r="M6341" t="s">
        <v>185</v>
      </c>
      <c r="N6341" s="3">
        <v>0</v>
      </c>
      <c r="O6341" s="3" t="str">
        <f t="shared" si="595"/>
        <v>Consistent</v>
      </c>
      <c r="P6341" t="str">
        <f t="shared" si="596"/>
        <v>Not Rated</v>
      </c>
      <c r="Q6341" s="4">
        <f t="shared" si="597"/>
        <v>122.99</v>
      </c>
      <c r="R6341" s="4">
        <f t="shared" si="598"/>
        <v>0</v>
      </c>
      <c r="S6341" s="4">
        <f t="shared" si="599"/>
        <v>122.99</v>
      </c>
    </row>
    <row r="6342" spans="1:19" hidden="1" x14ac:dyDescent="0.35">
      <c r="A6342" t="s">
        <v>16277</v>
      </c>
      <c r="B6342" t="s">
        <v>11917</v>
      </c>
      <c r="C6342" s="1">
        <v>45772</v>
      </c>
      <c r="D6342" t="s">
        <v>17</v>
      </c>
      <c r="E6342" t="s">
        <v>18</v>
      </c>
      <c r="F6342" s="3">
        <v>1</v>
      </c>
      <c r="G6342" s="3" t="str">
        <f t="shared" si="594"/>
        <v>Valid Quantity</v>
      </c>
      <c r="H6342" s="2" t="s">
        <v>11690</v>
      </c>
      <c r="I6342" s="3">
        <v>0</v>
      </c>
      <c r="J6342" t="s">
        <v>67</v>
      </c>
      <c r="K6342" t="s">
        <v>113</v>
      </c>
      <c r="L6342" t="s">
        <v>61</v>
      </c>
      <c r="M6342" t="s">
        <v>23</v>
      </c>
      <c r="N6342" s="3">
        <v>3</v>
      </c>
      <c r="O6342" s="3" t="str">
        <f t="shared" si="595"/>
        <v>Consistent</v>
      </c>
      <c r="P6342" t="str">
        <f t="shared" si="596"/>
        <v>Average</v>
      </c>
      <c r="Q6342" s="4">
        <f t="shared" si="597"/>
        <v>28.99</v>
      </c>
      <c r="R6342" s="4">
        <f t="shared" si="598"/>
        <v>0</v>
      </c>
      <c r="S6342" s="4">
        <f t="shared" si="599"/>
        <v>28.99</v>
      </c>
    </row>
    <row r="6343" spans="1:19" hidden="1" x14ac:dyDescent="0.35">
      <c r="A6343" t="s">
        <v>19113</v>
      </c>
      <c r="B6343" t="s">
        <v>7209</v>
      </c>
      <c r="C6343" s="1">
        <v>45772</v>
      </c>
      <c r="D6343" t="s">
        <v>36</v>
      </c>
      <c r="E6343" t="s">
        <v>52</v>
      </c>
      <c r="F6343" s="3">
        <v>4</v>
      </c>
      <c r="G6343" s="3" t="str">
        <f t="shared" si="594"/>
        <v>Valid Quantity</v>
      </c>
      <c r="H6343" s="2" t="s">
        <v>19114</v>
      </c>
      <c r="I6343" s="3">
        <v>10</v>
      </c>
      <c r="J6343" t="s">
        <v>39</v>
      </c>
      <c r="K6343" t="s">
        <v>212</v>
      </c>
      <c r="L6343" t="s">
        <v>163</v>
      </c>
      <c r="M6343" t="s">
        <v>185</v>
      </c>
      <c r="O6343" s="3" t="str">
        <f t="shared" si="595"/>
        <v>Consistent</v>
      </c>
      <c r="P6343" t="str">
        <f t="shared" si="596"/>
        <v>Not Rated</v>
      </c>
      <c r="Q6343" s="4">
        <f t="shared" si="597"/>
        <v>333.56</v>
      </c>
      <c r="R6343" s="4">
        <f t="shared" si="598"/>
        <v>33.356000000000002</v>
      </c>
      <c r="S6343" s="4">
        <f t="shared" si="599"/>
        <v>300.20400000000001</v>
      </c>
    </row>
    <row r="6344" spans="1:19" hidden="1" x14ac:dyDescent="0.35">
      <c r="A6344" t="s">
        <v>2600</v>
      </c>
      <c r="B6344" t="s">
        <v>2601</v>
      </c>
      <c r="C6344" s="1">
        <v>45773</v>
      </c>
      <c r="D6344" t="s">
        <v>45</v>
      </c>
      <c r="E6344" t="s">
        <v>95</v>
      </c>
      <c r="F6344" s="3">
        <v>1</v>
      </c>
      <c r="G6344" s="3" t="str">
        <f t="shared" si="594"/>
        <v>Valid Quantity</v>
      </c>
      <c r="H6344" s="2" t="s">
        <v>2602</v>
      </c>
      <c r="I6344" s="3">
        <v>10</v>
      </c>
      <c r="J6344" t="s">
        <v>39</v>
      </c>
      <c r="K6344" t="s">
        <v>212</v>
      </c>
      <c r="L6344" t="s">
        <v>31</v>
      </c>
      <c r="M6344" t="s">
        <v>23</v>
      </c>
      <c r="N6344" s="3">
        <v>3</v>
      </c>
      <c r="O6344" s="3" t="str">
        <f t="shared" si="595"/>
        <v>Consistent</v>
      </c>
      <c r="P6344" t="str">
        <f t="shared" si="596"/>
        <v>Average</v>
      </c>
      <c r="Q6344" s="4">
        <f t="shared" si="597"/>
        <v>20.58</v>
      </c>
      <c r="R6344" s="4">
        <f t="shared" si="598"/>
        <v>2.0579999999999998</v>
      </c>
      <c r="S6344" s="4">
        <f t="shared" si="599"/>
        <v>18.521999999999998</v>
      </c>
    </row>
    <row r="6345" spans="1:19" hidden="1" x14ac:dyDescent="0.35">
      <c r="A6345" t="s">
        <v>12445</v>
      </c>
      <c r="B6345" t="s">
        <v>10216</v>
      </c>
      <c r="C6345" s="1">
        <v>45773</v>
      </c>
      <c r="D6345" t="s">
        <v>101</v>
      </c>
      <c r="E6345" t="s">
        <v>345</v>
      </c>
      <c r="F6345" s="3">
        <v>1</v>
      </c>
      <c r="G6345" s="3" t="str">
        <f t="shared" si="594"/>
        <v>Valid Quantity</v>
      </c>
      <c r="H6345" s="2" t="s">
        <v>12446</v>
      </c>
      <c r="I6345" s="3">
        <v>10</v>
      </c>
      <c r="J6345" t="s">
        <v>48</v>
      </c>
      <c r="K6345" t="s">
        <v>30</v>
      </c>
      <c r="L6345" t="s">
        <v>31</v>
      </c>
      <c r="M6345" t="s">
        <v>23</v>
      </c>
      <c r="N6345" s="3">
        <v>5</v>
      </c>
      <c r="O6345" s="3" t="str">
        <f t="shared" si="595"/>
        <v>Consistent</v>
      </c>
      <c r="P6345" t="str">
        <f t="shared" si="596"/>
        <v>Excellent</v>
      </c>
      <c r="Q6345" s="4">
        <f t="shared" si="597"/>
        <v>73.36</v>
      </c>
      <c r="R6345" s="4">
        <f t="shared" si="598"/>
        <v>7.3360000000000003</v>
      </c>
      <c r="S6345" s="4">
        <f t="shared" si="599"/>
        <v>66.024000000000001</v>
      </c>
    </row>
    <row r="6346" spans="1:19" hidden="1" x14ac:dyDescent="0.35">
      <c r="A6346" t="s">
        <v>13719</v>
      </c>
      <c r="B6346" t="s">
        <v>9848</v>
      </c>
      <c r="C6346" s="1">
        <v>45773</v>
      </c>
      <c r="D6346" t="s">
        <v>81</v>
      </c>
      <c r="E6346" t="s">
        <v>178</v>
      </c>
      <c r="F6346" s="3">
        <v>2</v>
      </c>
      <c r="G6346" s="3" t="str">
        <f t="shared" si="594"/>
        <v>Valid Quantity</v>
      </c>
      <c r="H6346" s="2" t="s">
        <v>13720</v>
      </c>
      <c r="I6346" s="3">
        <v>5</v>
      </c>
      <c r="J6346" t="s">
        <v>54</v>
      </c>
      <c r="K6346" t="s">
        <v>281</v>
      </c>
      <c r="L6346" t="s">
        <v>31</v>
      </c>
      <c r="M6346" t="s">
        <v>23</v>
      </c>
      <c r="N6346" s="3">
        <v>4</v>
      </c>
      <c r="O6346" s="3" t="str">
        <f t="shared" si="595"/>
        <v>Consistent</v>
      </c>
      <c r="P6346" t="str">
        <f t="shared" si="596"/>
        <v>Good</v>
      </c>
      <c r="Q6346" s="4">
        <f t="shared" si="597"/>
        <v>260.10000000000002</v>
      </c>
      <c r="R6346" s="4">
        <f t="shared" si="598"/>
        <v>13.005000000000001</v>
      </c>
      <c r="S6346" s="4">
        <f t="shared" si="599"/>
        <v>247.09500000000003</v>
      </c>
    </row>
    <row r="6347" spans="1:19" hidden="1" x14ac:dyDescent="0.35">
      <c r="A6347" t="s">
        <v>15237</v>
      </c>
      <c r="B6347" t="s">
        <v>13498</v>
      </c>
      <c r="C6347" s="1">
        <v>45773</v>
      </c>
      <c r="D6347" t="s">
        <v>64</v>
      </c>
      <c r="E6347" t="s">
        <v>851</v>
      </c>
      <c r="F6347" s="3">
        <v>1</v>
      </c>
      <c r="G6347" s="3" t="str">
        <f t="shared" si="594"/>
        <v>Valid Quantity</v>
      </c>
      <c r="H6347" s="2" t="s">
        <v>2541</v>
      </c>
      <c r="I6347" s="3">
        <v>20</v>
      </c>
      <c r="J6347" t="s">
        <v>20</v>
      </c>
      <c r="K6347" t="s">
        <v>104</v>
      </c>
      <c r="L6347" t="s">
        <v>22</v>
      </c>
      <c r="M6347" t="s">
        <v>32</v>
      </c>
      <c r="O6347" s="3" t="str">
        <f t="shared" si="595"/>
        <v>Consistent</v>
      </c>
      <c r="P6347" t="str">
        <f t="shared" si="596"/>
        <v>Not Rated</v>
      </c>
      <c r="Q6347" s="4">
        <f t="shared" si="597"/>
        <v>14</v>
      </c>
      <c r="R6347" s="4">
        <f t="shared" si="598"/>
        <v>2.8</v>
      </c>
      <c r="S6347" s="4">
        <f t="shared" si="599"/>
        <v>11.2</v>
      </c>
    </row>
    <row r="6348" spans="1:19" hidden="1" x14ac:dyDescent="0.35">
      <c r="A6348" t="s">
        <v>19136</v>
      </c>
      <c r="B6348" t="s">
        <v>2013</v>
      </c>
      <c r="C6348" s="1">
        <v>45773</v>
      </c>
      <c r="D6348" t="s">
        <v>81</v>
      </c>
      <c r="E6348" t="s">
        <v>82</v>
      </c>
      <c r="F6348" s="3">
        <v>3</v>
      </c>
      <c r="G6348" s="3" t="str">
        <f t="shared" si="594"/>
        <v>Valid Quantity</v>
      </c>
      <c r="H6348" s="2" t="s">
        <v>7285</v>
      </c>
      <c r="I6348" s="3">
        <v>15</v>
      </c>
      <c r="J6348" t="s">
        <v>54</v>
      </c>
      <c r="K6348" t="s">
        <v>74</v>
      </c>
      <c r="L6348" t="s">
        <v>61</v>
      </c>
      <c r="M6348" t="s">
        <v>68</v>
      </c>
      <c r="O6348" s="3" t="str">
        <f t="shared" si="595"/>
        <v>Consistent</v>
      </c>
      <c r="P6348" t="str">
        <f t="shared" si="596"/>
        <v>Not Rated</v>
      </c>
      <c r="Q6348" s="4">
        <f t="shared" si="597"/>
        <v>318.09000000000003</v>
      </c>
      <c r="R6348" s="4">
        <f t="shared" si="598"/>
        <v>47.713500000000003</v>
      </c>
      <c r="S6348" s="4">
        <f t="shared" si="599"/>
        <v>270.37650000000002</v>
      </c>
    </row>
    <row r="6349" spans="1:19" hidden="1" x14ac:dyDescent="0.35">
      <c r="A6349" t="s">
        <v>20918</v>
      </c>
      <c r="B6349" t="s">
        <v>1899</v>
      </c>
      <c r="C6349" s="1">
        <v>45773</v>
      </c>
      <c r="D6349" t="s">
        <v>101</v>
      </c>
      <c r="E6349" t="s">
        <v>102</v>
      </c>
      <c r="F6349" s="3">
        <v>4</v>
      </c>
      <c r="G6349" s="3" t="str">
        <f t="shared" si="594"/>
        <v>Valid Quantity</v>
      </c>
      <c r="H6349" s="2" t="s">
        <v>9550</v>
      </c>
      <c r="I6349" s="3">
        <v>10</v>
      </c>
      <c r="J6349" t="s">
        <v>48</v>
      </c>
      <c r="K6349" t="s">
        <v>194</v>
      </c>
      <c r="L6349" t="s">
        <v>163</v>
      </c>
      <c r="M6349" t="s">
        <v>23</v>
      </c>
      <c r="N6349" s="3">
        <v>3</v>
      </c>
      <c r="O6349" s="3" t="str">
        <f t="shared" si="595"/>
        <v>Consistent</v>
      </c>
      <c r="P6349" t="str">
        <f t="shared" si="596"/>
        <v>Average</v>
      </c>
      <c r="Q6349" s="4">
        <f t="shared" si="597"/>
        <v>250.84</v>
      </c>
      <c r="R6349" s="4">
        <f t="shared" si="598"/>
        <v>25.084</v>
      </c>
      <c r="S6349" s="4">
        <f t="shared" si="599"/>
        <v>225.756</v>
      </c>
    </row>
    <row r="6350" spans="1:19" hidden="1" x14ac:dyDescent="0.35">
      <c r="A6350" t="s">
        <v>21023</v>
      </c>
      <c r="B6350" t="s">
        <v>16914</v>
      </c>
      <c r="C6350" s="1">
        <v>45773</v>
      </c>
      <c r="D6350" t="s">
        <v>101</v>
      </c>
      <c r="E6350" t="s">
        <v>345</v>
      </c>
      <c r="F6350" s="3">
        <v>4</v>
      </c>
      <c r="G6350" s="3" t="str">
        <f t="shared" si="594"/>
        <v>Valid Quantity</v>
      </c>
      <c r="H6350" s="2" t="s">
        <v>3623</v>
      </c>
      <c r="I6350" s="3">
        <v>0</v>
      </c>
      <c r="J6350" t="s">
        <v>54</v>
      </c>
      <c r="K6350" t="s">
        <v>162</v>
      </c>
      <c r="L6350" t="s">
        <v>163</v>
      </c>
      <c r="M6350" t="s">
        <v>32</v>
      </c>
      <c r="O6350" s="3" t="str">
        <f t="shared" si="595"/>
        <v>Consistent</v>
      </c>
      <c r="P6350" t="str">
        <f t="shared" si="596"/>
        <v>Not Rated</v>
      </c>
      <c r="Q6350" s="4">
        <f t="shared" si="597"/>
        <v>219.52</v>
      </c>
      <c r="R6350" s="4">
        <f t="shared" si="598"/>
        <v>0</v>
      </c>
      <c r="S6350" s="4">
        <f t="shared" si="599"/>
        <v>219.52</v>
      </c>
    </row>
    <row r="6351" spans="1:19" hidden="1" x14ac:dyDescent="0.35">
      <c r="A6351" t="s">
        <v>21324</v>
      </c>
      <c r="B6351" t="s">
        <v>9167</v>
      </c>
      <c r="C6351" s="1">
        <v>45773</v>
      </c>
      <c r="D6351" t="s">
        <v>81</v>
      </c>
      <c r="E6351" t="s">
        <v>143</v>
      </c>
      <c r="F6351" s="3">
        <v>1</v>
      </c>
      <c r="G6351" s="3" t="str">
        <f t="shared" si="594"/>
        <v>Valid Quantity</v>
      </c>
      <c r="H6351" s="2" t="s">
        <v>19095</v>
      </c>
      <c r="I6351" s="3">
        <v>20</v>
      </c>
      <c r="J6351" t="s">
        <v>67</v>
      </c>
      <c r="K6351" t="s">
        <v>131</v>
      </c>
      <c r="L6351" t="s">
        <v>86</v>
      </c>
      <c r="M6351" t="s">
        <v>32</v>
      </c>
      <c r="O6351" s="3" t="str">
        <f t="shared" si="595"/>
        <v>Consistent</v>
      </c>
      <c r="P6351" t="str">
        <f t="shared" si="596"/>
        <v>Not Rated</v>
      </c>
      <c r="Q6351" s="4">
        <f t="shared" si="597"/>
        <v>83.52</v>
      </c>
      <c r="R6351" s="4">
        <f t="shared" si="598"/>
        <v>16.703999999999997</v>
      </c>
      <c r="S6351" s="4">
        <f t="shared" si="599"/>
        <v>66.816000000000003</v>
      </c>
    </row>
    <row r="6352" spans="1:19" hidden="1" x14ac:dyDescent="0.35">
      <c r="A6352" t="s">
        <v>23232</v>
      </c>
      <c r="B6352" t="s">
        <v>2019</v>
      </c>
      <c r="C6352" s="1">
        <v>45773</v>
      </c>
      <c r="D6352" t="s">
        <v>64</v>
      </c>
      <c r="E6352" t="s">
        <v>129</v>
      </c>
      <c r="F6352" s="3">
        <v>2</v>
      </c>
      <c r="G6352" s="3" t="str">
        <f t="shared" si="594"/>
        <v>Valid Quantity</v>
      </c>
      <c r="H6352" s="2" t="s">
        <v>23233</v>
      </c>
      <c r="I6352" s="3">
        <v>0</v>
      </c>
      <c r="J6352" t="s">
        <v>39</v>
      </c>
      <c r="K6352" t="s">
        <v>153</v>
      </c>
      <c r="L6352" t="s">
        <v>120</v>
      </c>
      <c r="M6352" t="s">
        <v>68</v>
      </c>
      <c r="O6352" s="3" t="str">
        <f t="shared" si="595"/>
        <v>Consistent</v>
      </c>
      <c r="P6352" t="str">
        <f t="shared" si="596"/>
        <v>Not Rated</v>
      </c>
      <c r="Q6352" s="4">
        <f t="shared" si="597"/>
        <v>226.22</v>
      </c>
      <c r="R6352" s="4">
        <f t="shared" si="598"/>
        <v>0</v>
      </c>
      <c r="S6352" s="4">
        <f t="shared" si="599"/>
        <v>226.22</v>
      </c>
    </row>
    <row r="6353" spans="1:19" hidden="1" x14ac:dyDescent="0.35">
      <c r="A6353" t="s">
        <v>241</v>
      </c>
      <c r="B6353" t="s">
        <v>242</v>
      </c>
      <c r="C6353" s="1">
        <v>45774</v>
      </c>
      <c r="D6353" t="s">
        <v>17</v>
      </c>
      <c r="E6353" t="s">
        <v>28</v>
      </c>
      <c r="F6353" s="3">
        <v>4</v>
      </c>
      <c r="G6353" s="3" t="str">
        <f t="shared" si="594"/>
        <v>Valid Quantity</v>
      </c>
      <c r="H6353" s="2" t="s">
        <v>243</v>
      </c>
      <c r="I6353" s="3">
        <v>0</v>
      </c>
      <c r="J6353" t="s">
        <v>54</v>
      </c>
      <c r="K6353" t="s">
        <v>212</v>
      </c>
      <c r="L6353" t="s">
        <v>61</v>
      </c>
      <c r="M6353" t="s">
        <v>23</v>
      </c>
      <c r="N6353" s="3">
        <v>4</v>
      </c>
      <c r="O6353" s="3" t="str">
        <f t="shared" si="595"/>
        <v>Consistent</v>
      </c>
      <c r="P6353" t="str">
        <f t="shared" si="596"/>
        <v>Good</v>
      </c>
      <c r="Q6353" s="4">
        <f t="shared" si="597"/>
        <v>49.12</v>
      </c>
      <c r="R6353" s="4">
        <f t="shared" si="598"/>
        <v>0</v>
      </c>
      <c r="S6353" s="4">
        <f t="shared" si="599"/>
        <v>49.12</v>
      </c>
    </row>
    <row r="6354" spans="1:19" hidden="1" x14ac:dyDescent="0.35">
      <c r="A6354" t="s">
        <v>2007</v>
      </c>
      <c r="B6354" t="s">
        <v>2008</v>
      </c>
      <c r="C6354" s="1">
        <v>45774</v>
      </c>
      <c r="D6354" t="s">
        <v>64</v>
      </c>
      <c r="E6354" t="s">
        <v>381</v>
      </c>
      <c r="F6354" s="3">
        <v>3</v>
      </c>
      <c r="G6354" s="3" t="str">
        <f t="shared" si="594"/>
        <v>Valid Quantity</v>
      </c>
      <c r="H6354" s="2" t="s">
        <v>697</v>
      </c>
      <c r="I6354" s="3">
        <v>20</v>
      </c>
      <c r="J6354" t="s">
        <v>48</v>
      </c>
      <c r="K6354" t="s">
        <v>30</v>
      </c>
      <c r="L6354" t="s">
        <v>31</v>
      </c>
      <c r="M6354" t="s">
        <v>68</v>
      </c>
      <c r="N6354" s="3">
        <v>0</v>
      </c>
      <c r="O6354" s="3" t="str">
        <f t="shared" si="595"/>
        <v>Consistent</v>
      </c>
      <c r="P6354" t="str">
        <f t="shared" si="596"/>
        <v>Not Rated</v>
      </c>
      <c r="Q6354" s="4">
        <f t="shared" si="597"/>
        <v>247.68</v>
      </c>
      <c r="R6354" s="4">
        <f t="shared" si="598"/>
        <v>49.536000000000001</v>
      </c>
      <c r="S6354" s="4">
        <f t="shared" si="599"/>
        <v>198.14400000000001</v>
      </c>
    </row>
    <row r="6355" spans="1:19" hidden="1" x14ac:dyDescent="0.35">
      <c r="A6355" t="s">
        <v>5699</v>
      </c>
      <c r="B6355" t="s">
        <v>2030</v>
      </c>
      <c r="C6355" s="1">
        <v>45774</v>
      </c>
      <c r="D6355" t="s">
        <v>45</v>
      </c>
      <c r="E6355" t="s">
        <v>95</v>
      </c>
      <c r="F6355" s="3">
        <v>1</v>
      </c>
      <c r="G6355" s="3" t="str">
        <f t="shared" si="594"/>
        <v>Valid Quantity</v>
      </c>
      <c r="H6355" s="2" t="s">
        <v>3717</v>
      </c>
      <c r="I6355" s="3">
        <v>10</v>
      </c>
      <c r="J6355" t="s">
        <v>20</v>
      </c>
      <c r="K6355" t="s">
        <v>194</v>
      </c>
      <c r="L6355" t="s">
        <v>163</v>
      </c>
      <c r="M6355" t="s">
        <v>32</v>
      </c>
      <c r="O6355" s="3" t="str">
        <f t="shared" si="595"/>
        <v>Consistent</v>
      </c>
      <c r="P6355" t="str">
        <f t="shared" si="596"/>
        <v>Not Rated</v>
      </c>
      <c r="Q6355" s="4">
        <f t="shared" si="597"/>
        <v>5.17</v>
      </c>
      <c r="R6355" s="4">
        <f t="shared" si="598"/>
        <v>0.51700000000000002</v>
      </c>
      <c r="S6355" s="4">
        <f t="shared" si="599"/>
        <v>4.6529999999999996</v>
      </c>
    </row>
    <row r="6356" spans="1:19" hidden="1" x14ac:dyDescent="0.35">
      <c r="A6356" t="s">
        <v>8281</v>
      </c>
      <c r="B6356" t="s">
        <v>8282</v>
      </c>
      <c r="C6356" s="1">
        <v>45774</v>
      </c>
      <c r="D6356" t="s">
        <v>17</v>
      </c>
      <c r="E6356" t="s">
        <v>89</v>
      </c>
      <c r="F6356" s="3">
        <v>1</v>
      </c>
      <c r="G6356" s="3" t="str">
        <f t="shared" si="594"/>
        <v>Valid Quantity</v>
      </c>
      <c r="H6356" s="2" t="s">
        <v>8088</v>
      </c>
      <c r="I6356" s="3">
        <v>5</v>
      </c>
      <c r="J6356" t="s">
        <v>20</v>
      </c>
      <c r="K6356" t="s">
        <v>21</v>
      </c>
      <c r="L6356" t="s">
        <v>22</v>
      </c>
      <c r="M6356" t="s">
        <v>23</v>
      </c>
      <c r="N6356" s="3">
        <v>4</v>
      </c>
      <c r="O6356" s="3" t="str">
        <f t="shared" si="595"/>
        <v>Consistent</v>
      </c>
      <c r="P6356" t="str">
        <f t="shared" si="596"/>
        <v>Good</v>
      </c>
      <c r="Q6356" s="4">
        <f t="shared" si="597"/>
        <v>14.5</v>
      </c>
      <c r="R6356" s="4">
        <f t="shared" si="598"/>
        <v>0.72499999999999998</v>
      </c>
      <c r="S6356" s="4">
        <f t="shared" si="599"/>
        <v>13.775</v>
      </c>
    </row>
    <row r="6357" spans="1:19" hidden="1" x14ac:dyDescent="0.35">
      <c r="A6357" t="s">
        <v>9329</v>
      </c>
      <c r="B6357" t="s">
        <v>7394</v>
      </c>
      <c r="C6357" s="1">
        <v>45774</v>
      </c>
      <c r="D6357" t="s">
        <v>64</v>
      </c>
      <c r="E6357" t="s">
        <v>713</v>
      </c>
      <c r="F6357" s="3">
        <v>4</v>
      </c>
      <c r="G6357" s="3" t="str">
        <f t="shared" si="594"/>
        <v>Valid Quantity</v>
      </c>
      <c r="H6357" s="2" t="s">
        <v>313</v>
      </c>
      <c r="I6357" s="3">
        <v>15</v>
      </c>
      <c r="J6357" t="s">
        <v>48</v>
      </c>
      <c r="K6357" t="s">
        <v>467</v>
      </c>
      <c r="L6357" t="s">
        <v>120</v>
      </c>
      <c r="M6357" t="s">
        <v>32</v>
      </c>
      <c r="N6357" s="3">
        <v>0</v>
      </c>
      <c r="O6357" s="3" t="str">
        <f t="shared" si="595"/>
        <v>Consistent</v>
      </c>
      <c r="P6357" t="str">
        <f t="shared" si="596"/>
        <v>Not Rated</v>
      </c>
      <c r="Q6357" s="4">
        <f t="shared" si="597"/>
        <v>167.96</v>
      </c>
      <c r="R6357" s="4">
        <f t="shared" si="598"/>
        <v>25.194000000000003</v>
      </c>
      <c r="S6357" s="4">
        <f t="shared" si="599"/>
        <v>142.76600000000002</v>
      </c>
    </row>
    <row r="6358" spans="1:19" hidden="1" x14ac:dyDescent="0.35">
      <c r="A6358" t="s">
        <v>12433</v>
      </c>
      <c r="B6358" t="s">
        <v>12434</v>
      </c>
      <c r="C6358" s="1">
        <v>45774</v>
      </c>
      <c r="D6358" t="s">
        <v>159</v>
      </c>
      <c r="E6358" t="s">
        <v>160</v>
      </c>
      <c r="F6358" s="3">
        <v>2</v>
      </c>
      <c r="G6358" s="3" t="str">
        <f t="shared" si="594"/>
        <v>Valid Quantity</v>
      </c>
      <c r="H6358" s="2" t="s">
        <v>7257</v>
      </c>
      <c r="I6358" s="3">
        <v>0</v>
      </c>
      <c r="J6358" t="s">
        <v>20</v>
      </c>
      <c r="K6358" t="s">
        <v>55</v>
      </c>
      <c r="L6358" t="s">
        <v>31</v>
      </c>
      <c r="M6358" t="s">
        <v>23</v>
      </c>
      <c r="N6358" s="3">
        <v>4</v>
      </c>
      <c r="O6358" s="3" t="str">
        <f t="shared" si="595"/>
        <v>Consistent</v>
      </c>
      <c r="P6358" t="str">
        <f t="shared" si="596"/>
        <v>Good</v>
      </c>
      <c r="Q6358" s="4">
        <f t="shared" si="597"/>
        <v>26.42</v>
      </c>
      <c r="R6358" s="4">
        <f t="shared" si="598"/>
        <v>0</v>
      </c>
      <c r="S6358" s="4">
        <f t="shared" si="599"/>
        <v>26.42</v>
      </c>
    </row>
    <row r="6359" spans="1:19" hidden="1" x14ac:dyDescent="0.35">
      <c r="A6359" t="s">
        <v>16085</v>
      </c>
      <c r="B6359" t="s">
        <v>1058</v>
      </c>
      <c r="C6359" s="1">
        <v>45774</v>
      </c>
      <c r="D6359" t="s">
        <v>45</v>
      </c>
      <c r="E6359" t="s">
        <v>215</v>
      </c>
      <c r="F6359" s="3">
        <v>1</v>
      </c>
      <c r="G6359" s="3" t="str">
        <f t="shared" si="594"/>
        <v>Valid Quantity</v>
      </c>
      <c r="H6359" s="2" t="s">
        <v>13918</v>
      </c>
      <c r="I6359" s="3">
        <v>5</v>
      </c>
      <c r="J6359" t="s">
        <v>39</v>
      </c>
      <c r="K6359" t="s">
        <v>194</v>
      </c>
      <c r="L6359" t="s">
        <v>163</v>
      </c>
      <c r="M6359" t="s">
        <v>23</v>
      </c>
      <c r="N6359" s="3">
        <v>4</v>
      </c>
      <c r="O6359" s="3" t="str">
        <f t="shared" si="595"/>
        <v>Consistent</v>
      </c>
      <c r="P6359" t="str">
        <f t="shared" si="596"/>
        <v>Good</v>
      </c>
      <c r="Q6359" s="4">
        <f t="shared" si="597"/>
        <v>13.37</v>
      </c>
      <c r="R6359" s="4">
        <f t="shared" si="598"/>
        <v>0.66849999999999998</v>
      </c>
      <c r="S6359" s="4">
        <f t="shared" si="599"/>
        <v>12.701499999999999</v>
      </c>
    </row>
    <row r="6360" spans="1:19" hidden="1" x14ac:dyDescent="0.35">
      <c r="A6360" t="s">
        <v>17018</v>
      </c>
      <c r="B6360" t="s">
        <v>10863</v>
      </c>
      <c r="C6360" s="1">
        <v>45774</v>
      </c>
      <c r="D6360" t="s">
        <v>64</v>
      </c>
      <c r="E6360" t="s">
        <v>305</v>
      </c>
      <c r="F6360" s="3">
        <v>1</v>
      </c>
      <c r="G6360" s="3" t="str">
        <f t="shared" si="594"/>
        <v>Valid Quantity</v>
      </c>
      <c r="H6360" s="2" t="s">
        <v>319</v>
      </c>
      <c r="I6360" s="3">
        <v>10</v>
      </c>
      <c r="J6360" t="s">
        <v>54</v>
      </c>
      <c r="K6360" t="s">
        <v>49</v>
      </c>
      <c r="L6360" t="s">
        <v>22</v>
      </c>
      <c r="M6360" t="s">
        <v>68</v>
      </c>
      <c r="O6360" s="3" t="str">
        <f t="shared" si="595"/>
        <v>Consistent</v>
      </c>
      <c r="P6360" t="str">
        <f t="shared" si="596"/>
        <v>Not Rated</v>
      </c>
      <c r="Q6360" s="4">
        <f t="shared" si="597"/>
        <v>47.96</v>
      </c>
      <c r="R6360" s="4">
        <f t="shared" si="598"/>
        <v>4.7960000000000003</v>
      </c>
      <c r="S6360" s="4">
        <f t="shared" si="599"/>
        <v>43.164000000000001</v>
      </c>
    </row>
    <row r="6361" spans="1:19" hidden="1" x14ac:dyDescent="0.35">
      <c r="A6361" t="s">
        <v>19423</v>
      </c>
      <c r="B6361" t="s">
        <v>14021</v>
      </c>
      <c r="C6361" s="1">
        <v>45774</v>
      </c>
      <c r="D6361" t="s">
        <v>64</v>
      </c>
      <c r="E6361" t="s">
        <v>305</v>
      </c>
      <c r="F6361" s="3">
        <v>4</v>
      </c>
      <c r="G6361" s="3" t="str">
        <f t="shared" si="594"/>
        <v>Valid Quantity</v>
      </c>
      <c r="H6361" s="2" t="s">
        <v>18528</v>
      </c>
      <c r="I6361" s="3">
        <v>5</v>
      </c>
      <c r="J6361" t="s">
        <v>54</v>
      </c>
      <c r="K6361" t="s">
        <v>30</v>
      </c>
      <c r="L6361" t="s">
        <v>31</v>
      </c>
      <c r="M6361" t="s">
        <v>23</v>
      </c>
      <c r="N6361" s="3">
        <v>5</v>
      </c>
      <c r="O6361" s="3" t="str">
        <f t="shared" si="595"/>
        <v>Consistent</v>
      </c>
      <c r="P6361" t="str">
        <f t="shared" si="596"/>
        <v>Excellent</v>
      </c>
      <c r="Q6361" s="4">
        <f t="shared" si="597"/>
        <v>204.68</v>
      </c>
      <c r="R6361" s="4">
        <f t="shared" si="598"/>
        <v>10.234000000000002</v>
      </c>
      <c r="S6361" s="4">
        <f t="shared" si="599"/>
        <v>194.446</v>
      </c>
    </row>
    <row r="6362" spans="1:19" hidden="1" x14ac:dyDescent="0.35">
      <c r="A6362" t="s">
        <v>19445</v>
      </c>
      <c r="B6362" t="s">
        <v>13287</v>
      </c>
      <c r="C6362" s="1">
        <v>45774</v>
      </c>
      <c r="D6362" t="s">
        <v>116</v>
      </c>
      <c r="E6362" t="s">
        <v>286</v>
      </c>
      <c r="F6362" s="3">
        <v>1</v>
      </c>
      <c r="G6362" s="3" t="str">
        <f t="shared" si="594"/>
        <v>Valid Quantity</v>
      </c>
      <c r="H6362" s="2" t="s">
        <v>19446</v>
      </c>
      <c r="I6362" s="3">
        <v>0</v>
      </c>
      <c r="J6362" t="s">
        <v>67</v>
      </c>
      <c r="K6362" t="s">
        <v>194</v>
      </c>
      <c r="L6362" t="s">
        <v>163</v>
      </c>
      <c r="M6362" t="s">
        <v>68</v>
      </c>
      <c r="O6362" s="3" t="str">
        <f t="shared" si="595"/>
        <v>Consistent</v>
      </c>
      <c r="P6362" t="str">
        <f t="shared" si="596"/>
        <v>Not Rated</v>
      </c>
      <c r="Q6362" s="4">
        <f t="shared" si="597"/>
        <v>169.35</v>
      </c>
      <c r="R6362" s="4">
        <f t="shared" si="598"/>
        <v>0</v>
      </c>
      <c r="S6362" s="4">
        <f t="shared" si="599"/>
        <v>169.35</v>
      </c>
    </row>
    <row r="6363" spans="1:19" hidden="1" x14ac:dyDescent="0.35">
      <c r="A6363" t="s">
        <v>21210</v>
      </c>
      <c r="B6363" t="s">
        <v>3284</v>
      </c>
      <c r="C6363" s="1">
        <v>45774</v>
      </c>
      <c r="D6363" t="s">
        <v>64</v>
      </c>
      <c r="E6363" t="s">
        <v>416</v>
      </c>
      <c r="F6363" s="3">
        <v>5</v>
      </c>
      <c r="G6363" s="3" t="str">
        <f t="shared" si="594"/>
        <v>Valid Quantity</v>
      </c>
      <c r="H6363" s="2" t="s">
        <v>11195</v>
      </c>
      <c r="I6363" s="3">
        <v>0</v>
      </c>
      <c r="J6363" t="s">
        <v>20</v>
      </c>
      <c r="K6363" t="s">
        <v>49</v>
      </c>
      <c r="L6363" t="s">
        <v>22</v>
      </c>
      <c r="M6363" t="s">
        <v>32</v>
      </c>
      <c r="O6363" s="3" t="str">
        <f t="shared" si="595"/>
        <v>Consistent</v>
      </c>
      <c r="P6363" t="str">
        <f t="shared" si="596"/>
        <v>Not Rated</v>
      </c>
      <c r="Q6363" s="4">
        <f t="shared" si="597"/>
        <v>58.3</v>
      </c>
      <c r="R6363" s="4">
        <f t="shared" si="598"/>
        <v>0</v>
      </c>
      <c r="S6363" s="4">
        <f t="shared" si="599"/>
        <v>58.3</v>
      </c>
    </row>
    <row r="6364" spans="1:19" hidden="1" x14ac:dyDescent="0.35">
      <c r="A6364" t="s">
        <v>21688</v>
      </c>
      <c r="B6364" t="s">
        <v>4024</v>
      </c>
      <c r="C6364" s="1">
        <v>45774</v>
      </c>
      <c r="D6364" t="s">
        <v>101</v>
      </c>
      <c r="E6364" t="s">
        <v>345</v>
      </c>
      <c r="F6364" s="3">
        <v>1</v>
      </c>
      <c r="G6364" s="3" t="str">
        <f t="shared" si="594"/>
        <v>Valid Quantity</v>
      </c>
      <c r="H6364" s="2" t="s">
        <v>5958</v>
      </c>
      <c r="I6364" s="3">
        <v>10</v>
      </c>
      <c r="J6364" t="s">
        <v>54</v>
      </c>
      <c r="K6364" t="s">
        <v>194</v>
      </c>
      <c r="L6364" t="s">
        <v>163</v>
      </c>
      <c r="M6364" t="s">
        <v>32</v>
      </c>
      <c r="O6364" s="3" t="str">
        <f t="shared" si="595"/>
        <v>Consistent</v>
      </c>
      <c r="P6364" t="str">
        <f t="shared" si="596"/>
        <v>Not Rated</v>
      </c>
      <c r="Q6364" s="4">
        <f t="shared" si="597"/>
        <v>80.06</v>
      </c>
      <c r="R6364" s="4">
        <f t="shared" si="598"/>
        <v>8.0060000000000002</v>
      </c>
      <c r="S6364" s="4">
        <f t="shared" si="599"/>
        <v>72.054000000000002</v>
      </c>
    </row>
    <row r="6365" spans="1:19" hidden="1" x14ac:dyDescent="0.35">
      <c r="A6365" t="s">
        <v>21692</v>
      </c>
      <c r="B6365" t="s">
        <v>5567</v>
      </c>
      <c r="C6365" s="1">
        <v>45774</v>
      </c>
      <c r="D6365" t="s">
        <v>159</v>
      </c>
      <c r="E6365" t="s">
        <v>197</v>
      </c>
      <c r="F6365" s="3">
        <v>5</v>
      </c>
      <c r="G6365" s="3" t="str">
        <f t="shared" si="594"/>
        <v>Valid Quantity</v>
      </c>
      <c r="H6365" s="2" t="s">
        <v>13167</v>
      </c>
      <c r="I6365" s="3">
        <v>5</v>
      </c>
      <c r="J6365" t="s">
        <v>39</v>
      </c>
      <c r="K6365" t="s">
        <v>91</v>
      </c>
      <c r="L6365" t="s">
        <v>41</v>
      </c>
      <c r="M6365" t="s">
        <v>75</v>
      </c>
      <c r="O6365" s="3" t="str">
        <f t="shared" si="595"/>
        <v>Consistent</v>
      </c>
      <c r="P6365" t="str">
        <f t="shared" si="596"/>
        <v>Not Rated</v>
      </c>
      <c r="Q6365" s="4">
        <f t="shared" si="597"/>
        <v>20.7</v>
      </c>
      <c r="R6365" s="4">
        <f t="shared" si="598"/>
        <v>1.0349999999999999</v>
      </c>
      <c r="S6365" s="4">
        <f t="shared" si="599"/>
        <v>19.664999999999999</v>
      </c>
    </row>
    <row r="6366" spans="1:19" hidden="1" x14ac:dyDescent="0.35">
      <c r="A6366" t="s">
        <v>22033</v>
      </c>
      <c r="B6366" t="s">
        <v>13815</v>
      </c>
      <c r="C6366" s="1">
        <v>45774</v>
      </c>
      <c r="D6366" t="s">
        <v>116</v>
      </c>
      <c r="E6366" t="s">
        <v>151</v>
      </c>
      <c r="F6366" s="3">
        <v>1</v>
      </c>
      <c r="G6366" s="3" t="str">
        <f t="shared" si="594"/>
        <v>Valid Quantity</v>
      </c>
      <c r="H6366" s="2" t="s">
        <v>22034</v>
      </c>
      <c r="I6366" s="3">
        <v>5</v>
      </c>
      <c r="J6366" t="s">
        <v>20</v>
      </c>
      <c r="K6366" t="s">
        <v>194</v>
      </c>
      <c r="L6366" t="s">
        <v>163</v>
      </c>
      <c r="M6366" t="s">
        <v>23</v>
      </c>
      <c r="N6366" s="3">
        <v>4</v>
      </c>
      <c r="O6366" s="3" t="str">
        <f t="shared" si="595"/>
        <v>Consistent</v>
      </c>
      <c r="P6366" t="str">
        <f t="shared" si="596"/>
        <v>Good</v>
      </c>
      <c r="Q6366" s="4">
        <f t="shared" si="597"/>
        <v>211.22</v>
      </c>
      <c r="R6366" s="4">
        <f t="shared" si="598"/>
        <v>10.561</v>
      </c>
      <c r="S6366" s="4">
        <f t="shared" si="599"/>
        <v>200.65899999999999</v>
      </c>
    </row>
    <row r="6367" spans="1:19" hidden="1" x14ac:dyDescent="0.35">
      <c r="A6367" t="s">
        <v>23183</v>
      </c>
      <c r="B6367" t="s">
        <v>7415</v>
      </c>
      <c r="C6367" s="1">
        <v>45774</v>
      </c>
      <c r="D6367" t="s">
        <v>17</v>
      </c>
      <c r="E6367" t="s">
        <v>18</v>
      </c>
      <c r="F6367" s="3">
        <v>2</v>
      </c>
      <c r="G6367" s="3" t="str">
        <f t="shared" si="594"/>
        <v>Valid Quantity</v>
      </c>
      <c r="H6367" s="2" t="s">
        <v>6772</v>
      </c>
      <c r="I6367" s="3">
        <v>20</v>
      </c>
      <c r="J6367" t="s">
        <v>84</v>
      </c>
      <c r="K6367" t="s">
        <v>189</v>
      </c>
      <c r="L6367" t="s">
        <v>120</v>
      </c>
      <c r="M6367" t="s">
        <v>23</v>
      </c>
      <c r="N6367" s="3">
        <v>4</v>
      </c>
      <c r="O6367" s="3" t="str">
        <f t="shared" si="595"/>
        <v>Consistent</v>
      </c>
      <c r="P6367" t="str">
        <f t="shared" si="596"/>
        <v>Good</v>
      </c>
      <c r="Q6367" s="4">
        <f t="shared" si="597"/>
        <v>26.6</v>
      </c>
      <c r="R6367" s="4">
        <f t="shared" si="598"/>
        <v>5.32</v>
      </c>
      <c r="S6367" s="4">
        <f t="shared" si="599"/>
        <v>21.28</v>
      </c>
    </row>
    <row r="6368" spans="1:19" hidden="1" x14ac:dyDescent="0.35">
      <c r="A6368" t="s">
        <v>6276</v>
      </c>
      <c r="B6368" t="s">
        <v>6277</v>
      </c>
      <c r="C6368" s="1">
        <v>45775</v>
      </c>
      <c r="D6368" t="s">
        <v>45</v>
      </c>
      <c r="E6368" t="s">
        <v>95</v>
      </c>
      <c r="F6368" s="3">
        <v>1</v>
      </c>
      <c r="G6368" s="3" t="str">
        <f t="shared" si="594"/>
        <v>Valid Quantity</v>
      </c>
      <c r="H6368" s="2" t="s">
        <v>4676</v>
      </c>
      <c r="I6368" s="3">
        <v>5</v>
      </c>
      <c r="J6368" t="s">
        <v>54</v>
      </c>
      <c r="K6368" t="s">
        <v>91</v>
      </c>
      <c r="L6368" t="s">
        <v>41</v>
      </c>
      <c r="M6368" t="s">
        <v>185</v>
      </c>
      <c r="O6368" s="3" t="str">
        <f t="shared" si="595"/>
        <v>Consistent</v>
      </c>
      <c r="P6368" t="str">
        <f t="shared" si="596"/>
        <v>Not Rated</v>
      </c>
      <c r="Q6368" s="4">
        <f t="shared" si="597"/>
        <v>14.1</v>
      </c>
      <c r="R6368" s="4">
        <f t="shared" si="598"/>
        <v>0.70499999999999996</v>
      </c>
      <c r="S6368" s="4">
        <f t="shared" si="599"/>
        <v>13.395</v>
      </c>
    </row>
    <row r="6369" spans="1:19" hidden="1" x14ac:dyDescent="0.35">
      <c r="A6369" t="s">
        <v>10537</v>
      </c>
      <c r="B6369" t="s">
        <v>945</v>
      </c>
      <c r="C6369" s="1">
        <v>45775</v>
      </c>
      <c r="D6369" t="s">
        <v>101</v>
      </c>
      <c r="E6369" t="s">
        <v>107</v>
      </c>
      <c r="F6369" s="3">
        <v>3</v>
      </c>
      <c r="G6369" s="3" t="str">
        <f t="shared" si="594"/>
        <v>Valid Quantity</v>
      </c>
      <c r="H6369" s="2" t="s">
        <v>10538</v>
      </c>
      <c r="I6369" s="3">
        <v>0</v>
      </c>
      <c r="J6369" t="s">
        <v>67</v>
      </c>
      <c r="K6369" t="s">
        <v>74</v>
      </c>
      <c r="L6369" t="s">
        <v>61</v>
      </c>
      <c r="M6369" t="s">
        <v>23</v>
      </c>
      <c r="N6369" s="3">
        <v>3</v>
      </c>
      <c r="O6369" s="3" t="str">
        <f t="shared" si="595"/>
        <v>Consistent</v>
      </c>
      <c r="P6369" t="str">
        <f t="shared" si="596"/>
        <v>Average</v>
      </c>
      <c r="Q6369" s="4">
        <f t="shared" si="597"/>
        <v>184.38</v>
      </c>
      <c r="R6369" s="4">
        <f t="shared" si="598"/>
        <v>0</v>
      </c>
      <c r="S6369" s="4">
        <f t="shared" si="599"/>
        <v>184.38</v>
      </c>
    </row>
    <row r="6370" spans="1:19" hidden="1" x14ac:dyDescent="0.35">
      <c r="A6370" t="s">
        <v>11101</v>
      </c>
      <c r="B6370" t="s">
        <v>1936</v>
      </c>
      <c r="C6370" s="1">
        <v>45775</v>
      </c>
      <c r="D6370" t="s">
        <v>101</v>
      </c>
      <c r="E6370" t="s">
        <v>102</v>
      </c>
      <c r="F6370" s="3">
        <v>1</v>
      </c>
      <c r="G6370" s="3" t="str">
        <f t="shared" si="594"/>
        <v>Valid Quantity</v>
      </c>
      <c r="H6370" s="2" t="s">
        <v>11102</v>
      </c>
      <c r="I6370" s="3">
        <v>0</v>
      </c>
      <c r="J6370" t="s">
        <v>67</v>
      </c>
      <c r="K6370" t="s">
        <v>55</v>
      </c>
      <c r="L6370" t="s">
        <v>31</v>
      </c>
      <c r="M6370" t="s">
        <v>32</v>
      </c>
      <c r="O6370" s="3" t="str">
        <f t="shared" si="595"/>
        <v>Consistent</v>
      </c>
      <c r="P6370" t="str">
        <f t="shared" si="596"/>
        <v>Not Rated</v>
      </c>
      <c r="Q6370" s="4">
        <f t="shared" si="597"/>
        <v>87.81</v>
      </c>
      <c r="R6370" s="4">
        <f t="shared" si="598"/>
        <v>0</v>
      </c>
      <c r="S6370" s="4">
        <f t="shared" si="599"/>
        <v>87.81</v>
      </c>
    </row>
    <row r="6371" spans="1:19" hidden="1" x14ac:dyDescent="0.35">
      <c r="A6371" t="s">
        <v>12215</v>
      </c>
      <c r="B6371" t="s">
        <v>8717</v>
      </c>
      <c r="C6371" s="1">
        <v>45775</v>
      </c>
      <c r="D6371" t="s">
        <v>45</v>
      </c>
      <c r="E6371" t="s">
        <v>432</v>
      </c>
      <c r="F6371" s="3">
        <v>2</v>
      </c>
      <c r="G6371" s="3" t="str">
        <f t="shared" si="594"/>
        <v>Valid Quantity</v>
      </c>
      <c r="H6371" s="2" t="s">
        <v>4398</v>
      </c>
      <c r="I6371" s="3">
        <v>0</v>
      </c>
      <c r="J6371" t="s">
        <v>67</v>
      </c>
      <c r="K6371" t="s">
        <v>467</v>
      </c>
      <c r="L6371" t="s">
        <v>120</v>
      </c>
      <c r="M6371" t="s">
        <v>23</v>
      </c>
      <c r="N6371" s="3">
        <v>2</v>
      </c>
      <c r="O6371" s="3" t="str">
        <f t="shared" si="595"/>
        <v>Consistent</v>
      </c>
      <c r="P6371" t="str">
        <f t="shared" si="596"/>
        <v>Bad</v>
      </c>
      <c r="Q6371" s="4">
        <f t="shared" si="597"/>
        <v>12.64</v>
      </c>
      <c r="R6371" s="4">
        <f t="shared" si="598"/>
        <v>0</v>
      </c>
      <c r="S6371" s="4">
        <f t="shared" si="599"/>
        <v>12.64</v>
      </c>
    </row>
    <row r="6372" spans="1:19" hidden="1" x14ac:dyDescent="0.35">
      <c r="A6372" t="s">
        <v>12411</v>
      </c>
      <c r="B6372" t="s">
        <v>2092</v>
      </c>
      <c r="C6372" s="1">
        <v>45775</v>
      </c>
      <c r="D6372" t="s">
        <v>45</v>
      </c>
      <c r="E6372" t="s">
        <v>95</v>
      </c>
      <c r="F6372" s="3">
        <v>2</v>
      </c>
      <c r="G6372" s="3" t="str">
        <f t="shared" si="594"/>
        <v>Valid Quantity</v>
      </c>
      <c r="H6372" s="2" t="s">
        <v>12412</v>
      </c>
      <c r="I6372" s="3">
        <v>0</v>
      </c>
      <c r="J6372" t="s">
        <v>54</v>
      </c>
      <c r="K6372" t="s">
        <v>194</v>
      </c>
      <c r="L6372" t="s">
        <v>163</v>
      </c>
      <c r="M6372" t="s">
        <v>32</v>
      </c>
      <c r="O6372" s="3" t="str">
        <f t="shared" si="595"/>
        <v>Consistent</v>
      </c>
      <c r="P6372" t="str">
        <f t="shared" si="596"/>
        <v>Not Rated</v>
      </c>
      <c r="Q6372" s="4">
        <f t="shared" si="597"/>
        <v>30.86</v>
      </c>
      <c r="R6372" s="4">
        <f t="shared" si="598"/>
        <v>0</v>
      </c>
      <c r="S6372" s="4">
        <f t="shared" si="599"/>
        <v>30.86</v>
      </c>
    </row>
    <row r="6373" spans="1:19" hidden="1" x14ac:dyDescent="0.35">
      <c r="A6373" t="s">
        <v>14846</v>
      </c>
      <c r="B6373" t="s">
        <v>5032</v>
      </c>
      <c r="C6373" s="1">
        <v>45775</v>
      </c>
      <c r="D6373" t="s">
        <v>159</v>
      </c>
      <c r="E6373" t="s">
        <v>160</v>
      </c>
      <c r="F6373" s="3">
        <v>1</v>
      </c>
      <c r="G6373" s="3" t="str">
        <f t="shared" si="594"/>
        <v>Valid Quantity</v>
      </c>
      <c r="H6373" s="2" t="s">
        <v>9820</v>
      </c>
      <c r="I6373" s="3">
        <v>0</v>
      </c>
      <c r="J6373" t="s">
        <v>20</v>
      </c>
      <c r="K6373" t="s">
        <v>104</v>
      </c>
      <c r="L6373" t="s">
        <v>22</v>
      </c>
      <c r="M6373" t="s">
        <v>23</v>
      </c>
      <c r="N6373" s="3">
        <v>5</v>
      </c>
      <c r="O6373" s="3" t="str">
        <f t="shared" si="595"/>
        <v>Consistent</v>
      </c>
      <c r="P6373" t="str">
        <f t="shared" si="596"/>
        <v>Excellent</v>
      </c>
      <c r="Q6373" s="4">
        <f t="shared" si="597"/>
        <v>8.5399999999999991</v>
      </c>
      <c r="R6373" s="4">
        <f t="shared" si="598"/>
        <v>0</v>
      </c>
      <c r="S6373" s="4">
        <f t="shared" si="599"/>
        <v>8.5399999999999991</v>
      </c>
    </row>
    <row r="6374" spans="1:19" hidden="1" x14ac:dyDescent="0.35">
      <c r="A6374" t="s">
        <v>15222</v>
      </c>
      <c r="B6374" t="s">
        <v>15223</v>
      </c>
      <c r="C6374" s="1">
        <v>45775</v>
      </c>
      <c r="D6374" t="s">
        <v>116</v>
      </c>
      <c r="E6374" t="s">
        <v>479</v>
      </c>
      <c r="F6374" s="3">
        <v>1</v>
      </c>
      <c r="G6374" s="3" t="str">
        <f t="shared" si="594"/>
        <v>Valid Quantity</v>
      </c>
      <c r="H6374" s="2" t="s">
        <v>7186</v>
      </c>
      <c r="I6374" s="3">
        <v>0</v>
      </c>
      <c r="J6374" t="s">
        <v>54</v>
      </c>
      <c r="K6374" t="s">
        <v>162</v>
      </c>
      <c r="L6374" t="s">
        <v>163</v>
      </c>
      <c r="M6374" t="s">
        <v>23</v>
      </c>
      <c r="N6374" s="3">
        <v>4</v>
      </c>
      <c r="O6374" s="3" t="str">
        <f t="shared" si="595"/>
        <v>Consistent</v>
      </c>
      <c r="P6374" t="str">
        <f t="shared" si="596"/>
        <v>Good</v>
      </c>
      <c r="Q6374" s="4">
        <f t="shared" si="597"/>
        <v>85.32</v>
      </c>
      <c r="R6374" s="4">
        <f t="shared" si="598"/>
        <v>0</v>
      </c>
      <c r="S6374" s="4">
        <f t="shared" si="599"/>
        <v>85.32</v>
      </c>
    </row>
    <row r="6375" spans="1:19" hidden="1" x14ac:dyDescent="0.35">
      <c r="A6375" t="s">
        <v>15989</v>
      </c>
      <c r="B6375" t="s">
        <v>4550</v>
      </c>
      <c r="C6375" s="1">
        <v>45775</v>
      </c>
      <c r="D6375" t="s">
        <v>81</v>
      </c>
      <c r="E6375" t="s">
        <v>82</v>
      </c>
      <c r="F6375" s="3">
        <v>2</v>
      </c>
      <c r="G6375" s="3" t="str">
        <f t="shared" si="594"/>
        <v>Valid Quantity</v>
      </c>
      <c r="H6375" s="2" t="s">
        <v>15990</v>
      </c>
      <c r="I6375" s="3">
        <v>5</v>
      </c>
      <c r="J6375" t="s">
        <v>48</v>
      </c>
      <c r="K6375" t="s">
        <v>281</v>
      </c>
      <c r="L6375" t="s">
        <v>31</v>
      </c>
      <c r="M6375" t="s">
        <v>68</v>
      </c>
      <c r="N6375" s="3">
        <v>0</v>
      </c>
      <c r="O6375" s="3" t="str">
        <f t="shared" si="595"/>
        <v>Consistent</v>
      </c>
      <c r="P6375" t="str">
        <f t="shared" si="596"/>
        <v>Not Rated</v>
      </c>
      <c r="Q6375" s="4">
        <f t="shared" si="597"/>
        <v>266.77999999999997</v>
      </c>
      <c r="R6375" s="4">
        <f t="shared" si="598"/>
        <v>13.338999999999999</v>
      </c>
      <c r="S6375" s="4">
        <f t="shared" si="599"/>
        <v>253.44099999999997</v>
      </c>
    </row>
    <row r="6376" spans="1:19" hidden="1" x14ac:dyDescent="0.35">
      <c r="A6376" t="s">
        <v>16783</v>
      </c>
      <c r="B6376" t="s">
        <v>16784</v>
      </c>
      <c r="C6376" s="1">
        <v>45775</v>
      </c>
      <c r="D6376" t="s">
        <v>101</v>
      </c>
      <c r="E6376" t="s">
        <v>136</v>
      </c>
      <c r="F6376" s="3">
        <v>1</v>
      </c>
      <c r="G6376" s="3" t="str">
        <f t="shared" si="594"/>
        <v>Valid Quantity</v>
      </c>
      <c r="H6376" s="2" t="s">
        <v>4481</v>
      </c>
      <c r="I6376" s="3">
        <v>0</v>
      </c>
      <c r="J6376" t="s">
        <v>67</v>
      </c>
      <c r="K6376" t="s">
        <v>21</v>
      </c>
      <c r="L6376" t="s">
        <v>22</v>
      </c>
      <c r="M6376" t="s">
        <v>23</v>
      </c>
      <c r="N6376" s="3">
        <v>5</v>
      </c>
      <c r="O6376" s="3" t="str">
        <f t="shared" si="595"/>
        <v>Consistent</v>
      </c>
      <c r="P6376" t="str">
        <f t="shared" si="596"/>
        <v>Excellent</v>
      </c>
      <c r="Q6376" s="4">
        <f t="shared" si="597"/>
        <v>47.65</v>
      </c>
      <c r="R6376" s="4">
        <f t="shared" si="598"/>
        <v>0</v>
      </c>
      <c r="S6376" s="4">
        <f t="shared" si="599"/>
        <v>47.65</v>
      </c>
    </row>
    <row r="6377" spans="1:19" hidden="1" x14ac:dyDescent="0.35">
      <c r="A6377" t="s">
        <v>21067</v>
      </c>
      <c r="B6377" t="s">
        <v>10046</v>
      </c>
      <c r="C6377" s="1">
        <v>45775</v>
      </c>
      <c r="D6377" t="s">
        <v>81</v>
      </c>
      <c r="E6377" t="s">
        <v>111</v>
      </c>
      <c r="F6377" s="3">
        <v>3</v>
      </c>
      <c r="G6377" s="3" t="str">
        <f t="shared" si="594"/>
        <v>Valid Quantity</v>
      </c>
      <c r="H6377" s="2" t="s">
        <v>1123</v>
      </c>
      <c r="I6377" s="3">
        <v>0</v>
      </c>
      <c r="J6377" t="s">
        <v>54</v>
      </c>
      <c r="K6377" t="s">
        <v>189</v>
      </c>
      <c r="L6377" t="s">
        <v>120</v>
      </c>
      <c r="M6377" t="s">
        <v>75</v>
      </c>
      <c r="O6377" s="3" t="str">
        <f t="shared" si="595"/>
        <v>Consistent</v>
      </c>
      <c r="P6377" t="str">
        <f t="shared" si="596"/>
        <v>Not Rated</v>
      </c>
      <c r="Q6377" s="4">
        <f t="shared" si="597"/>
        <v>221.85000000000002</v>
      </c>
      <c r="R6377" s="4">
        <f t="shared" si="598"/>
        <v>0</v>
      </c>
      <c r="S6377" s="4">
        <f t="shared" si="599"/>
        <v>221.85000000000002</v>
      </c>
    </row>
    <row r="6378" spans="1:19" hidden="1" x14ac:dyDescent="0.35">
      <c r="A6378" t="s">
        <v>22539</v>
      </c>
      <c r="B6378" t="s">
        <v>13323</v>
      </c>
      <c r="C6378" s="1">
        <v>45775</v>
      </c>
      <c r="D6378" t="s">
        <v>17</v>
      </c>
      <c r="E6378" t="s">
        <v>72</v>
      </c>
      <c r="F6378" s="3">
        <v>2</v>
      </c>
      <c r="G6378" s="3" t="str">
        <f t="shared" si="594"/>
        <v>Valid Quantity</v>
      </c>
      <c r="H6378" s="2" t="s">
        <v>4573</v>
      </c>
      <c r="I6378" s="3">
        <v>0</v>
      </c>
      <c r="J6378" t="s">
        <v>84</v>
      </c>
      <c r="K6378" t="s">
        <v>194</v>
      </c>
      <c r="L6378" t="s">
        <v>163</v>
      </c>
      <c r="M6378" t="s">
        <v>23</v>
      </c>
      <c r="N6378" s="3">
        <v>5</v>
      </c>
      <c r="O6378" s="3" t="str">
        <f t="shared" si="595"/>
        <v>Consistent</v>
      </c>
      <c r="P6378" t="str">
        <f t="shared" si="596"/>
        <v>Excellent</v>
      </c>
      <c r="Q6378" s="4">
        <f t="shared" si="597"/>
        <v>51.92</v>
      </c>
      <c r="R6378" s="4">
        <f t="shared" si="598"/>
        <v>0</v>
      </c>
      <c r="S6378" s="4">
        <f t="shared" si="599"/>
        <v>51.92</v>
      </c>
    </row>
    <row r="6379" spans="1:19" hidden="1" x14ac:dyDescent="0.35">
      <c r="A6379" t="s">
        <v>6075</v>
      </c>
      <c r="B6379" t="s">
        <v>6076</v>
      </c>
      <c r="C6379" s="1">
        <v>45776</v>
      </c>
      <c r="D6379" t="s">
        <v>36</v>
      </c>
      <c r="E6379" t="s">
        <v>183</v>
      </c>
      <c r="F6379" s="3">
        <v>1</v>
      </c>
      <c r="G6379" s="3" t="str">
        <f t="shared" si="594"/>
        <v>Valid Quantity</v>
      </c>
      <c r="H6379" s="2" t="s">
        <v>6077</v>
      </c>
      <c r="I6379" s="3">
        <v>5</v>
      </c>
      <c r="J6379" t="s">
        <v>39</v>
      </c>
      <c r="K6379" t="s">
        <v>91</v>
      </c>
      <c r="L6379" t="s">
        <v>41</v>
      </c>
      <c r="M6379" t="s">
        <v>32</v>
      </c>
      <c r="O6379" s="3" t="str">
        <f t="shared" si="595"/>
        <v>Consistent</v>
      </c>
      <c r="P6379" t="str">
        <f t="shared" si="596"/>
        <v>Not Rated</v>
      </c>
      <c r="Q6379" s="4">
        <f t="shared" si="597"/>
        <v>91.89</v>
      </c>
      <c r="R6379" s="4">
        <f t="shared" si="598"/>
        <v>4.5945</v>
      </c>
      <c r="S6379" s="4">
        <f t="shared" si="599"/>
        <v>87.295500000000004</v>
      </c>
    </row>
    <row r="6380" spans="1:19" hidden="1" x14ac:dyDescent="0.35">
      <c r="A6380" t="s">
        <v>9423</v>
      </c>
      <c r="B6380" t="s">
        <v>5490</v>
      </c>
      <c r="C6380" s="1">
        <v>45776</v>
      </c>
      <c r="D6380" t="s">
        <v>17</v>
      </c>
      <c r="E6380" t="s">
        <v>28</v>
      </c>
      <c r="F6380" s="3">
        <v>5</v>
      </c>
      <c r="G6380" s="3" t="str">
        <f t="shared" si="594"/>
        <v>Valid Quantity</v>
      </c>
      <c r="H6380" s="2" t="s">
        <v>8373</v>
      </c>
      <c r="I6380" s="3">
        <v>0</v>
      </c>
      <c r="J6380" t="s">
        <v>20</v>
      </c>
      <c r="K6380" t="s">
        <v>60</v>
      </c>
      <c r="L6380" t="s">
        <v>61</v>
      </c>
      <c r="M6380" t="s">
        <v>23</v>
      </c>
      <c r="N6380" s="3">
        <v>5</v>
      </c>
      <c r="O6380" s="3" t="str">
        <f t="shared" si="595"/>
        <v>Consistent</v>
      </c>
      <c r="P6380" t="str">
        <f t="shared" si="596"/>
        <v>Excellent</v>
      </c>
      <c r="Q6380" s="4">
        <f t="shared" si="597"/>
        <v>166.35000000000002</v>
      </c>
      <c r="R6380" s="4">
        <f t="shared" si="598"/>
        <v>0</v>
      </c>
      <c r="S6380" s="4">
        <f t="shared" si="599"/>
        <v>166.35000000000002</v>
      </c>
    </row>
    <row r="6381" spans="1:19" hidden="1" x14ac:dyDescent="0.35">
      <c r="A6381" t="s">
        <v>12091</v>
      </c>
      <c r="B6381" t="s">
        <v>8497</v>
      </c>
      <c r="C6381" s="1">
        <v>45776</v>
      </c>
      <c r="D6381" t="s">
        <v>45</v>
      </c>
      <c r="E6381" t="s">
        <v>269</v>
      </c>
      <c r="F6381" s="3">
        <v>4</v>
      </c>
      <c r="G6381" s="3" t="str">
        <f t="shared" si="594"/>
        <v>Valid Quantity</v>
      </c>
      <c r="H6381" s="2" t="s">
        <v>1018</v>
      </c>
      <c r="I6381" s="3">
        <v>15</v>
      </c>
      <c r="J6381" t="s">
        <v>20</v>
      </c>
      <c r="K6381" t="s">
        <v>40</v>
      </c>
      <c r="L6381" t="s">
        <v>41</v>
      </c>
      <c r="M6381" t="s">
        <v>68</v>
      </c>
      <c r="O6381" s="3" t="str">
        <f t="shared" si="595"/>
        <v>Consistent</v>
      </c>
      <c r="P6381" t="str">
        <f t="shared" si="596"/>
        <v>Not Rated</v>
      </c>
      <c r="Q6381" s="4">
        <f t="shared" si="597"/>
        <v>24.12</v>
      </c>
      <c r="R6381" s="4">
        <f t="shared" si="598"/>
        <v>3.6180000000000003</v>
      </c>
      <c r="S6381" s="4">
        <f t="shared" si="599"/>
        <v>20.502000000000002</v>
      </c>
    </row>
    <row r="6382" spans="1:19" hidden="1" x14ac:dyDescent="0.35">
      <c r="A6382" t="s">
        <v>12792</v>
      </c>
      <c r="B6382" t="s">
        <v>6268</v>
      </c>
      <c r="C6382" s="1">
        <v>45776</v>
      </c>
      <c r="D6382" t="s">
        <v>159</v>
      </c>
      <c r="E6382" t="s">
        <v>160</v>
      </c>
      <c r="F6382" s="3">
        <v>4</v>
      </c>
      <c r="G6382" s="3" t="str">
        <f t="shared" si="594"/>
        <v>Valid Quantity</v>
      </c>
      <c r="H6382" s="2" t="s">
        <v>7083</v>
      </c>
      <c r="I6382" s="3">
        <v>0</v>
      </c>
      <c r="J6382" t="s">
        <v>54</v>
      </c>
      <c r="K6382" t="s">
        <v>74</v>
      </c>
      <c r="L6382" t="s">
        <v>61</v>
      </c>
      <c r="M6382" t="s">
        <v>185</v>
      </c>
      <c r="O6382" s="3" t="str">
        <f t="shared" si="595"/>
        <v>Consistent</v>
      </c>
      <c r="P6382" t="str">
        <f t="shared" si="596"/>
        <v>Not Rated</v>
      </c>
      <c r="Q6382" s="4">
        <f t="shared" si="597"/>
        <v>66.92</v>
      </c>
      <c r="R6382" s="4">
        <f t="shared" si="598"/>
        <v>0</v>
      </c>
      <c r="S6382" s="4">
        <f t="shared" si="599"/>
        <v>66.92</v>
      </c>
    </row>
    <row r="6383" spans="1:19" hidden="1" x14ac:dyDescent="0.35">
      <c r="A6383" t="s">
        <v>13487</v>
      </c>
      <c r="B6383" t="s">
        <v>5483</v>
      </c>
      <c r="C6383" s="1">
        <v>45776</v>
      </c>
      <c r="D6383" t="s">
        <v>101</v>
      </c>
      <c r="E6383" t="s">
        <v>102</v>
      </c>
      <c r="F6383" s="3">
        <v>1</v>
      </c>
      <c r="G6383" s="3" t="str">
        <f t="shared" si="594"/>
        <v>Valid Quantity</v>
      </c>
      <c r="H6383" s="2" t="s">
        <v>13488</v>
      </c>
      <c r="I6383" s="3">
        <v>10</v>
      </c>
      <c r="J6383" t="s">
        <v>39</v>
      </c>
      <c r="K6383" t="s">
        <v>153</v>
      </c>
      <c r="L6383" t="s">
        <v>120</v>
      </c>
      <c r="M6383" t="s">
        <v>23</v>
      </c>
      <c r="N6383" s="3">
        <v>4</v>
      </c>
      <c r="O6383" s="3" t="str">
        <f t="shared" si="595"/>
        <v>Consistent</v>
      </c>
      <c r="P6383" t="str">
        <f t="shared" si="596"/>
        <v>Good</v>
      </c>
      <c r="Q6383" s="4">
        <f t="shared" si="597"/>
        <v>8.99</v>
      </c>
      <c r="R6383" s="4">
        <f t="shared" si="598"/>
        <v>0.89900000000000002</v>
      </c>
      <c r="S6383" s="4">
        <f t="shared" si="599"/>
        <v>8.0910000000000011</v>
      </c>
    </row>
    <row r="6384" spans="1:19" hidden="1" x14ac:dyDescent="0.35">
      <c r="A6384" t="s">
        <v>15454</v>
      </c>
      <c r="B6384" t="s">
        <v>12674</v>
      </c>
      <c r="C6384" s="1">
        <v>45776</v>
      </c>
      <c r="D6384" t="s">
        <v>81</v>
      </c>
      <c r="E6384" t="s">
        <v>111</v>
      </c>
      <c r="F6384" s="3">
        <v>1</v>
      </c>
      <c r="G6384" s="3" t="str">
        <f t="shared" si="594"/>
        <v>Valid Quantity</v>
      </c>
      <c r="H6384" s="2" t="s">
        <v>13415</v>
      </c>
      <c r="I6384" s="3">
        <v>5</v>
      </c>
      <c r="J6384" t="s">
        <v>20</v>
      </c>
      <c r="K6384" t="s">
        <v>119</v>
      </c>
      <c r="L6384" t="s">
        <v>120</v>
      </c>
      <c r="M6384" t="s">
        <v>185</v>
      </c>
      <c r="O6384" s="3" t="str">
        <f t="shared" si="595"/>
        <v>Consistent</v>
      </c>
      <c r="P6384" t="str">
        <f t="shared" si="596"/>
        <v>Not Rated</v>
      </c>
      <c r="Q6384" s="4">
        <f t="shared" si="597"/>
        <v>95.33</v>
      </c>
      <c r="R6384" s="4">
        <f t="shared" si="598"/>
        <v>4.7664999999999997</v>
      </c>
      <c r="S6384" s="4">
        <f t="shared" si="599"/>
        <v>90.563500000000005</v>
      </c>
    </row>
    <row r="6385" spans="1:19" hidden="1" x14ac:dyDescent="0.35">
      <c r="A6385" t="s">
        <v>15729</v>
      </c>
      <c r="B6385" t="s">
        <v>7231</v>
      </c>
      <c r="C6385" s="1">
        <v>45776</v>
      </c>
      <c r="D6385" t="s">
        <v>116</v>
      </c>
      <c r="E6385" t="s">
        <v>219</v>
      </c>
      <c r="F6385" s="3">
        <v>3</v>
      </c>
      <c r="G6385" s="3" t="str">
        <f t="shared" si="594"/>
        <v>Valid Quantity</v>
      </c>
      <c r="H6385" s="2" t="s">
        <v>15730</v>
      </c>
      <c r="I6385" s="3">
        <v>0</v>
      </c>
      <c r="J6385" t="s">
        <v>48</v>
      </c>
      <c r="K6385" t="s">
        <v>21</v>
      </c>
      <c r="L6385" t="s">
        <v>22</v>
      </c>
      <c r="M6385" t="s">
        <v>23</v>
      </c>
      <c r="N6385" s="3">
        <v>4</v>
      </c>
      <c r="O6385" s="3" t="str">
        <f t="shared" si="595"/>
        <v>Consistent</v>
      </c>
      <c r="P6385" t="str">
        <f t="shared" si="596"/>
        <v>Good</v>
      </c>
      <c r="Q6385" s="4">
        <f t="shared" si="597"/>
        <v>73.41</v>
      </c>
      <c r="R6385" s="4">
        <f t="shared" si="598"/>
        <v>0</v>
      </c>
      <c r="S6385" s="4">
        <f t="shared" si="599"/>
        <v>73.41</v>
      </c>
    </row>
    <row r="6386" spans="1:19" hidden="1" x14ac:dyDescent="0.35">
      <c r="A6386" t="s">
        <v>17158</v>
      </c>
      <c r="B6386" t="s">
        <v>6887</v>
      </c>
      <c r="C6386" s="1">
        <v>45776</v>
      </c>
      <c r="D6386" t="s">
        <v>36</v>
      </c>
      <c r="E6386" t="s">
        <v>547</v>
      </c>
      <c r="F6386" s="3">
        <v>4</v>
      </c>
      <c r="G6386" s="3" t="str">
        <f t="shared" si="594"/>
        <v>Valid Quantity</v>
      </c>
      <c r="H6386" s="2" t="s">
        <v>5158</v>
      </c>
      <c r="I6386" s="3">
        <v>5</v>
      </c>
      <c r="J6386" t="s">
        <v>20</v>
      </c>
      <c r="K6386" t="s">
        <v>60</v>
      </c>
      <c r="L6386" t="s">
        <v>61</v>
      </c>
      <c r="M6386" t="s">
        <v>23</v>
      </c>
      <c r="N6386" s="3">
        <v>3</v>
      </c>
      <c r="O6386" s="3" t="str">
        <f t="shared" si="595"/>
        <v>Consistent</v>
      </c>
      <c r="P6386" t="str">
        <f t="shared" si="596"/>
        <v>Average</v>
      </c>
      <c r="Q6386" s="4">
        <f t="shared" si="597"/>
        <v>66.72</v>
      </c>
      <c r="R6386" s="4">
        <f t="shared" si="598"/>
        <v>3.3360000000000003</v>
      </c>
      <c r="S6386" s="4">
        <f t="shared" si="599"/>
        <v>63.384</v>
      </c>
    </row>
    <row r="6387" spans="1:19" hidden="1" x14ac:dyDescent="0.35">
      <c r="A6387" t="s">
        <v>17161</v>
      </c>
      <c r="B6387" t="s">
        <v>10884</v>
      </c>
      <c r="C6387" s="1">
        <v>45776</v>
      </c>
      <c r="D6387" t="s">
        <v>36</v>
      </c>
      <c r="E6387" t="s">
        <v>37</v>
      </c>
      <c r="F6387" s="3">
        <v>1</v>
      </c>
      <c r="G6387" s="3" t="str">
        <f t="shared" si="594"/>
        <v>Valid Quantity</v>
      </c>
      <c r="H6387" s="2" t="s">
        <v>12588</v>
      </c>
      <c r="I6387" s="3">
        <v>10</v>
      </c>
      <c r="J6387" t="s">
        <v>54</v>
      </c>
      <c r="K6387" t="s">
        <v>91</v>
      </c>
      <c r="L6387" t="s">
        <v>41</v>
      </c>
      <c r="M6387" t="s">
        <v>185</v>
      </c>
      <c r="O6387" s="3" t="str">
        <f t="shared" si="595"/>
        <v>Consistent</v>
      </c>
      <c r="P6387" t="str">
        <f t="shared" si="596"/>
        <v>Not Rated</v>
      </c>
      <c r="Q6387" s="4">
        <f t="shared" si="597"/>
        <v>59.21</v>
      </c>
      <c r="R6387" s="4">
        <f t="shared" si="598"/>
        <v>5.9210000000000003</v>
      </c>
      <c r="S6387" s="4">
        <f t="shared" si="599"/>
        <v>53.289000000000001</v>
      </c>
    </row>
    <row r="6388" spans="1:19" hidden="1" x14ac:dyDescent="0.35">
      <c r="A6388" t="s">
        <v>18543</v>
      </c>
      <c r="B6388" t="s">
        <v>6223</v>
      </c>
      <c r="C6388" s="1">
        <v>45776</v>
      </c>
      <c r="D6388" t="s">
        <v>45</v>
      </c>
      <c r="E6388" t="s">
        <v>215</v>
      </c>
      <c r="F6388" s="3">
        <v>2</v>
      </c>
      <c r="G6388" s="3" t="str">
        <f t="shared" si="594"/>
        <v>Valid Quantity</v>
      </c>
      <c r="H6388" s="2" t="s">
        <v>18544</v>
      </c>
      <c r="I6388" s="3">
        <v>0</v>
      </c>
      <c r="J6388" t="s">
        <v>67</v>
      </c>
      <c r="K6388" t="s">
        <v>55</v>
      </c>
      <c r="L6388" t="s">
        <v>31</v>
      </c>
      <c r="M6388" t="s">
        <v>23</v>
      </c>
      <c r="N6388" s="3">
        <v>3</v>
      </c>
      <c r="O6388" s="3" t="str">
        <f t="shared" si="595"/>
        <v>Consistent</v>
      </c>
      <c r="P6388" t="str">
        <f t="shared" si="596"/>
        <v>Average</v>
      </c>
      <c r="Q6388" s="4">
        <f t="shared" si="597"/>
        <v>86.76</v>
      </c>
      <c r="R6388" s="4">
        <f t="shared" si="598"/>
        <v>0</v>
      </c>
      <c r="S6388" s="4">
        <f t="shared" si="599"/>
        <v>86.76</v>
      </c>
    </row>
    <row r="6389" spans="1:19" hidden="1" x14ac:dyDescent="0.35">
      <c r="A6389" t="s">
        <v>19199</v>
      </c>
      <c r="B6389" t="s">
        <v>3567</v>
      </c>
      <c r="C6389" s="1">
        <v>45776</v>
      </c>
      <c r="D6389" t="s">
        <v>116</v>
      </c>
      <c r="E6389" t="s">
        <v>479</v>
      </c>
      <c r="F6389" s="3">
        <v>2</v>
      </c>
      <c r="G6389" s="3" t="str">
        <f t="shared" si="594"/>
        <v>Valid Quantity</v>
      </c>
      <c r="H6389" s="2" t="s">
        <v>18320</v>
      </c>
      <c r="I6389" s="3">
        <v>20</v>
      </c>
      <c r="J6389" t="s">
        <v>84</v>
      </c>
      <c r="K6389" t="s">
        <v>30</v>
      </c>
      <c r="L6389" t="s">
        <v>31</v>
      </c>
      <c r="M6389" t="s">
        <v>23</v>
      </c>
      <c r="O6389" s="3" t="str">
        <f t="shared" si="595"/>
        <v>Consistent</v>
      </c>
      <c r="P6389" t="str">
        <f t="shared" si="596"/>
        <v>Not Rated</v>
      </c>
      <c r="Q6389" s="4">
        <f t="shared" si="597"/>
        <v>367.36</v>
      </c>
      <c r="R6389" s="4">
        <f t="shared" si="598"/>
        <v>73.472000000000008</v>
      </c>
      <c r="S6389" s="4">
        <f t="shared" si="599"/>
        <v>293.88800000000003</v>
      </c>
    </row>
    <row r="6390" spans="1:19" hidden="1" x14ac:dyDescent="0.35">
      <c r="A6390" t="s">
        <v>19954</v>
      </c>
      <c r="B6390" t="s">
        <v>4788</v>
      </c>
      <c r="C6390" s="1">
        <v>45776</v>
      </c>
      <c r="D6390" t="s">
        <v>64</v>
      </c>
      <c r="E6390" t="s">
        <v>381</v>
      </c>
      <c r="F6390" s="3">
        <v>4</v>
      </c>
      <c r="G6390" s="3" t="str">
        <f t="shared" si="594"/>
        <v>Valid Quantity</v>
      </c>
      <c r="H6390" s="2" t="s">
        <v>19955</v>
      </c>
      <c r="I6390" s="3">
        <v>0</v>
      </c>
      <c r="J6390" t="s">
        <v>84</v>
      </c>
      <c r="K6390" t="s">
        <v>206</v>
      </c>
      <c r="L6390" t="s">
        <v>41</v>
      </c>
      <c r="M6390" t="s">
        <v>23</v>
      </c>
      <c r="O6390" s="3" t="str">
        <f t="shared" si="595"/>
        <v>Consistent</v>
      </c>
      <c r="P6390" t="str">
        <f t="shared" si="596"/>
        <v>Not Rated</v>
      </c>
      <c r="Q6390" s="4">
        <f t="shared" si="597"/>
        <v>407.8</v>
      </c>
      <c r="R6390" s="4">
        <f t="shared" si="598"/>
        <v>0</v>
      </c>
      <c r="S6390" s="4">
        <f t="shared" si="599"/>
        <v>407.8</v>
      </c>
    </row>
    <row r="6391" spans="1:19" hidden="1" x14ac:dyDescent="0.35">
      <c r="A6391" t="s">
        <v>20701</v>
      </c>
      <c r="B6391" t="s">
        <v>18303</v>
      </c>
      <c r="C6391" s="1">
        <v>45776</v>
      </c>
      <c r="D6391" t="s">
        <v>64</v>
      </c>
      <c r="E6391" t="s">
        <v>331</v>
      </c>
      <c r="F6391" s="3">
        <v>1</v>
      </c>
      <c r="G6391" s="3" t="str">
        <f t="shared" si="594"/>
        <v>Valid Quantity</v>
      </c>
      <c r="H6391" s="2" t="s">
        <v>18426</v>
      </c>
      <c r="I6391" s="3">
        <v>15</v>
      </c>
      <c r="J6391" t="s">
        <v>39</v>
      </c>
      <c r="K6391" t="s">
        <v>91</v>
      </c>
      <c r="L6391" t="s">
        <v>41</v>
      </c>
      <c r="M6391" t="s">
        <v>68</v>
      </c>
      <c r="O6391" s="3" t="str">
        <f t="shared" si="595"/>
        <v>Consistent</v>
      </c>
      <c r="P6391" t="str">
        <f t="shared" si="596"/>
        <v>Not Rated</v>
      </c>
      <c r="Q6391" s="4">
        <f t="shared" si="597"/>
        <v>91.45</v>
      </c>
      <c r="R6391" s="4">
        <f t="shared" si="598"/>
        <v>13.717499999999999</v>
      </c>
      <c r="S6391" s="4">
        <f t="shared" si="599"/>
        <v>77.732500000000002</v>
      </c>
    </row>
    <row r="6392" spans="1:19" hidden="1" x14ac:dyDescent="0.35">
      <c r="A6392" t="s">
        <v>21168</v>
      </c>
      <c r="B6392" t="s">
        <v>6702</v>
      </c>
      <c r="C6392" s="1">
        <v>45776</v>
      </c>
      <c r="D6392" t="s">
        <v>101</v>
      </c>
      <c r="E6392" t="s">
        <v>102</v>
      </c>
      <c r="F6392" s="3">
        <v>1</v>
      </c>
      <c r="G6392" s="3" t="str">
        <f t="shared" si="594"/>
        <v>Valid Quantity</v>
      </c>
      <c r="H6392" s="2" t="s">
        <v>5362</v>
      </c>
      <c r="I6392" s="3">
        <v>0</v>
      </c>
      <c r="J6392" t="s">
        <v>84</v>
      </c>
      <c r="K6392" t="s">
        <v>189</v>
      </c>
      <c r="L6392" t="s">
        <v>120</v>
      </c>
      <c r="M6392" t="s">
        <v>68</v>
      </c>
      <c r="O6392" s="3" t="str">
        <f t="shared" si="595"/>
        <v>Consistent</v>
      </c>
      <c r="P6392" t="str">
        <f t="shared" si="596"/>
        <v>Not Rated</v>
      </c>
      <c r="Q6392" s="4">
        <f t="shared" si="597"/>
        <v>58.18</v>
      </c>
      <c r="R6392" s="4">
        <f t="shared" si="598"/>
        <v>0</v>
      </c>
      <c r="S6392" s="4">
        <f t="shared" si="599"/>
        <v>58.18</v>
      </c>
    </row>
    <row r="6393" spans="1:19" hidden="1" x14ac:dyDescent="0.35">
      <c r="A6393" t="s">
        <v>3105</v>
      </c>
      <c r="B6393" t="s">
        <v>3106</v>
      </c>
      <c r="C6393" s="1">
        <v>45777</v>
      </c>
      <c r="D6393" t="s">
        <v>101</v>
      </c>
      <c r="E6393" t="s">
        <v>136</v>
      </c>
      <c r="F6393" s="3">
        <v>1</v>
      </c>
      <c r="G6393" s="3" t="str">
        <f t="shared" si="594"/>
        <v>Valid Quantity</v>
      </c>
      <c r="H6393" s="2" t="s">
        <v>3107</v>
      </c>
      <c r="I6393" s="3">
        <v>5</v>
      </c>
      <c r="J6393" t="s">
        <v>39</v>
      </c>
      <c r="K6393" t="s">
        <v>467</v>
      </c>
      <c r="L6393" t="s">
        <v>120</v>
      </c>
      <c r="M6393" t="s">
        <v>75</v>
      </c>
      <c r="O6393" s="3" t="str">
        <f t="shared" si="595"/>
        <v>Consistent</v>
      </c>
      <c r="P6393" t="str">
        <f t="shared" si="596"/>
        <v>Not Rated</v>
      </c>
      <c r="Q6393" s="4">
        <f t="shared" si="597"/>
        <v>13.77</v>
      </c>
      <c r="R6393" s="4">
        <f t="shared" si="598"/>
        <v>0.68849999999999989</v>
      </c>
      <c r="S6393" s="4">
        <f t="shared" si="599"/>
        <v>13.0815</v>
      </c>
    </row>
    <row r="6394" spans="1:19" hidden="1" x14ac:dyDescent="0.35">
      <c r="A6394" t="s">
        <v>4608</v>
      </c>
      <c r="B6394" t="s">
        <v>4609</v>
      </c>
      <c r="C6394" s="1">
        <v>45777</v>
      </c>
      <c r="D6394" t="s">
        <v>17</v>
      </c>
      <c r="E6394" t="s">
        <v>18</v>
      </c>
      <c r="F6394" s="3">
        <v>1</v>
      </c>
      <c r="G6394" s="3" t="str">
        <f t="shared" si="594"/>
        <v>Valid Quantity</v>
      </c>
      <c r="H6394" s="2" t="s">
        <v>3003</v>
      </c>
      <c r="I6394" s="3">
        <v>0</v>
      </c>
      <c r="J6394" t="s">
        <v>54</v>
      </c>
      <c r="K6394" t="s">
        <v>113</v>
      </c>
      <c r="L6394" t="s">
        <v>61</v>
      </c>
      <c r="M6394" t="s">
        <v>23</v>
      </c>
      <c r="N6394" s="3">
        <v>2</v>
      </c>
      <c r="O6394" s="3" t="str">
        <f t="shared" si="595"/>
        <v>Consistent</v>
      </c>
      <c r="P6394" t="str">
        <f t="shared" si="596"/>
        <v>Bad</v>
      </c>
      <c r="Q6394" s="4">
        <f t="shared" si="597"/>
        <v>29.53</v>
      </c>
      <c r="R6394" s="4">
        <f t="shared" si="598"/>
        <v>0</v>
      </c>
      <c r="S6394" s="4">
        <f t="shared" si="599"/>
        <v>29.53</v>
      </c>
    </row>
    <row r="6395" spans="1:19" hidden="1" x14ac:dyDescent="0.35">
      <c r="A6395" t="s">
        <v>8363</v>
      </c>
      <c r="B6395" t="s">
        <v>6213</v>
      </c>
      <c r="C6395" s="1">
        <v>45777</v>
      </c>
      <c r="D6395" t="s">
        <v>45</v>
      </c>
      <c r="E6395" t="s">
        <v>215</v>
      </c>
      <c r="F6395" s="3">
        <v>2</v>
      </c>
      <c r="G6395" s="3" t="str">
        <f t="shared" si="594"/>
        <v>Valid Quantity</v>
      </c>
      <c r="H6395" s="2" t="s">
        <v>8364</v>
      </c>
      <c r="I6395" s="3">
        <v>0</v>
      </c>
      <c r="J6395" t="s">
        <v>67</v>
      </c>
      <c r="K6395" t="s">
        <v>91</v>
      </c>
      <c r="L6395" t="s">
        <v>41</v>
      </c>
      <c r="M6395" t="s">
        <v>23</v>
      </c>
      <c r="N6395" s="3">
        <v>5</v>
      </c>
      <c r="O6395" s="3" t="str">
        <f t="shared" si="595"/>
        <v>Consistent</v>
      </c>
      <c r="P6395" t="str">
        <f t="shared" si="596"/>
        <v>Excellent</v>
      </c>
      <c r="Q6395" s="4">
        <f t="shared" si="597"/>
        <v>57.22</v>
      </c>
      <c r="R6395" s="4">
        <f t="shared" si="598"/>
        <v>0</v>
      </c>
      <c r="S6395" s="4">
        <f t="shared" si="599"/>
        <v>57.22</v>
      </c>
    </row>
    <row r="6396" spans="1:19" hidden="1" x14ac:dyDescent="0.35">
      <c r="A6396" t="s">
        <v>10357</v>
      </c>
      <c r="B6396" t="s">
        <v>10358</v>
      </c>
      <c r="C6396" s="1">
        <v>45777</v>
      </c>
      <c r="D6396" t="s">
        <v>81</v>
      </c>
      <c r="E6396" t="s">
        <v>147</v>
      </c>
      <c r="F6396" s="3">
        <v>1</v>
      </c>
      <c r="G6396" s="3" t="str">
        <f t="shared" si="594"/>
        <v>Valid Quantity</v>
      </c>
      <c r="H6396" s="2" t="s">
        <v>10359</v>
      </c>
      <c r="I6396" s="3">
        <v>10</v>
      </c>
      <c r="J6396" t="s">
        <v>20</v>
      </c>
      <c r="K6396" t="s">
        <v>85</v>
      </c>
      <c r="L6396" t="s">
        <v>86</v>
      </c>
      <c r="M6396" t="s">
        <v>23</v>
      </c>
      <c r="N6396" s="3">
        <v>5</v>
      </c>
      <c r="O6396" s="3" t="str">
        <f t="shared" si="595"/>
        <v>Consistent</v>
      </c>
      <c r="P6396" t="str">
        <f t="shared" si="596"/>
        <v>Excellent</v>
      </c>
      <c r="Q6396" s="4">
        <f t="shared" si="597"/>
        <v>122.33</v>
      </c>
      <c r="R6396" s="4">
        <f t="shared" si="598"/>
        <v>12.232999999999999</v>
      </c>
      <c r="S6396" s="4">
        <f t="shared" si="599"/>
        <v>110.09699999999999</v>
      </c>
    </row>
    <row r="6397" spans="1:19" hidden="1" x14ac:dyDescent="0.35">
      <c r="A6397" t="s">
        <v>10691</v>
      </c>
      <c r="B6397" t="s">
        <v>5529</v>
      </c>
      <c r="C6397" s="1">
        <v>45777</v>
      </c>
      <c r="D6397" t="s">
        <v>36</v>
      </c>
      <c r="E6397" t="s">
        <v>58</v>
      </c>
      <c r="F6397" s="3">
        <v>1</v>
      </c>
      <c r="G6397" s="3" t="str">
        <f t="shared" si="594"/>
        <v>Valid Quantity</v>
      </c>
      <c r="H6397" s="2" t="s">
        <v>515</v>
      </c>
      <c r="I6397" s="3">
        <v>5</v>
      </c>
      <c r="J6397" t="s">
        <v>67</v>
      </c>
      <c r="K6397" t="s">
        <v>281</v>
      </c>
      <c r="L6397" t="s">
        <v>31</v>
      </c>
      <c r="M6397" t="s">
        <v>23</v>
      </c>
      <c r="N6397" s="3">
        <v>5</v>
      </c>
      <c r="O6397" s="3" t="str">
        <f t="shared" si="595"/>
        <v>Consistent</v>
      </c>
      <c r="P6397" t="str">
        <f t="shared" si="596"/>
        <v>Excellent</v>
      </c>
      <c r="Q6397" s="4">
        <f t="shared" si="597"/>
        <v>51.25</v>
      </c>
      <c r="R6397" s="4">
        <f t="shared" si="598"/>
        <v>2.5625</v>
      </c>
      <c r="S6397" s="4">
        <f t="shared" si="599"/>
        <v>48.6875</v>
      </c>
    </row>
    <row r="6398" spans="1:19" hidden="1" x14ac:dyDescent="0.35">
      <c r="A6398" t="s">
        <v>11842</v>
      </c>
      <c r="B6398" t="s">
        <v>606</v>
      </c>
      <c r="C6398" s="1">
        <v>45777</v>
      </c>
      <c r="D6398" t="s">
        <v>36</v>
      </c>
      <c r="E6398" t="s">
        <v>37</v>
      </c>
      <c r="F6398" s="3">
        <v>1</v>
      </c>
      <c r="G6398" s="3" t="str">
        <f t="shared" si="594"/>
        <v>Valid Quantity</v>
      </c>
      <c r="H6398" s="2" t="s">
        <v>7546</v>
      </c>
      <c r="I6398" s="3">
        <v>20</v>
      </c>
      <c r="J6398" t="s">
        <v>39</v>
      </c>
      <c r="K6398" t="s">
        <v>212</v>
      </c>
      <c r="L6398" t="s">
        <v>86</v>
      </c>
      <c r="M6398" t="s">
        <v>23</v>
      </c>
      <c r="N6398" s="3">
        <v>3</v>
      </c>
      <c r="O6398" s="3" t="str">
        <f t="shared" si="595"/>
        <v>Consistent</v>
      </c>
      <c r="P6398" t="str">
        <f t="shared" si="596"/>
        <v>Average</v>
      </c>
      <c r="Q6398" s="4">
        <f t="shared" si="597"/>
        <v>112.03</v>
      </c>
      <c r="R6398" s="4">
        <f t="shared" si="598"/>
        <v>22.405999999999999</v>
      </c>
      <c r="S6398" s="4">
        <f t="shared" si="599"/>
        <v>89.623999999999995</v>
      </c>
    </row>
    <row r="6399" spans="1:19" hidden="1" x14ac:dyDescent="0.35">
      <c r="A6399" t="s">
        <v>12198</v>
      </c>
      <c r="B6399" t="s">
        <v>4749</v>
      </c>
      <c r="C6399" s="1">
        <v>45777</v>
      </c>
      <c r="D6399" t="s">
        <v>159</v>
      </c>
      <c r="E6399" t="s">
        <v>358</v>
      </c>
      <c r="F6399" s="3">
        <v>1</v>
      </c>
      <c r="G6399" s="3" t="str">
        <f t="shared" si="594"/>
        <v>Valid Quantity</v>
      </c>
      <c r="H6399" s="2" t="s">
        <v>12199</v>
      </c>
      <c r="I6399" s="3">
        <v>20</v>
      </c>
      <c r="J6399" t="s">
        <v>20</v>
      </c>
      <c r="K6399" t="s">
        <v>119</v>
      </c>
      <c r="L6399" t="s">
        <v>120</v>
      </c>
      <c r="M6399" t="s">
        <v>75</v>
      </c>
      <c r="O6399" s="3" t="str">
        <f t="shared" si="595"/>
        <v>Consistent</v>
      </c>
      <c r="P6399" t="str">
        <f t="shared" si="596"/>
        <v>Not Rated</v>
      </c>
      <c r="Q6399" s="4">
        <f t="shared" si="597"/>
        <v>11.42</v>
      </c>
      <c r="R6399" s="4">
        <f t="shared" si="598"/>
        <v>2.2840000000000003</v>
      </c>
      <c r="S6399" s="4">
        <f t="shared" si="599"/>
        <v>9.1359999999999992</v>
      </c>
    </row>
    <row r="6400" spans="1:19" hidden="1" x14ac:dyDescent="0.35">
      <c r="A6400" t="s">
        <v>13188</v>
      </c>
      <c r="B6400" t="s">
        <v>2655</v>
      </c>
      <c r="C6400" s="1">
        <v>45777</v>
      </c>
      <c r="D6400" t="s">
        <v>116</v>
      </c>
      <c r="E6400" t="s">
        <v>978</v>
      </c>
      <c r="F6400" s="3">
        <v>1</v>
      </c>
      <c r="G6400" s="3" t="str">
        <f t="shared" si="594"/>
        <v>Valid Quantity</v>
      </c>
      <c r="H6400" s="2" t="s">
        <v>3436</v>
      </c>
      <c r="I6400" s="3">
        <v>0</v>
      </c>
      <c r="J6400" t="s">
        <v>48</v>
      </c>
      <c r="K6400" t="s">
        <v>55</v>
      </c>
      <c r="L6400" t="s">
        <v>31</v>
      </c>
      <c r="M6400" t="s">
        <v>68</v>
      </c>
      <c r="N6400" s="3">
        <v>0</v>
      </c>
      <c r="O6400" s="3" t="str">
        <f t="shared" si="595"/>
        <v>Consistent</v>
      </c>
      <c r="P6400" t="str">
        <f t="shared" si="596"/>
        <v>Not Rated</v>
      </c>
      <c r="Q6400" s="4">
        <f t="shared" si="597"/>
        <v>36.520000000000003</v>
      </c>
      <c r="R6400" s="4">
        <f t="shared" si="598"/>
        <v>0</v>
      </c>
      <c r="S6400" s="4">
        <f t="shared" si="599"/>
        <v>36.520000000000003</v>
      </c>
    </row>
    <row r="6401" spans="1:19" hidden="1" x14ac:dyDescent="0.35">
      <c r="A6401" t="s">
        <v>13517</v>
      </c>
      <c r="B6401" t="s">
        <v>10393</v>
      </c>
      <c r="C6401" s="1">
        <v>45777</v>
      </c>
      <c r="D6401" t="s">
        <v>17</v>
      </c>
      <c r="E6401" t="s">
        <v>28</v>
      </c>
      <c r="F6401" s="3">
        <v>1</v>
      </c>
      <c r="G6401" s="3" t="str">
        <f t="shared" si="594"/>
        <v>Valid Quantity</v>
      </c>
      <c r="H6401" s="2" t="s">
        <v>2253</v>
      </c>
      <c r="I6401" s="3">
        <v>5</v>
      </c>
      <c r="J6401" t="s">
        <v>20</v>
      </c>
      <c r="K6401" t="s">
        <v>212</v>
      </c>
      <c r="L6401" t="s">
        <v>31</v>
      </c>
      <c r="M6401" t="s">
        <v>23</v>
      </c>
      <c r="N6401" s="3">
        <v>4</v>
      </c>
      <c r="O6401" s="3" t="str">
        <f t="shared" si="595"/>
        <v>Consistent</v>
      </c>
      <c r="P6401" t="str">
        <f t="shared" si="596"/>
        <v>Good</v>
      </c>
      <c r="Q6401" s="4">
        <f t="shared" si="597"/>
        <v>8.77</v>
      </c>
      <c r="R6401" s="4">
        <f t="shared" si="598"/>
        <v>0.43849999999999995</v>
      </c>
      <c r="S6401" s="4">
        <f t="shared" si="599"/>
        <v>8.3315000000000001</v>
      </c>
    </row>
    <row r="6402" spans="1:19" hidden="1" x14ac:dyDescent="0.35">
      <c r="A6402" t="s">
        <v>17923</v>
      </c>
      <c r="B6402" t="s">
        <v>7774</v>
      </c>
      <c r="C6402" s="1">
        <v>45777</v>
      </c>
      <c r="D6402" t="s">
        <v>81</v>
      </c>
      <c r="E6402" t="s">
        <v>143</v>
      </c>
      <c r="F6402" s="3">
        <v>1</v>
      </c>
      <c r="G6402" s="3" t="str">
        <f t="shared" ref="G6402:G6465" si="600">IF(F6402&gt;0,"Valid Quantity",(IF(F6402&lt;0,"Negative Quantity","Zero Quantity")))</f>
        <v>Valid Quantity</v>
      </c>
      <c r="H6402" s="2" t="s">
        <v>9073</v>
      </c>
      <c r="I6402" s="3">
        <v>0</v>
      </c>
      <c r="J6402" t="s">
        <v>54</v>
      </c>
      <c r="K6402" t="s">
        <v>74</v>
      </c>
      <c r="L6402" t="s">
        <v>61</v>
      </c>
      <c r="M6402" t="s">
        <v>75</v>
      </c>
      <c r="O6402" s="3" t="str">
        <f t="shared" ref="O6402:O6465" si="601">IF(F6402&lt;0,IF(M6402="Returned","Return/Adjustment","Suspicious"),IF(F6402=0,IF(M6402="Delivered","Suspicious","Review"),"Consistent"))</f>
        <v>Consistent</v>
      </c>
      <c r="P6402" t="str">
        <f t="shared" ref="P6402:P6465" si="602">IF(N6402=0,"Not Rated",IF(N6402=5,"Excellent",IF(N6402=4,"Good",IF(N6402=3,"Average",IF(N6402=2,"Bad",IF(N6402=1,"Very Bad"))))))</f>
        <v>Not Rated</v>
      </c>
      <c r="Q6402" s="4">
        <f t="shared" ref="Q6402:Q6465" si="603">VALUE(SUBSTITUTE(H6402,"$",""))*F6402</f>
        <v>27.23</v>
      </c>
      <c r="R6402" s="4">
        <f t="shared" ref="R6402:R6465" si="604">Q6402*I6402/100</f>
        <v>0</v>
      </c>
      <c r="S6402" s="4">
        <f t="shared" ref="S6402:S6465" si="605">Q6402-R6402</f>
        <v>27.23</v>
      </c>
    </row>
    <row r="6403" spans="1:19" hidden="1" x14ac:dyDescent="0.35">
      <c r="A6403" t="s">
        <v>18721</v>
      </c>
      <c r="B6403" t="s">
        <v>8196</v>
      </c>
      <c r="C6403" s="1">
        <v>45777</v>
      </c>
      <c r="D6403" t="s">
        <v>45</v>
      </c>
      <c r="E6403" t="s">
        <v>95</v>
      </c>
      <c r="F6403" s="3">
        <v>3</v>
      </c>
      <c r="G6403" s="3" t="str">
        <f t="shared" si="600"/>
        <v>Valid Quantity</v>
      </c>
      <c r="H6403" s="2" t="s">
        <v>16932</v>
      </c>
      <c r="I6403" s="3">
        <v>10</v>
      </c>
      <c r="J6403" t="s">
        <v>20</v>
      </c>
      <c r="K6403" t="s">
        <v>74</v>
      </c>
      <c r="L6403" t="s">
        <v>61</v>
      </c>
      <c r="M6403" t="s">
        <v>185</v>
      </c>
      <c r="O6403" s="3" t="str">
        <f t="shared" si="601"/>
        <v>Consistent</v>
      </c>
      <c r="P6403" t="str">
        <f t="shared" si="602"/>
        <v>Not Rated</v>
      </c>
      <c r="Q6403" s="4">
        <f t="shared" si="603"/>
        <v>178.10999999999999</v>
      </c>
      <c r="R6403" s="4">
        <f t="shared" si="604"/>
        <v>17.811</v>
      </c>
      <c r="S6403" s="4">
        <f t="shared" si="605"/>
        <v>160.29899999999998</v>
      </c>
    </row>
    <row r="6404" spans="1:19" hidden="1" x14ac:dyDescent="0.35">
      <c r="A6404" t="s">
        <v>20146</v>
      </c>
      <c r="B6404" t="s">
        <v>3433</v>
      </c>
      <c r="C6404" s="1">
        <v>45777</v>
      </c>
      <c r="D6404" t="s">
        <v>36</v>
      </c>
      <c r="E6404" t="s">
        <v>37</v>
      </c>
      <c r="F6404" s="3">
        <v>2</v>
      </c>
      <c r="G6404" s="3" t="str">
        <f t="shared" si="600"/>
        <v>Valid Quantity</v>
      </c>
      <c r="H6404" s="2" t="s">
        <v>20147</v>
      </c>
      <c r="I6404" s="3">
        <v>10</v>
      </c>
      <c r="J6404" t="s">
        <v>20</v>
      </c>
      <c r="K6404" t="s">
        <v>55</v>
      </c>
      <c r="L6404" t="s">
        <v>31</v>
      </c>
      <c r="M6404" t="s">
        <v>68</v>
      </c>
      <c r="O6404" s="3" t="str">
        <f t="shared" si="601"/>
        <v>Consistent</v>
      </c>
      <c r="P6404" t="str">
        <f t="shared" si="602"/>
        <v>Not Rated</v>
      </c>
      <c r="Q6404" s="4">
        <f t="shared" si="603"/>
        <v>322.95999999999998</v>
      </c>
      <c r="R6404" s="4">
        <f t="shared" si="604"/>
        <v>32.295999999999999</v>
      </c>
      <c r="S6404" s="4">
        <f t="shared" si="605"/>
        <v>290.66399999999999</v>
      </c>
    </row>
    <row r="6405" spans="1:19" hidden="1" x14ac:dyDescent="0.35">
      <c r="A6405" t="s">
        <v>20606</v>
      </c>
      <c r="B6405" t="s">
        <v>11568</v>
      </c>
      <c r="C6405" s="1">
        <v>45777</v>
      </c>
      <c r="D6405" t="s">
        <v>45</v>
      </c>
      <c r="E6405" t="s">
        <v>269</v>
      </c>
      <c r="F6405" s="3">
        <v>1</v>
      </c>
      <c r="G6405" s="3" t="str">
        <f t="shared" si="600"/>
        <v>Valid Quantity</v>
      </c>
      <c r="H6405" s="2" t="s">
        <v>9250</v>
      </c>
      <c r="I6405" s="3">
        <v>0</v>
      </c>
      <c r="J6405" t="s">
        <v>84</v>
      </c>
      <c r="K6405" t="s">
        <v>153</v>
      </c>
      <c r="L6405" t="s">
        <v>120</v>
      </c>
      <c r="M6405" t="s">
        <v>23</v>
      </c>
      <c r="N6405" s="3">
        <v>4</v>
      </c>
      <c r="O6405" s="3" t="str">
        <f t="shared" si="601"/>
        <v>Consistent</v>
      </c>
      <c r="P6405" t="str">
        <f t="shared" si="602"/>
        <v>Good</v>
      </c>
      <c r="Q6405" s="4">
        <f t="shared" si="603"/>
        <v>36.5</v>
      </c>
      <c r="R6405" s="4">
        <f t="shared" si="604"/>
        <v>0</v>
      </c>
      <c r="S6405" s="4">
        <f t="shared" si="605"/>
        <v>36.5</v>
      </c>
    </row>
    <row r="6406" spans="1:19" hidden="1" x14ac:dyDescent="0.35">
      <c r="A6406" t="s">
        <v>20642</v>
      </c>
      <c r="B6406" t="s">
        <v>20553</v>
      </c>
      <c r="C6406" s="1">
        <v>45777</v>
      </c>
      <c r="D6406" t="s">
        <v>36</v>
      </c>
      <c r="E6406" t="s">
        <v>58</v>
      </c>
      <c r="F6406" s="3">
        <v>5</v>
      </c>
      <c r="G6406" s="3" t="str">
        <f t="shared" si="600"/>
        <v>Valid Quantity</v>
      </c>
      <c r="H6406" s="2" t="s">
        <v>8067</v>
      </c>
      <c r="I6406" s="3">
        <v>0</v>
      </c>
      <c r="J6406" t="s">
        <v>54</v>
      </c>
      <c r="K6406" t="s">
        <v>91</v>
      </c>
      <c r="L6406" t="s">
        <v>41</v>
      </c>
      <c r="M6406" t="s">
        <v>185</v>
      </c>
      <c r="O6406" s="3" t="str">
        <f t="shared" si="601"/>
        <v>Consistent</v>
      </c>
      <c r="P6406" t="str">
        <f t="shared" si="602"/>
        <v>Not Rated</v>
      </c>
      <c r="Q6406" s="4">
        <f t="shared" si="603"/>
        <v>429.09999999999997</v>
      </c>
      <c r="R6406" s="4">
        <f t="shared" si="604"/>
        <v>0</v>
      </c>
      <c r="S6406" s="4">
        <f t="shared" si="605"/>
        <v>429.09999999999997</v>
      </c>
    </row>
    <row r="6407" spans="1:19" hidden="1" x14ac:dyDescent="0.35">
      <c r="A6407" t="s">
        <v>21248</v>
      </c>
      <c r="B6407" t="s">
        <v>16368</v>
      </c>
      <c r="C6407" s="1">
        <v>45777</v>
      </c>
      <c r="D6407" t="s">
        <v>17</v>
      </c>
      <c r="E6407" t="s">
        <v>18</v>
      </c>
      <c r="F6407" s="3">
        <v>2</v>
      </c>
      <c r="G6407" s="3" t="str">
        <f t="shared" si="600"/>
        <v>Valid Quantity</v>
      </c>
      <c r="H6407" s="2" t="s">
        <v>10874</v>
      </c>
      <c r="I6407" s="3">
        <v>15</v>
      </c>
      <c r="J6407" t="s">
        <v>54</v>
      </c>
      <c r="K6407" t="s">
        <v>74</v>
      </c>
      <c r="L6407" t="s">
        <v>61</v>
      </c>
      <c r="M6407" t="s">
        <v>23</v>
      </c>
      <c r="N6407" s="3">
        <v>1</v>
      </c>
      <c r="O6407" s="3" t="str">
        <f t="shared" si="601"/>
        <v>Consistent</v>
      </c>
      <c r="P6407" t="str">
        <f t="shared" si="602"/>
        <v>Very Bad</v>
      </c>
      <c r="Q6407" s="4">
        <f t="shared" si="603"/>
        <v>40.78</v>
      </c>
      <c r="R6407" s="4">
        <f t="shared" si="604"/>
        <v>6.1170000000000009</v>
      </c>
      <c r="S6407" s="4">
        <f t="shared" si="605"/>
        <v>34.662999999999997</v>
      </c>
    </row>
    <row r="6408" spans="1:19" hidden="1" x14ac:dyDescent="0.35">
      <c r="A6408" t="s">
        <v>22826</v>
      </c>
      <c r="B6408" t="s">
        <v>20931</v>
      </c>
      <c r="C6408" s="1">
        <v>45777</v>
      </c>
      <c r="D6408" t="s">
        <v>64</v>
      </c>
      <c r="E6408" t="s">
        <v>713</v>
      </c>
      <c r="F6408" s="3">
        <v>1</v>
      </c>
      <c r="G6408" s="3" t="str">
        <f t="shared" si="600"/>
        <v>Valid Quantity</v>
      </c>
      <c r="H6408" s="2" t="s">
        <v>22827</v>
      </c>
      <c r="I6408" s="3">
        <v>0</v>
      </c>
      <c r="J6408" t="s">
        <v>39</v>
      </c>
      <c r="K6408" t="s">
        <v>194</v>
      </c>
      <c r="L6408" t="s">
        <v>163</v>
      </c>
      <c r="M6408" t="s">
        <v>23</v>
      </c>
      <c r="N6408" s="3">
        <v>4</v>
      </c>
      <c r="O6408" s="3" t="str">
        <f t="shared" si="601"/>
        <v>Consistent</v>
      </c>
      <c r="P6408" t="str">
        <f t="shared" si="602"/>
        <v>Good</v>
      </c>
      <c r="Q6408" s="4">
        <f t="shared" si="603"/>
        <v>55.53</v>
      </c>
      <c r="R6408" s="4">
        <f t="shared" si="604"/>
        <v>0</v>
      </c>
      <c r="S6408" s="4">
        <f t="shared" si="605"/>
        <v>55.53</v>
      </c>
    </row>
    <row r="6409" spans="1:19" hidden="1" x14ac:dyDescent="0.35">
      <c r="A6409" t="s">
        <v>5275</v>
      </c>
      <c r="B6409" t="s">
        <v>4947</v>
      </c>
      <c r="C6409" s="1">
        <v>45778</v>
      </c>
      <c r="D6409" t="s">
        <v>81</v>
      </c>
      <c r="E6409" t="s">
        <v>111</v>
      </c>
      <c r="F6409" s="3">
        <v>1</v>
      </c>
      <c r="G6409" s="3" t="str">
        <f t="shared" si="600"/>
        <v>Valid Quantity</v>
      </c>
      <c r="H6409" s="2" t="s">
        <v>5276</v>
      </c>
      <c r="I6409" s="3">
        <v>10</v>
      </c>
      <c r="J6409" t="s">
        <v>67</v>
      </c>
      <c r="K6409" t="s">
        <v>131</v>
      </c>
      <c r="L6409" t="s">
        <v>86</v>
      </c>
      <c r="M6409" t="s">
        <v>23</v>
      </c>
      <c r="N6409" s="3">
        <v>4</v>
      </c>
      <c r="O6409" s="3" t="str">
        <f t="shared" si="601"/>
        <v>Consistent</v>
      </c>
      <c r="P6409" t="str">
        <f t="shared" si="602"/>
        <v>Good</v>
      </c>
      <c r="Q6409" s="4">
        <f t="shared" si="603"/>
        <v>71.09</v>
      </c>
      <c r="R6409" s="4">
        <f t="shared" si="604"/>
        <v>7.1090000000000009</v>
      </c>
      <c r="S6409" s="4">
        <f t="shared" si="605"/>
        <v>63.981000000000002</v>
      </c>
    </row>
    <row r="6410" spans="1:19" hidden="1" x14ac:dyDescent="0.35">
      <c r="A6410" t="s">
        <v>8968</v>
      </c>
      <c r="B6410" t="s">
        <v>8969</v>
      </c>
      <c r="C6410" s="1">
        <v>45778</v>
      </c>
      <c r="D6410" t="s">
        <v>116</v>
      </c>
      <c r="E6410" t="s">
        <v>173</v>
      </c>
      <c r="F6410" s="3">
        <v>1</v>
      </c>
      <c r="G6410" s="3" t="str">
        <f t="shared" si="600"/>
        <v>Valid Quantity</v>
      </c>
      <c r="H6410" s="2" t="s">
        <v>8970</v>
      </c>
      <c r="I6410" s="3">
        <v>10</v>
      </c>
      <c r="J6410" t="s">
        <v>67</v>
      </c>
      <c r="K6410" t="s">
        <v>131</v>
      </c>
      <c r="L6410" t="s">
        <v>86</v>
      </c>
      <c r="M6410" t="s">
        <v>23</v>
      </c>
      <c r="N6410" s="3">
        <v>5</v>
      </c>
      <c r="O6410" s="3" t="str">
        <f t="shared" si="601"/>
        <v>Consistent</v>
      </c>
      <c r="P6410" t="str">
        <f t="shared" si="602"/>
        <v>Excellent</v>
      </c>
      <c r="Q6410" s="4">
        <f t="shared" si="603"/>
        <v>111.85</v>
      </c>
      <c r="R6410" s="4">
        <f t="shared" si="604"/>
        <v>11.185</v>
      </c>
      <c r="S6410" s="4">
        <f t="shared" si="605"/>
        <v>100.66499999999999</v>
      </c>
    </row>
    <row r="6411" spans="1:19" hidden="1" x14ac:dyDescent="0.35">
      <c r="A6411" t="s">
        <v>9178</v>
      </c>
      <c r="B6411" t="s">
        <v>9179</v>
      </c>
      <c r="C6411" s="1">
        <v>45778</v>
      </c>
      <c r="D6411" t="s">
        <v>116</v>
      </c>
      <c r="E6411" t="s">
        <v>173</v>
      </c>
      <c r="F6411" s="3">
        <v>4</v>
      </c>
      <c r="G6411" s="3" t="str">
        <f t="shared" si="600"/>
        <v>Valid Quantity</v>
      </c>
      <c r="H6411" s="2" t="s">
        <v>4092</v>
      </c>
      <c r="I6411" s="3">
        <v>0</v>
      </c>
      <c r="J6411" t="s">
        <v>20</v>
      </c>
      <c r="K6411" t="s">
        <v>91</v>
      </c>
      <c r="L6411" t="s">
        <v>41</v>
      </c>
      <c r="M6411" t="s">
        <v>68</v>
      </c>
      <c r="O6411" s="3" t="str">
        <f t="shared" si="601"/>
        <v>Consistent</v>
      </c>
      <c r="P6411" t="str">
        <f t="shared" si="602"/>
        <v>Not Rated</v>
      </c>
      <c r="Q6411" s="4">
        <f t="shared" si="603"/>
        <v>625.88</v>
      </c>
      <c r="R6411" s="4">
        <f t="shared" si="604"/>
        <v>0</v>
      </c>
      <c r="S6411" s="4">
        <f t="shared" si="605"/>
        <v>625.88</v>
      </c>
    </row>
    <row r="6412" spans="1:19" hidden="1" x14ac:dyDescent="0.35">
      <c r="A6412" t="s">
        <v>16050</v>
      </c>
      <c r="B6412" t="s">
        <v>2174</v>
      </c>
      <c r="C6412" s="1">
        <v>45778</v>
      </c>
      <c r="D6412" t="s">
        <v>45</v>
      </c>
      <c r="E6412" t="s">
        <v>432</v>
      </c>
      <c r="F6412" s="3">
        <v>2</v>
      </c>
      <c r="G6412" s="3" t="str">
        <f t="shared" si="600"/>
        <v>Valid Quantity</v>
      </c>
      <c r="H6412" s="2" t="s">
        <v>1699</v>
      </c>
      <c r="I6412" s="3">
        <v>0</v>
      </c>
      <c r="J6412" t="s">
        <v>84</v>
      </c>
      <c r="K6412" t="s">
        <v>40</v>
      </c>
      <c r="L6412" t="s">
        <v>41</v>
      </c>
      <c r="M6412" t="s">
        <v>32</v>
      </c>
      <c r="O6412" s="3" t="str">
        <f t="shared" si="601"/>
        <v>Consistent</v>
      </c>
      <c r="P6412" t="str">
        <f t="shared" si="602"/>
        <v>Not Rated</v>
      </c>
      <c r="Q6412" s="4">
        <f t="shared" si="603"/>
        <v>100.66</v>
      </c>
      <c r="R6412" s="4">
        <f t="shared" si="604"/>
        <v>0</v>
      </c>
      <c r="S6412" s="4">
        <f t="shared" si="605"/>
        <v>100.66</v>
      </c>
    </row>
    <row r="6413" spans="1:19" hidden="1" x14ac:dyDescent="0.35">
      <c r="A6413" t="s">
        <v>16942</v>
      </c>
      <c r="B6413" t="s">
        <v>11233</v>
      </c>
      <c r="C6413" s="1">
        <v>45778</v>
      </c>
      <c r="D6413" t="s">
        <v>81</v>
      </c>
      <c r="E6413" t="s">
        <v>143</v>
      </c>
      <c r="F6413" s="3">
        <v>1</v>
      </c>
      <c r="G6413" s="3" t="str">
        <f t="shared" si="600"/>
        <v>Valid Quantity</v>
      </c>
      <c r="H6413" s="2" t="s">
        <v>11710</v>
      </c>
      <c r="I6413" s="3">
        <v>0</v>
      </c>
      <c r="J6413" t="s">
        <v>84</v>
      </c>
      <c r="K6413" t="s">
        <v>85</v>
      </c>
      <c r="L6413" t="s">
        <v>86</v>
      </c>
      <c r="M6413" t="s">
        <v>68</v>
      </c>
      <c r="O6413" s="3" t="str">
        <f t="shared" si="601"/>
        <v>Consistent</v>
      </c>
      <c r="P6413" t="str">
        <f t="shared" si="602"/>
        <v>Not Rated</v>
      </c>
      <c r="Q6413" s="4">
        <f t="shared" si="603"/>
        <v>59.55</v>
      </c>
      <c r="R6413" s="4">
        <f t="shared" si="604"/>
        <v>0</v>
      </c>
      <c r="S6413" s="4">
        <f t="shared" si="605"/>
        <v>59.55</v>
      </c>
    </row>
    <row r="6414" spans="1:19" hidden="1" x14ac:dyDescent="0.35">
      <c r="A6414" t="s">
        <v>18757</v>
      </c>
      <c r="B6414" t="s">
        <v>6532</v>
      </c>
      <c r="C6414" s="1">
        <v>45778</v>
      </c>
      <c r="D6414" t="s">
        <v>36</v>
      </c>
      <c r="E6414" t="s">
        <v>547</v>
      </c>
      <c r="F6414" s="3">
        <v>1</v>
      </c>
      <c r="G6414" s="3" t="str">
        <f t="shared" si="600"/>
        <v>Valid Quantity</v>
      </c>
      <c r="H6414" s="2" t="s">
        <v>5161</v>
      </c>
      <c r="I6414" s="3">
        <v>10</v>
      </c>
      <c r="J6414" t="s">
        <v>67</v>
      </c>
      <c r="K6414" t="s">
        <v>467</v>
      </c>
      <c r="L6414" t="s">
        <v>120</v>
      </c>
      <c r="M6414" t="s">
        <v>23</v>
      </c>
      <c r="N6414" s="3">
        <v>4</v>
      </c>
      <c r="O6414" s="3" t="str">
        <f t="shared" si="601"/>
        <v>Consistent</v>
      </c>
      <c r="P6414" t="str">
        <f t="shared" si="602"/>
        <v>Good</v>
      </c>
      <c r="Q6414" s="4">
        <f t="shared" si="603"/>
        <v>51.95</v>
      </c>
      <c r="R6414" s="4">
        <f t="shared" si="604"/>
        <v>5.1950000000000003</v>
      </c>
      <c r="S6414" s="4">
        <f t="shared" si="605"/>
        <v>46.755000000000003</v>
      </c>
    </row>
    <row r="6415" spans="1:19" hidden="1" x14ac:dyDescent="0.35">
      <c r="A6415" t="s">
        <v>970</v>
      </c>
      <c r="B6415" t="s">
        <v>971</v>
      </c>
      <c r="C6415" s="1">
        <v>45779</v>
      </c>
      <c r="D6415" t="s">
        <v>36</v>
      </c>
      <c r="E6415" t="s">
        <v>250</v>
      </c>
      <c r="F6415" s="3">
        <v>4</v>
      </c>
      <c r="G6415" s="3" t="str">
        <f t="shared" si="600"/>
        <v>Valid Quantity</v>
      </c>
      <c r="H6415" s="2" t="s">
        <v>972</v>
      </c>
      <c r="I6415" s="3">
        <v>20</v>
      </c>
      <c r="J6415" t="s">
        <v>67</v>
      </c>
      <c r="K6415" t="s">
        <v>162</v>
      </c>
      <c r="L6415" t="s">
        <v>163</v>
      </c>
      <c r="M6415" t="s">
        <v>23</v>
      </c>
      <c r="N6415" s="3">
        <v>4</v>
      </c>
      <c r="O6415" s="3" t="str">
        <f t="shared" si="601"/>
        <v>Consistent</v>
      </c>
      <c r="P6415" t="str">
        <f t="shared" si="602"/>
        <v>Good</v>
      </c>
      <c r="Q6415" s="4">
        <f t="shared" si="603"/>
        <v>118.92</v>
      </c>
      <c r="R6415" s="4">
        <f t="shared" si="604"/>
        <v>23.784000000000002</v>
      </c>
      <c r="S6415" s="4">
        <f t="shared" si="605"/>
        <v>95.135999999999996</v>
      </c>
    </row>
    <row r="6416" spans="1:19" hidden="1" x14ac:dyDescent="0.35">
      <c r="A6416" t="s">
        <v>1020</v>
      </c>
      <c r="B6416" t="s">
        <v>1021</v>
      </c>
      <c r="C6416" s="1">
        <v>45779</v>
      </c>
      <c r="D6416" t="s">
        <v>159</v>
      </c>
      <c r="E6416" t="s">
        <v>239</v>
      </c>
      <c r="F6416" s="3">
        <v>5</v>
      </c>
      <c r="G6416" s="3" t="str">
        <f t="shared" si="600"/>
        <v>Valid Quantity</v>
      </c>
      <c r="H6416" s="2" t="s">
        <v>1022</v>
      </c>
      <c r="I6416" s="3">
        <v>10</v>
      </c>
      <c r="J6416" t="s">
        <v>39</v>
      </c>
      <c r="K6416" t="s">
        <v>131</v>
      </c>
      <c r="L6416" t="s">
        <v>86</v>
      </c>
      <c r="M6416" t="s">
        <v>23</v>
      </c>
      <c r="N6416" s="3">
        <v>5</v>
      </c>
      <c r="O6416" s="3" t="str">
        <f t="shared" si="601"/>
        <v>Consistent</v>
      </c>
      <c r="P6416" t="str">
        <f t="shared" si="602"/>
        <v>Excellent</v>
      </c>
      <c r="Q6416" s="4">
        <f t="shared" si="603"/>
        <v>39.75</v>
      </c>
      <c r="R6416" s="4">
        <f t="shared" si="604"/>
        <v>3.9750000000000001</v>
      </c>
      <c r="S6416" s="4">
        <f t="shared" si="605"/>
        <v>35.774999999999999</v>
      </c>
    </row>
    <row r="6417" spans="1:19" hidden="1" x14ac:dyDescent="0.35">
      <c r="A6417" t="s">
        <v>3995</v>
      </c>
      <c r="B6417" t="s">
        <v>3996</v>
      </c>
      <c r="C6417" s="1">
        <v>45779</v>
      </c>
      <c r="D6417" t="s">
        <v>81</v>
      </c>
      <c r="E6417" t="s">
        <v>143</v>
      </c>
      <c r="F6417" s="3">
        <v>4</v>
      </c>
      <c r="G6417" s="3" t="str">
        <f t="shared" si="600"/>
        <v>Valid Quantity</v>
      </c>
      <c r="H6417" s="2" t="s">
        <v>3997</v>
      </c>
      <c r="I6417" s="3">
        <v>10</v>
      </c>
      <c r="J6417" t="s">
        <v>67</v>
      </c>
      <c r="K6417" t="s">
        <v>74</v>
      </c>
      <c r="L6417" t="s">
        <v>61</v>
      </c>
      <c r="M6417" t="s">
        <v>23</v>
      </c>
      <c r="N6417" s="3">
        <v>4</v>
      </c>
      <c r="O6417" s="3" t="str">
        <f t="shared" si="601"/>
        <v>Consistent</v>
      </c>
      <c r="P6417" t="str">
        <f t="shared" si="602"/>
        <v>Good</v>
      </c>
      <c r="Q6417" s="4">
        <f t="shared" si="603"/>
        <v>155</v>
      </c>
      <c r="R6417" s="4">
        <f t="shared" si="604"/>
        <v>15.5</v>
      </c>
      <c r="S6417" s="4">
        <f t="shared" si="605"/>
        <v>139.5</v>
      </c>
    </row>
    <row r="6418" spans="1:19" hidden="1" x14ac:dyDescent="0.35">
      <c r="A6418" t="s">
        <v>4314</v>
      </c>
      <c r="B6418" t="s">
        <v>1083</v>
      </c>
      <c r="C6418" s="1">
        <v>45779</v>
      </c>
      <c r="D6418" t="s">
        <v>17</v>
      </c>
      <c r="E6418" t="s">
        <v>18</v>
      </c>
      <c r="F6418" s="3">
        <v>1</v>
      </c>
      <c r="G6418" s="3" t="str">
        <f t="shared" si="600"/>
        <v>Valid Quantity</v>
      </c>
      <c r="H6418" s="2" t="s">
        <v>1538</v>
      </c>
      <c r="I6418" s="3">
        <v>10</v>
      </c>
      <c r="J6418" t="s">
        <v>84</v>
      </c>
      <c r="K6418" t="s">
        <v>40</v>
      </c>
      <c r="L6418" t="s">
        <v>41</v>
      </c>
      <c r="M6418" t="s">
        <v>23</v>
      </c>
      <c r="N6418" s="3">
        <v>4</v>
      </c>
      <c r="O6418" s="3" t="str">
        <f t="shared" si="601"/>
        <v>Consistent</v>
      </c>
      <c r="P6418" t="str">
        <f t="shared" si="602"/>
        <v>Good</v>
      </c>
      <c r="Q6418" s="4">
        <f t="shared" si="603"/>
        <v>19.78</v>
      </c>
      <c r="R6418" s="4">
        <f t="shared" si="604"/>
        <v>1.9780000000000002</v>
      </c>
      <c r="S6418" s="4">
        <f t="shared" si="605"/>
        <v>17.802</v>
      </c>
    </row>
    <row r="6419" spans="1:19" hidden="1" x14ac:dyDescent="0.35">
      <c r="A6419" t="s">
        <v>4422</v>
      </c>
      <c r="B6419" t="s">
        <v>4423</v>
      </c>
      <c r="C6419" s="1">
        <v>45779</v>
      </c>
      <c r="D6419" t="s">
        <v>64</v>
      </c>
      <c r="E6419" t="s">
        <v>331</v>
      </c>
      <c r="F6419" s="3">
        <v>3</v>
      </c>
      <c r="G6419" s="3" t="str">
        <f t="shared" si="600"/>
        <v>Valid Quantity</v>
      </c>
      <c r="H6419" s="2" t="s">
        <v>4424</v>
      </c>
      <c r="I6419" s="3">
        <v>0</v>
      </c>
      <c r="J6419" t="s">
        <v>20</v>
      </c>
      <c r="K6419" t="s">
        <v>21</v>
      </c>
      <c r="L6419" t="s">
        <v>22</v>
      </c>
      <c r="M6419" t="s">
        <v>23</v>
      </c>
      <c r="N6419" s="3">
        <v>4</v>
      </c>
      <c r="O6419" s="3" t="str">
        <f t="shared" si="601"/>
        <v>Consistent</v>
      </c>
      <c r="P6419" t="str">
        <f t="shared" si="602"/>
        <v>Good</v>
      </c>
      <c r="Q6419" s="4">
        <f t="shared" si="603"/>
        <v>24.630000000000003</v>
      </c>
      <c r="R6419" s="4">
        <f t="shared" si="604"/>
        <v>0</v>
      </c>
      <c r="S6419" s="4">
        <f t="shared" si="605"/>
        <v>24.630000000000003</v>
      </c>
    </row>
    <row r="6420" spans="1:19" hidden="1" x14ac:dyDescent="0.35">
      <c r="A6420" t="s">
        <v>6233</v>
      </c>
      <c r="B6420" t="s">
        <v>606</v>
      </c>
      <c r="C6420" s="1">
        <v>45779</v>
      </c>
      <c r="D6420" t="s">
        <v>36</v>
      </c>
      <c r="E6420" t="s">
        <v>183</v>
      </c>
      <c r="F6420" s="3">
        <v>2</v>
      </c>
      <c r="G6420" s="3" t="str">
        <f t="shared" si="600"/>
        <v>Valid Quantity</v>
      </c>
      <c r="H6420" s="2" t="s">
        <v>6234</v>
      </c>
      <c r="I6420" s="3">
        <v>0</v>
      </c>
      <c r="J6420" t="s">
        <v>20</v>
      </c>
      <c r="K6420" t="s">
        <v>194</v>
      </c>
      <c r="L6420" t="s">
        <v>163</v>
      </c>
      <c r="M6420" t="s">
        <v>23</v>
      </c>
      <c r="N6420" s="3">
        <v>3</v>
      </c>
      <c r="O6420" s="3" t="str">
        <f t="shared" si="601"/>
        <v>Consistent</v>
      </c>
      <c r="P6420" t="str">
        <f t="shared" si="602"/>
        <v>Average</v>
      </c>
      <c r="Q6420" s="4">
        <f t="shared" si="603"/>
        <v>38.36</v>
      </c>
      <c r="R6420" s="4">
        <f t="shared" si="604"/>
        <v>0</v>
      </c>
      <c r="S6420" s="4">
        <f t="shared" si="605"/>
        <v>38.36</v>
      </c>
    </row>
    <row r="6421" spans="1:19" hidden="1" x14ac:dyDescent="0.35">
      <c r="A6421" t="s">
        <v>6757</v>
      </c>
      <c r="B6421" t="s">
        <v>1511</v>
      </c>
      <c r="C6421" s="1">
        <v>45779</v>
      </c>
      <c r="D6421" t="s">
        <v>101</v>
      </c>
      <c r="E6421" t="s">
        <v>345</v>
      </c>
      <c r="F6421" s="3">
        <v>1</v>
      </c>
      <c r="G6421" s="3" t="str">
        <f t="shared" si="600"/>
        <v>Valid Quantity</v>
      </c>
      <c r="H6421" s="2" t="s">
        <v>6758</v>
      </c>
      <c r="I6421" s="3">
        <v>5</v>
      </c>
      <c r="J6421" t="s">
        <v>39</v>
      </c>
      <c r="K6421" t="s">
        <v>21</v>
      </c>
      <c r="L6421" t="s">
        <v>22</v>
      </c>
      <c r="M6421" t="s">
        <v>75</v>
      </c>
      <c r="O6421" s="3" t="str">
        <f t="shared" si="601"/>
        <v>Consistent</v>
      </c>
      <c r="P6421" t="str">
        <f t="shared" si="602"/>
        <v>Not Rated</v>
      </c>
      <c r="Q6421" s="4">
        <f t="shared" si="603"/>
        <v>55.31</v>
      </c>
      <c r="R6421" s="4">
        <f t="shared" si="604"/>
        <v>2.7655000000000003</v>
      </c>
      <c r="S6421" s="4">
        <f t="shared" si="605"/>
        <v>52.544499999999999</v>
      </c>
    </row>
    <row r="6422" spans="1:19" hidden="1" x14ac:dyDescent="0.35">
      <c r="A6422" t="s">
        <v>10956</v>
      </c>
      <c r="B6422" t="s">
        <v>4954</v>
      </c>
      <c r="C6422" s="1">
        <v>45779</v>
      </c>
      <c r="D6422" t="s">
        <v>81</v>
      </c>
      <c r="E6422" t="s">
        <v>111</v>
      </c>
      <c r="F6422" s="3">
        <v>1</v>
      </c>
      <c r="G6422" s="3" t="str">
        <f t="shared" si="600"/>
        <v>Valid Quantity</v>
      </c>
      <c r="H6422" s="2" t="s">
        <v>9266</v>
      </c>
      <c r="I6422" s="3">
        <v>20</v>
      </c>
      <c r="J6422" t="s">
        <v>67</v>
      </c>
      <c r="K6422" t="s">
        <v>194</v>
      </c>
      <c r="L6422" t="s">
        <v>163</v>
      </c>
      <c r="M6422" t="s">
        <v>32</v>
      </c>
      <c r="O6422" s="3" t="str">
        <f t="shared" si="601"/>
        <v>Consistent</v>
      </c>
      <c r="P6422" t="str">
        <f t="shared" si="602"/>
        <v>Not Rated</v>
      </c>
      <c r="Q6422" s="4">
        <f t="shared" si="603"/>
        <v>109.87</v>
      </c>
      <c r="R6422" s="4">
        <f t="shared" si="604"/>
        <v>21.974</v>
      </c>
      <c r="S6422" s="4">
        <f t="shared" si="605"/>
        <v>87.896000000000001</v>
      </c>
    </row>
    <row r="6423" spans="1:19" hidden="1" x14ac:dyDescent="0.35">
      <c r="A6423" t="s">
        <v>14700</v>
      </c>
      <c r="B6423" t="s">
        <v>5609</v>
      </c>
      <c r="C6423" s="1">
        <v>45779</v>
      </c>
      <c r="D6423" t="s">
        <v>159</v>
      </c>
      <c r="E6423" t="s">
        <v>160</v>
      </c>
      <c r="F6423" s="3">
        <v>1</v>
      </c>
      <c r="G6423" s="3" t="str">
        <f t="shared" si="600"/>
        <v>Valid Quantity</v>
      </c>
      <c r="H6423" s="2" t="s">
        <v>14701</v>
      </c>
      <c r="I6423" s="3">
        <v>0</v>
      </c>
      <c r="J6423" t="s">
        <v>39</v>
      </c>
      <c r="K6423" t="s">
        <v>194</v>
      </c>
      <c r="L6423" t="s">
        <v>163</v>
      </c>
      <c r="M6423" t="s">
        <v>68</v>
      </c>
      <c r="O6423" s="3" t="str">
        <f t="shared" si="601"/>
        <v>Consistent</v>
      </c>
      <c r="P6423" t="str">
        <f t="shared" si="602"/>
        <v>Not Rated</v>
      </c>
      <c r="Q6423" s="4">
        <f t="shared" si="603"/>
        <v>17.329999999999998</v>
      </c>
      <c r="R6423" s="4">
        <f t="shared" si="604"/>
        <v>0</v>
      </c>
      <c r="S6423" s="4">
        <f t="shared" si="605"/>
        <v>17.329999999999998</v>
      </c>
    </row>
    <row r="6424" spans="1:19" hidden="1" x14ac:dyDescent="0.35">
      <c r="A6424" t="s">
        <v>14781</v>
      </c>
      <c r="B6424" t="s">
        <v>3389</v>
      </c>
      <c r="C6424" s="1">
        <v>45779</v>
      </c>
      <c r="D6424" t="s">
        <v>36</v>
      </c>
      <c r="E6424" t="s">
        <v>547</v>
      </c>
      <c r="F6424" s="3">
        <v>3</v>
      </c>
      <c r="G6424" s="3" t="str">
        <f t="shared" si="600"/>
        <v>Valid Quantity</v>
      </c>
      <c r="H6424" s="2" t="s">
        <v>3051</v>
      </c>
      <c r="I6424" s="3">
        <v>0</v>
      </c>
      <c r="J6424" t="s">
        <v>39</v>
      </c>
      <c r="K6424" t="s">
        <v>119</v>
      </c>
      <c r="L6424" t="s">
        <v>120</v>
      </c>
      <c r="M6424" t="s">
        <v>23</v>
      </c>
      <c r="N6424" s="3">
        <v>4</v>
      </c>
      <c r="O6424" s="3" t="str">
        <f t="shared" si="601"/>
        <v>Consistent</v>
      </c>
      <c r="P6424" t="str">
        <f t="shared" si="602"/>
        <v>Good</v>
      </c>
      <c r="Q6424" s="4">
        <f t="shared" si="603"/>
        <v>215.37</v>
      </c>
      <c r="R6424" s="4">
        <f t="shared" si="604"/>
        <v>0</v>
      </c>
      <c r="S6424" s="4">
        <f t="shared" si="605"/>
        <v>215.37</v>
      </c>
    </row>
    <row r="6425" spans="1:19" hidden="1" x14ac:dyDescent="0.35">
      <c r="A6425" t="s">
        <v>15595</v>
      </c>
      <c r="B6425" t="s">
        <v>5979</v>
      </c>
      <c r="C6425" s="1">
        <v>45779</v>
      </c>
      <c r="D6425" t="s">
        <v>17</v>
      </c>
      <c r="E6425" t="s">
        <v>28</v>
      </c>
      <c r="F6425" s="3">
        <v>4</v>
      </c>
      <c r="G6425" s="3" t="str">
        <f t="shared" si="600"/>
        <v>Valid Quantity</v>
      </c>
      <c r="H6425" s="2" t="s">
        <v>3144</v>
      </c>
      <c r="I6425" s="3">
        <v>0</v>
      </c>
      <c r="J6425" t="s">
        <v>48</v>
      </c>
      <c r="K6425" t="s">
        <v>206</v>
      </c>
      <c r="L6425" t="s">
        <v>41</v>
      </c>
      <c r="M6425" t="s">
        <v>68</v>
      </c>
      <c r="N6425" s="3">
        <v>0</v>
      </c>
      <c r="O6425" s="3" t="str">
        <f t="shared" si="601"/>
        <v>Consistent</v>
      </c>
      <c r="P6425" t="str">
        <f t="shared" si="602"/>
        <v>Not Rated</v>
      </c>
      <c r="Q6425" s="4">
        <f t="shared" si="603"/>
        <v>35.119999999999997</v>
      </c>
      <c r="R6425" s="4">
        <f t="shared" si="604"/>
        <v>0</v>
      </c>
      <c r="S6425" s="4">
        <f t="shared" si="605"/>
        <v>35.119999999999997</v>
      </c>
    </row>
    <row r="6426" spans="1:19" hidden="1" x14ac:dyDescent="0.35">
      <c r="A6426" t="s">
        <v>22754</v>
      </c>
      <c r="B6426" t="s">
        <v>6657</v>
      </c>
      <c r="C6426" s="1">
        <v>45779</v>
      </c>
      <c r="D6426" t="s">
        <v>64</v>
      </c>
      <c r="E6426" t="s">
        <v>129</v>
      </c>
      <c r="F6426" s="3">
        <v>4</v>
      </c>
      <c r="G6426" s="3" t="str">
        <f t="shared" si="600"/>
        <v>Valid Quantity</v>
      </c>
      <c r="H6426" s="2" t="s">
        <v>8456</v>
      </c>
      <c r="I6426" s="3">
        <v>0</v>
      </c>
      <c r="J6426" t="s">
        <v>48</v>
      </c>
      <c r="K6426" t="s">
        <v>162</v>
      </c>
      <c r="L6426" t="s">
        <v>163</v>
      </c>
      <c r="M6426" t="s">
        <v>68</v>
      </c>
      <c r="N6426" s="3">
        <v>0</v>
      </c>
      <c r="O6426" s="3" t="str">
        <f t="shared" si="601"/>
        <v>Consistent</v>
      </c>
      <c r="P6426" t="str">
        <f t="shared" si="602"/>
        <v>Not Rated</v>
      </c>
      <c r="Q6426" s="4">
        <f t="shared" si="603"/>
        <v>49.44</v>
      </c>
      <c r="R6426" s="4">
        <f t="shared" si="604"/>
        <v>0</v>
      </c>
      <c r="S6426" s="4">
        <f t="shared" si="605"/>
        <v>49.44</v>
      </c>
    </row>
    <row r="6427" spans="1:19" hidden="1" x14ac:dyDescent="0.35">
      <c r="A6427" t="s">
        <v>2047</v>
      </c>
      <c r="B6427" t="s">
        <v>2048</v>
      </c>
      <c r="C6427" s="1">
        <v>45780</v>
      </c>
      <c r="D6427" t="s">
        <v>45</v>
      </c>
      <c r="E6427" t="s">
        <v>46</v>
      </c>
      <c r="F6427" s="3">
        <v>3</v>
      </c>
      <c r="G6427" s="3" t="str">
        <f t="shared" si="600"/>
        <v>Valid Quantity</v>
      </c>
      <c r="H6427" s="2" t="s">
        <v>2049</v>
      </c>
      <c r="I6427" s="3">
        <v>10</v>
      </c>
      <c r="J6427" t="s">
        <v>54</v>
      </c>
      <c r="K6427" t="s">
        <v>189</v>
      </c>
      <c r="L6427" t="s">
        <v>120</v>
      </c>
      <c r="M6427" t="s">
        <v>23</v>
      </c>
      <c r="N6427" s="3">
        <v>3</v>
      </c>
      <c r="O6427" s="3" t="str">
        <f t="shared" si="601"/>
        <v>Consistent</v>
      </c>
      <c r="P6427" t="str">
        <f t="shared" si="602"/>
        <v>Average</v>
      </c>
      <c r="Q6427" s="4">
        <f t="shared" si="603"/>
        <v>165.89999999999998</v>
      </c>
      <c r="R6427" s="4">
        <f t="shared" si="604"/>
        <v>16.589999999999996</v>
      </c>
      <c r="S6427" s="4">
        <f t="shared" si="605"/>
        <v>149.30999999999997</v>
      </c>
    </row>
    <row r="6428" spans="1:19" hidden="1" x14ac:dyDescent="0.35">
      <c r="A6428" t="s">
        <v>2711</v>
      </c>
      <c r="B6428" t="s">
        <v>2712</v>
      </c>
      <c r="C6428" s="1">
        <v>45780</v>
      </c>
      <c r="D6428" t="s">
        <v>101</v>
      </c>
      <c r="E6428" t="s">
        <v>136</v>
      </c>
      <c r="F6428" s="3">
        <v>5</v>
      </c>
      <c r="G6428" s="3" t="str">
        <f t="shared" si="600"/>
        <v>Valid Quantity</v>
      </c>
      <c r="H6428" s="2" t="s">
        <v>2713</v>
      </c>
      <c r="I6428" s="3">
        <v>0</v>
      </c>
      <c r="J6428" t="s">
        <v>84</v>
      </c>
      <c r="K6428" t="s">
        <v>49</v>
      </c>
      <c r="L6428" t="s">
        <v>22</v>
      </c>
      <c r="M6428" t="s">
        <v>32</v>
      </c>
      <c r="O6428" s="3" t="str">
        <f t="shared" si="601"/>
        <v>Consistent</v>
      </c>
      <c r="P6428" t="str">
        <f t="shared" si="602"/>
        <v>Not Rated</v>
      </c>
      <c r="Q6428" s="4">
        <f t="shared" si="603"/>
        <v>90.850000000000009</v>
      </c>
      <c r="R6428" s="4">
        <f t="shared" si="604"/>
        <v>0</v>
      </c>
      <c r="S6428" s="4">
        <f t="shared" si="605"/>
        <v>90.850000000000009</v>
      </c>
    </row>
    <row r="6429" spans="1:19" hidden="1" x14ac:dyDescent="0.35">
      <c r="A6429" t="s">
        <v>4091</v>
      </c>
      <c r="B6429" t="s">
        <v>375</v>
      </c>
      <c r="C6429" s="1">
        <v>45780</v>
      </c>
      <c r="D6429" t="s">
        <v>36</v>
      </c>
      <c r="E6429" t="s">
        <v>250</v>
      </c>
      <c r="F6429" s="3">
        <v>3</v>
      </c>
      <c r="G6429" s="3" t="str">
        <f t="shared" si="600"/>
        <v>Valid Quantity</v>
      </c>
      <c r="H6429" s="2" t="s">
        <v>4092</v>
      </c>
      <c r="I6429" s="3">
        <v>0</v>
      </c>
      <c r="J6429" t="s">
        <v>67</v>
      </c>
      <c r="K6429" t="s">
        <v>91</v>
      </c>
      <c r="L6429" t="s">
        <v>41</v>
      </c>
      <c r="M6429" t="s">
        <v>185</v>
      </c>
      <c r="O6429" s="3" t="str">
        <f t="shared" si="601"/>
        <v>Consistent</v>
      </c>
      <c r="P6429" t="str">
        <f t="shared" si="602"/>
        <v>Not Rated</v>
      </c>
      <c r="Q6429" s="4">
        <f t="shared" si="603"/>
        <v>469.40999999999997</v>
      </c>
      <c r="R6429" s="4">
        <f t="shared" si="604"/>
        <v>0</v>
      </c>
      <c r="S6429" s="4">
        <f t="shared" si="605"/>
        <v>469.40999999999997</v>
      </c>
    </row>
    <row r="6430" spans="1:19" hidden="1" x14ac:dyDescent="0.35">
      <c r="A6430" t="s">
        <v>6835</v>
      </c>
      <c r="B6430" t="s">
        <v>6836</v>
      </c>
      <c r="C6430" s="1">
        <v>45780</v>
      </c>
      <c r="D6430" t="s">
        <v>159</v>
      </c>
      <c r="E6430" t="s">
        <v>160</v>
      </c>
      <c r="F6430" s="3">
        <v>1</v>
      </c>
      <c r="G6430" s="3" t="str">
        <f t="shared" si="600"/>
        <v>Valid Quantity</v>
      </c>
      <c r="H6430" s="2" t="s">
        <v>4793</v>
      </c>
      <c r="I6430" s="3">
        <v>20</v>
      </c>
      <c r="J6430" t="s">
        <v>54</v>
      </c>
      <c r="K6430" t="s">
        <v>55</v>
      </c>
      <c r="L6430" t="s">
        <v>31</v>
      </c>
      <c r="M6430" t="s">
        <v>23</v>
      </c>
      <c r="N6430" s="3">
        <v>4</v>
      </c>
      <c r="O6430" s="3" t="str">
        <f t="shared" si="601"/>
        <v>Consistent</v>
      </c>
      <c r="P6430" t="str">
        <f t="shared" si="602"/>
        <v>Good</v>
      </c>
      <c r="Q6430" s="4">
        <f t="shared" si="603"/>
        <v>21.35</v>
      </c>
      <c r="R6430" s="4">
        <f t="shared" si="604"/>
        <v>4.2699999999999996</v>
      </c>
      <c r="S6430" s="4">
        <f t="shared" si="605"/>
        <v>17.080000000000002</v>
      </c>
    </row>
    <row r="6431" spans="1:19" hidden="1" x14ac:dyDescent="0.35">
      <c r="A6431" t="s">
        <v>10497</v>
      </c>
      <c r="B6431" t="s">
        <v>1051</v>
      </c>
      <c r="C6431" s="1">
        <v>45780</v>
      </c>
      <c r="D6431" t="s">
        <v>64</v>
      </c>
      <c r="E6431" t="s">
        <v>129</v>
      </c>
      <c r="F6431" s="3">
        <v>1</v>
      </c>
      <c r="G6431" s="3" t="str">
        <f t="shared" si="600"/>
        <v>Valid Quantity</v>
      </c>
      <c r="H6431" s="2" t="s">
        <v>8633</v>
      </c>
      <c r="I6431" s="3">
        <v>5</v>
      </c>
      <c r="J6431" t="s">
        <v>67</v>
      </c>
      <c r="K6431" t="s">
        <v>467</v>
      </c>
      <c r="L6431" t="s">
        <v>120</v>
      </c>
      <c r="M6431" t="s">
        <v>23</v>
      </c>
      <c r="N6431" s="3">
        <v>2</v>
      </c>
      <c r="O6431" s="3" t="str">
        <f t="shared" si="601"/>
        <v>Consistent</v>
      </c>
      <c r="P6431" t="str">
        <f t="shared" si="602"/>
        <v>Bad</v>
      </c>
      <c r="Q6431" s="4">
        <f t="shared" si="603"/>
        <v>62.64</v>
      </c>
      <c r="R6431" s="4">
        <f t="shared" si="604"/>
        <v>3.1319999999999997</v>
      </c>
      <c r="S6431" s="4">
        <f t="shared" si="605"/>
        <v>59.508000000000003</v>
      </c>
    </row>
    <row r="6432" spans="1:19" hidden="1" x14ac:dyDescent="0.35">
      <c r="A6432" t="s">
        <v>11308</v>
      </c>
      <c r="B6432" t="s">
        <v>1586</v>
      </c>
      <c r="C6432" s="1">
        <v>45780</v>
      </c>
      <c r="D6432" t="s">
        <v>45</v>
      </c>
      <c r="E6432" t="s">
        <v>215</v>
      </c>
      <c r="F6432" s="3">
        <v>1</v>
      </c>
      <c r="G6432" s="3" t="str">
        <f t="shared" si="600"/>
        <v>Valid Quantity</v>
      </c>
      <c r="H6432" s="2" t="s">
        <v>11309</v>
      </c>
      <c r="I6432" s="3">
        <v>0</v>
      </c>
      <c r="J6432" t="s">
        <v>67</v>
      </c>
      <c r="K6432" t="s">
        <v>281</v>
      </c>
      <c r="L6432" t="s">
        <v>31</v>
      </c>
      <c r="M6432" t="s">
        <v>23</v>
      </c>
      <c r="N6432" s="3">
        <v>5</v>
      </c>
      <c r="O6432" s="3" t="str">
        <f t="shared" si="601"/>
        <v>Consistent</v>
      </c>
      <c r="P6432" t="str">
        <f t="shared" si="602"/>
        <v>Excellent</v>
      </c>
      <c r="Q6432" s="4">
        <f t="shared" si="603"/>
        <v>15.97</v>
      </c>
      <c r="R6432" s="4">
        <f t="shared" si="604"/>
        <v>0</v>
      </c>
      <c r="S6432" s="4">
        <f t="shared" si="605"/>
        <v>15.97</v>
      </c>
    </row>
    <row r="6433" spans="1:19" hidden="1" x14ac:dyDescent="0.35">
      <c r="A6433" t="s">
        <v>11907</v>
      </c>
      <c r="B6433" t="s">
        <v>11908</v>
      </c>
      <c r="C6433" s="1">
        <v>45780</v>
      </c>
      <c r="D6433" t="s">
        <v>36</v>
      </c>
      <c r="E6433" t="s">
        <v>341</v>
      </c>
      <c r="F6433" s="3">
        <v>1</v>
      </c>
      <c r="G6433" s="3" t="str">
        <f t="shared" si="600"/>
        <v>Valid Quantity</v>
      </c>
      <c r="H6433" s="2" t="s">
        <v>11909</v>
      </c>
      <c r="I6433" s="3">
        <v>0</v>
      </c>
      <c r="J6433" t="s">
        <v>84</v>
      </c>
      <c r="K6433" t="s">
        <v>162</v>
      </c>
      <c r="L6433" t="s">
        <v>163</v>
      </c>
      <c r="M6433" t="s">
        <v>185</v>
      </c>
      <c r="O6433" s="3" t="str">
        <f t="shared" si="601"/>
        <v>Consistent</v>
      </c>
      <c r="P6433" t="str">
        <f t="shared" si="602"/>
        <v>Not Rated</v>
      </c>
      <c r="Q6433" s="4">
        <f t="shared" si="603"/>
        <v>107.76</v>
      </c>
      <c r="R6433" s="4">
        <f t="shared" si="604"/>
        <v>0</v>
      </c>
      <c r="S6433" s="4">
        <f t="shared" si="605"/>
        <v>107.76</v>
      </c>
    </row>
    <row r="6434" spans="1:19" hidden="1" x14ac:dyDescent="0.35">
      <c r="A6434" t="s">
        <v>12302</v>
      </c>
      <c r="B6434" t="s">
        <v>12303</v>
      </c>
      <c r="C6434" s="1">
        <v>45780</v>
      </c>
      <c r="D6434" t="s">
        <v>81</v>
      </c>
      <c r="E6434" t="s">
        <v>82</v>
      </c>
      <c r="F6434" s="3">
        <v>4</v>
      </c>
      <c r="G6434" s="3" t="str">
        <f t="shared" si="600"/>
        <v>Valid Quantity</v>
      </c>
      <c r="H6434" s="2" t="s">
        <v>12304</v>
      </c>
      <c r="I6434" s="3">
        <v>15</v>
      </c>
      <c r="J6434" t="s">
        <v>54</v>
      </c>
      <c r="K6434" t="s">
        <v>467</v>
      </c>
      <c r="L6434" t="s">
        <v>120</v>
      </c>
      <c r="M6434" t="s">
        <v>23</v>
      </c>
      <c r="N6434" s="3">
        <v>3</v>
      </c>
      <c r="O6434" s="3" t="str">
        <f t="shared" si="601"/>
        <v>Consistent</v>
      </c>
      <c r="P6434" t="str">
        <f t="shared" si="602"/>
        <v>Average</v>
      </c>
      <c r="Q6434" s="4">
        <f t="shared" si="603"/>
        <v>303.8</v>
      </c>
      <c r="R6434" s="4">
        <f t="shared" si="604"/>
        <v>45.57</v>
      </c>
      <c r="S6434" s="4">
        <f t="shared" si="605"/>
        <v>258.23</v>
      </c>
    </row>
    <row r="6435" spans="1:19" hidden="1" x14ac:dyDescent="0.35">
      <c r="A6435" t="s">
        <v>14562</v>
      </c>
      <c r="B6435" t="s">
        <v>8428</v>
      </c>
      <c r="C6435" s="1">
        <v>45780</v>
      </c>
      <c r="D6435" t="s">
        <v>101</v>
      </c>
      <c r="E6435" t="s">
        <v>107</v>
      </c>
      <c r="F6435" s="3">
        <v>5</v>
      </c>
      <c r="G6435" s="3" t="str">
        <f t="shared" si="600"/>
        <v>Valid Quantity</v>
      </c>
      <c r="H6435" s="2" t="s">
        <v>5690</v>
      </c>
      <c r="I6435" s="3">
        <v>10</v>
      </c>
      <c r="J6435" t="s">
        <v>48</v>
      </c>
      <c r="K6435" t="s">
        <v>104</v>
      </c>
      <c r="L6435" t="s">
        <v>22</v>
      </c>
      <c r="M6435" t="s">
        <v>23</v>
      </c>
      <c r="N6435" s="3">
        <v>5</v>
      </c>
      <c r="O6435" s="3" t="str">
        <f t="shared" si="601"/>
        <v>Consistent</v>
      </c>
      <c r="P6435" t="str">
        <f t="shared" si="602"/>
        <v>Excellent</v>
      </c>
      <c r="Q6435" s="4">
        <f t="shared" si="603"/>
        <v>161.5</v>
      </c>
      <c r="R6435" s="4">
        <f t="shared" si="604"/>
        <v>16.149999999999999</v>
      </c>
      <c r="S6435" s="4">
        <f t="shared" si="605"/>
        <v>145.35</v>
      </c>
    </row>
    <row r="6436" spans="1:19" hidden="1" x14ac:dyDescent="0.35">
      <c r="A6436" t="s">
        <v>16353</v>
      </c>
      <c r="B6436" t="s">
        <v>12062</v>
      </c>
      <c r="C6436" s="1">
        <v>45780</v>
      </c>
      <c r="D6436" t="s">
        <v>36</v>
      </c>
      <c r="E6436" t="s">
        <v>183</v>
      </c>
      <c r="F6436" s="3">
        <v>4</v>
      </c>
      <c r="G6436" s="3" t="str">
        <f t="shared" si="600"/>
        <v>Valid Quantity</v>
      </c>
      <c r="H6436" s="2" t="s">
        <v>16354</v>
      </c>
      <c r="I6436" s="3">
        <v>0</v>
      </c>
      <c r="J6436" t="s">
        <v>67</v>
      </c>
      <c r="K6436" t="s">
        <v>55</v>
      </c>
      <c r="L6436" t="s">
        <v>31</v>
      </c>
      <c r="M6436" t="s">
        <v>75</v>
      </c>
      <c r="O6436" s="3" t="str">
        <f t="shared" si="601"/>
        <v>Consistent</v>
      </c>
      <c r="P6436" t="str">
        <f t="shared" si="602"/>
        <v>Not Rated</v>
      </c>
      <c r="Q6436" s="4">
        <f t="shared" si="603"/>
        <v>503.24</v>
      </c>
      <c r="R6436" s="4">
        <f t="shared" si="604"/>
        <v>0</v>
      </c>
      <c r="S6436" s="4">
        <f t="shared" si="605"/>
        <v>503.24</v>
      </c>
    </row>
    <row r="6437" spans="1:19" hidden="1" x14ac:dyDescent="0.35">
      <c r="A6437" t="s">
        <v>17532</v>
      </c>
      <c r="B6437" t="s">
        <v>2124</v>
      </c>
      <c r="C6437" s="1">
        <v>45780</v>
      </c>
      <c r="D6437" t="s">
        <v>159</v>
      </c>
      <c r="E6437" t="s">
        <v>239</v>
      </c>
      <c r="F6437" s="3">
        <v>1</v>
      </c>
      <c r="G6437" s="3" t="str">
        <f t="shared" si="600"/>
        <v>Valid Quantity</v>
      </c>
      <c r="H6437" s="2" t="s">
        <v>14513</v>
      </c>
      <c r="I6437" s="3">
        <v>20</v>
      </c>
      <c r="J6437" t="s">
        <v>67</v>
      </c>
      <c r="K6437" t="s">
        <v>206</v>
      </c>
      <c r="L6437" t="s">
        <v>41</v>
      </c>
      <c r="M6437" t="s">
        <v>23</v>
      </c>
      <c r="N6437" s="3">
        <v>5</v>
      </c>
      <c r="O6437" s="3" t="str">
        <f t="shared" si="601"/>
        <v>Consistent</v>
      </c>
      <c r="P6437" t="str">
        <f t="shared" si="602"/>
        <v>Excellent</v>
      </c>
      <c r="Q6437" s="4">
        <f t="shared" si="603"/>
        <v>28.13</v>
      </c>
      <c r="R6437" s="4">
        <f t="shared" si="604"/>
        <v>5.6260000000000003</v>
      </c>
      <c r="S6437" s="4">
        <f t="shared" si="605"/>
        <v>22.503999999999998</v>
      </c>
    </row>
    <row r="6438" spans="1:19" hidden="1" x14ac:dyDescent="0.35">
      <c r="A6438" t="s">
        <v>18433</v>
      </c>
      <c r="B6438" t="s">
        <v>7249</v>
      </c>
      <c r="C6438" s="1">
        <v>45780</v>
      </c>
      <c r="D6438" t="s">
        <v>64</v>
      </c>
      <c r="E6438" t="s">
        <v>129</v>
      </c>
      <c r="F6438" s="3">
        <v>1</v>
      </c>
      <c r="G6438" s="3" t="str">
        <f t="shared" si="600"/>
        <v>Valid Quantity</v>
      </c>
      <c r="H6438" s="2" t="s">
        <v>15333</v>
      </c>
      <c r="I6438" s="3">
        <v>20</v>
      </c>
      <c r="J6438" t="s">
        <v>20</v>
      </c>
      <c r="K6438" t="s">
        <v>206</v>
      </c>
      <c r="L6438" t="s">
        <v>41</v>
      </c>
      <c r="M6438" t="s">
        <v>23</v>
      </c>
      <c r="N6438" s="3">
        <v>4</v>
      </c>
      <c r="O6438" s="3" t="str">
        <f t="shared" si="601"/>
        <v>Consistent</v>
      </c>
      <c r="P6438" t="str">
        <f t="shared" si="602"/>
        <v>Good</v>
      </c>
      <c r="Q6438" s="4">
        <f t="shared" si="603"/>
        <v>23.67</v>
      </c>
      <c r="R6438" s="4">
        <f t="shared" si="604"/>
        <v>4.734</v>
      </c>
      <c r="S6438" s="4">
        <f t="shared" si="605"/>
        <v>18.936</v>
      </c>
    </row>
    <row r="6439" spans="1:19" hidden="1" x14ac:dyDescent="0.35">
      <c r="A6439" t="s">
        <v>19684</v>
      </c>
      <c r="B6439" t="s">
        <v>6586</v>
      </c>
      <c r="C6439" s="1">
        <v>45780</v>
      </c>
      <c r="D6439" t="s">
        <v>36</v>
      </c>
      <c r="E6439" t="s">
        <v>52</v>
      </c>
      <c r="F6439" s="3">
        <v>1</v>
      </c>
      <c r="G6439" s="3" t="str">
        <f t="shared" si="600"/>
        <v>Valid Quantity</v>
      </c>
      <c r="H6439" s="2" t="s">
        <v>9891</v>
      </c>
      <c r="I6439" s="3">
        <v>20</v>
      </c>
      <c r="J6439" t="s">
        <v>67</v>
      </c>
      <c r="K6439" t="s">
        <v>21</v>
      </c>
      <c r="L6439" t="s">
        <v>22</v>
      </c>
      <c r="M6439" t="s">
        <v>23</v>
      </c>
      <c r="O6439" s="3" t="str">
        <f t="shared" si="601"/>
        <v>Consistent</v>
      </c>
      <c r="P6439" t="str">
        <f t="shared" si="602"/>
        <v>Not Rated</v>
      </c>
      <c r="Q6439" s="4">
        <f t="shared" si="603"/>
        <v>132.29</v>
      </c>
      <c r="R6439" s="4">
        <f t="shared" si="604"/>
        <v>26.457999999999998</v>
      </c>
      <c r="S6439" s="4">
        <f t="shared" si="605"/>
        <v>105.83199999999999</v>
      </c>
    </row>
    <row r="6440" spans="1:19" hidden="1" x14ac:dyDescent="0.35">
      <c r="A6440" t="s">
        <v>20640</v>
      </c>
      <c r="B6440" t="s">
        <v>5722</v>
      </c>
      <c r="C6440" s="1">
        <v>45780</v>
      </c>
      <c r="D6440" t="s">
        <v>17</v>
      </c>
      <c r="E6440" t="s">
        <v>18</v>
      </c>
      <c r="F6440" s="3">
        <v>1</v>
      </c>
      <c r="G6440" s="3" t="str">
        <f t="shared" si="600"/>
        <v>Valid Quantity</v>
      </c>
      <c r="H6440" s="2" t="s">
        <v>3740</v>
      </c>
      <c r="I6440" s="3">
        <v>10</v>
      </c>
      <c r="J6440" t="s">
        <v>67</v>
      </c>
      <c r="K6440" t="s">
        <v>467</v>
      </c>
      <c r="L6440" t="s">
        <v>120</v>
      </c>
      <c r="M6440" t="s">
        <v>68</v>
      </c>
      <c r="O6440" s="3" t="str">
        <f t="shared" si="601"/>
        <v>Consistent</v>
      </c>
      <c r="P6440" t="str">
        <f t="shared" si="602"/>
        <v>Not Rated</v>
      </c>
      <c r="Q6440" s="4">
        <f t="shared" si="603"/>
        <v>14.31</v>
      </c>
      <c r="R6440" s="4">
        <f t="shared" si="604"/>
        <v>1.431</v>
      </c>
      <c r="S6440" s="4">
        <f t="shared" si="605"/>
        <v>12.879000000000001</v>
      </c>
    </row>
    <row r="6441" spans="1:19" hidden="1" x14ac:dyDescent="0.35">
      <c r="A6441" t="s">
        <v>20875</v>
      </c>
      <c r="B6441" t="s">
        <v>14909</v>
      </c>
      <c r="C6441" s="1">
        <v>45780</v>
      </c>
      <c r="D6441" t="s">
        <v>101</v>
      </c>
      <c r="E6441" t="s">
        <v>345</v>
      </c>
      <c r="F6441" s="3">
        <v>1</v>
      </c>
      <c r="G6441" s="3" t="str">
        <f t="shared" si="600"/>
        <v>Valid Quantity</v>
      </c>
      <c r="H6441" s="2" t="s">
        <v>1871</v>
      </c>
      <c r="I6441" s="3">
        <v>15</v>
      </c>
      <c r="J6441" t="s">
        <v>54</v>
      </c>
      <c r="K6441" t="s">
        <v>467</v>
      </c>
      <c r="L6441" t="s">
        <v>120</v>
      </c>
      <c r="M6441" t="s">
        <v>23</v>
      </c>
      <c r="N6441" s="3">
        <v>4</v>
      </c>
      <c r="O6441" s="3" t="str">
        <f t="shared" si="601"/>
        <v>Consistent</v>
      </c>
      <c r="P6441" t="str">
        <f t="shared" si="602"/>
        <v>Good</v>
      </c>
      <c r="Q6441" s="4">
        <f t="shared" si="603"/>
        <v>39.630000000000003</v>
      </c>
      <c r="R6441" s="4">
        <f t="shared" si="604"/>
        <v>5.9445000000000006</v>
      </c>
      <c r="S6441" s="4">
        <f t="shared" si="605"/>
        <v>33.685500000000005</v>
      </c>
    </row>
    <row r="6442" spans="1:19" hidden="1" x14ac:dyDescent="0.35">
      <c r="A6442" t="s">
        <v>22949</v>
      </c>
      <c r="B6442" t="s">
        <v>21922</v>
      </c>
      <c r="C6442" s="1">
        <v>45780</v>
      </c>
      <c r="D6442" t="s">
        <v>36</v>
      </c>
      <c r="E6442" t="s">
        <v>183</v>
      </c>
      <c r="F6442" s="3">
        <v>3</v>
      </c>
      <c r="G6442" s="3" t="str">
        <f t="shared" si="600"/>
        <v>Valid Quantity</v>
      </c>
      <c r="H6442" s="2" t="s">
        <v>734</v>
      </c>
      <c r="I6442" s="3">
        <v>5</v>
      </c>
      <c r="J6442" t="s">
        <v>84</v>
      </c>
      <c r="K6442" t="s">
        <v>113</v>
      </c>
      <c r="L6442" t="s">
        <v>61</v>
      </c>
      <c r="M6442" t="s">
        <v>32</v>
      </c>
      <c r="O6442" s="3" t="str">
        <f t="shared" si="601"/>
        <v>Consistent</v>
      </c>
      <c r="P6442" t="str">
        <f t="shared" si="602"/>
        <v>Not Rated</v>
      </c>
      <c r="Q6442" s="4">
        <f t="shared" si="603"/>
        <v>125.69999999999999</v>
      </c>
      <c r="R6442" s="4">
        <f t="shared" si="604"/>
        <v>6.2850000000000001</v>
      </c>
      <c r="S6442" s="4">
        <f t="shared" si="605"/>
        <v>119.41499999999999</v>
      </c>
    </row>
    <row r="6443" spans="1:19" hidden="1" x14ac:dyDescent="0.35">
      <c r="A6443" t="s">
        <v>7670</v>
      </c>
      <c r="B6443" t="s">
        <v>1265</v>
      </c>
      <c r="C6443" s="1">
        <v>45781</v>
      </c>
      <c r="D6443" t="s">
        <v>116</v>
      </c>
      <c r="E6443" t="s">
        <v>117</v>
      </c>
      <c r="F6443" s="3">
        <v>1</v>
      </c>
      <c r="G6443" s="3" t="str">
        <f t="shared" si="600"/>
        <v>Valid Quantity</v>
      </c>
      <c r="H6443" s="2" t="s">
        <v>7671</v>
      </c>
      <c r="I6443" s="3">
        <v>5</v>
      </c>
      <c r="J6443" t="s">
        <v>48</v>
      </c>
      <c r="K6443" t="s">
        <v>119</v>
      </c>
      <c r="L6443" t="s">
        <v>120</v>
      </c>
      <c r="M6443" t="s">
        <v>75</v>
      </c>
      <c r="N6443" s="3">
        <v>0</v>
      </c>
      <c r="O6443" s="3" t="str">
        <f t="shared" si="601"/>
        <v>Consistent</v>
      </c>
      <c r="P6443" t="str">
        <f t="shared" si="602"/>
        <v>Not Rated</v>
      </c>
      <c r="Q6443" s="4">
        <f t="shared" si="603"/>
        <v>146.44999999999999</v>
      </c>
      <c r="R6443" s="4">
        <f t="shared" si="604"/>
        <v>7.3224999999999998</v>
      </c>
      <c r="S6443" s="4">
        <f t="shared" si="605"/>
        <v>139.1275</v>
      </c>
    </row>
    <row r="6444" spans="1:19" hidden="1" x14ac:dyDescent="0.35">
      <c r="A6444" t="s">
        <v>13041</v>
      </c>
      <c r="B6444" t="s">
        <v>8894</v>
      </c>
      <c r="C6444" s="1">
        <v>45781</v>
      </c>
      <c r="D6444" t="s">
        <v>116</v>
      </c>
      <c r="E6444" t="s">
        <v>286</v>
      </c>
      <c r="F6444" s="3">
        <v>1</v>
      </c>
      <c r="G6444" s="3" t="str">
        <f t="shared" si="600"/>
        <v>Valid Quantity</v>
      </c>
      <c r="H6444" s="2" t="s">
        <v>8326</v>
      </c>
      <c r="I6444" s="3">
        <v>5</v>
      </c>
      <c r="J6444" t="s">
        <v>67</v>
      </c>
      <c r="K6444" t="s">
        <v>212</v>
      </c>
      <c r="L6444" t="s">
        <v>22</v>
      </c>
      <c r="M6444" t="s">
        <v>23</v>
      </c>
      <c r="N6444" s="3">
        <v>5</v>
      </c>
      <c r="O6444" s="3" t="str">
        <f t="shared" si="601"/>
        <v>Consistent</v>
      </c>
      <c r="P6444" t="str">
        <f t="shared" si="602"/>
        <v>Excellent</v>
      </c>
      <c r="Q6444" s="4">
        <f t="shared" si="603"/>
        <v>94.23</v>
      </c>
      <c r="R6444" s="4">
        <f t="shared" si="604"/>
        <v>4.7115</v>
      </c>
      <c r="S6444" s="4">
        <f t="shared" si="605"/>
        <v>89.518500000000003</v>
      </c>
    </row>
    <row r="6445" spans="1:19" hidden="1" x14ac:dyDescent="0.35">
      <c r="A6445" t="s">
        <v>13746</v>
      </c>
      <c r="B6445" t="s">
        <v>13747</v>
      </c>
      <c r="C6445" s="1">
        <v>45781</v>
      </c>
      <c r="D6445" t="s">
        <v>17</v>
      </c>
      <c r="E6445" t="s">
        <v>72</v>
      </c>
      <c r="F6445" s="3">
        <v>1</v>
      </c>
      <c r="G6445" s="3" t="str">
        <f t="shared" si="600"/>
        <v>Valid Quantity</v>
      </c>
      <c r="H6445" s="2" t="s">
        <v>10091</v>
      </c>
      <c r="I6445" s="3">
        <v>5</v>
      </c>
      <c r="J6445" t="s">
        <v>20</v>
      </c>
      <c r="K6445" t="s">
        <v>60</v>
      </c>
      <c r="L6445" t="s">
        <v>61</v>
      </c>
      <c r="M6445" t="s">
        <v>23</v>
      </c>
      <c r="N6445" s="3">
        <v>4</v>
      </c>
      <c r="O6445" s="3" t="str">
        <f t="shared" si="601"/>
        <v>Consistent</v>
      </c>
      <c r="P6445" t="str">
        <f t="shared" si="602"/>
        <v>Good</v>
      </c>
      <c r="Q6445" s="4">
        <f t="shared" si="603"/>
        <v>7.27</v>
      </c>
      <c r="R6445" s="4">
        <f t="shared" si="604"/>
        <v>0.36349999999999993</v>
      </c>
      <c r="S6445" s="4">
        <f t="shared" si="605"/>
        <v>6.9064999999999994</v>
      </c>
    </row>
    <row r="6446" spans="1:19" hidden="1" x14ac:dyDescent="0.35">
      <c r="A6446" t="s">
        <v>15359</v>
      </c>
      <c r="B6446" t="s">
        <v>5783</v>
      </c>
      <c r="C6446" s="1">
        <v>45781</v>
      </c>
      <c r="D6446" t="s">
        <v>116</v>
      </c>
      <c r="E6446" t="s">
        <v>447</v>
      </c>
      <c r="F6446" s="3">
        <v>1</v>
      </c>
      <c r="G6446" s="3" t="str">
        <f t="shared" si="600"/>
        <v>Valid Quantity</v>
      </c>
      <c r="H6446" s="2" t="s">
        <v>15360</v>
      </c>
      <c r="I6446" s="3">
        <v>5</v>
      </c>
      <c r="J6446" t="s">
        <v>20</v>
      </c>
      <c r="K6446" t="s">
        <v>212</v>
      </c>
      <c r="L6446" t="s">
        <v>86</v>
      </c>
      <c r="M6446" t="s">
        <v>185</v>
      </c>
      <c r="O6446" s="3" t="str">
        <f t="shared" si="601"/>
        <v>Consistent</v>
      </c>
      <c r="P6446" t="str">
        <f t="shared" si="602"/>
        <v>Not Rated</v>
      </c>
      <c r="Q6446" s="4">
        <f t="shared" si="603"/>
        <v>237.77</v>
      </c>
      <c r="R6446" s="4">
        <f t="shared" si="604"/>
        <v>11.888500000000001</v>
      </c>
      <c r="S6446" s="4">
        <f t="shared" si="605"/>
        <v>225.88150000000002</v>
      </c>
    </row>
    <row r="6447" spans="1:19" hidden="1" x14ac:dyDescent="0.35">
      <c r="A6447" t="s">
        <v>15385</v>
      </c>
      <c r="B6447" t="s">
        <v>10358</v>
      </c>
      <c r="C6447" s="1">
        <v>45781</v>
      </c>
      <c r="D6447" t="s">
        <v>36</v>
      </c>
      <c r="E6447" t="s">
        <v>58</v>
      </c>
      <c r="F6447" s="3">
        <v>1</v>
      </c>
      <c r="G6447" s="3" t="str">
        <f t="shared" si="600"/>
        <v>Valid Quantity</v>
      </c>
      <c r="H6447" s="2" t="s">
        <v>15386</v>
      </c>
      <c r="I6447" s="3">
        <v>10</v>
      </c>
      <c r="J6447" t="s">
        <v>84</v>
      </c>
      <c r="K6447" t="s">
        <v>189</v>
      </c>
      <c r="L6447" t="s">
        <v>120</v>
      </c>
      <c r="M6447" t="s">
        <v>32</v>
      </c>
      <c r="O6447" s="3" t="str">
        <f t="shared" si="601"/>
        <v>Consistent</v>
      </c>
      <c r="P6447" t="str">
        <f t="shared" si="602"/>
        <v>Not Rated</v>
      </c>
      <c r="Q6447" s="4">
        <f t="shared" si="603"/>
        <v>76.66</v>
      </c>
      <c r="R6447" s="4">
        <f t="shared" si="604"/>
        <v>7.6659999999999995</v>
      </c>
      <c r="S6447" s="4">
        <f t="shared" si="605"/>
        <v>68.994</v>
      </c>
    </row>
    <row r="6448" spans="1:19" hidden="1" x14ac:dyDescent="0.35">
      <c r="A6448" t="s">
        <v>16210</v>
      </c>
      <c r="B6448" t="s">
        <v>6747</v>
      </c>
      <c r="C6448" s="1">
        <v>45781</v>
      </c>
      <c r="D6448" t="s">
        <v>81</v>
      </c>
      <c r="E6448" t="s">
        <v>82</v>
      </c>
      <c r="F6448" s="3">
        <v>2</v>
      </c>
      <c r="G6448" s="3" t="str">
        <f t="shared" si="600"/>
        <v>Valid Quantity</v>
      </c>
      <c r="H6448" s="2" t="s">
        <v>16211</v>
      </c>
      <c r="I6448" s="3">
        <v>0</v>
      </c>
      <c r="J6448" t="s">
        <v>39</v>
      </c>
      <c r="K6448" t="s">
        <v>21</v>
      </c>
      <c r="L6448" t="s">
        <v>22</v>
      </c>
      <c r="M6448" t="s">
        <v>23</v>
      </c>
      <c r="N6448" s="3">
        <v>2</v>
      </c>
      <c r="O6448" s="3" t="str">
        <f t="shared" si="601"/>
        <v>Consistent</v>
      </c>
      <c r="P6448" t="str">
        <f t="shared" si="602"/>
        <v>Bad</v>
      </c>
      <c r="Q6448" s="4">
        <f t="shared" si="603"/>
        <v>232.28</v>
      </c>
      <c r="R6448" s="4">
        <f t="shared" si="604"/>
        <v>0</v>
      </c>
      <c r="S6448" s="4">
        <f t="shared" si="605"/>
        <v>232.28</v>
      </c>
    </row>
    <row r="6449" spans="1:19" hidden="1" x14ac:dyDescent="0.35">
      <c r="A6449" t="s">
        <v>16359</v>
      </c>
      <c r="B6449" t="s">
        <v>4820</v>
      </c>
      <c r="C6449" s="1">
        <v>45781</v>
      </c>
      <c r="D6449" t="s">
        <v>17</v>
      </c>
      <c r="E6449" t="s">
        <v>89</v>
      </c>
      <c r="F6449" s="3">
        <v>1</v>
      </c>
      <c r="G6449" s="3" t="str">
        <f t="shared" si="600"/>
        <v>Valid Quantity</v>
      </c>
      <c r="H6449" s="2" t="s">
        <v>6179</v>
      </c>
      <c r="I6449" s="3">
        <v>10</v>
      </c>
      <c r="J6449" t="s">
        <v>54</v>
      </c>
      <c r="K6449" t="s">
        <v>55</v>
      </c>
      <c r="L6449" t="s">
        <v>31</v>
      </c>
      <c r="M6449" t="s">
        <v>23</v>
      </c>
      <c r="N6449" s="3">
        <v>4</v>
      </c>
      <c r="O6449" s="3" t="str">
        <f t="shared" si="601"/>
        <v>Consistent</v>
      </c>
      <c r="P6449" t="str">
        <f t="shared" si="602"/>
        <v>Good</v>
      </c>
      <c r="Q6449" s="4">
        <f t="shared" si="603"/>
        <v>7.47</v>
      </c>
      <c r="R6449" s="4">
        <f t="shared" si="604"/>
        <v>0.747</v>
      </c>
      <c r="S6449" s="4">
        <f t="shared" si="605"/>
        <v>6.7229999999999999</v>
      </c>
    </row>
    <row r="6450" spans="1:19" hidden="1" x14ac:dyDescent="0.35">
      <c r="A6450" t="s">
        <v>16759</v>
      </c>
      <c r="B6450" t="s">
        <v>6030</v>
      </c>
      <c r="C6450" s="1">
        <v>45781</v>
      </c>
      <c r="D6450" t="s">
        <v>81</v>
      </c>
      <c r="E6450" t="s">
        <v>111</v>
      </c>
      <c r="F6450" s="3">
        <v>1</v>
      </c>
      <c r="G6450" s="3" t="str">
        <f t="shared" si="600"/>
        <v>Valid Quantity</v>
      </c>
      <c r="H6450" s="2" t="s">
        <v>3579</v>
      </c>
      <c r="I6450" s="3">
        <v>0</v>
      </c>
      <c r="J6450" t="s">
        <v>54</v>
      </c>
      <c r="K6450" t="s">
        <v>189</v>
      </c>
      <c r="L6450" t="s">
        <v>120</v>
      </c>
      <c r="M6450" t="s">
        <v>68</v>
      </c>
      <c r="O6450" s="3" t="str">
        <f t="shared" si="601"/>
        <v>Consistent</v>
      </c>
      <c r="P6450" t="str">
        <f t="shared" si="602"/>
        <v>Not Rated</v>
      </c>
      <c r="Q6450" s="4">
        <f t="shared" si="603"/>
        <v>29.03</v>
      </c>
      <c r="R6450" s="4">
        <f t="shared" si="604"/>
        <v>0</v>
      </c>
      <c r="S6450" s="4">
        <f t="shared" si="605"/>
        <v>29.03</v>
      </c>
    </row>
    <row r="6451" spans="1:19" hidden="1" x14ac:dyDescent="0.35">
      <c r="A6451" t="s">
        <v>17292</v>
      </c>
      <c r="B6451" t="s">
        <v>9376</v>
      </c>
      <c r="C6451" s="1">
        <v>45781</v>
      </c>
      <c r="D6451" t="s">
        <v>17</v>
      </c>
      <c r="E6451" t="s">
        <v>89</v>
      </c>
      <c r="F6451" s="3">
        <v>3</v>
      </c>
      <c r="G6451" s="3" t="str">
        <f t="shared" si="600"/>
        <v>Valid Quantity</v>
      </c>
      <c r="H6451" s="2" t="s">
        <v>17293</v>
      </c>
      <c r="I6451" s="3">
        <v>0</v>
      </c>
      <c r="J6451" t="s">
        <v>39</v>
      </c>
      <c r="K6451" t="s">
        <v>55</v>
      </c>
      <c r="L6451" t="s">
        <v>31</v>
      </c>
      <c r="M6451" t="s">
        <v>23</v>
      </c>
      <c r="N6451" s="3">
        <v>3</v>
      </c>
      <c r="O6451" s="3" t="str">
        <f t="shared" si="601"/>
        <v>Consistent</v>
      </c>
      <c r="P6451" t="str">
        <f t="shared" si="602"/>
        <v>Average</v>
      </c>
      <c r="Q6451" s="4">
        <f t="shared" si="603"/>
        <v>66.300000000000011</v>
      </c>
      <c r="R6451" s="4">
        <f t="shared" si="604"/>
        <v>0</v>
      </c>
      <c r="S6451" s="4">
        <f t="shared" si="605"/>
        <v>66.300000000000011</v>
      </c>
    </row>
    <row r="6452" spans="1:19" hidden="1" x14ac:dyDescent="0.35">
      <c r="A6452" t="s">
        <v>17707</v>
      </c>
      <c r="B6452" t="s">
        <v>6114</v>
      </c>
      <c r="C6452" s="1">
        <v>45781</v>
      </c>
      <c r="D6452" t="s">
        <v>17</v>
      </c>
      <c r="E6452" t="s">
        <v>72</v>
      </c>
      <c r="F6452" s="3">
        <v>1</v>
      </c>
      <c r="G6452" s="3" t="str">
        <f t="shared" si="600"/>
        <v>Valid Quantity</v>
      </c>
      <c r="H6452" s="2" t="s">
        <v>9263</v>
      </c>
      <c r="I6452" s="3">
        <v>10</v>
      </c>
      <c r="J6452" t="s">
        <v>48</v>
      </c>
      <c r="K6452" t="s">
        <v>91</v>
      </c>
      <c r="L6452" t="s">
        <v>41</v>
      </c>
      <c r="M6452" t="s">
        <v>23</v>
      </c>
      <c r="N6452" s="3">
        <v>3</v>
      </c>
      <c r="O6452" s="3" t="str">
        <f t="shared" si="601"/>
        <v>Consistent</v>
      </c>
      <c r="P6452" t="str">
        <f t="shared" si="602"/>
        <v>Average</v>
      </c>
      <c r="Q6452" s="4">
        <f t="shared" si="603"/>
        <v>26.03</v>
      </c>
      <c r="R6452" s="4">
        <f t="shared" si="604"/>
        <v>2.6030000000000002</v>
      </c>
      <c r="S6452" s="4">
        <f t="shared" si="605"/>
        <v>23.427</v>
      </c>
    </row>
    <row r="6453" spans="1:19" hidden="1" x14ac:dyDescent="0.35">
      <c r="A6453" t="s">
        <v>19327</v>
      </c>
      <c r="B6453" t="s">
        <v>7841</v>
      </c>
      <c r="C6453" s="1">
        <v>45781</v>
      </c>
      <c r="D6453" t="s">
        <v>101</v>
      </c>
      <c r="E6453" t="s">
        <v>136</v>
      </c>
      <c r="F6453" s="3">
        <v>2</v>
      </c>
      <c r="G6453" s="3" t="str">
        <f t="shared" si="600"/>
        <v>Valid Quantity</v>
      </c>
      <c r="H6453" s="2" t="s">
        <v>5933</v>
      </c>
      <c r="I6453" s="3">
        <v>10</v>
      </c>
      <c r="J6453" t="s">
        <v>54</v>
      </c>
      <c r="K6453" t="s">
        <v>104</v>
      </c>
      <c r="L6453" t="s">
        <v>22</v>
      </c>
      <c r="M6453" t="s">
        <v>23</v>
      </c>
      <c r="N6453" s="3">
        <v>5</v>
      </c>
      <c r="O6453" s="3" t="str">
        <f t="shared" si="601"/>
        <v>Consistent</v>
      </c>
      <c r="P6453" t="str">
        <f t="shared" si="602"/>
        <v>Excellent</v>
      </c>
      <c r="Q6453" s="4">
        <f t="shared" si="603"/>
        <v>144.41999999999999</v>
      </c>
      <c r="R6453" s="4">
        <f t="shared" si="604"/>
        <v>14.441999999999998</v>
      </c>
      <c r="S6453" s="4">
        <f t="shared" si="605"/>
        <v>129.97799999999998</v>
      </c>
    </row>
    <row r="6454" spans="1:19" hidden="1" x14ac:dyDescent="0.35">
      <c r="A6454" t="s">
        <v>4684</v>
      </c>
      <c r="B6454" t="s">
        <v>4685</v>
      </c>
      <c r="C6454" s="1">
        <v>45782</v>
      </c>
      <c r="D6454" t="s">
        <v>81</v>
      </c>
      <c r="E6454" t="s">
        <v>178</v>
      </c>
      <c r="F6454" s="3">
        <v>1</v>
      </c>
      <c r="G6454" s="3" t="str">
        <f t="shared" si="600"/>
        <v>Valid Quantity</v>
      </c>
      <c r="H6454" s="2" t="s">
        <v>4686</v>
      </c>
      <c r="I6454" s="3">
        <v>5</v>
      </c>
      <c r="J6454" t="s">
        <v>67</v>
      </c>
      <c r="K6454" t="s">
        <v>153</v>
      </c>
      <c r="L6454" t="s">
        <v>120</v>
      </c>
      <c r="M6454" t="s">
        <v>68</v>
      </c>
      <c r="O6454" s="3" t="str">
        <f t="shared" si="601"/>
        <v>Consistent</v>
      </c>
      <c r="P6454" t="str">
        <f t="shared" si="602"/>
        <v>Not Rated</v>
      </c>
      <c r="Q6454" s="4">
        <f t="shared" si="603"/>
        <v>132.91</v>
      </c>
      <c r="R6454" s="4">
        <f t="shared" si="604"/>
        <v>6.6454999999999993</v>
      </c>
      <c r="S6454" s="4">
        <f t="shared" si="605"/>
        <v>126.2645</v>
      </c>
    </row>
    <row r="6455" spans="1:19" hidden="1" x14ac:dyDescent="0.35">
      <c r="A6455" t="s">
        <v>6244</v>
      </c>
      <c r="B6455" t="s">
        <v>6245</v>
      </c>
      <c r="C6455" s="1">
        <v>45782</v>
      </c>
      <c r="D6455" t="s">
        <v>17</v>
      </c>
      <c r="E6455" t="s">
        <v>72</v>
      </c>
      <c r="F6455" s="3">
        <v>2</v>
      </c>
      <c r="G6455" s="3" t="str">
        <f t="shared" si="600"/>
        <v>Valid Quantity</v>
      </c>
      <c r="H6455" s="2" t="s">
        <v>6246</v>
      </c>
      <c r="I6455" s="3">
        <v>0</v>
      </c>
      <c r="J6455" t="s">
        <v>48</v>
      </c>
      <c r="K6455" t="s">
        <v>212</v>
      </c>
      <c r="L6455" t="s">
        <v>31</v>
      </c>
      <c r="M6455" t="s">
        <v>23</v>
      </c>
      <c r="N6455" s="3">
        <v>3</v>
      </c>
      <c r="O6455" s="3" t="str">
        <f t="shared" si="601"/>
        <v>Consistent</v>
      </c>
      <c r="P6455" t="str">
        <f t="shared" si="602"/>
        <v>Average</v>
      </c>
      <c r="Q6455" s="4">
        <f t="shared" si="603"/>
        <v>21.44</v>
      </c>
      <c r="R6455" s="4">
        <f t="shared" si="604"/>
        <v>0</v>
      </c>
      <c r="S6455" s="4">
        <f t="shared" si="605"/>
        <v>21.44</v>
      </c>
    </row>
    <row r="6456" spans="1:19" hidden="1" x14ac:dyDescent="0.35">
      <c r="A6456" t="s">
        <v>8864</v>
      </c>
      <c r="B6456" t="s">
        <v>7955</v>
      </c>
      <c r="C6456" s="1">
        <v>45782</v>
      </c>
      <c r="D6456" t="s">
        <v>45</v>
      </c>
      <c r="E6456" t="s">
        <v>215</v>
      </c>
      <c r="F6456" s="3">
        <v>1</v>
      </c>
      <c r="G6456" s="3" t="str">
        <f t="shared" si="600"/>
        <v>Valid Quantity</v>
      </c>
      <c r="H6456" s="2" t="s">
        <v>7716</v>
      </c>
      <c r="I6456" s="3">
        <v>0</v>
      </c>
      <c r="J6456" t="s">
        <v>84</v>
      </c>
      <c r="K6456" t="s">
        <v>85</v>
      </c>
      <c r="L6456" t="s">
        <v>86</v>
      </c>
      <c r="M6456" t="s">
        <v>185</v>
      </c>
      <c r="O6456" s="3" t="str">
        <f t="shared" si="601"/>
        <v>Consistent</v>
      </c>
      <c r="P6456" t="str">
        <f t="shared" si="602"/>
        <v>Not Rated</v>
      </c>
      <c r="Q6456" s="4">
        <f t="shared" si="603"/>
        <v>31.99</v>
      </c>
      <c r="R6456" s="4">
        <f t="shared" si="604"/>
        <v>0</v>
      </c>
      <c r="S6456" s="4">
        <f t="shared" si="605"/>
        <v>31.99</v>
      </c>
    </row>
    <row r="6457" spans="1:19" hidden="1" x14ac:dyDescent="0.35">
      <c r="A6457" t="s">
        <v>9979</v>
      </c>
      <c r="B6457" t="s">
        <v>4368</v>
      </c>
      <c r="C6457" s="1">
        <v>45782</v>
      </c>
      <c r="D6457" t="s">
        <v>36</v>
      </c>
      <c r="E6457" t="s">
        <v>37</v>
      </c>
      <c r="F6457" s="3">
        <v>3</v>
      </c>
      <c r="G6457" s="3" t="str">
        <f t="shared" si="600"/>
        <v>Valid Quantity</v>
      </c>
      <c r="H6457" s="2" t="s">
        <v>9980</v>
      </c>
      <c r="I6457" s="3">
        <v>5</v>
      </c>
      <c r="J6457" t="s">
        <v>48</v>
      </c>
      <c r="K6457" t="s">
        <v>104</v>
      </c>
      <c r="L6457" t="s">
        <v>22</v>
      </c>
      <c r="M6457" t="s">
        <v>23</v>
      </c>
      <c r="N6457" s="3">
        <v>2</v>
      </c>
      <c r="O6457" s="3" t="str">
        <f t="shared" si="601"/>
        <v>Consistent</v>
      </c>
      <c r="P6457" t="str">
        <f t="shared" si="602"/>
        <v>Bad</v>
      </c>
      <c r="Q6457" s="4">
        <f t="shared" si="603"/>
        <v>98.039999999999992</v>
      </c>
      <c r="R6457" s="4">
        <f t="shared" si="604"/>
        <v>4.9019999999999992</v>
      </c>
      <c r="S6457" s="4">
        <f t="shared" si="605"/>
        <v>93.137999999999991</v>
      </c>
    </row>
    <row r="6458" spans="1:19" hidden="1" x14ac:dyDescent="0.35">
      <c r="A6458" t="s">
        <v>13891</v>
      </c>
      <c r="B6458" t="s">
        <v>12365</v>
      </c>
      <c r="C6458" s="1">
        <v>45782</v>
      </c>
      <c r="D6458" t="s">
        <v>81</v>
      </c>
      <c r="E6458" t="s">
        <v>178</v>
      </c>
      <c r="F6458" s="3">
        <v>4</v>
      </c>
      <c r="G6458" s="3" t="str">
        <f t="shared" si="600"/>
        <v>Valid Quantity</v>
      </c>
      <c r="H6458" s="2" t="s">
        <v>3285</v>
      </c>
      <c r="I6458" s="3">
        <v>20</v>
      </c>
      <c r="J6458" t="s">
        <v>84</v>
      </c>
      <c r="K6458" t="s">
        <v>85</v>
      </c>
      <c r="L6458" t="s">
        <v>86</v>
      </c>
      <c r="M6458" t="s">
        <v>32</v>
      </c>
      <c r="O6458" s="3" t="str">
        <f t="shared" si="601"/>
        <v>Consistent</v>
      </c>
      <c r="P6458" t="str">
        <f t="shared" si="602"/>
        <v>Not Rated</v>
      </c>
      <c r="Q6458" s="4">
        <f t="shared" si="603"/>
        <v>41.76</v>
      </c>
      <c r="R6458" s="4">
        <f t="shared" si="604"/>
        <v>8.3519999999999985</v>
      </c>
      <c r="S6458" s="4">
        <f t="shared" si="605"/>
        <v>33.408000000000001</v>
      </c>
    </row>
    <row r="6459" spans="1:19" hidden="1" x14ac:dyDescent="0.35">
      <c r="A6459" t="s">
        <v>15429</v>
      </c>
      <c r="B6459" t="s">
        <v>15430</v>
      </c>
      <c r="C6459" s="1">
        <v>45782</v>
      </c>
      <c r="D6459" t="s">
        <v>45</v>
      </c>
      <c r="E6459" t="s">
        <v>432</v>
      </c>
      <c r="F6459" s="3">
        <v>1</v>
      </c>
      <c r="G6459" s="3" t="str">
        <f t="shared" si="600"/>
        <v>Valid Quantity</v>
      </c>
      <c r="H6459" s="2" t="s">
        <v>2077</v>
      </c>
      <c r="I6459" s="3">
        <v>0</v>
      </c>
      <c r="J6459" t="s">
        <v>48</v>
      </c>
      <c r="K6459" t="s">
        <v>49</v>
      </c>
      <c r="L6459" t="s">
        <v>22</v>
      </c>
      <c r="M6459" t="s">
        <v>32</v>
      </c>
      <c r="N6459" s="3">
        <v>0</v>
      </c>
      <c r="O6459" s="3" t="str">
        <f t="shared" si="601"/>
        <v>Consistent</v>
      </c>
      <c r="P6459" t="str">
        <f t="shared" si="602"/>
        <v>Not Rated</v>
      </c>
      <c r="Q6459" s="4">
        <f t="shared" si="603"/>
        <v>34.06</v>
      </c>
      <c r="R6459" s="4">
        <f t="shared" si="604"/>
        <v>0</v>
      </c>
      <c r="S6459" s="4">
        <f t="shared" si="605"/>
        <v>34.06</v>
      </c>
    </row>
    <row r="6460" spans="1:19" hidden="1" x14ac:dyDescent="0.35">
      <c r="A6460" t="s">
        <v>15707</v>
      </c>
      <c r="B6460" t="s">
        <v>2823</v>
      </c>
      <c r="C6460" s="1">
        <v>45782</v>
      </c>
      <c r="D6460" t="s">
        <v>159</v>
      </c>
      <c r="E6460" t="s">
        <v>358</v>
      </c>
      <c r="F6460" s="3">
        <v>2</v>
      </c>
      <c r="G6460" s="3" t="str">
        <f t="shared" si="600"/>
        <v>Valid Quantity</v>
      </c>
      <c r="H6460" s="2" t="s">
        <v>10123</v>
      </c>
      <c r="I6460" s="3">
        <v>20</v>
      </c>
      <c r="J6460" t="s">
        <v>39</v>
      </c>
      <c r="K6460" t="s">
        <v>212</v>
      </c>
      <c r="L6460" t="s">
        <v>41</v>
      </c>
      <c r="M6460" t="s">
        <v>23</v>
      </c>
      <c r="N6460" s="3">
        <v>5</v>
      </c>
      <c r="O6460" s="3" t="str">
        <f t="shared" si="601"/>
        <v>Consistent</v>
      </c>
      <c r="P6460" t="str">
        <f t="shared" si="602"/>
        <v>Excellent</v>
      </c>
      <c r="Q6460" s="4">
        <f t="shared" si="603"/>
        <v>21.94</v>
      </c>
      <c r="R6460" s="4">
        <f t="shared" si="604"/>
        <v>4.3879999999999999</v>
      </c>
      <c r="S6460" s="4">
        <f t="shared" si="605"/>
        <v>17.552</v>
      </c>
    </row>
    <row r="6461" spans="1:19" hidden="1" x14ac:dyDescent="0.35">
      <c r="A6461" t="s">
        <v>16460</v>
      </c>
      <c r="B6461" t="s">
        <v>16461</v>
      </c>
      <c r="C6461" s="1">
        <v>45782</v>
      </c>
      <c r="D6461" t="s">
        <v>101</v>
      </c>
      <c r="E6461" t="s">
        <v>102</v>
      </c>
      <c r="F6461" s="3">
        <v>2</v>
      </c>
      <c r="G6461" s="3" t="str">
        <f t="shared" si="600"/>
        <v>Valid Quantity</v>
      </c>
      <c r="H6461" s="2" t="s">
        <v>519</v>
      </c>
      <c r="I6461" s="3">
        <v>5</v>
      </c>
      <c r="J6461" t="s">
        <v>20</v>
      </c>
      <c r="K6461" t="s">
        <v>49</v>
      </c>
      <c r="L6461" t="s">
        <v>22</v>
      </c>
      <c r="M6461" t="s">
        <v>23</v>
      </c>
      <c r="N6461" s="3">
        <v>4</v>
      </c>
      <c r="O6461" s="3" t="str">
        <f t="shared" si="601"/>
        <v>Consistent</v>
      </c>
      <c r="P6461" t="str">
        <f t="shared" si="602"/>
        <v>Good</v>
      </c>
      <c r="Q6461" s="4">
        <f t="shared" si="603"/>
        <v>94.2</v>
      </c>
      <c r="R6461" s="4">
        <f t="shared" si="604"/>
        <v>4.71</v>
      </c>
      <c r="S6461" s="4">
        <f t="shared" si="605"/>
        <v>89.490000000000009</v>
      </c>
    </row>
    <row r="6462" spans="1:19" hidden="1" x14ac:dyDescent="0.35">
      <c r="A6462" t="s">
        <v>20119</v>
      </c>
      <c r="B6462" t="s">
        <v>13754</v>
      </c>
      <c r="C6462" s="1">
        <v>45782</v>
      </c>
      <c r="D6462" t="s">
        <v>81</v>
      </c>
      <c r="E6462" t="s">
        <v>178</v>
      </c>
      <c r="F6462" s="3">
        <v>3</v>
      </c>
      <c r="G6462" s="3" t="str">
        <f t="shared" si="600"/>
        <v>Valid Quantity</v>
      </c>
      <c r="H6462" s="2" t="s">
        <v>20120</v>
      </c>
      <c r="I6462" s="3">
        <v>15</v>
      </c>
      <c r="J6462" t="s">
        <v>54</v>
      </c>
      <c r="K6462" t="s">
        <v>30</v>
      </c>
      <c r="L6462" t="s">
        <v>31</v>
      </c>
      <c r="M6462" t="s">
        <v>23</v>
      </c>
      <c r="N6462" s="3">
        <v>4</v>
      </c>
      <c r="O6462" s="3" t="str">
        <f t="shared" si="601"/>
        <v>Consistent</v>
      </c>
      <c r="P6462" t="str">
        <f t="shared" si="602"/>
        <v>Good</v>
      </c>
      <c r="Q6462" s="4">
        <f t="shared" si="603"/>
        <v>227.94</v>
      </c>
      <c r="R6462" s="4">
        <f t="shared" si="604"/>
        <v>34.191000000000003</v>
      </c>
      <c r="S6462" s="4">
        <f t="shared" si="605"/>
        <v>193.749</v>
      </c>
    </row>
    <row r="6463" spans="1:19" hidden="1" x14ac:dyDescent="0.35">
      <c r="A6463" t="s">
        <v>20202</v>
      </c>
      <c r="B6463" t="s">
        <v>2623</v>
      </c>
      <c r="C6463" s="1">
        <v>45782</v>
      </c>
      <c r="D6463" t="s">
        <v>64</v>
      </c>
      <c r="E6463" t="s">
        <v>65</v>
      </c>
      <c r="F6463" s="3">
        <v>4</v>
      </c>
      <c r="G6463" s="3" t="str">
        <f t="shared" si="600"/>
        <v>Valid Quantity</v>
      </c>
      <c r="H6463" s="2" t="s">
        <v>2952</v>
      </c>
      <c r="I6463" s="3">
        <v>10</v>
      </c>
      <c r="J6463" t="s">
        <v>48</v>
      </c>
      <c r="K6463" t="s">
        <v>104</v>
      </c>
      <c r="L6463" t="s">
        <v>22</v>
      </c>
      <c r="M6463" t="s">
        <v>23</v>
      </c>
      <c r="N6463" s="3">
        <v>4</v>
      </c>
      <c r="O6463" s="3" t="str">
        <f t="shared" si="601"/>
        <v>Consistent</v>
      </c>
      <c r="P6463" t="str">
        <f t="shared" si="602"/>
        <v>Good</v>
      </c>
      <c r="Q6463" s="4">
        <f t="shared" si="603"/>
        <v>32.56</v>
      </c>
      <c r="R6463" s="4">
        <f t="shared" si="604"/>
        <v>3.2560000000000002</v>
      </c>
      <c r="S6463" s="4">
        <f t="shared" si="605"/>
        <v>29.304000000000002</v>
      </c>
    </row>
    <row r="6464" spans="1:19" hidden="1" x14ac:dyDescent="0.35">
      <c r="A6464" t="s">
        <v>22315</v>
      </c>
      <c r="B6464" t="s">
        <v>297</v>
      </c>
      <c r="C6464" s="1">
        <v>45782</v>
      </c>
      <c r="D6464" t="s">
        <v>45</v>
      </c>
      <c r="E6464" t="s">
        <v>376</v>
      </c>
      <c r="F6464" s="3">
        <v>1</v>
      </c>
      <c r="G6464" s="3" t="str">
        <f t="shared" si="600"/>
        <v>Valid Quantity</v>
      </c>
      <c r="H6464" s="2" t="s">
        <v>15284</v>
      </c>
      <c r="I6464" s="3">
        <v>15</v>
      </c>
      <c r="J6464" t="s">
        <v>54</v>
      </c>
      <c r="K6464" t="s">
        <v>162</v>
      </c>
      <c r="L6464" t="s">
        <v>163</v>
      </c>
      <c r="M6464" t="s">
        <v>23</v>
      </c>
      <c r="O6464" s="3" t="str">
        <f t="shared" si="601"/>
        <v>Consistent</v>
      </c>
      <c r="P6464" t="str">
        <f t="shared" si="602"/>
        <v>Not Rated</v>
      </c>
      <c r="Q6464" s="4">
        <f t="shared" si="603"/>
        <v>58.04</v>
      </c>
      <c r="R6464" s="4">
        <f t="shared" si="604"/>
        <v>8.7059999999999995</v>
      </c>
      <c r="S6464" s="4">
        <f t="shared" si="605"/>
        <v>49.334000000000003</v>
      </c>
    </row>
    <row r="6465" spans="1:19" hidden="1" x14ac:dyDescent="0.35">
      <c r="A6465" t="s">
        <v>22472</v>
      </c>
      <c r="B6465" t="s">
        <v>9674</v>
      </c>
      <c r="C6465" s="1">
        <v>45782</v>
      </c>
      <c r="D6465" t="s">
        <v>64</v>
      </c>
      <c r="E6465" t="s">
        <v>416</v>
      </c>
      <c r="F6465" s="3">
        <v>2</v>
      </c>
      <c r="G6465" s="3" t="str">
        <f t="shared" si="600"/>
        <v>Valid Quantity</v>
      </c>
      <c r="H6465" s="2" t="s">
        <v>4988</v>
      </c>
      <c r="I6465" s="3">
        <v>25</v>
      </c>
      <c r="J6465" t="s">
        <v>54</v>
      </c>
      <c r="K6465" t="s">
        <v>55</v>
      </c>
      <c r="L6465" t="s">
        <v>31</v>
      </c>
      <c r="M6465" t="s">
        <v>185</v>
      </c>
      <c r="O6465" s="3" t="str">
        <f t="shared" si="601"/>
        <v>Consistent</v>
      </c>
      <c r="P6465" t="str">
        <f t="shared" si="602"/>
        <v>Not Rated</v>
      </c>
      <c r="Q6465" s="4">
        <f t="shared" si="603"/>
        <v>140.54</v>
      </c>
      <c r="R6465" s="4">
        <f t="shared" si="604"/>
        <v>35.134999999999998</v>
      </c>
      <c r="S6465" s="4">
        <f t="shared" si="605"/>
        <v>105.405</v>
      </c>
    </row>
    <row r="6466" spans="1:19" hidden="1" x14ac:dyDescent="0.35">
      <c r="A6466" t="s">
        <v>23139</v>
      </c>
      <c r="B6466" t="s">
        <v>115</v>
      </c>
      <c r="C6466" s="1">
        <v>45782</v>
      </c>
      <c r="D6466" t="s">
        <v>101</v>
      </c>
      <c r="E6466" t="s">
        <v>345</v>
      </c>
      <c r="F6466" s="3">
        <v>1</v>
      </c>
      <c r="G6466" s="3" t="str">
        <f t="shared" ref="G6466:G6529" si="606">IF(F6466&gt;0,"Valid Quantity",(IF(F6466&lt;0,"Negative Quantity","Zero Quantity")))</f>
        <v>Valid Quantity</v>
      </c>
      <c r="H6466" s="2" t="s">
        <v>1302</v>
      </c>
      <c r="I6466" s="3">
        <v>5</v>
      </c>
      <c r="J6466" t="s">
        <v>20</v>
      </c>
      <c r="K6466" t="s">
        <v>55</v>
      </c>
      <c r="L6466" t="s">
        <v>31</v>
      </c>
      <c r="M6466" t="s">
        <v>23</v>
      </c>
      <c r="N6466" s="3">
        <v>2</v>
      </c>
      <c r="O6466" s="3" t="str">
        <f t="shared" ref="O6466:O6529" si="607">IF(F6466&lt;0,IF(M6466="Returned","Return/Adjustment","Suspicious"),IF(F6466=0,IF(M6466="Delivered","Suspicious","Review"),"Consistent"))</f>
        <v>Consistent</v>
      </c>
      <c r="P6466" t="str">
        <f t="shared" ref="P6466:P6529" si="608">IF(N6466=0,"Not Rated",IF(N6466=5,"Excellent",IF(N6466=4,"Good",IF(N6466=3,"Average",IF(N6466=2,"Bad",IF(N6466=1,"Very Bad"))))))</f>
        <v>Bad</v>
      </c>
      <c r="Q6466" s="4">
        <f t="shared" ref="Q6466:Q6529" si="609">VALUE(SUBSTITUTE(H6466,"$",""))*F6466</f>
        <v>43.71</v>
      </c>
      <c r="R6466" s="4">
        <f t="shared" ref="R6466:R6529" si="610">Q6466*I6466/100</f>
        <v>2.1855000000000002</v>
      </c>
      <c r="S6466" s="4">
        <f t="shared" ref="S6466:S6529" si="611">Q6466-R6466</f>
        <v>41.524500000000003</v>
      </c>
    </row>
    <row r="6467" spans="1:19" hidden="1" x14ac:dyDescent="0.35">
      <c r="A6467" t="s">
        <v>1655</v>
      </c>
      <c r="B6467" t="s">
        <v>1656</v>
      </c>
      <c r="C6467" s="1">
        <v>45783</v>
      </c>
      <c r="D6467" t="s">
        <v>17</v>
      </c>
      <c r="E6467" t="s">
        <v>72</v>
      </c>
      <c r="F6467" s="3">
        <v>4</v>
      </c>
      <c r="G6467" s="3" t="str">
        <f t="shared" si="606"/>
        <v>Valid Quantity</v>
      </c>
      <c r="H6467" s="2" t="s">
        <v>1657</v>
      </c>
      <c r="I6467" s="3">
        <v>5</v>
      </c>
      <c r="J6467" t="s">
        <v>48</v>
      </c>
      <c r="K6467" t="s">
        <v>91</v>
      </c>
      <c r="L6467" t="s">
        <v>41</v>
      </c>
      <c r="M6467" t="s">
        <v>23</v>
      </c>
      <c r="N6467" s="3">
        <v>0</v>
      </c>
      <c r="O6467" s="3" t="str">
        <f t="shared" si="607"/>
        <v>Consistent</v>
      </c>
      <c r="P6467" t="str">
        <f t="shared" si="608"/>
        <v>Not Rated</v>
      </c>
      <c r="Q6467" s="4">
        <f t="shared" si="609"/>
        <v>158.16</v>
      </c>
      <c r="R6467" s="4">
        <f t="shared" si="610"/>
        <v>7.9079999999999995</v>
      </c>
      <c r="S6467" s="4">
        <f t="shared" si="611"/>
        <v>150.25200000000001</v>
      </c>
    </row>
    <row r="6468" spans="1:19" hidden="1" x14ac:dyDescent="0.35">
      <c r="A6468" t="s">
        <v>2874</v>
      </c>
      <c r="B6468" t="s">
        <v>2875</v>
      </c>
      <c r="C6468" s="1">
        <v>45783</v>
      </c>
      <c r="D6468" t="s">
        <v>116</v>
      </c>
      <c r="E6468" t="s">
        <v>173</v>
      </c>
      <c r="F6468" s="3">
        <v>2</v>
      </c>
      <c r="G6468" s="3" t="str">
        <f t="shared" si="606"/>
        <v>Valid Quantity</v>
      </c>
      <c r="H6468" s="2" t="s">
        <v>2876</v>
      </c>
      <c r="I6468" s="3">
        <v>0</v>
      </c>
      <c r="J6468" t="s">
        <v>84</v>
      </c>
      <c r="K6468" t="s">
        <v>40</v>
      </c>
      <c r="L6468" t="s">
        <v>41</v>
      </c>
      <c r="M6468" t="s">
        <v>23</v>
      </c>
      <c r="N6468" s="3">
        <v>5</v>
      </c>
      <c r="O6468" s="3" t="str">
        <f t="shared" si="607"/>
        <v>Consistent</v>
      </c>
      <c r="P6468" t="str">
        <f t="shared" si="608"/>
        <v>Excellent</v>
      </c>
      <c r="Q6468" s="4">
        <f t="shared" si="609"/>
        <v>370.58</v>
      </c>
      <c r="R6468" s="4">
        <f t="shared" si="610"/>
        <v>0</v>
      </c>
      <c r="S6468" s="4">
        <f t="shared" si="611"/>
        <v>370.58</v>
      </c>
    </row>
    <row r="6469" spans="1:19" hidden="1" x14ac:dyDescent="0.35">
      <c r="A6469" t="s">
        <v>8609</v>
      </c>
      <c r="B6469" t="s">
        <v>4578</v>
      </c>
      <c r="C6469" s="1">
        <v>45783</v>
      </c>
      <c r="D6469" t="s">
        <v>17</v>
      </c>
      <c r="E6469" t="s">
        <v>72</v>
      </c>
      <c r="F6469" s="3">
        <v>1</v>
      </c>
      <c r="G6469" s="3" t="str">
        <f t="shared" si="606"/>
        <v>Valid Quantity</v>
      </c>
      <c r="H6469" s="2" t="s">
        <v>8610</v>
      </c>
      <c r="I6469" s="3">
        <v>10</v>
      </c>
      <c r="J6469" t="s">
        <v>84</v>
      </c>
      <c r="K6469" t="s">
        <v>40</v>
      </c>
      <c r="L6469" t="s">
        <v>41</v>
      </c>
      <c r="M6469" t="s">
        <v>32</v>
      </c>
      <c r="O6469" s="3" t="str">
        <f t="shared" si="607"/>
        <v>Consistent</v>
      </c>
      <c r="P6469" t="str">
        <f t="shared" si="608"/>
        <v>Not Rated</v>
      </c>
      <c r="Q6469" s="4">
        <f t="shared" si="609"/>
        <v>27.7</v>
      </c>
      <c r="R6469" s="4">
        <f t="shared" si="610"/>
        <v>2.77</v>
      </c>
      <c r="S6469" s="4">
        <f t="shared" si="611"/>
        <v>24.93</v>
      </c>
    </row>
    <row r="6470" spans="1:19" hidden="1" x14ac:dyDescent="0.35">
      <c r="A6470" t="s">
        <v>12709</v>
      </c>
      <c r="B6470" t="s">
        <v>12710</v>
      </c>
      <c r="C6470" s="1">
        <v>45783</v>
      </c>
      <c r="D6470" t="s">
        <v>64</v>
      </c>
      <c r="E6470" t="s">
        <v>416</v>
      </c>
      <c r="F6470" s="3">
        <v>1</v>
      </c>
      <c r="G6470" s="3" t="str">
        <f t="shared" si="606"/>
        <v>Valid Quantity</v>
      </c>
      <c r="H6470" s="2" t="s">
        <v>12711</v>
      </c>
      <c r="I6470" s="3">
        <v>15</v>
      </c>
      <c r="J6470" t="s">
        <v>84</v>
      </c>
      <c r="K6470" t="s">
        <v>74</v>
      </c>
      <c r="L6470" t="s">
        <v>61</v>
      </c>
      <c r="M6470" t="s">
        <v>23</v>
      </c>
      <c r="N6470" s="3">
        <v>4</v>
      </c>
      <c r="O6470" s="3" t="str">
        <f t="shared" si="607"/>
        <v>Consistent</v>
      </c>
      <c r="P6470" t="str">
        <f t="shared" si="608"/>
        <v>Good</v>
      </c>
      <c r="Q6470" s="4">
        <f t="shared" si="609"/>
        <v>98.03</v>
      </c>
      <c r="R6470" s="4">
        <f t="shared" si="610"/>
        <v>14.704500000000001</v>
      </c>
      <c r="S6470" s="4">
        <f t="shared" si="611"/>
        <v>83.325500000000005</v>
      </c>
    </row>
    <row r="6471" spans="1:19" hidden="1" x14ac:dyDescent="0.35">
      <c r="A6471" t="s">
        <v>17571</v>
      </c>
      <c r="B6471" t="s">
        <v>4407</v>
      </c>
      <c r="C6471" s="1">
        <v>45783</v>
      </c>
      <c r="D6471" t="s">
        <v>159</v>
      </c>
      <c r="E6471" t="s">
        <v>358</v>
      </c>
      <c r="F6471" s="3">
        <v>4</v>
      </c>
      <c r="G6471" s="3" t="str">
        <f t="shared" si="606"/>
        <v>Valid Quantity</v>
      </c>
      <c r="H6471" s="2" t="s">
        <v>11123</v>
      </c>
      <c r="I6471" s="3">
        <v>0</v>
      </c>
      <c r="J6471" t="s">
        <v>54</v>
      </c>
      <c r="K6471" t="s">
        <v>131</v>
      </c>
      <c r="L6471" t="s">
        <v>86</v>
      </c>
      <c r="M6471" t="s">
        <v>23</v>
      </c>
      <c r="N6471" s="3">
        <v>5</v>
      </c>
      <c r="O6471" s="3" t="str">
        <f t="shared" si="607"/>
        <v>Consistent</v>
      </c>
      <c r="P6471" t="str">
        <f t="shared" si="608"/>
        <v>Excellent</v>
      </c>
      <c r="Q6471" s="4">
        <f t="shared" si="609"/>
        <v>91.36</v>
      </c>
      <c r="R6471" s="4">
        <f t="shared" si="610"/>
        <v>0</v>
      </c>
      <c r="S6471" s="4">
        <f t="shared" si="611"/>
        <v>91.36</v>
      </c>
    </row>
    <row r="6472" spans="1:19" hidden="1" x14ac:dyDescent="0.35">
      <c r="A6472" t="s">
        <v>18978</v>
      </c>
      <c r="B6472" t="s">
        <v>3450</v>
      </c>
      <c r="C6472" s="1">
        <v>45783</v>
      </c>
      <c r="D6472" t="s">
        <v>159</v>
      </c>
      <c r="E6472" t="s">
        <v>358</v>
      </c>
      <c r="F6472" s="3">
        <v>2</v>
      </c>
      <c r="G6472" s="3" t="str">
        <f t="shared" si="606"/>
        <v>Valid Quantity</v>
      </c>
      <c r="H6472" s="2" t="s">
        <v>17367</v>
      </c>
      <c r="I6472" s="3">
        <v>0</v>
      </c>
      <c r="J6472" t="s">
        <v>84</v>
      </c>
      <c r="K6472" t="s">
        <v>206</v>
      </c>
      <c r="L6472" t="s">
        <v>41</v>
      </c>
      <c r="M6472" t="s">
        <v>68</v>
      </c>
      <c r="O6472" s="3" t="str">
        <f t="shared" si="607"/>
        <v>Consistent</v>
      </c>
      <c r="P6472" t="str">
        <f t="shared" si="608"/>
        <v>Not Rated</v>
      </c>
      <c r="Q6472" s="4">
        <f t="shared" si="609"/>
        <v>14.34</v>
      </c>
      <c r="R6472" s="4">
        <f t="shared" si="610"/>
        <v>0</v>
      </c>
      <c r="S6472" s="4">
        <f t="shared" si="611"/>
        <v>14.34</v>
      </c>
    </row>
    <row r="6473" spans="1:19" hidden="1" x14ac:dyDescent="0.35">
      <c r="A6473" t="s">
        <v>19880</v>
      </c>
      <c r="B6473" t="s">
        <v>9655</v>
      </c>
      <c r="C6473" s="1">
        <v>45783</v>
      </c>
      <c r="D6473" t="s">
        <v>64</v>
      </c>
      <c r="E6473" t="s">
        <v>65</v>
      </c>
      <c r="F6473" s="3">
        <v>1</v>
      </c>
      <c r="G6473" s="3" t="str">
        <f t="shared" si="606"/>
        <v>Valid Quantity</v>
      </c>
      <c r="H6473" s="2" t="s">
        <v>11547</v>
      </c>
      <c r="I6473" s="3">
        <v>10</v>
      </c>
      <c r="J6473" t="s">
        <v>54</v>
      </c>
      <c r="K6473" t="s">
        <v>131</v>
      </c>
      <c r="L6473" t="s">
        <v>86</v>
      </c>
      <c r="M6473" t="s">
        <v>23</v>
      </c>
      <c r="N6473" s="3">
        <v>4</v>
      </c>
      <c r="O6473" s="3" t="str">
        <f t="shared" si="607"/>
        <v>Consistent</v>
      </c>
      <c r="P6473" t="str">
        <f t="shared" si="608"/>
        <v>Good</v>
      </c>
      <c r="Q6473" s="4">
        <f t="shared" si="609"/>
        <v>56.71</v>
      </c>
      <c r="R6473" s="4">
        <f t="shared" si="610"/>
        <v>5.6710000000000003</v>
      </c>
      <c r="S6473" s="4">
        <f t="shared" si="611"/>
        <v>51.039000000000001</v>
      </c>
    </row>
    <row r="6474" spans="1:19" hidden="1" x14ac:dyDescent="0.35">
      <c r="A6474" t="s">
        <v>20512</v>
      </c>
      <c r="B6474" t="s">
        <v>11813</v>
      </c>
      <c r="C6474" s="1">
        <v>45783</v>
      </c>
      <c r="D6474" t="s">
        <v>159</v>
      </c>
      <c r="E6474" t="s">
        <v>239</v>
      </c>
      <c r="F6474" s="3">
        <v>1</v>
      </c>
      <c r="G6474" s="3" t="str">
        <f t="shared" si="606"/>
        <v>Valid Quantity</v>
      </c>
      <c r="H6474" s="2" t="s">
        <v>6921</v>
      </c>
      <c r="I6474" s="3">
        <v>20</v>
      </c>
      <c r="J6474" t="s">
        <v>20</v>
      </c>
      <c r="K6474" t="s">
        <v>104</v>
      </c>
      <c r="L6474" t="s">
        <v>22</v>
      </c>
      <c r="M6474" t="s">
        <v>23</v>
      </c>
      <c r="N6474" s="3">
        <v>5</v>
      </c>
      <c r="O6474" s="3" t="str">
        <f t="shared" si="607"/>
        <v>Consistent</v>
      </c>
      <c r="P6474" t="str">
        <f t="shared" si="608"/>
        <v>Excellent</v>
      </c>
      <c r="Q6474" s="4">
        <f t="shared" si="609"/>
        <v>15.46</v>
      </c>
      <c r="R6474" s="4">
        <f t="shared" si="610"/>
        <v>3.0920000000000005</v>
      </c>
      <c r="S6474" s="4">
        <f t="shared" si="611"/>
        <v>12.368</v>
      </c>
    </row>
    <row r="6475" spans="1:19" hidden="1" x14ac:dyDescent="0.35">
      <c r="A6475" t="s">
        <v>22980</v>
      </c>
      <c r="B6475" t="s">
        <v>8166</v>
      </c>
      <c r="C6475" s="1">
        <v>45783</v>
      </c>
      <c r="D6475" t="s">
        <v>45</v>
      </c>
      <c r="E6475" t="s">
        <v>376</v>
      </c>
      <c r="F6475" s="3">
        <v>1</v>
      </c>
      <c r="G6475" s="3" t="str">
        <f t="shared" si="606"/>
        <v>Valid Quantity</v>
      </c>
      <c r="H6475" s="2" t="s">
        <v>4798</v>
      </c>
      <c r="I6475" s="3">
        <v>25</v>
      </c>
      <c r="J6475" t="s">
        <v>39</v>
      </c>
      <c r="K6475" t="s">
        <v>55</v>
      </c>
      <c r="L6475" t="s">
        <v>31</v>
      </c>
      <c r="M6475" t="s">
        <v>185</v>
      </c>
      <c r="O6475" s="3" t="str">
        <f t="shared" si="607"/>
        <v>Consistent</v>
      </c>
      <c r="P6475" t="str">
        <f t="shared" si="608"/>
        <v>Not Rated</v>
      </c>
      <c r="Q6475" s="4">
        <f t="shared" si="609"/>
        <v>13.11</v>
      </c>
      <c r="R6475" s="4">
        <f t="shared" si="610"/>
        <v>3.2774999999999999</v>
      </c>
      <c r="S6475" s="4">
        <f t="shared" si="611"/>
        <v>9.8324999999999996</v>
      </c>
    </row>
    <row r="6476" spans="1:19" hidden="1" x14ac:dyDescent="0.35">
      <c r="A6476" t="s">
        <v>1075</v>
      </c>
      <c r="B6476" t="s">
        <v>1076</v>
      </c>
      <c r="C6476" s="1">
        <v>45784</v>
      </c>
      <c r="D6476" t="s">
        <v>101</v>
      </c>
      <c r="E6476" t="s">
        <v>345</v>
      </c>
      <c r="F6476" s="3">
        <v>3</v>
      </c>
      <c r="G6476" s="3" t="str">
        <f t="shared" si="606"/>
        <v>Valid Quantity</v>
      </c>
      <c r="H6476" s="2" t="s">
        <v>1077</v>
      </c>
      <c r="I6476" s="3">
        <v>5</v>
      </c>
      <c r="J6476" t="s">
        <v>54</v>
      </c>
      <c r="K6476" t="s">
        <v>30</v>
      </c>
      <c r="L6476" t="s">
        <v>31</v>
      </c>
      <c r="M6476" t="s">
        <v>23</v>
      </c>
      <c r="N6476" s="3">
        <v>5</v>
      </c>
      <c r="O6476" s="3" t="str">
        <f t="shared" si="607"/>
        <v>Consistent</v>
      </c>
      <c r="P6476" t="str">
        <f t="shared" si="608"/>
        <v>Excellent</v>
      </c>
      <c r="Q6476" s="4">
        <f t="shared" si="609"/>
        <v>265.32</v>
      </c>
      <c r="R6476" s="4">
        <f t="shared" si="610"/>
        <v>13.265999999999998</v>
      </c>
      <c r="S6476" s="4">
        <f t="shared" si="611"/>
        <v>252.054</v>
      </c>
    </row>
    <row r="6477" spans="1:19" hidden="1" x14ac:dyDescent="0.35">
      <c r="A6477" t="s">
        <v>5719</v>
      </c>
      <c r="B6477" t="s">
        <v>1677</v>
      </c>
      <c r="C6477" s="1">
        <v>45784</v>
      </c>
      <c r="D6477" t="s">
        <v>159</v>
      </c>
      <c r="E6477" t="s">
        <v>197</v>
      </c>
      <c r="F6477" s="3">
        <v>3</v>
      </c>
      <c r="G6477" s="3" t="str">
        <f t="shared" si="606"/>
        <v>Valid Quantity</v>
      </c>
      <c r="H6477" s="2" t="s">
        <v>3445</v>
      </c>
      <c r="I6477" s="3">
        <v>0</v>
      </c>
      <c r="J6477" t="s">
        <v>48</v>
      </c>
      <c r="K6477" t="s">
        <v>49</v>
      </c>
      <c r="L6477" t="s">
        <v>22</v>
      </c>
      <c r="M6477" t="s">
        <v>23</v>
      </c>
      <c r="N6477" s="3">
        <v>4</v>
      </c>
      <c r="O6477" s="3" t="str">
        <f t="shared" si="607"/>
        <v>Consistent</v>
      </c>
      <c r="P6477" t="str">
        <f t="shared" si="608"/>
        <v>Good</v>
      </c>
      <c r="Q6477" s="4">
        <f t="shared" si="609"/>
        <v>25.68</v>
      </c>
      <c r="R6477" s="4">
        <f t="shared" si="610"/>
        <v>0</v>
      </c>
      <c r="S6477" s="4">
        <f t="shared" si="611"/>
        <v>25.68</v>
      </c>
    </row>
    <row r="6478" spans="1:19" hidden="1" x14ac:dyDescent="0.35">
      <c r="A6478" t="s">
        <v>11238</v>
      </c>
      <c r="B6478" t="s">
        <v>10024</v>
      </c>
      <c r="C6478" s="1">
        <v>45784</v>
      </c>
      <c r="D6478" t="s">
        <v>17</v>
      </c>
      <c r="E6478" t="s">
        <v>18</v>
      </c>
      <c r="F6478" s="3">
        <v>1</v>
      </c>
      <c r="G6478" s="3" t="str">
        <f t="shared" si="606"/>
        <v>Valid Quantity</v>
      </c>
      <c r="H6478" s="2" t="s">
        <v>9361</v>
      </c>
      <c r="I6478" s="3">
        <v>0</v>
      </c>
      <c r="J6478" t="s">
        <v>39</v>
      </c>
      <c r="K6478" t="s">
        <v>212</v>
      </c>
      <c r="L6478" t="s">
        <v>120</v>
      </c>
      <c r="M6478" t="s">
        <v>75</v>
      </c>
      <c r="O6478" s="3" t="str">
        <f t="shared" si="607"/>
        <v>Consistent</v>
      </c>
      <c r="P6478" t="str">
        <f t="shared" si="608"/>
        <v>Not Rated</v>
      </c>
      <c r="Q6478" s="4">
        <f t="shared" si="609"/>
        <v>37.19</v>
      </c>
      <c r="R6478" s="4">
        <f t="shared" si="610"/>
        <v>0</v>
      </c>
      <c r="S6478" s="4">
        <f t="shared" si="611"/>
        <v>37.19</v>
      </c>
    </row>
    <row r="6479" spans="1:19" hidden="1" x14ac:dyDescent="0.35">
      <c r="A6479" t="s">
        <v>12352</v>
      </c>
      <c r="B6479" t="s">
        <v>12353</v>
      </c>
      <c r="C6479" s="1">
        <v>45784</v>
      </c>
      <c r="D6479" t="s">
        <v>116</v>
      </c>
      <c r="E6479" t="s">
        <v>151</v>
      </c>
      <c r="F6479" s="3">
        <v>1</v>
      </c>
      <c r="G6479" s="3" t="str">
        <f t="shared" si="606"/>
        <v>Valid Quantity</v>
      </c>
      <c r="H6479" s="2" t="s">
        <v>2058</v>
      </c>
      <c r="I6479" s="3">
        <v>5</v>
      </c>
      <c r="J6479" t="s">
        <v>48</v>
      </c>
      <c r="K6479" t="s">
        <v>162</v>
      </c>
      <c r="L6479" t="s">
        <v>163</v>
      </c>
      <c r="M6479" t="s">
        <v>32</v>
      </c>
      <c r="N6479" s="3">
        <v>0</v>
      </c>
      <c r="O6479" s="3" t="str">
        <f t="shared" si="607"/>
        <v>Consistent</v>
      </c>
      <c r="P6479" t="str">
        <f t="shared" si="608"/>
        <v>Not Rated</v>
      </c>
      <c r="Q6479" s="4">
        <f t="shared" si="609"/>
        <v>63.39</v>
      </c>
      <c r="R6479" s="4">
        <f t="shared" si="610"/>
        <v>3.1694999999999998</v>
      </c>
      <c r="S6479" s="4">
        <f t="shared" si="611"/>
        <v>60.220500000000001</v>
      </c>
    </row>
    <row r="6480" spans="1:19" hidden="1" x14ac:dyDescent="0.35">
      <c r="A6480" t="s">
        <v>12666</v>
      </c>
      <c r="B6480" t="s">
        <v>3514</v>
      </c>
      <c r="C6480" s="1">
        <v>45784</v>
      </c>
      <c r="D6480" t="s">
        <v>116</v>
      </c>
      <c r="E6480" t="s">
        <v>219</v>
      </c>
      <c r="F6480" s="3">
        <v>1</v>
      </c>
      <c r="G6480" s="3" t="str">
        <f t="shared" si="606"/>
        <v>Valid Quantity</v>
      </c>
      <c r="H6480" s="2" t="s">
        <v>3091</v>
      </c>
      <c r="I6480" s="3">
        <v>0</v>
      </c>
      <c r="J6480" t="s">
        <v>39</v>
      </c>
      <c r="K6480" t="s">
        <v>55</v>
      </c>
      <c r="L6480" t="s">
        <v>31</v>
      </c>
      <c r="M6480" t="s">
        <v>185</v>
      </c>
      <c r="O6480" s="3" t="str">
        <f t="shared" si="607"/>
        <v>Consistent</v>
      </c>
      <c r="P6480" t="str">
        <f t="shared" si="608"/>
        <v>Not Rated</v>
      </c>
      <c r="Q6480" s="4">
        <f t="shared" si="609"/>
        <v>64.22</v>
      </c>
      <c r="R6480" s="4">
        <f t="shared" si="610"/>
        <v>0</v>
      </c>
      <c r="S6480" s="4">
        <f t="shared" si="611"/>
        <v>64.22</v>
      </c>
    </row>
    <row r="6481" spans="1:19" hidden="1" x14ac:dyDescent="0.35">
      <c r="A6481" t="s">
        <v>14049</v>
      </c>
      <c r="B6481" t="s">
        <v>14050</v>
      </c>
      <c r="C6481" s="1">
        <v>45784</v>
      </c>
      <c r="D6481" t="s">
        <v>36</v>
      </c>
      <c r="E6481" t="s">
        <v>183</v>
      </c>
      <c r="F6481" s="3">
        <v>1</v>
      </c>
      <c r="G6481" s="3" t="str">
        <f t="shared" si="606"/>
        <v>Valid Quantity</v>
      </c>
      <c r="H6481" s="2" t="s">
        <v>14051</v>
      </c>
      <c r="I6481" s="3">
        <v>5</v>
      </c>
      <c r="J6481" t="s">
        <v>84</v>
      </c>
      <c r="K6481" t="s">
        <v>194</v>
      </c>
      <c r="L6481" t="s">
        <v>163</v>
      </c>
      <c r="M6481" t="s">
        <v>23</v>
      </c>
      <c r="N6481" s="3">
        <v>3</v>
      </c>
      <c r="O6481" s="3" t="str">
        <f t="shared" si="607"/>
        <v>Consistent</v>
      </c>
      <c r="P6481" t="str">
        <f t="shared" si="608"/>
        <v>Average</v>
      </c>
      <c r="Q6481" s="4">
        <f t="shared" si="609"/>
        <v>150.38999999999999</v>
      </c>
      <c r="R6481" s="4">
        <f t="shared" si="610"/>
        <v>7.519499999999999</v>
      </c>
      <c r="S6481" s="4">
        <f t="shared" si="611"/>
        <v>142.87049999999999</v>
      </c>
    </row>
    <row r="6482" spans="1:19" hidden="1" x14ac:dyDescent="0.35">
      <c r="A6482" t="s">
        <v>14749</v>
      </c>
      <c r="B6482" t="s">
        <v>3282</v>
      </c>
      <c r="C6482" s="1">
        <v>45784</v>
      </c>
      <c r="D6482" t="s">
        <v>36</v>
      </c>
      <c r="E6482" t="s">
        <v>58</v>
      </c>
      <c r="F6482" s="3">
        <v>2</v>
      </c>
      <c r="G6482" s="3" t="str">
        <f t="shared" si="606"/>
        <v>Valid Quantity</v>
      </c>
      <c r="H6482" s="2" t="s">
        <v>12315</v>
      </c>
      <c r="I6482" s="3">
        <v>0</v>
      </c>
      <c r="J6482" t="s">
        <v>84</v>
      </c>
      <c r="K6482" t="s">
        <v>74</v>
      </c>
      <c r="L6482" t="s">
        <v>61</v>
      </c>
      <c r="M6482" t="s">
        <v>32</v>
      </c>
      <c r="O6482" s="3" t="str">
        <f t="shared" si="607"/>
        <v>Consistent</v>
      </c>
      <c r="P6482" t="str">
        <f t="shared" si="608"/>
        <v>Not Rated</v>
      </c>
      <c r="Q6482" s="4">
        <f t="shared" si="609"/>
        <v>276.66000000000003</v>
      </c>
      <c r="R6482" s="4">
        <f t="shared" si="610"/>
        <v>0</v>
      </c>
      <c r="S6482" s="4">
        <f t="shared" si="611"/>
        <v>276.66000000000003</v>
      </c>
    </row>
    <row r="6483" spans="1:19" hidden="1" x14ac:dyDescent="0.35">
      <c r="A6483" t="s">
        <v>19462</v>
      </c>
      <c r="B6483" t="s">
        <v>10015</v>
      </c>
      <c r="C6483" s="1">
        <v>45784</v>
      </c>
      <c r="D6483" t="s">
        <v>159</v>
      </c>
      <c r="E6483" t="s">
        <v>358</v>
      </c>
      <c r="F6483" s="3">
        <v>2</v>
      </c>
      <c r="G6483" s="3" t="str">
        <f t="shared" si="606"/>
        <v>Valid Quantity</v>
      </c>
      <c r="H6483" s="2" t="s">
        <v>5136</v>
      </c>
      <c r="I6483" s="3">
        <v>0</v>
      </c>
      <c r="J6483" t="s">
        <v>84</v>
      </c>
      <c r="K6483" t="s">
        <v>180</v>
      </c>
      <c r="L6483" t="s">
        <v>86</v>
      </c>
      <c r="M6483" t="s">
        <v>23</v>
      </c>
      <c r="N6483" s="3">
        <v>3</v>
      </c>
      <c r="O6483" s="3" t="str">
        <f t="shared" si="607"/>
        <v>Consistent</v>
      </c>
      <c r="P6483" t="str">
        <f t="shared" si="608"/>
        <v>Average</v>
      </c>
      <c r="Q6483" s="4">
        <f t="shared" si="609"/>
        <v>36.04</v>
      </c>
      <c r="R6483" s="4">
        <f t="shared" si="610"/>
        <v>0</v>
      </c>
      <c r="S6483" s="4">
        <f t="shared" si="611"/>
        <v>36.04</v>
      </c>
    </row>
    <row r="6484" spans="1:19" hidden="1" x14ac:dyDescent="0.35">
      <c r="A6484" t="s">
        <v>19763</v>
      </c>
      <c r="B6484" t="s">
        <v>9239</v>
      </c>
      <c r="C6484" s="1">
        <v>45784</v>
      </c>
      <c r="D6484" t="s">
        <v>17</v>
      </c>
      <c r="E6484" t="s">
        <v>89</v>
      </c>
      <c r="F6484" s="3">
        <v>4</v>
      </c>
      <c r="G6484" s="3" t="str">
        <f t="shared" si="606"/>
        <v>Valid Quantity</v>
      </c>
      <c r="H6484" s="2" t="s">
        <v>6769</v>
      </c>
      <c r="I6484" s="3">
        <v>0</v>
      </c>
      <c r="J6484" t="s">
        <v>67</v>
      </c>
      <c r="K6484" t="s">
        <v>40</v>
      </c>
      <c r="L6484" t="s">
        <v>41</v>
      </c>
      <c r="M6484" t="s">
        <v>23</v>
      </c>
      <c r="N6484" s="3">
        <v>5</v>
      </c>
      <c r="O6484" s="3" t="str">
        <f t="shared" si="607"/>
        <v>Consistent</v>
      </c>
      <c r="P6484" t="str">
        <f t="shared" si="608"/>
        <v>Excellent</v>
      </c>
      <c r="Q6484" s="4">
        <f t="shared" si="609"/>
        <v>131.72</v>
      </c>
      <c r="R6484" s="4">
        <f t="shared" si="610"/>
        <v>0</v>
      </c>
      <c r="S6484" s="4">
        <f t="shared" si="611"/>
        <v>131.72</v>
      </c>
    </row>
    <row r="6485" spans="1:19" hidden="1" x14ac:dyDescent="0.35">
      <c r="A6485" t="s">
        <v>2769</v>
      </c>
      <c r="B6485" t="s">
        <v>2770</v>
      </c>
      <c r="C6485" s="1">
        <v>45785</v>
      </c>
      <c r="D6485" t="s">
        <v>45</v>
      </c>
      <c r="E6485" t="s">
        <v>432</v>
      </c>
      <c r="F6485" s="3">
        <v>2</v>
      </c>
      <c r="G6485" s="3" t="str">
        <f t="shared" si="606"/>
        <v>Valid Quantity</v>
      </c>
      <c r="H6485" s="2" t="s">
        <v>2771</v>
      </c>
      <c r="I6485" s="3">
        <v>0</v>
      </c>
      <c r="J6485" t="s">
        <v>20</v>
      </c>
      <c r="K6485" t="s">
        <v>162</v>
      </c>
      <c r="L6485" t="s">
        <v>163</v>
      </c>
      <c r="M6485" t="s">
        <v>185</v>
      </c>
      <c r="O6485" s="3" t="str">
        <f t="shared" si="607"/>
        <v>Consistent</v>
      </c>
      <c r="P6485" t="str">
        <f t="shared" si="608"/>
        <v>Not Rated</v>
      </c>
      <c r="Q6485" s="4">
        <f t="shared" si="609"/>
        <v>40.94</v>
      </c>
      <c r="R6485" s="4">
        <f t="shared" si="610"/>
        <v>0</v>
      </c>
      <c r="S6485" s="4">
        <f t="shared" si="611"/>
        <v>40.94</v>
      </c>
    </row>
    <row r="6486" spans="1:19" hidden="1" x14ac:dyDescent="0.35">
      <c r="A6486" t="s">
        <v>6126</v>
      </c>
      <c r="B6486" t="s">
        <v>6127</v>
      </c>
      <c r="C6486" s="1">
        <v>45785</v>
      </c>
      <c r="D6486" t="s">
        <v>101</v>
      </c>
      <c r="E6486" t="s">
        <v>107</v>
      </c>
      <c r="F6486" s="3">
        <v>4</v>
      </c>
      <c r="G6486" s="3" t="str">
        <f t="shared" si="606"/>
        <v>Valid Quantity</v>
      </c>
      <c r="H6486" s="2" t="s">
        <v>6128</v>
      </c>
      <c r="I6486" s="3">
        <v>5</v>
      </c>
      <c r="J6486" t="s">
        <v>54</v>
      </c>
      <c r="K6486" t="s">
        <v>21</v>
      </c>
      <c r="L6486" t="s">
        <v>22</v>
      </c>
      <c r="M6486" t="s">
        <v>23</v>
      </c>
      <c r="N6486" s="3">
        <v>5</v>
      </c>
      <c r="O6486" s="3" t="str">
        <f t="shared" si="607"/>
        <v>Consistent</v>
      </c>
      <c r="P6486" t="str">
        <f t="shared" si="608"/>
        <v>Excellent</v>
      </c>
      <c r="Q6486" s="4">
        <f t="shared" si="609"/>
        <v>100.96</v>
      </c>
      <c r="R6486" s="4">
        <f t="shared" si="610"/>
        <v>5.0479999999999992</v>
      </c>
      <c r="S6486" s="4">
        <f t="shared" si="611"/>
        <v>95.911999999999992</v>
      </c>
    </row>
    <row r="6487" spans="1:19" hidden="1" x14ac:dyDescent="0.35">
      <c r="A6487" t="s">
        <v>6645</v>
      </c>
      <c r="B6487" t="s">
        <v>6646</v>
      </c>
      <c r="C6487" s="1">
        <v>45785</v>
      </c>
      <c r="D6487" t="s">
        <v>159</v>
      </c>
      <c r="E6487" t="s">
        <v>358</v>
      </c>
      <c r="F6487" s="3">
        <v>1</v>
      </c>
      <c r="G6487" s="3" t="str">
        <f t="shared" si="606"/>
        <v>Valid Quantity</v>
      </c>
      <c r="H6487" s="2" t="s">
        <v>6647</v>
      </c>
      <c r="I6487" s="3">
        <v>0</v>
      </c>
      <c r="J6487" t="s">
        <v>54</v>
      </c>
      <c r="K6487" t="s">
        <v>21</v>
      </c>
      <c r="L6487" t="s">
        <v>22</v>
      </c>
      <c r="M6487" t="s">
        <v>23</v>
      </c>
      <c r="N6487" s="3">
        <v>4</v>
      </c>
      <c r="O6487" s="3" t="str">
        <f t="shared" si="607"/>
        <v>Consistent</v>
      </c>
      <c r="P6487" t="str">
        <f t="shared" si="608"/>
        <v>Good</v>
      </c>
      <c r="Q6487" s="4">
        <f t="shared" si="609"/>
        <v>8.75</v>
      </c>
      <c r="R6487" s="4">
        <f t="shared" si="610"/>
        <v>0</v>
      </c>
      <c r="S6487" s="4">
        <f t="shared" si="611"/>
        <v>8.75</v>
      </c>
    </row>
    <row r="6488" spans="1:19" hidden="1" x14ac:dyDescent="0.35">
      <c r="A6488" t="s">
        <v>13761</v>
      </c>
      <c r="B6488" t="s">
        <v>5046</v>
      </c>
      <c r="C6488" s="1">
        <v>45785</v>
      </c>
      <c r="D6488" t="s">
        <v>116</v>
      </c>
      <c r="E6488" t="s">
        <v>151</v>
      </c>
      <c r="F6488" s="3">
        <v>1</v>
      </c>
      <c r="G6488" s="3" t="str">
        <f t="shared" si="606"/>
        <v>Valid Quantity</v>
      </c>
      <c r="H6488" s="2" t="s">
        <v>13762</v>
      </c>
      <c r="I6488" s="3">
        <v>10</v>
      </c>
      <c r="J6488" t="s">
        <v>20</v>
      </c>
      <c r="K6488" t="s">
        <v>91</v>
      </c>
      <c r="L6488" t="s">
        <v>41</v>
      </c>
      <c r="M6488" t="s">
        <v>23</v>
      </c>
      <c r="N6488" s="3">
        <v>5</v>
      </c>
      <c r="O6488" s="3" t="str">
        <f t="shared" si="607"/>
        <v>Consistent</v>
      </c>
      <c r="P6488" t="str">
        <f t="shared" si="608"/>
        <v>Excellent</v>
      </c>
      <c r="Q6488" s="4">
        <f t="shared" si="609"/>
        <v>25.43</v>
      </c>
      <c r="R6488" s="4">
        <f t="shared" si="610"/>
        <v>2.5430000000000001</v>
      </c>
      <c r="S6488" s="4">
        <f t="shared" si="611"/>
        <v>22.887</v>
      </c>
    </row>
    <row r="6489" spans="1:19" hidden="1" x14ac:dyDescent="0.35">
      <c r="A6489" t="s">
        <v>14255</v>
      </c>
      <c r="B6489" t="s">
        <v>6762</v>
      </c>
      <c r="C6489" s="1">
        <v>45785</v>
      </c>
      <c r="D6489" t="s">
        <v>101</v>
      </c>
      <c r="E6489" t="s">
        <v>102</v>
      </c>
      <c r="F6489" s="3">
        <v>1</v>
      </c>
      <c r="G6489" s="3" t="str">
        <f t="shared" si="606"/>
        <v>Valid Quantity</v>
      </c>
      <c r="H6489" s="2" t="s">
        <v>12292</v>
      </c>
      <c r="I6489" s="3">
        <v>0</v>
      </c>
      <c r="J6489" t="s">
        <v>84</v>
      </c>
      <c r="K6489" t="s">
        <v>162</v>
      </c>
      <c r="L6489" t="s">
        <v>163</v>
      </c>
      <c r="M6489" t="s">
        <v>23</v>
      </c>
      <c r="N6489" s="3">
        <v>3</v>
      </c>
      <c r="O6489" s="3" t="str">
        <f t="shared" si="607"/>
        <v>Consistent</v>
      </c>
      <c r="P6489" t="str">
        <f t="shared" si="608"/>
        <v>Average</v>
      </c>
      <c r="Q6489" s="4">
        <f t="shared" si="609"/>
        <v>29.15</v>
      </c>
      <c r="R6489" s="4">
        <f t="shared" si="610"/>
        <v>0</v>
      </c>
      <c r="S6489" s="4">
        <f t="shared" si="611"/>
        <v>29.15</v>
      </c>
    </row>
    <row r="6490" spans="1:19" hidden="1" x14ac:dyDescent="0.35">
      <c r="A6490" t="s">
        <v>14951</v>
      </c>
      <c r="B6490" t="s">
        <v>14952</v>
      </c>
      <c r="C6490" s="1">
        <v>45785</v>
      </c>
      <c r="D6490" t="s">
        <v>116</v>
      </c>
      <c r="E6490" t="s">
        <v>173</v>
      </c>
      <c r="F6490" s="3">
        <v>1</v>
      </c>
      <c r="G6490" s="3" t="str">
        <f t="shared" si="606"/>
        <v>Valid Quantity</v>
      </c>
      <c r="H6490" s="2" t="s">
        <v>12320</v>
      </c>
      <c r="I6490" s="3">
        <v>0</v>
      </c>
      <c r="J6490" t="s">
        <v>67</v>
      </c>
      <c r="K6490" t="s">
        <v>30</v>
      </c>
      <c r="L6490" t="s">
        <v>31</v>
      </c>
      <c r="M6490" t="s">
        <v>68</v>
      </c>
      <c r="O6490" s="3" t="str">
        <f t="shared" si="607"/>
        <v>Consistent</v>
      </c>
      <c r="P6490" t="str">
        <f t="shared" si="608"/>
        <v>Not Rated</v>
      </c>
      <c r="Q6490" s="4">
        <f t="shared" si="609"/>
        <v>61.68</v>
      </c>
      <c r="R6490" s="4">
        <f t="shared" si="610"/>
        <v>0</v>
      </c>
      <c r="S6490" s="4">
        <f t="shared" si="611"/>
        <v>61.68</v>
      </c>
    </row>
    <row r="6491" spans="1:19" hidden="1" x14ac:dyDescent="0.35">
      <c r="A6491" t="s">
        <v>21373</v>
      </c>
      <c r="B6491" t="s">
        <v>11701</v>
      </c>
      <c r="C6491" s="1">
        <v>45785</v>
      </c>
      <c r="D6491" t="s">
        <v>116</v>
      </c>
      <c r="E6491" t="s">
        <v>219</v>
      </c>
      <c r="F6491" s="3">
        <v>2</v>
      </c>
      <c r="G6491" s="3" t="str">
        <f t="shared" si="606"/>
        <v>Valid Quantity</v>
      </c>
      <c r="H6491" s="2" t="s">
        <v>16641</v>
      </c>
      <c r="I6491" s="3">
        <v>20</v>
      </c>
      <c r="J6491" t="s">
        <v>48</v>
      </c>
      <c r="K6491" t="s">
        <v>21</v>
      </c>
      <c r="L6491" t="s">
        <v>22</v>
      </c>
      <c r="M6491" t="s">
        <v>75</v>
      </c>
      <c r="N6491" s="3">
        <v>0</v>
      </c>
      <c r="O6491" s="3" t="str">
        <f t="shared" si="607"/>
        <v>Consistent</v>
      </c>
      <c r="P6491" t="str">
        <f t="shared" si="608"/>
        <v>Not Rated</v>
      </c>
      <c r="Q6491" s="4">
        <f t="shared" si="609"/>
        <v>348.8</v>
      </c>
      <c r="R6491" s="4">
        <f t="shared" si="610"/>
        <v>69.760000000000005</v>
      </c>
      <c r="S6491" s="4">
        <f t="shared" si="611"/>
        <v>279.04000000000002</v>
      </c>
    </row>
    <row r="6492" spans="1:19" hidden="1" x14ac:dyDescent="0.35">
      <c r="A6492" t="s">
        <v>3636</v>
      </c>
      <c r="B6492" t="s">
        <v>1355</v>
      </c>
      <c r="C6492" s="1">
        <v>45786</v>
      </c>
      <c r="D6492" t="s">
        <v>81</v>
      </c>
      <c r="E6492" t="s">
        <v>82</v>
      </c>
      <c r="F6492" s="3">
        <v>-1</v>
      </c>
      <c r="G6492" s="3" t="str">
        <f t="shared" si="606"/>
        <v>Negative Quantity</v>
      </c>
      <c r="H6492" s="2" t="s">
        <v>3637</v>
      </c>
      <c r="I6492" s="3">
        <v>10</v>
      </c>
      <c r="J6492" t="s">
        <v>67</v>
      </c>
      <c r="K6492" t="s">
        <v>131</v>
      </c>
      <c r="L6492" t="s">
        <v>86</v>
      </c>
      <c r="M6492" t="s">
        <v>23</v>
      </c>
      <c r="N6492" s="3">
        <v>2</v>
      </c>
      <c r="O6492" s="3" t="str">
        <f t="shared" si="607"/>
        <v>Suspicious</v>
      </c>
      <c r="P6492" t="str">
        <f t="shared" si="608"/>
        <v>Bad</v>
      </c>
      <c r="Q6492" s="4">
        <f t="shared" si="609"/>
        <v>-140.65</v>
      </c>
      <c r="R6492" s="4">
        <f t="shared" si="610"/>
        <v>-14.065</v>
      </c>
      <c r="S6492" s="4">
        <f t="shared" si="611"/>
        <v>-126.58500000000001</v>
      </c>
    </row>
    <row r="6493" spans="1:19" hidden="1" x14ac:dyDescent="0.35">
      <c r="A6493" t="s">
        <v>5368</v>
      </c>
      <c r="B6493" t="s">
        <v>4191</v>
      </c>
      <c r="C6493" s="1">
        <v>45786</v>
      </c>
      <c r="D6493" t="s">
        <v>64</v>
      </c>
      <c r="E6493" t="s">
        <v>851</v>
      </c>
      <c r="F6493" s="3">
        <v>2</v>
      </c>
      <c r="G6493" s="3" t="str">
        <f t="shared" si="606"/>
        <v>Valid Quantity</v>
      </c>
      <c r="H6493" s="2" t="s">
        <v>3193</v>
      </c>
      <c r="I6493" s="3">
        <v>10</v>
      </c>
      <c r="J6493" t="s">
        <v>84</v>
      </c>
      <c r="K6493" t="s">
        <v>30</v>
      </c>
      <c r="L6493" t="s">
        <v>31</v>
      </c>
      <c r="M6493" t="s">
        <v>23</v>
      </c>
      <c r="O6493" s="3" t="str">
        <f t="shared" si="607"/>
        <v>Consistent</v>
      </c>
      <c r="P6493" t="str">
        <f t="shared" si="608"/>
        <v>Not Rated</v>
      </c>
      <c r="Q6493" s="4">
        <f t="shared" si="609"/>
        <v>21.34</v>
      </c>
      <c r="R6493" s="4">
        <f t="shared" si="610"/>
        <v>2.1339999999999999</v>
      </c>
      <c r="S6493" s="4">
        <f t="shared" si="611"/>
        <v>19.206</v>
      </c>
    </row>
    <row r="6494" spans="1:19" hidden="1" x14ac:dyDescent="0.35">
      <c r="A6494" t="s">
        <v>7088</v>
      </c>
      <c r="B6494" t="s">
        <v>4536</v>
      </c>
      <c r="C6494" s="1">
        <v>45786</v>
      </c>
      <c r="D6494" t="s">
        <v>81</v>
      </c>
      <c r="E6494" t="s">
        <v>143</v>
      </c>
      <c r="F6494" s="3">
        <v>1</v>
      </c>
      <c r="G6494" s="3" t="str">
        <f t="shared" si="606"/>
        <v>Valid Quantity</v>
      </c>
      <c r="H6494" s="2" t="s">
        <v>3474</v>
      </c>
      <c r="I6494" s="3">
        <v>10</v>
      </c>
      <c r="J6494" t="s">
        <v>48</v>
      </c>
      <c r="K6494" t="s">
        <v>124</v>
      </c>
      <c r="L6494" t="s">
        <v>61</v>
      </c>
      <c r="M6494" t="s">
        <v>185</v>
      </c>
      <c r="N6494" s="3">
        <v>0</v>
      </c>
      <c r="O6494" s="3" t="str">
        <f t="shared" si="607"/>
        <v>Consistent</v>
      </c>
      <c r="P6494" t="str">
        <f t="shared" si="608"/>
        <v>Not Rated</v>
      </c>
      <c r="Q6494" s="4">
        <f t="shared" si="609"/>
        <v>48.36</v>
      </c>
      <c r="R6494" s="4">
        <f t="shared" si="610"/>
        <v>4.8360000000000003</v>
      </c>
      <c r="S6494" s="4">
        <f t="shared" si="611"/>
        <v>43.524000000000001</v>
      </c>
    </row>
    <row r="6495" spans="1:19" hidden="1" x14ac:dyDescent="0.35">
      <c r="A6495" t="s">
        <v>7185</v>
      </c>
      <c r="B6495" t="s">
        <v>2906</v>
      </c>
      <c r="C6495" s="1">
        <v>45786</v>
      </c>
      <c r="D6495" t="s">
        <v>17</v>
      </c>
      <c r="E6495" t="s">
        <v>28</v>
      </c>
      <c r="F6495" s="3">
        <v>4</v>
      </c>
      <c r="G6495" s="3" t="str">
        <f t="shared" si="606"/>
        <v>Valid Quantity</v>
      </c>
      <c r="H6495" s="2" t="s">
        <v>2817</v>
      </c>
      <c r="I6495" s="3">
        <v>15</v>
      </c>
      <c r="J6495" t="s">
        <v>39</v>
      </c>
      <c r="K6495" t="s">
        <v>91</v>
      </c>
      <c r="L6495" t="s">
        <v>41</v>
      </c>
      <c r="M6495" t="s">
        <v>23</v>
      </c>
      <c r="N6495" s="3">
        <v>3</v>
      </c>
      <c r="O6495" s="3" t="str">
        <f t="shared" si="607"/>
        <v>Consistent</v>
      </c>
      <c r="P6495" t="str">
        <f t="shared" si="608"/>
        <v>Average</v>
      </c>
      <c r="Q6495" s="4">
        <f t="shared" si="609"/>
        <v>85.32</v>
      </c>
      <c r="R6495" s="4">
        <f t="shared" si="610"/>
        <v>12.798</v>
      </c>
      <c r="S6495" s="4">
        <f t="shared" si="611"/>
        <v>72.521999999999991</v>
      </c>
    </row>
    <row r="6496" spans="1:19" hidden="1" x14ac:dyDescent="0.35">
      <c r="A6496" t="s">
        <v>10493</v>
      </c>
      <c r="B6496" t="s">
        <v>1632</v>
      </c>
      <c r="C6496" s="1">
        <v>45786</v>
      </c>
      <c r="D6496" t="s">
        <v>36</v>
      </c>
      <c r="E6496" t="s">
        <v>250</v>
      </c>
      <c r="F6496" s="3">
        <v>4</v>
      </c>
      <c r="G6496" s="3" t="str">
        <f t="shared" si="606"/>
        <v>Valid Quantity</v>
      </c>
      <c r="H6496" s="2" t="s">
        <v>10494</v>
      </c>
      <c r="I6496" s="3">
        <v>5</v>
      </c>
      <c r="J6496" t="s">
        <v>54</v>
      </c>
      <c r="K6496" t="s">
        <v>49</v>
      </c>
      <c r="L6496" t="s">
        <v>22</v>
      </c>
      <c r="M6496" t="s">
        <v>23</v>
      </c>
      <c r="N6496" s="3">
        <v>3</v>
      </c>
      <c r="O6496" s="3" t="str">
        <f t="shared" si="607"/>
        <v>Consistent</v>
      </c>
      <c r="P6496" t="str">
        <f t="shared" si="608"/>
        <v>Average</v>
      </c>
      <c r="Q6496" s="4">
        <f t="shared" si="609"/>
        <v>446.88</v>
      </c>
      <c r="R6496" s="4">
        <f t="shared" si="610"/>
        <v>22.344000000000001</v>
      </c>
      <c r="S6496" s="4">
        <f t="shared" si="611"/>
        <v>424.536</v>
      </c>
    </row>
    <row r="6497" spans="1:19" hidden="1" x14ac:dyDescent="0.35">
      <c r="A6497" t="s">
        <v>11802</v>
      </c>
      <c r="B6497" t="s">
        <v>7225</v>
      </c>
      <c r="C6497" s="1">
        <v>45786</v>
      </c>
      <c r="D6497" t="s">
        <v>101</v>
      </c>
      <c r="E6497" t="s">
        <v>102</v>
      </c>
      <c r="F6497" s="3">
        <v>3</v>
      </c>
      <c r="G6497" s="3" t="str">
        <f t="shared" si="606"/>
        <v>Valid Quantity</v>
      </c>
      <c r="H6497" s="2" t="s">
        <v>11803</v>
      </c>
      <c r="I6497" s="3">
        <v>0</v>
      </c>
      <c r="J6497" t="s">
        <v>54</v>
      </c>
      <c r="K6497" t="s">
        <v>212</v>
      </c>
      <c r="L6497" t="s">
        <v>163</v>
      </c>
      <c r="M6497" t="s">
        <v>185</v>
      </c>
      <c r="O6497" s="3" t="str">
        <f t="shared" si="607"/>
        <v>Consistent</v>
      </c>
      <c r="P6497" t="str">
        <f t="shared" si="608"/>
        <v>Not Rated</v>
      </c>
      <c r="Q6497" s="4">
        <f t="shared" si="609"/>
        <v>130.59</v>
      </c>
      <c r="R6497" s="4">
        <f t="shared" si="610"/>
        <v>0</v>
      </c>
      <c r="S6497" s="4">
        <f t="shared" si="611"/>
        <v>130.59</v>
      </c>
    </row>
    <row r="6498" spans="1:19" hidden="1" x14ac:dyDescent="0.35">
      <c r="A6498" t="s">
        <v>12525</v>
      </c>
      <c r="B6498" t="s">
        <v>6673</v>
      </c>
      <c r="C6498" s="1">
        <v>45786</v>
      </c>
      <c r="D6498" t="s">
        <v>81</v>
      </c>
      <c r="E6498" t="s">
        <v>143</v>
      </c>
      <c r="F6498" s="3">
        <v>1</v>
      </c>
      <c r="G6498" s="3" t="str">
        <f t="shared" si="606"/>
        <v>Valid Quantity</v>
      </c>
      <c r="H6498" s="2" t="s">
        <v>12526</v>
      </c>
      <c r="I6498" s="3">
        <v>15</v>
      </c>
      <c r="J6498" t="s">
        <v>54</v>
      </c>
      <c r="K6498" t="s">
        <v>194</v>
      </c>
      <c r="L6498" t="s">
        <v>163</v>
      </c>
      <c r="M6498" t="s">
        <v>75</v>
      </c>
      <c r="O6498" s="3" t="str">
        <f t="shared" si="607"/>
        <v>Consistent</v>
      </c>
      <c r="P6498" t="str">
        <f t="shared" si="608"/>
        <v>Not Rated</v>
      </c>
      <c r="Q6498" s="4">
        <f t="shared" si="609"/>
        <v>133.34</v>
      </c>
      <c r="R6498" s="4">
        <f t="shared" si="610"/>
        <v>20.001000000000001</v>
      </c>
      <c r="S6498" s="4">
        <f t="shared" si="611"/>
        <v>113.339</v>
      </c>
    </row>
    <row r="6499" spans="1:19" hidden="1" x14ac:dyDescent="0.35">
      <c r="A6499" t="s">
        <v>13224</v>
      </c>
      <c r="B6499" t="s">
        <v>5628</v>
      </c>
      <c r="C6499" s="1">
        <v>45786</v>
      </c>
      <c r="D6499" t="s">
        <v>101</v>
      </c>
      <c r="E6499" t="s">
        <v>345</v>
      </c>
      <c r="F6499" s="3">
        <v>1</v>
      </c>
      <c r="G6499" s="3" t="str">
        <f t="shared" si="606"/>
        <v>Valid Quantity</v>
      </c>
      <c r="H6499" s="2" t="s">
        <v>13225</v>
      </c>
      <c r="I6499" s="3">
        <v>0</v>
      </c>
      <c r="J6499" t="s">
        <v>48</v>
      </c>
      <c r="K6499" t="s">
        <v>131</v>
      </c>
      <c r="L6499" t="s">
        <v>86</v>
      </c>
      <c r="M6499" t="s">
        <v>23</v>
      </c>
      <c r="N6499" s="3">
        <v>3</v>
      </c>
      <c r="O6499" s="3" t="str">
        <f t="shared" si="607"/>
        <v>Consistent</v>
      </c>
      <c r="P6499" t="str">
        <f t="shared" si="608"/>
        <v>Average</v>
      </c>
      <c r="Q6499" s="4">
        <f t="shared" si="609"/>
        <v>54.66</v>
      </c>
      <c r="R6499" s="4">
        <f t="shared" si="610"/>
        <v>0</v>
      </c>
      <c r="S6499" s="4">
        <f t="shared" si="611"/>
        <v>54.66</v>
      </c>
    </row>
    <row r="6500" spans="1:19" hidden="1" x14ac:dyDescent="0.35">
      <c r="A6500" t="s">
        <v>14413</v>
      </c>
      <c r="B6500" t="s">
        <v>465</v>
      </c>
      <c r="C6500" s="1">
        <v>45786</v>
      </c>
      <c r="D6500" t="s">
        <v>159</v>
      </c>
      <c r="E6500" t="s">
        <v>160</v>
      </c>
      <c r="F6500" s="3">
        <v>1</v>
      </c>
      <c r="G6500" s="3" t="str">
        <f t="shared" si="606"/>
        <v>Valid Quantity</v>
      </c>
      <c r="H6500" s="2" t="s">
        <v>14414</v>
      </c>
      <c r="I6500" s="3">
        <v>5</v>
      </c>
      <c r="J6500" t="s">
        <v>20</v>
      </c>
      <c r="K6500" t="s">
        <v>189</v>
      </c>
      <c r="L6500" t="s">
        <v>120</v>
      </c>
      <c r="M6500" t="s">
        <v>23</v>
      </c>
      <c r="N6500" s="3">
        <v>4</v>
      </c>
      <c r="O6500" s="3" t="str">
        <f t="shared" si="607"/>
        <v>Consistent</v>
      </c>
      <c r="P6500" t="str">
        <f t="shared" si="608"/>
        <v>Good</v>
      </c>
      <c r="Q6500" s="4">
        <f t="shared" si="609"/>
        <v>17.27</v>
      </c>
      <c r="R6500" s="4">
        <f t="shared" si="610"/>
        <v>0.86349999999999993</v>
      </c>
      <c r="S6500" s="4">
        <f t="shared" si="611"/>
        <v>16.406500000000001</v>
      </c>
    </row>
    <row r="6501" spans="1:19" hidden="1" x14ac:dyDescent="0.35">
      <c r="A6501" t="s">
        <v>16514</v>
      </c>
      <c r="B6501" t="s">
        <v>5764</v>
      </c>
      <c r="C6501" s="1">
        <v>45786</v>
      </c>
      <c r="D6501" t="s">
        <v>116</v>
      </c>
      <c r="E6501" t="s">
        <v>447</v>
      </c>
      <c r="F6501" s="3">
        <v>2</v>
      </c>
      <c r="G6501" s="3" t="str">
        <f t="shared" si="606"/>
        <v>Valid Quantity</v>
      </c>
      <c r="H6501" s="2" t="s">
        <v>16515</v>
      </c>
      <c r="I6501" s="3">
        <v>20</v>
      </c>
      <c r="J6501" t="s">
        <v>54</v>
      </c>
      <c r="K6501" t="s">
        <v>21</v>
      </c>
      <c r="L6501" t="s">
        <v>22</v>
      </c>
      <c r="M6501" t="s">
        <v>185</v>
      </c>
      <c r="O6501" s="3" t="str">
        <f t="shared" si="607"/>
        <v>Consistent</v>
      </c>
      <c r="P6501" t="str">
        <f t="shared" si="608"/>
        <v>Not Rated</v>
      </c>
      <c r="Q6501" s="4">
        <f t="shared" si="609"/>
        <v>102.66</v>
      </c>
      <c r="R6501" s="4">
        <f t="shared" si="610"/>
        <v>20.531999999999996</v>
      </c>
      <c r="S6501" s="4">
        <f t="shared" si="611"/>
        <v>82.128</v>
      </c>
    </row>
    <row r="6502" spans="1:19" hidden="1" x14ac:dyDescent="0.35">
      <c r="A6502" t="s">
        <v>18981</v>
      </c>
      <c r="B6502" t="s">
        <v>14340</v>
      </c>
      <c r="C6502" s="1">
        <v>45786</v>
      </c>
      <c r="D6502" t="s">
        <v>101</v>
      </c>
      <c r="E6502" t="s">
        <v>102</v>
      </c>
      <c r="F6502" s="3">
        <v>1</v>
      </c>
      <c r="G6502" s="3" t="str">
        <f t="shared" si="606"/>
        <v>Valid Quantity</v>
      </c>
      <c r="H6502" s="2" t="s">
        <v>18982</v>
      </c>
      <c r="I6502" s="3">
        <v>5</v>
      </c>
      <c r="J6502" t="s">
        <v>54</v>
      </c>
      <c r="K6502" t="s">
        <v>194</v>
      </c>
      <c r="L6502" t="s">
        <v>163</v>
      </c>
      <c r="M6502" t="s">
        <v>68</v>
      </c>
      <c r="O6502" s="3" t="str">
        <f t="shared" si="607"/>
        <v>Consistent</v>
      </c>
      <c r="P6502" t="str">
        <f t="shared" si="608"/>
        <v>Not Rated</v>
      </c>
      <c r="Q6502" s="4">
        <f t="shared" si="609"/>
        <v>83.26</v>
      </c>
      <c r="R6502" s="4">
        <f t="shared" si="610"/>
        <v>4.1630000000000003</v>
      </c>
      <c r="S6502" s="4">
        <f t="shared" si="611"/>
        <v>79.097000000000008</v>
      </c>
    </row>
    <row r="6503" spans="1:19" hidden="1" x14ac:dyDescent="0.35">
      <c r="A6503" t="s">
        <v>19753</v>
      </c>
      <c r="B6503" t="s">
        <v>5103</v>
      </c>
      <c r="C6503" s="1">
        <v>45786</v>
      </c>
      <c r="D6503" t="s">
        <v>45</v>
      </c>
      <c r="E6503" t="s">
        <v>376</v>
      </c>
      <c r="F6503" s="3">
        <v>1</v>
      </c>
      <c r="G6503" s="3" t="str">
        <f t="shared" si="606"/>
        <v>Valid Quantity</v>
      </c>
      <c r="H6503" s="2" t="s">
        <v>4477</v>
      </c>
      <c r="I6503" s="3">
        <v>0</v>
      </c>
      <c r="J6503" t="s">
        <v>54</v>
      </c>
      <c r="K6503" t="s">
        <v>60</v>
      </c>
      <c r="L6503" t="s">
        <v>61</v>
      </c>
      <c r="M6503" t="s">
        <v>23</v>
      </c>
      <c r="N6503" s="3">
        <v>5</v>
      </c>
      <c r="O6503" s="3" t="str">
        <f t="shared" si="607"/>
        <v>Consistent</v>
      </c>
      <c r="P6503" t="str">
        <f t="shared" si="608"/>
        <v>Excellent</v>
      </c>
      <c r="Q6503" s="4">
        <f t="shared" si="609"/>
        <v>19.59</v>
      </c>
      <c r="R6503" s="4">
        <f t="shared" si="610"/>
        <v>0</v>
      </c>
      <c r="S6503" s="4">
        <f t="shared" si="611"/>
        <v>19.59</v>
      </c>
    </row>
    <row r="6504" spans="1:19" hidden="1" x14ac:dyDescent="0.35">
      <c r="A6504" t="s">
        <v>21379</v>
      </c>
      <c r="B6504" t="s">
        <v>8425</v>
      </c>
      <c r="C6504" s="1">
        <v>45786</v>
      </c>
      <c r="D6504" t="s">
        <v>45</v>
      </c>
      <c r="E6504" t="s">
        <v>432</v>
      </c>
      <c r="F6504" s="3">
        <v>2</v>
      </c>
      <c r="G6504" s="3" t="str">
        <f t="shared" si="606"/>
        <v>Valid Quantity</v>
      </c>
      <c r="H6504" s="2" t="s">
        <v>12172</v>
      </c>
      <c r="I6504" s="3">
        <v>5</v>
      </c>
      <c r="J6504" t="s">
        <v>39</v>
      </c>
      <c r="K6504" t="s">
        <v>281</v>
      </c>
      <c r="L6504" t="s">
        <v>31</v>
      </c>
      <c r="M6504" t="s">
        <v>23</v>
      </c>
      <c r="N6504" s="3">
        <v>4</v>
      </c>
      <c r="O6504" s="3" t="str">
        <f t="shared" si="607"/>
        <v>Consistent</v>
      </c>
      <c r="P6504" t="str">
        <f t="shared" si="608"/>
        <v>Good</v>
      </c>
      <c r="Q6504" s="4">
        <f t="shared" si="609"/>
        <v>90.04</v>
      </c>
      <c r="R6504" s="4">
        <f t="shared" si="610"/>
        <v>4.5020000000000007</v>
      </c>
      <c r="S6504" s="4">
        <f t="shared" si="611"/>
        <v>85.538000000000011</v>
      </c>
    </row>
    <row r="6505" spans="1:19" hidden="1" x14ac:dyDescent="0.35">
      <c r="A6505" t="s">
        <v>21527</v>
      </c>
      <c r="B6505" t="s">
        <v>13255</v>
      </c>
      <c r="C6505" s="1">
        <v>45786</v>
      </c>
      <c r="D6505" t="s">
        <v>116</v>
      </c>
      <c r="E6505" t="s">
        <v>479</v>
      </c>
      <c r="F6505" s="3">
        <v>2</v>
      </c>
      <c r="G6505" s="3" t="str">
        <f t="shared" si="606"/>
        <v>Valid Quantity</v>
      </c>
      <c r="H6505" s="2" t="s">
        <v>17152</v>
      </c>
      <c r="I6505" s="3">
        <v>20</v>
      </c>
      <c r="J6505" t="s">
        <v>39</v>
      </c>
      <c r="K6505" t="s">
        <v>162</v>
      </c>
      <c r="L6505" t="s">
        <v>163</v>
      </c>
      <c r="M6505" t="s">
        <v>23</v>
      </c>
      <c r="N6505" s="3">
        <v>5</v>
      </c>
      <c r="O6505" s="3" t="str">
        <f t="shared" si="607"/>
        <v>Consistent</v>
      </c>
      <c r="P6505" t="str">
        <f t="shared" si="608"/>
        <v>Excellent</v>
      </c>
      <c r="Q6505" s="4">
        <f t="shared" si="609"/>
        <v>175.48</v>
      </c>
      <c r="R6505" s="4">
        <f t="shared" si="610"/>
        <v>35.095999999999997</v>
      </c>
      <c r="S6505" s="4">
        <f t="shared" si="611"/>
        <v>140.38399999999999</v>
      </c>
    </row>
    <row r="6506" spans="1:19" hidden="1" x14ac:dyDescent="0.35">
      <c r="A6506" t="s">
        <v>2233</v>
      </c>
      <c r="B6506" t="s">
        <v>2234</v>
      </c>
      <c r="C6506" s="1">
        <v>45787</v>
      </c>
      <c r="D6506" t="s">
        <v>116</v>
      </c>
      <c r="E6506" t="s">
        <v>286</v>
      </c>
      <c r="F6506" s="3">
        <v>2</v>
      </c>
      <c r="G6506" s="3" t="str">
        <f t="shared" si="606"/>
        <v>Valid Quantity</v>
      </c>
      <c r="H6506" s="2" t="s">
        <v>2235</v>
      </c>
      <c r="I6506" s="3">
        <v>5</v>
      </c>
      <c r="J6506" t="s">
        <v>20</v>
      </c>
      <c r="K6506" t="s">
        <v>40</v>
      </c>
      <c r="L6506" t="s">
        <v>41</v>
      </c>
      <c r="M6506" t="s">
        <v>23</v>
      </c>
      <c r="N6506" s="3">
        <v>5</v>
      </c>
      <c r="O6506" s="3" t="str">
        <f t="shared" si="607"/>
        <v>Consistent</v>
      </c>
      <c r="P6506" t="str">
        <f t="shared" si="608"/>
        <v>Excellent</v>
      </c>
      <c r="Q6506" s="4">
        <f t="shared" si="609"/>
        <v>218.5</v>
      </c>
      <c r="R6506" s="4">
        <f t="shared" si="610"/>
        <v>10.925000000000001</v>
      </c>
      <c r="S6506" s="4">
        <f t="shared" si="611"/>
        <v>207.57499999999999</v>
      </c>
    </row>
    <row r="6507" spans="1:19" hidden="1" x14ac:dyDescent="0.35">
      <c r="A6507" t="s">
        <v>3807</v>
      </c>
      <c r="B6507" t="s">
        <v>3808</v>
      </c>
      <c r="C6507" s="1">
        <v>45787</v>
      </c>
      <c r="D6507" t="s">
        <v>116</v>
      </c>
      <c r="E6507" t="s">
        <v>173</v>
      </c>
      <c r="F6507" s="3">
        <v>1</v>
      </c>
      <c r="G6507" s="3" t="str">
        <f t="shared" si="606"/>
        <v>Valid Quantity</v>
      </c>
      <c r="H6507" s="2" t="s">
        <v>3809</v>
      </c>
      <c r="I6507" s="3">
        <v>10</v>
      </c>
      <c r="J6507" t="s">
        <v>67</v>
      </c>
      <c r="K6507" t="s">
        <v>131</v>
      </c>
      <c r="L6507" t="s">
        <v>86</v>
      </c>
      <c r="M6507" t="s">
        <v>185</v>
      </c>
      <c r="O6507" s="3" t="str">
        <f t="shared" si="607"/>
        <v>Consistent</v>
      </c>
      <c r="P6507" t="str">
        <f t="shared" si="608"/>
        <v>Not Rated</v>
      </c>
      <c r="Q6507" s="4">
        <f t="shared" si="609"/>
        <v>213.94</v>
      </c>
      <c r="R6507" s="4">
        <f t="shared" si="610"/>
        <v>21.394000000000002</v>
      </c>
      <c r="S6507" s="4">
        <f t="shared" si="611"/>
        <v>192.54599999999999</v>
      </c>
    </row>
    <row r="6508" spans="1:19" hidden="1" x14ac:dyDescent="0.35">
      <c r="A6508" t="s">
        <v>4610</v>
      </c>
      <c r="B6508" t="s">
        <v>4611</v>
      </c>
      <c r="C6508" s="1">
        <v>45787</v>
      </c>
      <c r="D6508" t="s">
        <v>45</v>
      </c>
      <c r="E6508" t="s">
        <v>269</v>
      </c>
      <c r="F6508" s="3">
        <v>5</v>
      </c>
      <c r="G6508" s="3" t="str">
        <f t="shared" si="606"/>
        <v>Valid Quantity</v>
      </c>
      <c r="H6508" s="2" t="s">
        <v>4548</v>
      </c>
      <c r="I6508" s="3">
        <v>10</v>
      </c>
      <c r="J6508" t="s">
        <v>84</v>
      </c>
      <c r="K6508" t="s">
        <v>180</v>
      </c>
      <c r="L6508" t="s">
        <v>86</v>
      </c>
      <c r="M6508" t="s">
        <v>68</v>
      </c>
      <c r="O6508" s="3" t="str">
        <f t="shared" si="607"/>
        <v>Consistent</v>
      </c>
      <c r="P6508" t="str">
        <f t="shared" si="608"/>
        <v>Not Rated</v>
      </c>
      <c r="Q6508" s="4">
        <f t="shared" si="609"/>
        <v>269.3</v>
      </c>
      <c r="R6508" s="4">
        <f t="shared" si="610"/>
        <v>26.93</v>
      </c>
      <c r="S6508" s="4">
        <f t="shared" si="611"/>
        <v>242.37</v>
      </c>
    </row>
    <row r="6509" spans="1:19" hidden="1" x14ac:dyDescent="0.35">
      <c r="A6509" t="s">
        <v>6212</v>
      </c>
      <c r="B6509" t="s">
        <v>6213</v>
      </c>
      <c r="C6509" s="1">
        <v>45787</v>
      </c>
      <c r="D6509" t="s">
        <v>81</v>
      </c>
      <c r="E6509" t="s">
        <v>143</v>
      </c>
      <c r="F6509" s="3">
        <v>4</v>
      </c>
      <c r="G6509" s="3" t="str">
        <f t="shared" si="606"/>
        <v>Valid Quantity</v>
      </c>
      <c r="H6509" s="2" t="s">
        <v>6214</v>
      </c>
      <c r="I6509" s="3">
        <v>0</v>
      </c>
      <c r="J6509" t="s">
        <v>54</v>
      </c>
      <c r="K6509" t="s">
        <v>212</v>
      </c>
      <c r="L6509" t="s">
        <v>22</v>
      </c>
      <c r="M6509" t="s">
        <v>23</v>
      </c>
      <c r="N6509" s="3">
        <v>4</v>
      </c>
      <c r="O6509" s="3" t="str">
        <f t="shared" si="607"/>
        <v>Consistent</v>
      </c>
      <c r="P6509" t="str">
        <f t="shared" si="608"/>
        <v>Good</v>
      </c>
      <c r="Q6509" s="4">
        <f t="shared" si="609"/>
        <v>343.68</v>
      </c>
      <c r="R6509" s="4">
        <f t="shared" si="610"/>
        <v>0</v>
      </c>
      <c r="S6509" s="4">
        <f t="shared" si="611"/>
        <v>343.68</v>
      </c>
    </row>
    <row r="6510" spans="1:19" hidden="1" x14ac:dyDescent="0.35">
      <c r="A6510" t="s">
        <v>6688</v>
      </c>
      <c r="B6510" t="s">
        <v>5350</v>
      </c>
      <c r="C6510" s="1">
        <v>45787</v>
      </c>
      <c r="D6510" t="s">
        <v>64</v>
      </c>
      <c r="E6510" t="s">
        <v>416</v>
      </c>
      <c r="F6510" s="3">
        <v>1</v>
      </c>
      <c r="G6510" s="3" t="str">
        <f t="shared" si="606"/>
        <v>Valid Quantity</v>
      </c>
      <c r="H6510" s="2" t="s">
        <v>6689</v>
      </c>
      <c r="I6510" s="3">
        <v>10</v>
      </c>
      <c r="J6510" t="s">
        <v>48</v>
      </c>
      <c r="K6510" t="s">
        <v>194</v>
      </c>
      <c r="L6510" t="s">
        <v>163</v>
      </c>
      <c r="M6510" t="s">
        <v>23</v>
      </c>
      <c r="N6510" s="3">
        <v>5</v>
      </c>
      <c r="O6510" s="3" t="str">
        <f t="shared" si="607"/>
        <v>Consistent</v>
      </c>
      <c r="P6510" t="str">
        <f t="shared" si="608"/>
        <v>Excellent</v>
      </c>
      <c r="Q6510" s="4">
        <f t="shared" si="609"/>
        <v>67.61</v>
      </c>
      <c r="R6510" s="4">
        <f t="shared" si="610"/>
        <v>6.7610000000000001</v>
      </c>
      <c r="S6510" s="4">
        <f t="shared" si="611"/>
        <v>60.848999999999997</v>
      </c>
    </row>
    <row r="6511" spans="1:19" hidden="1" x14ac:dyDescent="0.35">
      <c r="A6511" t="s">
        <v>7010</v>
      </c>
      <c r="B6511" t="s">
        <v>7011</v>
      </c>
      <c r="C6511" s="1">
        <v>45787</v>
      </c>
      <c r="D6511" t="s">
        <v>64</v>
      </c>
      <c r="E6511" t="s">
        <v>713</v>
      </c>
      <c r="F6511" s="3">
        <v>1</v>
      </c>
      <c r="G6511" s="3" t="str">
        <f t="shared" si="606"/>
        <v>Valid Quantity</v>
      </c>
      <c r="H6511" s="2" t="s">
        <v>7012</v>
      </c>
      <c r="I6511" s="3">
        <v>5</v>
      </c>
      <c r="J6511" t="s">
        <v>39</v>
      </c>
      <c r="K6511" t="s">
        <v>153</v>
      </c>
      <c r="L6511" t="s">
        <v>120</v>
      </c>
      <c r="M6511" t="s">
        <v>23</v>
      </c>
      <c r="O6511" s="3" t="str">
        <f t="shared" si="607"/>
        <v>Consistent</v>
      </c>
      <c r="P6511" t="str">
        <f t="shared" si="608"/>
        <v>Not Rated</v>
      </c>
      <c r="Q6511" s="4">
        <f t="shared" si="609"/>
        <v>98.14</v>
      </c>
      <c r="R6511" s="4">
        <f t="shared" si="610"/>
        <v>4.907</v>
      </c>
      <c r="S6511" s="4">
        <f t="shared" si="611"/>
        <v>93.233000000000004</v>
      </c>
    </row>
    <row r="6512" spans="1:19" hidden="1" x14ac:dyDescent="0.35">
      <c r="A6512" t="s">
        <v>10178</v>
      </c>
      <c r="B6512" t="s">
        <v>1252</v>
      </c>
      <c r="C6512" s="1">
        <v>45787</v>
      </c>
      <c r="D6512" t="s">
        <v>45</v>
      </c>
      <c r="E6512" t="s">
        <v>376</v>
      </c>
      <c r="F6512" s="3">
        <v>2</v>
      </c>
      <c r="G6512" s="3" t="str">
        <f t="shared" si="606"/>
        <v>Valid Quantity</v>
      </c>
      <c r="H6512" s="2" t="s">
        <v>2667</v>
      </c>
      <c r="I6512" s="3">
        <v>0</v>
      </c>
      <c r="J6512" t="s">
        <v>48</v>
      </c>
      <c r="K6512" t="s">
        <v>55</v>
      </c>
      <c r="L6512" t="s">
        <v>31</v>
      </c>
      <c r="M6512" t="s">
        <v>75</v>
      </c>
      <c r="N6512" s="3">
        <v>0</v>
      </c>
      <c r="O6512" s="3" t="str">
        <f t="shared" si="607"/>
        <v>Consistent</v>
      </c>
      <c r="P6512" t="str">
        <f t="shared" si="608"/>
        <v>Not Rated</v>
      </c>
      <c r="Q6512" s="4">
        <f t="shared" si="609"/>
        <v>98.52</v>
      </c>
      <c r="R6512" s="4">
        <f t="shared" si="610"/>
        <v>0</v>
      </c>
      <c r="S6512" s="4">
        <f t="shared" si="611"/>
        <v>98.52</v>
      </c>
    </row>
    <row r="6513" spans="1:19" hidden="1" x14ac:dyDescent="0.35">
      <c r="A6513" t="s">
        <v>11983</v>
      </c>
      <c r="B6513" t="s">
        <v>3048</v>
      </c>
      <c r="C6513" s="1">
        <v>45787</v>
      </c>
      <c r="D6513" t="s">
        <v>159</v>
      </c>
      <c r="E6513" t="s">
        <v>239</v>
      </c>
      <c r="F6513" s="3">
        <v>3</v>
      </c>
      <c r="G6513" s="3" t="str">
        <f t="shared" si="606"/>
        <v>Valid Quantity</v>
      </c>
      <c r="H6513" s="2" t="s">
        <v>7420</v>
      </c>
      <c r="I6513" s="3">
        <v>15</v>
      </c>
      <c r="J6513" t="s">
        <v>54</v>
      </c>
      <c r="K6513" t="s">
        <v>162</v>
      </c>
      <c r="L6513" t="s">
        <v>163</v>
      </c>
      <c r="M6513" t="s">
        <v>23</v>
      </c>
      <c r="N6513" s="3">
        <v>3</v>
      </c>
      <c r="O6513" s="3" t="str">
        <f t="shared" si="607"/>
        <v>Consistent</v>
      </c>
      <c r="P6513" t="str">
        <f t="shared" si="608"/>
        <v>Average</v>
      </c>
      <c r="Q6513" s="4">
        <f t="shared" si="609"/>
        <v>82.02</v>
      </c>
      <c r="R6513" s="4">
        <f t="shared" si="610"/>
        <v>12.302999999999999</v>
      </c>
      <c r="S6513" s="4">
        <f t="shared" si="611"/>
        <v>69.716999999999999</v>
      </c>
    </row>
    <row r="6514" spans="1:19" hidden="1" x14ac:dyDescent="0.35">
      <c r="A6514" t="s">
        <v>19291</v>
      </c>
      <c r="B6514" t="s">
        <v>16682</v>
      </c>
      <c r="C6514" s="1">
        <v>45787</v>
      </c>
      <c r="D6514" t="s">
        <v>64</v>
      </c>
      <c r="E6514" t="s">
        <v>331</v>
      </c>
      <c r="F6514" s="3">
        <v>3</v>
      </c>
      <c r="G6514" s="3" t="str">
        <f t="shared" si="606"/>
        <v>Valid Quantity</v>
      </c>
      <c r="H6514" s="2" t="s">
        <v>19292</v>
      </c>
      <c r="I6514" s="3">
        <v>10</v>
      </c>
      <c r="J6514" t="s">
        <v>54</v>
      </c>
      <c r="K6514" t="s">
        <v>113</v>
      </c>
      <c r="L6514" t="s">
        <v>61</v>
      </c>
      <c r="M6514" t="s">
        <v>32</v>
      </c>
      <c r="O6514" s="3" t="str">
        <f t="shared" si="607"/>
        <v>Consistent</v>
      </c>
      <c r="P6514" t="str">
        <f t="shared" si="608"/>
        <v>Not Rated</v>
      </c>
      <c r="Q6514" s="4">
        <f t="shared" si="609"/>
        <v>181.02</v>
      </c>
      <c r="R6514" s="4">
        <f t="shared" si="610"/>
        <v>18.102</v>
      </c>
      <c r="S6514" s="4">
        <f t="shared" si="611"/>
        <v>162.91800000000001</v>
      </c>
    </row>
    <row r="6515" spans="1:19" hidden="1" x14ac:dyDescent="0.35">
      <c r="A6515" t="s">
        <v>20382</v>
      </c>
      <c r="B6515" t="s">
        <v>3276</v>
      </c>
      <c r="C6515" s="1">
        <v>45787</v>
      </c>
      <c r="D6515" t="s">
        <v>45</v>
      </c>
      <c r="E6515" t="s">
        <v>46</v>
      </c>
      <c r="F6515" s="3">
        <v>3</v>
      </c>
      <c r="G6515" s="3" t="str">
        <f t="shared" si="606"/>
        <v>Valid Quantity</v>
      </c>
      <c r="H6515" s="2" t="s">
        <v>14170</v>
      </c>
      <c r="I6515" s="3">
        <v>10</v>
      </c>
      <c r="J6515" t="s">
        <v>20</v>
      </c>
      <c r="K6515" t="s">
        <v>153</v>
      </c>
      <c r="L6515" t="s">
        <v>120</v>
      </c>
      <c r="M6515" t="s">
        <v>68</v>
      </c>
      <c r="O6515" s="3" t="str">
        <f t="shared" si="607"/>
        <v>Consistent</v>
      </c>
      <c r="P6515" t="str">
        <f t="shared" si="608"/>
        <v>Not Rated</v>
      </c>
      <c r="Q6515" s="4">
        <f t="shared" si="609"/>
        <v>77.25</v>
      </c>
      <c r="R6515" s="4">
        <f t="shared" si="610"/>
        <v>7.7249999999999996</v>
      </c>
      <c r="S6515" s="4">
        <f t="shared" si="611"/>
        <v>69.525000000000006</v>
      </c>
    </row>
    <row r="6516" spans="1:19" hidden="1" x14ac:dyDescent="0.35">
      <c r="A6516" t="s">
        <v>21593</v>
      </c>
      <c r="B6516" t="s">
        <v>5620</v>
      </c>
      <c r="C6516" s="1">
        <v>45787</v>
      </c>
      <c r="D6516" t="s">
        <v>45</v>
      </c>
      <c r="E6516" t="s">
        <v>269</v>
      </c>
      <c r="F6516" s="3">
        <v>3</v>
      </c>
      <c r="G6516" s="3" t="str">
        <f t="shared" si="606"/>
        <v>Valid Quantity</v>
      </c>
      <c r="H6516" s="2" t="s">
        <v>2685</v>
      </c>
      <c r="I6516" s="3">
        <v>20</v>
      </c>
      <c r="J6516" t="s">
        <v>48</v>
      </c>
      <c r="K6516" t="s">
        <v>91</v>
      </c>
      <c r="L6516" t="s">
        <v>41</v>
      </c>
      <c r="M6516" t="s">
        <v>185</v>
      </c>
      <c r="N6516" s="3">
        <v>0</v>
      </c>
      <c r="O6516" s="3" t="str">
        <f t="shared" si="607"/>
        <v>Consistent</v>
      </c>
      <c r="P6516" t="str">
        <f t="shared" si="608"/>
        <v>Not Rated</v>
      </c>
      <c r="Q6516" s="4">
        <f t="shared" si="609"/>
        <v>24</v>
      </c>
      <c r="R6516" s="4">
        <f t="shared" si="610"/>
        <v>4.8</v>
      </c>
      <c r="S6516" s="4">
        <f t="shared" si="611"/>
        <v>19.2</v>
      </c>
    </row>
    <row r="6517" spans="1:19" hidden="1" x14ac:dyDescent="0.35">
      <c r="A6517" t="s">
        <v>21877</v>
      </c>
      <c r="B6517" t="s">
        <v>4678</v>
      </c>
      <c r="C6517" s="1">
        <v>45787</v>
      </c>
      <c r="D6517" t="s">
        <v>116</v>
      </c>
      <c r="E6517" t="s">
        <v>117</v>
      </c>
      <c r="F6517" s="3">
        <v>1</v>
      </c>
      <c r="G6517" s="3" t="str">
        <f t="shared" si="606"/>
        <v>Valid Quantity</v>
      </c>
      <c r="H6517" s="2" t="s">
        <v>11061</v>
      </c>
      <c r="I6517" s="3">
        <v>0</v>
      </c>
      <c r="J6517" t="s">
        <v>48</v>
      </c>
      <c r="K6517" t="s">
        <v>60</v>
      </c>
      <c r="L6517" t="s">
        <v>61</v>
      </c>
      <c r="M6517" t="s">
        <v>23</v>
      </c>
      <c r="N6517" s="3">
        <v>4</v>
      </c>
      <c r="O6517" s="3" t="str">
        <f t="shared" si="607"/>
        <v>Consistent</v>
      </c>
      <c r="P6517" t="str">
        <f t="shared" si="608"/>
        <v>Good</v>
      </c>
      <c r="Q6517" s="4">
        <f t="shared" si="609"/>
        <v>33.51</v>
      </c>
      <c r="R6517" s="4">
        <f t="shared" si="610"/>
        <v>0</v>
      </c>
      <c r="S6517" s="4">
        <f t="shared" si="611"/>
        <v>33.51</v>
      </c>
    </row>
    <row r="6518" spans="1:19" hidden="1" x14ac:dyDescent="0.35">
      <c r="A6518" t="s">
        <v>121</v>
      </c>
      <c r="B6518" t="s">
        <v>122</v>
      </c>
      <c r="C6518" s="1">
        <v>45788</v>
      </c>
      <c r="D6518" t="s">
        <v>17</v>
      </c>
      <c r="E6518" t="s">
        <v>89</v>
      </c>
      <c r="F6518" s="3">
        <v>2</v>
      </c>
      <c r="G6518" s="3" t="str">
        <f t="shared" si="606"/>
        <v>Valid Quantity</v>
      </c>
      <c r="H6518" s="2" t="s">
        <v>123</v>
      </c>
      <c r="I6518" s="3">
        <v>10</v>
      </c>
      <c r="J6518" t="s">
        <v>39</v>
      </c>
      <c r="K6518" t="s">
        <v>124</v>
      </c>
      <c r="L6518" t="s">
        <v>61</v>
      </c>
      <c r="M6518" t="s">
        <v>23</v>
      </c>
      <c r="N6518" s="3">
        <v>4</v>
      </c>
      <c r="O6518" s="3" t="str">
        <f t="shared" si="607"/>
        <v>Consistent</v>
      </c>
      <c r="P6518" t="str">
        <f t="shared" si="608"/>
        <v>Good</v>
      </c>
      <c r="Q6518" s="4">
        <f t="shared" si="609"/>
        <v>18.12</v>
      </c>
      <c r="R6518" s="4">
        <f t="shared" si="610"/>
        <v>1.8120000000000003</v>
      </c>
      <c r="S6518" s="4">
        <f t="shared" si="611"/>
        <v>16.308</v>
      </c>
    </row>
    <row r="6519" spans="1:19" hidden="1" x14ac:dyDescent="0.35">
      <c r="A6519" t="s">
        <v>6705</v>
      </c>
      <c r="B6519" t="s">
        <v>6706</v>
      </c>
      <c r="C6519" s="1">
        <v>45788</v>
      </c>
      <c r="D6519" t="s">
        <v>116</v>
      </c>
      <c r="E6519" t="s">
        <v>479</v>
      </c>
      <c r="F6519" s="3">
        <v>2</v>
      </c>
      <c r="G6519" s="3" t="str">
        <f t="shared" si="606"/>
        <v>Valid Quantity</v>
      </c>
      <c r="H6519" s="2" t="s">
        <v>6707</v>
      </c>
      <c r="I6519" s="3">
        <v>0</v>
      </c>
      <c r="J6519" t="s">
        <v>54</v>
      </c>
      <c r="K6519" t="s">
        <v>124</v>
      </c>
      <c r="L6519" t="s">
        <v>61</v>
      </c>
      <c r="M6519" t="s">
        <v>185</v>
      </c>
      <c r="O6519" s="3" t="str">
        <f t="shared" si="607"/>
        <v>Consistent</v>
      </c>
      <c r="P6519" t="str">
        <f t="shared" si="608"/>
        <v>Not Rated</v>
      </c>
      <c r="Q6519" s="4">
        <f t="shared" si="609"/>
        <v>277.02</v>
      </c>
      <c r="R6519" s="4">
        <f t="shared" si="610"/>
        <v>0</v>
      </c>
      <c r="S6519" s="4">
        <f t="shared" si="611"/>
        <v>277.02</v>
      </c>
    </row>
    <row r="6520" spans="1:19" hidden="1" x14ac:dyDescent="0.35">
      <c r="A6520" t="s">
        <v>7206</v>
      </c>
      <c r="B6520" t="s">
        <v>6845</v>
      </c>
      <c r="C6520" s="1">
        <v>45788</v>
      </c>
      <c r="D6520" t="s">
        <v>64</v>
      </c>
      <c r="E6520" t="s">
        <v>713</v>
      </c>
      <c r="F6520" s="3">
        <v>2</v>
      </c>
      <c r="G6520" s="3" t="str">
        <f t="shared" si="606"/>
        <v>Valid Quantity</v>
      </c>
      <c r="H6520" s="2" t="s">
        <v>7207</v>
      </c>
      <c r="I6520" s="3">
        <v>10</v>
      </c>
      <c r="J6520" t="s">
        <v>20</v>
      </c>
      <c r="K6520" t="s">
        <v>49</v>
      </c>
      <c r="L6520" t="s">
        <v>22</v>
      </c>
      <c r="M6520" t="s">
        <v>23</v>
      </c>
      <c r="N6520" s="3">
        <v>5</v>
      </c>
      <c r="O6520" s="3" t="str">
        <f t="shared" si="607"/>
        <v>Consistent</v>
      </c>
      <c r="P6520" t="str">
        <f t="shared" si="608"/>
        <v>Excellent</v>
      </c>
      <c r="Q6520" s="4">
        <f t="shared" si="609"/>
        <v>235.96</v>
      </c>
      <c r="R6520" s="4">
        <f t="shared" si="610"/>
        <v>23.596</v>
      </c>
      <c r="S6520" s="4">
        <f t="shared" si="611"/>
        <v>212.364</v>
      </c>
    </row>
    <row r="6521" spans="1:19" hidden="1" x14ac:dyDescent="0.35">
      <c r="A6521" t="s">
        <v>7818</v>
      </c>
      <c r="B6521" t="s">
        <v>7819</v>
      </c>
      <c r="C6521" s="1">
        <v>45788</v>
      </c>
      <c r="D6521" t="s">
        <v>17</v>
      </c>
      <c r="E6521" t="s">
        <v>18</v>
      </c>
      <c r="F6521" s="3">
        <v>2</v>
      </c>
      <c r="G6521" s="3" t="str">
        <f t="shared" si="606"/>
        <v>Valid Quantity</v>
      </c>
      <c r="H6521" s="2" t="s">
        <v>5150</v>
      </c>
      <c r="I6521" s="3">
        <v>10</v>
      </c>
      <c r="J6521" t="s">
        <v>84</v>
      </c>
      <c r="K6521" t="s">
        <v>194</v>
      </c>
      <c r="L6521" t="s">
        <v>163</v>
      </c>
      <c r="M6521" t="s">
        <v>32</v>
      </c>
      <c r="O6521" s="3" t="str">
        <f t="shared" si="607"/>
        <v>Consistent</v>
      </c>
      <c r="P6521" t="str">
        <f t="shared" si="608"/>
        <v>Not Rated</v>
      </c>
      <c r="Q6521" s="4">
        <f t="shared" si="609"/>
        <v>17.84</v>
      </c>
      <c r="R6521" s="4">
        <f t="shared" si="610"/>
        <v>1.784</v>
      </c>
      <c r="S6521" s="4">
        <f t="shared" si="611"/>
        <v>16.056000000000001</v>
      </c>
    </row>
    <row r="6522" spans="1:19" hidden="1" x14ac:dyDescent="0.35">
      <c r="A6522" t="s">
        <v>8228</v>
      </c>
      <c r="B6522" t="s">
        <v>4494</v>
      </c>
      <c r="C6522" s="1">
        <v>45788</v>
      </c>
      <c r="D6522" t="s">
        <v>45</v>
      </c>
      <c r="E6522" t="s">
        <v>95</v>
      </c>
      <c r="F6522" s="3">
        <v>1</v>
      </c>
      <c r="G6522" s="3" t="str">
        <f t="shared" si="606"/>
        <v>Valid Quantity</v>
      </c>
      <c r="H6522" s="2" t="s">
        <v>8229</v>
      </c>
      <c r="I6522" s="3">
        <v>10</v>
      </c>
      <c r="J6522" t="s">
        <v>67</v>
      </c>
      <c r="K6522" t="s">
        <v>119</v>
      </c>
      <c r="L6522" t="s">
        <v>120</v>
      </c>
      <c r="M6522" t="s">
        <v>68</v>
      </c>
      <c r="O6522" s="3" t="str">
        <f t="shared" si="607"/>
        <v>Consistent</v>
      </c>
      <c r="P6522" t="str">
        <f t="shared" si="608"/>
        <v>Not Rated</v>
      </c>
      <c r="Q6522" s="4">
        <f t="shared" si="609"/>
        <v>29.94</v>
      </c>
      <c r="R6522" s="4">
        <f t="shared" si="610"/>
        <v>2.9940000000000002</v>
      </c>
      <c r="S6522" s="4">
        <f t="shared" si="611"/>
        <v>26.946000000000002</v>
      </c>
    </row>
    <row r="6523" spans="1:19" hidden="1" x14ac:dyDescent="0.35">
      <c r="A6523" t="s">
        <v>11452</v>
      </c>
      <c r="B6523" t="s">
        <v>11453</v>
      </c>
      <c r="C6523" s="1">
        <v>45788</v>
      </c>
      <c r="D6523" t="s">
        <v>159</v>
      </c>
      <c r="E6523" t="s">
        <v>160</v>
      </c>
      <c r="F6523" s="3">
        <v>1</v>
      </c>
      <c r="G6523" s="3" t="str">
        <f t="shared" si="606"/>
        <v>Valid Quantity</v>
      </c>
      <c r="H6523" s="2" t="s">
        <v>11454</v>
      </c>
      <c r="I6523" s="3">
        <v>0</v>
      </c>
      <c r="J6523" t="s">
        <v>39</v>
      </c>
      <c r="K6523" t="s">
        <v>194</v>
      </c>
      <c r="L6523" t="s">
        <v>163</v>
      </c>
      <c r="M6523" t="s">
        <v>23</v>
      </c>
      <c r="N6523" s="3">
        <v>3</v>
      </c>
      <c r="O6523" s="3" t="str">
        <f t="shared" si="607"/>
        <v>Consistent</v>
      </c>
      <c r="P6523" t="str">
        <f t="shared" si="608"/>
        <v>Average</v>
      </c>
      <c r="Q6523" s="4">
        <f t="shared" si="609"/>
        <v>29.86</v>
      </c>
      <c r="R6523" s="4">
        <f t="shared" si="610"/>
        <v>0</v>
      </c>
      <c r="S6523" s="4">
        <f t="shared" si="611"/>
        <v>29.86</v>
      </c>
    </row>
    <row r="6524" spans="1:19" hidden="1" x14ac:dyDescent="0.35">
      <c r="A6524" t="s">
        <v>12887</v>
      </c>
      <c r="B6524" t="s">
        <v>7110</v>
      </c>
      <c r="C6524" s="1">
        <v>45788</v>
      </c>
      <c r="D6524" t="s">
        <v>45</v>
      </c>
      <c r="E6524" t="s">
        <v>269</v>
      </c>
      <c r="F6524" s="3">
        <v>2</v>
      </c>
      <c r="G6524" s="3" t="str">
        <f t="shared" si="606"/>
        <v>Valid Quantity</v>
      </c>
      <c r="H6524" s="2" t="s">
        <v>655</v>
      </c>
      <c r="I6524" s="3">
        <v>0</v>
      </c>
      <c r="J6524" t="s">
        <v>54</v>
      </c>
      <c r="K6524" t="s">
        <v>131</v>
      </c>
      <c r="L6524" t="s">
        <v>86</v>
      </c>
      <c r="M6524" t="s">
        <v>185</v>
      </c>
      <c r="O6524" s="3" t="str">
        <f t="shared" si="607"/>
        <v>Consistent</v>
      </c>
      <c r="P6524" t="str">
        <f t="shared" si="608"/>
        <v>Not Rated</v>
      </c>
      <c r="Q6524" s="4">
        <f t="shared" si="609"/>
        <v>55.28</v>
      </c>
      <c r="R6524" s="4">
        <f t="shared" si="610"/>
        <v>0</v>
      </c>
      <c r="S6524" s="4">
        <f t="shared" si="611"/>
        <v>55.28</v>
      </c>
    </row>
    <row r="6525" spans="1:19" hidden="1" x14ac:dyDescent="0.35">
      <c r="A6525" t="s">
        <v>12967</v>
      </c>
      <c r="B6525" t="s">
        <v>3750</v>
      </c>
      <c r="C6525" s="1">
        <v>45788</v>
      </c>
      <c r="D6525" t="s">
        <v>159</v>
      </c>
      <c r="E6525" t="s">
        <v>160</v>
      </c>
      <c r="F6525" s="3">
        <v>3</v>
      </c>
      <c r="G6525" s="3" t="str">
        <f t="shared" si="606"/>
        <v>Valid Quantity</v>
      </c>
      <c r="H6525" s="2" t="s">
        <v>4056</v>
      </c>
      <c r="I6525" s="3">
        <v>5</v>
      </c>
      <c r="J6525" t="s">
        <v>48</v>
      </c>
      <c r="K6525" t="s">
        <v>60</v>
      </c>
      <c r="L6525" t="s">
        <v>61</v>
      </c>
      <c r="M6525" t="s">
        <v>185</v>
      </c>
      <c r="N6525" s="3">
        <v>0</v>
      </c>
      <c r="O6525" s="3" t="str">
        <f t="shared" si="607"/>
        <v>Consistent</v>
      </c>
      <c r="P6525" t="str">
        <f t="shared" si="608"/>
        <v>Not Rated</v>
      </c>
      <c r="Q6525" s="4">
        <f t="shared" si="609"/>
        <v>33.99</v>
      </c>
      <c r="R6525" s="4">
        <f t="shared" si="610"/>
        <v>1.6995000000000002</v>
      </c>
      <c r="S6525" s="4">
        <f t="shared" si="611"/>
        <v>32.290500000000002</v>
      </c>
    </row>
    <row r="6526" spans="1:19" hidden="1" x14ac:dyDescent="0.35">
      <c r="A6526" t="s">
        <v>13513</v>
      </c>
      <c r="B6526" t="s">
        <v>5056</v>
      </c>
      <c r="C6526" s="1">
        <v>45788</v>
      </c>
      <c r="D6526" t="s">
        <v>36</v>
      </c>
      <c r="E6526" t="s">
        <v>250</v>
      </c>
      <c r="F6526" s="3">
        <v>2</v>
      </c>
      <c r="G6526" s="3" t="str">
        <f t="shared" si="606"/>
        <v>Valid Quantity</v>
      </c>
      <c r="H6526" s="2" t="s">
        <v>13514</v>
      </c>
      <c r="I6526" s="3">
        <v>5</v>
      </c>
      <c r="J6526" t="s">
        <v>54</v>
      </c>
      <c r="K6526" t="s">
        <v>49</v>
      </c>
      <c r="L6526" t="s">
        <v>22</v>
      </c>
      <c r="M6526" t="s">
        <v>32</v>
      </c>
      <c r="O6526" s="3" t="str">
        <f t="shared" si="607"/>
        <v>Consistent</v>
      </c>
      <c r="P6526" t="str">
        <f t="shared" si="608"/>
        <v>Not Rated</v>
      </c>
      <c r="Q6526" s="4">
        <f t="shared" si="609"/>
        <v>244.72</v>
      </c>
      <c r="R6526" s="4">
        <f t="shared" si="610"/>
        <v>12.235999999999999</v>
      </c>
      <c r="S6526" s="4">
        <f t="shared" si="611"/>
        <v>232.48400000000001</v>
      </c>
    </row>
    <row r="6527" spans="1:19" hidden="1" x14ac:dyDescent="0.35">
      <c r="A6527" t="s">
        <v>13880</v>
      </c>
      <c r="B6527" t="s">
        <v>6521</v>
      </c>
      <c r="C6527" s="1">
        <v>45788</v>
      </c>
      <c r="D6527" t="s">
        <v>81</v>
      </c>
      <c r="E6527" t="s">
        <v>143</v>
      </c>
      <c r="F6527" s="3">
        <v>4</v>
      </c>
      <c r="G6527" s="3" t="str">
        <f t="shared" si="606"/>
        <v>Valid Quantity</v>
      </c>
      <c r="H6527" s="2" t="s">
        <v>13881</v>
      </c>
      <c r="I6527" s="3">
        <v>10</v>
      </c>
      <c r="J6527" t="s">
        <v>20</v>
      </c>
      <c r="K6527" t="s">
        <v>206</v>
      </c>
      <c r="L6527" t="s">
        <v>41</v>
      </c>
      <c r="M6527" t="s">
        <v>23</v>
      </c>
      <c r="N6527" s="3">
        <v>4</v>
      </c>
      <c r="O6527" s="3" t="str">
        <f t="shared" si="607"/>
        <v>Consistent</v>
      </c>
      <c r="P6527" t="str">
        <f t="shared" si="608"/>
        <v>Good</v>
      </c>
      <c r="Q6527" s="4">
        <f t="shared" si="609"/>
        <v>57.44</v>
      </c>
      <c r="R6527" s="4">
        <f t="shared" si="610"/>
        <v>5.7439999999999998</v>
      </c>
      <c r="S6527" s="4">
        <f t="shared" si="611"/>
        <v>51.695999999999998</v>
      </c>
    </row>
    <row r="6528" spans="1:19" hidden="1" x14ac:dyDescent="0.35">
      <c r="A6528" t="s">
        <v>16431</v>
      </c>
      <c r="B6528" t="s">
        <v>16432</v>
      </c>
      <c r="C6528" s="1">
        <v>45788</v>
      </c>
      <c r="D6528" t="s">
        <v>36</v>
      </c>
      <c r="E6528" t="s">
        <v>183</v>
      </c>
      <c r="F6528" s="3">
        <v>3</v>
      </c>
      <c r="G6528" s="3" t="str">
        <f t="shared" si="606"/>
        <v>Valid Quantity</v>
      </c>
      <c r="H6528" s="2" t="s">
        <v>16433</v>
      </c>
      <c r="I6528" s="3">
        <v>15</v>
      </c>
      <c r="J6528" t="s">
        <v>84</v>
      </c>
      <c r="K6528" t="s">
        <v>40</v>
      </c>
      <c r="L6528" t="s">
        <v>41</v>
      </c>
      <c r="M6528" t="s">
        <v>23</v>
      </c>
      <c r="N6528" s="3">
        <v>4</v>
      </c>
      <c r="O6528" s="3" t="str">
        <f t="shared" si="607"/>
        <v>Consistent</v>
      </c>
      <c r="P6528" t="str">
        <f t="shared" si="608"/>
        <v>Good</v>
      </c>
      <c r="Q6528" s="4">
        <f t="shared" si="609"/>
        <v>539.22</v>
      </c>
      <c r="R6528" s="4">
        <f t="shared" si="610"/>
        <v>80.882999999999996</v>
      </c>
      <c r="S6528" s="4">
        <f t="shared" si="611"/>
        <v>458.33700000000005</v>
      </c>
    </row>
    <row r="6529" spans="1:19" hidden="1" x14ac:dyDescent="0.35">
      <c r="A6529" t="s">
        <v>17354</v>
      </c>
      <c r="B6529" t="s">
        <v>4661</v>
      </c>
      <c r="C6529" s="1">
        <v>45788</v>
      </c>
      <c r="D6529" t="s">
        <v>81</v>
      </c>
      <c r="E6529" t="s">
        <v>178</v>
      </c>
      <c r="F6529" s="3">
        <v>1</v>
      </c>
      <c r="G6529" s="3" t="str">
        <f t="shared" si="606"/>
        <v>Valid Quantity</v>
      </c>
      <c r="H6529" s="2" t="s">
        <v>15099</v>
      </c>
      <c r="I6529" s="3">
        <v>15</v>
      </c>
      <c r="J6529" t="s">
        <v>48</v>
      </c>
      <c r="K6529" t="s">
        <v>194</v>
      </c>
      <c r="L6529" t="s">
        <v>163</v>
      </c>
      <c r="M6529" t="s">
        <v>75</v>
      </c>
      <c r="N6529" s="3">
        <v>0</v>
      </c>
      <c r="O6529" s="3" t="str">
        <f t="shared" si="607"/>
        <v>Consistent</v>
      </c>
      <c r="P6529" t="str">
        <f t="shared" si="608"/>
        <v>Not Rated</v>
      </c>
      <c r="Q6529" s="4">
        <f t="shared" si="609"/>
        <v>23.4</v>
      </c>
      <c r="R6529" s="4">
        <f t="shared" si="610"/>
        <v>3.51</v>
      </c>
      <c r="S6529" s="4">
        <f t="shared" si="611"/>
        <v>19.89</v>
      </c>
    </row>
    <row r="6530" spans="1:19" hidden="1" x14ac:dyDescent="0.35">
      <c r="A6530" t="s">
        <v>17882</v>
      </c>
      <c r="B6530" t="s">
        <v>3119</v>
      </c>
      <c r="C6530" s="1">
        <v>45788</v>
      </c>
      <c r="D6530" t="s">
        <v>17</v>
      </c>
      <c r="E6530" t="s">
        <v>89</v>
      </c>
      <c r="F6530" s="3">
        <v>1</v>
      </c>
      <c r="G6530" s="3" t="str">
        <f t="shared" ref="G6530:G6593" si="612">IF(F6530&gt;0,"Valid Quantity",(IF(F6530&lt;0,"Negative Quantity","Zero Quantity")))</f>
        <v>Valid Quantity</v>
      </c>
      <c r="H6530" s="2" t="s">
        <v>6765</v>
      </c>
      <c r="I6530" s="3">
        <v>0</v>
      </c>
      <c r="J6530" t="s">
        <v>54</v>
      </c>
      <c r="K6530" t="s">
        <v>189</v>
      </c>
      <c r="L6530" t="s">
        <v>120</v>
      </c>
      <c r="M6530" t="s">
        <v>32</v>
      </c>
      <c r="O6530" s="3" t="str">
        <f t="shared" ref="O6530:O6593" si="613">IF(F6530&lt;0,IF(M6530="Returned","Return/Adjustment","Suspicious"),IF(F6530=0,IF(M6530="Delivered","Suspicious","Review"),"Consistent"))</f>
        <v>Consistent</v>
      </c>
      <c r="P6530" t="str">
        <f t="shared" ref="P6530:P6593" si="614">IF(N6530=0,"Not Rated",IF(N6530=5,"Excellent",IF(N6530=4,"Good",IF(N6530=3,"Average",IF(N6530=2,"Bad",IF(N6530=1,"Very Bad"))))))</f>
        <v>Not Rated</v>
      </c>
      <c r="Q6530" s="4">
        <f t="shared" ref="Q6530:Q6593" si="615">VALUE(SUBSTITUTE(H6530,"$",""))*F6530</f>
        <v>17.920000000000002</v>
      </c>
      <c r="R6530" s="4">
        <f t="shared" ref="R6530:R6593" si="616">Q6530*I6530/100</f>
        <v>0</v>
      </c>
      <c r="S6530" s="4">
        <f t="shared" ref="S6530:S6593" si="617">Q6530-R6530</f>
        <v>17.920000000000002</v>
      </c>
    </row>
    <row r="6531" spans="1:19" hidden="1" x14ac:dyDescent="0.35">
      <c r="A6531" t="s">
        <v>19322</v>
      </c>
      <c r="B6531" t="s">
        <v>10330</v>
      </c>
      <c r="C6531" s="1">
        <v>45788</v>
      </c>
      <c r="D6531" t="s">
        <v>116</v>
      </c>
      <c r="E6531" t="s">
        <v>479</v>
      </c>
      <c r="F6531" s="3">
        <v>2</v>
      </c>
      <c r="G6531" s="3" t="str">
        <f t="shared" si="612"/>
        <v>Valid Quantity</v>
      </c>
      <c r="H6531" s="2" t="s">
        <v>19323</v>
      </c>
      <c r="I6531" s="3">
        <v>5</v>
      </c>
      <c r="J6531" t="s">
        <v>54</v>
      </c>
      <c r="K6531" t="s">
        <v>162</v>
      </c>
      <c r="L6531" t="s">
        <v>163</v>
      </c>
      <c r="M6531" t="s">
        <v>23</v>
      </c>
      <c r="N6531" s="3">
        <v>5</v>
      </c>
      <c r="O6531" s="3" t="str">
        <f t="shared" si="613"/>
        <v>Consistent</v>
      </c>
      <c r="P6531" t="str">
        <f t="shared" si="614"/>
        <v>Excellent</v>
      </c>
      <c r="Q6531" s="4">
        <f t="shared" si="615"/>
        <v>221.48</v>
      </c>
      <c r="R6531" s="4">
        <f t="shared" si="616"/>
        <v>11.073999999999998</v>
      </c>
      <c r="S6531" s="4">
        <f t="shared" si="617"/>
        <v>210.40600000000001</v>
      </c>
    </row>
    <row r="6532" spans="1:19" hidden="1" x14ac:dyDescent="0.35">
      <c r="A6532" t="s">
        <v>22586</v>
      </c>
      <c r="B6532" t="s">
        <v>12300</v>
      </c>
      <c r="C6532" s="1">
        <v>45788</v>
      </c>
      <c r="D6532" t="s">
        <v>64</v>
      </c>
      <c r="E6532" t="s">
        <v>851</v>
      </c>
      <c r="F6532" s="3">
        <v>4</v>
      </c>
      <c r="G6532" s="3" t="str">
        <f t="shared" si="612"/>
        <v>Valid Quantity</v>
      </c>
      <c r="H6532" s="2" t="s">
        <v>22587</v>
      </c>
      <c r="I6532" s="3">
        <v>0</v>
      </c>
      <c r="J6532" t="s">
        <v>48</v>
      </c>
      <c r="K6532" t="s">
        <v>180</v>
      </c>
      <c r="L6532" t="s">
        <v>86</v>
      </c>
      <c r="M6532" t="s">
        <v>23</v>
      </c>
      <c r="N6532" s="3">
        <v>3</v>
      </c>
      <c r="O6532" s="3" t="str">
        <f t="shared" si="613"/>
        <v>Consistent</v>
      </c>
      <c r="P6532" t="str">
        <f t="shared" si="614"/>
        <v>Average</v>
      </c>
      <c r="Q6532" s="4">
        <f t="shared" si="615"/>
        <v>341.08</v>
      </c>
      <c r="R6532" s="4">
        <f t="shared" si="616"/>
        <v>0</v>
      </c>
      <c r="S6532" s="4">
        <f t="shared" si="617"/>
        <v>341.08</v>
      </c>
    </row>
    <row r="6533" spans="1:19" hidden="1" x14ac:dyDescent="0.35">
      <c r="A6533" t="s">
        <v>5650</v>
      </c>
      <c r="B6533" t="s">
        <v>5246</v>
      </c>
      <c r="C6533" s="1">
        <v>45789</v>
      </c>
      <c r="D6533" t="s">
        <v>64</v>
      </c>
      <c r="E6533" t="s">
        <v>381</v>
      </c>
      <c r="F6533" s="3">
        <v>2</v>
      </c>
      <c r="G6533" s="3" t="str">
        <f t="shared" si="612"/>
        <v>Valid Quantity</v>
      </c>
      <c r="H6533" s="2" t="s">
        <v>5651</v>
      </c>
      <c r="I6533" s="3">
        <v>15</v>
      </c>
      <c r="J6533" t="s">
        <v>54</v>
      </c>
      <c r="K6533" t="s">
        <v>21</v>
      </c>
      <c r="L6533" t="s">
        <v>22</v>
      </c>
      <c r="M6533" t="s">
        <v>23</v>
      </c>
      <c r="N6533" s="3">
        <v>4</v>
      </c>
      <c r="O6533" s="3" t="str">
        <f t="shared" si="613"/>
        <v>Consistent</v>
      </c>
      <c r="P6533" t="str">
        <f t="shared" si="614"/>
        <v>Good</v>
      </c>
      <c r="Q6533" s="4">
        <f t="shared" si="615"/>
        <v>74.459999999999994</v>
      </c>
      <c r="R6533" s="4">
        <f t="shared" si="616"/>
        <v>11.168999999999999</v>
      </c>
      <c r="S6533" s="4">
        <f t="shared" si="617"/>
        <v>63.290999999999997</v>
      </c>
    </row>
    <row r="6534" spans="1:19" hidden="1" x14ac:dyDescent="0.35">
      <c r="A6534" t="s">
        <v>7754</v>
      </c>
      <c r="B6534" t="s">
        <v>4746</v>
      </c>
      <c r="C6534" s="1">
        <v>45789</v>
      </c>
      <c r="D6534" t="s">
        <v>17</v>
      </c>
      <c r="E6534" t="s">
        <v>28</v>
      </c>
      <c r="F6534" s="3">
        <v>1</v>
      </c>
      <c r="G6534" s="3" t="str">
        <f t="shared" si="612"/>
        <v>Valid Quantity</v>
      </c>
      <c r="H6534" s="2" t="s">
        <v>561</v>
      </c>
      <c r="I6534" s="3">
        <v>5</v>
      </c>
      <c r="J6534" t="s">
        <v>84</v>
      </c>
      <c r="K6534" t="s">
        <v>85</v>
      </c>
      <c r="L6534" t="s">
        <v>86</v>
      </c>
      <c r="M6534" t="s">
        <v>23</v>
      </c>
      <c r="N6534" s="3">
        <v>5</v>
      </c>
      <c r="O6534" s="3" t="str">
        <f t="shared" si="613"/>
        <v>Consistent</v>
      </c>
      <c r="P6534" t="str">
        <f t="shared" si="614"/>
        <v>Excellent</v>
      </c>
      <c r="Q6534" s="4">
        <f t="shared" si="615"/>
        <v>6.93</v>
      </c>
      <c r="R6534" s="4">
        <f t="shared" si="616"/>
        <v>0.34649999999999997</v>
      </c>
      <c r="S6534" s="4">
        <f t="shared" si="617"/>
        <v>6.5834999999999999</v>
      </c>
    </row>
    <row r="6535" spans="1:19" hidden="1" x14ac:dyDescent="0.35">
      <c r="A6535" t="s">
        <v>8686</v>
      </c>
      <c r="B6535" t="s">
        <v>1374</v>
      </c>
      <c r="C6535" s="1">
        <v>45789</v>
      </c>
      <c r="D6535" t="s">
        <v>81</v>
      </c>
      <c r="E6535" t="s">
        <v>111</v>
      </c>
      <c r="F6535" s="3">
        <v>3</v>
      </c>
      <c r="G6535" s="3" t="str">
        <f t="shared" si="612"/>
        <v>Valid Quantity</v>
      </c>
      <c r="H6535" s="2" t="s">
        <v>8687</v>
      </c>
      <c r="I6535" s="3">
        <v>5</v>
      </c>
      <c r="J6535" t="s">
        <v>20</v>
      </c>
      <c r="K6535" t="s">
        <v>91</v>
      </c>
      <c r="L6535" t="s">
        <v>41</v>
      </c>
      <c r="M6535" t="s">
        <v>23</v>
      </c>
      <c r="N6535" s="3">
        <v>5</v>
      </c>
      <c r="O6535" s="3" t="str">
        <f t="shared" si="613"/>
        <v>Consistent</v>
      </c>
      <c r="P6535" t="str">
        <f t="shared" si="614"/>
        <v>Excellent</v>
      </c>
      <c r="Q6535" s="4">
        <f t="shared" si="615"/>
        <v>100.22999999999999</v>
      </c>
      <c r="R6535" s="4">
        <f t="shared" si="616"/>
        <v>5.0114999999999998</v>
      </c>
      <c r="S6535" s="4">
        <f t="shared" si="617"/>
        <v>95.218499999999992</v>
      </c>
    </row>
    <row r="6536" spans="1:19" hidden="1" x14ac:dyDescent="0.35">
      <c r="A6536" t="s">
        <v>9954</v>
      </c>
      <c r="B6536" t="s">
        <v>6980</v>
      </c>
      <c r="C6536" s="1">
        <v>45789</v>
      </c>
      <c r="D6536" t="s">
        <v>159</v>
      </c>
      <c r="E6536" t="s">
        <v>197</v>
      </c>
      <c r="F6536" s="3">
        <v>1</v>
      </c>
      <c r="G6536" s="3" t="str">
        <f t="shared" si="612"/>
        <v>Valid Quantity</v>
      </c>
      <c r="H6536" s="2" t="s">
        <v>3247</v>
      </c>
      <c r="I6536" s="3">
        <v>5</v>
      </c>
      <c r="J6536" t="s">
        <v>54</v>
      </c>
      <c r="K6536" t="s">
        <v>104</v>
      </c>
      <c r="L6536" t="s">
        <v>22</v>
      </c>
      <c r="M6536" t="s">
        <v>23</v>
      </c>
      <c r="O6536" s="3" t="str">
        <f t="shared" si="613"/>
        <v>Consistent</v>
      </c>
      <c r="P6536" t="str">
        <f t="shared" si="614"/>
        <v>Not Rated</v>
      </c>
      <c r="Q6536" s="4">
        <f t="shared" si="615"/>
        <v>22.62</v>
      </c>
      <c r="R6536" s="4">
        <f t="shared" si="616"/>
        <v>1.131</v>
      </c>
      <c r="S6536" s="4">
        <f t="shared" si="617"/>
        <v>21.489000000000001</v>
      </c>
    </row>
    <row r="6537" spans="1:19" hidden="1" x14ac:dyDescent="0.35">
      <c r="A6537" t="s">
        <v>11921</v>
      </c>
      <c r="B6537" t="s">
        <v>8650</v>
      </c>
      <c r="C6537" s="1">
        <v>45789</v>
      </c>
      <c r="D6537" t="s">
        <v>36</v>
      </c>
      <c r="E6537" t="s">
        <v>250</v>
      </c>
      <c r="F6537" s="3">
        <v>1</v>
      </c>
      <c r="G6537" s="3" t="str">
        <f t="shared" si="612"/>
        <v>Valid Quantity</v>
      </c>
      <c r="H6537" s="2" t="s">
        <v>11922</v>
      </c>
      <c r="I6537" s="3">
        <v>15</v>
      </c>
      <c r="J6537" t="s">
        <v>67</v>
      </c>
      <c r="K6537" t="s">
        <v>162</v>
      </c>
      <c r="L6537" t="s">
        <v>163</v>
      </c>
      <c r="M6537" t="s">
        <v>23</v>
      </c>
      <c r="N6537" s="3">
        <v>5</v>
      </c>
      <c r="O6537" s="3" t="str">
        <f t="shared" si="613"/>
        <v>Consistent</v>
      </c>
      <c r="P6537" t="str">
        <f t="shared" si="614"/>
        <v>Excellent</v>
      </c>
      <c r="Q6537" s="4">
        <f t="shared" si="615"/>
        <v>176.17</v>
      </c>
      <c r="R6537" s="4">
        <f t="shared" si="616"/>
        <v>26.425499999999996</v>
      </c>
      <c r="S6537" s="4">
        <f t="shared" si="617"/>
        <v>149.74449999999999</v>
      </c>
    </row>
    <row r="6538" spans="1:19" hidden="1" x14ac:dyDescent="0.35">
      <c r="A6538" t="s">
        <v>14289</v>
      </c>
      <c r="B6538" t="s">
        <v>7573</v>
      </c>
      <c r="C6538" s="1">
        <v>45789</v>
      </c>
      <c r="D6538" t="s">
        <v>116</v>
      </c>
      <c r="E6538" t="s">
        <v>286</v>
      </c>
      <c r="F6538" s="3">
        <v>3</v>
      </c>
      <c r="G6538" s="3" t="str">
        <f t="shared" si="612"/>
        <v>Valid Quantity</v>
      </c>
      <c r="H6538" s="2" t="s">
        <v>4271</v>
      </c>
      <c r="I6538" s="3">
        <v>20</v>
      </c>
      <c r="J6538" t="s">
        <v>48</v>
      </c>
      <c r="K6538" t="s">
        <v>194</v>
      </c>
      <c r="L6538" t="s">
        <v>163</v>
      </c>
      <c r="M6538" t="s">
        <v>23</v>
      </c>
      <c r="N6538" s="3">
        <v>5</v>
      </c>
      <c r="O6538" s="3" t="str">
        <f t="shared" si="613"/>
        <v>Consistent</v>
      </c>
      <c r="P6538" t="str">
        <f t="shared" si="614"/>
        <v>Excellent</v>
      </c>
      <c r="Q6538" s="4">
        <f t="shared" si="615"/>
        <v>47.07</v>
      </c>
      <c r="R6538" s="4">
        <f t="shared" si="616"/>
        <v>9.4139999999999997</v>
      </c>
      <c r="S6538" s="4">
        <f t="shared" si="617"/>
        <v>37.655999999999999</v>
      </c>
    </row>
    <row r="6539" spans="1:19" hidden="1" x14ac:dyDescent="0.35">
      <c r="A6539" t="s">
        <v>17956</v>
      </c>
      <c r="B6539" t="s">
        <v>4050</v>
      </c>
      <c r="C6539" s="1">
        <v>45789</v>
      </c>
      <c r="D6539" t="s">
        <v>36</v>
      </c>
      <c r="E6539" t="s">
        <v>250</v>
      </c>
      <c r="F6539" s="3">
        <v>2</v>
      </c>
      <c r="G6539" s="3" t="str">
        <f t="shared" si="612"/>
        <v>Valid Quantity</v>
      </c>
      <c r="H6539" s="2" t="s">
        <v>17957</v>
      </c>
      <c r="I6539" s="3">
        <v>15</v>
      </c>
      <c r="J6539" t="s">
        <v>48</v>
      </c>
      <c r="K6539" t="s">
        <v>85</v>
      </c>
      <c r="L6539" t="s">
        <v>86</v>
      </c>
      <c r="M6539" t="s">
        <v>185</v>
      </c>
      <c r="N6539" s="3">
        <v>0</v>
      </c>
      <c r="O6539" s="3" t="str">
        <f t="shared" si="613"/>
        <v>Consistent</v>
      </c>
      <c r="P6539" t="str">
        <f t="shared" si="614"/>
        <v>Not Rated</v>
      </c>
      <c r="Q6539" s="4">
        <f t="shared" si="615"/>
        <v>106.36</v>
      </c>
      <c r="R6539" s="4">
        <f t="shared" si="616"/>
        <v>15.954000000000001</v>
      </c>
      <c r="S6539" s="4">
        <f t="shared" si="617"/>
        <v>90.406000000000006</v>
      </c>
    </row>
    <row r="6540" spans="1:19" hidden="1" x14ac:dyDescent="0.35">
      <c r="A6540" t="s">
        <v>18445</v>
      </c>
      <c r="B6540" t="s">
        <v>17817</v>
      </c>
      <c r="C6540" s="1">
        <v>45789</v>
      </c>
      <c r="D6540" t="s">
        <v>17</v>
      </c>
      <c r="E6540" t="s">
        <v>18</v>
      </c>
      <c r="F6540" s="3">
        <v>1</v>
      </c>
      <c r="G6540" s="3" t="str">
        <f t="shared" si="612"/>
        <v>Valid Quantity</v>
      </c>
      <c r="H6540" s="2" t="s">
        <v>18446</v>
      </c>
      <c r="I6540" s="3">
        <v>5</v>
      </c>
      <c r="J6540" t="s">
        <v>48</v>
      </c>
      <c r="K6540" t="s">
        <v>180</v>
      </c>
      <c r="L6540" t="s">
        <v>86</v>
      </c>
      <c r="M6540" t="s">
        <v>23</v>
      </c>
      <c r="N6540" s="3">
        <v>5</v>
      </c>
      <c r="O6540" s="3" t="str">
        <f t="shared" si="613"/>
        <v>Consistent</v>
      </c>
      <c r="P6540" t="str">
        <f t="shared" si="614"/>
        <v>Excellent</v>
      </c>
      <c r="Q6540" s="4">
        <f t="shared" si="615"/>
        <v>38.06</v>
      </c>
      <c r="R6540" s="4">
        <f t="shared" si="616"/>
        <v>1.903</v>
      </c>
      <c r="S6540" s="4">
        <f t="shared" si="617"/>
        <v>36.157000000000004</v>
      </c>
    </row>
    <row r="6541" spans="1:19" hidden="1" x14ac:dyDescent="0.35">
      <c r="A6541" t="s">
        <v>19009</v>
      </c>
      <c r="B6541" t="s">
        <v>1076</v>
      </c>
      <c r="C6541" s="1">
        <v>45789</v>
      </c>
      <c r="D6541" t="s">
        <v>64</v>
      </c>
      <c r="E6541" t="s">
        <v>851</v>
      </c>
      <c r="F6541" s="3">
        <v>3</v>
      </c>
      <c r="G6541" s="3" t="str">
        <f t="shared" si="612"/>
        <v>Valid Quantity</v>
      </c>
      <c r="H6541" s="2" t="s">
        <v>12243</v>
      </c>
      <c r="I6541" s="3">
        <v>15</v>
      </c>
      <c r="J6541" t="s">
        <v>67</v>
      </c>
      <c r="K6541" t="s">
        <v>91</v>
      </c>
      <c r="L6541" t="s">
        <v>41</v>
      </c>
      <c r="M6541" t="s">
        <v>23</v>
      </c>
      <c r="N6541" s="3">
        <v>4</v>
      </c>
      <c r="O6541" s="3" t="str">
        <f t="shared" si="613"/>
        <v>Consistent</v>
      </c>
      <c r="P6541" t="str">
        <f t="shared" si="614"/>
        <v>Good</v>
      </c>
      <c r="Q6541" s="4">
        <f t="shared" si="615"/>
        <v>119.37</v>
      </c>
      <c r="R6541" s="4">
        <f t="shared" si="616"/>
        <v>17.905500000000004</v>
      </c>
      <c r="S6541" s="4">
        <f t="shared" si="617"/>
        <v>101.4645</v>
      </c>
    </row>
    <row r="6542" spans="1:19" hidden="1" x14ac:dyDescent="0.35">
      <c r="A6542" t="s">
        <v>19576</v>
      </c>
      <c r="B6542" t="s">
        <v>14463</v>
      </c>
      <c r="C6542" s="1">
        <v>45789</v>
      </c>
      <c r="D6542" t="s">
        <v>45</v>
      </c>
      <c r="E6542" t="s">
        <v>46</v>
      </c>
      <c r="F6542" s="3">
        <v>1</v>
      </c>
      <c r="G6542" s="3" t="str">
        <f t="shared" si="612"/>
        <v>Valid Quantity</v>
      </c>
      <c r="H6542" s="2" t="s">
        <v>1084</v>
      </c>
      <c r="I6542" s="3">
        <v>10</v>
      </c>
      <c r="J6542" t="s">
        <v>20</v>
      </c>
      <c r="K6542" t="s">
        <v>104</v>
      </c>
      <c r="L6542" t="s">
        <v>22</v>
      </c>
      <c r="M6542" t="s">
        <v>23</v>
      </c>
      <c r="N6542" s="3">
        <v>4</v>
      </c>
      <c r="O6542" s="3" t="str">
        <f t="shared" si="613"/>
        <v>Consistent</v>
      </c>
      <c r="P6542" t="str">
        <f t="shared" si="614"/>
        <v>Good</v>
      </c>
      <c r="Q6542" s="4">
        <f t="shared" si="615"/>
        <v>21.62</v>
      </c>
      <c r="R6542" s="4">
        <f t="shared" si="616"/>
        <v>2.1620000000000004</v>
      </c>
      <c r="S6542" s="4">
        <f t="shared" si="617"/>
        <v>19.458000000000002</v>
      </c>
    </row>
    <row r="6543" spans="1:19" hidden="1" x14ac:dyDescent="0.35">
      <c r="A6543" t="s">
        <v>21143</v>
      </c>
      <c r="B6543" t="s">
        <v>4629</v>
      </c>
      <c r="C6543" s="1">
        <v>45789</v>
      </c>
      <c r="D6543" t="s">
        <v>159</v>
      </c>
      <c r="E6543" t="s">
        <v>160</v>
      </c>
      <c r="F6543" s="3">
        <v>1</v>
      </c>
      <c r="G6543" s="3" t="str">
        <f t="shared" si="612"/>
        <v>Valid Quantity</v>
      </c>
      <c r="H6543" s="2" t="s">
        <v>595</v>
      </c>
      <c r="I6543" s="3">
        <v>15</v>
      </c>
      <c r="J6543" t="s">
        <v>67</v>
      </c>
      <c r="K6543" t="s">
        <v>467</v>
      </c>
      <c r="L6543" t="s">
        <v>120</v>
      </c>
      <c r="M6543" t="s">
        <v>23</v>
      </c>
      <c r="N6543" s="3">
        <v>2</v>
      </c>
      <c r="O6543" s="3" t="str">
        <f t="shared" si="613"/>
        <v>Consistent</v>
      </c>
      <c r="P6543" t="str">
        <f t="shared" si="614"/>
        <v>Bad</v>
      </c>
      <c r="Q6543" s="4">
        <f t="shared" si="615"/>
        <v>3.97</v>
      </c>
      <c r="R6543" s="4">
        <f t="shared" si="616"/>
        <v>0.59550000000000003</v>
      </c>
      <c r="S6543" s="4">
        <f t="shared" si="617"/>
        <v>3.3745000000000003</v>
      </c>
    </row>
    <row r="6544" spans="1:19" hidden="1" x14ac:dyDescent="0.35">
      <c r="A6544" t="s">
        <v>21891</v>
      </c>
      <c r="B6544" t="s">
        <v>1930</v>
      </c>
      <c r="C6544" s="1">
        <v>45789</v>
      </c>
      <c r="D6544" t="s">
        <v>116</v>
      </c>
      <c r="E6544" t="s">
        <v>173</v>
      </c>
      <c r="F6544" s="3">
        <v>2</v>
      </c>
      <c r="G6544" s="3" t="str">
        <f t="shared" si="612"/>
        <v>Valid Quantity</v>
      </c>
      <c r="H6544" s="2" t="s">
        <v>20263</v>
      </c>
      <c r="I6544" s="3">
        <v>10</v>
      </c>
      <c r="J6544" t="s">
        <v>39</v>
      </c>
      <c r="K6544" t="s">
        <v>180</v>
      </c>
      <c r="L6544" t="s">
        <v>86</v>
      </c>
      <c r="M6544" t="s">
        <v>68</v>
      </c>
      <c r="O6544" s="3" t="str">
        <f t="shared" si="613"/>
        <v>Consistent</v>
      </c>
      <c r="P6544" t="str">
        <f t="shared" si="614"/>
        <v>Not Rated</v>
      </c>
      <c r="Q6544" s="4">
        <f t="shared" si="615"/>
        <v>311.98</v>
      </c>
      <c r="R6544" s="4">
        <f t="shared" si="616"/>
        <v>31.198</v>
      </c>
      <c r="S6544" s="4">
        <f t="shared" si="617"/>
        <v>280.78200000000004</v>
      </c>
    </row>
    <row r="6545" spans="1:19" hidden="1" x14ac:dyDescent="0.35">
      <c r="A6545" t="s">
        <v>22208</v>
      </c>
      <c r="B6545" t="s">
        <v>3938</v>
      </c>
      <c r="C6545" s="1">
        <v>45789</v>
      </c>
      <c r="D6545" t="s">
        <v>36</v>
      </c>
      <c r="E6545" t="s">
        <v>58</v>
      </c>
      <c r="F6545" s="3">
        <v>1</v>
      </c>
      <c r="G6545" s="3" t="str">
        <f t="shared" si="612"/>
        <v>Valid Quantity</v>
      </c>
      <c r="H6545" s="2" t="s">
        <v>5679</v>
      </c>
      <c r="I6545" s="3">
        <v>10</v>
      </c>
      <c r="J6545" t="s">
        <v>48</v>
      </c>
      <c r="K6545" t="s">
        <v>30</v>
      </c>
      <c r="L6545" t="s">
        <v>31</v>
      </c>
      <c r="M6545" t="s">
        <v>23</v>
      </c>
      <c r="N6545" s="3">
        <v>5</v>
      </c>
      <c r="O6545" s="3" t="str">
        <f t="shared" si="613"/>
        <v>Consistent</v>
      </c>
      <c r="P6545" t="str">
        <f t="shared" si="614"/>
        <v>Excellent</v>
      </c>
      <c r="Q6545" s="4">
        <f t="shared" si="615"/>
        <v>115.87</v>
      </c>
      <c r="R6545" s="4">
        <f t="shared" si="616"/>
        <v>11.587</v>
      </c>
      <c r="S6545" s="4">
        <f t="shared" si="617"/>
        <v>104.283</v>
      </c>
    </row>
    <row r="6546" spans="1:19" hidden="1" x14ac:dyDescent="0.35">
      <c r="A6546" t="s">
        <v>230</v>
      </c>
      <c r="B6546" t="s">
        <v>231</v>
      </c>
      <c r="C6546" s="1">
        <v>45790</v>
      </c>
      <c r="D6546" t="s">
        <v>116</v>
      </c>
      <c r="E6546" t="s">
        <v>151</v>
      </c>
      <c r="F6546" s="3">
        <v>2</v>
      </c>
      <c r="G6546" s="3" t="str">
        <f t="shared" si="612"/>
        <v>Valid Quantity</v>
      </c>
      <c r="H6546" s="2" t="s">
        <v>232</v>
      </c>
      <c r="I6546" s="3">
        <v>0</v>
      </c>
      <c r="J6546" t="s">
        <v>84</v>
      </c>
      <c r="K6546" t="s">
        <v>49</v>
      </c>
      <c r="L6546" t="s">
        <v>22</v>
      </c>
      <c r="M6546" t="s">
        <v>32</v>
      </c>
      <c r="O6546" s="3" t="str">
        <f t="shared" si="613"/>
        <v>Consistent</v>
      </c>
      <c r="P6546" t="str">
        <f t="shared" si="614"/>
        <v>Not Rated</v>
      </c>
      <c r="Q6546" s="4">
        <f t="shared" si="615"/>
        <v>61.72</v>
      </c>
      <c r="R6546" s="4">
        <f t="shared" si="616"/>
        <v>0</v>
      </c>
      <c r="S6546" s="4">
        <f t="shared" si="617"/>
        <v>61.72</v>
      </c>
    </row>
    <row r="6547" spans="1:19" hidden="1" x14ac:dyDescent="0.35">
      <c r="A6547" t="s">
        <v>764</v>
      </c>
      <c r="B6547" t="s">
        <v>765</v>
      </c>
      <c r="C6547" s="1">
        <v>45790</v>
      </c>
      <c r="D6547" t="s">
        <v>159</v>
      </c>
      <c r="E6547" t="s">
        <v>358</v>
      </c>
      <c r="F6547" s="3">
        <v>1</v>
      </c>
      <c r="G6547" s="3" t="str">
        <f t="shared" si="612"/>
        <v>Valid Quantity</v>
      </c>
      <c r="H6547" s="2" t="s">
        <v>766</v>
      </c>
      <c r="I6547" s="3">
        <v>0</v>
      </c>
      <c r="J6547" t="s">
        <v>39</v>
      </c>
      <c r="K6547" t="s">
        <v>131</v>
      </c>
      <c r="L6547" t="s">
        <v>86</v>
      </c>
      <c r="M6547" t="s">
        <v>23</v>
      </c>
      <c r="N6547" s="3">
        <v>3</v>
      </c>
      <c r="O6547" s="3" t="str">
        <f t="shared" si="613"/>
        <v>Consistent</v>
      </c>
      <c r="P6547" t="str">
        <f t="shared" si="614"/>
        <v>Average</v>
      </c>
      <c r="Q6547" s="4">
        <f t="shared" si="615"/>
        <v>10.94</v>
      </c>
      <c r="R6547" s="4">
        <f t="shared" si="616"/>
        <v>0</v>
      </c>
      <c r="S6547" s="4">
        <f t="shared" si="617"/>
        <v>10.94</v>
      </c>
    </row>
    <row r="6548" spans="1:19" hidden="1" x14ac:dyDescent="0.35">
      <c r="A6548" t="s">
        <v>3245</v>
      </c>
      <c r="B6548" t="s">
        <v>1537</v>
      </c>
      <c r="C6548" s="1">
        <v>45790</v>
      </c>
      <c r="D6548" t="s">
        <v>81</v>
      </c>
      <c r="E6548" t="s">
        <v>143</v>
      </c>
      <c r="F6548" s="3">
        <v>2</v>
      </c>
      <c r="G6548" s="3" t="str">
        <f t="shared" si="612"/>
        <v>Valid Quantity</v>
      </c>
      <c r="H6548" s="2" t="s">
        <v>3246</v>
      </c>
      <c r="I6548" s="3">
        <v>10</v>
      </c>
      <c r="J6548" t="s">
        <v>54</v>
      </c>
      <c r="K6548" t="s">
        <v>194</v>
      </c>
      <c r="L6548" t="s">
        <v>163</v>
      </c>
      <c r="M6548" t="s">
        <v>23</v>
      </c>
      <c r="N6548" s="3">
        <v>2</v>
      </c>
      <c r="O6548" s="3" t="str">
        <f t="shared" si="613"/>
        <v>Consistent</v>
      </c>
      <c r="P6548" t="str">
        <f t="shared" si="614"/>
        <v>Bad</v>
      </c>
      <c r="Q6548" s="4">
        <f t="shared" si="615"/>
        <v>22.62</v>
      </c>
      <c r="R6548" s="4">
        <f t="shared" si="616"/>
        <v>2.262</v>
      </c>
      <c r="S6548" s="4">
        <f t="shared" si="617"/>
        <v>20.358000000000001</v>
      </c>
    </row>
    <row r="6549" spans="1:19" hidden="1" x14ac:dyDescent="0.35">
      <c r="A6549" t="s">
        <v>3375</v>
      </c>
      <c r="B6549" t="s">
        <v>3376</v>
      </c>
      <c r="C6549" s="1">
        <v>45790</v>
      </c>
      <c r="D6549" t="s">
        <v>81</v>
      </c>
      <c r="E6549" t="s">
        <v>82</v>
      </c>
      <c r="F6549" s="3">
        <v>2</v>
      </c>
      <c r="G6549" s="3" t="str">
        <f t="shared" si="612"/>
        <v>Valid Quantity</v>
      </c>
      <c r="H6549" s="2" t="s">
        <v>3377</v>
      </c>
      <c r="I6549" s="3">
        <v>5</v>
      </c>
      <c r="J6549" t="s">
        <v>54</v>
      </c>
      <c r="K6549" t="s">
        <v>131</v>
      </c>
      <c r="L6549" t="s">
        <v>86</v>
      </c>
      <c r="M6549" t="s">
        <v>23</v>
      </c>
      <c r="N6549" s="3">
        <v>4</v>
      </c>
      <c r="O6549" s="3" t="str">
        <f t="shared" si="613"/>
        <v>Consistent</v>
      </c>
      <c r="P6549" t="str">
        <f t="shared" si="614"/>
        <v>Good</v>
      </c>
      <c r="Q6549" s="4">
        <f t="shared" si="615"/>
        <v>99.76</v>
      </c>
      <c r="R6549" s="4">
        <f t="shared" si="616"/>
        <v>4.9880000000000004</v>
      </c>
      <c r="S6549" s="4">
        <f t="shared" si="617"/>
        <v>94.772000000000006</v>
      </c>
    </row>
    <row r="6550" spans="1:19" hidden="1" x14ac:dyDescent="0.35">
      <c r="A6550" t="s">
        <v>5319</v>
      </c>
      <c r="B6550" t="s">
        <v>5320</v>
      </c>
      <c r="C6550" s="1">
        <v>45790</v>
      </c>
      <c r="D6550" t="s">
        <v>116</v>
      </c>
      <c r="E6550" t="s">
        <v>173</v>
      </c>
      <c r="F6550" s="3">
        <v>4</v>
      </c>
      <c r="G6550" s="3" t="str">
        <f t="shared" si="612"/>
        <v>Valid Quantity</v>
      </c>
      <c r="H6550" s="2" t="s">
        <v>5321</v>
      </c>
      <c r="I6550" s="3">
        <v>0</v>
      </c>
      <c r="J6550" t="s">
        <v>20</v>
      </c>
      <c r="K6550" t="s">
        <v>162</v>
      </c>
      <c r="L6550" t="s">
        <v>163</v>
      </c>
      <c r="M6550" t="s">
        <v>32</v>
      </c>
      <c r="O6550" s="3" t="str">
        <f t="shared" si="613"/>
        <v>Consistent</v>
      </c>
      <c r="P6550" t="str">
        <f t="shared" si="614"/>
        <v>Not Rated</v>
      </c>
      <c r="Q6550" s="4">
        <f t="shared" si="615"/>
        <v>927.84</v>
      </c>
      <c r="R6550" s="4">
        <f t="shared" si="616"/>
        <v>0</v>
      </c>
      <c r="S6550" s="4">
        <f t="shared" si="617"/>
        <v>927.84</v>
      </c>
    </row>
    <row r="6551" spans="1:19" hidden="1" x14ac:dyDescent="0.35">
      <c r="A6551" t="s">
        <v>6133</v>
      </c>
      <c r="B6551" t="s">
        <v>6134</v>
      </c>
      <c r="C6551" s="1">
        <v>45790</v>
      </c>
      <c r="D6551" t="s">
        <v>45</v>
      </c>
      <c r="E6551" t="s">
        <v>46</v>
      </c>
      <c r="F6551" s="3">
        <v>4</v>
      </c>
      <c r="G6551" s="3" t="str">
        <f t="shared" si="612"/>
        <v>Valid Quantity</v>
      </c>
      <c r="H6551" s="2" t="s">
        <v>6135</v>
      </c>
      <c r="I6551" s="3">
        <v>5</v>
      </c>
      <c r="J6551" t="s">
        <v>67</v>
      </c>
      <c r="K6551" t="s">
        <v>189</v>
      </c>
      <c r="L6551" t="s">
        <v>120</v>
      </c>
      <c r="M6551" t="s">
        <v>185</v>
      </c>
      <c r="O6551" s="3" t="str">
        <f t="shared" si="613"/>
        <v>Consistent</v>
      </c>
      <c r="P6551" t="str">
        <f t="shared" si="614"/>
        <v>Not Rated</v>
      </c>
      <c r="Q6551" s="4">
        <f t="shared" si="615"/>
        <v>229.44</v>
      </c>
      <c r="R6551" s="4">
        <f t="shared" si="616"/>
        <v>11.472000000000001</v>
      </c>
      <c r="S6551" s="4">
        <f t="shared" si="617"/>
        <v>217.96799999999999</v>
      </c>
    </row>
    <row r="6552" spans="1:19" hidden="1" x14ac:dyDescent="0.35">
      <c r="A6552" t="s">
        <v>7454</v>
      </c>
      <c r="B6552" t="s">
        <v>510</v>
      </c>
      <c r="C6552" s="1">
        <v>45790</v>
      </c>
      <c r="D6552" t="s">
        <v>45</v>
      </c>
      <c r="E6552" t="s">
        <v>95</v>
      </c>
      <c r="F6552" s="3">
        <v>3</v>
      </c>
      <c r="G6552" s="3" t="str">
        <f t="shared" si="612"/>
        <v>Valid Quantity</v>
      </c>
      <c r="H6552" s="2" t="s">
        <v>4627</v>
      </c>
      <c r="I6552" s="3">
        <v>0</v>
      </c>
      <c r="J6552" t="s">
        <v>39</v>
      </c>
      <c r="K6552" t="s">
        <v>49</v>
      </c>
      <c r="L6552" t="s">
        <v>22</v>
      </c>
      <c r="M6552" t="s">
        <v>32</v>
      </c>
      <c r="O6552" s="3" t="str">
        <f t="shared" si="613"/>
        <v>Consistent</v>
      </c>
      <c r="P6552" t="str">
        <f t="shared" si="614"/>
        <v>Not Rated</v>
      </c>
      <c r="Q6552" s="4">
        <f t="shared" si="615"/>
        <v>143.67000000000002</v>
      </c>
      <c r="R6552" s="4">
        <f t="shared" si="616"/>
        <v>0</v>
      </c>
      <c r="S6552" s="4">
        <f t="shared" si="617"/>
        <v>143.67000000000002</v>
      </c>
    </row>
    <row r="6553" spans="1:19" hidden="1" x14ac:dyDescent="0.35">
      <c r="A6553" t="s">
        <v>7796</v>
      </c>
      <c r="B6553" t="s">
        <v>3185</v>
      </c>
      <c r="C6553" s="1">
        <v>45790</v>
      </c>
      <c r="D6553" t="s">
        <v>17</v>
      </c>
      <c r="E6553" t="s">
        <v>18</v>
      </c>
      <c r="F6553" s="3">
        <v>1</v>
      </c>
      <c r="G6553" s="3" t="str">
        <f t="shared" si="612"/>
        <v>Valid Quantity</v>
      </c>
      <c r="H6553" s="2" t="s">
        <v>7797</v>
      </c>
      <c r="I6553" s="3">
        <v>15</v>
      </c>
      <c r="J6553" t="s">
        <v>20</v>
      </c>
      <c r="K6553" t="s">
        <v>21</v>
      </c>
      <c r="L6553" t="s">
        <v>22</v>
      </c>
      <c r="M6553" t="s">
        <v>32</v>
      </c>
      <c r="O6553" s="3" t="str">
        <f t="shared" si="613"/>
        <v>Consistent</v>
      </c>
      <c r="P6553" t="str">
        <f t="shared" si="614"/>
        <v>Not Rated</v>
      </c>
      <c r="Q6553" s="4">
        <f t="shared" si="615"/>
        <v>12.66</v>
      </c>
      <c r="R6553" s="4">
        <f t="shared" si="616"/>
        <v>1.899</v>
      </c>
      <c r="S6553" s="4">
        <f t="shared" si="617"/>
        <v>10.760999999999999</v>
      </c>
    </row>
    <row r="6554" spans="1:19" hidden="1" x14ac:dyDescent="0.35">
      <c r="A6554" t="s">
        <v>9321</v>
      </c>
      <c r="B6554" t="s">
        <v>9322</v>
      </c>
      <c r="C6554" s="1">
        <v>45790</v>
      </c>
      <c r="D6554" t="s">
        <v>81</v>
      </c>
      <c r="E6554" t="s">
        <v>111</v>
      </c>
      <c r="F6554" s="3">
        <v>1</v>
      </c>
      <c r="G6554" s="3" t="str">
        <f t="shared" si="612"/>
        <v>Valid Quantity</v>
      </c>
      <c r="H6554" s="2" t="s">
        <v>6023</v>
      </c>
      <c r="I6554" s="3">
        <v>15</v>
      </c>
      <c r="J6554" t="s">
        <v>39</v>
      </c>
      <c r="K6554" t="s">
        <v>30</v>
      </c>
      <c r="L6554" t="s">
        <v>31</v>
      </c>
      <c r="M6554" t="s">
        <v>23</v>
      </c>
      <c r="N6554" s="3">
        <v>5</v>
      </c>
      <c r="O6554" s="3" t="str">
        <f t="shared" si="613"/>
        <v>Consistent</v>
      </c>
      <c r="P6554" t="str">
        <f t="shared" si="614"/>
        <v>Excellent</v>
      </c>
      <c r="Q6554" s="4">
        <f t="shared" si="615"/>
        <v>116.55</v>
      </c>
      <c r="R6554" s="4">
        <f t="shared" si="616"/>
        <v>17.482500000000002</v>
      </c>
      <c r="S6554" s="4">
        <f t="shared" si="617"/>
        <v>99.067499999999995</v>
      </c>
    </row>
    <row r="6555" spans="1:19" hidden="1" x14ac:dyDescent="0.35">
      <c r="A6555" t="s">
        <v>10707</v>
      </c>
      <c r="B6555" t="s">
        <v>10708</v>
      </c>
      <c r="C6555" s="1">
        <v>45790</v>
      </c>
      <c r="D6555" t="s">
        <v>17</v>
      </c>
      <c r="E6555" t="s">
        <v>72</v>
      </c>
      <c r="F6555" s="3">
        <v>1</v>
      </c>
      <c r="G6555" s="3" t="str">
        <f t="shared" si="612"/>
        <v>Valid Quantity</v>
      </c>
      <c r="H6555" s="2" t="s">
        <v>4793</v>
      </c>
      <c r="I6555" s="3">
        <v>5</v>
      </c>
      <c r="J6555" t="s">
        <v>67</v>
      </c>
      <c r="K6555" t="s">
        <v>113</v>
      </c>
      <c r="L6555" t="s">
        <v>61</v>
      </c>
      <c r="M6555" t="s">
        <v>23</v>
      </c>
      <c r="N6555" s="3">
        <v>3</v>
      </c>
      <c r="O6555" s="3" t="str">
        <f t="shared" si="613"/>
        <v>Consistent</v>
      </c>
      <c r="P6555" t="str">
        <f t="shared" si="614"/>
        <v>Average</v>
      </c>
      <c r="Q6555" s="4">
        <f t="shared" si="615"/>
        <v>21.35</v>
      </c>
      <c r="R6555" s="4">
        <f t="shared" si="616"/>
        <v>1.0674999999999999</v>
      </c>
      <c r="S6555" s="4">
        <f t="shared" si="617"/>
        <v>20.282500000000002</v>
      </c>
    </row>
    <row r="6556" spans="1:19" hidden="1" x14ac:dyDescent="0.35">
      <c r="A6556" t="s">
        <v>13957</v>
      </c>
      <c r="B6556" t="s">
        <v>10651</v>
      </c>
      <c r="C6556" s="1">
        <v>45790</v>
      </c>
      <c r="D6556" t="s">
        <v>36</v>
      </c>
      <c r="E6556" t="s">
        <v>58</v>
      </c>
      <c r="F6556" s="3">
        <v>3</v>
      </c>
      <c r="G6556" s="3" t="str">
        <f t="shared" si="612"/>
        <v>Valid Quantity</v>
      </c>
      <c r="H6556" s="2" t="s">
        <v>4507</v>
      </c>
      <c r="I6556" s="3">
        <v>0</v>
      </c>
      <c r="J6556" t="s">
        <v>48</v>
      </c>
      <c r="K6556" t="s">
        <v>91</v>
      </c>
      <c r="L6556" t="s">
        <v>41</v>
      </c>
      <c r="M6556" t="s">
        <v>68</v>
      </c>
      <c r="N6556" s="3">
        <v>0</v>
      </c>
      <c r="O6556" s="3" t="str">
        <f t="shared" si="613"/>
        <v>Consistent</v>
      </c>
      <c r="P6556" t="str">
        <f t="shared" si="614"/>
        <v>Not Rated</v>
      </c>
      <c r="Q6556" s="4">
        <f t="shared" si="615"/>
        <v>83.699999999999989</v>
      </c>
      <c r="R6556" s="4">
        <f t="shared" si="616"/>
        <v>0</v>
      </c>
      <c r="S6556" s="4">
        <f t="shared" si="617"/>
        <v>83.699999999999989</v>
      </c>
    </row>
    <row r="6557" spans="1:19" hidden="1" x14ac:dyDescent="0.35">
      <c r="A6557" t="s">
        <v>14986</v>
      </c>
      <c r="B6557" t="s">
        <v>5907</v>
      </c>
      <c r="C6557" s="1">
        <v>45790</v>
      </c>
      <c r="D6557" t="s">
        <v>17</v>
      </c>
      <c r="E6557" t="s">
        <v>18</v>
      </c>
      <c r="F6557" s="3">
        <v>3</v>
      </c>
      <c r="G6557" s="3" t="str">
        <f t="shared" si="612"/>
        <v>Valid Quantity</v>
      </c>
      <c r="H6557" s="2" t="s">
        <v>2731</v>
      </c>
      <c r="I6557" s="3">
        <v>0</v>
      </c>
      <c r="J6557" t="s">
        <v>39</v>
      </c>
      <c r="K6557" t="s">
        <v>206</v>
      </c>
      <c r="L6557" t="s">
        <v>41</v>
      </c>
      <c r="M6557" t="s">
        <v>32</v>
      </c>
      <c r="O6557" s="3" t="str">
        <f t="shared" si="613"/>
        <v>Consistent</v>
      </c>
      <c r="P6557" t="str">
        <f t="shared" si="614"/>
        <v>Not Rated</v>
      </c>
      <c r="Q6557" s="4">
        <f t="shared" si="615"/>
        <v>63.239999999999995</v>
      </c>
      <c r="R6557" s="4">
        <f t="shared" si="616"/>
        <v>0</v>
      </c>
      <c r="S6557" s="4">
        <f t="shared" si="617"/>
        <v>63.239999999999995</v>
      </c>
    </row>
    <row r="6558" spans="1:19" hidden="1" x14ac:dyDescent="0.35">
      <c r="A6558" t="s">
        <v>15356</v>
      </c>
      <c r="B6558" t="s">
        <v>15357</v>
      </c>
      <c r="C6558" s="1">
        <v>45790</v>
      </c>
      <c r="D6558" t="s">
        <v>45</v>
      </c>
      <c r="E6558" t="s">
        <v>376</v>
      </c>
      <c r="F6558" s="3">
        <v>1</v>
      </c>
      <c r="G6558" s="3" t="str">
        <f t="shared" si="612"/>
        <v>Valid Quantity</v>
      </c>
      <c r="H6558" s="2" t="s">
        <v>7522</v>
      </c>
      <c r="I6558" s="3">
        <v>15</v>
      </c>
      <c r="J6558" t="s">
        <v>84</v>
      </c>
      <c r="K6558" t="s">
        <v>194</v>
      </c>
      <c r="L6558" t="s">
        <v>163</v>
      </c>
      <c r="M6558" t="s">
        <v>68</v>
      </c>
      <c r="O6558" s="3" t="str">
        <f t="shared" si="613"/>
        <v>Consistent</v>
      </c>
      <c r="P6558" t="str">
        <f t="shared" si="614"/>
        <v>Not Rated</v>
      </c>
      <c r="Q6558" s="4">
        <f t="shared" si="615"/>
        <v>55.61</v>
      </c>
      <c r="R6558" s="4">
        <f t="shared" si="616"/>
        <v>8.3414999999999999</v>
      </c>
      <c r="S6558" s="4">
        <f t="shared" si="617"/>
        <v>47.268500000000003</v>
      </c>
    </row>
    <row r="6559" spans="1:19" hidden="1" x14ac:dyDescent="0.35">
      <c r="A6559" t="s">
        <v>15459</v>
      </c>
      <c r="B6559" t="s">
        <v>6041</v>
      </c>
      <c r="C6559" s="1">
        <v>45790</v>
      </c>
      <c r="D6559" t="s">
        <v>45</v>
      </c>
      <c r="E6559" t="s">
        <v>215</v>
      </c>
      <c r="F6559" s="3">
        <v>1</v>
      </c>
      <c r="G6559" s="3" t="str">
        <f t="shared" si="612"/>
        <v>Valid Quantity</v>
      </c>
      <c r="H6559" s="2" t="s">
        <v>5858</v>
      </c>
      <c r="I6559" s="3">
        <v>5</v>
      </c>
      <c r="J6559" t="s">
        <v>39</v>
      </c>
      <c r="K6559" t="s">
        <v>194</v>
      </c>
      <c r="L6559" t="s">
        <v>163</v>
      </c>
      <c r="M6559" t="s">
        <v>23</v>
      </c>
      <c r="N6559" s="3">
        <v>4</v>
      </c>
      <c r="O6559" s="3" t="str">
        <f t="shared" si="613"/>
        <v>Consistent</v>
      </c>
      <c r="P6559" t="str">
        <f t="shared" si="614"/>
        <v>Good</v>
      </c>
      <c r="Q6559" s="4">
        <f t="shared" si="615"/>
        <v>11.69</v>
      </c>
      <c r="R6559" s="4">
        <f t="shared" si="616"/>
        <v>0.58449999999999991</v>
      </c>
      <c r="S6559" s="4">
        <f t="shared" si="617"/>
        <v>11.105499999999999</v>
      </c>
    </row>
    <row r="6560" spans="1:19" hidden="1" x14ac:dyDescent="0.35">
      <c r="A6560" t="s">
        <v>15827</v>
      </c>
      <c r="B6560" t="s">
        <v>6110</v>
      </c>
      <c r="C6560" s="1">
        <v>45790</v>
      </c>
      <c r="D6560" t="s">
        <v>45</v>
      </c>
      <c r="E6560" t="s">
        <v>46</v>
      </c>
      <c r="F6560" s="3">
        <v>2</v>
      </c>
      <c r="G6560" s="3" t="str">
        <f t="shared" si="612"/>
        <v>Valid Quantity</v>
      </c>
      <c r="H6560" s="2" t="s">
        <v>3955</v>
      </c>
      <c r="I6560" s="3">
        <v>10</v>
      </c>
      <c r="J6560" t="s">
        <v>54</v>
      </c>
      <c r="K6560" t="s">
        <v>74</v>
      </c>
      <c r="L6560" t="s">
        <v>61</v>
      </c>
      <c r="M6560" t="s">
        <v>23</v>
      </c>
      <c r="N6560" s="3">
        <v>4</v>
      </c>
      <c r="O6560" s="3" t="str">
        <f t="shared" si="613"/>
        <v>Consistent</v>
      </c>
      <c r="P6560" t="str">
        <f t="shared" si="614"/>
        <v>Good</v>
      </c>
      <c r="Q6560" s="4">
        <f t="shared" si="615"/>
        <v>38.28</v>
      </c>
      <c r="R6560" s="4">
        <f t="shared" si="616"/>
        <v>3.8280000000000003</v>
      </c>
      <c r="S6560" s="4">
        <f t="shared" si="617"/>
        <v>34.451999999999998</v>
      </c>
    </row>
    <row r="6561" spans="1:19" hidden="1" x14ac:dyDescent="0.35">
      <c r="A6561" t="s">
        <v>17061</v>
      </c>
      <c r="B6561" t="s">
        <v>4086</v>
      </c>
      <c r="C6561" s="1">
        <v>45790</v>
      </c>
      <c r="D6561" t="s">
        <v>17</v>
      </c>
      <c r="E6561" t="s">
        <v>28</v>
      </c>
      <c r="F6561" s="3">
        <v>2</v>
      </c>
      <c r="G6561" s="3" t="str">
        <f t="shared" si="612"/>
        <v>Valid Quantity</v>
      </c>
      <c r="H6561" s="2" t="s">
        <v>6838</v>
      </c>
      <c r="I6561" s="3">
        <v>5</v>
      </c>
      <c r="J6561" t="s">
        <v>48</v>
      </c>
      <c r="K6561" t="s">
        <v>131</v>
      </c>
      <c r="L6561" t="s">
        <v>86</v>
      </c>
      <c r="M6561" t="s">
        <v>75</v>
      </c>
      <c r="N6561" s="3">
        <v>0</v>
      </c>
      <c r="O6561" s="3" t="str">
        <f t="shared" si="613"/>
        <v>Consistent</v>
      </c>
      <c r="P6561" t="str">
        <f t="shared" si="614"/>
        <v>Not Rated</v>
      </c>
      <c r="Q6561" s="4">
        <f t="shared" si="615"/>
        <v>34.159999999999997</v>
      </c>
      <c r="R6561" s="4">
        <f t="shared" si="616"/>
        <v>1.7079999999999997</v>
      </c>
      <c r="S6561" s="4">
        <f t="shared" si="617"/>
        <v>32.451999999999998</v>
      </c>
    </row>
    <row r="6562" spans="1:19" hidden="1" x14ac:dyDescent="0.35">
      <c r="A6562" t="s">
        <v>18338</v>
      </c>
      <c r="B6562" t="s">
        <v>3793</v>
      </c>
      <c r="C6562" s="1">
        <v>45790</v>
      </c>
      <c r="D6562" t="s">
        <v>45</v>
      </c>
      <c r="E6562" t="s">
        <v>432</v>
      </c>
      <c r="F6562" s="3">
        <v>2</v>
      </c>
      <c r="G6562" s="3" t="str">
        <f t="shared" si="612"/>
        <v>Valid Quantity</v>
      </c>
      <c r="H6562" s="2" t="s">
        <v>18339</v>
      </c>
      <c r="I6562" s="3">
        <v>0</v>
      </c>
      <c r="J6562" t="s">
        <v>54</v>
      </c>
      <c r="K6562" t="s">
        <v>21</v>
      </c>
      <c r="L6562" t="s">
        <v>22</v>
      </c>
      <c r="M6562" t="s">
        <v>23</v>
      </c>
      <c r="N6562" s="3">
        <v>1</v>
      </c>
      <c r="O6562" s="3" t="str">
        <f t="shared" si="613"/>
        <v>Consistent</v>
      </c>
      <c r="P6562" t="str">
        <f t="shared" si="614"/>
        <v>Very Bad</v>
      </c>
      <c r="Q6562" s="4">
        <f t="shared" si="615"/>
        <v>98.02</v>
      </c>
      <c r="R6562" s="4">
        <f t="shared" si="616"/>
        <v>0</v>
      </c>
      <c r="S6562" s="4">
        <f t="shared" si="617"/>
        <v>98.02</v>
      </c>
    </row>
    <row r="6563" spans="1:19" hidden="1" x14ac:dyDescent="0.35">
      <c r="A6563" t="s">
        <v>20083</v>
      </c>
      <c r="B6563" t="s">
        <v>13877</v>
      </c>
      <c r="C6563" s="1">
        <v>45790</v>
      </c>
      <c r="D6563" t="s">
        <v>64</v>
      </c>
      <c r="E6563" t="s">
        <v>65</v>
      </c>
      <c r="F6563" s="3">
        <v>2</v>
      </c>
      <c r="G6563" s="3" t="str">
        <f t="shared" si="612"/>
        <v>Valid Quantity</v>
      </c>
      <c r="H6563" s="2" t="s">
        <v>4051</v>
      </c>
      <c r="I6563" s="3">
        <v>5</v>
      </c>
      <c r="J6563" t="s">
        <v>20</v>
      </c>
      <c r="K6563" t="s">
        <v>91</v>
      </c>
      <c r="L6563" t="s">
        <v>41</v>
      </c>
      <c r="M6563" t="s">
        <v>23</v>
      </c>
      <c r="N6563" s="3">
        <v>5</v>
      </c>
      <c r="O6563" s="3" t="str">
        <f t="shared" si="613"/>
        <v>Consistent</v>
      </c>
      <c r="P6563" t="str">
        <f t="shared" si="614"/>
        <v>Excellent</v>
      </c>
      <c r="Q6563" s="4">
        <f t="shared" si="615"/>
        <v>146.91999999999999</v>
      </c>
      <c r="R6563" s="4">
        <f t="shared" si="616"/>
        <v>7.3459999999999992</v>
      </c>
      <c r="S6563" s="4">
        <f t="shared" si="617"/>
        <v>139.57399999999998</v>
      </c>
    </row>
    <row r="6564" spans="1:19" hidden="1" x14ac:dyDescent="0.35">
      <c r="A6564" t="s">
        <v>20679</v>
      </c>
      <c r="B6564" t="s">
        <v>3976</v>
      </c>
      <c r="C6564" s="1">
        <v>45790</v>
      </c>
      <c r="D6564" t="s">
        <v>101</v>
      </c>
      <c r="E6564" t="s">
        <v>102</v>
      </c>
      <c r="F6564" s="3">
        <v>1</v>
      </c>
      <c r="G6564" s="3" t="str">
        <f t="shared" si="612"/>
        <v>Valid Quantity</v>
      </c>
      <c r="H6564" s="2" t="s">
        <v>12952</v>
      </c>
      <c r="I6564" s="3">
        <v>0</v>
      </c>
      <c r="J6564" t="s">
        <v>39</v>
      </c>
      <c r="K6564" t="s">
        <v>60</v>
      </c>
      <c r="L6564" t="s">
        <v>61</v>
      </c>
      <c r="M6564" t="s">
        <v>23</v>
      </c>
      <c r="N6564" s="3">
        <v>2</v>
      </c>
      <c r="O6564" s="3" t="str">
        <f t="shared" si="613"/>
        <v>Consistent</v>
      </c>
      <c r="P6564" t="str">
        <f t="shared" si="614"/>
        <v>Bad</v>
      </c>
      <c r="Q6564" s="4">
        <f t="shared" si="615"/>
        <v>18.21</v>
      </c>
      <c r="R6564" s="4">
        <f t="shared" si="616"/>
        <v>0</v>
      </c>
      <c r="S6564" s="4">
        <f t="shared" si="617"/>
        <v>18.21</v>
      </c>
    </row>
    <row r="6565" spans="1:19" hidden="1" x14ac:dyDescent="0.35">
      <c r="A6565" t="s">
        <v>20857</v>
      </c>
      <c r="B6565" t="s">
        <v>8696</v>
      </c>
      <c r="C6565" s="1">
        <v>45790</v>
      </c>
      <c r="D6565" t="s">
        <v>64</v>
      </c>
      <c r="E6565" t="s">
        <v>713</v>
      </c>
      <c r="F6565" s="3">
        <v>3</v>
      </c>
      <c r="G6565" s="3" t="str">
        <f t="shared" si="612"/>
        <v>Valid Quantity</v>
      </c>
      <c r="H6565" s="2" t="s">
        <v>20858</v>
      </c>
      <c r="I6565" s="3">
        <v>15</v>
      </c>
      <c r="J6565" t="s">
        <v>39</v>
      </c>
      <c r="K6565" t="s">
        <v>55</v>
      </c>
      <c r="L6565" t="s">
        <v>31</v>
      </c>
      <c r="M6565" t="s">
        <v>23</v>
      </c>
      <c r="N6565" s="3">
        <v>5</v>
      </c>
      <c r="O6565" s="3" t="str">
        <f t="shared" si="613"/>
        <v>Consistent</v>
      </c>
      <c r="P6565" t="str">
        <f t="shared" si="614"/>
        <v>Excellent</v>
      </c>
      <c r="Q6565" s="4">
        <f t="shared" si="615"/>
        <v>350.64</v>
      </c>
      <c r="R6565" s="4">
        <f t="shared" si="616"/>
        <v>52.595999999999997</v>
      </c>
      <c r="S6565" s="4">
        <f t="shared" si="617"/>
        <v>298.04399999999998</v>
      </c>
    </row>
    <row r="6566" spans="1:19" hidden="1" x14ac:dyDescent="0.35">
      <c r="A6566" t="s">
        <v>23210</v>
      </c>
      <c r="B6566" t="s">
        <v>4734</v>
      </c>
      <c r="C6566" s="1">
        <v>45790</v>
      </c>
      <c r="D6566" t="s">
        <v>116</v>
      </c>
      <c r="E6566" t="s">
        <v>286</v>
      </c>
      <c r="F6566" s="3">
        <v>5</v>
      </c>
      <c r="G6566" s="3" t="str">
        <f t="shared" si="612"/>
        <v>Valid Quantity</v>
      </c>
      <c r="H6566" s="2" t="s">
        <v>4189</v>
      </c>
      <c r="I6566" s="3">
        <v>15</v>
      </c>
      <c r="J6566" t="s">
        <v>67</v>
      </c>
      <c r="K6566" t="s">
        <v>206</v>
      </c>
      <c r="L6566" t="s">
        <v>41</v>
      </c>
      <c r="M6566" t="s">
        <v>68</v>
      </c>
      <c r="O6566" s="3" t="str">
        <f t="shared" si="613"/>
        <v>Consistent</v>
      </c>
      <c r="P6566" t="str">
        <f t="shared" si="614"/>
        <v>Not Rated</v>
      </c>
      <c r="Q6566" s="4">
        <f t="shared" si="615"/>
        <v>484.79999999999995</v>
      </c>
      <c r="R6566" s="4">
        <f t="shared" si="616"/>
        <v>72.719999999999985</v>
      </c>
      <c r="S6566" s="4">
        <f t="shared" si="617"/>
        <v>412.08</v>
      </c>
    </row>
    <row r="6567" spans="1:19" hidden="1" x14ac:dyDescent="0.35">
      <c r="A6567" t="s">
        <v>6206</v>
      </c>
      <c r="B6567" t="s">
        <v>6207</v>
      </c>
      <c r="C6567" s="1">
        <v>45791</v>
      </c>
      <c r="D6567" t="s">
        <v>45</v>
      </c>
      <c r="E6567" t="s">
        <v>376</v>
      </c>
      <c r="F6567" s="3">
        <v>1</v>
      </c>
      <c r="G6567" s="3" t="str">
        <f t="shared" si="612"/>
        <v>Valid Quantity</v>
      </c>
      <c r="H6567" s="2" t="s">
        <v>6208</v>
      </c>
      <c r="I6567" s="3">
        <v>0</v>
      </c>
      <c r="J6567" t="s">
        <v>84</v>
      </c>
      <c r="K6567" t="s">
        <v>180</v>
      </c>
      <c r="L6567" t="s">
        <v>86</v>
      </c>
      <c r="M6567" t="s">
        <v>23</v>
      </c>
      <c r="N6567" s="3">
        <v>3</v>
      </c>
      <c r="O6567" s="3" t="str">
        <f t="shared" si="613"/>
        <v>Consistent</v>
      </c>
      <c r="P6567" t="str">
        <f t="shared" si="614"/>
        <v>Average</v>
      </c>
      <c r="Q6567" s="4">
        <f t="shared" si="615"/>
        <v>43.34</v>
      </c>
      <c r="R6567" s="4">
        <f t="shared" si="616"/>
        <v>0</v>
      </c>
      <c r="S6567" s="4">
        <f t="shared" si="617"/>
        <v>43.34</v>
      </c>
    </row>
    <row r="6568" spans="1:19" hidden="1" x14ac:dyDescent="0.35">
      <c r="A6568" t="s">
        <v>8347</v>
      </c>
      <c r="B6568" t="s">
        <v>8348</v>
      </c>
      <c r="C6568" s="1">
        <v>45791</v>
      </c>
      <c r="D6568" t="s">
        <v>64</v>
      </c>
      <c r="E6568" t="s">
        <v>65</v>
      </c>
      <c r="F6568" s="3">
        <v>4</v>
      </c>
      <c r="G6568" s="3" t="str">
        <f t="shared" si="612"/>
        <v>Valid Quantity</v>
      </c>
      <c r="H6568" s="2" t="s">
        <v>8349</v>
      </c>
      <c r="I6568" s="3">
        <v>10</v>
      </c>
      <c r="J6568" t="s">
        <v>39</v>
      </c>
      <c r="K6568" t="s">
        <v>40</v>
      </c>
      <c r="L6568" t="s">
        <v>41</v>
      </c>
      <c r="M6568" t="s">
        <v>23</v>
      </c>
      <c r="N6568" s="3">
        <v>3</v>
      </c>
      <c r="O6568" s="3" t="str">
        <f t="shared" si="613"/>
        <v>Consistent</v>
      </c>
      <c r="P6568" t="str">
        <f t="shared" si="614"/>
        <v>Average</v>
      </c>
      <c r="Q6568" s="4">
        <f t="shared" si="615"/>
        <v>463.16</v>
      </c>
      <c r="R6568" s="4">
        <f t="shared" si="616"/>
        <v>46.316000000000003</v>
      </c>
      <c r="S6568" s="4">
        <f t="shared" si="617"/>
        <v>416.84400000000005</v>
      </c>
    </row>
    <row r="6569" spans="1:19" hidden="1" x14ac:dyDescent="0.35">
      <c r="A6569" t="s">
        <v>10761</v>
      </c>
      <c r="B6569" t="s">
        <v>4365</v>
      </c>
      <c r="C6569" s="1">
        <v>45791</v>
      </c>
      <c r="D6569" t="s">
        <v>17</v>
      </c>
      <c r="E6569" t="s">
        <v>72</v>
      </c>
      <c r="F6569" s="3">
        <v>1</v>
      </c>
      <c r="G6569" s="3" t="str">
        <f t="shared" si="612"/>
        <v>Valid Quantity</v>
      </c>
      <c r="H6569" s="2" t="s">
        <v>10762</v>
      </c>
      <c r="I6569" s="3">
        <v>15</v>
      </c>
      <c r="J6569" t="s">
        <v>54</v>
      </c>
      <c r="K6569" t="s">
        <v>131</v>
      </c>
      <c r="L6569" t="s">
        <v>86</v>
      </c>
      <c r="M6569" t="s">
        <v>23</v>
      </c>
      <c r="N6569" s="3">
        <v>4</v>
      </c>
      <c r="O6569" s="3" t="str">
        <f t="shared" si="613"/>
        <v>Consistent</v>
      </c>
      <c r="P6569" t="str">
        <f t="shared" si="614"/>
        <v>Good</v>
      </c>
      <c r="Q6569" s="4">
        <f t="shared" si="615"/>
        <v>16.760000000000002</v>
      </c>
      <c r="R6569" s="4">
        <f t="shared" si="616"/>
        <v>2.5140000000000002</v>
      </c>
      <c r="S6569" s="4">
        <f t="shared" si="617"/>
        <v>14.246000000000002</v>
      </c>
    </row>
    <row r="6570" spans="1:19" hidden="1" x14ac:dyDescent="0.35">
      <c r="A6570" t="s">
        <v>12299</v>
      </c>
      <c r="B6570" t="s">
        <v>12300</v>
      </c>
      <c r="C6570" s="1">
        <v>45791</v>
      </c>
      <c r="D6570" t="s">
        <v>36</v>
      </c>
      <c r="E6570" t="s">
        <v>52</v>
      </c>
      <c r="F6570" s="3">
        <v>3</v>
      </c>
      <c r="G6570" s="3" t="str">
        <f t="shared" si="612"/>
        <v>Valid Quantity</v>
      </c>
      <c r="H6570" s="2" t="s">
        <v>12301</v>
      </c>
      <c r="I6570" s="3">
        <v>0</v>
      </c>
      <c r="J6570" t="s">
        <v>54</v>
      </c>
      <c r="K6570" t="s">
        <v>119</v>
      </c>
      <c r="L6570" t="s">
        <v>120</v>
      </c>
      <c r="M6570" t="s">
        <v>68</v>
      </c>
      <c r="O6570" s="3" t="str">
        <f t="shared" si="613"/>
        <v>Consistent</v>
      </c>
      <c r="P6570" t="str">
        <f t="shared" si="614"/>
        <v>Not Rated</v>
      </c>
      <c r="Q6570" s="4">
        <f t="shared" si="615"/>
        <v>316.92</v>
      </c>
      <c r="R6570" s="4">
        <f t="shared" si="616"/>
        <v>0</v>
      </c>
      <c r="S6570" s="4">
        <f t="shared" si="617"/>
        <v>316.92</v>
      </c>
    </row>
    <row r="6571" spans="1:19" hidden="1" x14ac:dyDescent="0.35">
      <c r="A6571" t="s">
        <v>13766</v>
      </c>
      <c r="B6571" t="s">
        <v>6940</v>
      </c>
      <c r="C6571" s="1">
        <v>45791</v>
      </c>
      <c r="D6571" t="s">
        <v>45</v>
      </c>
      <c r="E6571" t="s">
        <v>269</v>
      </c>
      <c r="F6571" s="3">
        <v>1</v>
      </c>
      <c r="G6571" s="3" t="str">
        <f t="shared" si="612"/>
        <v>Valid Quantity</v>
      </c>
      <c r="H6571" s="2" t="s">
        <v>11492</v>
      </c>
      <c r="I6571" s="3">
        <v>10</v>
      </c>
      <c r="J6571" t="s">
        <v>84</v>
      </c>
      <c r="K6571" t="s">
        <v>194</v>
      </c>
      <c r="L6571" t="s">
        <v>163</v>
      </c>
      <c r="M6571" t="s">
        <v>23</v>
      </c>
      <c r="O6571" s="3" t="str">
        <f t="shared" si="613"/>
        <v>Consistent</v>
      </c>
      <c r="P6571" t="str">
        <f t="shared" si="614"/>
        <v>Not Rated</v>
      </c>
      <c r="Q6571" s="4">
        <f t="shared" si="615"/>
        <v>26.05</v>
      </c>
      <c r="R6571" s="4">
        <f t="shared" si="616"/>
        <v>2.605</v>
      </c>
      <c r="S6571" s="4">
        <f t="shared" si="617"/>
        <v>23.445</v>
      </c>
    </row>
    <row r="6572" spans="1:19" hidden="1" x14ac:dyDescent="0.35">
      <c r="A6572" t="s">
        <v>17580</v>
      </c>
      <c r="B6572" t="s">
        <v>9956</v>
      </c>
      <c r="C6572" s="1">
        <v>45791</v>
      </c>
      <c r="D6572" t="s">
        <v>81</v>
      </c>
      <c r="E6572" t="s">
        <v>82</v>
      </c>
      <c r="F6572" s="3">
        <v>1</v>
      </c>
      <c r="G6572" s="3" t="str">
        <f t="shared" si="612"/>
        <v>Valid Quantity</v>
      </c>
      <c r="H6572" s="2" t="s">
        <v>17581</v>
      </c>
      <c r="I6572" s="3">
        <v>20</v>
      </c>
      <c r="J6572" t="s">
        <v>54</v>
      </c>
      <c r="K6572" t="s">
        <v>74</v>
      </c>
      <c r="L6572" t="s">
        <v>61</v>
      </c>
      <c r="M6572" t="s">
        <v>23</v>
      </c>
      <c r="N6572" s="3">
        <v>3</v>
      </c>
      <c r="O6572" s="3" t="str">
        <f t="shared" si="613"/>
        <v>Consistent</v>
      </c>
      <c r="P6572" t="str">
        <f t="shared" si="614"/>
        <v>Average</v>
      </c>
      <c r="Q6572" s="4">
        <f t="shared" si="615"/>
        <v>57.72</v>
      </c>
      <c r="R6572" s="4">
        <f t="shared" si="616"/>
        <v>11.544</v>
      </c>
      <c r="S6572" s="4">
        <f t="shared" si="617"/>
        <v>46.176000000000002</v>
      </c>
    </row>
    <row r="6573" spans="1:19" hidden="1" x14ac:dyDescent="0.35">
      <c r="A6573" t="s">
        <v>17972</v>
      </c>
      <c r="B6573" t="s">
        <v>6586</v>
      </c>
      <c r="C6573" s="1">
        <v>45791</v>
      </c>
      <c r="D6573" t="s">
        <v>17</v>
      </c>
      <c r="E6573" t="s">
        <v>89</v>
      </c>
      <c r="F6573" s="3">
        <v>2</v>
      </c>
      <c r="G6573" s="3" t="str">
        <f t="shared" si="612"/>
        <v>Valid Quantity</v>
      </c>
      <c r="H6573" s="2" t="s">
        <v>805</v>
      </c>
      <c r="I6573" s="3">
        <v>10</v>
      </c>
      <c r="J6573" t="s">
        <v>39</v>
      </c>
      <c r="K6573" t="s">
        <v>21</v>
      </c>
      <c r="L6573" t="s">
        <v>22</v>
      </c>
      <c r="M6573" t="s">
        <v>185</v>
      </c>
      <c r="O6573" s="3" t="str">
        <f t="shared" si="613"/>
        <v>Consistent</v>
      </c>
      <c r="P6573" t="str">
        <f t="shared" si="614"/>
        <v>Not Rated</v>
      </c>
      <c r="Q6573" s="4">
        <f t="shared" si="615"/>
        <v>17.86</v>
      </c>
      <c r="R6573" s="4">
        <f t="shared" si="616"/>
        <v>1.786</v>
      </c>
      <c r="S6573" s="4">
        <f t="shared" si="617"/>
        <v>16.073999999999998</v>
      </c>
    </row>
    <row r="6574" spans="1:19" hidden="1" x14ac:dyDescent="0.35">
      <c r="A6574" t="s">
        <v>19096</v>
      </c>
      <c r="B6574" t="s">
        <v>14356</v>
      </c>
      <c r="C6574" s="1">
        <v>45791</v>
      </c>
      <c r="D6574" t="s">
        <v>17</v>
      </c>
      <c r="E6574" t="s">
        <v>72</v>
      </c>
      <c r="F6574" s="3">
        <v>4</v>
      </c>
      <c r="G6574" s="3" t="str">
        <f t="shared" si="612"/>
        <v>Valid Quantity</v>
      </c>
      <c r="H6574" s="2" t="s">
        <v>4312</v>
      </c>
      <c r="I6574" s="3">
        <v>0</v>
      </c>
      <c r="J6574" t="s">
        <v>48</v>
      </c>
      <c r="K6574" t="s">
        <v>60</v>
      </c>
      <c r="L6574" t="s">
        <v>61</v>
      </c>
      <c r="M6574" t="s">
        <v>32</v>
      </c>
      <c r="N6574" s="3">
        <v>0</v>
      </c>
      <c r="O6574" s="3" t="str">
        <f t="shared" si="613"/>
        <v>Consistent</v>
      </c>
      <c r="P6574" t="str">
        <f t="shared" si="614"/>
        <v>Not Rated</v>
      </c>
      <c r="Q6574" s="4">
        <f t="shared" si="615"/>
        <v>68.040000000000006</v>
      </c>
      <c r="R6574" s="4">
        <f t="shared" si="616"/>
        <v>0</v>
      </c>
      <c r="S6574" s="4">
        <f t="shared" si="617"/>
        <v>68.040000000000006</v>
      </c>
    </row>
    <row r="6575" spans="1:19" hidden="1" x14ac:dyDescent="0.35">
      <c r="A6575" t="s">
        <v>22838</v>
      </c>
      <c r="B6575" t="s">
        <v>22839</v>
      </c>
      <c r="C6575" s="1">
        <v>45791</v>
      </c>
      <c r="D6575" t="s">
        <v>45</v>
      </c>
      <c r="E6575" t="s">
        <v>269</v>
      </c>
      <c r="F6575" s="3">
        <v>1</v>
      </c>
      <c r="G6575" s="3" t="str">
        <f t="shared" si="612"/>
        <v>Valid Quantity</v>
      </c>
      <c r="H6575" s="2" t="s">
        <v>78</v>
      </c>
      <c r="I6575" s="3">
        <v>0</v>
      </c>
      <c r="J6575" t="s">
        <v>48</v>
      </c>
      <c r="K6575" t="s">
        <v>119</v>
      </c>
      <c r="L6575" t="s">
        <v>120</v>
      </c>
      <c r="M6575" t="s">
        <v>32</v>
      </c>
      <c r="N6575" s="3">
        <v>0</v>
      </c>
      <c r="O6575" s="3" t="str">
        <f t="shared" si="613"/>
        <v>Consistent</v>
      </c>
      <c r="P6575" t="str">
        <f t="shared" si="614"/>
        <v>Not Rated</v>
      </c>
      <c r="Q6575" s="4">
        <f t="shared" si="615"/>
        <v>21.44</v>
      </c>
      <c r="R6575" s="4">
        <f t="shared" si="616"/>
        <v>0</v>
      </c>
      <c r="S6575" s="4">
        <f t="shared" si="617"/>
        <v>21.44</v>
      </c>
    </row>
    <row r="6576" spans="1:19" hidden="1" x14ac:dyDescent="0.35">
      <c r="A6576" t="s">
        <v>22878</v>
      </c>
      <c r="B6576" t="s">
        <v>5423</v>
      </c>
      <c r="C6576" s="1">
        <v>45791</v>
      </c>
      <c r="D6576" t="s">
        <v>159</v>
      </c>
      <c r="E6576" t="s">
        <v>358</v>
      </c>
      <c r="F6576" s="3">
        <v>1</v>
      </c>
      <c r="G6576" s="3" t="str">
        <f t="shared" si="612"/>
        <v>Valid Quantity</v>
      </c>
      <c r="H6576" s="2" t="s">
        <v>4573</v>
      </c>
      <c r="I6576" s="3">
        <v>20</v>
      </c>
      <c r="J6576" t="s">
        <v>48</v>
      </c>
      <c r="K6576" t="s">
        <v>21</v>
      </c>
      <c r="L6576" t="s">
        <v>22</v>
      </c>
      <c r="M6576" t="s">
        <v>23</v>
      </c>
      <c r="N6576" s="3">
        <v>3</v>
      </c>
      <c r="O6576" s="3" t="str">
        <f t="shared" si="613"/>
        <v>Consistent</v>
      </c>
      <c r="P6576" t="str">
        <f t="shared" si="614"/>
        <v>Average</v>
      </c>
      <c r="Q6576" s="4">
        <f t="shared" si="615"/>
        <v>25.96</v>
      </c>
      <c r="R6576" s="4">
        <f t="shared" si="616"/>
        <v>5.1920000000000002</v>
      </c>
      <c r="S6576" s="4">
        <f t="shared" si="617"/>
        <v>20.768000000000001</v>
      </c>
    </row>
    <row r="6577" spans="1:19" hidden="1" x14ac:dyDescent="0.35">
      <c r="A6577" t="s">
        <v>936</v>
      </c>
      <c r="B6577" t="s">
        <v>937</v>
      </c>
      <c r="C6577" s="1">
        <v>45792</v>
      </c>
      <c r="D6577" t="s">
        <v>101</v>
      </c>
      <c r="E6577" t="s">
        <v>102</v>
      </c>
      <c r="F6577" s="3">
        <v>1</v>
      </c>
      <c r="G6577" s="3" t="str">
        <f t="shared" si="612"/>
        <v>Valid Quantity</v>
      </c>
      <c r="H6577" s="2" t="s">
        <v>938</v>
      </c>
      <c r="I6577" s="3">
        <v>0</v>
      </c>
      <c r="J6577" t="s">
        <v>84</v>
      </c>
      <c r="K6577" t="s">
        <v>30</v>
      </c>
      <c r="L6577" t="s">
        <v>31</v>
      </c>
      <c r="M6577" t="s">
        <v>32</v>
      </c>
      <c r="O6577" s="3" t="str">
        <f t="shared" si="613"/>
        <v>Consistent</v>
      </c>
      <c r="P6577" t="str">
        <f t="shared" si="614"/>
        <v>Not Rated</v>
      </c>
      <c r="Q6577" s="4">
        <f t="shared" si="615"/>
        <v>64.59</v>
      </c>
      <c r="R6577" s="4">
        <f t="shared" si="616"/>
        <v>0</v>
      </c>
      <c r="S6577" s="4">
        <f t="shared" si="617"/>
        <v>64.59</v>
      </c>
    </row>
    <row r="6578" spans="1:19" hidden="1" x14ac:dyDescent="0.35">
      <c r="A6578" t="s">
        <v>3669</v>
      </c>
      <c r="B6578" t="s">
        <v>3670</v>
      </c>
      <c r="C6578" s="1">
        <v>45792</v>
      </c>
      <c r="D6578" t="s">
        <v>116</v>
      </c>
      <c r="E6578" t="s">
        <v>219</v>
      </c>
      <c r="F6578" s="3">
        <v>3</v>
      </c>
      <c r="G6578" s="3" t="str">
        <f t="shared" si="612"/>
        <v>Valid Quantity</v>
      </c>
      <c r="H6578" s="2" t="s">
        <v>3671</v>
      </c>
      <c r="I6578" s="3">
        <v>10</v>
      </c>
      <c r="J6578" t="s">
        <v>48</v>
      </c>
      <c r="K6578" t="s">
        <v>30</v>
      </c>
      <c r="L6578" t="s">
        <v>31</v>
      </c>
      <c r="M6578" t="s">
        <v>23</v>
      </c>
      <c r="N6578" s="3">
        <v>5</v>
      </c>
      <c r="O6578" s="3" t="str">
        <f t="shared" si="613"/>
        <v>Consistent</v>
      </c>
      <c r="P6578" t="str">
        <f t="shared" si="614"/>
        <v>Excellent</v>
      </c>
      <c r="Q6578" s="4">
        <f t="shared" si="615"/>
        <v>456.81000000000006</v>
      </c>
      <c r="R6578" s="4">
        <f t="shared" si="616"/>
        <v>45.681000000000004</v>
      </c>
      <c r="S6578" s="4">
        <f t="shared" si="617"/>
        <v>411.12900000000008</v>
      </c>
    </row>
    <row r="6579" spans="1:19" hidden="1" x14ac:dyDescent="0.35">
      <c r="A6579" t="s">
        <v>3941</v>
      </c>
      <c r="B6579" t="s">
        <v>657</v>
      </c>
      <c r="C6579" s="1">
        <v>45792</v>
      </c>
      <c r="D6579" t="s">
        <v>81</v>
      </c>
      <c r="E6579" t="s">
        <v>82</v>
      </c>
      <c r="F6579" s="3">
        <v>3</v>
      </c>
      <c r="G6579" s="3" t="str">
        <f t="shared" si="612"/>
        <v>Valid Quantity</v>
      </c>
      <c r="H6579" s="2" t="s">
        <v>3942</v>
      </c>
      <c r="I6579" s="3">
        <v>10</v>
      </c>
      <c r="J6579" t="s">
        <v>67</v>
      </c>
      <c r="K6579" t="s">
        <v>60</v>
      </c>
      <c r="L6579" t="s">
        <v>61</v>
      </c>
      <c r="M6579" t="s">
        <v>68</v>
      </c>
      <c r="O6579" s="3" t="str">
        <f t="shared" si="613"/>
        <v>Consistent</v>
      </c>
      <c r="P6579" t="str">
        <f t="shared" si="614"/>
        <v>Not Rated</v>
      </c>
      <c r="Q6579" s="4">
        <f t="shared" si="615"/>
        <v>210.51</v>
      </c>
      <c r="R6579" s="4">
        <f t="shared" si="616"/>
        <v>21.050999999999998</v>
      </c>
      <c r="S6579" s="4">
        <f t="shared" si="617"/>
        <v>189.459</v>
      </c>
    </row>
    <row r="6580" spans="1:19" hidden="1" x14ac:dyDescent="0.35">
      <c r="A6580" t="s">
        <v>12071</v>
      </c>
      <c r="B6580" t="s">
        <v>7947</v>
      </c>
      <c r="C6580" s="1">
        <v>45792</v>
      </c>
      <c r="D6580" t="s">
        <v>81</v>
      </c>
      <c r="E6580" t="s">
        <v>143</v>
      </c>
      <c r="F6580" s="3">
        <v>1</v>
      </c>
      <c r="G6580" s="3" t="str">
        <f t="shared" si="612"/>
        <v>Valid Quantity</v>
      </c>
      <c r="H6580" s="2" t="s">
        <v>2995</v>
      </c>
      <c r="I6580" s="3">
        <v>10</v>
      </c>
      <c r="J6580" t="s">
        <v>84</v>
      </c>
      <c r="K6580" t="s">
        <v>162</v>
      </c>
      <c r="L6580" t="s">
        <v>163</v>
      </c>
      <c r="M6580" t="s">
        <v>68</v>
      </c>
      <c r="O6580" s="3" t="str">
        <f t="shared" si="613"/>
        <v>Consistent</v>
      </c>
      <c r="P6580" t="str">
        <f t="shared" si="614"/>
        <v>Not Rated</v>
      </c>
      <c r="Q6580" s="4">
        <f t="shared" si="615"/>
        <v>92.25</v>
      </c>
      <c r="R6580" s="4">
        <f t="shared" si="616"/>
        <v>9.2249999999999996</v>
      </c>
      <c r="S6580" s="4">
        <f t="shared" si="617"/>
        <v>83.025000000000006</v>
      </c>
    </row>
    <row r="6581" spans="1:19" hidden="1" x14ac:dyDescent="0.35">
      <c r="A6581" t="s">
        <v>15671</v>
      </c>
      <c r="B6581" t="s">
        <v>5038</v>
      </c>
      <c r="C6581" s="1">
        <v>45792</v>
      </c>
      <c r="D6581" t="s">
        <v>64</v>
      </c>
      <c r="E6581" t="s">
        <v>331</v>
      </c>
      <c r="F6581" s="3">
        <v>2</v>
      </c>
      <c r="G6581" s="3" t="str">
        <f t="shared" si="612"/>
        <v>Valid Quantity</v>
      </c>
      <c r="H6581" s="2" t="s">
        <v>10566</v>
      </c>
      <c r="I6581" s="3">
        <v>0</v>
      </c>
      <c r="J6581" t="s">
        <v>67</v>
      </c>
      <c r="K6581" t="s">
        <v>119</v>
      </c>
      <c r="L6581" t="s">
        <v>120</v>
      </c>
      <c r="M6581" t="s">
        <v>23</v>
      </c>
      <c r="N6581" s="3">
        <v>5</v>
      </c>
      <c r="O6581" s="3" t="str">
        <f t="shared" si="613"/>
        <v>Consistent</v>
      </c>
      <c r="P6581" t="str">
        <f t="shared" si="614"/>
        <v>Excellent</v>
      </c>
      <c r="Q6581" s="4">
        <f t="shared" si="615"/>
        <v>58.86</v>
      </c>
      <c r="R6581" s="4">
        <f t="shared" si="616"/>
        <v>0</v>
      </c>
      <c r="S6581" s="4">
        <f t="shared" si="617"/>
        <v>58.86</v>
      </c>
    </row>
    <row r="6582" spans="1:19" hidden="1" x14ac:dyDescent="0.35">
      <c r="A6582" t="s">
        <v>16352</v>
      </c>
      <c r="B6582" t="s">
        <v>9450</v>
      </c>
      <c r="C6582" s="1">
        <v>45792</v>
      </c>
      <c r="D6582" t="s">
        <v>17</v>
      </c>
      <c r="E6582" t="s">
        <v>28</v>
      </c>
      <c r="F6582" s="3">
        <v>1</v>
      </c>
      <c r="G6582" s="3" t="str">
        <f t="shared" si="612"/>
        <v>Valid Quantity</v>
      </c>
      <c r="H6582" s="2" t="s">
        <v>8522</v>
      </c>
      <c r="I6582" s="3">
        <v>5</v>
      </c>
      <c r="J6582" t="s">
        <v>54</v>
      </c>
      <c r="K6582" t="s">
        <v>467</v>
      </c>
      <c r="L6582" t="s">
        <v>120</v>
      </c>
      <c r="M6582" t="s">
        <v>68</v>
      </c>
      <c r="O6582" s="3" t="str">
        <f t="shared" si="613"/>
        <v>Consistent</v>
      </c>
      <c r="P6582" t="str">
        <f t="shared" si="614"/>
        <v>Not Rated</v>
      </c>
      <c r="Q6582" s="4">
        <f t="shared" si="615"/>
        <v>39.64</v>
      </c>
      <c r="R6582" s="4">
        <f t="shared" si="616"/>
        <v>1.982</v>
      </c>
      <c r="S6582" s="4">
        <f t="shared" si="617"/>
        <v>37.658000000000001</v>
      </c>
    </row>
    <row r="6583" spans="1:19" hidden="1" x14ac:dyDescent="0.35">
      <c r="A6583" t="s">
        <v>19991</v>
      </c>
      <c r="B6583" t="s">
        <v>2459</v>
      </c>
      <c r="C6583" s="1">
        <v>45792</v>
      </c>
      <c r="D6583" t="s">
        <v>81</v>
      </c>
      <c r="E6583" t="s">
        <v>111</v>
      </c>
      <c r="F6583" s="3">
        <v>1</v>
      </c>
      <c r="G6583" s="3" t="str">
        <f t="shared" si="612"/>
        <v>Valid Quantity</v>
      </c>
      <c r="H6583" s="2" t="s">
        <v>470</v>
      </c>
      <c r="I6583" s="3">
        <v>0</v>
      </c>
      <c r="J6583" t="s">
        <v>20</v>
      </c>
      <c r="K6583" t="s">
        <v>131</v>
      </c>
      <c r="L6583" t="s">
        <v>86</v>
      </c>
      <c r="M6583" t="s">
        <v>23</v>
      </c>
      <c r="N6583" s="3">
        <v>4</v>
      </c>
      <c r="O6583" s="3" t="str">
        <f t="shared" si="613"/>
        <v>Consistent</v>
      </c>
      <c r="P6583" t="str">
        <f t="shared" si="614"/>
        <v>Good</v>
      </c>
      <c r="Q6583" s="4">
        <f t="shared" si="615"/>
        <v>12.94</v>
      </c>
      <c r="R6583" s="4">
        <f t="shared" si="616"/>
        <v>0</v>
      </c>
      <c r="S6583" s="4">
        <f t="shared" si="617"/>
        <v>12.94</v>
      </c>
    </row>
    <row r="6584" spans="1:19" hidden="1" x14ac:dyDescent="0.35">
      <c r="A6584" t="s">
        <v>20554</v>
      </c>
      <c r="B6584" t="s">
        <v>13491</v>
      </c>
      <c r="C6584" s="1">
        <v>45792</v>
      </c>
      <c r="D6584" t="s">
        <v>81</v>
      </c>
      <c r="E6584" t="s">
        <v>147</v>
      </c>
      <c r="F6584" s="3">
        <v>4</v>
      </c>
      <c r="G6584" s="3" t="str">
        <f t="shared" si="612"/>
        <v>Valid Quantity</v>
      </c>
      <c r="H6584" s="2" t="s">
        <v>20555</v>
      </c>
      <c r="I6584" s="3">
        <v>5</v>
      </c>
      <c r="J6584" t="s">
        <v>84</v>
      </c>
      <c r="K6584" t="s">
        <v>113</v>
      </c>
      <c r="L6584" t="s">
        <v>61</v>
      </c>
      <c r="M6584" t="s">
        <v>185</v>
      </c>
      <c r="O6584" s="3" t="str">
        <f t="shared" si="613"/>
        <v>Consistent</v>
      </c>
      <c r="P6584" t="str">
        <f t="shared" si="614"/>
        <v>Not Rated</v>
      </c>
      <c r="Q6584" s="4">
        <f t="shared" si="615"/>
        <v>321.68</v>
      </c>
      <c r="R6584" s="4">
        <f t="shared" si="616"/>
        <v>16.084</v>
      </c>
      <c r="S6584" s="4">
        <f t="shared" si="617"/>
        <v>305.596</v>
      </c>
    </row>
    <row r="6585" spans="1:19" hidden="1" x14ac:dyDescent="0.35">
      <c r="A6585" t="s">
        <v>20897</v>
      </c>
      <c r="B6585" t="s">
        <v>7791</v>
      </c>
      <c r="C6585" s="1">
        <v>45792</v>
      </c>
      <c r="D6585" t="s">
        <v>101</v>
      </c>
      <c r="E6585" t="s">
        <v>136</v>
      </c>
      <c r="F6585" s="3">
        <v>3</v>
      </c>
      <c r="G6585" s="3" t="str">
        <f t="shared" si="612"/>
        <v>Valid Quantity</v>
      </c>
      <c r="H6585" s="2" t="s">
        <v>7691</v>
      </c>
      <c r="I6585" s="3">
        <v>15</v>
      </c>
      <c r="J6585" t="s">
        <v>48</v>
      </c>
      <c r="K6585" t="s">
        <v>85</v>
      </c>
      <c r="L6585" t="s">
        <v>86</v>
      </c>
      <c r="M6585" t="s">
        <v>32</v>
      </c>
      <c r="N6585" s="3">
        <v>0</v>
      </c>
      <c r="O6585" s="3" t="str">
        <f t="shared" si="613"/>
        <v>Consistent</v>
      </c>
      <c r="P6585" t="str">
        <f t="shared" si="614"/>
        <v>Not Rated</v>
      </c>
      <c r="Q6585" s="4">
        <f t="shared" si="615"/>
        <v>189.96</v>
      </c>
      <c r="R6585" s="4">
        <f t="shared" si="616"/>
        <v>28.494</v>
      </c>
      <c r="S6585" s="4">
        <f t="shared" si="617"/>
        <v>161.46600000000001</v>
      </c>
    </row>
    <row r="6586" spans="1:19" hidden="1" x14ac:dyDescent="0.35">
      <c r="A6586" t="s">
        <v>20978</v>
      </c>
      <c r="B6586" t="s">
        <v>8844</v>
      </c>
      <c r="C6586" s="1">
        <v>45792</v>
      </c>
      <c r="D6586" t="s">
        <v>45</v>
      </c>
      <c r="E6586" t="s">
        <v>376</v>
      </c>
      <c r="F6586" s="3">
        <v>3</v>
      </c>
      <c r="G6586" s="3" t="str">
        <f t="shared" si="612"/>
        <v>Valid Quantity</v>
      </c>
      <c r="H6586" s="2" t="s">
        <v>1420</v>
      </c>
      <c r="I6586" s="3">
        <v>0</v>
      </c>
      <c r="J6586" t="s">
        <v>67</v>
      </c>
      <c r="K6586" t="s">
        <v>49</v>
      </c>
      <c r="L6586" t="s">
        <v>22</v>
      </c>
      <c r="M6586" t="s">
        <v>68</v>
      </c>
      <c r="O6586" s="3" t="str">
        <f t="shared" si="613"/>
        <v>Consistent</v>
      </c>
      <c r="P6586" t="str">
        <f t="shared" si="614"/>
        <v>Not Rated</v>
      </c>
      <c r="Q6586" s="4">
        <f t="shared" si="615"/>
        <v>84.81</v>
      </c>
      <c r="R6586" s="4">
        <f t="shared" si="616"/>
        <v>0</v>
      </c>
      <c r="S6586" s="4">
        <f t="shared" si="617"/>
        <v>84.81</v>
      </c>
    </row>
    <row r="6587" spans="1:19" hidden="1" x14ac:dyDescent="0.35">
      <c r="A6587" t="s">
        <v>22358</v>
      </c>
      <c r="B6587" t="s">
        <v>13400</v>
      </c>
      <c r="C6587" s="1">
        <v>45792</v>
      </c>
      <c r="D6587" t="s">
        <v>45</v>
      </c>
      <c r="E6587" t="s">
        <v>269</v>
      </c>
      <c r="F6587" s="3">
        <v>2</v>
      </c>
      <c r="G6587" s="3" t="str">
        <f t="shared" si="612"/>
        <v>Valid Quantity</v>
      </c>
      <c r="H6587" s="2" t="s">
        <v>12409</v>
      </c>
      <c r="I6587" s="3">
        <v>10</v>
      </c>
      <c r="J6587" t="s">
        <v>20</v>
      </c>
      <c r="K6587" t="s">
        <v>194</v>
      </c>
      <c r="L6587" t="s">
        <v>163</v>
      </c>
      <c r="M6587" t="s">
        <v>185</v>
      </c>
      <c r="O6587" s="3" t="str">
        <f t="shared" si="613"/>
        <v>Consistent</v>
      </c>
      <c r="P6587" t="str">
        <f t="shared" si="614"/>
        <v>Not Rated</v>
      </c>
      <c r="Q6587" s="4">
        <f t="shared" si="615"/>
        <v>58.72</v>
      </c>
      <c r="R6587" s="4">
        <f t="shared" si="616"/>
        <v>5.8720000000000008</v>
      </c>
      <c r="S6587" s="4">
        <f t="shared" si="617"/>
        <v>52.847999999999999</v>
      </c>
    </row>
    <row r="6588" spans="1:19" hidden="1" x14ac:dyDescent="0.35">
      <c r="A6588" t="s">
        <v>22994</v>
      </c>
      <c r="B6588" t="s">
        <v>11157</v>
      </c>
      <c r="C6588" s="1">
        <v>45792</v>
      </c>
      <c r="D6588" t="s">
        <v>36</v>
      </c>
      <c r="E6588" t="s">
        <v>37</v>
      </c>
      <c r="F6588" s="3">
        <v>1</v>
      </c>
      <c r="G6588" s="3" t="str">
        <f t="shared" si="612"/>
        <v>Valid Quantity</v>
      </c>
      <c r="H6588" s="2" t="s">
        <v>2682</v>
      </c>
      <c r="I6588" s="3">
        <v>15</v>
      </c>
      <c r="J6588" t="s">
        <v>20</v>
      </c>
      <c r="K6588" t="s">
        <v>124</v>
      </c>
      <c r="L6588" t="s">
        <v>61</v>
      </c>
      <c r="M6588" t="s">
        <v>23</v>
      </c>
      <c r="N6588" s="3">
        <v>5</v>
      </c>
      <c r="O6588" s="3" t="str">
        <f t="shared" si="613"/>
        <v>Consistent</v>
      </c>
      <c r="P6588" t="str">
        <f t="shared" si="614"/>
        <v>Excellent</v>
      </c>
      <c r="Q6588" s="4">
        <f t="shared" si="615"/>
        <v>95.08</v>
      </c>
      <c r="R6588" s="4">
        <f t="shared" si="616"/>
        <v>14.262</v>
      </c>
      <c r="S6588" s="4">
        <f t="shared" si="617"/>
        <v>80.817999999999998</v>
      </c>
    </row>
    <row r="6589" spans="1:19" hidden="1" x14ac:dyDescent="0.35">
      <c r="A6589" t="s">
        <v>23182</v>
      </c>
      <c r="B6589" t="s">
        <v>3121</v>
      </c>
      <c r="C6589" s="1">
        <v>45792</v>
      </c>
      <c r="D6589" t="s">
        <v>159</v>
      </c>
      <c r="E6589" t="s">
        <v>358</v>
      </c>
      <c r="F6589" s="3">
        <v>1</v>
      </c>
      <c r="G6589" s="3" t="str">
        <f t="shared" si="612"/>
        <v>Valid Quantity</v>
      </c>
      <c r="H6589" s="2" t="s">
        <v>869</v>
      </c>
      <c r="I6589" s="3">
        <v>0</v>
      </c>
      <c r="J6589" t="s">
        <v>54</v>
      </c>
      <c r="K6589" t="s">
        <v>60</v>
      </c>
      <c r="L6589" t="s">
        <v>61</v>
      </c>
      <c r="M6589" t="s">
        <v>68</v>
      </c>
      <c r="O6589" s="3" t="str">
        <f t="shared" si="613"/>
        <v>Consistent</v>
      </c>
      <c r="P6589" t="str">
        <f t="shared" si="614"/>
        <v>Not Rated</v>
      </c>
      <c r="Q6589" s="4">
        <f t="shared" si="615"/>
        <v>27.3</v>
      </c>
      <c r="R6589" s="4">
        <f t="shared" si="616"/>
        <v>0</v>
      </c>
      <c r="S6589" s="4">
        <f t="shared" si="617"/>
        <v>27.3</v>
      </c>
    </row>
    <row r="6590" spans="1:19" hidden="1" x14ac:dyDescent="0.35">
      <c r="A6590" t="s">
        <v>9837</v>
      </c>
      <c r="B6590" t="s">
        <v>9838</v>
      </c>
      <c r="C6590" s="1">
        <v>45793</v>
      </c>
      <c r="D6590" t="s">
        <v>116</v>
      </c>
      <c r="E6590" t="s">
        <v>173</v>
      </c>
      <c r="F6590" s="3">
        <v>3</v>
      </c>
      <c r="G6590" s="3" t="str">
        <f t="shared" si="612"/>
        <v>Valid Quantity</v>
      </c>
      <c r="H6590" s="2" t="s">
        <v>9839</v>
      </c>
      <c r="I6590" s="3">
        <v>0</v>
      </c>
      <c r="J6590" t="s">
        <v>39</v>
      </c>
      <c r="K6590" t="s">
        <v>189</v>
      </c>
      <c r="L6590" t="s">
        <v>120</v>
      </c>
      <c r="M6590" t="s">
        <v>23</v>
      </c>
      <c r="N6590" s="3">
        <v>5</v>
      </c>
      <c r="O6590" s="3" t="str">
        <f t="shared" si="613"/>
        <v>Consistent</v>
      </c>
      <c r="P6590" t="str">
        <f t="shared" si="614"/>
        <v>Excellent</v>
      </c>
      <c r="Q6590" s="4">
        <f t="shared" si="615"/>
        <v>317.52</v>
      </c>
      <c r="R6590" s="4">
        <f t="shared" si="616"/>
        <v>0</v>
      </c>
      <c r="S6590" s="4">
        <f t="shared" si="617"/>
        <v>317.52</v>
      </c>
    </row>
    <row r="6591" spans="1:19" hidden="1" x14ac:dyDescent="0.35">
      <c r="A6591" t="s">
        <v>10034</v>
      </c>
      <c r="B6591" t="s">
        <v>6642</v>
      </c>
      <c r="C6591" s="1">
        <v>45793</v>
      </c>
      <c r="D6591" t="s">
        <v>64</v>
      </c>
      <c r="E6591" t="s">
        <v>713</v>
      </c>
      <c r="F6591" s="3">
        <v>4</v>
      </c>
      <c r="G6591" s="3" t="str">
        <f t="shared" si="612"/>
        <v>Valid Quantity</v>
      </c>
      <c r="H6591" s="2" t="s">
        <v>9595</v>
      </c>
      <c r="I6591" s="3">
        <v>10</v>
      </c>
      <c r="J6591" t="s">
        <v>48</v>
      </c>
      <c r="K6591" t="s">
        <v>162</v>
      </c>
      <c r="L6591" t="s">
        <v>163</v>
      </c>
      <c r="M6591" t="s">
        <v>185</v>
      </c>
      <c r="N6591" s="3">
        <v>0</v>
      </c>
      <c r="O6591" s="3" t="str">
        <f t="shared" si="613"/>
        <v>Consistent</v>
      </c>
      <c r="P6591" t="str">
        <f t="shared" si="614"/>
        <v>Not Rated</v>
      </c>
      <c r="Q6591" s="4">
        <f t="shared" si="615"/>
        <v>97.44</v>
      </c>
      <c r="R6591" s="4">
        <f t="shared" si="616"/>
        <v>9.7439999999999998</v>
      </c>
      <c r="S6591" s="4">
        <f t="shared" si="617"/>
        <v>87.695999999999998</v>
      </c>
    </row>
    <row r="6592" spans="1:19" hidden="1" x14ac:dyDescent="0.35">
      <c r="A6592" t="s">
        <v>10110</v>
      </c>
      <c r="B6592" t="s">
        <v>7724</v>
      </c>
      <c r="C6592" s="1">
        <v>45793</v>
      </c>
      <c r="D6592" t="s">
        <v>116</v>
      </c>
      <c r="E6592" t="s">
        <v>286</v>
      </c>
      <c r="F6592" s="3">
        <v>3</v>
      </c>
      <c r="G6592" s="3" t="str">
        <f t="shared" si="612"/>
        <v>Valid Quantity</v>
      </c>
      <c r="H6592" s="2" t="s">
        <v>10111</v>
      </c>
      <c r="I6592" s="3">
        <v>0</v>
      </c>
      <c r="J6592" t="s">
        <v>48</v>
      </c>
      <c r="K6592" t="s">
        <v>60</v>
      </c>
      <c r="L6592" t="s">
        <v>61</v>
      </c>
      <c r="M6592" t="s">
        <v>23</v>
      </c>
      <c r="N6592" s="3">
        <v>3</v>
      </c>
      <c r="O6592" s="3" t="str">
        <f t="shared" si="613"/>
        <v>Consistent</v>
      </c>
      <c r="P6592" t="str">
        <f t="shared" si="614"/>
        <v>Average</v>
      </c>
      <c r="Q6592" s="4">
        <f t="shared" si="615"/>
        <v>737.16</v>
      </c>
      <c r="R6592" s="4">
        <f t="shared" si="616"/>
        <v>0</v>
      </c>
      <c r="S6592" s="4">
        <f t="shared" si="617"/>
        <v>737.16</v>
      </c>
    </row>
    <row r="6593" spans="1:19" hidden="1" x14ac:dyDescent="0.35">
      <c r="A6593" t="s">
        <v>10449</v>
      </c>
      <c r="B6593" t="s">
        <v>9845</v>
      </c>
      <c r="C6593" s="1">
        <v>45793</v>
      </c>
      <c r="D6593" t="s">
        <v>116</v>
      </c>
      <c r="E6593" t="s">
        <v>117</v>
      </c>
      <c r="F6593" s="3">
        <v>2</v>
      </c>
      <c r="G6593" s="3" t="str">
        <f t="shared" si="612"/>
        <v>Valid Quantity</v>
      </c>
      <c r="H6593" s="2" t="s">
        <v>10450</v>
      </c>
      <c r="I6593" s="3">
        <v>5</v>
      </c>
      <c r="J6593" t="s">
        <v>84</v>
      </c>
      <c r="K6593" t="s">
        <v>74</v>
      </c>
      <c r="L6593" t="s">
        <v>61</v>
      </c>
      <c r="M6593" t="s">
        <v>68</v>
      </c>
      <c r="O6593" s="3" t="str">
        <f t="shared" si="613"/>
        <v>Consistent</v>
      </c>
      <c r="P6593" t="str">
        <f t="shared" si="614"/>
        <v>Not Rated</v>
      </c>
      <c r="Q6593" s="4">
        <f t="shared" si="615"/>
        <v>478.64</v>
      </c>
      <c r="R6593" s="4">
        <f t="shared" si="616"/>
        <v>23.931999999999999</v>
      </c>
      <c r="S6593" s="4">
        <f t="shared" si="617"/>
        <v>454.70799999999997</v>
      </c>
    </row>
    <row r="6594" spans="1:19" hidden="1" x14ac:dyDescent="0.35">
      <c r="A6594" t="s">
        <v>19193</v>
      </c>
      <c r="B6594" t="s">
        <v>2124</v>
      </c>
      <c r="C6594" s="1">
        <v>45793</v>
      </c>
      <c r="D6594" t="s">
        <v>17</v>
      </c>
      <c r="E6594" t="s">
        <v>89</v>
      </c>
      <c r="F6594" s="3">
        <v>3</v>
      </c>
      <c r="G6594" s="3" t="str">
        <f t="shared" ref="G6594:G6657" si="618">IF(F6594&gt;0,"Valid Quantity",(IF(F6594&lt;0,"Negative Quantity","Zero Quantity")))</f>
        <v>Valid Quantity</v>
      </c>
      <c r="H6594" s="2" t="s">
        <v>3775</v>
      </c>
      <c r="I6594" s="3">
        <v>15</v>
      </c>
      <c r="J6594" t="s">
        <v>84</v>
      </c>
      <c r="K6594" t="s">
        <v>281</v>
      </c>
      <c r="L6594" t="s">
        <v>31</v>
      </c>
      <c r="M6594" t="s">
        <v>23</v>
      </c>
      <c r="N6594" s="3">
        <v>5</v>
      </c>
      <c r="O6594" s="3" t="str">
        <f t="shared" ref="O6594:O6657" si="619">IF(F6594&lt;0,IF(M6594="Returned","Return/Adjustment","Suspicious"),IF(F6594=0,IF(M6594="Delivered","Suspicious","Review"),"Consistent"))</f>
        <v>Consistent</v>
      </c>
      <c r="P6594" t="str">
        <f t="shared" ref="P6594:P6657" si="620">IF(N6594=0,"Not Rated",IF(N6594=5,"Excellent",IF(N6594=4,"Good",IF(N6594=3,"Average",IF(N6594=2,"Bad",IF(N6594=1,"Very Bad"))))))</f>
        <v>Excellent</v>
      </c>
      <c r="Q6594" s="4">
        <f t="shared" ref="Q6594:Q6657" si="621">VALUE(SUBSTITUTE(H6594,"$",""))*F6594</f>
        <v>102.47999999999999</v>
      </c>
      <c r="R6594" s="4">
        <f t="shared" ref="R6594:R6657" si="622">Q6594*I6594/100</f>
        <v>15.371999999999998</v>
      </c>
      <c r="S6594" s="4">
        <f t="shared" ref="S6594:S6657" si="623">Q6594-R6594</f>
        <v>87.10799999999999</v>
      </c>
    </row>
    <row r="6595" spans="1:19" hidden="1" x14ac:dyDescent="0.35">
      <c r="A6595" t="s">
        <v>21369</v>
      </c>
      <c r="B6595" t="s">
        <v>8342</v>
      </c>
      <c r="C6595" s="1">
        <v>45793</v>
      </c>
      <c r="D6595" t="s">
        <v>64</v>
      </c>
      <c r="E6595" t="s">
        <v>331</v>
      </c>
      <c r="F6595" s="3">
        <v>1</v>
      </c>
      <c r="G6595" s="3" t="str">
        <f t="shared" si="618"/>
        <v>Valid Quantity</v>
      </c>
      <c r="H6595" s="2" t="s">
        <v>20994</v>
      </c>
      <c r="I6595" s="3">
        <v>0</v>
      </c>
      <c r="J6595" t="s">
        <v>48</v>
      </c>
      <c r="K6595" t="s">
        <v>124</v>
      </c>
      <c r="L6595" t="s">
        <v>61</v>
      </c>
      <c r="M6595" t="s">
        <v>23</v>
      </c>
      <c r="N6595" s="3">
        <v>5</v>
      </c>
      <c r="O6595" s="3" t="str">
        <f t="shared" si="619"/>
        <v>Consistent</v>
      </c>
      <c r="P6595" t="str">
        <f t="shared" si="620"/>
        <v>Excellent</v>
      </c>
      <c r="Q6595" s="4">
        <f t="shared" si="621"/>
        <v>94.27</v>
      </c>
      <c r="R6595" s="4">
        <f t="shared" si="622"/>
        <v>0</v>
      </c>
      <c r="S6595" s="4">
        <f t="shared" si="623"/>
        <v>94.27</v>
      </c>
    </row>
    <row r="6596" spans="1:19" hidden="1" x14ac:dyDescent="0.35">
      <c r="A6596" t="s">
        <v>22899</v>
      </c>
      <c r="B6596" t="s">
        <v>13991</v>
      </c>
      <c r="C6596" s="1">
        <v>45793</v>
      </c>
      <c r="D6596" t="s">
        <v>116</v>
      </c>
      <c r="E6596" t="s">
        <v>219</v>
      </c>
      <c r="F6596" s="3">
        <v>1</v>
      </c>
      <c r="G6596" s="3" t="str">
        <f t="shared" si="618"/>
        <v>Valid Quantity</v>
      </c>
      <c r="H6596" s="2" t="s">
        <v>4574</v>
      </c>
      <c r="I6596" s="3">
        <v>15</v>
      </c>
      <c r="J6596" t="s">
        <v>39</v>
      </c>
      <c r="K6596" t="s">
        <v>281</v>
      </c>
      <c r="L6596" t="s">
        <v>31</v>
      </c>
      <c r="M6596" t="s">
        <v>185</v>
      </c>
      <c r="O6596" s="3" t="str">
        <f t="shared" si="619"/>
        <v>Consistent</v>
      </c>
      <c r="P6596" t="str">
        <f t="shared" si="620"/>
        <v>Not Rated</v>
      </c>
      <c r="Q6596" s="4">
        <f t="shared" si="621"/>
        <v>51.92</v>
      </c>
      <c r="R6596" s="4">
        <f t="shared" si="622"/>
        <v>7.7880000000000003</v>
      </c>
      <c r="S6596" s="4">
        <f t="shared" si="623"/>
        <v>44.132000000000005</v>
      </c>
    </row>
    <row r="6597" spans="1:19" hidden="1" x14ac:dyDescent="0.35">
      <c r="A6597" t="s">
        <v>2940</v>
      </c>
      <c r="B6597" t="s">
        <v>2941</v>
      </c>
      <c r="C6597" s="1">
        <v>45794</v>
      </c>
      <c r="D6597" t="s">
        <v>116</v>
      </c>
      <c r="E6597" t="s">
        <v>978</v>
      </c>
      <c r="F6597" s="3">
        <v>2</v>
      </c>
      <c r="G6597" s="3" t="str">
        <f t="shared" si="618"/>
        <v>Valid Quantity</v>
      </c>
      <c r="H6597" s="2" t="s">
        <v>2942</v>
      </c>
      <c r="I6597" s="3">
        <v>5</v>
      </c>
      <c r="J6597" t="s">
        <v>48</v>
      </c>
      <c r="K6597" t="s">
        <v>281</v>
      </c>
      <c r="L6597" t="s">
        <v>31</v>
      </c>
      <c r="M6597" t="s">
        <v>32</v>
      </c>
      <c r="N6597" s="3">
        <v>0</v>
      </c>
      <c r="O6597" s="3" t="str">
        <f t="shared" si="619"/>
        <v>Consistent</v>
      </c>
      <c r="P6597" t="str">
        <f t="shared" si="620"/>
        <v>Not Rated</v>
      </c>
      <c r="Q6597" s="4">
        <f t="shared" si="621"/>
        <v>433</v>
      </c>
      <c r="R6597" s="4">
        <f t="shared" si="622"/>
        <v>21.65</v>
      </c>
      <c r="S6597" s="4">
        <f t="shared" si="623"/>
        <v>411.35</v>
      </c>
    </row>
    <row r="6598" spans="1:19" hidden="1" x14ac:dyDescent="0.35">
      <c r="A6598" t="s">
        <v>3022</v>
      </c>
      <c r="B6598" t="s">
        <v>3023</v>
      </c>
      <c r="C6598" s="1">
        <v>45794</v>
      </c>
      <c r="D6598" t="s">
        <v>101</v>
      </c>
      <c r="E6598" t="s">
        <v>102</v>
      </c>
      <c r="F6598" s="3">
        <v>1</v>
      </c>
      <c r="G6598" s="3" t="str">
        <f t="shared" si="618"/>
        <v>Valid Quantity</v>
      </c>
      <c r="H6598" s="2" t="s">
        <v>3024</v>
      </c>
      <c r="I6598" s="3">
        <v>0</v>
      </c>
      <c r="J6598" t="s">
        <v>48</v>
      </c>
      <c r="K6598" t="s">
        <v>180</v>
      </c>
      <c r="L6598" t="s">
        <v>86</v>
      </c>
      <c r="M6598" t="s">
        <v>185</v>
      </c>
      <c r="N6598" s="3">
        <v>0</v>
      </c>
      <c r="O6598" s="3" t="str">
        <f t="shared" si="619"/>
        <v>Consistent</v>
      </c>
      <c r="P6598" t="str">
        <f t="shared" si="620"/>
        <v>Not Rated</v>
      </c>
      <c r="Q6598" s="4">
        <f t="shared" si="621"/>
        <v>32.54</v>
      </c>
      <c r="R6598" s="4">
        <f t="shared" si="622"/>
        <v>0</v>
      </c>
      <c r="S6598" s="4">
        <f t="shared" si="623"/>
        <v>32.54</v>
      </c>
    </row>
    <row r="6599" spans="1:19" hidden="1" x14ac:dyDescent="0.35">
      <c r="A6599" t="s">
        <v>3634</v>
      </c>
      <c r="B6599" t="s">
        <v>762</v>
      </c>
      <c r="C6599" s="1">
        <v>45794</v>
      </c>
      <c r="D6599" t="s">
        <v>116</v>
      </c>
      <c r="E6599" t="s">
        <v>173</v>
      </c>
      <c r="F6599" s="3">
        <v>4</v>
      </c>
      <c r="G6599" s="3" t="str">
        <f t="shared" si="618"/>
        <v>Valid Quantity</v>
      </c>
      <c r="H6599" s="2" t="s">
        <v>3635</v>
      </c>
      <c r="I6599" s="3">
        <v>0</v>
      </c>
      <c r="J6599" t="s">
        <v>84</v>
      </c>
      <c r="K6599" t="s">
        <v>21</v>
      </c>
      <c r="L6599" t="s">
        <v>22</v>
      </c>
      <c r="M6599" t="s">
        <v>23</v>
      </c>
      <c r="N6599" s="3">
        <v>5</v>
      </c>
      <c r="O6599" s="3" t="str">
        <f t="shared" si="619"/>
        <v>Consistent</v>
      </c>
      <c r="P6599" t="str">
        <f t="shared" si="620"/>
        <v>Excellent</v>
      </c>
      <c r="Q6599" s="4">
        <f t="shared" si="621"/>
        <v>330.88</v>
      </c>
      <c r="R6599" s="4">
        <f t="shared" si="622"/>
        <v>0</v>
      </c>
      <c r="S6599" s="4">
        <f t="shared" si="623"/>
        <v>330.88</v>
      </c>
    </row>
    <row r="6600" spans="1:19" hidden="1" x14ac:dyDescent="0.35">
      <c r="A6600" t="s">
        <v>4742</v>
      </c>
      <c r="B6600" t="s">
        <v>4743</v>
      </c>
      <c r="C6600" s="1">
        <v>45794</v>
      </c>
      <c r="D6600" t="s">
        <v>36</v>
      </c>
      <c r="E6600" t="s">
        <v>341</v>
      </c>
      <c r="F6600" s="3">
        <v>1</v>
      </c>
      <c r="G6600" s="3" t="str">
        <f t="shared" si="618"/>
        <v>Valid Quantity</v>
      </c>
      <c r="H6600" s="2" t="s">
        <v>4744</v>
      </c>
      <c r="I6600" s="3">
        <v>10</v>
      </c>
      <c r="J6600" t="s">
        <v>20</v>
      </c>
      <c r="K6600" t="s">
        <v>113</v>
      </c>
      <c r="L6600" t="s">
        <v>61</v>
      </c>
      <c r="M6600" t="s">
        <v>185</v>
      </c>
      <c r="O6600" s="3" t="str">
        <f t="shared" si="619"/>
        <v>Consistent</v>
      </c>
      <c r="P6600" t="str">
        <f t="shared" si="620"/>
        <v>Not Rated</v>
      </c>
      <c r="Q6600" s="4">
        <f t="shared" si="621"/>
        <v>175.93</v>
      </c>
      <c r="R6600" s="4">
        <f t="shared" si="622"/>
        <v>17.593000000000004</v>
      </c>
      <c r="S6600" s="4">
        <f t="shared" si="623"/>
        <v>158.33699999999999</v>
      </c>
    </row>
    <row r="6601" spans="1:19" hidden="1" x14ac:dyDescent="0.35">
      <c r="A6601" t="s">
        <v>6185</v>
      </c>
      <c r="B6601" t="s">
        <v>6186</v>
      </c>
      <c r="C6601" s="1">
        <v>45794</v>
      </c>
      <c r="D6601" t="s">
        <v>101</v>
      </c>
      <c r="E6601" t="s">
        <v>345</v>
      </c>
      <c r="F6601" s="3">
        <v>2</v>
      </c>
      <c r="G6601" s="3" t="str">
        <f t="shared" si="618"/>
        <v>Valid Quantity</v>
      </c>
      <c r="H6601" s="2" t="s">
        <v>6187</v>
      </c>
      <c r="I6601" s="3">
        <v>15</v>
      </c>
      <c r="J6601" t="s">
        <v>67</v>
      </c>
      <c r="K6601" t="s">
        <v>40</v>
      </c>
      <c r="L6601" t="s">
        <v>41</v>
      </c>
      <c r="M6601" t="s">
        <v>23</v>
      </c>
      <c r="N6601" s="3">
        <v>5</v>
      </c>
      <c r="O6601" s="3" t="str">
        <f t="shared" si="619"/>
        <v>Consistent</v>
      </c>
      <c r="P6601" t="str">
        <f t="shared" si="620"/>
        <v>Excellent</v>
      </c>
      <c r="Q6601" s="4">
        <f t="shared" si="621"/>
        <v>139.02000000000001</v>
      </c>
      <c r="R6601" s="4">
        <f t="shared" si="622"/>
        <v>20.853000000000002</v>
      </c>
      <c r="S6601" s="4">
        <f t="shared" si="623"/>
        <v>118.167</v>
      </c>
    </row>
    <row r="6602" spans="1:19" hidden="1" x14ac:dyDescent="0.35">
      <c r="A6602" t="s">
        <v>8333</v>
      </c>
      <c r="B6602" t="s">
        <v>51</v>
      </c>
      <c r="C6602" s="1">
        <v>45794</v>
      </c>
      <c r="D6602" t="s">
        <v>64</v>
      </c>
      <c r="E6602" t="s">
        <v>713</v>
      </c>
      <c r="F6602" s="3">
        <v>1</v>
      </c>
      <c r="G6602" s="3" t="str">
        <f t="shared" si="618"/>
        <v>Valid Quantity</v>
      </c>
      <c r="H6602" s="2" t="s">
        <v>1957</v>
      </c>
      <c r="I6602" s="3">
        <v>5</v>
      </c>
      <c r="J6602" t="s">
        <v>67</v>
      </c>
      <c r="K6602" t="s">
        <v>30</v>
      </c>
      <c r="L6602" t="s">
        <v>31</v>
      </c>
      <c r="M6602" t="s">
        <v>23</v>
      </c>
      <c r="N6602" s="3">
        <v>3</v>
      </c>
      <c r="O6602" s="3" t="str">
        <f t="shared" si="619"/>
        <v>Consistent</v>
      </c>
      <c r="P6602" t="str">
        <f t="shared" si="620"/>
        <v>Average</v>
      </c>
      <c r="Q6602" s="4">
        <f t="shared" si="621"/>
        <v>17.72</v>
      </c>
      <c r="R6602" s="4">
        <f t="shared" si="622"/>
        <v>0.8859999999999999</v>
      </c>
      <c r="S6602" s="4">
        <f t="shared" si="623"/>
        <v>16.834</v>
      </c>
    </row>
    <row r="6603" spans="1:19" hidden="1" x14ac:dyDescent="0.35">
      <c r="A6603" t="s">
        <v>8690</v>
      </c>
      <c r="B6603" t="s">
        <v>4901</v>
      </c>
      <c r="C6603" s="1">
        <v>45794</v>
      </c>
      <c r="D6603" t="s">
        <v>101</v>
      </c>
      <c r="E6603" t="s">
        <v>345</v>
      </c>
      <c r="F6603" s="3">
        <v>1</v>
      </c>
      <c r="G6603" s="3" t="str">
        <f t="shared" si="618"/>
        <v>Valid Quantity</v>
      </c>
      <c r="H6603" s="2" t="s">
        <v>1539</v>
      </c>
      <c r="I6603" s="3">
        <v>15</v>
      </c>
      <c r="J6603" t="s">
        <v>54</v>
      </c>
      <c r="K6603" t="s">
        <v>30</v>
      </c>
      <c r="L6603" t="s">
        <v>31</v>
      </c>
      <c r="M6603" t="s">
        <v>23</v>
      </c>
      <c r="O6603" s="3" t="str">
        <f t="shared" si="619"/>
        <v>Consistent</v>
      </c>
      <c r="P6603" t="str">
        <f t="shared" si="620"/>
        <v>Not Rated</v>
      </c>
      <c r="Q6603" s="4">
        <f t="shared" si="621"/>
        <v>79.12</v>
      </c>
      <c r="R6603" s="4">
        <f t="shared" si="622"/>
        <v>11.868000000000002</v>
      </c>
      <c r="S6603" s="4">
        <f t="shared" si="623"/>
        <v>67.25200000000001</v>
      </c>
    </row>
    <row r="6604" spans="1:19" hidden="1" x14ac:dyDescent="0.35">
      <c r="A6604" t="s">
        <v>9180</v>
      </c>
      <c r="B6604" t="s">
        <v>9181</v>
      </c>
      <c r="C6604" s="1">
        <v>45794</v>
      </c>
      <c r="D6604" t="s">
        <v>17</v>
      </c>
      <c r="E6604" t="s">
        <v>72</v>
      </c>
      <c r="F6604" s="3">
        <v>1</v>
      </c>
      <c r="G6604" s="3" t="str">
        <f t="shared" si="618"/>
        <v>Valid Quantity</v>
      </c>
      <c r="H6604" s="2" t="s">
        <v>4575</v>
      </c>
      <c r="I6604" s="3">
        <v>5</v>
      </c>
      <c r="J6604" t="s">
        <v>54</v>
      </c>
      <c r="K6604" t="s">
        <v>91</v>
      </c>
      <c r="L6604" t="s">
        <v>41</v>
      </c>
      <c r="M6604" t="s">
        <v>23</v>
      </c>
      <c r="N6604" s="3">
        <v>1</v>
      </c>
      <c r="O6604" s="3" t="str">
        <f t="shared" si="619"/>
        <v>Consistent</v>
      </c>
      <c r="P6604" t="str">
        <f t="shared" si="620"/>
        <v>Very Bad</v>
      </c>
      <c r="Q6604" s="4">
        <f t="shared" si="621"/>
        <v>5.19</v>
      </c>
      <c r="R6604" s="4">
        <f t="shared" si="622"/>
        <v>0.25950000000000001</v>
      </c>
      <c r="S6604" s="4">
        <f t="shared" si="623"/>
        <v>4.9305000000000003</v>
      </c>
    </row>
    <row r="6605" spans="1:19" hidden="1" x14ac:dyDescent="0.35">
      <c r="A6605" t="s">
        <v>9452</v>
      </c>
      <c r="B6605" t="s">
        <v>9453</v>
      </c>
      <c r="C6605" s="1">
        <v>45794</v>
      </c>
      <c r="D6605" t="s">
        <v>101</v>
      </c>
      <c r="E6605" t="s">
        <v>345</v>
      </c>
      <c r="F6605" s="3">
        <v>2</v>
      </c>
      <c r="G6605" s="3" t="str">
        <f t="shared" si="618"/>
        <v>Valid Quantity</v>
      </c>
      <c r="H6605" s="2" t="s">
        <v>3264</v>
      </c>
      <c r="I6605" s="3">
        <v>0</v>
      </c>
      <c r="J6605" t="s">
        <v>48</v>
      </c>
      <c r="K6605" t="s">
        <v>104</v>
      </c>
      <c r="L6605" t="s">
        <v>22</v>
      </c>
      <c r="M6605" t="s">
        <v>185</v>
      </c>
      <c r="N6605" s="3">
        <v>0</v>
      </c>
      <c r="O6605" s="3" t="str">
        <f t="shared" si="619"/>
        <v>Consistent</v>
      </c>
      <c r="P6605" t="str">
        <f t="shared" si="620"/>
        <v>Not Rated</v>
      </c>
      <c r="Q6605" s="4">
        <f t="shared" si="621"/>
        <v>16.82</v>
      </c>
      <c r="R6605" s="4">
        <f t="shared" si="622"/>
        <v>0</v>
      </c>
      <c r="S6605" s="4">
        <f t="shared" si="623"/>
        <v>16.82</v>
      </c>
    </row>
    <row r="6606" spans="1:19" hidden="1" x14ac:dyDescent="0.35">
      <c r="A6606" t="s">
        <v>10399</v>
      </c>
      <c r="B6606" t="s">
        <v>9053</v>
      </c>
      <c r="C6606" s="1">
        <v>45794</v>
      </c>
      <c r="D6606" t="s">
        <v>64</v>
      </c>
      <c r="E6606" t="s">
        <v>65</v>
      </c>
      <c r="F6606" s="3">
        <v>2</v>
      </c>
      <c r="G6606" s="3" t="str">
        <f t="shared" si="618"/>
        <v>Valid Quantity</v>
      </c>
      <c r="H6606" s="2" t="s">
        <v>10400</v>
      </c>
      <c r="I6606" s="3">
        <v>10</v>
      </c>
      <c r="J6606" t="s">
        <v>84</v>
      </c>
      <c r="K6606" t="s">
        <v>162</v>
      </c>
      <c r="L6606" t="s">
        <v>163</v>
      </c>
      <c r="M6606" t="s">
        <v>23</v>
      </c>
      <c r="N6606" s="3">
        <v>5</v>
      </c>
      <c r="O6606" s="3" t="str">
        <f t="shared" si="619"/>
        <v>Consistent</v>
      </c>
      <c r="P6606" t="str">
        <f t="shared" si="620"/>
        <v>Excellent</v>
      </c>
      <c r="Q6606" s="4">
        <f t="shared" si="621"/>
        <v>88.86</v>
      </c>
      <c r="R6606" s="4">
        <f t="shared" si="622"/>
        <v>8.886000000000001</v>
      </c>
      <c r="S6606" s="4">
        <f t="shared" si="623"/>
        <v>79.974000000000004</v>
      </c>
    </row>
    <row r="6607" spans="1:19" hidden="1" x14ac:dyDescent="0.35">
      <c r="A6607" t="s">
        <v>12573</v>
      </c>
      <c r="B6607" t="s">
        <v>7593</v>
      </c>
      <c r="C6607" s="1">
        <v>45794</v>
      </c>
      <c r="D6607" t="s">
        <v>159</v>
      </c>
      <c r="E6607" t="s">
        <v>239</v>
      </c>
      <c r="F6607" s="3">
        <v>2</v>
      </c>
      <c r="G6607" s="3" t="str">
        <f t="shared" si="618"/>
        <v>Valid Quantity</v>
      </c>
      <c r="H6607" s="2" t="s">
        <v>7446</v>
      </c>
      <c r="I6607" s="3">
        <v>0</v>
      </c>
      <c r="J6607" t="s">
        <v>20</v>
      </c>
      <c r="K6607" t="s">
        <v>21</v>
      </c>
      <c r="L6607" t="s">
        <v>22</v>
      </c>
      <c r="M6607" t="s">
        <v>23</v>
      </c>
      <c r="N6607" s="3">
        <v>5</v>
      </c>
      <c r="O6607" s="3" t="str">
        <f t="shared" si="619"/>
        <v>Consistent</v>
      </c>
      <c r="P6607" t="str">
        <f t="shared" si="620"/>
        <v>Excellent</v>
      </c>
      <c r="Q6607" s="4">
        <f t="shared" si="621"/>
        <v>12.76</v>
      </c>
      <c r="R6607" s="4">
        <f t="shared" si="622"/>
        <v>0</v>
      </c>
      <c r="S6607" s="4">
        <f t="shared" si="623"/>
        <v>12.76</v>
      </c>
    </row>
    <row r="6608" spans="1:19" hidden="1" x14ac:dyDescent="0.35">
      <c r="A6608" t="s">
        <v>13084</v>
      </c>
      <c r="B6608" t="s">
        <v>7915</v>
      </c>
      <c r="C6608" s="1">
        <v>45794</v>
      </c>
      <c r="D6608" t="s">
        <v>159</v>
      </c>
      <c r="E6608" t="s">
        <v>358</v>
      </c>
      <c r="F6608" s="3">
        <v>1</v>
      </c>
      <c r="G6608" s="3" t="str">
        <f t="shared" si="618"/>
        <v>Valid Quantity</v>
      </c>
      <c r="H6608" s="2" t="s">
        <v>3939</v>
      </c>
      <c r="I6608" s="3">
        <v>10</v>
      </c>
      <c r="J6608" t="s">
        <v>67</v>
      </c>
      <c r="K6608" t="s">
        <v>180</v>
      </c>
      <c r="L6608" t="s">
        <v>86</v>
      </c>
      <c r="M6608" t="s">
        <v>23</v>
      </c>
      <c r="N6608" s="3">
        <v>4</v>
      </c>
      <c r="O6608" s="3" t="str">
        <f t="shared" si="619"/>
        <v>Consistent</v>
      </c>
      <c r="P6608" t="str">
        <f t="shared" si="620"/>
        <v>Good</v>
      </c>
      <c r="Q6608" s="4">
        <f t="shared" si="621"/>
        <v>28.41</v>
      </c>
      <c r="R6608" s="4">
        <f t="shared" si="622"/>
        <v>2.8410000000000002</v>
      </c>
      <c r="S6608" s="4">
        <f t="shared" si="623"/>
        <v>25.568999999999999</v>
      </c>
    </row>
    <row r="6609" spans="1:19" hidden="1" x14ac:dyDescent="0.35">
      <c r="A6609" t="s">
        <v>14055</v>
      </c>
      <c r="B6609" t="s">
        <v>14056</v>
      </c>
      <c r="C6609" s="1">
        <v>45794</v>
      </c>
      <c r="D6609" t="s">
        <v>159</v>
      </c>
      <c r="E6609" t="s">
        <v>197</v>
      </c>
      <c r="F6609" s="3">
        <v>1</v>
      </c>
      <c r="G6609" s="3" t="str">
        <f t="shared" si="618"/>
        <v>Valid Quantity</v>
      </c>
      <c r="H6609" s="2" t="s">
        <v>7911</v>
      </c>
      <c r="I6609" s="3">
        <v>0</v>
      </c>
      <c r="J6609" t="s">
        <v>84</v>
      </c>
      <c r="K6609" t="s">
        <v>194</v>
      </c>
      <c r="L6609" t="s">
        <v>163</v>
      </c>
      <c r="M6609" t="s">
        <v>32</v>
      </c>
      <c r="O6609" s="3" t="str">
        <f t="shared" si="619"/>
        <v>Consistent</v>
      </c>
      <c r="P6609" t="str">
        <f t="shared" si="620"/>
        <v>Not Rated</v>
      </c>
      <c r="Q6609" s="4">
        <f t="shared" si="621"/>
        <v>22.13</v>
      </c>
      <c r="R6609" s="4">
        <f t="shared" si="622"/>
        <v>0</v>
      </c>
      <c r="S6609" s="4">
        <f t="shared" si="623"/>
        <v>22.13</v>
      </c>
    </row>
    <row r="6610" spans="1:19" hidden="1" x14ac:dyDescent="0.35">
      <c r="A6610" t="s">
        <v>14750</v>
      </c>
      <c r="B6610" t="s">
        <v>6869</v>
      </c>
      <c r="C6610" s="1">
        <v>45794</v>
      </c>
      <c r="D6610" t="s">
        <v>101</v>
      </c>
      <c r="E6610" t="s">
        <v>102</v>
      </c>
      <c r="F6610" s="3">
        <v>2</v>
      </c>
      <c r="G6610" s="3" t="str">
        <f t="shared" si="618"/>
        <v>Valid Quantity</v>
      </c>
      <c r="H6610" s="2" t="s">
        <v>11013</v>
      </c>
      <c r="I6610" s="3">
        <v>0</v>
      </c>
      <c r="J6610" t="s">
        <v>84</v>
      </c>
      <c r="K6610" t="s">
        <v>60</v>
      </c>
      <c r="L6610" t="s">
        <v>61</v>
      </c>
      <c r="M6610" t="s">
        <v>23</v>
      </c>
      <c r="N6610" s="3">
        <v>5</v>
      </c>
      <c r="O6610" s="3" t="str">
        <f t="shared" si="619"/>
        <v>Consistent</v>
      </c>
      <c r="P6610" t="str">
        <f t="shared" si="620"/>
        <v>Excellent</v>
      </c>
      <c r="Q6610" s="4">
        <f t="shared" si="621"/>
        <v>74.680000000000007</v>
      </c>
      <c r="R6610" s="4">
        <f t="shared" si="622"/>
        <v>0</v>
      </c>
      <c r="S6610" s="4">
        <f t="shared" si="623"/>
        <v>74.680000000000007</v>
      </c>
    </row>
    <row r="6611" spans="1:19" hidden="1" x14ac:dyDescent="0.35">
      <c r="A6611" t="s">
        <v>15183</v>
      </c>
      <c r="B6611" t="s">
        <v>1959</v>
      </c>
      <c r="C6611" s="1">
        <v>45794</v>
      </c>
      <c r="D6611" t="s">
        <v>116</v>
      </c>
      <c r="E6611" t="s">
        <v>219</v>
      </c>
      <c r="F6611" s="3">
        <v>1</v>
      </c>
      <c r="G6611" s="3" t="str">
        <f t="shared" si="618"/>
        <v>Valid Quantity</v>
      </c>
      <c r="H6611" s="2" t="s">
        <v>15184</v>
      </c>
      <c r="I6611" s="3">
        <v>5</v>
      </c>
      <c r="J6611" t="s">
        <v>48</v>
      </c>
      <c r="K6611" t="s">
        <v>49</v>
      </c>
      <c r="L6611" t="s">
        <v>22</v>
      </c>
      <c r="M6611" t="s">
        <v>23</v>
      </c>
      <c r="N6611" s="3">
        <v>5</v>
      </c>
      <c r="O6611" s="3" t="str">
        <f t="shared" si="619"/>
        <v>Consistent</v>
      </c>
      <c r="P6611" t="str">
        <f t="shared" si="620"/>
        <v>Excellent</v>
      </c>
      <c r="Q6611" s="4">
        <f t="shared" si="621"/>
        <v>164.51</v>
      </c>
      <c r="R6611" s="4">
        <f t="shared" si="622"/>
        <v>8.2255000000000003</v>
      </c>
      <c r="S6611" s="4">
        <f t="shared" si="623"/>
        <v>156.28449999999998</v>
      </c>
    </row>
    <row r="6612" spans="1:19" hidden="1" x14ac:dyDescent="0.35">
      <c r="A6612" t="s">
        <v>15472</v>
      </c>
      <c r="B6612" t="s">
        <v>11456</v>
      </c>
      <c r="C6612" s="1">
        <v>45794</v>
      </c>
      <c r="D6612" t="s">
        <v>45</v>
      </c>
      <c r="E6612" t="s">
        <v>269</v>
      </c>
      <c r="F6612" s="3">
        <v>2</v>
      </c>
      <c r="G6612" s="3" t="str">
        <f t="shared" si="618"/>
        <v>Valid Quantity</v>
      </c>
      <c r="H6612" s="2" t="s">
        <v>9687</v>
      </c>
      <c r="I6612" s="3">
        <v>0</v>
      </c>
      <c r="J6612" t="s">
        <v>84</v>
      </c>
      <c r="K6612" t="s">
        <v>212</v>
      </c>
      <c r="L6612" t="s">
        <v>86</v>
      </c>
      <c r="M6612" t="s">
        <v>23</v>
      </c>
      <c r="N6612" s="3">
        <v>3</v>
      </c>
      <c r="O6612" s="3" t="str">
        <f t="shared" si="619"/>
        <v>Consistent</v>
      </c>
      <c r="P6612" t="str">
        <f t="shared" si="620"/>
        <v>Average</v>
      </c>
      <c r="Q6612" s="4">
        <f t="shared" si="621"/>
        <v>39.5</v>
      </c>
      <c r="R6612" s="4">
        <f t="shared" si="622"/>
        <v>0</v>
      </c>
      <c r="S6612" s="4">
        <f t="shared" si="623"/>
        <v>39.5</v>
      </c>
    </row>
    <row r="6613" spans="1:19" hidden="1" x14ac:dyDescent="0.35">
      <c r="A6613" t="s">
        <v>17027</v>
      </c>
      <c r="B6613" t="s">
        <v>1892</v>
      </c>
      <c r="C6613" s="1">
        <v>45794</v>
      </c>
      <c r="D6613" t="s">
        <v>64</v>
      </c>
      <c r="E6613" t="s">
        <v>851</v>
      </c>
      <c r="F6613" s="3">
        <v>2</v>
      </c>
      <c r="G6613" s="3" t="str">
        <f t="shared" si="618"/>
        <v>Valid Quantity</v>
      </c>
      <c r="H6613" s="2" t="s">
        <v>9592</v>
      </c>
      <c r="I6613" s="3">
        <v>0</v>
      </c>
      <c r="J6613" t="s">
        <v>39</v>
      </c>
      <c r="K6613" t="s">
        <v>49</v>
      </c>
      <c r="L6613" t="s">
        <v>22</v>
      </c>
      <c r="M6613" t="s">
        <v>23</v>
      </c>
      <c r="O6613" s="3" t="str">
        <f t="shared" si="619"/>
        <v>Consistent</v>
      </c>
      <c r="P6613" t="str">
        <f t="shared" si="620"/>
        <v>Not Rated</v>
      </c>
      <c r="Q6613" s="4">
        <f t="shared" si="621"/>
        <v>62.74</v>
      </c>
      <c r="R6613" s="4">
        <f t="shared" si="622"/>
        <v>0</v>
      </c>
      <c r="S6613" s="4">
        <f t="shared" si="623"/>
        <v>62.74</v>
      </c>
    </row>
    <row r="6614" spans="1:19" hidden="1" x14ac:dyDescent="0.35">
      <c r="A6614" t="s">
        <v>17440</v>
      </c>
      <c r="B6614" t="s">
        <v>6673</v>
      </c>
      <c r="C6614" s="1">
        <v>45794</v>
      </c>
      <c r="D6614" t="s">
        <v>116</v>
      </c>
      <c r="E6614" t="s">
        <v>117</v>
      </c>
      <c r="F6614" s="3">
        <v>2</v>
      </c>
      <c r="G6614" s="3" t="str">
        <f t="shared" si="618"/>
        <v>Valid Quantity</v>
      </c>
      <c r="H6614" s="2" t="s">
        <v>6460</v>
      </c>
      <c r="I6614" s="3">
        <v>20</v>
      </c>
      <c r="J6614" t="s">
        <v>39</v>
      </c>
      <c r="K6614" t="s">
        <v>281</v>
      </c>
      <c r="L6614" t="s">
        <v>31</v>
      </c>
      <c r="M6614" t="s">
        <v>32</v>
      </c>
      <c r="O6614" s="3" t="str">
        <f t="shared" si="619"/>
        <v>Consistent</v>
      </c>
      <c r="P6614" t="str">
        <f t="shared" si="620"/>
        <v>Not Rated</v>
      </c>
      <c r="Q6614" s="4">
        <f t="shared" si="621"/>
        <v>318</v>
      </c>
      <c r="R6614" s="4">
        <f t="shared" si="622"/>
        <v>63.6</v>
      </c>
      <c r="S6614" s="4">
        <f t="shared" si="623"/>
        <v>254.4</v>
      </c>
    </row>
    <row r="6615" spans="1:19" hidden="1" x14ac:dyDescent="0.35">
      <c r="A6615" t="s">
        <v>18050</v>
      </c>
      <c r="B6615" t="s">
        <v>8093</v>
      </c>
      <c r="C6615" s="1">
        <v>45794</v>
      </c>
      <c r="D6615" t="s">
        <v>45</v>
      </c>
      <c r="E6615" t="s">
        <v>269</v>
      </c>
      <c r="F6615" s="3">
        <v>1</v>
      </c>
      <c r="G6615" s="3" t="str">
        <f t="shared" si="618"/>
        <v>Valid Quantity</v>
      </c>
      <c r="H6615" s="2" t="s">
        <v>8660</v>
      </c>
      <c r="I6615" s="3">
        <v>10</v>
      </c>
      <c r="J6615" t="s">
        <v>48</v>
      </c>
      <c r="K6615" t="s">
        <v>131</v>
      </c>
      <c r="L6615" t="s">
        <v>86</v>
      </c>
      <c r="M6615" t="s">
        <v>32</v>
      </c>
      <c r="N6615" s="3">
        <v>0</v>
      </c>
      <c r="O6615" s="3" t="str">
        <f t="shared" si="619"/>
        <v>Consistent</v>
      </c>
      <c r="P6615" t="str">
        <f t="shared" si="620"/>
        <v>Not Rated</v>
      </c>
      <c r="Q6615" s="4">
        <f t="shared" si="621"/>
        <v>29.76</v>
      </c>
      <c r="R6615" s="4">
        <f t="shared" si="622"/>
        <v>2.9760000000000004</v>
      </c>
      <c r="S6615" s="4">
        <f t="shared" si="623"/>
        <v>26.784000000000002</v>
      </c>
    </row>
    <row r="6616" spans="1:19" hidden="1" x14ac:dyDescent="0.35">
      <c r="A6616" t="s">
        <v>18521</v>
      </c>
      <c r="B6616" t="s">
        <v>3061</v>
      </c>
      <c r="C6616" s="1">
        <v>45794</v>
      </c>
      <c r="D6616" t="s">
        <v>81</v>
      </c>
      <c r="E6616" t="s">
        <v>178</v>
      </c>
      <c r="F6616" s="3">
        <v>4</v>
      </c>
      <c r="G6616" s="3" t="str">
        <f t="shared" si="618"/>
        <v>Valid Quantity</v>
      </c>
      <c r="H6616" s="2" t="s">
        <v>18522</v>
      </c>
      <c r="I6616" s="3">
        <v>15</v>
      </c>
      <c r="J6616" t="s">
        <v>67</v>
      </c>
      <c r="K6616" t="s">
        <v>194</v>
      </c>
      <c r="L6616" t="s">
        <v>163</v>
      </c>
      <c r="M6616" t="s">
        <v>32</v>
      </c>
      <c r="O6616" s="3" t="str">
        <f t="shared" si="619"/>
        <v>Consistent</v>
      </c>
      <c r="P6616" t="str">
        <f t="shared" si="620"/>
        <v>Not Rated</v>
      </c>
      <c r="Q6616" s="4">
        <f t="shared" si="621"/>
        <v>288.24</v>
      </c>
      <c r="R6616" s="4">
        <f t="shared" si="622"/>
        <v>43.236000000000004</v>
      </c>
      <c r="S6616" s="4">
        <f t="shared" si="623"/>
        <v>245.00400000000002</v>
      </c>
    </row>
    <row r="6617" spans="1:19" hidden="1" x14ac:dyDescent="0.35">
      <c r="A6617" t="s">
        <v>18625</v>
      </c>
      <c r="B6617" t="s">
        <v>6579</v>
      </c>
      <c r="C6617" s="1">
        <v>45794</v>
      </c>
      <c r="D6617" t="s">
        <v>45</v>
      </c>
      <c r="E6617" t="s">
        <v>215</v>
      </c>
      <c r="F6617" s="3">
        <v>1</v>
      </c>
      <c r="G6617" s="3" t="str">
        <f t="shared" si="618"/>
        <v>Valid Quantity</v>
      </c>
      <c r="H6617" s="2" t="s">
        <v>13522</v>
      </c>
      <c r="I6617" s="3">
        <v>0</v>
      </c>
      <c r="J6617" t="s">
        <v>48</v>
      </c>
      <c r="K6617" t="s">
        <v>467</v>
      </c>
      <c r="L6617" t="s">
        <v>120</v>
      </c>
      <c r="M6617" t="s">
        <v>23</v>
      </c>
      <c r="N6617" s="3">
        <v>2</v>
      </c>
      <c r="O6617" s="3" t="str">
        <f t="shared" si="619"/>
        <v>Consistent</v>
      </c>
      <c r="P6617" t="str">
        <f t="shared" si="620"/>
        <v>Bad</v>
      </c>
      <c r="Q6617" s="4">
        <f t="shared" si="621"/>
        <v>35.869999999999997</v>
      </c>
      <c r="R6617" s="4">
        <f t="shared" si="622"/>
        <v>0</v>
      </c>
      <c r="S6617" s="4">
        <f t="shared" si="623"/>
        <v>35.869999999999997</v>
      </c>
    </row>
    <row r="6618" spans="1:19" hidden="1" x14ac:dyDescent="0.35">
      <c r="A6618" t="s">
        <v>19275</v>
      </c>
      <c r="B6618" t="s">
        <v>6562</v>
      </c>
      <c r="C6618" s="1">
        <v>45794</v>
      </c>
      <c r="D6618" t="s">
        <v>101</v>
      </c>
      <c r="E6618" t="s">
        <v>102</v>
      </c>
      <c r="F6618" s="3">
        <v>3</v>
      </c>
      <c r="G6618" s="3" t="str">
        <f t="shared" si="618"/>
        <v>Valid Quantity</v>
      </c>
      <c r="H6618" s="2" t="s">
        <v>4600</v>
      </c>
      <c r="I6618" s="3">
        <v>10</v>
      </c>
      <c r="J6618" t="s">
        <v>54</v>
      </c>
      <c r="K6618" t="s">
        <v>162</v>
      </c>
      <c r="L6618" t="s">
        <v>163</v>
      </c>
      <c r="M6618" t="s">
        <v>23</v>
      </c>
      <c r="N6618" s="3">
        <v>5</v>
      </c>
      <c r="O6618" s="3" t="str">
        <f t="shared" si="619"/>
        <v>Consistent</v>
      </c>
      <c r="P6618" t="str">
        <f t="shared" si="620"/>
        <v>Excellent</v>
      </c>
      <c r="Q6618" s="4">
        <f t="shared" si="621"/>
        <v>220.62</v>
      </c>
      <c r="R6618" s="4">
        <f t="shared" si="622"/>
        <v>22.061999999999998</v>
      </c>
      <c r="S6618" s="4">
        <f t="shared" si="623"/>
        <v>198.55799999999999</v>
      </c>
    </row>
    <row r="6619" spans="1:19" hidden="1" x14ac:dyDescent="0.35">
      <c r="A6619" t="s">
        <v>7298</v>
      </c>
      <c r="B6619" t="s">
        <v>7299</v>
      </c>
      <c r="C6619" s="1">
        <v>45795</v>
      </c>
      <c r="D6619" t="s">
        <v>81</v>
      </c>
      <c r="E6619" t="s">
        <v>147</v>
      </c>
      <c r="F6619" s="3">
        <v>1</v>
      </c>
      <c r="G6619" s="3" t="str">
        <f t="shared" si="618"/>
        <v>Valid Quantity</v>
      </c>
      <c r="H6619" s="2" t="s">
        <v>7300</v>
      </c>
      <c r="I6619" s="3">
        <v>0</v>
      </c>
      <c r="J6619" t="s">
        <v>39</v>
      </c>
      <c r="K6619" t="s">
        <v>180</v>
      </c>
      <c r="L6619" t="s">
        <v>86</v>
      </c>
      <c r="M6619" t="s">
        <v>185</v>
      </c>
      <c r="O6619" s="3" t="str">
        <f t="shared" si="619"/>
        <v>Consistent</v>
      </c>
      <c r="P6619" t="str">
        <f t="shared" si="620"/>
        <v>Not Rated</v>
      </c>
      <c r="Q6619" s="4">
        <f t="shared" si="621"/>
        <v>76.37</v>
      </c>
      <c r="R6619" s="4">
        <f t="shared" si="622"/>
        <v>0</v>
      </c>
      <c r="S6619" s="4">
        <f t="shared" si="623"/>
        <v>76.37</v>
      </c>
    </row>
    <row r="6620" spans="1:19" hidden="1" x14ac:dyDescent="0.35">
      <c r="A6620" t="s">
        <v>8618</v>
      </c>
      <c r="B6620" t="s">
        <v>8619</v>
      </c>
      <c r="C6620" s="1">
        <v>45795</v>
      </c>
      <c r="D6620" t="s">
        <v>17</v>
      </c>
      <c r="E6620" t="s">
        <v>89</v>
      </c>
      <c r="F6620" s="3">
        <v>5</v>
      </c>
      <c r="G6620" s="3" t="str">
        <f t="shared" si="618"/>
        <v>Valid Quantity</v>
      </c>
      <c r="H6620" s="2" t="s">
        <v>8620</v>
      </c>
      <c r="I6620" s="3">
        <v>0</v>
      </c>
      <c r="J6620" t="s">
        <v>48</v>
      </c>
      <c r="K6620" t="s">
        <v>55</v>
      </c>
      <c r="L6620" t="s">
        <v>31</v>
      </c>
      <c r="M6620" t="s">
        <v>23</v>
      </c>
      <c r="N6620" s="3">
        <v>5</v>
      </c>
      <c r="O6620" s="3" t="str">
        <f t="shared" si="619"/>
        <v>Consistent</v>
      </c>
      <c r="P6620" t="str">
        <f t="shared" si="620"/>
        <v>Excellent</v>
      </c>
      <c r="Q6620" s="4">
        <f t="shared" si="621"/>
        <v>99.45</v>
      </c>
      <c r="R6620" s="4">
        <f t="shared" si="622"/>
        <v>0</v>
      </c>
      <c r="S6620" s="4">
        <f t="shared" si="623"/>
        <v>99.45</v>
      </c>
    </row>
    <row r="6621" spans="1:19" hidden="1" x14ac:dyDescent="0.35">
      <c r="A6621" t="s">
        <v>8652</v>
      </c>
      <c r="B6621" t="s">
        <v>3548</v>
      </c>
      <c r="C6621" s="1">
        <v>45795</v>
      </c>
      <c r="D6621" t="s">
        <v>17</v>
      </c>
      <c r="E6621" t="s">
        <v>89</v>
      </c>
      <c r="F6621" s="3">
        <v>1</v>
      </c>
      <c r="G6621" s="3" t="str">
        <f t="shared" si="618"/>
        <v>Valid Quantity</v>
      </c>
      <c r="H6621" s="2" t="s">
        <v>8653</v>
      </c>
      <c r="I6621" s="3">
        <v>5</v>
      </c>
      <c r="J6621" t="s">
        <v>39</v>
      </c>
      <c r="K6621" t="s">
        <v>281</v>
      </c>
      <c r="L6621" t="s">
        <v>31</v>
      </c>
      <c r="M6621" t="s">
        <v>185</v>
      </c>
      <c r="O6621" s="3" t="str">
        <f t="shared" si="619"/>
        <v>Consistent</v>
      </c>
      <c r="P6621" t="str">
        <f t="shared" si="620"/>
        <v>Not Rated</v>
      </c>
      <c r="Q6621" s="4">
        <f t="shared" si="621"/>
        <v>38.65</v>
      </c>
      <c r="R6621" s="4">
        <f t="shared" si="622"/>
        <v>1.9325000000000001</v>
      </c>
      <c r="S6621" s="4">
        <f t="shared" si="623"/>
        <v>36.717500000000001</v>
      </c>
    </row>
    <row r="6622" spans="1:19" hidden="1" x14ac:dyDescent="0.35">
      <c r="A6622" t="s">
        <v>11152</v>
      </c>
      <c r="B6622" t="s">
        <v>11153</v>
      </c>
      <c r="C6622" s="1">
        <v>45795</v>
      </c>
      <c r="D6622" t="s">
        <v>116</v>
      </c>
      <c r="E6622" t="s">
        <v>978</v>
      </c>
      <c r="F6622" s="3">
        <v>4</v>
      </c>
      <c r="G6622" s="3" t="str">
        <f t="shared" si="618"/>
        <v>Valid Quantity</v>
      </c>
      <c r="H6622" s="2" t="s">
        <v>4576</v>
      </c>
      <c r="I6622" s="3">
        <v>5</v>
      </c>
      <c r="J6622" t="s">
        <v>84</v>
      </c>
      <c r="K6622" t="s">
        <v>113</v>
      </c>
      <c r="L6622" t="s">
        <v>61</v>
      </c>
      <c r="M6622" t="s">
        <v>23</v>
      </c>
      <c r="N6622" s="3">
        <v>3</v>
      </c>
      <c r="O6622" s="3" t="str">
        <f t="shared" si="619"/>
        <v>Consistent</v>
      </c>
      <c r="P6622" t="str">
        <f t="shared" si="620"/>
        <v>Average</v>
      </c>
      <c r="Q6622" s="4">
        <f t="shared" si="621"/>
        <v>186.92</v>
      </c>
      <c r="R6622" s="4">
        <f t="shared" si="622"/>
        <v>9.3459999999999983</v>
      </c>
      <c r="S6622" s="4">
        <f t="shared" si="623"/>
        <v>177.57399999999998</v>
      </c>
    </row>
    <row r="6623" spans="1:19" hidden="1" x14ac:dyDescent="0.35">
      <c r="A6623" t="s">
        <v>11689</v>
      </c>
      <c r="B6623" t="s">
        <v>4670</v>
      </c>
      <c r="C6623" s="1">
        <v>45795</v>
      </c>
      <c r="D6623" t="s">
        <v>17</v>
      </c>
      <c r="E6623" t="s">
        <v>28</v>
      </c>
      <c r="F6623" s="3">
        <v>1</v>
      </c>
      <c r="G6623" s="3" t="str">
        <f t="shared" si="618"/>
        <v>Valid Quantity</v>
      </c>
      <c r="H6623" s="2" t="s">
        <v>11690</v>
      </c>
      <c r="I6623" s="3">
        <v>0</v>
      </c>
      <c r="J6623" t="s">
        <v>54</v>
      </c>
      <c r="K6623" t="s">
        <v>206</v>
      </c>
      <c r="L6623" t="s">
        <v>41</v>
      </c>
      <c r="M6623" t="s">
        <v>23</v>
      </c>
      <c r="O6623" s="3" t="str">
        <f t="shared" si="619"/>
        <v>Consistent</v>
      </c>
      <c r="P6623" t="str">
        <f t="shared" si="620"/>
        <v>Not Rated</v>
      </c>
      <c r="Q6623" s="4">
        <f t="shared" si="621"/>
        <v>28.99</v>
      </c>
      <c r="R6623" s="4">
        <f t="shared" si="622"/>
        <v>0</v>
      </c>
      <c r="S6623" s="4">
        <f t="shared" si="623"/>
        <v>28.99</v>
      </c>
    </row>
    <row r="6624" spans="1:19" hidden="1" x14ac:dyDescent="0.35">
      <c r="A6624" t="s">
        <v>13015</v>
      </c>
      <c r="B6624" t="s">
        <v>5490</v>
      </c>
      <c r="C6624" s="1">
        <v>45795</v>
      </c>
      <c r="D6624" t="s">
        <v>36</v>
      </c>
      <c r="E6624" t="s">
        <v>52</v>
      </c>
      <c r="F6624" s="3">
        <v>3</v>
      </c>
      <c r="G6624" s="3" t="str">
        <f t="shared" si="618"/>
        <v>Valid Quantity</v>
      </c>
      <c r="H6624" s="2" t="s">
        <v>13016</v>
      </c>
      <c r="I6624" s="3">
        <v>15</v>
      </c>
      <c r="J6624" t="s">
        <v>48</v>
      </c>
      <c r="K6624" t="s">
        <v>21</v>
      </c>
      <c r="L6624" t="s">
        <v>22</v>
      </c>
      <c r="M6624" t="s">
        <v>23</v>
      </c>
      <c r="N6624" s="3">
        <v>0</v>
      </c>
      <c r="O6624" s="3" t="str">
        <f t="shared" si="619"/>
        <v>Consistent</v>
      </c>
      <c r="P6624" t="str">
        <f t="shared" si="620"/>
        <v>Not Rated</v>
      </c>
      <c r="Q6624" s="4">
        <f t="shared" si="621"/>
        <v>72.929999999999993</v>
      </c>
      <c r="R6624" s="4">
        <f t="shared" si="622"/>
        <v>10.939499999999999</v>
      </c>
      <c r="S6624" s="4">
        <f t="shared" si="623"/>
        <v>61.990499999999997</v>
      </c>
    </row>
    <row r="6625" spans="1:19" hidden="1" x14ac:dyDescent="0.35">
      <c r="A6625" t="s">
        <v>13260</v>
      </c>
      <c r="B6625" t="s">
        <v>5148</v>
      </c>
      <c r="C6625" s="1">
        <v>45795</v>
      </c>
      <c r="D6625" t="s">
        <v>45</v>
      </c>
      <c r="E6625" t="s">
        <v>269</v>
      </c>
      <c r="F6625" s="3">
        <v>1</v>
      </c>
      <c r="G6625" s="3" t="str">
        <f t="shared" si="618"/>
        <v>Valid Quantity</v>
      </c>
      <c r="H6625" s="2" t="s">
        <v>4945</v>
      </c>
      <c r="I6625" s="3">
        <v>0</v>
      </c>
      <c r="J6625" t="s">
        <v>67</v>
      </c>
      <c r="K6625" t="s">
        <v>131</v>
      </c>
      <c r="L6625" t="s">
        <v>86</v>
      </c>
      <c r="M6625" t="s">
        <v>23</v>
      </c>
      <c r="N6625" s="3">
        <v>5</v>
      </c>
      <c r="O6625" s="3" t="str">
        <f t="shared" si="619"/>
        <v>Consistent</v>
      </c>
      <c r="P6625" t="str">
        <f t="shared" si="620"/>
        <v>Excellent</v>
      </c>
      <c r="Q6625" s="4">
        <f t="shared" si="621"/>
        <v>56.72</v>
      </c>
      <c r="R6625" s="4">
        <f t="shared" si="622"/>
        <v>0</v>
      </c>
      <c r="S6625" s="4">
        <f t="shared" si="623"/>
        <v>56.72</v>
      </c>
    </row>
    <row r="6626" spans="1:19" hidden="1" x14ac:dyDescent="0.35">
      <c r="A6626" t="s">
        <v>18337</v>
      </c>
      <c r="B6626" t="s">
        <v>3373</v>
      </c>
      <c r="C6626" s="1">
        <v>45795</v>
      </c>
      <c r="D6626" t="s">
        <v>159</v>
      </c>
      <c r="E6626" t="s">
        <v>358</v>
      </c>
      <c r="F6626" s="3">
        <v>2</v>
      </c>
      <c r="G6626" s="3" t="str">
        <f t="shared" si="618"/>
        <v>Valid Quantity</v>
      </c>
      <c r="H6626" s="2" t="s">
        <v>11280</v>
      </c>
      <c r="I6626" s="3">
        <v>5</v>
      </c>
      <c r="J6626" t="s">
        <v>39</v>
      </c>
      <c r="K6626" t="s">
        <v>40</v>
      </c>
      <c r="L6626" t="s">
        <v>41</v>
      </c>
      <c r="M6626" t="s">
        <v>23</v>
      </c>
      <c r="N6626" s="3">
        <v>4</v>
      </c>
      <c r="O6626" s="3" t="str">
        <f t="shared" si="619"/>
        <v>Consistent</v>
      </c>
      <c r="P6626" t="str">
        <f t="shared" si="620"/>
        <v>Good</v>
      </c>
      <c r="Q6626" s="4">
        <f t="shared" si="621"/>
        <v>12.72</v>
      </c>
      <c r="R6626" s="4">
        <f t="shared" si="622"/>
        <v>0.63600000000000001</v>
      </c>
      <c r="S6626" s="4">
        <f t="shared" si="623"/>
        <v>12.084000000000001</v>
      </c>
    </row>
    <row r="6627" spans="1:19" hidden="1" x14ac:dyDescent="0.35">
      <c r="A6627" t="s">
        <v>19342</v>
      </c>
      <c r="B6627" t="s">
        <v>14487</v>
      </c>
      <c r="C6627" s="1">
        <v>45795</v>
      </c>
      <c r="D6627" t="s">
        <v>17</v>
      </c>
      <c r="E6627" t="s">
        <v>18</v>
      </c>
      <c r="F6627" s="3">
        <v>3</v>
      </c>
      <c r="G6627" s="3" t="str">
        <f t="shared" si="618"/>
        <v>Valid Quantity</v>
      </c>
      <c r="H6627" s="2" t="s">
        <v>8382</v>
      </c>
      <c r="I6627" s="3">
        <v>0</v>
      </c>
      <c r="J6627" t="s">
        <v>54</v>
      </c>
      <c r="K6627" t="s">
        <v>30</v>
      </c>
      <c r="L6627" t="s">
        <v>31</v>
      </c>
      <c r="M6627" t="s">
        <v>23</v>
      </c>
      <c r="N6627" s="3">
        <v>5</v>
      </c>
      <c r="O6627" s="3" t="str">
        <f t="shared" si="619"/>
        <v>Consistent</v>
      </c>
      <c r="P6627" t="str">
        <f t="shared" si="620"/>
        <v>Excellent</v>
      </c>
      <c r="Q6627" s="4">
        <f t="shared" si="621"/>
        <v>55.29</v>
      </c>
      <c r="R6627" s="4">
        <f t="shared" si="622"/>
        <v>0</v>
      </c>
      <c r="S6627" s="4">
        <f t="shared" si="623"/>
        <v>55.29</v>
      </c>
    </row>
    <row r="6628" spans="1:19" hidden="1" x14ac:dyDescent="0.35">
      <c r="A6628" t="s">
        <v>19708</v>
      </c>
      <c r="B6628" t="s">
        <v>5557</v>
      </c>
      <c r="C6628" s="1">
        <v>45795</v>
      </c>
      <c r="D6628" t="s">
        <v>64</v>
      </c>
      <c r="E6628" t="s">
        <v>416</v>
      </c>
      <c r="F6628" s="3">
        <v>1</v>
      </c>
      <c r="G6628" s="3" t="str">
        <f t="shared" si="618"/>
        <v>Valid Quantity</v>
      </c>
      <c r="H6628" s="2" t="s">
        <v>8685</v>
      </c>
      <c r="I6628" s="3">
        <v>5</v>
      </c>
      <c r="J6628" t="s">
        <v>54</v>
      </c>
      <c r="K6628" t="s">
        <v>131</v>
      </c>
      <c r="L6628" t="s">
        <v>86</v>
      </c>
      <c r="M6628" t="s">
        <v>23</v>
      </c>
      <c r="N6628" s="3">
        <v>1</v>
      </c>
      <c r="O6628" s="3" t="str">
        <f t="shared" si="619"/>
        <v>Consistent</v>
      </c>
      <c r="P6628" t="str">
        <f t="shared" si="620"/>
        <v>Very Bad</v>
      </c>
      <c r="Q6628" s="4">
        <f t="shared" si="621"/>
        <v>102.1</v>
      </c>
      <c r="R6628" s="4">
        <f t="shared" si="622"/>
        <v>5.1050000000000004</v>
      </c>
      <c r="S6628" s="4">
        <f t="shared" si="623"/>
        <v>96.99499999999999</v>
      </c>
    </row>
    <row r="6629" spans="1:19" hidden="1" x14ac:dyDescent="0.35">
      <c r="A6629" t="s">
        <v>19965</v>
      </c>
      <c r="B6629" t="s">
        <v>8211</v>
      </c>
      <c r="C6629" s="1">
        <v>45795</v>
      </c>
      <c r="D6629" t="s">
        <v>101</v>
      </c>
      <c r="E6629" t="s">
        <v>107</v>
      </c>
      <c r="F6629" s="3">
        <v>2</v>
      </c>
      <c r="G6629" s="3" t="str">
        <f t="shared" si="618"/>
        <v>Valid Quantity</v>
      </c>
      <c r="H6629" s="2" t="s">
        <v>11339</v>
      </c>
      <c r="I6629" s="3">
        <v>5</v>
      </c>
      <c r="J6629" t="s">
        <v>39</v>
      </c>
      <c r="K6629" t="s">
        <v>189</v>
      </c>
      <c r="L6629" t="s">
        <v>120</v>
      </c>
      <c r="M6629" t="s">
        <v>23</v>
      </c>
      <c r="N6629" s="3">
        <v>4</v>
      </c>
      <c r="O6629" s="3" t="str">
        <f t="shared" si="619"/>
        <v>Consistent</v>
      </c>
      <c r="P6629" t="str">
        <f t="shared" si="620"/>
        <v>Good</v>
      </c>
      <c r="Q6629" s="4">
        <f t="shared" si="621"/>
        <v>97.02</v>
      </c>
      <c r="R6629" s="4">
        <f t="shared" si="622"/>
        <v>4.851</v>
      </c>
      <c r="S6629" s="4">
        <f t="shared" si="623"/>
        <v>92.168999999999997</v>
      </c>
    </row>
    <row r="6630" spans="1:19" hidden="1" x14ac:dyDescent="0.35">
      <c r="A6630" t="s">
        <v>22384</v>
      </c>
      <c r="B6630" t="s">
        <v>7788</v>
      </c>
      <c r="C6630" s="1">
        <v>45795</v>
      </c>
      <c r="D6630" t="s">
        <v>81</v>
      </c>
      <c r="E6630" t="s">
        <v>143</v>
      </c>
      <c r="F6630" s="3">
        <v>2</v>
      </c>
      <c r="G6630" s="3" t="str">
        <f t="shared" si="618"/>
        <v>Valid Quantity</v>
      </c>
      <c r="H6630" s="2" t="s">
        <v>22385</v>
      </c>
      <c r="I6630" s="3">
        <v>15</v>
      </c>
      <c r="J6630" t="s">
        <v>67</v>
      </c>
      <c r="K6630" t="s">
        <v>124</v>
      </c>
      <c r="L6630" t="s">
        <v>61</v>
      </c>
      <c r="M6630" t="s">
        <v>23</v>
      </c>
      <c r="N6630" s="3">
        <v>2</v>
      </c>
      <c r="O6630" s="3" t="str">
        <f t="shared" si="619"/>
        <v>Consistent</v>
      </c>
      <c r="P6630" t="str">
        <f t="shared" si="620"/>
        <v>Bad</v>
      </c>
      <c r="Q6630" s="4">
        <f t="shared" si="621"/>
        <v>204.42</v>
      </c>
      <c r="R6630" s="4">
        <f t="shared" si="622"/>
        <v>30.662999999999997</v>
      </c>
      <c r="S6630" s="4">
        <f t="shared" si="623"/>
        <v>173.75700000000001</v>
      </c>
    </row>
    <row r="6631" spans="1:19" hidden="1" x14ac:dyDescent="0.35">
      <c r="A6631" t="s">
        <v>4107</v>
      </c>
      <c r="B6631" t="s">
        <v>2052</v>
      </c>
      <c r="C6631" s="1">
        <v>45796</v>
      </c>
      <c r="D6631" t="s">
        <v>64</v>
      </c>
      <c r="E6631" t="s">
        <v>331</v>
      </c>
      <c r="F6631" s="3">
        <v>2</v>
      </c>
      <c r="G6631" s="3" t="str">
        <f t="shared" si="618"/>
        <v>Valid Quantity</v>
      </c>
      <c r="H6631" s="2" t="s">
        <v>4108</v>
      </c>
      <c r="I6631" s="3">
        <v>0</v>
      </c>
      <c r="J6631" t="s">
        <v>67</v>
      </c>
      <c r="K6631" t="s">
        <v>467</v>
      </c>
      <c r="L6631" t="s">
        <v>120</v>
      </c>
      <c r="M6631" t="s">
        <v>23</v>
      </c>
      <c r="N6631" s="3">
        <v>4</v>
      </c>
      <c r="O6631" s="3" t="str">
        <f t="shared" si="619"/>
        <v>Consistent</v>
      </c>
      <c r="P6631" t="str">
        <f t="shared" si="620"/>
        <v>Good</v>
      </c>
      <c r="Q6631" s="4">
        <f t="shared" si="621"/>
        <v>195.4</v>
      </c>
      <c r="R6631" s="4">
        <f t="shared" si="622"/>
        <v>0</v>
      </c>
      <c r="S6631" s="4">
        <f t="shared" si="623"/>
        <v>195.4</v>
      </c>
    </row>
    <row r="6632" spans="1:19" hidden="1" x14ac:dyDescent="0.35">
      <c r="A6632" t="s">
        <v>4928</v>
      </c>
      <c r="B6632" t="s">
        <v>4929</v>
      </c>
      <c r="C6632" s="1">
        <v>45796</v>
      </c>
      <c r="D6632" t="s">
        <v>45</v>
      </c>
      <c r="E6632" t="s">
        <v>269</v>
      </c>
      <c r="F6632" s="3">
        <v>3</v>
      </c>
      <c r="G6632" s="3" t="str">
        <f t="shared" si="618"/>
        <v>Valid Quantity</v>
      </c>
      <c r="H6632" s="2" t="s">
        <v>4930</v>
      </c>
      <c r="I6632" s="3">
        <v>5</v>
      </c>
      <c r="J6632" t="s">
        <v>20</v>
      </c>
      <c r="K6632" t="s">
        <v>85</v>
      </c>
      <c r="L6632" t="s">
        <v>86</v>
      </c>
      <c r="M6632" t="s">
        <v>23</v>
      </c>
      <c r="N6632" s="3">
        <v>4</v>
      </c>
      <c r="O6632" s="3" t="str">
        <f t="shared" si="619"/>
        <v>Consistent</v>
      </c>
      <c r="P6632" t="str">
        <f t="shared" si="620"/>
        <v>Good</v>
      </c>
      <c r="Q6632" s="4">
        <f t="shared" si="621"/>
        <v>30.509999999999998</v>
      </c>
      <c r="R6632" s="4">
        <f t="shared" si="622"/>
        <v>1.5254999999999999</v>
      </c>
      <c r="S6632" s="4">
        <f t="shared" si="623"/>
        <v>28.984499999999997</v>
      </c>
    </row>
    <row r="6633" spans="1:19" hidden="1" x14ac:dyDescent="0.35">
      <c r="A6633" t="s">
        <v>6622</v>
      </c>
      <c r="B6633" t="s">
        <v>297</v>
      </c>
      <c r="C6633" s="1">
        <v>45796</v>
      </c>
      <c r="D6633" t="s">
        <v>81</v>
      </c>
      <c r="E6633" t="s">
        <v>147</v>
      </c>
      <c r="F6633" s="3">
        <v>1</v>
      </c>
      <c r="G6633" s="3" t="str">
        <f t="shared" si="618"/>
        <v>Valid Quantity</v>
      </c>
      <c r="H6633" s="2" t="s">
        <v>6623</v>
      </c>
      <c r="I6633" s="3">
        <v>5</v>
      </c>
      <c r="J6633" t="s">
        <v>54</v>
      </c>
      <c r="K6633" t="s">
        <v>30</v>
      </c>
      <c r="L6633" t="s">
        <v>31</v>
      </c>
      <c r="M6633" t="s">
        <v>185</v>
      </c>
      <c r="O6633" s="3" t="str">
        <f t="shared" si="619"/>
        <v>Consistent</v>
      </c>
      <c r="P6633" t="str">
        <f t="shared" si="620"/>
        <v>Not Rated</v>
      </c>
      <c r="Q6633" s="4">
        <f t="shared" si="621"/>
        <v>149.55000000000001</v>
      </c>
      <c r="R6633" s="4">
        <f t="shared" si="622"/>
        <v>7.4775</v>
      </c>
      <c r="S6633" s="4">
        <f t="shared" si="623"/>
        <v>142.07250000000002</v>
      </c>
    </row>
    <row r="6634" spans="1:19" hidden="1" x14ac:dyDescent="0.35">
      <c r="A6634" t="s">
        <v>7784</v>
      </c>
      <c r="B6634" t="s">
        <v>1176</v>
      </c>
      <c r="C6634" s="1">
        <v>45796</v>
      </c>
      <c r="D6634" t="s">
        <v>116</v>
      </c>
      <c r="E6634" t="s">
        <v>219</v>
      </c>
      <c r="F6634" s="3">
        <v>5</v>
      </c>
      <c r="G6634" s="3" t="str">
        <f t="shared" si="618"/>
        <v>Valid Quantity</v>
      </c>
      <c r="H6634" s="2" t="s">
        <v>7785</v>
      </c>
      <c r="I6634" s="3">
        <v>5</v>
      </c>
      <c r="J6634" t="s">
        <v>54</v>
      </c>
      <c r="K6634" t="s">
        <v>49</v>
      </c>
      <c r="L6634" t="s">
        <v>22</v>
      </c>
      <c r="M6634" t="s">
        <v>32</v>
      </c>
      <c r="O6634" s="3" t="str">
        <f t="shared" si="619"/>
        <v>Consistent</v>
      </c>
      <c r="P6634" t="str">
        <f t="shared" si="620"/>
        <v>Not Rated</v>
      </c>
      <c r="Q6634" s="4">
        <f t="shared" si="621"/>
        <v>360.65</v>
      </c>
      <c r="R6634" s="4">
        <f t="shared" si="622"/>
        <v>18.032499999999999</v>
      </c>
      <c r="S6634" s="4">
        <f t="shared" si="623"/>
        <v>342.61749999999995</v>
      </c>
    </row>
    <row r="6635" spans="1:19" hidden="1" x14ac:dyDescent="0.35">
      <c r="A6635" t="s">
        <v>7871</v>
      </c>
      <c r="B6635" t="s">
        <v>588</v>
      </c>
      <c r="C6635" s="1">
        <v>45796</v>
      </c>
      <c r="D6635" t="s">
        <v>45</v>
      </c>
      <c r="E6635" t="s">
        <v>215</v>
      </c>
      <c r="F6635" s="3">
        <v>0</v>
      </c>
      <c r="G6635" s="3" t="str">
        <f t="shared" si="618"/>
        <v>Zero Quantity</v>
      </c>
      <c r="H6635" s="2" t="s">
        <v>7872</v>
      </c>
      <c r="I6635" s="3">
        <v>5</v>
      </c>
      <c r="J6635" t="s">
        <v>20</v>
      </c>
      <c r="K6635" t="s">
        <v>467</v>
      </c>
      <c r="L6635" t="s">
        <v>120</v>
      </c>
      <c r="M6635" t="s">
        <v>23</v>
      </c>
      <c r="N6635" s="3">
        <v>5</v>
      </c>
      <c r="O6635" s="3" t="str">
        <f t="shared" si="619"/>
        <v>Suspicious</v>
      </c>
      <c r="P6635" t="str">
        <f t="shared" si="620"/>
        <v>Excellent</v>
      </c>
      <c r="Q6635" s="4">
        <f t="shared" si="621"/>
        <v>0</v>
      </c>
      <c r="R6635" s="4">
        <f t="shared" si="622"/>
        <v>0</v>
      </c>
      <c r="S6635" s="4">
        <f t="shared" si="623"/>
        <v>0</v>
      </c>
    </row>
    <row r="6636" spans="1:19" hidden="1" x14ac:dyDescent="0.35">
      <c r="A6636" t="s">
        <v>9084</v>
      </c>
      <c r="B6636" t="s">
        <v>8073</v>
      </c>
      <c r="C6636" s="1">
        <v>45796</v>
      </c>
      <c r="D6636" t="s">
        <v>159</v>
      </c>
      <c r="E6636" t="s">
        <v>197</v>
      </c>
      <c r="F6636" s="3">
        <v>2</v>
      </c>
      <c r="G6636" s="3" t="str">
        <f t="shared" si="618"/>
        <v>Valid Quantity</v>
      </c>
      <c r="H6636" s="2" t="s">
        <v>9085</v>
      </c>
      <c r="I6636" s="3">
        <v>0</v>
      </c>
      <c r="J6636" t="s">
        <v>48</v>
      </c>
      <c r="K6636" t="s">
        <v>49</v>
      </c>
      <c r="L6636" t="s">
        <v>22</v>
      </c>
      <c r="M6636" t="s">
        <v>68</v>
      </c>
      <c r="N6636" s="3">
        <v>0</v>
      </c>
      <c r="O6636" s="3" t="str">
        <f t="shared" si="619"/>
        <v>Consistent</v>
      </c>
      <c r="P6636" t="str">
        <f t="shared" si="620"/>
        <v>Not Rated</v>
      </c>
      <c r="Q6636" s="4">
        <f t="shared" si="621"/>
        <v>28.04</v>
      </c>
      <c r="R6636" s="4">
        <f t="shared" si="622"/>
        <v>0</v>
      </c>
      <c r="S6636" s="4">
        <f t="shared" si="623"/>
        <v>28.04</v>
      </c>
    </row>
    <row r="6637" spans="1:19" hidden="1" x14ac:dyDescent="0.35">
      <c r="A6637" t="s">
        <v>10270</v>
      </c>
      <c r="B6637" t="s">
        <v>10271</v>
      </c>
      <c r="C6637" s="1">
        <v>45796</v>
      </c>
      <c r="D6637" t="s">
        <v>159</v>
      </c>
      <c r="E6637" t="s">
        <v>197</v>
      </c>
      <c r="F6637" s="3">
        <v>1</v>
      </c>
      <c r="G6637" s="3" t="str">
        <f t="shared" si="618"/>
        <v>Valid Quantity</v>
      </c>
      <c r="H6637" s="2" t="s">
        <v>10272</v>
      </c>
      <c r="I6637" s="3">
        <v>0</v>
      </c>
      <c r="J6637" t="s">
        <v>67</v>
      </c>
      <c r="K6637" t="s">
        <v>281</v>
      </c>
      <c r="L6637" t="s">
        <v>31</v>
      </c>
      <c r="M6637" t="s">
        <v>23</v>
      </c>
      <c r="O6637" s="3" t="str">
        <f t="shared" si="619"/>
        <v>Consistent</v>
      </c>
      <c r="P6637" t="str">
        <f t="shared" si="620"/>
        <v>Not Rated</v>
      </c>
      <c r="Q6637" s="4">
        <f t="shared" si="621"/>
        <v>9.0299999999999994</v>
      </c>
      <c r="R6637" s="4">
        <f t="shared" si="622"/>
        <v>0</v>
      </c>
      <c r="S6637" s="4">
        <f t="shared" si="623"/>
        <v>9.0299999999999994</v>
      </c>
    </row>
    <row r="6638" spans="1:19" hidden="1" x14ac:dyDescent="0.35">
      <c r="A6638" t="s">
        <v>10718</v>
      </c>
      <c r="B6638" t="s">
        <v>1519</v>
      </c>
      <c r="C6638" s="1">
        <v>45796</v>
      </c>
      <c r="D6638" t="s">
        <v>17</v>
      </c>
      <c r="E6638" t="s">
        <v>28</v>
      </c>
      <c r="F6638" s="3">
        <v>4</v>
      </c>
      <c r="G6638" s="3" t="str">
        <f t="shared" si="618"/>
        <v>Valid Quantity</v>
      </c>
      <c r="H6638" s="2" t="s">
        <v>10719</v>
      </c>
      <c r="I6638" s="3">
        <v>10</v>
      </c>
      <c r="J6638" t="s">
        <v>20</v>
      </c>
      <c r="K6638" t="s">
        <v>40</v>
      </c>
      <c r="L6638" t="s">
        <v>41</v>
      </c>
      <c r="M6638" t="s">
        <v>185</v>
      </c>
      <c r="O6638" s="3" t="str">
        <f t="shared" si="619"/>
        <v>Consistent</v>
      </c>
      <c r="P6638" t="str">
        <f t="shared" si="620"/>
        <v>Not Rated</v>
      </c>
      <c r="Q6638" s="4">
        <f t="shared" si="621"/>
        <v>126</v>
      </c>
      <c r="R6638" s="4">
        <f t="shared" si="622"/>
        <v>12.6</v>
      </c>
      <c r="S6638" s="4">
        <f t="shared" si="623"/>
        <v>113.4</v>
      </c>
    </row>
    <row r="6639" spans="1:19" hidden="1" x14ac:dyDescent="0.35">
      <c r="A6639" t="s">
        <v>13428</v>
      </c>
      <c r="B6639" t="s">
        <v>5647</v>
      </c>
      <c r="C6639" s="1">
        <v>45796</v>
      </c>
      <c r="D6639" t="s">
        <v>45</v>
      </c>
      <c r="E6639" t="s">
        <v>376</v>
      </c>
      <c r="F6639" s="3">
        <v>5</v>
      </c>
      <c r="G6639" s="3" t="str">
        <f t="shared" si="618"/>
        <v>Valid Quantity</v>
      </c>
      <c r="H6639" s="2" t="s">
        <v>13429</v>
      </c>
      <c r="I6639" s="3">
        <v>15</v>
      </c>
      <c r="J6639" t="s">
        <v>67</v>
      </c>
      <c r="K6639" t="s">
        <v>467</v>
      </c>
      <c r="L6639" t="s">
        <v>120</v>
      </c>
      <c r="M6639" t="s">
        <v>32</v>
      </c>
      <c r="O6639" s="3" t="str">
        <f t="shared" si="619"/>
        <v>Consistent</v>
      </c>
      <c r="P6639" t="str">
        <f t="shared" si="620"/>
        <v>Not Rated</v>
      </c>
      <c r="Q6639" s="4">
        <f t="shared" si="621"/>
        <v>133.19999999999999</v>
      </c>
      <c r="R6639" s="4">
        <f t="shared" si="622"/>
        <v>19.979999999999997</v>
      </c>
      <c r="S6639" s="4">
        <f t="shared" si="623"/>
        <v>113.22</v>
      </c>
    </row>
    <row r="6640" spans="1:19" hidden="1" x14ac:dyDescent="0.35">
      <c r="A6640" t="s">
        <v>13788</v>
      </c>
      <c r="B6640" t="s">
        <v>13789</v>
      </c>
      <c r="C6640" s="1">
        <v>45796</v>
      </c>
      <c r="D6640" t="s">
        <v>64</v>
      </c>
      <c r="E6640" t="s">
        <v>416</v>
      </c>
      <c r="F6640" s="3">
        <v>4</v>
      </c>
      <c r="G6640" s="3" t="str">
        <f t="shared" si="618"/>
        <v>Valid Quantity</v>
      </c>
      <c r="H6640" s="2" t="s">
        <v>8145</v>
      </c>
      <c r="I6640" s="3">
        <v>15</v>
      </c>
      <c r="J6640" t="s">
        <v>20</v>
      </c>
      <c r="K6640" t="s">
        <v>21</v>
      </c>
      <c r="L6640" t="s">
        <v>22</v>
      </c>
      <c r="M6640" t="s">
        <v>23</v>
      </c>
      <c r="N6640" s="3">
        <v>4</v>
      </c>
      <c r="O6640" s="3" t="str">
        <f t="shared" si="619"/>
        <v>Consistent</v>
      </c>
      <c r="P6640" t="str">
        <f t="shared" si="620"/>
        <v>Good</v>
      </c>
      <c r="Q6640" s="4">
        <f t="shared" si="621"/>
        <v>66.959999999999994</v>
      </c>
      <c r="R6640" s="4">
        <f t="shared" si="622"/>
        <v>10.043999999999999</v>
      </c>
      <c r="S6640" s="4">
        <f t="shared" si="623"/>
        <v>56.915999999999997</v>
      </c>
    </row>
    <row r="6641" spans="1:19" hidden="1" x14ac:dyDescent="0.35">
      <c r="A6641" t="s">
        <v>13867</v>
      </c>
      <c r="B6641" t="s">
        <v>1314</v>
      </c>
      <c r="C6641" s="1">
        <v>45796</v>
      </c>
      <c r="D6641" t="s">
        <v>45</v>
      </c>
      <c r="E6641" t="s">
        <v>376</v>
      </c>
      <c r="F6641" s="3">
        <v>1</v>
      </c>
      <c r="G6641" s="3" t="str">
        <f t="shared" si="618"/>
        <v>Valid Quantity</v>
      </c>
      <c r="H6641" s="2" t="s">
        <v>8559</v>
      </c>
      <c r="I6641" s="3">
        <v>0</v>
      </c>
      <c r="J6641" t="s">
        <v>84</v>
      </c>
      <c r="K6641" t="s">
        <v>40</v>
      </c>
      <c r="L6641" t="s">
        <v>41</v>
      </c>
      <c r="M6641" t="s">
        <v>185</v>
      </c>
      <c r="O6641" s="3" t="str">
        <f t="shared" si="619"/>
        <v>Consistent</v>
      </c>
      <c r="P6641" t="str">
        <f t="shared" si="620"/>
        <v>Not Rated</v>
      </c>
      <c r="Q6641" s="4">
        <f t="shared" si="621"/>
        <v>28.29</v>
      </c>
      <c r="R6641" s="4">
        <f t="shared" si="622"/>
        <v>0</v>
      </c>
      <c r="S6641" s="4">
        <f t="shared" si="623"/>
        <v>28.29</v>
      </c>
    </row>
    <row r="6642" spans="1:19" hidden="1" x14ac:dyDescent="0.35">
      <c r="A6642" t="s">
        <v>14007</v>
      </c>
      <c r="B6642" t="s">
        <v>14008</v>
      </c>
      <c r="C6642" s="1">
        <v>45796</v>
      </c>
      <c r="D6642" t="s">
        <v>116</v>
      </c>
      <c r="E6642" t="s">
        <v>447</v>
      </c>
      <c r="F6642" s="3">
        <v>4</v>
      </c>
      <c r="G6642" s="3" t="str">
        <f t="shared" si="618"/>
        <v>Valid Quantity</v>
      </c>
      <c r="H6642" s="2" t="s">
        <v>14009</v>
      </c>
      <c r="I6642" s="3">
        <v>0</v>
      </c>
      <c r="J6642" t="s">
        <v>84</v>
      </c>
      <c r="K6642" t="s">
        <v>162</v>
      </c>
      <c r="L6642" t="s">
        <v>163</v>
      </c>
      <c r="M6642" t="s">
        <v>23</v>
      </c>
      <c r="N6642" s="3">
        <v>2</v>
      </c>
      <c r="O6642" s="3" t="str">
        <f t="shared" si="619"/>
        <v>Consistent</v>
      </c>
      <c r="P6642" t="str">
        <f t="shared" si="620"/>
        <v>Bad</v>
      </c>
      <c r="Q6642" s="4">
        <f t="shared" si="621"/>
        <v>970.4</v>
      </c>
      <c r="R6642" s="4">
        <f t="shared" si="622"/>
        <v>0</v>
      </c>
      <c r="S6642" s="4">
        <f t="shared" si="623"/>
        <v>970.4</v>
      </c>
    </row>
    <row r="6643" spans="1:19" hidden="1" x14ac:dyDescent="0.35">
      <c r="A6643" t="s">
        <v>14987</v>
      </c>
      <c r="B6643" t="s">
        <v>167</v>
      </c>
      <c r="C6643" s="1">
        <v>45796</v>
      </c>
      <c r="D6643" t="s">
        <v>116</v>
      </c>
      <c r="E6643" t="s">
        <v>447</v>
      </c>
      <c r="F6643" s="3">
        <v>2</v>
      </c>
      <c r="G6643" s="3" t="str">
        <f t="shared" si="618"/>
        <v>Valid Quantity</v>
      </c>
      <c r="H6643" s="2" t="s">
        <v>14988</v>
      </c>
      <c r="I6643" s="3">
        <v>10</v>
      </c>
      <c r="J6643" t="s">
        <v>39</v>
      </c>
      <c r="K6643" t="s">
        <v>74</v>
      </c>
      <c r="L6643" t="s">
        <v>61</v>
      </c>
      <c r="M6643" t="s">
        <v>23</v>
      </c>
      <c r="O6643" s="3" t="str">
        <f t="shared" si="619"/>
        <v>Consistent</v>
      </c>
      <c r="P6643" t="str">
        <f t="shared" si="620"/>
        <v>Not Rated</v>
      </c>
      <c r="Q6643" s="4">
        <f t="shared" si="621"/>
        <v>178.82</v>
      </c>
      <c r="R6643" s="4">
        <f t="shared" si="622"/>
        <v>17.881999999999998</v>
      </c>
      <c r="S6643" s="4">
        <f t="shared" si="623"/>
        <v>160.93799999999999</v>
      </c>
    </row>
    <row r="6644" spans="1:19" hidden="1" x14ac:dyDescent="0.35">
      <c r="A6644" t="s">
        <v>15770</v>
      </c>
      <c r="B6644" t="s">
        <v>15054</v>
      </c>
      <c r="C6644" s="1">
        <v>45796</v>
      </c>
      <c r="D6644" t="s">
        <v>116</v>
      </c>
      <c r="E6644" t="s">
        <v>219</v>
      </c>
      <c r="F6644" s="3">
        <v>1</v>
      </c>
      <c r="G6644" s="3" t="str">
        <f t="shared" si="618"/>
        <v>Valid Quantity</v>
      </c>
      <c r="H6644" s="2" t="s">
        <v>15771</v>
      </c>
      <c r="I6644" s="3">
        <v>0</v>
      </c>
      <c r="J6644" t="s">
        <v>67</v>
      </c>
      <c r="K6644" t="s">
        <v>55</v>
      </c>
      <c r="L6644" t="s">
        <v>31</v>
      </c>
      <c r="M6644" t="s">
        <v>23</v>
      </c>
      <c r="N6644" s="3">
        <v>5</v>
      </c>
      <c r="O6644" s="3" t="str">
        <f t="shared" si="619"/>
        <v>Consistent</v>
      </c>
      <c r="P6644" t="str">
        <f t="shared" si="620"/>
        <v>Excellent</v>
      </c>
      <c r="Q6644" s="4">
        <f t="shared" si="621"/>
        <v>220.79</v>
      </c>
      <c r="R6644" s="4">
        <f t="shared" si="622"/>
        <v>0</v>
      </c>
      <c r="S6644" s="4">
        <f t="shared" si="623"/>
        <v>220.79</v>
      </c>
    </row>
    <row r="6645" spans="1:19" hidden="1" x14ac:dyDescent="0.35">
      <c r="A6645" t="s">
        <v>16603</v>
      </c>
      <c r="B6645" t="s">
        <v>11051</v>
      </c>
      <c r="C6645" s="1">
        <v>45796</v>
      </c>
      <c r="D6645" t="s">
        <v>17</v>
      </c>
      <c r="E6645" t="s">
        <v>18</v>
      </c>
      <c r="F6645" s="3">
        <v>1</v>
      </c>
      <c r="G6645" s="3" t="str">
        <f t="shared" si="618"/>
        <v>Valid Quantity</v>
      </c>
      <c r="H6645" s="2" t="s">
        <v>6455</v>
      </c>
      <c r="I6645" s="3">
        <v>5</v>
      </c>
      <c r="J6645" t="s">
        <v>20</v>
      </c>
      <c r="K6645" t="s">
        <v>131</v>
      </c>
      <c r="L6645" t="s">
        <v>86</v>
      </c>
      <c r="M6645" t="s">
        <v>23</v>
      </c>
      <c r="N6645" s="3">
        <v>2</v>
      </c>
      <c r="O6645" s="3" t="str">
        <f t="shared" si="619"/>
        <v>Consistent</v>
      </c>
      <c r="P6645" t="str">
        <f t="shared" si="620"/>
        <v>Bad</v>
      </c>
      <c r="Q6645" s="4">
        <f t="shared" si="621"/>
        <v>11.94</v>
      </c>
      <c r="R6645" s="4">
        <f t="shared" si="622"/>
        <v>0.59699999999999998</v>
      </c>
      <c r="S6645" s="4">
        <f t="shared" si="623"/>
        <v>11.343</v>
      </c>
    </row>
    <row r="6646" spans="1:19" hidden="1" x14ac:dyDescent="0.35">
      <c r="A6646" t="s">
        <v>17501</v>
      </c>
      <c r="B6646" t="s">
        <v>3805</v>
      </c>
      <c r="C6646" s="1">
        <v>45796</v>
      </c>
      <c r="D6646" t="s">
        <v>45</v>
      </c>
      <c r="E6646" t="s">
        <v>376</v>
      </c>
      <c r="F6646" s="3">
        <v>3</v>
      </c>
      <c r="G6646" s="3" t="str">
        <f t="shared" si="618"/>
        <v>Valid Quantity</v>
      </c>
      <c r="H6646" s="2" t="s">
        <v>3908</v>
      </c>
      <c r="I6646" s="3">
        <v>0</v>
      </c>
      <c r="J6646" t="s">
        <v>48</v>
      </c>
      <c r="K6646" t="s">
        <v>281</v>
      </c>
      <c r="L6646" t="s">
        <v>31</v>
      </c>
      <c r="M6646" t="s">
        <v>68</v>
      </c>
      <c r="N6646" s="3">
        <v>0</v>
      </c>
      <c r="O6646" s="3" t="str">
        <f t="shared" si="619"/>
        <v>Consistent</v>
      </c>
      <c r="P6646" t="str">
        <f t="shared" si="620"/>
        <v>Not Rated</v>
      </c>
      <c r="Q6646" s="4">
        <f t="shared" si="621"/>
        <v>118.41</v>
      </c>
      <c r="R6646" s="4">
        <f t="shared" si="622"/>
        <v>0</v>
      </c>
      <c r="S6646" s="4">
        <f t="shared" si="623"/>
        <v>118.41</v>
      </c>
    </row>
    <row r="6647" spans="1:19" hidden="1" x14ac:dyDescent="0.35">
      <c r="A6647" t="s">
        <v>18510</v>
      </c>
      <c r="B6647" t="s">
        <v>2878</v>
      </c>
      <c r="C6647" s="1">
        <v>45796</v>
      </c>
      <c r="D6647" t="s">
        <v>45</v>
      </c>
      <c r="E6647" t="s">
        <v>215</v>
      </c>
      <c r="F6647" s="3">
        <v>2</v>
      </c>
      <c r="G6647" s="3" t="str">
        <f t="shared" si="618"/>
        <v>Valid Quantity</v>
      </c>
      <c r="H6647" s="2" t="s">
        <v>10161</v>
      </c>
      <c r="I6647" s="3">
        <v>0</v>
      </c>
      <c r="J6647" t="s">
        <v>20</v>
      </c>
      <c r="K6647" t="s">
        <v>21</v>
      </c>
      <c r="L6647" t="s">
        <v>22</v>
      </c>
      <c r="M6647" t="s">
        <v>23</v>
      </c>
      <c r="N6647" s="3">
        <v>2</v>
      </c>
      <c r="O6647" s="3" t="str">
        <f t="shared" si="619"/>
        <v>Consistent</v>
      </c>
      <c r="P6647" t="str">
        <f t="shared" si="620"/>
        <v>Bad</v>
      </c>
      <c r="Q6647" s="4">
        <f t="shared" si="621"/>
        <v>80.2</v>
      </c>
      <c r="R6647" s="4">
        <f t="shared" si="622"/>
        <v>0</v>
      </c>
      <c r="S6647" s="4">
        <f t="shared" si="623"/>
        <v>80.2</v>
      </c>
    </row>
    <row r="6648" spans="1:19" hidden="1" x14ac:dyDescent="0.35">
      <c r="A6648" t="s">
        <v>20330</v>
      </c>
      <c r="B6648" t="s">
        <v>10173</v>
      </c>
      <c r="C6648" s="1">
        <v>45796</v>
      </c>
      <c r="D6648" t="s">
        <v>64</v>
      </c>
      <c r="E6648" t="s">
        <v>129</v>
      </c>
      <c r="F6648" s="3">
        <v>2</v>
      </c>
      <c r="G6648" s="3" t="str">
        <f t="shared" si="618"/>
        <v>Valid Quantity</v>
      </c>
      <c r="H6648" s="2" t="s">
        <v>10799</v>
      </c>
      <c r="I6648" s="3">
        <v>0</v>
      </c>
      <c r="J6648" t="s">
        <v>84</v>
      </c>
      <c r="K6648" t="s">
        <v>119</v>
      </c>
      <c r="L6648" t="s">
        <v>120</v>
      </c>
      <c r="M6648" t="s">
        <v>185</v>
      </c>
      <c r="O6648" s="3" t="str">
        <f t="shared" si="619"/>
        <v>Consistent</v>
      </c>
      <c r="P6648" t="str">
        <f t="shared" si="620"/>
        <v>Not Rated</v>
      </c>
      <c r="Q6648" s="4">
        <f t="shared" si="621"/>
        <v>124.22</v>
      </c>
      <c r="R6648" s="4">
        <f t="shared" si="622"/>
        <v>0</v>
      </c>
      <c r="S6648" s="4">
        <f t="shared" si="623"/>
        <v>124.22</v>
      </c>
    </row>
    <row r="6649" spans="1:19" x14ac:dyDescent="0.35">
      <c r="A6649" t="s">
        <v>22829</v>
      </c>
      <c r="B6649" t="s">
        <v>9805</v>
      </c>
      <c r="C6649" s="1">
        <v>45796</v>
      </c>
      <c r="D6649" t="s">
        <v>81</v>
      </c>
      <c r="E6649" t="s">
        <v>82</v>
      </c>
      <c r="F6649" s="3">
        <v>1</v>
      </c>
      <c r="G6649" s="41" t="str">
        <f t="shared" si="618"/>
        <v>Valid Quantity</v>
      </c>
      <c r="H6649" s="2" t="s">
        <v>7571</v>
      </c>
      <c r="I6649" s="3">
        <v>5</v>
      </c>
      <c r="J6649" t="s">
        <v>48</v>
      </c>
      <c r="K6649" t="s">
        <v>60</v>
      </c>
      <c r="L6649" t="s">
        <v>61</v>
      </c>
      <c r="M6649" t="s">
        <v>23</v>
      </c>
      <c r="N6649" s="3">
        <v>1</v>
      </c>
      <c r="O6649" s="41" t="str">
        <f t="shared" si="619"/>
        <v>Consistent</v>
      </c>
      <c r="P6649" t="str">
        <f t="shared" si="620"/>
        <v>Very Bad</v>
      </c>
      <c r="Q6649" s="4">
        <f t="shared" si="621"/>
        <v>20.09</v>
      </c>
      <c r="R6649" s="4">
        <f t="shared" si="622"/>
        <v>1.0044999999999999</v>
      </c>
      <c r="S6649" s="4">
        <f t="shared" si="623"/>
        <v>19.0855</v>
      </c>
    </row>
    <row r="6650" spans="1:19" hidden="1" x14ac:dyDescent="0.35">
      <c r="A6650" t="s">
        <v>23205</v>
      </c>
      <c r="B6650" t="s">
        <v>2670</v>
      </c>
      <c r="C6650" s="1">
        <v>45796</v>
      </c>
      <c r="D6650" t="s">
        <v>101</v>
      </c>
      <c r="E6650" t="s">
        <v>345</v>
      </c>
      <c r="F6650" s="3">
        <v>1</v>
      </c>
      <c r="G6650" s="3" t="str">
        <f t="shared" si="618"/>
        <v>Valid Quantity</v>
      </c>
      <c r="H6650" s="2" t="s">
        <v>23206</v>
      </c>
      <c r="I6650" s="3">
        <v>10</v>
      </c>
      <c r="J6650" t="s">
        <v>39</v>
      </c>
      <c r="K6650" t="s">
        <v>21</v>
      </c>
      <c r="L6650" t="s">
        <v>22</v>
      </c>
      <c r="M6650" t="s">
        <v>185</v>
      </c>
      <c r="O6650" s="3" t="str">
        <f t="shared" si="619"/>
        <v>Consistent</v>
      </c>
      <c r="P6650" t="str">
        <f t="shared" si="620"/>
        <v>Not Rated</v>
      </c>
      <c r="Q6650" s="4">
        <f t="shared" si="621"/>
        <v>45.55</v>
      </c>
      <c r="R6650" s="4">
        <f t="shared" si="622"/>
        <v>4.5549999999999997</v>
      </c>
      <c r="S6650" s="4">
        <f t="shared" si="623"/>
        <v>40.994999999999997</v>
      </c>
    </row>
    <row r="6651" spans="1:19" hidden="1" x14ac:dyDescent="0.35">
      <c r="A6651" t="s">
        <v>3181</v>
      </c>
      <c r="B6651" t="s">
        <v>3182</v>
      </c>
      <c r="C6651" s="1">
        <v>45797</v>
      </c>
      <c r="D6651" t="s">
        <v>36</v>
      </c>
      <c r="E6651" t="s">
        <v>37</v>
      </c>
      <c r="F6651" s="3">
        <v>2</v>
      </c>
      <c r="G6651" s="3" t="str">
        <f t="shared" si="618"/>
        <v>Valid Quantity</v>
      </c>
      <c r="H6651" s="2" t="s">
        <v>1998</v>
      </c>
      <c r="I6651" s="3">
        <v>20</v>
      </c>
      <c r="J6651" t="s">
        <v>54</v>
      </c>
      <c r="K6651" t="s">
        <v>162</v>
      </c>
      <c r="L6651" t="s">
        <v>163</v>
      </c>
      <c r="M6651" t="s">
        <v>23</v>
      </c>
      <c r="N6651" s="3">
        <v>1</v>
      </c>
      <c r="O6651" s="3" t="str">
        <f t="shared" si="619"/>
        <v>Consistent</v>
      </c>
      <c r="P6651" t="str">
        <f t="shared" si="620"/>
        <v>Very Bad</v>
      </c>
      <c r="Q6651" s="4">
        <f t="shared" si="621"/>
        <v>108.86</v>
      </c>
      <c r="R6651" s="4">
        <f t="shared" si="622"/>
        <v>21.771999999999998</v>
      </c>
      <c r="S6651" s="4">
        <f t="shared" si="623"/>
        <v>87.087999999999994</v>
      </c>
    </row>
    <row r="6652" spans="1:19" hidden="1" x14ac:dyDescent="0.35">
      <c r="A6652" t="s">
        <v>6151</v>
      </c>
      <c r="B6652" t="s">
        <v>5879</v>
      </c>
      <c r="C6652" s="1">
        <v>45797</v>
      </c>
      <c r="D6652" t="s">
        <v>36</v>
      </c>
      <c r="E6652" t="s">
        <v>183</v>
      </c>
      <c r="F6652" s="3">
        <v>1</v>
      </c>
      <c r="G6652" s="3" t="str">
        <f t="shared" si="618"/>
        <v>Valid Quantity</v>
      </c>
      <c r="H6652" s="2" t="s">
        <v>6152</v>
      </c>
      <c r="I6652" s="3">
        <v>5</v>
      </c>
      <c r="J6652" t="s">
        <v>84</v>
      </c>
      <c r="K6652" t="s">
        <v>153</v>
      </c>
      <c r="L6652" t="s">
        <v>120</v>
      </c>
      <c r="M6652" t="s">
        <v>185</v>
      </c>
      <c r="O6652" s="3" t="str">
        <f t="shared" si="619"/>
        <v>Consistent</v>
      </c>
      <c r="P6652" t="str">
        <f t="shared" si="620"/>
        <v>Not Rated</v>
      </c>
      <c r="Q6652" s="4">
        <f t="shared" si="621"/>
        <v>154.6</v>
      </c>
      <c r="R6652" s="4">
        <f t="shared" si="622"/>
        <v>7.73</v>
      </c>
      <c r="S6652" s="4">
        <f t="shared" si="623"/>
        <v>146.87</v>
      </c>
    </row>
    <row r="6653" spans="1:19" hidden="1" x14ac:dyDescent="0.35">
      <c r="A6653" t="s">
        <v>8789</v>
      </c>
      <c r="B6653" t="s">
        <v>8790</v>
      </c>
      <c r="C6653" s="1">
        <v>45797</v>
      </c>
      <c r="D6653" t="s">
        <v>36</v>
      </c>
      <c r="E6653" t="s">
        <v>250</v>
      </c>
      <c r="F6653" s="3">
        <v>1</v>
      </c>
      <c r="G6653" s="3" t="str">
        <f t="shared" si="618"/>
        <v>Valid Quantity</v>
      </c>
      <c r="H6653" s="2" t="s">
        <v>8791</v>
      </c>
      <c r="I6653" s="3">
        <v>5</v>
      </c>
      <c r="J6653" t="s">
        <v>67</v>
      </c>
      <c r="K6653" t="s">
        <v>91</v>
      </c>
      <c r="L6653" t="s">
        <v>41</v>
      </c>
      <c r="M6653" t="s">
        <v>23</v>
      </c>
      <c r="N6653" s="3">
        <v>4</v>
      </c>
      <c r="O6653" s="3" t="str">
        <f t="shared" si="619"/>
        <v>Consistent</v>
      </c>
      <c r="P6653" t="str">
        <f t="shared" si="620"/>
        <v>Good</v>
      </c>
      <c r="Q6653" s="4">
        <f t="shared" si="621"/>
        <v>54.55</v>
      </c>
      <c r="R6653" s="4">
        <f t="shared" si="622"/>
        <v>2.7275</v>
      </c>
      <c r="S6653" s="4">
        <f t="shared" si="623"/>
        <v>51.822499999999998</v>
      </c>
    </row>
    <row r="6654" spans="1:19" hidden="1" x14ac:dyDescent="0.35">
      <c r="A6654" t="s">
        <v>11138</v>
      </c>
      <c r="B6654" t="s">
        <v>9200</v>
      </c>
      <c r="C6654" s="1">
        <v>45797</v>
      </c>
      <c r="D6654" t="s">
        <v>17</v>
      </c>
      <c r="E6654" t="s">
        <v>89</v>
      </c>
      <c r="F6654" s="3">
        <v>1</v>
      </c>
      <c r="G6654" s="3" t="str">
        <f t="shared" si="618"/>
        <v>Valid Quantity</v>
      </c>
      <c r="H6654" s="2" t="s">
        <v>482</v>
      </c>
      <c r="I6654" s="3">
        <v>0</v>
      </c>
      <c r="J6654" t="s">
        <v>67</v>
      </c>
      <c r="K6654" t="s">
        <v>131</v>
      </c>
      <c r="L6654" t="s">
        <v>86</v>
      </c>
      <c r="M6654" t="s">
        <v>23</v>
      </c>
      <c r="N6654" s="3">
        <v>5</v>
      </c>
      <c r="O6654" s="3" t="str">
        <f t="shared" si="619"/>
        <v>Consistent</v>
      </c>
      <c r="P6654" t="str">
        <f t="shared" si="620"/>
        <v>Excellent</v>
      </c>
      <c r="Q6654" s="4">
        <f t="shared" si="621"/>
        <v>35.61</v>
      </c>
      <c r="R6654" s="4">
        <f t="shared" si="622"/>
        <v>0</v>
      </c>
      <c r="S6654" s="4">
        <f t="shared" si="623"/>
        <v>35.61</v>
      </c>
    </row>
    <row r="6655" spans="1:19" hidden="1" x14ac:dyDescent="0.35">
      <c r="A6655" t="s">
        <v>12295</v>
      </c>
      <c r="B6655" t="s">
        <v>12296</v>
      </c>
      <c r="C6655" s="1">
        <v>45797</v>
      </c>
      <c r="D6655" t="s">
        <v>36</v>
      </c>
      <c r="E6655" t="s">
        <v>37</v>
      </c>
      <c r="F6655" s="3">
        <v>1</v>
      </c>
      <c r="G6655" s="3" t="str">
        <f t="shared" si="618"/>
        <v>Valid Quantity</v>
      </c>
      <c r="H6655" s="2" t="s">
        <v>12297</v>
      </c>
      <c r="I6655" s="3">
        <v>20</v>
      </c>
      <c r="J6655" t="s">
        <v>84</v>
      </c>
      <c r="K6655" t="s">
        <v>104</v>
      </c>
      <c r="L6655" t="s">
        <v>22</v>
      </c>
      <c r="M6655" t="s">
        <v>23</v>
      </c>
      <c r="N6655" s="3">
        <v>5</v>
      </c>
      <c r="O6655" s="3" t="str">
        <f t="shared" si="619"/>
        <v>Consistent</v>
      </c>
      <c r="P6655" t="str">
        <f t="shared" si="620"/>
        <v>Excellent</v>
      </c>
      <c r="Q6655" s="4">
        <f t="shared" si="621"/>
        <v>111.14</v>
      </c>
      <c r="R6655" s="4">
        <f t="shared" si="622"/>
        <v>22.228000000000002</v>
      </c>
      <c r="S6655" s="4">
        <f t="shared" si="623"/>
        <v>88.912000000000006</v>
      </c>
    </row>
    <row r="6656" spans="1:19" hidden="1" x14ac:dyDescent="0.35">
      <c r="A6656" t="s">
        <v>13100</v>
      </c>
      <c r="B6656" t="s">
        <v>9497</v>
      </c>
      <c r="C6656" s="1">
        <v>45797</v>
      </c>
      <c r="D6656" t="s">
        <v>45</v>
      </c>
      <c r="E6656" t="s">
        <v>46</v>
      </c>
      <c r="F6656" s="3">
        <v>1</v>
      </c>
      <c r="G6656" s="3" t="str">
        <f t="shared" si="618"/>
        <v>Valid Quantity</v>
      </c>
      <c r="H6656" s="2" t="s">
        <v>13101</v>
      </c>
      <c r="I6656" s="3">
        <v>10</v>
      </c>
      <c r="J6656" t="s">
        <v>54</v>
      </c>
      <c r="K6656" t="s">
        <v>60</v>
      </c>
      <c r="L6656" t="s">
        <v>61</v>
      </c>
      <c r="M6656" t="s">
        <v>32</v>
      </c>
      <c r="O6656" s="3" t="str">
        <f t="shared" si="619"/>
        <v>Consistent</v>
      </c>
      <c r="P6656" t="str">
        <f t="shared" si="620"/>
        <v>Not Rated</v>
      </c>
      <c r="Q6656" s="4">
        <f t="shared" si="621"/>
        <v>10.119999999999999</v>
      </c>
      <c r="R6656" s="4">
        <f t="shared" si="622"/>
        <v>1.0119999999999998</v>
      </c>
      <c r="S6656" s="4">
        <f t="shared" si="623"/>
        <v>9.1079999999999988</v>
      </c>
    </row>
    <row r="6657" spans="1:19" hidden="1" x14ac:dyDescent="0.35">
      <c r="A6657" t="s">
        <v>16056</v>
      </c>
      <c r="B6657" t="s">
        <v>2761</v>
      </c>
      <c r="C6657" s="1">
        <v>45797</v>
      </c>
      <c r="D6657" t="s">
        <v>81</v>
      </c>
      <c r="E6657" t="s">
        <v>111</v>
      </c>
      <c r="F6657" s="3">
        <v>2</v>
      </c>
      <c r="G6657" s="3" t="str">
        <f t="shared" si="618"/>
        <v>Valid Quantity</v>
      </c>
      <c r="H6657" s="2" t="s">
        <v>16057</v>
      </c>
      <c r="I6657" s="3">
        <v>0</v>
      </c>
      <c r="J6657" t="s">
        <v>39</v>
      </c>
      <c r="K6657" t="s">
        <v>281</v>
      </c>
      <c r="L6657" t="s">
        <v>31</v>
      </c>
      <c r="M6657" t="s">
        <v>185</v>
      </c>
      <c r="O6657" s="3" t="str">
        <f t="shared" si="619"/>
        <v>Consistent</v>
      </c>
      <c r="P6657" t="str">
        <f t="shared" si="620"/>
        <v>Not Rated</v>
      </c>
      <c r="Q6657" s="4">
        <f t="shared" si="621"/>
        <v>246.54</v>
      </c>
      <c r="R6657" s="4">
        <f t="shared" si="622"/>
        <v>0</v>
      </c>
      <c r="S6657" s="4">
        <f t="shared" si="623"/>
        <v>246.54</v>
      </c>
    </row>
    <row r="6658" spans="1:19" hidden="1" x14ac:dyDescent="0.35">
      <c r="A6658" t="s">
        <v>17366</v>
      </c>
      <c r="B6658" t="s">
        <v>5169</v>
      </c>
      <c r="C6658" s="1">
        <v>45797</v>
      </c>
      <c r="D6658" t="s">
        <v>159</v>
      </c>
      <c r="E6658" t="s">
        <v>358</v>
      </c>
      <c r="F6658" s="3">
        <v>1</v>
      </c>
      <c r="G6658" s="3" t="str">
        <f t="shared" ref="G6658:G6721" si="624">IF(F6658&gt;0,"Valid Quantity",(IF(F6658&lt;0,"Negative Quantity","Zero Quantity")))</f>
        <v>Valid Quantity</v>
      </c>
      <c r="H6658" s="2" t="s">
        <v>17367</v>
      </c>
      <c r="I6658" s="3">
        <v>25</v>
      </c>
      <c r="J6658" t="s">
        <v>67</v>
      </c>
      <c r="K6658" t="s">
        <v>119</v>
      </c>
      <c r="L6658" t="s">
        <v>120</v>
      </c>
      <c r="M6658" t="s">
        <v>23</v>
      </c>
      <c r="N6658" s="3">
        <v>4</v>
      </c>
      <c r="O6658" s="3" t="str">
        <f t="shared" ref="O6658:O6721" si="625">IF(F6658&lt;0,IF(M6658="Returned","Return/Adjustment","Suspicious"),IF(F6658=0,IF(M6658="Delivered","Suspicious","Review"),"Consistent"))</f>
        <v>Consistent</v>
      </c>
      <c r="P6658" t="str">
        <f t="shared" ref="P6658:P6721" si="626">IF(N6658=0,"Not Rated",IF(N6658=5,"Excellent",IF(N6658=4,"Good",IF(N6658=3,"Average",IF(N6658=2,"Bad",IF(N6658=1,"Very Bad"))))))</f>
        <v>Good</v>
      </c>
      <c r="Q6658" s="4">
        <f t="shared" ref="Q6658:Q6721" si="627">VALUE(SUBSTITUTE(H6658,"$",""))*F6658</f>
        <v>7.17</v>
      </c>
      <c r="R6658" s="4">
        <f t="shared" ref="R6658:R6721" si="628">Q6658*I6658/100</f>
        <v>1.7925</v>
      </c>
      <c r="S6658" s="4">
        <f t="shared" ref="S6658:S6721" si="629">Q6658-R6658</f>
        <v>5.3774999999999995</v>
      </c>
    </row>
    <row r="6659" spans="1:19" hidden="1" x14ac:dyDescent="0.35">
      <c r="A6659" t="s">
        <v>19716</v>
      </c>
      <c r="B6659" t="s">
        <v>2715</v>
      </c>
      <c r="C6659" s="1">
        <v>45797</v>
      </c>
      <c r="D6659" t="s">
        <v>17</v>
      </c>
      <c r="E6659" t="s">
        <v>72</v>
      </c>
      <c r="F6659" s="3">
        <v>3</v>
      </c>
      <c r="G6659" s="3" t="str">
        <f t="shared" si="624"/>
        <v>Valid Quantity</v>
      </c>
      <c r="H6659" s="2" t="s">
        <v>4168</v>
      </c>
      <c r="I6659" s="3">
        <v>5</v>
      </c>
      <c r="J6659" t="s">
        <v>48</v>
      </c>
      <c r="K6659" t="s">
        <v>85</v>
      </c>
      <c r="L6659" t="s">
        <v>86</v>
      </c>
      <c r="M6659" t="s">
        <v>23</v>
      </c>
      <c r="N6659" s="3">
        <v>5</v>
      </c>
      <c r="O6659" s="3" t="str">
        <f t="shared" si="625"/>
        <v>Consistent</v>
      </c>
      <c r="P6659" t="str">
        <f t="shared" si="626"/>
        <v>Excellent</v>
      </c>
      <c r="Q6659" s="4">
        <f t="shared" si="627"/>
        <v>80.760000000000005</v>
      </c>
      <c r="R6659" s="4">
        <f t="shared" si="628"/>
        <v>4.0380000000000003</v>
      </c>
      <c r="S6659" s="4">
        <f t="shared" si="629"/>
        <v>76.722000000000008</v>
      </c>
    </row>
    <row r="6660" spans="1:19" hidden="1" x14ac:dyDescent="0.35">
      <c r="A6660" t="s">
        <v>20456</v>
      </c>
      <c r="B6660" t="s">
        <v>765</v>
      </c>
      <c r="C6660" s="1">
        <v>45797</v>
      </c>
      <c r="D6660" t="s">
        <v>116</v>
      </c>
      <c r="E6660" t="s">
        <v>978</v>
      </c>
      <c r="F6660" s="3">
        <v>2</v>
      </c>
      <c r="G6660" s="3" t="str">
        <f t="shared" si="624"/>
        <v>Valid Quantity</v>
      </c>
      <c r="H6660" s="2" t="s">
        <v>20457</v>
      </c>
      <c r="I6660" s="3">
        <v>5</v>
      </c>
      <c r="J6660" t="s">
        <v>67</v>
      </c>
      <c r="K6660" t="s">
        <v>212</v>
      </c>
      <c r="L6660" t="s">
        <v>31</v>
      </c>
      <c r="M6660" t="s">
        <v>185</v>
      </c>
      <c r="O6660" s="3" t="str">
        <f t="shared" si="625"/>
        <v>Consistent</v>
      </c>
      <c r="P6660" t="str">
        <f t="shared" si="626"/>
        <v>Not Rated</v>
      </c>
      <c r="Q6660" s="4">
        <f t="shared" si="627"/>
        <v>338.56</v>
      </c>
      <c r="R6660" s="4">
        <f t="shared" si="628"/>
        <v>16.928000000000001</v>
      </c>
      <c r="S6660" s="4">
        <f t="shared" si="629"/>
        <v>321.63200000000001</v>
      </c>
    </row>
    <row r="6661" spans="1:19" hidden="1" x14ac:dyDescent="0.35">
      <c r="A6661" t="s">
        <v>20919</v>
      </c>
      <c r="B6661" t="s">
        <v>1125</v>
      </c>
      <c r="C6661" s="1">
        <v>45797</v>
      </c>
      <c r="D6661" t="s">
        <v>45</v>
      </c>
      <c r="E6661" t="s">
        <v>215</v>
      </c>
      <c r="F6661" s="3">
        <v>1</v>
      </c>
      <c r="G6661" s="3" t="str">
        <f t="shared" si="624"/>
        <v>Valid Quantity</v>
      </c>
      <c r="H6661" s="2" t="s">
        <v>5665</v>
      </c>
      <c r="I6661" s="3">
        <v>5</v>
      </c>
      <c r="J6661" t="s">
        <v>20</v>
      </c>
      <c r="K6661" t="s">
        <v>189</v>
      </c>
      <c r="L6661" t="s">
        <v>120</v>
      </c>
      <c r="M6661" t="s">
        <v>68</v>
      </c>
      <c r="O6661" s="3" t="str">
        <f t="shared" si="625"/>
        <v>Consistent</v>
      </c>
      <c r="P6661" t="str">
        <f t="shared" si="626"/>
        <v>Not Rated</v>
      </c>
      <c r="Q6661" s="4">
        <f t="shared" si="627"/>
        <v>23.57</v>
      </c>
      <c r="R6661" s="4">
        <f t="shared" si="628"/>
        <v>1.1784999999999999</v>
      </c>
      <c r="S6661" s="4">
        <f t="shared" si="629"/>
        <v>22.391500000000001</v>
      </c>
    </row>
    <row r="6662" spans="1:19" hidden="1" x14ac:dyDescent="0.35">
      <c r="A6662" t="s">
        <v>21667</v>
      </c>
      <c r="B6662" t="s">
        <v>8482</v>
      </c>
      <c r="C6662" s="1">
        <v>45797</v>
      </c>
      <c r="D6662" t="s">
        <v>116</v>
      </c>
      <c r="E6662" t="s">
        <v>151</v>
      </c>
      <c r="F6662" s="3">
        <v>1</v>
      </c>
      <c r="G6662" s="3" t="str">
        <f t="shared" si="624"/>
        <v>Valid Quantity</v>
      </c>
      <c r="H6662" s="2" t="s">
        <v>21668</v>
      </c>
      <c r="I6662" s="3">
        <v>0</v>
      </c>
      <c r="J6662" t="s">
        <v>54</v>
      </c>
      <c r="K6662" t="s">
        <v>113</v>
      </c>
      <c r="L6662" t="s">
        <v>61</v>
      </c>
      <c r="M6662" t="s">
        <v>23</v>
      </c>
      <c r="N6662" s="3">
        <v>5</v>
      </c>
      <c r="O6662" s="3" t="str">
        <f t="shared" si="625"/>
        <v>Consistent</v>
      </c>
      <c r="P6662" t="str">
        <f t="shared" si="626"/>
        <v>Excellent</v>
      </c>
      <c r="Q6662" s="4">
        <f t="shared" si="627"/>
        <v>197.96</v>
      </c>
      <c r="R6662" s="4">
        <f t="shared" si="628"/>
        <v>0</v>
      </c>
      <c r="S6662" s="4">
        <f t="shared" si="629"/>
        <v>197.96</v>
      </c>
    </row>
    <row r="6663" spans="1:19" hidden="1" x14ac:dyDescent="0.35">
      <c r="A6663" t="s">
        <v>22657</v>
      </c>
      <c r="B6663" t="s">
        <v>1688</v>
      </c>
      <c r="C6663" s="1">
        <v>45797</v>
      </c>
      <c r="D6663" t="s">
        <v>81</v>
      </c>
      <c r="E6663" t="s">
        <v>143</v>
      </c>
      <c r="F6663" s="3">
        <v>5</v>
      </c>
      <c r="G6663" s="3" t="str">
        <f t="shared" si="624"/>
        <v>Valid Quantity</v>
      </c>
      <c r="H6663" s="2" t="s">
        <v>19839</v>
      </c>
      <c r="I6663" s="3">
        <v>5</v>
      </c>
      <c r="J6663" t="s">
        <v>20</v>
      </c>
      <c r="K6663" t="s">
        <v>85</v>
      </c>
      <c r="L6663" t="s">
        <v>86</v>
      </c>
      <c r="M6663" t="s">
        <v>68</v>
      </c>
      <c r="O6663" s="3" t="str">
        <f t="shared" si="625"/>
        <v>Consistent</v>
      </c>
      <c r="P6663" t="str">
        <f t="shared" si="626"/>
        <v>Not Rated</v>
      </c>
      <c r="Q6663" s="4">
        <f t="shared" si="627"/>
        <v>261.45</v>
      </c>
      <c r="R6663" s="4">
        <f t="shared" si="628"/>
        <v>13.0725</v>
      </c>
      <c r="S6663" s="4">
        <f t="shared" si="629"/>
        <v>248.3775</v>
      </c>
    </row>
    <row r="6664" spans="1:19" hidden="1" x14ac:dyDescent="0.35">
      <c r="A6664" t="s">
        <v>22768</v>
      </c>
      <c r="B6664" t="s">
        <v>8625</v>
      </c>
      <c r="C6664" s="1">
        <v>45797</v>
      </c>
      <c r="D6664" t="s">
        <v>159</v>
      </c>
      <c r="E6664" t="s">
        <v>239</v>
      </c>
      <c r="F6664" s="3">
        <v>1</v>
      </c>
      <c r="G6664" s="3" t="str">
        <f t="shared" si="624"/>
        <v>Valid Quantity</v>
      </c>
      <c r="H6664" s="2" t="s">
        <v>13918</v>
      </c>
      <c r="I6664" s="3">
        <v>5</v>
      </c>
      <c r="J6664" t="s">
        <v>48</v>
      </c>
      <c r="K6664" t="s">
        <v>49</v>
      </c>
      <c r="L6664" t="s">
        <v>22</v>
      </c>
      <c r="M6664" t="s">
        <v>23</v>
      </c>
      <c r="N6664" s="3">
        <v>5</v>
      </c>
      <c r="O6664" s="3" t="str">
        <f t="shared" si="625"/>
        <v>Consistent</v>
      </c>
      <c r="P6664" t="str">
        <f t="shared" si="626"/>
        <v>Excellent</v>
      </c>
      <c r="Q6664" s="4">
        <f t="shared" si="627"/>
        <v>13.37</v>
      </c>
      <c r="R6664" s="4">
        <f t="shared" si="628"/>
        <v>0.66849999999999998</v>
      </c>
      <c r="S6664" s="4">
        <f t="shared" si="629"/>
        <v>12.701499999999999</v>
      </c>
    </row>
    <row r="6665" spans="1:19" hidden="1" x14ac:dyDescent="0.35">
      <c r="A6665" t="s">
        <v>4078</v>
      </c>
      <c r="B6665" t="s">
        <v>4079</v>
      </c>
      <c r="C6665" s="1">
        <v>45798</v>
      </c>
      <c r="D6665" t="s">
        <v>45</v>
      </c>
      <c r="E6665" t="s">
        <v>376</v>
      </c>
      <c r="F6665" s="3">
        <v>1</v>
      </c>
      <c r="G6665" s="3" t="str">
        <f t="shared" si="624"/>
        <v>Valid Quantity</v>
      </c>
      <c r="H6665" s="2" t="s">
        <v>4080</v>
      </c>
      <c r="I6665" s="3">
        <v>15</v>
      </c>
      <c r="J6665" t="s">
        <v>39</v>
      </c>
      <c r="K6665" t="s">
        <v>49</v>
      </c>
      <c r="L6665" t="s">
        <v>22</v>
      </c>
      <c r="M6665" t="s">
        <v>23</v>
      </c>
      <c r="N6665" s="3">
        <v>4</v>
      </c>
      <c r="O6665" s="3" t="str">
        <f t="shared" si="625"/>
        <v>Consistent</v>
      </c>
      <c r="P6665" t="str">
        <f t="shared" si="626"/>
        <v>Good</v>
      </c>
      <c r="Q6665" s="4">
        <f t="shared" si="627"/>
        <v>17.829999999999998</v>
      </c>
      <c r="R6665" s="4">
        <f t="shared" si="628"/>
        <v>2.6745000000000001</v>
      </c>
      <c r="S6665" s="4">
        <f t="shared" si="629"/>
        <v>15.155499999999998</v>
      </c>
    </row>
    <row r="6666" spans="1:19" hidden="1" x14ac:dyDescent="0.35">
      <c r="A6666" t="s">
        <v>5985</v>
      </c>
      <c r="B6666" t="s">
        <v>1629</v>
      </c>
      <c r="C6666" s="1">
        <v>45798</v>
      </c>
      <c r="D6666" t="s">
        <v>36</v>
      </c>
      <c r="E6666" t="s">
        <v>52</v>
      </c>
      <c r="F6666" s="3">
        <v>1</v>
      </c>
      <c r="G6666" s="3" t="str">
        <f t="shared" si="624"/>
        <v>Valid Quantity</v>
      </c>
      <c r="H6666" s="2" t="s">
        <v>5986</v>
      </c>
      <c r="I6666" s="3">
        <v>5</v>
      </c>
      <c r="J6666" t="s">
        <v>67</v>
      </c>
      <c r="K6666" t="s">
        <v>119</v>
      </c>
      <c r="L6666" t="s">
        <v>120</v>
      </c>
      <c r="M6666" t="s">
        <v>68</v>
      </c>
      <c r="O6666" s="3" t="str">
        <f t="shared" si="625"/>
        <v>Consistent</v>
      </c>
      <c r="P6666" t="str">
        <f t="shared" si="626"/>
        <v>Not Rated</v>
      </c>
      <c r="Q6666" s="4">
        <f t="shared" si="627"/>
        <v>142.63</v>
      </c>
      <c r="R6666" s="4">
        <f t="shared" si="628"/>
        <v>7.1315</v>
      </c>
      <c r="S6666" s="4">
        <f t="shared" si="629"/>
        <v>135.49850000000001</v>
      </c>
    </row>
    <row r="6667" spans="1:19" hidden="1" x14ac:dyDescent="0.35">
      <c r="A6667" t="s">
        <v>8499</v>
      </c>
      <c r="B6667" t="s">
        <v>8500</v>
      </c>
      <c r="C6667" s="1">
        <v>45798</v>
      </c>
      <c r="D6667" t="s">
        <v>101</v>
      </c>
      <c r="E6667" t="s">
        <v>107</v>
      </c>
      <c r="F6667" s="3">
        <v>2</v>
      </c>
      <c r="G6667" s="3" t="str">
        <f t="shared" si="624"/>
        <v>Valid Quantity</v>
      </c>
      <c r="H6667" s="2" t="s">
        <v>8501</v>
      </c>
      <c r="I6667" s="3">
        <v>0</v>
      </c>
      <c r="J6667" t="s">
        <v>54</v>
      </c>
      <c r="K6667" t="s">
        <v>60</v>
      </c>
      <c r="L6667" t="s">
        <v>61</v>
      </c>
      <c r="M6667" t="s">
        <v>23</v>
      </c>
      <c r="N6667" s="3">
        <v>2</v>
      </c>
      <c r="O6667" s="3" t="str">
        <f t="shared" si="625"/>
        <v>Consistent</v>
      </c>
      <c r="P6667" t="str">
        <f t="shared" si="626"/>
        <v>Bad</v>
      </c>
      <c r="Q6667" s="4">
        <f t="shared" si="627"/>
        <v>67.760000000000005</v>
      </c>
      <c r="R6667" s="4">
        <f t="shared" si="628"/>
        <v>0</v>
      </c>
      <c r="S6667" s="4">
        <f t="shared" si="629"/>
        <v>67.760000000000005</v>
      </c>
    </row>
    <row r="6668" spans="1:19" hidden="1" x14ac:dyDescent="0.35">
      <c r="A6668" t="s">
        <v>11338</v>
      </c>
      <c r="B6668" t="s">
        <v>6166</v>
      </c>
      <c r="C6668" s="1">
        <v>45798</v>
      </c>
      <c r="D6668" t="s">
        <v>17</v>
      </c>
      <c r="E6668" t="s">
        <v>72</v>
      </c>
      <c r="F6668" s="3">
        <v>3</v>
      </c>
      <c r="G6668" s="3" t="str">
        <f t="shared" si="624"/>
        <v>Valid Quantity</v>
      </c>
      <c r="H6668" s="2" t="s">
        <v>4008</v>
      </c>
      <c r="I6668" s="3">
        <v>10</v>
      </c>
      <c r="J6668" t="s">
        <v>48</v>
      </c>
      <c r="K6668" t="s">
        <v>113</v>
      </c>
      <c r="L6668" t="s">
        <v>61</v>
      </c>
      <c r="M6668" t="s">
        <v>32</v>
      </c>
      <c r="N6668" s="3">
        <v>0</v>
      </c>
      <c r="O6668" s="3" t="str">
        <f t="shared" si="625"/>
        <v>Consistent</v>
      </c>
      <c r="P6668" t="str">
        <f t="shared" si="626"/>
        <v>Not Rated</v>
      </c>
      <c r="Q6668" s="4">
        <f t="shared" si="627"/>
        <v>48.510000000000005</v>
      </c>
      <c r="R6668" s="4">
        <f t="shared" si="628"/>
        <v>4.851</v>
      </c>
      <c r="S6668" s="4">
        <f t="shared" si="629"/>
        <v>43.659000000000006</v>
      </c>
    </row>
    <row r="6669" spans="1:19" hidden="1" x14ac:dyDescent="0.35">
      <c r="A6669" t="s">
        <v>15952</v>
      </c>
      <c r="B6669" t="s">
        <v>2730</v>
      </c>
      <c r="C6669" s="1">
        <v>45798</v>
      </c>
      <c r="D6669" t="s">
        <v>45</v>
      </c>
      <c r="E6669" t="s">
        <v>215</v>
      </c>
      <c r="F6669" s="3">
        <v>1</v>
      </c>
      <c r="G6669" s="3" t="str">
        <f t="shared" si="624"/>
        <v>Valid Quantity</v>
      </c>
      <c r="H6669" s="2" t="s">
        <v>15953</v>
      </c>
      <c r="I6669" s="3">
        <v>0</v>
      </c>
      <c r="J6669" t="s">
        <v>67</v>
      </c>
      <c r="K6669" t="s">
        <v>131</v>
      </c>
      <c r="L6669" t="s">
        <v>86</v>
      </c>
      <c r="M6669" t="s">
        <v>32</v>
      </c>
      <c r="O6669" s="3" t="str">
        <f t="shared" si="625"/>
        <v>Consistent</v>
      </c>
      <c r="P6669" t="str">
        <f t="shared" si="626"/>
        <v>Not Rated</v>
      </c>
      <c r="Q6669" s="4">
        <f t="shared" si="627"/>
        <v>51.13</v>
      </c>
      <c r="R6669" s="4">
        <f t="shared" si="628"/>
        <v>0</v>
      </c>
      <c r="S6669" s="4">
        <f t="shared" si="629"/>
        <v>51.13</v>
      </c>
    </row>
    <row r="6670" spans="1:19" hidden="1" x14ac:dyDescent="0.35">
      <c r="A6670" t="s">
        <v>20955</v>
      </c>
      <c r="B6670" t="s">
        <v>6066</v>
      </c>
      <c r="C6670" s="1">
        <v>45798</v>
      </c>
      <c r="D6670" t="s">
        <v>159</v>
      </c>
      <c r="E6670" t="s">
        <v>160</v>
      </c>
      <c r="F6670" s="3">
        <v>0</v>
      </c>
      <c r="G6670" s="3" t="str">
        <f t="shared" si="624"/>
        <v>Zero Quantity</v>
      </c>
      <c r="H6670" s="2" t="s">
        <v>628</v>
      </c>
      <c r="I6670" s="3">
        <v>25</v>
      </c>
      <c r="J6670" t="s">
        <v>67</v>
      </c>
      <c r="K6670" t="s">
        <v>281</v>
      </c>
      <c r="L6670" t="s">
        <v>31</v>
      </c>
      <c r="M6670" t="s">
        <v>23</v>
      </c>
      <c r="N6670" s="3">
        <v>1</v>
      </c>
      <c r="O6670" s="3" t="str">
        <f t="shared" si="625"/>
        <v>Suspicious</v>
      </c>
      <c r="P6670" t="str">
        <f t="shared" si="626"/>
        <v>Very Bad</v>
      </c>
      <c r="Q6670" s="4">
        <f t="shared" si="627"/>
        <v>0</v>
      </c>
      <c r="R6670" s="4">
        <f t="shared" si="628"/>
        <v>0</v>
      </c>
      <c r="S6670" s="4">
        <f t="shared" si="629"/>
        <v>0</v>
      </c>
    </row>
    <row r="6671" spans="1:19" hidden="1" x14ac:dyDescent="0.35">
      <c r="A6671" t="s">
        <v>21269</v>
      </c>
      <c r="B6671" t="s">
        <v>4386</v>
      </c>
      <c r="C6671" s="1">
        <v>45798</v>
      </c>
      <c r="D6671" t="s">
        <v>17</v>
      </c>
      <c r="E6671" t="s">
        <v>18</v>
      </c>
      <c r="F6671" s="3">
        <v>2</v>
      </c>
      <c r="G6671" s="3" t="str">
        <f t="shared" si="624"/>
        <v>Valid Quantity</v>
      </c>
      <c r="H6671" s="2" t="s">
        <v>5230</v>
      </c>
      <c r="I6671" s="3">
        <v>0</v>
      </c>
      <c r="J6671" t="s">
        <v>67</v>
      </c>
      <c r="K6671" t="s">
        <v>281</v>
      </c>
      <c r="L6671" t="s">
        <v>31</v>
      </c>
      <c r="M6671" t="s">
        <v>23</v>
      </c>
      <c r="N6671" s="3">
        <v>4</v>
      </c>
      <c r="O6671" s="3" t="str">
        <f t="shared" si="625"/>
        <v>Consistent</v>
      </c>
      <c r="P6671" t="str">
        <f t="shared" si="626"/>
        <v>Good</v>
      </c>
      <c r="Q6671" s="4">
        <f t="shared" si="627"/>
        <v>69.459999999999994</v>
      </c>
      <c r="R6671" s="4">
        <f t="shared" si="628"/>
        <v>0</v>
      </c>
      <c r="S6671" s="4">
        <f t="shared" si="629"/>
        <v>69.459999999999994</v>
      </c>
    </row>
    <row r="6672" spans="1:19" hidden="1" x14ac:dyDescent="0.35">
      <c r="A6672" t="s">
        <v>21291</v>
      </c>
      <c r="B6672" t="s">
        <v>2088</v>
      </c>
      <c r="C6672" s="1">
        <v>45798</v>
      </c>
      <c r="D6672" t="s">
        <v>159</v>
      </c>
      <c r="E6672" t="s">
        <v>197</v>
      </c>
      <c r="F6672" s="3">
        <v>1</v>
      </c>
      <c r="G6672" s="3" t="str">
        <f t="shared" si="624"/>
        <v>Valid Quantity</v>
      </c>
      <c r="H6672" s="2" t="s">
        <v>8949</v>
      </c>
      <c r="I6672" s="3">
        <v>5</v>
      </c>
      <c r="J6672" t="s">
        <v>20</v>
      </c>
      <c r="K6672" t="s">
        <v>104</v>
      </c>
      <c r="L6672" t="s">
        <v>22</v>
      </c>
      <c r="M6672" t="s">
        <v>75</v>
      </c>
      <c r="O6672" s="3" t="str">
        <f t="shared" si="625"/>
        <v>Consistent</v>
      </c>
      <c r="P6672" t="str">
        <f t="shared" si="626"/>
        <v>Not Rated</v>
      </c>
      <c r="Q6672" s="4">
        <f t="shared" si="627"/>
        <v>23.22</v>
      </c>
      <c r="R6672" s="4">
        <f t="shared" si="628"/>
        <v>1.161</v>
      </c>
      <c r="S6672" s="4">
        <f t="shared" si="629"/>
        <v>22.058999999999997</v>
      </c>
    </row>
    <row r="6673" spans="1:19" hidden="1" x14ac:dyDescent="0.35">
      <c r="A6673" t="s">
        <v>21539</v>
      </c>
      <c r="B6673" t="s">
        <v>21540</v>
      </c>
      <c r="C6673" s="1">
        <v>45798</v>
      </c>
      <c r="D6673" t="s">
        <v>17</v>
      </c>
      <c r="E6673" t="s">
        <v>28</v>
      </c>
      <c r="F6673" s="3">
        <v>1</v>
      </c>
      <c r="G6673" s="3" t="str">
        <f t="shared" si="624"/>
        <v>Valid Quantity</v>
      </c>
      <c r="H6673" s="2" t="s">
        <v>4184</v>
      </c>
      <c r="I6673" s="3">
        <v>0</v>
      </c>
      <c r="J6673" t="s">
        <v>39</v>
      </c>
      <c r="K6673" t="s">
        <v>281</v>
      </c>
      <c r="L6673" t="s">
        <v>31</v>
      </c>
      <c r="M6673" t="s">
        <v>23</v>
      </c>
      <c r="N6673" s="3">
        <v>4</v>
      </c>
      <c r="O6673" s="3" t="str">
        <f t="shared" si="625"/>
        <v>Consistent</v>
      </c>
      <c r="P6673" t="str">
        <f t="shared" si="626"/>
        <v>Good</v>
      </c>
      <c r="Q6673" s="4">
        <f t="shared" si="627"/>
        <v>15.05</v>
      </c>
      <c r="R6673" s="4">
        <f t="shared" si="628"/>
        <v>0</v>
      </c>
      <c r="S6673" s="4">
        <f t="shared" si="629"/>
        <v>15.05</v>
      </c>
    </row>
    <row r="6674" spans="1:19" hidden="1" x14ac:dyDescent="0.35">
      <c r="A6674" t="s">
        <v>21800</v>
      </c>
      <c r="B6674" t="s">
        <v>2194</v>
      </c>
      <c r="C6674" s="1">
        <v>45798</v>
      </c>
      <c r="D6674" t="s">
        <v>45</v>
      </c>
      <c r="E6674" t="s">
        <v>95</v>
      </c>
      <c r="F6674" s="3">
        <v>2</v>
      </c>
      <c r="G6674" s="3" t="str">
        <f t="shared" si="624"/>
        <v>Valid Quantity</v>
      </c>
      <c r="H6674" s="2" t="s">
        <v>3515</v>
      </c>
      <c r="I6674" s="3">
        <v>5</v>
      </c>
      <c r="J6674" t="s">
        <v>39</v>
      </c>
      <c r="K6674" t="s">
        <v>40</v>
      </c>
      <c r="L6674" t="s">
        <v>41</v>
      </c>
      <c r="M6674" t="s">
        <v>23</v>
      </c>
      <c r="N6674" s="3">
        <v>5</v>
      </c>
      <c r="O6674" s="3" t="str">
        <f t="shared" si="625"/>
        <v>Consistent</v>
      </c>
      <c r="P6674" t="str">
        <f t="shared" si="626"/>
        <v>Excellent</v>
      </c>
      <c r="Q6674" s="4">
        <f t="shared" si="627"/>
        <v>57.18</v>
      </c>
      <c r="R6674" s="4">
        <f t="shared" si="628"/>
        <v>2.859</v>
      </c>
      <c r="S6674" s="4">
        <f t="shared" si="629"/>
        <v>54.320999999999998</v>
      </c>
    </row>
    <row r="6675" spans="1:19" hidden="1" x14ac:dyDescent="0.35">
      <c r="A6675" t="s">
        <v>23092</v>
      </c>
      <c r="B6675" t="s">
        <v>2103</v>
      </c>
      <c r="C6675" s="1">
        <v>45798</v>
      </c>
      <c r="D6675" t="s">
        <v>81</v>
      </c>
      <c r="E6675" t="s">
        <v>147</v>
      </c>
      <c r="F6675" s="3">
        <v>2</v>
      </c>
      <c r="G6675" s="3" t="str">
        <f t="shared" si="624"/>
        <v>Valid Quantity</v>
      </c>
      <c r="H6675" s="2" t="s">
        <v>23093</v>
      </c>
      <c r="I6675" s="3">
        <v>20</v>
      </c>
      <c r="J6675" t="s">
        <v>39</v>
      </c>
      <c r="K6675" t="s">
        <v>104</v>
      </c>
      <c r="L6675" t="s">
        <v>22</v>
      </c>
      <c r="M6675" t="s">
        <v>68</v>
      </c>
      <c r="O6675" s="3" t="str">
        <f t="shared" si="625"/>
        <v>Consistent</v>
      </c>
      <c r="P6675" t="str">
        <f t="shared" si="626"/>
        <v>Not Rated</v>
      </c>
      <c r="Q6675" s="4">
        <f t="shared" si="627"/>
        <v>161.96</v>
      </c>
      <c r="R6675" s="4">
        <f t="shared" si="628"/>
        <v>32.392000000000003</v>
      </c>
      <c r="S6675" s="4">
        <f t="shared" si="629"/>
        <v>129.56800000000001</v>
      </c>
    </row>
    <row r="6676" spans="1:19" hidden="1" x14ac:dyDescent="0.35">
      <c r="A6676" t="s">
        <v>157</v>
      </c>
      <c r="B6676" t="s">
        <v>158</v>
      </c>
      <c r="C6676" s="1">
        <v>45799</v>
      </c>
      <c r="D6676" t="s">
        <v>159</v>
      </c>
      <c r="E6676" t="s">
        <v>160</v>
      </c>
      <c r="F6676" s="3">
        <v>2</v>
      </c>
      <c r="G6676" s="3" t="str">
        <f t="shared" si="624"/>
        <v>Valid Quantity</v>
      </c>
      <c r="H6676" s="2" t="s">
        <v>161</v>
      </c>
      <c r="I6676" s="3">
        <v>10</v>
      </c>
      <c r="J6676" t="s">
        <v>20</v>
      </c>
      <c r="K6676" t="s">
        <v>162</v>
      </c>
      <c r="L6676" t="s">
        <v>163</v>
      </c>
      <c r="M6676" t="s">
        <v>23</v>
      </c>
      <c r="N6676" s="3">
        <v>5</v>
      </c>
      <c r="O6676" s="3" t="str">
        <f t="shared" si="625"/>
        <v>Consistent</v>
      </c>
      <c r="P6676" t="str">
        <f t="shared" si="626"/>
        <v>Excellent</v>
      </c>
      <c r="Q6676" s="4">
        <f t="shared" si="627"/>
        <v>47</v>
      </c>
      <c r="R6676" s="4">
        <f t="shared" si="628"/>
        <v>4.7</v>
      </c>
      <c r="S6676" s="4">
        <f t="shared" si="629"/>
        <v>42.3</v>
      </c>
    </row>
    <row r="6677" spans="1:19" hidden="1" x14ac:dyDescent="0.35">
      <c r="A6677" t="s">
        <v>5024</v>
      </c>
      <c r="B6677" t="s">
        <v>5025</v>
      </c>
      <c r="C6677" s="1">
        <v>45799</v>
      </c>
      <c r="D6677" t="s">
        <v>17</v>
      </c>
      <c r="E6677" t="s">
        <v>89</v>
      </c>
      <c r="F6677" s="3">
        <v>1</v>
      </c>
      <c r="G6677" s="3" t="str">
        <f t="shared" si="624"/>
        <v>Valid Quantity</v>
      </c>
      <c r="H6677" s="2" t="s">
        <v>5026</v>
      </c>
      <c r="I6677" s="3">
        <v>5</v>
      </c>
      <c r="J6677" t="s">
        <v>54</v>
      </c>
      <c r="K6677" t="s">
        <v>60</v>
      </c>
      <c r="L6677" t="s">
        <v>61</v>
      </c>
      <c r="M6677" t="s">
        <v>32</v>
      </c>
      <c r="O6677" s="3" t="str">
        <f t="shared" si="625"/>
        <v>Consistent</v>
      </c>
      <c r="P6677" t="str">
        <f t="shared" si="626"/>
        <v>Not Rated</v>
      </c>
      <c r="Q6677" s="4">
        <f t="shared" si="627"/>
        <v>9.7200000000000006</v>
      </c>
      <c r="R6677" s="4">
        <f t="shared" si="628"/>
        <v>0.48599999999999999</v>
      </c>
      <c r="S6677" s="4">
        <f t="shared" si="629"/>
        <v>9.234</v>
      </c>
    </row>
    <row r="6678" spans="1:19" hidden="1" x14ac:dyDescent="0.35">
      <c r="A6678" t="s">
        <v>7266</v>
      </c>
      <c r="B6678" t="s">
        <v>6137</v>
      </c>
      <c r="C6678" s="1">
        <v>45799</v>
      </c>
      <c r="D6678" t="s">
        <v>45</v>
      </c>
      <c r="E6678" t="s">
        <v>46</v>
      </c>
      <c r="F6678" s="3">
        <v>1</v>
      </c>
      <c r="G6678" s="3" t="str">
        <f t="shared" si="624"/>
        <v>Valid Quantity</v>
      </c>
      <c r="H6678" s="2" t="s">
        <v>7267</v>
      </c>
      <c r="I6678" s="3">
        <v>0</v>
      </c>
      <c r="J6678" t="s">
        <v>48</v>
      </c>
      <c r="K6678" t="s">
        <v>281</v>
      </c>
      <c r="L6678" t="s">
        <v>31</v>
      </c>
      <c r="M6678" t="s">
        <v>23</v>
      </c>
      <c r="N6678" s="3">
        <v>5</v>
      </c>
      <c r="O6678" s="3" t="str">
        <f t="shared" si="625"/>
        <v>Consistent</v>
      </c>
      <c r="P6678" t="str">
        <f t="shared" si="626"/>
        <v>Excellent</v>
      </c>
      <c r="Q6678" s="4">
        <f t="shared" si="627"/>
        <v>30.58</v>
      </c>
      <c r="R6678" s="4">
        <f t="shared" si="628"/>
        <v>0</v>
      </c>
      <c r="S6678" s="4">
        <f t="shared" si="629"/>
        <v>30.58</v>
      </c>
    </row>
    <row r="6679" spans="1:19" hidden="1" x14ac:dyDescent="0.35">
      <c r="A6679" t="s">
        <v>7569</v>
      </c>
      <c r="B6679" t="s">
        <v>7570</v>
      </c>
      <c r="C6679" s="1">
        <v>45799</v>
      </c>
      <c r="D6679" t="s">
        <v>101</v>
      </c>
      <c r="E6679" t="s">
        <v>102</v>
      </c>
      <c r="F6679" s="3">
        <v>2</v>
      </c>
      <c r="G6679" s="3" t="str">
        <f t="shared" si="624"/>
        <v>Valid Quantity</v>
      </c>
      <c r="H6679" s="2" t="s">
        <v>7571</v>
      </c>
      <c r="I6679" s="3">
        <v>0</v>
      </c>
      <c r="J6679" t="s">
        <v>39</v>
      </c>
      <c r="K6679" t="s">
        <v>162</v>
      </c>
      <c r="L6679" t="s">
        <v>163</v>
      </c>
      <c r="M6679" t="s">
        <v>23</v>
      </c>
      <c r="O6679" s="3" t="str">
        <f t="shared" si="625"/>
        <v>Consistent</v>
      </c>
      <c r="P6679" t="str">
        <f t="shared" si="626"/>
        <v>Not Rated</v>
      </c>
      <c r="Q6679" s="4">
        <f t="shared" si="627"/>
        <v>40.18</v>
      </c>
      <c r="R6679" s="4">
        <f t="shared" si="628"/>
        <v>0</v>
      </c>
      <c r="S6679" s="4">
        <f t="shared" si="629"/>
        <v>40.18</v>
      </c>
    </row>
    <row r="6680" spans="1:19" hidden="1" x14ac:dyDescent="0.35">
      <c r="A6680" t="s">
        <v>7703</v>
      </c>
      <c r="B6680" t="s">
        <v>7704</v>
      </c>
      <c r="C6680" s="1">
        <v>45799</v>
      </c>
      <c r="D6680" t="s">
        <v>101</v>
      </c>
      <c r="E6680" t="s">
        <v>345</v>
      </c>
      <c r="F6680" s="3">
        <v>2</v>
      </c>
      <c r="G6680" s="3" t="str">
        <f t="shared" si="624"/>
        <v>Valid Quantity</v>
      </c>
      <c r="H6680" s="2" t="s">
        <v>7705</v>
      </c>
      <c r="I6680" s="3">
        <v>10</v>
      </c>
      <c r="J6680" t="s">
        <v>54</v>
      </c>
      <c r="K6680" t="s">
        <v>467</v>
      </c>
      <c r="L6680" t="s">
        <v>120</v>
      </c>
      <c r="M6680" t="s">
        <v>23</v>
      </c>
      <c r="N6680" s="3">
        <v>4</v>
      </c>
      <c r="O6680" s="3" t="str">
        <f t="shared" si="625"/>
        <v>Consistent</v>
      </c>
      <c r="P6680" t="str">
        <f t="shared" si="626"/>
        <v>Good</v>
      </c>
      <c r="Q6680" s="4">
        <f t="shared" si="627"/>
        <v>121.28</v>
      </c>
      <c r="R6680" s="4">
        <f t="shared" si="628"/>
        <v>12.128</v>
      </c>
      <c r="S6680" s="4">
        <f t="shared" si="629"/>
        <v>109.152</v>
      </c>
    </row>
    <row r="6681" spans="1:19" hidden="1" x14ac:dyDescent="0.35">
      <c r="A6681" t="s">
        <v>9771</v>
      </c>
      <c r="B6681" t="s">
        <v>4874</v>
      </c>
      <c r="C6681" s="1">
        <v>45799</v>
      </c>
      <c r="D6681" t="s">
        <v>45</v>
      </c>
      <c r="E6681" t="s">
        <v>215</v>
      </c>
      <c r="F6681" s="3">
        <v>1</v>
      </c>
      <c r="G6681" s="3" t="str">
        <f t="shared" si="624"/>
        <v>Valid Quantity</v>
      </c>
      <c r="H6681" s="2" t="s">
        <v>9772</v>
      </c>
      <c r="I6681" s="3">
        <v>0</v>
      </c>
      <c r="J6681" t="s">
        <v>48</v>
      </c>
      <c r="K6681" t="s">
        <v>212</v>
      </c>
      <c r="L6681" t="s">
        <v>163</v>
      </c>
      <c r="M6681" t="s">
        <v>185</v>
      </c>
      <c r="N6681" s="3">
        <v>0</v>
      </c>
      <c r="O6681" s="3" t="str">
        <f t="shared" si="625"/>
        <v>Consistent</v>
      </c>
      <c r="P6681" t="str">
        <f t="shared" si="626"/>
        <v>Not Rated</v>
      </c>
      <c r="Q6681" s="4">
        <f t="shared" si="627"/>
        <v>34.200000000000003</v>
      </c>
      <c r="R6681" s="4">
        <f t="shared" si="628"/>
        <v>0</v>
      </c>
      <c r="S6681" s="4">
        <f t="shared" si="629"/>
        <v>34.200000000000003</v>
      </c>
    </row>
    <row r="6682" spans="1:19" hidden="1" x14ac:dyDescent="0.35">
      <c r="A6682" t="s">
        <v>14377</v>
      </c>
      <c r="B6682" t="s">
        <v>14378</v>
      </c>
      <c r="C6682" s="1">
        <v>45799</v>
      </c>
      <c r="D6682" t="s">
        <v>101</v>
      </c>
      <c r="E6682" t="s">
        <v>345</v>
      </c>
      <c r="F6682" s="3">
        <v>2</v>
      </c>
      <c r="G6682" s="3" t="str">
        <f t="shared" si="624"/>
        <v>Valid Quantity</v>
      </c>
      <c r="H6682" s="2" t="s">
        <v>14379</v>
      </c>
      <c r="I6682" s="3">
        <v>10</v>
      </c>
      <c r="J6682" t="s">
        <v>39</v>
      </c>
      <c r="K6682" t="s">
        <v>180</v>
      </c>
      <c r="L6682" t="s">
        <v>86</v>
      </c>
      <c r="M6682" t="s">
        <v>23</v>
      </c>
      <c r="N6682" s="3">
        <v>4</v>
      </c>
      <c r="O6682" s="3" t="str">
        <f t="shared" si="625"/>
        <v>Consistent</v>
      </c>
      <c r="P6682" t="str">
        <f t="shared" si="626"/>
        <v>Good</v>
      </c>
      <c r="Q6682" s="4">
        <f t="shared" si="627"/>
        <v>128.66</v>
      </c>
      <c r="R6682" s="4">
        <f t="shared" si="628"/>
        <v>12.866</v>
      </c>
      <c r="S6682" s="4">
        <f t="shared" si="629"/>
        <v>115.794</v>
      </c>
    </row>
    <row r="6683" spans="1:19" hidden="1" x14ac:dyDescent="0.35">
      <c r="A6683" t="s">
        <v>14707</v>
      </c>
      <c r="B6683" t="s">
        <v>7915</v>
      </c>
      <c r="C6683" s="1">
        <v>45799</v>
      </c>
      <c r="D6683" t="s">
        <v>64</v>
      </c>
      <c r="E6683" t="s">
        <v>381</v>
      </c>
      <c r="F6683" s="3">
        <v>2</v>
      </c>
      <c r="G6683" s="3" t="str">
        <f t="shared" si="624"/>
        <v>Valid Quantity</v>
      </c>
      <c r="H6683" s="2" t="s">
        <v>1882</v>
      </c>
      <c r="I6683" s="3">
        <v>10</v>
      </c>
      <c r="J6683" t="s">
        <v>67</v>
      </c>
      <c r="K6683" t="s">
        <v>91</v>
      </c>
      <c r="L6683" t="s">
        <v>41</v>
      </c>
      <c r="M6683" t="s">
        <v>32</v>
      </c>
      <c r="O6683" s="3" t="str">
        <f t="shared" si="625"/>
        <v>Consistent</v>
      </c>
      <c r="P6683" t="str">
        <f t="shared" si="626"/>
        <v>Not Rated</v>
      </c>
      <c r="Q6683" s="4">
        <f t="shared" si="627"/>
        <v>126.92</v>
      </c>
      <c r="R6683" s="4">
        <f t="shared" si="628"/>
        <v>12.692</v>
      </c>
      <c r="S6683" s="4">
        <f t="shared" si="629"/>
        <v>114.22800000000001</v>
      </c>
    </row>
    <row r="6684" spans="1:19" hidden="1" x14ac:dyDescent="0.35">
      <c r="A6684" t="s">
        <v>15720</v>
      </c>
      <c r="B6684" t="s">
        <v>2898</v>
      </c>
      <c r="C6684" s="1">
        <v>45799</v>
      </c>
      <c r="D6684" t="s">
        <v>81</v>
      </c>
      <c r="E6684" t="s">
        <v>82</v>
      </c>
      <c r="F6684" s="3">
        <v>2</v>
      </c>
      <c r="G6684" s="3" t="str">
        <f t="shared" si="624"/>
        <v>Valid Quantity</v>
      </c>
      <c r="H6684" s="2" t="s">
        <v>15721</v>
      </c>
      <c r="I6684" s="3">
        <v>5</v>
      </c>
      <c r="J6684" t="s">
        <v>39</v>
      </c>
      <c r="K6684" t="s">
        <v>162</v>
      </c>
      <c r="L6684" t="s">
        <v>163</v>
      </c>
      <c r="M6684" t="s">
        <v>23</v>
      </c>
      <c r="N6684" s="3">
        <v>5</v>
      </c>
      <c r="O6684" s="3" t="str">
        <f t="shared" si="625"/>
        <v>Consistent</v>
      </c>
      <c r="P6684" t="str">
        <f t="shared" si="626"/>
        <v>Excellent</v>
      </c>
      <c r="Q6684" s="4">
        <f t="shared" si="627"/>
        <v>112.16</v>
      </c>
      <c r="R6684" s="4">
        <f t="shared" si="628"/>
        <v>5.6079999999999997</v>
      </c>
      <c r="S6684" s="4">
        <f t="shared" si="629"/>
        <v>106.55199999999999</v>
      </c>
    </row>
    <row r="6685" spans="1:19" hidden="1" x14ac:dyDescent="0.35">
      <c r="A6685" t="s">
        <v>18633</v>
      </c>
      <c r="B6685" t="s">
        <v>7614</v>
      </c>
      <c r="C6685" s="1">
        <v>45799</v>
      </c>
      <c r="D6685" t="s">
        <v>101</v>
      </c>
      <c r="E6685" t="s">
        <v>107</v>
      </c>
      <c r="F6685" s="3">
        <v>1</v>
      </c>
      <c r="G6685" s="3" t="str">
        <f t="shared" si="624"/>
        <v>Valid Quantity</v>
      </c>
      <c r="H6685" s="2" t="s">
        <v>18634</v>
      </c>
      <c r="I6685" s="3">
        <v>0</v>
      </c>
      <c r="J6685" t="s">
        <v>20</v>
      </c>
      <c r="K6685" t="s">
        <v>21</v>
      </c>
      <c r="L6685" t="s">
        <v>22</v>
      </c>
      <c r="M6685" t="s">
        <v>23</v>
      </c>
      <c r="N6685" s="3">
        <v>5</v>
      </c>
      <c r="O6685" s="3" t="str">
        <f t="shared" si="625"/>
        <v>Consistent</v>
      </c>
      <c r="P6685" t="str">
        <f t="shared" si="626"/>
        <v>Excellent</v>
      </c>
      <c r="Q6685" s="4">
        <f t="shared" si="627"/>
        <v>88.68</v>
      </c>
      <c r="R6685" s="4">
        <f t="shared" si="628"/>
        <v>0</v>
      </c>
      <c r="S6685" s="4">
        <f t="shared" si="629"/>
        <v>88.68</v>
      </c>
    </row>
    <row r="6686" spans="1:19" hidden="1" x14ac:dyDescent="0.35">
      <c r="A6686" t="s">
        <v>19145</v>
      </c>
      <c r="B6686" t="s">
        <v>10813</v>
      </c>
      <c r="C6686" s="1">
        <v>45799</v>
      </c>
      <c r="D6686" t="s">
        <v>17</v>
      </c>
      <c r="E6686" t="s">
        <v>18</v>
      </c>
      <c r="F6686" s="3">
        <v>1</v>
      </c>
      <c r="G6686" s="3" t="str">
        <f t="shared" si="624"/>
        <v>Valid Quantity</v>
      </c>
      <c r="H6686" s="2" t="s">
        <v>12915</v>
      </c>
      <c r="I6686" s="3">
        <v>0</v>
      </c>
      <c r="J6686" t="s">
        <v>84</v>
      </c>
      <c r="K6686" t="s">
        <v>49</v>
      </c>
      <c r="L6686" t="s">
        <v>22</v>
      </c>
      <c r="M6686" t="s">
        <v>185</v>
      </c>
      <c r="O6686" s="3" t="str">
        <f t="shared" si="625"/>
        <v>Consistent</v>
      </c>
      <c r="P6686" t="str">
        <f t="shared" si="626"/>
        <v>Not Rated</v>
      </c>
      <c r="Q6686" s="4">
        <f t="shared" si="627"/>
        <v>15.18</v>
      </c>
      <c r="R6686" s="4">
        <f t="shared" si="628"/>
        <v>0</v>
      </c>
      <c r="S6686" s="4">
        <f t="shared" si="629"/>
        <v>15.18</v>
      </c>
    </row>
    <row r="6687" spans="1:19" hidden="1" x14ac:dyDescent="0.35">
      <c r="A6687" t="s">
        <v>19823</v>
      </c>
      <c r="B6687" t="s">
        <v>3689</v>
      </c>
      <c r="C6687" s="1">
        <v>45799</v>
      </c>
      <c r="D6687" t="s">
        <v>81</v>
      </c>
      <c r="E6687" t="s">
        <v>111</v>
      </c>
      <c r="F6687" s="3">
        <v>1</v>
      </c>
      <c r="G6687" s="3" t="str">
        <f t="shared" si="624"/>
        <v>Valid Quantity</v>
      </c>
      <c r="H6687" s="2" t="s">
        <v>19824</v>
      </c>
      <c r="I6687" s="3">
        <v>10</v>
      </c>
      <c r="J6687" t="s">
        <v>48</v>
      </c>
      <c r="K6687" t="s">
        <v>124</v>
      </c>
      <c r="L6687" t="s">
        <v>61</v>
      </c>
      <c r="M6687" t="s">
        <v>185</v>
      </c>
      <c r="N6687" s="3">
        <v>0</v>
      </c>
      <c r="O6687" s="3" t="str">
        <f t="shared" si="625"/>
        <v>Consistent</v>
      </c>
      <c r="P6687" t="str">
        <f t="shared" si="626"/>
        <v>Not Rated</v>
      </c>
      <c r="Q6687" s="4">
        <f t="shared" si="627"/>
        <v>116.84</v>
      </c>
      <c r="R6687" s="4">
        <f t="shared" si="628"/>
        <v>11.684000000000001</v>
      </c>
      <c r="S6687" s="4">
        <f t="shared" si="629"/>
        <v>105.15600000000001</v>
      </c>
    </row>
    <row r="6688" spans="1:19" hidden="1" x14ac:dyDescent="0.35">
      <c r="A6688" t="s">
        <v>21329</v>
      </c>
      <c r="B6688" t="s">
        <v>5281</v>
      </c>
      <c r="C6688" s="1">
        <v>45799</v>
      </c>
      <c r="D6688" t="s">
        <v>159</v>
      </c>
      <c r="E6688" t="s">
        <v>358</v>
      </c>
      <c r="F6688" s="3">
        <v>1</v>
      </c>
      <c r="G6688" s="3" t="str">
        <f t="shared" si="624"/>
        <v>Valid Quantity</v>
      </c>
      <c r="H6688" s="2" t="s">
        <v>8456</v>
      </c>
      <c r="I6688" s="3">
        <v>5</v>
      </c>
      <c r="J6688" t="s">
        <v>20</v>
      </c>
      <c r="K6688" t="s">
        <v>104</v>
      </c>
      <c r="L6688" t="s">
        <v>22</v>
      </c>
      <c r="M6688" t="s">
        <v>32</v>
      </c>
      <c r="O6688" s="3" t="str">
        <f t="shared" si="625"/>
        <v>Consistent</v>
      </c>
      <c r="P6688" t="str">
        <f t="shared" si="626"/>
        <v>Not Rated</v>
      </c>
      <c r="Q6688" s="4">
        <f t="shared" si="627"/>
        <v>12.36</v>
      </c>
      <c r="R6688" s="4">
        <f t="shared" si="628"/>
        <v>0.61799999999999999</v>
      </c>
      <c r="S6688" s="4">
        <f t="shared" si="629"/>
        <v>11.741999999999999</v>
      </c>
    </row>
    <row r="6689" spans="1:19" hidden="1" x14ac:dyDescent="0.35">
      <c r="A6689" t="s">
        <v>2897</v>
      </c>
      <c r="B6689" t="s">
        <v>2898</v>
      </c>
      <c r="C6689" s="1">
        <v>45800</v>
      </c>
      <c r="D6689" t="s">
        <v>45</v>
      </c>
      <c r="E6689" t="s">
        <v>269</v>
      </c>
      <c r="F6689" s="3">
        <v>1</v>
      </c>
      <c r="G6689" s="3" t="str">
        <f t="shared" si="624"/>
        <v>Valid Quantity</v>
      </c>
      <c r="H6689" s="2" t="s">
        <v>2899</v>
      </c>
      <c r="I6689" s="3">
        <v>10</v>
      </c>
      <c r="J6689" t="s">
        <v>54</v>
      </c>
      <c r="K6689" t="s">
        <v>206</v>
      </c>
      <c r="L6689" t="s">
        <v>41</v>
      </c>
      <c r="M6689" t="s">
        <v>23</v>
      </c>
      <c r="N6689" s="3">
        <v>4</v>
      </c>
      <c r="O6689" s="3" t="str">
        <f t="shared" si="625"/>
        <v>Consistent</v>
      </c>
      <c r="P6689" t="str">
        <f t="shared" si="626"/>
        <v>Good</v>
      </c>
      <c r="Q6689" s="4">
        <f t="shared" si="627"/>
        <v>11.08</v>
      </c>
      <c r="R6689" s="4">
        <f t="shared" si="628"/>
        <v>1.1079999999999999</v>
      </c>
      <c r="S6689" s="4">
        <f t="shared" si="629"/>
        <v>9.9719999999999995</v>
      </c>
    </row>
    <row r="6690" spans="1:19" hidden="1" x14ac:dyDescent="0.35">
      <c r="A6690" t="s">
        <v>11227</v>
      </c>
      <c r="B6690" t="s">
        <v>726</v>
      </c>
      <c r="C6690" s="1">
        <v>45800</v>
      </c>
      <c r="D6690" t="s">
        <v>64</v>
      </c>
      <c r="E6690" t="s">
        <v>129</v>
      </c>
      <c r="F6690" s="3">
        <v>2</v>
      </c>
      <c r="G6690" s="3" t="str">
        <f t="shared" si="624"/>
        <v>Valid Quantity</v>
      </c>
      <c r="H6690" s="2" t="s">
        <v>11228</v>
      </c>
      <c r="I6690" s="3">
        <v>5</v>
      </c>
      <c r="J6690" t="s">
        <v>84</v>
      </c>
      <c r="K6690" t="s">
        <v>153</v>
      </c>
      <c r="L6690" t="s">
        <v>120</v>
      </c>
      <c r="M6690" t="s">
        <v>23</v>
      </c>
      <c r="N6690" s="3">
        <v>4</v>
      </c>
      <c r="O6690" s="3" t="str">
        <f t="shared" si="625"/>
        <v>Consistent</v>
      </c>
      <c r="P6690" t="str">
        <f t="shared" si="626"/>
        <v>Good</v>
      </c>
      <c r="Q6690" s="4">
        <f t="shared" si="627"/>
        <v>210.56</v>
      </c>
      <c r="R6690" s="4">
        <f t="shared" si="628"/>
        <v>10.527999999999999</v>
      </c>
      <c r="S6690" s="4">
        <f t="shared" si="629"/>
        <v>200.03200000000001</v>
      </c>
    </row>
    <row r="6691" spans="1:19" hidden="1" x14ac:dyDescent="0.35">
      <c r="A6691" t="s">
        <v>13639</v>
      </c>
      <c r="B6691" t="s">
        <v>4682</v>
      </c>
      <c r="C6691" s="1">
        <v>45800</v>
      </c>
      <c r="D6691" t="s">
        <v>64</v>
      </c>
      <c r="E6691" t="s">
        <v>381</v>
      </c>
      <c r="F6691" s="3">
        <v>1</v>
      </c>
      <c r="G6691" s="3" t="str">
        <f t="shared" si="624"/>
        <v>Valid Quantity</v>
      </c>
      <c r="H6691" s="2" t="s">
        <v>13640</v>
      </c>
      <c r="I6691" s="3">
        <v>0</v>
      </c>
      <c r="J6691" t="s">
        <v>54</v>
      </c>
      <c r="K6691" t="s">
        <v>60</v>
      </c>
      <c r="L6691" t="s">
        <v>61</v>
      </c>
      <c r="M6691" t="s">
        <v>68</v>
      </c>
      <c r="O6691" s="3" t="str">
        <f t="shared" si="625"/>
        <v>Consistent</v>
      </c>
      <c r="P6691" t="str">
        <f t="shared" si="626"/>
        <v>Not Rated</v>
      </c>
      <c r="Q6691" s="4">
        <f t="shared" si="627"/>
        <v>79.81</v>
      </c>
      <c r="R6691" s="4">
        <f t="shared" si="628"/>
        <v>0</v>
      </c>
      <c r="S6691" s="4">
        <f t="shared" si="629"/>
        <v>79.81</v>
      </c>
    </row>
    <row r="6692" spans="1:19" hidden="1" x14ac:dyDescent="0.35">
      <c r="A6692" t="s">
        <v>14045</v>
      </c>
      <c r="B6692" t="s">
        <v>57</v>
      </c>
      <c r="C6692" s="1">
        <v>45800</v>
      </c>
      <c r="D6692" t="s">
        <v>101</v>
      </c>
      <c r="E6692" t="s">
        <v>136</v>
      </c>
      <c r="F6692" s="3">
        <v>1</v>
      </c>
      <c r="G6692" s="3" t="str">
        <f t="shared" si="624"/>
        <v>Valid Quantity</v>
      </c>
      <c r="H6692" s="2" t="s">
        <v>5310</v>
      </c>
      <c r="I6692" s="3">
        <v>15</v>
      </c>
      <c r="J6692" t="s">
        <v>84</v>
      </c>
      <c r="K6692" t="s">
        <v>131</v>
      </c>
      <c r="L6692" t="s">
        <v>86</v>
      </c>
      <c r="M6692" t="s">
        <v>185</v>
      </c>
      <c r="O6692" s="3" t="str">
        <f t="shared" si="625"/>
        <v>Consistent</v>
      </c>
      <c r="P6692" t="str">
        <f t="shared" si="626"/>
        <v>Not Rated</v>
      </c>
      <c r="Q6692" s="4">
        <f t="shared" si="627"/>
        <v>87.04</v>
      </c>
      <c r="R6692" s="4">
        <f t="shared" si="628"/>
        <v>13.056000000000001</v>
      </c>
      <c r="S6692" s="4">
        <f t="shared" si="629"/>
        <v>73.984000000000009</v>
      </c>
    </row>
    <row r="6693" spans="1:19" hidden="1" x14ac:dyDescent="0.35">
      <c r="A6693" t="s">
        <v>14332</v>
      </c>
      <c r="B6693" t="s">
        <v>1522</v>
      </c>
      <c r="C6693" s="1">
        <v>45800</v>
      </c>
      <c r="D6693" t="s">
        <v>64</v>
      </c>
      <c r="E6693" t="s">
        <v>416</v>
      </c>
      <c r="F6693" s="3">
        <v>4</v>
      </c>
      <c r="G6693" s="3" t="str">
        <f t="shared" si="624"/>
        <v>Valid Quantity</v>
      </c>
      <c r="H6693" s="2" t="s">
        <v>9787</v>
      </c>
      <c r="I6693" s="3">
        <v>0</v>
      </c>
      <c r="J6693" t="s">
        <v>39</v>
      </c>
      <c r="K6693" t="s">
        <v>85</v>
      </c>
      <c r="L6693" t="s">
        <v>86</v>
      </c>
      <c r="M6693" t="s">
        <v>32</v>
      </c>
      <c r="O6693" s="3" t="str">
        <f t="shared" si="625"/>
        <v>Consistent</v>
      </c>
      <c r="P6693" t="str">
        <f t="shared" si="626"/>
        <v>Not Rated</v>
      </c>
      <c r="Q6693" s="4">
        <f t="shared" si="627"/>
        <v>196.28</v>
      </c>
      <c r="R6693" s="4">
        <f t="shared" si="628"/>
        <v>0</v>
      </c>
      <c r="S6693" s="4">
        <f t="shared" si="629"/>
        <v>196.28</v>
      </c>
    </row>
    <row r="6694" spans="1:19" hidden="1" x14ac:dyDescent="0.35">
      <c r="A6694" t="s">
        <v>16687</v>
      </c>
      <c r="B6694" t="s">
        <v>11696</v>
      </c>
      <c r="C6694" s="1">
        <v>45800</v>
      </c>
      <c r="D6694" t="s">
        <v>116</v>
      </c>
      <c r="E6694" t="s">
        <v>117</v>
      </c>
      <c r="F6694" s="3">
        <v>3</v>
      </c>
      <c r="G6694" s="3" t="str">
        <f t="shared" si="624"/>
        <v>Valid Quantity</v>
      </c>
      <c r="H6694" s="2" t="s">
        <v>16688</v>
      </c>
      <c r="I6694" s="3">
        <v>10</v>
      </c>
      <c r="J6694" t="s">
        <v>48</v>
      </c>
      <c r="K6694" t="s">
        <v>55</v>
      </c>
      <c r="L6694" t="s">
        <v>31</v>
      </c>
      <c r="M6694" t="s">
        <v>23</v>
      </c>
      <c r="N6694" s="3">
        <v>4</v>
      </c>
      <c r="O6694" s="3" t="str">
        <f t="shared" si="625"/>
        <v>Consistent</v>
      </c>
      <c r="P6694" t="str">
        <f t="shared" si="626"/>
        <v>Good</v>
      </c>
      <c r="Q6694" s="4">
        <f t="shared" si="627"/>
        <v>233.10000000000002</v>
      </c>
      <c r="R6694" s="4">
        <f t="shared" si="628"/>
        <v>23.31</v>
      </c>
      <c r="S6694" s="4">
        <f t="shared" si="629"/>
        <v>209.79000000000002</v>
      </c>
    </row>
    <row r="6695" spans="1:19" hidden="1" x14ac:dyDescent="0.35">
      <c r="A6695" t="s">
        <v>17429</v>
      </c>
      <c r="B6695" t="s">
        <v>9216</v>
      </c>
      <c r="C6695" s="1">
        <v>45800</v>
      </c>
      <c r="D6695" t="s">
        <v>45</v>
      </c>
      <c r="E6695" t="s">
        <v>269</v>
      </c>
      <c r="F6695" s="3">
        <v>2</v>
      </c>
      <c r="G6695" s="3" t="str">
        <f t="shared" si="624"/>
        <v>Valid Quantity</v>
      </c>
      <c r="H6695" s="2" t="s">
        <v>5905</v>
      </c>
      <c r="I6695" s="3">
        <v>0</v>
      </c>
      <c r="J6695" t="s">
        <v>48</v>
      </c>
      <c r="K6695" t="s">
        <v>131</v>
      </c>
      <c r="L6695" t="s">
        <v>86</v>
      </c>
      <c r="M6695" t="s">
        <v>23</v>
      </c>
      <c r="N6695" s="3">
        <v>4</v>
      </c>
      <c r="O6695" s="3" t="str">
        <f t="shared" si="625"/>
        <v>Consistent</v>
      </c>
      <c r="P6695" t="str">
        <f t="shared" si="626"/>
        <v>Good</v>
      </c>
      <c r="Q6695" s="4">
        <f t="shared" si="627"/>
        <v>89.44</v>
      </c>
      <c r="R6695" s="4">
        <f t="shared" si="628"/>
        <v>0</v>
      </c>
      <c r="S6695" s="4">
        <f t="shared" si="629"/>
        <v>89.44</v>
      </c>
    </row>
    <row r="6696" spans="1:19" hidden="1" x14ac:dyDescent="0.35">
      <c r="A6696" t="s">
        <v>17816</v>
      </c>
      <c r="B6696" t="s">
        <v>17817</v>
      </c>
      <c r="C6696" s="1">
        <v>45800</v>
      </c>
      <c r="D6696" t="s">
        <v>64</v>
      </c>
      <c r="E6696" t="s">
        <v>713</v>
      </c>
      <c r="F6696" s="3">
        <v>1</v>
      </c>
      <c r="G6696" s="3" t="str">
        <f t="shared" si="624"/>
        <v>Valid Quantity</v>
      </c>
      <c r="H6696" s="2" t="s">
        <v>7006</v>
      </c>
      <c r="I6696" s="3">
        <v>0</v>
      </c>
      <c r="J6696" t="s">
        <v>67</v>
      </c>
      <c r="K6696" t="s">
        <v>30</v>
      </c>
      <c r="L6696" t="s">
        <v>31</v>
      </c>
      <c r="M6696" t="s">
        <v>23</v>
      </c>
      <c r="N6696" s="3">
        <v>5</v>
      </c>
      <c r="O6696" s="3" t="str">
        <f t="shared" si="625"/>
        <v>Consistent</v>
      </c>
      <c r="P6696" t="str">
        <f t="shared" si="626"/>
        <v>Excellent</v>
      </c>
      <c r="Q6696" s="4">
        <f t="shared" si="627"/>
        <v>52.82</v>
      </c>
      <c r="R6696" s="4">
        <f t="shared" si="628"/>
        <v>0</v>
      </c>
      <c r="S6696" s="4">
        <f t="shared" si="629"/>
        <v>52.82</v>
      </c>
    </row>
    <row r="6697" spans="1:19" hidden="1" x14ac:dyDescent="0.35">
      <c r="A6697" t="s">
        <v>18065</v>
      </c>
      <c r="B6697" t="s">
        <v>1771</v>
      </c>
      <c r="C6697" s="1">
        <v>45800</v>
      </c>
      <c r="D6697" t="s">
        <v>81</v>
      </c>
      <c r="E6697" t="s">
        <v>82</v>
      </c>
      <c r="F6697" s="3">
        <v>2</v>
      </c>
      <c r="G6697" s="3" t="str">
        <f t="shared" si="624"/>
        <v>Valid Quantity</v>
      </c>
      <c r="H6697" s="2" t="s">
        <v>418</v>
      </c>
      <c r="I6697" s="3">
        <v>5</v>
      </c>
      <c r="J6697" t="s">
        <v>48</v>
      </c>
      <c r="K6697" t="s">
        <v>281</v>
      </c>
      <c r="L6697" t="s">
        <v>31</v>
      </c>
      <c r="M6697" t="s">
        <v>32</v>
      </c>
      <c r="N6697" s="3">
        <v>0</v>
      </c>
      <c r="O6697" s="3" t="str">
        <f t="shared" si="625"/>
        <v>Consistent</v>
      </c>
      <c r="P6697" t="str">
        <f t="shared" si="626"/>
        <v>Not Rated</v>
      </c>
      <c r="Q6697" s="4">
        <f t="shared" si="627"/>
        <v>68.16</v>
      </c>
      <c r="R6697" s="4">
        <f t="shared" si="628"/>
        <v>3.4079999999999995</v>
      </c>
      <c r="S6697" s="4">
        <f t="shared" si="629"/>
        <v>64.751999999999995</v>
      </c>
    </row>
    <row r="6698" spans="1:19" hidden="1" x14ac:dyDescent="0.35">
      <c r="A6698" t="s">
        <v>19248</v>
      </c>
      <c r="B6698" t="s">
        <v>2277</v>
      </c>
      <c r="C6698" s="1">
        <v>45800</v>
      </c>
      <c r="D6698" t="s">
        <v>64</v>
      </c>
      <c r="E6698" t="s">
        <v>129</v>
      </c>
      <c r="F6698" s="3">
        <v>2</v>
      </c>
      <c r="G6698" s="3" t="str">
        <f t="shared" si="624"/>
        <v>Valid Quantity</v>
      </c>
      <c r="H6698" s="2" t="s">
        <v>19249</v>
      </c>
      <c r="I6698" s="3">
        <v>5</v>
      </c>
      <c r="J6698" t="s">
        <v>54</v>
      </c>
      <c r="K6698" t="s">
        <v>104</v>
      </c>
      <c r="L6698" t="s">
        <v>22</v>
      </c>
      <c r="M6698" t="s">
        <v>32</v>
      </c>
      <c r="O6698" s="3" t="str">
        <f t="shared" si="625"/>
        <v>Consistent</v>
      </c>
      <c r="P6698" t="str">
        <f t="shared" si="626"/>
        <v>Not Rated</v>
      </c>
      <c r="Q6698" s="4">
        <f t="shared" si="627"/>
        <v>239.22</v>
      </c>
      <c r="R6698" s="4">
        <f t="shared" si="628"/>
        <v>11.960999999999999</v>
      </c>
      <c r="S6698" s="4">
        <f t="shared" si="629"/>
        <v>227.25900000000001</v>
      </c>
    </row>
    <row r="6699" spans="1:19" hidden="1" x14ac:dyDescent="0.35">
      <c r="A6699" t="s">
        <v>21333</v>
      </c>
      <c r="B6699" t="s">
        <v>639</v>
      </c>
      <c r="C6699" s="1">
        <v>45800</v>
      </c>
      <c r="D6699" t="s">
        <v>64</v>
      </c>
      <c r="E6699" t="s">
        <v>416</v>
      </c>
      <c r="F6699" s="3">
        <v>4</v>
      </c>
      <c r="G6699" s="3" t="str">
        <f t="shared" si="624"/>
        <v>Valid Quantity</v>
      </c>
      <c r="H6699" s="2" t="s">
        <v>21334</v>
      </c>
      <c r="I6699" s="3">
        <v>0</v>
      </c>
      <c r="J6699" t="s">
        <v>54</v>
      </c>
      <c r="K6699" t="s">
        <v>40</v>
      </c>
      <c r="L6699" t="s">
        <v>41</v>
      </c>
      <c r="M6699" t="s">
        <v>75</v>
      </c>
      <c r="O6699" s="3" t="str">
        <f t="shared" si="625"/>
        <v>Consistent</v>
      </c>
      <c r="P6699" t="str">
        <f t="shared" si="626"/>
        <v>Not Rated</v>
      </c>
      <c r="Q6699" s="4">
        <f t="shared" si="627"/>
        <v>90.08</v>
      </c>
      <c r="R6699" s="4">
        <f t="shared" si="628"/>
        <v>0</v>
      </c>
      <c r="S6699" s="4">
        <f t="shared" si="629"/>
        <v>90.08</v>
      </c>
    </row>
    <row r="6700" spans="1:19" hidden="1" x14ac:dyDescent="0.35">
      <c r="A6700" t="s">
        <v>22229</v>
      </c>
      <c r="B6700" t="s">
        <v>671</v>
      </c>
      <c r="C6700" s="1">
        <v>45800</v>
      </c>
      <c r="D6700" t="s">
        <v>159</v>
      </c>
      <c r="E6700" t="s">
        <v>358</v>
      </c>
      <c r="F6700" s="3">
        <v>3</v>
      </c>
      <c r="G6700" s="3" t="str">
        <f t="shared" si="624"/>
        <v>Valid Quantity</v>
      </c>
      <c r="H6700" s="2" t="s">
        <v>4541</v>
      </c>
      <c r="I6700" s="3">
        <v>20</v>
      </c>
      <c r="J6700" t="s">
        <v>67</v>
      </c>
      <c r="K6700" t="s">
        <v>194</v>
      </c>
      <c r="L6700" t="s">
        <v>163</v>
      </c>
      <c r="M6700" t="s">
        <v>68</v>
      </c>
      <c r="O6700" s="3" t="str">
        <f t="shared" si="625"/>
        <v>Consistent</v>
      </c>
      <c r="P6700" t="str">
        <f t="shared" si="626"/>
        <v>Not Rated</v>
      </c>
      <c r="Q6700" s="4">
        <f t="shared" si="627"/>
        <v>35.31</v>
      </c>
      <c r="R6700" s="4">
        <f t="shared" si="628"/>
        <v>7.0620000000000003</v>
      </c>
      <c r="S6700" s="4">
        <f t="shared" si="629"/>
        <v>28.248000000000001</v>
      </c>
    </row>
    <row r="6701" spans="1:19" hidden="1" x14ac:dyDescent="0.35">
      <c r="A6701" t="s">
        <v>22274</v>
      </c>
      <c r="B6701" t="s">
        <v>7333</v>
      </c>
      <c r="C6701" s="1">
        <v>45800</v>
      </c>
      <c r="D6701" t="s">
        <v>17</v>
      </c>
      <c r="E6701" t="s">
        <v>89</v>
      </c>
      <c r="F6701" s="3">
        <v>1</v>
      </c>
      <c r="G6701" s="3" t="str">
        <f t="shared" si="624"/>
        <v>Valid Quantity</v>
      </c>
      <c r="H6701" s="2" t="s">
        <v>2824</v>
      </c>
      <c r="I6701" s="3">
        <v>15</v>
      </c>
      <c r="J6701" t="s">
        <v>39</v>
      </c>
      <c r="K6701" t="s">
        <v>74</v>
      </c>
      <c r="L6701" t="s">
        <v>61</v>
      </c>
      <c r="M6701" t="s">
        <v>23</v>
      </c>
      <c r="O6701" s="3" t="str">
        <f t="shared" si="625"/>
        <v>Consistent</v>
      </c>
      <c r="P6701" t="str">
        <f t="shared" si="626"/>
        <v>Not Rated</v>
      </c>
      <c r="Q6701" s="4">
        <f t="shared" si="627"/>
        <v>20.36</v>
      </c>
      <c r="R6701" s="4">
        <f t="shared" si="628"/>
        <v>3.0539999999999998</v>
      </c>
      <c r="S6701" s="4">
        <f t="shared" si="629"/>
        <v>17.306000000000001</v>
      </c>
    </row>
    <row r="6702" spans="1:19" hidden="1" x14ac:dyDescent="0.35">
      <c r="A6702" t="s">
        <v>22963</v>
      </c>
      <c r="B6702" t="s">
        <v>2581</v>
      </c>
      <c r="C6702" s="1">
        <v>45800</v>
      </c>
      <c r="D6702" t="s">
        <v>64</v>
      </c>
      <c r="E6702" t="s">
        <v>129</v>
      </c>
      <c r="F6702" s="3">
        <v>4</v>
      </c>
      <c r="G6702" s="3" t="str">
        <f t="shared" si="624"/>
        <v>Valid Quantity</v>
      </c>
      <c r="H6702" s="2" t="s">
        <v>16928</v>
      </c>
      <c r="I6702" s="3">
        <v>10</v>
      </c>
      <c r="J6702" t="s">
        <v>39</v>
      </c>
      <c r="K6702" t="s">
        <v>180</v>
      </c>
      <c r="L6702" t="s">
        <v>86</v>
      </c>
      <c r="M6702" t="s">
        <v>23</v>
      </c>
      <c r="N6702" s="3">
        <v>1</v>
      </c>
      <c r="O6702" s="3" t="str">
        <f t="shared" si="625"/>
        <v>Consistent</v>
      </c>
      <c r="P6702" t="str">
        <f t="shared" si="626"/>
        <v>Very Bad</v>
      </c>
      <c r="Q6702" s="4">
        <f t="shared" si="627"/>
        <v>419.28</v>
      </c>
      <c r="R6702" s="4">
        <f t="shared" si="628"/>
        <v>41.92799999999999</v>
      </c>
      <c r="S6702" s="4">
        <f t="shared" si="629"/>
        <v>377.35199999999998</v>
      </c>
    </row>
    <row r="6703" spans="1:19" hidden="1" x14ac:dyDescent="0.35">
      <c r="A6703" t="s">
        <v>4562</v>
      </c>
      <c r="B6703" t="s">
        <v>4563</v>
      </c>
      <c r="C6703" s="1">
        <v>45801</v>
      </c>
      <c r="D6703" t="s">
        <v>45</v>
      </c>
      <c r="E6703" t="s">
        <v>95</v>
      </c>
      <c r="F6703" s="3">
        <v>3</v>
      </c>
      <c r="G6703" s="3" t="str">
        <f t="shared" si="624"/>
        <v>Valid Quantity</v>
      </c>
      <c r="H6703" s="2" t="s">
        <v>4564</v>
      </c>
      <c r="I6703" s="3">
        <v>5</v>
      </c>
      <c r="J6703" t="s">
        <v>48</v>
      </c>
      <c r="K6703" t="s">
        <v>21</v>
      </c>
      <c r="L6703" t="s">
        <v>22</v>
      </c>
      <c r="M6703" t="s">
        <v>23</v>
      </c>
      <c r="N6703" s="3">
        <v>5</v>
      </c>
      <c r="O6703" s="3" t="str">
        <f t="shared" si="625"/>
        <v>Consistent</v>
      </c>
      <c r="P6703" t="str">
        <f t="shared" si="626"/>
        <v>Excellent</v>
      </c>
      <c r="Q6703" s="4">
        <f t="shared" si="627"/>
        <v>155.57999999999998</v>
      </c>
      <c r="R6703" s="4">
        <f t="shared" si="628"/>
        <v>7.778999999999999</v>
      </c>
      <c r="S6703" s="4">
        <f t="shared" si="629"/>
        <v>147.80099999999999</v>
      </c>
    </row>
    <row r="6704" spans="1:19" hidden="1" x14ac:dyDescent="0.35">
      <c r="A6704" t="s">
        <v>6270</v>
      </c>
      <c r="B6704" t="s">
        <v>362</v>
      </c>
      <c r="C6704" s="1">
        <v>45801</v>
      </c>
      <c r="D6704" t="s">
        <v>64</v>
      </c>
      <c r="E6704" t="s">
        <v>65</v>
      </c>
      <c r="F6704" s="3">
        <v>1</v>
      </c>
      <c r="G6704" s="3" t="str">
        <f t="shared" si="624"/>
        <v>Valid Quantity</v>
      </c>
      <c r="H6704" s="2" t="s">
        <v>6271</v>
      </c>
      <c r="I6704" s="3">
        <v>0</v>
      </c>
      <c r="J6704" t="s">
        <v>48</v>
      </c>
      <c r="K6704" t="s">
        <v>162</v>
      </c>
      <c r="L6704" t="s">
        <v>163</v>
      </c>
      <c r="M6704" t="s">
        <v>32</v>
      </c>
      <c r="N6704" s="3">
        <v>0</v>
      </c>
      <c r="O6704" s="3" t="str">
        <f t="shared" si="625"/>
        <v>Consistent</v>
      </c>
      <c r="P6704" t="str">
        <f t="shared" si="626"/>
        <v>Not Rated</v>
      </c>
      <c r="Q6704" s="4">
        <f t="shared" si="627"/>
        <v>75.7</v>
      </c>
      <c r="R6704" s="4">
        <f t="shared" si="628"/>
        <v>0</v>
      </c>
      <c r="S6704" s="4">
        <f t="shared" si="629"/>
        <v>75.7</v>
      </c>
    </row>
    <row r="6705" spans="1:19" hidden="1" x14ac:dyDescent="0.35">
      <c r="A6705" t="s">
        <v>7414</v>
      </c>
      <c r="B6705" t="s">
        <v>7415</v>
      </c>
      <c r="C6705" s="1">
        <v>45801</v>
      </c>
      <c r="D6705" t="s">
        <v>81</v>
      </c>
      <c r="E6705" t="s">
        <v>143</v>
      </c>
      <c r="F6705" s="3">
        <v>1</v>
      </c>
      <c r="G6705" s="3" t="str">
        <f t="shared" si="624"/>
        <v>Valid Quantity</v>
      </c>
      <c r="H6705" s="2" t="s">
        <v>4207</v>
      </c>
      <c r="I6705" s="3">
        <v>0</v>
      </c>
      <c r="J6705" t="s">
        <v>20</v>
      </c>
      <c r="K6705" t="s">
        <v>162</v>
      </c>
      <c r="L6705" t="s">
        <v>163</v>
      </c>
      <c r="M6705" t="s">
        <v>23</v>
      </c>
      <c r="N6705" s="3">
        <v>4</v>
      </c>
      <c r="O6705" s="3" t="str">
        <f t="shared" si="625"/>
        <v>Consistent</v>
      </c>
      <c r="P6705" t="str">
        <f t="shared" si="626"/>
        <v>Good</v>
      </c>
      <c r="Q6705" s="4">
        <f t="shared" si="627"/>
        <v>145.9</v>
      </c>
      <c r="R6705" s="4">
        <f t="shared" si="628"/>
        <v>0</v>
      </c>
      <c r="S6705" s="4">
        <f t="shared" si="629"/>
        <v>145.9</v>
      </c>
    </row>
    <row r="6706" spans="1:19" hidden="1" x14ac:dyDescent="0.35">
      <c r="A6706" t="s">
        <v>7666</v>
      </c>
      <c r="B6706" t="s">
        <v>1809</v>
      </c>
      <c r="C6706" s="1">
        <v>45801</v>
      </c>
      <c r="D6706" t="s">
        <v>101</v>
      </c>
      <c r="E6706" t="s">
        <v>136</v>
      </c>
      <c r="F6706" s="3">
        <v>3</v>
      </c>
      <c r="G6706" s="3" t="str">
        <f t="shared" si="624"/>
        <v>Valid Quantity</v>
      </c>
      <c r="H6706" s="2" t="s">
        <v>7667</v>
      </c>
      <c r="I6706" s="3">
        <v>0</v>
      </c>
      <c r="J6706" t="s">
        <v>20</v>
      </c>
      <c r="K6706" t="s">
        <v>206</v>
      </c>
      <c r="L6706" t="s">
        <v>41</v>
      </c>
      <c r="M6706" t="s">
        <v>23</v>
      </c>
      <c r="N6706" s="3">
        <v>5</v>
      </c>
      <c r="O6706" s="3" t="str">
        <f t="shared" si="625"/>
        <v>Consistent</v>
      </c>
      <c r="P6706" t="str">
        <f t="shared" si="626"/>
        <v>Excellent</v>
      </c>
      <c r="Q6706" s="4">
        <f t="shared" si="627"/>
        <v>261.95999999999998</v>
      </c>
      <c r="R6706" s="4">
        <f t="shared" si="628"/>
        <v>0</v>
      </c>
      <c r="S6706" s="4">
        <f t="shared" si="629"/>
        <v>261.95999999999998</v>
      </c>
    </row>
    <row r="6707" spans="1:19" hidden="1" x14ac:dyDescent="0.35">
      <c r="A6707" t="s">
        <v>10371</v>
      </c>
      <c r="B6707" t="s">
        <v>10372</v>
      </c>
      <c r="C6707" s="1">
        <v>45801</v>
      </c>
      <c r="D6707" t="s">
        <v>159</v>
      </c>
      <c r="E6707" t="s">
        <v>197</v>
      </c>
      <c r="F6707" s="3">
        <v>4</v>
      </c>
      <c r="G6707" s="3" t="str">
        <f t="shared" si="624"/>
        <v>Valid Quantity</v>
      </c>
      <c r="H6707" s="2" t="s">
        <v>1408</v>
      </c>
      <c r="I6707" s="3">
        <v>0</v>
      </c>
      <c r="J6707" t="s">
        <v>84</v>
      </c>
      <c r="K6707" t="s">
        <v>55</v>
      </c>
      <c r="L6707" t="s">
        <v>31</v>
      </c>
      <c r="M6707" t="s">
        <v>23</v>
      </c>
      <c r="N6707" s="3">
        <v>5</v>
      </c>
      <c r="O6707" s="3" t="str">
        <f t="shared" si="625"/>
        <v>Consistent</v>
      </c>
      <c r="P6707" t="str">
        <f t="shared" si="626"/>
        <v>Excellent</v>
      </c>
      <c r="Q6707" s="4">
        <f t="shared" si="627"/>
        <v>42.96</v>
      </c>
      <c r="R6707" s="4">
        <f t="shared" si="628"/>
        <v>0</v>
      </c>
      <c r="S6707" s="4">
        <f t="shared" si="629"/>
        <v>42.96</v>
      </c>
    </row>
    <row r="6708" spans="1:19" hidden="1" x14ac:dyDescent="0.35">
      <c r="A6708" t="s">
        <v>12692</v>
      </c>
      <c r="B6708" t="s">
        <v>3854</v>
      </c>
      <c r="C6708" s="1">
        <v>45801</v>
      </c>
      <c r="D6708" t="s">
        <v>45</v>
      </c>
      <c r="E6708" t="s">
        <v>215</v>
      </c>
      <c r="F6708" s="3">
        <v>5</v>
      </c>
      <c r="G6708" s="3" t="str">
        <f t="shared" si="624"/>
        <v>Valid Quantity</v>
      </c>
      <c r="H6708" s="2" t="s">
        <v>7800</v>
      </c>
      <c r="I6708" s="3">
        <v>0</v>
      </c>
      <c r="J6708" t="s">
        <v>20</v>
      </c>
      <c r="K6708" t="s">
        <v>194</v>
      </c>
      <c r="L6708" t="s">
        <v>163</v>
      </c>
      <c r="M6708" t="s">
        <v>23</v>
      </c>
      <c r="N6708" s="3">
        <v>4</v>
      </c>
      <c r="O6708" s="3" t="str">
        <f t="shared" si="625"/>
        <v>Consistent</v>
      </c>
      <c r="P6708" t="str">
        <f t="shared" si="626"/>
        <v>Good</v>
      </c>
      <c r="Q6708" s="4">
        <f t="shared" si="627"/>
        <v>125.45</v>
      </c>
      <c r="R6708" s="4">
        <f t="shared" si="628"/>
        <v>0</v>
      </c>
      <c r="S6708" s="4">
        <f t="shared" si="629"/>
        <v>125.45</v>
      </c>
    </row>
    <row r="6709" spans="1:19" hidden="1" x14ac:dyDescent="0.35">
      <c r="A6709" t="s">
        <v>16831</v>
      </c>
      <c r="B6709" t="s">
        <v>4786</v>
      </c>
      <c r="C6709" s="1">
        <v>45801</v>
      </c>
      <c r="D6709" t="s">
        <v>64</v>
      </c>
      <c r="E6709" t="s">
        <v>129</v>
      </c>
      <c r="F6709" s="3">
        <v>2</v>
      </c>
      <c r="G6709" s="3" t="str">
        <f t="shared" si="624"/>
        <v>Valid Quantity</v>
      </c>
      <c r="H6709" s="2" t="s">
        <v>3113</v>
      </c>
      <c r="I6709" s="3">
        <v>0</v>
      </c>
      <c r="J6709" t="s">
        <v>67</v>
      </c>
      <c r="K6709" t="s">
        <v>194</v>
      </c>
      <c r="L6709" t="s">
        <v>163</v>
      </c>
      <c r="M6709" t="s">
        <v>23</v>
      </c>
      <c r="N6709" s="3">
        <v>5</v>
      </c>
      <c r="O6709" s="3" t="str">
        <f t="shared" si="625"/>
        <v>Consistent</v>
      </c>
      <c r="P6709" t="str">
        <f t="shared" si="626"/>
        <v>Excellent</v>
      </c>
      <c r="Q6709" s="4">
        <f t="shared" si="627"/>
        <v>16.440000000000001</v>
      </c>
      <c r="R6709" s="4">
        <f t="shared" si="628"/>
        <v>0</v>
      </c>
      <c r="S6709" s="4">
        <f t="shared" si="629"/>
        <v>16.440000000000001</v>
      </c>
    </row>
    <row r="6710" spans="1:19" hidden="1" x14ac:dyDescent="0.35">
      <c r="A6710" t="s">
        <v>18394</v>
      </c>
      <c r="B6710" t="s">
        <v>4539</v>
      </c>
      <c r="C6710" s="1">
        <v>45801</v>
      </c>
      <c r="D6710" t="s">
        <v>36</v>
      </c>
      <c r="E6710" t="s">
        <v>341</v>
      </c>
      <c r="F6710" s="3">
        <v>1</v>
      </c>
      <c r="G6710" s="3" t="str">
        <f t="shared" si="624"/>
        <v>Valid Quantity</v>
      </c>
      <c r="H6710" s="2" t="s">
        <v>5654</v>
      </c>
      <c r="I6710" s="3">
        <v>15</v>
      </c>
      <c r="J6710" t="s">
        <v>84</v>
      </c>
      <c r="K6710" t="s">
        <v>194</v>
      </c>
      <c r="L6710" t="s">
        <v>163</v>
      </c>
      <c r="M6710" t="s">
        <v>32</v>
      </c>
      <c r="O6710" s="3" t="str">
        <f t="shared" si="625"/>
        <v>Consistent</v>
      </c>
      <c r="P6710" t="str">
        <f t="shared" si="626"/>
        <v>Not Rated</v>
      </c>
      <c r="Q6710" s="4">
        <f t="shared" si="627"/>
        <v>41.6</v>
      </c>
      <c r="R6710" s="4">
        <f t="shared" si="628"/>
        <v>6.24</v>
      </c>
      <c r="S6710" s="4">
        <f t="shared" si="629"/>
        <v>35.36</v>
      </c>
    </row>
    <row r="6711" spans="1:19" hidden="1" x14ac:dyDescent="0.35">
      <c r="A6711" t="s">
        <v>18659</v>
      </c>
      <c r="B6711" t="s">
        <v>14766</v>
      </c>
      <c r="C6711" s="1">
        <v>45801</v>
      </c>
      <c r="D6711" t="s">
        <v>17</v>
      </c>
      <c r="E6711" t="s">
        <v>18</v>
      </c>
      <c r="F6711" s="3">
        <v>2</v>
      </c>
      <c r="G6711" s="3" t="str">
        <f t="shared" si="624"/>
        <v>Valid Quantity</v>
      </c>
      <c r="H6711" s="2" t="s">
        <v>873</v>
      </c>
      <c r="I6711" s="3">
        <v>15</v>
      </c>
      <c r="J6711" t="s">
        <v>48</v>
      </c>
      <c r="K6711" t="s">
        <v>30</v>
      </c>
      <c r="L6711" t="s">
        <v>31</v>
      </c>
      <c r="M6711" t="s">
        <v>185</v>
      </c>
      <c r="N6711" s="3">
        <v>0</v>
      </c>
      <c r="O6711" s="3" t="str">
        <f t="shared" si="625"/>
        <v>Consistent</v>
      </c>
      <c r="P6711" t="str">
        <f t="shared" si="626"/>
        <v>Not Rated</v>
      </c>
      <c r="Q6711" s="4">
        <f t="shared" si="627"/>
        <v>10.48</v>
      </c>
      <c r="R6711" s="4">
        <f t="shared" si="628"/>
        <v>1.5720000000000001</v>
      </c>
      <c r="S6711" s="4">
        <f t="shared" si="629"/>
        <v>8.9080000000000013</v>
      </c>
    </row>
    <row r="6712" spans="1:19" hidden="1" x14ac:dyDescent="0.35">
      <c r="A6712" t="s">
        <v>19792</v>
      </c>
      <c r="B6712" t="s">
        <v>17171</v>
      </c>
      <c r="C6712" s="1">
        <v>45801</v>
      </c>
      <c r="D6712" t="s">
        <v>81</v>
      </c>
      <c r="E6712" t="s">
        <v>111</v>
      </c>
      <c r="F6712" s="3">
        <v>2</v>
      </c>
      <c r="G6712" s="3" t="str">
        <f t="shared" si="624"/>
        <v>Valid Quantity</v>
      </c>
      <c r="H6712" s="2" t="s">
        <v>1163</v>
      </c>
      <c r="I6712" s="3">
        <v>0</v>
      </c>
      <c r="J6712" t="s">
        <v>48</v>
      </c>
      <c r="K6712" t="s">
        <v>131</v>
      </c>
      <c r="L6712" t="s">
        <v>86</v>
      </c>
      <c r="M6712" t="s">
        <v>185</v>
      </c>
      <c r="N6712" s="3">
        <v>0</v>
      </c>
      <c r="O6712" s="3" t="str">
        <f t="shared" si="625"/>
        <v>Consistent</v>
      </c>
      <c r="P6712" t="str">
        <f t="shared" si="626"/>
        <v>Not Rated</v>
      </c>
      <c r="Q6712" s="4">
        <f t="shared" si="627"/>
        <v>151.08000000000001</v>
      </c>
      <c r="R6712" s="4">
        <f t="shared" si="628"/>
        <v>0</v>
      </c>
      <c r="S6712" s="4">
        <f t="shared" si="629"/>
        <v>151.08000000000001</v>
      </c>
    </row>
    <row r="6713" spans="1:19" hidden="1" x14ac:dyDescent="0.35">
      <c r="A6713" t="s">
        <v>21357</v>
      </c>
      <c r="B6713" t="s">
        <v>10381</v>
      </c>
      <c r="C6713" s="1">
        <v>45801</v>
      </c>
      <c r="D6713" t="s">
        <v>17</v>
      </c>
      <c r="E6713" t="s">
        <v>72</v>
      </c>
      <c r="F6713" s="3">
        <v>3</v>
      </c>
      <c r="G6713" s="3" t="str">
        <f t="shared" si="624"/>
        <v>Valid Quantity</v>
      </c>
      <c r="H6713" s="2" t="s">
        <v>3164</v>
      </c>
      <c r="I6713" s="3">
        <v>0</v>
      </c>
      <c r="J6713" t="s">
        <v>39</v>
      </c>
      <c r="K6713" t="s">
        <v>30</v>
      </c>
      <c r="L6713" t="s">
        <v>31</v>
      </c>
      <c r="M6713" t="s">
        <v>23</v>
      </c>
      <c r="N6713" s="3">
        <v>4</v>
      </c>
      <c r="O6713" s="3" t="str">
        <f t="shared" si="625"/>
        <v>Consistent</v>
      </c>
      <c r="P6713" t="str">
        <f t="shared" si="626"/>
        <v>Good</v>
      </c>
      <c r="Q6713" s="4">
        <f t="shared" si="627"/>
        <v>67.89</v>
      </c>
      <c r="R6713" s="4">
        <f t="shared" si="628"/>
        <v>0</v>
      </c>
      <c r="S6713" s="4">
        <f t="shared" si="629"/>
        <v>67.89</v>
      </c>
    </row>
    <row r="6714" spans="1:19" hidden="1" x14ac:dyDescent="0.35">
      <c r="A6714" t="s">
        <v>21975</v>
      </c>
      <c r="B6714" t="s">
        <v>7735</v>
      </c>
      <c r="C6714" s="1">
        <v>45801</v>
      </c>
      <c r="D6714" t="s">
        <v>101</v>
      </c>
      <c r="E6714" t="s">
        <v>136</v>
      </c>
      <c r="F6714" s="3">
        <v>2</v>
      </c>
      <c r="G6714" s="3" t="str">
        <f t="shared" si="624"/>
        <v>Valid Quantity</v>
      </c>
      <c r="H6714" s="2" t="s">
        <v>13064</v>
      </c>
      <c r="I6714" s="3">
        <v>10</v>
      </c>
      <c r="J6714" t="s">
        <v>84</v>
      </c>
      <c r="K6714" t="s">
        <v>212</v>
      </c>
      <c r="L6714" t="s">
        <v>61</v>
      </c>
      <c r="M6714" t="s">
        <v>23</v>
      </c>
      <c r="N6714" s="3">
        <v>4</v>
      </c>
      <c r="O6714" s="3" t="str">
        <f t="shared" si="625"/>
        <v>Consistent</v>
      </c>
      <c r="P6714" t="str">
        <f t="shared" si="626"/>
        <v>Good</v>
      </c>
      <c r="Q6714" s="4">
        <f t="shared" si="627"/>
        <v>149.41999999999999</v>
      </c>
      <c r="R6714" s="4">
        <f t="shared" si="628"/>
        <v>14.941999999999998</v>
      </c>
      <c r="S6714" s="4">
        <f t="shared" si="629"/>
        <v>134.47799999999998</v>
      </c>
    </row>
    <row r="6715" spans="1:19" hidden="1" x14ac:dyDescent="0.35">
      <c r="A6715" t="s">
        <v>22157</v>
      </c>
      <c r="B6715" t="s">
        <v>11150</v>
      </c>
      <c r="C6715" s="1">
        <v>45801</v>
      </c>
      <c r="D6715" t="s">
        <v>36</v>
      </c>
      <c r="E6715" t="s">
        <v>52</v>
      </c>
      <c r="F6715" s="3">
        <v>2</v>
      </c>
      <c r="G6715" s="3" t="str">
        <f t="shared" si="624"/>
        <v>Valid Quantity</v>
      </c>
      <c r="H6715" s="2" t="s">
        <v>14380</v>
      </c>
      <c r="I6715" s="3">
        <v>5</v>
      </c>
      <c r="J6715" t="s">
        <v>48</v>
      </c>
      <c r="K6715" t="s">
        <v>189</v>
      </c>
      <c r="L6715" t="s">
        <v>120</v>
      </c>
      <c r="M6715" t="s">
        <v>68</v>
      </c>
      <c r="N6715" s="3">
        <v>0</v>
      </c>
      <c r="O6715" s="3" t="str">
        <f t="shared" si="625"/>
        <v>Consistent</v>
      </c>
      <c r="P6715" t="str">
        <f t="shared" si="626"/>
        <v>Not Rated</v>
      </c>
      <c r="Q6715" s="4">
        <f t="shared" si="627"/>
        <v>257.32</v>
      </c>
      <c r="R6715" s="4">
        <f t="shared" si="628"/>
        <v>12.866</v>
      </c>
      <c r="S6715" s="4">
        <f t="shared" si="629"/>
        <v>244.45400000000001</v>
      </c>
    </row>
    <row r="6716" spans="1:19" hidden="1" x14ac:dyDescent="0.35">
      <c r="A6716" t="s">
        <v>22529</v>
      </c>
      <c r="B6716" t="s">
        <v>172</v>
      </c>
      <c r="C6716" s="1">
        <v>45801</v>
      </c>
      <c r="D6716" t="s">
        <v>36</v>
      </c>
      <c r="E6716" t="s">
        <v>250</v>
      </c>
      <c r="F6716" s="3">
        <v>4</v>
      </c>
      <c r="G6716" s="3" t="str">
        <f t="shared" si="624"/>
        <v>Valid Quantity</v>
      </c>
      <c r="H6716" s="2" t="s">
        <v>6992</v>
      </c>
      <c r="I6716" s="3">
        <v>0</v>
      </c>
      <c r="J6716" t="s">
        <v>54</v>
      </c>
      <c r="K6716" t="s">
        <v>21</v>
      </c>
      <c r="L6716" t="s">
        <v>22</v>
      </c>
      <c r="M6716" t="s">
        <v>23</v>
      </c>
      <c r="N6716" s="3">
        <v>5</v>
      </c>
      <c r="O6716" s="3" t="str">
        <f t="shared" si="625"/>
        <v>Consistent</v>
      </c>
      <c r="P6716" t="str">
        <f t="shared" si="626"/>
        <v>Excellent</v>
      </c>
      <c r="Q6716" s="4">
        <f t="shared" si="627"/>
        <v>65.92</v>
      </c>
      <c r="R6716" s="4">
        <f t="shared" si="628"/>
        <v>0</v>
      </c>
      <c r="S6716" s="4">
        <f t="shared" si="629"/>
        <v>65.92</v>
      </c>
    </row>
    <row r="6717" spans="1:19" hidden="1" x14ac:dyDescent="0.35">
      <c r="A6717" t="s">
        <v>23243</v>
      </c>
      <c r="B6717" t="s">
        <v>12861</v>
      </c>
      <c r="C6717" s="1">
        <v>45801</v>
      </c>
      <c r="D6717" t="s">
        <v>81</v>
      </c>
      <c r="E6717" t="s">
        <v>178</v>
      </c>
      <c r="F6717" s="3">
        <v>1</v>
      </c>
      <c r="G6717" s="3" t="str">
        <f t="shared" si="624"/>
        <v>Valid Quantity</v>
      </c>
      <c r="H6717" s="2" t="s">
        <v>18578</v>
      </c>
      <c r="I6717" s="3">
        <v>0</v>
      </c>
      <c r="J6717" t="s">
        <v>48</v>
      </c>
      <c r="K6717" t="s">
        <v>104</v>
      </c>
      <c r="L6717" t="s">
        <v>22</v>
      </c>
      <c r="M6717" t="s">
        <v>23</v>
      </c>
      <c r="N6717" s="3">
        <v>2</v>
      </c>
      <c r="O6717" s="3" t="str">
        <f t="shared" si="625"/>
        <v>Consistent</v>
      </c>
      <c r="P6717" t="str">
        <f t="shared" si="626"/>
        <v>Bad</v>
      </c>
      <c r="Q6717" s="4">
        <f t="shared" si="627"/>
        <v>44.87</v>
      </c>
      <c r="R6717" s="4">
        <f t="shared" si="628"/>
        <v>0</v>
      </c>
      <c r="S6717" s="4">
        <f t="shared" si="629"/>
        <v>44.87</v>
      </c>
    </row>
    <row r="6718" spans="1:19" hidden="1" x14ac:dyDescent="0.35">
      <c r="A6718" t="s">
        <v>4101</v>
      </c>
      <c r="B6718" t="s">
        <v>4102</v>
      </c>
      <c r="C6718" s="1">
        <v>45802</v>
      </c>
      <c r="D6718" t="s">
        <v>116</v>
      </c>
      <c r="E6718" t="s">
        <v>286</v>
      </c>
      <c r="F6718" s="3">
        <v>1</v>
      </c>
      <c r="G6718" s="3" t="str">
        <f t="shared" si="624"/>
        <v>Valid Quantity</v>
      </c>
      <c r="H6718" s="2" t="s">
        <v>4103</v>
      </c>
      <c r="I6718" s="3">
        <v>5</v>
      </c>
      <c r="J6718" t="s">
        <v>84</v>
      </c>
      <c r="K6718" t="s">
        <v>21</v>
      </c>
      <c r="L6718" t="s">
        <v>22</v>
      </c>
      <c r="M6718" t="s">
        <v>23</v>
      </c>
      <c r="N6718" s="3">
        <v>5</v>
      </c>
      <c r="O6718" s="3" t="str">
        <f t="shared" si="625"/>
        <v>Consistent</v>
      </c>
      <c r="P6718" t="str">
        <f t="shared" si="626"/>
        <v>Excellent</v>
      </c>
      <c r="Q6718" s="4">
        <f t="shared" si="627"/>
        <v>242.4</v>
      </c>
      <c r="R6718" s="4">
        <f t="shared" si="628"/>
        <v>12.12</v>
      </c>
      <c r="S6718" s="4">
        <f t="shared" si="629"/>
        <v>230.28</v>
      </c>
    </row>
    <row r="6719" spans="1:19" hidden="1" x14ac:dyDescent="0.35">
      <c r="A6719" t="s">
        <v>5369</v>
      </c>
      <c r="B6719" t="s">
        <v>1619</v>
      </c>
      <c r="C6719" s="1">
        <v>45802</v>
      </c>
      <c r="D6719" t="s">
        <v>116</v>
      </c>
      <c r="E6719" t="s">
        <v>479</v>
      </c>
      <c r="F6719" s="3">
        <v>2</v>
      </c>
      <c r="G6719" s="3" t="str">
        <f t="shared" si="624"/>
        <v>Valid Quantity</v>
      </c>
      <c r="H6719" s="2" t="s">
        <v>5370</v>
      </c>
      <c r="I6719" s="3">
        <v>20</v>
      </c>
      <c r="J6719" t="s">
        <v>67</v>
      </c>
      <c r="K6719" t="s">
        <v>40</v>
      </c>
      <c r="L6719" t="s">
        <v>41</v>
      </c>
      <c r="M6719" t="s">
        <v>23</v>
      </c>
      <c r="N6719" s="3">
        <v>3</v>
      </c>
      <c r="O6719" s="3" t="str">
        <f t="shared" si="625"/>
        <v>Consistent</v>
      </c>
      <c r="P6719" t="str">
        <f t="shared" si="626"/>
        <v>Average</v>
      </c>
      <c r="Q6719" s="4">
        <f t="shared" si="627"/>
        <v>123.26</v>
      </c>
      <c r="R6719" s="4">
        <f t="shared" si="628"/>
        <v>24.652000000000001</v>
      </c>
      <c r="S6719" s="4">
        <f t="shared" si="629"/>
        <v>98.608000000000004</v>
      </c>
    </row>
    <row r="6720" spans="1:19" hidden="1" x14ac:dyDescent="0.35">
      <c r="A6720" t="s">
        <v>7248</v>
      </c>
      <c r="B6720" t="s">
        <v>7249</v>
      </c>
      <c r="C6720" s="1">
        <v>45802</v>
      </c>
      <c r="D6720" t="s">
        <v>81</v>
      </c>
      <c r="E6720" t="s">
        <v>147</v>
      </c>
      <c r="F6720" s="3">
        <v>2</v>
      </c>
      <c r="G6720" s="3" t="str">
        <f t="shared" si="624"/>
        <v>Valid Quantity</v>
      </c>
      <c r="H6720" s="2" t="s">
        <v>7250</v>
      </c>
      <c r="I6720" s="3">
        <v>20</v>
      </c>
      <c r="J6720" t="s">
        <v>39</v>
      </c>
      <c r="K6720" t="s">
        <v>124</v>
      </c>
      <c r="L6720" t="s">
        <v>61</v>
      </c>
      <c r="M6720" t="s">
        <v>23</v>
      </c>
      <c r="N6720" s="3">
        <v>1</v>
      </c>
      <c r="O6720" s="3" t="str">
        <f t="shared" si="625"/>
        <v>Consistent</v>
      </c>
      <c r="P6720" t="str">
        <f t="shared" si="626"/>
        <v>Very Bad</v>
      </c>
      <c r="Q6720" s="4">
        <f t="shared" si="627"/>
        <v>250.58</v>
      </c>
      <c r="R6720" s="4">
        <f t="shared" si="628"/>
        <v>50.116000000000007</v>
      </c>
      <c r="S6720" s="4">
        <f t="shared" si="629"/>
        <v>200.464</v>
      </c>
    </row>
    <row r="6721" spans="1:19" hidden="1" x14ac:dyDescent="0.35">
      <c r="A6721" t="s">
        <v>13404</v>
      </c>
      <c r="B6721" t="s">
        <v>13405</v>
      </c>
      <c r="C6721" s="1">
        <v>45802</v>
      </c>
      <c r="D6721" t="s">
        <v>116</v>
      </c>
      <c r="E6721" t="s">
        <v>447</v>
      </c>
      <c r="F6721" s="3">
        <v>4</v>
      </c>
      <c r="G6721" s="3" t="str">
        <f t="shared" si="624"/>
        <v>Valid Quantity</v>
      </c>
      <c r="H6721" s="2" t="s">
        <v>13406</v>
      </c>
      <c r="I6721" s="3">
        <v>15</v>
      </c>
      <c r="J6721" t="s">
        <v>84</v>
      </c>
      <c r="K6721" t="s">
        <v>180</v>
      </c>
      <c r="L6721" t="s">
        <v>86</v>
      </c>
      <c r="M6721" t="s">
        <v>68</v>
      </c>
      <c r="O6721" s="3" t="str">
        <f t="shared" si="625"/>
        <v>Consistent</v>
      </c>
      <c r="P6721" t="str">
        <f t="shared" si="626"/>
        <v>Not Rated</v>
      </c>
      <c r="Q6721" s="4">
        <f t="shared" si="627"/>
        <v>943.88</v>
      </c>
      <c r="R6721" s="4">
        <f t="shared" si="628"/>
        <v>141.58199999999999</v>
      </c>
      <c r="S6721" s="4">
        <f t="shared" si="629"/>
        <v>802.298</v>
      </c>
    </row>
    <row r="6722" spans="1:19" hidden="1" x14ac:dyDescent="0.35">
      <c r="A6722" t="s">
        <v>14156</v>
      </c>
      <c r="B6722" t="s">
        <v>937</v>
      </c>
      <c r="C6722" s="1">
        <v>45802</v>
      </c>
      <c r="D6722" t="s">
        <v>45</v>
      </c>
      <c r="E6722" t="s">
        <v>95</v>
      </c>
      <c r="F6722" s="3">
        <v>5</v>
      </c>
      <c r="G6722" s="3" t="str">
        <f t="shared" ref="G6722:G6785" si="630">IF(F6722&gt;0,"Valid Quantity",(IF(F6722&lt;0,"Negative Quantity","Zero Quantity")))</f>
        <v>Valid Quantity</v>
      </c>
      <c r="H6722" s="2" t="s">
        <v>2185</v>
      </c>
      <c r="I6722" s="3">
        <v>0</v>
      </c>
      <c r="J6722" t="s">
        <v>84</v>
      </c>
      <c r="K6722" t="s">
        <v>162</v>
      </c>
      <c r="L6722" t="s">
        <v>163</v>
      </c>
      <c r="M6722" t="s">
        <v>23</v>
      </c>
      <c r="N6722" s="3">
        <v>5</v>
      </c>
      <c r="O6722" s="3" t="str">
        <f t="shared" ref="O6722:O6785" si="631">IF(F6722&lt;0,IF(M6722="Returned","Return/Adjustment","Suspicious"),IF(F6722=0,IF(M6722="Delivered","Suspicious","Review"),"Consistent"))</f>
        <v>Consistent</v>
      </c>
      <c r="P6722" t="str">
        <f t="shared" ref="P6722:P6785" si="632">IF(N6722=0,"Not Rated",IF(N6722=5,"Excellent",IF(N6722=4,"Good",IF(N6722=3,"Average",IF(N6722=2,"Bad",IF(N6722=1,"Very Bad"))))))</f>
        <v>Excellent</v>
      </c>
      <c r="Q6722" s="4">
        <f t="shared" ref="Q6722:Q6785" si="633">VALUE(SUBSTITUTE(H6722,"$",""))*F6722</f>
        <v>59.65</v>
      </c>
      <c r="R6722" s="4">
        <f t="shared" ref="R6722:R6785" si="634">Q6722*I6722/100</f>
        <v>0</v>
      </c>
      <c r="S6722" s="4">
        <f t="shared" ref="S6722:S6785" si="635">Q6722-R6722</f>
        <v>59.65</v>
      </c>
    </row>
    <row r="6723" spans="1:19" hidden="1" x14ac:dyDescent="0.35">
      <c r="A6723" t="s">
        <v>14310</v>
      </c>
      <c r="B6723" t="s">
        <v>57</v>
      </c>
      <c r="C6723" s="1">
        <v>45802</v>
      </c>
      <c r="D6723" t="s">
        <v>101</v>
      </c>
      <c r="E6723" t="s">
        <v>345</v>
      </c>
      <c r="F6723" s="3">
        <v>1</v>
      </c>
      <c r="G6723" s="3" t="str">
        <f t="shared" si="630"/>
        <v>Valid Quantity</v>
      </c>
      <c r="H6723" s="2" t="s">
        <v>10318</v>
      </c>
      <c r="I6723" s="3">
        <v>15</v>
      </c>
      <c r="J6723" t="s">
        <v>20</v>
      </c>
      <c r="K6723" t="s">
        <v>91</v>
      </c>
      <c r="L6723" t="s">
        <v>41</v>
      </c>
      <c r="M6723" t="s">
        <v>75</v>
      </c>
      <c r="O6723" s="3" t="str">
        <f t="shared" si="631"/>
        <v>Consistent</v>
      </c>
      <c r="P6723" t="str">
        <f t="shared" si="632"/>
        <v>Not Rated</v>
      </c>
      <c r="Q6723" s="4">
        <f t="shared" si="633"/>
        <v>52.26</v>
      </c>
      <c r="R6723" s="4">
        <f t="shared" si="634"/>
        <v>7.8389999999999995</v>
      </c>
      <c r="S6723" s="4">
        <f t="shared" si="635"/>
        <v>44.420999999999999</v>
      </c>
    </row>
    <row r="6724" spans="1:19" hidden="1" x14ac:dyDescent="0.35">
      <c r="A6724" t="s">
        <v>15332</v>
      </c>
      <c r="B6724" t="s">
        <v>3150</v>
      </c>
      <c r="C6724" s="1">
        <v>45802</v>
      </c>
      <c r="D6724" t="s">
        <v>17</v>
      </c>
      <c r="E6724" t="s">
        <v>89</v>
      </c>
      <c r="F6724" s="3">
        <v>1</v>
      </c>
      <c r="G6724" s="3" t="str">
        <f t="shared" si="630"/>
        <v>Valid Quantity</v>
      </c>
      <c r="H6724" s="2" t="s">
        <v>8134</v>
      </c>
      <c r="I6724" s="3">
        <v>5</v>
      </c>
      <c r="J6724" t="s">
        <v>48</v>
      </c>
      <c r="K6724" t="s">
        <v>131</v>
      </c>
      <c r="L6724" t="s">
        <v>86</v>
      </c>
      <c r="M6724" t="s">
        <v>23</v>
      </c>
      <c r="N6724" s="3">
        <v>2</v>
      </c>
      <c r="O6724" s="3" t="str">
        <f t="shared" si="631"/>
        <v>Consistent</v>
      </c>
      <c r="P6724" t="str">
        <f t="shared" si="632"/>
        <v>Bad</v>
      </c>
      <c r="Q6724" s="4">
        <f t="shared" si="633"/>
        <v>24.92</v>
      </c>
      <c r="R6724" s="4">
        <f t="shared" si="634"/>
        <v>1.246</v>
      </c>
      <c r="S6724" s="4">
        <f t="shared" si="635"/>
        <v>23.674000000000003</v>
      </c>
    </row>
    <row r="6725" spans="1:19" hidden="1" x14ac:dyDescent="0.35">
      <c r="A6725" t="s">
        <v>15968</v>
      </c>
      <c r="B6725" t="s">
        <v>8664</v>
      </c>
      <c r="C6725" s="1">
        <v>45802</v>
      </c>
      <c r="D6725" t="s">
        <v>17</v>
      </c>
      <c r="E6725" t="s">
        <v>89</v>
      </c>
      <c r="F6725" s="3">
        <v>1</v>
      </c>
      <c r="G6725" s="3" t="str">
        <f t="shared" si="630"/>
        <v>Valid Quantity</v>
      </c>
      <c r="H6725" s="2" t="s">
        <v>9118</v>
      </c>
      <c r="I6725" s="3">
        <v>10</v>
      </c>
      <c r="J6725" t="s">
        <v>48</v>
      </c>
      <c r="K6725" t="s">
        <v>206</v>
      </c>
      <c r="L6725" t="s">
        <v>41</v>
      </c>
      <c r="M6725" t="s">
        <v>75</v>
      </c>
      <c r="N6725" s="3">
        <v>0</v>
      </c>
      <c r="O6725" s="3" t="str">
        <f t="shared" si="631"/>
        <v>Consistent</v>
      </c>
      <c r="P6725" t="str">
        <f t="shared" si="632"/>
        <v>Not Rated</v>
      </c>
      <c r="Q6725" s="4">
        <f t="shared" si="633"/>
        <v>29.3</v>
      </c>
      <c r="R6725" s="4">
        <f t="shared" si="634"/>
        <v>2.93</v>
      </c>
      <c r="S6725" s="4">
        <f t="shared" si="635"/>
        <v>26.37</v>
      </c>
    </row>
    <row r="6726" spans="1:19" hidden="1" x14ac:dyDescent="0.35">
      <c r="A6726" t="s">
        <v>16672</v>
      </c>
      <c r="B6726" t="s">
        <v>13400</v>
      </c>
      <c r="C6726" s="1">
        <v>45802</v>
      </c>
      <c r="D6726" t="s">
        <v>64</v>
      </c>
      <c r="E6726" t="s">
        <v>381</v>
      </c>
      <c r="F6726" s="3">
        <v>1</v>
      </c>
      <c r="G6726" s="3" t="str">
        <f t="shared" si="630"/>
        <v>Valid Quantity</v>
      </c>
      <c r="H6726" s="2" t="s">
        <v>2472</v>
      </c>
      <c r="I6726" s="3">
        <v>15</v>
      </c>
      <c r="J6726" t="s">
        <v>20</v>
      </c>
      <c r="K6726" t="s">
        <v>85</v>
      </c>
      <c r="L6726" t="s">
        <v>86</v>
      </c>
      <c r="M6726" t="s">
        <v>75</v>
      </c>
      <c r="O6726" s="3" t="str">
        <f t="shared" si="631"/>
        <v>Consistent</v>
      </c>
      <c r="P6726" t="str">
        <f t="shared" si="632"/>
        <v>Not Rated</v>
      </c>
      <c r="Q6726" s="4">
        <f t="shared" si="633"/>
        <v>13.98</v>
      </c>
      <c r="R6726" s="4">
        <f t="shared" si="634"/>
        <v>2.097</v>
      </c>
      <c r="S6726" s="4">
        <f t="shared" si="635"/>
        <v>11.883000000000001</v>
      </c>
    </row>
    <row r="6727" spans="1:19" hidden="1" x14ac:dyDescent="0.35">
      <c r="A6727" t="s">
        <v>18282</v>
      </c>
      <c r="B6727" t="s">
        <v>6318</v>
      </c>
      <c r="C6727" s="1">
        <v>45802</v>
      </c>
      <c r="D6727" t="s">
        <v>45</v>
      </c>
      <c r="E6727" t="s">
        <v>376</v>
      </c>
      <c r="F6727" s="3">
        <v>0</v>
      </c>
      <c r="G6727" s="3" t="str">
        <f t="shared" si="630"/>
        <v>Zero Quantity</v>
      </c>
      <c r="H6727" s="2" t="s">
        <v>11413</v>
      </c>
      <c r="I6727" s="3">
        <v>15</v>
      </c>
      <c r="J6727" t="s">
        <v>67</v>
      </c>
      <c r="K6727" t="s">
        <v>467</v>
      </c>
      <c r="L6727" t="s">
        <v>120</v>
      </c>
      <c r="M6727" t="s">
        <v>185</v>
      </c>
      <c r="O6727" s="3" t="str">
        <f t="shared" si="631"/>
        <v>Review</v>
      </c>
      <c r="P6727" t="str">
        <f t="shared" si="632"/>
        <v>Not Rated</v>
      </c>
      <c r="Q6727" s="4">
        <f t="shared" si="633"/>
        <v>0</v>
      </c>
      <c r="R6727" s="4">
        <f t="shared" si="634"/>
        <v>0</v>
      </c>
      <c r="S6727" s="4">
        <f t="shared" si="635"/>
        <v>0</v>
      </c>
    </row>
    <row r="6728" spans="1:19" hidden="1" x14ac:dyDescent="0.35">
      <c r="A6728" t="s">
        <v>18453</v>
      </c>
      <c r="B6728" t="s">
        <v>3206</v>
      </c>
      <c r="C6728" s="1">
        <v>45802</v>
      </c>
      <c r="D6728" t="s">
        <v>159</v>
      </c>
      <c r="E6728" t="s">
        <v>358</v>
      </c>
      <c r="F6728" s="3">
        <v>1</v>
      </c>
      <c r="G6728" s="3" t="str">
        <f t="shared" si="630"/>
        <v>Valid Quantity</v>
      </c>
      <c r="H6728" s="2" t="s">
        <v>2979</v>
      </c>
      <c r="I6728" s="3">
        <v>0</v>
      </c>
      <c r="J6728" t="s">
        <v>54</v>
      </c>
      <c r="K6728" t="s">
        <v>180</v>
      </c>
      <c r="L6728" t="s">
        <v>86</v>
      </c>
      <c r="M6728" t="s">
        <v>23</v>
      </c>
      <c r="N6728" s="3">
        <v>4</v>
      </c>
      <c r="O6728" s="3" t="str">
        <f t="shared" si="631"/>
        <v>Consistent</v>
      </c>
      <c r="P6728" t="str">
        <f t="shared" si="632"/>
        <v>Good</v>
      </c>
      <c r="Q6728" s="4">
        <f t="shared" si="633"/>
        <v>28.35</v>
      </c>
      <c r="R6728" s="4">
        <f t="shared" si="634"/>
        <v>0</v>
      </c>
      <c r="S6728" s="4">
        <f t="shared" si="635"/>
        <v>28.35</v>
      </c>
    </row>
    <row r="6729" spans="1:19" hidden="1" x14ac:dyDescent="0.35">
      <c r="A6729" t="s">
        <v>18851</v>
      </c>
      <c r="B6729" t="s">
        <v>10595</v>
      </c>
      <c r="C6729" s="1">
        <v>45802</v>
      </c>
      <c r="D6729" t="s">
        <v>36</v>
      </c>
      <c r="E6729" t="s">
        <v>547</v>
      </c>
      <c r="F6729" s="3">
        <v>2</v>
      </c>
      <c r="G6729" s="3" t="str">
        <f t="shared" si="630"/>
        <v>Valid Quantity</v>
      </c>
      <c r="H6729" s="2" t="s">
        <v>18852</v>
      </c>
      <c r="I6729" s="3">
        <v>5</v>
      </c>
      <c r="J6729" t="s">
        <v>39</v>
      </c>
      <c r="K6729" t="s">
        <v>21</v>
      </c>
      <c r="L6729" t="s">
        <v>22</v>
      </c>
      <c r="M6729" t="s">
        <v>23</v>
      </c>
      <c r="O6729" s="3" t="str">
        <f t="shared" si="631"/>
        <v>Consistent</v>
      </c>
      <c r="P6729" t="str">
        <f t="shared" si="632"/>
        <v>Not Rated</v>
      </c>
      <c r="Q6729" s="4">
        <f t="shared" si="633"/>
        <v>155.82</v>
      </c>
      <c r="R6729" s="4">
        <f t="shared" si="634"/>
        <v>7.7909999999999995</v>
      </c>
      <c r="S6729" s="4">
        <f t="shared" si="635"/>
        <v>148.029</v>
      </c>
    </row>
    <row r="6730" spans="1:19" hidden="1" x14ac:dyDescent="0.35">
      <c r="A6730" t="s">
        <v>18860</v>
      </c>
      <c r="B6730" t="s">
        <v>1828</v>
      </c>
      <c r="C6730" s="1">
        <v>45802</v>
      </c>
      <c r="D6730" t="s">
        <v>64</v>
      </c>
      <c r="E6730" t="s">
        <v>65</v>
      </c>
      <c r="F6730" s="3">
        <v>-1</v>
      </c>
      <c r="G6730" s="3" t="str">
        <f t="shared" si="630"/>
        <v>Negative Quantity</v>
      </c>
      <c r="H6730" s="2" t="s">
        <v>12160</v>
      </c>
      <c r="I6730" s="3">
        <v>5</v>
      </c>
      <c r="J6730" t="s">
        <v>20</v>
      </c>
      <c r="K6730" t="s">
        <v>104</v>
      </c>
      <c r="L6730" t="s">
        <v>22</v>
      </c>
      <c r="M6730" t="s">
        <v>32</v>
      </c>
      <c r="O6730" s="3" t="str">
        <f t="shared" si="631"/>
        <v>Suspicious</v>
      </c>
      <c r="P6730" t="str">
        <f t="shared" si="632"/>
        <v>Not Rated</v>
      </c>
      <c r="Q6730" s="4">
        <f t="shared" si="633"/>
        <v>-24.24</v>
      </c>
      <c r="R6730" s="4">
        <f t="shared" si="634"/>
        <v>-1.212</v>
      </c>
      <c r="S6730" s="4">
        <f t="shared" si="635"/>
        <v>-23.027999999999999</v>
      </c>
    </row>
    <row r="6731" spans="1:19" hidden="1" x14ac:dyDescent="0.35">
      <c r="A6731" t="s">
        <v>19260</v>
      </c>
      <c r="B6731" t="s">
        <v>4965</v>
      </c>
      <c r="C6731" s="1">
        <v>45802</v>
      </c>
      <c r="D6731" t="s">
        <v>17</v>
      </c>
      <c r="E6731" t="s">
        <v>89</v>
      </c>
      <c r="F6731" s="3">
        <v>5</v>
      </c>
      <c r="G6731" s="3" t="str">
        <f t="shared" si="630"/>
        <v>Valid Quantity</v>
      </c>
      <c r="H6731" s="2" t="s">
        <v>9729</v>
      </c>
      <c r="I6731" s="3">
        <v>0</v>
      </c>
      <c r="J6731" t="s">
        <v>84</v>
      </c>
      <c r="K6731" t="s">
        <v>85</v>
      </c>
      <c r="L6731" t="s">
        <v>86</v>
      </c>
      <c r="M6731" t="s">
        <v>23</v>
      </c>
      <c r="N6731" s="3">
        <v>3</v>
      </c>
      <c r="O6731" s="3" t="str">
        <f t="shared" si="631"/>
        <v>Consistent</v>
      </c>
      <c r="P6731" t="str">
        <f t="shared" si="632"/>
        <v>Average</v>
      </c>
      <c r="Q6731" s="4">
        <f t="shared" si="633"/>
        <v>50.949999999999996</v>
      </c>
      <c r="R6731" s="4">
        <f t="shared" si="634"/>
        <v>0</v>
      </c>
      <c r="S6731" s="4">
        <f t="shared" si="635"/>
        <v>50.949999999999996</v>
      </c>
    </row>
    <row r="6732" spans="1:19" hidden="1" x14ac:dyDescent="0.35">
      <c r="A6732" t="s">
        <v>20664</v>
      </c>
      <c r="B6732" t="s">
        <v>1940</v>
      </c>
      <c r="C6732" s="1">
        <v>45802</v>
      </c>
      <c r="D6732" t="s">
        <v>101</v>
      </c>
      <c r="E6732" t="s">
        <v>102</v>
      </c>
      <c r="F6732" s="3">
        <v>3</v>
      </c>
      <c r="G6732" s="3" t="str">
        <f t="shared" si="630"/>
        <v>Valid Quantity</v>
      </c>
      <c r="H6732" s="2" t="s">
        <v>20665</v>
      </c>
      <c r="I6732" s="3">
        <v>0</v>
      </c>
      <c r="J6732" t="s">
        <v>39</v>
      </c>
      <c r="K6732" t="s">
        <v>113</v>
      </c>
      <c r="L6732" t="s">
        <v>61</v>
      </c>
      <c r="M6732" t="s">
        <v>185</v>
      </c>
      <c r="O6732" s="3" t="str">
        <f t="shared" si="631"/>
        <v>Consistent</v>
      </c>
      <c r="P6732" t="str">
        <f t="shared" si="632"/>
        <v>Not Rated</v>
      </c>
      <c r="Q6732" s="4">
        <f t="shared" si="633"/>
        <v>148.68</v>
      </c>
      <c r="R6732" s="4">
        <f t="shared" si="634"/>
        <v>0</v>
      </c>
      <c r="S6732" s="4">
        <f t="shared" si="635"/>
        <v>148.68</v>
      </c>
    </row>
    <row r="6733" spans="1:19" hidden="1" x14ac:dyDescent="0.35">
      <c r="A6733" t="s">
        <v>14139</v>
      </c>
      <c r="B6733" t="s">
        <v>1417</v>
      </c>
      <c r="C6733" s="1">
        <v>45803</v>
      </c>
      <c r="D6733" t="s">
        <v>159</v>
      </c>
      <c r="E6733" t="s">
        <v>239</v>
      </c>
      <c r="F6733" s="3">
        <v>1</v>
      </c>
      <c r="G6733" s="3" t="str">
        <f t="shared" si="630"/>
        <v>Valid Quantity</v>
      </c>
      <c r="H6733" s="2" t="s">
        <v>14140</v>
      </c>
      <c r="I6733" s="3">
        <v>0</v>
      </c>
      <c r="J6733" t="s">
        <v>39</v>
      </c>
      <c r="K6733" t="s">
        <v>189</v>
      </c>
      <c r="L6733" t="s">
        <v>120</v>
      </c>
      <c r="M6733" t="s">
        <v>32</v>
      </c>
      <c r="O6733" s="3" t="str">
        <f t="shared" si="631"/>
        <v>Consistent</v>
      </c>
      <c r="P6733" t="str">
        <f t="shared" si="632"/>
        <v>Not Rated</v>
      </c>
      <c r="Q6733" s="4">
        <f t="shared" si="633"/>
        <v>24.04</v>
      </c>
      <c r="R6733" s="4">
        <f t="shared" si="634"/>
        <v>0</v>
      </c>
      <c r="S6733" s="4">
        <f t="shared" si="635"/>
        <v>24.04</v>
      </c>
    </row>
    <row r="6734" spans="1:19" hidden="1" x14ac:dyDescent="0.35">
      <c r="A6734" t="s">
        <v>15476</v>
      </c>
      <c r="B6734" t="s">
        <v>15477</v>
      </c>
      <c r="C6734" s="1">
        <v>45803</v>
      </c>
      <c r="D6734" t="s">
        <v>81</v>
      </c>
      <c r="E6734" t="s">
        <v>82</v>
      </c>
      <c r="F6734" s="3">
        <v>2</v>
      </c>
      <c r="G6734" s="3" t="str">
        <f t="shared" si="630"/>
        <v>Valid Quantity</v>
      </c>
      <c r="H6734" s="2" t="s">
        <v>14751</v>
      </c>
      <c r="I6734" s="3">
        <v>10</v>
      </c>
      <c r="J6734" t="s">
        <v>20</v>
      </c>
      <c r="K6734" t="s">
        <v>40</v>
      </c>
      <c r="L6734" t="s">
        <v>41</v>
      </c>
      <c r="M6734" t="s">
        <v>185</v>
      </c>
      <c r="O6734" s="3" t="str">
        <f t="shared" si="631"/>
        <v>Consistent</v>
      </c>
      <c r="P6734" t="str">
        <f t="shared" si="632"/>
        <v>Not Rated</v>
      </c>
      <c r="Q6734" s="4">
        <f t="shared" si="633"/>
        <v>149.36000000000001</v>
      </c>
      <c r="R6734" s="4">
        <f t="shared" si="634"/>
        <v>14.936000000000002</v>
      </c>
      <c r="S6734" s="4">
        <f t="shared" si="635"/>
        <v>134.42400000000001</v>
      </c>
    </row>
    <row r="6735" spans="1:19" hidden="1" x14ac:dyDescent="0.35">
      <c r="A6735" t="s">
        <v>15575</v>
      </c>
      <c r="B6735" t="s">
        <v>7135</v>
      </c>
      <c r="C6735" s="1">
        <v>45803</v>
      </c>
      <c r="D6735" t="s">
        <v>36</v>
      </c>
      <c r="E6735" t="s">
        <v>37</v>
      </c>
      <c r="F6735" s="3">
        <v>1</v>
      </c>
      <c r="G6735" s="3" t="str">
        <f t="shared" si="630"/>
        <v>Valid Quantity</v>
      </c>
      <c r="H6735" s="2" t="s">
        <v>2128</v>
      </c>
      <c r="I6735" s="3">
        <v>10</v>
      </c>
      <c r="J6735" t="s">
        <v>84</v>
      </c>
      <c r="K6735" t="s">
        <v>40</v>
      </c>
      <c r="L6735" t="s">
        <v>41</v>
      </c>
      <c r="M6735" t="s">
        <v>185</v>
      </c>
      <c r="O6735" s="3" t="str">
        <f t="shared" si="631"/>
        <v>Consistent</v>
      </c>
      <c r="P6735" t="str">
        <f t="shared" si="632"/>
        <v>Not Rated</v>
      </c>
      <c r="Q6735" s="4">
        <f t="shared" si="633"/>
        <v>36.479999999999997</v>
      </c>
      <c r="R6735" s="4">
        <f t="shared" si="634"/>
        <v>3.6479999999999997</v>
      </c>
      <c r="S6735" s="4">
        <f t="shared" si="635"/>
        <v>32.831999999999994</v>
      </c>
    </row>
    <row r="6736" spans="1:19" hidden="1" x14ac:dyDescent="0.35">
      <c r="A6736" t="s">
        <v>17490</v>
      </c>
      <c r="B6736" t="s">
        <v>13910</v>
      </c>
      <c r="C6736" s="1">
        <v>45803</v>
      </c>
      <c r="D6736" t="s">
        <v>116</v>
      </c>
      <c r="E6736" t="s">
        <v>447</v>
      </c>
      <c r="F6736" s="3">
        <v>1</v>
      </c>
      <c r="G6736" s="3" t="str">
        <f t="shared" si="630"/>
        <v>Valid Quantity</v>
      </c>
      <c r="H6736" s="2" t="s">
        <v>6237</v>
      </c>
      <c r="I6736" s="3">
        <v>20</v>
      </c>
      <c r="J6736" t="s">
        <v>67</v>
      </c>
      <c r="K6736" t="s">
        <v>40</v>
      </c>
      <c r="L6736" t="s">
        <v>41</v>
      </c>
      <c r="M6736" t="s">
        <v>23</v>
      </c>
      <c r="N6736" s="3">
        <v>5</v>
      </c>
      <c r="O6736" s="3" t="str">
        <f t="shared" si="631"/>
        <v>Consistent</v>
      </c>
      <c r="P6736" t="str">
        <f t="shared" si="632"/>
        <v>Excellent</v>
      </c>
      <c r="Q6736" s="4">
        <f t="shared" si="633"/>
        <v>63.49</v>
      </c>
      <c r="R6736" s="4">
        <f t="shared" si="634"/>
        <v>12.698</v>
      </c>
      <c r="S6736" s="4">
        <f t="shared" si="635"/>
        <v>50.792000000000002</v>
      </c>
    </row>
    <row r="6737" spans="1:19" hidden="1" x14ac:dyDescent="0.35">
      <c r="A6737" t="s">
        <v>18729</v>
      </c>
      <c r="B6737" t="s">
        <v>15555</v>
      </c>
      <c r="C6737" s="1">
        <v>45803</v>
      </c>
      <c r="D6737" t="s">
        <v>159</v>
      </c>
      <c r="E6737" t="s">
        <v>239</v>
      </c>
      <c r="F6737" s="3">
        <v>3</v>
      </c>
      <c r="G6737" s="3" t="str">
        <f t="shared" si="630"/>
        <v>Valid Quantity</v>
      </c>
      <c r="H6737" s="2" t="s">
        <v>18730</v>
      </c>
      <c r="I6737" s="3">
        <v>0</v>
      </c>
      <c r="J6737" t="s">
        <v>20</v>
      </c>
      <c r="K6737" t="s">
        <v>55</v>
      </c>
      <c r="L6737" t="s">
        <v>31</v>
      </c>
      <c r="M6737" t="s">
        <v>32</v>
      </c>
      <c r="O6737" s="3" t="str">
        <f t="shared" si="631"/>
        <v>Consistent</v>
      </c>
      <c r="P6737" t="str">
        <f t="shared" si="632"/>
        <v>Not Rated</v>
      </c>
      <c r="Q6737" s="4">
        <f t="shared" si="633"/>
        <v>71.73</v>
      </c>
      <c r="R6737" s="4">
        <f t="shared" si="634"/>
        <v>0</v>
      </c>
      <c r="S6737" s="4">
        <f t="shared" si="635"/>
        <v>71.73</v>
      </c>
    </row>
    <row r="6738" spans="1:19" hidden="1" x14ac:dyDescent="0.35">
      <c r="A6738" t="s">
        <v>19588</v>
      </c>
      <c r="B6738" t="s">
        <v>2127</v>
      </c>
      <c r="C6738" s="1">
        <v>45803</v>
      </c>
      <c r="D6738" t="s">
        <v>81</v>
      </c>
      <c r="E6738" t="s">
        <v>178</v>
      </c>
      <c r="F6738" s="3">
        <v>5</v>
      </c>
      <c r="G6738" s="3" t="str">
        <f t="shared" si="630"/>
        <v>Valid Quantity</v>
      </c>
      <c r="H6738" s="2" t="s">
        <v>19589</v>
      </c>
      <c r="I6738" s="3">
        <v>15</v>
      </c>
      <c r="J6738" t="s">
        <v>20</v>
      </c>
      <c r="K6738" t="s">
        <v>194</v>
      </c>
      <c r="L6738" t="s">
        <v>163</v>
      </c>
      <c r="M6738" t="s">
        <v>23</v>
      </c>
      <c r="N6738" s="3">
        <v>1</v>
      </c>
      <c r="O6738" s="3" t="str">
        <f t="shared" si="631"/>
        <v>Consistent</v>
      </c>
      <c r="P6738" t="str">
        <f t="shared" si="632"/>
        <v>Very Bad</v>
      </c>
      <c r="Q6738" s="4">
        <f t="shared" si="633"/>
        <v>333.05</v>
      </c>
      <c r="R6738" s="4">
        <f t="shared" si="634"/>
        <v>49.957500000000003</v>
      </c>
      <c r="S6738" s="4">
        <f t="shared" si="635"/>
        <v>283.09250000000003</v>
      </c>
    </row>
    <row r="6739" spans="1:19" hidden="1" x14ac:dyDescent="0.35">
      <c r="A6739" t="s">
        <v>20312</v>
      </c>
      <c r="B6739" t="s">
        <v>20313</v>
      </c>
      <c r="C6739" s="1">
        <v>45803</v>
      </c>
      <c r="D6739" t="s">
        <v>159</v>
      </c>
      <c r="E6739" t="s">
        <v>197</v>
      </c>
      <c r="F6739" s="3">
        <v>1</v>
      </c>
      <c r="G6739" s="3" t="str">
        <f t="shared" si="630"/>
        <v>Valid Quantity</v>
      </c>
      <c r="H6739" s="2" t="s">
        <v>4589</v>
      </c>
      <c r="I6739" s="3">
        <v>0</v>
      </c>
      <c r="J6739" t="s">
        <v>39</v>
      </c>
      <c r="K6739" t="s">
        <v>189</v>
      </c>
      <c r="L6739" t="s">
        <v>120</v>
      </c>
      <c r="M6739" t="s">
        <v>75</v>
      </c>
      <c r="O6739" s="3" t="str">
        <f t="shared" si="631"/>
        <v>Consistent</v>
      </c>
      <c r="P6739" t="str">
        <f t="shared" si="632"/>
        <v>Not Rated</v>
      </c>
      <c r="Q6739" s="4">
        <f t="shared" si="633"/>
        <v>10.8</v>
      </c>
      <c r="R6739" s="4">
        <f t="shared" si="634"/>
        <v>0</v>
      </c>
      <c r="S6739" s="4">
        <f t="shared" si="635"/>
        <v>10.8</v>
      </c>
    </row>
    <row r="6740" spans="1:19" hidden="1" x14ac:dyDescent="0.35">
      <c r="A6740" t="s">
        <v>20617</v>
      </c>
      <c r="B6740" t="s">
        <v>2584</v>
      </c>
      <c r="C6740" s="1">
        <v>45803</v>
      </c>
      <c r="D6740" t="s">
        <v>101</v>
      </c>
      <c r="E6740" t="s">
        <v>345</v>
      </c>
      <c r="F6740" s="3">
        <v>1</v>
      </c>
      <c r="G6740" s="3" t="str">
        <f t="shared" si="630"/>
        <v>Valid Quantity</v>
      </c>
      <c r="H6740" s="2" t="s">
        <v>20618</v>
      </c>
      <c r="I6740" s="3">
        <v>15</v>
      </c>
      <c r="J6740" t="s">
        <v>54</v>
      </c>
      <c r="K6740" t="s">
        <v>153</v>
      </c>
      <c r="L6740" t="s">
        <v>120</v>
      </c>
      <c r="M6740" t="s">
        <v>23</v>
      </c>
      <c r="O6740" s="3" t="str">
        <f t="shared" si="631"/>
        <v>Consistent</v>
      </c>
      <c r="P6740" t="str">
        <f t="shared" si="632"/>
        <v>Not Rated</v>
      </c>
      <c r="Q6740" s="4">
        <f t="shared" si="633"/>
        <v>63.2</v>
      </c>
      <c r="R6740" s="4">
        <f t="shared" si="634"/>
        <v>9.48</v>
      </c>
      <c r="S6740" s="4">
        <f t="shared" si="635"/>
        <v>53.72</v>
      </c>
    </row>
    <row r="6741" spans="1:19" hidden="1" x14ac:dyDescent="0.35">
      <c r="A6741" t="s">
        <v>21095</v>
      </c>
      <c r="B6741" t="s">
        <v>918</v>
      </c>
      <c r="C6741" s="1">
        <v>45803</v>
      </c>
      <c r="D6741" t="s">
        <v>101</v>
      </c>
      <c r="E6741" t="s">
        <v>136</v>
      </c>
      <c r="F6741" s="3">
        <v>3</v>
      </c>
      <c r="G6741" s="3" t="str">
        <f t="shared" si="630"/>
        <v>Valid Quantity</v>
      </c>
      <c r="H6741" s="2" t="s">
        <v>4680</v>
      </c>
      <c r="I6741" s="3">
        <v>10</v>
      </c>
      <c r="J6741" t="s">
        <v>48</v>
      </c>
      <c r="K6741" t="s">
        <v>281</v>
      </c>
      <c r="L6741" t="s">
        <v>31</v>
      </c>
      <c r="M6741" t="s">
        <v>23</v>
      </c>
      <c r="N6741" s="3">
        <v>3</v>
      </c>
      <c r="O6741" s="3" t="str">
        <f t="shared" si="631"/>
        <v>Consistent</v>
      </c>
      <c r="P6741" t="str">
        <f t="shared" si="632"/>
        <v>Average</v>
      </c>
      <c r="Q6741" s="4">
        <f t="shared" si="633"/>
        <v>229.79999999999998</v>
      </c>
      <c r="R6741" s="4">
        <f t="shared" si="634"/>
        <v>22.98</v>
      </c>
      <c r="S6741" s="4">
        <f t="shared" si="635"/>
        <v>206.82</v>
      </c>
    </row>
    <row r="6742" spans="1:19" hidden="1" x14ac:dyDescent="0.35">
      <c r="A6742" t="s">
        <v>21936</v>
      </c>
      <c r="B6742" t="s">
        <v>7150</v>
      </c>
      <c r="C6742" s="1">
        <v>45803</v>
      </c>
      <c r="D6742" t="s">
        <v>159</v>
      </c>
      <c r="E6742" t="s">
        <v>160</v>
      </c>
      <c r="F6742" s="3">
        <v>2</v>
      </c>
      <c r="G6742" s="3" t="str">
        <f t="shared" si="630"/>
        <v>Valid Quantity</v>
      </c>
      <c r="H6742" s="2" t="s">
        <v>7133</v>
      </c>
      <c r="I6742" s="3">
        <v>15</v>
      </c>
      <c r="J6742" t="s">
        <v>48</v>
      </c>
      <c r="K6742" t="s">
        <v>113</v>
      </c>
      <c r="L6742" t="s">
        <v>61</v>
      </c>
      <c r="M6742" t="s">
        <v>68</v>
      </c>
      <c r="N6742" s="3">
        <v>0</v>
      </c>
      <c r="O6742" s="3" t="str">
        <f t="shared" si="631"/>
        <v>Consistent</v>
      </c>
      <c r="P6742" t="str">
        <f t="shared" si="632"/>
        <v>Not Rated</v>
      </c>
      <c r="Q6742" s="4">
        <f t="shared" si="633"/>
        <v>45.38</v>
      </c>
      <c r="R6742" s="4">
        <f t="shared" si="634"/>
        <v>6.8070000000000004</v>
      </c>
      <c r="S6742" s="4">
        <f t="shared" si="635"/>
        <v>38.573</v>
      </c>
    </row>
    <row r="6743" spans="1:19" hidden="1" x14ac:dyDescent="0.35">
      <c r="A6743" t="s">
        <v>22165</v>
      </c>
      <c r="B6743" t="s">
        <v>3032</v>
      </c>
      <c r="C6743" s="1">
        <v>45803</v>
      </c>
      <c r="D6743" t="s">
        <v>45</v>
      </c>
      <c r="E6743" t="s">
        <v>432</v>
      </c>
      <c r="F6743" s="3">
        <v>1</v>
      </c>
      <c r="G6743" s="3" t="str">
        <f t="shared" si="630"/>
        <v>Valid Quantity</v>
      </c>
      <c r="H6743" s="2" t="s">
        <v>22166</v>
      </c>
      <c r="I6743" s="3">
        <v>25</v>
      </c>
      <c r="J6743" t="s">
        <v>54</v>
      </c>
      <c r="K6743" t="s">
        <v>119</v>
      </c>
      <c r="L6743" t="s">
        <v>120</v>
      </c>
      <c r="M6743" t="s">
        <v>23</v>
      </c>
      <c r="N6743" s="3">
        <v>1</v>
      </c>
      <c r="O6743" s="3" t="str">
        <f t="shared" si="631"/>
        <v>Consistent</v>
      </c>
      <c r="P6743" t="str">
        <f t="shared" si="632"/>
        <v>Very Bad</v>
      </c>
      <c r="Q6743" s="4">
        <f t="shared" si="633"/>
        <v>47.84</v>
      </c>
      <c r="R6743" s="4">
        <f t="shared" si="634"/>
        <v>11.96</v>
      </c>
      <c r="S6743" s="4">
        <f t="shared" si="635"/>
        <v>35.880000000000003</v>
      </c>
    </row>
    <row r="6744" spans="1:19" hidden="1" x14ac:dyDescent="0.35">
      <c r="A6744" t="s">
        <v>22247</v>
      </c>
      <c r="B6744" t="s">
        <v>1892</v>
      </c>
      <c r="C6744" s="1">
        <v>45803</v>
      </c>
      <c r="D6744" t="s">
        <v>45</v>
      </c>
      <c r="E6744" t="s">
        <v>215</v>
      </c>
      <c r="F6744" s="3">
        <v>1</v>
      </c>
      <c r="G6744" s="3" t="str">
        <f t="shared" si="630"/>
        <v>Valid Quantity</v>
      </c>
      <c r="H6744" s="2" t="s">
        <v>22248</v>
      </c>
      <c r="I6744" s="3">
        <v>15</v>
      </c>
      <c r="J6744" t="s">
        <v>54</v>
      </c>
      <c r="K6744" t="s">
        <v>113</v>
      </c>
      <c r="L6744" t="s">
        <v>61</v>
      </c>
      <c r="M6744" t="s">
        <v>23</v>
      </c>
      <c r="N6744" s="3">
        <v>1</v>
      </c>
      <c r="O6744" s="3" t="str">
        <f t="shared" si="631"/>
        <v>Consistent</v>
      </c>
      <c r="P6744" t="str">
        <f t="shared" si="632"/>
        <v>Very Bad</v>
      </c>
      <c r="Q6744" s="4">
        <f t="shared" si="633"/>
        <v>55.93</v>
      </c>
      <c r="R6744" s="4">
        <f t="shared" si="634"/>
        <v>8.3895</v>
      </c>
      <c r="S6744" s="4">
        <f t="shared" si="635"/>
        <v>47.540500000000002</v>
      </c>
    </row>
    <row r="6745" spans="1:19" hidden="1" x14ac:dyDescent="0.35">
      <c r="A6745" t="s">
        <v>22310</v>
      </c>
      <c r="B6745" t="s">
        <v>22311</v>
      </c>
      <c r="C6745" s="1">
        <v>45803</v>
      </c>
      <c r="D6745" t="s">
        <v>159</v>
      </c>
      <c r="E6745" t="s">
        <v>239</v>
      </c>
      <c r="F6745" s="3">
        <v>1</v>
      </c>
      <c r="G6745" s="3" t="str">
        <f t="shared" si="630"/>
        <v>Valid Quantity</v>
      </c>
      <c r="H6745" s="2" t="s">
        <v>22312</v>
      </c>
      <c r="I6745" s="3">
        <v>0</v>
      </c>
      <c r="J6745" t="s">
        <v>20</v>
      </c>
      <c r="K6745" t="s">
        <v>85</v>
      </c>
      <c r="L6745" t="s">
        <v>86</v>
      </c>
      <c r="M6745" t="s">
        <v>23</v>
      </c>
      <c r="N6745" s="3">
        <v>4</v>
      </c>
      <c r="O6745" s="3" t="str">
        <f t="shared" si="631"/>
        <v>Consistent</v>
      </c>
      <c r="P6745" t="str">
        <f t="shared" si="632"/>
        <v>Good</v>
      </c>
      <c r="Q6745" s="4">
        <f t="shared" si="633"/>
        <v>9.02</v>
      </c>
      <c r="R6745" s="4">
        <f t="shared" si="634"/>
        <v>0</v>
      </c>
      <c r="S6745" s="4">
        <f t="shared" si="635"/>
        <v>9.02</v>
      </c>
    </row>
    <row r="6746" spans="1:19" hidden="1" x14ac:dyDescent="0.35">
      <c r="A6746" t="s">
        <v>22989</v>
      </c>
      <c r="B6746" t="s">
        <v>2389</v>
      </c>
      <c r="C6746" s="1">
        <v>45803</v>
      </c>
      <c r="D6746" t="s">
        <v>64</v>
      </c>
      <c r="E6746" t="s">
        <v>381</v>
      </c>
      <c r="F6746" s="3">
        <v>1</v>
      </c>
      <c r="G6746" s="3" t="str">
        <f t="shared" si="630"/>
        <v>Valid Quantity</v>
      </c>
      <c r="H6746" s="2" t="s">
        <v>22990</v>
      </c>
      <c r="I6746" s="3">
        <v>0</v>
      </c>
      <c r="J6746" t="s">
        <v>48</v>
      </c>
      <c r="K6746" t="s">
        <v>21</v>
      </c>
      <c r="L6746" t="s">
        <v>22</v>
      </c>
      <c r="M6746" t="s">
        <v>75</v>
      </c>
      <c r="N6746" s="3">
        <v>0</v>
      </c>
      <c r="O6746" s="3" t="str">
        <f t="shared" si="631"/>
        <v>Consistent</v>
      </c>
      <c r="P6746" t="str">
        <f t="shared" si="632"/>
        <v>Not Rated</v>
      </c>
      <c r="Q6746" s="4">
        <f t="shared" si="633"/>
        <v>82.54</v>
      </c>
      <c r="R6746" s="4">
        <f t="shared" si="634"/>
        <v>0</v>
      </c>
      <c r="S6746" s="4">
        <f t="shared" si="635"/>
        <v>82.54</v>
      </c>
    </row>
    <row r="6747" spans="1:19" hidden="1" x14ac:dyDescent="0.35">
      <c r="A6747" t="s">
        <v>23223</v>
      </c>
      <c r="B6747" t="s">
        <v>177</v>
      </c>
      <c r="C6747" s="1">
        <v>45803</v>
      </c>
      <c r="D6747" t="s">
        <v>45</v>
      </c>
      <c r="E6747" t="s">
        <v>215</v>
      </c>
      <c r="F6747" s="3">
        <v>1</v>
      </c>
      <c r="G6747" s="3" t="str">
        <f t="shared" si="630"/>
        <v>Valid Quantity</v>
      </c>
      <c r="H6747" s="2" t="s">
        <v>10586</v>
      </c>
      <c r="I6747" s="3">
        <v>0</v>
      </c>
      <c r="J6747" t="s">
        <v>39</v>
      </c>
      <c r="K6747" t="s">
        <v>30</v>
      </c>
      <c r="L6747" t="s">
        <v>31</v>
      </c>
      <c r="M6747" t="s">
        <v>185</v>
      </c>
      <c r="O6747" s="3" t="str">
        <f t="shared" si="631"/>
        <v>Consistent</v>
      </c>
      <c r="P6747" t="str">
        <f t="shared" si="632"/>
        <v>Not Rated</v>
      </c>
      <c r="Q6747" s="4">
        <f t="shared" si="633"/>
        <v>20.52</v>
      </c>
      <c r="R6747" s="4">
        <f t="shared" si="634"/>
        <v>0</v>
      </c>
      <c r="S6747" s="4">
        <f t="shared" si="635"/>
        <v>20.52</v>
      </c>
    </row>
    <row r="6748" spans="1:19" hidden="1" x14ac:dyDescent="0.35">
      <c r="A6748" t="s">
        <v>7952</v>
      </c>
      <c r="B6748" t="s">
        <v>5715</v>
      </c>
      <c r="C6748" s="1">
        <v>45804</v>
      </c>
      <c r="D6748" t="s">
        <v>101</v>
      </c>
      <c r="E6748" t="s">
        <v>136</v>
      </c>
      <c r="F6748" s="3">
        <v>2</v>
      </c>
      <c r="G6748" s="3" t="str">
        <f t="shared" si="630"/>
        <v>Valid Quantity</v>
      </c>
      <c r="H6748" s="2" t="s">
        <v>704</v>
      </c>
      <c r="I6748" s="3">
        <v>10</v>
      </c>
      <c r="J6748" t="s">
        <v>67</v>
      </c>
      <c r="K6748" t="s">
        <v>119</v>
      </c>
      <c r="L6748" t="s">
        <v>120</v>
      </c>
      <c r="M6748" t="s">
        <v>23</v>
      </c>
      <c r="N6748" s="3">
        <v>5</v>
      </c>
      <c r="O6748" s="3" t="str">
        <f t="shared" si="631"/>
        <v>Consistent</v>
      </c>
      <c r="P6748" t="str">
        <f t="shared" si="632"/>
        <v>Excellent</v>
      </c>
      <c r="Q6748" s="4">
        <f t="shared" si="633"/>
        <v>87.64</v>
      </c>
      <c r="R6748" s="4">
        <f t="shared" si="634"/>
        <v>8.7639999999999993</v>
      </c>
      <c r="S6748" s="4">
        <f t="shared" si="635"/>
        <v>78.876000000000005</v>
      </c>
    </row>
    <row r="6749" spans="1:19" hidden="1" x14ac:dyDescent="0.35">
      <c r="A6749" t="s">
        <v>10485</v>
      </c>
      <c r="B6749" t="s">
        <v>5701</v>
      </c>
      <c r="C6749" s="1">
        <v>45804</v>
      </c>
      <c r="D6749" t="s">
        <v>64</v>
      </c>
      <c r="E6749" t="s">
        <v>416</v>
      </c>
      <c r="F6749" s="3">
        <v>1</v>
      </c>
      <c r="G6749" s="3" t="str">
        <f t="shared" si="630"/>
        <v>Valid Quantity</v>
      </c>
      <c r="H6749" s="2" t="s">
        <v>10486</v>
      </c>
      <c r="I6749" s="3">
        <v>20</v>
      </c>
      <c r="J6749" t="s">
        <v>48</v>
      </c>
      <c r="K6749" t="s">
        <v>21</v>
      </c>
      <c r="L6749" t="s">
        <v>22</v>
      </c>
      <c r="M6749" t="s">
        <v>75</v>
      </c>
      <c r="N6749" s="3">
        <v>0</v>
      </c>
      <c r="O6749" s="3" t="str">
        <f t="shared" si="631"/>
        <v>Consistent</v>
      </c>
      <c r="P6749" t="str">
        <f t="shared" si="632"/>
        <v>Not Rated</v>
      </c>
      <c r="Q6749" s="4">
        <f t="shared" si="633"/>
        <v>104.11</v>
      </c>
      <c r="R6749" s="4">
        <f t="shared" si="634"/>
        <v>20.821999999999999</v>
      </c>
      <c r="S6749" s="4">
        <f t="shared" si="635"/>
        <v>83.287999999999997</v>
      </c>
    </row>
    <row r="6750" spans="1:19" hidden="1" x14ac:dyDescent="0.35">
      <c r="A6750" t="s">
        <v>11974</v>
      </c>
      <c r="B6750" t="s">
        <v>6003</v>
      </c>
      <c r="C6750" s="1">
        <v>45804</v>
      </c>
      <c r="D6750" t="s">
        <v>116</v>
      </c>
      <c r="E6750" t="s">
        <v>479</v>
      </c>
      <c r="F6750" s="3">
        <v>1</v>
      </c>
      <c r="G6750" s="3" t="str">
        <f t="shared" si="630"/>
        <v>Valid Quantity</v>
      </c>
      <c r="H6750" s="2" t="s">
        <v>11975</v>
      </c>
      <c r="I6750" s="3">
        <v>15</v>
      </c>
      <c r="J6750" t="s">
        <v>67</v>
      </c>
      <c r="K6750" t="s">
        <v>104</v>
      </c>
      <c r="L6750" t="s">
        <v>22</v>
      </c>
      <c r="M6750" t="s">
        <v>23</v>
      </c>
      <c r="N6750" s="3">
        <v>4</v>
      </c>
      <c r="O6750" s="3" t="str">
        <f t="shared" si="631"/>
        <v>Consistent</v>
      </c>
      <c r="P6750" t="str">
        <f t="shared" si="632"/>
        <v>Good</v>
      </c>
      <c r="Q6750" s="4">
        <f t="shared" si="633"/>
        <v>85.5</v>
      </c>
      <c r="R6750" s="4">
        <f t="shared" si="634"/>
        <v>12.824999999999999</v>
      </c>
      <c r="S6750" s="4">
        <f t="shared" si="635"/>
        <v>72.674999999999997</v>
      </c>
    </row>
    <row r="6751" spans="1:19" hidden="1" x14ac:dyDescent="0.35">
      <c r="A6751" t="s">
        <v>12881</v>
      </c>
      <c r="B6751" t="s">
        <v>2954</v>
      </c>
      <c r="C6751" s="1">
        <v>45804</v>
      </c>
      <c r="D6751" t="s">
        <v>101</v>
      </c>
      <c r="E6751" t="s">
        <v>136</v>
      </c>
      <c r="F6751" s="3">
        <v>1</v>
      </c>
      <c r="G6751" s="3" t="str">
        <f t="shared" si="630"/>
        <v>Valid Quantity</v>
      </c>
      <c r="H6751" s="2" t="s">
        <v>5523</v>
      </c>
      <c r="I6751" s="3">
        <v>0</v>
      </c>
      <c r="J6751" t="s">
        <v>48</v>
      </c>
      <c r="K6751" t="s">
        <v>30</v>
      </c>
      <c r="L6751" t="s">
        <v>31</v>
      </c>
      <c r="M6751" t="s">
        <v>185</v>
      </c>
      <c r="N6751" s="3">
        <v>0</v>
      </c>
      <c r="O6751" s="3" t="str">
        <f t="shared" si="631"/>
        <v>Consistent</v>
      </c>
      <c r="P6751" t="str">
        <f t="shared" si="632"/>
        <v>Not Rated</v>
      </c>
      <c r="Q6751" s="4">
        <f t="shared" si="633"/>
        <v>76.92</v>
      </c>
      <c r="R6751" s="4">
        <f t="shared" si="634"/>
        <v>0</v>
      </c>
      <c r="S6751" s="4">
        <f t="shared" si="635"/>
        <v>76.92</v>
      </c>
    </row>
    <row r="6752" spans="1:19" hidden="1" x14ac:dyDescent="0.35">
      <c r="A6752" t="s">
        <v>13937</v>
      </c>
      <c r="B6752" t="s">
        <v>11687</v>
      </c>
      <c r="C6752" s="1">
        <v>45804</v>
      </c>
      <c r="D6752" t="s">
        <v>45</v>
      </c>
      <c r="E6752" t="s">
        <v>269</v>
      </c>
      <c r="F6752" s="3">
        <v>1</v>
      </c>
      <c r="G6752" s="3" t="str">
        <f t="shared" si="630"/>
        <v>Valid Quantity</v>
      </c>
      <c r="H6752" s="2" t="s">
        <v>13938</v>
      </c>
      <c r="I6752" s="3">
        <v>0</v>
      </c>
      <c r="J6752" t="s">
        <v>39</v>
      </c>
      <c r="K6752" t="s">
        <v>131</v>
      </c>
      <c r="L6752" t="s">
        <v>86</v>
      </c>
      <c r="M6752" t="s">
        <v>23</v>
      </c>
      <c r="N6752" s="3">
        <v>4</v>
      </c>
      <c r="O6752" s="3" t="str">
        <f t="shared" si="631"/>
        <v>Consistent</v>
      </c>
      <c r="P6752" t="str">
        <f t="shared" si="632"/>
        <v>Good</v>
      </c>
      <c r="Q6752" s="4">
        <f t="shared" si="633"/>
        <v>12.77</v>
      </c>
      <c r="R6752" s="4">
        <f t="shared" si="634"/>
        <v>0</v>
      </c>
      <c r="S6752" s="4">
        <f t="shared" si="635"/>
        <v>12.77</v>
      </c>
    </row>
    <row r="6753" spans="1:19" hidden="1" x14ac:dyDescent="0.35">
      <c r="A6753" t="s">
        <v>14971</v>
      </c>
      <c r="B6753" t="s">
        <v>10396</v>
      </c>
      <c r="C6753" s="1">
        <v>45804</v>
      </c>
      <c r="D6753" t="s">
        <v>101</v>
      </c>
      <c r="E6753" t="s">
        <v>107</v>
      </c>
      <c r="F6753" s="3">
        <v>1</v>
      </c>
      <c r="G6753" s="3" t="str">
        <f t="shared" si="630"/>
        <v>Valid Quantity</v>
      </c>
      <c r="H6753" s="2" t="s">
        <v>14972</v>
      </c>
      <c r="I6753" s="3">
        <v>20</v>
      </c>
      <c r="J6753" t="s">
        <v>84</v>
      </c>
      <c r="K6753" t="s">
        <v>30</v>
      </c>
      <c r="L6753" t="s">
        <v>31</v>
      </c>
      <c r="M6753" t="s">
        <v>75</v>
      </c>
      <c r="O6753" s="3" t="str">
        <f t="shared" si="631"/>
        <v>Consistent</v>
      </c>
      <c r="P6753" t="str">
        <f t="shared" si="632"/>
        <v>Not Rated</v>
      </c>
      <c r="Q6753" s="4">
        <f t="shared" si="633"/>
        <v>77.73</v>
      </c>
      <c r="R6753" s="4">
        <f t="shared" si="634"/>
        <v>15.546000000000001</v>
      </c>
      <c r="S6753" s="4">
        <f t="shared" si="635"/>
        <v>62.184000000000005</v>
      </c>
    </row>
    <row r="6754" spans="1:19" hidden="1" x14ac:dyDescent="0.35">
      <c r="A6754" t="s">
        <v>16467</v>
      </c>
      <c r="B6754" t="s">
        <v>16468</v>
      </c>
      <c r="C6754" s="1">
        <v>45804</v>
      </c>
      <c r="D6754" t="s">
        <v>81</v>
      </c>
      <c r="E6754" t="s">
        <v>143</v>
      </c>
      <c r="F6754" s="3">
        <v>1</v>
      </c>
      <c r="G6754" s="3" t="str">
        <f t="shared" si="630"/>
        <v>Valid Quantity</v>
      </c>
      <c r="H6754" s="2" t="s">
        <v>6499</v>
      </c>
      <c r="I6754" s="3">
        <v>5</v>
      </c>
      <c r="J6754" t="s">
        <v>39</v>
      </c>
      <c r="K6754" t="s">
        <v>124</v>
      </c>
      <c r="L6754" t="s">
        <v>61</v>
      </c>
      <c r="M6754" t="s">
        <v>23</v>
      </c>
      <c r="N6754" s="3">
        <v>3</v>
      </c>
      <c r="O6754" s="3" t="str">
        <f t="shared" si="631"/>
        <v>Consistent</v>
      </c>
      <c r="P6754" t="str">
        <f t="shared" si="632"/>
        <v>Average</v>
      </c>
      <c r="Q6754" s="4">
        <f t="shared" si="633"/>
        <v>22.22</v>
      </c>
      <c r="R6754" s="4">
        <f t="shared" si="634"/>
        <v>1.111</v>
      </c>
      <c r="S6754" s="4">
        <f t="shared" si="635"/>
        <v>21.108999999999998</v>
      </c>
    </row>
    <row r="6755" spans="1:19" hidden="1" x14ac:dyDescent="0.35">
      <c r="A6755" t="s">
        <v>17652</v>
      </c>
      <c r="B6755" t="s">
        <v>2322</v>
      </c>
      <c r="C6755" s="1">
        <v>45804</v>
      </c>
      <c r="D6755" t="s">
        <v>81</v>
      </c>
      <c r="E6755" t="s">
        <v>178</v>
      </c>
      <c r="F6755" s="3">
        <v>5</v>
      </c>
      <c r="G6755" s="3" t="str">
        <f t="shared" si="630"/>
        <v>Valid Quantity</v>
      </c>
      <c r="H6755" s="2" t="s">
        <v>10288</v>
      </c>
      <c r="I6755" s="3">
        <v>0</v>
      </c>
      <c r="J6755" t="s">
        <v>20</v>
      </c>
      <c r="K6755" t="s">
        <v>30</v>
      </c>
      <c r="L6755" t="s">
        <v>31</v>
      </c>
      <c r="M6755" t="s">
        <v>23</v>
      </c>
      <c r="N6755" s="3">
        <v>4</v>
      </c>
      <c r="O6755" s="3" t="str">
        <f t="shared" si="631"/>
        <v>Consistent</v>
      </c>
      <c r="P6755" t="str">
        <f t="shared" si="632"/>
        <v>Good</v>
      </c>
      <c r="Q6755" s="4">
        <f t="shared" si="633"/>
        <v>178.55</v>
      </c>
      <c r="R6755" s="4">
        <f t="shared" si="634"/>
        <v>0</v>
      </c>
      <c r="S6755" s="4">
        <f t="shared" si="635"/>
        <v>178.55</v>
      </c>
    </row>
    <row r="6756" spans="1:19" hidden="1" x14ac:dyDescent="0.35">
      <c r="A6756" t="s">
        <v>22191</v>
      </c>
      <c r="B6756" t="s">
        <v>8224</v>
      </c>
      <c r="C6756" s="1">
        <v>45804</v>
      </c>
      <c r="D6756" t="s">
        <v>45</v>
      </c>
      <c r="E6756" t="s">
        <v>95</v>
      </c>
      <c r="F6756" s="3">
        <v>1</v>
      </c>
      <c r="G6756" s="3" t="str">
        <f t="shared" si="630"/>
        <v>Valid Quantity</v>
      </c>
      <c r="H6756" s="2" t="s">
        <v>9415</v>
      </c>
      <c r="I6756" s="3">
        <v>5</v>
      </c>
      <c r="J6756" t="s">
        <v>67</v>
      </c>
      <c r="K6756" t="s">
        <v>180</v>
      </c>
      <c r="L6756" t="s">
        <v>86</v>
      </c>
      <c r="M6756" t="s">
        <v>32</v>
      </c>
      <c r="O6756" s="3" t="str">
        <f t="shared" si="631"/>
        <v>Consistent</v>
      </c>
      <c r="P6756" t="str">
        <f t="shared" si="632"/>
        <v>Not Rated</v>
      </c>
      <c r="Q6756" s="4">
        <f t="shared" si="633"/>
        <v>30.87</v>
      </c>
      <c r="R6756" s="4">
        <f t="shared" si="634"/>
        <v>1.5434999999999999</v>
      </c>
      <c r="S6756" s="4">
        <f t="shared" si="635"/>
        <v>29.326500000000003</v>
      </c>
    </row>
    <row r="6757" spans="1:19" hidden="1" x14ac:dyDescent="0.35">
      <c r="A6757" t="s">
        <v>22375</v>
      </c>
      <c r="B6757" t="s">
        <v>18294</v>
      </c>
      <c r="C6757" s="1">
        <v>45804</v>
      </c>
      <c r="D6757" t="s">
        <v>101</v>
      </c>
      <c r="E6757" t="s">
        <v>136</v>
      </c>
      <c r="F6757" s="3">
        <v>3</v>
      </c>
      <c r="G6757" s="3" t="str">
        <f t="shared" si="630"/>
        <v>Valid Quantity</v>
      </c>
      <c r="H6757" s="2" t="s">
        <v>22376</v>
      </c>
      <c r="I6757" s="3">
        <v>0</v>
      </c>
      <c r="J6757" t="s">
        <v>39</v>
      </c>
      <c r="K6757" t="s">
        <v>49</v>
      </c>
      <c r="L6757" t="s">
        <v>22</v>
      </c>
      <c r="M6757" t="s">
        <v>75</v>
      </c>
      <c r="O6757" s="3" t="str">
        <f t="shared" si="631"/>
        <v>Consistent</v>
      </c>
      <c r="P6757" t="str">
        <f t="shared" si="632"/>
        <v>Not Rated</v>
      </c>
      <c r="Q6757" s="4">
        <f t="shared" si="633"/>
        <v>251.34</v>
      </c>
      <c r="R6757" s="4">
        <f t="shared" si="634"/>
        <v>0</v>
      </c>
      <c r="S6757" s="4">
        <f t="shared" si="635"/>
        <v>251.34</v>
      </c>
    </row>
    <row r="6758" spans="1:19" hidden="1" x14ac:dyDescent="0.35">
      <c r="A6758" t="s">
        <v>23005</v>
      </c>
      <c r="B6758" t="s">
        <v>4407</v>
      </c>
      <c r="C6758" s="1">
        <v>45804</v>
      </c>
      <c r="D6758" t="s">
        <v>64</v>
      </c>
      <c r="E6758" t="s">
        <v>129</v>
      </c>
      <c r="F6758" s="3">
        <v>1</v>
      </c>
      <c r="G6758" s="3" t="str">
        <f t="shared" si="630"/>
        <v>Valid Quantity</v>
      </c>
      <c r="H6758" s="2" t="s">
        <v>23006</v>
      </c>
      <c r="I6758" s="3">
        <v>10</v>
      </c>
      <c r="J6758" t="s">
        <v>54</v>
      </c>
      <c r="K6758" t="s">
        <v>131</v>
      </c>
      <c r="L6758" t="s">
        <v>86</v>
      </c>
      <c r="M6758" t="s">
        <v>68</v>
      </c>
      <c r="O6758" s="3" t="str">
        <f t="shared" si="631"/>
        <v>Consistent</v>
      </c>
      <c r="P6758" t="str">
        <f t="shared" si="632"/>
        <v>Not Rated</v>
      </c>
      <c r="Q6758" s="4">
        <f t="shared" si="633"/>
        <v>55.33</v>
      </c>
      <c r="R6758" s="4">
        <f t="shared" si="634"/>
        <v>5.5329999999999995</v>
      </c>
      <c r="S6758" s="4">
        <f t="shared" si="635"/>
        <v>49.796999999999997</v>
      </c>
    </row>
    <row r="6759" spans="1:19" hidden="1" x14ac:dyDescent="0.35">
      <c r="A6759" t="s">
        <v>1309</v>
      </c>
      <c r="B6759" t="s">
        <v>1310</v>
      </c>
      <c r="C6759" s="1">
        <v>45805</v>
      </c>
      <c r="D6759" t="s">
        <v>81</v>
      </c>
      <c r="E6759" t="s">
        <v>82</v>
      </c>
      <c r="F6759" s="3">
        <v>4</v>
      </c>
      <c r="G6759" s="3" t="str">
        <f t="shared" si="630"/>
        <v>Valid Quantity</v>
      </c>
      <c r="H6759" s="2" t="s">
        <v>1311</v>
      </c>
      <c r="I6759" s="3">
        <v>0</v>
      </c>
      <c r="J6759" t="s">
        <v>54</v>
      </c>
      <c r="K6759" t="s">
        <v>49</v>
      </c>
      <c r="L6759" t="s">
        <v>22</v>
      </c>
      <c r="M6759" t="s">
        <v>23</v>
      </c>
      <c r="N6759" s="3">
        <v>3</v>
      </c>
      <c r="O6759" s="3" t="str">
        <f t="shared" si="631"/>
        <v>Consistent</v>
      </c>
      <c r="P6759" t="str">
        <f t="shared" si="632"/>
        <v>Average</v>
      </c>
      <c r="Q6759" s="4">
        <f t="shared" si="633"/>
        <v>97.36</v>
      </c>
      <c r="R6759" s="4">
        <f t="shared" si="634"/>
        <v>0</v>
      </c>
      <c r="S6759" s="4">
        <f t="shared" si="635"/>
        <v>97.36</v>
      </c>
    </row>
    <row r="6760" spans="1:19" hidden="1" x14ac:dyDescent="0.35">
      <c r="A6760" t="s">
        <v>2908</v>
      </c>
      <c r="B6760" t="s">
        <v>2909</v>
      </c>
      <c r="C6760" s="1">
        <v>45805</v>
      </c>
      <c r="D6760" t="s">
        <v>64</v>
      </c>
      <c r="E6760" t="s">
        <v>65</v>
      </c>
      <c r="F6760" s="3">
        <v>1</v>
      </c>
      <c r="G6760" s="3" t="str">
        <f t="shared" si="630"/>
        <v>Valid Quantity</v>
      </c>
      <c r="H6760" s="2" t="s">
        <v>2910</v>
      </c>
      <c r="I6760" s="3">
        <v>0</v>
      </c>
      <c r="J6760" t="s">
        <v>84</v>
      </c>
      <c r="K6760" t="s">
        <v>212</v>
      </c>
      <c r="L6760" t="s">
        <v>41</v>
      </c>
      <c r="M6760" t="s">
        <v>23</v>
      </c>
      <c r="N6760" s="3">
        <v>3</v>
      </c>
      <c r="O6760" s="3" t="str">
        <f t="shared" si="631"/>
        <v>Consistent</v>
      </c>
      <c r="P6760" t="str">
        <f t="shared" si="632"/>
        <v>Average</v>
      </c>
      <c r="Q6760" s="4">
        <f t="shared" si="633"/>
        <v>102.74</v>
      </c>
      <c r="R6760" s="4">
        <f t="shared" si="634"/>
        <v>0</v>
      </c>
      <c r="S6760" s="4">
        <f t="shared" si="635"/>
        <v>102.74</v>
      </c>
    </row>
    <row r="6761" spans="1:19" hidden="1" x14ac:dyDescent="0.35">
      <c r="A6761" t="s">
        <v>5980</v>
      </c>
      <c r="B6761" t="s">
        <v>5981</v>
      </c>
      <c r="C6761" s="1">
        <v>45805</v>
      </c>
      <c r="D6761" t="s">
        <v>64</v>
      </c>
      <c r="E6761" t="s">
        <v>129</v>
      </c>
      <c r="F6761" s="3">
        <v>4</v>
      </c>
      <c r="G6761" s="3" t="str">
        <f t="shared" si="630"/>
        <v>Valid Quantity</v>
      </c>
      <c r="H6761" s="2" t="s">
        <v>1017</v>
      </c>
      <c r="I6761" s="3">
        <v>5</v>
      </c>
      <c r="J6761" t="s">
        <v>67</v>
      </c>
      <c r="K6761" t="s">
        <v>194</v>
      </c>
      <c r="L6761" t="s">
        <v>163</v>
      </c>
      <c r="M6761" t="s">
        <v>23</v>
      </c>
      <c r="N6761" s="3">
        <v>4</v>
      </c>
      <c r="O6761" s="3" t="str">
        <f t="shared" si="631"/>
        <v>Consistent</v>
      </c>
      <c r="P6761" t="str">
        <f t="shared" si="632"/>
        <v>Good</v>
      </c>
      <c r="Q6761" s="4">
        <f t="shared" si="633"/>
        <v>241.2</v>
      </c>
      <c r="R6761" s="4">
        <f t="shared" si="634"/>
        <v>12.06</v>
      </c>
      <c r="S6761" s="4">
        <f t="shared" si="635"/>
        <v>229.14</v>
      </c>
    </row>
    <row r="6762" spans="1:19" hidden="1" x14ac:dyDescent="0.35">
      <c r="A6762" t="s">
        <v>11443</v>
      </c>
      <c r="B6762" t="s">
        <v>9726</v>
      </c>
      <c r="C6762" s="1">
        <v>45805</v>
      </c>
      <c r="D6762" t="s">
        <v>45</v>
      </c>
      <c r="E6762" t="s">
        <v>432</v>
      </c>
      <c r="F6762" s="3">
        <v>2</v>
      </c>
      <c r="G6762" s="3" t="str">
        <f t="shared" si="630"/>
        <v>Valid Quantity</v>
      </c>
      <c r="H6762" s="2" t="s">
        <v>2724</v>
      </c>
      <c r="I6762" s="3">
        <v>5</v>
      </c>
      <c r="J6762" t="s">
        <v>67</v>
      </c>
      <c r="K6762" t="s">
        <v>113</v>
      </c>
      <c r="L6762" t="s">
        <v>61</v>
      </c>
      <c r="M6762" t="s">
        <v>23</v>
      </c>
      <c r="N6762" s="3">
        <v>5</v>
      </c>
      <c r="O6762" s="3" t="str">
        <f t="shared" si="631"/>
        <v>Consistent</v>
      </c>
      <c r="P6762" t="str">
        <f t="shared" si="632"/>
        <v>Excellent</v>
      </c>
      <c r="Q6762" s="4">
        <f t="shared" si="633"/>
        <v>50.24</v>
      </c>
      <c r="R6762" s="4">
        <f t="shared" si="634"/>
        <v>2.512</v>
      </c>
      <c r="S6762" s="4">
        <f t="shared" si="635"/>
        <v>47.728000000000002</v>
      </c>
    </row>
    <row r="6763" spans="1:19" hidden="1" x14ac:dyDescent="0.35">
      <c r="A6763" t="s">
        <v>13408</v>
      </c>
      <c r="B6763" t="s">
        <v>5166</v>
      </c>
      <c r="C6763" s="1">
        <v>45805</v>
      </c>
      <c r="D6763" t="s">
        <v>64</v>
      </c>
      <c r="E6763" t="s">
        <v>331</v>
      </c>
      <c r="F6763" s="3">
        <v>1</v>
      </c>
      <c r="G6763" s="3" t="str">
        <f t="shared" si="630"/>
        <v>Valid Quantity</v>
      </c>
      <c r="H6763" s="2" t="s">
        <v>2893</v>
      </c>
      <c r="I6763" s="3">
        <v>0</v>
      </c>
      <c r="J6763" t="s">
        <v>67</v>
      </c>
      <c r="K6763" t="s">
        <v>104</v>
      </c>
      <c r="L6763" t="s">
        <v>22</v>
      </c>
      <c r="M6763" t="s">
        <v>23</v>
      </c>
      <c r="N6763" s="3">
        <v>3</v>
      </c>
      <c r="O6763" s="3" t="str">
        <f t="shared" si="631"/>
        <v>Consistent</v>
      </c>
      <c r="P6763" t="str">
        <f t="shared" si="632"/>
        <v>Average</v>
      </c>
      <c r="Q6763" s="4">
        <f t="shared" si="633"/>
        <v>55.35</v>
      </c>
      <c r="R6763" s="4">
        <f t="shared" si="634"/>
        <v>0</v>
      </c>
      <c r="S6763" s="4">
        <f t="shared" si="635"/>
        <v>55.35</v>
      </c>
    </row>
    <row r="6764" spans="1:19" hidden="1" x14ac:dyDescent="0.35">
      <c r="A6764" t="s">
        <v>13916</v>
      </c>
      <c r="B6764" t="s">
        <v>3479</v>
      </c>
      <c r="C6764" s="1">
        <v>45805</v>
      </c>
      <c r="D6764" t="s">
        <v>81</v>
      </c>
      <c r="E6764" t="s">
        <v>143</v>
      </c>
      <c r="F6764" s="3">
        <v>1</v>
      </c>
      <c r="G6764" s="3" t="str">
        <f t="shared" si="630"/>
        <v>Valid Quantity</v>
      </c>
      <c r="H6764" s="2" t="s">
        <v>1098</v>
      </c>
      <c r="I6764" s="3">
        <v>0</v>
      </c>
      <c r="J6764" t="s">
        <v>67</v>
      </c>
      <c r="K6764" t="s">
        <v>212</v>
      </c>
      <c r="L6764" t="s">
        <v>163</v>
      </c>
      <c r="M6764" t="s">
        <v>23</v>
      </c>
      <c r="N6764" s="3">
        <v>5</v>
      </c>
      <c r="O6764" s="3" t="str">
        <f t="shared" si="631"/>
        <v>Consistent</v>
      </c>
      <c r="P6764" t="str">
        <f t="shared" si="632"/>
        <v>Excellent</v>
      </c>
      <c r="Q6764" s="4">
        <f t="shared" si="633"/>
        <v>38.619999999999997</v>
      </c>
      <c r="R6764" s="4">
        <f t="shared" si="634"/>
        <v>0</v>
      </c>
      <c r="S6764" s="4">
        <f t="shared" si="635"/>
        <v>38.619999999999997</v>
      </c>
    </row>
    <row r="6765" spans="1:19" hidden="1" x14ac:dyDescent="0.35">
      <c r="A6765" t="s">
        <v>14275</v>
      </c>
      <c r="B6765" t="s">
        <v>14276</v>
      </c>
      <c r="C6765" s="1">
        <v>45805</v>
      </c>
      <c r="D6765" t="s">
        <v>17</v>
      </c>
      <c r="E6765" t="s">
        <v>18</v>
      </c>
      <c r="F6765" s="3">
        <v>1</v>
      </c>
      <c r="G6765" s="3" t="str">
        <f t="shared" si="630"/>
        <v>Valid Quantity</v>
      </c>
      <c r="H6765" s="2" t="s">
        <v>2057</v>
      </c>
      <c r="I6765" s="3">
        <v>10</v>
      </c>
      <c r="J6765" t="s">
        <v>54</v>
      </c>
      <c r="K6765" t="s">
        <v>189</v>
      </c>
      <c r="L6765" t="s">
        <v>120</v>
      </c>
      <c r="M6765" t="s">
        <v>185</v>
      </c>
      <c r="O6765" s="3" t="str">
        <f t="shared" si="631"/>
        <v>Consistent</v>
      </c>
      <c r="P6765" t="str">
        <f t="shared" si="632"/>
        <v>Not Rated</v>
      </c>
      <c r="Q6765" s="4">
        <f t="shared" si="633"/>
        <v>39.619999999999997</v>
      </c>
      <c r="R6765" s="4">
        <f t="shared" si="634"/>
        <v>3.9619999999999997</v>
      </c>
      <c r="S6765" s="4">
        <f t="shared" si="635"/>
        <v>35.658000000000001</v>
      </c>
    </row>
    <row r="6766" spans="1:19" hidden="1" x14ac:dyDescent="0.35">
      <c r="A6766" t="s">
        <v>15965</v>
      </c>
      <c r="B6766" t="s">
        <v>5089</v>
      </c>
      <c r="C6766" s="1">
        <v>45805</v>
      </c>
      <c r="D6766" t="s">
        <v>159</v>
      </c>
      <c r="E6766" t="s">
        <v>358</v>
      </c>
      <c r="F6766" s="3">
        <v>3</v>
      </c>
      <c r="G6766" s="3" t="str">
        <f t="shared" si="630"/>
        <v>Valid Quantity</v>
      </c>
      <c r="H6766" s="2" t="s">
        <v>7531</v>
      </c>
      <c r="I6766" s="3">
        <v>15</v>
      </c>
      <c r="J6766" t="s">
        <v>20</v>
      </c>
      <c r="K6766" t="s">
        <v>91</v>
      </c>
      <c r="L6766" t="s">
        <v>41</v>
      </c>
      <c r="M6766" t="s">
        <v>23</v>
      </c>
      <c r="N6766" s="3">
        <v>4</v>
      </c>
      <c r="O6766" s="3" t="str">
        <f t="shared" si="631"/>
        <v>Consistent</v>
      </c>
      <c r="P6766" t="str">
        <f t="shared" si="632"/>
        <v>Good</v>
      </c>
      <c r="Q6766" s="4">
        <f t="shared" si="633"/>
        <v>63.21</v>
      </c>
      <c r="R6766" s="4">
        <f t="shared" si="634"/>
        <v>9.4815000000000005</v>
      </c>
      <c r="S6766" s="4">
        <f t="shared" si="635"/>
        <v>53.728499999999997</v>
      </c>
    </row>
    <row r="6767" spans="1:19" hidden="1" x14ac:dyDescent="0.35">
      <c r="A6767" t="s">
        <v>16263</v>
      </c>
      <c r="B6767" t="s">
        <v>2757</v>
      </c>
      <c r="C6767" s="1">
        <v>45805</v>
      </c>
      <c r="D6767" t="s">
        <v>64</v>
      </c>
      <c r="E6767" t="s">
        <v>129</v>
      </c>
      <c r="F6767" s="3">
        <v>1</v>
      </c>
      <c r="G6767" s="3" t="str">
        <f t="shared" si="630"/>
        <v>Valid Quantity</v>
      </c>
      <c r="H6767" s="2" t="s">
        <v>3197</v>
      </c>
      <c r="I6767" s="3">
        <v>5</v>
      </c>
      <c r="J6767" t="s">
        <v>84</v>
      </c>
      <c r="K6767" t="s">
        <v>55</v>
      </c>
      <c r="L6767" t="s">
        <v>31</v>
      </c>
      <c r="M6767" t="s">
        <v>75</v>
      </c>
      <c r="O6767" s="3" t="str">
        <f t="shared" si="631"/>
        <v>Consistent</v>
      </c>
      <c r="P6767" t="str">
        <f t="shared" si="632"/>
        <v>Not Rated</v>
      </c>
      <c r="Q6767" s="4">
        <f t="shared" si="633"/>
        <v>12.76</v>
      </c>
      <c r="R6767" s="4">
        <f t="shared" si="634"/>
        <v>0.63800000000000001</v>
      </c>
      <c r="S6767" s="4">
        <f t="shared" si="635"/>
        <v>12.122</v>
      </c>
    </row>
    <row r="6768" spans="1:19" hidden="1" x14ac:dyDescent="0.35">
      <c r="A6768" t="s">
        <v>17758</v>
      </c>
      <c r="B6768" t="s">
        <v>3242</v>
      </c>
      <c r="C6768" s="1">
        <v>45805</v>
      </c>
      <c r="D6768" t="s">
        <v>159</v>
      </c>
      <c r="E6768" t="s">
        <v>239</v>
      </c>
      <c r="F6768" s="3">
        <v>2</v>
      </c>
      <c r="G6768" s="3" t="str">
        <f t="shared" si="630"/>
        <v>Valid Quantity</v>
      </c>
      <c r="H6768" s="2" t="s">
        <v>9932</v>
      </c>
      <c r="I6768" s="3">
        <v>0</v>
      </c>
      <c r="J6768" t="s">
        <v>84</v>
      </c>
      <c r="K6768" t="s">
        <v>162</v>
      </c>
      <c r="L6768" t="s">
        <v>163</v>
      </c>
      <c r="M6768" t="s">
        <v>23</v>
      </c>
      <c r="N6768" s="3">
        <v>4</v>
      </c>
      <c r="O6768" s="3" t="str">
        <f t="shared" si="631"/>
        <v>Consistent</v>
      </c>
      <c r="P6768" t="str">
        <f t="shared" si="632"/>
        <v>Good</v>
      </c>
      <c r="Q6768" s="4">
        <f t="shared" si="633"/>
        <v>28.64</v>
      </c>
      <c r="R6768" s="4">
        <f t="shared" si="634"/>
        <v>0</v>
      </c>
      <c r="S6768" s="4">
        <f t="shared" si="635"/>
        <v>28.64</v>
      </c>
    </row>
    <row r="6769" spans="1:19" hidden="1" x14ac:dyDescent="0.35">
      <c r="A6769" t="s">
        <v>18422</v>
      </c>
      <c r="B6769" t="s">
        <v>755</v>
      </c>
      <c r="C6769" s="1">
        <v>45805</v>
      </c>
      <c r="D6769" t="s">
        <v>159</v>
      </c>
      <c r="E6769" t="s">
        <v>358</v>
      </c>
      <c r="F6769" s="3">
        <v>1</v>
      </c>
      <c r="G6769" s="3" t="str">
        <f t="shared" si="630"/>
        <v>Valid Quantity</v>
      </c>
      <c r="H6769" s="2" t="s">
        <v>6459</v>
      </c>
      <c r="I6769" s="3">
        <v>0</v>
      </c>
      <c r="J6769" t="s">
        <v>39</v>
      </c>
      <c r="K6769" t="s">
        <v>55</v>
      </c>
      <c r="L6769" t="s">
        <v>31</v>
      </c>
      <c r="M6769" t="s">
        <v>23</v>
      </c>
      <c r="O6769" s="3" t="str">
        <f t="shared" si="631"/>
        <v>Consistent</v>
      </c>
      <c r="P6769" t="str">
        <f t="shared" si="632"/>
        <v>Not Rated</v>
      </c>
      <c r="Q6769" s="4">
        <f t="shared" si="633"/>
        <v>17.670000000000002</v>
      </c>
      <c r="R6769" s="4">
        <f t="shared" si="634"/>
        <v>0</v>
      </c>
      <c r="S6769" s="4">
        <f t="shared" si="635"/>
        <v>17.670000000000002</v>
      </c>
    </row>
    <row r="6770" spans="1:19" hidden="1" x14ac:dyDescent="0.35">
      <c r="A6770" t="s">
        <v>20049</v>
      </c>
      <c r="B6770" t="s">
        <v>3489</v>
      </c>
      <c r="C6770" s="1">
        <v>45805</v>
      </c>
      <c r="D6770" t="s">
        <v>45</v>
      </c>
      <c r="E6770" t="s">
        <v>215</v>
      </c>
      <c r="F6770" s="3">
        <v>2</v>
      </c>
      <c r="G6770" s="3" t="str">
        <f t="shared" si="630"/>
        <v>Valid Quantity</v>
      </c>
      <c r="H6770" s="2" t="s">
        <v>20050</v>
      </c>
      <c r="I6770" s="3">
        <v>0</v>
      </c>
      <c r="J6770" t="s">
        <v>84</v>
      </c>
      <c r="K6770" t="s">
        <v>60</v>
      </c>
      <c r="L6770" t="s">
        <v>61</v>
      </c>
      <c r="M6770" t="s">
        <v>23</v>
      </c>
      <c r="N6770" s="3">
        <v>5</v>
      </c>
      <c r="O6770" s="3" t="str">
        <f t="shared" si="631"/>
        <v>Consistent</v>
      </c>
      <c r="P6770" t="str">
        <f t="shared" si="632"/>
        <v>Excellent</v>
      </c>
      <c r="Q6770" s="4">
        <f t="shared" si="633"/>
        <v>110.1</v>
      </c>
      <c r="R6770" s="4">
        <f t="shared" si="634"/>
        <v>0</v>
      </c>
      <c r="S6770" s="4">
        <f t="shared" si="635"/>
        <v>110.1</v>
      </c>
    </row>
    <row r="6771" spans="1:19" hidden="1" x14ac:dyDescent="0.35">
      <c r="A6771" t="s">
        <v>20367</v>
      </c>
      <c r="B6771" t="s">
        <v>3984</v>
      </c>
      <c r="C6771" s="1">
        <v>45805</v>
      </c>
      <c r="D6771" t="s">
        <v>116</v>
      </c>
      <c r="E6771" t="s">
        <v>151</v>
      </c>
      <c r="F6771" s="3">
        <v>1</v>
      </c>
      <c r="G6771" s="3" t="str">
        <f t="shared" si="630"/>
        <v>Valid Quantity</v>
      </c>
      <c r="H6771" s="2" t="s">
        <v>19467</v>
      </c>
      <c r="I6771" s="3">
        <v>0</v>
      </c>
      <c r="J6771" t="s">
        <v>67</v>
      </c>
      <c r="K6771" t="s">
        <v>60</v>
      </c>
      <c r="L6771" t="s">
        <v>61</v>
      </c>
      <c r="M6771" t="s">
        <v>23</v>
      </c>
      <c r="N6771" s="3">
        <v>4</v>
      </c>
      <c r="O6771" s="3" t="str">
        <f t="shared" si="631"/>
        <v>Consistent</v>
      </c>
      <c r="P6771" t="str">
        <f t="shared" si="632"/>
        <v>Good</v>
      </c>
      <c r="Q6771" s="4">
        <f t="shared" si="633"/>
        <v>86.17</v>
      </c>
      <c r="R6771" s="4">
        <f t="shared" si="634"/>
        <v>0</v>
      </c>
      <c r="S6771" s="4">
        <f t="shared" si="635"/>
        <v>86.17</v>
      </c>
    </row>
    <row r="6772" spans="1:19" hidden="1" x14ac:dyDescent="0.35">
      <c r="A6772" t="s">
        <v>2547</v>
      </c>
      <c r="B6772" t="s">
        <v>2548</v>
      </c>
      <c r="C6772" s="1">
        <v>45806</v>
      </c>
      <c r="D6772" t="s">
        <v>17</v>
      </c>
      <c r="E6772" t="s">
        <v>18</v>
      </c>
      <c r="F6772" s="3">
        <v>5</v>
      </c>
      <c r="G6772" s="3" t="str">
        <f t="shared" si="630"/>
        <v>Valid Quantity</v>
      </c>
      <c r="H6772" s="2" t="s">
        <v>2549</v>
      </c>
      <c r="I6772" s="3">
        <v>0</v>
      </c>
      <c r="J6772" t="s">
        <v>67</v>
      </c>
      <c r="K6772" t="s">
        <v>40</v>
      </c>
      <c r="L6772" t="s">
        <v>41</v>
      </c>
      <c r="M6772" t="s">
        <v>23</v>
      </c>
      <c r="O6772" s="3" t="str">
        <f t="shared" si="631"/>
        <v>Consistent</v>
      </c>
      <c r="P6772" t="str">
        <f t="shared" si="632"/>
        <v>Not Rated</v>
      </c>
      <c r="Q6772" s="4">
        <f t="shared" si="633"/>
        <v>101.89999999999999</v>
      </c>
      <c r="R6772" s="4">
        <f t="shared" si="634"/>
        <v>0</v>
      </c>
      <c r="S6772" s="4">
        <f t="shared" si="635"/>
        <v>101.89999999999999</v>
      </c>
    </row>
    <row r="6773" spans="1:19" hidden="1" x14ac:dyDescent="0.35">
      <c r="A6773" t="s">
        <v>2729</v>
      </c>
      <c r="B6773" t="s">
        <v>2730</v>
      </c>
      <c r="C6773" s="1">
        <v>45806</v>
      </c>
      <c r="D6773" t="s">
        <v>159</v>
      </c>
      <c r="E6773" t="s">
        <v>197</v>
      </c>
      <c r="F6773" s="3">
        <v>2</v>
      </c>
      <c r="G6773" s="3" t="str">
        <f t="shared" si="630"/>
        <v>Valid Quantity</v>
      </c>
      <c r="H6773" s="2" t="s">
        <v>2731</v>
      </c>
      <c r="I6773" s="3">
        <v>0</v>
      </c>
      <c r="J6773" t="s">
        <v>67</v>
      </c>
      <c r="K6773" t="s">
        <v>194</v>
      </c>
      <c r="L6773" t="s">
        <v>163</v>
      </c>
      <c r="M6773" t="s">
        <v>32</v>
      </c>
      <c r="O6773" s="3" t="str">
        <f t="shared" si="631"/>
        <v>Consistent</v>
      </c>
      <c r="P6773" t="str">
        <f t="shared" si="632"/>
        <v>Not Rated</v>
      </c>
      <c r="Q6773" s="4">
        <f t="shared" si="633"/>
        <v>42.16</v>
      </c>
      <c r="R6773" s="4">
        <f t="shared" si="634"/>
        <v>0</v>
      </c>
      <c r="S6773" s="4">
        <f t="shared" si="635"/>
        <v>42.16</v>
      </c>
    </row>
    <row r="6774" spans="1:19" hidden="1" x14ac:dyDescent="0.35">
      <c r="A6774" t="s">
        <v>2877</v>
      </c>
      <c r="B6774" t="s">
        <v>2878</v>
      </c>
      <c r="C6774" s="1">
        <v>45806</v>
      </c>
      <c r="D6774" t="s">
        <v>36</v>
      </c>
      <c r="E6774" t="s">
        <v>37</v>
      </c>
      <c r="F6774" s="3">
        <v>2</v>
      </c>
      <c r="G6774" s="3" t="str">
        <f t="shared" si="630"/>
        <v>Valid Quantity</v>
      </c>
      <c r="H6774" s="2" t="s">
        <v>2879</v>
      </c>
      <c r="I6774" s="3">
        <v>0</v>
      </c>
      <c r="J6774" t="s">
        <v>20</v>
      </c>
      <c r="K6774" t="s">
        <v>194</v>
      </c>
      <c r="L6774" t="s">
        <v>163</v>
      </c>
      <c r="M6774" t="s">
        <v>23</v>
      </c>
      <c r="N6774" s="3">
        <v>4</v>
      </c>
      <c r="O6774" s="3" t="str">
        <f t="shared" si="631"/>
        <v>Consistent</v>
      </c>
      <c r="P6774" t="str">
        <f t="shared" si="632"/>
        <v>Good</v>
      </c>
      <c r="Q6774" s="4">
        <f t="shared" si="633"/>
        <v>20.5</v>
      </c>
      <c r="R6774" s="4">
        <f t="shared" si="634"/>
        <v>0</v>
      </c>
      <c r="S6774" s="4">
        <f t="shared" si="635"/>
        <v>20.5</v>
      </c>
    </row>
    <row r="6775" spans="1:19" hidden="1" x14ac:dyDescent="0.35">
      <c r="A6775" t="s">
        <v>6197</v>
      </c>
      <c r="B6775" t="s">
        <v>6198</v>
      </c>
      <c r="C6775" s="1">
        <v>45806</v>
      </c>
      <c r="D6775" t="s">
        <v>101</v>
      </c>
      <c r="E6775" t="s">
        <v>345</v>
      </c>
      <c r="F6775" s="3">
        <v>1</v>
      </c>
      <c r="G6775" s="3" t="str">
        <f t="shared" si="630"/>
        <v>Valid Quantity</v>
      </c>
      <c r="H6775" s="2" t="s">
        <v>6199</v>
      </c>
      <c r="I6775" s="3">
        <v>5</v>
      </c>
      <c r="J6775" t="s">
        <v>39</v>
      </c>
      <c r="K6775" t="s">
        <v>206</v>
      </c>
      <c r="L6775" t="s">
        <v>41</v>
      </c>
      <c r="M6775" t="s">
        <v>23</v>
      </c>
      <c r="N6775" s="3">
        <v>3</v>
      </c>
      <c r="O6775" s="3" t="str">
        <f t="shared" si="631"/>
        <v>Consistent</v>
      </c>
      <c r="P6775" t="str">
        <f t="shared" si="632"/>
        <v>Average</v>
      </c>
      <c r="Q6775" s="4">
        <f t="shared" si="633"/>
        <v>55.62</v>
      </c>
      <c r="R6775" s="4">
        <f t="shared" si="634"/>
        <v>2.7809999999999997</v>
      </c>
      <c r="S6775" s="4">
        <f t="shared" si="635"/>
        <v>52.838999999999999</v>
      </c>
    </row>
    <row r="6776" spans="1:19" hidden="1" x14ac:dyDescent="0.35">
      <c r="A6776" t="s">
        <v>6355</v>
      </c>
      <c r="B6776" t="s">
        <v>6356</v>
      </c>
      <c r="C6776" s="1">
        <v>45806</v>
      </c>
      <c r="D6776" t="s">
        <v>45</v>
      </c>
      <c r="E6776" t="s">
        <v>432</v>
      </c>
      <c r="F6776" s="3">
        <v>1</v>
      </c>
      <c r="G6776" s="3" t="str">
        <f t="shared" si="630"/>
        <v>Valid Quantity</v>
      </c>
      <c r="H6776" s="2" t="s">
        <v>6357</v>
      </c>
      <c r="I6776" s="3">
        <v>0</v>
      </c>
      <c r="J6776" t="s">
        <v>48</v>
      </c>
      <c r="K6776" t="s">
        <v>49</v>
      </c>
      <c r="L6776" t="s">
        <v>22</v>
      </c>
      <c r="M6776" t="s">
        <v>23</v>
      </c>
      <c r="N6776" s="3">
        <v>4</v>
      </c>
      <c r="O6776" s="3" t="str">
        <f t="shared" si="631"/>
        <v>Consistent</v>
      </c>
      <c r="P6776" t="str">
        <f t="shared" si="632"/>
        <v>Good</v>
      </c>
      <c r="Q6776" s="4">
        <f t="shared" si="633"/>
        <v>27.05</v>
      </c>
      <c r="R6776" s="4">
        <f t="shared" si="634"/>
        <v>0</v>
      </c>
      <c r="S6776" s="4">
        <f t="shared" si="635"/>
        <v>27.05</v>
      </c>
    </row>
    <row r="6777" spans="1:19" hidden="1" x14ac:dyDescent="0.35">
      <c r="A6777" t="s">
        <v>7293</v>
      </c>
      <c r="B6777" t="s">
        <v>7294</v>
      </c>
      <c r="C6777" s="1">
        <v>45806</v>
      </c>
      <c r="D6777" t="s">
        <v>116</v>
      </c>
      <c r="E6777" t="s">
        <v>117</v>
      </c>
      <c r="F6777" s="3">
        <v>2</v>
      </c>
      <c r="G6777" s="3" t="str">
        <f t="shared" si="630"/>
        <v>Valid Quantity</v>
      </c>
      <c r="H6777" s="2" t="s">
        <v>7295</v>
      </c>
      <c r="I6777" s="3">
        <v>0</v>
      </c>
      <c r="J6777" t="s">
        <v>20</v>
      </c>
      <c r="K6777" t="s">
        <v>180</v>
      </c>
      <c r="L6777" t="s">
        <v>86</v>
      </c>
      <c r="M6777" t="s">
        <v>185</v>
      </c>
      <c r="O6777" s="3" t="str">
        <f t="shared" si="631"/>
        <v>Consistent</v>
      </c>
      <c r="P6777" t="str">
        <f t="shared" si="632"/>
        <v>Not Rated</v>
      </c>
      <c r="Q6777" s="4">
        <f t="shared" si="633"/>
        <v>247.54</v>
      </c>
      <c r="R6777" s="4">
        <f t="shared" si="634"/>
        <v>0</v>
      </c>
      <c r="S6777" s="4">
        <f t="shared" si="635"/>
        <v>247.54</v>
      </c>
    </row>
    <row r="6778" spans="1:19" hidden="1" x14ac:dyDescent="0.35">
      <c r="A6778" t="s">
        <v>13322</v>
      </c>
      <c r="B6778" t="s">
        <v>13323</v>
      </c>
      <c r="C6778" s="1">
        <v>45806</v>
      </c>
      <c r="D6778" t="s">
        <v>45</v>
      </c>
      <c r="E6778" t="s">
        <v>95</v>
      </c>
      <c r="F6778" s="3">
        <v>1</v>
      </c>
      <c r="G6778" s="3" t="str">
        <f t="shared" si="630"/>
        <v>Valid Quantity</v>
      </c>
      <c r="H6778" s="2" t="s">
        <v>4616</v>
      </c>
      <c r="I6778" s="3">
        <v>0</v>
      </c>
      <c r="J6778" t="s">
        <v>67</v>
      </c>
      <c r="K6778" t="s">
        <v>180</v>
      </c>
      <c r="L6778" t="s">
        <v>86</v>
      </c>
      <c r="M6778" t="s">
        <v>23</v>
      </c>
      <c r="N6778" s="3">
        <v>3</v>
      </c>
      <c r="O6778" s="3" t="str">
        <f t="shared" si="631"/>
        <v>Consistent</v>
      </c>
      <c r="P6778" t="str">
        <f t="shared" si="632"/>
        <v>Average</v>
      </c>
      <c r="Q6778" s="4">
        <f t="shared" si="633"/>
        <v>38.78</v>
      </c>
      <c r="R6778" s="4">
        <f t="shared" si="634"/>
        <v>0</v>
      </c>
      <c r="S6778" s="4">
        <f t="shared" si="635"/>
        <v>38.78</v>
      </c>
    </row>
    <row r="6779" spans="1:19" hidden="1" x14ac:dyDescent="0.35">
      <c r="A6779" t="s">
        <v>13641</v>
      </c>
      <c r="B6779" t="s">
        <v>2216</v>
      </c>
      <c r="C6779" s="1">
        <v>45806</v>
      </c>
      <c r="D6779" t="s">
        <v>17</v>
      </c>
      <c r="E6779" t="s">
        <v>72</v>
      </c>
      <c r="F6779" s="3">
        <v>1</v>
      </c>
      <c r="G6779" s="3" t="str">
        <f t="shared" si="630"/>
        <v>Valid Quantity</v>
      </c>
      <c r="H6779" s="2" t="s">
        <v>13067</v>
      </c>
      <c r="I6779" s="3">
        <v>0</v>
      </c>
      <c r="J6779" t="s">
        <v>67</v>
      </c>
      <c r="K6779" t="s">
        <v>212</v>
      </c>
      <c r="L6779" t="s">
        <v>61</v>
      </c>
      <c r="M6779" t="s">
        <v>23</v>
      </c>
      <c r="N6779" s="3">
        <v>5</v>
      </c>
      <c r="O6779" s="3" t="str">
        <f t="shared" si="631"/>
        <v>Consistent</v>
      </c>
      <c r="P6779" t="str">
        <f t="shared" si="632"/>
        <v>Excellent</v>
      </c>
      <c r="Q6779" s="4">
        <f t="shared" si="633"/>
        <v>27.08</v>
      </c>
      <c r="R6779" s="4">
        <f t="shared" si="634"/>
        <v>0</v>
      </c>
      <c r="S6779" s="4">
        <f t="shared" si="635"/>
        <v>27.08</v>
      </c>
    </row>
    <row r="6780" spans="1:19" hidden="1" x14ac:dyDescent="0.35">
      <c r="A6780" t="s">
        <v>13787</v>
      </c>
      <c r="B6780" t="s">
        <v>3468</v>
      </c>
      <c r="C6780" s="1">
        <v>45806</v>
      </c>
      <c r="D6780" t="s">
        <v>64</v>
      </c>
      <c r="E6780" t="s">
        <v>416</v>
      </c>
      <c r="F6780" s="3">
        <v>1</v>
      </c>
      <c r="G6780" s="3" t="str">
        <f t="shared" si="630"/>
        <v>Valid Quantity</v>
      </c>
      <c r="H6780" s="2" t="s">
        <v>6330</v>
      </c>
      <c r="I6780" s="3">
        <v>10</v>
      </c>
      <c r="J6780" t="s">
        <v>54</v>
      </c>
      <c r="K6780" t="s">
        <v>180</v>
      </c>
      <c r="L6780" t="s">
        <v>86</v>
      </c>
      <c r="M6780" t="s">
        <v>68</v>
      </c>
      <c r="O6780" s="3" t="str">
        <f t="shared" si="631"/>
        <v>Consistent</v>
      </c>
      <c r="P6780" t="str">
        <f t="shared" si="632"/>
        <v>Not Rated</v>
      </c>
      <c r="Q6780" s="4">
        <f t="shared" si="633"/>
        <v>37.75</v>
      </c>
      <c r="R6780" s="4">
        <f t="shared" si="634"/>
        <v>3.7749999999999999</v>
      </c>
      <c r="S6780" s="4">
        <f t="shared" si="635"/>
        <v>33.975000000000001</v>
      </c>
    </row>
    <row r="6781" spans="1:19" hidden="1" x14ac:dyDescent="0.35">
      <c r="A6781" t="s">
        <v>14066</v>
      </c>
      <c r="B6781" t="s">
        <v>4449</v>
      </c>
      <c r="C6781" s="1">
        <v>45806</v>
      </c>
      <c r="D6781" t="s">
        <v>36</v>
      </c>
      <c r="E6781" t="s">
        <v>547</v>
      </c>
      <c r="F6781" s="3">
        <v>2</v>
      </c>
      <c r="G6781" s="3" t="str">
        <f t="shared" si="630"/>
        <v>Valid Quantity</v>
      </c>
      <c r="H6781" s="2" t="s">
        <v>12030</v>
      </c>
      <c r="I6781" s="3">
        <v>10</v>
      </c>
      <c r="J6781" t="s">
        <v>20</v>
      </c>
      <c r="K6781" t="s">
        <v>40</v>
      </c>
      <c r="L6781" t="s">
        <v>41</v>
      </c>
      <c r="M6781" t="s">
        <v>23</v>
      </c>
      <c r="N6781" s="3">
        <v>5</v>
      </c>
      <c r="O6781" s="3" t="str">
        <f t="shared" si="631"/>
        <v>Consistent</v>
      </c>
      <c r="P6781" t="str">
        <f t="shared" si="632"/>
        <v>Excellent</v>
      </c>
      <c r="Q6781" s="4">
        <f t="shared" si="633"/>
        <v>158.94</v>
      </c>
      <c r="R6781" s="4">
        <f t="shared" si="634"/>
        <v>15.894</v>
      </c>
      <c r="S6781" s="4">
        <f t="shared" si="635"/>
        <v>143.04599999999999</v>
      </c>
    </row>
    <row r="6782" spans="1:19" hidden="1" x14ac:dyDescent="0.35">
      <c r="A6782" t="s">
        <v>14763</v>
      </c>
      <c r="B6782" t="s">
        <v>2646</v>
      </c>
      <c r="C6782" s="1">
        <v>45806</v>
      </c>
      <c r="D6782" t="s">
        <v>17</v>
      </c>
      <c r="E6782" t="s">
        <v>28</v>
      </c>
      <c r="F6782" s="3">
        <v>1</v>
      </c>
      <c r="G6782" s="3" t="str">
        <f t="shared" si="630"/>
        <v>Valid Quantity</v>
      </c>
      <c r="H6782" s="2" t="s">
        <v>14764</v>
      </c>
      <c r="I6782" s="3">
        <v>0</v>
      </c>
      <c r="J6782" t="s">
        <v>39</v>
      </c>
      <c r="K6782" t="s">
        <v>194</v>
      </c>
      <c r="L6782" t="s">
        <v>163</v>
      </c>
      <c r="M6782" t="s">
        <v>23</v>
      </c>
      <c r="N6782" s="3">
        <v>4</v>
      </c>
      <c r="O6782" s="3" t="str">
        <f t="shared" si="631"/>
        <v>Consistent</v>
      </c>
      <c r="P6782" t="str">
        <f t="shared" si="632"/>
        <v>Good</v>
      </c>
      <c r="Q6782" s="4">
        <f t="shared" si="633"/>
        <v>31.64</v>
      </c>
      <c r="R6782" s="4">
        <f t="shared" si="634"/>
        <v>0</v>
      </c>
      <c r="S6782" s="4">
        <f t="shared" si="635"/>
        <v>31.64</v>
      </c>
    </row>
    <row r="6783" spans="1:19" hidden="1" x14ac:dyDescent="0.35">
      <c r="A6783" t="s">
        <v>15694</v>
      </c>
      <c r="B6783" t="s">
        <v>4161</v>
      </c>
      <c r="C6783" s="1">
        <v>45806</v>
      </c>
      <c r="D6783" t="s">
        <v>17</v>
      </c>
      <c r="E6783" t="s">
        <v>28</v>
      </c>
      <c r="F6783" s="3">
        <v>1</v>
      </c>
      <c r="G6783" s="3" t="str">
        <f t="shared" si="630"/>
        <v>Valid Quantity</v>
      </c>
      <c r="H6783" s="2" t="s">
        <v>15695</v>
      </c>
      <c r="I6783" s="3">
        <v>0</v>
      </c>
      <c r="J6783" t="s">
        <v>48</v>
      </c>
      <c r="K6783" t="s">
        <v>30</v>
      </c>
      <c r="L6783" t="s">
        <v>31</v>
      </c>
      <c r="M6783" t="s">
        <v>32</v>
      </c>
      <c r="N6783" s="3">
        <v>0</v>
      </c>
      <c r="O6783" s="3" t="str">
        <f t="shared" si="631"/>
        <v>Consistent</v>
      </c>
      <c r="P6783" t="str">
        <f t="shared" si="632"/>
        <v>Not Rated</v>
      </c>
      <c r="Q6783" s="4">
        <f t="shared" si="633"/>
        <v>11.79</v>
      </c>
      <c r="R6783" s="4">
        <f t="shared" si="634"/>
        <v>0</v>
      </c>
      <c r="S6783" s="4">
        <f t="shared" si="635"/>
        <v>11.79</v>
      </c>
    </row>
    <row r="6784" spans="1:19" hidden="1" x14ac:dyDescent="0.35">
      <c r="A6784" t="s">
        <v>16844</v>
      </c>
      <c r="B6784" t="s">
        <v>804</v>
      </c>
      <c r="C6784" s="1">
        <v>45806</v>
      </c>
      <c r="D6784" t="s">
        <v>64</v>
      </c>
      <c r="E6784" t="s">
        <v>381</v>
      </c>
      <c r="F6784" s="3">
        <v>1</v>
      </c>
      <c r="G6784" s="3" t="str">
        <f t="shared" si="630"/>
        <v>Valid Quantity</v>
      </c>
      <c r="H6784" s="2" t="s">
        <v>11457</v>
      </c>
      <c r="I6784" s="3">
        <v>10</v>
      </c>
      <c r="J6784" t="s">
        <v>20</v>
      </c>
      <c r="K6784" t="s">
        <v>85</v>
      </c>
      <c r="L6784" t="s">
        <v>86</v>
      </c>
      <c r="M6784" t="s">
        <v>23</v>
      </c>
      <c r="N6784" s="3">
        <v>5</v>
      </c>
      <c r="O6784" s="3" t="str">
        <f t="shared" si="631"/>
        <v>Consistent</v>
      </c>
      <c r="P6784" t="str">
        <f t="shared" si="632"/>
        <v>Excellent</v>
      </c>
      <c r="Q6784" s="4">
        <f t="shared" si="633"/>
        <v>52.74</v>
      </c>
      <c r="R6784" s="4">
        <f t="shared" si="634"/>
        <v>5.274</v>
      </c>
      <c r="S6784" s="4">
        <f t="shared" si="635"/>
        <v>47.466000000000001</v>
      </c>
    </row>
    <row r="6785" spans="1:19" hidden="1" x14ac:dyDescent="0.35">
      <c r="A6785" t="s">
        <v>17345</v>
      </c>
      <c r="B6785" t="s">
        <v>3103</v>
      </c>
      <c r="C6785" s="1">
        <v>45806</v>
      </c>
      <c r="D6785" t="s">
        <v>81</v>
      </c>
      <c r="E6785" t="s">
        <v>143</v>
      </c>
      <c r="F6785" s="3">
        <v>1</v>
      </c>
      <c r="G6785" s="3" t="str">
        <f t="shared" si="630"/>
        <v>Valid Quantity</v>
      </c>
      <c r="H6785" s="2" t="s">
        <v>17346</v>
      </c>
      <c r="I6785" s="3">
        <v>5</v>
      </c>
      <c r="J6785" t="s">
        <v>48</v>
      </c>
      <c r="K6785" t="s">
        <v>91</v>
      </c>
      <c r="L6785" t="s">
        <v>41</v>
      </c>
      <c r="M6785" t="s">
        <v>185</v>
      </c>
      <c r="N6785" s="3">
        <v>0</v>
      </c>
      <c r="O6785" s="3" t="str">
        <f t="shared" si="631"/>
        <v>Consistent</v>
      </c>
      <c r="P6785" t="str">
        <f t="shared" si="632"/>
        <v>Not Rated</v>
      </c>
      <c r="Q6785" s="4">
        <f t="shared" si="633"/>
        <v>76.31</v>
      </c>
      <c r="R6785" s="4">
        <f t="shared" si="634"/>
        <v>3.8155000000000001</v>
      </c>
      <c r="S6785" s="4">
        <f t="shared" si="635"/>
        <v>72.494500000000002</v>
      </c>
    </row>
    <row r="6786" spans="1:19" hidden="1" x14ac:dyDescent="0.35">
      <c r="A6786" t="s">
        <v>17773</v>
      </c>
      <c r="B6786" t="s">
        <v>7415</v>
      </c>
      <c r="C6786" s="1">
        <v>45806</v>
      </c>
      <c r="D6786" t="s">
        <v>101</v>
      </c>
      <c r="E6786" t="s">
        <v>345</v>
      </c>
      <c r="F6786" s="3">
        <v>4</v>
      </c>
      <c r="G6786" s="3" t="str">
        <f t="shared" ref="G6786:G6849" si="636">IF(F6786&gt;0,"Valid Quantity",(IF(F6786&lt;0,"Negative Quantity","Zero Quantity")))</f>
        <v>Valid Quantity</v>
      </c>
      <c r="H6786" s="2" t="s">
        <v>12000</v>
      </c>
      <c r="I6786" s="3">
        <v>5</v>
      </c>
      <c r="J6786" t="s">
        <v>48</v>
      </c>
      <c r="K6786" t="s">
        <v>131</v>
      </c>
      <c r="L6786" t="s">
        <v>86</v>
      </c>
      <c r="M6786" t="s">
        <v>32</v>
      </c>
      <c r="N6786" s="3">
        <v>0</v>
      </c>
      <c r="O6786" s="3" t="str">
        <f t="shared" ref="O6786:O6849" si="637">IF(F6786&lt;0,IF(M6786="Returned","Return/Adjustment","Suspicious"),IF(F6786=0,IF(M6786="Delivered","Suspicious","Review"),"Consistent"))</f>
        <v>Consistent</v>
      </c>
      <c r="P6786" t="str">
        <f t="shared" ref="P6786:P6849" si="638">IF(N6786=0,"Not Rated",IF(N6786=5,"Excellent",IF(N6786=4,"Good",IF(N6786=3,"Average",IF(N6786=2,"Bad",IF(N6786=1,"Very Bad"))))))</f>
        <v>Not Rated</v>
      </c>
      <c r="Q6786" s="4">
        <f t="shared" ref="Q6786:Q6849" si="639">VALUE(SUBSTITUTE(H6786,"$",""))*F6786</f>
        <v>90.84</v>
      </c>
      <c r="R6786" s="4">
        <f t="shared" ref="R6786:R6849" si="640">Q6786*I6786/100</f>
        <v>4.5420000000000007</v>
      </c>
      <c r="S6786" s="4">
        <f t="shared" ref="S6786:S6849" si="641">Q6786-R6786</f>
        <v>86.298000000000002</v>
      </c>
    </row>
    <row r="6787" spans="1:19" hidden="1" x14ac:dyDescent="0.35">
      <c r="A6787" t="s">
        <v>18694</v>
      </c>
      <c r="B6787" t="s">
        <v>6575</v>
      </c>
      <c r="C6787" s="1">
        <v>45806</v>
      </c>
      <c r="D6787" t="s">
        <v>159</v>
      </c>
      <c r="E6787" t="s">
        <v>160</v>
      </c>
      <c r="F6787" s="3">
        <v>2</v>
      </c>
      <c r="G6787" s="3" t="str">
        <f t="shared" si="636"/>
        <v>Valid Quantity</v>
      </c>
      <c r="H6787" s="2" t="s">
        <v>1957</v>
      </c>
      <c r="I6787" s="3">
        <v>5</v>
      </c>
      <c r="J6787" t="s">
        <v>84</v>
      </c>
      <c r="K6787" t="s">
        <v>85</v>
      </c>
      <c r="L6787" t="s">
        <v>86</v>
      </c>
      <c r="M6787" t="s">
        <v>68</v>
      </c>
      <c r="O6787" s="3" t="str">
        <f t="shared" si="637"/>
        <v>Consistent</v>
      </c>
      <c r="P6787" t="str">
        <f t="shared" si="638"/>
        <v>Not Rated</v>
      </c>
      <c r="Q6787" s="4">
        <f t="shared" si="639"/>
        <v>35.44</v>
      </c>
      <c r="R6787" s="4">
        <f t="shared" si="640"/>
        <v>1.7719999999999998</v>
      </c>
      <c r="S6787" s="4">
        <f t="shared" si="641"/>
        <v>33.667999999999999</v>
      </c>
    </row>
    <row r="6788" spans="1:19" hidden="1" x14ac:dyDescent="0.35">
      <c r="A6788" t="s">
        <v>19047</v>
      </c>
      <c r="B6788" t="s">
        <v>3514</v>
      </c>
      <c r="C6788" s="1">
        <v>45806</v>
      </c>
      <c r="D6788" t="s">
        <v>81</v>
      </c>
      <c r="E6788" t="s">
        <v>111</v>
      </c>
      <c r="F6788" s="3">
        <v>1</v>
      </c>
      <c r="G6788" s="3" t="str">
        <f t="shared" si="636"/>
        <v>Valid Quantity</v>
      </c>
      <c r="H6788" s="2" t="s">
        <v>19048</v>
      </c>
      <c r="I6788" s="3">
        <v>10</v>
      </c>
      <c r="J6788" t="s">
        <v>67</v>
      </c>
      <c r="K6788" t="s">
        <v>40</v>
      </c>
      <c r="L6788" t="s">
        <v>41</v>
      </c>
      <c r="M6788" t="s">
        <v>23</v>
      </c>
      <c r="N6788" s="3">
        <v>5</v>
      </c>
      <c r="O6788" s="3" t="str">
        <f t="shared" si="637"/>
        <v>Consistent</v>
      </c>
      <c r="P6788" t="str">
        <f t="shared" si="638"/>
        <v>Excellent</v>
      </c>
      <c r="Q6788" s="4">
        <f t="shared" si="639"/>
        <v>44.84</v>
      </c>
      <c r="R6788" s="4">
        <f t="shared" si="640"/>
        <v>4.484</v>
      </c>
      <c r="S6788" s="4">
        <f t="shared" si="641"/>
        <v>40.356000000000002</v>
      </c>
    </row>
    <row r="6789" spans="1:19" hidden="1" x14ac:dyDescent="0.35">
      <c r="A6789" t="s">
        <v>19370</v>
      </c>
      <c r="B6789" t="s">
        <v>19371</v>
      </c>
      <c r="C6789" s="1">
        <v>45806</v>
      </c>
      <c r="D6789" t="s">
        <v>36</v>
      </c>
      <c r="E6789" t="s">
        <v>58</v>
      </c>
      <c r="F6789" s="3">
        <v>2</v>
      </c>
      <c r="G6789" s="3" t="str">
        <f t="shared" si="636"/>
        <v>Valid Quantity</v>
      </c>
      <c r="H6789" s="2" t="s">
        <v>19372</v>
      </c>
      <c r="I6789" s="3">
        <v>0</v>
      </c>
      <c r="J6789" t="s">
        <v>67</v>
      </c>
      <c r="K6789" t="s">
        <v>30</v>
      </c>
      <c r="L6789" t="s">
        <v>31</v>
      </c>
      <c r="M6789" t="s">
        <v>32</v>
      </c>
      <c r="O6789" s="3" t="str">
        <f t="shared" si="637"/>
        <v>Consistent</v>
      </c>
      <c r="P6789" t="str">
        <f t="shared" si="638"/>
        <v>Not Rated</v>
      </c>
      <c r="Q6789" s="4">
        <f t="shared" si="639"/>
        <v>343.98</v>
      </c>
      <c r="R6789" s="4">
        <f t="shared" si="640"/>
        <v>0</v>
      </c>
      <c r="S6789" s="4">
        <f t="shared" si="641"/>
        <v>343.98</v>
      </c>
    </row>
    <row r="6790" spans="1:19" hidden="1" x14ac:dyDescent="0.35">
      <c r="A6790" t="s">
        <v>19869</v>
      </c>
      <c r="B6790" t="s">
        <v>10038</v>
      </c>
      <c r="C6790" s="1">
        <v>45806</v>
      </c>
      <c r="D6790" t="s">
        <v>116</v>
      </c>
      <c r="E6790" t="s">
        <v>447</v>
      </c>
      <c r="F6790" s="3">
        <v>4</v>
      </c>
      <c r="G6790" s="3" t="str">
        <f t="shared" si="636"/>
        <v>Valid Quantity</v>
      </c>
      <c r="H6790" s="2" t="s">
        <v>19870</v>
      </c>
      <c r="I6790" s="3">
        <v>10</v>
      </c>
      <c r="J6790" t="s">
        <v>54</v>
      </c>
      <c r="K6790" t="s">
        <v>49</v>
      </c>
      <c r="L6790" t="s">
        <v>22</v>
      </c>
      <c r="M6790" t="s">
        <v>68</v>
      </c>
      <c r="O6790" s="3" t="str">
        <f t="shared" si="637"/>
        <v>Consistent</v>
      </c>
      <c r="P6790" t="str">
        <f t="shared" si="638"/>
        <v>Not Rated</v>
      </c>
      <c r="Q6790" s="4">
        <f t="shared" si="639"/>
        <v>569.32000000000005</v>
      </c>
      <c r="R6790" s="4">
        <f t="shared" si="640"/>
        <v>56.932000000000009</v>
      </c>
      <c r="S6790" s="4">
        <f t="shared" si="641"/>
        <v>512.38800000000003</v>
      </c>
    </row>
    <row r="6791" spans="1:19" hidden="1" x14ac:dyDescent="0.35">
      <c r="A6791" t="s">
        <v>19896</v>
      </c>
      <c r="B6791" t="s">
        <v>7853</v>
      </c>
      <c r="C6791" s="1">
        <v>45806</v>
      </c>
      <c r="D6791" t="s">
        <v>17</v>
      </c>
      <c r="E6791" t="s">
        <v>28</v>
      </c>
      <c r="F6791" s="3">
        <v>5</v>
      </c>
      <c r="G6791" s="3" t="str">
        <f t="shared" si="636"/>
        <v>Valid Quantity</v>
      </c>
      <c r="H6791" s="2" t="s">
        <v>10914</v>
      </c>
      <c r="I6791" s="3">
        <v>10</v>
      </c>
      <c r="J6791" t="s">
        <v>84</v>
      </c>
      <c r="K6791" t="s">
        <v>30</v>
      </c>
      <c r="L6791" t="s">
        <v>31</v>
      </c>
      <c r="M6791" t="s">
        <v>32</v>
      </c>
      <c r="O6791" s="3" t="str">
        <f t="shared" si="637"/>
        <v>Consistent</v>
      </c>
      <c r="P6791" t="str">
        <f t="shared" si="638"/>
        <v>Not Rated</v>
      </c>
      <c r="Q6791" s="4">
        <f t="shared" si="639"/>
        <v>99.75</v>
      </c>
      <c r="R6791" s="4">
        <f t="shared" si="640"/>
        <v>9.9749999999999996</v>
      </c>
      <c r="S6791" s="4">
        <f t="shared" si="641"/>
        <v>89.775000000000006</v>
      </c>
    </row>
    <row r="6792" spans="1:19" hidden="1" x14ac:dyDescent="0.35">
      <c r="A6792" t="s">
        <v>19910</v>
      </c>
      <c r="B6792" t="s">
        <v>16402</v>
      </c>
      <c r="C6792" s="1">
        <v>45806</v>
      </c>
      <c r="D6792" t="s">
        <v>81</v>
      </c>
      <c r="E6792" t="s">
        <v>143</v>
      </c>
      <c r="F6792" s="3">
        <v>1</v>
      </c>
      <c r="G6792" s="3" t="str">
        <f t="shared" si="636"/>
        <v>Valid Quantity</v>
      </c>
      <c r="H6792" s="2" t="s">
        <v>4861</v>
      </c>
      <c r="I6792" s="3">
        <v>0</v>
      </c>
      <c r="J6792" t="s">
        <v>84</v>
      </c>
      <c r="K6792" t="s">
        <v>189</v>
      </c>
      <c r="L6792" t="s">
        <v>120</v>
      </c>
      <c r="M6792" t="s">
        <v>32</v>
      </c>
      <c r="O6792" s="3" t="str">
        <f t="shared" si="637"/>
        <v>Consistent</v>
      </c>
      <c r="P6792" t="str">
        <f t="shared" si="638"/>
        <v>Not Rated</v>
      </c>
      <c r="Q6792" s="4">
        <f t="shared" si="639"/>
        <v>16.29</v>
      </c>
      <c r="R6792" s="4">
        <f t="shared" si="640"/>
        <v>0</v>
      </c>
      <c r="S6792" s="4">
        <f t="shared" si="641"/>
        <v>16.29</v>
      </c>
    </row>
    <row r="6793" spans="1:19" hidden="1" x14ac:dyDescent="0.35">
      <c r="A6793" t="s">
        <v>21158</v>
      </c>
      <c r="B6793" t="s">
        <v>6702</v>
      </c>
      <c r="C6793" s="1">
        <v>45806</v>
      </c>
      <c r="D6793" t="s">
        <v>36</v>
      </c>
      <c r="E6793" t="s">
        <v>341</v>
      </c>
      <c r="F6793" s="3">
        <v>5</v>
      </c>
      <c r="G6793" s="3" t="str">
        <f t="shared" si="636"/>
        <v>Valid Quantity</v>
      </c>
      <c r="H6793" s="2" t="s">
        <v>2164</v>
      </c>
      <c r="I6793" s="3">
        <v>15</v>
      </c>
      <c r="J6793" t="s">
        <v>39</v>
      </c>
      <c r="K6793" t="s">
        <v>113</v>
      </c>
      <c r="L6793" t="s">
        <v>61</v>
      </c>
      <c r="M6793" t="s">
        <v>23</v>
      </c>
      <c r="N6793" s="3">
        <v>4</v>
      </c>
      <c r="O6793" s="3" t="str">
        <f t="shared" si="637"/>
        <v>Consistent</v>
      </c>
      <c r="P6793" t="str">
        <f t="shared" si="638"/>
        <v>Good</v>
      </c>
      <c r="Q6793" s="4">
        <f t="shared" si="639"/>
        <v>167.10000000000002</v>
      </c>
      <c r="R6793" s="4">
        <f t="shared" si="640"/>
        <v>25.065000000000005</v>
      </c>
      <c r="S6793" s="4">
        <f t="shared" si="641"/>
        <v>142.03500000000003</v>
      </c>
    </row>
    <row r="6794" spans="1:19" hidden="1" x14ac:dyDescent="0.35">
      <c r="A6794" t="s">
        <v>21581</v>
      </c>
      <c r="B6794" t="s">
        <v>9613</v>
      </c>
      <c r="C6794" s="1">
        <v>45806</v>
      </c>
      <c r="D6794" t="s">
        <v>36</v>
      </c>
      <c r="E6794" t="s">
        <v>52</v>
      </c>
      <c r="F6794" s="3">
        <v>2</v>
      </c>
      <c r="G6794" s="3" t="str">
        <f t="shared" si="636"/>
        <v>Valid Quantity</v>
      </c>
      <c r="H6794" s="2" t="s">
        <v>21582</v>
      </c>
      <c r="I6794" s="3">
        <v>20</v>
      </c>
      <c r="J6794" t="s">
        <v>54</v>
      </c>
      <c r="K6794" t="s">
        <v>74</v>
      </c>
      <c r="L6794" t="s">
        <v>61</v>
      </c>
      <c r="M6794" t="s">
        <v>23</v>
      </c>
      <c r="N6794" s="3">
        <v>1</v>
      </c>
      <c r="O6794" s="3" t="str">
        <f t="shared" si="637"/>
        <v>Consistent</v>
      </c>
      <c r="P6794" t="str">
        <f t="shared" si="638"/>
        <v>Very Bad</v>
      </c>
      <c r="Q6794" s="4">
        <f t="shared" si="639"/>
        <v>75.44</v>
      </c>
      <c r="R6794" s="4">
        <f t="shared" si="640"/>
        <v>15.087999999999999</v>
      </c>
      <c r="S6794" s="4">
        <f t="shared" si="641"/>
        <v>60.351999999999997</v>
      </c>
    </row>
    <row r="6795" spans="1:19" hidden="1" x14ac:dyDescent="0.35">
      <c r="A6795" t="s">
        <v>22181</v>
      </c>
      <c r="B6795" t="s">
        <v>6007</v>
      </c>
      <c r="C6795" s="1">
        <v>45806</v>
      </c>
      <c r="D6795" t="s">
        <v>116</v>
      </c>
      <c r="E6795" t="s">
        <v>286</v>
      </c>
      <c r="F6795" s="3">
        <v>2</v>
      </c>
      <c r="G6795" s="3" t="str">
        <f t="shared" si="636"/>
        <v>Valid Quantity</v>
      </c>
      <c r="H6795" s="2" t="s">
        <v>9869</v>
      </c>
      <c r="I6795" s="3">
        <v>0</v>
      </c>
      <c r="J6795" t="s">
        <v>54</v>
      </c>
      <c r="K6795" t="s">
        <v>180</v>
      </c>
      <c r="L6795" t="s">
        <v>86</v>
      </c>
      <c r="M6795" t="s">
        <v>68</v>
      </c>
      <c r="O6795" s="3" t="str">
        <f t="shared" si="637"/>
        <v>Consistent</v>
      </c>
      <c r="P6795" t="str">
        <f t="shared" si="638"/>
        <v>Not Rated</v>
      </c>
      <c r="Q6795" s="4">
        <f t="shared" si="639"/>
        <v>206.76</v>
      </c>
      <c r="R6795" s="4">
        <f t="shared" si="640"/>
        <v>0</v>
      </c>
      <c r="S6795" s="4">
        <f t="shared" si="641"/>
        <v>206.76</v>
      </c>
    </row>
    <row r="6796" spans="1:19" hidden="1" x14ac:dyDescent="0.35">
      <c r="A6796" t="s">
        <v>849</v>
      </c>
      <c r="B6796" t="s">
        <v>850</v>
      </c>
      <c r="C6796" s="1">
        <v>45807</v>
      </c>
      <c r="D6796" t="s">
        <v>64</v>
      </c>
      <c r="E6796" t="s">
        <v>851</v>
      </c>
      <c r="F6796" s="3">
        <v>2</v>
      </c>
      <c r="G6796" s="3" t="str">
        <f t="shared" si="636"/>
        <v>Valid Quantity</v>
      </c>
      <c r="H6796" s="2" t="s">
        <v>852</v>
      </c>
      <c r="I6796" s="3">
        <v>10</v>
      </c>
      <c r="J6796" t="s">
        <v>84</v>
      </c>
      <c r="K6796" t="s">
        <v>194</v>
      </c>
      <c r="L6796" t="s">
        <v>163</v>
      </c>
      <c r="M6796" t="s">
        <v>23</v>
      </c>
      <c r="N6796" s="3">
        <v>4</v>
      </c>
      <c r="O6796" s="3" t="str">
        <f t="shared" si="637"/>
        <v>Consistent</v>
      </c>
      <c r="P6796" t="str">
        <f t="shared" si="638"/>
        <v>Good</v>
      </c>
      <c r="Q6796" s="4">
        <f t="shared" si="639"/>
        <v>126.66</v>
      </c>
      <c r="R6796" s="4">
        <f t="shared" si="640"/>
        <v>12.665999999999999</v>
      </c>
      <c r="S6796" s="4">
        <f t="shared" si="641"/>
        <v>113.994</v>
      </c>
    </row>
    <row r="6797" spans="1:19" hidden="1" x14ac:dyDescent="0.35">
      <c r="A6797" t="s">
        <v>858</v>
      </c>
      <c r="B6797" t="s">
        <v>588</v>
      </c>
      <c r="C6797" s="1">
        <v>45807</v>
      </c>
      <c r="D6797" t="s">
        <v>64</v>
      </c>
      <c r="E6797" t="s">
        <v>851</v>
      </c>
      <c r="F6797" s="3">
        <v>5</v>
      </c>
      <c r="G6797" s="3" t="str">
        <f t="shared" si="636"/>
        <v>Valid Quantity</v>
      </c>
      <c r="H6797" s="2" t="s">
        <v>859</v>
      </c>
      <c r="I6797" s="3">
        <v>15</v>
      </c>
      <c r="J6797" t="s">
        <v>54</v>
      </c>
      <c r="K6797" t="s">
        <v>30</v>
      </c>
      <c r="L6797" t="s">
        <v>31</v>
      </c>
      <c r="M6797" t="s">
        <v>185</v>
      </c>
      <c r="O6797" s="3" t="str">
        <f t="shared" si="637"/>
        <v>Consistent</v>
      </c>
      <c r="P6797" t="str">
        <f t="shared" si="638"/>
        <v>Not Rated</v>
      </c>
      <c r="Q6797" s="4">
        <f t="shared" si="639"/>
        <v>127.69999999999999</v>
      </c>
      <c r="R6797" s="4">
        <f t="shared" si="640"/>
        <v>19.154999999999998</v>
      </c>
      <c r="S6797" s="4">
        <f t="shared" si="641"/>
        <v>108.54499999999999</v>
      </c>
    </row>
    <row r="6798" spans="1:19" hidden="1" x14ac:dyDescent="0.35">
      <c r="A6798" t="s">
        <v>2968</v>
      </c>
      <c r="B6798" t="s">
        <v>2969</v>
      </c>
      <c r="C6798" s="1">
        <v>45807</v>
      </c>
      <c r="D6798" t="s">
        <v>64</v>
      </c>
      <c r="E6798" t="s">
        <v>713</v>
      </c>
      <c r="F6798" s="3">
        <v>3</v>
      </c>
      <c r="G6798" s="3" t="str">
        <f t="shared" si="636"/>
        <v>Valid Quantity</v>
      </c>
      <c r="H6798" s="2" t="s">
        <v>2970</v>
      </c>
      <c r="I6798" s="3">
        <v>20</v>
      </c>
      <c r="J6798" t="s">
        <v>39</v>
      </c>
      <c r="K6798" t="s">
        <v>131</v>
      </c>
      <c r="L6798" t="s">
        <v>86</v>
      </c>
      <c r="M6798" t="s">
        <v>23</v>
      </c>
      <c r="N6798" s="3">
        <v>3</v>
      </c>
      <c r="O6798" s="3" t="str">
        <f t="shared" si="637"/>
        <v>Consistent</v>
      </c>
      <c r="P6798" t="str">
        <f t="shared" si="638"/>
        <v>Average</v>
      </c>
      <c r="Q6798" s="4">
        <f t="shared" si="639"/>
        <v>227.19</v>
      </c>
      <c r="R6798" s="4">
        <f t="shared" si="640"/>
        <v>45.438000000000002</v>
      </c>
      <c r="S6798" s="4">
        <f t="shared" si="641"/>
        <v>181.75200000000001</v>
      </c>
    </row>
    <row r="6799" spans="1:19" hidden="1" x14ac:dyDescent="0.35">
      <c r="A6799" t="s">
        <v>8485</v>
      </c>
      <c r="B6799" t="s">
        <v>8486</v>
      </c>
      <c r="C6799" s="1">
        <v>45807</v>
      </c>
      <c r="D6799" t="s">
        <v>81</v>
      </c>
      <c r="E6799" t="s">
        <v>111</v>
      </c>
      <c r="F6799" s="3">
        <v>1</v>
      </c>
      <c r="G6799" s="3" t="str">
        <f t="shared" si="636"/>
        <v>Valid Quantity</v>
      </c>
      <c r="H6799" s="2" t="s">
        <v>8487</v>
      </c>
      <c r="I6799" s="3">
        <v>0</v>
      </c>
      <c r="J6799" t="s">
        <v>84</v>
      </c>
      <c r="K6799" t="s">
        <v>30</v>
      </c>
      <c r="L6799" t="s">
        <v>31</v>
      </c>
      <c r="M6799" t="s">
        <v>185</v>
      </c>
      <c r="O6799" s="3" t="str">
        <f t="shared" si="637"/>
        <v>Consistent</v>
      </c>
      <c r="P6799" t="str">
        <f t="shared" si="638"/>
        <v>Not Rated</v>
      </c>
      <c r="Q6799" s="4">
        <f t="shared" si="639"/>
        <v>115.77</v>
      </c>
      <c r="R6799" s="4">
        <f t="shared" si="640"/>
        <v>0</v>
      </c>
      <c r="S6799" s="4">
        <f t="shared" si="641"/>
        <v>115.77</v>
      </c>
    </row>
    <row r="6800" spans="1:19" hidden="1" x14ac:dyDescent="0.35">
      <c r="A6800" t="s">
        <v>10213</v>
      </c>
      <c r="B6800" t="s">
        <v>10214</v>
      </c>
      <c r="C6800" s="1">
        <v>45807</v>
      </c>
      <c r="D6800" t="s">
        <v>116</v>
      </c>
      <c r="E6800" t="s">
        <v>151</v>
      </c>
      <c r="F6800" s="3">
        <v>2</v>
      </c>
      <c r="G6800" s="3" t="str">
        <f t="shared" si="636"/>
        <v>Valid Quantity</v>
      </c>
      <c r="H6800" s="2" t="s">
        <v>818</v>
      </c>
      <c r="I6800" s="3">
        <v>0</v>
      </c>
      <c r="J6800" t="s">
        <v>20</v>
      </c>
      <c r="K6800" t="s">
        <v>60</v>
      </c>
      <c r="L6800" t="s">
        <v>61</v>
      </c>
      <c r="M6800" t="s">
        <v>23</v>
      </c>
      <c r="O6800" s="3" t="str">
        <f t="shared" si="637"/>
        <v>Consistent</v>
      </c>
      <c r="P6800" t="str">
        <f t="shared" si="638"/>
        <v>Not Rated</v>
      </c>
      <c r="Q6800" s="4">
        <f t="shared" si="639"/>
        <v>186.52</v>
      </c>
      <c r="R6800" s="4">
        <f t="shared" si="640"/>
        <v>0</v>
      </c>
      <c r="S6800" s="4">
        <f t="shared" si="641"/>
        <v>186.52</v>
      </c>
    </row>
    <row r="6801" spans="1:19" hidden="1" x14ac:dyDescent="0.35">
      <c r="A6801" t="s">
        <v>12688</v>
      </c>
      <c r="B6801" t="s">
        <v>5255</v>
      </c>
      <c r="C6801" s="1">
        <v>45807</v>
      </c>
      <c r="D6801" t="s">
        <v>64</v>
      </c>
      <c r="E6801" t="s">
        <v>381</v>
      </c>
      <c r="F6801" s="3">
        <v>1</v>
      </c>
      <c r="G6801" s="3" t="str">
        <f t="shared" si="636"/>
        <v>Valid Quantity</v>
      </c>
      <c r="H6801" s="2" t="s">
        <v>12689</v>
      </c>
      <c r="I6801" s="3">
        <v>10</v>
      </c>
      <c r="J6801" t="s">
        <v>20</v>
      </c>
      <c r="K6801" t="s">
        <v>113</v>
      </c>
      <c r="L6801" t="s">
        <v>61</v>
      </c>
      <c r="M6801" t="s">
        <v>23</v>
      </c>
      <c r="N6801" s="3">
        <v>4</v>
      </c>
      <c r="O6801" s="3" t="str">
        <f t="shared" si="637"/>
        <v>Consistent</v>
      </c>
      <c r="P6801" t="str">
        <f t="shared" si="638"/>
        <v>Good</v>
      </c>
      <c r="Q6801" s="4">
        <f t="shared" si="639"/>
        <v>43.86</v>
      </c>
      <c r="R6801" s="4">
        <f t="shared" si="640"/>
        <v>4.3860000000000001</v>
      </c>
      <c r="S6801" s="4">
        <f t="shared" si="641"/>
        <v>39.473999999999997</v>
      </c>
    </row>
    <row r="6802" spans="1:19" hidden="1" x14ac:dyDescent="0.35">
      <c r="A6802" t="s">
        <v>14328</v>
      </c>
      <c r="B6802" t="s">
        <v>13494</v>
      </c>
      <c r="C6802" s="1">
        <v>45807</v>
      </c>
      <c r="D6802" t="s">
        <v>81</v>
      </c>
      <c r="E6802" t="s">
        <v>178</v>
      </c>
      <c r="F6802" s="3">
        <v>1</v>
      </c>
      <c r="G6802" s="3" t="str">
        <f t="shared" si="636"/>
        <v>Valid Quantity</v>
      </c>
      <c r="H6802" s="2" t="s">
        <v>3655</v>
      </c>
      <c r="I6802" s="3">
        <v>0</v>
      </c>
      <c r="J6802" t="s">
        <v>67</v>
      </c>
      <c r="K6802" t="s">
        <v>74</v>
      </c>
      <c r="L6802" t="s">
        <v>61</v>
      </c>
      <c r="M6802" t="s">
        <v>68</v>
      </c>
      <c r="O6802" s="3" t="str">
        <f t="shared" si="637"/>
        <v>Consistent</v>
      </c>
      <c r="P6802" t="str">
        <f t="shared" si="638"/>
        <v>Not Rated</v>
      </c>
      <c r="Q6802" s="4">
        <f t="shared" si="639"/>
        <v>44.8</v>
      </c>
      <c r="R6802" s="4">
        <f t="shared" si="640"/>
        <v>0</v>
      </c>
      <c r="S6802" s="4">
        <f t="shared" si="641"/>
        <v>44.8</v>
      </c>
    </row>
    <row r="6803" spans="1:19" hidden="1" x14ac:dyDescent="0.35">
      <c r="A6803" t="s">
        <v>14417</v>
      </c>
      <c r="B6803" t="s">
        <v>850</v>
      </c>
      <c r="C6803" s="1">
        <v>45807</v>
      </c>
      <c r="D6803" t="s">
        <v>101</v>
      </c>
      <c r="E6803" t="s">
        <v>107</v>
      </c>
      <c r="F6803" s="3">
        <v>2</v>
      </c>
      <c r="G6803" s="3" t="str">
        <f t="shared" si="636"/>
        <v>Valid Quantity</v>
      </c>
      <c r="H6803" s="2" t="s">
        <v>14418</v>
      </c>
      <c r="I6803" s="3">
        <v>10</v>
      </c>
      <c r="J6803" t="s">
        <v>54</v>
      </c>
      <c r="K6803" t="s">
        <v>162</v>
      </c>
      <c r="L6803" t="s">
        <v>163</v>
      </c>
      <c r="M6803" t="s">
        <v>23</v>
      </c>
      <c r="N6803" s="3">
        <v>4</v>
      </c>
      <c r="O6803" s="3" t="str">
        <f t="shared" si="637"/>
        <v>Consistent</v>
      </c>
      <c r="P6803" t="str">
        <f t="shared" si="638"/>
        <v>Good</v>
      </c>
      <c r="Q6803" s="4">
        <f t="shared" si="639"/>
        <v>140.91999999999999</v>
      </c>
      <c r="R6803" s="4">
        <f t="shared" si="640"/>
        <v>14.091999999999999</v>
      </c>
      <c r="S6803" s="4">
        <f t="shared" si="641"/>
        <v>126.82799999999999</v>
      </c>
    </row>
    <row r="6804" spans="1:19" hidden="1" x14ac:dyDescent="0.35">
      <c r="A6804" t="s">
        <v>16045</v>
      </c>
      <c r="B6804" t="s">
        <v>2552</v>
      </c>
      <c r="C6804" s="1">
        <v>45807</v>
      </c>
      <c r="D6804" t="s">
        <v>64</v>
      </c>
      <c r="E6804" t="s">
        <v>65</v>
      </c>
      <c r="F6804" s="3">
        <v>1</v>
      </c>
      <c r="G6804" s="3" t="str">
        <f t="shared" si="636"/>
        <v>Valid Quantity</v>
      </c>
      <c r="H6804" s="2" t="s">
        <v>16046</v>
      </c>
      <c r="I6804" s="3">
        <v>15</v>
      </c>
      <c r="J6804" t="s">
        <v>54</v>
      </c>
      <c r="K6804" t="s">
        <v>124</v>
      </c>
      <c r="L6804" t="s">
        <v>61</v>
      </c>
      <c r="M6804" t="s">
        <v>23</v>
      </c>
      <c r="O6804" s="3" t="str">
        <f t="shared" si="637"/>
        <v>Consistent</v>
      </c>
      <c r="P6804" t="str">
        <f t="shared" si="638"/>
        <v>Not Rated</v>
      </c>
      <c r="Q6804" s="4">
        <f t="shared" si="639"/>
        <v>80.91</v>
      </c>
      <c r="R6804" s="4">
        <f t="shared" si="640"/>
        <v>12.136499999999998</v>
      </c>
      <c r="S6804" s="4">
        <f t="shared" si="641"/>
        <v>68.773499999999999</v>
      </c>
    </row>
    <row r="6805" spans="1:19" hidden="1" x14ac:dyDescent="0.35">
      <c r="A6805" t="s">
        <v>18951</v>
      </c>
      <c r="B6805" t="s">
        <v>1959</v>
      </c>
      <c r="C6805" s="1">
        <v>45807</v>
      </c>
      <c r="D6805" t="s">
        <v>116</v>
      </c>
      <c r="E6805" t="s">
        <v>479</v>
      </c>
      <c r="F6805" s="3">
        <v>2</v>
      </c>
      <c r="G6805" s="3" t="str">
        <f t="shared" si="636"/>
        <v>Valid Quantity</v>
      </c>
      <c r="H6805" s="2" t="s">
        <v>7493</v>
      </c>
      <c r="I6805" s="3">
        <v>10</v>
      </c>
      <c r="J6805" t="s">
        <v>84</v>
      </c>
      <c r="K6805" t="s">
        <v>21</v>
      </c>
      <c r="L6805" t="s">
        <v>22</v>
      </c>
      <c r="M6805" t="s">
        <v>23</v>
      </c>
      <c r="N6805" s="3">
        <v>4</v>
      </c>
      <c r="O6805" s="3" t="str">
        <f t="shared" si="637"/>
        <v>Consistent</v>
      </c>
      <c r="P6805" t="str">
        <f t="shared" si="638"/>
        <v>Good</v>
      </c>
      <c r="Q6805" s="4">
        <f t="shared" si="639"/>
        <v>336.24</v>
      </c>
      <c r="R6805" s="4">
        <f t="shared" si="640"/>
        <v>33.624000000000002</v>
      </c>
      <c r="S6805" s="4">
        <f t="shared" si="641"/>
        <v>302.61599999999999</v>
      </c>
    </row>
    <row r="6806" spans="1:19" hidden="1" x14ac:dyDescent="0.35">
      <c r="A6806" t="s">
        <v>22815</v>
      </c>
      <c r="B6806" t="s">
        <v>5536</v>
      </c>
      <c r="C6806" s="1">
        <v>45807</v>
      </c>
      <c r="D6806" t="s">
        <v>159</v>
      </c>
      <c r="E6806" t="s">
        <v>160</v>
      </c>
      <c r="F6806" s="3">
        <v>1</v>
      </c>
      <c r="G6806" s="3" t="str">
        <f t="shared" si="636"/>
        <v>Valid Quantity</v>
      </c>
      <c r="H6806" s="2" t="s">
        <v>12070</v>
      </c>
      <c r="I6806" s="3">
        <v>25</v>
      </c>
      <c r="J6806" t="s">
        <v>20</v>
      </c>
      <c r="K6806" t="s">
        <v>212</v>
      </c>
      <c r="L6806" t="s">
        <v>61</v>
      </c>
      <c r="M6806" t="s">
        <v>75</v>
      </c>
      <c r="O6806" s="3" t="str">
        <f t="shared" si="637"/>
        <v>Consistent</v>
      </c>
      <c r="P6806" t="str">
        <f t="shared" si="638"/>
        <v>Not Rated</v>
      </c>
      <c r="Q6806" s="4">
        <f t="shared" si="639"/>
        <v>13.09</v>
      </c>
      <c r="R6806" s="4">
        <f t="shared" si="640"/>
        <v>3.2725</v>
      </c>
      <c r="S6806" s="4">
        <f t="shared" si="641"/>
        <v>9.817499999999999</v>
      </c>
    </row>
    <row r="6807" spans="1:19" hidden="1" x14ac:dyDescent="0.35">
      <c r="A6807" t="s">
        <v>2750</v>
      </c>
      <c r="B6807" t="s">
        <v>2751</v>
      </c>
      <c r="C6807" s="1">
        <v>45808</v>
      </c>
      <c r="D6807" t="s">
        <v>64</v>
      </c>
      <c r="E6807" t="s">
        <v>129</v>
      </c>
      <c r="F6807" s="3">
        <v>1</v>
      </c>
      <c r="G6807" s="3" t="str">
        <f t="shared" si="636"/>
        <v>Valid Quantity</v>
      </c>
      <c r="H6807" s="2" t="s">
        <v>1013</v>
      </c>
      <c r="I6807" s="3">
        <v>5</v>
      </c>
      <c r="J6807" t="s">
        <v>20</v>
      </c>
      <c r="K6807" t="s">
        <v>194</v>
      </c>
      <c r="L6807" t="s">
        <v>163</v>
      </c>
      <c r="M6807" t="s">
        <v>185</v>
      </c>
      <c r="O6807" s="3" t="str">
        <f t="shared" si="637"/>
        <v>Consistent</v>
      </c>
      <c r="P6807" t="str">
        <f t="shared" si="638"/>
        <v>Not Rated</v>
      </c>
      <c r="Q6807" s="4">
        <f t="shared" si="639"/>
        <v>101.75</v>
      </c>
      <c r="R6807" s="4">
        <f t="shared" si="640"/>
        <v>5.0875000000000004</v>
      </c>
      <c r="S6807" s="4">
        <f t="shared" si="641"/>
        <v>96.662499999999994</v>
      </c>
    </row>
    <row r="6808" spans="1:19" hidden="1" x14ac:dyDescent="0.35">
      <c r="A6808" t="s">
        <v>8688</v>
      </c>
      <c r="B6808" t="s">
        <v>8689</v>
      </c>
      <c r="C6808" s="1">
        <v>45808</v>
      </c>
      <c r="D6808" t="s">
        <v>159</v>
      </c>
      <c r="E6808" t="s">
        <v>197</v>
      </c>
      <c r="F6808" s="3">
        <v>1</v>
      </c>
      <c r="G6808" s="3" t="str">
        <f t="shared" si="636"/>
        <v>Valid Quantity</v>
      </c>
      <c r="H6808" s="2" t="s">
        <v>8164</v>
      </c>
      <c r="I6808" s="3">
        <v>15</v>
      </c>
      <c r="J6808" t="s">
        <v>67</v>
      </c>
      <c r="K6808" t="s">
        <v>30</v>
      </c>
      <c r="L6808" t="s">
        <v>31</v>
      </c>
      <c r="M6808" t="s">
        <v>32</v>
      </c>
      <c r="O6808" s="3" t="str">
        <f t="shared" si="637"/>
        <v>Consistent</v>
      </c>
      <c r="P6808" t="str">
        <f t="shared" si="638"/>
        <v>Not Rated</v>
      </c>
      <c r="Q6808" s="4">
        <f t="shared" si="639"/>
        <v>29.13</v>
      </c>
      <c r="R6808" s="4">
        <f t="shared" si="640"/>
        <v>4.3694999999999995</v>
      </c>
      <c r="S6808" s="4">
        <f t="shared" si="641"/>
        <v>24.7605</v>
      </c>
    </row>
    <row r="6809" spans="1:19" hidden="1" x14ac:dyDescent="0.35">
      <c r="A6809" t="s">
        <v>9840</v>
      </c>
      <c r="B6809" t="s">
        <v>1247</v>
      </c>
      <c r="C6809" s="1">
        <v>45808</v>
      </c>
      <c r="D6809" t="s">
        <v>64</v>
      </c>
      <c r="E6809" t="s">
        <v>851</v>
      </c>
      <c r="F6809" s="3">
        <v>4</v>
      </c>
      <c r="G6809" s="3" t="str">
        <f t="shared" si="636"/>
        <v>Valid Quantity</v>
      </c>
      <c r="H6809" s="2" t="s">
        <v>3712</v>
      </c>
      <c r="I6809" s="3">
        <v>10</v>
      </c>
      <c r="J6809" t="s">
        <v>84</v>
      </c>
      <c r="K6809" t="s">
        <v>30</v>
      </c>
      <c r="L6809" t="s">
        <v>31</v>
      </c>
      <c r="M6809" t="s">
        <v>23</v>
      </c>
      <c r="N6809" s="3">
        <v>5</v>
      </c>
      <c r="O6809" s="3" t="str">
        <f t="shared" si="637"/>
        <v>Consistent</v>
      </c>
      <c r="P6809" t="str">
        <f t="shared" si="638"/>
        <v>Excellent</v>
      </c>
      <c r="Q6809" s="4">
        <f t="shared" si="639"/>
        <v>131.12</v>
      </c>
      <c r="R6809" s="4">
        <f t="shared" si="640"/>
        <v>13.112</v>
      </c>
      <c r="S6809" s="4">
        <f t="shared" si="641"/>
        <v>118.00800000000001</v>
      </c>
    </row>
    <row r="6810" spans="1:19" hidden="1" x14ac:dyDescent="0.35">
      <c r="A6810" t="s">
        <v>11546</v>
      </c>
      <c r="B6810" t="s">
        <v>5246</v>
      </c>
      <c r="C6810" s="1">
        <v>45808</v>
      </c>
      <c r="D6810" t="s">
        <v>81</v>
      </c>
      <c r="E6810" t="s">
        <v>82</v>
      </c>
      <c r="F6810" s="3">
        <v>3</v>
      </c>
      <c r="G6810" s="3" t="str">
        <f t="shared" si="636"/>
        <v>Valid Quantity</v>
      </c>
      <c r="H6810" s="2" t="s">
        <v>11547</v>
      </c>
      <c r="I6810" s="3">
        <v>5</v>
      </c>
      <c r="J6810" t="s">
        <v>84</v>
      </c>
      <c r="K6810" t="s">
        <v>104</v>
      </c>
      <c r="L6810" t="s">
        <v>22</v>
      </c>
      <c r="M6810" t="s">
        <v>23</v>
      </c>
      <c r="N6810" s="3">
        <v>1</v>
      </c>
      <c r="O6810" s="3" t="str">
        <f t="shared" si="637"/>
        <v>Consistent</v>
      </c>
      <c r="P6810" t="str">
        <f t="shared" si="638"/>
        <v>Very Bad</v>
      </c>
      <c r="Q6810" s="4">
        <f t="shared" si="639"/>
        <v>170.13</v>
      </c>
      <c r="R6810" s="4">
        <f t="shared" si="640"/>
        <v>8.5064999999999991</v>
      </c>
      <c r="S6810" s="4">
        <f t="shared" si="641"/>
        <v>161.62350000000001</v>
      </c>
    </row>
    <row r="6811" spans="1:19" hidden="1" x14ac:dyDescent="0.35">
      <c r="A6811" t="s">
        <v>11930</v>
      </c>
      <c r="B6811" t="s">
        <v>3078</v>
      </c>
      <c r="C6811" s="1">
        <v>45808</v>
      </c>
      <c r="D6811" t="s">
        <v>64</v>
      </c>
      <c r="E6811" t="s">
        <v>331</v>
      </c>
      <c r="F6811" s="3">
        <v>5</v>
      </c>
      <c r="G6811" s="3" t="str">
        <f t="shared" si="636"/>
        <v>Valid Quantity</v>
      </c>
      <c r="H6811" s="2" t="s">
        <v>11931</v>
      </c>
      <c r="I6811" s="3">
        <v>5</v>
      </c>
      <c r="J6811" t="s">
        <v>84</v>
      </c>
      <c r="K6811" t="s">
        <v>281</v>
      </c>
      <c r="L6811" t="s">
        <v>31</v>
      </c>
      <c r="M6811" t="s">
        <v>23</v>
      </c>
      <c r="N6811" s="3">
        <v>5</v>
      </c>
      <c r="O6811" s="3" t="str">
        <f t="shared" si="637"/>
        <v>Consistent</v>
      </c>
      <c r="P6811" t="str">
        <f t="shared" si="638"/>
        <v>Excellent</v>
      </c>
      <c r="Q6811" s="4">
        <f t="shared" si="639"/>
        <v>567.35</v>
      </c>
      <c r="R6811" s="4">
        <f t="shared" si="640"/>
        <v>28.3675</v>
      </c>
      <c r="S6811" s="4">
        <f t="shared" si="641"/>
        <v>538.98250000000007</v>
      </c>
    </row>
    <row r="6812" spans="1:19" hidden="1" x14ac:dyDescent="0.35">
      <c r="A6812" t="s">
        <v>15189</v>
      </c>
      <c r="B6812" t="s">
        <v>4211</v>
      </c>
      <c r="C6812" s="1">
        <v>45808</v>
      </c>
      <c r="D6812" t="s">
        <v>116</v>
      </c>
      <c r="E6812" t="s">
        <v>286</v>
      </c>
      <c r="F6812" s="3">
        <v>3</v>
      </c>
      <c r="G6812" s="3" t="str">
        <f t="shared" si="636"/>
        <v>Valid Quantity</v>
      </c>
      <c r="H6812" s="2" t="s">
        <v>15190</v>
      </c>
      <c r="I6812" s="3">
        <v>0</v>
      </c>
      <c r="J6812" t="s">
        <v>54</v>
      </c>
      <c r="K6812" t="s">
        <v>30</v>
      </c>
      <c r="L6812" t="s">
        <v>31</v>
      </c>
      <c r="M6812" t="s">
        <v>23</v>
      </c>
      <c r="N6812" s="3">
        <v>5</v>
      </c>
      <c r="O6812" s="3" t="str">
        <f t="shared" si="637"/>
        <v>Consistent</v>
      </c>
      <c r="P6812" t="str">
        <f t="shared" si="638"/>
        <v>Excellent</v>
      </c>
      <c r="Q6812" s="4">
        <f t="shared" si="639"/>
        <v>720.78</v>
      </c>
      <c r="R6812" s="4">
        <f t="shared" si="640"/>
        <v>0</v>
      </c>
      <c r="S6812" s="4">
        <f t="shared" si="641"/>
        <v>720.78</v>
      </c>
    </row>
    <row r="6813" spans="1:19" hidden="1" x14ac:dyDescent="0.35">
      <c r="A6813" t="s">
        <v>16051</v>
      </c>
      <c r="B6813" t="s">
        <v>16052</v>
      </c>
      <c r="C6813" s="1">
        <v>45808</v>
      </c>
      <c r="D6813" t="s">
        <v>64</v>
      </c>
      <c r="E6813" t="s">
        <v>129</v>
      </c>
      <c r="F6813" s="3">
        <v>2</v>
      </c>
      <c r="G6813" s="3" t="str">
        <f t="shared" si="636"/>
        <v>Valid Quantity</v>
      </c>
      <c r="H6813" s="2" t="s">
        <v>8671</v>
      </c>
      <c r="I6813" s="3">
        <v>15</v>
      </c>
      <c r="J6813" t="s">
        <v>84</v>
      </c>
      <c r="K6813" t="s">
        <v>60</v>
      </c>
      <c r="L6813" t="s">
        <v>61</v>
      </c>
      <c r="M6813" t="s">
        <v>23</v>
      </c>
      <c r="N6813" s="3">
        <v>5</v>
      </c>
      <c r="O6813" s="3" t="str">
        <f t="shared" si="637"/>
        <v>Consistent</v>
      </c>
      <c r="P6813" t="str">
        <f t="shared" si="638"/>
        <v>Excellent</v>
      </c>
      <c r="Q6813" s="4">
        <f t="shared" si="639"/>
        <v>153.66</v>
      </c>
      <c r="R6813" s="4">
        <f t="shared" si="640"/>
        <v>23.048999999999999</v>
      </c>
      <c r="S6813" s="4">
        <f t="shared" si="641"/>
        <v>130.61099999999999</v>
      </c>
    </row>
    <row r="6814" spans="1:19" hidden="1" x14ac:dyDescent="0.35">
      <c r="A6814" t="s">
        <v>19361</v>
      </c>
      <c r="B6814" t="s">
        <v>15142</v>
      </c>
      <c r="C6814" s="1">
        <v>45808</v>
      </c>
      <c r="D6814" t="s">
        <v>159</v>
      </c>
      <c r="E6814" t="s">
        <v>197</v>
      </c>
      <c r="F6814" s="3">
        <v>1</v>
      </c>
      <c r="G6814" s="3" t="str">
        <f t="shared" si="636"/>
        <v>Valid Quantity</v>
      </c>
      <c r="H6814" s="2" t="s">
        <v>1976</v>
      </c>
      <c r="I6814" s="3">
        <v>10</v>
      </c>
      <c r="J6814" t="s">
        <v>54</v>
      </c>
      <c r="K6814" t="s">
        <v>55</v>
      </c>
      <c r="L6814" t="s">
        <v>31</v>
      </c>
      <c r="M6814" t="s">
        <v>23</v>
      </c>
      <c r="N6814" s="3">
        <v>5</v>
      </c>
      <c r="O6814" s="3" t="str">
        <f t="shared" si="637"/>
        <v>Consistent</v>
      </c>
      <c r="P6814" t="str">
        <f t="shared" si="638"/>
        <v>Excellent</v>
      </c>
      <c r="Q6814" s="4">
        <f t="shared" si="639"/>
        <v>24.46</v>
      </c>
      <c r="R6814" s="4">
        <f t="shared" si="640"/>
        <v>2.4460000000000002</v>
      </c>
      <c r="S6814" s="4">
        <f t="shared" si="641"/>
        <v>22.013999999999999</v>
      </c>
    </row>
    <row r="6815" spans="1:19" hidden="1" x14ac:dyDescent="0.35">
      <c r="A6815" t="s">
        <v>19914</v>
      </c>
      <c r="B6815" t="s">
        <v>12377</v>
      </c>
      <c r="C6815" s="1">
        <v>45808</v>
      </c>
      <c r="D6815" t="s">
        <v>17</v>
      </c>
      <c r="E6815" t="s">
        <v>28</v>
      </c>
      <c r="F6815" s="3">
        <v>3</v>
      </c>
      <c r="G6815" s="3" t="str">
        <f t="shared" si="636"/>
        <v>Valid Quantity</v>
      </c>
      <c r="H6815" s="2" t="s">
        <v>11189</v>
      </c>
      <c r="I6815" s="3">
        <v>0</v>
      </c>
      <c r="J6815" t="s">
        <v>20</v>
      </c>
      <c r="K6815" t="s">
        <v>194</v>
      </c>
      <c r="L6815" t="s">
        <v>163</v>
      </c>
      <c r="M6815" t="s">
        <v>32</v>
      </c>
      <c r="O6815" s="3" t="str">
        <f t="shared" si="637"/>
        <v>Consistent</v>
      </c>
      <c r="P6815" t="str">
        <f t="shared" si="638"/>
        <v>Not Rated</v>
      </c>
      <c r="Q6815" s="4">
        <f t="shared" si="639"/>
        <v>100.89000000000001</v>
      </c>
      <c r="R6815" s="4">
        <f t="shared" si="640"/>
        <v>0</v>
      </c>
      <c r="S6815" s="4">
        <f t="shared" si="641"/>
        <v>100.89000000000001</v>
      </c>
    </row>
    <row r="6816" spans="1:19" hidden="1" x14ac:dyDescent="0.35">
      <c r="A6816" t="s">
        <v>20713</v>
      </c>
      <c r="B6816" t="s">
        <v>13655</v>
      </c>
      <c r="C6816" s="1">
        <v>45808</v>
      </c>
      <c r="D6816" t="s">
        <v>116</v>
      </c>
      <c r="E6816" t="s">
        <v>978</v>
      </c>
      <c r="F6816" s="3">
        <v>1</v>
      </c>
      <c r="G6816" s="3" t="str">
        <f t="shared" si="636"/>
        <v>Valid Quantity</v>
      </c>
      <c r="H6816" s="2" t="s">
        <v>20714</v>
      </c>
      <c r="I6816" s="3">
        <v>20</v>
      </c>
      <c r="J6816" t="s">
        <v>67</v>
      </c>
      <c r="K6816" t="s">
        <v>153</v>
      </c>
      <c r="L6816" t="s">
        <v>120</v>
      </c>
      <c r="M6816" t="s">
        <v>32</v>
      </c>
      <c r="O6816" s="3" t="str">
        <f t="shared" si="637"/>
        <v>Consistent</v>
      </c>
      <c r="P6816" t="str">
        <f t="shared" si="638"/>
        <v>Not Rated</v>
      </c>
      <c r="Q6816" s="4">
        <f t="shared" si="639"/>
        <v>182.84</v>
      </c>
      <c r="R6816" s="4">
        <f t="shared" si="640"/>
        <v>36.568000000000005</v>
      </c>
      <c r="S6816" s="4">
        <f t="shared" si="641"/>
        <v>146.27199999999999</v>
      </c>
    </row>
    <row r="6817" spans="1:19" hidden="1" x14ac:dyDescent="0.35">
      <c r="A6817" t="s">
        <v>21435</v>
      </c>
      <c r="B6817" t="s">
        <v>1396</v>
      </c>
      <c r="C6817" s="1">
        <v>45808</v>
      </c>
      <c r="D6817" t="s">
        <v>36</v>
      </c>
      <c r="E6817" t="s">
        <v>52</v>
      </c>
      <c r="F6817" s="3">
        <v>5</v>
      </c>
      <c r="G6817" s="3" t="str">
        <f t="shared" si="636"/>
        <v>Valid Quantity</v>
      </c>
      <c r="H6817" s="2" t="s">
        <v>21436</v>
      </c>
      <c r="I6817" s="3">
        <v>15</v>
      </c>
      <c r="J6817" t="s">
        <v>84</v>
      </c>
      <c r="K6817" t="s">
        <v>194</v>
      </c>
      <c r="L6817" t="s">
        <v>163</v>
      </c>
      <c r="M6817" t="s">
        <v>23</v>
      </c>
      <c r="N6817" s="3">
        <v>2</v>
      </c>
      <c r="O6817" s="3" t="str">
        <f t="shared" si="637"/>
        <v>Consistent</v>
      </c>
      <c r="P6817" t="str">
        <f t="shared" si="638"/>
        <v>Bad</v>
      </c>
      <c r="Q6817" s="4">
        <f t="shared" si="639"/>
        <v>840.65</v>
      </c>
      <c r="R6817" s="4">
        <f t="shared" si="640"/>
        <v>126.0975</v>
      </c>
      <c r="S6817" s="4">
        <f t="shared" si="641"/>
        <v>714.55250000000001</v>
      </c>
    </row>
    <row r="6818" spans="1:19" hidden="1" x14ac:dyDescent="0.35">
      <c r="A6818" t="s">
        <v>21531</v>
      </c>
      <c r="B6818" t="s">
        <v>5715</v>
      </c>
      <c r="C6818" s="1">
        <v>45808</v>
      </c>
      <c r="D6818" t="s">
        <v>45</v>
      </c>
      <c r="E6818" t="s">
        <v>95</v>
      </c>
      <c r="F6818" s="3">
        <v>3</v>
      </c>
      <c r="G6818" s="3" t="str">
        <f t="shared" si="636"/>
        <v>Valid Quantity</v>
      </c>
      <c r="H6818" s="2" t="s">
        <v>11390</v>
      </c>
      <c r="I6818" s="3">
        <v>20</v>
      </c>
      <c r="J6818" t="s">
        <v>67</v>
      </c>
      <c r="K6818" t="s">
        <v>74</v>
      </c>
      <c r="L6818" t="s">
        <v>61</v>
      </c>
      <c r="M6818" t="s">
        <v>32</v>
      </c>
      <c r="O6818" s="3" t="str">
        <f t="shared" si="637"/>
        <v>Consistent</v>
      </c>
      <c r="P6818" t="str">
        <f t="shared" si="638"/>
        <v>Not Rated</v>
      </c>
      <c r="Q6818" s="4">
        <f t="shared" si="639"/>
        <v>56.64</v>
      </c>
      <c r="R6818" s="4">
        <f t="shared" si="640"/>
        <v>11.327999999999999</v>
      </c>
      <c r="S6818" s="4">
        <f t="shared" si="641"/>
        <v>45.311999999999998</v>
      </c>
    </row>
    <row r="6819" spans="1:19" hidden="1" x14ac:dyDescent="0.35">
      <c r="A6819" t="s">
        <v>22212</v>
      </c>
      <c r="B6819" t="s">
        <v>1087</v>
      </c>
      <c r="C6819" s="1">
        <v>45808</v>
      </c>
      <c r="D6819" t="s">
        <v>36</v>
      </c>
      <c r="E6819" t="s">
        <v>341</v>
      </c>
      <c r="F6819" s="3">
        <v>3</v>
      </c>
      <c r="G6819" s="3" t="str">
        <f t="shared" si="636"/>
        <v>Valid Quantity</v>
      </c>
      <c r="H6819" s="2" t="s">
        <v>5594</v>
      </c>
      <c r="I6819" s="3">
        <v>0</v>
      </c>
      <c r="J6819" t="s">
        <v>20</v>
      </c>
      <c r="K6819" t="s">
        <v>162</v>
      </c>
      <c r="L6819" t="s">
        <v>163</v>
      </c>
      <c r="M6819" t="s">
        <v>185</v>
      </c>
      <c r="O6819" s="3" t="str">
        <f t="shared" si="637"/>
        <v>Consistent</v>
      </c>
      <c r="P6819" t="str">
        <f t="shared" si="638"/>
        <v>Not Rated</v>
      </c>
      <c r="Q6819" s="4">
        <f t="shared" si="639"/>
        <v>165.35999999999999</v>
      </c>
      <c r="R6819" s="4">
        <f t="shared" si="640"/>
        <v>0</v>
      </c>
      <c r="S6819" s="4">
        <f t="shared" si="641"/>
        <v>165.35999999999999</v>
      </c>
    </row>
    <row r="6820" spans="1:19" hidden="1" x14ac:dyDescent="0.35">
      <c r="A6820" t="s">
        <v>237</v>
      </c>
      <c r="B6820" t="s">
        <v>238</v>
      </c>
      <c r="C6820" s="1">
        <v>45809</v>
      </c>
      <c r="D6820" t="s">
        <v>159</v>
      </c>
      <c r="E6820" t="s">
        <v>239</v>
      </c>
      <c r="F6820" s="3">
        <v>1</v>
      </c>
      <c r="G6820" s="3" t="str">
        <f t="shared" si="636"/>
        <v>Valid Quantity</v>
      </c>
      <c r="H6820" s="2" t="s">
        <v>240</v>
      </c>
      <c r="I6820" s="3">
        <v>5</v>
      </c>
      <c r="J6820" t="s">
        <v>67</v>
      </c>
      <c r="K6820" t="s">
        <v>194</v>
      </c>
      <c r="L6820" t="s">
        <v>163</v>
      </c>
      <c r="M6820" t="s">
        <v>23</v>
      </c>
      <c r="N6820" s="3">
        <v>5</v>
      </c>
      <c r="O6820" s="3" t="str">
        <f t="shared" si="637"/>
        <v>Consistent</v>
      </c>
      <c r="P6820" t="str">
        <f t="shared" si="638"/>
        <v>Excellent</v>
      </c>
      <c r="Q6820" s="4">
        <f t="shared" si="639"/>
        <v>11.7</v>
      </c>
      <c r="R6820" s="4">
        <f t="shared" si="640"/>
        <v>0.58499999999999996</v>
      </c>
      <c r="S6820" s="4">
        <f t="shared" si="641"/>
        <v>11.114999999999998</v>
      </c>
    </row>
    <row r="6821" spans="1:19" hidden="1" x14ac:dyDescent="0.35">
      <c r="A6821" t="s">
        <v>2852</v>
      </c>
      <c r="B6821" t="s">
        <v>2853</v>
      </c>
      <c r="C6821" s="1">
        <v>45809</v>
      </c>
      <c r="D6821" t="s">
        <v>64</v>
      </c>
      <c r="E6821" t="s">
        <v>65</v>
      </c>
      <c r="F6821" s="3">
        <v>1</v>
      </c>
      <c r="G6821" s="3" t="str">
        <f t="shared" si="636"/>
        <v>Valid Quantity</v>
      </c>
      <c r="H6821" s="2" t="s">
        <v>2854</v>
      </c>
      <c r="I6821" s="3">
        <v>25</v>
      </c>
      <c r="J6821" t="s">
        <v>39</v>
      </c>
      <c r="K6821" t="s">
        <v>467</v>
      </c>
      <c r="L6821" t="s">
        <v>120</v>
      </c>
      <c r="M6821" t="s">
        <v>23</v>
      </c>
      <c r="N6821" s="3">
        <v>3</v>
      </c>
      <c r="O6821" s="3" t="str">
        <f t="shared" si="637"/>
        <v>Consistent</v>
      </c>
      <c r="P6821" t="str">
        <f t="shared" si="638"/>
        <v>Average</v>
      </c>
      <c r="Q6821" s="4">
        <f t="shared" si="639"/>
        <v>104.56</v>
      </c>
      <c r="R6821" s="4">
        <f t="shared" si="640"/>
        <v>26.14</v>
      </c>
      <c r="S6821" s="4">
        <f t="shared" si="641"/>
        <v>78.42</v>
      </c>
    </row>
    <row r="6822" spans="1:19" hidden="1" x14ac:dyDescent="0.35">
      <c r="A6822" t="s">
        <v>9718</v>
      </c>
      <c r="B6822" t="s">
        <v>3966</v>
      </c>
      <c r="C6822" s="1">
        <v>45809</v>
      </c>
      <c r="D6822" t="s">
        <v>64</v>
      </c>
      <c r="E6822" t="s">
        <v>305</v>
      </c>
      <c r="F6822" s="3">
        <v>4</v>
      </c>
      <c r="G6822" s="3" t="str">
        <f t="shared" si="636"/>
        <v>Valid Quantity</v>
      </c>
      <c r="H6822" s="2" t="s">
        <v>9719</v>
      </c>
      <c r="I6822" s="3">
        <v>0</v>
      </c>
      <c r="J6822" t="s">
        <v>67</v>
      </c>
      <c r="K6822" t="s">
        <v>85</v>
      </c>
      <c r="L6822" t="s">
        <v>86</v>
      </c>
      <c r="M6822" t="s">
        <v>23</v>
      </c>
      <c r="N6822" s="3">
        <v>3</v>
      </c>
      <c r="O6822" s="3" t="str">
        <f t="shared" si="637"/>
        <v>Consistent</v>
      </c>
      <c r="P6822" t="str">
        <f t="shared" si="638"/>
        <v>Average</v>
      </c>
      <c r="Q6822" s="4">
        <f t="shared" si="639"/>
        <v>269.08</v>
      </c>
      <c r="R6822" s="4">
        <f t="shared" si="640"/>
        <v>0</v>
      </c>
      <c r="S6822" s="4">
        <f t="shared" si="641"/>
        <v>269.08</v>
      </c>
    </row>
    <row r="6823" spans="1:19" hidden="1" x14ac:dyDescent="0.35">
      <c r="A6823" t="s">
        <v>11249</v>
      </c>
      <c r="B6823" t="s">
        <v>10093</v>
      </c>
      <c r="C6823" s="1">
        <v>45809</v>
      </c>
      <c r="D6823" t="s">
        <v>159</v>
      </c>
      <c r="E6823" t="s">
        <v>239</v>
      </c>
      <c r="F6823" s="3">
        <v>3</v>
      </c>
      <c r="G6823" s="3" t="str">
        <f t="shared" si="636"/>
        <v>Valid Quantity</v>
      </c>
      <c r="H6823" s="2" t="s">
        <v>8235</v>
      </c>
      <c r="I6823" s="3">
        <v>0</v>
      </c>
      <c r="J6823" t="s">
        <v>54</v>
      </c>
      <c r="K6823" t="s">
        <v>104</v>
      </c>
      <c r="L6823" t="s">
        <v>22</v>
      </c>
      <c r="M6823" t="s">
        <v>23</v>
      </c>
      <c r="N6823" s="3">
        <v>3</v>
      </c>
      <c r="O6823" s="3" t="str">
        <f t="shared" si="637"/>
        <v>Consistent</v>
      </c>
      <c r="P6823" t="str">
        <f t="shared" si="638"/>
        <v>Average</v>
      </c>
      <c r="Q6823" s="4">
        <f t="shared" si="639"/>
        <v>61.62</v>
      </c>
      <c r="R6823" s="4">
        <f t="shared" si="640"/>
        <v>0</v>
      </c>
      <c r="S6823" s="4">
        <f t="shared" si="641"/>
        <v>61.62</v>
      </c>
    </row>
    <row r="6824" spans="1:19" hidden="1" x14ac:dyDescent="0.35">
      <c r="A6824" t="s">
        <v>13386</v>
      </c>
      <c r="B6824" t="s">
        <v>11782</v>
      </c>
      <c r="C6824" s="1">
        <v>45809</v>
      </c>
      <c r="D6824" t="s">
        <v>36</v>
      </c>
      <c r="E6824" t="s">
        <v>250</v>
      </c>
      <c r="F6824" s="3">
        <v>3</v>
      </c>
      <c r="G6824" s="3" t="str">
        <f t="shared" si="636"/>
        <v>Valid Quantity</v>
      </c>
      <c r="H6824" s="2" t="s">
        <v>13387</v>
      </c>
      <c r="I6824" s="3">
        <v>10</v>
      </c>
      <c r="J6824" t="s">
        <v>39</v>
      </c>
      <c r="K6824" t="s">
        <v>162</v>
      </c>
      <c r="L6824" t="s">
        <v>163</v>
      </c>
      <c r="M6824" t="s">
        <v>68</v>
      </c>
      <c r="O6824" s="3" t="str">
        <f t="shared" si="637"/>
        <v>Consistent</v>
      </c>
      <c r="P6824" t="str">
        <f t="shared" si="638"/>
        <v>Not Rated</v>
      </c>
      <c r="Q6824" s="4">
        <f t="shared" si="639"/>
        <v>105.53999999999999</v>
      </c>
      <c r="R6824" s="4">
        <f t="shared" si="640"/>
        <v>10.553999999999998</v>
      </c>
      <c r="S6824" s="4">
        <f t="shared" si="641"/>
        <v>94.98599999999999</v>
      </c>
    </row>
    <row r="6825" spans="1:19" hidden="1" x14ac:dyDescent="0.35">
      <c r="A6825" t="s">
        <v>13635</v>
      </c>
      <c r="B6825" t="s">
        <v>10870</v>
      </c>
      <c r="C6825" s="1">
        <v>45809</v>
      </c>
      <c r="D6825" t="s">
        <v>17</v>
      </c>
      <c r="E6825" t="s">
        <v>28</v>
      </c>
      <c r="F6825" s="3">
        <v>2</v>
      </c>
      <c r="G6825" s="3" t="str">
        <f t="shared" si="636"/>
        <v>Valid Quantity</v>
      </c>
      <c r="H6825" s="2" t="s">
        <v>7016</v>
      </c>
      <c r="I6825" s="3">
        <v>0</v>
      </c>
      <c r="J6825" t="s">
        <v>67</v>
      </c>
      <c r="K6825" t="s">
        <v>281</v>
      </c>
      <c r="L6825" t="s">
        <v>31</v>
      </c>
      <c r="M6825" t="s">
        <v>23</v>
      </c>
      <c r="O6825" s="3" t="str">
        <f t="shared" si="637"/>
        <v>Consistent</v>
      </c>
      <c r="P6825" t="str">
        <f t="shared" si="638"/>
        <v>Not Rated</v>
      </c>
      <c r="Q6825" s="4">
        <f t="shared" si="639"/>
        <v>22.3</v>
      </c>
      <c r="R6825" s="4">
        <f t="shared" si="640"/>
        <v>0</v>
      </c>
      <c r="S6825" s="4">
        <f t="shared" si="641"/>
        <v>22.3</v>
      </c>
    </row>
    <row r="6826" spans="1:19" hidden="1" x14ac:dyDescent="0.35">
      <c r="A6826" t="s">
        <v>14138</v>
      </c>
      <c r="B6826" t="s">
        <v>3815</v>
      </c>
      <c r="C6826" s="1">
        <v>45809</v>
      </c>
      <c r="D6826" t="s">
        <v>36</v>
      </c>
      <c r="E6826" t="s">
        <v>250</v>
      </c>
      <c r="F6826" s="3">
        <v>2</v>
      </c>
      <c r="G6826" s="3" t="str">
        <f t="shared" si="636"/>
        <v>Valid Quantity</v>
      </c>
      <c r="H6826" s="2" t="s">
        <v>5865</v>
      </c>
      <c r="I6826" s="3">
        <v>0</v>
      </c>
      <c r="J6826" t="s">
        <v>39</v>
      </c>
      <c r="K6826" t="s">
        <v>189</v>
      </c>
      <c r="L6826" t="s">
        <v>120</v>
      </c>
      <c r="M6826" t="s">
        <v>68</v>
      </c>
      <c r="O6826" s="3" t="str">
        <f t="shared" si="637"/>
        <v>Consistent</v>
      </c>
      <c r="P6826" t="str">
        <f t="shared" si="638"/>
        <v>Not Rated</v>
      </c>
      <c r="Q6826" s="4">
        <f t="shared" si="639"/>
        <v>75.260000000000005</v>
      </c>
      <c r="R6826" s="4">
        <f t="shared" si="640"/>
        <v>0</v>
      </c>
      <c r="S6826" s="4">
        <f t="shared" si="641"/>
        <v>75.260000000000005</v>
      </c>
    </row>
    <row r="6827" spans="1:19" hidden="1" x14ac:dyDescent="0.35">
      <c r="A6827" t="s">
        <v>15980</v>
      </c>
      <c r="B6827" t="s">
        <v>2010</v>
      </c>
      <c r="C6827" s="1">
        <v>45809</v>
      </c>
      <c r="D6827" t="s">
        <v>116</v>
      </c>
      <c r="E6827" t="s">
        <v>978</v>
      </c>
      <c r="F6827" s="3">
        <v>4</v>
      </c>
      <c r="G6827" s="3" t="str">
        <f t="shared" si="636"/>
        <v>Valid Quantity</v>
      </c>
      <c r="H6827" s="2" t="s">
        <v>15981</v>
      </c>
      <c r="I6827" s="3">
        <v>10</v>
      </c>
      <c r="J6827" t="s">
        <v>20</v>
      </c>
      <c r="K6827" t="s">
        <v>467</v>
      </c>
      <c r="L6827" t="s">
        <v>120</v>
      </c>
      <c r="M6827" t="s">
        <v>23</v>
      </c>
      <c r="N6827" s="3">
        <v>3</v>
      </c>
      <c r="O6827" s="3" t="str">
        <f t="shared" si="637"/>
        <v>Consistent</v>
      </c>
      <c r="P6827" t="str">
        <f t="shared" si="638"/>
        <v>Average</v>
      </c>
      <c r="Q6827" s="4">
        <f t="shared" si="639"/>
        <v>292.36</v>
      </c>
      <c r="R6827" s="4">
        <f t="shared" si="640"/>
        <v>29.236000000000004</v>
      </c>
      <c r="S6827" s="4">
        <f t="shared" si="641"/>
        <v>263.12400000000002</v>
      </c>
    </row>
    <row r="6828" spans="1:19" hidden="1" x14ac:dyDescent="0.35">
      <c r="A6828" t="s">
        <v>16399</v>
      </c>
      <c r="B6828" t="s">
        <v>3103</v>
      </c>
      <c r="C6828" s="1">
        <v>45809</v>
      </c>
      <c r="D6828" t="s">
        <v>101</v>
      </c>
      <c r="E6828" t="s">
        <v>102</v>
      </c>
      <c r="F6828" s="3">
        <v>2</v>
      </c>
      <c r="G6828" s="3" t="str">
        <f t="shared" si="636"/>
        <v>Valid Quantity</v>
      </c>
      <c r="H6828" s="2" t="s">
        <v>16400</v>
      </c>
      <c r="I6828" s="3">
        <v>5</v>
      </c>
      <c r="J6828" t="s">
        <v>20</v>
      </c>
      <c r="K6828" t="s">
        <v>60</v>
      </c>
      <c r="L6828" t="s">
        <v>61</v>
      </c>
      <c r="M6828" t="s">
        <v>75</v>
      </c>
      <c r="O6828" s="3" t="str">
        <f t="shared" si="637"/>
        <v>Consistent</v>
      </c>
      <c r="P6828" t="str">
        <f t="shared" si="638"/>
        <v>Not Rated</v>
      </c>
      <c r="Q6828" s="4">
        <f t="shared" si="639"/>
        <v>131.9</v>
      </c>
      <c r="R6828" s="4">
        <f t="shared" si="640"/>
        <v>6.5949999999999998</v>
      </c>
      <c r="S6828" s="4">
        <f t="shared" si="641"/>
        <v>125.30500000000001</v>
      </c>
    </row>
    <row r="6829" spans="1:19" hidden="1" x14ac:dyDescent="0.35">
      <c r="A6829" t="s">
        <v>19499</v>
      </c>
      <c r="B6829" t="s">
        <v>16682</v>
      </c>
      <c r="C6829" s="1">
        <v>45809</v>
      </c>
      <c r="D6829" t="s">
        <v>64</v>
      </c>
      <c r="E6829" t="s">
        <v>305</v>
      </c>
      <c r="F6829" s="3">
        <v>2</v>
      </c>
      <c r="G6829" s="3" t="str">
        <f t="shared" si="636"/>
        <v>Valid Quantity</v>
      </c>
      <c r="H6829" s="2" t="s">
        <v>3034</v>
      </c>
      <c r="I6829" s="3">
        <v>20</v>
      </c>
      <c r="J6829" t="s">
        <v>84</v>
      </c>
      <c r="K6829" t="s">
        <v>91</v>
      </c>
      <c r="L6829" t="s">
        <v>41</v>
      </c>
      <c r="M6829" t="s">
        <v>68</v>
      </c>
      <c r="O6829" s="3" t="str">
        <f t="shared" si="637"/>
        <v>Consistent</v>
      </c>
      <c r="P6829" t="str">
        <f t="shared" si="638"/>
        <v>Not Rated</v>
      </c>
      <c r="Q6829" s="4">
        <f t="shared" si="639"/>
        <v>234.12</v>
      </c>
      <c r="R6829" s="4">
        <f t="shared" si="640"/>
        <v>46.823999999999998</v>
      </c>
      <c r="S6829" s="4">
        <f t="shared" si="641"/>
        <v>187.29599999999999</v>
      </c>
    </row>
    <row r="6830" spans="1:19" hidden="1" x14ac:dyDescent="0.35">
      <c r="A6830" t="s">
        <v>19961</v>
      </c>
      <c r="B6830" t="s">
        <v>15130</v>
      </c>
      <c r="C6830" s="1">
        <v>45809</v>
      </c>
      <c r="D6830" t="s">
        <v>17</v>
      </c>
      <c r="E6830" t="s">
        <v>28</v>
      </c>
      <c r="F6830" s="3">
        <v>1</v>
      </c>
      <c r="G6830" s="3" t="str">
        <f t="shared" si="636"/>
        <v>Valid Quantity</v>
      </c>
      <c r="H6830" s="2" t="s">
        <v>8980</v>
      </c>
      <c r="I6830" s="3">
        <v>0</v>
      </c>
      <c r="J6830" t="s">
        <v>84</v>
      </c>
      <c r="K6830" t="s">
        <v>55</v>
      </c>
      <c r="L6830" t="s">
        <v>31</v>
      </c>
      <c r="M6830" t="s">
        <v>23</v>
      </c>
      <c r="N6830" s="3">
        <v>4</v>
      </c>
      <c r="O6830" s="3" t="str">
        <f t="shared" si="637"/>
        <v>Consistent</v>
      </c>
      <c r="P6830" t="str">
        <f t="shared" si="638"/>
        <v>Good</v>
      </c>
      <c r="Q6830" s="4">
        <f t="shared" si="639"/>
        <v>14.24</v>
      </c>
      <c r="R6830" s="4">
        <f t="shared" si="640"/>
        <v>0</v>
      </c>
      <c r="S6830" s="4">
        <f t="shared" si="641"/>
        <v>14.24</v>
      </c>
    </row>
    <row r="6831" spans="1:19" hidden="1" x14ac:dyDescent="0.35">
      <c r="A6831" t="s">
        <v>21376</v>
      </c>
      <c r="B6831" t="s">
        <v>1596</v>
      </c>
      <c r="C6831" s="1">
        <v>45809</v>
      </c>
      <c r="D6831" t="s">
        <v>45</v>
      </c>
      <c r="E6831" t="s">
        <v>215</v>
      </c>
      <c r="F6831" s="3">
        <v>2</v>
      </c>
      <c r="G6831" s="3" t="str">
        <f t="shared" si="636"/>
        <v>Valid Quantity</v>
      </c>
      <c r="H6831" s="2" t="s">
        <v>21377</v>
      </c>
      <c r="I6831" s="3">
        <v>10</v>
      </c>
      <c r="J6831" t="s">
        <v>84</v>
      </c>
      <c r="K6831" t="s">
        <v>131</v>
      </c>
      <c r="L6831" t="s">
        <v>86</v>
      </c>
      <c r="M6831" t="s">
        <v>23</v>
      </c>
      <c r="N6831" s="3">
        <v>4</v>
      </c>
      <c r="O6831" s="3" t="str">
        <f t="shared" si="637"/>
        <v>Consistent</v>
      </c>
      <c r="P6831" t="str">
        <f t="shared" si="638"/>
        <v>Good</v>
      </c>
      <c r="Q6831" s="4">
        <f t="shared" si="639"/>
        <v>91.44</v>
      </c>
      <c r="R6831" s="4">
        <f t="shared" si="640"/>
        <v>9.1440000000000001</v>
      </c>
      <c r="S6831" s="4">
        <f t="shared" si="641"/>
        <v>82.295999999999992</v>
      </c>
    </row>
    <row r="6832" spans="1:19" hidden="1" x14ac:dyDescent="0.35">
      <c r="A6832" t="s">
        <v>22106</v>
      </c>
      <c r="B6832" t="s">
        <v>4337</v>
      </c>
      <c r="C6832" s="1">
        <v>45809</v>
      </c>
      <c r="D6832" t="s">
        <v>45</v>
      </c>
      <c r="E6832" t="s">
        <v>95</v>
      </c>
      <c r="F6832" s="3">
        <v>5</v>
      </c>
      <c r="G6832" s="3" t="str">
        <f t="shared" si="636"/>
        <v>Valid Quantity</v>
      </c>
      <c r="H6832" s="2" t="s">
        <v>4450</v>
      </c>
      <c r="I6832" s="3">
        <v>10</v>
      </c>
      <c r="J6832" t="s">
        <v>20</v>
      </c>
      <c r="K6832" t="s">
        <v>21</v>
      </c>
      <c r="L6832" t="s">
        <v>22</v>
      </c>
      <c r="M6832" t="s">
        <v>75</v>
      </c>
      <c r="O6832" s="3" t="str">
        <f t="shared" si="637"/>
        <v>Consistent</v>
      </c>
      <c r="P6832" t="str">
        <f t="shared" si="638"/>
        <v>Not Rated</v>
      </c>
      <c r="Q6832" s="4">
        <f t="shared" si="639"/>
        <v>210.25</v>
      </c>
      <c r="R6832" s="4">
        <f t="shared" si="640"/>
        <v>21.024999999999999</v>
      </c>
      <c r="S6832" s="4">
        <f t="shared" si="641"/>
        <v>189.22499999999999</v>
      </c>
    </row>
    <row r="6833" spans="1:19" hidden="1" x14ac:dyDescent="0.35">
      <c r="A6833" t="s">
        <v>23229</v>
      </c>
      <c r="B6833" t="s">
        <v>14713</v>
      </c>
      <c r="C6833" s="1">
        <v>45809</v>
      </c>
      <c r="D6833" t="s">
        <v>64</v>
      </c>
      <c r="E6833" t="s">
        <v>305</v>
      </c>
      <c r="F6833" s="3">
        <v>1</v>
      </c>
      <c r="G6833" s="3" t="str">
        <f t="shared" si="636"/>
        <v>Valid Quantity</v>
      </c>
      <c r="H6833" s="2" t="s">
        <v>15630</v>
      </c>
      <c r="I6833" s="3">
        <v>0</v>
      </c>
      <c r="J6833" t="s">
        <v>54</v>
      </c>
      <c r="K6833" t="s">
        <v>153</v>
      </c>
      <c r="L6833" t="s">
        <v>120</v>
      </c>
      <c r="M6833" t="s">
        <v>23</v>
      </c>
      <c r="N6833" s="3">
        <v>4</v>
      </c>
      <c r="O6833" s="3" t="str">
        <f t="shared" si="637"/>
        <v>Consistent</v>
      </c>
      <c r="P6833" t="str">
        <f t="shared" si="638"/>
        <v>Good</v>
      </c>
      <c r="Q6833" s="4">
        <f t="shared" si="639"/>
        <v>34.049999999999997</v>
      </c>
      <c r="R6833" s="4">
        <f t="shared" si="640"/>
        <v>0</v>
      </c>
      <c r="S6833" s="4">
        <f t="shared" si="641"/>
        <v>34.049999999999997</v>
      </c>
    </row>
    <row r="6834" spans="1:19" hidden="1" x14ac:dyDescent="0.35">
      <c r="A6834" t="s">
        <v>6537</v>
      </c>
      <c r="B6834" t="s">
        <v>1259</v>
      </c>
      <c r="C6834" s="1">
        <v>45810</v>
      </c>
      <c r="D6834" t="s">
        <v>116</v>
      </c>
      <c r="E6834" t="s">
        <v>173</v>
      </c>
      <c r="F6834" s="3">
        <v>1</v>
      </c>
      <c r="G6834" s="3" t="str">
        <f t="shared" si="636"/>
        <v>Valid Quantity</v>
      </c>
      <c r="H6834" s="2" t="s">
        <v>5335</v>
      </c>
      <c r="I6834" s="3">
        <v>10</v>
      </c>
      <c r="J6834" t="s">
        <v>48</v>
      </c>
      <c r="K6834" t="s">
        <v>113</v>
      </c>
      <c r="L6834" t="s">
        <v>61</v>
      </c>
      <c r="M6834" t="s">
        <v>185</v>
      </c>
      <c r="N6834" s="3">
        <v>0</v>
      </c>
      <c r="O6834" s="3" t="str">
        <f t="shared" si="637"/>
        <v>Consistent</v>
      </c>
      <c r="P6834" t="str">
        <f t="shared" si="638"/>
        <v>Not Rated</v>
      </c>
      <c r="Q6834" s="4">
        <f t="shared" si="639"/>
        <v>67.260000000000005</v>
      </c>
      <c r="R6834" s="4">
        <f t="shared" si="640"/>
        <v>6.726</v>
      </c>
      <c r="S6834" s="4">
        <f t="shared" si="641"/>
        <v>60.534000000000006</v>
      </c>
    </row>
    <row r="6835" spans="1:19" hidden="1" x14ac:dyDescent="0.35">
      <c r="A6835" t="s">
        <v>7866</v>
      </c>
      <c r="B6835" t="s">
        <v>7867</v>
      </c>
      <c r="C6835" s="1">
        <v>45810</v>
      </c>
      <c r="D6835" t="s">
        <v>17</v>
      </c>
      <c r="E6835" t="s">
        <v>89</v>
      </c>
      <c r="F6835" s="3">
        <v>2</v>
      </c>
      <c r="G6835" s="3" t="str">
        <f t="shared" si="636"/>
        <v>Valid Quantity</v>
      </c>
      <c r="H6835" s="2" t="s">
        <v>2025</v>
      </c>
      <c r="I6835" s="3">
        <v>10</v>
      </c>
      <c r="J6835" t="s">
        <v>67</v>
      </c>
      <c r="K6835" t="s">
        <v>40</v>
      </c>
      <c r="L6835" t="s">
        <v>41</v>
      </c>
      <c r="M6835" t="s">
        <v>75</v>
      </c>
      <c r="O6835" s="3" t="str">
        <f t="shared" si="637"/>
        <v>Consistent</v>
      </c>
      <c r="P6835" t="str">
        <f t="shared" si="638"/>
        <v>Not Rated</v>
      </c>
      <c r="Q6835" s="4">
        <f t="shared" si="639"/>
        <v>21.3</v>
      </c>
      <c r="R6835" s="4">
        <f t="shared" si="640"/>
        <v>2.13</v>
      </c>
      <c r="S6835" s="4">
        <f t="shared" si="641"/>
        <v>19.170000000000002</v>
      </c>
    </row>
    <row r="6836" spans="1:19" hidden="1" x14ac:dyDescent="0.35">
      <c r="A6836" t="s">
        <v>10496</v>
      </c>
      <c r="B6836" t="s">
        <v>3324</v>
      </c>
      <c r="C6836" s="1">
        <v>45810</v>
      </c>
      <c r="D6836" t="s">
        <v>159</v>
      </c>
      <c r="E6836" t="s">
        <v>197</v>
      </c>
      <c r="F6836" s="3">
        <v>1</v>
      </c>
      <c r="G6836" s="3" t="str">
        <f t="shared" si="636"/>
        <v>Valid Quantity</v>
      </c>
      <c r="H6836" s="2" t="s">
        <v>8679</v>
      </c>
      <c r="I6836" s="3">
        <v>10</v>
      </c>
      <c r="J6836" t="s">
        <v>48</v>
      </c>
      <c r="K6836" t="s">
        <v>180</v>
      </c>
      <c r="L6836" t="s">
        <v>86</v>
      </c>
      <c r="M6836" t="s">
        <v>32</v>
      </c>
      <c r="N6836" s="3">
        <v>0</v>
      </c>
      <c r="O6836" s="3" t="str">
        <f t="shared" si="637"/>
        <v>Consistent</v>
      </c>
      <c r="P6836" t="str">
        <f t="shared" si="638"/>
        <v>Not Rated</v>
      </c>
      <c r="Q6836" s="4">
        <f t="shared" si="639"/>
        <v>29.48</v>
      </c>
      <c r="R6836" s="4">
        <f t="shared" si="640"/>
        <v>2.948</v>
      </c>
      <c r="S6836" s="4">
        <f t="shared" si="641"/>
        <v>26.532</v>
      </c>
    </row>
    <row r="6837" spans="1:19" hidden="1" x14ac:dyDescent="0.35">
      <c r="A6837" t="s">
        <v>12631</v>
      </c>
      <c r="B6837" t="s">
        <v>12632</v>
      </c>
      <c r="C6837" s="1">
        <v>45810</v>
      </c>
      <c r="D6837" t="s">
        <v>159</v>
      </c>
      <c r="E6837" t="s">
        <v>239</v>
      </c>
      <c r="F6837" s="3">
        <v>1</v>
      </c>
      <c r="G6837" s="3" t="str">
        <f t="shared" si="636"/>
        <v>Valid Quantity</v>
      </c>
      <c r="H6837" s="2" t="s">
        <v>12633</v>
      </c>
      <c r="I6837" s="3">
        <v>5</v>
      </c>
      <c r="J6837" t="s">
        <v>84</v>
      </c>
      <c r="K6837" t="s">
        <v>21</v>
      </c>
      <c r="L6837" t="s">
        <v>22</v>
      </c>
      <c r="M6837" t="s">
        <v>75</v>
      </c>
      <c r="O6837" s="3" t="str">
        <f t="shared" si="637"/>
        <v>Consistent</v>
      </c>
      <c r="P6837" t="str">
        <f t="shared" si="638"/>
        <v>Not Rated</v>
      </c>
      <c r="Q6837" s="4">
        <f t="shared" si="639"/>
        <v>18.91</v>
      </c>
      <c r="R6837" s="4">
        <f t="shared" si="640"/>
        <v>0.94550000000000001</v>
      </c>
      <c r="S6837" s="4">
        <f t="shared" si="641"/>
        <v>17.964500000000001</v>
      </c>
    </row>
    <row r="6838" spans="1:19" hidden="1" x14ac:dyDescent="0.35">
      <c r="A6838" t="s">
        <v>14831</v>
      </c>
      <c r="B6838" t="s">
        <v>8689</v>
      </c>
      <c r="C6838" s="1">
        <v>45810</v>
      </c>
      <c r="D6838" t="s">
        <v>116</v>
      </c>
      <c r="E6838" t="s">
        <v>151</v>
      </c>
      <c r="F6838" s="3">
        <v>2</v>
      </c>
      <c r="G6838" s="3" t="str">
        <f t="shared" si="636"/>
        <v>Valid Quantity</v>
      </c>
      <c r="H6838" s="2" t="s">
        <v>14832</v>
      </c>
      <c r="I6838" s="3">
        <v>5</v>
      </c>
      <c r="J6838" t="s">
        <v>20</v>
      </c>
      <c r="K6838" t="s">
        <v>55</v>
      </c>
      <c r="L6838" t="s">
        <v>31</v>
      </c>
      <c r="M6838" t="s">
        <v>23</v>
      </c>
      <c r="O6838" s="3" t="str">
        <f t="shared" si="637"/>
        <v>Consistent</v>
      </c>
      <c r="P6838" t="str">
        <f t="shared" si="638"/>
        <v>Not Rated</v>
      </c>
      <c r="Q6838" s="4">
        <f t="shared" si="639"/>
        <v>483.7</v>
      </c>
      <c r="R6838" s="4">
        <f t="shared" si="640"/>
        <v>24.184999999999999</v>
      </c>
      <c r="S6838" s="4">
        <f t="shared" si="641"/>
        <v>459.51499999999999</v>
      </c>
    </row>
    <row r="6839" spans="1:19" hidden="1" x14ac:dyDescent="0.35">
      <c r="A6839" t="s">
        <v>18968</v>
      </c>
      <c r="B6839" t="s">
        <v>5134</v>
      </c>
      <c r="C6839" s="1">
        <v>45810</v>
      </c>
      <c r="D6839" t="s">
        <v>36</v>
      </c>
      <c r="E6839" t="s">
        <v>183</v>
      </c>
      <c r="F6839" s="3">
        <v>2</v>
      </c>
      <c r="G6839" s="3" t="str">
        <f t="shared" si="636"/>
        <v>Valid Quantity</v>
      </c>
      <c r="H6839" s="2" t="s">
        <v>18969</v>
      </c>
      <c r="I6839" s="3">
        <v>10</v>
      </c>
      <c r="J6839" t="s">
        <v>39</v>
      </c>
      <c r="K6839" t="s">
        <v>131</v>
      </c>
      <c r="L6839" t="s">
        <v>86</v>
      </c>
      <c r="M6839" t="s">
        <v>23</v>
      </c>
      <c r="N6839" s="3">
        <v>5</v>
      </c>
      <c r="O6839" s="3" t="str">
        <f t="shared" si="637"/>
        <v>Consistent</v>
      </c>
      <c r="P6839" t="str">
        <f t="shared" si="638"/>
        <v>Excellent</v>
      </c>
      <c r="Q6839" s="4">
        <f t="shared" si="639"/>
        <v>112.7</v>
      </c>
      <c r="R6839" s="4">
        <f t="shared" si="640"/>
        <v>11.27</v>
      </c>
      <c r="S6839" s="4">
        <f t="shared" si="641"/>
        <v>101.43</v>
      </c>
    </row>
    <row r="6840" spans="1:19" hidden="1" x14ac:dyDescent="0.35">
      <c r="A6840" t="s">
        <v>21410</v>
      </c>
      <c r="B6840" t="s">
        <v>1608</v>
      </c>
      <c r="C6840" s="1">
        <v>45810</v>
      </c>
      <c r="D6840" t="s">
        <v>101</v>
      </c>
      <c r="E6840" t="s">
        <v>136</v>
      </c>
      <c r="F6840" s="3">
        <v>3</v>
      </c>
      <c r="G6840" s="3" t="str">
        <f t="shared" si="636"/>
        <v>Valid Quantity</v>
      </c>
      <c r="H6840" s="2" t="s">
        <v>11182</v>
      </c>
      <c r="I6840" s="3">
        <v>15</v>
      </c>
      <c r="J6840" t="s">
        <v>67</v>
      </c>
      <c r="K6840" t="s">
        <v>60</v>
      </c>
      <c r="L6840" t="s">
        <v>61</v>
      </c>
      <c r="M6840" t="s">
        <v>23</v>
      </c>
      <c r="N6840" s="3">
        <v>4</v>
      </c>
      <c r="O6840" s="3" t="str">
        <f t="shared" si="637"/>
        <v>Consistent</v>
      </c>
      <c r="P6840" t="str">
        <f t="shared" si="638"/>
        <v>Good</v>
      </c>
      <c r="Q6840" s="4">
        <f t="shared" si="639"/>
        <v>84.84</v>
      </c>
      <c r="R6840" s="4">
        <f t="shared" si="640"/>
        <v>12.726000000000001</v>
      </c>
      <c r="S6840" s="4">
        <f t="shared" si="641"/>
        <v>72.114000000000004</v>
      </c>
    </row>
    <row r="6841" spans="1:19" hidden="1" x14ac:dyDescent="0.35">
      <c r="A6841" t="s">
        <v>6592</v>
      </c>
      <c r="B6841" t="s">
        <v>6593</v>
      </c>
      <c r="C6841" s="1">
        <v>45811</v>
      </c>
      <c r="D6841" t="s">
        <v>159</v>
      </c>
      <c r="E6841" t="s">
        <v>239</v>
      </c>
      <c r="F6841" s="3">
        <v>2</v>
      </c>
      <c r="G6841" s="3" t="str">
        <f t="shared" si="636"/>
        <v>Valid Quantity</v>
      </c>
      <c r="H6841" s="2" t="s">
        <v>5265</v>
      </c>
      <c r="I6841" s="3">
        <v>5</v>
      </c>
      <c r="J6841" t="s">
        <v>67</v>
      </c>
      <c r="K6841" t="s">
        <v>206</v>
      </c>
      <c r="L6841" t="s">
        <v>41</v>
      </c>
      <c r="M6841" t="s">
        <v>23</v>
      </c>
      <c r="N6841" s="3">
        <v>3</v>
      </c>
      <c r="O6841" s="3" t="str">
        <f t="shared" si="637"/>
        <v>Consistent</v>
      </c>
      <c r="P6841" t="str">
        <f t="shared" si="638"/>
        <v>Average</v>
      </c>
      <c r="Q6841" s="4">
        <f t="shared" si="639"/>
        <v>55.02</v>
      </c>
      <c r="R6841" s="4">
        <f t="shared" si="640"/>
        <v>2.7510000000000003</v>
      </c>
      <c r="S6841" s="4">
        <f t="shared" si="641"/>
        <v>52.269000000000005</v>
      </c>
    </row>
    <row r="6842" spans="1:19" hidden="1" x14ac:dyDescent="0.35">
      <c r="A6842" t="s">
        <v>7946</v>
      </c>
      <c r="B6842" t="s">
        <v>7947</v>
      </c>
      <c r="C6842" s="1">
        <v>45811</v>
      </c>
      <c r="D6842" t="s">
        <v>45</v>
      </c>
      <c r="E6842" t="s">
        <v>46</v>
      </c>
      <c r="F6842" s="3">
        <v>3</v>
      </c>
      <c r="G6842" s="3" t="str">
        <f t="shared" si="636"/>
        <v>Valid Quantity</v>
      </c>
      <c r="H6842" s="2" t="s">
        <v>7948</v>
      </c>
      <c r="I6842" s="3">
        <v>10</v>
      </c>
      <c r="J6842" t="s">
        <v>48</v>
      </c>
      <c r="K6842" t="s">
        <v>281</v>
      </c>
      <c r="L6842" t="s">
        <v>31</v>
      </c>
      <c r="M6842" t="s">
        <v>23</v>
      </c>
      <c r="N6842" s="3">
        <v>5</v>
      </c>
      <c r="O6842" s="3" t="str">
        <f t="shared" si="637"/>
        <v>Consistent</v>
      </c>
      <c r="P6842" t="str">
        <f t="shared" si="638"/>
        <v>Excellent</v>
      </c>
      <c r="Q6842" s="4">
        <f t="shared" si="639"/>
        <v>124.94999999999999</v>
      </c>
      <c r="R6842" s="4">
        <f t="shared" si="640"/>
        <v>12.494999999999999</v>
      </c>
      <c r="S6842" s="4">
        <f t="shared" si="641"/>
        <v>112.45499999999998</v>
      </c>
    </row>
    <row r="6843" spans="1:19" hidden="1" x14ac:dyDescent="0.35">
      <c r="A6843" t="s">
        <v>9986</v>
      </c>
      <c r="B6843" t="s">
        <v>7026</v>
      </c>
      <c r="C6843" s="1">
        <v>45811</v>
      </c>
      <c r="D6843" t="s">
        <v>17</v>
      </c>
      <c r="E6843" t="s">
        <v>72</v>
      </c>
      <c r="F6843" s="3">
        <v>1</v>
      </c>
      <c r="G6843" s="3" t="str">
        <f t="shared" si="636"/>
        <v>Valid Quantity</v>
      </c>
      <c r="H6843" s="2" t="s">
        <v>9987</v>
      </c>
      <c r="I6843" s="3">
        <v>0</v>
      </c>
      <c r="J6843" t="s">
        <v>84</v>
      </c>
      <c r="K6843" t="s">
        <v>85</v>
      </c>
      <c r="L6843" t="s">
        <v>86</v>
      </c>
      <c r="M6843" t="s">
        <v>185</v>
      </c>
      <c r="O6843" s="3" t="str">
        <f t="shared" si="637"/>
        <v>Consistent</v>
      </c>
      <c r="P6843" t="str">
        <f t="shared" si="638"/>
        <v>Not Rated</v>
      </c>
      <c r="Q6843" s="4">
        <f t="shared" si="639"/>
        <v>21.25</v>
      </c>
      <c r="R6843" s="4">
        <f t="shared" si="640"/>
        <v>0</v>
      </c>
      <c r="S6843" s="4">
        <f t="shared" si="641"/>
        <v>21.25</v>
      </c>
    </row>
    <row r="6844" spans="1:19" hidden="1" x14ac:dyDescent="0.35">
      <c r="A6844" t="s">
        <v>11491</v>
      </c>
      <c r="B6844" t="s">
        <v>1541</v>
      </c>
      <c r="C6844" s="1">
        <v>45811</v>
      </c>
      <c r="D6844" t="s">
        <v>81</v>
      </c>
      <c r="E6844" t="s">
        <v>111</v>
      </c>
      <c r="F6844" s="3">
        <v>2</v>
      </c>
      <c r="G6844" s="3" t="str">
        <f t="shared" si="636"/>
        <v>Valid Quantity</v>
      </c>
      <c r="H6844" s="2" t="s">
        <v>8953</v>
      </c>
      <c r="I6844" s="3">
        <v>5</v>
      </c>
      <c r="J6844" t="s">
        <v>20</v>
      </c>
      <c r="K6844" t="s">
        <v>206</v>
      </c>
      <c r="L6844" t="s">
        <v>41</v>
      </c>
      <c r="M6844" t="s">
        <v>32</v>
      </c>
      <c r="O6844" s="3" t="str">
        <f t="shared" si="637"/>
        <v>Consistent</v>
      </c>
      <c r="P6844" t="str">
        <f t="shared" si="638"/>
        <v>Not Rated</v>
      </c>
      <c r="Q6844" s="4">
        <f t="shared" si="639"/>
        <v>27.42</v>
      </c>
      <c r="R6844" s="4">
        <f t="shared" si="640"/>
        <v>1.3710000000000002</v>
      </c>
      <c r="S6844" s="4">
        <f t="shared" si="641"/>
        <v>26.049000000000003</v>
      </c>
    </row>
    <row r="6845" spans="1:19" hidden="1" x14ac:dyDescent="0.35">
      <c r="A6845" t="s">
        <v>14259</v>
      </c>
      <c r="B6845" t="s">
        <v>10330</v>
      </c>
      <c r="C6845" s="1">
        <v>45811</v>
      </c>
      <c r="D6845" t="s">
        <v>64</v>
      </c>
      <c r="E6845" t="s">
        <v>851</v>
      </c>
      <c r="F6845" s="3">
        <v>1</v>
      </c>
      <c r="G6845" s="3" t="str">
        <f t="shared" si="636"/>
        <v>Valid Quantity</v>
      </c>
      <c r="H6845" s="2" t="s">
        <v>14260</v>
      </c>
      <c r="I6845" s="3">
        <v>0</v>
      </c>
      <c r="J6845" t="s">
        <v>84</v>
      </c>
      <c r="K6845" t="s">
        <v>21</v>
      </c>
      <c r="L6845" t="s">
        <v>22</v>
      </c>
      <c r="M6845" t="s">
        <v>23</v>
      </c>
      <c r="N6845" s="3">
        <v>5</v>
      </c>
      <c r="O6845" s="3" t="str">
        <f t="shared" si="637"/>
        <v>Consistent</v>
      </c>
      <c r="P6845" t="str">
        <f t="shared" si="638"/>
        <v>Excellent</v>
      </c>
      <c r="Q6845" s="4">
        <f t="shared" si="639"/>
        <v>91.28</v>
      </c>
      <c r="R6845" s="4">
        <f t="shared" si="640"/>
        <v>0</v>
      </c>
      <c r="S6845" s="4">
        <f t="shared" si="641"/>
        <v>91.28</v>
      </c>
    </row>
    <row r="6846" spans="1:19" hidden="1" x14ac:dyDescent="0.35">
      <c r="A6846" t="s">
        <v>21503</v>
      </c>
      <c r="B6846" t="s">
        <v>1268</v>
      </c>
      <c r="C6846" s="1">
        <v>45811</v>
      </c>
      <c r="D6846" t="s">
        <v>116</v>
      </c>
      <c r="E6846" t="s">
        <v>219</v>
      </c>
      <c r="F6846" s="3">
        <v>2</v>
      </c>
      <c r="G6846" s="3" t="str">
        <f t="shared" si="636"/>
        <v>Valid Quantity</v>
      </c>
      <c r="H6846" s="2" t="s">
        <v>21504</v>
      </c>
      <c r="I6846" s="3">
        <v>0</v>
      </c>
      <c r="J6846" t="s">
        <v>84</v>
      </c>
      <c r="K6846" t="s">
        <v>40</v>
      </c>
      <c r="L6846" t="s">
        <v>41</v>
      </c>
      <c r="M6846" t="s">
        <v>68</v>
      </c>
      <c r="O6846" s="3" t="str">
        <f t="shared" si="637"/>
        <v>Consistent</v>
      </c>
      <c r="P6846" t="str">
        <f t="shared" si="638"/>
        <v>Not Rated</v>
      </c>
      <c r="Q6846" s="4">
        <f t="shared" si="639"/>
        <v>466.4</v>
      </c>
      <c r="R6846" s="4">
        <f t="shared" si="640"/>
        <v>0</v>
      </c>
      <c r="S6846" s="4">
        <f t="shared" si="641"/>
        <v>466.4</v>
      </c>
    </row>
    <row r="6847" spans="1:19" hidden="1" x14ac:dyDescent="0.35">
      <c r="A6847" t="s">
        <v>22314</v>
      </c>
      <c r="B6847" t="s">
        <v>461</v>
      </c>
      <c r="C6847" s="1">
        <v>45811</v>
      </c>
      <c r="D6847" t="s">
        <v>159</v>
      </c>
      <c r="E6847" t="s">
        <v>239</v>
      </c>
      <c r="F6847" s="3">
        <v>1</v>
      </c>
      <c r="G6847" s="3" t="str">
        <f t="shared" si="636"/>
        <v>Valid Quantity</v>
      </c>
      <c r="H6847" s="2" t="s">
        <v>1120</v>
      </c>
      <c r="I6847" s="3">
        <v>0</v>
      </c>
      <c r="J6847" t="s">
        <v>20</v>
      </c>
      <c r="K6847" t="s">
        <v>49</v>
      </c>
      <c r="L6847" t="s">
        <v>22</v>
      </c>
      <c r="M6847" t="s">
        <v>32</v>
      </c>
      <c r="O6847" s="3" t="str">
        <f t="shared" si="637"/>
        <v>Consistent</v>
      </c>
      <c r="P6847" t="str">
        <f t="shared" si="638"/>
        <v>Not Rated</v>
      </c>
      <c r="Q6847" s="4">
        <f t="shared" si="639"/>
        <v>29</v>
      </c>
      <c r="R6847" s="4">
        <f t="shared" si="640"/>
        <v>0</v>
      </c>
      <c r="S6847" s="4">
        <f t="shared" si="641"/>
        <v>29</v>
      </c>
    </row>
    <row r="6848" spans="1:19" hidden="1" x14ac:dyDescent="0.35">
      <c r="A6848" t="s">
        <v>419</v>
      </c>
      <c r="B6848" t="s">
        <v>420</v>
      </c>
      <c r="C6848" s="1">
        <v>45812</v>
      </c>
      <c r="D6848" t="s">
        <v>17</v>
      </c>
      <c r="E6848" t="s">
        <v>18</v>
      </c>
      <c r="F6848" s="3">
        <v>1</v>
      </c>
      <c r="G6848" s="3" t="str">
        <f t="shared" si="636"/>
        <v>Valid Quantity</v>
      </c>
      <c r="H6848" s="2" t="s">
        <v>421</v>
      </c>
      <c r="I6848" s="3">
        <v>5</v>
      </c>
      <c r="J6848" t="s">
        <v>54</v>
      </c>
      <c r="K6848" t="s">
        <v>91</v>
      </c>
      <c r="L6848" t="s">
        <v>41</v>
      </c>
      <c r="M6848" t="s">
        <v>185</v>
      </c>
      <c r="O6848" s="3" t="str">
        <f t="shared" si="637"/>
        <v>Consistent</v>
      </c>
      <c r="P6848" t="str">
        <f t="shared" si="638"/>
        <v>Not Rated</v>
      </c>
      <c r="Q6848" s="4">
        <f t="shared" si="639"/>
        <v>6.74</v>
      </c>
      <c r="R6848" s="4">
        <f t="shared" si="640"/>
        <v>0.33700000000000002</v>
      </c>
      <c r="S6848" s="4">
        <f t="shared" si="641"/>
        <v>6.4030000000000005</v>
      </c>
    </row>
    <row r="6849" spans="1:19" hidden="1" x14ac:dyDescent="0.35">
      <c r="A6849" t="s">
        <v>7057</v>
      </c>
      <c r="B6849" t="s">
        <v>6634</v>
      </c>
      <c r="C6849" s="1">
        <v>45812</v>
      </c>
      <c r="D6849" t="s">
        <v>81</v>
      </c>
      <c r="E6849" t="s">
        <v>143</v>
      </c>
      <c r="F6849" s="3">
        <v>3</v>
      </c>
      <c r="G6849" s="3" t="str">
        <f t="shared" si="636"/>
        <v>Valid Quantity</v>
      </c>
      <c r="H6849" s="2" t="s">
        <v>7058</v>
      </c>
      <c r="I6849" s="3">
        <v>0</v>
      </c>
      <c r="J6849" t="s">
        <v>54</v>
      </c>
      <c r="K6849" t="s">
        <v>212</v>
      </c>
      <c r="L6849" t="s">
        <v>22</v>
      </c>
      <c r="M6849" t="s">
        <v>32</v>
      </c>
      <c r="O6849" s="3" t="str">
        <f t="shared" si="637"/>
        <v>Consistent</v>
      </c>
      <c r="P6849" t="str">
        <f t="shared" si="638"/>
        <v>Not Rated</v>
      </c>
      <c r="Q6849" s="4">
        <f t="shared" si="639"/>
        <v>311.19</v>
      </c>
      <c r="R6849" s="4">
        <f t="shared" si="640"/>
        <v>0</v>
      </c>
      <c r="S6849" s="4">
        <f t="shared" si="641"/>
        <v>311.19</v>
      </c>
    </row>
    <row r="6850" spans="1:19" hidden="1" x14ac:dyDescent="0.35">
      <c r="A6850" t="s">
        <v>7912</v>
      </c>
      <c r="B6850" t="s">
        <v>63</v>
      </c>
      <c r="C6850" s="1">
        <v>45812</v>
      </c>
      <c r="D6850" t="s">
        <v>17</v>
      </c>
      <c r="E6850" t="s">
        <v>72</v>
      </c>
      <c r="F6850" s="3">
        <v>2</v>
      </c>
      <c r="G6850" s="3" t="str">
        <f t="shared" ref="G6850:G6913" si="642">IF(F6850&gt;0,"Valid Quantity",(IF(F6850&lt;0,"Negative Quantity","Zero Quantity")))</f>
        <v>Valid Quantity</v>
      </c>
      <c r="H6850" s="2" t="s">
        <v>7913</v>
      </c>
      <c r="I6850" s="3">
        <v>0</v>
      </c>
      <c r="J6850" t="s">
        <v>39</v>
      </c>
      <c r="K6850" t="s">
        <v>281</v>
      </c>
      <c r="L6850" t="s">
        <v>31</v>
      </c>
      <c r="M6850" t="s">
        <v>32</v>
      </c>
      <c r="O6850" s="3" t="str">
        <f t="shared" ref="O6850:O6913" si="643">IF(F6850&lt;0,IF(M6850="Returned","Return/Adjustment","Suspicious"),IF(F6850=0,IF(M6850="Delivered","Suspicious","Review"),"Consistent"))</f>
        <v>Consistent</v>
      </c>
      <c r="P6850" t="str">
        <f t="shared" ref="P6850:P6913" si="644">IF(N6850=0,"Not Rated",IF(N6850=5,"Excellent",IF(N6850=4,"Good",IF(N6850=3,"Average",IF(N6850=2,"Bad",IF(N6850=1,"Very Bad"))))))</f>
        <v>Not Rated</v>
      </c>
      <c r="Q6850" s="4">
        <f t="shared" ref="Q6850:Q6913" si="645">VALUE(SUBSTITUTE(H6850,"$",""))*F6850</f>
        <v>69.400000000000006</v>
      </c>
      <c r="R6850" s="4">
        <f t="shared" ref="R6850:R6913" si="646">Q6850*I6850/100</f>
        <v>0</v>
      </c>
      <c r="S6850" s="4">
        <f t="shared" ref="S6850:S6913" si="647">Q6850-R6850</f>
        <v>69.400000000000006</v>
      </c>
    </row>
    <row r="6851" spans="1:19" hidden="1" x14ac:dyDescent="0.35">
      <c r="A6851" t="s">
        <v>11310</v>
      </c>
      <c r="B6851" t="s">
        <v>6630</v>
      </c>
      <c r="C6851" s="1">
        <v>45812</v>
      </c>
      <c r="D6851" t="s">
        <v>17</v>
      </c>
      <c r="E6851" t="s">
        <v>18</v>
      </c>
      <c r="F6851" s="3">
        <v>1</v>
      </c>
      <c r="G6851" s="3" t="str">
        <f t="shared" si="642"/>
        <v>Valid Quantity</v>
      </c>
      <c r="H6851" s="2" t="s">
        <v>11311</v>
      </c>
      <c r="I6851" s="3">
        <v>15</v>
      </c>
      <c r="J6851" t="s">
        <v>48</v>
      </c>
      <c r="K6851" t="s">
        <v>55</v>
      </c>
      <c r="L6851" t="s">
        <v>31</v>
      </c>
      <c r="M6851" t="s">
        <v>32</v>
      </c>
      <c r="N6851" s="3">
        <v>0</v>
      </c>
      <c r="O6851" s="3" t="str">
        <f t="shared" si="643"/>
        <v>Consistent</v>
      </c>
      <c r="P6851" t="str">
        <f t="shared" si="644"/>
        <v>Not Rated</v>
      </c>
      <c r="Q6851" s="4">
        <f t="shared" si="645"/>
        <v>18.66</v>
      </c>
      <c r="R6851" s="4">
        <f t="shared" si="646"/>
        <v>2.7989999999999999</v>
      </c>
      <c r="S6851" s="4">
        <f t="shared" si="647"/>
        <v>15.861000000000001</v>
      </c>
    </row>
    <row r="6852" spans="1:19" hidden="1" x14ac:dyDescent="0.35">
      <c r="A6852" t="s">
        <v>13658</v>
      </c>
      <c r="B6852" t="s">
        <v>10723</v>
      </c>
      <c r="C6852" s="1">
        <v>45812</v>
      </c>
      <c r="D6852" t="s">
        <v>159</v>
      </c>
      <c r="E6852" t="s">
        <v>197</v>
      </c>
      <c r="F6852" s="3">
        <v>2</v>
      </c>
      <c r="G6852" s="3" t="str">
        <f t="shared" si="642"/>
        <v>Valid Quantity</v>
      </c>
      <c r="H6852" s="2" t="s">
        <v>11420</v>
      </c>
      <c r="I6852" s="3">
        <v>5</v>
      </c>
      <c r="J6852" t="s">
        <v>67</v>
      </c>
      <c r="K6852" t="s">
        <v>113</v>
      </c>
      <c r="L6852" t="s">
        <v>61</v>
      </c>
      <c r="M6852" t="s">
        <v>185</v>
      </c>
      <c r="O6852" s="3" t="str">
        <f t="shared" si="643"/>
        <v>Consistent</v>
      </c>
      <c r="P6852" t="str">
        <f t="shared" si="644"/>
        <v>Not Rated</v>
      </c>
      <c r="Q6852" s="4">
        <f t="shared" si="645"/>
        <v>57.4</v>
      </c>
      <c r="R6852" s="4">
        <f t="shared" si="646"/>
        <v>2.87</v>
      </c>
      <c r="S6852" s="4">
        <f t="shared" si="647"/>
        <v>54.53</v>
      </c>
    </row>
    <row r="6853" spans="1:19" hidden="1" x14ac:dyDescent="0.35">
      <c r="A6853" t="s">
        <v>17607</v>
      </c>
      <c r="B6853" t="s">
        <v>172</v>
      </c>
      <c r="C6853" s="1">
        <v>45812</v>
      </c>
      <c r="D6853" t="s">
        <v>64</v>
      </c>
      <c r="E6853" t="s">
        <v>713</v>
      </c>
      <c r="F6853" s="3">
        <v>1</v>
      </c>
      <c r="G6853" s="3" t="str">
        <f t="shared" si="642"/>
        <v>Valid Quantity</v>
      </c>
      <c r="H6853" s="2" t="s">
        <v>17608</v>
      </c>
      <c r="I6853" s="3">
        <v>0</v>
      </c>
      <c r="J6853" t="s">
        <v>84</v>
      </c>
      <c r="K6853" t="s">
        <v>124</v>
      </c>
      <c r="L6853" t="s">
        <v>61</v>
      </c>
      <c r="M6853" t="s">
        <v>32</v>
      </c>
      <c r="O6853" s="3" t="str">
        <f t="shared" si="643"/>
        <v>Consistent</v>
      </c>
      <c r="P6853" t="str">
        <f t="shared" si="644"/>
        <v>Not Rated</v>
      </c>
      <c r="Q6853" s="4">
        <f t="shared" si="645"/>
        <v>63.66</v>
      </c>
      <c r="R6853" s="4">
        <f t="shared" si="646"/>
        <v>0</v>
      </c>
      <c r="S6853" s="4">
        <f t="shared" si="647"/>
        <v>63.66</v>
      </c>
    </row>
    <row r="6854" spans="1:19" hidden="1" x14ac:dyDescent="0.35">
      <c r="A6854" t="s">
        <v>18399</v>
      </c>
      <c r="B6854" t="s">
        <v>13058</v>
      </c>
      <c r="C6854" s="1">
        <v>45812</v>
      </c>
      <c r="D6854" t="s">
        <v>45</v>
      </c>
      <c r="E6854" t="s">
        <v>95</v>
      </c>
      <c r="F6854" s="3">
        <v>1</v>
      </c>
      <c r="G6854" s="3" t="str">
        <f t="shared" si="642"/>
        <v>Valid Quantity</v>
      </c>
      <c r="H6854" s="2" t="s">
        <v>18400</v>
      </c>
      <c r="I6854" s="3">
        <v>0</v>
      </c>
      <c r="J6854" t="s">
        <v>48</v>
      </c>
      <c r="K6854" t="s">
        <v>131</v>
      </c>
      <c r="L6854" t="s">
        <v>86</v>
      </c>
      <c r="M6854" t="s">
        <v>23</v>
      </c>
      <c r="N6854" s="3">
        <v>3</v>
      </c>
      <c r="O6854" s="3" t="str">
        <f t="shared" si="643"/>
        <v>Consistent</v>
      </c>
      <c r="P6854" t="str">
        <f t="shared" si="644"/>
        <v>Average</v>
      </c>
      <c r="Q6854" s="4">
        <f t="shared" si="645"/>
        <v>54.44</v>
      </c>
      <c r="R6854" s="4">
        <f t="shared" si="646"/>
        <v>0</v>
      </c>
      <c r="S6854" s="4">
        <f t="shared" si="647"/>
        <v>54.44</v>
      </c>
    </row>
    <row r="6855" spans="1:19" hidden="1" x14ac:dyDescent="0.35">
      <c r="A6855" t="s">
        <v>19450</v>
      </c>
      <c r="B6855" t="s">
        <v>7918</v>
      </c>
      <c r="C6855" s="1">
        <v>45812</v>
      </c>
      <c r="D6855" t="s">
        <v>64</v>
      </c>
      <c r="E6855" t="s">
        <v>851</v>
      </c>
      <c r="F6855" s="3">
        <v>2</v>
      </c>
      <c r="G6855" s="3" t="str">
        <f t="shared" si="642"/>
        <v>Valid Quantity</v>
      </c>
      <c r="H6855" s="2" t="s">
        <v>3303</v>
      </c>
      <c r="I6855" s="3">
        <v>10</v>
      </c>
      <c r="J6855" t="s">
        <v>54</v>
      </c>
      <c r="K6855" t="s">
        <v>467</v>
      </c>
      <c r="L6855" t="s">
        <v>120</v>
      </c>
      <c r="M6855" t="s">
        <v>185</v>
      </c>
      <c r="O6855" s="3" t="str">
        <f t="shared" si="643"/>
        <v>Consistent</v>
      </c>
      <c r="P6855" t="str">
        <f t="shared" si="644"/>
        <v>Not Rated</v>
      </c>
      <c r="Q6855" s="4">
        <f t="shared" si="645"/>
        <v>176.32</v>
      </c>
      <c r="R6855" s="4">
        <f t="shared" si="646"/>
        <v>17.631999999999998</v>
      </c>
      <c r="S6855" s="4">
        <f t="shared" si="647"/>
        <v>158.68799999999999</v>
      </c>
    </row>
    <row r="6856" spans="1:19" hidden="1" x14ac:dyDescent="0.35">
      <c r="A6856" t="s">
        <v>19701</v>
      </c>
      <c r="B6856" t="s">
        <v>17150</v>
      </c>
      <c r="C6856" s="1">
        <v>45812</v>
      </c>
      <c r="D6856" t="s">
        <v>45</v>
      </c>
      <c r="E6856" t="s">
        <v>269</v>
      </c>
      <c r="F6856" s="3">
        <v>1</v>
      </c>
      <c r="G6856" s="3" t="str">
        <f t="shared" si="642"/>
        <v>Valid Quantity</v>
      </c>
      <c r="H6856" s="2" t="s">
        <v>1657</v>
      </c>
      <c r="I6856" s="3">
        <v>5</v>
      </c>
      <c r="J6856" t="s">
        <v>48</v>
      </c>
      <c r="K6856" t="s">
        <v>40</v>
      </c>
      <c r="L6856" t="s">
        <v>41</v>
      </c>
      <c r="M6856" t="s">
        <v>23</v>
      </c>
      <c r="N6856" s="3">
        <v>4</v>
      </c>
      <c r="O6856" s="3" t="str">
        <f t="shared" si="643"/>
        <v>Consistent</v>
      </c>
      <c r="P6856" t="str">
        <f t="shared" si="644"/>
        <v>Good</v>
      </c>
      <c r="Q6856" s="4">
        <f t="shared" si="645"/>
        <v>39.54</v>
      </c>
      <c r="R6856" s="4">
        <f t="shared" si="646"/>
        <v>1.9769999999999999</v>
      </c>
      <c r="S6856" s="4">
        <f t="shared" si="647"/>
        <v>37.563000000000002</v>
      </c>
    </row>
    <row r="6857" spans="1:19" hidden="1" x14ac:dyDescent="0.35">
      <c r="A6857" t="s">
        <v>19989</v>
      </c>
      <c r="B6857" t="s">
        <v>8484</v>
      </c>
      <c r="C6857" s="1">
        <v>45812</v>
      </c>
      <c r="D6857" t="s">
        <v>36</v>
      </c>
      <c r="E6857" t="s">
        <v>341</v>
      </c>
      <c r="F6857" s="3">
        <v>5</v>
      </c>
      <c r="G6857" s="3" t="str">
        <f t="shared" si="642"/>
        <v>Valid Quantity</v>
      </c>
      <c r="H6857" s="2" t="s">
        <v>19990</v>
      </c>
      <c r="I6857" s="3">
        <v>0</v>
      </c>
      <c r="J6857" t="s">
        <v>67</v>
      </c>
      <c r="K6857" t="s">
        <v>113</v>
      </c>
      <c r="L6857" t="s">
        <v>61</v>
      </c>
      <c r="M6857" t="s">
        <v>23</v>
      </c>
      <c r="O6857" s="3" t="str">
        <f t="shared" si="643"/>
        <v>Consistent</v>
      </c>
      <c r="P6857" t="str">
        <f t="shared" si="644"/>
        <v>Not Rated</v>
      </c>
      <c r="Q6857" s="4">
        <f t="shared" si="645"/>
        <v>525.95000000000005</v>
      </c>
      <c r="R6857" s="4">
        <f t="shared" si="646"/>
        <v>0</v>
      </c>
      <c r="S6857" s="4">
        <f t="shared" si="647"/>
        <v>525.95000000000005</v>
      </c>
    </row>
    <row r="6858" spans="1:19" hidden="1" x14ac:dyDescent="0.35">
      <c r="A6858" t="s">
        <v>20089</v>
      </c>
      <c r="B6858" t="s">
        <v>2163</v>
      </c>
      <c r="C6858" s="1">
        <v>45812</v>
      </c>
      <c r="D6858" t="s">
        <v>159</v>
      </c>
      <c r="E6858" t="s">
        <v>197</v>
      </c>
      <c r="F6858" s="3">
        <v>5</v>
      </c>
      <c r="G6858" s="3" t="str">
        <f t="shared" si="642"/>
        <v>Valid Quantity</v>
      </c>
      <c r="H6858" s="2" t="s">
        <v>13749</v>
      </c>
      <c r="I6858" s="3">
        <v>0</v>
      </c>
      <c r="J6858" t="s">
        <v>84</v>
      </c>
      <c r="K6858" t="s">
        <v>206</v>
      </c>
      <c r="L6858" t="s">
        <v>41</v>
      </c>
      <c r="M6858" t="s">
        <v>23</v>
      </c>
      <c r="N6858" s="3">
        <v>5</v>
      </c>
      <c r="O6858" s="3" t="str">
        <f t="shared" si="643"/>
        <v>Consistent</v>
      </c>
      <c r="P6858" t="str">
        <f t="shared" si="644"/>
        <v>Excellent</v>
      </c>
      <c r="Q6858" s="4">
        <f t="shared" si="645"/>
        <v>51.150000000000006</v>
      </c>
      <c r="R6858" s="4">
        <f t="shared" si="646"/>
        <v>0</v>
      </c>
      <c r="S6858" s="4">
        <f t="shared" si="647"/>
        <v>51.150000000000006</v>
      </c>
    </row>
    <row r="6859" spans="1:19" hidden="1" x14ac:dyDescent="0.35">
      <c r="A6859" t="s">
        <v>20338</v>
      </c>
      <c r="B6859" t="s">
        <v>10878</v>
      </c>
      <c r="C6859" s="1">
        <v>45812</v>
      </c>
      <c r="D6859" t="s">
        <v>17</v>
      </c>
      <c r="E6859" t="s">
        <v>72</v>
      </c>
      <c r="F6859" s="3">
        <v>1</v>
      </c>
      <c r="G6859" s="3" t="str">
        <f t="shared" si="642"/>
        <v>Valid Quantity</v>
      </c>
      <c r="H6859" s="2" t="s">
        <v>4886</v>
      </c>
      <c r="I6859" s="3">
        <v>0</v>
      </c>
      <c r="J6859" t="s">
        <v>54</v>
      </c>
      <c r="K6859" t="s">
        <v>467</v>
      </c>
      <c r="L6859" t="s">
        <v>120</v>
      </c>
      <c r="M6859" t="s">
        <v>32</v>
      </c>
      <c r="O6859" s="3" t="str">
        <f t="shared" si="643"/>
        <v>Consistent</v>
      </c>
      <c r="P6859" t="str">
        <f t="shared" si="644"/>
        <v>Not Rated</v>
      </c>
      <c r="Q6859" s="4">
        <f t="shared" si="645"/>
        <v>8.4</v>
      </c>
      <c r="R6859" s="4">
        <f t="shared" si="646"/>
        <v>0</v>
      </c>
      <c r="S6859" s="4">
        <f t="shared" si="647"/>
        <v>8.4</v>
      </c>
    </row>
    <row r="6860" spans="1:19" hidden="1" x14ac:dyDescent="0.35">
      <c r="A6860" t="s">
        <v>21002</v>
      </c>
      <c r="B6860" t="s">
        <v>3412</v>
      </c>
      <c r="C6860" s="1">
        <v>45812</v>
      </c>
      <c r="D6860" t="s">
        <v>81</v>
      </c>
      <c r="E6860" t="s">
        <v>111</v>
      </c>
      <c r="F6860" s="3">
        <v>1</v>
      </c>
      <c r="G6860" s="3" t="str">
        <f t="shared" si="642"/>
        <v>Valid Quantity</v>
      </c>
      <c r="H6860" s="2" t="s">
        <v>15727</v>
      </c>
      <c r="I6860" s="3">
        <v>5</v>
      </c>
      <c r="J6860" t="s">
        <v>84</v>
      </c>
      <c r="K6860" t="s">
        <v>194</v>
      </c>
      <c r="L6860" t="s">
        <v>163</v>
      </c>
      <c r="M6860" t="s">
        <v>32</v>
      </c>
      <c r="O6860" s="3" t="str">
        <f t="shared" si="643"/>
        <v>Consistent</v>
      </c>
      <c r="P6860" t="str">
        <f t="shared" si="644"/>
        <v>Not Rated</v>
      </c>
      <c r="Q6860" s="4">
        <f t="shared" si="645"/>
        <v>146.13999999999999</v>
      </c>
      <c r="R6860" s="4">
        <f t="shared" si="646"/>
        <v>7.3069999999999995</v>
      </c>
      <c r="S6860" s="4">
        <f t="shared" si="647"/>
        <v>138.833</v>
      </c>
    </row>
    <row r="6861" spans="1:19" hidden="1" x14ac:dyDescent="0.35">
      <c r="A6861" t="s">
        <v>7194</v>
      </c>
      <c r="B6861" t="s">
        <v>7195</v>
      </c>
      <c r="C6861" s="1">
        <v>45813</v>
      </c>
      <c r="D6861" t="s">
        <v>45</v>
      </c>
      <c r="E6861" t="s">
        <v>376</v>
      </c>
      <c r="F6861" s="3">
        <v>3</v>
      </c>
      <c r="G6861" s="3" t="str">
        <f t="shared" si="642"/>
        <v>Valid Quantity</v>
      </c>
      <c r="H6861" s="2" t="s">
        <v>7196</v>
      </c>
      <c r="I6861" s="3">
        <v>0</v>
      </c>
      <c r="J6861" t="s">
        <v>67</v>
      </c>
      <c r="K6861" t="s">
        <v>212</v>
      </c>
      <c r="L6861" t="s">
        <v>61</v>
      </c>
      <c r="M6861" t="s">
        <v>23</v>
      </c>
      <c r="N6861" s="3">
        <v>3</v>
      </c>
      <c r="O6861" s="3" t="str">
        <f t="shared" si="643"/>
        <v>Consistent</v>
      </c>
      <c r="P6861" t="str">
        <f t="shared" si="644"/>
        <v>Average</v>
      </c>
      <c r="Q6861" s="4">
        <f t="shared" si="645"/>
        <v>108.60000000000001</v>
      </c>
      <c r="R6861" s="4">
        <f t="shared" si="646"/>
        <v>0</v>
      </c>
      <c r="S6861" s="4">
        <f t="shared" si="647"/>
        <v>108.60000000000001</v>
      </c>
    </row>
    <row r="6862" spans="1:19" hidden="1" x14ac:dyDescent="0.35">
      <c r="A6862" t="s">
        <v>7228</v>
      </c>
      <c r="B6862" t="s">
        <v>1091</v>
      </c>
      <c r="C6862" s="1">
        <v>45813</v>
      </c>
      <c r="D6862" t="s">
        <v>81</v>
      </c>
      <c r="E6862" t="s">
        <v>178</v>
      </c>
      <c r="F6862" s="3">
        <v>5</v>
      </c>
      <c r="G6862" s="3" t="str">
        <f t="shared" si="642"/>
        <v>Valid Quantity</v>
      </c>
      <c r="H6862" s="2" t="s">
        <v>7229</v>
      </c>
      <c r="I6862" s="3">
        <v>0</v>
      </c>
      <c r="J6862" t="s">
        <v>67</v>
      </c>
      <c r="K6862" t="s">
        <v>104</v>
      </c>
      <c r="L6862" t="s">
        <v>22</v>
      </c>
      <c r="M6862" t="s">
        <v>68</v>
      </c>
      <c r="O6862" s="3" t="str">
        <f t="shared" si="643"/>
        <v>Consistent</v>
      </c>
      <c r="P6862" t="str">
        <f t="shared" si="644"/>
        <v>Not Rated</v>
      </c>
      <c r="Q6862" s="4">
        <f t="shared" si="645"/>
        <v>357.45</v>
      </c>
      <c r="R6862" s="4">
        <f t="shared" si="646"/>
        <v>0</v>
      </c>
      <c r="S6862" s="4">
        <f t="shared" si="647"/>
        <v>357.45</v>
      </c>
    </row>
    <row r="6863" spans="1:19" hidden="1" x14ac:dyDescent="0.35">
      <c r="A6863" t="s">
        <v>9673</v>
      </c>
      <c r="B6863" t="s">
        <v>9674</v>
      </c>
      <c r="C6863" s="1">
        <v>45813</v>
      </c>
      <c r="D6863" t="s">
        <v>45</v>
      </c>
      <c r="E6863" t="s">
        <v>376</v>
      </c>
      <c r="F6863" s="3">
        <v>2</v>
      </c>
      <c r="G6863" s="3" t="str">
        <f t="shared" si="642"/>
        <v>Valid Quantity</v>
      </c>
      <c r="H6863" s="2" t="s">
        <v>4646</v>
      </c>
      <c r="I6863" s="3">
        <v>5</v>
      </c>
      <c r="J6863" t="s">
        <v>39</v>
      </c>
      <c r="K6863" t="s">
        <v>162</v>
      </c>
      <c r="L6863" t="s">
        <v>163</v>
      </c>
      <c r="M6863" t="s">
        <v>32</v>
      </c>
      <c r="O6863" s="3" t="str">
        <f t="shared" si="643"/>
        <v>Consistent</v>
      </c>
      <c r="P6863" t="str">
        <f t="shared" si="644"/>
        <v>Not Rated</v>
      </c>
      <c r="Q6863" s="4">
        <f t="shared" si="645"/>
        <v>81.78</v>
      </c>
      <c r="R6863" s="4">
        <f t="shared" si="646"/>
        <v>4.0889999999999995</v>
      </c>
      <c r="S6863" s="4">
        <f t="shared" si="647"/>
        <v>77.691000000000003</v>
      </c>
    </row>
    <row r="6864" spans="1:19" hidden="1" x14ac:dyDescent="0.35">
      <c r="A6864" t="s">
        <v>12388</v>
      </c>
      <c r="B6864" t="s">
        <v>3137</v>
      </c>
      <c r="C6864" s="1">
        <v>45813</v>
      </c>
      <c r="D6864" t="s">
        <v>64</v>
      </c>
      <c r="E6864" t="s">
        <v>713</v>
      </c>
      <c r="F6864" s="3">
        <v>2</v>
      </c>
      <c r="G6864" s="3" t="str">
        <f t="shared" si="642"/>
        <v>Valid Quantity</v>
      </c>
      <c r="H6864" s="2" t="s">
        <v>12389</v>
      </c>
      <c r="I6864" s="3">
        <v>25</v>
      </c>
      <c r="J6864" t="s">
        <v>54</v>
      </c>
      <c r="K6864" t="s">
        <v>104</v>
      </c>
      <c r="L6864" t="s">
        <v>22</v>
      </c>
      <c r="M6864" t="s">
        <v>23</v>
      </c>
      <c r="N6864" s="3">
        <v>4</v>
      </c>
      <c r="O6864" s="3" t="str">
        <f t="shared" si="643"/>
        <v>Consistent</v>
      </c>
      <c r="P6864" t="str">
        <f t="shared" si="644"/>
        <v>Good</v>
      </c>
      <c r="Q6864" s="4">
        <f t="shared" si="645"/>
        <v>127.9</v>
      </c>
      <c r="R6864" s="4">
        <f t="shared" si="646"/>
        <v>31.975000000000001</v>
      </c>
      <c r="S6864" s="4">
        <f t="shared" si="647"/>
        <v>95.925000000000011</v>
      </c>
    </row>
    <row r="6865" spans="1:19" hidden="1" x14ac:dyDescent="0.35">
      <c r="A6865" t="s">
        <v>14145</v>
      </c>
      <c r="B6865" t="s">
        <v>14146</v>
      </c>
      <c r="C6865" s="1">
        <v>45813</v>
      </c>
      <c r="D6865" t="s">
        <v>159</v>
      </c>
      <c r="E6865" t="s">
        <v>358</v>
      </c>
      <c r="F6865" s="3">
        <v>1</v>
      </c>
      <c r="G6865" s="3" t="str">
        <f t="shared" si="642"/>
        <v>Valid Quantity</v>
      </c>
      <c r="H6865" s="2" t="s">
        <v>11474</v>
      </c>
      <c r="I6865" s="3">
        <v>0</v>
      </c>
      <c r="J6865" t="s">
        <v>67</v>
      </c>
      <c r="K6865" t="s">
        <v>180</v>
      </c>
      <c r="L6865" t="s">
        <v>86</v>
      </c>
      <c r="M6865" t="s">
        <v>32</v>
      </c>
      <c r="O6865" s="3" t="str">
        <f t="shared" si="643"/>
        <v>Consistent</v>
      </c>
      <c r="P6865" t="str">
        <f t="shared" si="644"/>
        <v>Not Rated</v>
      </c>
      <c r="Q6865" s="4">
        <f t="shared" si="645"/>
        <v>10.01</v>
      </c>
      <c r="R6865" s="4">
        <f t="shared" si="646"/>
        <v>0</v>
      </c>
      <c r="S6865" s="4">
        <f t="shared" si="647"/>
        <v>10.01</v>
      </c>
    </row>
    <row r="6866" spans="1:19" hidden="1" x14ac:dyDescent="0.35">
      <c r="A6866" t="s">
        <v>15522</v>
      </c>
      <c r="B6866" t="s">
        <v>15523</v>
      </c>
      <c r="C6866" s="1">
        <v>45813</v>
      </c>
      <c r="D6866" t="s">
        <v>17</v>
      </c>
      <c r="E6866" t="s">
        <v>18</v>
      </c>
      <c r="F6866" s="3">
        <v>1</v>
      </c>
      <c r="G6866" s="3" t="str">
        <f t="shared" si="642"/>
        <v>Valid Quantity</v>
      </c>
      <c r="H6866" s="2" t="s">
        <v>15524</v>
      </c>
      <c r="I6866" s="3">
        <v>0</v>
      </c>
      <c r="J6866" t="s">
        <v>20</v>
      </c>
      <c r="K6866" t="s">
        <v>281</v>
      </c>
      <c r="L6866" t="s">
        <v>31</v>
      </c>
      <c r="M6866" t="s">
        <v>75</v>
      </c>
      <c r="O6866" s="3" t="str">
        <f t="shared" si="643"/>
        <v>Consistent</v>
      </c>
      <c r="P6866" t="str">
        <f t="shared" si="644"/>
        <v>Not Rated</v>
      </c>
      <c r="Q6866" s="4">
        <f t="shared" si="645"/>
        <v>35.99</v>
      </c>
      <c r="R6866" s="4">
        <f t="shared" si="646"/>
        <v>0</v>
      </c>
      <c r="S6866" s="4">
        <f t="shared" si="647"/>
        <v>35.99</v>
      </c>
    </row>
    <row r="6867" spans="1:19" hidden="1" x14ac:dyDescent="0.35">
      <c r="A6867" t="s">
        <v>19987</v>
      </c>
      <c r="B6867" t="s">
        <v>1125</v>
      </c>
      <c r="C6867" s="1">
        <v>45813</v>
      </c>
      <c r="D6867" t="s">
        <v>81</v>
      </c>
      <c r="E6867" t="s">
        <v>111</v>
      </c>
      <c r="F6867" s="3">
        <v>2</v>
      </c>
      <c r="G6867" s="3" t="str">
        <f t="shared" si="642"/>
        <v>Valid Quantity</v>
      </c>
      <c r="H6867" s="2" t="s">
        <v>19988</v>
      </c>
      <c r="I6867" s="3">
        <v>0</v>
      </c>
      <c r="J6867" t="s">
        <v>20</v>
      </c>
      <c r="K6867" t="s">
        <v>131</v>
      </c>
      <c r="L6867" t="s">
        <v>86</v>
      </c>
      <c r="M6867" t="s">
        <v>23</v>
      </c>
      <c r="N6867" s="3">
        <v>3</v>
      </c>
      <c r="O6867" s="3" t="str">
        <f t="shared" si="643"/>
        <v>Consistent</v>
      </c>
      <c r="P6867" t="str">
        <f t="shared" si="644"/>
        <v>Average</v>
      </c>
      <c r="Q6867" s="4">
        <f t="shared" si="645"/>
        <v>140.16</v>
      </c>
      <c r="R6867" s="4">
        <f t="shared" si="646"/>
        <v>0</v>
      </c>
      <c r="S6867" s="4">
        <f t="shared" si="647"/>
        <v>140.16</v>
      </c>
    </row>
    <row r="6868" spans="1:19" hidden="1" x14ac:dyDescent="0.35">
      <c r="A6868" t="s">
        <v>21037</v>
      </c>
      <c r="B6868" t="s">
        <v>10644</v>
      </c>
      <c r="C6868" s="1">
        <v>45813</v>
      </c>
      <c r="D6868" t="s">
        <v>116</v>
      </c>
      <c r="E6868" t="s">
        <v>219</v>
      </c>
      <c r="F6868" s="3">
        <v>1</v>
      </c>
      <c r="G6868" s="3" t="str">
        <f t="shared" si="642"/>
        <v>Valid Quantity</v>
      </c>
      <c r="H6868" s="2" t="s">
        <v>7381</v>
      </c>
      <c r="I6868" s="3">
        <v>15</v>
      </c>
      <c r="J6868" t="s">
        <v>54</v>
      </c>
      <c r="K6868" t="s">
        <v>281</v>
      </c>
      <c r="L6868" t="s">
        <v>31</v>
      </c>
      <c r="M6868" t="s">
        <v>23</v>
      </c>
      <c r="N6868" s="3">
        <v>1</v>
      </c>
      <c r="O6868" s="3" t="str">
        <f t="shared" si="643"/>
        <v>Consistent</v>
      </c>
      <c r="P6868" t="str">
        <f t="shared" si="644"/>
        <v>Very Bad</v>
      </c>
      <c r="Q6868" s="4">
        <f t="shared" si="645"/>
        <v>27.1</v>
      </c>
      <c r="R6868" s="4">
        <f t="shared" si="646"/>
        <v>4.0650000000000004</v>
      </c>
      <c r="S6868" s="4">
        <f t="shared" si="647"/>
        <v>23.035</v>
      </c>
    </row>
    <row r="6869" spans="1:19" hidden="1" x14ac:dyDescent="0.35">
      <c r="A6869" t="s">
        <v>22327</v>
      </c>
      <c r="B6869" t="s">
        <v>4291</v>
      </c>
      <c r="C6869" s="1">
        <v>45813</v>
      </c>
      <c r="D6869" t="s">
        <v>159</v>
      </c>
      <c r="E6869" t="s">
        <v>239</v>
      </c>
      <c r="F6869" s="3">
        <v>2</v>
      </c>
      <c r="G6869" s="3" t="str">
        <f t="shared" si="642"/>
        <v>Valid Quantity</v>
      </c>
      <c r="H6869" s="2" t="s">
        <v>266</v>
      </c>
      <c r="I6869" s="3">
        <v>0</v>
      </c>
      <c r="J6869" t="s">
        <v>20</v>
      </c>
      <c r="K6869" t="s">
        <v>30</v>
      </c>
      <c r="L6869" t="s">
        <v>31</v>
      </c>
      <c r="M6869" t="s">
        <v>23</v>
      </c>
      <c r="N6869" s="3">
        <v>5</v>
      </c>
      <c r="O6869" s="3" t="str">
        <f t="shared" si="643"/>
        <v>Consistent</v>
      </c>
      <c r="P6869" t="str">
        <f t="shared" si="644"/>
        <v>Excellent</v>
      </c>
      <c r="Q6869" s="4">
        <f t="shared" si="645"/>
        <v>55.1</v>
      </c>
      <c r="R6869" s="4">
        <f t="shared" si="646"/>
        <v>0</v>
      </c>
      <c r="S6869" s="4">
        <f t="shared" si="647"/>
        <v>55.1</v>
      </c>
    </row>
    <row r="6870" spans="1:19" hidden="1" x14ac:dyDescent="0.35">
      <c r="A6870" t="s">
        <v>4331</v>
      </c>
      <c r="B6870" t="s">
        <v>4332</v>
      </c>
      <c r="C6870" s="1">
        <v>45814</v>
      </c>
      <c r="D6870" t="s">
        <v>45</v>
      </c>
      <c r="E6870" t="s">
        <v>95</v>
      </c>
      <c r="F6870" s="3">
        <v>2</v>
      </c>
      <c r="G6870" s="3" t="str">
        <f t="shared" si="642"/>
        <v>Valid Quantity</v>
      </c>
      <c r="H6870" s="2" t="s">
        <v>4333</v>
      </c>
      <c r="I6870" s="3">
        <v>20</v>
      </c>
      <c r="J6870" t="s">
        <v>20</v>
      </c>
      <c r="K6870" t="s">
        <v>162</v>
      </c>
      <c r="L6870" t="s">
        <v>163</v>
      </c>
      <c r="M6870" t="s">
        <v>32</v>
      </c>
      <c r="O6870" s="3" t="str">
        <f t="shared" si="643"/>
        <v>Consistent</v>
      </c>
      <c r="P6870" t="str">
        <f t="shared" si="644"/>
        <v>Not Rated</v>
      </c>
      <c r="Q6870" s="4">
        <f t="shared" si="645"/>
        <v>27.8</v>
      </c>
      <c r="R6870" s="4">
        <f t="shared" si="646"/>
        <v>5.56</v>
      </c>
      <c r="S6870" s="4">
        <f t="shared" si="647"/>
        <v>22.240000000000002</v>
      </c>
    </row>
    <row r="6871" spans="1:19" hidden="1" x14ac:dyDescent="0.35">
      <c r="A6871" t="s">
        <v>4819</v>
      </c>
      <c r="B6871" t="s">
        <v>4820</v>
      </c>
      <c r="C6871" s="1">
        <v>45814</v>
      </c>
      <c r="D6871" t="s">
        <v>64</v>
      </c>
      <c r="E6871" t="s">
        <v>305</v>
      </c>
      <c r="F6871" s="3">
        <v>3</v>
      </c>
      <c r="G6871" s="3" t="str">
        <f t="shared" si="642"/>
        <v>Valid Quantity</v>
      </c>
      <c r="H6871" s="2" t="s">
        <v>4821</v>
      </c>
      <c r="I6871" s="3">
        <v>0</v>
      </c>
      <c r="J6871" t="s">
        <v>54</v>
      </c>
      <c r="K6871" t="s">
        <v>60</v>
      </c>
      <c r="L6871" t="s">
        <v>61</v>
      </c>
      <c r="M6871" t="s">
        <v>32</v>
      </c>
      <c r="O6871" s="3" t="str">
        <f t="shared" si="643"/>
        <v>Consistent</v>
      </c>
      <c r="P6871" t="str">
        <f t="shared" si="644"/>
        <v>Not Rated</v>
      </c>
      <c r="Q6871" s="4">
        <f t="shared" si="645"/>
        <v>242.04000000000002</v>
      </c>
      <c r="R6871" s="4">
        <f t="shared" si="646"/>
        <v>0</v>
      </c>
      <c r="S6871" s="4">
        <f t="shared" si="647"/>
        <v>242.04000000000002</v>
      </c>
    </row>
    <row r="6872" spans="1:19" hidden="1" x14ac:dyDescent="0.35">
      <c r="A6872" t="s">
        <v>7590</v>
      </c>
      <c r="B6872" t="s">
        <v>7591</v>
      </c>
      <c r="C6872" s="1">
        <v>45814</v>
      </c>
      <c r="D6872" t="s">
        <v>45</v>
      </c>
      <c r="E6872" t="s">
        <v>95</v>
      </c>
      <c r="F6872" s="3">
        <v>3</v>
      </c>
      <c r="G6872" s="3" t="str">
        <f t="shared" si="642"/>
        <v>Valid Quantity</v>
      </c>
      <c r="H6872" s="2" t="s">
        <v>1107</v>
      </c>
      <c r="I6872" s="3">
        <v>15</v>
      </c>
      <c r="J6872" t="s">
        <v>84</v>
      </c>
      <c r="K6872" t="s">
        <v>91</v>
      </c>
      <c r="L6872" t="s">
        <v>41</v>
      </c>
      <c r="M6872" t="s">
        <v>75</v>
      </c>
      <c r="O6872" s="3" t="str">
        <f t="shared" si="643"/>
        <v>Consistent</v>
      </c>
      <c r="P6872" t="str">
        <f t="shared" si="644"/>
        <v>Not Rated</v>
      </c>
      <c r="Q6872" s="4">
        <f t="shared" si="645"/>
        <v>25.380000000000003</v>
      </c>
      <c r="R6872" s="4">
        <f t="shared" si="646"/>
        <v>3.8070000000000004</v>
      </c>
      <c r="S6872" s="4">
        <f t="shared" si="647"/>
        <v>21.573</v>
      </c>
    </row>
    <row r="6873" spans="1:19" hidden="1" x14ac:dyDescent="0.35">
      <c r="A6873" t="s">
        <v>13741</v>
      </c>
      <c r="B6873" t="s">
        <v>13742</v>
      </c>
      <c r="C6873" s="1">
        <v>45814</v>
      </c>
      <c r="D6873" t="s">
        <v>116</v>
      </c>
      <c r="E6873" t="s">
        <v>447</v>
      </c>
      <c r="F6873" s="3">
        <v>1</v>
      </c>
      <c r="G6873" s="3" t="str">
        <f t="shared" si="642"/>
        <v>Valid Quantity</v>
      </c>
      <c r="H6873" s="2" t="s">
        <v>13743</v>
      </c>
      <c r="I6873" s="3">
        <v>0</v>
      </c>
      <c r="J6873" t="s">
        <v>20</v>
      </c>
      <c r="K6873" t="s">
        <v>85</v>
      </c>
      <c r="L6873" t="s">
        <v>86</v>
      </c>
      <c r="M6873" t="s">
        <v>23</v>
      </c>
      <c r="N6873" s="3">
        <v>2</v>
      </c>
      <c r="O6873" s="3" t="str">
        <f t="shared" si="643"/>
        <v>Consistent</v>
      </c>
      <c r="P6873" t="str">
        <f t="shared" si="644"/>
        <v>Bad</v>
      </c>
      <c r="Q6873" s="4">
        <f t="shared" si="645"/>
        <v>127.09</v>
      </c>
      <c r="R6873" s="4">
        <f t="shared" si="646"/>
        <v>0</v>
      </c>
      <c r="S6873" s="4">
        <f t="shared" si="647"/>
        <v>127.09</v>
      </c>
    </row>
    <row r="6874" spans="1:19" hidden="1" x14ac:dyDescent="0.35">
      <c r="A6874" t="s">
        <v>13897</v>
      </c>
      <c r="B6874" t="s">
        <v>6143</v>
      </c>
      <c r="C6874" s="1">
        <v>45814</v>
      </c>
      <c r="D6874" t="s">
        <v>17</v>
      </c>
      <c r="E6874" t="s">
        <v>28</v>
      </c>
      <c r="F6874" s="3">
        <v>1</v>
      </c>
      <c r="G6874" s="3" t="str">
        <f t="shared" si="642"/>
        <v>Valid Quantity</v>
      </c>
      <c r="H6874" s="2" t="s">
        <v>11391</v>
      </c>
      <c r="I6874" s="3">
        <v>20</v>
      </c>
      <c r="J6874" t="s">
        <v>84</v>
      </c>
      <c r="K6874" t="s">
        <v>124</v>
      </c>
      <c r="L6874" t="s">
        <v>61</v>
      </c>
      <c r="M6874" t="s">
        <v>23</v>
      </c>
      <c r="N6874" s="3">
        <v>5</v>
      </c>
      <c r="O6874" s="3" t="str">
        <f t="shared" si="643"/>
        <v>Consistent</v>
      </c>
      <c r="P6874" t="str">
        <f t="shared" si="644"/>
        <v>Excellent</v>
      </c>
      <c r="Q6874" s="4">
        <f t="shared" si="645"/>
        <v>37.76</v>
      </c>
      <c r="R6874" s="4">
        <f t="shared" si="646"/>
        <v>7.5519999999999996</v>
      </c>
      <c r="S6874" s="4">
        <f t="shared" si="647"/>
        <v>30.207999999999998</v>
      </c>
    </row>
    <row r="6875" spans="1:19" hidden="1" x14ac:dyDescent="0.35">
      <c r="A6875" t="s">
        <v>16349</v>
      </c>
      <c r="B6875" t="s">
        <v>431</v>
      </c>
      <c r="C6875" s="1">
        <v>45814</v>
      </c>
      <c r="D6875" t="s">
        <v>159</v>
      </c>
      <c r="E6875" t="s">
        <v>239</v>
      </c>
      <c r="F6875" s="3">
        <v>1</v>
      </c>
      <c r="G6875" s="3" t="str">
        <f t="shared" si="642"/>
        <v>Valid Quantity</v>
      </c>
      <c r="H6875" s="2" t="s">
        <v>13582</v>
      </c>
      <c r="I6875" s="3">
        <v>15</v>
      </c>
      <c r="J6875" t="s">
        <v>84</v>
      </c>
      <c r="K6875" t="s">
        <v>30</v>
      </c>
      <c r="L6875" t="s">
        <v>31</v>
      </c>
      <c r="M6875" t="s">
        <v>23</v>
      </c>
      <c r="N6875" s="3">
        <v>5</v>
      </c>
      <c r="O6875" s="3" t="str">
        <f t="shared" si="643"/>
        <v>Consistent</v>
      </c>
      <c r="P6875" t="str">
        <f t="shared" si="644"/>
        <v>Excellent</v>
      </c>
      <c r="Q6875" s="4">
        <f t="shared" si="645"/>
        <v>12.63</v>
      </c>
      <c r="R6875" s="4">
        <f t="shared" si="646"/>
        <v>1.8945000000000001</v>
      </c>
      <c r="S6875" s="4">
        <f t="shared" si="647"/>
        <v>10.7355</v>
      </c>
    </row>
    <row r="6876" spans="1:19" hidden="1" x14ac:dyDescent="0.35">
      <c r="A6876" t="s">
        <v>16362</v>
      </c>
      <c r="B6876" t="s">
        <v>5783</v>
      </c>
      <c r="C6876" s="1">
        <v>45814</v>
      </c>
      <c r="D6876" t="s">
        <v>17</v>
      </c>
      <c r="E6876" t="s">
        <v>89</v>
      </c>
      <c r="F6876" s="3">
        <v>1</v>
      </c>
      <c r="G6876" s="3" t="str">
        <f t="shared" si="642"/>
        <v>Valid Quantity</v>
      </c>
      <c r="H6876" s="2" t="s">
        <v>12659</v>
      </c>
      <c r="I6876" s="3">
        <v>0</v>
      </c>
      <c r="J6876" t="s">
        <v>48</v>
      </c>
      <c r="K6876" t="s">
        <v>194</v>
      </c>
      <c r="L6876" t="s">
        <v>163</v>
      </c>
      <c r="M6876" t="s">
        <v>185</v>
      </c>
      <c r="N6876" s="3">
        <v>0</v>
      </c>
      <c r="O6876" s="3" t="str">
        <f t="shared" si="643"/>
        <v>Consistent</v>
      </c>
      <c r="P6876" t="str">
        <f t="shared" si="644"/>
        <v>Not Rated</v>
      </c>
      <c r="Q6876" s="4">
        <f t="shared" si="645"/>
        <v>5.51</v>
      </c>
      <c r="R6876" s="4">
        <f t="shared" si="646"/>
        <v>0</v>
      </c>
      <c r="S6876" s="4">
        <f t="shared" si="647"/>
        <v>5.51</v>
      </c>
    </row>
    <row r="6877" spans="1:19" hidden="1" x14ac:dyDescent="0.35">
      <c r="A6877" t="s">
        <v>17464</v>
      </c>
      <c r="B6877" t="s">
        <v>1096</v>
      </c>
      <c r="C6877" s="1">
        <v>45814</v>
      </c>
      <c r="D6877" t="s">
        <v>159</v>
      </c>
      <c r="E6877" t="s">
        <v>239</v>
      </c>
      <c r="F6877" s="3">
        <v>5</v>
      </c>
      <c r="G6877" s="3" t="str">
        <f t="shared" si="642"/>
        <v>Valid Quantity</v>
      </c>
      <c r="H6877" s="2" t="s">
        <v>4694</v>
      </c>
      <c r="I6877" s="3">
        <v>0</v>
      </c>
      <c r="J6877" t="s">
        <v>48</v>
      </c>
      <c r="K6877" t="s">
        <v>40</v>
      </c>
      <c r="L6877" t="s">
        <v>41</v>
      </c>
      <c r="M6877" t="s">
        <v>23</v>
      </c>
      <c r="N6877" s="3">
        <v>2</v>
      </c>
      <c r="O6877" s="3" t="str">
        <f t="shared" si="643"/>
        <v>Consistent</v>
      </c>
      <c r="P6877" t="str">
        <f t="shared" si="644"/>
        <v>Bad</v>
      </c>
      <c r="Q6877" s="4">
        <f t="shared" si="645"/>
        <v>97.550000000000011</v>
      </c>
      <c r="R6877" s="4">
        <f t="shared" si="646"/>
        <v>0</v>
      </c>
      <c r="S6877" s="4">
        <f t="shared" si="647"/>
        <v>97.550000000000011</v>
      </c>
    </row>
    <row r="6878" spans="1:19" hidden="1" x14ac:dyDescent="0.35">
      <c r="A6878" t="s">
        <v>19137</v>
      </c>
      <c r="B6878" t="s">
        <v>12303</v>
      </c>
      <c r="C6878" s="1">
        <v>45814</v>
      </c>
      <c r="D6878" t="s">
        <v>64</v>
      </c>
      <c r="E6878" t="s">
        <v>331</v>
      </c>
      <c r="F6878" s="3">
        <v>1</v>
      </c>
      <c r="G6878" s="3" t="str">
        <f t="shared" si="642"/>
        <v>Valid Quantity</v>
      </c>
      <c r="H6878" s="2" t="s">
        <v>4053</v>
      </c>
      <c r="I6878" s="3">
        <v>5</v>
      </c>
      <c r="J6878" t="s">
        <v>54</v>
      </c>
      <c r="K6878" t="s">
        <v>124</v>
      </c>
      <c r="L6878" t="s">
        <v>61</v>
      </c>
      <c r="M6878" t="s">
        <v>23</v>
      </c>
      <c r="N6878" s="3">
        <v>5</v>
      </c>
      <c r="O6878" s="3" t="str">
        <f t="shared" si="643"/>
        <v>Consistent</v>
      </c>
      <c r="P6878" t="str">
        <f t="shared" si="644"/>
        <v>Excellent</v>
      </c>
      <c r="Q6878" s="4">
        <f t="shared" si="645"/>
        <v>58.77</v>
      </c>
      <c r="R6878" s="4">
        <f t="shared" si="646"/>
        <v>2.9385000000000003</v>
      </c>
      <c r="S6878" s="4">
        <f t="shared" si="647"/>
        <v>55.831500000000005</v>
      </c>
    </row>
    <row r="6879" spans="1:19" hidden="1" x14ac:dyDescent="0.35">
      <c r="A6879" t="s">
        <v>19267</v>
      </c>
      <c r="B6879" t="s">
        <v>6568</v>
      </c>
      <c r="C6879" s="1">
        <v>45814</v>
      </c>
      <c r="D6879" t="s">
        <v>101</v>
      </c>
      <c r="E6879" t="s">
        <v>345</v>
      </c>
      <c r="F6879" s="3">
        <v>1</v>
      </c>
      <c r="G6879" s="3" t="str">
        <f t="shared" si="642"/>
        <v>Valid Quantity</v>
      </c>
      <c r="H6879" s="2" t="s">
        <v>13824</v>
      </c>
      <c r="I6879" s="3">
        <v>0</v>
      </c>
      <c r="J6879" t="s">
        <v>48</v>
      </c>
      <c r="K6879" t="s">
        <v>467</v>
      </c>
      <c r="L6879" t="s">
        <v>120</v>
      </c>
      <c r="M6879" t="s">
        <v>32</v>
      </c>
      <c r="N6879" s="3">
        <v>0</v>
      </c>
      <c r="O6879" s="3" t="str">
        <f t="shared" si="643"/>
        <v>Consistent</v>
      </c>
      <c r="P6879" t="str">
        <f t="shared" si="644"/>
        <v>Not Rated</v>
      </c>
      <c r="Q6879" s="4">
        <f t="shared" si="645"/>
        <v>84.07</v>
      </c>
      <c r="R6879" s="4">
        <f t="shared" si="646"/>
        <v>0</v>
      </c>
      <c r="S6879" s="4">
        <f t="shared" si="647"/>
        <v>84.07</v>
      </c>
    </row>
    <row r="6880" spans="1:19" hidden="1" x14ac:dyDescent="0.35">
      <c r="A6880" t="s">
        <v>19640</v>
      </c>
      <c r="B6880" t="s">
        <v>10198</v>
      </c>
      <c r="C6880" s="1">
        <v>45814</v>
      </c>
      <c r="D6880" t="s">
        <v>101</v>
      </c>
      <c r="E6880" t="s">
        <v>102</v>
      </c>
      <c r="F6880" s="3">
        <v>1</v>
      </c>
      <c r="G6880" s="3" t="str">
        <f t="shared" si="642"/>
        <v>Valid Quantity</v>
      </c>
      <c r="H6880" s="2" t="s">
        <v>4923</v>
      </c>
      <c r="I6880" s="3">
        <v>5</v>
      </c>
      <c r="J6880" t="s">
        <v>54</v>
      </c>
      <c r="K6880" t="s">
        <v>124</v>
      </c>
      <c r="L6880" t="s">
        <v>61</v>
      </c>
      <c r="M6880" t="s">
        <v>23</v>
      </c>
      <c r="N6880" s="3">
        <v>5</v>
      </c>
      <c r="O6880" s="3" t="str">
        <f t="shared" si="643"/>
        <v>Consistent</v>
      </c>
      <c r="P6880" t="str">
        <f t="shared" si="644"/>
        <v>Excellent</v>
      </c>
      <c r="Q6880" s="4">
        <f t="shared" si="645"/>
        <v>59.44</v>
      </c>
      <c r="R6880" s="4">
        <f t="shared" si="646"/>
        <v>2.972</v>
      </c>
      <c r="S6880" s="4">
        <f t="shared" si="647"/>
        <v>56.467999999999996</v>
      </c>
    </row>
    <row r="6881" spans="1:19" hidden="1" x14ac:dyDescent="0.35">
      <c r="A6881" t="s">
        <v>20087</v>
      </c>
      <c r="B6881" t="s">
        <v>6836</v>
      </c>
      <c r="C6881" s="1">
        <v>45814</v>
      </c>
      <c r="D6881" t="s">
        <v>45</v>
      </c>
      <c r="E6881" t="s">
        <v>46</v>
      </c>
      <c r="F6881" s="3">
        <v>1</v>
      </c>
      <c r="G6881" s="3" t="str">
        <f t="shared" si="642"/>
        <v>Valid Quantity</v>
      </c>
      <c r="H6881" s="2" t="s">
        <v>3993</v>
      </c>
      <c r="I6881" s="3">
        <v>0</v>
      </c>
      <c r="J6881" t="s">
        <v>20</v>
      </c>
      <c r="K6881" t="s">
        <v>91</v>
      </c>
      <c r="L6881" t="s">
        <v>41</v>
      </c>
      <c r="M6881" t="s">
        <v>185</v>
      </c>
      <c r="O6881" s="3" t="str">
        <f t="shared" si="643"/>
        <v>Consistent</v>
      </c>
      <c r="P6881" t="str">
        <f t="shared" si="644"/>
        <v>Not Rated</v>
      </c>
      <c r="Q6881" s="4">
        <f t="shared" si="645"/>
        <v>29.07</v>
      </c>
      <c r="R6881" s="4">
        <f t="shared" si="646"/>
        <v>0</v>
      </c>
      <c r="S6881" s="4">
        <f t="shared" si="647"/>
        <v>29.07</v>
      </c>
    </row>
    <row r="6882" spans="1:19" hidden="1" x14ac:dyDescent="0.35">
      <c r="A6882" t="s">
        <v>21426</v>
      </c>
      <c r="B6882" t="s">
        <v>1091</v>
      </c>
      <c r="C6882" s="1">
        <v>45814</v>
      </c>
      <c r="D6882" t="s">
        <v>101</v>
      </c>
      <c r="E6882" t="s">
        <v>136</v>
      </c>
      <c r="F6882" s="3">
        <v>4</v>
      </c>
      <c r="G6882" s="3" t="str">
        <f t="shared" si="642"/>
        <v>Valid Quantity</v>
      </c>
      <c r="H6882" s="2" t="s">
        <v>3010</v>
      </c>
      <c r="I6882" s="3">
        <v>0</v>
      </c>
      <c r="J6882" t="s">
        <v>39</v>
      </c>
      <c r="K6882" t="s">
        <v>49</v>
      </c>
      <c r="L6882" t="s">
        <v>22</v>
      </c>
      <c r="M6882" t="s">
        <v>185</v>
      </c>
      <c r="O6882" s="3" t="str">
        <f t="shared" si="643"/>
        <v>Consistent</v>
      </c>
      <c r="P6882" t="str">
        <f t="shared" si="644"/>
        <v>Not Rated</v>
      </c>
      <c r="Q6882" s="4">
        <f t="shared" si="645"/>
        <v>275.12</v>
      </c>
      <c r="R6882" s="4">
        <f t="shared" si="646"/>
        <v>0</v>
      </c>
      <c r="S6882" s="4">
        <f t="shared" si="647"/>
        <v>275.12</v>
      </c>
    </row>
    <row r="6883" spans="1:19" hidden="1" x14ac:dyDescent="0.35">
      <c r="A6883" t="s">
        <v>21799</v>
      </c>
      <c r="B6883" t="s">
        <v>3012</v>
      </c>
      <c r="C6883" s="1">
        <v>45814</v>
      </c>
      <c r="D6883" t="s">
        <v>36</v>
      </c>
      <c r="E6883" t="s">
        <v>547</v>
      </c>
      <c r="F6883" s="3">
        <v>1</v>
      </c>
      <c r="G6883" s="3" t="str">
        <f t="shared" si="642"/>
        <v>Valid Quantity</v>
      </c>
      <c r="H6883" s="2" t="s">
        <v>16400</v>
      </c>
      <c r="I6883" s="3">
        <v>5</v>
      </c>
      <c r="J6883" t="s">
        <v>20</v>
      </c>
      <c r="K6883" t="s">
        <v>281</v>
      </c>
      <c r="L6883" t="s">
        <v>31</v>
      </c>
      <c r="M6883" t="s">
        <v>185</v>
      </c>
      <c r="O6883" s="3" t="str">
        <f t="shared" si="643"/>
        <v>Consistent</v>
      </c>
      <c r="P6883" t="str">
        <f t="shared" si="644"/>
        <v>Not Rated</v>
      </c>
      <c r="Q6883" s="4">
        <f t="shared" si="645"/>
        <v>65.95</v>
      </c>
      <c r="R6883" s="4">
        <f t="shared" si="646"/>
        <v>3.2974999999999999</v>
      </c>
      <c r="S6883" s="4">
        <f t="shared" si="647"/>
        <v>62.652500000000003</v>
      </c>
    </row>
    <row r="6884" spans="1:19" hidden="1" x14ac:dyDescent="0.35">
      <c r="A6884" t="s">
        <v>21803</v>
      </c>
      <c r="B6884" t="s">
        <v>5584</v>
      </c>
      <c r="C6884" s="1">
        <v>45814</v>
      </c>
      <c r="D6884" t="s">
        <v>159</v>
      </c>
      <c r="E6884" t="s">
        <v>160</v>
      </c>
      <c r="F6884" s="3">
        <v>5</v>
      </c>
      <c r="G6884" s="3" t="str">
        <f t="shared" si="642"/>
        <v>Valid Quantity</v>
      </c>
      <c r="H6884" s="2" t="s">
        <v>3183</v>
      </c>
      <c r="I6884" s="3">
        <v>10</v>
      </c>
      <c r="J6884" t="s">
        <v>54</v>
      </c>
      <c r="K6884" t="s">
        <v>21</v>
      </c>
      <c r="L6884" t="s">
        <v>22</v>
      </c>
      <c r="M6884" t="s">
        <v>185</v>
      </c>
      <c r="O6884" s="3" t="str">
        <f t="shared" si="643"/>
        <v>Consistent</v>
      </c>
      <c r="P6884" t="str">
        <f t="shared" si="644"/>
        <v>Not Rated</v>
      </c>
      <c r="Q6884" s="4">
        <f t="shared" si="645"/>
        <v>108.85</v>
      </c>
      <c r="R6884" s="4">
        <f t="shared" si="646"/>
        <v>10.885</v>
      </c>
      <c r="S6884" s="4">
        <f t="shared" si="647"/>
        <v>97.964999999999989</v>
      </c>
    </row>
    <row r="6885" spans="1:19" hidden="1" x14ac:dyDescent="0.35">
      <c r="A6885" t="s">
        <v>21863</v>
      </c>
      <c r="B6885" t="s">
        <v>16749</v>
      </c>
      <c r="C6885" s="1">
        <v>45814</v>
      </c>
      <c r="D6885" t="s">
        <v>116</v>
      </c>
      <c r="E6885" t="s">
        <v>219</v>
      </c>
      <c r="F6885" s="3">
        <v>2</v>
      </c>
      <c r="G6885" s="3" t="str">
        <f t="shared" si="642"/>
        <v>Valid Quantity</v>
      </c>
      <c r="H6885" s="2" t="s">
        <v>21864</v>
      </c>
      <c r="I6885" s="3">
        <v>0</v>
      </c>
      <c r="J6885" t="s">
        <v>84</v>
      </c>
      <c r="K6885" t="s">
        <v>281</v>
      </c>
      <c r="L6885" t="s">
        <v>31</v>
      </c>
      <c r="M6885" t="s">
        <v>23</v>
      </c>
      <c r="N6885" s="3">
        <v>5</v>
      </c>
      <c r="O6885" s="3" t="str">
        <f t="shared" si="643"/>
        <v>Consistent</v>
      </c>
      <c r="P6885" t="str">
        <f t="shared" si="644"/>
        <v>Excellent</v>
      </c>
      <c r="Q6885" s="4">
        <f t="shared" si="645"/>
        <v>462.44</v>
      </c>
      <c r="R6885" s="4">
        <f t="shared" si="646"/>
        <v>0</v>
      </c>
      <c r="S6885" s="4">
        <f t="shared" si="647"/>
        <v>462.44</v>
      </c>
    </row>
    <row r="6886" spans="1:19" hidden="1" x14ac:dyDescent="0.35">
      <c r="A6886" t="s">
        <v>23041</v>
      </c>
      <c r="B6886" t="s">
        <v>11530</v>
      </c>
      <c r="C6886" s="1">
        <v>45814</v>
      </c>
      <c r="D6886" t="s">
        <v>64</v>
      </c>
      <c r="E6886" t="s">
        <v>381</v>
      </c>
      <c r="F6886" s="3">
        <v>3</v>
      </c>
      <c r="G6886" s="3" t="str">
        <f t="shared" si="642"/>
        <v>Valid Quantity</v>
      </c>
      <c r="H6886" s="2" t="s">
        <v>5427</v>
      </c>
      <c r="I6886" s="3">
        <v>0</v>
      </c>
      <c r="J6886" t="s">
        <v>48</v>
      </c>
      <c r="K6886" t="s">
        <v>194</v>
      </c>
      <c r="L6886" t="s">
        <v>163</v>
      </c>
      <c r="M6886" t="s">
        <v>23</v>
      </c>
      <c r="N6886" s="3">
        <v>2</v>
      </c>
      <c r="O6886" s="3" t="str">
        <f t="shared" si="643"/>
        <v>Consistent</v>
      </c>
      <c r="P6886" t="str">
        <f t="shared" si="644"/>
        <v>Bad</v>
      </c>
      <c r="Q6886" s="4">
        <f t="shared" si="645"/>
        <v>121.94999999999999</v>
      </c>
      <c r="R6886" s="4">
        <f t="shared" si="646"/>
        <v>0</v>
      </c>
      <c r="S6886" s="4">
        <f t="shared" si="647"/>
        <v>121.94999999999999</v>
      </c>
    </row>
    <row r="6887" spans="1:19" hidden="1" x14ac:dyDescent="0.35">
      <c r="A6887" t="s">
        <v>2109</v>
      </c>
      <c r="B6887" t="s">
        <v>1723</v>
      </c>
      <c r="C6887" s="1">
        <v>45815</v>
      </c>
      <c r="D6887" t="s">
        <v>45</v>
      </c>
      <c r="E6887" t="s">
        <v>95</v>
      </c>
      <c r="F6887" s="3">
        <v>2</v>
      </c>
      <c r="G6887" s="3" t="str">
        <f t="shared" si="642"/>
        <v>Valid Quantity</v>
      </c>
      <c r="H6887" s="2" t="s">
        <v>2110</v>
      </c>
      <c r="I6887" s="3">
        <v>0</v>
      </c>
      <c r="J6887" t="s">
        <v>67</v>
      </c>
      <c r="K6887" t="s">
        <v>153</v>
      </c>
      <c r="L6887" t="s">
        <v>120</v>
      </c>
      <c r="M6887" t="s">
        <v>185</v>
      </c>
      <c r="O6887" s="3" t="str">
        <f t="shared" si="643"/>
        <v>Consistent</v>
      </c>
      <c r="P6887" t="str">
        <f t="shared" si="644"/>
        <v>Not Rated</v>
      </c>
      <c r="Q6887" s="4">
        <f t="shared" si="645"/>
        <v>118.38</v>
      </c>
      <c r="R6887" s="4">
        <f t="shared" si="646"/>
        <v>0</v>
      </c>
      <c r="S6887" s="4">
        <f t="shared" si="647"/>
        <v>118.38</v>
      </c>
    </row>
    <row r="6888" spans="1:19" hidden="1" x14ac:dyDescent="0.35">
      <c r="A6888" t="s">
        <v>6518</v>
      </c>
      <c r="B6888" t="s">
        <v>5483</v>
      </c>
      <c r="C6888" s="1">
        <v>45815</v>
      </c>
      <c r="D6888" t="s">
        <v>17</v>
      </c>
      <c r="E6888" t="s">
        <v>72</v>
      </c>
      <c r="F6888" s="3">
        <v>2</v>
      </c>
      <c r="G6888" s="3" t="str">
        <f t="shared" si="642"/>
        <v>Valid Quantity</v>
      </c>
      <c r="H6888" s="2" t="s">
        <v>6519</v>
      </c>
      <c r="I6888" s="3">
        <v>0</v>
      </c>
      <c r="J6888" t="s">
        <v>39</v>
      </c>
      <c r="K6888" t="s">
        <v>21</v>
      </c>
      <c r="L6888" t="s">
        <v>22</v>
      </c>
      <c r="M6888" t="s">
        <v>75</v>
      </c>
      <c r="O6888" s="3" t="str">
        <f t="shared" si="643"/>
        <v>Consistent</v>
      </c>
      <c r="P6888" t="str">
        <f t="shared" si="644"/>
        <v>Not Rated</v>
      </c>
      <c r="Q6888" s="4">
        <f t="shared" si="645"/>
        <v>59.62</v>
      </c>
      <c r="R6888" s="4">
        <f t="shared" si="646"/>
        <v>0</v>
      </c>
      <c r="S6888" s="4">
        <f t="shared" si="647"/>
        <v>59.62</v>
      </c>
    </row>
    <row r="6889" spans="1:19" hidden="1" x14ac:dyDescent="0.35">
      <c r="A6889" t="s">
        <v>8442</v>
      </c>
      <c r="B6889" t="s">
        <v>597</v>
      </c>
      <c r="C6889" s="1">
        <v>45815</v>
      </c>
      <c r="D6889" t="s">
        <v>81</v>
      </c>
      <c r="E6889" t="s">
        <v>147</v>
      </c>
      <c r="F6889" s="3">
        <v>1</v>
      </c>
      <c r="G6889" s="3" t="str">
        <f t="shared" si="642"/>
        <v>Valid Quantity</v>
      </c>
      <c r="H6889" s="2" t="s">
        <v>8443</v>
      </c>
      <c r="I6889" s="3">
        <v>5</v>
      </c>
      <c r="J6889" t="s">
        <v>48</v>
      </c>
      <c r="K6889" t="s">
        <v>189</v>
      </c>
      <c r="L6889" t="s">
        <v>120</v>
      </c>
      <c r="M6889" t="s">
        <v>23</v>
      </c>
      <c r="N6889" s="3">
        <v>3</v>
      </c>
      <c r="O6889" s="3" t="str">
        <f t="shared" si="643"/>
        <v>Consistent</v>
      </c>
      <c r="P6889" t="str">
        <f t="shared" si="644"/>
        <v>Average</v>
      </c>
      <c r="Q6889" s="4">
        <f t="shared" si="645"/>
        <v>91.18</v>
      </c>
      <c r="R6889" s="4">
        <f t="shared" si="646"/>
        <v>4.5590000000000002</v>
      </c>
      <c r="S6889" s="4">
        <f t="shared" si="647"/>
        <v>86.621000000000009</v>
      </c>
    </row>
    <row r="6890" spans="1:19" hidden="1" x14ac:dyDescent="0.35">
      <c r="A6890" t="s">
        <v>11767</v>
      </c>
      <c r="B6890" t="s">
        <v>11768</v>
      </c>
      <c r="C6890" s="1">
        <v>45815</v>
      </c>
      <c r="D6890" t="s">
        <v>45</v>
      </c>
      <c r="E6890" t="s">
        <v>95</v>
      </c>
      <c r="F6890" s="3">
        <v>2</v>
      </c>
      <c r="G6890" s="3" t="str">
        <f t="shared" si="642"/>
        <v>Valid Quantity</v>
      </c>
      <c r="H6890" s="2" t="s">
        <v>8480</v>
      </c>
      <c r="I6890" s="3">
        <v>15</v>
      </c>
      <c r="J6890" t="s">
        <v>54</v>
      </c>
      <c r="K6890" t="s">
        <v>40</v>
      </c>
      <c r="L6890" t="s">
        <v>41</v>
      </c>
      <c r="M6890" t="s">
        <v>23</v>
      </c>
      <c r="N6890" s="3">
        <v>3</v>
      </c>
      <c r="O6890" s="3" t="str">
        <f t="shared" si="643"/>
        <v>Consistent</v>
      </c>
      <c r="P6890" t="str">
        <f t="shared" si="644"/>
        <v>Average</v>
      </c>
      <c r="Q6890" s="4">
        <f t="shared" si="645"/>
        <v>37.96</v>
      </c>
      <c r="R6890" s="4">
        <f t="shared" si="646"/>
        <v>5.694</v>
      </c>
      <c r="S6890" s="4">
        <f t="shared" si="647"/>
        <v>32.265999999999998</v>
      </c>
    </row>
    <row r="6891" spans="1:19" hidden="1" x14ac:dyDescent="0.35">
      <c r="A6891" t="s">
        <v>12790</v>
      </c>
      <c r="B6891" t="s">
        <v>12791</v>
      </c>
      <c r="C6891" s="1">
        <v>45815</v>
      </c>
      <c r="D6891" t="s">
        <v>45</v>
      </c>
      <c r="E6891" t="s">
        <v>46</v>
      </c>
      <c r="F6891" s="3">
        <v>3</v>
      </c>
      <c r="G6891" s="3" t="str">
        <f t="shared" si="642"/>
        <v>Valid Quantity</v>
      </c>
      <c r="H6891" s="2" t="s">
        <v>5267</v>
      </c>
      <c r="I6891" s="3">
        <v>10</v>
      </c>
      <c r="J6891" t="s">
        <v>48</v>
      </c>
      <c r="K6891" t="s">
        <v>85</v>
      </c>
      <c r="L6891" t="s">
        <v>86</v>
      </c>
      <c r="M6891" t="s">
        <v>23</v>
      </c>
      <c r="N6891" s="3">
        <v>3</v>
      </c>
      <c r="O6891" s="3" t="str">
        <f t="shared" si="643"/>
        <v>Consistent</v>
      </c>
      <c r="P6891" t="str">
        <f t="shared" si="644"/>
        <v>Average</v>
      </c>
      <c r="Q6891" s="4">
        <f t="shared" si="645"/>
        <v>70.14</v>
      </c>
      <c r="R6891" s="4">
        <f t="shared" si="646"/>
        <v>7.0139999999999993</v>
      </c>
      <c r="S6891" s="4">
        <f t="shared" si="647"/>
        <v>63.126000000000005</v>
      </c>
    </row>
    <row r="6892" spans="1:19" hidden="1" x14ac:dyDescent="0.35">
      <c r="A6892" t="s">
        <v>12994</v>
      </c>
      <c r="B6892" t="s">
        <v>234</v>
      </c>
      <c r="C6892" s="1">
        <v>45815</v>
      </c>
      <c r="D6892" t="s">
        <v>17</v>
      </c>
      <c r="E6892" t="s">
        <v>28</v>
      </c>
      <c r="F6892" s="3">
        <v>3</v>
      </c>
      <c r="G6892" s="3" t="str">
        <f t="shared" si="642"/>
        <v>Valid Quantity</v>
      </c>
      <c r="H6892" s="2" t="s">
        <v>8736</v>
      </c>
      <c r="I6892" s="3">
        <v>0</v>
      </c>
      <c r="J6892" t="s">
        <v>48</v>
      </c>
      <c r="K6892" t="s">
        <v>21</v>
      </c>
      <c r="L6892" t="s">
        <v>22</v>
      </c>
      <c r="M6892" t="s">
        <v>23</v>
      </c>
      <c r="N6892" s="3">
        <v>5</v>
      </c>
      <c r="O6892" s="3" t="str">
        <f t="shared" si="643"/>
        <v>Consistent</v>
      </c>
      <c r="P6892" t="str">
        <f t="shared" si="644"/>
        <v>Excellent</v>
      </c>
      <c r="Q6892" s="4">
        <f t="shared" si="645"/>
        <v>40.950000000000003</v>
      </c>
      <c r="R6892" s="4">
        <f t="shared" si="646"/>
        <v>0</v>
      </c>
      <c r="S6892" s="4">
        <f t="shared" si="647"/>
        <v>40.950000000000003</v>
      </c>
    </row>
    <row r="6893" spans="1:19" hidden="1" x14ac:dyDescent="0.35">
      <c r="A6893" t="s">
        <v>15100</v>
      </c>
      <c r="B6893" t="s">
        <v>15101</v>
      </c>
      <c r="C6893" s="1">
        <v>45815</v>
      </c>
      <c r="D6893" t="s">
        <v>64</v>
      </c>
      <c r="E6893" t="s">
        <v>305</v>
      </c>
      <c r="F6893" s="3">
        <v>3</v>
      </c>
      <c r="G6893" s="3" t="str">
        <f t="shared" si="642"/>
        <v>Valid Quantity</v>
      </c>
      <c r="H6893" s="2" t="s">
        <v>9398</v>
      </c>
      <c r="I6893" s="3">
        <v>0</v>
      </c>
      <c r="J6893" t="s">
        <v>20</v>
      </c>
      <c r="K6893" t="s">
        <v>467</v>
      </c>
      <c r="L6893" t="s">
        <v>120</v>
      </c>
      <c r="M6893" t="s">
        <v>23</v>
      </c>
      <c r="N6893" s="3">
        <v>5</v>
      </c>
      <c r="O6893" s="3" t="str">
        <f t="shared" si="643"/>
        <v>Consistent</v>
      </c>
      <c r="P6893" t="str">
        <f t="shared" si="644"/>
        <v>Excellent</v>
      </c>
      <c r="Q6893" s="4">
        <f t="shared" si="645"/>
        <v>240.54000000000002</v>
      </c>
      <c r="R6893" s="4">
        <f t="shared" si="646"/>
        <v>0</v>
      </c>
      <c r="S6893" s="4">
        <f t="shared" si="647"/>
        <v>240.54000000000002</v>
      </c>
    </row>
    <row r="6894" spans="1:19" hidden="1" x14ac:dyDescent="0.35">
      <c r="A6894" t="s">
        <v>20979</v>
      </c>
      <c r="B6894" t="s">
        <v>8738</v>
      </c>
      <c r="C6894" s="1">
        <v>45815</v>
      </c>
      <c r="D6894" t="s">
        <v>17</v>
      </c>
      <c r="E6894" t="s">
        <v>89</v>
      </c>
      <c r="F6894" s="3">
        <v>2</v>
      </c>
      <c r="G6894" s="3" t="str">
        <f t="shared" si="642"/>
        <v>Valid Quantity</v>
      </c>
      <c r="H6894" s="2" t="s">
        <v>6112</v>
      </c>
      <c r="I6894" s="3">
        <v>0</v>
      </c>
      <c r="J6894" t="s">
        <v>20</v>
      </c>
      <c r="K6894" t="s">
        <v>281</v>
      </c>
      <c r="L6894" t="s">
        <v>31</v>
      </c>
      <c r="M6894" t="s">
        <v>75</v>
      </c>
      <c r="O6894" s="3" t="str">
        <f t="shared" si="643"/>
        <v>Consistent</v>
      </c>
      <c r="P6894" t="str">
        <f t="shared" si="644"/>
        <v>Not Rated</v>
      </c>
      <c r="Q6894" s="4">
        <f t="shared" si="645"/>
        <v>54</v>
      </c>
      <c r="R6894" s="4">
        <f t="shared" si="646"/>
        <v>0</v>
      </c>
      <c r="S6894" s="4">
        <f t="shared" si="647"/>
        <v>54</v>
      </c>
    </row>
    <row r="6895" spans="1:19" hidden="1" x14ac:dyDescent="0.35">
      <c r="A6895" t="s">
        <v>21381</v>
      </c>
      <c r="B6895" t="s">
        <v>13103</v>
      </c>
      <c r="C6895" s="1">
        <v>45815</v>
      </c>
      <c r="D6895" t="s">
        <v>101</v>
      </c>
      <c r="E6895" t="s">
        <v>107</v>
      </c>
      <c r="F6895" s="3">
        <v>1</v>
      </c>
      <c r="G6895" s="3" t="str">
        <f t="shared" si="642"/>
        <v>Valid Quantity</v>
      </c>
      <c r="H6895" s="2" t="s">
        <v>14737</v>
      </c>
      <c r="I6895" s="3">
        <v>15</v>
      </c>
      <c r="J6895" t="s">
        <v>48</v>
      </c>
      <c r="K6895" t="s">
        <v>55</v>
      </c>
      <c r="L6895" t="s">
        <v>31</v>
      </c>
      <c r="M6895" t="s">
        <v>23</v>
      </c>
      <c r="N6895" s="3">
        <v>0</v>
      </c>
      <c r="O6895" s="3" t="str">
        <f t="shared" si="643"/>
        <v>Consistent</v>
      </c>
      <c r="P6895" t="str">
        <f t="shared" si="644"/>
        <v>Not Rated</v>
      </c>
      <c r="Q6895" s="4">
        <f t="shared" si="645"/>
        <v>78.459999999999994</v>
      </c>
      <c r="R6895" s="4">
        <f t="shared" si="646"/>
        <v>11.768999999999998</v>
      </c>
      <c r="S6895" s="4">
        <f t="shared" si="647"/>
        <v>66.691000000000003</v>
      </c>
    </row>
    <row r="6896" spans="1:19" hidden="1" x14ac:dyDescent="0.35">
      <c r="A6896" t="s">
        <v>3947</v>
      </c>
      <c r="B6896" t="s">
        <v>3723</v>
      </c>
      <c r="C6896" s="1">
        <v>45816</v>
      </c>
      <c r="D6896" t="s">
        <v>36</v>
      </c>
      <c r="E6896" t="s">
        <v>547</v>
      </c>
      <c r="F6896" s="3">
        <v>1</v>
      </c>
      <c r="G6896" s="3" t="str">
        <f t="shared" si="642"/>
        <v>Valid Quantity</v>
      </c>
      <c r="H6896" s="2" t="s">
        <v>3948</v>
      </c>
      <c r="I6896" s="3">
        <v>25</v>
      </c>
      <c r="J6896" t="s">
        <v>84</v>
      </c>
      <c r="K6896" t="s">
        <v>60</v>
      </c>
      <c r="L6896" t="s">
        <v>61</v>
      </c>
      <c r="M6896" t="s">
        <v>23</v>
      </c>
      <c r="N6896" s="3">
        <v>5</v>
      </c>
      <c r="O6896" s="3" t="str">
        <f t="shared" si="643"/>
        <v>Consistent</v>
      </c>
      <c r="P6896" t="str">
        <f t="shared" si="644"/>
        <v>Excellent</v>
      </c>
      <c r="Q6896" s="4">
        <f t="shared" si="645"/>
        <v>109.29</v>
      </c>
      <c r="R6896" s="4">
        <f t="shared" si="646"/>
        <v>27.322500000000002</v>
      </c>
      <c r="S6896" s="4">
        <f t="shared" si="647"/>
        <v>81.967500000000001</v>
      </c>
    </row>
    <row r="6897" spans="1:19" hidden="1" x14ac:dyDescent="0.35">
      <c r="A6897" t="s">
        <v>4638</v>
      </c>
      <c r="B6897" t="s">
        <v>4639</v>
      </c>
      <c r="C6897" s="1">
        <v>45816</v>
      </c>
      <c r="D6897" t="s">
        <v>17</v>
      </c>
      <c r="E6897" t="s">
        <v>18</v>
      </c>
      <c r="F6897" s="3">
        <v>2</v>
      </c>
      <c r="G6897" s="3" t="str">
        <f t="shared" si="642"/>
        <v>Valid Quantity</v>
      </c>
      <c r="H6897" s="2" t="s">
        <v>4640</v>
      </c>
      <c r="I6897" s="3">
        <v>0</v>
      </c>
      <c r="J6897" t="s">
        <v>67</v>
      </c>
      <c r="K6897" t="s">
        <v>49</v>
      </c>
      <c r="L6897" t="s">
        <v>22</v>
      </c>
      <c r="M6897" t="s">
        <v>23</v>
      </c>
      <c r="N6897" s="3">
        <v>5</v>
      </c>
      <c r="O6897" s="3" t="str">
        <f t="shared" si="643"/>
        <v>Consistent</v>
      </c>
      <c r="P6897" t="str">
        <f t="shared" si="644"/>
        <v>Excellent</v>
      </c>
      <c r="Q6897" s="4">
        <f t="shared" si="645"/>
        <v>40.5</v>
      </c>
      <c r="R6897" s="4">
        <f t="shared" si="646"/>
        <v>0</v>
      </c>
      <c r="S6897" s="4">
        <f t="shared" si="647"/>
        <v>40.5</v>
      </c>
    </row>
    <row r="6898" spans="1:19" hidden="1" x14ac:dyDescent="0.35">
      <c r="A6898" t="s">
        <v>5571</v>
      </c>
      <c r="B6898" t="s">
        <v>546</v>
      </c>
      <c r="C6898" s="1">
        <v>45816</v>
      </c>
      <c r="D6898" t="s">
        <v>81</v>
      </c>
      <c r="E6898" t="s">
        <v>147</v>
      </c>
      <c r="F6898" s="3">
        <v>4</v>
      </c>
      <c r="G6898" s="3" t="str">
        <f t="shared" si="642"/>
        <v>Valid Quantity</v>
      </c>
      <c r="H6898" s="2" t="s">
        <v>5572</v>
      </c>
      <c r="I6898" s="3">
        <v>0</v>
      </c>
      <c r="J6898" t="s">
        <v>20</v>
      </c>
      <c r="K6898" t="s">
        <v>91</v>
      </c>
      <c r="L6898" t="s">
        <v>41</v>
      </c>
      <c r="M6898" t="s">
        <v>185</v>
      </c>
      <c r="O6898" s="3" t="str">
        <f t="shared" si="643"/>
        <v>Consistent</v>
      </c>
      <c r="P6898" t="str">
        <f t="shared" si="644"/>
        <v>Not Rated</v>
      </c>
      <c r="Q6898" s="4">
        <f t="shared" si="645"/>
        <v>537.48</v>
      </c>
      <c r="R6898" s="4">
        <f t="shared" si="646"/>
        <v>0</v>
      </c>
      <c r="S6898" s="4">
        <f t="shared" si="647"/>
        <v>537.48</v>
      </c>
    </row>
    <row r="6899" spans="1:19" hidden="1" x14ac:dyDescent="0.35">
      <c r="A6899" t="s">
        <v>8233</v>
      </c>
      <c r="B6899" t="s">
        <v>4342</v>
      </c>
      <c r="C6899" s="1">
        <v>45816</v>
      </c>
      <c r="D6899" t="s">
        <v>81</v>
      </c>
      <c r="E6899" t="s">
        <v>143</v>
      </c>
      <c r="F6899" s="3">
        <v>2</v>
      </c>
      <c r="G6899" s="3" t="str">
        <f t="shared" si="642"/>
        <v>Valid Quantity</v>
      </c>
      <c r="H6899" s="2" t="s">
        <v>8234</v>
      </c>
      <c r="I6899" s="3">
        <v>10</v>
      </c>
      <c r="J6899" t="s">
        <v>84</v>
      </c>
      <c r="K6899" t="s">
        <v>60</v>
      </c>
      <c r="L6899" t="s">
        <v>61</v>
      </c>
      <c r="M6899" t="s">
        <v>32</v>
      </c>
      <c r="O6899" s="3" t="str">
        <f t="shared" si="643"/>
        <v>Consistent</v>
      </c>
      <c r="P6899" t="str">
        <f t="shared" si="644"/>
        <v>Not Rated</v>
      </c>
      <c r="Q6899" s="4">
        <f t="shared" si="645"/>
        <v>205.44</v>
      </c>
      <c r="R6899" s="4">
        <f t="shared" si="646"/>
        <v>20.544</v>
      </c>
      <c r="S6899" s="4">
        <f t="shared" si="647"/>
        <v>184.89599999999999</v>
      </c>
    </row>
    <row r="6900" spans="1:19" hidden="1" x14ac:dyDescent="0.35">
      <c r="A6900" t="s">
        <v>9091</v>
      </c>
      <c r="B6900" t="s">
        <v>3861</v>
      </c>
      <c r="C6900" s="1">
        <v>45816</v>
      </c>
      <c r="D6900" t="s">
        <v>101</v>
      </c>
      <c r="E6900" t="s">
        <v>107</v>
      </c>
      <c r="F6900" s="3">
        <v>4</v>
      </c>
      <c r="G6900" s="3" t="str">
        <f t="shared" si="642"/>
        <v>Valid Quantity</v>
      </c>
      <c r="H6900" s="2" t="s">
        <v>9092</v>
      </c>
      <c r="I6900" s="3">
        <v>10</v>
      </c>
      <c r="J6900" t="s">
        <v>84</v>
      </c>
      <c r="K6900" t="s">
        <v>113</v>
      </c>
      <c r="L6900" t="s">
        <v>61</v>
      </c>
      <c r="M6900" t="s">
        <v>23</v>
      </c>
      <c r="N6900" s="3">
        <v>2</v>
      </c>
      <c r="O6900" s="3" t="str">
        <f t="shared" si="643"/>
        <v>Consistent</v>
      </c>
      <c r="P6900" t="str">
        <f t="shared" si="644"/>
        <v>Bad</v>
      </c>
      <c r="Q6900" s="4">
        <f t="shared" si="645"/>
        <v>70.959999999999994</v>
      </c>
      <c r="R6900" s="4">
        <f t="shared" si="646"/>
        <v>7.0959999999999992</v>
      </c>
      <c r="S6900" s="4">
        <f t="shared" si="647"/>
        <v>63.863999999999997</v>
      </c>
    </row>
    <row r="6901" spans="1:19" hidden="1" x14ac:dyDescent="0.35">
      <c r="A6901" t="s">
        <v>12982</v>
      </c>
      <c r="B6901" t="s">
        <v>12983</v>
      </c>
      <c r="C6901" s="1">
        <v>45816</v>
      </c>
      <c r="D6901" t="s">
        <v>64</v>
      </c>
      <c r="E6901" t="s">
        <v>65</v>
      </c>
      <c r="F6901" s="3">
        <v>3</v>
      </c>
      <c r="G6901" s="3" t="str">
        <f t="shared" si="642"/>
        <v>Valid Quantity</v>
      </c>
      <c r="H6901" s="2" t="s">
        <v>12446</v>
      </c>
      <c r="I6901" s="3">
        <v>10</v>
      </c>
      <c r="J6901" t="s">
        <v>20</v>
      </c>
      <c r="K6901" t="s">
        <v>194</v>
      </c>
      <c r="L6901" t="s">
        <v>163</v>
      </c>
      <c r="M6901" t="s">
        <v>23</v>
      </c>
      <c r="N6901" s="3">
        <v>5</v>
      </c>
      <c r="O6901" s="3" t="str">
        <f t="shared" si="643"/>
        <v>Consistent</v>
      </c>
      <c r="P6901" t="str">
        <f t="shared" si="644"/>
        <v>Excellent</v>
      </c>
      <c r="Q6901" s="4">
        <f t="shared" si="645"/>
        <v>220.07999999999998</v>
      </c>
      <c r="R6901" s="4">
        <f t="shared" si="646"/>
        <v>22.007999999999996</v>
      </c>
      <c r="S6901" s="4">
        <f t="shared" si="647"/>
        <v>198.072</v>
      </c>
    </row>
    <row r="6902" spans="1:19" hidden="1" x14ac:dyDescent="0.35">
      <c r="A6902" t="s">
        <v>13284</v>
      </c>
      <c r="B6902" t="s">
        <v>5647</v>
      </c>
      <c r="C6902" s="1">
        <v>45816</v>
      </c>
      <c r="D6902" t="s">
        <v>116</v>
      </c>
      <c r="E6902" t="s">
        <v>173</v>
      </c>
      <c r="F6902" s="3">
        <v>1</v>
      </c>
      <c r="G6902" s="3" t="str">
        <f t="shared" si="642"/>
        <v>Valid Quantity</v>
      </c>
      <c r="H6902" s="2" t="s">
        <v>13285</v>
      </c>
      <c r="I6902" s="3">
        <v>5</v>
      </c>
      <c r="J6902" t="s">
        <v>84</v>
      </c>
      <c r="K6902" t="s">
        <v>212</v>
      </c>
      <c r="L6902" t="s">
        <v>86</v>
      </c>
      <c r="M6902" t="s">
        <v>32</v>
      </c>
      <c r="O6902" s="3" t="str">
        <f t="shared" si="643"/>
        <v>Consistent</v>
      </c>
      <c r="P6902" t="str">
        <f t="shared" si="644"/>
        <v>Not Rated</v>
      </c>
      <c r="Q6902" s="4">
        <f t="shared" si="645"/>
        <v>223.32</v>
      </c>
      <c r="R6902" s="4">
        <f t="shared" si="646"/>
        <v>11.165999999999999</v>
      </c>
      <c r="S6902" s="4">
        <f t="shared" si="647"/>
        <v>212.154</v>
      </c>
    </row>
    <row r="6903" spans="1:19" hidden="1" x14ac:dyDescent="0.35">
      <c r="A6903" t="s">
        <v>13856</v>
      </c>
      <c r="B6903" t="s">
        <v>10090</v>
      </c>
      <c r="C6903" s="1">
        <v>45816</v>
      </c>
      <c r="D6903" t="s">
        <v>45</v>
      </c>
      <c r="E6903" t="s">
        <v>95</v>
      </c>
      <c r="F6903" s="3">
        <v>2</v>
      </c>
      <c r="G6903" s="3" t="str">
        <f t="shared" si="642"/>
        <v>Valid Quantity</v>
      </c>
      <c r="H6903" s="2" t="s">
        <v>3065</v>
      </c>
      <c r="I6903" s="3">
        <v>10</v>
      </c>
      <c r="J6903" t="s">
        <v>48</v>
      </c>
      <c r="K6903" t="s">
        <v>467</v>
      </c>
      <c r="L6903" t="s">
        <v>120</v>
      </c>
      <c r="M6903" t="s">
        <v>23</v>
      </c>
      <c r="N6903" s="3">
        <v>2</v>
      </c>
      <c r="O6903" s="3" t="str">
        <f t="shared" si="643"/>
        <v>Consistent</v>
      </c>
      <c r="P6903" t="str">
        <f t="shared" si="644"/>
        <v>Bad</v>
      </c>
      <c r="Q6903" s="4">
        <f t="shared" si="645"/>
        <v>43.84</v>
      </c>
      <c r="R6903" s="4">
        <f t="shared" si="646"/>
        <v>4.3840000000000003</v>
      </c>
      <c r="S6903" s="4">
        <f t="shared" si="647"/>
        <v>39.456000000000003</v>
      </c>
    </row>
    <row r="6904" spans="1:19" hidden="1" x14ac:dyDescent="0.35">
      <c r="A6904" t="s">
        <v>14406</v>
      </c>
      <c r="B6904" t="s">
        <v>14407</v>
      </c>
      <c r="C6904" s="1">
        <v>45816</v>
      </c>
      <c r="D6904" t="s">
        <v>81</v>
      </c>
      <c r="E6904" t="s">
        <v>178</v>
      </c>
      <c r="F6904" s="3">
        <v>1</v>
      </c>
      <c r="G6904" s="3" t="str">
        <f t="shared" si="642"/>
        <v>Valid Quantity</v>
      </c>
      <c r="H6904" s="2" t="s">
        <v>2534</v>
      </c>
      <c r="I6904" s="3">
        <v>0</v>
      </c>
      <c r="J6904" t="s">
        <v>39</v>
      </c>
      <c r="K6904" t="s">
        <v>162</v>
      </c>
      <c r="L6904" t="s">
        <v>163</v>
      </c>
      <c r="M6904" t="s">
        <v>68</v>
      </c>
      <c r="O6904" s="3" t="str">
        <f t="shared" si="643"/>
        <v>Consistent</v>
      </c>
      <c r="P6904" t="str">
        <f t="shared" si="644"/>
        <v>Not Rated</v>
      </c>
      <c r="Q6904" s="4">
        <f t="shared" si="645"/>
        <v>125.78</v>
      </c>
      <c r="R6904" s="4">
        <f t="shared" si="646"/>
        <v>0</v>
      </c>
      <c r="S6904" s="4">
        <f t="shared" si="647"/>
        <v>125.78</v>
      </c>
    </row>
    <row r="6905" spans="1:19" hidden="1" x14ac:dyDescent="0.35">
      <c r="A6905" t="s">
        <v>15894</v>
      </c>
      <c r="B6905" t="s">
        <v>3966</v>
      </c>
      <c r="C6905" s="1">
        <v>45816</v>
      </c>
      <c r="D6905" t="s">
        <v>36</v>
      </c>
      <c r="E6905" t="s">
        <v>547</v>
      </c>
      <c r="F6905" s="3">
        <v>1</v>
      </c>
      <c r="G6905" s="3" t="str">
        <f t="shared" si="642"/>
        <v>Valid Quantity</v>
      </c>
      <c r="H6905" s="2" t="s">
        <v>11096</v>
      </c>
      <c r="I6905" s="3">
        <v>15</v>
      </c>
      <c r="J6905" t="s">
        <v>54</v>
      </c>
      <c r="K6905" t="s">
        <v>55</v>
      </c>
      <c r="L6905" t="s">
        <v>31</v>
      </c>
      <c r="M6905" t="s">
        <v>68</v>
      </c>
      <c r="O6905" s="3" t="str">
        <f t="shared" si="643"/>
        <v>Consistent</v>
      </c>
      <c r="P6905" t="str">
        <f t="shared" si="644"/>
        <v>Not Rated</v>
      </c>
      <c r="Q6905" s="4">
        <f t="shared" si="645"/>
        <v>44.21</v>
      </c>
      <c r="R6905" s="4">
        <f t="shared" si="646"/>
        <v>6.6315</v>
      </c>
      <c r="S6905" s="4">
        <f t="shared" si="647"/>
        <v>37.578499999999998</v>
      </c>
    </row>
    <row r="6906" spans="1:19" hidden="1" x14ac:dyDescent="0.35">
      <c r="A6906" t="s">
        <v>16659</v>
      </c>
      <c r="B6906" t="s">
        <v>1079</v>
      </c>
      <c r="C6906" s="1">
        <v>45816</v>
      </c>
      <c r="D6906" t="s">
        <v>17</v>
      </c>
      <c r="E6906" t="s">
        <v>89</v>
      </c>
      <c r="F6906" s="3">
        <v>1</v>
      </c>
      <c r="G6906" s="3" t="str">
        <f t="shared" si="642"/>
        <v>Valid Quantity</v>
      </c>
      <c r="H6906" s="2" t="s">
        <v>14313</v>
      </c>
      <c r="I6906" s="3">
        <v>15</v>
      </c>
      <c r="J6906" t="s">
        <v>54</v>
      </c>
      <c r="K6906" t="s">
        <v>40</v>
      </c>
      <c r="L6906" t="s">
        <v>41</v>
      </c>
      <c r="M6906" t="s">
        <v>185</v>
      </c>
      <c r="O6906" s="3" t="str">
        <f t="shared" si="643"/>
        <v>Consistent</v>
      </c>
      <c r="P6906" t="str">
        <f t="shared" si="644"/>
        <v>Not Rated</v>
      </c>
      <c r="Q6906" s="4">
        <f t="shared" si="645"/>
        <v>37.9</v>
      </c>
      <c r="R6906" s="4">
        <f t="shared" si="646"/>
        <v>5.6849999999999996</v>
      </c>
      <c r="S6906" s="4">
        <f t="shared" si="647"/>
        <v>32.214999999999996</v>
      </c>
    </row>
    <row r="6907" spans="1:19" hidden="1" x14ac:dyDescent="0.35">
      <c r="A6907" t="s">
        <v>17280</v>
      </c>
      <c r="B6907" t="s">
        <v>3596</v>
      </c>
      <c r="C6907" s="1">
        <v>45816</v>
      </c>
      <c r="D6907" t="s">
        <v>101</v>
      </c>
      <c r="E6907" t="s">
        <v>136</v>
      </c>
      <c r="F6907" s="3">
        <v>2</v>
      </c>
      <c r="G6907" s="3" t="str">
        <f t="shared" si="642"/>
        <v>Valid Quantity</v>
      </c>
      <c r="H6907" s="2" t="s">
        <v>8645</v>
      </c>
      <c r="I6907" s="3">
        <v>0</v>
      </c>
      <c r="J6907" t="s">
        <v>67</v>
      </c>
      <c r="K6907" t="s">
        <v>180</v>
      </c>
      <c r="L6907" t="s">
        <v>86</v>
      </c>
      <c r="M6907" t="s">
        <v>23</v>
      </c>
      <c r="N6907" s="3">
        <v>5</v>
      </c>
      <c r="O6907" s="3" t="str">
        <f t="shared" si="643"/>
        <v>Consistent</v>
      </c>
      <c r="P6907" t="str">
        <f t="shared" si="644"/>
        <v>Excellent</v>
      </c>
      <c r="Q6907" s="4">
        <f t="shared" si="645"/>
        <v>24.14</v>
      </c>
      <c r="R6907" s="4">
        <f t="shared" si="646"/>
        <v>0</v>
      </c>
      <c r="S6907" s="4">
        <f t="shared" si="647"/>
        <v>24.14</v>
      </c>
    </row>
    <row r="6908" spans="1:19" hidden="1" x14ac:dyDescent="0.35">
      <c r="A6908" t="s">
        <v>17310</v>
      </c>
      <c r="B6908" t="s">
        <v>13619</v>
      </c>
      <c r="C6908" s="1">
        <v>45816</v>
      </c>
      <c r="D6908" t="s">
        <v>81</v>
      </c>
      <c r="E6908" t="s">
        <v>178</v>
      </c>
      <c r="F6908" s="3">
        <v>1</v>
      </c>
      <c r="G6908" s="3" t="str">
        <f t="shared" si="642"/>
        <v>Valid Quantity</v>
      </c>
      <c r="H6908" s="2" t="s">
        <v>17311</v>
      </c>
      <c r="I6908" s="3">
        <v>25</v>
      </c>
      <c r="J6908" t="s">
        <v>67</v>
      </c>
      <c r="K6908" t="s">
        <v>30</v>
      </c>
      <c r="L6908" t="s">
        <v>31</v>
      </c>
      <c r="M6908" t="s">
        <v>23</v>
      </c>
      <c r="N6908" s="3">
        <v>3</v>
      </c>
      <c r="O6908" s="3" t="str">
        <f t="shared" si="643"/>
        <v>Consistent</v>
      </c>
      <c r="P6908" t="str">
        <f t="shared" si="644"/>
        <v>Average</v>
      </c>
      <c r="Q6908" s="4">
        <f t="shared" si="645"/>
        <v>149.96</v>
      </c>
      <c r="R6908" s="4">
        <f t="shared" si="646"/>
        <v>37.49</v>
      </c>
      <c r="S6908" s="4">
        <f t="shared" si="647"/>
        <v>112.47</v>
      </c>
    </row>
    <row r="6909" spans="1:19" hidden="1" x14ac:dyDescent="0.35">
      <c r="A6909" t="s">
        <v>17335</v>
      </c>
      <c r="B6909" t="s">
        <v>15573</v>
      </c>
      <c r="C6909" s="1">
        <v>45816</v>
      </c>
      <c r="D6909" t="s">
        <v>81</v>
      </c>
      <c r="E6909" t="s">
        <v>147</v>
      </c>
      <c r="F6909" s="3">
        <v>1</v>
      </c>
      <c r="G6909" s="3" t="str">
        <f t="shared" si="642"/>
        <v>Valid Quantity</v>
      </c>
      <c r="H6909" s="2" t="s">
        <v>17336</v>
      </c>
      <c r="I6909" s="3">
        <v>0</v>
      </c>
      <c r="J6909" t="s">
        <v>39</v>
      </c>
      <c r="K6909" t="s">
        <v>74</v>
      </c>
      <c r="L6909" t="s">
        <v>61</v>
      </c>
      <c r="M6909" t="s">
        <v>23</v>
      </c>
      <c r="N6909" s="3">
        <v>4</v>
      </c>
      <c r="O6909" s="3" t="str">
        <f t="shared" si="643"/>
        <v>Consistent</v>
      </c>
      <c r="P6909" t="str">
        <f t="shared" si="644"/>
        <v>Good</v>
      </c>
      <c r="Q6909" s="4">
        <f t="shared" si="645"/>
        <v>83.25</v>
      </c>
      <c r="R6909" s="4">
        <f t="shared" si="646"/>
        <v>0</v>
      </c>
      <c r="S6909" s="4">
        <f t="shared" si="647"/>
        <v>83.25</v>
      </c>
    </row>
    <row r="6910" spans="1:19" hidden="1" x14ac:dyDescent="0.35">
      <c r="A6910" t="s">
        <v>17493</v>
      </c>
      <c r="B6910" t="s">
        <v>13764</v>
      </c>
      <c r="C6910" s="1">
        <v>45816</v>
      </c>
      <c r="D6910" t="s">
        <v>101</v>
      </c>
      <c r="E6910" t="s">
        <v>107</v>
      </c>
      <c r="F6910" s="3">
        <v>1</v>
      </c>
      <c r="G6910" s="3" t="str">
        <f t="shared" si="642"/>
        <v>Valid Quantity</v>
      </c>
      <c r="H6910" s="2" t="s">
        <v>17494</v>
      </c>
      <c r="I6910" s="3">
        <v>15</v>
      </c>
      <c r="J6910" t="s">
        <v>20</v>
      </c>
      <c r="K6910" t="s">
        <v>189</v>
      </c>
      <c r="L6910" t="s">
        <v>120</v>
      </c>
      <c r="M6910" t="s">
        <v>32</v>
      </c>
      <c r="O6910" s="3" t="str">
        <f t="shared" si="643"/>
        <v>Consistent</v>
      </c>
      <c r="P6910" t="str">
        <f t="shared" si="644"/>
        <v>Not Rated</v>
      </c>
      <c r="Q6910" s="4">
        <f t="shared" si="645"/>
        <v>84.51</v>
      </c>
      <c r="R6910" s="4">
        <f t="shared" si="646"/>
        <v>12.676500000000001</v>
      </c>
      <c r="S6910" s="4">
        <f t="shared" si="647"/>
        <v>71.833500000000001</v>
      </c>
    </row>
    <row r="6911" spans="1:19" hidden="1" x14ac:dyDescent="0.35">
      <c r="A6911" t="s">
        <v>18708</v>
      </c>
      <c r="B6911" t="s">
        <v>8029</v>
      </c>
      <c r="C6911" s="1">
        <v>45816</v>
      </c>
      <c r="D6911" t="s">
        <v>36</v>
      </c>
      <c r="E6911" t="s">
        <v>250</v>
      </c>
      <c r="F6911" s="3">
        <v>2</v>
      </c>
      <c r="G6911" s="3" t="str">
        <f t="shared" si="642"/>
        <v>Valid Quantity</v>
      </c>
      <c r="H6911" s="2" t="s">
        <v>6516</v>
      </c>
      <c r="I6911" s="3">
        <v>10</v>
      </c>
      <c r="J6911" t="s">
        <v>20</v>
      </c>
      <c r="K6911" t="s">
        <v>180</v>
      </c>
      <c r="L6911" t="s">
        <v>86</v>
      </c>
      <c r="M6911" t="s">
        <v>68</v>
      </c>
      <c r="O6911" s="3" t="str">
        <f t="shared" si="643"/>
        <v>Consistent</v>
      </c>
      <c r="P6911" t="str">
        <f t="shared" si="644"/>
        <v>Not Rated</v>
      </c>
      <c r="Q6911" s="4">
        <f t="shared" si="645"/>
        <v>20.68</v>
      </c>
      <c r="R6911" s="4">
        <f t="shared" si="646"/>
        <v>2.0680000000000001</v>
      </c>
      <c r="S6911" s="4">
        <f t="shared" si="647"/>
        <v>18.611999999999998</v>
      </c>
    </row>
    <row r="6912" spans="1:19" hidden="1" x14ac:dyDescent="0.35">
      <c r="A6912" t="s">
        <v>20530</v>
      </c>
      <c r="B6912" t="s">
        <v>961</v>
      </c>
      <c r="C6912" s="1">
        <v>45816</v>
      </c>
      <c r="D6912" t="s">
        <v>45</v>
      </c>
      <c r="E6912" t="s">
        <v>269</v>
      </c>
      <c r="F6912" s="3">
        <v>3</v>
      </c>
      <c r="G6912" s="3" t="str">
        <f t="shared" si="642"/>
        <v>Valid Quantity</v>
      </c>
      <c r="H6912" s="2" t="s">
        <v>18528</v>
      </c>
      <c r="I6912" s="3">
        <v>0</v>
      </c>
      <c r="J6912" t="s">
        <v>67</v>
      </c>
      <c r="K6912" t="s">
        <v>194</v>
      </c>
      <c r="L6912" t="s">
        <v>163</v>
      </c>
      <c r="M6912" t="s">
        <v>185</v>
      </c>
      <c r="O6912" s="3" t="str">
        <f t="shared" si="643"/>
        <v>Consistent</v>
      </c>
      <c r="P6912" t="str">
        <f t="shared" si="644"/>
        <v>Not Rated</v>
      </c>
      <c r="Q6912" s="4">
        <f t="shared" si="645"/>
        <v>153.51</v>
      </c>
      <c r="R6912" s="4">
        <f t="shared" si="646"/>
        <v>0</v>
      </c>
      <c r="S6912" s="4">
        <f t="shared" si="647"/>
        <v>153.51</v>
      </c>
    </row>
    <row r="6913" spans="1:19" hidden="1" x14ac:dyDescent="0.35">
      <c r="A6913" t="s">
        <v>22031</v>
      </c>
      <c r="B6913" t="s">
        <v>5278</v>
      </c>
      <c r="C6913" s="1">
        <v>45816</v>
      </c>
      <c r="D6913" t="s">
        <v>159</v>
      </c>
      <c r="E6913" t="s">
        <v>160</v>
      </c>
      <c r="F6913" s="3">
        <v>1</v>
      </c>
      <c r="G6913" s="3" t="str">
        <f t="shared" si="642"/>
        <v>Valid Quantity</v>
      </c>
      <c r="H6913" s="2" t="s">
        <v>1401</v>
      </c>
      <c r="I6913" s="3">
        <v>20</v>
      </c>
      <c r="J6913" t="s">
        <v>54</v>
      </c>
      <c r="K6913" t="s">
        <v>131</v>
      </c>
      <c r="L6913" t="s">
        <v>86</v>
      </c>
      <c r="M6913" t="s">
        <v>23</v>
      </c>
      <c r="N6913" s="3">
        <v>4</v>
      </c>
      <c r="O6913" s="3" t="str">
        <f t="shared" si="643"/>
        <v>Consistent</v>
      </c>
      <c r="P6913" t="str">
        <f t="shared" si="644"/>
        <v>Good</v>
      </c>
      <c r="Q6913" s="4">
        <f t="shared" si="645"/>
        <v>25.31</v>
      </c>
      <c r="R6913" s="4">
        <f t="shared" si="646"/>
        <v>5.0620000000000003</v>
      </c>
      <c r="S6913" s="4">
        <f t="shared" si="647"/>
        <v>20.247999999999998</v>
      </c>
    </row>
    <row r="6914" spans="1:19" hidden="1" x14ac:dyDescent="0.35">
      <c r="A6914" t="s">
        <v>889</v>
      </c>
      <c r="B6914" t="s">
        <v>890</v>
      </c>
      <c r="C6914" s="1">
        <v>45817</v>
      </c>
      <c r="D6914" t="s">
        <v>17</v>
      </c>
      <c r="E6914" t="s">
        <v>89</v>
      </c>
      <c r="F6914" s="3">
        <v>1</v>
      </c>
      <c r="G6914" s="3" t="str">
        <f t="shared" ref="G6914:G6977" si="648">IF(F6914&gt;0,"Valid Quantity",(IF(F6914&lt;0,"Negative Quantity","Zero Quantity")))</f>
        <v>Valid Quantity</v>
      </c>
      <c r="H6914" s="2" t="s">
        <v>891</v>
      </c>
      <c r="I6914" s="3">
        <v>0</v>
      </c>
      <c r="J6914" t="s">
        <v>67</v>
      </c>
      <c r="K6914" t="s">
        <v>162</v>
      </c>
      <c r="L6914" t="s">
        <v>163</v>
      </c>
      <c r="M6914" t="s">
        <v>185</v>
      </c>
      <c r="O6914" s="3" t="str">
        <f t="shared" ref="O6914:O6977" si="649">IF(F6914&lt;0,IF(M6914="Returned","Return/Adjustment","Suspicious"),IF(F6914=0,IF(M6914="Delivered","Suspicious","Review"),"Consistent"))</f>
        <v>Consistent</v>
      </c>
      <c r="P6914" t="str">
        <f t="shared" ref="P6914:P6977" si="650">IF(N6914=0,"Not Rated",IF(N6914=5,"Excellent",IF(N6914=4,"Good",IF(N6914=3,"Average",IF(N6914=2,"Bad",IF(N6914=1,"Very Bad"))))))</f>
        <v>Not Rated</v>
      </c>
      <c r="Q6914" s="4">
        <f t="shared" ref="Q6914:Q6977" si="651">VALUE(SUBSTITUTE(H6914,"$",""))*F6914</f>
        <v>39.4</v>
      </c>
      <c r="R6914" s="4">
        <f t="shared" ref="R6914:R6977" si="652">Q6914*I6914/100</f>
        <v>0</v>
      </c>
      <c r="S6914" s="4">
        <f t="shared" ref="S6914:S6977" si="653">Q6914-R6914</f>
        <v>39.4</v>
      </c>
    </row>
    <row r="6915" spans="1:19" hidden="1" x14ac:dyDescent="0.35">
      <c r="A6915" t="s">
        <v>1844</v>
      </c>
      <c r="B6915" t="s">
        <v>1845</v>
      </c>
      <c r="C6915" s="1">
        <v>45817</v>
      </c>
      <c r="D6915" t="s">
        <v>116</v>
      </c>
      <c r="E6915" t="s">
        <v>286</v>
      </c>
      <c r="F6915" s="3">
        <v>2</v>
      </c>
      <c r="G6915" s="3" t="str">
        <f t="shared" si="648"/>
        <v>Valid Quantity</v>
      </c>
      <c r="H6915" s="2" t="s">
        <v>1846</v>
      </c>
      <c r="I6915" s="3">
        <v>0</v>
      </c>
      <c r="J6915" t="s">
        <v>39</v>
      </c>
      <c r="K6915" t="s">
        <v>85</v>
      </c>
      <c r="L6915" t="s">
        <v>86</v>
      </c>
      <c r="M6915" t="s">
        <v>75</v>
      </c>
      <c r="O6915" s="3" t="str">
        <f t="shared" si="649"/>
        <v>Consistent</v>
      </c>
      <c r="P6915" t="str">
        <f t="shared" si="650"/>
        <v>Not Rated</v>
      </c>
      <c r="Q6915" s="4">
        <f t="shared" si="651"/>
        <v>396.14</v>
      </c>
      <c r="R6915" s="4">
        <f t="shared" si="652"/>
        <v>0</v>
      </c>
      <c r="S6915" s="4">
        <f t="shared" si="653"/>
        <v>396.14</v>
      </c>
    </row>
    <row r="6916" spans="1:19" hidden="1" x14ac:dyDescent="0.35">
      <c r="A6916" t="s">
        <v>3627</v>
      </c>
      <c r="B6916" t="s">
        <v>3541</v>
      </c>
      <c r="C6916" s="1">
        <v>45817</v>
      </c>
      <c r="D6916" t="s">
        <v>64</v>
      </c>
      <c r="E6916" t="s">
        <v>851</v>
      </c>
      <c r="F6916" s="3">
        <v>5</v>
      </c>
      <c r="G6916" s="3" t="str">
        <f t="shared" si="648"/>
        <v>Valid Quantity</v>
      </c>
      <c r="H6916" s="2" t="s">
        <v>3628</v>
      </c>
      <c r="I6916" s="3">
        <v>0</v>
      </c>
      <c r="J6916" t="s">
        <v>39</v>
      </c>
      <c r="K6916" t="s">
        <v>189</v>
      </c>
      <c r="L6916" t="s">
        <v>120</v>
      </c>
      <c r="M6916" t="s">
        <v>23</v>
      </c>
      <c r="N6916" s="3">
        <v>4</v>
      </c>
      <c r="O6916" s="3" t="str">
        <f t="shared" si="649"/>
        <v>Consistent</v>
      </c>
      <c r="P6916" t="str">
        <f t="shared" si="650"/>
        <v>Good</v>
      </c>
      <c r="Q6916" s="4">
        <f t="shared" si="651"/>
        <v>244.4</v>
      </c>
      <c r="R6916" s="4">
        <f t="shared" si="652"/>
        <v>0</v>
      </c>
      <c r="S6916" s="4">
        <f t="shared" si="653"/>
        <v>244.4</v>
      </c>
    </row>
    <row r="6917" spans="1:19" hidden="1" x14ac:dyDescent="0.35">
      <c r="A6917" t="s">
        <v>3802</v>
      </c>
      <c r="B6917" t="s">
        <v>3803</v>
      </c>
      <c r="C6917" s="1">
        <v>45817</v>
      </c>
      <c r="D6917" t="s">
        <v>17</v>
      </c>
      <c r="E6917" t="s">
        <v>89</v>
      </c>
      <c r="F6917" s="3">
        <v>5</v>
      </c>
      <c r="G6917" s="3" t="str">
        <f t="shared" si="648"/>
        <v>Valid Quantity</v>
      </c>
      <c r="H6917" s="2" t="s">
        <v>2586</v>
      </c>
      <c r="I6917" s="3">
        <v>0</v>
      </c>
      <c r="J6917" t="s">
        <v>39</v>
      </c>
      <c r="K6917" t="s">
        <v>189</v>
      </c>
      <c r="L6917" t="s">
        <v>120</v>
      </c>
      <c r="M6917" t="s">
        <v>75</v>
      </c>
      <c r="O6917" s="3" t="str">
        <f t="shared" si="649"/>
        <v>Consistent</v>
      </c>
      <c r="P6917" t="str">
        <f t="shared" si="650"/>
        <v>Not Rated</v>
      </c>
      <c r="Q6917" s="4">
        <f t="shared" si="651"/>
        <v>167.39999999999998</v>
      </c>
      <c r="R6917" s="4">
        <f t="shared" si="652"/>
        <v>0</v>
      </c>
      <c r="S6917" s="4">
        <f t="shared" si="653"/>
        <v>167.39999999999998</v>
      </c>
    </row>
    <row r="6918" spans="1:19" hidden="1" x14ac:dyDescent="0.35">
      <c r="A6918" t="s">
        <v>10484</v>
      </c>
      <c r="B6918" t="s">
        <v>1154</v>
      </c>
      <c r="C6918" s="1">
        <v>45817</v>
      </c>
      <c r="D6918" t="s">
        <v>159</v>
      </c>
      <c r="E6918" t="s">
        <v>239</v>
      </c>
      <c r="F6918" s="3">
        <v>1</v>
      </c>
      <c r="G6918" s="3" t="str">
        <f t="shared" si="648"/>
        <v>Valid Quantity</v>
      </c>
      <c r="H6918" s="2" t="s">
        <v>3896</v>
      </c>
      <c r="I6918" s="3">
        <v>5</v>
      </c>
      <c r="J6918" t="s">
        <v>39</v>
      </c>
      <c r="K6918" t="s">
        <v>91</v>
      </c>
      <c r="L6918" t="s">
        <v>41</v>
      </c>
      <c r="M6918" t="s">
        <v>23</v>
      </c>
      <c r="N6918" s="3">
        <v>4</v>
      </c>
      <c r="O6918" s="3" t="str">
        <f t="shared" si="649"/>
        <v>Consistent</v>
      </c>
      <c r="P6918" t="str">
        <f t="shared" si="650"/>
        <v>Good</v>
      </c>
      <c r="Q6918" s="4">
        <f t="shared" si="651"/>
        <v>3.69</v>
      </c>
      <c r="R6918" s="4">
        <f t="shared" si="652"/>
        <v>0.1845</v>
      </c>
      <c r="S6918" s="4">
        <f t="shared" si="653"/>
        <v>3.5055000000000001</v>
      </c>
    </row>
    <row r="6919" spans="1:19" hidden="1" x14ac:dyDescent="0.35">
      <c r="A6919" t="s">
        <v>16114</v>
      </c>
      <c r="B6919" t="s">
        <v>15403</v>
      </c>
      <c r="C6919" s="1">
        <v>45817</v>
      </c>
      <c r="D6919" t="s">
        <v>81</v>
      </c>
      <c r="E6919" t="s">
        <v>178</v>
      </c>
      <c r="F6919" s="3">
        <v>2</v>
      </c>
      <c r="G6919" s="3" t="str">
        <f t="shared" si="648"/>
        <v>Valid Quantity</v>
      </c>
      <c r="H6919" s="2" t="s">
        <v>16115</v>
      </c>
      <c r="I6919" s="3">
        <v>0</v>
      </c>
      <c r="J6919" t="s">
        <v>54</v>
      </c>
      <c r="K6919" t="s">
        <v>206</v>
      </c>
      <c r="L6919" t="s">
        <v>41</v>
      </c>
      <c r="M6919" t="s">
        <v>32</v>
      </c>
      <c r="O6919" s="3" t="str">
        <f t="shared" si="649"/>
        <v>Consistent</v>
      </c>
      <c r="P6919" t="str">
        <f t="shared" si="650"/>
        <v>Not Rated</v>
      </c>
      <c r="Q6919" s="4">
        <f t="shared" si="651"/>
        <v>296.06</v>
      </c>
      <c r="R6919" s="4">
        <f t="shared" si="652"/>
        <v>0</v>
      </c>
      <c r="S6919" s="4">
        <f t="shared" si="653"/>
        <v>296.06</v>
      </c>
    </row>
    <row r="6920" spans="1:19" x14ac:dyDescent="0.35">
      <c r="A6920" t="s">
        <v>18332</v>
      </c>
      <c r="B6920" t="s">
        <v>16150</v>
      </c>
      <c r="C6920" s="1">
        <v>45817</v>
      </c>
      <c r="D6920" t="s">
        <v>17</v>
      </c>
      <c r="E6920" t="s">
        <v>28</v>
      </c>
      <c r="F6920" s="3">
        <v>1</v>
      </c>
      <c r="G6920" s="41" t="str">
        <f t="shared" si="648"/>
        <v>Valid Quantity</v>
      </c>
      <c r="H6920" s="2" t="s">
        <v>10022</v>
      </c>
      <c r="I6920" s="3">
        <v>5</v>
      </c>
      <c r="J6920" t="s">
        <v>48</v>
      </c>
      <c r="K6920" t="s">
        <v>281</v>
      </c>
      <c r="L6920" t="s">
        <v>31</v>
      </c>
      <c r="M6920" t="s">
        <v>23</v>
      </c>
      <c r="N6920" s="3">
        <v>1</v>
      </c>
      <c r="O6920" s="41" t="str">
        <f t="shared" si="649"/>
        <v>Consistent</v>
      </c>
      <c r="P6920" t="str">
        <f t="shared" si="650"/>
        <v>Very Bad</v>
      </c>
      <c r="Q6920" s="4">
        <f t="shared" si="651"/>
        <v>31.45</v>
      </c>
      <c r="R6920" s="4">
        <f t="shared" si="652"/>
        <v>1.5725</v>
      </c>
      <c r="S6920" s="4">
        <f t="shared" si="653"/>
        <v>29.877499999999998</v>
      </c>
    </row>
    <row r="6921" spans="1:19" hidden="1" x14ac:dyDescent="0.35">
      <c r="A6921" t="s">
        <v>19297</v>
      </c>
      <c r="B6921" t="s">
        <v>19298</v>
      </c>
      <c r="C6921" s="1">
        <v>45817</v>
      </c>
      <c r="D6921" t="s">
        <v>159</v>
      </c>
      <c r="E6921" t="s">
        <v>197</v>
      </c>
      <c r="F6921" s="3">
        <v>1</v>
      </c>
      <c r="G6921" s="3" t="str">
        <f t="shared" si="648"/>
        <v>Valid Quantity</v>
      </c>
      <c r="H6921" s="2" t="s">
        <v>19299</v>
      </c>
      <c r="I6921" s="3">
        <v>0</v>
      </c>
      <c r="J6921" t="s">
        <v>48</v>
      </c>
      <c r="K6921" t="s">
        <v>194</v>
      </c>
      <c r="L6921" t="s">
        <v>163</v>
      </c>
      <c r="M6921" t="s">
        <v>32</v>
      </c>
      <c r="N6921" s="3">
        <v>0</v>
      </c>
      <c r="O6921" s="3" t="str">
        <f t="shared" si="649"/>
        <v>Consistent</v>
      </c>
      <c r="P6921" t="str">
        <f t="shared" si="650"/>
        <v>Not Rated</v>
      </c>
      <c r="Q6921" s="4">
        <f t="shared" si="651"/>
        <v>25.3</v>
      </c>
      <c r="R6921" s="4">
        <f t="shared" si="652"/>
        <v>0</v>
      </c>
      <c r="S6921" s="4">
        <f t="shared" si="653"/>
        <v>25.3</v>
      </c>
    </row>
    <row r="6922" spans="1:19" hidden="1" x14ac:dyDescent="0.35">
      <c r="A6922" t="s">
        <v>19825</v>
      </c>
      <c r="B6922" t="s">
        <v>15716</v>
      </c>
      <c r="C6922" s="1">
        <v>45817</v>
      </c>
      <c r="D6922" t="s">
        <v>101</v>
      </c>
      <c r="E6922" t="s">
        <v>107</v>
      </c>
      <c r="F6922" s="3">
        <v>1</v>
      </c>
      <c r="G6922" s="3" t="str">
        <f t="shared" si="648"/>
        <v>Valid Quantity</v>
      </c>
      <c r="H6922" s="2" t="s">
        <v>12371</v>
      </c>
      <c r="I6922" s="3">
        <v>0</v>
      </c>
      <c r="J6922" t="s">
        <v>39</v>
      </c>
      <c r="K6922" t="s">
        <v>281</v>
      </c>
      <c r="L6922" t="s">
        <v>31</v>
      </c>
      <c r="M6922" t="s">
        <v>23</v>
      </c>
      <c r="N6922" s="3">
        <v>2</v>
      </c>
      <c r="O6922" s="3" t="str">
        <f t="shared" si="649"/>
        <v>Consistent</v>
      </c>
      <c r="P6922" t="str">
        <f t="shared" si="650"/>
        <v>Bad</v>
      </c>
      <c r="Q6922" s="4">
        <f t="shared" si="651"/>
        <v>34.92</v>
      </c>
      <c r="R6922" s="4">
        <f t="shared" si="652"/>
        <v>0</v>
      </c>
      <c r="S6922" s="4">
        <f t="shared" si="653"/>
        <v>34.92</v>
      </c>
    </row>
    <row r="6923" spans="1:19" hidden="1" x14ac:dyDescent="0.35">
      <c r="A6923" t="s">
        <v>20603</v>
      </c>
      <c r="B6923" t="s">
        <v>6528</v>
      </c>
      <c r="C6923" s="1">
        <v>45817</v>
      </c>
      <c r="D6923" t="s">
        <v>45</v>
      </c>
      <c r="E6923" t="s">
        <v>269</v>
      </c>
      <c r="F6923" s="3">
        <v>1</v>
      </c>
      <c r="G6923" s="3" t="str">
        <f t="shared" si="648"/>
        <v>Valid Quantity</v>
      </c>
      <c r="H6923" s="2" t="s">
        <v>3207</v>
      </c>
      <c r="I6923" s="3">
        <v>5</v>
      </c>
      <c r="J6923" t="s">
        <v>20</v>
      </c>
      <c r="K6923" t="s">
        <v>49</v>
      </c>
      <c r="L6923" t="s">
        <v>22</v>
      </c>
      <c r="M6923" t="s">
        <v>23</v>
      </c>
      <c r="N6923" s="3">
        <v>4</v>
      </c>
      <c r="O6923" s="3" t="str">
        <f t="shared" si="649"/>
        <v>Consistent</v>
      </c>
      <c r="P6923" t="str">
        <f t="shared" si="650"/>
        <v>Good</v>
      </c>
      <c r="Q6923" s="4">
        <f t="shared" si="651"/>
        <v>54.46</v>
      </c>
      <c r="R6923" s="4">
        <f t="shared" si="652"/>
        <v>2.7230000000000003</v>
      </c>
      <c r="S6923" s="4">
        <f t="shared" si="653"/>
        <v>51.737000000000002</v>
      </c>
    </row>
    <row r="6924" spans="1:19" hidden="1" x14ac:dyDescent="0.35">
      <c r="A6924" t="s">
        <v>20694</v>
      </c>
      <c r="B6924" t="s">
        <v>7640</v>
      </c>
      <c r="C6924" s="1">
        <v>45817</v>
      </c>
      <c r="D6924" t="s">
        <v>101</v>
      </c>
      <c r="E6924" t="s">
        <v>136</v>
      </c>
      <c r="F6924" s="3">
        <v>1</v>
      </c>
      <c r="G6924" s="3" t="str">
        <f t="shared" si="648"/>
        <v>Valid Quantity</v>
      </c>
      <c r="H6924" s="2" t="s">
        <v>18084</v>
      </c>
      <c r="I6924" s="3">
        <v>10</v>
      </c>
      <c r="J6924" t="s">
        <v>48</v>
      </c>
      <c r="K6924" t="s">
        <v>30</v>
      </c>
      <c r="L6924" t="s">
        <v>31</v>
      </c>
      <c r="M6924" t="s">
        <v>23</v>
      </c>
      <c r="N6924" s="3">
        <v>4</v>
      </c>
      <c r="O6924" s="3" t="str">
        <f t="shared" si="649"/>
        <v>Consistent</v>
      </c>
      <c r="P6924" t="str">
        <f t="shared" si="650"/>
        <v>Good</v>
      </c>
      <c r="Q6924" s="4">
        <f t="shared" si="651"/>
        <v>25.62</v>
      </c>
      <c r="R6924" s="4">
        <f t="shared" si="652"/>
        <v>2.5619999999999998</v>
      </c>
      <c r="S6924" s="4">
        <f t="shared" si="653"/>
        <v>23.058</v>
      </c>
    </row>
    <row r="6925" spans="1:19" hidden="1" x14ac:dyDescent="0.35">
      <c r="A6925" t="s">
        <v>21890</v>
      </c>
      <c r="B6925" t="s">
        <v>9099</v>
      </c>
      <c r="C6925" s="1">
        <v>45817</v>
      </c>
      <c r="D6925" t="s">
        <v>45</v>
      </c>
      <c r="E6925" t="s">
        <v>95</v>
      </c>
      <c r="F6925" s="3">
        <v>4</v>
      </c>
      <c r="G6925" s="3" t="str">
        <f t="shared" si="648"/>
        <v>Valid Quantity</v>
      </c>
      <c r="H6925" s="2" t="s">
        <v>11013</v>
      </c>
      <c r="I6925" s="3">
        <v>10</v>
      </c>
      <c r="J6925" t="s">
        <v>54</v>
      </c>
      <c r="K6925" t="s">
        <v>212</v>
      </c>
      <c r="L6925" t="s">
        <v>22</v>
      </c>
      <c r="M6925" t="s">
        <v>23</v>
      </c>
      <c r="N6925" s="3">
        <v>5</v>
      </c>
      <c r="O6925" s="3" t="str">
        <f t="shared" si="649"/>
        <v>Consistent</v>
      </c>
      <c r="P6925" t="str">
        <f t="shared" si="650"/>
        <v>Excellent</v>
      </c>
      <c r="Q6925" s="4">
        <f t="shared" si="651"/>
        <v>149.36000000000001</v>
      </c>
      <c r="R6925" s="4">
        <f t="shared" si="652"/>
        <v>14.936000000000002</v>
      </c>
      <c r="S6925" s="4">
        <f t="shared" si="653"/>
        <v>134.42400000000001</v>
      </c>
    </row>
    <row r="6926" spans="1:19" hidden="1" x14ac:dyDescent="0.35">
      <c r="A6926" t="s">
        <v>6891</v>
      </c>
      <c r="B6926" t="s">
        <v>6892</v>
      </c>
      <c r="C6926" s="1">
        <v>45818</v>
      </c>
      <c r="D6926" t="s">
        <v>81</v>
      </c>
      <c r="E6926" t="s">
        <v>143</v>
      </c>
      <c r="F6926" s="3">
        <v>2</v>
      </c>
      <c r="G6926" s="3" t="str">
        <f t="shared" si="648"/>
        <v>Valid Quantity</v>
      </c>
      <c r="H6926" s="2" t="s">
        <v>6893</v>
      </c>
      <c r="I6926" s="3">
        <v>10</v>
      </c>
      <c r="J6926" t="s">
        <v>54</v>
      </c>
      <c r="K6926" t="s">
        <v>212</v>
      </c>
      <c r="L6926" t="s">
        <v>61</v>
      </c>
      <c r="M6926" t="s">
        <v>23</v>
      </c>
      <c r="N6926" s="3">
        <v>4</v>
      </c>
      <c r="O6926" s="3" t="str">
        <f t="shared" si="649"/>
        <v>Consistent</v>
      </c>
      <c r="P6926" t="str">
        <f t="shared" si="650"/>
        <v>Good</v>
      </c>
      <c r="Q6926" s="4">
        <f t="shared" si="651"/>
        <v>180.9</v>
      </c>
      <c r="R6926" s="4">
        <f t="shared" si="652"/>
        <v>18.09</v>
      </c>
      <c r="S6926" s="4">
        <f t="shared" si="653"/>
        <v>162.81</v>
      </c>
    </row>
    <row r="6927" spans="1:19" hidden="1" x14ac:dyDescent="0.35">
      <c r="A6927" t="s">
        <v>7382</v>
      </c>
      <c r="B6927" t="s">
        <v>3704</v>
      </c>
      <c r="C6927" s="1">
        <v>45818</v>
      </c>
      <c r="D6927" t="s">
        <v>101</v>
      </c>
      <c r="E6927" t="s">
        <v>136</v>
      </c>
      <c r="F6927" s="3">
        <v>3</v>
      </c>
      <c r="G6927" s="3" t="str">
        <f t="shared" si="648"/>
        <v>Valid Quantity</v>
      </c>
      <c r="H6927" s="2" t="s">
        <v>4173</v>
      </c>
      <c r="I6927" s="3">
        <v>0</v>
      </c>
      <c r="J6927" t="s">
        <v>84</v>
      </c>
      <c r="K6927" t="s">
        <v>91</v>
      </c>
      <c r="L6927" t="s">
        <v>41</v>
      </c>
      <c r="M6927" t="s">
        <v>32</v>
      </c>
      <c r="O6927" s="3" t="str">
        <f t="shared" si="649"/>
        <v>Consistent</v>
      </c>
      <c r="P6927" t="str">
        <f t="shared" si="650"/>
        <v>Not Rated</v>
      </c>
      <c r="Q6927" s="4">
        <f t="shared" si="651"/>
        <v>80.73</v>
      </c>
      <c r="R6927" s="4">
        <f t="shared" si="652"/>
        <v>0</v>
      </c>
      <c r="S6927" s="4">
        <f t="shared" si="653"/>
        <v>80.73</v>
      </c>
    </row>
    <row r="6928" spans="1:19" hidden="1" x14ac:dyDescent="0.35">
      <c r="A6928" t="s">
        <v>8478</v>
      </c>
      <c r="B6928" t="s">
        <v>5825</v>
      </c>
      <c r="C6928" s="1">
        <v>45818</v>
      </c>
      <c r="D6928" t="s">
        <v>45</v>
      </c>
      <c r="E6928" t="s">
        <v>269</v>
      </c>
      <c r="F6928" s="3">
        <v>2</v>
      </c>
      <c r="G6928" s="3" t="str">
        <f t="shared" si="648"/>
        <v>Valid Quantity</v>
      </c>
      <c r="H6928" s="2" t="s">
        <v>4021</v>
      </c>
      <c r="I6928" s="3">
        <v>10</v>
      </c>
      <c r="J6928" t="s">
        <v>84</v>
      </c>
      <c r="K6928" t="s">
        <v>131</v>
      </c>
      <c r="L6928" t="s">
        <v>86</v>
      </c>
      <c r="M6928" t="s">
        <v>68</v>
      </c>
      <c r="O6928" s="3" t="str">
        <f t="shared" si="649"/>
        <v>Consistent</v>
      </c>
      <c r="P6928" t="str">
        <f t="shared" si="650"/>
        <v>Not Rated</v>
      </c>
      <c r="Q6928" s="4">
        <f t="shared" si="651"/>
        <v>105.32</v>
      </c>
      <c r="R6928" s="4">
        <f t="shared" si="652"/>
        <v>10.531999999999998</v>
      </c>
      <c r="S6928" s="4">
        <f t="shared" si="653"/>
        <v>94.787999999999997</v>
      </c>
    </row>
    <row r="6929" spans="1:19" hidden="1" x14ac:dyDescent="0.35">
      <c r="A6929" t="s">
        <v>8713</v>
      </c>
      <c r="B6929" t="s">
        <v>8714</v>
      </c>
      <c r="C6929" s="1">
        <v>45818</v>
      </c>
      <c r="D6929" t="s">
        <v>36</v>
      </c>
      <c r="E6929" t="s">
        <v>58</v>
      </c>
      <c r="F6929" s="3">
        <v>3</v>
      </c>
      <c r="G6929" s="3" t="str">
        <f t="shared" si="648"/>
        <v>Valid Quantity</v>
      </c>
      <c r="H6929" s="2" t="s">
        <v>8715</v>
      </c>
      <c r="I6929" s="3">
        <v>0</v>
      </c>
      <c r="J6929" t="s">
        <v>39</v>
      </c>
      <c r="K6929" t="s">
        <v>162</v>
      </c>
      <c r="L6929" t="s">
        <v>163</v>
      </c>
      <c r="M6929" t="s">
        <v>23</v>
      </c>
      <c r="N6929" s="3">
        <v>4</v>
      </c>
      <c r="O6929" s="3" t="str">
        <f t="shared" si="649"/>
        <v>Consistent</v>
      </c>
      <c r="P6929" t="str">
        <f t="shared" si="650"/>
        <v>Good</v>
      </c>
      <c r="Q6929" s="4">
        <f t="shared" si="651"/>
        <v>117.72</v>
      </c>
      <c r="R6929" s="4">
        <f t="shared" si="652"/>
        <v>0</v>
      </c>
      <c r="S6929" s="4">
        <f t="shared" si="653"/>
        <v>117.72</v>
      </c>
    </row>
    <row r="6930" spans="1:19" hidden="1" x14ac:dyDescent="0.35">
      <c r="A6930" t="s">
        <v>9369</v>
      </c>
      <c r="B6930" t="s">
        <v>1275</v>
      </c>
      <c r="C6930" s="1">
        <v>45818</v>
      </c>
      <c r="D6930" t="s">
        <v>116</v>
      </c>
      <c r="E6930" t="s">
        <v>117</v>
      </c>
      <c r="F6930" s="3">
        <v>3</v>
      </c>
      <c r="G6930" s="3" t="str">
        <f t="shared" si="648"/>
        <v>Valid Quantity</v>
      </c>
      <c r="H6930" s="2" t="s">
        <v>9370</v>
      </c>
      <c r="I6930" s="3">
        <v>0</v>
      </c>
      <c r="J6930" t="s">
        <v>54</v>
      </c>
      <c r="K6930" t="s">
        <v>113</v>
      </c>
      <c r="L6930" t="s">
        <v>61</v>
      </c>
      <c r="M6930" t="s">
        <v>23</v>
      </c>
      <c r="N6930" s="3">
        <v>5</v>
      </c>
      <c r="O6930" s="3" t="str">
        <f t="shared" si="649"/>
        <v>Consistent</v>
      </c>
      <c r="P6930" t="str">
        <f t="shared" si="650"/>
        <v>Excellent</v>
      </c>
      <c r="Q6930" s="4">
        <f t="shared" si="651"/>
        <v>325.17</v>
      </c>
      <c r="R6930" s="4">
        <f t="shared" si="652"/>
        <v>0</v>
      </c>
      <c r="S6930" s="4">
        <f t="shared" si="653"/>
        <v>325.17</v>
      </c>
    </row>
    <row r="6931" spans="1:19" hidden="1" x14ac:dyDescent="0.35">
      <c r="A6931" t="s">
        <v>9589</v>
      </c>
      <c r="B6931" t="s">
        <v>9590</v>
      </c>
      <c r="C6931" s="1">
        <v>45818</v>
      </c>
      <c r="D6931" t="s">
        <v>45</v>
      </c>
      <c r="E6931" t="s">
        <v>46</v>
      </c>
      <c r="F6931" s="3">
        <v>1</v>
      </c>
      <c r="G6931" s="3" t="str">
        <f t="shared" si="648"/>
        <v>Valid Quantity</v>
      </c>
      <c r="H6931" s="2" t="s">
        <v>9141</v>
      </c>
      <c r="I6931" s="3">
        <v>0</v>
      </c>
      <c r="J6931" t="s">
        <v>84</v>
      </c>
      <c r="K6931" t="s">
        <v>55</v>
      </c>
      <c r="L6931" t="s">
        <v>31</v>
      </c>
      <c r="M6931" t="s">
        <v>23</v>
      </c>
      <c r="N6931" s="3">
        <v>4</v>
      </c>
      <c r="O6931" s="3" t="str">
        <f t="shared" si="649"/>
        <v>Consistent</v>
      </c>
      <c r="P6931" t="str">
        <f t="shared" si="650"/>
        <v>Good</v>
      </c>
      <c r="Q6931" s="4">
        <f t="shared" si="651"/>
        <v>36.869999999999997</v>
      </c>
      <c r="R6931" s="4">
        <f t="shared" si="652"/>
        <v>0</v>
      </c>
      <c r="S6931" s="4">
        <f t="shared" si="653"/>
        <v>36.869999999999997</v>
      </c>
    </row>
    <row r="6932" spans="1:19" hidden="1" x14ac:dyDescent="0.35">
      <c r="A6932" t="s">
        <v>9957</v>
      </c>
      <c r="B6932" t="s">
        <v>2098</v>
      </c>
      <c r="C6932" s="1">
        <v>45818</v>
      </c>
      <c r="D6932" t="s">
        <v>64</v>
      </c>
      <c r="E6932" t="s">
        <v>851</v>
      </c>
      <c r="F6932" s="3">
        <v>1</v>
      </c>
      <c r="G6932" s="3" t="str">
        <f t="shared" si="648"/>
        <v>Valid Quantity</v>
      </c>
      <c r="H6932" s="2" t="s">
        <v>6938</v>
      </c>
      <c r="I6932" s="3">
        <v>0</v>
      </c>
      <c r="J6932" t="s">
        <v>67</v>
      </c>
      <c r="K6932" t="s">
        <v>206</v>
      </c>
      <c r="L6932" t="s">
        <v>41</v>
      </c>
      <c r="M6932" t="s">
        <v>23</v>
      </c>
      <c r="N6932" s="3">
        <v>5</v>
      </c>
      <c r="O6932" s="3" t="str">
        <f t="shared" si="649"/>
        <v>Consistent</v>
      </c>
      <c r="P6932" t="str">
        <f t="shared" si="650"/>
        <v>Excellent</v>
      </c>
      <c r="Q6932" s="4">
        <f t="shared" si="651"/>
        <v>56.79</v>
      </c>
      <c r="R6932" s="4">
        <f t="shared" si="652"/>
        <v>0</v>
      </c>
      <c r="S6932" s="4">
        <f t="shared" si="653"/>
        <v>56.79</v>
      </c>
    </row>
    <row r="6933" spans="1:19" hidden="1" x14ac:dyDescent="0.35">
      <c r="A6933" t="s">
        <v>10376</v>
      </c>
      <c r="B6933" t="s">
        <v>10377</v>
      </c>
      <c r="C6933" s="1">
        <v>45818</v>
      </c>
      <c r="D6933" t="s">
        <v>159</v>
      </c>
      <c r="E6933" t="s">
        <v>358</v>
      </c>
      <c r="F6933" s="3">
        <v>3</v>
      </c>
      <c r="G6933" s="3" t="str">
        <f t="shared" si="648"/>
        <v>Valid Quantity</v>
      </c>
      <c r="H6933" s="2" t="s">
        <v>854</v>
      </c>
      <c r="I6933" s="3">
        <v>5</v>
      </c>
      <c r="J6933" t="s">
        <v>39</v>
      </c>
      <c r="K6933" t="s">
        <v>124</v>
      </c>
      <c r="L6933" t="s">
        <v>61</v>
      </c>
      <c r="M6933" t="s">
        <v>23</v>
      </c>
      <c r="N6933" s="3">
        <v>2</v>
      </c>
      <c r="O6933" s="3" t="str">
        <f t="shared" si="649"/>
        <v>Consistent</v>
      </c>
      <c r="P6933" t="str">
        <f t="shared" si="650"/>
        <v>Bad</v>
      </c>
      <c r="Q6933" s="4">
        <f t="shared" si="651"/>
        <v>38.01</v>
      </c>
      <c r="R6933" s="4">
        <f t="shared" si="652"/>
        <v>1.9004999999999999</v>
      </c>
      <c r="S6933" s="4">
        <f t="shared" si="653"/>
        <v>36.109499999999997</v>
      </c>
    </row>
    <row r="6934" spans="1:19" hidden="1" x14ac:dyDescent="0.35">
      <c r="A6934" t="s">
        <v>14370</v>
      </c>
      <c r="B6934" t="s">
        <v>11212</v>
      </c>
      <c r="C6934" s="1">
        <v>45818</v>
      </c>
      <c r="D6934" t="s">
        <v>81</v>
      </c>
      <c r="E6934" t="s">
        <v>111</v>
      </c>
      <c r="F6934" s="3">
        <v>2</v>
      </c>
      <c r="G6934" s="3" t="str">
        <f t="shared" si="648"/>
        <v>Valid Quantity</v>
      </c>
      <c r="H6934" s="2" t="s">
        <v>5414</v>
      </c>
      <c r="I6934" s="3">
        <v>0</v>
      </c>
      <c r="J6934" t="s">
        <v>39</v>
      </c>
      <c r="K6934" t="s">
        <v>206</v>
      </c>
      <c r="L6934" t="s">
        <v>41</v>
      </c>
      <c r="M6934" t="s">
        <v>23</v>
      </c>
      <c r="O6934" s="3" t="str">
        <f t="shared" si="649"/>
        <v>Consistent</v>
      </c>
      <c r="P6934" t="str">
        <f t="shared" si="650"/>
        <v>Not Rated</v>
      </c>
      <c r="Q6934" s="4">
        <f t="shared" si="651"/>
        <v>239.54</v>
      </c>
      <c r="R6934" s="4">
        <f t="shared" si="652"/>
        <v>0</v>
      </c>
      <c r="S6934" s="4">
        <f t="shared" si="653"/>
        <v>239.54</v>
      </c>
    </row>
    <row r="6935" spans="1:19" hidden="1" x14ac:dyDescent="0.35">
      <c r="A6935" t="s">
        <v>14681</v>
      </c>
      <c r="B6935" t="s">
        <v>13107</v>
      </c>
      <c r="C6935" s="1">
        <v>45818</v>
      </c>
      <c r="D6935" t="s">
        <v>45</v>
      </c>
      <c r="E6935" t="s">
        <v>95</v>
      </c>
      <c r="F6935" s="3">
        <v>2</v>
      </c>
      <c r="G6935" s="3" t="str">
        <f t="shared" si="648"/>
        <v>Valid Quantity</v>
      </c>
      <c r="H6935" s="2" t="s">
        <v>14682</v>
      </c>
      <c r="I6935" s="3">
        <v>15</v>
      </c>
      <c r="J6935" t="s">
        <v>67</v>
      </c>
      <c r="K6935" t="s">
        <v>74</v>
      </c>
      <c r="L6935" t="s">
        <v>61</v>
      </c>
      <c r="M6935" t="s">
        <v>32</v>
      </c>
      <c r="O6935" s="3" t="str">
        <f t="shared" si="649"/>
        <v>Consistent</v>
      </c>
      <c r="P6935" t="str">
        <f t="shared" si="650"/>
        <v>Not Rated</v>
      </c>
      <c r="Q6935" s="4">
        <f t="shared" si="651"/>
        <v>101.4</v>
      </c>
      <c r="R6935" s="4">
        <f t="shared" si="652"/>
        <v>15.21</v>
      </c>
      <c r="S6935" s="4">
        <f t="shared" si="653"/>
        <v>86.19</v>
      </c>
    </row>
    <row r="6936" spans="1:19" hidden="1" x14ac:dyDescent="0.35">
      <c r="A6936" t="s">
        <v>17049</v>
      </c>
      <c r="B6936" t="s">
        <v>2761</v>
      </c>
      <c r="C6936" s="1">
        <v>45818</v>
      </c>
      <c r="D6936" t="s">
        <v>36</v>
      </c>
      <c r="E6936" t="s">
        <v>250</v>
      </c>
      <c r="F6936" s="3">
        <v>1</v>
      </c>
      <c r="G6936" s="3" t="str">
        <f t="shared" si="648"/>
        <v>Valid Quantity</v>
      </c>
      <c r="H6936" s="2" t="s">
        <v>8857</v>
      </c>
      <c r="I6936" s="3">
        <v>0</v>
      </c>
      <c r="J6936" t="s">
        <v>20</v>
      </c>
      <c r="K6936" t="s">
        <v>153</v>
      </c>
      <c r="L6936" t="s">
        <v>120</v>
      </c>
      <c r="M6936" t="s">
        <v>185</v>
      </c>
      <c r="O6936" s="3" t="str">
        <f t="shared" si="649"/>
        <v>Consistent</v>
      </c>
      <c r="P6936" t="str">
        <f t="shared" si="650"/>
        <v>Not Rated</v>
      </c>
      <c r="Q6936" s="4">
        <f t="shared" si="651"/>
        <v>27.76</v>
      </c>
      <c r="R6936" s="4">
        <f t="shared" si="652"/>
        <v>0</v>
      </c>
      <c r="S6936" s="4">
        <f t="shared" si="653"/>
        <v>27.76</v>
      </c>
    </row>
    <row r="6937" spans="1:19" hidden="1" x14ac:dyDescent="0.35">
      <c r="A6937" t="s">
        <v>18477</v>
      </c>
      <c r="B6937" t="s">
        <v>10508</v>
      </c>
      <c r="C6937" s="1">
        <v>45818</v>
      </c>
      <c r="D6937" t="s">
        <v>36</v>
      </c>
      <c r="E6937" t="s">
        <v>547</v>
      </c>
      <c r="F6937" s="3">
        <v>3</v>
      </c>
      <c r="G6937" s="3" t="str">
        <f t="shared" si="648"/>
        <v>Valid Quantity</v>
      </c>
      <c r="H6937" s="2" t="s">
        <v>18478</v>
      </c>
      <c r="I6937" s="3">
        <v>5</v>
      </c>
      <c r="J6937" t="s">
        <v>67</v>
      </c>
      <c r="K6937" t="s">
        <v>162</v>
      </c>
      <c r="L6937" t="s">
        <v>163</v>
      </c>
      <c r="M6937" t="s">
        <v>32</v>
      </c>
      <c r="O6937" s="3" t="str">
        <f t="shared" si="649"/>
        <v>Consistent</v>
      </c>
      <c r="P6937" t="str">
        <f t="shared" si="650"/>
        <v>Not Rated</v>
      </c>
      <c r="Q6937" s="4">
        <f t="shared" si="651"/>
        <v>159.69</v>
      </c>
      <c r="R6937" s="4">
        <f t="shared" si="652"/>
        <v>7.9845000000000006</v>
      </c>
      <c r="S6937" s="4">
        <f t="shared" si="653"/>
        <v>151.7055</v>
      </c>
    </row>
    <row r="6938" spans="1:19" hidden="1" x14ac:dyDescent="0.35">
      <c r="A6938" t="s">
        <v>21756</v>
      </c>
      <c r="B6938" t="s">
        <v>11132</v>
      </c>
      <c r="C6938" s="1">
        <v>45818</v>
      </c>
      <c r="D6938" t="s">
        <v>101</v>
      </c>
      <c r="E6938" t="s">
        <v>102</v>
      </c>
      <c r="F6938" s="3">
        <v>1</v>
      </c>
      <c r="G6938" s="3" t="str">
        <f t="shared" si="648"/>
        <v>Valid Quantity</v>
      </c>
      <c r="H6938" s="2" t="s">
        <v>9985</v>
      </c>
      <c r="I6938" s="3">
        <v>0</v>
      </c>
      <c r="J6938" t="s">
        <v>39</v>
      </c>
      <c r="K6938" t="s">
        <v>74</v>
      </c>
      <c r="L6938" t="s">
        <v>61</v>
      </c>
      <c r="M6938" t="s">
        <v>23</v>
      </c>
      <c r="N6938" s="3">
        <v>4</v>
      </c>
      <c r="O6938" s="3" t="str">
        <f t="shared" si="649"/>
        <v>Consistent</v>
      </c>
      <c r="P6938" t="str">
        <f t="shared" si="650"/>
        <v>Good</v>
      </c>
      <c r="Q6938" s="4">
        <f t="shared" si="651"/>
        <v>60.72</v>
      </c>
      <c r="R6938" s="4">
        <f t="shared" si="652"/>
        <v>0</v>
      </c>
      <c r="S6938" s="4">
        <f t="shared" si="653"/>
        <v>60.72</v>
      </c>
    </row>
    <row r="6939" spans="1:19" hidden="1" x14ac:dyDescent="0.35">
      <c r="A6939" t="s">
        <v>22074</v>
      </c>
      <c r="B6939" t="s">
        <v>799</v>
      </c>
      <c r="C6939" s="1">
        <v>45818</v>
      </c>
      <c r="D6939" t="s">
        <v>159</v>
      </c>
      <c r="E6939" t="s">
        <v>358</v>
      </c>
      <c r="F6939" s="3">
        <v>3</v>
      </c>
      <c r="G6939" s="3" t="str">
        <f t="shared" si="648"/>
        <v>Valid Quantity</v>
      </c>
      <c r="H6939" s="2" t="s">
        <v>994</v>
      </c>
      <c r="I6939" s="3">
        <v>10</v>
      </c>
      <c r="J6939" t="s">
        <v>67</v>
      </c>
      <c r="K6939" t="s">
        <v>124</v>
      </c>
      <c r="L6939" t="s">
        <v>61</v>
      </c>
      <c r="M6939" t="s">
        <v>23</v>
      </c>
      <c r="N6939" s="3">
        <v>5</v>
      </c>
      <c r="O6939" s="3" t="str">
        <f t="shared" si="649"/>
        <v>Consistent</v>
      </c>
      <c r="P6939" t="str">
        <f t="shared" si="650"/>
        <v>Excellent</v>
      </c>
      <c r="Q6939" s="4">
        <f t="shared" si="651"/>
        <v>37.11</v>
      </c>
      <c r="R6939" s="4">
        <f t="shared" si="652"/>
        <v>3.7110000000000003</v>
      </c>
      <c r="S6939" s="4">
        <f t="shared" si="653"/>
        <v>33.399000000000001</v>
      </c>
    </row>
    <row r="6940" spans="1:19" hidden="1" x14ac:dyDescent="0.35">
      <c r="A6940" t="s">
        <v>22567</v>
      </c>
      <c r="B6940" t="s">
        <v>1496</v>
      </c>
      <c r="C6940" s="1">
        <v>45818</v>
      </c>
      <c r="D6940" t="s">
        <v>45</v>
      </c>
      <c r="E6940" t="s">
        <v>432</v>
      </c>
      <c r="F6940" s="3">
        <v>2</v>
      </c>
      <c r="G6940" s="3" t="str">
        <f t="shared" si="648"/>
        <v>Valid Quantity</v>
      </c>
      <c r="H6940" s="2" t="s">
        <v>2704</v>
      </c>
      <c r="I6940" s="3">
        <v>0</v>
      </c>
      <c r="J6940" t="s">
        <v>39</v>
      </c>
      <c r="K6940" t="s">
        <v>85</v>
      </c>
      <c r="L6940" t="s">
        <v>86</v>
      </c>
      <c r="M6940" t="s">
        <v>185</v>
      </c>
      <c r="O6940" s="3" t="str">
        <f t="shared" si="649"/>
        <v>Consistent</v>
      </c>
      <c r="P6940" t="str">
        <f t="shared" si="650"/>
        <v>Not Rated</v>
      </c>
      <c r="Q6940" s="4">
        <f t="shared" si="651"/>
        <v>89.92</v>
      </c>
      <c r="R6940" s="4">
        <f t="shared" si="652"/>
        <v>0</v>
      </c>
      <c r="S6940" s="4">
        <f t="shared" si="653"/>
        <v>89.92</v>
      </c>
    </row>
    <row r="6941" spans="1:19" hidden="1" x14ac:dyDescent="0.35">
      <c r="A6941" t="s">
        <v>23260</v>
      </c>
      <c r="B6941" t="s">
        <v>5533</v>
      </c>
      <c r="C6941" s="1">
        <v>45818</v>
      </c>
      <c r="D6941" t="s">
        <v>159</v>
      </c>
      <c r="E6941" t="s">
        <v>197</v>
      </c>
      <c r="F6941" s="3">
        <v>2</v>
      </c>
      <c r="G6941" s="3" t="str">
        <f t="shared" si="648"/>
        <v>Valid Quantity</v>
      </c>
      <c r="H6941" s="2" t="s">
        <v>13771</v>
      </c>
      <c r="I6941" s="3">
        <v>10</v>
      </c>
      <c r="J6941" t="s">
        <v>84</v>
      </c>
      <c r="K6941" t="s">
        <v>91</v>
      </c>
      <c r="L6941" t="s">
        <v>41</v>
      </c>
      <c r="M6941" t="s">
        <v>23</v>
      </c>
      <c r="N6941" s="3">
        <v>4</v>
      </c>
      <c r="O6941" s="3" t="str">
        <f t="shared" si="649"/>
        <v>Consistent</v>
      </c>
      <c r="P6941" t="str">
        <f t="shared" si="650"/>
        <v>Good</v>
      </c>
      <c r="Q6941" s="4">
        <f t="shared" si="651"/>
        <v>13.9</v>
      </c>
      <c r="R6941" s="4">
        <f t="shared" si="652"/>
        <v>1.39</v>
      </c>
      <c r="S6941" s="4">
        <f t="shared" si="653"/>
        <v>12.51</v>
      </c>
    </row>
    <row r="6942" spans="1:19" hidden="1" x14ac:dyDescent="0.35">
      <c r="A6942" t="s">
        <v>5224</v>
      </c>
      <c r="B6942" t="s">
        <v>5225</v>
      </c>
      <c r="C6942" s="1">
        <v>45819</v>
      </c>
      <c r="D6942" t="s">
        <v>101</v>
      </c>
      <c r="E6942" t="s">
        <v>102</v>
      </c>
      <c r="F6942" s="3">
        <v>3</v>
      </c>
      <c r="G6942" s="3" t="str">
        <f t="shared" si="648"/>
        <v>Valid Quantity</v>
      </c>
      <c r="H6942" s="2" t="s">
        <v>3955</v>
      </c>
      <c r="I6942" s="3">
        <v>10</v>
      </c>
      <c r="J6942" t="s">
        <v>39</v>
      </c>
      <c r="K6942" t="s">
        <v>131</v>
      </c>
      <c r="L6942" t="s">
        <v>86</v>
      </c>
      <c r="M6942" t="s">
        <v>23</v>
      </c>
      <c r="N6942" s="3">
        <v>5</v>
      </c>
      <c r="O6942" s="3" t="str">
        <f t="shared" si="649"/>
        <v>Consistent</v>
      </c>
      <c r="P6942" t="str">
        <f t="shared" si="650"/>
        <v>Excellent</v>
      </c>
      <c r="Q6942" s="4">
        <f t="shared" si="651"/>
        <v>57.42</v>
      </c>
      <c r="R6942" s="4">
        <f t="shared" si="652"/>
        <v>5.7420000000000009</v>
      </c>
      <c r="S6942" s="4">
        <f t="shared" si="653"/>
        <v>51.677999999999997</v>
      </c>
    </row>
    <row r="6943" spans="1:19" hidden="1" x14ac:dyDescent="0.35">
      <c r="A6943" t="s">
        <v>6215</v>
      </c>
      <c r="B6943" t="s">
        <v>1670</v>
      </c>
      <c r="C6943" s="1">
        <v>45819</v>
      </c>
      <c r="D6943" t="s">
        <v>36</v>
      </c>
      <c r="E6943" t="s">
        <v>341</v>
      </c>
      <c r="F6943" s="3">
        <v>2</v>
      </c>
      <c r="G6943" s="3" t="str">
        <f t="shared" si="648"/>
        <v>Valid Quantity</v>
      </c>
      <c r="H6943" s="2" t="s">
        <v>1431</v>
      </c>
      <c r="I6943" s="3">
        <v>0</v>
      </c>
      <c r="J6943" t="s">
        <v>20</v>
      </c>
      <c r="K6943" t="s">
        <v>281</v>
      </c>
      <c r="L6943" t="s">
        <v>31</v>
      </c>
      <c r="M6943" t="s">
        <v>23</v>
      </c>
      <c r="N6943" s="3">
        <v>5</v>
      </c>
      <c r="O6943" s="3" t="str">
        <f t="shared" si="649"/>
        <v>Consistent</v>
      </c>
      <c r="P6943" t="str">
        <f t="shared" si="650"/>
        <v>Excellent</v>
      </c>
      <c r="Q6943" s="4">
        <f t="shared" si="651"/>
        <v>259.76</v>
      </c>
      <c r="R6943" s="4">
        <f t="shared" si="652"/>
        <v>0</v>
      </c>
      <c r="S6943" s="4">
        <f t="shared" si="653"/>
        <v>259.76</v>
      </c>
    </row>
    <row r="6944" spans="1:19" hidden="1" x14ac:dyDescent="0.35">
      <c r="A6944" t="s">
        <v>13838</v>
      </c>
      <c r="B6944" t="s">
        <v>5423</v>
      </c>
      <c r="C6944" s="1">
        <v>45819</v>
      </c>
      <c r="D6944" t="s">
        <v>36</v>
      </c>
      <c r="E6944" t="s">
        <v>52</v>
      </c>
      <c r="F6944" s="3">
        <v>4</v>
      </c>
      <c r="G6944" s="3" t="str">
        <f t="shared" si="648"/>
        <v>Valid Quantity</v>
      </c>
      <c r="H6944" s="2" t="s">
        <v>2204</v>
      </c>
      <c r="I6944" s="3">
        <v>0</v>
      </c>
      <c r="J6944" t="s">
        <v>67</v>
      </c>
      <c r="K6944" t="s">
        <v>162</v>
      </c>
      <c r="L6944" t="s">
        <v>163</v>
      </c>
      <c r="M6944" t="s">
        <v>23</v>
      </c>
      <c r="N6944" s="3">
        <v>4</v>
      </c>
      <c r="O6944" s="3" t="str">
        <f t="shared" si="649"/>
        <v>Consistent</v>
      </c>
      <c r="P6944" t="str">
        <f t="shared" si="650"/>
        <v>Good</v>
      </c>
      <c r="Q6944" s="4">
        <f t="shared" si="651"/>
        <v>534.4</v>
      </c>
      <c r="R6944" s="4">
        <f t="shared" si="652"/>
        <v>0</v>
      </c>
      <c r="S6944" s="4">
        <f t="shared" si="653"/>
        <v>534.4</v>
      </c>
    </row>
    <row r="6945" spans="1:19" hidden="1" x14ac:dyDescent="0.35">
      <c r="A6945" t="s">
        <v>15934</v>
      </c>
      <c r="B6945" t="s">
        <v>15523</v>
      </c>
      <c r="C6945" s="1">
        <v>45819</v>
      </c>
      <c r="D6945" t="s">
        <v>36</v>
      </c>
      <c r="E6945" t="s">
        <v>183</v>
      </c>
      <c r="F6945" s="3">
        <v>5</v>
      </c>
      <c r="G6945" s="3" t="str">
        <f t="shared" si="648"/>
        <v>Valid Quantity</v>
      </c>
      <c r="H6945" s="2" t="s">
        <v>13274</v>
      </c>
      <c r="I6945" s="3">
        <v>0</v>
      </c>
      <c r="J6945" t="s">
        <v>84</v>
      </c>
      <c r="K6945" t="s">
        <v>194</v>
      </c>
      <c r="L6945" t="s">
        <v>163</v>
      </c>
      <c r="M6945" t="s">
        <v>23</v>
      </c>
      <c r="N6945" s="3">
        <v>3</v>
      </c>
      <c r="O6945" s="3" t="str">
        <f t="shared" si="649"/>
        <v>Consistent</v>
      </c>
      <c r="P6945" t="str">
        <f t="shared" si="650"/>
        <v>Average</v>
      </c>
      <c r="Q6945" s="4">
        <f t="shared" si="651"/>
        <v>609.6</v>
      </c>
      <c r="R6945" s="4">
        <f t="shared" si="652"/>
        <v>0</v>
      </c>
      <c r="S6945" s="4">
        <f t="shared" si="653"/>
        <v>609.6</v>
      </c>
    </row>
    <row r="6946" spans="1:19" hidden="1" x14ac:dyDescent="0.35">
      <c r="A6946" t="s">
        <v>19179</v>
      </c>
      <c r="B6946" t="s">
        <v>1499</v>
      </c>
      <c r="C6946" s="1">
        <v>45819</v>
      </c>
      <c r="D6946" t="s">
        <v>81</v>
      </c>
      <c r="E6946" t="s">
        <v>82</v>
      </c>
      <c r="F6946" s="3">
        <v>1</v>
      </c>
      <c r="G6946" s="3" t="str">
        <f t="shared" si="648"/>
        <v>Valid Quantity</v>
      </c>
      <c r="H6946" s="2" t="s">
        <v>19180</v>
      </c>
      <c r="I6946" s="3">
        <v>5</v>
      </c>
      <c r="J6946" t="s">
        <v>84</v>
      </c>
      <c r="K6946" t="s">
        <v>55</v>
      </c>
      <c r="L6946" t="s">
        <v>31</v>
      </c>
      <c r="M6946" t="s">
        <v>32</v>
      </c>
      <c r="O6946" s="3" t="str">
        <f t="shared" si="649"/>
        <v>Consistent</v>
      </c>
      <c r="P6946" t="str">
        <f t="shared" si="650"/>
        <v>Not Rated</v>
      </c>
      <c r="Q6946" s="4">
        <f t="shared" si="651"/>
        <v>81.599999999999994</v>
      </c>
      <c r="R6946" s="4">
        <f t="shared" si="652"/>
        <v>4.08</v>
      </c>
      <c r="S6946" s="4">
        <f t="shared" si="653"/>
        <v>77.52</v>
      </c>
    </row>
    <row r="6947" spans="1:19" hidden="1" x14ac:dyDescent="0.35">
      <c r="A6947" t="s">
        <v>19233</v>
      </c>
      <c r="B6947" t="s">
        <v>6385</v>
      </c>
      <c r="C6947" s="1">
        <v>45819</v>
      </c>
      <c r="D6947" t="s">
        <v>116</v>
      </c>
      <c r="E6947" t="s">
        <v>286</v>
      </c>
      <c r="F6947" s="3">
        <v>3</v>
      </c>
      <c r="G6947" s="3" t="str">
        <f t="shared" si="648"/>
        <v>Valid Quantity</v>
      </c>
      <c r="H6947" s="2" t="s">
        <v>19234</v>
      </c>
      <c r="I6947" s="3">
        <v>10</v>
      </c>
      <c r="J6947" t="s">
        <v>39</v>
      </c>
      <c r="K6947" t="s">
        <v>206</v>
      </c>
      <c r="L6947" t="s">
        <v>41</v>
      </c>
      <c r="M6947" t="s">
        <v>185</v>
      </c>
      <c r="O6947" s="3" t="str">
        <f t="shared" si="649"/>
        <v>Consistent</v>
      </c>
      <c r="P6947" t="str">
        <f t="shared" si="650"/>
        <v>Not Rated</v>
      </c>
      <c r="Q6947" s="4">
        <f t="shared" si="651"/>
        <v>689.97</v>
      </c>
      <c r="R6947" s="4">
        <f t="shared" si="652"/>
        <v>68.997000000000014</v>
      </c>
      <c r="S6947" s="4">
        <f t="shared" si="653"/>
        <v>620.97299999999996</v>
      </c>
    </row>
    <row r="6948" spans="1:19" hidden="1" x14ac:dyDescent="0.35">
      <c r="A6948" t="s">
        <v>20105</v>
      </c>
      <c r="B6948" t="s">
        <v>2703</v>
      </c>
      <c r="C6948" s="1">
        <v>45819</v>
      </c>
      <c r="D6948" t="s">
        <v>36</v>
      </c>
      <c r="E6948" t="s">
        <v>341</v>
      </c>
      <c r="F6948" s="3">
        <v>1</v>
      </c>
      <c r="G6948" s="3" t="str">
        <f t="shared" si="648"/>
        <v>Valid Quantity</v>
      </c>
      <c r="H6948" s="2" t="s">
        <v>5057</v>
      </c>
      <c r="I6948" s="3">
        <v>0</v>
      </c>
      <c r="J6948" t="s">
        <v>84</v>
      </c>
      <c r="K6948" t="s">
        <v>74</v>
      </c>
      <c r="L6948" t="s">
        <v>61</v>
      </c>
      <c r="M6948" t="s">
        <v>23</v>
      </c>
      <c r="N6948" s="3">
        <v>3</v>
      </c>
      <c r="O6948" s="3" t="str">
        <f t="shared" si="649"/>
        <v>Consistent</v>
      </c>
      <c r="P6948" t="str">
        <f t="shared" si="650"/>
        <v>Average</v>
      </c>
      <c r="Q6948" s="4">
        <f t="shared" si="651"/>
        <v>20.86</v>
      </c>
      <c r="R6948" s="4">
        <f t="shared" si="652"/>
        <v>0</v>
      </c>
      <c r="S6948" s="4">
        <f t="shared" si="653"/>
        <v>20.86</v>
      </c>
    </row>
    <row r="6949" spans="1:19" hidden="1" x14ac:dyDescent="0.35">
      <c r="A6949" t="s">
        <v>20722</v>
      </c>
      <c r="B6949" t="s">
        <v>8331</v>
      </c>
      <c r="C6949" s="1">
        <v>45819</v>
      </c>
      <c r="D6949" t="s">
        <v>101</v>
      </c>
      <c r="E6949" t="s">
        <v>102</v>
      </c>
      <c r="F6949" s="3">
        <v>2</v>
      </c>
      <c r="G6949" s="3" t="str">
        <f t="shared" si="648"/>
        <v>Valid Quantity</v>
      </c>
      <c r="H6949" s="2" t="s">
        <v>8771</v>
      </c>
      <c r="I6949" s="3">
        <v>0</v>
      </c>
      <c r="J6949" t="s">
        <v>20</v>
      </c>
      <c r="K6949" t="s">
        <v>119</v>
      </c>
      <c r="L6949" t="s">
        <v>120</v>
      </c>
      <c r="M6949" t="s">
        <v>32</v>
      </c>
      <c r="O6949" s="3" t="str">
        <f t="shared" si="649"/>
        <v>Consistent</v>
      </c>
      <c r="P6949" t="str">
        <f t="shared" si="650"/>
        <v>Not Rated</v>
      </c>
      <c r="Q6949" s="4">
        <f t="shared" si="651"/>
        <v>66.34</v>
      </c>
      <c r="R6949" s="4">
        <f t="shared" si="652"/>
        <v>0</v>
      </c>
      <c r="S6949" s="4">
        <f t="shared" si="653"/>
        <v>66.34</v>
      </c>
    </row>
    <row r="6950" spans="1:19" hidden="1" x14ac:dyDescent="0.35">
      <c r="A6950" t="s">
        <v>21138</v>
      </c>
      <c r="B6950" t="s">
        <v>15239</v>
      </c>
      <c r="C6950" s="1">
        <v>45819</v>
      </c>
      <c r="D6950" t="s">
        <v>36</v>
      </c>
      <c r="E6950" t="s">
        <v>58</v>
      </c>
      <c r="F6950" s="3">
        <v>1</v>
      </c>
      <c r="G6950" s="3" t="str">
        <f t="shared" si="648"/>
        <v>Valid Quantity</v>
      </c>
      <c r="H6950" s="2" t="s">
        <v>9138</v>
      </c>
      <c r="I6950" s="3">
        <v>0</v>
      </c>
      <c r="J6950" t="s">
        <v>20</v>
      </c>
      <c r="K6950" t="s">
        <v>60</v>
      </c>
      <c r="L6950" t="s">
        <v>61</v>
      </c>
      <c r="M6950" t="s">
        <v>32</v>
      </c>
      <c r="O6950" s="3" t="str">
        <f t="shared" si="649"/>
        <v>Consistent</v>
      </c>
      <c r="P6950" t="str">
        <f t="shared" si="650"/>
        <v>Not Rated</v>
      </c>
      <c r="Q6950" s="4">
        <f t="shared" si="651"/>
        <v>86.55</v>
      </c>
      <c r="R6950" s="4">
        <f t="shared" si="652"/>
        <v>0</v>
      </c>
      <c r="S6950" s="4">
        <f t="shared" si="653"/>
        <v>86.55</v>
      </c>
    </row>
    <row r="6951" spans="1:19" hidden="1" x14ac:dyDescent="0.35">
      <c r="A6951" t="s">
        <v>871</v>
      </c>
      <c r="B6951" t="s">
        <v>872</v>
      </c>
      <c r="C6951" s="1">
        <v>45820</v>
      </c>
      <c r="D6951" t="s">
        <v>159</v>
      </c>
      <c r="E6951" t="s">
        <v>358</v>
      </c>
      <c r="F6951" s="3">
        <v>2</v>
      </c>
      <c r="G6951" s="3" t="str">
        <f t="shared" si="648"/>
        <v>Valid Quantity</v>
      </c>
      <c r="H6951" s="2" t="s">
        <v>873</v>
      </c>
      <c r="I6951" s="3">
        <v>5</v>
      </c>
      <c r="J6951" t="s">
        <v>67</v>
      </c>
      <c r="K6951" t="s">
        <v>194</v>
      </c>
      <c r="L6951" t="s">
        <v>163</v>
      </c>
      <c r="M6951" t="s">
        <v>75</v>
      </c>
      <c r="O6951" s="3" t="str">
        <f t="shared" si="649"/>
        <v>Consistent</v>
      </c>
      <c r="P6951" t="str">
        <f t="shared" si="650"/>
        <v>Not Rated</v>
      </c>
      <c r="Q6951" s="4">
        <f t="shared" si="651"/>
        <v>10.48</v>
      </c>
      <c r="R6951" s="4">
        <f t="shared" si="652"/>
        <v>0.52400000000000002</v>
      </c>
      <c r="S6951" s="4">
        <f t="shared" si="653"/>
        <v>9.9559999999999995</v>
      </c>
    </row>
    <row r="6952" spans="1:19" hidden="1" x14ac:dyDescent="0.35">
      <c r="A6952" t="s">
        <v>1543</v>
      </c>
      <c r="B6952" t="s">
        <v>1544</v>
      </c>
      <c r="C6952" s="1">
        <v>45820</v>
      </c>
      <c r="D6952" t="s">
        <v>64</v>
      </c>
      <c r="E6952" t="s">
        <v>305</v>
      </c>
      <c r="F6952" s="3">
        <v>1</v>
      </c>
      <c r="G6952" s="3" t="str">
        <f t="shared" si="648"/>
        <v>Valid Quantity</v>
      </c>
      <c r="H6952" s="2" t="s">
        <v>1545</v>
      </c>
      <c r="I6952" s="3">
        <v>20</v>
      </c>
      <c r="J6952" t="s">
        <v>84</v>
      </c>
      <c r="K6952" t="s">
        <v>85</v>
      </c>
      <c r="L6952" t="s">
        <v>86</v>
      </c>
      <c r="M6952" t="s">
        <v>23</v>
      </c>
      <c r="N6952" s="3">
        <v>2</v>
      </c>
      <c r="O6952" s="3" t="str">
        <f t="shared" si="649"/>
        <v>Consistent</v>
      </c>
      <c r="P6952" t="str">
        <f t="shared" si="650"/>
        <v>Bad</v>
      </c>
      <c r="Q6952" s="4">
        <f t="shared" si="651"/>
        <v>99.93</v>
      </c>
      <c r="R6952" s="4">
        <f t="shared" si="652"/>
        <v>19.986000000000001</v>
      </c>
      <c r="S6952" s="4">
        <f t="shared" si="653"/>
        <v>79.944000000000003</v>
      </c>
    </row>
    <row r="6953" spans="1:19" hidden="1" x14ac:dyDescent="0.35">
      <c r="A6953" t="s">
        <v>3606</v>
      </c>
      <c r="B6953" t="s">
        <v>3607</v>
      </c>
      <c r="C6953" s="1">
        <v>45820</v>
      </c>
      <c r="D6953" t="s">
        <v>81</v>
      </c>
      <c r="E6953" t="s">
        <v>82</v>
      </c>
      <c r="F6953" s="3">
        <v>1</v>
      </c>
      <c r="G6953" s="3" t="str">
        <f t="shared" si="648"/>
        <v>Valid Quantity</v>
      </c>
      <c r="H6953" s="2" t="s">
        <v>3608</v>
      </c>
      <c r="I6953" s="3">
        <v>5</v>
      </c>
      <c r="J6953" t="s">
        <v>54</v>
      </c>
      <c r="K6953" t="s">
        <v>124</v>
      </c>
      <c r="L6953" t="s">
        <v>61</v>
      </c>
      <c r="M6953" t="s">
        <v>32</v>
      </c>
      <c r="O6953" s="3" t="str">
        <f t="shared" si="649"/>
        <v>Consistent</v>
      </c>
      <c r="P6953" t="str">
        <f t="shared" si="650"/>
        <v>Not Rated</v>
      </c>
      <c r="Q6953" s="4">
        <f t="shared" si="651"/>
        <v>118.33</v>
      </c>
      <c r="R6953" s="4">
        <f t="shared" si="652"/>
        <v>5.9165000000000001</v>
      </c>
      <c r="S6953" s="4">
        <f t="shared" si="653"/>
        <v>112.4135</v>
      </c>
    </row>
    <row r="6954" spans="1:19" hidden="1" x14ac:dyDescent="0.35">
      <c r="A6954" t="s">
        <v>3738</v>
      </c>
      <c r="B6954" t="s">
        <v>3739</v>
      </c>
      <c r="C6954" s="1">
        <v>45820</v>
      </c>
      <c r="D6954" t="s">
        <v>159</v>
      </c>
      <c r="E6954" t="s">
        <v>358</v>
      </c>
      <c r="F6954" s="3">
        <v>3</v>
      </c>
      <c r="G6954" s="3" t="str">
        <f t="shared" si="648"/>
        <v>Valid Quantity</v>
      </c>
      <c r="H6954" s="2" t="s">
        <v>3740</v>
      </c>
      <c r="I6954" s="3">
        <v>0</v>
      </c>
      <c r="J6954" t="s">
        <v>48</v>
      </c>
      <c r="K6954" t="s">
        <v>281</v>
      </c>
      <c r="L6954" t="s">
        <v>31</v>
      </c>
      <c r="M6954" t="s">
        <v>32</v>
      </c>
      <c r="N6954" s="3">
        <v>0</v>
      </c>
      <c r="O6954" s="3" t="str">
        <f t="shared" si="649"/>
        <v>Consistent</v>
      </c>
      <c r="P6954" t="str">
        <f t="shared" si="650"/>
        <v>Not Rated</v>
      </c>
      <c r="Q6954" s="4">
        <f t="shared" si="651"/>
        <v>42.93</v>
      </c>
      <c r="R6954" s="4">
        <f t="shared" si="652"/>
        <v>0</v>
      </c>
      <c r="S6954" s="4">
        <f t="shared" si="653"/>
        <v>42.93</v>
      </c>
    </row>
    <row r="6955" spans="1:19" hidden="1" x14ac:dyDescent="0.35">
      <c r="A6955" t="s">
        <v>7146</v>
      </c>
      <c r="B6955" t="s">
        <v>7147</v>
      </c>
      <c r="C6955" s="1">
        <v>45820</v>
      </c>
      <c r="D6955" t="s">
        <v>81</v>
      </c>
      <c r="E6955" t="s">
        <v>82</v>
      </c>
      <c r="F6955" s="3">
        <v>3</v>
      </c>
      <c r="G6955" s="3" t="str">
        <f t="shared" si="648"/>
        <v>Valid Quantity</v>
      </c>
      <c r="H6955" s="2" t="s">
        <v>7148</v>
      </c>
      <c r="I6955" s="3">
        <v>0</v>
      </c>
      <c r="J6955" t="s">
        <v>54</v>
      </c>
      <c r="K6955" t="s">
        <v>113</v>
      </c>
      <c r="L6955" t="s">
        <v>61</v>
      </c>
      <c r="M6955" t="s">
        <v>185</v>
      </c>
      <c r="O6955" s="3" t="str">
        <f t="shared" si="649"/>
        <v>Consistent</v>
      </c>
      <c r="P6955" t="str">
        <f t="shared" si="650"/>
        <v>Not Rated</v>
      </c>
      <c r="Q6955" s="4">
        <f t="shared" si="651"/>
        <v>382.35</v>
      </c>
      <c r="R6955" s="4">
        <f t="shared" si="652"/>
        <v>0</v>
      </c>
      <c r="S6955" s="4">
        <f t="shared" si="653"/>
        <v>382.35</v>
      </c>
    </row>
    <row r="6956" spans="1:19" hidden="1" x14ac:dyDescent="0.35">
      <c r="A6956" t="s">
        <v>9267</v>
      </c>
      <c r="B6956" t="s">
        <v>2555</v>
      </c>
      <c r="C6956" s="1">
        <v>45820</v>
      </c>
      <c r="D6956" t="s">
        <v>101</v>
      </c>
      <c r="E6956" t="s">
        <v>102</v>
      </c>
      <c r="F6956" s="3">
        <v>1</v>
      </c>
      <c r="G6956" s="3" t="str">
        <f t="shared" si="648"/>
        <v>Valid Quantity</v>
      </c>
      <c r="H6956" s="2" t="s">
        <v>9268</v>
      </c>
      <c r="I6956" s="3">
        <v>15</v>
      </c>
      <c r="J6956" t="s">
        <v>67</v>
      </c>
      <c r="K6956" t="s">
        <v>189</v>
      </c>
      <c r="L6956" t="s">
        <v>120</v>
      </c>
      <c r="M6956" t="s">
        <v>23</v>
      </c>
      <c r="N6956" s="3">
        <v>4</v>
      </c>
      <c r="O6956" s="3" t="str">
        <f t="shared" si="649"/>
        <v>Consistent</v>
      </c>
      <c r="P6956" t="str">
        <f t="shared" si="650"/>
        <v>Good</v>
      </c>
      <c r="Q6956" s="4">
        <f t="shared" si="651"/>
        <v>75.83</v>
      </c>
      <c r="R6956" s="4">
        <f t="shared" si="652"/>
        <v>11.374500000000001</v>
      </c>
      <c r="S6956" s="4">
        <f t="shared" si="653"/>
        <v>64.455500000000001</v>
      </c>
    </row>
    <row r="6957" spans="1:19" hidden="1" x14ac:dyDescent="0.35">
      <c r="A6957" t="s">
        <v>9725</v>
      </c>
      <c r="B6957" t="s">
        <v>9726</v>
      </c>
      <c r="C6957" s="1">
        <v>45820</v>
      </c>
      <c r="D6957" t="s">
        <v>17</v>
      </c>
      <c r="E6957" t="s">
        <v>28</v>
      </c>
      <c r="F6957" s="3">
        <v>2</v>
      </c>
      <c r="G6957" s="3" t="str">
        <f t="shared" si="648"/>
        <v>Valid Quantity</v>
      </c>
      <c r="H6957" s="2" t="s">
        <v>6737</v>
      </c>
      <c r="I6957" s="3">
        <v>10</v>
      </c>
      <c r="J6957" t="s">
        <v>54</v>
      </c>
      <c r="K6957" t="s">
        <v>91</v>
      </c>
      <c r="L6957" t="s">
        <v>41</v>
      </c>
      <c r="M6957" t="s">
        <v>23</v>
      </c>
      <c r="N6957" s="3">
        <v>5</v>
      </c>
      <c r="O6957" s="3" t="str">
        <f t="shared" si="649"/>
        <v>Consistent</v>
      </c>
      <c r="P6957" t="str">
        <f t="shared" si="650"/>
        <v>Excellent</v>
      </c>
      <c r="Q6957" s="4">
        <f t="shared" si="651"/>
        <v>24.28</v>
      </c>
      <c r="R6957" s="4">
        <f t="shared" si="652"/>
        <v>2.4279999999999999</v>
      </c>
      <c r="S6957" s="4">
        <f t="shared" si="653"/>
        <v>21.852</v>
      </c>
    </row>
    <row r="6958" spans="1:19" hidden="1" x14ac:dyDescent="0.35">
      <c r="A6958" t="s">
        <v>12065</v>
      </c>
      <c r="B6958" t="s">
        <v>11169</v>
      </c>
      <c r="C6958" s="1">
        <v>45820</v>
      </c>
      <c r="D6958" t="s">
        <v>116</v>
      </c>
      <c r="E6958" t="s">
        <v>978</v>
      </c>
      <c r="F6958" s="3">
        <v>3</v>
      </c>
      <c r="G6958" s="3" t="str">
        <f t="shared" si="648"/>
        <v>Valid Quantity</v>
      </c>
      <c r="H6958" s="2" t="s">
        <v>11448</v>
      </c>
      <c r="I6958" s="3">
        <v>0</v>
      </c>
      <c r="J6958" t="s">
        <v>20</v>
      </c>
      <c r="K6958" t="s">
        <v>49</v>
      </c>
      <c r="L6958" t="s">
        <v>22</v>
      </c>
      <c r="M6958" t="s">
        <v>23</v>
      </c>
      <c r="N6958" s="3">
        <v>2</v>
      </c>
      <c r="O6958" s="3" t="str">
        <f t="shared" si="649"/>
        <v>Consistent</v>
      </c>
      <c r="P6958" t="str">
        <f t="shared" si="650"/>
        <v>Bad</v>
      </c>
      <c r="Q6958" s="4">
        <f t="shared" si="651"/>
        <v>441.57</v>
      </c>
      <c r="R6958" s="4">
        <f t="shared" si="652"/>
        <v>0</v>
      </c>
      <c r="S6958" s="4">
        <f t="shared" si="653"/>
        <v>441.57</v>
      </c>
    </row>
    <row r="6959" spans="1:19" hidden="1" x14ac:dyDescent="0.35">
      <c r="A6959" t="s">
        <v>14847</v>
      </c>
      <c r="B6959" t="s">
        <v>2836</v>
      </c>
      <c r="C6959" s="1">
        <v>45820</v>
      </c>
      <c r="D6959" t="s">
        <v>45</v>
      </c>
      <c r="E6959" t="s">
        <v>215</v>
      </c>
      <c r="F6959" s="3">
        <v>2</v>
      </c>
      <c r="G6959" s="3" t="str">
        <f t="shared" si="648"/>
        <v>Valid Quantity</v>
      </c>
      <c r="H6959" s="2" t="s">
        <v>14848</v>
      </c>
      <c r="I6959" s="3">
        <v>20</v>
      </c>
      <c r="J6959" t="s">
        <v>48</v>
      </c>
      <c r="K6959" t="s">
        <v>206</v>
      </c>
      <c r="L6959" t="s">
        <v>41</v>
      </c>
      <c r="M6959" t="s">
        <v>23</v>
      </c>
      <c r="N6959" s="3">
        <v>5</v>
      </c>
      <c r="O6959" s="3" t="str">
        <f t="shared" si="649"/>
        <v>Consistent</v>
      </c>
      <c r="P6959" t="str">
        <f t="shared" si="650"/>
        <v>Excellent</v>
      </c>
      <c r="Q6959" s="4">
        <f t="shared" si="651"/>
        <v>96.38</v>
      </c>
      <c r="R6959" s="4">
        <f t="shared" si="652"/>
        <v>19.276</v>
      </c>
      <c r="S6959" s="4">
        <f t="shared" si="653"/>
        <v>77.103999999999999</v>
      </c>
    </row>
    <row r="6960" spans="1:19" x14ac:dyDescent="0.35">
      <c r="A6960" t="s">
        <v>16740</v>
      </c>
      <c r="B6960" t="s">
        <v>14382</v>
      </c>
      <c r="C6960" s="1">
        <v>45820</v>
      </c>
      <c r="D6960" t="s">
        <v>81</v>
      </c>
      <c r="E6960" t="s">
        <v>143</v>
      </c>
      <c r="F6960" s="3">
        <v>5</v>
      </c>
      <c r="G6960" s="41" t="str">
        <f t="shared" si="648"/>
        <v>Valid Quantity</v>
      </c>
      <c r="H6960" s="2" t="s">
        <v>11440</v>
      </c>
      <c r="I6960" s="3">
        <v>5</v>
      </c>
      <c r="J6960" t="s">
        <v>48</v>
      </c>
      <c r="K6960" t="s">
        <v>194</v>
      </c>
      <c r="L6960" t="s">
        <v>163</v>
      </c>
      <c r="M6960" t="s">
        <v>23</v>
      </c>
      <c r="N6960" s="3">
        <v>1</v>
      </c>
      <c r="O6960" s="41" t="str">
        <f t="shared" si="649"/>
        <v>Consistent</v>
      </c>
      <c r="P6960" t="str">
        <f t="shared" si="650"/>
        <v>Very Bad</v>
      </c>
      <c r="Q6960" s="4">
        <f t="shared" si="651"/>
        <v>387.9</v>
      </c>
      <c r="R6960" s="4">
        <f t="shared" si="652"/>
        <v>19.395</v>
      </c>
      <c r="S6960" s="4">
        <f t="shared" si="653"/>
        <v>368.505</v>
      </c>
    </row>
    <row r="6961" spans="1:19" hidden="1" x14ac:dyDescent="0.35">
      <c r="A6961" t="s">
        <v>19105</v>
      </c>
      <c r="B6961" t="s">
        <v>3284</v>
      </c>
      <c r="C6961" s="1">
        <v>45820</v>
      </c>
      <c r="D6961" t="s">
        <v>45</v>
      </c>
      <c r="E6961" t="s">
        <v>376</v>
      </c>
      <c r="F6961" s="3">
        <v>1</v>
      </c>
      <c r="G6961" s="3" t="str">
        <f t="shared" si="648"/>
        <v>Valid Quantity</v>
      </c>
      <c r="H6961" s="2" t="s">
        <v>4447</v>
      </c>
      <c r="I6961" s="3">
        <v>5</v>
      </c>
      <c r="J6961" t="s">
        <v>67</v>
      </c>
      <c r="K6961" t="s">
        <v>162</v>
      </c>
      <c r="L6961" t="s">
        <v>163</v>
      </c>
      <c r="M6961" t="s">
        <v>23</v>
      </c>
      <c r="N6961" s="3">
        <v>4</v>
      </c>
      <c r="O6961" s="3" t="str">
        <f t="shared" si="649"/>
        <v>Consistent</v>
      </c>
      <c r="P6961" t="str">
        <f t="shared" si="650"/>
        <v>Good</v>
      </c>
      <c r="Q6961" s="4">
        <f t="shared" si="651"/>
        <v>37.78</v>
      </c>
      <c r="R6961" s="4">
        <f t="shared" si="652"/>
        <v>1.889</v>
      </c>
      <c r="S6961" s="4">
        <f t="shared" si="653"/>
        <v>35.890999999999998</v>
      </c>
    </row>
    <row r="6962" spans="1:19" hidden="1" x14ac:dyDescent="0.35">
      <c r="A6962" t="s">
        <v>19866</v>
      </c>
      <c r="B6962" t="s">
        <v>404</v>
      </c>
      <c r="C6962" s="1">
        <v>45820</v>
      </c>
      <c r="D6962" t="s">
        <v>116</v>
      </c>
      <c r="E6962" t="s">
        <v>219</v>
      </c>
      <c r="F6962" s="3">
        <v>3</v>
      </c>
      <c r="G6962" s="3" t="str">
        <f t="shared" si="648"/>
        <v>Valid Quantity</v>
      </c>
      <c r="H6962" s="2" t="s">
        <v>5395</v>
      </c>
      <c r="I6962" s="3">
        <v>15</v>
      </c>
      <c r="J6962" t="s">
        <v>84</v>
      </c>
      <c r="K6962" t="s">
        <v>85</v>
      </c>
      <c r="L6962" t="s">
        <v>86</v>
      </c>
      <c r="M6962" t="s">
        <v>75</v>
      </c>
      <c r="O6962" s="3" t="str">
        <f t="shared" si="649"/>
        <v>Consistent</v>
      </c>
      <c r="P6962" t="str">
        <f t="shared" si="650"/>
        <v>Not Rated</v>
      </c>
      <c r="Q6962" s="4">
        <f t="shared" si="651"/>
        <v>171.27</v>
      </c>
      <c r="R6962" s="4">
        <f t="shared" si="652"/>
        <v>25.6905</v>
      </c>
      <c r="S6962" s="4">
        <f t="shared" si="653"/>
        <v>145.5795</v>
      </c>
    </row>
    <row r="6963" spans="1:19" hidden="1" x14ac:dyDescent="0.35">
      <c r="A6963" t="s">
        <v>22710</v>
      </c>
      <c r="B6963" t="s">
        <v>8060</v>
      </c>
      <c r="C6963" s="1">
        <v>45820</v>
      </c>
      <c r="D6963" t="s">
        <v>45</v>
      </c>
      <c r="E6963" t="s">
        <v>215</v>
      </c>
      <c r="F6963" s="3">
        <v>4</v>
      </c>
      <c r="G6963" s="3" t="str">
        <f t="shared" si="648"/>
        <v>Valid Quantity</v>
      </c>
      <c r="H6963" s="2" t="s">
        <v>21030</v>
      </c>
      <c r="I6963" s="3">
        <v>0</v>
      </c>
      <c r="J6963" t="s">
        <v>39</v>
      </c>
      <c r="K6963" t="s">
        <v>91</v>
      </c>
      <c r="L6963" t="s">
        <v>41</v>
      </c>
      <c r="M6963" t="s">
        <v>23</v>
      </c>
      <c r="N6963" s="3">
        <v>5</v>
      </c>
      <c r="O6963" s="3" t="str">
        <f t="shared" si="649"/>
        <v>Consistent</v>
      </c>
      <c r="P6963" t="str">
        <f t="shared" si="650"/>
        <v>Excellent</v>
      </c>
      <c r="Q6963" s="4">
        <f t="shared" si="651"/>
        <v>157</v>
      </c>
      <c r="R6963" s="4">
        <f t="shared" si="652"/>
        <v>0</v>
      </c>
      <c r="S6963" s="4">
        <f t="shared" si="653"/>
        <v>157</v>
      </c>
    </row>
    <row r="6964" spans="1:19" hidden="1" x14ac:dyDescent="0.35">
      <c r="A6964" t="s">
        <v>23131</v>
      </c>
      <c r="B6964" t="s">
        <v>614</v>
      </c>
      <c r="C6964" s="1">
        <v>45820</v>
      </c>
      <c r="D6964" t="s">
        <v>64</v>
      </c>
      <c r="E6964" t="s">
        <v>305</v>
      </c>
      <c r="F6964" s="3">
        <v>3</v>
      </c>
      <c r="G6964" s="3" t="str">
        <f t="shared" si="648"/>
        <v>Valid Quantity</v>
      </c>
      <c r="H6964" s="2" t="s">
        <v>15930</v>
      </c>
      <c r="I6964" s="3">
        <v>10</v>
      </c>
      <c r="J6964" t="s">
        <v>54</v>
      </c>
      <c r="K6964" t="s">
        <v>194</v>
      </c>
      <c r="L6964" t="s">
        <v>163</v>
      </c>
      <c r="M6964" t="s">
        <v>75</v>
      </c>
      <c r="O6964" s="3" t="str">
        <f t="shared" si="649"/>
        <v>Consistent</v>
      </c>
      <c r="P6964" t="str">
        <f t="shared" si="650"/>
        <v>Not Rated</v>
      </c>
      <c r="Q6964" s="4">
        <f t="shared" si="651"/>
        <v>279.57</v>
      </c>
      <c r="R6964" s="4">
        <f t="shared" si="652"/>
        <v>27.956999999999997</v>
      </c>
      <c r="S6964" s="4">
        <f t="shared" si="653"/>
        <v>251.613</v>
      </c>
    </row>
    <row r="6965" spans="1:19" hidden="1" x14ac:dyDescent="0.35">
      <c r="A6965" t="s">
        <v>3614</v>
      </c>
      <c r="B6965" t="s">
        <v>2872</v>
      </c>
      <c r="C6965" s="1">
        <v>45821</v>
      </c>
      <c r="D6965" t="s">
        <v>101</v>
      </c>
      <c r="E6965" t="s">
        <v>345</v>
      </c>
      <c r="F6965" s="3">
        <v>2</v>
      </c>
      <c r="G6965" s="3" t="str">
        <f t="shared" si="648"/>
        <v>Valid Quantity</v>
      </c>
      <c r="H6965" s="2" t="s">
        <v>3615</v>
      </c>
      <c r="I6965" s="3">
        <v>15</v>
      </c>
      <c r="J6965" t="s">
        <v>48</v>
      </c>
      <c r="K6965" t="s">
        <v>91</v>
      </c>
      <c r="L6965" t="s">
        <v>41</v>
      </c>
      <c r="M6965" t="s">
        <v>32</v>
      </c>
      <c r="N6965" s="3">
        <v>0</v>
      </c>
      <c r="O6965" s="3" t="str">
        <f t="shared" si="649"/>
        <v>Consistent</v>
      </c>
      <c r="P6965" t="str">
        <f t="shared" si="650"/>
        <v>Not Rated</v>
      </c>
      <c r="Q6965" s="4">
        <f t="shared" si="651"/>
        <v>116.56</v>
      </c>
      <c r="R6965" s="4">
        <f t="shared" si="652"/>
        <v>17.484000000000002</v>
      </c>
      <c r="S6965" s="4">
        <f t="shared" si="653"/>
        <v>99.075999999999993</v>
      </c>
    </row>
    <row r="6966" spans="1:19" hidden="1" x14ac:dyDescent="0.35">
      <c r="A6966" t="s">
        <v>4457</v>
      </c>
      <c r="B6966" t="s">
        <v>2016</v>
      </c>
      <c r="C6966" s="1">
        <v>45821</v>
      </c>
      <c r="D6966" t="s">
        <v>101</v>
      </c>
      <c r="E6966" t="s">
        <v>102</v>
      </c>
      <c r="F6966" s="3">
        <v>3</v>
      </c>
      <c r="G6966" s="3" t="str">
        <f t="shared" si="648"/>
        <v>Valid Quantity</v>
      </c>
      <c r="H6966" s="2" t="s">
        <v>4458</v>
      </c>
      <c r="I6966" s="3">
        <v>15</v>
      </c>
      <c r="J6966" t="s">
        <v>84</v>
      </c>
      <c r="K6966" t="s">
        <v>49</v>
      </c>
      <c r="L6966" t="s">
        <v>22</v>
      </c>
      <c r="M6966" t="s">
        <v>68</v>
      </c>
      <c r="O6966" s="3" t="str">
        <f t="shared" si="649"/>
        <v>Consistent</v>
      </c>
      <c r="P6966" t="str">
        <f t="shared" si="650"/>
        <v>Not Rated</v>
      </c>
      <c r="Q6966" s="4">
        <f t="shared" si="651"/>
        <v>161.37</v>
      </c>
      <c r="R6966" s="4">
        <f t="shared" si="652"/>
        <v>24.205500000000001</v>
      </c>
      <c r="S6966" s="4">
        <f t="shared" si="653"/>
        <v>137.1645</v>
      </c>
    </row>
    <row r="6967" spans="1:19" hidden="1" x14ac:dyDescent="0.35">
      <c r="A6967" t="s">
        <v>7521</v>
      </c>
      <c r="B6967" t="s">
        <v>5912</v>
      </c>
      <c r="C6967" s="1">
        <v>45821</v>
      </c>
      <c r="D6967" t="s">
        <v>17</v>
      </c>
      <c r="E6967" t="s">
        <v>72</v>
      </c>
      <c r="F6967" s="3">
        <v>2</v>
      </c>
      <c r="G6967" s="3" t="str">
        <f t="shared" si="648"/>
        <v>Valid Quantity</v>
      </c>
      <c r="H6967" s="2" t="s">
        <v>5261</v>
      </c>
      <c r="I6967" s="3">
        <v>15</v>
      </c>
      <c r="J6967" t="s">
        <v>84</v>
      </c>
      <c r="K6967" t="s">
        <v>206</v>
      </c>
      <c r="L6967" t="s">
        <v>41</v>
      </c>
      <c r="M6967" t="s">
        <v>68</v>
      </c>
      <c r="O6967" s="3" t="str">
        <f t="shared" si="649"/>
        <v>Consistent</v>
      </c>
      <c r="P6967" t="str">
        <f t="shared" si="650"/>
        <v>Not Rated</v>
      </c>
      <c r="Q6967" s="4">
        <f t="shared" si="651"/>
        <v>65.42</v>
      </c>
      <c r="R6967" s="4">
        <f t="shared" si="652"/>
        <v>9.8130000000000006</v>
      </c>
      <c r="S6967" s="4">
        <f t="shared" si="653"/>
        <v>55.606999999999999</v>
      </c>
    </row>
    <row r="6968" spans="1:19" hidden="1" x14ac:dyDescent="0.35">
      <c r="A6968" t="s">
        <v>8701</v>
      </c>
      <c r="B6968" t="s">
        <v>8702</v>
      </c>
      <c r="C6968" s="1">
        <v>45821</v>
      </c>
      <c r="D6968" t="s">
        <v>101</v>
      </c>
      <c r="E6968" t="s">
        <v>102</v>
      </c>
      <c r="F6968" s="3">
        <v>1</v>
      </c>
      <c r="G6968" s="3" t="str">
        <f t="shared" si="648"/>
        <v>Valid Quantity</v>
      </c>
      <c r="H6968" s="2" t="s">
        <v>8703</v>
      </c>
      <c r="I6968" s="3">
        <v>10</v>
      </c>
      <c r="J6968" t="s">
        <v>67</v>
      </c>
      <c r="K6968" t="s">
        <v>74</v>
      </c>
      <c r="L6968" t="s">
        <v>61</v>
      </c>
      <c r="M6968" t="s">
        <v>68</v>
      </c>
      <c r="O6968" s="3" t="str">
        <f t="shared" si="649"/>
        <v>Consistent</v>
      </c>
      <c r="P6968" t="str">
        <f t="shared" si="650"/>
        <v>Not Rated</v>
      </c>
      <c r="Q6968" s="4">
        <f t="shared" si="651"/>
        <v>56.04</v>
      </c>
      <c r="R6968" s="4">
        <f t="shared" si="652"/>
        <v>5.6040000000000001</v>
      </c>
      <c r="S6968" s="4">
        <f t="shared" si="653"/>
        <v>50.436</v>
      </c>
    </row>
    <row r="6969" spans="1:19" hidden="1" x14ac:dyDescent="0.35">
      <c r="A6969" t="s">
        <v>15976</v>
      </c>
      <c r="B6969" t="s">
        <v>8078</v>
      </c>
      <c r="C6969" s="1">
        <v>45821</v>
      </c>
      <c r="D6969" t="s">
        <v>64</v>
      </c>
      <c r="E6969" t="s">
        <v>65</v>
      </c>
      <c r="F6969" s="3">
        <v>1</v>
      </c>
      <c r="G6969" s="3" t="str">
        <f t="shared" si="648"/>
        <v>Valid Quantity</v>
      </c>
      <c r="H6969" s="2" t="s">
        <v>15977</v>
      </c>
      <c r="I6969" s="3">
        <v>10</v>
      </c>
      <c r="J6969" t="s">
        <v>67</v>
      </c>
      <c r="K6969" t="s">
        <v>180</v>
      </c>
      <c r="L6969" t="s">
        <v>86</v>
      </c>
      <c r="M6969" t="s">
        <v>185</v>
      </c>
      <c r="O6969" s="3" t="str">
        <f t="shared" si="649"/>
        <v>Consistent</v>
      </c>
      <c r="P6969" t="str">
        <f t="shared" si="650"/>
        <v>Not Rated</v>
      </c>
      <c r="Q6969" s="4">
        <f t="shared" si="651"/>
        <v>93.07</v>
      </c>
      <c r="R6969" s="4">
        <f t="shared" si="652"/>
        <v>9.3069999999999986</v>
      </c>
      <c r="S6969" s="4">
        <f t="shared" si="653"/>
        <v>83.762999999999991</v>
      </c>
    </row>
    <row r="6970" spans="1:19" hidden="1" x14ac:dyDescent="0.35">
      <c r="A6970" t="s">
        <v>17851</v>
      </c>
      <c r="B6970" t="s">
        <v>3784</v>
      </c>
      <c r="C6970" s="1">
        <v>45821</v>
      </c>
      <c r="D6970" t="s">
        <v>45</v>
      </c>
      <c r="E6970" t="s">
        <v>269</v>
      </c>
      <c r="F6970" s="3">
        <v>2</v>
      </c>
      <c r="G6970" s="3" t="str">
        <f t="shared" si="648"/>
        <v>Valid Quantity</v>
      </c>
      <c r="H6970" s="2" t="s">
        <v>3863</v>
      </c>
      <c r="I6970" s="3">
        <v>5</v>
      </c>
      <c r="J6970" t="s">
        <v>54</v>
      </c>
      <c r="K6970" t="s">
        <v>55</v>
      </c>
      <c r="L6970" t="s">
        <v>31</v>
      </c>
      <c r="M6970" t="s">
        <v>23</v>
      </c>
      <c r="N6970" s="3">
        <v>5</v>
      </c>
      <c r="O6970" s="3" t="str">
        <f t="shared" si="649"/>
        <v>Consistent</v>
      </c>
      <c r="P6970" t="str">
        <f t="shared" si="650"/>
        <v>Excellent</v>
      </c>
      <c r="Q6970" s="4">
        <f t="shared" si="651"/>
        <v>43.44</v>
      </c>
      <c r="R6970" s="4">
        <f t="shared" si="652"/>
        <v>2.1719999999999997</v>
      </c>
      <c r="S6970" s="4">
        <f t="shared" si="653"/>
        <v>41.268000000000001</v>
      </c>
    </row>
    <row r="6971" spans="1:19" hidden="1" x14ac:dyDescent="0.35">
      <c r="A6971" t="s">
        <v>17989</v>
      </c>
      <c r="B6971" t="s">
        <v>6852</v>
      </c>
      <c r="C6971" s="1">
        <v>45821</v>
      </c>
      <c r="D6971" t="s">
        <v>64</v>
      </c>
      <c r="E6971" t="s">
        <v>129</v>
      </c>
      <c r="F6971" s="3">
        <v>4</v>
      </c>
      <c r="G6971" s="3" t="str">
        <f t="shared" si="648"/>
        <v>Valid Quantity</v>
      </c>
      <c r="H6971" s="2" t="s">
        <v>13469</v>
      </c>
      <c r="I6971" s="3">
        <v>0</v>
      </c>
      <c r="J6971" t="s">
        <v>67</v>
      </c>
      <c r="K6971" t="s">
        <v>91</v>
      </c>
      <c r="L6971" t="s">
        <v>41</v>
      </c>
      <c r="M6971" t="s">
        <v>185</v>
      </c>
      <c r="O6971" s="3" t="str">
        <f t="shared" si="649"/>
        <v>Consistent</v>
      </c>
      <c r="P6971" t="str">
        <f t="shared" si="650"/>
        <v>Not Rated</v>
      </c>
      <c r="Q6971" s="4">
        <f t="shared" si="651"/>
        <v>281.68</v>
      </c>
      <c r="R6971" s="4">
        <f t="shared" si="652"/>
        <v>0</v>
      </c>
      <c r="S6971" s="4">
        <f t="shared" si="653"/>
        <v>281.68</v>
      </c>
    </row>
    <row r="6972" spans="1:19" hidden="1" x14ac:dyDescent="0.35">
      <c r="A6972" t="s">
        <v>18390</v>
      </c>
      <c r="B6972" t="s">
        <v>9322</v>
      </c>
      <c r="C6972" s="1">
        <v>45821</v>
      </c>
      <c r="D6972" t="s">
        <v>45</v>
      </c>
      <c r="E6972" t="s">
        <v>432</v>
      </c>
      <c r="F6972" s="3">
        <v>1</v>
      </c>
      <c r="G6972" s="3" t="str">
        <f t="shared" si="648"/>
        <v>Valid Quantity</v>
      </c>
      <c r="H6972" s="2" t="s">
        <v>7655</v>
      </c>
      <c r="I6972" s="3">
        <v>10</v>
      </c>
      <c r="J6972" t="s">
        <v>20</v>
      </c>
      <c r="K6972" t="s">
        <v>91</v>
      </c>
      <c r="L6972" t="s">
        <v>41</v>
      </c>
      <c r="M6972" t="s">
        <v>23</v>
      </c>
      <c r="N6972" s="3">
        <v>3</v>
      </c>
      <c r="O6972" s="3" t="str">
        <f t="shared" si="649"/>
        <v>Consistent</v>
      </c>
      <c r="P6972" t="str">
        <f t="shared" si="650"/>
        <v>Average</v>
      </c>
      <c r="Q6972" s="4">
        <f t="shared" si="651"/>
        <v>58.44</v>
      </c>
      <c r="R6972" s="4">
        <f t="shared" si="652"/>
        <v>5.8439999999999994</v>
      </c>
      <c r="S6972" s="4">
        <f t="shared" si="653"/>
        <v>52.595999999999997</v>
      </c>
    </row>
    <row r="6973" spans="1:19" hidden="1" x14ac:dyDescent="0.35">
      <c r="A6973" t="s">
        <v>21700</v>
      </c>
      <c r="B6973" t="s">
        <v>20337</v>
      </c>
      <c r="C6973" s="1">
        <v>45821</v>
      </c>
      <c r="D6973" t="s">
        <v>45</v>
      </c>
      <c r="E6973" t="s">
        <v>376</v>
      </c>
      <c r="F6973" s="3">
        <v>1</v>
      </c>
      <c r="G6973" s="3" t="str">
        <f t="shared" si="648"/>
        <v>Valid Quantity</v>
      </c>
      <c r="H6973" s="2" t="s">
        <v>8780</v>
      </c>
      <c r="I6973" s="3">
        <v>5</v>
      </c>
      <c r="J6973" t="s">
        <v>39</v>
      </c>
      <c r="K6973" t="s">
        <v>40</v>
      </c>
      <c r="L6973" t="s">
        <v>41</v>
      </c>
      <c r="M6973" t="s">
        <v>23</v>
      </c>
      <c r="N6973" s="3">
        <v>4</v>
      </c>
      <c r="O6973" s="3" t="str">
        <f t="shared" si="649"/>
        <v>Consistent</v>
      </c>
      <c r="P6973" t="str">
        <f t="shared" si="650"/>
        <v>Good</v>
      </c>
      <c r="Q6973" s="4">
        <f t="shared" si="651"/>
        <v>50.22</v>
      </c>
      <c r="R6973" s="4">
        <f t="shared" si="652"/>
        <v>2.5110000000000001</v>
      </c>
      <c r="S6973" s="4">
        <f t="shared" si="653"/>
        <v>47.708999999999996</v>
      </c>
    </row>
    <row r="6974" spans="1:19" hidden="1" x14ac:dyDescent="0.35">
      <c r="A6974" t="s">
        <v>21979</v>
      </c>
      <c r="B6974" t="s">
        <v>5750</v>
      </c>
      <c r="C6974" s="1">
        <v>45821</v>
      </c>
      <c r="D6974" t="s">
        <v>17</v>
      </c>
      <c r="E6974" t="s">
        <v>18</v>
      </c>
      <c r="F6974" s="3">
        <v>3</v>
      </c>
      <c r="G6974" s="3" t="str">
        <f t="shared" si="648"/>
        <v>Valid Quantity</v>
      </c>
      <c r="H6974" s="2" t="s">
        <v>15315</v>
      </c>
      <c r="I6974" s="3">
        <v>15</v>
      </c>
      <c r="J6974" t="s">
        <v>84</v>
      </c>
      <c r="K6974" t="s">
        <v>131</v>
      </c>
      <c r="L6974" t="s">
        <v>86</v>
      </c>
      <c r="M6974" t="s">
        <v>23</v>
      </c>
      <c r="N6974" s="3">
        <v>4</v>
      </c>
      <c r="O6974" s="3" t="str">
        <f t="shared" si="649"/>
        <v>Consistent</v>
      </c>
      <c r="P6974" t="str">
        <f t="shared" si="650"/>
        <v>Good</v>
      </c>
      <c r="Q6974" s="4">
        <f t="shared" si="651"/>
        <v>119.64000000000001</v>
      </c>
      <c r="R6974" s="4">
        <f t="shared" si="652"/>
        <v>17.946000000000002</v>
      </c>
      <c r="S6974" s="4">
        <f t="shared" si="653"/>
        <v>101.69400000000002</v>
      </c>
    </row>
    <row r="6975" spans="1:19" hidden="1" x14ac:dyDescent="0.35">
      <c r="A6975" t="s">
        <v>22064</v>
      </c>
      <c r="B6975" t="s">
        <v>9532</v>
      </c>
      <c r="C6975" s="1">
        <v>45821</v>
      </c>
      <c r="D6975" t="s">
        <v>45</v>
      </c>
      <c r="E6975" t="s">
        <v>269</v>
      </c>
      <c r="F6975" s="3">
        <v>2</v>
      </c>
      <c r="G6975" s="3" t="str">
        <f t="shared" si="648"/>
        <v>Valid Quantity</v>
      </c>
      <c r="H6975" s="2" t="s">
        <v>10535</v>
      </c>
      <c r="I6975" s="3">
        <v>0</v>
      </c>
      <c r="J6975" t="s">
        <v>48</v>
      </c>
      <c r="K6975" t="s">
        <v>104</v>
      </c>
      <c r="L6975" t="s">
        <v>22</v>
      </c>
      <c r="M6975" t="s">
        <v>75</v>
      </c>
      <c r="N6975" s="3">
        <v>0</v>
      </c>
      <c r="O6975" s="3" t="str">
        <f t="shared" si="649"/>
        <v>Consistent</v>
      </c>
      <c r="P6975" t="str">
        <f t="shared" si="650"/>
        <v>Not Rated</v>
      </c>
      <c r="Q6975" s="4">
        <f t="shared" si="651"/>
        <v>81.14</v>
      </c>
      <c r="R6975" s="4">
        <f t="shared" si="652"/>
        <v>0</v>
      </c>
      <c r="S6975" s="4">
        <f t="shared" si="653"/>
        <v>81.14</v>
      </c>
    </row>
    <row r="6976" spans="1:19" hidden="1" x14ac:dyDescent="0.35">
      <c r="A6976" t="s">
        <v>5643</v>
      </c>
      <c r="B6976" t="s">
        <v>5644</v>
      </c>
      <c r="C6976" s="1">
        <v>45822</v>
      </c>
      <c r="D6976" t="s">
        <v>64</v>
      </c>
      <c r="E6976" t="s">
        <v>331</v>
      </c>
      <c r="F6976" s="3">
        <v>1</v>
      </c>
      <c r="G6976" s="3" t="str">
        <f t="shared" si="648"/>
        <v>Valid Quantity</v>
      </c>
      <c r="H6976" s="2" t="s">
        <v>5645</v>
      </c>
      <c r="I6976" s="3">
        <v>0</v>
      </c>
      <c r="J6976" t="s">
        <v>84</v>
      </c>
      <c r="K6976" t="s">
        <v>467</v>
      </c>
      <c r="L6976" t="s">
        <v>120</v>
      </c>
      <c r="M6976" t="s">
        <v>23</v>
      </c>
      <c r="N6976" s="3">
        <v>4</v>
      </c>
      <c r="O6976" s="3" t="str">
        <f t="shared" si="649"/>
        <v>Consistent</v>
      </c>
      <c r="P6976" t="str">
        <f t="shared" si="650"/>
        <v>Good</v>
      </c>
      <c r="Q6976" s="4">
        <f t="shared" si="651"/>
        <v>107.67</v>
      </c>
      <c r="R6976" s="4">
        <f t="shared" si="652"/>
        <v>0</v>
      </c>
      <c r="S6976" s="4">
        <f t="shared" si="653"/>
        <v>107.67</v>
      </c>
    </row>
    <row r="6977" spans="1:19" hidden="1" x14ac:dyDescent="0.35">
      <c r="A6977" t="s">
        <v>6461</v>
      </c>
      <c r="B6977" t="s">
        <v>6462</v>
      </c>
      <c r="C6977" s="1">
        <v>45822</v>
      </c>
      <c r="D6977" t="s">
        <v>81</v>
      </c>
      <c r="E6977" t="s">
        <v>147</v>
      </c>
      <c r="F6977" s="3">
        <v>1</v>
      </c>
      <c r="G6977" s="3" t="str">
        <f t="shared" si="648"/>
        <v>Valid Quantity</v>
      </c>
      <c r="H6977" s="2" t="s">
        <v>5998</v>
      </c>
      <c r="I6977" s="3">
        <v>5</v>
      </c>
      <c r="J6977" t="s">
        <v>84</v>
      </c>
      <c r="K6977" t="s">
        <v>113</v>
      </c>
      <c r="L6977" t="s">
        <v>61</v>
      </c>
      <c r="M6977" t="s">
        <v>32</v>
      </c>
      <c r="O6977" s="3" t="str">
        <f t="shared" si="649"/>
        <v>Consistent</v>
      </c>
      <c r="P6977" t="str">
        <f t="shared" si="650"/>
        <v>Not Rated</v>
      </c>
      <c r="Q6977" s="4">
        <f t="shared" si="651"/>
        <v>15.52</v>
      </c>
      <c r="R6977" s="4">
        <f t="shared" si="652"/>
        <v>0.77599999999999991</v>
      </c>
      <c r="S6977" s="4">
        <f t="shared" si="653"/>
        <v>14.744</v>
      </c>
    </row>
    <row r="6978" spans="1:19" hidden="1" x14ac:dyDescent="0.35">
      <c r="A6978" t="s">
        <v>7336</v>
      </c>
      <c r="B6978" t="s">
        <v>7337</v>
      </c>
      <c r="C6978" s="1">
        <v>45822</v>
      </c>
      <c r="D6978" t="s">
        <v>101</v>
      </c>
      <c r="E6978" t="s">
        <v>136</v>
      </c>
      <c r="F6978" s="3">
        <v>2</v>
      </c>
      <c r="G6978" s="3" t="str">
        <f t="shared" ref="G6978:G7041" si="654">IF(F6978&gt;0,"Valid Quantity",(IF(F6978&lt;0,"Negative Quantity","Zero Quantity")))</f>
        <v>Valid Quantity</v>
      </c>
      <c r="H6978" s="2" t="s">
        <v>2798</v>
      </c>
      <c r="I6978" s="3">
        <v>0</v>
      </c>
      <c r="J6978" t="s">
        <v>54</v>
      </c>
      <c r="K6978" t="s">
        <v>104</v>
      </c>
      <c r="L6978" t="s">
        <v>22</v>
      </c>
      <c r="M6978" t="s">
        <v>23</v>
      </c>
      <c r="N6978" s="3">
        <v>5</v>
      </c>
      <c r="O6978" s="3" t="str">
        <f t="shared" ref="O6978:O7041" si="655">IF(F6978&lt;0,IF(M6978="Returned","Return/Adjustment","Suspicious"),IF(F6978=0,IF(M6978="Delivered","Suspicious","Review"),"Consistent"))</f>
        <v>Consistent</v>
      </c>
      <c r="P6978" t="str">
        <f t="shared" ref="P6978:P7041" si="656">IF(N6978=0,"Not Rated",IF(N6978=5,"Excellent",IF(N6978=4,"Good",IF(N6978=3,"Average",IF(N6978=2,"Bad",IF(N6978=1,"Very Bad"))))))</f>
        <v>Excellent</v>
      </c>
      <c r="Q6978" s="4">
        <f t="shared" ref="Q6978:Q7041" si="657">VALUE(SUBSTITUTE(H6978,"$",""))*F6978</f>
        <v>46.6</v>
      </c>
      <c r="R6978" s="4">
        <f t="shared" ref="R6978:R7041" si="658">Q6978*I6978/100</f>
        <v>0</v>
      </c>
      <c r="S6978" s="4">
        <f t="shared" ref="S6978:S7041" si="659">Q6978-R6978</f>
        <v>46.6</v>
      </c>
    </row>
    <row r="6979" spans="1:19" hidden="1" x14ac:dyDescent="0.35">
      <c r="A6979" t="s">
        <v>8875</v>
      </c>
      <c r="B6979" t="s">
        <v>8876</v>
      </c>
      <c r="C6979" s="1">
        <v>45822</v>
      </c>
      <c r="D6979" t="s">
        <v>159</v>
      </c>
      <c r="E6979" t="s">
        <v>160</v>
      </c>
      <c r="F6979" s="3">
        <v>1</v>
      </c>
      <c r="G6979" s="3" t="str">
        <f t="shared" si="654"/>
        <v>Valid Quantity</v>
      </c>
      <c r="H6979" s="2" t="s">
        <v>6183</v>
      </c>
      <c r="I6979" s="3">
        <v>5</v>
      </c>
      <c r="J6979" t="s">
        <v>20</v>
      </c>
      <c r="K6979" t="s">
        <v>74</v>
      </c>
      <c r="L6979" t="s">
        <v>61</v>
      </c>
      <c r="M6979" t="s">
        <v>23</v>
      </c>
      <c r="N6979" s="3">
        <v>4</v>
      </c>
      <c r="O6979" s="3" t="str">
        <f t="shared" si="655"/>
        <v>Consistent</v>
      </c>
      <c r="P6979" t="str">
        <f t="shared" si="656"/>
        <v>Good</v>
      </c>
      <c r="Q6979" s="4">
        <f t="shared" si="657"/>
        <v>21.94</v>
      </c>
      <c r="R6979" s="4">
        <f t="shared" si="658"/>
        <v>1.097</v>
      </c>
      <c r="S6979" s="4">
        <f t="shared" si="659"/>
        <v>20.843</v>
      </c>
    </row>
    <row r="6980" spans="1:19" hidden="1" x14ac:dyDescent="0.35">
      <c r="A6980" t="s">
        <v>9679</v>
      </c>
      <c r="B6980" t="s">
        <v>4965</v>
      </c>
      <c r="C6980" s="1">
        <v>45822</v>
      </c>
      <c r="D6980" t="s">
        <v>45</v>
      </c>
      <c r="E6980" t="s">
        <v>46</v>
      </c>
      <c r="F6980" s="3">
        <v>2</v>
      </c>
      <c r="G6980" s="3" t="str">
        <f t="shared" si="654"/>
        <v>Valid Quantity</v>
      </c>
      <c r="H6980" s="2" t="s">
        <v>5718</v>
      </c>
      <c r="I6980" s="3">
        <v>0</v>
      </c>
      <c r="J6980" t="s">
        <v>54</v>
      </c>
      <c r="K6980" t="s">
        <v>194</v>
      </c>
      <c r="L6980" t="s">
        <v>163</v>
      </c>
      <c r="M6980" t="s">
        <v>68</v>
      </c>
      <c r="O6980" s="3" t="str">
        <f t="shared" si="655"/>
        <v>Consistent</v>
      </c>
      <c r="P6980" t="str">
        <f t="shared" si="656"/>
        <v>Not Rated</v>
      </c>
      <c r="Q6980" s="4">
        <f t="shared" si="657"/>
        <v>33.840000000000003</v>
      </c>
      <c r="R6980" s="4">
        <f t="shared" si="658"/>
        <v>0</v>
      </c>
      <c r="S6980" s="4">
        <f t="shared" si="659"/>
        <v>33.840000000000003</v>
      </c>
    </row>
    <row r="6981" spans="1:19" hidden="1" x14ac:dyDescent="0.35">
      <c r="A6981" t="s">
        <v>10128</v>
      </c>
      <c r="B6981" t="s">
        <v>1981</v>
      </c>
      <c r="C6981" s="1">
        <v>45822</v>
      </c>
      <c r="D6981" t="s">
        <v>116</v>
      </c>
      <c r="E6981" t="s">
        <v>978</v>
      </c>
      <c r="F6981" s="3">
        <v>3</v>
      </c>
      <c r="G6981" s="3" t="str">
        <f t="shared" si="654"/>
        <v>Valid Quantity</v>
      </c>
      <c r="H6981" s="2" t="s">
        <v>10129</v>
      </c>
      <c r="I6981" s="3">
        <v>0</v>
      </c>
      <c r="J6981" t="s">
        <v>84</v>
      </c>
      <c r="K6981" t="s">
        <v>55</v>
      </c>
      <c r="L6981" t="s">
        <v>31</v>
      </c>
      <c r="M6981" t="s">
        <v>185</v>
      </c>
      <c r="O6981" s="3" t="str">
        <f t="shared" si="655"/>
        <v>Consistent</v>
      </c>
      <c r="P6981" t="str">
        <f t="shared" si="656"/>
        <v>Not Rated</v>
      </c>
      <c r="Q6981" s="4">
        <f t="shared" si="657"/>
        <v>675.59999999999991</v>
      </c>
      <c r="R6981" s="4">
        <f t="shared" si="658"/>
        <v>0</v>
      </c>
      <c r="S6981" s="4">
        <f t="shared" si="659"/>
        <v>675.59999999999991</v>
      </c>
    </row>
    <row r="6982" spans="1:19" hidden="1" x14ac:dyDescent="0.35">
      <c r="A6982" t="s">
        <v>10950</v>
      </c>
      <c r="B6982" t="s">
        <v>996</v>
      </c>
      <c r="C6982" s="1">
        <v>45822</v>
      </c>
      <c r="D6982" t="s">
        <v>159</v>
      </c>
      <c r="E6982" t="s">
        <v>160</v>
      </c>
      <c r="F6982" s="3">
        <v>4</v>
      </c>
      <c r="G6982" s="3" t="str">
        <f t="shared" si="654"/>
        <v>Valid Quantity</v>
      </c>
      <c r="H6982" s="2" t="s">
        <v>9074</v>
      </c>
      <c r="I6982" s="3">
        <v>5</v>
      </c>
      <c r="J6982" t="s">
        <v>39</v>
      </c>
      <c r="K6982" t="s">
        <v>30</v>
      </c>
      <c r="L6982" t="s">
        <v>31</v>
      </c>
      <c r="M6982" t="s">
        <v>23</v>
      </c>
      <c r="N6982" s="3">
        <v>4</v>
      </c>
      <c r="O6982" s="3" t="str">
        <f t="shared" si="655"/>
        <v>Consistent</v>
      </c>
      <c r="P6982" t="str">
        <f t="shared" si="656"/>
        <v>Good</v>
      </c>
      <c r="Q6982" s="4">
        <f t="shared" si="657"/>
        <v>54.48</v>
      </c>
      <c r="R6982" s="4">
        <f t="shared" si="658"/>
        <v>2.7239999999999998</v>
      </c>
      <c r="S6982" s="4">
        <f t="shared" si="659"/>
        <v>51.756</v>
      </c>
    </row>
    <row r="6983" spans="1:19" hidden="1" x14ac:dyDescent="0.35">
      <c r="A6983" t="s">
        <v>13988</v>
      </c>
      <c r="B6983" t="s">
        <v>13989</v>
      </c>
      <c r="C6983" s="1">
        <v>45822</v>
      </c>
      <c r="D6983" t="s">
        <v>159</v>
      </c>
      <c r="E6983" t="s">
        <v>239</v>
      </c>
      <c r="F6983" s="3">
        <v>3</v>
      </c>
      <c r="G6983" s="3" t="str">
        <f t="shared" si="654"/>
        <v>Valid Quantity</v>
      </c>
      <c r="H6983" s="2" t="s">
        <v>11707</v>
      </c>
      <c r="I6983" s="3">
        <v>5</v>
      </c>
      <c r="J6983" t="s">
        <v>67</v>
      </c>
      <c r="K6983" t="s">
        <v>162</v>
      </c>
      <c r="L6983" t="s">
        <v>163</v>
      </c>
      <c r="M6983" t="s">
        <v>185</v>
      </c>
      <c r="O6983" s="3" t="str">
        <f t="shared" si="655"/>
        <v>Consistent</v>
      </c>
      <c r="P6983" t="str">
        <f t="shared" si="656"/>
        <v>Not Rated</v>
      </c>
      <c r="Q6983" s="4">
        <f t="shared" si="657"/>
        <v>72.87</v>
      </c>
      <c r="R6983" s="4">
        <f t="shared" si="658"/>
        <v>3.6435000000000004</v>
      </c>
      <c r="S6983" s="4">
        <f t="shared" si="659"/>
        <v>69.226500000000001</v>
      </c>
    </row>
    <row r="6984" spans="1:19" hidden="1" x14ac:dyDescent="0.35">
      <c r="A6984" t="s">
        <v>15372</v>
      </c>
      <c r="B6984" t="s">
        <v>9242</v>
      </c>
      <c r="C6984" s="1">
        <v>45822</v>
      </c>
      <c r="D6984" t="s">
        <v>116</v>
      </c>
      <c r="E6984" t="s">
        <v>173</v>
      </c>
      <c r="F6984" s="3">
        <v>1</v>
      </c>
      <c r="G6984" s="3" t="str">
        <f t="shared" si="654"/>
        <v>Valid Quantity</v>
      </c>
      <c r="H6984" s="2" t="s">
        <v>15373</v>
      </c>
      <c r="I6984" s="3">
        <v>5</v>
      </c>
      <c r="J6984" t="s">
        <v>54</v>
      </c>
      <c r="K6984" t="s">
        <v>60</v>
      </c>
      <c r="L6984" t="s">
        <v>61</v>
      </c>
      <c r="M6984" t="s">
        <v>23</v>
      </c>
      <c r="N6984" s="3">
        <v>4</v>
      </c>
      <c r="O6984" s="3" t="str">
        <f t="shared" si="655"/>
        <v>Consistent</v>
      </c>
      <c r="P6984" t="str">
        <f t="shared" si="656"/>
        <v>Good</v>
      </c>
      <c r="Q6984" s="4">
        <f t="shared" si="657"/>
        <v>93.44</v>
      </c>
      <c r="R6984" s="4">
        <f t="shared" si="658"/>
        <v>4.6719999999999997</v>
      </c>
      <c r="S6984" s="4">
        <f t="shared" si="659"/>
        <v>88.768000000000001</v>
      </c>
    </row>
    <row r="6985" spans="1:19" hidden="1" x14ac:dyDescent="0.35">
      <c r="A6985" t="s">
        <v>16185</v>
      </c>
      <c r="B6985" t="s">
        <v>1162</v>
      </c>
      <c r="C6985" s="1">
        <v>45822</v>
      </c>
      <c r="D6985" t="s">
        <v>45</v>
      </c>
      <c r="E6985" t="s">
        <v>215</v>
      </c>
      <c r="F6985" s="3">
        <v>1</v>
      </c>
      <c r="G6985" s="3" t="str">
        <f t="shared" si="654"/>
        <v>Valid Quantity</v>
      </c>
      <c r="H6985" s="2" t="s">
        <v>2787</v>
      </c>
      <c r="I6985" s="3">
        <v>15</v>
      </c>
      <c r="J6985" t="s">
        <v>54</v>
      </c>
      <c r="K6985" t="s">
        <v>131</v>
      </c>
      <c r="L6985" t="s">
        <v>86</v>
      </c>
      <c r="M6985" t="s">
        <v>23</v>
      </c>
      <c r="N6985" s="3">
        <v>4</v>
      </c>
      <c r="O6985" s="3" t="str">
        <f t="shared" si="655"/>
        <v>Consistent</v>
      </c>
      <c r="P6985" t="str">
        <f t="shared" si="656"/>
        <v>Good</v>
      </c>
      <c r="Q6985" s="4">
        <f t="shared" si="657"/>
        <v>52.44</v>
      </c>
      <c r="R6985" s="4">
        <f t="shared" si="658"/>
        <v>7.8659999999999988</v>
      </c>
      <c r="S6985" s="4">
        <f t="shared" si="659"/>
        <v>44.573999999999998</v>
      </c>
    </row>
    <row r="6986" spans="1:19" hidden="1" x14ac:dyDescent="0.35">
      <c r="A6986" t="s">
        <v>16827</v>
      </c>
      <c r="B6986" t="s">
        <v>7900</v>
      </c>
      <c r="C6986" s="1">
        <v>45822</v>
      </c>
      <c r="D6986" t="s">
        <v>17</v>
      </c>
      <c r="E6986" t="s">
        <v>18</v>
      </c>
      <c r="F6986" s="3">
        <v>2</v>
      </c>
      <c r="G6986" s="3" t="str">
        <f t="shared" si="654"/>
        <v>Valid Quantity</v>
      </c>
      <c r="H6986" s="2" t="s">
        <v>8752</v>
      </c>
      <c r="I6986" s="3">
        <v>10</v>
      </c>
      <c r="J6986" t="s">
        <v>20</v>
      </c>
      <c r="K6986" t="s">
        <v>55</v>
      </c>
      <c r="L6986" t="s">
        <v>31</v>
      </c>
      <c r="M6986" t="s">
        <v>185</v>
      </c>
      <c r="O6986" s="3" t="str">
        <f t="shared" si="655"/>
        <v>Consistent</v>
      </c>
      <c r="P6986" t="str">
        <f t="shared" si="656"/>
        <v>Not Rated</v>
      </c>
      <c r="Q6986" s="4">
        <f t="shared" si="657"/>
        <v>20.3</v>
      </c>
      <c r="R6986" s="4">
        <f t="shared" si="658"/>
        <v>2.0299999999999998</v>
      </c>
      <c r="S6986" s="4">
        <f t="shared" si="659"/>
        <v>18.27</v>
      </c>
    </row>
    <row r="6987" spans="1:19" hidden="1" x14ac:dyDescent="0.35">
      <c r="A6987" t="s">
        <v>17328</v>
      </c>
      <c r="B6987" t="s">
        <v>6207</v>
      </c>
      <c r="C6987" s="1">
        <v>45822</v>
      </c>
      <c r="D6987" t="s">
        <v>45</v>
      </c>
      <c r="E6987" t="s">
        <v>95</v>
      </c>
      <c r="F6987" s="3">
        <v>2</v>
      </c>
      <c r="G6987" s="3" t="str">
        <f t="shared" si="654"/>
        <v>Valid Quantity</v>
      </c>
      <c r="H6987" s="2" t="s">
        <v>12572</v>
      </c>
      <c r="I6987" s="3">
        <v>0</v>
      </c>
      <c r="J6987" t="s">
        <v>20</v>
      </c>
      <c r="K6987" t="s">
        <v>153</v>
      </c>
      <c r="L6987" t="s">
        <v>120</v>
      </c>
      <c r="M6987" t="s">
        <v>32</v>
      </c>
      <c r="O6987" s="3" t="str">
        <f t="shared" si="655"/>
        <v>Consistent</v>
      </c>
      <c r="P6987" t="str">
        <f t="shared" si="656"/>
        <v>Not Rated</v>
      </c>
      <c r="Q6987" s="4">
        <f t="shared" si="657"/>
        <v>32.68</v>
      </c>
      <c r="R6987" s="4">
        <f t="shared" si="658"/>
        <v>0</v>
      </c>
      <c r="S6987" s="4">
        <f t="shared" si="659"/>
        <v>32.68</v>
      </c>
    </row>
    <row r="6988" spans="1:19" hidden="1" x14ac:dyDescent="0.35">
      <c r="A6988" t="s">
        <v>17587</v>
      </c>
      <c r="B6988" t="s">
        <v>5451</v>
      </c>
      <c r="C6988" s="1">
        <v>45822</v>
      </c>
      <c r="D6988" t="s">
        <v>81</v>
      </c>
      <c r="E6988" t="s">
        <v>178</v>
      </c>
      <c r="F6988" s="3">
        <v>1</v>
      </c>
      <c r="G6988" s="3" t="str">
        <f t="shared" si="654"/>
        <v>Valid Quantity</v>
      </c>
      <c r="H6988" s="2" t="s">
        <v>14096</v>
      </c>
      <c r="I6988" s="3">
        <v>0</v>
      </c>
      <c r="J6988" t="s">
        <v>54</v>
      </c>
      <c r="K6988" t="s">
        <v>104</v>
      </c>
      <c r="L6988" t="s">
        <v>22</v>
      </c>
      <c r="M6988" t="s">
        <v>68</v>
      </c>
      <c r="O6988" s="3" t="str">
        <f t="shared" si="655"/>
        <v>Consistent</v>
      </c>
      <c r="P6988" t="str">
        <f t="shared" si="656"/>
        <v>Not Rated</v>
      </c>
      <c r="Q6988" s="4">
        <f t="shared" si="657"/>
        <v>36.83</v>
      </c>
      <c r="R6988" s="4">
        <f t="shared" si="658"/>
        <v>0</v>
      </c>
      <c r="S6988" s="4">
        <f t="shared" si="659"/>
        <v>36.83</v>
      </c>
    </row>
    <row r="6989" spans="1:19" hidden="1" x14ac:dyDescent="0.35">
      <c r="A6989" t="s">
        <v>21126</v>
      </c>
      <c r="B6989" t="s">
        <v>4249</v>
      </c>
      <c r="C6989" s="1">
        <v>45822</v>
      </c>
      <c r="D6989" t="s">
        <v>17</v>
      </c>
      <c r="E6989" t="s">
        <v>18</v>
      </c>
      <c r="F6989" s="3">
        <v>1</v>
      </c>
      <c r="G6989" s="3" t="str">
        <f t="shared" si="654"/>
        <v>Valid Quantity</v>
      </c>
      <c r="H6989" s="2" t="s">
        <v>21127</v>
      </c>
      <c r="I6989" s="3">
        <v>10</v>
      </c>
      <c r="J6989" t="s">
        <v>67</v>
      </c>
      <c r="K6989" t="s">
        <v>55</v>
      </c>
      <c r="L6989" t="s">
        <v>31</v>
      </c>
      <c r="M6989" t="s">
        <v>23</v>
      </c>
      <c r="O6989" s="3" t="str">
        <f t="shared" si="655"/>
        <v>Consistent</v>
      </c>
      <c r="P6989" t="str">
        <f t="shared" si="656"/>
        <v>Not Rated</v>
      </c>
      <c r="Q6989" s="4">
        <f t="shared" si="657"/>
        <v>34.89</v>
      </c>
      <c r="R6989" s="4">
        <f t="shared" si="658"/>
        <v>3.4889999999999999</v>
      </c>
      <c r="S6989" s="4">
        <f t="shared" si="659"/>
        <v>31.401</v>
      </c>
    </row>
    <row r="6990" spans="1:19" hidden="1" x14ac:dyDescent="0.35">
      <c r="A6990" t="s">
        <v>21617</v>
      </c>
      <c r="B6990" t="s">
        <v>7690</v>
      </c>
      <c r="C6990" s="1">
        <v>45822</v>
      </c>
      <c r="D6990" t="s">
        <v>17</v>
      </c>
      <c r="E6990" t="s">
        <v>89</v>
      </c>
      <c r="F6990" s="3">
        <v>4</v>
      </c>
      <c r="G6990" s="3" t="str">
        <f t="shared" si="654"/>
        <v>Valid Quantity</v>
      </c>
      <c r="H6990" s="2" t="s">
        <v>2031</v>
      </c>
      <c r="I6990" s="3">
        <v>10</v>
      </c>
      <c r="J6990" t="s">
        <v>54</v>
      </c>
      <c r="K6990" t="s">
        <v>162</v>
      </c>
      <c r="L6990" t="s">
        <v>163</v>
      </c>
      <c r="M6990" t="s">
        <v>23</v>
      </c>
      <c r="N6990" s="3">
        <v>4</v>
      </c>
      <c r="O6990" s="3" t="str">
        <f t="shared" si="655"/>
        <v>Consistent</v>
      </c>
      <c r="P6990" t="str">
        <f t="shared" si="656"/>
        <v>Good</v>
      </c>
      <c r="Q6990" s="4">
        <f t="shared" si="657"/>
        <v>112</v>
      </c>
      <c r="R6990" s="4">
        <f t="shared" si="658"/>
        <v>11.2</v>
      </c>
      <c r="S6990" s="4">
        <f t="shared" si="659"/>
        <v>100.8</v>
      </c>
    </row>
    <row r="6991" spans="1:19" hidden="1" x14ac:dyDescent="0.35">
      <c r="A6991" t="s">
        <v>3215</v>
      </c>
      <c r="B6991" t="s">
        <v>2000</v>
      </c>
      <c r="C6991" s="1">
        <v>45823</v>
      </c>
      <c r="D6991" t="s">
        <v>159</v>
      </c>
      <c r="E6991" t="s">
        <v>239</v>
      </c>
      <c r="F6991" s="3">
        <v>1</v>
      </c>
      <c r="G6991" s="3" t="str">
        <f t="shared" si="654"/>
        <v>Valid Quantity</v>
      </c>
      <c r="H6991" s="2" t="s">
        <v>493</v>
      </c>
      <c r="I6991" s="3">
        <v>15</v>
      </c>
      <c r="J6991" t="s">
        <v>84</v>
      </c>
      <c r="K6991" t="s">
        <v>104</v>
      </c>
      <c r="L6991" t="s">
        <v>22</v>
      </c>
      <c r="M6991" t="s">
        <v>185</v>
      </c>
      <c r="O6991" s="3" t="str">
        <f t="shared" si="655"/>
        <v>Consistent</v>
      </c>
      <c r="P6991" t="str">
        <f t="shared" si="656"/>
        <v>Not Rated</v>
      </c>
      <c r="Q6991" s="4">
        <f t="shared" si="657"/>
        <v>9.69</v>
      </c>
      <c r="R6991" s="4">
        <f t="shared" si="658"/>
        <v>1.4535</v>
      </c>
      <c r="S6991" s="4">
        <f t="shared" si="659"/>
        <v>8.2364999999999995</v>
      </c>
    </row>
    <row r="6992" spans="1:19" hidden="1" x14ac:dyDescent="0.35">
      <c r="A6992" t="s">
        <v>10203</v>
      </c>
      <c r="B6992" t="s">
        <v>8866</v>
      </c>
      <c r="C6992" s="1">
        <v>45823</v>
      </c>
      <c r="D6992" t="s">
        <v>17</v>
      </c>
      <c r="E6992" t="s">
        <v>89</v>
      </c>
      <c r="F6992" s="3">
        <v>4</v>
      </c>
      <c r="G6992" s="3" t="str">
        <f t="shared" si="654"/>
        <v>Valid Quantity</v>
      </c>
      <c r="H6992" s="2" t="s">
        <v>8415</v>
      </c>
      <c r="I6992" s="3">
        <v>5</v>
      </c>
      <c r="J6992" t="s">
        <v>39</v>
      </c>
      <c r="K6992" t="s">
        <v>40</v>
      </c>
      <c r="L6992" t="s">
        <v>41</v>
      </c>
      <c r="M6992" t="s">
        <v>23</v>
      </c>
      <c r="N6992" s="3">
        <v>2</v>
      </c>
      <c r="O6992" s="3" t="str">
        <f t="shared" si="655"/>
        <v>Consistent</v>
      </c>
      <c r="P6992" t="str">
        <f t="shared" si="656"/>
        <v>Bad</v>
      </c>
      <c r="Q6992" s="4">
        <f t="shared" si="657"/>
        <v>21.52</v>
      </c>
      <c r="R6992" s="4">
        <f t="shared" si="658"/>
        <v>1.0759999999999998</v>
      </c>
      <c r="S6992" s="4">
        <f t="shared" si="659"/>
        <v>20.443999999999999</v>
      </c>
    </row>
    <row r="6993" spans="1:19" hidden="1" x14ac:dyDescent="0.35">
      <c r="A6993" t="s">
        <v>10392</v>
      </c>
      <c r="B6993" t="s">
        <v>10393</v>
      </c>
      <c r="C6993" s="1">
        <v>45823</v>
      </c>
      <c r="D6993" t="s">
        <v>64</v>
      </c>
      <c r="E6993" t="s">
        <v>331</v>
      </c>
      <c r="F6993" s="3">
        <v>2</v>
      </c>
      <c r="G6993" s="3" t="str">
        <f t="shared" si="654"/>
        <v>Valid Quantity</v>
      </c>
      <c r="H6993" s="2" t="s">
        <v>10394</v>
      </c>
      <c r="I6993" s="3">
        <v>10</v>
      </c>
      <c r="J6993" t="s">
        <v>54</v>
      </c>
      <c r="K6993" t="s">
        <v>153</v>
      </c>
      <c r="L6993" t="s">
        <v>120</v>
      </c>
      <c r="M6993" t="s">
        <v>185</v>
      </c>
      <c r="O6993" s="3" t="str">
        <f t="shared" si="655"/>
        <v>Consistent</v>
      </c>
      <c r="P6993" t="str">
        <f t="shared" si="656"/>
        <v>Not Rated</v>
      </c>
      <c r="Q6993" s="4">
        <f t="shared" si="657"/>
        <v>209.98</v>
      </c>
      <c r="R6993" s="4">
        <f t="shared" si="658"/>
        <v>20.997999999999998</v>
      </c>
      <c r="S6993" s="4">
        <f t="shared" si="659"/>
        <v>188.982</v>
      </c>
    </row>
    <row r="6994" spans="1:19" hidden="1" x14ac:dyDescent="0.35">
      <c r="A6994" t="s">
        <v>11798</v>
      </c>
      <c r="B6994" t="s">
        <v>11799</v>
      </c>
      <c r="C6994" s="1">
        <v>45823</v>
      </c>
      <c r="D6994" t="s">
        <v>159</v>
      </c>
      <c r="E6994" t="s">
        <v>197</v>
      </c>
      <c r="F6994" s="3">
        <v>1</v>
      </c>
      <c r="G6994" s="3" t="str">
        <f t="shared" si="654"/>
        <v>Valid Quantity</v>
      </c>
      <c r="H6994" s="2" t="s">
        <v>11800</v>
      </c>
      <c r="I6994" s="3">
        <v>0</v>
      </c>
      <c r="J6994" t="s">
        <v>54</v>
      </c>
      <c r="K6994" t="s">
        <v>189</v>
      </c>
      <c r="L6994" t="s">
        <v>120</v>
      </c>
      <c r="M6994" t="s">
        <v>23</v>
      </c>
      <c r="N6994" s="3">
        <v>4</v>
      </c>
      <c r="O6994" s="3" t="str">
        <f t="shared" si="655"/>
        <v>Consistent</v>
      </c>
      <c r="P6994" t="str">
        <f t="shared" si="656"/>
        <v>Good</v>
      </c>
      <c r="Q6994" s="4">
        <f t="shared" si="657"/>
        <v>21.53</v>
      </c>
      <c r="R6994" s="4">
        <f t="shared" si="658"/>
        <v>0</v>
      </c>
      <c r="S6994" s="4">
        <f t="shared" si="659"/>
        <v>21.53</v>
      </c>
    </row>
    <row r="6995" spans="1:19" hidden="1" x14ac:dyDescent="0.35">
      <c r="A6995" t="s">
        <v>12613</v>
      </c>
      <c r="B6995" t="s">
        <v>10908</v>
      </c>
      <c r="C6995" s="1">
        <v>45823</v>
      </c>
      <c r="D6995" t="s">
        <v>116</v>
      </c>
      <c r="E6995" t="s">
        <v>286</v>
      </c>
      <c r="F6995" s="3">
        <v>3</v>
      </c>
      <c r="G6995" s="3" t="str">
        <f t="shared" si="654"/>
        <v>Valid Quantity</v>
      </c>
      <c r="H6995" s="2" t="s">
        <v>12614</v>
      </c>
      <c r="I6995" s="3">
        <v>20</v>
      </c>
      <c r="J6995" t="s">
        <v>54</v>
      </c>
      <c r="K6995" t="s">
        <v>49</v>
      </c>
      <c r="L6995" t="s">
        <v>22</v>
      </c>
      <c r="M6995" t="s">
        <v>23</v>
      </c>
      <c r="N6995" s="3">
        <v>2</v>
      </c>
      <c r="O6995" s="3" t="str">
        <f t="shared" si="655"/>
        <v>Consistent</v>
      </c>
      <c r="P6995" t="str">
        <f t="shared" si="656"/>
        <v>Bad</v>
      </c>
      <c r="Q6995" s="4">
        <f t="shared" si="657"/>
        <v>440.90999999999997</v>
      </c>
      <c r="R6995" s="4">
        <f t="shared" si="658"/>
        <v>88.181999999999988</v>
      </c>
      <c r="S6995" s="4">
        <f t="shared" si="659"/>
        <v>352.72799999999995</v>
      </c>
    </row>
    <row r="6996" spans="1:19" x14ac:dyDescent="0.35">
      <c r="A6996" t="s">
        <v>16775</v>
      </c>
      <c r="B6996" t="s">
        <v>1411</v>
      </c>
      <c r="C6996" s="1">
        <v>45823</v>
      </c>
      <c r="D6996" t="s">
        <v>36</v>
      </c>
      <c r="E6996" t="s">
        <v>341</v>
      </c>
      <c r="F6996" s="3">
        <v>2</v>
      </c>
      <c r="G6996" s="41" t="str">
        <f t="shared" si="654"/>
        <v>Valid Quantity</v>
      </c>
      <c r="H6996" s="2" t="s">
        <v>16776</v>
      </c>
      <c r="I6996" s="3">
        <v>10</v>
      </c>
      <c r="J6996" t="s">
        <v>48</v>
      </c>
      <c r="K6996" t="s">
        <v>30</v>
      </c>
      <c r="L6996" t="s">
        <v>31</v>
      </c>
      <c r="M6996" t="s">
        <v>23</v>
      </c>
      <c r="N6996" s="3">
        <v>1</v>
      </c>
      <c r="O6996" s="41" t="str">
        <f t="shared" si="655"/>
        <v>Consistent</v>
      </c>
      <c r="P6996" t="str">
        <f t="shared" si="656"/>
        <v>Very Bad</v>
      </c>
      <c r="Q6996" s="4">
        <f t="shared" si="657"/>
        <v>77.400000000000006</v>
      </c>
      <c r="R6996" s="4">
        <f t="shared" si="658"/>
        <v>7.74</v>
      </c>
      <c r="S6996" s="4">
        <f t="shared" si="659"/>
        <v>69.660000000000011</v>
      </c>
    </row>
    <row r="6997" spans="1:19" hidden="1" x14ac:dyDescent="0.35">
      <c r="A6997" t="s">
        <v>20132</v>
      </c>
      <c r="B6997" t="s">
        <v>8818</v>
      </c>
      <c r="C6997" s="1">
        <v>45823</v>
      </c>
      <c r="D6997" t="s">
        <v>36</v>
      </c>
      <c r="E6997" t="s">
        <v>250</v>
      </c>
      <c r="F6997" s="3">
        <v>1</v>
      </c>
      <c r="G6997" s="3" t="str">
        <f t="shared" si="654"/>
        <v>Valid Quantity</v>
      </c>
      <c r="H6997" s="2" t="s">
        <v>20133</v>
      </c>
      <c r="I6997" s="3">
        <v>5</v>
      </c>
      <c r="J6997" t="s">
        <v>20</v>
      </c>
      <c r="K6997" t="s">
        <v>40</v>
      </c>
      <c r="L6997" t="s">
        <v>41</v>
      </c>
      <c r="M6997" t="s">
        <v>32</v>
      </c>
      <c r="O6997" s="3" t="str">
        <f t="shared" si="655"/>
        <v>Consistent</v>
      </c>
      <c r="P6997" t="str">
        <f t="shared" si="656"/>
        <v>Not Rated</v>
      </c>
      <c r="Q6997" s="4">
        <f t="shared" si="657"/>
        <v>130.22</v>
      </c>
      <c r="R6997" s="4">
        <f t="shared" si="658"/>
        <v>6.5110000000000001</v>
      </c>
      <c r="S6997" s="4">
        <f t="shared" si="659"/>
        <v>123.709</v>
      </c>
    </row>
    <row r="6998" spans="1:19" hidden="1" x14ac:dyDescent="0.35">
      <c r="A6998" t="s">
        <v>21338</v>
      </c>
      <c r="B6998" t="s">
        <v>5325</v>
      </c>
      <c r="C6998" s="1">
        <v>45823</v>
      </c>
      <c r="D6998" t="s">
        <v>17</v>
      </c>
      <c r="E6998" t="s">
        <v>72</v>
      </c>
      <c r="F6998" s="3">
        <v>1</v>
      </c>
      <c r="G6998" s="3" t="str">
        <f t="shared" si="654"/>
        <v>Valid Quantity</v>
      </c>
      <c r="H6998" s="2" t="s">
        <v>13571</v>
      </c>
      <c r="I6998" s="3">
        <v>10</v>
      </c>
      <c r="J6998" t="s">
        <v>67</v>
      </c>
      <c r="K6998" t="s">
        <v>467</v>
      </c>
      <c r="L6998" t="s">
        <v>120</v>
      </c>
      <c r="M6998" t="s">
        <v>23</v>
      </c>
      <c r="N6998" s="3">
        <v>4</v>
      </c>
      <c r="O6998" s="3" t="str">
        <f t="shared" si="655"/>
        <v>Consistent</v>
      </c>
      <c r="P6998" t="str">
        <f t="shared" si="656"/>
        <v>Good</v>
      </c>
      <c r="Q6998" s="4">
        <f t="shared" si="657"/>
        <v>14.12</v>
      </c>
      <c r="R6998" s="4">
        <f t="shared" si="658"/>
        <v>1.4119999999999999</v>
      </c>
      <c r="S6998" s="4">
        <f t="shared" si="659"/>
        <v>12.707999999999998</v>
      </c>
    </row>
    <row r="6999" spans="1:19" hidden="1" x14ac:dyDescent="0.35">
      <c r="A6999" t="s">
        <v>21529</v>
      </c>
      <c r="B6999" t="s">
        <v>1326</v>
      </c>
      <c r="C6999" s="1">
        <v>45823</v>
      </c>
      <c r="D6999" t="s">
        <v>116</v>
      </c>
      <c r="E6999" t="s">
        <v>479</v>
      </c>
      <c r="F6999" s="3">
        <v>4</v>
      </c>
      <c r="G6999" s="3" t="str">
        <f t="shared" si="654"/>
        <v>Valid Quantity</v>
      </c>
      <c r="H6999" s="2" t="s">
        <v>21530</v>
      </c>
      <c r="I6999" s="3">
        <v>0</v>
      </c>
      <c r="J6999" t="s">
        <v>39</v>
      </c>
      <c r="K6999" t="s">
        <v>49</v>
      </c>
      <c r="L6999" t="s">
        <v>22</v>
      </c>
      <c r="M6999" t="s">
        <v>75</v>
      </c>
      <c r="O6999" s="3" t="str">
        <f t="shared" si="655"/>
        <v>Consistent</v>
      </c>
      <c r="P6999" t="str">
        <f t="shared" si="656"/>
        <v>Not Rated</v>
      </c>
      <c r="Q6999" s="4">
        <f t="shared" si="657"/>
        <v>866.04</v>
      </c>
      <c r="R6999" s="4">
        <f t="shared" si="658"/>
        <v>0</v>
      </c>
      <c r="S6999" s="4">
        <f t="shared" si="659"/>
        <v>866.04</v>
      </c>
    </row>
    <row r="7000" spans="1:19" hidden="1" x14ac:dyDescent="0.35">
      <c r="A7000" t="s">
        <v>4426</v>
      </c>
      <c r="B7000" t="s">
        <v>4427</v>
      </c>
      <c r="C7000" s="1">
        <v>45824</v>
      </c>
      <c r="D7000" t="s">
        <v>64</v>
      </c>
      <c r="E7000" t="s">
        <v>713</v>
      </c>
      <c r="F7000" s="3">
        <v>5</v>
      </c>
      <c r="G7000" s="3" t="str">
        <f t="shared" si="654"/>
        <v>Valid Quantity</v>
      </c>
      <c r="H7000" s="2" t="s">
        <v>4428</v>
      </c>
      <c r="I7000" s="3">
        <v>0</v>
      </c>
      <c r="J7000" t="s">
        <v>54</v>
      </c>
      <c r="K7000" t="s">
        <v>21</v>
      </c>
      <c r="L7000" t="s">
        <v>22</v>
      </c>
      <c r="M7000" t="s">
        <v>23</v>
      </c>
      <c r="N7000" s="3">
        <v>3</v>
      </c>
      <c r="O7000" s="3" t="str">
        <f t="shared" si="655"/>
        <v>Consistent</v>
      </c>
      <c r="P7000" t="str">
        <f t="shared" si="656"/>
        <v>Average</v>
      </c>
      <c r="Q7000" s="4">
        <f t="shared" si="657"/>
        <v>102.15</v>
      </c>
      <c r="R7000" s="4">
        <f t="shared" si="658"/>
        <v>0</v>
      </c>
      <c r="S7000" s="4">
        <f t="shared" si="659"/>
        <v>102.15</v>
      </c>
    </row>
    <row r="7001" spans="1:19" hidden="1" x14ac:dyDescent="0.35">
      <c r="A7001" t="s">
        <v>10899</v>
      </c>
      <c r="B7001" t="s">
        <v>10900</v>
      </c>
      <c r="C7001" s="1">
        <v>45824</v>
      </c>
      <c r="D7001" t="s">
        <v>159</v>
      </c>
      <c r="E7001" t="s">
        <v>197</v>
      </c>
      <c r="F7001" s="3">
        <v>5</v>
      </c>
      <c r="G7001" s="3" t="str">
        <f t="shared" si="654"/>
        <v>Valid Quantity</v>
      </c>
      <c r="H7001" s="2" t="s">
        <v>10732</v>
      </c>
      <c r="I7001" s="3">
        <v>0</v>
      </c>
      <c r="J7001" t="s">
        <v>48</v>
      </c>
      <c r="K7001" t="s">
        <v>91</v>
      </c>
      <c r="L7001" t="s">
        <v>41</v>
      </c>
      <c r="M7001" t="s">
        <v>75</v>
      </c>
      <c r="N7001" s="3">
        <v>0</v>
      </c>
      <c r="O7001" s="3" t="str">
        <f t="shared" si="655"/>
        <v>Consistent</v>
      </c>
      <c r="P7001" t="str">
        <f t="shared" si="656"/>
        <v>Not Rated</v>
      </c>
      <c r="Q7001" s="4">
        <f t="shared" si="657"/>
        <v>44.3</v>
      </c>
      <c r="R7001" s="4">
        <f t="shared" si="658"/>
        <v>0</v>
      </c>
      <c r="S7001" s="4">
        <f t="shared" si="659"/>
        <v>44.3</v>
      </c>
    </row>
    <row r="7002" spans="1:19" hidden="1" x14ac:dyDescent="0.35">
      <c r="A7002" t="s">
        <v>10986</v>
      </c>
      <c r="B7002" t="s">
        <v>8790</v>
      </c>
      <c r="C7002" s="1">
        <v>45824</v>
      </c>
      <c r="D7002" t="s">
        <v>45</v>
      </c>
      <c r="E7002" t="s">
        <v>432</v>
      </c>
      <c r="F7002" s="3">
        <v>4</v>
      </c>
      <c r="G7002" s="3" t="str">
        <f t="shared" si="654"/>
        <v>Valid Quantity</v>
      </c>
      <c r="H7002" s="2" t="s">
        <v>10987</v>
      </c>
      <c r="I7002" s="3">
        <v>0</v>
      </c>
      <c r="J7002" t="s">
        <v>67</v>
      </c>
      <c r="K7002" t="s">
        <v>49</v>
      </c>
      <c r="L7002" t="s">
        <v>22</v>
      </c>
      <c r="M7002" t="s">
        <v>23</v>
      </c>
      <c r="N7002" s="3">
        <v>4</v>
      </c>
      <c r="O7002" s="3" t="str">
        <f t="shared" si="655"/>
        <v>Consistent</v>
      </c>
      <c r="P7002" t="str">
        <f t="shared" si="656"/>
        <v>Good</v>
      </c>
      <c r="Q7002" s="4">
        <f t="shared" si="657"/>
        <v>166.12</v>
      </c>
      <c r="R7002" s="4">
        <f t="shared" si="658"/>
        <v>0</v>
      </c>
      <c r="S7002" s="4">
        <f t="shared" si="659"/>
        <v>166.12</v>
      </c>
    </row>
    <row r="7003" spans="1:19" hidden="1" x14ac:dyDescent="0.35">
      <c r="A7003" t="s">
        <v>16474</v>
      </c>
      <c r="B7003" t="s">
        <v>9394</v>
      </c>
      <c r="C7003" s="1">
        <v>45824</v>
      </c>
      <c r="D7003" t="s">
        <v>64</v>
      </c>
      <c r="E7003" t="s">
        <v>331</v>
      </c>
      <c r="F7003" s="3">
        <v>2</v>
      </c>
      <c r="G7003" s="3" t="str">
        <f t="shared" si="654"/>
        <v>Valid Quantity</v>
      </c>
      <c r="H7003" s="2" t="s">
        <v>16475</v>
      </c>
      <c r="I7003" s="3">
        <v>0</v>
      </c>
      <c r="J7003" t="s">
        <v>84</v>
      </c>
      <c r="K7003" t="s">
        <v>85</v>
      </c>
      <c r="L7003" t="s">
        <v>86</v>
      </c>
      <c r="M7003" t="s">
        <v>23</v>
      </c>
      <c r="N7003" s="3">
        <v>4</v>
      </c>
      <c r="O7003" s="3" t="str">
        <f t="shared" si="655"/>
        <v>Consistent</v>
      </c>
      <c r="P7003" t="str">
        <f t="shared" si="656"/>
        <v>Good</v>
      </c>
      <c r="Q7003" s="4">
        <f t="shared" si="657"/>
        <v>222.54</v>
      </c>
      <c r="R7003" s="4">
        <f t="shared" si="658"/>
        <v>0</v>
      </c>
      <c r="S7003" s="4">
        <f t="shared" si="659"/>
        <v>222.54</v>
      </c>
    </row>
    <row r="7004" spans="1:19" hidden="1" x14ac:dyDescent="0.35">
      <c r="A7004" t="s">
        <v>17987</v>
      </c>
      <c r="B7004" t="s">
        <v>12303</v>
      </c>
      <c r="C7004" s="1">
        <v>45824</v>
      </c>
      <c r="D7004" t="s">
        <v>159</v>
      </c>
      <c r="E7004" t="s">
        <v>239</v>
      </c>
      <c r="F7004" s="3">
        <v>1</v>
      </c>
      <c r="G7004" s="3" t="str">
        <f t="shared" si="654"/>
        <v>Valid Quantity</v>
      </c>
      <c r="H7004" s="2" t="s">
        <v>13732</v>
      </c>
      <c r="I7004" s="3">
        <v>15</v>
      </c>
      <c r="J7004" t="s">
        <v>48</v>
      </c>
      <c r="K7004" t="s">
        <v>131</v>
      </c>
      <c r="L7004" t="s">
        <v>86</v>
      </c>
      <c r="M7004" t="s">
        <v>23</v>
      </c>
      <c r="N7004" s="3">
        <v>3</v>
      </c>
      <c r="O7004" s="3" t="str">
        <f t="shared" si="655"/>
        <v>Consistent</v>
      </c>
      <c r="P7004" t="str">
        <f t="shared" si="656"/>
        <v>Average</v>
      </c>
      <c r="Q7004" s="4">
        <f t="shared" si="657"/>
        <v>22.59</v>
      </c>
      <c r="R7004" s="4">
        <f t="shared" si="658"/>
        <v>3.3885000000000001</v>
      </c>
      <c r="S7004" s="4">
        <f t="shared" si="659"/>
        <v>19.201499999999999</v>
      </c>
    </row>
    <row r="7005" spans="1:19" hidden="1" x14ac:dyDescent="0.35">
      <c r="A7005" t="s">
        <v>19162</v>
      </c>
      <c r="B7005" t="s">
        <v>1904</v>
      </c>
      <c r="C7005" s="1">
        <v>45824</v>
      </c>
      <c r="D7005" t="s">
        <v>45</v>
      </c>
      <c r="E7005" t="s">
        <v>215</v>
      </c>
      <c r="F7005" s="3">
        <v>4</v>
      </c>
      <c r="G7005" s="3" t="str">
        <f t="shared" si="654"/>
        <v>Valid Quantity</v>
      </c>
      <c r="H7005" s="2" t="s">
        <v>11123</v>
      </c>
      <c r="I7005" s="3">
        <v>0</v>
      </c>
      <c r="J7005" t="s">
        <v>54</v>
      </c>
      <c r="K7005" t="s">
        <v>194</v>
      </c>
      <c r="L7005" t="s">
        <v>163</v>
      </c>
      <c r="M7005" t="s">
        <v>23</v>
      </c>
      <c r="N7005" s="3">
        <v>5</v>
      </c>
      <c r="O7005" s="3" t="str">
        <f t="shared" si="655"/>
        <v>Consistent</v>
      </c>
      <c r="P7005" t="str">
        <f t="shared" si="656"/>
        <v>Excellent</v>
      </c>
      <c r="Q7005" s="4">
        <f t="shared" si="657"/>
        <v>91.36</v>
      </c>
      <c r="R7005" s="4">
        <f t="shared" si="658"/>
        <v>0</v>
      </c>
      <c r="S7005" s="4">
        <f t="shared" si="659"/>
        <v>91.36</v>
      </c>
    </row>
    <row r="7006" spans="1:19" hidden="1" x14ac:dyDescent="0.35">
      <c r="A7006" t="s">
        <v>22073</v>
      </c>
      <c r="B7006" t="s">
        <v>1323</v>
      </c>
      <c r="C7006" s="1">
        <v>45824</v>
      </c>
      <c r="D7006" t="s">
        <v>159</v>
      </c>
      <c r="E7006" t="s">
        <v>197</v>
      </c>
      <c r="F7006" s="3">
        <v>1</v>
      </c>
      <c r="G7006" s="3" t="str">
        <f t="shared" si="654"/>
        <v>Valid Quantity</v>
      </c>
      <c r="H7006" s="2" t="s">
        <v>9567</v>
      </c>
      <c r="I7006" s="3">
        <v>10</v>
      </c>
      <c r="J7006" t="s">
        <v>54</v>
      </c>
      <c r="K7006" t="s">
        <v>206</v>
      </c>
      <c r="L7006" t="s">
        <v>41</v>
      </c>
      <c r="M7006" t="s">
        <v>23</v>
      </c>
      <c r="N7006" s="3">
        <v>2</v>
      </c>
      <c r="O7006" s="3" t="str">
        <f t="shared" si="655"/>
        <v>Consistent</v>
      </c>
      <c r="P7006" t="str">
        <f t="shared" si="656"/>
        <v>Bad</v>
      </c>
      <c r="Q7006" s="4">
        <f t="shared" si="657"/>
        <v>6.7</v>
      </c>
      <c r="R7006" s="4">
        <f t="shared" si="658"/>
        <v>0.67</v>
      </c>
      <c r="S7006" s="4">
        <f t="shared" si="659"/>
        <v>6.03</v>
      </c>
    </row>
    <row r="7007" spans="1:19" hidden="1" x14ac:dyDescent="0.35">
      <c r="A7007" t="s">
        <v>22834</v>
      </c>
      <c r="B7007" t="s">
        <v>5617</v>
      </c>
      <c r="C7007" s="1">
        <v>45824</v>
      </c>
      <c r="D7007" t="s">
        <v>64</v>
      </c>
      <c r="E7007" t="s">
        <v>305</v>
      </c>
      <c r="F7007" s="3">
        <v>1</v>
      </c>
      <c r="G7007" s="3" t="str">
        <f t="shared" si="654"/>
        <v>Valid Quantity</v>
      </c>
      <c r="H7007" s="2" t="s">
        <v>14338</v>
      </c>
      <c r="I7007" s="3">
        <v>20</v>
      </c>
      <c r="J7007" t="s">
        <v>67</v>
      </c>
      <c r="K7007" t="s">
        <v>85</v>
      </c>
      <c r="L7007" t="s">
        <v>86</v>
      </c>
      <c r="M7007" t="s">
        <v>23</v>
      </c>
      <c r="N7007" s="3">
        <v>5</v>
      </c>
      <c r="O7007" s="3" t="str">
        <f t="shared" si="655"/>
        <v>Consistent</v>
      </c>
      <c r="P7007" t="str">
        <f t="shared" si="656"/>
        <v>Excellent</v>
      </c>
      <c r="Q7007" s="4">
        <f t="shared" si="657"/>
        <v>28.55</v>
      </c>
      <c r="R7007" s="4">
        <f t="shared" si="658"/>
        <v>5.71</v>
      </c>
      <c r="S7007" s="4">
        <f t="shared" si="659"/>
        <v>22.84</v>
      </c>
    </row>
    <row r="7008" spans="1:19" hidden="1" x14ac:dyDescent="0.35">
      <c r="A7008" t="s">
        <v>3184</v>
      </c>
      <c r="B7008" t="s">
        <v>3185</v>
      </c>
      <c r="C7008" s="1">
        <v>45825</v>
      </c>
      <c r="D7008" t="s">
        <v>45</v>
      </c>
      <c r="E7008" t="s">
        <v>46</v>
      </c>
      <c r="F7008" s="3">
        <v>4</v>
      </c>
      <c r="G7008" s="3" t="str">
        <f t="shared" si="654"/>
        <v>Valid Quantity</v>
      </c>
      <c r="H7008" s="2" t="s">
        <v>3186</v>
      </c>
      <c r="I7008" s="3">
        <v>10</v>
      </c>
      <c r="J7008" t="s">
        <v>48</v>
      </c>
      <c r="K7008" t="s">
        <v>153</v>
      </c>
      <c r="L7008" t="s">
        <v>120</v>
      </c>
      <c r="M7008" t="s">
        <v>68</v>
      </c>
      <c r="N7008" s="3">
        <v>0</v>
      </c>
      <c r="O7008" s="3" t="str">
        <f t="shared" si="655"/>
        <v>Consistent</v>
      </c>
      <c r="P7008" t="str">
        <f t="shared" si="656"/>
        <v>Not Rated</v>
      </c>
      <c r="Q7008" s="4">
        <f t="shared" si="657"/>
        <v>20.32</v>
      </c>
      <c r="R7008" s="4">
        <f t="shared" si="658"/>
        <v>2.032</v>
      </c>
      <c r="S7008" s="4">
        <f t="shared" si="659"/>
        <v>18.288</v>
      </c>
    </row>
    <row r="7009" spans="1:19" hidden="1" x14ac:dyDescent="0.35">
      <c r="A7009" t="s">
        <v>6484</v>
      </c>
      <c r="B7009" t="s">
        <v>5352</v>
      </c>
      <c r="C7009" s="1">
        <v>45825</v>
      </c>
      <c r="D7009" t="s">
        <v>81</v>
      </c>
      <c r="E7009" t="s">
        <v>143</v>
      </c>
      <c r="F7009" s="3">
        <v>1</v>
      </c>
      <c r="G7009" s="3" t="str">
        <f t="shared" si="654"/>
        <v>Valid Quantity</v>
      </c>
      <c r="H7009" s="2" t="s">
        <v>306</v>
      </c>
      <c r="I7009" s="3">
        <v>0</v>
      </c>
      <c r="J7009" t="s">
        <v>54</v>
      </c>
      <c r="K7009" t="s">
        <v>194</v>
      </c>
      <c r="L7009" t="s">
        <v>163</v>
      </c>
      <c r="M7009" t="s">
        <v>185</v>
      </c>
      <c r="O7009" s="3" t="str">
        <f t="shared" si="655"/>
        <v>Consistent</v>
      </c>
      <c r="P7009" t="str">
        <f t="shared" si="656"/>
        <v>Not Rated</v>
      </c>
      <c r="Q7009" s="4">
        <f t="shared" si="657"/>
        <v>32.01</v>
      </c>
      <c r="R7009" s="4">
        <f t="shared" si="658"/>
        <v>0</v>
      </c>
      <c r="S7009" s="4">
        <f t="shared" si="659"/>
        <v>32.01</v>
      </c>
    </row>
    <row r="7010" spans="1:19" hidden="1" x14ac:dyDescent="0.35">
      <c r="A7010" t="s">
        <v>7566</v>
      </c>
      <c r="B7010" t="s">
        <v>7567</v>
      </c>
      <c r="C7010" s="1">
        <v>45825</v>
      </c>
      <c r="D7010" t="s">
        <v>116</v>
      </c>
      <c r="E7010" t="s">
        <v>219</v>
      </c>
      <c r="F7010" s="3">
        <v>3</v>
      </c>
      <c r="G7010" s="3" t="str">
        <f t="shared" si="654"/>
        <v>Valid Quantity</v>
      </c>
      <c r="H7010" s="2" t="s">
        <v>7568</v>
      </c>
      <c r="I7010" s="3">
        <v>20</v>
      </c>
      <c r="J7010" t="s">
        <v>84</v>
      </c>
      <c r="K7010" t="s">
        <v>30</v>
      </c>
      <c r="L7010" t="s">
        <v>31</v>
      </c>
      <c r="M7010" t="s">
        <v>185</v>
      </c>
      <c r="O7010" s="3" t="str">
        <f t="shared" si="655"/>
        <v>Consistent</v>
      </c>
      <c r="P7010" t="str">
        <f t="shared" si="656"/>
        <v>Not Rated</v>
      </c>
      <c r="Q7010" s="4">
        <f t="shared" si="657"/>
        <v>686.46</v>
      </c>
      <c r="R7010" s="4">
        <f t="shared" si="658"/>
        <v>137.292</v>
      </c>
      <c r="S7010" s="4">
        <f t="shared" si="659"/>
        <v>549.16800000000001</v>
      </c>
    </row>
    <row r="7011" spans="1:19" hidden="1" x14ac:dyDescent="0.35">
      <c r="A7011" t="s">
        <v>7924</v>
      </c>
      <c r="B7011" t="s">
        <v>3185</v>
      </c>
      <c r="C7011" s="1">
        <v>45825</v>
      </c>
      <c r="D7011" t="s">
        <v>116</v>
      </c>
      <c r="E7011" t="s">
        <v>151</v>
      </c>
      <c r="F7011" s="3">
        <v>1</v>
      </c>
      <c r="G7011" s="3" t="str">
        <f t="shared" si="654"/>
        <v>Valid Quantity</v>
      </c>
      <c r="H7011" s="2" t="s">
        <v>7925</v>
      </c>
      <c r="I7011" s="3">
        <v>10</v>
      </c>
      <c r="J7011" t="s">
        <v>20</v>
      </c>
      <c r="K7011" t="s">
        <v>162</v>
      </c>
      <c r="L7011" t="s">
        <v>163</v>
      </c>
      <c r="M7011" t="s">
        <v>23</v>
      </c>
      <c r="N7011" s="3">
        <v>2</v>
      </c>
      <c r="O7011" s="3" t="str">
        <f t="shared" si="655"/>
        <v>Consistent</v>
      </c>
      <c r="P7011" t="str">
        <f t="shared" si="656"/>
        <v>Bad</v>
      </c>
      <c r="Q7011" s="4">
        <f t="shared" si="657"/>
        <v>154.11000000000001</v>
      </c>
      <c r="R7011" s="4">
        <f t="shared" si="658"/>
        <v>15.411000000000001</v>
      </c>
      <c r="S7011" s="4">
        <f t="shared" si="659"/>
        <v>138.69900000000001</v>
      </c>
    </row>
    <row r="7012" spans="1:19" hidden="1" x14ac:dyDescent="0.35">
      <c r="A7012" t="s">
        <v>8258</v>
      </c>
      <c r="B7012" t="s">
        <v>8259</v>
      </c>
      <c r="C7012" s="1">
        <v>45825</v>
      </c>
      <c r="D7012" t="s">
        <v>101</v>
      </c>
      <c r="E7012" t="s">
        <v>102</v>
      </c>
      <c r="F7012" s="3">
        <v>2</v>
      </c>
      <c r="G7012" s="3" t="str">
        <f t="shared" si="654"/>
        <v>Valid Quantity</v>
      </c>
      <c r="H7012" s="2" t="s">
        <v>8260</v>
      </c>
      <c r="I7012" s="3">
        <v>15</v>
      </c>
      <c r="J7012" t="s">
        <v>84</v>
      </c>
      <c r="K7012" t="s">
        <v>74</v>
      </c>
      <c r="L7012" t="s">
        <v>61</v>
      </c>
      <c r="M7012" t="s">
        <v>23</v>
      </c>
      <c r="N7012" s="3">
        <v>4</v>
      </c>
      <c r="O7012" s="3" t="str">
        <f t="shared" si="655"/>
        <v>Consistent</v>
      </c>
      <c r="P7012" t="str">
        <f t="shared" si="656"/>
        <v>Good</v>
      </c>
      <c r="Q7012" s="4">
        <f t="shared" si="657"/>
        <v>158.08000000000001</v>
      </c>
      <c r="R7012" s="4">
        <f t="shared" si="658"/>
        <v>23.712000000000003</v>
      </c>
      <c r="S7012" s="4">
        <f t="shared" si="659"/>
        <v>134.36799999999999</v>
      </c>
    </row>
    <row r="7013" spans="1:19" hidden="1" x14ac:dyDescent="0.35">
      <c r="A7013" t="s">
        <v>8278</v>
      </c>
      <c r="B7013" t="s">
        <v>8279</v>
      </c>
      <c r="C7013" s="1">
        <v>45825</v>
      </c>
      <c r="D7013" t="s">
        <v>64</v>
      </c>
      <c r="E7013" t="s">
        <v>305</v>
      </c>
      <c r="F7013" s="3">
        <v>2</v>
      </c>
      <c r="G7013" s="3" t="str">
        <f t="shared" si="654"/>
        <v>Valid Quantity</v>
      </c>
      <c r="H7013" s="2" t="s">
        <v>8280</v>
      </c>
      <c r="I7013" s="3">
        <v>25</v>
      </c>
      <c r="J7013" t="s">
        <v>39</v>
      </c>
      <c r="K7013" t="s">
        <v>60</v>
      </c>
      <c r="L7013" t="s">
        <v>61</v>
      </c>
      <c r="M7013" t="s">
        <v>23</v>
      </c>
      <c r="N7013" s="3">
        <v>4</v>
      </c>
      <c r="O7013" s="3" t="str">
        <f t="shared" si="655"/>
        <v>Consistent</v>
      </c>
      <c r="P7013" t="str">
        <f t="shared" si="656"/>
        <v>Good</v>
      </c>
      <c r="Q7013" s="4">
        <f t="shared" si="657"/>
        <v>206.08</v>
      </c>
      <c r="R7013" s="4">
        <f t="shared" si="658"/>
        <v>51.52</v>
      </c>
      <c r="S7013" s="4">
        <f t="shared" si="659"/>
        <v>154.56</v>
      </c>
    </row>
    <row r="7014" spans="1:19" hidden="1" x14ac:dyDescent="0.35">
      <c r="A7014" t="s">
        <v>8859</v>
      </c>
      <c r="B7014" t="s">
        <v>8860</v>
      </c>
      <c r="C7014" s="1">
        <v>45825</v>
      </c>
      <c r="D7014" t="s">
        <v>45</v>
      </c>
      <c r="E7014" t="s">
        <v>376</v>
      </c>
      <c r="F7014" s="3">
        <v>5</v>
      </c>
      <c r="G7014" s="3" t="str">
        <f t="shared" si="654"/>
        <v>Valid Quantity</v>
      </c>
      <c r="H7014" s="2" t="s">
        <v>8861</v>
      </c>
      <c r="I7014" s="3">
        <v>5</v>
      </c>
      <c r="J7014" t="s">
        <v>54</v>
      </c>
      <c r="K7014" t="s">
        <v>467</v>
      </c>
      <c r="L7014" t="s">
        <v>120</v>
      </c>
      <c r="M7014" t="s">
        <v>68</v>
      </c>
      <c r="O7014" s="3" t="str">
        <f t="shared" si="655"/>
        <v>Consistent</v>
      </c>
      <c r="P7014" t="str">
        <f t="shared" si="656"/>
        <v>Not Rated</v>
      </c>
      <c r="Q7014" s="4">
        <f t="shared" si="657"/>
        <v>60</v>
      </c>
      <c r="R7014" s="4">
        <f t="shared" si="658"/>
        <v>3</v>
      </c>
      <c r="S7014" s="4">
        <f t="shared" si="659"/>
        <v>57</v>
      </c>
    </row>
    <row r="7015" spans="1:19" hidden="1" x14ac:dyDescent="0.35">
      <c r="A7015" t="s">
        <v>9233</v>
      </c>
      <c r="B7015" t="s">
        <v>9234</v>
      </c>
      <c r="C7015" s="1">
        <v>45825</v>
      </c>
      <c r="D7015" t="s">
        <v>101</v>
      </c>
      <c r="E7015" t="s">
        <v>102</v>
      </c>
      <c r="F7015" s="3">
        <v>3</v>
      </c>
      <c r="G7015" s="3" t="str">
        <f t="shared" si="654"/>
        <v>Valid Quantity</v>
      </c>
      <c r="H7015" s="2" t="s">
        <v>9235</v>
      </c>
      <c r="I7015" s="3">
        <v>5</v>
      </c>
      <c r="J7015" t="s">
        <v>48</v>
      </c>
      <c r="K7015" t="s">
        <v>212</v>
      </c>
      <c r="L7015" t="s">
        <v>86</v>
      </c>
      <c r="M7015" t="s">
        <v>32</v>
      </c>
      <c r="N7015" s="3">
        <v>0</v>
      </c>
      <c r="O7015" s="3" t="str">
        <f t="shared" si="655"/>
        <v>Consistent</v>
      </c>
      <c r="P7015" t="str">
        <f t="shared" si="656"/>
        <v>Not Rated</v>
      </c>
      <c r="Q7015" s="4">
        <f t="shared" si="657"/>
        <v>109.94999999999999</v>
      </c>
      <c r="R7015" s="4">
        <f t="shared" si="658"/>
        <v>5.4974999999999996</v>
      </c>
      <c r="S7015" s="4">
        <f t="shared" si="659"/>
        <v>104.45249999999999</v>
      </c>
    </row>
    <row r="7016" spans="1:19" hidden="1" x14ac:dyDescent="0.35">
      <c r="A7016" t="s">
        <v>10147</v>
      </c>
      <c r="B7016" t="s">
        <v>10148</v>
      </c>
      <c r="C7016" s="1">
        <v>45825</v>
      </c>
      <c r="D7016" t="s">
        <v>45</v>
      </c>
      <c r="E7016" t="s">
        <v>215</v>
      </c>
      <c r="F7016" s="3">
        <v>1</v>
      </c>
      <c r="G7016" s="3" t="str">
        <f t="shared" si="654"/>
        <v>Valid Quantity</v>
      </c>
      <c r="H7016" s="2" t="s">
        <v>10149</v>
      </c>
      <c r="I7016" s="3">
        <v>0</v>
      </c>
      <c r="J7016" t="s">
        <v>84</v>
      </c>
      <c r="K7016" t="s">
        <v>206</v>
      </c>
      <c r="L7016" t="s">
        <v>41</v>
      </c>
      <c r="M7016" t="s">
        <v>32</v>
      </c>
      <c r="O7016" s="3" t="str">
        <f t="shared" si="655"/>
        <v>Consistent</v>
      </c>
      <c r="P7016" t="str">
        <f t="shared" si="656"/>
        <v>Not Rated</v>
      </c>
      <c r="Q7016" s="4">
        <f t="shared" si="657"/>
        <v>6.56</v>
      </c>
      <c r="R7016" s="4">
        <f t="shared" si="658"/>
        <v>0</v>
      </c>
      <c r="S7016" s="4">
        <f t="shared" si="659"/>
        <v>6.56</v>
      </c>
    </row>
    <row r="7017" spans="1:19" hidden="1" x14ac:dyDescent="0.35">
      <c r="A7017" t="s">
        <v>11069</v>
      </c>
      <c r="B7017" t="s">
        <v>3701</v>
      </c>
      <c r="C7017" s="1">
        <v>45825</v>
      </c>
      <c r="D7017" t="s">
        <v>101</v>
      </c>
      <c r="E7017" t="s">
        <v>136</v>
      </c>
      <c r="F7017" s="3">
        <v>1</v>
      </c>
      <c r="G7017" s="3" t="str">
        <f t="shared" si="654"/>
        <v>Valid Quantity</v>
      </c>
      <c r="H7017" s="2" t="s">
        <v>1686</v>
      </c>
      <c r="I7017" s="3">
        <v>5</v>
      </c>
      <c r="J7017" t="s">
        <v>84</v>
      </c>
      <c r="K7017" t="s">
        <v>194</v>
      </c>
      <c r="L7017" t="s">
        <v>163</v>
      </c>
      <c r="M7017" t="s">
        <v>185</v>
      </c>
      <c r="O7017" s="3" t="str">
        <f t="shared" si="655"/>
        <v>Consistent</v>
      </c>
      <c r="P7017" t="str">
        <f t="shared" si="656"/>
        <v>Not Rated</v>
      </c>
      <c r="Q7017" s="4">
        <f t="shared" si="657"/>
        <v>44.25</v>
      </c>
      <c r="R7017" s="4">
        <f t="shared" si="658"/>
        <v>2.2124999999999999</v>
      </c>
      <c r="S7017" s="4">
        <f t="shared" si="659"/>
        <v>42.037500000000001</v>
      </c>
    </row>
    <row r="7018" spans="1:19" hidden="1" x14ac:dyDescent="0.35">
      <c r="A7018" t="s">
        <v>13398</v>
      </c>
      <c r="B7018" t="s">
        <v>192</v>
      </c>
      <c r="C7018" s="1">
        <v>45825</v>
      </c>
      <c r="D7018" t="s">
        <v>36</v>
      </c>
      <c r="E7018" t="s">
        <v>341</v>
      </c>
      <c r="F7018" s="3">
        <v>2</v>
      </c>
      <c r="G7018" s="3" t="str">
        <f t="shared" si="654"/>
        <v>Valid Quantity</v>
      </c>
      <c r="H7018" s="2" t="s">
        <v>3892</v>
      </c>
      <c r="I7018" s="3">
        <v>0</v>
      </c>
      <c r="J7018" t="s">
        <v>84</v>
      </c>
      <c r="K7018" t="s">
        <v>180</v>
      </c>
      <c r="L7018" t="s">
        <v>86</v>
      </c>
      <c r="M7018" t="s">
        <v>23</v>
      </c>
      <c r="N7018" s="3">
        <v>2</v>
      </c>
      <c r="O7018" s="3" t="str">
        <f t="shared" si="655"/>
        <v>Consistent</v>
      </c>
      <c r="P7018" t="str">
        <f t="shared" si="656"/>
        <v>Bad</v>
      </c>
      <c r="Q7018" s="4">
        <f t="shared" si="657"/>
        <v>39.1</v>
      </c>
      <c r="R7018" s="4">
        <f t="shared" si="658"/>
        <v>0</v>
      </c>
      <c r="S7018" s="4">
        <f t="shared" si="659"/>
        <v>39.1</v>
      </c>
    </row>
    <row r="7019" spans="1:19" hidden="1" x14ac:dyDescent="0.35">
      <c r="A7019" t="s">
        <v>17523</v>
      </c>
      <c r="B7019" t="s">
        <v>8684</v>
      </c>
      <c r="C7019" s="1">
        <v>45825</v>
      </c>
      <c r="D7019" t="s">
        <v>17</v>
      </c>
      <c r="E7019" t="s">
        <v>28</v>
      </c>
      <c r="F7019" s="3">
        <v>1</v>
      </c>
      <c r="G7019" s="3" t="str">
        <f t="shared" si="654"/>
        <v>Valid Quantity</v>
      </c>
      <c r="H7019" s="2" t="s">
        <v>5531</v>
      </c>
      <c r="I7019" s="3">
        <v>0</v>
      </c>
      <c r="J7019" t="s">
        <v>39</v>
      </c>
      <c r="K7019" t="s">
        <v>30</v>
      </c>
      <c r="L7019" t="s">
        <v>31</v>
      </c>
      <c r="M7019" t="s">
        <v>23</v>
      </c>
      <c r="N7019" s="3">
        <v>3</v>
      </c>
      <c r="O7019" s="3" t="str">
        <f t="shared" si="655"/>
        <v>Consistent</v>
      </c>
      <c r="P7019" t="str">
        <f t="shared" si="656"/>
        <v>Average</v>
      </c>
      <c r="Q7019" s="4">
        <f t="shared" si="657"/>
        <v>6.45</v>
      </c>
      <c r="R7019" s="4">
        <f t="shared" si="658"/>
        <v>0</v>
      </c>
      <c r="S7019" s="4">
        <f t="shared" si="659"/>
        <v>6.45</v>
      </c>
    </row>
    <row r="7020" spans="1:19" hidden="1" x14ac:dyDescent="0.35">
      <c r="A7020" t="s">
        <v>18948</v>
      </c>
      <c r="B7020" t="s">
        <v>12434</v>
      </c>
      <c r="C7020" s="1">
        <v>45825</v>
      </c>
      <c r="D7020" t="s">
        <v>116</v>
      </c>
      <c r="E7020" t="s">
        <v>151</v>
      </c>
      <c r="F7020" s="3">
        <v>1</v>
      </c>
      <c r="G7020" s="3" t="str">
        <f t="shared" si="654"/>
        <v>Valid Quantity</v>
      </c>
      <c r="H7020" s="2" t="s">
        <v>18949</v>
      </c>
      <c r="I7020" s="3">
        <v>0</v>
      </c>
      <c r="J7020" t="s">
        <v>48</v>
      </c>
      <c r="K7020" t="s">
        <v>153</v>
      </c>
      <c r="L7020" t="s">
        <v>120</v>
      </c>
      <c r="M7020" t="s">
        <v>75</v>
      </c>
      <c r="N7020" s="3">
        <v>0</v>
      </c>
      <c r="O7020" s="3" t="str">
        <f t="shared" si="655"/>
        <v>Consistent</v>
      </c>
      <c r="P7020" t="str">
        <f t="shared" si="656"/>
        <v>Not Rated</v>
      </c>
      <c r="Q7020" s="4">
        <f t="shared" si="657"/>
        <v>240.71</v>
      </c>
      <c r="R7020" s="4">
        <f t="shared" si="658"/>
        <v>0</v>
      </c>
      <c r="S7020" s="4">
        <f t="shared" si="659"/>
        <v>240.71</v>
      </c>
    </row>
    <row r="7021" spans="1:19" hidden="1" x14ac:dyDescent="0.35">
      <c r="A7021" t="s">
        <v>20940</v>
      </c>
      <c r="B7021" t="s">
        <v>16695</v>
      </c>
      <c r="C7021" s="1">
        <v>45825</v>
      </c>
      <c r="D7021" t="s">
        <v>36</v>
      </c>
      <c r="E7021" t="s">
        <v>183</v>
      </c>
      <c r="F7021" s="3">
        <v>3</v>
      </c>
      <c r="G7021" s="3" t="str">
        <f t="shared" si="654"/>
        <v>Valid Quantity</v>
      </c>
      <c r="H7021" s="2" t="s">
        <v>1648</v>
      </c>
      <c r="I7021" s="3">
        <v>5</v>
      </c>
      <c r="J7021" t="s">
        <v>20</v>
      </c>
      <c r="K7021" t="s">
        <v>162</v>
      </c>
      <c r="L7021" t="s">
        <v>163</v>
      </c>
      <c r="M7021" t="s">
        <v>32</v>
      </c>
      <c r="O7021" s="3" t="str">
        <f t="shared" si="655"/>
        <v>Consistent</v>
      </c>
      <c r="P7021" t="str">
        <f t="shared" si="656"/>
        <v>Not Rated</v>
      </c>
      <c r="Q7021" s="4">
        <f t="shared" si="657"/>
        <v>196.68</v>
      </c>
      <c r="R7021" s="4">
        <f t="shared" si="658"/>
        <v>9.8340000000000014</v>
      </c>
      <c r="S7021" s="4">
        <f t="shared" si="659"/>
        <v>186.846</v>
      </c>
    </row>
    <row r="7022" spans="1:19" hidden="1" x14ac:dyDescent="0.35">
      <c r="A7022" t="s">
        <v>21703</v>
      </c>
      <c r="B7022" t="s">
        <v>6140</v>
      </c>
      <c r="C7022" s="1">
        <v>45825</v>
      </c>
      <c r="D7022" t="s">
        <v>45</v>
      </c>
      <c r="E7022" t="s">
        <v>269</v>
      </c>
      <c r="F7022" s="3">
        <v>2</v>
      </c>
      <c r="G7022" s="3" t="str">
        <f t="shared" si="654"/>
        <v>Valid Quantity</v>
      </c>
      <c r="H7022" s="2" t="s">
        <v>17952</v>
      </c>
      <c r="I7022" s="3">
        <v>0</v>
      </c>
      <c r="J7022" t="s">
        <v>39</v>
      </c>
      <c r="K7022" t="s">
        <v>91</v>
      </c>
      <c r="L7022" t="s">
        <v>41</v>
      </c>
      <c r="M7022" t="s">
        <v>23</v>
      </c>
      <c r="N7022" s="3">
        <v>4</v>
      </c>
      <c r="O7022" s="3" t="str">
        <f t="shared" si="655"/>
        <v>Consistent</v>
      </c>
      <c r="P7022" t="str">
        <f t="shared" si="656"/>
        <v>Good</v>
      </c>
      <c r="Q7022" s="4">
        <f t="shared" si="657"/>
        <v>100.96</v>
      </c>
      <c r="R7022" s="4">
        <f t="shared" si="658"/>
        <v>0</v>
      </c>
      <c r="S7022" s="4">
        <f t="shared" si="659"/>
        <v>100.96</v>
      </c>
    </row>
    <row r="7023" spans="1:19" hidden="1" x14ac:dyDescent="0.35">
      <c r="A7023" t="s">
        <v>22574</v>
      </c>
      <c r="B7023" t="s">
        <v>9376</v>
      </c>
      <c r="C7023" s="1">
        <v>45825</v>
      </c>
      <c r="D7023" t="s">
        <v>116</v>
      </c>
      <c r="E7023" t="s">
        <v>219</v>
      </c>
      <c r="F7023" s="3">
        <v>5</v>
      </c>
      <c r="G7023" s="3" t="str">
        <f t="shared" si="654"/>
        <v>Valid Quantity</v>
      </c>
      <c r="H7023" s="2" t="s">
        <v>22575</v>
      </c>
      <c r="I7023" s="3">
        <v>0</v>
      </c>
      <c r="J7023" t="s">
        <v>20</v>
      </c>
      <c r="K7023" t="s">
        <v>194</v>
      </c>
      <c r="L7023" t="s">
        <v>163</v>
      </c>
      <c r="M7023" t="s">
        <v>23</v>
      </c>
      <c r="N7023" s="3">
        <v>5</v>
      </c>
      <c r="O7023" s="3" t="str">
        <f t="shared" si="655"/>
        <v>Consistent</v>
      </c>
      <c r="P7023" t="str">
        <f t="shared" si="656"/>
        <v>Excellent</v>
      </c>
      <c r="Q7023" s="4">
        <f t="shared" si="657"/>
        <v>1206.8000000000002</v>
      </c>
      <c r="R7023" s="4">
        <f t="shared" si="658"/>
        <v>0</v>
      </c>
      <c r="S7023" s="4">
        <f t="shared" si="659"/>
        <v>1206.8000000000002</v>
      </c>
    </row>
    <row r="7024" spans="1:19" hidden="1" x14ac:dyDescent="0.35">
      <c r="A7024" t="s">
        <v>22628</v>
      </c>
      <c r="B7024" t="s">
        <v>8273</v>
      </c>
      <c r="C7024" s="1">
        <v>45825</v>
      </c>
      <c r="D7024" t="s">
        <v>101</v>
      </c>
      <c r="E7024" t="s">
        <v>102</v>
      </c>
      <c r="F7024" s="3">
        <v>5</v>
      </c>
      <c r="G7024" s="3" t="str">
        <f t="shared" si="654"/>
        <v>Valid Quantity</v>
      </c>
      <c r="H7024" s="2" t="s">
        <v>19795</v>
      </c>
      <c r="I7024" s="3">
        <v>0</v>
      </c>
      <c r="J7024" t="s">
        <v>39</v>
      </c>
      <c r="K7024" t="s">
        <v>206</v>
      </c>
      <c r="L7024" t="s">
        <v>41</v>
      </c>
      <c r="M7024" t="s">
        <v>185</v>
      </c>
      <c r="O7024" s="3" t="str">
        <f t="shared" si="655"/>
        <v>Consistent</v>
      </c>
      <c r="P7024" t="str">
        <f t="shared" si="656"/>
        <v>Not Rated</v>
      </c>
      <c r="Q7024" s="4">
        <f t="shared" si="657"/>
        <v>413.7</v>
      </c>
      <c r="R7024" s="4">
        <f t="shared" si="658"/>
        <v>0</v>
      </c>
      <c r="S7024" s="4">
        <f t="shared" si="659"/>
        <v>413.7</v>
      </c>
    </row>
    <row r="7025" spans="1:19" hidden="1" x14ac:dyDescent="0.35">
      <c r="A7025" t="s">
        <v>2220</v>
      </c>
      <c r="B7025" t="s">
        <v>2221</v>
      </c>
      <c r="C7025" s="1">
        <v>45826</v>
      </c>
      <c r="D7025" t="s">
        <v>101</v>
      </c>
      <c r="E7025" t="s">
        <v>136</v>
      </c>
      <c r="F7025" s="3">
        <v>2</v>
      </c>
      <c r="G7025" s="3" t="str">
        <f t="shared" si="654"/>
        <v>Valid Quantity</v>
      </c>
      <c r="H7025" s="2" t="s">
        <v>2222</v>
      </c>
      <c r="I7025" s="3">
        <v>0</v>
      </c>
      <c r="J7025" t="s">
        <v>54</v>
      </c>
      <c r="K7025" t="s">
        <v>194</v>
      </c>
      <c r="L7025" t="s">
        <v>163</v>
      </c>
      <c r="M7025" t="s">
        <v>23</v>
      </c>
      <c r="N7025" s="3">
        <v>5</v>
      </c>
      <c r="O7025" s="3" t="str">
        <f t="shared" si="655"/>
        <v>Consistent</v>
      </c>
      <c r="P7025" t="str">
        <f t="shared" si="656"/>
        <v>Excellent</v>
      </c>
      <c r="Q7025" s="4">
        <f t="shared" si="657"/>
        <v>30.98</v>
      </c>
      <c r="R7025" s="4">
        <f t="shared" si="658"/>
        <v>0</v>
      </c>
      <c r="S7025" s="4">
        <f t="shared" si="659"/>
        <v>30.98</v>
      </c>
    </row>
    <row r="7026" spans="1:19" hidden="1" x14ac:dyDescent="0.35">
      <c r="A7026" t="s">
        <v>2345</v>
      </c>
      <c r="B7026" t="s">
        <v>1508</v>
      </c>
      <c r="C7026" s="1">
        <v>45826</v>
      </c>
      <c r="D7026" t="s">
        <v>159</v>
      </c>
      <c r="E7026" t="s">
        <v>239</v>
      </c>
      <c r="F7026" s="3">
        <v>2</v>
      </c>
      <c r="G7026" s="3" t="str">
        <f t="shared" si="654"/>
        <v>Valid Quantity</v>
      </c>
      <c r="H7026" s="2" t="s">
        <v>2346</v>
      </c>
      <c r="I7026" s="3">
        <v>5</v>
      </c>
      <c r="J7026" t="s">
        <v>54</v>
      </c>
      <c r="K7026" t="s">
        <v>104</v>
      </c>
      <c r="L7026" t="s">
        <v>22</v>
      </c>
      <c r="M7026" t="s">
        <v>32</v>
      </c>
      <c r="O7026" s="3" t="str">
        <f t="shared" si="655"/>
        <v>Consistent</v>
      </c>
      <c r="P7026" t="str">
        <f t="shared" si="656"/>
        <v>Not Rated</v>
      </c>
      <c r="Q7026" s="4">
        <f t="shared" si="657"/>
        <v>24.68</v>
      </c>
      <c r="R7026" s="4">
        <f t="shared" si="658"/>
        <v>1.234</v>
      </c>
      <c r="S7026" s="4">
        <f t="shared" si="659"/>
        <v>23.445999999999998</v>
      </c>
    </row>
    <row r="7027" spans="1:19" hidden="1" x14ac:dyDescent="0.35">
      <c r="A7027" t="s">
        <v>3710</v>
      </c>
      <c r="B7027" t="s">
        <v>3711</v>
      </c>
      <c r="C7027" s="1">
        <v>45826</v>
      </c>
      <c r="D7027" t="s">
        <v>45</v>
      </c>
      <c r="E7027" t="s">
        <v>46</v>
      </c>
      <c r="F7027" s="3">
        <v>3</v>
      </c>
      <c r="G7027" s="3" t="str">
        <f t="shared" si="654"/>
        <v>Valid Quantity</v>
      </c>
      <c r="H7027" s="2" t="s">
        <v>3712</v>
      </c>
      <c r="I7027" s="3">
        <v>0</v>
      </c>
      <c r="J7027" t="s">
        <v>54</v>
      </c>
      <c r="K7027" t="s">
        <v>21</v>
      </c>
      <c r="L7027" t="s">
        <v>22</v>
      </c>
      <c r="M7027" t="s">
        <v>32</v>
      </c>
      <c r="O7027" s="3" t="str">
        <f t="shared" si="655"/>
        <v>Consistent</v>
      </c>
      <c r="P7027" t="str">
        <f t="shared" si="656"/>
        <v>Not Rated</v>
      </c>
      <c r="Q7027" s="4">
        <f t="shared" si="657"/>
        <v>98.34</v>
      </c>
      <c r="R7027" s="4">
        <f t="shared" si="658"/>
        <v>0</v>
      </c>
      <c r="S7027" s="4">
        <f t="shared" si="659"/>
        <v>98.34</v>
      </c>
    </row>
    <row r="7028" spans="1:19" hidden="1" x14ac:dyDescent="0.35">
      <c r="A7028" t="s">
        <v>5482</v>
      </c>
      <c r="B7028" t="s">
        <v>5483</v>
      </c>
      <c r="C7028" s="1">
        <v>45826</v>
      </c>
      <c r="D7028" t="s">
        <v>116</v>
      </c>
      <c r="E7028" t="s">
        <v>117</v>
      </c>
      <c r="F7028" s="3">
        <v>3</v>
      </c>
      <c r="G7028" s="3" t="str">
        <f t="shared" si="654"/>
        <v>Valid Quantity</v>
      </c>
      <c r="H7028" s="2" t="s">
        <v>5484</v>
      </c>
      <c r="I7028" s="3">
        <v>0</v>
      </c>
      <c r="J7028" t="s">
        <v>20</v>
      </c>
      <c r="K7028" t="s">
        <v>131</v>
      </c>
      <c r="L7028" t="s">
        <v>86</v>
      </c>
      <c r="M7028" t="s">
        <v>68</v>
      </c>
      <c r="O7028" s="3" t="str">
        <f t="shared" si="655"/>
        <v>Consistent</v>
      </c>
      <c r="P7028" t="str">
        <f t="shared" si="656"/>
        <v>Not Rated</v>
      </c>
      <c r="Q7028" s="4">
        <f t="shared" si="657"/>
        <v>162.84</v>
      </c>
      <c r="R7028" s="4">
        <f t="shared" si="658"/>
        <v>0</v>
      </c>
      <c r="S7028" s="4">
        <f t="shared" si="659"/>
        <v>162.84</v>
      </c>
    </row>
    <row r="7029" spans="1:19" hidden="1" x14ac:dyDescent="0.35">
      <c r="A7029" t="s">
        <v>6597</v>
      </c>
      <c r="B7029" t="s">
        <v>5166</v>
      </c>
      <c r="C7029" s="1">
        <v>45826</v>
      </c>
      <c r="D7029" t="s">
        <v>64</v>
      </c>
      <c r="E7029" t="s">
        <v>713</v>
      </c>
      <c r="F7029" s="3">
        <v>1</v>
      </c>
      <c r="G7029" s="3" t="str">
        <f t="shared" si="654"/>
        <v>Valid Quantity</v>
      </c>
      <c r="H7029" s="2" t="s">
        <v>6598</v>
      </c>
      <c r="I7029" s="3">
        <v>0</v>
      </c>
      <c r="J7029" t="s">
        <v>84</v>
      </c>
      <c r="K7029" t="s">
        <v>189</v>
      </c>
      <c r="L7029" t="s">
        <v>120</v>
      </c>
      <c r="M7029" t="s">
        <v>23</v>
      </c>
      <c r="N7029" s="3">
        <v>4</v>
      </c>
      <c r="O7029" s="3" t="str">
        <f t="shared" si="655"/>
        <v>Consistent</v>
      </c>
      <c r="P7029" t="str">
        <f t="shared" si="656"/>
        <v>Good</v>
      </c>
      <c r="Q7029" s="4">
        <f t="shared" si="657"/>
        <v>119.42</v>
      </c>
      <c r="R7029" s="4">
        <f t="shared" si="658"/>
        <v>0</v>
      </c>
      <c r="S7029" s="4">
        <f t="shared" si="659"/>
        <v>119.42</v>
      </c>
    </row>
    <row r="7030" spans="1:19" hidden="1" x14ac:dyDescent="0.35">
      <c r="A7030" t="s">
        <v>7104</v>
      </c>
      <c r="B7030" t="s">
        <v>6454</v>
      </c>
      <c r="C7030" s="1">
        <v>45826</v>
      </c>
      <c r="D7030" t="s">
        <v>116</v>
      </c>
      <c r="E7030" t="s">
        <v>173</v>
      </c>
      <c r="F7030" s="3">
        <v>1</v>
      </c>
      <c r="G7030" s="3" t="str">
        <f t="shared" si="654"/>
        <v>Valid Quantity</v>
      </c>
      <c r="H7030" s="2" t="s">
        <v>7105</v>
      </c>
      <c r="I7030" s="3">
        <v>5</v>
      </c>
      <c r="J7030" t="s">
        <v>67</v>
      </c>
      <c r="K7030" t="s">
        <v>21</v>
      </c>
      <c r="L7030" t="s">
        <v>22</v>
      </c>
      <c r="M7030" t="s">
        <v>185</v>
      </c>
      <c r="O7030" s="3" t="str">
        <f t="shared" si="655"/>
        <v>Consistent</v>
      </c>
      <c r="P7030" t="str">
        <f t="shared" si="656"/>
        <v>Not Rated</v>
      </c>
      <c r="Q7030" s="4">
        <f t="shared" si="657"/>
        <v>187.25</v>
      </c>
      <c r="R7030" s="4">
        <f t="shared" si="658"/>
        <v>9.3625000000000007</v>
      </c>
      <c r="S7030" s="4">
        <f t="shared" si="659"/>
        <v>177.88749999999999</v>
      </c>
    </row>
    <row r="7031" spans="1:19" hidden="1" x14ac:dyDescent="0.35">
      <c r="A7031" t="s">
        <v>7621</v>
      </c>
      <c r="B7031" t="s">
        <v>7622</v>
      </c>
      <c r="C7031" s="1">
        <v>45826</v>
      </c>
      <c r="D7031" t="s">
        <v>116</v>
      </c>
      <c r="E7031" t="s">
        <v>173</v>
      </c>
      <c r="F7031" s="3">
        <v>2</v>
      </c>
      <c r="G7031" s="3" t="str">
        <f t="shared" si="654"/>
        <v>Valid Quantity</v>
      </c>
      <c r="H7031" s="2" t="s">
        <v>7623</v>
      </c>
      <c r="I7031" s="3">
        <v>0</v>
      </c>
      <c r="J7031" t="s">
        <v>84</v>
      </c>
      <c r="K7031" t="s">
        <v>131</v>
      </c>
      <c r="L7031" t="s">
        <v>86</v>
      </c>
      <c r="M7031" t="s">
        <v>23</v>
      </c>
      <c r="N7031" s="3">
        <v>4</v>
      </c>
      <c r="O7031" s="3" t="str">
        <f t="shared" si="655"/>
        <v>Consistent</v>
      </c>
      <c r="P7031" t="str">
        <f t="shared" si="656"/>
        <v>Good</v>
      </c>
      <c r="Q7031" s="4">
        <f t="shared" si="657"/>
        <v>376.42</v>
      </c>
      <c r="R7031" s="4">
        <f t="shared" si="658"/>
        <v>0</v>
      </c>
      <c r="S7031" s="4">
        <f t="shared" si="659"/>
        <v>376.42</v>
      </c>
    </row>
    <row r="7032" spans="1:19" hidden="1" x14ac:dyDescent="0.35">
      <c r="A7032" t="s">
        <v>9675</v>
      </c>
      <c r="B7032" t="s">
        <v>3299</v>
      </c>
      <c r="C7032" s="1">
        <v>45826</v>
      </c>
      <c r="D7032" t="s">
        <v>101</v>
      </c>
      <c r="E7032" t="s">
        <v>136</v>
      </c>
      <c r="F7032" s="3">
        <v>1</v>
      </c>
      <c r="G7032" s="3" t="str">
        <f t="shared" si="654"/>
        <v>Valid Quantity</v>
      </c>
      <c r="H7032" s="2" t="s">
        <v>9676</v>
      </c>
      <c r="I7032" s="3">
        <v>25</v>
      </c>
      <c r="J7032" t="s">
        <v>20</v>
      </c>
      <c r="K7032" t="s">
        <v>194</v>
      </c>
      <c r="L7032" t="s">
        <v>163</v>
      </c>
      <c r="M7032" t="s">
        <v>23</v>
      </c>
      <c r="N7032" s="3">
        <v>5</v>
      </c>
      <c r="O7032" s="3" t="str">
        <f t="shared" si="655"/>
        <v>Consistent</v>
      </c>
      <c r="P7032" t="str">
        <f t="shared" si="656"/>
        <v>Excellent</v>
      </c>
      <c r="Q7032" s="4">
        <f t="shared" si="657"/>
        <v>65.319999999999993</v>
      </c>
      <c r="R7032" s="4">
        <f t="shared" si="658"/>
        <v>16.329999999999998</v>
      </c>
      <c r="S7032" s="4">
        <f t="shared" si="659"/>
        <v>48.989999999999995</v>
      </c>
    </row>
    <row r="7033" spans="1:19" hidden="1" x14ac:dyDescent="0.35">
      <c r="A7033" t="s">
        <v>12124</v>
      </c>
      <c r="B7033" t="s">
        <v>11657</v>
      </c>
      <c r="C7033" s="1">
        <v>45826</v>
      </c>
      <c r="D7033" t="s">
        <v>64</v>
      </c>
      <c r="E7033" t="s">
        <v>381</v>
      </c>
      <c r="F7033" s="3">
        <v>3</v>
      </c>
      <c r="G7033" s="3" t="str">
        <f t="shared" si="654"/>
        <v>Valid Quantity</v>
      </c>
      <c r="H7033" s="2" t="s">
        <v>12125</v>
      </c>
      <c r="I7033" s="3">
        <v>0</v>
      </c>
      <c r="J7033" t="s">
        <v>84</v>
      </c>
      <c r="K7033" t="s">
        <v>74</v>
      </c>
      <c r="L7033" t="s">
        <v>61</v>
      </c>
      <c r="M7033" t="s">
        <v>185</v>
      </c>
      <c r="O7033" s="3" t="str">
        <f t="shared" si="655"/>
        <v>Consistent</v>
      </c>
      <c r="P7033" t="str">
        <f t="shared" si="656"/>
        <v>Not Rated</v>
      </c>
      <c r="Q7033" s="4">
        <f t="shared" si="657"/>
        <v>149.97</v>
      </c>
      <c r="R7033" s="4">
        <f t="shared" si="658"/>
        <v>0</v>
      </c>
      <c r="S7033" s="4">
        <f t="shared" si="659"/>
        <v>149.97</v>
      </c>
    </row>
    <row r="7034" spans="1:19" hidden="1" x14ac:dyDescent="0.35">
      <c r="A7034" t="s">
        <v>13158</v>
      </c>
      <c r="B7034" t="s">
        <v>13159</v>
      </c>
      <c r="C7034" s="1">
        <v>45826</v>
      </c>
      <c r="D7034" t="s">
        <v>36</v>
      </c>
      <c r="E7034" t="s">
        <v>183</v>
      </c>
      <c r="F7034" s="3">
        <v>2</v>
      </c>
      <c r="G7034" s="3" t="str">
        <f t="shared" si="654"/>
        <v>Valid Quantity</v>
      </c>
      <c r="H7034" s="2" t="s">
        <v>6748</v>
      </c>
      <c r="I7034" s="3">
        <v>10</v>
      </c>
      <c r="J7034" t="s">
        <v>54</v>
      </c>
      <c r="K7034" t="s">
        <v>119</v>
      </c>
      <c r="L7034" t="s">
        <v>120</v>
      </c>
      <c r="M7034" t="s">
        <v>23</v>
      </c>
      <c r="N7034" s="3">
        <v>2</v>
      </c>
      <c r="O7034" s="3" t="str">
        <f t="shared" si="655"/>
        <v>Consistent</v>
      </c>
      <c r="P7034" t="str">
        <f t="shared" si="656"/>
        <v>Bad</v>
      </c>
      <c r="Q7034" s="4">
        <f t="shared" si="657"/>
        <v>156.13999999999999</v>
      </c>
      <c r="R7034" s="4">
        <f t="shared" si="658"/>
        <v>15.613999999999999</v>
      </c>
      <c r="S7034" s="4">
        <f t="shared" si="659"/>
        <v>140.52599999999998</v>
      </c>
    </row>
    <row r="7035" spans="1:19" hidden="1" x14ac:dyDescent="0.35">
      <c r="A7035" t="s">
        <v>16067</v>
      </c>
      <c r="B7035" t="s">
        <v>4016</v>
      </c>
      <c r="C7035" s="1">
        <v>45826</v>
      </c>
      <c r="D7035" t="s">
        <v>159</v>
      </c>
      <c r="E7035" t="s">
        <v>358</v>
      </c>
      <c r="F7035" s="3">
        <v>3</v>
      </c>
      <c r="G7035" s="3" t="str">
        <f t="shared" si="654"/>
        <v>Valid Quantity</v>
      </c>
      <c r="H7035" s="2" t="s">
        <v>15661</v>
      </c>
      <c r="I7035" s="3">
        <v>0</v>
      </c>
      <c r="J7035" t="s">
        <v>48</v>
      </c>
      <c r="K7035" t="s">
        <v>49</v>
      </c>
      <c r="L7035" t="s">
        <v>22</v>
      </c>
      <c r="M7035" t="s">
        <v>23</v>
      </c>
      <c r="N7035" s="3">
        <v>4</v>
      </c>
      <c r="O7035" s="3" t="str">
        <f t="shared" si="655"/>
        <v>Consistent</v>
      </c>
      <c r="P7035" t="str">
        <f t="shared" si="656"/>
        <v>Good</v>
      </c>
      <c r="Q7035" s="4">
        <f t="shared" si="657"/>
        <v>53.04</v>
      </c>
      <c r="R7035" s="4">
        <f t="shared" si="658"/>
        <v>0</v>
      </c>
      <c r="S7035" s="4">
        <f t="shared" si="659"/>
        <v>53.04</v>
      </c>
    </row>
    <row r="7036" spans="1:19" hidden="1" x14ac:dyDescent="0.35">
      <c r="A7036" t="s">
        <v>18994</v>
      </c>
      <c r="B7036" t="s">
        <v>1616</v>
      </c>
      <c r="C7036" s="1">
        <v>45826</v>
      </c>
      <c r="D7036" t="s">
        <v>101</v>
      </c>
      <c r="E7036" t="s">
        <v>136</v>
      </c>
      <c r="F7036" s="3">
        <v>1</v>
      </c>
      <c r="G7036" s="3" t="str">
        <f t="shared" si="654"/>
        <v>Valid Quantity</v>
      </c>
      <c r="H7036" s="2" t="s">
        <v>4883</v>
      </c>
      <c r="I7036" s="3">
        <v>20</v>
      </c>
      <c r="J7036" t="s">
        <v>48</v>
      </c>
      <c r="K7036" t="s">
        <v>180</v>
      </c>
      <c r="L7036" t="s">
        <v>86</v>
      </c>
      <c r="M7036" t="s">
        <v>32</v>
      </c>
      <c r="N7036" s="3">
        <v>0</v>
      </c>
      <c r="O7036" s="3" t="str">
        <f t="shared" si="655"/>
        <v>Consistent</v>
      </c>
      <c r="P7036" t="str">
        <f t="shared" si="656"/>
        <v>Not Rated</v>
      </c>
      <c r="Q7036" s="4">
        <f t="shared" si="657"/>
        <v>66.37</v>
      </c>
      <c r="R7036" s="4">
        <f t="shared" si="658"/>
        <v>13.274000000000001</v>
      </c>
      <c r="S7036" s="4">
        <f t="shared" si="659"/>
        <v>53.096000000000004</v>
      </c>
    </row>
    <row r="7037" spans="1:19" hidden="1" x14ac:dyDescent="0.35">
      <c r="A7037" t="s">
        <v>19426</v>
      </c>
      <c r="B7037" t="s">
        <v>7269</v>
      </c>
      <c r="C7037" s="1">
        <v>45826</v>
      </c>
      <c r="D7037" t="s">
        <v>45</v>
      </c>
      <c r="E7037" t="s">
        <v>432</v>
      </c>
      <c r="F7037" s="3">
        <v>3</v>
      </c>
      <c r="G7037" s="3" t="str">
        <f t="shared" si="654"/>
        <v>Valid Quantity</v>
      </c>
      <c r="H7037" s="2" t="s">
        <v>17640</v>
      </c>
      <c r="I7037" s="3">
        <v>20</v>
      </c>
      <c r="J7037" t="s">
        <v>48</v>
      </c>
      <c r="K7037" t="s">
        <v>74</v>
      </c>
      <c r="L7037" t="s">
        <v>61</v>
      </c>
      <c r="M7037" t="s">
        <v>23</v>
      </c>
      <c r="N7037" s="3">
        <v>3</v>
      </c>
      <c r="O7037" s="3" t="str">
        <f t="shared" si="655"/>
        <v>Consistent</v>
      </c>
      <c r="P7037" t="str">
        <f t="shared" si="656"/>
        <v>Average</v>
      </c>
      <c r="Q7037" s="4">
        <f t="shared" si="657"/>
        <v>92.01</v>
      </c>
      <c r="R7037" s="4">
        <f t="shared" si="658"/>
        <v>18.402000000000001</v>
      </c>
      <c r="S7037" s="4">
        <f t="shared" si="659"/>
        <v>73.608000000000004</v>
      </c>
    </row>
    <row r="7038" spans="1:19" hidden="1" x14ac:dyDescent="0.35">
      <c r="A7038" t="s">
        <v>22284</v>
      </c>
      <c r="B7038" t="s">
        <v>4414</v>
      </c>
      <c r="C7038" s="1">
        <v>45826</v>
      </c>
      <c r="D7038" t="s">
        <v>45</v>
      </c>
      <c r="E7038" t="s">
        <v>269</v>
      </c>
      <c r="F7038" s="3">
        <v>1</v>
      </c>
      <c r="G7038" s="3" t="str">
        <f t="shared" si="654"/>
        <v>Valid Quantity</v>
      </c>
      <c r="H7038" s="2" t="s">
        <v>7750</v>
      </c>
      <c r="I7038" s="3">
        <v>0</v>
      </c>
      <c r="J7038" t="s">
        <v>84</v>
      </c>
      <c r="K7038" t="s">
        <v>21</v>
      </c>
      <c r="L7038" t="s">
        <v>22</v>
      </c>
      <c r="M7038" t="s">
        <v>23</v>
      </c>
      <c r="N7038" s="3">
        <v>5</v>
      </c>
      <c r="O7038" s="3" t="str">
        <f t="shared" si="655"/>
        <v>Consistent</v>
      </c>
      <c r="P7038" t="str">
        <f t="shared" si="656"/>
        <v>Excellent</v>
      </c>
      <c r="Q7038" s="4">
        <f t="shared" si="657"/>
        <v>31.06</v>
      </c>
      <c r="R7038" s="4">
        <f t="shared" si="658"/>
        <v>0</v>
      </c>
      <c r="S7038" s="4">
        <f t="shared" si="659"/>
        <v>31.06</v>
      </c>
    </row>
    <row r="7039" spans="1:19" hidden="1" x14ac:dyDescent="0.35">
      <c r="A7039" t="s">
        <v>23174</v>
      </c>
      <c r="B7039" t="s">
        <v>6033</v>
      </c>
      <c r="C7039" s="1">
        <v>45826</v>
      </c>
      <c r="D7039" t="s">
        <v>36</v>
      </c>
      <c r="E7039" t="s">
        <v>37</v>
      </c>
      <c r="F7039" s="3">
        <v>1</v>
      </c>
      <c r="G7039" s="3" t="str">
        <f t="shared" si="654"/>
        <v>Valid Quantity</v>
      </c>
      <c r="H7039" s="2" t="s">
        <v>23175</v>
      </c>
      <c r="I7039" s="3">
        <v>0</v>
      </c>
      <c r="J7039" t="s">
        <v>48</v>
      </c>
      <c r="K7039" t="s">
        <v>49</v>
      </c>
      <c r="L7039" t="s">
        <v>22</v>
      </c>
      <c r="M7039" t="s">
        <v>23</v>
      </c>
      <c r="N7039" s="3">
        <v>3</v>
      </c>
      <c r="O7039" s="3" t="str">
        <f t="shared" si="655"/>
        <v>Consistent</v>
      </c>
      <c r="P7039" t="str">
        <f t="shared" si="656"/>
        <v>Average</v>
      </c>
      <c r="Q7039" s="4">
        <f t="shared" si="657"/>
        <v>109.23</v>
      </c>
      <c r="R7039" s="4">
        <f t="shared" si="658"/>
        <v>0</v>
      </c>
      <c r="S7039" s="4">
        <f t="shared" si="659"/>
        <v>109.23</v>
      </c>
    </row>
    <row r="7040" spans="1:19" hidden="1" x14ac:dyDescent="0.35">
      <c r="A7040" t="s">
        <v>23189</v>
      </c>
      <c r="B7040" t="s">
        <v>8420</v>
      </c>
      <c r="C7040" s="1">
        <v>45826</v>
      </c>
      <c r="D7040" t="s">
        <v>36</v>
      </c>
      <c r="E7040" t="s">
        <v>547</v>
      </c>
      <c r="F7040" s="3">
        <v>5</v>
      </c>
      <c r="G7040" s="3" t="str">
        <f t="shared" si="654"/>
        <v>Valid Quantity</v>
      </c>
      <c r="H7040" s="2" t="s">
        <v>23190</v>
      </c>
      <c r="I7040" s="3">
        <v>20</v>
      </c>
      <c r="J7040" t="s">
        <v>20</v>
      </c>
      <c r="K7040" t="s">
        <v>113</v>
      </c>
      <c r="L7040" t="s">
        <v>61</v>
      </c>
      <c r="M7040" t="s">
        <v>68</v>
      </c>
      <c r="O7040" s="3" t="str">
        <f t="shared" si="655"/>
        <v>Consistent</v>
      </c>
      <c r="P7040" t="str">
        <f t="shared" si="656"/>
        <v>Not Rated</v>
      </c>
      <c r="Q7040" s="4">
        <f t="shared" si="657"/>
        <v>423.95000000000005</v>
      </c>
      <c r="R7040" s="4">
        <f t="shared" si="658"/>
        <v>84.79</v>
      </c>
      <c r="S7040" s="4">
        <f t="shared" si="659"/>
        <v>339.16</v>
      </c>
    </row>
    <row r="7041" spans="1:19" hidden="1" x14ac:dyDescent="0.35">
      <c r="A7041" t="s">
        <v>1246</v>
      </c>
      <c r="B7041" t="s">
        <v>1247</v>
      </c>
      <c r="C7041" s="1">
        <v>45827</v>
      </c>
      <c r="D7041" t="s">
        <v>81</v>
      </c>
      <c r="E7041" t="s">
        <v>147</v>
      </c>
      <c r="F7041" s="3">
        <v>1</v>
      </c>
      <c r="G7041" s="3" t="str">
        <f t="shared" si="654"/>
        <v>Valid Quantity</v>
      </c>
      <c r="H7041" s="2" t="s">
        <v>1248</v>
      </c>
      <c r="I7041" s="3">
        <v>20</v>
      </c>
      <c r="J7041" t="s">
        <v>39</v>
      </c>
      <c r="K7041" t="s">
        <v>119</v>
      </c>
      <c r="L7041" t="s">
        <v>120</v>
      </c>
      <c r="M7041" t="s">
        <v>68</v>
      </c>
      <c r="O7041" s="3" t="str">
        <f t="shared" si="655"/>
        <v>Consistent</v>
      </c>
      <c r="P7041" t="str">
        <f t="shared" si="656"/>
        <v>Not Rated</v>
      </c>
      <c r="Q7041" s="4">
        <f t="shared" si="657"/>
        <v>76.55</v>
      </c>
      <c r="R7041" s="4">
        <f t="shared" si="658"/>
        <v>15.31</v>
      </c>
      <c r="S7041" s="4">
        <f t="shared" si="659"/>
        <v>61.239999999999995</v>
      </c>
    </row>
    <row r="7042" spans="1:19" hidden="1" x14ac:dyDescent="0.35">
      <c r="A7042" t="s">
        <v>3471</v>
      </c>
      <c r="B7042" t="s">
        <v>3472</v>
      </c>
      <c r="C7042" s="1">
        <v>45827</v>
      </c>
      <c r="D7042" t="s">
        <v>45</v>
      </c>
      <c r="E7042" t="s">
        <v>432</v>
      </c>
      <c r="F7042" s="3">
        <v>2</v>
      </c>
      <c r="G7042" s="3" t="str">
        <f t="shared" ref="G7042:G7105" si="660">IF(F7042&gt;0,"Valid Quantity",(IF(F7042&lt;0,"Negative Quantity","Zero Quantity")))</f>
        <v>Valid Quantity</v>
      </c>
      <c r="H7042" s="2" t="s">
        <v>3473</v>
      </c>
      <c r="I7042" s="3">
        <v>0</v>
      </c>
      <c r="J7042" t="s">
        <v>84</v>
      </c>
      <c r="K7042" t="s">
        <v>194</v>
      </c>
      <c r="L7042" t="s">
        <v>163</v>
      </c>
      <c r="M7042" t="s">
        <v>23</v>
      </c>
      <c r="N7042" s="3">
        <v>5</v>
      </c>
      <c r="O7042" s="3" t="str">
        <f t="shared" ref="O7042:O7105" si="661">IF(F7042&lt;0,IF(M7042="Returned","Return/Adjustment","Suspicious"),IF(F7042=0,IF(M7042="Delivered","Suspicious","Review"),"Consistent"))</f>
        <v>Consistent</v>
      </c>
      <c r="P7042" t="str">
        <f t="shared" ref="P7042:P7105" si="662">IF(N7042=0,"Not Rated",IF(N7042=5,"Excellent",IF(N7042=4,"Good",IF(N7042=3,"Average",IF(N7042=2,"Bad",IF(N7042=1,"Very Bad"))))))</f>
        <v>Excellent</v>
      </c>
      <c r="Q7042" s="4">
        <f t="shared" ref="Q7042:Q7105" si="663">VALUE(SUBSTITUTE(H7042,"$",""))*F7042</f>
        <v>48.36</v>
      </c>
      <c r="R7042" s="4">
        <f t="shared" ref="R7042:R7105" si="664">Q7042*I7042/100</f>
        <v>0</v>
      </c>
      <c r="S7042" s="4">
        <f t="shared" ref="S7042:S7105" si="665">Q7042-R7042</f>
        <v>48.36</v>
      </c>
    </row>
    <row r="7043" spans="1:19" hidden="1" x14ac:dyDescent="0.35">
      <c r="A7043" t="s">
        <v>11419</v>
      </c>
      <c r="B7043" t="s">
        <v>5940</v>
      </c>
      <c r="C7043" s="1">
        <v>45827</v>
      </c>
      <c r="D7043" t="s">
        <v>101</v>
      </c>
      <c r="E7043" t="s">
        <v>107</v>
      </c>
      <c r="F7043" s="3">
        <v>3</v>
      </c>
      <c r="G7043" s="3" t="str">
        <f t="shared" si="660"/>
        <v>Valid Quantity</v>
      </c>
      <c r="H7043" s="2" t="s">
        <v>11420</v>
      </c>
      <c r="I7043" s="3">
        <v>0</v>
      </c>
      <c r="J7043" t="s">
        <v>67</v>
      </c>
      <c r="K7043" t="s">
        <v>212</v>
      </c>
      <c r="L7043" t="s">
        <v>120</v>
      </c>
      <c r="M7043" t="s">
        <v>23</v>
      </c>
      <c r="N7043" s="3">
        <v>4</v>
      </c>
      <c r="O7043" s="3" t="str">
        <f t="shared" si="661"/>
        <v>Consistent</v>
      </c>
      <c r="P7043" t="str">
        <f t="shared" si="662"/>
        <v>Good</v>
      </c>
      <c r="Q7043" s="4">
        <f t="shared" si="663"/>
        <v>86.1</v>
      </c>
      <c r="R7043" s="4">
        <f t="shared" si="664"/>
        <v>0</v>
      </c>
      <c r="S7043" s="4">
        <f t="shared" si="665"/>
        <v>86.1</v>
      </c>
    </row>
    <row r="7044" spans="1:19" hidden="1" x14ac:dyDescent="0.35">
      <c r="A7044" t="s">
        <v>13511</v>
      </c>
      <c r="B7044" t="s">
        <v>8352</v>
      </c>
      <c r="C7044" s="1">
        <v>45827</v>
      </c>
      <c r="D7044" t="s">
        <v>36</v>
      </c>
      <c r="E7044" t="s">
        <v>183</v>
      </c>
      <c r="F7044" s="3">
        <v>1</v>
      </c>
      <c r="G7044" s="3" t="str">
        <f t="shared" si="660"/>
        <v>Valid Quantity</v>
      </c>
      <c r="H7044" s="2" t="s">
        <v>13512</v>
      </c>
      <c r="I7044" s="3">
        <v>15</v>
      </c>
      <c r="J7044" t="s">
        <v>67</v>
      </c>
      <c r="K7044" t="s">
        <v>206</v>
      </c>
      <c r="L7044" t="s">
        <v>41</v>
      </c>
      <c r="M7044" t="s">
        <v>23</v>
      </c>
      <c r="N7044" s="3">
        <v>5</v>
      </c>
      <c r="O7044" s="3" t="str">
        <f t="shared" si="661"/>
        <v>Consistent</v>
      </c>
      <c r="P7044" t="str">
        <f t="shared" si="662"/>
        <v>Excellent</v>
      </c>
      <c r="Q7044" s="4">
        <f t="shared" si="663"/>
        <v>124.27</v>
      </c>
      <c r="R7044" s="4">
        <f t="shared" si="664"/>
        <v>18.640499999999999</v>
      </c>
      <c r="S7044" s="4">
        <f t="shared" si="665"/>
        <v>105.62949999999999</v>
      </c>
    </row>
    <row r="7045" spans="1:19" hidden="1" x14ac:dyDescent="0.35">
      <c r="A7045" t="s">
        <v>13886</v>
      </c>
      <c r="B7045" t="s">
        <v>3612</v>
      </c>
      <c r="C7045" s="1">
        <v>45827</v>
      </c>
      <c r="D7045" t="s">
        <v>17</v>
      </c>
      <c r="E7045" t="s">
        <v>28</v>
      </c>
      <c r="F7045" s="3">
        <v>2</v>
      </c>
      <c r="G7045" s="3" t="str">
        <f t="shared" si="660"/>
        <v>Valid Quantity</v>
      </c>
      <c r="H7045" s="2" t="s">
        <v>13887</v>
      </c>
      <c r="I7045" s="3">
        <v>0</v>
      </c>
      <c r="J7045" t="s">
        <v>67</v>
      </c>
      <c r="K7045" t="s">
        <v>467</v>
      </c>
      <c r="L7045" t="s">
        <v>120</v>
      </c>
      <c r="M7045" t="s">
        <v>23</v>
      </c>
      <c r="N7045" s="3">
        <v>3</v>
      </c>
      <c r="O7045" s="3" t="str">
        <f t="shared" si="661"/>
        <v>Consistent</v>
      </c>
      <c r="P7045" t="str">
        <f t="shared" si="662"/>
        <v>Average</v>
      </c>
      <c r="Q7045" s="4">
        <f t="shared" si="663"/>
        <v>69.86</v>
      </c>
      <c r="R7045" s="4">
        <f t="shared" si="664"/>
        <v>0</v>
      </c>
      <c r="S7045" s="4">
        <f t="shared" si="665"/>
        <v>69.86</v>
      </c>
    </row>
    <row r="7046" spans="1:19" hidden="1" x14ac:dyDescent="0.35">
      <c r="A7046" t="s">
        <v>14875</v>
      </c>
      <c r="B7046" t="s">
        <v>11318</v>
      </c>
      <c r="C7046" s="1">
        <v>45827</v>
      </c>
      <c r="D7046" t="s">
        <v>17</v>
      </c>
      <c r="E7046" t="s">
        <v>89</v>
      </c>
      <c r="F7046" s="3">
        <v>1</v>
      </c>
      <c r="G7046" s="3" t="str">
        <f t="shared" si="660"/>
        <v>Valid Quantity</v>
      </c>
      <c r="H7046" s="2" t="s">
        <v>14876</v>
      </c>
      <c r="I7046" s="3">
        <v>0</v>
      </c>
      <c r="J7046" t="s">
        <v>67</v>
      </c>
      <c r="K7046" t="s">
        <v>189</v>
      </c>
      <c r="L7046" t="s">
        <v>120</v>
      </c>
      <c r="M7046" t="s">
        <v>185</v>
      </c>
      <c r="O7046" s="3" t="str">
        <f t="shared" si="661"/>
        <v>Consistent</v>
      </c>
      <c r="P7046" t="str">
        <f t="shared" si="662"/>
        <v>Not Rated</v>
      </c>
      <c r="Q7046" s="4">
        <f t="shared" si="663"/>
        <v>31.63</v>
      </c>
      <c r="R7046" s="4">
        <f t="shared" si="664"/>
        <v>0</v>
      </c>
      <c r="S7046" s="4">
        <f t="shared" si="665"/>
        <v>31.63</v>
      </c>
    </row>
    <row r="7047" spans="1:19" hidden="1" x14ac:dyDescent="0.35">
      <c r="A7047" t="s">
        <v>16533</v>
      </c>
      <c r="B7047" t="s">
        <v>13231</v>
      </c>
      <c r="C7047" s="1">
        <v>45827</v>
      </c>
      <c r="D7047" t="s">
        <v>17</v>
      </c>
      <c r="E7047" t="s">
        <v>18</v>
      </c>
      <c r="F7047" s="3">
        <v>5</v>
      </c>
      <c r="G7047" s="3" t="str">
        <f t="shared" si="660"/>
        <v>Valid Quantity</v>
      </c>
      <c r="H7047" s="2" t="s">
        <v>4391</v>
      </c>
      <c r="I7047" s="3">
        <v>0</v>
      </c>
      <c r="J7047" t="s">
        <v>54</v>
      </c>
      <c r="K7047" t="s">
        <v>131</v>
      </c>
      <c r="L7047" t="s">
        <v>86</v>
      </c>
      <c r="M7047" t="s">
        <v>23</v>
      </c>
      <c r="O7047" s="3" t="str">
        <f t="shared" si="661"/>
        <v>Consistent</v>
      </c>
      <c r="P7047" t="str">
        <f t="shared" si="662"/>
        <v>Not Rated</v>
      </c>
      <c r="Q7047" s="4">
        <f t="shared" si="663"/>
        <v>116.8</v>
      </c>
      <c r="R7047" s="4">
        <f t="shared" si="664"/>
        <v>0</v>
      </c>
      <c r="S7047" s="4">
        <f t="shared" si="665"/>
        <v>116.8</v>
      </c>
    </row>
    <row r="7048" spans="1:19" hidden="1" x14ac:dyDescent="0.35">
      <c r="A7048" t="s">
        <v>18241</v>
      </c>
      <c r="B7048" t="s">
        <v>13339</v>
      </c>
      <c r="C7048" s="1">
        <v>45827</v>
      </c>
      <c r="D7048" t="s">
        <v>81</v>
      </c>
      <c r="E7048" t="s">
        <v>147</v>
      </c>
      <c r="F7048" s="3">
        <v>2</v>
      </c>
      <c r="G7048" s="3" t="str">
        <f t="shared" si="660"/>
        <v>Valid Quantity</v>
      </c>
      <c r="H7048" s="2" t="s">
        <v>17591</v>
      </c>
      <c r="I7048" s="3">
        <v>0</v>
      </c>
      <c r="J7048" t="s">
        <v>84</v>
      </c>
      <c r="K7048" t="s">
        <v>55</v>
      </c>
      <c r="L7048" t="s">
        <v>31</v>
      </c>
      <c r="M7048" t="s">
        <v>32</v>
      </c>
      <c r="O7048" s="3" t="str">
        <f t="shared" si="661"/>
        <v>Consistent</v>
      </c>
      <c r="P7048" t="str">
        <f t="shared" si="662"/>
        <v>Not Rated</v>
      </c>
      <c r="Q7048" s="4">
        <f t="shared" si="663"/>
        <v>297.92</v>
      </c>
      <c r="R7048" s="4">
        <f t="shared" si="664"/>
        <v>0</v>
      </c>
      <c r="S7048" s="4">
        <f t="shared" si="665"/>
        <v>297.92</v>
      </c>
    </row>
    <row r="7049" spans="1:19" hidden="1" x14ac:dyDescent="0.35">
      <c r="A7049" t="s">
        <v>20770</v>
      </c>
      <c r="B7049" t="s">
        <v>5944</v>
      </c>
      <c r="C7049" s="1">
        <v>45827</v>
      </c>
      <c r="D7049" t="s">
        <v>64</v>
      </c>
      <c r="E7049" t="s">
        <v>851</v>
      </c>
      <c r="F7049" s="3">
        <v>2</v>
      </c>
      <c r="G7049" s="3" t="str">
        <f t="shared" si="660"/>
        <v>Valid Quantity</v>
      </c>
      <c r="H7049" s="2" t="s">
        <v>1928</v>
      </c>
      <c r="I7049" s="3">
        <v>5</v>
      </c>
      <c r="J7049" t="s">
        <v>84</v>
      </c>
      <c r="K7049" t="s">
        <v>113</v>
      </c>
      <c r="L7049" t="s">
        <v>61</v>
      </c>
      <c r="M7049" t="s">
        <v>185</v>
      </c>
      <c r="O7049" s="3" t="str">
        <f t="shared" si="661"/>
        <v>Consistent</v>
      </c>
      <c r="P7049" t="str">
        <f t="shared" si="662"/>
        <v>Not Rated</v>
      </c>
      <c r="Q7049" s="4">
        <f t="shared" si="663"/>
        <v>21.12</v>
      </c>
      <c r="R7049" s="4">
        <f t="shared" si="664"/>
        <v>1.056</v>
      </c>
      <c r="S7049" s="4">
        <f t="shared" si="665"/>
        <v>20.064</v>
      </c>
    </row>
    <row r="7050" spans="1:19" hidden="1" x14ac:dyDescent="0.35">
      <c r="A7050" t="s">
        <v>20912</v>
      </c>
      <c r="B7050" t="s">
        <v>4987</v>
      </c>
      <c r="C7050" s="1">
        <v>45827</v>
      </c>
      <c r="D7050" t="s">
        <v>81</v>
      </c>
      <c r="E7050" t="s">
        <v>178</v>
      </c>
      <c r="F7050" s="3">
        <v>1</v>
      </c>
      <c r="G7050" s="3" t="str">
        <f t="shared" si="660"/>
        <v>Valid Quantity</v>
      </c>
      <c r="H7050" s="2" t="s">
        <v>14928</v>
      </c>
      <c r="I7050" s="3">
        <v>0</v>
      </c>
      <c r="J7050" t="s">
        <v>20</v>
      </c>
      <c r="K7050" t="s">
        <v>21</v>
      </c>
      <c r="L7050" t="s">
        <v>22</v>
      </c>
      <c r="M7050" t="s">
        <v>32</v>
      </c>
      <c r="O7050" s="3" t="str">
        <f t="shared" si="661"/>
        <v>Consistent</v>
      </c>
      <c r="P7050" t="str">
        <f t="shared" si="662"/>
        <v>Not Rated</v>
      </c>
      <c r="Q7050" s="4">
        <f t="shared" si="663"/>
        <v>35.56</v>
      </c>
      <c r="R7050" s="4">
        <f t="shared" si="664"/>
        <v>0</v>
      </c>
      <c r="S7050" s="4">
        <f t="shared" si="665"/>
        <v>35.56</v>
      </c>
    </row>
    <row r="7051" spans="1:19" hidden="1" x14ac:dyDescent="0.35">
      <c r="A7051" t="s">
        <v>21139</v>
      </c>
      <c r="B7051" t="s">
        <v>11355</v>
      </c>
      <c r="C7051" s="1">
        <v>45827</v>
      </c>
      <c r="D7051" t="s">
        <v>101</v>
      </c>
      <c r="E7051" t="s">
        <v>102</v>
      </c>
      <c r="F7051" s="3">
        <v>3</v>
      </c>
      <c r="G7051" s="3" t="str">
        <f t="shared" si="660"/>
        <v>Valid Quantity</v>
      </c>
      <c r="H7051" s="2" t="s">
        <v>2298</v>
      </c>
      <c r="I7051" s="3">
        <v>15</v>
      </c>
      <c r="J7051" t="s">
        <v>67</v>
      </c>
      <c r="K7051" t="s">
        <v>194</v>
      </c>
      <c r="L7051" t="s">
        <v>163</v>
      </c>
      <c r="M7051" t="s">
        <v>185</v>
      </c>
      <c r="O7051" s="3" t="str">
        <f t="shared" si="661"/>
        <v>Consistent</v>
      </c>
      <c r="P7051" t="str">
        <f t="shared" si="662"/>
        <v>Not Rated</v>
      </c>
      <c r="Q7051" s="4">
        <f t="shared" si="663"/>
        <v>62.79</v>
      </c>
      <c r="R7051" s="4">
        <f t="shared" si="664"/>
        <v>9.4184999999999999</v>
      </c>
      <c r="S7051" s="4">
        <f t="shared" si="665"/>
        <v>53.371499999999997</v>
      </c>
    </row>
    <row r="7052" spans="1:19" hidden="1" x14ac:dyDescent="0.35">
      <c r="A7052" t="s">
        <v>21274</v>
      </c>
      <c r="B7052" t="s">
        <v>9351</v>
      </c>
      <c r="C7052" s="1">
        <v>45827</v>
      </c>
      <c r="D7052" t="s">
        <v>101</v>
      </c>
      <c r="E7052" t="s">
        <v>345</v>
      </c>
      <c r="F7052" s="3">
        <v>2</v>
      </c>
      <c r="G7052" s="3" t="str">
        <f t="shared" si="660"/>
        <v>Valid Quantity</v>
      </c>
      <c r="H7052" s="2" t="s">
        <v>21275</v>
      </c>
      <c r="I7052" s="3">
        <v>0</v>
      </c>
      <c r="J7052" t="s">
        <v>48</v>
      </c>
      <c r="K7052" t="s">
        <v>194</v>
      </c>
      <c r="L7052" t="s">
        <v>163</v>
      </c>
      <c r="M7052" t="s">
        <v>23</v>
      </c>
      <c r="N7052" s="3">
        <v>2</v>
      </c>
      <c r="O7052" s="3" t="str">
        <f t="shared" si="661"/>
        <v>Consistent</v>
      </c>
      <c r="P7052" t="str">
        <f t="shared" si="662"/>
        <v>Bad</v>
      </c>
      <c r="Q7052" s="4">
        <f t="shared" si="663"/>
        <v>104.16</v>
      </c>
      <c r="R7052" s="4">
        <f t="shared" si="664"/>
        <v>0</v>
      </c>
      <c r="S7052" s="4">
        <f t="shared" si="665"/>
        <v>104.16</v>
      </c>
    </row>
    <row r="7053" spans="1:19" hidden="1" x14ac:dyDescent="0.35">
      <c r="A7053" t="s">
        <v>22213</v>
      </c>
      <c r="B7053" t="s">
        <v>22214</v>
      </c>
      <c r="C7053" s="1">
        <v>45827</v>
      </c>
      <c r="D7053" t="s">
        <v>116</v>
      </c>
      <c r="E7053" t="s">
        <v>173</v>
      </c>
      <c r="F7053" s="3">
        <v>1</v>
      </c>
      <c r="G7053" s="3" t="str">
        <f t="shared" si="660"/>
        <v>Valid Quantity</v>
      </c>
      <c r="H7053" s="2" t="s">
        <v>7845</v>
      </c>
      <c r="I7053" s="3">
        <v>0</v>
      </c>
      <c r="J7053" t="s">
        <v>20</v>
      </c>
      <c r="K7053" t="s">
        <v>74</v>
      </c>
      <c r="L7053" t="s">
        <v>61</v>
      </c>
      <c r="M7053" t="s">
        <v>32</v>
      </c>
      <c r="O7053" s="3" t="str">
        <f t="shared" si="661"/>
        <v>Consistent</v>
      </c>
      <c r="P7053" t="str">
        <f t="shared" si="662"/>
        <v>Not Rated</v>
      </c>
      <c r="Q7053" s="4">
        <f t="shared" si="663"/>
        <v>26.29</v>
      </c>
      <c r="R7053" s="4">
        <f t="shared" si="664"/>
        <v>0</v>
      </c>
      <c r="S7053" s="4">
        <f t="shared" si="665"/>
        <v>26.29</v>
      </c>
    </row>
    <row r="7054" spans="1:19" hidden="1" x14ac:dyDescent="0.35">
      <c r="A7054" t="s">
        <v>22879</v>
      </c>
      <c r="B7054" t="s">
        <v>4611</v>
      </c>
      <c r="C7054" s="1">
        <v>45827</v>
      </c>
      <c r="D7054" t="s">
        <v>17</v>
      </c>
      <c r="E7054" t="s">
        <v>89</v>
      </c>
      <c r="F7054" s="3">
        <v>5</v>
      </c>
      <c r="G7054" s="3" t="str">
        <f t="shared" si="660"/>
        <v>Valid Quantity</v>
      </c>
      <c r="H7054" s="2" t="s">
        <v>9217</v>
      </c>
      <c r="I7054" s="3">
        <v>0</v>
      </c>
      <c r="J7054" t="s">
        <v>67</v>
      </c>
      <c r="K7054" t="s">
        <v>60</v>
      </c>
      <c r="L7054" t="s">
        <v>61</v>
      </c>
      <c r="M7054" t="s">
        <v>23</v>
      </c>
      <c r="N7054" s="3">
        <v>4</v>
      </c>
      <c r="O7054" s="3" t="str">
        <f t="shared" si="661"/>
        <v>Consistent</v>
      </c>
      <c r="P7054" t="str">
        <f t="shared" si="662"/>
        <v>Good</v>
      </c>
      <c r="Q7054" s="4">
        <f t="shared" si="663"/>
        <v>91.899999999999991</v>
      </c>
      <c r="R7054" s="4">
        <f t="shared" si="664"/>
        <v>0</v>
      </c>
      <c r="S7054" s="4">
        <f t="shared" si="665"/>
        <v>91.899999999999991</v>
      </c>
    </row>
    <row r="7055" spans="1:19" hidden="1" x14ac:dyDescent="0.35">
      <c r="A7055" t="s">
        <v>883</v>
      </c>
      <c r="B7055" t="s">
        <v>884</v>
      </c>
      <c r="C7055" s="1">
        <v>45828</v>
      </c>
      <c r="D7055" t="s">
        <v>81</v>
      </c>
      <c r="E7055" t="s">
        <v>82</v>
      </c>
      <c r="F7055" s="3">
        <v>4</v>
      </c>
      <c r="G7055" s="3" t="str">
        <f t="shared" si="660"/>
        <v>Valid Quantity</v>
      </c>
      <c r="H7055" s="2" t="s">
        <v>885</v>
      </c>
      <c r="I7055" s="3">
        <v>0</v>
      </c>
      <c r="J7055" t="s">
        <v>20</v>
      </c>
      <c r="K7055" t="s">
        <v>189</v>
      </c>
      <c r="L7055" t="s">
        <v>120</v>
      </c>
      <c r="M7055" t="s">
        <v>23</v>
      </c>
      <c r="N7055" s="3">
        <v>3</v>
      </c>
      <c r="O7055" s="3" t="str">
        <f t="shared" si="661"/>
        <v>Consistent</v>
      </c>
      <c r="P7055" t="str">
        <f t="shared" si="662"/>
        <v>Average</v>
      </c>
      <c r="Q7055" s="4">
        <f t="shared" si="663"/>
        <v>464.28</v>
      </c>
      <c r="R7055" s="4">
        <f t="shared" si="664"/>
        <v>0</v>
      </c>
      <c r="S7055" s="4">
        <f t="shared" si="665"/>
        <v>464.28</v>
      </c>
    </row>
    <row r="7056" spans="1:19" hidden="1" x14ac:dyDescent="0.35">
      <c r="A7056" t="s">
        <v>1558</v>
      </c>
      <c r="B7056" t="s">
        <v>1559</v>
      </c>
      <c r="C7056" s="1">
        <v>45828</v>
      </c>
      <c r="D7056" t="s">
        <v>116</v>
      </c>
      <c r="E7056" t="s">
        <v>173</v>
      </c>
      <c r="F7056" s="3">
        <v>4</v>
      </c>
      <c r="G7056" s="3" t="str">
        <f t="shared" si="660"/>
        <v>Valid Quantity</v>
      </c>
      <c r="H7056" s="2" t="s">
        <v>1560</v>
      </c>
      <c r="I7056" s="3">
        <v>15</v>
      </c>
      <c r="J7056" t="s">
        <v>20</v>
      </c>
      <c r="K7056" t="s">
        <v>113</v>
      </c>
      <c r="L7056" t="s">
        <v>61</v>
      </c>
      <c r="M7056" t="s">
        <v>23</v>
      </c>
      <c r="O7056" s="3" t="str">
        <f t="shared" si="661"/>
        <v>Consistent</v>
      </c>
      <c r="P7056" t="str">
        <f t="shared" si="662"/>
        <v>Not Rated</v>
      </c>
      <c r="Q7056" s="4">
        <f t="shared" si="663"/>
        <v>73.959999999999994</v>
      </c>
      <c r="R7056" s="4">
        <f t="shared" si="664"/>
        <v>11.093999999999999</v>
      </c>
      <c r="S7056" s="4">
        <f t="shared" si="665"/>
        <v>62.865999999999993</v>
      </c>
    </row>
    <row r="7057" spans="1:19" hidden="1" x14ac:dyDescent="0.35">
      <c r="A7057" t="s">
        <v>6557</v>
      </c>
      <c r="B7057" t="s">
        <v>6552</v>
      </c>
      <c r="C7057" s="1">
        <v>45828</v>
      </c>
      <c r="D7057" t="s">
        <v>81</v>
      </c>
      <c r="E7057" t="s">
        <v>111</v>
      </c>
      <c r="F7057" s="3">
        <v>1</v>
      </c>
      <c r="G7057" s="3" t="str">
        <f t="shared" si="660"/>
        <v>Valid Quantity</v>
      </c>
      <c r="H7057" s="2" t="s">
        <v>6558</v>
      </c>
      <c r="I7057" s="3">
        <v>5</v>
      </c>
      <c r="J7057" t="s">
        <v>48</v>
      </c>
      <c r="K7057" t="s">
        <v>281</v>
      </c>
      <c r="L7057" t="s">
        <v>31</v>
      </c>
      <c r="M7057" t="s">
        <v>185</v>
      </c>
      <c r="N7057" s="3">
        <v>0</v>
      </c>
      <c r="O7057" s="3" t="str">
        <f t="shared" si="661"/>
        <v>Consistent</v>
      </c>
      <c r="P7057" t="str">
        <f t="shared" si="662"/>
        <v>Not Rated</v>
      </c>
      <c r="Q7057" s="4">
        <f t="shared" si="663"/>
        <v>101.83</v>
      </c>
      <c r="R7057" s="4">
        <f t="shared" si="664"/>
        <v>5.0914999999999999</v>
      </c>
      <c r="S7057" s="4">
        <f t="shared" si="665"/>
        <v>96.738500000000002</v>
      </c>
    </row>
    <row r="7058" spans="1:19" hidden="1" x14ac:dyDescent="0.35">
      <c r="A7058" t="s">
        <v>6733</v>
      </c>
      <c r="B7058" t="s">
        <v>6734</v>
      </c>
      <c r="C7058" s="1">
        <v>45828</v>
      </c>
      <c r="D7058" t="s">
        <v>45</v>
      </c>
      <c r="E7058" t="s">
        <v>432</v>
      </c>
      <c r="F7058" s="3">
        <v>1</v>
      </c>
      <c r="G7058" s="3" t="str">
        <f t="shared" si="660"/>
        <v>Valid Quantity</v>
      </c>
      <c r="H7058" s="2" t="s">
        <v>3082</v>
      </c>
      <c r="I7058" s="3">
        <v>0</v>
      </c>
      <c r="J7058" t="s">
        <v>67</v>
      </c>
      <c r="K7058" t="s">
        <v>180</v>
      </c>
      <c r="L7058" t="s">
        <v>86</v>
      </c>
      <c r="M7058" t="s">
        <v>23</v>
      </c>
      <c r="N7058" s="3">
        <v>1</v>
      </c>
      <c r="O7058" s="3" t="str">
        <f t="shared" si="661"/>
        <v>Consistent</v>
      </c>
      <c r="P7058" t="str">
        <f t="shared" si="662"/>
        <v>Very Bad</v>
      </c>
      <c r="Q7058" s="4">
        <f t="shared" si="663"/>
        <v>30.89</v>
      </c>
      <c r="R7058" s="4">
        <f t="shared" si="664"/>
        <v>0</v>
      </c>
      <c r="S7058" s="4">
        <f t="shared" si="665"/>
        <v>30.89</v>
      </c>
    </row>
    <row r="7059" spans="1:19" hidden="1" x14ac:dyDescent="0.35">
      <c r="A7059" t="s">
        <v>13106</v>
      </c>
      <c r="B7059" t="s">
        <v>13107</v>
      </c>
      <c r="C7059" s="1">
        <v>45828</v>
      </c>
      <c r="D7059" t="s">
        <v>45</v>
      </c>
      <c r="E7059" t="s">
        <v>376</v>
      </c>
      <c r="F7059" s="3">
        <v>1</v>
      </c>
      <c r="G7059" s="3" t="str">
        <f t="shared" si="660"/>
        <v>Valid Quantity</v>
      </c>
      <c r="H7059" s="2" t="s">
        <v>1949</v>
      </c>
      <c r="I7059" s="3">
        <v>0</v>
      </c>
      <c r="J7059" t="s">
        <v>48</v>
      </c>
      <c r="K7059" t="s">
        <v>194</v>
      </c>
      <c r="L7059" t="s">
        <v>163</v>
      </c>
      <c r="M7059" t="s">
        <v>23</v>
      </c>
      <c r="N7059" s="3">
        <v>3</v>
      </c>
      <c r="O7059" s="3" t="str">
        <f t="shared" si="661"/>
        <v>Consistent</v>
      </c>
      <c r="P7059" t="str">
        <f t="shared" si="662"/>
        <v>Average</v>
      </c>
      <c r="Q7059" s="4">
        <f t="shared" si="663"/>
        <v>5.33</v>
      </c>
      <c r="R7059" s="4">
        <f t="shared" si="664"/>
        <v>0</v>
      </c>
      <c r="S7059" s="4">
        <f t="shared" si="665"/>
        <v>5.33</v>
      </c>
    </row>
    <row r="7060" spans="1:19" hidden="1" x14ac:dyDescent="0.35">
      <c r="A7060" t="s">
        <v>13593</v>
      </c>
      <c r="B7060" t="s">
        <v>8689</v>
      </c>
      <c r="C7060" s="1">
        <v>45828</v>
      </c>
      <c r="D7060" t="s">
        <v>159</v>
      </c>
      <c r="E7060" t="s">
        <v>160</v>
      </c>
      <c r="F7060" s="3">
        <v>1</v>
      </c>
      <c r="G7060" s="3" t="str">
        <f t="shared" si="660"/>
        <v>Valid Quantity</v>
      </c>
      <c r="H7060" s="2" t="s">
        <v>604</v>
      </c>
      <c r="I7060" s="3">
        <v>5</v>
      </c>
      <c r="J7060" t="s">
        <v>48</v>
      </c>
      <c r="K7060" t="s">
        <v>49</v>
      </c>
      <c r="L7060" t="s">
        <v>22</v>
      </c>
      <c r="M7060" t="s">
        <v>32</v>
      </c>
      <c r="N7060" s="3">
        <v>0</v>
      </c>
      <c r="O7060" s="3" t="str">
        <f t="shared" si="661"/>
        <v>Consistent</v>
      </c>
      <c r="P7060" t="str">
        <f t="shared" si="662"/>
        <v>Not Rated</v>
      </c>
      <c r="Q7060" s="4">
        <f t="shared" si="663"/>
        <v>15.14</v>
      </c>
      <c r="R7060" s="4">
        <f t="shared" si="664"/>
        <v>0.75700000000000001</v>
      </c>
      <c r="S7060" s="4">
        <f t="shared" si="665"/>
        <v>14.383000000000001</v>
      </c>
    </row>
    <row r="7061" spans="1:19" hidden="1" x14ac:dyDescent="0.35">
      <c r="A7061" t="s">
        <v>14696</v>
      </c>
      <c r="B7061" t="s">
        <v>1643</v>
      </c>
      <c r="C7061" s="1">
        <v>45828</v>
      </c>
      <c r="D7061" t="s">
        <v>116</v>
      </c>
      <c r="E7061" t="s">
        <v>447</v>
      </c>
      <c r="F7061" s="3">
        <v>1</v>
      </c>
      <c r="G7061" s="3" t="str">
        <f t="shared" si="660"/>
        <v>Valid Quantity</v>
      </c>
      <c r="H7061" s="2" t="s">
        <v>14697</v>
      </c>
      <c r="I7061" s="3">
        <v>0</v>
      </c>
      <c r="J7061" t="s">
        <v>84</v>
      </c>
      <c r="K7061" t="s">
        <v>91</v>
      </c>
      <c r="L7061" t="s">
        <v>41</v>
      </c>
      <c r="M7061" t="s">
        <v>23</v>
      </c>
      <c r="N7061" s="3">
        <v>5</v>
      </c>
      <c r="O7061" s="3" t="str">
        <f t="shared" si="661"/>
        <v>Consistent</v>
      </c>
      <c r="P7061" t="str">
        <f t="shared" si="662"/>
        <v>Excellent</v>
      </c>
      <c r="Q7061" s="4">
        <f t="shared" si="663"/>
        <v>216.8</v>
      </c>
      <c r="R7061" s="4">
        <f t="shared" si="664"/>
        <v>0</v>
      </c>
      <c r="S7061" s="4">
        <f t="shared" si="665"/>
        <v>216.8</v>
      </c>
    </row>
    <row r="7062" spans="1:19" hidden="1" x14ac:dyDescent="0.35">
      <c r="A7062" t="s">
        <v>15131</v>
      </c>
      <c r="B7062" t="s">
        <v>2619</v>
      </c>
      <c r="C7062" s="1">
        <v>45828</v>
      </c>
      <c r="D7062" t="s">
        <v>45</v>
      </c>
      <c r="E7062" t="s">
        <v>269</v>
      </c>
      <c r="F7062" s="3">
        <v>1</v>
      </c>
      <c r="G7062" s="3" t="str">
        <f t="shared" si="660"/>
        <v>Valid Quantity</v>
      </c>
      <c r="H7062" s="2" t="s">
        <v>12334</v>
      </c>
      <c r="I7062" s="3">
        <v>0</v>
      </c>
      <c r="J7062" t="s">
        <v>48</v>
      </c>
      <c r="K7062" t="s">
        <v>91</v>
      </c>
      <c r="L7062" t="s">
        <v>41</v>
      </c>
      <c r="M7062" t="s">
        <v>23</v>
      </c>
      <c r="N7062" s="3">
        <v>3</v>
      </c>
      <c r="O7062" s="3" t="str">
        <f t="shared" si="661"/>
        <v>Consistent</v>
      </c>
      <c r="P7062" t="str">
        <f t="shared" si="662"/>
        <v>Average</v>
      </c>
      <c r="Q7062" s="4">
        <f t="shared" si="663"/>
        <v>28.3</v>
      </c>
      <c r="R7062" s="4">
        <f t="shared" si="664"/>
        <v>0</v>
      </c>
      <c r="S7062" s="4">
        <f t="shared" si="665"/>
        <v>28.3</v>
      </c>
    </row>
    <row r="7063" spans="1:19" hidden="1" x14ac:dyDescent="0.35">
      <c r="A7063" t="s">
        <v>16882</v>
      </c>
      <c r="B7063" t="s">
        <v>15016</v>
      </c>
      <c r="C7063" s="1">
        <v>45828</v>
      </c>
      <c r="D7063" t="s">
        <v>36</v>
      </c>
      <c r="E7063" t="s">
        <v>341</v>
      </c>
      <c r="F7063" s="3">
        <v>5</v>
      </c>
      <c r="G7063" s="3" t="str">
        <f t="shared" si="660"/>
        <v>Valid Quantity</v>
      </c>
      <c r="H7063" s="2" t="s">
        <v>16883</v>
      </c>
      <c r="I7063" s="3">
        <v>10</v>
      </c>
      <c r="J7063" t="s">
        <v>20</v>
      </c>
      <c r="K7063" t="s">
        <v>21</v>
      </c>
      <c r="L7063" t="s">
        <v>22</v>
      </c>
      <c r="M7063" t="s">
        <v>23</v>
      </c>
      <c r="N7063" s="3">
        <v>2</v>
      </c>
      <c r="O7063" s="3" t="str">
        <f t="shared" si="661"/>
        <v>Consistent</v>
      </c>
      <c r="P7063" t="str">
        <f t="shared" si="662"/>
        <v>Bad</v>
      </c>
      <c r="Q7063" s="4">
        <f t="shared" si="663"/>
        <v>339</v>
      </c>
      <c r="R7063" s="4">
        <f t="shared" si="664"/>
        <v>33.9</v>
      </c>
      <c r="S7063" s="4">
        <f t="shared" si="665"/>
        <v>305.10000000000002</v>
      </c>
    </row>
    <row r="7064" spans="1:19" hidden="1" x14ac:dyDescent="0.35">
      <c r="A7064" t="s">
        <v>17878</v>
      </c>
      <c r="B7064" t="s">
        <v>7356</v>
      </c>
      <c r="C7064" s="1">
        <v>45828</v>
      </c>
      <c r="D7064" t="s">
        <v>64</v>
      </c>
      <c r="E7064" t="s">
        <v>305</v>
      </c>
      <c r="F7064" s="3">
        <v>2</v>
      </c>
      <c r="G7064" s="3" t="str">
        <f t="shared" si="660"/>
        <v>Valid Quantity</v>
      </c>
      <c r="H7064" s="2" t="s">
        <v>8755</v>
      </c>
      <c r="I7064" s="3">
        <v>0</v>
      </c>
      <c r="J7064" t="s">
        <v>84</v>
      </c>
      <c r="K7064" t="s">
        <v>153</v>
      </c>
      <c r="L7064" t="s">
        <v>120</v>
      </c>
      <c r="M7064" t="s">
        <v>23</v>
      </c>
      <c r="N7064" s="3">
        <v>4</v>
      </c>
      <c r="O7064" s="3" t="str">
        <f t="shared" si="661"/>
        <v>Consistent</v>
      </c>
      <c r="P7064" t="str">
        <f t="shared" si="662"/>
        <v>Good</v>
      </c>
      <c r="Q7064" s="4">
        <f t="shared" si="663"/>
        <v>228.62</v>
      </c>
      <c r="R7064" s="4">
        <f t="shared" si="664"/>
        <v>0</v>
      </c>
      <c r="S7064" s="4">
        <f t="shared" si="665"/>
        <v>228.62</v>
      </c>
    </row>
    <row r="7065" spans="1:19" hidden="1" x14ac:dyDescent="0.35">
      <c r="A7065" t="s">
        <v>18549</v>
      </c>
      <c r="B7065" t="s">
        <v>9940</v>
      </c>
      <c r="C7065" s="1">
        <v>45828</v>
      </c>
      <c r="D7065" t="s">
        <v>101</v>
      </c>
      <c r="E7065" t="s">
        <v>136</v>
      </c>
      <c r="F7065" s="3">
        <v>1</v>
      </c>
      <c r="G7065" s="3" t="str">
        <f t="shared" si="660"/>
        <v>Valid Quantity</v>
      </c>
      <c r="H7065" s="2" t="s">
        <v>18550</v>
      </c>
      <c r="I7065" s="3">
        <v>0</v>
      </c>
      <c r="J7065" t="s">
        <v>84</v>
      </c>
      <c r="K7065" t="s">
        <v>153</v>
      </c>
      <c r="L7065" t="s">
        <v>120</v>
      </c>
      <c r="M7065" t="s">
        <v>32</v>
      </c>
      <c r="O7065" s="3" t="str">
        <f t="shared" si="661"/>
        <v>Consistent</v>
      </c>
      <c r="P7065" t="str">
        <f t="shared" si="662"/>
        <v>Not Rated</v>
      </c>
      <c r="Q7065" s="4">
        <f t="shared" si="663"/>
        <v>35.229999999999997</v>
      </c>
      <c r="R7065" s="4">
        <f t="shared" si="664"/>
        <v>0</v>
      </c>
      <c r="S7065" s="4">
        <f t="shared" si="665"/>
        <v>35.229999999999997</v>
      </c>
    </row>
    <row r="7066" spans="1:19" hidden="1" x14ac:dyDescent="0.35">
      <c r="A7066" t="s">
        <v>20937</v>
      </c>
      <c r="B7066" t="s">
        <v>13907</v>
      </c>
      <c r="C7066" s="1">
        <v>45828</v>
      </c>
      <c r="D7066" t="s">
        <v>116</v>
      </c>
      <c r="E7066" t="s">
        <v>117</v>
      </c>
      <c r="F7066" s="3">
        <v>5</v>
      </c>
      <c r="G7066" s="3" t="str">
        <f t="shared" si="660"/>
        <v>Valid Quantity</v>
      </c>
      <c r="H7066" s="2" t="s">
        <v>2527</v>
      </c>
      <c r="I7066" s="3">
        <v>5</v>
      </c>
      <c r="J7066" t="s">
        <v>20</v>
      </c>
      <c r="K7066" t="s">
        <v>281</v>
      </c>
      <c r="L7066" t="s">
        <v>31</v>
      </c>
      <c r="M7066" t="s">
        <v>23</v>
      </c>
      <c r="N7066" s="3">
        <v>1</v>
      </c>
      <c r="O7066" s="3" t="str">
        <f t="shared" si="661"/>
        <v>Consistent</v>
      </c>
      <c r="P7066" t="str">
        <f t="shared" si="662"/>
        <v>Very Bad</v>
      </c>
      <c r="Q7066" s="4">
        <f t="shared" si="663"/>
        <v>280.95</v>
      </c>
      <c r="R7066" s="4">
        <f t="shared" si="664"/>
        <v>14.047499999999999</v>
      </c>
      <c r="S7066" s="4">
        <f t="shared" si="665"/>
        <v>266.90249999999997</v>
      </c>
    </row>
    <row r="7067" spans="1:19" hidden="1" x14ac:dyDescent="0.35">
      <c r="A7067" t="s">
        <v>21633</v>
      </c>
      <c r="B7067" t="s">
        <v>1262</v>
      </c>
      <c r="C7067" s="1">
        <v>45828</v>
      </c>
      <c r="D7067" t="s">
        <v>36</v>
      </c>
      <c r="E7067" t="s">
        <v>183</v>
      </c>
      <c r="F7067" s="3">
        <v>1</v>
      </c>
      <c r="G7067" s="3" t="str">
        <f t="shared" si="660"/>
        <v>Valid Quantity</v>
      </c>
      <c r="H7067" s="2" t="s">
        <v>1759</v>
      </c>
      <c r="I7067" s="3">
        <v>0</v>
      </c>
      <c r="J7067" t="s">
        <v>20</v>
      </c>
      <c r="K7067" t="s">
        <v>180</v>
      </c>
      <c r="L7067" t="s">
        <v>86</v>
      </c>
      <c r="M7067" t="s">
        <v>32</v>
      </c>
      <c r="O7067" s="3" t="str">
        <f t="shared" si="661"/>
        <v>Consistent</v>
      </c>
      <c r="P7067" t="str">
        <f t="shared" si="662"/>
        <v>Not Rated</v>
      </c>
      <c r="Q7067" s="4">
        <f t="shared" si="663"/>
        <v>65</v>
      </c>
      <c r="R7067" s="4">
        <f t="shared" si="664"/>
        <v>0</v>
      </c>
      <c r="S7067" s="4">
        <f t="shared" si="665"/>
        <v>65</v>
      </c>
    </row>
    <row r="7068" spans="1:19" hidden="1" x14ac:dyDescent="0.35">
      <c r="A7068" t="s">
        <v>981</v>
      </c>
      <c r="B7068" t="s">
        <v>982</v>
      </c>
      <c r="C7068" s="1">
        <v>45829</v>
      </c>
      <c r="D7068" t="s">
        <v>36</v>
      </c>
      <c r="E7068" t="s">
        <v>58</v>
      </c>
      <c r="F7068" s="3">
        <v>2</v>
      </c>
      <c r="G7068" s="3" t="str">
        <f t="shared" si="660"/>
        <v>Valid Quantity</v>
      </c>
      <c r="H7068" s="2" t="s">
        <v>983</v>
      </c>
      <c r="I7068" s="3">
        <v>5</v>
      </c>
      <c r="J7068" t="s">
        <v>84</v>
      </c>
      <c r="K7068" t="s">
        <v>40</v>
      </c>
      <c r="L7068" t="s">
        <v>41</v>
      </c>
      <c r="M7068" t="s">
        <v>23</v>
      </c>
      <c r="N7068" s="3">
        <v>3</v>
      </c>
      <c r="O7068" s="3" t="str">
        <f t="shared" si="661"/>
        <v>Consistent</v>
      </c>
      <c r="P7068" t="str">
        <f t="shared" si="662"/>
        <v>Average</v>
      </c>
      <c r="Q7068" s="4">
        <f t="shared" si="663"/>
        <v>187.18</v>
      </c>
      <c r="R7068" s="4">
        <f t="shared" si="664"/>
        <v>9.3590000000000018</v>
      </c>
      <c r="S7068" s="4">
        <f t="shared" si="665"/>
        <v>177.821</v>
      </c>
    </row>
    <row r="7069" spans="1:19" hidden="1" x14ac:dyDescent="0.35">
      <c r="A7069" t="s">
        <v>4229</v>
      </c>
      <c r="B7069" t="s">
        <v>2954</v>
      </c>
      <c r="C7069" s="1">
        <v>45829</v>
      </c>
      <c r="D7069" t="s">
        <v>36</v>
      </c>
      <c r="E7069" t="s">
        <v>183</v>
      </c>
      <c r="F7069" s="3">
        <v>4</v>
      </c>
      <c r="G7069" s="3" t="str">
        <f t="shared" si="660"/>
        <v>Valid Quantity</v>
      </c>
      <c r="H7069" s="2" t="s">
        <v>4230</v>
      </c>
      <c r="I7069" s="3">
        <v>5</v>
      </c>
      <c r="J7069" t="s">
        <v>67</v>
      </c>
      <c r="K7069" t="s">
        <v>206</v>
      </c>
      <c r="L7069" t="s">
        <v>41</v>
      </c>
      <c r="M7069" t="s">
        <v>68</v>
      </c>
      <c r="O7069" s="3" t="str">
        <f t="shared" si="661"/>
        <v>Consistent</v>
      </c>
      <c r="P7069" t="str">
        <f t="shared" si="662"/>
        <v>Not Rated</v>
      </c>
      <c r="Q7069" s="4">
        <f t="shared" si="663"/>
        <v>435.88</v>
      </c>
      <c r="R7069" s="4">
        <f t="shared" si="664"/>
        <v>21.794</v>
      </c>
      <c r="S7069" s="4">
        <f t="shared" si="665"/>
        <v>414.08600000000001</v>
      </c>
    </row>
    <row r="7070" spans="1:19" hidden="1" x14ac:dyDescent="0.35">
      <c r="A7070" t="s">
        <v>8680</v>
      </c>
      <c r="B7070" t="s">
        <v>8681</v>
      </c>
      <c r="C7070" s="1">
        <v>45829</v>
      </c>
      <c r="D7070" t="s">
        <v>116</v>
      </c>
      <c r="E7070" t="s">
        <v>151</v>
      </c>
      <c r="F7070" s="3">
        <v>5</v>
      </c>
      <c r="G7070" s="3" t="str">
        <f t="shared" si="660"/>
        <v>Valid Quantity</v>
      </c>
      <c r="H7070" s="2" t="s">
        <v>8682</v>
      </c>
      <c r="I7070" s="3">
        <v>15</v>
      </c>
      <c r="J7070" t="s">
        <v>20</v>
      </c>
      <c r="K7070" t="s">
        <v>124</v>
      </c>
      <c r="L7070" t="s">
        <v>61</v>
      </c>
      <c r="M7070" t="s">
        <v>23</v>
      </c>
      <c r="N7070" s="3">
        <v>3</v>
      </c>
      <c r="O7070" s="3" t="str">
        <f t="shared" si="661"/>
        <v>Consistent</v>
      </c>
      <c r="P7070" t="str">
        <f t="shared" si="662"/>
        <v>Average</v>
      </c>
      <c r="Q7070" s="4">
        <f t="shared" si="663"/>
        <v>747.25</v>
      </c>
      <c r="R7070" s="4">
        <f t="shared" si="664"/>
        <v>112.08750000000001</v>
      </c>
      <c r="S7070" s="4">
        <f t="shared" si="665"/>
        <v>635.16250000000002</v>
      </c>
    </row>
    <row r="7071" spans="1:19" hidden="1" x14ac:dyDescent="0.35">
      <c r="A7071" t="s">
        <v>10361</v>
      </c>
      <c r="B7071" t="s">
        <v>6540</v>
      </c>
      <c r="C7071" s="1">
        <v>45829</v>
      </c>
      <c r="D7071" t="s">
        <v>101</v>
      </c>
      <c r="E7071" t="s">
        <v>136</v>
      </c>
      <c r="F7071" s="3">
        <v>2</v>
      </c>
      <c r="G7071" s="3" t="str">
        <f t="shared" si="660"/>
        <v>Valid Quantity</v>
      </c>
      <c r="H7071" s="2" t="s">
        <v>10362</v>
      </c>
      <c r="I7071" s="3">
        <v>25</v>
      </c>
      <c r="J7071" t="s">
        <v>48</v>
      </c>
      <c r="K7071" t="s">
        <v>162</v>
      </c>
      <c r="L7071" t="s">
        <v>163</v>
      </c>
      <c r="M7071" t="s">
        <v>75</v>
      </c>
      <c r="N7071" s="3">
        <v>0</v>
      </c>
      <c r="O7071" s="3" t="str">
        <f t="shared" si="661"/>
        <v>Consistent</v>
      </c>
      <c r="P7071" t="str">
        <f t="shared" si="662"/>
        <v>Not Rated</v>
      </c>
      <c r="Q7071" s="4">
        <f t="shared" si="663"/>
        <v>84.08</v>
      </c>
      <c r="R7071" s="4">
        <f t="shared" si="664"/>
        <v>21.02</v>
      </c>
      <c r="S7071" s="4">
        <f t="shared" si="665"/>
        <v>63.06</v>
      </c>
    </row>
    <row r="7072" spans="1:19" hidden="1" x14ac:dyDescent="0.35">
      <c r="A7072" t="s">
        <v>10854</v>
      </c>
      <c r="B7072" t="s">
        <v>10855</v>
      </c>
      <c r="C7072" s="1">
        <v>45829</v>
      </c>
      <c r="D7072" t="s">
        <v>116</v>
      </c>
      <c r="E7072" t="s">
        <v>978</v>
      </c>
      <c r="F7072" s="3">
        <v>2</v>
      </c>
      <c r="G7072" s="3" t="str">
        <f t="shared" si="660"/>
        <v>Valid Quantity</v>
      </c>
      <c r="H7072" s="2" t="s">
        <v>10856</v>
      </c>
      <c r="I7072" s="3">
        <v>0</v>
      </c>
      <c r="J7072" t="s">
        <v>48</v>
      </c>
      <c r="K7072" t="s">
        <v>194</v>
      </c>
      <c r="L7072" t="s">
        <v>163</v>
      </c>
      <c r="M7072" t="s">
        <v>68</v>
      </c>
      <c r="N7072" s="3">
        <v>0</v>
      </c>
      <c r="O7072" s="3" t="str">
        <f t="shared" si="661"/>
        <v>Consistent</v>
      </c>
      <c r="P7072" t="str">
        <f t="shared" si="662"/>
        <v>Not Rated</v>
      </c>
      <c r="Q7072" s="4">
        <f t="shared" si="663"/>
        <v>355.62</v>
      </c>
      <c r="R7072" s="4">
        <f t="shared" si="664"/>
        <v>0</v>
      </c>
      <c r="S7072" s="4">
        <f t="shared" si="665"/>
        <v>355.62</v>
      </c>
    </row>
    <row r="7073" spans="1:19" hidden="1" x14ac:dyDescent="0.35">
      <c r="A7073" t="s">
        <v>11523</v>
      </c>
      <c r="B7073" t="s">
        <v>1923</v>
      </c>
      <c r="C7073" s="1">
        <v>45829</v>
      </c>
      <c r="D7073" t="s">
        <v>116</v>
      </c>
      <c r="E7073" t="s">
        <v>173</v>
      </c>
      <c r="F7073" s="3">
        <v>1</v>
      </c>
      <c r="G7073" s="3" t="str">
        <f t="shared" si="660"/>
        <v>Valid Quantity</v>
      </c>
      <c r="H7073" s="2" t="s">
        <v>11524</v>
      </c>
      <c r="I7073" s="3">
        <v>0</v>
      </c>
      <c r="J7073" t="s">
        <v>48</v>
      </c>
      <c r="K7073" t="s">
        <v>55</v>
      </c>
      <c r="L7073" t="s">
        <v>31</v>
      </c>
      <c r="M7073" t="s">
        <v>32</v>
      </c>
      <c r="N7073" s="3">
        <v>0</v>
      </c>
      <c r="O7073" s="3" t="str">
        <f t="shared" si="661"/>
        <v>Consistent</v>
      </c>
      <c r="P7073" t="str">
        <f t="shared" si="662"/>
        <v>Not Rated</v>
      </c>
      <c r="Q7073" s="4">
        <f t="shared" si="663"/>
        <v>190.77</v>
      </c>
      <c r="R7073" s="4">
        <f t="shared" si="664"/>
        <v>0</v>
      </c>
      <c r="S7073" s="4">
        <f t="shared" si="665"/>
        <v>190.77</v>
      </c>
    </row>
    <row r="7074" spans="1:19" hidden="1" x14ac:dyDescent="0.35">
      <c r="A7074" t="s">
        <v>12021</v>
      </c>
      <c r="B7074" t="s">
        <v>12022</v>
      </c>
      <c r="C7074" s="1">
        <v>45829</v>
      </c>
      <c r="D7074" t="s">
        <v>36</v>
      </c>
      <c r="E7074" t="s">
        <v>183</v>
      </c>
      <c r="F7074" s="3">
        <v>1</v>
      </c>
      <c r="G7074" s="3" t="str">
        <f t="shared" si="660"/>
        <v>Valid Quantity</v>
      </c>
      <c r="H7074" s="2" t="s">
        <v>3672</v>
      </c>
      <c r="I7074" s="3">
        <v>10</v>
      </c>
      <c r="J7074" t="s">
        <v>20</v>
      </c>
      <c r="K7074" t="s">
        <v>104</v>
      </c>
      <c r="L7074" t="s">
        <v>22</v>
      </c>
      <c r="M7074" t="s">
        <v>185</v>
      </c>
      <c r="O7074" s="3" t="str">
        <f t="shared" si="661"/>
        <v>Consistent</v>
      </c>
      <c r="P7074" t="str">
        <f t="shared" si="662"/>
        <v>Not Rated</v>
      </c>
      <c r="Q7074" s="4">
        <f t="shared" si="663"/>
        <v>45.68</v>
      </c>
      <c r="R7074" s="4">
        <f t="shared" si="664"/>
        <v>4.5680000000000005</v>
      </c>
      <c r="S7074" s="4">
        <f t="shared" si="665"/>
        <v>41.112000000000002</v>
      </c>
    </row>
    <row r="7075" spans="1:19" hidden="1" x14ac:dyDescent="0.35">
      <c r="A7075" t="s">
        <v>15109</v>
      </c>
      <c r="B7075" t="s">
        <v>2882</v>
      </c>
      <c r="C7075" s="1">
        <v>45829</v>
      </c>
      <c r="D7075" t="s">
        <v>17</v>
      </c>
      <c r="E7075" t="s">
        <v>89</v>
      </c>
      <c r="F7075" s="3">
        <v>3</v>
      </c>
      <c r="G7075" s="3" t="str">
        <f t="shared" si="660"/>
        <v>Valid Quantity</v>
      </c>
      <c r="H7075" s="2" t="s">
        <v>96</v>
      </c>
      <c r="I7075" s="3">
        <v>0</v>
      </c>
      <c r="J7075" t="s">
        <v>48</v>
      </c>
      <c r="K7075" t="s">
        <v>212</v>
      </c>
      <c r="L7075" t="s">
        <v>120</v>
      </c>
      <c r="M7075" t="s">
        <v>23</v>
      </c>
      <c r="N7075" s="3">
        <v>4</v>
      </c>
      <c r="O7075" s="3" t="str">
        <f t="shared" si="661"/>
        <v>Consistent</v>
      </c>
      <c r="P7075" t="str">
        <f t="shared" si="662"/>
        <v>Good</v>
      </c>
      <c r="Q7075" s="4">
        <f t="shared" si="663"/>
        <v>91.23</v>
      </c>
      <c r="R7075" s="4">
        <f t="shared" si="664"/>
        <v>0</v>
      </c>
      <c r="S7075" s="4">
        <f t="shared" si="665"/>
        <v>91.23</v>
      </c>
    </row>
    <row r="7076" spans="1:19" hidden="1" x14ac:dyDescent="0.35">
      <c r="A7076" t="s">
        <v>19176</v>
      </c>
      <c r="B7076" t="s">
        <v>8574</v>
      </c>
      <c r="C7076" s="1">
        <v>45829</v>
      </c>
      <c r="D7076" t="s">
        <v>159</v>
      </c>
      <c r="E7076" t="s">
        <v>239</v>
      </c>
      <c r="F7076" s="3">
        <v>1</v>
      </c>
      <c r="G7076" s="3" t="str">
        <f t="shared" si="660"/>
        <v>Valid Quantity</v>
      </c>
      <c r="H7076" s="2" t="s">
        <v>3267</v>
      </c>
      <c r="I7076" s="3">
        <v>0</v>
      </c>
      <c r="J7076" t="s">
        <v>54</v>
      </c>
      <c r="K7076" t="s">
        <v>119</v>
      </c>
      <c r="L7076" t="s">
        <v>120</v>
      </c>
      <c r="M7076" t="s">
        <v>32</v>
      </c>
      <c r="O7076" s="3" t="str">
        <f t="shared" si="661"/>
        <v>Consistent</v>
      </c>
      <c r="P7076" t="str">
        <f t="shared" si="662"/>
        <v>Not Rated</v>
      </c>
      <c r="Q7076" s="4">
        <f t="shared" si="663"/>
        <v>23.99</v>
      </c>
      <c r="R7076" s="4">
        <f t="shared" si="664"/>
        <v>0</v>
      </c>
      <c r="S7076" s="4">
        <f t="shared" si="665"/>
        <v>23.99</v>
      </c>
    </row>
    <row r="7077" spans="1:19" hidden="1" x14ac:dyDescent="0.35">
      <c r="A7077" t="s">
        <v>19376</v>
      </c>
      <c r="B7077" t="s">
        <v>2368</v>
      </c>
      <c r="C7077" s="1">
        <v>45829</v>
      </c>
      <c r="D7077" t="s">
        <v>17</v>
      </c>
      <c r="E7077" t="s">
        <v>18</v>
      </c>
      <c r="F7077" s="3">
        <v>3</v>
      </c>
      <c r="G7077" s="3" t="str">
        <f t="shared" si="660"/>
        <v>Valid Quantity</v>
      </c>
      <c r="H7077" s="2" t="s">
        <v>5904</v>
      </c>
      <c r="I7077" s="3">
        <v>0</v>
      </c>
      <c r="J7077" t="s">
        <v>84</v>
      </c>
      <c r="K7077" t="s">
        <v>21</v>
      </c>
      <c r="L7077" t="s">
        <v>22</v>
      </c>
      <c r="M7077" t="s">
        <v>23</v>
      </c>
      <c r="N7077" s="3">
        <v>4</v>
      </c>
      <c r="O7077" s="3" t="str">
        <f t="shared" si="661"/>
        <v>Consistent</v>
      </c>
      <c r="P7077" t="str">
        <f t="shared" si="662"/>
        <v>Good</v>
      </c>
      <c r="Q7077" s="4">
        <f t="shared" si="663"/>
        <v>33.54</v>
      </c>
      <c r="R7077" s="4">
        <f t="shared" si="664"/>
        <v>0</v>
      </c>
      <c r="S7077" s="4">
        <f t="shared" si="665"/>
        <v>33.54</v>
      </c>
    </row>
    <row r="7078" spans="1:19" hidden="1" x14ac:dyDescent="0.35">
      <c r="A7078" t="s">
        <v>20568</v>
      </c>
      <c r="B7078" t="s">
        <v>8270</v>
      </c>
      <c r="C7078" s="1">
        <v>45829</v>
      </c>
      <c r="D7078" t="s">
        <v>116</v>
      </c>
      <c r="E7078" t="s">
        <v>219</v>
      </c>
      <c r="F7078" s="3">
        <v>2</v>
      </c>
      <c r="G7078" s="3" t="str">
        <f t="shared" si="660"/>
        <v>Valid Quantity</v>
      </c>
      <c r="H7078" s="2" t="s">
        <v>20569</v>
      </c>
      <c r="I7078" s="3">
        <v>20</v>
      </c>
      <c r="J7078" t="s">
        <v>54</v>
      </c>
      <c r="K7078" t="s">
        <v>49</v>
      </c>
      <c r="L7078" t="s">
        <v>22</v>
      </c>
      <c r="M7078" t="s">
        <v>23</v>
      </c>
      <c r="N7078" s="3">
        <v>3</v>
      </c>
      <c r="O7078" s="3" t="str">
        <f t="shared" si="661"/>
        <v>Consistent</v>
      </c>
      <c r="P7078" t="str">
        <f t="shared" si="662"/>
        <v>Average</v>
      </c>
      <c r="Q7078" s="4">
        <f t="shared" si="663"/>
        <v>249.5</v>
      </c>
      <c r="R7078" s="4">
        <f t="shared" si="664"/>
        <v>49.9</v>
      </c>
      <c r="S7078" s="4">
        <f t="shared" si="665"/>
        <v>199.6</v>
      </c>
    </row>
    <row r="7079" spans="1:19" hidden="1" x14ac:dyDescent="0.35">
      <c r="A7079" t="s">
        <v>21805</v>
      </c>
      <c r="B7079" t="s">
        <v>862</v>
      </c>
      <c r="C7079" s="1">
        <v>45829</v>
      </c>
      <c r="D7079" t="s">
        <v>17</v>
      </c>
      <c r="E7079" t="s">
        <v>18</v>
      </c>
      <c r="F7079" s="3">
        <v>1</v>
      </c>
      <c r="G7079" s="3" t="str">
        <f t="shared" si="660"/>
        <v>Valid Quantity</v>
      </c>
      <c r="H7079" s="2" t="s">
        <v>5265</v>
      </c>
      <c r="I7079" s="3">
        <v>5</v>
      </c>
      <c r="J7079" t="s">
        <v>54</v>
      </c>
      <c r="K7079" t="s">
        <v>91</v>
      </c>
      <c r="L7079" t="s">
        <v>41</v>
      </c>
      <c r="M7079" t="s">
        <v>23</v>
      </c>
      <c r="N7079" s="3">
        <v>2</v>
      </c>
      <c r="O7079" s="3" t="str">
        <f t="shared" si="661"/>
        <v>Consistent</v>
      </c>
      <c r="P7079" t="str">
        <f t="shared" si="662"/>
        <v>Bad</v>
      </c>
      <c r="Q7079" s="4">
        <f t="shared" si="663"/>
        <v>27.51</v>
      </c>
      <c r="R7079" s="4">
        <f t="shared" si="664"/>
        <v>1.3755000000000002</v>
      </c>
      <c r="S7079" s="4">
        <f t="shared" si="665"/>
        <v>26.134500000000003</v>
      </c>
    </row>
    <row r="7080" spans="1:19" hidden="1" x14ac:dyDescent="0.35">
      <c r="A7080" t="s">
        <v>22081</v>
      </c>
      <c r="B7080" t="s">
        <v>22082</v>
      </c>
      <c r="C7080" s="1">
        <v>45829</v>
      </c>
      <c r="D7080" t="s">
        <v>45</v>
      </c>
      <c r="E7080" t="s">
        <v>376</v>
      </c>
      <c r="F7080" s="3">
        <v>4</v>
      </c>
      <c r="G7080" s="3" t="str">
        <f t="shared" si="660"/>
        <v>Valid Quantity</v>
      </c>
      <c r="H7080" s="2" t="s">
        <v>11454</v>
      </c>
      <c r="I7080" s="3">
        <v>10</v>
      </c>
      <c r="J7080" t="s">
        <v>39</v>
      </c>
      <c r="K7080" t="s">
        <v>194</v>
      </c>
      <c r="L7080" t="s">
        <v>163</v>
      </c>
      <c r="M7080" t="s">
        <v>23</v>
      </c>
      <c r="N7080" s="3">
        <v>5</v>
      </c>
      <c r="O7080" s="3" t="str">
        <f t="shared" si="661"/>
        <v>Consistent</v>
      </c>
      <c r="P7080" t="str">
        <f t="shared" si="662"/>
        <v>Excellent</v>
      </c>
      <c r="Q7080" s="4">
        <f t="shared" si="663"/>
        <v>119.44</v>
      </c>
      <c r="R7080" s="4">
        <f t="shared" si="664"/>
        <v>11.944000000000001</v>
      </c>
      <c r="S7080" s="4">
        <f t="shared" si="665"/>
        <v>107.496</v>
      </c>
    </row>
    <row r="7081" spans="1:19" hidden="1" x14ac:dyDescent="0.35">
      <c r="A7081" t="s">
        <v>1787</v>
      </c>
      <c r="B7081" t="s">
        <v>1788</v>
      </c>
      <c r="C7081" s="1">
        <v>45830</v>
      </c>
      <c r="D7081" t="s">
        <v>159</v>
      </c>
      <c r="E7081" t="s">
        <v>358</v>
      </c>
      <c r="F7081" s="3">
        <v>1</v>
      </c>
      <c r="G7081" s="3" t="str">
        <f t="shared" si="660"/>
        <v>Valid Quantity</v>
      </c>
      <c r="H7081" s="2" t="s">
        <v>1789</v>
      </c>
      <c r="I7081" s="3">
        <v>10</v>
      </c>
      <c r="J7081" t="s">
        <v>54</v>
      </c>
      <c r="K7081" t="s">
        <v>74</v>
      </c>
      <c r="L7081" t="s">
        <v>61</v>
      </c>
      <c r="M7081" t="s">
        <v>75</v>
      </c>
      <c r="O7081" s="3" t="str">
        <f t="shared" si="661"/>
        <v>Consistent</v>
      </c>
      <c r="P7081" t="str">
        <f t="shared" si="662"/>
        <v>Not Rated</v>
      </c>
      <c r="Q7081" s="4">
        <f t="shared" si="663"/>
        <v>10.220000000000001</v>
      </c>
      <c r="R7081" s="4">
        <f t="shared" si="664"/>
        <v>1.022</v>
      </c>
      <c r="S7081" s="4">
        <f t="shared" si="665"/>
        <v>9.1980000000000004</v>
      </c>
    </row>
    <row r="7082" spans="1:19" hidden="1" x14ac:dyDescent="0.35">
      <c r="A7082" t="s">
        <v>2559</v>
      </c>
      <c r="B7082" t="s">
        <v>2560</v>
      </c>
      <c r="C7082" s="1">
        <v>45830</v>
      </c>
      <c r="D7082" t="s">
        <v>36</v>
      </c>
      <c r="E7082" t="s">
        <v>250</v>
      </c>
      <c r="F7082" s="3">
        <v>2</v>
      </c>
      <c r="G7082" s="3" t="str">
        <f t="shared" si="660"/>
        <v>Valid Quantity</v>
      </c>
      <c r="H7082" s="2" t="s">
        <v>2561</v>
      </c>
      <c r="I7082" s="3">
        <v>0</v>
      </c>
      <c r="J7082" t="s">
        <v>20</v>
      </c>
      <c r="K7082" t="s">
        <v>194</v>
      </c>
      <c r="L7082" t="s">
        <v>163</v>
      </c>
      <c r="M7082" t="s">
        <v>75</v>
      </c>
      <c r="O7082" s="3" t="str">
        <f t="shared" si="661"/>
        <v>Consistent</v>
      </c>
      <c r="P7082" t="str">
        <f t="shared" si="662"/>
        <v>Not Rated</v>
      </c>
      <c r="Q7082" s="4">
        <f t="shared" si="663"/>
        <v>323.14</v>
      </c>
      <c r="R7082" s="4">
        <f t="shared" si="664"/>
        <v>0</v>
      </c>
      <c r="S7082" s="4">
        <f t="shared" si="665"/>
        <v>323.14</v>
      </c>
    </row>
    <row r="7083" spans="1:19" hidden="1" x14ac:dyDescent="0.35">
      <c r="A7083" t="s">
        <v>5055</v>
      </c>
      <c r="B7083" t="s">
        <v>5056</v>
      </c>
      <c r="C7083" s="1">
        <v>45830</v>
      </c>
      <c r="D7083" t="s">
        <v>116</v>
      </c>
      <c r="E7083" t="s">
        <v>219</v>
      </c>
      <c r="F7083" s="3">
        <v>1</v>
      </c>
      <c r="G7083" s="3" t="str">
        <f t="shared" si="660"/>
        <v>Valid Quantity</v>
      </c>
      <c r="H7083" s="2" t="s">
        <v>1049</v>
      </c>
      <c r="I7083" s="3">
        <v>20</v>
      </c>
      <c r="J7083" t="s">
        <v>20</v>
      </c>
      <c r="K7083" t="s">
        <v>40</v>
      </c>
      <c r="L7083" t="s">
        <v>41</v>
      </c>
      <c r="M7083" t="s">
        <v>75</v>
      </c>
      <c r="O7083" s="3" t="str">
        <f t="shared" si="661"/>
        <v>Consistent</v>
      </c>
      <c r="P7083" t="str">
        <f t="shared" si="662"/>
        <v>Not Rated</v>
      </c>
      <c r="Q7083" s="4">
        <f t="shared" si="663"/>
        <v>104.28</v>
      </c>
      <c r="R7083" s="4">
        <f t="shared" si="664"/>
        <v>20.855999999999998</v>
      </c>
      <c r="S7083" s="4">
        <f t="shared" si="665"/>
        <v>83.424000000000007</v>
      </c>
    </row>
    <row r="7084" spans="1:19" hidden="1" x14ac:dyDescent="0.35">
      <c r="A7084" t="s">
        <v>8611</v>
      </c>
      <c r="B7084" t="s">
        <v>4854</v>
      </c>
      <c r="C7084" s="1">
        <v>45830</v>
      </c>
      <c r="D7084" t="s">
        <v>101</v>
      </c>
      <c r="E7084" t="s">
        <v>345</v>
      </c>
      <c r="F7084" s="3">
        <v>4</v>
      </c>
      <c r="G7084" s="3" t="str">
        <f t="shared" si="660"/>
        <v>Valid Quantity</v>
      </c>
      <c r="H7084" s="2" t="s">
        <v>6489</v>
      </c>
      <c r="I7084" s="3">
        <v>0</v>
      </c>
      <c r="J7084" t="s">
        <v>20</v>
      </c>
      <c r="K7084" t="s">
        <v>119</v>
      </c>
      <c r="L7084" t="s">
        <v>120</v>
      </c>
      <c r="M7084" t="s">
        <v>75</v>
      </c>
      <c r="O7084" s="3" t="str">
        <f t="shared" si="661"/>
        <v>Consistent</v>
      </c>
      <c r="P7084" t="str">
        <f t="shared" si="662"/>
        <v>Not Rated</v>
      </c>
      <c r="Q7084" s="4">
        <f t="shared" si="663"/>
        <v>148.16</v>
      </c>
      <c r="R7084" s="4">
        <f t="shared" si="664"/>
        <v>0</v>
      </c>
      <c r="S7084" s="4">
        <f t="shared" si="665"/>
        <v>148.16</v>
      </c>
    </row>
    <row r="7085" spans="1:19" hidden="1" x14ac:dyDescent="0.35">
      <c r="A7085" t="s">
        <v>8858</v>
      </c>
      <c r="B7085" t="s">
        <v>7255</v>
      </c>
      <c r="C7085" s="1">
        <v>45830</v>
      </c>
      <c r="D7085" t="s">
        <v>45</v>
      </c>
      <c r="E7085" t="s">
        <v>95</v>
      </c>
      <c r="F7085" s="3">
        <v>3</v>
      </c>
      <c r="G7085" s="3" t="str">
        <f t="shared" si="660"/>
        <v>Valid Quantity</v>
      </c>
      <c r="H7085" s="2" t="s">
        <v>1308</v>
      </c>
      <c r="I7085" s="3">
        <v>0</v>
      </c>
      <c r="J7085" t="s">
        <v>84</v>
      </c>
      <c r="K7085" t="s">
        <v>281</v>
      </c>
      <c r="L7085" t="s">
        <v>31</v>
      </c>
      <c r="M7085" t="s">
        <v>68</v>
      </c>
      <c r="O7085" s="3" t="str">
        <f t="shared" si="661"/>
        <v>Consistent</v>
      </c>
      <c r="P7085" t="str">
        <f t="shared" si="662"/>
        <v>Not Rated</v>
      </c>
      <c r="Q7085" s="4">
        <f t="shared" si="663"/>
        <v>34.5</v>
      </c>
      <c r="R7085" s="4">
        <f t="shared" si="664"/>
        <v>0</v>
      </c>
      <c r="S7085" s="4">
        <f t="shared" si="665"/>
        <v>34.5</v>
      </c>
    </row>
    <row r="7086" spans="1:19" hidden="1" x14ac:dyDescent="0.35">
      <c r="A7086" t="s">
        <v>9647</v>
      </c>
      <c r="B7086" t="s">
        <v>4888</v>
      </c>
      <c r="C7086" s="1">
        <v>45830</v>
      </c>
      <c r="D7086" t="s">
        <v>81</v>
      </c>
      <c r="E7086" t="s">
        <v>111</v>
      </c>
      <c r="F7086" s="3">
        <v>3</v>
      </c>
      <c r="G7086" s="3" t="str">
        <f t="shared" si="660"/>
        <v>Valid Quantity</v>
      </c>
      <c r="H7086" s="2" t="s">
        <v>6115</v>
      </c>
      <c r="I7086" s="3">
        <v>10</v>
      </c>
      <c r="J7086" t="s">
        <v>48</v>
      </c>
      <c r="K7086" t="s">
        <v>30</v>
      </c>
      <c r="L7086" t="s">
        <v>31</v>
      </c>
      <c r="M7086" t="s">
        <v>23</v>
      </c>
      <c r="N7086" s="3">
        <v>3</v>
      </c>
      <c r="O7086" s="3" t="str">
        <f t="shared" si="661"/>
        <v>Consistent</v>
      </c>
      <c r="P7086" t="str">
        <f t="shared" si="662"/>
        <v>Average</v>
      </c>
      <c r="Q7086" s="4">
        <f t="shared" si="663"/>
        <v>91.02</v>
      </c>
      <c r="R7086" s="4">
        <f t="shared" si="664"/>
        <v>9.1019999999999985</v>
      </c>
      <c r="S7086" s="4">
        <f t="shared" si="665"/>
        <v>81.917999999999992</v>
      </c>
    </row>
    <row r="7087" spans="1:19" hidden="1" x14ac:dyDescent="0.35">
      <c r="A7087" t="s">
        <v>9784</v>
      </c>
      <c r="B7087" t="s">
        <v>9785</v>
      </c>
      <c r="C7087" s="1">
        <v>45830</v>
      </c>
      <c r="D7087" t="s">
        <v>17</v>
      </c>
      <c r="E7087" t="s">
        <v>72</v>
      </c>
      <c r="F7087" s="3">
        <v>4</v>
      </c>
      <c r="G7087" s="3" t="str">
        <f t="shared" si="660"/>
        <v>Valid Quantity</v>
      </c>
      <c r="H7087" s="2" t="s">
        <v>3224</v>
      </c>
      <c r="I7087" s="3">
        <v>10</v>
      </c>
      <c r="J7087" t="s">
        <v>20</v>
      </c>
      <c r="K7087" t="s">
        <v>119</v>
      </c>
      <c r="L7087" t="s">
        <v>120</v>
      </c>
      <c r="M7087" t="s">
        <v>75</v>
      </c>
      <c r="O7087" s="3" t="str">
        <f t="shared" si="661"/>
        <v>Consistent</v>
      </c>
      <c r="P7087" t="str">
        <f t="shared" si="662"/>
        <v>Not Rated</v>
      </c>
      <c r="Q7087" s="4">
        <f t="shared" si="663"/>
        <v>54.52</v>
      </c>
      <c r="R7087" s="4">
        <f t="shared" si="664"/>
        <v>5.4520000000000008</v>
      </c>
      <c r="S7087" s="4">
        <f t="shared" si="665"/>
        <v>49.068000000000005</v>
      </c>
    </row>
    <row r="7088" spans="1:19" hidden="1" x14ac:dyDescent="0.35">
      <c r="A7088" t="s">
        <v>10343</v>
      </c>
      <c r="B7088" t="s">
        <v>10344</v>
      </c>
      <c r="C7088" s="1">
        <v>45830</v>
      </c>
      <c r="D7088" t="s">
        <v>36</v>
      </c>
      <c r="E7088" t="s">
        <v>547</v>
      </c>
      <c r="F7088" s="3">
        <v>4</v>
      </c>
      <c r="G7088" s="3" t="str">
        <f t="shared" si="660"/>
        <v>Valid Quantity</v>
      </c>
      <c r="H7088" s="2" t="s">
        <v>2077</v>
      </c>
      <c r="I7088" s="3">
        <v>15</v>
      </c>
      <c r="J7088" t="s">
        <v>48</v>
      </c>
      <c r="K7088" t="s">
        <v>119</v>
      </c>
      <c r="L7088" t="s">
        <v>120</v>
      </c>
      <c r="M7088" t="s">
        <v>68</v>
      </c>
      <c r="N7088" s="3">
        <v>0</v>
      </c>
      <c r="O7088" s="3" t="str">
        <f t="shared" si="661"/>
        <v>Consistent</v>
      </c>
      <c r="P7088" t="str">
        <f t="shared" si="662"/>
        <v>Not Rated</v>
      </c>
      <c r="Q7088" s="4">
        <f t="shared" si="663"/>
        <v>136.24</v>
      </c>
      <c r="R7088" s="4">
        <f t="shared" si="664"/>
        <v>20.436</v>
      </c>
      <c r="S7088" s="4">
        <f t="shared" si="665"/>
        <v>115.804</v>
      </c>
    </row>
    <row r="7089" spans="1:19" hidden="1" x14ac:dyDescent="0.35">
      <c r="A7089" t="s">
        <v>11513</v>
      </c>
      <c r="B7089" t="s">
        <v>424</v>
      </c>
      <c r="C7089" s="1">
        <v>45830</v>
      </c>
      <c r="D7089" t="s">
        <v>45</v>
      </c>
      <c r="E7089" t="s">
        <v>95</v>
      </c>
      <c r="F7089" s="3">
        <v>1</v>
      </c>
      <c r="G7089" s="3" t="str">
        <f t="shared" si="660"/>
        <v>Valid Quantity</v>
      </c>
      <c r="H7089" s="2" t="s">
        <v>11514</v>
      </c>
      <c r="I7089" s="3">
        <v>0</v>
      </c>
      <c r="J7089" t="s">
        <v>39</v>
      </c>
      <c r="K7089" t="s">
        <v>30</v>
      </c>
      <c r="L7089" t="s">
        <v>31</v>
      </c>
      <c r="M7089" t="s">
        <v>23</v>
      </c>
      <c r="N7089" s="3">
        <v>5</v>
      </c>
      <c r="O7089" s="3" t="str">
        <f t="shared" si="661"/>
        <v>Consistent</v>
      </c>
      <c r="P7089" t="str">
        <f t="shared" si="662"/>
        <v>Excellent</v>
      </c>
      <c r="Q7089" s="4">
        <f t="shared" si="663"/>
        <v>52.78</v>
      </c>
      <c r="R7089" s="4">
        <f t="shared" si="664"/>
        <v>0</v>
      </c>
      <c r="S7089" s="4">
        <f t="shared" si="665"/>
        <v>52.78</v>
      </c>
    </row>
    <row r="7090" spans="1:19" hidden="1" x14ac:dyDescent="0.35">
      <c r="A7090" t="s">
        <v>12832</v>
      </c>
      <c r="B7090" t="s">
        <v>3288</v>
      </c>
      <c r="C7090" s="1">
        <v>45830</v>
      </c>
      <c r="D7090" t="s">
        <v>17</v>
      </c>
      <c r="E7090" t="s">
        <v>89</v>
      </c>
      <c r="F7090" s="3">
        <v>1</v>
      </c>
      <c r="G7090" s="3" t="str">
        <f t="shared" si="660"/>
        <v>Valid Quantity</v>
      </c>
      <c r="H7090" s="2" t="s">
        <v>4200</v>
      </c>
      <c r="I7090" s="3">
        <v>10</v>
      </c>
      <c r="J7090" t="s">
        <v>39</v>
      </c>
      <c r="K7090" t="s">
        <v>91</v>
      </c>
      <c r="L7090" t="s">
        <v>41</v>
      </c>
      <c r="M7090" t="s">
        <v>32</v>
      </c>
      <c r="O7090" s="3" t="str">
        <f t="shared" si="661"/>
        <v>Consistent</v>
      </c>
      <c r="P7090" t="str">
        <f t="shared" si="662"/>
        <v>Not Rated</v>
      </c>
      <c r="Q7090" s="4">
        <f t="shared" si="663"/>
        <v>7.14</v>
      </c>
      <c r="R7090" s="4">
        <f t="shared" si="664"/>
        <v>0.71399999999999997</v>
      </c>
      <c r="S7090" s="4">
        <f t="shared" si="665"/>
        <v>6.4260000000000002</v>
      </c>
    </row>
    <row r="7091" spans="1:19" hidden="1" x14ac:dyDescent="0.35">
      <c r="A7091" t="s">
        <v>13543</v>
      </c>
      <c r="B7091" t="s">
        <v>13544</v>
      </c>
      <c r="C7091" s="1">
        <v>45830</v>
      </c>
      <c r="D7091" t="s">
        <v>17</v>
      </c>
      <c r="E7091" t="s">
        <v>18</v>
      </c>
      <c r="F7091" s="3">
        <v>1</v>
      </c>
      <c r="G7091" s="3" t="str">
        <f t="shared" si="660"/>
        <v>Valid Quantity</v>
      </c>
      <c r="H7091" s="2" t="s">
        <v>10307</v>
      </c>
      <c r="I7091" s="3">
        <v>5</v>
      </c>
      <c r="J7091" t="s">
        <v>54</v>
      </c>
      <c r="K7091" t="s">
        <v>85</v>
      </c>
      <c r="L7091" t="s">
        <v>86</v>
      </c>
      <c r="M7091" t="s">
        <v>23</v>
      </c>
      <c r="O7091" s="3" t="str">
        <f t="shared" si="661"/>
        <v>Consistent</v>
      </c>
      <c r="P7091" t="str">
        <f t="shared" si="662"/>
        <v>Not Rated</v>
      </c>
      <c r="Q7091" s="4">
        <f t="shared" si="663"/>
        <v>31.98</v>
      </c>
      <c r="R7091" s="4">
        <f t="shared" si="664"/>
        <v>1.599</v>
      </c>
      <c r="S7091" s="4">
        <f t="shared" si="665"/>
        <v>30.381</v>
      </c>
    </row>
    <row r="7092" spans="1:19" hidden="1" x14ac:dyDescent="0.35">
      <c r="A7092" t="s">
        <v>13874</v>
      </c>
      <c r="B7092" t="s">
        <v>1842</v>
      </c>
      <c r="C7092" s="1">
        <v>45830</v>
      </c>
      <c r="D7092" t="s">
        <v>45</v>
      </c>
      <c r="E7092" t="s">
        <v>46</v>
      </c>
      <c r="F7092" s="3">
        <v>4</v>
      </c>
      <c r="G7092" s="3" t="str">
        <f t="shared" si="660"/>
        <v>Valid Quantity</v>
      </c>
      <c r="H7092" s="2" t="s">
        <v>2306</v>
      </c>
      <c r="I7092" s="3">
        <v>0</v>
      </c>
      <c r="J7092" t="s">
        <v>67</v>
      </c>
      <c r="K7092" t="s">
        <v>206</v>
      </c>
      <c r="L7092" t="s">
        <v>41</v>
      </c>
      <c r="M7092" t="s">
        <v>23</v>
      </c>
      <c r="N7092" s="3">
        <v>5</v>
      </c>
      <c r="O7092" s="3" t="str">
        <f t="shared" si="661"/>
        <v>Consistent</v>
      </c>
      <c r="P7092" t="str">
        <f t="shared" si="662"/>
        <v>Excellent</v>
      </c>
      <c r="Q7092" s="4">
        <f t="shared" si="663"/>
        <v>30.52</v>
      </c>
      <c r="R7092" s="4">
        <f t="shared" si="664"/>
        <v>0</v>
      </c>
      <c r="S7092" s="4">
        <f t="shared" si="665"/>
        <v>30.52</v>
      </c>
    </row>
    <row r="7093" spans="1:19" hidden="1" x14ac:dyDescent="0.35">
      <c r="A7093" t="s">
        <v>14235</v>
      </c>
      <c r="B7093" t="s">
        <v>4001</v>
      </c>
      <c r="C7093" s="1">
        <v>45830</v>
      </c>
      <c r="D7093" t="s">
        <v>116</v>
      </c>
      <c r="E7093" t="s">
        <v>978</v>
      </c>
      <c r="F7093" s="3">
        <v>2</v>
      </c>
      <c r="G7093" s="3" t="str">
        <f t="shared" si="660"/>
        <v>Valid Quantity</v>
      </c>
      <c r="H7093" s="2" t="s">
        <v>14236</v>
      </c>
      <c r="I7093" s="3">
        <v>0</v>
      </c>
      <c r="J7093" t="s">
        <v>39</v>
      </c>
      <c r="K7093" t="s">
        <v>212</v>
      </c>
      <c r="L7093" t="s">
        <v>86</v>
      </c>
      <c r="M7093" t="s">
        <v>75</v>
      </c>
      <c r="O7093" s="3" t="str">
        <f t="shared" si="661"/>
        <v>Consistent</v>
      </c>
      <c r="P7093" t="str">
        <f t="shared" si="662"/>
        <v>Not Rated</v>
      </c>
      <c r="Q7093" s="4">
        <f t="shared" si="663"/>
        <v>443.72</v>
      </c>
      <c r="R7093" s="4">
        <f t="shared" si="664"/>
        <v>0</v>
      </c>
      <c r="S7093" s="4">
        <f t="shared" si="665"/>
        <v>443.72</v>
      </c>
    </row>
    <row r="7094" spans="1:19" hidden="1" x14ac:dyDescent="0.35">
      <c r="A7094" t="s">
        <v>16312</v>
      </c>
      <c r="B7094" t="s">
        <v>9239</v>
      </c>
      <c r="C7094" s="1">
        <v>45830</v>
      </c>
      <c r="D7094" t="s">
        <v>101</v>
      </c>
      <c r="E7094" t="s">
        <v>136</v>
      </c>
      <c r="F7094" s="3">
        <v>2</v>
      </c>
      <c r="G7094" s="3" t="str">
        <f t="shared" si="660"/>
        <v>Valid Quantity</v>
      </c>
      <c r="H7094" s="2" t="s">
        <v>9556</v>
      </c>
      <c r="I7094" s="3">
        <v>0</v>
      </c>
      <c r="J7094" t="s">
        <v>48</v>
      </c>
      <c r="K7094" t="s">
        <v>91</v>
      </c>
      <c r="L7094" t="s">
        <v>41</v>
      </c>
      <c r="M7094" t="s">
        <v>32</v>
      </c>
      <c r="N7094" s="3">
        <v>0</v>
      </c>
      <c r="O7094" s="3" t="str">
        <f t="shared" si="661"/>
        <v>Consistent</v>
      </c>
      <c r="P7094" t="str">
        <f t="shared" si="662"/>
        <v>Not Rated</v>
      </c>
      <c r="Q7094" s="4">
        <f t="shared" si="663"/>
        <v>79.680000000000007</v>
      </c>
      <c r="R7094" s="4">
        <f t="shared" si="664"/>
        <v>0</v>
      </c>
      <c r="S7094" s="4">
        <f t="shared" si="665"/>
        <v>79.680000000000007</v>
      </c>
    </row>
    <row r="7095" spans="1:19" hidden="1" x14ac:dyDescent="0.35">
      <c r="A7095" t="s">
        <v>16854</v>
      </c>
      <c r="B7095" t="s">
        <v>16030</v>
      </c>
      <c r="C7095" s="1">
        <v>45830</v>
      </c>
      <c r="D7095" t="s">
        <v>101</v>
      </c>
      <c r="E7095" t="s">
        <v>107</v>
      </c>
      <c r="F7095" s="3">
        <v>4</v>
      </c>
      <c r="G7095" s="3" t="str">
        <f t="shared" si="660"/>
        <v>Valid Quantity</v>
      </c>
      <c r="H7095" s="2" t="s">
        <v>5806</v>
      </c>
      <c r="I7095" s="3">
        <v>0</v>
      </c>
      <c r="J7095" t="s">
        <v>67</v>
      </c>
      <c r="K7095" t="s">
        <v>113</v>
      </c>
      <c r="L7095" t="s">
        <v>61</v>
      </c>
      <c r="M7095" t="s">
        <v>23</v>
      </c>
      <c r="N7095" s="3">
        <v>2</v>
      </c>
      <c r="O7095" s="3" t="str">
        <f t="shared" si="661"/>
        <v>Consistent</v>
      </c>
      <c r="P7095" t="str">
        <f t="shared" si="662"/>
        <v>Bad</v>
      </c>
      <c r="Q7095" s="4">
        <f t="shared" si="663"/>
        <v>280.83999999999997</v>
      </c>
      <c r="R7095" s="4">
        <f t="shared" si="664"/>
        <v>0</v>
      </c>
      <c r="S7095" s="4">
        <f t="shared" si="665"/>
        <v>280.83999999999997</v>
      </c>
    </row>
    <row r="7096" spans="1:19" hidden="1" x14ac:dyDescent="0.35">
      <c r="A7096" t="s">
        <v>18964</v>
      </c>
      <c r="B7096" t="s">
        <v>18965</v>
      </c>
      <c r="C7096" s="1">
        <v>45830</v>
      </c>
      <c r="D7096" t="s">
        <v>159</v>
      </c>
      <c r="E7096" t="s">
        <v>239</v>
      </c>
      <c r="F7096" s="3">
        <v>2</v>
      </c>
      <c r="G7096" s="3" t="str">
        <f t="shared" si="660"/>
        <v>Valid Quantity</v>
      </c>
      <c r="H7096" s="2" t="s">
        <v>5371</v>
      </c>
      <c r="I7096" s="3">
        <v>5</v>
      </c>
      <c r="J7096" t="s">
        <v>54</v>
      </c>
      <c r="K7096" t="s">
        <v>49</v>
      </c>
      <c r="L7096" t="s">
        <v>22</v>
      </c>
      <c r="M7096" t="s">
        <v>32</v>
      </c>
      <c r="O7096" s="3" t="str">
        <f t="shared" si="661"/>
        <v>Consistent</v>
      </c>
      <c r="P7096" t="str">
        <f t="shared" si="662"/>
        <v>Not Rated</v>
      </c>
      <c r="Q7096" s="4">
        <f t="shared" si="663"/>
        <v>49.3</v>
      </c>
      <c r="R7096" s="4">
        <f t="shared" si="664"/>
        <v>2.4649999999999999</v>
      </c>
      <c r="S7096" s="4">
        <f t="shared" si="665"/>
        <v>46.834999999999994</v>
      </c>
    </row>
    <row r="7097" spans="1:19" hidden="1" x14ac:dyDescent="0.35">
      <c r="A7097" t="s">
        <v>19636</v>
      </c>
      <c r="B7097" t="s">
        <v>3795</v>
      </c>
      <c r="C7097" s="1">
        <v>45830</v>
      </c>
      <c r="D7097" t="s">
        <v>116</v>
      </c>
      <c r="E7097" t="s">
        <v>219</v>
      </c>
      <c r="F7097" s="3">
        <v>1</v>
      </c>
      <c r="G7097" s="3" t="str">
        <f t="shared" si="660"/>
        <v>Valid Quantity</v>
      </c>
      <c r="H7097" s="2" t="s">
        <v>13227</v>
      </c>
      <c r="I7097" s="3">
        <v>0</v>
      </c>
      <c r="J7097" t="s">
        <v>67</v>
      </c>
      <c r="K7097" t="s">
        <v>194</v>
      </c>
      <c r="L7097" t="s">
        <v>163</v>
      </c>
      <c r="M7097" t="s">
        <v>23</v>
      </c>
      <c r="N7097" s="3">
        <v>2</v>
      </c>
      <c r="O7097" s="3" t="str">
        <f t="shared" si="661"/>
        <v>Consistent</v>
      </c>
      <c r="P7097" t="str">
        <f t="shared" si="662"/>
        <v>Bad</v>
      </c>
      <c r="Q7097" s="4">
        <f t="shared" si="663"/>
        <v>203.15</v>
      </c>
      <c r="R7097" s="4">
        <f t="shared" si="664"/>
        <v>0</v>
      </c>
      <c r="S7097" s="4">
        <f t="shared" si="665"/>
        <v>203.15</v>
      </c>
    </row>
    <row r="7098" spans="1:19" hidden="1" x14ac:dyDescent="0.35">
      <c r="A7098" t="s">
        <v>20070</v>
      </c>
      <c r="B7098" t="s">
        <v>1834</v>
      </c>
      <c r="C7098" s="1">
        <v>45830</v>
      </c>
      <c r="D7098" t="s">
        <v>81</v>
      </c>
      <c r="E7098" t="s">
        <v>82</v>
      </c>
      <c r="F7098" s="3">
        <v>1</v>
      </c>
      <c r="G7098" s="3" t="str">
        <f t="shared" si="660"/>
        <v>Valid Quantity</v>
      </c>
      <c r="H7098" s="2" t="s">
        <v>16027</v>
      </c>
      <c r="I7098" s="3">
        <v>0</v>
      </c>
      <c r="J7098" t="s">
        <v>67</v>
      </c>
      <c r="K7098" t="s">
        <v>124</v>
      </c>
      <c r="L7098" t="s">
        <v>61</v>
      </c>
      <c r="M7098" t="s">
        <v>23</v>
      </c>
      <c r="N7098" s="3">
        <v>5</v>
      </c>
      <c r="O7098" s="3" t="str">
        <f t="shared" si="661"/>
        <v>Consistent</v>
      </c>
      <c r="P7098" t="str">
        <f t="shared" si="662"/>
        <v>Excellent</v>
      </c>
      <c r="Q7098" s="4">
        <f t="shared" si="663"/>
        <v>93.56</v>
      </c>
      <c r="R7098" s="4">
        <f t="shared" si="664"/>
        <v>0</v>
      </c>
      <c r="S7098" s="4">
        <f t="shared" si="665"/>
        <v>93.56</v>
      </c>
    </row>
    <row r="7099" spans="1:19" hidden="1" x14ac:dyDescent="0.35">
      <c r="A7099" t="s">
        <v>20403</v>
      </c>
      <c r="B7099" t="s">
        <v>15867</v>
      </c>
      <c r="C7099" s="1">
        <v>45830</v>
      </c>
      <c r="D7099" t="s">
        <v>45</v>
      </c>
      <c r="E7099" t="s">
        <v>215</v>
      </c>
      <c r="F7099" s="3">
        <v>3</v>
      </c>
      <c r="G7099" s="3" t="str">
        <f t="shared" si="660"/>
        <v>Valid Quantity</v>
      </c>
      <c r="H7099" s="2" t="s">
        <v>2061</v>
      </c>
      <c r="I7099" s="3">
        <v>20</v>
      </c>
      <c r="J7099" t="s">
        <v>54</v>
      </c>
      <c r="K7099" t="s">
        <v>104</v>
      </c>
      <c r="L7099" t="s">
        <v>22</v>
      </c>
      <c r="M7099" t="s">
        <v>23</v>
      </c>
      <c r="N7099" s="3">
        <v>4</v>
      </c>
      <c r="O7099" s="3" t="str">
        <f t="shared" si="661"/>
        <v>Consistent</v>
      </c>
      <c r="P7099" t="str">
        <f t="shared" si="662"/>
        <v>Good</v>
      </c>
      <c r="Q7099" s="4">
        <f t="shared" si="663"/>
        <v>84.63</v>
      </c>
      <c r="R7099" s="4">
        <f t="shared" si="664"/>
        <v>16.925999999999998</v>
      </c>
      <c r="S7099" s="4">
        <f t="shared" si="665"/>
        <v>67.703999999999994</v>
      </c>
    </row>
    <row r="7100" spans="1:19" hidden="1" x14ac:dyDescent="0.35">
      <c r="A7100" t="s">
        <v>21311</v>
      </c>
      <c r="B7100" t="s">
        <v>11657</v>
      </c>
      <c r="C7100" s="1">
        <v>45830</v>
      </c>
      <c r="D7100" t="s">
        <v>17</v>
      </c>
      <c r="E7100" t="s">
        <v>28</v>
      </c>
      <c r="F7100" s="3">
        <v>2</v>
      </c>
      <c r="G7100" s="3" t="str">
        <f t="shared" si="660"/>
        <v>Valid Quantity</v>
      </c>
      <c r="H7100" s="2" t="s">
        <v>3542</v>
      </c>
      <c r="I7100" s="3">
        <v>0</v>
      </c>
      <c r="J7100" t="s">
        <v>48</v>
      </c>
      <c r="K7100" t="s">
        <v>206</v>
      </c>
      <c r="L7100" t="s">
        <v>41</v>
      </c>
      <c r="M7100" t="s">
        <v>23</v>
      </c>
      <c r="N7100" s="3">
        <v>2</v>
      </c>
      <c r="O7100" s="3" t="str">
        <f t="shared" si="661"/>
        <v>Consistent</v>
      </c>
      <c r="P7100" t="str">
        <f t="shared" si="662"/>
        <v>Bad</v>
      </c>
      <c r="Q7100" s="4">
        <f t="shared" si="663"/>
        <v>21.26</v>
      </c>
      <c r="R7100" s="4">
        <f t="shared" si="664"/>
        <v>0</v>
      </c>
      <c r="S7100" s="4">
        <f t="shared" si="665"/>
        <v>21.26</v>
      </c>
    </row>
    <row r="7101" spans="1:19" hidden="1" x14ac:dyDescent="0.35">
      <c r="A7101" t="s">
        <v>21941</v>
      </c>
      <c r="B7101" t="s">
        <v>12394</v>
      </c>
      <c r="C7101" s="1">
        <v>45830</v>
      </c>
      <c r="D7101" t="s">
        <v>159</v>
      </c>
      <c r="E7101" t="s">
        <v>197</v>
      </c>
      <c r="F7101" s="3">
        <v>2</v>
      </c>
      <c r="G7101" s="3" t="str">
        <f t="shared" si="660"/>
        <v>Valid Quantity</v>
      </c>
      <c r="H7101" s="2" t="s">
        <v>5378</v>
      </c>
      <c r="I7101" s="3">
        <v>10</v>
      </c>
      <c r="J7101" t="s">
        <v>20</v>
      </c>
      <c r="K7101" t="s">
        <v>131</v>
      </c>
      <c r="L7101" t="s">
        <v>86</v>
      </c>
      <c r="M7101" t="s">
        <v>23</v>
      </c>
      <c r="N7101" s="3">
        <v>4</v>
      </c>
      <c r="O7101" s="3" t="str">
        <f t="shared" si="661"/>
        <v>Consistent</v>
      </c>
      <c r="P7101" t="str">
        <f t="shared" si="662"/>
        <v>Good</v>
      </c>
      <c r="Q7101" s="4">
        <f t="shared" si="663"/>
        <v>55.7</v>
      </c>
      <c r="R7101" s="4">
        <f t="shared" si="664"/>
        <v>5.57</v>
      </c>
      <c r="S7101" s="4">
        <f t="shared" si="665"/>
        <v>50.13</v>
      </c>
    </row>
    <row r="7102" spans="1:19" hidden="1" x14ac:dyDescent="0.35">
      <c r="A7102" t="s">
        <v>396</v>
      </c>
      <c r="B7102" t="s">
        <v>397</v>
      </c>
      <c r="C7102" s="1">
        <v>45831</v>
      </c>
      <c r="D7102" t="s">
        <v>17</v>
      </c>
      <c r="E7102" t="s">
        <v>18</v>
      </c>
      <c r="F7102" s="3">
        <v>1</v>
      </c>
      <c r="G7102" s="3" t="str">
        <f t="shared" si="660"/>
        <v>Valid Quantity</v>
      </c>
      <c r="H7102" s="2" t="s">
        <v>398</v>
      </c>
      <c r="I7102" s="3">
        <v>10</v>
      </c>
      <c r="J7102" t="s">
        <v>39</v>
      </c>
      <c r="K7102" t="s">
        <v>124</v>
      </c>
      <c r="L7102" t="s">
        <v>61</v>
      </c>
      <c r="M7102" t="s">
        <v>68</v>
      </c>
      <c r="O7102" s="3" t="str">
        <f t="shared" si="661"/>
        <v>Consistent</v>
      </c>
      <c r="P7102" t="str">
        <f t="shared" si="662"/>
        <v>Not Rated</v>
      </c>
      <c r="Q7102" s="4">
        <f t="shared" si="663"/>
        <v>35.49</v>
      </c>
      <c r="R7102" s="4">
        <f t="shared" si="664"/>
        <v>3.5490000000000004</v>
      </c>
      <c r="S7102" s="4">
        <f t="shared" si="665"/>
        <v>31.941000000000003</v>
      </c>
    </row>
    <row r="7103" spans="1:19" hidden="1" x14ac:dyDescent="0.35">
      <c r="A7103" t="s">
        <v>4505</v>
      </c>
      <c r="B7103" t="s">
        <v>4506</v>
      </c>
      <c r="C7103" s="1">
        <v>45831</v>
      </c>
      <c r="D7103" t="s">
        <v>45</v>
      </c>
      <c r="E7103" t="s">
        <v>376</v>
      </c>
      <c r="F7103" s="3">
        <v>2</v>
      </c>
      <c r="G7103" s="3" t="str">
        <f t="shared" si="660"/>
        <v>Valid Quantity</v>
      </c>
      <c r="H7103" s="2" t="s">
        <v>4507</v>
      </c>
      <c r="I7103" s="3">
        <v>0</v>
      </c>
      <c r="J7103" t="s">
        <v>48</v>
      </c>
      <c r="K7103" t="s">
        <v>104</v>
      </c>
      <c r="L7103" t="s">
        <v>22</v>
      </c>
      <c r="M7103" t="s">
        <v>32</v>
      </c>
      <c r="N7103" s="3">
        <v>0</v>
      </c>
      <c r="O7103" s="3" t="str">
        <f t="shared" si="661"/>
        <v>Consistent</v>
      </c>
      <c r="P7103" t="str">
        <f t="shared" si="662"/>
        <v>Not Rated</v>
      </c>
      <c r="Q7103" s="4">
        <f t="shared" si="663"/>
        <v>55.8</v>
      </c>
      <c r="R7103" s="4">
        <f t="shared" si="664"/>
        <v>0</v>
      </c>
      <c r="S7103" s="4">
        <f t="shared" si="665"/>
        <v>55.8</v>
      </c>
    </row>
    <row r="7104" spans="1:19" hidden="1" x14ac:dyDescent="0.35">
      <c r="A7104" t="s">
        <v>5982</v>
      </c>
      <c r="B7104" t="s">
        <v>5983</v>
      </c>
      <c r="C7104" s="1">
        <v>45831</v>
      </c>
      <c r="D7104" t="s">
        <v>81</v>
      </c>
      <c r="E7104" t="s">
        <v>178</v>
      </c>
      <c r="F7104" s="3">
        <v>1</v>
      </c>
      <c r="G7104" s="3" t="str">
        <f t="shared" si="660"/>
        <v>Valid Quantity</v>
      </c>
      <c r="H7104" s="2" t="s">
        <v>5984</v>
      </c>
      <c r="I7104" s="3">
        <v>0</v>
      </c>
      <c r="J7104" t="s">
        <v>54</v>
      </c>
      <c r="K7104" t="s">
        <v>21</v>
      </c>
      <c r="L7104" t="s">
        <v>22</v>
      </c>
      <c r="M7104" t="s">
        <v>23</v>
      </c>
      <c r="N7104" s="3">
        <v>1</v>
      </c>
      <c r="O7104" s="3" t="str">
        <f t="shared" si="661"/>
        <v>Consistent</v>
      </c>
      <c r="P7104" t="str">
        <f t="shared" si="662"/>
        <v>Very Bad</v>
      </c>
      <c r="Q7104" s="4">
        <f t="shared" si="663"/>
        <v>102</v>
      </c>
      <c r="R7104" s="4">
        <f t="shared" si="664"/>
        <v>0</v>
      </c>
      <c r="S7104" s="4">
        <f t="shared" si="665"/>
        <v>102</v>
      </c>
    </row>
    <row r="7105" spans="1:19" hidden="1" x14ac:dyDescent="0.35">
      <c r="A7105" t="s">
        <v>8803</v>
      </c>
      <c r="B7105" t="s">
        <v>7294</v>
      </c>
      <c r="C7105" s="1">
        <v>45831</v>
      </c>
      <c r="D7105" t="s">
        <v>101</v>
      </c>
      <c r="E7105" t="s">
        <v>136</v>
      </c>
      <c r="F7105" s="3">
        <v>4</v>
      </c>
      <c r="G7105" s="3" t="str">
        <f t="shared" si="660"/>
        <v>Valid Quantity</v>
      </c>
      <c r="H7105" s="2" t="s">
        <v>8804</v>
      </c>
      <c r="I7105" s="3">
        <v>20</v>
      </c>
      <c r="J7105" t="s">
        <v>39</v>
      </c>
      <c r="K7105" t="s">
        <v>206</v>
      </c>
      <c r="L7105" t="s">
        <v>41</v>
      </c>
      <c r="M7105" t="s">
        <v>23</v>
      </c>
      <c r="N7105" s="3">
        <v>3</v>
      </c>
      <c r="O7105" s="3" t="str">
        <f t="shared" si="661"/>
        <v>Consistent</v>
      </c>
      <c r="P7105" t="str">
        <f t="shared" si="662"/>
        <v>Average</v>
      </c>
      <c r="Q7105" s="4">
        <f t="shared" si="663"/>
        <v>301.88</v>
      </c>
      <c r="R7105" s="4">
        <f t="shared" si="664"/>
        <v>60.376000000000005</v>
      </c>
      <c r="S7105" s="4">
        <f t="shared" si="665"/>
        <v>241.50399999999999</v>
      </c>
    </row>
    <row r="7106" spans="1:19" hidden="1" x14ac:dyDescent="0.35">
      <c r="A7106" t="s">
        <v>9850</v>
      </c>
      <c r="B7106" t="s">
        <v>660</v>
      </c>
      <c r="C7106" s="1">
        <v>45831</v>
      </c>
      <c r="D7106" t="s">
        <v>36</v>
      </c>
      <c r="E7106" t="s">
        <v>58</v>
      </c>
      <c r="F7106" s="3">
        <v>1</v>
      </c>
      <c r="G7106" s="3" t="str">
        <f t="shared" ref="G7106:G7169" si="666">IF(F7106&gt;0,"Valid Quantity",(IF(F7106&lt;0,"Negative Quantity","Zero Quantity")))</f>
        <v>Valid Quantity</v>
      </c>
      <c r="H7106" s="2" t="s">
        <v>9851</v>
      </c>
      <c r="I7106" s="3">
        <v>0</v>
      </c>
      <c r="J7106" t="s">
        <v>39</v>
      </c>
      <c r="K7106" t="s">
        <v>194</v>
      </c>
      <c r="L7106" t="s">
        <v>163</v>
      </c>
      <c r="M7106" t="s">
        <v>23</v>
      </c>
      <c r="O7106" s="3" t="str">
        <f t="shared" ref="O7106:O7169" si="667">IF(F7106&lt;0,IF(M7106="Returned","Return/Adjustment","Suspicious"),IF(F7106=0,IF(M7106="Delivered","Suspicious","Review"),"Consistent"))</f>
        <v>Consistent</v>
      </c>
      <c r="P7106" t="str">
        <f t="shared" ref="P7106:P7169" si="668">IF(N7106=0,"Not Rated",IF(N7106=5,"Excellent",IF(N7106=4,"Good",IF(N7106=3,"Average",IF(N7106=2,"Bad",IF(N7106=1,"Very Bad"))))))</f>
        <v>Not Rated</v>
      </c>
      <c r="Q7106" s="4">
        <f t="shared" ref="Q7106:Q7169" si="669">VALUE(SUBSTITUTE(H7106,"$",""))*F7106</f>
        <v>151.66999999999999</v>
      </c>
      <c r="R7106" s="4">
        <f t="shared" ref="R7106:R7169" si="670">Q7106*I7106/100</f>
        <v>0</v>
      </c>
      <c r="S7106" s="4">
        <f t="shared" ref="S7106:S7169" si="671">Q7106-R7106</f>
        <v>151.66999999999999</v>
      </c>
    </row>
    <row r="7107" spans="1:19" hidden="1" x14ac:dyDescent="0.35">
      <c r="A7107" t="s">
        <v>16955</v>
      </c>
      <c r="B7107" t="s">
        <v>8017</v>
      </c>
      <c r="C7107" s="1">
        <v>45831</v>
      </c>
      <c r="D7107" t="s">
        <v>159</v>
      </c>
      <c r="E7107" t="s">
        <v>197</v>
      </c>
      <c r="F7107" s="3">
        <v>1</v>
      </c>
      <c r="G7107" s="3" t="str">
        <f t="shared" si="666"/>
        <v>Valid Quantity</v>
      </c>
      <c r="H7107" s="2" t="s">
        <v>9517</v>
      </c>
      <c r="I7107" s="3">
        <v>0</v>
      </c>
      <c r="J7107" t="s">
        <v>48</v>
      </c>
      <c r="K7107" t="s">
        <v>113</v>
      </c>
      <c r="L7107" t="s">
        <v>61</v>
      </c>
      <c r="M7107" t="s">
        <v>23</v>
      </c>
      <c r="N7107" s="3">
        <v>4</v>
      </c>
      <c r="O7107" s="3" t="str">
        <f t="shared" si="667"/>
        <v>Consistent</v>
      </c>
      <c r="P7107" t="str">
        <f t="shared" si="668"/>
        <v>Good</v>
      </c>
      <c r="Q7107" s="4">
        <f t="shared" si="669"/>
        <v>12.58</v>
      </c>
      <c r="R7107" s="4">
        <f t="shared" si="670"/>
        <v>0</v>
      </c>
      <c r="S7107" s="4">
        <f t="shared" si="671"/>
        <v>12.58</v>
      </c>
    </row>
    <row r="7108" spans="1:19" hidden="1" x14ac:dyDescent="0.35">
      <c r="A7108" t="s">
        <v>17680</v>
      </c>
      <c r="B7108" t="s">
        <v>772</v>
      </c>
      <c r="C7108" s="1">
        <v>45831</v>
      </c>
      <c r="D7108" t="s">
        <v>101</v>
      </c>
      <c r="E7108" t="s">
        <v>102</v>
      </c>
      <c r="F7108" s="3">
        <v>2</v>
      </c>
      <c r="G7108" s="3" t="str">
        <f t="shared" si="666"/>
        <v>Valid Quantity</v>
      </c>
      <c r="H7108" s="2" t="s">
        <v>2320</v>
      </c>
      <c r="I7108" s="3">
        <v>0</v>
      </c>
      <c r="J7108" t="s">
        <v>48</v>
      </c>
      <c r="K7108" t="s">
        <v>206</v>
      </c>
      <c r="L7108" t="s">
        <v>41</v>
      </c>
      <c r="M7108" t="s">
        <v>23</v>
      </c>
      <c r="N7108" s="3">
        <v>5</v>
      </c>
      <c r="O7108" s="3" t="str">
        <f t="shared" si="667"/>
        <v>Consistent</v>
      </c>
      <c r="P7108" t="str">
        <f t="shared" si="668"/>
        <v>Excellent</v>
      </c>
      <c r="Q7108" s="4">
        <f t="shared" si="669"/>
        <v>24.26</v>
      </c>
      <c r="R7108" s="4">
        <f t="shared" si="670"/>
        <v>0</v>
      </c>
      <c r="S7108" s="4">
        <f t="shared" si="671"/>
        <v>24.26</v>
      </c>
    </row>
    <row r="7109" spans="1:19" hidden="1" x14ac:dyDescent="0.35">
      <c r="A7109" t="s">
        <v>20201</v>
      </c>
      <c r="B7109" t="s">
        <v>17767</v>
      </c>
      <c r="C7109" s="1">
        <v>45831</v>
      </c>
      <c r="D7109" t="s">
        <v>81</v>
      </c>
      <c r="E7109" t="s">
        <v>147</v>
      </c>
      <c r="F7109" s="3">
        <v>2</v>
      </c>
      <c r="G7109" s="3" t="str">
        <f t="shared" si="666"/>
        <v>Valid Quantity</v>
      </c>
      <c r="H7109" s="2" t="s">
        <v>10655</v>
      </c>
      <c r="I7109" s="3">
        <v>0</v>
      </c>
      <c r="J7109" t="s">
        <v>20</v>
      </c>
      <c r="K7109" t="s">
        <v>49</v>
      </c>
      <c r="L7109" t="s">
        <v>22</v>
      </c>
      <c r="M7109" t="s">
        <v>23</v>
      </c>
      <c r="N7109" s="3">
        <v>3</v>
      </c>
      <c r="O7109" s="3" t="str">
        <f t="shared" si="667"/>
        <v>Consistent</v>
      </c>
      <c r="P7109" t="str">
        <f t="shared" si="668"/>
        <v>Average</v>
      </c>
      <c r="Q7109" s="4">
        <f t="shared" si="669"/>
        <v>226.1</v>
      </c>
      <c r="R7109" s="4">
        <f t="shared" si="670"/>
        <v>0</v>
      </c>
      <c r="S7109" s="4">
        <f t="shared" si="671"/>
        <v>226.1</v>
      </c>
    </row>
    <row r="7110" spans="1:19" hidden="1" x14ac:dyDescent="0.35">
      <c r="A7110" t="s">
        <v>22264</v>
      </c>
      <c r="B7110" t="s">
        <v>11439</v>
      </c>
      <c r="C7110" s="1">
        <v>45831</v>
      </c>
      <c r="D7110" t="s">
        <v>45</v>
      </c>
      <c r="E7110" t="s">
        <v>432</v>
      </c>
      <c r="F7110" s="3">
        <v>5</v>
      </c>
      <c r="G7110" s="3" t="str">
        <f t="shared" si="666"/>
        <v>Valid Quantity</v>
      </c>
      <c r="H7110" s="2" t="s">
        <v>9697</v>
      </c>
      <c r="I7110" s="3">
        <v>0</v>
      </c>
      <c r="J7110" t="s">
        <v>48</v>
      </c>
      <c r="K7110" t="s">
        <v>281</v>
      </c>
      <c r="L7110" t="s">
        <v>31</v>
      </c>
      <c r="M7110" t="s">
        <v>32</v>
      </c>
      <c r="N7110" s="3">
        <v>0</v>
      </c>
      <c r="O7110" s="3" t="str">
        <f t="shared" si="667"/>
        <v>Consistent</v>
      </c>
      <c r="P7110" t="str">
        <f t="shared" si="668"/>
        <v>Not Rated</v>
      </c>
      <c r="Q7110" s="4">
        <f t="shared" si="669"/>
        <v>219.45</v>
      </c>
      <c r="R7110" s="4">
        <f t="shared" si="670"/>
        <v>0</v>
      </c>
      <c r="S7110" s="4">
        <f t="shared" si="671"/>
        <v>219.45</v>
      </c>
    </row>
    <row r="7111" spans="1:19" hidden="1" x14ac:dyDescent="0.35">
      <c r="A7111" t="s">
        <v>4726</v>
      </c>
      <c r="B7111" t="s">
        <v>1087</v>
      </c>
      <c r="C7111" s="1">
        <v>45832</v>
      </c>
      <c r="D7111" t="s">
        <v>81</v>
      </c>
      <c r="E7111" t="s">
        <v>178</v>
      </c>
      <c r="F7111" s="3">
        <v>1</v>
      </c>
      <c r="G7111" s="3" t="str">
        <f t="shared" si="666"/>
        <v>Valid Quantity</v>
      </c>
      <c r="H7111" s="2" t="s">
        <v>4727</v>
      </c>
      <c r="I7111" s="3">
        <v>20</v>
      </c>
      <c r="J7111" t="s">
        <v>39</v>
      </c>
      <c r="K7111" t="s">
        <v>281</v>
      </c>
      <c r="L7111" t="s">
        <v>31</v>
      </c>
      <c r="M7111" t="s">
        <v>32</v>
      </c>
      <c r="O7111" s="3" t="str">
        <f t="shared" si="667"/>
        <v>Consistent</v>
      </c>
      <c r="P7111" t="str">
        <f t="shared" si="668"/>
        <v>Not Rated</v>
      </c>
      <c r="Q7111" s="4">
        <f t="shared" si="669"/>
        <v>50.24</v>
      </c>
      <c r="R7111" s="4">
        <f t="shared" si="670"/>
        <v>10.048</v>
      </c>
      <c r="S7111" s="4">
        <f t="shared" si="671"/>
        <v>40.192</v>
      </c>
    </row>
    <row r="7112" spans="1:19" hidden="1" x14ac:dyDescent="0.35">
      <c r="A7112" t="s">
        <v>6988</v>
      </c>
      <c r="B7112" t="s">
        <v>1426</v>
      </c>
      <c r="C7112" s="1">
        <v>45832</v>
      </c>
      <c r="D7112" t="s">
        <v>81</v>
      </c>
      <c r="E7112" t="s">
        <v>143</v>
      </c>
      <c r="F7112" s="3">
        <v>4</v>
      </c>
      <c r="G7112" s="3" t="str">
        <f t="shared" si="666"/>
        <v>Valid Quantity</v>
      </c>
      <c r="H7112" s="2" t="s">
        <v>6989</v>
      </c>
      <c r="I7112" s="3">
        <v>10</v>
      </c>
      <c r="J7112" t="s">
        <v>39</v>
      </c>
      <c r="K7112" t="s">
        <v>74</v>
      </c>
      <c r="L7112" t="s">
        <v>61</v>
      </c>
      <c r="M7112" t="s">
        <v>23</v>
      </c>
      <c r="N7112" s="3">
        <v>4</v>
      </c>
      <c r="O7112" s="3" t="str">
        <f t="shared" si="667"/>
        <v>Consistent</v>
      </c>
      <c r="P7112" t="str">
        <f t="shared" si="668"/>
        <v>Good</v>
      </c>
      <c r="Q7112" s="4">
        <f t="shared" si="669"/>
        <v>84.88</v>
      </c>
      <c r="R7112" s="4">
        <f t="shared" si="670"/>
        <v>8.4879999999999995</v>
      </c>
      <c r="S7112" s="4">
        <f t="shared" si="671"/>
        <v>76.391999999999996</v>
      </c>
    </row>
    <row r="7113" spans="1:19" hidden="1" x14ac:dyDescent="0.35">
      <c r="A7113" t="s">
        <v>8028</v>
      </c>
      <c r="B7113" t="s">
        <v>8029</v>
      </c>
      <c r="C7113" s="1">
        <v>45832</v>
      </c>
      <c r="D7113" t="s">
        <v>36</v>
      </c>
      <c r="E7113" t="s">
        <v>37</v>
      </c>
      <c r="F7113" s="3">
        <v>2</v>
      </c>
      <c r="G7113" s="3" t="str">
        <f t="shared" si="666"/>
        <v>Valid Quantity</v>
      </c>
      <c r="H7113" s="2" t="s">
        <v>2396</v>
      </c>
      <c r="I7113" s="3">
        <v>10</v>
      </c>
      <c r="J7113" t="s">
        <v>84</v>
      </c>
      <c r="K7113" t="s">
        <v>180</v>
      </c>
      <c r="L7113" t="s">
        <v>86</v>
      </c>
      <c r="M7113" t="s">
        <v>23</v>
      </c>
      <c r="N7113" s="3">
        <v>5</v>
      </c>
      <c r="O7113" s="3" t="str">
        <f t="shared" si="667"/>
        <v>Consistent</v>
      </c>
      <c r="P7113" t="str">
        <f t="shared" si="668"/>
        <v>Excellent</v>
      </c>
      <c r="Q7113" s="4">
        <f t="shared" si="669"/>
        <v>166.98</v>
      </c>
      <c r="R7113" s="4">
        <f t="shared" si="670"/>
        <v>16.698</v>
      </c>
      <c r="S7113" s="4">
        <f t="shared" si="671"/>
        <v>150.28199999999998</v>
      </c>
    </row>
    <row r="7114" spans="1:19" hidden="1" x14ac:dyDescent="0.35">
      <c r="A7114" t="s">
        <v>11246</v>
      </c>
      <c r="B7114" t="s">
        <v>606</v>
      </c>
      <c r="C7114" s="1">
        <v>45832</v>
      </c>
      <c r="D7114" t="s">
        <v>159</v>
      </c>
      <c r="E7114" t="s">
        <v>197</v>
      </c>
      <c r="F7114" s="3">
        <v>2</v>
      </c>
      <c r="G7114" s="3" t="str">
        <f t="shared" si="666"/>
        <v>Valid Quantity</v>
      </c>
      <c r="H7114" s="2" t="s">
        <v>11247</v>
      </c>
      <c r="I7114" s="3">
        <v>5</v>
      </c>
      <c r="J7114" t="s">
        <v>48</v>
      </c>
      <c r="K7114" t="s">
        <v>206</v>
      </c>
      <c r="L7114" t="s">
        <v>41</v>
      </c>
      <c r="M7114" t="s">
        <v>23</v>
      </c>
      <c r="N7114" s="3">
        <v>4</v>
      </c>
      <c r="O7114" s="3" t="str">
        <f t="shared" si="667"/>
        <v>Consistent</v>
      </c>
      <c r="P7114" t="str">
        <f t="shared" si="668"/>
        <v>Good</v>
      </c>
      <c r="Q7114" s="4">
        <f t="shared" si="669"/>
        <v>49.46</v>
      </c>
      <c r="R7114" s="4">
        <f t="shared" si="670"/>
        <v>2.4730000000000003</v>
      </c>
      <c r="S7114" s="4">
        <f t="shared" si="671"/>
        <v>46.987000000000002</v>
      </c>
    </row>
    <row r="7115" spans="1:19" hidden="1" x14ac:dyDescent="0.35">
      <c r="A7115" t="s">
        <v>11772</v>
      </c>
      <c r="B7115" t="s">
        <v>2524</v>
      </c>
      <c r="C7115" s="1">
        <v>45832</v>
      </c>
      <c r="D7115" t="s">
        <v>116</v>
      </c>
      <c r="E7115" t="s">
        <v>978</v>
      </c>
      <c r="F7115" s="3">
        <v>1</v>
      </c>
      <c r="G7115" s="3" t="str">
        <f t="shared" si="666"/>
        <v>Valid Quantity</v>
      </c>
      <c r="H7115" s="2" t="s">
        <v>11773</v>
      </c>
      <c r="I7115" s="3">
        <v>10</v>
      </c>
      <c r="J7115" t="s">
        <v>67</v>
      </c>
      <c r="K7115" t="s">
        <v>212</v>
      </c>
      <c r="L7115" t="s">
        <v>120</v>
      </c>
      <c r="M7115" t="s">
        <v>185</v>
      </c>
      <c r="O7115" s="3" t="str">
        <f t="shared" si="667"/>
        <v>Consistent</v>
      </c>
      <c r="P7115" t="str">
        <f t="shared" si="668"/>
        <v>Not Rated</v>
      </c>
      <c r="Q7115" s="4">
        <f t="shared" si="669"/>
        <v>223.86</v>
      </c>
      <c r="R7115" s="4">
        <f t="shared" si="670"/>
        <v>22.386000000000003</v>
      </c>
      <c r="S7115" s="4">
        <f t="shared" si="671"/>
        <v>201.47400000000002</v>
      </c>
    </row>
    <row r="7116" spans="1:19" hidden="1" x14ac:dyDescent="0.35">
      <c r="A7116" t="s">
        <v>13656</v>
      </c>
      <c r="B7116" t="s">
        <v>5012</v>
      </c>
      <c r="C7116" s="1">
        <v>45832</v>
      </c>
      <c r="D7116" t="s">
        <v>81</v>
      </c>
      <c r="E7116" t="s">
        <v>111</v>
      </c>
      <c r="F7116" s="3">
        <v>1</v>
      </c>
      <c r="G7116" s="3" t="str">
        <f t="shared" si="666"/>
        <v>Valid Quantity</v>
      </c>
      <c r="H7116" s="2" t="s">
        <v>7708</v>
      </c>
      <c r="I7116" s="3">
        <v>15</v>
      </c>
      <c r="J7116" t="s">
        <v>48</v>
      </c>
      <c r="K7116" t="s">
        <v>119</v>
      </c>
      <c r="L7116" t="s">
        <v>120</v>
      </c>
      <c r="M7116" t="s">
        <v>75</v>
      </c>
      <c r="N7116" s="3">
        <v>0</v>
      </c>
      <c r="O7116" s="3" t="str">
        <f t="shared" si="667"/>
        <v>Consistent</v>
      </c>
      <c r="P7116" t="str">
        <f t="shared" si="668"/>
        <v>Not Rated</v>
      </c>
      <c r="Q7116" s="4">
        <f t="shared" si="669"/>
        <v>51.57</v>
      </c>
      <c r="R7116" s="4">
        <f t="shared" si="670"/>
        <v>7.7354999999999992</v>
      </c>
      <c r="S7116" s="4">
        <f t="shared" si="671"/>
        <v>43.834499999999998</v>
      </c>
    </row>
    <row r="7117" spans="1:19" hidden="1" x14ac:dyDescent="0.35">
      <c r="A7117" t="s">
        <v>14064</v>
      </c>
      <c r="B7117" t="s">
        <v>11920</v>
      </c>
      <c r="C7117" s="1">
        <v>45832</v>
      </c>
      <c r="D7117" t="s">
        <v>101</v>
      </c>
      <c r="E7117" t="s">
        <v>136</v>
      </c>
      <c r="F7117" s="3">
        <v>2</v>
      </c>
      <c r="G7117" s="3" t="str">
        <f t="shared" si="666"/>
        <v>Valid Quantity</v>
      </c>
      <c r="H7117" s="2" t="s">
        <v>11490</v>
      </c>
      <c r="I7117" s="3">
        <v>20</v>
      </c>
      <c r="J7117" t="s">
        <v>20</v>
      </c>
      <c r="K7117" t="s">
        <v>85</v>
      </c>
      <c r="L7117" t="s">
        <v>86</v>
      </c>
      <c r="M7117" t="s">
        <v>23</v>
      </c>
      <c r="N7117" s="3">
        <v>2</v>
      </c>
      <c r="O7117" s="3" t="str">
        <f t="shared" si="667"/>
        <v>Consistent</v>
      </c>
      <c r="P7117" t="str">
        <f t="shared" si="668"/>
        <v>Bad</v>
      </c>
      <c r="Q7117" s="4">
        <f t="shared" si="669"/>
        <v>109.72</v>
      </c>
      <c r="R7117" s="4">
        <f t="shared" si="670"/>
        <v>21.944000000000003</v>
      </c>
      <c r="S7117" s="4">
        <f t="shared" si="671"/>
        <v>87.775999999999996</v>
      </c>
    </row>
    <row r="7118" spans="1:19" hidden="1" x14ac:dyDescent="0.35">
      <c r="A7118" t="s">
        <v>15668</v>
      </c>
      <c r="B7118" t="s">
        <v>350</v>
      </c>
      <c r="C7118" s="1">
        <v>45832</v>
      </c>
      <c r="D7118" t="s">
        <v>45</v>
      </c>
      <c r="E7118" t="s">
        <v>269</v>
      </c>
      <c r="F7118" s="3">
        <v>1</v>
      </c>
      <c r="G7118" s="3" t="str">
        <f t="shared" si="666"/>
        <v>Valid Quantity</v>
      </c>
      <c r="H7118" s="2" t="s">
        <v>8495</v>
      </c>
      <c r="I7118" s="3">
        <v>0</v>
      </c>
      <c r="J7118" t="s">
        <v>48</v>
      </c>
      <c r="K7118" t="s">
        <v>91</v>
      </c>
      <c r="L7118" t="s">
        <v>41</v>
      </c>
      <c r="M7118" t="s">
        <v>68</v>
      </c>
      <c r="N7118" s="3">
        <v>0</v>
      </c>
      <c r="O7118" s="3" t="str">
        <f t="shared" si="667"/>
        <v>Consistent</v>
      </c>
      <c r="P7118" t="str">
        <f t="shared" si="668"/>
        <v>Not Rated</v>
      </c>
      <c r="Q7118" s="4">
        <f t="shared" si="669"/>
        <v>34.630000000000003</v>
      </c>
      <c r="R7118" s="4">
        <f t="shared" si="670"/>
        <v>0</v>
      </c>
      <c r="S7118" s="4">
        <f t="shared" si="671"/>
        <v>34.630000000000003</v>
      </c>
    </row>
    <row r="7119" spans="1:19" hidden="1" x14ac:dyDescent="0.35">
      <c r="A7119" t="s">
        <v>15875</v>
      </c>
      <c r="B7119" t="s">
        <v>3175</v>
      </c>
      <c r="C7119" s="1">
        <v>45832</v>
      </c>
      <c r="D7119" t="s">
        <v>101</v>
      </c>
      <c r="E7119" t="s">
        <v>107</v>
      </c>
      <c r="F7119" s="3">
        <v>1</v>
      </c>
      <c r="G7119" s="3" t="str">
        <f t="shared" si="666"/>
        <v>Valid Quantity</v>
      </c>
      <c r="H7119" s="2" t="s">
        <v>12732</v>
      </c>
      <c r="I7119" s="3">
        <v>15</v>
      </c>
      <c r="J7119" t="s">
        <v>54</v>
      </c>
      <c r="K7119" t="s">
        <v>180</v>
      </c>
      <c r="L7119" t="s">
        <v>86</v>
      </c>
      <c r="M7119" t="s">
        <v>23</v>
      </c>
      <c r="N7119" s="3">
        <v>1</v>
      </c>
      <c r="O7119" s="3" t="str">
        <f t="shared" si="667"/>
        <v>Consistent</v>
      </c>
      <c r="P7119" t="str">
        <f t="shared" si="668"/>
        <v>Very Bad</v>
      </c>
      <c r="Q7119" s="4">
        <f t="shared" si="669"/>
        <v>24.99</v>
      </c>
      <c r="R7119" s="4">
        <f t="shared" si="670"/>
        <v>3.7484999999999995</v>
      </c>
      <c r="S7119" s="4">
        <f t="shared" si="671"/>
        <v>21.241499999999998</v>
      </c>
    </row>
    <row r="7120" spans="1:19" hidden="1" x14ac:dyDescent="0.35">
      <c r="A7120" t="s">
        <v>17083</v>
      </c>
      <c r="B7120" t="s">
        <v>2442</v>
      </c>
      <c r="C7120" s="1">
        <v>45832</v>
      </c>
      <c r="D7120" t="s">
        <v>159</v>
      </c>
      <c r="E7120" t="s">
        <v>197</v>
      </c>
      <c r="F7120" s="3">
        <v>2</v>
      </c>
      <c r="G7120" s="3" t="str">
        <f t="shared" si="666"/>
        <v>Valid Quantity</v>
      </c>
      <c r="H7120" s="2" t="s">
        <v>1044</v>
      </c>
      <c r="I7120" s="3">
        <v>15</v>
      </c>
      <c r="J7120" t="s">
        <v>84</v>
      </c>
      <c r="K7120" t="s">
        <v>30</v>
      </c>
      <c r="L7120" t="s">
        <v>31</v>
      </c>
      <c r="M7120" t="s">
        <v>32</v>
      </c>
      <c r="O7120" s="3" t="str">
        <f t="shared" si="667"/>
        <v>Consistent</v>
      </c>
      <c r="P7120" t="str">
        <f t="shared" si="668"/>
        <v>Not Rated</v>
      </c>
      <c r="Q7120" s="4">
        <f t="shared" si="669"/>
        <v>25</v>
      </c>
      <c r="R7120" s="4">
        <f t="shared" si="670"/>
        <v>3.75</v>
      </c>
      <c r="S7120" s="4">
        <f t="shared" si="671"/>
        <v>21.25</v>
      </c>
    </row>
    <row r="7121" spans="1:19" hidden="1" x14ac:dyDescent="0.35">
      <c r="A7121" t="s">
        <v>18942</v>
      </c>
      <c r="B7121" t="s">
        <v>11568</v>
      </c>
      <c r="C7121" s="1">
        <v>45832</v>
      </c>
      <c r="D7121" t="s">
        <v>45</v>
      </c>
      <c r="E7121" t="s">
        <v>215</v>
      </c>
      <c r="F7121" s="3">
        <v>2</v>
      </c>
      <c r="G7121" s="3" t="str">
        <f t="shared" si="666"/>
        <v>Valid Quantity</v>
      </c>
      <c r="H7121" s="2" t="s">
        <v>5569</v>
      </c>
      <c r="I7121" s="3">
        <v>0</v>
      </c>
      <c r="J7121" t="s">
        <v>20</v>
      </c>
      <c r="K7121" t="s">
        <v>281</v>
      </c>
      <c r="L7121" t="s">
        <v>31</v>
      </c>
      <c r="M7121" t="s">
        <v>185</v>
      </c>
      <c r="O7121" s="3" t="str">
        <f t="shared" si="667"/>
        <v>Consistent</v>
      </c>
      <c r="P7121" t="str">
        <f t="shared" si="668"/>
        <v>Not Rated</v>
      </c>
      <c r="Q7121" s="4">
        <f t="shared" si="669"/>
        <v>12.04</v>
      </c>
      <c r="R7121" s="4">
        <f t="shared" si="670"/>
        <v>0</v>
      </c>
      <c r="S7121" s="4">
        <f t="shared" si="671"/>
        <v>12.04</v>
      </c>
    </row>
    <row r="7122" spans="1:19" hidden="1" x14ac:dyDescent="0.35">
      <c r="A7122" t="s">
        <v>19521</v>
      </c>
      <c r="B7122" t="s">
        <v>5708</v>
      </c>
      <c r="C7122" s="1">
        <v>45832</v>
      </c>
      <c r="D7122" t="s">
        <v>116</v>
      </c>
      <c r="E7122" t="s">
        <v>286</v>
      </c>
      <c r="F7122" s="3">
        <v>2</v>
      </c>
      <c r="G7122" s="3" t="str">
        <f t="shared" si="666"/>
        <v>Valid Quantity</v>
      </c>
      <c r="H7122" s="2" t="s">
        <v>19522</v>
      </c>
      <c r="I7122" s="3">
        <v>15</v>
      </c>
      <c r="J7122" t="s">
        <v>20</v>
      </c>
      <c r="K7122" t="s">
        <v>30</v>
      </c>
      <c r="L7122" t="s">
        <v>31</v>
      </c>
      <c r="M7122" t="s">
        <v>75</v>
      </c>
      <c r="O7122" s="3" t="str">
        <f t="shared" si="667"/>
        <v>Consistent</v>
      </c>
      <c r="P7122" t="str">
        <f t="shared" si="668"/>
        <v>Not Rated</v>
      </c>
      <c r="Q7122" s="4">
        <f t="shared" si="669"/>
        <v>153.69999999999999</v>
      </c>
      <c r="R7122" s="4">
        <f t="shared" si="670"/>
        <v>23.055</v>
      </c>
      <c r="S7122" s="4">
        <f t="shared" si="671"/>
        <v>130.64499999999998</v>
      </c>
    </row>
    <row r="7123" spans="1:19" hidden="1" x14ac:dyDescent="0.35">
      <c r="A7123" t="s">
        <v>20788</v>
      </c>
      <c r="B7123" t="s">
        <v>8083</v>
      </c>
      <c r="C7123" s="1">
        <v>45832</v>
      </c>
      <c r="D7123" t="s">
        <v>116</v>
      </c>
      <c r="E7123" t="s">
        <v>479</v>
      </c>
      <c r="F7123" s="3">
        <v>1</v>
      </c>
      <c r="G7123" s="3" t="str">
        <f t="shared" si="666"/>
        <v>Valid Quantity</v>
      </c>
      <c r="H7123" s="2" t="s">
        <v>20789</v>
      </c>
      <c r="I7123" s="3">
        <v>5</v>
      </c>
      <c r="J7123" t="s">
        <v>39</v>
      </c>
      <c r="K7123" t="s">
        <v>91</v>
      </c>
      <c r="L7123" t="s">
        <v>41</v>
      </c>
      <c r="M7123" t="s">
        <v>23</v>
      </c>
      <c r="N7123" s="3">
        <v>5</v>
      </c>
      <c r="O7123" s="3" t="str">
        <f t="shared" si="667"/>
        <v>Consistent</v>
      </c>
      <c r="P7123" t="str">
        <f t="shared" si="668"/>
        <v>Excellent</v>
      </c>
      <c r="Q7123" s="4">
        <f t="shared" si="669"/>
        <v>46.98</v>
      </c>
      <c r="R7123" s="4">
        <f t="shared" si="670"/>
        <v>2.3489999999999998</v>
      </c>
      <c r="S7123" s="4">
        <f t="shared" si="671"/>
        <v>44.631</v>
      </c>
    </row>
    <row r="7124" spans="1:19" hidden="1" x14ac:dyDescent="0.35">
      <c r="A7124" t="s">
        <v>22541</v>
      </c>
      <c r="B7124" t="s">
        <v>3607</v>
      </c>
      <c r="C7124" s="1">
        <v>45832</v>
      </c>
      <c r="D7124" t="s">
        <v>159</v>
      </c>
      <c r="E7124" t="s">
        <v>197</v>
      </c>
      <c r="F7124" s="3">
        <v>1</v>
      </c>
      <c r="G7124" s="3" t="str">
        <f t="shared" si="666"/>
        <v>Valid Quantity</v>
      </c>
      <c r="H7124" s="2" t="s">
        <v>1564</v>
      </c>
      <c r="I7124" s="3">
        <v>15</v>
      </c>
      <c r="J7124" t="s">
        <v>84</v>
      </c>
      <c r="K7124" t="s">
        <v>124</v>
      </c>
      <c r="L7124" t="s">
        <v>61</v>
      </c>
      <c r="M7124" t="s">
        <v>23</v>
      </c>
      <c r="N7124" s="3">
        <v>3</v>
      </c>
      <c r="O7124" s="3" t="str">
        <f t="shared" si="667"/>
        <v>Consistent</v>
      </c>
      <c r="P7124" t="str">
        <f t="shared" si="668"/>
        <v>Average</v>
      </c>
      <c r="Q7124" s="4">
        <f t="shared" si="669"/>
        <v>22.25</v>
      </c>
      <c r="R7124" s="4">
        <f t="shared" si="670"/>
        <v>3.3374999999999999</v>
      </c>
      <c r="S7124" s="4">
        <f t="shared" si="671"/>
        <v>18.912500000000001</v>
      </c>
    </row>
    <row r="7125" spans="1:19" hidden="1" x14ac:dyDescent="0.35">
      <c r="A7125" t="s">
        <v>2956</v>
      </c>
      <c r="B7125" t="s">
        <v>2957</v>
      </c>
      <c r="C7125" s="1">
        <v>45833</v>
      </c>
      <c r="D7125" t="s">
        <v>36</v>
      </c>
      <c r="E7125" t="s">
        <v>52</v>
      </c>
      <c r="F7125" s="3">
        <v>2</v>
      </c>
      <c r="G7125" s="3" t="str">
        <f t="shared" si="666"/>
        <v>Valid Quantity</v>
      </c>
      <c r="H7125" s="2" t="s">
        <v>2958</v>
      </c>
      <c r="I7125" s="3">
        <v>0</v>
      </c>
      <c r="J7125" t="s">
        <v>67</v>
      </c>
      <c r="K7125" t="s">
        <v>180</v>
      </c>
      <c r="L7125" t="s">
        <v>86</v>
      </c>
      <c r="M7125" t="s">
        <v>23</v>
      </c>
      <c r="N7125" s="3">
        <v>4</v>
      </c>
      <c r="O7125" s="3" t="str">
        <f t="shared" si="667"/>
        <v>Consistent</v>
      </c>
      <c r="P7125" t="str">
        <f t="shared" si="668"/>
        <v>Good</v>
      </c>
      <c r="Q7125" s="4">
        <f t="shared" si="669"/>
        <v>106.7</v>
      </c>
      <c r="R7125" s="4">
        <f t="shared" si="670"/>
        <v>0</v>
      </c>
      <c r="S7125" s="4">
        <f t="shared" si="671"/>
        <v>106.7</v>
      </c>
    </row>
    <row r="7126" spans="1:19" hidden="1" x14ac:dyDescent="0.35">
      <c r="A7126" t="s">
        <v>8286</v>
      </c>
      <c r="B7126" t="s">
        <v>8287</v>
      </c>
      <c r="C7126" s="1">
        <v>45833</v>
      </c>
      <c r="D7126" t="s">
        <v>36</v>
      </c>
      <c r="E7126" t="s">
        <v>547</v>
      </c>
      <c r="F7126" s="3">
        <v>2</v>
      </c>
      <c r="G7126" s="3" t="str">
        <f t="shared" si="666"/>
        <v>Valid Quantity</v>
      </c>
      <c r="H7126" s="2" t="s">
        <v>8288</v>
      </c>
      <c r="I7126" s="3">
        <v>5</v>
      </c>
      <c r="J7126" t="s">
        <v>67</v>
      </c>
      <c r="K7126" t="s">
        <v>21</v>
      </c>
      <c r="L7126" t="s">
        <v>22</v>
      </c>
      <c r="M7126" t="s">
        <v>23</v>
      </c>
      <c r="N7126" s="3">
        <v>5</v>
      </c>
      <c r="O7126" s="3" t="str">
        <f t="shared" si="667"/>
        <v>Consistent</v>
      </c>
      <c r="P7126" t="str">
        <f t="shared" si="668"/>
        <v>Excellent</v>
      </c>
      <c r="Q7126" s="4">
        <f t="shared" si="669"/>
        <v>81.72</v>
      </c>
      <c r="R7126" s="4">
        <f t="shared" si="670"/>
        <v>4.0860000000000003</v>
      </c>
      <c r="S7126" s="4">
        <f t="shared" si="671"/>
        <v>77.634</v>
      </c>
    </row>
    <row r="7127" spans="1:19" hidden="1" x14ac:dyDescent="0.35">
      <c r="A7127" t="s">
        <v>9502</v>
      </c>
      <c r="B7127" t="s">
        <v>9503</v>
      </c>
      <c r="C7127" s="1">
        <v>45833</v>
      </c>
      <c r="D7127" t="s">
        <v>116</v>
      </c>
      <c r="E7127" t="s">
        <v>286</v>
      </c>
      <c r="F7127" s="3">
        <v>1</v>
      </c>
      <c r="G7127" s="3" t="str">
        <f t="shared" si="666"/>
        <v>Valid Quantity</v>
      </c>
      <c r="H7127" s="2" t="s">
        <v>9504</v>
      </c>
      <c r="I7127" s="3">
        <v>0</v>
      </c>
      <c r="J7127" t="s">
        <v>48</v>
      </c>
      <c r="K7127" t="s">
        <v>49</v>
      </c>
      <c r="L7127" t="s">
        <v>22</v>
      </c>
      <c r="M7127" t="s">
        <v>23</v>
      </c>
      <c r="N7127" s="3">
        <v>4</v>
      </c>
      <c r="O7127" s="3" t="str">
        <f t="shared" si="667"/>
        <v>Consistent</v>
      </c>
      <c r="P7127" t="str">
        <f t="shared" si="668"/>
        <v>Good</v>
      </c>
      <c r="Q7127" s="4">
        <f t="shared" si="669"/>
        <v>166.48</v>
      </c>
      <c r="R7127" s="4">
        <f t="shared" si="670"/>
        <v>0</v>
      </c>
      <c r="S7127" s="4">
        <f t="shared" si="671"/>
        <v>166.48</v>
      </c>
    </row>
    <row r="7128" spans="1:19" hidden="1" x14ac:dyDescent="0.35">
      <c r="A7128" t="s">
        <v>9911</v>
      </c>
      <c r="B7128" t="s">
        <v>9912</v>
      </c>
      <c r="C7128" s="1">
        <v>45833</v>
      </c>
      <c r="D7128" t="s">
        <v>101</v>
      </c>
      <c r="E7128" t="s">
        <v>345</v>
      </c>
      <c r="F7128" s="3">
        <v>3</v>
      </c>
      <c r="G7128" s="3" t="str">
        <f t="shared" si="666"/>
        <v>Valid Quantity</v>
      </c>
      <c r="H7128" s="2" t="s">
        <v>9913</v>
      </c>
      <c r="I7128" s="3">
        <v>10</v>
      </c>
      <c r="J7128" t="s">
        <v>20</v>
      </c>
      <c r="K7128" t="s">
        <v>124</v>
      </c>
      <c r="L7128" t="s">
        <v>61</v>
      </c>
      <c r="M7128" t="s">
        <v>23</v>
      </c>
      <c r="N7128" s="3">
        <v>4</v>
      </c>
      <c r="O7128" s="3" t="str">
        <f t="shared" si="667"/>
        <v>Consistent</v>
      </c>
      <c r="P7128" t="str">
        <f t="shared" si="668"/>
        <v>Good</v>
      </c>
      <c r="Q7128" s="4">
        <f t="shared" si="669"/>
        <v>115.56</v>
      </c>
      <c r="R7128" s="4">
        <f t="shared" si="670"/>
        <v>11.555999999999999</v>
      </c>
      <c r="S7128" s="4">
        <f t="shared" si="671"/>
        <v>104.004</v>
      </c>
    </row>
    <row r="7129" spans="1:19" hidden="1" x14ac:dyDescent="0.35">
      <c r="A7129" t="s">
        <v>13383</v>
      </c>
      <c r="B7129" t="s">
        <v>5920</v>
      </c>
      <c r="C7129" s="1">
        <v>45833</v>
      </c>
      <c r="D7129" t="s">
        <v>17</v>
      </c>
      <c r="E7129" t="s">
        <v>72</v>
      </c>
      <c r="F7129" s="3">
        <v>1</v>
      </c>
      <c r="G7129" s="3" t="str">
        <f t="shared" si="666"/>
        <v>Valid Quantity</v>
      </c>
      <c r="H7129" s="2" t="s">
        <v>13314</v>
      </c>
      <c r="I7129" s="3">
        <v>0</v>
      </c>
      <c r="J7129" t="s">
        <v>48</v>
      </c>
      <c r="K7129" t="s">
        <v>467</v>
      </c>
      <c r="L7129" t="s">
        <v>120</v>
      </c>
      <c r="M7129" t="s">
        <v>68</v>
      </c>
      <c r="N7129" s="3">
        <v>0</v>
      </c>
      <c r="O7129" s="3" t="str">
        <f t="shared" si="667"/>
        <v>Consistent</v>
      </c>
      <c r="P7129" t="str">
        <f t="shared" si="668"/>
        <v>Not Rated</v>
      </c>
      <c r="Q7129" s="4">
        <f t="shared" si="669"/>
        <v>37.29</v>
      </c>
      <c r="R7129" s="4">
        <f t="shared" si="670"/>
        <v>0</v>
      </c>
      <c r="S7129" s="4">
        <f t="shared" si="671"/>
        <v>37.29</v>
      </c>
    </row>
    <row r="7130" spans="1:19" hidden="1" x14ac:dyDescent="0.35">
      <c r="A7130" t="s">
        <v>13612</v>
      </c>
      <c r="B7130" t="s">
        <v>12296</v>
      </c>
      <c r="C7130" s="1">
        <v>45833</v>
      </c>
      <c r="D7130" t="s">
        <v>81</v>
      </c>
      <c r="E7130" t="s">
        <v>111</v>
      </c>
      <c r="F7130" s="3">
        <v>-1</v>
      </c>
      <c r="G7130" s="3" t="str">
        <f t="shared" si="666"/>
        <v>Negative Quantity</v>
      </c>
      <c r="H7130" s="2" t="s">
        <v>13613</v>
      </c>
      <c r="I7130" s="3">
        <v>0</v>
      </c>
      <c r="J7130" t="s">
        <v>54</v>
      </c>
      <c r="K7130" t="s">
        <v>194</v>
      </c>
      <c r="L7130" t="s">
        <v>163</v>
      </c>
      <c r="M7130" t="s">
        <v>23</v>
      </c>
      <c r="N7130" s="3">
        <v>5</v>
      </c>
      <c r="O7130" s="3" t="str">
        <f t="shared" si="667"/>
        <v>Suspicious</v>
      </c>
      <c r="P7130" t="str">
        <f t="shared" si="668"/>
        <v>Excellent</v>
      </c>
      <c r="Q7130" s="4">
        <f t="shared" si="669"/>
        <v>-65.510000000000005</v>
      </c>
      <c r="R7130" s="4">
        <f t="shared" si="670"/>
        <v>0</v>
      </c>
      <c r="S7130" s="4">
        <f t="shared" si="671"/>
        <v>-65.510000000000005</v>
      </c>
    </row>
    <row r="7131" spans="1:19" hidden="1" x14ac:dyDescent="0.35">
      <c r="A7131" t="s">
        <v>14556</v>
      </c>
      <c r="B7131" t="s">
        <v>1562</v>
      </c>
      <c r="C7131" s="1">
        <v>45833</v>
      </c>
      <c r="D7131" t="s">
        <v>36</v>
      </c>
      <c r="E7131" t="s">
        <v>52</v>
      </c>
      <c r="F7131" s="3">
        <v>1</v>
      </c>
      <c r="G7131" s="3" t="str">
        <f t="shared" si="666"/>
        <v>Valid Quantity</v>
      </c>
      <c r="H7131" s="2" t="s">
        <v>14557</v>
      </c>
      <c r="I7131" s="3">
        <v>5</v>
      </c>
      <c r="J7131" t="s">
        <v>54</v>
      </c>
      <c r="K7131" t="s">
        <v>40</v>
      </c>
      <c r="L7131" t="s">
        <v>41</v>
      </c>
      <c r="M7131" t="s">
        <v>23</v>
      </c>
      <c r="N7131" s="3">
        <v>4</v>
      </c>
      <c r="O7131" s="3" t="str">
        <f t="shared" si="667"/>
        <v>Consistent</v>
      </c>
      <c r="P7131" t="str">
        <f t="shared" si="668"/>
        <v>Good</v>
      </c>
      <c r="Q7131" s="4">
        <f t="shared" si="669"/>
        <v>146.24</v>
      </c>
      <c r="R7131" s="4">
        <f t="shared" si="670"/>
        <v>7.3120000000000003</v>
      </c>
      <c r="S7131" s="4">
        <f t="shared" si="671"/>
        <v>138.928</v>
      </c>
    </row>
    <row r="7132" spans="1:19" hidden="1" x14ac:dyDescent="0.35">
      <c r="A7132" t="s">
        <v>14589</v>
      </c>
      <c r="B7132" t="s">
        <v>7738</v>
      </c>
      <c r="C7132" s="1">
        <v>45833</v>
      </c>
      <c r="D7132" t="s">
        <v>17</v>
      </c>
      <c r="E7132" t="s">
        <v>89</v>
      </c>
      <c r="F7132" s="3">
        <v>4</v>
      </c>
      <c r="G7132" s="3" t="str">
        <f t="shared" si="666"/>
        <v>Valid Quantity</v>
      </c>
      <c r="H7132" s="2" t="s">
        <v>14590</v>
      </c>
      <c r="I7132" s="3">
        <v>0</v>
      </c>
      <c r="J7132" t="s">
        <v>20</v>
      </c>
      <c r="K7132" t="s">
        <v>74</v>
      </c>
      <c r="L7132" t="s">
        <v>61</v>
      </c>
      <c r="M7132" t="s">
        <v>185</v>
      </c>
      <c r="O7132" s="3" t="str">
        <f t="shared" si="667"/>
        <v>Consistent</v>
      </c>
      <c r="P7132" t="str">
        <f t="shared" si="668"/>
        <v>Not Rated</v>
      </c>
      <c r="Q7132" s="4">
        <f t="shared" si="669"/>
        <v>102.68</v>
      </c>
      <c r="R7132" s="4">
        <f t="shared" si="670"/>
        <v>0</v>
      </c>
      <c r="S7132" s="4">
        <f t="shared" si="671"/>
        <v>102.68</v>
      </c>
    </row>
    <row r="7133" spans="1:19" hidden="1" x14ac:dyDescent="0.35">
      <c r="A7133" t="s">
        <v>14670</v>
      </c>
      <c r="B7133" t="s">
        <v>6552</v>
      </c>
      <c r="C7133" s="1">
        <v>45833</v>
      </c>
      <c r="D7133" t="s">
        <v>36</v>
      </c>
      <c r="E7133" t="s">
        <v>250</v>
      </c>
      <c r="F7133" s="3">
        <v>2</v>
      </c>
      <c r="G7133" s="3" t="str">
        <f t="shared" si="666"/>
        <v>Valid Quantity</v>
      </c>
      <c r="H7133" s="2" t="s">
        <v>14671</v>
      </c>
      <c r="I7133" s="3">
        <v>0</v>
      </c>
      <c r="J7133" t="s">
        <v>20</v>
      </c>
      <c r="K7133" t="s">
        <v>124</v>
      </c>
      <c r="L7133" t="s">
        <v>61</v>
      </c>
      <c r="M7133" t="s">
        <v>32</v>
      </c>
      <c r="O7133" s="3" t="str">
        <f t="shared" si="667"/>
        <v>Consistent</v>
      </c>
      <c r="P7133" t="str">
        <f t="shared" si="668"/>
        <v>Not Rated</v>
      </c>
      <c r="Q7133" s="4">
        <f t="shared" si="669"/>
        <v>177.24</v>
      </c>
      <c r="R7133" s="4">
        <f t="shared" si="670"/>
        <v>0</v>
      </c>
      <c r="S7133" s="4">
        <f t="shared" si="671"/>
        <v>177.24</v>
      </c>
    </row>
    <row r="7134" spans="1:19" hidden="1" x14ac:dyDescent="0.35">
      <c r="A7134" t="s">
        <v>15224</v>
      </c>
      <c r="B7134" t="s">
        <v>8531</v>
      </c>
      <c r="C7134" s="1">
        <v>45833</v>
      </c>
      <c r="D7134" t="s">
        <v>159</v>
      </c>
      <c r="E7134" t="s">
        <v>197</v>
      </c>
      <c r="F7134" s="3">
        <v>1</v>
      </c>
      <c r="G7134" s="3" t="str">
        <f t="shared" si="666"/>
        <v>Valid Quantity</v>
      </c>
      <c r="H7134" s="2" t="s">
        <v>4007</v>
      </c>
      <c r="I7134" s="3">
        <v>0</v>
      </c>
      <c r="J7134" t="s">
        <v>20</v>
      </c>
      <c r="K7134" t="s">
        <v>206</v>
      </c>
      <c r="L7134" t="s">
        <v>41</v>
      </c>
      <c r="M7134" t="s">
        <v>23</v>
      </c>
      <c r="N7134" s="3">
        <v>4</v>
      </c>
      <c r="O7134" s="3" t="str">
        <f t="shared" si="667"/>
        <v>Consistent</v>
      </c>
      <c r="P7134" t="str">
        <f t="shared" si="668"/>
        <v>Good</v>
      </c>
      <c r="Q7134" s="4">
        <f t="shared" si="669"/>
        <v>5.39</v>
      </c>
      <c r="R7134" s="4">
        <f t="shared" si="670"/>
        <v>0</v>
      </c>
      <c r="S7134" s="4">
        <f t="shared" si="671"/>
        <v>5.39</v>
      </c>
    </row>
    <row r="7135" spans="1:19" hidden="1" x14ac:dyDescent="0.35">
      <c r="A7135" t="s">
        <v>16194</v>
      </c>
      <c r="B7135" t="s">
        <v>13764</v>
      </c>
      <c r="C7135" s="1">
        <v>45833</v>
      </c>
      <c r="D7135" t="s">
        <v>36</v>
      </c>
      <c r="E7135" t="s">
        <v>52</v>
      </c>
      <c r="F7135" s="3">
        <v>3</v>
      </c>
      <c r="G7135" s="3" t="str">
        <f t="shared" si="666"/>
        <v>Valid Quantity</v>
      </c>
      <c r="H7135" s="2" t="s">
        <v>10983</v>
      </c>
      <c r="I7135" s="3">
        <v>0</v>
      </c>
      <c r="J7135" t="s">
        <v>67</v>
      </c>
      <c r="K7135" t="s">
        <v>162</v>
      </c>
      <c r="L7135" t="s">
        <v>163</v>
      </c>
      <c r="M7135" t="s">
        <v>75</v>
      </c>
      <c r="O7135" s="3" t="str">
        <f t="shared" si="667"/>
        <v>Consistent</v>
      </c>
      <c r="P7135" t="str">
        <f t="shared" si="668"/>
        <v>Not Rated</v>
      </c>
      <c r="Q7135" s="4">
        <f t="shared" si="669"/>
        <v>474.57</v>
      </c>
      <c r="R7135" s="4">
        <f t="shared" si="670"/>
        <v>0</v>
      </c>
      <c r="S7135" s="4">
        <f t="shared" si="671"/>
        <v>474.57</v>
      </c>
    </row>
    <row r="7136" spans="1:19" hidden="1" x14ac:dyDescent="0.35">
      <c r="A7136" t="s">
        <v>16418</v>
      </c>
      <c r="B7136" t="s">
        <v>5085</v>
      </c>
      <c r="C7136" s="1">
        <v>45833</v>
      </c>
      <c r="D7136" t="s">
        <v>17</v>
      </c>
      <c r="E7136" t="s">
        <v>89</v>
      </c>
      <c r="F7136" s="3">
        <v>2</v>
      </c>
      <c r="G7136" s="3" t="str">
        <f t="shared" si="666"/>
        <v>Valid Quantity</v>
      </c>
      <c r="H7136" s="2" t="s">
        <v>1571</v>
      </c>
      <c r="I7136" s="3">
        <v>5</v>
      </c>
      <c r="J7136" t="s">
        <v>67</v>
      </c>
      <c r="K7136" t="s">
        <v>74</v>
      </c>
      <c r="L7136" t="s">
        <v>61</v>
      </c>
      <c r="M7136" t="s">
        <v>23</v>
      </c>
      <c r="N7136" s="3">
        <v>4</v>
      </c>
      <c r="O7136" s="3" t="str">
        <f t="shared" si="667"/>
        <v>Consistent</v>
      </c>
      <c r="P7136" t="str">
        <f t="shared" si="668"/>
        <v>Good</v>
      </c>
      <c r="Q7136" s="4">
        <f t="shared" si="669"/>
        <v>79.02</v>
      </c>
      <c r="R7136" s="4">
        <f t="shared" si="670"/>
        <v>3.9509999999999996</v>
      </c>
      <c r="S7136" s="4">
        <f t="shared" si="671"/>
        <v>75.069000000000003</v>
      </c>
    </row>
    <row r="7137" spans="1:19" hidden="1" x14ac:dyDescent="0.35">
      <c r="A7137" t="s">
        <v>17390</v>
      </c>
      <c r="B7137" t="s">
        <v>16274</v>
      </c>
      <c r="C7137" s="1">
        <v>45833</v>
      </c>
      <c r="D7137" t="s">
        <v>64</v>
      </c>
      <c r="E7137" t="s">
        <v>381</v>
      </c>
      <c r="F7137" s="3">
        <v>1</v>
      </c>
      <c r="G7137" s="3" t="str">
        <f t="shared" si="666"/>
        <v>Valid Quantity</v>
      </c>
      <c r="H7137" s="2" t="s">
        <v>980</v>
      </c>
      <c r="I7137" s="3">
        <v>20</v>
      </c>
      <c r="J7137" t="s">
        <v>67</v>
      </c>
      <c r="K7137" t="s">
        <v>49</v>
      </c>
      <c r="L7137" t="s">
        <v>22</v>
      </c>
      <c r="M7137" t="s">
        <v>23</v>
      </c>
      <c r="N7137" s="3">
        <v>4</v>
      </c>
      <c r="O7137" s="3" t="str">
        <f t="shared" si="667"/>
        <v>Consistent</v>
      </c>
      <c r="P7137" t="str">
        <f t="shared" si="668"/>
        <v>Good</v>
      </c>
      <c r="Q7137" s="4">
        <f t="shared" si="669"/>
        <v>41.35</v>
      </c>
      <c r="R7137" s="4">
        <f t="shared" si="670"/>
        <v>8.27</v>
      </c>
      <c r="S7137" s="4">
        <f t="shared" si="671"/>
        <v>33.08</v>
      </c>
    </row>
    <row r="7138" spans="1:19" hidden="1" x14ac:dyDescent="0.35">
      <c r="A7138" t="s">
        <v>17495</v>
      </c>
      <c r="B7138" t="s">
        <v>13379</v>
      </c>
      <c r="C7138" s="1">
        <v>45833</v>
      </c>
      <c r="D7138" t="s">
        <v>64</v>
      </c>
      <c r="E7138" t="s">
        <v>129</v>
      </c>
      <c r="F7138" s="3">
        <v>4</v>
      </c>
      <c r="G7138" s="3" t="str">
        <f t="shared" si="666"/>
        <v>Valid Quantity</v>
      </c>
      <c r="H7138" s="2" t="s">
        <v>17496</v>
      </c>
      <c r="I7138" s="3">
        <v>0</v>
      </c>
      <c r="J7138" t="s">
        <v>39</v>
      </c>
      <c r="K7138" t="s">
        <v>113</v>
      </c>
      <c r="L7138" t="s">
        <v>61</v>
      </c>
      <c r="M7138" t="s">
        <v>23</v>
      </c>
      <c r="O7138" s="3" t="str">
        <f t="shared" si="667"/>
        <v>Consistent</v>
      </c>
      <c r="P7138" t="str">
        <f t="shared" si="668"/>
        <v>Not Rated</v>
      </c>
      <c r="Q7138" s="4">
        <f t="shared" si="669"/>
        <v>430.48</v>
      </c>
      <c r="R7138" s="4">
        <f t="shared" si="670"/>
        <v>0</v>
      </c>
      <c r="S7138" s="4">
        <f t="shared" si="671"/>
        <v>430.48</v>
      </c>
    </row>
    <row r="7139" spans="1:19" hidden="1" x14ac:dyDescent="0.35">
      <c r="A7139" t="s">
        <v>17786</v>
      </c>
      <c r="B7139" t="s">
        <v>17787</v>
      </c>
      <c r="C7139" s="1">
        <v>45833</v>
      </c>
      <c r="D7139" t="s">
        <v>64</v>
      </c>
      <c r="E7139" t="s">
        <v>381</v>
      </c>
      <c r="F7139" s="3">
        <v>3</v>
      </c>
      <c r="G7139" s="3" t="str">
        <f t="shared" si="666"/>
        <v>Valid Quantity</v>
      </c>
      <c r="H7139" s="2" t="s">
        <v>17788</v>
      </c>
      <c r="I7139" s="3">
        <v>10</v>
      </c>
      <c r="J7139" t="s">
        <v>67</v>
      </c>
      <c r="K7139" t="s">
        <v>281</v>
      </c>
      <c r="L7139" t="s">
        <v>31</v>
      </c>
      <c r="M7139" t="s">
        <v>23</v>
      </c>
      <c r="O7139" s="3" t="str">
        <f t="shared" si="667"/>
        <v>Consistent</v>
      </c>
      <c r="P7139" t="str">
        <f t="shared" si="668"/>
        <v>Not Rated</v>
      </c>
      <c r="Q7139" s="4">
        <f t="shared" si="669"/>
        <v>270.27</v>
      </c>
      <c r="R7139" s="4">
        <f t="shared" si="670"/>
        <v>27.026999999999997</v>
      </c>
      <c r="S7139" s="4">
        <f t="shared" si="671"/>
        <v>243.24299999999999</v>
      </c>
    </row>
    <row r="7140" spans="1:19" hidden="1" x14ac:dyDescent="0.35">
      <c r="A7140" t="s">
        <v>18169</v>
      </c>
      <c r="B7140" t="s">
        <v>16204</v>
      </c>
      <c r="C7140" s="1">
        <v>45833</v>
      </c>
      <c r="D7140" t="s">
        <v>17</v>
      </c>
      <c r="E7140" t="s">
        <v>72</v>
      </c>
      <c r="F7140" s="3">
        <v>1</v>
      </c>
      <c r="G7140" s="3" t="str">
        <f t="shared" si="666"/>
        <v>Valid Quantity</v>
      </c>
      <c r="H7140" s="2" t="s">
        <v>8048</v>
      </c>
      <c r="I7140" s="3">
        <v>0</v>
      </c>
      <c r="J7140" t="s">
        <v>48</v>
      </c>
      <c r="K7140" t="s">
        <v>21</v>
      </c>
      <c r="L7140" t="s">
        <v>22</v>
      </c>
      <c r="M7140" t="s">
        <v>23</v>
      </c>
      <c r="N7140" s="3">
        <v>5</v>
      </c>
      <c r="O7140" s="3" t="str">
        <f t="shared" si="667"/>
        <v>Consistent</v>
      </c>
      <c r="P7140" t="str">
        <f t="shared" si="668"/>
        <v>Excellent</v>
      </c>
      <c r="Q7140" s="4">
        <f t="shared" si="669"/>
        <v>20.239999999999998</v>
      </c>
      <c r="R7140" s="4">
        <f t="shared" si="670"/>
        <v>0</v>
      </c>
      <c r="S7140" s="4">
        <f t="shared" si="671"/>
        <v>20.239999999999998</v>
      </c>
    </row>
    <row r="7141" spans="1:19" hidden="1" x14ac:dyDescent="0.35">
      <c r="A7141" t="s">
        <v>20307</v>
      </c>
      <c r="B7141" t="s">
        <v>10886</v>
      </c>
      <c r="C7141" s="1">
        <v>45833</v>
      </c>
      <c r="D7141" t="s">
        <v>159</v>
      </c>
      <c r="E7141" t="s">
        <v>358</v>
      </c>
      <c r="F7141" s="3">
        <v>4</v>
      </c>
      <c r="G7141" s="3" t="str">
        <f t="shared" si="666"/>
        <v>Valid Quantity</v>
      </c>
      <c r="H7141" s="2" t="s">
        <v>9607</v>
      </c>
      <c r="I7141" s="3">
        <v>0</v>
      </c>
      <c r="J7141" t="s">
        <v>67</v>
      </c>
      <c r="K7141" t="s">
        <v>467</v>
      </c>
      <c r="L7141" t="s">
        <v>120</v>
      </c>
      <c r="M7141" t="s">
        <v>23</v>
      </c>
      <c r="N7141" s="3">
        <v>5</v>
      </c>
      <c r="O7141" s="3" t="str">
        <f t="shared" si="667"/>
        <v>Consistent</v>
      </c>
      <c r="P7141" t="str">
        <f t="shared" si="668"/>
        <v>Excellent</v>
      </c>
      <c r="Q7141" s="4">
        <f t="shared" si="669"/>
        <v>54.32</v>
      </c>
      <c r="R7141" s="4">
        <f t="shared" si="670"/>
        <v>0</v>
      </c>
      <c r="S7141" s="4">
        <f t="shared" si="671"/>
        <v>54.32</v>
      </c>
    </row>
    <row r="7142" spans="1:19" hidden="1" x14ac:dyDescent="0.35">
      <c r="A7142" t="s">
        <v>20726</v>
      </c>
      <c r="B7142" t="s">
        <v>7938</v>
      </c>
      <c r="C7142" s="1">
        <v>45833</v>
      </c>
      <c r="D7142" t="s">
        <v>159</v>
      </c>
      <c r="E7142" t="s">
        <v>197</v>
      </c>
      <c r="F7142" s="3">
        <v>3</v>
      </c>
      <c r="G7142" s="3" t="str">
        <f t="shared" si="666"/>
        <v>Valid Quantity</v>
      </c>
      <c r="H7142" s="2" t="s">
        <v>2249</v>
      </c>
      <c r="I7142" s="3">
        <v>15</v>
      </c>
      <c r="J7142" t="s">
        <v>84</v>
      </c>
      <c r="K7142" t="s">
        <v>131</v>
      </c>
      <c r="L7142" t="s">
        <v>86</v>
      </c>
      <c r="M7142" t="s">
        <v>23</v>
      </c>
      <c r="N7142" s="3">
        <v>4</v>
      </c>
      <c r="O7142" s="3" t="str">
        <f t="shared" si="667"/>
        <v>Consistent</v>
      </c>
      <c r="P7142" t="str">
        <f t="shared" si="668"/>
        <v>Good</v>
      </c>
      <c r="Q7142" s="4">
        <f t="shared" si="669"/>
        <v>64.949999999999989</v>
      </c>
      <c r="R7142" s="4">
        <f t="shared" si="670"/>
        <v>9.7424999999999979</v>
      </c>
      <c r="S7142" s="4">
        <f t="shared" si="671"/>
        <v>55.207499999999989</v>
      </c>
    </row>
    <row r="7143" spans="1:19" hidden="1" x14ac:dyDescent="0.35">
      <c r="A7143" t="s">
        <v>21005</v>
      </c>
      <c r="B7143" t="s">
        <v>17760</v>
      </c>
      <c r="C7143" s="1">
        <v>45833</v>
      </c>
      <c r="D7143" t="s">
        <v>45</v>
      </c>
      <c r="E7143" t="s">
        <v>95</v>
      </c>
      <c r="F7143" s="3">
        <v>1</v>
      </c>
      <c r="G7143" s="3" t="str">
        <f t="shared" si="666"/>
        <v>Valid Quantity</v>
      </c>
      <c r="H7143" s="2" t="s">
        <v>8430</v>
      </c>
      <c r="I7143" s="3">
        <v>25</v>
      </c>
      <c r="J7143" t="s">
        <v>48</v>
      </c>
      <c r="K7143" t="s">
        <v>153</v>
      </c>
      <c r="L7143" t="s">
        <v>120</v>
      </c>
      <c r="M7143" t="s">
        <v>32</v>
      </c>
      <c r="N7143" s="3">
        <v>0</v>
      </c>
      <c r="O7143" s="3" t="str">
        <f t="shared" si="667"/>
        <v>Consistent</v>
      </c>
      <c r="P7143" t="str">
        <f t="shared" si="668"/>
        <v>Not Rated</v>
      </c>
      <c r="Q7143" s="4">
        <f t="shared" si="669"/>
        <v>54.49</v>
      </c>
      <c r="R7143" s="4">
        <f t="shared" si="670"/>
        <v>13.6225</v>
      </c>
      <c r="S7143" s="4">
        <f t="shared" si="671"/>
        <v>40.8675</v>
      </c>
    </row>
    <row r="7144" spans="1:19" hidden="1" x14ac:dyDescent="0.35">
      <c r="A7144" t="s">
        <v>910</v>
      </c>
      <c r="B7144" t="s">
        <v>911</v>
      </c>
      <c r="C7144" s="1">
        <v>45834</v>
      </c>
      <c r="D7144" t="s">
        <v>64</v>
      </c>
      <c r="E7144" t="s">
        <v>851</v>
      </c>
      <c r="F7144" s="3">
        <v>2</v>
      </c>
      <c r="G7144" s="3" t="str">
        <f t="shared" si="666"/>
        <v>Valid Quantity</v>
      </c>
      <c r="H7144" s="2" t="s">
        <v>912</v>
      </c>
      <c r="I7144" s="3">
        <v>0</v>
      </c>
      <c r="J7144" t="s">
        <v>84</v>
      </c>
      <c r="K7144" t="s">
        <v>467</v>
      </c>
      <c r="L7144" t="s">
        <v>120</v>
      </c>
      <c r="M7144" t="s">
        <v>75</v>
      </c>
      <c r="O7144" s="3" t="str">
        <f t="shared" si="667"/>
        <v>Consistent</v>
      </c>
      <c r="P7144" t="str">
        <f t="shared" si="668"/>
        <v>Not Rated</v>
      </c>
      <c r="Q7144" s="4">
        <f t="shared" si="669"/>
        <v>123.7</v>
      </c>
      <c r="R7144" s="4">
        <f t="shared" si="670"/>
        <v>0</v>
      </c>
      <c r="S7144" s="4">
        <f t="shared" si="671"/>
        <v>123.7</v>
      </c>
    </row>
    <row r="7145" spans="1:19" hidden="1" x14ac:dyDescent="0.35">
      <c r="A7145" t="s">
        <v>5115</v>
      </c>
      <c r="B7145" t="s">
        <v>5116</v>
      </c>
      <c r="C7145" s="1">
        <v>45834</v>
      </c>
      <c r="D7145" t="s">
        <v>17</v>
      </c>
      <c r="E7145" t="s">
        <v>18</v>
      </c>
      <c r="F7145" s="3">
        <v>1</v>
      </c>
      <c r="G7145" s="3" t="str">
        <f t="shared" si="666"/>
        <v>Valid Quantity</v>
      </c>
      <c r="H7145" s="2" t="s">
        <v>5117</v>
      </c>
      <c r="I7145" s="3">
        <v>0</v>
      </c>
      <c r="J7145" t="s">
        <v>67</v>
      </c>
      <c r="K7145" t="s">
        <v>189</v>
      </c>
      <c r="L7145" t="s">
        <v>120</v>
      </c>
      <c r="M7145" t="s">
        <v>23</v>
      </c>
      <c r="N7145" s="3">
        <v>5</v>
      </c>
      <c r="O7145" s="3" t="str">
        <f t="shared" si="667"/>
        <v>Consistent</v>
      </c>
      <c r="P7145" t="str">
        <f t="shared" si="668"/>
        <v>Excellent</v>
      </c>
      <c r="Q7145" s="4">
        <f t="shared" si="669"/>
        <v>30.76</v>
      </c>
      <c r="R7145" s="4">
        <f t="shared" si="670"/>
        <v>0</v>
      </c>
      <c r="S7145" s="4">
        <f t="shared" si="671"/>
        <v>30.76</v>
      </c>
    </row>
    <row r="7146" spans="1:19" hidden="1" x14ac:dyDescent="0.35">
      <c r="A7146" t="s">
        <v>5932</v>
      </c>
      <c r="B7146" t="s">
        <v>317</v>
      </c>
      <c r="C7146" s="1">
        <v>45834</v>
      </c>
      <c r="D7146" t="s">
        <v>101</v>
      </c>
      <c r="E7146" t="s">
        <v>345</v>
      </c>
      <c r="F7146" s="3">
        <v>3</v>
      </c>
      <c r="G7146" s="3" t="str">
        <f t="shared" si="666"/>
        <v>Valid Quantity</v>
      </c>
      <c r="H7146" s="2" t="s">
        <v>5933</v>
      </c>
      <c r="I7146" s="3">
        <v>15</v>
      </c>
      <c r="J7146" t="s">
        <v>84</v>
      </c>
      <c r="K7146" t="s">
        <v>49</v>
      </c>
      <c r="L7146" t="s">
        <v>22</v>
      </c>
      <c r="M7146" t="s">
        <v>23</v>
      </c>
      <c r="N7146" s="3">
        <v>4</v>
      </c>
      <c r="O7146" s="3" t="str">
        <f t="shared" si="667"/>
        <v>Consistent</v>
      </c>
      <c r="P7146" t="str">
        <f t="shared" si="668"/>
        <v>Good</v>
      </c>
      <c r="Q7146" s="4">
        <f t="shared" si="669"/>
        <v>216.63</v>
      </c>
      <c r="R7146" s="4">
        <f t="shared" si="670"/>
        <v>32.494499999999995</v>
      </c>
      <c r="S7146" s="4">
        <f t="shared" si="671"/>
        <v>184.13550000000001</v>
      </c>
    </row>
    <row r="7147" spans="1:19" hidden="1" x14ac:dyDescent="0.35">
      <c r="A7147" t="s">
        <v>7687</v>
      </c>
      <c r="B7147" t="s">
        <v>768</v>
      </c>
      <c r="C7147" s="1">
        <v>45834</v>
      </c>
      <c r="D7147" t="s">
        <v>45</v>
      </c>
      <c r="E7147" t="s">
        <v>215</v>
      </c>
      <c r="F7147" s="3">
        <v>2</v>
      </c>
      <c r="G7147" s="3" t="str">
        <f t="shared" si="666"/>
        <v>Valid Quantity</v>
      </c>
      <c r="H7147" s="2" t="s">
        <v>7688</v>
      </c>
      <c r="I7147" s="3">
        <v>20</v>
      </c>
      <c r="J7147" t="s">
        <v>48</v>
      </c>
      <c r="K7147" t="s">
        <v>189</v>
      </c>
      <c r="L7147" t="s">
        <v>120</v>
      </c>
      <c r="M7147" t="s">
        <v>185</v>
      </c>
      <c r="N7147" s="3">
        <v>0</v>
      </c>
      <c r="O7147" s="3" t="str">
        <f t="shared" si="667"/>
        <v>Consistent</v>
      </c>
      <c r="P7147" t="str">
        <f t="shared" si="668"/>
        <v>Not Rated</v>
      </c>
      <c r="Q7147" s="4">
        <f t="shared" si="669"/>
        <v>115.84</v>
      </c>
      <c r="R7147" s="4">
        <f t="shared" si="670"/>
        <v>23.168000000000003</v>
      </c>
      <c r="S7147" s="4">
        <f t="shared" si="671"/>
        <v>92.671999999999997</v>
      </c>
    </row>
    <row r="7148" spans="1:19" hidden="1" x14ac:dyDescent="0.35">
      <c r="A7148" t="s">
        <v>12112</v>
      </c>
      <c r="B7148" t="s">
        <v>4559</v>
      </c>
      <c r="C7148" s="1">
        <v>45834</v>
      </c>
      <c r="D7148" t="s">
        <v>17</v>
      </c>
      <c r="E7148" t="s">
        <v>72</v>
      </c>
      <c r="F7148" s="3">
        <v>3</v>
      </c>
      <c r="G7148" s="3" t="str">
        <f t="shared" si="666"/>
        <v>Valid Quantity</v>
      </c>
      <c r="H7148" s="2" t="s">
        <v>3648</v>
      </c>
      <c r="I7148" s="3">
        <v>20</v>
      </c>
      <c r="J7148" t="s">
        <v>20</v>
      </c>
      <c r="K7148" t="s">
        <v>281</v>
      </c>
      <c r="L7148" t="s">
        <v>31</v>
      </c>
      <c r="M7148" t="s">
        <v>23</v>
      </c>
      <c r="N7148" s="3">
        <v>4</v>
      </c>
      <c r="O7148" s="3" t="str">
        <f t="shared" si="667"/>
        <v>Consistent</v>
      </c>
      <c r="P7148" t="str">
        <f t="shared" si="668"/>
        <v>Good</v>
      </c>
      <c r="Q7148" s="4">
        <f t="shared" si="669"/>
        <v>20.64</v>
      </c>
      <c r="R7148" s="4">
        <f t="shared" si="670"/>
        <v>4.1280000000000001</v>
      </c>
      <c r="S7148" s="4">
        <f t="shared" si="671"/>
        <v>16.512</v>
      </c>
    </row>
    <row r="7149" spans="1:19" hidden="1" x14ac:dyDescent="0.35">
      <c r="A7149" t="s">
        <v>12596</v>
      </c>
      <c r="B7149" t="s">
        <v>4836</v>
      </c>
      <c r="C7149" s="1">
        <v>45834</v>
      </c>
      <c r="D7149" t="s">
        <v>64</v>
      </c>
      <c r="E7149" t="s">
        <v>331</v>
      </c>
      <c r="F7149" s="3">
        <v>4</v>
      </c>
      <c r="G7149" s="3" t="str">
        <f t="shared" si="666"/>
        <v>Valid Quantity</v>
      </c>
      <c r="H7149" s="2" t="s">
        <v>5697</v>
      </c>
      <c r="I7149" s="3">
        <v>10</v>
      </c>
      <c r="J7149" t="s">
        <v>48</v>
      </c>
      <c r="K7149" t="s">
        <v>189</v>
      </c>
      <c r="L7149" t="s">
        <v>120</v>
      </c>
      <c r="M7149" t="s">
        <v>23</v>
      </c>
      <c r="N7149" s="3">
        <v>5</v>
      </c>
      <c r="O7149" s="3" t="str">
        <f t="shared" si="667"/>
        <v>Consistent</v>
      </c>
      <c r="P7149" t="str">
        <f t="shared" si="668"/>
        <v>Excellent</v>
      </c>
      <c r="Q7149" s="4">
        <f t="shared" si="669"/>
        <v>401.04</v>
      </c>
      <c r="R7149" s="4">
        <f t="shared" si="670"/>
        <v>40.103999999999999</v>
      </c>
      <c r="S7149" s="4">
        <f t="shared" si="671"/>
        <v>360.93600000000004</v>
      </c>
    </row>
    <row r="7150" spans="1:19" hidden="1" x14ac:dyDescent="0.35">
      <c r="A7150" t="s">
        <v>12936</v>
      </c>
      <c r="B7150" t="s">
        <v>5255</v>
      </c>
      <c r="C7150" s="1">
        <v>45834</v>
      </c>
      <c r="D7150" t="s">
        <v>101</v>
      </c>
      <c r="E7150" t="s">
        <v>107</v>
      </c>
      <c r="F7150" s="3">
        <v>2</v>
      </c>
      <c r="G7150" s="3" t="str">
        <f t="shared" si="666"/>
        <v>Valid Quantity</v>
      </c>
      <c r="H7150" s="2" t="s">
        <v>8036</v>
      </c>
      <c r="I7150" s="3">
        <v>25</v>
      </c>
      <c r="J7150" t="s">
        <v>39</v>
      </c>
      <c r="K7150" t="s">
        <v>212</v>
      </c>
      <c r="L7150" t="s">
        <v>163</v>
      </c>
      <c r="M7150" t="s">
        <v>23</v>
      </c>
      <c r="N7150" s="3">
        <v>5</v>
      </c>
      <c r="O7150" s="3" t="str">
        <f t="shared" si="667"/>
        <v>Consistent</v>
      </c>
      <c r="P7150" t="str">
        <f t="shared" si="668"/>
        <v>Excellent</v>
      </c>
      <c r="Q7150" s="4">
        <f t="shared" si="669"/>
        <v>34.380000000000003</v>
      </c>
      <c r="R7150" s="4">
        <f t="shared" si="670"/>
        <v>8.5950000000000006</v>
      </c>
      <c r="S7150" s="4">
        <f t="shared" si="671"/>
        <v>25.785000000000004</v>
      </c>
    </row>
    <row r="7151" spans="1:19" hidden="1" x14ac:dyDescent="0.35">
      <c r="A7151" t="s">
        <v>12996</v>
      </c>
      <c r="B7151" t="s">
        <v>10180</v>
      </c>
      <c r="C7151" s="1">
        <v>45834</v>
      </c>
      <c r="D7151" t="s">
        <v>116</v>
      </c>
      <c r="E7151" t="s">
        <v>447</v>
      </c>
      <c r="F7151" s="3">
        <v>1</v>
      </c>
      <c r="G7151" s="3" t="str">
        <f t="shared" si="666"/>
        <v>Valid Quantity</v>
      </c>
      <c r="H7151" s="2" t="s">
        <v>12997</v>
      </c>
      <c r="I7151" s="3">
        <v>0</v>
      </c>
      <c r="J7151" t="s">
        <v>48</v>
      </c>
      <c r="K7151" t="s">
        <v>119</v>
      </c>
      <c r="L7151" t="s">
        <v>120</v>
      </c>
      <c r="M7151" t="s">
        <v>23</v>
      </c>
      <c r="N7151" s="3">
        <v>3</v>
      </c>
      <c r="O7151" s="3" t="str">
        <f t="shared" si="667"/>
        <v>Consistent</v>
      </c>
      <c r="P7151" t="str">
        <f t="shared" si="668"/>
        <v>Average</v>
      </c>
      <c r="Q7151" s="4">
        <f t="shared" si="669"/>
        <v>227.51</v>
      </c>
      <c r="R7151" s="4">
        <f t="shared" si="670"/>
        <v>0</v>
      </c>
      <c r="S7151" s="4">
        <f t="shared" si="671"/>
        <v>227.51</v>
      </c>
    </row>
    <row r="7152" spans="1:19" hidden="1" x14ac:dyDescent="0.35">
      <c r="A7152" t="s">
        <v>13460</v>
      </c>
      <c r="B7152" t="s">
        <v>2251</v>
      </c>
      <c r="C7152" s="1">
        <v>45834</v>
      </c>
      <c r="D7152" t="s">
        <v>36</v>
      </c>
      <c r="E7152" t="s">
        <v>58</v>
      </c>
      <c r="F7152" s="3">
        <v>1</v>
      </c>
      <c r="G7152" s="3" t="str">
        <f t="shared" si="666"/>
        <v>Valid Quantity</v>
      </c>
      <c r="H7152" s="2" t="s">
        <v>13461</v>
      </c>
      <c r="I7152" s="3">
        <v>0</v>
      </c>
      <c r="J7152" t="s">
        <v>20</v>
      </c>
      <c r="K7152" t="s">
        <v>85</v>
      </c>
      <c r="L7152" t="s">
        <v>86</v>
      </c>
      <c r="M7152" t="s">
        <v>23</v>
      </c>
      <c r="N7152" s="3">
        <v>3</v>
      </c>
      <c r="O7152" s="3" t="str">
        <f t="shared" si="667"/>
        <v>Consistent</v>
      </c>
      <c r="P7152" t="str">
        <f t="shared" si="668"/>
        <v>Average</v>
      </c>
      <c r="Q7152" s="4">
        <f t="shared" si="669"/>
        <v>154.13</v>
      </c>
      <c r="R7152" s="4">
        <f t="shared" si="670"/>
        <v>0</v>
      </c>
      <c r="S7152" s="4">
        <f t="shared" si="671"/>
        <v>154.13</v>
      </c>
    </row>
    <row r="7153" spans="1:19" hidden="1" x14ac:dyDescent="0.35">
      <c r="A7153" t="s">
        <v>17564</v>
      </c>
      <c r="B7153" t="s">
        <v>14378</v>
      </c>
      <c r="C7153" s="1">
        <v>45834</v>
      </c>
      <c r="D7153" t="s">
        <v>159</v>
      </c>
      <c r="E7153" t="s">
        <v>160</v>
      </c>
      <c r="F7153" s="3">
        <v>3</v>
      </c>
      <c r="G7153" s="3" t="str">
        <f t="shared" si="666"/>
        <v>Valid Quantity</v>
      </c>
      <c r="H7153" s="2" t="s">
        <v>5303</v>
      </c>
      <c r="I7153" s="3">
        <v>10</v>
      </c>
      <c r="J7153" t="s">
        <v>20</v>
      </c>
      <c r="K7153" t="s">
        <v>21</v>
      </c>
      <c r="L7153" t="s">
        <v>22</v>
      </c>
      <c r="M7153" t="s">
        <v>32</v>
      </c>
      <c r="O7153" s="3" t="str">
        <f t="shared" si="667"/>
        <v>Consistent</v>
      </c>
      <c r="P7153" t="str">
        <f t="shared" si="668"/>
        <v>Not Rated</v>
      </c>
      <c r="Q7153" s="4">
        <f t="shared" si="669"/>
        <v>41.58</v>
      </c>
      <c r="R7153" s="4">
        <f t="shared" si="670"/>
        <v>4.1579999999999995</v>
      </c>
      <c r="S7153" s="4">
        <f t="shared" si="671"/>
        <v>37.421999999999997</v>
      </c>
    </row>
    <row r="7154" spans="1:19" hidden="1" x14ac:dyDescent="0.35">
      <c r="A7154" t="s">
        <v>18941</v>
      </c>
      <c r="B7154" t="s">
        <v>6369</v>
      </c>
      <c r="C7154" s="1">
        <v>45834</v>
      </c>
      <c r="D7154" t="s">
        <v>45</v>
      </c>
      <c r="E7154" t="s">
        <v>95</v>
      </c>
      <c r="F7154" s="3">
        <v>2</v>
      </c>
      <c r="G7154" s="3" t="str">
        <f t="shared" si="666"/>
        <v>Valid Quantity</v>
      </c>
      <c r="H7154" s="2" t="s">
        <v>10989</v>
      </c>
      <c r="I7154" s="3">
        <v>0</v>
      </c>
      <c r="J7154" t="s">
        <v>54</v>
      </c>
      <c r="K7154" t="s">
        <v>119</v>
      </c>
      <c r="L7154" t="s">
        <v>120</v>
      </c>
      <c r="M7154" t="s">
        <v>23</v>
      </c>
      <c r="N7154" s="3">
        <v>5</v>
      </c>
      <c r="O7154" s="3" t="str">
        <f t="shared" si="667"/>
        <v>Consistent</v>
      </c>
      <c r="P7154" t="str">
        <f t="shared" si="668"/>
        <v>Excellent</v>
      </c>
      <c r="Q7154" s="4">
        <f t="shared" si="669"/>
        <v>34.479999999999997</v>
      </c>
      <c r="R7154" s="4">
        <f t="shared" si="670"/>
        <v>0</v>
      </c>
      <c r="S7154" s="4">
        <f t="shared" si="671"/>
        <v>34.479999999999997</v>
      </c>
    </row>
    <row r="7155" spans="1:19" hidden="1" x14ac:dyDescent="0.35">
      <c r="A7155" t="s">
        <v>19093</v>
      </c>
      <c r="B7155" t="s">
        <v>8065</v>
      </c>
      <c r="C7155" s="1">
        <v>45834</v>
      </c>
      <c r="D7155" t="s">
        <v>45</v>
      </c>
      <c r="E7155" t="s">
        <v>269</v>
      </c>
      <c r="F7155" s="3">
        <v>-1</v>
      </c>
      <c r="G7155" s="3" t="str">
        <f t="shared" si="666"/>
        <v>Negative Quantity</v>
      </c>
      <c r="H7155" s="2" t="s">
        <v>7477</v>
      </c>
      <c r="I7155" s="3">
        <v>20</v>
      </c>
      <c r="J7155" t="s">
        <v>48</v>
      </c>
      <c r="K7155" t="s">
        <v>30</v>
      </c>
      <c r="L7155" t="s">
        <v>31</v>
      </c>
      <c r="M7155" t="s">
        <v>75</v>
      </c>
      <c r="N7155" s="3">
        <v>0</v>
      </c>
      <c r="O7155" s="3" t="str">
        <f t="shared" si="667"/>
        <v>Return/Adjustment</v>
      </c>
      <c r="P7155" t="str">
        <f t="shared" si="668"/>
        <v>Not Rated</v>
      </c>
      <c r="Q7155" s="4">
        <f t="shared" si="669"/>
        <v>-45.9</v>
      </c>
      <c r="R7155" s="4">
        <f t="shared" si="670"/>
        <v>-9.18</v>
      </c>
      <c r="S7155" s="4">
        <f t="shared" si="671"/>
        <v>-36.72</v>
      </c>
    </row>
    <row r="7156" spans="1:19" hidden="1" x14ac:dyDescent="0.35">
      <c r="A7156" t="s">
        <v>19156</v>
      </c>
      <c r="B7156" t="s">
        <v>14378</v>
      </c>
      <c r="C7156" s="1">
        <v>45834</v>
      </c>
      <c r="D7156" t="s">
        <v>36</v>
      </c>
      <c r="E7156" t="s">
        <v>547</v>
      </c>
      <c r="F7156" s="3">
        <v>1</v>
      </c>
      <c r="G7156" s="3" t="str">
        <f t="shared" si="666"/>
        <v>Valid Quantity</v>
      </c>
      <c r="H7156" s="2" t="s">
        <v>19157</v>
      </c>
      <c r="I7156" s="3">
        <v>5</v>
      </c>
      <c r="J7156" t="s">
        <v>54</v>
      </c>
      <c r="K7156" t="s">
        <v>153</v>
      </c>
      <c r="L7156" t="s">
        <v>120</v>
      </c>
      <c r="M7156" t="s">
        <v>32</v>
      </c>
      <c r="O7156" s="3" t="str">
        <f t="shared" si="667"/>
        <v>Consistent</v>
      </c>
      <c r="P7156" t="str">
        <f t="shared" si="668"/>
        <v>Not Rated</v>
      </c>
      <c r="Q7156" s="4">
        <f t="shared" si="669"/>
        <v>54.22</v>
      </c>
      <c r="R7156" s="4">
        <f t="shared" si="670"/>
        <v>2.7110000000000003</v>
      </c>
      <c r="S7156" s="4">
        <f t="shared" si="671"/>
        <v>51.509</v>
      </c>
    </row>
    <row r="7157" spans="1:19" hidden="1" x14ac:dyDescent="0.35">
      <c r="A7157" t="s">
        <v>20466</v>
      </c>
      <c r="B7157" t="s">
        <v>11453</v>
      </c>
      <c r="C7157" s="1">
        <v>45834</v>
      </c>
      <c r="D7157" t="s">
        <v>101</v>
      </c>
      <c r="E7157" t="s">
        <v>136</v>
      </c>
      <c r="F7157" s="3">
        <v>1</v>
      </c>
      <c r="G7157" s="3" t="str">
        <f t="shared" si="666"/>
        <v>Valid Quantity</v>
      </c>
      <c r="H7157" s="2" t="s">
        <v>20467</v>
      </c>
      <c r="I7157" s="3">
        <v>0</v>
      </c>
      <c r="J7157" t="s">
        <v>39</v>
      </c>
      <c r="K7157" t="s">
        <v>131</v>
      </c>
      <c r="L7157" t="s">
        <v>86</v>
      </c>
      <c r="M7157" t="s">
        <v>23</v>
      </c>
      <c r="N7157" s="3">
        <v>4</v>
      </c>
      <c r="O7157" s="3" t="str">
        <f t="shared" si="667"/>
        <v>Consistent</v>
      </c>
      <c r="P7157" t="str">
        <f t="shared" si="668"/>
        <v>Good</v>
      </c>
      <c r="Q7157" s="4">
        <f t="shared" si="669"/>
        <v>89.26</v>
      </c>
      <c r="R7157" s="4">
        <f t="shared" si="670"/>
        <v>0</v>
      </c>
      <c r="S7157" s="4">
        <f t="shared" si="671"/>
        <v>89.26</v>
      </c>
    </row>
    <row r="7158" spans="1:19" hidden="1" x14ac:dyDescent="0.35">
      <c r="A7158" t="s">
        <v>20879</v>
      </c>
      <c r="B7158" t="s">
        <v>5029</v>
      </c>
      <c r="C7158" s="1">
        <v>45834</v>
      </c>
      <c r="D7158" t="s">
        <v>36</v>
      </c>
      <c r="E7158" t="s">
        <v>250</v>
      </c>
      <c r="F7158" s="3">
        <v>1</v>
      </c>
      <c r="G7158" s="3" t="str">
        <f t="shared" si="666"/>
        <v>Valid Quantity</v>
      </c>
      <c r="H7158" s="2" t="s">
        <v>20039</v>
      </c>
      <c r="I7158" s="3">
        <v>10</v>
      </c>
      <c r="J7158" t="s">
        <v>39</v>
      </c>
      <c r="K7158" t="s">
        <v>85</v>
      </c>
      <c r="L7158" t="s">
        <v>86</v>
      </c>
      <c r="M7158" t="s">
        <v>23</v>
      </c>
      <c r="N7158" s="3">
        <v>4</v>
      </c>
      <c r="O7158" s="3" t="str">
        <f t="shared" si="667"/>
        <v>Consistent</v>
      </c>
      <c r="P7158" t="str">
        <f t="shared" si="668"/>
        <v>Good</v>
      </c>
      <c r="Q7158" s="4">
        <f t="shared" si="669"/>
        <v>143.15</v>
      </c>
      <c r="R7158" s="4">
        <f t="shared" si="670"/>
        <v>14.315</v>
      </c>
      <c r="S7158" s="4">
        <f t="shared" si="671"/>
        <v>128.83500000000001</v>
      </c>
    </row>
    <row r="7159" spans="1:19" hidden="1" x14ac:dyDescent="0.35">
      <c r="A7159" t="s">
        <v>21279</v>
      </c>
      <c r="B7159" t="s">
        <v>10855</v>
      </c>
      <c r="C7159" s="1">
        <v>45834</v>
      </c>
      <c r="D7159" t="s">
        <v>116</v>
      </c>
      <c r="E7159" t="s">
        <v>978</v>
      </c>
      <c r="F7159" s="3">
        <v>1</v>
      </c>
      <c r="G7159" s="3" t="str">
        <f t="shared" si="666"/>
        <v>Valid Quantity</v>
      </c>
      <c r="H7159" s="2" t="s">
        <v>1910</v>
      </c>
      <c r="I7159" s="3">
        <v>5</v>
      </c>
      <c r="J7159" t="s">
        <v>67</v>
      </c>
      <c r="K7159" t="s">
        <v>189</v>
      </c>
      <c r="L7159" t="s">
        <v>120</v>
      </c>
      <c r="M7159" t="s">
        <v>75</v>
      </c>
      <c r="O7159" s="3" t="str">
        <f t="shared" si="667"/>
        <v>Consistent</v>
      </c>
      <c r="P7159" t="str">
        <f t="shared" si="668"/>
        <v>Not Rated</v>
      </c>
      <c r="Q7159" s="4">
        <f t="shared" si="669"/>
        <v>18.28</v>
      </c>
      <c r="R7159" s="4">
        <f t="shared" si="670"/>
        <v>0.91400000000000003</v>
      </c>
      <c r="S7159" s="4">
        <f t="shared" si="671"/>
        <v>17.366</v>
      </c>
    </row>
    <row r="7160" spans="1:19" hidden="1" x14ac:dyDescent="0.35">
      <c r="A7160" t="s">
        <v>21350</v>
      </c>
      <c r="B7160" t="s">
        <v>10460</v>
      </c>
      <c r="C7160" s="1">
        <v>45834</v>
      </c>
      <c r="D7160" t="s">
        <v>45</v>
      </c>
      <c r="E7160" t="s">
        <v>215</v>
      </c>
      <c r="F7160" s="3">
        <v>1</v>
      </c>
      <c r="G7160" s="3" t="str">
        <f t="shared" si="666"/>
        <v>Valid Quantity</v>
      </c>
      <c r="H7160" s="2" t="s">
        <v>1414</v>
      </c>
      <c r="I7160" s="3">
        <v>15</v>
      </c>
      <c r="J7160" t="s">
        <v>48</v>
      </c>
      <c r="K7160" t="s">
        <v>153</v>
      </c>
      <c r="L7160" t="s">
        <v>120</v>
      </c>
      <c r="M7160" t="s">
        <v>185</v>
      </c>
      <c r="N7160" s="3">
        <v>0</v>
      </c>
      <c r="O7160" s="3" t="str">
        <f t="shared" si="667"/>
        <v>Consistent</v>
      </c>
      <c r="P7160" t="str">
        <f t="shared" si="668"/>
        <v>Not Rated</v>
      </c>
      <c r="Q7160" s="4">
        <f t="shared" si="669"/>
        <v>6.13</v>
      </c>
      <c r="R7160" s="4">
        <f t="shared" si="670"/>
        <v>0.91949999999999998</v>
      </c>
      <c r="S7160" s="4">
        <f t="shared" si="671"/>
        <v>5.2104999999999997</v>
      </c>
    </row>
    <row r="7161" spans="1:19" x14ac:dyDescent="0.35">
      <c r="A7161" t="s">
        <v>23003</v>
      </c>
      <c r="B7161" t="s">
        <v>8962</v>
      </c>
      <c r="C7161" s="1">
        <v>45834</v>
      </c>
      <c r="D7161" t="s">
        <v>45</v>
      </c>
      <c r="E7161" t="s">
        <v>95</v>
      </c>
      <c r="F7161" s="3">
        <v>1</v>
      </c>
      <c r="G7161" s="41" t="str">
        <f t="shared" si="666"/>
        <v>Valid Quantity</v>
      </c>
      <c r="H7161" s="2" t="s">
        <v>7833</v>
      </c>
      <c r="I7161" s="3">
        <v>5</v>
      </c>
      <c r="J7161" t="s">
        <v>48</v>
      </c>
      <c r="K7161" t="s">
        <v>85</v>
      </c>
      <c r="L7161" t="s">
        <v>86</v>
      </c>
      <c r="M7161" t="s">
        <v>23</v>
      </c>
      <c r="N7161" s="3">
        <v>1</v>
      </c>
      <c r="O7161" s="41" t="str">
        <f t="shared" si="667"/>
        <v>Consistent</v>
      </c>
      <c r="P7161" t="str">
        <f t="shared" si="668"/>
        <v>Very Bad</v>
      </c>
      <c r="Q7161" s="4">
        <f t="shared" si="669"/>
        <v>20.079999999999998</v>
      </c>
      <c r="R7161" s="4">
        <f t="shared" si="670"/>
        <v>1.004</v>
      </c>
      <c r="S7161" s="4">
        <f t="shared" si="671"/>
        <v>19.075999999999997</v>
      </c>
    </row>
    <row r="7162" spans="1:19" hidden="1" x14ac:dyDescent="0.35">
      <c r="A7162" t="s">
        <v>1602</v>
      </c>
      <c r="B7162" t="s">
        <v>1603</v>
      </c>
      <c r="C7162" s="1">
        <v>45835</v>
      </c>
      <c r="D7162" t="s">
        <v>101</v>
      </c>
      <c r="E7162" t="s">
        <v>107</v>
      </c>
      <c r="F7162" s="3">
        <v>3</v>
      </c>
      <c r="G7162" s="3" t="str">
        <f t="shared" si="666"/>
        <v>Valid Quantity</v>
      </c>
      <c r="H7162" s="2" t="s">
        <v>1604</v>
      </c>
      <c r="I7162" s="3">
        <v>0</v>
      </c>
      <c r="J7162" t="s">
        <v>67</v>
      </c>
      <c r="K7162" t="s">
        <v>49</v>
      </c>
      <c r="L7162" t="s">
        <v>22</v>
      </c>
      <c r="M7162" t="s">
        <v>23</v>
      </c>
      <c r="O7162" s="3" t="str">
        <f t="shared" si="667"/>
        <v>Consistent</v>
      </c>
      <c r="P7162" t="str">
        <f t="shared" si="668"/>
        <v>Not Rated</v>
      </c>
      <c r="Q7162" s="4">
        <f t="shared" si="669"/>
        <v>129.54</v>
      </c>
      <c r="R7162" s="4">
        <f t="shared" si="670"/>
        <v>0</v>
      </c>
      <c r="S7162" s="4">
        <f t="shared" si="671"/>
        <v>129.54</v>
      </c>
    </row>
    <row r="7163" spans="1:19" hidden="1" x14ac:dyDescent="0.35">
      <c r="A7163" t="s">
        <v>2331</v>
      </c>
      <c r="B7163" t="s">
        <v>2332</v>
      </c>
      <c r="C7163" s="1">
        <v>45835</v>
      </c>
      <c r="D7163" t="s">
        <v>81</v>
      </c>
      <c r="E7163" t="s">
        <v>111</v>
      </c>
      <c r="F7163" s="3">
        <v>5</v>
      </c>
      <c r="G7163" s="3" t="str">
        <f t="shared" si="666"/>
        <v>Valid Quantity</v>
      </c>
      <c r="H7163" s="2" t="s">
        <v>2333</v>
      </c>
      <c r="I7163" s="3">
        <v>5</v>
      </c>
      <c r="J7163" t="s">
        <v>39</v>
      </c>
      <c r="K7163" t="s">
        <v>40</v>
      </c>
      <c r="L7163" t="s">
        <v>41</v>
      </c>
      <c r="M7163" t="s">
        <v>23</v>
      </c>
      <c r="N7163" s="3">
        <v>5</v>
      </c>
      <c r="O7163" s="3" t="str">
        <f t="shared" si="667"/>
        <v>Consistent</v>
      </c>
      <c r="P7163" t="str">
        <f t="shared" si="668"/>
        <v>Excellent</v>
      </c>
      <c r="Q7163" s="4">
        <f t="shared" si="669"/>
        <v>697.30000000000007</v>
      </c>
      <c r="R7163" s="4">
        <f t="shared" si="670"/>
        <v>34.865000000000002</v>
      </c>
      <c r="S7163" s="4">
        <f t="shared" si="671"/>
        <v>662.43500000000006</v>
      </c>
    </row>
    <row r="7164" spans="1:19" hidden="1" x14ac:dyDescent="0.35">
      <c r="A7164" t="s">
        <v>5578</v>
      </c>
      <c r="B7164" t="s">
        <v>5579</v>
      </c>
      <c r="C7164" s="1">
        <v>45835</v>
      </c>
      <c r="D7164" t="s">
        <v>116</v>
      </c>
      <c r="E7164" t="s">
        <v>173</v>
      </c>
      <c r="F7164" s="3">
        <v>1</v>
      </c>
      <c r="G7164" s="3" t="str">
        <f t="shared" si="666"/>
        <v>Valid Quantity</v>
      </c>
      <c r="H7164" s="2" t="s">
        <v>5580</v>
      </c>
      <c r="I7164" s="3">
        <v>5</v>
      </c>
      <c r="J7164" t="s">
        <v>48</v>
      </c>
      <c r="K7164" t="s">
        <v>467</v>
      </c>
      <c r="L7164" t="s">
        <v>120</v>
      </c>
      <c r="M7164" t="s">
        <v>32</v>
      </c>
      <c r="N7164" s="3">
        <v>0</v>
      </c>
      <c r="O7164" s="3" t="str">
        <f t="shared" si="667"/>
        <v>Consistent</v>
      </c>
      <c r="P7164" t="str">
        <f t="shared" si="668"/>
        <v>Not Rated</v>
      </c>
      <c r="Q7164" s="4">
        <f t="shared" si="669"/>
        <v>104.13</v>
      </c>
      <c r="R7164" s="4">
        <f t="shared" si="670"/>
        <v>5.2065000000000001</v>
      </c>
      <c r="S7164" s="4">
        <f t="shared" si="671"/>
        <v>98.92349999999999</v>
      </c>
    </row>
    <row r="7165" spans="1:19" hidden="1" x14ac:dyDescent="0.35">
      <c r="A7165" t="s">
        <v>6756</v>
      </c>
      <c r="B7165" t="s">
        <v>4834</v>
      </c>
      <c r="C7165" s="1">
        <v>45835</v>
      </c>
      <c r="D7165" t="s">
        <v>159</v>
      </c>
      <c r="E7165" t="s">
        <v>197</v>
      </c>
      <c r="F7165" s="3">
        <v>1</v>
      </c>
      <c r="G7165" s="3" t="str">
        <f t="shared" si="666"/>
        <v>Valid Quantity</v>
      </c>
      <c r="H7165" s="2" t="s">
        <v>1408</v>
      </c>
      <c r="I7165" s="3">
        <v>5</v>
      </c>
      <c r="J7165" t="s">
        <v>39</v>
      </c>
      <c r="K7165" t="s">
        <v>21</v>
      </c>
      <c r="L7165" t="s">
        <v>22</v>
      </c>
      <c r="M7165" t="s">
        <v>23</v>
      </c>
      <c r="N7165" s="3">
        <v>5</v>
      </c>
      <c r="O7165" s="3" t="str">
        <f t="shared" si="667"/>
        <v>Consistent</v>
      </c>
      <c r="P7165" t="str">
        <f t="shared" si="668"/>
        <v>Excellent</v>
      </c>
      <c r="Q7165" s="4">
        <f t="shared" si="669"/>
        <v>10.74</v>
      </c>
      <c r="R7165" s="4">
        <f t="shared" si="670"/>
        <v>0.53700000000000003</v>
      </c>
      <c r="S7165" s="4">
        <f t="shared" si="671"/>
        <v>10.202999999999999</v>
      </c>
    </row>
    <row r="7166" spans="1:19" hidden="1" x14ac:dyDescent="0.35">
      <c r="A7166" t="s">
        <v>7692</v>
      </c>
      <c r="B7166" t="s">
        <v>6039</v>
      </c>
      <c r="C7166" s="1">
        <v>45835</v>
      </c>
      <c r="D7166" t="s">
        <v>36</v>
      </c>
      <c r="E7166" t="s">
        <v>183</v>
      </c>
      <c r="F7166" s="3">
        <v>1</v>
      </c>
      <c r="G7166" s="3" t="str">
        <f t="shared" si="666"/>
        <v>Valid Quantity</v>
      </c>
      <c r="H7166" s="2" t="s">
        <v>7693</v>
      </c>
      <c r="I7166" s="3">
        <v>5</v>
      </c>
      <c r="J7166" t="s">
        <v>84</v>
      </c>
      <c r="K7166" t="s">
        <v>467</v>
      </c>
      <c r="L7166" t="s">
        <v>120</v>
      </c>
      <c r="M7166" t="s">
        <v>23</v>
      </c>
      <c r="N7166" s="3">
        <v>5</v>
      </c>
      <c r="O7166" s="3" t="str">
        <f t="shared" si="667"/>
        <v>Consistent</v>
      </c>
      <c r="P7166" t="str">
        <f t="shared" si="668"/>
        <v>Excellent</v>
      </c>
      <c r="Q7166" s="4">
        <f t="shared" si="669"/>
        <v>28.37</v>
      </c>
      <c r="R7166" s="4">
        <f t="shared" si="670"/>
        <v>1.4184999999999999</v>
      </c>
      <c r="S7166" s="4">
        <f t="shared" si="671"/>
        <v>26.951500000000003</v>
      </c>
    </row>
    <row r="7167" spans="1:19" hidden="1" x14ac:dyDescent="0.35">
      <c r="A7167" t="s">
        <v>9371</v>
      </c>
      <c r="B7167" t="s">
        <v>3799</v>
      </c>
      <c r="C7167" s="1">
        <v>45835</v>
      </c>
      <c r="D7167" t="s">
        <v>45</v>
      </c>
      <c r="E7167" t="s">
        <v>269</v>
      </c>
      <c r="F7167" s="3">
        <v>2</v>
      </c>
      <c r="G7167" s="3" t="str">
        <f t="shared" si="666"/>
        <v>Valid Quantity</v>
      </c>
      <c r="H7167" s="2" t="s">
        <v>1535</v>
      </c>
      <c r="I7167" s="3">
        <v>20</v>
      </c>
      <c r="J7167" t="s">
        <v>39</v>
      </c>
      <c r="K7167" t="s">
        <v>49</v>
      </c>
      <c r="L7167" t="s">
        <v>22</v>
      </c>
      <c r="M7167" t="s">
        <v>32</v>
      </c>
      <c r="O7167" s="3" t="str">
        <f t="shared" si="667"/>
        <v>Consistent</v>
      </c>
      <c r="P7167" t="str">
        <f t="shared" si="668"/>
        <v>Not Rated</v>
      </c>
      <c r="Q7167" s="4">
        <f t="shared" si="669"/>
        <v>74</v>
      </c>
      <c r="R7167" s="4">
        <f t="shared" si="670"/>
        <v>14.8</v>
      </c>
      <c r="S7167" s="4">
        <f t="shared" si="671"/>
        <v>59.2</v>
      </c>
    </row>
    <row r="7168" spans="1:19" hidden="1" x14ac:dyDescent="0.35">
      <c r="A7168" t="s">
        <v>9834</v>
      </c>
      <c r="B7168" t="s">
        <v>9835</v>
      </c>
      <c r="C7168" s="1">
        <v>45835</v>
      </c>
      <c r="D7168" t="s">
        <v>36</v>
      </c>
      <c r="E7168" t="s">
        <v>183</v>
      </c>
      <c r="F7168" s="3">
        <v>2</v>
      </c>
      <c r="G7168" s="3" t="str">
        <f t="shared" si="666"/>
        <v>Valid Quantity</v>
      </c>
      <c r="H7168" s="2" t="s">
        <v>9836</v>
      </c>
      <c r="I7168" s="3">
        <v>5</v>
      </c>
      <c r="J7168" t="s">
        <v>84</v>
      </c>
      <c r="K7168" t="s">
        <v>212</v>
      </c>
      <c r="L7168" t="s">
        <v>61</v>
      </c>
      <c r="M7168" t="s">
        <v>23</v>
      </c>
      <c r="N7168" s="3">
        <v>4</v>
      </c>
      <c r="O7168" s="3" t="str">
        <f t="shared" si="667"/>
        <v>Consistent</v>
      </c>
      <c r="P7168" t="str">
        <f t="shared" si="668"/>
        <v>Good</v>
      </c>
      <c r="Q7168" s="4">
        <f t="shared" si="669"/>
        <v>316.42</v>
      </c>
      <c r="R7168" s="4">
        <f t="shared" si="670"/>
        <v>15.821000000000002</v>
      </c>
      <c r="S7168" s="4">
        <f t="shared" si="671"/>
        <v>300.59899999999999</v>
      </c>
    </row>
    <row r="7169" spans="1:19" hidden="1" x14ac:dyDescent="0.35">
      <c r="A7169" t="s">
        <v>11755</v>
      </c>
      <c r="B7169" t="s">
        <v>6818</v>
      </c>
      <c r="C7169" s="1">
        <v>45835</v>
      </c>
      <c r="D7169" t="s">
        <v>101</v>
      </c>
      <c r="E7169" t="s">
        <v>107</v>
      </c>
      <c r="F7169" s="3">
        <v>5</v>
      </c>
      <c r="G7169" s="3" t="str">
        <f t="shared" si="666"/>
        <v>Valid Quantity</v>
      </c>
      <c r="H7169" s="2" t="s">
        <v>9356</v>
      </c>
      <c r="I7169" s="3">
        <v>15</v>
      </c>
      <c r="J7169" t="s">
        <v>67</v>
      </c>
      <c r="K7169" t="s">
        <v>467</v>
      </c>
      <c r="L7169" t="s">
        <v>120</v>
      </c>
      <c r="M7169" t="s">
        <v>23</v>
      </c>
      <c r="N7169" s="3">
        <v>5</v>
      </c>
      <c r="O7169" s="3" t="str">
        <f t="shared" si="667"/>
        <v>Consistent</v>
      </c>
      <c r="P7169" t="str">
        <f t="shared" si="668"/>
        <v>Excellent</v>
      </c>
      <c r="Q7169" s="4">
        <f t="shared" si="669"/>
        <v>69.349999999999994</v>
      </c>
      <c r="R7169" s="4">
        <f t="shared" si="670"/>
        <v>10.4025</v>
      </c>
      <c r="S7169" s="4">
        <f t="shared" si="671"/>
        <v>58.947499999999991</v>
      </c>
    </row>
    <row r="7170" spans="1:19" hidden="1" x14ac:dyDescent="0.35">
      <c r="A7170" t="s">
        <v>14789</v>
      </c>
      <c r="B7170" t="s">
        <v>7252</v>
      </c>
      <c r="C7170" s="1">
        <v>45835</v>
      </c>
      <c r="D7170" t="s">
        <v>45</v>
      </c>
      <c r="E7170" t="s">
        <v>376</v>
      </c>
      <c r="F7170" s="3">
        <v>1</v>
      </c>
      <c r="G7170" s="3" t="str">
        <f t="shared" ref="G7170:G7233" si="672">IF(F7170&gt;0,"Valid Quantity",(IF(F7170&lt;0,"Negative Quantity","Zero Quantity")))</f>
        <v>Valid Quantity</v>
      </c>
      <c r="H7170" s="2" t="s">
        <v>4106</v>
      </c>
      <c r="I7170" s="3">
        <v>10</v>
      </c>
      <c r="J7170" t="s">
        <v>48</v>
      </c>
      <c r="K7170" t="s">
        <v>85</v>
      </c>
      <c r="L7170" t="s">
        <v>86</v>
      </c>
      <c r="M7170" t="s">
        <v>23</v>
      </c>
      <c r="N7170" s="3">
        <v>2</v>
      </c>
      <c r="O7170" s="3" t="str">
        <f t="shared" ref="O7170:O7233" si="673">IF(F7170&lt;0,IF(M7170="Returned","Return/Adjustment","Suspicious"),IF(F7170=0,IF(M7170="Delivered","Suspicious","Review"),"Consistent"))</f>
        <v>Consistent</v>
      </c>
      <c r="P7170" t="str">
        <f t="shared" ref="P7170:P7233" si="674">IF(N7170=0,"Not Rated",IF(N7170=5,"Excellent",IF(N7170=4,"Good",IF(N7170=3,"Average",IF(N7170=2,"Bad",IF(N7170=1,"Very Bad"))))))</f>
        <v>Bad</v>
      </c>
      <c r="Q7170" s="4">
        <f t="shared" ref="Q7170:Q7233" si="675">VALUE(SUBSTITUTE(H7170,"$",""))*F7170</f>
        <v>9.5</v>
      </c>
      <c r="R7170" s="4">
        <f t="shared" ref="R7170:R7233" si="676">Q7170*I7170/100</f>
        <v>0.95</v>
      </c>
      <c r="S7170" s="4">
        <f t="shared" ref="S7170:S7233" si="677">Q7170-R7170</f>
        <v>8.5500000000000007</v>
      </c>
    </row>
    <row r="7171" spans="1:19" hidden="1" x14ac:dyDescent="0.35">
      <c r="A7171" t="s">
        <v>15807</v>
      </c>
      <c r="B7171" t="s">
        <v>4494</v>
      </c>
      <c r="C7171" s="1">
        <v>45835</v>
      </c>
      <c r="D7171" t="s">
        <v>116</v>
      </c>
      <c r="E7171" t="s">
        <v>447</v>
      </c>
      <c r="F7171" s="3">
        <v>2</v>
      </c>
      <c r="G7171" s="3" t="str">
        <f t="shared" si="672"/>
        <v>Valid Quantity</v>
      </c>
      <c r="H7171" s="2" t="s">
        <v>15808</v>
      </c>
      <c r="I7171" s="3">
        <v>10</v>
      </c>
      <c r="J7171" t="s">
        <v>20</v>
      </c>
      <c r="K7171" t="s">
        <v>113</v>
      </c>
      <c r="L7171" t="s">
        <v>61</v>
      </c>
      <c r="M7171" t="s">
        <v>185</v>
      </c>
      <c r="O7171" s="3" t="str">
        <f t="shared" si="673"/>
        <v>Consistent</v>
      </c>
      <c r="P7171" t="str">
        <f t="shared" si="674"/>
        <v>Not Rated</v>
      </c>
      <c r="Q7171" s="4">
        <f t="shared" si="675"/>
        <v>270.72000000000003</v>
      </c>
      <c r="R7171" s="4">
        <f t="shared" si="676"/>
        <v>27.072000000000003</v>
      </c>
      <c r="S7171" s="4">
        <f t="shared" si="677"/>
        <v>243.64800000000002</v>
      </c>
    </row>
    <row r="7172" spans="1:19" hidden="1" x14ac:dyDescent="0.35">
      <c r="A7172" t="s">
        <v>17092</v>
      </c>
      <c r="B7172" t="s">
        <v>17093</v>
      </c>
      <c r="C7172" s="1">
        <v>45835</v>
      </c>
      <c r="D7172" t="s">
        <v>17</v>
      </c>
      <c r="E7172" t="s">
        <v>28</v>
      </c>
      <c r="F7172" s="3">
        <v>1</v>
      </c>
      <c r="G7172" s="3" t="str">
        <f t="shared" si="672"/>
        <v>Valid Quantity</v>
      </c>
      <c r="H7172" s="2" t="s">
        <v>3895</v>
      </c>
      <c r="I7172" s="3">
        <v>15</v>
      </c>
      <c r="J7172" t="s">
        <v>84</v>
      </c>
      <c r="K7172" t="s">
        <v>49</v>
      </c>
      <c r="L7172" t="s">
        <v>22</v>
      </c>
      <c r="M7172" t="s">
        <v>185</v>
      </c>
      <c r="O7172" s="3" t="str">
        <f t="shared" si="673"/>
        <v>Consistent</v>
      </c>
      <c r="P7172" t="str">
        <f t="shared" si="674"/>
        <v>Not Rated</v>
      </c>
      <c r="Q7172" s="4">
        <f t="shared" si="675"/>
        <v>8.19</v>
      </c>
      <c r="R7172" s="4">
        <f t="shared" si="676"/>
        <v>1.2284999999999999</v>
      </c>
      <c r="S7172" s="4">
        <f t="shared" si="677"/>
        <v>6.9614999999999991</v>
      </c>
    </row>
    <row r="7173" spans="1:19" hidden="1" x14ac:dyDescent="0.35">
      <c r="A7173" t="s">
        <v>19610</v>
      </c>
      <c r="B7173" t="s">
        <v>666</v>
      </c>
      <c r="C7173" s="1">
        <v>45835</v>
      </c>
      <c r="D7173" t="s">
        <v>17</v>
      </c>
      <c r="E7173" t="s">
        <v>89</v>
      </c>
      <c r="F7173" s="3">
        <v>1</v>
      </c>
      <c r="G7173" s="3" t="str">
        <f t="shared" si="672"/>
        <v>Valid Quantity</v>
      </c>
      <c r="H7173" s="2" t="s">
        <v>11492</v>
      </c>
      <c r="I7173" s="3">
        <v>0</v>
      </c>
      <c r="J7173" t="s">
        <v>20</v>
      </c>
      <c r="K7173" t="s">
        <v>131</v>
      </c>
      <c r="L7173" t="s">
        <v>86</v>
      </c>
      <c r="M7173" t="s">
        <v>32</v>
      </c>
      <c r="O7173" s="3" t="str">
        <f t="shared" si="673"/>
        <v>Consistent</v>
      </c>
      <c r="P7173" t="str">
        <f t="shared" si="674"/>
        <v>Not Rated</v>
      </c>
      <c r="Q7173" s="4">
        <f t="shared" si="675"/>
        <v>26.05</v>
      </c>
      <c r="R7173" s="4">
        <f t="shared" si="676"/>
        <v>0</v>
      </c>
      <c r="S7173" s="4">
        <f t="shared" si="677"/>
        <v>26.05</v>
      </c>
    </row>
    <row r="7174" spans="1:19" hidden="1" x14ac:dyDescent="0.35">
      <c r="A7174" t="s">
        <v>20374</v>
      </c>
      <c r="B7174" t="s">
        <v>6753</v>
      </c>
      <c r="C7174" s="1">
        <v>45835</v>
      </c>
      <c r="D7174" t="s">
        <v>159</v>
      </c>
      <c r="E7174" t="s">
        <v>197</v>
      </c>
      <c r="F7174" s="3">
        <v>2</v>
      </c>
      <c r="G7174" s="3" t="str">
        <f t="shared" si="672"/>
        <v>Valid Quantity</v>
      </c>
      <c r="H7174" s="2" t="s">
        <v>1675</v>
      </c>
      <c r="I7174" s="3">
        <v>5</v>
      </c>
      <c r="J7174" t="s">
        <v>39</v>
      </c>
      <c r="K7174" t="s">
        <v>49</v>
      </c>
      <c r="L7174" t="s">
        <v>22</v>
      </c>
      <c r="M7174" t="s">
        <v>68</v>
      </c>
      <c r="O7174" s="3" t="str">
        <f t="shared" si="673"/>
        <v>Consistent</v>
      </c>
      <c r="P7174" t="str">
        <f t="shared" si="674"/>
        <v>Not Rated</v>
      </c>
      <c r="Q7174" s="4">
        <f t="shared" si="675"/>
        <v>14.16</v>
      </c>
      <c r="R7174" s="4">
        <f t="shared" si="676"/>
        <v>0.70799999999999996</v>
      </c>
      <c r="S7174" s="4">
        <f t="shared" si="677"/>
        <v>13.452</v>
      </c>
    </row>
    <row r="7175" spans="1:19" hidden="1" x14ac:dyDescent="0.35">
      <c r="A7175" t="s">
        <v>21554</v>
      </c>
      <c r="B7175" t="s">
        <v>21555</v>
      </c>
      <c r="C7175" s="1">
        <v>45835</v>
      </c>
      <c r="D7175" t="s">
        <v>159</v>
      </c>
      <c r="E7175" t="s">
        <v>239</v>
      </c>
      <c r="F7175" s="3">
        <v>3</v>
      </c>
      <c r="G7175" s="3" t="str">
        <f t="shared" si="672"/>
        <v>Valid Quantity</v>
      </c>
      <c r="H7175" s="2" t="s">
        <v>123</v>
      </c>
      <c r="I7175" s="3">
        <v>20</v>
      </c>
      <c r="J7175" t="s">
        <v>54</v>
      </c>
      <c r="K7175" t="s">
        <v>162</v>
      </c>
      <c r="L7175" t="s">
        <v>163</v>
      </c>
      <c r="M7175" t="s">
        <v>185</v>
      </c>
      <c r="O7175" s="3" t="str">
        <f t="shared" si="673"/>
        <v>Consistent</v>
      </c>
      <c r="P7175" t="str">
        <f t="shared" si="674"/>
        <v>Not Rated</v>
      </c>
      <c r="Q7175" s="4">
        <f t="shared" si="675"/>
        <v>27.18</v>
      </c>
      <c r="R7175" s="4">
        <f t="shared" si="676"/>
        <v>5.4359999999999999</v>
      </c>
      <c r="S7175" s="4">
        <f t="shared" si="677"/>
        <v>21.744</v>
      </c>
    </row>
    <row r="7176" spans="1:19" hidden="1" x14ac:dyDescent="0.35">
      <c r="A7176" t="s">
        <v>3624</v>
      </c>
      <c r="B7176" t="s">
        <v>3625</v>
      </c>
      <c r="C7176" s="1">
        <v>45836</v>
      </c>
      <c r="D7176" t="s">
        <v>81</v>
      </c>
      <c r="E7176" t="s">
        <v>82</v>
      </c>
      <c r="F7176" s="3">
        <v>1</v>
      </c>
      <c r="G7176" s="3" t="str">
        <f t="shared" si="672"/>
        <v>Valid Quantity</v>
      </c>
      <c r="H7176" s="2" t="s">
        <v>3626</v>
      </c>
      <c r="I7176" s="3">
        <v>0</v>
      </c>
      <c r="J7176" t="s">
        <v>48</v>
      </c>
      <c r="K7176" t="s">
        <v>60</v>
      </c>
      <c r="L7176" t="s">
        <v>61</v>
      </c>
      <c r="M7176" t="s">
        <v>23</v>
      </c>
      <c r="N7176" s="3">
        <v>5</v>
      </c>
      <c r="O7176" s="3" t="str">
        <f t="shared" si="673"/>
        <v>Consistent</v>
      </c>
      <c r="P7176" t="str">
        <f t="shared" si="674"/>
        <v>Excellent</v>
      </c>
      <c r="Q7176" s="4">
        <f t="shared" si="675"/>
        <v>94.12</v>
      </c>
      <c r="R7176" s="4">
        <f t="shared" si="676"/>
        <v>0</v>
      </c>
      <c r="S7176" s="4">
        <f t="shared" si="677"/>
        <v>94.12</v>
      </c>
    </row>
    <row r="7177" spans="1:19" hidden="1" x14ac:dyDescent="0.35">
      <c r="A7177" t="s">
        <v>4260</v>
      </c>
      <c r="B7177" t="s">
        <v>2560</v>
      </c>
      <c r="C7177" s="1">
        <v>45836</v>
      </c>
      <c r="D7177" t="s">
        <v>36</v>
      </c>
      <c r="E7177" t="s">
        <v>250</v>
      </c>
      <c r="F7177" s="3">
        <v>1</v>
      </c>
      <c r="G7177" s="3" t="str">
        <f t="shared" si="672"/>
        <v>Valid Quantity</v>
      </c>
      <c r="H7177" s="2" t="s">
        <v>4261</v>
      </c>
      <c r="I7177" s="3">
        <v>0</v>
      </c>
      <c r="J7177" t="s">
        <v>20</v>
      </c>
      <c r="K7177" t="s">
        <v>194</v>
      </c>
      <c r="L7177" t="s">
        <v>163</v>
      </c>
      <c r="M7177" t="s">
        <v>68</v>
      </c>
      <c r="O7177" s="3" t="str">
        <f t="shared" si="673"/>
        <v>Consistent</v>
      </c>
      <c r="P7177" t="str">
        <f t="shared" si="674"/>
        <v>Not Rated</v>
      </c>
      <c r="Q7177" s="4">
        <f t="shared" si="675"/>
        <v>54.34</v>
      </c>
      <c r="R7177" s="4">
        <f t="shared" si="676"/>
        <v>0</v>
      </c>
      <c r="S7177" s="4">
        <f t="shared" si="677"/>
        <v>54.34</v>
      </c>
    </row>
    <row r="7178" spans="1:19" hidden="1" x14ac:dyDescent="0.35">
      <c r="A7178" t="s">
        <v>6743</v>
      </c>
      <c r="B7178" t="s">
        <v>6744</v>
      </c>
      <c r="C7178" s="1">
        <v>45836</v>
      </c>
      <c r="D7178" t="s">
        <v>64</v>
      </c>
      <c r="E7178" t="s">
        <v>713</v>
      </c>
      <c r="F7178" s="3">
        <v>1</v>
      </c>
      <c r="G7178" s="3" t="str">
        <f t="shared" si="672"/>
        <v>Valid Quantity</v>
      </c>
      <c r="H7178" s="2" t="s">
        <v>6745</v>
      </c>
      <c r="I7178" s="3">
        <v>5</v>
      </c>
      <c r="J7178" t="s">
        <v>54</v>
      </c>
      <c r="K7178" t="s">
        <v>206</v>
      </c>
      <c r="L7178" t="s">
        <v>41</v>
      </c>
      <c r="M7178" t="s">
        <v>23</v>
      </c>
      <c r="O7178" s="3" t="str">
        <f t="shared" si="673"/>
        <v>Consistent</v>
      </c>
      <c r="P7178" t="str">
        <f t="shared" si="674"/>
        <v>Not Rated</v>
      </c>
      <c r="Q7178" s="4">
        <f t="shared" si="675"/>
        <v>48.9</v>
      </c>
      <c r="R7178" s="4">
        <f t="shared" si="676"/>
        <v>2.4449999999999998</v>
      </c>
      <c r="S7178" s="4">
        <f t="shared" si="677"/>
        <v>46.454999999999998</v>
      </c>
    </row>
    <row r="7179" spans="1:19" hidden="1" x14ac:dyDescent="0.35">
      <c r="A7179" t="s">
        <v>14514</v>
      </c>
      <c r="B7179" t="s">
        <v>11051</v>
      </c>
      <c r="C7179" s="1">
        <v>45836</v>
      </c>
      <c r="D7179" t="s">
        <v>17</v>
      </c>
      <c r="E7179" t="s">
        <v>89</v>
      </c>
      <c r="F7179" s="3">
        <v>1</v>
      </c>
      <c r="G7179" s="3" t="str">
        <f t="shared" si="672"/>
        <v>Valid Quantity</v>
      </c>
      <c r="H7179" s="2" t="s">
        <v>7933</v>
      </c>
      <c r="I7179" s="3">
        <v>0</v>
      </c>
      <c r="J7179" t="s">
        <v>54</v>
      </c>
      <c r="K7179" t="s">
        <v>212</v>
      </c>
      <c r="L7179" t="s">
        <v>31</v>
      </c>
      <c r="M7179" t="s">
        <v>23</v>
      </c>
      <c r="N7179" s="3">
        <v>5</v>
      </c>
      <c r="O7179" s="3" t="str">
        <f t="shared" si="673"/>
        <v>Consistent</v>
      </c>
      <c r="P7179" t="str">
        <f t="shared" si="674"/>
        <v>Excellent</v>
      </c>
      <c r="Q7179" s="4">
        <f t="shared" si="675"/>
        <v>16.43</v>
      </c>
      <c r="R7179" s="4">
        <f t="shared" si="676"/>
        <v>0</v>
      </c>
      <c r="S7179" s="4">
        <f t="shared" si="677"/>
        <v>16.43</v>
      </c>
    </row>
    <row r="7180" spans="1:19" hidden="1" x14ac:dyDescent="0.35">
      <c r="A7180" t="s">
        <v>17876</v>
      </c>
      <c r="B7180" t="s">
        <v>11917</v>
      </c>
      <c r="C7180" s="1">
        <v>45836</v>
      </c>
      <c r="D7180" t="s">
        <v>81</v>
      </c>
      <c r="E7180" t="s">
        <v>178</v>
      </c>
      <c r="F7180" s="3">
        <v>1</v>
      </c>
      <c r="G7180" s="3" t="str">
        <f t="shared" si="672"/>
        <v>Valid Quantity</v>
      </c>
      <c r="H7180" s="2" t="s">
        <v>17877</v>
      </c>
      <c r="I7180" s="3">
        <v>5</v>
      </c>
      <c r="J7180" t="s">
        <v>39</v>
      </c>
      <c r="K7180" t="s">
        <v>104</v>
      </c>
      <c r="L7180" t="s">
        <v>22</v>
      </c>
      <c r="M7180" t="s">
        <v>23</v>
      </c>
      <c r="N7180" s="3">
        <v>2</v>
      </c>
      <c r="O7180" s="3" t="str">
        <f t="shared" si="673"/>
        <v>Consistent</v>
      </c>
      <c r="P7180" t="str">
        <f t="shared" si="674"/>
        <v>Bad</v>
      </c>
      <c r="Q7180" s="4">
        <f t="shared" si="675"/>
        <v>61.98</v>
      </c>
      <c r="R7180" s="4">
        <f t="shared" si="676"/>
        <v>3.0989999999999998</v>
      </c>
      <c r="S7180" s="4">
        <f t="shared" si="677"/>
        <v>58.881</v>
      </c>
    </row>
    <row r="7181" spans="1:19" hidden="1" x14ac:dyDescent="0.35">
      <c r="A7181" t="s">
        <v>18206</v>
      </c>
      <c r="B7181" t="s">
        <v>6094</v>
      </c>
      <c r="C7181" s="1">
        <v>45836</v>
      </c>
      <c r="D7181" t="s">
        <v>81</v>
      </c>
      <c r="E7181" t="s">
        <v>82</v>
      </c>
      <c r="F7181" s="3">
        <v>1</v>
      </c>
      <c r="G7181" s="3" t="str">
        <f t="shared" si="672"/>
        <v>Valid Quantity</v>
      </c>
      <c r="H7181" s="2" t="s">
        <v>18207</v>
      </c>
      <c r="I7181" s="3">
        <v>15</v>
      </c>
      <c r="J7181" t="s">
        <v>67</v>
      </c>
      <c r="K7181" t="s">
        <v>55</v>
      </c>
      <c r="L7181" t="s">
        <v>31</v>
      </c>
      <c r="M7181" t="s">
        <v>23</v>
      </c>
      <c r="N7181" s="3">
        <v>3</v>
      </c>
      <c r="O7181" s="3" t="str">
        <f t="shared" si="673"/>
        <v>Consistent</v>
      </c>
      <c r="P7181" t="str">
        <f t="shared" si="674"/>
        <v>Average</v>
      </c>
      <c r="Q7181" s="4">
        <f t="shared" si="675"/>
        <v>142.96</v>
      </c>
      <c r="R7181" s="4">
        <f t="shared" si="676"/>
        <v>21.444000000000003</v>
      </c>
      <c r="S7181" s="4">
        <f t="shared" si="677"/>
        <v>121.51600000000001</v>
      </c>
    </row>
    <row r="7182" spans="1:19" hidden="1" x14ac:dyDescent="0.35">
      <c r="A7182" t="s">
        <v>18492</v>
      </c>
      <c r="B7182" t="s">
        <v>1417</v>
      </c>
      <c r="C7182" s="1">
        <v>45836</v>
      </c>
      <c r="D7182" t="s">
        <v>36</v>
      </c>
      <c r="E7182" t="s">
        <v>547</v>
      </c>
      <c r="F7182" s="3">
        <v>1</v>
      </c>
      <c r="G7182" s="3" t="str">
        <f t="shared" si="672"/>
        <v>Valid Quantity</v>
      </c>
      <c r="H7182" s="2" t="s">
        <v>18493</v>
      </c>
      <c r="I7182" s="3">
        <v>0</v>
      </c>
      <c r="J7182" t="s">
        <v>54</v>
      </c>
      <c r="K7182" t="s">
        <v>162</v>
      </c>
      <c r="L7182" t="s">
        <v>163</v>
      </c>
      <c r="M7182" t="s">
        <v>23</v>
      </c>
      <c r="N7182" s="3">
        <v>5</v>
      </c>
      <c r="O7182" s="3" t="str">
        <f t="shared" si="673"/>
        <v>Consistent</v>
      </c>
      <c r="P7182" t="str">
        <f t="shared" si="674"/>
        <v>Excellent</v>
      </c>
      <c r="Q7182" s="4">
        <f t="shared" si="675"/>
        <v>177.12</v>
      </c>
      <c r="R7182" s="4">
        <f t="shared" si="676"/>
        <v>0</v>
      </c>
      <c r="S7182" s="4">
        <f t="shared" si="677"/>
        <v>177.12</v>
      </c>
    </row>
    <row r="7183" spans="1:19" hidden="1" x14ac:dyDescent="0.35">
      <c r="A7183" t="s">
        <v>18985</v>
      </c>
      <c r="B7183" t="s">
        <v>13742</v>
      </c>
      <c r="C7183" s="1">
        <v>45836</v>
      </c>
      <c r="D7183" t="s">
        <v>45</v>
      </c>
      <c r="E7183" t="s">
        <v>376</v>
      </c>
      <c r="F7183" s="3">
        <v>2</v>
      </c>
      <c r="G7183" s="3" t="str">
        <f t="shared" si="672"/>
        <v>Valid Quantity</v>
      </c>
      <c r="H7183" s="2" t="s">
        <v>2347</v>
      </c>
      <c r="I7183" s="3">
        <v>0</v>
      </c>
      <c r="J7183" t="s">
        <v>54</v>
      </c>
      <c r="K7183" t="s">
        <v>281</v>
      </c>
      <c r="L7183" t="s">
        <v>31</v>
      </c>
      <c r="M7183" t="s">
        <v>23</v>
      </c>
      <c r="N7183" s="3">
        <v>5</v>
      </c>
      <c r="O7183" s="3" t="str">
        <f t="shared" si="673"/>
        <v>Consistent</v>
      </c>
      <c r="P7183" t="str">
        <f t="shared" si="674"/>
        <v>Excellent</v>
      </c>
      <c r="Q7183" s="4">
        <f t="shared" si="675"/>
        <v>49.36</v>
      </c>
      <c r="R7183" s="4">
        <f t="shared" si="676"/>
        <v>0</v>
      </c>
      <c r="S7183" s="4">
        <f t="shared" si="677"/>
        <v>49.36</v>
      </c>
    </row>
    <row r="7184" spans="1:19" hidden="1" x14ac:dyDescent="0.35">
      <c r="A7184" t="s">
        <v>20511</v>
      </c>
      <c r="B7184" t="s">
        <v>11081</v>
      </c>
      <c r="C7184" s="1">
        <v>45836</v>
      </c>
      <c r="D7184" t="s">
        <v>36</v>
      </c>
      <c r="E7184" t="s">
        <v>341</v>
      </c>
      <c r="F7184" s="3">
        <v>2</v>
      </c>
      <c r="G7184" s="3" t="str">
        <f t="shared" si="672"/>
        <v>Valid Quantity</v>
      </c>
      <c r="H7184" s="2" t="s">
        <v>11072</v>
      </c>
      <c r="I7184" s="3">
        <v>15</v>
      </c>
      <c r="J7184" t="s">
        <v>67</v>
      </c>
      <c r="K7184" t="s">
        <v>467</v>
      </c>
      <c r="L7184" t="s">
        <v>120</v>
      </c>
      <c r="M7184" t="s">
        <v>23</v>
      </c>
      <c r="N7184" s="3">
        <v>2</v>
      </c>
      <c r="O7184" s="3" t="str">
        <f t="shared" si="673"/>
        <v>Consistent</v>
      </c>
      <c r="P7184" t="str">
        <f t="shared" si="674"/>
        <v>Bad</v>
      </c>
      <c r="Q7184" s="4">
        <f t="shared" si="675"/>
        <v>335.04</v>
      </c>
      <c r="R7184" s="4">
        <f t="shared" si="676"/>
        <v>50.256</v>
      </c>
      <c r="S7184" s="4">
        <f t="shared" si="677"/>
        <v>284.78399999999999</v>
      </c>
    </row>
    <row r="7185" spans="1:19" hidden="1" x14ac:dyDescent="0.35">
      <c r="A7185" t="s">
        <v>22654</v>
      </c>
      <c r="B7185" t="s">
        <v>11905</v>
      </c>
      <c r="C7185" s="1">
        <v>45836</v>
      </c>
      <c r="D7185" t="s">
        <v>45</v>
      </c>
      <c r="E7185" t="s">
        <v>269</v>
      </c>
      <c r="F7185" s="3">
        <v>2</v>
      </c>
      <c r="G7185" s="3" t="str">
        <f t="shared" si="672"/>
        <v>Valid Quantity</v>
      </c>
      <c r="H7185" s="2" t="s">
        <v>5348</v>
      </c>
      <c r="I7185" s="3">
        <v>5</v>
      </c>
      <c r="J7185" t="s">
        <v>48</v>
      </c>
      <c r="K7185" t="s">
        <v>206</v>
      </c>
      <c r="L7185" t="s">
        <v>41</v>
      </c>
      <c r="M7185" t="s">
        <v>68</v>
      </c>
      <c r="N7185" s="3">
        <v>0</v>
      </c>
      <c r="O7185" s="3" t="str">
        <f t="shared" si="673"/>
        <v>Consistent</v>
      </c>
      <c r="P7185" t="str">
        <f t="shared" si="674"/>
        <v>Not Rated</v>
      </c>
      <c r="Q7185" s="4">
        <f t="shared" si="675"/>
        <v>12.92</v>
      </c>
      <c r="R7185" s="4">
        <f t="shared" si="676"/>
        <v>0.64599999999999991</v>
      </c>
      <c r="S7185" s="4">
        <f t="shared" si="677"/>
        <v>12.274000000000001</v>
      </c>
    </row>
    <row r="7186" spans="1:19" hidden="1" x14ac:dyDescent="0.35">
      <c r="A7186" t="s">
        <v>7497</v>
      </c>
      <c r="B7186" t="s">
        <v>7498</v>
      </c>
      <c r="C7186" s="1">
        <v>45837</v>
      </c>
      <c r="D7186" t="s">
        <v>64</v>
      </c>
      <c r="E7186" t="s">
        <v>129</v>
      </c>
      <c r="F7186" s="3">
        <v>1</v>
      </c>
      <c r="G7186" s="3" t="str">
        <f t="shared" si="672"/>
        <v>Valid Quantity</v>
      </c>
      <c r="H7186" s="2" t="s">
        <v>7499</v>
      </c>
      <c r="I7186" s="3">
        <v>20</v>
      </c>
      <c r="J7186" t="s">
        <v>67</v>
      </c>
      <c r="K7186" t="s">
        <v>189</v>
      </c>
      <c r="L7186" t="s">
        <v>120</v>
      </c>
      <c r="M7186" t="s">
        <v>23</v>
      </c>
      <c r="N7186" s="3">
        <v>5</v>
      </c>
      <c r="O7186" s="3" t="str">
        <f t="shared" si="673"/>
        <v>Consistent</v>
      </c>
      <c r="P7186" t="str">
        <f t="shared" si="674"/>
        <v>Excellent</v>
      </c>
      <c r="Q7186" s="4">
        <f t="shared" si="675"/>
        <v>93.71</v>
      </c>
      <c r="R7186" s="4">
        <f t="shared" si="676"/>
        <v>18.741999999999997</v>
      </c>
      <c r="S7186" s="4">
        <f t="shared" si="677"/>
        <v>74.967999999999989</v>
      </c>
    </row>
    <row r="7187" spans="1:19" hidden="1" x14ac:dyDescent="0.35">
      <c r="A7187" t="s">
        <v>10097</v>
      </c>
      <c r="B7187" t="s">
        <v>1603</v>
      </c>
      <c r="C7187" s="1">
        <v>45837</v>
      </c>
      <c r="D7187" t="s">
        <v>36</v>
      </c>
      <c r="E7187" t="s">
        <v>547</v>
      </c>
      <c r="F7187" s="3">
        <v>4</v>
      </c>
      <c r="G7187" s="3" t="str">
        <f t="shared" si="672"/>
        <v>Valid Quantity</v>
      </c>
      <c r="H7187" s="2" t="s">
        <v>10098</v>
      </c>
      <c r="I7187" s="3">
        <v>0</v>
      </c>
      <c r="J7187" t="s">
        <v>48</v>
      </c>
      <c r="K7187" t="s">
        <v>131</v>
      </c>
      <c r="L7187" t="s">
        <v>86</v>
      </c>
      <c r="M7187" t="s">
        <v>23</v>
      </c>
      <c r="N7187" s="3">
        <v>2</v>
      </c>
      <c r="O7187" s="3" t="str">
        <f t="shared" si="673"/>
        <v>Consistent</v>
      </c>
      <c r="P7187" t="str">
        <f t="shared" si="674"/>
        <v>Bad</v>
      </c>
      <c r="Q7187" s="4">
        <f t="shared" si="675"/>
        <v>250.28</v>
      </c>
      <c r="R7187" s="4">
        <f t="shared" si="676"/>
        <v>0</v>
      </c>
      <c r="S7187" s="4">
        <f t="shared" si="677"/>
        <v>250.28</v>
      </c>
    </row>
    <row r="7188" spans="1:19" hidden="1" x14ac:dyDescent="0.35">
      <c r="A7188" t="s">
        <v>11255</v>
      </c>
      <c r="B7188" t="s">
        <v>4167</v>
      </c>
      <c r="C7188" s="1">
        <v>45837</v>
      </c>
      <c r="D7188" t="s">
        <v>36</v>
      </c>
      <c r="E7188" t="s">
        <v>52</v>
      </c>
      <c r="F7188" s="3">
        <v>1</v>
      </c>
      <c r="G7188" s="3" t="str">
        <f t="shared" si="672"/>
        <v>Valid Quantity</v>
      </c>
      <c r="H7188" s="2" t="s">
        <v>11256</v>
      </c>
      <c r="I7188" s="3">
        <v>20</v>
      </c>
      <c r="J7188" t="s">
        <v>20</v>
      </c>
      <c r="K7188" t="s">
        <v>206</v>
      </c>
      <c r="L7188" t="s">
        <v>41</v>
      </c>
      <c r="M7188" t="s">
        <v>32</v>
      </c>
      <c r="O7188" s="3" t="str">
        <f t="shared" si="673"/>
        <v>Consistent</v>
      </c>
      <c r="P7188" t="str">
        <f t="shared" si="674"/>
        <v>Not Rated</v>
      </c>
      <c r="Q7188" s="4">
        <f t="shared" si="675"/>
        <v>86.01</v>
      </c>
      <c r="R7188" s="4">
        <f t="shared" si="676"/>
        <v>17.202000000000002</v>
      </c>
      <c r="S7188" s="4">
        <f t="shared" si="677"/>
        <v>68.808000000000007</v>
      </c>
    </row>
    <row r="7189" spans="1:19" hidden="1" x14ac:dyDescent="0.35">
      <c r="A7189" t="s">
        <v>13104</v>
      </c>
      <c r="B7189" t="s">
        <v>9053</v>
      </c>
      <c r="C7189" s="1">
        <v>45837</v>
      </c>
      <c r="D7189" t="s">
        <v>159</v>
      </c>
      <c r="E7189" t="s">
        <v>160</v>
      </c>
      <c r="F7189" s="3">
        <v>3</v>
      </c>
      <c r="G7189" s="3" t="str">
        <f t="shared" si="672"/>
        <v>Valid Quantity</v>
      </c>
      <c r="H7189" s="2" t="s">
        <v>13105</v>
      </c>
      <c r="I7189" s="3">
        <v>0</v>
      </c>
      <c r="J7189" t="s">
        <v>48</v>
      </c>
      <c r="K7189" t="s">
        <v>55</v>
      </c>
      <c r="L7189" t="s">
        <v>31</v>
      </c>
      <c r="M7189" t="s">
        <v>68</v>
      </c>
      <c r="N7189" s="3">
        <v>0</v>
      </c>
      <c r="O7189" s="3" t="str">
        <f t="shared" si="673"/>
        <v>Consistent</v>
      </c>
      <c r="P7189" t="str">
        <f t="shared" si="674"/>
        <v>Not Rated</v>
      </c>
      <c r="Q7189" s="4">
        <f t="shared" si="675"/>
        <v>79.349999999999994</v>
      </c>
      <c r="R7189" s="4">
        <f t="shared" si="676"/>
        <v>0</v>
      </c>
      <c r="S7189" s="4">
        <f t="shared" si="677"/>
        <v>79.349999999999994</v>
      </c>
    </row>
    <row r="7190" spans="1:19" hidden="1" x14ac:dyDescent="0.35">
      <c r="A7190" t="s">
        <v>14381</v>
      </c>
      <c r="B7190" t="s">
        <v>14382</v>
      </c>
      <c r="C7190" s="1">
        <v>45837</v>
      </c>
      <c r="D7190" t="s">
        <v>159</v>
      </c>
      <c r="E7190" t="s">
        <v>358</v>
      </c>
      <c r="F7190" s="3">
        <v>4</v>
      </c>
      <c r="G7190" s="3" t="str">
        <f t="shared" si="672"/>
        <v>Valid Quantity</v>
      </c>
      <c r="H7190" s="2" t="s">
        <v>8815</v>
      </c>
      <c r="I7190" s="3">
        <v>10</v>
      </c>
      <c r="J7190" t="s">
        <v>39</v>
      </c>
      <c r="K7190" t="s">
        <v>194</v>
      </c>
      <c r="L7190" t="s">
        <v>163</v>
      </c>
      <c r="M7190" t="s">
        <v>23</v>
      </c>
      <c r="N7190" s="3">
        <v>5</v>
      </c>
      <c r="O7190" s="3" t="str">
        <f t="shared" si="673"/>
        <v>Consistent</v>
      </c>
      <c r="P7190" t="str">
        <f t="shared" si="674"/>
        <v>Excellent</v>
      </c>
      <c r="Q7190" s="4">
        <f t="shared" si="675"/>
        <v>26.52</v>
      </c>
      <c r="R7190" s="4">
        <f t="shared" si="676"/>
        <v>2.6519999999999997</v>
      </c>
      <c r="S7190" s="4">
        <f t="shared" si="677"/>
        <v>23.867999999999999</v>
      </c>
    </row>
    <row r="7191" spans="1:19" hidden="1" x14ac:dyDescent="0.35">
      <c r="A7191" t="s">
        <v>16237</v>
      </c>
      <c r="B7191" t="s">
        <v>2928</v>
      </c>
      <c r="C7191" s="1">
        <v>45837</v>
      </c>
      <c r="D7191" t="s">
        <v>159</v>
      </c>
      <c r="E7191" t="s">
        <v>239</v>
      </c>
      <c r="F7191" s="3">
        <v>3</v>
      </c>
      <c r="G7191" s="3" t="str">
        <f t="shared" si="672"/>
        <v>Valid Quantity</v>
      </c>
      <c r="H7191" s="2" t="s">
        <v>16238</v>
      </c>
      <c r="I7191" s="3">
        <v>0</v>
      </c>
      <c r="J7191" t="s">
        <v>67</v>
      </c>
      <c r="K7191" t="s">
        <v>124</v>
      </c>
      <c r="L7191" t="s">
        <v>61</v>
      </c>
      <c r="M7191" t="s">
        <v>23</v>
      </c>
      <c r="N7191" s="3">
        <v>4</v>
      </c>
      <c r="O7191" s="3" t="str">
        <f t="shared" si="673"/>
        <v>Consistent</v>
      </c>
      <c r="P7191" t="str">
        <f t="shared" si="674"/>
        <v>Good</v>
      </c>
      <c r="Q7191" s="4">
        <f t="shared" si="675"/>
        <v>73.289999999999992</v>
      </c>
      <c r="R7191" s="4">
        <f t="shared" si="676"/>
        <v>0</v>
      </c>
      <c r="S7191" s="4">
        <f t="shared" si="677"/>
        <v>73.289999999999992</v>
      </c>
    </row>
    <row r="7192" spans="1:19" hidden="1" x14ac:dyDescent="0.35">
      <c r="A7192" t="s">
        <v>16267</v>
      </c>
      <c r="B7192" t="s">
        <v>4063</v>
      </c>
      <c r="C7192" s="1">
        <v>45837</v>
      </c>
      <c r="D7192" t="s">
        <v>36</v>
      </c>
      <c r="E7192" t="s">
        <v>250</v>
      </c>
      <c r="F7192" s="3">
        <v>1</v>
      </c>
      <c r="G7192" s="3" t="str">
        <f t="shared" si="672"/>
        <v>Valid Quantity</v>
      </c>
      <c r="H7192" s="2" t="s">
        <v>2639</v>
      </c>
      <c r="I7192" s="3">
        <v>5</v>
      </c>
      <c r="J7192" t="s">
        <v>39</v>
      </c>
      <c r="K7192" t="s">
        <v>180</v>
      </c>
      <c r="L7192" t="s">
        <v>86</v>
      </c>
      <c r="M7192" t="s">
        <v>23</v>
      </c>
      <c r="N7192" s="3">
        <v>2</v>
      </c>
      <c r="O7192" s="3" t="str">
        <f t="shared" si="673"/>
        <v>Consistent</v>
      </c>
      <c r="P7192" t="str">
        <f t="shared" si="674"/>
        <v>Bad</v>
      </c>
      <c r="Q7192" s="4">
        <f t="shared" si="675"/>
        <v>99.8</v>
      </c>
      <c r="R7192" s="4">
        <f t="shared" si="676"/>
        <v>4.99</v>
      </c>
      <c r="S7192" s="4">
        <f t="shared" si="677"/>
        <v>94.81</v>
      </c>
    </row>
    <row r="7193" spans="1:19" hidden="1" x14ac:dyDescent="0.35">
      <c r="A7193" t="s">
        <v>18013</v>
      </c>
      <c r="B7193" t="s">
        <v>80</v>
      </c>
      <c r="C7193" s="1">
        <v>45837</v>
      </c>
      <c r="D7193" t="s">
        <v>45</v>
      </c>
      <c r="E7193" t="s">
        <v>376</v>
      </c>
      <c r="F7193" s="3">
        <v>1</v>
      </c>
      <c r="G7193" s="3" t="str">
        <f t="shared" si="672"/>
        <v>Valid Quantity</v>
      </c>
      <c r="H7193" s="2" t="s">
        <v>15672</v>
      </c>
      <c r="I7193" s="3">
        <v>5</v>
      </c>
      <c r="J7193" t="s">
        <v>20</v>
      </c>
      <c r="K7193" t="s">
        <v>60</v>
      </c>
      <c r="L7193" t="s">
        <v>61</v>
      </c>
      <c r="M7193" t="s">
        <v>23</v>
      </c>
      <c r="N7193" s="3">
        <v>2</v>
      </c>
      <c r="O7193" s="3" t="str">
        <f t="shared" si="673"/>
        <v>Consistent</v>
      </c>
      <c r="P7193" t="str">
        <f t="shared" si="674"/>
        <v>Bad</v>
      </c>
      <c r="Q7193" s="4">
        <f t="shared" si="675"/>
        <v>58.86</v>
      </c>
      <c r="R7193" s="4">
        <f t="shared" si="676"/>
        <v>2.9430000000000001</v>
      </c>
      <c r="S7193" s="4">
        <f t="shared" si="677"/>
        <v>55.917000000000002</v>
      </c>
    </row>
    <row r="7194" spans="1:19" hidden="1" x14ac:dyDescent="0.35">
      <c r="A7194" t="s">
        <v>18932</v>
      </c>
      <c r="B7194" t="s">
        <v>5114</v>
      </c>
      <c r="C7194" s="1">
        <v>45837</v>
      </c>
      <c r="D7194" t="s">
        <v>81</v>
      </c>
      <c r="E7194" t="s">
        <v>111</v>
      </c>
      <c r="F7194" s="3">
        <v>3</v>
      </c>
      <c r="G7194" s="3" t="str">
        <f t="shared" si="672"/>
        <v>Valid Quantity</v>
      </c>
      <c r="H7194" s="2" t="s">
        <v>18933</v>
      </c>
      <c r="I7194" s="3">
        <v>10</v>
      </c>
      <c r="J7194" t="s">
        <v>20</v>
      </c>
      <c r="K7194" t="s">
        <v>162</v>
      </c>
      <c r="L7194" t="s">
        <v>163</v>
      </c>
      <c r="M7194" t="s">
        <v>75</v>
      </c>
      <c r="O7194" s="3" t="str">
        <f t="shared" si="673"/>
        <v>Consistent</v>
      </c>
      <c r="P7194" t="str">
        <f t="shared" si="674"/>
        <v>Not Rated</v>
      </c>
      <c r="Q7194" s="4">
        <f t="shared" si="675"/>
        <v>330.09000000000003</v>
      </c>
      <c r="R7194" s="4">
        <f t="shared" si="676"/>
        <v>33.009000000000007</v>
      </c>
      <c r="S7194" s="4">
        <f t="shared" si="677"/>
        <v>297.08100000000002</v>
      </c>
    </row>
    <row r="7195" spans="1:19" hidden="1" x14ac:dyDescent="0.35">
      <c r="A7195" t="s">
        <v>19692</v>
      </c>
      <c r="B7195" t="s">
        <v>807</v>
      </c>
      <c r="C7195" s="1">
        <v>45837</v>
      </c>
      <c r="D7195" t="s">
        <v>81</v>
      </c>
      <c r="E7195" t="s">
        <v>111</v>
      </c>
      <c r="F7195" s="3">
        <v>4</v>
      </c>
      <c r="G7195" s="3" t="str">
        <f t="shared" si="672"/>
        <v>Valid Quantity</v>
      </c>
      <c r="H7195" s="2" t="s">
        <v>7363</v>
      </c>
      <c r="I7195" s="3">
        <v>0</v>
      </c>
      <c r="J7195" t="s">
        <v>67</v>
      </c>
      <c r="K7195" t="s">
        <v>30</v>
      </c>
      <c r="L7195" t="s">
        <v>31</v>
      </c>
      <c r="M7195" t="s">
        <v>32</v>
      </c>
      <c r="O7195" s="3" t="str">
        <f t="shared" si="673"/>
        <v>Consistent</v>
      </c>
      <c r="P7195" t="str">
        <f t="shared" si="674"/>
        <v>Not Rated</v>
      </c>
      <c r="Q7195" s="4">
        <f t="shared" si="675"/>
        <v>384.04</v>
      </c>
      <c r="R7195" s="4">
        <f t="shared" si="676"/>
        <v>0</v>
      </c>
      <c r="S7195" s="4">
        <f t="shared" si="677"/>
        <v>384.04</v>
      </c>
    </row>
    <row r="7196" spans="1:19" hidden="1" x14ac:dyDescent="0.35">
      <c r="A7196" t="s">
        <v>19750</v>
      </c>
      <c r="B7196" t="s">
        <v>16904</v>
      </c>
      <c r="C7196" s="1">
        <v>45837</v>
      </c>
      <c r="D7196" t="s">
        <v>64</v>
      </c>
      <c r="E7196" t="s">
        <v>713</v>
      </c>
      <c r="F7196" s="3">
        <v>1</v>
      </c>
      <c r="G7196" s="3" t="str">
        <f t="shared" si="672"/>
        <v>Valid Quantity</v>
      </c>
      <c r="H7196" s="2" t="s">
        <v>19751</v>
      </c>
      <c r="I7196" s="3">
        <v>20</v>
      </c>
      <c r="J7196" t="s">
        <v>39</v>
      </c>
      <c r="K7196" t="s">
        <v>60</v>
      </c>
      <c r="L7196" t="s">
        <v>61</v>
      </c>
      <c r="M7196" t="s">
        <v>23</v>
      </c>
      <c r="N7196" s="3">
        <v>1</v>
      </c>
      <c r="O7196" s="3" t="str">
        <f t="shared" si="673"/>
        <v>Consistent</v>
      </c>
      <c r="P7196" t="str">
        <f t="shared" si="674"/>
        <v>Very Bad</v>
      </c>
      <c r="Q7196" s="4">
        <f t="shared" si="675"/>
        <v>103.57</v>
      </c>
      <c r="R7196" s="4">
        <f t="shared" si="676"/>
        <v>20.713999999999995</v>
      </c>
      <c r="S7196" s="4">
        <f t="shared" si="677"/>
        <v>82.855999999999995</v>
      </c>
    </row>
    <row r="7197" spans="1:19" hidden="1" x14ac:dyDescent="0.35">
      <c r="A7197" t="s">
        <v>20033</v>
      </c>
      <c r="B7197" t="s">
        <v>7442</v>
      </c>
      <c r="C7197" s="1">
        <v>45837</v>
      </c>
      <c r="D7197" t="s">
        <v>36</v>
      </c>
      <c r="E7197" t="s">
        <v>37</v>
      </c>
      <c r="F7197" s="3">
        <v>1</v>
      </c>
      <c r="G7197" s="3" t="str">
        <f t="shared" si="672"/>
        <v>Valid Quantity</v>
      </c>
      <c r="H7197" s="2" t="s">
        <v>20034</v>
      </c>
      <c r="I7197" s="3">
        <v>0</v>
      </c>
      <c r="J7197" t="s">
        <v>20</v>
      </c>
      <c r="K7197" t="s">
        <v>281</v>
      </c>
      <c r="L7197" t="s">
        <v>31</v>
      </c>
      <c r="M7197" t="s">
        <v>23</v>
      </c>
      <c r="N7197" s="3">
        <v>4</v>
      </c>
      <c r="O7197" s="3" t="str">
        <f t="shared" si="673"/>
        <v>Consistent</v>
      </c>
      <c r="P7197" t="str">
        <f t="shared" si="674"/>
        <v>Good</v>
      </c>
      <c r="Q7197" s="4">
        <f t="shared" si="675"/>
        <v>70.25</v>
      </c>
      <c r="R7197" s="4">
        <f t="shared" si="676"/>
        <v>0</v>
      </c>
      <c r="S7197" s="4">
        <f t="shared" si="677"/>
        <v>70.25</v>
      </c>
    </row>
    <row r="7198" spans="1:19" hidden="1" x14ac:dyDescent="0.35">
      <c r="A7198" t="s">
        <v>20731</v>
      </c>
      <c r="B7198" t="s">
        <v>7380</v>
      </c>
      <c r="C7198" s="1">
        <v>45837</v>
      </c>
      <c r="D7198" t="s">
        <v>159</v>
      </c>
      <c r="E7198" t="s">
        <v>358</v>
      </c>
      <c r="F7198" s="3">
        <v>2</v>
      </c>
      <c r="G7198" s="3" t="str">
        <f t="shared" si="672"/>
        <v>Valid Quantity</v>
      </c>
      <c r="H7198" s="2" t="s">
        <v>373</v>
      </c>
      <c r="I7198" s="3">
        <v>0</v>
      </c>
      <c r="J7198" t="s">
        <v>48</v>
      </c>
      <c r="K7198" t="s">
        <v>281</v>
      </c>
      <c r="L7198" t="s">
        <v>31</v>
      </c>
      <c r="M7198" t="s">
        <v>23</v>
      </c>
      <c r="N7198" s="3">
        <v>4</v>
      </c>
      <c r="O7198" s="3" t="str">
        <f t="shared" si="673"/>
        <v>Consistent</v>
      </c>
      <c r="P7198" t="str">
        <f t="shared" si="674"/>
        <v>Good</v>
      </c>
      <c r="Q7198" s="4">
        <f t="shared" si="675"/>
        <v>34.32</v>
      </c>
      <c r="R7198" s="4">
        <f t="shared" si="676"/>
        <v>0</v>
      </c>
      <c r="S7198" s="4">
        <f t="shared" si="677"/>
        <v>34.32</v>
      </c>
    </row>
    <row r="7199" spans="1:19" hidden="1" x14ac:dyDescent="0.35">
      <c r="A7199" t="s">
        <v>22103</v>
      </c>
      <c r="B7199" t="s">
        <v>3630</v>
      </c>
      <c r="C7199" s="1">
        <v>45837</v>
      </c>
      <c r="D7199" t="s">
        <v>116</v>
      </c>
      <c r="E7199" t="s">
        <v>117</v>
      </c>
      <c r="F7199" s="3">
        <v>1</v>
      </c>
      <c r="G7199" s="3" t="str">
        <f t="shared" si="672"/>
        <v>Valid Quantity</v>
      </c>
      <c r="H7199" s="2" t="s">
        <v>1364</v>
      </c>
      <c r="I7199" s="3">
        <v>0</v>
      </c>
      <c r="J7199" t="s">
        <v>67</v>
      </c>
      <c r="K7199" t="s">
        <v>189</v>
      </c>
      <c r="L7199" t="s">
        <v>120</v>
      </c>
      <c r="M7199" t="s">
        <v>23</v>
      </c>
      <c r="N7199" s="3">
        <v>4</v>
      </c>
      <c r="O7199" s="3" t="str">
        <f t="shared" si="673"/>
        <v>Consistent</v>
      </c>
      <c r="P7199" t="str">
        <f t="shared" si="674"/>
        <v>Good</v>
      </c>
      <c r="Q7199" s="4">
        <f t="shared" si="675"/>
        <v>39.869999999999997</v>
      </c>
      <c r="R7199" s="4">
        <f t="shared" si="676"/>
        <v>0</v>
      </c>
      <c r="S7199" s="4">
        <f t="shared" si="677"/>
        <v>39.869999999999997</v>
      </c>
    </row>
    <row r="7200" spans="1:19" hidden="1" x14ac:dyDescent="0.35">
      <c r="A7200" t="s">
        <v>22591</v>
      </c>
      <c r="B7200" t="s">
        <v>8990</v>
      </c>
      <c r="C7200" s="1">
        <v>45837</v>
      </c>
      <c r="D7200" t="s">
        <v>36</v>
      </c>
      <c r="E7200" t="s">
        <v>250</v>
      </c>
      <c r="F7200" s="3">
        <v>5</v>
      </c>
      <c r="G7200" s="3" t="str">
        <f t="shared" si="672"/>
        <v>Valid Quantity</v>
      </c>
      <c r="H7200" s="2" t="s">
        <v>5572</v>
      </c>
      <c r="I7200" s="3">
        <v>10</v>
      </c>
      <c r="J7200" t="s">
        <v>84</v>
      </c>
      <c r="K7200" t="s">
        <v>74</v>
      </c>
      <c r="L7200" t="s">
        <v>61</v>
      </c>
      <c r="M7200" t="s">
        <v>68</v>
      </c>
      <c r="O7200" s="3" t="str">
        <f t="shared" si="673"/>
        <v>Consistent</v>
      </c>
      <c r="P7200" t="str">
        <f t="shared" si="674"/>
        <v>Not Rated</v>
      </c>
      <c r="Q7200" s="4">
        <f t="shared" si="675"/>
        <v>671.85</v>
      </c>
      <c r="R7200" s="4">
        <f t="shared" si="676"/>
        <v>67.185000000000002</v>
      </c>
      <c r="S7200" s="4">
        <f t="shared" si="677"/>
        <v>604.66499999999996</v>
      </c>
    </row>
    <row r="7201" spans="1:19" hidden="1" x14ac:dyDescent="0.35">
      <c r="A7201" t="s">
        <v>22644</v>
      </c>
      <c r="B7201" t="s">
        <v>5770</v>
      </c>
      <c r="C7201" s="1">
        <v>45837</v>
      </c>
      <c r="D7201" t="s">
        <v>116</v>
      </c>
      <c r="E7201" t="s">
        <v>479</v>
      </c>
      <c r="F7201" s="3">
        <v>1</v>
      </c>
      <c r="G7201" s="3" t="str">
        <f t="shared" si="672"/>
        <v>Valid Quantity</v>
      </c>
      <c r="H7201" s="2" t="s">
        <v>22645</v>
      </c>
      <c r="I7201" s="3">
        <v>0</v>
      </c>
      <c r="J7201" t="s">
        <v>20</v>
      </c>
      <c r="K7201" t="s">
        <v>60</v>
      </c>
      <c r="L7201" t="s">
        <v>61</v>
      </c>
      <c r="M7201" t="s">
        <v>32</v>
      </c>
      <c r="O7201" s="3" t="str">
        <f t="shared" si="673"/>
        <v>Consistent</v>
      </c>
      <c r="P7201" t="str">
        <f t="shared" si="674"/>
        <v>Not Rated</v>
      </c>
      <c r="Q7201" s="4">
        <f t="shared" si="675"/>
        <v>118.14</v>
      </c>
      <c r="R7201" s="4">
        <f t="shared" si="676"/>
        <v>0</v>
      </c>
      <c r="S7201" s="4">
        <f t="shared" si="677"/>
        <v>118.14</v>
      </c>
    </row>
    <row r="7202" spans="1:19" hidden="1" x14ac:dyDescent="0.35">
      <c r="A7202" t="s">
        <v>1749</v>
      </c>
      <c r="B7202" t="s">
        <v>1750</v>
      </c>
      <c r="C7202" s="1">
        <v>45838</v>
      </c>
      <c r="D7202" t="s">
        <v>64</v>
      </c>
      <c r="E7202" t="s">
        <v>331</v>
      </c>
      <c r="F7202" s="3">
        <v>1</v>
      </c>
      <c r="G7202" s="3" t="str">
        <f t="shared" si="672"/>
        <v>Valid Quantity</v>
      </c>
      <c r="H7202" s="2" t="s">
        <v>1751</v>
      </c>
      <c r="I7202" s="3">
        <v>5</v>
      </c>
      <c r="J7202" t="s">
        <v>20</v>
      </c>
      <c r="K7202" t="s">
        <v>194</v>
      </c>
      <c r="L7202" t="s">
        <v>163</v>
      </c>
      <c r="M7202" t="s">
        <v>68</v>
      </c>
      <c r="O7202" s="3" t="str">
        <f t="shared" si="673"/>
        <v>Consistent</v>
      </c>
      <c r="P7202" t="str">
        <f t="shared" si="674"/>
        <v>Not Rated</v>
      </c>
      <c r="Q7202" s="4">
        <f t="shared" si="675"/>
        <v>66.23</v>
      </c>
      <c r="R7202" s="4">
        <f t="shared" si="676"/>
        <v>3.3115000000000006</v>
      </c>
      <c r="S7202" s="4">
        <f t="shared" si="677"/>
        <v>62.918500000000002</v>
      </c>
    </row>
    <row r="7203" spans="1:19" hidden="1" x14ac:dyDescent="0.35">
      <c r="A7203" t="s">
        <v>8481</v>
      </c>
      <c r="B7203" t="s">
        <v>8482</v>
      </c>
      <c r="C7203" s="1">
        <v>45838</v>
      </c>
      <c r="D7203" t="s">
        <v>101</v>
      </c>
      <c r="E7203" t="s">
        <v>107</v>
      </c>
      <c r="F7203" s="3">
        <v>4</v>
      </c>
      <c r="G7203" s="3" t="str">
        <f t="shared" si="672"/>
        <v>Valid Quantity</v>
      </c>
      <c r="H7203" s="2" t="s">
        <v>7227</v>
      </c>
      <c r="I7203" s="3">
        <v>20</v>
      </c>
      <c r="J7203" t="s">
        <v>84</v>
      </c>
      <c r="K7203" t="s">
        <v>21</v>
      </c>
      <c r="L7203" t="s">
        <v>22</v>
      </c>
      <c r="M7203" t="s">
        <v>185</v>
      </c>
      <c r="O7203" s="3" t="str">
        <f t="shared" si="673"/>
        <v>Consistent</v>
      </c>
      <c r="P7203" t="str">
        <f t="shared" si="674"/>
        <v>Not Rated</v>
      </c>
      <c r="Q7203" s="4">
        <f t="shared" si="675"/>
        <v>339.72</v>
      </c>
      <c r="R7203" s="4">
        <f t="shared" si="676"/>
        <v>67.944000000000003</v>
      </c>
      <c r="S7203" s="4">
        <f t="shared" si="677"/>
        <v>271.77600000000001</v>
      </c>
    </row>
    <row r="7204" spans="1:19" hidden="1" x14ac:dyDescent="0.35">
      <c r="A7204" t="s">
        <v>10612</v>
      </c>
      <c r="B7204" t="s">
        <v>10115</v>
      </c>
      <c r="C7204" s="1">
        <v>45838</v>
      </c>
      <c r="D7204" t="s">
        <v>36</v>
      </c>
      <c r="E7204" t="s">
        <v>58</v>
      </c>
      <c r="F7204" s="3">
        <v>1</v>
      </c>
      <c r="G7204" s="3" t="str">
        <f t="shared" si="672"/>
        <v>Valid Quantity</v>
      </c>
      <c r="H7204" s="2" t="s">
        <v>5363</v>
      </c>
      <c r="I7204" s="3">
        <v>25</v>
      </c>
      <c r="J7204" t="s">
        <v>54</v>
      </c>
      <c r="K7204" t="s">
        <v>281</v>
      </c>
      <c r="L7204" t="s">
        <v>31</v>
      </c>
      <c r="M7204" t="s">
        <v>23</v>
      </c>
      <c r="N7204" s="3">
        <v>4</v>
      </c>
      <c r="O7204" s="3" t="str">
        <f t="shared" si="673"/>
        <v>Consistent</v>
      </c>
      <c r="P7204" t="str">
        <f t="shared" si="674"/>
        <v>Good</v>
      </c>
      <c r="Q7204" s="4">
        <f t="shared" si="675"/>
        <v>55.27</v>
      </c>
      <c r="R7204" s="4">
        <f t="shared" si="676"/>
        <v>13.817500000000001</v>
      </c>
      <c r="S7204" s="4">
        <f t="shared" si="677"/>
        <v>41.452500000000001</v>
      </c>
    </row>
    <row r="7205" spans="1:19" hidden="1" x14ac:dyDescent="0.35">
      <c r="A7205" t="s">
        <v>12576</v>
      </c>
      <c r="B7205" t="s">
        <v>1632</v>
      </c>
      <c r="C7205" s="1">
        <v>45838</v>
      </c>
      <c r="D7205" t="s">
        <v>36</v>
      </c>
      <c r="E7205" t="s">
        <v>183</v>
      </c>
      <c r="F7205" s="3">
        <v>4</v>
      </c>
      <c r="G7205" s="3" t="str">
        <f t="shared" si="672"/>
        <v>Valid Quantity</v>
      </c>
      <c r="H7205" s="2" t="s">
        <v>12577</v>
      </c>
      <c r="I7205" s="3">
        <v>15</v>
      </c>
      <c r="J7205" t="s">
        <v>84</v>
      </c>
      <c r="K7205" t="s">
        <v>49</v>
      </c>
      <c r="L7205" t="s">
        <v>22</v>
      </c>
      <c r="M7205" t="s">
        <v>75</v>
      </c>
      <c r="O7205" s="3" t="str">
        <f t="shared" si="673"/>
        <v>Consistent</v>
      </c>
      <c r="P7205" t="str">
        <f t="shared" si="674"/>
        <v>Not Rated</v>
      </c>
      <c r="Q7205" s="4">
        <f t="shared" si="675"/>
        <v>706.88</v>
      </c>
      <c r="R7205" s="4">
        <f t="shared" si="676"/>
        <v>106.03200000000001</v>
      </c>
      <c r="S7205" s="4">
        <f t="shared" si="677"/>
        <v>600.84799999999996</v>
      </c>
    </row>
    <row r="7206" spans="1:19" hidden="1" x14ac:dyDescent="0.35">
      <c r="A7206" t="s">
        <v>17636</v>
      </c>
      <c r="B7206" t="s">
        <v>4402</v>
      </c>
      <c r="C7206" s="1">
        <v>45838</v>
      </c>
      <c r="D7206" t="s">
        <v>36</v>
      </c>
      <c r="E7206" t="s">
        <v>250</v>
      </c>
      <c r="F7206" s="3">
        <v>1</v>
      </c>
      <c r="G7206" s="3" t="str">
        <f t="shared" si="672"/>
        <v>Valid Quantity</v>
      </c>
      <c r="H7206" s="2" t="s">
        <v>17637</v>
      </c>
      <c r="I7206" s="3">
        <v>0</v>
      </c>
      <c r="J7206" t="s">
        <v>54</v>
      </c>
      <c r="K7206" t="s">
        <v>212</v>
      </c>
      <c r="L7206" t="s">
        <v>31</v>
      </c>
      <c r="M7206" t="s">
        <v>23</v>
      </c>
      <c r="N7206" s="3">
        <v>5</v>
      </c>
      <c r="O7206" s="3" t="str">
        <f t="shared" si="673"/>
        <v>Consistent</v>
      </c>
      <c r="P7206" t="str">
        <f t="shared" si="674"/>
        <v>Excellent</v>
      </c>
      <c r="Q7206" s="4">
        <f t="shared" si="675"/>
        <v>155.31</v>
      </c>
      <c r="R7206" s="4">
        <f t="shared" si="676"/>
        <v>0</v>
      </c>
      <c r="S7206" s="4">
        <f t="shared" si="677"/>
        <v>155.31</v>
      </c>
    </row>
    <row r="7207" spans="1:19" hidden="1" x14ac:dyDescent="0.35">
      <c r="A7207" t="s">
        <v>17948</v>
      </c>
      <c r="B7207" t="s">
        <v>11865</v>
      </c>
      <c r="C7207" s="1">
        <v>45838</v>
      </c>
      <c r="D7207" t="s">
        <v>116</v>
      </c>
      <c r="E7207" t="s">
        <v>117</v>
      </c>
      <c r="F7207" s="3">
        <v>1</v>
      </c>
      <c r="G7207" s="3" t="str">
        <f t="shared" si="672"/>
        <v>Valid Quantity</v>
      </c>
      <c r="H7207" s="2" t="s">
        <v>2023</v>
      </c>
      <c r="I7207" s="3">
        <v>5</v>
      </c>
      <c r="J7207" t="s">
        <v>54</v>
      </c>
      <c r="K7207" t="s">
        <v>55</v>
      </c>
      <c r="L7207" t="s">
        <v>31</v>
      </c>
      <c r="M7207" t="s">
        <v>68</v>
      </c>
      <c r="O7207" s="3" t="str">
        <f t="shared" si="673"/>
        <v>Consistent</v>
      </c>
      <c r="P7207" t="str">
        <f t="shared" si="674"/>
        <v>Not Rated</v>
      </c>
      <c r="Q7207" s="4">
        <f t="shared" si="675"/>
        <v>133.63999999999999</v>
      </c>
      <c r="R7207" s="4">
        <f t="shared" si="676"/>
        <v>6.6819999999999995</v>
      </c>
      <c r="S7207" s="4">
        <f t="shared" si="677"/>
        <v>126.95799999999998</v>
      </c>
    </row>
    <row r="7208" spans="1:19" hidden="1" x14ac:dyDescent="0.35">
      <c r="A7208" t="s">
        <v>19021</v>
      </c>
      <c r="B7208" t="s">
        <v>5172</v>
      </c>
      <c r="C7208" s="1">
        <v>45838</v>
      </c>
      <c r="D7208" t="s">
        <v>159</v>
      </c>
      <c r="E7208" t="s">
        <v>239</v>
      </c>
      <c r="F7208" s="3">
        <v>3</v>
      </c>
      <c r="G7208" s="3" t="str">
        <f t="shared" si="672"/>
        <v>Valid Quantity</v>
      </c>
      <c r="H7208" s="2" t="s">
        <v>1797</v>
      </c>
      <c r="I7208" s="3">
        <v>15</v>
      </c>
      <c r="J7208" t="s">
        <v>39</v>
      </c>
      <c r="K7208" t="s">
        <v>21</v>
      </c>
      <c r="L7208" t="s">
        <v>22</v>
      </c>
      <c r="M7208" t="s">
        <v>185</v>
      </c>
      <c r="O7208" s="3" t="str">
        <f t="shared" si="673"/>
        <v>Consistent</v>
      </c>
      <c r="P7208" t="str">
        <f t="shared" si="674"/>
        <v>Not Rated</v>
      </c>
      <c r="Q7208" s="4">
        <f t="shared" si="675"/>
        <v>62.099999999999994</v>
      </c>
      <c r="R7208" s="4">
        <f t="shared" si="676"/>
        <v>9.3149999999999995</v>
      </c>
      <c r="S7208" s="4">
        <f t="shared" si="677"/>
        <v>52.784999999999997</v>
      </c>
    </row>
    <row r="7209" spans="1:19" hidden="1" x14ac:dyDescent="0.35">
      <c r="A7209" t="s">
        <v>21109</v>
      </c>
      <c r="B7209" t="s">
        <v>2442</v>
      </c>
      <c r="C7209" s="1">
        <v>45838</v>
      </c>
      <c r="D7209" t="s">
        <v>64</v>
      </c>
      <c r="E7209" t="s">
        <v>416</v>
      </c>
      <c r="F7209" s="3">
        <v>4</v>
      </c>
      <c r="G7209" s="3" t="str">
        <f t="shared" si="672"/>
        <v>Valid Quantity</v>
      </c>
      <c r="H7209" s="2" t="s">
        <v>4921</v>
      </c>
      <c r="I7209" s="3">
        <v>0</v>
      </c>
      <c r="J7209" t="s">
        <v>54</v>
      </c>
      <c r="K7209" t="s">
        <v>74</v>
      </c>
      <c r="L7209" t="s">
        <v>61</v>
      </c>
      <c r="M7209" t="s">
        <v>23</v>
      </c>
      <c r="N7209" s="3">
        <v>4</v>
      </c>
      <c r="O7209" s="3" t="str">
        <f t="shared" si="673"/>
        <v>Consistent</v>
      </c>
      <c r="P7209" t="str">
        <f t="shared" si="674"/>
        <v>Good</v>
      </c>
      <c r="Q7209" s="4">
        <f t="shared" si="675"/>
        <v>264.16000000000003</v>
      </c>
      <c r="R7209" s="4">
        <f t="shared" si="676"/>
        <v>0</v>
      </c>
      <c r="S7209" s="4">
        <f t="shared" si="677"/>
        <v>264.16000000000003</v>
      </c>
    </row>
    <row r="7210" spans="1:19" hidden="1" x14ac:dyDescent="0.35">
      <c r="A7210" t="s">
        <v>22599</v>
      </c>
      <c r="B7210" t="s">
        <v>8324</v>
      </c>
      <c r="C7210" s="1">
        <v>45838</v>
      </c>
      <c r="D7210" t="s">
        <v>64</v>
      </c>
      <c r="E7210" t="s">
        <v>851</v>
      </c>
      <c r="F7210" s="3">
        <v>2</v>
      </c>
      <c r="G7210" s="3" t="str">
        <f t="shared" si="672"/>
        <v>Valid Quantity</v>
      </c>
      <c r="H7210" s="2" t="s">
        <v>4541</v>
      </c>
      <c r="I7210" s="3">
        <v>15</v>
      </c>
      <c r="J7210" t="s">
        <v>84</v>
      </c>
      <c r="K7210" t="s">
        <v>40</v>
      </c>
      <c r="L7210" t="s">
        <v>41</v>
      </c>
      <c r="M7210" t="s">
        <v>32</v>
      </c>
      <c r="O7210" s="3" t="str">
        <f t="shared" si="673"/>
        <v>Consistent</v>
      </c>
      <c r="P7210" t="str">
        <f t="shared" si="674"/>
        <v>Not Rated</v>
      </c>
      <c r="Q7210" s="4">
        <f t="shared" si="675"/>
        <v>23.54</v>
      </c>
      <c r="R7210" s="4">
        <f t="shared" si="676"/>
        <v>3.5309999999999997</v>
      </c>
      <c r="S7210" s="4">
        <f t="shared" si="677"/>
        <v>20.009</v>
      </c>
    </row>
    <row r="7211" spans="1:19" hidden="1" x14ac:dyDescent="0.35">
      <c r="A7211" t="s">
        <v>22717</v>
      </c>
      <c r="B7211" t="s">
        <v>19907</v>
      </c>
      <c r="C7211" s="1">
        <v>45838</v>
      </c>
      <c r="D7211" t="s">
        <v>36</v>
      </c>
      <c r="E7211" t="s">
        <v>341</v>
      </c>
      <c r="F7211" s="3">
        <v>1</v>
      </c>
      <c r="G7211" s="3" t="str">
        <f t="shared" si="672"/>
        <v>Valid Quantity</v>
      </c>
      <c r="H7211" s="2" t="s">
        <v>11655</v>
      </c>
      <c r="I7211" s="3">
        <v>20</v>
      </c>
      <c r="J7211" t="s">
        <v>84</v>
      </c>
      <c r="K7211" t="s">
        <v>212</v>
      </c>
      <c r="L7211" t="s">
        <v>86</v>
      </c>
      <c r="M7211" t="s">
        <v>23</v>
      </c>
      <c r="N7211" s="3">
        <v>1</v>
      </c>
      <c r="O7211" s="3" t="str">
        <f t="shared" si="673"/>
        <v>Consistent</v>
      </c>
      <c r="P7211" t="str">
        <f t="shared" si="674"/>
        <v>Very Bad</v>
      </c>
      <c r="Q7211" s="4">
        <f t="shared" si="675"/>
        <v>36.659999999999997</v>
      </c>
      <c r="R7211" s="4">
        <f t="shared" si="676"/>
        <v>7.331999999999999</v>
      </c>
      <c r="S7211" s="4">
        <f t="shared" si="677"/>
        <v>29.327999999999996</v>
      </c>
    </row>
    <row r="7212" spans="1:19" hidden="1" x14ac:dyDescent="0.35">
      <c r="A7212" t="s">
        <v>3304</v>
      </c>
      <c r="B7212" t="s">
        <v>3305</v>
      </c>
      <c r="C7212" s="1">
        <v>45839</v>
      </c>
      <c r="D7212" t="s">
        <v>45</v>
      </c>
      <c r="E7212" t="s">
        <v>95</v>
      </c>
      <c r="F7212" s="3">
        <v>2</v>
      </c>
      <c r="G7212" s="3" t="str">
        <f t="shared" si="672"/>
        <v>Valid Quantity</v>
      </c>
      <c r="H7212" s="2" t="s">
        <v>3306</v>
      </c>
      <c r="I7212" s="3">
        <v>10</v>
      </c>
      <c r="J7212" t="s">
        <v>84</v>
      </c>
      <c r="K7212" t="s">
        <v>104</v>
      </c>
      <c r="L7212" t="s">
        <v>22</v>
      </c>
      <c r="M7212" t="s">
        <v>23</v>
      </c>
      <c r="N7212" s="3">
        <v>4</v>
      </c>
      <c r="O7212" s="3" t="str">
        <f t="shared" si="673"/>
        <v>Consistent</v>
      </c>
      <c r="P7212" t="str">
        <f t="shared" si="674"/>
        <v>Good</v>
      </c>
      <c r="Q7212" s="4">
        <f t="shared" si="675"/>
        <v>56.28</v>
      </c>
      <c r="R7212" s="4">
        <f t="shared" si="676"/>
        <v>5.6279999999999992</v>
      </c>
      <c r="S7212" s="4">
        <f t="shared" si="677"/>
        <v>50.652000000000001</v>
      </c>
    </row>
    <row r="7213" spans="1:19" hidden="1" x14ac:dyDescent="0.35">
      <c r="A7213" t="s">
        <v>3385</v>
      </c>
      <c r="B7213" t="s">
        <v>3386</v>
      </c>
      <c r="C7213" s="1">
        <v>45839</v>
      </c>
      <c r="D7213" t="s">
        <v>101</v>
      </c>
      <c r="E7213" t="s">
        <v>345</v>
      </c>
      <c r="F7213" s="3">
        <v>1</v>
      </c>
      <c r="G7213" s="3" t="str">
        <f t="shared" si="672"/>
        <v>Valid Quantity</v>
      </c>
      <c r="H7213" s="2" t="s">
        <v>3387</v>
      </c>
      <c r="I7213" s="3">
        <v>0</v>
      </c>
      <c r="J7213" t="s">
        <v>48</v>
      </c>
      <c r="K7213" t="s">
        <v>194</v>
      </c>
      <c r="L7213" t="s">
        <v>163</v>
      </c>
      <c r="M7213" t="s">
        <v>23</v>
      </c>
      <c r="N7213" s="3">
        <v>5</v>
      </c>
      <c r="O7213" s="3" t="str">
        <f t="shared" si="673"/>
        <v>Consistent</v>
      </c>
      <c r="P7213" t="str">
        <f t="shared" si="674"/>
        <v>Excellent</v>
      </c>
      <c r="Q7213" s="4">
        <f t="shared" si="675"/>
        <v>70.849999999999994</v>
      </c>
      <c r="R7213" s="4">
        <f t="shared" si="676"/>
        <v>0</v>
      </c>
      <c r="S7213" s="4">
        <f t="shared" si="677"/>
        <v>70.849999999999994</v>
      </c>
    </row>
    <row r="7214" spans="1:19" hidden="1" x14ac:dyDescent="0.35">
      <c r="A7214" t="s">
        <v>3540</v>
      </c>
      <c r="B7214" t="s">
        <v>3541</v>
      </c>
      <c r="C7214" s="1">
        <v>45839</v>
      </c>
      <c r="D7214" t="s">
        <v>64</v>
      </c>
      <c r="E7214" t="s">
        <v>416</v>
      </c>
      <c r="F7214" s="3">
        <v>1</v>
      </c>
      <c r="G7214" s="3" t="str">
        <f t="shared" si="672"/>
        <v>Valid Quantity</v>
      </c>
      <c r="H7214" s="2" t="s">
        <v>1695</v>
      </c>
      <c r="I7214" s="3">
        <v>10</v>
      </c>
      <c r="J7214" t="s">
        <v>48</v>
      </c>
      <c r="K7214" t="s">
        <v>162</v>
      </c>
      <c r="L7214" t="s">
        <v>163</v>
      </c>
      <c r="M7214" t="s">
        <v>23</v>
      </c>
      <c r="N7214" s="3">
        <v>4</v>
      </c>
      <c r="O7214" s="3" t="str">
        <f t="shared" si="673"/>
        <v>Consistent</v>
      </c>
      <c r="P7214" t="str">
        <f t="shared" si="674"/>
        <v>Good</v>
      </c>
      <c r="Q7214" s="4">
        <f t="shared" si="675"/>
        <v>11.81</v>
      </c>
      <c r="R7214" s="4">
        <f t="shared" si="676"/>
        <v>1.181</v>
      </c>
      <c r="S7214" s="4">
        <f t="shared" si="677"/>
        <v>10.629000000000001</v>
      </c>
    </row>
    <row r="7215" spans="1:19" hidden="1" x14ac:dyDescent="0.35">
      <c r="A7215" t="s">
        <v>4869</v>
      </c>
      <c r="B7215" t="s">
        <v>3639</v>
      </c>
      <c r="C7215" s="1">
        <v>45839</v>
      </c>
      <c r="D7215" t="s">
        <v>64</v>
      </c>
      <c r="E7215" t="s">
        <v>305</v>
      </c>
      <c r="F7215" s="3">
        <v>2</v>
      </c>
      <c r="G7215" s="3" t="str">
        <f t="shared" si="672"/>
        <v>Valid Quantity</v>
      </c>
      <c r="H7215" s="2" t="s">
        <v>4870</v>
      </c>
      <c r="I7215" s="3">
        <v>5</v>
      </c>
      <c r="J7215" t="s">
        <v>67</v>
      </c>
      <c r="K7215" t="s">
        <v>131</v>
      </c>
      <c r="L7215" t="s">
        <v>86</v>
      </c>
      <c r="M7215" t="s">
        <v>23</v>
      </c>
      <c r="O7215" s="3" t="str">
        <f t="shared" si="673"/>
        <v>Consistent</v>
      </c>
      <c r="P7215" t="str">
        <f t="shared" si="674"/>
        <v>Not Rated</v>
      </c>
      <c r="Q7215" s="4">
        <f t="shared" si="675"/>
        <v>116.64</v>
      </c>
      <c r="R7215" s="4">
        <f t="shared" si="676"/>
        <v>5.8320000000000007</v>
      </c>
      <c r="S7215" s="4">
        <f t="shared" si="677"/>
        <v>110.80799999999999</v>
      </c>
    </row>
    <row r="7216" spans="1:19" hidden="1" x14ac:dyDescent="0.35">
      <c r="A7216" t="s">
        <v>7873</v>
      </c>
      <c r="B7216" t="s">
        <v>4578</v>
      </c>
      <c r="C7216" s="1">
        <v>45839</v>
      </c>
      <c r="D7216" t="s">
        <v>36</v>
      </c>
      <c r="E7216" t="s">
        <v>52</v>
      </c>
      <c r="F7216" s="3">
        <v>1</v>
      </c>
      <c r="G7216" s="3" t="str">
        <f t="shared" si="672"/>
        <v>Valid Quantity</v>
      </c>
      <c r="H7216" s="2" t="s">
        <v>7874</v>
      </c>
      <c r="I7216" s="3">
        <v>15</v>
      </c>
      <c r="J7216" t="s">
        <v>48</v>
      </c>
      <c r="K7216" t="s">
        <v>281</v>
      </c>
      <c r="L7216" t="s">
        <v>31</v>
      </c>
      <c r="M7216" t="s">
        <v>68</v>
      </c>
      <c r="N7216" s="3">
        <v>0</v>
      </c>
      <c r="O7216" s="3" t="str">
        <f t="shared" si="673"/>
        <v>Consistent</v>
      </c>
      <c r="P7216" t="str">
        <f t="shared" si="674"/>
        <v>Not Rated</v>
      </c>
      <c r="Q7216" s="4">
        <f t="shared" si="675"/>
        <v>179.84</v>
      </c>
      <c r="R7216" s="4">
        <f t="shared" si="676"/>
        <v>26.975999999999999</v>
      </c>
      <c r="S7216" s="4">
        <f t="shared" si="677"/>
        <v>152.864</v>
      </c>
    </row>
    <row r="7217" spans="1:19" hidden="1" x14ac:dyDescent="0.35">
      <c r="A7217" t="s">
        <v>8854</v>
      </c>
      <c r="B7217" t="s">
        <v>8352</v>
      </c>
      <c r="C7217" s="1">
        <v>45839</v>
      </c>
      <c r="D7217" t="s">
        <v>159</v>
      </c>
      <c r="E7217" t="s">
        <v>160</v>
      </c>
      <c r="F7217" s="3">
        <v>1</v>
      </c>
      <c r="G7217" s="3" t="str">
        <f t="shared" si="672"/>
        <v>Valid Quantity</v>
      </c>
      <c r="H7217" s="2" t="s">
        <v>8456</v>
      </c>
      <c r="I7217" s="3">
        <v>0</v>
      </c>
      <c r="J7217" t="s">
        <v>84</v>
      </c>
      <c r="K7217" t="s">
        <v>85</v>
      </c>
      <c r="L7217" t="s">
        <v>86</v>
      </c>
      <c r="M7217" t="s">
        <v>185</v>
      </c>
      <c r="O7217" s="3" t="str">
        <f t="shared" si="673"/>
        <v>Consistent</v>
      </c>
      <c r="P7217" t="str">
        <f t="shared" si="674"/>
        <v>Not Rated</v>
      </c>
      <c r="Q7217" s="4">
        <f t="shared" si="675"/>
        <v>12.36</v>
      </c>
      <c r="R7217" s="4">
        <f t="shared" si="676"/>
        <v>0</v>
      </c>
      <c r="S7217" s="4">
        <f t="shared" si="677"/>
        <v>12.36</v>
      </c>
    </row>
    <row r="7218" spans="1:19" hidden="1" x14ac:dyDescent="0.35">
      <c r="A7218" t="s">
        <v>8926</v>
      </c>
      <c r="B7218" t="s">
        <v>1608</v>
      </c>
      <c r="C7218" s="1">
        <v>45839</v>
      </c>
      <c r="D7218" t="s">
        <v>45</v>
      </c>
      <c r="E7218" t="s">
        <v>46</v>
      </c>
      <c r="F7218" s="3">
        <v>3</v>
      </c>
      <c r="G7218" s="3" t="str">
        <f t="shared" si="672"/>
        <v>Valid Quantity</v>
      </c>
      <c r="H7218" s="2" t="s">
        <v>8927</v>
      </c>
      <c r="I7218" s="3">
        <v>10</v>
      </c>
      <c r="J7218" t="s">
        <v>20</v>
      </c>
      <c r="K7218" t="s">
        <v>467</v>
      </c>
      <c r="L7218" t="s">
        <v>120</v>
      </c>
      <c r="M7218" t="s">
        <v>32</v>
      </c>
      <c r="O7218" s="3" t="str">
        <f t="shared" si="673"/>
        <v>Consistent</v>
      </c>
      <c r="P7218" t="str">
        <f t="shared" si="674"/>
        <v>Not Rated</v>
      </c>
      <c r="Q7218" s="4">
        <f t="shared" si="675"/>
        <v>175.62</v>
      </c>
      <c r="R7218" s="4">
        <f t="shared" si="676"/>
        <v>17.562000000000001</v>
      </c>
      <c r="S7218" s="4">
        <f t="shared" si="677"/>
        <v>158.05799999999999</v>
      </c>
    </row>
    <row r="7219" spans="1:19" hidden="1" x14ac:dyDescent="0.35">
      <c r="A7219" t="s">
        <v>13114</v>
      </c>
      <c r="B7219" t="s">
        <v>8676</v>
      </c>
      <c r="C7219" s="1">
        <v>45839</v>
      </c>
      <c r="D7219" t="s">
        <v>64</v>
      </c>
      <c r="E7219" t="s">
        <v>331</v>
      </c>
      <c r="F7219" s="3">
        <v>5</v>
      </c>
      <c r="G7219" s="3" t="str">
        <f t="shared" si="672"/>
        <v>Valid Quantity</v>
      </c>
      <c r="H7219" s="2" t="s">
        <v>13115</v>
      </c>
      <c r="I7219" s="3">
        <v>10</v>
      </c>
      <c r="J7219" t="s">
        <v>54</v>
      </c>
      <c r="K7219" t="s">
        <v>74</v>
      </c>
      <c r="L7219" t="s">
        <v>61</v>
      </c>
      <c r="M7219" t="s">
        <v>23</v>
      </c>
      <c r="O7219" s="3" t="str">
        <f t="shared" si="673"/>
        <v>Consistent</v>
      </c>
      <c r="P7219" t="str">
        <f t="shared" si="674"/>
        <v>Not Rated</v>
      </c>
      <c r="Q7219" s="4">
        <f t="shared" si="675"/>
        <v>264.14999999999998</v>
      </c>
      <c r="R7219" s="4">
        <f t="shared" si="676"/>
        <v>26.414999999999999</v>
      </c>
      <c r="S7219" s="4">
        <f t="shared" si="677"/>
        <v>237.73499999999999</v>
      </c>
    </row>
    <row r="7220" spans="1:19" hidden="1" x14ac:dyDescent="0.35">
      <c r="A7220" t="s">
        <v>15392</v>
      </c>
      <c r="B7220" t="s">
        <v>7225</v>
      </c>
      <c r="C7220" s="1">
        <v>45839</v>
      </c>
      <c r="D7220" t="s">
        <v>81</v>
      </c>
      <c r="E7220" t="s">
        <v>178</v>
      </c>
      <c r="F7220" s="3">
        <v>1</v>
      </c>
      <c r="G7220" s="3" t="str">
        <f t="shared" si="672"/>
        <v>Valid Quantity</v>
      </c>
      <c r="H7220" s="2" t="s">
        <v>6306</v>
      </c>
      <c r="I7220" s="3">
        <v>15</v>
      </c>
      <c r="J7220" t="s">
        <v>67</v>
      </c>
      <c r="K7220" t="s">
        <v>30</v>
      </c>
      <c r="L7220" t="s">
        <v>31</v>
      </c>
      <c r="M7220" t="s">
        <v>23</v>
      </c>
      <c r="N7220" s="3">
        <v>4</v>
      </c>
      <c r="O7220" s="3" t="str">
        <f t="shared" si="673"/>
        <v>Consistent</v>
      </c>
      <c r="P7220" t="str">
        <f t="shared" si="674"/>
        <v>Good</v>
      </c>
      <c r="Q7220" s="4">
        <f t="shared" si="675"/>
        <v>117.48</v>
      </c>
      <c r="R7220" s="4">
        <f t="shared" si="676"/>
        <v>17.622</v>
      </c>
      <c r="S7220" s="4">
        <f t="shared" si="677"/>
        <v>99.858000000000004</v>
      </c>
    </row>
    <row r="7221" spans="1:19" hidden="1" x14ac:dyDescent="0.35">
      <c r="A7221" t="s">
        <v>16656</v>
      </c>
      <c r="B7221" t="s">
        <v>5141</v>
      </c>
      <c r="C7221" s="1">
        <v>45839</v>
      </c>
      <c r="D7221" t="s">
        <v>17</v>
      </c>
      <c r="E7221" t="s">
        <v>28</v>
      </c>
      <c r="F7221" s="3">
        <v>1</v>
      </c>
      <c r="G7221" s="3" t="str">
        <f t="shared" si="672"/>
        <v>Valid Quantity</v>
      </c>
      <c r="H7221" s="2" t="s">
        <v>12915</v>
      </c>
      <c r="I7221" s="3">
        <v>5</v>
      </c>
      <c r="J7221" t="s">
        <v>39</v>
      </c>
      <c r="K7221" t="s">
        <v>131</v>
      </c>
      <c r="L7221" t="s">
        <v>86</v>
      </c>
      <c r="M7221" t="s">
        <v>23</v>
      </c>
      <c r="N7221" s="3">
        <v>5</v>
      </c>
      <c r="O7221" s="3" t="str">
        <f t="shared" si="673"/>
        <v>Consistent</v>
      </c>
      <c r="P7221" t="str">
        <f t="shared" si="674"/>
        <v>Excellent</v>
      </c>
      <c r="Q7221" s="4">
        <f t="shared" si="675"/>
        <v>15.18</v>
      </c>
      <c r="R7221" s="4">
        <f t="shared" si="676"/>
        <v>0.75900000000000001</v>
      </c>
      <c r="S7221" s="4">
        <f t="shared" si="677"/>
        <v>14.420999999999999</v>
      </c>
    </row>
    <row r="7222" spans="1:19" hidden="1" x14ac:dyDescent="0.35">
      <c r="A7222" t="s">
        <v>18425</v>
      </c>
      <c r="B7222" t="s">
        <v>14981</v>
      </c>
      <c r="C7222" s="1">
        <v>45839</v>
      </c>
      <c r="D7222" t="s">
        <v>81</v>
      </c>
      <c r="E7222" t="s">
        <v>111</v>
      </c>
      <c r="F7222" s="3">
        <v>2</v>
      </c>
      <c r="G7222" s="3" t="str">
        <f t="shared" si="672"/>
        <v>Valid Quantity</v>
      </c>
      <c r="H7222" s="2" t="s">
        <v>18426</v>
      </c>
      <c r="I7222" s="3">
        <v>0</v>
      </c>
      <c r="J7222" t="s">
        <v>48</v>
      </c>
      <c r="K7222" t="s">
        <v>194</v>
      </c>
      <c r="L7222" t="s">
        <v>163</v>
      </c>
      <c r="M7222" t="s">
        <v>185</v>
      </c>
      <c r="N7222" s="3">
        <v>0</v>
      </c>
      <c r="O7222" s="3" t="str">
        <f t="shared" si="673"/>
        <v>Consistent</v>
      </c>
      <c r="P7222" t="str">
        <f t="shared" si="674"/>
        <v>Not Rated</v>
      </c>
      <c r="Q7222" s="4">
        <f t="shared" si="675"/>
        <v>182.9</v>
      </c>
      <c r="R7222" s="4">
        <f t="shared" si="676"/>
        <v>0</v>
      </c>
      <c r="S7222" s="4">
        <f t="shared" si="677"/>
        <v>182.9</v>
      </c>
    </row>
    <row r="7223" spans="1:19" hidden="1" x14ac:dyDescent="0.35">
      <c r="A7223" t="s">
        <v>20364</v>
      </c>
      <c r="B7223" t="s">
        <v>5225</v>
      </c>
      <c r="C7223" s="1">
        <v>45839</v>
      </c>
      <c r="D7223" t="s">
        <v>64</v>
      </c>
      <c r="E7223" t="s">
        <v>851</v>
      </c>
      <c r="F7223" s="3">
        <v>1</v>
      </c>
      <c r="G7223" s="3" t="str">
        <f t="shared" si="672"/>
        <v>Valid Quantity</v>
      </c>
      <c r="H7223" s="2" t="s">
        <v>20365</v>
      </c>
      <c r="I7223" s="3">
        <v>0</v>
      </c>
      <c r="J7223" t="s">
        <v>20</v>
      </c>
      <c r="K7223" t="s">
        <v>104</v>
      </c>
      <c r="L7223" t="s">
        <v>22</v>
      </c>
      <c r="M7223" t="s">
        <v>23</v>
      </c>
      <c r="N7223" s="3">
        <v>4</v>
      </c>
      <c r="O7223" s="3" t="str">
        <f t="shared" si="673"/>
        <v>Consistent</v>
      </c>
      <c r="P7223" t="str">
        <f t="shared" si="674"/>
        <v>Good</v>
      </c>
      <c r="Q7223" s="4">
        <f t="shared" si="675"/>
        <v>61.17</v>
      </c>
      <c r="R7223" s="4">
        <f t="shared" si="676"/>
        <v>0</v>
      </c>
      <c r="S7223" s="4">
        <f t="shared" si="677"/>
        <v>61.17</v>
      </c>
    </row>
    <row r="7224" spans="1:19" hidden="1" x14ac:dyDescent="0.35">
      <c r="A7224" t="s">
        <v>2520</v>
      </c>
      <c r="B7224" t="s">
        <v>2521</v>
      </c>
      <c r="C7224" s="1">
        <v>45840</v>
      </c>
      <c r="D7224" t="s">
        <v>45</v>
      </c>
      <c r="E7224" t="s">
        <v>269</v>
      </c>
      <c r="F7224" s="3">
        <v>2</v>
      </c>
      <c r="G7224" s="3" t="str">
        <f t="shared" si="672"/>
        <v>Valid Quantity</v>
      </c>
      <c r="H7224" s="2" t="s">
        <v>1289</v>
      </c>
      <c r="I7224" s="3">
        <v>0</v>
      </c>
      <c r="J7224" t="s">
        <v>48</v>
      </c>
      <c r="K7224" t="s">
        <v>281</v>
      </c>
      <c r="L7224" t="s">
        <v>31</v>
      </c>
      <c r="M7224" t="s">
        <v>32</v>
      </c>
      <c r="N7224" s="3">
        <v>0</v>
      </c>
      <c r="O7224" s="3" t="str">
        <f t="shared" si="673"/>
        <v>Consistent</v>
      </c>
      <c r="P7224" t="str">
        <f t="shared" si="674"/>
        <v>Not Rated</v>
      </c>
      <c r="Q7224" s="4">
        <f t="shared" si="675"/>
        <v>99.82</v>
      </c>
      <c r="R7224" s="4">
        <f t="shared" si="676"/>
        <v>0</v>
      </c>
      <c r="S7224" s="4">
        <f t="shared" si="677"/>
        <v>99.82</v>
      </c>
    </row>
    <row r="7225" spans="1:19" hidden="1" x14ac:dyDescent="0.35">
      <c r="A7225" t="s">
        <v>3566</v>
      </c>
      <c r="B7225" t="s">
        <v>3567</v>
      </c>
      <c r="C7225" s="1">
        <v>45840</v>
      </c>
      <c r="D7225" t="s">
        <v>36</v>
      </c>
      <c r="E7225" t="s">
        <v>547</v>
      </c>
      <c r="F7225" s="3">
        <v>3</v>
      </c>
      <c r="G7225" s="3" t="str">
        <f t="shared" si="672"/>
        <v>Valid Quantity</v>
      </c>
      <c r="H7225" s="2" t="s">
        <v>3568</v>
      </c>
      <c r="I7225" s="3">
        <v>0</v>
      </c>
      <c r="J7225" t="s">
        <v>84</v>
      </c>
      <c r="K7225" t="s">
        <v>85</v>
      </c>
      <c r="L7225" t="s">
        <v>86</v>
      </c>
      <c r="M7225" t="s">
        <v>23</v>
      </c>
      <c r="N7225" s="3">
        <v>4</v>
      </c>
      <c r="O7225" s="3" t="str">
        <f t="shared" si="673"/>
        <v>Consistent</v>
      </c>
      <c r="P7225" t="str">
        <f t="shared" si="674"/>
        <v>Good</v>
      </c>
      <c r="Q7225" s="4">
        <f t="shared" si="675"/>
        <v>106.02000000000001</v>
      </c>
      <c r="R7225" s="4">
        <f t="shared" si="676"/>
        <v>0</v>
      </c>
      <c r="S7225" s="4">
        <f t="shared" si="677"/>
        <v>106.02000000000001</v>
      </c>
    </row>
    <row r="7226" spans="1:19" hidden="1" x14ac:dyDescent="0.35">
      <c r="A7226" t="s">
        <v>5562</v>
      </c>
      <c r="B7226" t="s">
        <v>5563</v>
      </c>
      <c r="C7226" s="1">
        <v>45840</v>
      </c>
      <c r="D7226" t="s">
        <v>17</v>
      </c>
      <c r="E7226" t="s">
        <v>18</v>
      </c>
      <c r="F7226" s="3">
        <v>1</v>
      </c>
      <c r="G7226" s="3" t="str">
        <f t="shared" si="672"/>
        <v>Valid Quantity</v>
      </c>
      <c r="H7226" s="2" t="s">
        <v>5441</v>
      </c>
      <c r="I7226" s="3">
        <v>15</v>
      </c>
      <c r="J7226" t="s">
        <v>84</v>
      </c>
      <c r="K7226" t="s">
        <v>153</v>
      </c>
      <c r="L7226" t="s">
        <v>120</v>
      </c>
      <c r="M7226" t="s">
        <v>185</v>
      </c>
      <c r="O7226" s="3" t="str">
        <f t="shared" si="673"/>
        <v>Consistent</v>
      </c>
      <c r="P7226" t="str">
        <f t="shared" si="674"/>
        <v>Not Rated</v>
      </c>
      <c r="Q7226" s="4">
        <f t="shared" si="675"/>
        <v>34.64</v>
      </c>
      <c r="R7226" s="4">
        <f t="shared" si="676"/>
        <v>5.1960000000000006</v>
      </c>
      <c r="S7226" s="4">
        <f t="shared" si="677"/>
        <v>29.443999999999999</v>
      </c>
    </row>
    <row r="7227" spans="1:19" hidden="1" x14ac:dyDescent="0.35">
      <c r="A7227" t="s">
        <v>7171</v>
      </c>
      <c r="B7227" t="s">
        <v>523</v>
      </c>
      <c r="C7227" s="1">
        <v>45840</v>
      </c>
      <c r="D7227" t="s">
        <v>81</v>
      </c>
      <c r="E7227" t="s">
        <v>147</v>
      </c>
      <c r="F7227" s="3">
        <v>1</v>
      </c>
      <c r="G7227" s="3" t="str">
        <f t="shared" si="672"/>
        <v>Valid Quantity</v>
      </c>
      <c r="H7227" s="2" t="s">
        <v>289</v>
      </c>
      <c r="I7227" s="3">
        <v>10</v>
      </c>
      <c r="J7227" t="s">
        <v>20</v>
      </c>
      <c r="K7227" t="s">
        <v>85</v>
      </c>
      <c r="L7227" t="s">
        <v>86</v>
      </c>
      <c r="M7227" t="s">
        <v>68</v>
      </c>
      <c r="O7227" s="3" t="str">
        <f t="shared" si="673"/>
        <v>Consistent</v>
      </c>
      <c r="P7227" t="str">
        <f t="shared" si="674"/>
        <v>Not Rated</v>
      </c>
      <c r="Q7227" s="4">
        <f t="shared" si="675"/>
        <v>135.07</v>
      </c>
      <c r="R7227" s="4">
        <f t="shared" si="676"/>
        <v>13.506999999999998</v>
      </c>
      <c r="S7227" s="4">
        <f t="shared" si="677"/>
        <v>121.56299999999999</v>
      </c>
    </row>
    <row r="7228" spans="1:19" hidden="1" x14ac:dyDescent="0.35">
      <c r="A7228" t="s">
        <v>8413</v>
      </c>
      <c r="B7228" t="s">
        <v>8414</v>
      </c>
      <c r="C7228" s="1">
        <v>45840</v>
      </c>
      <c r="D7228" t="s">
        <v>17</v>
      </c>
      <c r="E7228" t="s">
        <v>28</v>
      </c>
      <c r="F7228" s="3">
        <v>3</v>
      </c>
      <c r="G7228" s="3" t="str">
        <f t="shared" si="672"/>
        <v>Valid Quantity</v>
      </c>
      <c r="H7228" s="2" t="s">
        <v>8415</v>
      </c>
      <c r="I7228" s="3">
        <v>0</v>
      </c>
      <c r="J7228" t="s">
        <v>48</v>
      </c>
      <c r="K7228" t="s">
        <v>104</v>
      </c>
      <c r="L7228" t="s">
        <v>22</v>
      </c>
      <c r="M7228" t="s">
        <v>32</v>
      </c>
      <c r="N7228" s="3">
        <v>0</v>
      </c>
      <c r="O7228" s="3" t="str">
        <f t="shared" si="673"/>
        <v>Consistent</v>
      </c>
      <c r="P7228" t="str">
        <f t="shared" si="674"/>
        <v>Not Rated</v>
      </c>
      <c r="Q7228" s="4">
        <f t="shared" si="675"/>
        <v>16.14</v>
      </c>
      <c r="R7228" s="4">
        <f t="shared" si="676"/>
        <v>0</v>
      </c>
      <c r="S7228" s="4">
        <f t="shared" si="677"/>
        <v>16.14</v>
      </c>
    </row>
    <row r="7229" spans="1:19" hidden="1" x14ac:dyDescent="0.35">
      <c r="A7229" t="s">
        <v>10650</v>
      </c>
      <c r="B7229" t="s">
        <v>10651</v>
      </c>
      <c r="C7229" s="1">
        <v>45840</v>
      </c>
      <c r="D7229" t="s">
        <v>81</v>
      </c>
      <c r="E7229" t="s">
        <v>147</v>
      </c>
      <c r="F7229" s="3">
        <v>4</v>
      </c>
      <c r="G7229" s="3" t="str">
        <f t="shared" si="672"/>
        <v>Valid Quantity</v>
      </c>
      <c r="H7229" s="2" t="s">
        <v>10652</v>
      </c>
      <c r="I7229" s="3">
        <v>0</v>
      </c>
      <c r="J7229" t="s">
        <v>48</v>
      </c>
      <c r="K7229" t="s">
        <v>21</v>
      </c>
      <c r="L7229" t="s">
        <v>22</v>
      </c>
      <c r="M7229" t="s">
        <v>23</v>
      </c>
      <c r="N7229" s="3">
        <v>4</v>
      </c>
      <c r="O7229" s="3" t="str">
        <f t="shared" si="673"/>
        <v>Consistent</v>
      </c>
      <c r="P7229" t="str">
        <f t="shared" si="674"/>
        <v>Good</v>
      </c>
      <c r="Q7229" s="4">
        <f t="shared" si="675"/>
        <v>571.16</v>
      </c>
      <c r="R7229" s="4">
        <f t="shared" si="676"/>
        <v>0</v>
      </c>
      <c r="S7229" s="4">
        <f t="shared" si="677"/>
        <v>571.16</v>
      </c>
    </row>
    <row r="7230" spans="1:19" hidden="1" x14ac:dyDescent="0.35">
      <c r="A7230" t="s">
        <v>13066</v>
      </c>
      <c r="B7230" t="s">
        <v>10752</v>
      </c>
      <c r="C7230" s="1">
        <v>45840</v>
      </c>
      <c r="D7230" t="s">
        <v>159</v>
      </c>
      <c r="E7230" t="s">
        <v>197</v>
      </c>
      <c r="F7230" s="3">
        <v>2</v>
      </c>
      <c r="G7230" s="3" t="str">
        <f t="shared" si="672"/>
        <v>Valid Quantity</v>
      </c>
      <c r="H7230" s="2" t="s">
        <v>13067</v>
      </c>
      <c r="I7230" s="3">
        <v>10</v>
      </c>
      <c r="J7230" t="s">
        <v>20</v>
      </c>
      <c r="K7230" t="s">
        <v>113</v>
      </c>
      <c r="L7230" t="s">
        <v>61</v>
      </c>
      <c r="M7230" t="s">
        <v>23</v>
      </c>
      <c r="N7230" s="3">
        <v>5</v>
      </c>
      <c r="O7230" s="3" t="str">
        <f t="shared" si="673"/>
        <v>Consistent</v>
      </c>
      <c r="P7230" t="str">
        <f t="shared" si="674"/>
        <v>Excellent</v>
      </c>
      <c r="Q7230" s="4">
        <f t="shared" si="675"/>
        <v>54.16</v>
      </c>
      <c r="R7230" s="4">
        <f t="shared" si="676"/>
        <v>5.4159999999999995</v>
      </c>
      <c r="S7230" s="4">
        <f t="shared" si="677"/>
        <v>48.744</v>
      </c>
    </row>
    <row r="7231" spans="1:19" hidden="1" x14ac:dyDescent="0.35">
      <c r="A7231" t="s">
        <v>13495</v>
      </c>
      <c r="B7231" t="s">
        <v>6830</v>
      </c>
      <c r="C7231" s="1">
        <v>45840</v>
      </c>
      <c r="D7231" t="s">
        <v>45</v>
      </c>
      <c r="E7231" t="s">
        <v>376</v>
      </c>
      <c r="F7231" s="3">
        <v>1</v>
      </c>
      <c r="G7231" s="3" t="str">
        <f t="shared" si="672"/>
        <v>Valid Quantity</v>
      </c>
      <c r="H7231" s="2" t="s">
        <v>7065</v>
      </c>
      <c r="I7231" s="3">
        <v>0</v>
      </c>
      <c r="J7231" t="s">
        <v>54</v>
      </c>
      <c r="K7231" t="s">
        <v>131</v>
      </c>
      <c r="L7231" t="s">
        <v>86</v>
      </c>
      <c r="M7231" t="s">
        <v>23</v>
      </c>
      <c r="N7231" s="3">
        <v>3</v>
      </c>
      <c r="O7231" s="3" t="str">
        <f t="shared" si="673"/>
        <v>Consistent</v>
      </c>
      <c r="P7231" t="str">
        <f t="shared" si="674"/>
        <v>Average</v>
      </c>
      <c r="Q7231" s="4">
        <f t="shared" si="675"/>
        <v>26.04</v>
      </c>
      <c r="R7231" s="4">
        <f t="shared" si="676"/>
        <v>0</v>
      </c>
      <c r="S7231" s="4">
        <f t="shared" si="677"/>
        <v>26.04</v>
      </c>
    </row>
    <row r="7232" spans="1:19" hidden="1" x14ac:dyDescent="0.35">
      <c r="A7232" t="s">
        <v>13642</v>
      </c>
      <c r="B7232" t="s">
        <v>8394</v>
      </c>
      <c r="C7232" s="1">
        <v>45840</v>
      </c>
      <c r="D7232" t="s">
        <v>17</v>
      </c>
      <c r="E7232" t="s">
        <v>72</v>
      </c>
      <c r="F7232" s="3">
        <v>1</v>
      </c>
      <c r="G7232" s="3" t="str">
        <f t="shared" si="672"/>
        <v>Valid Quantity</v>
      </c>
      <c r="H7232" s="2" t="s">
        <v>1040</v>
      </c>
      <c r="I7232" s="3">
        <v>20</v>
      </c>
      <c r="J7232" t="s">
        <v>54</v>
      </c>
      <c r="K7232" t="s">
        <v>74</v>
      </c>
      <c r="L7232" t="s">
        <v>61</v>
      </c>
      <c r="M7232" t="s">
        <v>185</v>
      </c>
      <c r="O7232" s="3" t="str">
        <f t="shared" si="673"/>
        <v>Consistent</v>
      </c>
      <c r="P7232" t="str">
        <f t="shared" si="674"/>
        <v>Not Rated</v>
      </c>
      <c r="Q7232" s="4">
        <f t="shared" si="675"/>
        <v>37.83</v>
      </c>
      <c r="R7232" s="4">
        <f t="shared" si="676"/>
        <v>7.5659999999999989</v>
      </c>
      <c r="S7232" s="4">
        <f t="shared" si="677"/>
        <v>30.263999999999999</v>
      </c>
    </row>
    <row r="7233" spans="1:19" hidden="1" x14ac:dyDescent="0.35">
      <c r="A7233" t="s">
        <v>16286</v>
      </c>
      <c r="B7233" t="s">
        <v>3564</v>
      </c>
      <c r="C7233" s="1">
        <v>45840</v>
      </c>
      <c r="D7233" t="s">
        <v>159</v>
      </c>
      <c r="E7233" t="s">
        <v>358</v>
      </c>
      <c r="F7233" s="3">
        <v>2</v>
      </c>
      <c r="G7233" s="3" t="str">
        <f t="shared" si="672"/>
        <v>Valid Quantity</v>
      </c>
      <c r="H7233" s="2" t="s">
        <v>6885</v>
      </c>
      <c r="I7233" s="3">
        <v>5</v>
      </c>
      <c r="J7233" t="s">
        <v>39</v>
      </c>
      <c r="K7233" t="s">
        <v>131</v>
      </c>
      <c r="L7233" t="s">
        <v>86</v>
      </c>
      <c r="M7233" t="s">
        <v>75</v>
      </c>
      <c r="O7233" s="3" t="str">
        <f t="shared" si="673"/>
        <v>Consistent</v>
      </c>
      <c r="P7233" t="str">
        <f t="shared" si="674"/>
        <v>Not Rated</v>
      </c>
      <c r="Q7233" s="4">
        <f t="shared" si="675"/>
        <v>27.86</v>
      </c>
      <c r="R7233" s="4">
        <f t="shared" si="676"/>
        <v>1.393</v>
      </c>
      <c r="S7233" s="4">
        <f t="shared" si="677"/>
        <v>26.466999999999999</v>
      </c>
    </row>
    <row r="7234" spans="1:19" hidden="1" x14ac:dyDescent="0.35">
      <c r="A7234" t="s">
        <v>16679</v>
      </c>
      <c r="B7234" t="s">
        <v>3678</v>
      </c>
      <c r="C7234" s="1">
        <v>45840</v>
      </c>
      <c r="D7234" t="s">
        <v>45</v>
      </c>
      <c r="E7234" t="s">
        <v>95</v>
      </c>
      <c r="F7234" s="3">
        <v>3</v>
      </c>
      <c r="G7234" s="3" t="str">
        <f t="shared" ref="G7234:G7297" si="678">IF(F7234&gt;0,"Valid Quantity",(IF(F7234&lt;0,"Negative Quantity","Zero Quantity")))</f>
        <v>Valid Quantity</v>
      </c>
      <c r="H7234" s="2" t="s">
        <v>1151</v>
      </c>
      <c r="I7234" s="3">
        <v>15</v>
      </c>
      <c r="J7234" t="s">
        <v>48</v>
      </c>
      <c r="K7234" t="s">
        <v>60</v>
      </c>
      <c r="L7234" t="s">
        <v>61</v>
      </c>
      <c r="M7234" t="s">
        <v>32</v>
      </c>
      <c r="N7234" s="3">
        <v>0</v>
      </c>
      <c r="O7234" s="3" t="str">
        <f t="shared" ref="O7234:O7297" si="679">IF(F7234&lt;0,IF(M7234="Returned","Return/Adjustment","Suspicious"),IF(F7234=0,IF(M7234="Delivered","Suspicious","Review"),"Consistent"))</f>
        <v>Consistent</v>
      </c>
      <c r="P7234" t="str">
        <f t="shared" ref="P7234:P7297" si="680">IF(N7234=0,"Not Rated",IF(N7234=5,"Excellent",IF(N7234=4,"Good",IF(N7234=3,"Average",IF(N7234=2,"Bad",IF(N7234=1,"Very Bad"))))))</f>
        <v>Not Rated</v>
      </c>
      <c r="Q7234" s="4">
        <f t="shared" ref="Q7234:Q7297" si="681">VALUE(SUBSTITUTE(H7234,"$",""))*F7234</f>
        <v>34.74</v>
      </c>
      <c r="R7234" s="4">
        <f t="shared" ref="R7234:R7297" si="682">Q7234*I7234/100</f>
        <v>5.2110000000000003</v>
      </c>
      <c r="S7234" s="4">
        <f t="shared" ref="S7234:S7297" si="683">Q7234-R7234</f>
        <v>29.529000000000003</v>
      </c>
    </row>
    <row r="7235" spans="1:19" hidden="1" x14ac:dyDescent="0.35">
      <c r="A7235" t="s">
        <v>19016</v>
      </c>
      <c r="B7235" t="s">
        <v>8491</v>
      </c>
      <c r="C7235" s="1">
        <v>45840</v>
      </c>
      <c r="D7235" t="s">
        <v>36</v>
      </c>
      <c r="E7235" t="s">
        <v>37</v>
      </c>
      <c r="F7235" s="3">
        <v>1</v>
      </c>
      <c r="G7235" s="3" t="str">
        <f t="shared" si="678"/>
        <v>Valid Quantity</v>
      </c>
      <c r="H7235" s="2" t="s">
        <v>19017</v>
      </c>
      <c r="I7235" s="3">
        <v>0</v>
      </c>
      <c r="J7235" t="s">
        <v>39</v>
      </c>
      <c r="K7235" t="s">
        <v>162</v>
      </c>
      <c r="L7235" t="s">
        <v>163</v>
      </c>
      <c r="M7235" t="s">
        <v>23</v>
      </c>
      <c r="N7235" s="3">
        <v>4</v>
      </c>
      <c r="O7235" s="3" t="str">
        <f t="shared" si="679"/>
        <v>Consistent</v>
      </c>
      <c r="P7235" t="str">
        <f t="shared" si="680"/>
        <v>Good</v>
      </c>
      <c r="Q7235" s="4">
        <f t="shared" si="681"/>
        <v>128.44999999999999</v>
      </c>
      <c r="R7235" s="4">
        <f t="shared" si="682"/>
        <v>0</v>
      </c>
      <c r="S7235" s="4">
        <f t="shared" si="683"/>
        <v>128.44999999999999</v>
      </c>
    </row>
    <row r="7236" spans="1:19" hidden="1" x14ac:dyDescent="0.35">
      <c r="A7236" t="s">
        <v>20190</v>
      </c>
      <c r="B7236" t="s">
        <v>6242</v>
      </c>
      <c r="C7236" s="1">
        <v>45840</v>
      </c>
      <c r="D7236" t="s">
        <v>64</v>
      </c>
      <c r="E7236" t="s">
        <v>305</v>
      </c>
      <c r="F7236" s="3">
        <v>1</v>
      </c>
      <c r="G7236" s="3" t="str">
        <f t="shared" si="678"/>
        <v>Valid Quantity</v>
      </c>
      <c r="H7236" s="2" t="s">
        <v>12085</v>
      </c>
      <c r="I7236" s="3">
        <v>10</v>
      </c>
      <c r="J7236" t="s">
        <v>39</v>
      </c>
      <c r="K7236" t="s">
        <v>21</v>
      </c>
      <c r="L7236" t="s">
        <v>22</v>
      </c>
      <c r="M7236" t="s">
        <v>32</v>
      </c>
      <c r="O7236" s="3" t="str">
        <f t="shared" si="679"/>
        <v>Consistent</v>
      </c>
      <c r="P7236" t="str">
        <f t="shared" si="680"/>
        <v>Not Rated</v>
      </c>
      <c r="Q7236" s="4">
        <f t="shared" si="681"/>
        <v>105</v>
      </c>
      <c r="R7236" s="4">
        <f t="shared" si="682"/>
        <v>10.5</v>
      </c>
      <c r="S7236" s="4">
        <f t="shared" si="683"/>
        <v>94.5</v>
      </c>
    </row>
    <row r="7237" spans="1:19" hidden="1" x14ac:dyDescent="0.35">
      <c r="A7237" t="s">
        <v>21175</v>
      </c>
      <c r="B7237" t="s">
        <v>15128</v>
      </c>
      <c r="C7237" s="1">
        <v>45840</v>
      </c>
      <c r="D7237" t="s">
        <v>64</v>
      </c>
      <c r="E7237" t="s">
        <v>416</v>
      </c>
      <c r="F7237" s="3">
        <v>4</v>
      </c>
      <c r="G7237" s="3" t="str">
        <f t="shared" si="678"/>
        <v>Valid Quantity</v>
      </c>
      <c r="H7237" s="2" t="s">
        <v>13723</v>
      </c>
      <c r="I7237" s="3">
        <v>5</v>
      </c>
      <c r="J7237" t="s">
        <v>48</v>
      </c>
      <c r="K7237" t="s">
        <v>113</v>
      </c>
      <c r="L7237" t="s">
        <v>61</v>
      </c>
      <c r="M7237" t="s">
        <v>185</v>
      </c>
      <c r="N7237" s="3">
        <v>0</v>
      </c>
      <c r="O7237" s="3" t="str">
        <f t="shared" si="679"/>
        <v>Consistent</v>
      </c>
      <c r="P7237" t="str">
        <f t="shared" si="680"/>
        <v>Not Rated</v>
      </c>
      <c r="Q7237" s="4">
        <f t="shared" si="681"/>
        <v>98.4</v>
      </c>
      <c r="R7237" s="4">
        <f t="shared" si="682"/>
        <v>4.92</v>
      </c>
      <c r="S7237" s="4">
        <f t="shared" si="683"/>
        <v>93.48</v>
      </c>
    </row>
    <row r="7238" spans="1:19" hidden="1" x14ac:dyDescent="0.35">
      <c r="A7238" t="s">
        <v>21492</v>
      </c>
      <c r="B7238" t="s">
        <v>3166</v>
      </c>
      <c r="C7238" s="1">
        <v>45840</v>
      </c>
      <c r="D7238" t="s">
        <v>45</v>
      </c>
      <c r="E7238" t="s">
        <v>46</v>
      </c>
      <c r="F7238" s="3">
        <v>1</v>
      </c>
      <c r="G7238" s="3" t="str">
        <f t="shared" si="678"/>
        <v>Valid Quantity</v>
      </c>
      <c r="H7238" s="2" t="s">
        <v>11432</v>
      </c>
      <c r="I7238" s="3">
        <v>0</v>
      </c>
      <c r="J7238" t="s">
        <v>67</v>
      </c>
      <c r="K7238" t="s">
        <v>131</v>
      </c>
      <c r="L7238" t="s">
        <v>86</v>
      </c>
      <c r="M7238" t="s">
        <v>75</v>
      </c>
      <c r="O7238" s="3" t="str">
        <f t="shared" si="679"/>
        <v>Consistent</v>
      </c>
      <c r="P7238" t="str">
        <f t="shared" si="680"/>
        <v>Not Rated</v>
      </c>
      <c r="Q7238" s="4">
        <f t="shared" si="681"/>
        <v>57.4</v>
      </c>
      <c r="R7238" s="4">
        <f t="shared" si="682"/>
        <v>0</v>
      </c>
      <c r="S7238" s="4">
        <f t="shared" si="683"/>
        <v>57.4</v>
      </c>
    </row>
    <row r="7239" spans="1:19" hidden="1" x14ac:dyDescent="0.35">
      <c r="A7239" t="s">
        <v>21661</v>
      </c>
      <c r="B7239" t="s">
        <v>15142</v>
      </c>
      <c r="C7239" s="1">
        <v>45840</v>
      </c>
      <c r="D7239" t="s">
        <v>116</v>
      </c>
      <c r="E7239" t="s">
        <v>219</v>
      </c>
      <c r="F7239" s="3">
        <v>1</v>
      </c>
      <c r="G7239" s="3" t="str">
        <f t="shared" si="678"/>
        <v>Valid Quantity</v>
      </c>
      <c r="H7239" s="2" t="s">
        <v>14074</v>
      </c>
      <c r="I7239" s="3">
        <v>10</v>
      </c>
      <c r="J7239" t="s">
        <v>54</v>
      </c>
      <c r="K7239" t="s">
        <v>40</v>
      </c>
      <c r="L7239" t="s">
        <v>41</v>
      </c>
      <c r="M7239" t="s">
        <v>23</v>
      </c>
      <c r="N7239" s="3">
        <v>3</v>
      </c>
      <c r="O7239" s="3" t="str">
        <f t="shared" si="679"/>
        <v>Consistent</v>
      </c>
      <c r="P7239" t="str">
        <f t="shared" si="680"/>
        <v>Average</v>
      </c>
      <c r="Q7239" s="4">
        <f t="shared" si="681"/>
        <v>34.56</v>
      </c>
      <c r="R7239" s="4">
        <f t="shared" si="682"/>
        <v>3.4560000000000004</v>
      </c>
      <c r="S7239" s="4">
        <f t="shared" si="683"/>
        <v>31.104000000000003</v>
      </c>
    </row>
    <row r="7240" spans="1:19" hidden="1" x14ac:dyDescent="0.35">
      <c r="A7240" t="s">
        <v>1145</v>
      </c>
      <c r="B7240" t="s">
        <v>1146</v>
      </c>
      <c r="C7240" s="1">
        <v>45841</v>
      </c>
      <c r="D7240" t="s">
        <v>45</v>
      </c>
      <c r="E7240" t="s">
        <v>269</v>
      </c>
      <c r="F7240" s="3">
        <v>3</v>
      </c>
      <c r="G7240" s="3" t="str">
        <f t="shared" si="678"/>
        <v>Valid Quantity</v>
      </c>
      <c r="H7240" s="2" t="s">
        <v>1147</v>
      </c>
      <c r="I7240" s="3">
        <v>5</v>
      </c>
      <c r="J7240" t="s">
        <v>84</v>
      </c>
      <c r="K7240" t="s">
        <v>74</v>
      </c>
      <c r="L7240" t="s">
        <v>61</v>
      </c>
      <c r="M7240" t="s">
        <v>185</v>
      </c>
      <c r="O7240" s="3" t="str">
        <f t="shared" si="679"/>
        <v>Consistent</v>
      </c>
      <c r="P7240" t="str">
        <f t="shared" si="680"/>
        <v>Not Rated</v>
      </c>
      <c r="Q7240" s="4">
        <f t="shared" si="681"/>
        <v>63.63</v>
      </c>
      <c r="R7240" s="4">
        <f t="shared" si="682"/>
        <v>3.1815000000000002</v>
      </c>
      <c r="S7240" s="4">
        <f t="shared" si="683"/>
        <v>60.448500000000003</v>
      </c>
    </row>
    <row r="7241" spans="1:19" hidden="1" x14ac:dyDescent="0.35">
      <c r="A7241" t="s">
        <v>1798</v>
      </c>
      <c r="B7241" t="s">
        <v>1799</v>
      </c>
      <c r="C7241" s="1">
        <v>45841</v>
      </c>
      <c r="D7241" t="s">
        <v>81</v>
      </c>
      <c r="E7241" t="s">
        <v>147</v>
      </c>
      <c r="F7241" s="3">
        <v>1</v>
      </c>
      <c r="G7241" s="3" t="str">
        <f t="shared" si="678"/>
        <v>Valid Quantity</v>
      </c>
      <c r="H7241" s="2" t="s">
        <v>1800</v>
      </c>
      <c r="I7241" s="3">
        <v>0</v>
      </c>
      <c r="J7241" t="s">
        <v>39</v>
      </c>
      <c r="K7241" t="s">
        <v>194</v>
      </c>
      <c r="L7241" t="s">
        <v>163</v>
      </c>
      <c r="M7241" t="s">
        <v>23</v>
      </c>
      <c r="N7241" s="3">
        <v>3</v>
      </c>
      <c r="O7241" s="3" t="str">
        <f t="shared" si="679"/>
        <v>Consistent</v>
      </c>
      <c r="P7241" t="str">
        <f t="shared" si="680"/>
        <v>Average</v>
      </c>
      <c r="Q7241" s="4">
        <f t="shared" si="681"/>
        <v>40.299999999999997</v>
      </c>
      <c r="R7241" s="4">
        <f t="shared" si="682"/>
        <v>0</v>
      </c>
      <c r="S7241" s="4">
        <f t="shared" si="683"/>
        <v>40.299999999999997</v>
      </c>
    </row>
    <row r="7242" spans="1:19" hidden="1" x14ac:dyDescent="0.35">
      <c r="A7242" t="s">
        <v>5088</v>
      </c>
      <c r="B7242" t="s">
        <v>5089</v>
      </c>
      <c r="C7242" s="1">
        <v>45841</v>
      </c>
      <c r="D7242" t="s">
        <v>64</v>
      </c>
      <c r="E7242" t="s">
        <v>713</v>
      </c>
      <c r="F7242" s="3">
        <v>0</v>
      </c>
      <c r="G7242" s="3" t="str">
        <f t="shared" si="678"/>
        <v>Zero Quantity</v>
      </c>
      <c r="H7242" s="2" t="s">
        <v>5090</v>
      </c>
      <c r="I7242" s="3">
        <v>10</v>
      </c>
      <c r="J7242" t="s">
        <v>39</v>
      </c>
      <c r="K7242" t="s">
        <v>162</v>
      </c>
      <c r="L7242" t="s">
        <v>163</v>
      </c>
      <c r="M7242" t="s">
        <v>185</v>
      </c>
      <c r="O7242" s="3" t="str">
        <f t="shared" si="679"/>
        <v>Review</v>
      </c>
      <c r="P7242" t="str">
        <f t="shared" si="680"/>
        <v>Not Rated</v>
      </c>
      <c r="Q7242" s="4">
        <f t="shared" si="681"/>
        <v>0</v>
      </c>
      <c r="R7242" s="4">
        <f t="shared" si="682"/>
        <v>0</v>
      </c>
      <c r="S7242" s="4">
        <f t="shared" si="683"/>
        <v>0</v>
      </c>
    </row>
    <row r="7243" spans="1:19" hidden="1" x14ac:dyDescent="0.35">
      <c r="A7243" t="s">
        <v>5681</v>
      </c>
      <c r="B7243" t="s">
        <v>5682</v>
      </c>
      <c r="C7243" s="1">
        <v>45841</v>
      </c>
      <c r="D7243" t="s">
        <v>64</v>
      </c>
      <c r="E7243" t="s">
        <v>129</v>
      </c>
      <c r="F7243" s="3">
        <v>2</v>
      </c>
      <c r="G7243" s="3" t="str">
        <f t="shared" si="678"/>
        <v>Valid Quantity</v>
      </c>
      <c r="H7243" s="2" t="s">
        <v>1668</v>
      </c>
      <c r="I7243" s="3">
        <v>10</v>
      </c>
      <c r="J7243" t="s">
        <v>67</v>
      </c>
      <c r="K7243" t="s">
        <v>40</v>
      </c>
      <c r="L7243" t="s">
        <v>41</v>
      </c>
      <c r="M7243" t="s">
        <v>185</v>
      </c>
      <c r="O7243" s="3" t="str">
        <f t="shared" si="679"/>
        <v>Consistent</v>
      </c>
      <c r="P7243" t="str">
        <f t="shared" si="680"/>
        <v>Not Rated</v>
      </c>
      <c r="Q7243" s="4">
        <f t="shared" si="681"/>
        <v>214.32</v>
      </c>
      <c r="R7243" s="4">
        <f t="shared" si="682"/>
        <v>21.431999999999999</v>
      </c>
      <c r="S7243" s="4">
        <f t="shared" si="683"/>
        <v>192.88800000000001</v>
      </c>
    </row>
    <row r="7244" spans="1:19" hidden="1" x14ac:dyDescent="0.35">
      <c r="A7244" t="s">
        <v>8806</v>
      </c>
      <c r="B7244" t="s">
        <v>712</v>
      </c>
      <c r="C7244" s="1">
        <v>45841</v>
      </c>
      <c r="D7244" t="s">
        <v>64</v>
      </c>
      <c r="E7244" t="s">
        <v>305</v>
      </c>
      <c r="F7244" s="3">
        <v>3</v>
      </c>
      <c r="G7244" s="3" t="str">
        <f t="shared" si="678"/>
        <v>Valid Quantity</v>
      </c>
      <c r="H7244" s="2" t="s">
        <v>8807</v>
      </c>
      <c r="I7244" s="3">
        <v>15</v>
      </c>
      <c r="J7244" t="s">
        <v>48</v>
      </c>
      <c r="K7244" t="s">
        <v>74</v>
      </c>
      <c r="L7244" t="s">
        <v>61</v>
      </c>
      <c r="M7244" t="s">
        <v>23</v>
      </c>
      <c r="N7244" s="3">
        <v>4</v>
      </c>
      <c r="O7244" s="3" t="str">
        <f t="shared" si="679"/>
        <v>Consistent</v>
      </c>
      <c r="P7244" t="str">
        <f t="shared" si="680"/>
        <v>Good</v>
      </c>
      <c r="Q7244" s="4">
        <f t="shared" si="681"/>
        <v>324</v>
      </c>
      <c r="R7244" s="4">
        <f t="shared" si="682"/>
        <v>48.6</v>
      </c>
      <c r="S7244" s="4">
        <f t="shared" si="683"/>
        <v>275.39999999999998</v>
      </c>
    </row>
    <row r="7245" spans="1:19" hidden="1" x14ac:dyDescent="0.35">
      <c r="A7245" t="s">
        <v>11693</v>
      </c>
      <c r="B7245" t="s">
        <v>1323</v>
      </c>
      <c r="C7245" s="1">
        <v>45841</v>
      </c>
      <c r="D7245" t="s">
        <v>116</v>
      </c>
      <c r="E7245" t="s">
        <v>286</v>
      </c>
      <c r="F7245" s="3">
        <v>1</v>
      </c>
      <c r="G7245" s="3" t="str">
        <f t="shared" si="678"/>
        <v>Valid Quantity</v>
      </c>
      <c r="H7245" s="2" t="s">
        <v>11694</v>
      </c>
      <c r="I7245" s="3">
        <v>15</v>
      </c>
      <c r="J7245" t="s">
        <v>84</v>
      </c>
      <c r="K7245" t="s">
        <v>194</v>
      </c>
      <c r="L7245" t="s">
        <v>163</v>
      </c>
      <c r="M7245" t="s">
        <v>32</v>
      </c>
      <c r="O7245" s="3" t="str">
        <f t="shared" si="679"/>
        <v>Consistent</v>
      </c>
      <c r="P7245" t="str">
        <f t="shared" si="680"/>
        <v>Not Rated</v>
      </c>
      <c r="Q7245" s="4">
        <f t="shared" si="681"/>
        <v>234.93</v>
      </c>
      <c r="R7245" s="4">
        <f t="shared" si="682"/>
        <v>35.2395</v>
      </c>
      <c r="S7245" s="4">
        <f t="shared" si="683"/>
        <v>199.69050000000001</v>
      </c>
    </row>
    <row r="7246" spans="1:19" hidden="1" x14ac:dyDescent="0.35">
      <c r="A7246" t="s">
        <v>15311</v>
      </c>
      <c r="B7246" t="s">
        <v>8598</v>
      </c>
      <c r="C7246" s="1">
        <v>45841</v>
      </c>
      <c r="D7246" t="s">
        <v>101</v>
      </c>
      <c r="E7246" t="s">
        <v>136</v>
      </c>
      <c r="F7246" s="3">
        <v>1</v>
      </c>
      <c r="G7246" s="3" t="str">
        <f t="shared" si="678"/>
        <v>Valid Quantity</v>
      </c>
      <c r="H7246" s="2" t="s">
        <v>3139</v>
      </c>
      <c r="I7246" s="3">
        <v>10</v>
      </c>
      <c r="J7246" t="s">
        <v>39</v>
      </c>
      <c r="K7246" t="s">
        <v>131</v>
      </c>
      <c r="L7246" t="s">
        <v>86</v>
      </c>
      <c r="M7246" t="s">
        <v>23</v>
      </c>
      <c r="N7246" s="3">
        <v>5</v>
      </c>
      <c r="O7246" s="3" t="str">
        <f t="shared" si="679"/>
        <v>Consistent</v>
      </c>
      <c r="P7246" t="str">
        <f t="shared" si="680"/>
        <v>Excellent</v>
      </c>
      <c r="Q7246" s="4">
        <f t="shared" si="681"/>
        <v>12.8</v>
      </c>
      <c r="R7246" s="4">
        <f t="shared" si="682"/>
        <v>1.28</v>
      </c>
      <c r="S7246" s="4">
        <f t="shared" si="683"/>
        <v>11.520000000000001</v>
      </c>
    </row>
    <row r="7247" spans="1:19" hidden="1" x14ac:dyDescent="0.35">
      <c r="A7247" t="s">
        <v>149</v>
      </c>
      <c r="B7247" t="s">
        <v>150</v>
      </c>
      <c r="C7247" s="1">
        <v>45842</v>
      </c>
      <c r="D7247" t="s">
        <v>116</v>
      </c>
      <c r="E7247" t="s">
        <v>151</v>
      </c>
      <c r="F7247" s="3">
        <v>3</v>
      </c>
      <c r="G7247" s="3" t="str">
        <f t="shared" si="678"/>
        <v>Valid Quantity</v>
      </c>
      <c r="H7247" s="2" t="s">
        <v>152</v>
      </c>
      <c r="I7247" s="3">
        <v>0</v>
      </c>
      <c r="J7247" t="s">
        <v>84</v>
      </c>
      <c r="K7247" t="s">
        <v>153</v>
      </c>
      <c r="L7247" t="s">
        <v>120</v>
      </c>
      <c r="M7247" t="s">
        <v>23</v>
      </c>
      <c r="N7247" s="3">
        <v>5</v>
      </c>
      <c r="O7247" s="3" t="str">
        <f t="shared" si="679"/>
        <v>Consistent</v>
      </c>
      <c r="P7247" t="str">
        <f t="shared" si="680"/>
        <v>Excellent</v>
      </c>
      <c r="Q7247" s="4">
        <f t="shared" si="681"/>
        <v>581.04</v>
      </c>
      <c r="R7247" s="4">
        <f t="shared" si="682"/>
        <v>0</v>
      </c>
      <c r="S7247" s="4">
        <f t="shared" si="683"/>
        <v>581.04</v>
      </c>
    </row>
    <row r="7248" spans="1:19" hidden="1" x14ac:dyDescent="0.35">
      <c r="A7248" t="s">
        <v>2055</v>
      </c>
      <c r="B7248" t="s">
        <v>2056</v>
      </c>
      <c r="C7248" s="1">
        <v>45842</v>
      </c>
      <c r="D7248" t="s">
        <v>36</v>
      </c>
      <c r="E7248" t="s">
        <v>547</v>
      </c>
      <c r="F7248" s="3">
        <v>2</v>
      </c>
      <c r="G7248" s="3" t="str">
        <f t="shared" si="678"/>
        <v>Valid Quantity</v>
      </c>
      <c r="H7248" s="2" t="s">
        <v>2057</v>
      </c>
      <c r="I7248" s="3">
        <v>20</v>
      </c>
      <c r="J7248" t="s">
        <v>39</v>
      </c>
      <c r="K7248" t="s">
        <v>194</v>
      </c>
      <c r="L7248" t="s">
        <v>163</v>
      </c>
      <c r="M7248" t="s">
        <v>23</v>
      </c>
      <c r="N7248" s="3">
        <v>3</v>
      </c>
      <c r="O7248" s="3" t="str">
        <f t="shared" si="679"/>
        <v>Consistent</v>
      </c>
      <c r="P7248" t="str">
        <f t="shared" si="680"/>
        <v>Average</v>
      </c>
      <c r="Q7248" s="4">
        <f t="shared" si="681"/>
        <v>79.239999999999995</v>
      </c>
      <c r="R7248" s="4">
        <f t="shared" si="682"/>
        <v>15.847999999999999</v>
      </c>
      <c r="S7248" s="4">
        <f t="shared" si="683"/>
        <v>63.391999999999996</v>
      </c>
    </row>
    <row r="7249" spans="1:19" hidden="1" x14ac:dyDescent="0.35">
      <c r="A7249" t="s">
        <v>9101</v>
      </c>
      <c r="B7249" t="s">
        <v>9102</v>
      </c>
      <c r="C7249" s="1">
        <v>45842</v>
      </c>
      <c r="D7249" t="s">
        <v>45</v>
      </c>
      <c r="E7249" t="s">
        <v>432</v>
      </c>
      <c r="F7249" s="3">
        <v>1</v>
      </c>
      <c r="G7249" s="3" t="str">
        <f t="shared" si="678"/>
        <v>Valid Quantity</v>
      </c>
      <c r="H7249" s="2" t="s">
        <v>6128</v>
      </c>
      <c r="I7249" s="3">
        <v>0</v>
      </c>
      <c r="J7249" t="s">
        <v>54</v>
      </c>
      <c r="K7249" t="s">
        <v>85</v>
      </c>
      <c r="L7249" t="s">
        <v>86</v>
      </c>
      <c r="M7249" t="s">
        <v>75</v>
      </c>
      <c r="O7249" s="3" t="str">
        <f t="shared" si="679"/>
        <v>Consistent</v>
      </c>
      <c r="P7249" t="str">
        <f t="shared" si="680"/>
        <v>Not Rated</v>
      </c>
      <c r="Q7249" s="4">
        <f t="shared" si="681"/>
        <v>25.24</v>
      </c>
      <c r="R7249" s="4">
        <f t="shared" si="682"/>
        <v>0</v>
      </c>
      <c r="S7249" s="4">
        <f t="shared" si="683"/>
        <v>25.24</v>
      </c>
    </row>
    <row r="7250" spans="1:19" hidden="1" x14ac:dyDescent="0.35">
      <c r="A7250" t="s">
        <v>10211</v>
      </c>
      <c r="B7250" t="s">
        <v>3137</v>
      </c>
      <c r="C7250" s="1">
        <v>45842</v>
      </c>
      <c r="D7250" t="s">
        <v>116</v>
      </c>
      <c r="E7250" t="s">
        <v>219</v>
      </c>
      <c r="F7250" s="3">
        <v>1</v>
      </c>
      <c r="G7250" s="3" t="str">
        <f t="shared" si="678"/>
        <v>Valid Quantity</v>
      </c>
      <c r="H7250" s="2" t="s">
        <v>10212</v>
      </c>
      <c r="I7250" s="3">
        <v>5</v>
      </c>
      <c r="J7250" t="s">
        <v>48</v>
      </c>
      <c r="K7250" t="s">
        <v>104</v>
      </c>
      <c r="L7250" t="s">
        <v>22</v>
      </c>
      <c r="M7250" t="s">
        <v>23</v>
      </c>
      <c r="N7250" s="3">
        <v>5</v>
      </c>
      <c r="O7250" s="3" t="str">
        <f t="shared" si="679"/>
        <v>Consistent</v>
      </c>
      <c r="P7250" t="str">
        <f t="shared" si="680"/>
        <v>Excellent</v>
      </c>
      <c r="Q7250" s="4">
        <f t="shared" si="681"/>
        <v>227.41</v>
      </c>
      <c r="R7250" s="4">
        <f t="shared" si="682"/>
        <v>11.3705</v>
      </c>
      <c r="S7250" s="4">
        <f t="shared" si="683"/>
        <v>216.0395</v>
      </c>
    </row>
    <row r="7251" spans="1:19" hidden="1" x14ac:dyDescent="0.35">
      <c r="A7251" t="s">
        <v>10838</v>
      </c>
      <c r="B7251" t="s">
        <v>10839</v>
      </c>
      <c r="C7251" s="1">
        <v>45842</v>
      </c>
      <c r="D7251" t="s">
        <v>36</v>
      </c>
      <c r="E7251" t="s">
        <v>52</v>
      </c>
      <c r="F7251" s="3">
        <v>1</v>
      </c>
      <c r="G7251" s="3" t="str">
        <f t="shared" si="678"/>
        <v>Valid Quantity</v>
      </c>
      <c r="H7251" s="2" t="s">
        <v>10840</v>
      </c>
      <c r="I7251" s="3">
        <v>0</v>
      </c>
      <c r="J7251" t="s">
        <v>67</v>
      </c>
      <c r="K7251" t="s">
        <v>194</v>
      </c>
      <c r="L7251" t="s">
        <v>163</v>
      </c>
      <c r="M7251" t="s">
        <v>32</v>
      </c>
      <c r="O7251" s="3" t="str">
        <f t="shared" si="679"/>
        <v>Consistent</v>
      </c>
      <c r="P7251" t="str">
        <f t="shared" si="680"/>
        <v>Not Rated</v>
      </c>
      <c r="Q7251" s="4">
        <f t="shared" si="681"/>
        <v>60.96</v>
      </c>
      <c r="R7251" s="4">
        <f t="shared" si="682"/>
        <v>0</v>
      </c>
      <c r="S7251" s="4">
        <f t="shared" si="683"/>
        <v>60.96</v>
      </c>
    </row>
    <row r="7252" spans="1:19" hidden="1" x14ac:dyDescent="0.35">
      <c r="A7252" t="s">
        <v>15540</v>
      </c>
      <c r="B7252" t="s">
        <v>7476</v>
      </c>
      <c r="C7252" s="1">
        <v>45842</v>
      </c>
      <c r="D7252" t="s">
        <v>81</v>
      </c>
      <c r="E7252" t="s">
        <v>143</v>
      </c>
      <c r="F7252" s="3">
        <v>1</v>
      </c>
      <c r="G7252" s="3" t="str">
        <f t="shared" si="678"/>
        <v>Valid Quantity</v>
      </c>
      <c r="H7252" s="2" t="s">
        <v>12523</v>
      </c>
      <c r="I7252" s="3">
        <v>15</v>
      </c>
      <c r="J7252" t="s">
        <v>20</v>
      </c>
      <c r="K7252" t="s">
        <v>212</v>
      </c>
      <c r="L7252" t="s">
        <v>41</v>
      </c>
      <c r="M7252" t="s">
        <v>185</v>
      </c>
      <c r="O7252" s="3" t="str">
        <f t="shared" si="679"/>
        <v>Consistent</v>
      </c>
      <c r="P7252" t="str">
        <f t="shared" si="680"/>
        <v>Not Rated</v>
      </c>
      <c r="Q7252" s="4">
        <f t="shared" si="681"/>
        <v>133.97999999999999</v>
      </c>
      <c r="R7252" s="4">
        <f t="shared" si="682"/>
        <v>20.096999999999998</v>
      </c>
      <c r="S7252" s="4">
        <f t="shared" si="683"/>
        <v>113.883</v>
      </c>
    </row>
    <row r="7253" spans="1:19" hidden="1" x14ac:dyDescent="0.35">
      <c r="A7253" t="s">
        <v>15985</v>
      </c>
      <c r="B7253" t="s">
        <v>3698</v>
      </c>
      <c r="C7253" s="1">
        <v>45842</v>
      </c>
      <c r="D7253" t="s">
        <v>101</v>
      </c>
      <c r="E7253" t="s">
        <v>345</v>
      </c>
      <c r="F7253" s="3">
        <v>3</v>
      </c>
      <c r="G7253" s="3" t="str">
        <f t="shared" si="678"/>
        <v>Valid Quantity</v>
      </c>
      <c r="H7253" s="2" t="s">
        <v>14675</v>
      </c>
      <c r="I7253" s="3">
        <v>15</v>
      </c>
      <c r="J7253" t="s">
        <v>84</v>
      </c>
      <c r="K7253" t="s">
        <v>131</v>
      </c>
      <c r="L7253" t="s">
        <v>86</v>
      </c>
      <c r="M7253" t="s">
        <v>185</v>
      </c>
      <c r="O7253" s="3" t="str">
        <f t="shared" si="679"/>
        <v>Consistent</v>
      </c>
      <c r="P7253" t="str">
        <f t="shared" si="680"/>
        <v>Not Rated</v>
      </c>
      <c r="Q7253" s="4">
        <f t="shared" si="681"/>
        <v>126.53999999999999</v>
      </c>
      <c r="R7253" s="4">
        <f t="shared" si="682"/>
        <v>18.980999999999998</v>
      </c>
      <c r="S7253" s="4">
        <f t="shared" si="683"/>
        <v>107.559</v>
      </c>
    </row>
    <row r="7254" spans="1:19" hidden="1" x14ac:dyDescent="0.35">
      <c r="A7254" t="s">
        <v>16427</v>
      </c>
      <c r="B7254" t="s">
        <v>7776</v>
      </c>
      <c r="C7254" s="1">
        <v>45842</v>
      </c>
      <c r="D7254" t="s">
        <v>17</v>
      </c>
      <c r="E7254" t="s">
        <v>18</v>
      </c>
      <c r="F7254" s="3">
        <v>2</v>
      </c>
      <c r="G7254" s="3" t="str">
        <f t="shared" si="678"/>
        <v>Valid Quantity</v>
      </c>
      <c r="H7254" s="2" t="s">
        <v>16428</v>
      </c>
      <c r="I7254" s="3">
        <v>0</v>
      </c>
      <c r="J7254" t="s">
        <v>54</v>
      </c>
      <c r="K7254" t="s">
        <v>189</v>
      </c>
      <c r="L7254" t="s">
        <v>120</v>
      </c>
      <c r="M7254" t="s">
        <v>23</v>
      </c>
      <c r="N7254" s="3">
        <v>4</v>
      </c>
      <c r="O7254" s="3" t="str">
        <f t="shared" si="679"/>
        <v>Consistent</v>
      </c>
      <c r="P7254" t="str">
        <f t="shared" si="680"/>
        <v>Good</v>
      </c>
      <c r="Q7254" s="4">
        <f t="shared" si="681"/>
        <v>66.62</v>
      </c>
      <c r="R7254" s="4">
        <f t="shared" si="682"/>
        <v>0</v>
      </c>
      <c r="S7254" s="4">
        <f t="shared" si="683"/>
        <v>66.62</v>
      </c>
    </row>
    <row r="7255" spans="1:19" hidden="1" x14ac:dyDescent="0.35">
      <c r="A7255" t="s">
        <v>16567</v>
      </c>
      <c r="B7255" t="s">
        <v>8458</v>
      </c>
      <c r="C7255" s="1">
        <v>45842</v>
      </c>
      <c r="D7255" t="s">
        <v>116</v>
      </c>
      <c r="E7255" t="s">
        <v>447</v>
      </c>
      <c r="F7255" s="3">
        <v>5</v>
      </c>
      <c r="G7255" s="3" t="str">
        <f t="shared" si="678"/>
        <v>Valid Quantity</v>
      </c>
      <c r="H7255" s="2" t="s">
        <v>16568</v>
      </c>
      <c r="I7255" s="3">
        <v>5</v>
      </c>
      <c r="J7255" t="s">
        <v>39</v>
      </c>
      <c r="K7255" t="s">
        <v>55</v>
      </c>
      <c r="L7255" t="s">
        <v>31</v>
      </c>
      <c r="M7255" t="s">
        <v>32</v>
      </c>
      <c r="O7255" s="3" t="str">
        <f t="shared" si="679"/>
        <v>Consistent</v>
      </c>
      <c r="P7255" t="str">
        <f t="shared" si="680"/>
        <v>Not Rated</v>
      </c>
      <c r="Q7255" s="4">
        <f t="shared" si="681"/>
        <v>1064.25</v>
      </c>
      <c r="R7255" s="4">
        <f t="shared" si="682"/>
        <v>53.212499999999999</v>
      </c>
      <c r="S7255" s="4">
        <f t="shared" si="683"/>
        <v>1011.0375</v>
      </c>
    </row>
    <row r="7256" spans="1:19" hidden="1" x14ac:dyDescent="0.35">
      <c r="A7256" t="s">
        <v>16936</v>
      </c>
      <c r="B7256" t="s">
        <v>8585</v>
      </c>
      <c r="C7256" s="1">
        <v>45842</v>
      </c>
      <c r="D7256" t="s">
        <v>81</v>
      </c>
      <c r="E7256" t="s">
        <v>147</v>
      </c>
      <c r="F7256" s="3">
        <v>4</v>
      </c>
      <c r="G7256" s="3" t="str">
        <f t="shared" si="678"/>
        <v>Valid Quantity</v>
      </c>
      <c r="H7256" s="2" t="s">
        <v>14527</v>
      </c>
      <c r="I7256" s="3">
        <v>10</v>
      </c>
      <c r="J7256" t="s">
        <v>39</v>
      </c>
      <c r="K7256" t="s">
        <v>124</v>
      </c>
      <c r="L7256" t="s">
        <v>61</v>
      </c>
      <c r="M7256" t="s">
        <v>32</v>
      </c>
      <c r="O7256" s="3" t="str">
        <f t="shared" si="679"/>
        <v>Consistent</v>
      </c>
      <c r="P7256" t="str">
        <f t="shared" si="680"/>
        <v>Not Rated</v>
      </c>
      <c r="Q7256" s="4">
        <f t="shared" si="681"/>
        <v>101.88</v>
      </c>
      <c r="R7256" s="4">
        <f t="shared" si="682"/>
        <v>10.187999999999999</v>
      </c>
      <c r="S7256" s="4">
        <f t="shared" si="683"/>
        <v>91.691999999999993</v>
      </c>
    </row>
    <row r="7257" spans="1:19" hidden="1" x14ac:dyDescent="0.35">
      <c r="A7257" t="s">
        <v>18745</v>
      </c>
      <c r="B7257" t="s">
        <v>18746</v>
      </c>
      <c r="C7257" s="1">
        <v>45842</v>
      </c>
      <c r="D7257" t="s">
        <v>101</v>
      </c>
      <c r="E7257" t="s">
        <v>107</v>
      </c>
      <c r="F7257" s="3">
        <v>3</v>
      </c>
      <c r="G7257" s="3" t="str">
        <f t="shared" si="678"/>
        <v>Valid Quantity</v>
      </c>
      <c r="H7257" s="2" t="s">
        <v>9465</v>
      </c>
      <c r="I7257" s="3">
        <v>15</v>
      </c>
      <c r="J7257" t="s">
        <v>67</v>
      </c>
      <c r="K7257" t="s">
        <v>85</v>
      </c>
      <c r="L7257" t="s">
        <v>86</v>
      </c>
      <c r="M7257" t="s">
        <v>23</v>
      </c>
      <c r="N7257" s="3">
        <v>5</v>
      </c>
      <c r="O7257" s="3" t="str">
        <f t="shared" si="679"/>
        <v>Consistent</v>
      </c>
      <c r="P7257" t="str">
        <f t="shared" si="680"/>
        <v>Excellent</v>
      </c>
      <c r="Q7257" s="4">
        <f t="shared" si="681"/>
        <v>87.6</v>
      </c>
      <c r="R7257" s="4">
        <f t="shared" si="682"/>
        <v>13.14</v>
      </c>
      <c r="S7257" s="4">
        <f t="shared" si="683"/>
        <v>74.459999999999994</v>
      </c>
    </row>
    <row r="7258" spans="1:19" hidden="1" x14ac:dyDescent="0.35">
      <c r="A7258" t="s">
        <v>18873</v>
      </c>
      <c r="B7258" t="s">
        <v>18874</v>
      </c>
      <c r="C7258" s="1">
        <v>45842</v>
      </c>
      <c r="D7258" t="s">
        <v>159</v>
      </c>
      <c r="E7258" t="s">
        <v>358</v>
      </c>
      <c r="F7258" s="3">
        <v>1</v>
      </c>
      <c r="G7258" s="3" t="str">
        <f t="shared" si="678"/>
        <v>Valid Quantity</v>
      </c>
      <c r="H7258" s="2" t="s">
        <v>6621</v>
      </c>
      <c r="I7258" s="3">
        <v>0</v>
      </c>
      <c r="J7258" t="s">
        <v>67</v>
      </c>
      <c r="K7258" t="s">
        <v>21</v>
      </c>
      <c r="L7258" t="s">
        <v>22</v>
      </c>
      <c r="M7258" t="s">
        <v>23</v>
      </c>
      <c r="N7258" s="3">
        <v>4</v>
      </c>
      <c r="O7258" s="3" t="str">
        <f t="shared" si="679"/>
        <v>Consistent</v>
      </c>
      <c r="P7258" t="str">
        <f t="shared" si="680"/>
        <v>Good</v>
      </c>
      <c r="Q7258" s="4">
        <f t="shared" si="681"/>
        <v>17.62</v>
      </c>
      <c r="R7258" s="4">
        <f t="shared" si="682"/>
        <v>0</v>
      </c>
      <c r="S7258" s="4">
        <f t="shared" si="683"/>
        <v>17.62</v>
      </c>
    </row>
    <row r="7259" spans="1:19" hidden="1" x14ac:dyDescent="0.35">
      <c r="A7259" t="s">
        <v>19293</v>
      </c>
      <c r="B7259" t="s">
        <v>7932</v>
      </c>
      <c r="C7259" s="1">
        <v>45842</v>
      </c>
      <c r="D7259" t="s">
        <v>81</v>
      </c>
      <c r="E7259" t="s">
        <v>143</v>
      </c>
      <c r="F7259" s="3">
        <v>1</v>
      </c>
      <c r="G7259" s="3" t="str">
        <f t="shared" si="678"/>
        <v>Valid Quantity</v>
      </c>
      <c r="H7259" s="2" t="s">
        <v>19294</v>
      </c>
      <c r="I7259" s="3">
        <v>0</v>
      </c>
      <c r="J7259" t="s">
        <v>39</v>
      </c>
      <c r="K7259" t="s">
        <v>162</v>
      </c>
      <c r="L7259" t="s">
        <v>163</v>
      </c>
      <c r="M7259" t="s">
        <v>185</v>
      </c>
      <c r="O7259" s="3" t="str">
        <f t="shared" si="679"/>
        <v>Consistent</v>
      </c>
      <c r="P7259" t="str">
        <f t="shared" si="680"/>
        <v>Not Rated</v>
      </c>
      <c r="Q7259" s="4">
        <f t="shared" si="681"/>
        <v>142.82</v>
      </c>
      <c r="R7259" s="4">
        <f t="shared" si="682"/>
        <v>0</v>
      </c>
      <c r="S7259" s="4">
        <f t="shared" si="683"/>
        <v>142.82</v>
      </c>
    </row>
    <row r="7260" spans="1:19" hidden="1" x14ac:dyDescent="0.35">
      <c r="A7260" t="s">
        <v>20366</v>
      </c>
      <c r="B7260" t="s">
        <v>6562</v>
      </c>
      <c r="C7260" s="1">
        <v>45842</v>
      </c>
      <c r="D7260" t="s">
        <v>17</v>
      </c>
      <c r="E7260" t="s">
        <v>72</v>
      </c>
      <c r="F7260" s="3">
        <v>1</v>
      </c>
      <c r="G7260" s="3" t="str">
        <f t="shared" si="678"/>
        <v>Valid Quantity</v>
      </c>
      <c r="H7260" s="2" t="s">
        <v>10495</v>
      </c>
      <c r="I7260" s="3">
        <v>15</v>
      </c>
      <c r="J7260" t="s">
        <v>20</v>
      </c>
      <c r="K7260" t="s">
        <v>212</v>
      </c>
      <c r="L7260" t="s">
        <v>163</v>
      </c>
      <c r="M7260" t="s">
        <v>23</v>
      </c>
      <c r="N7260" s="3">
        <v>2</v>
      </c>
      <c r="O7260" s="3" t="str">
        <f t="shared" si="679"/>
        <v>Consistent</v>
      </c>
      <c r="P7260" t="str">
        <f t="shared" si="680"/>
        <v>Bad</v>
      </c>
      <c r="Q7260" s="4">
        <f t="shared" si="681"/>
        <v>22.34</v>
      </c>
      <c r="R7260" s="4">
        <f t="shared" si="682"/>
        <v>3.3510000000000004</v>
      </c>
      <c r="S7260" s="4">
        <f t="shared" si="683"/>
        <v>18.989000000000001</v>
      </c>
    </row>
    <row r="7261" spans="1:19" hidden="1" x14ac:dyDescent="0.35">
      <c r="A7261" t="s">
        <v>20583</v>
      </c>
      <c r="B7261" t="s">
        <v>302</v>
      </c>
      <c r="C7261" s="1">
        <v>45842</v>
      </c>
      <c r="D7261" t="s">
        <v>36</v>
      </c>
      <c r="E7261" t="s">
        <v>52</v>
      </c>
      <c r="F7261" s="3">
        <v>1</v>
      </c>
      <c r="G7261" s="3" t="str">
        <f t="shared" si="678"/>
        <v>Valid Quantity</v>
      </c>
      <c r="H7261" s="2" t="s">
        <v>7402</v>
      </c>
      <c r="I7261" s="3">
        <v>0</v>
      </c>
      <c r="J7261" t="s">
        <v>39</v>
      </c>
      <c r="K7261" t="s">
        <v>113</v>
      </c>
      <c r="L7261" t="s">
        <v>61</v>
      </c>
      <c r="M7261" t="s">
        <v>23</v>
      </c>
      <c r="N7261" s="3">
        <v>4</v>
      </c>
      <c r="O7261" s="3" t="str">
        <f t="shared" si="679"/>
        <v>Consistent</v>
      </c>
      <c r="P7261" t="str">
        <f t="shared" si="680"/>
        <v>Good</v>
      </c>
      <c r="Q7261" s="4">
        <f t="shared" si="681"/>
        <v>106.33</v>
      </c>
      <c r="R7261" s="4">
        <f t="shared" si="682"/>
        <v>0</v>
      </c>
      <c r="S7261" s="4">
        <f t="shared" si="683"/>
        <v>106.33</v>
      </c>
    </row>
    <row r="7262" spans="1:19" hidden="1" x14ac:dyDescent="0.35">
      <c r="A7262" t="s">
        <v>21444</v>
      </c>
      <c r="B7262" t="s">
        <v>10657</v>
      </c>
      <c r="C7262" s="1">
        <v>45842</v>
      </c>
      <c r="D7262" t="s">
        <v>101</v>
      </c>
      <c r="E7262" t="s">
        <v>136</v>
      </c>
      <c r="F7262" s="3">
        <v>1</v>
      </c>
      <c r="G7262" s="3" t="str">
        <f t="shared" si="678"/>
        <v>Valid Quantity</v>
      </c>
      <c r="H7262" s="2" t="s">
        <v>7065</v>
      </c>
      <c r="I7262" s="3">
        <v>0</v>
      </c>
      <c r="J7262" t="s">
        <v>48</v>
      </c>
      <c r="K7262" t="s">
        <v>194</v>
      </c>
      <c r="L7262" t="s">
        <v>163</v>
      </c>
      <c r="M7262" t="s">
        <v>23</v>
      </c>
      <c r="N7262" s="3">
        <v>4</v>
      </c>
      <c r="O7262" s="3" t="str">
        <f t="shared" si="679"/>
        <v>Consistent</v>
      </c>
      <c r="P7262" t="str">
        <f t="shared" si="680"/>
        <v>Good</v>
      </c>
      <c r="Q7262" s="4">
        <f t="shared" si="681"/>
        <v>26.04</v>
      </c>
      <c r="R7262" s="4">
        <f t="shared" si="682"/>
        <v>0</v>
      </c>
      <c r="S7262" s="4">
        <f t="shared" si="683"/>
        <v>26.04</v>
      </c>
    </row>
    <row r="7263" spans="1:19" hidden="1" x14ac:dyDescent="0.35">
      <c r="A7263" t="s">
        <v>21558</v>
      </c>
      <c r="B7263" t="s">
        <v>15274</v>
      </c>
      <c r="C7263" s="1">
        <v>45842</v>
      </c>
      <c r="D7263" t="s">
        <v>45</v>
      </c>
      <c r="E7263" t="s">
        <v>215</v>
      </c>
      <c r="F7263" s="3">
        <v>1</v>
      </c>
      <c r="G7263" s="3" t="str">
        <f t="shared" si="678"/>
        <v>Valid Quantity</v>
      </c>
      <c r="H7263" s="2" t="s">
        <v>7688</v>
      </c>
      <c r="I7263" s="3">
        <v>0</v>
      </c>
      <c r="J7263" t="s">
        <v>39</v>
      </c>
      <c r="K7263" t="s">
        <v>212</v>
      </c>
      <c r="L7263" t="s">
        <v>22</v>
      </c>
      <c r="M7263" t="s">
        <v>185</v>
      </c>
      <c r="O7263" s="3" t="str">
        <f t="shared" si="679"/>
        <v>Consistent</v>
      </c>
      <c r="P7263" t="str">
        <f t="shared" si="680"/>
        <v>Not Rated</v>
      </c>
      <c r="Q7263" s="4">
        <f t="shared" si="681"/>
        <v>57.92</v>
      </c>
      <c r="R7263" s="4">
        <f t="shared" si="682"/>
        <v>0</v>
      </c>
      <c r="S7263" s="4">
        <f t="shared" si="683"/>
        <v>57.92</v>
      </c>
    </row>
    <row r="7264" spans="1:19" hidden="1" x14ac:dyDescent="0.35">
      <c r="A7264" t="s">
        <v>21785</v>
      </c>
      <c r="B7264" t="s">
        <v>9152</v>
      </c>
      <c r="C7264" s="1">
        <v>45842</v>
      </c>
      <c r="D7264" t="s">
        <v>159</v>
      </c>
      <c r="E7264" t="s">
        <v>160</v>
      </c>
      <c r="F7264" s="3">
        <v>2</v>
      </c>
      <c r="G7264" s="3" t="str">
        <f t="shared" si="678"/>
        <v>Valid Quantity</v>
      </c>
      <c r="H7264" s="2" t="s">
        <v>3431</v>
      </c>
      <c r="I7264" s="3">
        <v>10</v>
      </c>
      <c r="J7264" t="s">
        <v>48</v>
      </c>
      <c r="K7264" t="s">
        <v>104</v>
      </c>
      <c r="L7264" t="s">
        <v>22</v>
      </c>
      <c r="M7264" t="s">
        <v>23</v>
      </c>
      <c r="N7264" s="3">
        <v>0</v>
      </c>
      <c r="O7264" s="3" t="str">
        <f t="shared" si="679"/>
        <v>Consistent</v>
      </c>
      <c r="P7264" t="str">
        <f t="shared" si="680"/>
        <v>Not Rated</v>
      </c>
      <c r="Q7264" s="4">
        <f t="shared" si="681"/>
        <v>32.92</v>
      </c>
      <c r="R7264" s="4">
        <f t="shared" si="682"/>
        <v>3.2920000000000003</v>
      </c>
      <c r="S7264" s="4">
        <f t="shared" si="683"/>
        <v>29.628</v>
      </c>
    </row>
    <row r="7265" spans="1:19" hidden="1" x14ac:dyDescent="0.35">
      <c r="A7265" t="s">
        <v>8722</v>
      </c>
      <c r="B7265" t="s">
        <v>1399</v>
      </c>
      <c r="C7265" s="1">
        <v>45843</v>
      </c>
      <c r="D7265" t="s">
        <v>45</v>
      </c>
      <c r="E7265" t="s">
        <v>269</v>
      </c>
      <c r="F7265" s="3">
        <v>4</v>
      </c>
      <c r="G7265" s="3" t="str">
        <f t="shared" si="678"/>
        <v>Valid Quantity</v>
      </c>
      <c r="H7265" s="2" t="s">
        <v>1534</v>
      </c>
      <c r="I7265" s="3">
        <v>15</v>
      </c>
      <c r="J7265" t="s">
        <v>54</v>
      </c>
      <c r="K7265" t="s">
        <v>30</v>
      </c>
      <c r="L7265" t="s">
        <v>31</v>
      </c>
      <c r="M7265" t="s">
        <v>75</v>
      </c>
      <c r="O7265" s="3" t="str">
        <f t="shared" si="679"/>
        <v>Consistent</v>
      </c>
      <c r="P7265" t="str">
        <f t="shared" si="680"/>
        <v>Not Rated</v>
      </c>
      <c r="Q7265" s="4">
        <f t="shared" si="681"/>
        <v>155.80000000000001</v>
      </c>
      <c r="R7265" s="4">
        <f t="shared" si="682"/>
        <v>23.37</v>
      </c>
      <c r="S7265" s="4">
        <f t="shared" si="683"/>
        <v>132.43</v>
      </c>
    </row>
    <row r="7266" spans="1:19" hidden="1" x14ac:dyDescent="0.35">
      <c r="A7266" t="s">
        <v>13875</v>
      </c>
      <c r="B7266" t="s">
        <v>8553</v>
      </c>
      <c r="C7266" s="1">
        <v>45843</v>
      </c>
      <c r="D7266" t="s">
        <v>17</v>
      </c>
      <c r="E7266" t="s">
        <v>72</v>
      </c>
      <c r="F7266" s="3">
        <v>2</v>
      </c>
      <c r="G7266" s="3" t="str">
        <f t="shared" si="678"/>
        <v>Valid Quantity</v>
      </c>
      <c r="H7266" s="2" t="s">
        <v>3104</v>
      </c>
      <c r="I7266" s="3">
        <v>0</v>
      </c>
      <c r="J7266" t="s">
        <v>84</v>
      </c>
      <c r="K7266" t="s">
        <v>40</v>
      </c>
      <c r="L7266" t="s">
        <v>41</v>
      </c>
      <c r="M7266" t="s">
        <v>185</v>
      </c>
      <c r="O7266" s="3" t="str">
        <f t="shared" si="679"/>
        <v>Consistent</v>
      </c>
      <c r="P7266" t="str">
        <f t="shared" si="680"/>
        <v>Not Rated</v>
      </c>
      <c r="Q7266" s="4">
        <f t="shared" si="681"/>
        <v>13.58</v>
      </c>
      <c r="R7266" s="4">
        <f t="shared" si="682"/>
        <v>0</v>
      </c>
      <c r="S7266" s="4">
        <f t="shared" si="683"/>
        <v>13.58</v>
      </c>
    </row>
    <row r="7267" spans="1:19" hidden="1" x14ac:dyDescent="0.35">
      <c r="A7267" t="s">
        <v>15798</v>
      </c>
      <c r="B7267" t="s">
        <v>12280</v>
      </c>
      <c r="C7267" s="1">
        <v>45843</v>
      </c>
      <c r="D7267" t="s">
        <v>17</v>
      </c>
      <c r="E7267" t="s">
        <v>28</v>
      </c>
      <c r="F7267" s="3">
        <v>2</v>
      </c>
      <c r="G7267" s="3" t="str">
        <f t="shared" si="678"/>
        <v>Valid Quantity</v>
      </c>
      <c r="H7267" s="2" t="s">
        <v>15799</v>
      </c>
      <c r="I7267" s="3">
        <v>0</v>
      </c>
      <c r="J7267" t="s">
        <v>84</v>
      </c>
      <c r="K7267" t="s">
        <v>162</v>
      </c>
      <c r="L7267" t="s">
        <v>163</v>
      </c>
      <c r="M7267" t="s">
        <v>23</v>
      </c>
      <c r="N7267" s="3">
        <v>4</v>
      </c>
      <c r="O7267" s="3" t="str">
        <f t="shared" si="679"/>
        <v>Consistent</v>
      </c>
      <c r="P7267" t="str">
        <f t="shared" si="680"/>
        <v>Good</v>
      </c>
      <c r="Q7267" s="4">
        <f t="shared" si="681"/>
        <v>34.72</v>
      </c>
      <c r="R7267" s="4">
        <f t="shared" si="682"/>
        <v>0</v>
      </c>
      <c r="S7267" s="4">
        <f t="shared" si="683"/>
        <v>34.72</v>
      </c>
    </row>
    <row r="7268" spans="1:19" hidden="1" x14ac:dyDescent="0.35">
      <c r="A7268" t="s">
        <v>21189</v>
      </c>
      <c r="B7268" t="s">
        <v>8458</v>
      </c>
      <c r="C7268" s="1">
        <v>45843</v>
      </c>
      <c r="D7268" t="s">
        <v>81</v>
      </c>
      <c r="E7268" t="s">
        <v>82</v>
      </c>
      <c r="F7268" s="3">
        <v>3</v>
      </c>
      <c r="G7268" s="3" t="str">
        <f t="shared" si="678"/>
        <v>Valid Quantity</v>
      </c>
      <c r="H7268" s="2" t="s">
        <v>6124</v>
      </c>
      <c r="I7268" s="3">
        <v>15</v>
      </c>
      <c r="J7268" t="s">
        <v>48</v>
      </c>
      <c r="K7268" t="s">
        <v>153</v>
      </c>
      <c r="L7268" t="s">
        <v>120</v>
      </c>
      <c r="M7268" t="s">
        <v>23</v>
      </c>
      <c r="N7268" s="3">
        <v>4</v>
      </c>
      <c r="O7268" s="3" t="str">
        <f t="shared" si="679"/>
        <v>Consistent</v>
      </c>
      <c r="P7268" t="str">
        <f t="shared" si="680"/>
        <v>Good</v>
      </c>
      <c r="Q7268" s="4">
        <f t="shared" si="681"/>
        <v>353.31</v>
      </c>
      <c r="R7268" s="4">
        <f t="shared" si="682"/>
        <v>52.996499999999997</v>
      </c>
      <c r="S7268" s="4">
        <f t="shared" si="683"/>
        <v>300.31349999999998</v>
      </c>
    </row>
    <row r="7269" spans="1:19" hidden="1" x14ac:dyDescent="0.35">
      <c r="A7269" t="s">
        <v>22224</v>
      </c>
      <c r="B7269" t="s">
        <v>4786</v>
      </c>
      <c r="C7269" s="1">
        <v>45843</v>
      </c>
      <c r="D7269" t="s">
        <v>101</v>
      </c>
      <c r="E7269" t="s">
        <v>345</v>
      </c>
      <c r="F7269" s="3">
        <v>2</v>
      </c>
      <c r="G7269" s="3" t="str">
        <f t="shared" si="678"/>
        <v>Valid Quantity</v>
      </c>
      <c r="H7269" s="2" t="s">
        <v>22225</v>
      </c>
      <c r="I7269" s="3">
        <v>5</v>
      </c>
      <c r="J7269" t="s">
        <v>20</v>
      </c>
      <c r="K7269" t="s">
        <v>162</v>
      </c>
      <c r="L7269" t="s">
        <v>163</v>
      </c>
      <c r="M7269" t="s">
        <v>75</v>
      </c>
      <c r="O7269" s="3" t="str">
        <f t="shared" si="679"/>
        <v>Consistent</v>
      </c>
      <c r="P7269" t="str">
        <f t="shared" si="680"/>
        <v>Not Rated</v>
      </c>
      <c r="Q7269" s="4">
        <f t="shared" si="681"/>
        <v>171.54</v>
      </c>
      <c r="R7269" s="4">
        <f t="shared" si="682"/>
        <v>8.577</v>
      </c>
      <c r="S7269" s="4">
        <f t="shared" si="683"/>
        <v>162.96299999999999</v>
      </c>
    </row>
    <row r="7270" spans="1:19" hidden="1" x14ac:dyDescent="0.35">
      <c r="A7270" t="s">
        <v>6027</v>
      </c>
      <c r="B7270" t="s">
        <v>6028</v>
      </c>
      <c r="C7270" s="1">
        <v>45844</v>
      </c>
      <c r="D7270" t="s">
        <v>101</v>
      </c>
      <c r="E7270" t="s">
        <v>136</v>
      </c>
      <c r="F7270" s="3">
        <v>4</v>
      </c>
      <c r="G7270" s="3" t="str">
        <f t="shared" si="678"/>
        <v>Valid Quantity</v>
      </c>
      <c r="H7270" s="2" t="s">
        <v>5959</v>
      </c>
      <c r="I7270" s="3">
        <v>25</v>
      </c>
      <c r="J7270" t="s">
        <v>54</v>
      </c>
      <c r="K7270" t="s">
        <v>74</v>
      </c>
      <c r="L7270" t="s">
        <v>61</v>
      </c>
      <c r="M7270" t="s">
        <v>23</v>
      </c>
      <c r="N7270" s="3">
        <v>4</v>
      </c>
      <c r="O7270" s="3" t="str">
        <f t="shared" si="679"/>
        <v>Consistent</v>
      </c>
      <c r="P7270" t="str">
        <f t="shared" si="680"/>
        <v>Good</v>
      </c>
      <c r="Q7270" s="4">
        <f t="shared" si="681"/>
        <v>288.2</v>
      </c>
      <c r="R7270" s="4">
        <f t="shared" si="682"/>
        <v>72.05</v>
      </c>
      <c r="S7270" s="4">
        <f t="shared" si="683"/>
        <v>216.14999999999998</v>
      </c>
    </row>
    <row r="7271" spans="1:19" hidden="1" x14ac:dyDescent="0.35">
      <c r="A7271" t="s">
        <v>8830</v>
      </c>
      <c r="B7271" t="s">
        <v>2495</v>
      </c>
      <c r="C7271" s="1">
        <v>45844</v>
      </c>
      <c r="D7271" t="s">
        <v>36</v>
      </c>
      <c r="E7271" t="s">
        <v>58</v>
      </c>
      <c r="F7271" s="3">
        <v>2</v>
      </c>
      <c r="G7271" s="3" t="str">
        <f t="shared" si="678"/>
        <v>Valid Quantity</v>
      </c>
      <c r="H7271" s="2" t="s">
        <v>8831</v>
      </c>
      <c r="I7271" s="3">
        <v>0</v>
      </c>
      <c r="J7271" t="s">
        <v>67</v>
      </c>
      <c r="K7271" t="s">
        <v>74</v>
      </c>
      <c r="L7271" t="s">
        <v>61</v>
      </c>
      <c r="M7271" t="s">
        <v>23</v>
      </c>
      <c r="N7271" s="3">
        <v>4</v>
      </c>
      <c r="O7271" s="3" t="str">
        <f t="shared" si="679"/>
        <v>Consistent</v>
      </c>
      <c r="P7271" t="str">
        <f t="shared" si="680"/>
        <v>Good</v>
      </c>
      <c r="Q7271" s="4">
        <f t="shared" si="681"/>
        <v>145.4</v>
      </c>
      <c r="R7271" s="4">
        <f t="shared" si="682"/>
        <v>0</v>
      </c>
      <c r="S7271" s="4">
        <f t="shared" si="683"/>
        <v>145.4</v>
      </c>
    </row>
    <row r="7272" spans="1:19" hidden="1" x14ac:dyDescent="0.35">
      <c r="A7272" t="s">
        <v>11500</v>
      </c>
      <c r="B7272" t="s">
        <v>11501</v>
      </c>
      <c r="C7272" s="1">
        <v>45844</v>
      </c>
      <c r="D7272" t="s">
        <v>81</v>
      </c>
      <c r="E7272" t="s">
        <v>178</v>
      </c>
      <c r="F7272" s="3">
        <v>2</v>
      </c>
      <c r="G7272" s="3" t="str">
        <f t="shared" si="678"/>
        <v>Valid Quantity</v>
      </c>
      <c r="H7272" s="2" t="s">
        <v>11502</v>
      </c>
      <c r="I7272" s="3">
        <v>5</v>
      </c>
      <c r="J7272" t="s">
        <v>54</v>
      </c>
      <c r="K7272" t="s">
        <v>55</v>
      </c>
      <c r="L7272" t="s">
        <v>31</v>
      </c>
      <c r="M7272" t="s">
        <v>75</v>
      </c>
      <c r="O7272" s="3" t="str">
        <f t="shared" si="679"/>
        <v>Consistent</v>
      </c>
      <c r="P7272" t="str">
        <f t="shared" si="680"/>
        <v>Not Rated</v>
      </c>
      <c r="Q7272" s="4">
        <f t="shared" si="681"/>
        <v>227.2</v>
      </c>
      <c r="R7272" s="4">
        <f t="shared" si="682"/>
        <v>11.36</v>
      </c>
      <c r="S7272" s="4">
        <f t="shared" si="683"/>
        <v>215.83999999999997</v>
      </c>
    </row>
    <row r="7273" spans="1:19" hidden="1" x14ac:dyDescent="0.35">
      <c r="A7273" t="s">
        <v>12013</v>
      </c>
      <c r="B7273" t="s">
        <v>2013</v>
      </c>
      <c r="C7273" s="1">
        <v>45844</v>
      </c>
      <c r="D7273" t="s">
        <v>45</v>
      </c>
      <c r="E7273" t="s">
        <v>46</v>
      </c>
      <c r="F7273" s="3">
        <v>1</v>
      </c>
      <c r="G7273" s="3" t="str">
        <f t="shared" si="678"/>
        <v>Valid Quantity</v>
      </c>
      <c r="H7273" s="2" t="s">
        <v>10192</v>
      </c>
      <c r="I7273" s="3">
        <v>5</v>
      </c>
      <c r="J7273" t="s">
        <v>48</v>
      </c>
      <c r="K7273" t="s">
        <v>21</v>
      </c>
      <c r="L7273" t="s">
        <v>22</v>
      </c>
      <c r="M7273" t="s">
        <v>23</v>
      </c>
      <c r="N7273" s="3">
        <v>0</v>
      </c>
      <c r="O7273" s="3" t="str">
        <f t="shared" si="679"/>
        <v>Consistent</v>
      </c>
      <c r="P7273" t="str">
        <f t="shared" si="680"/>
        <v>Not Rated</v>
      </c>
      <c r="Q7273" s="4">
        <f t="shared" si="681"/>
        <v>44.34</v>
      </c>
      <c r="R7273" s="4">
        <f t="shared" si="682"/>
        <v>2.2170000000000001</v>
      </c>
      <c r="S7273" s="4">
        <f t="shared" si="683"/>
        <v>42.123000000000005</v>
      </c>
    </row>
    <row r="7274" spans="1:19" hidden="1" x14ac:dyDescent="0.35">
      <c r="A7274" t="s">
        <v>15060</v>
      </c>
      <c r="B7274" t="s">
        <v>2521</v>
      </c>
      <c r="C7274" s="1">
        <v>45844</v>
      </c>
      <c r="D7274" t="s">
        <v>159</v>
      </c>
      <c r="E7274" t="s">
        <v>239</v>
      </c>
      <c r="F7274" s="3">
        <v>2</v>
      </c>
      <c r="G7274" s="3" t="str">
        <f t="shared" si="678"/>
        <v>Valid Quantity</v>
      </c>
      <c r="H7274" s="2" t="s">
        <v>902</v>
      </c>
      <c r="I7274" s="3">
        <v>10</v>
      </c>
      <c r="J7274" t="s">
        <v>54</v>
      </c>
      <c r="K7274" t="s">
        <v>162</v>
      </c>
      <c r="L7274" t="s">
        <v>163</v>
      </c>
      <c r="M7274" t="s">
        <v>23</v>
      </c>
      <c r="O7274" s="3" t="str">
        <f t="shared" si="679"/>
        <v>Consistent</v>
      </c>
      <c r="P7274" t="str">
        <f t="shared" si="680"/>
        <v>Not Rated</v>
      </c>
      <c r="Q7274" s="4">
        <f t="shared" si="681"/>
        <v>48.8</v>
      </c>
      <c r="R7274" s="4">
        <f t="shared" si="682"/>
        <v>4.88</v>
      </c>
      <c r="S7274" s="4">
        <f t="shared" si="683"/>
        <v>43.919999999999995</v>
      </c>
    </row>
    <row r="7275" spans="1:19" hidden="1" x14ac:dyDescent="0.35">
      <c r="A7275" t="s">
        <v>16222</v>
      </c>
      <c r="B7275" t="s">
        <v>6884</v>
      </c>
      <c r="C7275" s="1">
        <v>45844</v>
      </c>
      <c r="D7275" t="s">
        <v>45</v>
      </c>
      <c r="E7275" t="s">
        <v>376</v>
      </c>
      <c r="F7275" s="3">
        <v>2</v>
      </c>
      <c r="G7275" s="3" t="str">
        <f t="shared" si="678"/>
        <v>Valid Quantity</v>
      </c>
      <c r="H7275" s="2" t="s">
        <v>9906</v>
      </c>
      <c r="I7275" s="3">
        <v>0</v>
      </c>
      <c r="J7275" t="s">
        <v>54</v>
      </c>
      <c r="K7275" t="s">
        <v>91</v>
      </c>
      <c r="L7275" t="s">
        <v>41</v>
      </c>
      <c r="M7275" t="s">
        <v>23</v>
      </c>
      <c r="N7275" s="3">
        <v>4</v>
      </c>
      <c r="O7275" s="3" t="str">
        <f t="shared" si="679"/>
        <v>Consistent</v>
      </c>
      <c r="P7275" t="str">
        <f t="shared" si="680"/>
        <v>Good</v>
      </c>
      <c r="Q7275" s="4">
        <f t="shared" si="681"/>
        <v>53.08</v>
      </c>
      <c r="R7275" s="4">
        <f t="shared" si="682"/>
        <v>0</v>
      </c>
      <c r="S7275" s="4">
        <f t="shared" si="683"/>
        <v>53.08</v>
      </c>
    </row>
    <row r="7276" spans="1:19" hidden="1" x14ac:dyDescent="0.35">
      <c r="A7276" t="s">
        <v>16968</v>
      </c>
      <c r="B7276" t="s">
        <v>5315</v>
      </c>
      <c r="C7276" s="1">
        <v>45844</v>
      </c>
      <c r="D7276" t="s">
        <v>36</v>
      </c>
      <c r="E7276" t="s">
        <v>52</v>
      </c>
      <c r="F7276" s="3">
        <v>2</v>
      </c>
      <c r="G7276" s="3" t="str">
        <f t="shared" si="678"/>
        <v>Valid Quantity</v>
      </c>
      <c r="H7276" s="2" t="s">
        <v>16969</v>
      </c>
      <c r="I7276" s="3">
        <v>0</v>
      </c>
      <c r="J7276" t="s">
        <v>67</v>
      </c>
      <c r="K7276" t="s">
        <v>212</v>
      </c>
      <c r="L7276" t="s">
        <v>22</v>
      </c>
      <c r="M7276" t="s">
        <v>185</v>
      </c>
      <c r="O7276" s="3" t="str">
        <f t="shared" si="679"/>
        <v>Consistent</v>
      </c>
      <c r="P7276" t="str">
        <f t="shared" si="680"/>
        <v>Not Rated</v>
      </c>
      <c r="Q7276" s="4">
        <f t="shared" si="681"/>
        <v>348.84</v>
      </c>
      <c r="R7276" s="4">
        <f t="shared" si="682"/>
        <v>0</v>
      </c>
      <c r="S7276" s="4">
        <f t="shared" si="683"/>
        <v>348.84</v>
      </c>
    </row>
    <row r="7277" spans="1:19" hidden="1" x14ac:dyDescent="0.35">
      <c r="A7277" t="s">
        <v>17697</v>
      </c>
      <c r="B7277" t="s">
        <v>3573</v>
      </c>
      <c r="C7277" s="1">
        <v>45844</v>
      </c>
      <c r="D7277" t="s">
        <v>159</v>
      </c>
      <c r="E7277" t="s">
        <v>358</v>
      </c>
      <c r="F7277" s="3">
        <v>1</v>
      </c>
      <c r="G7277" s="3" t="str">
        <f t="shared" si="678"/>
        <v>Valid Quantity</v>
      </c>
      <c r="H7277" s="2" t="s">
        <v>2437</v>
      </c>
      <c r="I7277" s="3">
        <v>0</v>
      </c>
      <c r="J7277" t="s">
        <v>54</v>
      </c>
      <c r="K7277" t="s">
        <v>124</v>
      </c>
      <c r="L7277" t="s">
        <v>61</v>
      </c>
      <c r="M7277" t="s">
        <v>68</v>
      </c>
      <c r="O7277" s="3" t="str">
        <f t="shared" si="679"/>
        <v>Consistent</v>
      </c>
      <c r="P7277" t="str">
        <f t="shared" si="680"/>
        <v>Not Rated</v>
      </c>
      <c r="Q7277" s="4">
        <f t="shared" si="681"/>
        <v>21.79</v>
      </c>
      <c r="R7277" s="4">
        <f t="shared" si="682"/>
        <v>0</v>
      </c>
      <c r="S7277" s="4">
        <f t="shared" si="683"/>
        <v>21.79</v>
      </c>
    </row>
    <row r="7278" spans="1:19" hidden="1" x14ac:dyDescent="0.35">
      <c r="A7278" t="s">
        <v>18178</v>
      </c>
      <c r="B7278" t="s">
        <v>9871</v>
      </c>
      <c r="C7278" s="1">
        <v>45844</v>
      </c>
      <c r="D7278" t="s">
        <v>64</v>
      </c>
      <c r="E7278" t="s">
        <v>416</v>
      </c>
      <c r="F7278" s="3">
        <v>2</v>
      </c>
      <c r="G7278" s="3" t="str">
        <f t="shared" si="678"/>
        <v>Valid Quantity</v>
      </c>
      <c r="H7278" s="2" t="s">
        <v>14354</v>
      </c>
      <c r="I7278" s="3">
        <v>25</v>
      </c>
      <c r="J7278" t="s">
        <v>20</v>
      </c>
      <c r="K7278" t="s">
        <v>113</v>
      </c>
      <c r="L7278" t="s">
        <v>61</v>
      </c>
      <c r="M7278" t="s">
        <v>23</v>
      </c>
      <c r="N7278" s="3">
        <v>4</v>
      </c>
      <c r="O7278" s="3" t="str">
        <f t="shared" si="679"/>
        <v>Consistent</v>
      </c>
      <c r="P7278" t="str">
        <f t="shared" si="680"/>
        <v>Good</v>
      </c>
      <c r="Q7278" s="4">
        <f t="shared" si="681"/>
        <v>157.16</v>
      </c>
      <c r="R7278" s="4">
        <f t="shared" si="682"/>
        <v>39.29</v>
      </c>
      <c r="S7278" s="4">
        <f t="shared" si="683"/>
        <v>117.87</v>
      </c>
    </row>
    <row r="7279" spans="1:19" hidden="1" x14ac:dyDescent="0.35">
      <c r="A7279" t="s">
        <v>20892</v>
      </c>
      <c r="B7279" t="s">
        <v>7085</v>
      </c>
      <c r="C7279" s="1">
        <v>45844</v>
      </c>
      <c r="D7279" t="s">
        <v>45</v>
      </c>
      <c r="E7279" t="s">
        <v>376</v>
      </c>
      <c r="F7279" s="3">
        <v>1</v>
      </c>
      <c r="G7279" s="3" t="str">
        <f t="shared" si="678"/>
        <v>Valid Quantity</v>
      </c>
      <c r="H7279" s="2" t="s">
        <v>15317</v>
      </c>
      <c r="I7279" s="3">
        <v>0</v>
      </c>
      <c r="J7279" t="s">
        <v>39</v>
      </c>
      <c r="K7279" t="s">
        <v>49</v>
      </c>
      <c r="L7279" t="s">
        <v>22</v>
      </c>
      <c r="M7279" t="s">
        <v>23</v>
      </c>
      <c r="N7279" s="3">
        <v>4</v>
      </c>
      <c r="O7279" s="3" t="str">
        <f t="shared" si="679"/>
        <v>Consistent</v>
      </c>
      <c r="P7279" t="str">
        <f t="shared" si="680"/>
        <v>Good</v>
      </c>
      <c r="Q7279" s="4">
        <f t="shared" si="681"/>
        <v>34.1</v>
      </c>
      <c r="R7279" s="4">
        <f t="shared" si="682"/>
        <v>0</v>
      </c>
      <c r="S7279" s="4">
        <f t="shared" si="683"/>
        <v>34.1</v>
      </c>
    </row>
    <row r="7280" spans="1:19" hidden="1" x14ac:dyDescent="0.35">
      <c r="A7280" t="s">
        <v>21370</v>
      </c>
      <c r="B7280" t="s">
        <v>2033</v>
      </c>
      <c r="C7280" s="1">
        <v>45844</v>
      </c>
      <c r="D7280" t="s">
        <v>116</v>
      </c>
      <c r="E7280" t="s">
        <v>151</v>
      </c>
      <c r="F7280" s="3">
        <v>2</v>
      </c>
      <c r="G7280" s="3" t="str">
        <f t="shared" si="678"/>
        <v>Valid Quantity</v>
      </c>
      <c r="H7280" s="2" t="s">
        <v>8334</v>
      </c>
      <c r="I7280" s="3">
        <v>0</v>
      </c>
      <c r="J7280" t="s">
        <v>67</v>
      </c>
      <c r="K7280" t="s">
        <v>212</v>
      </c>
      <c r="L7280" t="s">
        <v>31</v>
      </c>
      <c r="M7280" t="s">
        <v>23</v>
      </c>
      <c r="N7280" s="3">
        <v>5</v>
      </c>
      <c r="O7280" s="3" t="str">
        <f t="shared" si="679"/>
        <v>Consistent</v>
      </c>
      <c r="P7280" t="str">
        <f t="shared" si="680"/>
        <v>Excellent</v>
      </c>
      <c r="Q7280" s="4">
        <f t="shared" si="681"/>
        <v>33.659999999999997</v>
      </c>
      <c r="R7280" s="4">
        <f t="shared" si="682"/>
        <v>0</v>
      </c>
      <c r="S7280" s="4">
        <f t="shared" si="683"/>
        <v>33.659999999999997</v>
      </c>
    </row>
    <row r="7281" spans="1:19" hidden="1" x14ac:dyDescent="0.35">
      <c r="A7281" t="s">
        <v>21643</v>
      </c>
      <c r="B7281" t="s">
        <v>5900</v>
      </c>
      <c r="C7281" s="1">
        <v>45844</v>
      </c>
      <c r="D7281" t="s">
        <v>159</v>
      </c>
      <c r="E7281" t="s">
        <v>358</v>
      </c>
      <c r="F7281" s="3">
        <v>2</v>
      </c>
      <c r="G7281" s="3" t="str">
        <f t="shared" si="678"/>
        <v>Valid Quantity</v>
      </c>
      <c r="H7281" s="2" t="s">
        <v>2320</v>
      </c>
      <c r="I7281" s="3">
        <v>10</v>
      </c>
      <c r="J7281" t="s">
        <v>84</v>
      </c>
      <c r="K7281" t="s">
        <v>55</v>
      </c>
      <c r="L7281" t="s">
        <v>31</v>
      </c>
      <c r="M7281" t="s">
        <v>23</v>
      </c>
      <c r="N7281" s="3">
        <v>4</v>
      </c>
      <c r="O7281" s="3" t="str">
        <f t="shared" si="679"/>
        <v>Consistent</v>
      </c>
      <c r="P7281" t="str">
        <f t="shared" si="680"/>
        <v>Good</v>
      </c>
      <c r="Q7281" s="4">
        <f t="shared" si="681"/>
        <v>24.26</v>
      </c>
      <c r="R7281" s="4">
        <f t="shared" si="682"/>
        <v>2.4260000000000002</v>
      </c>
      <c r="S7281" s="4">
        <f t="shared" si="683"/>
        <v>21.834000000000003</v>
      </c>
    </row>
    <row r="7282" spans="1:19" hidden="1" x14ac:dyDescent="0.35">
      <c r="A7282" t="s">
        <v>23225</v>
      </c>
      <c r="B7282" t="s">
        <v>3551</v>
      </c>
      <c r="C7282" s="1">
        <v>45844</v>
      </c>
      <c r="D7282" t="s">
        <v>36</v>
      </c>
      <c r="E7282" t="s">
        <v>341</v>
      </c>
      <c r="F7282" s="3">
        <v>1</v>
      </c>
      <c r="G7282" s="3" t="str">
        <f t="shared" si="678"/>
        <v>Valid Quantity</v>
      </c>
      <c r="H7282" s="2" t="s">
        <v>23226</v>
      </c>
      <c r="I7282" s="3">
        <v>10</v>
      </c>
      <c r="J7282" t="s">
        <v>54</v>
      </c>
      <c r="K7282" t="s">
        <v>124</v>
      </c>
      <c r="L7282" t="s">
        <v>61</v>
      </c>
      <c r="M7282" t="s">
        <v>23</v>
      </c>
      <c r="N7282" s="3">
        <v>4</v>
      </c>
      <c r="O7282" s="3" t="str">
        <f t="shared" si="679"/>
        <v>Consistent</v>
      </c>
      <c r="P7282" t="str">
        <f t="shared" si="680"/>
        <v>Good</v>
      </c>
      <c r="Q7282" s="4">
        <f t="shared" si="681"/>
        <v>166.89</v>
      </c>
      <c r="R7282" s="4">
        <f t="shared" si="682"/>
        <v>16.689</v>
      </c>
      <c r="S7282" s="4">
        <f t="shared" si="683"/>
        <v>150.20099999999999</v>
      </c>
    </row>
    <row r="7283" spans="1:19" hidden="1" x14ac:dyDescent="0.35">
      <c r="A7283" t="s">
        <v>2385</v>
      </c>
      <c r="B7283" t="s">
        <v>2386</v>
      </c>
      <c r="C7283" s="1">
        <v>45845</v>
      </c>
      <c r="D7283" t="s">
        <v>101</v>
      </c>
      <c r="E7283" t="s">
        <v>345</v>
      </c>
      <c r="F7283" s="3">
        <v>5</v>
      </c>
      <c r="G7283" s="3" t="str">
        <f t="shared" si="678"/>
        <v>Valid Quantity</v>
      </c>
      <c r="H7283" s="2" t="s">
        <v>2387</v>
      </c>
      <c r="I7283" s="3">
        <v>0</v>
      </c>
      <c r="J7283" t="s">
        <v>20</v>
      </c>
      <c r="K7283" t="s">
        <v>180</v>
      </c>
      <c r="L7283" t="s">
        <v>86</v>
      </c>
      <c r="M7283" t="s">
        <v>23</v>
      </c>
      <c r="N7283" s="3">
        <v>4</v>
      </c>
      <c r="O7283" s="3" t="str">
        <f t="shared" si="679"/>
        <v>Consistent</v>
      </c>
      <c r="P7283" t="str">
        <f t="shared" si="680"/>
        <v>Good</v>
      </c>
      <c r="Q7283" s="4">
        <f t="shared" si="681"/>
        <v>174.25</v>
      </c>
      <c r="R7283" s="4">
        <f t="shared" si="682"/>
        <v>0</v>
      </c>
      <c r="S7283" s="4">
        <f t="shared" si="683"/>
        <v>174.25</v>
      </c>
    </row>
    <row r="7284" spans="1:19" hidden="1" x14ac:dyDescent="0.35">
      <c r="A7284" t="s">
        <v>5876</v>
      </c>
      <c r="B7284" t="s">
        <v>5877</v>
      </c>
      <c r="C7284" s="1">
        <v>45845</v>
      </c>
      <c r="D7284" t="s">
        <v>36</v>
      </c>
      <c r="E7284" t="s">
        <v>341</v>
      </c>
      <c r="F7284" s="3">
        <v>4</v>
      </c>
      <c r="G7284" s="3" t="str">
        <f t="shared" si="678"/>
        <v>Valid Quantity</v>
      </c>
      <c r="H7284" s="2" t="s">
        <v>3615</v>
      </c>
      <c r="I7284" s="3">
        <v>0</v>
      </c>
      <c r="J7284" t="s">
        <v>67</v>
      </c>
      <c r="K7284" t="s">
        <v>104</v>
      </c>
      <c r="L7284" t="s">
        <v>22</v>
      </c>
      <c r="M7284" t="s">
        <v>23</v>
      </c>
      <c r="N7284" s="3">
        <v>2</v>
      </c>
      <c r="O7284" s="3" t="str">
        <f t="shared" si="679"/>
        <v>Consistent</v>
      </c>
      <c r="P7284" t="str">
        <f t="shared" si="680"/>
        <v>Bad</v>
      </c>
      <c r="Q7284" s="4">
        <f t="shared" si="681"/>
        <v>233.12</v>
      </c>
      <c r="R7284" s="4">
        <f t="shared" si="682"/>
        <v>0</v>
      </c>
      <c r="S7284" s="4">
        <f t="shared" si="683"/>
        <v>233.12</v>
      </c>
    </row>
    <row r="7285" spans="1:19" hidden="1" x14ac:dyDescent="0.35">
      <c r="A7285" t="s">
        <v>8365</v>
      </c>
      <c r="B7285" t="s">
        <v>8366</v>
      </c>
      <c r="C7285" s="1">
        <v>45845</v>
      </c>
      <c r="D7285" t="s">
        <v>101</v>
      </c>
      <c r="E7285" t="s">
        <v>102</v>
      </c>
      <c r="F7285" s="3">
        <v>3</v>
      </c>
      <c r="G7285" s="3" t="str">
        <f t="shared" si="678"/>
        <v>Valid Quantity</v>
      </c>
      <c r="H7285" s="2" t="s">
        <v>8367</v>
      </c>
      <c r="I7285" s="3">
        <v>5</v>
      </c>
      <c r="J7285" t="s">
        <v>54</v>
      </c>
      <c r="K7285" t="s">
        <v>162</v>
      </c>
      <c r="L7285" t="s">
        <v>163</v>
      </c>
      <c r="M7285" t="s">
        <v>185</v>
      </c>
      <c r="O7285" s="3" t="str">
        <f t="shared" si="679"/>
        <v>Consistent</v>
      </c>
      <c r="P7285" t="str">
        <f t="shared" si="680"/>
        <v>Not Rated</v>
      </c>
      <c r="Q7285" s="4">
        <f t="shared" si="681"/>
        <v>117.21000000000001</v>
      </c>
      <c r="R7285" s="4">
        <f t="shared" si="682"/>
        <v>5.8605000000000009</v>
      </c>
      <c r="S7285" s="4">
        <f t="shared" si="683"/>
        <v>111.34950000000001</v>
      </c>
    </row>
    <row r="7286" spans="1:19" hidden="1" x14ac:dyDescent="0.35">
      <c r="A7286" t="s">
        <v>9336</v>
      </c>
      <c r="B7286" t="s">
        <v>5842</v>
      </c>
      <c r="C7286" s="1">
        <v>45845</v>
      </c>
      <c r="D7286" t="s">
        <v>17</v>
      </c>
      <c r="E7286" t="s">
        <v>28</v>
      </c>
      <c r="F7286" s="3">
        <v>1</v>
      </c>
      <c r="G7286" s="3" t="str">
        <f t="shared" si="678"/>
        <v>Valid Quantity</v>
      </c>
      <c r="H7286" s="2" t="s">
        <v>9337</v>
      </c>
      <c r="I7286" s="3">
        <v>0</v>
      </c>
      <c r="J7286" t="s">
        <v>48</v>
      </c>
      <c r="K7286" t="s">
        <v>467</v>
      </c>
      <c r="L7286" t="s">
        <v>120</v>
      </c>
      <c r="M7286" t="s">
        <v>23</v>
      </c>
      <c r="N7286" s="3">
        <v>4</v>
      </c>
      <c r="O7286" s="3" t="str">
        <f t="shared" si="679"/>
        <v>Consistent</v>
      </c>
      <c r="P7286" t="str">
        <f t="shared" si="680"/>
        <v>Good</v>
      </c>
      <c r="Q7286" s="4">
        <f t="shared" si="681"/>
        <v>21.71</v>
      </c>
      <c r="R7286" s="4">
        <f t="shared" si="682"/>
        <v>0</v>
      </c>
      <c r="S7286" s="4">
        <f t="shared" si="683"/>
        <v>21.71</v>
      </c>
    </row>
    <row r="7287" spans="1:19" hidden="1" x14ac:dyDescent="0.35">
      <c r="A7287" t="s">
        <v>10816</v>
      </c>
      <c r="B7287" t="s">
        <v>2888</v>
      </c>
      <c r="C7287" s="1">
        <v>45845</v>
      </c>
      <c r="D7287" t="s">
        <v>116</v>
      </c>
      <c r="E7287" t="s">
        <v>117</v>
      </c>
      <c r="F7287" s="3">
        <v>1</v>
      </c>
      <c r="G7287" s="3" t="str">
        <f t="shared" si="678"/>
        <v>Valid Quantity</v>
      </c>
      <c r="H7287" s="2" t="s">
        <v>10817</v>
      </c>
      <c r="I7287" s="3">
        <v>0</v>
      </c>
      <c r="J7287" t="s">
        <v>84</v>
      </c>
      <c r="K7287" t="s">
        <v>467</v>
      </c>
      <c r="L7287" t="s">
        <v>120</v>
      </c>
      <c r="M7287" t="s">
        <v>23</v>
      </c>
      <c r="N7287" s="3">
        <v>5</v>
      </c>
      <c r="O7287" s="3" t="str">
        <f t="shared" si="679"/>
        <v>Consistent</v>
      </c>
      <c r="P7287" t="str">
        <f t="shared" si="680"/>
        <v>Excellent</v>
      </c>
      <c r="Q7287" s="4">
        <f t="shared" si="681"/>
        <v>166.09</v>
      </c>
      <c r="R7287" s="4">
        <f t="shared" si="682"/>
        <v>0</v>
      </c>
      <c r="S7287" s="4">
        <f t="shared" si="683"/>
        <v>166.09</v>
      </c>
    </row>
    <row r="7288" spans="1:19" hidden="1" x14ac:dyDescent="0.35">
      <c r="A7288" t="s">
        <v>12341</v>
      </c>
      <c r="B7288" t="s">
        <v>214</v>
      </c>
      <c r="C7288" s="1">
        <v>45845</v>
      </c>
      <c r="D7288" t="s">
        <v>45</v>
      </c>
      <c r="E7288" t="s">
        <v>46</v>
      </c>
      <c r="F7288" s="3">
        <v>3</v>
      </c>
      <c r="G7288" s="3" t="str">
        <f t="shared" si="678"/>
        <v>Valid Quantity</v>
      </c>
      <c r="H7288" s="2" t="s">
        <v>3407</v>
      </c>
      <c r="I7288" s="3">
        <v>0</v>
      </c>
      <c r="J7288" t="s">
        <v>39</v>
      </c>
      <c r="K7288" t="s">
        <v>74</v>
      </c>
      <c r="L7288" t="s">
        <v>61</v>
      </c>
      <c r="M7288" t="s">
        <v>185</v>
      </c>
      <c r="O7288" s="3" t="str">
        <f t="shared" si="679"/>
        <v>Consistent</v>
      </c>
      <c r="P7288" t="str">
        <f t="shared" si="680"/>
        <v>Not Rated</v>
      </c>
      <c r="Q7288" s="4">
        <f t="shared" si="681"/>
        <v>55.739999999999995</v>
      </c>
      <c r="R7288" s="4">
        <f t="shared" si="682"/>
        <v>0</v>
      </c>
      <c r="S7288" s="4">
        <f t="shared" si="683"/>
        <v>55.739999999999995</v>
      </c>
    </row>
    <row r="7289" spans="1:19" hidden="1" x14ac:dyDescent="0.35">
      <c r="A7289" t="s">
        <v>16476</v>
      </c>
      <c r="B7289" t="s">
        <v>12277</v>
      </c>
      <c r="C7289" s="1">
        <v>45845</v>
      </c>
      <c r="D7289" t="s">
        <v>17</v>
      </c>
      <c r="E7289" t="s">
        <v>89</v>
      </c>
      <c r="F7289" s="3">
        <v>3</v>
      </c>
      <c r="G7289" s="3" t="str">
        <f t="shared" si="678"/>
        <v>Valid Quantity</v>
      </c>
      <c r="H7289" s="2" t="s">
        <v>314</v>
      </c>
      <c r="I7289" s="3">
        <v>0</v>
      </c>
      <c r="J7289" t="s">
        <v>48</v>
      </c>
      <c r="K7289" t="s">
        <v>60</v>
      </c>
      <c r="L7289" t="s">
        <v>61</v>
      </c>
      <c r="M7289" t="s">
        <v>32</v>
      </c>
      <c r="N7289" s="3">
        <v>0</v>
      </c>
      <c r="O7289" s="3" t="str">
        <f t="shared" si="679"/>
        <v>Consistent</v>
      </c>
      <c r="P7289" t="str">
        <f t="shared" si="680"/>
        <v>Not Rated</v>
      </c>
      <c r="Q7289" s="4">
        <f t="shared" si="681"/>
        <v>18.899999999999999</v>
      </c>
      <c r="R7289" s="4">
        <f t="shared" si="682"/>
        <v>0</v>
      </c>
      <c r="S7289" s="4">
        <f t="shared" si="683"/>
        <v>18.899999999999999</v>
      </c>
    </row>
    <row r="7290" spans="1:19" hidden="1" x14ac:dyDescent="0.35">
      <c r="A7290" t="s">
        <v>16528</v>
      </c>
      <c r="B7290" t="s">
        <v>2085</v>
      </c>
      <c r="C7290" s="1">
        <v>45845</v>
      </c>
      <c r="D7290" t="s">
        <v>81</v>
      </c>
      <c r="E7290" t="s">
        <v>147</v>
      </c>
      <c r="F7290" s="3">
        <v>1</v>
      </c>
      <c r="G7290" s="3" t="str">
        <f t="shared" si="678"/>
        <v>Valid Quantity</v>
      </c>
      <c r="H7290" s="2" t="s">
        <v>16529</v>
      </c>
      <c r="I7290" s="3">
        <v>10</v>
      </c>
      <c r="J7290" t="s">
        <v>67</v>
      </c>
      <c r="K7290" t="s">
        <v>281</v>
      </c>
      <c r="L7290" t="s">
        <v>31</v>
      </c>
      <c r="M7290" t="s">
        <v>23</v>
      </c>
      <c r="O7290" s="3" t="str">
        <f t="shared" si="679"/>
        <v>Consistent</v>
      </c>
      <c r="P7290" t="str">
        <f t="shared" si="680"/>
        <v>Not Rated</v>
      </c>
      <c r="Q7290" s="4">
        <f t="shared" si="681"/>
        <v>105.46</v>
      </c>
      <c r="R7290" s="4">
        <f t="shared" si="682"/>
        <v>10.545999999999999</v>
      </c>
      <c r="S7290" s="4">
        <f t="shared" si="683"/>
        <v>94.913999999999987</v>
      </c>
    </row>
    <row r="7291" spans="1:19" hidden="1" x14ac:dyDescent="0.35">
      <c r="A7291" t="s">
        <v>17412</v>
      </c>
      <c r="B7291" t="s">
        <v>17413</v>
      </c>
      <c r="C7291" s="1">
        <v>45845</v>
      </c>
      <c r="D7291" t="s">
        <v>116</v>
      </c>
      <c r="E7291" t="s">
        <v>286</v>
      </c>
      <c r="F7291" s="3">
        <v>2</v>
      </c>
      <c r="G7291" s="3" t="str">
        <f t="shared" si="678"/>
        <v>Valid Quantity</v>
      </c>
      <c r="H7291" s="2" t="s">
        <v>17414</v>
      </c>
      <c r="I7291" s="3">
        <v>15</v>
      </c>
      <c r="J7291" t="s">
        <v>67</v>
      </c>
      <c r="K7291" t="s">
        <v>113</v>
      </c>
      <c r="L7291" t="s">
        <v>61</v>
      </c>
      <c r="M7291" t="s">
        <v>32</v>
      </c>
      <c r="O7291" s="3" t="str">
        <f t="shared" si="679"/>
        <v>Consistent</v>
      </c>
      <c r="P7291" t="str">
        <f t="shared" si="680"/>
        <v>Not Rated</v>
      </c>
      <c r="Q7291" s="4">
        <f t="shared" si="681"/>
        <v>86.34</v>
      </c>
      <c r="R7291" s="4">
        <f t="shared" si="682"/>
        <v>12.951000000000001</v>
      </c>
      <c r="S7291" s="4">
        <f t="shared" si="683"/>
        <v>73.38900000000001</v>
      </c>
    </row>
    <row r="7292" spans="1:19" hidden="1" x14ac:dyDescent="0.35">
      <c r="A7292" t="s">
        <v>19674</v>
      </c>
      <c r="B7292" t="s">
        <v>8783</v>
      </c>
      <c r="C7292" s="1">
        <v>45845</v>
      </c>
      <c r="D7292" t="s">
        <v>36</v>
      </c>
      <c r="E7292" t="s">
        <v>547</v>
      </c>
      <c r="F7292" s="3">
        <v>3</v>
      </c>
      <c r="G7292" s="3" t="str">
        <f t="shared" si="678"/>
        <v>Valid Quantity</v>
      </c>
      <c r="H7292" s="2" t="s">
        <v>19675</v>
      </c>
      <c r="I7292" s="3">
        <v>0</v>
      </c>
      <c r="J7292" t="s">
        <v>67</v>
      </c>
      <c r="K7292" t="s">
        <v>212</v>
      </c>
      <c r="L7292" t="s">
        <v>163</v>
      </c>
      <c r="M7292" t="s">
        <v>185</v>
      </c>
      <c r="O7292" s="3" t="str">
        <f t="shared" si="679"/>
        <v>Consistent</v>
      </c>
      <c r="P7292" t="str">
        <f t="shared" si="680"/>
        <v>Not Rated</v>
      </c>
      <c r="Q7292" s="4">
        <f t="shared" si="681"/>
        <v>477.48</v>
      </c>
      <c r="R7292" s="4">
        <f t="shared" si="682"/>
        <v>0</v>
      </c>
      <c r="S7292" s="4">
        <f t="shared" si="683"/>
        <v>477.48</v>
      </c>
    </row>
    <row r="7293" spans="1:19" hidden="1" x14ac:dyDescent="0.35">
      <c r="A7293" t="s">
        <v>20668</v>
      </c>
      <c r="B7293" t="s">
        <v>5232</v>
      </c>
      <c r="C7293" s="1">
        <v>45845</v>
      </c>
      <c r="D7293" t="s">
        <v>159</v>
      </c>
      <c r="E7293" t="s">
        <v>197</v>
      </c>
      <c r="F7293" s="3">
        <v>1</v>
      </c>
      <c r="G7293" s="3" t="str">
        <f t="shared" si="678"/>
        <v>Valid Quantity</v>
      </c>
      <c r="H7293" s="2" t="s">
        <v>9635</v>
      </c>
      <c r="I7293" s="3">
        <v>10</v>
      </c>
      <c r="J7293" t="s">
        <v>54</v>
      </c>
      <c r="K7293" t="s">
        <v>467</v>
      </c>
      <c r="L7293" t="s">
        <v>120</v>
      </c>
      <c r="M7293" t="s">
        <v>23</v>
      </c>
      <c r="N7293" s="3">
        <v>3</v>
      </c>
      <c r="O7293" s="3" t="str">
        <f t="shared" si="679"/>
        <v>Consistent</v>
      </c>
      <c r="P7293" t="str">
        <f t="shared" si="680"/>
        <v>Average</v>
      </c>
      <c r="Q7293" s="4">
        <f t="shared" si="681"/>
        <v>19.32</v>
      </c>
      <c r="R7293" s="4">
        <f t="shared" si="682"/>
        <v>1.9319999999999999</v>
      </c>
      <c r="S7293" s="4">
        <f t="shared" si="683"/>
        <v>17.388000000000002</v>
      </c>
    </row>
    <row r="7294" spans="1:19" hidden="1" x14ac:dyDescent="0.35">
      <c r="A7294" t="s">
        <v>23168</v>
      </c>
      <c r="B7294" t="s">
        <v>7524</v>
      </c>
      <c r="C7294" s="1">
        <v>45845</v>
      </c>
      <c r="D7294" t="s">
        <v>159</v>
      </c>
      <c r="E7294" t="s">
        <v>160</v>
      </c>
      <c r="F7294" s="3">
        <v>1</v>
      </c>
      <c r="G7294" s="3" t="str">
        <f t="shared" si="678"/>
        <v>Valid Quantity</v>
      </c>
      <c r="H7294" s="2" t="s">
        <v>16301</v>
      </c>
      <c r="I7294" s="3">
        <v>5</v>
      </c>
      <c r="J7294" t="s">
        <v>84</v>
      </c>
      <c r="K7294" t="s">
        <v>194</v>
      </c>
      <c r="L7294" t="s">
        <v>163</v>
      </c>
      <c r="M7294" t="s">
        <v>32</v>
      </c>
      <c r="O7294" s="3" t="str">
        <f t="shared" si="679"/>
        <v>Consistent</v>
      </c>
      <c r="P7294" t="str">
        <f t="shared" si="680"/>
        <v>Not Rated</v>
      </c>
      <c r="Q7294" s="4">
        <f t="shared" si="681"/>
        <v>24.42</v>
      </c>
      <c r="R7294" s="4">
        <f t="shared" si="682"/>
        <v>1.2210000000000001</v>
      </c>
      <c r="S7294" s="4">
        <f t="shared" si="683"/>
        <v>23.199000000000002</v>
      </c>
    </row>
    <row r="7295" spans="1:19" hidden="1" x14ac:dyDescent="0.35">
      <c r="A7295" t="s">
        <v>203</v>
      </c>
      <c r="B7295" t="s">
        <v>204</v>
      </c>
      <c r="C7295" s="1">
        <v>45846</v>
      </c>
      <c r="D7295" t="s">
        <v>101</v>
      </c>
      <c r="E7295" t="s">
        <v>107</v>
      </c>
      <c r="F7295" s="3">
        <v>1</v>
      </c>
      <c r="G7295" s="3" t="str">
        <f t="shared" si="678"/>
        <v>Valid Quantity</v>
      </c>
      <c r="H7295" s="2" t="s">
        <v>205</v>
      </c>
      <c r="I7295" s="3">
        <v>10</v>
      </c>
      <c r="J7295" t="s">
        <v>20</v>
      </c>
      <c r="K7295" t="s">
        <v>206</v>
      </c>
      <c r="L7295" t="s">
        <v>41</v>
      </c>
      <c r="M7295" t="s">
        <v>23</v>
      </c>
      <c r="N7295" s="3">
        <v>4</v>
      </c>
      <c r="O7295" s="3" t="str">
        <f t="shared" si="679"/>
        <v>Consistent</v>
      </c>
      <c r="P7295" t="str">
        <f t="shared" si="680"/>
        <v>Good</v>
      </c>
      <c r="Q7295" s="4">
        <f t="shared" si="681"/>
        <v>40.19</v>
      </c>
      <c r="R7295" s="4">
        <f t="shared" si="682"/>
        <v>4.0190000000000001</v>
      </c>
      <c r="S7295" s="4">
        <f t="shared" si="683"/>
        <v>36.170999999999999</v>
      </c>
    </row>
    <row r="7296" spans="1:19" hidden="1" x14ac:dyDescent="0.35">
      <c r="A7296" t="s">
        <v>9037</v>
      </c>
      <c r="B7296" t="s">
        <v>262</v>
      </c>
      <c r="C7296" s="1">
        <v>45846</v>
      </c>
      <c r="D7296" t="s">
        <v>81</v>
      </c>
      <c r="E7296" t="s">
        <v>111</v>
      </c>
      <c r="F7296" s="3">
        <v>1</v>
      </c>
      <c r="G7296" s="3" t="str">
        <f t="shared" si="678"/>
        <v>Valid Quantity</v>
      </c>
      <c r="H7296" s="2" t="s">
        <v>9038</v>
      </c>
      <c r="I7296" s="3">
        <v>15</v>
      </c>
      <c r="J7296" t="s">
        <v>54</v>
      </c>
      <c r="K7296" t="s">
        <v>21</v>
      </c>
      <c r="L7296" t="s">
        <v>22</v>
      </c>
      <c r="M7296" t="s">
        <v>75</v>
      </c>
      <c r="O7296" s="3" t="str">
        <f t="shared" si="679"/>
        <v>Consistent</v>
      </c>
      <c r="P7296" t="str">
        <f t="shared" si="680"/>
        <v>Not Rated</v>
      </c>
      <c r="Q7296" s="4">
        <f t="shared" si="681"/>
        <v>104.32</v>
      </c>
      <c r="R7296" s="4">
        <f t="shared" si="682"/>
        <v>15.648</v>
      </c>
      <c r="S7296" s="4">
        <f t="shared" si="683"/>
        <v>88.671999999999997</v>
      </c>
    </row>
    <row r="7297" spans="1:19" hidden="1" x14ac:dyDescent="0.35">
      <c r="A7297" t="s">
        <v>13411</v>
      </c>
      <c r="B7297" t="s">
        <v>5069</v>
      </c>
      <c r="C7297" s="1">
        <v>45846</v>
      </c>
      <c r="D7297" t="s">
        <v>17</v>
      </c>
      <c r="E7297" t="s">
        <v>18</v>
      </c>
      <c r="F7297" s="3">
        <v>5</v>
      </c>
      <c r="G7297" s="3" t="str">
        <f t="shared" si="678"/>
        <v>Valid Quantity</v>
      </c>
      <c r="H7297" s="2" t="s">
        <v>10383</v>
      </c>
      <c r="I7297" s="3">
        <v>20</v>
      </c>
      <c r="J7297" t="s">
        <v>67</v>
      </c>
      <c r="K7297" t="s">
        <v>113</v>
      </c>
      <c r="L7297" t="s">
        <v>61</v>
      </c>
      <c r="M7297" t="s">
        <v>32</v>
      </c>
      <c r="O7297" s="3" t="str">
        <f t="shared" si="679"/>
        <v>Consistent</v>
      </c>
      <c r="P7297" t="str">
        <f t="shared" si="680"/>
        <v>Not Rated</v>
      </c>
      <c r="Q7297" s="4">
        <f t="shared" si="681"/>
        <v>28.450000000000003</v>
      </c>
      <c r="R7297" s="4">
        <f t="shared" si="682"/>
        <v>5.69</v>
      </c>
      <c r="S7297" s="4">
        <f t="shared" si="683"/>
        <v>22.76</v>
      </c>
    </row>
    <row r="7298" spans="1:19" hidden="1" x14ac:dyDescent="0.35">
      <c r="A7298" t="s">
        <v>13622</v>
      </c>
      <c r="B7298" t="s">
        <v>13623</v>
      </c>
      <c r="C7298" s="1">
        <v>45846</v>
      </c>
      <c r="D7298" t="s">
        <v>116</v>
      </c>
      <c r="E7298" t="s">
        <v>219</v>
      </c>
      <c r="F7298" s="3">
        <v>1</v>
      </c>
      <c r="G7298" s="3" t="str">
        <f t="shared" ref="G7298:G7361" si="684">IF(F7298&gt;0,"Valid Quantity",(IF(F7298&lt;0,"Negative Quantity","Zero Quantity")))</f>
        <v>Valid Quantity</v>
      </c>
      <c r="H7298" s="2" t="s">
        <v>13624</v>
      </c>
      <c r="I7298" s="3">
        <v>0</v>
      </c>
      <c r="J7298" t="s">
        <v>48</v>
      </c>
      <c r="K7298" t="s">
        <v>49</v>
      </c>
      <c r="L7298" t="s">
        <v>22</v>
      </c>
      <c r="M7298" t="s">
        <v>23</v>
      </c>
      <c r="N7298" s="3">
        <v>2</v>
      </c>
      <c r="O7298" s="3" t="str">
        <f t="shared" ref="O7298:O7361" si="685">IF(F7298&lt;0,IF(M7298="Returned","Return/Adjustment","Suspicious"),IF(F7298=0,IF(M7298="Delivered","Suspicious","Review"),"Consistent"))</f>
        <v>Consistent</v>
      </c>
      <c r="P7298" t="str">
        <f t="shared" ref="P7298:P7361" si="686">IF(N7298=0,"Not Rated",IF(N7298=5,"Excellent",IF(N7298=4,"Good",IF(N7298=3,"Average",IF(N7298=2,"Bad",IF(N7298=1,"Very Bad"))))))</f>
        <v>Bad</v>
      </c>
      <c r="Q7298" s="4">
        <f t="shared" ref="Q7298:Q7361" si="687">VALUE(SUBSTITUTE(H7298,"$",""))*F7298</f>
        <v>235.78</v>
      </c>
      <c r="R7298" s="4">
        <f t="shared" ref="R7298:R7361" si="688">Q7298*I7298/100</f>
        <v>0</v>
      </c>
      <c r="S7298" s="4">
        <f t="shared" ref="S7298:S7361" si="689">Q7298-R7298</f>
        <v>235.78</v>
      </c>
    </row>
    <row r="7299" spans="1:19" hidden="1" x14ac:dyDescent="0.35">
      <c r="A7299" t="s">
        <v>15415</v>
      </c>
      <c r="B7299" t="s">
        <v>15416</v>
      </c>
      <c r="C7299" s="1">
        <v>45846</v>
      </c>
      <c r="D7299" t="s">
        <v>159</v>
      </c>
      <c r="E7299" t="s">
        <v>239</v>
      </c>
      <c r="F7299" s="3">
        <v>2</v>
      </c>
      <c r="G7299" s="3" t="str">
        <f t="shared" si="684"/>
        <v>Valid Quantity</v>
      </c>
      <c r="H7299" s="2" t="s">
        <v>15417</v>
      </c>
      <c r="I7299" s="3">
        <v>0</v>
      </c>
      <c r="J7299" t="s">
        <v>67</v>
      </c>
      <c r="K7299" t="s">
        <v>467</v>
      </c>
      <c r="L7299" t="s">
        <v>120</v>
      </c>
      <c r="M7299" t="s">
        <v>23</v>
      </c>
      <c r="O7299" s="3" t="str">
        <f t="shared" si="685"/>
        <v>Consistent</v>
      </c>
      <c r="P7299" t="str">
        <f t="shared" si="686"/>
        <v>Not Rated</v>
      </c>
      <c r="Q7299" s="4">
        <f t="shared" si="687"/>
        <v>13.54</v>
      </c>
      <c r="R7299" s="4">
        <f t="shared" si="688"/>
        <v>0</v>
      </c>
      <c r="S7299" s="4">
        <f t="shared" si="689"/>
        <v>13.54</v>
      </c>
    </row>
    <row r="7300" spans="1:19" hidden="1" x14ac:dyDescent="0.35">
      <c r="A7300" t="s">
        <v>17892</v>
      </c>
      <c r="B7300" t="s">
        <v>13902</v>
      </c>
      <c r="C7300" s="1">
        <v>45846</v>
      </c>
      <c r="D7300" t="s">
        <v>36</v>
      </c>
      <c r="E7300" t="s">
        <v>52</v>
      </c>
      <c r="F7300" s="3">
        <v>2</v>
      </c>
      <c r="G7300" s="3" t="str">
        <f t="shared" si="684"/>
        <v>Valid Quantity</v>
      </c>
      <c r="H7300" s="2" t="s">
        <v>17492</v>
      </c>
      <c r="I7300" s="3">
        <v>0</v>
      </c>
      <c r="J7300" t="s">
        <v>54</v>
      </c>
      <c r="K7300" t="s">
        <v>55</v>
      </c>
      <c r="L7300" t="s">
        <v>31</v>
      </c>
      <c r="M7300" t="s">
        <v>23</v>
      </c>
      <c r="N7300" s="3">
        <v>5</v>
      </c>
      <c r="O7300" s="3" t="str">
        <f t="shared" si="685"/>
        <v>Consistent</v>
      </c>
      <c r="P7300" t="str">
        <f t="shared" si="686"/>
        <v>Excellent</v>
      </c>
      <c r="Q7300" s="4">
        <f t="shared" si="687"/>
        <v>281.08</v>
      </c>
      <c r="R7300" s="4">
        <f t="shared" si="688"/>
        <v>0</v>
      </c>
      <c r="S7300" s="4">
        <f t="shared" si="689"/>
        <v>281.08</v>
      </c>
    </row>
    <row r="7301" spans="1:19" hidden="1" x14ac:dyDescent="0.35">
      <c r="A7301" t="s">
        <v>19054</v>
      </c>
      <c r="B7301" t="s">
        <v>16204</v>
      </c>
      <c r="C7301" s="1">
        <v>45846</v>
      </c>
      <c r="D7301" t="s">
        <v>17</v>
      </c>
      <c r="E7301" t="s">
        <v>72</v>
      </c>
      <c r="F7301" s="3">
        <v>1</v>
      </c>
      <c r="G7301" s="3" t="str">
        <f t="shared" si="684"/>
        <v>Valid Quantity</v>
      </c>
      <c r="H7301" s="2" t="s">
        <v>11259</v>
      </c>
      <c r="I7301" s="3">
        <v>0</v>
      </c>
      <c r="J7301" t="s">
        <v>54</v>
      </c>
      <c r="K7301" t="s">
        <v>85</v>
      </c>
      <c r="L7301" t="s">
        <v>86</v>
      </c>
      <c r="M7301" t="s">
        <v>23</v>
      </c>
      <c r="N7301" s="3">
        <v>4</v>
      </c>
      <c r="O7301" s="3" t="str">
        <f t="shared" si="685"/>
        <v>Consistent</v>
      </c>
      <c r="P7301" t="str">
        <f t="shared" si="686"/>
        <v>Good</v>
      </c>
      <c r="Q7301" s="4">
        <f t="shared" si="687"/>
        <v>27.46</v>
      </c>
      <c r="R7301" s="4">
        <f t="shared" si="688"/>
        <v>0</v>
      </c>
      <c r="S7301" s="4">
        <f t="shared" si="689"/>
        <v>27.46</v>
      </c>
    </row>
    <row r="7302" spans="1:19" hidden="1" x14ac:dyDescent="0.35">
      <c r="A7302" t="s">
        <v>19280</v>
      </c>
      <c r="B7302" t="s">
        <v>16904</v>
      </c>
      <c r="C7302" s="1">
        <v>45846</v>
      </c>
      <c r="D7302" t="s">
        <v>45</v>
      </c>
      <c r="E7302" t="s">
        <v>432</v>
      </c>
      <c r="F7302" s="3">
        <v>1</v>
      </c>
      <c r="G7302" s="3" t="str">
        <f t="shared" si="684"/>
        <v>Valid Quantity</v>
      </c>
      <c r="H7302" s="2" t="s">
        <v>870</v>
      </c>
      <c r="I7302" s="3">
        <v>0</v>
      </c>
      <c r="J7302" t="s">
        <v>39</v>
      </c>
      <c r="K7302" t="s">
        <v>85</v>
      </c>
      <c r="L7302" t="s">
        <v>86</v>
      </c>
      <c r="M7302" t="s">
        <v>68</v>
      </c>
      <c r="O7302" s="3" t="str">
        <f t="shared" si="685"/>
        <v>Consistent</v>
      </c>
      <c r="P7302" t="str">
        <f t="shared" si="686"/>
        <v>Not Rated</v>
      </c>
      <c r="Q7302" s="4">
        <f t="shared" si="687"/>
        <v>10.92</v>
      </c>
      <c r="R7302" s="4">
        <f t="shared" si="688"/>
        <v>0</v>
      </c>
      <c r="S7302" s="4">
        <f t="shared" si="689"/>
        <v>10.92</v>
      </c>
    </row>
    <row r="7303" spans="1:19" hidden="1" x14ac:dyDescent="0.35">
      <c r="A7303" t="s">
        <v>20970</v>
      </c>
      <c r="B7303" t="s">
        <v>1317</v>
      </c>
      <c r="C7303" s="1">
        <v>45846</v>
      </c>
      <c r="D7303" t="s">
        <v>81</v>
      </c>
      <c r="E7303" t="s">
        <v>111</v>
      </c>
      <c r="F7303" s="3">
        <v>1</v>
      </c>
      <c r="G7303" s="3" t="str">
        <f t="shared" si="684"/>
        <v>Valid Quantity</v>
      </c>
      <c r="H7303" s="2" t="s">
        <v>2549</v>
      </c>
      <c r="I7303" s="3">
        <v>5</v>
      </c>
      <c r="J7303" t="s">
        <v>67</v>
      </c>
      <c r="K7303" t="s">
        <v>60</v>
      </c>
      <c r="L7303" t="s">
        <v>61</v>
      </c>
      <c r="M7303" t="s">
        <v>32</v>
      </c>
      <c r="O7303" s="3" t="str">
        <f t="shared" si="685"/>
        <v>Consistent</v>
      </c>
      <c r="P7303" t="str">
        <f t="shared" si="686"/>
        <v>Not Rated</v>
      </c>
      <c r="Q7303" s="4">
        <f t="shared" si="687"/>
        <v>20.38</v>
      </c>
      <c r="R7303" s="4">
        <f t="shared" si="688"/>
        <v>1.0189999999999999</v>
      </c>
      <c r="S7303" s="4">
        <f t="shared" si="689"/>
        <v>19.361000000000001</v>
      </c>
    </row>
    <row r="7304" spans="1:19" hidden="1" x14ac:dyDescent="0.35">
      <c r="A7304" t="s">
        <v>21701</v>
      </c>
      <c r="B7304" t="s">
        <v>12503</v>
      </c>
      <c r="C7304" s="1">
        <v>45846</v>
      </c>
      <c r="D7304" t="s">
        <v>159</v>
      </c>
      <c r="E7304" t="s">
        <v>197</v>
      </c>
      <c r="F7304" s="3">
        <v>1</v>
      </c>
      <c r="G7304" s="3" t="str">
        <f t="shared" si="684"/>
        <v>Valid Quantity</v>
      </c>
      <c r="H7304" s="2" t="s">
        <v>14120</v>
      </c>
      <c r="I7304" s="3">
        <v>10</v>
      </c>
      <c r="J7304" t="s">
        <v>54</v>
      </c>
      <c r="K7304" t="s">
        <v>162</v>
      </c>
      <c r="L7304" t="s">
        <v>163</v>
      </c>
      <c r="M7304" t="s">
        <v>23</v>
      </c>
      <c r="N7304" s="3">
        <v>5</v>
      </c>
      <c r="O7304" s="3" t="str">
        <f t="shared" si="685"/>
        <v>Consistent</v>
      </c>
      <c r="P7304" t="str">
        <f t="shared" si="686"/>
        <v>Excellent</v>
      </c>
      <c r="Q7304" s="4">
        <f t="shared" si="687"/>
        <v>6.26</v>
      </c>
      <c r="R7304" s="4">
        <f t="shared" si="688"/>
        <v>0.62599999999999989</v>
      </c>
      <c r="S7304" s="4">
        <f t="shared" si="689"/>
        <v>5.6340000000000003</v>
      </c>
    </row>
    <row r="7305" spans="1:19" hidden="1" x14ac:dyDescent="0.35">
      <c r="A7305" t="s">
        <v>22378</v>
      </c>
      <c r="B7305" t="s">
        <v>971</v>
      </c>
      <c r="C7305" s="1">
        <v>45846</v>
      </c>
      <c r="D7305" t="s">
        <v>36</v>
      </c>
      <c r="E7305" t="s">
        <v>250</v>
      </c>
      <c r="F7305" s="3">
        <v>1</v>
      </c>
      <c r="G7305" s="3" t="str">
        <f t="shared" si="684"/>
        <v>Valid Quantity</v>
      </c>
      <c r="H7305" s="2" t="s">
        <v>9489</v>
      </c>
      <c r="I7305" s="3">
        <v>5</v>
      </c>
      <c r="J7305" t="s">
        <v>20</v>
      </c>
      <c r="K7305" t="s">
        <v>40</v>
      </c>
      <c r="L7305" t="s">
        <v>41</v>
      </c>
      <c r="M7305" t="s">
        <v>75</v>
      </c>
      <c r="O7305" s="3" t="str">
        <f t="shared" si="685"/>
        <v>Consistent</v>
      </c>
      <c r="P7305" t="str">
        <f t="shared" si="686"/>
        <v>Not Rated</v>
      </c>
      <c r="Q7305" s="4">
        <f t="shared" si="687"/>
        <v>27.91</v>
      </c>
      <c r="R7305" s="4">
        <f t="shared" si="688"/>
        <v>1.3955000000000002</v>
      </c>
      <c r="S7305" s="4">
        <f t="shared" si="689"/>
        <v>26.514499999999998</v>
      </c>
    </row>
    <row r="7306" spans="1:19" hidden="1" x14ac:dyDescent="0.35">
      <c r="A7306" t="s">
        <v>22381</v>
      </c>
      <c r="B7306" t="s">
        <v>3430</v>
      </c>
      <c r="C7306" s="1">
        <v>45846</v>
      </c>
      <c r="D7306" t="s">
        <v>116</v>
      </c>
      <c r="E7306" t="s">
        <v>151</v>
      </c>
      <c r="F7306" s="3">
        <v>2</v>
      </c>
      <c r="G7306" s="3" t="str">
        <f t="shared" si="684"/>
        <v>Valid Quantity</v>
      </c>
      <c r="H7306" s="2" t="s">
        <v>4395</v>
      </c>
      <c r="I7306" s="3">
        <v>0</v>
      </c>
      <c r="J7306" t="s">
        <v>39</v>
      </c>
      <c r="K7306" t="s">
        <v>49</v>
      </c>
      <c r="L7306" t="s">
        <v>22</v>
      </c>
      <c r="M7306" t="s">
        <v>23</v>
      </c>
      <c r="N7306" s="3">
        <v>5</v>
      </c>
      <c r="O7306" s="3" t="str">
        <f t="shared" si="685"/>
        <v>Consistent</v>
      </c>
      <c r="P7306" t="str">
        <f t="shared" si="686"/>
        <v>Excellent</v>
      </c>
      <c r="Q7306" s="4">
        <f t="shared" si="687"/>
        <v>220.96</v>
      </c>
      <c r="R7306" s="4">
        <f t="shared" si="688"/>
        <v>0</v>
      </c>
      <c r="S7306" s="4">
        <f t="shared" si="689"/>
        <v>220.96</v>
      </c>
    </row>
    <row r="7307" spans="1:19" hidden="1" x14ac:dyDescent="0.35">
      <c r="A7307" t="s">
        <v>22720</v>
      </c>
      <c r="B7307" t="s">
        <v>18736</v>
      </c>
      <c r="C7307" s="1">
        <v>45846</v>
      </c>
      <c r="D7307" t="s">
        <v>17</v>
      </c>
      <c r="E7307" t="s">
        <v>28</v>
      </c>
      <c r="F7307" s="3">
        <v>1</v>
      </c>
      <c r="G7307" s="3" t="str">
        <f t="shared" si="684"/>
        <v>Valid Quantity</v>
      </c>
      <c r="H7307" s="2" t="s">
        <v>10512</v>
      </c>
      <c r="I7307" s="3">
        <v>5</v>
      </c>
      <c r="J7307" t="s">
        <v>39</v>
      </c>
      <c r="K7307" t="s">
        <v>162</v>
      </c>
      <c r="L7307" t="s">
        <v>163</v>
      </c>
      <c r="M7307" t="s">
        <v>32</v>
      </c>
      <c r="O7307" s="3" t="str">
        <f t="shared" si="685"/>
        <v>Consistent</v>
      </c>
      <c r="P7307" t="str">
        <f t="shared" si="686"/>
        <v>Not Rated</v>
      </c>
      <c r="Q7307" s="4">
        <f t="shared" si="687"/>
        <v>36.270000000000003</v>
      </c>
      <c r="R7307" s="4">
        <f t="shared" si="688"/>
        <v>1.8135000000000003</v>
      </c>
      <c r="S7307" s="4">
        <f t="shared" si="689"/>
        <v>34.456500000000005</v>
      </c>
    </row>
    <row r="7308" spans="1:19" hidden="1" x14ac:dyDescent="0.35">
      <c r="A7308" t="s">
        <v>3404</v>
      </c>
      <c r="B7308" t="s">
        <v>3405</v>
      </c>
      <c r="C7308" s="1">
        <v>45847</v>
      </c>
      <c r="D7308" t="s">
        <v>116</v>
      </c>
      <c r="E7308" t="s">
        <v>978</v>
      </c>
      <c r="F7308" s="3">
        <v>2</v>
      </c>
      <c r="G7308" s="3" t="str">
        <f t="shared" si="684"/>
        <v>Valid Quantity</v>
      </c>
      <c r="H7308" s="2" t="s">
        <v>3406</v>
      </c>
      <c r="I7308" s="3">
        <v>5</v>
      </c>
      <c r="J7308" t="s">
        <v>67</v>
      </c>
      <c r="K7308" t="s">
        <v>91</v>
      </c>
      <c r="L7308" t="s">
        <v>41</v>
      </c>
      <c r="M7308" t="s">
        <v>68</v>
      </c>
      <c r="O7308" s="3" t="str">
        <f t="shared" si="685"/>
        <v>Consistent</v>
      </c>
      <c r="P7308" t="str">
        <f t="shared" si="686"/>
        <v>Not Rated</v>
      </c>
      <c r="Q7308" s="4">
        <f t="shared" si="687"/>
        <v>371.58</v>
      </c>
      <c r="R7308" s="4">
        <f t="shared" si="688"/>
        <v>18.578999999999997</v>
      </c>
      <c r="S7308" s="4">
        <f t="shared" si="689"/>
        <v>353.00099999999998</v>
      </c>
    </row>
    <row r="7309" spans="1:19" hidden="1" x14ac:dyDescent="0.35">
      <c r="A7309" t="s">
        <v>5634</v>
      </c>
      <c r="B7309" t="s">
        <v>5635</v>
      </c>
      <c r="C7309" s="1">
        <v>45847</v>
      </c>
      <c r="D7309" t="s">
        <v>116</v>
      </c>
      <c r="E7309" t="s">
        <v>117</v>
      </c>
      <c r="F7309" s="3">
        <v>3</v>
      </c>
      <c r="G7309" s="3" t="str">
        <f t="shared" si="684"/>
        <v>Valid Quantity</v>
      </c>
      <c r="H7309" s="2" t="s">
        <v>5636</v>
      </c>
      <c r="I7309" s="3">
        <v>25</v>
      </c>
      <c r="J7309" t="s">
        <v>84</v>
      </c>
      <c r="K7309" t="s">
        <v>74</v>
      </c>
      <c r="L7309" t="s">
        <v>61</v>
      </c>
      <c r="M7309" t="s">
        <v>68</v>
      </c>
      <c r="O7309" s="3" t="str">
        <f t="shared" si="685"/>
        <v>Consistent</v>
      </c>
      <c r="P7309" t="str">
        <f t="shared" si="686"/>
        <v>Not Rated</v>
      </c>
      <c r="Q7309" s="4">
        <f t="shared" si="687"/>
        <v>162.12</v>
      </c>
      <c r="R7309" s="4">
        <f t="shared" si="688"/>
        <v>40.53</v>
      </c>
      <c r="S7309" s="4">
        <f t="shared" si="689"/>
        <v>121.59</v>
      </c>
    </row>
    <row r="7310" spans="1:19" hidden="1" x14ac:dyDescent="0.35">
      <c r="A7310" t="s">
        <v>5952</v>
      </c>
      <c r="B7310" t="s">
        <v>5953</v>
      </c>
      <c r="C7310" s="1">
        <v>45847</v>
      </c>
      <c r="D7310" t="s">
        <v>116</v>
      </c>
      <c r="E7310" t="s">
        <v>151</v>
      </c>
      <c r="F7310" s="3">
        <v>3</v>
      </c>
      <c r="G7310" s="3" t="str">
        <f t="shared" si="684"/>
        <v>Valid Quantity</v>
      </c>
      <c r="H7310" s="2" t="s">
        <v>5954</v>
      </c>
      <c r="I7310" s="3">
        <v>0</v>
      </c>
      <c r="J7310" t="s">
        <v>39</v>
      </c>
      <c r="K7310" t="s">
        <v>60</v>
      </c>
      <c r="L7310" t="s">
        <v>61</v>
      </c>
      <c r="M7310" t="s">
        <v>32</v>
      </c>
      <c r="O7310" s="3" t="str">
        <f t="shared" si="685"/>
        <v>Consistent</v>
      </c>
      <c r="P7310" t="str">
        <f t="shared" si="686"/>
        <v>Not Rated</v>
      </c>
      <c r="Q7310" s="4">
        <f t="shared" si="687"/>
        <v>112.38</v>
      </c>
      <c r="R7310" s="4">
        <f t="shared" si="688"/>
        <v>0</v>
      </c>
      <c r="S7310" s="4">
        <f t="shared" si="689"/>
        <v>112.38</v>
      </c>
    </row>
    <row r="7311" spans="1:19" hidden="1" x14ac:dyDescent="0.35">
      <c r="A7311" t="s">
        <v>6613</v>
      </c>
      <c r="B7311" t="s">
        <v>6614</v>
      </c>
      <c r="C7311" s="1">
        <v>45847</v>
      </c>
      <c r="D7311" t="s">
        <v>36</v>
      </c>
      <c r="E7311" t="s">
        <v>52</v>
      </c>
      <c r="F7311" s="3">
        <v>1</v>
      </c>
      <c r="G7311" s="3" t="str">
        <f t="shared" si="684"/>
        <v>Valid Quantity</v>
      </c>
      <c r="H7311" s="2" t="s">
        <v>5331</v>
      </c>
      <c r="I7311" s="3">
        <v>5</v>
      </c>
      <c r="J7311" t="s">
        <v>67</v>
      </c>
      <c r="K7311" t="s">
        <v>124</v>
      </c>
      <c r="L7311" t="s">
        <v>61</v>
      </c>
      <c r="M7311" t="s">
        <v>32</v>
      </c>
      <c r="O7311" s="3" t="str">
        <f t="shared" si="685"/>
        <v>Consistent</v>
      </c>
      <c r="P7311" t="str">
        <f t="shared" si="686"/>
        <v>Not Rated</v>
      </c>
      <c r="Q7311" s="4">
        <f t="shared" si="687"/>
        <v>68.55</v>
      </c>
      <c r="R7311" s="4">
        <f t="shared" si="688"/>
        <v>3.4275000000000002</v>
      </c>
      <c r="S7311" s="4">
        <f t="shared" si="689"/>
        <v>65.122500000000002</v>
      </c>
    </row>
    <row r="7312" spans="1:19" hidden="1" x14ac:dyDescent="0.35">
      <c r="A7312" t="s">
        <v>7326</v>
      </c>
      <c r="B7312" t="s">
        <v>7327</v>
      </c>
      <c r="C7312" s="1">
        <v>45847</v>
      </c>
      <c r="D7312" t="s">
        <v>159</v>
      </c>
      <c r="E7312" t="s">
        <v>239</v>
      </c>
      <c r="F7312" s="3">
        <v>-1</v>
      </c>
      <c r="G7312" s="3" t="str">
        <f t="shared" si="684"/>
        <v>Negative Quantity</v>
      </c>
      <c r="H7312" s="2" t="s">
        <v>7328</v>
      </c>
      <c r="I7312" s="3">
        <v>10</v>
      </c>
      <c r="J7312" t="s">
        <v>20</v>
      </c>
      <c r="K7312" t="s">
        <v>85</v>
      </c>
      <c r="L7312" t="s">
        <v>86</v>
      </c>
      <c r="M7312" t="s">
        <v>32</v>
      </c>
      <c r="O7312" s="3" t="str">
        <f t="shared" si="685"/>
        <v>Suspicious</v>
      </c>
      <c r="P7312" t="str">
        <f t="shared" si="686"/>
        <v>Not Rated</v>
      </c>
      <c r="Q7312" s="4">
        <f t="shared" si="687"/>
        <v>-9.39</v>
      </c>
      <c r="R7312" s="4">
        <f t="shared" si="688"/>
        <v>-0.93900000000000006</v>
      </c>
      <c r="S7312" s="4">
        <f t="shared" si="689"/>
        <v>-8.4510000000000005</v>
      </c>
    </row>
    <row r="7313" spans="1:19" hidden="1" x14ac:dyDescent="0.35">
      <c r="A7313" t="s">
        <v>7440</v>
      </c>
      <c r="B7313" t="s">
        <v>6207</v>
      </c>
      <c r="C7313" s="1">
        <v>45847</v>
      </c>
      <c r="D7313" t="s">
        <v>36</v>
      </c>
      <c r="E7313" t="s">
        <v>547</v>
      </c>
      <c r="F7313" s="3">
        <v>3</v>
      </c>
      <c r="G7313" s="3" t="str">
        <f t="shared" si="684"/>
        <v>Valid Quantity</v>
      </c>
      <c r="H7313" s="2" t="s">
        <v>1459</v>
      </c>
      <c r="I7313" s="3">
        <v>0</v>
      </c>
      <c r="J7313" t="s">
        <v>39</v>
      </c>
      <c r="K7313" t="s">
        <v>124</v>
      </c>
      <c r="L7313" t="s">
        <v>61</v>
      </c>
      <c r="M7313" t="s">
        <v>32</v>
      </c>
      <c r="O7313" s="3" t="str">
        <f t="shared" si="685"/>
        <v>Consistent</v>
      </c>
      <c r="P7313" t="str">
        <f t="shared" si="686"/>
        <v>Not Rated</v>
      </c>
      <c r="Q7313" s="4">
        <f t="shared" si="687"/>
        <v>161.31</v>
      </c>
      <c r="R7313" s="4">
        <f t="shared" si="688"/>
        <v>0</v>
      </c>
      <c r="S7313" s="4">
        <f t="shared" si="689"/>
        <v>161.31</v>
      </c>
    </row>
    <row r="7314" spans="1:19" hidden="1" x14ac:dyDescent="0.35">
      <c r="A7314" t="s">
        <v>7643</v>
      </c>
      <c r="B7314" t="s">
        <v>7031</v>
      </c>
      <c r="C7314" s="1">
        <v>45847</v>
      </c>
      <c r="D7314" t="s">
        <v>159</v>
      </c>
      <c r="E7314" t="s">
        <v>358</v>
      </c>
      <c r="F7314" s="3">
        <v>5</v>
      </c>
      <c r="G7314" s="3" t="str">
        <f t="shared" si="684"/>
        <v>Valid Quantity</v>
      </c>
      <c r="H7314" s="2" t="s">
        <v>5474</v>
      </c>
      <c r="I7314" s="3">
        <v>10</v>
      </c>
      <c r="J7314" t="s">
        <v>54</v>
      </c>
      <c r="K7314" t="s">
        <v>55</v>
      </c>
      <c r="L7314" t="s">
        <v>31</v>
      </c>
      <c r="M7314" t="s">
        <v>32</v>
      </c>
      <c r="O7314" s="3" t="str">
        <f t="shared" si="685"/>
        <v>Consistent</v>
      </c>
      <c r="P7314" t="str">
        <f t="shared" si="686"/>
        <v>Not Rated</v>
      </c>
      <c r="Q7314" s="4">
        <f t="shared" si="687"/>
        <v>41.6</v>
      </c>
      <c r="R7314" s="4">
        <f t="shared" si="688"/>
        <v>4.16</v>
      </c>
      <c r="S7314" s="4">
        <f t="shared" si="689"/>
        <v>37.44</v>
      </c>
    </row>
    <row r="7315" spans="1:19" hidden="1" x14ac:dyDescent="0.35">
      <c r="A7315" t="s">
        <v>8210</v>
      </c>
      <c r="B7315" t="s">
        <v>8211</v>
      </c>
      <c r="C7315" s="1">
        <v>45847</v>
      </c>
      <c r="D7315" t="s">
        <v>45</v>
      </c>
      <c r="E7315" t="s">
        <v>432</v>
      </c>
      <c r="F7315" s="3">
        <v>1</v>
      </c>
      <c r="G7315" s="3" t="str">
        <f t="shared" si="684"/>
        <v>Valid Quantity</v>
      </c>
      <c r="H7315" s="2" t="s">
        <v>5921</v>
      </c>
      <c r="I7315" s="3">
        <v>15</v>
      </c>
      <c r="J7315" t="s">
        <v>84</v>
      </c>
      <c r="K7315" t="s">
        <v>60</v>
      </c>
      <c r="L7315" t="s">
        <v>61</v>
      </c>
      <c r="M7315" t="s">
        <v>68</v>
      </c>
      <c r="O7315" s="3" t="str">
        <f t="shared" si="685"/>
        <v>Consistent</v>
      </c>
      <c r="P7315" t="str">
        <f t="shared" si="686"/>
        <v>Not Rated</v>
      </c>
      <c r="Q7315" s="4">
        <f t="shared" si="687"/>
        <v>27.87</v>
      </c>
      <c r="R7315" s="4">
        <f t="shared" si="688"/>
        <v>4.1805000000000003</v>
      </c>
      <c r="S7315" s="4">
        <f t="shared" si="689"/>
        <v>23.689500000000002</v>
      </c>
    </row>
    <row r="7316" spans="1:19" hidden="1" x14ac:dyDescent="0.35">
      <c r="A7316" t="s">
        <v>10064</v>
      </c>
      <c r="B7316" t="s">
        <v>2069</v>
      </c>
      <c r="C7316" s="1">
        <v>45847</v>
      </c>
      <c r="D7316" t="s">
        <v>81</v>
      </c>
      <c r="E7316" t="s">
        <v>82</v>
      </c>
      <c r="F7316" s="3">
        <v>3</v>
      </c>
      <c r="G7316" s="3" t="str">
        <f t="shared" si="684"/>
        <v>Valid Quantity</v>
      </c>
      <c r="H7316" s="2" t="s">
        <v>10065</v>
      </c>
      <c r="I7316" s="3">
        <v>5</v>
      </c>
      <c r="J7316" t="s">
        <v>39</v>
      </c>
      <c r="K7316" t="s">
        <v>74</v>
      </c>
      <c r="L7316" t="s">
        <v>61</v>
      </c>
      <c r="M7316" t="s">
        <v>185</v>
      </c>
      <c r="O7316" s="3" t="str">
        <f t="shared" si="685"/>
        <v>Consistent</v>
      </c>
      <c r="P7316" t="str">
        <f t="shared" si="686"/>
        <v>Not Rated</v>
      </c>
      <c r="Q7316" s="4">
        <f t="shared" si="687"/>
        <v>267.65999999999997</v>
      </c>
      <c r="R7316" s="4">
        <f t="shared" si="688"/>
        <v>13.382999999999997</v>
      </c>
      <c r="S7316" s="4">
        <f t="shared" si="689"/>
        <v>254.27699999999996</v>
      </c>
    </row>
    <row r="7317" spans="1:19" hidden="1" x14ac:dyDescent="0.35">
      <c r="A7317" t="s">
        <v>11364</v>
      </c>
      <c r="B7317" t="s">
        <v>5278</v>
      </c>
      <c r="C7317" s="1">
        <v>45847</v>
      </c>
      <c r="D7317" t="s">
        <v>17</v>
      </c>
      <c r="E7317" t="s">
        <v>89</v>
      </c>
      <c r="F7317" s="3">
        <v>1</v>
      </c>
      <c r="G7317" s="3" t="str">
        <f t="shared" si="684"/>
        <v>Valid Quantity</v>
      </c>
      <c r="H7317" s="2" t="s">
        <v>2320</v>
      </c>
      <c r="I7317" s="3">
        <v>5</v>
      </c>
      <c r="J7317" t="s">
        <v>54</v>
      </c>
      <c r="K7317" t="s">
        <v>212</v>
      </c>
      <c r="L7317" t="s">
        <v>86</v>
      </c>
      <c r="M7317" t="s">
        <v>32</v>
      </c>
      <c r="O7317" s="3" t="str">
        <f t="shared" si="685"/>
        <v>Consistent</v>
      </c>
      <c r="P7317" t="str">
        <f t="shared" si="686"/>
        <v>Not Rated</v>
      </c>
      <c r="Q7317" s="4">
        <f t="shared" si="687"/>
        <v>12.13</v>
      </c>
      <c r="R7317" s="4">
        <f t="shared" si="688"/>
        <v>0.60650000000000004</v>
      </c>
      <c r="S7317" s="4">
        <f t="shared" si="689"/>
        <v>11.5235</v>
      </c>
    </row>
    <row r="7318" spans="1:19" hidden="1" x14ac:dyDescent="0.35">
      <c r="A7318" t="s">
        <v>12537</v>
      </c>
      <c r="B7318" t="s">
        <v>11169</v>
      </c>
      <c r="C7318" s="1">
        <v>45847</v>
      </c>
      <c r="D7318" t="s">
        <v>81</v>
      </c>
      <c r="E7318" t="s">
        <v>143</v>
      </c>
      <c r="F7318" s="3">
        <v>2</v>
      </c>
      <c r="G7318" s="3" t="str">
        <f t="shared" si="684"/>
        <v>Valid Quantity</v>
      </c>
      <c r="H7318" s="2" t="s">
        <v>6977</v>
      </c>
      <c r="I7318" s="3">
        <v>10</v>
      </c>
      <c r="J7318" t="s">
        <v>39</v>
      </c>
      <c r="K7318" t="s">
        <v>281</v>
      </c>
      <c r="L7318" t="s">
        <v>31</v>
      </c>
      <c r="M7318" t="s">
        <v>23</v>
      </c>
      <c r="O7318" s="3" t="str">
        <f t="shared" si="685"/>
        <v>Consistent</v>
      </c>
      <c r="P7318" t="str">
        <f t="shared" si="686"/>
        <v>Not Rated</v>
      </c>
      <c r="Q7318" s="4">
        <f t="shared" si="687"/>
        <v>60.56</v>
      </c>
      <c r="R7318" s="4">
        <f t="shared" si="688"/>
        <v>6.056</v>
      </c>
      <c r="S7318" s="4">
        <f t="shared" si="689"/>
        <v>54.504000000000005</v>
      </c>
    </row>
    <row r="7319" spans="1:19" hidden="1" x14ac:dyDescent="0.35">
      <c r="A7319" t="s">
        <v>13473</v>
      </c>
      <c r="B7319" t="s">
        <v>420</v>
      </c>
      <c r="C7319" s="1">
        <v>45847</v>
      </c>
      <c r="D7319" t="s">
        <v>101</v>
      </c>
      <c r="E7319" t="s">
        <v>107</v>
      </c>
      <c r="F7319" s="3">
        <v>2</v>
      </c>
      <c r="G7319" s="3" t="str">
        <f t="shared" si="684"/>
        <v>Valid Quantity</v>
      </c>
      <c r="H7319" s="2" t="s">
        <v>6855</v>
      </c>
      <c r="I7319" s="3">
        <v>5</v>
      </c>
      <c r="J7319" t="s">
        <v>48</v>
      </c>
      <c r="K7319" t="s">
        <v>104</v>
      </c>
      <c r="L7319" t="s">
        <v>22</v>
      </c>
      <c r="M7319" t="s">
        <v>23</v>
      </c>
      <c r="N7319" s="3">
        <v>2</v>
      </c>
      <c r="O7319" s="3" t="str">
        <f t="shared" si="685"/>
        <v>Consistent</v>
      </c>
      <c r="P7319" t="str">
        <f t="shared" si="686"/>
        <v>Bad</v>
      </c>
      <c r="Q7319" s="4">
        <f t="shared" si="687"/>
        <v>18.3</v>
      </c>
      <c r="R7319" s="4">
        <f t="shared" si="688"/>
        <v>0.91500000000000004</v>
      </c>
      <c r="S7319" s="4">
        <f t="shared" si="689"/>
        <v>17.385000000000002</v>
      </c>
    </row>
    <row r="7320" spans="1:19" hidden="1" x14ac:dyDescent="0.35">
      <c r="A7320" t="s">
        <v>14190</v>
      </c>
      <c r="B7320" t="s">
        <v>3861</v>
      </c>
      <c r="C7320" s="1">
        <v>45847</v>
      </c>
      <c r="D7320" t="s">
        <v>64</v>
      </c>
      <c r="E7320" t="s">
        <v>65</v>
      </c>
      <c r="F7320" s="3">
        <v>5</v>
      </c>
      <c r="G7320" s="3" t="str">
        <f t="shared" si="684"/>
        <v>Valid Quantity</v>
      </c>
      <c r="H7320" s="2" t="s">
        <v>14191</v>
      </c>
      <c r="I7320" s="3">
        <v>15</v>
      </c>
      <c r="J7320" t="s">
        <v>54</v>
      </c>
      <c r="K7320" t="s">
        <v>49</v>
      </c>
      <c r="L7320" t="s">
        <v>22</v>
      </c>
      <c r="M7320" t="s">
        <v>185</v>
      </c>
      <c r="O7320" s="3" t="str">
        <f t="shared" si="685"/>
        <v>Consistent</v>
      </c>
      <c r="P7320" t="str">
        <f t="shared" si="686"/>
        <v>Not Rated</v>
      </c>
      <c r="Q7320" s="4">
        <f t="shared" si="687"/>
        <v>119.60000000000001</v>
      </c>
      <c r="R7320" s="4">
        <f t="shared" si="688"/>
        <v>17.940000000000001</v>
      </c>
      <c r="S7320" s="4">
        <f t="shared" si="689"/>
        <v>101.66000000000001</v>
      </c>
    </row>
    <row r="7321" spans="1:19" hidden="1" x14ac:dyDescent="0.35">
      <c r="A7321" t="s">
        <v>15468</v>
      </c>
      <c r="B7321" t="s">
        <v>4690</v>
      </c>
      <c r="C7321" s="1">
        <v>45847</v>
      </c>
      <c r="D7321" t="s">
        <v>101</v>
      </c>
      <c r="E7321" t="s">
        <v>136</v>
      </c>
      <c r="F7321" s="3">
        <v>1</v>
      </c>
      <c r="G7321" s="3" t="str">
        <f t="shared" si="684"/>
        <v>Valid Quantity</v>
      </c>
      <c r="H7321" s="2" t="s">
        <v>15469</v>
      </c>
      <c r="I7321" s="3">
        <v>0</v>
      </c>
      <c r="J7321" t="s">
        <v>39</v>
      </c>
      <c r="K7321" t="s">
        <v>30</v>
      </c>
      <c r="L7321" t="s">
        <v>31</v>
      </c>
      <c r="M7321" t="s">
        <v>23</v>
      </c>
      <c r="N7321" s="3">
        <v>3</v>
      </c>
      <c r="O7321" s="3" t="str">
        <f t="shared" si="685"/>
        <v>Consistent</v>
      </c>
      <c r="P7321" t="str">
        <f t="shared" si="686"/>
        <v>Average</v>
      </c>
      <c r="Q7321" s="4">
        <f t="shared" si="687"/>
        <v>33.96</v>
      </c>
      <c r="R7321" s="4">
        <f t="shared" si="688"/>
        <v>0</v>
      </c>
      <c r="S7321" s="4">
        <f t="shared" si="689"/>
        <v>33.96</v>
      </c>
    </row>
    <row r="7322" spans="1:19" hidden="1" x14ac:dyDescent="0.35">
      <c r="A7322" t="s">
        <v>17497</v>
      </c>
      <c r="B7322" t="s">
        <v>3206</v>
      </c>
      <c r="C7322" s="1">
        <v>45847</v>
      </c>
      <c r="D7322" t="s">
        <v>64</v>
      </c>
      <c r="E7322" t="s">
        <v>381</v>
      </c>
      <c r="F7322" s="3">
        <v>1</v>
      </c>
      <c r="G7322" s="3" t="str">
        <f t="shared" si="684"/>
        <v>Valid Quantity</v>
      </c>
      <c r="H7322" s="2" t="s">
        <v>17498</v>
      </c>
      <c r="I7322" s="3">
        <v>10</v>
      </c>
      <c r="J7322" t="s">
        <v>84</v>
      </c>
      <c r="K7322" t="s">
        <v>180</v>
      </c>
      <c r="L7322" t="s">
        <v>86</v>
      </c>
      <c r="M7322" t="s">
        <v>68</v>
      </c>
      <c r="O7322" s="3" t="str">
        <f t="shared" si="685"/>
        <v>Consistent</v>
      </c>
      <c r="P7322" t="str">
        <f t="shared" si="686"/>
        <v>Not Rated</v>
      </c>
      <c r="Q7322" s="4">
        <f t="shared" si="687"/>
        <v>115.73</v>
      </c>
      <c r="R7322" s="4">
        <f t="shared" si="688"/>
        <v>11.573</v>
      </c>
      <c r="S7322" s="4">
        <f t="shared" si="689"/>
        <v>104.15700000000001</v>
      </c>
    </row>
    <row r="7323" spans="1:19" hidden="1" x14ac:dyDescent="0.35">
      <c r="A7323" t="s">
        <v>19871</v>
      </c>
      <c r="B7323" t="s">
        <v>3032</v>
      </c>
      <c r="C7323" s="1">
        <v>45847</v>
      </c>
      <c r="D7323" t="s">
        <v>116</v>
      </c>
      <c r="E7323" t="s">
        <v>978</v>
      </c>
      <c r="F7323" s="3">
        <v>1</v>
      </c>
      <c r="G7323" s="3" t="str">
        <f t="shared" si="684"/>
        <v>Valid Quantity</v>
      </c>
      <c r="H7323" s="2" t="s">
        <v>15253</v>
      </c>
      <c r="I7323" s="3">
        <v>10</v>
      </c>
      <c r="J7323" t="s">
        <v>20</v>
      </c>
      <c r="K7323" t="s">
        <v>119</v>
      </c>
      <c r="L7323" t="s">
        <v>120</v>
      </c>
      <c r="M7323" t="s">
        <v>23</v>
      </c>
      <c r="N7323" s="3">
        <v>4</v>
      </c>
      <c r="O7323" s="3" t="str">
        <f t="shared" si="685"/>
        <v>Consistent</v>
      </c>
      <c r="P7323" t="str">
        <f t="shared" si="686"/>
        <v>Good</v>
      </c>
      <c r="Q7323" s="4">
        <f t="shared" si="687"/>
        <v>86.26</v>
      </c>
      <c r="R7323" s="4">
        <f t="shared" si="688"/>
        <v>8.6259999999999994</v>
      </c>
      <c r="S7323" s="4">
        <f t="shared" si="689"/>
        <v>77.634</v>
      </c>
    </row>
    <row r="7324" spans="1:19" hidden="1" x14ac:dyDescent="0.35">
      <c r="A7324" t="s">
        <v>20431</v>
      </c>
      <c r="B7324" t="s">
        <v>1684</v>
      </c>
      <c r="C7324" s="1">
        <v>45847</v>
      </c>
      <c r="D7324" t="s">
        <v>36</v>
      </c>
      <c r="E7324" t="s">
        <v>341</v>
      </c>
      <c r="F7324" s="3">
        <v>1</v>
      </c>
      <c r="G7324" s="3" t="str">
        <f t="shared" si="684"/>
        <v>Valid Quantity</v>
      </c>
      <c r="H7324" s="2" t="s">
        <v>20432</v>
      </c>
      <c r="I7324" s="3">
        <v>15</v>
      </c>
      <c r="J7324" t="s">
        <v>67</v>
      </c>
      <c r="K7324" t="s">
        <v>194</v>
      </c>
      <c r="L7324" t="s">
        <v>163</v>
      </c>
      <c r="M7324" t="s">
        <v>185</v>
      </c>
      <c r="O7324" s="3" t="str">
        <f t="shared" si="685"/>
        <v>Consistent</v>
      </c>
      <c r="P7324" t="str">
        <f t="shared" si="686"/>
        <v>Not Rated</v>
      </c>
      <c r="Q7324" s="4">
        <f t="shared" si="687"/>
        <v>132.72</v>
      </c>
      <c r="R7324" s="4">
        <f t="shared" si="688"/>
        <v>19.908000000000001</v>
      </c>
      <c r="S7324" s="4">
        <f t="shared" si="689"/>
        <v>112.812</v>
      </c>
    </row>
    <row r="7325" spans="1:19" hidden="1" x14ac:dyDescent="0.35">
      <c r="A7325" t="s">
        <v>20738</v>
      </c>
      <c r="B7325" t="s">
        <v>1688</v>
      </c>
      <c r="C7325" s="1">
        <v>45847</v>
      </c>
      <c r="D7325" t="s">
        <v>81</v>
      </c>
      <c r="E7325" t="s">
        <v>111</v>
      </c>
      <c r="F7325" s="3">
        <v>4</v>
      </c>
      <c r="G7325" s="3" t="str">
        <f t="shared" si="684"/>
        <v>Valid Quantity</v>
      </c>
      <c r="H7325" s="2" t="s">
        <v>7872</v>
      </c>
      <c r="I7325" s="3">
        <v>0</v>
      </c>
      <c r="J7325" t="s">
        <v>67</v>
      </c>
      <c r="K7325" t="s">
        <v>104</v>
      </c>
      <c r="L7325" t="s">
        <v>22</v>
      </c>
      <c r="M7325" t="s">
        <v>23</v>
      </c>
      <c r="N7325" s="3">
        <v>5</v>
      </c>
      <c r="O7325" s="3" t="str">
        <f t="shared" si="685"/>
        <v>Consistent</v>
      </c>
      <c r="P7325" t="str">
        <f t="shared" si="686"/>
        <v>Excellent</v>
      </c>
      <c r="Q7325" s="4">
        <f t="shared" si="687"/>
        <v>138.08000000000001</v>
      </c>
      <c r="R7325" s="4">
        <f t="shared" si="688"/>
        <v>0</v>
      </c>
      <c r="S7325" s="4">
        <f t="shared" si="689"/>
        <v>138.08000000000001</v>
      </c>
    </row>
    <row r="7326" spans="1:19" hidden="1" x14ac:dyDescent="0.35">
      <c r="A7326" t="s">
        <v>22517</v>
      </c>
      <c r="B7326" t="s">
        <v>10511</v>
      </c>
      <c r="C7326" s="1">
        <v>45847</v>
      </c>
      <c r="D7326" t="s">
        <v>116</v>
      </c>
      <c r="E7326" t="s">
        <v>286</v>
      </c>
      <c r="F7326" s="3">
        <v>1</v>
      </c>
      <c r="G7326" s="3" t="str">
        <f t="shared" si="684"/>
        <v>Valid Quantity</v>
      </c>
      <c r="H7326" s="2" t="s">
        <v>22518</v>
      </c>
      <c r="I7326" s="3">
        <v>5</v>
      </c>
      <c r="J7326" t="s">
        <v>20</v>
      </c>
      <c r="K7326" t="s">
        <v>189</v>
      </c>
      <c r="L7326" t="s">
        <v>120</v>
      </c>
      <c r="M7326" t="s">
        <v>32</v>
      </c>
      <c r="O7326" s="3" t="str">
        <f t="shared" si="685"/>
        <v>Consistent</v>
      </c>
      <c r="P7326" t="str">
        <f t="shared" si="686"/>
        <v>Not Rated</v>
      </c>
      <c r="Q7326" s="4">
        <f t="shared" si="687"/>
        <v>59.54</v>
      </c>
      <c r="R7326" s="4">
        <f t="shared" si="688"/>
        <v>2.9769999999999999</v>
      </c>
      <c r="S7326" s="4">
        <f t="shared" si="689"/>
        <v>56.563000000000002</v>
      </c>
    </row>
    <row r="7327" spans="1:19" hidden="1" x14ac:dyDescent="0.35">
      <c r="A7327" t="s">
        <v>22668</v>
      </c>
      <c r="B7327" t="s">
        <v>16592</v>
      </c>
      <c r="C7327" s="1">
        <v>45847</v>
      </c>
      <c r="D7327" t="s">
        <v>17</v>
      </c>
      <c r="E7327" t="s">
        <v>28</v>
      </c>
      <c r="F7327" s="3">
        <v>1</v>
      </c>
      <c r="G7327" s="3" t="str">
        <f t="shared" si="684"/>
        <v>Valid Quantity</v>
      </c>
      <c r="H7327" s="2" t="s">
        <v>4903</v>
      </c>
      <c r="I7327" s="3">
        <v>10</v>
      </c>
      <c r="J7327" t="s">
        <v>20</v>
      </c>
      <c r="K7327" t="s">
        <v>189</v>
      </c>
      <c r="L7327" t="s">
        <v>120</v>
      </c>
      <c r="M7327" t="s">
        <v>23</v>
      </c>
      <c r="N7327" s="3">
        <v>3</v>
      </c>
      <c r="O7327" s="3" t="str">
        <f t="shared" si="685"/>
        <v>Consistent</v>
      </c>
      <c r="P7327" t="str">
        <f t="shared" si="686"/>
        <v>Average</v>
      </c>
      <c r="Q7327" s="4">
        <f t="shared" si="687"/>
        <v>35.119999999999997</v>
      </c>
      <c r="R7327" s="4">
        <f t="shared" si="688"/>
        <v>3.512</v>
      </c>
      <c r="S7327" s="4">
        <f t="shared" si="689"/>
        <v>31.607999999999997</v>
      </c>
    </row>
    <row r="7328" spans="1:19" hidden="1" x14ac:dyDescent="0.35">
      <c r="A7328" t="s">
        <v>23198</v>
      </c>
      <c r="B7328" t="s">
        <v>9478</v>
      </c>
      <c r="C7328" s="1">
        <v>45847</v>
      </c>
      <c r="D7328" t="s">
        <v>64</v>
      </c>
      <c r="E7328" t="s">
        <v>331</v>
      </c>
      <c r="F7328" s="3">
        <v>1</v>
      </c>
      <c r="G7328" s="3" t="str">
        <f t="shared" si="684"/>
        <v>Valid Quantity</v>
      </c>
      <c r="H7328" s="2" t="s">
        <v>12964</v>
      </c>
      <c r="I7328" s="3">
        <v>20</v>
      </c>
      <c r="J7328" t="s">
        <v>20</v>
      </c>
      <c r="K7328" t="s">
        <v>189</v>
      </c>
      <c r="L7328" t="s">
        <v>120</v>
      </c>
      <c r="M7328" t="s">
        <v>23</v>
      </c>
      <c r="N7328" s="3">
        <v>3</v>
      </c>
      <c r="O7328" s="3" t="str">
        <f t="shared" si="685"/>
        <v>Consistent</v>
      </c>
      <c r="P7328" t="str">
        <f t="shared" si="686"/>
        <v>Average</v>
      </c>
      <c r="Q7328" s="4">
        <f t="shared" si="687"/>
        <v>55.54</v>
      </c>
      <c r="R7328" s="4">
        <f t="shared" si="688"/>
        <v>11.107999999999999</v>
      </c>
      <c r="S7328" s="4">
        <f t="shared" si="689"/>
        <v>44.432000000000002</v>
      </c>
    </row>
    <row r="7329" spans="1:19" hidden="1" x14ac:dyDescent="0.35">
      <c r="A7329" t="s">
        <v>6764</v>
      </c>
      <c r="B7329" t="s">
        <v>5540</v>
      </c>
      <c r="C7329" s="1">
        <v>45848</v>
      </c>
      <c r="D7329" t="s">
        <v>101</v>
      </c>
      <c r="E7329" t="s">
        <v>107</v>
      </c>
      <c r="F7329" s="3">
        <v>1</v>
      </c>
      <c r="G7329" s="3" t="str">
        <f t="shared" si="684"/>
        <v>Valid Quantity</v>
      </c>
      <c r="H7329" s="2" t="s">
        <v>6765</v>
      </c>
      <c r="I7329" s="3">
        <v>0</v>
      </c>
      <c r="J7329" t="s">
        <v>67</v>
      </c>
      <c r="K7329" t="s">
        <v>119</v>
      </c>
      <c r="L7329" t="s">
        <v>120</v>
      </c>
      <c r="M7329" t="s">
        <v>32</v>
      </c>
      <c r="O7329" s="3" t="str">
        <f t="shared" si="685"/>
        <v>Consistent</v>
      </c>
      <c r="P7329" t="str">
        <f t="shared" si="686"/>
        <v>Not Rated</v>
      </c>
      <c r="Q7329" s="4">
        <f t="shared" si="687"/>
        <v>17.920000000000002</v>
      </c>
      <c r="R7329" s="4">
        <f t="shared" si="688"/>
        <v>0</v>
      </c>
      <c r="S7329" s="4">
        <f t="shared" si="689"/>
        <v>17.920000000000002</v>
      </c>
    </row>
    <row r="7330" spans="1:19" hidden="1" x14ac:dyDescent="0.35">
      <c r="A7330" t="s">
        <v>7860</v>
      </c>
      <c r="B7330" t="s">
        <v>7861</v>
      </c>
      <c r="C7330" s="1">
        <v>45848</v>
      </c>
      <c r="D7330" t="s">
        <v>45</v>
      </c>
      <c r="E7330" t="s">
        <v>95</v>
      </c>
      <c r="F7330" s="3">
        <v>1</v>
      </c>
      <c r="G7330" s="3" t="str">
        <f t="shared" si="684"/>
        <v>Valid Quantity</v>
      </c>
      <c r="H7330" s="2" t="s">
        <v>7862</v>
      </c>
      <c r="I7330" s="3">
        <v>20</v>
      </c>
      <c r="J7330" t="s">
        <v>54</v>
      </c>
      <c r="K7330" t="s">
        <v>60</v>
      </c>
      <c r="L7330" t="s">
        <v>61</v>
      </c>
      <c r="M7330" t="s">
        <v>23</v>
      </c>
      <c r="N7330" s="3">
        <v>3</v>
      </c>
      <c r="O7330" s="3" t="str">
        <f t="shared" si="685"/>
        <v>Consistent</v>
      </c>
      <c r="P7330" t="str">
        <f t="shared" si="686"/>
        <v>Average</v>
      </c>
      <c r="Q7330" s="4">
        <f t="shared" si="687"/>
        <v>46.74</v>
      </c>
      <c r="R7330" s="4">
        <f t="shared" si="688"/>
        <v>9.3480000000000008</v>
      </c>
      <c r="S7330" s="4">
        <f t="shared" si="689"/>
        <v>37.392000000000003</v>
      </c>
    </row>
    <row r="7331" spans="1:19" hidden="1" x14ac:dyDescent="0.35">
      <c r="A7331" t="s">
        <v>12145</v>
      </c>
      <c r="B7331" t="s">
        <v>5134</v>
      </c>
      <c r="C7331" s="1">
        <v>45848</v>
      </c>
      <c r="D7331" t="s">
        <v>64</v>
      </c>
      <c r="E7331" t="s">
        <v>65</v>
      </c>
      <c r="F7331" s="3">
        <v>3</v>
      </c>
      <c r="G7331" s="3" t="str">
        <f t="shared" si="684"/>
        <v>Valid Quantity</v>
      </c>
      <c r="H7331" s="2" t="s">
        <v>12146</v>
      </c>
      <c r="I7331" s="3">
        <v>5</v>
      </c>
      <c r="J7331" t="s">
        <v>84</v>
      </c>
      <c r="K7331" t="s">
        <v>162</v>
      </c>
      <c r="L7331" t="s">
        <v>163</v>
      </c>
      <c r="M7331" t="s">
        <v>23</v>
      </c>
      <c r="O7331" s="3" t="str">
        <f t="shared" si="685"/>
        <v>Consistent</v>
      </c>
      <c r="P7331" t="str">
        <f t="shared" si="686"/>
        <v>Not Rated</v>
      </c>
      <c r="Q7331" s="4">
        <f t="shared" si="687"/>
        <v>197.07</v>
      </c>
      <c r="R7331" s="4">
        <f t="shared" si="688"/>
        <v>9.8534999999999986</v>
      </c>
      <c r="S7331" s="4">
        <f t="shared" si="689"/>
        <v>187.2165</v>
      </c>
    </row>
    <row r="7332" spans="1:19" hidden="1" x14ac:dyDescent="0.35">
      <c r="A7332" t="s">
        <v>16100</v>
      </c>
      <c r="B7332" t="s">
        <v>1656</v>
      </c>
      <c r="C7332" s="1">
        <v>45848</v>
      </c>
      <c r="D7332" t="s">
        <v>159</v>
      </c>
      <c r="E7332" t="s">
        <v>197</v>
      </c>
      <c r="F7332" s="3">
        <v>3</v>
      </c>
      <c r="G7332" s="3" t="str">
        <f t="shared" si="684"/>
        <v>Valid Quantity</v>
      </c>
      <c r="H7332" s="2" t="s">
        <v>1338</v>
      </c>
      <c r="I7332" s="3">
        <v>20</v>
      </c>
      <c r="J7332" t="s">
        <v>48</v>
      </c>
      <c r="K7332" t="s">
        <v>194</v>
      </c>
      <c r="L7332" t="s">
        <v>163</v>
      </c>
      <c r="M7332" t="s">
        <v>23</v>
      </c>
      <c r="N7332" s="3">
        <v>5</v>
      </c>
      <c r="O7332" s="3" t="str">
        <f t="shared" si="685"/>
        <v>Consistent</v>
      </c>
      <c r="P7332" t="str">
        <f t="shared" si="686"/>
        <v>Excellent</v>
      </c>
      <c r="Q7332" s="4">
        <f t="shared" si="687"/>
        <v>58.11</v>
      </c>
      <c r="R7332" s="4">
        <f t="shared" si="688"/>
        <v>11.622</v>
      </c>
      <c r="S7332" s="4">
        <f t="shared" si="689"/>
        <v>46.488</v>
      </c>
    </row>
    <row r="7333" spans="1:19" hidden="1" x14ac:dyDescent="0.35">
      <c r="A7333" t="s">
        <v>16833</v>
      </c>
      <c r="B7333" t="s">
        <v>16834</v>
      </c>
      <c r="C7333" s="1">
        <v>45848</v>
      </c>
      <c r="D7333" t="s">
        <v>17</v>
      </c>
      <c r="E7333" t="s">
        <v>18</v>
      </c>
      <c r="F7333" s="3">
        <v>1</v>
      </c>
      <c r="G7333" s="3" t="str">
        <f t="shared" si="684"/>
        <v>Valid Quantity</v>
      </c>
      <c r="H7333" s="2" t="s">
        <v>7352</v>
      </c>
      <c r="I7333" s="3">
        <v>0</v>
      </c>
      <c r="J7333" t="s">
        <v>20</v>
      </c>
      <c r="K7333" t="s">
        <v>131</v>
      </c>
      <c r="L7333" t="s">
        <v>86</v>
      </c>
      <c r="M7333" t="s">
        <v>23</v>
      </c>
      <c r="O7333" s="3" t="str">
        <f t="shared" si="685"/>
        <v>Consistent</v>
      </c>
      <c r="P7333" t="str">
        <f t="shared" si="686"/>
        <v>Not Rated</v>
      </c>
      <c r="Q7333" s="4">
        <f t="shared" si="687"/>
        <v>31.03</v>
      </c>
      <c r="R7333" s="4">
        <f t="shared" si="688"/>
        <v>0</v>
      </c>
      <c r="S7333" s="4">
        <f t="shared" si="689"/>
        <v>31.03</v>
      </c>
    </row>
    <row r="7334" spans="1:19" hidden="1" x14ac:dyDescent="0.35">
      <c r="A7334" t="s">
        <v>17299</v>
      </c>
      <c r="B7334" t="s">
        <v>12762</v>
      </c>
      <c r="C7334" s="1">
        <v>45848</v>
      </c>
      <c r="D7334" t="s">
        <v>159</v>
      </c>
      <c r="E7334" t="s">
        <v>239</v>
      </c>
      <c r="F7334" s="3">
        <v>3</v>
      </c>
      <c r="G7334" s="3" t="str">
        <f t="shared" si="684"/>
        <v>Valid Quantity</v>
      </c>
      <c r="H7334" s="2" t="s">
        <v>9259</v>
      </c>
      <c r="I7334" s="3">
        <v>0</v>
      </c>
      <c r="J7334" t="s">
        <v>48</v>
      </c>
      <c r="K7334" t="s">
        <v>189</v>
      </c>
      <c r="L7334" t="s">
        <v>120</v>
      </c>
      <c r="M7334" t="s">
        <v>23</v>
      </c>
      <c r="N7334" s="3">
        <v>4</v>
      </c>
      <c r="O7334" s="3" t="str">
        <f t="shared" si="685"/>
        <v>Consistent</v>
      </c>
      <c r="P7334" t="str">
        <f t="shared" si="686"/>
        <v>Good</v>
      </c>
      <c r="Q7334" s="4">
        <f t="shared" si="687"/>
        <v>62.67</v>
      </c>
      <c r="R7334" s="4">
        <f t="shared" si="688"/>
        <v>0</v>
      </c>
      <c r="S7334" s="4">
        <f t="shared" si="689"/>
        <v>62.67</v>
      </c>
    </row>
    <row r="7335" spans="1:19" hidden="1" x14ac:dyDescent="0.35">
      <c r="A7335" t="s">
        <v>21585</v>
      </c>
      <c r="B7335" t="s">
        <v>11734</v>
      </c>
      <c r="C7335" s="1">
        <v>45848</v>
      </c>
      <c r="D7335" t="s">
        <v>17</v>
      </c>
      <c r="E7335" t="s">
        <v>89</v>
      </c>
      <c r="F7335" s="3">
        <v>5</v>
      </c>
      <c r="G7335" s="3" t="str">
        <f t="shared" si="684"/>
        <v>Valid Quantity</v>
      </c>
      <c r="H7335" s="2" t="s">
        <v>1873</v>
      </c>
      <c r="I7335" s="3">
        <v>25</v>
      </c>
      <c r="J7335" t="s">
        <v>54</v>
      </c>
      <c r="K7335" t="s">
        <v>49</v>
      </c>
      <c r="L7335" t="s">
        <v>22</v>
      </c>
      <c r="M7335" t="s">
        <v>32</v>
      </c>
      <c r="O7335" s="3" t="str">
        <f t="shared" si="685"/>
        <v>Consistent</v>
      </c>
      <c r="P7335" t="str">
        <f t="shared" si="686"/>
        <v>Not Rated</v>
      </c>
      <c r="Q7335" s="4">
        <f t="shared" si="687"/>
        <v>83.25</v>
      </c>
      <c r="R7335" s="4">
        <f t="shared" si="688"/>
        <v>20.8125</v>
      </c>
      <c r="S7335" s="4">
        <f t="shared" si="689"/>
        <v>62.4375</v>
      </c>
    </row>
    <row r="7336" spans="1:19" hidden="1" x14ac:dyDescent="0.35">
      <c r="A7336" t="s">
        <v>21857</v>
      </c>
      <c r="B7336" t="s">
        <v>6486</v>
      </c>
      <c r="C7336" s="1">
        <v>45848</v>
      </c>
      <c r="D7336" t="s">
        <v>64</v>
      </c>
      <c r="E7336" t="s">
        <v>305</v>
      </c>
      <c r="F7336" s="3">
        <v>3</v>
      </c>
      <c r="G7336" s="3" t="str">
        <f t="shared" si="684"/>
        <v>Valid Quantity</v>
      </c>
      <c r="H7336" s="2" t="s">
        <v>13651</v>
      </c>
      <c r="I7336" s="3">
        <v>10</v>
      </c>
      <c r="J7336" t="s">
        <v>67</v>
      </c>
      <c r="K7336" t="s">
        <v>40</v>
      </c>
      <c r="L7336" t="s">
        <v>41</v>
      </c>
      <c r="M7336" t="s">
        <v>23</v>
      </c>
      <c r="N7336" s="3">
        <v>3</v>
      </c>
      <c r="O7336" s="3" t="str">
        <f t="shared" si="685"/>
        <v>Consistent</v>
      </c>
      <c r="P7336" t="str">
        <f t="shared" si="686"/>
        <v>Average</v>
      </c>
      <c r="Q7336" s="4">
        <f t="shared" si="687"/>
        <v>273.14999999999998</v>
      </c>
      <c r="R7336" s="4">
        <f t="shared" si="688"/>
        <v>27.315000000000001</v>
      </c>
      <c r="S7336" s="4">
        <f t="shared" si="689"/>
        <v>245.83499999999998</v>
      </c>
    </row>
    <row r="7337" spans="1:19" hidden="1" x14ac:dyDescent="0.35">
      <c r="A7337" t="s">
        <v>22633</v>
      </c>
      <c r="B7337" t="s">
        <v>6942</v>
      </c>
      <c r="C7337" s="1">
        <v>45848</v>
      </c>
      <c r="D7337" t="s">
        <v>45</v>
      </c>
      <c r="E7337" t="s">
        <v>46</v>
      </c>
      <c r="F7337" s="3">
        <v>4</v>
      </c>
      <c r="G7337" s="3" t="str">
        <f t="shared" si="684"/>
        <v>Valid Quantity</v>
      </c>
      <c r="H7337" s="2" t="s">
        <v>17304</v>
      </c>
      <c r="I7337" s="3">
        <v>5</v>
      </c>
      <c r="J7337" t="s">
        <v>84</v>
      </c>
      <c r="K7337" t="s">
        <v>91</v>
      </c>
      <c r="L7337" t="s">
        <v>41</v>
      </c>
      <c r="M7337" t="s">
        <v>23</v>
      </c>
      <c r="N7337" s="3">
        <v>2</v>
      </c>
      <c r="O7337" s="3" t="str">
        <f t="shared" si="685"/>
        <v>Consistent</v>
      </c>
      <c r="P7337" t="str">
        <f t="shared" si="686"/>
        <v>Bad</v>
      </c>
      <c r="Q7337" s="4">
        <f t="shared" si="687"/>
        <v>231.52</v>
      </c>
      <c r="R7337" s="4">
        <f t="shared" si="688"/>
        <v>11.576000000000001</v>
      </c>
      <c r="S7337" s="4">
        <f t="shared" si="689"/>
        <v>219.94400000000002</v>
      </c>
    </row>
    <row r="7338" spans="1:19" hidden="1" x14ac:dyDescent="0.35">
      <c r="A7338" t="s">
        <v>3486</v>
      </c>
      <c r="B7338" t="s">
        <v>325</v>
      </c>
      <c r="C7338" s="1">
        <v>45849</v>
      </c>
      <c r="D7338" t="s">
        <v>81</v>
      </c>
      <c r="E7338" t="s">
        <v>82</v>
      </c>
      <c r="F7338" s="3">
        <v>3</v>
      </c>
      <c r="G7338" s="3" t="str">
        <f t="shared" si="684"/>
        <v>Valid Quantity</v>
      </c>
      <c r="H7338" s="2" t="s">
        <v>3487</v>
      </c>
      <c r="I7338" s="3">
        <v>0</v>
      </c>
      <c r="J7338" t="s">
        <v>84</v>
      </c>
      <c r="K7338" t="s">
        <v>467</v>
      </c>
      <c r="L7338" t="s">
        <v>120</v>
      </c>
      <c r="M7338" t="s">
        <v>23</v>
      </c>
      <c r="N7338" s="3">
        <v>4</v>
      </c>
      <c r="O7338" s="3" t="str">
        <f t="shared" si="685"/>
        <v>Consistent</v>
      </c>
      <c r="P7338" t="str">
        <f t="shared" si="686"/>
        <v>Good</v>
      </c>
      <c r="Q7338" s="4">
        <f t="shared" si="687"/>
        <v>312.14999999999998</v>
      </c>
      <c r="R7338" s="4">
        <f t="shared" si="688"/>
        <v>0</v>
      </c>
      <c r="S7338" s="4">
        <f t="shared" si="689"/>
        <v>312.14999999999998</v>
      </c>
    </row>
    <row r="7339" spans="1:19" hidden="1" x14ac:dyDescent="0.35">
      <c r="A7339" t="s">
        <v>6512</v>
      </c>
      <c r="B7339" t="s">
        <v>5667</v>
      </c>
      <c r="C7339" s="1">
        <v>45849</v>
      </c>
      <c r="D7339" t="s">
        <v>159</v>
      </c>
      <c r="E7339" t="s">
        <v>358</v>
      </c>
      <c r="F7339" s="3">
        <v>3</v>
      </c>
      <c r="G7339" s="3" t="str">
        <f t="shared" si="684"/>
        <v>Valid Quantity</v>
      </c>
      <c r="H7339" s="2" t="s">
        <v>5348</v>
      </c>
      <c r="I7339" s="3">
        <v>0</v>
      </c>
      <c r="J7339" t="s">
        <v>39</v>
      </c>
      <c r="K7339" t="s">
        <v>40</v>
      </c>
      <c r="L7339" t="s">
        <v>41</v>
      </c>
      <c r="M7339" t="s">
        <v>23</v>
      </c>
      <c r="N7339" s="3">
        <v>4</v>
      </c>
      <c r="O7339" s="3" t="str">
        <f t="shared" si="685"/>
        <v>Consistent</v>
      </c>
      <c r="P7339" t="str">
        <f t="shared" si="686"/>
        <v>Good</v>
      </c>
      <c r="Q7339" s="4">
        <f t="shared" si="687"/>
        <v>19.38</v>
      </c>
      <c r="R7339" s="4">
        <f t="shared" si="688"/>
        <v>0</v>
      </c>
      <c r="S7339" s="4">
        <f t="shared" si="689"/>
        <v>19.38</v>
      </c>
    </row>
    <row r="7340" spans="1:19" hidden="1" x14ac:dyDescent="0.35">
      <c r="A7340" t="s">
        <v>9948</v>
      </c>
      <c r="B7340" t="s">
        <v>9949</v>
      </c>
      <c r="C7340" s="1">
        <v>45849</v>
      </c>
      <c r="D7340" t="s">
        <v>17</v>
      </c>
      <c r="E7340" t="s">
        <v>18</v>
      </c>
      <c r="F7340" s="3">
        <v>1</v>
      </c>
      <c r="G7340" s="3" t="str">
        <f t="shared" si="684"/>
        <v>Valid Quantity</v>
      </c>
      <c r="H7340" s="2" t="s">
        <v>9250</v>
      </c>
      <c r="I7340" s="3">
        <v>20</v>
      </c>
      <c r="J7340" t="s">
        <v>39</v>
      </c>
      <c r="K7340" t="s">
        <v>206</v>
      </c>
      <c r="L7340" t="s">
        <v>41</v>
      </c>
      <c r="M7340" t="s">
        <v>23</v>
      </c>
      <c r="O7340" s="3" t="str">
        <f t="shared" si="685"/>
        <v>Consistent</v>
      </c>
      <c r="P7340" t="str">
        <f t="shared" si="686"/>
        <v>Not Rated</v>
      </c>
      <c r="Q7340" s="4">
        <f t="shared" si="687"/>
        <v>36.5</v>
      </c>
      <c r="R7340" s="4">
        <f t="shared" si="688"/>
        <v>7.3</v>
      </c>
      <c r="S7340" s="4">
        <f t="shared" si="689"/>
        <v>29.2</v>
      </c>
    </row>
    <row r="7341" spans="1:19" hidden="1" x14ac:dyDescent="0.35">
      <c r="A7341" t="s">
        <v>10257</v>
      </c>
      <c r="B7341" t="s">
        <v>8528</v>
      </c>
      <c r="C7341" s="1">
        <v>45849</v>
      </c>
      <c r="D7341" t="s">
        <v>45</v>
      </c>
      <c r="E7341" t="s">
        <v>215</v>
      </c>
      <c r="F7341" s="3">
        <v>2</v>
      </c>
      <c r="G7341" s="3" t="str">
        <f t="shared" si="684"/>
        <v>Valid Quantity</v>
      </c>
      <c r="H7341" s="2" t="s">
        <v>3928</v>
      </c>
      <c r="I7341" s="3">
        <v>10</v>
      </c>
      <c r="J7341" t="s">
        <v>39</v>
      </c>
      <c r="K7341" t="s">
        <v>21</v>
      </c>
      <c r="L7341" t="s">
        <v>22</v>
      </c>
      <c r="M7341" t="s">
        <v>23</v>
      </c>
      <c r="N7341" s="3">
        <v>5</v>
      </c>
      <c r="O7341" s="3" t="str">
        <f t="shared" si="685"/>
        <v>Consistent</v>
      </c>
      <c r="P7341" t="str">
        <f t="shared" si="686"/>
        <v>Excellent</v>
      </c>
      <c r="Q7341" s="4">
        <f t="shared" si="687"/>
        <v>113.94</v>
      </c>
      <c r="R7341" s="4">
        <f t="shared" si="688"/>
        <v>11.394</v>
      </c>
      <c r="S7341" s="4">
        <f t="shared" si="689"/>
        <v>102.54599999999999</v>
      </c>
    </row>
    <row r="7342" spans="1:19" hidden="1" x14ac:dyDescent="0.35">
      <c r="A7342" t="s">
        <v>13679</v>
      </c>
      <c r="B7342" t="s">
        <v>4294</v>
      </c>
      <c r="C7342" s="1">
        <v>45849</v>
      </c>
      <c r="D7342" t="s">
        <v>81</v>
      </c>
      <c r="E7342" t="s">
        <v>147</v>
      </c>
      <c r="F7342" s="3">
        <v>2</v>
      </c>
      <c r="G7342" s="3" t="str">
        <f t="shared" si="684"/>
        <v>Valid Quantity</v>
      </c>
      <c r="H7342" s="2" t="s">
        <v>13680</v>
      </c>
      <c r="I7342" s="3">
        <v>5</v>
      </c>
      <c r="J7342" t="s">
        <v>84</v>
      </c>
      <c r="K7342" t="s">
        <v>281</v>
      </c>
      <c r="L7342" t="s">
        <v>31</v>
      </c>
      <c r="M7342" t="s">
        <v>68</v>
      </c>
      <c r="O7342" s="3" t="str">
        <f t="shared" si="685"/>
        <v>Consistent</v>
      </c>
      <c r="P7342" t="str">
        <f t="shared" si="686"/>
        <v>Not Rated</v>
      </c>
      <c r="Q7342" s="4">
        <f t="shared" si="687"/>
        <v>204.34</v>
      </c>
      <c r="R7342" s="4">
        <f t="shared" si="688"/>
        <v>10.217000000000001</v>
      </c>
      <c r="S7342" s="4">
        <f t="shared" si="689"/>
        <v>194.12299999999999</v>
      </c>
    </row>
    <row r="7343" spans="1:19" hidden="1" x14ac:dyDescent="0.35">
      <c r="A7343" t="s">
        <v>13712</v>
      </c>
      <c r="B7343" t="s">
        <v>2456</v>
      </c>
      <c r="C7343" s="1">
        <v>45849</v>
      </c>
      <c r="D7343" t="s">
        <v>101</v>
      </c>
      <c r="E7343" t="s">
        <v>107</v>
      </c>
      <c r="F7343" s="3">
        <v>1</v>
      </c>
      <c r="G7343" s="3" t="str">
        <f t="shared" si="684"/>
        <v>Valid Quantity</v>
      </c>
      <c r="H7343" s="2" t="s">
        <v>13713</v>
      </c>
      <c r="I7343" s="3">
        <v>0</v>
      </c>
      <c r="J7343" t="s">
        <v>54</v>
      </c>
      <c r="K7343" t="s">
        <v>55</v>
      </c>
      <c r="L7343" t="s">
        <v>31</v>
      </c>
      <c r="M7343" t="s">
        <v>23</v>
      </c>
      <c r="N7343" s="3">
        <v>4</v>
      </c>
      <c r="O7343" s="3" t="str">
        <f t="shared" si="685"/>
        <v>Consistent</v>
      </c>
      <c r="P7343" t="str">
        <f t="shared" si="686"/>
        <v>Good</v>
      </c>
      <c r="Q7343" s="4">
        <f t="shared" si="687"/>
        <v>9.3000000000000007</v>
      </c>
      <c r="R7343" s="4">
        <f t="shared" si="688"/>
        <v>0</v>
      </c>
      <c r="S7343" s="4">
        <f t="shared" si="689"/>
        <v>9.3000000000000007</v>
      </c>
    </row>
    <row r="7344" spans="1:19" hidden="1" x14ac:dyDescent="0.35">
      <c r="A7344" t="s">
        <v>13816</v>
      </c>
      <c r="B7344" t="s">
        <v>3564</v>
      </c>
      <c r="C7344" s="1">
        <v>45849</v>
      </c>
      <c r="D7344" t="s">
        <v>36</v>
      </c>
      <c r="E7344" t="s">
        <v>341</v>
      </c>
      <c r="F7344" s="3">
        <v>4</v>
      </c>
      <c r="G7344" s="3" t="str">
        <f t="shared" si="684"/>
        <v>Valid Quantity</v>
      </c>
      <c r="H7344" s="2" t="s">
        <v>13817</v>
      </c>
      <c r="I7344" s="3">
        <v>10</v>
      </c>
      <c r="J7344" t="s">
        <v>54</v>
      </c>
      <c r="K7344" t="s">
        <v>40</v>
      </c>
      <c r="L7344" t="s">
        <v>41</v>
      </c>
      <c r="M7344" t="s">
        <v>75</v>
      </c>
      <c r="O7344" s="3" t="str">
        <f t="shared" si="685"/>
        <v>Consistent</v>
      </c>
      <c r="P7344" t="str">
        <f t="shared" si="686"/>
        <v>Not Rated</v>
      </c>
      <c r="Q7344" s="4">
        <f t="shared" si="687"/>
        <v>657.32</v>
      </c>
      <c r="R7344" s="4">
        <f t="shared" si="688"/>
        <v>65.732000000000014</v>
      </c>
      <c r="S7344" s="4">
        <f t="shared" si="689"/>
        <v>591.58800000000008</v>
      </c>
    </row>
    <row r="7345" spans="1:19" hidden="1" x14ac:dyDescent="0.35">
      <c r="A7345" t="s">
        <v>14065</v>
      </c>
      <c r="B7345" t="s">
        <v>3665</v>
      </c>
      <c r="C7345" s="1">
        <v>45849</v>
      </c>
      <c r="D7345" t="s">
        <v>116</v>
      </c>
      <c r="E7345" t="s">
        <v>286</v>
      </c>
      <c r="F7345" s="3">
        <v>2</v>
      </c>
      <c r="G7345" s="3" t="str">
        <f t="shared" si="684"/>
        <v>Valid Quantity</v>
      </c>
      <c r="H7345" s="2" t="s">
        <v>12311</v>
      </c>
      <c r="I7345" s="3">
        <v>0</v>
      </c>
      <c r="J7345" t="s">
        <v>67</v>
      </c>
      <c r="K7345" t="s">
        <v>104</v>
      </c>
      <c r="L7345" t="s">
        <v>22</v>
      </c>
      <c r="M7345" t="s">
        <v>23</v>
      </c>
      <c r="N7345" s="3">
        <v>5</v>
      </c>
      <c r="O7345" s="3" t="str">
        <f t="shared" si="685"/>
        <v>Consistent</v>
      </c>
      <c r="P7345" t="str">
        <f t="shared" si="686"/>
        <v>Excellent</v>
      </c>
      <c r="Q7345" s="4">
        <f t="shared" si="687"/>
        <v>161.9</v>
      </c>
      <c r="R7345" s="4">
        <f t="shared" si="688"/>
        <v>0</v>
      </c>
      <c r="S7345" s="4">
        <f t="shared" si="689"/>
        <v>161.9</v>
      </c>
    </row>
    <row r="7346" spans="1:19" hidden="1" x14ac:dyDescent="0.35">
      <c r="A7346" t="s">
        <v>14911</v>
      </c>
      <c r="B7346" t="s">
        <v>14912</v>
      </c>
      <c r="C7346" s="1">
        <v>45849</v>
      </c>
      <c r="D7346" t="s">
        <v>101</v>
      </c>
      <c r="E7346" t="s">
        <v>107</v>
      </c>
      <c r="F7346" s="3">
        <v>1</v>
      </c>
      <c r="G7346" s="3" t="str">
        <f t="shared" si="684"/>
        <v>Valid Quantity</v>
      </c>
      <c r="H7346" s="2" t="s">
        <v>2731</v>
      </c>
      <c r="I7346" s="3">
        <v>10</v>
      </c>
      <c r="J7346" t="s">
        <v>84</v>
      </c>
      <c r="K7346" t="s">
        <v>194</v>
      </c>
      <c r="L7346" t="s">
        <v>163</v>
      </c>
      <c r="M7346" t="s">
        <v>68</v>
      </c>
      <c r="O7346" s="3" t="str">
        <f t="shared" si="685"/>
        <v>Consistent</v>
      </c>
      <c r="P7346" t="str">
        <f t="shared" si="686"/>
        <v>Not Rated</v>
      </c>
      <c r="Q7346" s="4">
        <f t="shared" si="687"/>
        <v>21.08</v>
      </c>
      <c r="R7346" s="4">
        <f t="shared" si="688"/>
        <v>2.1079999999999997</v>
      </c>
      <c r="S7346" s="4">
        <f t="shared" si="689"/>
        <v>18.971999999999998</v>
      </c>
    </row>
    <row r="7347" spans="1:19" hidden="1" x14ac:dyDescent="0.35">
      <c r="A7347" t="s">
        <v>16721</v>
      </c>
      <c r="B7347" t="s">
        <v>2539</v>
      </c>
      <c r="C7347" s="1">
        <v>45849</v>
      </c>
      <c r="D7347" t="s">
        <v>116</v>
      </c>
      <c r="E7347" t="s">
        <v>117</v>
      </c>
      <c r="F7347" s="3">
        <v>4</v>
      </c>
      <c r="G7347" s="3" t="str">
        <f t="shared" si="684"/>
        <v>Valid Quantity</v>
      </c>
      <c r="H7347" s="2" t="s">
        <v>16722</v>
      </c>
      <c r="I7347" s="3">
        <v>5</v>
      </c>
      <c r="J7347" t="s">
        <v>48</v>
      </c>
      <c r="K7347" t="s">
        <v>119</v>
      </c>
      <c r="L7347" t="s">
        <v>120</v>
      </c>
      <c r="M7347" t="s">
        <v>23</v>
      </c>
      <c r="N7347" s="3">
        <v>5</v>
      </c>
      <c r="O7347" s="3" t="str">
        <f t="shared" si="685"/>
        <v>Consistent</v>
      </c>
      <c r="P7347" t="str">
        <f t="shared" si="686"/>
        <v>Excellent</v>
      </c>
      <c r="Q7347" s="4">
        <f t="shared" si="687"/>
        <v>720.64</v>
      </c>
      <c r="R7347" s="4">
        <f t="shared" si="688"/>
        <v>36.031999999999996</v>
      </c>
      <c r="S7347" s="4">
        <f t="shared" si="689"/>
        <v>684.60799999999995</v>
      </c>
    </row>
    <row r="7348" spans="1:19" hidden="1" x14ac:dyDescent="0.35">
      <c r="A7348" t="s">
        <v>16765</v>
      </c>
      <c r="B7348" t="s">
        <v>2888</v>
      </c>
      <c r="C7348" s="1">
        <v>45849</v>
      </c>
      <c r="D7348" t="s">
        <v>64</v>
      </c>
      <c r="E7348" t="s">
        <v>331</v>
      </c>
      <c r="F7348" s="3">
        <v>2</v>
      </c>
      <c r="G7348" s="3" t="str">
        <f t="shared" si="684"/>
        <v>Valid Quantity</v>
      </c>
      <c r="H7348" s="2" t="s">
        <v>16766</v>
      </c>
      <c r="I7348" s="3">
        <v>5</v>
      </c>
      <c r="J7348" t="s">
        <v>48</v>
      </c>
      <c r="K7348" t="s">
        <v>180</v>
      </c>
      <c r="L7348" t="s">
        <v>86</v>
      </c>
      <c r="M7348" t="s">
        <v>185</v>
      </c>
      <c r="N7348" s="3">
        <v>0</v>
      </c>
      <c r="O7348" s="3" t="str">
        <f t="shared" si="685"/>
        <v>Consistent</v>
      </c>
      <c r="P7348" t="str">
        <f t="shared" si="686"/>
        <v>Not Rated</v>
      </c>
      <c r="Q7348" s="4">
        <f t="shared" si="687"/>
        <v>125.34</v>
      </c>
      <c r="R7348" s="4">
        <f t="shared" si="688"/>
        <v>6.2670000000000003</v>
      </c>
      <c r="S7348" s="4">
        <f t="shared" si="689"/>
        <v>119.07300000000001</v>
      </c>
    </row>
    <row r="7349" spans="1:19" hidden="1" x14ac:dyDescent="0.35">
      <c r="A7349" t="s">
        <v>18368</v>
      </c>
      <c r="B7349" t="s">
        <v>8435</v>
      </c>
      <c r="C7349" s="1">
        <v>45849</v>
      </c>
      <c r="D7349" t="s">
        <v>81</v>
      </c>
      <c r="E7349" t="s">
        <v>111</v>
      </c>
      <c r="F7349" s="3">
        <v>2</v>
      </c>
      <c r="G7349" s="3" t="str">
        <f t="shared" si="684"/>
        <v>Valid Quantity</v>
      </c>
      <c r="H7349" s="2" t="s">
        <v>9916</v>
      </c>
      <c r="I7349" s="3">
        <v>0</v>
      </c>
      <c r="J7349" t="s">
        <v>84</v>
      </c>
      <c r="K7349" t="s">
        <v>281</v>
      </c>
      <c r="L7349" t="s">
        <v>31</v>
      </c>
      <c r="M7349" t="s">
        <v>32</v>
      </c>
      <c r="O7349" s="3" t="str">
        <f t="shared" si="685"/>
        <v>Consistent</v>
      </c>
      <c r="P7349" t="str">
        <f t="shared" si="686"/>
        <v>Not Rated</v>
      </c>
      <c r="Q7349" s="4">
        <f t="shared" si="687"/>
        <v>233.92</v>
      </c>
      <c r="R7349" s="4">
        <f t="shared" si="688"/>
        <v>0</v>
      </c>
      <c r="S7349" s="4">
        <f t="shared" si="689"/>
        <v>233.92</v>
      </c>
    </row>
    <row r="7350" spans="1:19" hidden="1" x14ac:dyDescent="0.35">
      <c r="A7350" t="s">
        <v>4967</v>
      </c>
      <c r="B7350" t="s">
        <v>1984</v>
      </c>
      <c r="C7350" s="1">
        <v>45850</v>
      </c>
      <c r="D7350" t="s">
        <v>101</v>
      </c>
      <c r="E7350" t="s">
        <v>107</v>
      </c>
      <c r="F7350" s="3">
        <v>3</v>
      </c>
      <c r="G7350" s="3" t="str">
        <f t="shared" si="684"/>
        <v>Valid Quantity</v>
      </c>
      <c r="H7350" s="2" t="s">
        <v>3090</v>
      </c>
      <c r="I7350" s="3">
        <v>0</v>
      </c>
      <c r="J7350" t="s">
        <v>48</v>
      </c>
      <c r="K7350" t="s">
        <v>131</v>
      </c>
      <c r="L7350" t="s">
        <v>86</v>
      </c>
      <c r="M7350" t="s">
        <v>23</v>
      </c>
      <c r="N7350" s="3">
        <v>4</v>
      </c>
      <c r="O7350" s="3" t="str">
        <f t="shared" si="685"/>
        <v>Consistent</v>
      </c>
      <c r="P7350" t="str">
        <f t="shared" si="686"/>
        <v>Good</v>
      </c>
      <c r="Q7350" s="4">
        <f t="shared" si="687"/>
        <v>64.23</v>
      </c>
      <c r="R7350" s="4">
        <f t="shared" si="688"/>
        <v>0</v>
      </c>
      <c r="S7350" s="4">
        <f t="shared" si="689"/>
        <v>64.23</v>
      </c>
    </row>
    <row r="7351" spans="1:19" x14ac:dyDescent="0.35">
      <c r="A7351" t="s">
        <v>7748</v>
      </c>
      <c r="B7351" t="s">
        <v>7749</v>
      </c>
      <c r="C7351" s="1">
        <v>45850</v>
      </c>
      <c r="D7351" t="s">
        <v>159</v>
      </c>
      <c r="E7351" t="s">
        <v>197</v>
      </c>
      <c r="F7351" s="3">
        <v>2</v>
      </c>
      <c r="G7351" s="41" t="str">
        <f t="shared" si="684"/>
        <v>Valid Quantity</v>
      </c>
      <c r="H7351" s="2" t="s">
        <v>7129</v>
      </c>
      <c r="I7351" s="3">
        <v>0</v>
      </c>
      <c r="J7351" t="s">
        <v>48</v>
      </c>
      <c r="K7351" t="s">
        <v>74</v>
      </c>
      <c r="L7351" t="s">
        <v>61</v>
      </c>
      <c r="M7351" t="s">
        <v>23</v>
      </c>
      <c r="N7351" s="3">
        <v>1</v>
      </c>
      <c r="O7351" s="41" t="str">
        <f t="shared" si="685"/>
        <v>Consistent</v>
      </c>
      <c r="P7351" t="str">
        <f t="shared" si="686"/>
        <v>Very Bad</v>
      </c>
      <c r="Q7351" s="4">
        <f t="shared" si="687"/>
        <v>31.06</v>
      </c>
      <c r="R7351" s="4">
        <f t="shared" si="688"/>
        <v>0</v>
      </c>
      <c r="S7351" s="4">
        <f t="shared" si="689"/>
        <v>31.06</v>
      </c>
    </row>
    <row r="7352" spans="1:19" hidden="1" x14ac:dyDescent="0.35">
      <c r="A7352" t="s">
        <v>11235</v>
      </c>
      <c r="B7352" t="s">
        <v>4563</v>
      </c>
      <c r="C7352" s="1">
        <v>45850</v>
      </c>
      <c r="D7352" t="s">
        <v>101</v>
      </c>
      <c r="E7352" t="s">
        <v>107</v>
      </c>
      <c r="F7352" s="3">
        <v>1</v>
      </c>
      <c r="G7352" s="3" t="str">
        <f t="shared" si="684"/>
        <v>Valid Quantity</v>
      </c>
      <c r="H7352" s="2" t="s">
        <v>11236</v>
      </c>
      <c r="I7352" s="3">
        <v>5</v>
      </c>
      <c r="J7352" t="s">
        <v>48</v>
      </c>
      <c r="K7352" t="s">
        <v>194</v>
      </c>
      <c r="L7352" t="s">
        <v>163</v>
      </c>
      <c r="M7352" t="s">
        <v>75</v>
      </c>
      <c r="N7352" s="3">
        <v>0</v>
      </c>
      <c r="O7352" s="3" t="str">
        <f t="shared" si="685"/>
        <v>Consistent</v>
      </c>
      <c r="P7352" t="str">
        <f t="shared" si="686"/>
        <v>Not Rated</v>
      </c>
      <c r="Q7352" s="4">
        <f t="shared" si="687"/>
        <v>30.49</v>
      </c>
      <c r="R7352" s="4">
        <f t="shared" si="688"/>
        <v>1.5245</v>
      </c>
      <c r="S7352" s="4">
        <f t="shared" si="689"/>
        <v>28.965499999999999</v>
      </c>
    </row>
    <row r="7353" spans="1:19" hidden="1" x14ac:dyDescent="0.35">
      <c r="A7353" t="s">
        <v>11542</v>
      </c>
      <c r="B7353" t="s">
        <v>9160</v>
      </c>
      <c r="C7353" s="1">
        <v>45850</v>
      </c>
      <c r="D7353" t="s">
        <v>45</v>
      </c>
      <c r="E7353" t="s">
        <v>215</v>
      </c>
      <c r="F7353" s="3">
        <v>1</v>
      </c>
      <c r="G7353" s="3" t="str">
        <f t="shared" si="684"/>
        <v>Valid Quantity</v>
      </c>
      <c r="H7353" s="2" t="s">
        <v>5718</v>
      </c>
      <c r="I7353" s="3">
        <v>5</v>
      </c>
      <c r="J7353" t="s">
        <v>20</v>
      </c>
      <c r="K7353" t="s">
        <v>124</v>
      </c>
      <c r="L7353" t="s">
        <v>61</v>
      </c>
      <c r="M7353" t="s">
        <v>23</v>
      </c>
      <c r="N7353" s="3">
        <v>4</v>
      </c>
      <c r="O7353" s="3" t="str">
        <f t="shared" si="685"/>
        <v>Consistent</v>
      </c>
      <c r="P7353" t="str">
        <f t="shared" si="686"/>
        <v>Good</v>
      </c>
      <c r="Q7353" s="4">
        <f t="shared" si="687"/>
        <v>16.920000000000002</v>
      </c>
      <c r="R7353" s="4">
        <f t="shared" si="688"/>
        <v>0.84600000000000009</v>
      </c>
      <c r="S7353" s="4">
        <f t="shared" si="689"/>
        <v>16.074000000000002</v>
      </c>
    </row>
    <row r="7354" spans="1:19" hidden="1" x14ac:dyDescent="0.35">
      <c r="A7354" t="s">
        <v>12621</v>
      </c>
      <c r="B7354" t="s">
        <v>1197</v>
      </c>
      <c r="C7354" s="1">
        <v>45850</v>
      </c>
      <c r="D7354" t="s">
        <v>36</v>
      </c>
      <c r="E7354" t="s">
        <v>183</v>
      </c>
      <c r="F7354" s="3">
        <v>4</v>
      </c>
      <c r="G7354" s="3" t="str">
        <f t="shared" si="684"/>
        <v>Valid Quantity</v>
      </c>
      <c r="H7354" s="2" t="s">
        <v>1695</v>
      </c>
      <c r="I7354" s="3">
        <v>0</v>
      </c>
      <c r="J7354" t="s">
        <v>67</v>
      </c>
      <c r="K7354" t="s">
        <v>119</v>
      </c>
      <c r="L7354" t="s">
        <v>120</v>
      </c>
      <c r="M7354" t="s">
        <v>75</v>
      </c>
      <c r="O7354" s="3" t="str">
        <f t="shared" si="685"/>
        <v>Consistent</v>
      </c>
      <c r="P7354" t="str">
        <f t="shared" si="686"/>
        <v>Not Rated</v>
      </c>
      <c r="Q7354" s="4">
        <f t="shared" si="687"/>
        <v>47.24</v>
      </c>
      <c r="R7354" s="4">
        <f t="shared" si="688"/>
        <v>0</v>
      </c>
      <c r="S7354" s="4">
        <f t="shared" si="689"/>
        <v>47.24</v>
      </c>
    </row>
    <row r="7355" spans="1:19" hidden="1" x14ac:dyDescent="0.35">
      <c r="A7355" t="s">
        <v>14901</v>
      </c>
      <c r="B7355" t="s">
        <v>3532</v>
      </c>
      <c r="C7355" s="1">
        <v>45850</v>
      </c>
      <c r="D7355" t="s">
        <v>116</v>
      </c>
      <c r="E7355" t="s">
        <v>978</v>
      </c>
      <c r="F7355" s="3">
        <v>1</v>
      </c>
      <c r="G7355" s="3" t="str">
        <f t="shared" si="684"/>
        <v>Valid Quantity</v>
      </c>
      <c r="H7355" s="2" t="s">
        <v>14902</v>
      </c>
      <c r="I7355" s="3">
        <v>0</v>
      </c>
      <c r="J7355" t="s">
        <v>20</v>
      </c>
      <c r="K7355" t="s">
        <v>113</v>
      </c>
      <c r="L7355" t="s">
        <v>61</v>
      </c>
      <c r="M7355" t="s">
        <v>23</v>
      </c>
      <c r="N7355" s="3">
        <v>4</v>
      </c>
      <c r="O7355" s="3" t="str">
        <f t="shared" si="685"/>
        <v>Consistent</v>
      </c>
      <c r="P7355" t="str">
        <f t="shared" si="686"/>
        <v>Good</v>
      </c>
      <c r="Q7355" s="4">
        <f t="shared" si="687"/>
        <v>81.38</v>
      </c>
      <c r="R7355" s="4">
        <f t="shared" si="688"/>
        <v>0</v>
      </c>
      <c r="S7355" s="4">
        <f t="shared" si="689"/>
        <v>81.38</v>
      </c>
    </row>
    <row r="7356" spans="1:19" hidden="1" x14ac:dyDescent="0.35">
      <c r="A7356" t="s">
        <v>14998</v>
      </c>
      <c r="B7356" t="s">
        <v>14999</v>
      </c>
      <c r="C7356" s="1">
        <v>45850</v>
      </c>
      <c r="D7356" t="s">
        <v>64</v>
      </c>
      <c r="E7356" t="s">
        <v>713</v>
      </c>
      <c r="F7356" s="3">
        <v>2</v>
      </c>
      <c r="G7356" s="3" t="str">
        <f t="shared" si="684"/>
        <v>Valid Quantity</v>
      </c>
      <c r="H7356" s="2" t="s">
        <v>2446</v>
      </c>
      <c r="I7356" s="3">
        <v>10</v>
      </c>
      <c r="J7356" t="s">
        <v>84</v>
      </c>
      <c r="K7356" t="s">
        <v>281</v>
      </c>
      <c r="L7356" t="s">
        <v>31</v>
      </c>
      <c r="M7356" t="s">
        <v>185</v>
      </c>
      <c r="O7356" s="3" t="str">
        <f t="shared" si="685"/>
        <v>Consistent</v>
      </c>
      <c r="P7356" t="str">
        <f t="shared" si="686"/>
        <v>Not Rated</v>
      </c>
      <c r="Q7356" s="4">
        <f t="shared" si="687"/>
        <v>31.3</v>
      </c>
      <c r="R7356" s="4">
        <f t="shared" si="688"/>
        <v>3.13</v>
      </c>
      <c r="S7356" s="4">
        <f t="shared" si="689"/>
        <v>28.17</v>
      </c>
    </row>
    <row r="7357" spans="1:19" hidden="1" x14ac:dyDescent="0.35">
      <c r="A7357" t="s">
        <v>15260</v>
      </c>
      <c r="B7357" t="s">
        <v>12558</v>
      </c>
      <c r="C7357" s="1">
        <v>45850</v>
      </c>
      <c r="D7357" t="s">
        <v>101</v>
      </c>
      <c r="E7357" t="s">
        <v>136</v>
      </c>
      <c r="F7357" s="3">
        <v>1</v>
      </c>
      <c r="G7357" s="3" t="str">
        <f t="shared" si="684"/>
        <v>Valid Quantity</v>
      </c>
      <c r="H7357" s="2" t="s">
        <v>15261</v>
      </c>
      <c r="I7357" s="3">
        <v>0</v>
      </c>
      <c r="J7357" t="s">
        <v>39</v>
      </c>
      <c r="K7357" t="s">
        <v>55</v>
      </c>
      <c r="L7357" t="s">
        <v>31</v>
      </c>
      <c r="M7357" t="s">
        <v>32</v>
      </c>
      <c r="O7357" s="3" t="str">
        <f t="shared" si="685"/>
        <v>Consistent</v>
      </c>
      <c r="P7357" t="str">
        <f t="shared" si="686"/>
        <v>Not Rated</v>
      </c>
      <c r="Q7357" s="4">
        <f t="shared" si="687"/>
        <v>73.78</v>
      </c>
      <c r="R7357" s="4">
        <f t="shared" si="688"/>
        <v>0</v>
      </c>
      <c r="S7357" s="4">
        <f t="shared" si="689"/>
        <v>73.78</v>
      </c>
    </row>
    <row r="7358" spans="1:19" hidden="1" x14ac:dyDescent="0.35">
      <c r="A7358" t="s">
        <v>16268</v>
      </c>
      <c r="B7358" t="s">
        <v>16269</v>
      </c>
      <c r="C7358" s="1">
        <v>45850</v>
      </c>
      <c r="D7358" t="s">
        <v>116</v>
      </c>
      <c r="E7358" t="s">
        <v>479</v>
      </c>
      <c r="F7358" s="3">
        <v>1</v>
      </c>
      <c r="G7358" s="3" t="str">
        <f t="shared" si="684"/>
        <v>Valid Quantity</v>
      </c>
      <c r="H7358" s="2" t="s">
        <v>1245</v>
      </c>
      <c r="I7358" s="3">
        <v>10</v>
      </c>
      <c r="J7358" t="s">
        <v>54</v>
      </c>
      <c r="K7358" t="s">
        <v>124</v>
      </c>
      <c r="L7358" t="s">
        <v>61</v>
      </c>
      <c r="M7358" t="s">
        <v>23</v>
      </c>
      <c r="N7358" s="3">
        <v>4</v>
      </c>
      <c r="O7358" s="3" t="str">
        <f t="shared" si="685"/>
        <v>Consistent</v>
      </c>
      <c r="P7358" t="str">
        <f t="shared" si="686"/>
        <v>Good</v>
      </c>
      <c r="Q7358" s="4">
        <f t="shared" si="687"/>
        <v>149.97999999999999</v>
      </c>
      <c r="R7358" s="4">
        <f t="shared" si="688"/>
        <v>14.997999999999999</v>
      </c>
      <c r="S7358" s="4">
        <f t="shared" si="689"/>
        <v>134.982</v>
      </c>
    </row>
    <row r="7359" spans="1:19" hidden="1" x14ac:dyDescent="0.35">
      <c r="A7359" t="s">
        <v>16466</v>
      </c>
      <c r="B7359" t="s">
        <v>15020</v>
      </c>
      <c r="C7359" s="1">
        <v>45850</v>
      </c>
      <c r="D7359" t="s">
        <v>64</v>
      </c>
      <c r="E7359" t="s">
        <v>851</v>
      </c>
      <c r="F7359" s="3">
        <v>3</v>
      </c>
      <c r="G7359" s="3" t="str">
        <f t="shared" si="684"/>
        <v>Valid Quantity</v>
      </c>
      <c r="H7359" s="2" t="s">
        <v>13181</v>
      </c>
      <c r="I7359" s="3">
        <v>0</v>
      </c>
      <c r="J7359" t="s">
        <v>84</v>
      </c>
      <c r="K7359" t="s">
        <v>91</v>
      </c>
      <c r="L7359" t="s">
        <v>41</v>
      </c>
      <c r="M7359" t="s">
        <v>23</v>
      </c>
      <c r="N7359" s="3">
        <v>4</v>
      </c>
      <c r="O7359" s="3" t="str">
        <f t="shared" si="685"/>
        <v>Consistent</v>
      </c>
      <c r="P7359" t="str">
        <f t="shared" si="686"/>
        <v>Good</v>
      </c>
      <c r="Q7359" s="4">
        <f t="shared" si="687"/>
        <v>200.31</v>
      </c>
      <c r="R7359" s="4">
        <f t="shared" si="688"/>
        <v>0</v>
      </c>
      <c r="S7359" s="4">
        <f t="shared" si="689"/>
        <v>200.31</v>
      </c>
    </row>
    <row r="7360" spans="1:19" hidden="1" x14ac:dyDescent="0.35">
      <c r="A7360" t="s">
        <v>17110</v>
      </c>
      <c r="B7360" t="s">
        <v>12590</v>
      </c>
      <c r="C7360" s="1">
        <v>45850</v>
      </c>
      <c r="D7360" t="s">
        <v>45</v>
      </c>
      <c r="E7360" t="s">
        <v>95</v>
      </c>
      <c r="F7360" s="3">
        <v>5</v>
      </c>
      <c r="G7360" s="3" t="str">
        <f t="shared" si="684"/>
        <v>Valid Quantity</v>
      </c>
      <c r="H7360" s="2" t="s">
        <v>17111</v>
      </c>
      <c r="I7360" s="3">
        <v>0</v>
      </c>
      <c r="J7360" t="s">
        <v>84</v>
      </c>
      <c r="K7360" t="s">
        <v>194</v>
      </c>
      <c r="L7360" t="s">
        <v>163</v>
      </c>
      <c r="M7360" t="s">
        <v>185</v>
      </c>
      <c r="O7360" s="3" t="str">
        <f t="shared" si="685"/>
        <v>Consistent</v>
      </c>
      <c r="P7360" t="str">
        <f t="shared" si="686"/>
        <v>Not Rated</v>
      </c>
      <c r="Q7360" s="4">
        <f t="shared" si="687"/>
        <v>259.34999999999997</v>
      </c>
      <c r="R7360" s="4">
        <f t="shared" si="688"/>
        <v>0</v>
      </c>
      <c r="S7360" s="4">
        <f t="shared" si="689"/>
        <v>259.34999999999997</v>
      </c>
    </row>
    <row r="7361" spans="1:19" hidden="1" x14ac:dyDescent="0.35">
      <c r="A7361" t="s">
        <v>18799</v>
      </c>
      <c r="B7361" t="s">
        <v>14378</v>
      </c>
      <c r="C7361" s="1">
        <v>45850</v>
      </c>
      <c r="D7361" t="s">
        <v>116</v>
      </c>
      <c r="E7361" t="s">
        <v>117</v>
      </c>
      <c r="F7361" s="3">
        <v>5</v>
      </c>
      <c r="G7361" s="3" t="str">
        <f t="shared" si="684"/>
        <v>Valid Quantity</v>
      </c>
      <c r="H7361" s="2" t="s">
        <v>1527</v>
      </c>
      <c r="I7361" s="3">
        <v>0</v>
      </c>
      <c r="J7361" t="s">
        <v>84</v>
      </c>
      <c r="K7361" t="s">
        <v>206</v>
      </c>
      <c r="L7361" t="s">
        <v>41</v>
      </c>
      <c r="M7361" t="s">
        <v>185</v>
      </c>
      <c r="O7361" s="3" t="str">
        <f t="shared" si="685"/>
        <v>Consistent</v>
      </c>
      <c r="P7361" t="str">
        <f t="shared" si="686"/>
        <v>Not Rated</v>
      </c>
      <c r="Q7361" s="4">
        <f t="shared" si="687"/>
        <v>155.6</v>
      </c>
      <c r="R7361" s="4">
        <f t="shared" si="688"/>
        <v>0</v>
      </c>
      <c r="S7361" s="4">
        <f t="shared" si="689"/>
        <v>155.6</v>
      </c>
    </row>
    <row r="7362" spans="1:19" hidden="1" x14ac:dyDescent="0.35">
      <c r="A7362" t="s">
        <v>19484</v>
      </c>
      <c r="B7362" t="s">
        <v>2510</v>
      </c>
      <c r="C7362" s="1">
        <v>45850</v>
      </c>
      <c r="D7362" t="s">
        <v>101</v>
      </c>
      <c r="E7362" t="s">
        <v>102</v>
      </c>
      <c r="F7362" s="3">
        <v>1</v>
      </c>
      <c r="G7362" s="3" t="str">
        <f t="shared" ref="G7362:G7425" si="690">IF(F7362&gt;0,"Valid Quantity",(IF(F7362&lt;0,"Negative Quantity","Zero Quantity")))</f>
        <v>Valid Quantity</v>
      </c>
      <c r="H7362" s="2" t="s">
        <v>9593</v>
      </c>
      <c r="I7362" s="3">
        <v>20</v>
      </c>
      <c r="J7362" t="s">
        <v>39</v>
      </c>
      <c r="K7362" t="s">
        <v>153</v>
      </c>
      <c r="L7362" t="s">
        <v>120</v>
      </c>
      <c r="M7362" t="s">
        <v>23</v>
      </c>
      <c r="N7362" s="3">
        <v>2</v>
      </c>
      <c r="O7362" s="3" t="str">
        <f t="shared" ref="O7362:O7425" si="691">IF(F7362&lt;0,IF(M7362="Returned","Return/Adjustment","Suspicious"),IF(F7362=0,IF(M7362="Delivered","Suspicious","Review"),"Consistent"))</f>
        <v>Consistent</v>
      </c>
      <c r="P7362" t="str">
        <f t="shared" ref="P7362:P7425" si="692">IF(N7362=0,"Not Rated",IF(N7362=5,"Excellent",IF(N7362=4,"Good",IF(N7362=3,"Average",IF(N7362=2,"Bad",IF(N7362=1,"Very Bad"))))))</f>
        <v>Bad</v>
      </c>
      <c r="Q7362" s="4">
        <f t="shared" ref="Q7362:Q7425" si="693">VALUE(SUBSTITUTE(H7362,"$",""))*F7362</f>
        <v>62.74</v>
      </c>
      <c r="R7362" s="4">
        <f t="shared" ref="R7362:R7425" si="694">Q7362*I7362/100</f>
        <v>12.548</v>
      </c>
      <c r="S7362" s="4">
        <f t="shared" ref="S7362:S7425" si="695">Q7362-R7362</f>
        <v>50.192</v>
      </c>
    </row>
    <row r="7363" spans="1:19" hidden="1" x14ac:dyDescent="0.35">
      <c r="A7363" t="s">
        <v>20368</v>
      </c>
      <c r="B7363" t="s">
        <v>14771</v>
      </c>
      <c r="C7363" s="1">
        <v>45850</v>
      </c>
      <c r="D7363" t="s">
        <v>36</v>
      </c>
      <c r="E7363" t="s">
        <v>250</v>
      </c>
      <c r="F7363" s="3">
        <v>1</v>
      </c>
      <c r="G7363" s="3" t="str">
        <f t="shared" si="690"/>
        <v>Valid Quantity</v>
      </c>
      <c r="H7363" s="2" t="s">
        <v>20369</v>
      </c>
      <c r="I7363" s="3">
        <v>0</v>
      </c>
      <c r="J7363" t="s">
        <v>39</v>
      </c>
      <c r="K7363" t="s">
        <v>153</v>
      </c>
      <c r="L7363" t="s">
        <v>120</v>
      </c>
      <c r="M7363" t="s">
        <v>23</v>
      </c>
      <c r="N7363" s="3">
        <v>4</v>
      </c>
      <c r="O7363" s="3" t="str">
        <f t="shared" si="691"/>
        <v>Consistent</v>
      </c>
      <c r="P7363" t="str">
        <f t="shared" si="692"/>
        <v>Good</v>
      </c>
      <c r="Q7363" s="4">
        <f t="shared" si="693"/>
        <v>68.510000000000005</v>
      </c>
      <c r="R7363" s="4">
        <f t="shared" si="694"/>
        <v>0</v>
      </c>
      <c r="S7363" s="4">
        <f t="shared" si="695"/>
        <v>68.510000000000005</v>
      </c>
    </row>
    <row r="7364" spans="1:19" hidden="1" x14ac:dyDescent="0.35">
      <c r="A7364" t="s">
        <v>20715</v>
      </c>
      <c r="B7364" t="s">
        <v>2826</v>
      </c>
      <c r="C7364" s="1">
        <v>45850</v>
      </c>
      <c r="D7364" t="s">
        <v>159</v>
      </c>
      <c r="E7364" t="s">
        <v>197</v>
      </c>
      <c r="F7364" s="3">
        <v>1</v>
      </c>
      <c r="G7364" s="3" t="str">
        <f t="shared" si="690"/>
        <v>Valid Quantity</v>
      </c>
      <c r="H7364" s="2" t="s">
        <v>2249</v>
      </c>
      <c r="I7364" s="3">
        <v>5</v>
      </c>
      <c r="J7364" t="s">
        <v>84</v>
      </c>
      <c r="K7364" t="s">
        <v>206</v>
      </c>
      <c r="L7364" t="s">
        <v>41</v>
      </c>
      <c r="M7364" t="s">
        <v>32</v>
      </c>
      <c r="O7364" s="3" t="str">
        <f t="shared" si="691"/>
        <v>Consistent</v>
      </c>
      <c r="P7364" t="str">
        <f t="shared" si="692"/>
        <v>Not Rated</v>
      </c>
      <c r="Q7364" s="4">
        <f t="shared" si="693"/>
        <v>21.65</v>
      </c>
      <c r="R7364" s="4">
        <f t="shared" si="694"/>
        <v>1.0825</v>
      </c>
      <c r="S7364" s="4">
        <f t="shared" si="695"/>
        <v>20.567499999999999</v>
      </c>
    </row>
    <row r="7365" spans="1:19" hidden="1" x14ac:dyDescent="0.35">
      <c r="A7365" t="s">
        <v>21574</v>
      </c>
      <c r="B7365" t="s">
        <v>155</v>
      </c>
      <c r="C7365" s="1">
        <v>45850</v>
      </c>
      <c r="D7365" t="s">
        <v>81</v>
      </c>
      <c r="E7365" t="s">
        <v>143</v>
      </c>
      <c r="F7365" s="3">
        <v>5</v>
      </c>
      <c r="G7365" s="3" t="str">
        <f t="shared" si="690"/>
        <v>Valid Quantity</v>
      </c>
      <c r="H7365" s="2" t="s">
        <v>21575</v>
      </c>
      <c r="I7365" s="3">
        <v>5</v>
      </c>
      <c r="J7365" t="s">
        <v>20</v>
      </c>
      <c r="K7365" t="s">
        <v>189</v>
      </c>
      <c r="L7365" t="s">
        <v>120</v>
      </c>
      <c r="M7365" t="s">
        <v>23</v>
      </c>
      <c r="N7365" s="3">
        <v>3</v>
      </c>
      <c r="O7365" s="3" t="str">
        <f t="shared" si="691"/>
        <v>Consistent</v>
      </c>
      <c r="P7365" t="str">
        <f t="shared" si="692"/>
        <v>Average</v>
      </c>
      <c r="Q7365" s="4">
        <f t="shared" si="693"/>
        <v>553.15</v>
      </c>
      <c r="R7365" s="4">
        <f t="shared" si="694"/>
        <v>27.657499999999999</v>
      </c>
      <c r="S7365" s="4">
        <f t="shared" si="695"/>
        <v>525.49249999999995</v>
      </c>
    </row>
    <row r="7366" spans="1:19" hidden="1" x14ac:dyDescent="0.35">
      <c r="A7366" t="s">
        <v>22347</v>
      </c>
      <c r="B7366" t="s">
        <v>4736</v>
      </c>
      <c r="C7366" s="1">
        <v>45850</v>
      </c>
      <c r="D7366" t="s">
        <v>159</v>
      </c>
      <c r="E7366" t="s">
        <v>197</v>
      </c>
      <c r="F7366" s="3">
        <v>4</v>
      </c>
      <c r="G7366" s="3" t="str">
        <f t="shared" si="690"/>
        <v>Valid Quantity</v>
      </c>
      <c r="H7366" s="2" t="s">
        <v>8599</v>
      </c>
      <c r="I7366" s="3">
        <v>10</v>
      </c>
      <c r="J7366" t="s">
        <v>67</v>
      </c>
      <c r="K7366" t="s">
        <v>124</v>
      </c>
      <c r="L7366" t="s">
        <v>61</v>
      </c>
      <c r="M7366" t="s">
        <v>32</v>
      </c>
      <c r="O7366" s="3" t="str">
        <f t="shared" si="691"/>
        <v>Consistent</v>
      </c>
      <c r="P7366" t="str">
        <f t="shared" si="692"/>
        <v>Not Rated</v>
      </c>
      <c r="Q7366" s="4">
        <f t="shared" si="693"/>
        <v>106.52</v>
      </c>
      <c r="R7366" s="4">
        <f t="shared" si="694"/>
        <v>10.652000000000001</v>
      </c>
      <c r="S7366" s="4">
        <f t="shared" si="695"/>
        <v>95.867999999999995</v>
      </c>
    </row>
    <row r="7367" spans="1:19" hidden="1" x14ac:dyDescent="0.35">
      <c r="A7367" t="s">
        <v>563</v>
      </c>
      <c r="B7367" t="s">
        <v>564</v>
      </c>
      <c r="C7367" s="1">
        <v>45851</v>
      </c>
      <c r="D7367" t="s">
        <v>101</v>
      </c>
      <c r="E7367" t="s">
        <v>102</v>
      </c>
      <c r="F7367" s="3">
        <v>1</v>
      </c>
      <c r="G7367" s="3" t="str">
        <f t="shared" si="690"/>
        <v>Valid Quantity</v>
      </c>
      <c r="H7367" s="2" t="s">
        <v>565</v>
      </c>
      <c r="I7367" s="3">
        <v>5</v>
      </c>
      <c r="J7367" t="s">
        <v>39</v>
      </c>
      <c r="K7367" t="s">
        <v>467</v>
      </c>
      <c r="L7367" t="s">
        <v>120</v>
      </c>
      <c r="M7367" t="s">
        <v>23</v>
      </c>
      <c r="O7367" s="3" t="str">
        <f t="shared" si="691"/>
        <v>Consistent</v>
      </c>
      <c r="P7367" t="str">
        <f t="shared" si="692"/>
        <v>Not Rated</v>
      </c>
      <c r="Q7367" s="4">
        <f t="shared" si="693"/>
        <v>44.82</v>
      </c>
      <c r="R7367" s="4">
        <f t="shared" si="694"/>
        <v>2.2410000000000001</v>
      </c>
      <c r="S7367" s="4">
        <f t="shared" si="695"/>
        <v>42.579000000000001</v>
      </c>
    </row>
    <row r="7368" spans="1:19" hidden="1" x14ac:dyDescent="0.35">
      <c r="A7368" t="s">
        <v>6337</v>
      </c>
      <c r="B7368" t="s">
        <v>2365</v>
      </c>
      <c r="C7368" s="1">
        <v>45851</v>
      </c>
      <c r="D7368" t="s">
        <v>64</v>
      </c>
      <c r="E7368" t="s">
        <v>416</v>
      </c>
      <c r="F7368" s="3">
        <v>3</v>
      </c>
      <c r="G7368" s="3" t="str">
        <f t="shared" si="690"/>
        <v>Valid Quantity</v>
      </c>
      <c r="H7368" s="2" t="s">
        <v>6338</v>
      </c>
      <c r="I7368" s="3">
        <v>0</v>
      </c>
      <c r="J7368" t="s">
        <v>48</v>
      </c>
      <c r="K7368" t="s">
        <v>131</v>
      </c>
      <c r="L7368" t="s">
        <v>86</v>
      </c>
      <c r="M7368" t="s">
        <v>68</v>
      </c>
      <c r="N7368" s="3">
        <v>0</v>
      </c>
      <c r="O7368" s="3" t="str">
        <f t="shared" si="691"/>
        <v>Consistent</v>
      </c>
      <c r="P7368" t="str">
        <f t="shared" si="692"/>
        <v>Not Rated</v>
      </c>
      <c r="Q7368" s="4">
        <f t="shared" si="693"/>
        <v>301.59000000000003</v>
      </c>
      <c r="R7368" s="4">
        <f t="shared" si="694"/>
        <v>0</v>
      </c>
      <c r="S7368" s="4">
        <f t="shared" si="695"/>
        <v>301.59000000000003</v>
      </c>
    </row>
    <row r="7369" spans="1:19" hidden="1" x14ac:dyDescent="0.35">
      <c r="A7369" t="s">
        <v>6548</v>
      </c>
      <c r="B7369" t="s">
        <v>6549</v>
      </c>
      <c r="C7369" s="1">
        <v>45851</v>
      </c>
      <c r="D7369" t="s">
        <v>101</v>
      </c>
      <c r="E7369" t="s">
        <v>102</v>
      </c>
      <c r="F7369" s="3">
        <v>2</v>
      </c>
      <c r="G7369" s="3" t="str">
        <f t="shared" si="690"/>
        <v>Valid Quantity</v>
      </c>
      <c r="H7369" s="2" t="s">
        <v>6550</v>
      </c>
      <c r="I7369" s="3">
        <v>0</v>
      </c>
      <c r="J7369" t="s">
        <v>67</v>
      </c>
      <c r="K7369" t="s">
        <v>85</v>
      </c>
      <c r="L7369" t="s">
        <v>86</v>
      </c>
      <c r="M7369" t="s">
        <v>185</v>
      </c>
      <c r="O7369" s="3" t="str">
        <f t="shared" si="691"/>
        <v>Consistent</v>
      </c>
      <c r="P7369" t="str">
        <f t="shared" si="692"/>
        <v>Not Rated</v>
      </c>
      <c r="Q7369" s="4">
        <f t="shared" si="693"/>
        <v>108.62</v>
      </c>
      <c r="R7369" s="4">
        <f t="shared" si="694"/>
        <v>0</v>
      </c>
      <c r="S7369" s="4">
        <f t="shared" si="695"/>
        <v>108.62</v>
      </c>
    </row>
    <row r="7370" spans="1:19" hidden="1" x14ac:dyDescent="0.35">
      <c r="A7370" t="s">
        <v>9353</v>
      </c>
      <c r="B7370" t="s">
        <v>9354</v>
      </c>
      <c r="C7370" s="1">
        <v>45851</v>
      </c>
      <c r="D7370" t="s">
        <v>159</v>
      </c>
      <c r="E7370" t="s">
        <v>160</v>
      </c>
      <c r="F7370" s="3">
        <v>1</v>
      </c>
      <c r="G7370" s="3" t="str">
        <f t="shared" si="690"/>
        <v>Valid Quantity</v>
      </c>
      <c r="H7370" s="2" t="s">
        <v>3994</v>
      </c>
      <c r="I7370" s="3">
        <v>10</v>
      </c>
      <c r="J7370" t="s">
        <v>48</v>
      </c>
      <c r="K7370" t="s">
        <v>162</v>
      </c>
      <c r="L7370" t="s">
        <v>163</v>
      </c>
      <c r="M7370" t="s">
        <v>23</v>
      </c>
      <c r="N7370" s="3">
        <v>0</v>
      </c>
      <c r="O7370" s="3" t="str">
        <f t="shared" si="691"/>
        <v>Consistent</v>
      </c>
      <c r="P7370" t="str">
        <f t="shared" si="692"/>
        <v>Not Rated</v>
      </c>
      <c r="Q7370" s="4">
        <f t="shared" si="693"/>
        <v>27.62</v>
      </c>
      <c r="R7370" s="4">
        <f t="shared" si="694"/>
        <v>2.762</v>
      </c>
      <c r="S7370" s="4">
        <f t="shared" si="695"/>
        <v>24.858000000000001</v>
      </c>
    </row>
    <row r="7371" spans="1:19" hidden="1" x14ac:dyDescent="0.35">
      <c r="A7371" t="s">
        <v>11111</v>
      </c>
      <c r="B7371" t="s">
        <v>4123</v>
      </c>
      <c r="C7371" s="1">
        <v>45851</v>
      </c>
      <c r="D7371" t="s">
        <v>81</v>
      </c>
      <c r="E7371" t="s">
        <v>143</v>
      </c>
      <c r="F7371" s="3">
        <v>1</v>
      </c>
      <c r="G7371" s="3" t="str">
        <f t="shared" si="690"/>
        <v>Valid Quantity</v>
      </c>
      <c r="H7371" s="2" t="s">
        <v>6882</v>
      </c>
      <c r="I7371" s="3">
        <v>0</v>
      </c>
      <c r="J7371" t="s">
        <v>48</v>
      </c>
      <c r="K7371" t="s">
        <v>104</v>
      </c>
      <c r="L7371" t="s">
        <v>22</v>
      </c>
      <c r="M7371" t="s">
        <v>75</v>
      </c>
      <c r="N7371" s="3">
        <v>0</v>
      </c>
      <c r="O7371" s="3" t="str">
        <f t="shared" si="691"/>
        <v>Consistent</v>
      </c>
      <c r="P7371" t="str">
        <f t="shared" si="692"/>
        <v>Not Rated</v>
      </c>
      <c r="Q7371" s="4">
        <f t="shared" si="693"/>
        <v>15.22</v>
      </c>
      <c r="R7371" s="4">
        <f t="shared" si="694"/>
        <v>0</v>
      </c>
      <c r="S7371" s="4">
        <f t="shared" si="695"/>
        <v>15.22</v>
      </c>
    </row>
    <row r="7372" spans="1:19" hidden="1" x14ac:dyDescent="0.35">
      <c r="A7372" t="s">
        <v>11411</v>
      </c>
      <c r="B7372" t="s">
        <v>7541</v>
      </c>
      <c r="C7372" s="1">
        <v>45851</v>
      </c>
      <c r="D7372" t="s">
        <v>159</v>
      </c>
      <c r="E7372" t="s">
        <v>197</v>
      </c>
      <c r="F7372" s="3">
        <v>4</v>
      </c>
      <c r="G7372" s="3" t="str">
        <f t="shared" si="690"/>
        <v>Valid Quantity</v>
      </c>
      <c r="H7372" s="2" t="s">
        <v>6866</v>
      </c>
      <c r="I7372" s="3">
        <v>5</v>
      </c>
      <c r="J7372" t="s">
        <v>54</v>
      </c>
      <c r="K7372" t="s">
        <v>194</v>
      </c>
      <c r="L7372" t="s">
        <v>163</v>
      </c>
      <c r="M7372" t="s">
        <v>23</v>
      </c>
      <c r="N7372" s="3">
        <v>5</v>
      </c>
      <c r="O7372" s="3" t="str">
        <f t="shared" si="691"/>
        <v>Consistent</v>
      </c>
      <c r="P7372" t="str">
        <f t="shared" si="692"/>
        <v>Excellent</v>
      </c>
      <c r="Q7372" s="4">
        <f t="shared" si="693"/>
        <v>78.28</v>
      </c>
      <c r="R7372" s="4">
        <f t="shared" si="694"/>
        <v>3.9139999999999997</v>
      </c>
      <c r="S7372" s="4">
        <f t="shared" si="695"/>
        <v>74.366</v>
      </c>
    </row>
    <row r="7373" spans="1:19" hidden="1" x14ac:dyDescent="0.35">
      <c r="A7373" t="s">
        <v>15344</v>
      </c>
      <c r="B7373" t="s">
        <v>3777</v>
      </c>
      <c r="C7373" s="1">
        <v>45851</v>
      </c>
      <c r="D7373" t="s">
        <v>159</v>
      </c>
      <c r="E7373" t="s">
        <v>197</v>
      </c>
      <c r="F7373" s="3">
        <v>2</v>
      </c>
      <c r="G7373" s="3" t="str">
        <f t="shared" si="690"/>
        <v>Valid Quantity</v>
      </c>
      <c r="H7373" s="2" t="s">
        <v>10366</v>
      </c>
      <c r="I7373" s="3">
        <v>15</v>
      </c>
      <c r="J7373" t="s">
        <v>84</v>
      </c>
      <c r="K7373" t="s">
        <v>55</v>
      </c>
      <c r="L7373" t="s">
        <v>31</v>
      </c>
      <c r="M7373" t="s">
        <v>32</v>
      </c>
      <c r="O7373" s="3" t="str">
        <f t="shared" si="691"/>
        <v>Consistent</v>
      </c>
      <c r="P7373" t="str">
        <f t="shared" si="692"/>
        <v>Not Rated</v>
      </c>
      <c r="Q7373" s="4">
        <f t="shared" si="693"/>
        <v>8.24</v>
      </c>
      <c r="R7373" s="4">
        <f t="shared" si="694"/>
        <v>1.236</v>
      </c>
      <c r="S7373" s="4">
        <f t="shared" si="695"/>
        <v>7.0040000000000004</v>
      </c>
    </row>
    <row r="7374" spans="1:19" hidden="1" x14ac:dyDescent="0.35">
      <c r="A7374" t="s">
        <v>18064</v>
      </c>
      <c r="B7374" t="s">
        <v>1519</v>
      </c>
      <c r="C7374" s="1">
        <v>45851</v>
      </c>
      <c r="D7374" t="s">
        <v>116</v>
      </c>
      <c r="E7374" t="s">
        <v>151</v>
      </c>
      <c r="F7374" s="3">
        <v>1</v>
      </c>
      <c r="G7374" s="3" t="str">
        <f t="shared" si="690"/>
        <v>Valid Quantity</v>
      </c>
      <c r="H7374" s="2" t="s">
        <v>11465</v>
      </c>
      <c r="I7374" s="3">
        <v>10</v>
      </c>
      <c r="J7374" t="s">
        <v>20</v>
      </c>
      <c r="K7374" t="s">
        <v>60</v>
      </c>
      <c r="L7374" t="s">
        <v>61</v>
      </c>
      <c r="M7374" t="s">
        <v>68</v>
      </c>
      <c r="O7374" s="3" t="str">
        <f t="shared" si="691"/>
        <v>Consistent</v>
      </c>
      <c r="P7374" t="str">
        <f t="shared" si="692"/>
        <v>Not Rated</v>
      </c>
      <c r="Q7374" s="4">
        <f t="shared" si="693"/>
        <v>120.99</v>
      </c>
      <c r="R7374" s="4">
        <f t="shared" si="694"/>
        <v>12.098999999999998</v>
      </c>
      <c r="S7374" s="4">
        <f t="shared" si="695"/>
        <v>108.89099999999999</v>
      </c>
    </row>
    <row r="7375" spans="1:19" hidden="1" x14ac:dyDescent="0.35">
      <c r="A7375" t="s">
        <v>18172</v>
      </c>
      <c r="B7375" t="s">
        <v>9989</v>
      </c>
      <c r="C7375" s="1">
        <v>45851</v>
      </c>
      <c r="D7375" t="s">
        <v>81</v>
      </c>
      <c r="E7375" t="s">
        <v>143</v>
      </c>
      <c r="F7375" s="3">
        <v>2</v>
      </c>
      <c r="G7375" s="3" t="str">
        <f t="shared" si="690"/>
        <v>Valid Quantity</v>
      </c>
      <c r="H7375" s="2" t="s">
        <v>2837</v>
      </c>
      <c r="I7375" s="3">
        <v>0</v>
      </c>
      <c r="J7375" t="s">
        <v>48</v>
      </c>
      <c r="K7375" t="s">
        <v>180</v>
      </c>
      <c r="L7375" t="s">
        <v>86</v>
      </c>
      <c r="M7375" t="s">
        <v>75</v>
      </c>
      <c r="N7375" s="3">
        <v>0</v>
      </c>
      <c r="O7375" s="3" t="str">
        <f t="shared" si="691"/>
        <v>Consistent</v>
      </c>
      <c r="P7375" t="str">
        <f t="shared" si="692"/>
        <v>Not Rated</v>
      </c>
      <c r="Q7375" s="4">
        <f t="shared" si="693"/>
        <v>220.12</v>
      </c>
      <c r="R7375" s="4">
        <f t="shared" si="694"/>
        <v>0</v>
      </c>
      <c r="S7375" s="4">
        <f t="shared" si="695"/>
        <v>220.12</v>
      </c>
    </row>
    <row r="7376" spans="1:19" hidden="1" x14ac:dyDescent="0.35">
      <c r="A7376" t="s">
        <v>18281</v>
      </c>
      <c r="B7376" t="s">
        <v>10096</v>
      </c>
      <c r="C7376" s="1">
        <v>45851</v>
      </c>
      <c r="D7376" t="s">
        <v>64</v>
      </c>
      <c r="E7376" t="s">
        <v>416</v>
      </c>
      <c r="F7376" s="3">
        <v>1</v>
      </c>
      <c r="G7376" s="3" t="str">
        <f t="shared" si="690"/>
        <v>Valid Quantity</v>
      </c>
      <c r="H7376" s="2" t="s">
        <v>8976</v>
      </c>
      <c r="I7376" s="3">
        <v>10</v>
      </c>
      <c r="J7376" t="s">
        <v>48</v>
      </c>
      <c r="K7376" t="s">
        <v>124</v>
      </c>
      <c r="L7376" t="s">
        <v>61</v>
      </c>
      <c r="M7376" t="s">
        <v>23</v>
      </c>
      <c r="N7376" s="3">
        <v>5</v>
      </c>
      <c r="O7376" s="3" t="str">
        <f t="shared" si="691"/>
        <v>Consistent</v>
      </c>
      <c r="P7376" t="str">
        <f t="shared" si="692"/>
        <v>Excellent</v>
      </c>
      <c r="Q7376" s="4">
        <f t="shared" si="693"/>
        <v>35.409999999999997</v>
      </c>
      <c r="R7376" s="4">
        <f t="shared" si="694"/>
        <v>3.5409999999999995</v>
      </c>
      <c r="S7376" s="4">
        <f t="shared" si="695"/>
        <v>31.868999999999996</v>
      </c>
    </row>
    <row r="7377" spans="1:19" hidden="1" x14ac:dyDescent="0.35">
      <c r="A7377" t="s">
        <v>21604</v>
      </c>
      <c r="B7377" t="s">
        <v>14079</v>
      </c>
      <c r="C7377" s="1">
        <v>45851</v>
      </c>
      <c r="D7377" t="s">
        <v>64</v>
      </c>
      <c r="E7377" t="s">
        <v>65</v>
      </c>
      <c r="F7377" s="3">
        <v>1</v>
      </c>
      <c r="G7377" s="3" t="str">
        <f t="shared" si="690"/>
        <v>Valid Quantity</v>
      </c>
      <c r="H7377" s="2" t="s">
        <v>3562</v>
      </c>
      <c r="I7377" s="3">
        <v>15</v>
      </c>
      <c r="J7377" t="s">
        <v>67</v>
      </c>
      <c r="K7377" t="s">
        <v>194</v>
      </c>
      <c r="L7377" t="s">
        <v>163</v>
      </c>
      <c r="M7377" t="s">
        <v>32</v>
      </c>
      <c r="O7377" s="3" t="str">
        <f t="shared" si="691"/>
        <v>Consistent</v>
      </c>
      <c r="P7377" t="str">
        <f t="shared" si="692"/>
        <v>Not Rated</v>
      </c>
      <c r="Q7377" s="4">
        <f t="shared" si="693"/>
        <v>84.12</v>
      </c>
      <c r="R7377" s="4">
        <f t="shared" si="694"/>
        <v>12.618000000000002</v>
      </c>
      <c r="S7377" s="4">
        <f t="shared" si="695"/>
        <v>71.50200000000001</v>
      </c>
    </row>
    <row r="7378" spans="1:19" hidden="1" x14ac:dyDescent="0.35">
      <c r="A7378" t="s">
        <v>22377</v>
      </c>
      <c r="B7378" t="s">
        <v>1038</v>
      </c>
      <c r="C7378" s="1">
        <v>45851</v>
      </c>
      <c r="D7378" t="s">
        <v>81</v>
      </c>
      <c r="E7378" t="s">
        <v>82</v>
      </c>
      <c r="F7378" s="3">
        <v>2</v>
      </c>
      <c r="G7378" s="3" t="str">
        <f t="shared" si="690"/>
        <v>Valid Quantity</v>
      </c>
      <c r="H7378" s="2" t="s">
        <v>16558</v>
      </c>
      <c r="I7378" s="3">
        <v>0</v>
      </c>
      <c r="J7378" t="s">
        <v>39</v>
      </c>
      <c r="K7378" t="s">
        <v>467</v>
      </c>
      <c r="L7378" t="s">
        <v>120</v>
      </c>
      <c r="M7378" t="s">
        <v>23</v>
      </c>
      <c r="N7378" s="3">
        <v>4</v>
      </c>
      <c r="O7378" s="3" t="str">
        <f t="shared" si="691"/>
        <v>Consistent</v>
      </c>
      <c r="P7378" t="str">
        <f t="shared" si="692"/>
        <v>Good</v>
      </c>
      <c r="Q7378" s="4">
        <f t="shared" si="693"/>
        <v>105.82</v>
      </c>
      <c r="R7378" s="4">
        <f t="shared" si="694"/>
        <v>0</v>
      </c>
      <c r="S7378" s="4">
        <f t="shared" si="695"/>
        <v>105.82</v>
      </c>
    </row>
    <row r="7379" spans="1:19" hidden="1" x14ac:dyDescent="0.35">
      <c r="A7379" t="s">
        <v>79</v>
      </c>
      <c r="B7379" t="s">
        <v>80</v>
      </c>
      <c r="C7379" s="1">
        <v>45852</v>
      </c>
      <c r="D7379" t="s">
        <v>81</v>
      </c>
      <c r="E7379" t="s">
        <v>82</v>
      </c>
      <c r="F7379" s="3">
        <v>1</v>
      </c>
      <c r="G7379" s="3" t="str">
        <f t="shared" si="690"/>
        <v>Valid Quantity</v>
      </c>
      <c r="H7379" s="2" t="s">
        <v>83</v>
      </c>
      <c r="I7379" s="3">
        <v>10</v>
      </c>
      <c r="J7379" t="s">
        <v>84</v>
      </c>
      <c r="K7379" t="s">
        <v>85</v>
      </c>
      <c r="L7379" t="s">
        <v>86</v>
      </c>
      <c r="M7379" t="s">
        <v>68</v>
      </c>
      <c r="O7379" s="3" t="str">
        <f t="shared" si="691"/>
        <v>Consistent</v>
      </c>
      <c r="P7379" t="str">
        <f t="shared" si="692"/>
        <v>Not Rated</v>
      </c>
      <c r="Q7379" s="4">
        <f t="shared" si="693"/>
        <v>20.77</v>
      </c>
      <c r="R7379" s="4">
        <f t="shared" si="694"/>
        <v>2.077</v>
      </c>
      <c r="S7379" s="4">
        <f t="shared" si="695"/>
        <v>18.692999999999998</v>
      </c>
    </row>
    <row r="7380" spans="1:19" hidden="1" x14ac:dyDescent="0.35">
      <c r="A7380" t="s">
        <v>3152</v>
      </c>
      <c r="B7380" t="s">
        <v>3153</v>
      </c>
      <c r="C7380" s="1">
        <v>45852</v>
      </c>
      <c r="D7380" t="s">
        <v>101</v>
      </c>
      <c r="E7380" t="s">
        <v>345</v>
      </c>
      <c r="F7380" s="3">
        <v>2</v>
      </c>
      <c r="G7380" s="3" t="str">
        <f t="shared" si="690"/>
        <v>Valid Quantity</v>
      </c>
      <c r="H7380" s="2" t="s">
        <v>3154</v>
      </c>
      <c r="I7380" s="3">
        <v>10</v>
      </c>
      <c r="J7380" t="s">
        <v>67</v>
      </c>
      <c r="K7380" t="s">
        <v>21</v>
      </c>
      <c r="L7380" t="s">
        <v>22</v>
      </c>
      <c r="M7380" t="s">
        <v>75</v>
      </c>
      <c r="O7380" s="3" t="str">
        <f t="shared" si="691"/>
        <v>Consistent</v>
      </c>
      <c r="P7380" t="str">
        <f t="shared" si="692"/>
        <v>Not Rated</v>
      </c>
      <c r="Q7380" s="4">
        <f t="shared" si="693"/>
        <v>129.41999999999999</v>
      </c>
      <c r="R7380" s="4">
        <f t="shared" si="694"/>
        <v>12.941999999999998</v>
      </c>
      <c r="S7380" s="4">
        <f t="shared" si="695"/>
        <v>116.47799999999999</v>
      </c>
    </row>
    <row r="7381" spans="1:19" hidden="1" x14ac:dyDescent="0.35">
      <c r="A7381" t="s">
        <v>5174</v>
      </c>
      <c r="B7381" t="s">
        <v>4439</v>
      </c>
      <c r="C7381" s="1">
        <v>45852</v>
      </c>
      <c r="D7381" t="s">
        <v>36</v>
      </c>
      <c r="E7381" t="s">
        <v>52</v>
      </c>
      <c r="F7381" s="3">
        <v>2</v>
      </c>
      <c r="G7381" s="3" t="str">
        <f t="shared" si="690"/>
        <v>Valid Quantity</v>
      </c>
      <c r="H7381" s="2" t="s">
        <v>5175</v>
      </c>
      <c r="I7381" s="3">
        <v>0</v>
      </c>
      <c r="J7381" t="s">
        <v>67</v>
      </c>
      <c r="K7381" t="s">
        <v>467</v>
      </c>
      <c r="L7381" t="s">
        <v>120</v>
      </c>
      <c r="M7381" t="s">
        <v>23</v>
      </c>
      <c r="N7381" s="3">
        <v>4</v>
      </c>
      <c r="O7381" s="3" t="str">
        <f t="shared" si="691"/>
        <v>Consistent</v>
      </c>
      <c r="P7381" t="str">
        <f t="shared" si="692"/>
        <v>Good</v>
      </c>
      <c r="Q7381" s="4">
        <f t="shared" si="693"/>
        <v>182.2</v>
      </c>
      <c r="R7381" s="4">
        <f t="shared" si="694"/>
        <v>0</v>
      </c>
      <c r="S7381" s="4">
        <f t="shared" si="695"/>
        <v>182.2</v>
      </c>
    </row>
    <row r="7382" spans="1:19" hidden="1" x14ac:dyDescent="0.35">
      <c r="A7382" t="s">
        <v>5553</v>
      </c>
      <c r="B7382" t="s">
        <v>5554</v>
      </c>
      <c r="C7382" s="1">
        <v>45852</v>
      </c>
      <c r="D7382" t="s">
        <v>36</v>
      </c>
      <c r="E7382" t="s">
        <v>250</v>
      </c>
      <c r="F7382" s="3">
        <v>1</v>
      </c>
      <c r="G7382" s="3" t="str">
        <f t="shared" si="690"/>
        <v>Valid Quantity</v>
      </c>
      <c r="H7382" s="2" t="s">
        <v>4630</v>
      </c>
      <c r="I7382" s="3">
        <v>20</v>
      </c>
      <c r="J7382" t="s">
        <v>84</v>
      </c>
      <c r="K7382" t="s">
        <v>104</v>
      </c>
      <c r="L7382" t="s">
        <v>22</v>
      </c>
      <c r="M7382" t="s">
        <v>23</v>
      </c>
      <c r="N7382" s="3">
        <v>4</v>
      </c>
      <c r="O7382" s="3" t="str">
        <f t="shared" si="691"/>
        <v>Consistent</v>
      </c>
      <c r="P7382" t="str">
        <f t="shared" si="692"/>
        <v>Good</v>
      </c>
      <c r="Q7382" s="4">
        <f t="shared" si="693"/>
        <v>50.82</v>
      </c>
      <c r="R7382" s="4">
        <f t="shared" si="694"/>
        <v>10.164</v>
      </c>
      <c r="S7382" s="4">
        <f t="shared" si="695"/>
        <v>40.655999999999999</v>
      </c>
    </row>
    <row r="7383" spans="1:19" hidden="1" x14ac:dyDescent="0.35">
      <c r="A7383" t="s">
        <v>6922</v>
      </c>
      <c r="B7383" t="s">
        <v>6923</v>
      </c>
      <c r="C7383" s="1">
        <v>45852</v>
      </c>
      <c r="D7383" t="s">
        <v>81</v>
      </c>
      <c r="E7383" t="s">
        <v>178</v>
      </c>
      <c r="F7383" s="3">
        <v>1</v>
      </c>
      <c r="G7383" s="3" t="str">
        <f t="shared" si="690"/>
        <v>Valid Quantity</v>
      </c>
      <c r="H7383" s="2" t="s">
        <v>6924</v>
      </c>
      <c r="I7383" s="3">
        <v>10</v>
      </c>
      <c r="J7383" t="s">
        <v>48</v>
      </c>
      <c r="K7383" t="s">
        <v>30</v>
      </c>
      <c r="L7383" t="s">
        <v>31</v>
      </c>
      <c r="M7383" t="s">
        <v>23</v>
      </c>
      <c r="N7383" s="3">
        <v>4</v>
      </c>
      <c r="O7383" s="3" t="str">
        <f t="shared" si="691"/>
        <v>Consistent</v>
      </c>
      <c r="P7383" t="str">
        <f t="shared" si="692"/>
        <v>Good</v>
      </c>
      <c r="Q7383" s="4">
        <f t="shared" si="693"/>
        <v>38.26</v>
      </c>
      <c r="R7383" s="4">
        <f t="shared" si="694"/>
        <v>3.8259999999999996</v>
      </c>
      <c r="S7383" s="4">
        <f t="shared" si="695"/>
        <v>34.433999999999997</v>
      </c>
    </row>
    <row r="7384" spans="1:19" hidden="1" x14ac:dyDescent="0.35">
      <c r="A7384" t="s">
        <v>9451</v>
      </c>
      <c r="B7384" t="s">
        <v>4644</v>
      </c>
      <c r="C7384" s="1">
        <v>45852</v>
      </c>
      <c r="D7384" t="s">
        <v>36</v>
      </c>
      <c r="E7384" t="s">
        <v>250</v>
      </c>
      <c r="F7384" s="3">
        <v>5</v>
      </c>
      <c r="G7384" s="3" t="str">
        <f t="shared" si="690"/>
        <v>Valid Quantity</v>
      </c>
      <c r="H7384" s="2" t="s">
        <v>433</v>
      </c>
      <c r="I7384" s="3">
        <v>0</v>
      </c>
      <c r="J7384" t="s">
        <v>39</v>
      </c>
      <c r="K7384" t="s">
        <v>119</v>
      </c>
      <c r="L7384" t="s">
        <v>120</v>
      </c>
      <c r="M7384" t="s">
        <v>23</v>
      </c>
      <c r="N7384" s="3">
        <v>2</v>
      </c>
      <c r="O7384" s="3" t="str">
        <f t="shared" si="691"/>
        <v>Consistent</v>
      </c>
      <c r="P7384" t="str">
        <f t="shared" si="692"/>
        <v>Bad</v>
      </c>
      <c r="Q7384" s="4">
        <f t="shared" si="693"/>
        <v>59.75</v>
      </c>
      <c r="R7384" s="4">
        <f t="shared" si="694"/>
        <v>0</v>
      </c>
      <c r="S7384" s="4">
        <f t="shared" si="695"/>
        <v>59.75</v>
      </c>
    </row>
    <row r="7385" spans="1:19" hidden="1" x14ac:dyDescent="0.35">
      <c r="A7385" t="s">
        <v>12835</v>
      </c>
      <c r="B7385" t="s">
        <v>1622</v>
      </c>
      <c r="C7385" s="1">
        <v>45852</v>
      </c>
      <c r="D7385" t="s">
        <v>45</v>
      </c>
      <c r="E7385" t="s">
        <v>432</v>
      </c>
      <c r="F7385" s="3">
        <v>5</v>
      </c>
      <c r="G7385" s="3" t="str">
        <f t="shared" si="690"/>
        <v>Valid Quantity</v>
      </c>
      <c r="H7385" s="2" t="s">
        <v>12836</v>
      </c>
      <c r="I7385" s="3">
        <v>15</v>
      </c>
      <c r="J7385" t="s">
        <v>39</v>
      </c>
      <c r="K7385" t="s">
        <v>104</v>
      </c>
      <c r="L7385" t="s">
        <v>22</v>
      </c>
      <c r="M7385" t="s">
        <v>23</v>
      </c>
      <c r="N7385" s="3">
        <v>2</v>
      </c>
      <c r="O7385" s="3" t="str">
        <f t="shared" si="691"/>
        <v>Consistent</v>
      </c>
      <c r="P7385" t="str">
        <f t="shared" si="692"/>
        <v>Bad</v>
      </c>
      <c r="Q7385" s="4">
        <f t="shared" si="693"/>
        <v>190.2</v>
      </c>
      <c r="R7385" s="4">
        <f t="shared" si="694"/>
        <v>28.53</v>
      </c>
      <c r="S7385" s="4">
        <f t="shared" si="695"/>
        <v>161.66999999999999</v>
      </c>
    </row>
    <row r="7386" spans="1:19" hidden="1" x14ac:dyDescent="0.35">
      <c r="A7386" t="s">
        <v>14825</v>
      </c>
      <c r="B7386" t="s">
        <v>11481</v>
      </c>
      <c r="C7386" s="1">
        <v>45852</v>
      </c>
      <c r="D7386" t="s">
        <v>101</v>
      </c>
      <c r="E7386" t="s">
        <v>345</v>
      </c>
      <c r="F7386" s="3">
        <v>1</v>
      </c>
      <c r="G7386" s="3" t="str">
        <f t="shared" si="690"/>
        <v>Valid Quantity</v>
      </c>
      <c r="H7386" s="2" t="s">
        <v>10893</v>
      </c>
      <c r="I7386" s="3">
        <v>0</v>
      </c>
      <c r="J7386" t="s">
        <v>39</v>
      </c>
      <c r="K7386" t="s">
        <v>212</v>
      </c>
      <c r="L7386" t="s">
        <v>120</v>
      </c>
      <c r="M7386" t="s">
        <v>23</v>
      </c>
      <c r="N7386" s="3">
        <v>4</v>
      </c>
      <c r="O7386" s="3" t="str">
        <f t="shared" si="691"/>
        <v>Consistent</v>
      </c>
      <c r="P7386" t="str">
        <f t="shared" si="692"/>
        <v>Good</v>
      </c>
      <c r="Q7386" s="4">
        <f t="shared" si="693"/>
        <v>42.61</v>
      </c>
      <c r="R7386" s="4">
        <f t="shared" si="694"/>
        <v>0</v>
      </c>
      <c r="S7386" s="4">
        <f t="shared" si="695"/>
        <v>42.61</v>
      </c>
    </row>
    <row r="7387" spans="1:19" hidden="1" x14ac:dyDescent="0.35">
      <c r="A7387" t="s">
        <v>14916</v>
      </c>
      <c r="B7387" t="s">
        <v>618</v>
      </c>
      <c r="C7387" s="1">
        <v>45852</v>
      </c>
      <c r="D7387" t="s">
        <v>45</v>
      </c>
      <c r="E7387" t="s">
        <v>376</v>
      </c>
      <c r="F7387" s="3">
        <v>5</v>
      </c>
      <c r="G7387" s="3" t="str">
        <f t="shared" si="690"/>
        <v>Valid Quantity</v>
      </c>
      <c r="H7387" s="2" t="s">
        <v>11192</v>
      </c>
      <c r="I7387" s="3">
        <v>5</v>
      </c>
      <c r="J7387" t="s">
        <v>20</v>
      </c>
      <c r="K7387" t="s">
        <v>85</v>
      </c>
      <c r="L7387" t="s">
        <v>86</v>
      </c>
      <c r="M7387" t="s">
        <v>32</v>
      </c>
      <c r="O7387" s="3" t="str">
        <f t="shared" si="691"/>
        <v>Consistent</v>
      </c>
      <c r="P7387" t="str">
        <f t="shared" si="692"/>
        <v>Not Rated</v>
      </c>
      <c r="Q7387" s="4">
        <f t="shared" si="693"/>
        <v>59.55</v>
      </c>
      <c r="R7387" s="4">
        <f t="shared" si="694"/>
        <v>2.9775</v>
      </c>
      <c r="S7387" s="4">
        <f t="shared" si="695"/>
        <v>56.572499999999998</v>
      </c>
    </row>
    <row r="7388" spans="1:19" hidden="1" x14ac:dyDescent="0.35">
      <c r="A7388" t="s">
        <v>16523</v>
      </c>
      <c r="B7388" t="s">
        <v>2706</v>
      </c>
      <c r="C7388" s="1">
        <v>45852</v>
      </c>
      <c r="D7388" t="s">
        <v>101</v>
      </c>
      <c r="E7388" t="s">
        <v>136</v>
      </c>
      <c r="F7388" s="3">
        <v>1</v>
      </c>
      <c r="G7388" s="3" t="str">
        <f t="shared" si="690"/>
        <v>Valid Quantity</v>
      </c>
      <c r="H7388" s="2" t="s">
        <v>7424</v>
      </c>
      <c r="I7388" s="3">
        <v>15</v>
      </c>
      <c r="J7388" t="s">
        <v>39</v>
      </c>
      <c r="K7388" t="s">
        <v>194</v>
      </c>
      <c r="L7388" t="s">
        <v>163</v>
      </c>
      <c r="M7388" t="s">
        <v>32</v>
      </c>
      <c r="O7388" s="3" t="str">
        <f t="shared" si="691"/>
        <v>Consistent</v>
      </c>
      <c r="P7388" t="str">
        <f t="shared" si="692"/>
        <v>Not Rated</v>
      </c>
      <c r="Q7388" s="4">
        <f t="shared" si="693"/>
        <v>20.8</v>
      </c>
      <c r="R7388" s="4">
        <f t="shared" si="694"/>
        <v>3.12</v>
      </c>
      <c r="S7388" s="4">
        <f t="shared" si="695"/>
        <v>17.68</v>
      </c>
    </row>
    <row r="7389" spans="1:19" hidden="1" x14ac:dyDescent="0.35">
      <c r="A7389" t="s">
        <v>17516</v>
      </c>
      <c r="B7389" t="s">
        <v>7743</v>
      </c>
      <c r="C7389" s="1">
        <v>45852</v>
      </c>
      <c r="D7389" t="s">
        <v>64</v>
      </c>
      <c r="E7389" t="s">
        <v>416</v>
      </c>
      <c r="F7389" s="3">
        <v>1</v>
      </c>
      <c r="G7389" s="3" t="str">
        <f t="shared" si="690"/>
        <v>Valid Quantity</v>
      </c>
      <c r="H7389" s="2" t="s">
        <v>4198</v>
      </c>
      <c r="I7389" s="3">
        <v>0</v>
      </c>
      <c r="J7389" t="s">
        <v>48</v>
      </c>
      <c r="K7389" t="s">
        <v>189</v>
      </c>
      <c r="L7389" t="s">
        <v>120</v>
      </c>
      <c r="M7389" t="s">
        <v>23</v>
      </c>
      <c r="N7389" s="3">
        <v>5</v>
      </c>
      <c r="O7389" s="3" t="str">
        <f t="shared" si="691"/>
        <v>Consistent</v>
      </c>
      <c r="P7389" t="str">
        <f t="shared" si="692"/>
        <v>Excellent</v>
      </c>
      <c r="Q7389" s="4">
        <f t="shared" si="693"/>
        <v>33.35</v>
      </c>
      <c r="R7389" s="4">
        <f t="shared" si="694"/>
        <v>0</v>
      </c>
      <c r="S7389" s="4">
        <f t="shared" si="695"/>
        <v>33.35</v>
      </c>
    </row>
    <row r="7390" spans="1:19" hidden="1" x14ac:dyDescent="0.35">
      <c r="A7390" t="s">
        <v>17986</v>
      </c>
      <c r="B7390" t="s">
        <v>584</v>
      </c>
      <c r="C7390" s="1">
        <v>45852</v>
      </c>
      <c r="D7390" t="s">
        <v>64</v>
      </c>
      <c r="E7390" t="s">
        <v>331</v>
      </c>
      <c r="F7390" s="3">
        <v>2</v>
      </c>
      <c r="G7390" s="3" t="str">
        <f t="shared" si="690"/>
        <v>Valid Quantity</v>
      </c>
      <c r="H7390" s="2" t="s">
        <v>5491</v>
      </c>
      <c r="I7390" s="3">
        <v>0</v>
      </c>
      <c r="J7390" t="s">
        <v>39</v>
      </c>
      <c r="K7390" t="s">
        <v>180</v>
      </c>
      <c r="L7390" t="s">
        <v>86</v>
      </c>
      <c r="M7390" t="s">
        <v>185</v>
      </c>
      <c r="O7390" s="3" t="str">
        <f t="shared" si="691"/>
        <v>Consistent</v>
      </c>
      <c r="P7390" t="str">
        <f t="shared" si="692"/>
        <v>Not Rated</v>
      </c>
      <c r="Q7390" s="4">
        <f t="shared" si="693"/>
        <v>56.78</v>
      </c>
      <c r="R7390" s="4">
        <f t="shared" si="694"/>
        <v>0</v>
      </c>
      <c r="S7390" s="4">
        <f t="shared" si="695"/>
        <v>56.78</v>
      </c>
    </row>
    <row r="7391" spans="1:19" hidden="1" x14ac:dyDescent="0.35">
      <c r="A7391" t="s">
        <v>19385</v>
      </c>
      <c r="B7391" t="s">
        <v>4258</v>
      </c>
      <c r="C7391" s="1">
        <v>45852</v>
      </c>
      <c r="D7391" t="s">
        <v>45</v>
      </c>
      <c r="E7391" t="s">
        <v>215</v>
      </c>
      <c r="F7391" s="3">
        <v>5</v>
      </c>
      <c r="G7391" s="3" t="str">
        <f t="shared" si="690"/>
        <v>Valid Quantity</v>
      </c>
      <c r="H7391" s="2" t="s">
        <v>17331</v>
      </c>
      <c r="I7391" s="3">
        <v>10</v>
      </c>
      <c r="J7391" t="s">
        <v>39</v>
      </c>
      <c r="K7391" t="s">
        <v>131</v>
      </c>
      <c r="L7391" t="s">
        <v>86</v>
      </c>
      <c r="M7391" t="s">
        <v>23</v>
      </c>
      <c r="O7391" s="3" t="str">
        <f t="shared" si="691"/>
        <v>Consistent</v>
      </c>
      <c r="P7391" t="str">
        <f t="shared" si="692"/>
        <v>Not Rated</v>
      </c>
      <c r="Q7391" s="4">
        <f t="shared" si="693"/>
        <v>220.79999999999998</v>
      </c>
      <c r="R7391" s="4">
        <f t="shared" si="694"/>
        <v>22.08</v>
      </c>
      <c r="S7391" s="4">
        <f t="shared" si="695"/>
        <v>198.71999999999997</v>
      </c>
    </row>
    <row r="7392" spans="1:19" hidden="1" x14ac:dyDescent="0.35">
      <c r="A7392" t="s">
        <v>20349</v>
      </c>
      <c r="B7392" t="s">
        <v>614</v>
      </c>
      <c r="C7392" s="1">
        <v>45852</v>
      </c>
      <c r="D7392" t="s">
        <v>116</v>
      </c>
      <c r="E7392" t="s">
        <v>173</v>
      </c>
      <c r="F7392" s="3">
        <v>3</v>
      </c>
      <c r="G7392" s="3" t="str">
        <f t="shared" si="690"/>
        <v>Valid Quantity</v>
      </c>
      <c r="H7392" s="2" t="s">
        <v>12003</v>
      </c>
      <c r="I7392" s="3">
        <v>0</v>
      </c>
      <c r="J7392" t="s">
        <v>84</v>
      </c>
      <c r="K7392" t="s">
        <v>194</v>
      </c>
      <c r="L7392" t="s">
        <v>163</v>
      </c>
      <c r="M7392" t="s">
        <v>23</v>
      </c>
      <c r="N7392" s="3">
        <v>5</v>
      </c>
      <c r="O7392" s="3" t="str">
        <f t="shared" si="691"/>
        <v>Consistent</v>
      </c>
      <c r="P7392" t="str">
        <f t="shared" si="692"/>
        <v>Excellent</v>
      </c>
      <c r="Q7392" s="4">
        <f t="shared" si="693"/>
        <v>590.64</v>
      </c>
      <c r="R7392" s="4">
        <f t="shared" si="694"/>
        <v>0</v>
      </c>
      <c r="S7392" s="4">
        <f t="shared" si="695"/>
        <v>590.64</v>
      </c>
    </row>
    <row r="7393" spans="1:19" hidden="1" x14ac:dyDescent="0.35">
      <c r="A7393" t="s">
        <v>114</v>
      </c>
      <c r="B7393" t="s">
        <v>115</v>
      </c>
      <c r="C7393" s="1">
        <v>45853</v>
      </c>
      <c r="D7393" t="s">
        <v>116</v>
      </c>
      <c r="E7393" t="s">
        <v>117</v>
      </c>
      <c r="F7393" s="3">
        <v>1</v>
      </c>
      <c r="G7393" s="3" t="str">
        <f t="shared" si="690"/>
        <v>Valid Quantity</v>
      </c>
      <c r="H7393" s="2" t="s">
        <v>118</v>
      </c>
      <c r="I7393" s="3">
        <v>0</v>
      </c>
      <c r="J7393" t="s">
        <v>54</v>
      </c>
      <c r="K7393" t="s">
        <v>119</v>
      </c>
      <c r="L7393" t="s">
        <v>120</v>
      </c>
      <c r="M7393" t="s">
        <v>68</v>
      </c>
      <c r="O7393" s="3" t="str">
        <f t="shared" si="691"/>
        <v>Consistent</v>
      </c>
      <c r="P7393" t="str">
        <f t="shared" si="692"/>
        <v>Not Rated</v>
      </c>
      <c r="Q7393" s="4">
        <f t="shared" si="693"/>
        <v>121.61</v>
      </c>
      <c r="R7393" s="4">
        <f t="shared" si="694"/>
        <v>0</v>
      </c>
      <c r="S7393" s="4">
        <f t="shared" si="695"/>
        <v>121.61</v>
      </c>
    </row>
    <row r="7394" spans="1:19" hidden="1" x14ac:dyDescent="0.35">
      <c r="A7394" t="s">
        <v>9199</v>
      </c>
      <c r="B7394" t="s">
        <v>9200</v>
      </c>
      <c r="C7394" s="1">
        <v>45853</v>
      </c>
      <c r="D7394" t="s">
        <v>116</v>
      </c>
      <c r="E7394" t="s">
        <v>173</v>
      </c>
      <c r="F7394" s="3">
        <v>1</v>
      </c>
      <c r="G7394" s="3" t="str">
        <f t="shared" si="690"/>
        <v>Valid Quantity</v>
      </c>
      <c r="H7394" s="2" t="s">
        <v>9201</v>
      </c>
      <c r="I7394" s="3">
        <v>10</v>
      </c>
      <c r="J7394" t="s">
        <v>48</v>
      </c>
      <c r="K7394" t="s">
        <v>281</v>
      </c>
      <c r="L7394" t="s">
        <v>31</v>
      </c>
      <c r="M7394" t="s">
        <v>32</v>
      </c>
      <c r="N7394" s="3">
        <v>0</v>
      </c>
      <c r="O7394" s="3" t="str">
        <f t="shared" si="691"/>
        <v>Consistent</v>
      </c>
      <c r="P7394" t="str">
        <f t="shared" si="692"/>
        <v>Not Rated</v>
      </c>
      <c r="Q7394" s="4">
        <f t="shared" si="693"/>
        <v>212.92</v>
      </c>
      <c r="R7394" s="4">
        <f t="shared" si="694"/>
        <v>21.291999999999998</v>
      </c>
      <c r="S7394" s="4">
        <f t="shared" si="695"/>
        <v>191.62799999999999</v>
      </c>
    </row>
    <row r="7395" spans="1:19" hidden="1" x14ac:dyDescent="0.35">
      <c r="A7395" t="s">
        <v>12268</v>
      </c>
      <c r="B7395" t="s">
        <v>8414</v>
      </c>
      <c r="C7395" s="1">
        <v>45853</v>
      </c>
      <c r="D7395" t="s">
        <v>101</v>
      </c>
      <c r="E7395" t="s">
        <v>136</v>
      </c>
      <c r="F7395" s="3">
        <v>5</v>
      </c>
      <c r="G7395" s="3" t="str">
        <f t="shared" si="690"/>
        <v>Valid Quantity</v>
      </c>
      <c r="H7395" s="2" t="s">
        <v>12269</v>
      </c>
      <c r="I7395" s="3">
        <v>5</v>
      </c>
      <c r="J7395" t="s">
        <v>48</v>
      </c>
      <c r="K7395" t="s">
        <v>55</v>
      </c>
      <c r="L7395" t="s">
        <v>31</v>
      </c>
      <c r="M7395" t="s">
        <v>32</v>
      </c>
      <c r="N7395" s="3">
        <v>0</v>
      </c>
      <c r="O7395" s="3" t="str">
        <f t="shared" si="691"/>
        <v>Consistent</v>
      </c>
      <c r="P7395" t="str">
        <f t="shared" si="692"/>
        <v>Not Rated</v>
      </c>
      <c r="Q7395" s="4">
        <f t="shared" si="693"/>
        <v>285.3</v>
      </c>
      <c r="R7395" s="4">
        <f t="shared" si="694"/>
        <v>14.265000000000001</v>
      </c>
      <c r="S7395" s="4">
        <f t="shared" si="695"/>
        <v>271.03500000000003</v>
      </c>
    </row>
    <row r="7396" spans="1:19" hidden="1" x14ac:dyDescent="0.35">
      <c r="A7396" t="s">
        <v>13313</v>
      </c>
      <c r="B7396" t="s">
        <v>2794</v>
      </c>
      <c r="C7396" s="1">
        <v>45853</v>
      </c>
      <c r="D7396" t="s">
        <v>17</v>
      </c>
      <c r="E7396" t="s">
        <v>72</v>
      </c>
      <c r="F7396" s="3">
        <v>2</v>
      </c>
      <c r="G7396" s="3" t="str">
        <f t="shared" si="690"/>
        <v>Valid Quantity</v>
      </c>
      <c r="H7396" s="2" t="s">
        <v>13314</v>
      </c>
      <c r="I7396" s="3">
        <v>0</v>
      </c>
      <c r="J7396" t="s">
        <v>84</v>
      </c>
      <c r="K7396" t="s">
        <v>153</v>
      </c>
      <c r="L7396" t="s">
        <v>120</v>
      </c>
      <c r="M7396" t="s">
        <v>23</v>
      </c>
      <c r="N7396" s="3">
        <v>5</v>
      </c>
      <c r="O7396" s="3" t="str">
        <f t="shared" si="691"/>
        <v>Consistent</v>
      </c>
      <c r="P7396" t="str">
        <f t="shared" si="692"/>
        <v>Excellent</v>
      </c>
      <c r="Q7396" s="4">
        <f t="shared" si="693"/>
        <v>74.58</v>
      </c>
      <c r="R7396" s="4">
        <f t="shared" si="694"/>
        <v>0</v>
      </c>
      <c r="S7396" s="4">
        <f t="shared" si="695"/>
        <v>74.58</v>
      </c>
    </row>
    <row r="7397" spans="1:19" hidden="1" x14ac:dyDescent="0.35">
      <c r="A7397" t="s">
        <v>14224</v>
      </c>
      <c r="B7397" t="s">
        <v>14225</v>
      </c>
      <c r="C7397" s="1">
        <v>45853</v>
      </c>
      <c r="D7397" t="s">
        <v>101</v>
      </c>
      <c r="E7397" t="s">
        <v>136</v>
      </c>
      <c r="F7397" s="3">
        <v>3</v>
      </c>
      <c r="G7397" s="3" t="str">
        <f t="shared" si="690"/>
        <v>Valid Quantity</v>
      </c>
      <c r="H7397" s="2" t="s">
        <v>13665</v>
      </c>
      <c r="I7397" s="3">
        <v>5</v>
      </c>
      <c r="J7397" t="s">
        <v>54</v>
      </c>
      <c r="K7397" t="s">
        <v>91</v>
      </c>
      <c r="L7397" t="s">
        <v>41</v>
      </c>
      <c r="M7397" t="s">
        <v>23</v>
      </c>
      <c r="N7397" s="3">
        <v>5</v>
      </c>
      <c r="O7397" s="3" t="str">
        <f t="shared" si="691"/>
        <v>Consistent</v>
      </c>
      <c r="P7397" t="str">
        <f t="shared" si="692"/>
        <v>Excellent</v>
      </c>
      <c r="Q7397" s="4">
        <f t="shared" si="693"/>
        <v>70.320000000000007</v>
      </c>
      <c r="R7397" s="4">
        <f t="shared" si="694"/>
        <v>3.516</v>
      </c>
      <c r="S7397" s="4">
        <f t="shared" si="695"/>
        <v>66.804000000000002</v>
      </c>
    </row>
    <row r="7398" spans="1:19" hidden="1" x14ac:dyDescent="0.35">
      <c r="A7398" t="s">
        <v>14705</v>
      </c>
      <c r="B7398" t="s">
        <v>1916</v>
      </c>
      <c r="C7398" s="1">
        <v>45853</v>
      </c>
      <c r="D7398" t="s">
        <v>45</v>
      </c>
      <c r="E7398" t="s">
        <v>432</v>
      </c>
      <c r="F7398" s="3">
        <v>1</v>
      </c>
      <c r="G7398" s="3" t="str">
        <f t="shared" si="690"/>
        <v>Valid Quantity</v>
      </c>
      <c r="H7398" s="2" t="s">
        <v>703</v>
      </c>
      <c r="I7398" s="3">
        <v>5</v>
      </c>
      <c r="J7398" t="s">
        <v>54</v>
      </c>
      <c r="K7398" t="s">
        <v>119</v>
      </c>
      <c r="L7398" t="s">
        <v>120</v>
      </c>
      <c r="M7398" t="s">
        <v>32</v>
      </c>
      <c r="O7398" s="3" t="str">
        <f t="shared" si="691"/>
        <v>Consistent</v>
      </c>
      <c r="P7398" t="str">
        <f t="shared" si="692"/>
        <v>Not Rated</v>
      </c>
      <c r="Q7398" s="4">
        <f t="shared" si="693"/>
        <v>29.21</v>
      </c>
      <c r="R7398" s="4">
        <f t="shared" si="694"/>
        <v>1.4605000000000001</v>
      </c>
      <c r="S7398" s="4">
        <f t="shared" si="695"/>
        <v>27.749500000000001</v>
      </c>
    </row>
    <row r="7399" spans="1:19" hidden="1" x14ac:dyDescent="0.35">
      <c r="A7399" t="s">
        <v>15687</v>
      </c>
      <c r="B7399" t="s">
        <v>7189</v>
      </c>
      <c r="C7399" s="1">
        <v>45853</v>
      </c>
      <c r="D7399" t="s">
        <v>17</v>
      </c>
      <c r="E7399" t="s">
        <v>72</v>
      </c>
      <c r="F7399" s="3">
        <v>3</v>
      </c>
      <c r="G7399" s="3" t="str">
        <f t="shared" si="690"/>
        <v>Valid Quantity</v>
      </c>
      <c r="H7399" s="2" t="s">
        <v>7246</v>
      </c>
      <c r="I7399" s="3">
        <v>15</v>
      </c>
      <c r="J7399" t="s">
        <v>20</v>
      </c>
      <c r="K7399" t="s">
        <v>104</v>
      </c>
      <c r="L7399" t="s">
        <v>22</v>
      </c>
      <c r="M7399" t="s">
        <v>32</v>
      </c>
      <c r="O7399" s="3" t="str">
        <f t="shared" si="691"/>
        <v>Consistent</v>
      </c>
      <c r="P7399" t="str">
        <f t="shared" si="692"/>
        <v>Not Rated</v>
      </c>
      <c r="Q7399" s="4">
        <f t="shared" si="693"/>
        <v>27.869999999999997</v>
      </c>
      <c r="R7399" s="4">
        <f t="shared" si="694"/>
        <v>4.1804999999999994</v>
      </c>
      <c r="S7399" s="4">
        <f t="shared" si="695"/>
        <v>23.689499999999999</v>
      </c>
    </row>
    <row r="7400" spans="1:19" hidden="1" x14ac:dyDescent="0.35">
      <c r="A7400" t="s">
        <v>18467</v>
      </c>
      <c r="B7400" t="s">
        <v>1244</v>
      </c>
      <c r="C7400" s="1">
        <v>45853</v>
      </c>
      <c r="D7400" t="s">
        <v>36</v>
      </c>
      <c r="E7400" t="s">
        <v>52</v>
      </c>
      <c r="F7400" s="3">
        <v>4</v>
      </c>
      <c r="G7400" s="3" t="str">
        <f t="shared" si="690"/>
        <v>Valid Quantity</v>
      </c>
      <c r="H7400" s="2" t="s">
        <v>1816</v>
      </c>
      <c r="I7400" s="3">
        <v>0</v>
      </c>
      <c r="J7400" t="s">
        <v>20</v>
      </c>
      <c r="K7400" t="s">
        <v>55</v>
      </c>
      <c r="L7400" t="s">
        <v>31</v>
      </c>
      <c r="M7400" t="s">
        <v>23</v>
      </c>
      <c r="N7400" s="3">
        <v>5</v>
      </c>
      <c r="O7400" s="3" t="str">
        <f t="shared" si="691"/>
        <v>Consistent</v>
      </c>
      <c r="P7400" t="str">
        <f t="shared" si="692"/>
        <v>Excellent</v>
      </c>
      <c r="Q7400" s="4">
        <f t="shared" si="693"/>
        <v>440.48</v>
      </c>
      <c r="R7400" s="4">
        <f t="shared" si="694"/>
        <v>0</v>
      </c>
      <c r="S7400" s="4">
        <f t="shared" si="695"/>
        <v>440.48</v>
      </c>
    </row>
    <row r="7401" spans="1:19" hidden="1" x14ac:dyDescent="0.35">
      <c r="A7401" t="s">
        <v>19303</v>
      </c>
      <c r="B7401" t="s">
        <v>8124</v>
      </c>
      <c r="C7401" s="1">
        <v>45853</v>
      </c>
      <c r="D7401" t="s">
        <v>101</v>
      </c>
      <c r="E7401" t="s">
        <v>102</v>
      </c>
      <c r="F7401" s="3">
        <v>1</v>
      </c>
      <c r="G7401" s="3" t="str">
        <f t="shared" si="690"/>
        <v>Valid Quantity</v>
      </c>
      <c r="H7401" s="2" t="s">
        <v>4279</v>
      </c>
      <c r="I7401" s="3">
        <v>0</v>
      </c>
      <c r="J7401" t="s">
        <v>67</v>
      </c>
      <c r="K7401" t="s">
        <v>91</v>
      </c>
      <c r="L7401" t="s">
        <v>41</v>
      </c>
      <c r="M7401" t="s">
        <v>68</v>
      </c>
      <c r="O7401" s="3" t="str">
        <f t="shared" si="691"/>
        <v>Consistent</v>
      </c>
      <c r="P7401" t="str">
        <f t="shared" si="692"/>
        <v>Not Rated</v>
      </c>
      <c r="Q7401" s="4">
        <f t="shared" si="693"/>
        <v>76.34</v>
      </c>
      <c r="R7401" s="4">
        <f t="shared" si="694"/>
        <v>0</v>
      </c>
      <c r="S7401" s="4">
        <f t="shared" si="695"/>
        <v>76.34</v>
      </c>
    </row>
    <row r="7402" spans="1:19" hidden="1" x14ac:dyDescent="0.35">
      <c r="A7402" t="s">
        <v>20780</v>
      </c>
      <c r="B7402" t="s">
        <v>2428</v>
      </c>
      <c r="C7402" s="1">
        <v>45853</v>
      </c>
      <c r="D7402" t="s">
        <v>116</v>
      </c>
      <c r="E7402" t="s">
        <v>447</v>
      </c>
      <c r="F7402" s="3">
        <v>2</v>
      </c>
      <c r="G7402" s="3" t="str">
        <f t="shared" si="690"/>
        <v>Valid Quantity</v>
      </c>
      <c r="H7402" s="2" t="s">
        <v>20781</v>
      </c>
      <c r="I7402" s="3">
        <v>10</v>
      </c>
      <c r="J7402" t="s">
        <v>54</v>
      </c>
      <c r="K7402" t="s">
        <v>91</v>
      </c>
      <c r="L7402" t="s">
        <v>41</v>
      </c>
      <c r="M7402" t="s">
        <v>23</v>
      </c>
      <c r="N7402" s="3">
        <v>5</v>
      </c>
      <c r="O7402" s="3" t="str">
        <f t="shared" si="691"/>
        <v>Consistent</v>
      </c>
      <c r="P7402" t="str">
        <f t="shared" si="692"/>
        <v>Excellent</v>
      </c>
      <c r="Q7402" s="4">
        <f t="shared" si="693"/>
        <v>457</v>
      </c>
      <c r="R7402" s="4">
        <f t="shared" si="694"/>
        <v>45.7</v>
      </c>
      <c r="S7402" s="4">
        <f t="shared" si="695"/>
        <v>411.3</v>
      </c>
    </row>
    <row r="7403" spans="1:19" hidden="1" x14ac:dyDescent="0.35">
      <c r="A7403" t="s">
        <v>21276</v>
      </c>
      <c r="B7403" t="s">
        <v>4682</v>
      </c>
      <c r="C7403" s="1">
        <v>45853</v>
      </c>
      <c r="D7403" t="s">
        <v>36</v>
      </c>
      <c r="E7403" t="s">
        <v>52</v>
      </c>
      <c r="F7403" s="3">
        <v>1</v>
      </c>
      <c r="G7403" s="3" t="str">
        <f t="shared" si="690"/>
        <v>Valid Quantity</v>
      </c>
      <c r="H7403" s="2" t="s">
        <v>21277</v>
      </c>
      <c r="I7403" s="3">
        <v>0</v>
      </c>
      <c r="J7403" t="s">
        <v>48</v>
      </c>
      <c r="K7403" t="s">
        <v>194</v>
      </c>
      <c r="L7403" t="s">
        <v>163</v>
      </c>
      <c r="M7403" t="s">
        <v>23</v>
      </c>
      <c r="N7403" s="3">
        <v>5</v>
      </c>
      <c r="O7403" s="3" t="str">
        <f t="shared" si="691"/>
        <v>Consistent</v>
      </c>
      <c r="P7403" t="str">
        <f t="shared" si="692"/>
        <v>Excellent</v>
      </c>
      <c r="Q7403" s="4">
        <f t="shared" si="693"/>
        <v>163.22999999999999</v>
      </c>
      <c r="R7403" s="4">
        <f t="shared" si="694"/>
        <v>0</v>
      </c>
      <c r="S7403" s="4">
        <f t="shared" si="695"/>
        <v>163.22999999999999</v>
      </c>
    </row>
    <row r="7404" spans="1:19" hidden="1" x14ac:dyDescent="0.35">
      <c r="A7404" t="s">
        <v>22269</v>
      </c>
      <c r="B7404" t="s">
        <v>614</v>
      </c>
      <c r="C7404" s="1">
        <v>45853</v>
      </c>
      <c r="D7404" t="s">
        <v>159</v>
      </c>
      <c r="E7404" t="s">
        <v>160</v>
      </c>
      <c r="F7404" s="3">
        <v>1</v>
      </c>
      <c r="G7404" s="3" t="str">
        <f t="shared" si="690"/>
        <v>Valid Quantity</v>
      </c>
      <c r="H7404" s="2" t="s">
        <v>475</v>
      </c>
      <c r="I7404" s="3">
        <v>0</v>
      </c>
      <c r="J7404" t="s">
        <v>39</v>
      </c>
      <c r="K7404" t="s">
        <v>194</v>
      </c>
      <c r="L7404" t="s">
        <v>163</v>
      </c>
      <c r="M7404" t="s">
        <v>68</v>
      </c>
      <c r="O7404" s="3" t="str">
        <f t="shared" si="691"/>
        <v>Consistent</v>
      </c>
      <c r="P7404" t="str">
        <f t="shared" si="692"/>
        <v>Not Rated</v>
      </c>
      <c r="Q7404" s="4">
        <f t="shared" si="693"/>
        <v>19.920000000000002</v>
      </c>
      <c r="R7404" s="4">
        <f t="shared" si="694"/>
        <v>0</v>
      </c>
      <c r="S7404" s="4">
        <f t="shared" si="695"/>
        <v>19.920000000000002</v>
      </c>
    </row>
    <row r="7405" spans="1:19" hidden="1" x14ac:dyDescent="0.35">
      <c r="A7405" t="s">
        <v>22380</v>
      </c>
      <c r="B7405" t="s">
        <v>1895</v>
      </c>
      <c r="C7405" s="1">
        <v>45853</v>
      </c>
      <c r="D7405" t="s">
        <v>45</v>
      </c>
      <c r="E7405" t="s">
        <v>269</v>
      </c>
      <c r="F7405" s="3">
        <v>1</v>
      </c>
      <c r="G7405" s="3" t="str">
        <f t="shared" si="690"/>
        <v>Valid Quantity</v>
      </c>
      <c r="H7405" s="2" t="s">
        <v>5374</v>
      </c>
      <c r="I7405" s="3">
        <v>10</v>
      </c>
      <c r="J7405" t="s">
        <v>67</v>
      </c>
      <c r="K7405" t="s">
        <v>104</v>
      </c>
      <c r="L7405" t="s">
        <v>22</v>
      </c>
      <c r="M7405" t="s">
        <v>23</v>
      </c>
      <c r="O7405" s="3" t="str">
        <f t="shared" si="691"/>
        <v>Consistent</v>
      </c>
      <c r="P7405" t="str">
        <f t="shared" si="692"/>
        <v>Not Rated</v>
      </c>
      <c r="Q7405" s="4">
        <f t="shared" si="693"/>
        <v>26.65</v>
      </c>
      <c r="R7405" s="4">
        <f t="shared" si="694"/>
        <v>2.665</v>
      </c>
      <c r="S7405" s="4">
        <f t="shared" si="695"/>
        <v>23.984999999999999</v>
      </c>
    </row>
    <row r="7406" spans="1:19" hidden="1" x14ac:dyDescent="0.35">
      <c r="A7406" t="s">
        <v>5602</v>
      </c>
      <c r="B7406" t="s">
        <v>5603</v>
      </c>
      <c r="C7406" s="1">
        <v>45854</v>
      </c>
      <c r="D7406" t="s">
        <v>159</v>
      </c>
      <c r="E7406" t="s">
        <v>358</v>
      </c>
      <c r="F7406" s="3">
        <v>1</v>
      </c>
      <c r="G7406" s="3" t="str">
        <f t="shared" si="690"/>
        <v>Valid Quantity</v>
      </c>
      <c r="H7406" s="2" t="s">
        <v>604</v>
      </c>
      <c r="I7406" s="3">
        <v>15</v>
      </c>
      <c r="J7406" t="s">
        <v>48</v>
      </c>
      <c r="K7406" t="s">
        <v>104</v>
      </c>
      <c r="L7406" t="s">
        <v>22</v>
      </c>
      <c r="M7406" t="s">
        <v>23</v>
      </c>
      <c r="N7406" s="3">
        <v>4</v>
      </c>
      <c r="O7406" s="3" t="str">
        <f t="shared" si="691"/>
        <v>Consistent</v>
      </c>
      <c r="P7406" t="str">
        <f t="shared" si="692"/>
        <v>Good</v>
      </c>
      <c r="Q7406" s="4">
        <f t="shared" si="693"/>
        <v>15.14</v>
      </c>
      <c r="R7406" s="4">
        <f t="shared" si="694"/>
        <v>2.2710000000000004</v>
      </c>
      <c r="S7406" s="4">
        <f t="shared" si="695"/>
        <v>12.869</v>
      </c>
    </row>
    <row r="7407" spans="1:19" hidden="1" x14ac:dyDescent="0.35">
      <c r="A7407" t="s">
        <v>8202</v>
      </c>
      <c r="B7407" t="s">
        <v>8203</v>
      </c>
      <c r="C7407" s="1">
        <v>45854</v>
      </c>
      <c r="D7407" t="s">
        <v>45</v>
      </c>
      <c r="E7407" t="s">
        <v>432</v>
      </c>
      <c r="F7407" s="3">
        <v>2</v>
      </c>
      <c r="G7407" s="3" t="str">
        <f t="shared" si="690"/>
        <v>Valid Quantity</v>
      </c>
      <c r="H7407" s="2" t="s">
        <v>1604</v>
      </c>
      <c r="I7407" s="3">
        <v>0</v>
      </c>
      <c r="J7407" t="s">
        <v>84</v>
      </c>
      <c r="K7407" t="s">
        <v>131</v>
      </c>
      <c r="L7407" t="s">
        <v>86</v>
      </c>
      <c r="M7407" t="s">
        <v>23</v>
      </c>
      <c r="N7407" s="3">
        <v>2</v>
      </c>
      <c r="O7407" s="3" t="str">
        <f t="shared" si="691"/>
        <v>Consistent</v>
      </c>
      <c r="P7407" t="str">
        <f t="shared" si="692"/>
        <v>Bad</v>
      </c>
      <c r="Q7407" s="4">
        <f t="shared" si="693"/>
        <v>86.36</v>
      </c>
      <c r="R7407" s="4">
        <f t="shared" si="694"/>
        <v>0</v>
      </c>
      <c r="S7407" s="4">
        <f t="shared" si="695"/>
        <v>86.36</v>
      </c>
    </row>
    <row r="7408" spans="1:19" hidden="1" x14ac:dyDescent="0.35">
      <c r="A7408" t="s">
        <v>8855</v>
      </c>
      <c r="B7408" t="s">
        <v>317</v>
      </c>
      <c r="C7408" s="1">
        <v>45854</v>
      </c>
      <c r="D7408" t="s">
        <v>45</v>
      </c>
      <c r="E7408" t="s">
        <v>215</v>
      </c>
      <c r="F7408" s="3">
        <v>1</v>
      </c>
      <c r="G7408" s="3" t="str">
        <f t="shared" si="690"/>
        <v>Valid Quantity</v>
      </c>
      <c r="H7408" s="2" t="s">
        <v>1604</v>
      </c>
      <c r="I7408" s="3">
        <v>5</v>
      </c>
      <c r="J7408" t="s">
        <v>48</v>
      </c>
      <c r="K7408" t="s">
        <v>49</v>
      </c>
      <c r="L7408" t="s">
        <v>22</v>
      </c>
      <c r="M7408" t="s">
        <v>23</v>
      </c>
      <c r="N7408" s="3">
        <v>5</v>
      </c>
      <c r="O7408" s="3" t="str">
        <f t="shared" si="691"/>
        <v>Consistent</v>
      </c>
      <c r="P7408" t="str">
        <f t="shared" si="692"/>
        <v>Excellent</v>
      </c>
      <c r="Q7408" s="4">
        <f t="shared" si="693"/>
        <v>43.18</v>
      </c>
      <c r="R7408" s="4">
        <f t="shared" si="694"/>
        <v>2.1590000000000003</v>
      </c>
      <c r="S7408" s="4">
        <f t="shared" si="695"/>
        <v>41.021000000000001</v>
      </c>
    </row>
    <row r="7409" spans="1:19" hidden="1" x14ac:dyDescent="0.35">
      <c r="A7409" t="s">
        <v>9644</v>
      </c>
      <c r="B7409" t="s">
        <v>1562</v>
      </c>
      <c r="C7409" s="1">
        <v>45854</v>
      </c>
      <c r="D7409" t="s">
        <v>36</v>
      </c>
      <c r="E7409" t="s">
        <v>52</v>
      </c>
      <c r="F7409" s="3">
        <v>2</v>
      </c>
      <c r="G7409" s="3" t="str">
        <f t="shared" si="690"/>
        <v>Valid Quantity</v>
      </c>
      <c r="H7409" s="2" t="s">
        <v>5095</v>
      </c>
      <c r="I7409" s="3">
        <v>15</v>
      </c>
      <c r="J7409" t="s">
        <v>39</v>
      </c>
      <c r="K7409" t="s">
        <v>194</v>
      </c>
      <c r="L7409" t="s">
        <v>163</v>
      </c>
      <c r="M7409" t="s">
        <v>32</v>
      </c>
      <c r="O7409" s="3" t="str">
        <f t="shared" si="691"/>
        <v>Consistent</v>
      </c>
      <c r="P7409" t="str">
        <f t="shared" si="692"/>
        <v>Not Rated</v>
      </c>
      <c r="Q7409" s="4">
        <f t="shared" si="693"/>
        <v>207.38</v>
      </c>
      <c r="R7409" s="4">
        <f t="shared" si="694"/>
        <v>31.106999999999999</v>
      </c>
      <c r="S7409" s="4">
        <f t="shared" si="695"/>
        <v>176.273</v>
      </c>
    </row>
    <row r="7410" spans="1:19" hidden="1" x14ac:dyDescent="0.35">
      <c r="A7410" t="s">
        <v>9812</v>
      </c>
      <c r="B7410" t="s">
        <v>6242</v>
      </c>
      <c r="C7410" s="1">
        <v>45854</v>
      </c>
      <c r="D7410" t="s">
        <v>81</v>
      </c>
      <c r="E7410" t="s">
        <v>147</v>
      </c>
      <c r="F7410" s="3">
        <v>1</v>
      </c>
      <c r="G7410" s="3" t="str">
        <f t="shared" si="690"/>
        <v>Valid Quantity</v>
      </c>
      <c r="H7410" s="2" t="s">
        <v>9813</v>
      </c>
      <c r="I7410" s="3">
        <v>5</v>
      </c>
      <c r="J7410" t="s">
        <v>20</v>
      </c>
      <c r="K7410" t="s">
        <v>281</v>
      </c>
      <c r="L7410" t="s">
        <v>31</v>
      </c>
      <c r="M7410" t="s">
        <v>23</v>
      </c>
      <c r="N7410" s="3">
        <v>3</v>
      </c>
      <c r="O7410" s="3" t="str">
        <f t="shared" si="691"/>
        <v>Consistent</v>
      </c>
      <c r="P7410" t="str">
        <f t="shared" si="692"/>
        <v>Average</v>
      </c>
      <c r="Q7410" s="4">
        <f t="shared" si="693"/>
        <v>128.29</v>
      </c>
      <c r="R7410" s="4">
        <f t="shared" si="694"/>
        <v>6.4144999999999994</v>
      </c>
      <c r="S7410" s="4">
        <f t="shared" si="695"/>
        <v>121.87549999999999</v>
      </c>
    </row>
    <row r="7411" spans="1:19" hidden="1" x14ac:dyDescent="0.35">
      <c r="A7411" t="s">
        <v>10197</v>
      </c>
      <c r="B7411" t="s">
        <v>10198</v>
      </c>
      <c r="C7411" s="1">
        <v>45854</v>
      </c>
      <c r="D7411" t="s">
        <v>17</v>
      </c>
      <c r="E7411" t="s">
        <v>72</v>
      </c>
      <c r="F7411" s="3">
        <v>2</v>
      </c>
      <c r="G7411" s="3" t="str">
        <f t="shared" si="690"/>
        <v>Valid Quantity</v>
      </c>
      <c r="H7411" s="2" t="s">
        <v>10199</v>
      </c>
      <c r="I7411" s="3">
        <v>15</v>
      </c>
      <c r="J7411" t="s">
        <v>84</v>
      </c>
      <c r="K7411" t="s">
        <v>281</v>
      </c>
      <c r="L7411" t="s">
        <v>31</v>
      </c>
      <c r="M7411" t="s">
        <v>23</v>
      </c>
      <c r="N7411" s="3">
        <v>4</v>
      </c>
      <c r="O7411" s="3" t="str">
        <f t="shared" si="691"/>
        <v>Consistent</v>
      </c>
      <c r="P7411" t="str">
        <f t="shared" si="692"/>
        <v>Good</v>
      </c>
      <c r="Q7411" s="4">
        <f t="shared" si="693"/>
        <v>16.5</v>
      </c>
      <c r="R7411" s="4">
        <f t="shared" si="694"/>
        <v>2.4750000000000001</v>
      </c>
      <c r="S7411" s="4">
        <f t="shared" si="695"/>
        <v>14.025</v>
      </c>
    </row>
    <row r="7412" spans="1:19" hidden="1" x14ac:dyDescent="0.35">
      <c r="A7412" t="s">
        <v>12047</v>
      </c>
      <c r="B7412" t="s">
        <v>5431</v>
      </c>
      <c r="C7412" s="1">
        <v>45854</v>
      </c>
      <c r="D7412" t="s">
        <v>64</v>
      </c>
      <c r="E7412" t="s">
        <v>416</v>
      </c>
      <c r="F7412" s="3">
        <v>2</v>
      </c>
      <c r="G7412" s="3" t="str">
        <f t="shared" si="690"/>
        <v>Valid Quantity</v>
      </c>
      <c r="H7412" s="2" t="s">
        <v>12048</v>
      </c>
      <c r="I7412" s="3">
        <v>0</v>
      </c>
      <c r="J7412" t="s">
        <v>54</v>
      </c>
      <c r="K7412" t="s">
        <v>162</v>
      </c>
      <c r="L7412" t="s">
        <v>163</v>
      </c>
      <c r="M7412" t="s">
        <v>23</v>
      </c>
      <c r="O7412" s="3" t="str">
        <f t="shared" si="691"/>
        <v>Consistent</v>
      </c>
      <c r="P7412" t="str">
        <f t="shared" si="692"/>
        <v>Not Rated</v>
      </c>
      <c r="Q7412" s="4">
        <f t="shared" si="693"/>
        <v>157.72</v>
      </c>
      <c r="R7412" s="4">
        <f t="shared" si="694"/>
        <v>0</v>
      </c>
      <c r="S7412" s="4">
        <f t="shared" si="695"/>
        <v>157.72</v>
      </c>
    </row>
    <row r="7413" spans="1:19" hidden="1" x14ac:dyDescent="0.35">
      <c r="A7413" t="s">
        <v>14475</v>
      </c>
      <c r="B7413" t="s">
        <v>1978</v>
      </c>
      <c r="C7413" s="1">
        <v>45854</v>
      </c>
      <c r="D7413" t="s">
        <v>45</v>
      </c>
      <c r="E7413" t="s">
        <v>269</v>
      </c>
      <c r="F7413" s="3">
        <v>5</v>
      </c>
      <c r="G7413" s="3" t="str">
        <f t="shared" si="690"/>
        <v>Valid Quantity</v>
      </c>
      <c r="H7413" s="2" t="s">
        <v>11429</v>
      </c>
      <c r="I7413" s="3">
        <v>10</v>
      </c>
      <c r="J7413" t="s">
        <v>20</v>
      </c>
      <c r="K7413" t="s">
        <v>119</v>
      </c>
      <c r="L7413" t="s">
        <v>120</v>
      </c>
      <c r="M7413" t="s">
        <v>185</v>
      </c>
      <c r="O7413" s="3" t="str">
        <f t="shared" si="691"/>
        <v>Consistent</v>
      </c>
      <c r="P7413" t="str">
        <f t="shared" si="692"/>
        <v>Not Rated</v>
      </c>
      <c r="Q7413" s="4">
        <f t="shared" si="693"/>
        <v>261.5</v>
      </c>
      <c r="R7413" s="4">
        <f t="shared" si="694"/>
        <v>26.15</v>
      </c>
      <c r="S7413" s="4">
        <f t="shared" si="695"/>
        <v>235.35</v>
      </c>
    </row>
    <row r="7414" spans="1:19" hidden="1" x14ac:dyDescent="0.35">
      <c r="A7414" t="s">
        <v>14660</v>
      </c>
      <c r="B7414" t="s">
        <v>12034</v>
      </c>
      <c r="C7414" s="1">
        <v>45854</v>
      </c>
      <c r="D7414" t="s">
        <v>64</v>
      </c>
      <c r="E7414" t="s">
        <v>331</v>
      </c>
      <c r="F7414" s="3">
        <v>1</v>
      </c>
      <c r="G7414" s="3" t="str">
        <f t="shared" si="690"/>
        <v>Valid Quantity</v>
      </c>
      <c r="H7414" s="2" t="s">
        <v>14661</v>
      </c>
      <c r="I7414" s="3">
        <v>0</v>
      </c>
      <c r="J7414" t="s">
        <v>39</v>
      </c>
      <c r="K7414" t="s">
        <v>49</v>
      </c>
      <c r="L7414" t="s">
        <v>22</v>
      </c>
      <c r="M7414" t="s">
        <v>68</v>
      </c>
      <c r="O7414" s="3" t="str">
        <f t="shared" si="691"/>
        <v>Consistent</v>
      </c>
      <c r="P7414" t="str">
        <f t="shared" si="692"/>
        <v>Not Rated</v>
      </c>
      <c r="Q7414" s="4">
        <f t="shared" si="693"/>
        <v>89.11</v>
      </c>
      <c r="R7414" s="4">
        <f t="shared" si="694"/>
        <v>0</v>
      </c>
      <c r="S7414" s="4">
        <f t="shared" si="695"/>
        <v>89.11</v>
      </c>
    </row>
    <row r="7415" spans="1:19" hidden="1" x14ac:dyDescent="0.35">
      <c r="A7415" t="s">
        <v>15012</v>
      </c>
      <c r="B7415" t="s">
        <v>15013</v>
      </c>
      <c r="C7415" s="1">
        <v>45854</v>
      </c>
      <c r="D7415" t="s">
        <v>81</v>
      </c>
      <c r="E7415" t="s">
        <v>178</v>
      </c>
      <c r="F7415" s="3">
        <v>1</v>
      </c>
      <c r="G7415" s="3" t="str">
        <f t="shared" si="690"/>
        <v>Valid Quantity</v>
      </c>
      <c r="H7415" s="2" t="s">
        <v>15014</v>
      </c>
      <c r="I7415" s="3">
        <v>10</v>
      </c>
      <c r="J7415" t="s">
        <v>20</v>
      </c>
      <c r="K7415" t="s">
        <v>162</v>
      </c>
      <c r="L7415" t="s">
        <v>163</v>
      </c>
      <c r="M7415" t="s">
        <v>32</v>
      </c>
      <c r="O7415" s="3" t="str">
        <f t="shared" si="691"/>
        <v>Consistent</v>
      </c>
      <c r="P7415" t="str">
        <f t="shared" si="692"/>
        <v>Not Rated</v>
      </c>
      <c r="Q7415" s="4">
        <f t="shared" si="693"/>
        <v>55.51</v>
      </c>
      <c r="R7415" s="4">
        <f t="shared" si="694"/>
        <v>5.5510000000000002</v>
      </c>
      <c r="S7415" s="4">
        <f t="shared" si="695"/>
        <v>49.958999999999996</v>
      </c>
    </row>
    <row r="7416" spans="1:19" hidden="1" x14ac:dyDescent="0.35">
      <c r="A7416" t="s">
        <v>15643</v>
      </c>
      <c r="B7416" t="s">
        <v>6589</v>
      </c>
      <c r="C7416" s="1">
        <v>45854</v>
      </c>
      <c r="D7416" t="s">
        <v>45</v>
      </c>
      <c r="E7416" t="s">
        <v>95</v>
      </c>
      <c r="F7416" s="3">
        <v>3</v>
      </c>
      <c r="G7416" s="3" t="str">
        <f t="shared" si="690"/>
        <v>Valid Quantity</v>
      </c>
      <c r="H7416" s="2" t="s">
        <v>3041</v>
      </c>
      <c r="I7416" s="3">
        <v>15</v>
      </c>
      <c r="J7416" t="s">
        <v>84</v>
      </c>
      <c r="K7416" t="s">
        <v>85</v>
      </c>
      <c r="L7416" t="s">
        <v>86</v>
      </c>
      <c r="M7416" t="s">
        <v>185</v>
      </c>
      <c r="O7416" s="3" t="str">
        <f t="shared" si="691"/>
        <v>Consistent</v>
      </c>
      <c r="P7416" t="str">
        <f t="shared" si="692"/>
        <v>Not Rated</v>
      </c>
      <c r="Q7416" s="4">
        <f t="shared" si="693"/>
        <v>20.94</v>
      </c>
      <c r="R7416" s="4">
        <f t="shared" si="694"/>
        <v>3.141</v>
      </c>
      <c r="S7416" s="4">
        <f t="shared" si="695"/>
        <v>17.798999999999999</v>
      </c>
    </row>
    <row r="7417" spans="1:19" hidden="1" x14ac:dyDescent="0.35">
      <c r="A7417" t="s">
        <v>16003</v>
      </c>
      <c r="B7417" t="s">
        <v>3106</v>
      </c>
      <c r="C7417" s="1">
        <v>45854</v>
      </c>
      <c r="D7417" t="s">
        <v>45</v>
      </c>
      <c r="E7417" t="s">
        <v>269</v>
      </c>
      <c r="F7417" s="3">
        <v>2</v>
      </c>
      <c r="G7417" s="3" t="str">
        <f t="shared" si="690"/>
        <v>Valid Quantity</v>
      </c>
      <c r="H7417" s="2" t="s">
        <v>16004</v>
      </c>
      <c r="I7417" s="3">
        <v>15</v>
      </c>
      <c r="J7417" t="s">
        <v>20</v>
      </c>
      <c r="K7417" t="s">
        <v>74</v>
      </c>
      <c r="L7417" t="s">
        <v>61</v>
      </c>
      <c r="M7417" t="s">
        <v>68</v>
      </c>
      <c r="O7417" s="3" t="str">
        <f t="shared" si="691"/>
        <v>Consistent</v>
      </c>
      <c r="P7417" t="str">
        <f t="shared" si="692"/>
        <v>Not Rated</v>
      </c>
      <c r="Q7417" s="4">
        <f t="shared" si="693"/>
        <v>100.68</v>
      </c>
      <c r="R7417" s="4">
        <f t="shared" si="694"/>
        <v>15.102</v>
      </c>
      <c r="S7417" s="4">
        <f t="shared" si="695"/>
        <v>85.578000000000003</v>
      </c>
    </row>
    <row r="7418" spans="1:19" hidden="1" x14ac:dyDescent="0.35">
      <c r="A7418" t="s">
        <v>16118</v>
      </c>
      <c r="B7418" t="s">
        <v>2516</v>
      </c>
      <c r="C7418" s="1">
        <v>45854</v>
      </c>
      <c r="D7418" t="s">
        <v>101</v>
      </c>
      <c r="E7418" t="s">
        <v>102</v>
      </c>
      <c r="F7418" s="3">
        <v>1</v>
      </c>
      <c r="G7418" s="3" t="str">
        <f t="shared" si="690"/>
        <v>Valid Quantity</v>
      </c>
      <c r="H7418" s="2" t="s">
        <v>9984</v>
      </c>
      <c r="I7418" s="3">
        <v>15</v>
      </c>
      <c r="J7418" t="s">
        <v>84</v>
      </c>
      <c r="K7418" t="s">
        <v>124</v>
      </c>
      <c r="L7418" t="s">
        <v>61</v>
      </c>
      <c r="M7418" t="s">
        <v>185</v>
      </c>
      <c r="O7418" s="3" t="str">
        <f t="shared" si="691"/>
        <v>Consistent</v>
      </c>
      <c r="P7418" t="str">
        <f t="shared" si="692"/>
        <v>Not Rated</v>
      </c>
      <c r="Q7418" s="4">
        <f t="shared" si="693"/>
        <v>71.44</v>
      </c>
      <c r="R7418" s="4">
        <f t="shared" si="694"/>
        <v>10.715999999999999</v>
      </c>
      <c r="S7418" s="4">
        <f t="shared" si="695"/>
        <v>60.723999999999997</v>
      </c>
    </row>
    <row r="7419" spans="1:19" hidden="1" x14ac:dyDescent="0.35">
      <c r="A7419" t="s">
        <v>17601</v>
      </c>
      <c r="B7419" t="s">
        <v>2213</v>
      </c>
      <c r="C7419" s="1">
        <v>45854</v>
      </c>
      <c r="D7419" t="s">
        <v>36</v>
      </c>
      <c r="E7419" t="s">
        <v>58</v>
      </c>
      <c r="F7419" s="3">
        <v>4</v>
      </c>
      <c r="G7419" s="3" t="str">
        <f t="shared" si="690"/>
        <v>Valid Quantity</v>
      </c>
      <c r="H7419" s="2" t="s">
        <v>1080</v>
      </c>
      <c r="I7419" s="3">
        <v>10</v>
      </c>
      <c r="J7419" t="s">
        <v>67</v>
      </c>
      <c r="K7419" t="s">
        <v>91</v>
      </c>
      <c r="L7419" t="s">
        <v>41</v>
      </c>
      <c r="M7419" t="s">
        <v>23</v>
      </c>
      <c r="N7419" s="3">
        <v>5</v>
      </c>
      <c r="O7419" s="3" t="str">
        <f t="shared" si="691"/>
        <v>Consistent</v>
      </c>
      <c r="P7419" t="str">
        <f t="shared" si="692"/>
        <v>Excellent</v>
      </c>
      <c r="Q7419" s="4">
        <f t="shared" si="693"/>
        <v>208.28</v>
      </c>
      <c r="R7419" s="4">
        <f t="shared" si="694"/>
        <v>20.828000000000003</v>
      </c>
      <c r="S7419" s="4">
        <f t="shared" si="695"/>
        <v>187.452</v>
      </c>
    </row>
    <row r="7420" spans="1:19" hidden="1" x14ac:dyDescent="0.35">
      <c r="A7420" t="s">
        <v>18787</v>
      </c>
      <c r="B7420" t="s">
        <v>18788</v>
      </c>
      <c r="C7420" s="1">
        <v>45854</v>
      </c>
      <c r="D7420" t="s">
        <v>159</v>
      </c>
      <c r="E7420" t="s">
        <v>197</v>
      </c>
      <c r="F7420" s="3">
        <v>1</v>
      </c>
      <c r="G7420" s="3" t="str">
        <f t="shared" si="690"/>
        <v>Valid Quantity</v>
      </c>
      <c r="H7420" s="2" t="s">
        <v>4668</v>
      </c>
      <c r="I7420" s="3">
        <v>0</v>
      </c>
      <c r="J7420" t="s">
        <v>84</v>
      </c>
      <c r="K7420" t="s">
        <v>30</v>
      </c>
      <c r="L7420" t="s">
        <v>31</v>
      </c>
      <c r="M7420" t="s">
        <v>185</v>
      </c>
      <c r="O7420" s="3" t="str">
        <f t="shared" si="691"/>
        <v>Consistent</v>
      </c>
      <c r="P7420" t="str">
        <f t="shared" si="692"/>
        <v>Not Rated</v>
      </c>
      <c r="Q7420" s="4">
        <f t="shared" si="693"/>
        <v>29.6</v>
      </c>
      <c r="R7420" s="4">
        <f t="shared" si="694"/>
        <v>0</v>
      </c>
      <c r="S7420" s="4">
        <f t="shared" si="695"/>
        <v>29.6</v>
      </c>
    </row>
    <row r="7421" spans="1:19" hidden="1" x14ac:dyDescent="0.35">
      <c r="A7421" t="s">
        <v>19558</v>
      </c>
      <c r="B7421" t="s">
        <v>12011</v>
      </c>
      <c r="C7421" s="1">
        <v>45854</v>
      </c>
      <c r="D7421" t="s">
        <v>36</v>
      </c>
      <c r="E7421" t="s">
        <v>52</v>
      </c>
      <c r="F7421" s="3">
        <v>4</v>
      </c>
      <c r="G7421" s="3" t="str">
        <f t="shared" si="690"/>
        <v>Valid Quantity</v>
      </c>
      <c r="H7421" s="2" t="s">
        <v>19559</v>
      </c>
      <c r="I7421" s="3">
        <v>25</v>
      </c>
      <c r="J7421" t="s">
        <v>48</v>
      </c>
      <c r="K7421" t="s">
        <v>212</v>
      </c>
      <c r="L7421" t="s">
        <v>120</v>
      </c>
      <c r="M7421" t="s">
        <v>23</v>
      </c>
      <c r="N7421" s="3">
        <v>3</v>
      </c>
      <c r="O7421" s="3" t="str">
        <f t="shared" si="691"/>
        <v>Consistent</v>
      </c>
      <c r="P7421" t="str">
        <f t="shared" si="692"/>
        <v>Average</v>
      </c>
      <c r="Q7421" s="4">
        <f t="shared" si="693"/>
        <v>338.52</v>
      </c>
      <c r="R7421" s="4">
        <f t="shared" si="694"/>
        <v>84.63</v>
      </c>
      <c r="S7421" s="4">
        <f t="shared" si="695"/>
        <v>253.89</v>
      </c>
    </row>
    <row r="7422" spans="1:19" hidden="1" x14ac:dyDescent="0.35">
      <c r="A7422" t="s">
        <v>20066</v>
      </c>
      <c r="B7422" t="s">
        <v>1946</v>
      </c>
      <c r="C7422" s="1">
        <v>45854</v>
      </c>
      <c r="D7422" t="s">
        <v>64</v>
      </c>
      <c r="E7422" t="s">
        <v>331</v>
      </c>
      <c r="F7422" s="3">
        <v>5</v>
      </c>
      <c r="G7422" s="3" t="str">
        <f t="shared" si="690"/>
        <v>Valid Quantity</v>
      </c>
      <c r="H7422" s="2" t="s">
        <v>16772</v>
      </c>
      <c r="I7422" s="3">
        <v>0</v>
      </c>
      <c r="J7422" t="s">
        <v>48</v>
      </c>
      <c r="K7422" t="s">
        <v>162</v>
      </c>
      <c r="L7422" t="s">
        <v>163</v>
      </c>
      <c r="M7422" t="s">
        <v>23</v>
      </c>
      <c r="N7422" s="3">
        <v>5</v>
      </c>
      <c r="O7422" s="3" t="str">
        <f t="shared" si="691"/>
        <v>Consistent</v>
      </c>
      <c r="P7422" t="str">
        <f t="shared" si="692"/>
        <v>Excellent</v>
      </c>
      <c r="Q7422" s="4">
        <f t="shared" si="693"/>
        <v>404.15</v>
      </c>
      <c r="R7422" s="4">
        <f t="shared" si="694"/>
        <v>0</v>
      </c>
      <c r="S7422" s="4">
        <f t="shared" si="695"/>
        <v>404.15</v>
      </c>
    </row>
    <row r="7423" spans="1:19" hidden="1" x14ac:dyDescent="0.35">
      <c r="A7423" t="s">
        <v>21380</v>
      </c>
      <c r="B7423" t="s">
        <v>3954</v>
      </c>
      <c r="C7423" s="1">
        <v>45854</v>
      </c>
      <c r="D7423" t="s">
        <v>64</v>
      </c>
      <c r="E7423" t="s">
        <v>305</v>
      </c>
      <c r="F7423" s="3">
        <v>2</v>
      </c>
      <c r="G7423" s="3" t="str">
        <f t="shared" si="690"/>
        <v>Valid Quantity</v>
      </c>
      <c r="H7423" s="2" t="s">
        <v>7095</v>
      </c>
      <c r="I7423" s="3">
        <v>0</v>
      </c>
      <c r="J7423" t="s">
        <v>20</v>
      </c>
      <c r="K7423" t="s">
        <v>30</v>
      </c>
      <c r="L7423" t="s">
        <v>31</v>
      </c>
      <c r="M7423" t="s">
        <v>23</v>
      </c>
      <c r="N7423" s="3">
        <v>3</v>
      </c>
      <c r="O7423" s="3" t="str">
        <f t="shared" si="691"/>
        <v>Consistent</v>
      </c>
      <c r="P7423" t="str">
        <f t="shared" si="692"/>
        <v>Average</v>
      </c>
      <c r="Q7423" s="4">
        <f t="shared" si="693"/>
        <v>157.54</v>
      </c>
      <c r="R7423" s="4">
        <f t="shared" si="694"/>
        <v>0</v>
      </c>
      <c r="S7423" s="4">
        <f t="shared" si="695"/>
        <v>157.54</v>
      </c>
    </row>
    <row r="7424" spans="1:19" hidden="1" x14ac:dyDescent="0.35">
      <c r="A7424" t="s">
        <v>2464</v>
      </c>
      <c r="B7424" t="s">
        <v>2465</v>
      </c>
      <c r="C7424" s="1">
        <v>45855</v>
      </c>
      <c r="D7424" t="s">
        <v>81</v>
      </c>
      <c r="E7424" t="s">
        <v>147</v>
      </c>
      <c r="F7424" s="3">
        <v>4</v>
      </c>
      <c r="G7424" s="3" t="str">
        <f t="shared" si="690"/>
        <v>Valid Quantity</v>
      </c>
      <c r="H7424" s="2" t="s">
        <v>2466</v>
      </c>
      <c r="I7424" s="3">
        <v>0</v>
      </c>
      <c r="J7424" t="s">
        <v>48</v>
      </c>
      <c r="K7424" t="s">
        <v>21</v>
      </c>
      <c r="L7424" t="s">
        <v>22</v>
      </c>
      <c r="M7424" t="s">
        <v>75</v>
      </c>
      <c r="N7424" s="3">
        <v>0</v>
      </c>
      <c r="O7424" s="3" t="str">
        <f t="shared" si="691"/>
        <v>Consistent</v>
      </c>
      <c r="P7424" t="str">
        <f t="shared" si="692"/>
        <v>Not Rated</v>
      </c>
      <c r="Q7424" s="4">
        <f t="shared" si="693"/>
        <v>281.16000000000003</v>
      </c>
      <c r="R7424" s="4">
        <f t="shared" si="694"/>
        <v>0</v>
      </c>
      <c r="S7424" s="4">
        <f t="shared" si="695"/>
        <v>281.16000000000003</v>
      </c>
    </row>
    <row r="7425" spans="1:19" hidden="1" x14ac:dyDescent="0.35">
      <c r="A7425" t="s">
        <v>3259</v>
      </c>
      <c r="B7425" t="s">
        <v>499</v>
      </c>
      <c r="C7425" s="1">
        <v>45855</v>
      </c>
      <c r="D7425" t="s">
        <v>101</v>
      </c>
      <c r="E7425" t="s">
        <v>136</v>
      </c>
      <c r="F7425" s="3">
        <v>1</v>
      </c>
      <c r="G7425" s="3" t="str">
        <f t="shared" si="690"/>
        <v>Valid Quantity</v>
      </c>
      <c r="H7425" s="2" t="s">
        <v>3260</v>
      </c>
      <c r="I7425" s="3">
        <v>0</v>
      </c>
      <c r="J7425" t="s">
        <v>20</v>
      </c>
      <c r="K7425" t="s">
        <v>180</v>
      </c>
      <c r="L7425" t="s">
        <v>86</v>
      </c>
      <c r="M7425" t="s">
        <v>32</v>
      </c>
      <c r="O7425" s="3" t="str">
        <f t="shared" si="691"/>
        <v>Consistent</v>
      </c>
      <c r="P7425" t="str">
        <f t="shared" si="692"/>
        <v>Not Rated</v>
      </c>
      <c r="Q7425" s="4">
        <f t="shared" si="693"/>
        <v>53.26</v>
      </c>
      <c r="R7425" s="4">
        <f t="shared" si="694"/>
        <v>0</v>
      </c>
      <c r="S7425" s="4">
        <f t="shared" si="695"/>
        <v>53.26</v>
      </c>
    </row>
    <row r="7426" spans="1:19" hidden="1" x14ac:dyDescent="0.35">
      <c r="A7426" t="s">
        <v>6006</v>
      </c>
      <c r="B7426" t="s">
        <v>6007</v>
      </c>
      <c r="C7426" s="1">
        <v>45855</v>
      </c>
      <c r="D7426" t="s">
        <v>64</v>
      </c>
      <c r="E7426" t="s">
        <v>713</v>
      </c>
      <c r="F7426" s="3">
        <v>4</v>
      </c>
      <c r="G7426" s="3" t="str">
        <f t="shared" ref="G7426:G7489" si="696">IF(F7426&gt;0,"Valid Quantity",(IF(F7426&lt;0,"Negative Quantity","Zero Quantity")))</f>
        <v>Valid Quantity</v>
      </c>
      <c r="H7426" s="2" t="s">
        <v>6008</v>
      </c>
      <c r="I7426" s="3">
        <v>15</v>
      </c>
      <c r="J7426" t="s">
        <v>20</v>
      </c>
      <c r="K7426" t="s">
        <v>189</v>
      </c>
      <c r="L7426" t="s">
        <v>120</v>
      </c>
      <c r="M7426" t="s">
        <v>23</v>
      </c>
      <c r="N7426" s="3">
        <v>2</v>
      </c>
      <c r="O7426" s="3" t="str">
        <f t="shared" ref="O7426:O7489" si="697">IF(F7426&lt;0,IF(M7426="Returned","Return/Adjustment","Suspicious"),IF(F7426=0,IF(M7426="Delivered","Suspicious","Review"),"Consistent"))</f>
        <v>Consistent</v>
      </c>
      <c r="P7426" t="str">
        <f t="shared" ref="P7426:P7489" si="698">IF(N7426=0,"Not Rated",IF(N7426=5,"Excellent",IF(N7426=4,"Good",IF(N7426=3,"Average",IF(N7426=2,"Bad",IF(N7426=1,"Very Bad"))))))</f>
        <v>Bad</v>
      </c>
      <c r="Q7426" s="4">
        <f t="shared" ref="Q7426:Q7489" si="699">VALUE(SUBSTITUTE(H7426,"$",""))*F7426</f>
        <v>357.28</v>
      </c>
      <c r="R7426" s="4">
        <f t="shared" ref="R7426:R7489" si="700">Q7426*I7426/100</f>
        <v>53.591999999999999</v>
      </c>
      <c r="S7426" s="4">
        <f t="shared" ref="S7426:S7489" si="701">Q7426-R7426</f>
        <v>303.68799999999999</v>
      </c>
    </row>
    <row r="7427" spans="1:19" hidden="1" x14ac:dyDescent="0.35">
      <c r="A7427" t="s">
        <v>9036</v>
      </c>
      <c r="B7427" t="s">
        <v>6549</v>
      </c>
      <c r="C7427" s="1">
        <v>45855</v>
      </c>
      <c r="D7427" t="s">
        <v>159</v>
      </c>
      <c r="E7427" t="s">
        <v>239</v>
      </c>
      <c r="F7427" s="3">
        <v>1</v>
      </c>
      <c r="G7427" s="3" t="str">
        <f t="shared" si="696"/>
        <v>Valid Quantity</v>
      </c>
      <c r="H7427" s="2" t="s">
        <v>780</v>
      </c>
      <c r="I7427" s="3">
        <v>0</v>
      </c>
      <c r="J7427" t="s">
        <v>54</v>
      </c>
      <c r="K7427" t="s">
        <v>40</v>
      </c>
      <c r="L7427" t="s">
        <v>41</v>
      </c>
      <c r="M7427" t="s">
        <v>23</v>
      </c>
      <c r="N7427" s="3">
        <v>4</v>
      </c>
      <c r="O7427" s="3" t="str">
        <f t="shared" si="697"/>
        <v>Consistent</v>
      </c>
      <c r="P7427" t="str">
        <f t="shared" si="698"/>
        <v>Good</v>
      </c>
      <c r="Q7427" s="4">
        <f t="shared" si="699"/>
        <v>24.28</v>
      </c>
      <c r="R7427" s="4">
        <f t="shared" si="700"/>
        <v>0</v>
      </c>
      <c r="S7427" s="4">
        <f t="shared" si="701"/>
        <v>24.28</v>
      </c>
    </row>
    <row r="7428" spans="1:19" hidden="1" x14ac:dyDescent="0.35">
      <c r="A7428" t="s">
        <v>9490</v>
      </c>
      <c r="B7428" t="s">
        <v>9491</v>
      </c>
      <c r="C7428" s="1">
        <v>45855</v>
      </c>
      <c r="D7428" t="s">
        <v>36</v>
      </c>
      <c r="E7428" t="s">
        <v>547</v>
      </c>
      <c r="F7428" s="3">
        <v>3</v>
      </c>
      <c r="G7428" s="3" t="str">
        <f t="shared" si="696"/>
        <v>Valid Quantity</v>
      </c>
      <c r="H7428" s="2" t="s">
        <v>8290</v>
      </c>
      <c r="I7428" s="3">
        <v>10</v>
      </c>
      <c r="J7428" t="s">
        <v>54</v>
      </c>
      <c r="K7428" t="s">
        <v>131</v>
      </c>
      <c r="L7428" t="s">
        <v>86</v>
      </c>
      <c r="M7428" t="s">
        <v>23</v>
      </c>
      <c r="O7428" s="3" t="str">
        <f t="shared" si="697"/>
        <v>Consistent</v>
      </c>
      <c r="P7428" t="str">
        <f t="shared" si="698"/>
        <v>Not Rated</v>
      </c>
      <c r="Q7428" s="4">
        <f t="shared" si="699"/>
        <v>64.800000000000011</v>
      </c>
      <c r="R7428" s="4">
        <f t="shared" si="700"/>
        <v>6.4800000000000013</v>
      </c>
      <c r="S7428" s="4">
        <f t="shared" si="701"/>
        <v>58.320000000000007</v>
      </c>
    </row>
    <row r="7429" spans="1:19" hidden="1" x14ac:dyDescent="0.35">
      <c r="A7429" t="s">
        <v>9537</v>
      </c>
      <c r="B7429" t="s">
        <v>9538</v>
      </c>
      <c r="C7429" s="1">
        <v>45855</v>
      </c>
      <c r="D7429" t="s">
        <v>101</v>
      </c>
      <c r="E7429" t="s">
        <v>107</v>
      </c>
      <c r="F7429" s="3">
        <v>1</v>
      </c>
      <c r="G7429" s="3" t="str">
        <f t="shared" si="696"/>
        <v>Valid Quantity</v>
      </c>
      <c r="H7429" s="2" t="s">
        <v>8071</v>
      </c>
      <c r="I7429" s="3">
        <v>0</v>
      </c>
      <c r="J7429" t="s">
        <v>67</v>
      </c>
      <c r="K7429" t="s">
        <v>124</v>
      </c>
      <c r="L7429" t="s">
        <v>61</v>
      </c>
      <c r="M7429" t="s">
        <v>32</v>
      </c>
      <c r="O7429" s="3" t="str">
        <f t="shared" si="697"/>
        <v>Consistent</v>
      </c>
      <c r="P7429" t="str">
        <f t="shared" si="698"/>
        <v>Not Rated</v>
      </c>
      <c r="Q7429" s="4">
        <f t="shared" si="699"/>
        <v>67.55</v>
      </c>
      <c r="R7429" s="4">
        <f t="shared" si="700"/>
        <v>0</v>
      </c>
      <c r="S7429" s="4">
        <f t="shared" si="701"/>
        <v>67.55</v>
      </c>
    </row>
    <row r="7430" spans="1:19" hidden="1" x14ac:dyDescent="0.35">
      <c r="A7430" t="s">
        <v>10021</v>
      </c>
      <c r="B7430" t="s">
        <v>5249</v>
      </c>
      <c r="C7430" s="1">
        <v>45855</v>
      </c>
      <c r="D7430" t="s">
        <v>45</v>
      </c>
      <c r="E7430" t="s">
        <v>269</v>
      </c>
      <c r="F7430" s="3">
        <v>3</v>
      </c>
      <c r="G7430" s="3" t="str">
        <f t="shared" si="696"/>
        <v>Valid Quantity</v>
      </c>
      <c r="H7430" s="2" t="s">
        <v>10022</v>
      </c>
      <c r="I7430" s="3">
        <v>15</v>
      </c>
      <c r="J7430" t="s">
        <v>67</v>
      </c>
      <c r="K7430" t="s">
        <v>55</v>
      </c>
      <c r="L7430" t="s">
        <v>31</v>
      </c>
      <c r="M7430" t="s">
        <v>32</v>
      </c>
      <c r="O7430" s="3" t="str">
        <f t="shared" si="697"/>
        <v>Consistent</v>
      </c>
      <c r="P7430" t="str">
        <f t="shared" si="698"/>
        <v>Not Rated</v>
      </c>
      <c r="Q7430" s="4">
        <f t="shared" si="699"/>
        <v>94.35</v>
      </c>
      <c r="R7430" s="4">
        <f t="shared" si="700"/>
        <v>14.1525</v>
      </c>
      <c r="S7430" s="4">
        <f t="shared" si="701"/>
        <v>80.197499999999991</v>
      </c>
    </row>
    <row r="7431" spans="1:19" hidden="1" x14ac:dyDescent="0.35">
      <c r="A7431" t="s">
        <v>11876</v>
      </c>
      <c r="B7431" t="s">
        <v>10511</v>
      </c>
      <c r="C7431" s="1">
        <v>45855</v>
      </c>
      <c r="D7431" t="s">
        <v>116</v>
      </c>
      <c r="E7431" t="s">
        <v>479</v>
      </c>
      <c r="F7431" s="3">
        <v>2</v>
      </c>
      <c r="G7431" s="3" t="str">
        <f t="shared" si="696"/>
        <v>Valid Quantity</v>
      </c>
      <c r="H7431" s="2" t="s">
        <v>11877</v>
      </c>
      <c r="I7431" s="3">
        <v>10</v>
      </c>
      <c r="J7431" t="s">
        <v>67</v>
      </c>
      <c r="K7431" t="s">
        <v>91</v>
      </c>
      <c r="L7431" t="s">
        <v>41</v>
      </c>
      <c r="M7431" t="s">
        <v>23</v>
      </c>
      <c r="N7431" s="3">
        <v>5</v>
      </c>
      <c r="O7431" s="3" t="str">
        <f t="shared" si="697"/>
        <v>Consistent</v>
      </c>
      <c r="P7431" t="str">
        <f t="shared" si="698"/>
        <v>Excellent</v>
      </c>
      <c r="Q7431" s="4">
        <f t="shared" si="699"/>
        <v>288.02</v>
      </c>
      <c r="R7431" s="4">
        <f t="shared" si="700"/>
        <v>28.802</v>
      </c>
      <c r="S7431" s="4">
        <f t="shared" si="701"/>
        <v>259.21799999999996</v>
      </c>
    </row>
    <row r="7432" spans="1:19" hidden="1" x14ac:dyDescent="0.35">
      <c r="A7432" t="s">
        <v>13936</v>
      </c>
      <c r="B7432" t="s">
        <v>2242</v>
      </c>
      <c r="C7432" s="1">
        <v>45855</v>
      </c>
      <c r="D7432" t="s">
        <v>81</v>
      </c>
      <c r="E7432" t="s">
        <v>147</v>
      </c>
      <c r="F7432" s="3">
        <v>2</v>
      </c>
      <c r="G7432" s="3" t="str">
        <f t="shared" si="696"/>
        <v>Valid Quantity</v>
      </c>
      <c r="H7432" s="2" t="s">
        <v>2814</v>
      </c>
      <c r="I7432" s="3">
        <v>10</v>
      </c>
      <c r="J7432" t="s">
        <v>39</v>
      </c>
      <c r="K7432" t="s">
        <v>21</v>
      </c>
      <c r="L7432" t="s">
        <v>22</v>
      </c>
      <c r="M7432" t="s">
        <v>32</v>
      </c>
      <c r="O7432" s="3" t="str">
        <f t="shared" si="697"/>
        <v>Consistent</v>
      </c>
      <c r="P7432" t="str">
        <f t="shared" si="698"/>
        <v>Not Rated</v>
      </c>
      <c r="Q7432" s="4">
        <f t="shared" si="699"/>
        <v>116.78</v>
      </c>
      <c r="R7432" s="4">
        <f t="shared" si="700"/>
        <v>11.677999999999999</v>
      </c>
      <c r="S7432" s="4">
        <f t="shared" si="701"/>
        <v>105.102</v>
      </c>
    </row>
    <row r="7433" spans="1:19" hidden="1" x14ac:dyDescent="0.35">
      <c r="A7433" t="s">
        <v>14612</v>
      </c>
      <c r="B7433" t="s">
        <v>7938</v>
      </c>
      <c r="C7433" s="1">
        <v>45855</v>
      </c>
      <c r="D7433" t="s">
        <v>81</v>
      </c>
      <c r="E7433" t="s">
        <v>147</v>
      </c>
      <c r="F7433" s="3">
        <v>1</v>
      </c>
      <c r="G7433" s="3" t="str">
        <f t="shared" si="696"/>
        <v>Valid Quantity</v>
      </c>
      <c r="H7433" s="2" t="s">
        <v>4108</v>
      </c>
      <c r="I7433" s="3">
        <v>0</v>
      </c>
      <c r="J7433" t="s">
        <v>39</v>
      </c>
      <c r="K7433" t="s">
        <v>194</v>
      </c>
      <c r="L7433" t="s">
        <v>163</v>
      </c>
      <c r="M7433" t="s">
        <v>23</v>
      </c>
      <c r="N7433" s="3">
        <v>5</v>
      </c>
      <c r="O7433" s="3" t="str">
        <f t="shared" si="697"/>
        <v>Consistent</v>
      </c>
      <c r="P7433" t="str">
        <f t="shared" si="698"/>
        <v>Excellent</v>
      </c>
      <c r="Q7433" s="4">
        <f t="shared" si="699"/>
        <v>97.7</v>
      </c>
      <c r="R7433" s="4">
        <f t="shared" si="700"/>
        <v>0</v>
      </c>
      <c r="S7433" s="4">
        <f t="shared" si="701"/>
        <v>97.7</v>
      </c>
    </row>
    <row r="7434" spans="1:19" hidden="1" x14ac:dyDescent="0.35">
      <c r="A7434" t="s">
        <v>15093</v>
      </c>
      <c r="B7434" t="s">
        <v>11284</v>
      </c>
      <c r="C7434" s="1">
        <v>45855</v>
      </c>
      <c r="D7434" t="s">
        <v>116</v>
      </c>
      <c r="E7434" t="s">
        <v>173</v>
      </c>
      <c r="F7434" s="3">
        <v>1</v>
      </c>
      <c r="G7434" s="3" t="str">
        <f t="shared" si="696"/>
        <v>Valid Quantity</v>
      </c>
      <c r="H7434" s="2" t="s">
        <v>8280</v>
      </c>
      <c r="I7434" s="3">
        <v>10</v>
      </c>
      <c r="J7434" t="s">
        <v>48</v>
      </c>
      <c r="K7434" t="s">
        <v>85</v>
      </c>
      <c r="L7434" t="s">
        <v>86</v>
      </c>
      <c r="M7434" t="s">
        <v>185</v>
      </c>
      <c r="N7434" s="3">
        <v>0</v>
      </c>
      <c r="O7434" s="3" t="str">
        <f t="shared" si="697"/>
        <v>Consistent</v>
      </c>
      <c r="P7434" t="str">
        <f t="shared" si="698"/>
        <v>Not Rated</v>
      </c>
      <c r="Q7434" s="4">
        <f t="shared" si="699"/>
        <v>103.04</v>
      </c>
      <c r="R7434" s="4">
        <f t="shared" si="700"/>
        <v>10.304</v>
      </c>
      <c r="S7434" s="4">
        <f t="shared" si="701"/>
        <v>92.736000000000004</v>
      </c>
    </row>
    <row r="7435" spans="1:19" hidden="1" x14ac:dyDescent="0.35">
      <c r="A7435" t="s">
        <v>15427</v>
      </c>
      <c r="B7435" t="s">
        <v>1822</v>
      </c>
      <c r="C7435" s="1">
        <v>45855</v>
      </c>
      <c r="D7435" t="s">
        <v>64</v>
      </c>
      <c r="E7435" t="s">
        <v>129</v>
      </c>
      <c r="F7435" s="3">
        <v>4</v>
      </c>
      <c r="G7435" s="3" t="str">
        <f t="shared" si="696"/>
        <v>Valid Quantity</v>
      </c>
      <c r="H7435" s="2" t="s">
        <v>3446</v>
      </c>
      <c r="I7435" s="3">
        <v>0</v>
      </c>
      <c r="J7435" t="s">
        <v>84</v>
      </c>
      <c r="K7435" t="s">
        <v>206</v>
      </c>
      <c r="L7435" t="s">
        <v>41</v>
      </c>
      <c r="M7435" t="s">
        <v>32</v>
      </c>
      <c r="O7435" s="3" t="str">
        <f t="shared" si="697"/>
        <v>Consistent</v>
      </c>
      <c r="P7435" t="str">
        <f t="shared" si="698"/>
        <v>Not Rated</v>
      </c>
      <c r="Q7435" s="4">
        <f t="shared" si="699"/>
        <v>193.92</v>
      </c>
      <c r="R7435" s="4">
        <f t="shared" si="700"/>
        <v>0</v>
      </c>
      <c r="S7435" s="4">
        <f t="shared" si="701"/>
        <v>193.92</v>
      </c>
    </row>
    <row r="7436" spans="1:19" hidden="1" x14ac:dyDescent="0.35">
      <c r="A7436" t="s">
        <v>16527</v>
      </c>
      <c r="B7436" t="s">
        <v>150</v>
      </c>
      <c r="C7436" s="1">
        <v>45855</v>
      </c>
      <c r="D7436" t="s">
        <v>159</v>
      </c>
      <c r="E7436" t="s">
        <v>239</v>
      </c>
      <c r="F7436" s="3">
        <v>1</v>
      </c>
      <c r="G7436" s="3" t="str">
        <f t="shared" si="696"/>
        <v>Valid Quantity</v>
      </c>
      <c r="H7436" s="2" t="s">
        <v>3591</v>
      </c>
      <c r="I7436" s="3">
        <v>0</v>
      </c>
      <c r="J7436" t="s">
        <v>48</v>
      </c>
      <c r="K7436" t="s">
        <v>49</v>
      </c>
      <c r="L7436" t="s">
        <v>22</v>
      </c>
      <c r="M7436" t="s">
        <v>185</v>
      </c>
      <c r="N7436" s="3">
        <v>0</v>
      </c>
      <c r="O7436" s="3" t="str">
        <f t="shared" si="697"/>
        <v>Consistent</v>
      </c>
      <c r="P7436" t="str">
        <f t="shared" si="698"/>
        <v>Not Rated</v>
      </c>
      <c r="Q7436" s="4">
        <f t="shared" si="699"/>
        <v>23.32</v>
      </c>
      <c r="R7436" s="4">
        <f t="shared" si="700"/>
        <v>0</v>
      </c>
      <c r="S7436" s="4">
        <f t="shared" si="701"/>
        <v>23.32</v>
      </c>
    </row>
    <row r="7437" spans="1:19" hidden="1" x14ac:dyDescent="0.35">
      <c r="A7437" t="s">
        <v>16657</v>
      </c>
      <c r="B7437" t="s">
        <v>6462</v>
      </c>
      <c r="C7437" s="1">
        <v>45855</v>
      </c>
      <c r="D7437" t="s">
        <v>36</v>
      </c>
      <c r="E7437" t="s">
        <v>52</v>
      </c>
      <c r="F7437" s="3">
        <v>2</v>
      </c>
      <c r="G7437" s="3" t="str">
        <f t="shared" si="696"/>
        <v>Valid Quantity</v>
      </c>
      <c r="H7437" s="2" t="s">
        <v>16658</v>
      </c>
      <c r="I7437" s="3">
        <v>5</v>
      </c>
      <c r="J7437" t="s">
        <v>20</v>
      </c>
      <c r="K7437" t="s">
        <v>74</v>
      </c>
      <c r="L7437" t="s">
        <v>61</v>
      </c>
      <c r="M7437" t="s">
        <v>23</v>
      </c>
      <c r="O7437" s="3" t="str">
        <f t="shared" si="697"/>
        <v>Consistent</v>
      </c>
      <c r="P7437" t="str">
        <f t="shared" si="698"/>
        <v>Not Rated</v>
      </c>
      <c r="Q7437" s="4">
        <f t="shared" si="699"/>
        <v>121.24</v>
      </c>
      <c r="R7437" s="4">
        <f t="shared" si="700"/>
        <v>6.0619999999999994</v>
      </c>
      <c r="S7437" s="4">
        <f t="shared" si="701"/>
        <v>115.178</v>
      </c>
    </row>
    <row r="7438" spans="1:19" hidden="1" x14ac:dyDescent="0.35">
      <c r="A7438" t="s">
        <v>16875</v>
      </c>
      <c r="B7438" t="s">
        <v>716</v>
      </c>
      <c r="C7438" s="1">
        <v>45855</v>
      </c>
      <c r="D7438" t="s">
        <v>36</v>
      </c>
      <c r="E7438" t="s">
        <v>37</v>
      </c>
      <c r="F7438" s="3">
        <v>3</v>
      </c>
      <c r="G7438" s="3" t="str">
        <f t="shared" si="696"/>
        <v>Valid Quantity</v>
      </c>
      <c r="H7438" s="2" t="s">
        <v>16876</v>
      </c>
      <c r="I7438" s="3">
        <v>10</v>
      </c>
      <c r="J7438" t="s">
        <v>39</v>
      </c>
      <c r="K7438" t="s">
        <v>119</v>
      </c>
      <c r="L7438" t="s">
        <v>120</v>
      </c>
      <c r="M7438" t="s">
        <v>23</v>
      </c>
      <c r="N7438" s="3">
        <v>4</v>
      </c>
      <c r="O7438" s="3" t="str">
        <f t="shared" si="697"/>
        <v>Consistent</v>
      </c>
      <c r="P7438" t="str">
        <f t="shared" si="698"/>
        <v>Good</v>
      </c>
      <c r="Q7438" s="4">
        <f t="shared" si="699"/>
        <v>339.63</v>
      </c>
      <c r="R7438" s="4">
        <f t="shared" si="700"/>
        <v>33.963000000000001</v>
      </c>
      <c r="S7438" s="4">
        <f t="shared" si="701"/>
        <v>305.66699999999997</v>
      </c>
    </row>
    <row r="7439" spans="1:19" hidden="1" x14ac:dyDescent="0.35">
      <c r="A7439" t="s">
        <v>16952</v>
      </c>
      <c r="B7439" t="s">
        <v>839</v>
      </c>
      <c r="C7439" s="1">
        <v>45855</v>
      </c>
      <c r="D7439" t="s">
        <v>116</v>
      </c>
      <c r="E7439" t="s">
        <v>173</v>
      </c>
      <c r="F7439" s="3">
        <v>2</v>
      </c>
      <c r="G7439" s="3" t="str">
        <f t="shared" si="696"/>
        <v>Valid Quantity</v>
      </c>
      <c r="H7439" s="2" t="s">
        <v>10817</v>
      </c>
      <c r="I7439" s="3">
        <v>0</v>
      </c>
      <c r="J7439" t="s">
        <v>48</v>
      </c>
      <c r="K7439" t="s">
        <v>206</v>
      </c>
      <c r="L7439" t="s">
        <v>41</v>
      </c>
      <c r="M7439" t="s">
        <v>23</v>
      </c>
      <c r="N7439" s="3">
        <v>5</v>
      </c>
      <c r="O7439" s="3" t="str">
        <f t="shared" si="697"/>
        <v>Consistent</v>
      </c>
      <c r="P7439" t="str">
        <f t="shared" si="698"/>
        <v>Excellent</v>
      </c>
      <c r="Q7439" s="4">
        <f t="shared" si="699"/>
        <v>332.18</v>
      </c>
      <c r="R7439" s="4">
        <f t="shared" si="700"/>
        <v>0</v>
      </c>
      <c r="S7439" s="4">
        <f t="shared" si="701"/>
        <v>332.18</v>
      </c>
    </row>
    <row r="7440" spans="1:19" hidden="1" x14ac:dyDescent="0.35">
      <c r="A7440" t="s">
        <v>17315</v>
      </c>
      <c r="B7440" t="s">
        <v>7213</v>
      </c>
      <c r="C7440" s="1">
        <v>45855</v>
      </c>
      <c r="D7440" t="s">
        <v>159</v>
      </c>
      <c r="E7440" t="s">
        <v>197</v>
      </c>
      <c r="F7440" s="3">
        <v>5</v>
      </c>
      <c r="G7440" s="3" t="str">
        <f t="shared" si="696"/>
        <v>Valid Quantity</v>
      </c>
      <c r="H7440" s="2" t="s">
        <v>10566</v>
      </c>
      <c r="I7440" s="3">
        <v>20</v>
      </c>
      <c r="J7440" t="s">
        <v>67</v>
      </c>
      <c r="K7440" t="s">
        <v>85</v>
      </c>
      <c r="L7440" t="s">
        <v>86</v>
      </c>
      <c r="M7440" t="s">
        <v>23</v>
      </c>
      <c r="N7440" s="3">
        <v>3</v>
      </c>
      <c r="O7440" s="3" t="str">
        <f t="shared" si="697"/>
        <v>Consistent</v>
      </c>
      <c r="P7440" t="str">
        <f t="shared" si="698"/>
        <v>Average</v>
      </c>
      <c r="Q7440" s="4">
        <f t="shared" si="699"/>
        <v>147.15</v>
      </c>
      <c r="R7440" s="4">
        <f t="shared" si="700"/>
        <v>29.43</v>
      </c>
      <c r="S7440" s="4">
        <f t="shared" si="701"/>
        <v>117.72</v>
      </c>
    </row>
    <row r="7441" spans="1:19" hidden="1" x14ac:dyDescent="0.35">
      <c r="A7441" t="s">
        <v>17862</v>
      </c>
      <c r="B7441" t="s">
        <v>15887</v>
      </c>
      <c r="C7441" s="1">
        <v>45855</v>
      </c>
      <c r="D7441" t="s">
        <v>101</v>
      </c>
      <c r="E7441" t="s">
        <v>107</v>
      </c>
      <c r="F7441" s="3">
        <v>2</v>
      </c>
      <c r="G7441" s="3" t="str">
        <f t="shared" si="696"/>
        <v>Valid Quantity</v>
      </c>
      <c r="H7441" s="2" t="s">
        <v>1885</v>
      </c>
      <c r="I7441" s="3">
        <v>5</v>
      </c>
      <c r="J7441" t="s">
        <v>84</v>
      </c>
      <c r="K7441" t="s">
        <v>49</v>
      </c>
      <c r="L7441" t="s">
        <v>22</v>
      </c>
      <c r="M7441" t="s">
        <v>75</v>
      </c>
      <c r="O7441" s="3" t="str">
        <f t="shared" si="697"/>
        <v>Consistent</v>
      </c>
      <c r="P7441" t="str">
        <f t="shared" si="698"/>
        <v>Not Rated</v>
      </c>
      <c r="Q7441" s="4">
        <f t="shared" si="699"/>
        <v>55.14</v>
      </c>
      <c r="R7441" s="4">
        <f t="shared" si="700"/>
        <v>2.7569999999999997</v>
      </c>
      <c r="S7441" s="4">
        <f t="shared" si="701"/>
        <v>52.383000000000003</v>
      </c>
    </row>
    <row r="7442" spans="1:19" hidden="1" x14ac:dyDescent="0.35">
      <c r="A7442" t="s">
        <v>18191</v>
      </c>
      <c r="B7442" t="s">
        <v>18192</v>
      </c>
      <c r="C7442" s="1">
        <v>45855</v>
      </c>
      <c r="D7442" t="s">
        <v>116</v>
      </c>
      <c r="E7442" t="s">
        <v>447</v>
      </c>
      <c r="F7442" s="3">
        <v>1</v>
      </c>
      <c r="G7442" s="3" t="str">
        <f t="shared" si="696"/>
        <v>Valid Quantity</v>
      </c>
      <c r="H7442" s="2" t="s">
        <v>18193</v>
      </c>
      <c r="I7442" s="3">
        <v>5</v>
      </c>
      <c r="J7442" t="s">
        <v>39</v>
      </c>
      <c r="K7442" t="s">
        <v>119</v>
      </c>
      <c r="L7442" t="s">
        <v>120</v>
      </c>
      <c r="M7442" t="s">
        <v>23</v>
      </c>
      <c r="N7442" s="3">
        <v>5</v>
      </c>
      <c r="O7442" s="3" t="str">
        <f t="shared" si="697"/>
        <v>Consistent</v>
      </c>
      <c r="P7442" t="str">
        <f t="shared" si="698"/>
        <v>Excellent</v>
      </c>
      <c r="Q7442" s="4">
        <f t="shared" si="699"/>
        <v>214.36</v>
      </c>
      <c r="R7442" s="4">
        <f t="shared" si="700"/>
        <v>10.718000000000002</v>
      </c>
      <c r="S7442" s="4">
        <f t="shared" si="701"/>
        <v>203.64200000000002</v>
      </c>
    </row>
    <row r="7443" spans="1:19" hidden="1" x14ac:dyDescent="0.35">
      <c r="A7443" t="s">
        <v>18638</v>
      </c>
      <c r="B7443" t="s">
        <v>249</v>
      </c>
      <c r="C7443" s="1">
        <v>45855</v>
      </c>
      <c r="D7443" t="s">
        <v>81</v>
      </c>
      <c r="E7443" t="s">
        <v>178</v>
      </c>
      <c r="F7443" s="3">
        <v>3</v>
      </c>
      <c r="G7443" s="3" t="str">
        <f t="shared" si="696"/>
        <v>Valid Quantity</v>
      </c>
      <c r="H7443" s="2" t="s">
        <v>8218</v>
      </c>
      <c r="I7443" s="3">
        <v>20</v>
      </c>
      <c r="J7443" t="s">
        <v>84</v>
      </c>
      <c r="K7443" t="s">
        <v>91</v>
      </c>
      <c r="L7443" t="s">
        <v>41</v>
      </c>
      <c r="M7443" t="s">
        <v>32</v>
      </c>
      <c r="O7443" s="3" t="str">
        <f t="shared" si="697"/>
        <v>Consistent</v>
      </c>
      <c r="P7443" t="str">
        <f t="shared" si="698"/>
        <v>Not Rated</v>
      </c>
      <c r="Q7443" s="4">
        <f t="shared" si="699"/>
        <v>269.21999999999997</v>
      </c>
      <c r="R7443" s="4">
        <f t="shared" si="700"/>
        <v>53.843999999999994</v>
      </c>
      <c r="S7443" s="4">
        <f t="shared" si="701"/>
        <v>215.37599999999998</v>
      </c>
    </row>
    <row r="7444" spans="1:19" hidden="1" x14ac:dyDescent="0.35">
      <c r="A7444" t="s">
        <v>18660</v>
      </c>
      <c r="B7444" t="s">
        <v>9566</v>
      </c>
      <c r="C7444" s="1">
        <v>45855</v>
      </c>
      <c r="D7444" t="s">
        <v>81</v>
      </c>
      <c r="E7444" t="s">
        <v>82</v>
      </c>
      <c r="F7444" s="3">
        <v>2</v>
      </c>
      <c r="G7444" s="3" t="str">
        <f t="shared" si="696"/>
        <v>Valid Quantity</v>
      </c>
      <c r="H7444" s="2" t="s">
        <v>3536</v>
      </c>
      <c r="I7444" s="3">
        <v>5</v>
      </c>
      <c r="J7444" t="s">
        <v>39</v>
      </c>
      <c r="K7444" t="s">
        <v>124</v>
      </c>
      <c r="L7444" t="s">
        <v>61</v>
      </c>
      <c r="M7444" t="s">
        <v>23</v>
      </c>
      <c r="N7444" s="3">
        <v>5</v>
      </c>
      <c r="O7444" s="3" t="str">
        <f t="shared" si="697"/>
        <v>Consistent</v>
      </c>
      <c r="P7444" t="str">
        <f t="shared" si="698"/>
        <v>Excellent</v>
      </c>
      <c r="Q7444" s="4">
        <f t="shared" si="699"/>
        <v>24.7</v>
      </c>
      <c r="R7444" s="4">
        <f t="shared" si="700"/>
        <v>1.2350000000000001</v>
      </c>
      <c r="S7444" s="4">
        <f t="shared" si="701"/>
        <v>23.465</v>
      </c>
    </row>
    <row r="7445" spans="1:19" hidden="1" x14ac:dyDescent="0.35">
      <c r="A7445" t="s">
        <v>19783</v>
      </c>
      <c r="B7445" t="s">
        <v>13107</v>
      </c>
      <c r="C7445" s="1">
        <v>45855</v>
      </c>
      <c r="D7445" t="s">
        <v>45</v>
      </c>
      <c r="E7445" t="s">
        <v>46</v>
      </c>
      <c r="F7445" s="3">
        <v>1</v>
      </c>
      <c r="G7445" s="3" t="str">
        <f t="shared" si="696"/>
        <v>Valid Quantity</v>
      </c>
      <c r="H7445" s="2" t="s">
        <v>5288</v>
      </c>
      <c r="I7445" s="3">
        <v>10</v>
      </c>
      <c r="J7445" t="s">
        <v>20</v>
      </c>
      <c r="K7445" t="s">
        <v>124</v>
      </c>
      <c r="L7445" t="s">
        <v>61</v>
      </c>
      <c r="M7445" t="s">
        <v>23</v>
      </c>
      <c r="N7445" s="3">
        <v>5</v>
      </c>
      <c r="O7445" s="3" t="str">
        <f t="shared" si="697"/>
        <v>Consistent</v>
      </c>
      <c r="P7445" t="str">
        <f t="shared" si="698"/>
        <v>Excellent</v>
      </c>
      <c r="Q7445" s="4">
        <f t="shared" si="699"/>
        <v>57.96</v>
      </c>
      <c r="R7445" s="4">
        <f t="shared" si="700"/>
        <v>5.7960000000000003</v>
      </c>
      <c r="S7445" s="4">
        <f t="shared" si="701"/>
        <v>52.164000000000001</v>
      </c>
    </row>
    <row r="7446" spans="1:19" hidden="1" x14ac:dyDescent="0.35">
      <c r="A7446" t="s">
        <v>20676</v>
      </c>
      <c r="B7446" t="s">
        <v>7240</v>
      </c>
      <c r="C7446" s="1">
        <v>45855</v>
      </c>
      <c r="D7446" t="s">
        <v>101</v>
      </c>
      <c r="E7446" t="s">
        <v>102</v>
      </c>
      <c r="F7446" s="3">
        <v>2</v>
      </c>
      <c r="G7446" s="3" t="str">
        <f t="shared" si="696"/>
        <v>Valid Quantity</v>
      </c>
      <c r="H7446" s="2" t="s">
        <v>2120</v>
      </c>
      <c r="I7446" s="3">
        <v>25</v>
      </c>
      <c r="J7446" t="s">
        <v>20</v>
      </c>
      <c r="K7446" t="s">
        <v>131</v>
      </c>
      <c r="L7446" t="s">
        <v>86</v>
      </c>
      <c r="M7446" t="s">
        <v>68</v>
      </c>
      <c r="O7446" s="3" t="str">
        <f t="shared" si="697"/>
        <v>Consistent</v>
      </c>
      <c r="P7446" t="str">
        <f t="shared" si="698"/>
        <v>Not Rated</v>
      </c>
      <c r="Q7446" s="4">
        <f t="shared" si="699"/>
        <v>35.380000000000003</v>
      </c>
      <c r="R7446" s="4">
        <f t="shared" si="700"/>
        <v>8.8450000000000006</v>
      </c>
      <c r="S7446" s="4">
        <f t="shared" si="701"/>
        <v>26.535000000000004</v>
      </c>
    </row>
    <row r="7447" spans="1:19" hidden="1" x14ac:dyDescent="0.35">
      <c r="A7447" t="s">
        <v>1196</v>
      </c>
      <c r="B7447" t="s">
        <v>1197</v>
      </c>
      <c r="C7447" s="1">
        <v>45856</v>
      </c>
      <c r="D7447" t="s">
        <v>36</v>
      </c>
      <c r="E7447" t="s">
        <v>58</v>
      </c>
      <c r="F7447" s="3">
        <v>2</v>
      </c>
      <c r="G7447" s="3" t="str">
        <f t="shared" si="696"/>
        <v>Valid Quantity</v>
      </c>
      <c r="H7447" s="2" t="s">
        <v>1198</v>
      </c>
      <c r="I7447" s="3">
        <v>0</v>
      </c>
      <c r="J7447" t="s">
        <v>67</v>
      </c>
      <c r="K7447" t="s">
        <v>162</v>
      </c>
      <c r="L7447" t="s">
        <v>163</v>
      </c>
      <c r="M7447" t="s">
        <v>32</v>
      </c>
      <c r="O7447" s="3" t="str">
        <f t="shared" si="697"/>
        <v>Consistent</v>
      </c>
      <c r="P7447" t="str">
        <f t="shared" si="698"/>
        <v>Not Rated</v>
      </c>
      <c r="Q7447" s="4">
        <f t="shared" si="699"/>
        <v>175.1</v>
      </c>
      <c r="R7447" s="4">
        <f t="shared" si="700"/>
        <v>0</v>
      </c>
      <c r="S7447" s="4">
        <f t="shared" si="701"/>
        <v>175.1</v>
      </c>
    </row>
    <row r="7448" spans="1:19" hidden="1" x14ac:dyDescent="0.35">
      <c r="A7448" t="s">
        <v>5922</v>
      </c>
      <c r="B7448" t="s">
        <v>5923</v>
      </c>
      <c r="C7448" s="1">
        <v>45856</v>
      </c>
      <c r="D7448" t="s">
        <v>17</v>
      </c>
      <c r="E7448" t="s">
        <v>28</v>
      </c>
      <c r="F7448" s="3">
        <v>1</v>
      </c>
      <c r="G7448" s="3" t="str">
        <f t="shared" si="696"/>
        <v>Valid Quantity</v>
      </c>
      <c r="H7448" s="2" t="s">
        <v>5924</v>
      </c>
      <c r="I7448" s="3">
        <v>0</v>
      </c>
      <c r="J7448" t="s">
        <v>39</v>
      </c>
      <c r="K7448" t="s">
        <v>55</v>
      </c>
      <c r="L7448" t="s">
        <v>31</v>
      </c>
      <c r="M7448" t="s">
        <v>23</v>
      </c>
      <c r="N7448" s="3">
        <v>1</v>
      </c>
      <c r="O7448" s="3" t="str">
        <f t="shared" si="697"/>
        <v>Consistent</v>
      </c>
      <c r="P7448" t="str">
        <f t="shared" si="698"/>
        <v>Very Bad</v>
      </c>
      <c r="Q7448" s="4">
        <f t="shared" si="699"/>
        <v>22.67</v>
      </c>
      <c r="R7448" s="4">
        <f t="shared" si="700"/>
        <v>0</v>
      </c>
      <c r="S7448" s="4">
        <f t="shared" si="701"/>
        <v>22.67</v>
      </c>
    </row>
    <row r="7449" spans="1:19" hidden="1" x14ac:dyDescent="0.35">
      <c r="A7449" t="s">
        <v>11927</v>
      </c>
      <c r="B7449" t="s">
        <v>11928</v>
      </c>
      <c r="C7449" s="1">
        <v>45856</v>
      </c>
      <c r="D7449" t="s">
        <v>159</v>
      </c>
      <c r="E7449" t="s">
        <v>358</v>
      </c>
      <c r="F7449" s="3">
        <v>1</v>
      </c>
      <c r="G7449" s="3" t="str">
        <f t="shared" si="696"/>
        <v>Valid Quantity</v>
      </c>
      <c r="H7449" s="2" t="s">
        <v>10478</v>
      </c>
      <c r="I7449" s="3">
        <v>20</v>
      </c>
      <c r="J7449" t="s">
        <v>54</v>
      </c>
      <c r="K7449" t="s">
        <v>281</v>
      </c>
      <c r="L7449" t="s">
        <v>31</v>
      </c>
      <c r="M7449" t="s">
        <v>23</v>
      </c>
      <c r="N7449" s="3">
        <v>5</v>
      </c>
      <c r="O7449" s="3" t="str">
        <f t="shared" si="697"/>
        <v>Consistent</v>
      </c>
      <c r="P7449" t="str">
        <f t="shared" si="698"/>
        <v>Excellent</v>
      </c>
      <c r="Q7449" s="4">
        <f t="shared" si="699"/>
        <v>16.010000000000002</v>
      </c>
      <c r="R7449" s="4">
        <f t="shared" si="700"/>
        <v>3.2020000000000004</v>
      </c>
      <c r="S7449" s="4">
        <f t="shared" si="701"/>
        <v>12.808000000000002</v>
      </c>
    </row>
    <row r="7450" spans="1:19" hidden="1" x14ac:dyDescent="0.35">
      <c r="A7450" t="s">
        <v>15587</v>
      </c>
      <c r="B7450" t="s">
        <v>4354</v>
      </c>
      <c r="C7450" s="1">
        <v>45856</v>
      </c>
      <c r="D7450" t="s">
        <v>116</v>
      </c>
      <c r="E7450" t="s">
        <v>447</v>
      </c>
      <c r="F7450" s="3">
        <v>1</v>
      </c>
      <c r="G7450" s="3" t="str">
        <f t="shared" si="696"/>
        <v>Valid Quantity</v>
      </c>
      <c r="H7450" s="2" t="s">
        <v>14762</v>
      </c>
      <c r="I7450" s="3">
        <v>0</v>
      </c>
      <c r="J7450" t="s">
        <v>67</v>
      </c>
      <c r="K7450" t="s">
        <v>40</v>
      </c>
      <c r="L7450" t="s">
        <v>41</v>
      </c>
      <c r="M7450" t="s">
        <v>23</v>
      </c>
      <c r="N7450" s="3">
        <v>4</v>
      </c>
      <c r="O7450" s="3" t="str">
        <f t="shared" si="697"/>
        <v>Consistent</v>
      </c>
      <c r="P7450" t="str">
        <f t="shared" si="698"/>
        <v>Good</v>
      </c>
      <c r="Q7450" s="4">
        <f t="shared" si="699"/>
        <v>142</v>
      </c>
      <c r="R7450" s="4">
        <f t="shared" si="700"/>
        <v>0</v>
      </c>
      <c r="S7450" s="4">
        <f t="shared" si="701"/>
        <v>142</v>
      </c>
    </row>
    <row r="7451" spans="1:19" hidden="1" x14ac:dyDescent="0.35">
      <c r="A7451" t="s">
        <v>19134</v>
      </c>
      <c r="B7451" t="s">
        <v>3567</v>
      </c>
      <c r="C7451" s="1">
        <v>45856</v>
      </c>
      <c r="D7451" t="s">
        <v>45</v>
      </c>
      <c r="E7451" t="s">
        <v>269</v>
      </c>
      <c r="F7451" s="3">
        <v>3</v>
      </c>
      <c r="G7451" s="3" t="str">
        <f t="shared" si="696"/>
        <v>Valid Quantity</v>
      </c>
      <c r="H7451" s="2" t="s">
        <v>6443</v>
      </c>
      <c r="I7451" s="3">
        <v>10</v>
      </c>
      <c r="J7451" t="s">
        <v>54</v>
      </c>
      <c r="K7451" t="s">
        <v>180</v>
      </c>
      <c r="L7451" t="s">
        <v>86</v>
      </c>
      <c r="M7451" t="s">
        <v>32</v>
      </c>
      <c r="O7451" s="3" t="str">
        <f t="shared" si="697"/>
        <v>Consistent</v>
      </c>
      <c r="P7451" t="str">
        <f t="shared" si="698"/>
        <v>Not Rated</v>
      </c>
      <c r="Q7451" s="4">
        <f t="shared" si="699"/>
        <v>94.65</v>
      </c>
      <c r="R7451" s="4">
        <f t="shared" si="700"/>
        <v>9.4649999999999999</v>
      </c>
      <c r="S7451" s="4">
        <f t="shared" si="701"/>
        <v>85.185000000000002</v>
      </c>
    </row>
    <row r="7452" spans="1:19" hidden="1" x14ac:dyDescent="0.35">
      <c r="A7452" t="s">
        <v>22252</v>
      </c>
      <c r="B7452" t="s">
        <v>11325</v>
      </c>
      <c r="C7452" s="1">
        <v>45856</v>
      </c>
      <c r="D7452" t="s">
        <v>101</v>
      </c>
      <c r="E7452" t="s">
        <v>102</v>
      </c>
      <c r="F7452" s="3">
        <v>2</v>
      </c>
      <c r="G7452" s="3" t="str">
        <f t="shared" si="696"/>
        <v>Valid Quantity</v>
      </c>
      <c r="H7452" s="2" t="s">
        <v>18458</v>
      </c>
      <c r="I7452" s="3">
        <v>0</v>
      </c>
      <c r="J7452" t="s">
        <v>84</v>
      </c>
      <c r="K7452" t="s">
        <v>30</v>
      </c>
      <c r="L7452" t="s">
        <v>31</v>
      </c>
      <c r="M7452" t="s">
        <v>23</v>
      </c>
      <c r="N7452" s="3">
        <v>3</v>
      </c>
      <c r="O7452" s="3" t="str">
        <f t="shared" si="697"/>
        <v>Consistent</v>
      </c>
      <c r="P7452" t="str">
        <f t="shared" si="698"/>
        <v>Average</v>
      </c>
      <c r="Q7452" s="4">
        <f t="shared" si="699"/>
        <v>138.52000000000001</v>
      </c>
      <c r="R7452" s="4">
        <f t="shared" si="700"/>
        <v>0</v>
      </c>
      <c r="S7452" s="4">
        <f t="shared" si="701"/>
        <v>138.52000000000001</v>
      </c>
    </row>
    <row r="7453" spans="1:19" hidden="1" x14ac:dyDescent="0.35">
      <c r="A7453" t="s">
        <v>22270</v>
      </c>
      <c r="B7453" t="s">
        <v>14933</v>
      </c>
      <c r="C7453" s="1">
        <v>45856</v>
      </c>
      <c r="D7453" t="s">
        <v>116</v>
      </c>
      <c r="E7453" t="s">
        <v>978</v>
      </c>
      <c r="F7453" s="3">
        <v>1</v>
      </c>
      <c r="G7453" s="3" t="str">
        <f t="shared" si="696"/>
        <v>Valid Quantity</v>
      </c>
      <c r="H7453" s="2" t="s">
        <v>14232</v>
      </c>
      <c r="I7453" s="3">
        <v>0</v>
      </c>
      <c r="J7453" t="s">
        <v>84</v>
      </c>
      <c r="K7453" t="s">
        <v>49</v>
      </c>
      <c r="L7453" t="s">
        <v>22</v>
      </c>
      <c r="M7453" t="s">
        <v>23</v>
      </c>
      <c r="N7453" s="3">
        <v>4</v>
      </c>
      <c r="O7453" s="3" t="str">
        <f t="shared" si="697"/>
        <v>Consistent</v>
      </c>
      <c r="P7453" t="str">
        <f t="shared" si="698"/>
        <v>Good</v>
      </c>
      <c r="Q7453" s="4">
        <f t="shared" si="699"/>
        <v>135.66</v>
      </c>
      <c r="R7453" s="4">
        <f t="shared" si="700"/>
        <v>0</v>
      </c>
      <c r="S7453" s="4">
        <f t="shared" si="701"/>
        <v>135.66</v>
      </c>
    </row>
    <row r="7454" spans="1:19" hidden="1" x14ac:dyDescent="0.35">
      <c r="A7454" t="s">
        <v>2451</v>
      </c>
      <c r="B7454" t="s">
        <v>2452</v>
      </c>
      <c r="C7454" s="1">
        <v>45857</v>
      </c>
      <c r="D7454" t="s">
        <v>81</v>
      </c>
      <c r="E7454" t="s">
        <v>147</v>
      </c>
      <c r="F7454" s="3">
        <v>3</v>
      </c>
      <c r="G7454" s="3" t="str">
        <f t="shared" si="696"/>
        <v>Valid Quantity</v>
      </c>
      <c r="H7454" s="2" t="s">
        <v>2453</v>
      </c>
      <c r="I7454" s="3">
        <v>5</v>
      </c>
      <c r="J7454" t="s">
        <v>20</v>
      </c>
      <c r="K7454" t="s">
        <v>212</v>
      </c>
      <c r="L7454" t="s">
        <v>120</v>
      </c>
      <c r="M7454" t="s">
        <v>68</v>
      </c>
      <c r="O7454" s="3" t="str">
        <f t="shared" si="697"/>
        <v>Consistent</v>
      </c>
      <c r="P7454" t="str">
        <f t="shared" si="698"/>
        <v>Not Rated</v>
      </c>
      <c r="Q7454" s="4">
        <f t="shared" si="699"/>
        <v>442.79999999999995</v>
      </c>
      <c r="R7454" s="4">
        <f t="shared" si="700"/>
        <v>22.14</v>
      </c>
      <c r="S7454" s="4">
        <f t="shared" si="701"/>
        <v>420.65999999999997</v>
      </c>
    </row>
    <row r="7455" spans="1:19" hidden="1" x14ac:dyDescent="0.35">
      <c r="A7455" t="s">
        <v>3588</v>
      </c>
      <c r="B7455" t="s">
        <v>3589</v>
      </c>
      <c r="C7455" s="1">
        <v>45857</v>
      </c>
      <c r="D7455" t="s">
        <v>64</v>
      </c>
      <c r="E7455" t="s">
        <v>713</v>
      </c>
      <c r="F7455" s="3">
        <v>2</v>
      </c>
      <c r="G7455" s="3" t="str">
        <f t="shared" si="696"/>
        <v>Valid Quantity</v>
      </c>
      <c r="H7455" s="2" t="s">
        <v>3590</v>
      </c>
      <c r="I7455" s="3">
        <v>10</v>
      </c>
      <c r="J7455" t="s">
        <v>48</v>
      </c>
      <c r="K7455" t="s">
        <v>55</v>
      </c>
      <c r="L7455" t="s">
        <v>31</v>
      </c>
      <c r="M7455" t="s">
        <v>68</v>
      </c>
      <c r="N7455" s="3">
        <v>0</v>
      </c>
      <c r="O7455" s="3" t="str">
        <f t="shared" si="697"/>
        <v>Consistent</v>
      </c>
      <c r="P7455" t="str">
        <f t="shared" si="698"/>
        <v>Not Rated</v>
      </c>
      <c r="Q7455" s="4">
        <f t="shared" si="699"/>
        <v>233.16</v>
      </c>
      <c r="R7455" s="4">
        <f t="shared" si="700"/>
        <v>23.315999999999999</v>
      </c>
      <c r="S7455" s="4">
        <f t="shared" si="701"/>
        <v>209.84399999999999</v>
      </c>
    </row>
    <row r="7456" spans="1:19" hidden="1" x14ac:dyDescent="0.35">
      <c r="A7456" t="s">
        <v>7850</v>
      </c>
      <c r="B7456" t="s">
        <v>7851</v>
      </c>
      <c r="C7456" s="1">
        <v>45857</v>
      </c>
      <c r="D7456" t="s">
        <v>64</v>
      </c>
      <c r="E7456" t="s">
        <v>381</v>
      </c>
      <c r="F7456" s="3">
        <v>2</v>
      </c>
      <c r="G7456" s="3" t="str">
        <f t="shared" si="696"/>
        <v>Valid Quantity</v>
      </c>
      <c r="H7456" s="2" t="s">
        <v>5093</v>
      </c>
      <c r="I7456" s="3">
        <v>25</v>
      </c>
      <c r="J7456" t="s">
        <v>39</v>
      </c>
      <c r="K7456" t="s">
        <v>104</v>
      </c>
      <c r="L7456" t="s">
        <v>22</v>
      </c>
      <c r="M7456" t="s">
        <v>185</v>
      </c>
      <c r="O7456" s="3" t="str">
        <f t="shared" si="697"/>
        <v>Consistent</v>
      </c>
      <c r="P7456" t="str">
        <f t="shared" si="698"/>
        <v>Not Rated</v>
      </c>
      <c r="Q7456" s="4">
        <f t="shared" si="699"/>
        <v>36.840000000000003</v>
      </c>
      <c r="R7456" s="4">
        <f t="shared" si="700"/>
        <v>9.2100000000000009</v>
      </c>
      <c r="S7456" s="4">
        <f t="shared" si="701"/>
        <v>27.630000000000003</v>
      </c>
    </row>
    <row r="7457" spans="1:19" hidden="1" x14ac:dyDescent="0.35">
      <c r="A7457" t="s">
        <v>10379</v>
      </c>
      <c r="B7457" t="s">
        <v>4089</v>
      </c>
      <c r="C7457" s="1">
        <v>45857</v>
      </c>
      <c r="D7457" t="s">
        <v>101</v>
      </c>
      <c r="E7457" t="s">
        <v>102</v>
      </c>
      <c r="F7457" s="3">
        <v>2</v>
      </c>
      <c r="G7457" s="3" t="str">
        <f t="shared" si="696"/>
        <v>Valid Quantity</v>
      </c>
      <c r="H7457" s="2" t="s">
        <v>10006</v>
      </c>
      <c r="I7457" s="3">
        <v>0</v>
      </c>
      <c r="J7457" t="s">
        <v>20</v>
      </c>
      <c r="K7457" t="s">
        <v>91</v>
      </c>
      <c r="L7457" t="s">
        <v>41</v>
      </c>
      <c r="M7457" t="s">
        <v>23</v>
      </c>
      <c r="N7457" s="3">
        <v>3</v>
      </c>
      <c r="O7457" s="3" t="str">
        <f t="shared" si="697"/>
        <v>Consistent</v>
      </c>
      <c r="P7457" t="str">
        <f t="shared" si="698"/>
        <v>Average</v>
      </c>
      <c r="Q7457" s="4">
        <f t="shared" si="699"/>
        <v>174.14</v>
      </c>
      <c r="R7457" s="4">
        <f t="shared" si="700"/>
        <v>0</v>
      </c>
      <c r="S7457" s="4">
        <f t="shared" si="701"/>
        <v>174.14</v>
      </c>
    </row>
    <row r="7458" spans="1:19" hidden="1" x14ac:dyDescent="0.35">
      <c r="A7458" t="s">
        <v>12950</v>
      </c>
      <c r="B7458" t="s">
        <v>12951</v>
      </c>
      <c r="C7458" s="1">
        <v>45857</v>
      </c>
      <c r="D7458" t="s">
        <v>159</v>
      </c>
      <c r="E7458" t="s">
        <v>358</v>
      </c>
      <c r="F7458" s="3">
        <v>1</v>
      </c>
      <c r="G7458" s="3" t="str">
        <f t="shared" si="696"/>
        <v>Valid Quantity</v>
      </c>
      <c r="H7458" s="2" t="s">
        <v>7588</v>
      </c>
      <c r="I7458" s="3">
        <v>10</v>
      </c>
      <c r="J7458" t="s">
        <v>54</v>
      </c>
      <c r="K7458" t="s">
        <v>206</v>
      </c>
      <c r="L7458" t="s">
        <v>41</v>
      </c>
      <c r="M7458" t="s">
        <v>32</v>
      </c>
      <c r="O7458" s="3" t="str">
        <f t="shared" si="697"/>
        <v>Consistent</v>
      </c>
      <c r="P7458" t="str">
        <f t="shared" si="698"/>
        <v>Not Rated</v>
      </c>
      <c r="Q7458" s="4">
        <f t="shared" si="699"/>
        <v>20.23</v>
      </c>
      <c r="R7458" s="4">
        <f t="shared" si="700"/>
        <v>2.0230000000000001</v>
      </c>
      <c r="S7458" s="4">
        <f t="shared" si="701"/>
        <v>18.207000000000001</v>
      </c>
    </row>
    <row r="7459" spans="1:19" hidden="1" x14ac:dyDescent="0.35">
      <c r="A7459" t="s">
        <v>14174</v>
      </c>
      <c r="B7459" t="s">
        <v>1502</v>
      </c>
      <c r="C7459" s="1">
        <v>45857</v>
      </c>
      <c r="D7459" t="s">
        <v>159</v>
      </c>
      <c r="E7459" t="s">
        <v>160</v>
      </c>
      <c r="F7459" s="3">
        <v>1</v>
      </c>
      <c r="G7459" s="3" t="str">
        <f t="shared" si="696"/>
        <v>Valid Quantity</v>
      </c>
      <c r="H7459" s="2" t="s">
        <v>7068</v>
      </c>
      <c r="I7459" s="3">
        <v>15</v>
      </c>
      <c r="J7459" t="s">
        <v>54</v>
      </c>
      <c r="K7459" t="s">
        <v>162</v>
      </c>
      <c r="L7459" t="s">
        <v>163</v>
      </c>
      <c r="M7459" t="s">
        <v>23</v>
      </c>
      <c r="N7459" s="3">
        <v>3</v>
      </c>
      <c r="O7459" s="3" t="str">
        <f t="shared" si="697"/>
        <v>Consistent</v>
      </c>
      <c r="P7459" t="str">
        <f t="shared" si="698"/>
        <v>Average</v>
      </c>
      <c r="Q7459" s="4">
        <f t="shared" si="699"/>
        <v>8.1199999999999992</v>
      </c>
      <c r="R7459" s="4">
        <f t="shared" si="700"/>
        <v>1.2179999999999997</v>
      </c>
      <c r="S7459" s="4">
        <f t="shared" si="701"/>
        <v>6.9019999999999992</v>
      </c>
    </row>
    <row r="7460" spans="1:19" hidden="1" x14ac:dyDescent="0.35">
      <c r="A7460" t="s">
        <v>15890</v>
      </c>
      <c r="B7460" t="s">
        <v>1200</v>
      </c>
      <c r="C7460" s="1">
        <v>45857</v>
      </c>
      <c r="D7460" t="s">
        <v>116</v>
      </c>
      <c r="E7460" t="s">
        <v>117</v>
      </c>
      <c r="F7460" s="3">
        <v>1</v>
      </c>
      <c r="G7460" s="3" t="str">
        <f t="shared" si="696"/>
        <v>Valid Quantity</v>
      </c>
      <c r="H7460" s="2" t="s">
        <v>15891</v>
      </c>
      <c r="I7460" s="3">
        <v>0</v>
      </c>
      <c r="J7460" t="s">
        <v>54</v>
      </c>
      <c r="K7460" t="s">
        <v>60</v>
      </c>
      <c r="L7460" t="s">
        <v>61</v>
      </c>
      <c r="M7460" t="s">
        <v>75</v>
      </c>
      <c r="O7460" s="3" t="str">
        <f t="shared" si="697"/>
        <v>Consistent</v>
      </c>
      <c r="P7460" t="str">
        <f t="shared" si="698"/>
        <v>Not Rated</v>
      </c>
      <c r="Q7460" s="4">
        <f t="shared" si="699"/>
        <v>195.47</v>
      </c>
      <c r="R7460" s="4">
        <f t="shared" si="700"/>
        <v>0</v>
      </c>
      <c r="S7460" s="4">
        <f t="shared" si="701"/>
        <v>195.47</v>
      </c>
    </row>
    <row r="7461" spans="1:19" hidden="1" x14ac:dyDescent="0.35">
      <c r="A7461" t="s">
        <v>18255</v>
      </c>
      <c r="B7461" t="s">
        <v>2124</v>
      </c>
      <c r="C7461" s="1">
        <v>45857</v>
      </c>
      <c r="D7461" t="s">
        <v>64</v>
      </c>
      <c r="E7461" t="s">
        <v>331</v>
      </c>
      <c r="F7461" s="3">
        <v>5</v>
      </c>
      <c r="G7461" s="3" t="str">
        <f t="shared" si="696"/>
        <v>Valid Quantity</v>
      </c>
      <c r="H7461" s="2" t="s">
        <v>18256</v>
      </c>
      <c r="I7461" s="3">
        <v>0</v>
      </c>
      <c r="J7461" t="s">
        <v>39</v>
      </c>
      <c r="K7461" t="s">
        <v>49</v>
      </c>
      <c r="L7461" t="s">
        <v>22</v>
      </c>
      <c r="M7461" t="s">
        <v>23</v>
      </c>
      <c r="N7461" s="3">
        <v>2</v>
      </c>
      <c r="O7461" s="3" t="str">
        <f t="shared" si="697"/>
        <v>Consistent</v>
      </c>
      <c r="P7461" t="str">
        <f t="shared" si="698"/>
        <v>Bad</v>
      </c>
      <c r="Q7461" s="4">
        <f t="shared" si="699"/>
        <v>302.14999999999998</v>
      </c>
      <c r="R7461" s="4">
        <f t="shared" si="700"/>
        <v>0</v>
      </c>
      <c r="S7461" s="4">
        <f t="shared" si="701"/>
        <v>302.14999999999998</v>
      </c>
    </row>
    <row r="7462" spans="1:19" hidden="1" x14ac:dyDescent="0.35">
      <c r="A7462" t="s">
        <v>19482</v>
      </c>
      <c r="B7462" t="s">
        <v>9470</v>
      </c>
      <c r="C7462" s="1">
        <v>45857</v>
      </c>
      <c r="D7462" t="s">
        <v>116</v>
      </c>
      <c r="E7462" t="s">
        <v>151</v>
      </c>
      <c r="F7462" s="3">
        <v>2</v>
      </c>
      <c r="G7462" s="3" t="str">
        <f t="shared" si="696"/>
        <v>Valid Quantity</v>
      </c>
      <c r="H7462" s="2" t="s">
        <v>19483</v>
      </c>
      <c r="I7462" s="3">
        <v>20</v>
      </c>
      <c r="J7462" t="s">
        <v>20</v>
      </c>
      <c r="K7462" t="s">
        <v>131</v>
      </c>
      <c r="L7462" t="s">
        <v>86</v>
      </c>
      <c r="M7462" t="s">
        <v>75</v>
      </c>
      <c r="O7462" s="3" t="str">
        <f t="shared" si="697"/>
        <v>Consistent</v>
      </c>
      <c r="P7462" t="str">
        <f t="shared" si="698"/>
        <v>Not Rated</v>
      </c>
      <c r="Q7462" s="4">
        <f t="shared" si="699"/>
        <v>276.58</v>
      </c>
      <c r="R7462" s="4">
        <f t="shared" si="700"/>
        <v>55.315999999999995</v>
      </c>
      <c r="S7462" s="4">
        <f t="shared" si="701"/>
        <v>221.26399999999998</v>
      </c>
    </row>
    <row r="7463" spans="1:19" hidden="1" x14ac:dyDescent="0.35">
      <c r="A7463" t="s">
        <v>21086</v>
      </c>
      <c r="B7463" t="s">
        <v>35</v>
      </c>
      <c r="C7463" s="1">
        <v>45857</v>
      </c>
      <c r="D7463" t="s">
        <v>116</v>
      </c>
      <c r="E7463" t="s">
        <v>479</v>
      </c>
      <c r="F7463" s="3">
        <v>1</v>
      </c>
      <c r="G7463" s="3" t="str">
        <f t="shared" si="696"/>
        <v>Valid Quantity</v>
      </c>
      <c r="H7463" s="2" t="s">
        <v>496</v>
      </c>
      <c r="I7463" s="3">
        <v>0</v>
      </c>
      <c r="J7463" t="s">
        <v>67</v>
      </c>
      <c r="K7463" t="s">
        <v>281</v>
      </c>
      <c r="L7463" t="s">
        <v>31</v>
      </c>
      <c r="M7463" t="s">
        <v>185</v>
      </c>
      <c r="O7463" s="3" t="str">
        <f t="shared" si="697"/>
        <v>Consistent</v>
      </c>
      <c r="P7463" t="str">
        <f t="shared" si="698"/>
        <v>Not Rated</v>
      </c>
      <c r="Q7463" s="4">
        <f t="shared" si="699"/>
        <v>47.09</v>
      </c>
      <c r="R7463" s="4">
        <f t="shared" si="700"/>
        <v>0</v>
      </c>
      <c r="S7463" s="4">
        <f t="shared" si="701"/>
        <v>47.09</v>
      </c>
    </row>
    <row r="7464" spans="1:19" hidden="1" x14ac:dyDescent="0.35">
      <c r="A7464" t="s">
        <v>23102</v>
      </c>
      <c r="B7464" t="s">
        <v>2166</v>
      </c>
      <c r="C7464" s="1">
        <v>45857</v>
      </c>
      <c r="D7464" t="s">
        <v>36</v>
      </c>
      <c r="E7464" t="s">
        <v>547</v>
      </c>
      <c r="F7464" s="3">
        <v>2</v>
      </c>
      <c r="G7464" s="3" t="str">
        <f t="shared" si="696"/>
        <v>Valid Quantity</v>
      </c>
      <c r="H7464" s="2" t="s">
        <v>2692</v>
      </c>
      <c r="I7464" s="3">
        <v>5</v>
      </c>
      <c r="J7464" t="s">
        <v>39</v>
      </c>
      <c r="K7464" t="s">
        <v>85</v>
      </c>
      <c r="L7464" t="s">
        <v>86</v>
      </c>
      <c r="M7464" t="s">
        <v>185</v>
      </c>
      <c r="O7464" s="3" t="str">
        <f t="shared" si="697"/>
        <v>Consistent</v>
      </c>
      <c r="P7464" t="str">
        <f t="shared" si="698"/>
        <v>Not Rated</v>
      </c>
      <c r="Q7464" s="4">
        <f t="shared" si="699"/>
        <v>26.3</v>
      </c>
      <c r="R7464" s="4">
        <f t="shared" si="700"/>
        <v>1.3149999999999999</v>
      </c>
      <c r="S7464" s="4">
        <f t="shared" si="701"/>
        <v>24.984999999999999</v>
      </c>
    </row>
    <row r="7465" spans="1:19" hidden="1" x14ac:dyDescent="0.35">
      <c r="A7465" t="s">
        <v>2173</v>
      </c>
      <c r="B7465" t="s">
        <v>2174</v>
      </c>
      <c r="C7465" s="1">
        <v>45858</v>
      </c>
      <c r="D7465" t="s">
        <v>116</v>
      </c>
      <c r="E7465" t="s">
        <v>151</v>
      </c>
      <c r="F7465" s="3">
        <v>4</v>
      </c>
      <c r="G7465" s="3" t="str">
        <f t="shared" si="696"/>
        <v>Valid Quantity</v>
      </c>
      <c r="H7465" s="2" t="s">
        <v>2175</v>
      </c>
      <c r="I7465" s="3">
        <v>0</v>
      </c>
      <c r="J7465" t="s">
        <v>84</v>
      </c>
      <c r="K7465" t="s">
        <v>21</v>
      </c>
      <c r="L7465" t="s">
        <v>22</v>
      </c>
      <c r="M7465" t="s">
        <v>23</v>
      </c>
      <c r="N7465" s="3">
        <v>5</v>
      </c>
      <c r="O7465" s="3" t="str">
        <f t="shared" si="697"/>
        <v>Consistent</v>
      </c>
      <c r="P7465" t="str">
        <f t="shared" si="698"/>
        <v>Excellent</v>
      </c>
      <c r="Q7465" s="4">
        <f t="shared" si="699"/>
        <v>345.8</v>
      </c>
      <c r="R7465" s="4">
        <f t="shared" si="700"/>
        <v>0</v>
      </c>
      <c r="S7465" s="4">
        <f t="shared" si="701"/>
        <v>345.8</v>
      </c>
    </row>
    <row r="7466" spans="1:19" hidden="1" x14ac:dyDescent="0.35">
      <c r="A7466" t="s">
        <v>5244</v>
      </c>
      <c r="B7466" t="s">
        <v>2969</v>
      </c>
      <c r="C7466" s="1">
        <v>45858</v>
      </c>
      <c r="D7466" t="s">
        <v>36</v>
      </c>
      <c r="E7466" t="s">
        <v>52</v>
      </c>
      <c r="F7466" s="3">
        <v>1</v>
      </c>
      <c r="G7466" s="3" t="str">
        <f t="shared" si="696"/>
        <v>Valid Quantity</v>
      </c>
      <c r="H7466" s="2" t="s">
        <v>2578</v>
      </c>
      <c r="I7466" s="3">
        <v>0</v>
      </c>
      <c r="J7466" t="s">
        <v>54</v>
      </c>
      <c r="K7466" t="s">
        <v>55</v>
      </c>
      <c r="L7466" t="s">
        <v>31</v>
      </c>
      <c r="M7466" t="s">
        <v>23</v>
      </c>
      <c r="N7466" s="3">
        <v>5</v>
      </c>
      <c r="O7466" s="3" t="str">
        <f t="shared" si="697"/>
        <v>Consistent</v>
      </c>
      <c r="P7466" t="str">
        <f t="shared" si="698"/>
        <v>Excellent</v>
      </c>
      <c r="Q7466" s="4">
        <f t="shared" si="699"/>
        <v>117.36</v>
      </c>
      <c r="R7466" s="4">
        <f t="shared" si="700"/>
        <v>0</v>
      </c>
      <c r="S7466" s="4">
        <f t="shared" si="701"/>
        <v>117.36</v>
      </c>
    </row>
    <row r="7467" spans="1:19" hidden="1" x14ac:dyDescent="0.35">
      <c r="A7467" t="s">
        <v>8132</v>
      </c>
      <c r="B7467" t="s">
        <v>8133</v>
      </c>
      <c r="C7467" s="1">
        <v>45858</v>
      </c>
      <c r="D7467" t="s">
        <v>64</v>
      </c>
      <c r="E7467" t="s">
        <v>381</v>
      </c>
      <c r="F7467" s="3">
        <v>2</v>
      </c>
      <c r="G7467" s="3" t="str">
        <f t="shared" si="696"/>
        <v>Valid Quantity</v>
      </c>
      <c r="H7467" s="2" t="s">
        <v>8134</v>
      </c>
      <c r="I7467" s="3">
        <v>25</v>
      </c>
      <c r="J7467" t="s">
        <v>84</v>
      </c>
      <c r="K7467" t="s">
        <v>162</v>
      </c>
      <c r="L7467" t="s">
        <v>163</v>
      </c>
      <c r="M7467" t="s">
        <v>68</v>
      </c>
      <c r="O7467" s="3" t="str">
        <f t="shared" si="697"/>
        <v>Consistent</v>
      </c>
      <c r="P7467" t="str">
        <f t="shared" si="698"/>
        <v>Not Rated</v>
      </c>
      <c r="Q7467" s="4">
        <f t="shared" si="699"/>
        <v>49.84</v>
      </c>
      <c r="R7467" s="4">
        <f t="shared" si="700"/>
        <v>12.46</v>
      </c>
      <c r="S7467" s="4">
        <f t="shared" si="701"/>
        <v>37.380000000000003</v>
      </c>
    </row>
    <row r="7468" spans="1:19" hidden="1" x14ac:dyDescent="0.35">
      <c r="A7468" t="s">
        <v>9499</v>
      </c>
      <c r="B7468" t="s">
        <v>4310</v>
      </c>
      <c r="C7468" s="1">
        <v>45858</v>
      </c>
      <c r="D7468" t="s">
        <v>116</v>
      </c>
      <c r="E7468" t="s">
        <v>447</v>
      </c>
      <c r="F7468" s="3">
        <v>1</v>
      </c>
      <c r="G7468" s="3" t="str">
        <f t="shared" si="696"/>
        <v>Valid Quantity</v>
      </c>
      <c r="H7468" s="2" t="s">
        <v>9500</v>
      </c>
      <c r="I7468" s="3">
        <v>15</v>
      </c>
      <c r="J7468" t="s">
        <v>84</v>
      </c>
      <c r="K7468" t="s">
        <v>153</v>
      </c>
      <c r="L7468" t="s">
        <v>120</v>
      </c>
      <c r="M7468" t="s">
        <v>185</v>
      </c>
      <c r="O7468" s="3" t="str">
        <f t="shared" si="697"/>
        <v>Consistent</v>
      </c>
      <c r="P7468" t="str">
        <f t="shared" si="698"/>
        <v>Not Rated</v>
      </c>
      <c r="Q7468" s="4">
        <f t="shared" si="699"/>
        <v>77.83</v>
      </c>
      <c r="R7468" s="4">
        <f t="shared" si="700"/>
        <v>11.6745</v>
      </c>
      <c r="S7468" s="4">
        <f t="shared" si="701"/>
        <v>66.155500000000004</v>
      </c>
    </row>
    <row r="7469" spans="1:19" hidden="1" x14ac:dyDescent="0.35">
      <c r="A7469" t="s">
        <v>10430</v>
      </c>
      <c r="B7469" t="s">
        <v>10431</v>
      </c>
      <c r="C7469" s="1">
        <v>45858</v>
      </c>
      <c r="D7469" t="s">
        <v>64</v>
      </c>
      <c r="E7469" t="s">
        <v>416</v>
      </c>
      <c r="F7469" s="3">
        <v>1</v>
      </c>
      <c r="G7469" s="3" t="str">
        <f t="shared" si="696"/>
        <v>Valid Quantity</v>
      </c>
      <c r="H7469" s="2" t="s">
        <v>6794</v>
      </c>
      <c r="I7469" s="3">
        <v>20</v>
      </c>
      <c r="J7469" t="s">
        <v>84</v>
      </c>
      <c r="K7469" t="s">
        <v>162</v>
      </c>
      <c r="L7469" t="s">
        <v>163</v>
      </c>
      <c r="M7469" t="s">
        <v>23</v>
      </c>
      <c r="N7469" s="3">
        <v>4</v>
      </c>
      <c r="O7469" s="3" t="str">
        <f t="shared" si="697"/>
        <v>Consistent</v>
      </c>
      <c r="P7469" t="str">
        <f t="shared" si="698"/>
        <v>Good</v>
      </c>
      <c r="Q7469" s="4">
        <f t="shared" si="699"/>
        <v>44.92</v>
      </c>
      <c r="R7469" s="4">
        <f t="shared" si="700"/>
        <v>8.9840000000000018</v>
      </c>
      <c r="S7469" s="4">
        <f t="shared" si="701"/>
        <v>35.936</v>
      </c>
    </row>
    <row r="7470" spans="1:19" hidden="1" x14ac:dyDescent="0.35">
      <c r="A7470" t="s">
        <v>11972</v>
      </c>
      <c r="B7470" t="s">
        <v>11973</v>
      </c>
      <c r="C7470" s="1">
        <v>45858</v>
      </c>
      <c r="D7470" t="s">
        <v>36</v>
      </c>
      <c r="E7470" t="s">
        <v>341</v>
      </c>
      <c r="F7470" s="3">
        <v>1</v>
      </c>
      <c r="G7470" s="3" t="str">
        <f t="shared" si="696"/>
        <v>Valid Quantity</v>
      </c>
      <c r="H7470" s="2" t="s">
        <v>11906</v>
      </c>
      <c r="I7470" s="3">
        <v>15</v>
      </c>
      <c r="J7470" t="s">
        <v>48</v>
      </c>
      <c r="K7470" t="s">
        <v>180</v>
      </c>
      <c r="L7470" t="s">
        <v>86</v>
      </c>
      <c r="M7470" t="s">
        <v>68</v>
      </c>
      <c r="N7470" s="3">
        <v>0</v>
      </c>
      <c r="O7470" s="3" t="str">
        <f t="shared" si="697"/>
        <v>Consistent</v>
      </c>
      <c r="P7470" t="str">
        <f t="shared" si="698"/>
        <v>Not Rated</v>
      </c>
      <c r="Q7470" s="4">
        <f t="shared" si="699"/>
        <v>160.63</v>
      </c>
      <c r="R7470" s="4">
        <f t="shared" si="700"/>
        <v>24.094499999999996</v>
      </c>
      <c r="S7470" s="4">
        <f t="shared" si="701"/>
        <v>136.53550000000001</v>
      </c>
    </row>
    <row r="7471" spans="1:19" hidden="1" x14ac:dyDescent="0.35">
      <c r="A7471" t="s">
        <v>15581</v>
      </c>
      <c r="B7471" t="s">
        <v>15582</v>
      </c>
      <c r="C7471" s="1">
        <v>45858</v>
      </c>
      <c r="D7471" t="s">
        <v>45</v>
      </c>
      <c r="E7471" t="s">
        <v>269</v>
      </c>
      <c r="F7471" s="3">
        <v>1</v>
      </c>
      <c r="G7471" s="3" t="str">
        <f t="shared" si="696"/>
        <v>Valid Quantity</v>
      </c>
      <c r="H7471" s="2" t="s">
        <v>11888</v>
      </c>
      <c r="I7471" s="3">
        <v>25</v>
      </c>
      <c r="J7471" t="s">
        <v>39</v>
      </c>
      <c r="K7471" t="s">
        <v>162</v>
      </c>
      <c r="L7471" t="s">
        <v>163</v>
      </c>
      <c r="M7471" t="s">
        <v>23</v>
      </c>
      <c r="N7471" s="3">
        <v>2</v>
      </c>
      <c r="O7471" s="3" t="str">
        <f t="shared" si="697"/>
        <v>Consistent</v>
      </c>
      <c r="P7471" t="str">
        <f t="shared" si="698"/>
        <v>Bad</v>
      </c>
      <c r="Q7471" s="4">
        <f t="shared" si="699"/>
        <v>51.12</v>
      </c>
      <c r="R7471" s="4">
        <f t="shared" si="700"/>
        <v>12.78</v>
      </c>
      <c r="S7471" s="4">
        <f t="shared" si="701"/>
        <v>38.339999999999996</v>
      </c>
    </row>
    <row r="7472" spans="1:19" hidden="1" x14ac:dyDescent="0.35">
      <c r="A7472" t="s">
        <v>17530</v>
      </c>
      <c r="B7472" t="s">
        <v>14649</v>
      </c>
      <c r="C7472" s="1">
        <v>45858</v>
      </c>
      <c r="D7472" t="s">
        <v>81</v>
      </c>
      <c r="E7472" t="s">
        <v>111</v>
      </c>
      <c r="F7472" s="3">
        <v>2</v>
      </c>
      <c r="G7472" s="3" t="str">
        <f t="shared" si="696"/>
        <v>Valid Quantity</v>
      </c>
      <c r="H7472" s="2" t="s">
        <v>17531</v>
      </c>
      <c r="I7472" s="3">
        <v>5</v>
      </c>
      <c r="J7472" t="s">
        <v>20</v>
      </c>
      <c r="K7472" t="s">
        <v>74</v>
      </c>
      <c r="L7472" t="s">
        <v>61</v>
      </c>
      <c r="M7472" t="s">
        <v>75</v>
      </c>
      <c r="O7472" s="3" t="str">
        <f t="shared" si="697"/>
        <v>Consistent</v>
      </c>
      <c r="P7472" t="str">
        <f t="shared" si="698"/>
        <v>Not Rated</v>
      </c>
      <c r="Q7472" s="4">
        <f t="shared" si="699"/>
        <v>179.12</v>
      </c>
      <c r="R7472" s="4">
        <f t="shared" si="700"/>
        <v>8.9559999999999995</v>
      </c>
      <c r="S7472" s="4">
        <f t="shared" si="701"/>
        <v>170.16400000000002</v>
      </c>
    </row>
    <row r="7473" spans="1:19" hidden="1" x14ac:dyDescent="0.35">
      <c r="A7473" t="s">
        <v>17780</v>
      </c>
      <c r="B7473" t="s">
        <v>17574</v>
      </c>
      <c r="C7473" s="1">
        <v>45858</v>
      </c>
      <c r="D7473" t="s">
        <v>36</v>
      </c>
      <c r="E7473" t="s">
        <v>52</v>
      </c>
      <c r="F7473" s="3">
        <v>3</v>
      </c>
      <c r="G7473" s="3" t="str">
        <f t="shared" si="696"/>
        <v>Valid Quantity</v>
      </c>
      <c r="H7473" s="2" t="s">
        <v>17781</v>
      </c>
      <c r="I7473" s="3">
        <v>15</v>
      </c>
      <c r="J7473" t="s">
        <v>20</v>
      </c>
      <c r="K7473" t="s">
        <v>206</v>
      </c>
      <c r="L7473" t="s">
        <v>41</v>
      </c>
      <c r="M7473" t="s">
        <v>23</v>
      </c>
      <c r="N7473" s="3">
        <v>5</v>
      </c>
      <c r="O7473" s="3" t="str">
        <f t="shared" si="697"/>
        <v>Consistent</v>
      </c>
      <c r="P7473" t="str">
        <f t="shared" si="698"/>
        <v>Excellent</v>
      </c>
      <c r="Q7473" s="4">
        <f t="shared" si="699"/>
        <v>268.89</v>
      </c>
      <c r="R7473" s="4">
        <f t="shared" si="700"/>
        <v>40.333500000000001</v>
      </c>
      <c r="S7473" s="4">
        <f t="shared" si="701"/>
        <v>228.55649999999997</v>
      </c>
    </row>
    <row r="7474" spans="1:19" hidden="1" x14ac:dyDescent="0.35">
      <c r="A7474" t="s">
        <v>19241</v>
      </c>
      <c r="B7474" t="s">
        <v>3376</v>
      </c>
      <c r="C7474" s="1">
        <v>45858</v>
      </c>
      <c r="D7474" t="s">
        <v>159</v>
      </c>
      <c r="E7474" t="s">
        <v>197</v>
      </c>
      <c r="F7474" s="3">
        <v>1</v>
      </c>
      <c r="G7474" s="3" t="str">
        <f t="shared" si="696"/>
        <v>Valid Quantity</v>
      </c>
      <c r="H7474" s="2" t="s">
        <v>10871</v>
      </c>
      <c r="I7474" s="3">
        <v>15</v>
      </c>
      <c r="J7474" t="s">
        <v>84</v>
      </c>
      <c r="K7474" t="s">
        <v>104</v>
      </c>
      <c r="L7474" t="s">
        <v>22</v>
      </c>
      <c r="M7474" t="s">
        <v>23</v>
      </c>
      <c r="N7474" s="3">
        <v>2</v>
      </c>
      <c r="O7474" s="3" t="str">
        <f t="shared" si="697"/>
        <v>Consistent</v>
      </c>
      <c r="P7474" t="str">
        <f t="shared" si="698"/>
        <v>Bad</v>
      </c>
      <c r="Q7474" s="4">
        <f t="shared" si="699"/>
        <v>25.57</v>
      </c>
      <c r="R7474" s="4">
        <f t="shared" si="700"/>
        <v>3.8355000000000001</v>
      </c>
      <c r="S7474" s="4">
        <f t="shared" si="701"/>
        <v>21.734500000000001</v>
      </c>
    </row>
    <row r="7475" spans="1:19" hidden="1" x14ac:dyDescent="0.35">
      <c r="A7475" t="s">
        <v>19283</v>
      </c>
      <c r="B7475" t="s">
        <v>6193</v>
      </c>
      <c r="C7475" s="1">
        <v>45858</v>
      </c>
      <c r="D7475" t="s">
        <v>17</v>
      </c>
      <c r="E7475" t="s">
        <v>28</v>
      </c>
      <c r="F7475" s="3">
        <v>2</v>
      </c>
      <c r="G7475" s="3" t="str">
        <f t="shared" si="696"/>
        <v>Valid Quantity</v>
      </c>
      <c r="H7475" s="2" t="s">
        <v>1667</v>
      </c>
      <c r="I7475" s="3">
        <v>10</v>
      </c>
      <c r="J7475" t="s">
        <v>39</v>
      </c>
      <c r="K7475" t="s">
        <v>85</v>
      </c>
      <c r="L7475" t="s">
        <v>86</v>
      </c>
      <c r="M7475" t="s">
        <v>23</v>
      </c>
      <c r="N7475" s="3">
        <v>4</v>
      </c>
      <c r="O7475" s="3" t="str">
        <f t="shared" si="697"/>
        <v>Consistent</v>
      </c>
      <c r="P7475" t="str">
        <f t="shared" si="698"/>
        <v>Good</v>
      </c>
      <c r="Q7475" s="4">
        <f t="shared" si="699"/>
        <v>11.28</v>
      </c>
      <c r="R7475" s="4">
        <f t="shared" si="700"/>
        <v>1.1279999999999999</v>
      </c>
      <c r="S7475" s="4">
        <f t="shared" si="701"/>
        <v>10.151999999999999</v>
      </c>
    </row>
    <row r="7476" spans="1:19" hidden="1" x14ac:dyDescent="0.35">
      <c r="A7476" t="s">
        <v>22650</v>
      </c>
      <c r="B7476" t="s">
        <v>22651</v>
      </c>
      <c r="C7476" s="1">
        <v>45858</v>
      </c>
      <c r="D7476" t="s">
        <v>101</v>
      </c>
      <c r="E7476" t="s">
        <v>136</v>
      </c>
      <c r="F7476" s="3">
        <v>2</v>
      </c>
      <c r="G7476" s="3" t="str">
        <f t="shared" si="696"/>
        <v>Valid Quantity</v>
      </c>
      <c r="H7476" s="2" t="s">
        <v>10171</v>
      </c>
      <c r="I7476" s="3">
        <v>0</v>
      </c>
      <c r="J7476" t="s">
        <v>84</v>
      </c>
      <c r="K7476" t="s">
        <v>194</v>
      </c>
      <c r="L7476" t="s">
        <v>163</v>
      </c>
      <c r="M7476" t="s">
        <v>23</v>
      </c>
      <c r="N7476" s="3">
        <v>4</v>
      </c>
      <c r="O7476" s="3" t="str">
        <f t="shared" si="697"/>
        <v>Consistent</v>
      </c>
      <c r="P7476" t="str">
        <f t="shared" si="698"/>
        <v>Good</v>
      </c>
      <c r="Q7476" s="4">
        <f t="shared" si="699"/>
        <v>83.68</v>
      </c>
      <c r="R7476" s="4">
        <f t="shared" si="700"/>
        <v>0</v>
      </c>
      <c r="S7476" s="4">
        <f t="shared" si="701"/>
        <v>83.68</v>
      </c>
    </row>
    <row r="7477" spans="1:19" hidden="1" x14ac:dyDescent="0.35">
      <c r="A7477" t="s">
        <v>1232</v>
      </c>
      <c r="B7477" t="s">
        <v>1233</v>
      </c>
      <c r="C7477" s="1">
        <v>45859</v>
      </c>
      <c r="D7477" t="s">
        <v>116</v>
      </c>
      <c r="E7477" t="s">
        <v>151</v>
      </c>
      <c r="F7477" s="3">
        <v>2</v>
      </c>
      <c r="G7477" s="3" t="str">
        <f t="shared" si="696"/>
        <v>Valid Quantity</v>
      </c>
      <c r="H7477" s="2" t="s">
        <v>1234</v>
      </c>
      <c r="I7477" s="3">
        <v>5</v>
      </c>
      <c r="J7477" t="s">
        <v>20</v>
      </c>
      <c r="K7477" t="s">
        <v>85</v>
      </c>
      <c r="L7477" t="s">
        <v>86</v>
      </c>
      <c r="M7477" t="s">
        <v>23</v>
      </c>
      <c r="N7477" s="3">
        <v>4</v>
      </c>
      <c r="O7477" s="3" t="str">
        <f t="shared" si="697"/>
        <v>Consistent</v>
      </c>
      <c r="P7477" t="str">
        <f t="shared" si="698"/>
        <v>Good</v>
      </c>
      <c r="Q7477" s="4">
        <f t="shared" si="699"/>
        <v>69</v>
      </c>
      <c r="R7477" s="4">
        <f t="shared" si="700"/>
        <v>3.45</v>
      </c>
      <c r="S7477" s="4">
        <f t="shared" si="701"/>
        <v>65.55</v>
      </c>
    </row>
    <row r="7478" spans="1:19" hidden="1" x14ac:dyDescent="0.35">
      <c r="A7478" t="s">
        <v>6002</v>
      </c>
      <c r="B7478" t="s">
        <v>6003</v>
      </c>
      <c r="C7478" s="1">
        <v>45859</v>
      </c>
      <c r="D7478" t="s">
        <v>101</v>
      </c>
      <c r="E7478" t="s">
        <v>345</v>
      </c>
      <c r="F7478" s="3">
        <v>1</v>
      </c>
      <c r="G7478" s="3" t="str">
        <f t="shared" si="696"/>
        <v>Valid Quantity</v>
      </c>
      <c r="H7478" s="2" t="s">
        <v>6004</v>
      </c>
      <c r="I7478" s="3">
        <v>5</v>
      </c>
      <c r="J7478" t="s">
        <v>20</v>
      </c>
      <c r="K7478" t="s">
        <v>40</v>
      </c>
      <c r="L7478" t="s">
        <v>41</v>
      </c>
      <c r="M7478" t="s">
        <v>32</v>
      </c>
      <c r="O7478" s="3" t="str">
        <f t="shared" si="697"/>
        <v>Consistent</v>
      </c>
      <c r="P7478" t="str">
        <f t="shared" si="698"/>
        <v>Not Rated</v>
      </c>
      <c r="Q7478" s="4">
        <f t="shared" si="699"/>
        <v>88.07</v>
      </c>
      <c r="R7478" s="4">
        <f t="shared" si="700"/>
        <v>4.4034999999999993</v>
      </c>
      <c r="S7478" s="4">
        <f t="shared" si="701"/>
        <v>83.666499999999999</v>
      </c>
    </row>
    <row r="7479" spans="1:19" hidden="1" x14ac:dyDescent="0.35">
      <c r="A7479" t="s">
        <v>7801</v>
      </c>
      <c r="B7479" t="s">
        <v>868</v>
      </c>
      <c r="C7479" s="1">
        <v>45859</v>
      </c>
      <c r="D7479" t="s">
        <v>17</v>
      </c>
      <c r="E7479" t="s">
        <v>89</v>
      </c>
      <c r="F7479" s="3">
        <v>1</v>
      </c>
      <c r="G7479" s="3" t="str">
        <f t="shared" si="696"/>
        <v>Valid Quantity</v>
      </c>
      <c r="H7479" s="2" t="s">
        <v>7802</v>
      </c>
      <c r="I7479" s="3">
        <v>0</v>
      </c>
      <c r="J7479" t="s">
        <v>48</v>
      </c>
      <c r="K7479" t="s">
        <v>21</v>
      </c>
      <c r="L7479" t="s">
        <v>22</v>
      </c>
      <c r="M7479" t="s">
        <v>23</v>
      </c>
      <c r="N7479" s="3">
        <v>4</v>
      </c>
      <c r="O7479" s="3" t="str">
        <f t="shared" si="697"/>
        <v>Consistent</v>
      </c>
      <c r="P7479" t="str">
        <f t="shared" si="698"/>
        <v>Good</v>
      </c>
      <c r="Q7479" s="4">
        <f t="shared" si="699"/>
        <v>36.03</v>
      </c>
      <c r="R7479" s="4">
        <f t="shared" si="700"/>
        <v>0</v>
      </c>
      <c r="S7479" s="4">
        <f t="shared" si="701"/>
        <v>36.03</v>
      </c>
    </row>
    <row r="7480" spans="1:19" hidden="1" x14ac:dyDescent="0.35">
      <c r="A7480" t="s">
        <v>8090</v>
      </c>
      <c r="B7480" t="s">
        <v>6257</v>
      </c>
      <c r="C7480" s="1">
        <v>45859</v>
      </c>
      <c r="D7480" t="s">
        <v>17</v>
      </c>
      <c r="E7480" t="s">
        <v>28</v>
      </c>
      <c r="F7480" s="3">
        <v>2</v>
      </c>
      <c r="G7480" s="3" t="str">
        <f t="shared" si="696"/>
        <v>Valid Quantity</v>
      </c>
      <c r="H7480" s="2" t="s">
        <v>4498</v>
      </c>
      <c r="I7480" s="3">
        <v>0</v>
      </c>
      <c r="J7480" t="s">
        <v>84</v>
      </c>
      <c r="K7480" t="s">
        <v>467</v>
      </c>
      <c r="L7480" t="s">
        <v>120</v>
      </c>
      <c r="M7480" t="s">
        <v>68</v>
      </c>
      <c r="O7480" s="3" t="str">
        <f t="shared" si="697"/>
        <v>Consistent</v>
      </c>
      <c r="P7480" t="str">
        <f t="shared" si="698"/>
        <v>Not Rated</v>
      </c>
      <c r="Q7480" s="4">
        <f t="shared" si="699"/>
        <v>51.7</v>
      </c>
      <c r="R7480" s="4">
        <f t="shared" si="700"/>
        <v>0</v>
      </c>
      <c r="S7480" s="4">
        <f t="shared" si="701"/>
        <v>51.7</v>
      </c>
    </row>
    <row r="7481" spans="1:19" hidden="1" x14ac:dyDescent="0.35">
      <c r="A7481" t="s">
        <v>9197</v>
      </c>
      <c r="B7481" t="s">
        <v>7735</v>
      </c>
      <c r="C7481" s="1">
        <v>45859</v>
      </c>
      <c r="D7481" t="s">
        <v>81</v>
      </c>
      <c r="E7481" t="s">
        <v>147</v>
      </c>
      <c r="F7481" s="3">
        <v>2</v>
      </c>
      <c r="G7481" s="3" t="str">
        <f t="shared" si="696"/>
        <v>Valid Quantity</v>
      </c>
      <c r="H7481" s="2" t="s">
        <v>3964</v>
      </c>
      <c r="I7481" s="3">
        <v>5</v>
      </c>
      <c r="J7481" t="s">
        <v>39</v>
      </c>
      <c r="K7481" t="s">
        <v>55</v>
      </c>
      <c r="L7481" t="s">
        <v>31</v>
      </c>
      <c r="M7481" t="s">
        <v>23</v>
      </c>
      <c r="N7481" s="3">
        <v>4</v>
      </c>
      <c r="O7481" s="3" t="str">
        <f t="shared" si="697"/>
        <v>Consistent</v>
      </c>
      <c r="P7481" t="str">
        <f t="shared" si="698"/>
        <v>Good</v>
      </c>
      <c r="Q7481" s="4">
        <f t="shared" si="699"/>
        <v>109.68</v>
      </c>
      <c r="R7481" s="4">
        <f t="shared" si="700"/>
        <v>5.4840000000000009</v>
      </c>
      <c r="S7481" s="4">
        <f t="shared" si="701"/>
        <v>104.19600000000001</v>
      </c>
    </row>
    <row r="7482" spans="1:19" hidden="1" x14ac:dyDescent="0.35">
      <c r="A7482" t="s">
        <v>10532</v>
      </c>
      <c r="B7482" t="s">
        <v>4550</v>
      </c>
      <c r="C7482" s="1">
        <v>45859</v>
      </c>
      <c r="D7482" t="s">
        <v>116</v>
      </c>
      <c r="E7482" t="s">
        <v>173</v>
      </c>
      <c r="F7482" s="3">
        <v>2</v>
      </c>
      <c r="G7482" s="3" t="str">
        <f t="shared" si="696"/>
        <v>Valid Quantity</v>
      </c>
      <c r="H7482" s="2" t="s">
        <v>10533</v>
      </c>
      <c r="I7482" s="3">
        <v>10</v>
      </c>
      <c r="J7482" t="s">
        <v>39</v>
      </c>
      <c r="K7482" t="s">
        <v>40</v>
      </c>
      <c r="L7482" t="s">
        <v>41</v>
      </c>
      <c r="M7482" t="s">
        <v>23</v>
      </c>
      <c r="O7482" s="3" t="str">
        <f t="shared" si="697"/>
        <v>Consistent</v>
      </c>
      <c r="P7482" t="str">
        <f t="shared" si="698"/>
        <v>Not Rated</v>
      </c>
      <c r="Q7482" s="4">
        <f t="shared" si="699"/>
        <v>195.42</v>
      </c>
      <c r="R7482" s="4">
        <f t="shared" si="700"/>
        <v>19.541999999999998</v>
      </c>
      <c r="S7482" s="4">
        <f t="shared" si="701"/>
        <v>175.87799999999999</v>
      </c>
    </row>
    <row r="7483" spans="1:19" hidden="1" x14ac:dyDescent="0.35">
      <c r="A7483" t="s">
        <v>14135</v>
      </c>
      <c r="B7483" t="s">
        <v>9293</v>
      </c>
      <c r="C7483" s="1">
        <v>45859</v>
      </c>
      <c r="D7483" t="s">
        <v>45</v>
      </c>
      <c r="E7483" t="s">
        <v>432</v>
      </c>
      <c r="F7483" s="3">
        <v>3</v>
      </c>
      <c r="G7483" s="3" t="str">
        <f t="shared" si="696"/>
        <v>Valid Quantity</v>
      </c>
      <c r="H7483" s="2" t="s">
        <v>3767</v>
      </c>
      <c r="I7483" s="3">
        <v>15</v>
      </c>
      <c r="J7483" t="s">
        <v>20</v>
      </c>
      <c r="K7483" t="s">
        <v>74</v>
      </c>
      <c r="L7483" t="s">
        <v>61</v>
      </c>
      <c r="M7483" t="s">
        <v>23</v>
      </c>
      <c r="N7483" s="3">
        <v>4</v>
      </c>
      <c r="O7483" s="3" t="str">
        <f t="shared" si="697"/>
        <v>Consistent</v>
      </c>
      <c r="P7483" t="str">
        <f t="shared" si="698"/>
        <v>Good</v>
      </c>
      <c r="Q7483" s="4">
        <f t="shared" si="699"/>
        <v>40.650000000000006</v>
      </c>
      <c r="R7483" s="4">
        <f t="shared" si="700"/>
        <v>6.097500000000001</v>
      </c>
      <c r="S7483" s="4">
        <f t="shared" si="701"/>
        <v>34.552500000000002</v>
      </c>
    </row>
    <row r="7484" spans="1:19" hidden="1" x14ac:dyDescent="0.35">
      <c r="A7484" t="s">
        <v>15135</v>
      </c>
      <c r="B7484" t="s">
        <v>5153</v>
      </c>
      <c r="C7484" s="1">
        <v>45859</v>
      </c>
      <c r="D7484" t="s">
        <v>116</v>
      </c>
      <c r="E7484" t="s">
        <v>447</v>
      </c>
      <c r="F7484" s="3">
        <v>1</v>
      </c>
      <c r="G7484" s="3" t="str">
        <f t="shared" si="696"/>
        <v>Valid Quantity</v>
      </c>
      <c r="H7484" s="2" t="s">
        <v>12426</v>
      </c>
      <c r="I7484" s="3">
        <v>25</v>
      </c>
      <c r="J7484" t="s">
        <v>54</v>
      </c>
      <c r="K7484" t="s">
        <v>21</v>
      </c>
      <c r="L7484" t="s">
        <v>22</v>
      </c>
      <c r="M7484" t="s">
        <v>23</v>
      </c>
      <c r="N7484" s="3">
        <v>4</v>
      </c>
      <c r="O7484" s="3" t="str">
        <f t="shared" si="697"/>
        <v>Consistent</v>
      </c>
      <c r="P7484" t="str">
        <f t="shared" si="698"/>
        <v>Good</v>
      </c>
      <c r="Q7484" s="4">
        <f t="shared" si="699"/>
        <v>48.81</v>
      </c>
      <c r="R7484" s="4">
        <f t="shared" si="700"/>
        <v>12.202500000000001</v>
      </c>
      <c r="S7484" s="4">
        <f t="shared" si="701"/>
        <v>36.607500000000002</v>
      </c>
    </row>
    <row r="7485" spans="1:19" hidden="1" x14ac:dyDescent="0.35">
      <c r="A7485" t="s">
        <v>15659</v>
      </c>
      <c r="B7485" t="s">
        <v>11813</v>
      </c>
      <c r="C7485" s="1">
        <v>45859</v>
      </c>
      <c r="D7485" t="s">
        <v>45</v>
      </c>
      <c r="E7485" t="s">
        <v>95</v>
      </c>
      <c r="F7485" s="3">
        <v>3</v>
      </c>
      <c r="G7485" s="3" t="str">
        <f t="shared" si="696"/>
        <v>Valid Quantity</v>
      </c>
      <c r="H7485" s="2" t="s">
        <v>15660</v>
      </c>
      <c r="I7485" s="3">
        <v>10</v>
      </c>
      <c r="J7485" t="s">
        <v>48</v>
      </c>
      <c r="K7485" t="s">
        <v>91</v>
      </c>
      <c r="L7485" t="s">
        <v>41</v>
      </c>
      <c r="M7485" t="s">
        <v>23</v>
      </c>
      <c r="N7485" s="3">
        <v>4</v>
      </c>
      <c r="O7485" s="3" t="str">
        <f t="shared" si="697"/>
        <v>Consistent</v>
      </c>
      <c r="P7485" t="str">
        <f t="shared" si="698"/>
        <v>Good</v>
      </c>
      <c r="Q7485" s="4">
        <f t="shared" si="699"/>
        <v>176.82</v>
      </c>
      <c r="R7485" s="4">
        <f t="shared" si="700"/>
        <v>17.681999999999999</v>
      </c>
      <c r="S7485" s="4">
        <f t="shared" si="701"/>
        <v>159.13800000000001</v>
      </c>
    </row>
    <row r="7486" spans="1:19" hidden="1" x14ac:dyDescent="0.35">
      <c r="A7486" t="s">
        <v>16159</v>
      </c>
      <c r="B7486" t="s">
        <v>71</v>
      </c>
      <c r="C7486" s="1">
        <v>45859</v>
      </c>
      <c r="D7486" t="s">
        <v>101</v>
      </c>
      <c r="E7486" t="s">
        <v>102</v>
      </c>
      <c r="F7486" s="3">
        <v>3</v>
      </c>
      <c r="G7486" s="3" t="str">
        <f t="shared" si="696"/>
        <v>Valid Quantity</v>
      </c>
      <c r="H7486" s="2" t="s">
        <v>16160</v>
      </c>
      <c r="I7486" s="3">
        <v>0</v>
      </c>
      <c r="J7486" t="s">
        <v>20</v>
      </c>
      <c r="K7486" t="s">
        <v>85</v>
      </c>
      <c r="L7486" t="s">
        <v>86</v>
      </c>
      <c r="M7486" t="s">
        <v>23</v>
      </c>
      <c r="N7486" s="3">
        <v>1</v>
      </c>
      <c r="O7486" s="3" t="str">
        <f t="shared" si="697"/>
        <v>Consistent</v>
      </c>
      <c r="P7486" t="str">
        <f t="shared" si="698"/>
        <v>Very Bad</v>
      </c>
      <c r="Q7486" s="4">
        <f t="shared" si="699"/>
        <v>141.42000000000002</v>
      </c>
      <c r="R7486" s="4">
        <f t="shared" si="700"/>
        <v>0</v>
      </c>
      <c r="S7486" s="4">
        <f t="shared" si="701"/>
        <v>141.42000000000002</v>
      </c>
    </row>
    <row r="7487" spans="1:19" hidden="1" x14ac:dyDescent="0.35">
      <c r="A7487" t="s">
        <v>18628</v>
      </c>
      <c r="B7487" t="s">
        <v>914</v>
      </c>
      <c r="C7487" s="1">
        <v>45859</v>
      </c>
      <c r="D7487" t="s">
        <v>64</v>
      </c>
      <c r="E7487" t="s">
        <v>381</v>
      </c>
      <c r="F7487" s="3">
        <v>1</v>
      </c>
      <c r="G7487" s="3" t="str">
        <f t="shared" si="696"/>
        <v>Valid Quantity</v>
      </c>
      <c r="H7487" s="2" t="s">
        <v>18629</v>
      </c>
      <c r="I7487" s="3">
        <v>10</v>
      </c>
      <c r="J7487" t="s">
        <v>20</v>
      </c>
      <c r="K7487" t="s">
        <v>104</v>
      </c>
      <c r="L7487" t="s">
        <v>22</v>
      </c>
      <c r="M7487" t="s">
        <v>23</v>
      </c>
      <c r="N7487" s="3">
        <v>4</v>
      </c>
      <c r="O7487" s="3" t="str">
        <f t="shared" si="697"/>
        <v>Consistent</v>
      </c>
      <c r="P7487" t="str">
        <f t="shared" si="698"/>
        <v>Good</v>
      </c>
      <c r="Q7487" s="4">
        <f t="shared" si="699"/>
        <v>117.22</v>
      </c>
      <c r="R7487" s="4">
        <f t="shared" si="700"/>
        <v>11.722000000000001</v>
      </c>
      <c r="S7487" s="4">
        <f t="shared" si="701"/>
        <v>105.49799999999999</v>
      </c>
    </row>
    <row r="7488" spans="1:19" hidden="1" x14ac:dyDescent="0.35">
      <c r="A7488" t="s">
        <v>19018</v>
      </c>
      <c r="B7488" t="s">
        <v>3075</v>
      </c>
      <c r="C7488" s="1">
        <v>45859</v>
      </c>
      <c r="D7488" t="s">
        <v>101</v>
      </c>
      <c r="E7488" t="s">
        <v>107</v>
      </c>
      <c r="F7488" s="3">
        <v>5</v>
      </c>
      <c r="G7488" s="3" t="str">
        <f t="shared" si="696"/>
        <v>Valid Quantity</v>
      </c>
      <c r="H7488" s="2" t="s">
        <v>1006</v>
      </c>
      <c r="I7488" s="3">
        <v>5</v>
      </c>
      <c r="J7488" t="s">
        <v>84</v>
      </c>
      <c r="K7488" t="s">
        <v>189</v>
      </c>
      <c r="L7488" t="s">
        <v>120</v>
      </c>
      <c r="M7488" t="s">
        <v>23</v>
      </c>
      <c r="N7488" s="3">
        <v>4</v>
      </c>
      <c r="O7488" s="3" t="str">
        <f t="shared" si="697"/>
        <v>Consistent</v>
      </c>
      <c r="P7488" t="str">
        <f t="shared" si="698"/>
        <v>Good</v>
      </c>
      <c r="Q7488" s="4">
        <f t="shared" si="699"/>
        <v>151.5</v>
      </c>
      <c r="R7488" s="4">
        <f t="shared" si="700"/>
        <v>7.5750000000000002</v>
      </c>
      <c r="S7488" s="4">
        <f t="shared" si="701"/>
        <v>143.92500000000001</v>
      </c>
    </row>
    <row r="7489" spans="1:19" hidden="1" x14ac:dyDescent="0.35">
      <c r="A7489" t="s">
        <v>20716</v>
      </c>
      <c r="B7489" t="s">
        <v>850</v>
      </c>
      <c r="C7489" s="1">
        <v>45859</v>
      </c>
      <c r="D7489" t="s">
        <v>101</v>
      </c>
      <c r="E7489" t="s">
        <v>136</v>
      </c>
      <c r="F7489" s="3">
        <v>2</v>
      </c>
      <c r="G7489" s="3" t="str">
        <f t="shared" si="696"/>
        <v>Valid Quantity</v>
      </c>
      <c r="H7489" s="2" t="s">
        <v>4106</v>
      </c>
      <c r="I7489" s="3">
        <v>15</v>
      </c>
      <c r="J7489" t="s">
        <v>67</v>
      </c>
      <c r="K7489" t="s">
        <v>104</v>
      </c>
      <c r="L7489" t="s">
        <v>22</v>
      </c>
      <c r="M7489" t="s">
        <v>23</v>
      </c>
      <c r="N7489" s="3">
        <v>5</v>
      </c>
      <c r="O7489" s="3" t="str">
        <f t="shared" si="697"/>
        <v>Consistent</v>
      </c>
      <c r="P7489" t="str">
        <f t="shared" si="698"/>
        <v>Excellent</v>
      </c>
      <c r="Q7489" s="4">
        <f t="shared" si="699"/>
        <v>19</v>
      </c>
      <c r="R7489" s="4">
        <f t="shared" si="700"/>
        <v>2.85</v>
      </c>
      <c r="S7489" s="4">
        <f t="shared" si="701"/>
        <v>16.149999999999999</v>
      </c>
    </row>
    <row r="7490" spans="1:19" hidden="1" x14ac:dyDescent="0.35">
      <c r="A7490" t="s">
        <v>21942</v>
      </c>
      <c r="B7490" t="s">
        <v>16247</v>
      </c>
      <c r="C7490" s="1">
        <v>45859</v>
      </c>
      <c r="D7490" t="s">
        <v>36</v>
      </c>
      <c r="E7490" t="s">
        <v>341</v>
      </c>
      <c r="F7490" s="3">
        <v>0</v>
      </c>
      <c r="G7490" s="3" t="str">
        <f t="shared" ref="G7490:G7553" si="702">IF(F7490&gt;0,"Valid Quantity",(IF(F7490&lt;0,"Negative Quantity","Zero Quantity")))</f>
        <v>Zero Quantity</v>
      </c>
      <c r="H7490" s="2" t="s">
        <v>21943</v>
      </c>
      <c r="I7490" s="3">
        <v>0</v>
      </c>
      <c r="J7490" t="s">
        <v>67</v>
      </c>
      <c r="K7490" t="s">
        <v>180</v>
      </c>
      <c r="L7490" t="s">
        <v>86</v>
      </c>
      <c r="M7490" t="s">
        <v>75</v>
      </c>
      <c r="O7490" s="3" t="str">
        <f t="shared" ref="O7490:O7553" si="703">IF(F7490&lt;0,IF(M7490="Returned","Return/Adjustment","Suspicious"),IF(F7490=0,IF(M7490="Delivered","Suspicious","Review"),"Consistent"))</f>
        <v>Review</v>
      </c>
      <c r="P7490" t="str">
        <f t="shared" ref="P7490:P7553" si="704">IF(N7490=0,"Not Rated",IF(N7490=5,"Excellent",IF(N7490=4,"Good",IF(N7490=3,"Average",IF(N7490=2,"Bad",IF(N7490=1,"Very Bad"))))))</f>
        <v>Not Rated</v>
      </c>
      <c r="Q7490" s="4">
        <f t="shared" ref="Q7490:Q7553" si="705">VALUE(SUBSTITUTE(H7490,"$",""))*F7490</f>
        <v>0</v>
      </c>
      <c r="R7490" s="4">
        <f t="shared" ref="R7490:R7553" si="706">Q7490*I7490/100</f>
        <v>0</v>
      </c>
      <c r="S7490" s="4">
        <f t="shared" ref="S7490:S7553" si="707">Q7490-R7490</f>
        <v>0</v>
      </c>
    </row>
    <row r="7491" spans="1:19" hidden="1" x14ac:dyDescent="0.35">
      <c r="A7491" t="s">
        <v>22032</v>
      </c>
      <c r="B7491" t="s">
        <v>13728</v>
      </c>
      <c r="C7491" s="1">
        <v>45859</v>
      </c>
      <c r="D7491" t="s">
        <v>159</v>
      </c>
      <c r="E7491" t="s">
        <v>358</v>
      </c>
      <c r="F7491" s="3">
        <v>1</v>
      </c>
      <c r="G7491" s="3" t="str">
        <f t="shared" si="702"/>
        <v>Valid Quantity</v>
      </c>
      <c r="H7491" s="2" t="s">
        <v>9925</v>
      </c>
      <c r="I7491" s="3">
        <v>20</v>
      </c>
      <c r="J7491" t="s">
        <v>67</v>
      </c>
      <c r="K7491" t="s">
        <v>131</v>
      </c>
      <c r="L7491" t="s">
        <v>86</v>
      </c>
      <c r="M7491" t="s">
        <v>185</v>
      </c>
      <c r="O7491" s="3" t="str">
        <f t="shared" si="703"/>
        <v>Consistent</v>
      </c>
      <c r="P7491" t="str">
        <f t="shared" si="704"/>
        <v>Not Rated</v>
      </c>
      <c r="Q7491" s="4">
        <f t="shared" si="705"/>
        <v>11.62</v>
      </c>
      <c r="R7491" s="4">
        <f t="shared" si="706"/>
        <v>2.3239999999999998</v>
      </c>
      <c r="S7491" s="4">
        <f t="shared" si="707"/>
        <v>9.2959999999999994</v>
      </c>
    </row>
    <row r="7492" spans="1:19" hidden="1" x14ac:dyDescent="0.35">
      <c r="A7492" t="s">
        <v>22837</v>
      </c>
      <c r="B7492" t="s">
        <v>11950</v>
      </c>
      <c r="C7492" s="1">
        <v>45859</v>
      </c>
      <c r="D7492" t="s">
        <v>81</v>
      </c>
      <c r="E7492" t="s">
        <v>82</v>
      </c>
      <c r="F7492" s="3">
        <v>1</v>
      </c>
      <c r="G7492" s="3" t="str">
        <f t="shared" si="702"/>
        <v>Valid Quantity</v>
      </c>
      <c r="H7492" s="2" t="s">
        <v>637</v>
      </c>
      <c r="I7492" s="3">
        <v>0</v>
      </c>
      <c r="J7492" t="s">
        <v>20</v>
      </c>
      <c r="K7492" t="s">
        <v>131</v>
      </c>
      <c r="L7492" t="s">
        <v>86</v>
      </c>
      <c r="M7492" t="s">
        <v>23</v>
      </c>
      <c r="N7492" s="3">
        <v>3</v>
      </c>
      <c r="O7492" s="3" t="str">
        <f t="shared" si="703"/>
        <v>Consistent</v>
      </c>
      <c r="P7492" t="str">
        <f t="shared" si="704"/>
        <v>Average</v>
      </c>
      <c r="Q7492" s="4">
        <f t="shared" si="705"/>
        <v>91.6</v>
      </c>
      <c r="R7492" s="4">
        <f t="shared" si="706"/>
        <v>0</v>
      </c>
      <c r="S7492" s="4">
        <f t="shared" si="707"/>
        <v>91.6</v>
      </c>
    </row>
    <row r="7493" spans="1:19" hidden="1" x14ac:dyDescent="0.35">
      <c r="A7493" t="s">
        <v>6412</v>
      </c>
      <c r="B7493" t="s">
        <v>6413</v>
      </c>
      <c r="C7493" s="1">
        <v>45860</v>
      </c>
      <c r="D7493" t="s">
        <v>116</v>
      </c>
      <c r="E7493" t="s">
        <v>978</v>
      </c>
      <c r="F7493" s="3">
        <v>4</v>
      </c>
      <c r="G7493" s="3" t="str">
        <f t="shared" si="702"/>
        <v>Valid Quantity</v>
      </c>
      <c r="H7493" s="2" t="s">
        <v>6414</v>
      </c>
      <c r="I7493" s="3">
        <v>10</v>
      </c>
      <c r="J7493" t="s">
        <v>39</v>
      </c>
      <c r="K7493" t="s">
        <v>21</v>
      </c>
      <c r="L7493" t="s">
        <v>22</v>
      </c>
      <c r="M7493" t="s">
        <v>32</v>
      </c>
      <c r="O7493" s="3" t="str">
        <f t="shared" si="703"/>
        <v>Consistent</v>
      </c>
      <c r="P7493" t="str">
        <f t="shared" si="704"/>
        <v>Not Rated</v>
      </c>
      <c r="Q7493" s="4">
        <f t="shared" si="705"/>
        <v>874.32</v>
      </c>
      <c r="R7493" s="4">
        <f t="shared" si="706"/>
        <v>87.432000000000002</v>
      </c>
      <c r="S7493" s="4">
        <f t="shared" si="707"/>
        <v>786.88800000000003</v>
      </c>
    </row>
    <row r="7494" spans="1:19" hidden="1" x14ac:dyDescent="0.35">
      <c r="A7494" t="s">
        <v>8008</v>
      </c>
      <c r="B7494" t="s">
        <v>1895</v>
      </c>
      <c r="C7494" s="1">
        <v>45860</v>
      </c>
      <c r="D7494" t="s">
        <v>101</v>
      </c>
      <c r="E7494" t="s">
        <v>345</v>
      </c>
      <c r="F7494" s="3">
        <v>2</v>
      </c>
      <c r="G7494" s="3" t="str">
        <f t="shared" si="702"/>
        <v>Valid Quantity</v>
      </c>
      <c r="H7494" s="2" t="s">
        <v>300</v>
      </c>
      <c r="I7494" s="3">
        <v>0</v>
      </c>
      <c r="J7494" t="s">
        <v>67</v>
      </c>
      <c r="K7494" t="s">
        <v>30</v>
      </c>
      <c r="L7494" t="s">
        <v>31</v>
      </c>
      <c r="M7494" t="s">
        <v>185</v>
      </c>
      <c r="O7494" s="3" t="str">
        <f t="shared" si="703"/>
        <v>Consistent</v>
      </c>
      <c r="P7494" t="str">
        <f t="shared" si="704"/>
        <v>Not Rated</v>
      </c>
      <c r="Q7494" s="4">
        <f t="shared" si="705"/>
        <v>111.62</v>
      </c>
      <c r="R7494" s="4">
        <f t="shared" si="706"/>
        <v>0</v>
      </c>
      <c r="S7494" s="4">
        <f t="shared" si="707"/>
        <v>111.62</v>
      </c>
    </row>
    <row r="7495" spans="1:19" hidden="1" x14ac:dyDescent="0.35">
      <c r="A7495" t="s">
        <v>9767</v>
      </c>
      <c r="B7495" t="s">
        <v>9768</v>
      </c>
      <c r="C7495" s="1">
        <v>45860</v>
      </c>
      <c r="D7495" t="s">
        <v>17</v>
      </c>
      <c r="E7495" t="s">
        <v>89</v>
      </c>
      <c r="F7495" s="3">
        <v>5</v>
      </c>
      <c r="G7495" s="3" t="str">
        <f t="shared" si="702"/>
        <v>Valid Quantity</v>
      </c>
      <c r="H7495" s="2" t="s">
        <v>1575</v>
      </c>
      <c r="I7495" s="3">
        <v>5</v>
      </c>
      <c r="J7495" t="s">
        <v>39</v>
      </c>
      <c r="K7495" t="s">
        <v>21</v>
      </c>
      <c r="L7495" t="s">
        <v>22</v>
      </c>
      <c r="M7495" t="s">
        <v>23</v>
      </c>
      <c r="N7495" s="3">
        <v>4</v>
      </c>
      <c r="O7495" s="3" t="str">
        <f t="shared" si="703"/>
        <v>Consistent</v>
      </c>
      <c r="P7495" t="str">
        <f t="shared" si="704"/>
        <v>Good</v>
      </c>
      <c r="Q7495" s="4">
        <f t="shared" si="705"/>
        <v>81.8</v>
      </c>
      <c r="R7495" s="4">
        <f t="shared" si="706"/>
        <v>4.09</v>
      </c>
      <c r="S7495" s="4">
        <f t="shared" si="707"/>
        <v>77.709999999999994</v>
      </c>
    </row>
    <row r="7496" spans="1:19" hidden="1" x14ac:dyDescent="0.35">
      <c r="A7496" t="s">
        <v>12554</v>
      </c>
      <c r="B7496" t="s">
        <v>9253</v>
      </c>
      <c r="C7496" s="1">
        <v>45860</v>
      </c>
      <c r="D7496" t="s">
        <v>36</v>
      </c>
      <c r="E7496" t="s">
        <v>250</v>
      </c>
      <c r="F7496" s="3">
        <v>2</v>
      </c>
      <c r="G7496" s="3" t="str">
        <f t="shared" si="702"/>
        <v>Valid Quantity</v>
      </c>
      <c r="H7496" s="2" t="s">
        <v>12555</v>
      </c>
      <c r="I7496" s="3">
        <v>0</v>
      </c>
      <c r="J7496" t="s">
        <v>20</v>
      </c>
      <c r="K7496" t="s">
        <v>180</v>
      </c>
      <c r="L7496" t="s">
        <v>86</v>
      </c>
      <c r="M7496" t="s">
        <v>23</v>
      </c>
      <c r="N7496" s="3">
        <v>2</v>
      </c>
      <c r="O7496" s="3" t="str">
        <f t="shared" si="703"/>
        <v>Consistent</v>
      </c>
      <c r="P7496" t="str">
        <f t="shared" si="704"/>
        <v>Bad</v>
      </c>
      <c r="Q7496" s="4">
        <f t="shared" si="705"/>
        <v>253.46</v>
      </c>
      <c r="R7496" s="4">
        <f t="shared" si="706"/>
        <v>0</v>
      </c>
      <c r="S7496" s="4">
        <f t="shared" si="707"/>
        <v>253.46</v>
      </c>
    </row>
    <row r="7497" spans="1:19" hidden="1" x14ac:dyDescent="0.35">
      <c r="A7497" t="s">
        <v>15731</v>
      </c>
      <c r="B7497" t="s">
        <v>10628</v>
      </c>
      <c r="C7497" s="1">
        <v>45860</v>
      </c>
      <c r="D7497" t="s">
        <v>17</v>
      </c>
      <c r="E7497" t="s">
        <v>28</v>
      </c>
      <c r="F7497" s="3">
        <v>4</v>
      </c>
      <c r="G7497" s="3" t="str">
        <f t="shared" si="702"/>
        <v>Valid Quantity</v>
      </c>
      <c r="H7497" s="2" t="s">
        <v>13101</v>
      </c>
      <c r="I7497" s="3">
        <v>25</v>
      </c>
      <c r="J7497" t="s">
        <v>84</v>
      </c>
      <c r="K7497" t="s">
        <v>30</v>
      </c>
      <c r="L7497" t="s">
        <v>31</v>
      </c>
      <c r="M7497" t="s">
        <v>23</v>
      </c>
      <c r="N7497" s="3">
        <v>4</v>
      </c>
      <c r="O7497" s="3" t="str">
        <f t="shared" si="703"/>
        <v>Consistent</v>
      </c>
      <c r="P7497" t="str">
        <f t="shared" si="704"/>
        <v>Good</v>
      </c>
      <c r="Q7497" s="4">
        <f t="shared" si="705"/>
        <v>40.479999999999997</v>
      </c>
      <c r="R7497" s="4">
        <f t="shared" si="706"/>
        <v>10.119999999999999</v>
      </c>
      <c r="S7497" s="4">
        <f t="shared" si="707"/>
        <v>30.36</v>
      </c>
    </row>
    <row r="7498" spans="1:19" hidden="1" x14ac:dyDescent="0.35">
      <c r="A7498" t="s">
        <v>16014</v>
      </c>
      <c r="B7498" t="s">
        <v>16015</v>
      </c>
      <c r="C7498" s="1">
        <v>45860</v>
      </c>
      <c r="D7498" t="s">
        <v>81</v>
      </c>
      <c r="E7498" t="s">
        <v>178</v>
      </c>
      <c r="F7498" s="3">
        <v>3</v>
      </c>
      <c r="G7498" s="3" t="str">
        <f t="shared" si="702"/>
        <v>Valid Quantity</v>
      </c>
      <c r="H7498" s="2" t="s">
        <v>16016</v>
      </c>
      <c r="I7498" s="3">
        <v>0</v>
      </c>
      <c r="J7498" t="s">
        <v>48</v>
      </c>
      <c r="K7498" t="s">
        <v>194</v>
      </c>
      <c r="L7498" t="s">
        <v>163</v>
      </c>
      <c r="M7498" t="s">
        <v>23</v>
      </c>
      <c r="N7498" s="3">
        <v>5</v>
      </c>
      <c r="O7498" s="3" t="str">
        <f t="shared" si="703"/>
        <v>Consistent</v>
      </c>
      <c r="P7498" t="str">
        <f t="shared" si="704"/>
        <v>Excellent</v>
      </c>
      <c r="Q7498" s="4">
        <f t="shared" si="705"/>
        <v>188.25</v>
      </c>
      <c r="R7498" s="4">
        <f t="shared" si="706"/>
        <v>0</v>
      </c>
      <c r="S7498" s="4">
        <f t="shared" si="707"/>
        <v>188.25</v>
      </c>
    </row>
    <row r="7499" spans="1:19" hidden="1" x14ac:dyDescent="0.35">
      <c r="A7499" t="s">
        <v>16186</v>
      </c>
      <c r="B7499" t="s">
        <v>9905</v>
      </c>
      <c r="C7499" s="1">
        <v>45860</v>
      </c>
      <c r="D7499" t="s">
        <v>159</v>
      </c>
      <c r="E7499" t="s">
        <v>358</v>
      </c>
      <c r="F7499" s="3">
        <v>1</v>
      </c>
      <c r="G7499" s="3" t="str">
        <f t="shared" si="702"/>
        <v>Valid Quantity</v>
      </c>
      <c r="H7499" s="2" t="s">
        <v>10726</v>
      </c>
      <c r="I7499" s="3">
        <v>20</v>
      </c>
      <c r="J7499" t="s">
        <v>84</v>
      </c>
      <c r="K7499" t="s">
        <v>30</v>
      </c>
      <c r="L7499" t="s">
        <v>31</v>
      </c>
      <c r="M7499" t="s">
        <v>68</v>
      </c>
      <c r="O7499" s="3" t="str">
        <f t="shared" si="703"/>
        <v>Consistent</v>
      </c>
      <c r="P7499" t="str">
        <f t="shared" si="704"/>
        <v>Not Rated</v>
      </c>
      <c r="Q7499" s="4">
        <f t="shared" si="705"/>
        <v>21.88</v>
      </c>
      <c r="R7499" s="4">
        <f t="shared" si="706"/>
        <v>4.3759999999999994</v>
      </c>
      <c r="S7499" s="4">
        <f t="shared" si="707"/>
        <v>17.503999999999998</v>
      </c>
    </row>
    <row r="7500" spans="1:19" hidden="1" x14ac:dyDescent="0.35">
      <c r="A7500" t="s">
        <v>16265</v>
      </c>
      <c r="B7500" t="s">
        <v>4842</v>
      </c>
      <c r="C7500" s="1">
        <v>45860</v>
      </c>
      <c r="D7500" t="s">
        <v>101</v>
      </c>
      <c r="E7500" t="s">
        <v>136</v>
      </c>
      <c r="F7500" s="3">
        <v>3</v>
      </c>
      <c r="G7500" s="3" t="str">
        <f t="shared" si="702"/>
        <v>Valid Quantity</v>
      </c>
      <c r="H7500" s="2" t="s">
        <v>16266</v>
      </c>
      <c r="I7500" s="3">
        <v>10</v>
      </c>
      <c r="J7500" t="s">
        <v>20</v>
      </c>
      <c r="K7500" t="s">
        <v>40</v>
      </c>
      <c r="L7500" t="s">
        <v>41</v>
      </c>
      <c r="M7500" t="s">
        <v>68</v>
      </c>
      <c r="O7500" s="3" t="str">
        <f t="shared" si="703"/>
        <v>Consistent</v>
      </c>
      <c r="P7500" t="str">
        <f t="shared" si="704"/>
        <v>Not Rated</v>
      </c>
      <c r="Q7500" s="4">
        <f t="shared" si="705"/>
        <v>132.03</v>
      </c>
      <c r="R7500" s="4">
        <f t="shared" si="706"/>
        <v>13.202999999999999</v>
      </c>
      <c r="S7500" s="4">
        <f t="shared" si="707"/>
        <v>118.827</v>
      </c>
    </row>
    <row r="7501" spans="1:19" hidden="1" x14ac:dyDescent="0.35">
      <c r="A7501" t="s">
        <v>18434</v>
      </c>
      <c r="B7501" t="s">
        <v>3607</v>
      </c>
      <c r="C7501" s="1">
        <v>45860</v>
      </c>
      <c r="D7501" t="s">
        <v>81</v>
      </c>
      <c r="E7501" t="s">
        <v>178</v>
      </c>
      <c r="F7501" s="3">
        <v>0</v>
      </c>
      <c r="G7501" s="3" t="str">
        <f t="shared" si="702"/>
        <v>Zero Quantity</v>
      </c>
      <c r="H7501" s="2" t="s">
        <v>14561</v>
      </c>
      <c r="I7501" s="3">
        <v>0</v>
      </c>
      <c r="J7501" t="s">
        <v>67</v>
      </c>
      <c r="K7501" t="s">
        <v>55</v>
      </c>
      <c r="L7501" t="s">
        <v>31</v>
      </c>
      <c r="M7501" t="s">
        <v>23</v>
      </c>
      <c r="O7501" s="3" t="str">
        <f t="shared" si="703"/>
        <v>Suspicious</v>
      </c>
      <c r="P7501" t="str">
        <f t="shared" si="704"/>
        <v>Not Rated</v>
      </c>
      <c r="Q7501" s="4">
        <f t="shared" si="705"/>
        <v>0</v>
      </c>
      <c r="R7501" s="4">
        <f t="shared" si="706"/>
        <v>0</v>
      </c>
      <c r="S7501" s="4">
        <f t="shared" si="707"/>
        <v>0</v>
      </c>
    </row>
    <row r="7502" spans="1:19" hidden="1" x14ac:dyDescent="0.35">
      <c r="A7502" t="s">
        <v>20413</v>
      </c>
      <c r="B7502" t="s">
        <v>10168</v>
      </c>
      <c r="C7502" s="1">
        <v>45860</v>
      </c>
      <c r="D7502" t="s">
        <v>45</v>
      </c>
      <c r="E7502" t="s">
        <v>432</v>
      </c>
      <c r="F7502" s="3">
        <v>4</v>
      </c>
      <c r="G7502" s="3" t="str">
        <f t="shared" si="702"/>
        <v>Valid Quantity</v>
      </c>
      <c r="H7502" s="2" t="s">
        <v>20414</v>
      </c>
      <c r="I7502" s="3">
        <v>0</v>
      </c>
      <c r="J7502" t="s">
        <v>48</v>
      </c>
      <c r="K7502" t="s">
        <v>85</v>
      </c>
      <c r="L7502" t="s">
        <v>86</v>
      </c>
      <c r="M7502" t="s">
        <v>23</v>
      </c>
      <c r="N7502" s="3">
        <v>3</v>
      </c>
      <c r="O7502" s="3" t="str">
        <f t="shared" si="703"/>
        <v>Consistent</v>
      </c>
      <c r="P7502" t="str">
        <f t="shared" si="704"/>
        <v>Average</v>
      </c>
      <c r="Q7502" s="4">
        <f t="shared" si="705"/>
        <v>236.36</v>
      </c>
      <c r="R7502" s="4">
        <f t="shared" si="706"/>
        <v>0</v>
      </c>
      <c r="S7502" s="4">
        <f t="shared" si="707"/>
        <v>236.36</v>
      </c>
    </row>
    <row r="7503" spans="1:19" hidden="1" x14ac:dyDescent="0.35">
      <c r="A7503" t="s">
        <v>20598</v>
      </c>
      <c r="B7503" t="s">
        <v>15416</v>
      </c>
      <c r="C7503" s="1">
        <v>45860</v>
      </c>
      <c r="D7503" t="s">
        <v>116</v>
      </c>
      <c r="E7503" t="s">
        <v>151</v>
      </c>
      <c r="F7503" s="3">
        <v>1</v>
      </c>
      <c r="G7503" s="3" t="str">
        <f t="shared" si="702"/>
        <v>Valid Quantity</v>
      </c>
      <c r="H7503" s="2" t="s">
        <v>20599</v>
      </c>
      <c r="I7503" s="3">
        <v>0</v>
      </c>
      <c r="J7503" t="s">
        <v>67</v>
      </c>
      <c r="K7503" t="s">
        <v>212</v>
      </c>
      <c r="L7503" t="s">
        <v>120</v>
      </c>
      <c r="M7503" t="s">
        <v>23</v>
      </c>
      <c r="N7503" s="3">
        <v>5</v>
      </c>
      <c r="O7503" s="3" t="str">
        <f t="shared" si="703"/>
        <v>Consistent</v>
      </c>
      <c r="P7503" t="str">
        <f t="shared" si="704"/>
        <v>Excellent</v>
      </c>
      <c r="Q7503" s="4">
        <f t="shared" si="705"/>
        <v>201.68</v>
      </c>
      <c r="R7503" s="4">
        <f t="shared" si="706"/>
        <v>0</v>
      </c>
      <c r="S7503" s="4">
        <f t="shared" si="707"/>
        <v>201.68</v>
      </c>
    </row>
    <row r="7504" spans="1:19" hidden="1" x14ac:dyDescent="0.35">
      <c r="A7504" t="s">
        <v>22370</v>
      </c>
      <c r="B7504" t="s">
        <v>10738</v>
      </c>
      <c r="C7504" s="1">
        <v>45860</v>
      </c>
      <c r="D7504" t="s">
        <v>101</v>
      </c>
      <c r="E7504" t="s">
        <v>102</v>
      </c>
      <c r="F7504" s="3">
        <v>1</v>
      </c>
      <c r="G7504" s="3" t="str">
        <f t="shared" si="702"/>
        <v>Valid Quantity</v>
      </c>
      <c r="H7504" s="2" t="s">
        <v>21377</v>
      </c>
      <c r="I7504" s="3">
        <v>0</v>
      </c>
      <c r="J7504" t="s">
        <v>39</v>
      </c>
      <c r="K7504" t="s">
        <v>206</v>
      </c>
      <c r="L7504" t="s">
        <v>41</v>
      </c>
      <c r="M7504" t="s">
        <v>32</v>
      </c>
      <c r="O7504" s="3" t="str">
        <f t="shared" si="703"/>
        <v>Consistent</v>
      </c>
      <c r="P7504" t="str">
        <f t="shared" si="704"/>
        <v>Not Rated</v>
      </c>
      <c r="Q7504" s="4">
        <f t="shared" si="705"/>
        <v>45.72</v>
      </c>
      <c r="R7504" s="4">
        <f t="shared" si="706"/>
        <v>0</v>
      </c>
      <c r="S7504" s="4">
        <f t="shared" si="707"/>
        <v>45.72</v>
      </c>
    </row>
    <row r="7505" spans="1:19" hidden="1" x14ac:dyDescent="0.35">
      <c r="A7505" t="s">
        <v>5511</v>
      </c>
      <c r="B7505" t="s">
        <v>5512</v>
      </c>
      <c r="C7505" s="1">
        <v>45861</v>
      </c>
      <c r="D7505" t="s">
        <v>116</v>
      </c>
      <c r="E7505" t="s">
        <v>151</v>
      </c>
      <c r="F7505" s="3">
        <v>1</v>
      </c>
      <c r="G7505" s="3" t="str">
        <f t="shared" si="702"/>
        <v>Valid Quantity</v>
      </c>
      <c r="H7505" s="2" t="s">
        <v>5513</v>
      </c>
      <c r="I7505" s="3">
        <v>0</v>
      </c>
      <c r="J7505" t="s">
        <v>48</v>
      </c>
      <c r="K7505" t="s">
        <v>162</v>
      </c>
      <c r="L7505" t="s">
        <v>163</v>
      </c>
      <c r="M7505" t="s">
        <v>75</v>
      </c>
      <c r="N7505" s="3">
        <v>0</v>
      </c>
      <c r="O7505" s="3" t="str">
        <f t="shared" si="703"/>
        <v>Consistent</v>
      </c>
      <c r="P7505" t="str">
        <f t="shared" si="704"/>
        <v>Not Rated</v>
      </c>
      <c r="Q7505" s="4">
        <f t="shared" si="705"/>
        <v>236.33</v>
      </c>
      <c r="R7505" s="4">
        <f t="shared" si="706"/>
        <v>0</v>
      </c>
      <c r="S7505" s="4">
        <f t="shared" si="707"/>
        <v>236.33</v>
      </c>
    </row>
    <row r="7506" spans="1:19" hidden="1" x14ac:dyDescent="0.35">
      <c r="A7506" t="s">
        <v>6272</v>
      </c>
      <c r="B7506" t="s">
        <v>6273</v>
      </c>
      <c r="C7506" s="1">
        <v>45861</v>
      </c>
      <c r="D7506" t="s">
        <v>116</v>
      </c>
      <c r="E7506" t="s">
        <v>117</v>
      </c>
      <c r="F7506" s="3">
        <v>2</v>
      </c>
      <c r="G7506" s="3" t="str">
        <f t="shared" si="702"/>
        <v>Valid Quantity</v>
      </c>
      <c r="H7506" s="2" t="s">
        <v>6274</v>
      </c>
      <c r="I7506" s="3">
        <v>5</v>
      </c>
      <c r="J7506" t="s">
        <v>48</v>
      </c>
      <c r="K7506" t="s">
        <v>91</v>
      </c>
      <c r="L7506" t="s">
        <v>41</v>
      </c>
      <c r="M7506" t="s">
        <v>75</v>
      </c>
      <c r="N7506" s="3">
        <v>0</v>
      </c>
      <c r="O7506" s="3" t="str">
        <f t="shared" si="703"/>
        <v>Consistent</v>
      </c>
      <c r="P7506" t="str">
        <f t="shared" si="704"/>
        <v>Not Rated</v>
      </c>
      <c r="Q7506" s="4">
        <f t="shared" si="705"/>
        <v>447.28</v>
      </c>
      <c r="R7506" s="4">
        <f t="shared" si="706"/>
        <v>22.363999999999997</v>
      </c>
      <c r="S7506" s="4">
        <f t="shared" si="707"/>
        <v>424.916</v>
      </c>
    </row>
    <row r="7507" spans="1:19" hidden="1" x14ac:dyDescent="0.35">
      <c r="A7507" t="s">
        <v>8678</v>
      </c>
      <c r="B7507" t="s">
        <v>8177</v>
      </c>
      <c r="C7507" s="1">
        <v>45861</v>
      </c>
      <c r="D7507" t="s">
        <v>101</v>
      </c>
      <c r="E7507" t="s">
        <v>136</v>
      </c>
      <c r="F7507" s="3">
        <v>2</v>
      </c>
      <c r="G7507" s="3" t="str">
        <f t="shared" si="702"/>
        <v>Valid Quantity</v>
      </c>
      <c r="H7507" s="2" t="s">
        <v>6463</v>
      </c>
      <c r="I7507" s="3">
        <v>10</v>
      </c>
      <c r="J7507" t="s">
        <v>54</v>
      </c>
      <c r="K7507" t="s">
        <v>55</v>
      </c>
      <c r="L7507" t="s">
        <v>31</v>
      </c>
      <c r="M7507" t="s">
        <v>32</v>
      </c>
      <c r="O7507" s="3" t="str">
        <f t="shared" si="703"/>
        <v>Consistent</v>
      </c>
      <c r="P7507" t="str">
        <f t="shared" si="704"/>
        <v>Not Rated</v>
      </c>
      <c r="Q7507" s="4">
        <f t="shared" si="705"/>
        <v>29.48</v>
      </c>
      <c r="R7507" s="4">
        <f t="shared" si="706"/>
        <v>2.948</v>
      </c>
      <c r="S7507" s="4">
        <f t="shared" si="707"/>
        <v>26.532</v>
      </c>
    </row>
    <row r="7508" spans="1:19" hidden="1" x14ac:dyDescent="0.35">
      <c r="A7508" t="s">
        <v>8917</v>
      </c>
      <c r="B7508" t="s">
        <v>1519</v>
      </c>
      <c r="C7508" s="1">
        <v>45861</v>
      </c>
      <c r="D7508" t="s">
        <v>17</v>
      </c>
      <c r="E7508" t="s">
        <v>28</v>
      </c>
      <c r="F7508" s="3">
        <v>1</v>
      </c>
      <c r="G7508" s="3" t="str">
        <f t="shared" si="702"/>
        <v>Valid Quantity</v>
      </c>
      <c r="H7508" s="2" t="s">
        <v>2031</v>
      </c>
      <c r="I7508" s="3">
        <v>5</v>
      </c>
      <c r="J7508" t="s">
        <v>39</v>
      </c>
      <c r="K7508" t="s">
        <v>124</v>
      </c>
      <c r="L7508" t="s">
        <v>61</v>
      </c>
      <c r="M7508" t="s">
        <v>23</v>
      </c>
      <c r="N7508" s="3">
        <v>4</v>
      </c>
      <c r="O7508" s="3" t="str">
        <f t="shared" si="703"/>
        <v>Consistent</v>
      </c>
      <c r="P7508" t="str">
        <f t="shared" si="704"/>
        <v>Good</v>
      </c>
      <c r="Q7508" s="4">
        <f t="shared" si="705"/>
        <v>28</v>
      </c>
      <c r="R7508" s="4">
        <f t="shared" si="706"/>
        <v>1.4</v>
      </c>
      <c r="S7508" s="4">
        <f t="shared" si="707"/>
        <v>26.6</v>
      </c>
    </row>
    <row r="7509" spans="1:19" hidden="1" x14ac:dyDescent="0.35">
      <c r="A7509" t="s">
        <v>12454</v>
      </c>
      <c r="B7509" t="s">
        <v>12455</v>
      </c>
      <c r="C7509" s="1">
        <v>45861</v>
      </c>
      <c r="D7509" t="s">
        <v>64</v>
      </c>
      <c r="E7509" t="s">
        <v>851</v>
      </c>
      <c r="F7509" s="3">
        <v>1</v>
      </c>
      <c r="G7509" s="3" t="str">
        <f t="shared" si="702"/>
        <v>Valid Quantity</v>
      </c>
      <c r="H7509" s="2" t="s">
        <v>12456</v>
      </c>
      <c r="I7509" s="3">
        <v>25</v>
      </c>
      <c r="J7509" t="s">
        <v>20</v>
      </c>
      <c r="K7509" t="s">
        <v>212</v>
      </c>
      <c r="L7509" t="s">
        <v>61</v>
      </c>
      <c r="M7509" t="s">
        <v>23</v>
      </c>
      <c r="N7509" s="3">
        <v>4</v>
      </c>
      <c r="O7509" s="3" t="str">
        <f t="shared" si="703"/>
        <v>Consistent</v>
      </c>
      <c r="P7509" t="str">
        <f t="shared" si="704"/>
        <v>Good</v>
      </c>
      <c r="Q7509" s="4">
        <f t="shared" si="705"/>
        <v>92.17</v>
      </c>
      <c r="R7509" s="4">
        <f t="shared" si="706"/>
        <v>23.0425</v>
      </c>
      <c r="S7509" s="4">
        <f t="shared" si="707"/>
        <v>69.127499999999998</v>
      </c>
    </row>
    <row r="7510" spans="1:19" hidden="1" x14ac:dyDescent="0.35">
      <c r="A7510" t="s">
        <v>14595</v>
      </c>
      <c r="B7510" t="s">
        <v>2439</v>
      </c>
      <c r="C7510" s="1">
        <v>45861</v>
      </c>
      <c r="D7510" t="s">
        <v>64</v>
      </c>
      <c r="E7510" t="s">
        <v>305</v>
      </c>
      <c r="F7510" s="3">
        <v>1</v>
      </c>
      <c r="G7510" s="3" t="str">
        <f t="shared" si="702"/>
        <v>Valid Quantity</v>
      </c>
      <c r="H7510" s="2" t="s">
        <v>14596</v>
      </c>
      <c r="I7510" s="3">
        <v>0</v>
      </c>
      <c r="J7510" t="s">
        <v>20</v>
      </c>
      <c r="K7510" t="s">
        <v>74</v>
      </c>
      <c r="L7510" t="s">
        <v>61</v>
      </c>
      <c r="M7510" t="s">
        <v>185</v>
      </c>
      <c r="O7510" s="3" t="str">
        <f t="shared" si="703"/>
        <v>Consistent</v>
      </c>
      <c r="P7510" t="str">
        <f t="shared" si="704"/>
        <v>Not Rated</v>
      </c>
      <c r="Q7510" s="4">
        <f t="shared" si="705"/>
        <v>28.01</v>
      </c>
      <c r="R7510" s="4">
        <f t="shared" si="706"/>
        <v>0</v>
      </c>
      <c r="S7510" s="4">
        <f t="shared" si="707"/>
        <v>28.01</v>
      </c>
    </row>
    <row r="7511" spans="1:19" hidden="1" x14ac:dyDescent="0.35">
      <c r="A7511" t="s">
        <v>15565</v>
      </c>
      <c r="B7511" t="s">
        <v>5249</v>
      </c>
      <c r="C7511" s="1">
        <v>45861</v>
      </c>
      <c r="D7511" t="s">
        <v>101</v>
      </c>
      <c r="E7511" t="s">
        <v>102</v>
      </c>
      <c r="F7511" s="3">
        <v>2</v>
      </c>
      <c r="G7511" s="3" t="str">
        <f t="shared" si="702"/>
        <v>Valid Quantity</v>
      </c>
      <c r="H7511" s="2" t="s">
        <v>6150</v>
      </c>
      <c r="I7511" s="3">
        <v>5</v>
      </c>
      <c r="J7511" t="s">
        <v>67</v>
      </c>
      <c r="K7511" t="s">
        <v>74</v>
      </c>
      <c r="L7511" t="s">
        <v>61</v>
      </c>
      <c r="M7511" t="s">
        <v>185</v>
      </c>
      <c r="O7511" s="3" t="str">
        <f t="shared" si="703"/>
        <v>Consistent</v>
      </c>
      <c r="P7511" t="str">
        <f t="shared" si="704"/>
        <v>Not Rated</v>
      </c>
      <c r="Q7511" s="4">
        <f t="shared" si="705"/>
        <v>48.46</v>
      </c>
      <c r="R7511" s="4">
        <f t="shared" si="706"/>
        <v>2.423</v>
      </c>
      <c r="S7511" s="4">
        <f t="shared" si="707"/>
        <v>46.036999999999999</v>
      </c>
    </row>
    <row r="7512" spans="1:19" hidden="1" x14ac:dyDescent="0.35">
      <c r="A7512" t="s">
        <v>22726</v>
      </c>
      <c r="B7512" t="s">
        <v>8644</v>
      </c>
      <c r="C7512" s="1">
        <v>45861</v>
      </c>
      <c r="D7512" t="s">
        <v>45</v>
      </c>
      <c r="E7512" t="s">
        <v>95</v>
      </c>
      <c r="F7512" s="3">
        <v>2</v>
      </c>
      <c r="G7512" s="3" t="str">
        <f t="shared" si="702"/>
        <v>Valid Quantity</v>
      </c>
      <c r="H7512" s="2" t="s">
        <v>16138</v>
      </c>
      <c r="I7512" s="3">
        <v>5</v>
      </c>
      <c r="J7512" t="s">
        <v>20</v>
      </c>
      <c r="K7512" t="s">
        <v>119</v>
      </c>
      <c r="L7512" t="s">
        <v>120</v>
      </c>
      <c r="M7512" t="s">
        <v>185</v>
      </c>
      <c r="O7512" s="3" t="str">
        <f t="shared" si="703"/>
        <v>Consistent</v>
      </c>
      <c r="P7512" t="str">
        <f t="shared" si="704"/>
        <v>Not Rated</v>
      </c>
      <c r="Q7512" s="4">
        <f t="shared" si="705"/>
        <v>47.16</v>
      </c>
      <c r="R7512" s="4">
        <f t="shared" si="706"/>
        <v>2.3579999999999997</v>
      </c>
      <c r="S7512" s="4">
        <f t="shared" si="707"/>
        <v>44.802</v>
      </c>
    </row>
    <row r="7513" spans="1:19" hidden="1" x14ac:dyDescent="0.35">
      <c r="A7513" t="s">
        <v>22900</v>
      </c>
      <c r="B7513" t="s">
        <v>20080</v>
      </c>
      <c r="C7513" s="1">
        <v>45861</v>
      </c>
      <c r="D7513" t="s">
        <v>116</v>
      </c>
      <c r="E7513" t="s">
        <v>173</v>
      </c>
      <c r="F7513" s="3">
        <v>3</v>
      </c>
      <c r="G7513" s="3" t="str">
        <f t="shared" si="702"/>
        <v>Valid Quantity</v>
      </c>
      <c r="H7513" s="2" t="s">
        <v>10637</v>
      </c>
      <c r="I7513" s="3">
        <v>15</v>
      </c>
      <c r="J7513" t="s">
        <v>39</v>
      </c>
      <c r="K7513" t="s">
        <v>74</v>
      </c>
      <c r="L7513" t="s">
        <v>61</v>
      </c>
      <c r="M7513" t="s">
        <v>23</v>
      </c>
      <c r="N7513" s="3">
        <v>3</v>
      </c>
      <c r="O7513" s="3" t="str">
        <f t="shared" si="703"/>
        <v>Consistent</v>
      </c>
      <c r="P7513" t="str">
        <f t="shared" si="704"/>
        <v>Average</v>
      </c>
      <c r="Q7513" s="4">
        <f t="shared" si="705"/>
        <v>388.08000000000004</v>
      </c>
      <c r="R7513" s="4">
        <f t="shared" si="706"/>
        <v>58.21200000000001</v>
      </c>
      <c r="S7513" s="4">
        <f t="shared" si="707"/>
        <v>329.86800000000005</v>
      </c>
    </row>
    <row r="7514" spans="1:19" hidden="1" x14ac:dyDescent="0.35">
      <c r="A7514" t="s">
        <v>361</v>
      </c>
      <c r="B7514" t="s">
        <v>362</v>
      </c>
      <c r="C7514" s="1">
        <v>45862</v>
      </c>
      <c r="D7514" t="s">
        <v>81</v>
      </c>
      <c r="E7514" t="s">
        <v>143</v>
      </c>
      <c r="F7514" s="3">
        <v>5</v>
      </c>
      <c r="G7514" s="3" t="str">
        <f t="shared" si="702"/>
        <v>Valid Quantity</v>
      </c>
      <c r="H7514" s="2" t="s">
        <v>363</v>
      </c>
      <c r="I7514" s="3">
        <v>5</v>
      </c>
      <c r="J7514" t="s">
        <v>39</v>
      </c>
      <c r="K7514" t="s">
        <v>124</v>
      </c>
      <c r="L7514" t="s">
        <v>61</v>
      </c>
      <c r="M7514" t="s">
        <v>23</v>
      </c>
      <c r="N7514" s="3">
        <v>4</v>
      </c>
      <c r="O7514" s="3" t="str">
        <f t="shared" si="703"/>
        <v>Consistent</v>
      </c>
      <c r="P7514" t="str">
        <f t="shared" si="704"/>
        <v>Good</v>
      </c>
      <c r="Q7514" s="4">
        <f t="shared" si="705"/>
        <v>546.4</v>
      </c>
      <c r="R7514" s="4">
        <f t="shared" si="706"/>
        <v>27.32</v>
      </c>
      <c r="S7514" s="4">
        <f t="shared" si="707"/>
        <v>519.07999999999993</v>
      </c>
    </row>
    <row r="7515" spans="1:19" hidden="1" x14ac:dyDescent="0.35">
      <c r="A7515" t="s">
        <v>1777</v>
      </c>
      <c r="B7515" t="s">
        <v>1778</v>
      </c>
      <c r="C7515" s="1">
        <v>45862</v>
      </c>
      <c r="D7515" t="s">
        <v>64</v>
      </c>
      <c r="E7515" t="s">
        <v>65</v>
      </c>
      <c r="F7515" s="3">
        <v>1</v>
      </c>
      <c r="G7515" s="3" t="str">
        <f t="shared" si="702"/>
        <v>Valid Quantity</v>
      </c>
      <c r="H7515" s="2" t="s">
        <v>1413</v>
      </c>
      <c r="I7515" s="3">
        <v>0</v>
      </c>
      <c r="J7515" t="s">
        <v>67</v>
      </c>
      <c r="K7515" t="s">
        <v>153</v>
      </c>
      <c r="L7515" t="s">
        <v>120</v>
      </c>
      <c r="M7515" t="s">
        <v>75</v>
      </c>
      <c r="O7515" s="3" t="str">
        <f t="shared" si="703"/>
        <v>Consistent</v>
      </c>
      <c r="P7515" t="str">
        <f t="shared" si="704"/>
        <v>Not Rated</v>
      </c>
      <c r="Q7515" s="4">
        <f t="shared" si="705"/>
        <v>30.66</v>
      </c>
      <c r="R7515" s="4">
        <f t="shared" si="706"/>
        <v>0</v>
      </c>
      <c r="S7515" s="4">
        <f t="shared" si="707"/>
        <v>30.66</v>
      </c>
    </row>
    <row r="7516" spans="1:19" hidden="1" x14ac:dyDescent="0.35">
      <c r="A7516" t="s">
        <v>1935</v>
      </c>
      <c r="B7516" t="s">
        <v>1936</v>
      </c>
      <c r="C7516" s="1">
        <v>45862</v>
      </c>
      <c r="D7516" t="s">
        <v>64</v>
      </c>
      <c r="E7516" t="s">
        <v>713</v>
      </c>
      <c r="F7516" s="3">
        <v>1</v>
      </c>
      <c r="G7516" s="3" t="str">
        <f t="shared" si="702"/>
        <v>Valid Quantity</v>
      </c>
      <c r="H7516" s="2" t="s">
        <v>1937</v>
      </c>
      <c r="I7516" s="3">
        <v>25</v>
      </c>
      <c r="J7516" t="s">
        <v>84</v>
      </c>
      <c r="K7516" t="s">
        <v>40</v>
      </c>
      <c r="L7516" t="s">
        <v>41</v>
      </c>
      <c r="M7516" t="s">
        <v>32</v>
      </c>
      <c r="O7516" s="3" t="str">
        <f t="shared" si="703"/>
        <v>Consistent</v>
      </c>
      <c r="P7516" t="str">
        <f t="shared" si="704"/>
        <v>Not Rated</v>
      </c>
      <c r="Q7516" s="4">
        <f t="shared" si="705"/>
        <v>69.62</v>
      </c>
      <c r="R7516" s="4">
        <f t="shared" si="706"/>
        <v>17.405000000000001</v>
      </c>
      <c r="S7516" s="4">
        <f t="shared" si="707"/>
        <v>52.215000000000003</v>
      </c>
    </row>
    <row r="7517" spans="1:19" hidden="1" x14ac:dyDescent="0.35">
      <c r="A7517" t="s">
        <v>1980</v>
      </c>
      <c r="B7517" t="s">
        <v>1981</v>
      </c>
      <c r="C7517" s="1">
        <v>45862</v>
      </c>
      <c r="D7517" t="s">
        <v>101</v>
      </c>
      <c r="E7517" t="s">
        <v>136</v>
      </c>
      <c r="F7517" s="3">
        <v>4</v>
      </c>
      <c r="G7517" s="3" t="str">
        <f t="shared" si="702"/>
        <v>Valid Quantity</v>
      </c>
      <c r="H7517" s="2" t="s">
        <v>1982</v>
      </c>
      <c r="I7517" s="3">
        <v>0</v>
      </c>
      <c r="J7517" t="s">
        <v>20</v>
      </c>
      <c r="K7517" t="s">
        <v>131</v>
      </c>
      <c r="L7517" t="s">
        <v>86</v>
      </c>
      <c r="M7517" t="s">
        <v>23</v>
      </c>
      <c r="N7517" s="3">
        <v>2</v>
      </c>
      <c r="O7517" s="3" t="str">
        <f t="shared" si="703"/>
        <v>Consistent</v>
      </c>
      <c r="P7517" t="str">
        <f t="shared" si="704"/>
        <v>Bad</v>
      </c>
      <c r="Q7517" s="4">
        <f t="shared" si="705"/>
        <v>192.52</v>
      </c>
      <c r="R7517" s="4">
        <f t="shared" si="706"/>
        <v>0</v>
      </c>
      <c r="S7517" s="4">
        <f t="shared" si="707"/>
        <v>192.52</v>
      </c>
    </row>
    <row r="7518" spans="1:19" hidden="1" x14ac:dyDescent="0.35">
      <c r="A7518" t="s">
        <v>5978</v>
      </c>
      <c r="B7518" t="s">
        <v>5979</v>
      </c>
      <c r="C7518" s="1">
        <v>45862</v>
      </c>
      <c r="D7518" t="s">
        <v>17</v>
      </c>
      <c r="E7518" t="s">
        <v>89</v>
      </c>
      <c r="F7518" s="3">
        <v>1</v>
      </c>
      <c r="G7518" s="3" t="str">
        <f t="shared" si="702"/>
        <v>Valid Quantity</v>
      </c>
      <c r="H7518" s="2" t="s">
        <v>2846</v>
      </c>
      <c r="I7518" s="3">
        <v>20</v>
      </c>
      <c r="J7518" t="s">
        <v>48</v>
      </c>
      <c r="K7518" t="s">
        <v>74</v>
      </c>
      <c r="L7518" t="s">
        <v>61</v>
      </c>
      <c r="M7518" t="s">
        <v>23</v>
      </c>
      <c r="N7518" s="3">
        <v>0</v>
      </c>
      <c r="O7518" s="3" t="str">
        <f t="shared" si="703"/>
        <v>Consistent</v>
      </c>
      <c r="P7518" t="str">
        <f t="shared" si="704"/>
        <v>Not Rated</v>
      </c>
      <c r="Q7518" s="4">
        <f t="shared" si="705"/>
        <v>7.87</v>
      </c>
      <c r="R7518" s="4">
        <f t="shared" si="706"/>
        <v>1.5740000000000001</v>
      </c>
      <c r="S7518" s="4">
        <f t="shared" si="707"/>
        <v>6.2960000000000003</v>
      </c>
    </row>
    <row r="7519" spans="1:19" hidden="1" x14ac:dyDescent="0.35">
      <c r="A7519" t="s">
        <v>11988</v>
      </c>
      <c r="B7519" t="s">
        <v>11989</v>
      </c>
      <c r="C7519" s="1">
        <v>45862</v>
      </c>
      <c r="D7519" t="s">
        <v>81</v>
      </c>
      <c r="E7519" t="s">
        <v>111</v>
      </c>
      <c r="F7519" s="3">
        <v>4</v>
      </c>
      <c r="G7519" s="3" t="str">
        <f t="shared" si="702"/>
        <v>Valid Quantity</v>
      </c>
      <c r="H7519" s="2" t="s">
        <v>11990</v>
      </c>
      <c r="I7519" s="3">
        <v>5</v>
      </c>
      <c r="J7519" t="s">
        <v>67</v>
      </c>
      <c r="K7519" t="s">
        <v>467</v>
      </c>
      <c r="L7519" t="s">
        <v>120</v>
      </c>
      <c r="M7519" t="s">
        <v>23</v>
      </c>
      <c r="N7519" s="3">
        <v>4</v>
      </c>
      <c r="O7519" s="3" t="str">
        <f t="shared" si="703"/>
        <v>Consistent</v>
      </c>
      <c r="P7519" t="str">
        <f t="shared" si="704"/>
        <v>Good</v>
      </c>
      <c r="Q7519" s="4">
        <f t="shared" si="705"/>
        <v>561.72</v>
      </c>
      <c r="R7519" s="4">
        <f t="shared" si="706"/>
        <v>28.086000000000002</v>
      </c>
      <c r="S7519" s="4">
        <f t="shared" si="707"/>
        <v>533.63400000000001</v>
      </c>
    </row>
    <row r="7520" spans="1:19" hidden="1" x14ac:dyDescent="0.35">
      <c r="A7520" t="s">
        <v>15678</v>
      </c>
      <c r="B7520" t="s">
        <v>940</v>
      </c>
      <c r="C7520" s="1">
        <v>45862</v>
      </c>
      <c r="D7520" t="s">
        <v>101</v>
      </c>
      <c r="E7520" t="s">
        <v>136</v>
      </c>
      <c r="F7520" s="3">
        <v>2</v>
      </c>
      <c r="G7520" s="3" t="str">
        <f t="shared" si="702"/>
        <v>Valid Quantity</v>
      </c>
      <c r="H7520" s="2" t="s">
        <v>2586</v>
      </c>
      <c r="I7520" s="3">
        <v>5</v>
      </c>
      <c r="J7520" t="s">
        <v>48</v>
      </c>
      <c r="K7520" t="s">
        <v>30</v>
      </c>
      <c r="L7520" t="s">
        <v>31</v>
      </c>
      <c r="M7520" t="s">
        <v>23</v>
      </c>
      <c r="N7520" s="3">
        <v>2</v>
      </c>
      <c r="O7520" s="3" t="str">
        <f t="shared" si="703"/>
        <v>Consistent</v>
      </c>
      <c r="P7520" t="str">
        <f t="shared" si="704"/>
        <v>Bad</v>
      </c>
      <c r="Q7520" s="4">
        <f t="shared" si="705"/>
        <v>66.959999999999994</v>
      </c>
      <c r="R7520" s="4">
        <f t="shared" si="706"/>
        <v>3.3479999999999994</v>
      </c>
      <c r="S7520" s="4">
        <f t="shared" si="707"/>
        <v>63.611999999999995</v>
      </c>
    </row>
    <row r="7521" spans="1:19" hidden="1" x14ac:dyDescent="0.35">
      <c r="A7521" t="s">
        <v>19585</v>
      </c>
      <c r="B7521" t="s">
        <v>2335</v>
      </c>
      <c r="C7521" s="1">
        <v>45862</v>
      </c>
      <c r="D7521" t="s">
        <v>17</v>
      </c>
      <c r="E7521" t="s">
        <v>89</v>
      </c>
      <c r="F7521" s="3">
        <v>1</v>
      </c>
      <c r="G7521" s="3" t="str">
        <f t="shared" si="702"/>
        <v>Valid Quantity</v>
      </c>
      <c r="H7521" s="2" t="s">
        <v>19263</v>
      </c>
      <c r="I7521" s="3">
        <v>5</v>
      </c>
      <c r="J7521" t="s">
        <v>39</v>
      </c>
      <c r="K7521" t="s">
        <v>189</v>
      </c>
      <c r="L7521" t="s">
        <v>120</v>
      </c>
      <c r="M7521" t="s">
        <v>75</v>
      </c>
      <c r="O7521" s="3" t="str">
        <f t="shared" si="703"/>
        <v>Consistent</v>
      </c>
      <c r="P7521" t="str">
        <f t="shared" si="704"/>
        <v>Not Rated</v>
      </c>
      <c r="Q7521" s="4">
        <f t="shared" si="705"/>
        <v>21.96</v>
      </c>
      <c r="R7521" s="4">
        <f t="shared" si="706"/>
        <v>1.0980000000000001</v>
      </c>
      <c r="S7521" s="4">
        <f t="shared" si="707"/>
        <v>20.862000000000002</v>
      </c>
    </row>
    <row r="7522" spans="1:19" hidden="1" x14ac:dyDescent="0.35">
      <c r="A7522" t="s">
        <v>20549</v>
      </c>
      <c r="B7522" t="s">
        <v>8528</v>
      </c>
      <c r="C7522" s="1">
        <v>45862</v>
      </c>
      <c r="D7522" t="s">
        <v>116</v>
      </c>
      <c r="E7522" t="s">
        <v>151</v>
      </c>
      <c r="F7522" s="3">
        <v>1</v>
      </c>
      <c r="G7522" s="3" t="str">
        <f t="shared" si="702"/>
        <v>Valid Quantity</v>
      </c>
      <c r="H7522" s="2" t="s">
        <v>2426</v>
      </c>
      <c r="I7522" s="3">
        <v>0</v>
      </c>
      <c r="J7522" t="s">
        <v>67</v>
      </c>
      <c r="K7522" t="s">
        <v>194</v>
      </c>
      <c r="L7522" t="s">
        <v>163</v>
      </c>
      <c r="M7522" t="s">
        <v>23</v>
      </c>
      <c r="N7522" s="3">
        <v>4</v>
      </c>
      <c r="O7522" s="3" t="str">
        <f t="shared" si="703"/>
        <v>Consistent</v>
      </c>
      <c r="P7522" t="str">
        <f t="shared" si="704"/>
        <v>Good</v>
      </c>
      <c r="Q7522" s="4">
        <f t="shared" si="705"/>
        <v>38.409999999999997</v>
      </c>
      <c r="R7522" s="4">
        <f t="shared" si="706"/>
        <v>0</v>
      </c>
      <c r="S7522" s="4">
        <f t="shared" si="707"/>
        <v>38.409999999999997</v>
      </c>
    </row>
    <row r="7523" spans="1:19" hidden="1" x14ac:dyDescent="0.35">
      <c r="A7523" t="s">
        <v>21850</v>
      </c>
      <c r="B7523" t="s">
        <v>5597</v>
      </c>
      <c r="C7523" s="1">
        <v>45862</v>
      </c>
      <c r="D7523" t="s">
        <v>45</v>
      </c>
      <c r="E7523" t="s">
        <v>376</v>
      </c>
      <c r="F7523" s="3">
        <v>3</v>
      </c>
      <c r="G7523" s="3" t="str">
        <f t="shared" si="702"/>
        <v>Valid Quantity</v>
      </c>
      <c r="H7523" s="2" t="s">
        <v>13773</v>
      </c>
      <c r="I7523" s="3">
        <v>5</v>
      </c>
      <c r="J7523" t="s">
        <v>84</v>
      </c>
      <c r="K7523" t="s">
        <v>113</v>
      </c>
      <c r="L7523" t="s">
        <v>61</v>
      </c>
      <c r="M7523" t="s">
        <v>75</v>
      </c>
      <c r="O7523" s="3" t="str">
        <f t="shared" si="703"/>
        <v>Consistent</v>
      </c>
      <c r="P7523" t="str">
        <f t="shared" si="704"/>
        <v>Not Rated</v>
      </c>
      <c r="Q7523" s="4">
        <f t="shared" si="705"/>
        <v>75.239999999999995</v>
      </c>
      <c r="R7523" s="4">
        <f t="shared" si="706"/>
        <v>3.762</v>
      </c>
      <c r="S7523" s="4">
        <f t="shared" si="707"/>
        <v>71.477999999999994</v>
      </c>
    </row>
    <row r="7524" spans="1:19" hidden="1" x14ac:dyDescent="0.35">
      <c r="A7524" t="s">
        <v>22035</v>
      </c>
      <c r="B7524" t="s">
        <v>14904</v>
      </c>
      <c r="C7524" s="1">
        <v>45862</v>
      </c>
      <c r="D7524" t="s">
        <v>17</v>
      </c>
      <c r="E7524" t="s">
        <v>89</v>
      </c>
      <c r="F7524" s="3">
        <v>1</v>
      </c>
      <c r="G7524" s="3" t="str">
        <f t="shared" si="702"/>
        <v>Valid Quantity</v>
      </c>
      <c r="H7524" s="2" t="s">
        <v>6928</v>
      </c>
      <c r="I7524" s="3">
        <v>0</v>
      </c>
      <c r="J7524" t="s">
        <v>67</v>
      </c>
      <c r="K7524" t="s">
        <v>153</v>
      </c>
      <c r="L7524" t="s">
        <v>120</v>
      </c>
      <c r="M7524" t="s">
        <v>23</v>
      </c>
      <c r="O7524" s="3" t="str">
        <f t="shared" si="703"/>
        <v>Consistent</v>
      </c>
      <c r="P7524" t="str">
        <f t="shared" si="704"/>
        <v>Not Rated</v>
      </c>
      <c r="Q7524" s="4">
        <f t="shared" si="705"/>
        <v>34.909999999999997</v>
      </c>
      <c r="R7524" s="4">
        <f t="shared" si="706"/>
        <v>0</v>
      </c>
      <c r="S7524" s="4">
        <f t="shared" si="707"/>
        <v>34.909999999999997</v>
      </c>
    </row>
    <row r="7525" spans="1:19" hidden="1" x14ac:dyDescent="0.35">
      <c r="A7525" t="s">
        <v>22063</v>
      </c>
      <c r="B7525" t="s">
        <v>11434</v>
      </c>
      <c r="C7525" s="1">
        <v>45862</v>
      </c>
      <c r="D7525" t="s">
        <v>116</v>
      </c>
      <c r="E7525" t="s">
        <v>447</v>
      </c>
      <c r="F7525" s="3">
        <v>2</v>
      </c>
      <c r="G7525" s="3" t="str">
        <f t="shared" si="702"/>
        <v>Valid Quantity</v>
      </c>
      <c r="H7525" s="2" t="s">
        <v>18897</v>
      </c>
      <c r="I7525" s="3">
        <v>15</v>
      </c>
      <c r="J7525" t="s">
        <v>54</v>
      </c>
      <c r="K7525" t="s">
        <v>180</v>
      </c>
      <c r="L7525" t="s">
        <v>86</v>
      </c>
      <c r="M7525" t="s">
        <v>32</v>
      </c>
      <c r="O7525" s="3" t="str">
        <f t="shared" si="703"/>
        <v>Consistent</v>
      </c>
      <c r="P7525" t="str">
        <f t="shared" si="704"/>
        <v>Not Rated</v>
      </c>
      <c r="Q7525" s="4">
        <f t="shared" si="705"/>
        <v>356.94</v>
      </c>
      <c r="R7525" s="4">
        <f t="shared" si="706"/>
        <v>53.541000000000004</v>
      </c>
      <c r="S7525" s="4">
        <f t="shared" si="707"/>
        <v>303.399</v>
      </c>
    </row>
    <row r="7526" spans="1:19" hidden="1" x14ac:dyDescent="0.35">
      <c r="A7526" t="s">
        <v>379</v>
      </c>
      <c r="B7526" t="s">
        <v>380</v>
      </c>
      <c r="C7526" s="1">
        <v>45863</v>
      </c>
      <c r="D7526" t="s">
        <v>64</v>
      </c>
      <c r="E7526" t="s">
        <v>381</v>
      </c>
      <c r="F7526" s="3">
        <v>4</v>
      </c>
      <c r="G7526" s="3" t="str">
        <f t="shared" si="702"/>
        <v>Valid Quantity</v>
      </c>
      <c r="H7526" s="2" t="s">
        <v>382</v>
      </c>
      <c r="I7526" s="3">
        <v>5</v>
      </c>
      <c r="J7526" t="s">
        <v>67</v>
      </c>
      <c r="K7526" t="s">
        <v>55</v>
      </c>
      <c r="L7526" t="s">
        <v>31</v>
      </c>
      <c r="M7526" t="s">
        <v>68</v>
      </c>
      <c r="O7526" s="3" t="str">
        <f t="shared" si="703"/>
        <v>Consistent</v>
      </c>
      <c r="P7526" t="str">
        <f t="shared" si="704"/>
        <v>Not Rated</v>
      </c>
      <c r="Q7526" s="4">
        <f t="shared" si="705"/>
        <v>441.8</v>
      </c>
      <c r="R7526" s="4">
        <f t="shared" si="706"/>
        <v>22.09</v>
      </c>
      <c r="S7526" s="4">
        <f t="shared" si="707"/>
        <v>419.71000000000004</v>
      </c>
    </row>
    <row r="7527" spans="1:19" hidden="1" x14ac:dyDescent="0.35">
      <c r="A7527" t="s">
        <v>6053</v>
      </c>
      <c r="B7527" t="s">
        <v>4123</v>
      </c>
      <c r="C7527" s="1">
        <v>45863</v>
      </c>
      <c r="D7527" t="s">
        <v>81</v>
      </c>
      <c r="E7527" t="s">
        <v>111</v>
      </c>
      <c r="F7527" s="3">
        <v>1</v>
      </c>
      <c r="G7527" s="3" t="str">
        <f t="shared" si="702"/>
        <v>Valid Quantity</v>
      </c>
      <c r="H7527" s="2" t="s">
        <v>6054</v>
      </c>
      <c r="I7527" s="3">
        <v>10</v>
      </c>
      <c r="J7527" t="s">
        <v>67</v>
      </c>
      <c r="K7527" t="s">
        <v>194</v>
      </c>
      <c r="L7527" t="s">
        <v>163</v>
      </c>
      <c r="M7527" t="s">
        <v>32</v>
      </c>
      <c r="O7527" s="3" t="str">
        <f t="shared" si="703"/>
        <v>Consistent</v>
      </c>
      <c r="P7527" t="str">
        <f t="shared" si="704"/>
        <v>Not Rated</v>
      </c>
      <c r="Q7527" s="4">
        <f t="shared" si="705"/>
        <v>57.76</v>
      </c>
      <c r="R7527" s="4">
        <f t="shared" si="706"/>
        <v>5.7759999999999998</v>
      </c>
      <c r="S7527" s="4">
        <f t="shared" si="707"/>
        <v>51.983999999999995</v>
      </c>
    </row>
    <row r="7528" spans="1:19" hidden="1" x14ac:dyDescent="0.35">
      <c r="A7528" t="s">
        <v>8607</v>
      </c>
      <c r="B7528" t="s">
        <v>8500</v>
      </c>
      <c r="C7528" s="1">
        <v>45863</v>
      </c>
      <c r="D7528" t="s">
        <v>116</v>
      </c>
      <c r="E7528" t="s">
        <v>151</v>
      </c>
      <c r="F7528" s="3">
        <v>3</v>
      </c>
      <c r="G7528" s="3" t="str">
        <f t="shared" si="702"/>
        <v>Valid Quantity</v>
      </c>
      <c r="H7528" s="2" t="s">
        <v>8608</v>
      </c>
      <c r="I7528" s="3">
        <v>5</v>
      </c>
      <c r="J7528" t="s">
        <v>67</v>
      </c>
      <c r="K7528" t="s">
        <v>60</v>
      </c>
      <c r="L7528" t="s">
        <v>61</v>
      </c>
      <c r="M7528" t="s">
        <v>23</v>
      </c>
      <c r="N7528" s="3">
        <v>2</v>
      </c>
      <c r="O7528" s="3" t="str">
        <f t="shared" si="703"/>
        <v>Consistent</v>
      </c>
      <c r="P7528" t="str">
        <f t="shared" si="704"/>
        <v>Bad</v>
      </c>
      <c r="Q7528" s="4">
        <f t="shared" si="705"/>
        <v>124.44</v>
      </c>
      <c r="R7528" s="4">
        <f t="shared" si="706"/>
        <v>6.2220000000000004</v>
      </c>
      <c r="S7528" s="4">
        <f t="shared" si="707"/>
        <v>118.218</v>
      </c>
    </row>
    <row r="7529" spans="1:19" hidden="1" x14ac:dyDescent="0.35">
      <c r="A7529" t="s">
        <v>12603</v>
      </c>
      <c r="B7529" t="s">
        <v>8825</v>
      </c>
      <c r="C7529" s="1">
        <v>45863</v>
      </c>
      <c r="D7529" t="s">
        <v>159</v>
      </c>
      <c r="E7529" t="s">
        <v>160</v>
      </c>
      <c r="F7529" s="3">
        <v>3</v>
      </c>
      <c r="G7529" s="3" t="str">
        <f t="shared" si="702"/>
        <v>Valid Quantity</v>
      </c>
      <c r="H7529" s="2" t="s">
        <v>12604</v>
      </c>
      <c r="I7529" s="3">
        <v>0</v>
      </c>
      <c r="J7529" t="s">
        <v>39</v>
      </c>
      <c r="K7529" t="s">
        <v>40</v>
      </c>
      <c r="L7529" t="s">
        <v>41</v>
      </c>
      <c r="M7529" t="s">
        <v>23</v>
      </c>
      <c r="N7529" s="3">
        <v>5</v>
      </c>
      <c r="O7529" s="3" t="str">
        <f t="shared" si="703"/>
        <v>Consistent</v>
      </c>
      <c r="P7529" t="str">
        <f t="shared" si="704"/>
        <v>Excellent</v>
      </c>
      <c r="Q7529" s="4">
        <f t="shared" si="705"/>
        <v>71.19</v>
      </c>
      <c r="R7529" s="4">
        <f t="shared" si="706"/>
        <v>0</v>
      </c>
      <c r="S7529" s="4">
        <f t="shared" si="707"/>
        <v>71.19</v>
      </c>
    </row>
    <row r="7530" spans="1:19" hidden="1" x14ac:dyDescent="0.35">
      <c r="A7530" t="s">
        <v>15068</v>
      </c>
      <c r="B7530" t="s">
        <v>15069</v>
      </c>
      <c r="C7530" s="1">
        <v>45863</v>
      </c>
      <c r="D7530" t="s">
        <v>17</v>
      </c>
      <c r="E7530" t="s">
        <v>72</v>
      </c>
      <c r="F7530" s="3">
        <v>1</v>
      </c>
      <c r="G7530" s="3" t="str">
        <f t="shared" si="702"/>
        <v>Valid Quantity</v>
      </c>
      <c r="H7530" s="2" t="s">
        <v>4168</v>
      </c>
      <c r="I7530" s="3">
        <v>25</v>
      </c>
      <c r="J7530" t="s">
        <v>48</v>
      </c>
      <c r="K7530" t="s">
        <v>153</v>
      </c>
      <c r="L7530" t="s">
        <v>120</v>
      </c>
      <c r="M7530" t="s">
        <v>75</v>
      </c>
      <c r="N7530" s="3">
        <v>0</v>
      </c>
      <c r="O7530" s="3" t="str">
        <f t="shared" si="703"/>
        <v>Consistent</v>
      </c>
      <c r="P7530" t="str">
        <f t="shared" si="704"/>
        <v>Not Rated</v>
      </c>
      <c r="Q7530" s="4">
        <f t="shared" si="705"/>
        <v>26.92</v>
      </c>
      <c r="R7530" s="4">
        <f t="shared" si="706"/>
        <v>6.73</v>
      </c>
      <c r="S7530" s="4">
        <f t="shared" si="707"/>
        <v>20.190000000000001</v>
      </c>
    </row>
    <row r="7531" spans="1:19" hidden="1" x14ac:dyDescent="0.35">
      <c r="A7531" t="s">
        <v>16815</v>
      </c>
      <c r="B7531" t="s">
        <v>3312</v>
      </c>
      <c r="C7531" s="1">
        <v>45863</v>
      </c>
      <c r="D7531" t="s">
        <v>159</v>
      </c>
      <c r="E7531" t="s">
        <v>358</v>
      </c>
      <c r="F7531" s="3">
        <v>3</v>
      </c>
      <c r="G7531" s="3" t="str">
        <f t="shared" si="702"/>
        <v>Valid Quantity</v>
      </c>
      <c r="H7531" s="2" t="s">
        <v>1820</v>
      </c>
      <c r="I7531" s="3">
        <v>0</v>
      </c>
      <c r="J7531" t="s">
        <v>20</v>
      </c>
      <c r="K7531" t="s">
        <v>104</v>
      </c>
      <c r="L7531" t="s">
        <v>22</v>
      </c>
      <c r="M7531" t="s">
        <v>68</v>
      </c>
      <c r="O7531" s="3" t="str">
        <f t="shared" si="703"/>
        <v>Consistent</v>
      </c>
      <c r="P7531" t="str">
        <f t="shared" si="704"/>
        <v>Not Rated</v>
      </c>
      <c r="Q7531" s="4">
        <f t="shared" si="705"/>
        <v>74.67</v>
      </c>
      <c r="R7531" s="4">
        <f t="shared" si="706"/>
        <v>0</v>
      </c>
      <c r="S7531" s="4">
        <f t="shared" si="707"/>
        <v>74.67</v>
      </c>
    </row>
    <row r="7532" spans="1:19" hidden="1" x14ac:dyDescent="0.35">
      <c r="A7532" t="s">
        <v>17148</v>
      </c>
      <c r="B7532" t="s">
        <v>5682</v>
      </c>
      <c r="C7532" s="1">
        <v>45863</v>
      </c>
      <c r="D7532" t="s">
        <v>159</v>
      </c>
      <c r="E7532" t="s">
        <v>358</v>
      </c>
      <c r="F7532" s="3">
        <v>2</v>
      </c>
      <c r="G7532" s="3" t="str">
        <f t="shared" si="702"/>
        <v>Valid Quantity</v>
      </c>
      <c r="H7532" s="2" t="s">
        <v>8362</v>
      </c>
      <c r="I7532" s="3">
        <v>20</v>
      </c>
      <c r="J7532" t="s">
        <v>39</v>
      </c>
      <c r="K7532" t="s">
        <v>119</v>
      </c>
      <c r="L7532" t="s">
        <v>120</v>
      </c>
      <c r="M7532" t="s">
        <v>75</v>
      </c>
      <c r="O7532" s="3" t="str">
        <f t="shared" si="703"/>
        <v>Consistent</v>
      </c>
      <c r="P7532" t="str">
        <f t="shared" si="704"/>
        <v>Not Rated</v>
      </c>
      <c r="Q7532" s="4">
        <f t="shared" si="705"/>
        <v>35.32</v>
      </c>
      <c r="R7532" s="4">
        <f t="shared" si="706"/>
        <v>7.0640000000000001</v>
      </c>
      <c r="S7532" s="4">
        <f t="shared" si="707"/>
        <v>28.256</v>
      </c>
    </row>
    <row r="7533" spans="1:19" hidden="1" x14ac:dyDescent="0.35">
      <c r="A7533" t="s">
        <v>17250</v>
      </c>
      <c r="B7533" t="s">
        <v>262</v>
      </c>
      <c r="C7533" s="1">
        <v>45863</v>
      </c>
      <c r="D7533" t="s">
        <v>81</v>
      </c>
      <c r="E7533" t="s">
        <v>82</v>
      </c>
      <c r="F7533" s="3">
        <v>1</v>
      </c>
      <c r="G7533" s="3" t="str">
        <f t="shared" si="702"/>
        <v>Valid Quantity</v>
      </c>
      <c r="H7533" s="2" t="s">
        <v>3649</v>
      </c>
      <c r="I7533" s="3">
        <v>15</v>
      </c>
      <c r="J7533" t="s">
        <v>48</v>
      </c>
      <c r="K7533" t="s">
        <v>281</v>
      </c>
      <c r="L7533" t="s">
        <v>31</v>
      </c>
      <c r="M7533" t="s">
        <v>75</v>
      </c>
      <c r="N7533" s="3">
        <v>0</v>
      </c>
      <c r="O7533" s="3" t="str">
        <f t="shared" si="703"/>
        <v>Consistent</v>
      </c>
      <c r="P7533" t="str">
        <f t="shared" si="704"/>
        <v>Not Rated</v>
      </c>
      <c r="Q7533" s="4">
        <f t="shared" si="705"/>
        <v>61.96</v>
      </c>
      <c r="R7533" s="4">
        <f t="shared" si="706"/>
        <v>9.2940000000000005</v>
      </c>
      <c r="S7533" s="4">
        <f t="shared" si="707"/>
        <v>52.665999999999997</v>
      </c>
    </row>
    <row r="7534" spans="1:19" hidden="1" x14ac:dyDescent="0.35">
      <c r="A7534" t="s">
        <v>17718</v>
      </c>
      <c r="B7534" t="s">
        <v>4947</v>
      </c>
      <c r="C7534" s="1">
        <v>45863</v>
      </c>
      <c r="D7534" t="s">
        <v>36</v>
      </c>
      <c r="E7534" t="s">
        <v>547</v>
      </c>
      <c r="F7534" s="3">
        <v>2</v>
      </c>
      <c r="G7534" s="3" t="str">
        <f t="shared" si="702"/>
        <v>Valid Quantity</v>
      </c>
      <c r="H7534" s="2" t="s">
        <v>6124</v>
      </c>
      <c r="I7534" s="3">
        <v>0</v>
      </c>
      <c r="J7534" t="s">
        <v>54</v>
      </c>
      <c r="K7534" t="s">
        <v>194</v>
      </c>
      <c r="L7534" t="s">
        <v>163</v>
      </c>
      <c r="M7534" t="s">
        <v>23</v>
      </c>
      <c r="N7534" s="3">
        <v>3</v>
      </c>
      <c r="O7534" s="3" t="str">
        <f t="shared" si="703"/>
        <v>Consistent</v>
      </c>
      <c r="P7534" t="str">
        <f t="shared" si="704"/>
        <v>Average</v>
      </c>
      <c r="Q7534" s="4">
        <f t="shared" si="705"/>
        <v>235.54</v>
      </c>
      <c r="R7534" s="4">
        <f t="shared" si="706"/>
        <v>0</v>
      </c>
      <c r="S7534" s="4">
        <f t="shared" si="707"/>
        <v>235.54</v>
      </c>
    </row>
    <row r="7535" spans="1:19" hidden="1" x14ac:dyDescent="0.35">
      <c r="A7535" t="s">
        <v>20088</v>
      </c>
      <c r="B7535" t="s">
        <v>13738</v>
      </c>
      <c r="C7535" s="1">
        <v>45863</v>
      </c>
      <c r="D7535" t="s">
        <v>81</v>
      </c>
      <c r="E7535" t="s">
        <v>178</v>
      </c>
      <c r="F7535" s="3">
        <v>3</v>
      </c>
      <c r="G7535" s="3" t="str">
        <f t="shared" si="702"/>
        <v>Valid Quantity</v>
      </c>
      <c r="H7535" s="2" t="s">
        <v>2004</v>
      </c>
      <c r="I7535" s="3">
        <v>20</v>
      </c>
      <c r="J7535" t="s">
        <v>67</v>
      </c>
      <c r="K7535" t="s">
        <v>49</v>
      </c>
      <c r="L7535" t="s">
        <v>22</v>
      </c>
      <c r="M7535" t="s">
        <v>23</v>
      </c>
      <c r="N7535" s="3">
        <v>2</v>
      </c>
      <c r="O7535" s="3" t="str">
        <f t="shared" si="703"/>
        <v>Consistent</v>
      </c>
      <c r="P7535" t="str">
        <f t="shared" si="704"/>
        <v>Bad</v>
      </c>
      <c r="Q7535" s="4">
        <f t="shared" si="705"/>
        <v>82.23</v>
      </c>
      <c r="R7535" s="4">
        <f t="shared" si="706"/>
        <v>16.446000000000002</v>
      </c>
      <c r="S7535" s="4">
        <f t="shared" si="707"/>
        <v>65.784000000000006</v>
      </c>
    </row>
    <row r="7536" spans="1:19" hidden="1" x14ac:dyDescent="0.35">
      <c r="A7536" t="s">
        <v>20093</v>
      </c>
      <c r="B7536" t="s">
        <v>5180</v>
      </c>
      <c r="C7536" s="1">
        <v>45863</v>
      </c>
      <c r="D7536" t="s">
        <v>17</v>
      </c>
      <c r="E7536" t="s">
        <v>28</v>
      </c>
      <c r="F7536" s="3">
        <v>1</v>
      </c>
      <c r="G7536" s="3" t="str">
        <f t="shared" si="702"/>
        <v>Valid Quantity</v>
      </c>
      <c r="H7536" s="2" t="s">
        <v>13723</v>
      </c>
      <c r="I7536" s="3">
        <v>25</v>
      </c>
      <c r="J7536" t="s">
        <v>67</v>
      </c>
      <c r="K7536" t="s">
        <v>162</v>
      </c>
      <c r="L7536" t="s">
        <v>163</v>
      </c>
      <c r="M7536" t="s">
        <v>32</v>
      </c>
      <c r="O7536" s="3" t="str">
        <f t="shared" si="703"/>
        <v>Consistent</v>
      </c>
      <c r="P7536" t="str">
        <f t="shared" si="704"/>
        <v>Not Rated</v>
      </c>
      <c r="Q7536" s="4">
        <f t="shared" si="705"/>
        <v>24.6</v>
      </c>
      <c r="R7536" s="4">
        <f t="shared" si="706"/>
        <v>6.15</v>
      </c>
      <c r="S7536" s="4">
        <f t="shared" si="707"/>
        <v>18.450000000000003</v>
      </c>
    </row>
    <row r="7537" spans="1:19" hidden="1" x14ac:dyDescent="0.35">
      <c r="A7537" t="s">
        <v>21511</v>
      </c>
      <c r="B7537" t="s">
        <v>10600</v>
      </c>
      <c r="C7537" s="1">
        <v>45863</v>
      </c>
      <c r="D7537" t="s">
        <v>64</v>
      </c>
      <c r="E7537" t="s">
        <v>129</v>
      </c>
      <c r="F7537" s="3">
        <v>2</v>
      </c>
      <c r="G7537" s="3" t="str">
        <f t="shared" si="702"/>
        <v>Valid Quantity</v>
      </c>
      <c r="H7537" s="2" t="s">
        <v>21512</v>
      </c>
      <c r="I7537" s="3">
        <v>10</v>
      </c>
      <c r="J7537" t="s">
        <v>67</v>
      </c>
      <c r="K7537" t="s">
        <v>467</v>
      </c>
      <c r="L7537" t="s">
        <v>120</v>
      </c>
      <c r="M7537" t="s">
        <v>23</v>
      </c>
      <c r="N7537" s="3">
        <v>5</v>
      </c>
      <c r="O7537" s="3" t="str">
        <f t="shared" si="703"/>
        <v>Consistent</v>
      </c>
      <c r="P7537" t="str">
        <f t="shared" si="704"/>
        <v>Excellent</v>
      </c>
      <c r="Q7537" s="4">
        <f t="shared" si="705"/>
        <v>140.44</v>
      </c>
      <c r="R7537" s="4">
        <f t="shared" si="706"/>
        <v>14.044</v>
      </c>
      <c r="S7537" s="4">
        <f t="shared" si="707"/>
        <v>126.396</v>
      </c>
    </row>
    <row r="7538" spans="1:19" hidden="1" x14ac:dyDescent="0.35">
      <c r="A7538" t="s">
        <v>21521</v>
      </c>
      <c r="B7538" t="s">
        <v>11153</v>
      </c>
      <c r="C7538" s="1">
        <v>45863</v>
      </c>
      <c r="D7538" t="s">
        <v>64</v>
      </c>
      <c r="E7538" t="s">
        <v>331</v>
      </c>
      <c r="F7538" s="3">
        <v>1</v>
      </c>
      <c r="G7538" s="3" t="str">
        <f t="shared" si="702"/>
        <v>Valid Quantity</v>
      </c>
      <c r="H7538" s="2" t="s">
        <v>15642</v>
      </c>
      <c r="I7538" s="3">
        <v>5</v>
      </c>
      <c r="J7538" t="s">
        <v>39</v>
      </c>
      <c r="K7538" t="s">
        <v>131</v>
      </c>
      <c r="L7538" t="s">
        <v>86</v>
      </c>
      <c r="M7538" t="s">
        <v>32</v>
      </c>
      <c r="O7538" s="3" t="str">
        <f t="shared" si="703"/>
        <v>Consistent</v>
      </c>
      <c r="P7538" t="str">
        <f t="shared" si="704"/>
        <v>Not Rated</v>
      </c>
      <c r="Q7538" s="4">
        <f t="shared" si="705"/>
        <v>27.79</v>
      </c>
      <c r="R7538" s="4">
        <f t="shared" si="706"/>
        <v>1.3895</v>
      </c>
      <c r="S7538" s="4">
        <f t="shared" si="707"/>
        <v>26.400500000000001</v>
      </c>
    </row>
    <row r="7539" spans="1:19" hidden="1" x14ac:dyDescent="0.35">
      <c r="A7539" t="s">
        <v>3047</v>
      </c>
      <c r="B7539" t="s">
        <v>3048</v>
      </c>
      <c r="C7539" s="1">
        <v>45864</v>
      </c>
      <c r="D7539" t="s">
        <v>17</v>
      </c>
      <c r="E7539" t="s">
        <v>18</v>
      </c>
      <c r="F7539" s="3">
        <v>1</v>
      </c>
      <c r="G7539" s="3" t="str">
        <f t="shared" si="702"/>
        <v>Valid Quantity</v>
      </c>
      <c r="H7539" s="2" t="s">
        <v>802</v>
      </c>
      <c r="I7539" s="3">
        <v>15</v>
      </c>
      <c r="J7539" t="s">
        <v>67</v>
      </c>
      <c r="K7539" t="s">
        <v>162</v>
      </c>
      <c r="L7539" t="s">
        <v>163</v>
      </c>
      <c r="M7539" t="s">
        <v>23</v>
      </c>
      <c r="N7539" s="3">
        <v>2</v>
      </c>
      <c r="O7539" s="3" t="str">
        <f t="shared" si="703"/>
        <v>Consistent</v>
      </c>
      <c r="P7539" t="str">
        <f t="shared" si="704"/>
        <v>Bad</v>
      </c>
      <c r="Q7539" s="4">
        <f t="shared" si="705"/>
        <v>23.93</v>
      </c>
      <c r="R7539" s="4">
        <f t="shared" si="706"/>
        <v>3.5894999999999997</v>
      </c>
      <c r="S7539" s="4">
        <f t="shared" si="707"/>
        <v>20.340499999999999</v>
      </c>
    </row>
    <row r="7540" spans="1:19" hidden="1" x14ac:dyDescent="0.35">
      <c r="A7540" t="s">
        <v>3156</v>
      </c>
      <c r="B7540" t="s">
        <v>3157</v>
      </c>
      <c r="C7540" s="1">
        <v>45864</v>
      </c>
      <c r="D7540" t="s">
        <v>159</v>
      </c>
      <c r="E7540" t="s">
        <v>358</v>
      </c>
      <c r="F7540" s="3">
        <v>2</v>
      </c>
      <c r="G7540" s="3" t="str">
        <f t="shared" si="702"/>
        <v>Valid Quantity</v>
      </c>
      <c r="H7540" s="2" t="s">
        <v>3158</v>
      </c>
      <c r="I7540" s="3">
        <v>10</v>
      </c>
      <c r="J7540" t="s">
        <v>20</v>
      </c>
      <c r="K7540" t="s">
        <v>91</v>
      </c>
      <c r="L7540" t="s">
        <v>41</v>
      </c>
      <c r="M7540" t="s">
        <v>23</v>
      </c>
      <c r="N7540" s="3">
        <v>1</v>
      </c>
      <c r="O7540" s="3" t="str">
        <f t="shared" si="703"/>
        <v>Consistent</v>
      </c>
      <c r="P7540" t="str">
        <f t="shared" si="704"/>
        <v>Very Bad</v>
      </c>
      <c r="Q7540" s="4">
        <f t="shared" si="705"/>
        <v>51.2</v>
      </c>
      <c r="R7540" s="4">
        <f t="shared" si="706"/>
        <v>5.12</v>
      </c>
      <c r="S7540" s="4">
        <f t="shared" si="707"/>
        <v>46.080000000000005</v>
      </c>
    </row>
    <row r="7541" spans="1:19" hidden="1" x14ac:dyDescent="0.35">
      <c r="A7541" t="s">
        <v>3302</v>
      </c>
      <c r="B7541" t="s">
        <v>2408</v>
      </c>
      <c r="C7541" s="1">
        <v>45864</v>
      </c>
      <c r="D7541" t="s">
        <v>101</v>
      </c>
      <c r="E7541" t="s">
        <v>107</v>
      </c>
      <c r="F7541" s="3">
        <v>1</v>
      </c>
      <c r="G7541" s="3" t="str">
        <f t="shared" si="702"/>
        <v>Valid Quantity</v>
      </c>
      <c r="H7541" s="2" t="s">
        <v>3303</v>
      </c>
      <c r="I7541" s="3">
        <v>0</v>
      </c>
      <c r="J7541" t="s">
        <v>48</v>
      </c>
      <c r="K7541" t="s">
        <v>467</v>
      </c>
      <c r="L7541" t="s">
        <v>120</v>
      </c>
      <c r="M7541" t="s">
        <v>68</v>
      </c>
      <c r="N7541" s="3">
        <v>0</v>
      </c>
      <c r="O7541" s="3" t="str">
        <f t="shared" si="703"/>
        <v>Consistent</v>
      </c>
      <c r="P7541" t="str">
        <f t="shared" si="704"/>
        <v>Not Rated</v>
      </c>
      <c r="Q7541" s="4">
        <f t="shared" si="705"/>
        <v>88.16</v>
      </c>
      <c r="R7541" s="4">
        <f t="shared" si="706"/>
        <v>0</v>
      </c>
      <c r="S7541" s="4">
        <f t="shared" si="707"/>
        <v>88.16</v>
      </c>
    </row>
    <row r="7542" spans="1:19" hidden="1" x14ac:dyDescent="0.35">
      <c r="A7542" t="s">
        <v>5988</v>
      </c>
      <c r="B7542" t="s">
        <v>1936</v>
      </c>
      <c r="C7542" s="1">
        <v>45864</v>
      </c>
      <c r="D7542" t="s">
        <v>116</v>
      </c>
      <c r="E7542" t="s">
        <v>479</v>
      </c>
      <c r="F7542" s="3">
        <v>3</v>
      </c>
      <c r="G7542" s="3" t="str">
        <f t="shared" si="702"/>
        <v>Valid Quantity</v>
      </c>
      <c r="H7542" s="2" t="s">
        <v>5989</v>
      </c>
      <c r="I7542" s="3">
        <v>20</v>
      </c>
      <c r="J7542" t="s">
        <v>84</v>
      </c>
      <c r="K7542" t="s">
        <v>21</v>
      </c>
      <c r="L7542" t="s">
        <v>22</v>
      </c>
      <c r="M7542" t="s">
        <v>23</v>
      </c>
      <c r="N7542" s="3">
        <v>2</v>
      </c>
      <c r="O7542" s="3" t="str">
        <f t="shared" si="703"/>
        <v>Consistent</v>
      </c>
      <c r="P7542" t="str">
        <f t="shared" si="704"/>
        <v>Bad</v>
      </c>
      <c r="Q7542" s="4">
        <f t="shared" si="705"/>
        <v>708.66</v>
      </c>
      <c r="R7542" s="4">
        <f t="shared" si="706"/>
        <v>141.732</v>
      </c>
      <c r="S7542" s="4">
        <f t="shared" si="707"/>
        <v>566.928</v>
      </c>
    </row>
    <row r="7543" spans="1:19" hidden="1" x14ac:dyDescent="0.35">
      <c r="A7543" t="s">
        <v>6560</v>
      </c>
      <c r="B7543" t="s">
        <v>1626</v>
      </c>
      <c r="C7543" s="1">
        <v>45864</v>
      </c>
      <c r="D7543" t="s">
        <v>45</v>
      </c>
      <c r="E7543" t="s">
        <v>46</v>
      </c>
      <c r="F7543" s="3">
        <v>4</v>
      </c>
      <c r="G7543" s="3" t="str">
        <f t="shared" si="702"/>
        <v>Valid Quantity</v>
      </c>
      <c r="H7543" s="2" t="s">
        <v>4197</v>
      </c>
      <c r="I7543" s="3">
        <v>20</v>
      </c>
      <c r="J7543" t="s">
        <v>84</v>
      </c>
      <c r="K7543" t="s">
        <v>74</v>
      </c>
      <c r="L7543" t="s">
        <v>61</v>
      </c>
      <c r="M7543" t="s">
        <v>23</v>
      </c>
      <c r="O7543" s="3" t="str">
        <f t="shared" si="703"/>
        <v>Consistent</v>
      </c>
      <c r="P7543" t="str">
        <f t="shared" si="704"/>
        <v>Not Rated</v>
      </c>
      <c r="Q7543" s="4">
        <f t="shared" si="705"/>
        <v>140.4</v>
      </c>
      <c r="R7543" s="4">
        <f t="shared" si="706"/>
        <v>28.08</v>
      </c>
      <c r="S7543" s="4">
        <f t="shared" si="707"/>
        <v>112.32000000000001</v>
      </c>
    </row>
    <row r="7544" spans="1:19" hidden="1" x14ac:dyDescent="0.35">
      <c r="A7544" t="s">
        <v>10818</v>
      </c>
      <c r="B7544" t="s">
        <v>5917</v>
      </c>
      <c r="C7544" s="1">
        <v>45864</v>
      </c>
      <c r="D7544" t="s">
        <v>116</v>
      </c>
      <c r="E7544" t="s">
        <v>173</v>
      </c>
      <c r="F7544" s="3">
        <v>1</v>
      </c>
      <c r="G7544" s="3" t="str">
        <f t="shared" si="702"/>
        <v>Valid Quantity</v>
      </c>
      <c r="H7544" s="2" t="s">
        <v>10819</v>
      </c>
      <c r="I7544" s="3">
        <v>10</v>
      </c>
      <c r="J7544" t="s">
        <v>48</v>
      </c>
      <c r="K7544" t="s">
        <v>113</v>
      </c>
      <c r="L7544" t="s">
        <v>61</v>
      </c>
      <c r="M7544" t="s">
        <v>23</v>
      </c>
      <c r="N7544" s="3">
        <v>5</v>
      </c>
      <c r="O7544" s="3" t="str">
        <f t="shared" si="703"/>
        <v>Consistent</v>
      </c>
      <c r="P7544" t="str">
        <f t="shared" si="704"/>
        <v>Excellent</v>
      </c>
      <c r="Q7544" s="4">
        <f t="shared" si="705"/>
        <v>175.64</v>
      </c>
      <c r="R7544" s="4">
        <f t="shared" si="706"/>
        <v>17.564</v>
      </c>
      <c r="S7544" s="4">
        <f t="shared" si="707"/>
        <v>158.07599999999999</v>
      </c>
    </row>
    <row r="7545" spans="1:19" hidden="1" x14ac:dyDescent="0.35">
      <c r="A7545" t="s">
        <v>13562</v>
      </c>
      <c r="B7545" t="s">
        <v>2092</v>
      </c>
      <c r="C7545" s="1">
        <v>45864</v>
      </c>
      <c r="D7545" t="s">
        <v>17</v>
      </c>
      <c r="E7545" t="s">
        <v>72</v>
      </c>
      <c r="F7545" s="3">
        <v>3</v>
      </c>
      <c r="G7545" s="3" t="str">
        <f t="shared" si="702"/>
        <v>Valid Quantity</v>
      </c>
      <c r="H7545" s="2" t="s">
        <v>4922</v>
      </c>
      <c r="I7545" s="3">
        <v>0</v>
      </c>
      <c r="J7545" t="s">
        <v>67</v>
      </c>
      <c r="K7545" t="s">
        <v>91</v>
      </c>
      <c r="L7545" t="s">
        <v>41</v>
      </c>
      <c r="M7545" t="s">
        <v>32</v>
      </c>
      <c r="O7545" s="3" t="str">
        <f t="shared" si="703"/>
        <v>Consistent</v>
      </c>
      <c r="P7545" t="str">
        <f t="shared" si="704"/>
        <v>Not Rated</v>
      </c>
      <c r="Q7545" s="4">
        <f t="shared" si="705"/>
        <v>19.799999999999997</v>
      </c>
      <c r="R7545" s="4">
        <f t="shared" si="706"/>
        <v>0</v>
      </c>
      <c r="S7545" s="4">
        <f t="shared" si="707"/>
        <v>19.799999999999997</v>
      </c>
    </row>
    <row r="7546" spans="1:19" hidden="1" x14ac:dyDescent="0.35">
      <c r="A7546" t="s">
        <v>15438</v>
      </c>
      <c r="B7546" t="s">
        <v>6646</v>
      </c>
      <c r="C7546" s="1">
        <v>45864</v>
      </c>
      <c r="D7546" t="s">
        <v>45</v>
      </c>
      <c r="E7546" t="s">
        <v>215</v>
      </c>
      <c r="F7546" s="3">
        <v>2</v>
      </c>
      <c r="G7546" s="3" t="str">
        <f t="shared" si="702"/>
        <v>Valid Quantity</v>
      </c>
      <c r="H7546" s="2" t="s">
        <v>4784</v>
      </c>
      <c r="I7546" s="3">
        <v>20</v>
      </c>
      <c r="J7546" t="s">
        <v>67</v>
      </c>
      <c r="K7546" t="s">
        <v>212</v>
      </c>
      <c r="L7546" t="s">
        <v>41</v>
      </c>
      <c r="M7546" t="s">
        <v>32</v>
      </c>
      <c r="O7546" s="3" t="str">
        <f t="shared" si="703"/>
        <v>Consistent</v>
      </c>
      <c r="P7546" t="str">
        <f t="shared" si="704"/>
        <v>Not Rated</v>
      </c>
      <c r="Q7546" s="4">
        <f t="shared" si="705"/>
        <v>93.14</v>
      </c>
      <c r="R7546" s="4">
        <f t="shared" si="706"/>
        <v>18.628</v>
      </c>
      <c r="S7546" s="4">
        <f t="shared" si="707"/>
        <v>74.512</v>
      </c>
    </row>
    <row r="7547" spans="1:19" hidden="1" x14ac:dyDescent="0.35">
      <c r="A7547" t="s">
        <v>15881</v>
      </c>
      <c r="B7547" t="s">
        <v>4332</v>
      </c>
      <c r="C7547" s="1">
        <v>45864</v>
      </c>
      <c r="D7547" t="s">
        <v>81</v>
      </c>
      <c r="E7547" t="s">
        <v>178</v>
      </c>
      <c r="F7547" s="3">
        <v>1</v>
      </c>
      <c r="G7547" s="3" t="str">
        <f t="shared" si="702"/>
        <v>Valid Quantity</v>
      </c>
      <c r="H7547" s="2" t="s">
        <v>5269</v>
      </c>
      <c r="I7547" s="3">
        <v>0</v>
      </c>
      <c r="J7547" t="s">
        <v>54</v>
      </c>
      <c r="K7547" t="s">
        <v>113</v>
      </c>
      <c r="L7547" t="s">
        <v>61</v>
      </c>
      <c r="M7547" t="s">
        <v>23</v>
      </c>
      <c r="O7547" s="3" t="str">
        <f t="shared" si="703"/>
        <v>Consistent</v>
      </c>
      <c r="P7547" t="str">
        <f t="shared" si="704"/>
        <v>Not Rated</v>
      </c>
      <c r="Q7547" s="4">
        <f t="shared" si="705"/>
        <v>81.28</v>
      </c>
      <c r="R7547" s="4">
        <f t="shared" si="706"/>
        <v>0</v>
      </c>
      <c r="S7547" s="4">
        <f t="shared" si="707"/>
        <v>81.28</v>
      </c>
    </row>
    <row r="7548" spans="1:19" hidden="1" x14ac:dyDescent="0.35">
      <c r="A7548" t="s">
        <v>18342</v>
      </c>
      <c r="B7548" t="s">
        <v>18343</v>
      </c>
      <c r="C7548" s="1">
        <v>45864</v>
      </c>
      <c r="D7548" t="s">
        <v>116</v>
      </c>
      <c r="E7548" t="s">
        <v>286</v>
      </c>
      <c r="F7548" s="3">
        <v>0</v>
      </c>
      <c r="G7548" s="3" t="str">
        <f t="shared" si="702"/>
        <v>Zero Quantity</v>
      </c>
      <c r="H7548" s="2" t="s">
        <v>9672</v>
      </c>
      <c r="I7548" s="3">
        <v>0</v>
      </c>
      <c r="J7548" t="s">
        <v>20</v>
      </c>
      <c r="K7548" t="s">
        <v>124</v>
      </c>
      <c r="L7548" t="s">
        <v>61</v>
      </c>
      <c r="M7548" t="s">
        <v>185</v>
      </c>
      <c r="O7548" s="3" t="str">
        <f t="shared" si="703"/>
        <v>Review</v>
      </c>
      <c r="P7548" t="str">
        <f t="shared" si="704"/>
        <v>Not Rated</v>
      </c>
      <c r="Q7548" s="4">
        <f t="shared" si="705"/>
        <v>0</v>
      </c>
      <c r="R7548" s="4">
        <f t="shared" si="706"/>
        <v>0</v>
      </c>
      <c r="S7548" s="4">
        <f t="shared" si="707"/>
        <v>0</v>
      </c>
    </row>
    <row r="7549" spans="1:19" hidden="1" x14ac:dyDescent="0.35">
      <c r="A7549" t="s">
        <v>18679</v>
      </c>
      <c r="B7549" t="s">
        <v>11829</v>
      </c>
      <c r="C7549" s="1">
        <v>45864</v>
      </c>
      <c r="D7549" t="s">
        <v>101</v>
      </c>
      <c r="E7549" t="s">
        <v>345</v>
      </c>
      <c r="F7549" s="3">
        <v>3</v>
      </c>
      <c r="G7549" s="3" t="str">
        <f t="shared" si="702"/>
        <v>Valid Quantity</v>
      </c>
      <c r="H7549" s="2" t="s">
        <v>18680</v>
      </c>
      <c r="I7549" s="3">
        <v>0</v>
      </c>
      <c r="J7549" t="s">
        <v>54</v>
      </c>
      <c r="K7549" t="s">
        <v>104</v>
      </c>
      <c r="L7549" t="s">
        <v>22</v>
      </c>
      <c r="M7549" t="s">
        <v>23</v>
      </c>
      <c r="N7549" s="3">
        <v>4</v>
      </c>
      <c r="O7549" s="3" t="str">
        <f t="shared" si="703"/>
        <v>Consistent</v>
      </c>
      <c r="P7549" t="str">
        <f t="shared" si="704"/>
        <v>Good</v>
      </c>
      <c r="Q7549" s="4">
        <f t="shared" si="705"/>
        <v>208.64999999999998</v>
      </c>
      <c r="R7549" s="4">
        <f t="shared" si="706"/>
        <v>0</v>
      </c>
      <c r="S7549" s="4">
        <f t="shared" si="707"/>
        <v>208.64999999999998</v>
      </c>
    </row>
    <row r="7550" spans="1:19" hidden="1" x14ac:dyDescent="0.35">
      <c r="A7550" t="s">
        <v>20461</v>
      </c>
      <c r="B7550" t="s">
        <v>20462</v>
      </c>
      <c r="C7550" s="1">
        <v>45864</v>
      </c>
      <c r="D7550" t="s">
        <v>159</v>
      </c>
      <c r="E7550" t="s">
        <v>358</v>
      </c>
      <c r="F7550" s="3">
        <v>-1</v>
      </c>
      <c r="G7550" s="3" t="str">
        <f t="shared" si="702"/>
        <v>Negative Quantity</v>
      </c>
      <c r="H7550" s="2" t="s">
        <v>4061</v>
      </c>
      <c r="I7550" s="3">
        <v>0</v>
      </c>
      <c r="J7550" t="s">
        <v>54</v>
      </c>
      <c r="K7550" t="s">
        <v>206</v>
      </c>
      <c r="L7550" t="s">
        <v>41</v>
      </c>
      <c r="M7550" t="s">
        <v>68</v>
      </c>
      <c r="O7550" s="3" t="str">
        <f t="shared" si="703"/>
        <v>Suspicious</v>
      </c>
      <c r="P7550" t="str">
        <f t="shared" si="704"/>
        <v>Not Rated</v>
      </c>
      <c r="Q7550" s="4">
        <f t="shared" si="705"/>
        <v>-22.26</v>
      </c>
      <c r="R7550" s="4">
        <f t="shared" si="706"/>
        <v>0</v>
      </c>
      <c r="S7550" s="4">
        <f t="shared" si="707"/>
        <v>-22.26</v>
      </c>
    </row>
    <row r="7551" spans="1:19" hidden="1" x14ac:dyDescent="0.35">
      <c r="A7551" t="s">
        <v>20749</v>
      </c>
      <c r="B7551" t="s">
        <v>8026</v>
      </c>
      <c r="C7551" s="1">
        <v>45864</v>
      </c>
      <c r="D7551" t="s">
        <v>36</v>
      </c>
      <c r="E7551" t="s">
        <v>37</v>
      </c>
      <c r="F7551" s="3">
        <v>1</v>
      </c>
      <c r="G7551" s="3" t="str">
        <f t="shared" si="702"/>
        <v>Valid Quantity</v>
      </c>
      <c r="H7551" s="2" t="s">
        <v>17584</v>
      </c>
      <c r="I7551" s="3">
        <v>15</v>
      </c>
      <c r="J7551" t="s">
        <v>39</v>
      </c>
      <c r="K7551" t="s">
        <v>55</v>
      </c>
      <c r="L7551" t="s">
        <v>31</v>
      </c>
      <c r="M7551" t="s">
        <v>185</v>
      </c>
      <c r="O7551" s="3" t="str">
        <f t="shared" si="703"/>
        <v>Consistent</v>
      </c>
      <c r="P7551" t="str">
        <f t="shared" si="704"/>
        <v>Not Rated</v>
      </c>
      <c r="Q7551" s="4">
        <f t="shared" si="705"/>
        <v>114.6</v>
      </c>
      <c r="R7551" s="4">
        <f t="shared" si="706"/>
        <v>17.190000000000001</v>
      </c>
      <c r="S7551" s="4">
        <f t="shared" si="707"/>
        <v>97.41</v>
      </c>
    </row>
    <row r="7552" spans="1:19" hidden="1" x14ac:dyDescent="0.35">
      <c r="A7552" t="s">
        <v>4248</v>
      </c>
      <c r="B7552" t="s">
        <v>4249</v>
      </c>
      <c r="C7552" s="1">
        <v>45865</v>
      </c>
      <c r="D7552" t="s">
        <v>101</v>
      </c>
      <c r="E7552" t="s">
        <v>136</v>
      </c>
      <c r="F7552" s="3">
        <v>2</v>
      </c>
      <c r="G7552" s="3" t="str">
        <f t="shared" si="702"/>
        <v>Valid Quantity</v>
      </c>
      <c r="H7552" s="2" t="s">
        <v>4250</v>
      </c>
      <c r="I7552" s="3">
        <v>10</v>
      </c>
      <c r="J7552" t="s">
        <v>20</v>
      </c>
      <c r="K7552" t="s">
        <v>60</v>
      </c>
      <c r="L7552" t="s">
        <v>61</v>
      </c>
      <c r="M7552" t="s">
        <v>23</v>
      </c>
      <c r="N7552" s="3">
        <v>4</v>
      </c>
      <c r="O7552" s="3" t="str">
        <f t="shared" si="703"/>
        <v>Consistent</v>
      </c>
      <c r="P7552" t="str">
        <f t="shared" si="704"/>
        <v>Good</v>
      </c>
      <c r="Q7552" s="4">
        <f t="shared" si="705"/>
        <v>151.56</v>
      </c>
      <c r="R7552" s="4">
        <f t="shared" si="706"/>
        <v>15.155999999999999</v>
      </c>
      <c r="S7552" s="4">
        <f t="shared" si="707"/>
        <v>136.404</v>
      </c>
    </row>
    <row r="7553" spans="1:19" hidden="1" x14ac:dyDescent="0.35">
      <c r="A7553" t="s">
        <v>6797</v>
      </c>
      <c r="B7553" t="s">
        <v>6798</v>
      </c>
      <c r="C7553" s="1">
        <v>45865</v>
      </c>
      <c r="D7553" t="s">
        <v>116</v>
      </c>
      <c r="E7553" t="s">
        <v>978</v>
      </c>
      <c r="F7553" s="3">
        <v>1</v>
      </c>
      <c r="G7553" s="3" t="str">
        <f t="shared" si="702"/>
        <v>Valid Quantity</v>
      </c>
      <c r="H7553" s="2" t="s">
        <v>6799</v>
      </c>
      <c r="I7553" s="3">
        <v>0</v>
      </c>
      <c r="J7553" t="s">
        <v>39</v>
      </c>
      <c r="K7553" t="s">
        <v>189</v>
      </c>
      <c r="L7553" t="s">
        <v>120</v>
      </c>
      <c r="M7553" t="s">
        <v>23</v>
      </c>
      <c r="N7553" s="3">
        <v>4</v>
      </c>
      <c r="O7553" s="3" t="str">
        <f t="shared" si="703"/>
        <v>Consistent</v>
      </c>
      <c r="P7553" t="str">
        <f t="shared" si="704"/>
        <v>Good</v>
      </c>
      <c r="Q7553" s="4">
        <f t="shared" si="705"/>
        <v>243.92</v>
      </c>
      <c r="R7553" s="4">
        <f t="shared" si="706"/>
        <v>0</v>
      </c>
      <c r="S7553" s="4">
        <f t="shared" si="707"/>
        <v>243.92</v>
      </c>
    </row>
    <row r="7554" spans="1:19" hidden="1" x14ac:dyDescent="0.35">
      <c r="A7554" t="s">
        <v>7641</v>
      </c>
      <c r="B7554" t="s">
        <v>5944</v>
      </c>
      <c r="C7554" s="1">
        <v>45865</v>
      </c>
      <c r="D7554" t="s">
        <v>36</v>
      </c>
      <c r="E7554" t="s">
        <v>250</v>
      </c>
      <c r="F7554" s="3">
        <v>1</v>
      </c>
      <c r="G7554" s="3" t="str">
        <f t="shared" ref="G7554:G7617" si="708">IF(F7554&gt;0,"Valid Quantity",(IF(F7554&lt;0,"Negative Quantity","Zero Quantity")))</f>
        <v>Valid Quantity</v>
      </c>
      <c r="H7554" s="2" t="s">
        <v>7642</v>
      </c>
      <c r="I7554" s="3">
        <v>20</v>
      </c>
      <c r="J7554" t="s">
        <v>20</v>
      </c>
      <c r="K7554" t="s">
        <v>194</v>
      </c>
      <c r="L7554" t="s">
        <v>163</v>
      </c>
      <c r="M7554" t="s">
        <v>23</v>
      </c>
      <c r="N7554" s="3">
        <v>3</v>
      </c>
      <c r="O7554" s="3" t="str">
        <f t="shared" ref="O7554:O7617" si="709">IF(F7554&lt;0,IF(M7554="Returned","Return/Adjustment","Suspicious"),IF(F7554=0,IF(M7554="Delivered","Suspicious","Review"),"Consistent"))</f>
        <v>Consistent</v>
      </c>
      <c r="P7554" t="str">
        <f t="shared" ref="P7554:P7617" si="710">IF(N7554=0,"Not Rated",IF(N7554=5,"Excellent",IF(N7554=4,"Good",IF(N7554=3,"Average",IF(N7554=2,"Bad",IF(N7554=1,"Very Bad"))))))</f>
        <v>Average</v>
      </c>
      <c r="Q7554" s="4">
        <f t="shared" ref="Q7554:Q7617" si="711">VALUE(SUBSTITUTE(H7554,"$",""))*F7554</f>
        <v>117.25</v>
      </c>
      <c r="R7554" s="4">
        <f t="shared" ref="R7554:R7617" si="712">Q7554*I7554/100</f>
        <v>23.45</v>
      </c>
      <c r="S7554" s="4">
        <f t="shared" ref="S7554:S7617" si="713">Q7554-R7554</f>
        <v>93.8</v>
      </c>
    </row>
    <row r="7555" spans="1:19" hidden="1" x14ac:dyDescent="0.35">
      <c r="A7555" t="s">
        <v>8066</v>
      </c>
      <c r="B7555" t="s">
        <v>4013</v>
      </c>
      <c r="C7555" s="1">
        <v>45865</v>
      </c>
      <c r="D7555" t="s">
        <v>17</v>
      </c>
      <c r="E7555" t="s">
        <v>18</v>
      </c>
      <c r="F7555" s="3">
        <v>4</v>
      </c>
      <c r="G7555" s="3" t="str">
        <f t="shared" si="708"/>
        <v>Valid Quantity</v>
      </c>
      <c r="H7555" s="2" t="s">
        <v>6128</v>
      </c>
      <c r="I7555" s="3">
        <v>15</v>
      </c>
      <c r="J7555" t="s">
        <v>20</v>
      </c>
      <c r="K7555" t="s">
        <v>212</v>
      </c>
      <c r="L7555" t="s">
        <v>31</v>
      </c>
      <c r="M7555" t="s">
        <v>23</v>
      </c>
      <c r="N7555" s="3">
        <v>5</v>
      </c>
      <c r="O7555" s="3" t="str">
        <f t="shared" si="709"/>
        <v>Consistent</v>
      </c>
      <c r="P7555" t="str">
        <f t="shared" si="710"/>
        <v>Excellent</v>
      </c>
      <c r="Q7555" s="4">
        <f t="shared" si="711"/>
        <v>100.96</v>
      </c>
      <c r="R7555" s="4">
        <f t="shared" si="712"/>
        <v>15.143999999999998</v>
      </c>
      <c r="S7555" s="4">
        <f t="shared" si="713"/>
        <v>85.816000000000003</v>
      </c>
    </row>
    <row r="7556" spans="1:19" hidden="1" x14ac:dyDescent="0.35">
      <c r="A7556" t="s">
        <v>8143</v>
      </c>
      <c r="B7556" t="s">
        <v>8144</v>
      </c>
      <c r="C7556" s="1">
        <v>45865</v>
      </c>
      <c r="D7556" t="s">
        <v>159</v>
      </c>
      <c r="E7556" t="s">
        <v>239</v>
      </c>
      <c r="F7556" s="3">
        <v>3</v>
      </c>
      <c r="G7556" s="3" t="str">
        <f t="shared" si="708"/>
        <v>Valid Quantity</v>
      </c>
      <c r="H7556" s="2" t="s">
        <v>92</v>
      </c>
      <c r="I7556" s="3">
        <v>5</v>
      </c>
      <c r="J7556" t="s">
        <v>48</v>
      </c>
      <c r="K7556" t="s">
        <v>113</v>
      </c>
      <c r="L7556" t="s">
        <v>61</v>
      </c>
      <c r="M7556" t="s">
        <v>23</v>
      </c>
      <c r="N7556" s="3">
        <v>5</v>
      </c>
      <c r="O7556" s="3" t="str">
        <f t="shared" si="709"/>
        <v>Consistent</v>
      </c>
      <c r="P7556" t="str">
        <f t="shared" si="710"/>
        <v>Excellent</v>
      </c>
      <c r="Q7556" s="4">
        <f t="shared" si="711"/>
        <v>16.740000000000002</v>
      </c>
      <c r="R7556" s="4">
        <f t="shared" si="712"/>
        <v>0.83700000000000019</v>
      </c>
      <c r="S7556" s="4">
        <f t="shared" si="713"/>
        <v>15.903000000000002</v>
      </c>
    </row>
    <row r="7557" spans="1:19" hidden="1" x14ac:dyDescent="0.35">
      <c r="A7557" t="s">
        <v>9909</v>
      </c>
      <c r="B7557" t="s">
        <v>2931</v>
      </c>
      <c r="C7557" s="1">
        <v>45865</v>
      </c>
      <c r="D7557" t="s">
        <v>36</v>
      </c>
      <c r="E7557" t="s">
        <v>250</v>
      </c>
      <c r="F7557" s="3">
        <v>2</v>
      </c>
      <c r="G7557" s="3" t="str">
        <f t="shared" si="708"/>
        <v>Valid Quantity</v>
      </c>
      <c r="H7557" s="2" t="s">
        <v>9910</v>
      </c>
      <c r="I7557" s="3">
        <v>0</v>
      </c>
      <c r="J7557" t="s">
        <v>54</v>
      </c>
      <c r="K7557" t="s">
        <v>467</v>
      </c>
      <c r="L7557" t="s">
        <v>120</v>
      </c>
      <c r="M7557" t="s">
        <v>23</v>
      </c>
      <c r="O7557" s="3" t="str">
        <f t="shared" si="709"/>
        <v>Consistent</v>
      </c>
      <c r="P7557" t="str">
        <f t="shared" si="710"/>
        <v>Not Rated</v>
      </c>
      <c r="Q7557" s="4">
        <f t="shared" si="711"/>
        <v>140.13999999999999</v>
      </c>
      <c r="R7557" s="4">
        <f t="shared" si="712"/>
        <v>0</v>
      </c>
      <c r="S7557" s="4">
        <f t="shared" si="713"/>
        <v>140.13999999999999</v>
      </c>
    </row>
    <row r="7558" spans="1:19" hidden="1" x14ac:dyDescent="0.35">
      <c r="A7558" t="s">
        <v>12208</v>
      </c>
      <c r="B7558" t="s">
        <v>560</v>
      </c>
      <c r="C7558" s="1">
        <v>45865</v>
      </c>
      <c r="D7558" t="s">
        <v>45</v>
      </c>
      <c r="E7558" t="s">
        <v>432</v>
      </c>
      <c r="F7558" s="3">
        <v>3</v>
      </c>
      <c r="G7558" s="3" t="str">
        <f t="shared" si="708"/>
        <v>Valid Quantity</v>
      </c>
      <c r="H7558" s="2" t="s">
        <v>12209</v>
      </c>
      <c r="I7558" s="3">
        <v>0</v>
      </c>
      <c r="J7558" t="s">
        <v>20</v>
      </c>
      <c r="K7558" t="s">
        <v>49</v>
      </c>
      <c r="L7558" t="s">
        <v>22</v>
      </c>
      <c r="M7558" t="s">
        <v>185</v>
      </c>
      <c r="O7558" s="3" t="str">
        <f t="shared" si="709"/>
        <v>Consistent</v>
      </c>
      <c r="P7558" t="str">
        <f t="shared" si="710"/>
        <v>Not Rated</v>
      </c>
      <c r="Q7558" s="4">
        <f t="shared" si="711"/>
        <v>154.19999999999999</v>
      </c>
      <c r="R7558" s="4">
        <f t="shared" si="712"/>
        <v>0</v>
      </c>
      <c r="S7558" s="4">
        <f t="shared" si="713"/>
        <v>154.19999999999999</v>
      </c>
    </row>
    <row r="7559" spans="1:19" hidden="1" x14ac:dyDescent="0.35">
      <c r="A7559" t="s">
        <v>14796</v>
      </c>
      <c r="B7559" t="s">
        <v>5912</v>
      </c>
      <c r="C7559" s="1">
        <v>45865</v>
      </c>
      <c r="D7559" t="s">
        <v>81</v>
      </c>
      <c r="E7559" t="s">
        <v>82</v>
      </c>
      <c r="F7559" s="3">
        <v>1</v>
      </c>
      <c r="G7559" s="3" t="str">
        <f t="shared" si="708"/>
        <v>Valid Quantity</v>
      </c>
      <c r="H7559" s="2" t="s">
        <v>14797</v>
      </c>
      <c r="I7559" s="3">
        <v>0</v>
      </c>
      <c r="J7559" t="s">
        <v>67</v>
      </c>
      <c r="K7559" t="s">
        <v>124</v>
      </c>
      <c r="L7559" t="s">
        <v>61</v>
      </c>
      <c r="M7559" t="s">
        <v>32</v>
      </c>
      <c r="O7559" s="3" t="str">
        <f t="shared" si="709"/>
        <v>Consistent</v>
      </c>
      <c r="P7559" t="str">
        <f t="shared" si="710"/>
        <v>Not Rated</v>
      </c>
      <c r="Q7559" s="4">
        <f t="shared" si="711"/>
        <v>76.69</v>
      </c>
      <c r="R7559" s="4">
        <f t="shared" si="712"/>
        <v>0</v>
      </c>
      <c r="S7559" s="4">
        <f t="shared" si="713"/>
        <v>76.69</v>
      </c>
    </row>
    <row r="7560" spans="1:19" hidden="1" x14ac:dyDescent="0.35">
      <c r="A7560" t="s">
        <v>16407</v>
      </c>
      <c r="B7560" t="s">
        <v>9714</v>
      </c>
      <c r="C7560" s="1">
        <v>45865</v>
      </c>
      <c r="D7560" t="s">
        <v>159</v>
      </c>
      <c r="E7560" t="s">
        <v>358</v>
      </c>
      <c r="F7560" s="3">
        <v>2</v>
      </c>
      <c r="G7560" s="3" t="str">
        <f t="shared" si="708"/>
        <v>Valid Quantity</v>
      </c>
      <c r="H7560" s="2" t="s">
        <v>7542</v>
      </c>
      <c r="I7560" s="3">
        <v>5</v>
      </c>
      <c r="J7560" t="s">
        <v>84</v>
      </c>
      <c r="K7560" t="s">
        <v>60</v>
      </c>
      <c r="L7560" t="s">
        <v>61</v>
      </c>
      <c r="M7560" t="s">
        <v>185</v>
      </c>
      <c r="O7560" s="3" t="str">
        <f t="shared" si="709"/>
        <v>Consistent</v>
      </c>
      <c r="P7560" t="str">
        <f t="shared" si="710"/>
        <v>Not Rated</v>
      </c>
      <c r="Q7560" s="4">
        <f t="shared" si="711"/>
        <v>13.44</v>
      </c>
      <c r="R7560" s="4">
        <f t="shared" si="712"/>
        <v>0.67200000000000004</v>
      </c>
      <c r="S7560" s="4">
        <f t="shared" si="713"/>
        <v>12.767999999999999</v>
      </c>
    </row>
    <row r="7561" spans="1:19" hidden="1" x14ac:dyDescent="0.35">
      <c r="A7561" t="s">
        <v>16534</v>
      </c>
      <c r="B7561" t="s">
        <v>7192</v>
      </c>
      <c r="C7561" s="1">
        <v>45865</v>
      </c>
      <c r="D7561" t="s">
        <v>101</v>
      </c>
      <c r="E7561" t="s">
        <v>136</v>
      </c>
      <c r="F7561" s="3">
        <v>2</v>
      </c>
      <c r="G7561" s="3" t="str">
        <f t="shared" si="708"/>
        <v>Valid Quantity</v>
      </c>
      <c r="H7561" s="2" t="s">
        <v>9787</v>
      </c>
      <c r="I7561" s="3">
        <v>5</v>
      </c>
      <c r="J7561" t="s">
        <v>48</v>
      </c>
      <c r="K7561" t="s">
        <v>162</v>
      </c>
      <c r="L7561" t="s">
        <v>163</v>
      </c>
      <c r="M7561" t="s">
        <v>23</v>
      </c>
      <c r="N7561" s="3">
        <v>4</v>
      </c>
      <c r="O7561" s="3" t="str">
        <f t="shared" si="709"/>
        <v>Consistent</v>
      </c>
      <c r="P7561" t="str">
        <f t="shared" si="710"/>
        <v>Good</v>
      </c>
      <c r="Q7561" s="4">
        <f t="shared" si="711"/>
        <v>98.14</v>
      </c>
      <c r="R7561" s="4">
        <f t="shared" si="712"/>
        <v>4.907</v>
      </c>
      <c r="S7561" s="4">
        <f t="shared" si="713"/>
        <v>93.233000000000004</v>
      </c>
    </row>
    <row r="7562" spans="1:19" hidden="1" x14ac:dyDescent="0.35">
      <c r="A7562" t="s">
        <v>18572</v>
      </c>
      <c r="B7562" t="s">
        <v>11641</v>
      </c>
      <c r="C7562" s="1">
        <v>45865</v>
      </c>
      <c r="D7562" t="s">
        <v>64</v>
      </c>
      <c r="E7562" t="s">
        <v>381</v>
      </c>
      <c r="F7562" s="3">
        <v>1</v>
      </c>
      <c r="G7562" s="3" t="str">
        <f t="shared" si="708"/>
        <v>Valid Quantity</v>
      </c>
      <c r="H7562" s="2" t="s">
        <v>7116</v>
      </c>
      <c r="I7562" s="3">
        <v>10</v>
      </c>
      <c r="J7562" t="s">
        <v>84</v>
      </c>
      <c r="K7562" t="s">
        <v>74</v>
      </c>
      <c r="L7562" t="s">
        <v>61</v>
      </c>
      <c r="M7562" t="s">
        <v>32</v>
      </c>
      <c r="O7562" s="3" t="str">
        <f t="shared" si="709"/>
        <v>Consistent</v>
      </c>
      <c r="P7562" t="str">
        <f t="shared" si="710"/>
        <v>Not Rated</v>
      </c>
      <c r="Q7562" s="4">
        <f t="shared" si="711"/>
        <v>19.62</v>
      </c>
      <c r="R7562" s="4">
        <f t="shared" si="712"/>
        <v>1.9620000000000002</v>
      </c>
      <c r="S7562" s="4">
        <f t="shared" si="713"/>
        <v>17.658000000000001</v>
      </c>
    </row>
    <row r="7563" spans="1:19" hidden="1" x14ac:dyDescent="0.35">
      <c r="A7563" t="s">
        <v>18833</v>
      </c>
      <c r="B7563" t="s">
        <v>4976</v>
      </c>
      <c r="C7563" s="1">
        <v>45865</v>
      </c>
      <c r="D7563" t="s">
        <v>45</v>
      </c>
      <c r="E7563" t="s">
        <v>215</v>
      </c>
      <c r="F7563" s="3">
        <v>1</v>
      </c>
      <c r="G7563" s="3" t="str">
        <f t="shared" si="708"/>
        <v>Valid Quantity</v>
      </c>
      <c r="H7563" s="2" t="s">
        <v>566</v>
      </c>
      <c r="I7563" s="3">
        <v>5</v>
      </c>
      <c r="J7563" t="s">
        <v>54</v>
      </c>
      <c r="K7563" t="s">
        <v>189</v>
      </c>
      <c r="L7563" t="s">
        <v>120</v>
      </c>
      <c r="M7563" t="s">
        <v>23</v>
      </c>
      <c r="N7563" s="3">
        <v>2</v>
      </c>
      <c r="O7563" s="3" t="str">
        <f t="shared" si="709"/>
        <v>Consistent</v>
      </c>
      <c r="P7563" t="str">
        <f t="shared" si="710"/>
        <v>Bad</v>
      </c>
      <c r="Q7563" s="4">
        <f t="shared" si="711"/>
        <v>42.58</v>
      </c>
      <c r="R7563" s="4">
        <f t="shared" si="712"/>
        <v>2.1289999999999996</v>
      </c>
      <c r="S7563" s="4">
        <f t="shared" si="713"/>
        <v>40.451000000000001</v>
      </c>
    </row>
    <row r="7564" spans="1:19" hidden="1" x14ac:dyDescent="0.35">
      <c r="A7564" t="s">
        <v>20628</v>
      </c>
      <c r="B7564" t="s">
        <v>7014</v>
      </c>
      <c r="C7564" s="1">
        <v>45865</v>
      </c>
      <c r="D7564" t="s">
        <v>17</v>
      </c>
      <c r="E7564" t="s">
        <v>28</v>
      </c>
      <c r="F7564" s="3">
        <v>1</v>
      </c>
      <c r="G7564" s="3" t="str">
        <f t="shared" si="708"/>
        <v>Valid Quantity</v>
      </c>
      <c r="H7564" s="2" t="s">
        <v>1242</v>
      </c>
      <c r="I7564" s="3">
        <v>10</v>
      </c>
      <c r="J7564" t="s">
        <v>20</v>
      </c>
      <c r="K7564" t="s">
        <v>189</v>
      </c>
      <c r="L7564" t="s">
        <v>120</v>
      </c>
      <c r="M7564" t="s">
        <v>68</v>
      </c>
      <c r="O7564" s="3" t="str">
        <f t="shared" si="709"/>
        <v>Consistent</v>
      </c>
      <c r="P7564" t="str">
        <f t="shared" si="710"/>
        <v>Not Rated</v>
      </c>
      <c r="Q7564" s="4">
        <f t="shared" si="711"/>
        <v>13.16</v>
      </c>
      <c r="R7564" s="4">
        <f t="shared" si="712"/>
        <v>1.3159999999999998</v>
      </c>
      <c r="S7564" s="4">
        <f t="shared" si="713"/>
        <v>11.844000000000001</v>
      </c>
    </row>
    <row r="7565" spans="1:19" hidden="1" x14ac:dyDescent="0.35">
      <c r="A7565" t="s">
        <v>21427</v>
      </c>
      <c r="B7565" t="s">
        <v>4303</v>
      </c>
      <c r="C7565" s="1">
        <v>45865</v>
      </c>
      <c r="D7565" t="s">
        <v>159</v>
      </c>
      <c r="E7565" t="s">
        <v>239</v>
      </c>
      <c r="F7565" s="3">
        <v>1</v>
      </c>
      <c r="G7565" s="3" t="str">
        <f t="shared" si="708"/>
        <v>Valid Quantity</v>
      </c>
      <c r="H7565" s="2" t="s">
        <v>7273</v>
      </c>
      <c r="I7565" s="3">
        <v>10</v>
      </c>
      <c r="J7565" t="s">
        <v>20</v>
      </c>
      <c r="K7565" t="s">
        <v>189</v>
      </c>
      <c r="L7565" t="s">
        <v>120</v>
      </c>
      <c r="M7565" t="s">
        <v>23</v>
      </c>
      <c r="N7565" s="3">
        <v>5</v>
      </c>
      <c r="O7565" s="3" t="str">
        <f t="shared" si="709"/>
        <v>Consistent</v>
      </c>
      <c r="P7565" t="str">
        <f t="shared" si="710"/>
        <v>Excellent</v>
      </c>
      <c r="Q7565" s="4">
        <f t="shared" si="711"/>
        <v>24</v>
      </c>
      <c r="R7565" s="4">
        <f t="shared" si="712"/>
        <v>2.4</v>
      </c>
      <c r="S7565" s="4">
        <f t="shared" si="713"/>
        <v>21.6</v>
      </c>
    </row>
    <row r="7566" spans="1:19" hidden="1" x14ac:dyDescent="0.35">
      <c r="A7566" t="s">
        <v>819</v>
      </c>
      <c r="B7566" t="s">
        <v>285</v>
      </c>
      <c r="C7566" s="1">
        <v>45866</v>
      </c>
      <c r="D7566" t="s">
        <v>101</v>
      </c>
      <c r="E7566" t="s">
        <v>136</v>
      </c>
      <c r="F7566" s="3">
        <v>1</v>
      </c>
      <c r="G7566" s="3" t="str">
        <f t="shared" si="708"/>
        <v>Valid Quantity</v>
      </c>
      <c r="H7566" s="2" t="s">
        <v>632</v>
      </c>
      <c r="I7566" s="3">
        <v>0</v>
      </c>
      <c r="J7566" t="s">
        <v>67</v>
      </c>
      <c r="K7566" t="s">
        <v>40</v>
      </c>
      <c r="L7566" t="s">
        <v>41</v>
      </c>
      <c r="M7566" t="s">
        <v>185</v>
      </c>
      <c r="O7566" s="3" t="str">
        <f t="shared" si="709"/>
        <v>Consistent</v>
      </c>
      <c r="P7566" t="str">
        <f t="shared" si="710"/>
        <v>Not Rated</v>
      </c>
      <c r="Q7566" s="4">
        <f t="shared" si="711"/>
        <v>75.62</v>
      </c>
      <c r="R7566" s="4">
        <f t="shared" si="712"/>
        <v>0</v>
      </c>
      <c r="S7566" s="4">
        <f t="shared" si="713"/>
        <v>75.62</v>
      </c>
    </row>
    <row r="7567" spans="1:19" hidden="1" x14ac:dyDescent="0.35">
      <c r="A7567" t="s">
        <v>2793</v>
      </c>
      <c r="B7567" t="s">
        <v>2794</v>
      </c>
      <c r="C7567" s="1">
        <v>45866</v>
      </c>
      <c r="D7567" t="s">
        <v>116</v>
      </c>
      <c r="E7567" t="s">
        <v>978</v>
      </c>
      <c r="F7567" s="3">
        <v>4</v>
      </c>
      <c r="G7567" s="3" t="str">
        <f t="shared" si="708"/>
        <v>Valid Quantity</v>
      </c>
      <c r="H7567" s="2" t="s">
        <v>2795</v>
      </c>
      <c r="I7567" s="3">
        <v>5</v>
      </c>
      <c r="J7567" t="s">
        <v>39</v>
      </c>
      <c r="K7567" t="s">
        <v>49</v>
      </c>
      <c r="L7567" t="s">
        <v>22</v>
      </c>
      <c r="M7567" t="s">
        <v>75</v>
      </c>
      <c r="O7567" s="3" t="str">
        <f t="shared" si="709"/>
        <v>Consistent</v>
      </c>
      <c r="P7567" t="str">
        <f t="shared" si="710"/>
        <v>Not Rated</v>
      </c>
      <c r="Q7567" s="4">
        <f t="shared" si="711"/>
        <v>345.56</v>
      </c>
      <c r="R7567" s="4">
        <f t="shared" si="712"/>
        <v>17.277999999999999</v>
      </c>
      <c r="S7567" s="4">
        <f t="shared" si="713"/>
        <v>328.28199999999998</v>
      </c>
    </row>
    <row r="7568" spans="1:19" hidden="1" x14ac:dyDescent="0.35">
      <c r="A7568" t="s">
        <v>5509</v>
      </c>
      <c r="B7568" t="s">
        <v>2297</v>
      </c>
      <c r="C7568" s="1">
        <v>45866</v>
      </c>
      <c r="D7568" t="s">
        <v>101</v>
      </c>
      <c r="E7568" t="s">
        <v>136</v>
      </c>
      <c r="F7568" s="3">
        <v>1</v>
      </c>
      <c r="G7568" s="3" t="str">
        <f t="shared" si="708"/>
        <v>Valid Quantity</v>
      </c>
      <c r="H7568" s="2" t="s">
        <v>5510</v>
      </c>
      <c r="I7568" s="3">
        <v>15</v>
      </c>
      <c r="J7568" t="s">
        <v>54</v>
      </c>
      <c r="K7568" t="s">
        <v>212</v>
      </c>
      <c r="L7568" t="s">
        <v>22</v>
      </c>
      <c r="M7568" t="s">
        <v>23</v>
      </c>
      <c r="N7568" s="3">
        <v>4</v>
      </c>
      <c r="O7568" s="3" t="str">
        <f t="shared" si="709"/>
        <v>Consistent</v>
      </c>
      <c r="P7568" t="str">
        <f t="shared" si="710"/>
        <v>Good</v>
      </c>
      <c r="Q7568" s="4">
        <f t="shared" si="711"/>
        <v>71.59</v>
      </c>
      <c r="R7568" s="4">
        <f t="shared" si="712"/>
        <v>10.738500000000002</v>
      </c>
      <c r="S7568" s="4">
        <f t="shared" si="713"/>
        <v>60.851500000000001</v>
      </c>
    </row>
    <row r="7569" spans="1:19" hidden="1" x14ac:dyDescent="0.35">
      <c r="A7569" t="s">
        <v>8781</v>
      </c>
      <c r="B7569" t="s">
        <v>2468</v>
      </c>
      <c r="C7569" s="1">
        <v>45866</v>
      </c>
      <c r="D7569" t="s">
        <v>159</v>
      </c>
      <c r="E7569" t="s">
        <v>239</v>
      </c>
      <c r="F7569" s="3">
        <v>4</v>
      </c>
      <c r="G7569" s="3" t="str">
        <f t="shared" si="708"/>
        <v>Valid Quantity</v>
      </c>
      <c r="H7569" s="2" t="s">
        <v>6538</v>
      </c>
      <c r="I7569" s="3">
        <v>10</v>
      </c>
      <c r="J7569" t="s">
        <v>84</v>
      </c>
      <c r="K7569" t="s">
        <v>206</v>
      </c>
      <c r="L7569" t="s">
        <v>41</v>
      </c>
      <c r="M7569" t="s">
        <v>23</v>
      </c>
      <c r="N7569" s="3">
        <v>2</v>
      </c>
      <c r="O7569" s="3" t="str">
        <f t="shared" si="709"/>
        <v>Consistent</v>
      </c>
      <c r="P7569" t="str">
        <f t="shared" si="710"/>
        <v>Bad</v>
      </c>
      <c r="Q7569" s="4">
        <f t="shared" si="711"/>
        <v>26.92</v>
      </c>
      <c r="R7569" s="4">
        <f t="shared" si="712"/>
        <v>2.6920000000000006</v>
      </c>
      <c r="S7569" s="4">
        <f t="shared" si="713"/>
        <v>24.228000000000002</v>
      </c>
    </row>
    <row r="7570" spans="1:19" hidden="1" x14ac:dyDescent="0.35">
      <c r="A7570" t="s">
        <v>11733</v>
      </c>
      <c r="B7570" t="s">
        <v>11734</v>
      </c>
      <c r="C7570" s="1">
        <v>45866</v>
      </c>
      <c r="D7570" t="s">
        <v>17</v>
      </c>
      <c r="E7570" t="s">
        <v>72</v>
      </c>
      <c r="F7570" s="3">
        <v>2</v>
      </c>
      <c r="G7570" s="3" t="str">
        <f t="shared" si="708"/>
        <v>Valid Quantity</v>
      </c>
      <c r="H7570" s="2" t="s">
        <v>11735</v>
      </c>
      <c r="I7570" s="3">
        <v>20</v>
      </c>
      <c r="J7570" t="s">
        <v>84</v>
      </c>
      <c r="K7570" t="s">
        <v>162</v>
      </c>
      <c r="L7570" t="s">
        <v>163</v>
      </c>
      <c r="M7570" t="s">
        <v>23</v>
      </c>
      <c r="N7570" s="3">
        <v>1</v>
      </c>
      <c r="O7570" s="3" t="str">
        <f t="shared" si="709"/>
        <v>Consistent</v>
      </c>
      <c r="P7570" t="str">
        <f t="shared" si="710"/>
        <v>Very Bad</v>
      </c>
      <c r="Q7570" s="4">
        <f t="shared" si="711"/>
        <v>76.5</v>
      </c>
      <c r="R7570" s="4">
        <f t="shared" si="712"/>
        <v>15.3</v>
      </c>
      <c r="S7570" s="4">
        <f t="shared" si="713"/>
        <v>61.2</v>
      </c>
    </row>
    <row r="7571" spans="1:19" hidden="1" x14ac:dyDescent="0.35">
      <c r="A7571" t="s">
        <v>18501</v>
      </c>
      <c r="B7571" t="s">
        <v>13820</v>
      </c>
      <c r="C7571" s="1">
        <v>45866</v>
      </c>
      <c r="D7571" t="s">
        <v>101</v>
      </c>
      <c r="E7571" t="s">
        <v>102</v>
      </c>
      <c r="F7571" s="3">
        <v>3</v>
      </c>
      <c r="G7571" s="3" t="str">
        <f t="shared" si="708"/>
        <v>Valid Quantity</v>
      </c>
      <c r="H7571" s="2" t="s">
        <v>18502</v>
      </c>
      <c r="I7571" s="3">
        <v>5</v>
      </c>
      <c r="J7571" t="s">
        <v>48</v>
      </c>
      <c r="K7571" t="s">
        <v>21</v>
      </c>
      <c r="L7571" t="s">
        <v>22</v>
      </c>
      <c r="M7571" t="s">
        <v>185</v>
      </c>
      <c r="N7571" s="3">
        <v>0</v>
      </c>
      <c r="O7571" s="3" t="str">
        <f t="shared" si="709"/>
        <v>Consistent</v>
      </c>
      <c r="P7571" t="str">
        <f t="shared" si="710"/>
        <v>Not Rated</v>
      </c>
      <c r="Q7571" s="4">
        <f t="shared" si="711"/>
        <v>249.84</v>
      </c>
      <c r="R7571" s="4">
        <f t="shared" si="712"/>
        <v>12.492000000000001</v>
      </c>
      <c r="S7571" s="4">
        <f t="shared" si="713"/>
        <v>237.34800000000001</v>
      </c>
    </row>
    <row r="7572" spans="1:19" hidden="1" x14ac:dyDescent="0.35">
      <c r="A7572" t="s">
        <v>18648</v>
      </c>
      <c r="B7572" t="s">
        <v>14247</v>
      </c>
      <c r="C7572" s="1">
        <v>45866</v>
      </c>
      <c r="D7572" t="s">
        <v>17</v>
      </c>
      <c r="E7572" t="s">
        <v>89</v>
      </c>
      <c r="F7572" s="3">
        <v>1</v>
      </c>
      <c r="G7572" s="3" t="str">
        <f t="shared" si="708"/>
        <v>Valid Quantity</v>
      </c>
      <c r="H7572" s="2" t="s">
        <v>14014</v>
      </c>
      <c r="I7572" s="3">
        <v>25</v>
      </c>
      <c r="J7572" t="s">
        <v>67</v>
      </c>
      <c r="K7572" t="s">
        <v>74</v>
      </c>
      <c r="L7572" t="s">
        <v>61</v>
      </c>
      <c r="M7572" t="s">
        <v>23</v>
      </c>
      <c r="N7572" s="3">
        <v>3</v>
      </c>
      <c r="O7572" s="3" t="str">
        <f t="shared" si="709"/>
        <v>Consistent</v>
      </c>
      <c r="P7572" t="str">
        <f t="shared" si="710"/>
        <v>Average</v>
      </c>
      <c r="Q7572" s="4">
        <f t="shared" si="711"/>
        <v>37.840000000000003</v>
      </c>
      <c r="R7572" s="4">
        <f t="shared" si="712"/>
        <v>9.4600000000000009</v>
      </c>
      <c r="S7572" s="4">
        <f t="shared" si="713"/>
        <v>28.380000000000003</v>
      </c>
    </row>
    <row r="7573" spans="1:19" hidden="1" x14ac:dyDescent="0.35">
      <c r="A7573" t="s">
        <v>19141</v>
      </c>
      <c r="B7573" t="s">
        <v>13902</v>
      </c>
      <c r="C7573" s="1">
        <v>45866</v>
      </c>
      <c r="D7573" t="s">
        <v>64</v>
      </c>
      <c r="E7573" t="s">
        <v>851</v>
      </c>
      <c r="F7573" s="3">
        <v>1</v>
      </c>
      <c r="G7573" s="3" t="str">
        <f t="shared" si="708"/>
        <v>Valid Quantity</v>
      </c>
      <c r="H7573" s="2" t="s">
        <v>16183</v>
      </c>
      <c r="I7573" s="3">
        <v>0</v>
      </c>
      <c r="J7573" t="s">
        <v>39</v>
      </c>
      <c r="K7573" t="s">
        <v>162</v>
      </c>
      <c r="L7573" t="s">
        <v>163</v>
      </c>
      <c r="M7573" t="s">
        <v>23</v>
      </c>
      <c r="N7573" s="3">
        <v>5</v>
      </c>
      <c r="O7573" s="3" t="str">
        <f t="shared" si="709"/>
        <v>Consistent</v>
      </c>
      <c r="P7573" t="str">
        <f t="shared" si="710"/>
        <v>Excellent</v>
      </c>
      <c r="Q7573" s="4">
        <f t="shared" si="711"/>
        <v>60.05</v>
      </c>
      <c r="R7573" s="4">
        <f t="shared" si="712"/>
        <v>0</v>
      </c>
      <c r="S7573" s="4">
        <f t="shared" si="713"/>
        <v>60.05</v>
      </c>
    </row>
    <row r="7574" spans="1:19" hidden="1" x14ac:dyDescent="0.35">
      <c r="A7574" t="s">
        <v>19780</v>
      </c>
      <c r="B7574" t="s">
        <v>7591</v>
      </c>
      <c r="C7574" s="1">
        <v>45866</v>
      </c>
      <c r="D7574" t="s">
        <v>17</v>
      </c>
      <c r="E7574" t="s">
        <v>18</v>
      </c>
      <c r="F7574" s="3">
        <v>3</v>
      </c>
      <c r="G7574" s="3" t="str">
        <f t="shared" si="708"/>
        <v>Valid Quantity</v>
      </c>
      <c r="H7574" s="2" t="s">
        <v>5047</v>
      </c>
      <c r="I7574" s="3">
        <v>0</v>
      </c>
      <c r="J7574" t="s">
        <v>48</v>
      </c>
      <c r="K7574" t="s">
        <v>91</v>
      </c>
      <c r="L7574" t="s">
        <v>41</v>
      </c>
      <c r="M7574" t="s">
        <v>23</v>
      </c>
      <c r="N7574" s="3">
        <v>0</v>
      </c>
      <c r="O7574" s="3" t="str">
        <f t="shared" si="709"/>
        <v>Consistent</v>
      </c>
      <c r="P7574" t="str">
        <f t="shared" si="710"/>
        <v>Not Rated</v>
      </c>
      <c r="Q7574" s="4">
        <f t="shared" si="711"/>
        <v>31.619999999999997</v>
      </c>
      <c r="R7574" s="4">
        <f t="shared" si="712"/>
        <v>0</v>
      </c>
      <c r="S7574" s="4">
        <f t="shared" si="713"/>
        <v>31.619999999999997</v>
      </c>
    </row>
    <row r="7575" spans="1:19" hidden="1" x14ac:dyDescent="0.35">
      <c r="A7575" t="s">
        <v>5031</v>
      </c>
      <c r="B7575" t="s">
        <v>5032</v>
      </c>
      <c r="C7575" s="1">
        <v>45867</v>
      </c>
      <c r="D7575" t="s">
        <v>36</v>
      </c>
      <c r="E7575" t="s">
        <v>58</v>
      </c>
      <c r="F7575" s="3">
        <v>2</v>
      </c>
      <c r="G7575" s="3" t="str">
        <f t="shared" si="708"/>
        <v>Valid Quantity</v>
      </c>
      <c r="H7575" s="2" t="s">
        <v>5033</v>
      </c>
      <c r="I7575" s="3">
        <v>0</v>
      </c>
      <c r="J7575" t="s">
        <v>54</v>
      </c>
      <c r="K7575" t="s">
        <v>131</v>
      </c>
      <c r="L7575" t="s">
        <v>86</v>
      </c>
      <c r="M7575" t="s">
        <v>23</v>
      </c>
      <c r="N7575" s="3">
        <v>4</v>
      </c>
      <c r="O7575" s="3" t="str">
        <f t="shared" si="709"/>
        <v>Consistent</v>
      </c>
      <c r="P7575" t="str">
        <f t="shared" si="710"/>
        <v>Good</v>
      </c>
      <c r="Q7575" s="4">
        <f t="shared" si="711"/>
        <v>287.3</v>
      </c>
      <c r="R7575" s="4">
        <f t="shared" si="712"/>
        <v>0</v>
      </c>
      <c r="S7575" s="4">
        <f t="shared" si="713"/>
        <v>287.3</v>
      </c>
    </row>
    <row r="7576" spans="1:19" hidden="1" x14ac:dyDescent="0.35">
      <c r="A7576" t="s">
        <v>5514</v>
      </c>
      <c r="B7576" t="s">
        <v>1562</v>
      </c>
      <c r="C7576" s="1">
        <v>45867</v>
      </c>
      <c r="D7576" t="s">
        <v>159</v>
      </c>
      <c r="E7576" t="s">
        <v>239</v>
      </c>
      <c r="F7576" s="3">
        <v>3</v>
      </c>
      <c r="G7576" s="3" t="str">
        <f t="shared" si="708"/>
        <v>Valid Quantity</v>
      </c>
      <c r="H7576" s="2" t="s">
        <v>1447</v>
      </c>
      <c r="I7576" s="3">
        <v>0</v>
      </c>
      <c r="J7576" t="s">
        <v>84</v>
      </c>
      <c r="K7576" t="s">
        <v>119</v>
      </c>
      <c r="L7576" t="s">
        <v>120</v>
      </c>
      <c r="M7576" t="s">
        <v>23</v>
      </c>
      <c r="N7576" s="3">
        <v>4</v>
      </c>
      <c r="O7576" s="3" t="str">
        <f t="shared" si="709"/>
        <v>Consistent</v>
      </c>
      <c r="P7576" t="str">
        <f t="shared" si="710"/>
        <v>Good</v>
      </c>
      <c r="Q7576" s="4">
        <f t="shared" si="711"/>
        <v>50.91</v>
      </c>
      <c r="R7576" s="4">
        <f t="shared" si="712"/>
        <v>0</v>
      </c>
      <c r="S7576" s="4">
        <f t="shared" si="713"/>
        <v>50.91</v>
      </c>
    </row>
    <row r="7577" spans="1:19" hidden="1" x14ac:dyDescent="0.35">
      <c r="A7577" t="s">
        <v>6161</v>
      </c>
      <c r="B7577" t="s">
        <v>1764</v>
      </c>
      <c r="C7577" s="1">
        <v>45867</v>
      </c>
      <c r="D7577" t="s">
        <v>64</v>
      </c>
      <c r="E7577" t="s">
        <v>381</v>
      </c>
      <c r="F7577" s="3">
        <v>-1</v>
      </c>
      <c r="G7577" s="3" t="str">
        <f t="shared" si="708"/>
        <v>Negative Quantity</v>
      </c>
      <c r="H7577" s="2" t="s">
        <v>739</v>
      </c>
      <c r="I7577" s="3">
        <v>10</v>
      </c>
      <c r="J7577" t="s">
        <v>39</v>
      </c>
      <c r="K7577" t="s">
        <v>104</v>
      </c>
      <c r="L7577" t="s">
        <v>22</v>
      </c>
      <c r="M7577" t="s">
        <v>23</v>
      </c>
      <c r="N7577" s="3">
        <v>2</v>
      </c>
      <c r="O7577" s="3" t="str">
        <f t="shared" si="709"/>
        <v>Suspicious</v>
      </c>
      <c r="P7577" t="str">
        <f t="shared" si="710"/>
        <v>Bad</v>
      </c>
      <c r="Q7577" s="4">
        <f t="shared" si="711"/>
        <v>-112.81</v>
      </c>
      <c r="R7577" s="4">
        <f t="shared" si="712"/>
        <v>-11.280999999999999</v>
      </c>
      <c r="S7577" s="4">
        <f t="shared" si="713"/>
        <v>-101.529</v>
      </c>
    </row>
    <row r="7578" spans="1:19" hidden="1" x14ac:dyDescent="0.35">
      <c r="A7578" t="s">
        <v>11114</v>
      </c>
      <c r="B7578" t="s">
        <v>2642</v>
      </c>
      <c r="C7578" s="1">
        <v>45867</v>
      </c>
      <c r="D7578" t="s">
        <v>45</v>
      </c>
      <c r="E7578" t="s">
        <v>95</v>
      </c>
      <c r="F7578" s="3">
        <v>1</v>
      </c>
      <c r="G7578" s="3" t="str">
        <f t="shared" si="708"/>
        <v>Valid Quantity</v>
      </c>
      <c r="H7578" s="2" t="s">
        <v>3293</v>
      </c>
      <c r="I7578" s="3">
        <v>0</v>
      </c>
      <c r="J7578" t="s">
        <v>20</v>
      </c>
      <c r="K7578" t="s">
        <v>162</v>
      </c>
      <c r="L7578" t="s">
        <v>163</v>
      </c>
      <c r="M7578" t="s">
        <v>185</v>
      </c>
      <c r="O7578" s="3" t="str">
        <f t="shared" si="709"/>
        <v>Consistent</v>
      </c>
      <c r="P7578" t="str">
        <f t="shared" si="710"/>
        <v>Not Rated</v>
      </c>
      <c r="Q7578" s="4">
        <f t="shared" si="711"/>
        <v>12.84</v>
      </c>
      <c r="R7578" s="4">
        <f t="shared" si="712"/>
        <v>0</v>
      </c>
      <c r="S7578" s="4">
        <f t="shared" si="713"/>
        <v>12.84</v>
      </c>
    </row>
    <row r="7579" spans="1:19" hidden="1" x14ac:dyDescent="0.35">
      <c r="A7579" t="s">
        <v>12519</v>
      </c>
      <c r="B7579" t="s">
        <v>12520</v>
      </c>
      <c r="C7579" s="1">
        <v>45867</v>
      </c>
      <c r="D7579" t="s">
        <v>17</v>
      </c>
      <c r="E7579" t="s">
        <v>72</v>
      </c>
      <c r="F7579" s="3">
        <v>1</v>
      </c>
      <c r="G7579" s="3" t="str">
        <f t="shared" si="708"/>
        <v>Valid Quantity</v>
      </c>
      <c r="H7579" s="2" t="s">
        <v>12521</v>
      </c>
      <c r="I7579" s="3">
        <v>10</v>
      </c>
      <c r="J7579" t="s">
        <v>54</v>
      </c>
      <c r="K7579" t="s">
        <v>74</v>
      </c>
      <c r="L7579" t="s">
        <v>61</v>
      </c>
      <c r="M7579" t="s">
        <v>185</v>
      </c>
      <c r="O7579" s="3" t="str">
        <f t="shared" si="709"/>
        <v>Consistent</v>
      </c>
      <c r="P7579" t="str">
        <f t="shared" si="710"/>
        <v>Not Rated</v>
      </c>
      <c r="Q7579" s="4">
        <f t="shared" si="711"/>
        <v>13.88</v>
      </c>
      <c r="R7579" s="4">
        <f t="shared" si="712"/>
        <v>1.3880000000000001</v>
      </c>
      <c r="S7579" s="4">
        <f t="shared" si="713"/>
        <v>12.492000000000001</v>
      </c>
    </row>
    <row r="7580" spans="1:19" hidden="1" x14ac:dyDescent="0.35">
      <c r="A7580" t="s">
        <v>12566</v>
      </c>
      <c r="B7580" t="s">
        <v>12362</v>
      </c>
      <c r="C7580" s="1">
        <v>45867</v>
      </c>
      <c r="D7580" t="s">
        <v>101</v>
      </c>
      <c r="E7580" t="s">
        <v>136</v>
      </c>
      <c r="F7580" s="3">
        <v>1</v>
      </c>
      <c r="G7580" s="3" t="str">
        <f t="shared" si="708"/>
        <v>Valid Quantity</v>
      </c>
      <c r="H7580" s="2" t="s">
        <v>12567</v>
      </c>
      <c r="I7580" s="3">
        <v>0</v>
      </c>
      <c r="J7580" t="s">
        <v>84</v>
      </c>
      <c r="K7580" t="s">
        <v>21</v>
      </c>
      <c r="L7580" t="s">
        <v>22</v>
      </c>
      <c r="M7580" t="s">
        <v>23</v>
      </c>
      <c r="N7580" s="3">
        <v>5</v>
      </c>
      <c r="O7580" s="3" t="str">
        <f t="shared" si="709"/>
        <v>Consistent</v>
      </c>
      <c r="P7580" t="str">
        <f t="shared" si="710"/>
        <v>Excellent</v>
      </c>
      <c r="Q7580" s="4">
        <f t="shared" si="711"/>
        <v>19.04</v>
      </c>
      <c r="R7580" s="4">
        <f t="shared" si="712"/>
        <v>0</v>
      </c>
      <c r="S7580" s="4">
        <f t="shared" si="713"/>
        <v>19.04</v>
      </c>
    </row>
    <row r="7581" spans="1:19" hidden="1" x14ac:dyDescent="0.35">
      <c r="A7581" t="s">
        <v>18468</v>
      </c>
      <c r="B7581" t="s">
        <v>7782</v>
      </c>
      <c r="C7581" s="1">
        <v>45867</v>
      </c>
      <c r="D7581" t="s">
        <v>64</v>
      </c>
      <c r="E7581" t="s">
        <v>305</v>
      </c>
      <c r="F7581" s="3">
        <v>1</v>
      </c>
      <c r="G7581" s="3" t="str">
        <f t="shared" si="708"/>
        <v>Valid Quantity</v>
      </c>
      <c r="H7581" s="2" t="s">
        <v>18469</v>
      </c>
      <c r="I7581" s="3">
        <v>15</v>
      </c>
      <c r="J7581" t="s">
        <v>48</v>
      </c>
      <c r="K7581" t="s">
        <v>60</v>
      </c>
      <c r="L7581" t="s">
        <v>61</v>
      </c>
      <c r="M7581" t="s">
        <v>75</v>
      </c>
      <c r="N7581" s="3">
        <v>0</v>
      </c>
      <c r="O7581" s="3" t="str">
        <f t="shared" si="709"/>
        <v>Consistent</v>
      </c>
      <c r="P7581" t="str">
        <f t="shared" si="710"/>
        <v>Not Rated</v>
      </c>
      <c r="Q7581" s="4">
        <f t="shared" si="711"/>
        <v>114.01</v>
      </c>
      <c r="R7581" s="4">
        <f t="shared" si="712"/>
        <v>17.101500000000001</v>
      </c>
      <c r="S7581" s="4">
        <f t="shared" si="713"/>
        <v>96.908500000000004</v>
      </c>
    </row>
    <row r="7582" spans="1:19" hidden="1" x14ac:dyDescent="0.35">
      <c r="A7582" t="s">
        <v>18579</v>
      </c>
      <c r="B7582" t="s">
        <v>3439</v>
      </c>
      <c r="C7582" s="1">
        <v>45867</v>
      </c>
      <c r="D7582" t="s">
        <v>101</v>
      </c>
      <c r="E7582" t="s">
        <v>136</v>
      </c>
      <c r="F7582" s="3">
        <v>1</v>
      </c>
      <c r="G7582" s="3" t="str">
        <f t="shared" si="708"/>
        <v>Valid Quantity</v>
      </c>
      <c r="H7582" s="2" t="s">
        <v>10428</v>
      </c>
      <c r="I7582" s="3">
        <v>0</v>
      </c>
      <c r="J7582" t="s">
        <v>39</v>
      </c>
      <c r="K7582" t="s">
        <v>119</v>
      </c>
      <c r="L7582" t="s">
        <v>120</v>
      </c>
      <c r="M7582" t="s">
        <v>23</v>
      </c>
      <c r="N7582" s="3">
        <v>2</v>
      </c>
      <c r="O7582" s="3" t="str">
        <f t="shared" si="709"/>
        <v>Consistent</v>
      </c>
      <c r="P7582" t="str">
        <f t="shared" si="710"/>
        <v>Bad</v>
      </c>
      <c r="Q7582" s="4">
        <f t="shared" si="711"/>
        <v>48.41</v>
      </c>
      <c r="R7582" s="4">
        <f t="shared" si="712"/>
        <v>0</v>
      </c>
      <c r="S7582" s="4">
        <f t="shared" si="713"/>
        <v>48.41</v>
      </c>
    </row>
    <row r="7583" spans="1:19" hidden="1" x14ac:dyDescent="0.35">
      <c r="A7583" t="s">
        <v>19042</v>
      </c>
      <c r="B7583" t="s">
        <v>12186</v>
      </c>
      <c r="C7583" s="1">
        <v>45867</v>
      </c>
      <c r="D7583" t="s">
        <v>36</v>
      </c>
      <c r="E7583" t="s">
        <v>52</v>
      </c>
      <c r="F7583" s="3">
        <v>2</v>
      </c>
      <c r="G7583" s="3" t="str">
        <f t="shared" si="708"/>
        <v>Valid Quantity</v>
      </c>
      <c r="H7583" s="2" t="s">
        <v>19043</v>
      </c>
      <c r="I7583" s="3">
        <v>10</v>
      </c>
      <c r="J7583" t="s">
        <v>20</v>
      </c>
      <c r="K7583" t="s">
        <v>206</v>
      </c>
      <c r="L7583" t="s">
        <v>41</v>
      </c>
      <c r="M7583" t="s">
        <v>23</v>
      </c>
      <c r="O7583" s="3" t="str">
        <f t="shared" si="709"/>
        <v>Consistent</v>
      </c>
      <c r="P7583" t="str">
        <f t="shared" si="710"/>
        <v>Not Rated</v>
      </c>
      <c r="Q7583" s="4">
        <f t="shared" si="711"/>
        <v>261.68</v>
      </c>
      <c r="R7583" s="4">
        <f t="shared" si="712"/>
        <v>26.168000000000003</v>
      </c>
      <c r="S7583" s="4">
        <f t="shared" si="713"/>
        <v>235.512</v>
      </c>
    </row>
    <row r="7584" spans="1:19" hidden="1" x14ac:dyDescent="0.35">
      <c r="A7584" t="s">
        <v>19451</v>
      </c>
      <c r="B7584" t="s">
        <v>10940</v>
      </c>
      <c r="C7584" s="1">
        <v>45867</v>
      </c>
      <c r="D7584" t="s">
        <v>36</v>
      </c>
      <c r="E7584" t="s">
        <v>58</v>
      </c>
      <c r="F7584" s="3">
        <v>1</v>
      </c>
      <c r="G7584" s="3" t="str">
        <f t="shared" si="708"/>
        <v>Valid Quantity</v>
      </c>
      <c r="H7584" s="2" t="s">
        <v>19452</v>
      </c>
      <c r="I7584" s="3">
        <v>0</v>
      </c>
      <c r="J7584" t="s">
        <v>67</v>
      </c>
      <c r="K7584" t="s">
        <v>113</v>
      </c>
      <c r="L7584" t="s">
        <v>61</v>
      </c>
      <c r="M7584" t="s">
        <v>23</v>
      </c>
      <c r="N7584" s="3">
        <v>5</v>
      </c>
      <c r="O7584" s="3" t="str">
        <f t="shared" si="709"/>
        <v>Consistent</v>
      </c>
      <c r="P7584" t="str">
        <f t="shared" si="710"/>
        <v>Excellent</v>
      </c>
      <c r="Q7584" s="4">
        <f t="shared" si="711"/>
        <v>78.12</v>
      </c>
      <c r="R7584" s="4">
        <f t="shared" si="712"/>
        <v>0</v>
      </c>
      <c r="S7584" s="4">
        <f t="shared" si="713"/>
        <v>78.12</v>
      </c>
    </row>
    <row r="7585" spans="1:19" hidden="1" x14ac:dyDescent="0.35">
      <c r="A7585" t="s">
        <v>21932</v>
      </c>
      <c r="B7585" t="s">
        <v>18725</v>
      </c>
      <c r="C7585" s="1">
        <v>45867</v>
      </c>
      <c r="D7585" t="s">
        <v>36</v>
      </c>
      <c r="E7585" t="s">
        <v>183</v>
      </c>
      <c r="F7585" s="3">
        <v>2</v>
      </c>
      <c r="G7585" s="3" t="str">
        <f t="shared" si="708"/>
        <v>Valid Quantity</v>
      </c>
      <c r="H7585" s="2" t="s">
        <v>696</v>
      </c>
      <c r="I7585" s="3">
        <v>20</v>
      </c>
      <c r="J7585" t="s">
        <v>20</v>
      </c>
      <c r="K7585" t="s">
        <v>113</v>
      </c>
      <c r="L7585" t="s">
        <v>61</v>
      </c>
      <c r="M7585" t="s">
        <v>185</v>
      </c>
      <c r="O7585" s="3" t="str">
        <f t="shared" si="709"/>
        <v>Consistent</v>
      </c>
      <c r="P7585" t="str">
        <f t="shared" si="710"/>
        <v>Not Rated</v>
      </c>
      <c r="Q7585" s="4">
        <f t="shared" si="711"/>
        <v>173.82</v>
      </c>
      <c r="R7585" s="4">
        <f t="shared" si="712"/>
        <v>34.763999999999996</v>
      </c>
      <c r="S7585" s="4">
        <f t="shared" si="713"/>
        <v>139.05599999999998</v>
      </c>
    </row>
    <row r="7586" spans="1:19" hidden="1" x14ac:dyDescent="0.35">
      <c r="A7586" t="s">
        <v>22062</v>
      </c>
      <c r="B7586" t="s">
        <v>1747</v>
      </c>
      <c r="C7586" s="1">
        <v>45867</v>
      </c>
      <c r="D7586" t="s">
        <v>36</v>
      </c>
      <c r="E7586" t="s">
        <v>183</v>
      </c>
      <c r="F7586" s="3">
        <v>-1</v>
      </c>
      <c r="G7586" s="3" t="str">
        <f t="shared" si="708"/>
        <v>Negative Quantity</v>
      </c>
      <c r="H7586" s="2" t="s">
        <v>3493</v>
      </c>
      <c r="I7586" s="3">
        <v>5</v>
      </c>
      <c r="J7586" t="s">
        <v>39</v>
      </c>
      <c r="K7586" t="s">
        <v>55</v>
      </c>
      <c r="L7586" t="s">
        <v>31</v>
      </c>
      <c r="M7586" t="s">
        <v>75</v>
      </c>
      <c r="O7586" s="3" t="str">
        <f t="shared" si="709"/>
        <v>Return/Adjustment</v>
      </c>
      <c r="P7586" t="str">
        <f t="shared" si="710"/>
        <v>Not Rated</v>
      </c>
      <c r="Q7586" s="4">
        <f t="shared" si="711"/>
        <v>-137.01</v>
      </c>
      <c r="R7586" s="4">
        <f t="shared" si="712"/>
        <v>-6.8504999999999994</v>
      </c>
      <c r="S7586" s="4">
        <f t="shared" si="713"/>
        <v>-130.15949999999998</v>
      </c>
    </row>
    <row r="7587" spans="1:19" hidden="1" x14ac:dyDescent="0.35">
      <c r="A7587" t="s">
        <v>22658</v>
      </c>
      <c r="B7587" t="s">
        <v>18343</v>
      </c>
      <c r="C7587" s="1">
        <v>45867</v>
      </c>
      <c r="D7587" t="s">
        <v>101</v>
      </c>
      <c r="E7587" t="s">
        <v>136</v>
      </c>
      <c r="F7587" s="3">
        <v>2</v>
      </c>
      <c r="G7587" s="3" t="str">
        <f t="shared" si="708"/>
        <v>Valid Quantity</v>
      </c>
      <c r="H7587" s="2" t="s">
        <v>15097</v>
      </c>
      <c r="I7587" s="3">
        <v>0</v>
      </c>
      <c r="J7587" t="s">
        <v>48</v>
      </c>
      <c r="K7587" t="s">
        <v>104</v>
      </c>
      <c r="L7587" t="s">
        <v>22</v>
      </c>
      <c r="M7587" t="s">
        <v>185</v>
      </c>
      <c r="N7587" s="3">
        <v>0</v>
      </c>
      <c r="O7587" s="3" t="str">
        <f t="shared" si="709"/>
        <v>Consistent</v>
      </c>
      <c r="P7587" t="str">
        <f t="shared" si="710"/>
        <v>Not Rated</v>
      </c>
      <c r="Q7587" s="4">
        <f t="shared" si="711"/>
        <v>52.74</v>
      </c>
      <c r="R7587" s="4">
        <f t="shared" si="712"/>
        <v>0</v>
      </c>
      <c r="S7587" s="4">
        <f t="shared" si="713"/>
        <v>52.74</v>
      </c>
    </row>
    <row r="7588" spans="1:19" hidden="1" x14ac:dyDescent="0.35">
      <c r="A7588" t="s">
        <v>2850</v>
      </c>
      <c r="B7588" t="s">
        <v>1310</v>
      </c>
      <c r="C7588" s="1">
        <v>45868</v>
      </c>
      <c r="D7588" t="s">
        <v>45</v>
      </c>
      <c r="E7588" t="s">
        <v>432</v>
      </c>
      <c r="F7588" s="3">
        <v>1</v>
      </c>
      <c r="G7588" s="3" t="str">
        <f t="shared" si="708"/>
        <v>Valid Quantity</v>
      </c>
      <c r="H7588" s="2" t="s">
        <v>2851</v>
      </c>
      <c r="I7588" s="3">
        <v>0</v>
      </c>
      <c r="J7588" t="s">
        <v>67</v>
      </c>
      <c r="K7588" t="s">
        <v>124</v>
      </c>
      <c r="L7588" t="s">
        <v>61</v>
      </c>
      <c r="M7588" t="s">
        <v>23</v>
      </c>
      <c r="N7588" s="3">
        <v>4</v>
      </c>
      <c r="O7588" s="3" t="str">
        <f t="shared" si="709"/>
        <v>Consistent</v>
      </c>
      <c r="P7588" t="str">
        <f t="shared" si="710"/>
        <v>Good</v>
      </c>
      <c r="Q7588" s="4">
        <f t="shared" si="711"/>
        <v>55.76</v>
      </c>
      <c r="R7588" s="4">
        <f t="shared" si="712"/>
        <v>0</v>
      </c>
      <c r="S7588" s="4">
        <f t="shared" si="713"/>
        <v>55.76</v>
      </c>
    </row>
    <row r="7589" spans="1:19" hidden="1" x14ac:dyDescent="0.35">
      <c r="A7589" t="s">
        <v>4280</v>
      </c>
      <c r="B7589" t="s">
        <v>4281</v>
      </c>
      <c r="C7589" s="1">
        <v>45868</v>
      </c>
      <c r="D7589" t="s">
        <v>81</v>
      </c>
      <c r="E7589" t="s">
        <v>82</v>
      </c>
      <c r="F7589" s="3">
        <v>2</v>
      </c>
      <c r="G7589" s="3" t="str">
        <f t="shared" si="708"/>
        <v>Valid Quantity</v>
      </c>
      <c r="H7589" s="2" t="s">
        <v>4282</v>
      </c>
      <c r="I7589" s="3">
        <v>0</v>
      </c>
      <c r="J7589" t="s">
        <v>67</v>
      </c>
      <c r="K7589" t="s">
        <v>74</v>
      </c>
      <c r="L7589" t="s">
        <v>61</v>
      </c>
      <c r="M7589" t="s">
        <v>32</v>
      </c>
      <c r="O7589" s="3" t="str">
        <f t="shared" si="709"/>
        <v>Consistent</v>
      </c>
      <c r="P7589" t="str">
        <f t="shared" si="710"/>
        <v>Not Rated</v>
      </c>
      <c r="Q7589" s="4">
        <f t="shared" si="711"/>
        <v>232.9</v>
      </c>
      <c r="R7589" s="4">
        <f t="shared" si="712"/>
        <v>0</v>
      </c>
      <c r="S7589" s="4">
        <f t="shared" si="713"/>
        <v>232.9</v>
      </c>
    </row>
    <row r="7590" spans="1:19" hidden="1" x14ac:dyDescent="0.35">
      <c r="A7590" t="s">
        <v>8827</v>
      </c>
      <c r="B7590" t="s">
        <v>3843</v>
      </c>
      <c r="C7590" s="1">
        <v>45868</v>
      </c>
      <c r="D7590" t="s">
        <v>36</v>
      </c>
      <c r="E7590" t="s">
        <v>341</v>
      </c>
      <c r="F7590" s="3">
        <v>1</v>
      </c>
      <c r="G7590" s="3" t="str">
        <f t="shared" si="708"/>
        <v>Valid Quantity</v>
      </c>
      <c r="H7590" s="2" t="s">
        <v>6671</v>
      </c>
      <c r="I7590" s="3">
        <v>10</v>
      </c>
      <c r="J7590" t="s">
        <v>54</v>
      </c>
      <c r="K7590" t="s">
        <v>162</v>
      </c>
      <c r="L7590" t="s">
        <v>163</v>
      </c>
      <c r="M7590" t="s">
        <v>68</v>
      </c>
      <c r="O7590" s="3" t="str">
        <f t="shared" si="709"/>
        <v>Consistent</v>
      </c>
      <c r="P7590" t="str">
        <f t="shared" si="710"/>
        <v>Not Rated</v>
      </c>
      <c r="Q7590" s="4">
        <f t="shared" si="711"/>
        <v>147.84</v>
      </c>
      <c r="R7590" s="4">
        <f t="shared" si="712"/>
        <v>14.784000000000001</v>
      </c>
      <c r="S7590" s="4">
        <f t="shared" si="713"/>
        <v>133.05600000000001</v>
      </c>
    </row>
    <row r="7591" spans="1:19" hidden="1" x14ac:dyDescent="0.35">
      <c r="A7591" t="s">
        <v>10573</v>
      </c>
      <c r="B7591" t="s">
        <v>8553</v>
      </c>
      <c r="C7591" s="1">
        <v>45868</v>
      </c>
      <c r="D7591" t="s">
        <v>101</v>
      </c>
      <c r="E7591" t="s">
        <v>107</v>
      </c>
      <c r="F7591" s="3">
        <v>3</v>
      </c>
      <c r="G7591" s="3" t="str">
        <f t="shared" si="708"/>
        <v>Valid Quantity</v>
      </c>
      <c r="H7591" s="2" t="s">
        <v>10574</v>
      </c>
      <c r="I7591" s="3">
        <v>20</v>
      </c>
      <c r="J7591" t="s">
        <v>67</v>
      </c>
      <c r="K7591" t="s">
        <v>119</v>
      </c>
      <c r="L7591" t="s">
        <v>120</v>
      </c>
      <c r="M7591" t="s">
        <v>75</v>
      </c>
      <c r="O7591" s="3" t="str">
        <f t="shared" si="709"/>
        <v>Consistent</v>
      </c>
      <c r="P7591" t="str">
        <f t="shared" si="710"/>
        <v>Not Rated</v>
      </c>
      <c r="Q7591" s="4">
        <f t="shared" si="711"/>
        <v>215.96999999999997</v>
      </c>
      <c r="R7591" s="4">
        <f t="shared" si="712"/>
        <v>43.193999999999996</v>
      </c>
      <c r="S7591" s="4">
        <f t="shared" si="713"/>
        <v>172.77599999999998</v>
      </c>
    </row>
    <row r="7592" spans="1:19" hidden="1" x14ac:dyDescent="0.35">
      <c r="A7592" t="s">
        <v>10751</v>
      </c>
      <c r="B7592" t="s">
        <v>10752</v>
      </c>
      <c r="C7592" s="1">
        <v>45868</v>
      </c>
      <c r="D7592" t="s">
        <v>116</v>
      </c>
      <c r="E7592" t="s">
        <v>286</v>
      </c>
      <c r="F7592" s="3">
        <v>1</v>
      </c>
      <c r="G7592" s="3" t="str">
        <f t="shared" si="708"/>
        <v>Valid Quantity</v>
      </c>
      <c r="H7592" s="2" t="s">
        <v>10753</v>
      </c>
      <c r="I7592" s="3">
        <v>5</v>
      </c>
      <c r="J7592" t="s">
        <v>84</v>
      </c>
      <c r="K7592" t="s">
        <v>55</v>
      </c>
      <c r="L7592" t="s">
        <v>31</v>
      </c>
      <c r="M7592" t="s">
        <v>23</v>
      </c>
      <c r="N7592" s="3">
        <v>4</v>
      </c>
      <c r="O7592" s="3" t="str">
        <f t="shared" si="709"/>
        <v>Consistent</v>
      </c>
      <c r="P7592" t="str">
        <f t="shared" si="710"/>
        <v>Good</v>
      </c>
      <c r="Q7592" s="4">
        <f t="shared" si="711"/>
        <v>129.38999999999999</v>
      </c>
      <c r="R7592" s="4">
        <f t="shared" si="712"/>
        <v>6.4694999999999991</v>
      </c>
      <c r="S7592" s="4">
        <f t="shared" si="713"/>
        <v>122.92049999999999</v>
      </c>
    </row>
    <row r="7593" spans="1:19" hidden="1" x14ac:dyDescent="0.35">
      <c r="A7593" t="s">
        <v>11923</v>
      </c>
      <c r="B7593" t="s">
        <v>11924</v>
      </c>
      <c r="C7593" s="1">
        <v>45868</v>
      </c>
      <c r="D7593" t="s">
        <v>159</v>
      </c>
      <c r="E7593" t="s">
        <v>239</v>
      </c>
      <c r="F7593" s="3">
        <v>4</v>
      </c>
      <c r="G7593" s="3" t="str">
        <f t="shared" si="708"/>
        <v>Valid Quantity</v>
      </c>
      <c r="H7593" s="2" t="s">
        <v>11251</v>
      </c>
      <c r="I7593" s="3">
        <v>0</v>
      </c>
      <c r="J7593" t="s">
        <v>39</v>
      </c>
      <c r="K7593" t="s">
        <v>104</v>
      </c>
      <c r="L7593" t="s">
        <v>22</v>
      </c>
      <c r="M7593" t="s">
        <v>23</v>
      </c>
      <c r="N7593" s="3">
        <v>5</v>
      </c>
      <c r="O7593" s="3" t="str">
        <f t="shared" si="709"/>
        <v>Consistent</v>
      </c>
      <c r="P7593" t="str">
        <f t="shared" si="710"/>
        <v>Excellent</v>
      </c>
      <c r="Q7593" s="4">
        <f t="shared" si="711"/>
        <v>76.48</v>
      </c>
      <c r="R7593" s="4">
        <f t="shared" si="712"/>
        <v>0</v>
      </c>
      <c r="S7593" s="4">
        <f t="shared" si="713"/>
        <v>76.48</v>
      </c>
    </row>
    <row r="7594" spans="1:19" hidden="1" x14ac:dyDescent="0.35">
      <c r="A7594" t="s">
        <v>15690</v>
      </c>
      <c r="B7594" t="s">
        <v>13806</v>
      </c>
      <c r="C7594" s="1">
        <v>45868</v>
      </c>
      <c r="D7594" t="s">
        <v>159</v>
      </c>
      <c r="E7594" t="s">
        <v>197</v>
      </c>
      <c r="F7594" s="3">
        <v>1</v>
      </c>
      <c r="G7594" s="3" t="str">
        <f t="shared" si="708"/>
        <v>Valid Quantity</v>
      </c>
      <c r="H7594" s="2" t="s">
        <v>1752</v>
      </c>
      <c r="I7594" s="3">
        <v>0</v>
      </c>
      <c r="J7594" t="s">
        <v>20</v>
      </c>
      <c r="K7594" t="s">
        <v>212</v>
      </c>
      <c r="L7594" t="s">
        <v>22</v>
      </c>
      <c r="M7594" t="s">
        <v>23</v>
      </c>
      <c r="N7594" s="3">
        <v>4</v>
      </c>
      <c r="O7594" s="3" t="str">
        <f t="shared" si="709"/>
        <v>Consistent</v>
      </c>
      <c r="P7594" t="str">
        <f t="shared" si="710"/>
        <v>Good</v>
      </c>
      <c r="Q7594" s="4">
        <f t="shared" si="711"/>
        <v>3.31</v>
      </c>
      <c r="R7594" s="4">
        <f t="shared" si="712"/>
        <v>0</v>
      </c>
      <c r="S7594" s="4">
        <f t="shared" si="713"/>
        <v>3.31</v>
      </c>
    </row>
    <row r="7595" spans="1:19" hidden="1" x14ac:dyDescent="0.35">
      <c r="A7595" t="s">
        <v>17460</v>
      </c>
      <c r="B7595" t="s">
        <v>6277</v>
      </c>
      <c r="C7595" s="1">
        <v>45868</v>
      </c>
      <c r="D7595" t="s">
        <v>17</v>
      </c>
      <c r="E7595" t="s">
        <v>72</v>
      </c>
      <c r="F7595" s="3">
        <v>1</v>
      </c>
      <c r="G7595" s="3" t="str">
        <f t="shared" si="708"/>
        <v>Valid Quantity</v>
      </c>
      <c r="H7595" s="2" t="s">
        <v>7352</v>
      </c>
      <c r="I7595" s="3">
        <v>10</v>
      </c>
      <c r="J7595" t="s">
        <v>20</v>
      </c>
      <c r="K7595" t="s">
        <v>189</v>
      </c>
      <c r="L7595" t="s">
        <v>120</v>
      </c>
      <c r="M7595" t="s">
        <v>23</v>
      </c>
      <c r="N7595" s="3">
        <v>4</v>
      </c>
      <c r="O7595" s="3" t="str">
        <f t="shared" si="709"/>
        <v>Consistent</v>
      </c>
      <c r="P7595" t="str">
        <f t="shared" si="710"/>
        <v>Good</v>
      </c>
      <c r="Q7595" s="4">
        <f t="shared" si="711"/>
        <v>31.03</v>
      </c>
      <c r="R7595" s="4">
        <f t="shared" si="712"/>
        <v>3.1030000000000002</v>
      </c>
      <c r="S7595" s="4">
        <f t="shared" si="713"/>
        <v>27.927</v>
      </c>
    </row>
    <row r="7596" spans="1:19" hidden="1" x14ac:dyDescent="0.35">
      <c r="A7596" t="s">
        <v>18264</v>
      </c>
      <c r="B7596" t="s">
        <v>4176</v>
      </c>
      <c r="C7596" s="1">
        <v>45868</v>
      </c>
      <c r="D7596" t="s">
        <v>17</v>
      </c>
      <c r="E7596" t="s">
        <v>18</v>
      </c>
      <c r="F7596" s="3">
        <v>2</v>
      </c>
      <c r="G7596" s="3" t="str">
        <f t="shared" si="708"/>
        <v>Valid Quantity</v>
      </c>
      <c r="H7596" s="2" t="s">
        <v>18265</v>
      </c>
      <c r="I7596" s="3">
        <v>0</v>
      </c>
      <c r="J7596" t="s">
        <v>20</v>
      </c>
      <c r="K7596" t="s">
        <v>104</v>
      </c>
      <c r="L7596" t="s">
        <v>22</v>
      </c>
      <c r="M7596" t="s">
        <v>32</v>
      </c>
      <c r="O7596" s="3" t="str">
        <f t="shared" si="709"/>
        <v>Consistent</v>
      </c>
      <c r="P7596" t="str">
        <f t="shared" si="710"/>
        <v>Not Rated</v>
      </c>
      <c r="Q7596" s="4">
        <f t="shared" si="711"/>
        <v>67.900000000000006</v>
      </c>
      <c r="R7596" s="4">
        <f t="shared" si="712"/>
        <v>0</v>
      </c>
      <c r="S7596" s="4">
        <f t="shared" si="713"/>
        <v>67.900000000000006</v>
      </c>
    </row>
    <row r="7597" spans="1:19" hidden="1" x14ac:dyDescent="0.35">
      <c r="A7597" t="s">
        <v>18435</v>
      </c>
      <c r="B7597" t="s">
        <v>16150</v>
      </c>
      <c r="C7597" s="1">
        <v>45868</v>
      </c>
      <c r="D7597" t="s">
        <v>101</v>
      </c>
      <c r="E7597" t="s">
        <v>102</v>
      </c>
      <c r="F7597" s="3">
        <v>4</v>
      </c>
      <c r="G7597" s="3" t="str">
        <f t="shared" si="708"/>
        <v>Valid Quantity</v>
      </c>
      <c r="H7597" s="2" t="s">
        <v>7928</v>
      </c>
      <c r="I7597" s="3">
        <v>0</v>
      </c>
      <c r="J7597" t="s">
        <v>84</v>
      </c>
      <c r="K7597" t="s">
        <v>113</v>
      </c>
      <c r="L7597" t="s">
        <v>61</v>
      </c>
      <c r="M7597" t="s">
        <v>23</v>
      </c>
      <c r="N7597" s="3">
        <v>5</v>
      </c>
      <c r="O7597" s="3" t="str">
        <f t="shared" si="709"/>
        <v>Consistent</v>
      </c>
      <c r="P7597" t="str">
        <f t="shared" si="710"/>
        <v>Excellent</v>
      </c>
      <c r="Q7597" s="4">
        <f t="shared" si="711"/>
        <v>70.12</v>
      </c>
      <c r="R7597" s="4">
        <f t="shared" si="712"/>
        <v>0</v>
      </c>
      <c r="S7597" s="4">
        <f t="shared" si="713"/>
        <v>70.12</v>
      </c>
    </row>
    <row r="7598" spans="1:19" hidden="1" x14ac:dyDescent="0.35">
      <c r="A7598" t="s">
        <v>18718</v>
      </c>
      <c r="B7598" t="s">
        <v>3532</v>
      </c>
      <c r="C7598" s="1">
        <v>45868</v>
      </c>
      <c r="D7598" t="s">
        <v>36</v>
      </c>
      <c r="E7598" t="s">
        <v>52</v>
      </c>
      <c r="F7598" s="3">
        <v>2</v>
      </c>
      <c r="G7598" s="3" t="str">
        <f t="shared" si="708"/>
        <v>Valid Quantity</v>
      </c>
      <c r="H7598" s="2" t="s">
        <v>18719</v>
      </c>
      <c r="I7598" s="3">
        <v>5</v>
      </c>
      <c r="J7598" t="s">
        <v>67</v>
      </c>
      <c r="K7598" t="s">
        <v>40</v>
      </c>
      <c r="L7598" t="s">
        <v>41</v>
      </c>
      <c r="M7598" t="s">
        <v>23</v>
      </c>
      <c r="N7598" s="3">
        <v>5</v>
      </c>
      <c r="O7598" s="3" t="str">
        <f t="shared" si="709"/>
        <v>Consistent</v>
      </c>
      <c r="P7598" t="str">
        <f t="shared" si="710"/>
        <v>Excellent</v>
      </c>
      <c r="Q7598" s="4">
        <f t="shared" si="711"/>
        <v>315.64</v>
      </c>
      <c r="R7598" s="4">
        <f t="shared" si="712"/>
        <v>15.781999999999998</v>
      </c>
      <c r="S7598" s="4">
        <f t="shared" si="713"/>
        <v>299.858</v>
      </c>
    </row>
    <row r="7599" spans="1:19" hidden="1" x14ac:dyDescent="0.35">
      <c r="A7599" t="s">
        <v>19485</v>
      </c>
      <c r="B7599" t="s">
        <v>4820</v>
      </c>
      <c r="C7599" s="1">
        <v>45868</v>
      </c>
      <c r="D7599" t="s">
        <v>101</v>
      </c>
      <c r="E7599" t="s">
        <v>107</v>
      </c>
      <c r="F7599" s="3">
        <v>1</v>
      </c>
      <c r="G7599" s="3" t="str">
        <f t="shared" si="708"/>
        <v>Valid Quantity</v>
      </c>
      <c r="H7599" s="2" t="s">
        <v>19486</v>
      </c>
      <c r="I7599" s="3">
        <v>0</v>
      </c>
      <c r="J7599" t="s">
        <v>39</v>
      </c>
      <c r="K7599" t="s">
        <v>467</v>
      </c>
      <c r="L7599" t="s">
        <v>120</v>
      </c>
      <c r="M7599" t="s">
        <v>68</v>
      </c>
      <c r="O7599" s="3" t="str">
        <f t="shared" si="709"/>
        <v>Consistent</v>
      </c>
      <c r="P7599" t="str">
        <f t="shared" si="710"/>
        <v>Not Rated</v>
      </c>
      <c r="Q7599" s="4">
        <f t="shared" si="711"/>
        <v>73.91</v>
      </c>
      <c r="R7599" s="4">
        <f t="shared" si="712"/>
        <v>0</v>
      </c>
      <c r="S7599" s="4">
        <f t="shared" si="713"/>
        <v>73.91</v>
      </c>
    </row>
    <row r="7600" spans="1:19" hidden="1" x14ac:dyDescent="0.35">
      <c r="A7600" t="s">
        <v>19617</v>
      </c>
      <c r="B7600" t="s">
        <v>1471</v>
      </c>
      <c r="C7600" s="1">
        <v>45868</v>
      </c>
      <c r="D7600" t="s">
        <v>64</v>
      </c>
      <c r="E7600" t="s">
        <v>416</v>
      </c>
      <c r="F7600" s="3">
        <v>2</v>
      </c>
      <c r="G7600" s="3" t="str">
        <f t="shared" si="708"/>
        <v>Valid Quantity</v>
      </c>
      <c r="H7600" s="2" t="s">
        <v>19618</v>
      </c>
      <c r="I7600" s="3">
        <v>10</v>
      </c>
      <c r="J7600" t="s">
        <v>48</v>
      </c>
      <c r="K7600" t="s">
        <v>113</v>
      </c>
      <c r="L7600" t="s">
        <v>61</v>
      </c>
      <c r="M7600" t="s">
        <v>185</v>
      </c>
      <c r="N7600" s="3">
        <v>0</v>
      </c>
      <c r="O7600" s="3" t="str">
        <f t="shared" si="709"/>
        <v>Consistent</v>
      </c>
      <c r="P7600" t="str">
        <f t="shared" si="710"/>
        <v>Not Rated</v>
      </c>
      <c r="Q7600" s="4">
        <f t="shared" si="711"/>
        <v>112.04</v>
      </c>
      <c r="R7600" s="4">
        <f t="shared" si="712"/>
        <v>11.204000000000001</v>
      </c>
      <c r="S7600" s="4">
        <f t="shared" si="713"/>
        <v>100.83600000000001</v>
      </c>
    </row>
    <row r="7601" spans="1:19" hidden="1" x14ac:dyDescent="0.35">
      <c r="A7601" t="s">
        <v>21538</v>
      </c>
      <c r="B7601" t="s">
        <v>17444</v>
      </c>
      <c r="C7601" s="1">
        <v>45868</v>
      </c>
      <c r="D7601" t="s">
        <v>45</v>
      </c>
      <c r="E7601" t="s">
        <v>95</v>
      </c>
      <c r="F7601" s="3">
        <v>2</v>
      </c>
      <c r="G7601" s="3" t="str">
        <f t="shared" si="708"/>
        <v>Valid Quantity</v>
      </c>
      <c r="H7601" s="2" t="s">
        <v>7504</v>
      </c>
      <c r="I7601" s="3">
        <v>0</v>
      </c>
      <c r="J7601" t="s">
        <v>39</v>
      </c>
      <c r="K7601" t="s">
        <v>162</v>
      </c>
      <c r="L7601" t="s">
        <v>163</v>
      </c>
      <c r="M7601" t="s">
        <v>23</v>
      </c>
      <c r="N7601" s="3">
        <v>2</v>
      </c>
      <c r="O7601" s="3" t="str">
        <f t="shared" si="709"/>
        <v>Consistent</v>
      </c>
      <c r="P7601" t="str">
        <f t="shared" si="710"/>
        <v>Bad</v>
      </c>
      <c r="Q7601" s="4">
        <f t="shared" si="711"/>
        <v>46</v>
      </c>
      <c r="R7601" s="4">
        <f t="shared" si="712"/>
        <v>0</v>
      </c>
      <c r="S7601" s="4">
        <f t="shared" si="713"/>
        <v>46</v>
      </c>
    </row>
    <row r="7602" spans="1:19" hidden="1" x14ac:dyDescent="0.35">
      <c r="A7602" t="s">
        <v>1994</v>
      </c>
      <c r="B7602" t="s">
        <v>167</v>
      </c>
      <c r="C7602" s="1">
        <v>45869</v>
      </c>
      <c r="D7602" t="s">
        <v>17</v>
      </c>
      <c r="E7602" t="s">
        <v>89</v>
      </c>
      <c r="F7602" s="3">
        <v>5</v>
      </c>
      <c r="G7602" s="3" t="str">
        <f t="shared" si="708"/>
        <v>Valid Quantity</v>
      </c>
      <c r="H7602" s="2" t="s">
        <v>1995</v>
      </c>
      <c r="I7602" s="3">
        <v>0</v>
      </c>
      <c r="J7602" t="s">
        <v>84</v>
      </c>
      <c r="K7602" t="s">
        <v>124</v>
      </c>
      <c r="L7602" t="s">
        <v>61</v>
      </c>
      <c r="M7602" t="s">
        <v>32</v>
      </c>
      <c r="O7602" s="3" t="str">
        <f t="shared" si="709"/>
        <v>Consistent</v>
      </c>
      <c r="P7602" t="str">
        <f t="shared" si="710"/>
        <v>Not Rated</v>
      </c>
      <c r="Q7602" s="4">
        <f t="shared" si="711"/>
        <v>185.65</v>
      </c>
      <c r="R7602" s="4">
        <f t="shared" si="712"/>
        <v>0</v>
      </c>
      <c r="S7602" s="4">
        <f t="shared" si="713"/>
        <v>185.65</v>
      </c>
    </row>
    <row r="7603" spans="1:19" hidden="1" x14ac:dyDescent="0.35">
      <c r="A7603" t="s">
        <v>4155</v>
      </c>
      <c r="B7603" t="s">
        <v>4156</v>
      </c>
      <c r="C7603" s="1">
        <v>45869</v>
      </c>
      <c r="D7603" t="s">
        <v>45</v>
      </c>
      <c r="E7603" t="s">
        <v>269</v>
      </c>
      <c r="F7603" s="3">
        <v>1</v>
      </c>
      <c r="G7603" s="3" t="str">
        <f t="shared" si="708"/>
        <v>Valid Quantity</v>
      </c>
      <c r="H7603" s="2" t="s">
        <v>156</v>
      </c>
      <c r="I7603" s="3">
        <v>25</v>
      </c>
      <c r="J7603" t="s">
        <v>48</v>
      </c>
      <c r="K7603" t="s">
        <v>30</v>
      </c>
      <c r="L7603" t="s">
        <v>31</v>
      </c>
      <c r="M7603" t="s">
        <v>23</v>
      </c>
      <c r="N7603" s="3">
        <v>3</v>
      </c>
      <c r="O7603" s="3" t="str">
        <f t="shared" si="709"/>
        <v>Consistent</v>
      </c>
      <c r="P7603" t="str">
        <f t="shared" si="710"/>
        <v>Average</v>
      </c>
      <c r="Q7603" s="4">
        <f t="shared" si="711"/>
        <v>29.39</v>
      </c>
      <c r="R7603" s="4">
        <f t="shared" si="712"/>
        <v>7.3475000000000001</v>
      </c>
      <c r="S7603" s="4">
        <f t="shared" si="713"/>
        <v>22.0425</v>
      </c>
    </row>
    <row r="7604" spans="1:19" hidden="1" x14ac:dyDescent="0.35">
      <c r="A7604" t="s">
        <v>5883</v>
      </c>
      <c r="B7604" t="s">
        <v>5884</v>
      </c>
      <c r="C7604" s="1">
        <v>45869</v>
      </c>
      <c r="D7604" t="s">
        <v>81</v>
      </c>
      <c r="E7604" t="s">
        <v>143</v>
      </c>
      <c r="F7604" s="3">
        <v>2</v>
      </c>
      <c r="G7604" s="3" t="str">
        <f t="shared" si="708"/>
        <v>Valid Quantity</v>
      </c>
      <c r="H7604" s="2" t="s">
        <v>4672</v>
      </c>
      <c r="I7604" s="3">
        <v>0</v>
      </c>
      <c r="J7604" t="s">
        <v>54</v>
      </c>
      <c r="K7604" t="s">
        <v>124</v>
      </c>
      <c r="L7604" t="s">
        <v>61</v>
      </c>
      <c r="M7604" t="s">
        <v>68</v>
      </c>
      <c r="O7604" s="3" t="str">
        <f t="shared" si="709"/>
        <v>Consistent</v>
      </c>
      <c r="P7604" t="str">
        <f t="shared" si="710"/>
        <v>Not Rated</v>
      </c>
      <c r="Q7604" s="4">
        <f t="shared" si="711"/>
        <v>35.94</v>
      </c>
      <c r="R7604" s="4">
        <f t="shared" si="712"/>
        <v>0</v>
      </c>
      <c r="S7604" s="4">
        <f t="shared" si="713"/>
        <v>35.94</v>
      </c>
    </row>
    <row r="7605" spans="1:19" hidden="1" x14ac:dyDescent="0.35">
      <c r="A7605" t="s">
        <v>8380</v>
      </c>
      <c r="B7605" t="s">
        <v>1021</v>
      </c>
      <c r="C7605" s="1">
        <v>45869</v>
      </c>
      <c r="D7605" t="s">
        <v>116</v>
      </c>
      <c r="E7605" t="s">
        <v>978</v>
      </c>
      <c r="F7605" s="3">
        <v>2</v>
      </c>
      <c r="G7605" s="3" t="str">
        <f t="shared" si="708"/>
        <v>Valid Quantity</v>
      </c>
      <c r="H7605" s="2" t="s">
        <v>8381</v>
      </c>
      <c r="I7605" s="3">
        <v>5</v>
      </c>
      <c r="J7605" t="s">
        <v>48</v>
      </c>
      <c r="K7605" t="s">
        <v>85</v>
      </c>
      <c r="L7605" t="s">
        <v>86</v>
      </c>
      <c r="M7605" t="s">
        <v>32</v>
      </c>
      <c r="N7605" s="3">
        <v>0</v>
      </c>
      <c r="O7605" s="3" t="str">
        <f t="shared" si="709"/>
        <v>Consistent</v>
      </c>
      <c r="P7605" t="str">
        <f t="shared" si="710"/>
        <v>Not Rated</v>
      </c>
      <c r="Q7605" s="4">
        <f t="shared" si="711"/>
        <v>368.6</v>
      </c>
      <c r="R7605" s="4">
        <f t="shared" si="712"/>
        <v>18.43</v>
      </c>
      <c r="S7605" s="4">
        <f t="shared" si="713"/>
        <v>350.17</v>
      </c>
    </row>
    <row r="7606" spans="1:19" hidden="1" x14ac:dyDescent="0.35">
      <c r="A7606" t="s">
        <v>11302</v>
      </c>
      <c r="B7606" t="s">
        <v>1694</v>
      </c>
      <c r="C7606" s="1">
        <v>45869</v>
      </c>
      <c r="D7606" t="s">
        <v>159</v>
      </c>
      <c r="E7606" t="s">
        <v>239</v>
      </c>
      <c r="F7606" s="3">
        <v>2</v>
      </c>
      <c r="G7606" s="3" t="str">
        <f t="shared" si="708"/>
        <v>Valid Quantity</v>
      </c>
      <c r="H7606" s="2" t="s">
        <v>8942</v>
      </c>
      <c r="I7606" s="3">
        <v>5</v>
      </c>
      <c r="J7606" t="s">
        <v>54</v>
      </c>
      <c r="K7606" t="s">
        <v>212</v>
      </c>
      <c r="L7606" t="s">
        <v>163</v>
      </c>
      <c r="M7606" t="s">
        <v>23</v>
      </c>
      <c r="N7606" s="3">
        <v>4</v>
      </c>
      <c r="O7606" s="3" t="str">
        <f t="shared" si="709"/>
        <v>Consistent</v>
      </c>
      <c r="P7606" t="str">
        <f t="shared" si="710"/>
        <v>Good</v>
      </c>
      <c r="Q7606" s="4">
        <f t="shared" si="711"/>
        <v>53</v>
      </c>
      <c r="R7606" s="4">
        <f t="shared" si="712"/>
        <v>2.65</v>
      </c>
      <c r="S7606" s="4">
        <f t="shared" si="713"/>
        <v>50.35</v>
      </c>
    </row>
    <row r="7607" spans="1:19" hidden="1" x14ac:dyDescent="0.35">
      <c r="A7607" t="s">
        <v>11455</v>
      </c>
      <c r="B7607" t="s">
        <v>11456</v>
      </c>
      <c r="C7607" s="1">
        <v>45869</v>
      </c>
      <c r="D7607" t="s">
        <v>17</v>
      </c>
      <c r="E7607" t="s">
        <v>72</v>
      </c>
      <c r="F7607" s="3">
        <v>5</v>
      </c>
      <c r="G7607" s="3" t="str">
        <f t="shared" si="708"/>
        <v>Valid Quantity</v>
      </c>
      <c r="H7607" s="2" t="s">
        <v>8004</v>
      </c>
      <c r="I7607" s="3">
        <v>10</v>
      </c>
      <c r="J7607" t="s">
        <v>84</v>
      </c>
      <c r="K7607" t="s">
        <v>85</v>
      </c>
      <c r="L7607" t="s">
        <v>86</v>
      </c>
      <c r="M7607" t="s">
        <v>75</v>
      </c>
      <c r="O7607" s="3" t="str">
        <f t="shared" si="709"/>
        <v>Consistent</v>
      </c>
      <c r="P7607" t="str">
        <f t="shared" si="710"/>
        <v>Not Rated</v>
      </c>
      <c r="Q7607" s="4">
        <f t="shared" si="711"/>
        <v>58.6</v>
      </c>
      <c r="R7607" s="4">
        <f t="shared" si="712"/>
        <v>5.86</v>
      </c>
      <c r="S7607" s="4">
        <f t="shared" si="713"/>
        <v>52.74</v>
      </c>
    </row>
    <row r="7608" spans="1:19" hidden="1" x14ac:dyDescent="0.35">
      <c r="A7608" t="s">
        <v>11579</v>
      </c>
      <c r="B7608" t="s">
        <v>11580</v>
      </c>
      <c r="C7608" s="1">
        <v>45869</v>
      </c>
      <c r="D7608" t="s">
        <v>17</v>
      </c>
      <c r="E7608" t="s">
        <v>89</v>
      </c>
      <c r="F7608" s="3">
        <v>1</v>
      </c>
      <c r="G7608" s="3" t="str">
        <f t="shared" si="708"/>
        <v>Valid Quantity</v>
      </c>
      <c r="H7608" s="2" t="s">
        <v>318</v>
      </c>
      <c r="I7608" s="3">
        <v>0</v>
      </c>
      <c r="J7608" t="s">
        <v>67</v>
      </c>
      <c r="K7608" t="s">
        <v>55</v>
      </c>
      <c r="L7608" t="s">
        <v>31</v>
      </c>
      <c r="M7608" t="s">
        <v>23</v>
      </c>
      <c r="N7608" s="3">
        <v>5</v>
      </c>
      <c r="O7608" s="3" t="str">
        <f t="shared" si="709"/>
        <v>Consistent</v>
      </c>
      <c r="P7608" t="str">
        <f t="shared" si="710"/>
        <v>Excellent</v>
      </c>
      <c r="Q7608" s="4">
        <f t="shared" si="711"/>
        <v>23.98</v>
      </c>
      <c r="R7608" s="4">
        <f t="shared" si="712"/>
        <v>0</v>
      </c>
      <c r="S7608" s="4">
        <f t="shared" si="713"/>
        <v>23.98</v>
      </c>
    </row>
    <row r="7609" spans="1:19" hidden="1" x14ac:dyDescent="0.35">
      <c r="A7609" t="s">
        <v>19697</v>
      </c>
      <c r="B7609" t="s">
        <v>6649</v>
      </c>
      <c r="C7609" s="1">
        <v>45869</v>
      </c>
      <c r="D7609" t="s">
        <v>45</v>
      </c>
      <c r="E7609" t="s">
        <v>95</v>
      </c>
      <c r="F7609" s="3">
        <v>1</v>
      </c>
      <c r="G7609" s="3" t="str">
        <f t="shared" si="708"/>
        <v>Valid Quantity</v>
      </c>
      <c r="H7609" s="2" t="s">
        <v>14452</v>
      </c>
      <c r="I7609" s="3">
        <v>5</v>
      </c>
      <c r="J7609" t="s">
        <v>84</v>
      </c>
      <c r="K7609" t="s">
        <v>162</v>
      </c>
      <c r="L7609" t="s">
        <v>163</v>
      </c>
      <c r="M7609" t="s">
        <v>23</v>
      </c>
      <c r="N7609" s="3">
        <v>5</v>
      </c>
      <c r="O7609" s="3" t="str">
        <f t="shared" si="709"/>
        <v>Consistent</v>
      </c>
      <c r="P7609" t="str">
        <f t="shared" si="710"/>
        <v>Excellent</v>
      </c>
      <c r="Q7609" s="4">
        <f t="shared" si="711"/>
        <v>56.17</v>
      </c>
      <c r="R7609" s="4">
        <f t="shared" si="712"/>
        <v>2.8085000000000004</v>
      </c>
      <c r="S7609" s="4">
        <f t="shared" si="713"/>
        <v>53.361499999999999</v>
      </c>
    </row>
    <row r="7610" spans="1:19" hidden="1" x14ac:dyDescent="0.35">
      <c r="A7610" t="s">
        <v>20471</v>
      </c>
      <c r="B7610" t="s">
        <v>2872</v>
      </c>
      <c r="C7610" s="1">
        <v>45869</v>
      </c>
      <c r="D7610" t="s">
        <v>159</v>
      </c>
      <c r="E7610" t="s">
        <v>239</v>
      </c>
      <c r="F7610" s="3">
        <v>2</v>
      </c>
      <c r="G7610" s="3" t="str">
        <f t="shared" si="708"/>
        <v>Valid Quantity</v>
      </c>
      <c r="H7610" s="2" t="s">
        <v>15300</v>
      </c>
      <c r="I7610" s="3">
        <v>5</v>
      </c>
      <c r="J7610" t="s">
        <v>48</v>
      </c>
      <c r="K7610" t="s">
        <v>104</v>
      </c>
      <c r="L7610" t="s">
        <v>22</v>
      </c>
      <c r="M7610" t="s">
        <v>75</v>
      </c>
      <c r="N7610" s="3">
        <v>0</v>
      </c>
      <c r="O7610" s="3" t="str">
        <f t="shared" si="709"/>
        <v>Consistent</v>
      </c>
      <c r="P7610" t="str">
        <f t="shared" si="710"/>
        <v>Not Rated</v>
      </c>
      <c r="Q7610" s="4">
        <f t="shared" si="711"/>
        <v>37.200000000000003</v>
      </c>
      <c r="R7610" s="4">
        <f t="shared" si="712"/>
        <v>1.86</v>
      </c>
      <c r="S7610" s="4">
        <f t="shared" si="713"/>
        <v>35.340000000000003</v>
      </c>
    </row>
    <row r="7611" spans="1:19" hidden="1" x14ac:dyDescent="0.35">
      <c r="A7611" t="s">
        <v>21484</v>
      </c>
      <c r="B7611" t="s">
        <v>12300</v>
      </c>
      <c r="C7611" s="1">
        <v>45869</v>
      </c>
      <c r="D7611" t="s">
        <v>45</v>
      </c>
      <c r="E7611" t="s">
        <v>432</v>
      </c>
      <c r="F7611" s="3">
        <v>3</v>
      </c>
      <c r="G7611" s="3" t="str">
        <f t="shared" si="708"/>
        <v>Valid Quantity</v>
      </c>
      <c r="H7611" s="2" t="s">
        <v>8603</v>
      </c>
      <c r="I7611" s="3">
        <v>15</v>
      </c>
      <c r="J7611" t="s">
        <v>84</v>
      </c>
      <c r="K7611" t="s">
        <v>119</v>
      </c>
      <c r="L7611" t="s">
        <v>120</v>
      </c>
      <c r="M7611" t="s">
        <v>185</v>
      </c>
      <c r="O7611" s="3" t="str">
        <f t="shared" si="709"/>
        <v>Consistent</v>
      </c>
      <c r="P7611" t="str">
        <f t="shared" si="710"/>
        <v>Not Rated</v>
      </c>
      <c r="Q7611" s="4">
        <f t="shared" si="711"/>
        <v>92.820000000000007</v>
      </c>
      <c r="R7611" s="4">
        <f t="shared" si="712"/>
        <v>13.923000000000002</v>
      </c>
      <c r="S7611" s="4">
        <f t="shared" si="713"/>
        <v>78.897000000000006</v>
      </c>
    </row>
    <row r="7612" spans="1:19" hidden="1" x14ac:dyDescent="0.35">
      <c r="A7612" t="s">
        <v>21804</v>
      </c>
      <c r="B7612" t="s">
        <v>856</v>
      </c>
      <c r="C7612" s="1">
        <v>45869</v>
      </c>
      <c r="D7612" t="s">
        <v>45</v>
      </c>
      <c r="E7612" t="s">
        <v>376</v>
      </c>
      <c r="F7612" s="3">
        <v>1</v>
      </c>
      <c r="G7612" s="3" t="str">
        <f t="shared" si="708"/>
        <v>Valid Quantity</v>
      </c>
      <c r="H7612" s="2" t="s">
        <v>12444</v>
      </c>
      <c r="I7612" s="3">
        <v>0</v>
      </c>
      <c r="J7612" t="s">
        <v>20</v>
      </c>
      <c r="K7612" t="s">
        <v>91</v>
      </c>
      <c r="L7612" t="s">
        <v>41</v>
      </c>
      <c r="M7612" t="s">
        <v>185</v>
      </c>
      <c r="O7612" s="3" t="str">
        <f t="shared" si="709"/>
        <v>Consistent</v>
      </c>
      <c r="P7612" t="str">
        <f t="shared" si="710"/>
        <v>Not Rated</v>
      </c>
      <c r="Q7612" s="4">
        <f t="shared" si="711"/>
        <v>20.11</v>
      </c>
      <c r="R7612" s="4">
        <f t="shared" si="712"/>
        <v>0</v>
      </c>
      <c r="S7612" s="4">
        <f t="shared" si="713"/>
        <v>20.11</v>
      </c>
    </row>
    <row r="7613" spans="1:19" hidden="1" x14ac:dyDescent="0.35">
      <c r="A7613" t="s">
        <v>21823</v>
      </c>
      <c r="B7613" t="s">
        <v>297</v>
      </c>
      <c r="C7613" s="1">
        <v>45869</v>
      </c>
      <c r="D7613" t="s">
        <v>159</v>
      </c>
      <c r="E7613" t="s">
        <v>358</v>
      </c>
      <c r="F7613" s="3">
        <v>2</v>
      </c>
      <c r="G7613" s="3" t="str">
        <f t="shared" si="708"/>
        <v>Valid Quantity</v>
      </c>
      <c r="H7613" s="2" t="s">
        <v>6961</v>
      </c>
      <c r="I7613" s="3">
        <v>0</v>
      </c>
      <c r="J7613" t="s">
        <v>39</v>
      </c>
      <c r="K7613" t="s">
        <v>281</v>
      </c>
      <c r="L7613" t="s">
        <v>31</v>
      </c>
      <c r="M7613" t="s">
        <v>23</v>
      </c>
      <c r="N7613" s="3">
        <v>5</v>
      </c>
      <c r="O7613" s="3" t="str">
        <f t="shared" si="709"/>
        <v>Consistent</v>
      </c>
      <c r="P7613" t="str">
        <f t="shared" si="710"/>
        <v>Excellent</v>
      </c>
      <c r="Q7613" s="4">
        <f t="shared" si="711"/>
        <v>56.34</v>
      </c>
      <c r="R7613" s="4">
        <f t="shared" si="712"/>
        <v>0</v>
      </c>
      <c r="S7613" s="4">
        <f t="shared" si="713"/>
        <v>56.34</v>
      </c>
    </row>
    <row r="7614" spans="1:19" hidden="1" x14ac:dyDescent="0.35">
      <c r="A7614" t="s">
        <v>22458</v>
      </c>
      <c r="B7614" t="s">
        <v>2332</v>
      </c>
      <c r="C7614" s="1">
        <v>45869</v>
      </c>
      <c r="D7614" t="s">
        <v>64</v>
      </c>
      <c r="E7614" t="s">
        <v>713</v>
      </c>
      <c r="F7614" s="3">
        <v>2</v>
      </c>
      <c r="G7614" s="3" t="str">
        <f t="shared" si="708"/>
        <v>Valid Quantity</v>
      </c>
      <c r="H7614" s="2" t="s">
        <v>7227</v>
      </c>
      <c r="I7614" s="3">
        <v>0</v>
      </c>
      <c r="J7614" t="s">
        <v>54</v>
      </c>
      <c r="K7614" t="s">
        <v>162</v>
      </c>
      <c r="L7614" t="s">
        <v>163</v>
      </c>
      <c r="M7614" t="s">
        <v>185</v>
      </c>
      <c r="O7614" s="3" t="str">
        <f t="shared" si="709"/>
        <v>Consistent</v>
      </c>
      <c r="P7614" t="str">
        <f t="shared" si="710"/>
        <v>Not Rated</v>
      </c>
      <c r="Q7614" s="4">
        <f t="shared" si="711"/>
        <v>169.86</v>
      </c>
      <c r="R7614" s="4">
        <f t="shared" si="712"/>
        <v>0</v>
      </c>
      <c r="S7614" s="4">
        <f t="shared" si="713"/>
        <v>169.86</v>
      </c>
    </row>
    <row r="7615" spans="1:19" hidden="1" x14ac:dyDescent="0.35">
      <c r="A7615" t="s">
        <v>23024</v>
      </c>
      <c r="B7615" t="s">
        <v>1936</v>
      </c>
      <c r="C7615" s="1">
        <v>45869</v>
      </c>
      <c r="D7615" t="s">
        <v>64</v>
      </c>
      <c r="E7615" t="s">
        <v>65</v>
      </c>
      <c r="F7615" s="3">
        <v>2</v>
      </c>
      <c r="G7615" s="3" t="str">
        <f t="shared" si="708"/>
        <v>Valid Quantity</v>
      </c>
      <c r="H7615" s="2" t="s">
        <v>23025</v>
      </c>
      <c r="I7615" s="3">
        <v>5</v>
      </c>
      <c r="J7615" t="s">
        <v>39</v>
      </c>
      <c r="K7615" t="s">
        <v>281</v>
      </c>
      <c r="L7615" t="s">
        <v>31</v>
      </c>
      <c r="M7615" t="s">
        <v>185</v>
      </c>
      <c r="O7615" s="3" t="str">
        <f t="shared" si="709"/>
        <v>Consistent</v>
      </c>
      <c r="P7615" t="str">
        <f t="shared" si="710"/>
        <v>Not Rated</v>
      </c>
      <c r="Q7615" s="4">
        <f t="shared" si="711"/>
        <v>172.48</v>
      </c>
      <c r="R7615" s="4">
        <f t="shared" si="712"/>
        <v>8.6240000000000006</v>
      </c>
      <c r="S7615" s="4">
        <f t="shared" si="713"/>
        <v>163.85599999999999</v>
      </c>
    </row>
    <row r="7616" spans="1:19" hidden="1" x14ac:dyDescent="0.35">
      <c r="A7616" t="s">
        <v>8255</v>
      </c>
      <c r="B7616" t="s">
        <v>4423</v>
      </c>
      <c r="C7616" s="1">
        <v>45870</v>
      </c>
      <c r="D7616" t="s">
        <v>64</v>
      </c>
      <c r="E7616" t="s">
        <v>305</v>
      </c>
      <c r="F7616" s="3">
        <v>3</v>
      </c>
      <c r="G7616" s="3" t="str">
        <f t="shared" si="708"/>
        <v>Valid Quantity</v>
      </c>
      <c r="H7616" s="2" t="s">
        <v>8256</v>
      </c>
      <c r="I7616" s="3">
        <v>0</v>
      </c>
      <c r="J7616" t="s">
        <v>20</v>
      </c>
      <c r="K7616" t="s">
        <v>189</v>
      </c>
      <c r="L7616" t="s">
        <v>120</v>
      </c>
      <c r="M7616" t="s">
        <v>23</v>
      </c>
      <c r="N7616" s="3">
        <v>5</v>
      </c>
      <c r="O7616" s="3" t="str">
        <f t="shared" si="709"/>
        <v>Consistent</v>
      </c>
      <c r="P7616" t="str">
        <f t="shared" si="710"/>
        <v>Excellent</v>
      </c>
      <c r="Q7616" s="4">
        <f t="shared" si="711"/>
        <v>54.39</v>
      </c>
      <c r="R7616" s="4">
        <f t="shared" si="712"/>
        <v>0</v>
      </c>
      <c r="S7616" s="4">
        <f t="shared" si="713"/>
        <v>54.39</v>
      </c>
    </row>
    <row r="7617" spans="1:19" hidden="1" x14ac:dyDescent="0.35">
      <c r="A7617" t="s">
        <v>8649</v>
      </c>
      <c r="B7617" t="s">
        <v>8650</v>
      </c>
      <c r="C7617" s="1">
        <v>45870</v>
      </c>
      <c r="D7617" t="s">
        <v>36</v>
      </c>
      <c r="E7617" t="s">
        <v>250</v>
      </c>
      <c r="F7617" s="3">
        <v>2</v>
      </c>
      <c r="G7617" s="3" t="str">
        <f t="shared" si="708"/>
        <v>Valid Quantity</v>
      </c>
      <c r="H7617" s="2" t="s">
        <v>8651</v>
      </c>
      <c r="I7617" s="3">
        <v>0</v>
      </c>
      <c r="J7617" t="s">
        <v>39</v>
      </c>
      <c r="K7617" t="s">
        <v>206</v>
      </c>
      <c r="L7617" t="s">
        <v>41</v>
      </c>
      <c r="M7617" t="s">
        <v>23</v>
      </c>
      <c r="N7617" s="3">
        <v>5</v>
      </c>
      <c r="O7617" s="3" t="str">
        <f t="shared" si="709"/>
        <v>Consistent</v>
      </c>
      <c r="P7617" t="str">
        <f t="shared" si="710"/>
        <v>Excellent</v>
      </c>
      <c r="Q7617" s="4">
        <f t="shared" si="711"/>
        <v>103.46</v>
      </c>
      <c r="R7617" s="4">
        <f t="shared" si="712"/>
        <v>0</v>
      </c>
      <c r="S7617" s="4">
        <f t="shared" si="713"/>
        <v>103.46</v>
      </c>
    </row>
    <row r="7618" spans="1:19" hidden="1" x14ac:dyDescent="0.35">
      <c r="A7618" t="s">
        <v>8761</v>
      </c>
      <c r="B7618" t="s">
        <v>4371</v>
      </c>
      <c r="C7618" s="1">
        <v>45870</v>
      </c>
      <c r="D7618" t="s">
        <v>101</v>
      </c>
      <c r="E7618" t="s">
        <v>102</v>
      </c>
      <c r="F7618" s="3">
        <v>3</v>
      </c>
      <c r="G7618" s="3" t="str">
        <f t="shared" ref="G7618:G7681" si="714">IF(F7618&gt;0,"Valid Quantity",(IF(F7618&lt;0,"Negative Quantity","Zero Quantity")))</f>
        <v>Valid Quantity</v>
      </c>
      <c r="H7618" s="2" t="s">
        <v>8762</v>
      </c>
      <c r="I7618" s="3">
        <v>0</v>
      </c>
      <c r="J7618" t="s">
        <v>67</v>
      </c>
      <c r="K7618" t="s">
        <v>91</v>
      </c>
      <c r="L7618" t="s">
        <v>41</v>
      </c>
      <c r="M7618" t="s">
        <v>32</v>
      </c>
      <c r="O7618" s="3" t="str">
        <f t="shared" ref="O7618:O7681" si="715">IF(F7618&lt;0,IF(M7618="Returned","Return/Adjustment","Suspicious"),IF(F7618=0,IF(M7618="Delivered","Suspicious","Review"),"Consistent"))</f>
        <v>Consistent</v>
      </c>
      <c r="P7618" t="str">
        <f t="shared" ref="P7618:P7681" si="716">IF(N7618=0,"Not Rated",IF(N7618=5,"Excellent",IF(N7618=4,"Good",IF(N7618=3,"Average",IF(N7618=2,"Bad",IF(N7618=1,"Very Bad"))))))</f>
        <v>Not Rated</v>
      </c>
      <c r="Q7618" s="4">
        <f t="shared" ref="Q7618:Q7681" si="717">VALUE(SUBSTITUTE(H7618,"$",""))*F7618</f>
        <v>176.46</v>
      </c>
      <c r="R7618" s="4">
        <f t="shared" ref="R7618:R7681" si="718">Q7618*I7618/100</f>
        <v>0</v>
      </c>
      <c r="S7618" s="4">
        <f t="shared" ref="S7618:S7681" si="719">Q7618-R7618</f>
        <v>176.46</v>
      </c>
    </row>
    <row r="7619" spans="1:19" hidden="1" x14ac:dyDescent="0.35">
      <c r="A7619" t="s">
        <v>8768</v>
      </c>
      <c r="B7619" t="s">
        <v>8769</v>
      </c>
      <c r="C7619" s="1">
        <v>45870</v>
      </c>
      <c r="D7619" t="s">
        <v>159</v>
      </c>
      <c r="E7619" t="s">
        <v>239</v>
      </c>
      <c r="F7619" s="3">
        <v>3</v>
      </c>
      <c r="G7619" s="3" t="str">
        <f t="shared" si="714"/>
        <v>Valid Quantity</v>
      </c>
      <c r="H7619" s="2" t="s">
        <v>5768</v>
      </c>
      <c r="I7619" s="3">
        <v>0</v>
      </c>
      <c r="J7619" t="s">
        <v>48</v>
      </c>
      <c r="K7619" t="s">
        <v>49</v>
      </c>
      <c r="L7619" t="s">
        <v>22</v>
      </c>
      <c r="M7619" t="s">
        <v>75</v>
      </c>
      <c r="N7619" s="3">
        <v>0</v>
      </c>
      <c r="O7619" s="3" t="str">
        <f t="shared" si="715"/>
        <v>Consistent</v>
      </c>
      <c r="P7619" t="str">
        <f t="shared" si="716"/>
        <v>Not Rated</v>
      </c>
      <c r="Q7619" s="4">
        <f t="shared" si="717"/>
        <v>11.19</v>
      </c>
      <c r="R7619" s="4">
        <f t="shared" si="718"/>
        <v>0</v>
      </c>
      <c r="S7619" s="4">
        <f t="shared" si="719"/>
        <v>11.19</v>
      </c>
    </row>
    <row r="7620" spans="1:19" hidden="1" x14ac:dyDescent="0.35">
      <c r="A7620" t="s">
        <v>11023</v>
      </c>
      <c r="B7620" t="s">
        <v>2566</v>
      </c>
      <c r="C7620" s="1">
        <v>45870</v>
      </c>
      <c r="D7620" t="s">
        <v>17</v>
      </c>
      <c r="E7620" t="s">
        <v>18</v>
      </c>
      <c r="F7620" s="3">
        <v>3</v>
      </c>
      <c r="G7620" s="3" t="str">
        <f t="shared" si="714"/>
        <v>Valid Quantity</v>
      </c>
      <c r="H7620" s="2" t="s">
        <v>10973</v>
      </c>
      <c r="I7620" s="3">
        <v>0</v>
      </c>
      <c r="J7620" t="s">
        <v>20</v>
      </c>
      <c r="K7620" t="s">
        <v>281</v>
      </c>
      <c r="L7620" t="s">
        <v>31</v>
      </c>
      <c r="M7620" t="s">
        <v>32</v>
      </c>
      <c r="O7620" s="3" t="str">
        <f t="shared" si="715"/>
        <v>Consistent</v>
      </c>
      <c r="P7620" t="str">
        <f t="shared" si="716"/>
        <v>Not Rated</v>
      </c>
      <c r="Q7620" s="4">
        <f t="shared" si="717"/>
        <v>104.49</v>
      </c>
      <c r="R7620" s="4">
        <f t="shared" si="718"/>
        <v>0</v>
      </c>
      <c r="S7620" s="4">
        <f t="shared" si="719"/>
        <v>104.49</v>
      </c>
    </row>
    <row r="7621" spans="1:19" hidden="1" x14ac:dyDescent="0.35">
      <c r="A7621" t="s">
        <v>11828</v>
      </c>
      <c r="B7621" t="s">
        <v>11829</v>
      </c>
      <c r="C7621" s="1">
        <v>45870</v>
      </c>
      <c r="D7621" t="s">
        <v>81</v>
      </c>
      <c r="E7621" t="s">
        <v>147</v>
      </c>
      <c r="F7621" s="3">
        <v>1</v>
      </c>
      <c r="G7621" s="3" t="str">
        <f t="shared" si="714"/>
        <v>Valid Quantity</v>
      </c>
      <c r="H7621" s="2" t="s">
        <v>11830</v>
      </c>
      <c r="I7621" s="3">
        <v>10</v>
      </c>
      <c r="J7621" t="s">
        <v>67</v>
      </c>
      <c r="K7621" t="s">
        <v>124</v>
      </c>
      <c r="L7621" t="s">
        <v>61</v>
      </c>
      <c r="M7621" t="s">
        <v>23</v>
      </c>
      <c r="N7621" s="3">
        <v>3</v>
      </c>
      <c r="O7621" s="3" t="str">
        <f t="shared" si="715"/>
        <v>Consistent</v>
      </c>
      <c r="P7621" t="str">
        <f t="shared" si="716"/>
        <v>Average</v>
      </c>
      <c r="Q7621" s="4">
        <f t="shared" si="717"/>
        <v>126.39</v>
      </c>
      <c r="R7621" s="4">
        <f t="shared" si="718"/>
        <v>12.639000000000001</v>
      </c>
      <c r="S7621" s="4">
        <f t="shared" si="719"/>
        <v>113.751</v>
      </c>
    </row>
    <row r="7622" spans="1:19" hidden="1" x14ac:dyDescent="0.35">
      <c r="A7622" t="s">
        <v>12342</v>
      </c>
      <c r="B7622" t="s">
        <v>8375</v>
      </c>
      <c r="C7622" s="1">
        <v>45870</v>
      </c>
      <c r="D7622" t="s">
        <v>17</v>
      </c>
      <c r="E7622" t="s">
        <v>72</v>
      </c>
      <c r="F7622" s="3">
        <v>-1</v>
      </c>
      <c r="G7622" s="3" t="str">
        <f t="shared" si="714"/>
        <v>Negative Quantity</v>
      </c>
      <c r="H7622" s="2" t="s">
        <v>12343</v>
      </c>
      <c r="I7622" s="3">
        <v>10</v>
      </c>
      <c r="J7622" t="s">
        <v>39</v>
      </c>
      <c r="K7622" t="s">
        <v>91</v>
      </c>
      <c r="L7622" t="s">
        <v>41</v>
      </c>
      <c r="M7622" t="s">
        <v>185</v>
      </c>
      <c r="O7622" s="3" t="str">
        <f t="shared" si="715"/>
        <v>Suspicious</v>
      </c>
      <c r="P7622" t="str">
        <f t="shared" si="716"/>
        <v>Not Rated</v>
      </c>
      <c r="Q7622" s="4">
        <f t="shared" si="717"/>
        <v>-37.65</v>
      </c>
      <c r="R7622" s="4">
        <f t="shared" si="718"/>
        <v>-3.7650000000000001</v>
      </c>
      <c r="S7622" s="4">
        <f t="shared" si="719"/>
        <v>-33.884999999999998</v>
      </c>
    </row>
    <row r="7623" spans="1:19" hidden="1" x14ac:dyDescent="0.35">
      <c r="A7623" t="s">
        <v>12840</v>
      </c>
      <c r="B7623" t="s">
        <v>3050</v>
      </c>
      <c r="C7623" s="1">
        <v>45870</v>
      </c>
      <c r="D7623" t="s">
        <v>81</v>
      </c>
      <c r="E7623" t="s">
        <v>82</v>
      </c>
      <c r="F7623" s="3">
        <v>1</v>
      </c>
      <c r="G7623" s="3" t="str">
        <f t="shared" si="714"/>
        <v>Valid Quantity</v>
      </c>
      <c r="H7623" s="2" t="s">
        <v>10174</v>
      </c>
      <c r="I7623" s="3">
        <v>15</v>
      </c>
      <c r="J7623" t="s">
        <v>48</v>
      </c>
      <c r="K7623" t="s">
        <v>85</v>
      </c>
      <c r="L7623" t="s">
        <v>86</v>
      </c>
      <c r="M7623" t="s">
        <v>23</v>
      </c>
      <c r="N7623" s="3">
        <v>5</v>
      </c>
      <c r="O7623" s="3" t="str">
        <f t="shared" si="715"/>
        <v>Consistent</v>
      </c>
      <c r="P7623" t="str">
        <f t="shared" si="716"/>
        <v>Excellent</v>
      </c>
      <c r="Q7623" s="4">
        <f t="shared" si="717"/>
        <v>71.34</v>
      </c>
      <c r="R7623" s="4">
        <f t="shared" si="718"/>
        <v>10.701000000000001</v>
      </c>
      <c r="S7623" s="4">
        <f t="shared" si="719"/>
        <v>60.639000000000003</v>
      </c>
    </row>
    <row r="7624" spans="1:19" hidden="1" x14ac:dyDescent="0.35">
      <c r="A7624" t="s">
        <v>16767</v>
      </c>
      <c r="B7624" t="s">
        <v>12443</v>
      </c>
      <c r="C7624" s="1">
        <v>45870</v>
      </c>
      <c r="D7624" t="s">
        <v>64</v>
      </c>
      <c r="E7624" t="s">
        <v>416</v>
      </c>
      <c r="F7624" s="3">
        <v>2</v>
      </c>
      <c r="G7624" s="3" t="str">
        <f t="shared" si="714"/>
        <v>Valid Quantity</v>
      </c>
      <c r="H7624" s="2" t="s">
        <v>7548</v>
      </c>
      <c r="I7624" s="3">
        <v>15</v>
      </c>
      <c r="J7624" t="s">
        <v>84</v>
      </c>
      <c r="K7624" t="s">
        <v>153</v>
      </c>
      <c r="L7624" t="s">
        <v>120</v>
      </c>
      <c r="M7624" t="s">
        <v>23</v>
      </c>
      <c r="N7624" s="3">
        <v>2</v>
      </c>
      <c r="O7624" s="3" t="str">
        <f t="shared" si="715"/>
        <v>Consistent</v>
      </c>
      <c r="P7624" t="str">
        <f t="shared" si="716"/>
        <v>Bad</v>
      </c>
      <c r="Q7624" s="4">
        <f t="shared" si="717"/>
        <v>218.74</v>
      </c>
      <c r="R7624" s="4">
        <f t="shared" si="718"/>
        <v>32.811000000000007</v>
      </c>
      <c r="S7624" s="4">
        <f t="shared" si="719"/>
        <v>185.929</v>
      </c>
    </row>
    <row r="7625" spans="1:19" hidden="1" x14ac:dyDescent="0.35">
      <c r="A7625" t="s">
        <v>16977</v>
      </c>
      <c r="B7625" t="s">
        <v>10705</v>
      </c>
      <c r="C7625" s="1">
        <v>45870</v>
      </c>
      <c r="D7625" t="s">
        <v>159</v>
      </c>
      <c r="E7625" t="s">
        <v>197</v>
      </c>
      <c r="F7625" s="3">
        <v>1</v>
      </c>
      <c r="G7625" s="3" t="str">
        <f t="shared" si="714"/>
        <v>Valid Quantity</v>
      </c>
      <c r="H7625" s="2" t="s">
        <v>6903</v>
      </c>
      <c r="I7625" s="3">
        <v>5</v>
      </c>
      <c r="J7625" t="s">
        <v>39</v>
      </c>
      <c r="K7625" t="s">
        <v>162</v>
      </c>
      <c r="L7625" t="s">
        <v>163</v>
      </c>
      <c r="M7625" t="s">
        <v>23</v>
      </c>
      <c r="N7625" s="3">
        <v>3</v>
      </c>
      <c r="O7625" s="3" t="str">
        <f t="shared" si="715"/>
        <v>Consistent</v>
      </c>
      <c r="P7625" t="str">
        <f t="shared" si="716"/>
        <v>Average</v>
      </c>
      <c r="Q7625" s="4">
        <f t="shared" si="717"/>
        <v>24.14</v>
      </c>
      <c r="R7625" s="4">
        <f t="shared" si="718"/>
        <v>1.2070000000000001</v>
      </c>
      <c r="S7625" s="4">
        <f t="shared" si="719"/>
        <v>22.933</v>
      </c>
    </row>
    <row r="7626" spans="1:19" hidden="1" x14ac:dyDescent="0.35">
      <c r="A7626" t="s">
        <v>20306</v>
      </c>
      <c r="B7626" t="s">
        <v>1352</v>
      </c>
      <c r="C7626" s="1">
        <v>45870</v>
      </c>
      <c r="D7626" t="s">
        <v>116</v>
      </c>
      <c r="E7626" t="s">
        <v>173</v>
      </c>
      <c r="F7626" s="3">
        <v>1</v>
      </c>
      <c r="G7626" s="3" t="str">
        <f t="shared" si="714"/>
        <v>Valid Quantity</v>
      </c>
      <c r="H7626" s="2" t="s">
        <v>11748</v>
      </c>
      <c r="I7626" s="3">
        <v>0</v>
      </c>
      <c r="J7626" t="s">
        <v>39</v>
      </c>
      <c r="K7626" t="s">
        <v>104</v>
      </c>
      <c r="L7626" t="s">
        <v>22</v>
      </c>
      <c r="M7626" t="s">
        <v>32</v>
      </c>
      <c r="O7626" s="3" t="str">
        <f t="shared" si="715"/>
        <v>Consistent</v>
      </c>
      <c r="P7626" t="str">
        <f t="shared" si="716"/>
        <v>Not Rated</v>
      </c>
      <c r="Q7626" s="4">
        <f t="shared" si="717"/>
        <v>198</v>
      </c>
      <c r="R7626" s="4">
        <f t="shared" si="718"/>
        <v>0</v>
      </c>
      <c r="S7626" s="4">
        <f t="shared" si="719"/>
        <v>198</v>
      </c>
    </row>
    <row r="7627" spans="1:19" hidden="1" x14ac:dyDescent="0.35">
      <c r="A7627" t="s">
        <v>21099</v>
      </c>
      <c r="B7627" t="s">
        <v>6836</v>
      </c>
      <c r="C7627" s="1">
        <v>45870</v>
      </c>
      <c r="D7627" t="s">
        <v>159</v>
      </c>
      <c r="E7627" t="s">
        <v>239</v>
      </c>
      <c r="F7627" s="3">
        <v>4</v>
      </c>
      <c r="G7627" s="3" t="str">
        <f t="shared" si="714"/>
        <v>Valid Quantity</v>
      </c>
      <c r="H7627" s="2" t="s">
        <v>1826</v>
      </c>
      <c r="I7627" s="3">
        <v>5</v>
      </c>
      <c r="J7627" t="s">
        <v>48</v>
      </c>
      <c r="K7627" t="s">
        <v>162</v>
      </c>
      <c r="L7627" t="s">
        <v>163</v>
      </c>
      <c r="M7627" t="s">
        <v>68</v>
      </c>
      <c r="N7627" s="3">
        <v>0</v>
      </c>
      <c r="O7627" s="3" t="str">
        <f t="shared" si="715"/>
        <v>Consistent</v>
      </c>
      <c r="P7627" t="str">
        <f t="shared" si="716"/>
        <v>Not Rated</v>
      </c>
      <c r="Q7627" s="4">
        <f t="shared" si="717"/>
        <v>84.08</v>
      </c>
      <c r="R7627" s="4">
        <f t="shared" si="718"/>
        <v>4.2039999999999997</v>
      </c>
      <c r="S7627" s="4">
        <f t="shared" si="719"/>
        <v>79.876000000000005</v>
      </c>
    </row>
    <row r="7628" spans="1:19" hidden="1" x14ac:dyDescent="0.35">
      <c r="A7628" t="s">
        <v>21217</v>
      </c>
      <c r="B7628" t="s">
        <v>3150</v>
      </c>
      <c r="C7628" s="1">
        <v>45870</v>
      </c>
      <c r="D7628" t="s">
        <v>17</v>
      </c>
      <c r="E7628" t="s">
        <v>18</v>
      </c>
      <c r="F7628" s="3">
        <v>1</v>
      </c>
      <c r="G7628" s="3" t="str">
        <f t="shared" si="714"/>
        <v>Valid Quantity</v>
      </c>
      <c r="H7628" s="2" t="s">
        <v>20107</v>
      </c>
      <c r="I7628" s="3">
        <v>0</v>
      </c>
      <c r="J7628" t="s">
        <v>48</v>
      </c>
      <c r="K7628" t="s">
        <v>60</v>
      </c>
      <c r="L7628" t="s">
        <v>61</v>
      </c>
      <c r="M7628" t="s">
        <v>185</v>
      </c>
      <c r="N7628" s="3">
        <v>0</v>
      </c>
      <c r="O7628" s="3" t="str">
        <f t="shared" si="715"/>
        <v>Consistent</v>
      </c>
      <c r="P7628" t="str">
        <f t="shared" si="716"/>
        <v>Not Rated</v>
      </c>
      <c r="Q7628" s="4">
        <f t="shared" si="717"/>
        <v>27.69</v>
      </c>
      <c r="R7628" s="4">
        <f t="shared" si="718"/>
        <v>0</v>
      </c>
      <c r="S7628" s="4">
        <f t="shared" si="719"/>
        <v>27.69</v>
      </c>
    </row>
    <row r="7629" spans="1:19" hidden="1" x14ac:dyDescent="0.35">
      <c r="A7629" t="s">
        <v>22361</v>
      </c>
      <c r="B7629" t="s">
        <v>5708</v>
      </c>
      <c r="C7629" s="1">
        <v>45870</v>
      </c>
      <c r="D7629" t="s">
        <v>116</v>
      </c>
      <c r="E7629" t="s">
        <v>151</v>
      </c>
      <c r="F7629" s="3">
        <v>1</v>
      </c>
      <c r="G7629" s="3" t="str">
        <f t="shared" si="714"/>
        <v>Valid Quantity</v>
      </c>
      <c r="H7629" s="2" t="s">
        <v>21631</v>
      </c>
      <c r="I7629" s="3">
        <v>10</v>
      </c>
      <c r="J7629" t="s">
        <v>84</v>
      </c>
      <c r="K7629" t="s">
        <v>153</v>
      </c>
      <c r="L7629" t="s">
        <v>120</v>
      </c>
      <c r="M7629" t="s">
        <v>23</v>
      </c>
      <c r="N7629" s="3">
        <v>4</v>
      </c>
      <c r="O7629" s="3" t="str">
        <f t="shared" si="715"/>
        <v>Consistent</v>
      </c>
      <c r="P7629" t="str">
        <f t="shared" si="716"/>
        <v>Good</v>
      </c>
      <c r="Q7629" s="4">
        <f t="shared" si="717"/>
        <v>56.15</v>
      </c>
      <c r="R7629" s="4">
        <f t="shared" si="718"/>
        <v>5.6150000000000002</v>
      </c>
      <c r="S7629" s="4">
        <f t="shared" si="719"/>
        <v>50.534999999999997</v>
      </c>
    </row>
    <row r="7630" spans="1:19" hidden="1" x14ac:dyDescent="0.35">
      <c r="A7630" t="s">
        <v>22828</v>
      </c>
      <c r="B7630" t="s">
        <v>17334</v>
      </c>
      <c r="C7630" s="1">
        <v>45870</v>
      </c>
      <c r="D7630" t="s">
        <v>81</v>
      </c>
      <c r="E7630" t="s">
        <v>143</v>
      </c>
      <c r="F7630" s="3">
        <v>4</v>
      </c>
      <c r="G7630" s="3" t="str">
        <f t="shared" si="714"/>
        <v>Valid Quantity</v>
      </c>
      <c r="H7630" s="2" t="s">
        <v>1855</v>
      </c>
      <c r="I7630" s="3">
        <v>5</v>
      </c>
      <c r="J7630" t="s">
        <v>20</v>
      </c>
      <c r="K7630" t="s">
        <v>74</v>
      </c>
      <c r="L7630" t="s">
        <v>61</v>
      </c>
      <c r="M7630" t="s">
        <v>68</v>
      </c>
      <c r="O7630" s="3" t="str">
        <f t="shared" si="715"/>
        <v>Consistent</v>
      </c>
      <c r="P7630" t="str">
        <f t="shared" si="716"/>
        <v>Not Rated</v>
      </c>
      <c r="Q7630" s="4">
        <f t="shared" si="717"/>
        <v>196.96</v>
      </c>
      <c r="R7630" s="4">
        <f t="shared" si="718"/>
        <v>9.8480000000000008</v>
      </c>
      <c r="S7630" s="4">
        <f t="shared" si="719"/>
        <v>187.11199999999999</v>
      </c>
    </row>
    <row r="7631" spans="1:19" hidden="1" x14ac:dyDescent="0.35">
      <c r="A7631" t="s">
        <v>1124</v>
      </c>
      <c r="B7631" t="s">
        <v>1125</v>
      </c>
      <c r="C7631" s="1">
        <v>45871</v>
      </c>
      <c r="D7631" t="s">
        <v>64</v>
      </c>
      <c r="E7631" t="s">
        <v>416</v>
      </c>
      <c r="F7631" s="3">
        <v>2</v>
      </c>
      <c r="G7631" s="3" t="str">
        <f t="shared" si="714"/>
        <v>Valid Quantity</v>
      </c>
      <c r="H7631" s="2" t="s">
        <v>1126</v>
      </c>
      <c r="I7631" s="3">
        <v>0</v>
      </c>
      <c r="J7631" t="s">
        <v>54</v>
      </c>
      <c r="K7631" t="s">
        <v>162</v>
      </c>
      <c r="L7631" t="s">
        <v>163</v>
      </c>
      <c r="M7631" t="s">
        <v>23</v>
      </c>
      <c r="N7631" s="3">
        <v>3</v>
      </c>
      <c r="O7631" s="3" t="str">
        <f t="shared" si="715"/>
        <v>Consistent</v>
      </c>
      <c r="P7631" t="str">
        <f t="shared" si="716"/>
        <v>Average</v>
      </c>
      <c r="Q7631" s="4">
        <f t="shared" si="717"/>
        <v>34.78</v>
      </c>
      <c r="R7631" s="4">
        <f t="shared" si="718"/>
        <v>0</v>
      </c>
      <c r="S7631" s="4">
        <f t="shared" si="719"/>
        <v>34.78</v>
      </c>
    </row>
    <row r="7632" spans="1:19" hidden="1" x14ac:dyDescent="0.35">
      <c r="A7632" t="s">
        <v>5185</v>
      </c>
      <c r="B7632" t="s">
        <v>5186</v>
      </c>
      <c r="C7632" s="1">
        <v>45871</v>
      </c>
      <c r="D7632" t="s">
        <v>101</v>
      </c>
      <c r="E7632" t="s">
        <v>345</v>
      </c>
      <c r="F7632" s="3">
        <v>1</v>
      </c>
      <c r="G7632" s="3" t="str">
        <f t="shared" si="714"/>
        <v>Valid Quantity</v>
      </c>
      <c r="H7632" s="2" t="s">
        <v>5187</v>
      </c>
      <c r="I7632" s="3">
        <v>0</v>
      </c>
      <c r="J7632" t="s">
        <v>20</v>
      </c>
      <c r="K7632" t="s">
        <v>55</v>
      </c>
      <c r="L7632" t="s">
        <v>31</v>
      </c>
      <c r="M7632" t="s">
        <v>75</v>
      </c>
      <c r="O7632" s="3" t="str">
        <f t="shared" si="715"/>
        <v>Consistent</v>
      </c>
      <c r="P7632" t="str">
        <f t="shared" si="716"/>
        <v>Not Rated</v>
      </c>
      <c r="Q7632" s="4">
        <f t="shared" si="717"/>
        <v>32.46</v>
      </c>
      <c r="R7632" s="4">
        <f t="shared" si="718"/>
        <v>0</v>
      </c>
      <c r="S7632" s="4">
        <f t="shared" si="719"/>
        <v>32.46</v>
      </c>
    </row>
    <row r="7633" spans="1:19" hidden="1" x14ac:dyDescent="0.35">
      <c r="A7633" t="s">
        <v>6040</v>
      </c>
      <c r="B7633" t="s">
        <v>6041</v>
      </c>
      <c r="C7633" s="1">
        <v>45871</v>
      </c>
      <c r="D7633" t="s">
        <v>116</v>
      </c>
      <c r="E7633" t="s">
        <v>286</v>
      </c>
      <c r="F7633" s="3">
        <v>3</v>
      </c>
      <c r="G7633" s="3" t="str">
        <f t="shared" si="714"/>
        <v>Valid Quantity</v>
      </c>
      <c r="H7633" s="2" t="s">
        <v>6042</v>
      </c>
      <c r="I7633" s="3">
        <v>5</v>
      </c>
      <c r="J7633" t="s">
        <v>48</v>
      </c>
      <c r="K7633" t="s">
        <v>40</v>
      </c>
      <c r="L7633" t="s">
        <v>41</v>
      </c>
      <c r="M7633" t="s">
        <v>23</v>
      </c>
      <c r="N7633" s="3">
        <v>5</v>
      </c>
      <c r="O7633" s="3" t="str">
        <f t="shared" si="715"/>
        <v>Consistent</v>
      </c>
      <c r="P7633" t="str">
        <f t="shared" si="716"/>
        <v>Excellent</v>
      </c>
      <c r="Q7633" s="4">
        <f t="shared" si="717"/>
        <v>273.65999999999997</v>
      </c>
      <c r="R7633" s="4">
        <f t="shared" si="718"/>
        <v>13.682999999999998</v>
      </c>
      <c r="S7633" s="4">
        <f t="shared" si="719"/>
        <v>259.97699999999998</v>
      </c>
    </row>
    <row r="7634" spans="1:19" hidden="1" x14ac:dyDescent="0.35">
      <c r="A7634" t="s">
        <v>8351</v>
      </c>
      <c r="B7634" t="s">
        <v>8352</v>
      </c>
      <c r="C7634" s="1">
        <v>45871</v>
      </c>
      <c r="D7634" t="s">
        <v>81</v>
      </c>
      <c r="E7634" t="s">
        <v>111</v>
      </c>
      <c r="F7634" s="3">
        <v>2</v>
      </c>
      <c r="G7634" s="3" t="str">
        <f t="shared" si="714"/>
        <v>Valid Quantity</v>
      </c>
      <c r="H7634" s="2" t="s">
        <v>8353</v>
      </c>
      <c r="I7634" s="3">
        <v>20</v>
      </c>
      <c r="J7634" t="s">
        <v>84</v>
      </c>
      <c r="K7634" t="s">
        <v>162</v>
      </c>
      <c r="L7634" t="s">
        <v>163</v>
      </c>
      <c r="M7634" t="s">
        <v>32</v>
      </c>
      <c r="O7634" s="3" t="str">
        <f t="shared" si="715"/>
        <v>Consistent</v>
      </c>
      <c r="P7634" t="str">
        <f t="shared" si="716"/>
        <v>Not Rated</v>
      </c>
      <c r="Q7634" s="4">
        <f t="shared" si="717"/>
        <v>128.24</v>
      </c>
      <c r="R7634" s="4">
        <f t="shared" si="718"/>
        <v>25.648000000000003</v>
      </c>
      <c r="S7634" s="4">
        <f t="shared" si="719"/>
        <v>102.59200000000001</v>
      </c>
    </row>
    <row r="7635" spans="1:19" hidden="1" x14ac:dyDescent="0.35">
      <c r="A7635" t="s">
        <v>10795</v>
      </c>
      <c r="B7635" t="s">
        <v>7627</v>
      </c>
      <c r="C7635" s="1">
        <v>45871</v>
      </c>
      <c r="D7635" t="s">
        <v>116</v>
      </c>
      <c r="E7635" t="s">
        <v>219</v>
      </c>
      <c r="F7635" s="3">
        <v>1</v>
      </c>
      <c r="G7635" s="3" t="str">
        <f t="shared" si="714"/>
        <v>Valid Quantity</v>
      </c>
      <c r="H7635" s="2" t="s">
        <v>10796</v>
      </c>
      <c r="I7635" s="3">
        <v>10</v>
      </c>
      <c r="J7635" t="s">
        <v>67</v>
      </c>
      <c r="K7635" t="s">
        <v>131</v>
      </c>
      <c r="L7635" t="s">
        <v>86</v>
      </c>
      <c r="M7635" t="s">
        <v>23</v>
      </c>
      <c r="N7635" s="3">
        <v>5</v>
      </c>
      <c r="O7635" s="3" t="str">
        <f t="shared" si="715"/>
        <v>Consistent</v>
      </c>
      <c r="P7635" t="str">
        <f t="shared" si="716"/>
        <v>Excellent</v>
      </c>
      <c r="Q7635" s="4">
        <f t="shared" si="717"/>
        <v>33.369999999999997</v>
      </c>
      <c r="R7635" s="4">
        <f t="shared" si="718"/>
        <v>3.3369999999999997</v>
      </c>
      <c r="S7635" s="4">
        <f t="shared" si="719"/>
        <v>30.032999999999998</v>
      </c>
    </row>
    <row r="7636" spans="1:19" hidden="1" x14ac:dyDescent="0.35">
      <c r="A7636" t="s">
        <v>12014</v>
      </c>
      <c r="B7636" t="s">
        <v>3535</v>
      </c>
      <c r="C7636" s="1">
        <v>45871</v>
      </c>
      <c r="D7636" t="s">
        <v>45</v>
      </c>
      <c r="E7636" t="s">
        <v>95</v>
      </c>
      <c r="F7636" s="3">
        <v>2</v>
      </c>
      <c r="G7636" s="3" t="str">
        <f t="shared" si="714"/>
        <v>Valid Quantity</v>
      </c>
      <c r="H7636" s="2" t="s">
        <v>2602</v>
      </c>
      <c r="I7636" s="3">
        <v>20</v>
      </c>
      <c r="J7636" t="s">
        <v>48</v>
      </c>
      <c r="K7636" t="s">
        <v>74</v>
      </c>
      <c r="L7636" t="s">
        <v>61</v>
      </c>
      <c r="M7636" t="s">
        <v>75</v>
      </c>
      <c r="N7636" s="3">
        <v>0</v>
      </c>
      <c r="O7636" s="3" t="str">
        <f t="shared" si="715"/>
        <v>Consistent</v>
      </c>
      <c r="P7636" t="str">
        <f t="shared" si="716"/>
        <v>Not Rated</v>
      </c>
      <c r="Q7636" s="4">
        <f t="shared" si="717"/>
        <v>41.16</v>
      </c>
      <c r="R7636" s="4">
        <f t="shared" si="718"/>
        <v>8.2319999999999993</v>
      </c>
      <c r="S7636" s="4">
        <f t="shared" si="719"/>
        <v>32.927999999999997</v>
      </c>
    </row>
    <row r="7637" spans="1:19" hidden="1" x14ac:dyDescent="0.35">
      <c r="A7637" t="s">
        <v>13909</v>
      </c>
      <c r="B7637" t="s">
        <v>13910</v>
      </c>
      <c r="C7637" s="1">
        <v>45871</v>
      </c>
      <c r="D7637" t="s">
        <v>45</v>
      </c>
      <c r="E7637" t="s">
        <v>95</v>
      </c>
      <c r="F7637" s="3">
        <v>1</v>
      </c>
      <c r="G7637" s="3" t="str">
        <f t="shared" si="714"/>
        <v>Valid Quantity</v>
      </c>
      <c r="H7637" s="2" t="s">
        <v>13911</v>
      </c>
      <c r="I7637" s="3">
        <v>15</v>
      </c>
      <c r="J7637" t="s">
        <v>39</v>
      </c>
      <c r="K7637" t="s">
        <v>60</v>
      </c>
      <c r="L7637" t="s">
        <v>61</v>
      </c>
      <c r="M7637" t="s">
        <v>23</v>
      </c>
      <c r="N7637" s="3">
        <v>3</v>
      </c>
      <c r="O7637" s="3" t="str">
        <f t="shared" si="715"/>
        <v>Consistent</v>
      </c>
      <c r="P7637" t="str">
        <f t="shared" si="716"/>
        <v>Average</v>
      </c>
      <c r="Q7637" s="4">
        <f t="shared" si="717"/>
        <v>6.66</v>
      </c>
      <c r="R7637" s="4">
        <f t="shared" si="718"/>
        <v>0.99900000000000011</v>
      </c>
      <c r="S7637" s="4">
        <f t="shared" si="719"/>
        <v>5.6609999999999996</v>
      </c>
    </row>
    <row r="7638" spans="1:19" hidden="1" x14ac:dyDescent="0.35">
      <c r="A7638" t="s">
        <v>16026</v>
      </c>
      <c r="B7638" t="s">
        <v>3573</v>
      </c>
      <c r="C7638" s="1">
        <v>45871</v>
      </c>
      <c r="D7638" t="s">
        <v>81</v>
      </c>
      <c r="E7638" t="s">
        <v>143</v>
      </c>
      <c r="F7638" s="3">
        <v>4</v>
      </c>
      <c r="G7638" s="3" t="str">
        <f t="shared" si="714"/>
        <v>Valid Quantity</v>
      </c>
      <c r="H7638" s="2" t="s">
        <v>16027</v>
      </c>
      <c r="I7638" s="3">
        <v>0</v>
      </c>
      <c r="J7638" t="s">
        <v>67</v>
      </c>
      <c r="K7638" t="s">
        <v>281</v>
      </c>
      <c r="L7638" t="s">
        <v>31</v>
      </c>
      <c r="M7638" t="s">
        <v>23</v>
      </c>
      <c r="N7638" s="3">
        <v>5</v>
      </c>
      <c r="O7638" s="3" t="str">
        <f t="shared" si="715"/>
        <v>Consistent</v>
      </c>
      <c r="P7638" t="str">
        <f t="shared" si="716"/>
        <v>Excellent</v>
      </c>
      <c r="Q7638" s="4">
        <f t="shared" si="717"/>
        <v>374.24</v>
      </c>
      <c r="R7638" s="4">
        <f t="shared" si="718"/>
        <v>0</v>
      </c>
      <c r="S7638" s="4">
        <f t="shared" si="719"/>
        <v>374.24</v>
      </c>
    </row>
    <row r="7639" spans="1:19" hidden="1" x14ac:dyDescent="0.35">
      <c r="A7639" t="s">
        <v>16741</v>
      </c>
      <c r="B7639" t="s">
        <v>11335</v>
      </c>
      <c r="C7639" s="1">
        <v>45871</v>
      </c>
      <c r="D7639" t="s">
        <v>17</v>
      </c>
      <c r="E7639" t="s">
        <v>28</v>
      </c>
      <c r="F7639" s="3">
        <v>3</v>
      </c>
      <c r="G7639" s="3" t="str">
        <f t="shared" si="714"/>
        <v>Valid Quantity</v>
      </c>
      <c r="H7639" s="2" t="s">
        <v>11474</v>
      </c>
      <c r="I7639" s="3">
        <v>5</v>
      </c>
      <c r="J7639" t="s">
        <v>54</v>
      </c>
      <c r="K7639" t="s">
        <v>206</v>
      </c>
      <c r="L7639" t="s">
        <v>41</v>
      </c>
      <c r="M7639" t="s">
        <v>23</v>
      </c>
      <c r="N7639" s="3">
        <v>4</v>
      </c>
      <c r="O7639" s="3" t="str">
        <f t="shared" si="715"/>
        <v>Consistent</v>
      </c>
      <c r="P7639" t="str">
        <f t="shared" si="716"/>
        <v>Good</v>
      </c>
      <c r="Q7639" s="4">
        <f t="shared" si="717"/>
        <v>30.03</v>
      </c>
      <c r="R7639" s="4">
        <f t="shared" si="718"/>
        <v>1.5015000000000001</v>
      </c>
      <c r="S7639" s="4">
        <f t="shared" si="719"/>
        <v>28.528500000000001</v>
      </c>
    </row>
    <row r="7640" spans="1:19" hidden="1" x14ac:dyDescent="0.35">
      <c r="A7640" t="s">
        <v>17180</v>
      </c>
      <c r="B7640" t="s">
        <v>15067</v>
      </c>
      <c r="C7640" s="1">
        <v>45871</v>
      </c>
      <c r="D7640" t="s">
        <v>159</v>
      </c>
      <c r="E7640" t="s">
        <v>239</v>
      </c>
      <c r="F7640" s="3">
        <v>2</v>
      </c>
      <c r="G7640" s="3" t="str">
        <f t="shared" si="714"/>
        <v>Valid Quantity</v>
      </c>
      <c r="H7640" s="2" t="s">
        <v>6055</v>
      </c>
      <c r="I7640" s="3">
        <v>15</v>
      </c>
      <c r="J7640" t="s">
        <v>39</v>
      </c>
      <c r="K7640" t="s">
        <v>85</v>
      </c>
      <c r="L7640" t="s">
        <v>86</v>
      </c>
      <c r="M7640" t="s">
        <v>185</v>
      </c>
      <c r="O7640" s="3" t="str">
        <f t="shared" si="715"/>
        <v>Consistent</v>
      </c>
      <c r="P7640" t="str">
        <f t="shared" si="716"/>
        <v>Not Rated</v>
      </c>
      <c r="Q7640" s="4">
        <f t="shared" si="717"/>
        <v>11.56</v>
      </c>
      <c r="R7640" s="4">
        <f t="shared" si="718"/>
        <v>1.734</v>
      </c>
      <c r="S7640" s="4">
        <f t="shared" si="719"/>
        <v>9.8260000000000005</v>
      </c>
    </row>
    <row r="7641" spans="1:19" hidden="1" x14ac:dyDescent="0.35">
      <c r="A7641" t="s">
        <v>18770</v>
      </c>
      <c r="B7641" t="s">
        <v>16048</v>
      </c>
      <c r="C7641" s="1">
        <v>45871</v>
      </c>
      <c r="D7641" t="s">
        <v>159</v>
      </c>
      <c r="E7641" t="s">
        <v>239</v>
      </c>
      <c r="F7641" s="3">
        <v>1</v>
      </c>
      <c r="G7641" s="3" t="str">
        <f t="shared" si="714"/>
        <v>Valid Quantity</v>
      </c>
      <c r="H7641" s="2" t="s">
        <v>3529</v>
      </c>
      <c r="I7641" s="3">
        <v>15</v>
      </c>
      <c r="J7641" t="s">
        <v>20</v>
      </c>
      <c r="K7641" t="s">
        <v>124</v>
      </c>
      <c r="L7641" t="s">
        <v>61</v>
      </c>
      <c r="M7641" t="s">
        <v>32</v>
      </c>
      <c r="O7641" s="3" t="str">
        <f t="shared" si="715"/>
        <v>Consistent</v>
      </c>
      <c r="P7641" t="str">
        <f t="shared" si="716"/>
        <v>Not Rated</v>
      </c>
      <c r="Q7641" s="4">
        <f t="shared" si="717"/>
        <v>5.61</v>
      </c>
      <c r="R7641" s="4">
        <f t="shared" si="718"/>
        <v>0.84150000000000003</v>
      </c>
      <c r="S7641" s="4">
        <f t="shared" si="719"/>
        <v>4.7685000000000004</v>
      </c>
    </row>
    <row r="7642" spans="1:19" hidden="1" x14ac:dyDescent="0.35">
      <c r="A7642" t="s">
        <v>19032</v>
      </c>
      <c r="B7642" t="s">
        <v>14378</v>
      </c>
      <c r="C7642" s="1">
        <v>45871</v>
      </c>
      <c r="D7642" t="s">
        <v>64</v>
      </c>
      <c r="E7642" t="s">
        <v>129</v>
      </c>
      <c r="F7642" s="3">
        <v>1</v>
      </c>
      <c r="G7642" s="3" t="str">
        <f t="shared" si="714"/>
        <v>Valid Quantity</v>
      </c>
      <c r="H7642" s="2" t="s">
        <v>19033</v>
      </c>
      <c r="I7642" s="3">
        <v>0</v>
      </c>
      <c r="J7642" t="s">
        <v>84</v>
      </c>
      <c r="K7642" t="s">
        <v>40</v>
      </c>
      <c r="L7642" t="s">
        <v>41</v>
      </c>
      <c r="M7642" t="s">
        <v>75</v>
      </c>
      <c r="O7642" s="3" t="str">
        <f t="shared" si="715"/>
        <v>Consistent</v>
      </c>
      <c r="P7642" t="str">
        <f t="shared" si="716"/>
        <v>Not Rated</v>
      </c>
      <c r="Q7642" s="4">
        <f t="shared" si="717"/>
        <v>79.790000000000006</v>
      </c>
      <c r="R7642" s="4">
        <f t="shared" si="718"/>
        <v>0</v>
      </c>
      <c r="S7642" s="4">
        <f t="shared" si="719"/>
        <v>79.790000000000006</v>
      </c>
    </row>
    <row r="7643" spans="1:19" hidden="1" x14ac:dyDescent="0.35">
      <c r="A7643" t="s">
        <v>21653</v>
      </c>
      <c r="B7643" t="s">
        <v>4678</v>
      </c>
      <c r="C7643" s="1">
        <v>45871</v>
      </c>
      <c r="D7643" t="s">
        <v>64</v>
      </c>
      <c r="E7643" t="s">
        <v>65</v>
      </c>
      <c r="F7643" s="3">
        <v>4</v>
      </c>
      <c r="G7643" s="3" t="str">
        <f t="shared" si="714"/>
        <v>Valid Quantity</v>
      </c>
      <c r="H7643" s="2" t="s">
        <v>19339</v>
      </c>
      <c r="I7643" s="3">
        <v>20</v>
      </c>
      <c r="J7643" t="s">
        <v>84</v>
      </c>
      <c r="K7643" t="s">
        <v>104</v>
      </c>
      <c r="L7643" t="s">
        <v>22</v>
      </c>
      <c r="M7643" t="s">
        <v>23</v>
      </c>
      <c r="N7643" s="3">
        <v>4</v>
      </c>
      <c r="O7643" s="3" t="str">
        <f t="shared" si="715"/>
        <v>Consistent</v>
      </c>
      <c r="P7643" t="str">
        <f t="shared" si="716"/>
        <v>Good</v>
      </c>
      <c r="Q7643" s="4">
        <f t="shared" si="717"/>
        <v>124.56</v>
      </c>
      <c r="R7643" s="4">
        <f t="shared" si="718"/>
        <v>24.911999999999999</v>
      </c>
      <c r="S7643" s="4">
        <f t="shared" si="719"/>
        <v>99.647999999999996</v>
      </c>
    </row>
    <row r="7644" spans="1:19" x14ac:dyDescent="0.35">
      <c r="A7644" t="s">
        <v>22142</v>
      </c>
      <c r="B7644" t="s">
        <v>2439</v>
      </c>
      <c r="C7644" s="1">
        <v>45871</v>
      </c>
      <c r="D7644" t="s">
        <v>159</v>
      </c>
      <c r="E7644" t="s">
        <v>197</v>
      </c>
      <c r="F7644" s="3">
        <v>1</v>
      </c>
      <c r="G7644" s="41" t="str">
        <f t="shared" si="714"/>
        <v>Valid Quantity</v>
      </c>
      <c r="H7644" s="2" t="s">
        <v>3164</v>
      </c>
      <c r="I7644" s="3">
        <v>10</v>
      </c>
      <c r="J7644" t="s">
        <v>48</v>
      </c>
      <c r="K7644" t="s">
        <v>212</v>
      </c>
      <c r="L7644" t="s">
        <v>86</v>
      </c>
      <c r="M7644" t="s">
        <v>23</v>
      </c>
      <c r="N7644" s="3">
        <v>1</v>
      </c>
      <c r="O7644" s="41" t="str">
        <f t="shared" si="715"/>
        <v>Consistent</v>
      </c>
      <c r="P7644" t="str">
        <f t="shared" si="716"/>
        <v>Very Bad</v>
      </c>
      <c r="Q7644" s="4">
        <f t="shared" si="717"/>
        <v>22.63</v>
      </c>
      <c r="R7644" s="4">
        <f t="shared" si="718"/>
        <v>2.2629999999999999</v>
      </c>
      <c r="S7644" s="4">
        <f t="shared" si="719"/>
        <v>20.366999999999997</v>
      </c>
    </row>
    <row r="7645" spans="1:19" hidden="1" x14ac:dyDescent="0.35">
      <c r="A7645" t="s">
        <v>7581</v>
      </c>
      <c r="B7645" t="s">
        <v>7582</v>
      </c>
      <c r="C7645" s="1">
        <v>45872</v>
      </c>
      <c r="D7645" t="s">
        <v>36</v>
      </c>
      <c r="E7645" t="s">
        <v>58</v>
      </c>
      <c r="F7645" s="3">
        <v>1</v>
      </c>
      <c r="G7645" s="3" t="str">
        <f t="shared" si="714"/>
        <v>Valid Quantity</v>
      </c>
      <c r="H7645" s="2" t="s">
        <v>7583</v>
      </c>
      <c r="I7645" s="3">
        <v>20</v>
      </c>
      <c r="J7645" t="s">
        <v>54</v>
      </c>
      <c r="K7645" t="s">
        <v>119</v>
      </c>
      <c r="L7645" t="s">
        <v>120</v>
      </c>
      <c r="M7645" t="s">
        <v>23</v>
      </c>
      <c r="N7645" s="3">
        <v>4</v>
      </c>
      <c r="O7645" s="3" t="str">
        <f t="shared" si="715"/>
        <v>Consistent</v>
      </c>
      <c r="P7645" t="str">
        <f t="shared" si="716"/>
        <v>Good</v>
      </c>
      <c r="Q7645" s="4">
        <f t="shared" si="717"/>
        <v>102.05</v>
      </c>
      <c r="R7645" s="4">
        <f t="shared" si="718"/>
        <v>20.41</v>
      </c>
      <c r="S7645" s="4">
        <f t="shared" si="719"/>
        <v>81.64</v>
      </c>
    </row>
    <row r="7646" spans="1:19" hidden="1" x14ac:dyDescent="0.35">
      <c r="A7646" t="s">
        <v>10988</v>
      </c>
      <c r="B7646" t="s">
        <v>10839</v>
      </c>
      <c r="C7646" s="1">
        <v>45872</v>
      </c>
      <c r="D7646" t="s">
        <v>159</v>
      </c>
      <c r="E7646" t="s">
        <v>160</v>
      </c>
      <c r="F7646" s="3">
        <v>1</v>
      </c>
      <c r="G7646" s="3" t="str">
        <f t="shared" si="714"/>
        <v>Valid Quantity</v>
      </c>
      <c r="H7646" s="2" t="s">
        <v>9633</v>
      </c>
      <c r="I7646" s="3">
        <v>15</v>
      </c>
      <c r="J7646" t="s">
        <v>20</v>
      </c>
      <c r="K7646" t="s">
        <v>124</v>
      </c>
      <c r="L7646" t="s">
        <v>61</v>
      </c>
      <c r="M7646" t="s">
        <v>185</v>
      </c>
      <c r="O7646" s="3" t="str">
        <f t="shared" si="715"/>
        <v>Consistent</v>
      </c>
      <c r="P7646" t="str">
        <f t="shared" si="716"/>
        <v>Not Rated</v>
      </c>
      <c r="Q7646" s="4">
        <f t="shared" si="717"/>
        <v>20.28</v>
      </c>
      <c r="R7646" s="4">
        <f t="shared" si="718"/>
        <v>3.0420000000000003</v>
      </c>
      <c r="S7646" s="4">
        <f t="shared" si="719"/>
        <v>17.238</v>
      </c>
    </row>
    <row r="7647" spans="1:19" hidden="1" x14ac:dyDescent="0.35">
      <c r="A7647" t="s">
        <v>12285</v>
      </c>
      <c r="B7647" t="s">
        <v>12286</v>
      </c>
      <c r="C7647" s="1">
        <v>45872</v>
      </c>
      <c r="D7647" t="s">
        <v>81</v>
      </c>
      <c r="E7647" t="s">
        <v>147</v>
      </c>
      <c r="F7647" s="3">
        <v>1</v>
      </c>
      <c r="G7647" s="3" t="str">
        <f t="shared" si="714"/>
        <v>Valid Quantity</v>
      </c>
      <c r="H7647" s="2" t="s">
        <v>12287</v>
      </c>
      <c r="I7647" s="3">
        <v>0</v>
      </c>
      <c r="J7647" t="s">
        <v>48</v>
      </c>
      <c r="K7647" t="s">
        <v>30</v>
      </c>
      <c r="L7647" t="s">
        <v>31</v>
      </c>
      <c r="M7647" t="s">
        <v>68</v>
      </c>
      <c r="N7647" s="3">
        <v>0</v>
      </c>
      <c r="O7647" s="3" t="str">
        <f t="shared" si="715"/>
        <v>Consistent</v>
      </c>
      <c r="P7647" t="str">
        <f t="shared" si="716"/>
        <v>Not Rated</v>
      </c>
      <c r="Q7647" s="4">
        <f t="shared" si="717"/>
        <v>127.94</v>
      </c>
      <c r="R7647" s="4">
        <f t="shared" si="718"/>
        <v>0</v>
      </c>
      <c r="S7647" s="4">
        <f t="shared" si="719"/>
        <v>127.94</v>
      </c>
    </row>
    <row r="7648" spans="1:19" hidden="1" x14ac:dyDescent="0.35">
      <c r="A7648" t="s">
        <v>12556</v>
      </c>
      <c r="B7648" t="s">
        <v>7799</v>
      </c>
      <c r="C7648" s="1">
        <v>45872</v>
      </c>
      <c r="D7648" t="s">
        <v>116</v>
      </c>
      <c r="E7648" t="s">
        <v>117</v>
      </c>
      <c r="F7648" s="3">
        <v>2</v>
      </c>
      <c r="G7648" s="3" t="str">
        <f t="shared" si="714"/>
        <v>Valid Quantity</v>
      </c>
      <c r="H7648" s="2" t="s">
        <v>5615</v>
      </c>
      <c r="I7648" s="3">
        <v>0</v>
      </c>
      <c r="J7648" t="s">
        <v>84</v>
      </c>
      <c r="K7648" t="s">
        <v>194</v>
      </c>
      <c r="L7648" t="s">
        <v>163</v>
      </c>
      <c r="M7648" t="s">
        <v>68</v>
      </c>
      <c r="O7648" s="3" t="str">
        <f t="shared" si="715"/>
        <v>Consistent</v>
      </c>
      <c r="P7648" t="str">
        <f t="shared" si="716"/>
        <v>Not Rated</v>
      </c>
      <c r="Q7648" s="4">
        <f t="shared" si="717"/>
        <v>58.36</v>
      </c>
      <c r="R7648" s="4">
        <f t="shared" si="718"/>
        <v>0</v>
      </c>
      <c r="S7648" s="4">
        <f t="shared" si="719"/>
        <v>58.36</v>
      </c>
    </row>
    <row r="7649" spans="1:19" hidden="1" x14ac:dyDescent="0.35">
      <c r="A7649" t="s">
        <v>13048</v>
      </c>
      <c r="B7649" t="s">
        <v>12495</v>
      </c>
      <c r="C7649" s="1">
        <v>45872</v>
      </c>
      <c r="D7649" t="s">
        <v>101</v>
      </c>
      <c r="E7649" t="s">
        <v>345</v>
      </c>
      <c r="F7649" s="3">
        <v>2</v>
      </c>
      <c r="G7649" s="3" t="str">
        <f t="shared" si="714"/>
        <v>Valid Quantity</v>
      </c>
      <c r="H7649" s="2" t="s">
        <v>13049</v>
      </c>
      <c r="I7649" s="3">
        <v>10</v>
      </c>
      <c r="J7649" t="s">
        <v>54</v>
      </c>
      <c r="K7649" t="s">
        <v>467</v>
      </c>
      <c r="L7649" t="s">
        <v>120</v>
      </c>
      <c r="M7649" t="s">
        <v>23</v>
      </c>
      <c r="N7649" s="3">
        <v>5</v>
      </c>
      <c r="O7649" s="3" t="str">
        <f t="shared" si="715"/>
        <v>Consistent</v>
      </c>
      <c r="P7649" t="str">
        <f t="shared" si="716"/>
        <v>Excellent</v>
      </c>
      <c r="Q7649" s="4">
        <f t="shared" si="717"/>
        <v>153.76</v>
      </c>
      <c r="R7649" s="4">
        <f t="shared" si="718"/>
        <v>15.375999999999999</v>
      </c>
      <c r="S7649" s="4">
        <f t="shared" si="719"/>
        <v>138.38399999999999</v>
      </c>
    </row>
    <row r="7650" spans="1:19" hidden="1" x14ac:dyDescent="0.35">
      <c r="A7650" t="s">
        <v>13324</v>
      </c>
      <c r="B7650" t="s">
        <v>13325</v>
      </c>
      <c r="C7650" s="1">
        <v>45872</v>
      </c>
      <c r="D7650" t="s">
        <v>64</v>
      </c>
      <c r="E7650" t="s">
        <v>416</v>
      </c>
      <c r="F7650" s="3">
        <v>2</v>
      </c>
      <c r="G7650" s="3" t="str">
        <f t="shared" si="714"/>
        <v>Valid Quantity</v>
      </c>
      <c r="H7650" s="2" t="s">
        <v>13326</v>
      </c>
      <c r="I7650" s="3">
        <v>10</v>
      </c>
      <c r="J7650" t="s">
        <v>67</v>
      </c>
      <c r="K7650" t="s">
        <v>189</v>
      </c>
      <c r="L7650" t="s">
        <v>120</v>
      </c>
      <c r="M7650" t="s">
        <v>75</v>
      </c>
      <c r="O7650" s="3" t="str">
        <f t="shared" si="715"/>
        <v>Consistent</v>
      </c>
      <c r="P7650" t="str">
        <f t="shared" si="716"/>
        <v>Not Rated</v>
      </c>
      <c r="Q7650" s="4">
        <f t="shared" si="717"/>
        <v>59.08</v>
      </c>
      <c r="R7650" s="4">
        <f t="shared" si="718"/>
        <v>5.9079999999999995</v>
      </c>
      <c r="S7650" s="4">
        <f t="shared" si="719"/>
        <v>53.171999999999997</v>
      </c>
    </row>
    <row r="7651" spans="1:19" hidden="1" x14ac:dyDescent="0.35">
      <c r="A7651" t="s">
        <v>14086</v>
      </c>
      <c r="B7651" t="s">
        <v>14087</v>
      </c>
      <c r="C7651" s="1">
        <v>45872</v>
      </c>
      <c r="D7651" t="s">
        <v>17</v>
      </c>
      <c r="E7651" t="s">
        <v>89</v>
      </c>
      <c r="F7651" s="3">
        <v>4</v>
      </c>
      <c r="G7651" s="3" t="str">
        <f t="shared" si="714"/>
        <v>Valid Quantity</v>
      </c>
      <c r="H7651" s="2" t="s">
        <v>1630</v>
      </c>
      <c r="I7651" s="3">
        <v>5</v>
      </c>
      <c r="J7651" t="s">
        <v>20</v>
      </c>
      <c r="K7651" t="s">
        <v>212</v>
      </c>
      <c r="L7651" t="s">
        <v>31</v>
      </c>
      <c r="M7651" t="s">
        <v>23</v>
      </c>
      <c r="N7651" s="3">
        <v>5</v>
      </c>
      <c r="O7651" s="3" t="str">
        <f t="shared" si="715"/>
        <v>Consistent</v>
      </c>
      <c r="P7651" t="str">
        <f t="shared" si="716"/>
        <v>Excellent</v>
      </c>
      <c r="Q7651" s="4">
        <f t="shared" si="717"/>
        <v>70.36</v>
      </c>
      <c r="R7651" s="4">
        <f t="shared" si="718"/>
        <v>3.5180000000000002</v>
      </c>
      <c r="S7651" s="4">
        <f t="shared" si="719"/>
        <v>66.841999999999999</v>
      </c>
    </row>
    <row r="7652" spans="1:19" hidden="1" x14ac:dyDescent="0.35">
      <c r="A7652" t="s">
        <v>17407</v>
      </c>
      <c r="B7652" t="s">
        <v>4001</v>
      </c>
      <c r="C7652" s="1">
        <v>45872</v>
      </c>
      <c r="D7652" t="s">
        <v>101</v>
      </c>
      <c r="E7652" t="s">
        <v>107</v>
      </c>
      <c r="F7652" s="3">
        <v>1</v>
      </c>
      <c r="G7652" s="3" t="str">
        <f t="shared" si="714"/>
        <v>Valid Quantity</v>
      </c>
      <c r="H7652" s="2" t="s">
        <v>9510</v>
      </c>
      <c r="I7652" s="3">
        <v>10</v>
      </c>
      <c r="J7652" t="s">
        <v>67</v>
      </c>
      <c r="K7652" t="s">
        <v>49</v>
      </c>
      <c r="L7652" t="s">
        <v>22</v>
      </c>
      <c r="M7652" t="s">
        <v>185</v>
      </c>
      <c r="O7652" s="3" t="str">
        <f t="shared" si="715"/>
        <v>Consistent</v>
      </c>
      <c r="P7652" t="str">
        <f t="shared" si="716"/>
        <v>Not Rated</v>
      </c>
      <c r="Q7652" s="4">
        <f t="shared" si="717"/>
        <v>29.06</v>
      </c>
      <c r="R7652" s="4">
        <f t="shared" si="718"/>
        <v>2.9059999999999997</v>
      </c>
      <c r="S7652" s="4">
        <f t="shared" si="719"/>
        <v>26.154</v>
      </c>
    </row>
    <row r="7653" spans="1:19" hidden="1" x14ac:dyDescent="0.35">
      <c r="A7653" t="s">
        <v>18821</v>
      </c>
      <c r="B7653" t="s">
        <v>2439</v>
      </c>
      <c r="C7653" s="1">
        <v>45872</v>
      </c>
      <c r="D7653" t="s">
        <v>101</v>
      </c>
      <c r="E7653" t="s">
        <v>136</v>
      </c>
      <c r="F7653" s="3">
        <v>4</v>
      </c>
      <c r="G7653" s="3" t="str">
        <f t="shared" si="714"/>
        <v>Valid Quantity</v>
      </c>
      <c r="H7653" s="2" t="s">
        <v>11182</v>
      </c>
      <c r="I7653" s="3">
        <v>15</v>
      </c>
      <c r="J7653" t="s">
        <v>84</v>
      </c>
      <c r="K7653" t="s">
        <v>131</v>
      </c>
      <c r="L7653" t="s">
        <v>86</v>
      </c>
      <c r="M7653" t="s">
        <v>75</v>
      </c>
      <c r="O7653" s="3" t="str">
        <f t="shared" si="715"/>
        <v>Consistent</v>
      </c>
      <c r="P7653" t="str">
        <f t="shared" si="716"/>
        <v>Not Rated</v>
      </c>
      <c r="Q7653" s="4">
        <f t="shared" si="717"/>
        <v>113.12</v>
      </c>
      <c r="R7653" s="4">
        <f t="shared" si="718"/>
        <v>16.968000000000004</v>
      </c>
      <c r="S7653" s="4">
        <f t="shared" si="719"/>
        <v>96.152000000000001</v>
      </c>
    </row>
    <row r="7654" spans="1:19" x14ac:dyDescent="0.35">
      <c r="A7654" t="s">
        <v>19202</v>
      </c>
      <c r="B7654" t="s">
        <v>4786</v>
      </c>
      <c r="C7654" s="1">
        <v>45872</v>
      </c>
      <c r="D7654" t="s">
        <v>81</v>
      </c>
      <c r="E7654" t="s">
        <v>111</v>
      </c>
      <c r="F7654" s="3">
        <v>3</v>
      </c>
      <c r="G7654" s="41" t="str">
        <f t="shared" si="714"/>
        <v>Valid Quantity</v>
      </c>
      <c r="H7654" s="2" t="s">
        <v>19203</v>
      </c>
      <c r="I7654" s="3">
        <v>0</v>
      </c>
      <c r="J7654" t="s">
        <v>48</v>
      </c>
      <c r="K7654" t="s">
        <v>194</v>
      </c>
      <c r="L7654" t="s">
        <v>163</v>
      </c>
      <c r="M7654" t="s">
        <v>23</v>
      </c>
      <c r="N7654" s="3">
        <v>1</v>
      </c>
      <c r="O7654" s="41" t="str">
        <f t="shared" si="715"/>
        <v>Consistent</v>
      </c>
      <c r="P7654" t="str">
        <f t="shared" si="716"/>
        <v>Very Bad</v>
      </c>
      <c r="Q7654" s="4">
        <f t="shared" si="717"/>
        <v>373.38</v>
      </c>
      <c r="R7654" s="4">
        <f t="shared" si="718"/>
        <v>0</v>
      </c>
      <c r="S7654" s="4">
        <f t="shared" si="719"/>
        <v>373.38</v>
      </c>
    </row>
    <row r="7655" spans="1:19" hidden="1" x14ac:dyDescent="0.35">
      <c r="A7655" t="s">
        <v>19615</v>
      </c>
      <c r="B7655" t="s">
        <v>14607</v>
      </c>
      <c r="C7655" s="1">
        <v>45872</v>
      </c>
      <c r="D7655" t="s">
        <v>116</v>
      </c>
      <c r="E7655" t="s">
        <v>151</v>
      </c>
      <c r="F7655" s="3">
        <v>1</v>
      </c>
      <c r="G7655" s="3" t="str">
        <f t="shared" si="714"/>
        <v>Valid Quantity</v>
      </c>
      <c r="H7655" s="2" t="s">
        <v>6712</v>
      </c>
      <c r="I7655" s="3">
        <v>15</v>
      </c>
      <c r="J7655" t="s">
        <v>48</v>
      </c>
      <c r="K7655" t="s">
        <v>153</v>
      </c>
      <c r="L7655" t="s">
        <v>120</v>
      </c>
      <c r="M7655" t="s">
        <v>75</v>
      </c>
      <c r="N7655" s="3">
        <v>0</v>
      </c>
      <c r="O7655" s="3" t="str">
        <f t="shared" si="715"/>
        <v>Consistent</v>
      </c>
      <c r="P7655" t="str">
        <f t="shared" si="716"/>
        <v>Not Rated</v>
      </c>
      <c r="Q7655" s="4">
        <f t="shared" si="717"/>
        <v>33.54</v>
      </c>
      <c r="R7655" s="4">
        <f t="shared" si="718"/>
        <v>5.0309999999999997</v>
      </c>
      <c r="S7655" s="4">
        <f t="shared" si="719"/>
        <v>28.509</v>
      </c>
    </row>
    <row r="7656" spans="1:19" hidden="1" x14ac:dyDescent="0.35">
      <c r="A7656" t="s">
        <v>21963</v>
      </c>
      <c r="B7656" t="s">
        <v>4133</v>
      </c>
      <c r="C7656" s="1">
        <v>45872</v>
      </c>
      <c r="D7656" t="s">
        <v>45</v>
      </c>
      <c r="E7656" t="s">
        <v>376</v>
      </c>
      <c r="F7656" s="3">
        <v>3</v>
      </c>
      <c r="G7656" s="3" t="str">
        <f t="shared" si="714"/>
        <v>Valid Quantity</v>
      </c>
      <c r="H7656" s="2" t="s">
        <v>7413</v>
      </c>
      <c r="I7656" s="3">
        <v>10</v>
      </c>
      <c r="J7656" t="s">
        <v>48</v>
      </c>
      <c r="K7656" t="s">
        <v>194</v>
      </c>
      <c r="L7656" t="s">
        <v>163</v>
      </c>
      <c r="M7656" t="s">
        <v>68</v>
      </c>
      <c r="N7656" s="3">
        <v>0</v>
      </c>
      <c r="O7656" s="3" t="str">
        <f t="shared" si="715"/>
        <v>Consistent</v>
      </c>
      <c r="P7656" t="str">
        <f t="shared" si="716"/>
        <v>Not Rated</v>
      </c>
      <c r="Q7656" s="4">
        <f t="shared" si="717"/>
        <v>174.66</v>
      </c>
      <c r="R7656" s="4">
        <f t="shared" si="718"/>
        <v>17.465999999999998</v>
      </c>
      <c r="S7656" s="4">
        <f t="shared" si="719"/>
        <v>157.19399999999999</v>
      </c>
    </row>
    <row r="7657" spans="1:19" hidden="1" x14ac:dyDescent="0.35">
      <c r="A7657" t="s">
        <v>22321</v>
      </c>
      <c r="B7657" t="s">
        <v>7307</v>
      </c>
      <c r="C7657" s="1">
        <v>45872</v>
      </c>
      <c r="D7657" t="s">
        <v>45</v>
      </c>
      <c r="E7657" t="s">
        <v>432</v>
      </c>
      <c r="F7657" s="3">
        <v>5</v>
      </c>
      <c r="G7657" s="3" t="str">
        <f t="shared" si="714"/>
        <v>Valid Quantity</v>
      </c>
      <c r="H7657" s="2" t="s">
        <v>8545</v>
      </c>
      <c r="I7657" s="3">
        <v>15</v>
      </c>
      <c r="J7657" t="s">
        <v>39</v>
      </c>
      <c r="K7657" t="s">
        <v>194</v>
      </c>
      <c r="L7657" t="s">
        <v>163</v>
      </c>
      <c r="M7657" t="s">
        <v>32</v>
      </c>
      <c r="O7657" s="3" t="str">
        <f t="shared" si="715"/>
        <v>Consistent</v>
      </c>
      <c r="P7657" t="str">
        <f t="shared" si="716"/>
        <v>Not Rated</v>
      </c>
      <c r="Q7657" s="4">
        <f t="shared" si="717"/>
        <v>102.85</v>
      </c>
      <c r="R7657" s="4">
        <f t="shared" si="718"/>
        <v>15.4275</v>
      </c>
      <c r="S7657" s="4">
        <f t="shared" si="719"/>
        <v>87.422499999999999</v>
      </c>
    </row>
    <row r="7658" spans="1:19" hidden="1" x14ac:dyDescent="0.35">
      <c r="A7658" t="s">
        <v>22955</v>
      </c>
      <c r="B7658" t="s">
        <v>8153</v>
      </c>
      <c r="C7658" s="1">
        <v>45872</v>
      </c>
      <c r="D7658" t="s">
        <v>116</v>
      </c>
      <c r="E7658" t="s">
        <v>479</v>
      </c>
      <c r="F7658" s="3">
        <v>1</v>
      </c>
      <c r="G7658" s="3" t="str">
        <f t="shared" si="714"/>
        <v>Valid Quantity</v>
      </c>
      <c r="H7658" s="2" t="s">
        <v>22956</v>
      </c>
      <c r="I7658" s="3">
        <v>15</v>
      </c>
      <c r="J7658" t="s">
        <v>39</v>
      </c>
      <c r="K7658" t="s">
        <v>281</v>
      </c>
      <c r="L7658" t="s">
        <v>31</v>
      </c>
      <c r="M7658" t="s">
        <v>23</v>
      </c>
      <c r="N7658" s="3">
        <v>5</v>
      </c>
      <c r="O7658" s="3" t="str">
        <f t="shared" si="715"/>
        <v>Consistent</v>
      </c>
      <c r="P7658" t="str">
        <f t="shared" si="716"/>
        <v>Excellent</v>
      </c>
      <c r="Q7658" s="4">
        <f t="shared" si="717"/>
        <v>168.86</v>
      </c>
      <c r="R7658" s="4">
        <f t="shared" si="718"/>
        <v>25.329000000000001</v>
      </c>
      <c r="S7658" s="4">
        <f t="shared" si="719"/>
        <v>143.53100000000001</v>
      </c>
    </row>
    <row r="7659" spans="1:19" hidden="1" x14ac:dyDescent="0.35">
      <c r="A7659" t="s">
        <v>921</v>
      </c>
      <c r="B7659" t="s">
        <v>922</v>
      </c>
      <c r="C7659" s="1">
        <v>45873</v>
      </c>
      <c r="D7659" t="s">
        <v>36</v>
      </c>
      <c r="E7659" t="s">
        <v>37</v>
      </c>
      <c r="F7659" s="3">
        <v>1</v>
      </c>
      <c r="G7659" s="3" t="str">
        <f t="shared" si="714"/>
        <v>Valid Quantity</v>
      </c>
      <c r="H7659" s="2" t="s">
        <v>923</v>
      </c>
      <c r="I7659" s="3">
        <v>5</v>
      </c>
      <c r="J7659" t="s">
        <v>39</v>
      </c>
      <c r="K7659" t="s">
        <v>49</v>
      </c>
      <c r="L7659" t="s">
        <v>22</v>
      </c>
      <c r="M7659" t="s">
        <v>32</v>
      </c>
      <c r="O7659" s="3" t="str">
        <f t="shared" si="715"/>
        <v>Consistent</v>
      </c>
      <c r="P7659" t="str">
        <f t="shared" si="716"/>
        <v>Not Rated</v>
      </c>
      <c r="Q7659" s="4">
        <f t="shared" si="717"/>
        <v>179.02</v>
      </c>
      <c r="R7659" s="4">
        <f t="shared" si="718"/>
        <v>8.9510000000000005</v>
      </c>
      <c r="S7659" s="4">
        <f t="shared" si="719"/>
        <v>170.06900000000002</v>
      </c>
    </row>
    <row r="7660" spans="1:19" hidden="1" x14ac:dyDescent="0.35">
      <c r="A7660" t="s">
        <v>2630</v>
      </c>
      <c r="B7660" t="s">
        <v>2631</v>
      </c>
      <c r="C7660" s="1">
        <v>45873</v>
      </c>
      <c r="D7660" t="s">
        <v>116</v>
      </c>
      <c r="E7660" t="s">
        <v>479</v>
      </c>
      <c r="F7660" s="3">
        <v>1</v>
      </c>
      <c r="G7660" s="3" t="str">
        <f t="shared" si="714"/>
        <v>Valid Quantity</v>
      </c>
      <c r="H7660" s="2" t="s">
        <v>2632</v>
      </c>
      <c r="I7660" s="3">
        <v>0</v>
      </c>
      <c r="J7660" t="s">
        <v>84</v>
      </c>
      <c r="K7660" t="s">
        <v>49</v>
      </c>
      <c r="L7660" t="s">
        <v>22</v>
      </c>
      <c r="M7660" t="s">
        <v>68</v>
      </c>
      <c r="O7660" s="3" t="str">
        <f t="shared" si="715"/>
        <v>Consistent</v>
      </c>
      <c r="P7660" t="str">
        <f t="shared" si="716"/>
        <v>Not Rated</v>
      </c>
      <c r="Q7660" s="4">
        <f t="shared" si="717"/>
        <v>178.91</v>
      </c>
      <c r="R7660" s="4">
        <f t="shared" si="718"/>
        <v>0</v>
      </c>
      <c r="S7660" s="4">
        <f t="shared" si="719"/>
        <v>178.91</v>
      </c>
    </row>
    <row r="7661" spans="1:19" hidden="1" x14ac:dyDescent="0.35">
      <c r="A7661" t="s">
        <v>5731</v>
      </c>
      <c r="B7661" t="s">
        <v>5732</v>
      </c>
      <c r="C7661" s="1">
        <v>45873</v>
      </c>
      <c r="D7661" t="s">
        <v>159</v>
      </c>
      <c r="E7661" t="s">
        <v>160</v>
      </c>
      <c r="F7661" s="3">
        <v>5</v>
      </c>
      <c r="G7661" s="3" t="str">
        <f t="shared" si="714"/>
        <v>Valid Quantity</v>
      </c>
      <c r="H7661" s="2" t="s">
        <v>3306</v>
      </c>
      <c r="I7661" s="3">
        <v>5</v>
      </c>
      <c r="J7661" t="s">
        <v>67</v>
      </c>
      <c r="K7661" t="s">
        <v>74</v>
      </c>
      <c r="L7661" t="s">
        <v>61</v>
      </c>
      <c r="M7661" t="s">
        <v>185</v>
      </c>
      <c r="O7661" s="3" t="str">
        <f t="shared" si="715"/>
        <v>Consistent</v>
      </c>
      <c r="P7661" t="str">
        <f t="shared" si="716"/>
        <v>Not Rated</v>
      </c>
      <c r="Q7661" s="4">
        <f t="shared" si="717"/>
        <v>140.69999999999999</v>
      </c>
      <c r="R7661" s="4">
        <f t="shared" si="718"/>
        <v>7.0350000000000001</v>
      </c>
      <c r="S7661" s="4">
        <f t="shared" si="719"/>
        <v>133.66499999999999</v>
      </c>
    </row>
    <row r="7662" spans="1:19" hidden="1" x14ac:dyDescent="0.35">
      <c r="A7662" t="s">
        <v>6464</v>
      </c>
      <c r="B7662" t="s">
        <v>6465</v>
      </c>
      <c r="C7662" s="1">
        <v>45873</v>
      </c>
      <c r="D7662" t="s">
        <v>36</v>
      </c>
      <c r="E7662" t="s">
        <v>250</v>
      </c>
      <c r="F7662" s="3">
        <v>5</v>
      </c>
      <c r="G7662" s="3" t="str">
        <f t="shared" si="714"/>
        <v>Valid Quantity</v>
      </c>
      <c r="H7662" s="2" t="s">
        <v>6466</v>
      </c>
      <c r="I7662" s="3">
        <v>0</v>
      </c>
      <c r="J7662" t="s">
        <v>67</v>
      </c>
      <c r="K7662" t="s">
        <v>55</v>
      </c>
      <c r="L7662" t="s">
        <v>31</v>
      </c>
      <c r="M7662" t="s">
        <v>23</v>
      </c>
      <c r="O7662" s="3" t="str">
        <f t="shared" si="715"/>
        <v>Consistent</v>
      </c>
      <c r="P7662" t="str">
        <f t="shared" si="716"/>
        <v>Not Rated</v>
      </c>
      <c r="Q7662" s="4">
        <f t="shared" si="717"/>
        <v>363.45</v>
      </c>
      <c r="R7662" s="4">
        <f t="shared" si="718"/>
        <v>0</v>
      </c>
      <c r="S7662" s="4">
        <f t="shared" si="719"/>
        <v>363.45</v>
      </c>
    </row>
    <row r="7663" spans="1:19" hidden="1" x14ac:dyDescent="0.35">
      <c r="A7663" t="s">
        <v>7611</v>
      </c>
      <c r="B7663" t="s">
        <v>993</v>
      </c>
      <c r="C7663" s="1">
        <v>45873</v>
      </c>
      <c r="D7663" t="s">
        <v>101</v>
      </c>
      <c r="E7663" t="s">
        <v>107</v>
      </c>
      <c r="F7663" s="3">
        <v>2</v>
      </c>
      <c r="G7663" s="3" t="str">
        <f t="shared" si="714"/>
        <v>Valid Quantity</v>
      </c>
      <c r="H7663" s="2" t="s">
        <v>7612</v>
      </c>
      <c r="I7663" s="3">
        <v>0</v>
      </c>
      <c r="J7663" t="s">
        <v>84</v>
      </c>
      <c r="K7663" t="s">
        <v>40</v>
      </c>
      <c r="L7663" t="s">
        <v>41</v>
      </c>
      <c r="M7663" t="s">
        <v>75</v>
      </c>
      <c r="O7663" s="3" t="str">
        <f t="shared" si="715"/>
        <v>Consistent</v>
      </c>
      <c r="P7663" t="str">
        <f t="shared" si="716"/>
        <v>Not Rated</v>
      </c>
      <c r="Q7663" s="4">
        <f t="shared" si="717"/>
        <v>85.46</v>
      </c>
      <c r="R7663" s="4">
        <f t="shared" si="718"/>
        <v>0</v>
      </c>
      <c r="S7663" s="4">
        <f t="shared" si="719"/>
        <v>85.46</v>
      </c>
    </row>
    <row r="7664" spans="1:19" hidden="1" x14ac:dyDescent="0.35">
      <c r="A7664" t="s">
        <v>9737</v>
      </c>
      <c r="B7664" t="s">
        <v>9738</v>
      </c>
      <c r="C7664" s="1">
        <v>45873</v>
      </c>
      <c r="D7664" t="s">
        <v>101</v>
      </c>
      <c r="E7664" t="s">
        <v>102</v>
      </c>
      <c r="F7664" s="3">
        <v>3</v>
      </c>
      <c r="G7664" s="3" t="str">
        <f t="shared" si="714"/>
        <v>Valid Quantity</v>
      </c>
      <c r="H7664" s="2" t="s">
        <v>4585</v>
      </c>
      <c r="I7664" s="3">
        <v>15</v>
      </c>
      <c r="J7664" t="s">
        <v>20</v>
      </c>
      <c r="K7664" t="s">
        <v>119</v>
      </c>
      <c r="L7664" t="s">
        <v>120</v>
      </c>
      <c r="M7664" t="s">
        <v>68</v>
      </c>
      <c r="O7664" s="3" t="str">
        <f t="shared" si="715"/>
        <v>Consistent</v>
      </c>
      <c r="P7664" t="str">
        <f t="shared" si="716"/>
        <v>Not Rated</v>
      </c>
      <c r="Q7664" s="4">
        <f t="shared" si="717"/>
        <v>109.59</v>
      </c>
      <c r="R7664" s="4">
        <f t="shared" si="718"/>
        <v>16.438500000000001</v>
      </c>
      <c r="S7664" s="4">
        <f t="shared" si="719"/>
        <v>93.151499999999999</v>
      </c>
    </row>
    <row r="7665" spans="1:19" hidden="1" x14ac:dyDescent="0.35">
      <c r="A7665" t="s">
        <v>14588</v>
      </c>
      <c r="B7665" t="s">
        <v>12177</v>
      </c>
      <c r="C7665" s="1">
        <v>45873</v>
      </c>
      <c r="D7665" t="s">
        <v>45</v>
      </c>
      <c r="E7665" t="s">
        <v>432</v>
      </c>
      <c r="F7665" s="3">
        <v>4</v>
      </c>
      <c r="G7665" s="3" t="str">
        <f t="shared" si="714"/>
        <v>Valid Quantity</v>
      </c>
      <c r="H7665" s="2" t="s">
        <v>6068</v>
      </c>
      <c r="I7665" s="3">
        <v>0</v>
      </c>
      <c r="J7665" t="s">
        <v>20</v>
      </c>
      <c r="K7665" t="s">
        <v>49</v>
      </c>
      <c r="L7665" t="s">
        <v>22</v>
      </c>
      <c r="M7665" t="s">
        <v>23</v>
      </c>
      <c r="N7665" s="3">
        <v>3</v>
      </c>
      <c r="O7665" s="3" t="str">
        <f t="shared" si="715"/>
        <v>Consistent</v>
      </c>
      <c r="P7665" t="str">
        <f t="shared" si="716"/>
        <v>Average</v>
      </c>
      <c r="Q7665" s="4">
        <f t="shared" si="717"/>
        <v>82.84</v>
      </c>
      <c r="R7665" s="4">
        <f t="shared" si="718"/>
        <v>0</v>
      </c>
      <c r="S7665" s="4">
        <f t="shared" si="719"/>
        <v>82.84</v>
      </c>
    </row>
    <row r="7666" spans="1:19" hidden="1" x14ac:dyDescent="0.35">
      <c r="A7666" t="s">
        <v>15039</v>
      </c>
      <c r="B7666" t="s">
        <v>14276</v>
      </c>
      <c r="C7666" s="1">
        <v>45873</v>
      </c>
      <c r="D7666" t="s">
        <v>101</v>
      </c>
      <c r="E7666" t="s">
        <v>345</v>
      </c>
      <c r="F7666" s="3">
        <v>1</v>
      </c>
      <c r="G7666" s="3" t="str">
        <f t="shared" si="714"/>
        <v>Valid Quantity</v>
      </c>
      <c r="H7666" s="2" t="s">
        <v>6382</v>
      </c>
      <c r="I7666" s="3">
        <v>10</v>
      </c>
      <c r="J7666" t="s">
        <v>39</v>
      </c>
      <c r="K7666" t="s">
        <v>74</v>
      </c>
      <c r="L7666" t="s">
        <v>61</v>
      </c>
      <c r="M7666" t="s">
        <v>23</v>
      </c>
      <c r="N7666" s="3">
        <v>5</v>
      </c>
      <c r="O7666" s="3" t="str">
        <f t="shared" si="715"/>
        <v>Consistent</v>
      </c>
      <c r="P7666" t="str">
        <f t="shared" si="716"/>
        <v>Excellent</v>
      </c>
      <c r="Q7666" s="4">
        <f t="shared" si="717"/>
        <v>65.98</v>
      </c>
      <c r="R7666" s="4">
        <f t="shared" si="718"/>
        <v>6.5980000000000008</v>
      </c>
      <c r="S7666" s="4">
        <f t="shared" si="719"/>
        <v>59.382000000000005</v>
      </c>
    </row>
    <row r="7667" spans="1:19" hidden="1" x14ac:dyDescent="0.35">
      <c r="A7667" t="s">
        <v>15071</v>
      </c>
      <c r="B7667" t="s">
        <v>15072</v>
      </c>
      <c r="C7667" s="1">
        <v>45873</v>
      </c>
      <c r="D7667" t="s">
        <v>101</v>
      </c>
      <c r="E7667" t="s">
        <v>107</v>
      </c>
      <c r="F7667" s="3">
        <v>2</v>
      </c>
      <c r="G7667" s="3" t="str">
        <f t="shared" si="714"/>
        <v>Valid Quantity</v>
      </c>
      <c r="H7667" s="2" t="s">
        <v>15073</v>
      </c>
      <c r="I7667" s="3">
        <v>15</v>
      </c>
      <c r="J7667" t="s">
        <v>48</v>
      </c>
      <c r="K7667" t="s">
        <v>113</v>
      </c>
      <c r="L7667" t="s">
        <v>61</v>
      </c>
      <c r="M7667" t="s">
        <v>32</v>
      </c>
      <c r="N7667" s="3">
        <v>0</v>
      </c>
      <c r="O7667" s="3" t="str">
        <f t="shared" si="715"/>
        <v>Consistent</v>
      </c>
      <c r="P7667" t="str">
        <f t="shared" si="716"/>
        <v>Not Rated</v>
      </c>
      <c r="Q7667" s="4">
        <f t="shared" si="717"/>
        <v>93.9</v>
      </c>
      <c r="R7667" s="4">
        <f t="shared" si="718"/>
        <v>14.085000000000001</v>
      </c>
      <c r="S7667" s="4">
        <f t="shared" si="719"/>
        <v>79.814999999999998</v>
      </c>
    </row>
    <row r="7668" spans="1:19" hidden="1" x14ac:dyDescent="0.35">
      <c r="A7668" t="s">
        <v>15270</v>
      </c>
      <c r="B7668" t="s">
        <v>4520</v>
      </c>
      <c r="C7668" s="1">
        <v>45873</v>
      </c>
      <c r="D7668" t="s">
        <v>116</v>
      </c>
      <c r="E7668" t="s">
        <v>173</v>
      </c>
      <c r="F7668" s="3">
        <v>1</v>
      </c>
      <c r="G7668" s="3" t="str">
        <f t="shared" si="714"/>
        <v>Valid Quantity</v>
      </c>
      <c r="H7668" s="2" t="s">
        <v>15158</v>
      </c>
      <c r="I7668" s="3">
        <v>15</v>
      </c>
      <c r="J7668" t="s">
        <v>48</v>
      </c>
      <c r="K7668" t="s">
        <v>281</v>
      </c>
      <c r="L7668" t="s">
        <v>31</v>
      </c>
      <c r="M7668" t="s">
        <v>75</v>
      </c>
      <c r="N7668" s="3">
        <v>0</v>
      </c>
      <c r="O7668" s="3" t="str">
        <f t="shared" si="715"/>
        <v>Consistent</v>
      </c>
      <c r="P7668" t="str">
        <f t="shared" si="716"/>
        <v>Not Rated</v>
      </c>
      <c r="Q7668" s="4">
        <f t="shared" si="717"/>
        <v>95.52</v>
      </c>
      <c r="R7668" s="4">
        <f t="shared" si="718"/>
        <v>14.327999999999999</v>
      </c>
      <c r="S7668" s="4">
        <f t="shared" si="719"/>
        <v>81.191999999999993</v>
      </c>
    </row>
    <row r="7669" spans="1:19" hidden="1" x14ac:dyDescent="0.35">
      <c r="A7669" t="s">
        <v>17909</v>
      </c>
      <c r="B7669" t="s">
        <v>782</v>
      </c>
      <c r="C7669" s="1">
        <v>45873</v>
      </c>
      <c r="D7669" t="s">
        <v>116</v>
      </c>
      <c r="E7669" t="s">
        <v>447</v>
      </c>
      <c r="F7669" s="3">
        <v>1</v>
      </c>
      <c r="G7669" s="3" t="str">
        <f t="shared" si="714"/>
        <v>Valid Quantity</v>
      </c>
      <c r="H7669" s="2" t="s">
        <v>800</v>
      </c>
      <c r="I7669" s="3">
        <v>10</v>
      </c>
      <c r="J7669" t="s">
        <v>67</v>
      </c>
      <c r="K7669" t="s">
        <v>55</v>
      </c>
      <c r="L7669" t="s">
        <v>31</v>
      </c>
      <c r="M7669" t="s">
        <v>23</v>
      </c>
      <c r="N7669" s="3">
        <v>4</v>
      </c>
      <c r="O7669" s="3" t="str">
        <f t="shared" si="715"/>
        <v>Consistent</v>
      </c>
      <c r="P7669" t="str">
        <f t="shared" si="716"/>
        <v>Good</v>
      </c>
      <c r="Q7669" s="4">
        <f t="shared" si="717"/>
        <v>59.82</v>
      </c>
      <c r="R7669" s="4">
        <f t="shared" si="718"/>
        <v>5.9820000000000002</v>
      </c>
      <c r="S7669" s="4">
        <f t="shared" si="719"/>
        <v>53.838000000000001</v>
      </c>
    </row>
    <row r="7670" spans="1:19" hidden="1" x14ac:dyDescent="0.35">
      <c r="A7670" t="s">
        <v>19491</v>
      </c>
      <c r="B7670" t="s">
        <v>1271</v>
      </c>
      <c r="C7670" s="1">
        <v>45873</v>
      </c>
      <c r="D7670" t="s">
        <v>101</v>
      </c>
      <c r="E7670" t="s">
        <v>136</v>
      </c>
      <c r="F7670" s="3">
        <v>3</v>
      </c>
      <c r="G7670" s="3" t="str">
        <f t="shared" si="714"/>
        <v>Valid Quantity</v>
      </c>
      <c r="H7670" s="2" t="s">
        <v>19492</v>
      </c>
      <c r="I7670" s="3">
        <v>5</v>
      </c>
      <c r="J7670" t="s">
        <v>67</v>
      </c>
      <c r="K7670" t="s">
        <v>194</v>
      </c>
      <c r="L7670" t="s">
        <v>163</v>
      </c>
      <c r="M7670" t="s">
        <v>185</v>
      </c>
      <c r="O7670" s="3" t="str">
        <f t="shared" si="715"/>
        <v>Consistent</v>
      </c>
      <c r="P7670" t="str">
        <f t="shared" si="716"/>
        <v>Not Rated</v>
      </c>
      <c r="Q7670" s="4">
        <f t="shared" si="717"/>
        <v>244.86</v>
      </c>
      <c r="R7670" s="4">
        <f t="shared" si="718"/>
        <v>12.243000000000002</v>
      </c>
      <c r="S7670" s="4">
        <f t="shared" si="719"/>
        <v>232.61700000000002</v>
      </c>
    </row>
    <row r="7671" spans="1:19" hidden="1" x14ac:dyDescent="0.35">
      <c r="A7671" t="s">
        <v>21144</v>
      </c>
      <c r="B7671" t="s">
        <v>6066</v>
      </c>
      <c r="C7671" s="1">
        <v>45873</v>
      </c>
      <c r="D7671" t="s">
        <v>45</v>
      </c>
      <c r="E7671" t="s">
        <v>376</v>
      </c>
      <c r="F7671" s="3">
        <v>1</v>
      </c>
      <c r="G7671" s="3" t="str">
        <f t="shared" si="714"/>
        <v>Valid Quantity</v>
      </c>
      <c r="H7671" s="2" t="s">
        <v>14073</v>
      </c>
      <c r="I7671" s="3">
        <v>0</v>
      </c>
      <c r="J7671" t="s">
        <v>67</v>
      </c>
      <c r="K7671" t="s">
        <v>91</v>
      </c>
      <c r="L7671" t="s">
        <v>41</v>
      </c>
      <c r="M7671" t="s">
        <v>23</v>
      </c>
      <c r="N7671" s="3">
        <v>4</v>
      </c>
      <c r="O7671" s="3" t="str">
        <f t="shared" si="715"/>
        <v>Consistent</v>
      </c>
      <c r="P7671" t="str">
        <f t="shared" si="716"/>
        <v>Good</v>
      </c>
      <c r="Q7671" s="4">
        <f t="shared" si="717"/>
        <v>36.380000000000003</v>
      </c>
      <c r="R7671" s="4">
        <f t="shared" si="718"/>
        <v>0</v>
      </c>
      <c r="S7671" s="4">
        <f t="shared" si="719"/>
        <v>36.380000000000003</v>
      </c>
    </row>
    <row r="7672" spans="1:19" hidden="1" x14ac:dyDescent="0.35">
      <c r="A7672" t="s">
        <v>21214</v>
      </c>
      <c r="B7672" t="s">
        <v>2048</v>
      </c>
      <c r="C7672" s="1">
        <v>45873</v>
      </c>
      <c r="D7672" t="s">
        <v>36</v>
      </c>
      <c r="E7672" t="s">
        <v>37</v>
      </c>
      <c r="F7672" s="3">
        <v>2</v>
      </c>
      <c r="G7672" s="3" t="str">
        <f t="shared" si="714"/>
        <v>Valid Quantity</v>
      </c>
      <c r="H7672" s="2" t="s">
        <v>1235</v>
      </c>
      <c r="I7672" s="3">
        <v>10</v>
      </c>
      <c r="J7672" t="s">
        <v>84</v>
      </c>
      <c r="K7672" t="s">
        <v>162</v>
      </c>
      <c r="L7672" t="s">
        <v>163</v>
      </c>
      <c r="M7672" t="s">
        <v>23</v>
      </c>
      <c r="N7672" s="3">
        <v>5</v>
      </c>
      <c r="O7672" s="3" t="str">
        <f t="shared" si="715"/>
        <v>Consistent</v>
      </c>
      <c r="P7672" t="str">
        <f t="shared" si="716"/>
        <v>Excellent</v>
      </c>
      <c r="Q7672" s="4">
        <f t="shared" si="717"/>
        <v>138</v>
      </c>
      <c r="R7672" s="4">
        <f t="shared" si="718"/>
        <v>13.8</v>
      </c>
      <c r="S7672" s="4">
        <f t="shared" si="719"/>
        <v>124.2</v>
      </c>
    </row>
    <row r="7673" spans="1:19" hidden="1" x14ac:dyDescent="0.35">
      <c r="A7673" t="s">
        <v>22727</v>
      </c>
      <c r="B7673" t="s">
        <v>10038</v>
      </c>
      <c r="C7673" s="1">
        <v>45873</v>
      </c>
      <c r="D7673" t="s">
        <v>45</v>
      </c>
      <c r="E7673" t="s">
        <v>432</v>
      </c>
      <c r="F7673" s="3">
        <v>3</v>
      </c>
      <c r="G7673" s="3" t="str">
        <f t="shared" si="714"/>
        <v>Valid Quantity</v>
      </c>
      <c r="H7673" s="2" t="s">
        <v>3035</v>
      </c>
      <c r="I7673" s="3">
        <v>20</v>
      </c>
      <c r="J7673" t="s">
        <v>39</v>
      </c>
      <c r="K7673" t="s">
        <v>194</v>
      </c>
      <c r="L7673" t="s">
        <v>163</v>
      </c>
      <c r="M7673" t="s">
        <v>68</v>
      </c>
      <c r="O7673" s="3" t="str">
        <f t="shared" si="715"/>
        <v>Consistent</v>
      </c>
      <c r="P7673" t="str">
        <f t="shared" si="716"/>
        <v>Not Rated</v>
      </c>
      <c r="Q7673" s="4">
        <f t="shared" si="717"/>
        <v>17.549999999999997</v>
      </c>
      <c r="R7673" s="4">
        <f t="shared" si="718"/>
        <v>3.5099999999999993</v>
      </c>
      <c r="S7673" s="4">
        <f t="shared" si="719"/>
        <v>14.039999999999997</v>
      </c>
    </row>
    <row r="7674" spans="1:19" hidden="1" x14ac:dyDescent="0.35">
      <c r="A7674" t="s">
        <v>278</v>
      </c>
      <c r="B7674" t="s">
        <v>279</v>
      </c>
      <c r="C7674" s="1">
        <v>45874</v>
      </c>
      <c r="D7674" t="s">
        <v>17</v>
      </c>
      <c r="E7674" t="s">
        <v>28</v>
      </c>
      <c r="F7674" s="3">
        <v>1</v>
      </c>
      <c r="G7674" s="3" t="str">
        <f t="shared" si="714"/>
        <v>Valid Quantity</v>
      </c>
      <c r="H7674" s="2" t="s">
        <v>280</v>
      </c>
      <c r="I7674" s="3">
        <v>20</v>
      </c>
      <c r="J7674" t="s">
        <v>67</v>
      </c>
      <c r="K7674" t="s">
        <v>281</v>
      </c>
      <c r="L7674" t="s">
        <v>31</v>
      </c>
      <c r="M7674" t="s">
        <v>23</v>
      </c>
      <c r="N7674" s="3">
        <v>5</v>
      </c>
      <c r="O7674" s="3" t="str">
        <f t="shared" si="715"/>
        <v>Consistent</v>
      </c>
      <c r="P7674" t="str">
        <f t="shared" si="716"/>
        <v>Excellent</v>
      </c>
      <c r="Q7674" s="4">
        <f t="shared" si="717"/>
        <v>21.3</v>
      </c>
      <c r="R7674" s="4">
        <f t="shared" si="718"/>
        <v>4.26</v>
      </c>
      <c r="S7674" s="4">
        <f t="shared" si="719"/>
        <v>17.04</v>
      </c>
    </row>
    <row r="7675" spans="1:19" hidden="1" x14ac:dyDescent="0.35">
      <c r="A7675" t="s">
        <v>867</v>
      </c>
      <c r="B7675" t="s">
        <v>868</v>
      </c>
      <c r="C7675" s="1">
        <v>45874</v>
      </c>
      <c r="D7675" t="s">
        <v>101</v>
      </c>
      <c r="E7675" t="s">
        <v>345</v>
      </c>
      <c r="F7675" s="3">
        <v>4</v>
      </c>
      <c r="G7675" s="3" t="str">
        <f t="shared" si="714"/>
        <v>Valid Quantity</v>
      </c>
      <c r="H7675" s="2" t="s">
        <v>869</v>
      </c>
      <c r="I7675" s="3">
        <v>10</v>
      </c>
      <c r="J7675" t="s">
        <v>84</v>
      </c>
      <c r="K7675" t="s">
        <v>153</v>
      </c>
      <c r="L7675" t="s">
        <v>120</v>
      </c>
      <c r="M7675" t="s">
        <v>23</v>
      </c>
      <c r="N7675" s="3">
        <v>4</v>
      </c>
      <c r="O7675" s="3" t="str">
        <f t="shared" si="715"/>
        <v>Consistent</v>
      </c>
      <c r="P7675" t="str">
        <f t="shared" si="716"/>
        <v>Good</v>
      </c>
      <c r="Q7675" s="4">
        <f t="shared" si="717"/>
        <v>109.2</v>
      </c>
      <c r="R7675" s="4">
        <f t="shared" si="718"/>
        <v>10.92</v>
      </c>
      <c r="S7675" s="4">
        <f t="shared" si="719"/>
        <v>98.28</v>
      </c>
    </row>
    <row r="7676" spans="1:19" hidden="1" x14ac:dyDescent="0.35">
      <c r="A7676" t="s">
        <v>5193</v>
      </c>
      <c r="B7676" t="s">
        <v>5194</v>
      </c>
      <c r="C7676" s="1">
        <v>45874</v>
      </c>
      <c r="D7676" t="s">
        <v>81</v>
      </c>
      <c r="E7676" t="s">
        <v>178</v>
      </c>
      <c r="F7676" s="3">
        <v>1</v>
      </c>
      <c r="G7676" s="3" t="str">
        <f t="shared" si="714"/>
        <v>Valid Quantity</v>
      </c>
      <c r="H7676" s="2" t="s">
        <v>5195</v>
      </c>
      <c r="I7676" s="3">
        <v>0</v>
      </c>
      <c r="J7676" t="s">
        <v>20</v>
      </c>
      <c r="K7676" t="s">
        <v>212</v>
      </c>
      <c r="L7676" t="s">
        <v>31</v>
      </c>
      <c r="M7676" t="s">
        <v>23</v>
      </c>
      <c r="N7676" s="3">
        <v>3</v>
      </c>
      <c r="O7676" s="3" t="str">
        <f t="shared" si="715"/>
        <v>Consistent</v>
      </c>
      <c r="P7676" t="str">
        <f t="shared" si="716"/>
        <v>Average</v>
      </c>
      <c r="Q7676" s="4">
        <f t="shared" si="717"/>
        <v>136.29</v>
      </c>
      <c r="R7676" s="4">
        <f t="shared" si="718"/>
        <v>0</v>
      </c>
      <c r="S7676" s="4">
        <f t="shared" si="719"/>
        <v>136.29</v>
      </c>
    </row>
    <row r="7677" spans="1:19" hidden="1" x14ac:dyDescent="0.35">
      <c r="A7677" t="s">
        <v>9877</v>
      </c>
      <c r="B7677" t="s">
        <v>5584</v>
      </c>
      <c r="C7677" s="1">
        <v>45874</v>
      </c>
      <c r="D7677" t="s">
        <v>81</v>
      </c>
      <c r="E7677" t="s">
        <v>147</v>
      </c>
      <c r="F7677" s="3">
        <v>3</v>
      </c>
      <c r="G7677" s="3" t="str">
        <f t="shared" si="714"/>
        <v>Valid Quantity</v>
      </c>
      <c r="H7677" s="2" t="s">
        <v>9878</v>
      </c>
      <c r="I7677" s="3">
        <v>5</v>
      </c>
      <c r="J7677" t="s">
        <v>48</v>
      </c>
      <c r="K7677" t="s">
        <v>30</v>
      </c>
      <c r="L7677" t="s">
        <v>31</v>
      </c>
      <c r="M7677" t="s">
        <v>23</v>
      </c>
      <c r="N7677" s="3">
        <v>0</v>
      </c>
      <c r="O7677" s="3" t="str">
        <f t="shared" si="715"/>
        <v>Consistent</v>
      </c>
      <c r="P7677" t="str">
        <f t="shared" si="716"/>
        <v>Not Rated</v>
      </c>
      <c r="Q7677" s="4">
        <f t="shared" si="717"/>
        <v>324.81</v>
      </c>
      <c r="R7677" s="4">
        <f t="shared" si="718"/>
        <v>16.240500000000001</v>
      </c>
      <c r="S7677" s="4">
        <f t="shared" si="719"/>
        <v>308.56950000000001</v>
      </c>
    </row>
    <row r="7678" spans="1:19" hidden="1" x14ac:dyDescent="0.35">
      <c r="A7678" t="s">
        <v>13022</v>
      </c>
      <c r="B7678" t="s">
        <v>13023</v>
      </c>
      <c r="C7678" s="1">
        <v>45874</v>
      </c>
      <c r="D7678" t="s">
        <v>17</v>
      </c>
      <c r="E7678" t="s">
        <v>28</v>
      </c>
      <c r="F7678" s="3">
        <v>4</v>
      </c>
      <c r="G7678" s="3" t="str">
        <f t="shared" si="714"/>
        <v>Valid Quantity</v>
      </c>
      <c r="H7678" s="2" t="s">
        <v>13024</v>
      </c>
      <c r="I7678" s="3">
        <v>5</v>
      </c>
      <c r="J7678" t="s">
        <v>48</v>
      </c>
      <c r="K7678" t="s">
        <v>153</v>
      </c>
      <c r="L7678" t="s">
        <v>120</v>
      </c>
      <c r="M7678" t="s">
        <v>23</v>
      </c>
      <c r="N7678" s="3">
        <v>4</v>
      </c>
      <c r="O7678" s="3" t="str">
        <f t="shared" si="715"/>
        <v>Consistent</v>
      </c>
      <c r="P7678" t="str">
        <f t="shared" si="716"/>
        <v>Good</v>
      </c>
      <c r="Q7678" s="4">
        <f t="shared" si="717"/>
        <v>156.47999999999999</v>
      </c>
      <c r="R7678" s="4">
        <f t="shared" si="718"/>
        <v>7.8239999999999998</v>
      </c>
      <c r="S7678" s="4">
        <f t="shared" si="719"/>
        <v>148.65599999999998</v>
      </c>
    </row>
    <row r="7679" spans="1:19" hidden="1" x14ac:dyDescent="0.35">
      <c r="A7679" t="s">
        <v>13333</v>
      </c>
      <c r="B7679" t="s">
        <v>9160</v>
      </c>
      <c r="C7679" s="1">
        <v>45874</v>
      </c>
      <c r="D7679" t="s">
        <v>116</v>
      </c>
      <c r="E7679" t="s">
        <v>479</v>
      </c>
      <c r="F7679" s="3">
        <v>1</v>
      </c>
      <c r="G7679" s="3" t="str">
        <f t="shared" si="714"/>
        <v>Valid Quantity</v>
      </c>
      <c r="H7679" s="2" t="s">
        <v>4124</v>
      </c>
      <c r="I7679" s="3">
        <v>15</v>
      </c>
      <c r="J7679" t="s">
        <v>67</v>
      </c>
      <c r="K7679" t="s">
        <v>85</v>
      </c>
      <c r="L7679" t="s">
        <v>86</v>
      </c>
      <c r="M7679" t="s">
        <v>23</v>
      </c>
      <c r="N7679" s="3">
        <v>4</v>
      </c>
      <c r="O7679" s="3" t="str">
        <f t="shared" si="715"/>
        <v>Consistent</v>
      </c>
      <c r="P7679" t="str">
        <f t="shared" si="716"/>
        <v>Good</v>
      </c>
      <c r="Q7679" s="4">
        <f t="shared" si="717"/>
        <v>23.83</v>
      </c>
      <c r="R7679" s="4">
        <f t="shared" si="718"/>
        <v>3.5745</v>
      </c>
      <c r="S7679" s="4">
        <f t="shared" si="719"/>
        <v>20.255499999999998</v>
      </c>
    </row>
    <row r="7680" spans="1:19" hidden="1" x14ac:dyDescent="0.35">
      <c r="A7680" t="s">
        <v>14616</v>
      </c>
      <c r="B7680" t="s">
        <v>8203</v>
      </c>
      <c r="C7680" s="1">
        <v>45874</v>
      </c>
      <c r="D7680" t="s">
        <v>81</v>
      </c>
      <c r="E7680" t="s">
        <v>111</v>
      </c>
      <c r="F7680" s="3">
        <v>2</v>
      </c>
      <c r="G7680" s="3" t="str">
        <f t="shared" si="714"/>
        <v>Valid Quantity</v>
      </c>
      <c r="H7680" s="2" t="s">
        <v>7916</v>
      </c>
      <c r="I7680" s="3">
        <v>0</v>
      </c>
      <c r="J7680" t="s">
        <v>84</v>
      </c>
      <c r="K7680" t="s">
        <v>60</v>
      </c>
      <c r="L7680" t="s">
        <v>61</v>
      </c>
      <c r="M7680" t="s">
        <v>23</v>
      </c>
      <c r="N7680" s="3">
        <v>5</v>
      </c>
      <c r="O7680" s="3" t="str">
        <f t="shared" si="715"/>
        <v>Consistent</v>
      </c>
      <c r="P7680" t="str">
        <f t="shared" si="716"/>
        <v>Excellent</v>
      </c>
      <c r="Q7680" s="4">
        <f t="shared" si="717"/>
        <v>117.36</v>
      </c>
      <c r="R7680" s="4">
        <f t="shared" si="718"/>
        <v>0</v>
      </c>
      <c r="S7680" s="4">
        <f t="shared" si="719"/>
        <v>117.36</v>
      </c>
    </row>
    <row r="7681" spans="1:19" hidden="1" x14ac:dyDescent="0.35">
      <c r="A7681" t="s">
        <v>17189</v>
      </c>
      <c r="B7681" t="s">
        <v>699</v>
      </c>
      <c r="C7681" s="1">
        <v>45874</v>
      </c>
      <c r="D7681" t="s">
        <v>116</v>
      </c>
      <c r="E7681" t="s">
        <v>151</v>
      </c>
      <c r="F7681" s="3">
        <v>5</v>
      </c>
      <c r="G7681" s="3" t="str">
        <f t="shared" si="714"/>
        <v>Valid Quantity</v>
      </c>
      <c r="H7681" s="2" t="s">
        <v>12338</v>
      </c>
      <c r="I7681" s="3">
        <v>5</v>
      </c>
      <c r="J7681" t="s">
        <v>20</v>
      </c>
      <c r="K7681" t="s">
        <v>60</v>
      </c>
      <c r="L7681" t="s">
        <v>61</v>
      </c>
      <c r="M7681" t="s">
        <v>23</v>
      </c>
      <c r="N7681" s="3">
        <v>3</v>
      </c>
      <c r="O7681" s="3" t="str">
        <f t="shared" si="715"/>
        <v>Consistent</v>
      </c>
      <c r="P7681" t="str">
        <f t="shared" si="716"/>
        <v>Average</v>
      </c>
      <c r="Q7681" s="4">
        <f t="shared" si="717"/>
        <v>713.1</v>
      </c>
      <c r="R7681" s="4">
        <f t="shared" si="718"/>
        <v>35.655000000000001</v>
      </c>
      <c r="S7681" s="4">
        <f t="shared" si="719"/>
        <v>677.44500000000005</v>
      </c>
    </row>
    <row r="7682" spans="1:19" hidden="1" x14ac:dyDescent="0.35">
      <c r="A7682" t="s">
        <v>17400</v>
      </c>
      <c r="B7682" t="s">
        <v>17401</v>
      </c>
      <c r="C7682" s="1">
        <v>45874</v>
      </c>
      <c r="D7682" t="s">
        <v>116</v>
      </c>
      <c r="E7682" t="s">
        <v>479</v>
      </c>
      <c r="F7682" s="3">
        <v>4</v>
      </c>
      <c r="G7682" s="3" t="str">
        <f t="shared" ref="G7682:G7745" si="720">IF(F7682&gt;0,"Valid Quantity",(IF(F7682&lt;0,"Negative Quantity","Zero Quantity")))</f>
        <v>Valid Quantity</v>
      </c>
      <c r="H7682" s="2" t="s">
        <v>3406</v>
      </c>
      <c r="I7682" s="3">
        <v>15</v>
      </c>
      <c r="J7682" t="s">
        <v>54</v>
      </c>
      <c r="K7682" t="s">
        <v>113</v>
      </c>
      <c r="L7682" t="s">
        <v>61</v>
      </c>
      <c r="M7682" t="s">
        <v>75</v>
      </c>
      <c r="O7682" s="3" t="str">
        <f t="shared" ref="O7682:O7745" si="721">IF(F7682&lt;0,IF(M7682="Returned","Return/Adjustment","Suspicious"),IF(F7682=0,IF(M7682="Delivered","Suspicious","Review"),"Consistent"))</f>
        <v>Consistent</v>
      </c>
      <c r="P7682" t="str">
        <f t="shared" ref="P7682:P7745" si="722">IF(N7682=0,"Not Rated",IF(N7682=5,"Excellent",IF(N7682=4,"Good",IF(N7682=3,"Average",IF(N7682=2,"Bad",IF(N7682=1,"Very Bad"))))))</f>
        <v>Not Rated</v>
      </c>
      <c r="Q7682" s="4">
        <f t="shared" ref="Q7682:Q7745" si="723">VALUE(SUBSTITUTE(H7682,"$",""))*F7682</f>
        <v>743.16</v>
      </c>
      <c r="R7682" s="4">
        <f t="shared" ref="R7682:R7745" si="724">Q7682*I7682/100</f>
        <v>111.47399999999999</v>
      </c>
      <c r="S7682" s="4">
        <f t="shared" ref="S7682:S7745" si="725">Q7682-R7682</f>
        <v>631.68599999999992</v>
      </c>
    </row>
    <row r="7683" spans="1:19" hidden="1" x14ac:dyDescent="0.35">
      <c r="A7683" t="s">
        <v>23228</v>
      </c>
      <c r="B7683" t="s">
        <v>21448</v>
      </c>
      <c r="C7683" s="1">
        <v>45874</v>
      </c>
      <c r="D7683" t="s">
        <v>159</v>
      </c>
      <c r="E7683" t="s">
        <v>197</v>
      </c>
      <c r="F7683" s="3">
        <v>2</v>
      </c>
      <c r="G7683" s="3" t="str">
        <f t="shared" si="720"/>
        <v>Valid Quantity</v>
      </c>
      <c r="H7683" s="2" t="s">
        <v>21083</v>
      </c>
      <c r="I7683" s="3">
        <v>5</v>
      </c>
      <c r="J7683" t="s">
        <v>67</v>
      </c>
      <c r="K7683" t="s">
        <v>153</v>
      </c>
      <c r="L7683" t="s">
        <v>120</v>
      </c>
      <c r="M7683" t="s">
        <v>75</v>
      </c>
      <c r="O7683" s="3" t="str">
        <f t="shared" si="721"/>
        <v>Consistent</v>
      </c>
      <c r="P7683" t="str">
        <f t="shared" si="722"/>
        <v>Not Rated</v>
      </c>
      <c r="Q7683" s="4">
        <f t="shared" si="723"/>
        <v>49.74</v>
      </c>
      <c r="R7683" s="4">
        <f t="shared" si="724"/>
        <v>2.4870000000000001</v>
      </c>
      <c r="S7683" s="4">
        <f t="shared" si="725"/>
        <v>47.253</v>
      </c>
    </row>
    <row r="7684" spans="1:19" hidden="1" x14ac:dyDescent="0.35">
      <c r="A7684" t="s">
        <v>1697</v>
      </c>
      <c r="B7684" t="s">
        <v>1698</v>
      </c>
      <c r="C7684" s="1">
        <v>45875</v>
      </c>
      <c r="D7684" t="s">
        <v>81</v>
      </c>
      <c r="E7684" t="s">
        <v>82</v>
      </c>
      <c r="F7684" s="3">
        <v>3</v>
      </c>
      <c r="G7684" s="3" t="str">
        <f t="shared" si="720"/>
        <v>Valid Quantity</v>
      </c>
      <c r="H7684" s="2" t="s">
        <v>1699</v>
      </c>
      <c r="I7684" s="3">
        <v>5</v>
      </c>
      <c r="J7684" t="s">
        <v>48</v>
      </c>
      <c r="K7684" t="s">
        <v>162</v>
      </c>
      <c r="L7684" t="s">
        <v>163</v>
      </c>
      <c r="M7684" t="s">
        <v>23</v>
      </c>
      <c r="N7684" s="3">
        <v>5</v>
      </c>
      <c r="O7684" s="3" t="str">
        <f t="shared" si="721"/>
        <v>Consistent</v>
      </c>
      <c r="P7684" t="str">
        <f t="shared" si="722"/>
        <v>Excellent</v>
      </c>
      <c r="Q7684" s="4">
        <f t="shared" si="723"/>
        <v>150.99</v>
      </c>
      <c r="R7684" s="4">
        <f t="shared" si="724"/>
        <v>7.5495000000000001</v>
      </c>
      <c r="S7684" s="4">
        <f t="shared" si="725"/>
        <v>143.44050000000001</v>
      </c>
    </row>
    <row r="7685" spans="1:19" hidden="1" x14ac:dyDescent="0.35">
      <c r="A7685" t="s">
        <v>7048</v>
      </c>
      <c r="B7685" t="s">
        <v>2041</v>
      </c>
      <c r="C7685" s="1">
        <v>45875</v>
      </c>
      <c r="D7685" t="s">
        <v>116</v>
      </c>
      <c r="E7685" t="s">
        <v>447</v>
      </c>
      <c r="F7685" s="3">
        <v>1</v>
      </c>
      <c r="G7685" s="3" t="str">
        <f t="shared" si="720"/>
        <v>Valid Quantity</v>
      </c>
      <c r="H7685" s="2" t="s">
        <v>7049</v>
      </c>
      <c r="I7685" s="3">
        <v>0</v>
      </c>
      <c r="J7685" t="s">
        <v>48</v>
      </c>
      <c r="K7685" t="s">
        <v>60</v>
      </c>
      <c r="L7685" t="s">
        <v>61</v>
      </c>
      <c r="M7685" t="s">
        <v>75</v>
      </c>
      <c r="N7685" s="3">
        <v>0</v>
      </c>
      <c r="O7685" s="3" t="str">
        <f t="shared" si="721"/>
        <v>Consistent</v>
      </c>
      <c r="P7685" t="str">
        <f t="shared" si="722"/>
        <v>Not Rated</v>
      </c>
      <c r="Q7685" s="4">
        <f t="shared" si="723"/>
        <v>248.28</v>
      </c>
      <c r="R7685" s="4">
        <f t="shared" si="724"/>
        <v>0</v>
      </c>
      <c r="S7685" s="4">
        <f t="shared" si="725"/>
        <v>248.28</v>
      </c>
    </row>
    <row r="7686" spans="1:19" hidden="1" x14ac:dyDescent="0.35">
      <c r="A7686" t="s">
        <v>13545</v>
      </c>
      <c r="B7686" t="s">
        <v>3668</v>
      </c>
      <c r="C7686" s="1">
        <v>45875</v>
      </c>
      <c r="D7686" t="s">
        <v>101</v>
      </c>
      <c r="E7686" t="s">
        <v>136</v>
      </c>
      <c r="F7686" s="3">
        <v>1</v>
      </c>
      <c r="G7686" s="3" t="str">
        <f t="shared" si="720"/>
        <v>Valid Quantity</v>
      </c>
      <c r="H7686" s="2" t="s">
        <v>2154</v>
      </c>
      <c r="I7686" s="3">
        <v>0</v>
      </c>
      <c r="J7686" t="s">
        <v>67</v>
      </c>
      <c r="K7686" t="s">
        <v>85</v>
      </c>
      <c r="L7686" t="s">
        <v>86</v>
      </c>
      <c r="M7686" t="s">
        <v>23</v>
      </c>
      <c r="N7686" s="3">
        <v>5</v>
      </c>
      <c r="O7686" s="3" t="str">
        <f t="shared" si="721"/>
        <v>Consistent</v>
      </c>
      <c r="P7686" t="str">
        <f t="shared" si="722"/>
        <v>Excellent</v>
      </c>
      <c r="Q7686" s="4">
        <f t="shared" si="723"/>
        <v>20.07</v>
      </c>
      <c r="R7686" s="4">
        <f t="shared" si="724"/>
        <v>0</v>
      </c>
      <c r="S7686" s="4">
        <f t="shared" si="725"/>
        <v>20.07</v>
      </c>
    </row>
    <row r="7687" spans="1:19" hidden="1" x14ac:dyDescent="0.35">
      <c r="A7687" t="s">
        <v>14206</v>
      </c>
      <c r="B7687" t="s">
        <v>2281</v>
      </c>
      <c r="C7687" s="1">
        <v>45875</v>
      </c>
      <c r="D7687" t="s">
        <v>159</v>
      </c>
      <c r="E7687" t="s">
        <v>239</v>
      </c>
      <c r="F7687" s="3">
        <v>2</v>
      </c>
      <c r="G7687" s="3" t="str">
        <f t="shared" si="720"/>
        <v>Valid Quantity</v>
      </c>
      <c r="H7687" s="2" t="s">
        <v>12804</v>
      </c>
      <c r="I7687" s="3">
        <v>20</v>
      </c>
      <c r="J7687" t="s">
        <v>20</v>
      </c>
      <c r="K7687" t="s">
        <v>189</v>
      </c>
      <c r="L7687" t="s">
        <v>120</v>
      </c>
      <c r="M7687" t="s">
        <v>185</v>
      </c>
      <c r="O7687" s="3" t="str">
        <f t="shared" si="721"/>
        <v>Consistent</v>
      </c>
      <c r="P7687" t="str">
        <f t="shared" si="722"/>
        <v>Not Rated</v>
      </c>
      <c r="Q7687" s="4">
        <f t="shared" si="723"/>
        <v>48.6</v>
      </c>
      <c r="R7687" s="4">
        <f t="shared" si="724"/>
        <v>9.7200000000000006</v>
      </c>
      <c r="S7687" s="4">
        <f t="shared" si="725"/>
        <v>38.880000000000003</v>
      </c>
    </row>
    <row r="7688" spans="1:19" hidden="1" x14ac:dyDescent="0.35">
      <c r="A7688" t="s">
        <v>14465</v>
      </c>
      <c r="B7688" t="s">
        <v>2428</v>
      </c>
      <c r="C7688" s="1">
        <v>45875</v>
      </c>
      <c r="D7688" t="s">
        <v>81</v>
      </c>
      <c r="E7688" t="s">
        <v>111</v>
      </c>
      <c r="F7688" s="3">
        <v>4</v>
      </c>
      <c r="G7688" s="3" t="str">
        <f t="shared" si="720"/>
        <v>Valid Quantity</v>
      </c>
      <c r="H7688" s="2" t="s">
        <v>14220</v>
      </c>
      <c r="I7688" s="3">
        <v>20</v>
      </c>
      <c r="J7688" t="s">
        <v>67</v>
      </c>
      <c r="K7688" t="s">
        <v>104</v>
      </c>
      <c r="L7688" t="s">
        <v>22</v>
      </c>
      <c r="M7688" t="s">
        <v>23</v>
      </c>
      <c r="N7688" s="3">
        <v>2</v>
      </c>
      <c r="O7688" s="3" t="str">
        <f t="shared" si="721"/>
        <v>Consistent</v>
      </c>
      <c r="P7688" t="str">
        <f t="shared" si="722"/>
        <v>Bad</v>
      </c>
      <c r="Q7688" s="4">
        <f t="shared" si="723"/>
        <v>276.36</v>
      </c>
      <c r="R7688" s="4">
        <f t="shared" si="724"/>
        <v>55.272000000000006</v>
      </c>
      <c r="S7688" s="4">
        <f t="shared" si="725"/>
        <v>221.08800000000002</v>
      </c>
    </row>
    <row r="7689" spans="1:19" hidden="1" x14ac:dyDescent="0.35">
      <c r="A7689" t="s">
        <v>17721</v>
      </c>
      <c r="B7689" t="s">
        <v>5512</v>
      </c>
      <c r="C7689" s="1">
        <v>45875</v>
      </c>
      <c r="D7689" t="s">
        <v>116</v>
      </c>
      <c r="E7689" t="s">
        <v>479</v>
      </c>
      <c r="F7689" s="3">
        <v>2</v>
      </c>
      <c r="G7689" s="3" t="str">
        <f t="shared" si="720"/>
        <v>Valid Quantity</v>
      </c>
      <c r="H7689" s="2" t="s">
        <v>17722</v>
      </c>
      <c r="I7689" s="3">
        <v>5</v>
      </c>
      <c r="J7689" t="s">
        <v>39</v>
      </c>
      <c r="K7689" t="s">
        <v>49</v>
      </c>
      <c r="L7689" t="s">
        <v>22</v>
      </c>
      <c r="M7689" t="s">
        <v>68</v>
      </c>
      <c r="O7689" s="3" t="str">
        <f t="shared" si="721"/>
        <v>Consistent</v>
      </c>
      <c r="P7689" t="str">
        <f t="shared" si="722"/>
        <v>Not Rated</v>
      </c>
      <c r="Q7689" s="4">
        <f t="shared" si="723"/>
        <v>229.72</v>
      </c>
      <c r="R7689" s="4">
        <f t="shared" si="724"/>
        <v>11.485999999999999</v>
      </c>
      <c r="S7689" s="4">
        <f t="shared" si="725"/>
        <v>218.23400000000001</v>
      </c>
    </row>
    <row r="7690" spans="1:19" hidden="1" x14ac:dyDescent="0.35">
      <c r="A7690" t="s">
        <v>18406</v>
      </c>
      <c r="B7690" t="s">
        <v>4515</v>
      </c>
      <c r="C7690" s="1">
        <v>45875</v>
      </c>
      <c r="D7690" t="s">
        <v>81</v>
      </c>
      <c r="E7690" t="s">
        <v>111</v>
      </c>
      <c r="F7690" s="3">
        <v>3</v>
      </c>
      <c r="G7690" s="3" t="str">
        <f t="shared" si="720"/>
        <v>Valid Quantity</v>
      </c>
      <c r="H7690" s="2" t="s">
        <v>16021</v>
      </c>
      <c r="I7690" s="3">
        <v>10</v>
      </c>
      <c r="J7690" t="s">
        <v>84</v>
      </c>
      <c r="K7690" t="s">
        <v>131</v>
      </c>
      <c r="L7690" t="s">
        <v>86</v>
      </c>
      <c r="M7690" t="s">
        <v>68</v>
      </c>
      <c r="O7690" s="3" t="str">
        <f t="shared" si="721"/>
        <v>Consistent</v>
      </c>
      <c r="P7690" t="str">
        <f t="shared" si="722"/>
        <v>Not Rated</v>
      </c>
      <c r="Q7690" s="4">
        <f t="shared" si="723"/>
        <v>353.37</v>
      </c>
      <c r="R7690" s="4">
        <f t="shared" si="724"/>
        <v>35.336999999999996</v>
      </c>
      <c r="S7690" s="4">
        <f t="shared" si="725"/>
        <v>318.03300000000002</v>
      </c>
    </row>
    <row r="7691" spans="1:19" hidden="1" x14ac:dyDescent="0.35">
      <c r="A7691" t="s">
        <v>18819</v>
      </c>
      <c r="B7691" t="s">
        <v>1743</v>
      </c>
      <c r="C7691" s="1">
        <v>45875</v>
      </c>
      <c r="D7691" t="s">
        <v>36</v>
      </c>
      <c r="E7691" t="s">
        <v>183</v>
      </c>
      <c r="F7691" s="3">
        <v>4</v>
      </c>
      <c r="G7691" s="3" t="str">
        <f t="shared" si="720"/>
        <v>Valid Quantity</v>
      </c>
      <c r="H7691" s="2" t="s">
        <v>18820</v>
      </c>
      <c r="I7691" s="3">
        <v>0</v>
      </c>
      <c r="J7691" t="s">
        <v>39</v>
      </c>
      <c r="K7691" t="s">
        <v>281</v>
      </c>
      <c r="L7691" t="s">
        <v>31</v>
      </c>
      <c r="M7691" t="s">
        <v>32</v>
      </c>
      <c r="O7691" s="3" t="str">
        <f t="shared" si="721"/>
        <v>Consistent</v>
      </c>
      <c r="P7691" t="str">
        <f t="shared" si="722"/>
        <v>Not Rated</v>
      </c>
      <c r="Q7691" s="4">
        <f t="shared" si="723"/>
        <v>618.55999999999995</v>
      </c>
      <c r="R7691" s="4">
        <f t="shared" si="724"/>
        <v>0</v>
      </c>
      <c r="S7691" s="4">
        <f t="shared" si="725"/>
        <v>618.55999999999995</v>
      </c>
    </row>
    <row r="7692" spans="1:19" hidden="1" x14ac:dyDescent="0.35">
      <c r="A7692" t="s">
        <v>7923</v>
      </c>
      <c r="B7692" t="s">
        <v>4281</v>
      </c>
      <c r="C7692" s="1">
        <v>45876</v>
      </c>
      <c r="D7692" t="s">
        <v>36</v>
      </c>
      <c r="E7692" t="s">
        <v>58</v>
      </c>
      <c r="F7692" s="3">
        <v>3</v>
      </c>
      <c r="G7692" s="3" t="str">
        <f t="shared" si="720"/>
        <v>Valid Quantity</v>
      </c>
      <c r="H7692" s="2" t="s">
        <v>5175</v>
      </c>
      <c r="I7692" s="3">
        <v>0</v>
      </c>
      <c r="J7692" t="s">
        <v>54</v>
      </c>
      <c r="K7692" t="s">
        <v>281</v>
      </c>
      <c r="L7692" t="s">
        <v>31</v>
      </c>
      <c r="M7692" t="s">
        <v>185</v>
      </c>
      <c r="O7692" s="3" t="str">
        <f t="shared" si="721"/>
        <v>Consistent</v>
      </c>
      <c r="P7692" t="str">
        <f t="shared" si="722"/>
        <v>Not Rated</v>
      </c>
      <c r="Q7692" s="4">
        <f t="shared" si="723"/>
        <v>273.29999999999995</v>
      </c>
      <c r="R7692" s="4">
        <f t="shared" si="724"/>
        <v>0</v>
      </c>
      <c r="S7692" s="4">
        <f t="shared" si="725"/>
        <v>273.29999999999995</v>
      </c>
    </row>
    <row r="7693" spans="1:19" hidden="1" x14ac:dyDescent="0.35">
      <c r="A7693" t="s">
        <v>8147</v>
      </c>
      <c r="B7693" t="s">
        <v>3979</v>
      </c>
      <c r="C7693" s="1">
        <v>45876</v>
      </c>
      <c r="D7693" t="s">
        <v>101</v>
      </c>
      <c r="E7693" t="s">
        <v>107</v>
      </c>
      <c r="F7693" s="3">
        <v>3</v>
      </c>
      <c r="G7693" s="3" t="str">
        <f t="shared" si="720"/>
        <v>Valid Quantity</v>
      </c>
      <c r="H7693" s="2" t="s">
        <v>2093</v>
      </c>
      <c r="I7693" s="3">
        <v>0</v>
      </c>
      <c r="J7693" t="s">
        <v>84</v>
      </c>
      <c r="K7693" t="s">
        <v>85</v>
      </c>
      <c r="L7693" t="s">
        <v>86</v>
      </c>
      <c r="M7693" t="s">
        <v>185</v>
      </c>
      <c r="O7693" s="3" t="str">
        <f t="shared" si="721"/>
        <v>Consistent</v>
      </c>
      <c r="P7693" t="str">
        <f t="shared" si="722"/>
        <v>Not Rated</v>
      </c>
      <c r="Q7693" s="4">
        <f t="shared" si="723"/>
        <v>137.31</v>
      </c>
      <c r="R7693" s="4">
        <f t="shared" si="724"/>
        <v>0</v>
      </c>
      <c r="S7693" s="4">
        <f t="shared" si="725"/>
        <v>137.31</v>
      </c>
    </row>
    <row r="7694" spans="1:19" hidden="1" x14ac:dyDescent="0.35">
      <c r="A7694" t="s">
        <v>9594</v>
      </c>
      <c r="B7694" t="s">
        <v>6193</v>
      </c>
      <c r="C7694" s="1">
        <v>45876</v>
      </c>
      <c r="D7694" t="s">
        <v>101</v>
      </c>
      <c r="E7694" t="s">
        <v>107</v>
      </c>
      <c r="F7694" s="3">
        <v>2</v>
      </c>
      <c r="G7694" s="3" t="str">
        <f t="shared" si="720"/>
        <v>Valid Quantity</v>
      </c>
      <c r="H7694" s="2" t="s">
        <v>9595</v>
      </c>
      <c r="I7694" s="3">
        <v>10</v>
      </c>
      <c r="J7694" t="s">
        <v>39</v>
      </c>
      <c r="K7694" t="s">
        <v>113</v>
      </c>
      <c r="L7694" t="s">
        <v>61</v>
      </c>
      <c r="M7694" t="s">
        <v>23</v>
      </c>
      <c r="N7694" s="3">
        <v>5</v>
      </c>
      <c r="O7694" s="3" t="str">
        <f t="shared" si="721"/>
        <v>Consistent</v>
      </c>
      <c r="P7694" t="str">
        <f t="shared" si="722"/>
        <v>Excellent</v>
      </c>
      <c r="Q7694" s="4">
        <f t="shared" si="723"/>
        <v>48.72</v>
      </c>
      <c r="R7694" s="4">
        <f t="shared" si="724"/>
        <v>4.8719999999999999</v>
      </c>
      <c r="S7694" s="4">
        <f t="shared" si="725"/>
        <v>43.847999999999999</v>
      </c>
    </row>
    <row r="7695" spans="1:19" hidden="1" x14ac:dyDescent="0.35">
      <c r="A7695" t="s">
        <v>16588</v>
      </c>
      <c r="B7695" t="s">
        <v>16589</v>
      </c>
      <c r="C7695" s="1">
        <v>45876</v>
      </c>
      <c r="D7695" t="s">
        <v>36</v>
      </c>
      <c r="E7695" t="s">
        <v>58</v>
      </c>
      <c r="F7695" s="3">
        <v>1</v>
      </c>
      <c r="G7695" s="3" t="str">
        <f t="shared" si="720"/>
        <v>Valid Quantity</v>
      </c>
      <c r="H7695" s="2" t="s">
        <v>13011</v>
      </c>
      <c r="I7695" s="3">
        <v>15</v>
      </c>
      <c r="J7695" t="s">
        <v>54</v>
      </c>
      <c r="K7695" t="s">
        <v>104</v>
      </c>
      <c r="L7695" t="s">
        <v>22</v>
      </c>
      <c r="M7695" t="s">
        <v>185</v>
      </c>
      <c r="O7695" s="3" t="str">
        <f t="shared" si="721"/>
        <v>Consistent</v>
      </c>
      <c r="P7695" t="str">
        <f t="shared" si="722"/>
        <v>Not Rated</v>
      </c>
      <c r="Q7695" s="4">
        <f t="shared" si="723"/>
        <v>97.99</v>
      </c>
      <c r="R7695" s="4">
        <f t="shared" si="724"/>
        <v>14.698499999999999</v>
      </c>
      <c r="S7695" s="4">
        <f t="shared" si="725"/>
        <v>83.291499999999999</v>
      </c>
    </row>
    <row r="7696" spans="1:19" hidden="1" x14ac:dyDescent="0.35">
      <c r="A7696" t="s">
        <v>17151</v>
      </c>
      <c r="B7696" t="s">
        <v>11142</v>
      </c>
      <c r="C7696" s="1">
        <v>45876</v>
      </c>
      <c r="D7696" t="s">
        <v>36</v>
      </c>
      <c r="E7696" t="s">
        <v>58</v>
      </c>
      <c r="F7696" s="3">
        <v>3</v>
      </c>
      <c r="G7696" s="3" t="str">
        <f t="shared" si="720"/>
        <v>Valid Quantity</v>
      </c>
      <c r="H7696" s="2" t="s">
        <v>17152</v>
      </c>
      <c r="I7696" s="3">
        <v>20</v>
      </c>
      <c r="J7696" t="s">
        <v>20</v>
      </c>
      <c r="K7696" t="s">
        <v>30</v>
      </c>
      <c r="L7696" t="s">
        <v>31</v>
      </c>
      <c r="M7696" t="s">
        <v>23</v>
      </c>
      <c r="N7696" s="3">
        <v>5</v>
      </c>
      <c r="O7696" s="3" t="str">
        <f t="shared" si="721"/>
        <v>Consistent</v>
      </c>
      <c r="P7696" t="str">
        <f t="shared" si="722"/>
        <v>Excellent</v>
      </c>
      <c r="Q7696" s="4">
        <f t="shared" si="723"/>
        <v>263.21999999999997</v>
      </c>
      <c r="R7696" s="4">
        <f t="shared" si="724"/>
        <v>52.643999999999998</v>
      </c>
      <c r="S7696" s="4">
        <f t="shared" si="725"/>
        <v>210.57599999999996</v>
      </c>
    </row>
    <row r="7697" spans="1:19" hidden="1" x14ac:dyDescent="0.35">
      <c r="A7697" t="s">
        <v>17229</v>
      </c>
      <c r="B7697" t="s">
        <v>17230</v>
      </c>
      <c r="C7697" s="1">
        <v>45876</v>
      </c>
      <c r="D7697" t="s">
        <v>45</v>
      </c>
      <c r="E7697" t="s">
        <v>215</v>
      </c>
      <c r="F7697" s="3">
        <v>2</v>
      </c>
      <c r="G7697" s="3" t="str">
        <f t="shared" si="720"/>
        <v>Valid Quantity</v>
      </c>
      <c r="H7697" s="2" t="s">
        <v>2020</v>
      </c>
      <c r="I7697" s="3">
        <v>15</v>
      </c>
      <c r="J7697" t="s">
        <v>20</v>
      </c>
      <c r="K7697" t="s">
        <v>91</v>
      </c>
      <c r="L7697" t="s">
        <v>41</v>
      </c>
      <c r="M7697" t="s">
        <v>32</v>
      </c>
      <c r="O7697" s="3" t="str">
        <f t="shared" si="721"/>
        <v>Consistent</v>
      </c>
      <c r="P7697" t="str">
        <f t="shared" si="722"/>
        <v>Not Rated</v>
      </c>
      <c r="Q7697" s="4">
        <f t="shared" si="723"/>
        <v>112.22</v>
      </c>
      <c r="R7697" s="4">
        <f t="shared" si="724"/>
        <v>16.832999999999998</v>
      </c>
      <c r="S7697" s="4">
        <f t="shared" si="725"/>
        <v>95.387</v>
      </c>
    </row>
    <row r="7698" spans="1:19" hidden="1" x14ac:dyDescent="0.35">
      <c r="A7698" t="s">
        <v>18471</v>
      </c>
      <c r="B7698" t="s">
        <v>9912</v>
      </c>
      <c r="C7698" s="1">
        <v>45876</v>
      </c>
      <c r="D7698" t="s">
        <v>159</v>
      </c>
      <c r="E7698" t="s">
        <v>197</v>
      </c>
      <c r="F7698" s="3">
        <v>4</v>
      </c>
      <c r="G7698" s="3" t="str">
        <f t="shared" si="720"/>
        <v>Valid Quantity</v>
      </c>
      <c r="H7698" s="2" t="s">
        <v>15148</v>
      </c>
      <c r="I7698" s="3">
        <v>20</v>
      </c>
      <c r="J7698" t="s">
        <v>20</v>
      </c>
      <c r="K7698" t="s">
        <v>49</v>
      </c>
      <c r="L7698" t="s">
        <v>22</v>
      </c>
      <c r="M7698" t="s">
        <v>23</v>
      </c>
      <c r="N7698" s="3">
        <v>2</v>
      </c>
      <c r="O7698" s="3" t="str">
        <f t="shared" si="721"/>
        <v>Consistent</v>
      </c>
      <c r="P7698" t="str">
        <f t="shared" si="722"/>
        <v>Bad</v>
      </c>
      <c r="Q7698" s="4">
        <f t="shared" si="723"/>
        <v>114.92</v>
      </c>
      <c r="R7698" s="4">
        <f t="shared" si="724"/>
        <v>22.984000000000002</v>
      </c>
      <c r="S7698" s="4">
        <f t="shared" si="725"/>
        <v>91.936000000000007</v>
      </c>
    </row>
    <row r="7699" spans="1:19" hidden="1" x14ac:dyDescent="0.35">
      <c r="A7699" t="s">
        <v>18815</v>
      </c>
      <c r="B7699" t="s">
        <v>8729</v>
      </c>
      <c r="C7699" s="1">
        <v>45876</v>
      </c>
      <c r="D7699" t="s">
        <v>81</v>
      </c>
      <c r="E7699" t="s">
        <v>82</v>
      </c>
      <c r="F7699" s="3">
        <v>1</v>
      </c>
      <c r="G7699" s="3" t="str">
        <f t="shared" si="720"/>
        <v>Valid Quantity</v>
      </c>
      <c r="H7699" s="2" t="s">
        <v>15734</v>
      </c>
      <c r="I7699" s="3">
        <v>5</v>
      </c>
      <c r="J7699" t="s">
        <v>84</v>
      </c>
      <c r="K7699" t="s">
        <v>124</v>
      </c>
      <c r="L7699" t="s">
        <v>61</v>
      </c>
      <c r="M7699" t="s">
        <v>75</v>
      </c>
      <c r="O7699" s="3" t="str">
        <f t="shared" si="721"/>
        <v>Consistent</v>
      </c>
      <c r="P7699" t="str">
        <f t="shared" si="722"/>
        <v>Not Rated</v>
      </c>
      <c r="Q7699" s="4">
        <f t="shared" si="723"/>
        <v>134.9</v>
      </c>
      <c r="R7699" s="4">
        <f t="shared" si="724"/>
        <v>6.7450000000000001</v>
      </c>
      <c r="S7699" s="4">
        <f t="shared" si="725"/>
        <v>128.155</v>
      </c>
    </row>
    <row r="7700" spans="1:19" hidden="1" x14ac:dyDescent="0.35">
      <c r="A7700" t="s">
        <v>18881</v>
      </c>
      <c r="B7700" t="s">
        <v>14056</v>
      </c>
      <c r="C7700" s="1">
        <v>45876</v>
      </c>
      <c r="D7700" t="s">
        <v>36</v>
      </c>
      <c r="E7700" t="s">
        <v>37</v>
      </c>
      <c r="F7700" s="3">
        <v>1</v>
      </c>
      <c r="G7700" s="3" t="str">
        <f t="shared" si="720"/>
        <v>Valid Quantity</v>
      </c>
      <c r="H7700" s="2" t="s">
        <v>8651</v>
      </c>
      <c r="I7700" s="3">
        <v>15</v>
      </c>
      <c r="J7700" t="s">
        <v>39</v>
      </c>
      <c r="K7700" t="s">
        <v>60</v>
      </c>
      <c r="L7700" t="s">
        <v>61</v>
      </c>
      <c r="M7700" t="s">
        <v>23</v>
      </c>
      <c r="N7700" s="3">
        <v>4</v>
      </c>
      <c r="O7700" s="3" t="str">
        <f t="shared" si="721"/>
        <v>Consistent</v>
      </c>
      <c r="P7700" t="str">
        <f t="shared" si="722"/>
        <v>Good</v>
      </c>
      <c r="Q7700" s="4">
        <f t="shared" si="723"/>
        <v>51.73</v>
      </c>
      <c r="R7700" s="4">
        <f t="shared" si="724"/>
        <v>7.7594999999999992</v>
      </c>
      <c r="S7700" s="4">
        <f t="shared" si="725"/>
        <v>43.970500000000001</v>
      </c>
    </row>
    <row r="7701" spans="1:19" hidden="1" x14ac:dyDescent="0.35">
      <c r="A7701" t="s">
        <v>20232</v>
      </c>
      <c r="B7701" t="s">
        <v>1496</v>
      </c>
      <c r="C7701" s="1">
        <v>45876</v>
      </c>
      <c r="D7701" t="s">
        <v>116</v>
      </c>
      <c r="E7701" t="s">
        <v>978</v>
      </c>
      <c r="F7701" s="3">
        <v>2</v>
      </c>
      <c r="G7701" s="3" t="str">
        <f t="shared" si="720"/>
        <v>Valid Quantity</v>
      </c>
      <c r="H7701" s="2" t="s">
        <v>7708</v>
      </c>
      <c r="I7701" s="3">
        <v>10</v>
      </c>
      <c r="J7701" t="s">
        <v>48</v>
      </c>
      <c r="K7701" t="s">
        <v>162</v>
      </c>
      <c r="L7701" t="s">
        <v>163</v>
      </c>
      <c r="M7701" t="s">
        <v>185</v>
      </c>
      <c r="N7701" s="3">
        <v>0</v>
      </c>
      <c r="O7701" s="3" t="str">
        <f t="shared" si="721"/>
        <v>Consistent</v>
      </c>
      <c r="P7701" t="str">
        <f t="shared" si="722"/>
        <v>Not Rated</v>
      </c>
      <c r="Q7701" s="4">
        <f t="shared" si="723"/>
        <v>103.14</v>
      </c>
      <c r="R7701" s="4">
        <f t="shared" si="724"/>
        <v>10.314</v>
      </c>
      <c r="S7701" s="4">
        <f t="shared" si="725"/>
        <v>92.825999999999993</v>
      </c>
    </row>
    <row r="7702" spans="1:19" hidden="1" x14ac:dyDescent="0.35">
      <c r="A7702" t="s">
        <v>21993</v>
      </c>
      <c r="B7702" t="s">
        <v>12443</v>
      </c>
      <c r="C7702" s="1">
        <v>45876</v>
      </c>
      <c r="D7702" t="s">
        <v>81</v>
      </c>
      <c r="E7702" t="s">
        <v>143</v>
      </c>
      <c r="F7702" s="3">
        <v>3</v>
      </c>
      <c r="G7702" s="3" t="str">
        <f t="shared" si="720"/>
        <v>Valid Quantity</v>
      </c>
      <c r="H7702" s="2" t="s">
        <v>21994</v>
      </c>
      <c r="I7702" s="3">
        <v>0</v>
      </c>
      <c r="J7702" t="s">
        <v>54</v>
      </c>
      <c r="K7702" t="s">
        <v>21</v>
      </c>
      <c r="L7702" t="s">
        <v>22</v>
      </c>
      <c r="M7702" t="s">
        <v>23</v>
      </c>
      <c r="N7702" s="3">
        <v>4</v>
      </c>
      <c r="O7702" s="3" t="str">
        <f t="shared" si="721"/>
        <v>Consistent</v>
      </c>
      <c r="P7702" t="str">
        <f t="shared" si="722"/>
        <v>Good</v>
      </c>
      <c r="Q7702" s="4">
        <f t="shared" si="723"/>
        <v>348.87</v>
      </c>
      <c r="R7702" s="4">
        <f t="shared" si="724"/>
        <v>0</v>
      </c>
      <c r="S7702" s="4">
        <f t="shared" si="725"/>
        <v>348.87</v>
      </c>
    </row>
    <row r="7703" spans="1:19" hidden="1" x14ac:dyDescent="0.35">
      <c r="A7703" t="s">
        <v>22069</v>
      </c>
      <c r="B7703" t="s">
        <v>10712</v>
      </c>
      <c r="C7703" s="1">
        <v>45876</v>
      </c>
      <c r="D7703" t="s">
        <v>64</v>
      </c>
      <c r="E7703" t="s">
        <v>416</v>
      </c>
      <c r="F7703" s="3">
        <v>2</v>
      </c>
      <c r="G7703" s="3" t="str">
        <f t="shared" si="720"/>
        <v>Valid Quantity</v>
      </c>
      <c r="H7703" s="2" t="s">
        <v>22070</v>
      </c>
      <c r="I7703" s="3">
        <v>0</v>
      </c>
      <c r="J7703" t="s">
        <v>54</v>
      </c>
      <c r="K7703" t="s">
        <v>162</v>
      </c>
      <c r="L7703" t="s">
        <v>163</v>
      </c>
      <c r="M7703" t="s">
        <v>23</v>
      </c>
      <c r="N7703" s="3">
        <v>4</v>
      </c>
      <c r="O7703" s="3" t="str">
        <f t="shared" si="721"/>
        <v>Consistent</v>
      </c>
      <c r="P7703" t="str">
        <f t="shared" si="722"/>
        <v>Good</v>
      </c>
      <c r="Q7703" s="4">
        <f t="shared" si="723"/>
        <v>87.54</v>
      </c>
      <c r="R7703" s="4">
        <f t="shared" si="724"/>
        <v>0</v>
      </c>
      <c r="S7703" s="4">
        <f t="shared" si="725"/>
        <v>87.54</v>
      </c>
    </row>
    <row r="7704" spans="1:19" hidden="1" x14ac:dyDescent="0.35">
      <c r="A7704" t="s">
        <v>22365</v>
      </c>
      <c r="B7704" t="s">
        <v>8254</v>
      </c>
      <c r="C7704" s="1">
        <v>45876</v>
      </c>
      <c r="D7704" t="s">
        <v>36</v>
      </c>
      <c r="E7704" t="s">
        <v>37</v>
      </c>
      <c r="F7704" s="3">
        <v>1</v>
      </c>
      <c r="G7704" s="3" t="str">
        <f t="shared" si="720"/>
        <v>Valid Quantity</v>
      </c>
      <c r="H7704" s="2" t="s">
        <v>17038</v>
      </c>
      <c r="I7704" s="3">
        <v>0</v>
      </c>
      <c r="J7704" t="s">
        <v>67</v>
      </c>
      <c r="K7704" t="s">
        <v>124</v>
      </c>
      <c r="L7704" t="s">
        <v>61</v>
      </c>
      <c r="M7704" t="s">
        <v>23</v>
      </c>
      <c r="N7704" s="3">
        <v>5</v>
      </c>
      <c r="O7704" s="3" t="str">
        <f t="shared" si="721"/>
        <v>Consistent</v>
      </c>
      <c r="P7704" t="str">
        <f t="shared" si="722"/>
        <v>Excellent</v>
      </c>
      <c r="Q7704" s="4">
        <f t="shared" si="723"/>
        <v>58.62</v>
      </c>
      <c r="R7704" s="4">
        <f t="shared" si="724"/>
        <v>0</v>
      </c>
      <c r="S7704" s="4">
        <f t="shared" si="725"/>
        <v>58.62</v>
      </c>
    </row>
    <row r="7705" spans="1:19" hidden="1" x14ac:dyDescent="0.35">
      <c r="A7705" t="s">
        <v>933</v>
      </c>
      <c r="B7705" t="s">
        <v>934</v>
      </c>
      <c r="C7705" s="1">
        <v>45877</v>
      </c>
      <c r="D7705" t="s">
        <v>45</v>
      </c>
      <c r="E7705" t="s">
        <v>215</v>
      </c>
      <c r="F7705" s="3">
        <v>1</v>
      </c>
      <c r="G7705" s="3" t="str">
        <f t="shared" si="720"/>
        <v>Valid Quantity</v>
      </c>
      <c r="H7705" s="2" t="s">
        <v>935</v>
      </c>
      <c r="I7705" s="3">
        <v>0</v>
      </c>
      <c r="J7705" t="s">
        <v>20</v>
      </c>
      <c r="K7705" t="s">
        <v>74</v>
      </c>
      <c r="L7705" t="s">
        <v>61</v>
      </c>
      <c r="M7705" t="s">
        <v>75</v>
      </c>
      <c r="O7705" s="3" t="str">
        <f t="shared" si="721"/>
        <v>Consistent</v>
      </c>
      <c r="P7705" t="str">
        <f t="shared" si="722"/>
        <v>Not Rated</v>
      </c>
      <c r="Q7705" s="4">
        <f t="shared" si="723"/>
        <v>23.53</v>
      </c>
      <c r="R7705" s="4">
        <f t="shared" si="724"/>
        <v>0</v>
      </c>
      <c r="S7705" s="4">
        <f t="shared" si="725"/>
        <v>23.53</v>
      </c>
    </row>
    <row r="7706" spans="1:19" hidden="1" x14ac:dyDescent="0.35">
      <c r="A7706" t="s">
        <v>1183</v>
      </c>
      <c r="B7706" t="s">
        <v>1184</v>
      </c>
      <c r="C7706" s="1">
        <v>45877</v>
      </c>
      <c r="D7706" t="s">
        <v>36</v>
      </c>
      <c r="E7706" t="s">
        <v>250</v>
      </c>
      <c r="F7706" s="3">
        <v>3</v>
      </c>
      <c r="G7706" s="3" t="str">
        <f t="shared" si="720"/>
        <v>Valid Quantity</v>
      </c>
      <c r="H7706" s="2" t="s">
        <v>1185</v>
      </c>
      <c r="I7706" s="3">
        <v>15</v>
      </c>
      <c r="J7706" t="s">
        <v>48</v>
      </c>
      <c r="K7706" t="s">
        <v>55</v>
      </c>
      <c r="L7706" t="s">
        <v>31</v>
      </c>
      <c r="M7706" t="s">
        <v>23</v>
      </c>
      <c r="N7706" s="3">
        <v>5</v>
      </c>
      <c r="O7706" s="3" t="str">
        <f t="shared" si="721"/>
        <v>Consistent</v>
      </c>
      <c r="P7706" t="str">
        <f t="shared" si="722"/>
        <v>Excellent</v>
      </c>
      <c r="Q7706" s="4">
        <f t="shared" si="723"/>
        <v>493.47</v>
      </c>
      <c r="R7706" s="4">
        <f t="shared" si="724"/>
        <v>74.020499999999998</v>
      </c>
      <c r="S7706" s="4">
        <f t="shared" si="725"/>
        <v>419.44950000000006</v>
      </c>
    </row>
    <row r="7707" spans="1:19" hidden="1" x14ac:dyDescent="0.35">
      <c r="A7707" t="s">
        <v>3621</v>
      </c>
      <c r="B7707" t="s">
        <v>3622</v>
      </c>
      <c r="C7707" s="1">
        <v>45877</v>
      </c>
      <c r="D7707" t="s">
        <v>64</v>
      </c>
      <c r="E7707" t="s">
        <v>851</v>
      </c>
      <c r="F7707" s="3">
        <v>4</v>
      </c>
      <c r="G7707" s="3" t="str">
        <f t="shared" si="720"/>
        <v>Valid Quantity</v>
      </c>
      <c r="H7707" s="2" t="s">
        <v>685</v>
      </c>
      <c r="I7707" s="3">
        <v>10</v>
      </c>
      <c r="J7707" t="s">
        <v>67</v>
      </c>
      <c r="K7707" t="s">
        <v>49</v>
      </c>
      <c r="L7707" t="s">
        <v>22</v>
      </c>
      <c r="M7707" t="s">
        <v>23</v>
      </c>
      <c r="N7707" s="3">
        <v>5</v>
      </c>
      <c r="O7707" s="3" t="str">
        <f t="shared" si="721"/>
        <v>Consistent</v>
      </c>
      <c r="P7707" t="str">
        <f t="shared" si="722"/>
        <v>Excellent</v>
      </c>
      <c r="Q7707" s="4">
        <f t="shared" si="723"/>
        <v>54.88</v>
      </c>
      <c r="R7707" s="4">
        <f t="shared" si="724"/>
        <v>5.4880000000000004</v>
      </c>
      <c r="S7707" s="4">
        <f t="shared" si="725"/>
        <v>49.392000000000003</v>
      </c>
    </row>
    <row r="7708" spans="1:19" hidden="1" x14ac:dyDescent="0.35">
      <c r="A7708" t="s">
        <v>10862</v>
      </c>
      <c r="B7708" t="s">
        <v>10863</v>
      </c>
      <c r="C7708" s="1">
        <v>45877</v>
      </c>
      <c r="D7708" t="s">
        <v>159</v>
      </c>
      <c r="E7708" t="s">
        <v>160</v>
      </c>
      <c r="F7708" s="3">
        <v>1</v>
      </c>
      <c r="G7708" s="3" t="str">
        <f t="shared" si="720"/>
        <v>Valid Quantity</v>
      </c>
      <c r="H7708" s="2" t="s">
        <v>1001</v>
      </c>
      <c r="I7708" s="3">
        <v>0</v>
      </c>
      <c r="J7708" t="s">
        <v>54</v>
      </c>
      <c r="K7708" t="s">
        <v>91</v>
      </c>
      <c r="L7708" t="s">
        <v>41</v>
      </c>
      <c r="M7708" t="s">
        <v>68</v>
      </c>
      <c r="O7708" s="3" t="str">
        <f t="shared" si="721"/>
        <v>Consistent</v>
      </c>
      <c r="P7708" t="str">
        <f t="shared" si="722"/>
        <v>Not Rated</v>
      </c>
      <c r="Q7708" s="4">
        <f t="shared" si="723"/>
        <v>27.33</v>
      </c>
      <c r="R7708" s="4">
        <f t="shared" si="724"/>
        <v>0</v>
      </c>
      <c r="S7708" s="4">
        <f t="shared" si="725"/>
        <v>27.33</v>
      </c>
    </row>
    <row r="7709" spans="1:19" hidden="1" x14ac:dyDescent="0.35">
      <c r="A7709" t="s">
        <v>11162</v>
      </c>
      <c r="B7709" t="s">
        <v>11163</v>
      </c>
      <c r="C7709" s="1">
        <v>45877</v>
      </c>
      <c r="D7709" t="s">
        <v>81</v>
      </c>
      <c r="E7709" t="s">
        <v>147</v>
      </c>
      <c r="F7709" s="3">
        <v>2</v>
      </c>
      <c r="G7709" s="3" t="str">
        <f t="shared" si="720"/>
        <v>Valid Quantity</v>
      </c>
      <c r="H7709" s="2" t="s">
        <v>3951</v>
      </c>
      <c r="I7709" s="3">
        <v>10</v>
      </c>
      <c r="J7709" t="s">
        <v>48</v>
      </c>
      <c r="K7709" t="s">
        <v>124</v>
      </c>
      <c r="L7709" t="s">
        <v>61</v>
      </c>
      <c r="M7709" t="s">
        <v>32</v>
      </c>
      <c r="N7709" s="3">
        <v>0</v>
      </c>
      <c r="O7709" s="3" t="str">
        <f t="shared" si="721"/>
        <v>Consistent</v>
      </c>
      <c r="P7709" t="str">
        <f t="shared" si="722"/>
        <v>Not Rated</v>
      </c>
      <c r="Q7709" s="4">
        <f t="shared" si="723"/>
        <v>272.10000000000002</v>
      </c>
      <c r="R7709" s="4">
        <f t="shared" si="724"/>
        <v>27.21</v>
      </c>
      <c r="S7709" s="4">
        <f t="shared" si="725"/>
        <v>244.89000000000001</v>
      </c>
    </row>
    <row r="7710" spans="1:19" hidden="1" x14ac:dyDescent="0.35">
      <c r="A7710" t="s">
        <v>15656</v>
      </c>
      <c r="B7710" t="s">
        <v>8647</v>
      </c>
      <c r="C7710" s="1">
        <v>45877</v>
      </c>
      <c r="D7710" t="s">
        <v>81</v>
      </c>
      <c r="E7710" t="s">
        <v>143</v>
      </c>
      <c r="F7710" s="3">
        <v>1</v>
      </c>
      <c r="G7710" s="3" t="str">
        <f t="shared" si="720"/>
        <v>Valid Quantity</v>
      </c>
      <c r="H7710" s="2" t="s">
        <v>14800</v>
      </c>
      <c r="I7710" s="3">
        <v>5</v>
      </c>
      <c r="J7710" t="s">
        <v>39</v>
      </c>
      <c r="K7710" t="s">
        <v>21</v>
      </c>
      <c r="L7710" t="s">
        <v>22</v>
      </c>
      <c r="M7710" t="s">
        <v>23</v>
      </c>
      <c r="N7710" s="3">
        <v>5</v>
      </c>
      <c r="O7710" s="3" t="str">
        <f t="shared" si="721"/>
        <v>Consistent</v>
      </c>
      <c r="P7710" t="str">
        <f t="shared" si="722"/>
        <v>Excellent</v>
      </c>
      <c r="Q7710" s="4">
        <f t="shared" si="723"/>
        <v>40.28</v>
      </c>
      <c r="R7710" s="4">
        <f t="shared" si="724"/>
        <v>2.0140000000000002</v>
      </c>
      <c r="S7710" s="4">
        <f t="shared" si="725"/>
        <v>38.265999999999998</v>
      </c>
    </row>
    <row r="7711" spans="1:19" hidden="1" x14ac:dyDescent="0.35">
      <c r="A7711" t="s">
        <v>19359</v>
      </c>
      <c r="B7711" t="s">
        <v>11905</v>
      </c>
      <c r="C7711" s="1">
        <v>45877</v>
      </c>
      <c r="D7711" t="s">
        <v>64</v>
      </c>
      <c r="E7711" t="s">
        <v>331</v>
      </c>
      <c r="F7711" s="3">
        <v>5</v>
      </c>
      <c r="G7711" s="3" t="str">
        <f t="shared" si="720"/>
        <v>Valid Quantity</v>
      </c>
      <c r="H7711" s="2" t="s">
        <v>19360</v>
      </c>
      <c r="I7711" s="3">
        <v>0</v>
      </c>
      <c r="J7711" t="s">
        <v>39</v>
      </c>
      <c r="K7711" t="s">
        <v>104</v>
      </c>
      <c r="L7711" t="s">
        <v>22</v>
      </c>
      <c r="M7711" t="s">
        <v>23</v>
      </c>
      <c r="N7711" s="3">
        <v>3</v>
      </c>
      <c r="O7711" s="3" t="str">
        <f t="shared" si="721"/>
        <v>Consistent</v>
      </c>
      <c r="P7711" t="str">
        <f t="shared" si="722"/>
        <v>Average</v>
      </c>
      <c r="Q7711" s="4">
        <f t="shared" si="723"/>
        <v>394.75</v>
      </c>
      <c r="R7711" s="4">
        <f t="shared" si="724"/>
        <v>0</v>
      </c>
      <c r="S7711" s="4">
        <f t="shared" si="725"/>
        <v>394.75</v>
      </c>
    </row>
    <row r="7712" spans="1:19" hidden="1" x14ac:dyDescent="0.35">
      <c r="A7712" t="s">
        <v>19835</v>
      </c>
      <c r="B7712" t="s">
        <v>6555</v>
      </c>
      <c r="C7712" s="1">
        <v>45877</v>
      </c>
      <c r="D7712" t="s">
        <v>81</v>
      </c>
      <c r="E7712" t="s">
        <v>147</v>
      </c>
      <c r="F7712" s="3">
        <v>1</v>
      </c>
      <c r="G7712" s="3" t="str">
        <f t="shared" si="720"/>
        <v>Valid Quantity</v>
      </c>
      <c r="H7712" s="2" t="s">
        <v>870</v>
      </c>
      <c r="I7712" s="3">
        <v>5</v>
      </c>
      <c r="J7712" t="s">
        <v>84</v>
      </c>
      <c r="K7712" t="s">
        <v>281</v>
      </c>
      <c r="L7712" t="s">
        <v>31</v>
      </c>
      <c r="M7712" t="s">
        <v>185</v>
      </c>
      <c r="O7712" s="3" t="str">
        <f t="shared" si="721"/>
        <v>Consistent</v>
      </c>
      <c r="P7712" t="str">
        <f t="shared" si="722"/>
        <v>Not Rated</v>
      </c>
      <c r="Q7712" s="4">
        <f t="shared" si="723"/>
        <v>10.92</v>
      </c>
      <c r="R7712" s="4">
        <f t="shared" si="724"/>
        <v>0.54600000000000004</v>
      </c>
      <c r="S7712" s="4">
        <f t="shared" si="725"/>
        <v>10.374000000000001</v>
      </c>
    </row>
    <row r="7713" spans="1:19" hidden="1" x14ac:dyDescent="0.35">
      <c r="A7713" t="s">
        <v>21363</v>
      </c>
      <c r="B7713" t="s">
        <v>8142</v>
      </c>
      <c r="C7713" s="1">
        <v>45877</v>
      </c>
      <c r="D7713" t="s">
        <v>159</v>
      </c>
      <c r="E7713" t="s">
        <v>160</v>
      </c>
      <c r="F7713" s="3">
        <v>1</v>
      </c>
      <c r="G7713" s="3" t="str">
        <f t="shared" si="720"/>
        <v>Valid Quantity</v>
      </c>
      <c r="H7713" s="2" t="s">
        <v>4095</v>
      </c>
      <c r="I7713" s="3">
        <v>10</v>
      </c>
      <c r="J7713" t="s">
        <v>39</v>
      </c>
      <c r="K7713" t="s">
        <v>281</v>
      </c>
      <c r="L7713" t="s">
        <v>31</v>
      </c>
      <c r="M7713" t="s">
        <v>23</v>
      </c>
      <c r="N7713" s="3">
        <v>1</v>
      </c>
      <c r="O7713" s="3" t="str">
        <f t="shared" si="721"/>
        <v>Consistent</v>
      </c>
      <c r="P7713" t="str">
        <f t="shared" si="722"/>
        <v>Very Bad</v>
      </c>
      <c r="Q7713" s="4">
        <f t="shared" si="723"/>
        <v>25.03</v>
      </c>
      <c r="R7713" s="4">
        <f t="shared" si="724"/>
        <v>2.5030000000000001</v>
      </c>
      <c r="S7713" s="4">
        <f t="shared" si="725"/>
        <v>22.527000000000001</v>
      </c>
    </row>
    <row r="7714" spans="1:19" hidden="1" x14ac:dyDescent="0.35">
      <c r="A7714" t="s">
        <v>21367</v>
      </c>
      <c r="B7714" t="s">
        <v>487</v>
      </c>
      <c r="C7714" s="1">
        <v>45877</v>
      </c>
      <c r="D7714" t="s">
        <v>81</v>
      </c>
      <c r="E7714" t="s">
        <v>147</v>
      </c>
      <c r="F7714" s="3">
        <v>1</v>
      </c>
      <c r="G7714" s="3" t="str">
        <f t="shared" si="720"/>
        <v>Valid Quantity</v>
      </c>
      <c r="H7714" s="2" t="s">
        <v>13492</v>
      </c>
      <c r="I7714" s="3">
        <v>25</v>
      </c>
      <c r="J7714" t="s">
        <v>54</v>
      </c>
      <c r="K7714" t="s">
        <v>85</v>
      </c>
      <c r="L7714" t="s">
        <v>86</v>
      </c>
      <c r="M7714" t="s">
        <v>23</v>
      </c>
      <c r="N7714" s="3">
        <v>5</v>
      </c>
      <c r="O7714" s="3" t="str">
        <f t="shared" si="721"/>
        <v>Consistent</v>
      </c>
      <c r="P7714" t="str">
        <f t="shared" si="722"/>
        <v>Excellent</v>
      </c>
      <c r="Q7714" s="4">
        <f t="shared" si="723"/>
        <v>145.33000000000001</v>
      </c>
      <c r="R7714" s="4">
        <f t="shared" si="724"/>
        <v>36.332500000000003</v>
      </c>
      <c r="S7714" s="4">
        <f t="shared" si="725"/>
        <v>108.9975</v>
      </c>
    </row>
    <row r="7715" spans="1:19" hidden="1" x14ac:dyDescent="0.35">
      <c r="A7715" t="s">
        <v>22220</v>
      </c>
      <c r="B7715" t="s">
        <v>11883</v>
      </c>
      <c r="C7715" s="1">
        <v>45877</v>
      </c>
      <c r="D7715" t="s">
        <v>101</v>
      </c>
      <c r="E7715" t="s">
        <v>102</v>
      </c>
      <c r="F7715" s="3">
        <v>0</v>
      </c>
      <c r="G7715" s="3" t="str">
        <f t="shared" si="720"/>
        <v>Zero Quantity</v>
      </c>
      <c r="H7715" s="2" t="s">
        <v>5421</v>
      </c>
      <c r="I7715" s="3">
        <v>15</v>
      </c>
      <c r="J7715" t="s">
        <v>48</v>
      </c>
      <c r="K7715" t="s">
        <v>180</v>
      </c>
      <c r="L7715" t="s">
        <v>86</v>
      </c>
      <c r="M7715" t="s">
        <v>32</v>
      </c>
      <c r="N7715" s="3">
        <v>0</v>
      </c>
      <c r="O7715" s="3" t="str">
        <f t="shared" si="721"/>
        <v>Review</v>
      </c>
      <c r="P7715" t="str">
        <f t="shared" si="722"/>
        <v>Not Rated</v>
      </c>
      <c r="Q7715" s="4">
        <f t="shared" si="723"/>
        <v>0</v>
      </c>
      <c r="R7715" s="4">
        <f t="shared" si="724"/>
        <v>0</v>
      </c>
      <c r="S7715" s="4">
        <f t="shared" si="725"/>
        <v>0</v>
      </c>
    </row>
    <row r="7716" spans="1:19" hidden="1" x14ac:dyDescent="0.35">
      <c r="A7716" t="s">
        <v>23167</v>
      </c>
      <c r="B7716" t="s">
        <v>182</v>
      </c>
      <c r="C7716" s="1">
        <v>45877</v>
      </c>
      <c r="D7716" t="s">
        <v>81</v>
      </c>
      <c r="E7716" t="s">
        <v>178</v>
      </c>
      <c r="F7716" s="3">
        <v>2</v>
      </c>
      <c r="G7716" s="3" t="str">
        <f t="shared" si="720"/>
        <v>Valid Quantity</v>
      </c>
      <c r="H7716" s="2" t="s">
        <v>7770</v>
      </c>
      <c r="I7716" s="3">
        <v>0</v>
      </c>
      <c r="J7716" t="s">
        <v>54</v>
      </c>
      <c r="K7716" t="s">
        <v>21</v>
      </c>
      <c r="L7716" t="s">
        <v>22</v>
      </c>
      <c r="M7716" t="s">
        <v>68</v>
      </c>
      <c r="O7716" s="3" t="str">
        <f t="shared" si="721"/>
        <v>Consistent</v>
      </c>
      <c r="P7716" t="str">
        <f t="shared" si="722"/>
        <v>Not Rated</v>
      </c>
      <c r="Q7716" s="4">
        <f t="shared" si="723"/>
        <v>121.48</v>
      </c>
      <c r="R7716" s="4">
        <f t="shared" si="724"/>
        <v>0</v>
      </c>
      <c r="S7716" s="4">
        <f t="shared" si="725"/>
        <v>121.48</v>
      </c>
    </row>
    <row r="7717" spans="1:19" hidden="1" x14ac:dyDescent="0.35">
      <c r="A7717" t="s">
        <v>3643</v>
      </c>
      <c r="B7717" t="s">
        <v>1225</v>
      </c>
      <c r="C7717" s="1">
        <v>45878</v>
      </c>
      <c r="D7717" t="s">
        <v>101</v>
      </c>
      <c r="E7717" t="s">
        <v>107</v>
      </c>
      <c r="F7717" s="3">
        <v>2</v>
      </c>
      <c r="G7717" s="3" t="str">
        <f t="shared" si="720"/>
        <v>Valid Quantity</v>
      </c>
      <c r="H7717" s="2" t="s">
        <v>3644</v>
      </c>
      <c r="I7717" s="3">
        <v>0</v>
      </c>
      <c r="J7717" t="s">
        <v>48</v>
      </c>
      <c r="K7717" t="s">
        <v>91</v>
      </c>
      <c r="L7717" t="s">
        <v>41</v>
      </c>
      <c r="M7717" t="s">
        <v>32</v>
      </c>
      <c r="N7717" s="3">
        <v>0</v>
      </c>
      <c r="O7717" s="3" t="str">
        <f t="shared" si="721"/>
        <v>Consistent</v>
      </c>
      <c r="P7717" t="str">
        <f t="shared" si="722"/>
        <v>Not Rated</v>
      </c>
      <c r="Q7717" s="4">
        <f t="shared" si="723"/>
        <v>144.19999999999999</v>
      </c>
      <c r="R7717" s="4">
        <f t="shared" si="724"/>
        <v>0</v>
      </c>
      <c r="S7717" s="4">
        <f t="shared" si="725"/>
        <v>144.19999999999999</v>
      </c>
    </row>
    <row r="7718" spans="1:19" hidden="1" x14ac:dyDescent="0.35">
      <c r="A7718" t="s">
        <v>5599</v>
      </c>
      <c r="B7718" t="s">
        <v>4351</v>
      </c>
      <c r="C7718" s="1">
        <v>45878</v>
      </c>
      <c r="D7718" t="s">
        <v>101</v>
      </c>
      <c r="E7718" t="s">
        <v>345</v>
      </c>
      <c r="F7718" s="3">
        <v>1</v>
      </c>
      <c r="G7718" s="3" t="str">
        <f t="shared" si="720"/>
        <v>Valid Quantity</v>
      </c>
      <c r="H7718" s="2" t="s">
        <v>5600</v>
      </c>
      <c r="I7718" s="3">
        <v>20</v>
      </c>
      <c r="J7718" t="s">
        <v>67</v>
      </c>
      <c r="K7718" t="s">
        <v>124</v>
      </c>
      <c r="L7718" t="s">
        <v>61</v>
      </c>
      <c r="M7718" t="s">
        <v>23</v>
      </c>
      <c r="N7718" s="3">
        <v>3</v>
      </c>
      <c r="O7718" s="3" t="str">
        <f t="shared" si="721"/>
        <v>Consistent</v>
      </c>
      <c r="P7718" t="str">
        <f t="shared" si="722"/>
        <v>Average</v>
      </c>
      <c r="Q7718" s="4">
        <f t="shared" si="723"/>
        <v>27.36</v>
      </c>
      <c r="R7718" s="4">
        <f t="shared" si="724"/>
        <v>5.4720000000000004</v>
      </c>
      <c r="S7718" s="4">
        <f t="shared" si="725"/>
        <v>21.887999999999998</v>
      </c>
    </row>
    <row r="7719" spans="1:19" hidden="1" x14ac:dyDescent="0.35">
      <c r="A7719" t="s">
        <v>6391</v>
      </c>
      <c r="B7719" t="s">
        <v>6392</v>
      </c>
      <c r="C7719" s="1">
        <v>45878</v>
      </c>
      <c r="D7719" t="s">
        <v>116</v>
      </c>
      <c r="E7719" t="s">
        <v>978</v>
      </c>
      <c r="F7719" s="3">
        <v>4</v>
      </c>
      <c r="G7719" s="3" t="str">
        <f t="shared" si="720"/>
        <v>Valid Quantity</v>
      </c>
      <c r="H7719" s="2" t="s">
        <v>6393</v>
      </c>
      <c r="I7719" s="3">
        <v>0</v>
      </c>
      <c r="J7719" t="s">
        <v>67</v>
      </c>
      <c r="K7719" t="s">
        <v>49</v>
      </c>
      <c r="L7719" t="s">
        <v>22</v>
      </c>
      <c r="M7719" t="s">
        <v>185</v>
      </c>
      <c r="O7719" s="3" t="str">
        <f t="shared" si="721"/>
        <v>Consistent</v>
      </c>
      <c r="P7719" t="str">
        <f t="shared" si="722"/>
        <v>Not Rated</v>
      </c>
      <c r="Q7719" s="4">
        <f t="shared" si="723"/>
        <v>604.12</v>
      </c>
      <c r="R7719" s="4">
        <f t="shared" si="724"/>
        <v>0</v>
      </c>
      <c r="S7719" s="4">
        <f t="shared" si="725"/>
        <v>604.12</v>
      </c>
    </row>
    <row r="7720" spans="1:19" hidden="1" x14ac:dyDescent="0.35">
      <c r="A7720" t="s">
        <v>8000</v>
      </c>
      <c r="B7720" t="s">
        <v>3674</v>
      </c>
      <c r="C7720" s="1">
        <v>45878</v>
      </c>
      <c r="D7720" t="s">
        <v>101</v>
      </c>
      <c r="E7720" t="s">
        <v>102</v>
      </c>
      <c r="F7720" s="3">
        <v>0</v>
      </c>
      <c r="G7720" s="3" t="str">
        <f t="shared" si="720"/>
        <v>Zero Quantity</v>
      </c>
      <c r="H7720" s="2" t="s">
        <v>4963</v>
      </c>
      <c r="I7720" s="3">
        <v>5</v>
      </c>
      <c r="J7720" t="s">
        <v>54</v>
      </c>
      <c r="K7720" t="s">
        <v>49</v>
      </c>
      <c r="L7720" t="s">
        <v>22</v>
      </c>
      <c r="M7720" t="s">
        <v>23</v>
      </c>
      <c r="N7720" s="3">
        <v>5</v>
      </c>
      <c r="O7720" s="3" t="str">
        <f t="shared" si="721"/>
        <v>Suspicious</v>
      </c>
      <c r="P7720" t="str">
        <f t="shared" si="722"/>
        <v>Excellent</v>
      </c>
      <c r="Q7720" s="4">
        <f t="shared" si="723"/>
        <v>0</v>
      </c>
      <c r="R7720" s="4">
        <f t="shared" si="724"/>
        <v>0</v>
      </c>
      <c r="S7720" s="4">
        <f t="shared" si="725"/>
        <v>0</v>
      </c>
    </row>
    <row r="7721" spans="1:19" hidden="1" x14ac:dyDescent="0.35">
      <c r="A7721" t="s">
        <v>9444</v>
      </c>
      <c r="B7721" t="s">
        <v>8659</v>
      </c>
      <c r="C7721" s="1">
        <v>45878</v>
      </c>
      <c r="D7721" t="s">
        <v>81</v>
      </c>
      <c r="E7721" t="s">
        <v>178</v>
      </c>
      <c r="F7721" s="3">
        <v>2</v>
      </c>
      <c r="G7721" s="3" t="str">
        <f t="shared" si="720"/>
        <v>Valid Quantity</v>
      </c>
      <c r="H7721" s="2" t="s">
        <v>9445</v>
      </c>
      <c r="I7721" s="3">
        <v>10</v>
      </c>
      <c r="J7721" t="s">
        <v>54</v>
      </c>
      <c r="K7721" t="s">
        <v>91</v>
      </c>
      <c r="L7721" t="s">
        <v>41</v>
      </c>
      <c r="M7721" t="s">
        <v>185</v>
      </c>
      <c r="O7721" s="3" t="str">
        <f t="shared" si="721"/>
        <v>Consistent</v>
      </c>
      <c r="P7721" t="str">
        <f t="shared" si="722"/>
        <v>Not Rated</v>
      </c>
      <c r="Q7721" s="4">
        <f t="shared" si="723"/>
        <v>45.76</v>
      </c>
      <c r="R7721" s="4">
        <f t="shared" si="724"/>
        <v>4.5759999999999996</v>
      </c>
      <c r="S7721" s="4">
        <f t="shared" si="725"/>
        <v>41.183999999999997</v>
      </c>
    </row>
    <row r="7722" spans="1:19" hidden="1" x14ac:dyDescent="0.35">
      <c r="A7722" t="s">
        <v>11570</v>
      </c>
      <c r="B7722" t="s">
        <v>1355</v>
      </c>
      <c r="C7722" s="1">
        <v>45878</v>
      </c>
      <c r="D7722" t="s">
        <v>36</v>
      </c>
      <c r="E7722" t="s">
        <v>183</v>
      </c>
      <c r="F7722" s="3">
        <v>1</v>
      </c>
      <c r="G7722" s="3" t="str">
        <f t="shared" si="720"/>
        <v>Valid Quantity</v>
      </c>
      <c r="H7722" s="2" t="s">
        <v>8294</v>
      </c>
      <c r="I7722" s="3">
        <v>0</v>
      </c>
      <c r="J7722" t="s">
        <v>48</v>
      </c>
      <c r="K7722" t="s">
        <v>104</v>
      </c>
      <c r="L7722" t="s">
        <v>22</v>
      </c>
      <c r="M7722" t="s">
        <v>23</v>
      </c>
      <c r="N7722" s="3">
        <v>5</v>
      </c>
      <c r="O7722" s="3" t="str">
        <f t="shared" si="721"/>
        <v>Consistent</v>
      </c>
      <c r="P7722" t="str">
        <f t="shared" si="722"/>
        <v>Excellent</v>
      </c>
      <c r="Q7722" s="4">
        <f t="shared" si="723"/>
        <v>43.79</v>
      </c>
      <c r="R7722" s="4">
        <f t="shared" si="724"/>
        <v>0</v>
      </c>
      <c r="S7722" s="4">
        <f t="shared" si="725"/>
        <v>43.79</v>
      </c>
    </row>
    <row r="7723" spans="1:19" hidden="1" x14ac:dyDescent="0.35">
      <c r="A7723" t="s">
        <v>13753</v>
      </c>
      <c r="B7723" t="s">
        <v>13754</v>
      </c>
      <c r="C7723" s="1">
        <v>45878</v>
      </c>
      <c r="D7723" t="s">
        <v>101</v>
      </c>
      <c r="E7723" t="s">
        <v>345</v>
      </c>
      <c r="F7723" s="3">
        <v>2</v>
      </c>
      <c r="G7723" s="3" t="str">
        <f t="shared" si="720"/>
        <v>Valid Quantity</v>
      </c>
      <c r="H7723" s="2" t="s">
        <v>9592</v>
      </c>
      <c r="I7723" s="3">
        <v>20</v>
      </c>
      <c r="J7723" t="s">
        <v>84</v>
      </c>
      <c r="K7723" t="s">
        <v>119</v>
      </c>
      <c r="L7723" t="s">
        <v>120</v>
      </c>
      <c r="M7723" t="s">
        <v>185</v>
      </c>
      <c r="O7723" s="3" t="str">
        <f t="shared" si="721"/>
        <v>Consistent</v>
      </c>
      <c r="P7723" t="str">
        <f t="shared" si="722"/>
        <v>Not Rated</v>
      </c>
      <c r="Q7723" s="4">
        <f t="shared" si="723"/>
        <v>62.74</v>
      </c>
      <c r="R7723" s="4">
        <f t="shared" si="724"/>
        <v>12.548</v>
      </c>
      <c r="S7723" s="4">
        <f t="shared" si="725"/>
        <v>50.192</v>
      </c>
    </row>
    <row r="7724" spans="1:19" hidden="1" x14ac:dyDescent="0.35">
      <c r="A7724" t="s">
        <v>14505</v>
      </c>
      <c r="B7724" t="s">
        <v>11057</v>
      </c>
      <c r="C7724" s="1">
        <v>45878</v>
      </c>
      <c r="D7724" t="s">
        <v>17</v>
      </c>
      <c r="E7724" t="s">
        <v>72</v>
      </c>
      <c r="F7724" s="3">
        <v>3</v>
      </c>
      <c r="G7724" s="3" t="str">
        <f t="shared" si="720"/>
        <v>Valid Quantity</v>
      </c>
      <c r="H7724" s="2" t="s">
        <v>11912</v>
      </c>
      <c r="I7724" s="3">
        <v>15</v>
      </c>
      <c r="J7724" t="s">
        <v>84</v>
      </c>
      <c r="K7724" t="s">
        <v>131</v>
      </c>
      <c r="L7724" t="s">
        <v>86</v>
      </c>
      <c r="M7724" t="s">
        <v>32</v>
      </c>
      <c r="O7724" s="3" t="str">
        <f t="shared" si="721"/>
        <v>Consistent</v>
      </c>
      <c r="P7724" t="str">
        <f t="shared" si="722"/>
        <v>Not Rated</v>
      </c>
      <c r="Q7724" s="4">
        <f t="shared" si="723"/>
        <v>107.58</v>
      </c>
      <c r="R7724" s="4">
        <f t="shared" si="724"/>
        <v>16.137</v>
      </c>
      <c r="S7724" s="4">
        <f t="shared" si="725"/>
        <v>91.442999999999998</v>
      </c>
    </row>
    <row r="7725" spans="1:19" hidden="1" x14ac:dyDescent="0.35">
      <c r="A7725" t="s">
        <v>16299</v>
      </c>
      <c r="B7725" t="s">
        <v>5463</v>
      </c>
      <c r="C7725" s="1">
        <v>45878</v>
      </c>
      <c r="D7725" t="s">
        <v>159</v>
      </c>
      <c r="E7725" t="s">
        <v>358</v>
      </c>
      <c r="F7725" s="3">
        <v>4</v>
      </c>
      <c r="G7725" s="3" t="str">
        <f t="shared" si="720"/>
        <v>Valid Quantity</v>
      </c>
      <c r="H7725" s="2" t="s">
        <v>5303</v>
      </c>
      <c r="I7725" s="3">
        <v>0</v>
      </c>
      <c r="J7725" t="s">
        <v>39</v>
      </c>
      <c r="K7725" t="s">
        <v>153</v>
      </c>
      <c r="L7725" t="s">
        <v>120</v>
      </c>
      <c r="M7725" t="s">
        <v>185</v>
      </c>
      <c r="O7725" s="3" t="str">
        <f t="shared" si="721"/>
        <v>Consistent</v>
      </c>
      <c r="P7725" t="str">
        <f t="shared" si="722"/>
        <v>Not Rated</v>
      </c>
      <c r="Q7725" s="4">
        <f t="shared" si="723"/>
        <v>55.44</v>
      </c>
      <c r="R7725" s="4">
        <f t="shared" si="724"/>
        <v>0</v>
      </c>
      <c r="S7725" s="4">
        <f t="shared" si="725"/>
        <v>55.44</v>
      </c>
    </row>
    <row r="7726" spans="1:19" hidden="1" x14ac:dyDescent="0.35">
      <c r="A7726" t="s">
        <v>16586</v>
      </c>
      <c r="B7726" t="s">
        <v>5670</v>
      </c>
      <c r="C7726" s="1">
        <v>45878</v>
      </c>
      <c r="D7726" t="s">
        <v>45</v>
      </c>
      <c r="E7726" t="s">
        <v>95</v>
      </c>
      <c r="F7726" s="3">
        <v>1</v>
      </c>
      <c r="G7726" s="3" t="str">
        <f t="shared" si="720"/>
        <v>Valid Quantity</v>
      </c>
      <c r="H7726" s="2" t="s">
        <v>14984</v>
      </c>
      <c r="I7726" s="3">
        <v>10</v>
      </c>
      <c r="J7726" t="s">
        <v>54</v>
      </c>
      <c r="K7726" t="s">
        <v>467</v>
      </c>
      <c r="L7726" t="s">
        <v>120</v>
      </c>
      <c r="M7726" t="s">
        <v>32</v>
      </c>
      <c r="O7726" s="3" t="str">
        <f t="shared" si="721"/>
        <v>Consistent</v>
      </c>
      <c r="P7726" t="str">
        <f t="shared" si="722"/>
        <v>Not Rated</v>
      </c>
      <c r="Q7726" s="4">
        <f t="shared" si="723"/>
        <v>11.45</v>
      </c>
      <c r="R7726" s="4">
        <f t="shared" si="724"/>
        <v>1.145</v>
      </c>
      <c r="S7726" s="4">
        <f t="shared" si="725"/>
        <v>10.305</v>
      </c>
    </row>
    <row r="7727" spans="1:19" hidden="1" x14ac:dyDescent="0.35">
      <c r="A7727" t="s">
        <v>20681</v>
      </c>
      <c r="B7727" t="s">
        <v>19765</v>
      </c>
      <c r="C7727" s="1">
        <v>45878</v>
      </c>
      <c r="D7727" t="s">
        <v>81</v>
      </c>
      <c r="E7727" t="s">
        <v>147</v>
      </c>
      <c r="F7727" s="3">
        <v>3</v>
      </c>
      <c r="G7727" s="3" t="str">
        <f t="shared" si="720"/>
        <v>Valid Quantity</v>
      </c>
      <c r="H7727" s="2" t="s">
        <v>17052</v>
      </c>
      <c r="I7727" s="3">
        <v>10</v>
      </c>
      <c r="J7727" t="s">
        <v>84</v>
      </c>
      <c r="K7727" t="s">
        <v>131</v>
      </c>
      <c r="L7727" t="s">
        <v>86</v>
      </c>
      <c r="M7727" t="s">
        <v>23</v>
      </c>
      <c r="N7727" s="3">
        <v>5</v>
      </c>
      <c r="O7727" s="3" t="str">
        <f t="shared" si="721"/>
        <v>Consistent</v>
      </c>
      <c r="P7727" t="str">
        <f t="shared" si="722"/>
        <v>Excellent</v>
      </c>
      <c r="Q7727" s="4">
        <f t="shared" si="723"/>
        <v>32.339999999999996</v>
      </c>
      <c r="R7727" s="4">
        <f t="shared" si="724"/>
        <v>3.234</v>
      </c>
      <c r="S7727" s="4">
        <f t="shared" si="725"/>
        <v>29.105999999999995</v>
      </c>
    </row>
    <row r="7728" spans="1:19" hidden="1" x14ac:dyDescent="0.35">
      <c r="A7728" t="s">
        <v>20882</v>
      </c>
      <c r="B7728" t="s">
        <v>12186</v>
      </c>
      <c r="C7728" s="1">
        <v>45878</v>
      </c>
      <c r="D7728" t="s">
        <v>36</v>
      </c>
      <c r="E7728" t="s">
        <v>341</v>
      </c>
      <c r="F7728" s="3">
        <v>1</v>
      </c>
      <c r="G7728" s="3" t="str">
        <f t="shared" si="720"/>
        <v>Valid Quantity</v>
      </c>
      <c r="H7728" s="2" t="s">
        <v>20883</v>
      </c>
      <c r="I7728" s="3">
        <v>10</v>
      </c>
      <c r="J7728" t="s">
        <v>39</v>
      </c>
      <c r="K7728" t="s">
        <v>119</v>
      </c>
      <c r="L7728" t="s">
        <v>120</v>
      </c>
      <c r="M7728" t="s">
        <v>23</v>
      </c>
      <c r="O7728" s="3" t="str">
        <f t="shared" si="721"/>
        <v>Consistent</v>
      </c>
      <c r="P7728" t="str">
        <f t="shared" si="722"/>
        <v>Not Rated</v>
      </c>
      <c r="Q7728" s="4">
        <f t="shared" si="723"/>
        <v>91.42</v>
      </c>
      <c r="R7728" s="4">
        <f t="shared" si="724"/>
        <v>9.1420000000000012</v>
      </c>
      <c r="S7728" s="4">
        <f t="shared" si="725"/>
        <v>82.278000000000006</v>
      </c>
    </row>
    <row r="7729" spans="1:19" hidden="1" x14ac:dyDescent="0.35">
      <c r="A7729" t="s">
        <v>21073</v>
      </c>
      <c r="B7729" t="s">
        <v>21074</v>
      </c>
      <c r="C7729" s="1">
        <v>45878</v>
      </c>
      <c r="D7729" t="s">
        <v>45</v>
      </c>
      <c r="E7729" t="s">
        <v>432</v>
      </c>
      <c r="F7729" s="3">
        <v>4</v>
      </c>
      <c r="G7729" s="3" t="str">
        <f t="shared" si="720"/>
        <v>Valid Quantity</v>
      </c>
      <c r="H7729" s="2" t="s">
        <v>14534</v>
      </c>
      <c r="I7729" s="3">
        <v>10</v>
      </c>
      <c r="J7729" t="s">
        <v>39</v>
      </c>
      <c r="K7729" t="s">
        <v>21</v>
      </c>
      <c r="L7729" t="s">
        <v>22</v>
      </c>
      <c r="M7729" t="s">
        <v>23</v>
      </c>
      <c r="N7729" s="3">
        <v>5</v>
      </c>
      <c r="O7729" s="3" t="str">
        <f t="shared" si="721"/>
        <v>Consistent</v>
      </c>
      <c r="P7729" t="str">
        <f t="shared" si="722"/>
        <v>Excellent</v>
      </c>
      <c r="Q7729" s="4">
        <f t="shared" si="723"/>
        <v>50.28</v>
      </c>
      <c r="R7729" s="4">
        <f t="shared" si="724"/>
        <v>5.0280000000000005</v>
      </c>
      <c r="S7729" s="4">
        <f t="shared" si="725"/>
        <v>45.252000000000002</v>
      </c>
    </row>
    <row r="7730" spans="1:19" hidden="1" x14ac:dyDescent="0.35">
      <c r="A7730" t="s">
        <v>21937</v>
      </c>
      <c r="B7730" t="s">
        <v>6639</v>
      </c>
      <c r="C7730" s="1">
        <v>45878</v>
      </c>
      <c r="D7730" t="s">
        <v>17</v>
      </c>
      <c r="E7730" t="s">
        <v>89</v>
      </c>
      <c r="F7730" s="3">
        <v>2</v>
      </c>
      <c r="G7730" s="3" t="str">
        <f t="shared" si="720"/>
        <v>Valid Quantity</v>
      </c>
      <c r="H7730" s="2" t="s">
        <v>21938</v>
      </c>
      <c r="I7730" s="3">
        <v>10</v>
      </c>
      <c r="J7730" t="s">
        <v>20</v>
      </c>
      <c r="K7730" t="s">
        <v>104</v>
      </c>
      <c r="L7730" t="s">
        <v>22</v>
      </c>
      <c r="M7730" t="s">
        <v>68</v>
      </c>
      <c r="O7730" s="3" t="str">
        <f t="shared" si="721"/>
        <v>Consistent</v>
      </c>
      <c r="P7730" t="str">
        <f t="shared" si="722"/>
        <v>Not Rated</v>
      </c>
      <c r="Q7730" s="4">
        <f t="shared" si="723"/>
        <v>64.48</v>
      </c>
      <c r="R7730" s="4">
        <f t="shared" si="724"/>
        <v>6.4480000000000004</v>
      </c>
      <c r="S7730" s="4">
        <f t="shared" si="725"/>
        <v>58.032000000000004</v>
      </c>
    </row>
    <row r="7731" spans="1:19" hidden="1" x14ac:dyDescent="0.35">
      <c r="A7731" t="s">
        <v>22565</v>
      </c>
      <c r="B7731" t="s">
        <v>12044</v>
      </c>
      <c r="C7731" s="1">
        <v>45878</v>
      </c>
      <c r="D7731" t="s">
        <v>81</v>
      </c>
      <c r="E7731" t="s">
        <v>82</v>
      </c>
      <c r="F7731" s="3">
        <v>2</v>
      </c>
      <c r="G7731" s="3" t="str">
        <f t="shared" si="720"/>
        <v>Valid Quantity</v>
      </c>
      <c r="H7731" s="2" t="s">
        <v>22566</v>
      </c>
      <c r="I7731" s="3">
        <v>5</v>
      </c>
      <c r="J7731" t="s">
        <v>39</v>
      </c>
      <c r="K7731" t="s">
        <v>131</v>
      </c>
      <c r="L7731" t="s">
        <v>86</v>
      </c>
      <c r="M7731" t="s">
        <v>32</v>
      </c>
      <c r="O7731" s="3" t="str">
        <f t="shared" si="721"/>
        <v>Consistent</v>
      </c>
      <c r="P7731" t="str">
        <f t="shared" si="722"/>
        <v>Not Rated</v>
      </c>
      <c r="Q7731" s="4">
        <f t="shared" si="723"/>
        <v>94.26</v>
      </c>
      <c r="R7731" s="4">
        <f t="shared" si="724"/>
        <v>4.7130000000000001</v>
      </c>
      <c r="S7731" s="4">
        <f t="shared" si="725"/>
        <v>89.547000000000011</v>
      </c>
    </row>
    <row r="7732" spans="1:19" hidden="1" x14ac:dyDescent="0.35">
      <c r="A7732" t="s">
        <v>4835</v>
      </c>
      <c r="B7732" t="s">
        <v>4836</v>
      </c>
      <c r="C7732" s="1">
        <v>45879</v>
      </c>
      <c r="D7732" t="s">
        <v>116</v>
      </c>
      <c r="E7732" t="s">
        <v>219</v>
      </c>
      <c r="F7732" s="3">
        <v>1</v>
      </c>
      <c r="G7732" s="3" t="str">
        <f t="shared" si="720"/>
        <v>Valid Quantity</v>
      </c>
      <c r="H7732" s="2" t="s">
        <v>4837</v>
      </c>
      <c r="I7732" s="3">
        <v>0</v>
      </c>
      <c r="J7732" t="s">
        <v>48</v>
      </c>
      <c r="K7732" t="s">
        <v>113</v>
      </c>
      <c r="L7732" t="s">
        <v>61</v>
      </c>
      <c r="M7732" t="s">
        <v>23</v>
      </c>
      <c r="N7732" s="3">
        <v>5</v>
      </c>
      <c r="O7732" s="3" t="str">
        <f t="shared" si="721"/>
        <v>Consistent</v>
      </c>
      <c r="P7732" t="str">
        <f t="shared" si="722"/>
        <v>Excellent</v>
      </c>
      <c r="Q7732" s="4">
        <f t="shared" si="723"/>
        <v>177.76</v>
      </c>
      <c r="R7732" s="4">
        <f t="shared" si="724"/>
        <v>0</v>
      </c>
      <c r="S7732" s="4">
        <f t="shared" si="725"/>
        <v>177.76</v>
      </c>
    </row>
    <row r="7733" spans="1:19" hidden="1" x14ac:dyDescent="0.35">
      <c r="A7733" t="s">
        <v>6381</v>
      </c>
      <c r="B7733" t="s">
        <v>3348</v>
      </c>
      <c r="C7733" s="1">
        <v>45879</v>
      </c>
      <c r="D7733" t="s">
        <v>36</v>
      </c>
      <c r="E7733" t="s">
        <v>183</v>
      </c>
      <c r="F7733" s="3">
        <v>1</v>
      </c>
      <c r="G7733" s="3" t="str">
        <f t="shared" si="720"/>
        <v>Valid Quantity</v>
      </c>
      <c r="H7733" s="2" t="s">
        <v>6382</v>
      </c>
      <c r="I7733" s="3">
        <v>10</v>
      </c>
      <c r="J7733" t="s">
        <v>84</v>
      </c>
      <c r="K7733" t="s">
        <v>206</v>
      </c>
      <c r="L7733" t="s">
        <v>41</v>
      </c>
      <c r="M7733" t="s">
        <v>32</v>
      </c>
      <c r="O7733" s="3" t="str">
        <f t="shared" si="721"/>
        <v>Consistent</v>
      </c>
      <c r="P7733" t="str">
        <f t="shared" si="722"/>
        <v>Not Rated</v>
      </c>
      <c r="Q7733" s="4">
        <f t="shared" si="723"/>
        <v>65.98</v>
      </c>
      <c r="R7733" s="4">
        <f t="shared" si="724"/>
        <v>6.5980000000000008</v>
      </c>
      <c r="S7733" s="4">
        <f t="shared" si="725"/>
        <v>59.382000000000005</v>
      </c>
    </row>
    <row r="7734" spans="1:19" hidden="1" x14ac:dyDescent="0.35">
      <c r="A7734" t="s">
        <v>8390</v>
      </c>
      <c r="B7734" t="s">
        <v>3570</v>
      </c>
      <c r="C7734" s="1">
        <v>45879</v>
      </c>
      <c r="D7734" t="s">
        <v>17</v>
      </c>
      <c r="E7734" t="s">
        <v>18</v>
      </c>
      <c r="F7734" s="3">
        <v>2</v>
      </c>
      <c r="G7734" s="3" t="str">
        <f t="shared" si="720"/>
        <v>Valid Quantity</v>
      </c>
      <c r="H7734" s="2" t="s">
        <v>8391</v>
      </c>
      <c r="I7734" s="3">
        <v>10</v>
      </c>
      <c r="J7734" t="s">
        <v>67</v>
      </c>
      <c r="K7734" t="s">
        <v>124</v>
      </c>
      <c r="L7734" t="s">
        <v>61</v>
      </c>
      <c r="M7734" t="s">
        <v>32</v>
      </c>
      <c r="O7734" s="3" t="str">
        <f t="shared" si="721"/>
        <v>Consistent</v>
      </c>
      <c r="P7734" t="str">
        <f t="shared" si="722"/>
        <v>Not Rated</v>
      </c>
      <c r="Q7734" s="4">
        <f t="shared" si="723"/>
        <v>71.819999999999993</v>
      </c>
      <c r="R7734" s="4">
        <f t="shared" si="724"/>
        <v>7.1819999999999995</v>
      </c>
      <c r="S7734" s="4">
        <f t="shared" si="725"/>
        <v>64.637999999999991</v>
      </c>
    </row>
    <row r="7735" spans="1:19" hidden="1" x14ac:dyDescent="0.35">
      <c r="A7735" t="s">
        <v>10139</v>
      </c>
      <c r="B7735" t="s">
        <v>10140</v>
      </c>
      <c r="C7735" s="1">
        <v>45879</v>
      </c>
      <c r="D7735" t="s">
        <v>116</v>
      </c>
      <c r="E7735" t="s">
        <v>286</v>
      </c>
      <c r="F7735" s="3">
        <v>2</v>
      </c>
      <c r="G7735" s="3" t="str">
        <f t="shared" si="720"/>
        <v>Valid Quantity</v>
      </c>
      <c r="H7735" s="2" t="s">
        <v>10141</v>
      </c>
      <c r="I7735" s="3">
        <v>10</v>
      </c>
      <c r="J7735" t="s">
        <v>48</v>
      </c>
      <c r="K7735" t="s">
        <v>104</v>
      </c>
      <c r="L7735" t="s">
        <v>22</v>
      </c>
      <c r="M7735" t="s">
        <v>23</v>
      </c>
      <c r="N7735" s="3">
        <v>5</v>
      </c>
      <c r="O7735" s="3" t="str">
        <f t="shared" si="721"/>
        <v>Consistent</v>
      </c>
      <c r="P7735" t="str">
        <f t="shared" si="722"/>
        <v>Excellent</v>
      </c>
      <c r="Q7735" s="4">
        <f t="shared" si="723"/>
        <v>470.14</v>
      </c>
      <c r="R7735" s="4">
        <f t="shared" si="724"/>
        <v>47.013999999999996</v>
      </c>
      <c r="S7735" s="4">
        <f t="shared" si="725"/>
        <v>423.12599999999998</v>
      </c>
    </row>
    <row r="7736" spans="1:19" hidden="1" x14ac:dyDescent="0.35">
      <c r="A7736" t="s">
        <v>12270</v>
      </c>
      <c r="B7736" t="s">
        <v>3321</v>
      </c>
      <c r="C7736" s="1">
        <v>45879</v>
      </c>
      <c r="D7736" t="s">
        <v>64</v>
      </c>
      <c r="E7736" t="s">
        <v>713</v>
      </c>
      <c r="F7736" s="3">
        <v>1</v>
      </c>
      <c r="G7736" s="3" t="str">
        <f t="shared" si="720"/>
        <v>Valid Quantity</v>
      </c>
      <c r="H7736" s="2" t="s">
        <v>1819</v>
      </c>
      <c r="I7736" s="3">
        <v>10</v>
      </c>
      <c r="J7736" t="s">
        <v>54</v>
      </c>
      <c r="K7736" t="s">
        <v>189</v>
      </c>
      <c r="L7736" t="s">
        <v>120</v>
      </c>
      <c r="M7736" t="s">
        <v>23</v>
      </c>
      <c r="N7736" s="3">
        <v>3</v>
      </c>
      <c r="O7736" s="3" t="str">
        <f t="shared" si="721"/>
        <v>Consistent</v>
      </c>
      <c r="P7736" t="str">
        <f t="shared" si="722"/>
        <v>Average</v>
      </c>
      <c r="Q7736" s="4">
        <f t="shared" si="723"/>
        <v>27.65</v>
      </c>
      <c r="R7736" s="4">
        <f t="shared" si="724"/>
        <v>2.7650000000000001</v>
      </c>
      <c r="S7736" s="4">
        <f t="shared" si="725"/>
        <v>24.884999999999998</v>
      </c>
    </row>
    <row r="7737" spans="1:19" hidden="1" x14ac:dyDescent="0.35">
      <c r="A7737" t="s">
        <v>12424</v>
      </c>
      <c r="B7737" t="s">
        <v>12425</v>
      </c>
      <c r="C7737" s="1">
        <v>45879</v>
      </c>
      <c r="D7737" t="s">
        <v>101</v>
      </c>
      <c r="E7737" t="s">
        <v>102</v>
      </c>
      <c r="F7737" s="3">
        <v>3</v>
      </c>
      <c r="G7737" s="3" t="str">
        <f t="shared" si="720"/>
        <v>Valid Quantity</v>
      </c>
      <c r="H7737" s="2" t="s">
        <v>3956</v>
      </c>
      <c r="I7737" s="3">
        <v>0</v>
      </c>
      <c r="J7737" t="s">
        <v>84</v>
      </c>
      <c r="K7737" t="s">
        <v>30</v>
      </c>
      <c r="L7737" t="s">
        <v>31</v>
      </c>
      <c r="M7737" t="s">
        <v>23</v>
      </c>
      <c r="N7737" s="3">
        <v>3</v>
      </c>
      <c r="O7737" s="3" t="str">
        <f t="shared" si="721"/>
        <v>Consistent</v>
      </c>
      <c r="P7737" t="str">
        <f t="shared" si="722"/>
        <v>Average</v>
      </c>
      <c r="Q7737" s="4">
        <f t="shared" si="723"/>
        <v>48.81</v>
      </c>
      <c r="R7737" s="4">
        <f t="shared" si="724"/>
        <v>0</v>
      </c>
      <c r="S7737" s="4">
        <f t="shared" si="725"/>
        <v>48.81</v>
      </c>
    </row>
    <row r="7738" spans="1:19" hidden="1" x14ac:dyDescent="0.35">
      <c r="A7738" t="s">
        <v>16300</v>
      </c>
      <c r="B7738" t="s">
        <v>5350</v>
      </c>
      <c r="C7738" s="1">
        <v>45879</v>
      </c>
      <c r="D7738" t="s">
        <v>17</v>
      </c>
      <c r="E7738" t="s">
        <v>28</v>
      </c>
      <c r="F7738" s="3">
        <v>5</v>
      </c>
      <c r="G7738" s="3" t="str">
        <f t="shared" si="720"/>
        <v>Valid Quantity</v>
      </c>
      <c r="H7738" s="2" t="s">
        <v>16301</v>
      </c>
      <c r="I7738" s="3">
        <v>0</v>
      </c>
      <c r="J7738" t="s">
        <v>67</v>
      </c>
      <c r="K7738" t="s">
        <v>85</v>
      </c>
      <c r="L7738" t="s">
        <v>86</v>
      </c>
      <c r="M7738" t="s">
        <v>23</v>
      </c>
      <c r="N7738" s="3">
        <v>4</v>
      </c>
      <c r="O7738" s="3" t="str">
        <f t="shared" si="721"/>
        <v>Consistent</v>
      </c>
      <c r="P7738" t="str">
        <f t="shared" si="722"/>
        <v>Good</v>
      </c>
      <c r="Q7738" s="4">
        <f t="shared" si="723"/>
        <v>122.10000000000001</v>
      </c>
      <c r="R7738" s="4">
        <f t="shared" si="724"/>
        <v>0</v>
      </c>
      <c r="S7738" s="4">
        <f t="shared" si="725"/>
        <v>122.10000000000001</v>
      </c>
    </row>
    <row r="7739" spans="1:19" hidden="1" x14ac:dyDescent="0.35">
      <c r="A7739" t="s">
        <v>19020</v>
      </c>
      <c r="B7739" t="s">
        <v>15279</v>
      </c>
      <c r="C7739" s="1">
        <v>45879</v>
      </c>
      <c r="D7739" t="s">
        <v>17</v>
      </c>
      <c r="E7739" t="s">
        <v>28</v>
      </c>
      <c r="F7739" s="3">
        <v>1</v>
      </c>
      <c r="G7739" s="3" t="str">
        <f t="shared" si="720"/>
        <v>Valid Quantity</v>
      </c>
      <c r="H7739" s="2" t="s">
        <v>5142</v>
      </c>
      <c r="I7739" s="3">
        <v>0</v>
      </c>
      <c r="J7739" t="s">
        <v>84</v>
      </c>
      <c r="K7739" t="s">
        <v>85</v>
      </c>
      <c r="L7739" t="s">
        <v>86</v>
      </c>
      <c r="M7739" t="s">
        <v>68</v>
      </c>
      <c r="O7739" s="3" t="str">
        <f t="shared" si="721"/>
        <v>Consistent</v>
      </c>
      <c r="P7739" t="str">
        <f t="shared" si="722"/>
        <v>Not Rated</v>
      </c>
      <c r="Q7739" s="4">
        <f t="shared" si="723"/>
        <v>21.17</v>
      </c>
      <c r="R7739" s="4">
        <f t="shared" si="724"/>
        <v>0</v>
      </c>
      <c r="S7739" s="4">
        <f t="shared" si="725"/>
        <v>21.17</v>
      </c>
    </row>
    <row r="7740" spans="1:19" hidden="1" x14ac:dyDescent="0.35">
      <c r="A7740" t="s">
        <v>21846</v>
      </c>
      <c r="B7740" t="s">
        <v>642</v>
      </c>
      <c r="C7740" s="1">
        <v>45879</v>
      </c>
      <c r="D7740" t="s">
        <v>64</v>
      </c>
      <c r="E7740" t="s">
        <v>331</v>
      </c>
      <c r="F7740" s="3">
        <v>1</v>
      </c>
      <c r="G7740" s="3" t="str">
        <f t="shared" si="720"/>
        <v>Valid Quantity</v>
      </c>
      <c r="H7740" s="2" t="s">
        <v>8892</v>
      </c>
      <c r="I7740" s="3">
        <v>10</v>
      </c>
      <c r="J7740" t="s">
        <v>20</v>
      </c>
      <c r="K7740" t="s">
        <v>153</v>
      </c>
      <c r="L7740" t="s">
        <v>120</v>
      </c>
      <c r="M7740" t="s">
        <v>32</v>
      </c>
      <c r="O7740" s="3" t="str">
        <f t="shared" si="721"/>
        <v>Consistent</v>
      </c>
      <c r="P7740" t="str">
        <f t="shared" si="722"/>
        <v>Not Rated</v>
      </c>
      <c r="Q7740" s="4">
        <f t="shared" si="723"/>
        <v>70.62</v>
      </c>
      <c r="R7740" s="4">
        <f t="shared" si="724"/>
        <v>7.0620000000000003</v>
      </c>
      <c r="S7740" s="4">
        <f t="shared" si="725"/>
        <v>63.558000000000007</v>
      </c>
    </row>
    <row r="7741" spans="1:19" hidden="1" x14ac:dyDescent="0.35">
      <c r="A7741" t="s">
        <v>22161</v>
      </c>
      <c r="B7741" t="s">
        <v>22162</v>
      </c>
      <c r="C7741" s="1">
        <v>45879</v>
      </c>
      <c r="D7741" t="s">
        <v>81</v>
      </c>
      <c r="E7741" t="s">
        <v>147</v>
      </c>
      <c r="F7741" s="3">
        <v>1</v>
      </c>
      <c r="G7741" s="3" t="str">
        <f t="shared" si="720"/>
        <v>Valid Quantity</v>
      </c>
      <c r="H7741" s="2" t="s">
        <v>22163</v>
      </c>
      <c r="I7741" s="3">
        <v>0</v>
      </c>
      <c r="J7741" t="s">
        <v>54</v>
      </c>
      <c r="K7741" t="s">
        <v>194</v>
      </c>
      <c r="L7741" t="s">
        <v>163</v>
      </c>
      <c r="M7741" t="s">
        <v>32</v>
      </c>
      <c r="O7741" s="3" t="str">
        <f t="shared" si="721"/>
        <v>Consistent</v>
      </c>
      <c r="P7741" t="str">
        <f t="shared" si="722"/>
        <v>Not Rated</v>
      </c>
      <c r="Q7741" s="4">
        <f t="shared" si="723"/>
        <v>110.17</v>
      </c>
      <c r="R7741" s="4">
        <f t="shared" si="724"/>
        <v>0</v>
      </c>
      <c r="S7741" s="4">
        <f t="shared" si="725"/>
        <v>110.17</v>
      </c>
    </row>
    <row r="7742" spans="1:19" hidden="1" x14ac:dyDescent="0.35">
      <c r="A7742" t="s">
        <v>22305</v>
      </c>
      <c r="B7742" t="s">
        <v>17787</v>
      </c>
      <c r="C7742" s="1">
        <v>45879</v>
      </c>
      <c r="D7742" t="s">
        <v>45</v>
      </c>
      <c r="E7742" t="s">
        <v>95</v>
      </c>
      <c r="F7742" s="3">
        <v>1</v>
      </c>
      <c r="G7742" s="3" t="str">
        <f t="shared" si="720"/>
        <v>Valid Quantity</v>
      </c>
      <c r="H7742" s="2" t="s">
        <v>22306</v>
      </c>
      <c r="I7742" s="3">
        <v>15</v>
      </c>
      <c r="J7742" t="s">
        <v>39</v>
      </c>
      <c r="K7742" t="s">
        <v>30</v>
      </c>
      <c r="L7742" t="s">
        <v>31</v>
      </c>
      <c r="M7742" t="s">
        <v>23</v>
      </c>
      <c r="N7742" s="3">
        <v>5</v>
      </c>
      <c r="O7742" s="3" t="str">
        <f t="shared" si="721"/>
        <v>Consistent</v>
      </c>
      <c r="P7742" t="str">
        <f t="shared" si="722"/>
        <v>Excellent</v>
      </c>
      <c r="Q7742" s="4">
        <f t="shared" si="723"/>
        <v>34.65</v>
      </c>
      <c r="R7742" s="4">
        <f t="shared" si="724"/>
        <v>5.1974999999999998</v>
      </c>
      <c r="S7742" s="4">
        <f t="shared" si="725"/>
        <v>29.452500000000001</v>
      </c>
    </row>
    <row r="7743" spans="1:19" hidden="1" x14ac:dyDescent="0.35">
      <c r="A7743" t="s">
        <v>23065</v>
      </c>
      <c r="B7743" t="s">
        <v>11147</v>
      </c>
      <c r="C7743" s="1">
        <v>45879</v>
      </c>
      <c r="D7743" t="s">
        <v>64</v>
      </c>
      <c r="E7743" t="s">
        <v>331</v>
      </c>
      <c r="F7743" s="3">
        <v>1</v>
      </c>
      <c r="G7743" s="3" t="str">
        <f t="shared" si="720"/>
        <v>Valid Quantity</v>
      </c>
      <c r="H7743" s="2" t="s">
        <v>15967</v>
      </c>
      <c r="I7743" s="3">
        <v>0</v>
      </c>
      <c r="J7743" t="s">
        <v>39</v>
      </c>
      <c r="K7743" t="s">
        <v>49</v>
      </c>
      <c r="L7743" t="s">
        <v>22</v>
      </c>
      <c r="M7743" t="s">
        <v>23</v>
      </c>
      <c r="O7743" s="3" t="str">
        <f t="shared" si="721"/>
        <v>Consistent</v>
      </c>
      <c r="P7743" t="str">
        <f t="shared" si="722"/>
        <v>Not Rated</v>
      </c>
      <c r="Q7743" s="4">
        <f t="shared" si="723"/>
        <v>48.18</v>
      </c>
      <c r="R7743" s="4">
        <f t="shared" si="724"/>
        <v>0</v>
      </c>
      <c r="S7743" s="4">
        <f t="shared" si="725"/>
        <v>48.18</v>
      </c>
    </row>
    <row r="7744" spans="1:19" hidden="1" x14ac:dyDescent="0.35">
      <c r="A7744" t="s">
        <v>3132</v>
      </c>
      <c r="B7744" t="s">
        <v>3133</v>
      </c>
      <c r="C7744" s="1">
        <v>45880</v>
      </c>
      <c r="D7744" t="s">
        <v>17</v>
      </c>
      <c r="E7744" t="s">
        <v>18</v>
      </c>
      <c r="F7744" s="3">
        <v>2</v>
      </c>
      <c r="G7744" s="3" t="str">
        <f t="shared" si="720"/>
        <v>Valid Quantity</v>
      </c>
      <c r="H7744" s="2" t="s">
        <v>3134</v>
      </c>
      <c r="I7744" s="3">
        <v>5</v>
      </c>
      <c r="J7744" t="s">
        <v>84</v>
      </c>
      <c r="K7744" t="s">
        <v>91</v>
      </c>
      <c r="L7744" t="s">
        <v>41</v>
      </c>
      <c r="M7744" t="s">
        <v>32</v>
      </c>
      <c r="O7744" s="3" t="str">
        <f t="shared" si="721"/>
        <v>Consistent</v>
      </c>
      <c r="P7744" t="str">
        <f t="shared" si="722"/>
        <v>Not Rated</v>
      </c>
      <c r="Q7744" s="4">
        <f t="shared" si="723"/>
        <v>59.56</v>
      </c>
      <c r="R7744" s="4">
        <f t="shared" si="724"/>
        <v>2.9780000000000002</v>
      </c>
      <c r="S7744" s="4">
        <f t="shared" si="725"/>
        <v>56.582000000000001</v>
      </c>
    </row>
    <row r="7745" spans="1:19" hidden="1" x14ac:dyDescent="0.35">
      <c r="A7745" t="s">
        <v>4120</v>
      </c>
      <c r="B7745" t="s">
        <v>2202</v>
      </c>
      <c r="C7745" s="1">
        <v>45880</v>
      </c>
      <c r="D7745" t="s">
        <v>36</v>
      </c>
      <c r="E7745" t="s">
        <v>250</v>
      </c>
      <c r="F7745" s="3">
        <v>1</v>
      </c>
      <c r="G7745" s="3" t="str">
        <f t="shared" si="720"/>
        <v>Valid Quantity</v>
      </c>
      <c r="H7745" s="2" t="s">
        <v>1851</v>
      </c>
      <c r="I7745" s="3">
        <v>5</v>
      </c>
      <c r="J7745" t="s">
        <v>67</v>
      </c>
      <c r="K7745" t="s">
        <v>131</v>
      </c>
      <c r="L7745" t="s">
        <v>86</v>
      </c>
      <c r="M7745" t="s">
        <v>185</v>
      </c>
      <c r="O7745" s="3" t="str">
        <f t="shared" si="721"/>
        <v>Consistent</v>
      </c>
      <c r="P7745" t="str">
        <f t="shared" si="722"/>
        <v>Not Rated</v>
      </c>
      <c r="Q7745" s="4">
        <f t="shared" si="723"/>
        <v>161.80000000000001</v>
      </c>
      <c r="R7745" s="4">
        <f t="shared" si="724"/>
        <v>8.09</v>
      </c>
      <c r="S7745" s="4">
        <f t="shared" si="725"/>
        <v>153.71</v>
      </c>
    </row>
    <row r="7746" spans="1:19" hidden="1" x14ac:dyDescent="0.35">
      <c r="A7746" t="s">
        <v>4306</v>
      </c>
      <c r="B7746" t="s">
        <v>572</v>
      </c>
      <c r="C7746" s="1">
        <v>45880</v>
      </c>
      <c r="D7746" t="s">
        <v>81</v>
      </c>
      <c r="E7746" t="s">
        <v>147</v>
      </c>
      <c r="F7746" s="3">
        <v>1</v>
      </c>
      <c r="G7746" s="3" t="str">
        <f t="shared" ref="G7746:G7809" si="726">IF(F7746&gt;0,"Valid Quantity",(IF(F7746&lt;0,"Negative Quantity","Zero Quantity")))</f>
        <v>Valid Quantity</v>
      </c>
      <c r="H7746" s="2" t="s">
        <v>4307</v>
      </c>
      <c r="I7746" s="3">
        <v>25</v>
      </c>
      <c r="J7746" t="s">
        <v>67</v>
      </c>
      <c r="K7746" t="s">
        <v>49</v>
      </c>
      <c r="L7746" t="s">
        <v>22</v>
      </c>
      <c r="M7746" t="s">
        <v>23</v>
      </c>
      <c r="N7746" s="3">
        <v>5</v>
      </c>
      <c r="O7746" s="3" t="str">
        <f t="shared" ref="O7746:O7809" si="727">IF(F7746&lt;0,IF(M7746="Returned","Return/Adjustment","Suspicious"),IF(F7746=0,IF(M7746="Delivered","Suspicious","Review"),"Consistent"))</f>
        <v>Consistent</v>
      </c>
      <c r="P7746" t="str">
        <f t="shared" ref="P7746:P7809" si="728">IF(N7746=0,"Not Rated",IF(N7746=5,"Excellent",IF(N7746=4,"Good",IF(N7746=3,"Average",IF(N7746=2,"Bad",IF(N7746=1,"Very Bad"))))))</f>
        <v>Excellent</v>
      </c>
      <c r="Q7746" s="4">
        <f t="shared" ref="Q7746:Q7809" si="729">VALUE(SUBSTITUTE(H7746,"$",""))*F7746</f>
        <v>94.38</v>
      </c>
      <c r="R7746" s="4">
        <f t="shared" ref="R7746:R7809" si="730">Q7746*I7746/100</f>
        <v>23.594999999999999</v>
      </c>
      <c r="S7746" s="4">
        <f t="shared" ref="S7746:S7809" si="731">Q7746-R7746</f>
        <v>70.784999999999997</v>
      </c>
    </row>
    <row r="7747" spans="1:19" hidden="1" x14ac:dyDescent="0.35">
      <c r="A7747" t="s">
        <v>11415</v>
      </c>
      <c r="B7747" t="s">
        <v>2925</v>
      </c>
      <c r="C7747" s="1">
        <v>45880</v>
      </c>
      <c r="D7747" t="s">
        <v>81</v>
      </c>
      <c r="E7747" t="s">
        <v>111</v>
      </c>
      <c r="F7747" s="3">
        <v>2</v>
      </c>
      <c r="G7747" s="3" t="str">
        <f t="shared" si="726"/>
        <v>Valid Quantity</v>
      </c>
      <c r="H7747" s="2" t="s">
        <v>11416</v>
      </c>
      <c r="I7747" s="3">
        <v>0</v>
      </c>
      <c r="J7747" t="s">
        <v>54</v>
      </c>
      <c r="K7747" t="s">
        <v>21</v>
      </c>
      <c r="L7747" t="s">
        <v>22</v>
      </c>
      <c r="M7747" t="s">
        <v>23</v>
      </c>
      <c r="N7747" s="3">
        <v>3</v>
      </c>
      <c r="O7747" s="3" t="str">
        <f t="shared" si="727"/>
        <v>Consistent</v>
      </c>
      <c r="P7747" t="str">
        <f t="shared" si="728"/>
        <v>Average</v>
      </c>
      <c r="Q7747" s="4">
        <f t="shared" si="729"/>
        <v>30.06</v>
      </c>
      <c r="R7747" s="4">
        <f t="shared" si="730"/>
        <v>0</v>
      </c>
      <c r="S7747" s="4">
        <f t="shared" si="731"/>
        <v>30.06</v>
      </c>
    </row>
    <row r="7748" spans="1:19" hidden="1" x14ac:dyDescent="0.35">
      <c r="A7748" t="s">
        <v>13584</v>
      </c>
      <c r="B7748" t="s">
        <v>13585</v>
      </c>
      <c r="C7748" s="1">
        <v>45880</v>
      </c>
      <c r="D7748" t="s">
        <v>64</v>
      </c>
      <c r="E7748" t="s">
        <v>416</v>
      </c>
      <c r="F7748" s="3">
        <v>2</v>
      </c>
      <c r="G7748" s="3" t="str">
        <f t="shared" si="726"/>
        <v>Valid Quantity</v>
      </c>
      <c r="H7748" s="2" t="s">
        <v>13586</v>
      </c>
      <c r="I7748" s="3">
        <v>15</v>
      </c>
      <c r="J7748" t="s">
        <v>84</v>
      </c>
      <c r="K7748" t="s">
        <v>74</v>
      </c>
      <c r="L7748" t="s">
        <v>61</v>
      </c>
      <c r="M7748" t="s">
        <v>23</v>
      </c>
      <c r="N7748" s="3">
        <v>3</v>
      </c>
      <c r="O7748" s="3" t="str">
        <f t="shared" si="727"/>
        <v>Consistent</v>
      </c>
      <c r="P7748" t="str">
        <f t="shared" si="728"/>
        <v>Average</v>
      </c>
      <c r="Q7748" s="4">
        <f t="shared" si="729"/>
        <v>213.3</v>
      </c>
      <c r="R7748" s="4">
        <f t="shared" si="730"/>
        <v>31.995000000000001</v>
      </c>
      <c r="S7748" s="4">
        <f t="shared" si="731"/>
        <v>181.30500000000001</v>
      </c>
    </row>
    <row r="7749" spans="1:19" hidden="1" x14ac:dyDescent="0.35">
      <c r="A7749" t="s">
        <v>13690</v>
      </c>
      <c r="B7749" t="s">
        <v>11782</v>
      </c>
      <c r="C7749" s="1">
        <v>45880</v>
      </c>
      <c r="D7749" t="s">
        <v>45</v>
      </c>
      <c r="E7749" t="s">
        <v>215</v>
      </c>
      <c r="F7749" s="3">
        <v>1</v>
      </c>
      <c r="G7749" s="3" t="str">
        <f t="shared" si="726"/>
        <v>Valid Quantity</v>
      </c>
      <c r="H7749" s="2" t="s">
        <v>13691</v>
      </c>
      <c r="I7749" s="3">
        <v>0</v>
      </c>
      <c r="J7749" t="s">
        <v>48</v>
      </c>
      <c r="K7749" t="s">
        <v>21</v>
      </c>
      <c r="L7749" t="s">
        <v>22</v>
      </c>
      <c r="M7749" t="s">
        <v>23</v>
      </c>
      <c r="N7749" s="3">
        <v>4</v>
      </c>
      <c r="O7749" s="3" t="str">
        <f t="shared" si="727"/>
        <v>Consistent</v>
      </c>
      <c r="P7749" t="str">
        <f t="shared" si="728"/>
        <v>Good</v>
      </c>
      <c r="Q7749" s="4">
        <f t="shared" si="729"/>
        <v>57.97</v>
      </c>
      <c r="R7749" s="4">
        <f t="shared" si="730"/>
        <v>0</v>
      </c>
      <c r="S7749" s="4">
        <f t="shared" si="731"/>
        <v>57.97</v>
      </c>
    </row>
    <row r="7750" spans="1:19" hidden="1" x14ac:dyDescent="0.35">
      <c r="A7750" t="s">
        <v>15134</v>
      </c>
      <c r="B7750" t="s">
        <v>8622</v>
      </c>
      <c r="C7750" s="1">
        <v>45880</v>
      </c>
      <c r="D7750" t="s">
        <v>17</v>
      </c>
      <c r="E7750" t="s">
        <v>89</v>
      </c>
      <c r="F7750" s="3">
        <v>2</v>
      </c>
      <c r="G7750" s="3" t="str">
        <f t="shared" si="726"/>
        <v>Valid Quantity</v>
      </c>
      <c r="H7750" s="2" t="s">
        <v>481</v>
      </c>
      <c r="I7750" s="3">
        <v>0</v>
      </c>
      <c r="J7750" t="s">
        <v>48</v>
      </c>
      <c r="K7750" t="s">
        <v>194</v>
      </c>
      <c r="L7750" t="s">
        <v>163</v>
      </c>
      <c r="M7750" t="s">
        <v>23</v>
      </c>
      <c r="N7750" s="3">
        <v>3</v>
      </c>
      <c r="O7750" s="3" t="str">
        <f t="shared" si="727"/>
        <v>Consistent</v>
      </c>
      <c r="P7750" t="str">
        <f t="shared" si="728"/>
        <v>Average</v>
      </c>
      <c r="Q7750" s="4">
        <f t="shared" si="729"/>
        <v>74.959999999999994</v>
      </c>
      <c r="R7750" s="4">
        <f t="shared" si="730"/>
        <v>0</v>
      </c>
      <c r="S7750" s="4">
        <f t="shared" si="731"/>
        <v>74.959999999999994</v>
      </c>
    </row>
    <row r="7751" spans="1:19" hidden="1" x14ac:dyDescent="0.35">
      <c r="A7751" t="s">
        <v>15725</v>
      </c>
      <c r="B7751" t="s">
        <v>4803</v>
      </c>
      <c r="C7751" s="1">
        <v>45880</v>
      </c>
      <c r="D7751" t="s">
        <v>36</v>
      </c>
      <c r="E7751" t="s">
        <v>250</v>
      </c>
      <c r="F7751" s="3">
        <v>4</v>
      </c>
      <c r="G7751" s="3" t="str">
        <f t="shared" si="726"/>
        <v>Valid Quantity</v>
      </c>
      <c r="H7751" s="2" t="s">
        <v>11416</v>
      </c>
      <c r="I7751" s="3">
        <v>5</v>
      </c>
      <c r="J7751" t="s">
        <v>39</v>
      </c>
      <c r="K7751" t="s">
        <v>206</v>
      </c>
      <c r="L7751" t="s">
        <v>41</v>
      </c>
      <c r="M7751" t="s">
        <v>23</v>
      </c>
      <c r="N7751" s="3">
        <v>2</v>
      </c>
      <c r="O7751" s="3" t="str">
        <f t="shared" si="727"/>
        <v>Consistent</v>
      </c>
      <c r="P7751" t="str">
        <f t="shared" si="728"/>
        <v>Bad</v>
      </c>
      <c r="Q7751" s="4">
        <f t="shared" si="729"/>
        <v>60.12</v>
      </c>
      <c r="R7751" s="4">
        <f t="shared" si="730"/>
        <v>3.0059999999999998</v>
      </c>
      <c r="S7751" s="4">
        <f t="shared" si="731"/>
        <v>57.113999999999997</v>
      </c>
    </row>
    <row r="7752" spans="1:19" hidden="1" x14ac:dyDescent="0.35">
      <c r="A7752" t="s">
        <v>17939</v>
      </c>
      <c r="B7752" t="s">
        <v>15152</v>
      </c>
      <c r="C7752" s="1">
        <v>45880</v>
      </c>
      <c r="D7752" t="s">
        <v>159</v>
      </c>
      <c r="E7752" t="s">
        <v>239</v>
      </c>
      <c r="F7752" s="3">
        <v>1</v>
      </c>
      <c r="G7752" s="3" t="str">
        <f t="shared" si="726"/>
        <v>Valid Quantity</v>
      </c>
      <c r="H7752" s="2" t="s">
        <v>9588</v>
      </c>
      <c r="I7752" s="3">
        <v>5</v>
      </c>
      <c r="J7752" t="s">
        <v>84</v>
      </c>
      <c r="K7752" t="s">
        <v>40</v>
      </c>
      <c r="L7752" t="s">
        <v>41</v>
      </c>
      <c r="M7752" t="s">
        <v>23</v>
      </c>
      <c r="N7752" s="3">
        <v>3</v>
      </c>
      <c r="O7752" s="3" t="str">
        <f t="shared" si="727"/>
        <v>Consistent</v>
      </c>
      <c r="P7752" t="str">
        <f t="shared" si="728"/>
        <v>Average</v>
      </c>
      <c r="Q7752" s="4">
        <f t="shared" si="729"/>
        <v>12.65</v>
      </c>
      <c r="R7752" s="4">
        <f t="shared" si="730"/>
        <v>0.63249999999999995</v>
      </c>
      <c r="S7752" s="4">
        <f t="shared" si="731"/>
        <v>12.0175</v>
      </c>
    </row>
    <row r="7753" spans="1:19" hidden="1" x14ac:dyDescent="0.35">
      <c r="A7753" t="s">
        <v>21100</v>
      </c>
      <c r="B7753" t="s">
        <v>3962</v>
      </c>
      <c r="C7753" s="1">
        <v>45880</v>
      </c>
      <c r="D7753" t="s">
        <v>64</v>
      </c>
      <c r="E7753" t="s">
        <v>65</v>
      </c>
      <c r="F7753" s="3">
        <v>1</v>
      </c>
      <c r="G7753" s="3" t="str">
        <f t="shared" si="726"/>
        <v>Valid Quantity</v>
      </c>
      <c r="H7753" s="2" t="s">
        <v>12606</v>
      </c>
      <c r="I7753" s="3">
        <v>5</v>
      </c>
      <c r="J7753" t="s">
        <v>84</v>
      </c>
      <c r="K7753" t="s">
        <v>74</v>
      </c>
      <c r="L7753" t="s">
        <v>61</v>
      </c>
      <c r="M7753" t="s">
        <v>68</v>
      </c>
      <c r="O7753" s="3" t="str">
        <f t="shared" si="727"/>
        <v>Consistent</v>
      </c>
      <c r="P7753" t="str">
        <f t="shared" si="728"/>
        <v>Not Rated</v>
      </c>
      <c r="Q7753" s="4">
        <f t="shared" si="729"/>
        <v>49.82</v>
      </c>
      <c r="R7753" s="4">
        <f t="shared" si="730"/>
        <v>2.4910000000000001</v>
      </c>
      <c r="S7753" s="4">
        <f t="shared" si="731"/>
        <v>47.329000000000001</v>
      </c>
    </row>
    <row r="7754" spans="1:19" hidden="1" x14ac:dyDescent="0.35">
      <c r="A7754" t="s">
        <v>21281</v>
      </c>
      <c r="B7754" t="s">
        <v>17574</v>
      </c>
      <c r="C7754" s="1">
        <v>45880</v>
      </c>
      <c r="D7754" t="s">
        <v>101</v>
      </c>
      <c r="E7754" t="s">
        <v>107</v>
      </c>
      <c r="F7754" s="3">
        <v>1</v>
      </c>
      <c r="G7754" s="3" t="str">
        <f t="shared" si="726"/>
        <v>Valid Quantity</v>
      </c>
      <c r="H7754" s="2" t="s">
        <v>9387</v>
      </c>
      <c r="I7754" s="3">
        <v>0</v>
      </c>
      <c r="J7754" t="s">
        <v>39</v>
      </c>
      <c r="K7754" t="s">
        <v>104</v>
      </c>
      <c r="L7754" t="s">
        <v>22</v>
      </c>
      <c r="M7754" t="s">
        <v>23</v>
      </c>
      <c r="N7754" s="3">
        <v>5</v>
      </c>
      <c r="O7754" s="3" t="str">
        <f t="shared" si="727"/>
        <v>Consistent</v>
      </c>
      <c r="P7754" t="str">
        <f t="shared" si="728"/>
        <v>Excellent</v>
      </c>
      <c r="Q7754" s="4">
        <f t="shared" si="729"/>
        <v>27.47</v>
      </c>
      <c r="R7754" s="4">
        <f t="shared" si="730"/>
        <v>0</v>
      </c>
      <c r="S7754" s="4">
        <f t="shared" si="731"/>
        <v>27.47</v>
      </c>
    </row>
    <row r="7755" spans="1:19" hidden="1" x14ac:dyDescent="0.35">
      <c r="A7755" t="s">
        <v>2447</v>
      </c>
      <c r="B7755" t="s">
        <v>2448</v>
      </c>
      <c r="C7755" s="1">
        <v>45881</v>
      </c>
      <c r="D7755" t="s">
        <v>101</v>
      </c>
      <c r="E7755" t="s">
        <v>102</v>
      </c>
      <c r="F7755" s="3">
        <v>3</v>
      </c>
      <c r="G7755" s="3" t="str">
        <f t="shared" si="726"/>
        <v>Valid Quantity</v>
      </c>
      <c r="H7755" s="2" t="s">
        <v>2449</v>
      </c>
      <c r="I7755" s="3">
        <v>10</v>
      </c>
      <c r="J7755" t="s">
        <v>39</v>
      </c>
      <c r="K7755" t="s">
        <v>60</v>
      </c>
      <c r="L7755" t="s">
        <v>61</v>
      </c>
      <c r="M7755" t="s">
        <v>23</v>
      </c>
      <c r="N7755" s="3">
        <v>4</v>
      </c>
      <c r="O7755" s="3" t="str">
        <f t="shared" si="727"/>
        <v>Consistent</v>
      </c>
      <c r="P7755" t="str">
        <f t="shared" si="728"/>
        <v>Good</v>
      </c>
      <c r="Q7755" s="4">
        <f t="shared" si="729"/>
        <v>107.52000000000001</v>
      </c>
      <c r="R7755" s="4">
        <f t="shared" si="730"/>
        <v>10.752000000000001</v>
      </c>
      <c r="S7755" s="4">
        <f t="shared" si="731"/>
        <v>96.768000000000015</v>
      </c>
    </row>
    <row r="7756" spans="1:19" hidden="1" x14ac:dyDescent="0.35">
      <c r="A7756" t="s">
        <v>3205</v>
      </c>
      <c r="B7756" t="s">
        <v>3206</v>
      </c>
      <c r="C7756" s="1">
        <v>45881</v>
      </c>
      <c r="D7756" t="s">
        <v>81</v>
      </c>
      <c r="E7756" t="s">
        <v>147</v>
      </c>
      <c r="F7756" s="3">
        <v>1</v>
      </c>
      <c r="G7756" s="3" t="str">
        <f t="shared" si="726"/>
        <v>Valid Quantity</v>
      </c>
      <c r="H7756" s="2" t="s">
        <v>3207</v>
      </c>
      <c r="I7756" s="3">
        <v>5</v>
      </c>
      <c r="J7756" t="s">
        <v>67</v>
      </c>
      <c r="K7756" t="s">
        <v>124</v>
      </c>
      <c r="L7756" t="s">
        <v>61</v>
      </c>
      <c r="M7756" t="s">
        <v>68</v>
      </c>
      <c r="O7756" s="3" t="str">
        <f t="shared" si="727"/>
        <v>Consistent</v>
      </c>
      <c r="P7756" t="str">
        <f t="shared" si="728"/>
        <v>Not Rated</v>
      </c>
      <c r="Q7756" s="4">
        <f t="shared" si="729"/>
        <v>54.46</v>
      </c>
      <c r="R7756" s="4">
        <f t="shared" si="730"/>
        <v>2.7230000000000003</v>
      </c>
      <c r="S7756" s="4">
        <f t="shared" si="731"/>
        <v>51.737000000000002</v>
      </c>
    </row>
    <row r="7757" spans="1:19" hidden="1" x14ac:dyDescent="0.35">
      <c r="A7757" t="s">
        <v>3238</v>
      </c>
      <c r="B7757" t="s">
        <v>3239</v>
      </c>
      <c r="C7757" s="1">
        <v>45881</v>
      </c>
      <c r="D7757" t="s">
        <v>159</v>
      </c>
      <c r="E7757" t="s">
        <v>197</v>
      </c>
      <c r="F7757" s="3">
        <v>1</v>
      </c>
      <c r="G7757" s="3" t="str">
        <f t="shared" si="726"/>
        <v>Valid Quantity</v>
      </c>
      <c r="H7757" s="2" t="s">
        <v>3240</v>
      </c>
      <c r="I7757" s="3">
        <v>10</v>
      </c>
      <c r="J7757" t="s">
        <v>20</v>
      </c>
      <c r="K7757" t="s">
        <v>104</v>
      </c>
      <c r="L7757" t="s">
        <v>22</v>
      </c>
      <c r="M7757" t="s">
        <v>32</v>
      </c>
      <c r="O7757" s="3" t="str">
        <f t="shared" si="727"/>
        <v>Consistent</v>
      </c>
      <c r="P7757" t="str">
        <f t="shared" si="728"/>
        <v>Not Rated</v>
      </c>
      <c r="Q7757" s="4">
        <f t="shared" si="729"/>
        <v>29.65</v>
      </c>
      <c r="R7757" s="4">
        <f t="shared" si="730"/>
        <v>2.9649999999999999</v>
      </c>
      <c r="S7757" s="4">
        <f t="shared" si="731"/>
        <v>26.684999999999999</v>
      </c>
    </row>
    <row r="7758" spans="1:19" hidden="1" x14ac:dyDescent="0.35">
      <c r="A7758" t="s">
        <v>4482</v>
      </c>
      <c r="B7758" t="s">
        <v>1134</v>
      </c>
      <c r="C7758" s="1">
        <v>45881</v>
      </c>
      <c r="D7758" t="s">
        <v>36</v>
      </c>
      <c r="E7758" t="s">
        <v>37</v>
      </c>
      <c r="F7758" s="3">
        <v>3</v>
      </c>
      <c r="G7758" s="3" t="str">
        <f t="shared" si="726"/>
        <v>Valid Quantity</v>
      </c>
      <c r="H7758" s="2" t="s">
        <v>4483</v>
      </c>
      <c r="I7758" s="3">
        <v>5</v>
      </c>
      <c r="J7758" t="s">
        <v>39</v>
      </c>
      <c r="K7758" t="s">
        <v>91</v>
      </c>
      <c r="L7758" t="s">
        <v>41</v>
      </c>
      <c r="M7758" t="s">
        <v>23</v>
      </c>
      <c r="N7758" s="3">
        <v>3</v>
      </c>
      <c r="O7758" s="3" t="str">
        <f t="shared" si="727"/>
        <v>Consistent</v>
      </c>
      <c r="P7758" t="str">
        <f t="shared" si="728"/>
        <v>Average</v>
      </c>
      <c r="Q7758" s="4">
        <f t="shared" si="729"/>
        <v>290.19</v>
      </c>
      <c r="R7758" s="4">
        <f t="shared" si="730"/>
        <v>14.509500000000001</v>
      </c>
      <c r="S7758" s="4">
        <f t="shared" si="731"/>
        <v>275.68049999999999</v>
      </c>
    </row>
    <row r="7759" spans="1:19" hidden="1" x14ac:dyDescent="0.35">
      <c r="A7759" t="s">
        <v>5074</v>
      </c>
      <c r="B7759" t="s">
        <v>5075</v>
      </c>
      <c r="C7759" s="1">
        <v>45881</v>
      </c>
      <c r="D7759" t="s">
        <v>36</v>
      </c>
      <c r="E7759" t="s">
        <v>547</v>
      </c>
      <c r="F7759" s="3">
        <v>1</v>
      </c>
      <c r="G7759" s="3" t="str">
        <f t="shared" si="726"/>
        <v>Valid Quantity</v>
      </c>
      <c r="H7759" s="2" t="s">
        <v>5076</v>
      </c>
      <c r="I7759" s="3">
        <v>15</v>
      </c>
      <c r="J7759" t="s">
        <v>20</v>
      </c>
      <c r="K7759" t="s">
        <v>113</v>
      </c>
      <c r="L7759" t="s">
        <v>61</v>
      </c>
      <c r="M7759" t="s">
        <v>23</v>
      </c>
      <c r="N7759" s="3">
        <v>5</v>
      </c>
      <c r="O7759" s="3" t="str">
        <f t="shared" si="727"/>
        <v>Consistent</v>
      </c>
      <c r="P7759" t="str">
        <f t="shared" si="728"/>
        <v>Excellent</v>
      </c>
      <c r="Q7759" s="4">
        <f t="shared" si="729"/>
        <v>91.75</v>
      </c>
      <c r="R7759" s="4">
        <f t="shared" si="730"/>
        <v>13.762499999999999</v>
      </c>
      <c r="S7759" s="4">
        <f t="shared" si="731"/>
        <v>77.987499999999997</v>
      </c>
    </row>
    <row r="7760" spans="1:19" hidden="1" x14ac:dyDescent="0.35">
      <c r="A7760" t="s">
        <v>5450</v>
      </c>
      <c r="B7760" t="s">
        <v>5451</v>
      </c>
      <c r="C7760" s="1">
        <v>45881</v>
      </c>
      <c r="D7760" t="s">
        <v>116</v>
      </c>
      <c r="E7760" t="s">
        <v>479</v>
      </c>
      <c r="F7760" s="3">
        <v>1</v>
      </c>
      <c r="G7760" s="3" t="str">
        <f t="shared" si="726"/>
        <v>Valid Quantity</v>
      </c>
      <c r="H7760" s="2" t="s">
        <v>5452</v>
      </c>
      <c r="I7760" s="3">
        <v>5</v>
      </c>
      <c r="J7760" t="s">
        <v>20</v>
      </c>
      <c r="K7760" t="s">
        <v>21</v>
      </c>
      <c r="L7760" t="s">
        <v>22</v>
      </c>
      <c r="M7760" t="s">
        <v>32</v>
      </c>
      <c r="O7760" s="3" t="str">
        <f t="shared" si="727"/>
        <v>Consistent</v>
      </c>
      <c r="P7760" t="str">
        <f t="shared" si="728"/>
        <v>Not Rated</v>
      </c>
      <c r="Q7760" s="4">
        <f t="shared" si="729"/>
        <v>216.01</v>
      </c>
      <c r="R7760" s="4">
        <f t="shared" si="730"/>
        <v>10.8005</v>
      </c>
      <c r="S7760" s="4">
        <f t="shared" si="731"/>
        <v>205.20949999999999</v>
      </c>
    </row>
    <row r="7761" spans="1:19" hidden="1" x14ac:dyDescent="0.35">
      <c r="A7761" t="s">
        <v>7478</v>
      </c>
      <c r="B7761" t="s">
        <v>7479</v>
      </c>
      <c r="C7761" s="1">
        <v>45881</v>
      </c>
      <c r="D7761" t="s">
        <v>81</v>
      </c>
      <c r="E7761" t="s">
        <v>178</v>
      </c>
      <c r="F7761" s="3">
        <v>1</v>
      </c>
      <c r="G7761" s="3" t="str">
        <f t="shared" si="726"/>
        <v>Valid Quantity</v>
      </c>
      <c r="H7761" s="2" t="s">
        <v>7480</v>
      </c>
      <c r="I7761" s="3">
        <v>15</v>
      </c>
      <c r="J7761" t="s">
        <v>48</v>
      </c>
      <c r="K7761" t="s">
        <v>206</v>
      </c>
      <c r="L7761" t="s">
        <v>41</v>
      </c>
      <c r="M7761" t="s">
        <v>68</v>
      </c>
      <c r="N7761" s="3">
        <v>0</v>
      </c>
      <c r="O7761" s="3" t="str">
        <f t="shared" si="727"/>
        <v>Consistent</v>
      </c>
      <c r="P7761" t="str">
        <f t="shared" si="728"/>
        <v>Not Rated</v>
      </c>
      <c r="Q7761" s="4">
        <f t="shared" si="729"/>
        <v>40.450000000000003</v>
      </c>
      <c r="R7761" s="4">
        <f t="shared" si="730"/>
        <v>6.0674999999999999</v>
      </c>
      <c r="S7761" s="4">
        <f t="shared" si="731"/>
        <v>34.3825</v>
      </c>
    </row>
    <row r="7762" spans="1:19" hidden="1" x14ac:dyDescent="0.35">
      <c r="A7762" t="s">
        <v>10894</v>
      </c>
      <c r="B7762" t="s">
        <v>8629</v>
      </c>
      <c r="C7762" s="1">
        <v>45881</v>
      </c>
      <c r="D7762" t="s">
        <v>101</v>
      </c>
      <c r="E7762" t="s">
        <v>102</v>
      </c>
      <c r="F7762" s="3">
        <v>1</v>
      </c>
      <c r="G7762" s="3" t="str">
        <f t="shared" si="726"/>
        <v>Valid Quantity</v>
      </c>
      <c r="H7762" s="2" t="s">
        <v>6965</v>
      </c>
      <c r="I7762" s="3">
        <v>5</v>
      </c>
      <c r="J7762" t="s">
        <v>39</v>
      </c>
      <c r="K7762" t="s">
        <v>131</v>
      </c>
      <c r="L7762" t="s">
        <v>86</v>
      </c>
      <c r="M7762" t="s">
        <v>23</v>
      </c>
      <c r="N7762" s="3">
        <v>4</v>
      </c>
      <c r="O7762" s="3" t="str">
        <f t="shared" si="727"/>
        <v>Consistent</v>
      </c>
      <c r="P7762" t="str">
        <f t="shared" si="728"/>
        <v>Good</v>
      </c>
      <c r="Q7762" s="4">
        <f t="shared" si="729"/>
        <v>48.78</v>
      </c>
      <c r="R7762" s="4">
        <f t="shared" si="730"/>
        <v>2.4390000000000001</v>
      </c>
      <c r="S7762" s="4">
        <f t="shared" si="731"/>
        <v>46.341000000000001</v>
      </c>
    </row>
    <row r="7763" spans="1:19" hidden="1" x14ac:dyDescent="0.35">
      <c r="A7763" t="s">
        <v>11940</v>
      </c>
      <c r="B7763" t="s">
        <v>2888</v>
      </c>
      <c r="C7763" s="1">
        <v>45881</v>
      </c>
      <c r="D7763" t="s">
        <v>36</v>
      </c>
      <c r="E7763" t="s">
        <v>183</v>
      </c>
      <c r="F7763" s="3">
        <v>4</v>
      </c>
      <c r="G7763" s="3" t="str">
        <f t="shared" si="726"/>
        <v>Valid Quantity</v>
      </c>
      <c r="H7763" s="2" t="s">
        <v>11941</v>
      </c>
      <c r="I7763" s="3">
        <v>0</v>
      </c>
      <c r="J7763" t="s">
        <v>39</v>
      </c>
      <c r="K7763" t="s">
        <v>131</v>
      </c>
      <c r="L7763" t="s">
        <v>86</v>
      </c>
      <c r="M7763" t="s">
        <v>23</v>
      </c>
      <c r="N7763" s="3">
        <v>4</v>
      </c>
      <c r="O7763" s="3" t="str">
        <f t="shared" si="727"/>
        <v>Consistent</v>
      </c>
      <c r="P7763" t="str">
        <f t="shared" si="728"/>
        <v>Good</v>
      </c>
      <c r="Q7763" s="4">
        <f t="shared" si="729"/>
        <v>707.76</v>
      </c>
      <c r="R7763" s="4">
        <f t="shared" si="730"/>
        <v>0</v>
      </c>
      <c r="S7763" s="4">
        <f t="shared" si="731"/>
        <v>707.76</v>
      </c>
    </row>
    <row r="7764" spans="1:19" hidden="1" x14ac:dyDescent="0.35">
      <c r="A7764" t="s">
        <v>14326</v>
      </c>
      <c r="B7764" t="s">
        <v>7123</v>
      </c>
      <c r="C7764" s="1">
        <v>45881</v>
      </c>
      <c r="D7764" t="s">
        <v>81</v>
      </c>
      <c r="E7764" t="s">
        <v>143</v>
      </c>
      <c r="F7764" s="3">
        <v>1</v>
      </c>
      <c r="G7764" s="3" t="str">
        <f t="shared" si="726"/>
        <v>Valid Quantity</v>
      </c>
      <c r="H7764" s="2" t="s">
        <v>14327</v>
      </c>
      <c r="I7764" s="3">
        <v>15</v>
      </c>
      <c r="J7764" t="s">
        <v>84</v>
      </c>
      <c r="K7764" t="s">
        <v>49</v>
      </c>
      <c r="L7764" t="s">
        <v>22</v>
      </c>
      <c r="M7764" t="s">
        <v>23</v>
      </c>
      <c r="N7764" s="3">
        <v>3</v>
      </c>
      <c r="O7764" s="3" t="str">
        <f t="shared" si="727"/>
        <v>Consistent</v>
      </c>
      <c r="P7764" t="str">
        <f t="shared" si="728"/>
        <v>Average</v>
      </c>
      <c r="Q7764" s="4">
        <f t="shared" si="729"/>
        <v>144.4</v>
      </c>
      <c r="R7764" s="4">
        <f t="shared" si="730"/>
        <v>21.66</v>
      </c>
      <c r="S7764" s="4">
        <f t="shared" si="731"/>
        <v>122.74000000000001</v>
      </c>
    </row>
    <row r="7765" spans="1:19" hidden="1" x14ac:dyDescent="0.35">
      <c r="A7765" t="s">
        <v>16020</v>
      </c>
      <c r="B7765" t="s">
        <v>11928</v>
      </c>
      <c r="C7765" s="1">
        <v>45881</v>
      </c>
      <c r="D7765" t="s">
        <v>36</v>
      </c>
      <c r="E7765" t="s">
        <v>52</v>
      </c>
      <c r="F7765" s="3">
        <v>2</v>
      </c>
      <c r="G7765" s="3" t="str">
        <f t="shared" si="726"/>
        <v>Valid Quantity</v>
      </c>
      <c r="H7765" s="2" t="s">
        <v>16021</v>
      </c>
      <c r="I7765" s="3">
        <v>20</v>
      </c>
      <c r="J7765" t="s">
        <v>20</v>
      </c>
      <c r="K7765" t="s">
        <v>189</v>
      </c>
      <c r="L7765" t="s">
        <v>120</v>
      </c>
      <c r="M7765" t="s">
        <v>75</v>
      </c>
      <c r="O7765" s="3" t="str">
        <f t="shared" si="727"/>
        <v>Consistent</v>
      </c>
      <c r="P7765" t="str">
        <f t="shared" si="728"/>
        <v>Not Rated</v>
      </c>
      <c r="Q7765" s="4">
        <f t="shared" si="729"/>
        <v>235.58</v>
      </c>
      <c r="R7765" s="4">
        <f t="shared" si="730"/>
        <v>47.116000000000007</v>
      </c>
      <c r="S7765" s="4">
        <f t="shared" si="731"/>
        <v>188.464</v>
      </c>
    </row>
    <row r="7766" spans="1:19" hidden="1" x14ac:dyDescent="0.35">
      <c r="A7766" t="s">
        <v>16953</v>
      </c>
      <c r="B7766" t="s">
        <v>15446</v>
      </c>
      <c r="C7766" s="1">
        <v>45881</v>
      </c>
      <c r="D7766" t="s">
        <v>101</v>
      </c>
      <c r="E7766" t="s">
        <v>102</v>
      </c>
      <c r="F7766" s="3">
        <v>1</v>
      </c>
      <c r="G7766" s="3" t="str">
        <f t="shared" si="726"/>
        <v>Valid Quantity</v>
      </c>
      <c r="H7766" s="2" t="s">
        <v>16954</v>
      </c>
      <c r="I7766" s="3">
        <v>10</v>
      </c>
      <c r="J7766" t="s">
        <v>84</v>
      </c>
      <c r="K7766" t="s">
        <v>60</v>
      </c>
      <c r="L7766" t="s">
        <v>61</v>
      </c>
      <c r="M7766" t="s">
        <v>23</v>
      </c>
      <c r="N7766" s="3">
        <v>4</v>
      </c>
      <c r="O7766" s="3" t="str">
        <f t="shared" si="727"/>
        <v>Consistent</v>
      </c>
      <c r="P7766" t="str">
        <f t="shared" si="728"/>
        <v>Good</v>
      </c>
      <c r="Q7766" s="4">
        <f t="shared" si="729"/>
        <v>78.81</v>
      </c>
      <c r="R7766" s="4">
        <f t="shared" si="730"/>
        <v>7.8810000000000002</v>
      </c>
      <c r="S7766" s="4">
        <f t="shared" si="731"/>
        <v>70.929000000000002</v>
      </c>
    </row>
    <row r="7767" spans="1:19" hidden="1" x14ac:dyDescent="0.35">
      <c r="A7767" t="s">
        <v>17067</v>
      </c>
      <c r="B7767" t="s">
        <v>3619</v>
      </c>
      <c r="C7767" s="1">
        <v>45881</v>
      </c>
      <c r="D7767" t="s">
        <v>81</v>
      </c>
      <c r="E7767" t="s">
        <v>143</v>
      </c>
      <c r="F7767" s="3">
        <v>2</v>
      </c>
      <c r="G7767" s="3" t="str">
        <f t="shared" si="726"/>
        <v>Valid Quantity</v>
      </c>
      <c r="H7767" s="2" t="s">
        <v>17068</v>
      </c>
      <c r="I7767" s="3">
        <v>20</v>
      </c>
      <c r="J7767" t="s">
        <v>84</v>
      </c>
      <c r="K7767" t="s">
        <v>85</v>
      </c>
      <c r="L7767" t="s">
        <v>86</v>
      </c>
      <c r="M7767" t="s">
        <v>23</v>
      </c>
      <c r="N7767" s="3">
        <v>3</v>
      </c>
      <c r="O7767" s="3" t="str">
        <f t="shared" si="727"/>
        <v>Consistent</v>
      </c>
      <c r="P7767" t="str">
        <f t="shared" si="728"/>
        <v>Average</v>
      </c>
      <c r="Q7767" s="4">
        <f t="shared" si="729"/>
        <v>78.58</v>
      </c>
      <c r="R7767" s="4">
        <f t="shared" si="730"/>
        <v>15.715999999999999</v>
      </c>
      <c r="S7767" s="4">
        <f t="shared" si="731"/>
        <v>62.863999999999997</v>
      </c>
    </row>
    <row r="7768" spans="1:19" hidden="1" x14ac:dyDescent="0.35">
      <c r="A7768" t="s">
        <v>17129</v>
      </c>
      <c r="B7768" t="s">
        <v>7023</v>
      </c>
      <c r="C7768" s="1">
        <v>45881</v>
      </c>
      <c r="D7768" t="s">
        <v>81</v>
      </c>
      <c r="E7768" t="s">
        <v>111</v>
      </c>
      <c r="F7768" s="3">
        <v>3</v>
      </c>
      <c r="G7768" s="3" t="str">
        <f t="shared" si="726"/>
        <v>Valid Quantity</v>
      </c>
      <c r="H7768" s="2" t="s">
        <v>13638</v>
      </c>
      <c r="I7768" s="3">
        <v>0</v>
      </c>
      <c r="J7768" t="s">
        <v>54</v>
      </c>
      <c r="K7768" t="s">
        <v>162</v>
      </c>
      <c r="L7768" t="s">
        <v>163</v>
      </c>
      <c r="M7768" t="s">
        <v>23</v>
      </c>
      <c r="N7768" s="3">
        <v>3</v>
      </c>
      <c r="O7768" s="3" t="str">
        <f t="shared" si="727"/>
        <v>Consistent</v>
      </c>
      <c r="P7768" t="str">
        <f t="shared" si="728"/>
        <v>Average</v>
      </c>
      <c r="Q7768" s="4">
        <f t="shared" si="729"/>
        <v>187.02</v>
      </c>
      <c r="R7768" s="4">
        <f t="shared" si="730"/>
        <v>0</v>
      </c>
      <c r="S7768" s="4">
        <f t="shared" si="731"/>
        <v>187.02</v>
      </c>
    </row>
    <row r="7769" spans="1:19" hidden="1" x14ac:dyDescent="0.35">
      <c r="A7769" t="s">
        <v>17783</v>
      </c>
      <c r="B7769" t="s">
        <v>17784</v>
      </c>
      <c r="C7769" s="1">
        <v>45881</v>
      </c>
      <c r="D7769" t="s">
        <v>81</v>
      </c>
      <c r="E7769" t="s">
        <v>82</v>
      </c>
      <c r="F7769" s="3">
        <v>1</v>
      </c>
      <c r="G7769" s="3" t="str">
        <f t="shared" si="726"/>
        <v>Valid Quantity</v>
      </c>
      <c r="H7769" s="2" t="s">
        <v>4058</v>
      </c>
      <c r="I7769" s="3">
        <v>5</v>
      </c>
      <c r="J7769" t="s">
        <v>54</v>
      </c>
      <c r="K7769" t="s">
        <v>212</v>
      </c>
      <c r="L7769" t="s">
        <v>31</v>
      </c>
      <c r="M7769" t="s">
        <v>32</v>
      </c>
      <c r="O7769" s="3" t="str">
        <f t="shared" si="727"/>
        <v>Consistent</v>
      </c>
      <c r="P7769" t="str">
        <f t="shared" si="728"/>
        <v>Not Rated</v>
      </c>
      <c r="Q7769" s="4">
        <f t="shared" si="729"/>
        <v>15.07</v>
      </c>
      <c r="R7769" s="4">
        <f t="shared" si="730"/>
        <v>0.75349999999999995</v>
      </c>
      <c r="S7769" s="4">
        <f t="shared" si="731"/>
        <v>14.3165</v>
      </c>
    </row>
    <row r="7770" spans="1:19" hidden="1" x14ac:dyDescent="0.35">
      <c r="A7770" t="s">
        <v>18188</v>
      </c>
      <c r="B7770" t="s">
        <v>14853</v>
      </c>
      <c r="C7770" s="1">
        <v>45881</v>
      </c>
      <c r="D7770" t="s">
        <v>17</v>
      </c>
      <c r="E7770" t="s">
        <v>28</v>
      </c>
      <c r="F7770" s="3">
        <v>2</v>
      </c>
      <c r="G7770" s="3" t="str">
        <f t="shared" si="726"/>
        <v>Valid Quantity</v>
      </c>
      <c r="H7770" s="2" t="s">
        <v>1856</v>
      </c>
      <c r="I7770" s="3">
        <v>0</v>
      </c>
      <c r="J7770" t="s">
        <v>39</v>
      </c>
      <c r="K7770" t="s">
        <v>180</v>
      </c>
      <c r="L7770" t="s">
        <v>86</v>
      </c>
      <c r="M7770" t="s">
        <v>75</v>
      </c>
      <c r="O7770" s="3" t="str">
        <f t="shared" si="727"/>
        <v>Consistent</v>
      </c>
      <c r="P7770" t="str">
        <f t="shared" si="728"/>
        <v>Not Rated</v>
      </c>
      <c r="Q7770" s="4">
        <f t="shared" si="729"/>
        <v>14.78</v>
      </c>
      <c r="R7770" s="4">
        <f t="shared" si="730"/>
        <v>0</v>
      </c>
      <c r="S7770" s="4">
        <f t="shared" si="731"/>
        <v>14.78</v>
      </c>
    </row>
    <row r="7771" spans="1:19" hidden="1" x14ac:dyDescent="0.35">
      <c r="A7771" t="s">
        <v>20126</v>
      </c>
      <c r="B7771" t="s">
        <v>8491</v>
      </c>
      <c r="C7771" s="1">
        <v>45881</v>
      </c>
      <c r="D7771" t="s">
        <v>36</v>
      </c>
      <c r="E7771" t="s">
        <v>547</v>
      </c>
      <c r="F7771" s="3">
        <v>4</v>
      </c>
      <c r="G7771" s="3" t="str">
        <f t="shared" si="726"/>
        <v>Valid Quantity</v>
      </c>
      <c r="H7771" s="2" t="s">
        <v>801</v>
      </c>
      <c r="I7771" s="3">
        <v>0</v>
      </c>
      <c r="J7771" t="s">
        <v>54</v>
      </c>
      <c r="K7771" t="s">
        <v>91</v>
      </c>
      <c r="L7771" t="s">
        <v>41</v>
      </c>
      <c r="M7771" t="s">
        <v>68</v>
      </c>
      <c r="O7771" s="3" t="str">
        <f t="shared" si="727"/>
        <v>Consistent</v>
      </c>
      <c r="P7771" t="str">
        <f t="shared" si="728"/>
        <v>Not Rated</v>
      </c>
      <c r="Q7771" s="4">
        <f t="shared" si="729"/>
        <v>478.56</v>
      </c>
      <c r="R7771" s="4">
        <f t="shared" si="730"/>
        <v>0</v>
      </c>
      <c r="S7771" s="4">
        <f t="shared" si="731"/>
        <v>478.56</v>
      </c>
    </row>
    <row r="7772" spans="1:19" hidden="1" x14ac:dyDescent="0.35">
      <c r="A7772" t="s">
        <v>20129</v>
      </c>
      <c r="B7772" t="s">
        <v>17196</v>
      </c>
      <c r="C7772" s="1">
        <v>45881</v>
      </c>
      <c r="D7772" t="s">
        <v>101</v>
      </c>
      <c r="E7772" t="s">
        <v>107</v>
      </c>
      <c r="F7772" s="3">
        <v>3</v>
      </c>
      <c r="G7772" s="3" t="str">
        <f t="shared" si="726"/>
        <v>Valid Quantity</v>
      </c>
      <c r="H7772" s="2" t="s">
        <v>10413</v>
      </c>
      <c r="I7772" s="3">
        <v>20</v>
      </c>
      <c r="J7772" t="s">
        <v>48</v>
      </c>
      <c r="K7772" t="s">
        <v>40</v>
      </c>
      <c r="L7772" t="s">
        <v>41</v>
      </c>
      <c r="M7772" t="s">
        <v>185</v>
      </c>
      <c r="N7772" s="3">
        <v>0</v>
      </c>
      <c r="O7772" s="3" t="str">
        <f t="shared" si="727"/>
        <v>Consistent</v>
      </c>
      <c r="P7772" t="str">
        <f t="shared" si="728"/>
        <v>Not Rated</v>
      </c>
      <c r="Q7772" s="4">
        <f t="shared" si="729"/>
        <v>70.289999999999992</v>
      </c>
      <c r="R7772" s="4">
        <f t="shared" si="730"/>
        <v>14.057999999999998</v>
      </c>
      <c r="S7772" s="4">
        <f t="shared" si="731"/>
        <v>56.231999999999992</v>
      </c>
    </row>
    <row r="7773" spans="1:19" hidden="1" x14ac:dyDescent="0.35">
      <c r="A7773" t="s">
        <v>22953</v>
      </c>
      <c r="B7773" t="s">
        <v>12672</v>
      </c>
      <c r="C7773" s="1">
        <v>45881</v>
      </c>
      <c r="D7773" t="s">
        <v>81</v>
      </c>
      <c r="E7773" t="s">
        <v>178</v>
      </c>
      <c r="F7773" s="3">
        <v>2</v>
      </c>
      <c r="G7773" s="3" t="str">
        <f t="shared" si="726"/>
        <v>Valid Quantity</v>
      </c>
      <c r="H7773" s="2" t="s">
        <v>2168</v>
      </c>
      <c r="I7773" s="3">
        <v>10</v>
      </c>
      <c r="J7773" t="s">
        <v>84</v>
      </c>
      <c r="K7773" t="s">
        <v>281</v>
      </c>
      <c r="L7773" t="s">
        <v>31</v>
      </c>
      <c r="M7773" t="s">
        <v>23</v>
      </c>
      <c r="N7773" s="3">
        <v>3</v>
      </c>
      <c r="O7773" s="3" t="str">
        <f t="shared" si="727"/>
        <v>Consistent</v>
      </c>
      <c r="P7773" t="str">
        <f t="shared" si="728"/>
        <v>Average</v>
      </c>
      <c r="Q7773" s="4">
        <f t="shared" si="729"/>
        <v>228.72</v>
      </c>
      <c r="R7773" s="4">
        <f t="shared" si="730"/>
        <v>22.872</v>
      </c>
      <c r="S7773" s="4">
        <f t="shared" si="731"/>
        <v>205.84800000000001</v>
      </c>
    </row>
    <row r="7774" spans="1:19" hidden="1" x14ac:dyDescent="0.35">
      <c r="A7774" t="s">
        <v>1528</v>
      </c>
      <c r="B7774" t="s">
        <v>1529</v>
      </c>
      <c r="C7774" s="1">
        <v>45882</v>
      </c>
      <c r="D7774" t="s">
        <v>101</v>
      </c>
      <c r="E7774" t="s">
        <v>102</v>
      </c>
      <c r="F7774" s="3">
        <v>3</v>
      </c>
      <c r="G7774" s="3" t="str">
        <f t="shared" si="726"/>
        <v>Valid Quantity</v>
      </c>
      <c r="H7774" s="2" t="s">
        <v>1530</v>
      </c>
      <c r="I7774" s="3">
        <v>5</v>
      </c>
      <c r="J7774" t="s">
        <v>84</v>
      </c>
      <c r="K7774" t="s">
        <v>85</v>
      </c>
      <c r="L7774" t="s">
        <v>86</v>
      </c>
      <c r="M7774" t="s">
        <v>32</v>
      </c>
      <c r="O7774" s="3" t="str">
        <f t="shared" si="727"/>
        <v>Consistent</v>
      </c>
      <c r="P7774" t="str">
        <f t="shared" si="728"/>
        <v>Not Rated</v>
      </c>
      <c r="Q7774" s="4">
        <f t="shared" si="729"/>
        <v>254.70000000000002</v>
      </c>
      <c r="R7774" s="4">
        <f t="shared" si="730"/>
        <v>12.734999999999999</v>
      </c>
      <c r="S7774" s="4">
        <f t="shared" si="731"/>
        <v>241.96500000000003</v>
      </c>
    </row>
    <row r="7775" spans="1:19" hidden="1" x14ac:dyDescent="0.35">
      <c r="A7775" t="s">
        <v>3008</v>
      </c>
      <c r="B7775" t="s">
        <v>3009</v>
      </c>
      <c r="C7775" s="1">
        <v>45882</v>
      </c>
      <c r="D7775" t="s">
        <v>64</v>
      </c>
      <c r="E7775" t="s">
        <v>416</v>
      </c>
      <c r="F7775" s="3">
        <v>1</v>
      </c>
      <c r="G7775" s="3" t="str">
        <f t="shared" si="726"/>
        <v>Valid Quantity</v>
      </c>
      <c r="H7775" s="2" t="s">
        <v>3010</v>
      </c>
      <c r="I7775" s="3">
        <v>0</v>
      </c>
      <c r="J7775" t="s">
        <v>67</v>
      </c>
      <c r="K7775" t="s">
        <v>30</v>
      </c>
      <c r="L7775" t="s">
        <v>31</v>
      </c>
      <c r="M7775" t="s">
        <v>23</v>
      </c>
      <c r="N7775" s="3">
        <v>3</v>
      </c>
      <c r="O7775" s="3" t="str">
        <f t="shared" si="727"/>
        <v>Consistent</v>
      </c>
      <c r="P7775" t="str">
        <f t="shared" si="728"/>
        <v>Average</v>
      </c>
      <c r="Q7775" s="4">
        <f t="shared" si="729"/>
        <v>68.78</v>
      </c>
      <c r="R7775" s="4">
        <f t="shared" si="730"/>
        <v>0</v>
      </c>
      <c r="S7775" s="4">
        <f t="shared" si="731"/>
        <v>68.78</v>
      </c>
    </row>
    <row r="7776" spans="1:19" hidden="1" x14ac:dyDescent="0.35">
      <c r="A7776" t="s">
        <v>4403</v>
      </c>
      <c r="B7776" t="s">
        <v>4404</v>
      </c>
      <c r="C7776" s="1">
        <v>45882</v>
      </c>
      <c r="D7776" t="s">
        <v>116</v>
      </c>
      <c r="E7776" t="s">
        <v>173</v>
      </c>
      <c r="F7776" s="3">
        <v>4</v>
      </c>
      <c r="G7776" s="3" t="str">
        <f t="shared" si="726"/>
        <v>Valid Quantity</v>
      </c>
      <c r="H7776" s="2" t="s">
        <v>4405</v>
      </c>
      <c r="I7776" s="3">
        <v>0</v>
      </c>
      <c r="J7776" t="s">
        <v>48</v>
      </c>
      <c r="K7776" t="s">
        <v>124</v>
      </c>
      <c r="L7776" t="s">
        <v>61</v>
      </c>
      <c r="M7776" t="s">
        <v>32</v>
      </c>
      <c r="N7776" s="3">
        <v>0</v>
      </c>
      <c r="O7776" s="3" t="str">
        <f t="shared" si="727"/>
        <v>Consistent</v>
      </c>
      <c r="P7776" t="str">
        <f t="shared" si="728"/>
        <v>Not Rated</v>
      </c>
      <c r="Q7776" s="4">
        <f t="shared" si="729"/>
        <v>692.32</v>
      </c>
      <c r="R7776" s="4">
        <f t="shared" si="730"/>
        <v>0</v>
      </c>
      <c r="S7776" s="4">
        <f t="shared" si="731"/>
        <v>692.32</v>
      </c>
    </row>
    <row r="7777" spans="1:19" hidden="1" x14ac:dyDescent="0.35">
      <c r="A7777" t="s">
        <v>5308</v>
      </c>
      <c r="B7777" t="s">
        <v>1116</v>
      </c>
      <c r="C7777" s="1">
        <v>45882</v>
      </c>
      <c r="D7777" t="s">
        <v>101</v>
      </c>
      <c r="E7777" t="s">
        <v>107</v>
      </c>
      <c r="F7777" s="3">
        <v>2</v>
      </c>
      <c r="G7777" s="3" t="str">
        <f t="shared" si="726"/>
        <v>Valid Quantity</v>
      </c>
      <c r="H7777" s="2" t="s">
        <v>5309</v>
      </c>
      <c r="I7777" s="3">
        <v>5</v>
      </c>
      <c r="J7777" t="s">
        <v>67</v>
      </c>
      <c r="K7777" t="s">
        <v>131</v>
      </c>
      <c r="L7777" t="s">
        <v>86</v>
      </c>
      <c r="M7777" t="s">
        <v>68</v>
      </c>
      <c r="O7777" s="3" t="str">
        <f t="shared" si="727"/>
        <v>Consistent</v>
      </c>
      <c r="P7777" t="str">
        <f t="shared" si="728"/>
        <v>Not Rated</v>
      </c>
      <c r="Q7777" s="4">
        <f t="shared" si="729"/>
        <v>87.04</v>
      </c>
      <c r="R7777" s="4">
        <f t="shared" si="730"/>
        <v>4.3520000000000003</v>
      </c>
      <c r="S7777" s="4">
        <f t="shared" si="731"/>
        <v>82.688000000000002</v>
      </c>
    </row>
    <row r="7778" spans="1:19" hidden="1" x14ac:dyDescent="0.35">
      <c r="A7778" t="s">
        <v>7403</v>
      </c>
      <c r="B7778" t="s">
        <v>7404</v>
      </c>
      <c r="C7778" s="1">
        <v>45882</v>
      </c>
      <c r="D7778" t="s">
        <v>116</v>
      </c>
      <c r="E7778" t="s">
        <v>447</v>
      </c>
      <c r="F7778" s="3">
        <v>1</v>
      </c>
      <c r="G7778" s="3" t="str">
        <f t="shared" si="726"/>
        <v>Valid Quantity</v>
      </c>
      <c r="H7778" s="2" t="s">
        <v>7405</v>
      </c>
      <c r="I7778" s="3">
        <v>0</v>
      </c>
      <c r="J7778" t="s">
        <v>48</v>
      </c>
      <c r="K7778" t="s">
        <v>467</v>
      </c>
      <c r="L7778" t="s">
        <v>120</v>
      </c>
      <c r="M7778" t="s">
        <v>32</v>
      </c>
      <c r="N7778" s="3">
        <v>0</v>
      </c>
      <c r="O7778" s="3" t="str">
        <f t="shared" si="727"/>
        <v>Consistent</v>
      </c>
      <c r="P7778" t="str">
        <f t="shared" si="728"/>
        <v>Not Rated</v>
      </c>
      <c r="Q7778" s="4">
        <f t="shared" si="729"/>
        <v>90.06</v>
      </c>
      <c r="R7778" s="4">
        <f t="shared" si="730"/>
        <v>0</v>
      </c>
      <c r="S7778" s="4">
        <f t="shared" si="731"/>
        <v>90.06</v>
      </c>
    </row>
    <row r="7779" spans="1:19" hidden="1" x14ac:dyDescent="0.35">
      <c r="A7779" t="s">
        <v>7876</v>
      </c>
      <c r="B7779" t="s">
        <v>7877</v>
      </c>
      <c r="C7779" s="1">
        <v>45882</v>
      </c>
      <c r="D7779" t="s">
        <v>116</v>
      </c>
      <c r="E7779" t="s">
        <v>978</v>
      </c>
      <c r="F7779" s="3">
        <v>1</v>
      </c>
      <c r="G7779" s="3" t="str">
        <f t="shared" si="726"/>
        <v>Valid Quantity</v>
      </c>
      <c r="H7779" s="2" t="s">
        <v>7878</v>
      </c>
      <c r="I7779" s="3">
        <v>0</v>
      </c>
      <c r="J7779" t="s">
        <v>84</v>
      </c>
      <c r="K7779" t="s">
        <v>206</v>
      </c>
      <c r="L7779" t="s">
        <v>41</v>
      </c>
      <c r="M7779" t="s">
        <v>23</v>
      </c>
      <c r="O7779" s="3" t="str">
        <f t="shared" si="727"/>
        <v>Consistent</v>
      </c>
      <c r="P7779" t="str">
        <f t="shared" si="728"/>
        <v>Not Rated</v>
      </c>
      <c r="Q7779" s="4">
        <f t="shared" si="729"/>
        <v>233.39</v>
      </c>
      <c r="R7779" s="4">
        <f t="shared" si="730"/>
        <v>0</v>
      </c>
      <c r="S7779" s="4">
        <f t="shared" si="731"/>
        <v>233.39</v>
      </c>
    </row>
    <row r="7780" spans="1:19" hidden="1" x14ac:dyDescent="0.35">
      <c r="A7780" t="s">
        <v>9039</v>
      </c>
      <c r="B7780" t="s">
        <v>3239</v>
      </c>
      <c r="C7780" s="1">
        <v>45882</v>
      </c>
      <c r="D7780" t="s">
        <v>45</v>
      </c>
      <c r="E7780" t="s">
        <v>215</v>
      </c>
      <c r="F7780" s="3">
        <v>3</v>
      </c>
      <c r="G7780" s="3" t="str">
        <f t="shared" si="726"/>
        <v>Valid Quantity</v>
      </c>
      <c r="H7780" s="2" t="s">
        <v>4782</v>
      </c>
      <c r="I7780" s="3">
        <v>0</v>
      </c>
      <c r="J7780" t="s">
        <v>54</v>
      </c>
      <c r="K7780" t="s">
        <v>212</v>
      </c>
      <c r="L7780" t="s">
        <v>86</v>
      </c>
      <c r="M7780" t="s">
        <v>32</v>
      </c>
      <c r="O7780" s="3" t="str">
        <f t="shared" si="727"/>
        <v>Consistent</v>
      </c>
      <c r="P7780" t="str">
        <f t="shared" si="728"/>
        <v>Not Rated</v>
      </c>
      <c r="Q7780" s="4">
        <f t="shared" si="729"/>
        <v>19.259999999999998</v>
      </c>
      <c r="R7780" s="4">
        <f t="shared" si="730"/>
        <v>0</v>
      </c>
      <c r="S7780" s="4">
        <f t="shared" si="731"/>
        <v>19.259999999999998</v>
      </c>
    </row>
    <row r="7781" spans="1:19" hidden="1" x14ac:dyDescent="0.35">
      <c r="A7781" t="s">
        <v>13441</v>
      </c>
      <c r="B7781" t="s">
        <v>9156</v>
      </c>
      <c r="C7781" s="1">
        <v>45882</v>
      </c>
      <c r="D7781" t="s">
        <v>64</v>
      </c>
      <c r="E7781" t="s">
        <v>305</v>
      </c>
      <c r="F7781" s="3">
        <v>1</v>
      </c>
      <c r="G7781" s="3" t="str">
        <f t="shared" si="726"/>
        <v>Valid Quantity</v>
      </c>
      <c r="H7781" s="2" t="s">
        <v>485</v>
      </c>
      <c r="I7781" s="3">
        <v>0</v>
      </c>
      <c r="J7781" t="s">
        <v>67</v>
      </c>
      <c r="K7781" t="s">
        <v>189</v>
      </c>
      <c r="L7781" t="s">
        <v>120</v>
      </c>
      <c r="M7781" t="s">
        <v>23</v>
      </c>
      <c r="N7781" s="3">
        <v>4</v>
      </c>
      <c r="O7781" s="3" t="str">
        <f t="shared" si="727"/>
        <v>Consistent</v>
      </c>
      <c r="P7781" t="str">
        <f t="shared" si="728"/>
        <v>Good</v>
      </c>
      <c r="Q7781" s="4">
        <f t="shared" si="729"/>
        <v>92.03</v>
      </c>
      <c r="R7781" s="4">
        <f t="shared" si="730"/>
        <v>0</v>
      </c>
      <c r="S7781" s="4">
        <f t="shared" si="731"/>
        <v>92.03</v>
      </c>
    </row>
    <row r="7782" spans="1:19" hidden="1" x14ac:dyDescent="0.35">
      <c r="A7782" t="s">
        <v>13652</v>
      </c>
      <c r="B7782" t="s">
        <v>13653</v>
      </c>
      <c r="C7782" s="1">
        <v>45882</v>
      </c>
      <c r="D7782" t="s">
        <v>81</v>
      </c>
      <c r="E7782" t="s">
        <v>82</v>
      </c>
      <c r="F7782" s="3">
        <v>1</v>
      </c>
      <c r="G7782" s="3" t="str">
        <f t="shared" si="726"/>
        <v>Valid Quantity</v>
      </c>
      <c r="H7782" s="2" t="s">
        <v>8405</v>
      </c>
      <c r="I7782" s="3">
        <v>5</v>
      </c>
      <c r="J7782" t="s">
        <v>20</v>
      </c>
      <c r="K7782" t="s">
        <v>467</v>
      </c>
      <c r="L7782" t="s">
        <v>120</v>
      </c>
      <c r="M7782" t="s">
        <v>23</v>
      </c>
      <c r="O7782" s="3" t="str">
        <f t="shared" si="727"/>
        <v>Consistent</v>
      </c>
      <c r="P7782" t="str">
        <f t="shared" si="728"/>
        <v>Not Rated</v>
      </c>
      <c r="Q7782" s="4">
        <f t="shared" si="729"/>
        <v>130.59</v>
      </c>
      <c r="R7782" s="4">
        <f t="shared" si="730"/>
        <v>6.5295000000000005</v>
      </c>
      <c r="S7782" s="4">
        <f t="shared" si="731"/>
        <v>124.0605</v>
      </c>
    </row>
    <row r="7783" spans="1:19" hidden="1" x14ac:dyDescent="0.35">
      <c r="A7783" t="s">
        <v>18365</v>
      </c>
      <c r="B7783" t="s">
        <v>18105</v>
      </c>
      <c r="C7783" s="1">
        <v>45882</v>
      </c>
      <c r="D7783" t="s">
        <v>116</v>
      </c>
      <c r="E7783" t="s">
        <v>151</v>
      </c>
      <c r="F7783" s="3">
        <v>1</v>
      </c>
      <c r="G7783" s="3" t="str">
        <f t="shared" si="726"/>
        <v>Valid Quantity</v>
      </c>
      <c r="H7783" s="2" t="s">
        <v>8829</v>
      </c>
      <c r="I7783" s="3">
        <v>20</v>
      </c>
      <c r="J7783" t="s">
        <v>54</v>
      </c>
      <c r="K7783" t="s">
        <v>206</v>
      </c>
      <c r="L7783" t="s">
        <v>41</v>
      </c>
      <c r="M7783" t="s">
        <v>185</v>
      </c>
      <c r="O7783" s="3" t="str">
        <f t="shared" si="727"/>
        <v>Consistent</v>
      </c>
      <c r="P7783" t="str">
        <f t="shared" si="728"/>
        <v>Not Rated</v>
      </c>
      <c r="Q7783" s="4">
        <f t="shared" si="729"/>
        <v>139.09</v>
      </c>
      <c r="R7783" s="4">
        <f t="shared" si="730"/>
        <v>27.818000000000001</v>
      </c>
      <c r="S7783" s="4">
        <f t="shared" si="731"/>
        <v>111.27200000000001</v>
      </c>
    </row>
    <row r="7784" spans="1:19" hidden="1" x14ac:dyDescent="0.35">
      <c r="A7784" t="s">
        <v>19072</v>
      </c>
      <c r="B7784" t="s">
        <v>7782</v>
      </c>
      <c r="C7784" s="1">
        <v>45882</v>
      </c>
      <c r="D7784" t="s">
        <v>101</v>
      </c>
      <c r="E7784" t="s">
        <v>345</v>
      </c>
      <c r="F7784" s="3">
        <v>1</v>
      </c>
      <c r="G7784" s="3" t="str">
        <f t="shared" si="726"/>
        <v>Valid Quantity</v>
      </c>
      <c r="H7784" s="2" t="s">
        <v>14984</v>
      </c>
      <c r="I7784" s="3">
        <v>10</v>
      </c>
      <c r="J7784" t="s">
        <v>48</v>
      </c>
      <c r="K7784" t="s">
        <v>131</v>
      </c>
      <c r="L7784" t="s">
        <v>86</v>
      </c>
      <c r="M7784" t="s">
        <v>68</v>
      </c>
      <c r="N7784" s="3">
        <v>0</v>
      </c>
      <c r="O7784" s="3" t="str">
        <f t="shared" si="727"/>
        <v>Consistent</v>
      </c>
      <c r="P7784" t="str">
        <f t="shared" si="728"/>
        <v>Not Rated</v>
      </c>
      <c r="Q7784" s="4">
        <f t="shared" si="729"/>
        <v>11.45</v>
      </c>
      <c r="R7784" s="4">
        <f t="shared" si="730"/>
        <v>1.145</v>
      </c>
      <c r="S7784" s="4">
        <f t="shared" si="731"/>
        <v>10.305</v>
      </c>
    </row>
    <row r="7785" spans="1:19" hidden="1" x14ac:dyDescent="0.35">
      <c r="A7785" t="s">
        <v>19232</v>
      </c>
      <c r="B7785" t="s">
        <v>13877</v>
      </c>
      <c r="C7785" s="1">
        <v>45882</v>
      </c>
      <c r="D7785" t="s">
        <v>159</v>
      </c>
      <c r="E7785" t="s">
        <v>160</v>
      </c>
      <c r="F7785" s="3">
        <v>2</v>
      </c>
      <c r="G7785" s="3" t="str">
        <f t="shared" si="726"/>
        <v>Valid Quantity</v>
      </c>
      <c r="H7785" s="2" t="s">
        <v>8276</v>
      </c>
      <c r="I7785" s="3">
        <v>0</v>
      </c>
      <c r="J7785" t="s">
        <v>54</v>
      </c>
      <c r="K7785" t="s">
        <v>49</v>
      </c>
      <c r="L7785" t="s">
        <v>22</v>
      </c>
      <c r="M7785" t="s">
        <v>68</v>
      </c>
      <c r="O7785" s="3" t="str">
        <f t="shared" si="727"/>
        <v>Consistent</v>
      </c>
      <c r="P7785" t="str">
        <f t="shared" si="728"/>
        <v>Not Rated</v>
      </c>
      <c r="Q7785" s="4">
        <f t="shared" si="729"/>
        <v>17.420000000000002</v>
      </c>
      <c r="R7785" s="4">
        <f t="shared" si="730"/>
        <v>0</v>
      </c>
      <c r="S7785" s="4">
        <f t="shared" si="731"/>
        <v>17.420000000000002</v>
      </c>
    </row>
    <row r="7786" spans="1:19" hidden="1" x14ac:dyDescent="0.35">
      <c r="A7786" t="s">
        <v>19572</v>
      </c>
      <c r="B7786" t="s">
        <v>13706</v>
      </c>
      <c r="C7786" s="1">
        <v>45882</v>
      </c>
      <c r="D7786" t="s">
        <v>159</v>
      </c>
      <c r="E7786" t="s">
        <v>239</v>
      </c>
      <c r="F7786" s="3">
        <v>4</v>
      </c>
      <c r="G7786" s="3" t="str">
        <f t="shared" si="726"/>
        <v>Valid Quantity</v>
      </c>
      <c r="H7786" s="2" t="s">
        <v>8423</v>
      </c>
      <c r="I7786" s="3">
        <v>20</v>
      </c>
      <c r="J7786" t="s">
        <v>54</v>
      </c>
      <c r="K7786" t="s">
        <v>153</v>
      </c>
      <c r="L7786" t="s">
        <v>120</v>
      </c>
      <c r="M7786" t="s">
        <v>23</v>
      </c>
      <c r="N7786" s="3">
        <v>5</v>
      </c>
      <c r="O7786" s="3" t="str">
        <f t="shared" si="727"/>
        <v>Consistent</v>
      </c>
      <c r="P7786" t="str">
        <f t="shared" si="728"/>
        <v>Excellent</v>
      </c>
      <c r="Q7786" s="4">
        <f t="shared" si="729"/>
        <v>36.880000000000003</v>
      </c>
      <c r="R7786" s="4">
        <f t="shared" si="730"/>
        <v>7.3760000000000003</v>
      </c>
      <c r="S7786" s="4">
        <f t="shared" si="731"/>
        <v>29.504000000000001</v>
      </c>
    </row>
    <row r="7787" spans="1:19" hidden="1" x14ac:dyDescent="0.35">
      <c r="A7787" t="s">
        <v>2502</v>
      </c>
      <c r="B7787" t="s">
        <v>2503</v>
      </c>
      <c r="C7787" s="1">
        <v>45883</v>
      </c>
      <c r="D7787" t="s">
        <v>159</v>
      </c>
      <c r="E7787" t="s">
        <v>197</v>
      </c>
      <c r="F7787" s="3">
        <v>2</v>
      </c>
      <c r="G7787" s="3" t="str">
        <f t="shared" si="726"/>
        <v>Valid Quantity</v>
      </c>
      <c r="H7787" s="2" t="s">
        <v>2504</v>
      </c>
      <c r="I7787" s="3">
        <v>0</v>
      </c>
      <c r="J7787" t="s">
        <v>20</v>
      </c>
      <c r="K7787" t="s">
        <v>30</v>
      </c>
      <c r="L7787" t="s">
        <v>31</v>
      </c>
      <c r="M7787" t="s">
        <v>68</v>
      </c>
      <c r="O7787" s="3" t="str">
        <f t="shared" si="727"/>
        <v>Consistent</v>
      </c>
      <c r="P7787" t="str">
        <f t="shared" si="728"/>
        <v>Not Rated</v>
      </c>
      <c r="Q7787" s="4">
        <f t="shared" si="729"/>
        <v>27.38</v>
      </c>
      <c r="R7787" s="4">
        <f t="shared" si="730"/>
        <v>0</v>
      </c>
      <c r="S7787" s="4">
        <f t="shared" si="731"/>
        <v>27.38</v>
      </c>
    </row>
    <row r="7788" spans="1:19" hidden="1" x14ac:dyDescent="0.35">
      <c r="A7788" t="s">
        <v>5471</v>
      </c>
      <c r="B7788" t="s">
        <v>5472</v>
      </c>
      <c r="C7788" s="1">
        <v>45883</v>
      </c>
      <c r="D7788" t="s">
        <v>17</v>
      </c>
      <c r="E7788" t="s">
        <v>89</v>
      </c>
      <c r="F7788" s="3">
        <v>1</v>
      </c>
      <c r="G7788" s="3" t="str">
        <f t="shared" si="726"/>
        <v>Valid Quantity</v>
      </c>
      <c r="H7788" s="2" t="s">
        <v>5473</v>
      </c>
      <c r="I7788" s="3">
        <v>10</v>
      </c>
      <c r="J7788" t="s">
        <v>84</v>
      </c>
      <c r="K7788" t="s">
        <v>467</v>
      </c>
      <c r="L7788" t="s">
        <v>120</v>
      </c>
      <c r="M7788" t="s">
        <v>23</v>
      </c>
      <c r="N7788" s="3">
        <v>5</v>
      </c>
      <c r="O7788" s="3" t="str">
        <f t="shared" si="727"/>
        <v>Consistent</v>
      </c>
      <c r="P7788" t="str">
        <f t="shared" si="728"/>
        <v>Excellent</v>
      </c>
      <c r="Q7788" s="4">
        <f t="shared" si="729"/>
        <v>9.24</v>
      </c>
      <c r="R7788" s="4">
        <f t="shared" si="730"/>
        <v>0.92400000000000004</v>
      </c>
      <c r="S7788" s="4">
        <f t="shared" si="731"/>
        <v>8.3160000000000007</v>
      </c>
    </row>
    <row r="7789" spans="1:19" hidden="1" x14ac:dyDescent="0.35">
      <c r="A7789" t="s">
        <v>8470</v>
      </c>
      <c r="B7789" t="s">
        <v>8471</v>
      </c>
      <c r="C7789" s="1">
        <v>45883</v>
      </c>
      <c r="D7789" t="s">
        <v>64</v>
      </c>
      <c r="E7789" t="s">
        <v>65</v>
      </c>
      <c r="F7789" s="3">
        <v>5</v>
      </c>
      <c r="G7789" s="3" t="str">
        <f t="shared" si="726"/>
        <v>Valid Quantity</v>
      </c>
      <c r="H7789" s="2" t="s">
        <v>8472</v>
      </c>
      <c r="I7789" s="3">
        <v>15</v>
      </c>
      <c r="J7789" t="s">
        <v>67</v>
      </c>
      <c r="K7789" t="s">
        <v>85</v>
      </c>
      <c r="L7789" t="s">
        <v>86</v>
      </c>
      <c r="M7789" t="s">
        <v>68</v>
      </c>
      <c r="O7789" s="3" t="str">
        <f t="shared" si="727"/>
        <v>Consistent</v>
      </c>
      <c r="P7789" t="str">
        <f t="shared" si="728"/>
        <v>Not Rated</v>
      </c>
      <c r="Q7789" s="4">
        <f t="shared" si="729"/>
        <v>504.25</v>
      </c>
      <c r="R7789" s="4">
        <f t="shared" si="730"/>
        <v>75.637500000000003</v>
      </c>
      <c r="S7789" s="4">
        <f t="shared" si="731"/>
        <v>428.61250000000001</v>
      </c>
    </row>
    <row r="7790" spans="1:19" hidden="1" x14ac:dyDescent="0.35">
      <c r="A7790" t="s">
        <v>9802</v>
      </c>
      <c r="B7790" t="s">
        <v>3391</v>
      </c>
      <c r="C7790" s="1">
        <v>45883</v>
      </c>
      <c r="D7790" t="s">
        <v>36</v>
      </c>
      <c r="E7790" t="s">
        <v>547</v>
      </c>
      <c r="F7790" s="3">
        <v>1</v>
      </c>
      <c r="G7790" s="3" t="str">
        <f t="shared" si="726"/>
        <v>Valid Quantity</v>
      </c>
      <c r="H7790" s="2" t="s">
        <v>9803</v>
      </c>
      <c r="I7790" s="3">
        <v>10</v>
      </c>
      <c r="J7790" t="s">
        <v>20</v>
      </c>
      <c r="K7790" t="s">
        <v>49</v>
      </c>
      <c r="L7790" t="s">
        <v>22</v>
      </c>
      <c r="M7790" t="s">
        <v>68</v>
      </c>
      <c r="O7790" s="3" t="str">
        <f t="shared" si="727"/>
        <v>Consistent</v>
      </c>
      <c r="P7790" t="str">
        <f t="shared" si="728"/>
        <v>Not Rated</v>
      </c>
      <c r="Q7790" s="4">
        <f t="shared" si="729"/>
        <v>127.03</v>
      </c>
      <c r="R7790" s="4">
        <f t="shared" si="730"/>
        <v>12.702999999999999</v>
      </c>
      <c r="S7790" s="4">
        <f t="shared" si="731"/>
        <v>114.327</v>
      </c>
    </row>
    <row r="7791" spans="1:19" hidden="1" x14ac:dyDescent="0.35">
      <c r="A7791" t="s">
        <v>11139</v>
      </c>
      <c r="B7791" t="s">
        <v>11140</v>
      </c>
      <c r="C7791" s="1">
        <v>45883</v>
      </c>
      <c r="D7791" t="s">
        <v>36</v>
      </c>
      <c r="E7791" t="s">
        <v>341</v>
      </c>
      <c r="F7791" s="3">
        <v>2</v>
      </c>
      <c r="G7791" s="3" t="str">
        <f t="shared" si="726"/>
        <v>Valid Quantity</v>
      </c>
      <c r="H7791" s="2" t="s">
        <v>5067</v>
      </c>
      <c r="I7791" s="3">
        <v>0</v>
      </c>
      <c r="J7791" t="s">
        <v>67</v>
      </c>
      <c r="K7791" t="s">
        <v>131</v>
      </c>
      <c r="L7791" t="s">
        <v>86</v>
      </c>
      <c r="M7791" t="s">
        <v>23</v>
      </c>
      <c r="N7791" s="3">
        <v>4</v>
      </c>
      <c r="O7791" s="3" t="str">
        <f t="shared" si="727"/>
        <v>Consistent</v>
      </c>
      <c r="P7791" t="str">
        <f t="shared" si="728"/>
        <v>Good</v>
      </c>
      <c r="Q7791" s="4">
        <f t="shared" si="729"/>
        <v>238.54</v>
      </c>
      <c r="R7791" s="4">
        <f t="shared" si="730"/>
        <v>0</v>
      </c>
      <c r="S7791" s="4">
        <f t="shared" si="731"/>
        <v>238.54</v>
      </c>
    </row>
    <row r="7792" spans="1:19" hidden="1" x14ac:dyDescent="0.35">
      <c r="A7792" t="s">
        <v>14871</v>
      </c>
      <c r="B7792" t="s">
        <v>12425</v>
      </c>
      <c r="C7792" s="1">
        <v>45883</v>
      </c>
      <c r="D7792" t="s">
        <v>81</v>
      </c>
      <c r="E7792" t="s">
        <v>111</v>
      </c>
      <c r="F7792" s="3">
        <v>1</v>
      </c>
      <c r="G7792" s="3" t="str">
        <f t="shared" si="726"/>
        <v>Valid Quantity</v>
      </c>
      <c r="H7792" s="2" t="s">
        <v>14872</v>
      </c>
      <c r="I7792" s="3">
        <v>0</v>
      </c>
      <c r="J7792" t="s">
        <v>48</v>
      </c>
      <c r="K7792" t="s">
        <v>206</v>
      </c>
      <c r="L7792" t="s">
        <v>41</v>
      </c>
      <c r="M7792" t="s">
        <v>23</v>
      </c>
      <c r="N7792" s="3">
        <v>5</v>
      </c>
      <c r="O7792" s="3" t="str">
        <f t="shared" si="727"/>
        <v>Consistent</v>
      </c>
      <c r="P7792" t="str">
        <f t="shared" si="728"/>
        <v>Excellent</v>
      </c>
      <c r="Q7792" s="4">
        <f t="shared" si="729"/>
        <v>92.31</v>
      </c>
      <c r="R7792" s="4">
        <f t="shared" si="730"/>
        <v>0</v>
      </c>
      <c r="S7792" s="4">
        <f t="shared" si="731"/>
        <v>92.31</v>
      </c>
    </row>
    <row r="7793" spans="1:19" hidden="1" x14ac:dyDescent="0.35">
      <c r="A7793" t="s">
        <v>15057</v>
      </c>
      <c r="B7793" t="s">
        <v>702</v>
      </c>
      <c r="C7793" s="1">
        <v>45883</v>
      </c>
      <c r="D7793" t="s">
        <v>36</v>
      </c>
      <c r="E7793" t="s">
        <v>250</v>
      </c>
      <c r="F7793" s="3">
        <v>3</v>
      </c>
      <c r="G7793" s="3" t="str">
        <f t="shared" si="726"/>
        <v>Valid Quantity</v>
      </c>
      <c r="H7793" s="2" t="s">
        <v>15058</v>
      </c>
      <c r="I7793" s="3">
        <v>5</v>
      </c>
      <c r="J7793" t="s">
        <v>48</v>
      </c>
      <c r="K7793" t="s">
        <v>194</v>
      </c>
      <c r="L7793" t="s">
        <v>163</v>
      </c>
      <c r="M7793" t="s">
        <v>23</v>
      </c>
      <c r="N7793" s="3">
        <v>5</v>
      </c>
      <c r="O7793" s="3" t="str">
        <f t="shared" si="727"/>
        <v>Consistent</v>
      </c>
      <c r="P7793" t="str">
        <f t="shared" si="728"/>
        <v>Excellent</v>
      </c>
      <c r="Q7793" s="4">
        <f t="shared" si="729"/>
        <v>404.64</v>
      </c>
      <c r="R7793" s="4">
        <f t="shared" si="730"/>
        <v>20.231999999999999</v>
      </c>
      <c r="S7793" s="4">
        <f t="shared" si="731"/>
        <v>384.40800000000002</v>
      </c>
    </row>
    <row r="7794" spans="1:19" hidden="1" x14ac:dyDescent="0.35">
      <c r="A7794" t="s">
        <v>15710</v>
      </c>
      <c r="B7794" t="s">
        <v>15711</v>
      </c>
      <c r="C7794" s="1">
        <v>45883</v>
      </c>
      <c r="D7794" t="s">
        <v>45</v>
      </c>
      <c r="E7794" t="s">
        <v>95</v>
      </c>
      <c r="F7794" s="3">
        <v>3</v>
      </c>
      <c r="G7794" s="3" t="str">
        <f t="shared" si="726"/>
        <v>Valid Quantity</v>
      </c>
      <c r="H7794" s="2" t="s">
        <v>7222</v>
      </c>
      <c r="I7794" s="3">
        <v>25</v>
      </c>
      <c r="J7794" t="s">
        <v>20</v>
      </c>
      <c r="K7794" t="s">
        <v>119</v>
      </c>
      <c r="L7794" t="s">
        <v>120</v>
      </c>
      <c r="M7794" t="s">
        <v>32</v>
      </c>
      <c r="O7794" s="3" t="str">
        <f t="shared" si="727"/>
        <v>Consistent</v>
      </c>
      <c r="P7794" t="str">
        <f t="shared" si="728"/>
        <v>Not Rated</v>
      </c>
      <c r="Q7794" s="4">
        <f t="shared" si="729"/>
        <v>76.949999999999989</v>
      </c>
      <c r="R7794" s="4">
        <f t="shared" si="730"/>
        <v>19.237499999999997</v>
      </c>
      <c r="S7794" s="4">
        <f t="shared" si="731"/>
        <v>57.712499999999991</v>
      </c>
    </row>
    <row r="7795" spans="1:19" hidden="1" x14ac:dyDescent="0.35">
      <c r="A7795" t="s">
        <v>16629</v>
      </c>
      <c r="B7795" t="s">
        <v>4801</v>
      </c>
      <c r="C7795" s="1">
        <v>45883</v>
      </c>
      <c r="D7795" t="s">
        <v>45</v>
      </c>
      <c r="E7795" t="s">
        <v>376</v>
      </c>
      <c r="F7795" s="3">
        <v>1</v>
      </c>
      <c r="G7795" s="3" t="str">
        <f t="shared" si="726"/>
        <v>Valid Quantity</v>
      </c>
      <c r="H7795" s="2" t="s">
        <v>6399</v>
      </c>
      <c r="I7795" s="3">
        <v>10</v>
      </c>
      <c r="J7795" t="s">
        <v>39</v>
      </c>
      <c r="K7795" t="s">
        <v>281</v>
      </c>
      <c r="L7795" t="s">
        <v>31</v>
      </c>
      <c r="M7795" t="s">
        <v>32</v>
      </c>
      <c r="O7795" s="3" t="str">
        <f t="shared" si="727"/>
        <v>Consistent</v>
      </c>
      <c r="P7795" t="str">
        <f t="shared" si="728"/>
        <v>Not Rated</v>
      </c>
      <c r="Q7795" s="4">
        <f t="shared" si="729"/>
        <v>10.49</v>
      </c>
      <c r="R7795" s="4">
        <f t="shared" si="730"/>
        <v>1.0490000000000002</v>
      </c>
      <c r="S7795" s="4">
        <f t="shared" si="731"/>
        <v>9.4410000000000007</v>
      </c>
    </row>
    <row r="7796" spans="1:19" hidden="1" x14ac:dyDescent="0.35">
      <c r="A7796" t="s">
        <v>17378</v>
      </c>
      <c r="B7796" t="s">
        <v>1594</v>
      </c>
      <c r="C7796" s="1">
        <v>45883</v>
      </c>
      <c r="D7796" t="s">
        <v>81</v>
      </c>
      <c r="E7796" t="s">
        <v>143</v>
      </c>
      <c r="F7796" s="3">
        <v>2</v>
      </c>
      <c r="G7796" s="3" t="str">
        <f t="shared" si="726"/>
        <v>Valid Quantity</v>
      </c>
      <c r="H7796" s="2" t="s">
        <v>17379</v>
      </c>
      <c r="I7796" s="3">
        <v>0</v>
      </c>
      <c r="J7796" t="s">
        <v>67</v>
      </c>
      <c r="K7796" t="s">
        <v>91</v>
      </c>
      <c r="L7796" t="s">
        <v>41</v>
      </c>
      <c r="M7796" t="s">
        <v>32</v>
      </c>
      <c r="O7796" s="3" t="str">
        <f t="shared" si="727"/>
        <v>Consistent</v>
      </c>
      <c r="P7796" t="str">
        <f t="shared" si="728"/>
        <v>Not Rated</v>
      </c>
      <c r="Q7796" s="4">
        <f t="shared" si="729"/>
        <v>154.91999999999999</v>
      </c>
      <c r="R7796" s="4">
        <f t="shared" si="730"/>
        <v>0</v>
      </c>
      <c r="S7796" s="4">
        <f t="shared" si="731"/>
        <v>154.91999999999999</v>
      </c>
    </row>
    <row r="7797" spans="1:19" hidden="1" x14ac:dyDescent="0.35">
      <c r="A7797" t="s">
        <v>19164</v>
      </c>
      <c r="B7797" t="s">
        <v>9060</v>
      </c>
      <c r="C7797" s="1">
        <v>45883</v>
      </c>
      <c r="D7797" t="s">
        <v>36</v>
      </c>
      <c r="E7797" t="s">
        <v>58</v>
      </c>
      <c r="F7797" s="3">
        <v>3</v>
      </c>
      <c r="G7797" s="3" t="str">
        <f t="shared" si="726"/>
        <v>Valid Quantity</v>
      </c>
      <c r="H7797" s="2" t="s">
        <v>5777</v>
      </c>
      <c r="I7797" s="3">
        <v>15</v>
      </c>
      <c r="J7797" t="s">
        <v>39</v>
      </c>
      <c r="K7797" t="s">
        <v>153</v>
      </c>
      <c r="L7797" t="s">
        <v>120</v>
      </c>
      <c r="M7797" t="s">
        <v>23</v>
      </c>
      <c r="N7797" s="3">
        <v>4</v>
      </c>
      <c r="O7797" s="3" t="str">
        <f t="shared" si="727"/>
        <v>Consistent</v>
      </c>
      <c r="P7797" t="str">
        <f t="shared" si="728"/>
        <v>Good</v>
      </c>
      <c r="Q7797" s="4">
        <f t="shared" si="729"/>
        <v>114.09</v>
      </c>
      <c r="R7797" s="4">
        <f t="shared" si="730"/>
        <v>17.113500000000002</v>
      </c>
      <c r="S7797" s="4">
        <f t="shared" si="731"/>
        <v>96.976500000000001</v>
      </c>
    </row>
    <row r="7798" spans="1:19" hidden="1" x14ac:dyDescent="0.35">
      <c r="A7798" t="s">
        <v>20484</v>
      </c>
      <c r="B7798" t="s">
        <v>1348</v>
      </c>
      <c r="C7798" s="1">
        <v>45883</v>
      </c>
      <c r="D7798" t="s">
        <v>101</v>
      </c>
      <c r="E7798" t="s">
        <v>107</v>
      </c>
      <c r="F7798" s="3">
        <v>2</v>
      </c>
      <c r="G7798" s="3" t="str">
        <f t="shared" si="726"/>
        <v>Valid Quantity</v>
      </c>
      <c r="H7798" s="2" t="s">
        <v>13456</v>
      </c>
      <c r="I7798" s="3">
        <v>5</v>
      </c>
      <c r="J7798" t="s">
        <v>39</v>
      </c>
      <c r="K7798" t="s">
        <v>206</v>
      </c>
      <c r="L7798" t="s">
        <v>41</v>
      </c>
      <c r="M7798" t="s">
        <v>23</v>
      </c>
      <c r="N7798" s="3">
        <v>5</v>
      </c>
      <c r="O7798" s="3" t="str">
        <f t="shared" si="727"/>
        <v>Consistent</v>
      </c>
      <c r="P7798" t="str">
        <f t="shared" si="728"/>
        <v>Excellent</v>
      </c>
      <c r="Q7798" s="4">
        <f t="shared" si="729"/>
        <v>178.56</v>
      </c>
      <c r="R7798" s="4">
        <f t="shared" si="730"/>
        <v>8.927999999999999</v>
      </c>
      <c r="S7798" s="4">
        <f t="shared" si="731"/>
        <v>169.63200000000001</v>
      </c>
    </row>
    <row r="7799" spans="1:19" hidden="1" x14ac:dyDescent="0.35">
      <c r="A7799" t="s">
        <v>4502</v>
      </c>
      <c r="B7799" t="s">
        <v>4503</v>
      </c>
      <c r="C7799" s="1">
        <v>45884</v>
      </c>
      <c r="D7799" t="s">
        <v>36</v>
      </c>
      <c r="E7799" t="s">
        <v>250</v>
      </c>
      <c r="F7799" s="3">
        <v>1</v>
      </c>
      <c r="G7799" s="3" t="str">
        <f t="shared" si="726"/>
        <v>Valid Quantity</v>
      </c>
      <c r="H7799" s="2" t="s">
        <v>4504</v>
      </c>
      <c r="I7799" s="3">
        <v>20</v>
      </c>
      <c r="J7799" t="s">
        <v>67</v>
      </c>
      <c r="K7799" t="s">
        <v>189</v>
      </c>
      <c r="L7799" t="s">
        <v>120</v>
      </c>
      <c r="M7799" t="s">
        <v>75</v>
      </c>
      <c r="O7799" s="3" t="str">
        <f t="shared" si="727"/>
        <v>Consistent</v>
      </c>
      <c r="P7799" t="str">
        <f t="shared" si="728"/>
        <v>Not Rated</v>
      </c>
      <c r="Q7799" s="4">
        <f t="shared" si="729"/>
        <v>163.85</v>
      </c>
      <c r="R7799" s="4">
        <f t="shared" si="730"/>
        <v>32.770000000000003</v>
      </c>
      <c r="S7799" s="4">
        <f t="shared" si="731"/>
        <v>131.07999999999998</v>
      </c>
    </row>
    <row r="7800" spans="1:19" hidden="1" x14ac:dyDescent="0.35">
      <c r="A7800" t="s">
        <v>4891</v>
      </c>
      <c r="B7800" t="s">
        <v>1734</v>
      </c>
      <c r="C7800" s="1">
        <v>45884</v>
      </c>
      <c r="D7800" t="s">
        <v>36</v>
      </c>
      <c r="E7800" t="s">
        <v>58</v>
      </c>
      <c r="F7800" s="3">
        <v>3</v>
      </c>
      <c r="G7800" s="3" t="str">
        <f t="shared" si="726"/>
        <v>Valid Quantity</v>
      </c>
      <c r="H7800" s="2" t="s">
        <v>2834</v>
      </c>
      <c r="I7800" s="3">
        <v>0</v>
      </c>
      <c r="J7800" t="s">
        <v>67</v>
      </c>
      <c r="K7800" t="s">
        <v>40</v>
      </c>
      <c r="L7800" t="s">
        <v>41</v>
      </c>
      <c r="M7800" t="s">
        <v>32</v>
      </c>
      <c r="O7800" s="3" t="str">
        <f t="shared" si="727"/>
        <v>Consistent</v>
      </c>
      <c r="P7800" t="str">
        <f t="shared" si="728"/>
        <v>Not Rated</v>
      </c>
      <c r="Q7800" s="4">
        <f t="shared" si="729"/>
        <v>162.27000000000001</v>
      </c>
      <c r="R7800" s="4">
        <f t="shared" si="730"/>
        <v>0</v>
      </c>
      <c r="S7800" s="4">
        <f t="shared" si="731"/>
        <v>162.27000000000001</v>
      </c>
    </row>
    <row r="7801" spans="1:19" hidden="1" x14ac:dyDescent="0.35">
      <c r="A7801" t="s">
        <v>5208</v>
      </c>
      <c r="B7801" t="s">
        <v>5209</v>
      </c>
      <c r="C7801" s="1">
        <v>45884</v>
      </c>
      <c r="D7801" t="s">
        <v>45</v>
      </c>
      <c r="E7801" t="s">
        <v>95</v>
      </c>
      <c r="F7801" s="3">
        <v>1</v>
      </c>
      <c r="G7801" s="3" t="str">
        <f t="shared" si="726"/>
        <v>Valid Quantity</v>
      </c>
      <c r="H7801" s="2" t="s">
        <v>4328</v>
      </c>
      <c r="I7801" s="3">
        <v>5</v>
      </c>
      <c r="J7801" t="s">
        <v>67</v>
      </c>
      <c r="K7801" t="s">
        <v>212</v>
      </c>
      <c r="L7801" t="s">
        <v>31</v>
      </c>
      <c r="M7801" t="s">
        <v>32</v>
      </c>
      <c r="O7801" s="3" t="str">
        <f t="shared" si="727"/>
        <v>Consistent</v>
      </c>
      <c r="P7801" t="str">
        <f t="shared" si="728"/>
        <v>Not Rated</v>
      </c>
      <c r="Q7801" s="4">
        <f t="shared" si="729"/>
        <v>47.34</v>
      </c>
      <c r="R7801" s="4">
        <f t="shared" si="730"/>
        <v>2.367</v>
      </c>
      <c r="S7801" s="4">
        <f t="shared" si="731"/>
        <v>44.973000000000006</v>
      </c>
    </row>
    <row r="7802" spans="1:19" hidden="1" x14ac:dyDescent="0.35">
      <c r="A7802" t="s">
        <v>11130</v>
      </c>
      <c r="B7802" t="s">
        <v>3604</v>
      </c>
      <c r="C7802" s="1">
        <v>45884</v>
      </c>
      <c r="D7802" t="s">
        <v>45</v>
      </c>
      <c r="E7802" t="s">
        <v>46</v>
      </c>
      <c r="F7802" s="3">
        <v>4</v>
      </c>
      <c r="G7802" s="3" t="str">
        <f t="shared" si="726"/>
        <v>Valid Quantity</v>
      </c>
      <c r="H7802" s="2" t="s">
        <v>7257</v>
      </c>
      <c r="I7802" s="3">
        <v>0</v>
      </c>
      <c r="J7802" t="s">
        <v>39</v>
      </c>
      <c r="K7802" t="s">
        <v>212</v>
      </c>
      <c r="L7802" t="s">
        <v>163</v>
      </c>
      <c r="M7802" t="s">
        <v>23</v>
      </c>
      <c r="N7802" s="3">
        <v>2</v>
      </c>
      <c r="O7802" s="3" t="str">
        <f t="shared" si="727"/>
        <v>Consistent</v>
      </c>
      <c r="P7802" t="str">
        <f t="shared" si="728"/>
        <v>Bad</v>
      </c>
      <c r="Q7802" s="4">
        <f t="shared" si="729"/>
        <v>52.84</v>
      </c>
      <c r="R7802" s="4">
        <f t="shared" si="730"/>
        <v>0</v>
      </c>
      <c r="S7802" s="4">
        <f t="shared" si="731"/>
        <v>52.84</v>
      </c>
    </row>
    <row r="7803" spans="1:19" hidden="1" x14ac:dyDescent="0.35">
      <c r="A7803" t="s">
        <v>11265</v>
      </c>
      <c r="B7803" t="s">
        <v>11266</v>
      </c>
      <c r="C7803" s="1">
        <v>45884</v>
      </c>
      <c r="D7803" t="s">
        <v>159</v>
      </c>
      <c r="E7803" t="s">
        <v>239</v>
      </c>
      <c r="F7803" s="3">
        <v>1</v>
      </c>
      <c r="G7803" s="3" t="str">
        <f t="shared" si="726"/>
        <v>Valid Quantity</v>
      </c>
      <c r="H7803" s="2" t="s">
        <v>8076</v>
      </c>
      <c r="I7803" s="3">
        <v>10</v>
      </c>
      <c r="J7803" t="s">
        <v>20</v>
      </c>
      <c r="K7803" t="s">
        <v>281</v>
      </c>
      <c r="L7803" t="s">
        <v>31</v>
      </c>
      <c r="M7803" t="s">
        <v>23</v>
      </c>
      <c r="N7803" s="3">
        <v>3</v>
      </c>
      <c r="O7803" s="3" t="str">
        <f t="shared" si="727"/>
        <v>Consistent</v>
      </c>
      <c r="P7803" t="str">
        <f t="shared" si="728"/>
        <v>Average</v>
      </c>
      <c r="Q7803" s="4">
        <f t="shared" si="729"/>
        <v>16.82</v>
      </c>
      <c r="R7803" s="4">
        <f t="shared" si="730"/>
        <v>1.6819999999999999</v>
      </c>
      <c r="S7803" s="4">
        <f t="shared" si="731"/>
        <v>15.138</v>
      </c>
    </row>
    <row r="7804" spans="1:19" hidden="1" x14ac:dyDescent="0.35">
      <c r="A7804" t="s">
        <v>14233</v>
      </c>
      <c r="B7804" t="s">
        <v>10686</v>
      </c>
      <c r="C7804" s="1">
        <v>45884</v>
      </c>
      <c r="D7804" t="s">
        <v>101</v>
      </c>
      <c r="E7804" t="s">
        <v>345</v>
      </c>
      <c r="F7804" s="3">
        <v>2</v>
      </c>
      <c r="G7804" s="3" t="str">
        <f t="shared" si="726"/>
        <v>Valid Quantity</v>
      </c>
      <c r="H7804" s="2" t="s">
        <v>14234</v>
      </c>
      <c r="I7804" s="3">
        <v>5</v>
      </c>
      <c r="J7804" t="s">
        <v>84</v>
      </c>
      <c r="K7804" t="s">
        <v>104</v>
      </c>
      <c r="L7804" t="s">
        <v>22</v>
      </c>
      <c r="M7804" t="s">
        <v>32</v>
      </c>
      <c r="O7804" s="3" t="str">
        <f t="shared" si="727"/>
        <v>Consistent</v>
      </c>
      <c r="P7804" t="str">
        <f t="shared" si="728"/>
        <v>Not Rated</v>
      </c>
      <c r="Q7804" s="4">
        <f t="shared" si="729"/>
        <v>109.52</v>
      </c>
      <c r="R7804" s="4">
        <f t="shared" si="730"/>
        <v>5.476</v>
      </c>
      <c r="S7804" s="4">
        <f t="shared" si="731"/>
        <v>104.044</v>
      </c>
    </row>
    <row r="7805" spans="1:19" hidden="1" x14ac:dyDescent="0.35">
      <c r="A7805" t="s">
        <v>16401</v>
      </c>
      <c r="B7805" t="s">
        <v>16402</v>
      </c>
      <c r="C7805" s="1">
        <v>45884</v>
      </c>
      <c r="D7805" t="s">
        <v>159</v>
      </c>
      <c r="E7805" t="s">
        <v>358</v>
      </c>
      <c r="F7805" s="3">
        <v>3</v>
      </c>
      <c r="G7805" s="3" t="str">
        <f t="shared" si="726"/>
        <v>Valid Quantity</v>
      </c>
      <c r="H7805" s="2" t="s">
        <v>3176</v>
      </c>
      <c r="I7805" s="3">
        <v>0</v>
      </c>
      <c r="J7805" t="s">
        <v>48</v>
      </c>
      <c r="K7805" t="s">
        <v>104</v>
      </c>
      <c r="L7805" t="s">
        <v>22</v>
      </c>
      <c r="M7805" t="s">
        <v>185</v>
      </c>
      <c r="N7805" s="3">
        <v>0</v>
      </c>
      <c r="O7805" s="3" t="str">
        <f t="shared" si="727"/>
        <v>Consistent</v>
      </c>
      <c r="P7805" t="str">
        <f t="shared" si="728"/>
        <v>Not Rated</v>
      </c>
      <c r="Q7805" s="4">
        <f t="shared" si="729"/>
        <v>31.200000000000003</v>
      </c>
      <c r="R7805" s="4">
        <f t="shared" si="730"/>
        <v>0</v>
      </c>
      <c r="S7805" s="4">
        <f t="shared" si="731"/>
        <v>31.200000000000003</v>
      </c>
    </row>
    <row r="7806" spans="1:19" hidden="1" x14ac:dyDescent="0.35">
      <c r="A7806" t="s">
        <v>17509</v>
      </c>
      <c r="B7806" t="s">
        <v>3288</v>
      </c>
      <c r="C7806" s="1">
        <v>45884</v>
      </c>
      <c r="D7806" t="s">
        <v>159</v>
      </c>
      <c r="E7806" t="s">
        <v>239</v>
      </c>
      <c r="F7806" s="3">
        <v>2</v>
      </c>
      <c r="G7806" s="3" t="str">
        <f t="shared" si="726"/>
        <v>Valid Quantity</v>
      </c>
      <c r="H7806" s="2" t="s">
        <v>17510</v>
      </c>
      <c r="I7806" s="3">
        <v>0</v>
      </c>
      <c r="J7806" t="s">
        <v>20</v>
      </c>
      <c r="K7806" t="s">
        <v>40</v>
      </c>
      <c r="L7806" t="s">
        <v>41</v>
      </c>
      <c r="M7806" t="s">
        <v>75</v>
      </c>
      <c r="O7806" s="3" t="str">
        <f t="shared" si="727"/>
        <v>Consistent</v>
      </c>
      <c r="P7806" t="str">
        <f t="shared" si="728"/>
        <v>Not Rated</v>
      </c>
      <c r="Q7806" s="4">
        <f t="shared" si="729"/>
        <v>40.299999999999997</v>
      </c>
      <c r="R7806" s="4">
        <f t="shared" si="730"/>
        <v>0</v>
      </c>
      <c r="S7806" s="4">
        <f t="shared" si="731"/>
        <v>40.299999999999997</v>
      </c>
    </row>
    <row r="7807" spans="1:19" hidden="1" x14ac:dyDescent="0.35">
      <c r="A7807" t="s">
        <v>18300</v>
      </c>
      <c r="B7807" t="s">
        <v>2577</v>
      </c>
      <c r="C7807" s="1">
        <v>45884</v>
      </c>
      <c r="D7807" t="s">
        <v>81</v>
      </c>
      <c r="E7807" t="s">
        <v>147</v>
      </c>
      <c r="F7807" s="3">
        <v>1</v>
      </c>
      <c r="G7807" s="3" t="str">
        <f t="shared" si="726"/>
        <v>Valid Quantity</v>
      </c>
      <c r="H7807" s="2" t="s">
        <v>18301</v>
      </c>
      <c r="I7807" s="3">
        <v>15</v>
      </c>
      <c r="J7807" t="s">
        <v>20</v>
      </c>
      <c r="K7807" t="s">
        <v>281</v>
      </c>
      <c r="L7807" t="s">
        <v>31</v>
      </c>
      <c r="M7807" t="s">
        <v>185</v>
      </c>
      <c r="O7807" s="3" t="str">
        <f t="shared" si="727"/>
        <v>Consistent</v>
      </c>
      <c r="P7807" t="str">
        <f t="shared" si="728"/>
        <v>Not Rated</v>
      </c>
      <c r="Q7807" s="4">
        <f t="shared" si="729"/>
        <v>126.62</v>
      </c>
      <c r="R7807" s="4">
        <f t="shared" si="730"/>
        <v>18.993000000000002</v>
      </c>
      <c r="S7807" s="4">
        <f t="shared" si="731"/>
        <v>107.62700000000001</v>
      </c>
    </row>
    <row r="7808" spans="1:19" hidden="1" x14ac:dyDescent="0.35">
      <c r="A7808" t="s">
        <v>841</v>
      </c>
      <c r="B7808" t="s">
        <v>842</v>
      </c>
      <c r="C7808" s="1">
        <v>45885</v>
      </c>
      <c r="D7808" t="s">
        <v>17</v>
      </c>
      <c r="E7808" t="s">
        <v>28</v>
      </c>
      <c r="F7808" s="3">
        <v>2</v>
      </c>
      <c r="G7808" s="3" t="str">
        <f t="shared" si="726"/>
        <v>Valid Quantity</v>
      </c>
      <c r="H7808" s="2" t="s">
        <v>843</v>
      </c>
      <c r="I7808" s="3">
        <v>10</v>
      </c>
      <c r="J7808" t="s">
        <v>20</v>
      </c>
      <c r="K7808" t="s">
        <v>131</v>
      </c>
      <c r="L7808" t="s">
        <v>86</v>
      </c>
      <c r="M7808" t="s">
        <v>23</v>
      </c>
      <c r="N7808" s="3">
        <v>4</v>
      </c>
      <c r="O7808" s="3" t="str">
        <f t="shared" si="727"/>
        <v>Consistent</v>
      </c>
      <c r="P7808" t="str">
        <f t="shared" si="728"/>
        <v>Good</v>
      </c>
      <c r="Q7808" s="4">
        <f t="shared" si="729"/>
        <v>39.299999999999997</v>
      </c>
      <c r="R7808" s="4">
        <f t="shared" si="730"/>
        <v>3.93</v>
      </c>
      <c r="S7808" s="4">
        <f t="shared" si="731"/>
        <v>35.369999999999997</v>
      </c>
    </row>
    <row r="7809" spans="1:19" hidden="1" x14ac:dyDescent="0.35">
      <c r="A7809" t="s">
        <v>1605</v>
      </c>
      <c r="B7809" t="s">
        <v>1606</v>
      </c>
      <c r="C7809" s="1">
        <v>45885</v>
      </c>
      <c r="D7809" t="s">
        <v>159</v>
      </c>
      <c r="E7809" t="s">
        <v>160</v>
      </c>
      <c r="F7809" s="3">
        <v>1</v>
      </c>
      <c r="G7809" s="3" t="str">
        <f t="shared" si="726"/>
        <v>Valid Quantity</v>
      </c>
      <c r="H7809" s="2" t="s">
        <v>226</v>
      </c>
      <c r="I7809" s="3">
        <v>0</v>
      </c>
      <c r="J7809" t="s">
        <v>39</v>
      </c>
      <c r="K7809" t="s">
        <v>194</v>
      </c>
      <c r="L7809" t="s">
        <v>163</v>
      </c>
      <c r="M7809" t="s">
        <v>23</v>
      </c>
      <c r="N7809" s="3">
        <v>4</v>
      </c>
      <c r="O7809" s="3" t="str">
        <f t="shared" si="727"/>
        <v>Consistent</v>
      </c>
      <c r="P7809" t="str">
        <f t="shared" si="728"/>
        <v>Good</v>
      </c>
      <c r="Q7809" s="4">
        <f t="shared" si="729"/>
        <v>29.34</v>
      </c>
      <c r="R7809" s="4">
        <f t="shared" si="730"/>
        <v>0</v>
      </c>
      <c r="S7809" s="4">
        <f t="shared" si="731"/>
        <v>29.34</v>
      </c>
    </row>
    <row r="7810" spans="1:19" hidden="1" x14ac:dyDescent="0.35">
      <c r="A7810" t="s">
        <v>2132</v>
      </c>
      <c r="B7810" t="s">
        <v>2133</v>
      </c>
      <c r="C7810" s="1">
        <v>45885</v>
      </c>
      <c r="D7810" t="s">
        <v>64</v>
      </c>
      <c r="E7810" t="s">
        <v>331</v>
      </c>
      <c r="F7810" s="3">
        <v>4</v>
      </c>
      <c r="G7810" s="3" t="str">
        <f t="shared" ref="G7810:G7873" si="732">IF(F7810&gt;0,"Valid Quantity",(IF(F7810&lt;0,"Negative Quantity","Zero Quantity")))</f>
        <v>Valid Quantity</v>
      </c>
      <c r="H7810" s="2" t="s">
        <v>2134</v>
      </c>
      <c r="I7810" s="3">
        <v>10</v>
      </c>
      <c r="J7810" t="s">
        <v>84</v>
      </c>
      <c r="K7810" t="s">
        <v>91</v>
      </c>
      <c r="L7810" t="s">
        <v>41</v>
      </c>
      <c r="M7810" t="s">
        <v>23</v>
      </c>
      <c r="N7810" s="3">
        <v>4</v>
      </c>
      <c r="O7810" s="3" t="str">
        <f t="shared" ref="O7810:O7873" si="733">IF(F7810&lt;0,IF(M7810="Returned","Return/Adjustment","Suspicious"),IF(F7810=0,IF(M7810="Delivered","Suspicious","Review"),"Consistent"))</f>
        <v>Consistent</v>
      </c>
      <c r="P7810" t="str">
        <f t="shared" ref="P7810:P7873" si="734">IF(N7810=0,"Not Rated",IF(N7810=5,"Excellent",IF(N7810=4,"Good",IF(N7810=3,"Average",IF(N7810=2,"Bad",IF(N7810=1,"Very Bad"))))))</f>
        <v>Good</v>
      </c>
      <c r="Q7810" s="4">
        <f t="shared" ref="Q7810:Q7873" si="735">VALUE(SUBSTITUTE(H7810,"$",""))*F7810</f>
        <v>294.44</v>
      </c>
      <c r="R7810" s="4">
        <f t="shared" ref="R7810:R7873" si="736">Q7810*I7810/100</f>
        <v>29.444000000000003</v>
      </c>
      <c r="S7810" s="4">
        <f t="shared" ref="S7810:S7873" si="737">Q7810-R7810</f>
        <v>264.99599999999998</v>
      </c>
    </row>
    <row r="7811" spans="1:19" x14ac:dyDescent="0.35">
      <c r="A7811" t="s">
        <v>2364</v>
      </c>
      <c r="B7811" t="s">
        <v>2365</v>
      </c>
      <c r="C7811" s="1">
        <v>45885</v>
      </c>
      <c r="D7811" t="s">
        <v>159</v>
      </c>
      <c r="E7811" t="s">
        <v>197</v>
      </c>
      <c r="F7811" s="3">
        <v>4</v>
      </c>
      <c r="G7811" s="41" t="str">
        <f t="shared" si="732"/>
        <v>Valid Quantity</v>
      </c>
      <c r="H7811" s="2" t="s">
        <v>2366</v>
      </c>
      <c r="I7811" s="3">
        <v>0</v>
      </c>
      <c r="J7811" t="s">
        <v>48</v>
      </c>
      <c r="K7811" t="s">
        <v>49</v>
      </c>
      <c r="L7811" t="s">
        <v>22</v>
      </c>
      <c r="M7811" t="s">
        <v>23</v>
      </c>
      <c r="N7811" s="3">
        <v>1</v>
      </c>
      <c r="O7811" s="41" t="str">
        <f t="shared" si="733"/>
        <v>Consistent</v>
      </c>
      <c r="P7811" t="str">
        <f t="shared" si="734"/>
        <v>Very Bad</v>
      </c>
      <c r="Q7811" s="4">
        <f t="shared" si="735"/>
        <v>105.96</v>
      </c>
      <c r="R7811" s="4">
        <f t="shared" si="736"/>
        <v>0</v>
      </c>
      <c r="S7811" s="4">
        <f t="shared" si="737"/>
        <v>105.96</v>
      </c>
    </row>
    <row r="7812" spans="1:19" hidden="1" x14ac:dyDescent="0.35">
      <c r="A7812" t="s">
        <v>6220</v>
      </c>
      <c r="B7812" t="s">
        <v>592</v>
      </c>
      <c r="C7812" s="1">
        <v>45885</v>
      </c>
      <c r="D7812" t="s">
        <v>116</v>
      </c>
      <c r="E7812" t="s">
        <v>479</v>
      </c>
      <c r="F7812" s="3">
        <v>1</v>
      </c>
      <c r="G7812" s="3" t="str">
        <f t="shared" si="732"/>
        <v>Valid Quantity</v>
      </c>
      <c r="H7812" s="2" t="s">
        <v>6221</v>
      </c>
      <c r="I7812" s="3">
        <v>0</v>
      </c>
      <c r="J7812" t="s">
        <v>67</v>
      </c>
      <c r="K7812" t="s">
        <v>162</v>
      </c>
      <c r="L7812" t="s">
        <v>163</v>
      </c>
      <c r="M7812" t="s">
        <v>23</v>
      </c>
      <c r="N7812" s="3">
        <v>2</v>
      </c>
      <c r="O7812" s="3" t="str">
        <f t="shared" si="733"/>
        <v>Consistent</v>
      </c>
      <c r="P7812" t="str">
        <f t="shared" si="734"/>
        <v>Bad</v>
      </c>
      <c r="Q7812" s="4">
        <f t="shared" si="735"/>
        <v>191.9</v>
      </c>
      <c r="R7812" s="4">
        <f t="shared" si="736"/>
        <v>0</v>
      </c>
      <c r="S7812" s="4">
        <f t="shared" si="737"/>
        <v>191.9</v>
      </c>
    </row>
    <row r="7813" spans="1:19" hidden="1" x14ac:dyDescent="0.35">
      <c r="A7813" t="s">
        <v>6723</v>
      </c>
      <c r="B7813" t="s">
        <v>1184</v>
      </c>
      <c r="C7813" s="1">
        <v>45885</v>
      </c>
      <c r="D7813" t="s">
        <v>36</v>
      </c>
      <c r="E7813" t="s">
        <v>250</v>
      </c>
      <c r="F7813" s="3">
        <v>2</v>
      </c>
      <c r="G7813" s="3" t="str">
        <f t="shared" si="732"/>
        <v>Valid Quantity</v>
      </c>
      <c r="H7813" s="2" t="s">
        <v>6724</v>
      </c>
      <c r="I7813" s="3">
        <v>10</v>
      </c>
      <c r="J7813" t="s">
        <v>48</v>
      </c>
      <c r="K7813" t="s">
        <v>194</v>
      </c>
      <c r="L7813" t="s">
        <v>163</v>
      </c>
      <c r="M7813" t="s">
        <v>23</v>
      </c>
      <c r="N7813" s="3">
        <v>4</v>
      </c>
      <c r="O7813" s="3" t="str">
        <f t="shared" si="733"/>
        <v>Consistent</v>
      </c>
      <c r="P7813" t="str">
        <f t="shared" si="734"/>
        <v>Good</v>
      </c>
      <c r="Q7813" s="4">
        <f t="shared" si="735"/>
        <v>337.32</v>
      </c>
      <c r="R7813" s="4">
        <f t="shared" si="736"/>
        <v>33.731999999999999</v>
      </c>
      <c r="S7813" s="4">
        <f t="shared" si="737"/>
        <v>303.58799999999997</v>
      </c>
    </row>
    <row r="7814" spans="1:19" hidden="1" x14ac:dyDescent="0.35">
      <c r="A7814" t="s">
        <v>7429</v>
      </c>
      <c r="B7814" t="s">
        <v>7430</v>
      </c>
      <c r="C7814" s="1">
        <v>45885</v>
      </c>
      <c r="D7814" t="s">
        <v>81</v>
      </c>
      <c r="E7814" t="s">
        <v>147</v>
      </c>
      <c r="F7814" s="3">
        <v>1</v>
      </c>
      <c r="G7814" s="3" t="str">
        <f t="shared" si="732"/>
        <v>Valid Quantity</v>
      </c>
      <c r="H7814" s="2" t="s">
        <v>7431</v>
      </c>
      <c r="I7814" s="3">
        <v>5</v>
      </c>
      <c r="J7814" t="s">
        <v>39</v>
      </c>
      <c r="K7814" t="s">
        <v>467</v>
      </c>
      <c r="L7814" t="s">
        <v>120</v>
      </c>
      <c r="M7814" t="s">
        <v>23</v>
      </c>
      <c r="N7814" s="3">
        <v>5</v>
      </c>
      <c r="O7814" s="3" t="str">
        <f t="shared" si="733"/>
        <v>Consistent</v>
      </c>
      <c r="P7814" t="str">
        <f t="shared" si="734"/>
        <v>Excellent</v>
      </c>
      <c r="Q7814" s="4">
        <f t="shared" si="735"/>
        <v>94.85</v>
      </c>
      <c r="R7814" s="4">
        <f t="shared" si="736"/>
        <v>4.7424999999999997</v>
      </c>
      <c r="S7814" s="4">
        <f t="shared" si="737"/>
        <v>90.107499999999987</v>
      </c>
    </row>
    <row r="7815" spans="1:19" hidden="1" x14ac:dyDescent="0.35">
      <c r="A7815" t="s">
        <v>7740</v>
      </c>
      <c r="B7815" t="s">
        <v>7178</v>
      </c>
      <c r="C7815" s="1">
        <v>45885</v>
      </c>
      <c r="D7815" t="s">
        <v>116</v>
      </c>
      <c r="E7815" t="s">
        <v>978</v>
      </c>
      <c r="F7815" s="3">
        <v>1</v>
      </c>
      <c r="G7815" s="3" t="str">
        <f t="shared" si="732"/>
        <v>Valid Quantity</v>
      </c>
      <c r="H7815" s="2" t="s">
        <v>7741</v>
      </c>
      <c r="I7815" s="3">
        <v>10</v>
      </c>
      <c r="J7815" t="s">
        <v>54</v>
      </c>
      <c r="K7815" t="s">
        <v>55</v>
      </c>
      <c r="L7815" t="s">
        <v>31</v>
      </c>
      <c r="M7815" t="s">
        <v>23</v>
      </c>
      <c r="N7815" s="3">
        <v>5</v>
      </c>
      <c r="O7815" s="3" t="str">
        <f t="shared" si="733"/>
        <v>Consistent</v>
      </c>
      <c r="P7815" t="str">
        <f t="shared" si="734"/>
        <v>Excellent</v>
      </c>
      <c r="Q7815" s="4">
        <f t="shared" si="735"/>
        <v>86.77</v>
      </c>
      <c r="R7815" s="4">
        <f t="shared" si="736"/>
        <v>8.6769999999999996</v>
      </c>
      <c r="S7815" s="4">
        <f t="shared" si="737"/>
        <v>78.092999999999989</v>
      </c>
    </row>
    <row r="7816" spans="1:19" hidden="1" x14ac:dyDescent="0.35">
      <c r="A7816" t="s">
        <v>7902</v>
      </c>
      <c r="B7816" t="s">
        <v>7903</v>
      </c>
      <c r="C7816" s="1">
        <v>45885</v>
      </c>
      <c r="D7816" t="s">
        <v>81</v>
      </c>
      <c r="E7816" t="s">
        <v>147</v>
      </c>
      <c r="F7816" s="3">
        <v>1</v>
      </c>
      <c r="G7816" s="3" t="str">
        <f t="shared" si="732"/>
        <v>Valid Quantity</v>
      </c>
      <c r="H7816" s="2" t="s">
        <v>7904</v>
      </c>
      <c r="I7816" s="3">
        <v>0</v>
      </c>
      <c r="J7816" t="s">
        <v>48</v>
      </c>
      <c r="K7816" t="s">
        <v>281</v>
      </c>
      <c r="L7816" t="s">
        <v>31</v>
      </c>
      <c r="M7816" t="s">
        <v>23</v>
      </c>
      <c r="N7816" s="3">
        <v>5</v>
      </c>
      <c r="O7816" s="3" t="str">
        <f t="shared" si="733"/>
        <v>Consistent</v>
      </c>
      <c r="P7816" t="str">
        <f t="shared" si="734"/>
        <v>Excellent</v>
      </c>
      <c r="Q7816" s="4">
        <f t="shared" si="735"/>
        <v>134.27000000000001</v>
      </c>
      <c r="R7816" s="4">
        <f t="shared" si="736"/>
        <v>0</v>
      </c>
      <c r="S7816" s="4">
        <f t="shared" si="737"/>
        <v>134.27000000000001</v>
      </c>
    </row>
    <row r="7817" spans="1:19" hidden="1" x14ac:dyDescent="0.35">
      <c r="A7817" t="s">
        <v>14042</v>
      </c>
      <c r="B7817" t="s">
        <v>5614</v>
      </c>
      <c r="C7817" s="1">
        <v>45885</v>
      </c>
      <c r="D7817" t="s">
        <v>116</v>
      </c>
      <c r="E7817" t="s">
        <v>978</v>
      </c>
      <c r="F7817" s="3">
        <v>2</v>
      </c>
      <c r="G7817" s="3" t="str">
        <f t="shared" si="732"/>
        <v>Valid Quantity</v>
      </c>
      <c r="H7817" s="2" t="s">
        <v>14043</v>
      </c>
      <c r="I7817" s="3">
        <v>5</v>
      </c>
      <c r="J7817" t="s">
        <v>20</v>
      </c>
      <c r="K7817" t="s">
        <v>180</v>
      </c>
      <c r="L7817" t="s">
        <v>86</v>
      </c>
      <c r="M7817" t="s">
        <v>23</v>
      </c>
      <c r="O7817" s="3" t="str">
        <f t="shared" si="733"/>
        <v>Consistent</v>
      </c>
      <c r="P7817" t="str">
        <f t="shared" si="734"/>
        <v>Not Rated</v>
      </c>
      <c r="Q7817" s="4">
        <f t="shared" si="735"/>
        <v>154.32</v>
      </c>
      <c r="R7817" s="4">
        <f t="shared" si="736"/>
        <v>7.7159999999999993</v>
      </c>
      <c r="S7817" s="4">
        <f t="shared" si="737"/>
        <v>146.60399999999998</v>
      </c>
    </row>
    <row r="7818" spans="1:19" hidden="1" x14ac:dyDescent="0.35">
      <c r="A7818" t="s">
        <v>14944</v>
      </c>
      <c r="B7818" t="s">
        <v>14945</v>
      </c>
      <c r="C7818" s="1">
        <v>45885</v>
      </c>
      <c r="D7818" t="s">
        <v>45</v>
      </c>
      <c r="E7818" t="s">
        <v>432</v>
      </c>
      <c r="F7818" s="3">
        <v>1</v>
      </c>
      <c r="G7818" s="3" t="str">
        <f t="shared" si="732"/>
        <v>Valid Quantity</v>
      </c>
      <c r="H7818" s="2" t="s">
        <v>5677</v>
      </c>
      <c r="I7818" s="3">
        <v>0</v>
      </c>
      <c r="J7818" t="s">
        <v>84</v>
      </c>
      <c r="K7818" t="s">
        <v>30</v>
      </c>
      <c r="L7818" t="s">
        <v>31</v>
      </c>
      <c r="M7818" t="s">
        <v>32</v>
      </c>
      <c r="O7818" s="3" t="str">
        <f t="shared" si="733"/>
        <v>Consistent</v>
      </c>
      <c r="P7818" t="str">
        <f t="shared" si="734"/>
        <v>Not Rated</v>
      </c>
      <c r="Q7818" s="4">
        <f t="shared" si="735"/>
        <v>15.64</v>
      </c>
      <c r="R7818" s="4">
        <f t="shared" si="736"/>
        <v>0</v>
      </c>
      <c r="S7818" s="4">
        <f t="shared" si="737"/>
        <v>15.64</v>
      </c>
    </row>
    <row r="7819" spans="1:19" hidden="1" x14ac:dyDescent="0.35">
      <c r="A7819" t="s">
        <v>16391</v>
      </c>
      <c r="B7819" t="s">
        <v>6193</v>
      </c>
      <c r="C7819" s="1">
        <v>45885</v>
      </c>
      <c r="D7819" t="s">
        <v>116</v>
      </c>
      <c r="E7819" t="s">
        <v>286</v>
      </c>
      <c r="F7819" s="3">
        <v>1</v>
      </c>
      <c r="G7819" s="3" t="str">
        <f t="shared" si="732"/>
        <v>Valid Quantity</v>
      </c>
      <c r="H7819" s="2" t="s">
        <v>5696</v>
      </c>
      <c r="I7819" s="3">
        <v>0</v>
      </c>
      <c r="J7819" t="s">
        <v>48</v>
      </c>
      <c r="K7819" t="s">
        <v>189</v>
      </c>
      <c r="L7819" t="s">
        <v>120</v>
      </c>
      <c r="M7819" t="s">
        <v>23</v>
      </c>
      <c r="N7819" s="3">
        <v>5</v>
      </c>
      <c r="O7819" s="3" t="str">
        <f t="shared" si="733"/>
        <v>Consistent</v>
      </c>
      <c r="P7819" t="str">
        <f t="shared" si="734"/>
        <v>Excellent</v>
      </c>
      <c r="Q7819" s="4">
        <f t="shared" si="735"/>
        <v>50.13</v>
      </c>
      <c r="R7819" s="4">
        <f t="shared" si="736"/>
        <v>0</v>
      </c>
      <c r="S7819" s="4">
        <f t="shared" si="737"/>
        <v>50.13</v>
      </c>
    </row>
    <row r="7820" spans="1:19" hidden="1" x14ac:dyDescent="0.35">
      <c r="A7820" t="s">
        <v>16463</v>
      </c>
      <c r="B7820" t="s">
        <v>7819</v>
      </c>
      <c r="C7820" s="1">
        <v>45885</v>
      </c>
      <c r="D7820" t="s">
        <v>64</v>
      </c>
      <c r="E7820" t="s">
        <v>65</v>
      </c>
      <c r="F7820" s="3">
        <v>1</v>
      </c>
      <c r="G7820" s="3" t="str">
        <f t="shared" si="732"/>
        <v>Valid Quantity</v>
      </c>
      <c r="H7820" s="2" t="s">
        <v>16464</v>
      </c>
      <c r="I7820" s="3">
        <v>10</v>
      </c>
      <c r="J7820" t="s">
        <v>48</v>
      </c>
      <c r="K7820" t="s">
        <v>55</v>
      </c>
      <c r="L7820" t="s">
        <v>31</v>
      </c>
      <c r="M7820" t="s">
        <v>68</v>
      </c>
      <c r="N7820" s="3">
        <v>0</v>
      </c>
      <c r="O7820" s="3" t="str">
        <f t="shared" si="733"/>
        <v>Consistent</v>
      </c>
      <c r="P7820" t="str">
        <f t="shared" si="734"/>
        <v>Not Rated</v>
      </c>
      <c r="Q7820" s="4">
        <f t="shared" si="735"/>
        <v>108.3</v>
      </c>
      <c r="R7820" s="4">
        <f t="shared" si="736"/>
        <v>10.83</v>
      </c>
      <c r="S7820" s="4">
        <f t="shared" si="737"/>
        <v>97.47</v>
      </c>
    </row>
    <row r="7821" spans="1:19" hidden="1" x14ac:dyDescent="0.35">
      <c r="A7821" t="s">
        <v>16898</v>
      </c>
      <c r="B7821" t="s">
        <v>6285</v>
      </c>
      <c r="C7821" s="1">
        <v>45885</v>
      </c>
      <c r="D7821" t="s">
        <v>64</v>
      </c>
      <c r="E7821" t="s">
        <v>851</v>
      </c>
      <c r="F7821" s="3">
        <v>2</v>
      </c>
      <c r="G7821" s="3" t="str">
        <f t="shared" si="732"/>
        <v>Valid Quantity</v>
      </c>
      <c r="H7821" s="2" t="s">
        <v>2067</v>
      </c>
      <c r="I7821" s="3">
        <v>10</v>
      </c>
      <c r="J7821" t="s">
        <v>54</v>
      </c>
      <c r="K7821" t="s">
        <v>162</v>
      </c>
      <c r="L7821" t="s">
        <v>163</v>
      </c>
      <c r="M7821" t="s">
        <v>23</v>
      </c>
      <c r="O7821" s="3" t="str">
        <f t="shared" si="733"/>
        <v>Consistent</v>
      </c>
      <c r="P7821" t="str">
        <f t="shared" si="734"/>
        <v>Not Rated</v>
      </c>
      <c r="Q7821" s="4">
        <f t="shared" si="735"/>
        <v>135.5</v>
      </c>
      <c r="R7821" s="4">
        <f t="shared" si="736"/>
        <v>13.55</v>
      </c>
      <c r="S7821" s="4">
        <f t="shared" si="737"/>
        <v>121.95</v>
      </c>
    </row>
    <row r="7822" spans="1:19" hidden="1" x14ac:dyDescent="0.35">
      <c r="A7822" t="s">
        <v>17744</v>
      </c>
      <c r="B7822" t="s">
        <v>7243</v>
      </c>
      <c r="C7822" s="1">
        <v>45885</v>
      </c>
      <c r="D7822" t="s">
        <v>17</v>
      </c>
      <c r="E7822" t="s">
        <v>28</v>
      </c>
      <c r="F7822" s="3">
        <v>1</v>
      </c>
      <c r="G7822" s="3" t="str">
        <f t="shared" si="732"/>
        <v>Valid Quantity</v>
      </c>
      <c r="H7822" s="2" t="s">
        <v>2867</v>
      </c>
      <c r="I7822" s="3">
        <v>0</v>
      </c>
      <c r="J7822" t="s">
        <v>20</v>
      </c>
      <c r="K7822" t="s">
        <v>91</v>
      </c>
      <c r="L7822" t="s">
        <v>41</v>
      </c>
      <c r="M7822" t="s">
        <v>32</v>
      </c>
      <c r="O7822" s="3" t="str">
        <f t="shared" si="733"/>
        <v>Consistent</v>
      </c>
      <c r="P7822" t="str">
        <f t="shared" si="734"/>
        <v>Not Rated</v>
      </c>
      <c r="Q7822" s="4">
        <f t="shared" si="735"/>
        <v>33.04</v>
      </c>
      <c r="R7822" s="4">
        <f t="shared" si="736"/>
        <v>0</v>
      </c>
      <c r="S7822" s="4">
        <f t="shared" si="737"/>
        <v>33.04</v>
      </c>
    </row>
    <row r="7823" spans="1:19" hidden="1" x14ac:dyDescent="0.35">
      <c r="A7823" t="s">
        <v>18194</v>
      </c>
      <c r="B7823" t="s">
        <v>5725</v>
      </c>
      <c r="C7823" s="1">
        <v>45885</v>
      </c>
      <c r="D7823" t="s">
        <v>159</v>
      </c>
      <c r="E7823" t="s">
        <v>160</v>
      </c>
      <c r="F7823" s="3">
        <v>3</v>
      </c>
      <c r="G7823" s="3" t="str">
        <f t="shared" si="732"/>
        <v>Valid Quantity</v>
      </c>
      <c r="H7823" s="2" t="s">
        <v>5718</v>
      </c>
      <c r="I7823" s="3">
        <v>5</v>
      </c>
      <c r="J7823" t="s">
        <v>20</v>
      </c>
      <c r="K7823" t="s">
        <v>119</v>
      </c>
      <c r="L7823" t="s">
        <v>120</v>
      </c>
      <c r="M7823" t="s">
        <v>23</v>
      </c>
      <c r="N7823" s="3">
        <v>5</v>
      </c>
      <c r="O7823" s="3" t="str">
        <f t="shared" si="733"/>
        <v>Consistent</v>
      </c>
      <c r="P7823" t="str">
        <f t="shared" si="734"/>
        <v>Excellent</v>
      </c>
      <c r="Q7823" s="4">
        <f t="shared" si="735"/>
        <v>50.760000000000005</v>
      </c>
      <c r="R7823" s="4">
        <f t="shared" si="736"/>
        <v>2.5380000000000003</v>
      </c>
      <c r="S7823" s="4">
        <f t="shared" si="737"/>
        <v>48.222000000000008</v>
      </c>
    </row>
    <row r="7824" spans="1:19" hidden="1" x14ac:dyDescent="0.35">
      <c r="A7824" t="s">
        <v>18626</v>
      </c>
      <c r="B7824" t="s">
        <v>14635</v>
      </c>
      <c r="C7824" s="1">
        <v>45885</v>
      </c>
      <c r="D7824" t="s">
        <v>116</v>
      </c>
      <c r="E7824" t="s">
        <v>978</v>
      </c>
      <c r="F7824" s="3">
        <v>1</v>
      </c>
      <c r="G7824" s="3" t="str">
        <f t="shared" si="732"/>
        <v>Valid Quantity</v>
      </c>
      <c r="H7824" s="2" t="s">
        <v>18627</v>
      </c>
      <c r="I7824" s="3">
        <v>15</v>
      </c>
      <c r="J7824" t="s">
        <v>84</v>
      </c>
      <c r="K7824" t="s">
        <v>55</v>
      </c>
      <c r="L7824" t="s">
        <v>31</v>
      </c>
      <c r="M7824" t="s">
        <v>185</v>
      </c>
      <c r="O7824" s="3" t="str">
        <f t="shared" si="733"/>
        <v>Consistent</v>
      </c>
      <c r="P7824" t="str">
        <f t="shared" si="734"/>
        <v>Not Rated</v>
      </c>
      <c r="Q7824" s="4">
        <f t="shared" si="735"/>
        <v>132.83000000000001</v>
      </c>
      <c r="R7824" s="4">
        <f t="shared" si="736"/>
        <v>19.924500000000002</v>
      </c>
      <c r="S7824" s="4">
        <f t="shared" si="737"/>
        <v>112.90550000000002</v>
      </c>
    </row>
    <row r="7825" spans="1:19" hidden="1" x14ac:dyDescent="0.35">
      <c r="A7825" t="s">
        <v>19122</v>
      </c>
      <c r="B7825" t="s">
        <v>14300</v>
      </c>
      <c r="C7825" s="1">
        <v>45885</v>
      </c>
      <c r="D7825" t="s">
        <v>159</v>
      </c>
      <c r="E7825" t="s">
        <v>239</v>
      </c>
      <c r="F7825" s="3">
        <v>2</v>
      </c>
      <c r="G7825" s="3" t="str">
        <f t="shared" si="732"/>
        <v>Valid Quantity</v>
      </c>
      <c r="H7825" s="2" t="s">
        <v>6582</v>
      </c>
      <c r="I7825" s="3">
        <v>0</v>
      </c>
      <c r="J7825" t="s">
        <v>67</v>
      </c>
      <c r="K7825" t="s">
        <v>189</v>
      </c>
      <c r="L7825" t="s">
        <v>120</v>
      </c>
      <c r="M7825" t="s">
        <v>23</v>
      </c>
      <c r="N7825" s="3">
        <v>2</v>
      </c>
      <c r="O7825" s="3" t="str">
        <f t="shared" si="733"/>
        <v>Consistent</v>
      </c>
      <c r="P7825" t="str">
        <f t="shared" si="734"/>
        <v>Bad</v>
      </c>
      <c r="Q7825" s="4">
        <f t="shared" si="735"/>
        <v>8.5</v>
      </c>
      <c r="R7825" s="4">
        <f t="shared" si="736"/>
        <v>0</v>
      </c>
      <c r="S7825" s="4">
        <f t="shared" si="737"/>
        <v>8.5</v>
      </c>
    </row>
    <row r="7826" spans="1:19" hidden="1" x14ac:dyDescent="0.35">
      <c r="A7826" t="s">
        <v>19225</v>
      </c>
      <c r="B7826" t="s">
        <v>8122</v>
      </c>
      <c r="C7826" s="1">
        <v>45885</v>
      </c>
      <c r="D7826" t="s">
        <v>159</v>
      </c>
      <c r="E7826" t="s">
        <v>197</v>
      </c>
      <c r="F7826" s="3">
        <v>2</v>
      </c>
      <c r="G7826" s="3" t="str">
        <f t="shared" si="732"/>
        <v>Valid Quantity</v>
      </c>
      <c r="H7826" s="2" t="s">
        <v>19226</v>
      </c>
      <c r="I7826" s="3">
        <v>0</v>
      </c>
      <c r="J7826" t="s">
        <v>48</v>
      </c>
      <c r="K7826" t="s">
        <v>180</v>
      </c>
      <c r="L7826" t="s">
        <v>86</v>
      </c>
      <c r="M7826" t="s">
        <v>23</v>
      </c>
      <c r="N7826" s="3">
        <v>4</v>
      </c>
      <c r="O7826" s="3" t="str">
        <f t="shared" si="733"/>
        <v>Consistent</v>
      </c>
      <c r="P7826" t="str">
        <f t="shared" si="734"/>
        <v>Good</v>
      </c>
      <c r="Q7826" s="4">
        <f t="shared" si="735"/>
        <v>43.6</v>
      </c>
      <c r="R7826" s="4">
        <f t="shared" si="736"/>
        <v>0</v>
      </c>
      <c r="S7826" s="4">
        <f t="shared" si="737"/>
        <v>43.6</v>
      </c>
    </row>
    <row r="7827" spans="1:19" hidden="1" x14ac:dyDescent="0.35">
      <c r="A7827" t="s">
        <v>20634</v>
      </c>
      <c r="B7827" t="s">
        <v>11789</v>
      </c>
      <c r="C7827" s="1">
        <v>45885</v>
      </c>
      <c r="D7827" t="s">
        <v>159</v>
      </c>
      <c r="E7827" t="s">
        <v>160</v>
      </c>
      <c r="F7827" s="3">
        <v>2</v>
      </c>
      <c r="G7827" s="3" t="str">
        <f t="shared" si="732"/>
        <v>Valid Quantity</v>
      </c>
      <c r="H7827" s="2" t="s">
        <v>8125</v>
      </c>
      <c r="I7827" s="3">
        <v>15</v>
      </c>
      <c r="J7827" t="s">
        <v>39</v>
      </c>
      <c r="K7827" t="s">
        <v>153</v>
      </c>
      <c r="L7827" t="s">
        <v>120</v>
      </c>
      <c r="M7827" t="s">
        <v>23</v>
      </c>
      <c r="N7827" s="3">
        <v>5</v>
      </c>
      <c r="O7827" s="3" t="str">
        <f t="shared" si="733"/>
        <v>Consistent</v>
      </c>
      <c r="P7827" t="str">
        <f t="shared" si="734"/>
        <v>Excellent</v>
      </c>
      <c r="Q7827" s="4">
        <f t="shared" si="735"/>
        <v>28.4</v>
      </c>
      <c r="R7827" s="4">
        <f t="shared" si="736"/>
        <v>4.26</v>
      </c>
      <c r="S7827" s="4">
        <f t="shared" si="737"/>
        <v>24.14</v>
      </c>
    </row>
    <row r="7828" spans="1:19" hidden="1" x14ac:dyDescent="0.35">
      <c r="A7828" t="s">
        <v>21261</v>
      </c>
      <c r="B7828" t="s">
        <v>8303</v>
      </c>
      <c r="C7828" s="1">
        <v>45885</v>
      </c>
      <c r="D7828" t="s">
        <v>101</v>
      </c>
      <c r="E7828" t="s">
        <v>345</v>
      </c>
      <c r="F7828" s="3">
        <v>4</v>
      </c>
      <c r="G7828" s="3" t="str">
        <f t="shared" si="732"/>
        <v>Valid Quantity</v>
      </c>
      <c r="H7828" s="2" t="s">
        <v>21262</v>
      </c>
      <c r="I7828" s="3">
        <v>10</v>
      </c>
      <c r="J7828" t="s">
        <v>20</v>
      </c>
      <c r="K7828" t="s">
        <v>206</v>
      </c>
      <c r="L7828" t="s">
        <v>41</v>
      </c>
      <c r="M7828" t="s">
        <v>32</v>
      </c>
      <c r="O7828" s="3" t="str">
        <f t="shared" si="733"/>
        <v>Consistent</v>
      </c>
      <c r="P7828" t="str">
        <f t="shared" si="734"/>
        <v>Not Rated</v>
      </c>
      <c r="Q7828" s="4">
        <f t="shared" si="735"/>
        <v>309.2</v>
      </c>
      <c r="R7828" s="4">
        <f t="shared" si="736"/>
        <v>30.92</v>
      </c>
      <c r="S7828" s="4">
        <f t="shared" si="737"/>
        <v>278.27999999999997</v>
      </c>
    </row>
    <row r="7829" spans="1:19" hidden="1" x14ac:dyDescent="0.35">
      <c r="A7829" t="s">
        <v>1683</v>
      </c>
      <c r="B7829" t="s">
        <v>1684</v>
      </c>
      <c r="C7829" s="1">
        <v>45886</v>
      </c>
      <c r="D7829" t="s">
        <v>17</v>
      </c>
      <c r="E7829" t="s">
        <v>18</v>
      </c>
      <c r="F7829" s="3">
        <v>3</v>
      </c>
      <c r="G7829" s="3" t="str">
        <f t="shared" si="732"/>
        <v>Valid Quantity</v>
      </c>
      <c r="H7829" s="2" t="s">
        <v>1685</v>
      </c>
      <c r="I7829" s="3">
        <v>0</v>
      </c>
      <c r="J7829" t="s">
        <v>20</v>
      </c>
      <c r="K7829" t="s">
        <v>40</v>
      </c>
      <c r="L7829" t="s">
        <v>41</v>
      </c>
      <c r="M7829" t="s">
        <v>23</v>
      </c>
      <c r="N7829" s="3">
        <v>5</v>
      </c>
      <c r="O7829" s="3" t="str">
        <f t="shared" si="733"/>
        <v>Consistent</v>
      </c>
      <c r="P7829" t="str">
        <f t="shared" si="734"/>
        <v>Excellent</v>
      </c>
      <c r="Q7829" s="4">
        <f t="shared" si="735"/>
        <v>44.25</v>
      </c>
      <c r="R7829" s="4">
        <f t="shared" si="736"/>
        <v>0</v>
      </c>
      <c r="S7829" s="4">
        <f t="shared" si="737"/>
        <v>44.25</v>
      </c>
    </row>
    <row r="7830" spans="1:19" hidden="1" x14ac:dyDescent="0.35">
      <c r="A7830" t="s">
        <v>9788</v>
      </c>
      <c r="B7830" t="s">
        <v>9789</v>
      </c>
      <c r="C7830" s="1">
        <v>45886</v>
      </c>
      <c r="D7830" t="s">
        <v>64</v>
      </c>
      <c r="E7830" t="s">
        <v>129</v>
      </c>
      <c r="F7830" s="3">
        <v>1</v>
      </c>
      <c r="G7830" s="3" t="str">
        <f t="shared" si="732"/>
        <v>Valid Quantity</v>
      </c>
      <c r="H7830" s="2" t="s">
        <v>9790</v>
      </c>
      <c r="I7830" s="3">
        <v>10</v>
      </c>
      <c r="J7830" t="s">
        <v>48</v>
      </c>
      <c r="K7830" t="s">
        <v>281</v>
      </c>
      <c r="L7830" t="s">
        <v>31</v>
      </c>
      <c r="M7830" t="s">
        <v>32</v>
      </c>
      <c r="N7830" s="3">
        <v>0</v>
      </c>
      <c r="O7830" s="3" t="str">
        <f t="shared" si="733"/>
        <v>Consistent</v>
      </c>
      <c r="P7830" t="str">
        <f t="shared" si="734"/>
        <v>Not Rated</v>
      </c>
      <c r="Q7830" s="4">
        <f t="shared" si="735"/>
        <v>68.98</v>
      </c>
      <c r="R7830" s="4">
        <f t="shared" si="736"/>
        <v>6.8980000000000006</v>
      </c>
      <c r="S7830" s="4">
        <f t="shared" si="737"/>
        <v>62.082000000000001</v>
      </c>
    </row>
    <row r="7831" spans="1:19" hidden="1" x14ac:dyDescent="0.35">
      <c r="A7831" t="s">
        <v>13416</v>
      </c>
      <c r="B7831" t="s">
        <v>2013</v>
      </c>
      <c r="C7831" s="1">
        <v>45886</v>
      </c>
      <c r="D7831" t="s">
        <v>81</v>
      </c>
      <c r="E7831" t="s">
        <v>111</v>
      </c>
      <c r="F7831" s="3">
        <v>1</v>
      </c>
      <c r="G7831" s="3" t="str">
        <f t="shared" si="732"/>
        <v>Valid Quantity</v>
      </c>
      <c r="H7831" s="2" t="s">
        <v>7264</v>
      </c>
      <c r="I7831" s="3">
        <v>15</v>
      </c>
      <c r="J7831" t="s">
        <v>84</v>
      </c>
      <c r="K7831" t="s">
        <v>60</v>
      </c>
      <c r="L7831" t="s">
        <v>61</v>
      </c>
      <c r="M7831" t="s">
        <v>75</v>
      </c>
      <c r="O7831" s="3" t="str">
        <f t="shared" si="733"/>
        <v>Consistent</v>
      </c>
      <c r="P7831" t="str">
        <f t="shared" si="734"/>
        <v>Not Rated</v>
      </c>
      <c r="Q7831" s="4">
        <f t="shared" si="735"/>
        <v>21.12</v>
      </c>
      <c r="R7831" s="4">
        <f t="shared" si="736"/>
        <v>3.1680000000000001</v>
      </c>
      <c r="S7831" s="4">
        <f t="shared" si="737"/>
        <v>17.952000000000002</v>
      </c>
    </row>
    <row r="7832" spans="1:19" hidden="1" x14ac:dyDescent="0.35">
      <c r="A7832" t="s">
        <v>16832</v>
      </c>
      <c r="B7832" t="s">
        <v>4089</v>
      </c>
      <c r="C7832" s="1">
        <v>45886</v>
      </c>
      <c r="D7832" t="s">
        <v>101</v>
      </c>
      <c r="E7832" t="s">
        <v>345</v>
      </c>
      <c r="F7832" s="3">
        <v>5</v>
      </c>
      <c r="G7832" s="3" t="str">
        <f t="shared" si="732"/>
        <v>Valid Quantity</v>
      </c>
      <c r="H7832" s="2" t="s">
        <v>5261</v>
      </c>
      <c r="I7832" s="3">
        <v>5</v>
      </c>
      <c r="J7832" t="s">
        <v>48</v>
      </c>
      <c r="K7832" t="s">
        <v>162</v>
      </c>
      <c r="L7832" t="s">
        <v>163</v>
      </c>
      <c r="M7832" t="s">
        <v>23</v>
      </c>
      <c r="N7832" s="3">
        <v>5</v>
      </c>
      <c r="O7832" s="3" t="str">
        <f t="shared" si="733"/>
        <v>Consistent</v>
      </c>
      <c r="P7832" t="str">
        <f t="shared" si="734"/>
        <v>Excellent</v>
      </c>
      <c r="Q7832" s="4">
        <f t="shared" si="735"/>
        <v>163.55000000000001</v>
      </c>
      <c r="R7832" s="4">
        <f t="shared" si="736"/>
        <v>8.1775000000000002</v>
      </c>
      <c r="S7832" s="4">
        <f t="shared" si="737"/>
        <v>155.3725</v>
      </c>
    </row>
    <row r="7833" spans="1:19" hidden="1" x14ac:dyDescent="0.35">
      <c r="A7833" t="s">
        <v>17364</v>
      </c>
      <c r="B7833" t="s">
        <v>2931</v>
      </c>
      <c r="C7833" s="1">
        <v>45886</v>
      </c>
      <c r="D7833" t="s">
        <v>64</v>
      </c>
      <c r="E7833" t="s">
        <v>713</v>
      </c>
      <c r="F7833" s="3">
        <v>3</v>
      </c>
      <c r="G7833" s="3" t="str">
        <f t="shared" si="732"/>
        <v>Valid Quantity</v>
      </c>
      <c r="H7833" s="2" t="s">
        <v>17365</v>
      </c>
      <c r="I7833" s="3">
        <v>10</v>
      </c>
      <c r="J7833" t="s">
        <v>67</v>
      </c>
      <c r="K7833" t="s">
        <v>131</v>
      </c>
      <c r="L7833" t="s">
        <v>86</v>
      </c>
      <c r="M7833" t="s">
        <v>23</v>
      </c>
      <c r="N7833" s="3">
        <v>1</v>
      </c>
      <c r="O7833" s="3" t="str">
        <f t="shared" si="733"/>
        <v>Consistent</v>
      </c>
      <c r="P7833" t="str">
        <f t="shared" si="734"/>
        <v>Very Bad</v>
      </c>
      <c r="Q7833" s="4">
        <f t="shared" si="735"/>
        <v>205.98</v>
      </c>
      <c r="R7833" s="4">
        <f t="shared" si="736"/>
        <v>20.597999999999999</v>
      </c>
      <c r="S7833" s="4">
        <f t="shared" si="737"/>
        <v>185.38200000000001</v>
      </c>
    </row>
    <row r="7834" spans="1:19" hidden="1" x14ac:dyDescent="0.35">
      <c r="A7834" t="s">
        <v>18828</v>
      </c>
      <c r="B7834" t="s">
        <v>12764</v>
      </c>
      <c r="C7834" s="1">
        <v>45886</v>
      </c>
      <c r="D7834" t="s">
        <v>64</v>
      </c>
      <c r="E7834" t="s">
        <v>381</v>
      </c>
      <c r="F7834" s="3">
        <v>1</v>
      </c>
      <c r="G7834" s="3" t="str">
        <f t="shared" si="732"/>
        <v>Valid Quantity</v>
      </c>
      <c r="H7834" s="2" t="s">
        <v>5491</v>
      </c>
      <c r="I7834" s="3">
        <v>0</v>
      </c>
      <c r="J7834" t="s">
        <v>20</v>
      </c>
      <c r="K7834" t="s">
        <v>113</v>
      </c>
      <c r="L7834" t="s">
        <v>61</v>
      </c>
      <c r="M7834" t="s">
        <v>23</v>
      </c>
      <c r="N7834" s="3">
        <v>5</v>
      </c>
      <c r="O7834" s="3" t="str">
        <f t="shared" si="733"/>
        <v>Consistent</v>
      </c>
      <c r="P7834" t="str">
        <f t="shared" si="734"/>
        <v>Excellent</v>
      </c>
      <c r="Q7834" s="4">
        <f t="shared" si="735"/>
        <v>28.39</v>
      </c>
      <c r="R7834" s="4">
        <f t="shared" si="736"/>
        <v>0</v>
      </c>
      <c r="S7834" s="4">
        <f t="shared" si="737"/>
        <v>28.39</v>
      </c>
    </row>
    <row r="7835" spans="1:19" hidden="1" x14ac:dyDescent="0.35">
      <c r="A7835" t="s">
        <v>19019</v>
      </c>
      <c r="B7835" t="s">
        <v>7921</v>
      </c>
      <c r="C7835" s="1">
        <v>45886</v>
      </c>
      <c r="D7835" t="s">
        <v>81</v>
      </c>
      <c r="E7835" t="s">
        <v>143</v>
      </c>
      <c r="F7835" s="3">
        <v>1</v>
      </c>
      <c r="G7835" s="3" t="str">
        <f t="shared" si="732"/>
        <v>Valid Quantity</v>
      </c>
      <c r="H7835" s="2" t="s">
        <v>12211</v>
      </c>
      <c r="I7835" s="3">
        <v>0</v>
      </c>
      <c r="J7835" t="s">
        <v>54</v>
      </c>
      <c r="K7835" t="s">
        <v>55</v>
      </c>
      <c r="L7835" t="s">
        <v>31</v>
      </c>
      <c r="M7835" t="s">
        <v>32</v>
      </c>
      <c r="O7835" s="3" t="str">
        <f t="shared" si="733"/>
        <v>Consistent</v>
      </c>
      <c r="P7835" t="str">
        <f t="shared" si="734"/>
        <v>Not Rated</v>
      </c>
      <c r="Q7835" s="4">
        <f t="shared" si="735"/>
        <v>71.709999999999994</v>
      </c>
      <c r="R7835" s="4">
        <f t="shared" si="736"/>
        <v>0</v>
      </c>
      <c r="S7835" s="4">
        <f t="shared" si="737"/>
        <v>71.709999999999994</v>
      </c>
    </row>
    <row r="7836" spans="1:19" hidden="1" x14ac:dyDescent="0.35">
      <c r="A7836" t="s">
        <v>19212</v>
      </c>
      <c r="B7836" t="s">
        <v>18783</v>
      </c>
      <c r="C7836" s="1">
        <v>45886</v>
      </c>
      <c r="D7836" t="s">
        <v>116</v>
      </c>
      <c r="E7836" t="s">
        <v>219</v>
      </c>
      <c r="F7836" s="3">
        <v>4</v>
      </c>
      <c r="G7836" s="3" t="str">
        <f t="shared" si="732"/>
        <v>Valid Quantity</v>
      </c>
      <c r="H7836" s="2" t="s">
        <v>19213</v>
      </c>
      <c r="I7836" s="3">
        <v>10</v>
      </c>
      <c r="J7836" t="s">
        <v>48</v>
      </c>
      <c r="K7836" t="s">
        <v>85</v>
      </c>
      <c r="L7836" t="s">
        <v>86</v>
      </c>
      <c r="M7836" t="s">
        <v>68</v>
      </c>
      <c r="N7836" s="3">
        <v>0</v>
      </c>
      <c r="O7836" s="3" t="str">
        <f t="shared" si="733"/>
        <v>Consistent</v>
      </c>
      <c r="P7836" t="str">
        <f t="shared" si="734"/>
        <v>Not Rated</v>
      </c>
      <c r="Q7836" s="4">
        <f t="shared" si="735"/>
        <v>859.72</v>
      </c>
      <c r="R7836" s="4">
        <f t="shared" si="736"/>
        <v>85.972000000000008</v>
      </c>
      <c r="S7836" s="4">
        <f t="shared" si="737"/>
        <v>773.74800000000005</v>
      </c>
    </row>
    <row r="7837" spans="1:19" hidden="1" x14ac:dyDescent="0.35">
      <c r="A7837" t="s">
        <v>19517</v>
      </c>
      <c r="B7837" t="s">
        <v>19367</v>
      </c>
      <c r="C7837" s="1">
        <v>45886</v>
      </c>
      <c r="D7837" t="s">
        <v>17</v>
      </c>
      <c r="E7837" t="s">
        <v>89</v>
      </c>
      <c r="F7837" s="3">
        <v>4</v>
      </c>
      <c r="G7837" s="3" t="str">
        <f t="shared" si="732"/>
        <v>Valid Quantity</v>
      </c>
      <c r="H7837" s="2" t="s">
        <v>19518</v>
      </c>
      <c r="I7837" s="3">
        <v>0</v>
      </c>
      <c r="J7837" t="s">
        <v>54</v>
      </c>
      <c r="K7837" t="s">
        <v>74</v>
      </c>
      <c r="L7837" t="s">
        <v>61</v>
      </c>
      <c r="M7837" t="s">
        <v>68</v>
      </c>
      <c r="O7837" s="3" t="str">
        <f t="shared" si="733"/>
        <v>Consistent</v>
      </c>
      <c r="P7837" t="str">
        <f t="shared" si="734"/>
        <v>Not Rated</v>
      </c>
      <c r="Q7837" s="4">
        <f t="shared" si="735"/>
        <v>35.4</v>
      </c>
      <c r="R7837" s="4">
        <f t="shared" si="736"/>
        <v>0</v>
      </c>
      <c r="S7837" s="4">
        <f t="shared" si="737"/>
        <v>35.4</v>
      </c>
    </row>
    <row r="7838" spans="1:19" hidden="1" x14ac:dyDescent="0.35">
      <c r="A7838" t="s">
        <v>19651</v>
      </c>
      <c r="B7838" t="s">
        <v>11680</v>
      </c>
      <c r="C7838" s="1">
        <v>45886</v>
      </c>
      <c r="D7838" t="s">
        <v>81</v>
      </c>
      <c r="E7838" t="s">
        <v>82</v>
      </c>
      <c r="F7838" s="3">
        <v>2</v>
      </c>
      <c r="G7838" s="3" t="str">
        <f t="shared" si="732"/>
        <v>Valid Quantity</v>
      </c>
      <c r="H7838" s="2" t="s">
        <v>19652</v>
      </c>
      <c r="I7838" s="3">
        <v>5</v>
      </c>
      <c r="J7838" t="s">
        <v>39</v>
      </c>
      <c r="K7838" t="s">
        <v>91</v>
      </c>
      <c r="L7838" t="s">
        <v>41</v>
      </c>
      <c r="M7838" t="s">
        <v>23</v>
      </c>
      <c r="N7838" s="3">
        <v>3</v>
      </c>
      <c r="O7838" s="3" t="str">
        <f t="shared" si="733"/>
        <v>Consistent</v>
      </c>
      <c r="P7838" t="str">
        <f t="shared" si="734"/>
        <v>Average</v>
      </c>
      <c r="Q7838" s="4">
        <f t="shared" si="735"/>
        <v>241.1</v>
      </c>
      <c r="R7838" s="4">
        <f t="shared" si="736"/>
        <v>12.055</v>
      </c>
      <c r="S7838" s="4">
        <f t="shared" si="737"/>
        <v>229.04499999999999</v>
      </c>
    </row>
    <row r="7839" spans="1:19" hidden="1" x14ac:dyDescent="0.35">
      <c r="A7839" t="s">
        <v>19882</v>
      </c>
      <c r="B7839" t="s">
        <v>4133</v>
      </c>
      <c r="C7839" s="1">
        <v>45886</v>
      </c>
      <c r="D7839" t="s">
        <v>36</v>
      </c>
      <c r="E7839" t="s">
        <v>52</v>
      </c>
      <c r="F7839" s="3">
        <v>2</v>
      </c>
      <c r="G7839" s="3" t="str">
        <f t="shared" si="732"/>
        <v>Valid Quantity</v>
      </c>
      <c r="H7839" s="2" t="s">
        <v>10876</v>
      </c>
      <c r="I7839" s="3">
        <v>0</v>
      </c>
      <c r="J7839" t="s">
        <v>48</v>
      </c>
      <c r="K7839" t="s">
        <v>212</v>
      </c>
      <c r="L7839" t="s">
        <v>163</v>
      </c>
      <c r="M7839" t="s">
        <v>185</v>
      </c>
      <c r="N7839" s="3">
        <v>0</v>
      </c>
      <c r="O7839" s="3" t="str">
        <f t="shared" si="733"/>
        <v>Consistent</v>
      </c>
      <c r="P7839" t="str">
        <f t="shared" si="734"/>
        <v>Not Rated</v>
      </c>
      <c r="Q7839" s="4">
        <f t="shared" si="735"/>
        <v>220.4</v>
      </c>
      <c r="R7839" s="4">
        <f t="shared" si="736"/>
        <v>0</v>
      </c>
      <c r="S7839" s="4">
        <f t="shared" si="737"/>
        <v>220.4</v>
      </c>
    </row>
    <row r="7840" spans="1:19" hidden="1" x14ac:dyDescent="0.35">
      <c r="A7840" t="s">
        <v>1715</v>
      </c>
      <c r="B7840" t="s">
        <v>1716</v>
      </c>
      <c r="C7840" s="1">
        <v>45887</v>
      </c>
      <c r="D7840" t="s">
        <v>116</v>
      </c>
      <c r="E7840" t="s">
        <v>173</v>
      </c>
      <c r="F7840" s="3">
        <v>2</v>
      </c>
      <c r="G7840" s="3" t="str">
        <f t="shared" si="732"/>
        <v>Valid Quantity</v>
      </c>
      <c r="H7840" s="2" t="s">
        <v>1717</v>
      </c>
      <c r="I7840" s="3">
        <v>0</v>
      </c>
      <c r="J7840" t="s">
        <v>39</v>
      </c>
      <c r="K7840" t="s">
        <v>206</v>
      </c>
      <c r="L7840" t="s">
        <v>41</v>
      </c>
      <c r="M7840" t="s">
        <v>75</v>
      </c>
      <c r="O7840" s="3" t="str">
        <f t="shared" si="733"/>
        <v>Consistent</v>
      </c>
      <c r="P7840" t="str">
        <f t="shared" si="734"/>
        <v>Not Rated</v>
      </c>
      <c r="Q7840" s="4">
        <f t="shared" si="735"/>
        <v>83.54</v>
      </c>
      <c r="R7840" s="4">
        <f t="shared" si="736"/>
        <v>0</v>
      </c>
      <c r="S7840" s="4">
        <f t="shared" si="737"/>
        <v>83.54</v>
      </c>
    </row>
    <row r="7841" spans="1:19" hidden="1" x14ac:dyDescent="0.35">
      <c r="A7841" t="s">
        <v>8236</v>
      </c>
      <c r="B7841" t="s">
        <v>8237</v>
      </c>
      <c r="C7841" s="1">
        <v>45887</v>
      </c>
      <c r="D7841" t="s">
        <v>116</v>
      </c>
      <c r="E7841" t="s">
        <v>219</v>
      </c>
      <c r="F7841" s="3">
        <v>1</v>
      </c>
      <c r="G7841" s="3" t="str">
        <f t="shared" si="732"/>
        <v>Valid Quantity</v>
      </c>
      <c r="H7841" s="2" t="s">
        <v>4699</v>
      </c>
      <c r="I7841" s="3">
        <v>10</v>
      </c>
      <c r="J7841" t="s">
        <v>39</v>
      </c>
      <c r="K7841" t="s">
        <v>55</v>
      </c>
      <c r="L7841" t="s">
        <v>31</v>
      </c>
      <c r="M7841" t="s">
        <v>23</v>
      </c>
      <c r="O7841" s="3" t="str">
        <f t="shared" si="733"/>
        <v>Consistent</v>
      </c>
      <c r="P7841" t="str">
        <f t="shared" si="734"/>
        <v>Not Rated</v>
      </c>
      <c r="Q7841" s="4">
        <f t="shared" si="735"/>
        <v>32.74</v>
      </c>
      <c r="R7841" s="4">
        <f t="shared" si="736"/>
        <v>3.2740000000000005</v>
      </c>
      <c r="S7841" s="4">
        <f t="shared" si="737"/>
        <v>29.466000000000001</v>
      </c>
    </row>
    <row r="7842" spans="1:19" hidden="1" x14ac:dyDescent="0.35">
      <c r="A7842" t="s">
        <v>9713</v>
      </c>
      <c r="B7842" t="s">
        <v>9714</v>
      </c>
      <c r="C7842" s="1">
        <v>45887</v>
      </c>
      <c r="D7842" t="s">
        <v>45</v>
      </c>
      <c r="E7842" t="s">
        <v>269</v>
      </c>
      <c r="F7842" s="3">
        <v>1</v>
      </c>
      <c r="G7842" s="3" t="str">
        <f t="shared" si="732"/>
        <v>Valid Quantity</v>
      </c>
      <c r="H7842" s="2" t="s">
        <v>5503</v>
      </c>
      <c r="I7842" s="3">
        <v>20</v>
      </c>
      <c r="J7842" t="s">
        <v>84</v>
      </c>
      <c r="K7842" t="s">
        <v>131</v>
      </c>
      <c r="L7842" t="s">
        <v>86</v>
      </c>
      <c r="M7842" t="s">
        <v>23</v>
      </c>
      <c r="N7842" s="3">
        <v>4</v>
      </c>
      <c r="O7842" s="3" t="str">
        <f t="shared" si="733"/>
        <v>Consistent</v>
      </c>
      <c r="P7842" t="str">
        <f t="shared" si="734"/>
        <v>Good</v>
      </c>
      <c r="Q7842" s="4">
        <f t="shared" si="735"/>
        <v>17.170000000000002</v>
      </c>
      <c r="R7842" s="4">
        <f t="shared" si="736"/>
        <v>3.4340000000000002</v>
      </c>
      <c r="S7842" s="4">
        <f t="shared" si="737"/>
        <v>13.736000000000001</v>
      </c>
    </row>
    <row r="7843" spans="1:19" hidden="1" x14ac:dyDescent="0.35">
      <c r="A7843" t="s">
        <v>12585</v>
      </c>
      <c r="B7843" t="s">
        <v>9412</v>
      </c>
      <c r="C7843" s="1">
        <v>45887</v>
      </c>
      <c r="D7843" t="s">
        <v>36</v>
      </c>
      <c r="E7843" t="s">
        <v>183</v>
      </c>
      <c r="F7843" s="3">
        <v>3</v>
      </c>
      <c r="G7843" s="3" t="str">
        <f t="shared" si="732"/>
        <v>Valid Quantity</v>
      </c>
      <c r="H7843" s="2" t="s">
        <v>12586</v>
      </c>
      <c r="I7843" s="3">
        <v>0</v>
      </c>
      <c r="J7843" t="s">
        <v>48</v>
      </c>
      <c r="K7843" t="s">
        <v>49</v>
      </c>
      <c r="L7843" t="s">
        <v>22</v>
      </c>
      <c r="M7843" t="s">
        <v>23</v>
      </c>
      <c r="N7843" s="3">
        <v>5</v>
      </c>
      <c r="O7843" s="3" t="str">
        <f t="shared" si="733"/>
        <v>Consistent</v>
      </c>
      <c r="P7843" t="str">
        <f t="shared" si="734"/>
        <v>Excellent</v>
      </c>
      <c r="Q7843" s="4">
        <f t="shared" si="735"/>
        <v>280.83</v>
      </c>
      <c r="R7843" s="4">
        <f t="shared" si="736"/>
        <v>0</v>
      </c>
      <c r="S7843" s="4">
        <f t="shared" si="737"/>
        <v>280.83</v>
      </c>
    </row>
    <row r="7844" spans="1:19" hidden="1" x14ac:dyDescent="0.35">
      <c r="A7844" t="s">
        <v>12592</v>
      </c>
      <c r="B7844" t="s">
        <v>9156</v>
      </c>
      <c r="C7844" s="1">
        <v>45887</v>
      </c>
      <c r="D7844" t="s">
        <v>64</v>
      </c>
      <c r="E7844" t="s">
        <v>129</v>
      </c>
      <c r="F7844" s="3">
        <v>5</v>
      </c>
      <c r="G7844" s="3" t="str">
        <f t="shared" si="732"/>
        <v>Valid Quantity</v>
      </c>
      <c r="H7844" s="2" t="s">
        <v>346</v>
      </c>
      <c r="I7844" s="3">
        <v>5</v>
      </c>
      <c r="J7844" t="s">
        <v>39</v>
      </c>
      <c r="K7844" t="s">
        <v>206</v>
      </c>
      <c r="L7844" t="s">
        <v>41</v>
      </c>
      <c r="M7844" t="s">
        <v>23</v>
      </c>
      <c r="N7844" s="3">
        <v>4</v>
      </c>
      <c r="O7844" s="3" t="str">
        <f t="shared" si="733"/>
        <v>Consistent</v>
      </c>
      <c r="P7844" t="str">
        <f t="shared" si="734"/>
        <v>Good</v>
      </c>
      <c r="Q7844" s="4">
        <f t="shared" si="735"/>
        <v>83.2</v>
      </c>
      <c r="R7844" s="4">
        <f t="shared" si="736"/>
        <v>4.16</v>
      </c>
      <c r="S7844" s="4">
        <f t="shared" si="737"/>
        <v>79.040000000000006</v>
      </c>
    </row>
    <row r="7845" spans="1:19" hidden="1" x14ac:dyDescent="0.35">
      <c r="A7845" t="s">
        <v>13597</v>
      </c>
      <c r="B7845" t="s">
        <v>13598</v>
      </c>
      <c r="C7845" s="1">
        <v>45887</v>
      </c>
      <c r="D7845" t="s">
        <v>81</v>
      </c>
      <c r="E7845" t="s">
        <v>111</v>
      </c>
      <c r="F7845" s="3">
        <v>5</v>
      </c>
      <c r="G7845" s="3" t="str">
        <f t="shared" si="732"/>
        <v>Valid Quantity</v>
      </c>
      <c r="H7845" s="2" t="s">
        <v>13599</v>
      </c>
      <c r="I7845" s="3">
        <v>5</v>
      </c>
      <c r="J7845" t="s">
        <v>48</v>
      </c>
      <c r="K7845" t="s">
        <v>281</v>
      </c>
      <c r="L7845" t="s">
        <v>31</v>
      </c>
      <c r="M7845" t="s">
        <v>23</v>
      </c>
      <c r="N7845" s="3">
        <v>0</v>
      </c>
      <c r="O7845" s="3" t="str">
        <f t="shared" si="733"/>
        <v>Consistent</v>
      </c>
      <c r="P7845" t="str">
        <f t="shared" si="734"/>
        <v>Not Rated</v>
      </c>
      <c r="Q7845" s="4">
        <f t="shared" si="735"/>
        <v>487.70000000000005</v>
      </c>
      <c r="R7845" s="4">
        <f t="shared" si="736"/>
        <v>24.385000000000002</v>
      </c>
      <c r="S7845" s="4">
        <f t="shared" si="737"/>
        <v>463.31500000000005</v>
      </c>
    </row>
    <row r="7846" spans="1:19" hidden="1" x14ac:dyDescent="0.35">
      <c r="A7846" t="s">
        <v>13855</v>
      </c>
      <c r="B7846" t="s">
        <v>11829</v>
      </c>
      <c r="C7846" s="1">
        <v>45887</v>
      </c>
      <c r="D7846" t="s">
        <v>116</v>
      </c>
      <c r="E7846" t="s">
        <v>117</v>
      </c>
      <c r="F7846" s="3">
        <v>2</v>
      </c>
      <c r="G7846" s="3" t="str">
        <f t="shared" si="732"/>
        <v>Valid Quantity</v>
      </c>
      <c r="H7846" s="2" t="s">
        <v>12168</v>
      </c>
      <c r="I7846" s="3">
        <v>25</v>
      </c>
      <c r="J7846" t="s">
        <v>39</v>
      </c>
      <c r="K7846" t="s">
        <v>194</v>
      </c>
      <c r="L7846" t="s">
        <v>163</v>
      </c>
      <c r="M7846" t="s">
        <v>23</v>
      </c>
      <c r="N7846" s="3">
        <v>5</v>
      </c>
      <c r="O7846" s="3" t="str">
        <f t="shared" si="733"/>
        <v>Consistent</v>
      </c>
      <c r="P7846" t="str">
        <f t="shared" si="734"/>
        <v>Excellent</v>
      </c>
      <c r="Q7846" s="4">
        <f t="shared" si="735"/>
        <v>228.3</v>
      </c>
      <c r="R7846" s="4">
        <f t="shared" si="736"/>
        <v>57.075000000000003</v>
      </c>
      <c r="S7846" s="4">
        <f t="shared" si="737"/>
        <v>171.22500000000002</v>
      </c>
    </row>
    <row r="7847" spans="1:19" hidden="1" x14ac:dyDescent="0.35">
      <c r="A7847" t="s">
        <v>14389</v>
      </c>
      <c r="B7847" t="s">
        <v>14390</v>
      </c>
      <c r="C7847" s="1">
        <v>45887</v>
      </c>
      <c r="D7847" t="s">
        <v>81</v>
      </c>
      <c r="E7847" t="s">
        <v>147</v>
      </c>
      <c r="F7847" s="3">
        <v>5</v>
      </c>
      <c r="G7847" s="3" t="str">
        <f t="shared" si="732"/>
        <v>Valid Quantity</v>
      </c>
      <c r="H7847" s="2" t="s">
        <v>14391</v>
      </c>
      <c r="I7847" s="3">
        <v>5</v>
      </c>
      <c r="J7847" t="s">
        <v>67</v>
      </c>
      <c r="K7847" t="s">
        <v>21</v>
      </c>
      <c r="L7847" t="s">
        <v>22</v>
      </c>
      <c r="M7847" t="s">
        <v>23</v>
      </c>
      <c r="N7847" s="3">
        <v>3</v>
      </c>
      <c r="O7847" s="3" t="str">
        <f t="shared" si="733"/>
        <v>Consistent</v>
      </c>
      <c r="P7847" t="str">
        <f t="shared" si="734"/>
        <v>Average</v>
      </c>
      <c r="Q7847" s="4">
        <f t="shared" si="735"/>
        <v>348.7</v>
      </c>
      <c r="R7847" s="4">
        <f t="shared" si="736"/>
        <v>17.434999999999999</v>
      </c>
      <c r="S7847" s="4">
        <f t="shared" si="737"/>
        <v>331.26499999999999</v>
      </c>
    </row>
    <row r="7848" spans="1:19" hidden="1" x14ac:dyDescent="0.35">
      <c r="A7848" t="s">
        <v>15766</v>
      </c>
      <c r="B7848" t="s">
        <v>13534</v>
      </c>
      <c r="C7848" s="1">
        <v>45887</v>
      </c>
      <c r="D7848" t="s">
        <v>45</v>
      </c>
      <c r="E7848" t="s">
        <v>432</v>
      </c>
      <c r="F7848" s="3">
        <v>1</v>
      </c>
      <c r="G7848" s="3" t="str">
        <f t="shared" si="732"/>
        <v>Valid Quantity</v>
      </c>
      <c r="H7848" s="2" t="s">
        <v>1122</v>
      </c>
      <c r="I7848" s="3">
        <v>10</v>
      </c>
      <c r="J7848" t="s">
        <v>54</v>
      </c>
      <c r="K7848" t="s">
        <v>91</v>
      </c>
      <c r="L7848" t="s">
        <v>41</v>
      </c>
      <c r="M7848" t="s">
        <v>75</v>
      </c>
      <c r="O7848" s="3" t="str">
        <f t="shared" si="733"/>
        <v>Consistent</v>
      </c>
      <c r="P7848" t="str">
        <f t="shared" si="734"/>
        <v>Not Rated</v>
      </c>
      <c r="Q7848" s="4">
        <f t="shared" si="735"/>
        <v>13.05</v>
      </c>
      <c r="R7848" s="4">
        <f t="shared" si="736"/>
        <v>1.3049999999999999</v>
      </c>
      <c r="S7848" s="4">
        <f t="shared" si="737"/>
        <v>11.745000000000001</v>
      </c>
    </row>
    <row r="7849" spans="1:19" hidden="1" x14ac:dyDescent="0.35">
      <c r="A7849" t="s">
        <v>17541</v>
      </c>
      <c r="B7849" t="s">
        <v>3002</v>
      </c>
      <c r="C7849" s="1">
        <v>45887</v>
      </c>
      <c r="D7849" t="s">
        <v>116</v>
      </c>
      <c r="E7849" t="s">
        <v>151</v>
      </c>
      <c r="F7849" s="3">
        <v>3</v>
      </c>
      <c r="G7849" s="3" t="str">
        <f t="shared" si="732"/>
        <v>Valid Quantity</v>
      </c>
      <c r="H7849" s="2" t="s">
        <v>17542</v>
      </c>
      <c r="I7849" s="3">
        <v>10</v>
      </c>
      <c r="J7849" t="s">
        <v>54</v>
      </c>
      <c r="K7849" t="s">
        <v>91</v>
      </c>
      <c r="L7849" t="s">
        <v>41</v>
      </c>
      <c r="M7849" t="s">
        <v>32</v>
      </c>
      <c r="O7849" s="3" t="str">
        <f t="shared" si="733"/>
        <v>Consistent</v>
      </c>
      <c r="P7849" t="str">
        <f t="shared" si="734"/>
        <v>Not Rated</v>
      </c>
      <c r="Q7849" s="4">
        <f t="shared" si="735"/>
        <v>671.13</v>
      </c>
      <c r="R7849" s="4">
        <f t="shared" si="736"/>
        <v>67.113</v>
      </c>
      <c r="S7849" s="4">
        <f t="shared" si="737"/>
        <v>604.01700000000005</v>
      </c>
    </row>
    <row r="7850" spans="1:19" hidden="1" x14ac:dyDescent="0.35">
      <c r="A7850" t="s">
        <v>18789</v>
      </c>
      <c r="B7850" t="s">
        <v>5662</v>
      </c>
      <c r="C7850" s="1">
        <v>45887</v>
      </c>
      <c r="D7850" t="s">
        <v>45</v>
      </c>
      <c r="E7850" t="s">
        <v>269</v>
      </c>
      <c r="F7850" s="3">
        <v>1</v>
      </c>
      <c r="G7850" s="3" t="str">
        <f t="shared" si="732"/>
        <v>Valid Quantity</v>
      </c>
      <c r="H7850" s="2" t="s">
        <v>3717</v>
      </c>
      <c r="I7850" s="3">
        <v>15</v>
      </c>
      <c r="J7850" t="s">
        <v>84</v>
      </c>
      <c r="K7850" t="s">
        <v>91</v>
      </c>
      <c r="L7850" t="s">
        <v>41</v>
      </c>
      <c r="M7850" t="s">
        <v>23</v>
      </c>
      <c r="N7850" s="3">
        <v>4</v>
      </c>
      <c r="O7850" s="3" t="str">
        <f t="shared" si="733"/>
        <v>Consistent</v>
      </c>
      <c r="P7850" t="str">
        <f t="shared" si="734"/>
        <v>Good</v>
      </c>
      <c r="Q7850" s="4">
        <f t="shared" si="735"/>
        <v>5.17</v>
      </c>
      <c r="R7850" s="4">
        <f t="shared" si="736"/>
        <v>0.77549999999999997</v>
      </c>
      <c r="S7850" s="4">
        <f t="shared" si="737"/>
        <v>4.3944999999999999</v>
      </c>
    </row>
    <row r="7851" spans="1:19" hidden="1" x14ac:dyDescent="0.35">
      <c r="A7851" t="s">
        <v>19034</v>
      </c>
      <c r="B7851" t="s">
        <v>11623</v>
      </c>
      <c r="C7851" s="1">
        <v>45887</v>
      </c>
      <c r="D7851" t="s">
        <v>45</v>
      </c>
      <c r="E7851" t="s">
        <v>432</v>
      </c>
      <c r="F7851" s="3">
        <v>1</v>
      </c>
      <c r="G7851" s="3" t="str">
        <f t="shared" si="732"/>
        <v>Valid Quantity</v>
      </c>
      <c r="H7851" s="2" t="s">
        <v>544</v>
      </c>
      <c r="I7851" s="3">
        <v>0</v>
      </c>
      <c r="J7851" t="s">
        <v>48</v>
      </c>
      <c r="K7851" t="s">
        <v>162</v>
      </c>
      <c r="L7851" t="s">
        <v>163</v>
      </c>
      <c r="M7851" t="s">
        <v>185</v>
      </c>
      <c r="N7851" s="3">
        <v>0</v>
      </c>
      <c r="O7851" s="3" t="str">
        <f t="shared" si="733"/>
        <v>Consistent</v>
      </c>
      <c r="P7851" t="str">
        <f t="shared" si="734"/>
        <v>Not Rated</v>
      </c>
      <c r="Q7851" s="4">
        <f t="shared" si="735"/>
        <v>54</v>
      </c>
      <c r="R7851" s="4">
        <f t="shared" si="736"/>
        <v>0</v>
      </c>
      <c r="S7851" s="4">
        <f t="shared" si="737"/>
        <v>54</v>
      </c>
    </row>
    <row r="7852" spans="1:19" hidden="1" x14ac:dyDescent="0.35">
      <c r="A7852" t="s">
        <v>19210</v>
      </c>
      <c r="B7852" t="s">
        <v>15319</v>
      </c>
      <c r="C7852" s="1">
        <v>45887</v>
      </c>
      <c r="D7852" t="s">
        <v>159</v>
      </c>
      <c r="E7852" t="s">
        <v>197</v>
      </c>
      <c r="F7852" s="3">
        <v>3</v>
      </c>
      <c r="G7852" s="3" t="str">
        <f t="shared" si="732"/>
        <v>Valid Quantity</v>
      </c>
      <c r="H7852" s="2" t="s">
        <v>6025</v>
      </c>
      <c r="I7852" s="3">
        <v>15</v>
      </c>
      <c r="J7852" t="s">
        <v>67</v>
      </c>
      <c r="K7852" t="s">
        <v>212</v>
      </c>
      <c r="L7852" t="s">
        <v>120</v>
      </c>
      <c r="M7852" t="s">
        <v>23</v>
      </c>
      <c r="N7852" s="3">
        <v>4</v>
      </c>
      <c r="O7852" s="3" t="str">
        <f t="shared" si="733"/>
        <v>Consistent</v>
      </c>
      <c r="P7852" t="str">
        <f t="shared" si="734"/>
        <v>Good</v>
      </c>
      <c r="Q7852" s="4">
        <f t="shared" si="735"/>
        <v>47.67</v>
      </c>
      <c r="R7852" s="4">
        <f t="shared" si="736"/>
        <v>7.150500000000001</v>
      </c>
      <c r="S7852" s="4">
        <f t="shared" si="737"/>
        <v>40.519500000000001</v>
      </c>
    </row>
    <row r="7853" spans="1:19" hidden="1" x14ac:dyDescent="0.35">
      <c r="A7853" t="s">
        <v>76</v>
      </c>
      <c r="B7853" t="s">
        <v>77</v>
      </c>
      <c r="C7853" s="1">
        <v>45888</v>
      </c>
      <c r="D7853" t="s">
        <v>36</v>
      </c>
      <c r="E7853" t="s">
        <v>37</v>
      </c>
      <c r="F7853" s="3">
        <v>4</v>
      </c>
      <c r="G7853" s="3" t="str">
        <f t="shared" si="732"/>
        <v>Valid Quantity</v>
      </c>
      <c r="H7853" s="2" t="s">
        <v>78</v>
      </c>
      <c r="I7853" s="3">
        <v>0</v>
      </c>
      <c r="J7853" t="s">
        <v>20</v>
      </c>
      <c r="K7853" t="s">
        <v>60</v>
      </c>
      <c r="L7853" t="s">
        <v>61</v>
      </c>
      <c r="M7853" t="s">
        <v>32</v>
      </c>
      <c r="O7853" s="3" t="str">
        <f t="shared" si="733"/>
        <v>Consistent</v>
      </c>
      <c r="P7853" t="str">
        <f t="shared" si="734"/>
        <v>Not Rated</v>
      </c>
      <c r="Q7853" s="4">
        <f t="shared" si="735"/>
        <v>85.76</v>
      </c>
      <c r="R7853" s="4">
        <f t="shared" si="736"/>
        <v>0</v>
      </c>
      <c r="S7853" s="4">
        <f t="shared" si="737"/>
        <v>85.76</v>
      </c>
    </row>
    <row r="7854" spans="1:19" hidden="1" x14ac:dyDescent="0.35">
      <c r="A7854" t="s">
        <v>1186</v>
      </c>
      <c r="B7854" t="s">
        <v>1187</v>
      </c>
      <c r="C7854" s="1">
        <v>45888</v>
      </c>
      <c r="D7854" t="s">
        <v>64</v>
      </c>
      <c r="E7854" t="s">
        <v>851</v>
      </c>
      <c r="F7854" s="3">
        <v>2</v>
      </c>
      <c r="G7854" s="3" t="str">
        <f t="shared" si="732"/>
        <v>Valid Quantity</v>
      </c>
      <c r="H7854" s="2" t="s">
        <v>1188</v>
      </c>
      <c r="I7854" s="3">
        <v>20</v>
      </c>
      <c r="J7854" t="s">
        <v>20</v>
      </c>
      <c r="K7854" t="s">
        <v>281</v>
      </c>
      <c r="L7854" t="s">
        <v>31</v>
      </c>
      <c r="M7854" t="s">
        <v>23</v>
      </c>
      <c r="N7854" s="3">
        <v>5</v>
      </c>
      <c r="O7854" s="3" t="str">
        <f t="shared" si="733"/>
        <v>Consistent</v>
      </c>
      <c r="P7854" t="str">
        <f t="shared" si="734"/>
        <v>Excellent</v>
      </c>
      <c r="Q7854" s="4">
        <f t="shared" si="735"/>
        <v>60.54</v>
      </c>
      <c r="R7854" s="4">
        <f t="shared" si="736"/>
        <v>12.107999999999999</v>
      </c>
      <c r="S7854" s="4">
        <f t="shared" si="737"/>
        <v>48.432000000000002</v>
      </c>
    </row>
    <row r="7855" spans="1:19" hidden="1" x14ac:dyDescent="0.35">
      <c r="A7855" t="s">
        <v>12376</v>
      </c>
      <c r="B7855" t="s">
        <v>12377</v>
      </c>
      <c r="C7855" s="1">
        <v>45888</v>
      </c>
      <c r="D7855" t="s">
        <v>17</v>
      </c>
      <c r="E7855" t="s">
        <v>72</v>
      </c>
      <c r="F7855" s="3">
        <v>3</v>
      </c>
      <c r="G7855" s="3" t="str">
        <f t="shared" si="732"/>
        <v>Valid Quantity</v>
      </c>
      <c r="H7855" s="2" t="s">
        <v>11643</v>
      </c>
      <c r="I7855" s="3">
        <v>5</v>
      </c>
      <c r="J7855" t="s">
        <v>48</v>
      </c>
      <c r="K7855" t="s">
        <v>55</v>
      </c>
      <c r="L7855" t="s">
        <v>31</v>
      </c>
      <c r="M7855" t="s">
        <v>23</v>
      </c>
      <c r="N7855" s="3">
        <v>5</v>
      </c>
      <c r="O7855" s="3" t="str">
        <f t="shared" si="733"/>
        <v>Consistent</v>
      </c>
      <c r="P7855" t="str">
        <f t="shared" si="734"/>
        <v>Excellent</v>
      </c>
      <c r="Q7855" s="4">
        <f t="shared" si="735"/>
        <v>56.19</v>
      </c>
      <c r="R7855" s="4">
        <f t="shared" si="736"/>
        <v>2.8094999999999999</v>
      </c>
      <c r="S7855" s="4">
        <f t="shared" si="737"/>
        <v>53.380499999999998</v>
      </c>
    </row>
    <row r="7856" spans="1:19" hidden="1" x14ac:dyDescent="0.35">
      <c r="A7856" t="s">
        <v>13037</v>
      </c>
      <c r="B7856" t="s">
        <v>13038</v>
      </c>
      <c r="C7856" s="1">
        <v>45888</v>
      </c>
      <c r="D7856" t="s">
        <v>101</v>
      </c>
      <c r="E7856" t="s">
        <v>102</v>
      </c>
      <c r="F7856" s="3">
        <v>1</v>
      </c>
      <c r="G7856" s="3" t="str">
        <f t="shared" si="732"/>
        <v>Valid Quantity</v>
      </c>
      <c r="H7856" s="2" t="s">
        <v>9669</v>
      </c>
      <c r="I7856" s="3">
        <v>20</v>
      </c>
      <c r="J7856" t="s">
        <v>54</v>
      </c>
      <c r="K7856" t="s">
        <v>21</v>
      </c>
      <c r="L7856" t="s">
        <v>22</v>
      </c>
      <c r="M7856" t="s">
        <v>185</v>
      </c>
      <c r="O7856" s="3" t="str">
        <f t="shared" si="733"/>
        <v>Consistent</v>
      </c>
      <c r="P7856" t="str">
        <f t="shared" si="734"/>
        <v>Not Rated</v>
      </c>
      <c r="Q7856" s="4">
        <f t="shared" si="735"/>
        <v>35.659999999999997</v>
      </c>
      <c r="R7856" s="4">
        <f t="shared" si="736"/>
        <v>7.1319999999999997</v>
      </c>
      <c r="S7856" s="4">
        <f t="shared" si="737"/>
        <v>28.527999999999999</v>
      </c>
    </row>
    <row r="7857" spans="1:19" hidden="1" x14ac:dyDescent="0.35">
      <c r="A7857" t="s">
        <v>17177</v>
      </c>
      <c r="B7857" t="s">
        <v>15006</v>
      </c>
      <c r="C7857" s="1">
        <v>45888</v>
      </c>
      <c r="D7857" t="s">
        <v>45</v>
      </c>
      <c r="E7857" t="s">
        <v>432</v>
      </c>
      <c r="F7857" s="3">
        <v>1</v>
      </c>
      <c r="G7857" s="3" t="str">
        <f t="shared" si="732"/>
        <v>Valid Quantity</v>
      </c>
      <c r="H7857" s="2" t="s">
        <v>14338</v>
      </c>
      <c r="I7857" s="3">
        <v>0</v>
      </c>
      <c r="J7857" t="s">
        <v>20</v>
      </c>
      <c r="K7857" t="s">
        <v>85</v>
      </c>
      <c r="L7857" t="s">
        <v>86</v>
      </c>
      <c r="M7857" t="s">
        <v>23</v>
      </c>
      <c r="N7857" s="3">
        <v>5</v>
      </c>
      <c r="O7857" s="3" t="str">
        <f t="shared" si="733"/>
        <v>Consistent</v>
      </c>
      <c r="P7857" t="str">
        <f t="shared" si="734"/>
        <v>Excellent</v>
      </c>
      <c r="Q7857" s="4">
        <f t="shared" si="735"/>
        <v>28.55</v>
      </c>
      <c r="R7857" s="4">
        <f t="shared" si="736"/>
        <v>0</v>
      </c>
      <c r="S7857" s="4">
        <f t="shared" si="737"/>
        <v>28.55</v>
      </c>
    </row>
    <row r="7858" spans="1:19" hidden="1" x14ac:dyDescent="0.35">
      <c r="A7858" t="s">
        <v>20148</v>
      </c>
      <c r="B7858" t="s">
        <v>11157</v>
      </c>
      <c r="C7858" s="1">
        <v>45888</v>
      </c>
      <c r="D7858" t="s">
        <v>36</v>
      </c>
      <c r="E7858" t="s">
        <v>37</v>
      </c>
      <c r="F7858" s="3">
        <v>2</v>
      </c>
      <c r="G7858" s="3" t="str">
        <f t="shared" si="732"/>
        <v>Valid Quantity</v>
      </c>
      <c r="H7858" s="2" t="s">
        <v>4889</v>
      </c>
      <c r="I7858" s="3">
        <v>15</v>
      </c>
      <c r="J7858" t="s">
        <v>84</v>
      </c>
      <c r="K7858" t="s">
        <v>180</v>
      </c>
      <c r="L7858" t="s">
        <v>86</v>
      </c>
      <c r="M7858" t="s">
        <v>75</v>
      </c>
      <c r="O7858" s="3" t="str">
        <f t="shared" si="733"/>
        <v>Consistent</v>
      </c>
      <c r="P7858" t="str">
        <f t="shared" si="734"/>
        <v>Not Rated</v>
      </c>
      <c r="Q7858" s="4">
        <f t="shared" si="735"/>
        <v>60.96</v>
      </c>
      <c r="R7858" s="4">
        <f t="shared" si="736"/>
        <v>9.1440000000000001</v>
      </c>
      <c r="S7858" s="4">
        <f t="shared" si="737"/>
        <v>51.816000000000003</v>
      </c>
    </row>
    <row r="7859" spans="1:19" hidden="1" x14ac:dyDescent="0.35">
      <c r="A7859" t="s">
        <v>20984</v>
      </c>
      <c r="B7859" t="s">
        <v>5817</v>
      </c>
      <c r="C7859" s="1">
        <v>45888</v>
      </c>
      <c r="D7859" t="s">
        <v>159</v>
      </c>
      <c r="E7859" t="s">
        <v>160</v>
      </c>
      <c r="F7859" s="3">
        <v>4</v>
      </c>
      <c r="G7859" s="3" t="str">
        <f t="shared" si="732"/>
        <v>Valid Quantity</v>
      </c>
      <c r="H7859" s="2" t="s">
        <v>1928</v>
      </c>
      <c r="I7859" s="3">
        <v>0</v>
      </c>
      <c r="J7859" t="s">
        <v>67</v>
      </c>
      <c r="K7859" t="s">
        <v>281</v>
      </c>
      <c r="L7859" t="s">
        <v>31</v>
      </c>
      <c r="M7859" t="s">
        <v>32</v>
      </c>
      <c r="O7859" s="3" t="str">
        <f t="shared" si="733"/>
        <v>Consistent</v>
      </c>
      <c r="P7859" t="str">
        <f t="shared" si="734"/>
        <v>Not Rated</v>
      </c>
      <c r="Q7859" s="4">
        <f t="shared" si="735"/>
        <v>42.24</v>
      </c>
      <c r="R7859" s="4">
        <f t="shared" si="736"/>
        <v>0</v>
      </c>
      <c r="S7859" s="4">
        <f t="shared" si="737"/>
        <v>42.24</v>
      </c>
    </row>
    <row r="7860" spans="1:19" hidden="1" x14ac:dyDescent="0.35">
      <c r="A7860" t="s">
        <v>21055</v>
      </c>
      <c r="B7860" t="s">
        <v>10714</v>
      </c>
      <c r="C7860" s="1">
        <v>45888</v>
      </c>
      <c r="D7860" t="s">
        <v>17</v>
      </c>
      <c r="E7860" t="s">
        <v>89</v>
      </c>
      <c r="F7860" s="3">
        <v>2</v>
      </c>
      <c r="G7860" s="3" t="str">
        <f t="shared" si="732"/>
        <v>Valid Quantity</v>
      </c>
      <c r="H7860" s="2" t="s">
        <v>4453</v>
      </c>
      <c r="I7860" s="3">
        <v>0</v>
      </c>
      <c r="J7860" t="s">
        <v>20</v>
      </c>
      <c r="K7860" t="s">
        <v>85</v>
      </c>
      <c r="L7860" t="s">
        <v>86</v>
      </c>
      <c r="M7860" t="s">
        <v>23</v>
      </c>
      <c r="N7860" s="3">
        <v>5</v>
      </c>
      <c r="O7860" s="3" t="str">
        <f t="shared" si="733"/>
        <v>Consistent</v>
      </c>
      <c r="P7860" t="str">
        <f t="shared" si="734"/>
        <v>Excellent</v>
      </c>
      <c r="Q7860" s="4">
        <f t="shared" si="735"/>
        <v>15.98</v>
      </c>
      <c r="R7860" s="4">
        <f t="shared" si="736"/>
        <v>0</v>
      </c>
      <c r="S7860" s="4">
        <f t="shared" si="737"/>
        <v>15.98</v>
      </c>
    </row>
    <row r="7861" spans="1:19" hidden="1" x14ac:dyDescent="0.35">
      <c r="A7861" t="s">
        <v>21612</v>
      </c>
      <c r="B7861" t="s">
        <v>986</v>
      </c>
      <c r="C7861" s="1">
        <v>45888</v>
      </c>
      <c r="D7861" t="s">
        <v>45</v>
      </c>
      <c r="E7861" t="s">
        <v>432</v>
      </c>
      <c r="F7861" s="3">
        <v>1</v>
      </c>
      <c r="G7861" s="3" t="str">
        <f t="shared" si="732"/>
        <v>Valid Quantity</v>
      </c>
      <c r="H7861" s="2" t="s">
        <v>11476</v>
      </c>
      <c r="I7861" s="3">
        <v>0</v>
      </c>
      <c r="J7861" t="s">
        <v>84</v>
      </c>
      <c r="K7861" t="s">
        <v>60</v>
      </c>
      <c r="L7861" t="s">
        <v>61</v>
      </c>
      <c r="M7861" t="s">
        <v>23</v>
      </c>
      <c r="O7861" s="3" t="str">
        <f t="shared" si="733"/>
        <v>Consistent</v>
      </c>
      <c r="P7861" t="str">
        <f t="shared" si="734"/>
        <v>Not Rated</v>
      </c>
      <c r="Q7861" s="4">
        <f t="shared" si="735"/>
        <v>54.79</v>
      </c>
      <c r="R7861" s="4">
        <f t="shared" si="736"/>
        <v>0</v>
      </c>
      <c r="S7861" s="4">
        <f t="shared" si="737"/>
        <v>54.79</v>
      </c>
    </row>
    <row r="7862" spans="1:19" hidden="1" x14ac:dyDescent="0.35">
      <c r="A7862" t="s">
        <v>23258</v>
      </c>
      <c r="B7862" t="s">
        <v>1116</v>
      </c>
      <c r="C7862" s="1">
        <v>45888</v>
      </c>
      <c r="D7862" t="s">
        <v>17</v>
      </c>
      <c r="E7862" t="s">
        <v>72</v>
      </c>
      <c r="F7862" s="3">
        <v>2</v>
      </c>
      <c r="G7862" s="3" t="str">
        <f t="shared" si="732"/>
        <v>Valid Quantity</v>
      </c>
      <c r="H7862" s="2" t="s">
        <v>17052</v>
      </c>
      <c r="I7862" s="3">
        <v>0</v>
      </c>
      <c r="J7862" t="s">
        <v>54</v>
      </c>
      <c r="K7862" t="s">
        <v>91</v>
      </c>
      <c r="L7862" t="s">
        <v>41</v>
      </c>
      <c r="M7862" t="s">
        <v>23</v>
      </c>
      <c r="N7862" s="3">
        <v>5</v>
      </c>
      <c r="O7862" s="3" t="str">
        <f t="shared" si="733"/>
        <v>Consistent</v>
      </c>
      <c r="P7862" t="str">
        <f t="shared" si="734"/>
        <v>Excellent</v>
      </c>
      <c r="Q7862" s="4">
        <f t="shared" si="735"/>
        <v>21.56</v>
      </c>
      <c r="R7862" s="4">
        <f t="shared" si="736"/>
        <v>0</v>
      </c>
      <c r="S7862" s="4">
        <f t="shared" si="737"/>
        <v>21.56</v>
      </c>
    </row>
    <row r="7863" spans="1:19" hidden="1" x14ac:dyDescent="0.35">
      <c r="A7863" t="s">
        <v>754</v>
      </c>
      <c r="B7863" t="s">
        <v>755</v>
      </c>
      <c r="C7863" s="1">
        <v>45889</v>
      </c>
      <c r="D7863" t="s">
        <v>36</v>
      </c>
      <c r="E7863" t="s">
        <v>250</v>
      </c>
      <c r="F7863" s="3">
        <v>1</v>
      </c>
      <c r="G7863" s="3" t="str">
        <f t="shared" si="732"/>
        <v>Valid Quantity</v>
      </c>
      <c r="H7863" s="2" t="s">
        <v>756</v>
      </c>
      <c r="I7863" s="3">
        <v>0</v>
      </c>
      <c r="J7863" t="s">
        <v>84</v>
      </c>
      <c r="K7863" t="s">
        <v>194</v>
      </c>
      <c r="L7863" t="s">
        <v>163</v>
      </c>
      <c r="M7863" t="s">
        <v>23</v>
      </c>
      <c r="N7863" s="3">
        <v>4</v>
      </c>
      <c r="O7863" s="3" t="str">
        <f t="shared" si="733"/>
        <v>Consistent</v>
      </c>
      <c r="P7863" t="str">
        <f t="shared" si="734"/>
        <v>Good</v>
      </c>
      <c r="Q7863" s="4">
        <f t="shared" si="735"/>
        <v>64.3</v>
      </c>
      <c r="R7863" s="4">
        <f t="shared" si="736"/>
        <v>0</v>
      </c>
      <c r="S7863" s="4">
        <f t="shared" si="737"/>
        <v>64.3</v>
      </c>
    </row>
    <row r="7864" spans="1:19" hidden="1" x14ac:dyDescent="0.35">
      <c r="A7864" t="s">
        <v>2324</v>
      </c>
      <c r="B7864" t="s">
        <v>679</v>
      </c>
      <c r="C7864" s="1">
        <v>45889</v>
      </c>
      <c r="D7864" t="s">
        <v>17</v>
      </c>
      <c r="E7864" t="s">
        <v>28</v>
      </c>
      <c r="F7864" s="3">
        <v>3</v>
      </c>
      <c r="G7864" s="3" t="str">
        <f t="shared" si="732"/>
        <v>Valid Quantity</v>
      </c>
      <c r="H7864" s="2" t="s">
        <v>2325</v>
      </c>
      <c r="I7864" s="3">
        <v>0</v>
      </c>
      <c r="J7864" t="s">
        <v>48</v>
      </c>
      <c r="K7864" t="s">
        <v>91</v>
      </c>
      <c r="L7864" t="s">
        <v>41</v>
      </c>
      <c r="M7864" t="s">
        <v>32</v>
      </c>
      <c r="N7864" s="3">
        <v>0</v>
      </c>
      <c r="O7864" s="3" t="str">
        <f t="shared" si="733"/>
        <v>Consistent</v>
      </c>
      <c r="P7864" t="str">
        <f t="shared" si="734"/>
        <v>Not Rated</v>
      </c>
      <c r="Q7864" s="4">
        <f t="shared" si="735"/>
        <v>98.49</v>
      </c>
      <c r="R7864" s="4">
        <f t="shared" si="736"/>
        <v>0</v>
      </c>
      <c r="S7864" s="4">
        <f t="shared" si="737"/>
        <v>98.49</v>
      </c>
    </row>
    <row r="7865" spans="1:19" hidden="1" x14ac:dyDescent="0.35">
      <c r="A7865" t="s">
        <v>2739</v>
      </c>
      <c r="B7865" t="s">
        <v>2740</v>
      </c>
      <c r="C7865" s="1">
        <v>45889</v>
      </c>
      <c r="D7865" t="s">
        <v>36</v>
      </c>
      <c r="E7865" t="s">
        <v>52</v>
      </c>
      <c r="F7865" s="3">
        <v>5</v>
      </c>
      <c r="G7865" s="3" t="str">
        <f t="shared" si="732"/>
        <v>Valid Quantity</v>
      </c>
      <c r="H7865" s="2" t="s">
        <v>854</v>
      </c>
      <c r="I7865" s="3">
        <v>5</v>
      </c>
      <c r="J7865" t="s">
        <v>39</v>
      </c>
      <c r="K7865" t="s">
        <v>85</v>
      </c>
      <c r="L7865" t="s">
        <v>86</v>
      </c>
      <c r="M7865" t="s">
        <v>185</v>
      </c>
      <c r="O7865" s="3" t="str">
        <f t="shared" si="733"/>
        <v>Consistent</v>
      </c>
      <c r="P7865" t="str">
        <f t="shared" si="734"/>
        <v>Not Rated</v>
      </c>
      <c r="Q7865" s="4">
        <f t="shared" si="735"/>
        <v>63.35</v>
      </c>
      <c r="R7865" s="4">
        <f t="shared" si="736"/>
        <v>3.1675</v>
      </c>
      <c r="S7865" s="4">
        <f t="shared" si="737"/>
        <v>60.182500000000005</v>
      </c>
    </row>
    <row r="7866" spans="1:19" hidden="1" x14ac:dyDescent="0.35">
      <c r="A7866" t="s">
        <v>3457</v>
      </c>
      <c r="B7866" t="s">
        <v>821</v>
      </c>
      <c r="C7866" s="1">
        <v>45889</v>
      </c>
      <c r="D7866" t="s">
        <v>36</v>
      </c>
      <c r="E7866" t="s">
        <v>52</v>
      </c>
      <c r="F7866" s="3">
        <v>2</v>
      </c>
      <c r="G7866" s="3" t="str">
        <f t="shared" si="732"/>
        <v>Valid Quantity</v>
      </c>
      <c r="H7866" s="2" t="s">
        <v>3458</v>
      </c>
      <c r="I7866" s="3">
        <v>0</v>
      </c>
      <c r="J7866" t="s">
        <v>67</v>
      </c>
      <c r="K7866" t="s">
        <v>74</v>
      </c>
      <c r="L7866" t="s">
        <v>61</v>
      </c>
      <c r="M7866" t="s">
        <v>23</v>
      </c>
      <c r="N7866" s="3">
        <v>5</v>
      </c>
      <c r="O7866" s="3" t="str">
        <f t="shared" si="733"/>
        <v>Consistent</v>
      </c>
      <c r="P7866" t="str">
        <f t="shared" si="734"/>
        <v>Excellent</v>
      </c>
      <c r="Q7866" s="4">
        <f t="shared" si="735"/>
        <v>33.42</v>
      </c>
      <c r="R7866" s="4">
        <f t="shared" si="736"/>
        <v>0</v>
      </c>
      <c r="S7866" s="4">
        <f t="shared" si="737"/>
        <v>33.42</v>
      </c>
    </row>
    <row r="7867" spans="1:19" hidden="1" x14ac:dyDescent="0.35">
      <c r="A7867" t="s">
        <v>3937</v>
      </c>
      <c r="B7867" t="s">
        <v>3938</v>
      </c>
      <c r="C7867" s="1">
        <v>45889</v>
      </c>
      <c r="D7867" t="s">
        <v>64</v>
      </c>
      <c r="E7867" t="s">
        <v>381</v>
      </c>
      <c r="F7867" s="3">
        <v>2</v>
      </c>
      <c r="G7867" s="3" t="str">
        <f t="shared" si="732"/>
        <v>Valid Quantity</v>
      </c>
      <c r="H7867" s="2" t="s">
        <v>3939</v>
      </c>
      <c r="I7867" s="3">
        <v>0</v>
      </c>
      <c r="J7867" t="s">
        <v>67</v>
      </c>
      <c r="K7867" t="s">
        <v>281</v>
      </c>
      <c r="L7867" t="s">
        <v>31</v>
      </c>
      <c r="M7867" t="s">
        <v>23</v>
      </c>
      <c r="N7867" s="3">
        <v>5</v>
      </c>
      <c r="O7867" s="3" t="str">
        <f t="shared" si="733"/>
        <v>Consistent</v>
      </c>
      <c r="P7867" t="str">
        <f t="shared" si="734"/>
        <v>Excellent</v>
      </c>
      <c r="Q7867" s="4">
        <f t="shared" si="735"/>
        <v>56.82</v>
      </c>
      <c r="R7867" s="4">
        <f t="shared" si="736"/>
        <v>0</v>
      </c>
      <c r="S7867" s="4">
        <f t="shared" si="737"/>
        <v>56.82</v>
      </c>
    </row>
    <row r="7868" spans="1:19" hidden="1" x14ac:dyDescent="0.35">
      <c r="A7868" t="s">
        <v>4973</v>
      </c>
      <c r="B7868" t="s">
        <v>4024</v>
      </c>
      <c r="C7868" s="1">
        <v>45889</v>
      </c>
      <c r="D7868" t="s">
        <v>101</v>
      </c>
      <c r="E7868" t="s">
        <v>136</v>
      </c>
      <c r="F7868" s="3">
        <v>1</v>
      </c>
      <c r="G7868" s="3" t="str">
        <f t="shared" si="732"/>
        <v>Valid Quantity</v>
      </c>
      <c r="H7868" s="2" t="s">
        <v>4974</v>
      </c>
      <c r="I7868" s="3">
        <v>0</v>
      </c>
      <c r="J7868" t="s">
        <v>67</v>
      </c>
      <c r="K7868" t="s">
        <v>74</v>
      </c>
      <c r="L7868" t="s">
        <v>61</v>
      </c>
      <c r="M7868" t="s">
        <v>23</v>
      </c>
      <c r="N7868" s="3">
        <v>3</v>
      </c>
      <c r="O7868" s="3" t="str">
        <f t="shared" si="733"/>
        <v>Consistent</v>
      </c>
      <c r="P7868" t="str">
        <f t="shared" si="734"/>
        <v>Average</v>
      </c>
      <c r="Q7868" s="4">
        <f t="shared" si="735"/>
        <v>75.02</v>
      </c>
      <c r="R7868" s="4">
        <f t="shared" si="736"/>
        <v>0</v>
      </c>
      <c r="S7868" s="4">
        <f t="shared" si="737"/>
        <v>75.02</v>
      </c>
    </row>
    <row r="7869" spans="1:19" hidden="1" x14ac:dyDescent="0.35">
      <c r="A7869" t="s">
        <v>6453</v>
      </c>
      <c r="B7869" t="s">
        <v>6454</v>
      </c>
      <c r="C7869" s="1">
        <v>45889</v>
      </c>
      <c r="D7869" t="s">
        <v>101</v>
      </c>
      <c r="E7869" t="s">
        <v>345</v>
      </c>
      <c r="F7869" s="3">
        <v>4</v>
      </c>
      <c r="G7869" s="3" t="str">
        <f t="shared" si="732"/>
        <v>Valid Quantity</v>
      </c>
      <c r="H7869" s="2" t="s">
        <v>6455</v>
      </c>
      <c r="I7869" s="3">
        <v>0</v>
      </c>
      <c r="J7869" t="s">
        <v>20</v>
      </c>
      <c r="K7869" t="s">
        <v>91</v>
      </c>
      <c r="L7869" t="s">
        <v>41</v>
      </c>
      <c r="M7869" t="s">
        <v>23</v>
      </c>
      <c r="N7869" s="3">
        <v>5</v>
      </c>
      <c r="O7869" s="3" t="str">
        <f t="shared" si="733"/>
        <v>Consistent</v>
      </c>
      <c r="P7869" t="str">
        <f t="shared" si="734"/>
        <v>Excellent</v>
      </c>
      <c r="Q7869" s="4">
        <f t="shared" si="735"/>
        <v>47.76</v>
      </c>
      <c r="R7869" s="4">
        <f t="shared" si="736"/>
        <v>0</v>
      </c>
      <c r="S7869" s="4">
        <f t="shared" si="737"/>
        <v>47.76</v>
      </c>
    </row>
    <row r="7870" spans="1:19" hidden="1" x14ac:dyDescent="0.35">
      <c r="A7870" t="s">
        <v>7132</v>
      </c>
      <c r="B7870" t="s">
        <v>2652</v>
      </c>
      <c r="C7870" s="1">
        <v>45889</v>
      </c>
      <c r="D7870" t="s">
        <v>159</v>
      </c>
      <c r="E7870" t="s">
        <v>358</v>
      </c>
      <c r="F7870" s="3">
        <v>1</v>
      </c>
      <c r="G7870" s="3" t="str">
        <f t="shared" si="732"/>
        <v>Valid Quantity</v>
      </c>
      <c r="H7870" s="2" t="s">
        <v>3696</v>
      </c>
      <c r="I7870" s="3">
        <v>10</v>
      </c>
      <c r="J7870" t="s">
        <v>39</v>
      </c>
      <c r="K7870" t="s">
        <v>467</v>
      </c>
      <c r="L7870" t="s">
        <v>120</v>
      </c>
      <c r="M7870" t="s">
        <v>23</v>
      </c>
      <c r="N7870" s="3">
        <v>1</v>
      </c>
      <c r="O7870" s="3" t="str">
        <f t="shared" si="733"/>
        <v>Consistent</v>
      </c>
      <c r="P7870" t="str">
        <f t="shared" si="734"/>
        <v>Very Bad</v>
      </c>
      <c r="Q7870" s="4">
        <f t="shared" si="735"/>
        <v>25.21</v>
      </c>
      <c r="R7870" s="4">
        <f t="shared" si="736"/>
        <v>2.5210000000000004</v>
      </c>
      <c r="S7870" s="4">
        <f t="shared" si="737"/>
        <v>22.689</v>
      </c>
    </row>
    <row r="7871" spans="1:19" hidden="1" x14ac:dyDescent="0.35">
      <c r="A7871" t="s">
        <v>8737</v>
      </c>
      <c r="B7871" t="s">
        <v>8738</v>
      </c>
      <c r="C7871" s="1">
        <v>45889</v>
      </c>
      <c r="D7871" t="s">
        <v>116</v>
      </c>
      <c r="E7871" t="s">
        <v>173</v>
      </c>
      <c r="F7871" s="3">
        <v>2</v>
      </c>
      <c r="G7871" s="3" t="str">
        <f t="shared" si="732"/>
        <v>Valid Quantity</v>
      </c>
      <c r="H7871" s="2" t="s">
        <v>8739</v>
      </c>
      <c r="I7871" s="3">
        <v>5</v>
      </c>
      <c r="J7871" t="s">
        <v>39</v>
      </c>
      <c r="K7871" t="s">
        <v>153</v>
      </c>
      <c r="L7871" t="s">
        <v>120</v>
      </c>
      <c r="M7871" t="s">
        <v>32</v>
      </c>
      <c r="O7871" s="3" t="str">
        <f t="shared" si="733"/>
        <v>Consistent</v>
      </c>
      <c r="P7871" t="str">
        <f t="shared" si="734"/>
        <v>Not Rated</v>
      </c>
      <c r="Q7871" s="4">
        <f t="shared" si="735"/>
        <v>483.38</v>
      </c>
      <c r="R7871" s="4">
        <f t="shared" si="736"/>
        <v>24.169</v>
      </c>
      <c r="S7871" s="4">
        <f t="shared" si="737"/>
        <v>459.21100000000001</v>
      </c>
    </row>
    <row r="7872" spans="1:19" hidden="1" x14ac:dyDescent="0.35">
      <c r="A7872" t="s">
        <v>10255</v>
      </c>
      <c r="B7872" t="s">
        <v>3570</v>
      </c>
      <c r="C7872" s="1">
        <v>45889</v>
      </c>
      <c r="D7872" t="s">
        <v>64</v>
      </c>
      <c r="E7872" t="s">
        <v>65</v>
      </c>
      <c r="F7872" s="3">
        <v>1</v>
      </c>
      <c r="G7872" s="3" t="str">
        <f t="shared" si="732"/>
        <v>Valid Quantity</v>
      </c>
      <c r="H7872" s="2" t="s">
        <v>10256</v>
      </c>
      <c r="I7872" s="3">
        <v>0</v>
      </c>
      <c r="J7872" t="s">
        <v>84</v>
      </c>
      <c r="K7872" t="s">
        <v>194</v>
      </c>
      <c r="L7872" t="s">
        <v>163</v>
      </c>
      <c r="M7872" t="s">
        <v>185</v>
      </c>
      <c r="O7872" s="3" t="str">
        <f t="shared" si="733"/>
        <v>Consistent</v>
      </c>
      <c r="P7872" t="str">
        <f t="shared" si="734"/>
        <v>Not Rated</v>
      </c>
      <c r="Q7872" s="4">
        <f t="shared" si="735"/>
        <v>61.93</v>
      </c>
      <c r="R7872" s="4">
        <f t="shared" si="736"/>
        <v>0</v>
      </c>
      <c r="S7872" s="4">
        <f t="shared" si="737"/>
        <v>61.93</v>
      </c>
    </row>
    <row r="7873" spans="1:19" hidden="1" x14ac:dyDescent="0.35">
      <c r="A7873" t="s">
        <v>10406</v>
      </c>
      <c r="B7873" t="s">
        <v>6223</v>
      </c>
      <c r="C7873" s="1">
        <v>45889</v>
      </c>
      <c r="D7873" t="s">
        <v>101</v>
      </c>
      <c r="E7873" t="s">
        <v>102</v>
      </c>
      <c r="F7873" s="3">
        <v>2</v>
      </c>
      <c r="G7873" s="3" t="str">
        <f t="shared" si="732"/>
        <v>Valid Quantity</v>
      </c>
      <c r="H7873" s="2" t="s">
        <v>10407</v>
      </c>
      <c r="I7873" s="3">
        <v>0</v>
      </c>
      <c r="J7873" t="s">
        <v>39</v>
      </c>
      <c r="K7873" t="s">
        <v>113</v>
      </c>
      <c r="L7873" t="s">
        <v>61</v>
      </c>
      <c r="M7873" t="s">
        <v>23</v>
      </c>
      <c r="N7873" s="3">
        <v>5</v>
      </c>
      <c r="O7873" s="3" t="str">
        <f t="shared" si="733"/>
        <v>Consistent</v>
      </c>
      <c r="P7873" t="str">
        <f t="shared" si="734"/>
        <v>Excellent</v>
      </c>
      <c r="Q7873" s="4">
        <f t="shared" si="735"/>
        <v>168.06</v>
      </c>
      <c r="R7873" s="4">
        <f t="shared" si="736"/>
        <v>0</v>
      </c>
      <c r="S7873" s="4">
        <f t="shared" si="737"/>
        <v>168.06</v>
      </c>
    </row>
    <row r="7874" spans="1:19" hidden="1" x14ac:dyDescent="0.35">
      <c r="A7874" t="s">
        <v>10640</v>
      </c>
      <c r="B7874" t="s">
        <v>8122</v>
      </c>
      <c r="C7874" s="1">
        <v>45889</v>
      </c>
      <c r="D7874" t="s">
        <v>17</v>
      </c>
      <c r="E7874" t="s">
        <v>28</v>
      </c>
      <c r="F7874" s="3">
        <v>4</v>
      </c>
      <c r="G7874" s="3" t="str">
        <f t="shared" ref="G7874:G7937" si="738">IF(F7874&gt;0,"Valid Quantity",(IF(F7874&lt;0,"Negative Quantity","Zero Quantity")))</f>
        <v>Valid Quantity</v>
      </c>
      <c r="H7874" s="2" t="s">
        <v>830</v>
      </c>
      <c r="I7874" s="3">
        <v>0</v>
      </c>
      <c r="J7874" t="s">
        <v>48</v>
      </c>
      <c r="K7874" t="s">
        <v>21</v>
      </c>
      <c r="L7874" t="s">
        <v>22</v>
      </c>
      <c r="M7874" t="s">
        <v>23</v>
      </c>
      <c r="N7874" s="3">
        <v>4</v>
      </c>
      <c r="O7874" s="3" t="str">
        <f t="shared" ref="O7874:O7937" si="739">IF(F7874&lt;0,IF(M7874="Returned","Return/Adjustment","Suspicious"),IF(F7874=0,IF(M7874="Delivered","Suspicious","Review"),"Consistent"))</f>
        <v>Consistent</v>
      </c>
      <c r="P7874" t="str">
        <f t="shared" ref="P7874:P7937" si="740">IF(N7874=0,"Not Rated",IF(N7874=5,"Excellent",IF(N7874=4,"Good",IF(N7874=3,"Average",IF(N7874=2,"Bad",IF(N7874=1,"Very Bad"))))))</f>
        <v>Good</v>
      </c>
      <c r="Q7874" s="4">
        <f t="shared" ref="Q7874:Q7937" si="741">VALUE(SUBSTITUTE(H7874,"$",""))*F7874</f>
        <v>46.84</v>
      </c>
      <c r="R7874" s="4">
        <f t="shared" ref="R7874:R7937" si="742">Q7874*I7874/100</f>
        <v>0</v>
      </c>
      <c r="S7874" s="4">
        <f t="shared" ref="S7874:S7937" si="743">Q7874-R7874</f>
        <v>46.84</v>
      </c>
    </row>
    <row r="7875" spans="1:19" hidden="1" x14ac:dyDescent="0.35">
      <c r="A7875" t="s">
        <v>16392</v>
      </c>
      <c r="B7875" t="s">
        <v>2008</v>
      </c>
      <c r="C7875" s="1">
        <v>45889</v>
      </c>
      <c r="D7875" t="s">
        <v>101</v>
      </c>
      <c r="E7875" t="s">
        <v>107</v>
      </c>
      <c r="F7875" s="3">
        <v>1</v>
      </c>
      <c r="G7875" s="3" t="str">
        <f t="shared" si="738"/>
        <v>Valid Quantity</v>
      </c>
      <c r="H7875" s="2" t="s">
        <v>1931</v>
      </c>
      <c r="I7875" s="3">
        <v>0</v>
      </c>
      <c r="J7875" t="s">
        <v>20</v>
      </c>
      <c r="K7875" t="s">
        <v>206</v>
      </c>
      <c r="L7875" t="s">
        <v>41</v>
      </c>
      <c r="M7875" t="s">
        <v>75</v>
      </c>
      <c r="O7875" s="3" t="str">
        <f t="shared" si="739"/>
        <v>Consistent</v>
      </c>
      <c r="P7875" t="str">
        <f t="shared" si="740"/>
        <v>Not Rated</v>
      </c>
      <c r="Q7875" s="4">
        <f t="shared" si="741"/>
        <v>8.1999999999999993</v>
      </c>
      <c r="R7875" s="4">
        <f t="shared" si="742"/>
        <v>0</v>
      </c>
      <c r="S7875" s="4">
        <f t="shared" si="743"/>
        <v>8.1999999999999993</v>
      </c>
    </row>
    <row r="7876" spans="1:19" hidden="1" x14ac:dyDescent="0.35">
      <c r="A7876" t="s">
        <v>19543</v>
      </c>
      <c r="B7876" t="s">
        <v>16914</v>
      </c>
      <c r="C7876" s="1">
        <v>45889</v>
      </c>
      <c r="D7876" t="s">
        <v>81</v>
      </c>
      <c r="E7876" t="s">
        <v>111</v>
      </c>
      <c r="F7876" s="3">
        <v>5</v>
      </c>
      <c r="G7876" s="3" t="str">
        <f t="shared" si="738"/>
        <v>Valid Quantity</v>
      </c>
      <c r="H7876" s="2" t="s">
        <v>19544</v>
      </c>
      <c r="I7876" s="3">
        <v>0</v>
      </c>
      <c r="J7876" t="s">
        <v>20</v>
      </c>
      <c r="K7876" t="s">
        <v>49</v>
      </c>
      <c r="L7876" t="s">
        <v>22</v>
      </c>
      <c r="M7876" t="s">
        <v>23</v>
      </c>
      <c r="N7876" s="3">
        <v>4</v>
      </c>
      <c r="O7876" s="3" t="str">
        <f t="shared" si="739"/>
        <v>Consistent</v>
      </c>
      <c r="P7876" t="str">
        <f t="shared" si="740"/>
        <v>Good</v>
      </c>
      <c r="Q7876" s="4">
        <f t="shared" si="741"/>
        <v>319</v>
      </c>
      <c r="R7876" s="4">
        <f t="shared" si="742"/>
        <v>0</v>
      </c>
      <c r="S7876" s="4">
        <f t="shared" si="743"/>
        <v>319</v>
      </c>
    </row>
    <row r="7877" spans="1:19" hidden="1" x14ac:dyDescent="0.35">
      <c r="A7877" t="s">
        <v>21430</v>
      </c>
      <c r="B7877" t="s">
        <v>122</v>
      </c>
      <c r="C7877" s="1">
        <v>45889</v>
      </c>
      <c r="D7877" t="s">
        <v>81</v>
      </c>
      <c r="E7877" t="s">
        <v>143</v>
      </c>
      <c r="F7877" s="3">
        <v>3</v>
      </c>
      <c r="G7877" s="3" t="str">
        <f t="shared" si="738"/>
        <v>Valid Quantity</v>
      </c>
      <c r="H7877" s="2" t="s">
        <v>21431</v>
      </c>
      <c r="I7877" s="3">
        <v>5</v>
      </c>
      <c r="J7877" t="s">
        <v>39</v>
      </c>
      <c r="K7877" t="s">
        <v>467</v>
      </c>
      <c r="L7877" t="s">
        <v>120</v>
      </c>
      <c r="M7877" t="s">
        <v>185</v>
      </c>
      <c r="O7877" s="3" t="str">
        <f t="shared" si="739"/>
        <v>Consistent</v>
      </c>
      <c r="P7877" t="str">
        <f t="shared" si="740"/>
        <v>Not Rated</v>
      </c>
      <c r="Q7877" s="4">
        <f t="shared" si="741"/>
        <v>249.48</v>
      </c>
      <c r="R7877" s="4">
        <f t="shared" si="742"/>
        <v>12.473999999999998</v>
      </c>
      <c r="S7877" s="4">
        <f t="shared" si="743"/>
        <v>237.006</v>
      </c>
    </row>
    <row r="7878" spans="1:19" hidden="1" x14ac:dyDescent="0.35">
      <c r="A7878" t="s">
        <v>21898</v>
      </c>
      <c r="B7878" t="s">
        <v>1229</v>
      </c>
      <c r="C7878" s="1">
        <v>45889</v>
      </c>
      <c r="D7878" t="s">
        <v>101</v>
      </c>
      <c r="E7878" t="s">
        <v>136</v>
      </c>
      <c r="F7878" s="3">
        <v>2</v>
      </c>
      <c r="G7878" s="3" t="str">
        <f t="shared" si="738"/>
        <v>Valid Quantity</v>
      </c>
      <c r="H7878" s="2" t="s">
        <v>1263</v>
      </c>
      <c r="I7878" s="3">
        <v>0</v>
      </c>
      <c r="J7878" t="s">
        <v>67</v>
      </c>
      <c r="K7878" t="s">
        <v>104</v>
      </c>
      <c r="L7878" t="s">
        <v>22</v>
      </c>
      <c r="M7878" t="s">
        <v>23</v>
      </c>
      <c r="N7878" s="3">
        <v>5</v>
      </c>
      <c r="O7878" s="3" t="str">
        <f t="shared" si="739"/>
        <v>Consistent</v>
      </c>
      <c r="P7878" t="str">
        <f t="shared" si="740"/>
        <v>Excellent</v>
      </c>
      <c r="Q7878" s="4">
        <f t="shared" si="741"/>
        <v>173.3</v>
      </c>
      <c r="R7878" s="4">
        <f t="shared" si="742"/>
        <v>0</v>
      </c>
      <c r="S7878" s="4">
        <f t="shared" si="743"/>
        <v>173.3</v>
      </c>
    </row>
    <row r="7879" spans="1:19" hidden="1" x14ac:dyDescent="0.35">
      <c r="A7879" t="s">
        <v>22068</v>
      </c>
      <c r="B7879" t="s">
        <v>100</v>
      </c>
      <c r="C7879" s="1">
        <v>45889</v>
      </c>
      <c r="D7879" t="s">
        <v>159</v>
      </c>
      <c r="E7879" t="s">
        <v>197</v>
      </c>
      <c r="F7879" s="3">
        <v>1</v>
      </c>
      <c r="G7879" s="3" t="str">
        <f t="shared" si="738"/>
        <v>Valid Quantity</v>
      </c>
      <c r="H7879" s="2" t="s">
        <v>10387</v>
      </c>
      <c r="I7879" s="3">
        <v>0</v>
      </c>
      <c r="J7879" t="s">
        <v>54</v>
      </c>
      <c r="K7879" t="s">
        <v>467</v>
      </c>
      <c r="L7879" t="s">
        <v>120</v>
      </c>
      <c r="M7879" t="s">
        <v>23</v>
      </c>
      <c r="N7879" s="3">
        <v>3</v>
      </c>
      <c r="O7879" s="3" t="str">
        <f t="shared" si="739"/>
        <v>Consistent</v>
      </c>
      <c r="P7879" t="str">
        <f t="shared" si="740"/>
        <v>Average</v>
      </c>
      <c r="Q7879" s="4">
        <f t="shared" si="741"/>
        <v>20.82</v>
      </c>
      <c r="R7879" s="4">
        <f t="shared" si="742"/>
        <v>0</v>
      </c>
      <c r="S7879" s="4">
        <f t="shared" si="743"/>
        <v>20.82</v>
      </c>
    </row>
    <row r="7880" spans="1:19" hidden="1" x14ac:dyDescent="0.35">
      <c r="A7880" t="s">
        <v>5165</v>
      </c>
      <c r="B7880" t="s">
        <v>5166</v>
      </c>
      <c r="C7880" s="1">
        <v>45890</v>
      </c>
      <c r="D7880" t="s">
        <v>17</v>
      </c>
      <c r="E7880" t="s">
        <v>18</v>
      </c>
      <c r="F7880" s="3">
        <v>1</v>
      </c>
      <c r="G7880" s="3" t="str">
        <f t="shared" si="738"/>
        <v>Valid Quantity</v>
      </c>
      <c r="H7880" s="2" t="s">
        <v>5167</v>
      </c>
      <c r="I7880" s="3">
        <v>10</v>
      </c>
      <c r="J7880" t="s">
        <v>54</v>
      </c>
      <c r="K7880" t="s">
        <v>180</v>
      </c>
      <c r="L7880" t="s">
        <v>86</v>
      </c>
      <c r="M7880" t="s">
        <v>32</v>
      </c>
      <c r="O7880" s="3" t="str">
        <f t="shared" si="739"/>
        <v>Consistent</v>
      </c>
      <c r="P7880" t="str">
        <f t="shared" si="740"/>
        <v>Not Rated</v>
      </c>
      <c r="Q7880" s="4">
        <f t="shared" si="741"/>
        <v>39.659999999999997</v>
      </c>
      <c r="R7880" s="4">
        <f t="shared" si="742"/>
        <v>3.9659999999999997</v>
      </c>
      <c r="S7880" s="4">
        <f t="shared" si="743"/>
        <v>35.693999999999996</v>
      </c>
    </row>
    <row r="7881" spans="1:19" hidden="1" x14ac:dyDescent="0.35">
      <c r="A7881" t="s">
        <v>6716</v>
      </c>
      <c r="B7881" t="s">
        <v>6717</v>
      </c>
      <c r="C7881" s="1">
        <v>45890</v>
      </c>
      <c r="D7881" t="s">
        <v>116</v>
      </c>
      <c r="E7881" t="s">
        <v>286</v>
      </c>
      <c r="F7881" s="3">
        <v>3</v>
      </c>
      <c r="G7881" s="3" t="str">
        <f t="shared" si="738"/>
        <v>Valid Quantity</v>
      </c>
      <c r="H7881" s="2" t="s">
        <v>6718</v>
      </c>
      <c r="I7881" s="3">
        <v>0</v>
      </c>
      <c r="J7881" t="s">
        <v>67</v>
      </c>
      <c r="K7881" t="s">
        <v>281</v>
      </c>
      <c r="L7881" t="s">
        <v>31</v>
      </c>
      <c r="M7881" t="s">
        <v>23</v>
      </c>
      <c r="N7881" s="3">
        <v>5</v>
      </c>
      <c r="O7881" s="3" t="str">
        <f t="shared" si="739"/>
        <v>Consistent</v>
      </c>
      <c r="P7881" t="str">
        <f t="shared" si="740"/>
        <v>Excellent</v>
      </c>
      <c r="Q7881" s="4">
        <f t="shared" si="741"/>
        <v>702.59999999999991</v>
      </c>
      <c r="R7881" s="4">
        <f t="shared" si="742"/>
        <v>0</v>
      </c>
      <c r="S7881" s="4">
        <f t="shared" si="743"/>
        <v>702.59999999999991</v>
      </c>
    </row>
    <row r="7882" spans="1:19" hidden="1" x14ac:dyDescent="0.35">
      <c r="A7882" t="s">
        <v>8615</v>
      </c>
      <c r="B7882" t="s">
        <v>4555</v>
      </c>
      <c r="C7882" s="1">
        <v>45890</v>
      </c>
      <c r="D7882" t="s">
        <v>116</v>
      </c>
      <c r="E7882" t="s">
        <v>219</v>
      </c>
      <c r="F7882" s="3">
        <v>1</v>
      </c>
      <c r="G7882" s="3" t="str">
        <f t="shared" si="738"/>
        <v>Valid Quantity</v>
      </c>
      <c r="H7882" s="2" t="s">
        <v>8616</v>
      </c>
      <c r="I7882" s="3">
        <v>20</v>
      </c>
      <c r="J7882" t="s">
        <v>48</v>
      </c>
      <c r="K7882" t="s">
        <v>206</v>
      </c>
      <c r="L7882" t="s">
        <v>41</v>
      </c>
      <c r="M7882" t="s">
        <v>23</v>
      </c>
      <c r="N7882" s="3">
        <v>3</v>
      </c>
      <c r="O7882" s="3" t="str">
        <f t="shared" si="739"/>
        <v>Consistent</v>
      </c>
      <c r="P7882" t="str">
        <f t="shared" si="740"/>
        <v>Average</v>
      </c>
      <c r="Q7882" s="4">
        <f t="shared" si="741"/>
        <v>121.88</v>
      </c>
      <c r="R7882" s="4">
        <f t="shared" si="742"/>
        <v>24.375999999999998</v>
      </c>
      <c r="S7882" s="4">
        <f t="shared" si="743"/>
        <v>97.503999999999991</v>
      </c>
    </row>
    <row r="7883" spans="1:19" hidden="1" x14ac:dyDescent="0.35">
      <c r="A7883" t="s">
        <v>9052</v>
      </c>
      <c r="B7883" t="s">
        <v>9053</v>
      </c>
      <c r="C7883" s="1">
        <v>45890</v>
      </c>
      <c r="D7883" t="s">
        <v>36</v>
      </c>
      <c r="E7883" t="s">
        <v>341</v>
      </c>
      <c r="F7883" s="3">
        <v>1</v>
      </c>
      <c r="G7883" s="3" t="str">
        <f t="shared" si="738"/>
        <v>Valid Quantity</v>
      </c>
      <c r="H7883" s="2" t="s">
        <v>9054</v>
      </c>
      <c r="I7883" s="3">
        <v>0</v>
      </c>
      <c r="J7883" t="s">
        <v>20</v>
      </c>
      <c r="K7883" t="s">
        <v>30</v>
      </c>
      <c r="L7883" t="s">
        <v>31</v>
      </c>
      <c r="M7883" t="s">
        <v>23</v>
      </c>
      <c r="N7883" s="3">
        <v>4</v>
      </c>
      <c r="O7883" s="3" t="str">
        <f t="shared" si="739"/>
        <v>Consistent</v>
      </c>
      <c r="P7883" t="str">
        <f t="shared" si="740"/>
        <v>Good</v>
      </c>
      <c r="Q7883" s="4">
        <f t="shared" si="741"/>
        <v>163.31</v>
      </c>
      <c r="R7883" s="4">
        <f t="shared" si="742"/>
        <v>0</v>
      </c>
      <c r="S7883" s="4">
        <f t="shared" si="743"/>
        <v>163.31</v>
      </c>
    </row>
    <row r="7884" spans="1:19" hidden="1" x14ac:dyDescent="0.35">
      <c r="A7884" t="s">
        <v>14128</v>
      </c>
      <c r="B7884" t="s">
        <v>6033</v>
      </c>
      <c r="C7884" s="1">
        <v>45890</v>
      </c>
      <c r="D7884" t="s">
        <v>81</v>
      </c>
      <c r="E7884" t="s">
        <v>147</v>
      </c>
      <c r="F7884" s="3">
        <v>5</v>
      </c>
      <c r="G7884" s="3" t="str">
        <f t="shared" si="738"/>
        <v>Valid Quantity</v>
      </c>
      <c r="H7884" s="2" t="s">
        <v>4890</v>
      </c>
      <c r="I7884" s="3">
        <v>5</v>
      </c>
      <c r="J7884" t="s">
        <v>54</v>
      </c>
      <c r="K7884" t="s">
        <v>206</v>
      </c>
      <c r="L7884" t="s">
        <v>41</v>
      </c>
      <c r="M7884" t="s">
        <v>68</v>
      </c>
      <c r="O7884" s="3" t="str">
        <f t="shared" si="739"/>
        <v>Consistent</v>
      </c>
      <c r="P7884" t="str">
        <f t="shared" si="740"/>
        <v>Not Rated</v>
      </c>
      <c r="Q7884" s="4">
        <f t="shared" si="741"/>
        <v>137.15</v>
      </c>
      <c r="R7884" s="4">
        <f t="shared" si="742"/>
        <v>6.8574999999999999</v>
      </c>
      <c r="S7884" s="4">
        <f t="shared" si="743"/>
        <v>130.29250000000002</v>
      </c>
    </row>
    <row r="7885" spans="1:19" hidden="1" x14ac:dyDescent="0.35">
      <c r="A7885" t="s">
        <v>15323</v>
      </c>
      <c r="B7885" t="s">
        <v>3002</v>
      </c>
      <c r="C7885" s="1">
        <v>45890</v>
      </c>
      <c r="D7885" t="s">
        <v>36</v>
      </c>
      <c r="E7885" t="s">
        <v>183</v>
      </c>
      <c r="F7885" s="3">
        <v>4</v>
      </c>
      <c r="G7885" s="3" t="str">
        <f t="shared" si="738"/>
        <v>Valid Quantity</v>
      </c>
      <c r="H7885" s="2" t="s">
        <v>15324</v>
      </c>
      <c r="I7885" s="3">
        <v>10</v>
      </c>
      <c r="J7885" t="s">
        <v>54</v>
      </c>
      <c r="K7885" t="s">
        <v>189</v>
      </c>
      <c r="L7885" t="s">
        <v>120</v>
      </c>
      <c r="M7885" t="s">
        <v>75</v>
      </c>
      <c r="O7885" s="3" t="str">
        <f t="shared" si="739"/>
        <v>Consistent</v>
      </c>
      <c r="P7885" t="str">
        <f t="shared" si="740"/>
        <v>Not Rated</v>
      </c>
      <c r="Q7885" s="4">
        <f t="shared" si="741"/>
        <v>548.48</v>
      </c>
      <c r="R7885" s="4">
        <f t="shared" si="742"/>
        <v>54.847999999999999</v>
      </c>
      <c r="S7885" s="4">
        <f t="shared" si="743"/>
        <v>493.63200000000001</v>
      </c>
    </row>
    <row r="7886" spans="1:19" hidden="1" x14ac:dyDescent="0.35">
      <c r="A7886" t="s">
        <v>15950</v>
      </c>
      <c r="B7886" t="s">
        <v>2719</v>
      </c>
      <c r="C7886" s="1">
        <v>45890</v>
      </c>
      <c r="D7886" t="s">
        <v>36</v>
      </c>
      <c r="E7886" t="s">
        <v>250</v>
      </c>
      <c r="F7886" s="3">
        <v>3</v>
      </c>
      <c r="G7886" s="3" t="str">
        <f t="shared" si="738"/>
        <v>Valid Quantity</v>
      </c>
      <c r="H7886" s="2" t="s">
        <v>15951</v>
      </c>
      <c r="I7886" s="3">
        <v>5</v>
      </c>
      <c r="J7886" t="s">
        <v>54</v>
      </c>
      <c r="K7886" t="s">
        <v>74</v>
      </c>
      <c r="L7886" t="s">
        <v>61</v>
      </c>
      <c r="M7886" t="s">
        <v>23</v>
      </c>
      <c r="N7886" s="3">
        <v>3</v>
      </c>
      <c r="O7886" s="3" t="str">
        <f t="shared" si="739"/>
        <v>Consistent</v>
      </c>
      <c r="P7886" t="str">
        <f t="shared" si="740"/>
        <v>Average</v>
      </c>
      <c r="Q7886" s="4">
        <f t="shared" si="741"/>
        <v>350.37</v>
      </c>
      <c r="R7886" s="4">
        <f t="shared" si="742"/>
        <v>17.5185</v>
      </c>
      <c r="S7886" s="4">
        <f t="shared" si="743"/>
        <v>332.85149999999999</v>
      </c>
    </row>
    <row r="7887" spans="1:19" hidden="1" x14ac:dyDescent="0.35">
      <c r="A7887" t="s">
        <v>16781</v>
      </c>
      <c r="B7887" t="s">
        <v>2684</v>
      </c>
      <c r="C7887" s="1">
        <v>45890</v>
      </c>
      <c r="D7887" t="s">
        <v>64</v>
      </c>
      <c r="E7887" t="s">
        <v>129</v>
      </c>
      <c r="F7887" s="3">
        <v>2</v>
      </c>
      <c r="G7887" s="3" t="str">
        <f t="shared" si="738"/>
        <v>Valid Quantity</v>
      </c>
      <c r="H7887" s="2" t="s">
        <v>8898</v>
      </c>
      <c r="I7887" s="3">
        <v>15</v>
      </c>
      <c r="J7887" t="s">
        <v>54</v>
      </c>
      <c r="K7887" t="s">
        <v>21</v>
      </c>
      <c r="L7887" t="s">
        <v>22</v>
      </c>
      <c r="M7887" t="s">
        <v>23</v>
      </c>
      <c r="N7887" s="3">
        <v>5</v>
      </c>
      <c r="O7887" s="3" t="str">
        <f t="shared" si="739"/>
        <v>Consistent</v>
      </c>
      <c r="P7887" t="str">
        <f t="shared" si="740"/>
        <v>Excellent</v>
      </c>
      <c r="Q7887" s="4">
        <f t="shared" si="741"/>
        <v>94.34</v>
      </c>
      <c r="R7887" s="4">
        <f t="shared" si="742"/>
        <v>14.151000000000002</v>
      </c>
      <c r="S7887" s="4">
        <f t="shared" si="743"/>
        <v>80.189000000000007</v>
      </c>
    </row>
    <row r="7888" spans="1:19" hidden="1" x14ac:dyDescent="0.35">
      <c r="A7888" t="s">
        <v>16846</v>
      </c>
      <c r="B7888" t="s">
        <v>1966</v>
      </c>
      <c r="C7888" s="1">
        <v>45890</v>
      </c>
      <c r="D7888" t="s">
        <v>45</v>
      </c>
      <c r="E7888" t="s">
        <v>269</v>
      </c>
      <c r="F7888" s="3">
        <v>1</v>
      </c>
      <c r="G7888" s="3" t="str">
        <f t="shared" si="738"/>
        <v>Valid Quantity</v>
      </c>
      <c r="H7888" s="2" t="s">
        <v>16847</v>
      </c>
      <c r="I7888" s="3">
        <v>15</v>
      </c>
      <c r="J7888" t="s">
        <v>20</v>
      </c>
      <c r="K7888" t="s">
        <v>194</v>
      </c>
      <c r="L7888" t="s">
        <v>163</v>
      </c>
      <c r="M7888" t="s">
        <v>23</v>
      </c>
      <c r="N7888" s="3">
        <v>5</v>
      </c>
      <c r="O7888" s="3" t="str">
        <f t="shared" si="739"/>
        <v>Consistent</v>
      </c>
      <c r="P7888" t="str">
        <f t="shared" si="740"/>
        <v>Excellent</v>
      </c>
      <c r="Q7888" s="4">
        <f t="shared" si="741"/>
        <v>24.52</v>
      </c>
      <c r="R7888" s="4">
        <f t="shared" si="742"/>
        <v>3.6779999999999999</v>
      </c>
      <c r="S7888" s="4">
        <f t="shared" si="743"/>
        <v>20.841999999999999</v>
      </c>
    </row>
    <row r="7889" spans="1:19" hidden="1" x14ac:dyDescent="0.35">
      <c r="A7889" t="s">
        <v>17548</v>
      </c>
      <c r="B7889" t="s">
        <v>2405</v>
      </c>
      <c r="C7889" s="1">
        <v>45890</v>
      </c>
      <c r="D7889" t="s">
        <v>101</v>
      </c>
      <c r="E7889" t="s">
        <v>107</v>
      </c>
      <c r="F7889" s="3">
        <v>2</v>
      </c>
      <c r="G7889" s="3" t="str">
        <f t="shared" si="738"/>
        <v>Valid Quantity</v>
      </c>
      <c r="H7889" s="2" t="s">
        <v>10840</v>
      </c>
      <c r="I7889" s="3">
        <v>0</v>
      </c>
      <c r="J7889" t="s">
        <v>48</v>
      </c>
      <c r="K7889" t="s">
        <v>21</v>
      </c>
      <c r="L7889" t="s">
        <v>22</v>
      </c>
      <c r="M7889" t="s">
        <v>185</v>
      </c>
      <c r="N7889" s="3">
        <v>0</v>
      </c>
      <c r="O7889" s="3" t="str">
        <f t="shared" si="739"/>
        <v>Consistent</v>
      </c>
      <c r="P7889" t="str">
        <f t="shared" si="740"/>
        <v>Not Rated</v>
      </c>
      <c r="Q7889" s="4">
        <f t="shared" si="741"/>
        <v>121.92</v>
      </c>
      <c r="R7889" s="4">
        <f t="shared" si="742"/>
        <v>0</v>
      </c>
      <c r="S7889" s="4">
        <f t="shared" si="743"/>
        <v>121.92</v>
      </c>
    </row>
    <row r="7890" spans="1:19" hidden="1" x14ac:dyDescent="0.35">
      <c r="A7890" t="s">
        <v>17856</v>
      </c>
      <c r="B7890" t="s">
        <v>14927</v>
      </c>
      <c r="C7890" s="1">
        <v>45890</v>
      </c>
      <c r="D7890" t="s">
        <v>17</v>
      </c>
      <c r="E7890" t="s">
        <v>89</v>
      </c>
      <c r="F7890" s="3">
        <v>1</v>
      </c>
      <c r="G7890" s="3" t="str">
        <f t="shared" si="738"/>
        <v>Valid Quantity</v>
      </c>
      <c r="H7890" s="2" t="s">
        <v>17827</v>
      </c>
      <c r="I7890" s="3">
        <v>10</v>
      </c>
      <c r="J7890" t="s">
        <v>20</v>
      </c>
      <c r="K7890" t="s">
        <v>131</v>
      </c>
      <c r="L7890" t="s">
        <v>86</v>
      </c>
      <c r="M7890" t="s">
        <v>23</v>
      </c>
      <c r="N7890" s="3">
        <v>4</v>
      </c>
      <c r="O7890" s="3" t="str">
        <f t="shared" si="739"/>
        <v>Consistent</v>
      </c>
      <c r="P7890" t="str">
        <f t="shared" si="740"/>
        <v>Good</v>
      </c>
      <c r="Q7890" s="4">
        <f t="shared" si="741"/>
        <v>32.99</v>
      </c>
      <c r="R7890" s="4">
        <f t="shared" si="742"/>
        <v>3.2990000000000004</v>
      </c>
      <c r="S7890" s="4">
        <f t="shared" si="743"/>
        <v>29.691000000000003</v>
      </c>
    </row>
    <row r="7891" spans="1:19" hidden="1" x14ac:dyDescent="0.35">
      <c r="A7891" t="s">
        <v>18516</v>
      </c>
      <c r="B7891" t="s">
        <v>2519</v>
      </c>
      <c r="C7891" s="1">
        <v>45890</v>
      </c>
      <c r="D7891" t="s">
        <v>81</v>
      </c>
      <c r="E7891" t="s">
        <v>82</v>
      </c>
      <c r="F7891" s="3">
        <v>1</v>
      </c>
      <c r="G7891" s="3" t="str">
        <f t="shared" si="738"/>
        <v>Valid Quantity</v>
      </c>
      <c r="H7891" s="2" t="s">
        <v>18517</v>
      </c>
      <c r="I7891" s="3">
        <v>5</v>
      </c>
      <c r="J7891" t="s">
        <v>67</v>
      </c>
      <c r="K7891" t="s">
        <v>189</v>
      </c>
      <c r="L7891" t="s">
        <v>120</v>
      </c>
      <c r="M7891" t="s">
        <v>32</v>
      </c>
      <c r="O7891" s="3" t="str">
        <f t="shared" si="739"/>
        <v>Consistent</v>
      </c>
      <c r="P7891" t="str">
        <f t="shared" si="740"/>
        <v>Not Rated</v>
      </c>
      <c r="Q7891" s="4">
        <f t="shared" si="741"/>
        <v>52.9</v>
      </c>
      <c r="R7891" s="4">
        <f t="shared" si="742"/>
        <v>2.645</v>
      </c>
      <c r="S7891" s="4">
        <f t="shared" si="743"/>
        <v>50.254999999999995</v>
      </c>
    </row>
    <row r="7892" spans="1:19" hidden="1" x14ac:dyDescent="0.35">
      <c r="A7892" t="s">
        <v>19364</v>
      </c>
      <c r="B7892" t="s">
        <v>6778</v>
      </c>
      <c r="C7892" s="1">
        <v>45890</v>
      </c>
      <c r="D7892" t="s">
        <v>36</v>
      </c>
      <c r="E7892" t="s">
        <v>58</v>
      </c>
      <c r="F7892" s="3">
        <v>3</v>
      </c>
      <c r="G7892" s="3" t="str">
        <f t="shared" si="738"/>
        <v>Valid Quantity</v>
      </c>
      <c r="H7892" s="2" t="s">
        <v>19365</v>
      </c>
      <c r="I7892" s="3">
        <v>20</v>
      </c>
      <c r="J7892" t="s">
        <v>54</v>
      </c>
      <c r="K7892" t="s">
        <v>40</v>
      </c>
      <c r="L7892" t="s">
        <v>41</v>
      </c>
      <c r="M7892" t="s">
        <v>185</v>
      </c>
      <c r="O7892" s="3" t="str">
        <f t="shared" si="739"/>
        <v>Consistent</v>
      </c>
      <c r="P7892" t="str">
        <f t="shared" si="740"/>
        <v>Not Rated</v>
      </c>
      <c r="Q7892" s="4">
        <f t="shared" si="741"/>
        <v>300.12</v>
      </c>
      <c r="R7892" s="4">
        <f t="shared" si="742"/>
        <v>60.023999999999994</v>
      </c>
      <c r="S7892" s="4">
        <f t="shared" si="743"/>
        <v>240.096</v>
      </c>
    </row>
    <row r="7893" spans="1:19" hidden="1" x14ac:dyDescent="0.35">
      <c r="A7893" t="s">
        <v>19970</v>
      </c>
      <c r="B7893" t="s">
        <v>907</v>
      </c>
      <c r="C7893" s="1">
        <v>45890</v>
      </c>
      <c r="D7893" t="s">
        <v>81</v>
      </c>
      <c r="E7893" t="s">
        <v>111</v>
      </c>
      <c r="F7893" s="3">
        <v>2</v>
      </c>
      <c r="G7893" s="3" t="str">
        <f t="shared" si="738"/>
        <v>Valid Quantity</v>
      </c>
      <c r="H7893" s="2" t="s">
        <v>5703</v>
      </c>
      <c r="I7893" s="3">
        <v>0</v>
      </c>
      <c r="J7893" t="s">
        <v>54</v>
      </c>
      <c r="K7893" t="s">
        <v>113</v>
      </c>
      <c r="L7893" t="s">
        <v>61</v>
      </c>
      <c r="M7893" t="s">
        <v>185</v>
      </c>
      <c r="O7893" s="3" t="str">
        <f t="shared" si="739"/>
        <v>Consistent</v>
      </c>
      <c r="P7893" t="str">
        <f t="shared" si="740"/>
        <v>Not Rated</v>
      </c>
      <c r="Q7893" s="4">
        <f t="shared" si="741"/>
        <v>171.62</v>
      </c>
      <c r="R7893" s="4">
        <f t="shared" si="742"/>
        <v>0</v>
      </c>
      <c r="S7893" s="4">
        <f t="shared" si="743"/>
        <v>171.62</v>
      </c>
    </row>
    <row r="7894" spans="1:19" hidden="1" x14ac:dyDescent="0.35">
      <c r="A7894" t="s">
        <v>20255</v>
      </c>
      <c r="B7894" t="s">
        <v>1586</v>
      </c>
      <c r="C7894" s="1">
        <v>45890</v>
      </c>
      <c r="D7894" t="s">
        <v>81</v>
      </c>
      <c r="E7894" t="s">
        <v>178</v>
      </c>
      <c r="F7894" s="3">
        <v>1</v>
      </c>
      <c r="G7894" s="3" t="str">
        <f t="shared" si="738"/>
        <v>Valid Quantity</v>
      </c>
      <c r="H7894" s="2" t="s">
        <v>3400</v>
      </c>
      <c r="I7894" s="3">
        <v>15</v>
      </c>
      <c r="J7894" t="s">
        <v>48</v>
      </c>
      <c r="K7894" t="s">
        <v>180</v>
      </c>
      <c r="L7894" t="s">
        <v>86</v>
      </c>
      <c r="M7894" t="s">
        <v>23</v>
      </c>
      <c r="N7894" s="3">
        <v>2</v>
      </c>
      <c r="O7894" s="3" t="str">
        <f t="shared" si="739"/>
        <v>Consistent</v>
      </c>
      <c r="P7894" t="str">
        <f t="shared" si="740"/>
        <v>Bad</v>
      </c>
      <c r="Q7894" s="4">
        <f t="shared" si="741"/>
        <v>73.040000000000006</v>
      </c>
      <c r="R7894" s="4">
        <f t="shared" si="742"/>
        <v>10.956000000000001</v>
      </c>
      <c r="S7894" s="4">
        <f t="shared" si="743"/>
        <v>62.084000000000003</v>
      </c>
    </row>
    <row r="7895" spans="1:19" hidden="1" x14ac:dyDescent="0.35">
      <c r="A7895" t="s">
        <v>20850</v>
      </c>
      <c r="B7895" t="s">
        <v>5416</v>
      </c>
      <c r="C7895" s="1">
        <v>45890</v>
      </c>
      <c r="D7895" t="s">
        <v>45</v>
      </c>
      <c r="E7895" t="s">
        <v>95</v>
      </c>
      <c r="F7895" s="3">
        <v>2</v>
      </c>
      <c r="G7895" s="3" t="str">
        <f t="shared" si="738"/>
        <v>Valid Quantity</v>
      </c>
      <c r="H7895" s="2" t="s">
        <v>2282</v>
      </c>
      <c r="I7895" s="3">
        <v>5</v>
      </c>
      <c r="J7895" t="s">
        <v>67</v>
      </c>
      <c r="K7895" t="s">
        <v>74</v>
      </c>
      <c r="L7895" t="s">
        <v>61</v>
      </c>
      <c r="M7895" t="s">
        <v>32</v>
      </c>
      <c r="O7895" s="3" t="str">
        <f t="shared" si="739"/>
        <v>Consistent</v>
      </c>
      <c r="P7895" t="str">
        <f t="shared" si="740"/>
        <v>Not Rated</v>
      </c>
      <c r="Q7895" s="4">
        <f t="shared" si="741"/>
        <v>19.66</v>
      </c>
      <c r="R7895" s="4">
        <f t="shared" si="742"/>
        <v>0.98299999999999998</v>
      </c>
      <c r="S7895" s="4">
        <f t="shared" si="743"/>
        <v>18.677</v>
      </c>
    </row>
    <row r="7896" spans="1:19" hidden="1" x14ac:dyDescent="0.35">
      <c r="A7896" t="s">
        <v>21778</v>
      </c>
      <c r="B7896" t="s">
        <v>1828</v>
      </c>
      <c r="C7896" s="1">
        <v>45890</v>
      </c>
      <c r="D7896" t="s">
        <v>17</v>
      </c>
      <c r="E7896" t="s">
        <v>18</v>
      </c>
      <c r="F7896" s="3">
        <v>1</v>
      </c>
      <c r="G7896" s="3" t="str">
        <f t="shared" si="738"/>
        <v>Valid Quantity</v>
      </c>
      <c r="H7896" s="2" t="s">
        <v>9025</v>
      </c>
      <c r="I7896" s="3">
        <v>20</v>
      </c>
      <c r="J7896" t="s">
        <v>54</v>
      </c>
      <c r="K7896" t="s">
        <v>194</v>
      </c>
      <c r="L7896" t="s">
        <v>163</v>
      </c>
      <c r="M7896" t="s">
        <v>185</v>
      </c>
      <c r="O7896" s="3" t="str">
        <f t="shared" si="739"/>
        <v>Consistent</v>
      </c>
      <c r="P7896" t="str">
        <f t="shared" si="740"/>
        <v>Not Rated</v>
      </c>
      <c r="Q7896" s="4">
        <f t="shared" si="741"/>
        <v>36.1</v>
      </c>
      <c r="R7896" s="4">
        <f t="shared" si="742"/>
        <v>7.22</v>
      </c>
      <c r="S7896" s="4">
        <f t="shared" si="743"/>
        <v>28.880000000000003</v>
      </c>
    </row>
    <row r="7897" spans="1:19" hidden="1" x14ac:dyDescent="0.35">
      <c r="A7897" t="s">
        <v>22279</v>
      </c>
      <c r="B7897" t="s">
        <v>5563</v>
      </c>
      <c r="C7897" s="1">
        <v>45890</v>
      </c>
      <c r="D7897" t="s">
        <v>159</v>
      </c>
      <c r="E7897" t="s">
        <v>358</v>
      </c>
      <c r="F7897" s="3">
        <v>2</v>
      </c>
      <c r="G7897" s="3" t="str">
        <f t="shared" si="738"/>
        <v>Valid Quantity</v>
      </c>
      <c r="H7897" s="2" t="s">
        <v>2376</v>
      </c>
      <c r="I7897" s="3">
        <v>0</v>
      </c>
      <c r="J7897" t="s">
        <v>67</v>
      </c>
      <c r="K7897" t="s">
        <v>49</v>
      </c>
      <c r="L7897" t="s">
        <v>22</v>
      </c>
      <c r="M7897" t="s">
        <v>23</v>
      </c>
      <c r="N7897" s="3">
        <v>4</v>
      </c>
      <c r="O7897" s="3" t="str">
        <f t="shared" si="739"/>
        <v>Consistent</v>
      </c>
      <c r="P7897" t="str">
        <f t="shared" si="740"/>
        <v>Good</v>
      </c>
      <c r="Q7897" s="4">
        <f t="shared" si="741"/>
        <v>57.88</v>
      </c>
      <c r="R7897" s="4">
        <f t="shared" si="742"/>
        <v>0</v>
      </c>
      <c r="S7897" s="4">
        <f t="shared" si="743"/>
        <v>57.88</v>
      </c>
    </row>
    <row r="7898" spans="1:19" hidden="1" x14ac:dyDescent="0.35">
      <c r="A7898" t="s">
        <v>22485</v>
      </c>
      <c r="B7898" t="s">
        <v>20199</v>
      </c>
      <c r="C7898" s="1">
        <v>45890</v>
      </c>
      <c r="D7898" t="s">
        <v>36</v>
      </c>
      <c r="E7898" t="s">
        <v>37</v>
      </c>
      <c r="F7898" s="3">
        <v>3</v>
      </c>
      <c r="G7898" s="3" t="str">
        <f t="shared" si="738"/>
        <v>Valid Quantity</v>
      </c>
      <c r="H7898" s="2" t="s">
        <v>22486</v>
      </c>
      <c r="I7898" s="3">
        <v>0</v>
      </c>
      <c r="J7898" t="s">
        <v>84</v>
      </c>
      <c r="K7898" t="s">
        <v>104</v>
      </c>
      <c r="L7898" t="s">
        <v>22</v>
      </c>
      <c r="M7898" t="s">
        <v>23</v>
      </c>
      <c r="N7898" s="3">
        <v>3</v>
      </c>
      <c r="O7898" s="3" t="str">
        <f t="shared" si="739"/>
        <v>Consistent</v>
      </c>
      <c r="P7898" t="str">
        <f t="shared" si="740"/>
        <v>Average</v>
      </c>
      <c r="Q7898" s="4">
        <f t="shared" si="741"/>
        <v>505.23</v>
      </c>
      <c r="R7898" s="4">
        <f t="shared" si="742"/>
        <v>0</v>
      </c>
      <c r="S7898" s="4">
        <f t="shared" si="743"/>
        <v>505.23</v>
      </c>
    </row>
    <row r="7899" spans="1:19" hidden="1" x14ac:dyDescent="0.35">
      <c r="A7899" t="s">
        <v>6780</v>
      </c>
      <c r="B7899" t="s">
        <v>5576</v>
      </c>
      <c r="C7899" s="1">
        <v>45891</v>
      </c>
      <c r="D7899" t="s">
        <v>81</v>
      </c>
      <c r="E7899" t="s">
        <v>111</v>
      </c>
      <c r="F7899" s="3">
        <v>2</v>
      </c>
      <c r="G7899" s="3" t="str">
        <f t="shared" si="738"/>
        <v>Valid Quantity</v>
      </c>
      <c r="H7899" s="2" t="s">
        <v>6781</v>
      </c>
      <c r="I7899" s="3">
        <v>5</v>
      </c>
      <c r="J7899" t="s">
        <v>48</v>
      </c>
      <c r="K7899" t="s">
        <v>21</v>
      </c>
      <c r="L7899" t="s">
        <v>22</v>
      </c>
      <c r="M7899" t="s">
        <v>23</v>
      </c>
      <c r="N7899" s="3">
        <v>5</v>
      </c>
      <c r="O7899" s="3" t="str">
        <f t="shared" si="739"/>
        <v>Consistent</v>
      </c>
      <c r="P7899" t="str">
        <f t="shared" si="740"/>
        <v>Excellent</v>
      </c>
      <c r="Q7899" s="4">
        <f t="shared" si="741"/>
        <v>284.3</v>
      </c>
      <c r="R7899" s="4">
        <f t="shared" si="742"/>
        <v>14.215</v>
      </c>
      <c r="S7899" s="4">
        <f t="shared" si="743"/>
        <v>270.08500000000004</v>
      </c>
    </row>
    <row r="7900" spans="1:19" hidden="1" x14ac:dyDescent="0.35">
      <c r="A7900" t="s">
        <v>9040</v>
      </c>
      <c r="B7900" t="s">
        <v>218</v>
      </c>
      <c r="C7900" s="1">
        <v>45891</v>
      </c>
      <c r="D7900" t="s">
        <v>64</v>
      </c>
      <c r="E7900" t="s">
        <v>713</v>
      </c>
      <c r="F7900" s="3">
        <v>3</v>
      </c>
      <c r="G7900" s="3" t="str">
        <f t="shared" si="738"/>
        <v>Valid Quantity</v>
      </c>
      <c r="H7900" s="2" t="s">
        <v>9041</v>
      </c>
      <c r="I7900" s="3">
        <v>0</v>
      </c>
      <c r="J7900" t="s">
        <v>39</v>
      </c>
      <c r="K7900" t="s">
        <v>194</v>
      </c>
      <c r="L7900" t="s">
        <v>163</v>
      </c>
      <c r="M7900" t="s">
        <v>23</v>
      </c>
      <c r="N7900" s="3">
        <v>5</v>
      </c>
      <c r="O7900" s="3" t="str">
        <f t="shared" si="739"/>
        <v>Consistent</v>
      </c>
      <c r="P7900" t="str">
        <f t="shared" si="740"/>
        <v>Excellent</v>
      </c>
      <c r="Q7900" s="4">
        <f t="shared" si="741"/>
        <v>277.04999999999995</v>
      </c>
      <c r="R7900" s="4">
        <f t="shared" si="742"/>
        <v>0</v>
      </c>
      <c r="S7900" s="4">
        <f t="shared" si="743"/>
        <v>277.04999999999995</v>
      </c>
    </row>
    <row r="7901" spans="1:19" hidden="1" x14ac:dyDescent="0.35">
      <c r="A7901" t="s">
        <v>9992</v>
      </c>
      <c r="B7901" t="s">
        <v>9993</v>
      </c>
      <c r="C7901" s="1">
        <v>45891</v>
      </c>
      <c r="D7901" t="s">
        <v>81</v>
      </c>
      <c r="E7901" t="s">
        <v>147</v>
      </c>
      <c r="F7901" s="3">
        <v>2</v>
      </c>
      <c r="G7901" s="3" t="str">
        <f t="shared" si="738"/>
        <v>Valid Quantity</v>
      </c>
      <c r="H7901" s="2" t="s">
        <v>9994</v>
      </c>
      <c r="I7901" s="3">
        <v>20</v>
      </c>
      <c r="J7901" t="s">
        <v>48</v>
      </c>
      <c r="K7901" t="s">
        <v>85</v>
      </c>
      <c r="L7901" t="s">
        <v>86</v>
      </c>
      <c r="M7901" t="s">
        <v>32</v>
      </c>
      <c r="N7901" s="3">
        <v>0</v>
      </c>
      <c r="O7901" s="3" t="str">
        <f t="shared" si="739"/>
        <v>Consistent</v>
      </c>
      <c r="P7901" t="str">
        <f t="shared" si="740"/>
        <v>Not Rated</v>
      </c>
      <c r="Q7901" s="4">
        <f t="shared" si="741"/>
        <v>171.32</v>
      </c>
      <c r="R7901" s="4">
        <f t="shared" si="742"/>
        <v>34.263999999999996</v>
      </c>
      <c r="S7901" s="4">
        <f t="shared" si="743"/>
        <v>137.05599999999998</v>
      </c>
    </row>
    <row r="7902" spans="1:19" hidden="1" x14ac:dyDescent="0.35">
      <c r="A7902" t="s">
        <v>13275</v>
      </c>
      <c r="B7902" t="s">
        <v>5533</v>
      </c>
      <c r="C7902" s="1">
        <v>45891</v>
      </c>
      <c r="D7902" t="s">
        <v>101</v>
      </c>
      <c r="E7902" t="s">
        <v>345</v>
      </c>
      <c r="F7902" s="3">
        <v>1</v>
      </c>
      <c r="G7902" s="3" t="str">
        <f t="shared" si="738"/>
        <v>Valid Quantity</v>
      </c>
      <c r="H7902" s="2" t="s">
        <v>5377</v>
      </c>
      <c r="I7902" s="3">
        <v>5</v>
      </c>
      <c r="J7902" t="s">
        <v>54</v>
      </c>
      <c r="K7902" t="s">
        <v>40</v>
      </c>
      <c r="L7902" t="s">
        <v>41</v>
      </c>
      <c r="M7902" t="s">
        <v>68</v>
      </c>
      <c r="O7902" s="3" t="str">
        <f t="shared" si="739"/>
        <v>Consistent</v>
      </c>
      <c r="P7902" t="str">
        <f t="shared" si="740"/>
        <v>Not Rated</v>
      </c>
      <c r="Q7902" s="4">
        <f t="shared" si="741"/>
        <v>29.32</v>
      </c>
      <c r="R7902" s="4">
        <f t="shared" si="742"/>
        <v>1.466</v>
      </c>
      <c r="S7902" s="4">
        <f t="shared" si="743"/>
        <v>27.853999999999999</v>
      </c>
    </row>
    <row r="7903" spans="1:19" hidden="1" x14ac:dyDescent="0.35">
      <c r="A7903" t="s">
        <v>14445</v>
      </c>
      <c r="B7903" t="s">
        <v>14446</v>
      </c>
      <c r="C7903" s="1">
        <v>45891</v>
      </c>
      <c r="D7903" t="s">
        <v>116</v>
      </c>
      <c r="E7903" t="s">
        <v>286</v>
      </c>
      <c r="F7903" s="3">
        <v>4</v>
      </c>
      <c r="G7903" s="3" t="str">
        <f t="shared" si="738"/>
        <v>Valid Quantity</v>
      </c>
      <c r="H7903" s="2" t="s">
        <v>528</v>
      </c>
      <c r="I7903" s="3">
        <v>10</v>
      </c>
      <c r="J7903" t="s">
        <v>67</v>
      </c>
      <c r="K7903" t="s">
        <v>60</v>
      </c>
      <c r="L7903" t="s">
        <v>61</v>
      </c>
      <c r="M7903" t="s">
        <v>23</v>
      </c>
      <c r="N7903" s="3">
        <v>5</v>
      </c>
      <c r="O7903" s="3" t="str">
        <f t="shared" si="739"/>
        <v>Consistent</v>
      </c>
      <c r="P7903" t="str">
        <f t="shared" si="740"/>
        <v>Excellent</v>
      </c>
      <c r="Q7903" s="4">
        <f t="shared" si="741"/>
        <v>283.52</v>
      </c>
      <c r="R7903" s="4">
        <f t="shared" si="742"/>
        <v>28.351999999999997</v>
      </c>
      <c r="S7903" s="4">
        <f t="shared" si="743"/>
        <v>255.16799999999998</v>
      </c>
    </row>
    <row r="7904" spans="1:19" hidden="1" x14ac:dyDescent="0.35">
      <c r="A7904" t="s">
        <v>14960</v>
      </c>
      <c r="B7904" t="s">
        <v>5206</v>
      </c>
      <c r="C7904" s="1">
        <v>45891</v>
      </c>
      <c r="D7904" t="s">
        <v>64</v>
      </c>
      <c r="E7904" t="s">
        <v>129</v>
      </c>
      <c r="F7904" s="3">
        <v>5</v>
      </c>
      <c r="G7904" s="3" t="str">
        <f t="shared" si="738"/>
        <v>Valid Quantity</v>
      </c>
      <c r="H7904" s="2" t="s">
        <v>14961</v>
      </c>
      <c r="I7904" s="3">
        <v>20</v>
      </c>
      <c r="J7904" t="s">
        <v>84</v>
      </c>
      <c r="K7904" t="s">
        <v>281</v>
      </c>
      <c r="L7904" t="s">
        <v>31</v>
      </c>
      <c r="M7904" t="s">
        <v>68</v>
      </c>
      <c r="O7904" s="3" t="str">
        <f t="shared" si="739"/>
        <v>Consistent</v>
      </c>
      <c r="P7904" t="str">
        <f t="shared" si="740"/>
        <v>Not Rated</v>
      </c>
      <c r="Q7904" s="4">
        <f t="shared" si="741"/>
        <v>308.75</v>
      </c>
      <c r="R7904" s="4">
        <f t="shared" si="742"/>
        <v>61.75</v>
      </c>
      <c r="S7904" s="4">
        <f t="shared" si="743"/>
        <v>247</v>
      </c>
    </row>
    <row r="7905" spans="1:19" hidden="1" x14ac:dyDescent="0.35">
      <c r="A7905" t="s">
        <v>17683</v>
      </c>
      <c r="B7905" t="s">
        <v>5025</v>
      </c>
      <c r="C7905" s="1">
        <v>45891</v>
      </c>
      <c r="D7905" t="s">
        <v>159</v>
      </c>
      <c r="E7905" t="s">
        <v>197</v>
      </c>
      <c r="F7905" s="3">
        <v>4</v>
      </c>
      <c r="G7905" s="3" t="str">
        <f t="shared" si="738"/>
        <v>Valid Quantity</v>
      </c>
      <c r="H7905" s="2" t="s">
        <v>4952</v>
      </c>
      <c r="I7905" s="3">
        <v>5</v>
      </c>
      <c r="J7905" t="s">
        <v>54</v>
      </c>
      <c r="K7905" t="s">
        <v>206</v>
      </c>
      <c r="L7905" t="s">
        <v>41</v>
      </c>
      <c r="M7905" t="s">
        <v>23</v>
      </c>
      <c r="N7905" s="3">
        <v>3</v>
      </c>
      <c r="O7905" s="3" t="str">
        <f t="shared" si="739"/>
        <v>Consistent</v>
      </c>
      <c r="P7905" t="str">
        <f t="shared" si="740"/>
        <v>Average</v>
      </c>
      <c r="Q7905" s="4">
        <f t="shared" si="741"/>
        <v>19.239999999999998</v>
      </c>
      <c r="R7905" s="4">
        <f t="shared" si="742"/>
        <v>0.96199999999999986</v>
      </c>
      <c r="S7905" s="4">
        <f t="shared" si="743"/>
        <v>18.277999999999999</v>
      </c>
    </row>
    <row r="7906" spans="1:19" hidden="1" x14ac:dyDescent="0.35">
      <c r="A7906" t="s">
        <v>18289</v>
      </c>
      <c r="B7906" t="s">
        <v>196</v>
      </c>
      <c r="C7906" s="1">
        <v>45891</v>
      </c>
      <c r="D7906" t="s">
        <v>64</v>
      </c>
      <c r="E7906" t="s">
        <v>381</v>
      </c>
      <c r="F7906" s="3">
        <v>1</v>
      </c>
      <c r="G7906" s="3" t="str">
        <f t="shared" si="738"/>
        <v>Valid Quantity</v>
      </c>
      <c r="H7906" s="2" t="s">
        <v>3766</v>
      </c>
      <c r="I7906" s="3">
        <v>5</v>
      </c>
      <c r="J7906" t="s">
        <v>67</v>
      </c>
      <c r="K7906" t="s">
        <v>119</v>
      </c>
      <c r="L7906" t="s">
        <v>120</v>
      </c>
      <c r="M7906" t="s">
        <v>75</v>
      </c>
      <c r="O7906" s="3" t="str">
        <f t="shared" si="739"/>
        <v>Consistent</v>
      </c>
      <c r="P7906" t="str">
        <f t="shared" si="740"/>
        <v>Not Rated</v>
      </c>
      <c r="Q7906" s="4">
        <f t="shared" si="741"/>
        <v>90.36</v>
      </c>
      <c r="R7906" s="4">
        <f t="shared" si="742"/>
        <v>4.5179999999999998</v>
      </c>
      <c r="S7906" s="4">
        <f t="shared" si="743"/>
        <v>85.841999999999999</v>
      </c>
    </row>
    <row r="7907" spans="1:19" hidden="1" x14ac:dyDescent="0.35">
      <c r="A7907" t="s">
        <v>18674</v>
      </c>
      <c r="B7907" t="s">
        <v>3305</v>
      </c>
      <c r="C7907" s="1">
        <v>45891</v>
      </c>
      <c r="D7907" t="s">
        <v>81</v>
      </c>
      <c r="E7907" t="s">
        <v>82</v>
      </c>
      <c r="F7907" s="3">
        <v>3</v>
      </c>
      <c r="G7907" s="3" t="str">
        <f t="shared" si="738"/>
        <v>Valid Quantity</v>
      </c>
      <c r="H7907" s="2" t="s">
        <v>540</v>
      </c>
      <c r="I7907" s="3">
        <v>0</v>
      </c>
      <c r="J7907" t="s">
        <v>39</v>
      </c>
      <c r="K7907" t="s">
        <v>55</v>
      </c>
      <c r="L7907" t="s">
        <v>31</v>
      </c>
      <c r="M7907" t="s">
        <v>23</v>
      </c>
      <c r="N7907" s="3">
        <v>4</v>
      </c>
      <c r="O7907" s="3" t="str">
        <f t="shared" si="739"/>
        <v>Consistent</v>
      </c>
      <c r="P7907" t="str">
        <f t="shared" si="740"/>
        <v>Good</v>
      </c>
      <c r="Q7907" s="4">
        <f t="shared" si="741"/>
        <v>318.14999999999998</v>
      </c>
      <c r="R7907" s="4">
        <f t="shared" si="742"/>
        <v>0</v>
      </c>
      <c r="S7907" s="4">
        <f t="shared" si="743"/>
        <v>318.14999999999998</v>
      </c>
    </row>
    <row r="7908" spans="1:19" hidden="1" x14ac:dyDescent="0.35">
      <c r="A7908" t="s">
        <v>18889</v>
      </c>
      <c r="B7908" t="s">
        <v>8244</v>
      </c>
      <c r="C7908" s="1">
        <v>45891</v>
      </c>
      <c r="D7908" t="s">
        <v>81</v>
      </c>
      <c r="E7908" t="s">
        <v>143</v>
      </c>
      <c r="F7908" s="3">
        <v>1</v>
      </c>
      <c r="G7908" s="3" t="str">
        <f t="shared" si="738"/>
        <v>Valid Quantity</v>
      </c>
      <c r="H7908" s="2" t="s">
        <v>7409</v>
      </c>
      <c r="I7908" s="3">
        <v>15</v>
      </c>
      <c r="J7908" t="s">
        <v>84</v>
      </c>
      <c r="K7908" t="s">
        <v>55</v>
      </c>
      <c r="L7908" t="s">
        <v>31</v>
      </c>
      <c r="M7908" t="s">
        <v>23</v>
      </c>
      <c r="N7908" s="3">
        <v>3</v>
      </c>
      <c r="O7908" s="3" t="str">
        <f t="shared" si="739"/>
        <v>Consistent</v>
      </c>
      <c r="P7908" t="str">
        <f t="shared" si="740"/>
        <v>Average</v>
      </c>
      <c r="Q7908" s="4">
        <f t="shared" si="741"/>
        <v>14.03</v>
      </c>
      <c r="R7908" s="4">
        <f t="shared" si="742"/>
        <v>2.1044999999999998</v>
      </c>
      <c r="S7908" s="4">
        <f t="shared" si="743"/>
        <v>11.9255</v>
      </c>
    </row>
    <row r="7909" spans="1:19" hidden="1" x14ac:dyDescent="0.35">
      <c r="A7909" t="s">
        <v>18958</v>
      </c>
      <c r="B7909" t="s">
        <v>13347</v>
      </c>
      <c r="C7909" s="1">
        <v>45891</v>
      </c>
      <c r="D7909" t="s">
        <v>116</v>
      </c>
      <c r="E7909" t="s">
        <v>117</v>
      </c>
      <c r="F7909" s="3">
        <v>1</v>
      </c>
      <c r="G7909" s="3" t="str">
        <f t="shared" si="738"/>
        <v>Valid Quantity</v>
      </c>
      <c r="H7909" s="2" t="s">
        <v>4320</v>
      </c>
      <c r="I7909" s="3">
        <v>0</v>
      </c>
      <c r="J7909" t="s">
        <v>54</v>
      </c>
      <c r="K7909" t="s">
        <v>85</v>
      </c>
      <c r="L7909" t="s">
        <v>86</v>
      </c>
      <c r="M7909" t="s">
        <v>32</v>
      </c>
      <c r="O7909" s="3" t="str">
        <f t="shared" si="739"/>
        <v>Consistent</v>
      </c>
      <c r="P7909" t="str">
        <f t="shared" si="740"/>
        <v>Not Rated</v>
      </c>
      <c r="Q7909" s="4">
        <f t="shared" si="741"/>
        <v>91.13</v>
      </c>
      <c r="R7909" s="4">
        <f t="shared" si="742"/>
        <v>0</v>
      </c>
      <c r="S7909" s="4">
        <f t="shared" si="743"/>
        <v>91.13</v>
      </c>
    </row>
    <row r="7910" spans="1:19" hidden="1" x14ac:dyDescent="0.35">
      <c r="A7910" t="s">
        <v>19194</v>
      </c>
      <c r="B7910" t="s">
        <v>3175</v>
      </c>
      <c r="C7910" s="1">
        <v>45891</v>
      </c>
      <c r="D7910" t="s">
        <v>17</v>
      </c>
      <c r="E7910" t="s">
        <v>28</v>
      </c>
      <c r="F7910" s="3">
        <v>1</v>
      </c>
      <c r="G7910" s="3" t="str">
        <f t="shared" si="738"/>
        <v>Valid Quantity</v>
      </c>
      <c r="H7910" s="2" t="s">
        <v>7264</v>
      </c>
      <c r="I7910" s="3">
        <v>0</v>
      </c>
      <c r="J7910" t="s">
        <v>39</v>
      </c>
      <c r="K7910" t="s">
        <v>162</v>
      </c>
      <c r="L7910" t="s">
        <v>163</v>
      </c>
      <c r="M7910" t="s">
        <v>68</v>
      </c>
      <c r="O7910" s="3" t="str">
        <f t="shared" si="739"/>
        <v>Consistent</v>
      </c>
      <c r="P7910" t="str">
        <f t="shared" si="740"/>
        <v>Not Rated</v>
      </c>
      <c r="Q7910" s="4">
        <f t="shared" si="741"/>
        <v>21.12</v>
      </c>
      <c r="R7910" s="4">
        <f t="shared" si="742"/>
        <v>0</v>
      </c>
      <c r="S7910" s="4">
        <f t="shared" si="743"/>
        <v>21.12</v>
      </c>
    </row>
    <row r="7911" spans="1:19" hidden="1" x14ac:dyDescent="0.35">
      <c r="A7911" t="s">
        <v>19966</v>
      </c>
      <c r="B7911" t="s">
        <v>8177</v>
      </c>
      <c r="C7911" s="1">
        <v>45891</v>
      </c>
      <c r="D7911" t="s">
        <v>45</v>
      </c>
      <c r="E7911" t="s">
        <v>95</v>
      </c>
      <c r="F7911" s="3">
        <v>3</v>
      </c>
      <c r="G7911" s="3" t="str">
        <f t="shared" si="738"/>
        <v>Valid Quantity</v>
      </c>
      <c r="H7911" s="2" t="s">
        <v>518</v>
      </c>
      <c r="I7911" s="3">
        <v>0</v>
      </c>
      <c r="J7911" t="s">
        <v>54</v>
      </c>
      <c r="K7911" t="s">
        <v>113</v>
      </c>
      <c r="L7911" t="s">
        <v>61</v>
      </c>
      <c r="M7911" t="s">
        <v>75</v>
      </c>
      <c r="O7911" s="3" t="str">
        <f t="shared" si="739"/>
        <v>Consistent</v>
      </c>
      <c r="P7911" t="str">
        <f t="shared" si="740"/>
        <v>Not Rated</v>
      </c>
      <c r="Q7911" s="4">
        <f t="shared" si="741"/>
        <v>47.099999999999994</v>
      </c>
      <c r="R7911" s="4">
        <f t="shared" si="742"/>
        <v>0</v>
      </c>
      <c r="S7911" s="4">
        <f t="shared" si="743"/>
        <v>47.099999999999994</v>
      </c>
    </row>
    <row r="7912" spans="1:19" hidden="1" x14ac:dyDescent="0.35">
      <c r="A7912" t="s">
        <v>20736</v>
      </c>
      <c r="B7912" t="s">
        <v>5977</v>
      </c>
      <c r="C7912" s="1">
        <v>45891</v>
      </c>
      <c r="D7912" t="s">
        <v>45</v>
      </c>
      <c r="E7912" t="s">
        <v>376</v>
      </c>
      <c r="F7912" s="3">
        <v>2</v>
      </c>
      <c r="G7912" s="3" t="str">
        <f t="shared" si="738"/>
        <v>Valid Quantity</v>
      </c>
      <c r="H7912" s="2" t="s">
        <v>11307</v>
      </c>
      <c r="I7912" s="3">
        <v>0</v>
      </c>
      <c r="J7912" t="s">
        <v>20</v>
      </c>
      <c r="K7912" t="s">
        <v>153</v>
      </c>
      <c r="L7912" t="s">
        <v>120</v>
      </c>
      <c r="M7912" t="s">
        <v>23</v>
      </c>
      <c r="N7912" s="3">
        <v>5</v>
      </c>
      <c r="O7912" s="3" t="str">
        <f t="shared" si="739"/>
        <v>Consistent</v>
      </c>
      <c r="P7912" t="str">
        <f t="shared" si="740"/>
        <v>Excellent</v>
      </c>
      <c r="Q7912" s="4">
        <f t="shared" si="741"/>
        <v>29.32</v>
      </c>
      <c r="R7912" s="4">
        <f t="shared" si="742"/>
        <v>0</v>
      </c>
      <c r="S7912" s="4">
        <f t="shared" si="743"/>
        <v>29.32</v>
      </c>
    </row>
    <row r="7913" spans="1:19" hidden="1" x14ac:dyDescent="0.35">
      <c r="A7913" t="s">
        <v>21422</v>
      </c>
      <c r="B7913" t="s">
        <v>12630</v>
      </c>
      <c r="C7913" s="1">
        <v>45891</v>
      </c>
      <c r="D7913" t="s">
        <v>64</v>
      </c>
      <c r="E7913" t="s">
        <v>129</v>
      </c>
      <c r="F7913" s="3">
        <v>1</v>
      </c>
      <c r="G7913" s="3" t="str">
        <f t="shared" si="738"/>
        <v>Valid Quantity</v>
      </c>
      <c r="H7913" s="2" t="s">
        <v>3651</v>
      </c>
      <c r="I7913" s="3">
        <v>0</v>
      </c>
      <c r="J7913" t="s">
        <v>84</v>
      </c>
      <c r="K7913" t="s">
        <v>60</v>
      </c>
      <c r="L7913" t="s">
        <v>61</v>
      </c>
      <c r="M7913" t="s">
        <v>185</v>
      </c>
      <c r="O7913" s="3" t="str">
        <f t="shared" si="739"/>
        <v>Consistent</v>
      </c>
      <c r="P7913" t="str">
        <f t="shared" si="740"/>
        <v>Not Rated</v>
      </c>
      <c r="Q7913" s="4">
        <f t="shared" si="741"/>
        <v>103.93</v>
      </c>
      <c r="R7913" s="4">
        <f t="shared" si="742"/>
        <v>0</v>
      </c>
      <c r="S7913" s="4">
        <f t="shared" si="743"/>
        <v>103.93</v>
      </c>
    </row>
    <row r="7914" spans="1:19" hidden="1" x14ac:dyDescent="0.35">
      <c r="A7914" t="s">
        <v>22368</v>
      </c>
      <c r="B7914" t="s">
        <v>1616</v>
      </c>
      <c r="C7914" s="1">
        <v>45891</v>
      </c>
      <c r="D7914" t="s">
        <v>36</v>
      </c>
      <c r="E7914" t="s">
        <v>547</v>
      </c>
      <c r="F7914" s="3">
        <v>3</v>
      </c>
      <c r="G7914" s="3" t="str">
        <f t="shared" si="738"/>
        <v>Valid Quantity</v>
      </c>
      <c r="H7914" s="2" t="s">
        <v>3555</v>
      </c>
      <c r="I7914" s="3">
        <v>20</v>
      </c>
      <c r="J7914" t="s">
        <v>39</v>
      </c>
      <c r="K7914" t="s">
        <v>91</v>
      </c>
      <c r="L7914" t="s">
        <v>41</v>
      </c>
      <c r="M7914" t="s">
        <v>32</v>
      </c>
      <c r="O7914" s="3" t="str">
        <f t="shared" si="739"/>
        <v>Consistent</v>
      </c>
      <c r="P7914" t="str">
        <f t="shared" si="740"/>
        <v>Not Rated</v>
      </c>
      <c r="Q7914" s="4">
        <f t="shared" si="741"/>
        <v>240.32999999999998</v>
      </c>
      <c r="R7914" s="4">
        <f t="shared" si="742"/>
        <v>48.065999999999995</v>
      </c>
      <c r="S7914" s="4">
        <f t="shared" si="743"/>
        <v>192.26399999999998</v>
      </c>
    </row>
    <row r="7915" spans="1:19" hidden="1" x14ac:dyDescent="0.35">
      <c r="A7915" t="s">
        <v>2554</v>
      </c>
      <c r="B7915" t="s">
        <v>2555</v>
      </c>
      <c r="C7915" s="1">
        <v>45892</v>
      </c>
      <c r="D7915" t="s">
        <v>159</v>
      </c>
      <c r="E7915" t="s">
        <v>197</v>
      </c>
      <c r="F7915" s="3">
        <v>4</v>
      </c>
      <c r="G7915" s="3" t="str">
        <f t="shared" si="738"/>
        <v>Valid Quantity</v>
      </c>
      <c r="H7915" s="2" t="s">
        <v>2556</v>
      </c>
      <c r="I7915" s="3">
        <v>5</v>
      </c>
      <c r="J7915" t="s">
        <v>67</v>
      </c>
      <c r="K7915" t="s">
        <v>212</v>
      </c>
      <c r="L7915" t="s">
        <v>163</v>
      </c>
      <c r="M7915" t="s">
        <v>23</v>
      </c>
      <c r="N7915" s="3">
        <v>2</v>
      </c>
      <c r="O7915" s="3" t="str">
        <f t="shared" si="739"/>
        <v>Consistent</v>
      </c>
      <c r="P7915" t="str">
        <f t="shared" si="740"/>
        <v>Bad</v>
      </c>
      <c r="Q7915" s="4">
        <f t="shared" si="741"/>
        <v>25.36</v>
      </c>
      <c r="R7915" s="4">
        <f t="shared" si="742"/>
        <v>1.268</v>
      </c>
      <c r="S7915" s="4">
        <f t="shared" si="743"/>
        <v>24.091999999999999</v>
      </c>
    </row>
    <row r="7916" spans="1:19" hidden="1" x14ac:dyDescent="0.35">
      <c r="A7916" t="s">
        <v>2683</v>
      </c>
      <c r="B7916" t="s">
        <v>2684</v>
      </c>
      <c r="C7916" s="1">
        <v>45892</v>
      </c>
      <c r="D7916" t="s">
        <v>64</v>
      </c>
      <c r="E7916" t="s">
        <v>851</v>
      </c>
      <c r="F7916" s="3">
        <v>2</v>
      </c>
      <c r="G7916" s="3" t="str">
        <f t="shared" si="738"/>
        <v>Valid Quantity</v>
      </c>
      <c r="H7916" s="2" t="s">
        <v>2685</v>
      </c>
      <c r="I7916" s="3">
        <v>15</v>
      </c>
      <c r="J7916" t="s">
        <v>84</v>
      </c>
      <c r="K7916" t="s">
        <v>119</v>
      </c>
      <c r="L7916" t="s">
        <v>120</v>
      </c>
      <c r="M7916" t="s">
        <v>75</v>
      </c>
      <c r="O7916" s="3" t="str">
        <f t="shared" si="739"/>
        <v>Consistent</v>
      </c>
      <c r="P7916" t="str">
        <f t="shared" si="740"/>
        <v>Not Rated</v>
      </c>
      <c r="Q7916" s="4">
        <f t="shared" si="741"/>
        <v>16</v>
      </c>
      <c r="R7916" s="4">
        <f t="shared" si="742"/>
        <v>2.4</v>
      </c>
      <c r="S7916" s="4">
        <f t="shared" si="743"/>
        <v>13.6</v>
      </c>
    </row>
    <row r="7917" spans="1:19" hidden="1" x14ac:dyDescent="0.35">
      <c r="A7917" t="s">
        <v>2950</v>
      </c>
      <c r="B7917" t="s">
        <v>977</v>
      </c>
      <c r="C7917" s="1">
        <v>45892</v>
      </c>
      <c r="D7917" t="s">
        <v>101</v>
      </c>
      <c r="E7917" t="s">
        <v>102</v>
      </c>
      <c r="F7917" s="3">
        <v>3</v>
      </c>
      <c r="G7917" s="3" t="str">
        <f t="shared" si="738"/>
        <v>Valid Quantity</v>
      </c>
      <c r="H7917" s="2" t="s">
        <v>2951</v>
      </c>
      <c r="I7917" s="3">
        <v>5</v>
      </c>
      <c r="J7917" t="s">
        <v>84</v>
      </c>
      <c r="K7917" t="s">
        <v>467</v>
      </c>
      <c r="L7917" t="s">
        <v>120</v>
      </c>
      <c r="M7917" t="s">
        <v>185</v>
      </c>
      <c r="O7917" s="3" t="str">
        <f t="shared" si="739"/>
        <v>Consistent</v>
      </c>
      <c r="P7917" t="str">
        <f t="shared" si="740"/>
        <v>Not Rated</v>
      </c>
      <c r="Q7917" s="4">
        <f t="shared" si="741"/>
        <v>162.75</v>
      </c>
      <c r="R7917" s="4">
        <f t="shared" si="742"/>
        <v>8.1374999999999993</v>
      </c>
      <c r="S7917" s="4">
        <f t="shared" si="743"/>
        <v>154.61250000000001</v>
      </c>
    </row>
    <row r="7918" spans="1:19" hidden="1" x14ac:dyDescent="0.35">
      <c r="A7918" t="s">
        <v>3903</v>
      </c>
      <c r="B7918" t="s">
        <v>2269</v>
      </c>
      <c r="C7918" s="1">
        <v>45892</v>
      </c>
      <c r="D7918" t="s">
        <v>116</v>
      </c>
      <c r="E7918" t="s">
        <v>117</v>
      </c>
      <c r="F7918" s="3">
        <v>4</v>
      </c>
      <c r="G7918" s="3" t="str">
        <f t="shared" si="738"/>
        <v>Valid Quantity</v>
      </c>
      <c r="H7918" s="2" t="s">
        <v>3904</v>
      </c>
      <c r="I7918" s="3">
        <v>5</v>
      </c>
      <c r="J7918" t="s">
        <v>39</v>
      </c>
      <c r="K7918" t="s">
        <v>74</v>
      </c>
      <c r="L7918" t="s">
        <v>61</v>
      </c>
      <c r="M7918" t="s">
        <v>185</v>
      </c>
      <c r="O7918" s="3" t="str">
        <f t="shared" si="739"/>
        <v>Consistent</v>
      </c>
      <c r="P7918" t="str">
        <f t="shared" si="740"/>
        <v>Not Rated</v>
      </c>
      <c r="Q7918" s="4">
        <f t="shared" si="741"/>
        <v>804</v>
      </c>
      <c r="R7918" s="4">
        <f t="shared" si="742"/>
        <v>40.200000000000003</v>
      </c>
      <c r="S7918" s="4">
        <f t="shared" si="743"/>
        <v>763.8</v>
      </c>
    </row>
    <row r="7919" spans="1:19" hidden="1" x14ac:dyDescent="0.35">
      <c r="A7919" t="s">
        <v>5113</v>
      </c>
      <c r="B7919" t="s">
        <v>5114</v>
      </c>
      <c r="C7919" s="1">
        <v>45892</v>
      </c>
      <c r="D7919" t="s">
        <v>101</v>
      </c>
      <c r="E7919" t="s">
        <v>345</v>
      </c>
      <c r="F7919" s="3">
        <v>4</v>
      </c>
      <c r="G7919" s="3" t="str">
        <f t="shared" si="738"/>
        <v>Valid Quantity</v>
      </c>
      <c r="H7919" s="2" t="s">
        <v>2921</v>
      </c>
      <c r="I7919" s="3">
        <v>5</v>
      </c>
      <c r="J7919" t="s">
        <v>39</v>
      </c>
      <c r="K7919" t="s">
        <v>206</v>
      </c>
      <c r="L7919" t="s">
        <v>41</v>
      </c>
      <c r="M7919" t="s">
        <v>75</v>
      </c>
      <c r="O7919" s="3" t="str">
        <f t="shared" si="739"/>
        <v>Consistent</v>
      </c>
      <c r="P7919" t="str">
        <f t="shared" si="740"/>
        <v>Not Rated</v>
      </c>
      <c r="Q7919" s="4">
        <f t="shared" si="741"/>
        <v>196.6</v>
      </c>
      <c r="R7919" s="4">
        <f t="shared" si="742"/>
        <v>9.83</v>
      </c>
      <c r="S7919" s="4">
        <f t="shared" si="743"/>
        <v>186.76999999999998</v>
      </c>
    </row>
    <row r="7920" spans="1:19" hidden="1" x14ac:dyDescent="0.35">
      <c r="A7920" t="s">
        <v>5179</v>
      </c>
      <c r="B7920" t="s">
        <v>5180</v>
      </c>
      <c r="C7920" s="1">
        <v>45892</v>
      </c>
      <c r="D7920" t="s">
        <v>101</v>
      </c>
      <c r="E7920" t="s">
        <v>102</v>
      </c>
      <c r="F7920" s="3">
        <v>1</v>
      </c>
      <c r="G7920" s="3" t="str">
        <f t="shared" si="738"/>
        <v>Valid Quantity</v>
      </c>
      <c r="H7920" s="2" t="s">
        <v>5181</v>
      </c>
      <c r="I7920" s="3">
        <v>0</v>
      </c>
      <c r="J7920" t="s">
        <v>84</v>
      </c>
      <c r="K7920" t="s">
        <v>206</v>
      </c>
      <c r="L7920" t="s">
        <v>41</v>
      </c>
      <c r="M7920" t="s">
        <v>185</v>
      </c>
      <c r="O7920" s="3" t="str">
        <f t="shared" si="739"/>
        <v>Consistent</v>
      </c>
      <c r="P7920" t="str">
        <f t="shared" si="740"/>
        <v>Not Rated</v>
      </c>
      <c r="Q7920" s="4">
        <f t="shared" si="741"/>
        <v>71.569999999999993</v>
      </c>
      <c r="R7920" s="4">
        <f t="shared" si="742"/>
        <v>0</v>
      </c>
      <c r="S7920" s="4">
        <f t="shared" si="743"/>
        <v>71.569999999999993</v>
      </c>
    </row>
    <row r="7921" spans="1:19" hidden="1" x14ac:dyDescent="0.35">
      <c r="A7921" t="s">
        <v>11205</v>
      </c>
      <c r="B7921" t="s">
        <v>4801</v>
      </c>
      <c r="C7921" s="1">
        <v>45892</v>
      </c>
      <c r="D7921" t="s">
        <v>159</v>
      </c>
      <c r="E7921" t="s">
        <v>239</v>
      </c>
      <c r="F7921" s="3">
        <v>1</v>
      </c>
      <c r="G7921" s="3" t="str">
        <f t="shared" si="738"/>
        <v>Valid Quantity</v>
      </c>
      <c r="H7921" s="2" t="s">
        <v>3188</v>
      </c>
      <c r="I7921" s="3">
        <v>15</v>
      </c>
      <c r="J7921" t="s">
        <v>84</v>
      </c>
      <c r="K7921" t="s">
        <v>104</v>
      </c>
      <c r="L7921" t="s">
        <v>22</v>
      </c>
      <c r="M7921" t="s">
        <v>32</v>
      </c>
      <c r="O7921" s="3" t="str">
        <f t="shared" si="739"/>
        <v>Consistent</v>
      </c>
      <c r="P7921" t="str">
        <f t="shared" si="740"/>
        <v>Not Rated</v>
      </c>
      <c r="Q7921" s="4">
        <f t="shared" si="741"/>
        <v>18.29</v>
      </c>
      <c r="R7921" s="4">
        <f t="shared" si="742"/>
        <v>2.7434999999999996</v>
      </c>
      <c r="S7921" s="4">
        <f t="shared" si="743"/>
        <v>15.5465</v>
      </c>
    </row>
    <row r="7922" spans="1:19" hidden="1" x14ac:dyDescent="0.35">
      <c r="A7922" t="s">
        <v>11686</v>
      </c>
      <c r="B7922" t="s">
        <v>11687</v>
      </c>
      <c r="C7922" s="1">
        <v>45892</v>
      </c>
      <c r="D7922" t="s">
        <v>64</v>
      </c>
      <c r="E7922" t="s">
        <v>713</v>
      </c>
      <c r="F7922" s="3">
        <v>3</v>
      </c>
      <c r="G7922" s="3" t="str">
        <f t="shared" si="738"/>
        <v>Valid Quantity</v>
      </c>
      <c r="H7922" s="2" t="s">
        <v>11688</v>
      </c>
      <c r="I7922" s="3">
        <v>0</v>
      </c>
      <c r="J7922" t="s">
        <v>84</v>
      </c>
      <c r="K7922" t="s">
        <v>60</v>
      </c>
      <c r="L7922" t="s">
        <v>61</v>
      </c>
      <c r="M7922" t="s">
        <v>68</v>
      </c>
      <c r="O7922" s="3" t="str">
        <f t="shared" si="739"/>
        <v>Consistent</v>
      </c>
      <c r="P7922" t="str">
        <f t="shared" si="740"/>
        <v>Not Rated</v>
      </c>
      <c r="Q7922" s="4">
        <f t="shared" si="741"/>
        <v>339.6</v>
      </c>
      <c r="R7922" s="4">
        <f t="shared" si="742"/>
        <v>0</v>
      </c>
      <c r="S7922" s="4">
        <f t="shared" si="743"/>
        <v>339.6</v>
      </c>
    </row>
    <row r="7923" spans="1:19" hidden="1" x14ac:dyDescent="0.35">
      <c r="A7923" t="s">
        <v>15600</v>
      </c>
      <c r="B7923" t="s">
        <v>9309</v>
      </c>
      <c r="C7923" s="1">
        <v>45892</v>
      </c>
      <c r="D7923" t="s">
        <v>116</v>
      </c>
      <c r="E7923" t="s">
        <v>117</v>
      </c>
      <c r="F7923" s="3">
        <v>3</v>
      </c>
      <c r="G7923" s="3" t="str">
        <f t="shared" si="738"/>
        <v>Valid Quantity</v>
      </c>
      <c r="H7923" s="2" t="s">
        <v>15601</v>
      </c>
      <c r="I7923" s="3">
        <v>20</v>
      </c>
      <c r="J7923" t="s">
        <v>20</v>
      </c>
      <c r="K7923" t="s">
        <v>113</v>
      </c>
      <c r="L7923" t="s">
        <v>61</v>
      </c>
      <c r="M7923" t="s">
        <v>68</v>
      </c>
      <c r="O7923" s="3" t="str">
        <f t="shared" si="739"/>
        <v>Consistent</v>
      </c>
      <c r="P7923" t="str">
        <f t="shared" si="740"/>
        <v>Not Rated</v>
      </c>
      <c r="Q7923" s="4">
        <f t="shared" si="741"/>
        <v>720.24</v>
      </c>
      <c r="R7923" s="4">
        <f t="shared" si="742"/>
        <v>144.048</v>
      </c>
      <c r="S7923" s="4">
        <f t="shared" si="743"/>
        <v>576.19200000000001</v>
      </c>
    </row>
    <row r="7924" spans="1:19" hidden="1" x14ac:dyDescent="0.35">
      <c r="A7924" t="s">
        <v>15796</v>
      </c>
      <c r="B7924" t="s">
        <v>948</v>
      </c>
      <c r="C7924" s="1">
        <v>45892</v>
      </c>
      <c r="D7924" t="s">
        <v>17</v>
      </c>
      <c r="E7924" t="s">
        <v>18</v>
      </c>
      <c r="F7924" s="3">
        <v>2</v>
      </c>
      <c r="G7924" s="3" t="str">
        <f t="shared" si="738"/>
        <v>Valid Quantity</v>
      </c>
      <c r="H7924" s="2" t="s">
        <v>13924</v>
      </c>
      <c r="I7924" s="3">
        <v>0</v>
      </c>
      <c r="J7924" t="s">
        <v>20</v>
      </c>
      <c r="K7924" t="s">
        <v>194</v>
      </c>
      <c r="L7924" t="s">
        <v>163</v>
      </c>
      <c r="M7924" t="s">
        <v>23</v>
      </c>
      <c r="O7924" s="3" t="str">
        <f t="shared" si="739"/>
        <v>Consistent</v>
      </c>
      <c r="P7924" t="str">
        <f t="shared" si="740"/>
        <v>Not Rated</v>
      </c>
      <c r="Q7924" s="4">
        <f t="shared" si="741"/>
        <v>56.3</v>
      </c>
      <c r="R7924" s="4">
        <f t="shared" si="742"/>
        <v>0</v>
      </c>
      <c r="S7924" s="4">
        <f t="shared" si="743"/>
        <v>56.3</v>
      </c>
    </row>
    <row r="7925" spans="1:19" hidden="1" x14ac:dyDescent="0.35">
      <c r="A7925" t="s">
        <v>16311</v>
      </c>
      <c r="B7925" t="s">
        <v>3335</v>
      </c>
      <c r="C7925" s="1">
        <v>45892</v>
      </c>
      <c r="D7925" t="s">
        <v>159</v>
      </c>
      <c r="E7925" t="s">
        <v>197</v>
      </c>
      <c r="F7925" s="3">
        <v>2</v>
      </c>
      <c r="G7925" s="3" t="str">
        <f t="shared" si="738"/>
        <v>Valid Quantity</v>
      </c>
      <c r="H7925" s="2" t="s">
        <v>9966</v>
      </c>
      <c r="I7925" s="3">
        <v>0</v>
      </c>
      <c r="J7925" t="s">
        <v>39</v>
      </c>
      <c r="K7925" t="s">
        <v>180</v>
      </c>
      <c r="L7925" t="s">
        <v>86</v>
      </c>
      <c r="M7925" t="s">
        <v>75</v>
      </c>
      <c r="O7925" s="3" t="str">
        <f t="shared" si="739"/>
        <v>Consistent</v>
      </c>
      <c r="P7925" t="str">
        <f t="shared" si="740"/>
        <v>Not Rated</v>
      </c>
      <c r="Q7925" s="4">
        <f t="shared" si="741"/>
        <v>6.02</v>
      </c>
      <c r="R7925" s="4">
        <f t="shared" si="742"/>
        <v>0</v>
      </c>
      <c r="S7925" s="4">
        <f t="shared" si="743"/>
        <v>6.02</v>
      </c>
    </row>
    <row r="7926" spans="1:19" hidden="1" x14ac:dyDescent="0.35">
      <c r="A7926" t="s">
        <v>16319</v>
      </c>
      <c r="B7926" t="s">
        <v>2941</v>
      </c>
      <c r="C7926" s="1">
        <v>45892</v>
      </c>
      <c r="D7926" t="s">
        <v>116</v>
      </c>
      <c r="E7926" t="s">
        <v>173</v>
      </c>
      <c r="F7926" s="3">
        <v>4</v>
      </c>
      <c r="G7926" s="3" t="str">
        <f t="shared" si="738"/>
        <v>Valid Quantity</v>
      </c>
      <c r="H7926" s="2" t="s">
        <v>16320</v>
      </c>
      <c r="I7926" s="3">
        <v>0</v>
      </c>
      <c r="J7926" t="s">
        <v>48</v>
      </c>
      <c r="K7926" t="s">
        <v>281</v>
      </c>
      <c r="L7926" t="s">
        <v>31</v>
      </c>
      <c r="M7926" t="s">
        <v>75</v>
      </c>
      <c r="N7926" s="3">
        <v>0</v>
      </c>
      <c r="O7926" s="3" t="str">
        <f t="shared" si="739"/>
        <v>Consistent</v>
      </c>
      <c r="P7926" t="str">
        <f t="shared" si="740"/>
        <v>Not Rated</v>
      </c>
      <c r="Q7926" s="4">
        <f t="shared" si="741"/>
        <v>910.8</v>
      </c>
      <c r="R7926" s="4">
        <f t="shared" si="742"/>
        <v>0</v>
      </c>
      <c r="S7926" s="4">
        <f t="shared" si="743"/>
        <v>910.8</v>
      </c>
    </row>
    <row r="7927" spans="1:19" hidden="1" x14ac:dyDescent="0.35">
      <c r="A7927" t="s">
        <v>17924</v>
      </c>
      <c r="B7927" t="s">
        <v>2670</v>
      </c>
      <c r="C7927" s="1">
        <v>45892</v>
      </c>
      <c r="D7927" t="s">
        <v>36</v>
      </c>
      <c r="E7927" t="s">
        <v>547</v>
      </c>
      <c r="F7927" s="3">
        <v>3</v>
      </c>
      <c r="G7927" s="3" t="str">
        <f t="shared" si="738"/>
        <v>Valid Quantity</v>
      </c>
      <c r="H7927" s="2" t="s">
        <v>17925</v>
      </c>
      <c r="I7927" s="3">
        <v>15</v>
      </c>
      <c r="J7927" t="s">
        <v>67</v>
      </c>
      <c r="K7927" t="s">
        <v>212</v>
      </c>
      <c r="L7927" t="s">
        <v>163</v>
      </c>
      <c r="M7927" t="s">
        <v>23</v>
      </c>
      <c r="N7927" s="3">
        <v>4</v>
      </c>
      <c r="O7927" s="3" t="str">
        <f t="shared" si="739"/>
        <v>Consistent</v>
      </c>
      <c r="P7927" t="str">
        <f t="shared" si="740"/>
        <v>Good</v>
      </c>
      <c r="Q7927" s="4">
        <f t="shared" si="741"/>
        <v>401.37</v>
      </c>
      <c r="R7927" s="4">
        <f t="shared" si="742"/>
        <v>60.205500000000001</v>
      </c>
      <c r="S7927" s="4">
        <f t="shared" si="743"/>
        <v>341.16449999999998</v>
      </c>
    </row>
    <row r="7928" spans="1:19" hidden="1" x14ac:dyDescent="0.35">
      <c r="A7928" t="s">
        <v>18119</v>
      </c>
      <c r="B7928" t="s">
        <v>4033</v>
      </c>
      <c r="C7928" s="1">
        <v>45892</v>
      </c>
      <c r="D7928" t="s">
        <v>64</v>
      </c>
      <c r="E7928" t="s">
        <v>381</v>
      </c>
      <c r="F7928" s="3">
        <v>2</v>
      </c>
      <c r="G7928" s="3" t="str">
        <f t="shared" si="738"/>
        <v>Valid Quantity</v>
      </c>
      <c r="H7928" s="2" t="s">
        <v>12059</v>
      </c>
      <c r="I7928" s="3">
        <v>15</v>
      </c>
      <c r="J7928" t="s">
        <v>39</v>
      </c>
      <c r="K7928" t="s">
        <v>55</v>
      </c>
      <c r="L7928" t="s">
        <v>31</v>
      </c>
      <c r="M7928" t="s">
        <v>23</v>
      </c>
      <c r="N7928" s="3">
        <v>2</v>
      </c>
      <c r="O7928" s="3" t="str">
        <f t="shared" si="739"/>
        <v>Consistent</v>
      </c>
      <c r="P7928" t="str">
        <f t="shared" si="740"/>
        <v>Bad</v>
      </c>
      <c r="Q7928" s="4">
        <f t="shared" si="741"/>
        <v>86.52</v>
      </c>
      <c r="R7928" s="4">
        <f t="shared" si="742"/>
        <v>12.978</v>
      </c>
      <c r="S7928" s="4">
        <f t="shared" si="743"/>
        <v>73.542000000000002</v>
      </c>
    </row>
    <row r="7929" spans="1:19" hidden="1" x14ac:dyDescent="0.35">
      <c r="A7929" t="s">
        <v>20591</v>
      </c>
      <c r="B7929" t="s">
        <v>15223</v>
      </c>
      <c r="C7929" s="1">
        <v>45892</v>
      </c>
      <c r="D7929" t="s">
        <v>17</v>
      </c>
      <c r="E7929" t="s">
        <v>28</v>
      </c>
      <c r="F7929" s="3">
        <v>1</v>
      </c>
      <c r="G7929" s="3" t="str">
        <f t="shared" si="738"/>
        <v>Valid Quantity</v>
      </c>
      <c r="H7929" s="2" t="s">
        <v>8935</v>
      </c>
      <c r="I7929" s="3">
        <v>0</v>
      </c>
      <c r="J7929" t="s">
        <v>84</v>
      </c>
      <c r="K7929" t="s">
        <v>162</v>
      </c>
      <c r="L7929" t="s">
        <v>163</v>
      </c>
      <c r="M7929" t="s">
        <v>23</v>
      </c>
      <c r="N7929" s="3">
        <v>4</v>
      </c>
      <c r="O7929" s="3" t="str">
        <f t="shared" si="739"/>
        <v>Consistent</v>
      </c>
      <c r="P7929" t="str">
        <f t="shared" si="740"/>
        <v>Good</v>
      </c>
      <c r="Q7929" s="4">
        <f t="shared" si="741"/>
        <v>30.7</v>
      </c>
      <c r="R7929" s="4">
        <f t="shared" si="742"/>
        <v>0</v>
      </c>
      <c r="S7929" s="4">
        <f t="shared" si="743"/>
        <v>30.7</v>
      </c>
    </row>
    <row r="7930" spans="1:19" hidden="1" x14ac:dyDescent="0.35">
      <c r="A7930" t="s">
        <v>20801</v>
      </c>
      <c r="B7930" t="s">
        <v>6923</v>
      </c>
      <c r="C7930" s="1">
        <v>45892</v>
      </c>
      <c r="D7930" t="s">
        <v>159</v>
      </c>
      <c r="E7930" t="s">
        <v>239</v>
      </c>
      <c r="F7930" s="3">
        <v>1</v>
      </c>
      <c r="G7930" s="3" t="str">
        <f t="shared" si="738"/>
        <v>Valid Quantity</v>
      </c>
      <c r="H7930" s="2" t="s">
        <v>2140</v>
      </c>
      <c r="I7930" s="3">
        <v>0</v>
      </c>
      <c r="J7930" t="s">
        <v>84</v>
      </c>
      <c r="K7930" t="s">
        <v>131</v>
      </c>
      <c r="L7930" t="s">
        <v>86</v>
      </c>
      <c r="M7930" t="s">
        <v>68</v>
      </c>
      <c r="O7930" s="3" t="str">
        <f t="shared" si="739"/>
        <v>Consistent</v>
      </c>
      <c r="P7930" t="str">
        <f t="shared" si="740"/>
        <v>Not Rated</v>
      </c>
      <c r="Q7930" s="4">
        <f t="shared" si="741"/>
        <v>13.02</v>
      </c>
      <c r="R7930" s="4">
        <f t="shared" si="742"/>
        <v>0</v>
      </c>
      <c r="S7930" s="4">
        <f t="shared" si="743"/>
        <v>13.02</v>
      </c>
    </row>
    <row r="7931" spans="1:19" hidden="1" x14ac:dyDescent="0.35">
      <c r="A7931" t="s">
        <v>21671</v>
      </c>
      <c r="B7931" t="s">
        <v>1314</v>
      </c>
      <c r="C7931" s="1">
        <v>45892</v>
      </c>
      <c r="D7931" t="s">
        <v>101</v>
      </c>
      <c r="E7931" t="s">
        <v>136</v>
      </c>
      <c r="F7931" s="3">
        <v>1</v>
      </c>
      <c r="G7931" s="3" t="str">
        <f t="shared" si="738"/>
        <v>Valid Quantity</v>
      </c>
      <c r="H7931" s="2" t="s">
        <v>15672</v>
      </c>
      <c r="I7931" s="3">
        <v>10</v>
      </c>
      <c r="J7931" t="s">
        <v>48</v>
      </c>
      <c r="K7931" t="s">
        <v>189</v>
      </c>
      <c r="L7931" t="s">
        <v>120</v>
      </c>
      <c r="M7931" t="s">
        <v>23</v>
      </c>
      <c r="N7931" s="3">
        <v>3</v>
      </c>
      <c r="O7931" s="3" t="str">
        <f t="shared" si="739"/>
        <v>Consistent</v>
      </c>
      <c r="P7931" t="str">
        <f t="shared" si="740"/>
        <v>Average</v>
      </c>
      <c r="Q7931" s="4">
        <f t="shared" si="741"/>
        <v>58.86</v>
      </c>
      <c r="R7931" s="4">
        <f t="shared" si="742"/>
        <v>5.8860000000000001</v>
      </c>
      <c r="S7931" s="4">
        <f t="shared" si="743"/>
        <v>52.973999999999997</v>
      </c>
    </row>
    <row r="7932" spans="1:19" hidden="1" x14ac:dyDescent="0.35">
      <c r="A7932" t="s">
        <v>22582</v>
      </c>
      <c r="B7932" t="s">
        <v>2305</v>
      </c>
      <c r="C7932" s="1">
        <v>45892</v>
      </c>
      <c r="D7932" t="s">
        <v>64</v>
      </c>
      <c r="E7932" t="s">
        <v>416</v>
      </c>
      <c r="F7932" s="3">
        <v>3</v>
      </c>
      <c r="G7932" s="3" t="str">
        <f t="shared" si="738"/>
        <v>Valid Quantity</v>
      </c>
      <c r="H7932" s="2" t="s">
        <v>8312</v>
      </c>
      <c r="I7932" s="3">
        <v>0</v>
      </c>
      <c r="J7932" t="s">
        <v>67</v>
      </c>
      <c r="K7932" t="s">
        <v>124</v>
      </c>
      <c r="L7932" t="s">
        <v>61</v>
      </c>
      <c r="M7932" t="s">
        <v>68</v>
      </c>
      <c r="O7932" s="3" t="str">
        <f t="shared" si="739"/>
        <v>Consistent</v>
      </c>
      <c r="P7932" t="str">
        <f t="shared" si="740"/>
        <v>Not Rated</v>
      </c>
      <c r="Q7932" s="4">
        <f t="shared" si="741"/>
        <v>212.04000000000002</v>
      </c>
      <c r="R7932" s="4">
        <f t="shared" si="742"/>
        <v>0</v>
      </c>
      <c r="S7932" s="4">
        <f t="shared" si="743"/>
        <v>212.04000000000002</v>
      </c>
    </row>
    <row r="7933" spans="1:19" hidden="1" x14ac:dyDescent="0.35">
      <c r="A7933" t="s">
        <v>23040</v>
      </c>
      <c r="B7933" t="s">
        <v>6593</v>
      </c>
      <c r="C7933" s="1">
        <v>45892</v>
      </c>
      <c r="D7933" t="s">
        <v>101</v>
      </c>
      <c r="E7933" t="s">
        <v>136</v>
      </c>
      <c r="F7933" s="3">
        <v>2</v>
      </c>
      <c r="G7933" s="3" t="str">
        <f t="shared" si="738"/>
        <v>Valid Quantity</v>
      </c>
      <c r="H7933" s="2" t="s">
        <v>18923</v>
      </c>
      <c r="I7933" s="3">
        <v>20</v>
      </c>
      <c r="J7933" t="s">
        <v>67</v>
      </c>
      <c r="K7933" t="s">
        <v>162</v>
      </c>
      <c r="L7933" t="s">
        <v>163</v>
      </c>
      <c r="M7933" t="s">
        <v>68</v>
      </c>
      <c r="O7933" s="3" t="str">
        <f t="shared" si="739"/>
        <v>Consistent</v>
      </c>
      <c r="P7933" t="str">
        <f t="shared" si="740"/>
        <v>Not Rated</v>
      </c>
      <c r="Q7933" s="4">
        <f t="shared" si="741"/>
        <v>61.98</v>
      </c>
      <c r="R7933" s="4">
        <f t="shared" si="742"/>
        <v>12.395999999999999</v>
      </c>
      <c r="S7933" s="4">
        <f t="shared" si="743"/>
        <v>49.583999999999996</v>
      </c>
    </row>
    <row r="7934" spans="1:19" hidden="1" x14ac:dyDescent="0.35">
      <c r="A7934" t="s">
        <v>4163</v>
      </c>
      <c r="B7934" t="s">
        <v>4164</v>
      </c>
      <c r="C7934" s="1">
        <v>45893</v>
      </c>
      <c r="D7934" t="s">
        <v>64</v>
      </c>
      <c r="E7934" t="s">
        <v>129</v>
      </c>
      <c r="F7934" s="3">
        <v>1</v>
      </c>
      <c r="G7934" s="3" t="str">
        <f t="shared" si="738"/>
        <v>Valid Quantity</v>
      </c>
      <c r="H7934" s="2" t="s">
        <v>4165</v>
      </c>
      <c r="I7934" s="3">
        <v>0</v>
      </c>
      <c r="J7934" t="s">
        <v>48</v>
      </c>
      <c r="K7934" t="s">
        <v>467</v>
      </c>
      <c r="L7934" t="s">
        <v>120</v>
      </c>
      <c r="M7934" t="s">
        <v>32</v>
      </c>
      <c r="N7934" s="3">
        <v>0</v>
      </c>
      <c r="O7934" s="3" t="str">
        <f t="shared" si="739"/>
        <v>Consistent</v>
      </c>
      <c r="P7934" t="str">
        <f t="shared" si="740"/>
        <v>Not Rated</v>
      </c>
      <c r="Q7934" s="4">
        <f t="shared" si="741"/>
        <v>72.09</v>
      </c>
      <c r="R7934" s="4">
        <f t="shared" si="742"/>
        <v>0</v>
      </c>
      <c r="S7934" s="4">
        <f t="shared" si="743"/>
        <v>72.09</v>
      </c>
    </row>
    <row r="7935" spans="1:19" hidden="1" x14ac:dyDescent="0.35">
      <c r="A7935" t="s">
        <v>6788</v>
      </c>
      <c r="B7935" t="s">
        <v>6789</v>
      </c>
      <c r="C7935" s="1">
        <v>45893</v>
      </c>
      <c r="D7935" t="s">
        <v>81</v>
      </c>
      <c r="E7935" t="s">
        <v>82</v>
      </c>
      <c r="F7935" s="3">
        <v>1</v>
      </c>
      <c r="G7935" s="3" t="str">
        <f t="shared" si="738"/>
        <v>Valid Quantity</v>
      </c>
      <c r="H7935" s="2" t="s">
        <v>5378</v>
      </c>
      <c r="I7935" s="3">
        <v>10</v>
      </c>
      <c r="J7935" t="s">
        <v>84</v>
      </c>
      <c r="K7935" t="s">
        <v>104</v>
      </c>
      <c r="L7935" t="s">
        <v>22</v>
      </c>
      <c r="M7935" t="s">
        <v>32</v>
      </c>
      <c r="O7935" s="3" t="str">
        <f t="shared" si="739"/>
        <v>Consistent</v>
      </c>
      <c r="P7935" t="str">
        <f t="shared" si="740"/>
        <v>Not Rated</v>
      </c>
      <c r="Q7935" s="4">
        <f t="shared" si="741"/>
        <v>27.85</v>
      </c>
      <c r="R7935" s="4">
        <f t="shared" si="742"/>
        <v>2.7850000000000001</v>
      </c>
      <c r="S7935" s="4">
        <f t="shared" si="743"/>
        <v>25.065000000000001</v>
      </c>
    </row>
    <row r="7936" spans="1:19" hidden="1" x14ac:dyDescent="0.35">
      <c r="A7936" t="s">
        <v>7893</v>
      </c>
      <c r="B7936" t="s">
        <v>3920</v>
      </c>
      <c r="C7936" s="1">
        <v>45893</v>
      </c>
      <c r="D7936" t="s">
        <v>45</v>
      </c>
      <c r="E7936" t="s">
        <v>46</v>
      </c>
      <c r="F7936" s="3">
        <v>4</v>
      </c>
      <c r="G7936" s="3" t="str">
        <f t="shared" si="738"/>
        <v>Valid Quantity</v>
      </c>
      <c r="H7936" s="2" t="s">
        <v>6269</v>
      </c>
      <c r="I7936" s="3">
        <v>15</v>
      </c>
      <c r="J7936" t="s">
        <v>48</v>
      </c>
      <c r="K7936" t="s">
        <v>162</v>
      </c>
      <c r="L7936" t="s">
        <v>163</v>
      </c>
      <c r="M7936" t="s">
        <v>32</v>
      </c>
      <c r="N7936" s="3">
        <v>0</v>
      </c>
      <c r="O7936" s="3" t="str">
        <f t="shared" si="739"/>
        <v>Consistent</v>
      </c>
      <c r="P7936" t="str">
        <f t="shared" si="740"/>
        <v>Not Rated</v>
      </c>
      <c r="Q7936" s="4">
        <f t="shared" si="741"/>
        <v>51.72</v>
      </c>
      <c r="R7936" s="4">
        <f t="shared" si="742"/>
        <v>7.7579999999999991</v>
      </c>
      <c r="S7936" s="4">
        <f t="shared" si="743"/>
        <v>43.962000000000003</v>
      </c>
    </row>
    <row r="7937" spans="1:19" hidden="1" x14ac:dyDescent="0.35">
      <c r="A7937" t="s">
        <v>7967</v>
      </c>
      <c r="B7937" t="s">
        <v>7968</v>
      </c>
      <c r="C7937" s="1">
        <v>45893</v>
      </c>
      <c r="D7937" t="s">
        <v>81</v>
      </c>
      <c r="E7937" t="s">
        <v>82</v>
      </c>
      <c r="F7937" s="3">
        <v>2</v>
      </c>
      <c r="G7937" s="3" t="str">
        <f t="shared" si="738"/>
        <v>Valid Quantity</v>
      </c>
      <c r="H7937" s="2" t="s">
        <v>7969</v>
      </c>
      <c r="I7937" s="3">
        <v>0</v>
      </c>
      <c r="J7937" t="s">
        <v>48</v>
      </c>
      <c r="K7937" t="s">
        <v>124</v>
      </c>
      <c r="L7937" t="s">
        <v>61</v>
      </c>
      <c r="M7937" t="s">
        <v>23</v>
      </c>
      <c r="N7937" s="3">
        <v>5</v>
      </c>
      <c r="O7937" s="3" t="str">
        <f t="shared" si="739"/>
        <v>Consistent</v>
      </c>
      <c r="P7937" t="str">
        <f t="shared" si="740"/>
        <v>Excellent</v>
      </c>
      <c r="Q7937" s="4">
        <f t="shared" si="741"/>
        <v>89.46</v>
      </c>
      <c r="R7937" s="4">
        <f t="shared" si="742"/>
        <v>0</v>
      </c>
      <c r="S7937" s="4">
        <f t="shared" si="743"/>
        <v>89.46</v>
      </c>
    </row>
    <row r="7938" spans="1:19" hidden="1" x14ac:dyDescent="0.35">
      <c r="A7938" t="s">
        <v>11088</v>
      </c>
      <c r="B7938" t="s">
        <v>6657</v>
      </c>
      <c r="C7938" s="1">
        <v>45893</v>
      </c>
      <c r="D7938" t="s">
        <v>81</v>
      </c>
      <c r="E7938" t="s">
        <v>178</v>
      </c>
      <c r="F7938" s="3">
        <v>2</v>
      </c>
      <c r="G7938" s="3" t="str">
        <f t="shared" ref="G7938:G8001" si="744">IF(F7938&gt;0,"Valid Quantity",(IF(F7938&lt;0,"Negative Quantity","Zero Quantity")))</f>
        <v>Valid Quantity</v>
      </c>
      <c r="H7938" s="2" t="s">
        <v>11089</v>
      </c>
      <c r="I7938" s="3">
        <v>0</v>
      </c>
      <c r="J7938" t="s">
        <v>54</v>
      </c>
      <c r="K7938" t="s">
        <v>194</v>
      </c>
      <c r="L7938" t="s">
        <v>163</v>
      </c>
      <c r="M7938" t="s">
        <v>23</v>
      </c>
      <c r="O7938" s="3" t="str">
        <f t="shared" ref="O7938:O8001" si="745">IF(F7938&lt;0,IF(M7938="Returned","Return/Adjustment","Suspicious"),IF(F7938=0,IF(M7938="Delivered","Suspicious","Review"),"Consistent"))</f>
        <v>Consistent</v>
      </c>
      <c r="P7938" t="str">
        <f t="shared" ref="P7938:P8001" si="746">IF(N7938=0,"Not Rated",IF(N7938=5,"Excellent",IF(N7938=4,"Good",IF(N7938=3,"Average",IF(N7938=2,"Bad",IF(N7938=1,"Very Bad"))))))</f>
        <v>Not Rated</v>
      </c>
      <c r="Q7938" s="4">
        <f t="shared" ref="Q7938:Q8001" si="747">VALUE(SUBSTITUTE(H7938,"$",""))*F7938</f>
        <v>227.16</v>
      </c>
      <c r="R7938" s="4">
        <f t="shared" ref="R7938:R8001" si="748">Q7938*I7938/100</f>
        <v>0</v>
      </c>
      <c r="S7938" s="4">
        <f t="shared" ref="S7938:S8001" si="749">Q7938-R7938</f>
        <v>227.16</v>
      </c>
    </row>
    <row r="7939" spans="1:19" hidden="1" x14ac:dyDescent="0.35">
      <c r="A7939" t="s">
        <v>11756</v>
      </c>
      <c r="B7939" t="s">
        <v>6926</v>
      </c>
      <c r="C7939" s="1">
        <v>45893</v>
      </c>
      <c r="D7939" t="s">
        <v>81</v>
      </c>
      <c r="E7939" t="s">
        <v>143</v>
      </c>
      <c r="F7939" s="3">
        <v>3</v>
      </c>
      <c r="G7939" s="3" t="str">
        <f t="shared" si="744"/>
        <v>Valid Quantity</v>
      </c>
      <c r="H7939" s="2" t="s">
        <v>6254</v>
      </c>
      <c r="I7939" s="3">
        <v>0</v>
      </c>
      <c r="J7939" t="s">
        <v>48</v>
      </c>
      <c r="K7939" t="s">
        <v>194</v>
      </c>
      <c r="L7939" t="s">
        <v>163</v>
      </c>
      <c r="M7939" t="s">
        <v>23</v>
      </c>
      <c r="N7939" s="3">
        <v>2</v>
      </c>
      <c r="O7939" s="3" t="str">
        <f t="shared" si="745"/>
        <v>Consistent</v>
      </c>
      <c r="P7939" t="str">
        <f t="shared" si="746"/>
        <v>Bad</v>
      </c>
      <c r="Q7939" s="4">
        <f t="shared" si="747"/>
        <v>392.88</v>
      </c>
      <c r="R7939" s="4">
        <f t="shared" si="748"/>
        <v>0</v>
      </c>
      <c r="S7939" s="4">
        <f t="shared" si="749"/>
        <v>392.88</v>
      </c>
    </row>
    <row r="7940" spans="1:19" hidden="1" x14ac:dyDescent="0.35">
      <c r="A7940" t="s">
        <v>13307</v>
      </c>
      <c r="B7940" t="s">
        <v>11501</v>
      </c>
      <c r="C7940" s="1">
        <v>45893</v>
      </c>
      <c r="D7940" t="s">
        <v>45</v>
      </c>
      <c r="E7940" t="s">
        <v>432</v>
      </c>
      <c r="F7940" s="3">
        <v>3</v>
      </c>
      <c r="G7940" s="3" t="str">
        <f t="shared" si="744"/>
        <v>Valid Quantity</v>
      </c>
      <c r="H7940" s="2" t="s">
        <v>13308</v>
      </c>
      <c r="I7940" s="3">
        <v>0</v>
      </c>
      <c r="J7940" t="s">
        <v>48</v>
      </c>
      <c r="K7940" t="s">
        <v>194</v>
      </c>
      <c r="L7940" t="s">
        <v>163</v>
      </c>
      <c r="M7940" t="s">
        <v>32</v>
      </c>
      <c r="N7940" s="3">
        <v>0</v>
      </c>
      <c r="O7940" s="3" t="str">
        <f t="shared" si="745"/>
        <v>Consistent</v>
      </c>
      <c r="P7940" t="str">
        <f t="shared" si="746"/>
        <v>Not Rated</v>
      </c>
      <c r="Q7940" s="4">
        <f t="shared" si="747"/>
        <v>167.85000000000002</v>
      </c>
      <c r="R7940" s="4">
        <f t="shared" si="748"/>
        <v>0</v>
      </c>
      <c r="S7940" s="4">
        <f t="shared" si="749"/>
        <v>167.85000000000002</v>
      </c>
    </row>
    <row r="7941" spans="1:19" hidden="1" x14ac:dyDescent="0.35">
      <c r="A7941" t="s">
        <v>13661</v>
      </c>
      <c r="B7941" t="s">
        <v>5789</v>
      </c>
      <c r="C7941" s="1">
        <v>45893</v>
      </c>
      <c r="D7941" t="s">
        <v>17</v>
      </c>
      <c r="E7941" t="s">
        <v>28</v>
      </c>
      <c r="F7941" s="3">
        <v>1</v>
      </c>
      <c r="G7941" s="3" t="str">
        <f t="shared" si="744"/>
        <v>Valid Quantity</v>
      </c>
      <c r="H7941" s="2" t="s">
        <v>13602</v>
      </c>
      <c r="I7941" s="3">
        <v>10</v>
      </c>
      <c r="J7941" t="s">
        <v>48</v>
      </c>
      <c r="K7941" t="s">
        <v>206</v>
      </c>
      <c r="L7941" t="s">
        <v>41</v>
      </c>
      <c r="M7941" t="s">
        <v>23</v>
      </c>
      <c r="N7941" s="3">
        <v>5</v>
      </c>
      <c r="O7941" s="3" t="str">
        <f t="shared" si="745"/>
        <v>Consistent</v>
      </c>
      <c r="P7941" t="str">
        <f t="shared" si="746"/>
        <v>Excellent</v>
      </c>
      <c r="Q7941" s="4">
        <f t="shared" si="747"/>
        <v>23.39</v>
      </c>
      <c r="R7941" s="4">
        <f t="shared" si="748"/>
        <v>2.339</v>
      </c>
      <c r="S7941" s="4">
        <f t="shared" si="749"/>
        <v>21.051000000000002</v>
      </c>
    </row>
    <row r="7942" spans="1:19" hidden="1" x14ac:dyDescent="0.35">
      <c r="A7942" t="s">
        <v>14311</v>
      </c>
      <c r="B7942" t="s">
        <v>13965</v>
      </c>
      <c r="C7942" s="1">
        <v>45893</v>
      </c>
      <c r="D7942" t="s">
        <v>45</v>
      </c>
      <c r="E7942" t="s">
        <v>46</v>
      </c>
      <c r="F7942" s="3">
        <v>1</v>
      </c>
      <c r="G7942" s="3" t="str">
        <f t="shared" si="744"/>
        <v>Valid Quantity</v>
      </c>
      <c r="H7942" s="2" t="s">
        <v>6438</v>
      </c>
      <c r="I7942" s="3">
        <v>5</v>
      </c>
      <c r="J7942" t="s">
        <v>39</v>
      </c>
      <c r="K7942" t="s">
        <v>55</v>
      </c>
      <c r="L7942" t="s">
        <v>31</v>
      </c>
      <c r="M7942" t="s">
        <v>23</v>
      </c>
      <c r="N7942" s="3">
        <v>5</v>
      </c>
      <c r="O7942" s="3" t="str">
        <f t="shared" si="745"/>
        <v>Consistent</v>
      </c>
      <c r="P7942" t="str">
        <f t="shared" si="746"/>
        <v>Excellent</v>
      </c>
      <c r="Q7942" s="4">
        <f t="shared" si="747"/>
        <v>5.3</v>
      </c>
      <c r="R7942" s="4">
        <f t="shared" si="748"/>
        <v>0.26500000000000001</v>
      </c>
      <c r="S7942" s="4">
        <f t="shared" si="749"/>
        <v>5.0350000000000001</v>
      </c>
    </row>
    <row r="7943" spans="1:19" hidden="1" x14ac:dyDescent="0.35">
      <c r="A7943" t="s">
        <v>14773</v>
      </c>
      <c r="B7943" t="s">
        <v>6896</v>
      </c>
      <c r="C7943" s="1">
        <v>45893</v>
      </c>
      <c r="D7943" t="s">
        <v>81</v>
      </c>
      <c r="E7943" t="s">
        <v>111</v>
      </c>
      <c r="F7943" s="3">
        <v>1</v>
      </c>
      <c r="G7943" s="3" t="str">
        <f t="shared" si="744"/>
        <v>Valid Quantity</v>
      </c>
      <c r="H7943" s="2" t="s">
        <v>7919</v>
      </c>
      <c r="I7943" s="3">
        <v>20</v>
      </c>
      <c r="J7943" t="s">
        <v>67</v>
      </c>
      <c r="K7943" t="s">
        <v>74</v>
      </c>
      <c r="L7943" t="s">
        <v>61</v>
      </c>
      <c r="M7943" t="s">
        <v>23</v>
      </c>
      <c r="N7943" s="3">
        <v>5</v>
      </c>
      <c r="O7943" s="3" t="str">
        <f t="shared" si="745"/>
        <v>Consistent</v>
      </c>
      <c r="P7943" t="str">
        <f t="shared" si="746"/>
        <v>Excellent</v>
      </c>
      <c r="Q7943" s="4">
        <f t="shared" si="747"/>
        <v>144.22999999999999</v>
      </c>
      <c r="R7943" s="4">
        <f t="shared" si="748"/>
        <v>28.846</v>
      </c>
      <c r="S7943" s="4">
        <f t="shared" si="749"/>
        <v>115.38399999999999</v>
      </c>
    </row>
    <row r="7944" spans="1:19" hidden="1" x14ac:dyDescent="0.35">
      <c r="A7944" t="s">
        <v>18161</v>
      </c>
      <c r="B7944" t="s">
        <v>10003</v>
      </c>
      <c r="C7944" s="1">
        <v>45893</v>
      </c>
      <c r="D7944" t="s">
        <v>45</v>
      </c>
      <c r="E7944" t="s">
        <v>432</v>
      </c>
      <c r="F7944" s="3">
        <v>3</v>
      </c>
      <c r="G7944" s="3" t="str">
        <f t="shared" si="744"/>
        <v>Valid Quantity</v>
      </c>
      <c r="H7944" s="2" t="s">
        <v>12278</v>
      </c>
      <c r="I7944" s="3">
        <v>0</v>
      </c>
      <c r="J7944" t="s">
        <v>48</v>
      </c>
      <c r="K7944" t="s">
        <v>212</v>
      </c>
      <c r="L7944" t="s">
        <v>120</v>
      </c>
      <c r="M7944" t="s">
        <v>23</v>
      </c>
      <c r="N7944" s="3">
        <v>4</v>
      </c>
      <c r="O7944" s="3" t="str">
        <f t="shared" si="745"/>
        <v>Consistent</v>
      </c>
      <c r="P7944" t="str">
        <f t="shared" si="746"/>
        <v>Good</v>
      </c>
      <c r="Q7944" s="4">
        <f t="shared" si="747"/>
        <v>129.39000000000001</v>
      </c>
      <c r="R7944" s="4">
        <f t="shared" si="748"/>
        <v>0</v>
      </c>
      <c r="S7944" s="4">
        <f t="shared" si="749"/>
        <v>129.39000000000001</v>
      </c>
    </row>
    <row r="7945" spans="1:19" hidden="1" x14ac:dyDescent="0.35">
      <c r="A7945" t="s">
        <v>18976</v>
      </c>
      <c r="B7945" t="s">
        <v>3681</v>
      </c>
      <c r="C7945" s="1">
        <v>45893</v>
      </c>
      <c r="D7945" t="s">
        <v>36</v>
      </c>
      <c r="E7945" t="s">
        <v>341</v>
      </c>
      <c r="F7945" s="3">
        <v>1</v>
      </c>
      <c r="G7945" s="3" t="str">
        <f t="shared" si="744"/>
        <v>Valid Quantity</v>
      </c>
      <c r="H7945" s="2" t="s">
        <v>3822</v>
      </c>
      <c r="I7945" s="3">
        <v>10</v>
      </c>
      <c r="J7945" t="s">
        <v>39</v>
      </c>
      <c r="K7945" t="s">
        <v>467</v>
      </c>
      <c r="L7945" t="s">
        <v>120</v>
      </c>
      <c r="M7945" t="s">
        <v>185</v>
      </c>
      <c r="O7945" s="3" t="str">
        <f t="shared" si="745"/>
        <v>Consistent</v>
      </c>
      <c r="P7945" t="str">
        <f t="shared" si="746"/>
        <v>Not Rated</v>
      </c>
      <c r="Q7945" s="4">
        <f t="shared" si="747"/>
        <v>36.950000000000003</v>
      </c>
      <c r="R7945" s="4">
        <f t="shared" si="748"/>
        <v>3.6949999999999998</v>
      </c>
      <c r="S7945" s="4">
        <f t="shared" si="749"/>
        <v>33.255000000000003</v>
      </c>
    </row>
    <row r="7946" spans="1:19" hidden="1" x14ac:dyDescent="0.35">
      <c r="A7946" t="s">
        <v>19350</v>
      </c>
      <c r="B7946" t="s">
        <v>3048</v>
      </c>
      <c r="C7946" s="1">
        <v>45893</v>
      </c>
      <c r="D7946" t="s">
        <v>45</v>
      </c>
      <c r="E7946" t="s">
        <v>269</v>
      </c>
      <c r="F7946" s="3">
        <v>1</v>
      </c>
      <c r="G7946" s="3" t="str">
        <f t="shared" si="744"/>
        <v>Valid Quantity</v>
      </c>
      <c r="H7946" s="2" t="s">
        <v>16808</v>
      </c>
      <c r="I7946" s="3">
        <v>0</v>
      </c>
      <c r="J7946" t="s">
        <v>48</v>
      </c>
      <c r="K7946" t="s">
        <v>49</v>
      </c>
      <c r="L7946" t="s">
        <v>22</v>
      </c>
      <c r="M7946" t="s">
        <v>32</v>
      </c>
      <c r="N7946" s="3">
        <v>0</v>
      </c>
      <c r="O7946" s="3" t="str">
        <f t="shared" si="745"/>
        <v>Consistent</v>
      </c>
      <c r="P7946" t="str">
        <f t="shared" si="746"/>
        <v>Not Rated</v>
      </c>
      <c r="Q7946" s="4">
        <f t="shared" si="747"/>
        <v>31.82</v>
      </c>
      <c r="R7946" s="4">
        <f t="shared" si="748"/>
        <v>0</v>
      </c>
      <c r="S7946" s="4">
        <f t="shared" si="749"/>
        <v>31.82</v>
      </c>
    </row>
    <row r="7947" spans="1:19" hidden="1" x14ac:dyDescent="0.35">
      <c r="A7947" t="s">
        <v>19351</v>
      </c>
      <c r="B7947" t="s">
        <v>19352</v>
      </c>
      <c r="C7947" s="1">
        <v>45893</v>
      </c>
      <c r="D7947" t="s">
        <v>45</v>
      </c>
      <c r="E7947" t="s">
        <v>95</v>
      </c>
      <c r="F7947" s="3">
        <v>1</v>
      </c>
      <c r="G7947" s="3" t="str">
        <f t="shared" si="744"/>
        <v>Valid Quantity</v>
      </c>
      <c r="H7947" s="2" t="s">
        <v>17421</v>
      </c>
      <c r="I7947" s="3">
        <v>0</v>
      </c>
      <c r="J7947" t="s">
        <v>54</v>
      </c>
      <c r="K7947" t="s">
        <v>55</v>
      </c>
      <c r="L7947" t="s">
        <v>31</v>
      </c>
      <c r="M7947" t="s">
        <v>185</v>
      </c>
      <c r="O7947" s="3" t="str">
        <f t="shared" si="745"/>
        <v>Consistent</v>
      </c>
      <c r="P7947" t="str">
        <f t="shared" si="746"/>
        <v>Not Rated</v>
      </c>
      <c r="Q7947" s="4">
        <f t="shared" si="747"/>
        <v>36.369999999999997</v>
      </c>
      <c r="R7947" s="4">
        <f t="shared" si="748"/>
        <v>0</v>
      </c>
      <c r="S7947" s="4">
        <f t="shared" si="749"/>
        <v>36.369999999999997</v>
      </c>
    </row>
    <row r="7948" spans="1:19" hidden="1" x14ac:dyDescent="0.35">
      <c r="A7948" t="s">
        <v>20303</v>
      </c>
      <c r="B7948" t="s">
        <v>4766</v>
      </c>
      <c r="C7948" s="1">
        <v>45893</v>
      </c>
      <c r="D7948" t="s">
        <v>81</v>
      </c>
      <c r="E7948" t="s">
        <v>147</v>
      </c>
      <c r="F7948" s="3">
        <v>3</v>
      </c>
      <c r="G7948" s="3" t="str">
        <f t="shared" si="744"/>
        <v>Valid Quantity</v>
      </c>
      <c r="H7948" s="2" t="s">
        <v>6658</v>
      </c>
      <c r="I7948" s="3">
        <v>0</v>
      </c>
      <c r="J7948" t="s">
        <v>39</v>
      </c>
      <c r="K7948" t="s">
        <v>85</v>
      </c>
      <c r="L7948" t="s">
        <v>86</v>
      </c>
      <c r="M7948" t="s">
        <v>23</v>
      </c>
      <c r="N7948" s="3">
        <v>5</v>
      </c>
      <c r="O7948" s="3" t="str">
        <f t="shared" si="745"/>
        <v>Consistent</v>
      </c>
      <c r="P7948" t="str">
        <f t="shared" si="746"/>
        <v>Excellent</v>
      </c>
      <c r="Q7948" s="4">
        <f t="shared" si="747"/>
        <v>377.76</v>
      </c>
      <c r="R7948" s="4">
        <f t="shared" si="748"/>
        <v>0</v>
      </c>
      <c r="S7948" s="4">
        <f t="shared" si="749"/>
        <v>377.76</v>
      </c>
    </row>
    <row r="7949" spans="1:19" hidden="1" x14ac:dyDescent="0.35">
      <c r="A7949" t="s">
        <v>22150</v>
      </c>
      <c r="B7949" t="s">
        <v>3982</v>
      </c>
      <c r="C7949" s="1">
        <v>45893</v>
      </c>
      <c r="D7949" t="s">
        <v>36</v>
      </c>
      <c r="E7949" t="s">
        <v>58</v>
      </c>
      <c r="F7949" s="3">
        <v>4</v>
      </c>
      <c r="G7949" s="3" t="str">
        <f t="shared" si="744"/>
        <v>Valid Quantity</v>
      </c>
      <c r="H7949" s="2" t="s">
        <v>4604</v>
      </c>
      <c r="I7949" s="3">
        <v>15</v>
      </c>
      <c r="J7949" t="s">
        <v>67</v>
      </c>
      <c r="K7949" t="s">
        <v>113</v>
      </c>
      <c r="L7949" t="s">
        <v>61</v>
      </c>
      <c r="M7949" t="s">
        <v>75</v>
      </c>
      <c r="O7949" s="3" t="str">
        <f t="shared" si="745"/>
        <v>Consistent</v>
      </c>
      <c r="P7949" t="str">
        <f t="shared" si="746"/>
        <v>Not Rated</v>
      </c>
      <c r="Q7949" s="4">
        <f t="shared" si="747"/>
        <v>100.04</v>
      </c>
      <c r="R7949" s="4">
        <f t="shared" si="748"/>
        <v>15.006000000000002</v>
      </c>
      <c r="S7949" s="4">
        <f t="shared" si="749"/>
        <v>85.034000000000006</v>
      </c>
    </row>
    <row r="7950" spans="1:19" hidden="1" x14ac:dyDescent="0.35">
      <c r="A7950" t="s">
        <v>694</v>
      </c>
      <c r="B7950" t="s">
        <v>695</v>
      </c>
      <c r="C7950" s="1">
        <v>45894</v>
      </c>
      <c r="D7950" t="s">
        <v>81</v>
      </c>
      <c r="E7950" t="s">
        <v>82</v>
      </c>
      <c r="F7950" s="3">
        <v>1</v>
      </c>
      <c r="G7950" s="3" t="str">
        <f t="shared" si="744"/>
        <v>Valid Quantity</v>
      </c>
      <c r="H7950" s="2" t="s">
        <v>696</v>
      </c>
      <c r="I7950" s="3">
        <v>5</v>
      </c>
      <c r="J7950" t="s">
        <v>20</v>
      </c>
      <c r="K7950" t="s">
        <v>206</v>
      </c>
      <c r="L7950" t="s">
        <v>41</v>
      </c>
      <c r="M7950" t="s">
        <v>23</v>
      </c>
      <c r="N7950" s="3">
        <v>5</v>
      </c>
      <c r="O7950" s="3" t="str">
        <f t="shared" si="745"/>
        <v>Consistent</v>
      </c>
      <c r="P7950" t="str">
        <f t="shared" si="746"/>
        <v>Excellent</v>
      </c>
      <c r="Q7950" s="4">
        <f t="shared" si="747"/>
        <v>86.91</v>
      </c>
      <c r="R7950" s="4">
        <f t="shared" si="748"/>
        <v>4.3454999999999995</v>
      </c>
      <c r="S7950" s="4">
        <f t="shared" si="749"/>
        <v>82.564499999999995</v>
      </c>
    </row>
    <row r="7951" spans="1:19" hidden="1" x14ac:dyDescent="0.35">
      <c r="A7951" t="s">
        <v>708</v>
      </c>
      <c r="B7951" t="s">
        <v>709</v>
      </c>
      <c r="C7951" s="1">
        <v>45894</v>
      </c>
      <c r="D7951" t="s">
        <v>45</v>
      </c>
      <c r="E7951" t="s">
        <v>95</v>
      </c>
      <c r="F7951" s="3">
        <v>1</v>
      </c>
      <c r="G7951" s="3" t="str">
        <f t="shared" si="744"/>
        <v>Valid Quantity</v>
      </c>
      <c r="H7951" s="2" t="s">
        <v>710</v>
      </c>
      <c r="I7951" s="3">
        <v>10</v>
      </c>
      <c r="J7951" t="s">
        <v>54</v>
      </c>
      <c r="K7951" t="s">
        <v>74</v>
      </c>
      <c r="L7951" t="s">
        <v>61</v>
      </c>
      <c r="M7951" t="s">
        <v>23</v>
      </c>
      <c r="N7951" s="3">
        <v>4</v>
      </c>
      <c r="O7951" s="3" t="str">
        <f t="shared" si="745"/>
        <v>Consistent</v>
      </c>
      <c r="P7951" t="str">
        <f t="shared" si="746"/>
        <v>Good</v>
      </c>
      <c r="Q7951" s="4">
        <f t="shared" si="747"/>
        <v>45.86</v>
      </c>
      <c r="R7951" s="4">
        <f t="shared" si="748"/>
        <v>4.5860000000000003</v>
      </c>
      <c r="S7951" s="4">
        <f t="shared" si="749"/>
        <v>41.274000000000001</v>
      </c>
    </row>
    <row r="7952" spans="1:19" hidden="1" x14ac:dyDescent="0.35">
      <c r="A7952" t="s">
        <v>1261</v>
      </c>
      <c r="B7952" t="s">
        <v>1262</v>
      </c>
      <c r="C7952" s="1">
        <v>45894</v>
      </c>
      <c r="D7952" t="s">
        <v>64</v>
      </c>
      <c r="E7952" t="s">
        <v>305</v>
      </c>
      <c r="F7952" s="3">
        <v>3</v>
      </c>
      <c r="G7952" s="3" t="str">
        <f t="shared" si="744"/>
        <v>Valid Quantity</v>
      </c>
      <c r="H7952" s="2" t="s">
        <v>1263</v>
      </c>
      <c r="I7952" s="3">
        <v>25</v>
      </c>
      <c r="J7952" t="s">
        <v>48</v>
      </c>
      <c r="K7952" t="s">
        <v>49</v>
      </c>
      <c r="L7952" t="s">
        <v>22</v>
      </c>
      <c r="M7952" t="s">
        <v>185</v>
      </c>
      <c r="N7952" s="3">
        <v>0</v>
      </c>
      <c r="O7952" s="3" t="str">
        <f t="shared" si="745"/>
        <v>Consistent</v>
      </c>
      <c r="P7952" t="str">
        <f t="shared" si="746"/>
        <v>Not Rated</v>
      </c>
      <c r="Q7952" s="4">
        <f t="shared" si="747"/>
        <v>259.95000000000005</v>
      </c>
      <c r="R7952" s="4">
        <f t="shared" si="748"/>
        <v>64.987500000000011</v>
      </c>
      <c r="S7952" s="4">
        <f t="shared" si="749"/>
        <v>194.96250000000003</v>
      </c>
    </row>
    <row r="7953" spans="1:19" hidden="1" x14ac:dyDescent="0.35">
      <c r="A7953" t="s">
        <v>7712</v>
      </c>
      <c r="B7953" t="s">
        <v>7713</v>
      </c>
      <c r="C7953" s="1">
        <v>45894</v>
      </c>
      <c r="D7953" t="s">
        <v>101</v>
      </c>
      <c r="E7953" t="s">
        <v>107</v>
      </c>
      <c r="F7953" s="3">
        <v>1</v>
      </c>
      <c r="G7953" s="3" t="str">
        <f t="shared" si="744"/>
        <v>Valid Quantity</v>
      </c>
      <c r="H7953" s="2" t="s">
        <v>7714</v>
      </c>
      <c r="I7953" s="3">
        <v>0</v>
      </c>
      <c r="J7953" t="s">
        <v>48</v>
      </c>
      <c r="K7953" t="s">
        <v>91</v>
      </c>
      <c r="L7953" t="s">
        <v>41</v>
      </c>
      <c r="M7953" t="s">
        <v>23</v>
      </c>
      <c r="N7953" s="3">
        <v>4</v>
      </c>
      <c r="O7953" s="3" t="str">
        <f t="shared" si="745"/>
        <v>Consistent</v>
      </c>
      <c r="P7953" t="str">
        <f t="shared" si="746"/>
        <v>Good</v>
      </c>
      <c r="Q7953" s="4">
        <f t="shared" si="747"/>
        <v>84.32</v>
      </c>
      <c r="R7953" s="4">
        <f t="shared" si="748"/>
        <v>0</v>
      </c>
      <c r="S7953" s="4">
        <f t="shared" si="749"/>
        <v>84.32</v>
      </c>
    </row>
    <row r="7954" spans="1:19" hidden="1" x14ac:dyDescent="0.35">
      <c r="A7954" t="s">
        <v>8062</v>
      </c>
      <c r="B7954" t="s">
        <v>2776</v>
      </c>
      <c r="C7954" s="1">
        <v>45894</v>
      </c>
      <c r="D7954" t="s">
        <v>64</v>
      </c>
      <c r="E7954" t="s">
        <v>331</v>
      </c>
      <c r="F7954" s="3">
        <v>1</v>
      </c>
      <c r="G7954" s="3" t="str">
        <f t="shared" si="744"/>
        <v>Valid Quantity</v>
      </c>
      <c r="H7954" s="2" t="s">
        <v>8063</v>
      </c>
      <c r="I7954" s="3">
        <v>5</v>
      </c>
      <c r="J7954" t="s">
        <v>54</v>
      </c>
      <c r="K7954" t="s">
        <v>30</v>
      </c>
      <c r="L7954" t="s">
        <v>31</v>
      </c>
      <c r="M7954" t="s">
        <v>32</v>
      </c>
      <c r="O7954" s="3" t="str">
        <f t="shared" si="745"/>
        <v>Consistent</v>
      </c>
      <c r="P7954" t="str">
        <f t="shared" si="746"/>
        <v>Not Rated</v>
      </c>
      <c r="Q7954" s="4">
        <f t="shared" si="747"/>
        <v>70.430000000000007</v>
      </c>
      <c r="R7954" s="4">
        <f t="shared" si="748"/>
        <v>3.5215000000000005</v>
      </c>
      <c r="S7954" s="4">
        <f t="shared" si="749"/>
        <v>66.908500000000004</v>
      </c>
    </row>
    <row r="7955" spans="1:19" hidden="1" x14ac:dyDescent="0.35">
      <c r="A7955" t="s">
        <v>12203</v>
      </c>
      <c r="B7955" t="s">
        <v>3668</v>
      </c>
      <c r="C7955" s="1">
        <v>45894</v>
      </c>
      <c r="D7955" t="s">
        <v>17</v>
      </c>
      <c r="E7955" t="s">
        <v>18</v>
      </c>
      <c r="F7955" s="3">
        <v>2</v>
      </c>
      <c r="G7955" s="3" t="str">
        <f t="shared" si="744"/>
        <v>Valid Quantity</v>
      </c>
      <c r="H7955" s="2" t="s">
        <v>4806</v>
      </c>
      <c r="I7955" s="3">
        <v>5</v>
      </c>
      <c r="J7955" t="s">
        <v>20</v>
      </c>
      <c r="K7955" t="s">
        <v>131</v>
      </c>
      <c r="L7955" t="s">
        <v>86</v>
      </c>
      <c r="M7955" t="s">
        <v>23</v>
      </c>
      <c r="O7955" s="3" t="str">
        <f t="shared" si="745"/>
        <v>Consistent</v>
      </c>
      <c r="P7955" t="str">
        <f t="shared" si="746"/>
        <v>Not Rated</v>
      </c>
      <c r="Q7955" s="4">
        <f t="shared" si="747"/>
        <v>31.1</v>
      </c>
      <c r="R7955" s="4">
        <f t="shared" si="748"/>
        <v>1.5549999999999999</v>
      </c>
      <c r="S7955" s="4">
        <f t="shared" si="749"/>
        <v>29.545000000000002</v>
      </c>
    </row>
    <row r="7956" spans="1:19" hidden="1" x14ac:dyDescent="0.35">
      <c r="A7956" t="s">
        <v>12548</v>
      </c>
      <c r="B7956" t="s">
        <v>12549</v>
      </c>
      <c r="C7956" s="1">
        <v>45894</v>
      </c>
      <c r="D7956" t="s">
        <v>81</v>
      </c>
      <c r="E7956" t="s">
        <v>143</v>
      </c>
      <c r="F7956" s="3">
        <v>3</v>
      </c>
      <c r="G7956" s="3" t="str">
        <f t="shared" si="744"/>
        <v>Valid Quantity</v>
      </c>
      <c r="H7956" s="2" t="s">
        <v>12550</v>
      </c>
      <c r="I7956" s="3">
        <v>10</v>
      </c>
      <c r="J7956" t="s">
        <v>20</v>
      </c>
      <c r="K7956" t="s">
        <v>119</v>
      </c>
      <c r="L7956" t="s">
        <v>120</v>
      </c>
      <c r="M7956" t="s">
        <v>23</v>
      </c>
      <c r="N7956" s="3">
        <v>5</v>
      </c>
      <c r="O7956" s="3" t="str">
        <f t="shared" si="745"/>
        <v>Consistent</v>
      </c>
      <c r="P7956" t="str">
        <f t="shared" si="746"/>
        <v>Excellent</v>
      </c>
      <c r="Q7956" s="4">
        <f t="shared" si="747"/>
        <v>313.32</v>
      </c>
      <c r="R7956" s="4">
        <f t="shared" si="748"/>
        <v>31.331999999999997</v>
      </c>
      <c r="S7956" s="4">
        <f t="shared" si="749"/>
        <v>281.988</v>
      </c>
    </row>
    <row r="7957" spans="1:19" hidden="1" x14ac:dyDescent="0.35">
      <c r="A7957" t="s">
        <v>15025</v>
      </c>
      <c r="B7957" t="s">
        <v>11258</v>
      </c>
      <c r="C7957" s="1">
        <v>45894</v>
      </c>
      <c r="D7957" t="s">
        <v>64</v>
      </c>
      <c r="E7957" t="s">
        <v>129</v>
      </c>
      <c r="F7957" s="3">
        <v>5</v>
      </c>
      <c r="G7957" s="3" t="str">
        <f t="shared" si="744"/>
        <v>Valid Quantity</v>
      </c>
      <c r="H7957" s="2" t="s">
        <v>1117</v>
      </c>
      <c r="I7957" s="3">
        <v>0</v>
      </c>
      <c r="J7957" t="s">
        <v>84</v>
      </c>
      <c r="K7957" t="s">
        <v>162</v>
      </c>
      <c r="L7957" t="s">
        <v>163</v>
      </c>
      <c r="M7957" t="s">
        <v>23</v>
      </c>
      <c r="N7957" s="3">
        <v>4</v>
      </c>
      <c r="O7957" s="3" t="str">
        <f t="shared" si="745"/>
        <v>Consistent</v>
      </c>
      <c r="P7957" t="str">
        <f t="shared" si="746"/>
        <v>Good</v>
      </c>
      <c r="Q7957" s="4">
        <f t="shared" si="747"/>
        <v>52.15</v>
      </c>
      <c r="R7957" s="4">
        <f t="shared" si="748"/>
        <v>0</v>
      </c>
      <c r="S7957" s="4">
        <f t="shared" si="749"/>
        <v>52.15</v>
      </c>
    </row>
    <row r="7958" spans="1:19" hidden="1" x14ac:dyDescent="0.35">
      <c r="A7958" t="s">
        <v>16988</v>
      </c>
      <c r="B7958" t="s">
        <v>3097</v>
      </c>
      <c r="C7958" s="1">
        <v>45894</v>
      </c>
      <c r="D7958" t="s">
        <v>17</v>
      </c>
      <c r="E7958" t="s">
        <v>89</v>
      </c>
      <c r="F7958" s="3">
        <v>4</v>
      </c>
      <c r="G7958" s="3" t="str">
        <f t="shared" si="744"/>
        <v>Valid Quantity</v>
      </c>
      <c r="H7958" s="2" t="s">
        <v>2279</v>
      </c>
      <c r="I7958" s="3">
        <v>0</v>
      </c>
      <c r="J7958" t="s">
        <v>39</v>
      </c>
      <c r="K7958" t="s">
        <v>40</v>
      </c>
      <c r="L7958" t="s">
        <v>41</v>
      </c>
      <c r="M7958" t="s">
        <v>185</v>
      </c>
      <c r="O7958" s="3" t="str">
        <f t="shared" si="745"/>
        <v>Consistent</v>
      </c>
      <c r="P7958" t="str">
        <f t="shared" si="746"/>
        <v>Not Rated</v>
      </c>
      <c r="Q7958" s="4">
        <f t="shared" si="747"/>
        <v>76.88</v>
      </c>
      <c r="R7958" s="4">
        <f t="shared" si="748"/>
        <v>0</v>
      </c>
      <c r="S7958" s="4">
        <f t="shared" si="749"/>
        <v>76.88</v>
      </c>
    </row>
    <row r="7959" spans="1:19" hidden="1" x14ac:dyDescent="0.35">
      <c r="A7959" t="s">
        <v>17871</v>
      </c>
      <c r="B7959" t="s">
        <v>5997</v>
      </c>
      <c r="C7959" s="1">
        <v>45894</v>
      </c>
      <c r="D7959" t="s">
        <v>64</v>
      </c>
      <c r="E7959" t="s">
        <v>305</v>
      </c>
      <c r="F7959" s="3">
        <v>1</v>
      </c>
      <c r="G7959" s="3" t="str">
        <f t="shared" si="744"/>
        <v>Valid Quantity</v>
      </c>
      <c r="H7959" s="2" t="s">
        <v>7201</v>
      </c>
      <c r="I7959" s="3">
        <v>0</v>
      </c>
      <c r="J7959" t="s">
        <v>54</v>
      </c>
      <c r="K7959" t="s">
        <v>189</v>
      </c>
      <c r="L7959" t="s">
        <v>120</v>
      </c>
      <c r="M7959" t="s">
        <v>23</v>
      </c>
      <c r="O7959" s="3" t="str">
        <f t="shared" si="745"/>
        <v>Consistent</v>
      </c>
      <c r="P7959" t="str">
        <f t="shared" si="746"/>
        <v>Not Rated</v>
      </c>
      <c r="Q7959" s="4">
        <f t="shared" si="747"/>
        <v>115.18</v>
      </c>
      <c r="R7959" s="4">
        <f t="shared" si="748"/>
        <v>0</v>
      </c>
      <c r="S7959" s="4">
        <f t="shared" si="749"/>
        <v>115.18</v>
      </c>
    </row>
    <row r="7960" spans="1:19" hidden="1" x14ac:dyDescent="0.35">
      <c r="A7960" t="s">
        <v>17950</v>
      </c>
      <c r="B7960" t="s">
        <v>3812</v>
      </c>
      <c r="C7960" s="1">
        <v>45894</v>
      </c>
      <c r="D7960" t="s">
        <v>45</v>
      </c>
      <c r="E7960" t="s">
        <v>432</v>
      </c>
      <c r="F7960" s="3">
        <v>2</v>
      </c>
      <c r="G7960" s="3" t="str">
        <f t="shared" si="744"/>
        <v>Valid Quantity</v>
      </c>
      <c r="H7960" s="2" t="s">
        <v>3401</v>
      </c>
      <c r="I7960" s="3">
        <v>20</v>
      </c>
      <c r="J7960" t="s">
        <v>54</v>
      </c>
      <c r="K7960" t="s">
        <v>55</v>
      </c>
      <c r="L7960" t="s">
        <v>31</v>
      </c>
      <c r="M7960" t="s">
        <v>23</v>
      </c>
      <c r="N7960" s="3">
        <v>4</v>
      </c>
      <c r="O7960" s="3" t="str">
        <f t="shared" si="745"/>
        <v>Consistent</v>
      </c>
      <c r="P7960" t="str">
        <f t="shared" si="746"/>
        <v>Good</v>
      </c>
      <c r="Q7960" s="4">
        <f t="shared" si="747"/>
        <v>14.6</v>
      </c>
      <c r="R7960" s="4">
        <f t="shared" si="748"/>
        <v>2.92</v>
      </c>
      <c r="S7960" s="4">
        <f t="shared" si="749"/>
        <v>11.68</v>
      </c>
    </row>
    <row r="7961" spans="1:19" hidden="1" x14ac:dyDescent="0.35">
      <c r="A7961" t="s">
        <v>18391</v>
      </c>
      <c r="B7961" t="s">
        <v>17167</v>
      </c>
      <c r="C7961" s="1">
        <v>45894</v>
      </c>
      <c r="D7961" t="s">
        <v>45</v>
      </c>
      <c r="E7961" t="s">
        <v>215</v>
      </c>
      <c r="F7961" s="3">
        <v>1</v>
      </c>
      <c r="G7961" s="3" t="str">
        <f t="shared" si="744"/>
        <v>Valid Quantity</v>
      </c>
      <c r="H7961" s="2" t="s">
        <v>18392</v>
      </c>
      <c r="I7961" s="3">
        <v>0</v>
      </c>
      <c r="J7961" t="s">
        <v>54</v>
      </c>
      <c r="K7961" t="s">
        <v>124</v>
      </c>
      <c r="L7961" t="s">
        <v>61</v>
      </c>
      <c r="M7961" t="s">
        <v>23</v>
      </c>
      <c r="N7961" s="3">
        <v>5</v>
      </c>
      <c r="O7961" s="3" t="str">
        <f t="shared" si="745"/>
        <v>Consistent</v>
      </c>
      <c r="P7961" t="str">
        <f t="shared" si="746"/>
        <v>Excellent</v>
      </c>
      <c r="Q7961" s="4">
        <f t="shared" si="747"/>
        <v>19.420000000000002</v>
      </c>
      <c r="R7961" s="4">
        <f t="shared" si="748"/>
        <v>0</v>
      </c>
      <c r="S7961" s="4">
        <f t="shared" si="749"/>
        <v>19.420000000000002</v>
      </c>
    </row>
    <row r="7962" spans="1:19" hidden="1" x14ac:dyDescent="0.35">
      <c r="A7962" t="s">
        <v>19498</v>
      </c>
      <c r="B7962" t="s">
        <v>14101</v>
      </c>
      <c r="C7962" s="1">
        <v>45894</v>
      </c>
      <c r="D7962" t="s">
        <v>45</v>
      </c>
      <c r="E7962" t="s">
        <v>376</v>
      </c>
      <c r="F7962" s="3">
        <v>1</v>
      </c>
      <c r="G7962" s="3" t="str">
        <f t="shared" si="744"/>
        <v>Valid Quantity</v>
      </c>
      <c r="H7962" s="2" t="s">
        <v>6857</v>
      </c>
      <c r="I7962" s="3">
        <v>0</v>
      </c>
      <c r="J7962" t="s">
        <v>20</v>
      </c>
      <c r="K7962" t="s">
        <v>113</v>
      </c>
      <c r="L7962" t="s">
        <v>61</v>
      </c>
      <c r="M7962" t="s">
        <v>23</v>
      </c>
      <c r="N7962" s="3">
        <v>5</v>
      </c>
      <c r="O7962" s="3" t="str">
        <f t="shared" si="745"/>
        <v>Consistent</v>
      </c>
      <c r="P7962" t="str">
        <f t="shared" si="746"/>
        <v>Excellent</v>
      </c>
      <c r="Q7962" s="4">
        <f t="shared" si="747"/>
        <v>27.56</v>
      </c>
      <c r="R7962" s="4">
        <f t="shared" si="748"/>
        <v>0</v>
      </c>
      <c r="S7962" s="4">
        <f t="shared" si="749"/>
        <v>27.56</v>
      </c>
    </row>
    <row r="7963" spans="1:19" hidden="1" x14ac:dyDescent="0.35">
      <c r="A7963" t="s">
        <v>19607</v>
      </c>
      <c r="B7963" t="s">
        <v>19367</v>
      </c>
      <c r="C7963" s="1">
        <v>45894</v>
      </c>
      <c r="D7963" t="s">
        <v>116</v>
      </c>
      <c r="E7963" t="s">
        <v>117</v>
      </c>
      <c r="F7963" s="3">
        <v>2</v>
      </c>
      <c r="G7963" s="3" t="str">
        <f t="shared" si="744"/>
        <v>Valid Quantity</v>
      </c>
      <c r="H7963" s="2" t="s">
        <v>19608</v>
      </c>
      <c r="I7963" s="3">
        <v>0</v>
      </c>
      <c r="J7963" t="s">
        <v>84</v>
      </c>
      <c r="K7963" t="s">
        <v>30</v>
      </c>
      <c r="L7963" t="s">
        <v>31</v>
      </c>
      <c r="M7963" t="s">
        <v>23</v>
      </c>
      <c r="N7963" s="3">
        <v>2</v>
      </c>
      <c r="O7963" s="3" t="str">
        <f t="shared" si="745"/>
        <v>Consistent</v>
      </c>
      <c r="P7963" t="str">
        <f t="shared" si="746"/>
        <v>Bad</v>
      </c>
      <c r="Q7963" s="4">
        <f t="shared" si="747"/>
        <v>405.52</v>
      </c>
      <c r="R7963" s="4">
        <f t="shared" si="748"/>
        <v>0</v>
      </c>
      <c r="S7963" s="4">
        <f t="shared" si="749"/>
        <v>405.52</v>
      </c>
    </row>
    <row r="7964" spans="1:19" hidden="1" x14ac:dyDescent="0.35">
      <c r="A7964" t="s">
        <v>19726</v>
      </c>
      <c r="B7964" t="s">
        <v>12503</v>
      </c>
      <c r="C7964" s="1">
        <v>45894</v>
      </c>
      <c r="D7964" t="s">
        <v>81</v>
      </c>
      <c r="E7964" t="s">
        <v>178</v>
      </c>
      <c r="F7964" s="3">
        <v>2</v>
      </c>
      <c r="G7964" s="3" t="str">
        <f t="shared" si="744"/>
        <v>Valid Quantity</v>
      </c>
      <c r="H7964" s="2" t="s">
        <v>13736</v>
      </c>
      <c r="I7964" s="3">
        <v>0</v>
      </c>
      <c r="J7964" t="s">
        <v>39</v>
      </c>
      <c r="K7964" t="s">
        <v>467</v>
      </c>
      <c r="L7964" t="s">
        <v>120</v>
      </c>
      <c r="M7964" t="s">
        <v>23</v>
      </c>
      <c r="N7964" s="3">
        <v>5</v>
      </c>
      <c r="O7964" s="3" t="str">
        <f t="shared" si="745"/>
        <v>Consistent</v>
      </c>
      <c r="P7964" t="str">
        <f t="shared" si="746"/>
        <v>Excellent</v>
      </c>
      <c r="Q7964" s="4">
        <f t="shared" si="747"/>
        <v>159.36000000000001</v>
      </c>
      <c r="R7964" s="4">
        <f t="shared" si="748"/>
        <v>0</v>
      </c>
      <c r="S7964" s="4">
        <f t="shared" si="749"/>
        <v>159.36000000000001</v>
      </c>
    </row>
    <row r="7965" spans="1:19" hidden="1" x14ac:dyDescent="0.35">
      <c r="A7965" t="s">
        <v>19956</v>
      </c>
      <c r="B7965" t="s">
        <v>1771</v>
      </c>
      <c r="C7965" s="1">
        <v>45894</v>
      </c>
      <c r="D7965" t="s">
        <v>159</v>
      </c>
      <c r="E7965" t="s">
        <v>160</v>
      </c>
      <c r="F7965" s="3">
        <v>1</v>
      </c>
      <c r="G7965" s="3" t="str">
        <f t="shared" si="744"/>
        <v>Valid Quantity</v>
      </c>
      <c r="H7965" s="2" t="s">
        <v>8138</v>
      </c>
      <c r="I7965" s="3">
        <v>5</v>
      </c>
      <c r="J7965" t="s">
        <v>54</v>
      </c>
      <c r="K7965" t="s">
        <v>113</v>
      </c>
      <c r="L7965" t="s">
        <v>61</v>
      </c>
      <c r="M7965" t="s">
        <v>68</v>
      </c>
      <c r="O7965" s="3" t="str">
        <f t="shared" si="745"/>
        <v>Consistent</v>
      </c>
      <c r="P7965" t="str">
        <f t="shared" si="746"/>
        <v>Not Rated</v>
      </c>
      <c r="Q7965" s="4">
        <f t="shared" si="747"/>
        <v>17.12</v>
      </c>
      <c r="R7965" s="4">
        <f t="shared" si="748"/>
        <v>0.85600000000000009</v>
      </c>
      <c r="S7965" s="4">
        <f t="shared" si="749"/>
        <v>16.263999999999999</v>
      </c>
    </row>
    <row r="7966" spans="1:19" hidden="1" x14ac:dyDescent="0.35">
      <c r="A7966" t="s">
        <v>21118</v>
      </c>
      <c r="B7966" t="s">
        <v>11989</v>
      </c>
      <c r="C7966" s="1">
        <v>45894</v>
      </c>
      <c r="D7966" t="s">
        <v>101</v>
      </c>
      <c r="E7966" t="s">
        <v>107</v>
      </c>
      <c r="F7966" s="3">
        <v>2</v>
      </c>
      <c r="G7966" s="3" t="str">
        <f t="shared" si="744"/>
        <v>Valid Quantity</v>
      </c>
      <c r="H7966" s="2" t="s">
        <v>941</v>
      </c>
      <c r="I7966" s="3">
        <v>15</v>
      </c>
      <c r="J7966" t="s">
        <v>54</v>
      </c>
      <c r="K7966" t="s">
        <v>206</v>
      </c>
      <c r="L7966" t="s">
        <v>41</v>
      </c>
      <c r="M7966" t="s">
        <v>23</v>
      </c>
      <c r="N7966" s="3">
        <v>2</v>
      </c>
      <c r="O7966" s="3" t="str">
        <f t="shared" si="745"/>
        <v>Consistent</v>
      </c>
      <c r="P7966" t="str">
        <f t="shared" si="746"/>
        <v>Bad</v>
      </c>
      <c r="Q7966" s="4">
        <f t="shared" si="747"/>
        <v>153.58000000000001</v>
      </c>
      <c r="R7966" s="4">
        <f t="shared" si="748"/>
        <v>23.037000000000003</v>
      </c>
      <c r="S7966" s="4">
        <f t="shared" si="749"/>
        <v>130.54300000000001</v>
      </c>
    </row>
    <row r="7967" spans="1:19" hidden="1" x14ac:dyDescent="0.35">
      <c r="A7967" t="s">
        <v>22114</v>
      </c>
      <c r="B7967" t="s">
        <v>14283</v>
      </c>
      <c r="C7967" s="1">
        <v>45894</v>
      </c>
      <c r="D7967" t="s">
        <v>101</v>
      </c>
      <c r="E7967" t="s">
        <v>107</v>
      </c>
      <c r="F7967" s="3">
        <v>1</v>
      </c>
      <c r="G7967" s="3" t="str">
        <f t="shared" si="744"/>
        <v>Valid Quantity</v>
      </c>
      <c r="H7967" s="2" t="s">
        <v>17430</v>
      </c>
      <c r="I7967" s="3">
        <v>5</v>
      </c>
      <c r="J7967" t="s">
        <v>67</v>
      </c>
      <c r="K7967" t="s">
        <v>119</v>
      </c>
      <c r="L7967" t="s">
        <v>120</v>
      </c>
      <c r="M7967" t="s">
        <v>32</v>
      </c>
      <c r="O7967" s="3" t="str">
        <f t="shared" si="745"/>
        <v>Consistent</v>
      </c>
      <c r="P7967" t="str">
        <f t="shared" si="746"/>
        <v>Not Rated</v>
      </c>
      <c r="Q7967" s="4">
        <f t="shared" si="747"/>
        <v>89.44</v>
      </c>
      <c r="R7967" s="4">
        <f t="shared" si="748"/>
        <v>4.4719999999999995</v>
      </c>
      <c r="S7967" s="4">
        <f t="shared" si="749"/>
        <v>84.968000000000004</v>
      </c>
    </row>
    <row r="7968" spans="1:19" hidden="1" x14ac:dyDescent="0.35">
      <c r="A7968" t="s">
        <v>22317</v>
      </c>
      <c r="B7968" t="s">
        <v>22318</v>
      </c>
      <c r="C7968" s="1">
        <v>45894</v>
      </c>
      <c r="D7968" t="s">
        <v>36</v>
      </c>
      <c r="E7968" t="s">
        <v>52</v>
      </c>
      <c r="F7968" s="3">
        <v>4</v>
      </c>
      <c r="G7968" s="3" t="str">
        <f t="shared" si="744"/>
        <v>Valid Quantity</v>
      </c>
      <c r="H7968" s="2" t="s">
        <v>22319</v>
      </c>
      <c r="I7968" s="3">
        <v>0</v>
      </c>
      <c r="J7968" t="s">
        <v>48</v>
      </c>
      <c r="K7968" t="s">
        <v>124</v>
      </c>
      <c r="L7968" t="s">
        <v>61</v>
      </c>
      <c r="M7968" t="s">
        <v>68</v>
      </c>
      <c r="N7968" s="3">
        <v>0</v>
      </c>
      <c r="O7968" s="3" t="str">
        <f t="shared" si="745"/>
        <v>Consistent</v>
      </c>
      <c r="P7968" t="str">
        <f t="shared" si="746"/>
        <v>Not Rated</v>
      </c>
      <c r="Q7968" s="4">
        <f t="shared" si="747"/>
        <v>406.2</v>
      </c>
      <c r="R7968" s="4">
        <f t="shared" si="748"/>
        <v>0</v>
      </c>
      <c r="S7968" s="4">
        <f t="shared" si="749"/>
        <v>406.2</v>
      </c>
    </row>
    <row r="7969" spans="1:19" hidden="1" x14ac:dyDescent="0.35">
      <c r="A7969" t="s">
        <v>400</v>
      </c>
      <c r="B7969" t="s">
        <v>401</v>
      </c>
      <c r="C7969" s="1">
        <v>45895</v>
      </c>
      <c r="D7969" t="s">
        <v>81</v>
      </c>
      <c r="E7969" t="s">
        <v>111</v>
      </c>
      <c r="F7969" s="3">
        <v>1</v>
      </c>
      <c r="G7969" s="3" t="str">
        <f t="shared" si="744"/>
        <v>Valid Quantity</v>
      </c>
      <c r="H7969" s="2" t="s">
        <v>402</v>
      </c>
      <c r="I7969" s="3">
        <v>0</v>
      </c>
      <c r="J7969" t="s">
        <v>39</v>
      </c>
      <c r="K7969" t="s">
        <v>131</v>
      </c>
      <c r="L7969" t="s">
        <v>86</v>
      </c>
      <c r="M7969" t="s">
        <v>185</v>
      </c>
      <c r="O7969" s="3" t="str">
        <f t="shared" si="745"/>
        <v>Consistent</v>
      </c>
      <c r="P7969" t="str">
        <f t="shared" si="746"/>
        <v>Not Rated</v>
      </c>
      <c r="Q7969" s="4">
        <f t="shared" si="747"/>
        <v>90.37</v>
      </c>
      <c r="R7969" s="4">
        <f t="shared" si="748"/>
        <v>0</v>
      </c>
      <c r="S7969" s="4">
        <f t="shared" si="749"/>
        <v>90.37</v>
      </c>
    </row>
    <row r="7970" spans="1:19" hidden="1" x14ac:dyDescent="0.35">
      <c r="A7970" t="s">
        <v>4293</v>
      </c>
      <c r="B7970" t="s">
        <v>4294</v>
      </c>
      <c r="C7970" s="1">
        <v>45895</v>
      </c>
      <c r="D7970" t="s">
        <v>81</v>
      </c>
      <c r="E7970" t="s">
        <v>178</v>
      </c>
      <c r="F7970" s="3">
        <v>1</v>
      </c>
      <c r="G7970" s="3" t="str">
        <f t="shared" si="744"/>
        <v>Valid Quantity</v>
      </c>
      <c r="H7970" s="2" t="s">
        <v>4295</v>
      </c>
      <c r="I7970" s="3">
        <v>0</v>
      </c>
      <c r="J7970" t="s">
        <v>48</v>
      </c>
      <c r="K7970" t="s">
        <v>194</v>
      </c>
      <c r="L7970" t="s">
        <v>163</v>
      </c>
      <c r="M7970" t="s">
        <v>75</v>
      </c>
      <c r="N7970" s="3">
        <v>0</v>
      </c>
      <c r="O7970" s="3" t="str">
        <f t="shared" si="745"/>
        <v>Consistent</v>
      </c>
      <c r="P7970" t="str">
        <f t="shared" si="746"/>
        <v>Not Rated</v>
      </c>
      <c r="Q7970" s="4">
        <f t="shared" si="747"/>
        <v>34.71</v>
      </c>
      <c r="R7970" s="4">
        <f t="shared" si="748"/>
        <v>0</v>
      </c>
      <c r="S7970" s="4">
        <f t="shared" si="749"/>
        <v>34.71</v>
      </c>
    </row>
    <row r="7971" spans="1:19" hidden="1" x14ac:dyDescent="0.35">
      <c r="A7971" t="s">
        <v>4302</v>
      </c>
      <c r="B7971" t="s">
        <v>4303</v>
      </c>
      <c r="C7971" s="1">
        <v>45895</v>
      </c>
      <c r="D7971" t="s">
        <v>81</v>
      </c>
      <c r="E7971" t="s">
        <v>178</v>
      </c>
      <c r="F7971" s="3">
        <v>2</v>
      </c>
      <c r="G7971" s="3" t="str">
        <f t="shared" si="744"/>
        <v>Valid Quantity</v>
      </c>
      <c r="H7971" s="2" t="s">
        <v>4304</v>
      </c>
      <c r="I7971" s="3">
        <v>25</v>
      </c>
      <c r="J7971" t="s">
        <v>67</v>
      </c>
      <c r="K7971" t="s">
        <v>180</v>
      </c>
      <c r="L7971" t="s">
        <v>86</v>
      </c>
      <c r="M7971" t="s">
        <v>75</v>
      </c>
      <c r="O7971" s="3" t="str">
        <f t="shared" si="745"/>
        <v>Consistent</v>
      </c>
      <c r="P7971" t="str">
        <f t="shared" si="746"/>
        <v>Not Rated</v>
      </c>
      <c r="Q7971" s="4">
        <f t="shared" si="747"/>
        <v>238.32</v>
      </c>
      <c r="R7971" s="4">
        <f t="shared" si="748"/>
        <v>59.58</v>
      </c>
      <c r="S7971" s="4">
        <f t="shared" si="749"/>
        <v>178.74</v>
      </c>
    </row>
    <row r="7972" spans="1:19" hidden="1" x14ac:dyDescent="0.35">
      <c r="A7972" t="s">
        <v>7373</v>
      </c>
      <c r="B7972" t="s">
        <v>2684</v>
      </c>
      <c r="C7972" s="1">
        <v>45895</v>
      </c>
      <c r="D7972" t="s">
        <v>45</v>
      </c>
      <c r="E7972" t="s">
        <v>215</v>
      </c>
      <c r="F7972" s="3">
        <v>1</v>
      </c>
      <c r="G7972" s="3" t="str">
        <f t="shared" si="744"/>
        <v>Valid Quantity</v>
      </c>
      <c r="H7972" s="2" t="s">
        <v>7374</v>
      </c>
      <c r="I7972" s="3">
        <v>0</v>
      </c>
      <c r="J7972" t="s">
        <v>39</v>
      </c>
      <c r="K7972" t="s">
        <v>21</v>
      </c>
      <c r="L7972" t="s">
        <v>22</v>
      </c>
      <c r="M7972" t="s">
        <v>23</v>
      </c>
      <c r="N7972" s="3">
        <v>5</v>
      </c>
      <c r="O7972" s="3" t="str">
        <f t="shared" si="745"/>
        <v>Consistent</v>
      </c>
      <c r="P7972" t="str">
        <f t="shared" si="746"/>
        <v>Excellent</v>
      </c>
      <c r="Q7972" s="4">
        <f t="shared" si="747"/>
        <v>7.89</v>
      </c>
      <c r="R7972" s="4">
        <f t="shared" si="748"/>
        <v>0</v>
      </c>
      <c r="S7972" s="4">
        <f t="shared" si="749"/>
        <v>7.89</v>
      </c>
    </row>
    <row r="7973" spans="1:19" hidden="1" x14ac:dyDescent="0.35">
      <c r="A7973" t="s">
        <v>7684</v>
      </c>
      <c r="B7973" t="s">
        <v>7685</v>
      </c>
      <c r="C7973" s="1">
        <v>45895</v>
      </c>
      <c r="D7973" t="s">
        <v>159</v>
      </c>
      <c r="E7973" t="s">
        <v>160</v>
      </c>
      <c r="F7973" s="3">
        <v>1</v>
      </c>
      <c r="G7973" s="3" t="str">
        <f t="shared" si="744"/>
        <v>Valid Quantity</v>
      </c>
      <c r="H7973" s="2" t="s">
        <v>7686</v>
      </c>
      <c r="I7973" s="3">
        <v>0</v>
      </c>
      <c r="J7973" t="s">
        <v>48</v>
      </c>
      <c r="K7973" t="s">
        <v>206</v>
      </c>
      <c r="L7973" t="s">
        <v>41</v>
      </c>
      <c r="M7973" t="s">
        <v>23</v>
      </c>
      <c r="N7973" s="3">
        <v>3</v>
      </c>
      <c r="O7973" s="3" t="str">
        <f t="shared" si="745"/>
        <v>Consistent</v>
      </c>
      <c r="P7973" t="str">
        <f t="shared" si="746"/>
        <v>Average</v>
      </c>
      <c r="Q7973" s="4">
        <f t="shared" si="747"/>
        <v>19.43</v>
      </c>
      <c r="R7973" s="4">
        <f t="shared" si="748"/>
        <v>0</v>
      </c>
      <c r="S7973" s="4">
        <f t="shared" si="749"/>
        <v>19.43</v>
      </c>
    </row>
    <row r="7974" spans="1:19" hidden="1" x14ac:dyDescent="0.35">
      <c r="A7974" t="s">
        <v>10247</v>
      </c>
      <c r="B7974" t="s">
        <v>10248</v>
      </c>
      <c r="C7974" s="1">
        <v>45895</v>
      </c>
      <c r="D7974" t="s">
        <v>159</v>
      </c>
      <c r="E7974" t="s">
        <v>239</v>
      </c>
      <c r="F7974" s="3">
        <v>2</v>
      </c>
      <c r="G7974" s="3" t="str">
        <f t="shared" si="744"/>
        <v>Valid Quantity</v>
      </c>
      <c r="H7974" s="2" t="s">
        <v>428</v>
      </c>
      <c r="I7974" s="3">
        <v>10</v>
      </c>
      <c r="J7974" t="s">
        <v>67</v>
      </c>
      <c r="K7974" t="s">
        <v>85</v>
      </c>
      <c r="L7974" t="s">
        <v>86</v>
      </c>
      <c r="M7974" t="s">
        <v>23</v>
      </c>
      <c r="N7974" s="3">
        <v>3</v>
      </c>
      <c r="O7974" s="3" t="str">
        <f t="shared" si="745"/>
        <v>Consistent</v>
      </c>
      <c r="P7974" t="str">
        <f t="shared" si="746"/>
        <v>Average</v>
      </c>
      <c r="Q7974" s="4">
        <f t="shared" si="747"/>
        <v>29.04</v>
      </c>
      <c r="R7974" s="4">
        <f t="shared" si="748"/>
        <v>2.9039999999999999</v>
      </c>
      <c r="S7974" s="4">
        <f t="shared" si="749"/>
        <v>26.135999999999999</v>
      </c>
    </row>
    <row r="7975" spans="1:19" hidden="1" x14ac:dyDescent="0.35">
      <c r="A7975" t="s">
        <v>12514</v>
      </c>
      <c r="B7975" t="s">
        <v>12515</v>
      </c>
      <c r="C7975" s="1">
        <v>45895</v>
      </c>
      <c r="D7975" t="s">
        <v>81</v>
      </c>
      <c r="E7975" t="s">
        <v>147</v>
      </c>
      <c r="F7975" s="3">
        <v>3</v>
      </c>
      <c r="G7975" s="3" t="str">
        <f t="shared" si="744"/>
        <v>Valid Quantity</v>
      </c>
      <c r="H7975" s="2" t="s">
        <v>11204</v>
      </c>
      <c r="I7975" s="3">
        <v>0</v>
      </c>
      <c r="J7975" t="s">
        <v>67</v>
      </c>
      <c r="K7975" t="s">
        <v>206</v>
      </c>
      <c r="L7975" t="s">
        <v>41</v>
      </c>
      <c r="M7975" t="s">
        <v>23</v>
      </c>
      <c r="N7975" s="3">
        <v>5</v>
      </c>
      <c r="O7975" s="3" t="str">
        <f t="shared" si="745"/>
        <v>Consistent</v>
      </c>
      <c r="P7975" t="str">
        <f t="shared" si="746"/>
        <v>Excellent</v>
      </c>
      <c r="Q7975" s="4">
        <f t="shared" si="747"/>
        <v>341.43</v>
      </c>
      <c r="R7975" s="4">
        <f t="shared" si="748"/>
        <v>0</v>
      </c>
      <c r="S7975" s="4">
        <f t="shared" si="749"/>
        <v>341.43</v>
      </c>
    </row>
    <row r="7976" spans="1:19" hidden="1" x14ac:dyDescent="0.35">
      <c r="A7976" t="s">
        <v>17233</v>
      </c>
      <c r="B7976" t="s">
        <v>8993</v>
      </c>
      <c r="C7976" s="1">
        <v>45895</v>
      </c>
      <c r="D7976" t="s">
        <v>101</v>
      </c>
      <c r="E7976" t="s">
        <v>136</v>
      </c>
      <c r="F7976" s="3">
        <v>1</v>
      </c>
      <c r="G7976" s="3" t="str">
        <f t="shared" si="744"/>
        <v>Valid Quantity</v>
      </c>
      <c r="H7976" s="2" t="s">
        <v>2844</v>
      </c>
      <c r="I7976" s="3">
        <v>15</v>
      </c>
      <c r="J7976" t="s">
        <v>84</v>
      </c>
      <c r="K7976" t="s">
        <v>30</v>
      </c>
      <c r="L7976" t="s">
        <v>31</v>
      </c>
      <c r="M7976" t="s">
        <v>32</v>
      </c>
      <c r="O7976" s="3" t="str">
        <f t="shared" si="745"/>
        <v>Consistent</v>
      </c>
      <c r="P7976" t="str">
        <f t="shared" si="746"/>
        <v>Not Rated</v>
      </c>
      <c r="Q7976" s="4">
        <f t="shared" si="747"/>
        <v>86.85</v>
      </c>
      <c r="R7976" s="4">
        <f t="shared" si="748"/>
        <v>13.0275</v>
      </c>
      <c r="S7976" s="4">
        <f t="shared" si="749"/>
        <v>73.822499999999991</v>
      </c>
    </row>
    <row r="7977" spans="1:19" hidden="1" x14ac:dyDescent="0.35">
      <c r="A7977" t="s">
        <v>17802</v>
      </c>
      <c r="B7977" t="s">
        <v>187</v>
      </c>
      <c r="C7977" s="1">
        <v>45895</v>
      </c>
      <c r="D7977" t="s">
        <v>81</v>
      </c>
      <c r="E7977" t="s">
        <v>178</v>
      </c>
      <c r="F7977" s="3">
        <v>4</v>
      </c>
      <c r="G7977" s="3" t="str">
        <f t="shared" si="744"/>
        <v>Valid Quantity</v>
      </c>
      <c r="H7977" s="2" t="s">
        <v>17803</v>
      </c>
      <c r="I7977" s="3">
        <v>10</v>
      </c>
      <c r="J7977" t="s">
        <v>48</v>
      </c>
      <c r="K7977" t="s">
        <v>55</v>
      </c>
      <c r="L7977" t="s">
        <v>31</v>
      </c>
      <c r="M7977" t="s">
        <v>23</v>
      </c>
      <c r="N7977" s="3">
        <v>3</v>
      </c>
      <c r="O7977" s="3" t="str">
        <f t="shared" si="745"/>
        <v>Consistent</v>
      </c>
      <c r="P7977" t="str">
        <f t="shared" si="746"/>
        <v>Average</v>
      </c>
      <c r="Q7977" s="4">
        <f t="shared" si="747"/>
        <v>392.28</v>
      </c>
      <c r="R7977" s="4">
        <f t="shared" si="748"/>
        <v>39.227999999999994</v>
      </c>
      <c r="S7977" s="4">
        <f t="shared" si="749"/>
        <v>353.05199999999996</v>
      </c>
    </row>
    <row r="7978" spans="1:19" hidden="1" x14ac:dyDescent="0.35">
      <c r="A7978" t="s">
        <v>21015</v>
      </c>
      <c r="B7978" t="s">
        <v>4368</v>
      </c>
      <c r="C7978" s="1">
        <v>45895</v>
      </c>
      <c r="D7978" t="s">
        <v>17</v>
      </c>
      <c r="E7978" t="s">
        <v>89</v>
      </c>
      <c r="F7978" s="3">
        <v>2</v>
      </c>
      <c r="G7978" s="3" t="str">
        <f t="shared" si="744"/>
        <v>Valid Quantity</v>
      </c>
      <c r="H7978" s="2" t="s">
        <v>2779</v>
      </c>
      <c r="I7978" s="3">
        <v>5</v>
      </c>
      <c r="J7978" t="s">
        <v>20</v>
      </c>
      <c r="K7978" t="s">
        <v>21</v>
      </c>
      <c r="L7978" t="s">
        <v>22</v>
      </c>
      <c r="M7978" t="s">
        <v>185</v>
      </c>
      <c r="O7978" s="3" t="str">
        <f t="shared" si="745"/>
        <v>Consistent</v>
      </c>
      <c r="P7978" t="str">
        <f t="shared" si="746"/>
        <v>Not Rated</v>
      </c>
      <c r="Q7978" s="4">
        <f t="shared" si="747"/>
        <v>57.3</v>
      </c>
      <c r="R7978" s="4">
        <f t="shared" si="748"/>
        <v>2.8650000000000002</v>
      </c>
      <c r="S7978" s="4">
        <f t="shared" si="749"/>
        <v>54.434999999999995</v>
      </c>
    </row>
    <row r="7979" spans="1:19" hidden="1" x14ac:dyDescent="0.35">
      <c r="A7979" t="s">
        <v>22155</v>
      </c>
      <c r="B7979" t="s">
        <v>12655</v>
      </c>
      <c r="C7979" s="1">
        <v>45895</v>
      </c>
      <c r="D7979" t="s">
        <v>17</v>
      </c>
      <c r="E7979" t="s">
        <v>72</v>
      </c>
      <c r="F7979" s="3">
        <v>1</v>
      </c>
      <c r="G7979" s="3" t="str">
        <f t="shared" si="744"/>
        <v>Valid Quantity</v>
      </c>
      <c r="H7979" s="2" t="s">
        <v>2595</v>
      </c>
      <c r="I7979" s="3">
        <v>20</v>
      </c>
      <c r="J7979" t="s">
        <v>84</v>
      </c>
      <c r="K7979" t="s">
        <v>206</v>
      </c>
      <c r="L7979" t="s">
        <v>41</v>
      </c>
      <c r="M7979" t="s">
        <v>23</v>
      </c>
      <c r="N7979" s="3">
        <v>4</v>
      </c>
      <c r="O7979" s="3" t="str">
        <f t="shared" si="745"/>
        <v>Consistent</v>
      </c>
      <c r="P7979" t="str">
        <f t="shared" si="746"/>
        <v>Good</v>
      </c>
      <c r="Q7979" s="4">
        <f t="shared" si="747"/>
        <v>7.28</v>
      </c>
      <c r="R7979" s="4">
        <f t="shared" si="748"/>
        <v>1.456</v>
      </c>
      <c r="S7979" s="4">
        <f t="shared" si="749"/>
        <v>5.8239999999999998</v>
      </c>
    </row>
    <row r="7980" spans="1:19" hidden="1" x14ac:dyDescent="0.35">
      <c r="A7980" t="s">
        <v>5990</v>
      </c>
      <c r="B7980" t="s">
        <v>542</v>
      </c>
      <c r="C7980" s="1">
        <v>45896</v>
      </c>
      <c r="D7980" t="s">
        <v>81</v>
      </c>
      <c r="E7980" t="s">
        <v>147</v>
      </c>
      <c r="F7980" s="3">
        <v>0</v>
      </c>
      <c r="G7980" s="3" t="str">
        <f t="shared" si="744"/>
        <v>Zero Quantity</v>
      </c>
      <c r="H7980" s="2" t="s">
        <v>5991</v>
      </c>
      <c r="I7980" s="3">
        <v>0</v>
      </c>
      <c r="J7980" t="s">
        <v>39</v>
      </c>
      <c r="K7980" t="s">
        <v>281</v>
      </c>
      <c r="L7980" t="s">
        <v>31</v>
      </c>
      <c r="M7980" t="s">
        <v>32</v>
      </c>
      <c r="O7980" s="3" t="str">
        <f t="shared" si="745"/>
        <v>Review</v>
      </c>
      <c r="P7980" t="str">
        <f t="shared" si="746"/>
        <v>Not Rated</v>
      </c>
      <c r="Q7980" s="4">
        <f t="shared" si="747"/>
        <v>0</v>
      </c>
      <c r="R7980" s="4">
        <f t="shared" si="748"/>
        <v>0</v>
      </c>
      <c r="S7980" s="4">
        <f t="shared" si="749"/>
        <v>0</v>
      </c>
    </row>
    <row r="7981" spans="1:19" hidden="1" x14ac:dyDescent="0.35">
      <c r="A7981" t="s">
        <v>8277</v>
      </c>
      <c r="B7981" t="s">
        <v>2634</v>
      </c>
      <c r="C7981" s="1">
        <v>45896</v>
      </c>
      <c r="D7981" t="s">
        <v>45</v>
      </c>
      <c r="E7981" t="s">
        <v>269</v>
      </c>
      <c r="F7981" s="3">
        <v>1</v>
      </c>
      <c r="G7981" s="3" t="str">
        <f t="shared" si="744"/>
        <v>Valid Quantity</v>
      </c>
      <c r="H7981" s="2" t="s">
        <v>6841</v>
      </c>
      <c r="I7981" s="3">
        <v>5</v>
      </c>
      <c r="J7981" t="s">
        <v>54</v>
      </c>
      <c r="K7981" t="s">
        <v>60</v>
      </c>
      <c r="L7981" t="s">
        <v>61</v>
      </c>
      <c r="M7981" t="s">
        <v>185</v>
      </c>
      <c r="O7981" s="3" t="str">
        <f t="shared" si="745"/>
        <v>Consistent</v>
      </c>
      <c r="P7981" t="str">
        <f t="shared" si="746"/>
        <v>Not Rated</v>
      </c>
      <c r="Q7981" s="4">
        <f t="shared" si="747"/>
        <v>49.19</v>
      </c>
      <c r="R7981" s="4">
        <f t="shared" si="748"/>
        <v>2.4594999999999998</v>
      </c>
      <c r="S7981" s="4">
        <f t="shared" si="749"/>
        <v>46.730499999999999</v>
      </c>
    </row>
    <row r="7982" spans="1:19" hidden="1" x14ac:dyDescent="0.35">
      <c r="A7982" t="s">
        <v>9598</v>
      </c>
      <c r="B7982" t="s">
        <v>9599</v>
      </c>
      <c r="C7982" s="1">
        <v>45896</v>
      </c>
      <c r="D7982" t="s">
        <v>36</v>
      </c>
      <c r="E7982" t="s">
        <v>547</v>
      </c>
      <c r="F7982" s="3">
        <v>2</v>
      </c>
      <c r="G7982" s="3" t="str">
        <f t="shared" si="744"/>
        <v>Valid Quantity</v>
      </c>
      <c r="H7982" s="2" t="s">
        <v>9600</v>
      </c>
      <c r="I7982" s="3">
        <v>5</v>
      </c>
      <c r="J7982" t="s">
        <v>48</v>
      </c>
      <c r="K7982" t="s">
        <v>55</v>
      </c>
      <c r="L7982" t="s">
        <v>31</v>
      </c>
      <c r="M7982" t="s">
        <v>23</v>
      </c>
      <c r="N7982" s="3">
        <v>2</v>
      </c>
      <c r="O7982" s="3" t="str">
        <f t="shared" si="745"/>
        <v>Consistent</v>
      </c>
      <c r="P7982" t="str">
        <f t="shared" si="746"/>
        <v>Bad</v>
      </c>
      <c r="Q7982" s="4">
        <f t="shared" si="747"/>
        <v>349.3</v>
      </c>
      <c r="R7982" s="4">
        <f t="shared" si="748"/>
        <v>17.465</v>
      </c>
      <c r="S7982" s="4">
        <f t="shared" si="749"/>
        <v>331.83500000000004</v>
      </c>
    </row>
    <row r="7983" spans="1:19" hidden="1" x14ac:dyDescent="0.35">
      <c r="A7983" t="s">
        <v>9796</v>
      </c>
      <c r="B7983" t="s">
        <v>1496</v>
      </c>
      <c r="C7983" s="1">
        <v>45896</v>
      </c>
      <c r="D7983" t="s">
        <v>81</v>
      </c>
      <c r="E7983" t="s">
        <v>111</v>
      </c>
      <c r="F7983" s="3">
        <v>2</v>
      </c>
      <c r="G7983" s="3" t="str">
        <f t="shared" si="744"/>
        <v>Valid Quantity</v>
      </c>
      <c r="H7983" s="2" t="s">
        <v>9797</v>
      </c>
      <c r="I7983" s="3">
        <v>10</v>
      </c>
      <c r="J7983" t="s">
        <v>39</v>
      </c>
      <c r="K7983" t="s">
        <v>49</v>
      </c>
      <c r="L7983" t="s">
        <v>22</v>
      </c>
      <c r="M7983" t="s">
        <v>23</v>
      </c>
      <c r="N7983" s="3">
        <v>5</v>
      </c>
      <c r="O7983" s="3" t="str">
        <f t="shared" si="745"/>
        <v>Consistent</v>
      </c>
      <c r="P7983" t="str">
        <f t="shared" si="746"/>
        <v>Excellent</v>
      </c>
      <c r="Q7983" s="4">
        <f t="shared" si="747"/>
        <v>95.9</v>
      </c>
      <c r="R7983" s="4">
        <f t="shared" si="748"/>
        <v>9.59</v>
      </c>
      <c r="S7983" s="4">
        <f t="shared" si="749"/>
        <v>86.31</v>
      </c>
    </row>
    <row r="7984" spans="1:19" hidden="1" x14ac:dyDescent="0.35">
      <c r="A7984" t="s">
        <v>12969</v>
      </c>
      <c r="B7984" t="s">
        <v>7869</v>
      </c>
      <c r="C7984" s="1">
        <v>45896</v>
      </c>
      <c r="D7984" t="s">
        <v>81</v>
      </c>
      <c r="E7984" t="s">
        <v>143</v>
      </c>
      <c r="F7984" s="3">
        <v>2</v>
      </c>
      <c r="G7984" s="3" t="str">
        <f t="shared" si="744"/>
        <v>Valid Quantity</v>
      </c>
      <c r="H7984" s="2" t="s">
        <v>12970</v>
      </c>
      <c r="I7984" s="3">
        <v>15</v>
      </c>
      <c r="J7984" t="s">
        <v>67</v>
      </c>
      <c r="K7984" t="s">
        <v>74</v>
      </c>
      <c r="L7984" t="s">
        <v>61</v>
      </c>
      <c r="M7984" t="s">
        <v>23</v>
      </c>
      <c r="O7984" s="3" t="str">
        <f t="shared" si="745"/>
        <v>Consistent</v>
      </c>
      <c r="P7984" t="str">
        <f t="shared" si="746"/>
        <v>Not Rated</v>
      </c>
      <c r="Q7984" s="4">
        <f t="shared" si="747"/>
        <v>265.39999999999998</v>
      </c>
      <c r="R7984" s="4">
        <f t="shared" si="748"/>
        <v>39.809999999999995</v>
      </c>
      <c r="S7984" s="4">
        <f t="shared" si="749"/>
        <v>225.58999999999997</v>
      </c>
    </row>
    <row r="7985" spans="1:19" hidden="1" x14ac:dyDescent="0.35">
      <c r="A7985" t="s">
        <v>17208</v>
      </c>
      <c r="B7985" t="s">
        <v>285</v>
      </c>
      <c r="C7985" s="1">
        <v>45896</v>
      </c>
      <c r="D7985" t="s">
        <v>81</v>
      </c>
      <c r="E7985" t="s">
        <v>178</v>
      </c>
      <c r="F7985" s="3">
        <v>2</v>
      </c>
      <c r="G7985" s="3" t="str">
        <f t="shared" si="744"/>
        <v>Valid Quantity</v>
      </c>
      <c r="H7985" s="2" t="s">
        <v>1211</v>
      </c>
      <c r="I7985" s="3">
        <v>15</v>
      </c>
      <c r="J7985" t="s">
        <v>54</v>
      </c>
      <c r="K7985" t="s">
        <v>40</v>
      </c>
      <c r="L7985" t="s">
        <v>41</v>
      </c>
      <c r="M7985" t="s">
        <v>23</v>
      </c>
      <c r="N7985" s="3">
        <v>4</v>
      </c>
      <c r="O7985" s="3" t="str">
        <f t="shared" si="745"/>
        <v>Consistent</v>
      </c>
      <c r="P7985" t="str">
        <f t="shared" si="746"/>
        <v>Good</v>
      </c>
      <c r="Q7985" s="4">
        <f t="shared" si="747"/>
        <v>248.1</v>
      </c>
      <c r="R7985" s="4">
        <f t="shared" si="748"/>
        <v>37.215000000000003</v>
      </c>
      <c r="S7985" s="4">
        <f t="shared" si="749"/>
        <v>210.88499999999999</v>
      </c>
    </row>
    <row r="7986" spans="1:19" x14ac:dyDescent="0.35">
      <c r="A7986" t="s">
        <v>17281</v>
      </c>
      <c r="B7986" t="s">
        <v>11678</v>
      </c>
      <c r="C7986" s="1">
        <v>45896</v>
      </c>
      <c r="D7986" t="s">
        <v>64</v>
      </c>
      <c r="E7986" t="s">
        <v>331</v>
      </c>
      <c r="F7986" s="3">
        <v>1</v>
      </c>
      <c r="G7986" s="41" t="str">
        <f t="shared" si="744"/>
        <v>Valid Quantity</v>
      </c>
      <c r="H7986" s="2" t="s">
        <v>17282</v>
      </c>
      <c r="I7986" s="3">
        <v>0</v>
      </c>
      <c r="J7986" t="s">
        <v>48</v>
      </c>
      <c r="K7986" t="s">
        <v>212</v>
      </c>
      <c r="L7986" t="s">
        <v>86</v>
      </c>
      <c r="M7986" t="s">
        <v>23</v>
      </c>
      <c r="N7986" s="3">
        <v>1</v>
      </c>
      <c r="O7986" s="41" t="str">
        <f t="shared" si="745"/>
        <v>Consistent</v>
      </c>
      <c r="P7986" t="str">
        <f t="shared" si="746"/>
        <v>Very Bad</v>
      </c>
      <c r="Q7986" s="4">
        <f t="shared" si="747"/>
        <v>40.049999999999997</v>
      </c>
      <c r="R7986" s="4">
        <f t="shared" si="748"/>
        <v>0</v>
      </c>
      <c r="S7986" s="4">
        <f t="shared" si="749"/>
        <v>40.049999999999997</v>
      </c>
    </row>
    <row r="7987" spans="1:19" hidden="1" x14ac:dyDescent="0.35">
      <c r="A7987" t="s">
        <v>19340</v>
      </c>
      <c r="B7987" t="s">
        <v>2008</v>
      </c>
      <c r="C7987" s="1">
        <v>45896</v>
      </c>
      <c r="D7987" t="s">
        <v>36</v>
      </c>
      <c r="E7987" t="s">
        <v>250</v>
      </c>
      <c r="F7987" s="3">
        <v>1</v>
      </c>
      <c r="G7987" s="3" t="str">
        <f t="shared" si="744"/>
        <v>Valid Quantity</v>
      </c>
      <c r="H7987" s="2" t="s">
        <v>19341</v>
      </c>
      <c r="I7987" s="3">
        <v>0</v>
      </c>
      <c r="J7987" t="s">
        <v>67</v>
      </c>
      <c r="K7987" t="s">
        <v>113</v>
      </c>
      <c r="L7987" t="s">
        <v>61</v>
      </c>
      <c r="M7987" t="s">
        <v>185</v>
      </c>
      <c r="O7987" s="3" t="str">
        <f t="shared" si="745"/>
        <v>Consistent</v>
      </c>
      <c r="P7987" t="str">
        <f t="shared" si="746"/>
        <v>Not Rated</v>
      </c>
      <c r="Q7987" s="4">
        <f t="shared" si="747"/>
        <v>165.04</v>
      </c>
      <c r="R7987" s="4">
        <f t="shared" si="748"/>
        <v>0</v>
      </c>
      <c r="S7987" s="4">
        <f t="shared" si="749"/>
        <v>165.04</v>
      </c>
    </row>
    <row r="7988" spans="1:19" hidden="1" x14ac:dyDescent="0.35">
      <c r="A7988" t="s">
        <v>3788</v>
      </c>
      <c r="B7988" t="s">
        <v>648</v>
      </c>
      <c r="C7988" s="1">
        <v>45897</v>
      </c>
      <c r="D7988" t="s">
        <v>45</v>
      </c>
      <c r="E7988" t="s">
        <v>269</v>
      </c>
      <c r="F7988" s="3">
        <v>1</v>
      </c>
      <c r="G7988" s="3" t="str">
        <f t="shared" si="744"/>
        <v>Valid Quantity</v>
      </c>
      <c r="H7988" s="2" t="s">
        <v>3789</v>
      </c>
      <c r="I7988" s="3">
        <v>15</v>
      </c>
      <c r="J7988" t="s">
        <v>84</v>
      </c>
      <c r="K7988" t="s">
        <v>467</v>
      </c>
      <c r="L7988" t="s">
        <v>120</v>
      </c>
      <c r="M7988" t="s">
        <v>185</v>
      </c>
      <c r="O7988" s="3" t="str">
        <f t="shared" si="745"/>
        <v>Consistent</v>
      </c>
      <c r="P7988" t="str">
        <f t="shared" si="746"/>
        <v>Not Rated</v>
      </c>
      <c r="Q7988" s="4">
        <f t="shared" si="747"/>
        <v>48.14</v>
      </c>
      <c r="R7988" s="4">
        <f t="shared" si="748"/>
        <v>7.2210000000000001</v>
      </c>
      <c r="S7988" s="4">
        <f t="shared" si="749"/>
        <v>40.918999999999997</v>
      </c>
    </row>
    <row r="7989" spans="1:19" hidden="1" x14ac:dyDescent="0.35">
      <c r="A7989" t="s">
        <v>6101</v>
      </c>
      <c r="B7989" t="s">
        <v>4539</v>
      </c>
      <c r="C7989" s="1">
        <v>45897</v>
      </c>
      <c r="D7989" t="s">
        <v>116</v>
      </c>
      <c r="E7989" t="s">
        <v>978</v>
      </c>
      <c r="F7989" s="3">
        <v>3</v>
      </c>
      <c r="G7989" s="3" t="str">
        <f t="shared" si="744"/>
        <v>Valid Quantity</v>
      </c>
      <c r="H7989" s="2" t="s">
        <v>6102</v>
      </c>
      <c r="I7989" s="3">
        <v>0</v>
      </c>
      <c r="J7989" t="s">
        <v>84</v>
      </c>
      <c r="K7989" t="s">
        <v>74</v>
      </c>
      <c r="L7989" t="s">
        <v>61</v>
      </c>
      <c r="M7989" t="s">
        <v>23</v>
      </c>
      <c r="N7989" s="3">
        <v>5</v>
      </c>
      <c r="O7989" s="3" t="str">
        <f t="shared" si="745"/>
        <v>Consistent</v>
      </c>
      <c r="P7989" t="str">
        <f t="shared" si="746"/>
        <v>Excellent</v>
      </c>
      <c r="Q7989" s="4">
        <f t="shared" si="747"/>
        <v>449.43</v>
      </c>
      <c r="R7989" s="4">
        <f t="shared" si="748"/>
        <v>0</v>
      </c>
      <c r="S7989" s="4">
        <f t="shared" si="749"/>
        <v>449.43</v>
      </c>
    </row>
    <row r="7990" spans="1:19" hidden="1" x14ac:dyDescent="0.35">
      <c r="A7990" t="s">
        <v>8080</v>
      </c>
      <c r="B7990" t="s">
        <v>3147</v>
      </c>
      <c r="C7990" s="1">
        <v>45897</v>
      </c>
      <c r="D7990" t="s">
        <v>101</v>
      </c>
      <c r="E7990" t="s">
        <v>107</v>
      </c>
      <c r="F7990" s="3">
        <v>2</v>
      </c>
      <c r="G7990" s="3" t="str">
        <f t="shared" si="744"/>
        <v>Valid Quantity</v>
      </c>
      <c r="H7990" s="2" t="s">
        <v>8081</v>
      </c>
      <c r="I7990" s="3">
        <v>0</v>
      </c>
      <c r="J7990" t="s">
        <v>48</v>
      </c>
      <c r="K7990" t="s">
        <v>131</v>
      </c>
      <c r="L7990" t="s">
        <v>86</v>
      </c>
      <c r="M7990" t="s">
        <v>68</v>
      </c>
      <c r="N7990" s="3">
        <v>0</v>
      </c>
      <c r="O7990" s="3" t="str">
        <f t="shared" si="745"/>
        <v>Consistent</v>
      </c>
      <c r="P7990" t="str">
        <f t="shared" si="746"/>
        <v>Not Rated</v>
      </c>
      <c r="Q7990" s="4">
        <f t="shared" si="747"/>
        <v>77.8</v>
      </c>
      <c r="R7990" s="4">
        <f t="shared" si="748"/>
        <v>0</v>
      </c>
      <c r="S7990" s="4">
        <f t="shared" si="749"/>
        <v>77.8</v>
      </c>
    </row>
    <row r="7991" spans="1:19" hidden="1" x14ac:dyDescent="0.35">
      <c r="A7991" t="s">
        <v>15832</v>
      </c>
      <c r="B7991" t="s">
        <v>15833</v>
      </c>
      <c r="C7991" s="1">
        <v>45897</v>
      </c>
      <c r="D7991" t="s">
        <v>45</v>
      </c>
      <c r="E7991" t="s">
        <v>432</v>
      </c>
      <c r="F7991" s="3">
        <v>2</v>
      </c>
      <c r="G7991" s="3" t="str">
        <f t="shared" si="744"/>
        <v>Valid Quantity</v>
      </c>
      <c r="H7991" s="2" t="s">
        <v>13524</v>
      </c>
      <c r="I7991" s="3">
        <v>5</v>
      </c>
      <c r="J7991" t="s">
        <v>67</v>
      </c>
      <c r="K7991" t="s">
        <v>124</v>
      </c>
      <c r="L7991" t="s">
        <v>61</v>
      </c>
      <c r="M7991" t="s">
        <v>23</v>
      </c>
      <c r="N7991" s="3">
        <v>1</v>
      </c>
      <c r="O7991" s="3" t="str">
        <f t="shared" si="745"/>
        <v>Consistent</v>
      </c>
      <c r="P7991" t="str">
        <f t="shared" si="746"/>
        <v>Very Bad</v>
      </c>
      <c r="Q7991" s="4">
        <f t="shared" si="747"/>
        <v>75.099999999999994</v>
      </c>
      <c r="R7991" s="4">
        <f t="shared" si="748"/>
        <v>3.7549999999999999</v>
      </c>
      <c r="S7991" s="4">
        <f t="shared" si="749"/>
        <v>71.344999999999999</v>
      </c>
    </row>
    <row r="7992" spans="1:19" hidden="1" x14ac:dyDescent="0.35">
      <c r="A7992" t="s">
        <v>19906</v>
      </c>
      <c r="B7992" t="s">
        <v>19907</v>
      </c>
      <c r="C7992" s="1">
        <v>45897</v>
      </c>
      <c r="D7992" t="s">
        <v>45</v>
      </c>
      <c r="E7992" t="s">
        <v>269</v>
      </c>
      <c r="F7992" s="3">
        <v>2</v>
      </c>
      <c r="G7992" s="3" t="str">
        <f t="shared" si="744"/>
        <v>Valid Quantity</v>
      </c>
      <c r="H7992" s="2" t="s">
        <v>17508</v>
      </c>
      <c r="I7992" s="3">
        <v>0</v>
      </c>
      <c r="J7992" t="s">
        <v>39</v>
      </c>
      <c r="K7992" t="s">
        <v>153</v>
      </c>
      <c r="L7992" t="s">
        <v>120</v>
      </c>
      <c r="M7992" t="s">
        <v>32</v>
      </c>
      <c r="O7992" s="3" t="str">
        <f t="shared" si="745"/>
        <v>Consistent</v>
      </c>
      <c r="P7992" t="str">
        <f t="shared" si="746"/>
        <v>Not Rated</v>
      </c>
      <c r="Q7992" s="4">
        <f t="shared" si="747"/>
        <v>100.54</v>
      </c>
      <c r="R7992" s="4">
        <f t="shared" si="748"/>
        <v>0</v>
      </c>
      <c r="S7992" s="4">
        <f t="shared" si="749"/>
        <v>100.54</v>
      </c>
    </row>
    <row r="7993" spans="1:19" hidden="1" x14ac:dyDescent="0.35">
      <c r="A7993" t="s">
        <v>21300</v>
      </c>
      <c r="B7993" t="s">
        <v>14981</v>
      </c>
      <c r="C7993" s="1">
        <v>45897</v>
      </c>
      <c r="D7993" t="s">
        <v>116</v>
      </c>
      <c r="E7993" t="s">
        <v>479</v>
      </c>
      <c r="F7993" s="3">
        <v>4</v>
      </c>
      <c r="G7993" s="3" t="str">
        <f t="shared" si="744"/>
        <v>Valid Quantity</v>
      </c>
      <c r="H7993" s="2" t="s">
        <v>21301</v>
      </c>
      <c r="I7993" s="3">
        <v>0</v>
      </c>
      <c r="J7993" t="s">
        <v>54</v>
      </c>
      <c r="K7993" t="s">
        <v>113</v>
      </c>
      <c r="L7993" t="s">
        <v>61</v>
      </c>
      <c r="M7993" t="s">
        <v>185</v>
      </c>
      <c r="O7993" s="3" t="str">
        <f t="shared" si="745"/>
        <v>Consistent</v>
      </c>
      <c r="P7993" t="str">
        <f t="shared" si="746"/>
        <v>Not Rated</v>
      </c>
      <c r="Q7993" s="4">
        <f t="shared" si="747"/>
        <v>892.16</v>
      </c>
      <c r="R7993" s="4">
        <f t="shared" si="748"/>
        <v>0</v>
      </c>
      <c r="S7993" s="4">
        <f t="shared" si="749"/>
        <v>892.16</v>
      </c>
    </row>
    <row r="7994" spans="1:19" hidden="1" x14ac:dyDescent="0.35">
      <c r="A7994" t="s">
        <v>22482</v>
      </c>
      <c r="B7994" t="s">
        <v>2318</v>
      </c>
      <c r="C7994" s="1">
        <v>45897</v>
      </c>
      <c r="D7994" t="s">
        <v>45</v>
      </c>
      <c r="E7994" t="s">
        <v>215</v>
      </c>
      <c r="F7994" s="3">
        <v>3</v>
      </c>
      <c r="G7994" s="3" t="str">
        <f t="shared" si="744"/>
        <v>Valid Quantity</v>
      </c>
      <c r="H7994" s="2" t="s">
        <v>22483</v>
      </c>
      <c r="I7994" s="3">
        <v>10</v>
      </c>
      <c r="J7994" t="s">
        <v>67</v>
      </c>
      <c r="K7994" t="s">
        <v>189</v>
      </c>
      <c r="L7994" t="s">
        <v>120</v>
      </c>
      <c r="M7994" t="s">
        <v>23</v>
      </c>
      <c r="N7994" s="3">
        <v>3</v>
      </c>
      <c r="O7994" s="3" t="str">
        <f t="shared" si="745"/>
        <v>Consistent</v>
      </c>
      <c r="P7994" t="str">
        <f t="shared" si="746"/>
        <v>Average</v>
      </c>
      <c r="Q7994" s="4">
        <f t="shared" si="747"/>
        <v>110.72999999999999</v>
      </c>
      <c r="R7994" s="4">
        <f t="shared" si="748"/>
        <v>11.073</v>
      </c>
      <c r="S7994" s="4">
        <f t="shared" si="749"/>
        <v>99.656999999999982</v>
      </c>
    </row>
    <row r="7995" spans="1:19" hidden="1" x14ac:dyDescent="0.35">
      <c r="A7995" t="s">
        <v>22983</v>
      </c>
      <c r="B7995" t="s">
        <v>22984</v>
      </c>
      <c r="C7995" s="1">
        <v>45897</v>
      </c>
      <c r="D7995" t="s">
        <v>81</v>
      </c>
      <c r="E7995" t="s">
        <v>82</v>
      </c>
      <c r="F7995" s="3">
        <v>4</v>
      </c>
      <c r="G7995" s="3" t="str">
        <f t="shared" si="744"/>
        <v>Valid Quantity</v>
      </c>
      <c r="H7995" s="2" t="s">
        <v>3765</v>
      </c>
      <c r="I7995" s="3">
        <v>10</v>
      </c>
      <c r="J7995" t="s">
        <v>20</v>
      </c>
      <c r="K7995" t="s">
        <v>194</v>
      </c>
      <c r="L7995" t="s">
        <v>163</v>
      </c>
      <c r="M7995" t="s">
        <v>32</v>
      </c>
      <c r="O7995" s="3" t="str">
        <f t="shared" si="745"/>
        <v>Consistent</v>
      </c>
      <c r="P7995" t="str">
        <f t="shared" si="746"/>
        <v>Not Rated</v>
      </c>
      <c r="Q7995" s="4">
        <f t="shared" si="747"/>
        <v>120.48</v>
      </c>
      <c r="R7995" s="4">
        <f t="shared" si="748"/>
        <v>12.048</v>
      </c>
      <c r="S7995" s="4">
        <f t="shared" si="749"/>
        <v>108.432</v>
      </c>
    </row>
    <row r="7996" spans="1:19" hidden="1" x14ac:dyDescent="0.35">
      <c r="A7996" t="s">
        <v>3871</v>
      </c>
      <c r="B7996" t="s">
        <v>3872</v>
      </c>
      <c r="C7996" s="1">
        <v>45898</v>
      </c>
      <c r="D7996" t="s">
        <v>36</v>
      </c>
      <c r="E7996" t="s">
        <v>250</v>
      </c>
      <c r="F7996" s="3">
        <v>2</v>
      </c>
      <c r="G7996" s="3" t="str">
        <f t="shared" si="744"/>
        <v>Valid Quantity</v>
      </c>
      <c r="H7996" s="2" t="s">
        <v>3873</v>
      </c>
      <c r="I7996" s="3">
        <v>10</v>
      </c>
      <c r="J7996" t="s">
        <v>67</v>
      </c>
      <c r="K7996" t="s">
        <v>21</v>
      </c>
      <c r="L7996" t="s">
        <v>22</v>
      </c>
      <c r="M7996" t="s">
        <v>23</v>
      </c>
      <c r="N7996" s="3">
        <v>5</v>
      </c>
      <c r="O7996" s="3" t="str">
        <f t="shared" si="745"/>
        <v>Consistent</v>
      </c>
      <c r="P7996" t="str">
        <f t="shared" si="746"/>
        <v>Excellent</v>
      </c>
      <c r="Q7996" s="4">
        <f t="shared" si="747"/>
        <v>137</v>
      </c>
      <c r="R7996" s="4">
        <f t="shared" si="748"/>
        <v>13.7</v>
      </c>
      <c r="S7996" s="4">
        <f t="shared" si="749"/>
        <v>123.3</v>
      </c>
    </row>
    <row r="7997" spans="1:19" hidden="1" x14ac:dyDescent="0.35">
      <c r="A7997" t="s">
        <v>7367</v>
      </c>
      <c r="B7997" t="s">
        <v>6190</v>
      </c>
      <c r="C7997" s="1">
        <v>45898</v>
      </c>
      <c r="D7997" t="s">
        <v>17</v>
      </c>
      <c r="E7997" t="s">
        <v>89</v>
      </c>
      <c r="F7997" s="3">
        <v>1</v>
      </c>
      <c r="G7997" s="3" t="str">
        <f t="shared" si="744"/>
        <v>Valid Quantity</v>
      </c>
      <c r="H7997" s="2" t="s">
        <v>5357</v>
      </c>
      <c r="I7997" s="3">
        <v>10</v>
      </c>
      <c r="J7997" t="s">
        <v>54</v>
      </c>
      <c r="K7997" t="s">
        <v>162</v>
      </c>
      <c r="L7997" t="s">
        <v>163</v>
      </c>
      <c r="M7997" t="s">
        <v>23</v>
      </c>
      <c r="N7997" s="3">
        <v>5</v>
      </c>
      <c r="O7997" s="3" t="str">
        <f t="shared" si="745"/>
        <v>Consistent</v>
      </c>
      <c r="P7997" t="str">
        <f t="shared" si="746"/>
        <v>Excellent</v>
      </c>
      <c r="Q7997" s="4">
        <f t="shared" si="747"/>
        <v>5.75</v>
      </c>
      <c r="R7997" s="4">
        <f t="shared" si="748"/>
        <v>0.57499999999999996</v>
      </c>
      <c r="S7997" s="4">
        <f t="shared" si="749"/>
        <v>5.1749999999999998</v>
      </c>
    </row>
    <row r="7998" spans="1:19" hidden="1" x14ac:dyDescent="0.35">
      <c r="A7998" t="s">
        <v>8735</v>
      </c>
      <c r="B7998" t="s">
        <v>2112</v>
      </c>
      <c r="C7998" s="1">
        <v>45898</v>
      </c>
      <c r="D7998" t="s">
        <v>64</v>
      </c>
      <c r="E7998" t="s">
        <v>851</v>
      </c>
      <c r="F7998" s="3">
        <v>2</v>
      </c>
      <c r="G7998" s="3" t="str">
        <f t="shared" si="744"/>
        <v>Valid Quantity</v>
      </c>
      <c r="H7998" s="2" t="s">
        <v>8736</v>
      </c>
      <c r="I7998" s="3">
        <v>5</v>
      </c>
      <c r="J7998" t="s">
        <v>48</v>
      </c>
      <c r="K7998" t="s">
        <v>40</v>
      </c>
      <c r="L7998" t="s">
        <v>41</v>
      </c>
      <c r="M7998" t="s">
        <v>23</v>
      </c>
      <c r="N7998" s="3">
        <v>4</v>
      </c>
      <c r="O7998" s="3" t="str">
        <f t="shared" si="745"/>
        <v>Consistent</v>
      </c>
      <c r="P7998" t="str">
        <f t="shared" si="746"/>
        <v>Good</v>
      </c>
      <c r="Q7998" s="4">
        <f t="shared" si="747"/>
        <v>27.3</v>
      </c>
      <c r="R7998" s="4">
        <f t="shared" si="748"/>
        <v>1.365</v>
      </c>
      <c r="S7998" s="4">
        <f t="shared" si="749"/>
        <v>25.935000000000002</v>
      </c>
    </row>
    <row r="7999" spans="1:19" hidden="1" x14ac:dyDescent="0.35">
      <c r="A7999" t="s">
        <v>8839</v>
      </c>
      <c r="B7999" t="s">
        <v>7004</v>
      </c>
      <c r="C7999" s="1">
        <v>45898</v>
      </c>
      <c r="D7999" t="s">
        <v>81</v>
      </c>
      <c r="E7999" t="s">
        <v>82</v>
      </c>
      <c r="F7999" s="3">
        <v>1</v>
      </c>
      <c r="G7999" s="3" t="str">
        <f t="shared" si="744"/>
        <v>Valid Quantity</v>
      </c>
      <c r="H7999" s="2" t="s">
        <v>8840</v>
      </c>
      <c r="I7999" s="3">
        <v>15</v>
      </c>
      <c r="J7999" t="s">
        <v>67</v>
      </c>
      <c r="K7999" t="s">
        <v>30</v>
      </c>
      <c r="L7999" t="s">
        <v>31</v>
      </c>
      <c r="M7999" t="s">
        <v>23</v>
      </c>
      <c r="O7999" s="3" t="str">
        <f t="shared" si="745"/>
        <v>Consistent</v>
      </c>
      <c r="P7999" t="str">
        <f t="shared" si="746"/>
        <v>Not Rated</v>
      </c>
      <c r="Q7999" s="4">
        <f t="shared" si="747"/>
        <v>140.46</v>
      </c>
      <c r="R7999" s="4">
        <f t="shared" si="748"/>
        <v>21.069000000000003</v>
      </c>
      <c r="S7999" s="4">
        <f t="shared" si="749"/>
        <v>119.39100000000001</v>
      </c>
    </row>
    <row r="8000" spans="1:19" hidden="1" x14ac:dyDescent="0.35">
      <c r="A8000" t="s">
        <v>9535</v>
      </c>
      <c r="B8000" t="s">
        <v>4116</v>
      </c>
      <c r="C8000" s="1">
        <v>45898</v>
      </c>
      <c r="D8000" t="s">
        <v>36</v>
      </c>
      <c r="E8000" t="s">
        <v>547</v>
      </c>
      <c r="F8000" s="3">
        <v>2</v>
      </c>
      <c r="G8000" s="3" t="str">
        <f t="shared" si="744"/>
        <v>Valid Quantity</v>
      </c>
      <c r="H8000" s="2" t="s">
        <v>9536</v>
      </c>
      <c r="I8000" s="3">
        <v>5</v>
      </c>
      <c r="J8000" t="s">
        <v>48</v>
      </c>
      <c r="K8000" t="s">
        <v>74</v>
      </c>
      <c r="L8000" t="s">
        <v>61</v>
      </c>
      <c r="M8000" t="s">
        <v>23</v>
      </c>
      <c r="N8000" s="3">
        <v>5</v>
      </c>
      <c r="O8000" s="3" t="str">
        <f t="shared" si="745"/>
        <v>Consistent</v>
      </c>
      <c r="P8000" t="str">
        <f t="shared" si="746"/>
        <v>Excellent</v>
      </c>
      <c r="Q8000" s="4">
        <f t="shared" si="747"/>
        <v>95.1</v>
      </c>
      <c r="R8000" s="4">
        <f t="shared" si="748"/>
        <v>4.7549999999999999</v>
      </c>
      <c r="S8000" s="4">
        <f t="shared" si="749"/>
        <v>90.344999999999999</v>
      </c>
    </row>
    <row r="8001" spans="1:19" hidden="1" x14ac:dyDescent="0.35">
      <c r="A8001" t="s">
        <v>16601</v>
      </c>
      <c r="B8001" t="s">
        <v>15716</v>
      </c>
      <c r="C8001" s="1">
        <v>45898</v>
      </c>
      <c r="D8001" t="s">
        <v>45</v>
      </c>
      <c r="E8001" t="s">
        <v>432</v>
      </c>
      <c r="F8001" s="3">
        <v>1</v>
      </c>
      <c r="G8001" s="3" t="str">
        <f t="shared" si="744"/>
        <v>Valid Quantity</v>
      </c>
      <c r="H8001" s="2" t="s">
        <v>16602</v>
      </c>
      <c r="I8001" s="3">
        <v>0</v>
      </c>
      <c r="J8001" t="s">
        <v>48</v>
      </c>
      <c r="K8001" t="s">
        <v>113</v>
      </c>
      <c r="L8001" t="s">
        <v>61</v>
      </c>
      <c r="M8001" t="s">
        <v>32</v>
      </c>
      <c r="N8001" s="3">
        <v>0</v>
      </c>
      <c r="O8001" s="3" t="str">
        <f t="shared" si="745"/>
        <v>Consistent</v>
      </c>
      <c r="P8001" t="str">
        <f t="shared" si="746"/>
        <v>Not Rated</v>
      </c>
      <c r="Q8001" s="4">
        <f t="shared" si="747"/>
        <v>41.55</v>
      </c>
      <c r="R8001" s="4">
        <f t="shared" si="748"/>
        <v>0</v>
      </c>
      <c r="S8001" s="4">
        <f t="shared" si="749"/>
        <v>41.55</v>
      </c>
    </row>
    <row r="8002" spans="1:19" hidden="1" x14ac:dyDescent="0.35">
      <c r="A8002" t="s">
        <v>16696</v>
      </c>
      <c r="B8002" t="s">
        <v>9876</v>
      </c>
      <c r="C8002" s="1">
        <v>45898</v>
      </c>
      <c r="D8002" t="s">
        <v>64</v>
      </c>
      <c r="E8002" t="s">
        <v>331</v>
      </c>
      <c r="F8002" s="3">
        <v>2</v>
      </c>
      <c r="G8002" s="3" t="str">
        <f t="shared" ref="G8002:G8065" si="750">IF(F8002&gt;0,"Valid Quantity",(IF(F8002&lt;0,"Negative Quantity","Zero Quantity")))</f>
        <v>Valid Quantity</v>
      </c>
      <c r="H8002" s="2" t="s">
        <v>16697</v>
      </c>
      <c r="I8002" s="3">
        <v>5</v>
      </c>
      <c r="J8002" t="s">
        <v>67</v>
      </c>
      <c r="K8002" t="s">
        <v>281</v>
      </c>
      <c r="L8002" t="s">
        <v>31</v>
      </c>
      <c r="M8002" t="s">
        <v>23</v>
      </c>
      <c r="N8002" s="3">
        <v>4</v>
      </c>
      <c r="O8002" s="3" t="str">
        <f t="shared" ref="O8002:O8065" si="751">IF(F8002&lt;0,IF(M8002="Returned","Return/Adjustment","Suspicious"),IF(F8002=0,IF(M8002="Delivered","Suspicious","Review"),"Consistent"))</f>
        <v>Consistent</v>
      </c>
      <c r="P8002" t="str">
        <f t="shared" ref="P8002:P8065" si="752">IF(N8002=0,"Not Rated",IF(N8002=5,"Excellent",IF(N8002=4,"Good",IF(N8002=3,"Average",IF(N8002=2,"Bad",IF(N8002=1,"Very Bad"))))))</f>
        <v>Good</v>
      </c>
      <c r="Q8002" s="4">
        <f t="shared" ref="Q8002:Q8065" si="753">VALUE(SUBSTITUTE(H8002,"$",""))*F8002</f>
        <v>187.44</v>
      </c>
      <c r="R8002" s="4">
        <f t="shared" ref="R8002:R8065" si="754">Q8002*I8002/100</f>
        <v>9.3719999999999999</v>
      </c>
      <c r="S8002" s="4">
        <f t="shared" ref="S8002:S8065" si="755">Q8002-R8002</f>
        <v>178.06799999999998</v>
      </c>
    </row>
    <row r="8003" spans="1:19" hidden="1" x14ac:dyDescent="0.35">
      <c r="A8003" t="s">
        <v>19112</v>
      </c>
      <c r="B8003" t="s">
        <v>2997</v>
      </c>
      <c r="C8003" s="1">
        <v>45898</v>
      </c>
      <c r="D8003" t="s">
        <v>17</v>
      </c>
      <c r="E8003" t="s">
        <v>28</v>
      </c>
      <c r="F8003" s="3">
        <v>1</v>
      </c>
      <c r="G8003" s="3" t="str">
        <f t="shared" si="750"/>
        <v>Valid Quantity</v>
      </c>
      <c r="H8003" s="2" t="s">
        <v>751</v>
      </c>
      <c r="I8003" s="3">
        <v>5</v>
      </c>
      <c r="J8003" t="s">
        <v>67</v>
      </c>
      <c r="K8003" t="s">
        <v>467</v>
      </c>
      <c r="L8003" t="s">
        <v>120</v>
      </c>
      <c r="M8003" t="s">
        <v>23</v>
      </c>
      <c r="N8003" s="3">
        <v>3</v>
      </c>
      <c r="O8003" s="3" t="str">
        <f t="shared" si="751"/>
        <v>Consistent</v>
      </c>
      <c r="P8003" t="str">
        <f t="shared" si="752"/>
        <v>Average</v>
      </c>
      <c r="Q8003" s="4">
        <f t="shared" si="753"/>
        <v>9.1199999999999992</v>
      </c>
      <c r="R8003" s="4">
        <f t="shared" si="754"/>
        <v>0.45599999999999996</v>
      </c>
      <c r="S8003" s="4">
        <f t="shared" si="755"/>
        <v>8.6639999999999997</v>
      </c>
    </row>
    <row r="8004" spans="1:19" hidden="1" x14ac:dyDescent="0.35">
      <c r="A8004" t="s">
        <v>21586</v>
      </c>
      <c r="B8004" t="s">
        <v>1173</v>
      </c>
      <c r="C8004" s="1">
        <v>45898</v>
      </c>
      <c r="D8004" t="s">
        <v>17</v>
      </c>
      <c r="E8004" t="s">
        <v>72</v>
      </c>
      <c r="F8004" s="3">
        <v>1</v>
      </c>
      <c r="G8004" s="3" t="str">
        <f t="shared" si="750"/>
        <v>Valid Quantity</v>
      </c>
      <c r="H8004" s="2" t="s">
        <v>17908</v>
      </c>
      <c r="I8004" s="3">
        <v>5</v>
      </c>
      <c r="J8004" t="s">
        <v>54</v>
      </c>
      <c r="K8004" t="s">
        <v>212</v>
      </c>
      <c r="L8004" t="s">
        <v>22</v>
      </c>
      <c r="M8004" t="s">
        <v>32</v>
      </c>
      <c r="O8004" s="3" t="str">
        <f t="shared" si="751"/>
        <v>Consistent</v>
      </c>
      <c r="P8004" t="str">
        <f t="shared" si="752"/>
        <v>Not Rated</v>
      </c>
      <c r="Q8004" s="4">
        <f t="shared" si="753"/>
        <v>9.0399999999999991</v>
      </c>
      <c r="R8004" s="4">
        <f t="shared" si="754"/>
        <v>0.45199999999999996</v>
      </c>
      <c r="S8004" s="4">
        <f t="shared" si="755"/>
        <v>8.5879999999999992</v>
      </c>
    </row>
    <row r="8005" spans="1:19" hidden="1" x14ac:dyDescent="0.35">
      <c r="A8005" t="s">
        <v>21810</v>
      </c>
      <c r="B8005" t="s">
        <v>13578</v>
      </c>
      <c r="C8005" s="1">
        <v>45898</v>
      </c>
      <c r="D8005" t="s">
        <v>159</v>
      </c>
      <c r="E8005" t="s">
        <v>358</v>
      </c>
      <c r="F8005" s="3">
        <v>1</v>
      </c>
      <c r="G8005" s="3" t="str">
        <f t="shared" si="750"/>
        <v>Valid Quantity</v>
      </c>
      <c r="H8005" s="2" t="s">
        <v>5216</v>
      </c>
      <c r="I8005" s="3">
        <v>5</v>
      </c>
      <c r="J8005" t="s">
        <v>20</v>
      </c>
      <c r="K8005" t="s">
        <v>124</v>
      </c>
      <c r="L8005" t="s">
        <v>61</v>
      </c>
      <c r="M8005" t="s">
        <v>185</v>
      </c>
      <c r="O8005" s="3" t="str">
        <f t="shared" si="751"/>
        <v>Consistent</v>
      </c>
      <c r="P8005" t="str">
        <f t="shared" si="752"/>
        <v>Not Rated</v>
      </c>
      <c r="Q8005" s="4">
        <f t="shared" si="753"/>
        <v>23.19</v>
      </c>
      <c r="R8005" s="4">
        <f t="shared" si="754"/>
        <v>1.1595</v>
      </c>
      <c r="S8005" s="4">
        <f t="shared" si="755"/>
        <v>22.0305</v>
      </c>
    </row>
    <row r="8006" spans="1:19" hidden="1" x14ac:dyDescent="0.35">
      <c r="A8006" t="s">
        <v>22291</v>
      </c>
      <c r="B8006" t="s">
        <v>7135</v>
      </c>
      <c r="C8006" s="1">
        <v>45898</v>
      </c>
      <c r="D8006" t="s">
        <v>45</v>
      </c>
      <c r="E8006" t="s">
        <v>95</v>
      </c>
      <c r="F8006" s="3">
        <v>5</v>
      </c>
      <c r="G8006" s="3" t="str">
        <f t="shared" si="750"/>
        <v>Valid Quantity</v>
      </c>
      <c r="H8006" s="2" t="s">
        <v>4074</v>
      </c>
      <c r="I8006" s="3">
        <v>15</v>
      </c>
      <c r="J8006" t="s">
        <v>54</v>
      </c>
      <c r="K8006" t="s">
        <v>189</v>
      </c>
      <c r="L8006" t="s">
        <v>120</v>
      </c>
      <c r="M8006" t="s">
        <v>75</v>
      </c>
      <c r="O8006" s="3" t="str">
        <f t="shared" si="751"/>
        <v>Consistent</v>
      </c>
      <c r="P8006" t="str">
        <f t="shared" si="752"/>
        <v>Not Rated</v>
      </c>
      <c r="Q8006" s="4">
        <f t="shared" si="753"/>
        <v>110.3</v>
      </c>
      <c r="R8006" s="4">
        <f t="shared" si="754"/>
        <v>16.545000000000002</v>
      </c>
      <c r="S8006" s="4">
        <f t="shared" si="755"/>
        <v>93.754999999999995</v>
      </c>
    </row>
    <row r="8007" spans="1:19" hidden="1" x14ac:dyDescent="0.35">
      <c r="A8007" t="s">
        <v>4946</v>
      </c>
      <c r="B8007" t="s">
        <v>4947</v>
      </c>
      <c r="C8007" s="1">
        <v>45899</v>
      </c>
      <c r="D8007" t="s">
        <v>101</v>
      </c>
      <c r="E8007" t="s">
        <v>136</v>
      </c>
      <c r="F8007" s="3">
        <v>5</v>
      </c>
      <c r="G8007" s="3" t="str">
        <f t="shared" si="750"/>
        <v>Valid Quantity</v>
      </c>
      <c r="H8007" s="2" t="s">
        <v>1450</v>
      </c>
      <c r="I8007" s="3">
        <v>5</v>
      </c>
      <c r="J8007" t="s">
        <v>39</v>
      </c>
      <c r="K8007" t="s">
        <v>49</v>
      </c>
      <c r="L8007" t="s">
        <v>22</v>
      </c>
      <c r="M8007" t="s">
        <v>23</v>
      </c>
      <c r="N8007" s="3">
        <v>5</v>
      </c>
      <c r="O8007" s="3" t="str">
        <f t="shared" si="751"/>
        <v>Consistent</v>
      </c>
      <c r="P8007" t="str">
        <f t="shared" si="752"/>
        <v>Excellent</v>
      </c>
      <c r="Q8007" s="4">
        <f t="shared" si="753"/>
        <v>271.2</v>
      </c>
      <c r="R8007" s="4">
        <f t="shared" si="754"/>
        <v>13.56</v>
      </c>
      <c r="S8007" s="4">
        <f t="shared" si="755"/>
        <v>257.64</v>
      </c>
    </row>
    <row r="8008" spans="1:19" hidden="1" x14ac:dyDescent="0.35">
      <c r="A8008" t="s">
        <v>5445</v>
      </c>
      <c r="B8008" t="s">
        <v>4509</v>
      </c>
      <c r="C8008" s="1">
        <v>45899</v>
      </c>
      <c r="D8008" t="s">
        <v>116</v>
      </c>
      <c r="E8008" t="s">
        <v>978</v>
      </c>
      <c r="F8008" s="3">
        <v>1</v>
      </c>
      <c r="G8008" s="3" t="str">
        <f t="shared" si="750"/>
        <v>Valid Quantity</v>
      </c>
      <c r="H8008" s="2" t="s">
        <v>5446</v>
      </c>
      <c r="I8008" s="3">
        <v>5</v>
      </c>
      <c r="J8008" t="s">
        <v>54</v>
      </c>
      <c r="K8008" t="s">
        <v>104</v>
      </c>
      <c r="L8008" t="s">
        <v>22</v>
      </c>
      <c r="M8008" t="s">
        <v>32</v>
      </c>
      <c r="O8008" s="3" t="str">
        <f t="shared" si="751"/>
        <v>Consistent</v>
      </c>
      <c r="P8008" t="str">
        <f t="shared" si="752"/>
        <v>Not Rated</v>
      </c>
      <c r="Q8008" s="4">
        <f t="shared" si="753"/>
        <v>195.67</v>
      </c>
      <c r="R8008" s="4">
        <f t="shared" si="754"/>
        <v>9.7834999999999983</v>
      </c>
      <c r="S8008" s="4">
        <f t="shared" si="755"/>
        <v>185.88649999999998</v>
      </c>
    </row>
    <row r="8009" spans="1:19" hidden="1" x14ac:dyDescent="0.35">
      <c r="A8009" t="s">
        <v>5592</v>
      </c>
      <c r="B8009" t="s">
        <v>5593</v>
      </c>
      <c r="C8009" s="1">
        <v>45899</v>
      </c>
      <c r="D8009" t="s">
        <v>101</v>
      </c>
      <c r="E8009" t="s">
        <v>102</v>
      </c>
      <c r="F8009" s="3">
        <v>3</v>
      </c>
      <c r="G8009" s="3" t="str">
        <f t="shared" si="750"/>
        <v>Valid Quantity</v>
      </c>
      <c r="H8009" s="2" t="s">
        <v>5594</v>
      </c>
      <c r="I8009" s="3">
        <v>15</v>
      </c>
      <c r="J8009" t="s">
        <v>54</v>
      </c>
      <c r="K8009" t="s">
        <v>162</v>
      </c>
      <c r="L8009" t="s">
        <v>163</v>
      </c>
      <c r="M8009" t="s">
        <v>68</v>
      </c>
      <c r="O8009" s="3" t="str">
        <f t="shared" si="751"/>
        <v>Consistent</v>
      </c>
      <c r="P8009" t="str">
        <f t="shared" si="752"/>
        <v>Not Rated</v>
      </c>
      <c r="Q8009" s="4">
        <f t="shared" si="753"/>
        <v>165.35999999999999</v>
      </c>
      <c r="R8009" s="4">
        <f t="shared" si="754"/>
        <v>24.803999999999995</v>
      </c>
      <c r="S8009" s="4">
        <f t="shared" si="755"/>
        <v>140.55599999999998</v>
      </c>
    </row>
    <row r="8010" spans="1:19" hidden="1" x14ac:dyDescent="0.35">
      <c r="A8010" t="s">
        <v>9308</v>
      </c>
      <c r="B8010" t="s">
        <v>9309</v>
      </c>
      <c r="C8010" s="1">
        <v>45899</v>
      </c>
      <c r="D8010" t="s">
        <v>116</v>
      </c>
      <c r="E8010" t="s">
        <v>286</v>
      </c>
      <c r="F8010" s="3">
        <v>1</v>
      </c>
      <c r="G8010" s="3" t="str">
        <f t="shared" si="750"/>
        <v>Valid Quantity</v>
      </c>
      <c r="H8010" s="2" t="s">
        <v>9310</v>
      </c>
      <c r="I8010" s="3">
        <v>10</v>
      </c>
      <c r="J8010" t="s">
        <v>67</v>
      </c>
      <c r="K8010" t="s">
        <v>180</v>
      </c>
      <c r="L8010" t="s">
        <v>86</v>
      </c>
      <c r="M8010" t="s">
        <v>75</v>
      </c>
      <c r="O8010" s="3" t="str">
        <f t="shared" si="751"/>
        <v>Consistent</v>
      </c>
      <c r="P8010" t="str">
        <f t="shared" si="752"/>
        <v>Not Rated</v>
      </c>
      <c r="Q8010" s="4">
        <f t="shared" si="753"/>
        <v>206.35</v>
      </c>
      <c r="R8010" s="4">
        <f t="shared" si="754"/>
        <v>20.635000000000002</v>
      </c>
      <c r="S8010" s="4">
        <f t="shared" si="755"/>
        <v>185.715</v>
      </c>
    </row>
    <row r="8011" spans="1:19" hidden="1" x14ac:dyDescent="0.35">
      <c r="A8011" t="s">
        <v>11597</v>
      </c>
      <c r="B8011" t="s">
        <v>11598</v>
      </c>
      <c r="C8011" s="1">
        <v>45899</v>
      </c>
      <c r="D8011" t="s">
        <v>116</v>
      </c>
      <c r="E8011" t="s">
        <v>151</v>
      </c>
      <c r="F8011" s="3">
        <v>2</v>
      </c>
      <c r="G8011" s="3" t="str">
        <f t="shared" si="750"/>
        <v>Valid Quantity</v>
      </c>
      <c r="H8011" s="2" t="s">
        <v>11599</v>
      </c>
      <c r="I8011" s="3">
        <v>10</v>
      </c>
      <c r="J8011" t="s">
        <v>20</v>
      </c>
      <c r="K8011" t="s">
        <v>30</v>
      </c>
      <c r="L8011" t="s">
        <v>31</v>
      </c>
      <c r="M8011" t="s">
        <v>68</v>
      </c>
      <c r="O8011" s="3" t="str">
        <f t="shared" si="751"/>
        <v>Consistent</v>
      </c>
      <c r="P8011" t="str">
        <f t="shared" si="752"/>
        <v>Not Rated</v>
      </c>
      <c r="Q8011" s="4">
        <f t="shared" si="753"/>
        <v>358.78</v>
      </c>
      <c r="R8011" s="4">
        <f t="shared" si="754"/>
        <v>35.878</v>
      </c>
      <c r="S8011" s="4">
        <f t="shared" si="755"/>
        <v>322.90199999999999</v>
      </c>
    </row>
    <row r="8012" spans="1:19" hidden="1" x14ac:dyDescent="0.35">
      <c r="A8012" t="s">
        <v>14687</v>
      </c>
      <c r="B8012" t="s">
        <v>4913</v>
      </c>
      <c r="C8012" s="1">
        <v>45899</v>
      </c>
      <c r="D8012" t="s">
        <v>17</v>
      </c>
      <c r="E8012" t="s">
        <v>89</v>
      </c>
      <c r="F8012" s="3">
        <v>5</v>
      </c>
      <c r="G8012" s="3" t="str">
        <f t="shared" si="750"/>
        <v>Valid Quantity</v>
      </c>
      <c r="H8012" s="2" t="s">
        <v>3286</v>
      </c>
      <c r="I8012" s="3">
        <v>0</v>
      </c>
      <c r="J8012" t="s">
        <v>39</v>
      </c>
      <c r="K8012" t="s">
        <v>49</v>
      </c>
      <c r="L8012" t="s">
        <v>22</v>
      </c>
      <c r="M8012" t="s">
        <v>23</v>
      </c>
      <c r="N8012" s="3">
        <v>5</v>
      </c>
      <c r="O8012" s="3" t="str">
        <f t="shared" si="751"/>
        <v>Consistent</v>
      </c>
      <c r="P8012" t="str">
        <f t="shared" si="752"/>
        <v>Excellent</v>
      </c>
      <c r="Q8012" s="4">
        <f t="shared" si="753"/>
        <v>198.35000000000002</v>
      </c>
      <c r="R8012" s="4">
        <f t="shared" si="754"/>
        <v>0</v>
      </c>
      <c r="S8012" s="4">
        <f t="shared" si="755"/>
        <v>198.35000000000002</v>
      </c>
    </row>
    <row r="8013" spans="1:19" hidden="1" x14ac:dyDescent="0.35">
      <c r="A8013" t="s">
        <v>15004</v>
      </c>
      <c r="B8013" t="s">
        <v>3777</v>
      </c>
      <c r="C8013" s="1">
        <v>45899</v>
      </c>
      <c r="D8013" t="s">
        <v>101</v>
      </c>
      <c r="E8013" t="s">
        <v>136</v>
      </c>
      <c r="F8013" s="3">
        <v>3</v>
      </c>
      <c r="G8013" s="3" t="str">
        <f t="shared" si="750"/>
        <v>Valid Quantity</v>
      </c>
      <c r="H8013" s="2" t="s">
        <v>7395</v>
      </c>
      <c r="I8013" s="3">
        <v>0</v>
      </c>
      <c r="J8013" t="s">
        <v>48</v>
      </c>
      <c r="K8013" t="s">
        <v>85</v>
      </c>
      <c r="L8013" t="s">
        <v>86</v>
      </c>
      <c r="M8013" t="s">
        <v>23</v>
      </c>
      <c r="N8013" s="3">
        <v>5</v>
      </c>
      <c r="O8013" s="3" t="str">
        <f t="shared" si="751"/>
        <v>Consistent</v>
      </c>
      <c r="P8013" t="str">
        <f t="shared" si="752"/>
        <v>Excellent</v>
      </c>
      <c r="Q8013" s="4">
        <f t="shared" si="753"/>
        <v>155.97</v>
      </c>
      <c r="R8013" s="4">
        <f t="shared" si="754"/>
        <v>0</v>
      </c>
      <c r="S8013" s="4">
        <f t="shared" si="755"/>
        <v>155.97</v>
      </c>
    </row>
    <row r="8014" spans="1:19" hidden="1" x14ac:dyDescent="0.35">
      <c r="A8014" t="s">
        <v>16226</v>
      </c>
      <c r="B8014" t="s">
        <v>16227</v>
      </c>
      <c r="C8014" s="1">
        <v>45899</v>
      </c>
      <c r="D8014" t="s">
        <v>116</v>
      </c>
      <c r="E8014" t="s">
        <v>479</v>
      </c>
      <c r="F8014" s="3">
        <v>1</v>
      </c>
      <c r="G8014" s="3" t="str">
        <f t="shared" si="750"/>
        <v>Valid Quantity</v>
      </c>
      <c r="H8014" s="2" t="s">
        <v>16228</v>
      </c>
      <c r="I8014" s="3">
        <v>0</v>
      </c>
      <c r="J8014" t="s">
        <v>20</v>
      </c>
      <c r="K8014" t="s">
        <v>162</v>
      </c>
      <c r="L8014" t="s">
        <v>163</v>
      </c>
      <c r="M8014" t="s">
        <v>23</v>
      </c>
      <c r="N8014" s="3">
        <v>1</v>
      </c>
      <c r="O8014" s="3" t="str">
        <f t="shared" si="751"/>
        <v>Consistent</v>
      </c>
      <c r="P8014" t="str">
        <f t="shared" si="752"/>
        <v>Very Bad</v>
      </c>
      <c r="Q8014" s="4">
        <f t="shared" si="753"/>
        <v>248.05</v>
      </c>
      <c r="R8014" s="4">
        <f t="shared" si="754"/>
        <v>0</v>
      </c>
      <c r="S8014" s="4">
        <f t="shared" si="755"/>
        <v>248.05</v>
      </c>
    </row>
    <row r="8015" spans="1:19" hidden="1" x14ac:dyDescent="0.35">
      <c r="A8015" t="s">
        <v>18182</v>
      </c>
      <c r="B8015" t="s">
        <v>792</v>
      </c>
      <c r="C8015" s="1">
        <v>45899</v>
      </c>
      <c r="D8015" t="s">
        <v>81</v>
      </c>
      <c r="E8015" t="s">
        <v>111</v>
      </c>
      <c r="F8015" s="3">
        <v>2</v>
      </c>
      <c r="G8015" s="3" t="str">
        <f t="shared" si="750"/>
        <v>Valid Quantity</v>
      </c>
      <c r="H8015" s="2" t="s">
        <v>13480</v>
      </c>
      <c r="I8015" s="3">
        <v>10</v>
      </c>
      <c r="J8015" t="s">
        <v>20</v>
      </c>
      <c r="K8015" t="s">
        <v>30</v>
      </c>
      <c r="L8015" t="s">
        <v>31</v>
      </c>
      <c r="M8015" t="s">
        <v>23</v>
      </c>
      <c r="N8015" s="3">
        <v>4</v>
      </c>
      <c r="O8015" s="3" t="str">
        <f t="shared" si="751"/>
        <v>Consistent</v>
      </c>
      <c r="P8015" t="str">
        <f t="shared" si="752"/>
        <v>Good</v>
      </c>
      <c r="Q8015" s="4">
        <f t="shared" si="753"/>
        <v>294.60000000000002</v>
      </c>
      <c r="R8015" s="4">
        <f t="shared" si="754"/>
        <v>29.46</v>
      </c>
      <c r="S8015" s="4">
        <f t="shared" si="755"/>
        <v>265.14000000000004</v>
      </c>
    </row>
    <row r="8016" spans="1:19" hidden="1" x14ac:dyDescent="0.35">
      <c r="A8016" t="s">
        <v>18494</v>
      </c>
      <c r="B8016" t="s">
        <v>18495</v>
      </c>
      <c r="C8016" s="1">
        <v>45899</v>
      </c>
      <c r="D8016" t="s">
        <v>17</v>
      </c>
      <c r="E8016" t="s">
        <v>28</v>
      </c>
      <c r="F8016" s="3">
        <v>4</v>
      </c>
      <c r="G8016" s="3" t="str">
        <f t="shared" si="750"/>
        <v>Valid Quantity</v>
      </c>
      <c r="H8016" s="2" t="s">
        <v>3134</v>
      </c>
      <c r="I8016" s="3">
        <v>15</v>
      </c>
      <c r="J8016" t="s">
        <v>48</v>
      </c>
      <c r="K8016" t="s">
        <v>124</v>
      </c>
      <c r="L8016" t="s">
        <v>61</v>
      </c>
      <c r="M8016" t="s">
        <v>23</v>
      </c>
      <c r="N8016" s="3">
        <v>5</v>
      </c>
      <c r="O8016" s="3" t="str">
        <f t="shared" si="751"/>
        <v>Consistent</v>
      </c>
      <c r="P8016" t="str">
        <f t="shared" si="752"/>
        <v>Excellent</v>
      </c>
      <c r="Q8016" s="4">
        <f t="shared" si="753"/>
        <v>119.12</v>
      </c>
      <c r="R8016" s="4">
        <f t="shared" si="754"/>
        <v>17.868000000000002</v>
      </c>
      <c r="S8016" s="4">
        <f t="shared" si="755"/>
        <v>101.25200000000001</v>
      </c>
    </row>
    <row r="8017" spans="1:19" hidden="1" x14ac:dyDescent="0.35">
      <c r="A8017" t="s">
        <v>19441</v>
      </c>
      <c r="B8017" t="s">
        <v>8075</v>
      </c>
      <c r="C8017" s="1">
        <v>45899</v>
      </c>
      <c r="D8017" t="s">
        <v>159</v>
      </c>
      <c r="E8017" t="s">
        <v>160</v>
      </c>
      <c r="F8017" s="3">
        <v>4</v>
      </c>
      <c r="G8017" s="3" t="str">
        <f t="shared" si="750"/>
        <v>Valid Quantity</v>
      </c>
      <c r="H8017" s="2" t="s">
        <v>11821</v>
      </c>
      <c r="I8017" s="3">
        <v>10</v>
      </c>
      <c r="J8017" t="s">
        <v>84</v>
      </c>
      <c r="K8017" t="s">
        <v>281</v>
      </c>
      <c r="L8017" t="s">
        <v>31</v>
      </c>
      <c r="M8017" t="s">
        <v>32</v>
      </c>
      <c r="O8017" s="3" t="str">
        <f t="shared" si="751"/>
        <v>Consistent</v>
      </c>
      <c r="P8017" t="str">
        <f t="shared" si="752"/>
        <v>Not Rated</v>
      </c>
      <c r="Q8017" s="4">
        <f t="shared" si="753"/>
        <v>91.2</v>
      </c>
      <c r="R8017" s="4">
        <f t="shared" si="754"/>
        <v>9.1199999999999992</v>
      </c>
      <c r="S8017" s="4">
        <f t="shared" si="755"/>
        <v>82.08</v>
      </c>
    </row>
    <row r="8018" spans="1:19" hidden="1" x14ac:dyDescent="0.35">
      <c r="A8018" t="s">
        <v>22277</v>
      </c>
      <c r="B8018" t="s">
        <v>22278</v>
      </c>
      <c r="C8018" s="1">
        <v>45899</v>
      </c>
      <c r="D8018" t="s">
        <v>45</v>
      </c>
      <c r="E8018" t="s">
        <v>95</v>
      </c>
      <c r="F8018" s="3">
        <v>1</v>
      </c>
      <c r="G8018" s="3" t="str">
        <f t="shared" si="750"/>
        <v>Valid Quantity</v>
      </c>
      <c r="H8018" s="2" t="s">
        <v>4707</v>
      </c>
      <c r="I8018" s="3">
        <v>0</v>
      </c>
      <c r="J8018" t="s">
        <v>20</v>
      </c>
      <c r="K8018" t="s">
        <v>60</v>
      </c>
      <c r="L8018" t="s">
        <v>61</v>
      </c>
      <c r="M8018" t="s">
        <v>185</v>
      </c>
      <c r="O8018" s="3" t="str">
        <f t="shared" si="751"/>
        <v>Consistent</v>
      </c>
      <c r="P8018" t="str">
        <f t="shared" si="752"/>
        <v>Not Rated</v>
      </c>
      <c r="Q8018" s="4">
        <f t="shared" si="753"/>
        <v>12.38</v>
      </c>
      <c r="R8018" s="4">
        <f t="shared" si="754"/>
        <v>0</v>
      </c>
      <c r="S8018" s="4">
        <f t="shared" si="755"/>
        <v>12.38</v>
      </c>
    </row>
    <row r="8019" spans="1:19" hidden="1" x14ac:dyDescent="0.35">
      <c r="A8019" t="s">
        <v>652</v>
      </c>
      <c r="B8019" t="s">
        <v>653</v>
      </c>
      <c r="C8019" s="1">
        <v>45900</v>
      </c>
      <c r="D8019" t="s">
        <v>159</v>
      </c>
      <c r="E8019" t="s">
        <v>160</v>
      </c>
      <c r="F8019" s="3">
        <v>2</v>
      </c>
      <c r="G8019" s="3" t="str">
        <f t="shared" si="750"/>
        <v>Valid Quantity</v>
      </c>
      <c r="H8019" s="2" t="s">
        <v>654</v>
      </c>
      <c r="I8019" s="3">
        <v>5</v>
      </c>
      <c r="J8019" t="s">
        <v>84</v>
      </c>
      <c r="K8019" t="s">
        <v>131</v>
      </c>
      <c r="L8019" t="s">
        <v>86</v>
      </c>
      <c r="M8019" t="s">
        <v>23</v>
      </c>
      <c r="N8019" s="3">
        <v>2</v>
      </c>
      <c r="O8019" s="3" t="str">
        <f t="shared" si="751"/>
        <v>Consistent</v>
      </c>
      <c r="P8019" t="str">
        <f t="shared" si="752"/>
        <v>Bad</v>
      </c>
      <c r="Q8019" s="4">
        <f t="shared" si="753"/>
        <v>27.64</v>
      </c>
      <c r="R8019" s="4">
        <f t="shared" si="754"/>
        <v>1.3819999999999999</v>
      </c>
      <c r="S8019" s="4">
        <f t="shared" si="755"/>
        <v>26.257999999999999</v>
      </c>
    </row>
    <row r="8020" spans="1:19" hidden="1" x14ac:dyDescent="0.35">
      <c r="A8020" t="s">
        <v>2862</v>
      </c>
      <c r="B8020" t="s">
        <v>2863</v>
      </c>
      <c r="C8020" s="1">
        <v>45900</v>
      </c>
      <c r="D8020" t="s">
        <v>101</v>
      </c>
      <c r="E8020" t="s">
        <v>102</v>
      </c>
      <c r="F8020" s="3">
        <v>1</v>
      </c>
      <c r="G8020" s="3" t="str">
        <f t="shared" si="750"/>
        <v>Valid Quantity</v>
      </c>
      <c r="H8020" s="2" t="s">
        <v>2864</v>
      </c>
      <c r="I8020" s="3">
        <v>0</v>
      </c>
      <c r="J8020" t="s">
        <v>39</v>
      </c>
      <c r="K8020" t="s">
        <v>119</v>
      </c>
      <c r="L8020" t="s">
        <v>120</v>
      </c>
      <c r="M8020" t="s">
        <v>23</v>
      </c>
      <c r="N8020" s="3">
        <v>4</v>
      </c>
      <c r="O8020" s="3" t="str">
        <f t="shared" si="751"/>
        <v>Consistent</v>
      </c>
      <c r="P8020" t="str">
        <f t="shared" si="752"/>
        <v>Good</v>
      </c>
      <c r="Q8020" s="4">
        <f t="shared" si="753"/>
        <v>77.430000000000007</v>
      </c>
      <c r="R8020" s="4">
        <f t="shared" si="754"/>
        <v>0</v>
      </c>
      <c r="S8020" s="4">
        <f t="shared" si="755"/>
        <v>77.430000000000007</v>
      </c>
    </row>
    <row r="8021" spans="1:19" hidden="1" x14ac:dyDescent="0.35">
      <c r="A8021" t="s">
        <v>7090</v>
      </c>
      <c r="B8021" t="s">
        <v>7091</v>
      </c>
      <c r="C8021" s="1">
        <v>45900</v>
      </c>
      <c r="D8021" t="s">
        <v>64</v>
      </c>
      <c r="E8021" t="s">
        <v>416</v>
      </c>
      <c r="F8021" s="3">
        <v>1</v>
      </c>
      <c r="G8021" s="3" t="str">
        <f t="shared" si="750"/>
        <v>Valid Quantity</v>
      </c>
      <c r="H8021" s="2" t="s">
        <v>7092</v>
      </c>
      <c r="I8021" s="3">
        <v>15</v>
      </c>
      <c r="J8021" t="s">
        <v>54</v>
      </c>
      <c r="K8021" t="s">
        <v>131</v>
      </c>
      <c r="L8021" t="s">
        <v>86</v>
      </c>
      <c r="M8021" t="s">
        <v>23</v>
      </c>
      <c r="N8021" s="3">
        <v>5</v>
      </c>
      <c r="O8021" s="3" t="str">
        <f t="shared" si="751"/>
        <v>Consistent</v>
      </c>
      <c r="P8021" t="str">
        <f t="shared" si="752"/>
        <v>Excellent</v>
      </c>
      <c r="Q8021" s="4">
        <f t="shared" si="753"/>
        <v>76.180000000000007</v>
      </c>
      <c r="R8021" s="4">
        <f t="shared" si="754"/>
        <v>11.427</v>
      </c>
      <c r="S8021" s="4">
        <f t="shared" si="755"/>
        <v>64.753000000000014</v>
      </c>
    </row>
    <row r="8022" spans="1:19" hidden="1" x14ac:dyDescent="0.35">
      <c r="A8022" t="s">
        <v>9260</v>
      </c>
      <c r="B8022" t="s">
        <v>333</v>
      </c>
      <c r="C8022" s="1">
        <v>45900</v>
      </c>
      <c r="D8022" t="s">
        <v>36</v>
      </c>
      <c r="E8022" t="s">
        <v>341</v>
      </c>
      <c r="F8022" s="3">
        <v>3</v>
      </c>
      <c r="G8022" s="3" t="str">
        <f t="shared" si="750"/>
        <v>Valid Quantity</v>
      </c>
      <c r="H8022" s="2" t="s">
        <v>9261</v>
      </c>
      <c r="I8022" s="3">
        <v>10</v>
      </c>
      <c r="J8022" t="s">
        <v>84</v>
      </c>
      <c r="K8022" t="s">
        <v>30</v>
      </c>
      <c r="L8022" t="s">
        <v>31</v>
      </c>
      <c r="M8022" t="s">
        <v>23</v>
      </c>
      <c r="O8022" s="3" t="str">
        <f t="shared" si="751"/>
        <v>Consistent</v>
      </c>
      <c r="P8022" t="str">
        <f t="shared" si="752"/>
        <v>Not Rated</v>
      </c>
      <c r="Q8022" s="4">
        <f t="shared" si="753"/>
        <v>307.02</v>
      </c>
      <c r="R8022" s="4">
        <f t="shared" si="754"/>
        <v>30.701999999999998</v>
      </c>
      <c r="S8022" s="4">
        <f t="shared" si="755"/>
        <v>276.31799999999998</v>
      </c>
    </row>
    <row r="8023" spans="1:19" hidden="1" x14ac:dyDescent="0.35">
      <c r="A8023" t="s">
        <v>11475</v>
      </c>
      <c r="B8023" t="s">
        <v>5895</v>
      </c>
      <c r="C8023" s="1">
        <v>45900</v>
      </c>
      <c r="D8023" t="s">
        <v>45</v>
      </c>
      <c r="E8023" t="s">
        <v>269</v>
      </c>
      <c r="F8023" s="3">
        <v>1</v>
      </c>
      <c r="G8023" s="3" t="str">
        <f t="shared" si="750"/>
        <v>Valid Quantity</v>
      </c>
      <c r="H8023" s="2" t="s">
        <v>11476</v>
      </c>
      <c r="I8023" s="3">
        <v>10</v>
      </c>
      <c r="J8023" t="s">
        <v>48</v>
      </c>
      <c r="K8023" t="s">
        <v>281</v>
      </c>
      <c r="L8023" t="s">
        <v>31</v>
      </c>
      <c r="M8023" t="s">
        <v>23</v>
      </c>
      <c r="N8023" s="3">
        <v>5</v>
      </c>
      <c r="O8023" s="3" t="str">
        <f t="shared" si="751"/>
        <v>Consistent</v>
      </c>
      <c r="P8023" t="str">
        <f t="shared" si="752"/>
        <v>Excellent</v>
      </c>
      <c r="Q8023" s="4">
        <f t="shared" si="753"/>
        <v>54.79</v>
      </c>
      <c r="R8023" s="4">
        <f t="shared" si="754"/>
        <v>5.4790000000000001</v>
      </c>
      <c r="S8023" s="4">
        <f t="shared" si="755"/>
        <v>49.311</v>
      </c>
    </row>
    <row r="8024" spans="1:19" hidden="1" x14ac:dyDescent="0.35">
      <c r="A8024" t="s">
        <v>13336</v>
      </c>
      <c r="B8024" t="s">
        <v>6923</v>
      </c>
      <c r="C8024" s="1">
        <v>45900</v>
      </c>
      <c r="D8024" t="s">
        <v>36</v>
      </c>
      <c r="E8024" t="s">
        <v>183</v>
      </c>
      <c r="F8024" s="3">
        <v>2</v>
      </c>
      <c r="G8024" s="3" t="str">
        <f t="shared" si="750"/>
        <v>Valid Quantity</v>
      </c>
      <c r="H8024" s="2" t="s">
        <v>13337</v>
      </c>
      <c r="I8024" s="3">
        <v>0</v>
      </c>
      <c r="J8024" t="s">
        <v>54</v>
      </c>
      <c r="K8024" t="s">
        <v>85</v>
      </c>
      <c r="L8024" t="s">
        <v>86</v>
      </c>
      <c r="M8024" t="s">
        <v>23</v>
      </c>
      <c r="N8024" s="3">
        <v>4</v>
      </c>
      <c r="O8024" s="3" t="str">
        <f t="shared" si="751"/>
        <v>Consistent</v>
      </c>
      <c r="P8024" t="str">
        <f t="shared" si="752"/>
        <v>Good</v>
      </c>
      <c r="Q8024" s="4">
        <f t="shared" si="753"/>
        <v>118.54</v>
      </c>
      <c r="R8024" s="4">
        <f t="shared" si="754"/>
        <v>0</v>
      </c>
      <c r="S8024" s="4">
        <f t="shared" si="755"/>
        <v>118.54</v>
      </c>
    </row>
    <row r="8025" spans="1:19" hidden="1" x14ac:dyDescent="0.35">
      <c r="A8025" t="s">
        <v>13497</v>
      </c>
      <c r="B8025" t="s">
        <v>13498</v>
      </c>
      <c r="C8025" s="1">
        <v>45900</v>
      </c>
      <c r="D8025" t="s">
        <v>101</v>
      </c>
      <c r="E8025" t="s">
        <v>345</v>
      </c>
      <c r="F8025" s="3">
        <v>2</v>
      </c>
      <c r="G8025" s="3" t="str">
        <f t="shared" si="750"/>
        <v>Valid Quantity</v>
      </c>
      <c r="H8025" s="2" t="s">
        <v>3797</v>
      </c>
      <c r="I8025" s="3">
        <v>15</v>
      </c>
      <c r="J8025" t="s">
        <v>48</v>
      </c>
      <c r="K8025" t="s">
        <v>162</v>
      </c>
      <c r="L8025" t="s">
        <v>163</v>
      </c>
      <c r="M8025" t="s">
        <v>185</v>
      </c>
      <c r="N8025" s="3">
        <v>0</v>
      </c>
      <c r="O8025" s="3" t="str">
        <f t="shared" si="751"/>
        <v>Consistent</v>
      </c>
      <c r="P8025" t="str">
        <f t="shared" si="752"/>
        <v>Not Rated</v>
      </c>
      <c r="Q8025" s="4">
        <f t="shared" si="753"/>
        <v>49.18</v>
      </c>
      <c r="R8025" s="4">
        <f t="shared" si="754"/>
        <v>7.3770000000000007</v>
      </c>
      <c r="S8025" s="4">
        <f t="shared" si="755"/>
        <v>41.802999999999997</v>
      </c>
    </row>
    <row r="8026" spans="1:19" hidden="1" x14ac:dyDescent="0.35">
      <c r="A8026" t="s">
        <v>13643</v>
      </c>
      <c r="B8026" t="s">
        <v>11854</v>
      </c>
      <c r="C8026" s="1">
        <v>45900</v>
      </c>
      <c r="D8026" t="s">
        <v>81</v>
      </c>
      <c r="E8026" t="s">
        <v>147</v>
      </c>
      <c r="F8026" s="3">
        <v>2</v>
      </c>
      <c r="G8026" s="3" t="str">
        <f t="shared" si="750"/>
        <v>Valid Quantity</v>
      </c>
      <c r="H8026" s="2" t="s">
        <v>13644</v>
      </c>
      <c r="I8026" s="3">
        <v>5</v>
      </c>
      <c r="J8026" t="s">
        <v>84</v>
      </c>
      <c r="K8026" t="s">
        <v>40</v>
      </c>
      <c r="L8026" t="s">
        <v>41</v>
      </c>
      <c r="M8026" t="s">
        <v>32</v>
      </c>
      <c r="O8026" s="3" t="str">
        <f t="shared" si="751"/>
        <v>Consistent</v>
      </c>
      <c r="P8026" t="str">
        <f t="shared" si="752"/>
        <v>Not Rated</v>
      </c>
      <c r="Q8026" s="4">
        <f t="shared" si="753"/>
        <v>145.19999999999999</v>
      </c>
      <c r="R8026" s="4">
        <f t="shared" si="754"/>
        <v>7.26</v>
      </c>
      <c r="S8026" s="4">
        <f t="shared" si="755"/>
        <v>137.94</v>
      </c>
    </row>
    <row r="8027" spans="1:19" hidden="1" x14ac:dyDescent="0.35">
      <c r="A8027" t="s">
        <v>13858</v>
      </c>
      <c r="B8027" t="s">
        <v>8433</v>
      </c>
      <c r="C8027" s="1">
        <v>45900</v>
      </c>
      <c r="D8027" t="s">
        <v>64</v>
      </c>
      <c r="E8027" t="s">
        <v>851</v>
      </c>
      <c r="F8027" s="3">
        <v>1</v>
      </c>
      <c r="G8027" s="3" t="str">
        <f t="shared" si="750"/>
        <v>Valid Quantity</v>
      </c>
      <c r="H8027" s="2" t="s">
        <v>13859</v>
      </c>
      <c r="I8027" s="3">
        <v>20</v>
      </c>
      <c r="J8027" t="s">
        <v>20</v>
      </c>
      <c r="K8027" t="s">
        <v>281</v>
      </c>
      <c r="L8027" t="s">
        <v>31</v>
      </c>
      <c r="M8027" t="s">
        <v>23</v>
      </c>
      <c r="N8027" s="3">
        <v>2</v>
      </c>
      <c r="O8027" s="3" t="str">
        <f t="shared" si="751"/>
        <v>Consistent</v>
      </c>
      <c r="P8027" t="str">
        <f t="shared" si="752"/>
        <v>Bad</v>
      </c>
      <c r="Q8027" s="4">
        <f t="shared" si="753"/>
        <v>43.69</v>
      </c>
      <c r="R8027" s="4">
        <f t="shared" si="754"/>
        <v>8.7379999999999995</v>
      </c>
      <c r="S8027" s="4">
        <f t="shared" si="755"/>
        <v>34.951999999999998</v>
      </c>
    </row>
    <row r="8028" spans="1:19" hidden="1" x14ac:dyDescent="0.35">
      <c r="A8028" t="s">
        <v>17237</v>
      </c>
      <c r="B8028" t="s">
        <v>4515</v>
      </c>
      <c r="C8028" s="1">
        <v>45900</v>
      </c>
      <c r="D8028" t="s">
        <v>64</v>
      </c>
      <c r="E8028" t="s">
        <v>381</v>
      </c>
      <c r="F8028" s="3">
        <v>3</v>
      </c>
      <c r="G8028" s="3" t="str">
        <f t="shared" si="750"/>
        <v>Valid Quantity</v>
      </c>
      <c r="H8028" s="2" t="s">
        <v>17238</v>
      </c>
      <c r="I8028" s="3">
        <v>0</v>
      </c>
      <c r="J8028" t="s">
        <v>84</v>
      </c>
      <c r="K8028" t="s">
        <v>85</v>
      </c>
      <c r="L8028" t="s">
        <v>86</v>
      </c>
      <c r="M8028" t="s">
        <v>68</v>
      </c>
      <c r="O8028" s="3" t="str">
        <f t="shared" si="751"/>
        <v>Consistent</v>
      </c>
      <c r="P8028" t="str">
        <f t="shared" si="752"/>
        <v>Not Rated</v>
      </c>
      <c r="Q8028" s="4">
        <f t="shared" si="753"/>
        <v>295.77</v>
      </c>
      <c r="R8028" s="4">
        <f t="shared" si="754"/>
        <v>0</v>
      </c>
      <c r="S8028" s="4">
        <f t="shared" si="755"/>
        <v>295.77</v>
      </c>
    </row>
    <row r="8029" spans="1:19" hidden="1" x14ac:dyDescent="0.35">
      <c r="A8029" t="s">
        <v>18743</v>
      </c>
      <c r="B8029" t="s">
        <v>1940</v>
      </c>
      <c r="C8029" s="1">
        <v>45900</v>
      </c>
      <c r="D8029" t="s">
        <v>101</v>
      </c>
      <c r="E8029" t="s">
        <v>107</v>
      </c>
      <c r="F8029" s="3">
        <v>4</v>
      </c>
      <c r="G8029" s="3" t="str">
        <f t="shared" si="750"/>
        <v>Valid Quantity</v>
      </c>
      <c r="H8029" s="2" t="s">
        <v>518</v>
      </c>
      <c r="I8029" s="3">
        <v>10</v>
      </c>
      <c r="J8029" t="s">
        <v>67</v>
      </c>
      <c r="K8029" t="s">
        <v>21</v>
      </c>
      <c r="L8029" t="s">
        <v>22</v>
      </c>
      <c r="M8029" t="s">
        <v>23</v>
      </c>
      <c r="N8029" s="3">
        <v>3</v>
      </c>
      <c r="O8029" s="3" t="str">
        <f t="shared" si="751"/>
        <v>Consistent</v>
      </c>
      <c r="P8029" t="str">
        <f t="shared" si="752"/>
        <v>Average</v>
      </c>
      <c r="Q8029" s="4">
        <f t="shared" si="753"/>
        <v>62.8</v>
      </c>
      <c r="R8029" s="4">
        <f t="shared" si="754"/>
        <v>6.28</v>
      </c>
      <c r="S8029" s="4">
        <f t="shared" si="755"/>
        <v>56.519999999999996</v>
      </c>
    </row>
    <row r="8030" spans="1:19" hidden="1" x14ac:dyDescent="0.35">
      <c r="A8030" t="s">
        <v>20086</v>
      </c>
      <c r="B8030" t="s">
        <v>309</v>
      </c>
      <c r="C8030" s="1">
        <v>45900</v>
      </c>
      <c r="D8030" t="s">
        <v>17</v>
      </c>
      <c r="E8030" t="s">
        <v>28</v>
      </c>
      <c r="F8030" s="3">
        <v>1</v>
      </c>
      <c r="G8030" s="3" t="str">
        <f t="shared" si="750"/>
        <v>Valid Quantity</v>
      </c>
      <c r="H8030" s="2" t="s">
        <v>13165</v>
      </c>
      <c r="I8030" s="3">
        <v>0</v>
      </c>
      <c r="J8030" t="s">
        <v>39</v>
      </c>
      <c r="K8030" t="s">
        <v>180</v>
      </c>
      <c r="L8030" t="s">
        <v>86</v>
      </c>
      <c r="M8030" t="s">
        <v>23</v>
      </c>
      <c r="N8030" s="3">
        <v>4</v>
      </c>
      <c r="O8030" s="3" t="str">
        <f t="shared" si="751"/>
        <v>Consistent</v>
      </c>
      <c r="P8030" t="str">
        <f t="shared" si="752"/>
        <v>Good</v>
      </c>
      <c r="Q8030" s="4">
        <f t="shared" si="753"/>
        <v>39.93</v>
      </c>
      <c r="R8030" s="4">
        <f t="shared" si="754"/>
        <v>0</v>
      </c>
      <c r="S8030" s="4">
        <f t="shared" si="755"/>
        <v>39.93</v>
      </c>
    </row>
    <row r="8031" spans="1:19" hidden="1" x14ac:dyDescent="0.35">
      <c r="A8031" t="s">
        <v>21171</v>
      </c>
      <c r="B8031" t="s">
        <v>2335</v>
      </c>
      <c r="C8031" s="1">
        <v>45900</v>
      </c>
      <c r="D8031" t="s">
        <v>101</v>
      </c>
      <c r="E8031" t="s">
        <v>102</v>
      </c>
      <c r="F8031" s="3">
        <v>1</v>
      </c>
      <c r="G8031" s="3" t="str">
        <f t="shared" si="750"/>
        <v>Valid Quantity</v>
      </c>
      <c r="H8031" s="2" t="s">
        <v>21172</v>
      </c>
      <c r="I8031" s="3">
        <v>20</v>
      </c>
      <c r="J8031" t="s">
        <v>48</v>
      </c>
      <c r="K8031" t="s">
        <v>85</v>
      </c>
      <c r="L8031" t="s">
        <v>86</v>
      </c>
      <c r="M8031" t="s">
        <v>68</v>
      </c>
      <c r="N8031" s="3">
        <v>0</v>
      </c>
      <c r="O8031" s="3" t="str">
        <f t="shared" si="751"/>
        <v>Consistent</v>
      </c>
      <c r="P8031" t="str">
        <f t="shared" si="752"/>
        <v>Not Rated</v>
      </c>
      <c r="Q8031" s="4">
        <f t="shared" si="753"/>
        <v>66.819999999999993</v>
      </c>
      <c r="R8031" s="4">
        <f t="shared" si="754"/>
        <v>13.363999999999999</v>
      </c>
      <c r="S8031" s="4">
        <f t="shared" si="755"/>
        <v>53.455999999999996</v>
      </c>
    </row>
    <row r="8032" spans="1:19" hidden="1" x14ac:dyDescent="0.35">
      <c r="A8032" t="s">
        <v>21203</v>
      </c>
      <c r="B8032" t="s">
        <v>4803</v>
      </c>
      <c r="C8032" s="1">
        <v>45900</v>
      </c>
      <c r="D8032" t="s">
        <v>159</v>
      </c>
      <c r="E8032" t="s">
        <v>358</v>
      </c>
      <c r="F8032" s="3">
        <v>1</v>
      </c>
      <c r="G8032" s="3" t="str">
        <f t="shared" si="750"/>
        <v>Valid Quantity</v>
      </c>
      <c r="H8032" s="2" t="s">
        <v>21204</v>
      </c>
      <c r="I8032" s="3">
        <v>0</v>
      </c>
      <c r="J8032" t="s">
        <v>84</v>
      </c>
      <c r="K8032" t="s">
        <v>30</v>
      </c>
      <c r="L8032" t="s">
        <v>31</v>
      </c>
      <c r="M8032" t="s">
        <v>32</v>
      </c>
      <c r="O8032" s="3" t="str">
        <f t="shared" si="751"/>
        <v>Consistent</v>
      </c>
      <c r="P8032" t="str">
        <f t="shared" si="752"/>
        <v>Not Rated</v>
      </c>
      <c r="Q8032" s="4">
        <f t="shared" si="753"/>
        <v>29.14</v>
      </c>
      <c r="R8032" s="4">
        <f t="shared" si="754"/>
        <v>0</v>
      </c>
      <c r="S8032" s="4">
        <f t="shared" si="755"/>
        <v>29.14</v>
      </c>
    </row>
    <row r="8033" spans="1:19" hidden="1" x14ac:dyDescent="0.35">
      <c r="A8033" t="s">
        <v>22803</v>
      </c>
      <c r="B8033" t="s">
        <v>9000</v>
      </c>
      <c r="C8033" s="1">
        <v>45900</v>
      </c>
      <c r="D8033" t="s">
        <v>101</v>
      </c>
      <c r="E8033" t="s">
        <v>345</v>
      </c>
      <c r="F8033" s="3">
        <v>4</v>
      </c>
      <c r="G8033" s="3" t="str">
        <f t="shared" si="750"/>
        <v>Valid Quantity</v>
      </c>
      <c r="H8033" s="2" t="s">
        <v>13031</v>
      </c>
      <c r="I8033" s="3">
        <v>0</v>
      </c>
      <c r="J8033" t="s">
        <v>48</v>
      </c>
      <c r="K8033" t="s">
        <v>194</v>
      </c>
      <c r="L8033" t="s">
        <v>163</v>
      </c>
      <c r="M8033" t="s">
        <v>185</v>
      </c>
      <c r="N8033" s="3">
        <v>0</v>
      </c>
      <c r="O8033" s="3" t="str">
        <f t="shared" si="751"/>
        <v>Consistent</v>
      </c>
      <c r="P8033" t="str">
        <f t="shared" si="752"/>
        <v>Not Rated</v>
      </c>
      <c r="Q8033" s="4">
        <f t="shared" si="753"/>
        <v>71.44</v>
      </c>
      <c r="R8033" s="4">
        <f t="shared" si="754"/>
        <v>0</v>
      </c>
      <c r="S8033" s="4">
        <f t="shared" si="755"/>
        <v>71.44</v>
      </c>
    </row>
    <row r="8034" spans="1:19" hidden="1" x14ac:dyDescent="0.35">
      <c r="A8034" t="s">
        <v>22876</v>
      </c>
      <c r="B8034" t="s">
        <v>8342</v>
      </c>
      <c r="C8034" s="1">
        <v>45900</v>
      </c>
      <c r="D8034" t="s">
        <v>116</v>
      </c>
      <c r="E8034" t="s">
        <v>479</v>
      </c>
      <c r="F8034" s="3">
        <v>3</v>
      </c>
      <c r="G8034" s="3" t="str">
        <f t="shared" si="750"/>
        <v>Valid Quantity</v>
      </c>
      <c r="H8034" s="2" t="s">
        <v>22877</v>
      </c>
      <c r="I8034" s="3">
        <v>0</v>
      </c>
      <c r="J8034" t="s">
        <v>84</v>
      </c>
      <c r="K8034" t="s">
        <v>60</v>
      </c>
      <c r="L8034" t="s">
        <v>61</v>
      </c>
      <c r="M8034" t="s">
        <v>23</v>
      </c>
      <c r="N8034" s="3">
        <v>5</v>
      </c>
      <c r="O8034" s="3" t="str">
        <f t="shared" si="751"/>
        <v>Consistent</v>
      </c>
      <c r="P8034" t="str">
        <f t="shared" si="752"/>
        <v>Excellent</v>
      </c>
      <c r="Q8034" s="4">
        <f t="shared" si="753"/>
        <v>418.83000000000004</v>
      </c>
      <c r="R8034" s="4">
        <f t="shared" si="754"/>
        <v>0</v>
      </c>
      <c r="S8034" s="4">
        <f t="shared" si="755"/>
        <v>418.83000000000004</v>
      </c>
    </row>
    <row r="8035" spans="1:19" hidden="1" x14ac:dyDescent="0.35">
      <c r="A8035" t="s">
        <v>22973</v>
      </c>
      <c r="B8035" t="s">
        <v>2783</v>
      </c>
      <c r="C8035" s="1">
        <v>45900</v>
      </c>
      <c r="D8035" t="s">
        <v>17</v>
      </c>
      <c r="E8035" t="s">
        <v>28</v>
      </c>
      <c r="F8035" s="3">
        <v>5</v>
      </c>
      <c r="G8035" s="3" t="str">
        <f t="shared" si="750"/>
        <v>Valid Quantity</v>
      </c>
      <c r="H8035" s="2" t="s">
        <v>5694</v>
      </c>
      <c r="I8035" s="3">
        <v>15</v>
      </c>
      <c r="J8035" t="s">
        <v>84</v>
      </c>
      <c r="K8035" t="s">
        <v>281</v>
      </c>
      <c r="L8035" t="s">
        <v>31</v>
      </c>
      <c r="M8035" t="s">
        <v>23</v>
      </c>
      <c r="N8035" s="3">
        <v>5</v>
      </c>
      <c r="O8035" s="3" t="str">
        <f t="shared" si="751"/>
        <v>Consistent</v>
      </c>
      <c r="P8035" t="str">
        <f t="shared" si="752"/>
        <v>Excellent</v>
      </c>
      <c r="Q8035" s="4">
        <f t="shared" si="753"/>
        <v>129.70000000000002</v>
      </c>
      <c r="R8035" s="4">
        <f t="shared" si="754"/>
        <v>19.455000000000002</v>
      </c>
      <c r="S8035" s="4">
        <f t="shared" si="755"/>
        <v>110.24500000000002</v>
      </c>
    </row>
    <row r="8036" spans="1:19" hidden="1" x14ac:dyDescent="0.35">
      <c r="A8036" t="s">
        <v>5171</v>
      </c>
      <c r="B8036" t="s">
        <v>5172</v>
      </c>
      <c r="C8036" s="1">
        <v>45901</v>
      </c>
      <c r="D8036" t="s">
        <v>64</v>
      </c>
      <c r="E8036" t="s">
        <v>331</v>
      </c>
      <c r="F8036" s="3">
        <v>0</v>
      </c>
      <c r="G8036" s="3" t="str">
        <f t="shared" si="750"/>
        <v>Zero Quantity</v>
      </c>
      <c r="H8036" s="2" t="s">
        <v>5173</v>
      </c>
      <c r="I8036" s="3">
        <v>0</v>
      </c>
      <c r="J8036" t="s">
        <v>20</v>
      </c>
      <c r="K8036" t="s">
        <v>21</v>
      </c>
      <c r="L8036" t="s">
        <v>22</v>
      </c>
      <c r="M8036" t="s">
        <v>32</v>
      </c>
      <c r="O8036" s="3" t="str">
        <f t="shared" si="751"/>
        <v>Review</v>
      </c>
      <c r="P8036" t="str">
        <f t="shared" si="752"/>
        <v>Not Rated</v>
      </c>
      <c r="Q8036" s="4">
        <f t="shared" si="753"/>
        <v>0</v>
      </c>
      <c r="R8036" s="4">
        <f t="shared" si="754"/>
        <v>0</v>
      </c>
      <c r="S8036" s="4">
        <f t="shared" si="755"/>
        <v>0</v>
      </c>
    </row>
    <row r="8037" spans="1:19" hidden="1" x14ac:dyDescent="0.35">
      <c r="A8037" t="s">
        <v>6287</v>
      </c>
      <c r="B8037" t="s">
        <v>3803</v>
      </c>
      <c r="C8037" s="1">
        <v>45901</v>
      </c>
      <c r="D8037" t="s">
        <v>64</v>
      </c>
      <c r="E8037" t="s">
        <v>331</v>
      </c>
      <c r="F8037" s="3">
        <v>1</v>
      </c>
      <c r="G8037" s="3" t="str">
        <f t="shared" si="750"/>
        <v>Valid Quantity</v>
      </c>
      <c r="H8037" s="2" t="s">
        <v>2807</v>
      </c>
      <c r="I8037" s="3">
        <v>0</v>
      </c>
      <c r="J8037" t="s">
        <v>54</v>
      </c>
      <c r="K8037" t="s">
        <v>162</v>
      </c>
      <c r="L8037" t="s">
        <v>163</v>
      </c>
      <c r="M8037" t="s">
        <v>75</v>
      </c>
      <c r="O8037" s="3" t="str">
        <f t="shared" si="751"/>
        <v>Consistent</v>
      </c>
      <c r="P8037" t="str">
        <f t="shared" si="752"/>
        <v>Not Rated</v>
      </c>
      <c r="Q8037" s="4">
        <f t="shared" si="753"/>
        <v>19.73</v>
      </c>
      <c r="R8037" s="4">
        <f t="shared" si="754"/>
        <v>0</v>
      </c>
      <c r="S8037" s="4">
        <f t="shared" si="755"/>
        <v>19.73</v>
      </c>
    </row>
    <row r="8038" spans="1:19" hidden="1" x14ac:dyDescent="0.35">
      <c r="A8038" t="s">
        <v>8243</v>
      </c>
      <c r="B8038" t="s">
        <v>8244</v>
      </c>
      <c r="C8038" s="1">
        <v>45901</v>
      </c>
      <c r="D8038" t="s">
        <v>101</v>
      </c>
      <c r="E8038" t="s">
        <v>107</v>
      </c>
      <c r="F8038" s="3">
        <v>1</v>
      </c>
      <c r="G8038" s="3" t="str">
        <f t="shared" si="750"/>
        <v>Valid Quantity</v>
      </c>
      <c r="H8038" s="2" t="s">
        <v>8245</v>
      </c>
      <c r="I8038" s="3">
        <v>0</v>
      </c>
      <c r="J8038" t="s">
        <v>84</v>
      </c>
      <c r="K8038" t="s">
        <v>189</v>
      </c>
      <c r="L8038" t="s">
        <v>120</v>
      </c>
      <c r="M8038" t="s">
        <v>185</v>
      </c>
      <c r="O8038" s="3" t="str">
        <f t="shared" si="751"/>
        <v>Consistent</v>
      </c>
      <c r="P8038" t="str">
        <f t="shared" si="752"/>
        <v>Not Rated</v>
      </c>
      <c r="Q8038" s="4">
        <f t="shared" si="753"/>
        <v>69.010000000000005</v>
      </c>
      <c r="R8038" s="4">
        <f t="shared" si="754"/>
        <v>0</v>
      </c>
      <c r="S8038" s="4">
        <f t="shared" si="755"/>
        <v>69.010000000000005</v>
      </c>
    </row>
    <row r="8039" spans="1:19" hidden="1" x14ac:dyDescent="0.35">
      <c r="A8039" t="s">
        <v>9075</v>
      </c>
      <c r="B8039" t="s">
        <v>5725</v>
      </c>
      <c r="C8039" s="1">
        <v>45901</v>
      </c>
      <c r="D8039" t="s">
        <v>36</v>
      </c>
      <c r="E8039" t="s">
        <v>341</v>
      </c>
      <c r="F8039" s="3">
        <v>3</v>
      </c>
      <c r="G8039" s="3" t="str">
        <f t="shared" si="750"/>
        <v>Valid Quantity</v>
      </c>
      <c r="H8039" s="2" t="s">
        <v>9076</v>
      </c>
      <c r="I8039" s="3">
        <v>5</v>
      </c>
      <c r="J8039" t="s">
        <v>67</v>
      </c>
      <c r="K8039" t="s">
        <v>131</v>
      </c>
      <c r="L8039" t="s">
        <v>86</v>
      </c>
      <c r="M8039" t="s">
        <v>75</v>
      </c>
      <c r="O8039" s="3" t="str">
        <f t="shared" si="751"/>
        <v>Consistent</v>
      </c>
      <c r="P8039" t="str">
        <f t="shared" si="752"/>
        <v>Not Rated</v>
      </c>
      <c r="Q8039" s="4">
        <f t="shared" si="753"/>
        <v>61.92</v>
      </c>
      <c r="R8039" s="4">
        <f t="shared" si="754"/>
        <v>3.0960000000000001</v>
      </c>
      <c r="S8039" s="4">
        <f t="shared" si="755"/>
        <v>58.823999999999998</v>
      </c>
    </row>
    <row r="8040" spans="1:19" hidden="1" x14ac:dyDescent="0.35">
      <c r="A8040" t="s">
        <v>10313</v>
      </c>
      <c r="B8040" t="s">
        <v>1134</v>
      </c>
      <c r="C8040" s="1">
        <v>45901</v>
      </c>
      <c r="D8040" t="s">
        <v>36</v>
      </c>
      <c r="E8040" t="s">
        <v>341</v>
      </c>
      <c r="F8040" s="3">
        <v>4</v>
      </c>
      <c r="G8040" s="3" t="str">
        <f t="shared" si="750"/>
        <v>Valid Quantity</v>
      </c>
      <c r="H8040" s="2" t="s">
        <v>10314</v>
      </c>
      <c r="I8040" s="3">
        <v>15</v>
      </c>
      <c r="J8040" t="s">
        <v>39</v>
      </c>
      <c r="K8040" t="s">
        <v>180</v>
      </c>
      <c r="L8040" t="s">
        <v>86</v>
      </c>
      <c r="M8040" t="s">
        <v>23</v>
      </c>
      <c r="N8040" s="3">
        <v>1</v>
      </c>
      <c r="O8040" s="3" t="str">
        <f t="shared" si="751"/>
        <v>Consistent</v>
      </c>
      <c r="P8040" t="str">
        <f t="shared" si="752"/>
        <v>Very Bad</v>
      </c>
      <c r="Q8040" s="4">
        <f t="shared" si="753"/>
        <v>238.36</v>
      </c>
      <c r="R8040" s="4">
        <f t="shared" si="754"/>
        <v>35.753999999999998</v>
      </c>
      <c r="S8040" s="4">
        <f t="shared" si="755"/>
        <v>202.60600000000002</v>
      </c>
    </row>
    <row r="8041" spans="1:19" hidden="1" x14ac:dyDescent="0.35">
      <c r="A8041" t="s">
        <v>10476</v>
      </c>
      <c r="B8041" t="s">
        <v>10477</v>
      </c>
      <c r="C8041" s="1">
        <v>45901</v>
      </c>
      <c r="D8041" t="s">
        <v>159</v>
      </c>
      <c r="E8041" t="s">
        <v>358</v>
      </c>
      <c r="F8041" s="3">
        <v>3</v>
      </c>
      <c r="G8041" s="3" t="str">
        <f t="shared" si="750"/>
        <v>Valid Quantity</v>
      </c>
      <c r="H8041" s="2" t="s">
        <v>10478</v>
      </c>
      <c r="I8041" s="3">
        <v>20</v>
      </c>
      <c r="J8041" t="s">
        <v>48</v>
      </c>
      <c r="K8041" t="s">
        <v>55</v>
      </c>
      <c r="L8041" t="s">
        <v>31</v>
      </c>
      <c r="M8041" t="s">
        <v>23</v>
      </c>
      <c r="N8041" s="3">
        <v>5</v>
      </c>
      <c r="O8041" s="3" t="str">
        <f t="shared" si="751"/>
        <v>Consistent</v>
      </c>
      <c r="P8041" t="str">
        <f t="shared" si="752"/>
        <v>Excellent</v>
      </c>
      <c r="Q8041" s="4">
        <f t="shared" si="753"/>
        <v>48.03</v>
      </c>
      <c r="R8041" s="4">
        <f t="shared" si="754"/>
        <v>9.6059999999999999</v>
      </c>
      <c r="S8041" s="4">
        <f t="shared" si="755"/>
        <v>38.423999999999999</v>
      </c>
    </row>
    <row r="8042" spans="1:19" hidden="1" x14ac:dyDescent="0.35">
      <c r="A8042" t="s">
        <v>11913</v>
      </c>
      <c r="B8042" t="s">
        <v>1640</v>
      </c>
      <c r="C8042" s="1">
        <v>45901</v>
      </c>
      <c r="D8042" t="s">
        <v>45</v>
      </c>
      <c r="E8042" t="s">
        <v>46</v>
      </c>
      <c r="F8042" s="3">
        <v>3</v>
      </c>
      <c r="G8042" s="3" t="str">
        <f t="shared" si="750"/>
        <v>Valid Quantity</v>
      </c>
      <c r="H8042" s="2" t="s">
        <v>11914</v>
      </c>
      <c r="I8042" s="3">
        <v>10</v>
      </c>
      <c r="J8042" t="s">
        <v>48</v>
      </c>
      <c r="K8042" t="s">
        <v>40</v>
      </c>
      <c r="L8042" t="s">
        <v>41</v>
      </c>
      <c r="M8042" t="s">
        <v>32</v>
      </c>
      <c r="N8042" s="3">
        <v>0</v>
      </c>
      <c r="O8042" s="3" t="str">
        <f t="shared" si="751"/>
        <v>Consistent</v>
      </c>
      <c r="P8042" t="str">
        <f t="shared" si="752"/>
        <v>Not Rated</v>
      </c>
      <c r="Q8042" s="4">
        <f t="shared" si="753"/>
        <v>144.99</v>
      </c>
      <c r="R8042" s="4">
        <f t="shared" si="754"/>
        <v>14.499000000000001</v>
      </c>
      <c r="S8042" s="4">
        <f t="shared" si="755"/>
        <v>130.49100000000001</v>
      </c>
    </row>
    <row r="8043" spans="1:19" hidden="1" x14ac:dyDescent="0.35">
      <c r="A8043" t="s">
        <v>13299</v>
      </c>
      <c r="B8043" t="s">
        <v>13300</v>
      </c>
      <c r="C8043" s="1">
        <v>45901</v>
      </c>
      <c r="D8043" t="s">
        <v>81</v>
      </c>
      <c r="E8043" t="s">
        <v>178</v>
      </c>
      <c r="F8043" s="3">
        <v>1</v>
      </c>
      <c r="G8043" s="3" t="str">
        <f t="shared" si="750"/>
        <v>Valid Quantity</v>
      </c>
      <c r="H8043" s="2" t="s">
        <v>7777</v>
      </c>
      <c r="I8043" s="3">
        <v>10</v>
      </c>
      <c r="J8043" t="s">
        <v>20</v>
      </c>
      <c r="K8043" t="s">
        <v>124</v>
      </c>
      <c r="L8043" t="s">
        <v>61</v>
      </c>
      <c r="M8043" t="s">
        <v>68</v>
      </c>
      <c r="O8043" s="3" t="str">
        <f t="shared" si="751"/>
        <v>Consistent</v>
      </c>
      <c r="P8043" t="str">
        <f t="shared" si="752"/>
        <v>Not Rated</v>
      </c>
      <c r="Q8043" s="4">
        <f t="shared" si="753"/>
        <v>59.36</v>
      </c>
      <c r="R8043" s="4">
        <f t="shared" si="754"/>
        <v>5.9359999999999999</v>
      </c>
      <c r="S8043" s="4">
        <f t="shared" si="755"/>
        <v>53.423999999999999</v>
      </c>
    </row>
    <row r="8044" spans="1:19" hidden="1" x14ac:dyDescent="0.35">
      <c r="A8044" t="s">
        <v>14975</v>
      </c>
      <c r="B8044" t="s">
        <v>14976</v>
      </c>
      <c r="C8044" s="1">
        <v>45901</v>
      </c>
      <c r="D8044" t="s">
        <v>159</v>
      </c>
      <c r="E8044" t="s">
        <v>197</v>
      </c>
      <c r="F8044" s="3">
        <v>1</v>
      </c>
      <c r="G8044" s="3" t="str">
        <f t="shared" si="750"/>
        <v>Valid Quantity</v>
      </c>
      <c r="H8044" s="2" t="s">
        <v>5889</v>
      </c>
      <c r="I8044" s="3">
        <v>0</v>
      </c>
      <c r="J8044" t="s">
        <v>48</v>
      </c>
      <c r="K8044" t="s">
        <v>40</v>
      </c>
      <c r="L8044" t="s">
        <v>41</v>
      </c>
      <c r="M8044" t="s">
        <v>23</v>
      </c>
      <c r="N8044" s="3">
        <v>5</v>
      </c>
      <c r="O8044" s="3" t="str">
        <f t="shared" si="751"/>
        <v>Consistent</v>
      </c>
      <c r="P8044" t="str">
        <f t="shared" si="752"/>
        <v>Excellent</v>
      </c>
      <c r="Q8044" s="4">
        <f t="shared" si="753"/>
        <v>15.08</v>
      </c>
      <c r="R8044" s="4">
        <f t="shared" si="754"/>
        <v>0</v>
      </c>
      <c r="S8044" s="4">
        <f t="shared" si="755"/>
        <v>15.08</v>
      </c>
    </row>
    <row r="8045" spans="1:19" hidden="1" x14ac:dyDescent="0.35">
      <c r="A8045" t="s">
        <v>15402</v>
      </c>
      <c r="B8045" t="s">
        <v>15403</v>
      </c>
      <c r="C8045" s="1">
        <v>45901</v>
      </c>
      <c r="D8045" t="s">
        <v>36</v>
      </c>
      <c r="E8045" t="s">
        <v>250</v>
      </c>
      <c r="F8045" s="3">
        <v>1</v>
      </c>
      <c r="G8045" s="3" t="str">
        <f t="shared" si="750"/>
        <v>Valid Quantity</v>
      </c>
      <c r="H8045" s="2" t="s">
        <v>15404</v>
      </c>
      <c r="I8045" s="3">
        <v>10</v>
      </c>
      <c r="J8045" t="s">
        <v>48</v>
      </c>
      <c r="K8045" t="s">
        <v>21</v>
      </c>
      <c r="L8045" t="s">
        <v>22</v>
      </c>
      <c r="M8045" t="s">
        <v>23</v>
      </c>
      <c r="N8045" s="3">
        <v>5</v>
      </c>
      <c r="O8045" s="3" t="str">
        <f t="shared" si="751"/>
        <v>Consistent</v>
      </c>
      <c r="P8045" t="str">
        <f t="shared" si="752"/>
        <v>Excellent</v>
      </c>
      <c r="Q8045" s="4">
        <f t="shared" si="753"/>
        <v>155.61000000000001</v>
      </c>
      <c r="R8045" s="4">
        <f t="shared" si="754"/>
        <v>15.561000000000002</v>
      </c>
      <c r="S8045" s="4">
        <f t="shared" si="755"/>
        <v>140.04900000000001</v>
      </c>
    </row>
    <row r="8046" spans="1:19" hidden="1" x14ac:dyDescent="0.35">
      <c r="A8046" t="s">
        <v>18623</v>
      </c>
      <c r="B8046" t="s">
        <v>13609</v>
      </c>
      <c r="C8046" s="1">
        <v>45901</v>
      </c>
      <c r="D8046" t="s">
        <v>81</v>
      </c>
      <c r="E8046" t="s">
        <v>147</v>
      </c>
      <c r="F8046" s="3">
        <v>3</v>
      </c>
      <c r="G8046" s="3" t="str">
        <f t="shared" si="750"/>
        <v>Valid Quantity</v>
      </c>
      <c r="H8046" s="2" t="s">
        <v>18624</v>
      </c>
      <c r="I8046" s="3">
        <v>0</v>
      </c>
      <c r="J8046" t="s">
        <v>39</v>
      </c>
      <c r="K8046" t="s">
        <v>194</v>
      </c>
      <c r="L8046" t="s">
        <v>163</v>
      </c>
      <c r="M8046" t="s">
        <v>23</v>
      </c>
      <c r="O8046" s="3" t="str">
        <f t="shared" si="751"/>
        <v>Consistent</v>
      </c>
      <c r="P8046" t="str">
        <f t="shared" si="752"/>
        <v>Not Rated</v>
      </c>
      <c r="Q8046" s="4">
        <f t="shared" si="753"/>
        <v>203.16</v>
      </c>
      <c r="R8046" s="4">
        <f t="shared" si="754"/>
        <v>0</v>
      </c>
      <c r="S8046" s="4">
        <f t="shared" si="755"/>
        <v>203.16</v>
      </c>
    </row>
    <row r="8047" spans="1:19" hidden="1" x14ac:dyDescent="0.35">
      <c r="A8047" t="s">
        <v>18675</v>
      </c>
      <c r="B8047" t="s">
        <v>5209</v>
      </c>
      <c r="C8047" s="1">
        <v>45901</v>
      </c>
      <c r="D8047" t="s">
        <v>17</v>
      </c>
      <c r="E8047" t="s">
        <v>72</v>
      </c>
      <c r="F8047" s="3">
        <v>4</v>
      </c>
      <c r="G8047" s="3" t="str">
        <f t="shared" si="750"/>
        <v>Valid Quantity</v>
      </c>
      <c r="H8047" s="2" t="s">
        <v>7693</v>
      </c>
      <c r="I8047" s="3">
        <v>0</v>
      </c>
      <c r="J8047" t="s">
        <v>84</v>
      </c>
      <c r="K8047" t="s">
        <v>153</v>
      </c>
      <c r="L8047" t="s">
        <v>120</v>
      </c>
      <c r="M8047" t="s">
        <v>75</v>
      </c>
      <c r="O8047" s="3" t="str">
        <f t="shared" si="751"/>
        <v>Consistent</v>
      </c>
      <c r="P8047" t="str">
        <f t="shared" si="752"/>
        <v>Not Rated</v>
      </c>
      <c r="Q8047" s="4">
        <f t="shared" si="753"/>
        <v>113.48</v>
      </c>
      <c r="R8047" s="4">
        <f t="shared" si="754"/>
        <v>0</v>
      </c>
      <c r="S8047" s="4">
        <f t="shared" si="755"/>
        <v>113.48</v>
      </c>
    </row>
    <row r="8048" spans="1:19" hidden="1" x14ac:dyDescent="0.35">
      <c r="A8048" t="s">
        <v>19244</v>
      </c>
      <c r="B8048" t="s">
        <v>957</v>
      </c>
      <c r="C8048" s="1">
        <v>45901</v>
      </c>
      <c r="D8048" t="s">
        <v>17</v>
      </c>
      <c r="E8048" t="s">
        <v>28</v>
      </c>
      <c r="F8048" s="3">
        <v>2</v>
      </c>
      <c r="G8048" s="3" t="str">
        <f t="shared" si="750"/>
        <v>Valid Quantity</v>
      </c>
      <c r="H8048" s="2" t="s">
        <v>11467</v>
      </c>
      <c r="I8048" s="3">
        <v>15</v>
      </c>
      <c r="J8048" t="s">
        <v>39</v>
      </c>
      <c r="K8048" t="s">
        <v>153</v>
      </c>
      <c r="L8048" t="s">
        <v>120</v>
      </c>
      <c r="M8048" t="s">
        <v>75</v>
      </c>
      <c r="O8048" s="3" t="str">
        <f t="shared" si="751"/>
        <v>Consistent</v>
      </c>
      <c r="P8048" t="str">
        <f t="shared" si="752"/>
        <v>Not Rated</v>
      </c>
      <c r="Q8048" s="4">
        <f t="shared" si="753"/>
        <v>28.66</v>
      </c>
      <c r="R8048" s="4">
        <f t="shared" si="754"/>
        <v>4.2989999999999995</v>
      </c>
      <c r="S8048" s="4">
        <f t="shared" si="755"/>
        <v>24.361000000000001</v>
      </c>
    </row>
    <row r="8049" spans="1:19" hidden="1" x14ac:dyDescent="0.35">
      <c r="A8049" t="s">
        <v>21808</v>
      </c>
      <c r="B8049" t="s">
        <v>2546</v>
      </c>
      <c r="C8049" s="1">
        <v>45901</v>
      </c>
      <c r="D8049" t="s">
        <v>17</v>
      </c>
      <c r="E8049" t="s">
        <v>89</v>
      </c>
      <c r="F8049" s="3">
        <v>1</v>
      </c>
      <c r="G8049" s="3" t="str">
        <f t="shared" si="750"/>
        <v>Valid Quantity</v>
      </c>
      <c r="H8049" s="2" t="s">
        <v>10047</v>
      </c>
      <c r="I8049" s="3">
        <v>5</v>
      </c>
      <c r="J8049" t="s">
        <v>54</v>
      </c>
      <c r="K8049" t="s">
        <v>194</v>
      </c>
      <c r="L8049" t="s">
        <v>163</v>
      </c>
      <c r="M8049" t="s">
        <v>23</v>
      </c>
      <c r="N8049" s="3">
        <v>5</v>
      </c>
      <c r="O8049" s="3" t="str">
        <f t="shared" si="751"/>
        <v>Consistent</v>
      </c>
      <c r="P8049" t="str">
        <f t="shared" si="752"/>
        <v>Excellent</v>
      </c>
      <c r="Q8049" s="4">
        <f t="shared" si="753"/>
        <v>16.25</v>
      </c>
      <c r="R8049" s="4">
        <f t="shared" si="754"/>
        <v>0.8125</v>
      </c>
      <c r="S8049" s="4">
        <f t="shared" si="755"/>
        <v>15.4375</v>
      </c>
    </row>
    <row r="8050" spans="1:19" hidden="1" x14ac:dyDescent="0.35">
      <c r="A8050" t="s">
        <v>368</v>
      </c>
      <c r="B8050" t="s">
        <v>369</v>
      </c>
      <c r="C8050" s="1">
        <v>45902</v>
      </c>
      <c r="D8050" t="s">
        <v>17</v>
      </c>
      <c r="E8050" t="s">
        <v>18</v>
      </c>
      <c r="F8050" s="3">
        <v>1</v>
      </c>
      <c r="G8050" s="3" t="str">
        <f t="shared" si="750"/>
        <v>Valid Quantity</v>
      </c>
      <c r="H8050" s="2" t="s">
        <v>370</v>
      </c>
      <c r="I8050" s="3">
        <v>0</v>
      </c>
      <c r="J8050" t="s">
        <v>84</v>
      </c>
      <c r="K8050" t="s">
        <v>21</v>
      </c>
      <c r="L8050" t="s">
        <v>22</v>
      </c>
      <c r="M8050" t="s">
        <v>68</v>
      </c>
      <c r="O8050" s="3" t="str">
        <f t="shared" si="751"/>
        <v>Consistent</v>
      </c>
      <c r="P8050" t="str">
        <f t="shared" si="752"/>
        <v>Not Rated</v>
      </c>
      <c r="Q8050" s="4">
        <f t="shared" si="753"/>
        <v>35.83</v>
      </c>
      <c r="R8050" s="4">
        <f t="shared" si="754"/>
        <v>0</v>
      </c>
      <c r="S8050" s="4">
        <f t="shared" si="755"/>
        <v>35.83</v>
      </c>
    </row>
    <row r="8051" spans="1:19" hidden="1" x14ac:dyDescent="0.35">
      <c r="A8051" t="s">
        <v>5629</v>
      </c>
      <c r="B8051" t="s">
        <v>5630</v>
      </c>
      <c r="C8051" s="1">
        <v>45902</v>
      </c>
      <c r="D8051" t="s">
        <v>116</v>
      </c>
      <c r="E8051" t="s">
        <v>219</v>
      </c>
      <c r="F8051" s="3">
        <v>1</v>
      </c>
      <c r="G8051" s="3" t="str">
        <f t="shared" si="750"/>
        <v>Valid Quantity</v>
      </c>
      <c r="H8051" s="2" t="s">
        <v>5631</v>
      </c>
      <c r="I8051" s="3">
        <v>20</v>
      </c>
      <c r="J8051" t="s">
        <v>39</v>
      </c>
      <c r="K8051" t="s">
        <v>162</v>
      </c>
      <c r="L8051" t="s">
        <v>163</v>
      </c>
      <c r="M8051" t="s">
        <v>185</v>
      </c>
      <c r="O8051" s="3" t="str">
        <f t="shared" si="751"/>
        <v>Consistent</v>
      </c>
      <c r="P8051" t="str">
        <f t="shared" si="752"/>
        <v>Not Rated</v>
      </c>
      <c r="Q8051" s="4">
        <f t="shared" si="753"/>
        <v>186.3</v>
      </c>
      <c r="R8051" s="4">
        <f t="shared" si="754"/>
        <v>37.26</v>
      </c>
      <c r="S8051" s="4">
        <f t="shared" si="755"/>
        <v>149.04000000000002</v>
      </c>
    </row>
    <row r="8052" spans="1:19" hidden="1" x14ac:dyDescent="0.35">
      <c r="A8052" t="s">
        <v>6901</v>
      </c>
      <c r="B8052" t="s">
        <v>6902</v>
      </c>
      <c r="C8052" s="1">
        <v>45902</v>
      </c>
      <c r="D8052" t="s">
        <v>45</v>
      </c>
      <c r="E8052" t="s">
        <v>432</v>
      </c>
      <c r="F8052" s="3">
        <v>1</v>
      </c>
      <c r="G8052" s="3" t="str">
        <f t="shared" si="750"/>
        <v>Valid Quantity</v>
      </c>
      <c r="H8052" s="2" t="s">
        <v>6903</v>
      </c>
      <c r="I8052" s="3">
        <v>0</v>
      </c>
      <c r="J8052" t="s">
        <v>20</v>
      </c>
      <c r="K8052" t="s">
        <v>206</v>
      </c>
      <c r="L8052" t="s">
        <v>41</v>
      </c>
      <c r="M8052" t="s">
        <v>23</v>
      </c>
      <c r="N8052" s="3">
        <v>4</v>
      </c>
      <c r="O8052" s="3" t="str">
        <f t="shared" si="751"/>
        <v>Consistent</v>
      </c>
      <c r="P8052" t="str">
        <f t="shared" si="752"/>
        <v>Good</v>
      </c>
      <c r="Q8052" s="4">
        <f t="shared" si="753"/>
        <v>24.14</v>
      </c>
      <c r="R8052" s="4">
        <f t="shared" si="754"/>
        <v>0</v>
      </c>
      <c r="S8052" s="4">
        <f t="shared" si="755"/>
        <v>24.14</v>
      </c>
    </row>
    <row r="8053" spans="1:19" hidden="1" x14ac:dyDescent="0.35">
      <c r="A8053" t="s">
        <v>7364</v>
      </c>
      <c r="B8053" t="s">
        <v>7365</v>
      </c>
      <c r="C8053" s="1">
        <v>45902</v>
      </c>
      <c r="D8053" t="s">
        <v>159</v>
      </c>
      <c r="E8053" t="s">
        <v>239</v>
      </c>
      <c r="F8053" s="3">
        <v>1</v>
      </c>
      <c r="G8053" s="3" t="str">
        <f t="shared" si="750"/>
        <v>Valid Quantity</v>
      </c>
      <c r="H8053" s="2" t="s">
        <v>3326</v>
      </c>
      <c r="I8053" s="3">
        <v>5</v>
      </c>
      <c r="J8053" t="s">
        <v>54</v>
      </c>
      <c r="K8053" t="s">
        <v>55</v>
      </c>
      <c r="L8053" t="s">
        <v>31</v>
      </c>
      <c r="M8053" t="s">
        <v>23</v>
      </c>
      <c r="N8053" s="3">
        <v>4</v>
      </c>
      <c r="O8053" s="3" t="str">
        <f t="shared" si="751"/>
        <v>Consistent</v>
      </c>
      <c r="P8053" t="str">
        <f t="shared" si="752"/>
        <v>Good</v>
      </c>
      <c r="Q8053" s="4">
        <f t="shared" si="753"/>
        <v>7.8</v>
      </c>
      <c r="R8053" s="4">
        <f t="shared" si="754"/>
        <v>0.39</v>
      </c>
      <c r="S8053" s="4">
        <f t="shared" si="755"/>
        <v>7.41</v>
      </c>
    </row>
    <row r="8054" spans="1:19" hidden="1" x14ac:dyDescent="0.35">
      <c r="A8054" t="s">
        <v>7888</v>
      </c>
      <c r="B8054" t="s">
        <v>1323</v>
      </c>
      <c r="C8054" s="1">
        <v>45902</v>
      </c>
      <c r="D8054" t="s">
        <v>45</v>
      </c>
      <c r="E8054" t="s">
        <v>376</v>
      </c>
      <c r="F8054" s="3">
        <v>1</v>
      </c>
      <c r="G8054" s="3" t="str">
        <f t="shared" si="750"/>
        <v>Valid Quantity</v>
      </c>
      <c r="H8054" s="2" t="s">
        <v>7271</v>
      </c>
      <c r="I8054" s="3">
        <v>5</v>
      </c>
      <c r="J8054" t="s">
        <v>84</v>
      </c>
      <c r="K8054" t="s">
        <v>55</v>
      </c>
      <c r="L8054" t="s">
        <v>31</v>
      </c>
      <c r="M8054" t="s">
        <v>75</v>
      </c>
      <c r="O8054" s="3" t="str">
        <f t="shared" si="751"/>
        <v>Consistent</v>
      </c>
      <c r="P8054" t="str">
        <f t="shared" si="752"/>
        <v>Not Rated</v>
      </c>
      <c r="Q8054" s="4">
        <f t="shared" si="753"/>
        <v>58.26</v>
      </c>
      <c r="R8054" s="4">
        <f t="shared" si="754"/>
        <v>2.9130000000000003</v>
      </c>
      <c r="S8054" s="4">
        <f t="shared" si="755"/>
        <v>55.346999999999994</v>
      </c>
    </row>
    <row r="8055" spans="1:19" hidden="1" x14ac:dyDescent="0.35">
      <c r="A8055" t="s">
        <v>11048</v>
      </c>
      <c r="B8055" t="s">
        <v>142</v>
      </c>
      <c r="C8055" s="1">
        <v>45902</v>
      </c>
      <c r="D8055" t="s">
        <v>36</v>
      </c>
      <c r="E8055" t="s">
        <v>341</v>
      </c>
      <c r="F8055" s="3">
        <v>4</v>
      </c>
      <c r="G8055" s="3" t="str">
        <f t="shared" si="750"/>
        <v>Valid Quantity</v>
      </c>
      <c r="H8055" s="2" t="s">
        <v>11049</v>
      </c>
      <c r="I8055" s="3">
        <v>0</v>
      </c>
      <c r="J8055" t="s">
        <v>48</v>
      </c>
      <c r="K8055" t="s">
        <v>104</v>
      </c>
      <c r="L8055" t="s">
        <v>22</v>
      </c>
      <c r="M8055" t="s">
        <v>23</v>
      </c>
      <c r="N8055" s="3">
        <v>2</v>
      </c>
      <c r="O8055" s="3" t="str">
        <f t="shared" si="751"/>
        <v>Consistent</v>
      </c>
      <c r="P8055" t="str">
        <f t="shared" si="752"/>
        <v>Bad</v>
      </c>
      <c r="Q8055" s="4">
        <f t="shared" si="753"/>
        <v>585.36</v>
      </c>
      <c r="R8055" s="4">
        <f t="shared" si="754"/>
        <v>0</v>
      </c>
      <c r="S8055" s="4">
        <f t="shared" si="755"/>
        <v>585.36</v>
      </c>
    </row>
    <row r="8056" spans="1:19" hidden="1" x14ac:dyDescent="0.35">
      <c r="A8056" t="s">
        <v>13251</v>
      </c>
      <c r="B8056" t="s">
        <v>7120</v>
      </c>
      <c r="C8056" s="1">
        <v>45902</v>
      </c>
      <c r="D8056" t="s">
        <v>116</v>
      </c>
      <c r="E8056" t="s">
        <v>173</v>
      </c>
      <c r="F8056" s="3">
        <v>2</v>
      </c>
      <c r="G8056" s="3" t="str">
        <f t="shared" si="750"/>
        <v>Valid Quantity</v>
      </c>
      <c r="H8056" s="2" t="s">
        <v>13252</v>
      </c>
      <c r="I8056" s="3">
        <v>25</v>
      </c>
      <c r="J8056" t="s">
        <v>48</v>
      </c>
      <c r="K8056" t="s">
        <v>85</v>
      </c>
      <c r="L8056" t="s">
        <v>86</v>
      </c>
      <c r="M8056" t="s">
        <v>23</v>
      </c>
      <c r="N8056" s="3">
        <v>4</v>
      </c>
      <c r="O8056" s="3" t="str">
        <f t="shared" si="751"/>
        <v>Consistent</v>
      </c>
      <c r="P8056" t="str">
        <f t="shared" si="752"/>
        <v>Good</v>
      </c>
      <c r="Q8056" s="4">
        <f t="shared" si="753"/>
        <v>231.64</v>
      </c>
      <c r="R8056" s="4">
        <f t="shared" si="754"/>
        <v>57.91</v>
      </c>
      <c r="S8056" s="4">
        <f t="shared" si="755"/>
        <v>173.73</v>
      </c>
    </row>
    <row r="8057" spans="1:19" hidden="1" x14ac:dyDescent="0.35">
      <c r="A8057" t="s">
        <v>15174</v>
      </c>
      <c r="B8057" t="s">
        <v>223</v>
      </c>
      <c r="C8057" s="1">
        <v>45902</v>
      </c>
      <c r="D8057" t="s">
        <v>36</v>
      </c>
      <c r="E8057" t="s">
        <v>341</v>
      </c>
      <c r="F8057" s="3">
        <v>1</v>
      </c>
      <c r="G8057" s="3" t="str">
        <f t="shared" si="750"/>
        <v>Valid Quantity</v>
      </c>
      <c r="H8057" s="2" t="s">
        <v>5690</v>
      </c>
      <c r="I8057" s="3">
        <v>10</v>
      </c>
      <c r="J8057" t="s">
        <v>84</v>
      </c>
      <c r="K8057" t="s">
        <v>189</v>
      </c>
      <c r="L8057" t="s">
        <v>120</v>
      </c>
      <c r="M8057" t="s">
        <v>23</v>
      </c>
      <c r="N8057" s="3">
        <v>4</v>
      </c>
      <c r="O8057" s="3" t="str">
        <f t="shared" si="751"/>
        <v>Consistent</v>
      </c>
      <c r="P8057" t="str">
        <f t="shared" si="752"/>
        <v>Good</v>
      </c>
      <c r="Q8057" s="4">
        <f t="shared" si="753"/>
        <v>32.299999999999997</v>
      </c>
      <c r="R8057" s="4">
        <f t="shared" si="754"/>
        <v>3.23</v>
      </c>
      <c r="S8057" s="4">
        <f t="shared" si="755"/>
        <v>29.069999999999997</v>
      </c>
    </row>
    <row r="8058" spans="1:19" hidden="1" x14ac:dyDescent="0.35">
      <c r="A8058" t="s">
        <v>15909</v>
      </c>
      <c r="B8058" t="s">
        <v>2065</v>
      </c>
      <c r="C8058" s="1">
        <v>45902</v>
      </c>
      <c r="D8058" t="s">
        <v>81</v>
      </c>
      <c r="E8058" t="s">
        <v>111</v>
      </c>
      <c r="F8058" s="3">
        <v>1</v>
      </c>
      <c r="G8058" s="3" t="str">
        <f t="shared" si="750"/>
        <v>Valid Quantity</v>
      </c>
      <c r="H8058" s="2" t="s">
        <v>15910</v>
      </c>
      <c r="I8058" s="3">
        <v>0</v>
      </c>
      <c r="J8058" t="s">
        <v>54</v>
      </c>
      <c r="K8058" t="s">
        <v>212</v>
      </c>
      <c r="L8058" t="s">
        <v>86</v>
      </c>
      <c r="M8058" t="s">
        <v>23</v>
      </c>
      <c r="N8058" s="3">
        <v>2</v>
      </c>
      <c r="O8058" s="3" t="str">
        <f t="shared" si="751"/>
        <v>Consistent</v>
      </c>
      <c r="P8058" t="str">
        <f t="shared" si="752"/>
        <v>Bad</v>
      </c>
      <c r="Q8058" s="4">
        <f t="shared" si="753"/>
        <v>18.89</v>
      </c>
      <c r="R8058" s="4">
        <f t="shared" si="754"/>
        <v>0</v>
      </c>
      <c r="S8058" s="4">
        <f t="shared" si="755"/>
        <v>18.89</v>
      </c>
    </row>
    <row r="8059" spans="1:19" hidden="1" x14ac:dyDescent="0.35">
      <c r="A8059" t="s">
        <v>16499</v>
      </c>
      <c r="B8059" t="s">
        <v>4050</v>
      </c>
      <c r="C8059" s="1">
        <v>45902</v>
      </c>
      <c r="D8059" t="s">
        <v>159</v>
      </c>
      <c r="E8059" t="s">
        <v>239</v>
      </c>
      <c r="F8059" s="3">
        <v>5</v>
      </c>
      <c r="G8059" s="3" t="str">
        <f t="shared" si="750"/>
        <v>Valid Quantity</v>
      </c>
      <c r="H8059" s="2" t="s">
        <v>16500</v>
      </c>
      <c r="I8059" s="3">
        <v>5</v>
      </c>
      <c r="J8059" t="s">
        <v>48</v>
      </c>
      <c r="K8059" t="s">
        <v>104</v>
      </c>
      <c r="L8059" t="s">
        <v>22</v>
      </c>
      <c r="M8059" t="s">
        <v>23</v>
      </c>
      <c r="N8059" s="3">
        <v>5</v>
      </c>
      <c r="O8059" s="3" t="str">
        <f t="shared" si="751"/>
        <v>Consistent</v>
      </c>
      <c r="P8059" t="str">
        <f t="shared" si="752"/>
        <v>Excellent</v>
      </c>
      <c r="Q8059" s="4">
        <f t="shared" si="753"/>
        <v>118.80000000000001</v>
      </c>
      <c r="R8059" s="4">
        <f t="shared" si="754"/>
        <v>5.94</v>
      </c>
      <c r="S8059" s="4">
        <f t="shared" si="755"/>
        <v>112.86000000000001</v>
      </c>
    </row>
    <row r="8060" spans="1:19" hidden="1" x14ac:dyDescent="0.35">
      <c r="A8060" t="s">
        <v>17423</v>
      </c>
      <c r="B8060" t="s">
        <v>8264</v>
      </c>
      <c r="C8060" s="1">
        <v>45902</v>
      </c>
      <c r="D8060" t="s">
        <v>36</v>
      </c>
      <c r="E8060" t="s">
        <v>250</v>
      </c>
      <c r="F8060" s="3">
        <v>1</v>
      </c>
      <c r="G8060" s="3" t="str">
        <f t="shared" si="750"/>
        <v>Valid Quantity</v>
      </c>
      <c r="H8060" s="2" t="s">
        <v>17424</v>
      </c>
      <c r="I8060" s="3">
        <v>0</v>
      </c>
      <c r="J8060" t="s">
        <v>48</v>
      </c>
      <c r="K8060" t="s">
        <v>21</v>
      </c>
      <c r="L8060" t="s">
        <v>22</v>
      </c>
      <c r="M8060" t="s">
        <v>75</v>
      </c>
      <c r="N8060" s="3">
        <v>0</v>
      </c>
      <c r="O8060" s="3" t="str">
        <f t="shared" si="751"/>
        <v>Consistent</v>
      </c>
      <c r="P8060" t="str">
        <f t="shared" si="752"/>
        <v>Not Rated</v>
      </c>
      <c r="Q8060" s="4">
        <f t="shared" si="753"/>
        <v>178.54</v>
      </c>
      <c r="R8060" s="4">
        <f t="shared" si="754"/>
        <v>0</v>
      </c>
      <c r="S8060" s="4">
        <f t="shared" si="755"/>
        <v>178.54</v>
      </c>
    </row>
    <row r="8061" spans="1:19" hidden="1" x14ac:dyDescent="0.35">
      <c r="A8061" t="s">
        <v>19125</v>
      </c>
      <c r="B8061" t="s">
        <v>6869</v>
      </c>
      <c r="C8061" s="1">
        <v>45902</v>
      </c>
      <c r="D8061" t="s">
        <v>64</v>
      </c>
      <c r="E8061" t="s">
        <v>851</v>
      </c>
      <c r="F8061" s="3">
        <v>1</v>
      </c>
      <c r="G8061" s="3" t="str">
        <f t="shared" si="750"/>
        <v>Valid Quantity</v>
      </c>
      <c r="H8061" s="2" t="s">
        <v>12369</v>
      </c>
      <c r="I8061" s="3">
        <v>20</v>
      </c>
      <c r="J8061" t="s">
        <v>84</v>
      </c>
      <c r="K8061" t="s">
        <v>206</v>
      </c>
      <c r="L8061" t="s">
        <v>41</v>
      </c>
      <c r="M8061" t="s">
        <v>68</v>
      </c>
      <c r="O8061" s="3" t="str">
        <f t="shared" si="751"/>
        <v>Consistent</v>
      </c>
      <c r="P8061" t="str">
        <f t="shared" si="752"/>
        <v>Not Rated</v>
      </c>
      <c r="Q8061" s="4">
        <f t="shared" si="753"/>
        <v>99.86</v>
      </c>
      <c r="R8061" s="4">
        <f t="shared" si="754"/>
        <v>19.972000000000001</v>
      </c>
      <c r="S8061" s="4">
        <f t="shared" si="755"/>
        <v>79.888000000000005</v>
      </c>
    </row>
    <row r="8062" spans="1:19" hidden="1" x14ac:dyDescent="0.35">
      <c r="A8062" t="s">
        <v>19569</v>
      </c>
      <c r="B8062" t="s">
        <v>18378</v>
      </c>
      <c r="C8062" s="1">
        <v>45902</v>
      </c>
      <c r="D8062" t="s">
        <v>116</v>
      </c>
      <c r="E8062" t="s">
        <v>117</v>
      </c>
      <c r="F8062" s="3">
        <v>3</v>
      </c>
      <c r="G8062" s="3" t="str">
        <f t="shared" si="750"/>
        <v>Valid Quantity</v>
      </c>
      <c r="H8062" s="2" t="s">
        <v>19570</v>
      </c>
      <c r="I8062" s="3">
        <v>10</v>
      </c>
      <c r="J8062" t="s">
        <v>39</v>
      </c>
      <c r="K8062" t="s">
        <v>281</v>
      </c>
      <c r="L8062" t="s">
        <v>31</v>
      </c>
      <c r="M8062" t="s">
        <v>23</v>
      </c>
      <c r="N8062" s="3">
        <v>5</v>
      </c>
      <c r="O8062" s="3" t="str">
        <f t="shared" si="751"/>
        <v>Consistent</v>
      </c>
      <c r="P8062" t="str">
        <f t="shared" si="752"/>
        <v>Excellent</v>
      </c>
      <c r="Q8062" s="4">
        <f t="shared" si="753"/>
        <v>358.44</v>
      </c>
      <c r="R8062" s="4">
        <f t="shared" si="754"/>
        <v>35.844000000000001</v>
      </c>
      <c r="S8062" s="4">
        <f t="shared" si="755"/>
        <v>322.596</v>
      </c>
    </row>
    <row r="8063" spans="1:19" hidden="1" x14ac:dyDescent="0.35">
      <c r="A8063" t="s">
        <v>21481</v>
      </c>
      <c r="B8063" t="s">
        <v>6634</v>
      </c>
      <c r="C8063" s="1">
        <v>45902</v>
      </c>
      <c r="D8063" t="s">
        <v>101</v>
      </c>
      <c r="E8063" t="s">
        <v>345</v>
      </c>
      <c r="F8063" s="3">
        <v>4</v>
      </c>
      <c r="G8063" s="3" t="str">
        <f t="shared" si="750"/>
        <v>Valid Quantity</v>
      </c>
      <c r="H8063" s="2" t="s">
        <v>20128</v>
      </c>
      <c r="I8063" s="3">
        <v>20</v>
      </c>
      <c r="J8063" t="s">
        <v>48</v>
      </c>
      <c r="K8063" t="s">
        <v>189</v>
      </c>
      <c r="L8063" t="s">
        <v>120</v>
      </c>
      <c r="M8063" t="s">
        <v>23</v>
      </c>
      <c r="N8063" s="3">
        <v>5</v>
      </c>
      <c r="O8063" s="3" t="str">
        <f t="shared" si="751"/>
        <v>Consistent</v>
      </c>
      <c r="P8063" t="str">
        <f t="shared" si="752"/>
        <v>Excellent</v>
      </c>
      <c r="Q8063" s="4">
        <f t="shared" si="753"/>
        <v>290</v>
      </c>
      <c r="R8063" s="4">
        <f t="shared" si="754"/>
        <v>58</v>
      </c>
      <c r="S8063" s="4">
        <f t="shared" si="755"/>
        <v>232</v>
      </c>
    </row>
    <row r="8064" spans="1:19" hidden="1" x14ac:dyDescent="0.35">
      <c r="A8064" t="s">
        <v>22175</v>
      </c>
      <c r="B8064" t="s">
        <v>2452</v>
      </c>
      <c r="C8064" s="1">
        <v>45902</v>
      </c>
      <c r="D8064" t="s">
        <v>116</v>
      </c>
      <c r="E8064" t="s">
        <v>286</v>
      </c>
      <c r="F8064" s="3">
        <v>3</v>
      </c>
      <c r="G8064" s="3" t="str">
        <f t="shared" si="750"/>
        <v>Valid Quantity</v>
      </c>
      <c r="H8064" s="2" t="s">
        <v>22176</v>
      </c>
      <c r="I8064" s="3">
        <v>10</v>
      </c>
      <c r="J8064" t="s">
        <v>84</v>
      </c>
      <c r="K8064" t="s">
        <v>30</v>
      </c>
      <c r="L8064" t="s">
        <v>31</v>
      </c>
      <c r="M8064" t="s">
        <v>23</v>
      </c>
      <c r="N8064" s="3">
        <v>4</v>
      </c>
      <c r="O8064" s="3" t="str">
        <f t="shared" si="751"/>
        <v>Consistent</v>
      </c>
      <c r="P8064" t="str">
        <f t="shared" si="752"/>
        <v>Good</v>
      </c>
      <c r="Q8064" s="4">
        <f t="shared" si="753"/>
        <v>647.54999999999995</v>
      </c>
      <c r="R8064" s="4">
        <f t="shared" si="754"/>
        <v>64.754999999999995</v>
      </c>
      <c r="S8064" s="4">
        <f t="shared" si="755"/>
        <v>582.79499999999996</v>
      </c>
    </row>
    <row r="8065" spans="1:19" hidden="1" x14ac:dyDescent="0.35">
      <c r="A8065" t="s">
        <v>4938</v>
      </c>
      <c r="B8065" t="s">
        <v>4939</v>
      </c>
      <c r="C8065" s="1">
        <v>45903</v>
      </c>
      <c r="D8065" t="s">
        <v>36</v>
      </c>
      <c r="E8065" t="s">
        <v>547</v>
      </c>
      <c r="F8065" s="3">
        <v>1</v>
      </c>
      <c r="G8065" s="3" t="str">
        <f t="shared" si="750"/>
        <v>Valid Quantity</v>
      </c>
      <c r="H8065" s="2" t="s">
        <v>4940</v>
      </c>
      <c r="I8065" s="3">
        <v>25</v>
      </c>
      <c r="J8065" t="s">
        <v>48</v>
      </c>
      <c r="K8065" t="s">
        <v>91</v>
      </c>
      <c r="L8065" t="s">
        <v>41</v>
      </c>
      <c r="M8065" t="s">
        <v>23</v>
      </c>
      <c r="N8065" s="3">
        <v>0</v>
      </c>
      <c r="O8065" s="3" t="str">
        <f t="shared" si="751"/>
        <v>Consistent</v>
      </c>
      <c r="P8065" t="str">
        <f t="shared" si="752"/>
        <v>Not Rated</v>
      </c>
      <c r="Q8065" s="4">
        <f t="shared" si="753"/>
        <v>46.22</v>
      </c>
      <c r="R8065" s="4">
        <f t="shared" si="754"/>
        <v>11.555</v>
      </c>
      <c r="S8065" s="4">
        <f t="shared" si="755"/>
        <v>34.664999999999999</v>
      </c>
    </row>
    <row r="8066" spans="1:19" hidden="1" x14ac:dyDescent="0.35">
      <c r="A8066" t="s">
        <v>7557</v>
      </c>
      <c r="B8066" t="s">
        <v>7558</v>
      </c>
      <c r="C8066" s="1">
        <v>45903</v>
      </c>
      <c r="D8066" t="s">
        <v>17</v>
      </c>
      <c r="E8066" t="s">
        <v>28</v>
      </c>
      <c r="F8066" s="3">
        <v>3</v>
      </c>
      <c r="G8066" s="3" t="str">
        <f t="shared" ref="G8066:G8129" si="756">IF(F8066&gt;0,"Valid Quantity",(IF(F8066&lt;0,"Negative Quantity","Zero Quantity")))</f>
        <v>Valid Quantity</v>
      </c>
      <c r="H8066" s="2" t="s">
        <v>7559</v>
      </c>
      <c r="I8066" s="3">
        <v>0</v>
      </c>
      <c r="J8066" t="s">
        <v>54</v>
      </c>
      <c r="K8066" t="s">
        <v>212</v>
      </c>
      <c r="L8066" t="s">
        <v>163</v>
      </c>
      <c r="M8066" t="s">
        <v>23</v>
      </c>
      <c r="N8066" s="3">
        <v>5</v>
      </c>
      <c r="O8066" s="3" t="str">
        <f t="shared" ref="O8066:O8129" si="757">IF(F8066&lt;0,IF(M8066="Returned","Return/Adjustment","Suspicious"),IF(F8066=0,IF(M8066="Delivered","Suspicious","Review"),"Consistent"))</f>
        <v>Consistent</v>
      </c>
      <c r="P8066" t="str">
        <f t="shared" ref="P8066:P8129" si="758">IF(N8066=0,"Not Rated",IF(N8066=5,"Excellent",IF(N8066=4,"Good",IF(N8066=3,"Average",IF(N8066=2,"Bad",IF(N8066=1,"Very Bad"))))))</f>
        <v>Excellent</v>
      </c>
      <c r="Q8066" s="4">
        <f t="shared" ref="Q8066:Q8129" si="759">VALUE(SUBSTITUTE(H8066,"$",""))*F8066</f>
        <v>24.39</v>
      </c>
      <c r="R8066" s="4">
        <f t="shared" ref="R8066:R8129" si="760">Q8066*I8066/100</f>
        <v>0</v>
      </c>
      <c r="S8066" s="4">
        <f t="shared" ref="S8066:S8129" si="761">Q8066-R8066</f>
        <v>24.39</v>
      </c>
    </row>
    <row r="8067" spans="1:19" hidden="1" x14ac:dyDescent="0.35">
      <c r="A8067" t="s">
        <v>11369</v>
      </c>
      <c r="B8067" t="s">
        <v>11370</v>
      </c>
      <c r="C8067" s="1">
        <v>45903</v>
      </c>
      <c r="D8067" t="s">
        <v>17</v>
      </c>
      <c r="E8067" t="s">
        <v>28</v>
      </c>
      <c r="F8067" s="3">
        <v>2</v>
      </c>
      <c r="G8067" s="3" t="str">
        <f t="shared" si="756"/>
        <v>Valid Quantity</v>
      </c>
      <c r="H8067" s="2" t="s">
        <v>6055</v>
      </c>
      <c r="I8067" s="3">
        <v>0</v>
      </c>
      <c r="J8067" t="s">
        <v>39</v>
      </c>
      <c r="K8067" t="s">
        <v>104</v>
      </c>
      <c r="L8067" t="s">
        <v>22</v>
      </c>
      <c r="M8067" t="s">
        <v>23</v>
      </c>
      <c r="O8067" s="3" t="str">
        <f t="shared" si="757"/>
        <v>Consistent</v>
      </c>
      <c r="P8067" t="str">
        <f t="shared" si="758"/>
        <v>Not Rated</v>
      </c>
      <c r="Q8067" s="4">
        <f t="shared" si="759"/>
        <v>11.56</v>
      </c>
      <c r="R8067" s="4">
        <f t="shared" si="760"/>
        <v>0</v>
      </c>
      <c r="S8067" s="4">
        <f t="shared" si="761"/>
        <v>11.56</v>
      </c>
    </row>
    <row r="8068" spans="1:19" hidden="1" x14ac:dyDescent="0.35">
      <c r="A8068" t="s">
        <v>11784</v>
      </c>
      <c r="B8068" t="s">
        <v>6960</v>
      </c>
      <c r="C8068" s="1">
        <v>45903</v>
      </c>
      <c r="D8068" t="s">
        <v>116</v>
      </c>
      <c r="E8068" t="s">
        <v>479</v>
      </c>
      <c r="F8068" s="3">
        <v>1</v>
      </c>
      <c r="G8068" s="3" t="str">
        <f t="shared" si="756"/>
        <v>Valid Quantity</v>
      </c>
      <c r="H8068" s="2" t="s">
        <v>11785</v>
      </c>
      <c r="I8068" s="3">
        <v>5</v>
      </c>
      <c r="J8068" t="s">
        <v>20</v>
      </c>
      <c r="K8068" t="s">
        <v>113</v>
      </c>
      <c r="L8068" t="s">
        <v>61</v>
      </c>
      <c r="M8068" t="s">
        <v>23</v>
      </c>
      <c r="N8068" s="3">
        <v>5</v>
      </c>
      <c r="O8068" s="3" t="str">
        <f t="shared" si="757"/>
        <v>Consistent</v>
      </c>
      <c r="P8068" t="str">
        <f t="shared" si="758"/>
        <v>Excellent</v>
      </c>
      <c r="Q8068" s="4">
        <f t="shared" si="759"/>
        <v>24.74</v>
      </c>
      <c r="R8068" s="4">
        <f t="shared" si="760"/>
        <v>1.2369999999999999</v>
      </c>
      <c r="S8068" s="4">
        <f t="shared" si="761"/>
        <v>23.503</v>
      </c>
    </row>
    <row r="8069" spans="1:19" hidden="1" x14ac:dyDescent="0.35">
      <c r="A8069" t="s">
        <v>13108</v>
      </c>
      <c r="B8069" t="s">
        <v>1600</v>
      </c>
      <c r="C8069" s="1">
        <v>45903</v>
      </c>
      <c r="D8069" t="s">
        <v>81</v>
      </c>
      <c r="E8069" t="s">
        <v>147</v>
      </c>
      <c r="F8069" s="3">
        <v>1</v>
      </c>
      <c r="G8069" s="3" t="str">
        <f t="shared" si="756"/>
        <v>Valid Quantity</v>
      </c>
      <c r="H8069" s="2" t="s">
        <v>13109</v>
      </c>
      <c r="I8069" s="3">
        <v>0</v>
      </c>
      <c r="J8069" t="s">
        <v>84</v>
      </c>
      <c r="K8069" t="s">
        <v>153</v>
      </c>
      <c r="L8069" t="s">
        <v>120</v>
      </c>
      <c r="M8069" t="s">
        <v>23</v>
      </c>
      <c r="N8069" s="3">
        <v>4</v>
      </c>
      <c r="O8069" s="3" t="str">
        <f t="shared" si="757"/>
        <v>Consistent</v>
      </c>
      <c r="P8069" t="str">
        <f t="shared" si="758"/>
        <v>Good</v>
      </c>
      <c r="Q8069" s="4">
        <f t="shared" si="759"/>
        <v>90.04</v>
      </c>
      <c r="R8069" s="4">
        <f t="shared" si="760"/>
        <v>0</v>
      </c>
      <c r="S8069" s="4">
        <f t="shared" si="761"/>
        <v>90.04</v>
      </c>
    </row>
    <row r="8070" spans="1:19" hidden="1" x14ac:dyDescent="0.35">
      <c r="A8070" t="s">
        <v>13153</v>
      </c>
      <c r="B8070" t="s">
        <v>4381</v>
      </c>
      <c r="C8070" s="1">
        <v>45903</v>
      </c>
      <c r="D8070" t="s">
        <v>159</v>
      </c>
      <c r="E8070" t="s">
        <v>160</v>
      </c>
      <c r="F8070" s="3">
        <v>1</v>
      </c>
      <c r="G8070" s="3" t="str">
        <f t="shared" si="756"/>
        <v>Valid Quantity</v>
      </c>
      <c r="H8070" s="2" t="s">
        <v>1242</v>
      </c>
      <c r="I8070" s="3">
        <v>0</v>
      </c>
      <c r="J8070" t="s">
        <v>48</v>
      </c>
      <c r="K8070" t="s">
        <v>162</v>
      </c>
      <c r="L8070" t="s">
        <v>163</v>
      </c>
      <c r="M8070" t="s">
        <v>185</v>
      </c>
      <c r="N8070" s="3">
        <v>0</v>
      </c>
      <c r="O8070" s="3" t="str">
        <f t="shared" si="757"/>
        <v>Consistent</v>
      </c>
      <c r="P8070" t="str">
        <f t="shared" si="758"/>
        <v>Not Rated</v>
      </c>
      <c r="Q8070" s="4">
        <f t="shared" si="759"/>
        <v>13.16</v>
      </c>
      <c r="R8070" s="4">
        <f t="shared" si="760"/>
        <v>0</v>
      </c>
      <c r="S8070" s="4">
        <f t="shared" si="761"/>
        <v>13.16</v>
      </c>
    </row>
    <row r="8071" spans="1:19" hidden="1" x14ac:dyDescent="0.35">
      <c r="A8071" t="s">
        <v>14006</v>
      </c>
      <c r="B8071" t="s">
        <v>2048</v>
      </c>
      <c r="C8071" s="1">
        <v>45903</v>
      </c>
      <c r="D8071" t="s">
        <v>17</v>
      </c>
      <c r="E8071" t="s">
        <v>28</v>
      </c>
      <c r="F8071" s="3">
        <v>1</v>
      </c>
      <c r="G8071" s="3" t="str">
        <f t="shared" si="756"/>
        <v>Valid Quantity</v>
      </c>
      <c r="H8071" s="2" t="s">
        <v>5071</v>
      </c>
      <c r="I8071" s="3">
        <v>20</v>
      </c>
      <c r="J8071" t="s">
        <v>84</v>
      </c>
      <c r="K8071" t="s">
        <v>212</v>
      </c>
      <c r="L8071" t="s">
        <v>163</v>
      </c>
      <c r="M8071" t="s">
        <v>75</v>
      </c>
      <c r="O8071" s="3" t="str">
        <f t="shared" si="757"/>
        <v>Consistent</v>
      </c>
      <c r="P8071" t="str">
        <f t="shared" si="758"/>
        <v>Not Rated</v>
      </c>
      <c r="Q8071" s="4">
        <f t="shared" si="759"/>
        <v>33.46</v>
      </c>
      <c r="R8071" s="4">
        <f t="shared" si="760"/>
        <v>6.6920000000000002</v>
      </c>
      <c r="S8071" s="4">
        <f t="shared" si="761"/>
        <v>26.768000000000001</v>
      </c>
    </row>
    <row r="8072" spans="1:19" hidden="1" x14ac:dyDescent="0.35">
      <c r="A8072" t="s">
        <v>15817</v>
      </c>
      <c r="B8072" t="s">
        <v>15818</v>
      </c>
      <c r="C8072" s="1">
        <v>45903</v>
      </c>
      <c r="D8072" t="s">
        <v>45</v>
      </c>
      <c r="E8072" t="s">
        <v>46</v>
      </c>
      <c r="F8072" s="3">
        <v>4</v>
      </c>
      <c r="G8072" s="3" t="str">
        <f t="shared" si="756"/>
        <v>Valid Quantity</v>
      </c>
      <c r="H8072" s="2" t="s">
        <v>4256</v>
      </c>
      <c r="I8072" s="3">
        <v>15</v>
      </c>
      <c r="J8072" t="s">
        <v>48</v>
      </c>
      <c r="K8072" t="s">
        <v>162</v>
      </c>
      <c r="L8072" t="s">
        <v>163</v>
      </c>
      <c r="M8072" t="s">
        <v>75</v>
      </c>
      <c r="N8072" s="3">
        <v>0</v>
      </c>
      <c r="O8072" s="3" t="str">
        <f t="shared" si="757"/>
        <v>Consistent</v>
      </c>
      <c r="P8072" t="str">
        <f t="shared" si="758"/>
        <v>Not Rated</v>
      </c>
      <c r="Q8072" s="4">
        <f t="shared" si="759"/>
        <v>201</v>
      </c>
      <c r="R8072" s="4">
        <f t="shared" si="760"/>
        <v>30.15</v>
      </c>
      <c r="S8072" s="4">
        <f t="shared" si="761"/>
        <v>170.85</v>
      </c>
    </row>
    <row r="8073" spans="1:19" hidden="1" x14ac:dyDescent="0.35">
      <c r="A8073" t="s">
        <v>16060</v>
      </c>
      <c r="B8073" t="s">
        <v>1428</v>
      </c>
      <c r="C8073" s="1">
        <v>45903</v>
      </c>
      <c r="D8073" t="s">
        <v>17</v>
      </c>
      <c r="E8073" t="s">
        <v>72</v>
      </c>
      <c r="F8073" s="3">
        <v>1</v>
      </c>
      <c r="G8073" s="3" t="str">
        <f t="shared" si="756"/>
        <v>Valid Quantity</v>
      </c>
      <c r="H8073" s="2" t="s">
        <v>4571</v>
      </c>
      <c r="I8073" s="3">
        <v>0</v>
      </c>
      <c r="J8073" t="s">
        <v>67</v>
      </c>
      <c r="K8073" t="s">
        <v>40</v>
      </c>
      <c r="L8073" t="s">
        <v>41</v>
      </c>
      <c r="M8073" t="s">
        <v>23</v>
      </c>
      <c r="N8073" s="3">
        <v>5</v>
      </c>
      <c r="O8073" s="3" t="str">
        <f t="shared" si="757"/>
        <v>Consistent</v>
      </c>
      <c r="P8073" t="str">
        <f t="shared" si="758"/>
        <v>Excellent</v>
      </c>
      <c r="Q8073" s="4">
        <f t="shared" si="759"/>
        <v>6.06</v>
      </c>
      <c r="R8073" s="4">
        <f t="shared" si="760"/>
        <v>0</v>
      </c>
      <c r="S8073" s="4">
        <f t="shared" si="761"/>
        <v>6.06</v>
      </c>
    </row>
    <row r="8074" spans="1:19" hidden="1" x14ac:dyDescent="0.35">
      <c r="A8074" t="s">
        <v>16578</v>
      </c>
      <c r="B8074" t="s">
        <v>5979</v>
      </c>
      <c r="C8074" s="1">
        <v>45903</v>
      </c>
      <c r="D8074" t="s">
        <v>81</v>
      </c>
      <c r="E8074" t="s">
        <v>82</v>
      </c>
      <c r="F8074" s="3">
        <v>4</v>
      </c>
      <c r="G8074" s="3" t="str">
        <f t="shared" si="756"/>
        <v>Valid Quantity</v>
      </c>
      <c r="H8074" s="2" t="s">
        <v>16579</v>
      </c>
      <c r="I8074" s="3">
        <v>15</v>
      </c>
      <c r="J8074" t="s">
        <v>84</v>
      </c>
      <c r="K8074" t="s">
        <v>74</v>
      </c>
      <c r="L8074" t="s">
        <v>61</v>
      </c>
      <c r="M8074" t="s">
        <v>68</v>
      </c>
      <c r="O8074" s="3" t="str">
        <f t="shared" si="757"/>
        <v>Consistent</v>
      </c>
      <c r="P8074" t="str">
        <f t="shared" si="758"/>
        <v>Not Rated</v>
      </c>
      <c r="Q8074" s="4">
        <f t="shared" si="759"/>
        <v>578.36</v>
      </c>
      <c r="R8074" s="4">
        <f t="shared" si="760"/>
        <v>86.753999999999991</v>
      </c>
      <c r="S8074" s="4">
        <f t="shared" si="761"/>
        <v>491.60599999999999</v>
      </c>
    </row>
    <row r="8075" spans="1:19" hidden="1" x14ac:dyDescent="0.35">
      <c r="A8075" t="s">
        <v>18649</v>
      </c>
      <c r="B8075" t="s">
        <v>12237</v>
      </c>
      <c r="C8075" s="1">
        <v>45903</v>
      </c>
      <c r="D8075" t="s">
        <v>64</v>
      </c>
      <c r="E8075" t="s">
        <v>305</v>
      </c>
      <c r="F8075" s="3">
        <v>1</v>
      </c>
      <c r="G8075" s="3" t="str">
        <f t="shared" si="756"/>
        <v>Valid Quantity</v>
      </c>
      <c r="H8075" s="2" t="s">
        <v>4875</v>
      </c>
      <c r="I8075" s="3">
        <v>0</v>
      </c>
      <c r="J8075" t="s">
        <v>39</v>
      </c>
      <c r="K8075" t="s">
        <v>180</v>
      </c>
      <c r="L8075" t="s">
        <v>86</v>
      </c>
      <c r="M8075" t="s">
        <v>32</v>
      </c>
      <c r="O8075" s="3" t="str">
        <f t="shared" si="757"/>
        <v>Consistent</v>
      </c>
      <c r="P8075" t="str">
        <f t="shared" si="758"/>
        <v>Not Rated</v>
      </c>
      <c r="Q8075" s="4">
        <f t="shared" si="759"/>
        <v>13.18</v>
      </c>
      <c r="R8075" s="4">
        <f t="shared" si="760"/>
        <v>0</v>
      </c>
      <c r="S8075" s="4">
        <f t="shared" si="761"/>
        <v>13.18</v>
      </c>
    </row>
    <row r="8076" spans="1:19" hidden="1" x14ac:dyDescent="0.35">
      <c r="A8076" t="s">
        <v>18766</v>
      </c>
      <c r="B8076" t="s">
        <v>6684</v>
      </c>
      <c r="C8076" s="1">
        <v>45903</v>
      </c>
      <c r="D8076" t="s">
        <v>17</v>
      </c>
      <c r="E8076" t="s">
        <v>18</v>
      </c>
      <c r="F8076" s="3">
        <v>1</v>
      </c>
      <c r="G8076" s="3" t="str">
        <f t="shared" si="756"/>
        <v>Valid Quantity</v>
      </c>
      <c r="H8076" s="2" t="s">
        <v>5565</v>
      </c>
      <c r="I8076" s="3">
        <v>10</v>
      </c>
      <c r="J8076" t="s">
        <v>20</v>
      </c>
      <c r="K8076" t="s">
        <v>281</v>
      </c>
      <c r="L8076" t="s">
        <v>31</v>
      </c>
      <c r="M8076" t="s">
        <v>23</v>
      </c>
      <c r="N8076" s="3">
        <v>4</v>
      </c>
      <c r="O8076" s="3" t="str">
        <f t="shared" si="757"/>
        <v>Consistent</v>
      </c>
      <c r="P8076" t="str">
        <f t="shared" si="758"/>
        <v>Good</v>
      </c>
      <c r="Q8076" s="4">
        <f t="shared" si="759"/>
        <v>16.77</v>
      </c>
      <c r="R8076" s="4">
        <f t="shared" si="760"/>
        <v>1.6769999999999998</v>
      </c>
      <c r="S8076" s="4">
        <f t="shared" si="761"/>
        <v>15.093</v>
      </c>
    </row>
    <row r="8077" spans="1:19" hidden="1" x14ac:dyDescent="0.35">
      <c r="A8077" t="s">
        <v>18809</v>
      </c>
      <c r="B8077" t="s">
        <v>9105</v>
      </c>
      <c r="C8077" s="1">
        <v>45903</v>
      </c>
      <c r="D8077" t="s">
        <v>116</v>
      </c>
      <c r="E8077" t="s">
        <v>173</v>
      </c>
      <c r="F8077" s="3">
        <v>2</v>
      </c>
      <c r="G8077" s="3" t="str">
        <f t="shared" si="756"/>
        <v>Valid Quantity</v>
      </c>
      <c r="H8077" s="2" t="s">
        <v>2621</v>
      </c>
      <c r="I8077" s="3">
        <v>10</v>
      </c>
      <c r="J8077" t="s">
        <v>39</v>
      </c>
      <c r="K8077" t="s">
        <v>131</v>
      </c>
      <c r="L8077" t="s">
        <v>86</v>
      </c>
      <c r="M8077" t="s">
        <v>23</v>
      </c>
      <c r="N8077" s="3">
        <v>5</v>
      </c>
      <c r="O8077" s="3" t="str">
        <f t="shared" si="757"/>
        <v>Consistent</v>
      </c>
      <c r="P8077" t="str">
        <f t="shared" si="758"/>
        <v>Excellent</v>
      </c>
      <c r="Q8077" s="4">
        <f t="shared" si="759"/>
        <v>466.32</v>
      </c>
      <c r="R8077" s="4">
        <f t="shared" si="760"/>
        <v>46.631999999999998</v>
      </c>
      <c r="S8077" s="4">
        <f t="shared" si="761"/>
        <v>419.68799999999999</v>
      </c>
    </row>
    <row r="8078" spans="1:19" hidden="1" x14ac:dyDescent="0.35">
      <c r="A8078" t="s">
        <v>19117</v>
      </c>
      <c r="B8078" t="s">
        <v>19118</v>
      </c>
      <c r="C8078" s="1">
        <v>45903</v>
      </c>
      <c r="D8078" t="s">
        <v>81</v>
      </c>
      <c r="E8078" t="s">
        <v>111</v>
      </c>
      <c r="F8078" s="3">
        <v>2</v>
      </c>
      <c r="G8078" s="3" t="str">
        <f t="shared" si="756"/>
        <v>Valid Quantity</v>
      </c>
      <c r="H8078" s="2" t="s">
        <v>19119</v>
      </c>
      <c r="I8078" s="3">
        <v>10</v>
      </c>
      <c r="J8078" t="s">
        <v>39</v>
      </c>
      <c r="K8078" t="s">
        <v>40</v>
      </c>
      <c r="L8078" t="s">
        <v>41</v>
      </c>
      <c r="M8078" t="s">
        <v>23</v>
      </c>
      <c r="O8078" s="3" t="str">
        <f t="shared" si="757"/>
        <v>Consistent</v>
      </c>
      <c r="P8078" t="str">
        <f t="shared" si="758"/>
        <v>Not Rated</v>
      </c>
      <c r="Q8078" s="4">
        <f t="shared" si="759"/>
        <v>259.44</v>
      </c>
      <c r="R8078" s="4">
        <f t="shared" si="760"/>
        <v>25.944000000000003</v>
      </c>
      <c r="S8078" s="4">
        <f t="shared" si="761"/>
        <v>233.49599999999998</v>
      </c>
    </row>
    <row r="8079" spans="1:19" hidden="1" x14ac:dyDescent="0.35">
      <c r="A8079" t="s">
        <v>19442</v>
      </c>
      <c r="B8079" t="s">
        <v>11107</v>
      </c>
      <c r="C8079" s="1">
        <v>45903</v>
      </c>
      <c r="D8079" t="s">
        <v>101</v>
      </c>
      <c r="E8079" t="s">
        <v>107</v>
      </c>
      <c r="F8079" s="3">
        <v>1</v>
      </c>
      <c r="G8079" s="3" t="str">
        <f t="shared" si="756"/>
        <v>Valid Quantity</v>
      </c>
      <c r="H8079" s="2" t="s">
        <v>6466</v>
      </c>
      <c r="I8079" s="3">
        <v>5</v>
      </c>
      <c r="J8079" t="s">
        <v>39</v>
      </c>
      <c r="K8079" t="s">
        <v>194</v>
      </c>
      <c r="L8079" t="s">
        <v>163</v>
      </c>
      <c r="M8079" t="s">
        <v>23</v>
      </c>
      <c r="N8079" s="3">
        <v>4</v>
      </c>
      <c r="O8079" s="3" t="str">
        <f t="shared" si="757"/>
        <v>Consistent</v>
      </c>
      <c r="P8079" t="str">
        <f t="shared" si="758"/>
        <v>Good</v>
      </c>
      <c r="Q8079" s="4">
        <f t="shared" si="759"/>
        <v>72.69</v>
      </c>
      <c r="R8079" s="4">
        <f t="shared" si="760"/>
        <v>3.6345000000000001</v>
      </c>
      <c r="S8079" s="4">
        <f t="shared" si="761"/>
        <v>69.055499999999995</v>
      </c>
    </row>
    <row r="8080" spans="1:19" hidden="1" x14ac:dyDescent="0.35">
      <c r="A8080" t="s">
        <v>21886</v>
      </c>
      <c r="B8080" t="s">
        <v>2954</v>
      </c>
      <c r="C8080" s="1">
        <v>45903</v>
      </c>
      <c r="D8080" t="s">
        <v>116</v>
      </c>
      <c r="E8080" t="s">
        <v>978</v>
      </c>
      <c r="F8080" s="3">
        <v>3</v>
      </c>
      <c r="G8080" s="3" t="str">
        <f t="shared" si="756"/>
        <v>Valid Quantity</v>
      </c>
      <c r="H8080" s="2" t="s">
        <v>21887</v>
      </c>
      <c r="I8080" s="3">
        <v>15</v>
      </c>
      <c r="J8080" t="s">
        <v>39</v>
      </c>
      <c r="K8080" t="s">
        <v>40</v>
      </c>
      <c r="L8080" t="s">
        <v>41</v>
      </c>
      <c r="M8080" t="s">
        <v>23</v>
      </c>
      <c r="N8080" s="3">
        <v>5</v>
      </c>
      <c r="O8080" s="3" t="str">
        <f t="shared" si="757"/>
        <v>Consistent</v>
      </c>
      <c r="P8080" t="str">
        <f t="shared" si="758"/>
        <v>Excellent</v>
      </c>
      <c r="Q8080" s="4">
        <f t="shared" si="759"/>
        <v>532.98</v>
      </c>
      <c r="R8080" s="4">
        <f t="shared" si="760"/>
        <v>79.947000000000003</v>
      </c>
      <c r="S8080" s="4">
        <f t="shared" si="761"/>
        <v>453.03300000000002</v>
      </c>
    </row>
    <row r="8081" spans="1:19" hidden="1" x14ac:dyDescent="0.35">
      <c r="A8081" t="s">
        <v>22075</v>
      </c>
      <c r="B8081" t="s">
        <v>765</v>
      </c>
      <c r="C8081" s="1">
        <v>45903</v>
      </c>
      <c r="D8081" t="s">
        <v>64</v>
      </c>
      <c r="E8081" t="s">
        <v>713</v>
      </c>
      <c r="F8081" s="3">
        <v>2</v>
      </c>
      <c r="G8081" s="3" t="str">
        <f t="shared" si="756"/>
        <v>Valid Quantity</v>
      </c>
      <c r="H8081" s="2" t="s">
        <v>22076</v>
      </c>
      <c r="I8081" s="3">
        <v>0</v>
      </c>
      <c r="J8081" t="s">
        <v>67</v>
      </c>
      <c r="K8081" t="s">
        <v>91</v>
      </c>
      <c r="L8081" t="s">
        <v>41</v>
      </c>
      <c r="M8081" t="s">
        <v>23</v>
      </c>
      <c r="N8081" s="3">
        <v>3</v>
      </c>
      <c r="O8081" s="3" t="str">
        <f t="shared" si="757"/>
        <v>Consistent</v>
      </c>
      <c r="P8081" t="str">
        <f t="shared" si="758"/>
        <v>Average</v>
      </c>
      <c r="Q8081" s="4">
        <f t="shared" si="759"/>
        <v>163.9</v>
      </c>
      <c r="R8081" s="4">
        <f t="shared" si="760"/>
        <v>0</v>
      </c>
      <c r="S8081" s="4">
        <f t="shared" si="761"/>
        <v>163.9</v>
      </c>
    </row>
    <row r="8082" spans="1:19" hidden="1" x14ac:dyDescent="0.35">
      <c r="A8082" t="s">
        <v>22135</v>
      </c>
      <c r="B8082" t="s">
        <v>13396</v>
      </c>
      <c r="C8082" s="1">
        <v>45903</v>
      </c>
      <c r="D8082" t="s">
        <v>64</v>
      </c>
      <c r="E8082" t="s">
        <v>713</v>
      </c>
      <c r="F8082" s="3">
        <v>1</v>
      </c>
      <c r="G8082" s="3" t="str">
        <f t="shared" si="756"/>
        <v>Valid Quantity</v>
      </c>
      <c r="H8082" s="2" t="s">
        <v>11254</v>
      </c>
      <c r="I8082" s="3">
        <v>10</v>
      </c>
      <c r="J8082" t="s">
        <v>20</v>
      </c>
      <c r="K8082" t="s">
        <v>49</v>
      </c>
      <c r="L8082" t="s">
        <v>22</v>
      </c>
      <c r="M8082" t="s">
        <v>23</v>
      </c>
      <c r="N8082" s="3">
        <v>5</v>
      </c>
      <c r="O8082" s="3" t="str">
        <f t="shared" si="757"/>
        <v>Consistent</v>
      </c>
      <c r="P8082" t="str">
        <f t="shared" si="758"/>
        <v>Excellent</v>
      </c>
      <c r="Q8082" s="4">
        <f t="shared" si="759"/>
        <v>44.68</v>
      </c>
      <c r="R8082" s="4">
        <f t="shared" si="760"/>
        <v>4.468</v>
      </c>
      <c r="S8082" s="4">
        <f t="shared" si="761"/>
        <v>40.212000000000003</v>
      </c>
    </row>
    <row r="8083" spans="1:19" hidden="1" x14ac:dyDescent="0.35">
      <c r="A8083" t="s">
        <v>22392</v>
      </c>
      <c r="B8083" t="s">
        <v>1496</v>
      </c>
      <c r="C8083" s="1">
        <v>45903</v>
      </c>
      <c r="D8083" t="s">
        <v>45</v>
      </c>
      <c r="E8083" t="s">
        <v>215</v>
      </c>
      <c r="F8083" s="3">
        <v>3</v>
      </c>
      <c r="G8083" s="3" t="str">
        <f t="shared" si="756"/>
        <v>Valid Quantity</v>
      </c>
      <c r="H8083" s="2" t="s">
        <v>10579</v>
      </c>
      <c r="I8083" s="3">
        <v>0</v>
      </c>
      <c r="J8083" t="s">
        <v>84</v>
      </c>
      <c r="K8083" t="s">
        <v>467</v>
      </c>
      <c r="L8083" t="s">
        <v>120</v>
      </c>
      <c r="M8083" t="s">
        <v>23</v>
      </c>
      <c r="N8083" s="3">
        <v>5</v>
      </c>
      <c r="O8083" s="3" t="str">
        <f t="shared" si="757"/>
        <v>Consistent</v>
      </c>
      <c r="P8083" t="str">
        <f t="shared" si="758"/>
        <v>Excellent</v>
      </c>
      <c r="Q8083" s="4">
        <f t="shared" si="759"/>
        <v>82.11</v>
      </c>
      <c r="R8083" s="4">
        <f t="shared" si="760"/>
        <v>0</v>
      </c>
      <c r="S8083" s="4">
        <f t="shared" si="761"/>
        <v>82.11</v>
      </c>
    </row>
    <row r="8084" spans="1:19" hidden="1" x14ac:dyDescent="0.35">
      <c r="A8084" t="s">
        <v>2374</v>
      </c>
      <c r="B8084" t="s">
        <v>2375</v>
      </c>
      <c r="C8084" s="1">
        <v>45904</v>
      </c>
      <c r="D8084" t="s">
        <v>159</v>
      </c>
      <c r="E8084" t="s">
        <v>197</v>
      </c>
      <c r="F8084" s="3">
        <v>4</v>
      </c>
      <c r="G8084" s="3" t="str">
        <f t="shared" si="756"/>
        <v>Valid Quantity</v>
      </c>
      <c r="H8084" s="2" t="s">
        <v>2376</v>
      </c>
      <c r="I8084" s="3">
        <v>0</v>
      </c>
      <c r="J8084" t="s">
        <v>48</v>
      </c>
      <c r="K8084" t="s">
        <v>60</v>
      </c>
      <c r="L8084" t="s">
        <v>61</v>
      </c>
      <c r="M8084" t="s">
        <v>23</v>
      </c>
      <c r="N8084" s="3">
        <v>5</v>
      </c>
      <c r="O8084" s="3" t="str">
        <f t="shared" si="757"/>
        <v>Consistent</v>
      </c>
      <c r="P8084" t="str">
        <f t="shared" si="758"/>
        <v>Excellent</v>
      </c>
      <c r="Q8084" s="4">
        <f t="shared" si="759"/>
        <v>115.76</v>
      </c>
      <c r="R8084" s="4">
        <f t="shared" si="760"/>
        <v>0</v>
      </c>
      <c r="S8084" s="4">
        <f t="shared" si="761"/>
        <v>115.76</v>
      </c>
    </row>
    <row r="8085" spans="1:19" hidden="1" x14ac:dyDescent="0.35">
      <c r="A8085" t="s">
        <v>3265</v>
      </c>
      <c r="B8085" t="s">
        <v>3266</v>
      </c>
      <c r="C8085" s="1">
        <v>45904</v>
      </c>
      <c r="D8085" t="s">
        <v>81</v>
      </c>
      <c r="E8085" t="s">
        <v>111</v>
      </c>
      <c r="F8085" s="3">
        <v>3</v>
      </c>
      <c r="G8085" s="3" t="str">
        <f t="shared" si="756"/>
        <v>Valid Quantity</v>
      </c>
      <c r="H8085" s="2" t="s">
        <v>3267</v>
      </c>
      <c r="I8085" s="3">
        <v>0</v>
      </c>
      <c r="J8085" t="s">
        <v>84</v>
      </c>
      <c r="K8085" t="s">
        <v>212</v>
      </c>
      <c r="L8085" t="s">
        <v>120</v>
      </c>
      <c r="M8085" t="s">
        <v>185</v>
      </c>
      <c r="O8085" s="3" t="str">
        <f t="shared" si="757"/>
        <v>Consistent</v>
      </c>
      <c r="P8085" t="str">
        <f t="shared" si="758"/>
        <v>Not Rated</v>
      </c>
      <c r="Q8085" s="4">
        <f t="shared" si="759"/>
        <v>71.97</v>
      </c>
      <c r="R8085" s="4">
        <f t="shared" si="760"/>
        <v>0</v>
      </c>
      <c r="S8085" s="4">
        <f t="shared" si="761"/>
        <v>71.97</v>
      </c>
    </row>
    <row r="8086" spans="1:19" hidden="1" x14ac:dyDescent="0.35">
      <c r="A8086" t="s">
        <v>4241</v>
      </c>
      <c r="B8086" t="s">
        <v>1556</v>
      </c>
      <c r="C8086" s="1">
        <v>45904</v>
      </c>
      <c r="D8086" t="s">
        <v>159</v>
      </c>
      <c r="E8086" t="s">
        <v>160</v>
      </c>
      <c r="F8086" s="3">
        <v>4</v>
      </c>
      <c r="G8086" s="3" t="str">
        <f t="shared" si="756"/>
        <v>Valid Quantity</v>
      </c>
      <c r="H8086" s="2" t="s">
        <v>4242</v>
      </c>
      <c r="I8086" s="3">
        <v>0</v>
      </c>
      <c r="J8086" t="s">
        <v>20</v>
      </c>
      <c r="K8086" t="s">
        <v>74</v>
      </c>
      <c r="L8086" t="s">
        <v>61</v>
      </c>
      <c r="M8086" t="s">
        <v>23</v>
      </c>
      <c r="N8086" s="3">
        <v>5</v>
      </c>
      <c r="O8086" s="3" t="str">
        <f t="shared" si="757"/>
        <v>Consistent</v>
      </c>
      <c r="P8086" t="str">
        <f t="shared" si="758"/>
        <v>Excellent</v>
      </c>
      <c r="Q8086" s="4">
        <f t="shared" si="759"/>
        <v>55.32</v>
      </c>
      <c r="R8086" s="4">
        <f t="shared" si="760"/>
        <v>0</v>
      </c>
      <c r="S8086" s="4">
        <f t="shared" si="761"/>
        <v>55.32</v>
      </c>
    </row>
    <row r="8087" spans="1:19" hidden="1" x14ac:dyDescent="0.35">
      <c r="A8087" t="s">
        <v>4692</v>
      </c>
      <c r="B8087" t="s">
        <v>775</v>
      </c>
      <c r="C8087" s="1">
        <v>45904</v>
      </c>
      <c r="D8087" t="s">
        <v>45</v>
      </c>
      <c r="E8087" t="s">
        <v>95</v>
      </c>
      <c r="F8087" s="3">
        <v>3</v>
      </c>
      <c r="G8087" s="3" t="str">
        <f t="shared" si="756"/>
        <v>Valid Quantity</v>
      </c>
      <c r="H8087" s="2" t="s">
        <v>1181</v>
      </c>
      <c r="I8087" s="3">
        <v>15</v>
      </c>
      <c r="J8087" t="s">
        <v>39</v>
      </c>
      <c r="K8087" t="s">
        <v>194</v>
      </c>
      <c r="L8087" t="s">
        <v>163</v>
      </c>
      <c r="M8087" t="s">
        <v>23</v>
      </c>
      <c r="O8087" s="3" t="str">
        <f t="shared" si="757"/>
        <v>Consistent</v>
      </c>
      <c r="P8087" t="str">
        <f t="shared" si="758"/>
        <v>Not Rated</v>
      </c>
      <c r="Q8087" s="4">
        <f t="shared" si="759"/>
        <v>22.950000000000003</v>
      </c>
      <c r="R8087" s="4">
        <f t="shared" si="760"/>
        <v>3.4425000000000008</v>
      </c>
      <c r="S8087" s="4">
        <f t="shared" si="761"/>
        <v>19.5075</v>
      </c>
    </row>
    <row r="8088" spans="1:19" hidden="1" x14ac:dyDescent="0.35">
      <c r="A8088" t="s">
        <v>6093</v>
      </c>
      <c r="B8088" t="s">
        <v>6094</v>
      </c>
      <c r="C8088" s="1">
        <v>45904</v>
      </c>
      <c r="D8088" t="s">
        <v>36</v>
      </c>
      <c r="E8088" t="s">
        <v>547</v>
      </c>
      <c r="F8088" s="3">
        <v>1</v>
      </c>
      <c r="G8088" s="3" t="str">
        <f t="shared" si="756"/>
        <v>Valid Quantity</v>
      </c>
      <c r="H8088" s="2" t="s">
        <v>6095</v>
      </c>
      <c r="I8088" s="3">
        <v>0</v>
      </c>
      <c r="J8088" t="s">
        <v>84</v>
      </c>
      <c r="K8088" t="s">
        <v>131</v>
      </c>
      <c r="L8088" t="s">
        <v>86</v>
      </c>
      <c r="M8088" t="s">
        <v>23</v>
      </c>
      <c r="N8088" s="3">
        <v>4</v>
      </c>
      <c r="O8088" s="3" t="str">
        <f t="shared" si="757"/>
        <v>Consistent</v>
      </c>
      <c r="P8088" t="str">
        <f t="shared" si="758"/>
        <v>Good</v>
      </c>
      <c r="Q8088" s="4">
        <f t="shared" si="759"/>
        <v>135.82</v>
      </c>
      <c r="R8088" s="4">
        <f t="shared" si="760"/>
        <v>0</v>
      </c>
      <c r="S8088" s="4">
        <f t="shared" si="761"/>
        <v>135.82</v>
      </c>
    </row>
    <row r="8089" spans="1:19" hidden="1" x14ac:dyDescent="0.35">
      <c r="A8089" t="s">
        <v>9870</v>
      </c>
      <c r="B8089" t="s">
        <v>9871</v>
      </c>
      <c r="C8089" s="1">
        <v>45904</v>
      </c>
      <c r="D8089" t="s">
        <v>45</v>
      </c>
      <c r="E8089" t="s">
        <v>269</v>
      </c>
      <c r="F8089" s="3">
        <v>1</v>
      </c>
      <c r="G8089" s="3" t="str">
        <f t="shared" si="756"/>
        <v>Valid Quantity</v>
      </c>
      <c r="H8089" s="2" t="s">
        <v>9872</v>
      </c>
      <c r="I8089" s="3">
        <v>15</v>
      </c>
      <c r="J8089" t="s">
        <v>48</v>
      </c>
      <c r="K8089" t="s">
        <v>281</v>
      </c>
      <c r="L8089" t="s">
        <v>31</v>
      </c>
      <c r="M8089" t="s">
        <v>23</v>
      </c>
      <c r="N8089" s="3">
        <v>4</v>
      </c>
      <c r="O8089" s="3" t="str">
        <f t="shared" si="757"/>
        <v>Consistent</v>
      </c>
      <c r="P8089" t="str">
        <f t="shared" si="758"/>
        <v>Good</v>
      </c>
      <c r="Q8089" s="4">
        <f t="shared" si="759"/>
        <v>33.979999999999997</v>
      </c>
      <c r="R8089" s="4">
        <f t="shared" si="760"/>
        <v>5.0969999999999995</v>
      </c>
      <c r="S8089" s="4">
        <f t="shared" si="761"/>
        <v>28.882999999999996</v>
      </c>
    </row>
    <row r="8090" spans="1:19" hidden="1" x14ac:dyDescent="0.35">
      <c r="A8090" t="s">
        <v>10356</v>
      </c>
      <c r="B8090" t="s">
        <v>4597</v>
      </c>
      <c r="C8090" s="1">
        <v>45904</v>
      </c>
      <c r="D8090" t="s">
        <v>64</v>
      </c>
      <c r="E8090" t="s">
        <v>416</v>
      </c>
      <c r="F8090" s="3">
        <v>3</v>
      </c>
      <c r="G8090" s="3" t="str">
        <f t="shared" si="756"/>
        <v>Valid Quantity</v>
      </c>
      <c r="H8090" s="2" t="s">
        <v>9157</v>
      </c>
      <c r="I8090" s="3">
        <v>5</v>
      </c>
      <c r="J8090" t="s">
        <v>84</v>
      </c>
      <c r="K8090" t="s">
        <v>212</v>
      </c>
      <c r="L8090" t="s">
        <v>41</v>
      </c>
      <c r="M8090" t="s">
        <v>23</v>
      </c>
      <c r="N8090" s="3">
        <v>3</v>
      </c>
      <c r="O8090" s="3" t="str">
        <f t="shared" si="757"/>
        <v>Consistent</v>
      </c>
      <c r="P8090" t="str">
        <f t="shared" si="758"/>
        <v>Average</v>
      </c>
      <c r="Q8090" s="4">
        <f t="shared" si="759"/>
        <v>171.35999999999999</v>
      </c>
      <c r="R8090" s="4">
        <f t="shared" si="760"/>
        <v>8.5679999999999996</v>
      </c>
      <c r="S8090" s="4">
        <f t="shared" si="761"/>
        <v>162.79199999999997</v>
      </c>
    </row>
    <row r="8091" spans="1:19" hidden="1" x14ac:dyDescent="0.35">
      <c r="A8091" t="s">
        <v>11535</v>
      </c>
      <c r="B8091" t="s">
        <v>6926</v>
      </c>
      <c r="C8091" s="1">
        <v>45904</v>
      </c>
      <c r="D8091" t="s">
        <v>17</v>
      </c>
      <c r="E8091" t="s">
        <v>28</v>
      </c>
      <c r="F8091" s="3">
        <v>5</v>
      </c>
      <c r="G8091" s="3" t="str">
        <f t="shared" si="756"/>
        <v>Valid Quantity</v>
      </c>
      <c r="H8091" s="2" t="s">
        <v>5157</v>
      </c>
      <c r="I8091" s="3">
        <v>0</v>
      </c>
      <c r="J8091" t="s">
        <v>67</v>
      </c>
      <c r="K8091" t="s">
        <v>194</v>
      </c>
      <c r="L8091" t="s">
        <v>163</v>
      </c>
      <c r="M8091" t="s">
        <v>32</v>
      </c>
      <c r="O8091" s="3" t="str">
        <f t="shared" si="757"/>
        <v>Consistent</v>
      </c>
      <c r="P8091" t="str">
        <f t="shared" si="758"/>
        <v>Not Rated</v>
      </c>
      <c r="Q8091" s="4">
        <f t="shared" si="759"/>
        <v>92.65</v>
      </c>
      <c r="R8091" s="4">
        <f t="shared" si="760"/>
        <v>0</v>
      </c>
      <c r="S8091" s="4">
        <f t="shared" si="761"/>
        <v>92.65</v>
      </c>
    </row>
    <row r="8092" spans="1:19" hidden="1" x14ac:dyDescent="0.35">
      <c r="A8092" t="s">
        <v>13187</v>
      </c>
      <c r="B8092" t="s">
        <v>4294</v>
      </c>
      <c r="C8092" s="1">
        <v>45904</v>
      </c>
      <c r="D8092" t="s">
        <v>159</v>
      </c>
      <c r="E8092" t="s">
        <v>239</v>
      </c>
      <c r="F8092" s="3">
        <v>2</v>
      </c>
      <c r="G8092" s="3" t="str">
        <f t="shared" si="756"/>
        <v>Valid Quantity</v>
      </c>
      <c r="H8092" s="2" t="s">
        <v>6342</v>
      </c>
      <c r="I8092" s="3">
        <v>15</v>
      </c>
      <c r="J8092" t="s">
        <v>54</v>
      </c>
      <c r="K8092" t="s">
        <v>40</v>
      </c>
      <c r="L8092" t="s">
        <v>41</v>
      </c>
      <c r="M8092" t="s">
        <v>23</v>
      </c>
      <c r="N8092" s="3">
        <v>4</v>
      </c>
      <c r="O8092" s="3" t="str">
        <f t="shared" si="757"/>
        <v>Consistent</v>
      </c>
      <c r="P8092" t="str">
        <f t="shared" si="758"/>
        <v>Good</v>
      </c>
      <c r="Q8092" s="4">
        <f t="shared" si="759"/>
        <v>23.78</v>
      </c>
      <c r="R8092" s="4">
        <f t="shared" si="760"/>
        <v>3.5670000000000006</v>
      </c>
      <c r="S8092" s="4">
        <f t="shared" si="761"/>
        <v>20.213000000000001</v>
      </c>
    </row>
    <row r="8093" spans="1:19" hidden="1" x14ac:dyDescent="0.35">
      <c r="A8093" t="s">
        <v>14877</v>
      </c>
      <c r="B8093" t="s">
        <v>7259</v>
      </c>
      <c r="C8093" s="1">
        <v>45904</v>
      </c>
      <c r="D8093" t="s">
        <v>101</v>
      </c>
      <c r="E8093" t="s">
        <v>345</v>
      </c>
      <c r="F8093" s="3">
        <v>3</v>
      </c>
      <c r="G8093" s="3" t="str">
        <f t="shared" si="756"/>
        <v>Valid Quantity</v>
      </c>
      <c r="H8093" s="2" t="s">
        <v>14772</v>
      </c>
      <c r="I8093" s="3">
        <v>0</v>
      </c>
      <c r="J8093" t="s">
        <v>48</v>
      </c>
      <c r="K8093" t="s">
        <v>180</v>
      </c>
      <c r="L8093" t="s">
        <v>86</v>
      </c>
      <c r="M8093" t="s">
        <v>23</v>
      </c>
      <c r="N8093" s="3">
        <v>5</v>
      </c>
      <c r="O8093" s="3" t="str">
        <f t="shared" si="757"/>
        <v>Consistent</v>
      </c>
      <c r="P8093" t="str">
        <f t="shared" si="758"/>
        <v>Excellent</v>
      </c>
      <c r="Q8093" s="4">
        <f t="shared" si="759"/>
        <v>238.44</v>
      </c>
      <c r="R8093" s="4">
        <f t="shared" si="760"/>
        <v>0</v>
      </c>
      <c r="S8093" s="4">
        <f t="shared" si="761"/>
        <v>238.44</v>
      </c>
    </row>
    <row r="8094" spans="1:19" hidden="1" x14ac:dyDescent="0.35">
      <c r="A8094" t="s">
        <v>15026</v>
      </c>
      <c r="B8094" t="s">
        <v>10891</v>
      </c>
      <c r="C8094" s="1">
        <v>45904</v>
      </c>
      <c r="D8094" t="s">
        <v>64</v>
      </c>
      <c r="E8094" t="s">
        <v>713</v>
      </c>
      <c r="F8094" s="3">
        <v>1</v>
      </c>
      <c r="G8094" s="3" t="str">
        <f t="shared" si="756"/>
        <v>Valid Quantity</v>
      </c>
      <c r="H8094" s="2" t="s">
        <v>9672</v>
      </c>
      <c r="I8094" s="3">
        <v>15</v>
      </c>
      <c r="J8094" t="s">
        <v>67</v>
      </c>
      <c r="K8094" t="s">
        <v>131</v>
      </c>
      <c r="L8094" t="s">
        <v>86</v>
      </c>
      <c r="M8094" t="s">
        <v>68</v>
      </c>
      <c r="O8094" s="3" t="str">
        <f t="shared" si="757"/>
        <v>Consistent</v>
      </c>
      <c r="P8094" t="str">
        <f t="shared" si="758"/>
        <v>Not Rated</v>
      </c>
      <c r="Q8094" s="4">
        <f t="shared" si="759"/>
        <v>32.979999999999997</v>
      </c>
      <c r="R8094" s="4">
        <f t="shared" si="760"/>
        <v>4.9469999999999992</v>
      </c>
      <c r="S8094" s="4">
        <f t="shared" si="761"/>
        <v>28.032999999999998</v>
      </c>
    </row>
    <row r="8095" spans="1:19" hidden="1" x14ac:dyDescent="0.35">
      <c r="A8095" t="s">
        <v>15191</v>
      </c>
      <c r="B8095" t="s">
        <v>13479</v>
      </c>
      <c r="C8095" s="1">
        <v>45904</v>
      </c>
      <c r="D8095" t="s">
        <v>81</v>
      </c>
      <c r="E8095" t="s">
        <v>147</v>
      </c>
      <c r="F8095" s="3">
        <v>1</v>
      </c>
      <c r="G8095" s="3" t="str">
        <f t="shared" si="756"/>
        <v>Valid Quantity</v>
      </c>
      <c r="H8095" s="2" t="s">
        <v>2575</v>
      </c>
      <c r="I8095" s="3">
        <v>15</v>
      </c>
      <c r="J8095" t="s">
        <v>67</v>
      </c>
      <c r="K8095" t="s">
        <v>49</v>
      </c>
      <c r="L8095" t="s">
        <v>22</v>
      </c>
      <c r="M8095" t="s">
        <v>23</v>
      </c>
      <c r="N8095" s="3">
        <v>3</v>
      </c>
      <c r="O8095" s="3" t="str">
        <f t="shared" si="757"/>
        <v>Consistent</v>
      </c>
      <c r="P8095" t="str">
        <f t="shared" si="758"/>
        <v>Average</v>
      </c>
      <c r="Q8095" s="4">
        <f t="shared" si="759"/>
        <v>36.78</v>
      </c>
      <c r="R8095" s="4">
        <f t="shared" si="760"/>
        <v>5.5170000000000003</v>
      </c>
      <c r="S8095" s="4">
        <f t="shared" si="761"/>
        <v>31.263000000000002</v>
      </c>
    </row>
    <row r="8096" spans="1:19" hidden="1" x14ac:dyDescent="0.35">
      <c r="A8096" t="s">
        <v>17094</v>
      </c>
      <c r="B8096" t="s">
        <v>7064</v>
      </c>
      <c r="C8096" s="1">
        <v>45904</v>
      </c>
      <c r="D8096" t="s">
        <v>81</v>
      </c>
      <c r="E8096" t="s">
        <v>82</v>
      </c>
      <c r="F8096" s="3">
        <v>5</v>
      </c>
      <c r="G8096" s="3" t="str">
        <f t="shared" si="756"/>
        <v>Valid Quantity</v>
      </c>
      <c r="H8096" s="2" t="s">
        <v>5058</v>
      </c>
      <c r="I8096" s="3">
        <v>5</v>
      </c>
      <c r="J8096" t="s">
        <v>54</v>
      </c>
      <c r="K8096" t="s">
        <v>194</v>
      </c>
      <c r="L8096" t="s">
        <v>163</v>
      </c>
      <c r="M8096" t="s">
        <v>23</v>
      </c>
      <c r="N8096" s="3">
        <v>3</v>
      </c>
      <c r="O8096" s="3" t="str">
        <f t="shared" si="757"/>
        <v>Consistent</v>
      </c>
      <c r="P8096" t="str">
        <f t="shared" si="758"/>
        <v>Average</v>
      </c>
      <c r="Q8096" s="4">
        <f t="shared" si="759"/>
        <v>417.1</v>
      </c>
      <c r="R8096" s="4">
        <f t="shared" si="760"/>
        <v>20.855</v>
      </c>
      <c r="S8096" s="4">
        <f t="shared" si="761"/>
        <v>396.245</v>
      </c>
    </row>
    <row r="8097" spans="1:19" hidden="1" x14ac:dyDescent="0.35">
      <c r="A8097" t="s">
        <v>19936</v>
      </c>
      <c r="B8097" t="s">
        <v>6419</v>
      </c>
      <c r="C8097" s="1">
        <v>45904</v>
      </c>
      <c r="D8097" t="s">
        <v>17</v>
      </c>
      <c r="E8097" t="s">
        <v>18</v>
      </c>
      <c r="F8097" s="3">
        <v>1</v>
      </c>
      <c r="G8097" s="3" t="str">
        <f t="shared" si="756"/>
        <v>Valid Quantity</v>
      </c>
      <c r="H8097" s="2" t="s">
        <v>6872</v>
      </c>
      <c r="I8097" s="3">
        <v>5</v>
      </c>
      <c r="J8097" t="s">
        <v>20</v>
      </c>
      <c r="K8097" t="s">
        <v>189</v>
      </c>
      <c r="L8097" t="s">
        <v>120</v>
      </c>
      <c r="M8097" t="s">
        <v>185</v>
      </c>
      <c r="O8097" s="3" t="str">
        <f t="shared" si="757"/>
        <v>Consistent</v>
      </c>
      <c r="P8097" t="str">
        <f t="shared" si="758"/>
        <v>Not Rated</v>
      </c>
      <c r="Q8097" s="4">
        <f t="shared" si="759"/>
        <v>8.39</v>
      </c>
      <c r="R8097" s="4">
        <f t="shared" si="760"/>
        <v>0.41950000000000004</v>
      </c>
      <c r="S8097" s="4">
        <f t="shared" si="761"/>
        <v>7.9705000000000004</v>
      </c>
    </row>
    <row r="8098" spans="1:19" hidden="1" x14ac:dyDescent="0.35">
      <c r="A8098" t="s">
        <v>20270</v>
      </c>
      <c r="B8098" t="s">
        <v>8366</v>
      </c>
      <c r="C8098" s="1">
        <v>45904</v>
      </c>
      <c r="D8098" t="s">
        <v>17</v>
      </c>
      <c r="E8098" t="s">
        <v>28</v>
      </c>
      <c r="F8098" s="3">
        <v>2</v>
      </c>
      <c r="G8098" s="3" t="str">
        <f t="shared" si="756"/>
        <v>Valid Quantity</v>
      </c>
      <c r="H8098" s="2" t="s">
        <v>9466</v>
      </c>
      <c r="I8098" s="3">
        <v>5</v>
      </c>
      <c r="J8098" t="s">
        <v>84</v>
      </c>
      <c r="K8098" t="s">
        <v>74</v>
      </c>
      <c r="L8098" t="s">
        <v>61</v>
      </c>
      <c r="M8098" t="s">
        <v>23</v>
      </c>
      <c r="N8098" s="3">
        <v>2</v>
      </c>
      <c r="O8098" s="3" t="str">
        <f t="shared" si="757"/>
        <v>Consistent</v>
      </c>
      <c r="P8098" t="str">
        <f t="shared" si="758"/>
        <v>Bad</v>
      </c>
      <c r="Q8098" s="4">
        <f t="shared" si="759"/>
        <v>52.56</v>
      </c>
      <c r="R8098" s="4">
        <f t="shared" si="760"/>
        <v>2.6280000000000001</v>
      </c>
      <c r="S8098" s="4">
        <f t="shared" si="761"/>
        <v>49.932000000000002</v>
      </c>
    </row>
    <row r="8099" spans="1:19" hidden="1" x14ac:dyDescent="0.35">
      <c r="A8099" t="s">
        <v>20435</v>
      </c>
      <c r="B8099" t="s">
        <v>7995</v>
      </c>
      <c r="C8099" s="1">
        <v>45904</v>
      </c>
      <c r="D8099" t="s">
        <v>17</v>
      </c>
      <c r="E8099" t="s">
        <v>72</v>
      </c>
      <c r="F8099" s="3">
        <v>1</v>
      </c>
      <c r="G8099" s="3" t="str">
        <f t="shared" si="756"/>
        <v>Valid Quantity</v>
      </c>
      <c r="H8099" s="2" t="s">
        <v>843</v>
      </c>
      <c r="I8099" s="3">
        <v>5</v>
      </c>
      <c r="J8099" t="s">
        <v>48</v>
      </c>
      <c r="K8099" t="s">
        <v>212</v>
      </c>
      <c r="L8099" t="s">
        <v>22</v>
      </c>
      <c r="M8099" t="s">
        <v>23</v>
      </c>
      <c r="N8099" s="3">
        <v>5</v>
      </c>
      <c r="O8099" s="3" t="str">
        <f t="shared" si="757"/>
        <v>Consistent</v>
      </c>
      <c r="P8099" t="str">
        <f t="shared" si="758"/>
        <v>Excellent</v>
      </c>
      <c r="Q8099" s="4">
        <f t="shared" si="759"/>
        <v>19.649999999999999</v>
      </c>
      <c r="R8099" s="4">
        <f t="shared" si="760"/>
        <v>0.98250000000000004</v>
      </c>
      <c r="S8099" s="4">
        <f t="shared" si="761"/>
        <v>18.667499999999997</v>
      </c>
    </row>
    <row r="8100" spans="1:19" hidden="1" x14ac:dyDescent="0.35">
      <c r="A8100" t="s">
        <v>21594</v>
      </c>
      <c r="B8100" t="s">
        <v>1411</v>
      </c>
      <c r="C8100" s="1">
        <v>45904</v>
      </c>
      <c r="D8100" t="s">
        <v>64</v>
      </c>
      <c r="E8100" t="s">
        <v>713</v>
      </c>
      <c r="F8100" s="3">
        <v>1</v>
      </c>
      <c r="G8100" s="3" t="str">
        <f t="shared" si="756"/>
        <v>Valid Quantity</v>
      </c>
      <c r="H8100" s="2" t="s">
        <v>13282</v>
      </c>
      <c r="I8100" s="3">
        <v>5</v>
      </c>
      <c r="J8100" t="s">
        <v>84</v>
      </c>
      <c r="K8100" t="s">
        <v>49</v>
      </c>
      <c r="L8100" t="s">
        <v>22</v>
      </c>
      <c r="M8100" t="s">
        <v>23</v>
      </c>
      <c r="N8100" s="3">
        <v>4</v>
      </c>
      <c r="O8100" s="3" t="str">
        <f t="shared" si="757"/>
        <v>Consistent</v>
      </c>
      <c r="P8100" t="str">
        <f t="shared" si="758"/>
        <v>Good</v>
      </c>
      <c r="Q8100" s="4">
        <f t="shared" si="759"/>
        <v>21.09</v>
      </c>
      <c r="R8100" s="4">
        <f t="shared" si="760"/>
        <v>1.0545</v>
      </c>
      <c r="S8100" s="4">
        <f t="shared" si="761"/>
        <v>20.035499999999999</v>
      </c>
    </row>
    <row r="8101" spans="1:19" hidden="1" x14ac:dyDescent="0.35">
      <c r="A8101" t="s">
        <v>21881</v>
      </c>
      <c r="B8101" t="s">
        <v>11598</v>
      </c>
      <c r="C8101" s="1">
        <v>45904</v>
      </c>
      <c r="D8101" t="s">
        <v>64</v>
      </c>
      <c r="E8101" t="s">
        <v>381</v>
      </c>
      <c r="F8101" s="3">
        <v>3</v>
      </c>
      <c r="G8101" s="3" t="str">
        <f t="shared" si="756"/>
        <v>Valid Quantity</v>
      </c>
      <c r="H8101" s="2" t="s">
        <v>21882</v>
      </c>
      <c r="I8101" s="3">
        <v>15</v>
      </c>
      <c r="J8101" t="s">
        <v>48</v>
      </c>
      <c r="K8101" t="s">
        <v>119</v>
      </c>
      <c r="L8101" t="s">
        <v>120</v>
      </c>
      <c r="M8101" t="s">
        <v>75</v>
      </c>
      <c r="N8101" s="3">
        <v>0</v>
      </c>
      <c r="O8101" s="3" t="str">
        <f t="shared" si="757"/>
        <v>Consistent</v>
      </c>
      <c r="P8101" t="str">
        <f t="shared" si="758"/>
        <v>Not Rated</v>
      </c>
      <c r="Q8101" s="4">
        <f t="shared" si="759"/>
        <v>209.79000000000002</v>
      </c>
      <c r="R8101" s="4">
        <f t="shared" si="760"/>
        <v>31.468500000000002</v>
      </c>
      <c r="S8101" s="4">
        <f t="shared" si="761"/>
        <v>178.32150000000001</v>
      </c>
    </row>
    <row r="8102" spans="1:19" hidden="1" x14ac:dyDescent="0.35">
      <c r="A8102" t="s">
        <v>22937</v>
      </c>
      <c r="B8102" t="s">
        <v>14743</v>
      </c>
      <c r="C8102" s="1">
        <v>45904</v>
      </c>
      <c r="D8102" t="s">
        <v>64</v>
      </c>
      <c r="E8102" t="s">
        <v>851</v>
      </c>
      <c r="F8102" s="3">
        <v>2</v>
      </c>
      <c r="G8102" s="3" t="str">
        <f t="shared" si="756"/>
        <v>Valid Quantity</v>
      </c>
      <c r="H8102" s="2" t="s">
        <v>22938</v>
      </c>
      <c r="I8102" s="3">
        <v>5</v>
      </c>
      <c r="J8102" t="s">
        <v>84</v>
      </c>
      <c r="K8102" t="s">
        <v>91</v>
      </c>
      <c r="L8102" t="s">
        <v>41</v>
      </c>
      <c r="M8102" t="s">
        <v>23</v>
      </c>
      <c r="N8102" s="3">
        <v>4</v>
      </c>
      <c r="O8102" s="3" t="str">
        <f t="shared" si="757"/>
        <v>Consistent</v>
      </c>
      <c r="P8102" t="str">
        <f t="shared" si="758"/>
        <v>Good</v>
      </c>
      <c r="Q8102" s="4">
        <f t="shared" si="759"/>
        <v>220.44</v>
      </c>
      <c r="R8102" s="4">
        <f t="shared" si="760"/>
        <v>11.022</v>
      </c>
      <c r="S8102" s="4">
        <f t="shared" si="761"/>
        <v>209.41800000000001</v>
      </c>
    </row>
    <row r="8103" spans="1:19" hidden="1" x14ac:dyDescent="0.35">
      <c r="A8103" t="s">
        <v>900</v>
      </c>
      <c r="B8103" t="s">
        <v>901</v>
      </c>
      <c r="C8103" s="1">
        <v>45905</v>
      </c>
      <c r="D8103" t="s">
        <v>17</v>
      </c>
      <c r="E8103" t="s">
        <v>28</v>
      </c>
      <c r="F8103" s="3">
        <v>1</v>
      </c>
      <c r="G8103" s="3" t="str">
        <f t="shared" si="756"/>
        <v>Valid Quantity</v>
      </c>
      <c r="H8103" s="2" t="s">
        <v>902</v>
      </c>
      <c r="I8103" s="3">
        <v>5</v>
      </c>
      <c r="J8103" t="s">
        <v>84</v>
      </c>
      <c r="K8103" t="s">
        <v>124</v>
      </c>
      <c r="L8103" t="s">
        <v>61</v>
      </c>
      <c r="M8103" t="s">
        <v>185</v>
      </c>
      <c r="O8103" s="3" t="str">
        <f t="shared" si="757"/>
        <v>Consistent</v>
      </c>
      <c r="P8103" t="str">
        <f t="shared" si="758"/>
        <v>Not Rated</v>
      </c>
      <c r="Q8103" s="4">
        <f t="shared" si="759"/>
        <v>24.4</v>
      </c>
      <c r="R8103" s="4">
        <f t="shared" si="760"/>
        <v>1.22</v>
      </c>
      <c r="S8103" s="4">
        <f t="shared" si="761"/>
        <v>23.18</v>
      </c>
    </row>
    <row r="8104" spans="1:19" hidden="1" x14ac:dyDescent="0.35">
      <c r="A8104" t="s">
        <v>960</v>
      </c>
      <c r="B8104" t="s">
        <v>961</v>
      </c>
      <c r="C8104" s="1">
        <v>45905</v>
      </c>
      <c r="D8104" t="s">
        <v>116</v>
      </c>
      <c r="E8104" t="s">
        <v>286</v>
      </c>
      <c r="F8104" s="3">
        <v>5</v>
      </c>
      <c r="G8104" s="3" t="str">
        <f t="shared" si="756"/>
        <v>Valid Quantity</v>
      </c>
      <c r="H8104" s="2" t="s">
        <v>962</v>
      </c>
      <c r="I8104" s="3">
        <v>0</v>
      </c>
      <c r="J8104" t="s">
        <v>39</v>
      </c>
      <c r="K8104" t="s">
        <v>91</v>
      </c>
      <c r="L8104" t="s">
        <v>41</v>
      </c>
      <c r="M8104" t="s">
        <v>23</v>
      </c>
      <c r="N8104" s="3">
        <v>4</v>
      </c>
      <c r="O8104" s="3" t="str">
        <f t="shared" si="757"/>
        <v>Consistent</v>
      </c>
      <c r="P8104" t="str">
        <f t="shared" si="758"/>
        <v>Good</v>
      </c>
      <c r="Q8104" s="4">
        <f t="shared" si="759"/>
        <v>566.70000000000005</v>
      </c>
      <c r="R8104" s="4">
        <f t="shared" si="760"/>
        <v>0</v>
      </c>
      <c r="S8104" s="4">
        <f t="shared" si="761"/>
        <v>566.70000000000005</v>
      </c>
    </row>
    <row r="8105" spans="1:19" hidden="1" x14ac:dyDescent="0.35">
      <c r="A8105" t="s">
        <v>9296</v>
      </c>
      <c r="B8105" t="s">
        <v>4550</v>
      </c>
      <c r="C8105" s="1">
        <v>45905</v>
      </c>
      <c r="D8105" t="s">
        <v>45</v>
      </c>
      <c r="E8105" t="s">
        <v>215</v>
      </c>
      <c r="F8105" s="3">
        <v>1</v>
      </c>
      <c r="G8105" s="3" t="str">
        <f t="shared" si="756"/>
        <v>Valid Quantity</v>
      </c>
      <c r="H8105" s="2" t="s">
        <v>6635</v>
      </c>
      <c r="I8105" s="3">
        <v>0</v>
      </c>
      <c r="J8105" t="s">
        <v>48</v>
      </c>
      <c r="K8105" t="s">
        <v>180</v>
      </c>
      <c r="L8105" t="s">
        <v>86</v>
      </c>
      <c r="M8105" t="s">
        <v>23</v>
      </c>
      <c r="N8105" s="3">
        <v>5</v>
      </c>
      <c r="O8105" s="3" t="str">
        <f t="shared" si="757"/>
        <v>Consistent</v>
      </c>
      <c r="P8105" t="str">
        <f t="shared" si="758"/>
        <v>Excellent</v>
      </c>
      <c r="Q8105" s="4">
        <f t="shared" si="759"/>
        <v>15.04</v>
      </c>
      <c r="R8105" s="4">
        <f t="shared" si="760"/>
        <v>0</v>
      </c>
      <c r="S8105" s="4">
        <f t="shared" si="761"/>
        <v>15.04</v>
      </c>
    </row>
    <row r="8106" spans="1:19" hidden="1" x14ac:dyDescent="0.35">
      <c r="A8106" t="s">
        <v>11715</v>
      </c>
      <c r="B8106" t="s">
        <v>6657</v>
      </c>
      <c r="C8106" s="1">
        <v>45905</v>
      </c>
      <c r="D8106" t="s">
        <v>81</v>
      </c>
      <c r="E8106" t="s">
        <v>111</v>
      </c>
      <c r="F8106" s="3">
        <v>2</v>
      </c>
      <c r="G8106" s="3" t="str">
        <f t="shared" si="756"/>
        <v>Valid Quantity</v>
      </c>
      <c r="H8106" s="2" t="s">
        <v>11716</v>
      </c>
      <c r="I8106" s="3">
        <v>15</v>
      </c>
      <c r="J8106" t="s">
        <v>20</v>
      </c>
      <c r="K8106" t="s">
        <v>104</v>
      </c>
      <c r="L8106" t="s">
        <v>22</v>
      </c>
      <c r="M8106" t="s">
        <v>75</v>
      </c>
      <c r="O8106" s="3" t="str">
        <f t="shared" si="757"/>
        <v>Consistent</v>
      </c>
      <c r="P8106" t="str">
        <f t="shared" si="758"/>
        <v>Not Rated</v>
      </c>
      <c r="Q8106" s="4">
        <f t="shared" si="759"/>
        <v>104.2</v>
      </c>
      <c r="R8106" s="4">
        <f t="shared" si="760"/>
        <v>15.63</v>
      </c>
      <c r="S8106" s="4">
        <f t="shared" si="761"/>
        <v>88.570000000000007</v>
      </c>
    </row>
    <row r="8107" spans="1:19" hidden="1" x14ac:dyDescent="0.35">
      <c r="A8107" t="s">
        <v>14666</v>
      </c>
      <c r="B8107" t="s">
        <v>5116</v>
      </c>
      <c r="C8107" s="1">
        <v>45905</v>
      </c>
      <c r="D8107" t="s">
        <v>116</v>
      </c>
      <c r="E8107" t="s">
        <v>173</v>
      </c>
      <c r="F8107" s="3">
        <v>2</v>
      </c>
      <c r="G8107" s="3" t="str">
        <f t="shared" si="756"/>
        <v>Valid Quantity</v>
      </c>
      <c r="H8107" s="2" t="s">
        <v>12689</v>
      </c>
      <c r="I8107" s="3">
        <v>15</v>
      </c>
      <c r="J8107" t="s">
        <v>48</v>
      </c>
      <c r="K8107" t="s">
        <v>124</v>
      </c>
      <c r="L8107" t="s">
        <v>61</v>
      </c>
      <c r="M8107" t="s">
        <v>23</v>
      </c>
      <c r="N8107" s="3">
        <v>3</v>
      </c>
      <c r="O8107" s="3" t="str">
        <f t="shared" si="757"/>
        <v>Consistent</v>
      </c>
      <c r="P8107" t="str">
        <f t="shared" si="758"/>
        <v>Average</v>
      </c>
      <c r="Q8107" s="4">
        <f t="shared" si="759"/>
        <v>87.72</v>
      </c>
      <c r="R8107" s="4">
        <f t="shared" si="760"/>
        <v>13.157999999999999</v>
      </c>
      <c r="S8107" s="4">
        <f t="shared" si="761"/>
        <v>74.561999999999998</v>
      </c>
    </row>
    <row r="8108" spans="1:19" hidden="1" x14ac:dyDescent="0.35">
      <c r="A8108" t="s">
        <v>19619</v>
      </c>
      <c r="B8108" t="s">
        <v>9789</v>
      </c>
      <c r="C8108" s="1">
        <v>45905</v>
      </c>
      <c r="D8108" t="s">
        <v>36</v>
      </c>
      <c r="E8108" t="s">
        <v>37</v>
      </c>
      <c r="F8108" s="3">
        <v>2</v>
      </c>
      <c r="G8108" s="3" t="str">
        <f t="shared" si="756"/>
        <v>Valid Quantity</v>
      </c>
      <c r="H8108" s="2" t="s">
        <v>19620</v>
      </c>
      <c r="I8108" s="3">
        <v>0</v>
      </c>
      <c r="J8108" t="s">
        <v>54</v>
      </c>
      <c r="K8108" t="s">
        <v>194</v>
      </c>
      <c r="L8108" t="s">
        <v>163</v>
      </c>
      <c r="M8108" t="s">
        <v>23</v>
      </c>
      <c r="N8108" s="3">
        <v>5</v>
      </c>
      <c r="O8108" s="3" t="str">
        <f t="shared" si="757"/>
        <v>Consistent</v>
      </c>
      <c r="P8108" t="str">
        <f t="shared" si="758"/>
        <v>Excellent</v>
      </c>
      <c r="Q8108" s="4">
        <f t="shared" si="759"/>
        <v>309.44</v>
      </c>
      <c r="R8108" s="4">
        <f t="shared" si="760"/>
        <v>0</v>
      </c>
      <c r="S8108" s="4">
        <f t="shared" si="761"/>
        <v>309.44</v>
      </c>
    </row>
    <row r="8109" spans="1:19" hidden="1" x14ac:dyDescent="0.35">
      <c r="A8109" t="s">
        <v>20399</v>
      </c>
      <c r="B8109" t="s">
        <v>4836</v>
      </c>
      <c r="C8109" s="1">
        <v>45905</v>
      </c>
      <c r="D8109" t="s">
        <v>159</v>
      </c>
      <c r="E8109" t="s">
        <v>197</v>
      </c>
      <c r="F8109" s="3">
        <v>2</v>
      </c>
      <c r="G8109" s="3" t="str">
        <f t="shared" si="756"/>
        <v>Valid Quantity</v>
      </c>
      <c r="H8109" s="2" t="s">
        <v>6011</v>
      </c>
      <c r="I8109" s="3">
        <v>0</v>
      </c>
      <c r="J8109" t="s">
        <v>39</v>
      </c>
      <c r="K8109" t="s">
        <v>91</v>
      </c>
      <c r="L8109" t="s">
        <v>41</v>
      </c>
      <c r="M8109" t="s">
        <v>23</v>
      </c>
      <c r="N8109" s="3">
        <v>1</v>
      </c>
      <c r="O8109" s="3" t="str">
        <f t="shared" si="757"/>
        <v>Consistent</v>
      </c>
      <c r="P8109" t="str">
        <f t="shared" si="758"/>
        <v>Very Bad</v>
      </c>
      <c r="Q8109" s="4">
        <f t="shared" si="759"/>
        <v>50.92</v>
      </c>
      <c r="R8109" s="4">
        <f t="shared" si="760"/>
        <v>0</v>
      </c>
      <c r="S8109" s="4">
        <f t="shared" si="761"/>
        <v>50.92</v>
      </c>
    </row>
    <row r="8110" spans="1:19" hidden="1" x14ac:dyDescent="0.35">
      <c r="A8110" t="s">
        <v>20631</v>
      </c>
      <c r="B8110" t="s">
        <v>234</v>
      </c>
      <c r="C8110" s="1">
        <v>45905</v>
      </c>
      <c r="D8110" t="s">
        <v>64</v>
      </c>
      <c r="E8110" t="s">
        <v>331</v>
      </c>
      <c r="F8110" s="3">
        <v>1</v>
      </c>
      <c r="G8110" s="3" t="str">
        <f t="shared" si="756"/>
        <v>Valid Quantity</v>
      </c>
      <c r="H8110" s="2" t="s">
        <v>20632</v>
      </c>
      <c r="I8110" s="3">
        <v>25</v>
      </c>
      <c r="J8110" t="s">
        <v>39</v>
      </c>
      <c r="K8110" t="s">
        <v>153</v>
      </c>
      <c r="L8110" t="s">
        <v>120</v>
      </c>
      <c r="M8110" t="s">
        <v>23</v>
      </c>
      <c r="O8110" s="3" t="str">
        <f t="shared" si="757"/>
        <v>Consistent</v>
      </c>
      <c r="P8110" t="str">
        <f t="shared" si="758"/>
        <v>Not Rated</v>
      </c>
      <c r="Q8110" s="4">
        <f t="shared" si="759"/>
        <v>21.58</v>
      </c>
      <c r="R8110" s="4">
        <f t="shared" si="760"/>
        <v>5.3949999999999996</v>
      </c>
      <c r="S8110" s="4">
        <f t="shared" si="761"/>
        <v>16.184999999999999</v>
      </c>
    </row>
    <row r="8111" spans="1:19" hidden="1" x14ac:dyDescent="0.35">
      <c r="A8111" t="s">
        <v>21837</v>
      </c>
      <c r="B8111" t="s">
        <v>8993</v>
      </c>
      <c r="C8111" s="1">
        <v>45905</v>
      </c>
      <c r="D8111" t="s">
        <v>159</v>
      </c>
      <c r="E8111" t="s">
        <v>358</v>
      </c>
      <c r="F8111" s="3">
        <v>2</v>
      </c>
      <c r="G8111" s="3" t="str">
        <f t="shared" si="756"/>
        <v>Valid Quantity</v>
      </c>
      <c r="H8111" s="2" t="s">
        <v>12952</v>
      </c>
      <c r="I8111" s="3">
        <v>20</v>
      </c>
      <c r="J8111" t="s">
        <v>48</v>
      </c>
      <c r="K8111" t="s">
        <v>124</v>
      </c>
      <c r="L8111" t="s">
        <v>61</v>
      </c>
      <c r="M8111" t="s">
        <v>23</v>
      </c>
      <c r="N8111" s="3">
        <v>5</v>
      </c>
      <c r="O8111" s="3" t="str">
        <f t="shared" si="757"/>
        <v>Consistent</v>
      </c>
      <c r="P8111" t="str">
        <f t="shared" si="758"/>
        <v>Excellent</v>
      </c>
      <c r="Q8111" s="4">
        <f t="shared" si="759"/>
        <v>36.42</v>
      </c>
      <c r="R8111" s="4">
        <f t="shared" si="760"/>
        <v>7.2840000000000007</v>
      </c>
      <c r="S8111" s="4">
        <f t="shared" si="761"/>
        <v>29.136000000000003</v>
      </c>
    </row>
    <row r="8112" spans="1:19" hidden="1" x14ac:dyDescent="0.35">
      <c r="A8112" t="s">
        <v>23050</v>
      </c>
      <c r="B8112" t="s">
        <v>17098</v>
      </c>
      <c r="C8112" s="1">
        <v>45905</v>
      </c>
      <c r="D8112" t="s">
        <v>45</v>
      </c>
      <c r="E8112" t="s">
        <v>95</v>
      </c>
      <c r="F8112" s="3">
        <v>2</v>
      </c>
      <c r="G8112" s="3" t="str">
        <f t="shared" si="756"/>
        <v>Valid Quantity</v>
      </c>
      <c r="H8112" s="2" t="s">
        <v>21331</v>
      </c>
      <c r="I8112" s="3">
        <v>10</v>
      </c>
      <c r="J8112" t="s">
        <v>48</v>
      </c>
      <c r="K8112" t="s">
        <v>30</v>
      </c>
      <c r="L8112" t="s">
        <v>31</v>
      </c>
      <c r="M8112" t="s">
        <v>32</v>
      </c>
      <c r="N8112" s="3">
        <v>0</v>
      </c>
      <c r="O8112" s="3" t="str">
        <f t="shared" si="757"/>
        <v>Consistent</v>
      </c>
      <c r="P8112" t="str">
        <f t="shared" si="758"/>
        <v>Not Rated</v>
      </c>
      <c r="Q8112" s="4">
        <f t="shared" si="759"/>
        <v>80.5</v>
      </c>
      <c r="R8112" s="4">
        <f t="shared" si="760"/>
        <v>8.0500000000000007</v>
      </c>
      <c r="S8112" s="4">
        <f t="shared" si="761"/>
        <v>72.45</v>
      </c>
    </row>
    <row r="8113" spans="1:19" hidden="1" x14ac:dyDescent="0.35">
      <c r="A8113" t="s">
        <v>93</v>
      </c>
      <c r="B8113" t="s">
        <v>94</v>
      </c>
      <c r="C8113" s="1">
        <v>45906</v>
      </c>
      <c r="D8113" t="s">
        <v>45</v>
      </c>
      <c r="E8113" t="s">
        <v>95</v>
      </c>
      <c r="F8113" s="3">
        <v>2</v>
      </c>
      <c r="G8113" s="3" t="str">
        <f t="shared" si="756"/>
        <v>Valid Quantity</v>
      </c>
      <c r="H8113" s="2" t="s">
        <v>96</v>
      </c>
      <c r="I8113" s="3">
        <v>10</v>
      </c>
      <c r="J8113" t="s">
        <v>84</v>
      </c>
      <c r="K8113" t="s">
        <v>55</v>
      </c>
      <c r="L8113" t="s">
        <v>31</v>
      </c>
      <c r="M8113" t="s">
        <v>23</v>
      </c>
      <c r="N8113" s="3">
        <v>5</v>
      </c>
      <c r="O8113" s="3" t="str">
        <f t="shared" si="757"/>
        <v>Consistent</v>
      </c>
      <c r="P8113" t="str">
        <f t="shared" si="758"/>
        <v>Excellent</v>
      </c>
      <c r="Q8113" s="4">
        <f t="shared" si="759"/>
        <v>60.82</v>
      </c>
      <c r="R8113" s="4">
        <f t="shared" si="760"/>
        <v>6.0820000000000007</v>
      </c>
      <c r="S8113" s="4">
        <f t="shared" si="761"/>
        <v>54.738</v>
      </c>
    </row>
    <row r="8114" spans="1:19" hidden="1" x14ac:dyDescent="0.35">
      <c r="A8114" t="s">
        <v>7908</v>
      </c>
      <c r="B8114" t="s">
        <v>5821</v>
      </c>
      <c r="C8114" s="1">
        <v>45906</v>
      </c>
      <c r="D8114" t="s">
        <v>36</v>
      </c>
      <c r="E8114" t="s">
        <v>58</v>
      </c>
      <c r="F8114" s="3">
        <v>1</v>
      </c>
      <c r="G8114" s="3" t="str">
        <f t="shared" si="756"/>
        <v>Valid Quantity</v>
      </c>
      <c r="H8114" s="2" t="s">
        <v>7909</v>
      </c>
      <c r="I8114" s="3">
        <v>20</v>
      </c>
      <c r="J8114" t="s">
        <v>20</v>
      </c>
      <c r="K8114" t="s">
        <v>194</v>
      </c>
      <c r="L8114" t="s">
        <v>163</v>
      </c>
      <c r="M8114" t="s">
        <v>75</v>
      </c>
      <c r="O8114" s="3" t="str">
        <f t="shared" si="757"/>
        <v>Consistent</v>
      </c>
      <c r="P8114" t="str">
        <f t="shared" si="758"/>
        <v>Not Rated</v>
      </c>
      <c r="Q8114" s="4">
        <f t="shared" si="759"/>
        <v>63.94</v>
      </c>
      <c r="R8114" s="4">
        <f t="shared" si="760"/>
        <v>12.788</v>
      </c>
      <c r="S8114" s="4">
        <f t="shared" si="761"/>
        <v>51.152000000000001</v>
      </c>
    </row>
    <row r="8115" spans="1:19" hidden="1" x14ac:dyDescent="0.35">
      <c r="A8115" t="s">
        <v>9615</v>
      </c>
      <c r="B8115" t="s">
        <v>385</v>
      </c>
      <c r="C8115" s="1">
        <v>45906</v>
      </c>
      <c r="D8115" t="s">
        <v>81</v>
      </c>
      <c r="E8115" t="s">
        <v>147</v>
      </c>
      <c r="F8115" s="3">
        <v>1</v>
      </c>
      <c r="G8115" s="3" t="str">
        <f t="shared" si="756"/>
        <v>Valid Quantity</v>
      </c>
      <c r="H8115" s="2" t="s">
        <v>6357</v>
      </c>
      <c r="I8115" s="3">
        <v>0</v>
      </c>
      <c r="J8115" t="s">
        <v>20</v>
      </c>
      <c r="K8115" t="s">
        <v>206</v>
      </c>
      <c r="L8115" t="s">
        <v>41</v>
      </c>
      <c r="M8115" t="s">
        <v>68</v>
      </c>
      <c r="O8115" s="3" t="str">
        <f t="shared" si="757"/>
        <v>Consistent</v>
      </c>
      <c r="P8115" t="str">
        <f t="shared" si="758"/>
        <v>Not Rated</v>
      </c>
      <c r="Q8115" s="4">
        <f t="shared" si="759"/>
        <v>27.05</v>
      </c>
      <c r="R8115" s="4">
        <f t="shared" si="760"/>
        <v>0</v>
      </c>
      <c r="S8115" s="4">
        <f t="shared" si="761"/>
        <v>27.05</v>
      </c>
    </row>
    <row r="8116" spans="1:19" hidden="1" x14ac:dyDescent="0.35">
      <c r="A8116" t="s">
        <v>10170</v>
      </c>
      <c r="B8116" t="s">
        <v>192</v>
      </c>
      <c r="C8116" s="1">
        <v>45906</v>
      </c>
      <c r="D8116" t="s">
        <v>64</v>
      </c>
      <c r="E8116" t="s">
        <v>305</v>
      </c>
      <c r="F8116" s="3">
        <v>5</v>
      </c>
      <c r="G8116" s="3" t="str">
        <f t="shared" si="756"/>
        <v>Valid Quantity</v>
      </c>
      <c r="H8116" s="2" t="s">
        <v>10171</v>
      </c>
      <c r="I8116" s="3">
        <v>5</v>
      </c>
      <c r="J8116" t="s">
        <v>39</v>
      </c>
      <c r="K8116" t="s">
        <v>467</v>
      </c>
      <c r="L8116" t="s">
        <v>120</v>
      </c>
      <c r="M8116" t="s">
        <v>185</v>
      </c>
      <c r="O8116" s="3" t="str">
        <f t="shared" si="757"/>
        <v>Consistent</v>
      </c>
      <c r="P8116" t="str">
        <f t="shared" si="758"/>
        <v>Not Rated</v>
      </c>
      <c r="Q8116" s="4">
        <f t="shared" si="759"/>
        <v>209.20000000000002</v>
      </c>
      <c r="R8116" s="4">
        <f t="shared" si="760"/>
        <v>10.46</v>
      </c>
      <c r="S8116" s="4">
        <f t="shared" si="761"/>
        <v>198.74</v>
      </c>
    </row>
    <row r="8117" spans="1:19" hidden="1" x14ac:dyDescent="0.35">
      <c r="A8117" t="s">
        <v>10754</v>
      </c>
      <c r="B8117" t="s">
        <v>10755</v>
      </c>
      <c r="C8117" s="1">
        <v>45906</v>
      </c>
      <c r="D8117" t="s">
        <v>36</v>
      </c>
      <c r="E8117" t="s">
        <v>250</v>
      </c>
      <c r="F8117" s="3">
        <v>1</v>
      </c>
      <c r="G8117" s="3" t="str">
        <f t="shared" si="756"/>
        <v>Valid Quantity</v>
      </c>
      <c r="H8117" s="2" t="s">
        <v>10756</v>
      </c>
      <c r="I8117" s="3">
        <v>5</v>
      </c>
      <c r="J8117" t="s">
        <v>20</v>
      </c>
      <c r="K8117" t="s">
        <v>74</v>
      </c>
      <c r="L8117" t="s">
        <v>61</v>
      </c>
      <c r="M8117" t="s">
        <v>185</v>
      </c>
      <c r="O8117" s="3" t="str">
        <f t="shared" si="757"/>
        <v>Consistent</v>
      </c>
      <c r="P8117" t="str">
        <f t="shared" si="758"/>
        <v>Not Rated</v>
      </c>
      <c r="Q8117" s="4">
        <f t="shared" si="759"/>
        <v>55.94</v>
      </c>
      <c r="R8117" s="4">
        <f t="shared" si="760"/>
        <v>2.7969999999999997</v>
      </c>
      <c r="S8117" s="4">
        <f t="shared" si="761"/>
        <v>53.143000000000001</v>
      </c>
    </row>
    <row r="8118" spans="1:19" hidden="1" x14ac:dyDescent="0.35">
      <c r="A8118" t="s">
        <v>13178</v>
      </c>
      <c r="B8118" t="s">
        <v>8203</v>
      </c>
      <c r="C8118" s="1">
        <v>45906</v>
      </c>
      <c r="D8118" t="s">
        <v>159</v>
      </c>
      <c r="E8118" t="s">
        <v>160</v>
      </c>
      <c r="F8118" s="3">
        <v>1</v>
      </c>
      <c r="G8118" s="3" t="str">
        <f t="shared" si="756"/>
        <v>Valid Quantity</v>
      </c>
      <c r="H8118" s="2" t="s">
        <v>11223</v>
      </c>
      <c r="I8118" s="3">
        <v>15</v>
      </c>
      <c r="J8118" t="s">
        <v>48</v>
      </c>
      <c r="K8118" t="s">
        <v>49</v>
      </c>
      <c r="L8118" t="s">
        <v>22</v>
      </c>
      <c r="M8118" t="s">
        <v>185</v>
      </c>
      <c r="N8118" s="3">
        <v>0</v>
      </c>
      <c r="O8118" s="3" t="str">
        <f t="shared" si="757"/>
        <v>Consistent</v>
      </c>
      <c r="P8118" t="str">
        <f t="shared" si="758"/>
        <v>Not Rated</v>
      </c>
      <c r="Q8118" s="4">
        <f t="shared" si="759"/>
        <v>20.05</v>
      </c>
      <c r="R8118" s="4">
        <f t="shared" si="760"/>
        <v>3.0074999999999998</v>
      </c>
      <c r="S8118" s="4">
        <f t="shared" si="761"/>
        <v>17.0425</v>
      </c>
    </row>
    <row r="8119" spans="1:19" hidden="1" x14ac:dyDescent="0.35">
      <c r="A8119" t="s">
        <v>18612</v>
      </c>
      <c r="B8119" t="s">
        <v>4204</v>
      </c>
      <c r="C8119" s="1">
        <v>45906</v>
      </c>
      <c r="D8119" t="s">
        <v>64</v>
      </c>
      <c r="E8119" t="s">
        <v>851</v>
      </c>
      <c r="F8119" s="3">
        <v>1</v>
      </c>
      <c r="G8119" s="3" t="str">
        <f t="shared" si="756"/>
        <v>Valid Quantity</v>
      </c>
      <c r="H8119" s="2" t="s">
        <v>18613</v>
      </c>
      <c r="I8119" s="3">
        <v>20</v>
      </c>
      <c r="J8119" t="s">
        <v>84</v>
      </c>
      <c r="K8119" t="s">
        <v>162</v>
      </c>
      <c r="L8119" t="s">
        <v>163</v>
      </c>
      <c r="M8119" t="s">
        <v>75</v>
      </c>
      <c r="O8119" s="3" t="str">
        <f t="shared" si="757"/>
        <v>Consistent</v>
      </c>
      <c r="P8119" t="str">
        <f t="shared" si="758"/>
        <v>Not Rated</v>
      </c>
      <c r="Q8119" s="4">
        <f t="shared" si="759"/>
        <v>35.130000000000003</v>
      </c>
      <c r="R8119" s="4">
        <f t="shared" si="760"/>
        <v>7.0259999999999998</v>
      </c>
      <c r="S8119" s="4">
        <f t="shared" si="761"/>
        <v>28.104000000000003</v>
      </c>
    </row>
    <row r="8120" spans="1:19" hidden="1" x14ac:dyDescent="0.35">
      <c r="A8120" t="s">
        <v>4978</v>
      </c>
      <c r="B8120" t="s">
        <v>1794</v>
      </c>
      <c r="C8120" s="1">
        <v>45907</v>
      </c>
      <c r="D8120" t="s">
        <v>116</v>
      </c>
      <c r="E8120" t="s">
        <v>219</v>
      </c>
      <c r="F8120" s="3">
        <v>3</v>
      </c>
      <c r="G8120" s="3" t="str">
        <f t="shared" si="756"/>
        <v>Valid Quantity</v>
      </c>
      <c r="H8120" s="2" t="s">
        <v>4979</v>
      </c>
      <c r="I8120" s="3">
        <v>0</v>
      </c>
      <c r="J8120" t="s">
        <v>39</v>
      </c>
      <c r="K8120" t="s">
        <v>212</v>
      </c>
      <c r="L8120" t="s">
        <v>61</v>
      </c>
      <c r="M8120" t="s">
        <v>23</v>
      </c>
      <c r="N8120" s="3">
        <v>5</v>
      </c>
      <c r="O8120" s="3" t="str">
        <f t="shared" si="757"/>
        <v>Consistent</v>
      </c>
      <c r="P8120" t="str">
        <f t="shared" si="758"/>
        <v>Excellent</v>
      </c>
      <c r="Q8120" s="4">
        <f t="shared" si="759"/>
        <v>386.52</v>
      </c>
      <c r="R8120" s="4">
        <f t="shared" si="760"/>
        <v>0</v>
      </c>
      <c r="S8120" s="4">
        <f t="shared" si="761"/>
        <v>386.52</v>
      </c>
    </row>
    <row r="8121" spans="1:19" hidden="1" x14ac:dyDescent="0.35">
      <c r="A8121" t="s">
        <v>9048</v>
      </c>
      <c r="B8121" t="s">
        <v>5814</v>
      </c>
      <c r="C8121" s="1">
        <v>45907</v>
      </c>
      <c r="D8121" t="s">
        <v>101</v>
      </c>
      <c r="E8121" t="s">
        <v>107</v>
      </c>
      <c r="F8121" s="3">
        <v>1</v>
      </c>
      <c r="G8121" s="3" t="str">
        <f t="shared" si="756"/>
        <v>Valid Quantity</v>
      </c>
      <c r="H8121" s="2" t="s">
        <v>9049</v>
      </c>
      <c r="I8121" s="3">
        <v>5</v>
      </c>
      <c r="J8121" t="s">
        <v>54</v>
      </c>
      <c r="K8121" t="s">
        <v>113</v>
      </c>
      <c r="L8121" t="s">
        <v>61</v>
      </c>
      <c r="M8121" t="s">
        <v>23</v>
      </c>
      <c r="N8121" s="3">
        <v>1</v>
      </c>
      <c r="O8121" s="3" t="str">
        <f t="shared" si="757"/>
        <v>Consistent</v>
      </c>
      <c r="P8121" t="str">
        <f t="shared" si="758"/>
        <v>Very Bad</v>
      </c>
      <c r="Q8121" s="4">
        <f t="shared" si="759"/>
        <v>52.59</v>
      </c>
      <c r="R8121" s="4">
        <f t="shared" si="760"/>
        <v>2.6295000000000006</v>
      </c>
      <c r="S8121" s="4">
        <f t="shared" si="761"/>
        <v>49.960500000000003</v>
      </c>
    </row>
    <row r="8122" spans="1:19" hidden="1" x14ac:dyDescent="0.35">
      <c r="A8122" t="s">
        <v>14498</v>
      </c>
      <c r="B8122" t="s">
        <v>12213</v>
      </c>
      <c r="C8122" s="1">
        <v>45907</v>
      </c>
      <c r="D8122" t="s">
        <v>159</v>
      </c>
      <c r="E8122" t="s">
        <v>358</v>
      </c>
      <c r="F8122" s="3">
        <v>1</v>
      </c>
      <c r="G8122" s="3" t="str">
        <f t="shared" si="756"/>
        <v>Valid Quantity</v>
      </c>
      <c r="H8122" s="2" t="s">
        <v>14499</v>
      </c>
      <c r="I8122" s="3">
        <v>0</v>
      </c>
      <c r="J8122" t="s">
        <v>67</v>
      </c>
      <c r="K8122" t="s">
        <v>119</v>
      </c>
      <c r="L8122" t="s">
        <v>120</v>
      </c>
      <c r="M8122" t="s">
        <v>32</v>
      </c>
      <c r="O8122" s="3" t="str">
        <f t="shared" si="757"/>
        <v>Consistent</v>
      </c>
      <c r="P8122" t="str">
        <f t="shared" si="758"/>
        <v>Not Rated</v>
      </c>
      <c r="Q8122" s="4">
        <f t="shared" si="759"/>
        <v>26.74</v>
      </c>
      <c r="R8122" s="4">
        <f t="shared" si="760"/>
        <v>0</v>
      </c>
      <c r="S8122" s="4">
        <f t="shared" si="761"/>
        <v>26.74</v>
      </c>
    </row>
    <row r="8123" spans="1:19" hidden="1" x14ac:dyDescent="0.35">
      <c r="A8123" t="s">
        <v>16173</v>
      </c>
      <c r="B8123" t="s">
        <v>8801</v>
      </c>
      <c r="C8123" s="1">
        <v>45907</v>
      </c>
      <c r="D8123" t="s">
        <v>17</v>
      </c>
      <c r="E8123" t="s">
        <v>28</v>
      </c>
      <c r="F8123" s="3">
        <v>1</v>
      </c>
      <c r="G8123" s="3" t="str">
        <f t="shared" si="756"/>
        <v>Valid Quantity</v>
      </c>
      <c r="H8123" s="2" t="s">
        <v>16174</v>
      </c>
      <c r="I8123" s="3">
        <v>0</v>
      </c>
      <c r="J8123" t="s">
        <v>48</v>
      </c>
      <c r="K8123" t="s">
        <v>162</v>
      </c>
      <c r="L8123" t="s">
        <v>163</v>
      </c>
      <c r="M8123" t="s">
        <v>185</v>
      </c>
      <c r="N8123" s="3">
        <v>0</v>
      </c>
      <c r="O8123" s="3" t="str">
        <f t="shared" si="757"/>
        <v>Consistent</v>
      </c>
      <c r="P8123" t="str">
        <f t="shared" si="758"/>
        <v>Not Rated</v>
      </c>
      <c r="Q8123" s="4">
        <f t="shared" si="759"/>
        <v>13.8</v>
      </c>
      <c r="R8123" s="4">
        <f t="shared" si="760"/>
        <v>0</v>
      </c>
      <c r="S8123" s="4">
        <f t="shared" si="761"/>
        <v>13.8</v>
      </c>
    </row>
    <row r="8124" spans="1:19" hidden="1" x14ac:dyDescent="0.35">
      <c r="A8124" t="s">
        <v>16260</v>
      </c>
      <c r="B8124" t="s">
        <v>8627</v>
      </c>
      <c r="C8124" s="1">
        <v>45907</v>
      </c>
      <c r="D8124" t="s">
        <v>17</v>
      </c>
      <c r="E8124" t="s">
        <v>72</v>
      </c>
      <c r="F8124" s="3">
        <v>3</v>
      </c>
      <c r="G8124" s="3" t="str">
        <f t="shared" si="756"/>
        <v>Valid Quantity</v>
      </c>
      <c r="H8124" s="2" t="s">
        <v>16261</v>
      </c>
      <c r="I8124" s="3">
        <v>10</v>
      </c>
      <c r="J8124" t="s">
        <v>20</v>
      </c>
      <c r="K8124" t="s">
        <v>124</v>
      </c>
      <c r="L8124" t="s">
        <v>61</v>
      </c>
      <c r="M8124" t="s">
        <v>185</v>
      </c>
      <c r="O8124" s="3" t="str">
        <f t="shared" si="757"/>
        <v>Consistent</v>
      </c>
      <c r="P8124" t="str">
        <f t="shared" si="758"/>
        <v>Not Rated</v>
      </c>
      <c r="Q8124" s="4">
        <f t="shared" si="759"/>
        <v>99.42</v>
      </c>
      <c r="R8124" s="4">
        <f t="shared" si="760"/>
        <v>9.9420000000000002</v>
      </c>
      <c r="S8124" s="4">
        <f t="shared" si="761"/>
        <v>89.478000000000009</v>
      </c>
    </row>
    <row r="8125" spans="1:19" hidden="1" x14ac:dyDescent="0.35">
      <c r="A8125" t="s">
        <v>17164</v>
      </c>
      <c r="B8125" t="s">
        <v>7407</v>
      </c>
      <c r="C8125" s="1">
        <v>45907</v>
      </c>
      <c r="D8125" t="s">
        <v>101</v>
      </c>
      <c r="E8125" t="s">
        <v>136</v>
      </c>
      <c r="F8125" s="3">
        <v>3</v>
      </c>
      <c r="G8125" s="3" t="str">
        <f t="shared" si="756"/>
        <v>Valid Quantity</v>
      </c>
      <c r="H8125" s="2" t="s">
        <v>17165</v>
      </c>
      <c r="I8125" s="3">
        <v>5</v>
      </c>
      <c r="J8125" t="s">
        <v>20</v>
      </c>
      <c r="K8125" t="s">
        <v>104</v>
      </c>
      <c r="L8125" t="s">
        <v>22</v>
      </c>
      <c r="M8125" t="s">
        <v>23</v>
      </c>
      <c r="N8125" s="3">
        <v>4</v>
      </c>
      <c r="O8125" s="3" t="str">
        <f t="shared" si="757"/>
        <v>Consistent</v>
      </c>
      <c r="P8125" t="str">
        <f t="shared" si="758"/>
        <v>Good</v>
      </c>
      <c r="Q8125" s="4">
        <f t="shared" si="759"/>
        <v>199.07999999999998</v>
      </c>
      <c r="R8125" s="4">
        <f t="shared" si="760"/>
        <v>9.9539999999999988</v>
      </c>
      <c r="S8125" s="4">
        <f t="shared" si="761"/>
        <v>189.12599999999998</v>
      </c>
    </row>
    <row r="8126" spans="1:19" hidden="1" x14ac:dyDescent="0.35">
      <c r="A8126" t="s">
        <v>20291</v>
      </c>
      <c r="B8126" t="s">
        <v>6953</v>
      </c>
      <c r="C8126" s="1">
        <v>45907</v>
      </c>
      <c r="D8126" t="s">
        <v>64</v>
      </c>
      <c r="E8126" t="s">
        <v>713</v>
      </c>
      <c r="F8126" s="3">
        <v>1</v>
      </c>
      <c r="G8126" s="3" t="str">
        <f t="shared" si="756"/>
        <v>Valid Quantity</v>
      </c>
      <c r="H8126" s="2" t="s">
        <v>2579</v>
      </c>
      <c r="I8126" s="3">
        <v>25</v>
      </c>
      <c r="J8126" t="s">
        <v>67</v>
      </c>
      <c r="K8126" t="s">
        <v>212</v>
      </c>
      <c r="L8126" t="s">
        <v>120</v>
      </c>
      <c r="M8126" t="s">
        <v>68</v>
      </c>
      <c r="O8126" s="3" t="str">
        <f t="shared" si="757"/>
        <v>Consistent</v>
      </c>
      <c r="P8126" t="str">
        <f t="shared" si="758"/>
        <v>Not Rated</v>
      </c>
      <c r="Q8126" s="4">
        <f t="shared" si="759"/>
        <v>17.600000000000001</v>
      </c>
      <c r="R8126" s="4">
        <f t="shared" si="760"/>
        <v>4.4000000000000004</v>
      </c>
      <c r="S8126" s="4">
        <f t="shared" si="761"/>
        <v>13.200000000000001</v>
      </c>
    </row>
    <row r="8127" spans="1:19" hidden="1" x14ac:dyDescent="0.35">
      <c r="A8127" t="s">
        <v>21698</v>
      </c>
      <c r="B8127" t="s">
        <v>2421</v>
      </c>
      <c r="C8127" s="1">
        <v>45907</v>
      </c>
      <c r="D8127" t="s">
        <v>81</v>
      </c>
      <c r="E8127" t="s">
        <v>111</v>
      </c>
      <c r="F8127" s="3">
        <v>1</v>
      </c>
      <c r="G8127" s="3" t="str">
        <f t="shared" si="756"/>
        <v>Valid Quantity</v>
      </c>
      <c r="H8127" s="2" t="s">
        <v>10443</v>
      </c>
      <c r="I8127" s="3">
        <v>0</v>
      </c>
      <c r="J8127" t="s">
        <v>67</v>
      </c>
      <c r="K8127" t="s">
        <v>74</v>
      </c>
      <c r="L8127" t="s">
        <v>61</v>
      </c>
      <c r="M8127" t="s">
        <v>23</v>
      </c>
      <c r="N8127" s="3">
        <v>4</v>
      </c>
      <c r="O8127" s="3" t="str">
        <f t="shared" si="757"/>
        <v>Consistent</v>
      </c>
      <c r="P8127" t="str">
        <f t="shared" si="758"/>
        <v>Good</v>
      </c>
      <c r="Q8127" s="4">
        <f t="shared" si="759"/>
        <v>55.98</v>
      </c>
      <c r="R8127" s="4">
        <f t="shared" si="760"/>
        <v>0</v>
      </c>
      <c r="S8127" s="4">
        <f t="shared" si="761"/>
        <v>55.98</v>
      </c>
    </row>
    <row r="8128" spans="1:19" hidden="1" x14ac:dyDescent="0.35">
      <c r="A8128" t="s">
        <v>23099</v>
      </c>
      <c r="B8128" t="s">
        <v>4803</v>
      </c>
      <c r="C8128" s="1">
        <v>45907</v>
      </c>
      <c r="D8128" t="s">
        <v>36</v>
      </c>
      <c r="E8128" t="s">
        <v>52</v>
      </c>
      <c r="F8128" s="3">
        <v>3</v>
      </c>
      <c r="G8128" s="3" t="str">
        <f t="shared" si="756"/>
        <v>Valid Quantity</v>
      </c>
      <c r="H8128" s="2" t="s">
        <v>23100</v>
      </c>
      <c r="I8128" s="3">
        <v>0</v>
      </c>
      <c r="J8128" t="s">
        <v>67</v>
      </c>
      <c r="K8128" t="s">
        <v>131</v>
      </c>
      <c r="L8128" t="s">
        <v>86</v>
      </c>
      <c r="M8128" t="s">
        <v>23</v>
      </c>
      <c r="N8128" s="3">
        <v>4</v>
      </c>
      <c r="O8128" s="3" t="str">
        <f t="shared" si="757"/>
        <v>Consistent</v>
      </c>
      <c r="P8128" t="str">
        <f t="shared" si="758"/>
        <v>Good</v>
      </c>
      <c r="Q8128" s="4">
        <f t="shared" si="759"/>
        <v>487.02</v>
      </c>
      <c r="R8128" s="4">
        <f t="shared" si="760"/>
        <v>0</v>
      </c>
      <c r="S8128" s="4">
        <f t="shared" si="761"/>
        <v>487.02</v>
      </c>
    </row>
    <row r="8129" spans="1:19" hidden="1" x14ac:dyDescent="0.35">
      <c r="A8129" t="s">
        <v>3311</v>
      </c>
      <c r="B8129" t="s">
        <v>3312</v>
      </c>
      <c r="C8129" s="1">
        <v>45908</v>
      </c>
      <c r="D8129" t="s">
        <v>45</v>
      </c>
      <c r="E8129" t="s">
        <v>95</v>
      </c>
      <c r="F8129" s="3">
        <v>1</v>
      </c>
      <c r="G8129" s="3" t="str">
        <f t="shared" si="756"/>
        <v>Valid Quantity</v>
      </c>
      <c r="H8129" s="2" t="s">
        <v>3313</v>
      </c>
      <c r="I8129" s="3">
        <v>15</v>
      </c>
      <c r="J8129" t="s">
        <v>54</v>
      </c>
      <c r="K8129" t="s">
        <v>206</v>
      </c>
      <c r="L8129" t="s">
        <v>41</v>
      </c>
      <c r="M8129" t="s">
        <v>23</v>
      </c>
      <c r="N8129" s="3">
        <v>4</v>
      </c>
      <c r="O8129" s="3" t="str">
        <f t="shared" si="757"/>
        <v>Consistent</v>
      </c>
      <c r="P8129" t="str">
        <f t="shared" si="758"/>
        <v>Good</v>
      </c>
      <c r="Q8129" s="4">
        <f t="shared" si="759"/>
        <v>10.16</v>
      </c>
      <c r="R8129" s="4">
        <f t="shared" si="760"/>
        <v>1.524</v>
      </c>
      <c r="S8129" s="4">
        <f t="shared" si="761"/>
        <v>8.6359999999999992</v>
      </c>
    </row>
    <row r="8130" spans="1:19" hidden="1" x14ac:dyDescent="0.35">
      <c r="A8130" t="s">
        <v>5289</v>
      </c>
      <c r="B8130" t="s">
        <v>5290</v>
      </c>
      <c r="C8130" s="1">
        <v>45908</v>
      </c>
      <c r="D8130" t="s">
        <v>45</v>
      </c>
      <c r="E8130" t="s">
        <v>46</v>
      </c>
      <c r="F8130" s="3">
        <v>2</v>
      </c>
      <c r="G8130" s="3" t="str">
        <f t="shared" ref="G8130:G8193" si="762">IF(F8130&gt;0,"Valid Quantity",(IF(F8130&lt;0,"Negative Quantity","Zero Quantity")))</f>
        <v>Valid Quantity</v>
      </c>
      <c r="H8130" s="2" t="s">
        <v>4877</v>
      </c>
      <c r="I8130" s="3">
        <v>10</v>
      </c>
      <c r="J8130" t="s">
        <v>67</v>
      </c>
      <c r="K8130" t="s">
        <v>119</v>
      </c>
      <c r="L8130" t="s">
        <v>120</v>
      </c>
      <c r="M8130" t="s">
        <v>23</v>
      </c>
      <c r="N8130" s="3">
        <v>5</v>
      </c>
      <c r="O8130" s="3" t="str">
        <f t="shared" ref="O8130:O8193" si="763">IF(F8130&lt;0,IF(M8130="Returned","Return/Adjustment","Suspicious"),IF(F8130=0,IF(M8130="Delivered","Suspicious","Review"),"Consistent"))</f>
        <v>Consistent</v>
      </c>
      <c r="P8130" t="str">
        <f t="shared" ref="P8130:P8193" si="764">IF(N8130=0,"Not Rated",IF(N8130=5,"Excellent",IF(N8130=4,"Good",IF(N8130=3,"Average",IF(N8130=2,"Bad",IF(N8130=1,"Very Bad"))))))</f>
        <v>Excellent</v>
      </c>
      <c r="Q8130" s="4">
        <f t="shared" ref="Q8130:Q8193" si="765">VALUE(SUBSTITUTE(H8130,"$",""))*F8130</f>
        <v>39.54</v>
      </c>
      <c r="R8130" s="4">
        <f t="shared" ref="R8130:R8193" si="766">Q8130*I8130/100</f>
        <v>3.9539999999999997</v>
      </c>
      <c r="S8130" s="4">
        <f t="shared" ref="S8130:S8193" si="767">Q8130-R8130</f>
        <v>35.585999999999999</v>
      </c>
    </row>
    <row r="8131" spans="1:19" hidden="1" x14ac:dyDescent="0.35">
      <c r="A8131" t="s">
        <v>6015</v>
      </c>
      <c r="B8131" t="s">
        <v>6016</v>
      </c>
      <c r="C8131" s="1">
        <v>45908</v>
      </c>
      <c r="D8131" t="s">
        <v>36</v>
      </c>
      <c r="E8131" t="s">
        <v>52</v>
      </c>
      <c r="F8131" s="3">
        <v>1</v>
      </c>
      <c r="G8131" s="3" t="str">
        <f t="shared" si="762"/>
        <v>Valid Quantity</v>
      </c>
      <c r="H8131" s="2" t="s">
        <v>6017</v>
      </c>
      <c r="I8131" s="3">
        <v>5</v>
      </c>
      <c r="J8131" t="s">
        <v>67</v>
      </c>
      <c r="K8131" t="s">
        <v>40</v>
      </c>
      <c r="L8131" t="s">
        <v>41</v>
      </c>
      <c r="M8131" t="s">
        <v>185</v>
      </c>
      <c r="O8131" s="3" t="str">
        <f t="shared" si="763"/>
        <v>Consistent</v>
      </c>
      <c r="P8131" t="str">
        <f t="shared" si="764"/>
        <v>Not Rated</v>
      </c>
      <c r="Q8131" s="4">
        <f t="shared" si="765"/>
        <v>69.94</v>
      </c>
      <c r="R8131" s="4">
        <f t="shared" si="766"/>
        <v>3.4969999999999999</v>
      </c>
      <c r="S8131" s="4">
        <f t="shared" si="767"/>
        <v>66.442999999999998</v>
      </c>
    </row>
    <row r="8132" spans="1:19" hidden="1" x14ac:dyDescent="0.35">
      <c r="A8132" t="s">
        <v>7172</v>
      </c>
      <c r="B8132" t="s">
        <v>4644</v>
      </c>
      <c r="C8132" s="1">
        <v>45908</v>
      </c>
      <c r="D8132" t="s">
        <v>45</v>
      </c>
      <c r="E8132" t="s">
        <v>215</v>
      </c>
      <c r="F8132" s="3">
        <v>3</v>
      </c>
      <c r="G8132" s="3" t="str">
        <f t="shared" si="762"/>
        <v>Valid Quantity</v>
      </c>
      <c r="H8132" s="2" t="s">
        <v>7173</v>
      </c>
      <c r="I8132" s="3">
        <v>10</v>
      </c>
      <c r="J8132" t="s">
        <v>48</v>
      </c>
      <c r="K8132" t="s">
        <v>180</v>
      </c>
      <c r="L8132" t="s">
        <v>86</v>
      </c>
      <c r="M8132" t="s">
        <v>68</v>
      </c>
      <c r="N8132" s="3">
        <v>0</v>
      </c>
      <c r="O8132" s="3" t="str">
        <f t="shared" si="763"/>
        <v>Consistent</v>
      </c>
      <c r="P8132" t="str">
        <f t="shared" si="764"/>
        <v>Not Rated</v>
      </c>
      <c r="Q8132" s="4">
        <f t="shared" si="765"/>
        <v>141.03</v>
      </c>
      <c r="R8132" s="4">
        <f t="shared" si="766"/>
        <v>14.103</v>
      </c>
      <c r="S8132" s="4">
        <f t="shared" si="767"/>
        <v>126.92700000000001</v>
      </c>
    </row>
    <row r="8133" spans="1:19" hidden="1" x14ac:dyDescent="0.35">
      <c r="A8133" t="s">
        <v>8772</v>
      </c>
      <c r="B8133" t="s">
        <v>8773</v>
      </c>
      <c r="C8133" s="1">
        <v>45908</v>
      </c>
      <c r="D8133" t="s">
        <v>17</v>
      </c>
      <c r="E8133" t="s">
        <v>28</v>
      </c>
      <c r="F8133" s="3">
        <v>1</v>
      </c>
      <c r="G8133" s="3" t="str">
        <f t="shared" si="762"/>
        <v>Valid Quantity</v>
      </c>
      <c r="H8133" s="2" t="s">
        <v>8774</v>
      </c>
      <c r="I8133" s="3">
        <v>0</v>
      </c>
      <c r="J8133" t="s">
        <v>39</v>
      </c>
      <c r="K8133" t="s">
        <v>180</v>
      </c>
      <c r="L8133" t="s">
        <v>86</v>
      </c>
      <c r="M8133" t="s">
        <v>23</v>
      </c>
      <c r="N8133" s="3">
        <v>4</v>
      </c>
      <c r="O8133" s="3" t="str">
        <f t="shared" si="763"/>
        <v>Consistent</v>
      </c>
      <c r="P8133" t="str">
        <f t="shared" si="764"/>
        <v>Good</v>
      </c>
      <c r="Q8133" s="4">
        <f t="shared" si="765"/>
        <v>25.05</v>
      </c>
      <c r="R8133" s="4">
        <f t="shared" si="766"/>
        <v>0</v>
      </c>
      <c r="S8133" s="4">
        <f t="shared" si="767"/>
        <v>25.05</v>
      </c>
    </row>
    <row r="8134" spans="1:19" hidden="1" x14ac:dyDescent="0.35">
      <c r="A8134" t="s">
        <v>8938</v>
      </c>
      <c r="B8134" t="s">
        <v>2703</v>
      </c>
      <c r="C8134" s="1">
        <v>45908</v>
      </c>
      <c r="D8134" t="s">
        <v>45</v>
      </c>
      <c r="E8134" t="s">
        <v>432</v>
      </c>
      <c r="F8134" s="3">
        <v>3</v>
      </c>
      <c r="G8134" s="3" t="str">
        <f t="shared" si="762"/>
        <v>Valid Quantity</v>
      </c>
      <c r="H8134" s="2" t="s">
        <v>8939</v>
      </c>
      <c r="I8134" s="3">
        <v>0</v>
      </c>
      <c r="J8134" t="s">
        <v>54</v>
      </c>
      <c r="K8134" t="s">
        <v>162</v>
      </c>
      <c r="L8134" t="s">
        <v>163</v>
      </c>
      <c r="M8134" t="s">
        <v>23</v>
      </c>
      <c r="N8134" s="3">
        <v>3</v>
      </c>
      <c r="O8134" s="3" t="str">
        <f t="shared" si="763"/>
        <v>Consistent</v>
      </c>
      <c r="P8134" t="str">
        <f t="shared" si="764"/>
        <v>Average</v>
      </c>
      <c r="Q8134" s="4">
        <f t="shared" si="765"/>
        <v>15.93</v>
      </c>
      <c r="R8134" s="4">
        <f t="shared" si="766"/>
        <v>0</v>
      </c>
      <c r="S8134" s="4">
        <f t="shared" si="767"/>
        <v>15.93</v>
      </c>
    </row>
    <row r="8135" spans="1:19" hidden="1" x14ac:dyDescent="0.35">
      <c r="A8135" t="s">
        <v>11631</v>
      </c>
      <c r="B8135" t="s">
        <v>10755</v>
      </c>
      <c r="C8135" s="1">
        <v>45908</v>
      </c>
      <c r="D8135" t="s">
        <v>17</v>
      </c>
      <c r="E8135" t="s">
        <v>72</v>
      </c>
      <c r="F8135" s="3">
        <v>3</v>
      </c>
      <c r="G8135" s="3" t="str">
        <f t="shared" si="762"/>
        <v>Valid Quantity</v>
      </c>
      <c r="H8135" s="2" t="s">
        <v>11632</v>
      </c>
      <c r="I8135" s="3">
        <v>5</v>
      </c>
      <c r="J8135" t="s">
        <v>48</v>
      </c>
      <c r="K8135" t="s">
        <v>162</v>
      </c>
      <c r="L8135" t="s">
        <v>163</v>
      </c>
      <c r="M8135" t="s">
        <v>23</v>
      </c>
      <c r="N8135" s="3">
        <v>5</v>
      </c>
      <c r="O8135" s="3" t="str">
        <f t="shared" si="763"/>
        <v>Consistent</v>
      </c>
      <c r="P8135" t="str">
        <f t="shared" si="764"/>
        <v>Excellent</v>
      </c>
      <c r="Q8135" s="4">
        <f t="shared" si="765"/>
        <v>56.010000000000005</v>
      </c>
      <c r="R8135" s="4">
        <f t="shared" si="766"/>
        <v>2.8005</v>
      </c>
      <c r="S8135" s="4">
        <f t="shared" si="767"/>
        <v>53.209500000000006</v>
      </c>
    </row>
    <row r="8136" spans="1:19" hidden="1" x14ac:dyDescent="0.35">
      <c r="A8136" t="s">
        <v>12895</v>
      </c>
      <c r="B8136" t="s">
        <v>6340</v>
      </c>
      <c r="C8136" s="1">
        <v>45908</v>
      </c>
      <c r="D8136" t="s">
        <v>81</v>
      </c>
      <c r="E8136" t="s">
        <v>111</v>
      </c>
      <c r="F8136" s="3">
        <v>1</v>
      </c>
      <c r="G8136" s="3" t="str">
        <f t="shared" si="762"/>
        <v>Valid Quantity</v>
      </c>
      <c r="H8136" s="2" t="s">
        <v>5759</v>
      </c>
      <c r="I8136" s="3">
        <v>0</v>
      </c>
      <c r="J8136" t="s">
        <v>48</v>
      </c>
      <c r="K8136" t="s">
        <v>74</v>
      </c>
      <c r="L8136" t="s">
        <v>61</v>
      </c>
      <c r="M8136" t="s">
        <v>68</v>
      </c>
      <c r="N8136" s="3">
        <v>0</v>
      </c>
      <c r="O8136" s="3" t="str">
        <f t="shared" si="763"/>
        <v>Consistent</v>
      </c>
      <c r="P8136" t="str">
        <f t="shared" si="764"/>
        <v>Not Rated</v>
      </c>
      <c r="Q8136" s="4">
        <f t="shared" si="765"/>
        <v>38.46</v>
      </c>
      <c r="R8136" s="4">
        <f t="shared" si="766"/>
        <v>0</v>
      </c>
      <c r="S8136" s="4">
        <f t="shared" si="767"/>
        <v>38.46</v>
      </c>
    </row>
    <row r="8137" spans="1:19" hidden="1" x14ac:dyDescent="0.35">
      <c r="A8137" t="s">
        <v>16416</v>
      </c>
      <c r="B8137" t="s">
        <v>16417</v>
      </c>
      <c r="C8137" s="1">
        <v>45908</v>
      </c>
      <c r="D8137" t="s">
        <v>36</v>
      </c>
      <c r="E8137" t="s">
        <v>52</v>
      </c>
      <c r="F8137" s="3">
        <v>1</v>
      </c>
      <c r="G8137" s="3" t="str">
        <f t="shared" si="762"/>
        <v>Valid Quantity</v>
      </c>
      <c r="H8137" s="2" t="s">
        <v>5167</v>
      </c>
      <c r="I8137" s="3">
        <v>20</v>
      </c>
      <c r="J8137" t="s">
        <v>84</v>
      </c>
      <c r="K8137" t="s">
        <v>212</v>
      </c>
      <c r="L8137" t="s">
        <v>41</v>
      </c>
      <c r="M8137" t="s">
        <v>23</v>
      </c>
      <c r="N8137" s="3">
        <v>5</v>
      </c>
      <c r="O8137" s="3" t="str">
        <f t="shared" si="763"/>
        <v>Consistent</v>
      </c>
      <c r="P8137" t="str">
        <f t="shared" si="764"/>
        <v>Excellent</v>
      </c>
      <c r="Q8137" s="4">
        <f t="shared" si="765"/>
        <v>39.659999999999997</v>
      </c>
      <c r="R8137" s="4">
        <f t="shared" si="766"/>
        <v>7.9319999999999995</v>
      </c>
      <c r="S8137" s="4">
        <f t="shared" si="767"/>
        <v>31.727999999999998</v>
      </c>
    </row>
    <row r="8138" spans="1:19" hidden="1" x14ac:dyDescent="0.35">
      <c r="A8138" t="s">
        <v>16816</v>
      </c>
      <c r="B8138" t="s">
        <v>14484</v>
      </c>
      <c r="C8138" s="1">
        <v>45908</v>
      </c>
      <c r="D8138" t="s">
        <v>17</v>
      </c>
      <c r="E8138" t="s">
        <v>28</v>
      </c>
      <c r="F8138" s="3">
        <v>1</v>
      </c>
      <c r="G8138" s="3" t="str">
        <f t="shared" si="762"/>
        <v>Valid Quantity</v>
      </c>
      <c r="H8138" s="2" t="s">
        <v>5713</v>
      </c>
      <c r="I8138" s="3">
        <v>15</v>
      </c>
      <c r="J8138" t="s">
        <v>54</v>
      </c>
      <c r="K8138" t="s">
        <v>85</v>
      </c>
      <c r="L8138" t="s">
        <v>86</v>
      </c>
      <c r="M8138" t="s">
        <v>32</v>
      </c>
      <c r="O8138" s="3" t="str">
        <f t="shared" si="763"/>
        <v>Consistent</v>
      </c>
      <c r="P8138" t="str">
        <f t="shared" si="764"/>
        <v>Not Rated</v>
      </c>
      <c r="Q8138" s="4">
        <f t="shared" si="765"/>
        <v>8.94</v>
      </c>
      <c r="R8138" s="4">
        <f t="shared" si="766"/>
        <v>1.341</v>
      </c>
      <c r="S8138" s="4">
        <f t="shared" si="767"/>
        <v>7.5989999999999993</v>
      </c>
    </row>
    <row r="8139" spans="1:19" hidden="1" x14ac:dyDescent="0.35">
      <c r="A8139" t="s">
        <v>17904</v>
      </c>
      <c r="B8139" t="s">
        <v>9376</v>
      </c>
      <c r="C8139" s="1">
        <v>45908</v>
      </c>
      <c r="D8139" t="s">
        <v>36</v>
      </c>
      <c r="E8139" t="s">
        <v>341</v>
      </c>
      <c r="F8139" s="3">
        <v>2</v>
      </c>
      <c r="G8139" s="3" t="str">
        <f t="shared" si="762"/>
        <v>Valid Quantity</v>
      </c>
      <c r="H8139" s="2" t="s">
        <v>17905</v>
      </c>
      <c r="I8139" s="3">
        <v>10</v>
      </c>
      <c r="J8139" t="s">
        <v>84</v>
      </c>
      <c r="K8139" t="s">
        <v>91</v>
      </c>
      <c r="L8139" t="s">
        <v>41</v>
      </c>
      <c r="M8139" t="s">
        <v>23</v>
      </c>
      <c r="N8139" s="3">
        <v>4</v>
      </c>
      <c r="O8139" s="3" t="str">
        <f t="shared" si="763"/>
        <v>Consistent</v>
      </c>
      <c r="P8139" t="str">
        <f t="shared" si="764"/>
        <v>Good</v>
      </c>
      <c r="Q8139" s="4">
        <f t="shared" si="765"/>
        <v>158.82</v>
      </c>
      <c r="R8139" s="4">
        <f t="shared" si="766"/>
        <v>15.881999999999998</v>
      </c>
      <c r="S8139" s="4">
        <f t="shared" si="767"/>
        <v>142.93799999999999</v>
      </c>
    </row>
    <row r="8140" spans="1:19" hidden="1" x14ac:dyDescent="0.35">
      <c r="A8140" t="s">
        <v>19030</v>
      </c>
      <c r="B8140" t="s">
        <v>1149</v>
      </c>
      <c r="C8140" s="1">
        <v>45908</v>
      </c>
      <c r="D8140" t="s">
        <v>159</v>
      </c>
      <c r="E8140" t="s">
        <v>239</v>
      </c>
      <c r="F8140" s="3">
        <v>2</v>
      </c>
      <c r="G8140" s="3" t="str">
        <f t="shared" si="762"/>
        <v>Valid Quantity</v>
      </c>
      <c r="H8140" s="2" t="s">
        <v>3434</v>
      </c>
      <c r="I8140" s="3">
        <v>0</v>
      </c>
      <c r="J8140" t="s">
        <v>54</v>
      </c>
      <c r="K8140" t="s">
        <v>467</v>
      </c>
      <c r="L8140" t="s">
        <v>120</v>
      </c>
      <c r="M8140" t="s">
        <v>185</v>
      </c>
      <c r="O8140" s="3" t="str">
        <f t="shared" si="763"/>
        <v>Consistent</v>
      </c>
      <c r="P8140" t="str">
        <f t="shared" si="764"/>
        <v>Not Rated</v>
      </c>
      <c r="Q8140" s="4">
        <f t="shared" si="765"/>
        <v>44.04</v>
      </c>
      <c r="R8140" s="4">
        <f t="shared" si="766"/>
        <v>0</v>
      </c>
      <c r="S8140" s="4">
        <f t="shared" si="767"/>
        <v>44.04</v>
      </c>
    </row>
    <row r="8141" spans="1:19" hidden="1" x14ac:dyDescent="0.35">
      <c r="A8141" t="s">
        <v>19245</v>
      </c>
      <c r="B8141" t="s">
        <v>8331</v>
      </c>
      <c r="C8141" s="1">
        <v>45908</v>
      </c>
      <c r="D8141" t="s">
        <v>36</v>
      </c>
      <c r="E8141" t="s">
        <v>183</v>
      </c>
      <c r="F8141" s="3">
        <v>1</v>
      </c>
      <c r="G8141" s="3" t="str">
        <f t="shared" si="762"/>
        <v>Valid Quantity</v>
      </c>
      <c r="H8141" s="2" t="s">
        <v>2278</v>
      </c>
      <c r="I8141" s="3">
        <v>0</v>
      </c>
      <c r="J8141" t="s">
        <v>54</v>
      </c>
      <c r="K8141" t="s">
        <v>194</v>
      </c>
      <c r="L8141" t="s">
        <v>163</v>
      </c>
      <c r="M8141" t="s">
        <v>68</v>
      </c>
      <c r="O8141" s="3" t="str">
        <f t="shared" si="763"/>
        <v>Consistent</v>
      </c>
      <c r="P8141" t="str">
        <f t="shared" si="764"/>
        <v>Not Rated</v>
      </c>
      <c r="Q8141" s="4">
        <f t="shared" si="765"/>
        <v>22.61</v>
      </c>
      <c r="R8141" s="4">
        <f t="shared" si="766"/>
        <v>0</v>
      </c>
      <c r="S8141" s="4">
        <f t="shared" si="767"/>
        <v>22.61</v>
      </c>
    </row>
    <row r="8142" spans="1:19" hidden="1" x14ac:dyDescent="0.35">
      <c r="A8142" t="s">
        <v>21196</v>
      </c>
      <c r="B8142" t="s">
        <v>461</v>
      </c>
      <c r="C8142" s="1">
        <v>45908</v>
      </c>
      <c r="D8142" t="s">
        <v>101</v>
      </c>
      <c r="E8142" t="s">
        <v>345</v>
      </c>
      <c r="F8142" s="3">
        <v>1</v>
      </c>
      <c r="G8142" s="3" t="str">
        <f t="shared" si="762"/>
        <v>Valid Quantity</v>
      </c>
      <c r="H8142" s="2" t="s">
        <v>5676</v>
      </c>
      <c r="I8142" s="3">
        <v>25</v>
      </c>
      <c r="J8142" t="s">
        <v>54</v>
      </c>
      <c r="K8142" t="s">
        <v>74</v>
      </c>
      <c r="L8142" t="s">
        <v>61</v>
      </c>
      <c r="M8142" t="s">
        <v>68</v>
      </c>
      <c r="O8142" s="3" t="str">
        <f t="shared" si="763"/>
        <v>Consistent</v>
      </c>
      <c r="P8142" t="str">
        <f t="shared" si="764"/>
        <v>Not Rated</v>
      </c>
      <c r="Q8142" s="4">
        <f t="shared" si="765"/>
        <v>52.12</v>
      </c>
      <c r="R8142" s="4">
        <f t="shared" si="766"/>
        <v>13.03</v>
      </c>
      <c r="S8142" s="4">
        <f t="shared" si="767"/>
        <v>39.089999999999996</v>
      </c>
    </row>
    <row r="8143" spans="1:19" hidden="1" x14ac:dyDescent="0.35">
      <c r="A8143" t="s">
        <v>21505</v>
      </c>
      <c r="B8143" t="s">
        <v>128</v>
      </c>
      <c r="C8143" s="1">
        <v>45908</v>
      </c>
      <c r="D8143" t="s">
        <v>159</v>
      </c>
      <c r="E8143" t="s">
        <v>358</v>
      </c>
      <c r="F8143" s="3">
        <v>1</v>
      </c>
      <c r="G8143" s="3" t="str">
        <f t="shared" si="762"/>
        <v>Valid Quantity</v>
      </c>
      <c r="H8143" s="2" t="s">
        <v>6849</v>
      </c>
      <c r="I8143" s="3">
        <v>25</v>
      </c>
      <c r="J8143" t="s">
        <v>39</v>
      </c>
      <c r="K8143" t="s">
        <v>21</v>
      </c>
      <c r="L8143" t="s">
        <v>22</v>
      </c>
      <c r="M8143" t="s">
        <v>23</v>
      </c>
      <c r="N8143" s="3">
        <v>4</v>
      </c>
      <c r="O8143" s="3" t="str">
        <f t="shared" si="763"/>
        <v>Consistent</v>
      </c>
      <c r="P8143" t="str">
        <f t="shared" si="764"/>
        <v>Good</v>
      </c>
      <c r="Q8143" s="4">
        <f t="shared" si="765"/>
        <v>26.3</v>
      </c>
      <c r="R8143" s="4">
        <f t="shared" si="766"/>
        <v>6.5750000000000002</v>
      </c>
      <c r="S8143" s="4">
        <f t="shared" si="767"/>
        <v>19.725000000000001</v>
      </c>
    </row>
    <row r="8144" spans="1:19" hidden="1" x14ac:dyDescent="0.35">
      <c r="A8144" t="s">
        <v>21597</v>
      </c>
      <c r="B8144" t="s">
        <v>9436</v>
      </c>
      <c r="C8144" s="1">
        <v>45908</v>
      </c>
      <c r="D8144" t="s">
        <v>45</v>
      </c>
      <c r="E8144" t="s">
        <v>269</v>
      </c>
      <c r="F8144" s="3">
        <v>1</v>
      </c>
      <c r="G8144" s="3" t="str">
        <f t="shared" si="762"/>
        <v>Valid Quantity</v>
      </c>
      <c r="H8144" s="2" t="s">
        <v>11194</v>
      </c>
      <c r="I8144" s="3">
        <v>0</v>
      </c>
      <c r="J8144" t="s">
        <v>84</v>
      </c>
      <c r="K8144" t="s">
        <v>212</v>
      </c>
      <c r="L8144" t="s">
        <v>41</v>
      </c>
      <c r="M8144" t="s">
        <v>23</v>
      </c>
      <c r="O8144" s="3" t="str">
        <f t="shared" si="763"/>
        <v>Consistent</v>
      </c>
      <c r="P8144" t="str">
        <f t="shared" si="764"/>
        <v>Not Rated</v>
      </c>
      <c r="Q8144" s="4">
        <f t="shared" si="765"/>
        <v>38.880000000000003</v>
      </c>
      <c r="R8144" s="4">
        <f t="shared" si="766"/>
        <v>0</v>
      </c>
      <c r="S8144" s="4">
        <f t="shared" si="767"/>
        <v>38.880000000000003</v>
      </c>
    </row>
    <row r="8145" spans="1:19" hidden="1" x14ac:dyDescent="0.35">
      <c r="A8145" t="s">
        <v>22897</v>
      </c>
      <c r="B8145" t="s">
        <v>14607</v>
      </c>
      <c r="C8145" s="1">
        <v>45908</v>
      </c>
      <c r="D8145" t="s">
        <v>159</v>
      </c>
      <c r="E8145" t="s">
        <v>358</v>
      </c>
      <c r="F8145" s="3">
        <v>2</v>
      </c>
      <c r="G8145" s="3" t="str">
        <f t="shared" si="762"/>
        <v>Valid Quantity</v>
      </c>
      <c r="H8145" s="2" t="s">
        <v>2731</v>
      </c>
      <c r="I8145" s="3">
        <v>0</v>
      </c>
      <c r="J8145" t="s">
        <v>48</v>
      </c>
      <c r="K8145" t="s">
        <v>60</v>
      </c>
      <c r="L8145" t="s">
        <v>61</v>
      </c>
      <c r="M8145" t="s">
        <v>68</v>
      </c>
      <c r="N8145" s="3">
        <v>0</v>
      </c>
      <c r="O8145" s="3" t="str">
        <f t="shared" si="763"/>
        <v>Consistent</v>
      </c>
      <c r="P8145" t="str">
        <f t="shared" si="764"/>
        <v>Not Rated</v>
      </c>
      <c r="Q8145" s="4">
        <f t="shared" si="765"/>
        <v>42.16</v>
      </c>
      <c r="R8145" s="4">
        <f t="shared" si="766"/>
        <v>0</v>
      </c>
      <c r="S8145" s="4">
        <f t="shared" si="767"/>
        <v>42.16</v>
      </c>
    </row>
    <row r="8146" spans="1:19" hidden="1" x14ac:dyDescent="0.35">
      <c r="A8146" t="s">
        <v>329</v>
      </c>
      <c r="B8146" t="s">
        <v>330</v>
      </c>
      <c r="C8146" s="1">
        <v>45909</v>
      </c>
      <c r="D8146" t="s">
        <v>64</v>
      </c>
      <c r="E8146" t="s">
        <v>331</v>
      </c>
      <c r="F8146" s="3">
        <v>1</v>
      </c>
      <c r="G8146" s="3" t="str">
        <f t="shared" si="762"/>
        <v>Valid Quantity</v>
      </c>
      <c r="H8146" s="2" t="s">
        <v>126</v>
      </c>
      <c r="I8146" s="3">
        <v>0</v>
      </c>
      <c r="J8146" t="s">
        <v>20</v>
      </c>
      <c r="K8146" t="s">
        <v>104</v>
      </c>
      <c r="L8146" t="s">
        <v>22</v>
      </c>
      <c r="M8146" t="s">
        <v>32</v>
      </c>
      <c r="O8146" s="3" t="str">
        <f t="shared" si="763"/>
        <v>Consistent</v>
      </c>
      <c r="P8146" t="str">
        <f t="shared" si="764"/>
        <v>Not Rated</v>
      </c>
      <c r="Q8146" s="4">
        <f t="shared" si="765"/>
        <v>16.309999999999999</v>
      </c>
      <c r="R8146" s="4">
        <f t="shared" si="766"/>
        <v>0</v>
      </c>
      <c r="S8146" s="4">
        <f t="shared" si="767"/>
        <v>16.309999999999999</v>
      </c>
    </row>
    <row r="8147" spans="1:19" hidden="1" x14ac:dyDescent="0.35">
      <c r="A8147" t="s">
        <v>2811</v>
      </c>
      <c r="B8147" t="s">
        <v>2812</v>
      </c>
      <c r="C8147" s="1">
        <v>45909</v>
      </c>
      <c r="D8147" t="s">
        <v>81</v>
      </c>
      <c r="E8147" t="s">
        <v>143</v>
      </c>
      <c r="F8147" s="3">
        <v>2</v>
      </c>
      <c r="G8147" s="3" t="str">
        <f t="shared" si="762"/>
        <v>Valid Quantity</v>
      </c>
      <c r="H8147" s="2" t="s">
        <v>2813</v>
      </c>
      <c r="I8147" s="3">
        <v>10</v>
      </c>
      <c r="J8147" t="s">
        <v>48</v>
      </c>
      <c r="K8147" t="s">
        <v>162</v>
      </c>
      <c r="L8147" t="s">
        <v>163</v>
      </c>
      <c r="M8147" t="s">
        <v>68</v>
      </c>
      <c r="N8147" s="3">
        <v>0</v>
      </c>
      <c r="O8147" s="3" t="str">
        <f t="shared" si="763"/>
        <v>Consistent</v>
      </c>
      <c r="P8147" t="str">
        <f t="shared" si="764"/>
        <v>Not Rated</v>
      </c>
      <c r="Q8147" s="4">
        <f t="shared" si="765"/>
        <v>64.88</v>
      </c>
      <c r="R8147" s="4">
        <f t="shared" si="766"/>
        <v>6.4879999999999995</v>
      </c>
      <c r="S8147" s="4">
        <f t="shared" si="767"/>
        <v>58.391999999999996</v>
      </c>
    </row>
    <row r="8148" spans="1:19" hidden="1" x14ac:dyDescent="0.35">
      <c r="A8148" t="s">
        <v>6264</v>
      </c>
      <c r="B8148" t="s">
        <v>6265</v>
      </c>
      <c r="C8148" s="1">
        <v>45909</v>
      </c>
      <c r="D8148" t="s">
        <v>64</v>
      </c>
      <c r="E8148" t="s">
        <v>381</v>
      </c>
      <c r="F8148" s="3">
        <v>4</v>
      </c>
      <c r="G8148" s="3" t="str">
        <f t="shared" si="762"/>
        <v>Valid Quantity</v>
      </c>
      <c r="H8148" s="2" t="s">
        <v>2377</v>
      </c>
      <c r="I8148" s="3">
        <v>15</v>
      </c>
      <c r="J8148" t="s">
        <v>48</v>
      </c>
      <c r="K8148" t="s">
        <v>212</v>
      </c>
      <c r="L8148" t="s">
        <v>163</v>
      </c>
      <c r="M8148" t="s">
        <v>185</v>
      </c>
      <c r="N8148" s="3">
        <v>0</v>
      </c>
      <c r="O8148" s="3" t="str">
        <f t="shared" si="763"/>
        <v>Consistent</v>
      </c>
      <c r="P8148" t="str">
        <f t="shared" si="764"/>
        <v>Not Rated</v>
      </c>
      <c r="Q8148" s="4">
        <f t="shared" si="765"/>
        <v>463.04</v>
      </c>
      <c r="R8148" s="4">
        <f t="shared" si="766"/>
        <v>69.456000000000003</v>
      </c>
      <c r="S8148" s="4">
        <f t="shared" si="767"/>
        <v>393.584</v>
      </c>
    </row>
    <row r="8149" spans="1:19" hidden="1" x14ac:dyDescent="0.35">
      <c r="A8149" t="s">
        <v>8943</v>
      </c>
      <c r="B8149" t="s">
        <v>8944</v>
      </c>
      <c r="C8149" s="1">
        <v>45909</v>
      </c>
      <c r="D8149" t="s">
        <v>101</v>
      </c>
      <c r="E8149" t="s">
        <v>107</v>
      </c>
      <c r="F8149" s="3">
        <v>2</v>
      </c>
      <c r="G8149" s="3" t="str">
        <f t="shared" si="762"/>
        <v>Valid Quantity</v>
      </c>
      <c r="H8149" s="2" t="s">
        <v>8945</v>
      </c>
      <c r="I8149" s="3">
        <v>0</v>
      </c>
      <c r="J8149" t="s">
        <v>84</v>
      </c>
      <c r="K8149" t="s">
        <v>124</v>
      </c>
      <c r="L8149" t="s">
        <v>61</v>
      </c>
      <c r="M8149" t="s">
        <v>68</v>
      </c>
      <c r="O8149" s="3" t="str">
        <f t="shared" si="763"/>
        <v>Consistent</v>
      </c>
      <c r="P8149" t="str">
        <f t="shared" si="764"/>
        <v>Not Rated</v>
      </c>
      <c r="Q8149" s="4">
        <f t="shared" si="765"/>
        <v>143.91999999999999</v>
      </c>
      <c r="R8149" s="4">
        <f t="shared" si="766"/>
        <v>0</v>
      </c>
      <c r="S8149" s="4">
        <f t="shared" si="767"/>
        <v>143.91999999999999</v>
      </c>
    </row>
    <row r="8150" spans="1:19" hidden="1" x14ac:dyDescent="0.35">
      <c r="A8150" t="s">
        <v>12056</v>
      </c>
      <c r="B8150" t="s">
        <v>7417</v>
      </c>
      <c r="C8150" s="1">
        <v>45909</v>
      </c>
      <c r="D8150" t="s">
        <v>17</v>
      </c>
      <c r="E8150" t="s">
        <v>72</v>
      </c>
      <c r="F8150" s="3">
        <v>1</v>
      </c>
      <c r="G8150" s="3" t="str">
        <f t="shared" si="762"/>
        <v>Valid Quantity</v>
      </c>
      <c r="H8150" s="2" t="s">
        <v>2824</v>
      </c>
      <c r="I8150" s="3">
        <v>15</v>
      </c>
      <c r="J8150" t="s">
        <v>67</v>
      </c>
      <c r="K8150" t="s">
        <v>91</v>
      </c>
      <c r="L8150" t="s">
        <v>41</v>
      </c>
      <c r="M8150" t="s">
        <v>23</v>
      </c>
      <c r="N8150" s="3">
        <v>4</v>
      </c>
      <c r="O8150" s="3" t="str">
        <f t="shared" si="763"/>
        <v>Consistent</v>
      </c>
      <c r="P8150" t="str">
        <f t="shared" si="764"/>
        <v>Good</v>
      </c>
      <c r="Q8150" s="4">
        <f t="shared" si="765"/>
        <v>20.36</v>
      </c>
      <c r="R8150" s="4">
        <f t="shared" si="766"/>
        <v>3.0539999999999998</v>
      </c>
      <c r="S8150" s="4">
        <f t="shared" si="767"/>
        <v>17.306000000000001</v>
      </c>
    </row>
    <row r="8151" spans="1:19" hidden="1" x14ac:dyDescent="0.35">
      <c r="A8151" t="s">
        <v>13281</v>
      </c>
      <c r="B8151" t="s">
        <v>6265</v>
      </c>
      <c r="C8151" s="1">
        <v>45909</v>
      </c>
      <c r="D8151" t="s">
        <v>101</v>
      </c>
      <c r="E8151" t="s">
        <v>136</v>
      </c>
      <c r="F8151" s="3">
        <v>5</v>
      </c>
      <c r="G8151" s="3" t="str">
        <f t="shared" si="762"/>
        <v>Valid Quantity</v>
      </c>
      <c r="H8151" s="2" t="s">
        <v>13282</v>
      </c>
      <c r="I8151" s="3">
        <v>0</v>
      </c>
      <c r="J8151" t="s">
        <v>84</v>
      </c>
      <c r="K8151" t="s">
        <v>206</v>
      </c>
      <c r="L8151" t="s">
        <v>41</v>
      </c>
      <c r="M8151" t="s">
        <v>32</v>
      </c>
      <c r="O8151" s="3" t="str">
        <f t="shared" si="763"/>
        <v>Consistent</v>
      </c>
      <c r="P8151" t="str">
        <f t="shared" si="764"/>
        <v>Not Rated</v>
      </c>
      <c r="Q8151" s="4">
        <f t="shared" si="765"/>
        <v>105.45</v>
      </c>
      <c r="R8151" s="4">
        <f t="shared" si="766"/>
        <v>0</v>
      </c>
      <c r="S8151" s="4">
        <f t="shared" si="767"/>
        <v>105.45</v>
      </c>
    </row>
    <row r="8152" spans="1:19" hidden="1" x14ac:dyDescent="0.35">
      <c r="A8152" t="s">
        <v>17553</v>
      </c>
      <c r="B8152" t="s">
        <v>5012</v>
      </c>
      <c r="C8152" s="1">
        <v>45909</v>
      </c>
      <c r="D8152" t="s">
        <v>116</v>
      </c>
      <c r="E8152" t="s">
        <v>173</v>
      </c>
      <c r="F8152" s="3">
        <v>2</v>
      </c>
      <c r="G8152" s="3" t="str">
        <f t="shared" si="762"/>
        <v>Valid Quantity</v>
      </c>
      <c r="H8152" s="2" t="s">
        <v>17293</v>
      </c>
      <c r="I8152" s="3">
        <v>0</v>
      </c>
      <c r="J8152" t="s">
        <v>84</v>
      </c>
      <c r="K8152" t="s">
        <v>194</v>
      </c>
      <c r="L8152" t="s">
        <v>163</v>
      </c>
      <c r="M8152" t="s">
        <v>68</v>
      </c>
      <c r="O8152" s="3" t="str">
        <f t="shared" si="763"/>
        <v>Consistent</v>
      </c>
      <c r="P8152" t="str">
        <f t="shared" si="764"/>
        <v>Not Rated</v>
      </c>
      <c r="Q8152" s="4">
        <f t="shared" si="765"/>
        <v>44.2</v>
      </c>
      <c r="R8152" s="4">
        <f t="shared" si="766"/>
        <v>0</v>
      </c>
      <c r="S8152" s="4">
        <f t="shared" si="767"/>
        <v>44.2</v>
      </c>
    </row>
    <row r="8153" spans="1:19" hidden="1" x14ac:dyDescent="0.35">
      <c r="A8153" t="s">
        <v>18137</v>
      </c>
      <c r="B8153" t="s">
        <v>8720</v>
      </c>
      <c r="C8153" s="1">
        <v>45909</v>
      </c>
      <c r="D8153" t="s">
        <v>36</v>
      </c>
      <c r="E8153" t="s">
        <v>58</v>
      </c>
      <c r="F8153" s="3">
        <v>2</v>
      </c>
      <c r="G8153" s="3" t="str">
        <f t="shared" si="762"/>
        <v>Valid Quantity</v>
      </c>
      <c r="H8153" s="2" t="s">
        <v>13853</v>
      </c>
      <c r="I8153" s="3">
        <v>0</v>
      </c>
      <c r="J8153" t="s">
        <v>20</v>
      </c>
      <c r="K8153" t="s">
        <v>206</v>
      </c>
      <c r="L8153" t="s">
        <v>41</v>
      </c>
      <c r="M8153" t="s">
        <v>68</v>
      </c>
      <c r="O8153" s="3" t="str">
        <f t="shared" si="763"/>
        <v>Consistent</v>
      </c>
      <c r="P8153" t="str">
        <f t="shared" si="764"/>
        <v>Not Rated</v>
      </c>
      <c r="Q8153" s="4">
        <f t="shared" si="765"/>
        <v>284.94</v>
      </c>
      <c r="R8153" s="4">
        <f t="shared" si="766"/>
        <v>0</v>
      </c>
      <c r="S8153" s="4">
        <f t="shared" si="767"/>
        <v>284.94</v>
      </c>
    </row>
    <row r="8154" spans="1:19" hidden="1" x14ac:dyDescent="0.35">
      <c r="A8154" t="s">
        <v>18558</v>
      </c>
      <c r="B8154" t="s">
        <v>14991</v>
      </c>
      <c r="C8154" s="1">
        <v>45909</v>
      </c>
      <c r="D8154" t="s">
        <v>45</v>
      </c>
      <c r="E8154" t="s">
        <v>46</v>
      </c>
      <c r="F8154" s="3">
        <v>3</v>
      </c>
      <c r="G8154" s="3" t="str">
        <f t="shared" si="762"/>
        <v>Valid Quantity</v>
      </c>
      <c r="H8154" s="2" t="s">
        <v>4372</v>
      </c>
      <c r="I8154" s="3">
        <v>10</v>
      </c>
      <c r="J8154" t="s">
        <v>54</v>
      </c>
      <c r="K8154" t="s">
        <v>281</v>
      </c>
      <c r="L8154" t="s">
        <v>31</v>
      </c>
      <c r="M8154" t="s">
        <v>23</v>
      </c>
      <c r="N8154" s="3">
        <v>4</v>
      </c>
      <c r="O8154" s="3" t="str">
        <f t="shared" si="763"/>
        <v>Consistent</v>
      </c>
      <c r="P8154" t="str">
        <f t="shared" si="764"/>
        <v>Good</v>
      </c>
      <c r="Q8154" s="4">
        <f t="shared" si="765"/>
        <v>94.949999999999989</v>
      </c>
      <c r="R8154" s="4">
        <f t="shared" si="766"/>
        <v>9.4949999999999992</v>
      </c>
      <c r="S8154" s="4">
        <f t="shared" si="767"/>
        <v>85.454999999999984</v>
      </c>
    </row>
    <row r="8155" spans="1:19" hidden="1" x14ac:dyDescent="0.35">
      <c r="A8155" t="s">
        <v>19165</v>
      </c>
      <c r="B8155" t="s">
        <v>4494</v>
      </c>
      <c r="C8155" s="1">
        <v>45909</v>
      </c>
      <c r="D8155" t="s">
        <v>36</v>
      </c>
      <c r="E8155" t="s">
        <v>58</v>
      </c>
      <c r="F8155" s="3">
        <v>1</v>
      </c>
      <c r="G8155" s="3" t="str">
        <f t="shared" si="762"/>
        <v>Valid Quantity</v>
      </c>
      <c r="H8155" s="2" t="s">
        <v>19166</v>
      </c>
      <c r="I8155" s="3">
        <v>5</v>
      </c>
      <c r="J8155" t="s">
        <v>48</v>
      </c>
      <c r="K8155" t="s">
        <v>55</v>
      </c>
      <c r="L8155" t="s">
        <v>31</v>
      </c>
      <c r="M8155" t="s">
        <v>23</v>
      </c>
      <c r="N8155" s="3">
        <v>5</v>
      </c>
      <c r="O8155" s="3" t="str">
        <f t="shared" si="763"/>
        <v>Consistent</v>
      </c>
      <c r="P8155" t="str">
        <f t="shared" si="764"/>
        <v>Excellent</v>
      </c>
      <c r="Q8155" s="4">
        <f t="shared" si="765"/>
        <v>24.94</v>
      </c>
      <c r="R8155" s="4">
        <f t="shared" si="766"/>
        <v>1.2470000000000001</v>
      </c>
      <c r="S8155" s="4">
        <f t="shared" si="767"/>
        <v>23.693000000000001</v>
      </c>
    </row>
    <row r="8156" spans="1:19" hidden="1" x14ac:dyDescent="0.35">
      <c r="A8156" t="s">
        <v>20941</v>
      </c>
      <c r="B8156" t="s">
        <v>20564</v>
      </c>
      <c r="C8156" s="1">
        <v>45909</v>
      </c>
      <c r="D8156" t="s">
        <v>64</v>
      </c>
      <c r="E8156" t="s">
        <v>713</v>
      </c>
      <c r="F8156" s="3">
        <v>1</v>
      </c>
      <c r="G8156" s="3" t="str">
        <f t="shared" si="762"/>
        <v>Valid Quantity</v>
      </c>
      <c r="H8156" s="2" t="s">
        <v>3797</v>
      </c>
      <c r="I8156" s="3">
        <v>10</v>
      </c>
      <c r="J8156" t="s">
        <v>54</v>
      </c>
      <c r="K8156" t="s">
        <v>49</v>
      </c>
      <c r="L8156" t="s">
        <v>22</v>
      </c>
      <c r="M8156" t="s">
        <v>75</v>
      </c>
      <c r="O8156" s="3" t="str">
        <f t="shared" si="763"/>
        <v>Consistent</v>
      </c>
      <c r="P8156" t="str">
        <f t="shared" si="764"/>
        <v>Not Rated</v>
      </c>
      <c r="Q8156" s="4">
        <f t="shared" si="765"/>
        <v>24.59</v>
      </c>
      <c r="R8156" s="4">
        <f t="shared" si="766"/>
        <v>2.4590000000000001</v>
      </c>
      <c r="S8156" s="4">
        <f t="shared" si="767"/>
        <v>22.131</v>
      </c>
    </row>
    <row r="8157" spans="1:19" hidden="1" x14ac:dyDescent="0.35">
      <c r="A8157" t="s">
        <v>21541</v>
      </c>
      <c r="B8157" t="s">
        <v>12306</v>
      </c>
      <c r="C8157" s="1">
        <v>45909</v>
      </c>
      <c r="D8157" t="s">
        <v>64</v>
      </c>
      <c r="E8157" t="s">
        <v>65</v>
      </c>
      <c r="F8157" s="3">
        <v>2</v>
      </c>
      <c r="G8157" s="3" t="str">
        <f t="shared" si="762"/>
        <v>Valid Quantity</v>
      </c>
      <c r="H8157" s="2" t="s">
        <v>759</v>
      </c>
      <c r="I8157" s="3">
        <v>10</v>
      </c>
      <c r="J8157" t="s">
        <v>39</v>
      </c>
      <c r="K8157" t="s">
        <v>40</v>
      </c>
      <c r="L8157" t="s">
        <v>41</v>
      </c>
      <c r="M8157" t="s">
        <v>185</v>
      </c>
      <c r="O8157" s="3" t="str">
        <f t="shared" si="763"/>
        <v>Consistent</v>
      </c>
      <c r="P8157" t="str">
        <f t="shared" si="764"/>
        <v>Not Rated</v>
      </c>
      <c r="Q8157" s="4">
        <f t="shared" si="765"/>
        <v>181.88</v>
      </c>
      <c r="R8157" s="4">
        <f t="shared" si="766"/>
        <v>18.187999999999999</v>
      </c>
      <c r="S8157" s="4">
        <f t="shared" si="767"/>
        <v>163.69200000000001</v>
      </c>
    </row>
    <row r="8158" spans="1:19" hidden="1" x14ac:dyDescent="0.35">
      <c r="A8158" t="s">
        <v>21854</v>
      </c>
      <c r="B8158" t="s">
        <v>17362</v>
      </c>
      <c r="C8158" s="1">
        <v>45909</v>
      </c>
      <c r="D8158" t="s">
        <v>101</v>
      </c>
      <c r="E8158" t="s">
        <v>136</v>
      </c>
      <c r="F8158" s="3">
        <v>2</v>
      </c>
      <c r="G8158" s="3" t="str">
        <f t="shared" si="762"/>
        <v>Valid Quantity</v>
      </c>
      <c r="H8158" s="2" t="s">
        <v>5574</v>
      </c>
      <c r="I8158" s="3">
        <v>5</v>
      </c>
      <c r="J8158" t="s">
        <v>39</v>
      </c>
      <c r="K8158" t="s">
        <v>124</v>
      </c>
      <c r="L8158" t="s">
        <v>61</v>
      </c>
      <c r="M8158" t="s">
        <v>23</v>
      </c>
      <c r="N8158" s="3">
        <v>4</v>
      </c>
      <c r="O8158" s="3" t="str">
        <f t="shared" si="763"/>
        <v>Consistent</v>
      </c>
      <c r="P8158" t="str">
        <f t="shared" si="764"/>
        <v>Good</v>
      </c>
      <c r="Q8158" s="4">
        <f t="shared" si="765"/>
        <v>82.18</v>
      </c>
      <c r="R8158" s="4">
        <f t="shared" si="766"/>
        <v>4.109</v>
      </c>
      <c r="S8158" s="4">
        <f t="shared" si="767"/>
        <v>78.071000000000012</v>
      </c>
    </row>
    <row r="8159" spans="1:19" hidden="1" x14ac:dyDescent="0.35">
      <c r="A8159" t="s">
        <v>22024</v>
      </c>
      <c r="B8159" t="s">
        <v>10700</v>
      </c>
      <c r="C8159" s="1">
        <v>45909</v>
      </c>
      <c r="D8159" t="s">
        <v>81</v>
      </c>
      <c r="E8159" t="s">
        <v>111</v>
      </c>
      <c r="F8159" s="3">
        <v>4</v>
      </c>
      <c r="G8159" s="3" t="str">
        <f t="shared" si="762"/>
        <v>Valid Quantity</v>
      </c>
      <c r="H8159" s="2" t="s">
        <v>5139</v>
      </c>
      <c r="I8159" s="3">
        <v>10</v>
      </c>
      <c r="J8159" t="s">
        <v>39</v>
      </c>
      <c r="K8159" t="s">
        <v>113</v>
      </c>
      <c r="L8159" t="s">
        <v>61</v>
      </c>
      <c r="M8159" t="s">
        <v>68</v>
      </c>
      <c r="O8159" s="3" t="str">
        <f t="shared" si="763"/>
        <v>Consistent</v>
      </c>
      <c r="P8159" t="str">
        <f t="shared" si="764"/>
        <v>Not Rated</v>
      </c>
      <c r="Q8159" s="4">
        <f t="shared" si="765"/>
        <v>363.2</v>
      </c>
      <c r="R8159" s="4">
        <f t="shared" si="766"/>
        <v>36.32</v>
      </c>
      <c r="S8159" s="4">
        <f t="shared" si="767"/>
        <v>326.88</v>
      </c>
    </row>
    <row r="8160" spans="1:19" hidden="1" x14ac:dyDescent="0.35">
      <c r="A8160" t="s">
        <v>22685</v>
      </c>
      <c r="B8160" t="s">
        <v>9866</v>
      </c>
      <c r="C8160" s="1">
        <v>45909</v>
      </c>
      <c r="D8160" t="s">
        <v>36</v>
      </c>
      <c r="E8160" t="s">
        <v>58</v>
      </c>
      <c r="F8160" s="3">
        <v>3</v>
      </c>
      <c r="G8160" s="3" t="str">
        <f t="shared" si="762"/>
        <v>Valid Quantity</v>
      </c>
      <c r="H8160" s="2" t="s">
        <v>3316</v>
      </c>
      <c r="I8160" s="3">
        <v>5</v>
      </c>
      <c r="J8160" t="s">
        <v>67</v>
      </c>
      <c r="K8160" t="s">
        <v>467</v>
      </c>
      <c r="L8160" t="s">
        <v>120</v>
      </c>
      <c r="M8160" t="s">
        <v>23</v>
      </c>
      <c r="N8160" s="3">
        <v>2</v>
      </c>
      <c r="O8160" s="3" t="str">
        <f t="shared" si="763"/>
        <v>Consistent</v>
      </c>
      <c r="P8160" t="str">
        <f t="shared" si="764"/>
        <v>Bad</v>
      </c>
      <c r="Q8160" s="4">
        <f t="shared" si="765"/>
        <v>96.63</v>
      </c>
      <c r="R8160" s="4">
        <f t="shared" si="766"/>
        <v>4.8315000000000001</v>
      </c>
      <c r="S8160" s="4">
        <f t="shared" si="767"/>
        <v>91.79849999999999</v>
      </c>
    </row>
    <row r="8161" spans="1:19" hidden="1" x14ac:dyDescent="0.35">
      <c r="A8161" t="s">
        <v>11529</v>
      </c>
      <c r="B8161" t="s">
        <v>11530</v>
      </c>
      <c r="C8161" s="1">
        <v>45910</v>
      </c>
      <c r="D8161" t="s">
        <v>45</v>
      </c>
      <c r="E8161" t="s">
        <v>95</v>
      </c>
      <c r="F8161" s="3">
        <v>1</v>
      </c>
      <c r="G8161" s="3" t="str">
        <f t="shared" si="762"/>
        <v>Valid Quantity</v>
      </c>
      <c r="H8161" s="2" t="s">
        <v>11531</v>
      </c>
      <c r="I8161" s="3">
        <v>10</v>
      </c>
      <c r="J8161" t="s">
        <v>39</v>
      </c>
      <c r="K8161" t="s">
        <v>189</v>
      </c>
      <c r="L8161" t="s">
        <v>120</v>
      </c>
      <c r="M8161" t="s">
        <v>68</v>
      </c>
      <c r="O8161" s="3" t="str">
        <f t="shared" si="763"/>
        <v>Consistent</v>
      </c>
      <c r="P8161" t="str">
        <f t="shared" si="764"/>
        <v>Not Rated</v>
      </c>
      <c r="Q8161" s="4">
        <f t="shared" si="765"/>
        <v>31.9</v>
      </c>
      <c r="R8161" s="4">
        <f t="shared" si="766"/>
        <v>3.19</v>
      </c>
      <c r="S8161" s="4">
        <f t="shared" si="767"/>
        <v>28.709999999999997</v>
      </c>
    </row>
    <row r="8162" spans="1:19" hidden="1" x14ac:dyDescent="0.35">
      <c r="A8162" t="s">
        <v>16634</v>
      </c>
      <c r="B8162" t="s">
        <v>10198</v>
      </c>
      <c r="C8162" s="1">
        <v>45910</v>
      </c>
      <c r="D8162" t="s">
        <v>17</v>
      </c>
      <c r="E8162" t="s">
        <v>89</v>
      </c>
      <c r="F8162" s="3">
        <v>1</v>
      </c>
      <c r="G8162" s="3" t="str">
        <f t="shared" si="762"/>
        <v>Valid Quantity</v>
      </c>
      <c r="H8162" s="2" t="s">
        <v>15730</v>
      </c>
      <c r="I8162" s="3">
        <v>15</v>
      </c>
      <c r="J8162" t="s">
        <v>20</v>
      </c>
      <c r="K8162" t="s">
        <v>162</v>
      </c>
      <c r="L8162" t="s">
        <v>163</v>
      </c>
      <c r="M8162" t="s">
        <v>23</v>
      </c>
      <c r="N8162" s="3">
        <v>4</v>
      </c>
      <c r="O8162" s="3" t="str">
        <f t="shared" si="763"/>
        <v>Consistent</v>
      </c>
      <c r="P8162" t="str">
        <f t="shared" si="764"/>
        <v>Good</v>
      </c>
      <c r="Q8162" s="4">
        <f t="shared" si="765"/>
        <v>24.47</v>
      </c>
      <c r="R8162" s="4">
        <f t="shared" si="766"/>
        <v>3.6704999999999997</v>
      </c>
      <c r="S8162" s="4">
        <f t="shared" si="767"/>
        <v>20.799499999999998</v>
      </c>
    </row>
    <row r="8163" spans="1:19" hidden="1" x14ac:dyDescent="0.35">
      <c r="A8163" t="s">
        <v>17883</v>
      </c>
      <c r="B8163" t="s">
        <v>7843</v>
      </c>
      <c r="C8163" s="1">
        <v>45910</v>
      </c>
      <c r="D8163" t="s">
        <v>159</v>
      </c>
      <c r="E8163" t="s">
        <v>160</v>
      </c>
      <c r="F8163" s="3">
        <v>4</v>
      </c>
      <c r="G8163" s="3" t="str">
        <f t="shared" si="762"/>
        <v>Valid Quantity</v>
      </c>
      <c r="H8163" s="2" t="s">
        <v>4168</v>
      </c>
      <c r="I8163" s="3">
        <v>15</v>
      </c>
      <c r="J8163" t="s">
        <v>39</v>
      </c>
      <c r="K8163" t="s">
        <v>40</v>
      </c>
      <c r="L8163" t="s">
        <v>41</v>
      </c>
      <c r="M8163" t="s">
        <v>185</v>
      </c>
      <c r="O8163" s="3" t="str">
        <f t="shared" si="763"/>
        <v>Consistent</v>
      </c>
      <c r="P8163" t="str">
        <f t="shared" si="764"/>
        <v>Not Rated</v>
      </c>
      <c r="Q8163" s="4">
        <f t="shared" si="765"/>
        <v>107.68</v>
      </c>
      <c r="R8163" s="4">
        <f t="shared" si="766"/>
        <v>16.152000000000001</v>
      </c>
      <c r="S8163" s="4">
        <f t="shared" si="767"/>
        <v>91.528000000000006</v>
      </c>
    </row>
    <row r="8164" spans="1:19" hidden="1" x14ac:dyDescent="0.35">
      <c r="A8164" t="s">
        <v>18987</v>
      </c>
      <c r="B8164" t="s">
        <v>14079</v>
      </c>
      <c r="C8164" s="1">
        <v>45910</v>
      </c>
      <c r="D8164" t="s">
        <v>36</v>
      </c>
      <c r="E8164" t="s">
        <v>52</v>
      </c>
      <c r="F8164" s="3">
        <v>1</v>
      </c>
      <c r="G8164" s="3" t="str">
        <f t="shared" si="762"/>
        <v>Valid Quantity</v>
      </c>
      <c r="H8164" s="2" t="s">
        <v>18988</v>
      </c>
      <c r="I8164" s="3">
        <v>10</v>
      </c>
      <c r="J8164" t="s">
        <v>67</v>
      </c>
      <c r="K8164" t="s">
        <v>104</v>
      </c>
      <c r="L8164" t="s">
        <v>22</v>
      </c>
      <c r="M8164" t="s">
        <v>23</v>
      </c>
      <c r="N8164" s="3">
        <v>4</v>
      </c>
      <c r="O8164" s="3" t="str">
        <f t="shared" si="763"/>
        <v>Consistent</v>
      </c>
      <c r="P8164" t="str">
        <f t="shared" si="764"/>
        <v>Good</v>
      </c>
      <c r="Q8164" s="4">
        <f t="shared" si="765"/>
        <v>167.09</v>
      </c>
      <c r="R8164" s="4">
        <f t="shared" si="766"/>
        <v>16.709</v>
      </c>
      <c r="S8164" s="4">
        <f t="shared" si="767"/>
        <v>150.381</v>
      </c>
    </row>
    <row r="8165" spans="1:19" hidden="1" x14ac:dyDescent="0.35">
      <c r="A8165" t="s">
        <v>19582</v>
      </c>
      <c r="B8165" t="s">
        <v>12515</v>
      </c>
      <c r="C8165" s="1">
        <v>45910</v>
      </c>
      <c r="D8165" t="s">
        <v>116</v>
      </c>
      <c r="E8165" t="s">
        <v>117</v>
      </c>
      <c r="F8165" s="3">
        <v>1</v>
      </c>
      <c r="G8165" s="3" t="str">
        <f t="shared" si="762"/>
        <v>Valid Quantity</v>
      </c>
      <c r="H8165" s="2" t="s">
        <v>19583</v>
      </c>
      <c r="I8165" s="3">
        <v>10</v>
      </c>
      <c r="J8165" t="s">
        <v>84</v>
      </c>
      <c r="K8165" t="s">
        <v>21</v>
      </c>
      <c r="L8165" t="s">
        <v>22</v>
      </c>
      <c r="M8165" t="s">
        <v>68</v>
      </c>
      <c r="O8165" s="3" t="str">
        <f t="shared" si="763"/>
        <v>Consistent</v>
      </c>
      <c r="P8165" t="str">
        <f t="shared" si="764"/>
        <v>Not Rated</v>
      </c>
      <c r="Q8165" s="4">
        <f t="shared" si="765"/>
        <v>128.27000000000001</v>
      </c>
      <c r="R8165" s="4">
        <f t="shared" si="766"/>
        <v>12.827</v>
      </c>
      <c r="S8165" s="4">
        <f t="shared" si="767"/>
        <v>115.44300000000001</v>
      </c>
    </row>
    <row r="8166" spans="1:19" hidden="1" x14ac:dyDescent="0.35">
      <c r="A8166" t="s">
        <v>19984</v>
      </c>
      <c r="B8166" t="s">
        <v>12999</v>
      </c>
      <c r="C8166" s="1">
        <v>45910</v>
      </c>
      <c r="D8166" t="s">
        <v>64</v>
      </c>
      <c r="E8166" t="s">
        <v>331</v>
      </c>
      <c r="F8166" s="3">
        <v>5</v>
      </c>
      <c r="G8166" s="3" t="str">
        <f t="shared" si="762"/>
        <v>Valid Quantity</v>
      </c>
      <c r="H8166" s="2" t="s">
        <v>14000</v>
      </c>
      <c r="I8166" s="3">
        <v>0</v>
      </c>
      <c r="J8166" t="s">
        <v>84</v>
      </c>
      <c r="K8166" t="s">
        <v>113</v>
      </c>
      <c r="L8166" t="s">
        <v>61</v>
      </c>
      <c r="M8166" t="s">
        <v>23</v>
      </c>
      <c r="N8166" s="3">
        <v>5</v>
      </c>
      <c r="O8166" s="3" t="str">
        <f t="shared" si="763"/>
        <v>Consistent</v>
      </c>
      <c r="P8166" t="str">
        <f t="shared" si="764"/>
        <v>Excellent</v>
      </c>
      <c r="Q8166" s="4">
        <f t="shared" si="765"/>
        <v>572.70000000000005</v>
      </c>
      <c r="R8166" s="4">
        <f t="shared" si="766"/>
        <v>0</v>
      </c>
      <c r="S8166" s="4">
        <f t="shared" si="767"/>
        <v>572.70000000000005</v>
      </c>
    </row>
    <row r="8167" spans="1:19" hidden="1" x14ac:dyDescent="0.35">
      <c r="A8167" t="s">
        <v>21240</v>
      </c>
      <c r="B8167" t="s">
        <v>14668</v>
      </c>
      <c r="C8167" s="1">
        <v>45910</v>
      </c>
      <c r="D8167" t="s">
        <v>64</v>
      </c>
      <c r="E8167" t="s">
        <v>713</v>
      </c>
      <c r="F8167" s="3">
        <v>2</v>
      </c>
      <c r="G8167" s="3" t="str">
        <f t="shared" si="762"/>
        <v>Valid Quantity</v>
      </c>
      <c r="H8167" s="2" t="s">
        <v>8379</v>
      </c>
      <c r="I8167" s="3">
        <v>5</v>
      </c>
      <c r="J8167" t="s">
        <v>48</v>
      </c>
      <c r="K8167" t="s">
        <v>30</v>
      </c>
      <c r="L8167" t="s">
        <v>31</v>
      </c>
      <c r="M8167" t="s">
        <v>32</v>
      </c>
      <c r="N8167" s="3">
        <v>0</v>
      </c>
      <c r="O8167" s="3" t="str">
        <f t="shared" si="763"/>
        <v>Consistent</v>
      </c>
      <c r="P8167" t="str">
        <f t="shared" si="764"/>
        <v>Not Rated</v>
      </c>
      <c r="Q8167" s="4">
        <f t="shared" si="765"/>
        <v>122.44</v>
      </c>
      <c r="R8167" s="4">
        <f t="shared" si="766"/>
        <v>6.1220000000000008</v>
      </c>
      <c r="S8167" s="4">
        <f t="shared" si="767"/>
        <v>116.318</v>
      </c>
    </row>
    <row r="8168" spans="1:19" hidden="1" x14ac:dyDescent="0.35">
      <c r="A8168" t="s">
        <v>21366</v>
      </c>
      <c r="B8168" t="s">
        <v>4594</v>
      </c>
      <c r="C8168" s="1">
        <v>45910</v>
      </c>
      <c r="D8168" t="s">
        <v>159</v>
      </c>
      <c r="E8168" t="s">
        <v>358</v>
      </c>
      <c r="F8168" s="3">
        <v>3</v>
      </c>
      <c r="G8168" s="3" t="str">
        <f t="shared" si="762"/>
        <v>Valid Quantity</v>
      </c>
      <c r="H8168" s="2" t="s">
        <v>17732</v>
      </c>
      <c r="I8168" s="3">
        <v>10</v>
      </c>
      <c r="J8168" t="s">
        <v>67</v>
      </c>
      <c r="K8168" t="s">
        <v>180</v>
      </c>
      <c r="L8168" t="s">
        <v>86</v>
      </c>
      <c r="M8168" t="s">
        <v>185</v>
      </c>
      <c r="O8168" s="3" t="str">
        <f t="shared" si="763"/>
        <v>Consistent</v>
      </c>
      <c r="P8168" t="str">
        <f t="shared" si="764"/>
        <v>Not Rated</v>
      </c>
      <c r="Q8168" s="4">
        <f t="shared" si="765"/>
        <v>35.880000000000003</v>
      </c>
      <c r="R8168" s="4">
        <f t="shared" si="766"/>
        <v>3.5880000000000001</v>
      </c>
      <c r="S8168" s="4">
        <f t="shared" si="767"/>
        <v>32.292000000000002</v>
      </c>
    </row>
    <row r="8169" spans="1:19" hidden="1" x14ac:dyDescent="0.35">
      <c r="A8169" t="s">
        <v>22237</v>
      </c>
      <c r="B8169" t="s">
        <v>21664</v>
      </c>
      <c r="C8169" s="1">
        <v>45910</v>
      </c>
      <c r="D8169" t="s">
        <v>45</v>
      </c>
      <c r="E8169" t="s">
        <v>376</v>
      </c>
      <c r="F8169" s="3">
        <v>3</v>
      </c>
      <c r="G8169" s="3" t="str">
        <f t="shared" si="762"/>
        <v>Valid Quantity</v>
      </c>
      <c r="H8169" s="2" t="s">
        <v>10576</v>
      </c>
      <c r="I8169" s="3">
        <v>5</v>
      </c>
      <c r="J8169" t="s">
        <v>84</v>
      </c>
      <c r="K8169" t="s">
        <v>40</v>
      </c>
      <c r="L8169" t="s">
        <v>41</v>
      </c>
      <c r="M8169" t="s">
        <v>23</v>
      </c>
      <c r="N8169" s="3">
        <v>4</v>
      </c>
      <c r="O8169" s="3" t="str">
        <f t="shared" si="763"/>
        <v>Consistent</v>
      </c>
      <c r="P8169" t="str">
        <f t="shared" si="764"/>
        <v>Good</v>
      </c>
      <c r="Q8169" s="4">
        <f t="shared" si="765"/>
        <v>25.02</v>
      </c>
      <c r="R8169" s="4">
        <f t="shared" si="766"/>
        <v>1.2509999999999999</v>
      </c>
      <c r="S8169" s="4">
        <f t="shared" si="767"/>
        <v>23.768999999999998</v>
      </c>
    </row>
    <row r="8170" spans="1:19" hidden="1" x14ac:dyDescent="0.35">
      <c r="A8170" t="s">
        <v>22400</v>
      </c>
      <c r="B8170" t="s">
        <v>10886</v>
      </c>
      <c r="C8170" s="1">
        <v>45910</v>
      </c>
      <c r="D8170" t="s">
        <v>45</v>
      </c>
      <c r="E8170" t="s">
        <v>46</v>
      </c>
      <c r="F8170" s="3">
        <v>2</v>
      </c>
      <c r="G8170" s="3" t="str">
        <f t="shared" si="762"/>
        <v>Valid Quantity</v>
      </c>
      <c r="H8170" s="2" t="s">
        <v>7729</v>
      </c>
      <c r="I8170" s="3">
        <v>0</v>
      </c>
      <c r="J8170" t="s">
        <v>20</v>
      </c>
      <c r="K8170" t="s">
        <v>131</v>
      </c>
      <c r="L8170" t="s">
        <v>86</v>
      </c>
      <c r="M8170" t="s">
        <v>23</v>
      </c>
      <c r="N8170" s="3">
        <v>4</v>
      </c>
      <c r="O8170" s="3" t="str">
        <f t="shared" si="763"/>
        <v>Consistent</v>
      </c>
      <c r="P8170" t="str">
        <f t="shared" si="764"/>
        <v>Good</v>
      </c>
      <c r="Q8170" s="4">
        <f t="shared" si="765"/>
        <v>10.02</v>
      </c>
      <c r="R8170" s="4">
        <f t="shared" si="766"/>
        <v>0</v>
      </c>
      <c r="S8170" s="4">
        <f t="shared" si="767"/>
        <v>10.02</v>
      </c>
    </row>
    <row r="8171" spans="1:19" hidden="1" x14ac:dyDescent="0.35">
      <c r="A8171" t="s">
        <v>4745</v>
      </c>
      <c r="B8171" t="s">
        <v>4746</v>
      </c>
      <c r="C8171" s="1">
        <v>45911</v>
      </c>
      <c r="D8171" t="s">
        <v>101</v>
      </c>
      <c r="E8171" t="s">
        <v>136</v>
      </c>
      <c r="F8171" s="3">
        <v>1</v>
      </c>
      <c r="G8171" s="3" t="str">
        <f t="shared" si="762"/>
        <v>Valid Quantity</v>
      </c>
      <c r="H8171" s="2" t="s">
        <v>4747</v>
      </c>
      <c r="I8171" s="3">
        <v>0</v>
      </c>
      <c r="J8171" t="s">
        <v>48</v>
      </c>
      <c r="K8171" t="s">
        <v>467</v>
      </c>
      <c r="L8171" t="s">
        <v>120</v>
      </c>
      <c r="M8171" t="s">
        <v>23</v>
      </c>
      <c r="N8171" s="3">
        <v>3</v>
      </c>
      <c r="O8171" s="3" t="str">
        <f t="shared" si="763"/>
        <v>Consistent</v>
      </c>
      <c r="P8171" t="str">
        <f t="shared" si="764"/>
        <v>Average</v>
      </c>
      <c r="Q8171" s="4">
        <f t="shared" si="765"/>
        <v>34.17</v>
      </c>
      <c r="R8171" s="4">
        <f t="shared" si="766"/>
        <v>0</v>
      </c>
      <c r="S8171" s="4">
        <f t="shared" si="767"/>
        <v>34.17</v>
      </c>
    </row>
    <row r="8172" spans="1:19" hidden="1" x14ac:dyDescent="0.35">
      <c r="A8172" t="s">
        <v>7438</v>
      </c>
      <c r="B8172" t="s">
        <v>7439</v>
      </c>
      <c r="C8172" s="1">
        <v>45911</v>
      </c>
      <c r="D8172" t="s">
        <v>45</v>
      </c>
      <c r="E8172" t="s">
        <v>376</v>
      </c>
      <c r="F8172" s="3">
        <v>2</v>
      </c>
      <c r="G8172" s="3" t="str">
        <f t="shared" si="762"/>
        <v>Valid Quantity</v>
      </c>
      <c r="H8172" s="2" t="s">
        <v>4343</v>
      </c>
      <c r="I8172" s="3">
        <v>10</v>
      </c>
      <c r="J8172" t="s">
        <v>84</v>
      </c>
      <c r="K8172" t="s">
        <v>85</v>
      </c>
      <c r="L8172" t="s">
        <v>86</v>
      </c>
      <c r="M8172" t="s">
        <v>75</v>
      </c>
      <c r="O8172" s="3" t="str">
        <f t="shared" si="763"/>
        <v>Consistent</v>
      </c>
      <c r="P8172" t="str">
        <f t="shared" si="764"/>
        <v>Not Rated</v>
      </c>
      <c r="Q8172" s="4">
        <f t="shared" si="765"/>
        <v>17.600000000000001</v>
      </c>
      <c r="R8172" s="4">
        <f t="shared" si="766"/>
        <v>1.76</v>
      </c>
      <c r="S8172" s="4">
        <f t="shared" si="767"/>
        <v>15.840000000000002</v>
      </c>
    </row>
    <row r="8173" spans="1:19" hidden="1" x14ac:dyDescent="0.35">
      <c r="A8173" t="s">
        <v>7842</v>
      </c>
      <c r="B8173" t="s">
        <v>7843</v>
      </c>
      <c r="C8173" s="1">
        <v>45911</v>
      </c>
      <c r="D8173" t="s">
        <v>45</v>
      </c>
      <c r="E8173" t="s">
        <v>269</v>
      </c>
      <c r="F8173" s="3">
        <v>1</v>
      </c>
      <c r="G8173" s="3" t="str">
        <f t="shared" si="762"/>
        <v>Valid Quantity</v>
      </c>
      <c r="H8173" s="2" t="s">
        <v>7844</v>
      </c>
      <c r="I8173" s="3">
        <v>5</v>
      </c>
      <c r="J8173" t="s">
        <v>20</v>
      </c>
      <c r="K8173" t="s">
        <v>30</v>
      </c>
      <c r="L8173" t="s">
        <v>31</v>
      </c>
      <c r="M8173" t="s">
        <v>68</v>
      </c>
      <c r="O8173" s="3" t="str">
        <f t="shared" si="763"/>
        <v>Consistent</v>
      </c>
      <c r="P8173" t="str">
        <f t="shared" si="764"/>
        <v>Not Rated</v>
      </c>
      <c r="Q8173" s="4">
        <f t="shared" si="765"/>
        <v>27.67</v>
      </c>
      <c r="R8173" s="4">
        <f t="shared" si="766"/>
        <v>1.3835000000000002</v>
      </c>
      <c r="S8173" s="4">
        <f t="shared" si="767"/>
        <v>26.2865</v>
      </c>
    </row>
    <row r="8174" spans="1:19" hidden="1" x14ac:dyDescent="0.35">
      <c r="A8174" t="s">
        <v>7868</v>
      </c>
      <c r="B8174" t="s">
        <v>7869</v>
      </c>
      <c r="C8174" s="1">
        <v>45911</v>
      </c>
      <c r="D8174" t="s">
        <v>64</v>
      </c>
      <c r="E8174" t="s">
        <v>129</v>
      </c>
      <c r="F8174" s="3">
        <v>3</v>
      </c>
      <c r="G8174" s="3" t="str">
        <f t="shared" si="762"/>
        <v>Valid Quantity</v>
      </c>
      <c r="H8174" s="2" t="s">
        <v>5686</v>
      </c>
      <c r="I8174" s="3">
        <v>0</v>
      </c>
      <c r="J8174" t="s">
        <v>84</v>
      </c>
      <c r="K8174" t="s">
        <v>194</v>
      </c>
      <c r="L8174" t="s">
        <v>163</v>
      </c>
      <c r="M8174" t="s">
        <v>32</v>
      </c>
      <c r="O8174" s="3" t="str">
        <f t="shared" si="763"/>
        <v>Consistent</v>
      </c>
      <c r="P8174" t="str">
        <f t="shared" si="764"/>
        <v>Not Rated</v>
      </c>
      <c r="Q8174" s="4">
        <f t="shared" si="765"/>
        <v>36.119999999999997</v>
      </c>
      <c r="R8174" s="4">
        <f t="shared" si="766"/>
        <v>0</v>
      </c>
      <c r="S8174" s="4">
        <f t="shared" si="767"/>
        <v>36.119999999999997</v>
      </c>
    </row>
    <row r="8175" spans="1:19" hidden="1" x14ac:dyDescent="0.35">
      <c r="A8175" t="s">
        <v>7949</v>
      </c>
      <c r="B8175" t="s">
        <v>623</v>
      </c>
      <c r="C8175" s="1">
        <v>45911</v>
      </c>
      <c r="D8175" t="s">
        <v>159</v>
      </c>
      <c r="E8175" t="s">
        <v>197</v>
      </c>
      <c r="F8175" s="3">
        <v>2</v>
      </c>
      <c r="G8175" s="3" t="str">
        <f t="shared" si="762"/>
        <v>Valid Quantity</v>
      </c>
      <c r="H8175" s="2" t="s">
        <v>4135</v>
      </c>
      <c r="I8175" s="3">
        <v>10</v>
      </c>
      <c r="J8175" t="s">
        <v>84</v>
      </c>
      <c r="K8175" t="s">
        <v>124</v>
      </c>
      <c r="L8175" t="s">
        <v>61</v>
      </c>
      <c r="M8175" t="s">
        <v>23</v>
      </c>
      <c r="N8175" s="3">
        <v>3</v>
      </c>
      <c r="O8175" s="3" t="str">
        <f t="shared" si="763"/>
        <v>Consistent</v>
      </c>
      <c r="P8175" t="str">
        <f t="shared" si="764"/>
        <v>Average</v>
      </c>
      <c r="Q8175" s="4">
        <f t="shared" si="765"/>
        <v>44.46</v>
      </c>
      <c r="R8175" s="4">
        <f t="shared" si="766"/>
        <v>4.4460000000000006</v>
      </c>
      <c r="S8175" s="4">
        <f t="shared" si="767"/>
        <v>40.014000000000003</v>
      </c>
    </row>
    <row r="8176" spans="1:19" hidden="1" x14ac:dyDescent="0.35">
      <c r="A8176" t="s">
        <v>8865</v>
      </c>
      <c r="B8176" t="s">
        <v>8866</v>
      </c>
      <c r="C8176" s="1">
        <v>45911</v>
      </c>
      <c r="D8176" t="s">
        <v>101</v>
      </c>
      <c r="E8176" t="s">
        <v>107</v>
      </c>
      <c r="F8176" s="3">
        <v>3</v>
      </c>
      <c r="G8176" s="3" t="str">
        <f t="shared" si="762"/>
        <v>Valid Quantity</v>
      </c>
      <c r="H8176" s="2" t="s">
        <v>8867</v>
      </c>
      <c r="I8176" s="3">
        <v>5</v>
      </c>
      <c r="J8176" t="s">
        <v>39</v>
      </c>
      <c r="K8176" t="s">
        <v>74</v>
      </c>
      <c r="L8176" t="s">
        <v>61</v>
      </c>
      <c r="M8176" t="s">
        <v>23</v>
      </c>
      <c r="N8176" s="3">
        <v>5</v>
      </c>
      <c r="O8176" s="3" t="str">
        <f t="shared" si="763"/>
        <v>Consistent</v>
      </c>
      <c r="P8176" t="str">
        <f t="shared" si="764"/>
        <v>Excellent</v>
      </c>
      <c r="Q8176" s="4">
        <f t="shared" si="765"/>
        <v>259.53000000000003</v>
      </c>
      <c r="R8176" s="4">
        <f t="shared" si="766"/>
        <v>12.976500000000001</v>
      </c>
      <c r="S8176" s="4">
        <f t="shared" si="767"/>
        <v>246.55350000000004</v>
      </c>
    </row>
    <row r="8177" spans="1:19" hidden="1" x14ac:dyDescent="0.35">
      <c r="A8177" t="s">
        <v>9413</v>
      </c>
      <c r="B8177" t="s">
        <v>2130</v>
      </c>
      <c r="C8177" s="1">
        <v>45911</v>
      </c>
      <c r="D8177" t="s">
        <v>116</v>
      </c>
      <c r="E8177" t="s">
        <v>978</v>
      </c>
      <c r="F8177" s="3">
        <v>1</v>
      </c>
      <c r="G8177" s="3" t="str">
        <f t="shared" si="762"/>
        <v>Valid Quantity</v>
      </c>
      <c r="H8177" s="2" t="s">
        <v>9414</v>
      </c>
      <c r="I8177" s="3">
        <v>15</v>
      </c>
      <c r="J8177" t="s">
        <v>39</v>
      </c>
      <c r="K8177" t="s">
        <v>104</v>
      </c>
      <c r="L8177" t="s">
        <v>22</v>
      </c>
      <c r="M8177" t="s">
        <v>23</v>
      </c>
      <c r="N8177" s="3">
        <v>5</v>
      </c>
      <c r="O8177" s="3" t="str">
        <f t="shared" si="763"/>
        <v>Consistent</v>
      </c>
      <c r="P8177" t="str">
        <f t="shared" si="764"/>
        <v>Excellent</v>
      </c>
      <c r="Q8177" s="4">
        <f t="shared" si="765"/>
        <v>205.83</v>
      </c>
      <c r="R8177" s="4">
        <f t="shared" si="766"/>
        <v>30.874500000000001</v>
      </c>
      <c r="S8177" s="4">
        <f t="shared" si="767"/>
        <v>174.9555</v>
      </c>
    </row>
    <row r="8178" spans="1:19" hidden="1" x14ac:dyDescent="0.35">
      <c r="A8178" t="s">
        <v>10730</v>
      </c>
      <c r="B8178" t="s">
        <v>4176</v>
      </c>
      <c r="C8178" s="1">
        <v>45911</v>
      </c>
      <c r="D8178" t="s">
        <v>36</v>
      </c>
      <c r="E8178" t="s">
        <v>183</v>
      </c>
      <c r="F8178" s="3">
        <v>1</v>
      </c>
      <c r="G8178" s="3" t="str">
        <f t="shared" si="762"/>
        <v>Valid Quantity</v>
      </c>
      <c r="H8178" s="2" t="s">
        <v>10731</v>
      </c>
      <c r="I8178" s="3">
        <v>5</v>
      </c>
      <c r="J8178" t="s">
        <v>67</v>
      </c>
      <c r="K8178" t="s">
        <v>180</v>
      </c>
      <c r="L8178" t="s">
        <v>86</v>
      </c>
      <c r="M8178" t="s">
        <v>32</v>
      </c>
      <c r="O8178" s="3" t="str">
        <f t="shared" si="763"/>
        <v>Consistent</v>
      </c>
      <c r="P8178" t="str">
        <f t="shared" si="764"/>
        <v>Not Rated</v>
      </c>
      <c r="Q8178" s="4">
        <f t="shared" si="765"/>
        <v>177.17</v>
      </c>
      <c r="R8178" s="4">
        <f t="shared" si="766"/>
        <v>8.8584999999999994</v>
      </c>
      <c r="S8178" s="4">
        <f t="shared" si="767"/>
        <v>168.3115</v>
      </c>
    </row>
    <row r="8179" spans="1:19" hidden="1" x14ac:dyDescent="0.35">
      <c r="A8179" t="s">
        <v>13370</v>
      </c>
      <c r="B8179" t="s">
        <v>10012</v>
      </c>
      <c r="C8179" s="1">
        <v>45911</v>
      </c>
      <c r="D8179" t="s">
        <v>159</v>
      </c>
      <c r="E8179" t="s">
        <v>239</v>
      </c>
      <c r="F8179" s="3">
        <v>3</v>
      </c>
      <c r="G8179" s="3" t="str">
        <f t="shared" si="762"/>
        <v>Valid Quantity</v>
      </c>
      <c r="H8179" s="2" t="s">
        <v>8674</v>
      </c>
      <c r="I8179" s="3">
        <v>10</v>
      </c>
      <c r="J8179" t="s">
        <v>54</v>
      </c>
      <c r="K8179" t="s">
        <v>113</v>
      </c>
      <c r="L8179" t="s">
        <v>61</v>
      </c>
      <c r="M8179" t="s">
        <v>23</v>
      </c>
      <c r="N8179" s="3">
        <v>5</v>
      </c>
      <c r="O8179" s="3" t="str">
        <f t="shared" si="763"/>
        <v>Consistent</v>
      </c>
      <c r="P8179" t="str">
        <f t="shared" si="764"/>
        <v>Excellent</v>
      </c>
      <c r="Q8179" s="4">
        <f t="shared" si="765"/>
        <v>27.39</v>
      </c>
      <c r="R8179" s="4">
        <f t="shared" si="766"/>
        <v>2.7389999999999999</v>
      </c>
      <c r="S8179" s="4">
        <f t="shared" si="767"/>
        <v>24.651</v>
      </c>
    </row>
    <row r="8180" spans="1:19" hidden="1" x14ac:dyDescent="0.35">
      <c r="A8180" t="s">
        <v>20258</v>
      </c>
      <c r="B8180" t="s">
        <v>2403</v>
      </c>
      <c r="C8180" s="1">
        <v>45911</v>
      </c>
      <c r="D8180" t="s">
        <v>159</v>
      </c>
      <c r="E8180" t="s">
        <v>197</v>
      </c>
      <c r="F8180" s="3">
        <v>1</v>
      </c>
      <c r="G8180" s="3" t="str">
        <f t="shared" si="762"/>
        <v>Valid Quantity</v>
      </c>
      <c r="H8180" s="2" t="s">
        <v>10579</v>
      </c>
      <c r="I8180" s="3">
        <v>0</v>
      </c>
      <c r="J8180" t="s">
        <v>48</v>
      </c>
      <c r="K8180" t="s">
        <v>104</v>
      </c>
      <c r="L8180" t="s">
        <v>22</v>
      </c>
      <c r="M8180" t="s">
        <v>68</v>
      </c>
      <c r="N8180" s="3">
        <v>0</v>
      </c>
      <c r="O8180" s="3" t="str">
        <f t="shared" si="763"/>
        <v>Consistent</v>
      </c>
      <c r="P8180" t="str">
        <f t="shared" si="764"/>
        <v>Not Rated</v>
      </c>
      <c r="Q8180" s="4">
        <f t="shared" si="765"/>
        <v>27.37</v>
      </c>
      <c r="R8180" s="4">
        <f t="shared" si="766"/>
        <v>0</v>
      </c>
      <c r="S8180" s="4">
        <f t="shared" si="767"/>
        <v>27.37</v>
      </c>
    </row>
    <row r="8181" spans="1:19" hidden="1" x14ac:dyDescent="0.35">
      <c r="A8181" t="s">
        <v>20296</v>
      </c>
      <c r="B8181" t="s">
        <v>369</v>
      </c>
      <c r="C8181" s="1">
        <v>45911</v>
      </c>
      <c r="D8181" t="s">
        <v>81</v>
      </c>
      <c r="E8181" t="s">
        <v>82</v>
      </c>
      <c r="F8181" s="3">
        <v>1</v>
      </c>
      <c r="G8181" s="3" t="str">
        <f t="shared" si="762"/>
        <v>Valid Quantity</v>
      </c>
      <c r="H8181" s="2" t="s">
        <v>20297</v>
      </c>
      <c r="I8181" s="3">
        <v>0</v>
      </c>
      <c r="J8181" t="s">
        <v>54</v>
      </c>
      <c r="K8181" t="s">
        <v>55</v>
      </c>
      <c r="L8181" t="s">
        <v>31</v>
      </c>
      <c r="M8181" t="s">
        <v>23</v>
      </c>
      <c r="N8181" s="3">
        <v>5</v>
      </c>
      <c r="O8181" s="3" t="str">
        <f t="shared" si="763"/>
        <v>Consistent</v>
      </c>
      <c r="P8181" t="str">
        <f t="shared" si="764"/>
        <v>Excellent</v>
      </c>
      <c r="Q8181" s="4">
        <f t="shared" si="765"/>
        <v>122.75</v>
      </c>
      <c r="R8181" s="4">
        <f t="shared" si="766"/>
        <v>0</v>
      </c>
      <c r="S8181" s="4">
        <f t="shared" si="767"/>
        <v>122.75</v>
      </c>
    </row>
    <row r="8182" spans="1:19" hidden="1" x14ac:dyDescent="0.35">
      <c r="A8182" t="s">
        <v>21149</v>
      </c>
      <c r="B8182" t="s">
        <v>10396</v>
      </c>
      <c r="C8182" s="1">
        <v>45911</v>
      </c>
      <c r="D8182" t="s">
        <v>17</v>
      </c>
      <c r="E8182" t="s">
        <v>18</v>
      </c>
      <c r="F8182" s="3">
        <v>3</v>
      </c>
      <c r="G8182" s="3" t="str">
        <f t="shared" si="762"/>
        <v>Valid Quantity</v>
      </c>
      <c r="H8182" s="2" t="s">
        <v>9583</v>
      </c>
      <c r="I8182" s="3">
        <v>15</v>
      </c>
      <c r="J8182" t="s">
        <v>39</v>
      </c>
      <c r="K8182" t="s">
        <v>119</v>
      </c>
      <c r="L8182" t="s">
        <v>120</v>
      </c>
      <c r="M8182" t="s">
        <v>23</v>
      </c>
      <c r="O8182" s="3" t="str">
        <f t="shared" si="763"/>
        <v>Consistent</v>
      </c>
      <c r="P8182" t="str">
        <f t="shared" si="764"/>
        <v>Not Rated</v>
      </c>
      <c r="Q8182" s="4">
        <f t="shared" si="765"/>
        <v>42.24</v>
      </c>
      <c r="R8182" s="4">
        <f t="shared" si="766"/>
        <v>6.3360000000000003</v>
      </c>
      <c r="S8182" s="4">
        <f t="shared" si="767"/>
        <v>35.904000000000003</v>
      </c>
    </row>
    <row r="8183" spans="1:19" hidden="1" x14ac:dyDescent="0.35">
      <c r="A8183" t="s">
        <v>22497</v>
      </c>
      <c r="B8183" t="s">
        <v>294</v>
      </c>
      <c r="C8183" s="1">
        <v>45911</v>
      </c>
      <c r="D8183" t="s">
        <v>159</v>
      </c>
      <c r="E8183" t="s">
        <v>239</v>
      </c>
      <c r="F8183" s="3">
        <v>1</v>
      </c>
      <c r="G8183" s="3" t="str">
        <f t="shared" si="762"/>
        <v>Valid Quantity</v>
      </c>
      <c r="H8183" s="2" t="s">
        <v>3183</v>
      </c>
      <c r="I8183" s="3">
        <v>0</v>
      </c>
      <c r="J8183" t="s">
        <v>39</v>
      </c>
      <c r="K8183" t="s">
        <v>180</v>
      </c>
      <c r="L8183" t="s">
        <v>86</v>
      </c>
      <c r="M8183" t="s">
        <v>23</v>
      </c>
      <c r="N8183" s="3">
        <v>4</v>
      </c>
      <c r="O8183" s="3" t="str">
        <f t="shared" si="763"/>
        <v>Consistent</v>
      </c>
      <c r="P8183" t="str">
        <f t="shared" si="764"/>
        <v>Good</v>
      </c>
      <c r="Q8183" s="4">
        <f t="shared" si="765"/>
        <v>21.77</v>
      </c>
      <c r="R8183" s="4">
        <f t="shared" si="766"/>
        <v>0</v>
      </c>
      <c r="S8183" s="4">
        <f t="shared" si="767"/>
        <v>21.77</v>
      </c>
    </row>
    <row r="8184" spans="1:19" hidden="1" x14ac:dyDescent="0.35">
      <c r="A8184" t="s">
        <v>1818</v>
      </c>
      <c r="B8184" t="s">
        <v>1814</v>
      </c>
      <c r="C8184" s="1">
        <v>45912</v>
      </c>
      <c r="D8184" t="s">
        <v>159</v>
      </c>
      <c r="E8184" t="s">
        <v>197</v>
      </c>
      <c r="F8184" s="3">
        <v>1</v>
      </c>
      <c r="G8184" s="3" t="str">
        <f t="shared" si="762"/>
        <v>Valid Quantity</v>
      </c>
      <c r="H8184" s="2" t="s">
        <v>1819</v>
      </c>
      <c r="I8184" s="3">
        <v>10</v>
      </c>
      <c r="J8184" t="s">
        <v>20</v>
      </c>
      <c r="K8184" t="s">
        <v>91</v>
      </c>
      <c r="L8184" t="s">
        <v>41</v>
      </c>
      <c r="M8184" t="s">
        <v>75</v>
      </c>
      <c r="O8184" s="3" t="str">
        <f t="shared" si="763"/>
        <v>Consistent</v>
      </c>
      <c r="P8184" t="str">
        <f t="shared" si="764"/>
        <v>Not Rated</v>
      </c>
      <c r="Q8184" s="4">
        <f t="shared" si="765"/>
        <v>27.65</v>
      </c>
      <c r="R8184" s="4">
        <f t="shared" si="766"/>
        <v>2.7650000000000001</v>
      </c>
      <c r="S8184" s="4">
        <f t="shared" si="767"/>
        <v>24.884999999999998</v>
      </c>
    </row>
    <row r="8185" spans="1:19" hidden="1" x14ac:dyDescent="0.35">
      <c r="A8185" t="s">
        <v>7406</v>
      </c>
      <c r="B8185" t="s">
        <v>7407</v>
      </c>
      <c r="C8185" s="1">
        <v>45912</v>
      </c>
      <c r="D8185" t="s">
        <v>36</v>
      </c>
      <c r="E8185" t="s">
        <v>37</v>
      </c>
      <c r="F8185" s="3">
        <v>1</v>
      </c>
      <c r="G8185" s="3" t="str">
        <f t="shared" si="762"/>
        <v>Valid Quantity</v>
      </c>
      <c r="H8185" s="2" t="s">
        <v>7408</v>
      </c>
      <c r="I8185" s="3">
        <v>10</v>
      </c>
      <c r="J8185" t="s">
        <v>39</v>
      </c>
      <c r="K8185" t="s">
        <v>180</v>
      </c>
      <c r="L8185" t="s">
        <v>86</v>
      </c>
      <c r="M8185" t="s">
        <v>32</v>
      </c>
      <c r="O8185" s="3" t="str">
        <f t="shared" si="763"/>
        <v>Consistent</v>
      </c>
      <c r="P8185" t="str">
        <f t="shared" si="764"/>
        <v>Not Rated</v>
      </c>
      <c r="Q8185" s="4">
        <f t="shared" si="765"/>
        <v>140.33000000000001</v>
      </c>
      <c r="R8185" s="4">
        <f t="shared" si="766"/>
        <v>14.033000000000001</v>
      </c>
      <c r="S8185" s="4">
        <f t="shared" si="767"/>
        <v>126.29700000000001</v>
      </c>
    </row>
    <row r="8186" spans="1:19" hidden="1" x14ac:dyDescent="0.35">
      <c r="A8186" t="s">
        <v>8052</v>
      </c>
      <c r="B8186" t="s">
        <v>4515</v>
      </c>
      <c r="C8186" s="1">
        <v>45912</v>
      </c>
      <c r="D8186" t="s">
        <v>36</v>
      </c>
      <c r="E8186" t="s">
        <v>183</v>
      </c>
      <c r="F8186" s="3">
        <v>4</v>
      </c>
      <c r="G8186" s="3" t="str">
        <f t="shared" si="762"/>
        <v>Valid Quantity</v>
      </c>
      <c r="H8186" s="2" t="s">
        <v>8053</v>
      </c>
      <c r="I8186" s="3">
        <v>15</v>
      </c>
      <c r="J8186" t="s">
        <v>54</v>
      </c>
      <c r="K8186" t="s">
        <v>91</v>
      </c>
      <c r="L8186" t="s">
        <v>41</v>
      </c>
      <c r="M8186" t="s">
        <v>23</v>
      </c>
      <c r="N8186" s="3">
        <v>4</v>
      </c>
      <c r="O8186" s="3" t="str">
        <f t="shared" si="763"/>
        <v>Consistent</v>
      </c>
      <c r="P8186" t="str">
        <f t="shared" si="764"/>
        <v>Good</v>
      </c>
      <c r="Q8186" s="4">
        <f t="shared" si="765"/>
        <v>48.68</v>
      </c>
      <c r="R8186" s="4">
        <f t="shared" si="766"/>
        <v>7.3020000000000005</v>
      </c>
      <c r="S8186" s="4">
        <f t="shared" si="767"/>
        <v>41.378</v>
      </c>
    </row>
    <row r="8187" spans="1:19" hidden="1" x14ac:dyDescent="0.35">
      <c r="A8187" t="s">
        <v>10514</v>
      </c>
      <c r="B8187" t="s">
        <v>2225</v>
      </c>
      <c r="C8187" s="1">
        <v>45912</v>
      </c>
      <c r="D8187" t="s">
        <v>101</v>
      </c>
      <c r="E8187" t="s">
        <v>102</v>
      </c>
      <c r="F8187" s="3">
        <v>1</v>
      </c>
      <c r="G8187" s="3" t="str">
        <f t="shared" si="762"/>
        <v>Valid Quantity</v>
      </c>
      <c r="H8187" s="2" t="s">
        <v>10515</v>
      </c>
      <c r="I8187" s="3">
        <v>20</v>
      </c>
      <c r="J8187" t="s">
        <v>39</v>
      </c>
      <c r="K8187" t="s">
        <v>124</v>
      </c>
      <c r="L8187" t="s">
        <v>61</v>
      </c>
      <c r="M8187" t="s">
        <v>23</v>
      </c>
      <c r="N8187" s="3">
        <v>2</v>
      </c>
      <c r="O8187" s="3" t="str">
        <f t="shared" si="763"/>
        <v>Consistent</v>
      </c>
      <c r="P8187" t="str">
        <f t="shared" si="764"/>
        <v>Bad</v>
      </c>
      <c r="Q8187" s="4">
        <f t="shared" si="765"/>
        <v>89.38</v>
      </c>
      <c r="R8187" s="4">
        <f t="shared" si="766"/>
        <v>17.875999999999998</v>
      </c>
      <c r="S8187" s="4">
        <f t="shared" si="767"/>
        <v>71.503999999999991</v>
      </c>
    </row>
    <row r="8188" spans="1:19" hidden="1" x14ac:dyDescent="0.35">
      <c r="A8188" t="s">
        <v>11963</v>
      </c>
      <c r="B8188" t="s">
        <v>1029</v>
      </c>
      <c r="C8188" s="1">
        <v>45912</v>
      </c>
      <c r="D8188" t="s">
        <v>45</v>
      </c>
      <c r="E8188" t="s">
        <v>95</v>
      </c>
      <c r="F8188" s="3">
        <v>3</v>
      </c>
      <c r="G8188" s="3" t="str">
        <f t="shared" si="762"/>
        <v>Valid Quantity</v>
      </c>
      <c r="H8188" s="2" t="s">
        <v>11964</v>
      </c>
      <c r="I8188" s="3">
        <v>15</v>
      </c>
      <c r="J8188" t="s">
        <v>48</v>
      </c>
      <c r="K8188" t="s">
        <v>91</v>
      </c>
      <c r="L8188" t="s">
        <v>41</v>
      </c>
      <c r="M8188" t="s">
        <v>23</v>
      </c>
      <c r="N8188" s="3">
        <v>5</v>
      </c>
      <c r="O8188" s="3" t="str">
        <f t="shared" si="763"/>
        <v>Consistent</v>
      </c>
      <c r="P8188" t="str">
        <f t="shared" si="764"/>
        <v>Excellent</v>
      </c>
      <c r="Q8188" s="4">
        <f t="shared" si="765"/>
        <v>146.49</v>
      </c>
      <c r="R8188" s="4">
        <f t="shared" si="766"/>
        <v>21.973500000000005</v>
      </c>
      <c r="S8188" s="4">
        <f t="shared" si="767"/>
        <v>124.51650000000001</v>
      </c>
    </row>
    <row r="8189" spans="1:19" hidden="1" x14ac:dyDescent="0.35">
      <c r="A8189" t="s">
        <v>13264</v>
      </c>
      <c r="B8189" t="s">
        <v>7387</v>
      </c>
      <c r="C8189" s="1">
        <v>45912</v>
      </c>
      <c r="D8189" t="s">
        <v>17</v>
      </c>
      <c r="E8189" t="s">
        <v>72</v>
      </c>
      <c r="F8189" s="3">
        <v>2</v>
      </c>
      <c r="G8189" s="3" t="str">
        <f t="shared" si="762"/>
        <v>Valid Quantity</v>
      </c>
      <c r="H8189" s="2" t="s">
        <v>6811</v>
      </c>
      <c r="I8189" s="3">
        <v>5</v>
      </c>
      <c r="J8189" t="s">
        <v>48</v>
      </c>
      <c r="K8189" t="s">
        <v>206</v>
      </c>
      <c r="L8189" t="s">
        <v>41</v>
      </c>
      <c r="M8189" t="s">
        <v>32</v>
      </c>
      <c r="N8189" s="3">
        <v>0</v>
      </c>
      <c r="O8189" s="3" t="str">
        <f t="shared" si="763"/>
        <v>Consistent</v>
      </c>
      <c r="P8189" t="str">
        <f t="shared" si="764"/>
        <v>Not Rated</v>
      </c>
      <c r="Q8189" s="4">
        <f t="shared" si="765"/>
        <v>40.840000000000003</v>
      </c>
      <c r="R8189" s="4">
        <f t="shared" si="766"/>
        <v>2.0420000000000003</v>
      </c>
      <c r="S8189" s="4">
        <f t="shared" si="767"/>
        <v>38.798000000000002</v>
      </c>
    </row>
    <row r="8190" spans="1:19" hidden="1" x14ac:dyDescent="0.35">
      <c r="A8190" t="s">
        <v>13546</v>
      </c>
      <c r="B8190" t="s">
        <v>8342</v>
      </c>
      <c r="C8190" s="1">
        <v>45912</v>
      </c>
      <c r="D8190" t="s">
        <v>81</v>
      </c>
      <c r="E8190" t="s">
        <v>178</v>
      </c>
      <c r="F8190" s="3">
        <v>1</v>
      </c>
      <c r="G8190" s="3" t="str">
        <f t="shared" si="762"/>
        <v>Valid Quantity</v>
      </c>
      <c r="H8190" s="2" t="s">
        <v>3598</v>
      </c>
      <c r="I8190" s="3">
        <v>5</v>
      </c>
      <c r="J8190" t="s">
        <v>84</v>
      </c>
      <c r="K8190" t="s">
        <v>91</v>
      </c>
      <c r="L8190" t="s">
        <v>41</v>
      </c>
      <c r="M8190" t="s">
        <v>75</v>
      </c>
      <c r="O8190" s="3" t="str">
        <f t="shared" si="763"/>
        <v>Consistent</v>
      </c>
      <c r="P8190" t="str">
        <f t="shared" si="764"/>
        <v>Not Rated</v>
      </c>
      <c r="Q8190" s="4">
        <f t="shared" si="765"/>
        <v>142.26</v>
      </c>
      <c r="R8190" s="4">
        <f t="shared" si="766"/>
        <v>7.1129999999999995</v>
      </c>
      <c r="S8190" s="4">
        <f t="shared" si="767"/>
        <v>135.14699999999999</v>
      </c>
    </row>
    <row r="8191" spans="1:19" hidden="1" x14ac:dyDescent="0.35">
      <c r="A8191" t="s">
        <v>14541</v>
      </c>
      <c r="B8191" t="s">
        <v>6114</v>
      </c>
      <c r="C8191" s="1">
        <v>45912</v>
      </c>
      <c r="D8191" t="s">
        <v>81</v>
      </c>
      <c r="E8191" t="s">
        <v>111</v>
      </c>
      <c r="F8191" s="3">
        <v>3</v>
      </c>
      <c r="G8191" s="3" t="str">
        <f t="shared" si="762"/>
        <v>Valid Quantity</v>
      </c>
      <c r="H8191" s="2" t="s">
        <v>14542</v>
      </c>
      <c r="I8191" s="3">
        <v>10</v>
      </c>
      <c r="J8191" t="s">
        <v>39</v>
      </c>
      <c r="K8191" t="s">
        <v>49</v>
      </c>
      <c r="L8191" t="s">
        <v>22</v>
      </c>
      <c r="M8191" t="s">
        <v>75</v>
      </c>
      <c r="O8191" s="3" t="str">
        <f t="shared" si="763"/>
        <v>Consistent</v>
      </c>
      <c r="P8191" t="str">
        <f t="shared" si="764"/>
        <v>Not Rated</v>
      </c>
      <c r="Q8191" s="4">
        <f t="shared" si="765"/>
        <v>217.62</v>
      </c>
      <c r="R8191" s="4">
        <f t="shared" si="766"/>
        <v>21.761999999999997</v>
      </c>
      <c r="S8191" s="4">
        <f t="shared" si="767"/>
        <v>195.858</v>
      </c>
    </row>
    <row r="8192" spans="1:19" hidden="1" x14ac:dyDescent="0.35">
      <c r="A8192" t="s">
        <v>16856</v>
      </c>
      <c r="B8192" t="s">
        <v>16857</v>
      </c>
      <c r="C8192" s="1">
        <v>45912</v>
      </c>
      <c r="D8192" t="s">
        <v>116</v>
      </c>
      <c r="E8192" t="s">
        <v>978</v>
      </c>
      <c r="F8192" s="3">
        <v>1</v>
      </c>
      <c r="G8192" s="3" t="str">
        <f t="shared" si="762"/>
        <v>Valid Quantity</v>
      </c>
      <c r="H8192" s="2" t="s">
        <v>15845</v>
      </c>
      <c r="I8192" s="3">
        <v>10</v>
      </c>
      <c r="J8192" t="s">
        <v>48</v>
      </c>
      <c r="K8192" t="s">
        <v>281</v>
      </c>
      <c r="L8192" t="s">
        <v>31</v>
      </c>
      <c r="M8192" t="s">
        <v>68</v>
      </c>
      <c r="N8192" s="3">
        <v>0</v>
      </c>
      <c r="O8192" s="3" t="str">
        <f t="shared" si="763"/>
        <v>Consistent</v>
      </c>
      <c r="P8192" t="str">
        <f t="shared" si="764"/>
        <v>Not Rated</v>
      </c>
      <c r="Q8192" s="4">
        <f t="shared" si="765"/>
        <v>143.55000000000001</v>
      </c>
      <c r="R8192" s="4">
        <f t="shared" si="766"/>
        <v>14.355</v>
      </c>
      <c r="S8192" s="4">
        <f t="shared" si="767"/>
        <v>129.19500000000002</v>
      </c>
    </row>
    <row r="8193" spans="1:19" hidden="1" x14ac:dyDescent="0.35">
      <c r="A8193" t="s">
        <v>19785</v>
      </c>
      <c r="B8193" t="s">
        <v>12720</v>
      </c>
      <c r="C8193" s="1">
        <v>45912</v>
      </c>
      <c r="D8193" t="s">
        <v>17</v>
      </c>
      <c r="E8193" t="s">
        <v>89</v>
      </c>
      <c r="F8193" s="3">
        <v>4</v>
      </c>
      <c r="G8193" s="3" t="str">
        <f t="shared" si="762"/>
        <v>Valid Quantity</v>
      </c>
      <c r="H8193" s="2" t="s">
        <v>9093</v>
      </c>
      <c r="I8193" s="3">
        <v>0</v>
      </c>
      <c r="J8193" t="s">
        <v>48</v>
      </c>
      <c r="K8193" t="s">
        <v>119</v>
      </c>
      <c r="L8193" t="s">
        <v>120</v>
      </c>
      <c r="M8193" t="s">
        <v>23</v>
      </c>
      <c r="N8193" s="3">
        <v>5</v>
      </c>
      <c r="O8193" s="3" t="str">
        <f t="shared" si="763"/>
        <v>Consistent</v>
      </c>
      <c r="P8193" t="str">
        <f t="shared" si="764"/>
        <v>Excellent</v>
      </c>
      <c r="Q8193" s="4">
        <f t="shared" si="765"/>
        <v>28.4</v>
      </c>
      <c r="R8193" s="4">
        <f t="shared" si="766"/>
        <v>0</v>
      </c>
      <c r="S8193" s="4">
        <f t="shared" si="767"/>
        <v>28.4</v>
      </c>
    </row>
    <row r="8194" spans="1:19" hidden="1" x14ac:dyDescent="0.35">
      <c r="A8194" t="s">
        <v>20704</v>
      </c>
      <c r="B8194" t="s">
        <v>842</v>
      </c>
      <c r="C8194" s="1">
        <v>45912</v>
      </c>
      <c r="D8194" t="s">
        <v>116</v>
      </c>
      <c r="E8194" t="s">
        <v>447</v>
      </c>
      <c r="F8194" s="3">
        <v>1</v>
      </c>
      <c r="G8194" s="3" t="str">
        <f t="shared" ref="G8194:G8257" si="768">IF(F8194&gt;0,"Valid Quantity",(IF(F8194&lt;0,"Negative Quantity","Zero Quantity")))</f>
        <v>Valid Quantity</v>
      </c>
      <c r="H8194" s="2" t="s">
        <v>20705</v>
      </c>
      <c r="I8194" s="3">
        <v>0</v>
      </c>
      <c r="J8194" t="s">
        <v>54</v>
      </c>
      <c r="K8194" t="s">
        <v>113</v>
      </c>
      <c r="L8194" t="s">
        <v>61</v>
      </c>
      <c r="M8194" t="s">
        <v>185</v>
      </c>
      <c r="O8194" s="3" t="str">
        <f t="shared" ref="O8194:O8257" si="769">IF(F8194&lt;0,IF(M8194="Returned","Return/Adjustment","Suspicious"),IF(F8194=0,IF(M8194="Delivered","Suspicious","Review"),"Consistent"))</f>
        <v>Consistent</v>
      </c>
      <c r="P8194" t="str">
        <f t="shared" ref="P8194:P8257" si="770">IF(N8194=0,"Not Rated",IF(N8194=5,"Excellent",IF(N8194=4,"Good",IF(N8194=3,"Average",IF(N8194=2,"Bad",IF(N8194=1,"Very Bad"))))))</f>
        <v>Not Rated</v>
      </c>
      <c r="Q8194" s="4">
        <f t="shared" ref="Q8194:Q8257" si="771">VALUE(SUBSTITUTE(H8194,"$",""))*F8194</f>
        <v>237.45</v>
      </c>
      <c r="R8194" s="4">
        <f t="shared" ref="R8194:R8257" si="772">Q8194*I8194/100</f>
        <v>0</v>
      </c>
      <c r="S8194" s="4">
        <f t="shared" ref="S8194:S8257" si="773">Q8194-R8194</f>
        <v>237.45</v>
      </c>
    </row>
    <row r="8195" spans="1:19" hidden="1" x14ac:dyDescent="0.35">
      <c r="A8195" t="s">
        <v>20885</v>
      </c>
      <c r="B8195" t="s">
        <v>6435</v>
      </c>
      <c r="C8195" s="1">
        <v>45912</v>
      </c>
      <c r="D8195" t="s">
        <v>116</v>
      </c>
      <c r="E8195" t="s">
        <v>173</v>
      </c>
      <c r="F8195" s="3">
        <v>3</v>
      </c>
      <c r="G8195" s="3" t="str">
        <f t="shared" si="768"/>
        <v>Valid Quantity</v>
      </c>
      <c r="H8195" s="2" t="s">
        <v>6116</v>
      </c>
      <c r="I8195" s="3">
        <v>0</v>
      </c>
      <c r="J8195" t="s">
        <v>20</v>
      </c>
      <c r="K8195" t="s">
        <v>91</v>
      </c>
      <c r="L8195" t="s">
        <v>41</v>
      </c>
      <c r="M8195" t="s">
        <v>23</v>
      </c>
      <c r="N8195" s="3">
        <v>3</v>
      </c>
      <c r="O8195" s="3" t="str">
        <f t="shared" si="769"/>
        <v>Consistent</v>
      </c>
      <c r="P8195" t="str">
        <f t="shared" si="770"/>
        <v>Average</v>
      </c>
      <c r="Q8195" s="4">
        <f t="shared" si="771"/>
        <v>273.06</v>
      </c>
      <c r="R8195" s="4">
        <f t="shared" si="772"/>
        <v>0</v>
      </c>
      <c r="S8195" s="4">
        <f t="shared" si="773"/>
        <v>273.06</v>
      </c>
    </row>
    <row r="8196" spans="1:19" hidden="1" x14ac:dyDescent="0.35">
      <c r="A8196" t="s">
        <v>20951</v>
      </c>
      <c r="B8196" t="s">
        <v>18554</v>
      </c>
      <c r="C8196" s="1">
        <v>45912</v>
      </c>
      <c r="D8196" t="s">
        <v>101</v>
      </c>
      <c r="E8196" t="s">
        <v>107</v>
      </c>
      <c r="F8196" s="3">
        <v>3</v>
      </c>
      <c r="G8196" s="3" t="str">
        <f t="shared" si="768"/>
        <v>Valid Quantity</v>
      </c>
      <c r="H8196" s="2" t="s">
        <v>1126</v>
      </c>
      <c r="I8196" s="3">
        <v>25</v>
      </c>
      <c r="J8196" t="s">
        <v>20</v>
      </c>
      <c r="K8196" t="s">
        <v>124</v>
      </c>
      <c r="L8196" t="s">
        <v>61</v>
      </c>
      <c r="M8196" t="s">
        <v>68</v>
      </c>
      <c r="O8196" s="3" t="str">
        <f t="shared" si="769"/>
        <v>Consistent</v>
      </c>
      <c r="P8196" t="str">
        <f t="shared" si="770"/>
        <v>Not Rated</v>
      </c>
      <c r="Q8196" s="4">
        <f t="shared" si="771"/>
        <v>52.17</v>
      </c>
      <c r="R8196" s="4">
        <f t="shared" si="772"/>
        <v>13.0425</v>
      </c>
      <c r="S8196" s="4">
        <f t="shared" si="773"/>
        <v>39.127499999999998</v>
      </c>
    </row>
    <row r="8197" spans="1:19" hidden="1" x14ac:dyDescent="0.35">
      <c r="A8197" t="s">
        <v>23153</v>
      </c>
      <c r="B8197" t="s">
        <v>4734</v>
      </c>
      <c r="C8197" s="1">
        <v>45912</v>
      </c>
      <c r="D8197" t="s">
        <v>45</v>
      </c>
      <c r="E8197" t="s">
        <v>432</v>
      </c>
      <c r="F8197" s="3">
        <v>3</v>
      </c>
      <c r="G8197" s="3" t="str">
        <f t="shared" si="768"/>
        <v>Valid Quantity</v>
      </c>
      <c r="H8197" s="2" t="s">
        <v>875</v>
      </c>
      <c r="I8197" s="3">
        <v>25</v>
      </c>
      <c r="J8197" t="s">
        <v>20</v>
      </c>
      <c r="K8197" t="s">
        <v>55</v>
      </c>
      <c r="L8197" t="s">
        <v>31</v>
      </c>
      <c r="M8197" t="s">
        <v>23</v>
      </c>
      <c r="N8197" s="3">
        <v>4</v>
      </c>
      <c r="O8197" s="3" t="str">
        <f t="shared" si="769"/>
        <v>Consistent</v>
      </c>
      <c r="P8197" t="str">
        <f t="shared" si="770"/>
        <v>Good</v>
      </c>
      <c r="Q8197" s="4">
        <f t="shared" si="771"/>
        <v>29.880000000000003</v>
      </c>
      <c r="R8197" s="4">
        <f t="shared" si="772"/>
        <v>7.4700000000000015</v>
      </c>
      <c r="S8197" s="4">
        <f t="shared" si="773"/>
        <v>22.41</v>
      </c>
    </row>
    <row r="8198" spans="1:19" hidden="1" x14ac:dyDescent="0.35">
      <c r="A8198" t="s">
        <v>23224</v>
      </c>
      <c r="B8198" t="s">
        <v>8790</v>
      </c>
      <c r="C8198" s="1">
        <v>45912</v>
      </c>
      <c r="D8198" t="s">
        <v>17</v>
      </c>
      <c r="E8198" t="s">
        <v>72</v>
      </c>
      <c r="F8198" s="3">
        <v>1</v>
      </c>
      <c r="G8198" s="3" t="str">
        <f t="shared" si="768"/>
        <v>Valid Quantity</v>
      </c>
      <c r="H8198" s="2" t="s">
        <v>7625</v>
      </c>
      <c r="I8198" s="3">
        <v>5</v>
      </c>
      <c r="J8198" t="s">
        <v>20</v>
      </c>
      <c r="K8198" t="s">
        <v>162</v>
      </c>
      <c r="L8198" t="s">
        <v>163</v>
      </c>
      <c r="M8198" t="s">
        <v>75</v>
      </c>
      <c r="O8198" s="3" t="str">
        <f t="shared" si="769"/>
        <v>Consistent</v>
      </c>
      <c r="P8198" t="str">
        <f t="shared" si="770"/>
        <v>Not Rated</v>
      </c>
      <c r="Q8198" s="4">
        <f t="shared" si="771"/>
        <v>30.19</v>
      </c>
      <c r="R8198" s="4">
        <f t="shared" si="772"/>
        <v>1.5095000000000001</v>
      </c>
      <c r="S8198" s="4">
        <f t="shared" si="773"/>
        <v>28.680500000000002</v>
      </c>
    </row>
    <row r="8199" spans="1:19" hidden="1" x14ac:dyDescent="0.35">
      <c r="A8199" t="s">
        <v>1760</v>
      </c>
      <c r="B8199" t="s">
        <v>1761</v>
      </c>
      <c r="C8199" s="1">
        <v>45913</v>
      </c>
      <c r="D8199" t="s">
        <v>17</v>
      </c>
      <c r="E8199" t="s">
        <v>72</v>
      </c>
      <c r="F8199" s="3">
        <v>1</v>
      </c>
      <c r="G8199" s="3" t="str">
        <f t="shared" si="768"/>
        <v>Valid Quantity</v>
      </c>
      <c r="H8199" s="2" t="s">
        <v>1762</v>
      </c>
      <c r="I8199" s="3">
        <v>15</v>
      </c>
      <c r="J8199" t="s">
        <v>54</v>
      </c>
      <c r="K8199" t="s">
        <v>21</v>
      </c>
      <c r="L8199" t="s">
        <v>22</v>
      </c>
      <c r="M8199" t="s">
        <v>75</v>
      </c>
      <c r="O8199" s="3" t="str">
        <f t="shared" si="769"/>
        <v>Consistent</v>
      </c>
      <c r="P8199" t="str">
        <f t="shared" si="770"/>
        <v>Not Rated</v>
      </c>
      <c r="Q8199" s="4">
        <f t="shared" si="771"/>
        <v>14.95</v>
      </c>
      <c r="R8199" s="4">
        <f t="shared" si="772"/>
        <v>2.2425000000000002</v>
      </c>
      <c r="S8199" s="4">
        <f t="shared" si="773"/>
        <v>12.7075</v>
      </c>
    </row>
    <row r="8200" spans="1:19" hidden="1" x14ac:dyDescent="0.35">
      <c r="A8200" t="s">
        <v>5622</v>
      </c>
      <c r="B8200" t="s">
        <v>3883</v>
      </c>
      <c r="C8200" s="1">
        <v>45913</v>
      </c>
      <c r="D8200" t="s">
        <v>101</v>
      </c>
      <c r="E8200" t="s">
        <v>102</v>
      </c>
      <c r="F8200" s="3">
        <v>1</v>
      </c>
      <c r="G8200" s="3" t="str">
        <f t="shared" si="768"/>
        <v>Valid Quantity</v>
      </c>
      <c r="H8200" s="2" t="s">
        <v>5623</v>
      </c>
      <c r="I8200" s="3">
        <v>15</v>
      </c>
      <c r="J8200" t="s">
        <v>84</v>
      </c>
      <c r="K8200" t="s">
        <v>153</v>
      </c>
      <c r="L8200" t="s">
        <v>120</v>
      </c>
      <c r="M8200" t="s">
        <v>23</v>
      </c>
      <c r="N8200" s="3">
        <v>4</v>
      </c>
      <c r="O8200" s="3" t="str">
        <f t="shared" si="769"/>
        <v>Consistent</v>
      </c>
      <c r="P8200" t="str">
        <f t="shared" si="770"/>
        <v>Good</v>
      </c>
      <c r="Q8200" s="4">
        <f t="shared" si="771"/>
        <v>33.92</v>
      </c>
      <c r="R8200" s="4">
        <f t="shared" si="772"/>
        <v>5.0880000000000001</v>
      </c>
      <c r="S8200" s="4">
        <f t="shared" si="773"/>
        <v>28.832000000000001</v>
      </c>
    </row>
    <row r="8201" spans="1:19" hidden="1" x14ac:dyDescent="0.35">
      <c r="A8201" t="s">
        <v>9086</v>
      </c>
      <c r="B8201" t="s">
        <v>8818</v>
      </c>
      <c r="C8201" s="1">
        <v>45913</v>
      </c>
      <c r="D8201" t="s">
        <v>64</v>
      </c>
      <c r="E8201" t="s">
        <v>331</v>
      </c>
      <c r="F8201" s="3">
        <v>3</v>
      </c>
      <c r="G8201" s="3" t="str">
        <f t="shared" si="768"/>
        <v>Valid Quantity</v>
      </c>
      <c r="H8201" s="2" t="s">
        <v>8094</v>
      </c>
      <c r="I8201" s="3">
        <v>0</v>
      </c>
      <c r="J8201" t="s">
        <v>84</v>
      </c>
      <c r="K8201" t="s">
        <v>21</v>
      </c>
      <c r="L8201" t="s">
        <v>22</v>
      </c>
      <c r="M8201" t="s">
        <v>68</v>
      </c>
      <c r="O8201" s="3" t="str">
        <f t="shared" si="769"/>
        <v>Consistent</v>
      </c>
      <c r="P8201" t="str">
        <f t="shared" si="770"/>
        <v>Not Rated</v>
      </c>
      <c r="Q8201" s="4">
        <f t="shared" si="771"/>
        <v>93.39</v>
      </c>
      <c r="R8201" s="4">
        <f t="shared" si="772"/>
        <v>0</v>
      </c>
      <c r="S8201" s="4">
        <f t="shared" si="773"/>
        <v>93.39</v>
      </c>
    </row>
    <row r="8202" spans="1:19" hidden="1" x14ac:dyDescent="0.35">
      <c r="A8202" t="s">
        <v>12781</v>
      </c>
      <c r="B8202" t="s">
        <v>238</v>
      </c>
      <c r="C8202" s="1">
        <v>45913</v>
      </c>
      <c r="D8202" t="s">
        <v>116</v>
      </c>
      <c r="E8202" t="s">
        <v>286</v>
      </c>
      <c r="F8202" s="3">
        <v>2</v>
      </c>
      <c r="G8202" s="3" t="str">
        <f t="shared" si="768"/>
        <v>Valid Quantity</v>
      </c>
      <c r="H8202" s="2" t="s">
        <v>12782</v>
      </c>
      <c r="I8202" s="3">
        <v>25</v>
      </c>
      <c r="J8202" t="s">
        <v>84</v>
      </c>
      <c r="K8202" t="s">
        <v>180</v>
      </c>
      <c r="L8202" t="s">
        <v>86</v>
      </c>
      <c r="M8202" t="s">
        <v>68</v>
      </c>
      <c r="O8202" s="3" t="str">
        <f t="shared" si="769"/>
        <v>Consistent</v>
      </c>
      <c r="P8202" t="str">
        <f t="shared" si="770"/>
        <v>Not Rated</v>
      </c>
      <c r="Q8202" s="4">
        <f t="shared" si="771"/>
        <v>336.5</v>
      </c>
      <c r="R8202" s="4">
        <f t="shared" si="772"/>
        <v>84.125</v>
      </c>
      <c r="S8202" s="4">
        <f t="shared" si="773"/>
        <v>252.375</v>
      </c>
    </row>
    <row r="8203" spans="1:19" hidden="1" x14ac:dyDescent="0.35">
      <c r="A8203" t="s">
        <v>15673</v>
      </c>
      <c r="B8203" t="s">
        <v>15674</v>
      </c>
      <c r="C8203" s="1">
        <v>45913</v>
      </c>
      <c r="D8203" t="s">
        <v>116</v>
      </c>
      <c r="E8203" t="s">
        <v>117</v>
      </c>
      <c r="F8203" s="3">
        <v>1</v>
      </c>
      <c r="G8203" s="3" t="str">
        <f t="shared" si="768"/>
        <v>Valid Quantity</v>
      </c>
      <c r="H8203" s="2" t="s">
        <v>15675</v>
      </c>
      <c r="I8203" s="3">
        <v>0</v>
      </c>
      <c r="J8203" t="s">
        <v>67</v>
      </c>
      <c r="K8203" t="s">
        <v>162</v>
      </c>
      <c r="L8203" t="s">
        <v>163</v>
      </c>
      <c r="M8203" t="s">
        <v>75</v>
      </c>
      <c r="O8203" s="3" t="str">
        <f t="shared" si="769"/>
        <v>Consistent</v>
      </c>
      <c r="P8203" t="str">
        <f t="shared" si="770"/>
        <v>Not Rated</v>
      </c>
      <c r="Q8203" s="4">
        <f t="shared" si="771"/>
        <v>118.68</v>
      </c>
      <c r="R8203" s="4">
        <f t="shared" si="772"/>
        <v>0</v>
      </c>
      <c r="S8203" s="4">
        <f t="shared" si="773"/>
        <v>118.68</v>
      </c>
    </row>
    <row r="8204" spans="1:19" hidden="1" x14ac:dyDescent="0.35">
      <c r="A8204" t="s">
        <v>17045</v>
      </c>
      <c r="B8204" t="s">
        <v>10768</v>
      </c>
      <c r="C8204" s="1">
        <v>45913</v>
      </c>
      <c r="D8204" t="s">
        <v>17</v>
      </c>
      <c r="E8204" t="s">
        <v>72</v>
      </c>
      <c r="F8204" s="3">
        <v>2</v>
      </c>
      <c r="G8204" s="3" t="str">
        <f t="shared" si="768"/>
        <v>Valid Quantity</v>
      </c>
      <c r="H8204" s="2" t="s">
        <v>1018</v>
      </c>
      <c r="I8204" s="3">
        <v>15</v>
      </c>
      <c r="J8204" t="s">
        <v>20</v>
      </c>
      <c r="K8204" t="s">
        <v>30</v>
      </c>
      <c r="L8204" t="s">
        <v>31</v>
      </c>
      <c r="M8204" t="s">
        <v>23</v>
      </c>
      <c r="N8204" s="3">
        <v>5</v>
      </c>
      <c r="O8204" s="3" t="str">
        <f t="shared" si="769"/>
        <v>Consistent</v>
      </c>
      <c r="P8204" t="str">
        <f t="shared" si="770"/>
        <v>Excellent</v>
      </c>
      <c r="Q8204" s="4">
        <f t="shared" si="771"/>
        <v>12.06</v>
      </c>
      <c r="R8204" s="4">
        <f t="shared" si="772"/>
        <v>1.8090000000000002</v>
      </c>
      <c r="S8204" s="4">
        <f t="shared" si="773"/>
        <v>10.251000000000001</v>
      </c>
    </row>
    <row r="8205" spans="1:19" hidden="1" x14ac:dyDescent="0.35">
      <c r="A8205" t="s">
        <v>17931</v>
      </c>
      <c r="B8205" t="s">
        <v>4568</v>
      </c>
      <c r="C8205" s="1">
        <v>45913</v>
      </c>
      <c r="D8205" t="s">
        <v>17</v>
      </c>
      <c r="E8205" t="s">
        <v>72</v>
      </c>
      <c r="F8205" s="3">
        <v>4</v>
      </c>
      <c r="G8205" s="3" t="str">
        <f t="shared" si="768"/>
        <v>Valid Quantity</v>
      </c>
      <c r="H8205" s="2" t="s">
        <v>17932</v>
      </c>
      <c r="I8205" s="3">
        <v>5</v>
      </c>
      <c r="J8205" t="s">
        <v>67</v>
      </c>
      <c r="K8205" t="s">
        <v>74</v>
      </c>
      <c r="L8205" t="s">
        <v>61</v>
      </c>
      <c r="M8205" t="s">
        <v>23</v>
      </c>
      <c r="N8205" s="3">
        <v>3</v>
      </c>
      <c r="O8205" s="3" t="str">
        <f t="shared" si="769"/>
        <v>Consistent</v>
      </c>
      <c r="P8205" t="str">
        <f t="shared" si="770"/>
        <v>Average</v>
      </c>
      <c r="Q8205" s="4">
        <f t="shared" si="771"/>
        <v>54.64</v>
      </c>
      <c r="R8205" s="4">
        <f t="shared" si="772"/>
        <v>2.7319999999999998</v>
      </c>
      <c r="S8205" s="4">
        <f t="shared" si="773"/>
        <v>51.908000000000001</v>
      </c>
    </row>
    <row r="8206" spans="1:19" hidden="1" x14ac:dyDescent="0.35">
      <c r="A8206" t="s">
        <v>17970</v>
      </c>
      <c r="B8206" t="s">
        <v>10585</v>
      </c>
      <c r="C8206" s="1">
        <v>45913</v>
      </c>
      <c r="D8206" t="s">
        <v>36</v>
      </c>
      <c r="E8206" t="s">
        <v>341</v>
      </c>
      <c r="F8206" s="3">
        <v>2</v>
      </c>
      <c r="G8206" s="3" t="str">
        <f t="shared" si="768"/>
        <v>Valid Quantity</v>
      </c>
      <c r="H8206" s="2" t="s">
        <v>4861</v>
      </c>
      <c r="I8206" s="3">
        <v>5</v>
      </c>
      <c r="J8206" t="s">
        <v>84</v>
      </c>
      <c r="K8206" t="s">
        <v>162</v>
      </c>
      <c r="L8206" t="s">
        <v>163</v>
      </c>
      <c r="M8206" t="s">
        <v>68</v>
      </c>
      <c r="O8206" s="3" t="str">
        <f t="shared" si="769"/>
        <v>Consistent</v>
      </c>
      <c r="P8206" t="str">
        <f t="shared" si="770"/>
        <v>Not Rated</v>
      </c>
      <c r="Q8206" s="4">
        <f t="shared" si="771"/>
        <v>32.58</v>
      </c>
      <c r="R8206" s="4">
        <f t="shared" si="772"/>
        <v>1.6289999999999998</v>
      </c>
      <c r="S8206" s="4">
        <f t="shared" si="773"/>
        <v>30.950999999999997</v>
      </c>
    </row>
    <row r="8207" spans="1:19" hidden="1" x14ac:dyDescent="0.35">
      <c r="A8207" t="s">
        <v>19838</v>
      </c>
      <c r="B8207" t="s">
        <v>2563</v>
      </c>
      <c r="C8207" s="1">
        <v>45913</v>
      </c>
      <c r="D8207" t="s">
        <v>101</v>
      </c>
      <c r="E8207" t="s">
        <v>107</v>
      </c>
      <c r="F8207" s="3">
        <v>2</v>
      </c>
      <c r="G8207" s="3" t="str">
        <f t="shared" si="768"/>
        <v>Valid Quantity</v>
      </c>
      <c r="H8207" s="2" t="s">
        <v>19839</v>
      </c>
      <c r="I8207" s="3">
        <v>0</v>
      </c>
      <c r="J8207" t="s">
        <v>48</v>
      </c>
      <c r="K8207" t="s">
        <v>162</v>
      </c>
      <c r="L8207" t="s">
        <v>163</v>
      </c>
      <c r="M8207" t="s">
        <v>23</v>
      </c>
      <c r="N8207" s="3">
        <v>3</v>
      </c>
      <c r="O8207" s="3" t="str">
        <f t="shared" si="769"/>
        <v>Consistent</v>
      </c>
      <c r="P8207" t="str">
        <f t="shared" si="770"/>
        <v>Average</v>
      </c>
      <c r="Q8207" s="4">
        <f t="shared" si="771"/>
        <v>104.58</v>
      </c>
      <c r="R8207" s="4">
        <f t="shared" si="772"/>
        <v>0</v>
      </c>
      <c r="S8207" s="4">
        <f t="shared" si="773"/>
        <v>104.58</v>
      </c>
    </row>
    <row r="8208" spans="1:19" hidden="1" x14ac:dyDescent="0.35">
      <c r="A8208" t="s">
        <v>20808</v>
      </c>
      <c r="B8208" t="s">
        <v>16478</v>
      </c>
      <c r="C8208" s="1">
        <v>45913</v>
      </c>
      <c r="D8208" t="s">
        <v>116</v>
      </c>
      <c r="E8208" t="s">
        <v>447</v>
      </c>
      <c r="F8208" s="3">
        <v>4</v>
      </c>
      <c r="G8208" s="3" t="str">
        <f t="shared" si="768"/>
        <v>Valid Quantity</v>
      </c>
      <c r="H8208" s="2" t="s">
        <v>20809</v>
      </c>
      <c r="I8208" s="3">
        <v>10</v>
      </c>
      <c r="J8208" t="s">
        <v>20</v>
      </c>
      <c r="K8208" t="s">
        <v>194</v>
      </c>
      <c r="L8208" t="s">
        <v>163</v>
      </c>
      <c r="M8208" t="s">
        <v>32</v>
      </c>
      <c r="O8208" s="3" t="str">
        <f t="shared" si="769"/>
        <v>Consistent</v>
      </c>
      <c r="P8208" t="str">
        <f t="shared" si="770"/>
        <v>Not Rated</v>
      </c>
      <c r="Q8208" s="4">
        <f t="shared" si="771"/>
        <v>752.92</v>
      </c>
      <c r="R8208" s="4">
        <f t="shared" si="772"/>
        <v>75.292000000000002</v>
      </c>
      <c r="S8208" s="4">
        <f t="shared" si="773"/>
        <v>677.62799999999993</v>
      </c>
    </row>
    <row r="8209" spans="1:19" hidden="1" x14ac:dyDescent="0.35">
      <c r="A8209" t="s">
        <v>22340</v>
      </c>
      <c r="B8209" t="s">
        <v>9668</v>
      </c>
      <c r="C8209" s="1">
        <v>45913</v>
      </c>
      <c r="D8209" t="s">
        <v>101</v>
      </c>
      <c r="E8209" t="s">
        <v>107</v>
      </c>
      <c r="F8209" s="3">
        <v>1</v>
      </c>
      <c r="G8209" s="3" t="str">
        <f t="shared" si="768"/>
        <v>Valid Quantity</v>
      </c>
      <c r="H8209" s="2" t="s">
        <v>4052</v>
      </c>
      <c r="I8209" s="3">
        <v>10</v>
      </c>
      <c r="J8209" t="s">
        <v>67</v>
      </c>
      <c r="K8209" t="s">
        <v>91</v>
      </c>
      <c r="L8209" t="s">
        <v>41</v>
      </c>
      <c r="M8209" t="s">
        <v>23</v>
      </c>
      <c r="N8209" s="3">
        <v>4</v>
      </c>
      <c r="O8209" s="3" t="str">
        <f t="shared" si="769"/>
        <v>Consistent</v>
      </c>
      <c r="P8209" t="str">
        <f t="shared" si="770"/>
        <v>Good</v>
      </c>
      <c r="Q8209" s="4">
        <f t="shared" si="771"/>
        <v>14.69</v>
      </c>
      <c r="R8209" s="4">
        <f t="shared" si="772"/>
        <v>1.4690000000000001</v>
      </c>
      <c r="S8209" s="4">
        <f t="shared" si="773"/>
        <v>13.221</v>
      </c>
    </row>
    <row r="8210" spans="1:19" hidden="1" x14ac:dyDescent="0.35">
      <c r="A8210" t="s">
        <v>22763</v>
      </c>
      <c r="B8210" t="s">
        <v>2666</v>
      </c>
      <c r="C8210" s="1">
        <v>45913</v>
      </c>
      <c r="D8210" t="s">
        <v>36</v>
      </c>
      <c r="E8210" t="s">
        <v>183</v>
      </c>
      <c r="F8210" s="3">
        <v>4</v>
      </c>
      <c r="G8210" s="3" t="str">
        <f t="shared" si="768"/>
        <v>Valid Quantity</v>
      </c>
      <c r="H8210" s="2" t="s">
        <v>21588</v>
      </c>
      <c r="I8210" s="3">
        <v>0</v>
      </c>
      <c r="J8210" t="s">
        <v>48</v>
      </c>
      <c r="K8210" t="s">
        <v>49</v>
      </c>
      <c r="L8210" t="s">
        <v>22</v>
      </c>
      <c r="M8210" t="s">
        <v>23</v>
      </c>
      <c r="N8210" s="3">
        <v>3</v>
      </c>
      <c r="O8210" s="3" t="str">
        <f t="shared" si="769"/>
        <v>Consistent</v>
      </c>
      <c r="P8210" t="str">
        <f t="shared" si="770"/>
        <v>Average</v>
      </c>
      <c r="Q8210" s="4">
        <f t="shared" si="771"/>
        <v>346.68</v>
      </c>
      <c r="R8210" s="4">
        <f t="shared" si="772"/>
        <v>0</v>
      </c>
      <c r="S8210" s="4">
        <f t="shared" si="773"/>
        <v>346.68</v>
      </c>
    </row>
    <row r="8211" spans="1:19" hidden="1" x14ac:dyDescent="0.35">
      <c r="A8211" t="s">
        <v>23058</v>
      </c>
      <c r="B8211" t="s">
        <v>3023</v>
      </c>
      <c r="C8211" s="1">
        <v>45913</v>
      </c>
      <c r="D8211" t="s">
        <v>45</v>
      </c>
      <c r="E8211" t="s">
        <v>269</v>
      </c>
      <c r="F8211" s="3">
        <v>5</v>
      </c>
      <c r="G8211" s="3" t="str">
        <f t="shared" si="768"/>
        <v>Valid Quantity</v>
      </c>
      <c r="H8211" s="2" t="s">
        <v>3998</v>
      </c>
      <c r="I8211" s="3">
        <v>15</v>
      </c>
      <c r="J8211" t="s">
        <v>84</v>
      </c>
      <c r="K8211" t="s">
        <v>49</v>
      </c>
      <c r="L8211" t="s">
        <v>22</v>
      </c>
      <c r="M8211" t="s">
        <v>185</v>
      </c>
      <c r="O8211" s="3" t="str">
        <f t="shared" si="769"/>
        <v>Consistent</v>
      </c>
      <c r="P8211" t="str">
        <f t="shared" si="770"/>
        <v>Not Rated</v>
      </c>
      <c r="Q8211" s="4">
        <f t="shared" si="771"/>
        <v>77.5</v>
      </c>
      <c r="R8211" s="4">
        <f t="shared" si="772"/>
        <v>11.625</v>
      </c>
      <c r="S8211" s="4">
        <f t="shared" si="773"/>
        <v>65.875</v>
      </c>
    </row>
    <row r="8212" spans="1:19" hidden="1" x14ac:dyDescent="0.35">
      <c r="A8212" t="s">
        <v>23083</v>
      </c>
      <c r="B8212" t="s">
        <v>23084</v>
      </c>
      <c r="C8212" s="1">
        <v>45913</v>
      </c>
      <c r="D8212" t="s">
        <v>17</v>
      </c>
      <c r="E8212" t="s">
        <v>18</v>
      </c>
      <c r="F8212" s="3">
        <v>1</v>
      </c>
      <c r="G8212" s="3" t="str">
        <f t="shared" si="768"/>
        <v>Valid Quantity</v>
      </c>
      <c r="H8212" s="2" t="s">
        <v>4676</v>
      </c>
      <c r="I8212" s="3">
        <v>15</v>
      </c>
      <c r="J8212" t="s">
        <v>39</v>
      </c>
      <c r="K8212" t="s">
        <v>153</v>
      </c>
      <c r="L8212" t="s">
        <v>120</v>
      </c>
      <c r="M8212" t="s">
        <v>32</v>
      </c>
      <c r="O8212" s="3" t="str">
        <f t="shared" si="769"/>
        <v>Consistent</v>
      </c>
      <c r="P8212" t="str">
        <f t="shared" si="770"/>
        <v>Not Rated</v>
      </c>
      <c r="Q8212" s="4">
        <f t="shared" si="771"/>
        <v>14.1</v>
      </c>
      <c r="R8212" s="4">
        <f t="shared" si="772"/>
        <v>2.1150000000000002</v>
      </c>
      <c r="S8212" s="4">
        <f t="shared" si="773"/>
        <v>11.984999999999999</v>
      </c>
    </row>
    <row r="8213" spans="1:19" hidden="1" x14ac:dyDescent="0.35">
      <c r="A8213" t="s">
        <v>1521</v>
      </c>
      <c r="B8213" t="s">
        <v>1522</v>
      </c>
      <c r="C8213" s="1">
        <v>45914</v>
      </c>
      <c r="D8213" t="s">
        <v>116</v>
      </c>
      <c r="E8213" t="s">
        <v>447</v>
      </c>
      <c r="F8213" s="3">
        <v>1</v>
      </c>
      <c r="G8213" s="3" t="str">
        <f t="shared" si="768"/>
        <v>Valid Quantity</v>
      </c>
      <c r="H8213" s="2" t="s">
        <v>1523</v>
      </c>
      <c r="I8213" s="3">
        <v>0</v>
      </c>
      <c r="J8213" t="s">
        <v>39</v>
      </c>
      <c r="K8213" t="s">
        <v>119</v>
      </c>
      <c r="L8213" t="s">
        <v>120</v>
      </c>
      <c r="M8213" t="s">
        <v>23</v>
      </c>
      <c r="N8213" s="3">
        <v>5</v>
      </c>
      <c r="O8213" s="3" t="str">
        <f t="shared" si="769"/>
        <v>Consistent</v>
      </c>
      <c r="P8213" t="str">
        <f t="shared" si="770"/>
        <v>Excellent</v>
      </c>
      <c r="Q8213" s="4">
        <f t="shared" si="771"/>
        <v>170.89</v>
      </c>
      <c r="R8213" s="4">
        <f t="shared" si="772"/>
        <v>0</v>
      </c>
      <c r="S8213" s="4">
        <f t="shared" si="773"/>
        <v>170.89</v>
      </c>
    </row>
    <row r="8214" spans="1:19" hidden="1" x14ac:dyDescent="0.35">
      <c r="A8214" t="s">
        <v>2224</v>
      </c>
      <c r="B8214" t="s">
        <v>2225</v>
      </c>
      <c r="C8214" s="1">
        <v>45914</v>
      </c>
      <c r="D8214" t="s">
        <v>159</v>
      </c>
      <c r="E8214" t="s">
        <v>358</v>
      </c>
      <c r="F8214" s="3">
        <v>1</v>
      </c>
      <c r="G8214" s="3" t="str">
        <f t="shared" si="768"/>
        <v>Valid Quantity</v>
      </c>
      <c r="H8214" s="2" t="s">
        <v>2226</v>
      </c>
      <c r="I8214" s="3">
        <v>10</v>
      </c>
      <c r="J8214" t="s">
        <v>39</v>
      </c>
      <c r="K8214" t="s">
        <v>119</v>
      </c>
      <c r="L8214" t="s">
        <v>120</v>
      </c>
      <c r="M8214" t="s">
        <v>23</v>
      </c>
      <c r="N8214" s="3">
        <v>5</v>
      </c>
      <c r="O8214" s="3" t="str">
        <f t="shared" si="769"/>
        <v>Consistent</v>
      </c>
      <c r="P8214" t="str">
        <f t="shared" si="770"/>
        <v>Excellent</v>
      </c>
      <c r="Q8214" s="4">
        <f t="shared" si="771"/>
        <v>23.33</v>
      </c>
      <c r="R8214" s="4">
        <f t="shared" si="772"/>
        <v>2.3329999999999997</v>
      </c>
      <c r="S8214" s="4">
        <f t="shared" si="773"/>
        <v>20.997</v>
      </c>
    </row>
    <row r="8215" spans="1:19" hidden="1" x14ac:dyDescent="0.35">
      <c r="A8215" t="s">
        <v>3248</v>
      </c>
      <c r="B8215" t="s">
        <v>3249</v>
      </c>
      <c r="C8215" s="1">
        <v>45914</v>
      </c>
      <c r="D8215" t="s">
        <v>101</v>
      </c>
      <c r="E8215" t="s">
        <v>136</v>
      </c>
      <c r="F8215" s="3">
        <v>1</v>
      </c>
      <c r="G8215" s="3" t="str">
        <f t="shared" si="768"/>
        <v>Valid Quantity</v>
      </c>
      <c r="H8215" s="2" t="s">
        <v>3250</v>
      </c>
      <c r="I8215" s="3">
        <v>0</v>
      </c>
      <c r="J8215" t="s">
        <v>54</v>
      </c>
      <c r="K8215" t="s">
        <v>206</v>
      </c>
      <c r="L8215" t="s">
        <v>41</v>
      </c>
      <c r="M8215" t="s">
        <v>68</v>
      </c>
      <c r="O8215" s="3" t="str">
        <f t="shared" si="769"/>
        <v>Consistent</v>
      </c>
      <c r="P8215" t="str">
        <f t="shared" si="770"/>
        <v>Not Rated</v>
      </c>
      <c r="Q8215" s="4">
        <f t="shared" si="771"/>
        <v>72.569999999999993</v>
      </c>
      <c r="R8215" s="4">
        <f t="shared" si="772"/>
        <v>0</v>
      </c>
      <c r="S8215" s="4">
        <f t="shared" si="773"/>
        <v>72.569999999999993</v>
      </c>
    </row>
    <row r="8216" spans="1:19" hidden="1" x14ac:dyDescent="0.35">
      <c r="A8216" t="s">
        <v>10253</v>
      </c>
      <c r="B8216" t="s">
        <v>10254</v>
      </c>
      <c r="C8216" s="1">
        <v>45914</v>
      </c>
      <c r="D8216" t="s">
        <v>17</v>
      </c>
      <c r="E8216" t="s">
        <v>89</v>
      </c>
      <c r="F8216" s="3">
        <v>2</v>
      </c>
      <c r="G8216" s="3" t="str">
        <f t="shared" si="768"/>
        <v>Valid Quantity</v>
      </c>
      <c r="H8216" s="2" t="s">
        <v>3755</v>
      </c>
      <c r="I8216" s="3">
        <v>0</v>
      </c>
      <c r="J8216" t="s">
        <v>54</v>
      </c>
      <c r="K8216" t="s">
        <v>74</v>
      </c>
      <c r="L8216" t="s">
        <v>61</v>
      </c>
      <c r="M8216" t="s">
        <v>68</v>
      </c>
      <c r="O8216" s="3" t="str">
        <f t="shared" si="769"/>
        <v>Consistent</v>
      </c>
      <c r="P8216" t="str">
        <f t="shared" si="770"/>
        <v>Not Rated</v>
      </c>
      <c r="Q8216" s="4">
        <f t="shared" si="771"/>
        <v>65.040000000000006</v>
      </c>
      <c r="R8216" s="4">
        <f t="shared" si="772"/>
        <v>0</v>
      </c>
      <c r="S8216" s="4">
        <f t="shared" si="773"/>
        <v>65.040000000000006</v>
      </c>
    </row>
    <row r="8217" spans="1:19" hidden="1" x14ac:dyDescent="0.35">
      <c r="A8217" t="s">
        <v>12522</v>
      </c>
      <c r="B8217" t="s">
        <v>2221</v>
      </c>
      <c r="C8217" s="1">
        <v>45914</v>
      </c>
      <c r="D8217" t="s">
        <v>36</v>
      </c>
      <c r="E8217" t="s">
        <v>341</v>
      </c>
      <c r="F8217" s="3">
        <v>1</v>
      </c>
      <c r="G8217" s="3" t="str">
        <f t="shared" si="768"/>
        <v>Valid Quantity</v>
      </c>
      <c r="H8217" s="2" t="s">
        <v>12523</v>
      </c>
      <c r="I8217" s="3">
        <v>10</v>
      </c>
      <c r="J8217" t="s">
        <v>84</v>
      </c>
      <c r="K8217" t="s">
        <v>153</v>
      </c>
      <c r="L8217" t="s">
        <v>120</v>
      </c>
      <c r="M8217" t="s">
        <v>185</v>
      </c>
      <c r="O8217" s="3" t="str">
        <f t="shared" si="769"/>
        <v>Consistent</v>
      </c>
      <c r="P8217" t="str">
        <f t="shared" si="770"/>
        <v>Not Rated</v>
      </c>
      <c r="Q8217" s="4">
        <f t="shared" si="771"/>
        <v>133.97999999999999</v>
      </c>
      <c r="R8217" s="4">
        <f t="shared" si="772"/>
        <v>13.398</v>
      </c>
      <c r="S8217" s="4">
        <f t="shared" si="773"/>
        <v>120.58199999999999</v>
      </c>
    </row>
    <row r="8218" spans="1:19" hidden="1" x14ac:dyDescent="0.35">
      <c r="A8218" t="s">
        <v>15137</v>
      </c>
      <c r="B8218" t="s">
        <v>7843</v>
      </c>
      <c r="C8218" s="1">
        <v>45914</v>
      </c>
      <c r="D8218" t="s">
        <v>45</v>
      </c>
      <c r="E8218" t="s">
        <v>46</v>
      </c>
      <c r="F8218" s="3">
        <v>2</v>
      </c>
      <c r="G8218" s="3" t="str">
        <f t="shared" si="768"/>
        <v>Valid Quantity</v>
      </c>
      <c r="H8218" s="2" t="s">
        <v>15138</v>
      </c>
      <c r="I8218" s="3">
        <v>15</v>
      </c>
      <c r="J8218" t="s">
        <v>48</v>
      </c>
      <c r="K8218" t="s">
        <v>85</v>
      </c>
      <c r="L8218" t="s">
        <v>86</v>
      </c>
      <c r="M8218" t="s">
        <v>23</v>
      </c>
      <c r="N8218" s="3">
        <v>5</v>
      </c>
      <c r="O8218" s="3" t="str">
        <f t="shared" si="769"/>
        <v>Consistent</v>
      </c>
      <c r="P8218" t="str">
        <f t="shared" si="770"/>
        <v>Excellent</v>
      </c>
      <c r="Q8218" s="4">
        <f t="shared" si="771"/>
        <v>90.14</v>
      </c>
      <c r="R8218" s="4">
        <f t="shared" si="772"/>
        <v>13.520999999999999</v>
      </c>
      <c r="S8218" s="4">
        <f t="shared" si="773"/>
        <v>76.619</v>
      </c>
    </row>
    <row r="8219" spans="1:19" hidden="1" x14ac:dyDescent="0.35">
      <c r="A8219" t="s">
        <v>21866</v>
      </c>
      <c r="B8219" t="s">
        <v>8244</v>
      </c>
      <c r="C8219" s="1">
        <v>45914</v>
      </c>
      <c r="D8219" t="s">
        <v>101</v>
      </c>
      <c r="E8219" t="s">
        <v>345</v>
      </c>
      <c r="F8219" s="3">
        <v>2</v>
      </c>
      <c r="G8219" s="3" t="str">
        <f t="shared" si="768"/>
        <v>Valid Quantity</v>
      </c>
      <c r="H8219" s="2" t="s">
        <v>912</v>
      </c>
      <c r="I8219" s="3">
        <v>0</v>
      </c>
      <c r="J8219" t="s">
        <v>20</v>
      </c>
      <c r="K8219" t="s">
        <v>91</v>
      </c>
      <c r="L8219" t="s">
        <v>41</v>
      </c>
      <c r="M8219" t="s">
        <v>23</v>
      </c>
      <c r="N8219" s="3">
        <v>4</v>
      </c>
      <c r="O8219" s="3" t="str">
        <f t="shared" si="769"/>
        <v>Consistent</v>
      </c>
      <c r="P8219" t="str">
        <f t="shared" si="770"/>
        <v>Good</v>
      </c>
      <c r="Q8219" s="4">
        <f t="shared" si="771"/>
        <v>123.7</v>
      </c>
      <c r="R8219" s="4">
        <f t="shared" si="772"/>
        <v>0</v>
      </c>
      <c r="S8219" s="4">
        <f t="shared" si="773"/>
        <v>123.7</v>
      </c>
    </row>
    <row r="8220" spans="1:19" hidden="1" x14ac:dyDescent="0.35">
      <c r="A8220" t="s">
        <v>22282</v>
      </c>
      <c r="B8220" t="s">
        <v>6532</v>
      </c>
      <c r="C8220" s="1">
        <v>45914</v>
      </c>
      <c r="D8220" t="s">
        <v>116</v>
      </c>
      <c r="E8220" t="s">
        <v>117</v>
      </c>
      <c r="F8220" s="3">
        <v>1</v>
      </c>
      <c r="G8220" s="3" t="str">
        <f t="shared" si="768"/>
        <v>Valid Quantity</v>
      </c>
      <c r="H8220" s="2" t="s">
        <v>22283</v>
      </c>
      <c r="I8220" s="3">
        <v>10</v>
      </c>
      <c r="J8220" t="s">
        <v>39</v>
      </c>
      <c r="K8220" t="s">
        <v>124</v>
      </c>
      <c r="L8220" t="s">
        <v>61</v>
      </c>
      <c r="M8220" t="s">
        <v>23</v>
      </c>
      <c r="N8220" s="3">
        <v>4</v>
      </c>
      <c r="O8220" s="3" t="str">
        <f t="shared" si="769"/>
        <v>Consistent</v>
      </c>
      <c r="P8220" t="str">
        <f t="shared" si="770"/>
        <v>Good</v>
      </c>
      <c r="Q8220" s="4">
        <f t="shared" si="771"/>
        <v>62.98</v>
      </c>
      <c r="R8220" s="4">
        <f t="shared" si="772"/>
        <v>6.2979999999999992</v>
      </c>
      <c r="S8220" s="4">
        <f t="shared" si="773"/>
        <v>56.681999999999995</v>
      </c>
    </row>
    <row r="8221" spans="1:19" hidden="1" x14ac:dyDescent="0.35">
      <c r="A8221" t="s">
        <v>22929</v>
      </c>
      <c r="B8221" t="s">
        <v>3739</v>
      </c>
      <c r="C8221" s="1">
        <v>45914</v>
      </c>
      <c r="D8221" t="s">
        <v>81</v>
      </c>
      <c r="E8221" t="s">
        <v>82</v>
      </c>
      <c r="F8221" s="3">
        <v>2</v>
      </c>
      <c r="G8221" s="3" t="str">
        <f t="shared" si="768"/>
        <v>Valid Quantity</v>
      </c>
      <c r="H8221" s="2" t="s">
        <v>2207</v>
      </c>
      <c r="I8221" s="3">
        <v>10</v>
      </c>
      <c r="J8221" t="s">
        <v>54</v>
      </c>
      <c r="K8221" t="s">
        <v>281</v>
      </c>
      <c r="L8221" t="s">
        <v>31</v>
      </c>
      <c r="M8221" t="s">
        <v>32</v>
      </c>
      <c r="O8221" s="3" t="str">
        <f t="shared" si="769"/>
        <v>Consistent</v>
      </c>
      <c r="P8221" t="str">
        <f t="shared" si="770"/>
        <v>Not Rated</v>
      </c>
      <c r="Q8221" s="4">
        <f t="shared" si="771"/>
        <v>88.64</v>
      </c>
      <c r="R8221" s="4">
        <f t="shared" si="772"/>
        <v>8.863999999999999</v>
      </c>
      <c r="S8221" s="4">
        <f t="shared" si="773"/>
        <v>79.775999999999996</v>
      </c>
    </row>
    <row r="8222" spans="1:19" hidden="1" x14ac:dyDescent="0.35">
      <c r="A8222" t="s">
        <v>6267</v>
      </c>
      <c r="B8222" t="s">
        <v>6268</v>
      </c>
      <c r="C8222" s="1">
        <v>45915</v>
      </c>
      <c r="D8222" t="s">
        <v>17</v>
      </c>
      <c r="E8222" t="s">
        <v>72</v>
      </c>
      <c r="F8222" s="3">
        <v>1</v>
      </c>
      <c r="G8222" s="3" t="str">
        <f t="shared" si="768"/>
        <v>Valid Quantity</v>
      </c>
      <c r="H8222" s="2" t="s">
        <v>6269</v>
      </c>
      <c r="I8222" s="3">
        <v>5</v>
      </c>
      <c r="J8222" t="s">
        <v>67</v>
      </c>
      <c r="K8222" t="s">
        <v>180</v>
      </c>
      <c r="L8222" t="s">
        <v>86</v>
      </c>
      <c r="M8222" t="s">
        <v>23</v>
      </c>
      <c r="N8222" s="3">
        <v>2</v>
      </c>
      <c r="O8222" s="3" t="str">
        <f t="shared" si="769"/>
        <v>Consistent</v>
      </c>
      <c r="P8222" t="str">
        <f t="shared" si="770"/>
        <v>Bad</v>
      </c>
      <c r="Q8222" s="4">
        <f t="shared" si="771"/>
        <v>12.93</v>
      </c>
      <c r="R8222" s="4">
        <f t="shared" si="772"/>
        <v>0.64650000000000007</v>
      </c>
      <c r="S8222" s="4">
        <f t="shared" si="773"/>
        <v>12.2835</v>
      </c>
    </row>
    <row r="8223" spans="1:19" hidden="1" x14ac:dyDescent="0.35">
      <c r="A8223" t="s">
        <v>6485</v>
      </c>
      <c r="B8223" t="s">
        <v>6486</v>
      </c>
      <c r="C8223" s="1">
        <v>45915</v>
      </c>
      <c r="D8223" t="s">
        <v>36</v>
      </c>
      <c r="E8223" t="s">
        <v>58</v>
      </c>
      <c r="F8223" s="3">
        <v>4</v>
      </c>
      <c r="G8223" s="3" t="str">
        <f t="shared" si="768"/>
        <v>Valid Quantity</v>
      </c>
      <c r="H8223" s="2" t="s">
        <v>6487</v>
      </c>
      <c r="I8223" s="3">
        <v>0</v>
      </c>
      <c r="J8223" t="s">
        <v>20</v>
      </c>
      <c r="K8223" t="s">
        <v>49</v>
      </c>
      <c r="L8223" t="s">
        <v>22</v>
      </c>
      <c r="M8223" t="s">
        <v>23</v>
      </c>
      <c r="N8223" s="3">
        <v>5</v>
      </c>
      <c r="O8223" s="3" t="str">
        <f t="shared" si="769"/>
        <v>Consistent</v>
      </c>
      <c r="P8223" t="str">
        <f t="shared" si="770"/>
        <v>Excellent</v>
      </c>
      <c r="Q8223" s="4">
        <f t="shared" si="771"/>
        <v>97.04</v>
      </c>
      <c r="R8223" s="4">
        <f t="shared" si="772"/>
        <v>0</v>
      </c>
      <c r="S8223" s="4">
        <f t="shared" si="773"/>
        <v>97.04</v>
      </c>
    </row>
    <row r="8224" spans="1:19" hidden="1" x14ac:dyDescent="0.35">
      <c r="A8224" t="s">
        <v>9858</v>
      </c>
      <c r="B8224" t="s">
        <v>5449</v>
      </c>
      <c r="C8224" s="1">
        <v>45915</v>
      </c>
      <c r="D8224" t="s">
        <v>64</v>
      </c>
      <c r="E8224" t="s">
        <v>305</v>
      </c>
      <c r="F8224" s="3">
        <v>2</v>
      </c>
      <c r="G8224" s="3" t="str">
        <f t="shared" si="768"/>
        <v>Valid Quantity</v>
      </c>
      <c r="H8224" s="2" t="s">
        <v>6125</v>
      </c>
      <c r="I8224" s="3">
        <v>10</v>
      </c>
      <c r="J8224" t="s">
        <v>67</v>
      </c>
      <c r="K8224" t="s">
        <v>30</v>
      </c>
      <c r="L8224" t="s">
        <v>31</v>
      </c>
      <c r="M8224" t="s">
        <v>75</v>
      </c>
      <c r="O8224" s="3" t="str">
        <f t="shared" si="769"/>
        <v>Consistent</v>
      </c>
      <c r="P8224" t="str">
        <f t="shared" si="770"/>
        <v>Not Rated</v>
      </c>
      <c r="Q8224" s="4">
        <f t="shared" si="771"/>
        <v>23.56</v>
      </c>
      <c r="R8224" s="4">
        <f t="shared" si="772"/>
        <v>2.3559999999999999</v>
      </c>
      <c r="S8224" s="4">
        <f t="shared" si="773"/>
        <v>21.204000000000001</v>
      </c>
    </row>
    <row r="8225" spans="1:19" hidden="1" x14ac:dyDescent="0.35">
      <c r="A8225" t="s">
        <v>10071</v>
      </c>
      <c r="B8225" t="s">
        <v>2906</v>
      </c>
      <c r="C8225" s="1">
        <v>45915</v>
      </c>
      <c r="D8225" t="s">
        <v>116</v>
      </c>
      <c r="E8225" t="s">
        <v>479</v>
      </c>
      <c r="F8225" s="3">
        <v>1</v>
      </c>
      <c r="G8225" s="3" t="str">
        <f t="shared" si="768"/>
        <v>Valid Quantity</v>
      </c>
      <c r="H8225" s="2" t="s">
        <v>10072</v>
      </c>
      <c r="I8225" s="3">
        <v>10</v>
      </c>
      <c r="J8225" t="s">
        <v>39</v>
      </c>
      <c r="K8225" t="s">
        <v>131</v>
      </c>
      <c r="L8225" t="s">
        <v>86</v>
      </c>
      <c r="M8225" t="s">
        <v>185</v>
      </c>
      <c r="O8225" s="3" t="str">
        <f t="shared" si="769"/>
        <v>Consistent</v>
      </c>
      <c r="P8225" t="str">
        <f t="shared" si="770"/>
        <v>Not Rated</v>
      </c>
      <c r="Q8225" s="4">
        <f t="shared" si="771"/>
        <v>221.79</v>
      </c>
      <c r="R8225" s="4">
        <f t="shared" si="772"/>
        <v>22.179000000000002</v>
      </c>
      <c r="S8225" s="4">
        <f t="shared" si="773"/>
        <v>199.61099999999999</v>
      </c>
    </row>
    <row r="8226" spans="1:19" hidden="1" x14ac:dyDescent="0.35">
      <c r="A8226" t="s">
        <v>12776</v>
      </c>
      <c r="B8226" t="s">
        <v>534</v>
      </c>
      <c r="C8226" s="1">
        <v>45915</v>
      </c>
      <c r="D8226" t="s">
        <v>116</v>
      </c>
      <c r="E8226" t="s">
        <v>479</v>
      </c>
      <c r="F8226" s="3">
        <v>2</v>
      </c>
      <c r="G8226" s="3" t="str">
        <f t="shared" si="768"/>
        <v>Valid Quantity</v>
      </c>
      <c r="H8226" s="2" t="s">
        <v>12777</v>
      </c>
      <c r="I8226" s="3">
        <v>5</v>
      </c>
      <c r="J8226" t="s">
        <v>39</v>
      </c>
      <c r="K8226" t="s">
        <v>206</v>
      </c>
      <c r="L8226" t="s">
        <v>41</v>
      </c>
      <c r="M8226" t="s">
        <v>23</v>
      </c>
      <c r="N8226" s="3">
        <v>5</v>
      </c>
      <c r="O8226" s="3" t="str">
        <f t="shared" si="769"/>
        <v>Consistent</v>
      </c>
      <c r="P8226" t="str">
        <f t="shared" si="770"/>
        <v>Excellent</v>
      </c>
      <c r="Q8226" s="4">
        <f t="shared" si="771"/>
        <v>346.72</v>
      </c>
      <c r="R8226" s="4">
        <f t="shared" si="772"/>
        <v>17.336000000000002</v>
      </c>
      <c r="S8226" s="4">
        <f t="shared" si="773"/>
        <v>329.38400000000001</v>
      </c>
    </row>
    <row r="8227" spans="1:19" hidden="1" x14ac:dyDescent="0.35">
      <c r="A8227" t="s">
        <v>13263</v>
      </c>
      <c r="B8227" t="s">
        <v>4086</v>
      </c>
      <c r="C8227" s="1">
        <v>45915</v>
      </c>
      <c r="D8227" t="s">
        <v>116</v>
      </c>
      <c r="E8227" t="s">
        <v>117</v>
      </c>
      <c r="F8227" s="3">
        <v>-1</v>
      </c>
      <c r="G8227" s="3" t="str">
        <f t="shared" si="768"/>
        <v>Negative Quantity</v>
      </c>
      <c r="H8227" s="2" t="s">
        <v>11601</v>
      </c>
      <c r="I8227" s="3">
        <v>0</v>
      </c>
      <c r="J8227" t="s">
        <v>20</v>
      </c>
      <c r="K8227" t="s">
        <v>104</v>
      </c>
      <c r="L8227" t="s">
        <v>22</v>
      </c>
      <c r="M8227" t="s">
        <v>23</v>
      </c>
      <c r="N8227" s="3">
        <v>5</v>
      </c>
      <c r="O8227" s="3" t="str">
        <f t="shared" si="769"/>
        <v>Suspicious</v>
      </c>
      <c r="P8227" t="str">
        <f t="shared" si="770"/>
        <v>Excellent</v>
      </c>
      <c r="Q8227" s="4">
        <f t="shared" si="771"/>
        <v>-82.96</v>
      </c>
      <c r="R8227" s="4">
        <f t="shared" si="772"/>
        <v>0</v>
      </c>
      <c r="S8227" s="4">
        <f t="shared" si="773"/>
        <v>-82.96</v>
      </c>
    </row>
    <row r="8228" spans="1:19" hidden="1" x14ac:dyDescent="0.35">
      <c r="A8228" t="s">
        <v>14855</v>
      </c>
      <c r="B8228" t="s">
        <v>9805</v>
      </c>
      <c r="C8228" s="1">
        <v>45915</v>
      </c>
      <c r="D8228" t="s">
        <v>64</v>
      </c>
      <c r="E8228" t="s">
        <v>65</v>
      </c>
      <c r="F8228" s="3">
        <v>2</v>
      </c>
      <c r="G8228" s="3" t="str">
        <f t="shared" si="768"/>
        <v>Valid Quantity</v>
      </c>
      <c r="H8228" s="2" t="s">
        <v>14856</v>
      </c>
      <c r="I8228" s="3">
        <v>0</v>
      </c>
      <c r="J8228" t="s">
        <v>39</v>
      </c>
      <c r="K8228" t="s">
        <v>30</v>
      </c>
      <c r="L8228" t="s">
        <v>31</v>
      </c>
      <c r="M8228" t="s">
        <v>68</v>
      </c>
      <c r="O8228" s="3" t="str">
        <f t="shared" si="769"/>
        <v>Consistent</v>
      </c>
      <c r="P8228" t="str">
        <f t="shared" si="770"/>
        <v>Not Rated</v>
      </c>
      <c r="Q8228" s="4">
        <f t="shared" si="771"/>
        <v>130.16</v>
      </c>
      <c r="R8228" s="4">
        <f t="shared" si="772"/>
        <v>0</v>
      </c>
      <c r="S8228" s="4">
        <f t="shared" si="773"/>
        <v>130.16</v>
      </c>
    </row>
    <row r="8229" spans="1:19" hidden="1" x14ac:dyDescent="0.35">
      <c r="A8229" t="s">
        <v>15435</v>
      </c>
      <c r="B8229" t="s">
        <v>4116</v>
      </c>
      <c r="C8229" s="1">
        <v>45915</v>
      </c>
      <c r="D8229" t="s">
        <v>101</v>
      </c>
      <c r="E8229" t="s">
        <v>136</v>
      </c>
      <c r="F8229" s="3">
        <v>1</v>
      </c>
      <c r="G8229" s="3" t="str">
        <f t="shared" si="768"/>
        <v>Valid Quantity</v>
      </c>
      <c r="H8229" s="2" t="s">
        <v>15436</v>
      </c>
      <c r="I8229" s="3">
        <v>10</v>
      </c>
      <c r="J8229" t="s">
        <v>67</v>
      </c>
      <c r="K8229" t="s">
        <v>124</v>
      </c>
      <c r="L8229" t="s">
        <v>61</v>
      </c>
      <c r="M8229" t="s">
        <v>23</v>
      </c>
      <c r="O8229" s="3" t="str">
        <f t="shared" si="769"/>
        <v>Consistent</v>
      </c>
      <c r="P8229" t="str">
        <f t="shared" si="770"/>
        <v>Not Rated</v>
      </c>
      <c r="Q8229" s="4">
        <f t="shared" si="771"/>
        <v>77.260000000000005</v>
      </c>
      <c r="R8229" s="4">
        <f t="shared" si="772"/>
        <v>7.726</v>
      </c>
      <c r="S8229" s="4">
        <f t="shared" si="773"/>
        <v>69.534000000000006</v>
      </c>
    </row>
    <row r="8230" spans="1:19" hidden="1" x14ac:dyDescent="0.35">
      <c r="A8230" t="s">
        <v>20685</v>
      </c>
      <c r="B8230" t="s">
        <v>918</v>
      </c>
      <c r="C8230" s="1">
        <v>45915</v>
      </c>
      <c r="D8230" t="s">
        <v>64</v>
      </c>
      <c r="E8230" t="s">
        <v>65</v>
      </c>
      <c r="F8230" s="3">
        <v>2</v>
      </c>
      <c r="G8230" s="3" t="str">
        <f t="shared" si="768"/>
        <v>Valid Quantity</v>
      </c>
      <c r="H8230" s="2" t="s">
        <v>15329</v>
      </c>
      <c r="I8230" s="3">
        <v>0</v>
      </c>
      <c r="J8230" t="s">
        <v>20</v>
      </c>
      <c r="K8230" t="s">
        <v>74</v>
      </c>
      <c r="L8230" t="s">
        <v>61</v>
      </c>
      <c r="M8230" t="s">
        <v>23</v>
      </c>
      <c r="N8230" s="3">
        <v>5</v>
      </c>
      <c r="O8230" s="3" t="str">
        <f t="shared" si="769"/>
        <v>Consistent</v>
      </c>
      <c r="P8230" t="str">
        <f t="shared" si="770"/>
        <v>Excellent</v>
      </c>
      <c r="Q8230" s="4">
        <f t="shared" si="771"/>
        <v>195.84</v>
      </c>
      <c r="R8230" s="4">
        <f t="shared" si="772"/>
        <v>0</v>
      </c>
      <c r="S8230" s="4">
        <f t="shared" si="773"/>
        <v>195.84</v>
      </c>
    </row>
    <row r="8231" spans="1:19" hidden="1" x14ac:dyDescent="0.35">
      <c r="A8231" t="s">
        <v>21510</v>
      </c>
      <c r="B8231" t="s">
        <v>1635</v>
      </c>
      <c r="C8231" s="1">
        <v>45915</v>
      </c>
      <c r="D8231" t="s">
        <v>64</v>
      </c>
      <c r="E8231" t="s">
        <v>331</v>
      </c>
      <c r="F8231" s="3">
        <v>3</v>
      </c>
      <c r="G8231" s="3" t="str">
        <f t="shared" si="768"/>
        <v>Valid Quantity</v>
      </c>
      <c r="H8231" s="2" t="s">
        <v>1102</v>
      </c>
      <c r="I8231" s="3">
        <v>0</v>
      </c>
      <c r="J8231" t="s">
        <v>54</v>
      </c>
      <c r="K8231" t="s">
        <v>104</v>
      </c>
      <c r="L8231" t="s">
        <v>22</v>
      </c>
      <c r="M8231" t="s">
        <v>23</v>
      </c>
      <c r="N8231" s="3">
        <v>5</v>
      </c>
      <c r="O8231" s="3" t="str">
        <f t="shared" si="769"/>
        <v>Consistent</v>
      </c>
      <c r="P8231" t="str">
        <f t="shared" si="770"/>
        <v>Excellent</v>
      </c>
      <c r="Q8231" s="4">
        <f t="shared" si="771"/>
        <v>317.34000000000003</v>
      </c>
      <c r="R8231" s="4">
        <f t="shared" si="772"/>
        <v>0</v>
      </c>
      <c r="S8231" s="4">
        <f t="shared" si="773"/>
        <v>317.34000000000003</v>
      </c>
    </row>
    <row r="8232" spans="1:19" hidden="1" x14ac:dyDescent="0.35">
      <c r="A8232" t="s">
        <v>21663</v>
      </c>
      <c r="B8232" t="s">
        <v>21664</v>
      </c>
      <c r="C8232" s="1">
        <v>45915</v>
      </c>
      <c r="D8232" t="s">
        <v>101</v>
      </c>
      <c r="E8232" t="s">
        <v>345</v>
      </c>
      <c r="F8232" s="3">
        <v>1</v>
      </c>
      <c r="G8232" s="3" t="str">
        <f t="shared" si="768"/>
        <v>Valid Quantity</v>
      </c>
      <c r="H8232" s="2" t="s">
        <v>8898</v>
      </c>
      <c r="I8232" s="3">
        <v>0</v>
      </c>
      <c r="J8232" t="s">
        <v>20</v>
      </c>
      <c r="K8232" t="s">
        <v>194</v>
      </c>
      <c r="L8232" t="s">
        <v>163</v>
      </c>
      <c r="M8232" t="s">
        <v>75</v>
      </c>
      <c r="O8232" s="3" t="str">
        <f t="shared" si="769"/>
        <v>Consistent</v>
      </c>
      <c r="P8232" t="str">
        <f t="shared" si="770"/>
        <v>Not Rated</v>
      </c>
      <c r="Q8232" s="4">
        <f t="shared" si="771"/>
        <v>47.17</v>
      </c>
      <c r="R8232" s="4">
        <f t="shared" si="772"/>
        <v>0</v>
      </c>
      <c r="S8232" s="4">
        <f t="shared" si="773"/>
        <v>47.17</v>
      </c>
    </row>
    <row r="8233" spans="1:19" hidden="1" x14ac:dyDescent="0.35">
      <c r="A8233" t="s">
        <v>22578</v>
      </c>
      <c r="B8233" t="s">
        <v>7219</v>
      </c>
      <c r="C8233" s="1">
        <v>45915</v>
      </c>
      <c r="D8233" t="s">
        <v>36</v>
      </c>
      <c r="E8233" t="s">
        <v>58</v>
      </c>
      <c r="F8233" s="3">
        <v>1</v>
      </c>
      <c r="G8233" s="3" t="str">
        <f t="shared" si="768"/>
        <v>Valid Quantity</v>
      </c>
      <c r="H8233" s="2" t="s">
        <v>3407</v>
      </c>
      <c r="I8233" s="3">
        <v>5</v>
      </c>
      <c r="J8233" t="s">
        <v>67</v>
      </c>
      <c r="K8233" t="s">
        <v>212</v>
      </c>
      <c r="L8233" t="s">
        <v>31</v>
      </c>
      <c r="M8233" t="s">
        <v>23</v>
      </c>
      <c r="N8233" s="3">
        <v>5</v>
      </c>
      <c r="O8233" s="3" t="str">
        <f t="shared" si="769"/>
        <v>Consistent</v>
      </c>
      <c r="P8233" t="str">
        <f t="shared" si="770"/>
        <v>Excellent</v>
      </c>
      <c r="Q8233" s="4">
        <f t="shared" si="771"/>
        <v>18.579999999999998</v>
      </c>
      <c r="R8233" s="4">
        <f t="shared" si="772"/>
        <v>0.92899999999999994</v>
      </c>
      <c r="S8233" s="4">
        <f t="shared" si="773"/>
        <v>17.651</v>
      </c>
    </row>
    <row r="8234" spans="1:19" hidden="1" x14ac:dyDescent="0.35">
      <c r="A8234" t="s">
        <v>956</v>
      </c>
      <c r="B8234" t="s">
        <v>957</v>
      </c>
      <c r="C8234" s="1">
        <v>45916</v>
      </c>
      <c r="D8234" t="s">
        <v>45</v>
      </c>
      <c r="E8234" t="s">
        <v>376</v>
      </c>
      <c r="F8234" s="3">
        <v>5</v>
      </c>
      <c r="G8234" s="3" t="str">
        <f t="shared" si="768"/>
        <v>Valid Quantity</v>
      </c>
      <c r="H8234" s="2" t="s">
        <v>958</v>
      </c>
      <c r="I8234" s="3">
        <v>10</v>
      </c>
      <c r="J8234" t="s">
        <v>67</v>
      </c>
      <c r="K8234" t="s">
        <v>131</v>
      </c>
      <c r="L8234" t="s">
        <v>86</v>
      </c>
      <c r="M8234" t="s">
        <v>75</v>
      </c>
      <c r="O8234" s="3" t="str">
        <f t="shared" si="769"/>
        <v>Consistent</v>
      </c>
      <c r="P8234" t="str">
        <f t="shared" si="770"/>
        <v>Not Rated</v>
      </c>
      <c r="Q8234" s="4">
        <f t="shared" si="771"/>
        <v>165.65</v>
      </c>
      <c r="R8234" s="4">
        <f t="shared" si="772"/>
        <v>16.565000000000001</v>
      </c>
      <c r="S8234" s="4">
        <f t="shared" si="773"/>
        <v>149.08500000000001</v>
      </c>
    </row>
    <row r="8235" spans="1:19" hidden="1" x14ac:dyDescent="0.35">
      <c r="A8235" t="s">
        <v>4286</v>
      </c>
      <c r="B8235" t="s">
        <v>4287</v>
      </c>
      <c r="C8235" s="1">
        <v>45916</v>
      </c>
      <c r="D8235" t="s">
        <v>159</v>
      </c>
      <c r="E8235" t="s">
        <v>239</v>
      </c>
      <c r="F8235" s="3">
        <v>2</v>
      </c>
      <c r="G8235" s="3" t="str">
        <f t="shared" si="768"/>
        <v>Valid Quantity</v>
      </c>
      <c r="H8235" s="2" t="s">
        <v>844</v>
      </c>
      <c r="I8235" s="3">
        <v>0</v>
      </c>
      <c r="J8235" t="s">
        <v>67</v>
      </c>
      <c r="K8235" t="s">
        <v>131</v>
      </c>
      <c r="L8235" t="s">
        <v>86</v>
      </c>
      <c r="M8235" t="s">
        <v>23</v>
      </c>
      <c r="N8235" s="3">
        <v>5</v>
      </c>
      <c r="O8235" s="3" t="str">
        <f t="shared" si="769"/>
        <v>Consistent</v>
      </c>
      <c r="P8235" t="str">
        <f t="shared" si="770"/>
        <v>Excellent</v>
      </c>
      <c r="Q8235" s="4">
        <f t="shared" si="771"/>
        <v>7.86</v>
      </c>
      <c r="R8235" s="4">
        <f t="shared" si="772"/>
        <v>0</v>
      </c>
      <c r="S8235" s="4">
        <f t="shared" si="773"/>
        <v>7.86</v>
      </c>
    </row>
    <row r="8236" spans="1:19" hidden="1" x14ac:dyDescent="0.35">
      <c r="A8236" t="s">
        <v>6517</v>
      </c>
      <c r="B8236" t="s">
        <v>3331</v>
      </c>
      <c r="C8236" s="1">
        <v>45916</v>
      </c>
      <c r="D8236" t="s">
        <v>81</v>
      </c>
      <c r="E8236" t="s">
        <v>82</v>
      </c>
      <c r="F8236" s="3">
        <v>3</v>
      </c>
      <c r="G8236" s="3" t="str">
        <f t="shared" si="768"/>
        <v>Valid Quantity</v>
      </c>
      <c r="H8236" s="2" t="s">
        <v>848</v>
      </c>
      <c r="I8236" s="3">
        <v>0</v>
      </c>
      <c r="J8236" t="s">
        <v>48</v>
      </c>
      <c r="K8236" t="s">
        <v>162</v>
      </c>
      <c r="L8236" t="s">
        <v>163</v>
      </c>
      <c r="M8236" t="s">
        <v>23</v>
      </c>
      <c r="N8236" s="3">
        <v>2</v>
      </c>
      <c r="O8236" s="3" t="str">
        <f t="shared" si="769"/>
        <v>Consistent</v>
      </c>
      <c r="P8236" t="str">
        <f t="shared" si="770"/>
        <v>Bad</v>
      </c>
      <c r="Q8236" s="4">
        <f t="shared" si="771"/>
        <v>103.14000000000001</v>
      </c>
      <c r="R8236" s="4">
        <f t="shared" si="772"/>
        <v>0</v>
      </c>
      <c r="S8236" s="4">
        <f t="shared" si="773"/>
        <v>103.14000000000001</v>
      </c>
    </row>
    <row r="8237" spans="1:19" hidden="1" x14ac:dyDescent="0.35">
      <c r="A8237" t="s">
        <v>6588</v>
      </c>
      <c r="B8237" t="s">
        <v>6589</v>
      </c>
      <c r="C8237" s="1">
        <v>45916</v>
      </c>
      <c r="D8237" t="s">
        <v>17</v>
      </c>
      <c r="E8237" t="s">
        <v>89</v>
      </c>
      <c r="F8237" s="3">
        <v>2</v>
      </c>
      <c r="G8237" s="3" t="str">
        <f t="shared" si="768"/>
        <v>Valid Quantity</v>
      </c>
      <c r="H8237" s="2" t="s">
        <v>3908</v>
      </c>
      <c r="I8237" s="3">
        <v>15</v>
      </c>
      <c r="J8237" t="s">
        <v>20</v>
      </c>
      <c r="K8237" t="s">
        <v>60</v>
      </c>
      <c r="L8237" t="s">
        <v>61</v>
      </c>
      <c r="M8237" t="s">
        <v>23</v>
      </c>
      <c r="N8237" s="3">
        <v>4</v>
      </c>
      <c r="O8237" s="3" t="str">
        <f t="shared" si="769"/>
        <v>Consistent</v>
      </c>
      <c r="P8237" t="str">
        <f t="shared" si="770"/>
        <v>Good</v>
      </c>
      <c r="Q8237" s="4">
        <f t="shared" si="771"/>
        <v>78.94</v>
      </c>
      <c r="R8237" s="4">
        <f t="shared" si="772"/>
        <v>11.840999999999999</v>
      </c>
      <c r="S8237" s="4">
        <f t="shared" si="773"/>
        <v>67.099000000000004</v>
      </c>
    </row>
    <row r="8238" spans="1:19" hidden="1" x14ac:dyDescent="0.35">
      <c r="A8238" t="s">
        <v>8537</v>
      </c>
      <c r="B8238" t="s">
        <v>1396</v>
      </c>
      <c r="C8238" s="1">
        <v>45916</v>
      </c>
      <c r="D8238" t="s">
        <v>101</v>
      </c>
      <c r="E8238" t="s">
        <v>136</v>
      </c>
      <c r="F8238" s="3">
        <v>1</v>
      </c>
      <c r="G8238" s="3" t="str">
        <f t="shared" si="768"/>
        <v>Valid Quantity</v>
      </c>
      <c r="H8238" s="2" t="s">
        <v>5200</v>
      </c>
      <c r="I8238" s="3">
        <v>0</v>
      </c>
      <c r="J8238" t="s">
        <v>20</v>
      </c>
      <c r="K8238" t="s">
        <v>153</v>
      </c>
      <c r="L8238" t="s">
        <v>120</v>
      </c>
      <c r="M8238" t="s">
        <v>185</v>
      </c>
      <c r="O8238" s="3" t="str">
        <f t="shared" si="769"/>
        <v>Consistent</v>
      </c>
      <c r="P8238" t="str">
        <f t="shared" si="770"/>
        <v>Not Rated</v>
      </c>
      <c r="Q8238" s="4">
        <f t="shared" si="771"/>
        <v>78.22</v>
      </c>
      <c r="R8238" s="4">
        <f t="shared" si="772"/>
        <v>0</v>
      </c>
      <c r="S8238" s="4">
        <f t="shared" si="773"/>
        <v>78.22</v>
      </c>
    </row>
    <row r="8239" spans="1:19" hidden="1" x14ac:dyDescent="0.35">
      <c r="A8239" t="s">
        <v>8954</v>
      </c>
      <c r="B8239" t="s">
        <v>6242</v>
      </c>
      <c r="C8239" s="1">
        <v>45916</v>
      </c>
      <c r="D8239" t="s">
        <v>64</v>
      </c>
      <c r="E8239" t="s">
        <v>331</v>
      </c>
      <c r="F8239" s="3">
        <v>4</v>
      </c>
      <c r="G8239" s="3" t="str">
        <f t="shared" si="768"/>
        <v>Valid Quantity</v>
      </c>
      <c r="H8239" s="2" t="s">
        <v>4039</v>
      </c>
      <c r="I8239" s="3">
        <v>20</v>
      </c>
      <c r="J8239" t="s">
        <v>54</v>
      </c>
      <c r="K8239" t="s">
        <v>212</v>
      </c>
      <c r="L8239" t="s">
        <v>31</v>
      </c>
      <c r="M8239" t="s">
        <v>23</v>
      </c>
      <c r="N8239" s="3">
        <v>5</v>
      </c>
      <c r="O8239" s="3" t="str">
        <f t="shared" si="769"/>
        <v>Consistent</v>
      </c>
      <c r="P8239" t="str">
        <f t="shared" si="770"/>
        <v>Excellent</v>
      </c>
      <c r="Q8239" s="4">
        <f t="shared" si="771"/>
        <v>428.24</v>
      </c>
      <c r="R8239" s="4">
        <f t="shared" si="772"/>
        <v>85.647999999999996</v>
      </c>
      <c r="S8239" s="4">
        <f t="shared" si="773"/>
        <v>342.59199999999998</v>
      </c>
    </row>
    <row r="8240" spans="1:19" hidden="1" x14ac:dyDescent="0.35">
      <c r="A8240" t="s">
        <v>13068</v>
      </c>
      <c r="B8240" t="s">
        <v>8990</v>
      </c>
      <c r="C8240" s="1">
        <v>45916</v>
      </c>
      <c r="D8240" t="s">
        <v>64</v>
      </c>
      <c r="E8240" t="s">
        <v>129</v>
      </c>
      <c r="F8240" s="3">
        <v>1</v>
      </c>
      <c r="G8240" s="3" t="str">
        <f t="shared" si="768"/>
        <v>Valid Quantity</v>
      </c>
      <c r="H8240" s="2" t="s">
        <v>13069</v>
      </c>
      <c r="I8240" s="3">
        <v>25</v>
      </c>
      <c r="J8240" t="s">
        <v>84</v>
      </c>
      <c r="K8240" t="s">
        <v>124</v>
      </c>
      <c r="L8240" t="s">
        <v>61</v>
      </c>
      <c r="M8240" t="s">
        <v>32</v>
      </c>
      <c r="O8240" s="3" t="str">
        <f t="shared" si="769"/>
        <v>Consistent</v>
      </c>
      <c r="P8240" t="str">
        <f t="shared" si="770"/>
        <v>Not Rated</v>
      </c>
      <c r="Q8240" s="4">
        <f t="shared" si="771"/>
        <v>74.150000000000006</v>
      </c>
      <c r="R8240" s="4">
        <f t="shared" si="772"/>
        <v>18.537500000000001</v>
      </c>
      <c r="S8240" s="4">
        <f t="shared" si="773"/>
        <v>55.612500000000004</v>
      </c>
    </row>
    <row r="8241" spans="1:19" hidden="1" x14ac:dyDescent="0.35">
      <c r="A8241" t="s">
        <v>14022</v>
      </c>
      <c r="B8241" t="s">
        <v>4449</v>
      </c>
      <c r="C8241" s="1">
        <v>45916</v>
      </c>
      <c r="D8241" t="s">
        <v>81</v>
      </c>
      <c r="E8241" t="s">
        <v>143</v>
      </c>
      <c r="F8241" s="3">
        <v>3</v>
      </c>
      <c r="G8241" s="3" t="str">
        <f t="shared" si="768"/>
        <v>Valid Quantity</v>
      </c>
      <c r="H8241" s="2" t="s">
        <v>14023</v>
      </c>
      <c r="I8241" s="3">
        <v>0</v>
      </c>
      <c r="J8241" t="s">
        <v>54</v>
      </c>
      <c r="K8241" t="s">
        <v>467</v>
      </c>
      <c r="L8241" t="s">
        <v>120</v>
      </c>
      <c r="M8241" t="s">
        <v>23</v>
      </c>
      <c r="N8241" s="3">
        <v>5</v>
      </c>
      <c r="O8241" s="3" t="str">
        <f t="shared" si="769"/>
        <v>Consistent</v>
      </c>
      <c r="P8241" t="str">
        <f t="shared" si="770"/>
        <v>Excellent</v>
      </c>
      <c r="Q8241" s="4">
        <f t="shared" si="771"/>
        <v>194.52</v>
      </c>
      <c r="R8241" s="4">
        <f t="shared" si="772"/>
        <v>0</v>
      </c>
      <c r="S8241" s="4">
        <f t="shared" si="773"/>
        <v>194.52</v>
      </c>
    </row>
    <row r="8242" spans="1:19" hidden="1" x14ac:dyDescent="0.35">
      <c r="A8242" t="s">
        <v>18585</v>
      </c>
      <c r="B8242" t="s">
        <v>3463</v>
      </c>
      <c r="C8242" s="1">
        <v>45916</v>
      </c>
      <c r="D8242" t="s">
        <v>81</v>
      </c>
      <c r="E8242" t="s">
        <v>147</v>
      </c>
      <c r="F8242" s="3">
        <v>4</v>
      </c>
      <c r="G8242" s="3" t="str">
        <f t="shared" si="768"/>
        <v>Valid Quantity</v>
      </c>
      <c r="H8242" s="2" t="s">
        <v>5723</v>
      </c>
      <c r="I8242" s="3">
        <v>0</v>
      </c>
      <c r="J8242" t="s">
        <v>39</v>
      </c>
      <c r="K8242" t="s">
        <v>85</v>
      </c>
      <c r="L8242" t="s">
        <v>86</v>
      </c>
      <c r="M8242" t="s">
        <v>32</v>
      </c>
      <c r="O8242" s="3" t="str">
        <f t="shared" si="769"/>
        <v>Consistent</v>
      </c>
      <c r="P8242" t="str">
        <f t="shared" si="770"/>
        <v>Not Rated</v>
      </c>
      <c r="Q8242" s="4">
        <f t="shared" si="771"/>
        <v>467.12</v>
      </c>
      <c r="R8242" s="4">
        <f t="shared" si="772"/>
        <v>0</v>
      </c>
      <c r="S8242" s="4">
        <f t="shared" si="773"/>
        <v>467.12</v>
      </c>
    </row>
    <row r="8243" spans="1:19" hidden="1" x14ac:dyDescent="0.35">
      <c r="A8243" t="s">
        <v>18681</v>
      </c>
      <c r="B8243" t="s">
        <v>18682</v>
      </c>
      <c r="C8243" s="1">
        <v>45916</v>
      </c>
      <c r="D8243" t="s">
        <v>81</v>
      </c>
      <c r="E8243" t="s">
        <v>147</v>
      </c>
      <c r="F8243" s="3">
        <v>1</v>
      </c>
      <c r="G8243" s="3" t="str">
        <f t="shared" si="768"/>
        <v>Valid Quantity</v>
      </c>
      <c r="H8243" s="2" t="s">
        <v>3154</v>
      </c>
      <c r="I8243" s="3">
        <v>15</v>
      </c>
      <c r="J8243" t="s">
        <v>20</v>
      </c>
      <c r="K8243" t="s">
        <v>91</v>
      </c>
      <c r="L8243" t="s">
        <v>41</v>
      </c>
      <c r="M8243" t="s">
        <v>23</v>
      </c>
      <c r="N8243" s="3">
        <v>5</v>
      </c>
      <c r="O8243" s="3" t="str">
        <f t="shared" si="769"/>
        <v>Consistent</v>
      </c>
      <c r="P8243" t="str">
        <f t="shared" si="770"/>
        <v>Excellent</v>
      </c>
      <c r="Q8243" s="4">
        <f t="shared" si="771"/>
        <v>64.709999999999994</v>
      </c>
      <c r="R8243" s="4">
        <f t="shared" si="772"/>
        <v>9.7064999999999984</v>
      </c>
      <c r="S8243" s="4">
        <f t="shared" si="773"/>
        <v>55.003499999999995</v>
      </c>
    </row>
    <row r="8244" spans="1:19" hidden="1" x14ac:dyDescent="0.35">
      <c r="A8244" t="s">
        <v>19085</v>
      </c>
      <c r="B8244" t="s">
        <v>19086</v>
      </c>
      <c r="C8244" s="1">
        <v>45916</v>
      </c>
      <c r="D8244" t="s">
        <v>64</v>
      </c>
      <c r="E8244" t="s">
        <v>416</v>
      </c>
      <c r="F8244" s="3">
        <v>1</v>
      </c>
      <c r="G8244" s="3" t="str">
        <f t="shared" si="768"/>
        <v>Valid Quantity</v>
      </c>
      <c r="H8244" s="2" t="s">
        <v>11596</v>
      </c>
      <c r="I8244" s="3">
        <v>15</v>
      </c>
      <c r="J8244" t="s">
        <v>39</v>
      </c>
      <c r="K8244" t="s">
        <v>74</v>
      </c>
      <c r="L8244" t="s">
        <v>61</v>
      </c>
      <c r="M8244" t="s">
        <v>23</v>
      </c>
      <c r="N8244" s="3">
        <v>4</v>
      </c>
      <c r="O8244" s="3" t="str">
        <f t="shared" si="769"/>
        <v>Consistent</v>
      </c>
      <c r="P8244" t="str">
        <f t="shared" si="770"/>
        <v>Good</v>
      </c>
      <c r="Q8244" s="4">
        <f t="shared" si="771"/>
        <v>72.58</v>
      </c>
      <c r="R8244" s="4">
        <f t="shared" si="772"/>
        <v>10.887</v>
      </c>
      <c r="S8244" s="4">
        <f t="shared" si="773"/>
        <v>61.692999999999998</v>
      </c>
    </row>
    <row r="8245" spans="1:19" hidden="1" x14ac:dyDescent="0.35">
      <c r="A8245" t="s">
        <v>19725</v>
      </c>
      <c r="B8245" t="s">
        <v>15528</v>
      </c>
      <c r="C8245" s="1">
        <v>45916</v>
      </c>
      <c r="D8245" t="s">
        <v>45</v>
      </c>
      <c r="E8245" t="s">
        <v>269</v>
      </c>
      <c r="F8245" s="3">
        <v>1</v>
      </c>
      <c r="G8245" s="3" t="str">
        <f t="shared" si="768"/>
        <v>Valid Quantity</v>
      </c>
      <c r="H8245" s="2" t="s">
        <v>878</v>
      </c>
      <c r="I8245" s="3">
        <v>0</v>
      </c>
      <c r="J8245" t="s">
        <v>54</v>
      </c>
      <c r="K8245" t="s">
        <v>30</v>
      </c>
      <c r="L8245" t="s">
        <v>31</v>
      </c>
      <c r="M8245" t="s">
        <v>32</v>
      </c>
      <c r="O8245" s="3" t="str">
        <f t="shared" si="769"/>
        <v>Consistent</v>
      </c>
      <c r="P8245" t="str">
        <f t="shared" si="770"/>
        <v>Not Rated</v>
      </c>
      <c r="Q8245" s="4">
        <f t="shared" si="771"/>
        <v>31.21</v>
      </c>
      <c r="R8245" s="4">
        <f t="shared" si="772"/>
        <v>0</v>
      </c>
      <c r="S8245" s="4">
        <f t="shared" si="773"/>
        <v>31.21</v>
      </c>
    </row>
    <row r="8246" spans="1:19" hidden="1" x14ac:dyDescent="0.35">
      <c r="A8246" t="s">
        <v>21347</v>
      </c>
      <c r="B8246" t="s">
        <v>9131</v>
      </c>
      <c r="C8246" s="1">
        <v>45916</v>
      </c>
      <c r="D8246" t="s">
        <v>159</v>
      </c>
      <c r="E8246" t="s">
        <v>160</v>
      </c>
      <c r="F8246" s="3">
        <v>2</v>
      </c>
      <c r="G8246" s="3" t="str">
        <f t="shared" si="768"/>
        <v>Valid Quantity</v>
      </c>
      <c r="H8246" s="2" t="s">
        <v>21348</v>
      </c>
      <c r="I8246" s="3">
        <v>20</v>
      </c>
      <c r="J8246" t="s">
        <v>48</v>
      </c>
      <c r="K8246" t="s">
        <v>153</v>
      </c>
      <c r="L8246" t="s">
        <v>120</v>
      </c>
      <c r="M8246" t="s">
        <v>32</v>
      </c>
      <c r="N8246" s="3">
        <v>0</v>
      </c>
      <c r="O8246" s="3" t="str">
        <f t="shared" si="769"/>
        <v>Consistent</v>
      </c>
      <c r="P8246" t="str">
        <f t="shared" si="770"/>
        <v>Not Rated</v>
      </c>
      <c r="Q8246" s="4">
        <f t="shared" si="771"/>
        <v>26.46</v>
      </c>
      <c r="R8246" s="4">
        <f t="shared" si="772"/>
        <v>5.2920000000000007</v>
      </c>
      <c r="S8246" s="4">
        <f t="shared" si="773"/>
        <v>21.167999999999999</v>
      </c>
    </row>
    <row r="8247" spans="1:19" hidden="1" x14ac:dyDescent="0.35">
      <c r="A8247" t="s">
        <v>1398</v>
      </c>
      <c r="B8247" t="s">
        <v>1399</v>
      </c>
      <c r="C8247" s="1">
        <v>45917</v>
      </c>
      <c r="D8247" t="s">
        <v>81</v>
      </c>
      <c r="E8247" t="s">
        <v>147</v>
      </c>
      <c r="F8247" s="3">
        <v>2</v>
      </c>
      <c r="G8247" s="3" t="str">
        <f t="shared" si="768"/>
        <v>Valid Quantity</v>
      </c>
      <c r="H8247" s="2" t="s">
        <v>1400</v>
      </c>
      <c r="I8247" s="3">
        <v>10</v>
      </c>
      <c r="J8247" t="s">
        <v>20</v>
      </c>
      <c r="K8247" t="s">
        <v>153</v>
      </c>
      <c r="L8247" t="s">
        <v>120</v>
      </c>
      <c r="M8247" t="s">
        <v>23</v>
      </c>
      <c r="N8247" s="3">
        <v>4</v>
      </c>
      <c r="O8247" s="3" t="str">
        <f t="shared" si="769"/>
        <v>Consistent</v>
      </c>
      <c r="P8247" t="str">
        <f t="shared" si="770"/>
        <v>Good</v>
      </c>
      <c r="Q8247" s="4">
        <f t="shared" si="771"/>
        <v>253.06</v>
      </c>
      <c r="R8247" s="4">
        <f t="shared" si="772"/>
        <v>25.305999999999997</v>
      </c>
      <c r="S8247" s="4">
        <f t="shared" si="773"/>
        <v>227.75400000000002</v>
      </c>
    </row>
    <row r="8248" spans="1:19" hidden="1" x14ac:dyDescent="0.35">
      <c r="A8248" t="s">
        <v>6889</v>
      </c>
      <c r="B8248" t="s">
        <v>1073</v>
      </c>
      <c r="C8248" s="1">
        <v>45917</v>
      </c>
      <c r="D8248" t="s">
        <v>36</v>
      </c>
      <c r="E8248" t="s">
        <v>547</v>
      </c>
      <c r="F8248" s="3">
        <v>2</v>
      </c>
      <c r="G8248" s="3" t="str">
        <f t="shared" si="768"/>
        <v>Valid Quantity</v>
      </c>
      <c r="H8248" s="2" t="s">
        <v>6890</v>
      </c>
      <c r="I8248" s="3">
        <v>0</v>
      </c>
      <c r="J8248" t="s">
        <v>84</v>
      </c>
      <c r="K8248" t="s">
        <v>153</v>
      </c>
      <c r="L8248" t="s">
        <v>120</v>
      </c>
      <c r="M8248" t="s">
        <v>75</v>
      </c>
      <c r="O8248" s="3" t="str">
        <f t="shared" si="769"/>
        <v>Consistent</v>
      </c>
      <c r="P8248" t="str">
        <f t="shared" si="770"/>
        <v>Not Rated</v>
      </c>
      <c r="Q8248" s="4">
        <f t="shared" si="771"/>
        <v>308.60000000000002</v>
      </c>
      <c r="R8248" s="4">
        <f t="shared" si="772"/>
        <v>0</v>
      </c>
      <c r="S8248" s="4">
        <f t="shared" si="773"/>
        <v>308.60000000000002</v>
      </c>
    </row>
    <row r="8249" spans="1:19" hidden="1" x14ac:dyDescent="0.35">
      <c r="A8249" t="s">
        <v>13704</v>
      </c>
      <c r="B8249" t="s">
        <v>11623</v>
      </c>
      <c r="C8249" s="1">
        <v>45917</v>
      </c>
      <c r="D8249" t="s">
        <v>81</v>
      </c>
      <c r="E8249" t="s">
        <v>82</v>
      </c>
      <c r="F8249" s="3">
        <v>2</v>
      </c>
      <c r="G8249" s="3" t="str">
        <f t="shared" si="768"/>
        <v>Valid Quantity</v>
      </c>
      <c r="H8249" s="2" t="s">
        <v>6861</v>
      </c>
      <c r="I8249" s="3">
        <v>5</v>
      </c>
      <c r="J8249" t="s">
        <v>54</v>
      </c>
      <c r="K8249" t="s">
        <v>194</v>
      </c>
      <c r="L8249" t="s">
        <v>163</v>
      </c>
      <c r="M8249" t="s">
        <v>23</v>
      </c>
      <c r="N8249" s="3">
        <v>3</v>
      </c>
      <c r="O8249" s="3" t="str">
        <f t="shared" si="769"/>
        <v>Consistent</v>
      </c>
      <c r="P8249" t="str">
        <f t="shared" si="770"/>
        <v>Average</v>
      </c>
      <c r="Q8249" s="4">
        <f t="shared" si="771"/>
        <v>38.6</v>
      </c>
      <c r="R8249" s="4">
        <f t="shared" si="772"/>
        <v>1.93</v>
      </c>
      <c r="S8249" s="4">
        <f t="shared" si="773"/>
        <v>36.67</v>
      </c>
    </row>
    <row r="8250" spans="1:19" hidden="1" x14ac:dyDescent="0.35">
      <c r="A8250" t="s">
        <v>20023</v>
      </c>
      <c r="B8250" t="s">
        <v>6836</v>
      </c>
      <c r="C8250" s="1">
        <v>45917</v>
      </c>
      <c r="D8250" t="s">
        <v>159</v>
      </c>
      <c r="E8250" t="s">
        <v>358</v>
      </c>
      <c r="F8250" s="3">
        <v>2</v>
      </c>
      <c r="G8250" s="3" t="str">
        <f t="shared" si="768"/>
        <v>Valid Quantity</v>
      </c>
      <c r="H8250" s="2" t="s">
        <v>8207</v>
      </c>
      <c r="I8250" s="3">
        <v>5</v>
      </c>
      <c r="J8250" t="s">
        <v>54</v>
      </c>
      <c r="K8250" t="s">
        <v>194</v>
      </c>
      <c r="L8250" t="s">
        <v>163</v>
      </c>
      <c r="M8250" t="s">
        <v>75</v>
      </c>
      <c r="O8250" s="3" t="str">
        <f t="shared" si="769"/>
        <v>Consistent</v>
      </c>
      <c r="P8250" t="str">
        <f t="shared" si="770"/>
        <v>Not Rated</v>
      </c>
      <c r="Q8250" s="4">
        <f t="shared" si="771"/>
        <v>6.32</v>
      </c>
      <c r="R8250" s="4">
        <f t="shared" si="772"/>
        <v>0.316</v>
      </c>
      <c r="S8250" s="4">
        <f t="shared" si="773"/>
        <v>6.0040000000000004</v>
      </c>
    </row>
    <row r="8251" spans="1:19" hidden="1" x14ac:dyDescent="0.35">
      <c r="A8251" t="s">
        <v>20958</v>
      </c>
      <c r="B8251" t="s">
        <v>9611</v>
      </c>
      <c r="C8251" s="1">
        <v>45917</v>
      </c>
      <c r="D8251" t="s">
        <v>159</v>
      </c>
      <c r="E8251" t="s">
        <v>239</v>
      </c>
      <c r="F8251" s="3">
        <v>3</v>
      </c>
      <c r="G8251" s="3" t="str">
        <f t="shared" si="768"/>
        <v>Valid Quantity</v>
      </c>
      <c r="H8251" s="2" t="s">
        <v>9339</v>
      </c>
      <c r="I8251" s="3">
        <v>5</v>
      </c>
      <c r="J8251" t="s">
        <v>39</v>
      </c>
      <c r="K8251" t="s">
        <v>180</v>
      </c>
      <c r="L8251" t="s">
        <v>86</v>
      </c>
      <c r="M8251" t="s">
        <v>23</v>
      </c>
      <c r="N8251" s="3">
        <v>3</v>
      </c>
      <c r="O8251" s="3" t="str">
        <f t="shared" si="769"/>
        <v>Consistent</v>
      </c>
      <c r="P8251" t="str">
        <f t="shared" si="770"/>
        <v>Average</v>
      </c>
      <c r="Q8251" s="4">
        <f t="shared" si="771"/>
        <v>88.14</v>
      </c>
      <c r="R8251" s="4">
        <f t="shared" si="772"/>
        <v>4.407</v>
      </c>
      <c r="S8251" s="4">
        <f t="shared" si="773"/>
        <v>83.733000000000004</v>
      </c>
    </row>
    <row r="8252" spans="1:19" hidden="1" x14ac:dyDescent="0.35">
      <c r="A8252" t="s">
        <v>21417</v>
      </c>
      <c r="B8252" t="s">
        <v>5520</v>
      </c>
      <c r="C8252" s="1">
        <v>45917</v>
      </c>
      <c r="D8252" t="s">
        <v>81</v>
      </c>
      <c r="E8252" t="s">
        <v>111</v>
      </c>
      <c r="F8252" s="3">
        <v>4</v>
      </c>
      <c r="G8252" s="3" t="str">
        <f t="shared" si="768"/>
        <v>Valid Quantity</v>
      </c>
      <c r="H8252" s="2" t="s">
        <v>370</v>
      </c>
      <c r="I8252" s="3">
        <v>0</v>
      </c>
      <c r="J8252" t="s">
        <v>48</v>
      </c>
      <c r="K8252" t="s">
        <v>21</v>
      </c>
      <c r="L8252" t="s">
        <v>22</v>
      </c>
      <c r="M8252" t="s">
        <v>23</v>
      </c>
      <c r="N8252" s="3">
        <v>4</v>
      </c>
      <c r="O8252" s="3" t="str">
        <f t="shared" si="769"/>
        <v>Consistent</v>
      </c>
      <c r="P8252" t="str">
        <f t="shared" si="770"/>
        <v>Good</v>
      </c>
      <c r="Q8252" s="4">
        <f t="shared" si="771"/>
        <v>143.32</v>
      </c>
      <c r="R8252" s="4">
        <f t="shared" si="772"/>
        <v>0</v>
      </c>
      <c r="S8252" s="4">
        <f t="shared" si="773"/>
        <v>143.32</v>
      </c>
    </row>
    <row r="8253" spans="1:19" hidden="1" x14ac:dyDescent="0.35">
      <c r="A8253" t="s">
        <v>22005</v>
      </c>
      <c r="B8253" t="s">
        <v>3764</v>
      </c>
      <c r="C8253" s="1">
        <v>45917</v>
      </c>
      <c r="D8253" t="s">
        <v>45</v>
      </c>
      <c r="E8253" t="s">
        <v>269</v>
      </c>
      <c r="F8253" s="3">
        <v>2</v>
      </c>
      <c r="G8253" s="3" t="str">
        <f t="shared" si="768"/>
        <v>Valid Quantity</v>
      </c>
      <c r="H8253" s="2" t="s">
        <v>7009</v>
      </c>
      <c r="I8253" s="3">
        <v>10</v>
      </c>
      <c r="J8253" t="s">
        <v>39</v>
      </c>
      <c r="K8253" t="s">
        <v>180</v>
      </c>
      <c r="L8253" t="s">
        <v>86</v>
      </c>
      <c r="M8253" t="s">
        <v>185</v>
      </c>
      <c r="O8253" s="3" t="str">
        <f t="shared" si="769"/>
        <v>Consistent</v>
      </c>
      <c r="P8253" t="str">
        <f t="shared" si="770"/>
        <v>Not Rated</v>
      </c>
      <c r="Q8253" s="4">
        <f t="shared" si="771"/>
        <v>51.9</v>
      </c>
      <c r="R8253" s="4">
        <f t="shared" si="772"/>
        <v>5.19</v>
      </c>
      <c r="S8253" s="4">
        <f t="shared" si="773"/>
        <v>46.71</v>
      </c>
    </row>
    <row r="8254" spans="1:19" hidden="1" x14ac:dyDescent="0.35">
      <c r="A8254" t="s">
        <v>1236</v>
      </c>
      <c r="B8254" t="s">
        <v>1237</v>
      </c>
      <c r="C8254" s="1">
        <v>45918</v>
      </c>
      <c r="D8254" t="s">
        <v>159</v>
      </c>
      <c r="E8254" t="s">
        <v>160</v>
      </c>
      <c r="F8254" s="3">
        <v>4</v>
      </c>
      <c r="G8254" s="3" t="str">
        <f t="shared" si="768"/>
        <v>Valid Quantity</v>
      </c>
      <c r="H8254" s="2" t="s">
        <v>1238</v>
      </c>
      <c r="I8254" s="3">
        <v>0</v>
      </c>
      <c r="J8254" t="s">
        <v>20</v>
      </c>
      <c r="K8254" t="s">
        <v>194</v>
      </c>
      <c r="L8254" t="s">
        <v>163</v>
      </c>
      <c r="M8254" t="s">
        <v>23</v>
      </c>
      <c r="N8254" s="3">
        <v>4</v>
      </c>
      <c r="O8254" s="3" t="str">
        <f t="shared" si="769"/>
        <v>Consistent</v>
      </c>
      <c r="P8254" t="str">
        <f t="shared" si="770"/>
        <v>Good</v>
      </c>
      <c r="Q8254" s="4">
        <f t="shared" si="771"/>
        <v>107.84</v>
      </c>
      <c r="R8254" s="4">
        <f t="shared" si="772"/>
        <v>0</v>
      </c>
      <c r="S8254" s="4">
        <f t="shared" si="773"/>
        <v>107.84</v>
      </c>
    </row>
    <row r="8255" spans="1:19" hidden="1" x14ac:dyDescent="0.35">
      <c r="A8255" t="s">
        <v>3372</v>
      </c>
      <c r="B8255" t="s">
        <v>3373</v>
      </c>
      <c r="C8255" s="1">
        <v>45918</v>
      </c>
      <c r="D8255" t="s">
        <v>45</v>
      </c>
      <c r="E8255" t="s">
        <v>432</v>
      </c>
      <c r="F8255" s="3">
        <v>2</v>
      </c>
      <c r="G8255" s="3" t="str">
        <f t="shared" si="768"/>
        <v>Valid Quantity</v>
      </c>
      <c r="H8255" s="2" t="s">
        <v>3374</v>
      </c>
      <c r="I8255" s="3">
        <v>0</v>
      </c>
      <c r="J8255" t="s">
        <v>39</v>
      </c>
      <c r="K8255" t="s">
        <v>131</v>
      </c>
      <c r="L8255" t="s">
        <v>86</v>
      </c>
      <c r="M8255" t="s">
        <v>23</v>
      </c>
      <c r="N8255" s="3">
        <v>5</v>
      </c>
      <c r="O8255" s="3" t="str">
        <f t="shared" si="769"/>
        <v>Consistent</v>
      </c>
      <c r="P8255" t="str">
        <f t="shared" si="770"/>
        <v>Excellent</v>
      </c>
      <c r="Q8255" s="4">
        <f t="shared" si="771"/>
        <v>65.12</v>
      </c>
      <c r="R8255" s="4">
        <f t="shared" si="772"/>
        <v>0</v>
      </c>
      <c r="S8255" s="4">
        <f t="shared" si="773"/>
        <v>65.12</v>
      </c>
    </row>
    <row r="8256" spans="1:19" hidden="1" x14ac:dyDescent="0.35">
      <c r="A8256" t="s">
        <v>3523</v>
      </c>
      <c r="B8256" t="s">
        <v>1646</v>
      </c>
      <c r="C8256" s="1">
        <v>45918</v>
      </c>
      <c r="D8256" t="s">
        <v>17</v>
      </c>
      <c r="E8256" t="s">
        <v>18</v>
      </c>
      <c r="F8256" s="3">
        <v>2</v>
      </c>
      <c r="G8256" s="3" t="str">
        <f t="shared" si="768"/>
        <v>Valid Quantity</v>
      </c>
      <c r="H8256" s="2" t="s">
        <v>3524</v>
      </c>
      <c r="I8256" s="3">
        <v>0</v>
      </c>
      <c r="J8256" t="s">
        <v>54</v>
      </c>
      <c r="K8256" t="s">
        <v>212</v>
      </c>
      <c r="L8256" t="s">
        <v>61</v>
      </c>
      <c r="M8256" t="s">
        <v>23</v>
      </c>
      <c r="N8256" s="3">
        <v>4</v>
      </c>
      <c r="O8256" s="3" t="str">
        <f t="shared" si="769"/>
        <v>Consistent</v>
      </c>
      <c r="P8256" t="str">
        <f t="shared" si="770"/>
        <v>Good</v>
      </c>
      <c r="Q8256" s="4">
        <f t="shared" si="771"/>
        <v>31.36</v>
      </c>
      <c r="R8256" s="4">
        <f t="shared" si="772"/>
        <v>0</v>
      </c>
      <c r="S8256" s="4">
        <f t="shared" si="773"/>
        <v>31.36</v>
      </c>
    </row>
    <row r="8257" spans="1:19" hidden="1" x14ac:dyDescent="0.35">
      <c r="A8257" t="s">
        <v>5824</v>
      </c>
      <c r="B8257" t="s">
        <v>5825</v>
      </c>
      <c r="C8257" s="1">
        <v>45918</v>
      </c>
      <c r="D8257" t="s">
        <v>101</v>
      </c>
      <c r="E8257" t="s">
        <v>107</v>
      </c>
      <c r="F8257" s="3">
        <v>2</v>
      </c>
      <c r="G8257" s="3" t="str">
        <f t="shared" si="768"/>
        <v>Valid Quantity</v>
      </c>
      <c r="H8257" s="2" t="s">
        <v>5826</v>
      </c>
      <c r="I8257" s="3">
        <v>10</v>
      </c>
      <c r="J8257" t="s">
        <v>54</v>
      </c>
      <c r="K8257" t="s">
        <v>189</v>
      </c>
      <c r="L8257" t="s">
        <v>120</v>
      </c>
      <c r="M8257" t="s">
        <v>23</v>
      </c>
      <c r="N8257" s="3">
        <v>4</v>
      </c>
      <c r="O8257" s="3" t="str">
        <f t="shared" si="769"/>
        <v>Consistent</v>
      </c>
      <c r="P8257" t="str">
        <f t="shared" si="770"/>
        <v>Good</v>
      </c>
      <c r="Q8257" s="4">
        <f t="shared" si="771"/>
        <v>40.380000000000003</v>
      </c>
      <c r="R8257" s="4">
        <f t="shared" si="772"/>
        <v>4.0380000000000003</v>
      </c>
      <c r="S8257" s="4">
        <f t="shared" si="773"/>
        <v>36.341999999999999</v>
      </c>
    </row>
    <row r="8258" spans="1:19" hidden="1" x14ac:dyDescent="0.35">
      <c r="A8258" t="s">
        <v>6738</v>
      </c>
      <c r="B8258" t="s">
        <v>6739</v>
      </c>
      <c r="C8258" s="1">
        <v>45918</v>
      </c>
      <c r="D8258" t="s">
        <v>159</v>
      </c>
      <c r="E8258" t="s">
        <v>239</v>
      </c>
      <c r="F8258" s="3">
        <v>-1</v>
      </c>
      <c r="G8258" s="3" t="str">
        <f t="shared" ref="G8258:G8321" si="774">IF(F8258&gt;0,"Valid Quantity",(IF(F8258&lt;0,"Negative Quantity","Zero Quantity")))</f>
        <v>Negative Quantity</v>
      </c>
      <c r="H8258" s="2" t="s">
        <v>6740</v>
      </c>
      <c r="I8258" s="3">
        <v>20</v>
      </c>
      <c r="J8258" t="s">
        <v>48</v>
      </c>
      <c r="K8258" t="s">
        <v>85</v>
      </c>
      <c r="L8258" t="s">
        <v>86</v>
      </c>
      <c r="M8258" t="s">
        <v>185</v>
      </c>
      <c r="N8258" s="3">
        <v>0</v>
      </c>
      <c r="O8258" s="3" t="str">
        <f t="shared" ref="O8258:O8321" si="775">IF(F8258&lt;0,IF(M8258="Returned","Return/Adjustment","Suspicious"),IF(F8258=0,IF(M8258="Delivered","Suspicious","Review"),"Consistent"))</f>
        <v>Suspicious</v>
      </c>
      <c r="P8258" t="str">
        <f t="shared" ref="P8258:P8321" si="776">IF(N8258=0,"Not Rated",IF(N8258=5,"Excellent",IF(N8258=4,"Good",IF(N8258=3,"Average",IF(N8258=2,"Bad",IF(N8258=1,"Very Bad"))))))</f>
        <v>Not Rated</v>
      </c>
      <c r="Q8258" s="4">
        <f t="shared" ref="Q8258:Q8321" si="777">VALUE(SUBSTITUTE(H8258,"$",""))*F8258</f>
        <v>-20.13</v>
      </c>
      <c r="R8258" s="4">
        <f t="shared" ref="R8258:R8321" si="778">Q8258*I8258/100</f>
        <v>-4.0259999999999998</v>
      </c>
      <c r="S8258" s="4">
        <f t="shared" ref="S8258:S8321" si="779">Q8258-R8258</f>
        <v>-16.103999999999999</v>
      </c>
    </row>
    <row r="8259" spans="1:19" hidden="1" x14ac:dyDescent="0.35">
      <c r="A8259" t="s">
        <v>7113</v>
      </c>
      <c r="B8259" t="s">
        <v>6717</v>
      </c>
      <c r="C8259" s="1">
        <v>45918</v>
      </c>
      <c r="D8259" t="s">
        <v>17</v>
      </c>
      <c r="E8259" t="s">
        <v>89</v>
      </c>
      <c r="F8259" s="3">
        <v>1</v>
      </c>
      <c r="G8259" s="3" t="str">
        <f t="shared" si="774"/>
        <v>Valid Quantity</v>
      </c>
      <c r="H8259" s="2" t="s">
        <v>6628</v>
      </c>
      <c r="I8259" s="3">
        <v>0</v>
      </c>
      <c r="J8259" t="s">
        <v>39</v>
      </c>
      <c r="K8259" t="s">
        <v>74</v>
      </c>
      <c r="L8259" t="s">
        <v>61</v>
      </c>
      <c r="M8259" t="s">
        <v>23</v>
      </c>
      <c r="N8259" s="3">
        <v>5</v>
      </c>
      <c r="O8259" s="3" t="str">
        <f t="shared" si="775"/>
        <v>Consistent</v>
      </c>
      <c r="P8259" t="str">
        <f t="shared" si="776"/>
        <v>Excellent</v>
      </c>
      <c r="Q8259" s="4">
        <f t="shared" si="777"/>
        <v>11.02</v>
      </c>
      <c r="R8259" s="4">
        <f t="shared" si="778"/>
        <v>0</v>
      </c>
      <c r="S8259" s="4">
        <f t="shared" si="779"/>
        <v>11.02</v>
      </c>
    </row>
    <row r="8260" spans="1:19" hidden="1" x14ac:dyDescent="0.35">
      <c r="A8260" t="s">
        <v>7491</v>
      </c>
      <c r="B8260" t="s">
        <v>6808</v>
      </c>
      <c r="C8260" s="1">
        <v>45918</v>
      </c>
      <c r="D8260" t="s">
        <v>116</v>
      </c>
      <c r="E8260" t="s">
        <v>286</v>
      </c>
      <c r="F8260" s="3">
        <v>4</v>
      </c>
      <c r="G8260" s="3" t="str">
        <f t="shared" si="774"/>
        <v>Valid Quantity</v>
      </c>
      <c r="H8260" s="2" t="s">
        <v>7492</v>
      </c>
      <c r="I8260" s="3">
        <v>15</v>
      </c>
      <c r="J8260" t="s">
        <v>39</v>
      </c>
      <c r="K8260" t="s">
        <v>206</v>
      </c>
      <c r="L8260" t="s">
        <v>41</v>
      </c>
      <c r="M8260" t="s">
        <v>23</v>
      </c>
      <c r="N8260" s="3">
        <v>5</v>
      </c>
      <c r="O8260" s="3" t="str">
        <f t="shared" si="775"/>
        <v>Consistent</v>
      </c>
      <c r="P8260" t="str">
        <f t="shared" si="776"/>
        <v>Excellent</v>
      </c>
      <c r="Q8260" s="4">
        <f t="shared" si="777"/>
        <v>168.12</v>
      </c>
      <c r="R8260" s="4">
        <f t="shared" si="778"/>
        <v>25.218000000000004</v>
      </c>
      <c r="S8260" s="4">
        <f t="shared" si="779"/>
        <v>142.90199999999999</v>
      </c>
    </row>
    <row r="8261" spans="1:19" hidden="1" x14ac:dyDescent="0.35">
      <c r="A8261" t="s">
        <v>7926</v>
      </c>
      <c r="B8261" t="s">
        <v>7927</v>
      </c>
      <c r="C8261" s="1">
        <v>45918</v>
      </c>
      <c r="D8261" t="s">
        <v>45</v>
      </c>
      <c r="E8261" t="s">
        <v>376</v>
      </c>
      <c r="F8261" s="3">
        <v>5</v>
      </c>
      <c r="G8261" s="3" t="str">
        <f t="shared" si="774"/>
        <v>Valid Quantity</v>
      </c>
      <c r="H8261" s="2" t="s">
        <v>7928</v>
      </c>
      <c r="I8261" s="3">
        <v>5</v>
      </c>
      <c r="J8261" t="s">
        <v>48</v>
      </c>
      <c r="K8261" t="s">
        <v>60</v>
      </c>
      <c r="L8261" t="s">
        <v>61</v>
      </c>
      <c r="M8261" t="s">
        <v>23</v>
      </c>
      <c r="N8261" s="3">
        <v>3</v>
      </c>
      <c r="O8261" s="3" t="str">
        <f t="shared" si="775"/>
        <v>Consistent</v>
      </c>
      <c r="P8261" t="str">
        <f t="shared" si="776"/>
        <v>Average</v>
      </c>
      <c r="Q8261" s="4">
        <f t="shared" si="777"/>
        <v>87.65</v>
      </c>
      <c r="R8261" s="4">
        <f t="shared" si="778"/>
        <v>4.3825000000000003</v>
      </c>
      <c r="S8261" s="4">
        <f t="shared" si="779"/>
        <v>83.267500000000013</v>
      </c>
    </row>
    <row r="8262" spans="1:19" hidden="1" x14ac:dyDescent="0.35">
      <c r="A8262" t="s">
        <v>8992</v>
      </c>
      <c r="B8262" t="s">
        <v>8993</v>
      </c>
      <c r="C8262" s="1">
        <v>45918</v>
      </c>
      <c r="D8262" t="s">
        <v>101</v>
      </c>
      <c r="E8262" t="s">
        <v>102</v>
      </c>
      <c r="F8262" s="3">
        <v>5</v>
      </c>
      <c r="G8262" s="3" t="str">
        <f t="shared" si="774"/>
        <v>Valid Quantity</v>
      </c>
      <c r="H8262" s="2" t="s">
        <v>8994</v>
      </c>
      <c r="I8262" s="3">
        <v>0</v>
      </c>
      <c r="J8262" t="s">
        <v>39</v>
      </c>
      <c r="K8262" t="s">
        <v>21</v>
      </c>
      <c r="L8262" t="s">
        <v>22</v>
      </c>
      <c r="M8262" t="s">
        <v>32</v>
      </c>
      <c r="O8262" s="3" t="str">
        <f t="shared" si="775"/>
        <v>Consistent</v>
      </c>
      <c r="P8262" t="str">
        <f t="shared" si="776"/>
        <v>Not Rated</v>
      </c>
      <c r="Q8262" s="4">
        <f t="shared" si="777"/>
        <v>404</v>
      </c>
      <c r="R8262" s="4">
        <f t="shared" si="778"/>
        <v>0</v>
      </c>
      <c r="S8262" s="4">
        <f t="shared" si="779"/>
        <v>404</v>
      </c>
    </row>
    <row r="8263" spans="1:19" hidden="1" x14ac:dyDescent="0.35">
      <c r="A8263" t="s">
        <v>9422</v>
      </c>
      <c r="B8263" t="s">
        <v>6039</v>
      </c>
      <c r="C8263" s="1">
        <v>45918</v>
      </c>
      <c r="D8263" t="s">
        <v>81</v>
      </c>
      <c r="E8263" t="s">
        <v>178</v>
      </c>
      <c r="F8263" s="3">
        <v>4</v>
      </c>
      <c r="G8263" s="3" t="str">
        <f t="shared" si="774"/>
        <v>Valid Quantity</v>
      </c>
      <c r="H8263" s="2" t="s">
        <v>1330</v>
      </c>
      <c r="I8263" s="3">
        <v>10</v>
      </c>
      <c r="J8263" t="s">
        <v>20</v>
      </c>
      <c r="K8263" t="s">
        <v>104</v>
      </c>
      <c r="L8263" t="s">
        <v>22</v>
      </c>
      <c r="M8263" t="s">
        <v>32</v>
      </c>
      <c r="O8263" s="3" t="str">
        <f t="shared" si="775"/>
        <v>Consistent</v>
      </c>
      <c r="P8263" t="str">
        <f t="shared" si="776"/>
        <v>Not Rated</v>
      </c>
      <c r="Q8263" s="4">
        <f t="shared" si="777"/>
        <v>229.12</v>
      </c>
      <c r="R8263" s="4">
        <f t="shared" si="778"/>
        <v>22.911999999999999</v>
      </c>
      <c r="S8263" s="4">
        <f t="shared" si="779"/>
        <v>206.208</v>
      </c>
    </row>
    <row r="8264" spans="1:19" hidden="1" x14ac:dyDescent="0.35">
      <c r="A8264" t="s">
        <v>11633</v>
      </c>
      <c r="B8264" t="s">
        <v>8214</v>
      </c>
      <c r="C8264" s="1">
        <v>45918</v>
      </c>
      <c r="D8264" t="s">
        <v>81</v>
      </c>
      <c r="E8264" t="s">
        <v>178</v>
      </c>
      <c r="F8264" s="3">
        <v>1</v>
      </c>
      <c r="G8264" s="3" t="str">
        <f t="shared" si="774"/>
        <v>Valid Quantity</v>
      </c>
      <c r="H8264" s="2" t="s">
        <v>11634</v>
      </c>
      <c r="I8264" s="3">
        <v>20</v>
      </c>
      <c r="J8264" t="s">
        <v>54</v>
      </c>
      <c r="K8264" t="s">
        <v>30</v>
      </c>
      <c r="L8264" t="s">
        <v>31</v>
      </c>
      <c r="M8264" t="s">
        <v>32</v>
      </c>
      <c r="O8264" s="3" t="str">
        <f t="shared" si="775"/>
        <v>Consistent</v>
      </c>
      <c r="P8264" t="str">
        <f t="shared" si="776"/>
        <v>Not Rated</v>
      </c>
      <c r="Q8264" s="4">
        <f t="shared" si="777"/>
        <v>134.44</v>
      </c>
      <c r="R8264" s="4">
        <f t="shared" si="778"/>
        <v>26.888000000000002</v>
      </c>
      <c r="S8264" s="4">
        <f t="shared" si="779"/>
        <v>107.55199999999999</v>
      </c>
    </row>
    <row r="8265" spans="1:19" hidden="1" x14ac:dyDescent="0.35">
      <c r="A8265" t="s">
        <v>11679</v>
      </c>
      <c r="B8265" t="s">
        <v>11680</v>
      </c>
      <c r="C8265" s="1">
        <v>45918</v>
      </c>
      <c r="D8265" t="s">
        <v>101</v>
      </c>
      <c r="E8265" t="s">
        <v>107</v>
      </c>
      <c r="F8265" s="3">
        <v>2</v>
      </c>
      <c r="G8265" s="3" t="str">
        <f t="shared" si="774"/>
        <v>Valid Quantity</v>
      </c>
      <c r="H8265" s="2" t="s">
        <v>11681</v>
      </c>
      <c r="I8265" s="3">
        <v>20</v>
      </c>
      <c r="J8265" t="s">
        <v>48</v>
      </c>
      <c r="K8265" t="s">
        <v>91</v>
      </c>
      <c r="L8265" t="s">
        <v>41</v>
      </c>
      <c r="M8265" t="s">
        <v>185</v>
      </c>
      <c r="N8265" s="3">
        <v>0</v>
      </c>
      <c r="O8265" s="3" t="str">
        <f t="shared" si="775"/>
        <v>Consistent</v>
      </c>
      <c r="P8265" t="str">
        <f t="shared" si="776"/>
        <v>Not Rated</v>
      </c>
      <c r="Q8265" s="4">
        <f t="shared" si="777"/>
        <v>85.26</v>
      </c>
      <c r="R8265" s="4">
        <f t="shared" si="778"/>
        <v>17.052</v>
      </c>
      <c r="S8265" s="4">
        <f t="shared" si="779"/>
        <v>68.207999999999998</v>
      </c>
    </row>
    <row r="8266" spans="1:19" hidden="1" x14ac:dyDescent="0.35">
      <c r="A8266" t="s">
        <v>12571</v>
      </c>
      <c r="B8266" t="s">
        <v>5808</v>
      </c>
      <c r="C8266" s="1">
        <v>45918</v>
      </c>
      <c r="D8266" t="s">
        <v>159</v>
      </c>
      <c r="E8266" t="s">
        <v>358</v>
      </c>
      <c r="F8266" s="3">
        <v>3</v>
      </c>
      <c r="G8266" s="3" t="str">
        <f t="shared" si="774"/>
        <v>Valid Quantity</v>
      </c>
      <c r="H8266" s="2" t="s">
        <v>12572</v>
      </c>
      <c r="I8266" s="3">
        <v>5</v>
      </c>
      <c r="J8266" t="s">
        <v>54</v>
      </c>
      <c r="K8266" t="s">
        <v>74</v>
      </c>
      <c r="L8266" t="s">
        <v>61</v>
      </c>
      <c r="M8266" t="s">
        <v>75</v>
      </c>
      <c r="O8266" s="3" t="str">
        <f t="shared" si="775"/>
        <v>Consistent</v>
      </c>
      <c r="P8266" t="str">
        <f t="shared" si="776"/>
        <v>Not Rated</v>
      </c>
      <c r="Q8266" s="4">
        <f t="shared" si="777"/>
        <v>49.019999999999996</v>
      </c>
      <c r="R8266" s="4">
        <f t="shared" si="778"/>
        <v>2.4509999999999996</v>
      </c>
      <c r="S8266" s="4">
        <f t="shared" si="779"/>
        <v>46.568999999999996</v>
      </c>
    </row>
    <row r="8267" spans="1:19" hidden="1" x14ac:dyDescent="0.35">
      <c r="A8267" t="s">
        <v>14628</v>
      </c>
      <c r="B8267" t="s">
        <v>1606</v>
      </c>
      <c r="C8267" s="1">
        <v>45918</v>
      </c>
      <c r="D8267" t="s">
        <v>64</v>
      </c>
      <c r="E8267" t="s">
        <v>416</v>
      </c>
      <c r="F8267" s="3">
        <v>3</v>
      </c>
      <c r="G8267" s="3" t="str">
        <f t="shared" si="774"/>
        <v>Valid Quantity</v>
      </c>
      <c r="H8267" s="2" t="s">
        <v>14629</v>
      </c>
      <c r="I8267" s="3">
        <v>0</v>
      </c>
      <c r="J8267" t="s">
        <v>84</v>
      </c>
      <c r="K8267" t="s">
        <v>153</v>
      </c>
      <c r="L8267" t="s">
        <v>120</v>
      </c>
      <c r="M8267" t="s">
        <v>23</v>
      </c>
      <c r="N8267" s="3">
        <v>3</v>
      </c>
      <c r="O8267" s="3" t="str">
        <f t="shared" si="775"/>
        <v>Consistent</v>
      </c>
      <c r="P8267" t="str">
        <f t="shared" si="776"/>
        <v>Average</v>
      </c>
      <c r="Q8267" s="4">
        <f t="shared" si="777"/>
        <v>217.17000000000002</v>
      </c>
      <c r="R8267" s="4">
        <f t="shared" si="778"/>
        <v>0</v>
      </c>
      <c r="S8267" s="4">
        <f t="shared" si="779"/>
        <v>217.17000000000002</v>
      </c>
    </row>
    <row r="8268" spans="1:19" hidden="1" x14ac:dyDescent="0.35">
      <c r="A8268" t="s">
        <v>14843</v>
      </c>
      <c r="B8268" t="s">
        <v>10834</v>
      </c>
      <c r="C8268" s="1">
        <v>45918</v>
      </c>
      <c r="D8268" t="s">
        <v>159</v>
      </c>
      <c r="E8268" t="s">
        <v>358</v>
      </c>
      <c r="F8268" s="3">
        <v>1</v>
      </c>
      <c r="G8268" s="3" t="str">
        <f t="shared" si="774"/>
        <v>Valid Quantity</v>
      </c>
      <c r="H8268" s="2" t="s">
        <v>9460</v>
      </c>
      <c r="I8268" s="3">
        <v>5</v>
      </c>
      <c r="J8268" t="s">
        <v>39</v>
      </c>
      <c r="K8268" t="s">
        <v>194</v>
      </c>
      <c r="L8268" t="s">
        <v>163</v>
      </c>
      <c r="M8268" t="s">
        <v>23</v>
      </c>
      <c r="N8268" s="3">
        <v>3</v>
      </c>
      <c r="O8268" s="3" t="str">
        <f t="shared" si="775"/>
        <v>Consistent</v>
      </c>
      <c r="P8268" t="str">
        <f t="shared" si="776"/>
        <v>Average</v>
      </c>
      <c r="Q8268" s="4">
        <f t="shared" si="777"/>
        <v>6.68</v>
      </c>
      <c r="R8268" s="4">
        <f t="shared" si="778"/>
        <v>0.33399999999999996</v>
      </c>
      <c r="S8268" s="4">
        <f t="shared" si="779"/>
        <v>6.3460000000000001</v>
      </c>
    </row>
    <row r="8269" spans="1:19" hidden="1" x14ac:dyDescent="0.35">
      <c r="A8269" t="s">
        <v>17029</v>
      </c>
      <c r="B8269" t="s">
        <v>5255</v>
      </c>
      <c r="C8269" s="1">
        <v>45918</v>
      </c>
      <c r="D8269" t="s">
        <v>81</v>
      </c>
      <c r="E8269" t="s">
        <v>143</v>
      </c>
      <c r="F8269" s="3">
        <v>3</v>
      </c>
      <c r="G8269" s="3" t="str">
        <f t="shared" si="774"/>
        <v>Valid Quantity</v>
      </c>
      <c r="H8269" s="2" t="s">
        <v>17030</v>
      </c>
      <c r="I8269" s="3">
        <v>0</v>
      </c>
      <c r="J8269" t="s">
        <v>84</v>
      </c>
      <c r="K8269" t="s">
        <v>85</v>
      </c>
      <c r="L8269" t="s">
        <v>86</v>
      </c>
      <c r="M8269" t="s">
        <v>68</v>
      </c>
      <c r="O8269" s="3" t="str">
        <f t="shared" si="775"/>
        <v>Consistent</v>
      </c>
      <c r="P8269" t="str">
        <f t="shared" si="776"/>
        <v>Not Rated</v>
      </c>
      <c r="Q8269" s="4">
        <f t="shared" si="777"/>
        <v>218.94</v>
      </c>
      <c r="R8269" s="4">
        <f t="shared" si="778"/>
        <v>0</v>
      </c>
      <c r="S8269" s="4">
        <f t="shared" si="779"/>
        <v>218.94</v>
      </c>
    </row>
    <row r="8270" spans="1:19" hidden="1" x14ac:dyDescent="0.35">
      <c r="A8270" t="s">
        <v>17232</v>
      </c>
      <c r="B8270" t="s">
        <v>245</v>
      </c>
      <c r="C8270" s="1">
        <v>45918</v>
      </c>
      <c r="D8270" t="s">
        <v>64</v>
      </c>
      <c r="E8270" t="s">
        <v>129</v>
      </c>
      <c r="F8270" s="3">
        <v>2</v>
      </c>
      <c r="G8270" s="3" t="str">
        <f t="shared" si="774"/>
        <v>Valid Quantity</v>
      </c>
      <c r="H8270" s="2" t="s">
        <v>1123</v>
      </c>
      <c r="I8270" s="3">
        <v>0</v>
      </c>
      <c r="J8270" t="s">
        <v>67</v>
      </c>
      <c r="K8270" t="s">
        <v>194</v>
      </c>
      <c r="L8270" t="s">
        <v>163</v>
      </c>
      <c r="M8270" t="s">
        <v>32</v>
      </c>
      <c r="O8270" s="3" t="str">
        <f t="shared" si="775"/>
        <v>Consistent</v>
      </c>
      <c r="P8270" t="str">
        <f t="shared" si="776"/>
        <v>Not Rated</v>
      </c>
      <c r="Q8270" s="4">
        <f t="shared" si="777"/>
        <v>147.9</v>
      </c>
      <c r="R8270" s="4">
        <f t="shared" si="778"/>
        <v>0</v>
      </c>
      <c r="S8270" s="4">
        <f t="shared" si="779"/>
        <v>147.9</v>
      </c>
    </row>
    <row r="8271" spans="1:19" hidden="1" x14ac:dyDescent="0.35">
      <c r="A8271" t="s">
        <v>19398</v>
      </c>
      <c r="B8271" t="s">
        <v>17427</v>
      </c>
      <c r="C8271" s="1">
        <v>45918</v>
      </c>
      <c r="D8271" t="s">
        <v>159</v>
      </c>
      <c r="E8271" t="s">
        <v>358</v>
      </c>
      <c r="F8271" s="3">
        <v>3</v>
      </c>
      <c r="G8271" s="3" t="str">
        <f t="shared" si="774"/>
        <v>Valid Quantity</v>
      </c>
      <c r="H8271" s="2" t="s">
        <v>5343</v>
      </c>
      <c r="I8271" s="3">
        <v>20</v>
      </c>
      <c r="J8271" t="s">
        <v>84</v>
      </c>
      <c r="K8271" t="s">
        <v>180</v>
      </c>
      <c r="L8271" t="s">
        <v>86</v>
      </c>
      <c r="M8271" t="s">
        <v>32</v>
      </c>
      <c r="O8271" s="3" t="str">
        <f t="shared" si="775"/>
        <v>Consistent</v>
      </c>
      <c r="P8271" t="str">
        <f t="shared" si="776"/>
        <v>Not Rated</v>
      </c>
      <c r="Q8271" s="4">
        <f t="shared" si="777"/>
        <v>30.599999999999998</v>
      </c>
      <c r="R8271" s="4">
        <f t="shared" si="778"/>
        <v>6.12</v>
      </c>
      <c r="S8271" s="4">
        <f t="shared" si="779"/>
        <v>24.479999999999997</v>
      </c>
    </row>
    <row r="8272" spans="1:19" hidden="1" x14ac:dyDescent="0.35">
      <c r="A8272" t="s">
        <v>20983</v>
      </c>
      <c r="B8272" t="s">
        <v>401</v>
      </c>
      <c r="C8272" s="1">
        <v>45918</v>
      </c>
      <c r="D8272" t="s">
        <v>101</v>
      </c>
      <c r="E8272" t="s">
        <v>107</v>
      </c>
      <c r="F8272" s="3">
        <v>1</v>
      </c>
      <c r="G8272" s="3" t="str">
        <f t="shared" si="774"/>
        <v>Valid Quantity</v>
      </c>
      <c r="H8272" s="2" t="s">
        <v>10339</v>
      </c>
      <c r="I8272" s="3">
        <v>0</v>
      </c>
      <c r="J8272" t="s">
        <v>54</v>
      </c>
      <c r="K8272" t="s">
        <v>85</v>
      </c>
      <c r="L8272" t="s">
        <v>86</v>
      </c>
      <c r="M8272" t="s">
        <v>75</v>
      </c>
      <c r="O8272" s="3" t="str">
        <f t="shared" si="775"/>
        <v>Consistent</v>
      </c>
      <c r="P8272" t="str">
        <f t="shared" si="776"/>
        <v>Not Rated</v>
      </c>
      <c r="Q8272" s="4">
        <f t="shared" si="777"/>
        <v>16.96</v>
      </c>
      <c r="R8272" s="4">
        <f t="shared" si="778"/>
        <v>0</v>
      </c>
      <c r="S8272" s="4">
        <f t="shared" si="779"/>
        <v>16.96</v>
      </c>
    </row>
    <row r="8273" spans="1:19" hidden="1" x14ac:dyDescent="0.35">
      <c r="A8273" t="s">
        <v>22534</v>
      </c>
      <c r="B8273" t="s">
        <v>1514</v>
      </c>
      <c r="C8273" s="1">
        <v>45918</v>
      </c>
      <c r="D8273" t="s">
        <v>101</v>
      </c>
      <c r="E8273" t="s">
        <v>107</v>
      </c>
      <c r="F8273" s="3">
        <v>1</v>
      </c>
      <c r="G8273" s="3" t="str">
        <f t="shared" si="774"/>
        <v>Valid Quantity</v>
      </c>
      <c r="H8273" s="2" t="s">
        <v>17717</v>
      </c>
      <c r="I8273" s="3">
        <v>5</v>
      </c>
      <c r="J8273" t="s">
        <v>54</v>
      </c>
      <c r="K8273" t="s">
        <v>104</v>
      </c>
      <c r="L8273" t="s">
        <v>22</v>
      </c>
      <c r="M8273" t="s">
        <v>185</v>
      </c>
      <c r="O8273" s="3" t="str">
        <f t="shared" si="775"/>
        <v>Consistent</v>
      </c>
      <c r="P8273" t="str">
        <f t="shared" si="776"/>
        <v>Not Rated</v>
      </c>
      <c r="Q8273" s="4">
        <f t="shared" si="777"/>
        <v>71.81</v>
      </c>
      <c r="R8273" s="4">
        <f t="shared" si="778"/>
        <v>3.5905</v>
      </c>
      <c r="S8273" s="4">
        <f t="shared" si="779"/>
        <v>68.219499999999996</v>
      </c>
    </row>
    <row r="8274" spans="1:19" hidden="1" x14ac:dyDescent="0.35">
      <c r="A8274" t="s">
        <v>2280</v>
      </c>
      <c r="B8274" t="s">
        <v>2281</v>
      </c>
      <c r="C8274" s="1">
        <v>45919</v>
      </c>
      <c r="D8274" t="s">
        <v>17</v>
      </c>
      <c r="E8274" t="s">
        <v>89</v>
      </c>
      <c r="F8274" s="3">
        <v>1</v>
      </c>
      <c r="G8274" s="3" t="str">
        <f t="shared" si="774"/>
        <v>Valid Quantity</v>
      </c>
      <c r="H8274" s="2" t="s">
        <v>2282</v>
      </c>
      <c r="I8274" s="3">
        <v>15</v>
      </c>
      <c r="J8274" t="s">
        <v>39</v>
      </c>
      <c r="K8274" t="s">
        <v>91</v>
      </c>
      <c r="L8274" t="s">
        <v>41</v>
      </c>
      <c r="M8274" t="s">
        <v>75</v>
      </c>
      <c r="O8274" s="3" t="str">
        <f t="shared" si="775"/>
        <v>Consistent</v>
      </c>
      <c r="P8274" t="str">
        <f t="shared" si="776"/>
        <v>Not Rated</v>
      </c>
      <c r="Q8274" s="4">
        <f t="shared" si="777"/>
        <v>9.83</v>
      </c>
      <c r="R8274" s="4">
        <f t="shared" si="778"/>
        <v>1.4744999999999999</v>
      </c>
      <c r="S8274" s="4">
        <f t="shared" si="779"/>
        <v>8.3554999999999993</v>
      </c>
    </row>
    <row r="8275" spans="1:19" hidden="1" x14ac:dyDescent="0.35">
      <c r="A8275" t="s">
        <v>8454</v>
      </c>
      <c r="B8275" t="s">
        <v>6593</v>
      </c>
      <c r="C8275" s="1">
        <v>45919</v>
      </c>
      <c r="D8275" t="s">
        <v>159</v>
      </c>
      <c r="E8275" t="s">
        <v>358</v>
      </c>
      <c r="F8275" s="3">
        <v>1</v>
      </c>
      <c r="G8275" s="3" t="str">
        <f t="shared" si="774"/>
        <v>Valid Quantity</v>
      </c>
      <c r="H8275" s="2" t="s">
        <v>8455</v>
      </c>
      <c r="I8275" s="3">
        <v>20</v>
      </c>
      <c r="J8275" t="s">
        <v>84</v>
      </c>
      <c r="K8275" t="s">
        <v>74</v>
      </c>
      <c r="L8275" t="s">
        <v>61</v>
      </c>
      <c r="M8275" t="s">
        <v>68</v>
      </c>
      <c r="O8275" s="3" t="str">
        <f t="shared" si="775"/>
        <v>Consistent</v>
      </c>
      <c r="P8275" t="str">
        <f t="shared" si="776"/>
        <v>Not Rated</v>
      </c>
      <c r="Q8275" s="4">
        <f t="shared" si="777"/>
        <v>15.45</v>
      </c>
      <c r="R8275" s="4">
        <f t="shared" si="778"/>
        <v>3.09</v>
      </c>
      <c r="S8275" s="4">
        <f t="shared" si="779"/>
        <v>12.36</v>
      </c>
    </row>
    <row r="8276" spans="1:19" hidden="1" x14ac:dyDescent="0.35">
      <c r="A8276" t="s">
        <v>11463</v>
      </c>
      <c r="B8276" t="s">
        <v>1926</v>
      </c>
      <c r="C8276" s="1">
        <v>45919</v>
      </c>
      <c r="D8276" t="s">
        <v>116</v>
      </c>
      <c r="E8276" t="s">
        <v>479</v>
      </c>
      <c r="F8276" s="3">
        <v>1</v>
      </c>
      <c r="G8276" s="3" t="str">
        <f t="shared" si="774"/>
        <v>Valid Quantity</v>
      </c>
      <c r="H8276" s="2" t="s">
        <v>11464</v>
      </c>
      <c r="I8276" s="3">
        <v>5</v>
      </c>
      <c r="J8276" t="s">
        <v>67</v>
      </c>
      <c r="K8276" t="s">
        <v>162</v>
      </c>
      <c r="L8276" t="s">
        <v>163</v>
      </c>
      <c r="M8276" t="s">
        <v>75</v>
      </c>
      <c r="O8276" s="3" t="str">
        <f t="shared" si="775"/>
        <v>Consistent</v>
      </c>
      <c r="P8276" t="str">
        <f t="shared" si="776"/>
        <v>Not Rated</v>
      </c>
      <c r="Q8276" s="4">
        <f t="shared" si="777"/>
        <v>127.36</v>
      </c>
      <c r="R8276" s="4">
        <f t="shared" si="778"/>
        <v>6.3679999999999994</v>
      </c>
      <c r="S8276" s="4">
        <f t="shared" si="779"/>
        <v>120.992</v>
      </c>
    </row>
    <row r="8277" spans="1:19" hidden="1" x14ac:dyDescent="0.35">
      <c r="A8277" t="s">
        <v>11770</v>
      </c>
      <c r="B8277" t="s">
        <v>11771</v>
      </c>
      <c r="C8277" s="1">
        <v>45919</v>
      </c>
      <c r="D8277" t="s">
        <v>17</v>
      </c>
      <c r="E8277" t="s">
        <v>89</v>
      </c>
      <c r="F8277" s="3">
        <v>2</v>
      </c>
      <c r="G8277" s="3" t="str">
        <f t="shared" si="774"/>
        <v>Valid Quantity</v>
      </c>
      <c r="H8277" s="2" t="s">
        <v>10762</v>
      </c>
      <c r="I8277" s="3">
        <v>0</v>
      </c>
      <c r="J8277" t="s">
        <v>67</v>
      </c>
      <c r="K8277" t="s">
        <v>162</v>
      </c>
      <c r="L8277" t="s">
        <v>163</v>
      </c>
      <c r="M8277" t="s">
        <v>75</v>
      </c>
      <c r="O8277" s="3" t="str">
        <f t="shared" si="775"/>
        <v>Consistent</v>
      </c>
      <c r="P8277" t="str">
        <f t="shared" si="776"/>
        <v>Not Rated</v>
      </c>
      <c r="Q8277" s="4">
        <f t="shared" si="777"/>
        <v>33.520000000000003</v>
      </c>
      <c r="R8277" s="4">
        <f t="shared" si="778"/>
        <v>0</v>
      </c>
      <c r="S8277" s="4">
        <f t="shared" si="779"/>
        <v>33.520000000000003</v>
      </c>
    </row>
    <row r="8278" spans="1:19" hidden="1" x14ac:dyDescent="0.35">
      <c r="A8278" t="s">
        <v>15048</v>
      </c>
      <c r="B8278" t="s">
        <v>11943</v>
      </c>
      <c r="C8278" s="1">
        <v>45919</v>
      </c>
      <c r="D8278" t="s">
        <v>81</v>
      </c>
      <c r="E8278" t="s">
        <v>111</v>
      </c>
      <c r="F8278" s="3">
        <v>1</v>
      </c>
      <c r="G8278" s="3" t="str">
        <f t="shared" si="774"/>
        <v>Valid Quantity</v>
      </c>
      <c r="H8278" s="2" t="s">
        <v>11366</v>
      </c>
      <c r="I8278" s="3">
        <v>10</v>
      </c>
      <c r="J8278" t="s">
        <v>20</v>
      </c>
      <c r="K8278" t="s">
        <v>281</v>
      </c>
      <c r="L8278" t="s">
        <v>31</v>
      </c>
      <c r="M8278" t="s">
        <v>75</v>
      </c>
      <c r="O8278" s="3" t="str">
        <f t="shared" si="775"/>
        <v>Consistent</v>
      </c>
      <c r="P8278" t="str">
        <f t="shared" si="776"/>
        <v>Not Rated</v>
      </c>
      <c r="Q8278" s="4">
        <f t="shared" si="777"/>
        <v>34.840000000000003</v>
      </c>
      <c r="R8278" s="4">
        <f t="shared" si="778"/>
        <v>3.4840000000000004</v>
      </c>
      <c r="S8278" s="4">
        <f t="shared" si="779"/>
        <v>31.356000000000002</v>
      </c>
    </row>
    <row r="8279" spans="1:19" hidden="1" x14ac:dyDescent="0.35">
      <c r="A8279" t="s">
        <v>15846</v>
      </c>
      <c r="B8279" t="s">
        <v>15847</v>
      </c>
      <c r="C8279" s="1">
        <v>45919</v>
      </c>
      <c r="D8279" t="s">
        <v>17</v>
      </c>
      <c r="E8279" t="s">
        <v>28</v>
      </c>
      <c r="F8279" s="3">
        <v>2</v>
      </c>
      <c r="G8279" s="3" t="str">
        <f t="shared" si="774"/>
        <v>Valid Quantity</v>
      </c>
      <c r="H8279" s="2" t="s">
        <v>12659</v>
      </c>
      <c r="I8279" s="3">
        <v>0</v>
      </c>
      <c r="J8279" t="s">
        <v>20</v>
      </c>
      <c r="K8279" t="s">
        <v>162</v>
      </c>
      <c r="L8279" t="s">
        <v>163</v>
      </c>
      <c r="M8279" t="s">
        <v>32</v>
      </c>
      <c r="O8279" s="3" t="str">
        <f t="shared" si="775"/>
        <v>Consistent</v>
      </c>
      <c r="P8279" t="str">
        <f t="shared" si="776"/>
        <v>Not Rated</v>
      </c>
      <c r="Q8279" s="4">
        <f t="shared" si="777"/>
        <v>11.02</v>
      </c>
      <c r="R8279" s="4">
        <f t="shared" si="778"/>
        <v>0</v>
      </c>
      <c r="S8279" s="4">
        <f t="shared" si="779"/>
        <v>11.02</v>
      </c>
    </row>
    <row r="8280" spans="1:19" hidden="1" x14ac:dyDescent="0.35">
      <c r="A8280" t="s">
        <v>17132</v>
      </c>
      <c r="B8280" t="s">
        <v>3075</v>
      </c>
      <c r="C8280" s="1">
        <v>45919</v>
      </c>
      <c r="D8280" t="s">
        <v>36</v>
      </c>
      <c r="E8280" t="s">
        <v>58</v>
      </c>
      <c r="F8280" s="3">
        <v>0</v>
      </c>
      <c r="G8280" s="3" t="str">
        <f t="shared" si="774"/>
        <v>Zero Quantity</v>
      </c>
      <c r="H8280" s="2" t="s">
        <v>17133</v>
      </c>
      <c r="I8280" s="3">
        <v>15</v>
      </c>
      <c r="J8280" t="s">
        <v>20</v>
      </c>
      <c r="K8280" t="s">
        <v>194</v>
      </c>
      <c r="L8280" t="s">
        <v>163</v>
      </c>
      <c r="M8280" t="s">
        <v>23</v>
      </c>
      <c r="N8280" s="3">
        <v>4</v>
      </c>
      <c r="O8280" s="3" t="str">
        <f t="shared" si="775"/>
        <v>Suspicious</v>
      </c>
      <c r="P8280" t="str">
        <f t="shared" si="776"/>
        <v>Good</v>
      </c>
      <c r="Q8280" s="4">
        <f t="shared" si="777"/>
        <v>0</v>
      </c>
      <c r="R8280" s="4">
        <f t="shared" si="778"/>
        <v>0</v>
      </c>
      <c r="S8280" s="4">
        <f t="shared" si="779"/>
        <v>0</v>
      </c>
    </row>
    <row r="8281" spans="1:19" hidden="1" x14ac:dyDescent="0.35">
      <c r="A8281" t="s">
        <v>18024</v>
      </c>
      <c r="B8281" t="s">
        <v>9462</v>
      </c>
      <c r="C8281" s="1">
        <v>45919</v>
      </c>
      <c r="D8281" t="s">
        <v>17</v>
      </c>
      <c r="E8281" t="s">
        <v>72</v>
      </c>
      <c r="F8281" s="3">
        <v>1</v>
      </c>
      <c r="G8281" s="3" t="str">
        <f t="shared" si="774"/>
        <v>Valid Quantity</v>
      </c>
      <c r="H8281" s="2" t="s">
        <v>11251</v>
      </c>
      <c r="I8281" s="3">
        <v>5</v>
      </c>
      <c r="J8281" t="s">
        <v>54</v>
      </c>
      <c r="K8281" t="s">
        <v>60</v>
      </c>
      <c r="L8281" t="s">
        <v>61</v>
      </c>
      <c r="M8281" t="s">
        <v>23</v>
      </c>
      <c r="N8281" s="3">
        <v>3</v>
      </c>
      <c r="O8281" s="3" t="str">
        <f t="shared" si="775"/>
        <v>Consistent</v>
      </c>
      <c r="P8281" t="str">
        <f t="shared" si="776"/>
        <v>Average</v>
      </c>
      <c r="Q8281" s="4">
        <f t="shared" si="777"/>
        <v>19.12</v>
      </c>
      <c r="R8281" s="4">
        <f t="shared" si="778"/>
        <v>0.95600000000000007</v>
      </c>
      <c r="S8281" s="4">
        <f t="shared" si="779"/>
        <v>18.164000000000001</v>
      </c>
    </row>
    <row r="8282" spans="1:19" hidden="1" x14ac:dyDescent="0.35">
      <c r="A8282" t="s">
        <v>20455</v>
      </c>
      <c r="B8282" t="s">
        <v>2516</v>
      </c>
      <c r="C8282" s="1">
        <v>45919</v>
      </c>
      <c r="D8282" t="s">
        <v>81</v>
      </c>
      <c r="E8282" t="s">
        <v>178</v>
      </c>
      <c r="F8282" s="3">
        <v>1</v>
      </c>
      <c r="G8282" s="3" t="str">
        <f t="shared" si="774"/>
        <v>Valid Quantity</v>
      </c>
      <c r="H8282" s="2" t="s">
        <v>16138</v>
      </c>
      <c r="I8282" s="3">
        <v>5</v>
      </c>
      <c r="J8282" t="s">
        <v>54</v>
      </c>
      <c r="K8282" t="s">
        <v>85</v>
      </c>
      <c r="L8282" t="s">
        <v>86</v>
      </c>
      <c r="M8282" t="s">
        <v>23</v>
      </c>
      <c r="N8282" s="3">
        <v>4</v>
      </c>
      <c r="O8282" s="3" t="str">
        <f t="shared" si="775"/>
        <v>Consistent</v>
      </c>
      <c r="P8282" t="str">
        <f t="shared" si="776"/>
        <v>Good</v>
      </c>
      <c r="Q8282" s="4">
        <f t="shared" si="777"/>
        <v>23.58</v>
      </c>
      <c r="R8282" s="4">
        <f t="shared" si="778"/>
        <v>1.1789999999999998</v>
      </c>
      <c r="S8282" s="4">
        <f t="shared" si="779"/>
        <v>22.401</v>
      </c>
    </row>
    <row r="8283" spans="1:19" hidden="1" x14ac:dyDescent="0.35">
      <c r="A8283" t="s">
        <v>20684</v>
      </c>
      <c r="B8283" t="s">
        <v>8613</v>
      </c>
      <c r="C8283" s="1">
        <v>45919</v>
      </c>
      <c r="D8283" t="s">
        <v>17</v>
      </c>
      <c r="E8283" t="s">
        <v>89</v>
      </c>
      <c r="F8283" s="3">
        <v>1</v>
      </c>
      <c r="G8283" s="3" t="str">
        <f t="shared" si="774"/>
        <v>Valid Quantity</v>
      </c>
      <c r="H8283" s="2" t="s">
        <v>2282</v>
      </c>
      <c r="I8283" s="3">
        <v>5</v>
      </c>
      <c r="J8283" t="s">
        <v>48</v>
      </c>
      <c r="K8283" t="s">
        <v>113</v>
      </c>
      <c r="L8283" t="s">
        <v>61</v>
      </c>
      <c r="M8283" t="s">
        <v>75</v>
      </c>
      <c r="N8283" s="3">
        <v>0</v>
      </c>
      <c r="O8283" s="3" t="str">
        <f t="shared" si="775"/>
        <v>Consistent</v>
      </c>
      <c r="P8283" t="str">
        <f t="shared" si="776"/>
        <v>Not Rated</v>
      </c>
      <c r="Q8283" s="4">
        <f t="shared" si="777"/>
        <v>9.83</v>
      </c>
      <c r="R8283" s="4">
        <f t="shared" si="778"/>
        <v>0.49149999999999999</v>
      </c>
      <c r="S8283" s="4">
        <f t="shared" si="779"/>
        <v>9.3384999999999998</v>
      </c>
    </row>
    <row r="8284" spans="1:19" hidden="1" x14ac:dyDescent="0.35">
      <c r="A8284" t="s">
        <v>468</v>
      </c>
      <c r="B8284" t="s">
        <v>469</v>
      </c>
      <c r="C8284" s="1">
        <v>45920</v>
      </c>
      <c r="D8284" t="s">
        <v>17</v>
      </c>
      <c r="E8284" t="s">
        <v>28</v>
      </c>
      <c r="F8284" s="3">
        <v>1</v>
      </c>
      <c r="G8284" s="3" t="str">
        <f t="shared" si="774"/>
        <v>Valid Quantity</v>
      </c>
      <c r="H8284" s="2" t="s">
        <v>470</v>
      </c>
      <c r="I8284" s="3">
        <v>10</v>
      </c>
      <c r="J8284" t="s">
        <v>84</v>
      </c>
      <c r="K8284" t="s">
        <v>91</v>
      </c>
      <c r="L8284" t="s">
        <v>41</v>
      </c>
      <c r="M8284" t="s">
        <v>32</v>
      </c>
      <c r="O8284" s="3" t="str">
        <f t="shared" si="775"/>
        <v>Consistent</v>
      </c>
      <c r="P8284" t="str">
        <f t="shared" si="776"/>
        <v>Not Rated</v>
      </c>
      <c r="Q8284" s="4">
        <f t="shared" si="777"/>
        <v>12.94</v>
      </c>
      <c r="R8284" s="4">
        <f t="shared" si="778"/>
        <v>1.294</v>
      </c>
      <c r="S8284" s="4">
        <f t="shared" si="779"/>
        <v>11.645999999999999</v>
      </c>
    </row>
    <row r="8285" spans="1:19" hidden="1" x14ac:dyDescent="0.35">
      <c r="A8285" t="s">
        <v>2276</v>
      </c>
      <c r="B8285" t="s">
        <v>2277</v>
      </c>
      <c r="C8285" s="1">
        <v>45920</v>
      </c>
      <c r="D8285" t="s">
        <v>36</v>
      </c>
      <c r="E8285" t="s">
        <v>341</v>
      </c>
      <c r="F8285" s="3">
        <v>1</v>
      </c>
      <c r="G8285" s="3" t="str">
        <f t="shared" si="774"/>
        <v>Valid Quantity</v>
      </c>
      <c r="H8285" s="2" t="s">
        <v>2278</v>
      </c>
      <c r="I8285" s="3">
        <v>15</v>
      </c>
      <c r="J8285" t="s">
        <v>39</v>
      </c>
      <c r="K8285" t="s">
        <v>113</v>
      </c>
      <c r="L8285" t="s">
        <v>61</v>
      </c>
      <c r="M8285" t="s">
        <v>75</v>
      </c>
      <c r="O8285" s="3" t="str">
        <f t="shared" si="775"/>
        <v>Consistent</v>
      </c>
      <c r="P8285" t="str">
        <f t="shared" si="776"/>
        <v>Not Rated</v>
      </c>
      <c r="Q8285" s="4">
        <f t="shared" si="777"/>
        <v>22.61</v>
      </c>
      <c r="R8285" s="4">
        <f t="shared" si="778"/>
        <v>3.3914999999999997</v>
      </c>
      <c r="S8285" s="4">
        <f t="shared" si="779"/>
        <v>19.218499999999999</v>
      </c>
    </row>
    <row r="8286" spans="1:19" hidden="1" x14ac:dyDescent="0.35">
      <c r="A8286" t="s">
        <v>3029</v>
      </c>
      <c r="B8286" t="s">
        <v>473</v>
      </c>
      <c r="C8286" s="1">
        <v>45920</v>
      </c>
      <c r="D8286" t="s">
        <v>101</v>
      </c>
      <c r="E8286" t="s">
        <v>102</v>
      </c>
      <c r="F8286" s="3">
        <v>5</v>
      </c>
      <c r="G8286" s="3" t="str">
        <f t="shared" si="774"/>
        <v>Valid Quantity</v>
      </c>
      <c r="H8286" s="2" t="s">
        <v>3030</v>
      </c>
      <c r="I8286" s="3">
        <v>5</v>
      </c>
      <c r="J8286" t="s">
        <v>39</v>
      </c>
      <c r="K8286" t="s">
        <v>60</v>
      </c>
      <c r="L8286" t="s">
        <v>61</v>
      </c>
      <c r="M8286" t="s">
        <v>32</v>
      </c>
      <c r="O8286" s="3" t="str">
        <f t="shared" si="775"/>
        <v>Consistent</v>
      </c>
      <c r="P8286" t="str">
        <f t="shared" si="776"/>
        <v>Not Rated</v>
      </c>
      <c r="Q8286" s="4">
        <f t="shared" si="777"/>
        <v>335.75</v>
      </c>
      <c r="R8286" s="4">
        <f t="shared" si="778"/>
        <v>16.787500000000001</v>
      </c>
      <c r="S8286" s="4">
        <f t="shared" si="779"/>
        <v>318.96249999999998</v>
      </c>
    </row>
    <row r="8287" spans="1:19" hidden="1" x14ac:dyDescent="0.35">
      <c r="A8287" t="s">
        <v>14351</v>
      </c>
      <c r="B8287" t="s">
        <v>4294</v>
      </c>
      <c r="C8287" s="1">
        <v>45920</v>
      </c>
      <c r="D8287" t="s">
        <v>81</v>
      </c>
      <c r="E8287" t="s">
        <v>143</v>
      </c>
      <c r="F8287" s="3">
        <v>4</v>
      </c>
      <c r="G8287" s="3" t="str">
        <f t="shared" si="774"/>
        <v>Valid Quantity</v>
      </c>
      <c r="H8287" s="2" t="s">
        <v>14352</v>
      </c>
      <c r="I8287" s="3">
        <v>15</v>
      </c>
      <c r="J8287" t="s">
        <v>20</v>
      </c>
      <c r="K8287" t="s">
        <v>104</v>
      </c>
      <c r="L8287" t="s">
        <v>22</v>
      </c>
      <c r="M8287" t="s">
        <v>68</v>
      </c>
      <c r="O8287" s="3" t="str">
        <f t="shared" si="775"/>
        <v>Consistent</v>
      </c>
      <c r="P8287" t="str">
        <f t="shared" si="776"/>
        <v>Not Rated</v>
      </c>
      <c r="Q8287" s="4">
        <f t="shared" si="777"/>
        <v>356.2</v>
      </c>
      <c r="R8287" s="4">
        <f t="shared" si="778"/>
        <v>53.43</v>
      </c>
      <c r="S8287" s="4">
        <f t="shared" si="779"/>
        <v>302.77</v>
      </c>
    </row>
    <row r="8288" spans="1:19" hidden="1" x14ac:dyDescent="0.35">
      <c r="A8288" t="s">
        <v>15567</v>
      </c>
      <c r="B8288" t="s">
        <v>8433</v>
      </c>
      <c r="C8288" s="1">
        <v>45920</v>
      </c>
      <c r="D8288" t="s">
        <v>64</v>
      </c>
      <c r="E8288" t="s">
        <v>713</v>
      </c>
      <c r="F8288" s="3">
        <v>1</v>
      </c>
      <c r="G8288" s="3" t="str">
        <f t="shared" si="774"/>
        <v>Valid Quantity</v>
      </c>
      <c r="H8288" s="2" t="s">
        <v>15568</v>
      </c>
      <c r="I8288" s="3">
        <v>10</v>
      </c>
      <c r="J8288" t="s">
        <v>20</v>
      </c>
      <c r="K8288" t="s">
        <v>119</v>
      </c>
      <c r="L8288" t="s">
        <v>120</v>
      </c>
      <c r="M8288" t="s">
        <v>23</v>
      </c>
      <c r="N8288" s="3">
        <v>5</v>
      </c>
      <c r="O8288" s="3" t="str">
        <f t="shared" si="775"/>
        <v>Consistent</v>
      </c>
      <c r="P8288" t="str">
        <f t="shared" si="776"/>
        <v>Excellent</v>
      </c>
      <c r="Q8288" s="4">
        <f t="shared" si="777"/>
        <v>79.39</v>
      </c>
      <c r="R8288" s="4">
        <f t="shared" si="778"/>
        <v>7.9390000000000001</v>
      </c>
      <c r="S8288" s="4">
        <f t="shared" si="779"/>
        <v>71.450999999999993</v>
      </c>
    </row>
    <row r="8289" spans="1:19" hidden="1" x14ac:dyDescent="0.35">
      <c r="A8289" t="s">
        <v>15919</v>
      </c>
      <c r="B8289" t="s">
        <v>15703</v>
      </c>
      <c r="C8289" s="1">
        <v>45920</v>
      </c>
      <c r="D8289" t="s">
        <v>101</v>
      </c>
      <c r="E8289" t="s">
        <v>107</v>
      </c>
      <c r="F8289" s="3">
        <v>4</v>
      </c>
      <c r="G8289" s="3" t="str">
        <f t="shared" si="774"/>
        <v>Valid Quantity</v>
      </c>
      <c r="H8289" s="2" t="s">
        <v>7223</v>
      </c>
      <c r="I8289" s="3">
        <v>0</v>
      </c>
      <c r="J8289" t="s">
        <v>48</v>
      </c>
      <c r="K8289" t="s">
        <v>91</v>
      </c>
      <c r="L8289" t="s">
        <v>41</v>
      </c>
      <c r="M8289" t="s">
        <v>32</v>
      </c>
      <c r="N8289" s="3">
        <v>0</v>
      </c>
      <c r="O8289" s="3" t="str">
        <f t="shared" si="775"/>
        <v>Consistent</v>
      </c>
      <c r="P8289" t="str">
        <f t="shared" si="776"/>
        <v>Not Rated</v>
      </c>
      <c r="Q8289" s="4">
        <f t="shared" si="777"/>
        <v>164.16</v>
      </c>
      <c r="R8289" s="4">
        <f t="shared" si="778"/>
        <v>0</v>
      </c>
      <c r="S8289" s="4">
        <f t="shared" si="779"/>
        <v>164.16</v>
      </c>
    </row>
    <row r="8290" spans="1:19" hidden="1" x14ac:dyDescent="0.35">
      <c r="A8290" t="s">
        <v>16922</v>
      </c>
      <c r="B8290" t="s">
        <v>9756</v>
      </c>
      <c r="C8290" s="1">
        <v>45920</v>
      </c>
      <c r="D8290" t="s">
        <v>17</v>
      </c>
      <c r="E8290" t="s">
        <v>89</v>
      </c>
      <c r="F8290" s="3">
        <v>2</v>
      </c>
      <c r="G8290" s="3" t="str">
        <f t="shared" si="774"/>
        <v>Valid Quantity</v>
      </c>
      <c r="H8290" s="2" t="s">
        <v>5083</v>
      </c>
      <c r="I8290" s="3">
        <v>10</v>
      </c>
      <c r="J8290" t="s">
        <v>84</v>
      </c>
      <c r="K8290" t="s">
        <v>124</v>
      </c>
      <c r="L8290" t="s">
        <v>61</v>
      </c>
      <c r="M8290" t="s">
        <v>32</v>
      </c>
      <c r="O8290" s="3" t="str">
        <f t="shared" si="775"/>
        <v>Consistent</v>
      </c>
      <c r="P8290" t="str">
        <f t="shared" si="776"/>
        <v>Not Rated</v>
      </c>
      <c r="Q8290" s="4">
        <f t="shared" si="777"/>
        <v>24.18</v>
      </c>
      <c r="R8290" s="4">
        <f t="shared" si="778"/>
        <v>2.4180000000000001</v>
      </c>
      <c r="S8290" s="4">
        <f t="shared" si="779"/>
        <v>21.762</v>
      </c>
    </row>
    <row r="8291" spans="1:19" hidden="1" x14ac:dyDescent="0.35">
      <c r="A8291" t="s">
        <v>17449</v>
      </c>
      <c r="B8291" t="s">
        <v>1003</v>
      </c>
      <c r="C8291" s="1">
        <v>45920</v>
      </c>
      <c r="D8291" t="s">
        <v>116</v>
      </c>
      <c r="E8291" t="s">
        <v>219</v>
      </c>
      <c r="F8291" s="3">
        <v>3</v>
      </c>
      <c r="G8291" s="3" t="str">
        <f t="shared" si="774"/>
        <v>Valid Quantity</v>
      </c>
      <c r="H8291" s="2" t="s">
        <v>17450</v>
      </c>
      <c r="I8291" s="3">
        <v>15</v>
      </c>
      <c r="J8291" t="s">
        <v>84</v>
      </c>
      <c r="K8291" t="s">
        <v>194</v>
      </c>
      <c r="L8291" t="s">
        <v>163</v>
      </c>
      <c r="M8291" t="s">
        <v>185</v>
      </c>
      <c r="O8291" s="3" t="str">
        <f t="shared" si="775"/>
        <v>Consistent</v>
      </c>
      <c r="P8291" t="str">
        <f t="shared" si="776"/>
        <v>Not Rated</v>
      </c>
      <c r="Q8291" s="4">
        <f t="shared" si="777"/>
        <v>378.99</v>
      </c>
      <c r="R8291" s="4">
        <f t="shared" si="778"/>
        <v>56.848500000000001</v>
      </c>
      <c r="S8291" s="4">
        <f t="shared" si="779"/>
        <v>322.14150000000001</v>
      </c>
    </row>
    <row r="8292" spans="1:19" hidden="1" x14ac:dyDescent="0.35">
      <c r="A8292" t="s">
        <v>17549</v>
      </c>
      <c r="B8292" t="s">
        <v>2588</v>
      </c>
      <c r="C8292" s="1">
        <v>45920</v>
      </c>
      <c r="D8292" t="s">
        <v>101</v>
      </c>
      <c r="E8292" t="s">
        <v>107</v>
      </c>
      <c r="F8292" s="3">
        <v>1</v>
      </c>
      <c r="G8292" s="3" t="str">
        <f t="shared" si="774"/>
        <v>Valid Quantity</v>
      </c>
      <c r="H8292" s="2" t="s">
        <v>9138</v>
      </c>
      <c r="I8292" s="3">
        <v>5</v>
      </c>
      <c r="J8292" t="s">
        <v>54</v>
      </c>
      <c r="K8292" t="s">
        <v>131</v>
      </c>
      <c r="L8292" t="s">
        <v>86</v>
      </c>
      <c r="M8292" t="s">
        <v>32</v>
      </c>
      <c r="O8292" s="3" t="str">
        <f t="shared" si="775"/>
        <v>Consistent</v>
      </c>
      <c r="P8292" t="str">
        <f t="shared" si="776"/>
        <v>Not Rated</v>
      </c>
      <c r="Q8292" s="4">
        <f t="shared" si="777"/>
        <v>86.55</v>
      </c>
      <c r="R8292" s="4">
        <f t="shared" si="778"/>
        <v>4.3274999999999997</v>
      </c>
      <c r="S8292" s="4">
        <f t="shared" si="779"/>
        <v>82.222499999999997</v>
      </c>
    </row>
    <row r="8293" spans="1:19" hidden="1" x14ac:dyDescent="0.35">
      <c r="A8293" t="s">
        <v>17962</v>
      </c>
      <c r="B8293" t="s">
        <v>13930</v>
      </c>
      <c r="C8293" s="1">
        <v>45920</v>
      </c>
      <c r="D8293" t="s">
        <v>36</v>
      </c>
      <c r="E8293" t="s">
        <v>183</v>
      </c>
      <c r="F8293" s="3">
        <v>1</v>
      </c>
      <c r="G8293" s="3" t="str">
        <f t="shared" si="774"/>
        <v>Valid Quantity</v>
      </c>
      <c r="H8293" s="2" t="s">
        <v>13709</v>
      </c>
      <c r="I8293" s="3">
        <v>10</v>
      </c>
      <c r="J8293" t="s">
        <v>67</v>
      </c>
      <c r="K8293" t="s">
        <v>104</v>
      </c>
      <c r="L8293" t="s">
        <v>22</v>
      </c>
      <c r="M8293" t="s">
        <v>185</v>
      </c>
      <c r="O8293" s="3" t="str">
        <f t="shared" si="775"/>
        <v>Consistent</v>
      </c>
      <c r="P8293" t="str">
        <f t="shared" si="776"/>
        <v>Not Rated</v>
      </c>
      <c r="Q8293" s="4">
        <f t="shared" si="777"/>
        <v>55.24</v>
      </c>
      <c r="R8293" s="4">
        <f t="shared" si="778"/>
        <v>5.524</v>
      </c>
      <c r="S8293" s="4">
        <f t="shared" si="779"/>
        <v>49.716000000000001</v>
      </c>
    </row>
    <row r="8294" spans="1:19" hidden="1" x14ac:dyDescent="0.35">
      <c r="A8294" t="s">
        <v>18069</v>
      </c>
      <c r="B8294" t="s">
        <v>12661</v>
      </c>
      <c r="C8294" s="1">
        <v>45920</v>
      </c>
      <c r="D8294" t="s">
        <v>64</v>
      </c>
      <c r="E8294" t="s">
        <v>416</v>
      </c>
      <c r="F8294" s="3">
        <v>3</v>
      </c>
      <c r="G8294" s="3" t="str">
        <f t="shared" si="774"/>
        <v>Valid Quantity</v>
      </c>
      <c r="H8294" s="2" t="s">
        <v>2870</v>
      </c>
      <c r="I8294" s="3">
        <v>10</v>
      </c>
      <c r="J8294" t="s">
        <v>20</v>
      </c>
      <c r="K8294" t="s">
        <v>162</v>
      </c>
      <c r="L8294" t="s">
        <v>163</v>
      </c>
      <c r="M8294" t="s">
        <v>23</v>
      </c>
      <c r="N8294" s="3">
        <v>3</v>
      </c>
      <c r="O8294" s="3" t="str">
        <f t="shared" si="775"/>
        <v>Consistent</v>
      </c>
      <c r="P8294" t="str">
        <f t="shared" si="776"/>
        <v>Average</v>
      </c>
      <c r="Q8294" s="4">
        <f t="shared" si="777"/>
        <v>321.63</v>
      </c>
      <c r="R8294" s="4">
        <f t="shared" si="778"/>
        <v>32.163000000000004</v>
      </c>
      <c r="S8294" s="4">
        <f t="shared" si="779"/>
        <v>289.46699999999998</v>
      </c>
    </row>
    <row r="8295" spans="1:19" hidden="1" x14ac:dyDescent="0.35">
      <c r="A8295" t="s">
        <v>18814</v>
      </c>
      <c r="B8295" t="s">
        <v>16557</v>
      </c>
      <c r="C8295" s="1">
        <v>45920</v>
      </c>
      <c r="D8295" t="s">
        <v>101</v>
      </c>
      <c r="E8295" t="s">
        <v>136</v>
      </c>
      <c r="F8295" s="3">
        <v>4</v>
      </c>
      <c r="G8295" s="3" t="str">
        <f t="shared" si="774"/>
        <v>Valid Quantity</v>
      </c>
      <c r="H8295" s="2" t="s">
        <v>1587</v>
      </c>
      <c r="I8295" s="3">
        <v>5</v>
      </c>
      <c r="J8295" t="s">
        <v>39</v>
      </c>
      <c r="K8295" t="s">
        <v>119</v>
      </c>
      <c r="L8295" t="s">
        <v>120</v>
      </c>
      <c r="M8295" t="s">
        <v>23</v>
      </c>
      <c r="N8295" s="3">
        <v>3</v>
      </c>
      <c r="O8295" s="3" t="str">
        <f t="shared" si="775"/>
        <v>Consistent</v>
      </c>
      <c r="P8295" t="str">
        <f t="shared" si="776"/>
        <v>Average</v>
      </c>
      <c r="Q8295" s="4">
        <f t="shared" si="777"/>
        <v>112.12</v>
      </c>
      <c r="R8295" s="4">
        <f t="shared" si="778"/>
        <v>5.6059999999999999</v>
      </c>
      <c r="S8295" s="4">
        <f t="shared" si="779"/>
        <v>106.51400000000001</v>
      </c>
    </row>
    <row r="8296" spans="1:19" hidden="1" x14ac:dyDescent="0.35">
      <c r="A8296" t="s">
        <v>19007</v>
      </c>
      <c r="B8296" t="s">
        <v>1229</v>
      </c>
      <c r="C8296" s="1">
        <v>45920</v>
      </c>
      <c r="D8296" t="s">
        <v>64</v>
      </c>
      <c r="E8296" t="s">
        <v>416</v>
      </c>
      <c r="F8296" s="3">
        <v>1</v>
      </c>
      <c r="G8296" s="3" t="str">
        <f t="shared" si="774"/>
        <v>Valid Quantity</v>
      </c>
      <c r="H8296" s="2" t="s">
        <v>6987</v>
      </c>
      <c r="I8296" s="3">
        <v>10</v>
      </c>
      <c r="J8296" t="s">
        <v>67</v>
      </c>
      <c r="K8296" t="s">
        <v>153</v>
      </c>
      <c r="L8296" t="s">
        <v>120</v>
      </c>
      <c r="M8296" t="s">
        <v>75</v>
      </c>
      <c r="O8296" s="3" t="str">
        <f t="shared" si="775"/>
        <v>Consistent</v>
      </c>
      <c r="P8296" t="str">
        <f t="shared" si="776"/>
        <v>Not Rated</v>
      </c>
      <c r="Q8296" s="4">
        <f t="shared" si="777"/>
        <v>87.64</v>
      </c>
      <c r="R8296" s="4">
        <f t="shared" si="778"/>
        <v>8.7639999999999993</v>
      </c>
      <c r="S8296" s="4">
        <f t="shared" si="779"/>
        <v>78.876000000000005</v>
      </c>
    </row>
    <row r="8297" spans="1:19" hidden="1" x14ac:dyDescent="0.35">
      <c r="A8297" t="s">
        <v>20522</v>
      </c>
      <c r="B8297" t="s">
        <v>15873</v>
      </c>
      <c r="C8297" s="1">
        <v>45920</v>
      </c>
      <c r="D8297" t="s">
        <v>81</v>
      </c>
      <c r="E8297" t="s">
        <v>111</v>
      </c>
      <c r="F8297" s="3">
        <v>2</v>
      </c>
      <c r="G8297" s="3" t="str">
        <f t="shared" si="774"/>
        <v>Valid Quantity</v>
      </c>
      <c r="H8297" s="2" t="s">
        <v>17254</v>
      </c>
      <c r="I8297" s="3">
        <v>0</v>
      </c>
      <c r="J8297" t="s">
        <v>48</v>
      </c>
      <c r="K8297" t="s">
        <v>194</v>
      </c>
      <c r="L8297" t="s">
        <v>163</v>
      </c>
      <c r="M8297" t="s">
        <v>23</v>
      </c>
      <c r="N8297" s="3">
        <v>2</v>
      </c>
      <c r="O8297" s="3" t="str">
        <f t="shared" si="775"/>
        <v>Consistent</v>
      </c>
      <c r="P8297" t="str">
        <f t="shared" si="776"/>
        <v>Bad</v>
      </c>
      <c r="Q8297" s="4">
        <f t="shared" si="777"/>
        <v>175.76</v>
      </c>
      <c r="R8297" s="4">
        <f t="shared" si="778"/>
        <v>0</v>
      </c>
      <c r="S8297" s="4">
        <f t="shared" si="779"/>
        <v>175.76</v>
      </c>
    </row>
    <row r="8298" spans="1:19" hidden="1" x14ac:dyDescent="0.35">
      <c r="A8298" t="s">
        <v>1898</v>
      </c>
      <c r="B8298" t="s">
        <v>1899</v>
      </c>
      <c r="C8298" s="1">
        <v>45921</v>
      </c>
      <c r="D8298" t="s">
        <v>45</v>
      </c>
      <c r="E8298" t="s">
        <v>269</v>
      </c>
      <c r="F8298" s="3">
        <v>1</v>
      </c>
      <c r="G8298" s="3" t="str">
        <f t="shared" si="774"/>
        <v>Valid Quantity</v>
      </c>
      <c r="H8298" s="2" t="s">
        <v>1900</v>
      </c>
      <c r="I8298" s="3">
        <v>10</v>
      </c>
      <c r="J8298" t="s">
        <v>39</v>
      </c>
      <c r="K8298" t="s">
        <v>131</v>
      </c>
      <c r="L8298" t="s">
        <v>86</v>
      </c>
      <c r="M8298" t="s">
        <v>23</v>
      </c>
      <c r="N8298" s="3">
        <v>2</v>
      </c>
      <c r="O8298" s="3" t="str">
        <f t="shared" si="775"/>
        <v>Consistent</v>
      </c>
      <c r="P8298" t="str">
        <f t="shared" si="776"/>
        <v>Bad</v>
      </c>
      <c r="Q8298" s="4">
        <f t="shared" si="777"/>
        <v>59.2</v>
      </c>
      <c r="R8298" s="4">
        <f t="shared" si="778"/>
        <v>5.92</v>
      </c>
      <c r="S8298" s="4">
        <f t="shared" si="779"/>
        <v>53.28</v>
      </c>
    </row>
    <row r="8299" spans="1:19" hidden="1" x14ac:dyDescent="0.35">
      <c r="A8299" t="s">
        <v>6070</v>
      </c>
      <c r="B8299" t="s">
        <v>6071</v>
      </c>
      <c r="C8299" s="1">
        <v>45921</v>
      </c>
      <c r="D8299" t="s">
        <v>45</v>
      </c>
      <c r="E8299" t="s">
        <v>432</v>
      </c>
      <c r="F8299" s="3">
        <v>1</v>
      </c>
      <c r="G8299" s="3" t="str">
        <f t="shared" si="774"/>
        <v>Valid Quantity</v>
      </c>
      <c r="H8299" s="2" t="s">
        <v>4844</v>
      </c>
      <c r="I8299" s="3">
        <v>0</v>
      </c>
      <c r="J8299" t="s">
        <v>84</v>
      </c>
      <c r="K8299" t="s">
        <v>131</v>
      </c>
      <c r="L8299" t="s">
        <v>86</v>
      </c>
      <c r="M8299" t="s">
        <v>68</v>
      </c>
      <c r="O8299" s="3" t="str">
        <f t="shared" si="775"/>
        <v>Consistent</v>
      </c>
      <c r="P8299" t="str">
        <f t="shared" si="776"/>
        <v>Not Rated</v>
      </c>
      <c r="Q8299" s="4">
        <f t="shared" si="777"/>
        <v>16.690000000000001</v>
      </c>
      <c r="R8299" s="4">
        <f t="shared" si="778"/>
        <v>0</v>
      </c>
      <c r="S8299" s="4">
        <f t="shared" si="779"/>
        <v>16.690000000000001</v>
      </c>
    </row>
    <row r="8300" spans="1:19" hidden="1" x14ac:dyDescent="0.35">
      <c r="A8300" t="s">
        <v>7003</v>
      </c>
      <c r="B8300" t="s">
        <v>7004</v>
      </c>
      <c r="C8300" s="1">
        <v>45921</v>
      </c>
      <c r="D8300" t="s">
        <v>36</v>
      </c>
      <c r="E8300" t="s">
        <v>250</v>
      </c>
      <c r="F8300" s="3">
        <v>3</v>
      </c>
      <c r="G8300" s="3" t="str">
        <f t="shared" si="774"/>
        <v>Valid Quantity</v>
      </c>
      <c r="H8300" s="2" t="s">
        <v>7005</v>
      </c>
      <c r="I8300" s="3">
        <v>15</v>
      </c>
      <c r="J8300" t="s">
        <v>67</v>
      </c>
      <c r="K8300" t="s">
        <v>131</v>
      </c>
      <c r="L8300" t="s">
        <v>86</v>
      </c>
      <c r="M8300" t="s">
        <v>23</v>
      </c>
      <c r="N8300" s="3">
        <v>2</v>
      </c>
      <c r="O8300" s="3" t="str">
        <f t="shared" si="775"/>
        <v>Consistent</v>
      </c>
      <c r="P8300" t="str">
        <f t="shared" si="776"/>
        <v>Bad</v>
      </c>
      <c r="Q8300" s="4">
        <f t="shared" si="777"/>
        <v>352.14</v>
      </c>
      <c r="R8300" s="4">
        <f t="shared" si="778"/>
        <v>52.820999999999998</v>
      </c>
      <c r="S8300" s="4">
        <f t="shared" si="779"/>
        <v>299.31899999999996</v>
      </c>
    </row>
    <row r="8301" spans="1:19" hidden="1" x14ac:dyDescent="0.35">
      <c r="A8301" t="s">
        <v>8563</v>
      </c>
      <c r="B8301" t="s">
        <v>8564</v>
      </c>
      <c r="C8301" s="1">
        <v>45921</v>
      </c>
      <c r="D8301" t="s">
        <v>116</v>
      </c>
      <c r="E8301" t="s">
        <v>479</v>
      </c>
      <c r="F8301" s="3">
        <v>1</v>
      </c>
      <c r="G8301" s="3" t="str">
        <f t="shared" si="774"/>
        <v>Valid Quantity</v>
      </c>
      <c r="H8301" s="2" t="s">
        <v>8565</v>
      </c>
      <c r="I8301" s="3">
        <v>0</v>
      </c>
      <c r="J8301" t="s">
        <v>54</v>
      </c>
      <c r="K8301" t="s">
        <v>212</v>
      </c>
      <c r="L8301" t="s">
        <v>86</v>
      </c>
      <c r="M8301" t="s">
        <v>75</v>
      </c>
      <c r="O8301" s="3" t="str">
        <f t="shared" si="775"/>
        <v>Consistent</v>
      </c>
      <c r="P8301" t="str">
        <f t="shared" si="776"/>
        <v>Not Rated</v>
      </c>
      <c r="Q8301" s="4">
        <f t="shared" si="777"/>
        <v>173.21</v>
      </c>
      <c r="R8301" s="4">
        <f t="shared" si="778"/>
        <v>0</v>
      </c>
      <c r="S8301" s="4">
        <f t="shared" si="779"/>
        <v>173.21</v>
      </c>
    </row>
    <row r="8302" spans="1:19" hidden="1" x14ac:dyDescent="0.35">
      <c r="A8302" t="s">
        <v>10984</v>
      </c>
      <c r="B8302" t="s">
        <v>6532</v>
      </c>
      <c r="C8302" s="1">
        <v>45921</v>
      </c>
      <c r="D8302" t="s">
        <v>81</v>
      </c>
      <c r="E8302" t="s">
        <v>111</v>
      </c>
      <c r="F8302" s="3">
        <v>1</v>
      </c>
      <c r="G8302" s="3" t="str">
        <f t="shared" si="774"/>
        <v>Valid Quantity</v>
      </c>
      <c r="H8302" s="2" t="s">
        <v>10985</v>
      </c>
      <c r="I8302" s="3">
        <v>10</v>
      </c>
      <c r="J8302" t="s">
        <v>20</v>
      </c>
      <c r="K8302" t="s">
        <v>113</v>
      </c>
      <c r="L8302" t="s">
        <v>61</v>
      </c>
      <c r="M8302" t="s">
        <v>32</v>
      </c>
      <c r="O8302" s="3" t="str">
        <f t="shared" si="775"/>
        <v>Consistent</v>
      </c>
      <c r="P8302" t="str">
        <f t="shared" si="776"/>
        <v>Not Rated</v>
      </c>
      <c r="Q8302" s="4">
        <f t="shared" si="777"/>
        <v>100.34</v>
      </c>
      <c r="R8302" s="4">
        <f t="shared" si="778"/>
        <v>10.034000000000001</v>
      </c>
      <c r="S8302" s="4">
        <f t="shared" si="779"/>
        <v>90.305999999999997</v>
      </c>
    </row>
    <row r="8303" spans="1:19" hidden="1" x14ac:dyDescent="0.35">
      <c r="A8303" t="s">
        <v>11534</v>
      </c>
      <c r="B8303" t="s">
        <v>317</v>
      </c>
      <c r="C8303" s="1">
        <v>45921</v>
      </c>
      <c r="D8303" t="s">
        <v>101</v>
      </c>
      <c r="E8303" t="s">
        <v>102</v>
      </c>
      <c r="F8303" s="3">
        <v>3</v>
      </c>
      <c r="G8303" s="3" t="str">
        <f t="shared" si="774"/>
        <v>Valid Quantity</v>
      </c>
      <c r="H8303" s="2" t="s">
        <v>5819</v>
      </c>
      <c r="I8303" s="3">
        <v>0</v>
      </c>
      <c r="J8303" t="s">
        <v>48</v>
      </c>
      <c r="K8303" t="s">
        <v>124</v>
      </c>
      <c r="L8303" t="s">
        <v>61</v>
      </c>
      <c r="M8303" t="s">
        <v>68</v>
      </c>
      <c r="N8303" s="3">
        <v>0</v>
      </c>
      <c r="O8303" s="3" t="str">
        <f t="shared" si="775"/>
        <v>Consistent</v>
      </c>
      <c r="P8303" t="str">
        <f t="shared" si="776"/>
        <v>Not Rated</v>
      </c>
      <c r="Q8303" s="4">
        <f t="shared" si="777"/>
        <v>114.47999999999999</v>
      </c>
      <c r="R8303" s="4">
        <f t="shared" si="778"/>
        <v>0</v>
      </c>
      <c r="S8303" s="4">
        <f t="shared" si="779"/>
        <v>114.47999999999999</v>
      </c>
    </row>
    <row r="8304" spans="1:19" hidden="1" x14ac:dyDescent="0.35">
      <c r="A8304" t="s">
        <v>14610</v>
      </c>
      <c r="B8304" t="s">
        <v>3541</v>
      </c>
      <c r="C8304" s="1">
        <v>45921</v>
      </c>
      <c r="D8304" t="s">
        <v>159</v>
      </c>
      <c r="E8304" t="s">
        <v>197</v>
      </c>
      <c r="F8304" s="3">
        <v>4</v>
      </c>
      <c r="G8304" s="3" t="str">
        <f t="shared" si="774"/>
        <v>Valid Quantity</v>
      </c>
      <c r="H8304" s="2" t="s">
        <v>14611</v>
      </c>
      <c r="I8304" s="3">
        <v>0</v>
      </c>
      <c r="J8304" t="s">
        <v>48</v>
      </c>
      <c r="K8304" t="s">
        <v>153</v>
      </c>
      <c r="L8304" t="s">
        <v>120</v>
      </c>
      <c r="M8304" t="s">
        <v>32</v>
      </c>
      <c r="N8304" s="3">
        <v>0</v>
      </c>
      <c r="O8304" s="3" t="str">
        <f t="shared" si="775"/>
        <v>Consistent</v>
      </c>
      <c r="P8304" t="str">
        <f t="shared" si="776"/>
        <v>Not Rated</v>
      </c>
      <c r="Q8304" s="4">
        <f t="shared" si="777"/>
        <v>54.92</v>
      </c>
      <c r="R8304" s="4">
        <f t="shared" si="778"/>
        <v>0</v>
      </c>
      <c r="S8304" s="4">
        <f t="shared" si="779"/>
        <v>54.92</v>
      </c>
    </row>
    <row r="8305" spans="1:19" hidden="1" x14ac:dyDescent="0.35">
      <c r="A8305" t="s">
        <v>17785</v>
      </c>
      <c r="B8305" t="s">
        <v>3984</v>
      </c>
      <c r="C8305" s="1">
        <v>45921</v>
      </c>
      <c r="D8305" t="s">
        <v>159</v>
      </c>
      <c r="E8305" t="s">
        <v>197</v>
      </c>
      <c r="F8305" s="3">
        <v>2</v>
      </c>
      <c r="G8305" s="3" t="str">
        <f t="shared" si="774"/>
        <v>Valid Quantity</v>
      </c>
      <c r="H8305" s="2" t="s">
        <v>16064</v>
      </c>
      <c r="I8305" s="3">
        <v>0</v>
      </c>
      <c r="J8305" t="s">
        <v>48</v>
      </c>
      <c r="K8305" t="s">
        <v>180</v>
      </c>
      <c r="L8305" t="s">
        <v>86</v>
      </c>
      <c r="M8305" t="s">
        <v>23</v>
      </c>
      <c r="N8305" s="3">
        <v>5</v>
      </c>
      <c r="O8305" s="3" t="str">
        <f t="shared" si="775"/>
        <v>Consistent</v>
      </c>
      <c r="P8305" t="str">
        <f t="shared" si="776"/>
        <v>Excellent</v>
      </c>
      <c r="Q8305" s="4">
        <f t="shared" si="777"/>
        <v>55.06</v>
      </c>
      <c r="R8305" s="4">
        <f t="shared" si="778"/>
        <v>0</v>
      </c>
      <c r="S8305" s="4">
        <f t="shared" si="779"/>
        <v>55.06</v>
      </c>
    </row>
    <row r="8306" spans="1:19" hidden="1" x14ac:dyDescent="0.35">
      <c r="A8306" t="s">
        <v>20159</v>
      </c>
      <c r="B8306" t="s">
        <v>1323</v>
      </c>
      <c r="C8306" s="1">
        <v>45921</v>
      </c>
      <c r="D8306" t="s">
        <v>64</v>
      </c>
      <c r="E8306" t="s">
        <v>305</v>
      </c>
      <c r="F8306" s="3">
        <v>1</v>
      </c>
      <c r="G8306" s="3" t="str">
        <f t="shared" si="774"/>
        <v>Valid Quantity</v>
      </c>
      <c r="H8306" s="2" t="s">
        <v>10429</v>
      </c>
      <c r="I8306" s="3">
        <v>0</v>
      </c>
      <c r="J8306" t="s">
        <v>54</v>
      </c>
      <c r="K8306" t="s">
        <v>119</v>
      </c>
      <c r="L8306" t="s">
        <v>120</v>
      </c>
      <c r="M8306" t="s">
        <v>68</v>
      </c>
      <c r="O8306" s="3" t="str">
        <f t="shared" si="775"/>
        <v>Consistent</v>
      </c>
      <c r="P8306" t="str">
        <f t="shared" si="776"/>
        <v>Not Rated</v>
      </c>
      <c r="Q8306" s="4">
        <f t="shared" si="777"/>
        <v>96.82</v>
      </c>
      <c r="R8306" s="4">
        <f t="shared" si="778"/>
        <v>0</v>
      </c>
      <c r="S8306" s="4">
        <f t="shared" si="779"/>
        <v>96.82</v>
      </c>
    </row>
    <row r="8307" spans="1:19" hidden="1" x14ac:dyDescent="0.35">
      <c r="A8307" t="s">
        <v>20558</v>
      </c>
      <c r="B8307" t="s">
        <v>3331</v>
      </c>
      <c r="C8307" s="1">
        <v>45921</v>
      </c>
      <c r="D8307" t="s">
        <v>64</v>
      </c>
      <c r="E8307" t="s">
        <v>305</v>
      </c>
      <c r="F8307" s="3">
        <v>1</v>
      </c>
      <c r="G8307" s="3" t="str">
        <f t="shared" si="774"/>
        <v>Valid Quantity</v>
      </c>
      <c r="H8307" s="2" t="s">
        <v>12793</v>
      </c>
      <c r="I8307" s="3">
        <v>5</v>
      </c>
      <c r="J8307" t="s">
        <v>48</v>
      </c>
      <c r="K8307" t="s">
        <v>131</v>
      </c>
      <c r="L8307" t="s">
        <v>86</v>
      </c>
      <c r="M8307" t="s">
        <v>23</v>
      </c>
      <c r="N8307" s="3">
        <v>3</v>
      </c>
      <c r="O8307" s="3" t="str">
        <f t="shared" si="775"/>
        <v>Consistent</v>
      </c>
      <c r="P8307" t="str">
        <f t="shared" si="776"/>
        <v>Average</v>
      </c>
      <c r="Q8307" s="4">
        <f t="shared" si="777"/>
        <v>66.92</v>
      </c>
      <c r="R8307" s="4">
        <f t="shared" si="778"/>
        <v>3.3460000000000001</v>
      </c>
      <c r="S8307" s="4">
        <f t="shared" si="779"/>
        <v>63.573999999999998</v>
      </c>
    </row>
    <row r="8308" spans="1:19" hidden="1" x14ac:dyDescent="0.35">
      <c r="A8308" t="s">
        <v>21386</v>
      </c>
      <c r="B8308" t="s">
        <v>11813</v>
      </c>
      <c r="C8308" s="1">
        <v>45921</v>
      </c>
      <c r="D8308" t="s">
        <v>81</v>
      </c>
      <c r="E8308" t="s">
        <v>82</v>
      </c>
      <c r="F8308" s="3">
        <v>3</v>
      </c>
      <c r="G8308" s="3" t="str">
        <f t="shared" si="774"/>
        <v>Valid Quantity</v>
      </c>
      <c r="H8308" s="2" t="s">
        <v>5671</v>
      </c>
      <c r="I8308" s="3">
        <v>0</v>
      </c>
      <c r="J8308" t="s">
        <v>84</v>
      </c>
      <c r="K8308" t="s">
        <v>113</v>
      </c>
      <c r="L8308" t="s">
        <v>61</v>
      </c>
      <c r="M8308" t="s">
        <v>23</v>
      </c>
      <c r="N8308" s="3">
        <v>5</v>
      </c>
      <c r="O8308" s="3" t="str">
        <f t="shared" si="775"/>
        <v>Consistent</v>
      </c>
      <c r="P8308" t="str">
        <f t="shared" si="776"/>
        <v>Excellent</v>
      </c>
      <c r="Q8308" s="4">
        <f t="shared" si="777"/>
        <v>37.47</v>
      </c>
      <c r="R8308" s="4">
        <f t="shared" si="778"/>
        <v>0</v>
      </c>
      <c r="S8308" s="4">
        <f t="shared" si="779"/>
        <v>37.47</v>
      </c>
    </row>
    <row r="8309" spans="1:19" hidden="1" x14ac:dyDescent="0.35">
      <c r="A8309" t="s">
        <v>21441</v>
      </c>
      <c r="B8309" t="s">
        <v>4263</v>
      </c>
      <c r="C8309" s="1">
        <v>45921</v>
      </c>
      <c r="D8309" t="s">
        <v>36</v>
      </c>
      <c r="E8309" t="s">
        <v>341</v>
      </c>
      <c r="F8309" s="3">
        <v>3</v>
      </c>
      <c r="G8309" s="3" t="str">
        <f t="shared" si="774"/>
        <v>Valid Quantity</v>
      </c>
      <c r="H8309" s="2" t="s">
        <v>21442</v>
      </c>
      <c r="I8309" s="3">
        <v>15</v>
      </c>
      <c r="J8309" t="s">
        <v>84</v>
      </c>
      <c r="K8309" t="s">
        <v>467</v>
      </c>
      <c r="L8309" t="s">
        <v>120</v>
      </c>
      <c r="M8309" t="s">
        <v>75</v>
      </c>
      <c r="O8309" s="3" t="str">
        <f t="shared" si="775"/>
        <v>Consistent</v>
      </c>
      <c r="P8309" t="str">
        <f t="shared" si="776"/>
        <v>Not Rated</v>
      </c>
      <c r="Q8309" s="4">
        <f t="shared" si="777"/>
        <v>532.74</v>
      </c>
      <c r="R8309" s="4">
        <f t="shared" si="778"/>
        <v>79.911000000000001</v>
      </c>
      <c r="S8309" s="4">
        <f t="shared" si="779"/>
        <v>452.82900000000001</v>
      </c>
    </row>
    <row r="8310" spans="1:19" hidden="1" x14ac:dyDescent="0.35">
      <c r="A8310" t="s">
        <v>2985</v>
      </c>
      <c r="B8310" t="s">
        <v>1061</v>
      </c>
      <c r="C8310" s="1">
        <v>45922</v>
      </c>
      <c r="D8310" t="s">
        <v>17</v>
      </c>
      <c r="E8310" t="s">
        <v>28</v>
      </c>
      <c r="F8310" s="3">
        <v>2</v>
      </c>
      <c r="G8310" s="3" t="str">
        <f t="shared" si="774"/>
        <v>Valid Quantity</v>
      </c>
      <c r="H8310" s="2" t="s">
        <v>2986</v>
      </c>
      <c r="I8310" s="3">
        <v>0</v>
      </c>
      <c r="J8310" t="s">
        <v>48</v>
      </c>
      <c r="K8310" t="s">
        <v>85</v>
      </c>
      <c r="L8310" t="s">
        <v>86</v>
      </c>
      <c r="M8310" t="s">
        <v>23</v>
      </c>
      <c r="N8310" s="3">
        <v>4</v>
      </c>
      <c r="O8310" s="3" t="str">
        <f t="shared" si="775"/>
        <v>Consistent</v>
      </c>
      <c r="P8310" t="str">
        <f t="shared" si="776"/>
        <v>Good</v>
      </c>
      <c r="Q8310" s="4">
        <f t="shared" si="777"/>
        <v>53.98</v>
      </c>
      <c r="R8310" s="4">
        <f t="shared" si="778"/>
        <v>0</v>
      </c>
      <c r="S8310" s="4">
        <f t="shared" si="779"/>
        <v>53.98</v>
      </c>
    </row>
    <row r="8311" spans="1:19" hidden="1" x14ac:dyDescent="0.35">
      <c r="A8311" t="s">
        <v>4388</v>
      </c>
      <c r="B8311" t="s">
        <v>4389</v>
      </c>
      <c r="C8311" s="1">
        <v>45922</v>
      </c>
      <c r="D8311" t="s">
        <v>101</v>
      </c>
      <c r="E8311" t="s">
        <v>136</v>
      </c>
      <c r="F8311" s="3">
        <v>3</v>
      </c>
      <c r="G8311" s="3" t="str">
        <f t="shared" si="774"/>
        <v>Valid Quantity</v>
      </c>
      <c r="H8311" s="2" t="s">
        <v>4390</v>
      </c>
      <c r="I8311" s="3">
        <v>15</v>
      </c>
      <c r="J8311" t="s">
        <v>67</v>
      </c>
      <c r="K8311" t="s">
        <v>124</v>
      </c>
      <c r="L8311" t="s">
        <v>61</v>
      </c>
      <c r="M8311" t="s">
        <v>23</v>
      </c>
      <c r="N8311" s="3">
        <v>4</v>
      </c>
      <c r="O8311" s="3" t="str">
        <f t="shared" si="775"/>
        <v>Consistent</v>
      </c>
      <c r="P8311" t="str">
        <f t="shared" si="776"/>
        <v>Good</v>
      </c>
      <c r="Q8311" s="4">
        <f t="shared" si="777"/>
        <v>155.69999999999999</v>
      </c>
      <c r="R8311" s="4">
        <f t="shared" si="778"/>
        <v>23.355</v>
      </c>
      <c r="S8311" s="4">
        <f t="shared" si="779"/>
        <v>132.345</v>
      </c>
    </row>
    <row r="8312" spans="1:19" hidden="1" x14ac:dyDescent="0.35">
      <c r="A8312" t="s">
        <v>7613</v>
      </c>
      <c r="B8312" t="s">
        <v>7614</v>
      </c>
      <c r="C8312" s="1">
        <v>45922</v>
      </c>
      <c r="D8312" t="s">
        <v>116</v>
      </c>
      <c r="E8312" t="s">
        <v>447</v>
      </c>
      <c r="F8312" s="3">
        <v>2</v>
      </c>
      <c r="G8312" s="3" t="str">
        <f t="shared" si="774"/>
        <v>Valid Quantity</v>
      </c>
      <c r="H8312" s="2" t="s">
        <v>7615</v>
      </c>
      <c r="I8312" s="3">
        <v>5</v>
      </c>
      <c r="J8312" t="s">
        <v>84</v>
      </c>
      <c r="K8312" t="s">
        <v>104</v>
      </c>
      <c r="L8312" t="s">
        <v>22</v>
      </c>
      <c r="M8312" t="s">
        <v>32</v>
      </c>
      <c r="O8312" s="3" t="str">
        <f t="shared" si="775"/>
        <v>Consistent</v>
      </c>
      <c r="P8312" t="str">
        <f t="shared" si="776"/>
        <v>Not Rated</v>
      </c>
      <c r="Q8312" s="4">
        <f t="shared" si="777"/>
        <v>247.3</v>
      </c>
      <c r="R8312" s="4">
        <f t="shared" si="778"/>
        <v>12.365</v>
      </c>
      <c r="S8312" s="4">
        <f t="shared" si="779"/>
        <v>234.935</v>
      </c>
    </row>
    <row r="8313" spans="1:19" hidden="1" x14ac:dyDescent="0.35">
      <c r="A8313" t="s">
        <v>7794</v>
      </c>
      <c r="B8313" t="s">
        <v>6568</v>
      </c>
      <c r="C8313" s="1">
        <v>45922</v>
      </c>
      <c r="D8313" t="s">
        <v>36</v>
      </c>
      <c r="E8313" t="s">
        <v>547</v>
      </c>
      <c r="F8313" s="3">
        <v>1</v>
      </c>
      <c r="G8313" s="3" t="str">
        <f t="shared" si="774"/>
        <v>Valid Quantity</v>
      </c>
      <c r="H8313" s="2" t="s">
        <v>7795</v>
      </c>
      <c r="I8313" s="3">
        <v>0</v>
      </c>
      <c r="J8313" t="s">
        <v>84</v>
      </c>
      <c r="K8313" t="s">
        <v>162</v>
      </c>
      <c r="L8313" t="s">
        <v>163</v>
      </c>
      <c r="M8313" t="s">
        <v>75</v>
      </c>
      <c r="O8313" s="3" t="str">
        <f t="shared" si="775"/>
        <v>Consistent</v>
      </c>
      <c r="P8313" t="str">
        <f t="shared" si="776"/>
        <v>Not Rated</v>
      </c>
      <c r="Q8313" s="4">
        <f t="shared" si="777"/>
        <v>169.54</v>
      </c>
      <c r="R8313" s="4">
        <f t="shared" si="778"/>
        <v>0</v>
      </c>
      <c r="S8313" s="4">
        <f t="shared" si="779"/>
        <v>169.54</v>
      </c>
    </row>
    <row r="8314" spans="1:19" hidden="1" x14ac:dyDescent="0.35">
      <c r="A8314" t="s">
        <v>12992</v>
      </c>
      <c r="B8314" t="s">
        <v>6684</v>
      </c>
      <c r="C8314" s="1">
        <v>45922</v>
      </c>
      <c r="D8314" t="s">
        <v>159</v>
      </c>
      <c r="E8314" t="s">
        <v>160</v>
      </c>
      <c r="F8314" s="3">
        <v>1</v>
      </c>
      <c r="G8314" s="3" t="str">
        <f t="shared" si="774"/>
        <v>Valid Quantity</v>
      </c>
      <c r="H8314" s="2" t="s">
        <v>1001</v>
      </c>
      <c r="I8314" s="3">
        <v>0</v>
      </c>
      <c r="J8314" t="s">
        <v>54</v>
      </c>
      <c r="K8314" t="s">
        <v>40</v>
      </c>
      <c r="L8314" t="s">
        <v>41</v>
      </c>
      <c r="M8314" t="s">
        <v>23</v>
      </c>
      <c r="N8314" s="3">
        <v>5</v>
      </c>
      <c r="O8314" s="3" t="str">
        <f t="shared" si="775"/>
        <v>Consistent</v>
      </c>
      <c r="P8314" t="str">
        <f t="shared" si="776"/>
        <v>Excellent</v>
      </c>
      <c r="Q8314" s="4">
        <f t="shared" si="777"/>
        <v>27.33</v>
      </c>
      <c r="R8314" s="4">
        <f t="shared" si="778"/>
        <v>0</v>
      </c>
      <c r="S8314" s="4">
        <f t="shared" si="779"/>
        <v>27.33</v>
      </c>
    </row>
    <row r="8315" spans="1:19" hidden="1" x14ac:dyDescent="0.35">
      <c r="A8315" t="s">
        <v>13168</v>
      </c>
      <c r="B8315" t="s">
        <v>11511</v>
      </c>
      <c r="C8315" s="1">
        <v>45922</v>
      </c>
      <c r="D8315" t="s">
        <v>36</v>
      </c>
      <c r="E8315" t="s">
        <v>37</v>
      </c>
      <c r="F8315" s="3">
        <v>1</v>
      </c>
      <c r="G8315" s="3" t="str">
        <f t="shared" si="774"/>
        <v>Valid Quantity</v>
      </c>
      <c r="H8315" s="2" t="s">
        <v>13169</v>
      </c>
      <c r="I8315" s="3">
        <v>20</v>
      </c>
      <c r="J8315" t="s">
        <v>39</v>
      </c>
      <c r="K8315" t="s">
        <v>91</v>
      </c>
      <c r="L8315" t="s">
        <v>41</v>
      </c>
      <c r="M8315" t="s">
        <v>23</v>
      </c>
      <c r="N8315" s="3">
        <v>3</v>
      </c>
      <c r="O8315" s="3" t="str">
        <f t="shared" si="775"/>
        <v>Consistent</v>
      </c>
      <c r="P8315" t="str">
        <f t="shared" si="776"/>
        <v>Average</v>
      </c>
      <c r="Q8315" s="4">
        <f t="shared" si="777"/>
        <v>178.32</v>
      </c>
      <c r="R8315" s="4">
        <f t="shared" si="778"/>
        <v>35.663999999999994</v>
      </c>
      <c r="S8315" s="4">
        <f t="shared" si="779"/>
        <v>142.65600000000001</v>
      </c>
    </row>
    <row r="8316" spans="1:19" hidden="1" x14ac:dyDescent="0.35">
      <c r="A8316" t="s">
        <v>13236</v>
      </c>
      <c r="B8316" t="s">
        <v>5134</v>
      </c>
      <c r="C8316" s="1">
        <v>45922</v>
      </c>
      <c r="D8316" t="s">
        <v>45</v>
      </c>
      <c r="E8316" t="s">
        <v>269</v>
      </c>
      <c r="F8316" s="3">
        <v>5</v>
      </c>
      <c r="G8316" s="3" t="str">
        <f t="shared" si="774"/>
        <v>Valid Quantity</v>
      </c>
      <c r="H8316" s="2" t="s">
        <v>593</v>
      </c>
      <c r="I8316" s="3">
        <v>10</v>
      </c>
      <c r="J8316" t="s">
        <v>84</v>
      </c>
      <c r="K8316" t="s">
        <v>49</v>
      </c>
      <c r="L8316" t="s">
        <v>22</v>
      </c>
      <c r="M8316" t="s">
        <v>32</v>
      </c>
      <c r="O8316" s="3" t="str">
        <f t="shared" si="775"/>
        <v>Consistent</v>
      </c>
      <c r="P8316" t="str">
        <f t="shared" si="776"/>
        <v>Not Rated</v>
      </c>
      <c r="Q8316" s="4">
        <f t="shared" si="777"/>
        <v>49.65</v>
      </c>
      <c r="R8316" s="4">
        <f t="shared" si="778"/>
        <v>4.9649999999999999</v>
      </c>
      <c r="S8316" s="4">
        <f t="shared" si="779"/>
        <v>44.685000000000002</v>
      </c>
    </row>
    <row r="8317" spans="1:19" hidden="1" x14ac:dyDescent="0.35">
      <c r="A8317" t="s">
        <v>13577</v>
      </c>
      <c r="B8317" t="s">
        <v>13578</v>
      </c>
      <c r="C8317" s="1">
        <v>45922</v>
      </c>
      <c r="D8317" t="s">
        <v>64</v>
      </c>
      <c r="E8317" t="s">
        <v>331</v>
      </c>
      <c r="F8317" s="3">
        <v>2</v>
      </c>
      <c r="G8317" s="3" t="str">
        <f t="shared" si="774"/>
        <v>Valid Quantity</v>
      </c>
      <c r="H8317" s="2" t="s">
        <v>1587</v>
      </c>
      <c r="I8317" s="3">
        <v>15</v>
      </c>
      <c r="J8317" t="s">
        <v>84</v>
      </c>
      <c r="K8317" t="s">
        <v>131</v>
      </c>
      <c r="L8317" t="s">
        <v>86</v>
      </c>
      <c r="M8317" t="s">
        <v>23</v>
      </c>
      <c r="N8317" s="3">
        <v>5</v>
      </c>
      <c r="O8317" s="3" t="str">
        <f t="shared" si="775"/>
        <v>Consistent</v>
      </c>
      <c r="P8317" t="str">
        <f t="shared" si="776"/>
        <v>Excellent</v>
      </c>
      <c r="Q8317" s="4">
        <f t="shared" si="777"/>
        <v>56.06</v>
      </c>
      <c r="R8317" s="4">
        <f t="shared" si="778"/>
        <v>8.4090000000000007</v>
      </c>
      <c r="S8317" s="4">
        <f t="shared" si="779"/>
        <v>47.651000000000003</v>
      </c>
    </row>
    <row r="8318" spans="1:19" hidden="1" x14ac:dyDescent="0.35">
      <c r="A8318" t="s">
        <v>14864</v>
      </c>
      <c r="B8318" t="s">
        <v>397</v>
      </c>
      <c r="C8318" s="1">
        <v>45922</v>
      </c>
      <c r="D8318" t="s">
        <v>81</v>
      </c>
      <c r="E8318" t="s">
        <v>82</v>
      </c>
      <c r="F8318" s="3">
        <v>1</v>
      </c>
      <c r="G8318" s="3" t="str">
        <f t="shared" si="774"/>
        <v>Valid Quantity</v>
      </c>
      <c r="H8318" s="2" t="s">
        <v>14865</v>
      </c>
      <c r="I8318" s="3">
        <v>0</v>
      </c>
      <c r="J8318" t="s">
        <v>39</v>
      </c>
      <c r="K8318" t="s">
        <v>212</v>
      </c>
      <c r="L8318" t="s">
        <v>31</v>
      </c>
      <c r="M8318" t="s">
        <v>23</v>
      </c>
      <c r="N8318" s="3">
        <v>1</v>
      </c>
      <c r="O8318" s="3" t="str">
        <f t="shared" si="775"/>
        <v>Consistent</v>
      </c>
      <c r="P8318" t="str">
        <f t="shared" si="776"/>
        <v>Very Bad</v>
      </c>
      <c r="Q8318" s="4">
        <f t="shared" si="777"/>
        <v>118.15</v>
      </c>
      <c r="R8318" s="4">
        <f t="shared" si="778"/>
        <v>0</v>
      </c>
      <c r="S8318" s="4">
        <f t="shared" si="779"/>
        <v>118.15</v>
      </c>
    </row>
    <row r="8319" spans="1:19" hidden="1" x14ac:dyDescent="0.35">
      <c r="A8319" t="s">
        <v>17761</v>
      </c>
      <c r="B8319" t="s">
        <v>758</v>
      </c>
      <c r="C8319" s="1">
        <v>45922</v>
      </c>
      <c r="D8319" t="s">
        <v>101</v>
      </c>
      <c r="E8319" t="s">
        <v>136</v>
      </c>
      <c r="F8319" s="3">
        <v>1</v>
      </c>
      <c r="G8319" s="3" t="str">
        <f t="shared" si="774"/>
        <v>Valid Quantity</v>
      </c>
      <c r="H8319" s="2" t="s">
        <v>17762</v>
      </c>
      <c r="I8319" s="3">
        <v>0</v>
      </c>
      <c r="J8319" t="s">
        <v>54</v>
      </c>
      <c r="K8319" t="s">
        <v>30</v>
      </c>
      <c r="L8319" t="s">
        <v>31</v>
      </c>
      <c r="M8319" t="s">
        <v>23</v>
      </c>
      <c r="N8319" s="3">
        <v>4</v>
      </c>
      <c r="O8319" s="3" t="str">
        <f t="shared" si="775"/>
        <v>Consistent</v>
      </c>
      <c r="P8319" t="str">
        <f t="shared" si="776"/>
        <v>Good</v>
      </c>
      <c r="Q8319" s="4">
        <f t="shared" si="777"/>
        <v>55.77</v>
      </c>
      <c r="R8319" s="4">
        <f t="shared" si="778"/>
        <v>0</v>
      </c>
      <c r="S8319" s="4">
        <f t="shared" si="779"/>
        <v>55.77</v>
      </c>
    </row>
    <row r="8320" spans="1:19" hidden="1" x14ac:dyDescent="0.35">
      <c r="A8320" t="s">
        <v>18726</v>
      </c>
      <c r="B8320" t="s">
        <v>13777</v>
      </c>
      <c r="C8320" s="1">
        <v>45922</v>
      </c>
      <c r="D8320" t="s">
        <v>17</v>
      </c>
      <c r="E8320" t="s">
        <v>72</v>
      </c>
      <c r="F8320" s="3">
        <v>3</v>
      </c>
      <c r="G8320" s="3" t="str">
        <f t="shared" si="774"/>
        <v>Valid Quantity</v>
      </c>
      <c r="H8320" s="2" t="s">
        <v>3993</v>
      </c>
      <c r="I8320" s="3">
        <v>10</v>
      </c>
      <c r="J8320" t="s">
        <v>20</v>
      </c>
      <c r="K8320" t="s">
        <v>21</v>
      </c>
      <c r="L8320" t="s">
        <v>22</v>
      </c>
      <c r="M8320" t="s">
        <v>75</v>
      </c>
      <c r="O8320" s="3" t="str">
        <f t="shared" si="775"/>
        <v>Consistent</v>
      </c>
      <c r="P8320" t="str">
        <f t="shared" si="776"/>
        <v>Not Rated</v>
      </c>
      <c r="Q8320" s="4">
        <f t="shared" si="777"/>
        <v>87.210000000000008</v>
      </c>
      <c r="R8320" s="4">
        <f t="shared" si="778"/>
        <v>8.7210000000000019</v>
      </c>
      <c r="S8320" s="4">
        <f t="shared" si="779"/>
        <v>78.489000000000004</v>
      </c>
    </row>
    <row r="8321" spans="1:19" hidden="1" x14ac:dyDescent="0.35">
      <c r="A8321" t="s">
        <v>18751</v>
      </c>
      <c r="B8321" t="s">
        <v>1916</v>
      </c>
      <c r="C8321" s="1">
        <v>45922</v>
      </c>
      <c r="D8321" t="s">
        <v>101</v>
      </c>
      <c r="E8321" t="s">
        <v>102</v>
      </c>
      <c r="F8321" s="3">
        <v>3</v>
      </c>
      <c r="G8321" s="3" t="str">
        <f t="shared" si="774"/>
        <v>Valid Quantity</v>
      </c>
      <c r="H8321" s="2" t="s">
        <v>7129</v>
      </c>
      <c r="I8321" s="3">
        <v>20</v>
      </c>
      <c r="J8321" t="s">
        <v>39</v>
      </c>
      <c r="K8321" t="s">
        <v>212</v>
      </c>
      <c r="L8321" t="s">
        <v>22</v>
      </c>
      <c r="M8321" t="s">
        <v>68</v>
      </c>
      <c r="O8321" s="3" t="str">
        <f t="shared" si="775"/>
        <v>Consistent</v>
      </c>
      <c r="P8321" t="str">
        <f t="shared" si="776"/>
        <v>Not Rated</v>
      </c>
      <c r="Q8321" s="4">
        <f t="shared" si="777"/>
        <v>46.589999999999996</v>
      </c>
      <c r="R8321" s="4">
        <f t="shared" si="778"/>
        <v>9.3179999999999996</v>
      </c>
      <c r="S8321" s="4">
        <f t="shared" si="779"/>
        <v>37.271999999999998</v>
      </c>
    </row>
    <row r="8322" spans="1:19" hidden="1" x14ac:dyDescent="0.35">
      <c r="A8322" t="s">
        <v>20750</v>
      </c>
      <c r="B8322" t="s">
        <v>13506</v>
      </c>
      <c r="C8322" s="1">
        <v>45922</v>
      </c>
      <c r="D8322" t="s">
        <v>36</v>
      </c>
      <c r="E8322" t="s">
        <v>250</v>
      </c>
      <c r="F8322" s="3">
        <v>1</v>
      </c>
      <c r="G8322" s="3" t="str">
        <f t="shared" ref="G8322:G8385" si="780">IF(F8322&gt;0,"Valid Quantity",(IF(F8322&lt;0,"Negative Quantity","Zero Quantity")))</f>
        <v>Valid Quantity</v>
      </c>
      <c r="H8322" s="2" t="s">
        <v>9928</v>
      </c>
      <c r="I8322" s="3">
        <v>0</v>
      </c>
      <c r="J8322" t="s">
        <v>54</v>
      </c>
      <c r="K8322" t="s">
        <v>104</v>
      </c>
      <c r="L8322" t="s">
        <v>22</v>
      </c>
      <c r="M8322" t="s">
        <v>23</v>
      </c>
      <c r="N8322" s="3">
        <v>3</v>
      </c>
      <c r="O8322" s="3" t="str">
        <f t="shared" ref="O8322:O8385" si="781">IF(F8322&lt;0,IF(M8322="Returned","Return/Adjustment","Suspicious"),IF(F8322=0,IF(M8322="Delivered","Suspicious","Review"),"Consistent"))</f>
        <v>Consistent</v>
      </c>
      <c r="P8322" t="str">
        <f t="shared" ref="P8322:P8385" si="782">IF(N8322=0,"Not Rated",IF(N8322=5,"Excellent",IF(N8322=4,"Good",IF(N8322=3,"Average",IF(N8322=2,"Bad",IF(N8322=1,"Very Bad"))))))</f>
        <v>Average</v>
      </c>
      <c r="Q8322" s="4">
        <f t="shared" ref="Q8322:Q8385" si="783">VALUE(SUBSTITUTE(H8322,"$",""))*F8322</f>
        <v>26.94</v>
      </c>
      <c r="R8322" s="4">
        <f t="shared" ref="R8322:R8385" si="784">Q8322*I8322/100</f>
        <v>0</v>
      </c>
      <c r="S8322" s="4">
        <f t="shared" ref="S8322:S8385" si="785">Q8322-R8322</f>
        <v>26.94</v>
      </c>
    </row>
    <row r="8323" spans="1:19" hidden="1" x14ac:dyDescent="0.35">
      <c r="A8323" t="s">
        <v>20898</v>
      </c>
      <c r="B8323" t="s">
        <v>3554</v>
      </c>
      <c r="C8323" s="1">
        <v>45922</v>
      </c>
      <c r="D8323" t="s">
        <v>101</v>
      </c>
      <c r="E8323" t="s">
        <v>345</v>
      </c>
      <c r="F8323" s="3">
        <v>2</v>
      </c>
      <c r="G8323" s="3" t="str">
        <f t="shared" si="780"/>
        <v>Valid Quantity</v>
      </c>
      <c r="H8323" s="2" t="s">
        <v>5409</v>
      </c>
      <c r="I8323" s="3">
        <v>5</v>
      </c>
      <c r="J8323" t="s">
        <v>54</v>
      </c>
      <c r="K8323" t="s">
        <v>194</v>
      </c>
      <c r="L8323" t="s">
        <v>163</v>
      </c>
      <c r="M8323" t="s">
        <v>32</v>
      </c>
      <c r="O8323" s="3" t="str">
        <f t="shared" si="781"/>
        <v>Consistent</v>
      </c>
      <c r="P8323" t="str">
        <f t="shared" si="782"/>
        <v>Not Rated</v>
      </c>
      <c r="Q8323" s="4">
        <f t="shared" si="783"/>
        <v>154.96</v>
      </c>
      <c r="R8323" s="4">
        <f t="shared" si="784"/>
        <v>7.7480000000000011</v>
      </c>
      <c r="S8323" s="4">
        <f t="shared" si="785"/>
        <v>147.21200000000002</v>
      </c>
    </row>
    <row r="8324" spans="1:19" hidden="1" x14ac:dyDescent="0.35">
      <c r="A8324" t="s">
        <v>1703</v>
      </c>
      <c r="B8324" t="s">
        <v>1704</v>
      </c>
      <c r="C8324" s="1">
        <v>45923</v>
      </c>
      <c r="D8324" t="s">
        <v>45</v>
      </c>
      <c r="E8324" t="s">
        <v>95</v>
      </c>
      <c r="F8324" s="3">
        <v>5</v>
      </c>
      <c r="G8324" s="3" t="str">
        <f t="shared" si="780"/>
        <v>Valid Quantity</v>
      </c>
      <c r="H8324" s="2" t="s">
        <v>1705</v>
      </c>
      <c r="I8324" s="3">
        <v>5</v>
      </c>
      <c r="J8324" t="s">
        <v>39</v>
      </c>
      <c r="K8324" t="s">
        <v>124</v>
      </c>
      <c r="L8324" t="s">
        <v>61</v>
      </c>
      <c r="M8324" t="s">
        <v>32</v>
      </c>
      <c r="O8324" s="3" t="str">
        <f t="shared" si="781"/>
        <v>Consistent</v>
      </c>
      <c r="P8324" t="str">
        <f t="shared" si="782"/>
        <v>Not Rated</v>
      </c>
      <c r="Q8324" s="4">
        <f t="shared" si="783"/>
        <v>219.05</v>
      </c>
      <c r="R8324" s="4">
        <f t="shared" si="784"/>
        <v>10.952500000000001</v>
      </c>
      <c r="S8324" s="4">
        <f t="shared" si="785"/>
        <v>208.09750000000003</v>
      </c>
    </row>
    <row r="8325" spans="1:19" hidden="1" x14ac:dyDescent="0.35">
      <c r="A8325" t="s">
        <v>4373</v>
      </c>
      <c r="B8325" t="s">
        <v>4374</v>
      </c>
      <c r="C8325" s="1">
        <v>45923</v>
      </c>
      <c r="D8325" t="s">
        <v>64</v>
      </c>
      <c r="E8325" t="s">
        <v>331</v>
      </c>
      <c r="F8325" s="3">
        <v>3</v>
      </c>
      <c r="G8325" s="3" t="str">
        <f t="shared" si="780"/>
        <v>Valid Quantity</v>
      </c>
      <c r="H8325" s="2" t="s">
        <v>4375</v>
      </c>
      <c r="I8325" s="3">
        <v>15</v>
      </c>
      <c r="J8325" t="s">
        <v>54</v>
      </c>
      <c r="K8325" t="s">
        <v>212</v>
      </c>
      <c r="L8325" t="s">
        <v>163</v>
      </c>
      <c r="M8325" t="s">
        <v>75</v>
      </c>
      <c r="O8325" s="3" t="str">
        <f t="shared" si="781"/>
        <v>Consistent</v>
      </c>
      <c r="P8325" t="str">
        <f t="shared" si="782"/>
        <v>Not Rated</v>
      </c>
      <c r="Q8325" s="4">
        <f t="shared" si="783"/>
        <v>350.13</v>
      </c>
      <c r="R8325" s="4">
        <f t="shared" si="784"/>
        <v>52.519500000000001</v>
      </c>
      <c r="S8325" s="4">
        <f t="shared" si="785"/>
        <v>297.6105</v>
      </c>
    </row>
    <row r="8326" spans="1:19" hidden="1" x14ac:dyDescent="0.35">
      <c r="A8326" t="s">
        <v>10890</v>
      </c>
      <c r="B8326" t="s">
        <v>10891</v>
      </c>
      <c r="C8326" s="1">
        <v>45923</v>
      </c>
      <c r="D8326" t="s">
        <v>159</v>
      </c>
      <c r="E8326" t="s">
        <v>197</v>
      </c>
      <c r="F8326" s="3">
        <v>4</v>
      </c>
      <c r="G8326" s="3" t="str">
        <f t="shared" si="780"/>
        <v>Valid Quantity</v>
      </c>
      <c r="H8326" s="2" t="s">
        <v>7065</v>
      </c>
      <c r="I8326" s="3">
        <v>0</v>
      </c>
      <c r="J8326" t="s">
        <v>84</v>
      </c>
      <c r="K8326" t="s">
        <v>119</v>
      </c>
      <c r="L8326" t="s">
        <v>120</v>
      </c>
      <c r="M8326" t="s">
        <v>68</v>
      </c>
      <c r="O8326" s="3" t="str">
        <f t="shared" si="781"/>
        <v>Consistent</v>
      </c>
      <c r="P8326" t="str">
        <f t="shared" si="782"/>
        <v>Not Rated</v>
      </c>
      <c r="Q8326" s="4">
        <f t="shared" si="783"/>
        <v>104.16</v>
      </c>
      <c r="R8326" s="4">
        <f t="shared" si="784"/>
        <v>0</v>
      </c>
      <c r="S8326" s="4">
        <f t="shared" si="785"/>
        <v>104.16</v>
      </c>
    </row>
    <row r="8327" spans="1:19" hidden="1" x14ac:dyDescent="0.35">
      <c r="A8327" t="s">
        <v>11287</v>
      </c>
      <c r="B8327" t="s">
        <v>6022</v>
      </c>
      <c r="C8327" s="1">
        <v>45923</v>
      </c>
      <c r="D8327" t="s">
        <v>45</v>
      </c>
      <c r="E8327" t="s">
        <v>215</v>
      </c>
      <c r="F8327" s="3">
        <v>3</v>
      </c>
      <c r="G8327" s="3" t="str">
        <f t="shared" si="780"/>
        <v>Valid Quantity</v>
      </c>
      <c r="H8327" s="2" t="s">
        <v>621</v>
      </c>
      <c r="I8327" s="3">
        <v>0</v>
      </c>
      <c r="J8327" t="s">
        <v>67</v>
      </c>
      <c r="K8327" t="s">
        <v>281</v>
      </c>
      <c r="L8327" t="s">
        <v>31</v>
      </c>
      <c r="M8327" t="s">
        <v>23</v>
      </c>
      <c r="N8327" s="3">
        <v>5</v>
      </c>
      <c r="O8327" s="3" t="str">
        <f t="shared" si="781"/>
        <v>Consistent</v>
      </c>
      <c r="P8327" t="str">
        <f t="shared" si="782"/>
        <v>Excellent</v>
      </c>
      <c r="Q8327" s="4">
        <f t="shared" si="783"/>
        <v>123.78</v>
      </c>
      <c r="R8327" s="4">
        <f t="shared" si="784"/>
        <v>0</v>
      </c>
      <c r="S8327" s="4">
        <f t="shared" si="785"/>
        <v>123.78</v>
      </c>
    </row>
    <row r="8328" spans="1:19" hidden="1" x14ac:dyDescent="0.35">
      <c r="A8328" t="s">
        <v>11480</v>
      </c>
      <c r="B8328" t="s">
        <v>11481</v>
      </c>
      <c r="C8328" s="1">
        <v>45923</v>
      </c>
      <c r="D8328" t="s">
        <v>64</v>
      </c>
      <c r="E8328" t="s">
        <v>305</v>
      </c>
      <c r="F8328" s="3">
        <v>2</v>
      </c>
      <c r="G8328" s="3" t="str">
        <f t="shared" si="780"/>
        <v>Valid Quantity</v>
      </c>
      <c r="H8328" s="2" t="s">
        <v>11482</v>
      </c>
      <c r="I8328" s="3">
        <v>0</v>
      </c>
      <c r="J8328" t="s">
        <v>48</v>
      </c>
      <c r="K8328" t="s">
        <v>189</v>
      </c>
      <c r="L8328" t="s">
        <v>120</v>
      </c>
      <c r="M8328" t="s">
        <v>32</v>
      </c>
      <c r="N8328" s="3">
        <v>0</v>
      </c>
      <c r="O8328" s="3" t="str">
        <f t="shared" si="781"/>
        <v>Consistent</v>
      </c>
      <c r="P8328" t="str">
        <f t="shared" si="782"/>
        <v>Not Rated</v>
      </c>
      <c r="Q8328" s="4">
        <f t="shared" si="783"/>
        <v>124.48</v>
      </c>
      <c r="R8328" s="4">
        <f t="shared" si="784"/>
        <v>0</v>
      </c>
      <c r="S8328" s="4">
        <f t="shared" si="785"/>
        <v>124.48</v>
      </c>
    </row>
    <row r="8329" spans="1:19" hidden="1" x14ac:dyDescent="0.35">
      <c r="A8329" t="s">
        <v>12449</v>
      </c>
      <c r="B8329" t="s">
        <v>1389</v>
      </c>
      <c r="C8329" s="1">
        <v>45923</v>
      </c>
      <c r="D8329" t="s">
        <v>101</v>
      </c>
      <c r="E8329" t="s">
        <v>107</v>
      </c>
      <c r="F8329" s="3">
        <v>-1</v>
      </c>
      <c r="G8329" s="3" t="str">
        <f t="shared" si="780"/>
        <v>Negative Quantity</v>
      </c>
      <c r="H8329" s="2" t="s">
        <v>12450</v>
      </c>
      <c r="I8329" s="3">
        <v>5</v>
      </c>
      <c r="J8329" t="s">
        <v>54</v>
      </c>
      <c r="K8329" t="s">
        <v>104</v>
      </c>
      <c r="L8329" t="s">
        <v>22</v>
      </c>
      <c r="M8329" t="s">
        <v>185</v>
      </c>
      <c r="O8329" s="3" t="str">
        <f t="shared" si="781"/>
        <v>Suspicious</v>
      </c>
      <c r="P8329" t="str">
        <f t="shared" si="782"/>
        <v>Not Rated</v>
      </c>
      <c r="Q8329" s="4">
        <f t="shared" si="783"/>
        <v>-59.45</v>
      </c>
      <c r="R8329" s="4">
        <f t="shared" si="784"/>
        <v>-2.9725000000000001</v>
      </c>
      <c r="S8329" s="4">
        <f t="shared" si="785"/>
        <v>-56.477500000000006</v>
      </c>
    </row>
    <row r="8330" spans="1:19" hidden="1" x14ac:dyDescent="0.35">
      <c r="A8330" t="s">
        <v>12651</v>
      </c>
      <c r="B8330" t="s">
        <v>11973</v>
      </c>
      <c r="C8330" s="1">
        <v>45923</v>
      </c>
      <c r="D8330" t="s">
        <v>36</v>
      </c>
      <c r="E8330" t="s">
        <v>37</v>
      </c>
      <c r="F8330" s="3">
        <v>1</v>
      </c>
      <c r="G8330" s="3" t="str">
        <f t="shared" si="780"/>
        <v>Valid Quantity</v>
      </c>
      <c r="H8330" s="2" t="s">
        <v>3657</v>
      </c>
      <c r="I8330" s="3">
        <v>20</v>
      </c>
      <c r="J8330" t="s">
        <v>39</v>
      </c>
      <c r="K8330" t="s">
        <v>124</v>
      </c>
      <c r="L8330" t="s">
        <v>61</v>
      </c>
      <c r="M8330" t="s">
        <v>23</v>
      </c>
      <c r="N8330" s="3">
        <v>3</v>
      </c>
      <c r="O8330" s="3" t="str">
        <f t="shared" si="781"/>
        <v>Consistent</v>
      </c>
      <c r="P8330" t="str">
        <f t="shared" si="782"/>
        <v>Average</v>
      </c>
      <c r="Q8330" s="4">
        <f t="shared" si="783"/>
        <v>109.34</v>
      </c>
      <c r="R8330" s="4">
        <f t="shared" si="784"/>
        <v>21.868000000000002</v>
      </c>
      <c r="S8330" s="4">
        <f t="shared" si="785"/>
        <v>87.472000000000008</v>
      </c>
    </row>
    <row r="8331" spans="1:19" hidden="1" x14ac:dyDescent="0.35">
      <c r="A8331" t="s">
        <v>13960</v>
      </c>
      <c r="B8331" t="s">
        <v>4476</v>
      </c>
      <c r="C8331" s="1">
        <v>45923</v>
      </c>
      <c r="D8331" t="s">
        <v>81</v>
      </c>
      <c r="E8331" t="s">
        <v>143</v>
      </c>
      <c r="F8331" s="3">
        <v>1</v>
      </c>
      <c r="G8331" s="3" t="str">
        <f t="shared" si="780"/>
        <v>Valid Quantity</v>
      </c>
      <c r="H8331" s="2" t="s">
        <v>13961</v>
      </c>
      <c r="I8331" s="3">
        <v>20</v>
      </c>
      <c r="J8331" t="s">
        <v>20</v>
      </c>
      <c r="K8331" t="s">
        <v>131</v>
      </c>
      <c r="L8331" t="s">
        <v>86</v>
      </c>
      <c r="M8331" t="s">
        <v>23</v>
      </c>
      <c r="N8331" s="3">
        <v>4</v>
      </c>
      <c r="O8331" s="3" t="str">
        <f t="shared" si="781"/>
        <v>Consistent</v>
      </c>
      <c r="P8331" t="str">
        <f t="shared" si="782"/>
        <v>Good</v>
      </c>
      <c r="Q8331" s="4">
        <f t="shared" si="783"/>
        <v>139.52000000000001</v>
      </c>
      <c r="R8331" s="4">
        <f t="shared" si="784"/>
        <v>27.904</v>
      </c>
      <c r="S8331" s="4">
        <f t="shared" si="785"/>
        <v>111.61600000000001</v>
      </c>
    </row>
    <row r="8332" spans="1:19" hidden="1" x14ac:dyDescent="0.35">
      <c r="A8332" t="s">
        <v>14496</v>
      </c>
      <c r="B8332" t="s">
        <v>6137</v>
      </c>
      <c r="C8332" s="1">
        <v>45923</v>
      </c>
      <c r="D8332" t="s">
        <v>159</v>
      </c>
      <c r="E8332" t="s">
        <v>358</v>
      </c>
      <c r="F8332" s="3">
        <v>1</v>
      </c>
      <c r="G8332" s="3" t="str">
        <f t="shared" si="780"/>
        <v>Valid Quantity</v>
      </c>
      <c r="H8332" s="2" t="s">
        <v>4840</v>
      </c>
      <c r="I8332" s="3">
        <v>0</v>
      </c>
      <c r="J8332" t="s">
        <v>48</v>
      </c>
      <c r="K8332" t="s">
        <v>55</v>
      </c>
      <c r="L8332" t="s">
        <v>31</v>
      </c>
      <c r="M8332" t="s">
        <v>32</v>
      </c>
      <c r="N8332" s="3">
        <v>0</v>
      </c>
      <c r="O8332" s="3" t="str">
        <f t="shared" si="781"/>
        <v>Consistent</v>
      </c>
      <c r="P8332" t="str">
        <f t="shared" si="782"/>
        <v>Not Rated</v>
      </c>
      <c r="Q8332" s="4">
        <f t="shared" si="783"/>
        <v>28.64</v>
      </c>
      <c r="R8332" s="4">
        <f t="shared" si="784"/>
        <v>0</v>
      </c>
      <c r="S8332" s="4">
        <f t="shared" si="785"/>
        <v>28.64</v>
      </c>
    </row>
    <row r="8333" spans="1:19" hidden="1" x14ac:dyDescent="0.35">
      <c r="A8333" t="s">
        <v>14852</v>
      </c>
      <c r="B8333" t="s">
        <v>14853</v>
      </c>
      <c r="C8333" s="1">
        <v>45923</v>
      </c>
      <c r="D8333" t="s">
        <v>64</v>
      </c>
      <c r="E8333" t="s">
        <v>381</v>
      </c>
      <c r="F8333" s="3">
        <v>1</v>
      </c>
      <c r="G8333" s="3" t="str">
        <f t="shared" si="780"/>
        <v>Valid Quantity</v>
      </c>
      <c r="H8333" s="2" t="s">
        <v>14854</v>
      </c>
      <c r="I8333" s="3">
        <v>5</v>
      </c>
      <c r="J8333" t="s">
        <v>67</v>
      </c>
      <c r="K8333" t="s">
        <v>49</v>
      </c>
      <c r="L8333" t="s">
        <v>22</v>
      </c>
      <c r="M8333" t="s">
        <v>23</v>
      </c>
      <c r="N8333" s="3">
        <v>5</v>
      </c>
      <c r="O8333" s="3" t="str">
        <f t="shared" si="781"/>
        <v>Consistent</v>
      </c>
      <c r="P8333" t="str">
        <f t="shared" si="782"/>
        <v>Excellent</v>
      </c>
      <c r="Q8333" s="4">
        <f t="shared" si="783"/>
        <v>108.26</v>
      </c>
      <c r="R8333" s="4">
        <f t="shared" si="784"/>
        <v>5.4130000000000003</v>
      </c>
      <c r="S8333" s="4">
        <f t="shared" si="785"/>
        <v>102.84700000000001</v>
      </c>
    </row>
    <row r="8334" spans="1:19" hidden="1" x14ac:dyDescent="0.35">
      <c r="A8334" t="s">
        <v>14941</v>
      </c>
      <c r="B8334" t="s">
        <v>5567</v>
      </c>
      <c r="C8334" s="1">
        <v>45923</v>
      </c>
      <c r="D8334" t="s">
        <v>116</v>
      </c>
      <c r="E8334" t="s">
        <v>117</v>
      </c>
      <c r="F8334" s="3">
        <v>2</v>
      </c>
      <c r="G8334" s="3" t="str">
        <f t="shared" si="780"/>
        <v>Valid Quantity</v>
      </c>
      <c r="H8334" s="2" t="s">
        <v>5502</v>
      </c>
      <c r="I8334" s="3">
        <v>0</v>
      </c>
      <c r="J8334" t="s">
        <v>48</v>
      </c>
      <c r="K8334" t="s">
        <v>104</v>
      </c>
      <c r="L8334" t="s">
        <v>22</v>
      </c>
      <c r="M8334" t="s">
        <v>32</v>
      </c>
      <c r="N8334" s="3">
        <v>0</v>
      </c>
      <c r="O8334" s="3" t="str">
        <f t="shared" si="781"/>
        <v>Consistent</v>
      </c>
      <c r="P8334" t="str">
        <f t="shared" si="782"/>
        <v>Not Rated</v>
      </c>
      <c r="Q8334" s="4">
        <f t="shared" si="783"/>
        <v>171.7</v>
      </c>
      <c r="R8334" s="4">
        <f t="shared" si="784"/>
        <v>0</v>
      </c>
      <c r="S8334" s="4">
        <f t="shared" si="785"/>
        <v>171.7</v>
      </c>
    </row>
    <row r="8335" spans="1:19" hidden="1" x14ac:dyDescent="0.35">
      <c r="A8335" t="s">
        <v>16322</v>
      </c>
      <c r="B8335" t="s">
        <v>7823</v>
      </c>
      <c r="C8335" s="1">
        <v>45923</v>
      </c>
      <c r="D8335" t="s">
        <v>17</v>
      </c>
      <c r="E8335" t="s">
        <v>18</v>
      </c>
      <c r="F8335" s="3">
        <v>2</v>
      </c>
      <c r="G8335" s="3" t="str">
        <f t="shared" si="780"/>
        <v>Valid Quantity</v>
      </c>
      <c r="H8335" s="2" t="s">
        <v>4927</v>
      </c>
      <c r="I8335" s="3">
        <v>0</v>
      </c>
      <c r="J8335" t="s">
        <v>54</v>
      </c>
      <c r="K8335" t="s">
        <v>40</v>
      </c>
      <c r="L8335" t="s">
        <v>41</v>
      </c>
      <c r="M8335" t="s">
        <v>23</v>
      </c>
      <c r="N8335" s="3">
        <v>5</v>
      </c>
      <c r="O8335" s="3" t="str">
        <f t="shared" si="781"/>
        <v>Consistent</v>
      </c>
      <c r="P8335" t="str">
        <f t="shared" si="782"/>
        <v>Excellent</v>
      </c>
      <c r="Q8335" s="4">
        <f t="shared" si="783"/>
        <v>11</v>
      </c>
      <c r="R8335" s="4">
        <f t="shared" si="784"/>
        <v>0</v>
      </c>
      <c r="S8335" s="4">
        <f t="shared" si="785"/>
        <v>11</v>
      </c>
    </row>
    <row r="8336" spans="1:19" hidden="1" x14ac:dyDescent="0.35">
      <c r="A8336" t="s">
        <v>16727</v>
      </c>
      <c r="B8336" t="s">
        <v>10779</v>
      </c>
      <c r="C8336" s="1">
        <v>45923</v>
      </c>
      <c r="D8336" t="s">
        <v>45</v>
      </c>
      <c r="E8336" t="s">
        <v>95</v>
      </c>
      <c r="F8336" s="3">
        <v>3</v>
      </c>
      <c r="G8336" s="3" t="str">
        <f t="shared" si="780"/>
        <v>Valid Quantity</v>
      </c>
      <c r="H8336" s="2" t="s">
        <v>16728</v>
      </c>
      <c r="I8336" s="3">
        <v>0</v>
      </c>
      <c r="J8336" t="s">
        <v>54</v>
      </c>
      <c r="K8336" t="s">
        <v>55</v>
      </c>
      <c r="L8336" t="s">
        <v>31</v>
      </c>
      <c r="M8336" t="s">
        <v>185</v>
      </c>
      <c r="O8336" s="3" t="str">
        <f t="shared" si="781"/>
        <v>Consistent</v>
      </c>
      <c r="P8336" t="str">
        <f t="shared" si="782"/>
        <v>Not Rated</v>
      </c>
      <c r="Q8336" s="4">
        <f t="shared" si="783"/>
        <v>22.77</v>
      </c>
      <c r="R8336" s="4">
        <f t="shared" si="784"/>
        <v>0</v>
      </c>
      <c r="S8336" s="4">
        <f t="shared" si="785"/>
        <v>22.77</v>
      </c>
    </row>
    <row r="8337" spans="1:19" hidden="1" x14ac:dyDescent="0.35">
      <c r="A8337" t="s">
        <v>17982</v>
      </c>
      <c r="B8337" t="s">
        <v>14212</v>
      </c>
      <c r="C8337" s="1">
        <v>45923</v>
      </c>
      <c r="D8337" t="s">
        <v>116</v>
      </c>
      <c r="E8337" t="s">
        <v>117</v>
      </c>
      <c r="F8337" s="3">
        <v>1</v>
      </c>
      <c r="G8337" s="3" t="str">
        <f t="shared" si="780"/>
        <v>Valid Quantity</v>
      </c>
      <c r="H8337" s="2" t="s">
        <v>17983</v>
      </c>
      <c r="I8337" s="3">
        <v>5</v>
      </c>
      <c r="J8337" t="s">
        <v>54</v>
      </c>
      <c r="K8337" t="s">
        <v>194</v>
      </c>
      <c r="L8337" t="s">
        <v>163</v>
      </c>
      <c r="M8337" t="s">
        <v>23</v>
      </c>
      <c r="N8337" s="3">
        <v>3</v>
      </c>
      <c r="O8337" s="3" t="str">
        <f t="shared" si="781"/>
        <v>Consistent</v>
      </c>
      <c r="P8337" t="str">
        <f t="shared" si="782"/>
        <v>Average</v>
      </c>
      <c r="Q8337" s="4">
        <f t="shared" si="783"/>
        <v>205.67</v>
      </c>
      <c r="R8337" s="4">
        <f t="shared" si="784"/>
        <v>10.283499999999998</v>
      </c>
      <c r="S8337" s="4">
        <f t="shared" si="785"/>
        <v>195.38649999999998</v>
      </c>
    </row>
    <row r="8338" spans="1:19" hidden="1" x14ac:dyDescent="0.35">
      <c r="A8338" t="s">
        <v>18054</v>
      </c>
      <c r="B8338" t="s">
        <v>18055</v>
      </c>
      <c r="C8338" s="1">
        <v>45923</v>
      </c>
      <c r="D8338" t="s">
        <v>116</v>
      </c>
      <c r="E8338" t="s">
        <v>978</v>
      </c>
      <c r="F8338" s="3">
        <v>5</v>
      </c>
      <c r="G8338" s="3" t="str">
        <f t="shared" si="780"/>
        <v>Valid Quantity</v>
      </c>
      <c r="H8338" s="2" t="s">
        <v>1741</v>
      </c>
      <c r="I8338" s="3">
        <v>0</v>
      </c>
      <c r="J8338" t="s">
        <v>84</v>
      </c>
      <c r="K8338" t="s">
        <v>212</v>
      </c>
      <c r="L8338" t="s">
        <v>61</v>
      </c>
      <c r="M8338" t="s">
        <v>23</v>
      </c>
      <c r="O8338" s="3" t="str">
        <f t="shared" si="781"/>
        <v>Consistent</v>
      </c>
      <c r="P8338" t="str">
        <f t="shared" si="782"/>
        <v>Not Rated</v>
      </c>
      <c r="Q8338" s="4">
        <f t="shared" si="783"/>
        <v>95.050000000000011</v>
      </c>
      <c r="R8338" s="4">
        <f t="shared" si="784"/>
        <v>0</v>
      </c>
      <c r="S8338" s="4">
        <f t="shared" si="785"/>
        <v>95.050000000000011</v>
      </c>
    </row>
    <row r="8339" spans="1:19" hidden="1" x14ac:dyDescent="0.35">
      <c r="A8339" t="s">
        <v>18752</v>
      </c>
      <c r="B8339" t="s">
        <v>12701</v>
      </c>
      <c r="C8339" s="1">
        <v>45923</v>
      </c>
      <c r="D8339" t="s">
        <v>17</v>
      </c>
      <c r="E8339" t="s">
        <v>18</v>
      </c>
      <c r="F8339" s="3">
        <v>2</v>
      </c>
      <c r="G8339" s="3" t="str">
        <f t="shared" si="780"/>
        <v>Valid Quantity</v>
      </c>
      <c r="H8339" s="2" t="s">
        <v>4266</v>
      </c>
      <c r="I8339" s="3">
        <v>0</v>
      </c>
      <c r="J8339" t="s">
        <v>67</v>
      </c>
      <c r="K8339" t="s">
        <v>212</v>
      </c>
      <c r="L8339" t="s">
        <v>41</v>
      </c>
      <c r="M8339" t="s">
        <v>32</v>
      </c>
      <c r="O8339" s="3" t="str">
        <f t="shared" si="781"/>
        <v>Consistent</v>
      </c>
      <c r="P8339" t="str">
        <f t="shared" si="782"/>
        <v>Not Rated</v>
      </c>
      <c r="Q8339" s="4">
        <f t="shared" si="783"/>
        <v>27.68</v>
      </c>
      <c r="R8339" s="4">
        <f t="shared" si="784"/>
        <v>0</v>
      </c>
      <c r="S8339" s="4">
        <f t="shared" si="785"/>
        <v>27.68</v>
      </c>
    </row>
    <row r="8340" spans="1:19" hidden="1" x14ac:dyDescent="0.35">
      <c r="A8340" t="s">
        <v>20053</v>
      </c>
      <c r="B8340" t="s">
        <v>20054</v>
      </c>
      <c r="C8340" s="1">
        <v>45923</v>
      </c>
      <c r="D8340" t="s">
        <v>36</v>
      </c>
      <c r="E8340" t="s">
        <v>341</v>
      </c>
      <c r="F8340" s="3">
        <v>1</v>
      </c>
      <c r="G8340" s="3" t="str">
        <f t="shared" si="780"/>
        <v>Valid Quantity</v>
      </c>
      <c r="H8340" s="2" t="s">
        <v>6997</v>
      </c>
      <c r="I8340" s="3">
        <v>0</v>
      </c>
      <c r="J8340" t="s">
        <v>39</v>
      </c>
      <c r="K8340" t="s">
        <v>212</v>
      </c>
      <c r="L8340" t="s">
        <v>163</v>
      </c>
      <c r="M8340" t="s">
        <v>23</v>
      </c>
      <c r="N8340" s="3">
        <v>4</v>
      </c>
      <c r="O8340" s="3" t="str">
        <f t="shared" si="781"/>
        <v>Consistent</v>
      </c>
      <c r="P8340" t="str">
        <f t="shared" si="782"/>
        <v>Good</v>
      </c>
      <c r="Q8340" s="4">
        <f t="shared" si="783"/>
        <v>19.54</v>
      </c>
      <c r="R8340" s="4">
        <f t="shared" si="784"/>
        <v>0</v>
      </c>
      <c r="S8340" s="4">
        <f t="shared" si="785"/>
        <v>19.54</v>
      </c>
    </row>
    <row r="8341" spans="1:19" hidden="1" x14ac:dyDescent="0.35">
      <c r="A8341" t="s">
        <v>20717</v>
      </c>
      <c r="B8341" t="s">
        <v>6486</v>
      </c>
      <c r="C8341" s="1">
        <v>45923</v>
      </c>
      <c r="D8341" t="s">
        <v>64</v>
      </c>
      <c r="E8341" t="s">
        <v>851</v>
      </c>
      <c r="F8341" s="3">
        <v>3</v>
      </c>
      <c r="G8341" s="3" t="str">
        <f t="shared" si="780"/>
        <v>Valid Quantity</v>
      </c>
      <c r="H8341" s="2" t="s">
        <v>20718</v>
      </c>
      <c r="I8341" s="3">
        <v>15</v>
      </c>
      <c r="J8341" t="s">
        <v>84</v>
      </c>
      <c r="K8341" t="s">
        <v>104</v>
      </c>
      <c r="L8341" t="s">
        <v>22</v>
      </c>
      <c r="M8341" t="s">
        <v>23</v>
      </c>
      <c r="N8341" s="3">
        <v>4</v>
      </c>
      <c r="O8341" s="3" t="str">
        <f t="shared" si="781"/>
        <v>Consistent</v>
      </c>
      <c r="P8341" t="str">
        <f t="shared" si="782"/>
        <v>Good</v>
      </c>
      <c r="Q8341" s="4">
        <f t="shared" si="783"/>
        <v>258.81</v>
      </c>
      <c r="R8341" s="4">
        <f t="shared" si="784"/>
        <v>38.8215</v>
      </c>
      <c r="S8341" s="4">
        <f t="shared" si="785"/>
        <v>219.98849999999999</v>
      </c>
    </row>
    <row r="8342" spans="1:19" hidden="1" x14ac:dyDescent="0.35">
      <c r="A8342" t="s">
        <v>2427</v>
      </c>
      <c r="B8342" t="s">
        <v>2428</v>
      </c>
      <c r="C8342" s="1">
        <v>45924</v>
      </c>
      <c r="D8342" t="s">
        <v>101</v>
      </c>
      <c r="E8342" t="s">
        <v>345</v>
      </c>
      <c r="F8342" s="3">
        <v>2</v>
      </c>
      <c r="G8342" s="3" t="str">
        <f t="shared" si="780"/>
        <v>Valid Quantity</v>
      </c>
      <c r="H8342" s="2" t="s">
        <v>2429</v>
      </c>
      <c r="I8342" s="3">
        <v>0</v>
      </c>
      <c r="J8342" t="s">
        <v>67</v>
      </c>
      <c r="K8342" t="s">
        <v>194</v>
      </c>
      <c r="L8342" t="s">
        <v>163</v>
      </c>
      <c r="M8342" t="s">
        <v>75</v>
      </c>
      <c r="O8342" s="3" t="str">
        <f t="shared" si="781"/>
        <v>Consistent</v>
      </c>
      <c r="P8342" t="str">
        <f t="shared" si="782"/>
        <v>Not Rated</v>
      </c>
      <c r="Q8342" s="4">
        <f t="shared" si="783"/>
        <v>20.14</v>
      </c>
      <c r="R8342" s="4">
        <f t="shared" si="784"/>
        <v>0</v>
      </c>
      <c r="S8342" s="4">
        <f t="shared" si="785"/>
        <v>20.14</v>
      </c>
    </row>
    <row r="8343" spans="1:19" hidden="1" x14ac:dyDescent="0.35">
      <c r="A8343" t="s">
        <v>5666</v>
      </c>
      <c r="B8343" t="s">
        <v>5667</v>
      </c>
      <c r="C8343" s="1">
        <v>45924</v>
      </c>
      <c r="D8343" t="s">
        <v>45</v>
      </c>
      <c r="E8343" t="s">
        <v>269</v>
      </c>
      <c r="F8343" s="3">
        <v>1</v>
      </c>
      <c r="G8343" s="3" t="str">
        <f t="shared" si="780"/>
        <v>Valid Quantity</v>
      </c>
      <c r="H8343" s="2" t="s">
        <v>5668</v>
      </c>
      <c r="I8343" s="3">
        <v>10</v>
      </c>
      <c r="J8343" t="s">
        <v>54</v>
      </c>
      <c r="K8343" t="s">
        <v>74</v>
      </c>
      <c r="L8343" t="s">
        <v>61</v>
      </c>
      <c r="M8343" t="s">
        <v>23</v>
      </c>
      <c r="N8343" s="3">
        <v>4</v>
      </c>
      <c r="O8343" s="3" t="str">
        <f t="shared" si="781"/>
        <v>Consistent</v>
      </c>
      <c r="P8343" t="str">
        <f t="shared" si="782"/>
        <v>Good</v>
      </c>
      <c r="Q8343" s="4">
        <f t="shared" si="783"/>
        <v>18.39</v>
      </c>
      <c r="R8343" s="4">
        <f t="shared" si="784"/>
        <v>1.839</v>
      </c>
      <c r="S8343" s="4">
        <f t="shared" si="785"/>
        <v>16.551000000000002</v>
      </c>
    </row>
    <row r="8344" spans="1:19" hidden="1" x14ac:dyDescent="0.35">
      <c r="A8344" t="s">
        <v>10472</v>
      </c>
      <c r="B8344" t="s">
        <v>3109</v>
      </c>
      <c r="C8344" s="1">
        <v>45924</v>
      </c>
      <c r="D8344" t="s">
        <v>45</v>
      </c>
      <c r="E8344" t="s">
        <v>269</v>
      </c>
      <c r="F8344" s="3">
        <v>2</v>
      </c>
      <c r="G8344" s="3" t="str">
        <f t="shared" si="780"/>
        <v>Valid Quantity</v>
      </c>
      <c r="H8344" s="2" t="s">
        <v>2169</v>
      </c>
      <c r="I8344" s="3">
        <v>15</v>
      </c>
      <c r="J8344" t="s">
        <v>54</v>
      </c>
      <c r="K8344" t="s">
        <v>180</v>
      </c>
      <c r="L8344" t="s">
        <v>86</v>
      </c>
      <c r="M8344" t="s">
        <v>23</v>
      </c>
      <c r="N8344" s="3">
        <v>4</v>
      </c>
      <c r="O8344" s="3" t="str">
        <f t="shared" si="781"/>
        <v>Consistent</v>
      </c>
      <c r="P8344" t="str">
        <f t="shared" si="782"/>
        <v>Good</v>
      </c>
      <c r="Q8344" s="4">
        <f t="shared" si="783"/>
        <v>11.44</v>
      </c>
      <c r="R8344" s="4">
        <f t="shared" si="784"/>
        <v>1.716</v>
      </c>
      <c r="S8344" s="4">
        <f t="shared" si="785"/>
        <v>9.7240000000000002</v>
      </c>
    </row>
    <row r="8345" spans="1:19" hidden="1" x14ac:dyDescent="0.35">
      <c r="A8345" t="s">
        <v>13478</v>
      </c>
      <c r="B8345" t="s">
        <v>13479</v>
      </c>
      <c r="C8345" s="1">
        <v>45924</v>
      </c>
      <c r="D8345" t="s">
        <v>81</v>
      </c>
      <c r="E8345" t="s">
        <v>178</v>
      </c>
      <c r="F8345" s="3">
        <v>4</v>
      </c>
      <c r="G8345" s="3" t="str">
        <f t="shared" si="780"/>
        <v>Valid Quantity</v>
      </c>
      <c r="H8345" s="2" t="s">
        <v>13480</v>
      </c>
      <c r="I8345" s="3">
        <v>10</v>
      </c>
      <c r="J8345" t="s">
        <v>54</v>
      </c>
      <c r="K8345" t="s">
        <v>162</v>
      </c>
      <c r="L8345" t="s">
        <v>163</v>
      </c>
      <c r="M8345" t="s">
        <v>23</v>
      </c>
      <c r="N8345" s="3">
        <v>2</v>
      </c>
      <c r="O8345" s="3" t="str">
        <f t="shared" si="781"/>
        <v>Consistent</v>
      </c>
      <c r="P8345" t="str">
        <f t="shared" si="782"/>
        <v>Bad</v>
      </c>
      <c r="Q8345" s="4">
        <f t="shared" si="783"/>
        <v>589.20000000000005</v>
      </c>
      <c r="R8345" s="4">
        <f t="shared" si="784"/>
        <v>58.92</v>
      </c>
      <c r="S8345" s="4">
        <f t="shared" si="785"/>
        <v>530.28000000000009</v>
      </c>
    </row>
    <row r="8346" spans="1:19" hidden="1" x14ac:dyDescent="0.35">
      <c r="A8346" t="s">
        <v>17012</v>
      </c>
      <c r="B8346" t="s">
        <v>1867</v>
      </c>
      <c r="C8346" s="1">
        <v>45924</v>
      </c>
      <c r="D8346" t="s">
        <v>116</v>
      </c>
      <c r="E8346" t="s">
        <v>479</v>
      </c>
      <c r="F8346" s="3">
        <v>2</v>
      </c>
      <c r="G8346" s="3" t="str">
        <f t="shared" si="780"/>
        <v>Valid Quantity</v>
      </c>
      <c r="H8346" s="2" t="s">
        <v>17013</v>
      </c>
      <c r="I8346" s="3">
        <v>0</v>
      </c>
      <c r="J8346" t="s">
        <v>67</v>
      </c>
      <c r="K8346" t="s">
        <v>74</v>
      </c>
      <c r="L8346" t="s">
        <v>61</v>
      </c>
      <c r="M8346" t="s">
        <v>23</v>
      </c>
      <c r="N8346" s="3">
        <v>5</v>
      </c>
      <c r="O8346" s="3" t="str">
        <f t="shared" si="781"/>
        <v>Consistent</v>
      </c>
      <c r="P8346" t="str">
        <f t="shared" si="782"/>
        <v>Excellent</v>
      </c>
      <c r="Q8346" s="4">
        <f t="shared" si="783"/>
        <v>431.46</v>
      </c>
      <c r="R8346" s="4">
        <f t="shared" si="784"/>
        <v>0</v>
      </c>
      <c r="S8346" s="4">
        <f t="shared" si="785"/>
        <v>431.46</v>
      </c>
    </row>
    <row r="8347" spans="1:19" hidden="1" x14ac:dyDescent="0.35">
      <c r="A8347" t="s">
        <v>18166</v>
      </c>
      <c r="B8347" t="s">
        <v>13813</v>
      </c>
      <c r="C8347" s="1">
        <v>45924</v>
      </c>
      <c r="D8347" t="s">
        <v>81</v>
      </c>
      <c r="E8347" t="s">
        <v>143</v>
      </c>
      <c r="F8347" s="3">
        <v>1</v>
      </c>
      <c r="G8347" s="3" t="str">
        <f t="shared" si="780"/>
        <v>Valid Quantity</v>
      </c>
      <c r="H8347" s="2" t="s">
        <v>7786</v>
      </c>
      <c r="I8347" s="3">
        <v>0</v>
      </c>
      <c r="J8347" t="s">
        <v>39</v>
      </c>
      <c r="K8347" t="s">
        <v>49</v>
      </c>
      <c r="L8347" t="s">
        <v>22</v>
      </c>
      <c r="M8347" t="s">
        <v>185</v>
      </c>
      <c r="O8347" s="3" t="str">
        <f t="shared" si="781"/>
        <v>Consistent</v>
      </c>
      <c r="P8347" t="str">
        <f t="shared" si="782"/>
        <v>Not Rated</v>
      </c>
      <c r="Q8347" s="4">
        <f t="shared" si="783"/>
        <v>18.03</v>
      </c>
      <c r="R8347" s="4">
        <f t="shared" si="784"/>
        <v>0</v>
      </c>
      <c r="S8347" s="4">
        <f t="shared" si="785"/>
        <v>18.03</v>
      </c>
    </row>
    <row r="8348" spans="1:19" hidden="1" x14ac:dyDescent="0.35">
      <c r="A8348" t="s">
        <v>19898</v>
      </c>
      <c r="B8348" t="s">
        <v>16857</v>
      </c>
      <c r="C8348" s="1">
        <v>45924</v>
      </c>
      <c r="D8348" t="s">
        <v>101</v>
      </c>
      <c r="E8348" t="s">
        <v>107</v>
      </c>
      <c r="F8348" s="3">
        <v>2</v>
      </c>
      <c r="G8348" s="3" t="str">
        <f t="shared" si="780"/>
        <v>Valid Quantity</v>
      </c>
      <c r="H8348" s="2" t="s">
        <v>11236</v>
      </c>
      <c r="I8348" s="3">
        <v>10</v>
      </c>
      <c r="J8348" t="s">
        <v>48</v>
      </c>
      <c r="K8348" t="s">
        <v>30</v>
      </c>
      <c r="L8348" t="s">
        <v>31</v>
      </c>
      <c r="M8348" t="s">
        <v>75</v>
      </c>
      <c r="N8348" s="3">
        <v>0</v>
      </c>
      <c r="O8348" s="3" t="str">
        <f t="shared" si="781"/>
        <v>Consistent</v>
      </c>
      <c r="P8348" t="str">
        <f t="shared" si="782"/>
        <v>Not Rated</v>
      </c>
      <c r="Q8348" s="4">
        <f t="shared" si="783"/>
        <v>60.98</v>
      </c>
      <c r="R8348" s="4">
        <f t="shared" si="784"/>
        <v>6.0979999999999999</v>
      </c>
      <c r="S8348" s="4">
        <f t="shared" si="785"/>
        <v>54.881999999999998</v>
      </c>
    </row>
    <row r="8349" spans="1:19" hidden="1" x14ac:dyDescent="0.35">
      <c r="A8349" t="s">
        <v>3652</v>
      </c>
      <c r="B8349" t="s">
        <v>3653</v>
      </c>
      <c r="C8349" s="1">
        <v>45925</v>
      </c>
      <c r="D8349" t="s">
        <v>36</v>
      </c>
      <c r="E8349" t="s">
        <v>183</v>
      </c>
      <c r="F8349" s="3">
        <v>2</v>
      </c>
      <c r="G8349" s="3" t="str">
        <f t="shared" si="780"/>
        <v>Valid Quantity</v>
      </c>
      <c r="H8349" s="2" t="s">
        <v>3654</v>
      </c>
      <c r="I8349" s="3">
        <v>15</v>
      </c>
      <c r="J8349" t="s">
        <v>84</v>
      </c>
      <c r="K8349" t="s">
        <v>40</v>
      </c>
      <c r="L8349" t="s">
        <v>41</v>
      </c>
      <c r="M8349" t="s">
        <v>23</v>
      </c>
      <c r="N8349" s="3">
        <v>4</v>
      </c>
      <c r="O8349" s="3" t="str">
        <f t="shared" si="781"/>
        <v>Consistent</v>
      </c>
      <c r="P8349" t="str">
        <f t="shared" si="782"/>
        <v>Good</v>
      </c>
      <c r="Q8349" s="4">
        <f t="shared" si="783"/>
        <v>298.66000000000003</v>
      </c>
      <c r="R8349" s="4">
        <f t="shared" si="784"/>
        <v>44.799000000000007</v>
      </c>
      <c r="S8349" s="4">
        <f t="shared" si="785"/>
        <v>253.86100000000002</v>
      </c>
    </row>
    <row r="8350" spans="1:19" hidden="1" x14ac:dyDescent="0.35">
      <c r="A8350" t="s">
        <v>5968</v>
      </c>
      <c r="B8350" t="s">
        <v>4895</v>
      </c>
      <c r="C8350" s="1">
        <v>45925</v>
      </c>
      <c r="D8350" t="s">
        <v>64</v>
      </c>
      <c r="E8350" t="s">
        <v>129</v>
      </c>
      <c r="F8350" s="3">
        <v>3</v>
      </c>
      <c r="G8350" s="3" t="str">
        <f t="shared" si="780"/>
        <v>Valid Quantity</v>
      </c>
      <c r="H8350" s="2" t="s">
        <v>5969</v>
      </c>
      <c r="I8350" s="3">
        <v>15</v>
      </c>
      <c r="J8350" t="s">
        <v>67</v>
      </c>
      <c r="K8350" t="s">
        <v>74</v>
      </c>
      <c r="L8350" t="s">
        <v>61</v>
      </c>
      <c r="M8350" t="s">
        <v>23</v>
      </c>
      <c r="N8350" s="3">
        <v>5</v>
      </c>
      <c r="O8350" s="3" t="str">
        <f t="shared" si="781"/>
        <v>Consistent</v>
      </c>
      <c r="P8350" t="str">
        <f t="shared" si="782"/>
        <v>Excellent</v>
      </c>
      <c r="Q8350" s="4">
        <f t="shared" si="783"/>
        <v>352.35</v>
      </c>
      <c r="R8350" s="4">
        <f t="shared" si="784"/>
        <v>52.852499999999999</v>
      </c>
      <c r="S8350" s="4">
        <f t="shared" si="785"/>
        <v>299.4975</v>
      </c>
    </row>
    <row r="8351" spans="1:19" hidden="1" x14ac:dyDescent="0.35">
      <c r="A8351" t="s">
        <v>9523</v>
      </c>
      <c r="B8351" t="s">
        <v>8494</v>
      </c>
      <c r="C8351" s="1">
        <v>45925</v>
      </c>
      <c r="D8351" t="s">
        <v>36</v>
      </c>
      <c r="E8351" t="s">
        <v>547</v>
      </c>
      <c r="F8351" s="3">
        <v>1</v>
      </c>
      <c r="G8351" s="3" t="str">
        <f t="shared" si="780"/>
        <v>Valid Quantity</v>
      </c>
      <c r="H8351" s="2" t="s">
        <v>9524</v>
      </c>
      <c r="I8351" s="3">
        <v>15</v>
      </c>
      <c r="J8351" t="s">
        <v>67</v>
      </c>
      <c r="K8351" t="s">
        <v>180</v>
      </c>
      <c r="L8351" t="s">
        <v>86</v>
      </c>
      <c r="M8351" t="s">
        <v>32</v>
      </c>
      <c r="O8351" s="3" t="str">
        <f t="shared" si="781"/>
        <v>Consistent</v>
      </c>
      <c r="P8351" t="str">
        <f t="shared" si="782"/>
        <v>Not Rated</v>
      </c>
      <c r="Q8351" s="4">
        <f t="shared" si="783"/>
        <v>55.97</v>
      </c>
      <c r="R8351" s="4">
        <f t="shared" si="784"/>
        <v>8.3955000000000002</v>
      </c>
      <c r="S8351" s="4">
        <f t="shared" si="785"/>
        <v>47.5745</v>
      </c>
    </row>
    <row r="8352" spans="1:19" hidden="1" x14ac:dyDescent="0.35">
      <c r="A8352" t="s">
        <v>10375</v>
      </c>
      <c r="B8352" t="s">
        <v>5505</v>
      </c>
      <c r="C8352" s="1">
        <v>45925</v>
      </c>
      <c r="D8352" t="s">
        <v>159</v>
      </c>
      <c r="E8352" t="s">
        <v>239</v>
      </c>
      <c r="F8352" s="3">
        <v>1</v>
      </c>
      <c r="G8352" s="3" t="str">
        <f t="shared" si="780"/>
        <v>Valid Quantity</v>
      </c>
      <c r="H8352" s="2" t="s">
        <v>2557</v>
      </c>
      <c r="I8352" s="3">
        <v>10</v>
      </c>
      <c r="J8352" t="s">
        <v>54</v>
      </c>
      <c r="K8352" t="s">
        <v>113</v>
      </c>
      <c r="L8352" t="s">
        <v>61</v>
      </c>
      <c r="M8352" t="s">
        <v>23</v>
      </c>
      <c r="N8352" s="3">
        <v>5</v>
      </c>
      <c r="O8352" s="3" t="str">
        <f t="shared" si="781"/>
        <v>Consistent</v>
      </c>
      <c r="P8352" t="str">
        <f t="shared" si="782"/>
        <v>Excellent</v>
      </c>
      <c r="Q8352" s="4">
        <f t="shared" si="783"/>
        <v>25.36</v>
      </c>
      <c r="R8352" s="4">
        <f t="shared" si="784"/>
        <v>2.536</v>
      </c>
      <c r="S8352" s="4">
        <f t="shared" si="785"/>
        <v>22.823999999999998</v>
      </c>
    </row>
    <row r="8353" spans="1:19" hidden="1" x14ac:dyDescent="0.35">
      <c r="A8353" t="s">
        <v>15566</v>
      </c>
      <c r="B8353" t="s">
        <v>5472</v>
      </c>
      <c r="C8353" s="1">
        <v>45925</v>
      </c>
      <c r="D8353" t="s">
        <v>116</v>
      </c>
      <c r="E8353" t="s">
        <v>447</v>
      </c>
      <c r="F8353" s="3">
        <v>1</v>
      </c>
      <c r="G8353" s="3" t="str">
        <f t="shared" si="780"/>
        <v>Valid Quantity</v>
      </c>
      <c r="H8353" s="2" t="s">
        <v>6232</v>
      </c>
      <c r="I8353" s="3">
        <v>0</v>
      </c>
      <c r="J8353" t="s">
        <v>48</v>
      </c>
      <c r="K8353" t="s">
        <v>85</v>
      </c>
      <c r="L8353" t="s">
        <v>86</v>
      </c>
      <c r="M8353" t="s">
        <v>23</v>
      </c>
      <c r="N8353" s="3">
        <v>3</v>
      </c>
      <c r="O8353" s="3" t="str">
        <f t="shared" si="781"/>
        <v>Consistent</v>
      </c>
      <c r="P8353" t="str">
        <f t="shared" si="782"/>
        <v>Average</v>
      </c>
      <c r="Q8353" s="4">
        <f t="shared" si="783"/>
        <v>169.82</v>
      </c>
      <c r="R8353" s="4">
        <f t="shared" si="784"/>
        <v>0</v>
      </c>
      <c r="S8353" s="4">
        <f t="shared" si="785"/>
        <v>169.82</v>
      </c>
    </row>
    <row r="8354" spans="1:19" hidden="1" x14ac:dyDescent="0.35">
      <c r="A8354" t="s">
        <v>15722</v>
      </c>
      <c r="B8354" t="s">
        <v>1326</v>
      </c>
      <c r="C8354" s="1">
        <v>45925</v>
      </c>
      <c r="D8354" t="s">
        <v>101</v>
      </c>
      <c r="E8354" t="s">
        <v>345</v>
      </c>
      <c r="F8354" s="3">
        <v>1</v>
      </c>
      <c r="G8354" s="3" t="str">
        <f t="shared" si="780"/>
        <v>Valid Quantity</v>
      </c>
      <c r="H8354" s="2" t="s">
        <v>15723</v>
      </c>
      <c r="I8354" s="3">
        <v>10</v>
      </c>
      <c r="J8354" t="s">
        <v>39</v>
      </c>
      <c r="K8354" t="s">
        <v>119</v>
      </c>
      <c r="L8354" t="s">
        <v>120</v>
      </c>
      <c r="M8354" t="s">
        <v>23</v>
      </c>
      <c r="N8354" s="3">
        <v>5</v>
      </c>
      <c r="O8354" s="3" t="str">
        <f t="shared" si="781"/>
        <v>Consistent</v>
      </c>
      <c r="P8354" t="str">
        <f t="shared" si="782"/>
        <v>Excellent</v>
      </c>
      <c r="Q8354" s="4">
        <f t="shared" si="783"/>
        <v>65.459999999999994</v>
      </c>
      <c r="R8354" s="4">
        <f t="shared" si="784"/>
        <v>6.5459999999999994</v>
      </c>
      <c r="S8354" s="4">
        <f t="shared" si="785"/>
        <v>58.913999999999994</v>
      </c>
    </row>
    <row r="8355" spans="1:19" hidden="1" x14ac:dyDescent="0.35">
      <c r="A8355" t="s">
        <v>17659</v>
      </c>
      <c r="B8355" t="s">
        <v>13468</v>
      </c>
      <c r="C8355" s="1">
        <v>45925</v>
      </c>
      <c r="D8355" t="s">
        <v>36</v>
      </c>
      <c r="E8355" t="s">
        <v>341</v>
      </c>
      <c r="F8355" s="3">
        <v>1</v>
      </c>
      <c r="G8355" s="3" t="str">
        <f t="shared" si="780"/>
        <v>Valid Quantity</v>
      </c>
      <c r="H8355" s="2" t="s">
        <v>17660</v>
      </c>
      <c r="I8355" s="3">
        <v>5</v>
      </c>
      <c r="J8355" t="s">
        <v>54</v>
      </c>
      <c r="K8355" t="s">
        <v>30</v>
      </c>
      <c r="L8355" t="s">
        <v>31</v>
      </c>
      <c r="M8355" t="s">
        <v>23</v>
      </c>
      <c r="N8355" s="3">
        <v>4</v>
      </c>
      <c r="O8355" s="3" t="str">
        <f t="shared" si="781"/>
        <v>Consistent</v>
      </c>
      <c r="P8355" t="str">
        <f t="shared" si="782"/>
        <v>Good</v>
      </c>
      <c r="Q8355" s="4">
        <f t="shared" si="783"/>
        <v>144.37</v>
      </c>
      <c r="R8355" s="4">
        <f t="shared" si="784"/>
        <v>7.2185000000000006</v>
      </c>
      <c r="S8355" s="4">
        <f t="shared" si="785"/>
        <v>137.1515</v>
      </c>
    </row>
    <row r="8356" spans="1:19" hidden="1" x14ac:dyDescent="0.35">
      <c r="A8356" t="s">
        <v>18008</v>
      </c>
      <c r="B8356" t="s">
        <v>6669</v>
      </c>
      <c r="C8356" s="1">
        <v>45925</v>
      </c>
      <c r="D8356" t="s">
        <v>101</v>
      </c>
      <c r="E8356" t="s">
        <v>345</v>
      </c>
      <c r="F8356" s="3">
        <v>2</v>
      </c>
      <c r="G8356" s="3" t="str">
        <f t="shared" si="780"/>
        <v>Valid Quantity</v>
      </c>
      <c r="H8356" s="2" t="s">
        <v>18009</v>
      </c>
      <c r="I8356" s="3">
        <v>0</v>
      </c>
      <c r="J8356" t="s">
        <v>20</v>
      </c>
      <c r="K8356" t="s">
        <v>55</v>
      </c>
      <c r="L8356" t="s">
        <v>31</v>
      </c>
      <c r="M8356" t="s">
        <v>185</v>
      </c>
      <c r="O8356" s="3" t="str">
        <f t="shared" si="781"/>
        <v>Consistent</v>
      </c>
      <c r="P8356" t="str">
        <f t="shared" si="782"/>
        <v>Not Rated</v>
      </c>
      <c r="Q8356" s="4">
        <f t="shared" si="783"/>
        <v>161.80000000000001</v>
      </c>
      <c r="R8356" s="4">
        <f t="shared" si="784"/>
        <v>0</v>
      </c>
      <c r="S8356" s="4">
        <f t="shared" si="785"/>
        <v>161.80000000000001</v>
      </c>
    </row>
    <row r="8357" spans="1:19" hidden="1" x14ac:dyDescent="0.35">
      <c r="A8357" t="s">
        <v>18213</v>
      </c>
      <c r="B8357" t="s">
        <v>18214</v>
      </c>
      <c r="C8357" s="1">
        <v>45925</v>
      </c>
      <c r="D8357" t="s">
        <v>116</v>
      </c>
      <c r="E8357" t="s">
        <v>117</v>
      </c>
      <c r="F8357" s="3">
        <v>1</v>
      </c>
      <c r="G8357" s="3" t="str">
        <f t="shared" si="780"/>
        <v>Valid Quantity</v>
      </c>
      <c r="H8357" s="2" t="s">
        <v>18215</v>
      </c>
      <c r="I8357" s="3">
        <v>10</v>
      </c>
      <c r="J8357" t="s">
        <v>54</v>
      </c>
      <c r="K8357" t="s">
        <v>467</v>
      </c>
      <c r="L8357" t="s">
        <v>120</v>
      </c>
      <c r="M8357" t="s">
        <v>185</v>
      </c>
      <c r="O8357" s="3" t="str">
        <f t="shared" si="781"/>
        <v>Consistent</v>
      </c>
      <c r="P8357" t="str">
        <f t="shared" si="782"/>
        <v>Not Rated</v>
      </c>
      <c r="Q8357" s="4">
        <f t="shared" si="783"/>
        <v>149.62</v>
      </c>
      <c r="R8357" s="4">
        <f t="shared" si="784"/>
        <v>14.962</v>
      </c>
      <c r="S8357" s="4">
        <f t="shared" si="785"/>
        <v>134.65800000000002</v>
      </c>
    </row>
    <row r="8358" spans="1:19" hidden="1" x14ac:dyDescent="0.35">
      <c r="A8358" t="s">
        <v>20015</v>
      </c>
      <c r="B8358" t="s">
        <v>9931</v>
      </c>
      <c r="C8358" s="1">
        <v>45925</v>
      </c>
      <c r="D8358" t="s">
        <v>45</v>
      </c>
      <c r="E8358" t="s">
        <v>269</v>
      </c>
      <c r="F8358" s="3">
        <v>5</v>
      </c>
      <c r="G8358" s="3" t="str">
        <f t="shared" si="780"/>
        <v>Valid Quantity</v>
      </c>
      <c r="H8358" s="2" t="s">
        <v>1182</v>
      </c>
      <c r="I8358" s="3">
        <v>0</v>
      </c>
      <c r="J8358" t="s">
        <v>84</v>
      </c>
      <c r="K8358" t="s">
        <v>91</v>
      </c>
      <c r="L8358" t="s">
        <v>41</v>
      </c>
      <c r="M8358" t="s">
        <v>32</v>
      </c>
      <c r="O8358" s="3" t="str">
        <f t="shared" si="781"/>
        <v>Consistent</v>
      </c>
      <c r="P8358" t="str">
        <f t="shared" si="782"/>
        <v>Not Rated</v>
      </c>
      <c r="Q8358" s="4">
        <f t="shared" si="783"/>
        <v>153.1</v>
      </c>
      <c r="R8358" s="4">
        <f t="shared" si="784"/>
        <v>0</v>
      </c>
      <c r="S8358" s="4">
        <f t="shared" si="785"/>
        <v>153.1</v>
      </c>
    </row>
    <row r="8359" spans="1:19" hidden="1" x14ac:dyDescent="0.35">
      <c r="A8359" t="s">
        <v>21309</v>
      </c>
      <c r="B8359" t="s">
        <v>17469</v>
      </c>
      <c r="C8359" s="1">
        <v>45925</v>
      </c>
      <c r="D8359" t="s">
        <v>81</v>
      </c>
      <c r="E8359" t="s">
        <v>147</v>
      </c>
      <c r="F8359" s="3">
        <v>1</v>
      </c>
      <c r="G8359" s="3" t="str">
        <f t="shared" si="780"/>
        <v>Valid Quantity</v>
      </c>
      <c r="H8359" s="2" t="s">
        <v>21310</v>
      </c>
      <c r="I8359" s="3">
        <v>5</v>
      </c>
      <c r="J8359" t="s">
        <v>39</v>
      </c>
      <c r="K8359" t="s">
        <v>104</v>
      </c>
      <c r="L8359" t="s">
        <v>22</v>
      </c>
      <c r="M8359" t="s">
        <v>68</v>
      </c>
      <c r="O8359" s="3" t="str">
        <f t="shared" si="781"/>
        <v>Consistent</v>
      </c>
      <c r="P8359" t="str">
        <f t="shared" si="782"/>
        <v>Not Rated</v>
      </c>
      <c r="Q8359" s="4">
        <f t="shared" si="783"/>
        <v>94.47</v>
      </c>
      <c r="R8359" s="4">
        <f t="shared" si="784"/>
        <v>4.7235000000000005</v>
      </c>
      <c r="S8359" s="4">
        <f t="shared" si="785"/>
        <v>89.746499999999997</v>
      </c>
    </row>
    <row r="8360" spans="1:19" hidden="1" x14ac:dyDescent="0.35">
      <c r="A8360" t="s">
        <v>8569</v>
      </c>
      <c r="B8360" t="s">
        <v>7968</v>
      </c>
      <c r="C8360" s="1">
        <v>45926</v>
      </c>
      <c r="D8360" t="s">
        <v>159</v>
      </c>
      <c r="E8360" t="s">
        <v>239</v>
      </c>
      <c r="F8360" s="3">
        <v>1</v>
      </c>
      <c r="G8360" s="3" t="str">
        <f t="shared" si="780"/>
        <v>Valid Quantity</v>
      </c>
      <c r="H8360" s="2" t="s">
        <v>1938</v>
      </c>
      <c r="I8360" s="3">
        <v>0</v>
      </c>
      <c r="J8360" t="s">
        <v>67</v>
      </c>
      <c r="K8360" t="s">
        <v>162</v>
      </c>
      <c r="L8360" t="s">
        <v>163</v>
      </c>
      <c r="M8360" t="s">
        <v>23</v>
      </c>
      <c r="N8360" s="3">
        <v>3</v>
      </c>
      <c r="O8360" s="3" t="str">
        <f t="shared" si="781"/>
        <v>Consistent</v>
      </c>
      <c r="P8360" t="str">
        <f t="shared" si="782"/>
        <v>Average</v>
      </c>
      <c r="Q8360" s="4">
        <f t="shared" si="783"/>
        <v>17.41</v>
      </c>
      <c r="R8360" s="4">
        <f t="shared" si="784"/>
        <v>0</v>
      </c>
      <c r="S8360" s="4">
        <f t="shared" si="785"/>
        <v>17.41</v>
      </c>
    </row>
    <row r="8361" spans="1:19" hidden="1" x14ac:dyDescent="0.35">
      <c r="A8361" t="s">
        <v>9604</v>
      </c>
      <c r="B8361" t="s">
        <v>2188</v>
      </c>
      <c r="C8361" s="1">
        <v>45926</v>
      </c>
      <c r="D8361" t="s">
        <v>116</v>
      </c>
      <c r="E8361" t="s">
        <v>219</v>
      </c>
      <c r="F8361" s="3">
        <v>2</v>
      </c>
      <c r="G8361" s="3" t="str">
        <f t="shared" si="780"/>
        <v>Valid Quantity</v>
      </c>
      <c r="H8361" s="2" t="s">
        <v>9605</v>
      </c>
      <c r="I8361" s="3">
        <v>5</v>
      </c>
      <c r="J8361" t="s">
        <v>39</v>
      </c>
      <c r="K8361" t="s">
        <v>40</v>
      </c>
      <c r="L8361" t="s">
        <v>41</v>
      </c>
      <c r="M8361" t="s">
        <v>32</v>
      </c>
      <c r="O8361" s="3" t="str">
        <f t="shared" si="781"/>
        <v>Consistent</v>
      </c>
      <c r="P8361" t="str">
        <f t="shared" si="782"/>
        <v>Not Rated</v>
      </c>
      <c r="Q8361" s="4">
        <f t="shared" si="783"/>
        <v>289.66000000000003</v>
      </c>
      <c r="R8361" s="4">
        <f t="shared" si="784"/>
        <v>14.483000000000002</v>
      </c>
      <c r="S8361" s="4">
        <f t="shared" si="785"/>
        <v>275.17700000000002</v>
      </c>
    </row>
    <row r="8362" spans="1:19" hidden="1" x14ac:dyDescent="0.35">
      <c r="A8362" t="s">
        <v>11848</v>
      </c>
      <c r="B8362" t="s">
        <v>1691</v>
      </c>
      <c r="C8362" s="1">
        <v>45926</v>
      </c>
      <c r="D8362" t="s">
        <v>64</v>
      </c>
      <c r="E8362" t="s">
        <v>381</v>
      </c>
      <c r="F8362" s="3">
        <v>4</v>
      </c>
      <c r="G8362" s="3" t="str">
        <f t="shared" si="780"/>
        <v>Valid Quantity</v>
      </c>
      <c r="H8362" s="2" t="s">
        <v>11849</v>
      </c>
      <c r="I8362" s="3">
        <v>20</v>
      </c>
      <c r="J8362" t="s">
        <v>84</v>
      </c>
      <c r="K8362" t="s">
        <v>60</v>
      </c>
      <c r="L8362" t="s">
        <v>61</v>
      </c>
      <c r="M8362" t="s">
        <v>32</v>
      </c>
      <c r="O8362" s="3" t="str">
        <f t="shared" si="781"/>
        <v>Consistent</v>
      </c>
      <c r="P8362" t="str">
        <f t="shared" si="782"/>
        <v>Not Rated</v>
      </c>
      <c r="Q8362" s="4">
        <f t="shared" si="783"/>
        <v>396.6</v>
      </c>
      <c r="R8362" s="4">
        <f t="shared" si="784"/>
        <v>79.319999999999993</v>
      </c>
      <c r="S8362" s="4">
        <f t="shared" si="785"/>
        <v>317.28000000000003</v>
      </c>
    </row>
    <row r="8363" spans="1:19" hidden="1" x14ac:dyDescent="0.35">
      <c r="A8363" t="s">
        <v>12819</v>
      </c>
      <c r="B8363" t="s">
        <v>10850</v>
      </c>
      <c r="C8363" s="1">
        <v>45926</v>
      </c>
      <c r="D8363" t="s">
        <v>17</v>
      </c>
      <c r="E8363" t="s">
        <v>89</v>
      </c>
      <c r="F8363" s="3">
        <v>2</v>
      </c>
      <c r="G8363" s="3" t="str">
        <f t="shared" si="780"/>
        <v>Valid Quantity</v>
      </c>
      <c r="H8363" s="2" t="s">
        <v>221</v>
      </c>
      <c r="I8363" s="3">
        <v>5</v>
      </c>
      <c r="J8363" t="s">
        <v>20</v>
      </c>
      <c r="K8363" t="s">
        <v>21</v>
      </c>
      <c r="L8363" t="s">
        <v>22</v>
      </c>
      <c r="M8363" t="s">
        <v>23</v>
      </c>
      <c r="N8363" s="3">
        <v>4</v>
      </c>
      <c r="O8363" s="3" t="str">
        <f t="shared" si="781"/>
        <v>Consistent</v>
      </c>
      <c r="P8363" t="str">
        <f t="shared" si="782"/>
        <v>Good</v>
      </c>
      <c r="Q8363" s="4">
        <f t="shared" si="783"/>
        <v>72.84</v>
      </c>
      <c r="R8363" s="4">
        <f t="shared" si="784"/>
        <v>3.6420000000000003</v>
      </c>
      <c r="S8363" s="4">
        <f t="shared" si="785"/>
        <v>69.198000000000008</v>
      </c>
    </row>
    <row r="8364" spans="1:19" hidden="1" x14ac:dyDescent="0.35">
      <c r="A8364" t="s">
        <v>14639</v>
      </c>
      <c r="B8364" t="s">
        <v>13965</v>
      </c>
      <c r="C8364" s="1">
        <v>45926</v>
      </c>
      <c r="D8364" t="s">
        <v>64</v>
      </c>
      <c r="E8364" t="s">
        <v>129</v>
      </c>
      <c r="F8364" s="3">
        <v>1</v>
      </c>
      <c r="G8364" s="3" t="str">
        <f t="shared" si="780"/>
        <v>Valid Quantity</v>
      </c>
      <c r="H8364" s="2" t="s">
        <v>14640</v>
      </c>
      <c r="I8364" s="3">
        <v>0</v>
      </c>
      <c r="J8364" t="s">
        <v>20</v>
      </c>
      <c r="K8364" t="s">
        <v>21</v>
      </c>
      <c r="L8364" t="s">
        <v>22</v>
      </c>
      <c r="M8364" t="s">
        <v>23</v>
      </c>
      <c r="N8364" s="3">
        <v>4</v>
      </c>
      <c r="O8364" s="3" t="str">
        <f t="shared" si="781"/>
        <v>Consistent</v>
      </c>
      <c r="P8364" t="str">
        <f t="shared" si="782"/>
        <v>Good</v>
      </c>
      <c r="Q8364" s="4">
        <f t="shared" si="783"/>
        <v>100.72</v>
      </c>
      <c r="R8364" s="4">
        <f t="shared" si="784"/>
        <v>0</v>
      </c>
      <c r="S8364" s="4">
        <f t="shared" si="785"/>
        <v>100.72</v>
      </c>
    </row>
    <row r="8365" spans="1:19" hidden="1" x14ac:dyDescent="0.35">
      <c r="A8365" t="s">
        <v>17890</v>
      </c>
      <c r="B8365" t="s">
        <v>1643</v>
      </c>
      <c r="C8365" s="1">
        <v>45926</v>
      </c>
      <c r="D8365" t="s">
        <v>45</v>
      </c>
      <c r="E8365" t="s">
        <v>269</v>
      </c>
      <c r="F8365" s="3">
        <v>1</v>
      </c>
      <c r="G8365" s="3" t="str">
        <f t="shared" si="780"/>
        <v>Valid Quantity</v>
      </c>
      <c r="H8365" s="2" t="s">
        <v>16064</v>
      </c>
      <c r="I8365" s="3">
        <v>15</v>
      </c>
      <c r="J8365" t="s">
        <v>48</v>
      </c>
      <c r="K8365" t="s">
        <v>119</v>
      </c>
      <c r="L8365" t="s">
        <v>120</v>
      </c>
      <c r="M8365" t="s">
        <v>185</v>
      </c>
      <c r="N8365" s="3">
        <v>0</v>
      </c>
      <c r="O8365" s="3" t="str">
        <f t="shared" si="781"/>
        <v>Consistent</v>
      </c>
      <c r="P8365" t="str">
        <f t="shared" si="782"/>
        <v>Not Rated</v>
      </c>
      <c r="Q8365" s="4">
        <f t="shared" si="783"/>
        <v>27.53</v>
      </c>
      <c r="R8365" s="4">
        <f t="shared" si="784"/>
        <v>4.1295000000000002</v>
      </c>
      <c r="S8365" s="4">
        <f t="shared" si="785"/>
        <v>23.400500000000001</v>
      </c>
    </row>
    <row r="8366" spans="1:19" hidden="1" x14ac:dyDescent="0.35">
      <c r="A8366" t="s">
        <v>17959</v>
      </c>
      <c r="B8366" t="s">
        <v>10216</v>
      </c>
      <c r="C8366" s="1">
        <v>45926</v>
      </c>
      <c r="D8366" t="s">
        <v>17</v>
      </c>
      <c r="E8366" t="s">
        <v>28</v>
      </c>
      <c r="F8366" s="3">
        <v>1</v>
      </c>
      <c r="G8366" s="3" t="str">
        <f t="shared" si="780"/>
        <v>Valid Quantity</v>
      </c>
      <c r="H8366" s="2" t="s">
        <v>5151</v>
      </c>
      <c r="I8366" s="3">
        <v>15</v>
      </c>
      <c r="J8366" t="s">
        <v>84</v>
      </c>
      <c r="K8366" t="s">
        <v>212</v>
      </c>
      <c r="L8366" t="s">
        <v>22</v>
      </c>
      <c r="M8366" t="s">
        <v>23</v>
      </c>
      <c r="N8366" s="3">
        <v>4</v>
      </c>
      <c r="O8366" s="3" t="str">
        <f t="shared" si="781"/>
        <v>Consistent</v>
      </c>
      <c r="P8366" t="str">
        <f t="shared" si="782"/>
        <v>Good</v>
      </c>
      <c r="Q8366" s="4">
        <f t="shared" si="783"/>
        <v>35.700000000000003</v>
      </c>
      <c r="R8366" s="4">
        <f t="shared" si="784"/>
        <v>5.3550000000000004</v>
      </c>
      <c r="S8366" s="4">
        <f t="shared" si="785"/>
        <v>30.345000000000002</v>
      </c>
    </row>
    <row r="8367" spans="1:19" hidden="1" x14ac:dyDescent="0.35">
      <c r="A8367" t="s">
        <v>18197</v>
      </c>
      <c r="B8367" t="s">
        <v>158</v>
      </c>
      <c r="C8367" s="1">
        <v>45926</v>
      </c>
      <c r="D8367" t="s">
        <v>81</v>
      </c>
      <c r="E8367" t="s">
        <v>178</v>
      </c>
      <c r="F8367" s="3">
        <v>4</v>
      </c>
      <c r="G8367" s="3" t="str">
        <f t="shared" si="780"/>
        <v>Valid Quantity</v>
      </c>
      <c r="H8367" s="2" t="s">
        <v>18198</v>
      </c>
      <c r="I8367" s="3">
        <v>5</v>
      </c>
      <c r="J8367" t="s">
        <v>67</v>
      </c>
      <c r="K8367" t="s">
        <v>74</v>
      </c>
      <c r="L8367" t="s">
        <v>61</v>
      </c>
      <c r="M8367" t="s">
        <v>23</v>
      </c>
      <c r="N8367" s="3">
        <v>5</v>
      </c>
      <c r="O8367" s="3" t="str">
        <f t="shared" si="781"/>
        <v>Consistent</v>
      </c>
      <c r="P8367" t="str">
        <f t="shared" si="782"/>
        <v>Excellent</v>
      </c>
      <c r="Q8367" s="4">
        <f t="shared" si="783"/>
        <v>494.08</v>
      </c>
      <c r="R8367" s="4">
        <f t="shared" si="784"/>
        <v>24.704000000000001</v>
      </c>
      <c r="S8367" s="4">
        <f t="shared" si="785"/>
        <v>469.37599999999998</v>
      </c>
    </row>
    <row r="8368" spans="1:19" hidden="1" x14ac:dyDescent="0.35">
      <c r="A8368" t="s">
        <v>18773</v>
      </c>
      <c r="B8368" t="s">
        <v>3812</v>
      </c>
      <c r="C8368" s="1">
        <v>45926</v>
      </c>
      <c r="D8368" t="s">
        <v>45</v>
      </c>
      <c r="E8368" t="s">
        <v>46</v>
      </c>
      <c r="F8368" s="3">
        <v>1</v>
      </c>
      <c r="G8368" s="3" t="str">
        <f t="shared" si="780"/>
        <v>Valid Quantity</v>
      </c>
      <c r="H8368" s="2" t="s">
        <v>2354</v>
      </c>
      <c r="I8368" s="3">
        <v>0</v>
      </c>
      <c r="J8368" t="s">
        <v>54</v>
      </c>
      <c r="K8368" t="s">
        <v>124</v>
      </c>
      <c r="L8368" t="s">
        <v>61</v>
      </c>
      <c r="M8368" t="s">
        <v>23</v>
      </c>
      <c r="N8368" s="3">
        <v>2</v>
      </c>
      <c r="O8368" s="3" t="str">
        <f t="shared" si="781"/>
        <v>Consistent</v>
      </c>
      <c r="P8368" t="str">
        <f t="shared" si="782"/>
        <v>Bad</v>
      </c>
      <c r="Q8368" s="4">
        <f t="shared" si="783"/>
        <v>17.45</v>
      </c>
      <c r="R8368" s="4">
        <f t="shared" si="784"/>
        <v>0</v>
      </c>
      <c r="S8368" s="4">
        <f t="shared" si="785"/>
        <v>17.45</v>
      </c>
    </row>
    <row r="8369" spans="1:19" hidden="1" x14ac:dyDescent="0.35">
      <c r="A8369" t="s">
        <v>19850</v>
      </c>
      <c r="B8369" t="s">
        <v>17577</v>
      </c>
      <c r="C8369" s="1">
        <v>45926</v>
      </c>
      <c r="D8369" t="s">
        <v>159</v>
      </c>
      <c r="E8369" t="s">
        <v>160</v>
      </c>
      <c r="F8369" s="3">
        <v>3</v>
      </c>
      <c r="G8369" s="3" t="str">
        <f t="shared" si="780"/>
        <v>Valid Quantity</v>
      </c>
      <c r="H8369" s="2" t="s">
        <v>4335</v>
      </c>
      <c r="I8369" s="3">
        <v>10</v>
      </c>
      <c r="J8369" t="s">
        <v>54</v>
      </c>
      <c r="K8369" t="s">
        <v>85</v>
      </c>
      <c r="L8369" t="s">
        <v>86</v>
      </c>
      <c r="M8369" t="s">
        <v>23</v>
      </c>
      <c r="N8369" s="3">
        <v>3</v>
      </c>
      <c r="O8369" s="3" t="str">
        <f t="shared" si="781"/>
        <v>Consistent</v>
      </c>
      <c r="P8369" t="str">
        <f t="shared" si="782"/>
        <v>Average</v>
      </c>
      <c r="Q8369" s="4">
        <f t="shared" si="783"/>
        <v>66.72</v>
      </c>
      <c r="R8369" s="4">
        <f t="shared" si="784"/>
        <v>6.6720000000000006</v>
      </c>
      <c r="S8369" s="4">
        <f t="shared" si="785"/>
        <v>60.048000000000002</v>
      </c>
    </row>
    <row r="8370" spans="1:19" hidden="1" x14ac:dyDescent="0.35">
      <c r="A8370" t="s">
        <v>20482</v>
      </c>
      <c r="B8370" t="s">
        <v>2352</v>
      </c>
      <c r="C8370" s="1">
        <v>45926</v>
      </c>
      <c r="D8370" t="s">
        <v>64</v>
      </c>
      <c r="E8370" t="s">
        <v>851</v>
      </c>
      <c r="F8370" s="3">
        <v>1</v>
      </c>
      <c r="G8370" s="3" t="str">
        <f t="shared" si="780"/>
        <v>Valid Quantity</v>
      </c>
      <c r="H8370" s="2" t="s">
        <v>11221</v>
      </c>
      <c r="I8370" s="3">
        <v>10</v>
      </c>
      <c r="J8370" t="s">
        <v>48</v>
      </c>
      <c r="K8370" t="s">
        <v>124</v>
      </c>
      <c r="L8370" t="s">
        <v>61</v>
      </c>
      <c r="M8370" t="s">
        <v>23</v>
      </c>
      <c r="N8370" s="3">
        <v>3</v>
      </c>
      <c r="O8370" s="3" t="str">
        <f t="shared" si="781"/>
        <v>Consistent</v>
      </c>
      <c r="P8370" t="str">
        <f t="shared" si="782"/>
        <v>Average</v>
      </c>
      <c r="Q8370" s="4">
        <f t="shared" si="783"/>
        <v>39.85</v>
      </c>
      <c r="R8370" s="4">
        <f t="shared" si="784"/>
        <v>3.9849999999999999</v>
      </c>
      <c r="S8370" s="4">
        <f t="shared" si="785"/>
        <v>35.865000000000002</v>
      </c>
    </row>
    <row r="8371" spans="1:19" hidden="1" x14ac:dyDescent="0.35">
      <c r="A8371" t="s">
        <v>20798</v>
      </c>
      <c r="B8371" t="s">
        <v>1562</v>
      </c>
      <c r="C8371" s="1">
        <v>45926</v>
      </c>
      <c r="D8371" t="s">
        <v>45</v>
      </c>
      <c r="E8371" t="s">
        <v>215</v>
      </c>
      <c r="F8371" s="3">
        <v>1</v>
      </c>
      <c r="G8371" s="3" t="str">
        <f t="shared" si="780"/>
        <v>Valid Quantity</v>
      </c>
      <c r="H8371" s="2" t="s">
        <v>20795</v>
      </c>
      <c r="I8371" s="3">
        <v>5</v>
      </c>
      <c r="J8371" t="s">
        <v>54</v>
      </c>
      <c r="K8371" t="s">
        <v>153</v>
      </c>
      <c r="L8371" t="s">
        <v>120</v>
      </c>
      <c r="M8371" t="s">
        <v>32</v>
      </c>
      <c r="O8371" s="3" t="str">
        <f t="shared" si="781"/>
        <v>Consistent</v>
      </c>
      <c r="P8371" t="str">
        <f t="shared" si="782"/>
        <v>Not Rated</v>
      </c>
      <c r="Q8371" s="4">
        <f t="shared" si="783"/>
        <v>41.36</v>
      </c>
      <c r="R8371" s="4">
        <f t="shared" si="784"/>
        <v>2.0680000000000001</v>
      </c>
      <c r="S8371" s="4">
        <f t="shared" si="785"/>
        <v>39.292000000000002</v>
      </c>
    </row>
    <row r="8372" spans="1:19" hidden="1" x14ac:dyDescent="0.35">
      <c r="A8372" t="s">
        <v>21894</v>
      </c>
      <c r="B8372" t="s">
        <v>12119</v>
      </c>
      <c r="C8372" s="1">
        <v>45926</v>
      </c>
      <c r="D8372" t="s">
        <v>81</v>
      </c>
      <c r="E8372" t="s">
        <v>143</v>
      </c>
      <c r="F8372" s="3">
        <v>1</v>
      </c>
      <c r="G8372" s="3" t="str">
        <f t="shared" si="780"/>
        <v>Valid Quantity</v>
      </c>
      <c r="H8372" s="2" t="s">
        <v>7318</v>
      </c>
      <c r="I8372" s="3">
        <v>0</v>
      </c>
      <c r="J8372" t="s">
        <v>67</v>
      </c>
      <c r="K8372" t="s">
        <v>131</v>
      </c>
      <c r="L8372" t="s">
        <v>86</v>
      </c>
      <c r="M8372" t="s">
        <v>75</v>
      </c>
      <c r="O8372" s="3" t="str">
        <f t="shared" si="781"/>
        <v>Consistent</v>
      </c>
      <c r="P8372" t="str">
        <f t="shared" si="782"/>
        <v>Not Rated</v>
      </c>
      <c r="Q8372" s="4">
        <f t="shared" si="783"/>
        <v>87.62</v>
      </c>
      <c r="R8372" s="4">
        <f t="shared" si="784"/>
        <v>0</v>
      </c>
      <c r="S8372" s="4">
        <f t="shared" si="785"/>
        <v>87.62</v>
      </c>
    </row>
    <row r="8373" spans="1:19" hidden="1" x14ac:dyDescent="0.35">
      <c r="A8373" t="s">
        <v>3341</v>
      </c>
      <c r="B8373" t="s">
        <v>3342</v>
      </c>
      <c r="C8373" s="1">
        <v>45927</v>
      </c>
      <c r="D8373" t="s">
        <v>64</v>
      </c>
      <c r="E8373" t="s">
        <v>305</v>
      </c>
      <c r="F8373" s="3">
        <v>1</v>
      </c>
      <c r="G8373" s="3" t="str">
        <f t="shared" si="780"/>
        <v>Valid Quantity</v>
      </c>
      <c r="H8373" s="2" t="s">
        <v>3343</v>
      </c>
      <c r="I8373" s="3">
        <v>0</v>
      </c>
      <c r="J8373" t="s">
        <v>20</v>
      </c>
      <c r="K8373" t="s">
        <v>91</v>
      </c>
      <c r="L8373" t="s">
        <v>41</v>
      </c>
      <c r="M8373" t="s">
        <v>23</v>
      </c>
      <c r="N8373" s="3">
        <v>5</v>
      </c>
      <c r="O8373" s="3" t="str">
        <f t="shared" si="781"/>
        <v>Consistent</v>
      </c>
      <c r="P8373" t="str">
        <f t="shared" si="782"/>
        <v>Excellent</v>
      </c>
      <c r="Q8373" s="4">
        <f t="shared" si="783"/>
        <v>83.91</v>
      </c>
      <c r="R8373" s="4">
        <f t="shared" si="784"/>
        <v>0</v>
      </c>
      <c r="S8373" s="4">
        <f t="shared" si="785"/>
        <v>83.91</v>
      </c>
    </row>
    <row r="8374" spans="1:19" hidden="1" x14ac:dyDescent="0.35">
      <c r="A8374" t="s">
        <v>4586</v>
      </c>
      <c r="B8374" t="s">
        <v>4587</v>
      </c>
      <c r="C8374" s="1">
        <v>45927</v>
      </c>
      <c r="D8374" t="s">
        <v>159</v>
      </c>
      <c r="E8374" t="s">
        <v>358</v>
      </c>
      <c r="F8374" s="3">
        <v>2</v>
      </c>
      <c r="G8374" s="3" t="str">
        <f t="shared" si="780"/>
        <v>Valid Quantity</v>
      </c>
      <c r="H8374" s="2" t="s">
        <v>4588</v>
      </c>
      <c r="I8374" s="3">
        <v>5</v>
      </c>
      <c r="J8374" t="s">
        <v>67</v>
      </c>
      <c r="K8374" t="s">
        <v>194</v>
      </c>
      <c r="L8374" t="s">
        <v>163</v>
      </c>
      <c r="M8374" t="s">
        <v>23</v>
      </c>
      <c r="N8374" s="3">
        <v>3</v>
      </c>
      <c r="O8374" s="3" t="str">
        <f t="shared" si="781"/>
        <v>Consistent</v>
      </c>
      <c r="P8374" t="str">
        <f t="shared" si="782"/>
        <v>Average</v>
      </c>
      <c r="Q8374" s="4">
        <f t="shared" si="783"/>
        <v>10.8</v>
      </c>
      <c r="R8374" s="4">
        <f t="shared" si="784"/>
        <v>0.54</v>
      </c>
      <c r="S8374" s="4">
        <f t="shared" si="785"/>
        <v>10.260000000000002</v>
      </c>
    </row>
    <row r="8375" spans="1:19" hidden="1" x14ac:dyDescent="0.35">
      <c r="A8375" t="s">
        <v>6970</v>
      </c>
      <c r="B8375" t="s">
        <v>309</v>
      </c>
      <c r="C8375" s="1">
        <v>45927</v>
      </c>
      <c r="D8375" t="s">
        <v>45</v>
      </c>
      <c r="E8375" t="s">
        <v>46</v>
      </c>
      <c r="F8375" s="3">
        <v>1</v>
      </c>
      <c r="G8375" s="3" t="str">
        <f t="shared" si="780"/>
        <v>Valid Quantity</v>
      </c>
      <c r="H8375" s="2" t="s">
        <v>4991</v>
      </c>
      <c r="I8375" s="3">
        <v>10</v>
      </c>
      <c r="J8375" t="s">
        <v>84</v>
      </c>
      <c r="K8375" t="s">
        <v>189</v>
      </c>
      <c r="L8375" t="s">
        <v>120</v>
      </c>
      <c r="M8375" t="s">
        <v>23</v>
      </c>
      <c r="O8375" s="3" t="str">
        <f t="shared" si="781"/>
        <v>Consistent</v>
      </c>
      <c r="P8375" t="str">
        <f t="shared" si="782"/>
        <v>Not Rated</v>
      </c>
      <c r="Q8375" s="4">
        <f t="shared" si="783"/>
        <v>20.12</v>
      </c>
      <c r="R8375" s="4">
        <f t="shared" si="784"/>
        <v>2.012</v>
      </c>
      <c r="S8375" s="4">
        <f t="shared" si="785"/>
        <v>18.108000000000001</v>
      </c>
    </row>
    <row r="8376" spans="1:19" hidden="1" x14ac:dyDescent="0.35">
      <c r="A8376" t="s">
        <v>7216</v>
      </c>
      <c r="B8376" t="s">
        <v>7217</v>
      </c>
      <c r="C8376" s="1">
        <v>45927</v>
      </c>
      <c r="D8376" t="s">
        <v>64</v>
      </c>
      <c r="E8376" t="s">
        <v>416</v>
      </c>
      <c r="F8376" s="3">
        <v>4</v>
      </c>
      <c r="G8376" s="3" t="str">
        <f t="shared" si="780"/>
        <v>Valid Quantity</v>
      </c>
      <c r="H8376" s="2" t="s">
        <v>1006</v>
      </c>
      <c r="I8376" s="3">
        <v>10</v>
      </c>
      <c r="J8376" t="s">
        <v>84</v>
      </c>
      <c r="K8376" t="s">
        <v>40</v>
      </c>
      <c r="L8376" t="s">
        <v>41</v>
      </c>
      <c r="M8376" t="s">
        <v>68</v>
      </c>
      <c r="O8376" s="3" t="str">
        <f t="shared" si="781"/>
        <v>Consistent</v>
      </c>
      <c r="P8376" t="str">
        <f t="shared" si="782"/>
        <v>Not Rated</v>
      </c>
      <c r="Q8376" s="4">
        <f t="shared" si="783"/>
        <v>121.2</v>
      </c>
      <c r="R8376" s="4">
        <f t="shared" si="784"/>
        <v>12.12</v>
      </c>
      <c r="S8376" s="4">
        <f t="shared" si="785"/>
        <v>109.08</v>
      </c>
    </row>
    <row r="8377" spans="1:19" hidden="1" x14ac:dyDescent="0.35">
      <c r="A8377" t="s">
        <v>9547</v>
      </c>
      <c r="B8377" t="s">
        <v>3577</v>
      </c>
      <c r="C8377" s="1">
        <v>45927</v>
      </c>
      <c r="D8377" t="s">
        <v>116</v>
      </c>
      <c r="E8377" t="s">
        <v>479</v>
      </c>
      <c r="F8377" s="3">
        <v>1</v>
      </c>
      <c r="G8377" s="3" t="str">
        <f t="shared" si="780"/>
        <v>Valid Quantity</v>
      </c>
      <c r="H8377" s="2" t="s">
        <v>9548</v>
      </c>
      <c r="I8377" s="3">
        <v>0</v>
      </c>
      <c r="J8377" t="s">
        <v>84</v>
      </c>
      <c r="K8377" t="s">
        <v>104</v>
      </c>
      <c r="L8377" t="s">
        <v>22</v>
      </c>
      <c r="M8377" t="s">
        <v>23</v>
      </c>
      <c r="N8377" s="3">
        <v>3</v>
      </c>
      <c r="O8377" s="3" t="str">
        <f t="shared" si="781"/>
        <v>Consistent</v>
      </c>
      <c r="P8377" t="str">
        <f t="shared" si="782"/>
        <v>Average</v>
      </c>
      <c r="Q8377" s="4">
        <f t="shared" si="783"/>
        <v>25.97</v>
      </c>
      <c r="R8377" s="4">
        <f t="shared" si="784"/>
        <v>0</v>
      </c>
      <c r="S8377" s="4">
        <f t="shared" si="785"/>
        <v>25.97</v>
      </c>
    </row>
    <row r="8378" spans="1:19" hidden="1" x14ac:dyDescent="0.35">
      <c r="A8378" t="s">
        <v>9758</v>
      </c>
      <c r="B8378" t="s">
        <v>5486</v>
      </c>
      <c r="C8378" s="1">
        <v>45927</v>
      </c>
      <c r="D8378" t="s">
        <v>45</v>
      </c>
      <c r="E8378" t="s">
        <v>432</v>
      </c>
      <c r="F8378" s="3">
        <v>4</v>
      </c>
      <c r="G8378" s="3" t="str">
        <f t="shared" si="780"/>
        <v>Valid Quantity</v>
      </c>
      <c r="H8378" s="2" t="s">
        <v>1066</v>
      </c>
      <c r="I8378" s="3">
        <v>15</v>
      </c>
      <c r="J8378" t="s">
        <v>39</v>
      </c>
      <c r="K8378" t="s">
        <v>180</v>
      </c>
      <c r="L8378" t="s">
        <v>86</v>
      </c>
      <c r="M8378" t="s">
        <v>23</v>
      </c>
      <c r="N8378" s="3">
        <v>3</v>
      </c>
      <c r="O8378" s="3" t="str">
        <f t="shared" si="781"/>
        <v>Consistent</v>
      </c>
      <c r="P8378" t="str">
        <f t="shared" si="782"/>
        <v>Average</v>
      </c>
      <c r="Q8378" s="4">
        <f t="shared" si="783"/>
        <v>181.28</v>
      </c>
      <c r="R8378" s="4">
        <f t="shared" si="784"/>
        <v>27.191999999999997</v>
      </c>
      <c r="S8378" s="4">
        <f t="shared" si="785"/>
        <v>154.08799999999999</v>
      </c>
    </row>
    <row r="8379" spans="1:19" hidden="1" x14ac:dyDescent="0.35">
      <c r="A8379" t="s">
        <v>10599</v>
      </c>
      <c r="B8379" t="s">
        <v>10600</v>
      </c>
      <c r="C8379" s="1">
        <v>45927</v>
      </c>
      <c r="D8379" t="s">
        <v>36</v>
      </c>
      <c r="E8379" t="s">
        <v>37</v>
      </c>
      <c r="F8379" s="3">
        <v>3</v>
      </c>
      <c r="G8379" s="3" t="str">
        <f t="shared" si="780"/>
        <v>Valid Quantity</v>
      </c>
      <c r="H8379" s="2" t="s">
        <v>10601</v>
      </c>
      <c r="I8379" s="3">
        <v>0</v>
      </c>
      <c r="J8379" t="s">
        <v>84</v>
      </c>
      <c r="K8379" t="s">
        <v>281</v>
      </c>
      <c r="L8379" t="s">
        <v>31</v>
      </c>
      <c r="M8379" t="s">
        <v>23</v>
      </c>
      <c r="N8379" s="3">
        <v>4</v>
      </c>
      <c r="O8379" s="3" t="str">
        <f t="shared" si="781"/>
        <v>Consistent</v>
      </c>
      <c r="P8379" t="str">
        <f t="shared" si="782"/>
        <v>Good</v>
      </c>
      <c r="Q8379" s="4">
        <f t="shared" si="783"/>
        <v>491.52</v>
      </c>
      <c r="R8379" s="4">
        <f t="shared" si="784"/>
        <v>0</v>
      </c>
      <c r="S8379" s="4">
        <f t="shared" si="785"/>
        <v>491.52</v>
      </c>
    </row>
    <row r="8380" spans="1:19" hidden="1" x14ac:dyDescent="0.35">
      <c r="A8380" t="s">
        <v>11723</v>
      </c>
      <c r="B8380" t="s">
        <v>11724</v>
      </c>
      <c r="C8380" s="1">
        <v>45927</v>
      </c>
      <c r="D8380" t="s">
        <v>45</v>
      </c>
      <c r="E8380" t="s">
        <v>95</v>
      </c>
      <c r="F8380" s="3">
        <v>1</v>
      </c>
      <c r="G8380" s="3" t="str">
        <f t="shared" si="780"/>
        <v>Valid Quantity</v>
      </c>
      <c r="H8380" s="2" t="s">
        <v>4275</v>
      </c>
      <c r="I8380" s="3">
        <v>20</v>
      </c>
      <c r="J8380" t="s">
        <v>54</v>
      </c>
      <c r="K8380" t="s">
        <v>55</v>
      </c>
      <c r="L8380" t="s">
        <v>31</v>
      </c>
      <c r="M8380" t="s">
        <v>75</v>
      </c>
      <c r="O8380" s="3" t="str">
        <f t="shared" si="781"/>
        <v>Consistent</v>
      </c>
      <c r="P8380" t="str">
        <f t="shared" si="782"/>
        <v>Not Rated</v>
      </c>
      <c r="Q8380" s="4">
        <f t="shared" si="783"/>
        <v>41.23</v>
      </c>
      <c r="R8380" s="4">
        <f t="shared" si="784"/>
        <v>8.2459999999999987</v>
      </c>
      <c r="S8380" s="4">
        <f t="shared" si="785"/>
        <v>32.983999999999995</v>
      </c>
    </row>
    <row r="8381" spans="1:19" hidden="1" x14ac:dyDescent="0.35">
      <c r="A8381" t="s">
        <v>11838</v>
      </c>
      <c r="B8381" t="s">
        <v>5770</v>
      </c>
      <c r="C8381" s="1">
        <v>45927</v>
      </c>
      <c r="D8381" t="s">
        <v>116</v>
      </c>
      <c r="E8381" t="s">
        <v>151</v>
      </c>
      <c r="F8381" s="3">
        <v>3</v>
      </c>
      <c r="G8381" s="3" t="str">
        <f t="shared" si="780"/>
        <v>Valid Quantity</v>
      </c>
      <c r="H8381" s="2" t="s">
        <v>3713</v>
      </c>
      <c r="I8381" s="3">
        <v>0</v>
      </c>
      <c r="J8381" t="s">
        <v>20</v>
      </c>
      <c r="K8381" t="s">
        <v>281</v>
      </c>
      <c r="L8381" t="s">
        <v>31</v>
      </c>
      <c r="M8381" t="s">
        <v>185</v>
      </c>
      <c r="O8381" s="3" t="str">
        <f t="shared" si="781"/>
        <v>Consistent</v>
      </c>
      <c r="P8381" t="str">
        <f t="shared" si="782"/>
        <v>Not Rated</v>
      </c>
      <c r="Q8381" s="4">
        <f t="shared" si="783"/>
        <v>295.02</v>
      </c>
      <c r="R8381" s="4">
        <f t="shared" si="784"/>
        <v>0</v>
      </c>
      <c r="S8381" s="4">
        <f t="shared" si="785"/>
        <v>295.02</v>
      </c>
    </row>
    <row r="8382" spans="1:19" hidden="1" x14ac:dyDescent="0.35">
      <c r="A8382" t="s">
        <v>12367</v>
      </c>
      <c r="B8382" t="s">
        <v>12368</v>
      </c>
      <c r="C8382" s="1">
        <v>45927</v>
      </c>
      <c r="D8382" t="s">
        <v>36</v>
      </c>
      <c r="E8382" t="s">
        <v>52</v>
      </c>
      <c r="F8382" s="3">
        <v>4</v>
      </c>
      <c r="G8382" s="3" t="str">
        <f t="shared" si="780"/>
        <v>Valid Quantity</v>
      </c>
      <c r="H8382" s="2" t="s">
        <v>6305</v>
      </c>
      <c r="I8382" s="3">
        <v>15</v>
      </c>
      <c r="J8382" t="s">
        <v>54</v>
      </c>
      <c r="K8382" t="s">
        <v>55</v>
      </c>
      <c r="L8382" t="s">
        <v>31</v>
      </c>
      <c r="M8382" t="s">
        <v>32</v>
      </c>
      <c r="O8382" s="3" t="str">
        <f t="shared" si="781"/>
        <v>Consistent</v>
      </c>
      <c r="P8382" t="str">
        <f t="shared" si="782"/>
        <v>Not Rated</v>
      </c>
      <c r="Q8382" s="4">
        <f t="shared" si="783"/>
        <v>117.48</v>
      </c>
      <c r="R8382" s="4">
        <f t="shared" si="784"/>
        <v>17.622</v>
      </c>
      <c r="S8382" s="4">
        <f t="shared" si="785"/>
        <v>99.858000000000004</v>
      </c>
    </row>
    <row r="8383" spans="1:19" hidden="1" x14ac:dyDescent="0.35">
      <c r="A8383" t="s">
        <v>12945</v>
      </c>
      <c r="B8383" t="s">
        <v>6570</v>
      </c>
      <c r="C8383" s="1">
        <v>45927</v>
      </c>
      <c r="D8383" t="s">
        <v>116</v>
      </c>
      <c r="E8383" t="s">
        <v>117</v>
      </c>
      <c r="F8383" s="3">
        <v>1</v>
      </c>
      <c r="G8383" s="3" t="str">
        <f t="shared" si="780"/>
        <v>Valid Quantity</v>
      </c>
      <c r="H8383" s="2" t="s">
        <v>12946</v>
      </c>
      <c r="I8383" s="3">
        <v>10</v>
      </c>
      <c r="J8383" t="s">
        <v>84</v>
      </c>
      <c r="K8383" t="s">
        <v>55</v>
      </c>
      <c r="L8383" t="s">
        <v>31</v>
      </c>
      <c r="M8383" t="s">
        <v>23</v>
      </c>
      <c r="N8383" s="3">
        <v>3</v>
      </c>
      <c r="O8383" s="3" t="str">
        <f t="shared" si="781"/>
        <v>Consistent</v>
      </c>
      <c r="P8383" t="str">
        <f t="shared" si="782"/>
        <v>Average</v>
      </c>
      <c r="Q8383" s="4">
        <f t="shared" si="783"/>
        <v>51.24</v>
      </c>
      <c r="R8383" s="4">
        <f t="shared" si="784"/>
        <v>5.1239999999999997</v>
      </c>
      <c r="S8383" s="4">
        <f t="shared" si="785"/>
        <v>46.116</v>
      </c>
    </row>
    <row r="8384" spans="1:19" hidden="1" x14ac:dyDescent="0.35">
      <c r="A8384" t="s">
        <v>13563</v>
      </c>
      <c r="B8384" t="s">
        <v>13564</v>
      </c>
      <c r="C8384" s="1">
        <v>45927</v>
      </c>
      <c r="D8384" t="s">
        <v>101</v>
      </c>
      <c r="E8384" t="s">
        <v>107</v>
      </c>
      <c r="F8384" s="3">
        <v>1</v>
      </c>
      <c r="G8384" s="3" t="str">
        <f t="shared" si="780"/>
        <v>Valid Quantity</v>
      </c>
      <c r="H8384" s="2" t="s">
        <v>5503</v>
      </c>
      <c r="I8384" s="3">
        <v>0</v>
      </c>
      <c r="J8384" t="s">
        <v>20</v>
      </c>
      <c r="K8384" t="s">
        <v>104</v>
      </c>
      <c r="L8384" t="s">
        <v>22</v>
      </c>
      <c r="M8384" t="s">
        <v>23</v>
      </c>
      <c r="N8384" s="3">
        <v>5</v>
      </c>
      <c r="O8384" s="3" t="str">
        <f t="shared" si="781"/>
        <v>Consistent</v>
      </c>
      <c r="P8384" t="str">
        <f t="shared" si="782"/>
        <v>Excellent</v>
      </c>
      <c r="Q8384" s="4">
        <f t="shared" si="783"/>
        <v>17.170000000000002</v>
      </c>
      <c r="R8384" s="4">
        <f t="shared" si="784"/>
        <v>0</v>
      </c>
      <c r="S8384" s="4">
        <f t="shared" si="785"/>
        <v>17.170000000000002</v>
      </c>
    </row>
    <row r="8385" spans="1:19" hidden="1" x14ac:dyDescent="0.35">
      <c r="A8385" t="s">
        <v>14574</v>
      </c>
      <c r="B8385" t="s">
        <v>12549</v>
      </c>
      <c r="C8385" s="1">
        <v>45927</v>
      </c>
      <c r="D8385" t="s">
        <v>116</v>
      </c>
      <c r="E8385" t="s">
        <v>219</v>
      </c>
      <c r="F8385" s="3">
        <v>1</v>
      </c>
      <c r="G8385" s="3" t="str">
        <f t="shared" si="780"/>
        <v>Valid Quantity</v>
      </c>
      <c r="H8385" s="2" t="s">
        <v>14575</v>
      </c>
      <c r="I8385" s="3">
        <v>25</v>
      </c>
      <c r="J8385" t="s">
        <v>20</v>
      </c>
      <c r="K8385" t="s">
        <v>91</v>
      </c>
      <c r="L8385" t="s">
        <v>41</v>
      </c>
      <c r="M8385" t="s">
        <v>23</v>
      </c>
      <c r="N8385" s="3">
        <v>5</v>
      </c>
      <c r="O8385" s="3" t="str">
        <f t="shared" si="781"/>
        <v>Consistent</v>
      </c>
      <c r="P8385" t="str">
        <f t="shared" si="782"/>
        <v>Excellent</v>
      </c>
      <c r="Q8385" s="4">
        <f t="shared" si="783"/>
        <v>88.65</v>
      </c>
      <c r="R8385" s="4">
        <f t="shared" si="784"/>
        <v>22.162500000000001</v>
      </c>
      <c r="S8385" s="4">
        <f t="shared" si="785"/>
        <v>66.487500000000011</v>
      </c>
    </row>
    <row r="8386" spans="1:19" hidden="1" x14ac:dyDescent="0.35">
      <c r="A8386" t="s">
        <v>15525</v>
      </c>
      <c r="B8386" t="s">
        <v>762</v>
      </c>
      <c r="C8386" s="1">
        <v>45927</v>
      </c>
      <c r="D8386" t="s">
        <v>116</v>
      </c>
      <c r="E8386" t="s">
        <v>286</v>
      </c>
      <c r="F8386" s="3">
        <v>1</v>
      </c>
      <c r="G8386" s="3" t="str">
        <f t="shared" ref="G8386:G8449" si="786">IF(F8386&gt;0,"Valid Quantity",(IF(F8386&lt;0,"Negative Quantity","Zero Quantity")))</f>
        <v>Valid Quantity</v>
      </c>
      <c r="H8386" s="2" t="s">
        <v>15526</v>
      </c>
      <c r="I8386" s="3">
        <v>0</v>
      </c>
      <c r="J8386" t="s">
        <v>54</v>
      </c>
      <c r="K8386" t="s">
        <v>194</v>
      </c>
      <c r="L8386" t="s">
        <v>163</v>
      </c>
      <c r="M8386" t="s">
        <v>185</v>
      </c>
      <c r="O8386" s="3" t="str">
        <f t="shared" ref="O8386:O8449" si="787">IF(F8386&lt;0,IF(M8386="Returned","Return/Adjustment","Suspicious"),IF(F8386=0,IF(M8386="Delivered","Suspicious","Review"),"Consistent"))</f>
        <v>Consistent</v>
      </c>
      <c r="P8386" t="str">
        <f t="shared" ref="P8386:P8449" si="788">IF(N8386=0,"Not Rated",IF(N8386=5,"Excellent",IF(N8386=4,"Good",IF(N8386=3,"Average",IF(N8386=2,"Bad",IF(N8386=1,"Very Bad"))))))</f>
        <v>Not Rated</v>
      </c>
      <c r="Q8386" s="4">
        <f t="shared" ref="Q8386:Q8449" si="789">VALUE(SUBSTITUTE(H8386,"$",""))*F8386</f>
        <v>100.93</v>
      </c>
      <c r="R8386" s="4">
        <f t="shared" ref="R8386:R8449" si="790">Q8386*I8386/100</f>
        <v>0</v>
      </c>
      <c r="S8386" s="4">
        <f t="shared" ref="S8386:S8449" si="791">Q8386-R8386</f>
        <v>100.93</v>
      </c>
    </row>
    <row r="8387" spans="1:19" hidden="1" x14ac:dyDescent="0.35">
      <c r="A8387" t="s">
        <v>18790</v>
      </c>
      <c r="B8387" t="s">
        <v>584</v>
      </c>
      <c r="C8387" s="1">
        <v>45927</v>
      </c>
      <c r="D8387" t="s">
        <v>36</v>
      </c>
      <c r="E8387" t="s">
        <v>52</v>
      </c>
      <c r="F8387" s="3">
        <v>1</v>
      </c>
      <c r="G8387" s="3" t="str">
        <f t="shared" si="786"/>
        <v>Valid Quantity</v>
      </c>
      <c r="H8387" s="2" t="s">
        <v>5344</v>
      </c>
      <c r="I8387" s="3">
        <v>0</v>
      </c>
      <c r="J8387" t="s">
        <v>48</v>
      </c>
      <c r="K8387" t="s">
        <v>49</v>
      </c>
      <c r="L8387" t="s">
        <v>22</v>
      </c>
      <c r="M8387" t="s">
        <v>75</v>
      </c>
      <c r="N8387" s="3">
        <v>0</v>
      </c>
      <c r="O8387" s="3" t="str">
        <f t="shared" si="787"/>
        <v>Consistent</v>
      </c>
      <c r="P8387" t="str">
        <f t="shared" si="788"/>
        <v>Not Rated</v>
      </c>
      <c r="Q8387" s="4">
        <f t="shared" si="789"/>
        <v>57.79</v>
      </c>
      <c r="R8387" s="4">
        <f t="shared" si="790"/>
        <v>0</v>
      </c>
      <c r="S8387" s="4">
        <f t="shared" si="791"/>
        <v>57.79</v>
      </c>
    </row>
    <row r="8388" spans="1:19" hidden="1" x14ac:dyDescent="0.35">
      <c r="A8388" t="s">
        <v>19438</v>
      </c>
      <c r="B8388" t="s">
        <v>11920</v>
      </c>
      <c r="C8388" s="1">
        <v>45927</v>
      </c>
      <c r="D8388" t="s">
        <v>116</v>
      </c>
      <c r="E8388" t="s">
        <v>219</v>
      </c>
      <c r="F8388" s="3">
        <v>4</v>
      </c>
      <c r="G8388" s="3" t="str">
        <f t="shared" si="786"/>
        <v>Valid Quantity</v>
      </c>
      <c r="H8388" s="2" t="s">
        <v>3143</v>
      </c>
      <c r="I8388" s="3">
        <v>5</v>
      </c>
      <c r="J8388" t="s">
        <v>84</v>
      </c>
      <c r="K8388" t="s">
        <v>113</v>
      </c>
      <c r="L8388" t="s">
        <v>61</v>
      </c>
      <c r="M8388" t="s">
        <v>32</v>
      </c>
      <c r="O8388" s="3" t="str">
        <f t="shared" si="787"/>
        <v>Consistent</v>
      </c>
      <c r="P8388" t="str">
        <f t="shared" si="788"/>
        <v>Not Rated</v>
      </c>
      <c r="Q8388" s="4">
        <f t="shared" si="789"/>
        <v>234.08</v>
      </c>
      <c r="R8388" s="4">
        <f t="shared" si="790"/>
        <v>11.704000000000001</v>
      </c>
      <c r="S8388" s="4">
        <f t="shared" si="791"/>
        <v>222.376</v>
      </c>
    </row>
    <row r="8389" spans="1:19" hidden="1" x14ac:dyDescent="0.35">
      <c r="A8389" t="s">
        <v>21045</v>
      </c>
      <c r="B8389" t="s">
        <v>6589</v>
      </c>
      <c r="C8389" s="1">
        <v>45927</v>
      </c>
      <c r="D8389" t="s">
        <v>17</v>
      </c>
      <c r="E8389" t="s">
        <v>18</v>
      </c>
      <c r="F8389" s="3">
        <v>1</v>
      </c>
      <c r="G8389" s="3" t="str">
        <f t="shared" si="786"/>
        <v>Valid Quantity</v>
      </c>
      <c r="H8389" s="2" t="s">
        <v>17825</v>
      </c>
      <c r="I8389" s="3">
        <v>5</v>
      </c>
      <c r="J8389" t="s">
        <v>54</v>
      </c>
      <c r="K8389" t="s">
        <v>60</v>
      </c>
      <c r="L8389" t="s">
        <v>61</v>
      </c>
      <c r="M8389" t="s">
        <v>32</v>
      </c>
      <c r="O8389" s="3" t="str">
        <f t="shared" si="787"/>
        <v>Consistent</v>
      </c>
      <c r="P8389" t="str">
        <f t="shared" si="788"/>
        <v>Not Rated</v>
      </c>
      <c r="Q8389" s="4">
        <f t="shared" si="789"/>
        <v>39.159999999999997</v>
      </c>
      <c r="R8389" s="4">
        <f t="shared" si="790"/>
        <v>1.9579999999999997</v>
      </c>
      <c r="S8389" s="4">
        <f t="shared" si="791"/>
        <v>37.201999999999998</v>
      </c>
    </row>
    <row r="8390" spans="1:19" hidden="1" x14ac:dyDescent="0.35">
      <c r="A8390" t="s">
        <v>21087</v>
      </c>
      <c r="B8390" t="s">
        <v>11489</v>
      </c>
      <c r="C8390" s="1">
        <v>45927</v>
      </c>
      <c r="D8390" t="s">
        <v>36</v>
      </c>
      <c r="E8390" t="s">
        <v>37</v>
      </c>
      <c r="F8390" s="3">
        <v>2</v>
      </c>
      <c r="G8390" s="3" t="str">
        <f t="shared" si="786"/>
        <v>Valid Quantity</v>
      </c>
      <c r="H8390" s="2" t="s">
        <v>21088</v>
      </c>
      <c r="I8390" s="3">
        <v>15</v>
      </c>
      <c r="J8390" t="s">
        <v>48</v>
      </c>
      <c r="K8390" t="s">
        <v>467</v>
      </c>
      <c r="L8390" t="s">
        <v>120</v>
      </c>
      <c r="M8390" t="s">
        <v>32</v>
      </c>
      <c r="N8390" s="3">
        <v>0</v>
      </c>
      <c r="O8390" s="3" t="str">
        <f t="shared" si="787"/>
        <v>Consistent</v>
      </c>
      <c r="P8390" t="str">
        <f t="shared" si="788"/>
        <v>Not Rated</v>
      </c>
      <c r="Q8390" s="4">
        <f t="shared" si="789"/>
        <v>350.34</v>
      </c>
      <c r="R8390" s="4">
        <f t="shared" si="790"/>
        <v>52.550999999999995</v>
      </c>
      <c r="S8390" s="4">
        <f t="shared" si="791"/>
        <v>297.78899999999999</v>
      </c>
    </row>
    <row r="8391" spans="1:19" hidden="1" x14ac:dyDescent="0.35">
      <c r="A8391" t="s">
        <v>22382</v>
      </c>
      <c r="B8391" t="s">
        <v>16288</v>
      </c>
      <c r="C8391" s="1">
        <v>45927</v>
      </c>
      <c r="D8391" t="s">
        <v>101</v>
      </c>
      <c r="E8391" t="s">
        <v>136</v>
      </c>
      <c r="F8391" s="3">
        <v>4</v>
      </c>
      <c r="G8391" s="3" t="str">
        <f t="shared" si="786"/>
        <v>Valid Quantity</v>
      </c>
      <c r="H8391" s="2" t="s">
        <v>22383</v>
      </c>
      <c r="I8391" s="3">
        <v>10</v>
      </c>
      <c r="J8391" t="s">
        <v>20</v>
      </c>
      <c r="K8391" t="s">
        <v>180</v>
      </c>
      <c r="L8391" t="s">
        <v>86</v>
      </c>
      <c r="M8391" t="s">
        <v>23</v>
      </c>
      <c r="N8391" s="3">
        <v>3</v>
      </c>
      <c r="O8391" s="3" t="str">
        <f t="shared" si="787"/>
        <v>Consistent</v>
      </c>
      <c r="P8391" t="str">
        <f t="shared" si="788"/>
        <v>Average</v>
      </c>
      <c r="Q8391" s="4">
        <f t="shared" si="789"/>
        <v>277.72000000000003</v>
      </c>
      <c r="R8391" s="4">
        <f t="shared" si="790"/>
        <v>27.772000000000002</v>
      </c>
      <c r="S8391" s="4">
        <f t="shared" si="791"/>
        <v>249.94800000000004</v>
      </c>
    </row>
    <row r="8392" spans="1:19" hidden="1" x14ac:dyDescent="0.35">
      <c r="A8392" t="s">
        <v>22637</v>
      </c>
      <c r="B8392" t="s">
        <v>9324</v>
      </c>
      <c r="C8392" s="1">
        <v>45927</v>
      </c>
      <c r="D8392" t="s">
        <v>17</v>
      </c>
      <c r="E8392" t="s">
        <v>72</v>
      </c>
      <c r="F8392" s="3">
        <v>1</v>
      </c>
      <c r="G8392" s="3" t="str">
        <f t="shared" si="786"/>
        <v>Valid Quantity</v>
      </c>
      <c r="H8392" s="2" t="s">
        <v>21771</v>
      </c>
      <c r="I8392" s="3">
        <v>0</v>
      </c>
      <c r="J8392" t="s">
        <v>84</v>
      </c>
      <c r="K8392" t="s">
        <v>21</v>
      </c>
      <c r="L8392" t="s">
        <v>22</v>
      </c>
      <c r="M8392" t="s">
        <v>23</v>
      </c>
      <c r="N8392" s="3">
        <v>4</v>
      </c>
      <c r="O8392" s="3" t="str">
        <f t="shared" si="787"/>
        <v>Consistent</v>
      </c>
      <c r="P8392" t="str">
        <f t="shared" si="788"/>
        <v>Good</v>
      </c>
      <c r="Q8392" s="4">
        <f t="shared" si="789"/>
        <v>21.98</v>
      </c>
      <c r="R8392" s="4">
        <f t="shared" si="790"/>
        <v>0</v>
      </c>
      <c r="S8392" s="4">
        <f t="shared" si="791"/>
        <v>21.98</v>
      </c>
    </row>
    <row r="8393" spans="1:19" hidden="1" x14ac:dyDescent="0.35">
      <c r="A8393" t="s">
        <v>22991</v>
      </c>
      <c r="B8393" t="s">
        <v>10630</v>
      </c>
      <c r="C8393" s="1">
        <v>45927</v>
      </c>
      <c r="D8393" t="s">
        <v>45</v>
      </c>
      <c r="E8393" t="s">
        <v>376</v>
      </c>
      <c r="F8393" s="3">
        <v>1</v>
      </c>
      <c r="G8393" s="3" t="str">
        <f t="shared" si="786"/>
        <v>Valid Quantity</v>
      </c>
      <c r="H8393" s="2" t="s">
        <v>4202</v>
      </c>
      <c r="I8393" s="3">
        <v>20</v>
      </c>
      <c r="J8393" t="s">
        <v>54</v>
      </c>
      <c r="K8393" t="s">
        <v>113</v>
      </c>
      <c r="L8393" t="s">
        <v>61</v>
      </c>
      <c r="M8393" t="s">
        <v>23</v>
      </c>
      <c r="N8393" s="3">
        <v>2</v>
      </c>
      <c r="O8393" s="3" t="str">
        <f t="shared" si="787"/>
        <v>Consistent</v>
      </c>
      <c r="P8393" t="str">
        <f t="shared" si="788"/>
        <v>Bad</v>
      </c>
      <c r="Q8393" s="4">
        <f t="shared" si="789"/>
        <v>25.7</v>
      </c>
      <c r="R8393" s="4">
        <f t="shared" si="790"/>
        <v>5.14</v>
      </c>
      <c r="S8393" s="4">
        <f t="shared" si="791"/>
        <v>20.56</v>
      </c>
    </row>
    <row r="8394" spans="1:19" hidden="1" x14ac:dyDescent="0.35">
      <c r="A8394" t="s">
        <v>892</v>
      </c>
      <c r="B8394" t="s">
        <v>893</v>
      </c>
      <c r="C8394" s="1">
        <v>45928</v>
      </c>
      <c r="D8394" t="s">
        <v>36</v>
      </c>
      <c r="E8394" t="s">
        <v>183</v>
      </c>
      <c r="F8394" s="3">
        <v>3</v>
      </c>
      <c r="G8394" s="3" t="str">
        <f t="shared" si="786"/>
        <v>Valid Quantity</v>
      </c>
      <c r="H8394" s="2" t="s">
        <v>894</v>
      </c>
      <c r="I8394" s="3">
        <v>20</v>
      </c>
      <c r="J8394" t="s">
        <v>48</v>
      </c>
      <c r="K8394" t="s">
        <v>162</v>
      </c>
      <c r="L8394" t="s">
        <v>163</v>
      </c>
      <c r="M8394" t="s">
        <v>68</v>
      </c>
      <c r="N8394" s="3">
        <v>0</v>
      </c>
      <c r="O8394" s="3" t="str">
        <f t="shared" si="787"/>
        <v>Consistent</v>
      </c>
      <c r="P8394" t="str">
        <f t="shared" si="788"/>
        <v>Not Rated</v>
      </c>
      <c r="Q8394" s="4">
        <f t="shared" si="789"/>
        <v>519.96</v>
      </c>
      <c r="R8394" s="4">
        <f t="shared" si="790"/>
        <v>103.992</v>
      </c>
      <c r="S8394" s="4">
        <f t="shared" si="791"/>
        <v>415.96800000000002</v>
      </c>
    </row>
    <row r="8395" spans="1:19" hidden="1" x14ac:dyDescent="0.35">
      <c r="A8395" t="s">
        <v>1438</v>
      </c>
      <c r="B8395" t="s">
        <v>1439</v>
      </c>
      <c r="C8395" s="1">
        <v>45928</v>
      </c>
      <c r="D8395" t="s">
        <v>36</v>
      </c>
      <c r="E8395" t="s">
        <v>341</v>
      </c>
      <c r="F8395" s="3">
        <v>2</v>
      </c>
      <c r="G8395" s="3" t="str">
        <f t="shared" si="786"/>
        <v>Valid Quantity</v>
      </c>
      <c r="H8395" s="2" t="s">
        <v>1440</v>
      </c>
      <c r="I8395" s="3">
        <v>5</v>
      </c>
      <c r="J8395" t="s">
        <v>20</v>
      </c>
      <c r="K8395" t="s">
        <v>281</v>
      </c>
      <c r="L8395" t="s">
        <v>31</v>
      </c>
      <c r="M8395" t="s">
        <v>185</v>
      </c>
      <c r="O8395" s="3" t="str">
        <f t="shared" si="787"/>
        <v>Consistent</v>
      </c>
      <c r="P8395" t="str">
        <f t="shared" si="788"/>
        <v>Not Rated</v>
      </c>
      <c r="Q8395" s="4">
        <f t="shared" si="789"/>
        <v>217.06</v>
      </c>
      <c r="R8395" s="4">
        <f t="shared" si="790"/>
        <v>10.853</v>
      </c>
      <c r="S8395" s="4">
        <f t="shared" si="791"/>
        <v>206.20699999999999</v>
      </c>
    </row>
    <row r="8396" spans="1:19" hidden="1" x14ac:dyDescent="0.35">
      <c r="A8396" t="s">
        <v>3757</v>
      </c>
      <c r="B8396" t="s">
        <v>3758</v>
      </c>
      <c r="C8396" s="1">
        <v>45928</v>
      </c>
      <c r="D8396" t="s">
        <v>159</v>
      </c>
      <c r="E8396" t="s">
        <v>160</v>
      </c>
      <c r="F8396" s="3">
        <v>2</v>
      </c>
      <c r="G8396" s="3" t="str">
        <f t="shared" si="786"/>
        <v>Valid Quantity</v>
      </c>
      <c r="H8396" s="2" t="s">
        <v>3759</v>
      </c>
      <c r="I8396" s="3">
        <v>0</v>
      </c>
      <c r="J8396" t="s">
        <v>84</v>
      </c>
      <c r="K8396" t="s">
        <v>85</v>
      </c>
      <c r="L8396" t="s">
        <v>86</v>
      </c>
      <c r="M8396" t="s">
        <v>23</v>
      </c>
      <c r="N8396" s="3">
        <v>4</v>
      </c>
      <c r="O8396" s="3" t="str">
        <f t="shared" si="787"/>
        <v>Consistent</v>
      </c>
      <c r="P8396" t="str">
        <f t="shared" si="788"/>
        <v>Good</v>
      </c>
      <c r="Q8396" s="4">
        <f t="shared" si="789"/>
        <v>41.74</v>
      </c>
      <c r="R8396" s="4">
        <f t="shared" si="790"/>
        <v>0</v>
      </c>
      <c r="S8396" s="4">
        <f t="shared" si="791"/>
        <v>41.74</v>
      </c>
    </row>
    <row r="8397" spans="1:19" hidden="1" x14ac:dyDescent="0.35">
      <c r="A8397" t="s">
        <v>7322</v>
      </c>
      <c r="B8397" t="s">
        <v>7323</v>
      </c>
      <c r="C8397" s="1">
        <v>45928</v>
      </c>
      <c r="D8397" t="s">
        <v>17</v>
      </c>
      <c r="E8397" t="s">
        <v>89</v>
      </c>
      <c r="F8397" s="3">
        <v>2</v>
      </c>
      <c r="G8397" s="3" t="str">
        <f t="shared" si="786"/>
        <v>Valid Quantity</v>
      </c>
      <c r="H8397" s="2" t="s">
        <v>6626</v>
      </c>
      <c r="I8397" s="3">
        <v>0</v>
      </c>
      <c r="J8397" t="s">
        <v>48</v>
      </c>
      <c r="K8397" t="s">
        <v>91</v>
      </c>
      <c r="L8397" t="s">
        <v>41</v>
      </c>
      <c r="M8397" t="s">
        <v>32</v>
      </c>
      <c r="N8397" s="3">
        <v>0</v>
      </c>
      <c r="O8397" s="3" t="str">
        <f t="shared" si="787"/>
        <v>Consistent</v>
      </c>
      <c r="P8397" t="str">
        <f t="shared" si="788"/>
        <v>Not Rated</v>
      </c>
      <c r="Q8397" s="4">
        <f t="shared" si="789"/>
        <v>38.979999999999997</v>
      </c>
      <c r="R8397" s="4">
        <f t="shared" si="790"/>
        <v>0</v>
      </c>
      <c r="S8397" s="4">
        <f t="shared" si="791"/>
        <v>38.979999999999997</v>
      </c>
    </row>
    <row r="8398" spans="1:19" hidden="1" x14ac:dyDescent="0.35">
      <c r="A8398" t="s">
        <v>8658</v>
      </c>
      <c r="B8398" t="s">
        <v>8659</v>
      </c>
      <c r="C8398" s="1">
        <v>45928</v>
      </c>
      <c r="D8398" t="s">
        <v>101</v>
      </c>
      <c r="E8398" t="s">
        <v>102</v>
      </c>
      <c r="F8398" s="3">
        <v>4</v>
      </c>
      <c r="G8398" s="3" t="str">
        <f t="shared" si="786"/>
        <v>Valid Quantity</v>
      </c>
      <c r="H8398" s="2" t="s">
        <v>8660</v>
      </c>
      <c r="I8398" s="3">
        <v>5</v>
      </c>
      <c r="J8398" t="s">
        <v>20</v>
      </c>
      <c r="K8398" t="s">
        <v>180</v>
      </c>
      <c r="L8398" t="s">
        <v>86</v>
      </c>
      <c r="M8398" t="s">
        <v>75</v>
      </c>
      <c r="O8398" s="3" t="str">
        <f t="shared" si="787"/>
        <v>Consistent</v>
      </c>
      <c r="P8398" t="str">
        <f t="shared" si="788"/>
        <v>Not Rated</v>
      </c>
      <c r="Q8398" s="4">
        <f t="shared" si="789"/>
        <v>119.04</v>
      </c>
      <c r="R8398" s="4">
        <f t="shared" si="790"/>
        <v>5.9520000000000008</v>
      </c>
      <c r="S8398" s="4">
        <f t="shared" si="791"/>
        <v>113.08800000000001</v>
      </c>
    </row>
    <row r="8399" spans="1:19" hidden="1" x14ac:dyDescent="0.35">
      <c r="A8399" t="s">
        <v>11126</v>
      </c>
      <c r="B8399" t="s">
        <v>9108</v>
      </c>
      <c r="C8399" s="1">
        <v>45928</v>
      </c>
      <c r="D8399" t="s">
        <v>64</v>
      </c>
      <c r="E8399" t="s">
        <v>851</v>
      </c>
      <c r="F8399" s="3">
        <v>1</v>
      </c>
      <c r="G8399" s="3" t="str">
        <f t="shared" si="786"/>
        <v>Valid Quantity</v>
      </c>
      <c r="H8399" s="2" t="s">
        <v>11127</v>
      </c>
      <c r="I8399" s="3">
        <v>0</v>
      </c>
      <c r="J8399" t="s">
        <v>54</v>
      </c>
      <c r="K8399" t="s">
        <v>30</v>
      </c>
      <c r="L8399" t="s">
        <v>31</v>
      </c>
      <c r="M8399" t="s">
        <v>23</v>
      </c>
      <c r="N8399" s="3">
        <v>1</v>
      </c>
      <c r="O8399" s="3" t="str">
        <f t="shared" si="787"/>
        <v>Consistent</v>
      </c>
      <c r="P8399" t="str">
        <f t="shared" si="788"/>
        <v>Very Bad</v>
      </c>
      <c r="Q8399" s="4">
        <f t="shared" si="789"/>
        <v>78.55</v>
      </c>
      <c r="R8399" s="4">
        <f t="shared" si="790"/>
        <v>0</v>
      </c>
      <c r="S8399" s="4">
        <f t="shared" si="791"/>
        <v>78.55</v>
      </c>
    </row>
    <row r="8400" spans="1:19" hidden="1" x14ac:dyDescent="0.35">
      <c r="A8400" t="s">
        <v>11395</v>
      </c>
      <c r="B8400" t="s">
        <v>11396</v>
      </c>
      <c r="C8400" s="1">
        <v>45928</v>
      </c>
      <c r="D8400" t="s">
        <v>45</v>
      </c>
      <c r="E8400" t="s">
        <v>215</v>
      </c>
      <c r="F8400" s="3">
        <v>2</v>
      </c>
      <c r="G8400" s="3" t="str">
        <f t="shared" si="786"/>
        <v>Valid Quantity</v>
      </c>
      <c r="H8400" s="2" t="s">
        <v>7211</v>
      </c>
      <c r="I8400" s="3">
        <v>5</v>
      </c>
      <c r="J8400" t="s">
        <v>39</v>
      </c>
      <c r="K8400" t="s">
        <v>40</v>
      </c>
      <c r="L8400" t="s">
        <v>41</v>
      </c>
      <c r="M8400" t="s">
        <v>23</v>
      </c>
      <c r="N8400" s="3">
        <v>4</v>
      </c>
      <c r="O8400" s="3" t="str">
        <f t="shared" si="787"/>
        <v>Consistent</v>
      </c>
      <c r="P8400" t="str">
        <f t="shared" si="788"/>
        <v>Good</v>
      </c>
      <c r="Q8400" s="4">
        <f t="shared" si="789"/>
        <v>106.98</v>
      </c>
      <c r="R8400" s="4">
        <f t="shared" si="790"/>
        <v>5.3490000000000002</v>
      </c>
      <c r="S8400" s="4">
        <f t="shared" si="791"/>
        <v>101.631</v>
      </c>
    </row>
    <row r="8401" spans="1:19" hidden="1" x14ac:dyDescent="0.35">
      <c r="A8401" t="s">
        <v>11778</v>
      </c>
      <c r="B8401" t="s">
        <v>11779</v>
      </c>
      <c r="C8401" s="1">
        <v>45928</v>
      </c>
      <c r="D8401" t="s">
        <v>159</v>
      </c>
      <c r="E8401" t="s">
        <v>239</v>
      </c>
      <c r="F8401" s="3">
        <v>1</v>
      </c>
      <c r="G8401" s="3" t="str">
        <f t="shared" si="786"/>
        <v>Valid Quantity</v>
      </c>
      <c r="H8401" s="2" t="s">
        <v>5601</v>
      </c>
      <c r="I8401" s="3">
        <v>5</v>
      </c>
      <c r="J8401" t="s">
        <v>39</v>
      </c>
      <c r="K8401" t="s">
        <v>40</v>
      </c>
      <c r="L8401" t="s">
        <v>41</v>
      </c>
      <c r="M8401" t="s">
        <v>23</v>
      </c>
      <c r="N8401" s="3">
        <v>3</v>
      </c>
      <c r="O8401" s="3" t="str">
        <f t="shared" si="787"/>
        <v>Consistent</v>
      </c>
      <c r="P8401" t="str">
        <f t="shared" si="788"/>
        <v>Average</v>
      </c>
      <c r="Q8401" s="4">
        <f t="shared" si="789"/>
        <v>21.89</v>
      </c>
      <c r="R8401" s="4">
        <f t="shared" si="790"/>
        <v>1.0945</v>
      </c>
      <c r="S8401" s="4">
        <f t="shared" si="791"/>
        <v>20.795500000000001</v>
      </c>
    </row>
    <row r="8402" spans="1:19" hidden="1" x14ac:dyDescent="0.35">
      <c r="A8402" t="s">
        <v>12770</v>
      </c>
      <c r="B8402" t="s">
        <v>1828</v>
      </c>
      <c r="C8402" s="1">
        <v>45928</v>
      </c>
      <c r="D8402" t="s">
        <v>36</v>
      </c>
      <c r="E8402" t="s">
        <v>52</v>
      </c>
      <c r="F8402" s="3">
        <v>2</v>
      </c>
      <c r="G8402" s="3" t="str">
        <f t="shared" si="786"/>
        <v>Valid Quantity</v>
      </c>
      <c r="H8402" s="2" t="s">
        <v>12771</v>
      </c>
      <c r="I8402" s="3">
        <v>10</v>
      </c>
      <c r="J8402" t="s">
        <v>20</v>
      </c>
      <c r="K8402" t="s">
        <v>113</v>
      </c>
      <c r="L8402" t="s">
        <v>61</v>
      </c>
      <c r="M8402" t="s">
        <v>23</v>
      </c>
      <c r="N8402" s="3">
        <v>4</v>
      </c>
      <c r="O8402" s="3" t="str">
        <f t="shared" si="787"/>
        <v>Consistent</v>
      </c>
      <c r="P8402" t="str">
        <f t="shared" si="788"/>
        <v>Good</v>
      </c>
      <c r="Q8402" s="4">
        <f t="shared" si="789"/>
        <v>299.22000000000003</v>
      </c>
      <c r="R8402" s="4">
        <f t="shared" si="790"/>
        <v>29.922000000000004</v>
      </c>
      <c r="S8402" s="4">
        <f t="shared" si="791"/>
        <v>269.298</v>
      </c>
    </row>
    <row r="8403" spans="1:19" hidden="1" x14ac:dyDescent="0.35">
      <c r="A8403" t="s">
        <v>13099</v>
      </c>
      <c r="B8403" t="s">
        <v>5940</v>
      </c>
      <c r="C8403" s="1">
        <v>45928</v>
      </c>
      <c r="D8403" t="s">
        <v>81</v>
      </c>
      <c r="E8403" t="s">
        <v>143</v>
      </c>
      <c r="F8403" s="3">
        <v>1</v>
      </c>
      <c r="G8403" s="3" t="str">
        <f t="shared" si="786"/>
        <v>Valid Quantity</v>
      </c>
      <c r="H8403" s="2" t="s">
        <v>10665</v>
      </c>
      <c r="I8403" s="3">
        <v>0</v>
      </c>
      <c r="J8403" t="s">
        <v>39</v>
      </c>
      <c r="K8403" t="s">
        <v>91</v>
      </c>
      <c r="L8403" t="s">
        <v>41</v>
      </c>
      <c r="M8403" t="s">
        <v>75</v>
      </c>
      <c r="O8403" s="3" t="str">
        <f t="shared" si="787"/>
        <v>Consistent</v>
      </c>
      <c r="P8403" t="str">
        <f t="shared" si="788"/>
        <v>Not Rated</v>
      </c>
      <c r="Q8403" s="4">
        <f t="shared" si="789"/>
        <v>133.43</v>
      </c>
      <c r="R8403" s="4">
        <f t="shared" si="790"/>
        <v>0</v>
      </c>
      <c r="S8403" s="4">
        <f t="shared" si="791"/>
        <v>133.43</v>
      </c>
    </row>
    <row r="8404" spans="1:19" hidden="1" x14ac:dyDescent="0.35">
      <c r="A8404" t="s">
        <v>13296</v>
      </c>
      <c r="B8404" t="s">
        <v>4354</v>
      </c>
      <c r="C8404" s="1">
        <v>45928</v>
      </c>
      <c r="D8404" t="s">
        <v>64</v>
      </c>
      <c r="E8404" t="s">
        <v>305</v>
      </c>
      <c r="F8404" s="3">
        <v>2</v>
      </c>
      <c r="G8404" s="3" t="str">
        <f t="shared" si="786"/>
        <v>Valid Quantity</v>
      </c>
      <c r="H8404" s="2" t="s">
        <v>2742</v>
      </c>
      <c r="I8404" s="3">
        <v>0</v>
      </c>
      <c r="J8404" t="s">
        <v>54</v>
      </c>
      <c r="K8404" t="s">
        <v>162</v>
      </c>
      <c r="L8404" t="s">
        <v>163</v>
      </c>
      <c r="M8404" t="s">
        <v>23</v>
      </c>
      <c r="N8404" s="3">
        <v>5</v>
      </c>
      <c r="O8404" s="3" t="str">
        <f t="shared" si="787"/>
        <v>Consistent</v>
      </c>
      <c r="P8404" t="str">
        <f t="shared" si="788"/>
        <v>Excellent</v>
      </c>
      <c r="Q8404" s="4">
        <f t="shared" si="789"/>
        <v>120.36</v>
      </c>
      <c r="R8404" s="4">
        <f t="shared" si="790"/>
        <v>0</v>
      </c>
      <c r="S8404" s="4">
        <f t="shared" si="791"/>
        <v>120.36</v>
      </c>
    </row>
    <row r="8405" spans="1:19" hidden="1" x14ac:dyDescent="0.35">
      <c r="A8405" t="s">
        <v>16001</v>
      </c>
      <c r="B8405" t="s">
        <v>8224</v>
      </c>
      <c r="C8405" s="1">
        <v>45928</v>
      </c>
      <c r="D8405" t="s">
        <v>36</v>
      </c>
      <c r="E8405" t="s">
        <v>250</v>
      </c>
      <c r="F8405" s="3">
        <v>2</v>
      </c>
      <c r="G8405" s="3" t="str">
        <f t="shared" si="786"/>
        <v>Valid Quantity</v>
      </c>
      <c r="H8405" s="2" t="s">
        <v>16002</v>
      </c>
      <c r="I8405" s="3">
        <v>0</v>
      </c>
      <c r="J8405" t="s">
        <v>48</v>
      </c>
      <c r="K8405" t="s">
        <v>55</v>
      </c>
      <c r="L8405" t="s">
        <v>31</v>
      </c>
      <c r="M8405" t="s">
        <v>23</v>
      </c>
      <c r="N8405" s="3">
        <v>2</v>
      </c>
      <c r="O8405" s="3" t="str">
        <f t="shared" si="787"/>
        <v>Consistent</v>
      </c>
      <c r="P8405" t="str">
        <f t="shared" si="788"/>
        <v>Bad</v>
      </c>
      <c r="Q8405" s="4">
        <f t="shared" si="789"/>
        <v>296.02</v>
      </c>
      <c r="R8405" s="4">
        <f t="shared" si="790"/>
        <v>0</v>
      </c>
      <c r="S8405" s="4">
        <f t="shared" si="791"/>
        <v>296.02</v>
      </c>
    </row>
    <row r="8406" spans="1:19" hidden="1" x14ac:dyDescent="0.35">
      <c r="A8406" t="s">
        <v>20513</v>
      </c>
      <c r="B8406" t="s">
        <v>5576</v>
      </c>
      <c r="C8406" s="1">
        <v>45928</v>
      </c>
      <c r="D8406" t="s">
        <v>45</v>
      </c>
      <c r="E8406" t="s">
        <v>46</v>
      </c>
      <c r="F8406" s="3">
        <v>0</v>
      </c>
      <c r="G8406" s="3" t="str">
        <f t="shared" si="786"/>
        <v>Zero Quantity</v>
      </c>
      <c r="H8406" s="2" t="s">
        <v>13689</v>
      </c>
      <c r="I8406" s="3">
        <v>10</v>
      </c>
      <c r="J8406" t="s">
        <v>48</v>
      </c>
      <c r="K8406" t="s">
        <v>119</v>
      </c>
      <c r="L8406" t="s">
        <v>120</v>
      </c>
      <c r="M8406" t="s">
        <v>185</v>
      </c>
      <c r="N8406" s="3">
        <v>0</v>
      </c>
      <c r="O8406" s="3" t="str">
        <f t="shared" si="787"/>
        <v>Review</v>
      </c>
      <c r="P8406" t="str">
        <f t="shared" si="788"/>
        <v>Not Rated</v>
      </c>
      <c r="Q8406" s="4">
        <f t="shared" si="789"/>
        <v>0</v>
      </c>
      <c r="R8406" s="4">
        <f t="shared" si="790"/>
        <v>0</v>
      </c>
      <c r="S8406" s="4">
        <f t="shared" si="791"/>
        <v>0</v>
      </c>
    </row>
    <row r="8407" spans="1:19" hidden="1" x14ac:dyDescent="0.35">
      <c r="A8407" t="s">
        <v>21684</v>
      </c>
      <c r="B8407" t="s">
        <v>1923</v>
      </c>
      <c r="C8407" s="1">
        <v>45928</v>
      </c>
      <c r="D8407" t="s">
        <v>64</v>
      </c>
      <c r="E8407" t="s">
        <v>851</v>
      </c>
      <c r="F8407" s="3">
        <v>1</v>
      </c>
      <c r="G8407" s="3" t="str">
        <f t="shared" si="786"/>
        <v>Valid Quantity</v>
      </c>
      <c r="H8407" s="2" t="s">
        <v>8285</v>
      </c>
      <c r="I8407" s="3">
        <v>0</v>
      </c>
      <c r="J8407" t="s">
        <v>54</v>
      </c>
      <c r="K8407" t="s">
        <v>467</v>
      </c>
      <c r="L8407" t="s">
        <v>120</v>
      </c>
      <c r="M8407" t="s">
        <v>23</v>
      </c>
      <c r="N8407" s="3">
        <v>5</v>
      </c>
      <c r="O8407" s="3" t="str">
        <f t="shared" si="787"/>
        <v>Consistent</v>
      </c>
      <c r="P8407" t="str">
        <f t="shared" si="788"/>
        <v>Excellent</v>
      </c>
      <c r="Q8407" s="4">
        <f t="shared" si="789"/>
        <v>42.98</v>
      </c>
      <c r="R8407" s="4">
        <f t="shared" si="790"/>
        <v>0</v>
      </c>
      <c r="S8407" s="4">
        <f t="shared" si="791"/>
        <v>42.98</v>
      </c>
    </row>
    <row r="8408" spans="1:19" hidden="1" x14ac:dyDescent="0.35">
      <c r="A8408" t="s">
        <v>22943</v>
      </c>
      <c r="B8408" t="s">
        <v>3927</v>
      </c>
      <c r="C8408" s="1">
        <v>45928</v>
      </c>
      <c r="D8408" t="s">
        <v>45</v>
      </c>
      <c r="E8408" t="s">
        <v>95</v>
      </c>
      <c r="F8408" s="3">
        <v>1</v>
      </c>
      <c r="G8408" s="3" t="str">
        <f t="shared" si="786"/>
        <v>Valid Quantity</v>
      </c>
      <c r="H8408" s="2" t="s">
        <v>4312</v>
      </c>
      <c r="I8408" s="3">
        <v>0</v>
      </c>
      <c r="J8408" t="s">
        <v>39</v>
      </c>
      <c r="K8408" t="s">
        <v>30</v>
      </c>
      <c r="L8408" t="s">
        <v>31</v>
      </c>
      <c r="M8408" t="s">
        <v>23</v>
      </c>
      <c r="N8408" s="3">
        <v>3</v>
      </c>
      <c r="O8408" s="3" t="str">
        <f t="shared" si="787"/>
        <v>Consistent</v>
      </c>
      <c r="P8408" t="str">
        <f t="shared" si="788"/>
        <v>Average</v>
      </c>
      <c r="Q8408" s="4">
        <f t="shared" si="789"/>
        <v>17.010000000000002</v>
      </c>
      <c r="R8408" s="4">
        <f t="shared" si="790"/>
        <v>0</v>
      </c>
      <c r="S8408" s="4">
        <f t="shared" si="791"/>
        <v>17.010000000000002</v>
      </c>
    </row>
    <row r="8409" spans="1:19" hidden="1" x14ac:dyDescent="0.35">
      <c r="A8409" t="s">
        <v>1025</v>
      </c>
      <c r="B8409" t="s">
        <v>1026</v>
      </c>
      <c r="C8409" s="1">
        <v>45929</v>
      </c>
      <c r="D8409" t="s">
        <v>81</v>
      </c>
      <c r="E8409" t="s">
        <v>143</v>
      </c>
      <c r="F8409" s="3">
        <v>2</v>
      </c>
      <c r="G8409" s="3" t="str">
        <f t="shared" si="786"/>
        <v>Valid Quantity</v>
      </c>
      <c r="H8409" s="2" t="s">
        <v>1027</v>
      </c>
      <c r="I8409" s="3">
        <v>0</v>
      </c>
      <c r="J8409" t="s">
        <v>39</v>
      </c>
      <c r="K8409" t="s">
        <v>180</v>
      </c>
      <c r="L8409" t="s">
        <v>86</v>
      </c>
      <c r="M8409" t="s">
        <v>23</v>
      </c>
      <c r="N8409" s="3">
        <v>5</v>
      </c>
      <c r="O8409" s="3" t="str">
        <f t="shared" si="787"/>
        <v>Consistent</v>
      </c>
      <c r="P8409" t="str">
        <f t="shared" si="788"/>
        <v>Excellent</v>
      </c>
      <c r="Q8409" s="4">
        <f t="shared" si="789"/>
        <v>184.82</v>
      </c>
      <c r="R8409" s="4">
        <f t="shared" si="790"/>
        <v>0</v>
      </c>
      <c r="S8409" s="4">
        <f t="shared" si="791"/>
        <v>184.82</v>
      </c>
    </row>
    <row r="8410" spans="1:19" hidden="1" x14ac:dyDescent="0.35">
      <c r="A8410" t="s">
        <v>1561</v>
      </c>
      <c r="B8410" t="s">
        <v>1562</v>
      </c>
      <c r="C8410" s="1">
        <v>45929</v>
      </c>
      <c r="D8410" t="s">
        <v>36</v>
      </c>
      <c r="E8410" t="s">
        <v>250</v>
      </c>
      <c r="F8410" s="3">
        <v>1</v>
      </c>
      <c r="G8410" s="3" t="str">
        <f t="shared" si="786"/>
        <v>Valid Quantity</v>
      </c>
      <c r="H8410" s="2" t="s">
        <v>1563</v>
      </c>
      <c r="I8410" s="3">
        <v>15</v>
      </c>
      <c r="J8410" t="s">
        <v>48</v>
      </c>
      <c r="K8410" t="s">
        <v>85</v>
      </c>
      <c r="L8410" t="s">
        <v>86</v>
      </c>
      <c r="M8410" t="s">
        <v>23</v>
      </c>
      <c r="N8410" s="3">
        <v>0</v>
      </c>
      <c r="O8410" s="3" t="str">
        <f t="shared" si="787"/>
        <v>Consistent</v>
      </c>
      <c r="P8410" t="str">
        <f t="shared" si="788"/>
        <v>Not Rated</v>
      </c>
      <c r="Q8410" s="4">
        <f t="shared" si="789"/>
        <v>148.32</v>
      </c>
      <c r="R8410" s="4">
        <f t="shared" si="790"/>
        <v>22.247999999999998</v>
      </c>
      <c r="S8410" s="4">
        <f t="shared" si="791"/>
        <v>126.072</v>
      </c>
    </row>
    <row r="8411" spans="1:19" hidden="1" x14ac:dyDescent="0.35">
      <c r="A8411" t="s">
        <v>3225</v>
      </c>
      <c r="B8411" t="s">
        <v>3226</v>
      </c>
      <c r="C8411" s="1">
        <v>45929</v>
      </c>
      <c r="D8411" t="s">
        <v>36</v>
      </c>
      <c r="E8411" t="s">
        <v>52</v>
      </c>
      <c r="F8411" s="3">
        <v>2</v>
      </c>
      <c r="G8411" s="3" t="str">
        <f t="shared" si="786"/>
        <v>Valid Quantity</v>
      </c>
      <c r="H8411" s="2" t="s">
        <v>3227</v>
      </c>
      <c r="I8411" s="3">
        <v>5</v>
      </c>
      <c r="J8411" t="s">
        <v>48</v>
      </c>
      <c r="K8411" t="s">
        <v>119</v>
      </c>
      <c r="L8411" t="s">
        <v>120</v>
      </c>
      <c r="M8411" t="s">
        <v>23</v>
      </c>
      <c r="N8411" s="3">
        <v>3</v>
      </c>
      <c r="O8411" s="3" t="str">
        <f t="shared" si="787"/>
        <v>Consistent</v>
      </c>
      <c r="P8411" t="str">
        <f t="shared" si="788"/>
        <v>Average</v>
      </c>
      <c r="Q8411" s="4">
        <f t="shared" si="789"/>
        <v>55.26</v>
      </c>
      <c r="R8411" s="4">
        <f t="shared" si="790"/>
        <v>2.7629999999999999</v>
      </c>
      <c r="S8411" s="4">
        <f t="shared" si="791"/>
        <v>52.497</v>
      </c>
    </row>
    <row r="8412" spans="1:19" hidden="1" x14ac:dyDescent="0.35">
      <c r="A8412" t="s">
        <v>10134</v>
      </c>
      <c r="B8412" t="s">
        <v>297</v>
      </c>
      <c r="C8412" s="1">
        <v>45929</v>
      </c>
      <c r="D8412" t="s">
        <v>17</v>
      </c>
      <c r="E8412" t="s">
        <v>28</v>
      </c>
      <c r="F8412" s="3">
        <v>3</v>
      </c>
      <c r="G8412" s="3" t="str">
        <f t="shared" si="786"/>
        <v>Valid Quantity</v>
      </c>
      <c r="H8412" s="2" t="s">
        <v>428</v>
      </c>
      <c r="I8412" s="3">
        <v>0</v>
      </c>
      <c r="J8412" t="s">
        <v>48</v>
      </c>
      <c r="K8412" t="s">
        <v>131</v>
      </c>
      <c r="L8412" t="s">
        <v>86</v>
      </c>
      <c r="M8412" t="s">
        <v>185</v>
      </c>
      <c r="N8412" s="3">
        <v>0</v>
      </c>
      <c r="O8412" s="3" t="str">
        <f t="shared" si="787"/>
        <v>Consistent</v>
      </c>
      <c r="P8412" t="str">
        <f t="shared" si="788"/>
        <v>Not Rated</v>
      </c>
      <c r="Q8412" s="4">
        <f t="shared" si="789"/>
        <v>43.56</v>
      </c>
      <c r="R8412" s="4">
        <f t="shared" si="790"/>
        <v>0</v>
      </c>
      <c r="S8412" s="4">
        <f t="shared" si="791"/>
        <v>43.56</v>
      </c>
    </row>
    <row r="8413" spans="1:19" hidden="1" x14ac:dyDescent="0.35">
      <c r="A8413" t="s">
        <v>10822</v>
      </c>
      <c r="B8413" t="s">
        <v>7698</v>
      </c>
      <c r="C8413" s="1">
        <v>45929</v>
      </c>
      <c r="D8413" t="s">
        <v>81</v>
      </c>
      <c r="E8413" t="s">
        <v>111</v>
      </c>
      <c r="F8413" s="3">
        <v>1</v>
      </c>
      <c r="G8413" s="3" t="str">
        <f t="shared" si="786"/>
        <v>Valid Quantity</v>
      </c>
      <c r="H8413" s="2" t="s">
        <v>10823</v>
      </c>
      <c r="I8413" s="3">
        <v>0</v>
      </c>
      <c r="J8413" t="s">
        <v>67</v>
      </c>
      <c r="K8413" t="s">
        <v>194</v>
      </c>
      <c r="L8413" t="s">
        <v>163</v>
      </c>
      <c r="M8413" t="s">
        <v>23</v>
      </c>
      <c r="N8413" s="3">
        <v>5</v>
      </c>
      <c r="O8413" s="3" t="str">
        <f t="shared" si="787"/>
        <v>Consistent</v>
      </c>
      <c r="P8413" t="str">
        <f t="shared" si="788"/>
        <v>Excellent</v>
      </c>
      <c r="Q8413" s="4">
        <f t="shared" si="789"/>
        <v>26.25</v>
      </c>
      <c r="R8413" s="4">
        <f t="shared" si="790"/>
        <v>0</v>
      </c>
      <c r="S8413" s="4">
        <f t="shared" si="791"/>
        <v>26.25</v>
      </c>
    </row>
    <row r="8414" spans="1:19" hidden="1" x14ac:dyDescent="0.35">
      <c r="A8414" t="s">
        <v>16360</v>
      </c>
      <c r="B8414" t="s">
        <v>4828</v>
      </c>
      <c r="C8414" s="1">
        <v>45929</v>
      </c>
      <c r="D8414" t="s">
        <v>36</v>
      </c>
      <c r="E8414" t="s">
        <v>52</v>
      </c>
      <c r="F8414" s="3">
        <v>2</v>
      </c>
      <c r="G8414" s="3" t="str">
        <f t="shared" si="786"/>
        <v>Valid Quantity</v>
      </c>
      <c r="H8414" s="2" t="s">
        <v>9226</v>
      </c>
      <c r="I8414" s="3">
        <v>10</v>
      </c>
      <c r="J8414" t="s">
        <v>67</v>
      </c>
      <c r="K8414" t="s">
        <v>212</v>
      </c>
      <c r="L8414" t="s">
        <v>163</v>
      </c>
      <c r="M8414" t="s">
        <v>23</v>
      </c>
      <c r="N8414" s="3">
        <v>5</v>
      </c>
      <c r="O8414" s="3" t="str">
        <f t="shared" si="787"/>
        <v>Consistent</v>
      </c>
      <c r="P8414" t="str">
        <f t="shared" si="788"/>
        <v>Excellent</v>
      </c>
      <c r="Q8414" s="4">
        <f t="shared" si="789"/>
        <v>333.44</v>
      </c>
      <c r="R8414" s="4">
        <f t="shared" si="790"/>
        <v>33.344000000000001</v>
      </c>
      <c r="S8414" s="4">
        <f t="shared" si="791"/>
        <v>300.096</v>
      </c>
    </row>
    <row r="8415" spans="1:19" hidden="1" x14ac:dyDescent="0.35">
      <c r="A8415" t="s">
        <v>17021</v>
      </c>
      <c r="B8415" t="s">
        <v>5747</v>
      </c>
      <c r="C8415" s="1">
        <v>45929</v>
      </c>
      <c r="D8415" t="s">
        <v>36</v>
      </c>
      <c r="E8415" t="s">
        <v>183</v>
      </c>
      <c r="F8415" s="3">
        <v>2</v>
      </c>
      <c r="G8415" s="3" t="str">
        <f t="shared" si="786"/>
        <v>Valid Quantity</v>
      </c>
      <c r="H8415" s="2" t="s">
        <v>4861</v>
      </c>
      <c r="I8415" s="3">
        <v>0</v>
      </c>
      <c r="J8415" t="s">
        <v>48</v>
      </c>
      <c r="K8415" t="s">
        <v>189</v>
      </c>
      <c r="L8415" t="s">
        <v>120</v>
      </c>
      <c r="M8415" t="s">
        <v>23</v>
      </c>
      <c r="N8415" s="3">
        <v>4</v>
      </c>
      <c r="O8415" s="3" t="str">
        <f t="shared" si="787"/>
        <v>Consistent</v>
      </c>
      <c r="P8415" t="str">
        <f t="shared" si="788"/>
        <v>Good</v>
      </c>
      <c r="Q8415" s="4">
        <f t="shared" si="789"/>
        <v>32.58</v>
      </c>
      <c r="R8415" s="4">
        <f t="shared" si="790"/>
        <v>0</v>
      </c>
      <c r="S8415" s="4">
        <f t="shared" si="791"/>
        <v>32.58</v>
      </c>
    </row>
    <row r="8416" spans="1:19" hidden="1" x14ac:dyDescent="0.35">
      <c r="A8416" t="s">
        <v>18561</v>
      </c>
      <c r="B8416" t="s">
        <v>7290</v>
      </c>
      <c r="C8416" s="1">
        <v>45929</v>
      </c>
      <c r="D8416" t="s">
        <v>64</v>
      </c>
      <c r="E8416" t="s">
        <v>851</v>
      </c>
      <c r="F8416" s="3">
        <v>2</v>
      </c>
      <c r="G8416" s="3" t="str">
        <f t="shared" si="786"/>
        <v>Valid Quantity</v>
      </c>
      <c r="H8416" s="2" t="s">
        <v>8288</v>
      </c>
      <c r="I8416" s="3">
        <v>5</v>
      </c>
      <c r="J8416" t="s">
        <v>67</v>
      </c>
      <c r="K8416" t="s">
        <v>189</v>
      </c>
      <c r="L8416" t="s">
        <v>120</v>
      </c>
      <c r="M8416" t="s">
        <v>23</v>
      </c>
      <c r="N8416" s="3">
        <v>4</v>
      </c>
      <c r="O8416" s="3" t="str">
        <f t="shared" si="787"/>
        <v>Consistent</v>
      </c>
      <c r="P8416" t="str">
        <f t="shared" si="788"/>
        <v>Good</v>
      </c>
      <c r="Q8416" s="4">
        <f t="shared" si="789"/>
        <v>81.72</v>
      </c>
      <c r="R8416" s="4">
        <f t="shared" si="790"/>
        <v>4.0860000000000003</v>
      </c>
      <c r="S8416" s="4">
        <f t="shared" si="791"/>
        <v>77.634</v>
      </c>
    </row>
    <row r="8417" spans="1:19" hidden="1" x14ac:dyDescent="0.35">
      <c r="A8417" t="s">
        <v>20817</v>
      </c>
      <c r="B8417" t="s">
        <v>11393</v>
      </c>
      <c r="C8417" s="1">
        <v>45929</v>
      </c>
      <c r="D8417" t="s">
        <v>64</v>
      </c>
      <c r="E8417" t="s">
        <v>129</v>
      </c>
      <c r="F8417" s="3">
        <v>1</v>
      </c>
      <c r="G8417" s="3" t="str">
        <f t="shared" si="786"/>
        <v>Valid Quantity</v>
      </c>
      <c r="H8417" s="2" t="s">
        <v>11102</v>
      </c>
      <c r="I8417" s="3">
        <v>15</v>
      </c>
      <c r="J8417" t="s">
        <v>84</v>
      </c>
      <c r="K8417" t="s">
        <v>162</v>
      </c>
      <c r="L8417" t="s">
        <v>163</v>
      </c>
      <c r="M8417" t="s">
        <v>23</v>
      </c>
      <c r="N8417" s="3">
        <v>5</v>
      </c>
      <c r="O8417" s="3" t="str">
        <f t="shared" si="787"/>
        <v>Consistent</v>
      </c>
      <c r="P8417" t="str">
        <f t="shared" si="788"/>
        <v>Excellent</v>
      </c>
      <c r="Q8417" s="4">
        <f t="shared" si="789"/>
        <v>87.81</v>
      </c>
      <c r="R8417" s="4">
        <f t="shared" si="790"/>
        <v>13.171500000000002</v>
      </c>
      <c r="S8417" s="4">
        <f t="shared" si="791"/>
        <v>74.638499999999993</v>
      </c>
    </row>
    <row r="8418" spans="1:19" hidden="1" x14ac:dyDescent="0.35">
      <c r="A8418" t="s">
        <v>21736</v>
      </c>
      <c r="B8418" t="s">
        <v>21737</v>
      </c>
      <c r="C8418" s="1">
        <v>45929</v>
      </c>
      <c r="D8418" t="s">
        <v>81</v>
      </c>
      <c r="E8418" t="s">
        <v>143</v>
      </c>
      <c r="F8418" s="3">
        <v>2</v>
      </c>
      <c r="G8418" s="3" t="str">
        <f t="shared" si="786"/>
        <v>Valid Quantity</v>
      </c>
      <c r="H8418" s="2" t="s">
        <v>21738</v>
      </c>
      <c r="I8418" s="3">
        <v>0</v>
      </c>
      <c r="J8418" t="s">
        <v>48</v>
      </c>
      <c r="K8418" t="s">
        <v>206</v>
      </c>
      <c r="L8418" t="s">
        <v>41</v>
      </c>
      <c r="M8418" t="s">
        <v>23</v>
      </c>
      <c r="N8418" s="3">
        <v>5</v>
      </c>
      <c r="O8418" s="3" t="str">
        <f t="shared" si="787"/>
        <v>Consistent</v>
      </c>
      <c r="P8418" t="str">
        <f t="shared" si="788"/>
        <v>Excellent</v>
      </c>
      <c r="Q8418" s="4">
        <f t="shared" si="789"/>
        <v>226.92</v>
      </c>
      <c r="R8418" s="4">
        <f t="shared" si="790"/>
        <v>0</v>
      </c>
      <c r="S8418" s="4">
        <f t="shared" si="791"/>
        <v>226.92</v>
      </c>
    </row>
    <row r="8419" spans="1:19" hidden="1" x14ac:dyDescent="0.35">
      <c r="A8419" t="s">
        <v>22348</v>
      </c>
      <c r="B8419" t="s">
        <v>18725</v>
      </c>
      <c r="C8419" s="1">
        <v>45929</v>
      </c>
      <c r="D8419" t="s">
        <v>36</v>
      </c>
      <c r="E8419" t="s">
        <v>250</v>
      </c>
      <c r="F8419" s="3">
        <v>1</v>
      </c>
      <c r="G8419" s="3" t="str">
        <f t="shared" si="786"/>
        <v>Valid Quantity</v>
      </c>
      <c r="H8419" s="2" t="s">
        <v>16049</v>
      </c>
      <c r="I8419" s="3">
        <v>0</v>
      </c>
      <c r="J8419" t="s">
        <v>48</v>
      </c>
      <c r="K8419" t="s">
        <v>40</v>
      </c>
      <c r="L8419" t="s">
        <v>41</v>
      </c>
      <c r="M8419" t="s">
        <v>32</v>
      </c>
      <c r="N8419" s="3">
        <v>0</v>
      </c>
      <c r="O8419" s="3" t="str">
        <f t="shared" si="787"/>
        <v>Consistent</v>
      </c>
      <c r="P8419" t="str">
        <f t="shared" si="788"/>
        <v>Not Rated</v>
      </c>
      <c r="Q8419" s="4">
        <f t="shared" si="789"/>
        <v>94.41</v>
      </c>
      <c r="R8419" s="4">
        <f t="shared" si="790"/>
        <v>0</v>
      </c>
      <c r="S8419" s="4">
        <f t="shared" si="791"/>
        <v>94.41</v>
      </c>
    </row>
    <row r="8420" spans="1:19" hidden="1" x14ac:dyDescent="0.35">
      <c r="A8420" t="s">
        <v>8851</v>
      </c>
      <c r="B8420" t="s">
        <v>8852</v>
      </c>
      <c r="C8420" s="1">
        <v>45930</v>
      </c>
      <c r="D8420" t="s">
        <v>45</v>
      </c>
      <c r="E8420" t="s">
        <v>432</v>
      </c>
      <c r="F8420" s="3">
        <v>2</v>
      </c>
      <c r="G8420" s="3" t="str">
        <f t="shared" si="786"/>
        <v>Valid Quantity</v>
      </c>
      <c r="H8420" s="2" t="s">
        <v>8853</v>
      </c>
      <c r="I8420" s="3">
        <v>10</v>
      </c>
      <c r="J8420" t="s">
        <v>48</v>
      </c>
      <c r="K8420" t="s">
        <v>60</v>
      </c>
      <c r="L8420" t="s">
        <v>61</v>
      </c>
      <c r="M8420" t="s">
        <v>32</v>
      </c>
      <c r="N8420" s="3">
        <v>0</v>
      </c>
      <c r="O8420" s="3" t="str">
        <f t="shared" si="787"/>
        <v>Consistent</v>
      </c>
      <c r="P8420" t="str">
        <f t="shared" si="788"/>
        <v>Not Rated</v>
      </c>
      <c r="Q8420" s="4">
        <f t="shared" si="789"/>
        <v>86.82</v>
      </c>
      <c r="R8420" s="4">
        <f t="shared" si="790"/>
        <v>8.6819999999999986</v>
      </c>
      <c r="S8420" s="4">
        <f t="shared" si="791"/>
        <v>78.137999999999991</v>
      </c>
    </row>
    <row r="8421" spans="1:19" hidden="1" x14ac:dyDescent="0.35">
      <c r="A8421" t="s">
        <v>12201</v>
      </c>
      <c r="B8421" t="s">
        <v>2770</v>
      </c>
      <c r="C8421" s="1">
        <v>45930</v>
      </c>
      <c r="D8421" t="s">
        <v>36</v>
      </c>
      <c r="E8421" t="s">
        <v>52</v>
      </c>
      <c r="F8421" s="3">
        <v>3</v>
      </c>
      <c r="G8421" s="3" t="str">
        <f t="shared" si="786"/>
        <v>Valid Quantity</v>
      </c>
      <c r="H8421" s="2" t="s">
        <v>12202</v>
      </c>
      <c r="I8421" s="3">
        <v>0</v>
      </c>
      <c r="J8421" t="s">
        <v>48</v>
      </c>
      <c r="K8421" t="s">
        <v>467</v>
      </c>
      <c r="L8421" t="s">
        <v>120</v>
      </c>
      <c r="M8421" t="s">
        <v>32</v>
      </c>
      <c r="N8421" s="3">
        <v>0</v>
      </c>
      <c r="O8421" s="3" t="str">
        <f t="shared" si="787"/>
        <v>Consistent</v>
      </c>
      <c r="P8421" t="str">
        <f t="shared" si="788"/>
        <v>Not Rated</v>
      </c>
      <c r="Q8421" s="4">
        <f t="shared" si="789"/>
        <v>481.77</v>
      </c>
      <c r="R8421" s="4">
        <f t="shared" si="790"/>
        <v>0</v>
      </c>
      <c r="S8421" s="4">
        <f t="shared" si="791"/>
        <v>481.77</v>
      </c>
    </row>
    <row r="8422" spans="1:19" hidden="1" x14ac:dyDescent="0.35">
      <c r="A8422" t="s">
        <v>13437</v>
      </c>
      <c r="B8422" t="s">
        <v>13438</v>
      </c>
      <c r="C8422" s="1">
        <v>45930</v>
      </c>
      <c r="D8422" t="s">
        <v>64</v>
      </c>
      <c r="E8422" t="s">
        <v>331</v>
      </c>
      <c r="F8422" s="3">
        <v>1</v>
      </c>
      <c r="G8422" s="3" t="str">
        <f t="shared" si="786"/>
        <v>Valid Quantity</v>
      </c>
      <c r="H8422" s="2" t="s">
        <v>13439</v>
      </c>
      <c r="I8422" s="3">
        <v>5</v>
      </c>
      <c r="J8422" t="s">
        <v>67</v>
      </c>
      <c r="K8422" t="s">
        <v>60</v>
      </c>
      <c r="L8422" t="s">
        <v>61</v>
      </c>
      <c r="M8422" t="s">
        <v>32</v>
      </c>
      <c r="O8422" s="3" t="str">
        <f t="shared" si="787"/>
        <v>Consistent</v>
      </c>
      <c r="P8422" t="str">
        <f t="shared" si="788"/>
        <v>Not Rated</v>
      </c>
      <c r="Q8422" s="4">
        <f t="shared" si="789"/>
        <v>90.91</v>
      </c>
      <c r="R8422" s="4">
        <f t="shared" si="790"/>
        <v>4.5454999999999997</v>
      </c>
      <c r="S8422" s="4">
        <f t="shared" si="791"/>
        <v>86.364499999999992</v>
      </c>
    </row>
    <row r="8423" spans="1:19" hidden="1" x14ac:dyDescent="0.35">
      <c r="A8423" t="s">
        <v>14695</v>
      </c>
      <c r="B8423" t="s">
        <v>11696</v>
      </c>
      <c r="C8423" s="1">
        <v>45930</v>
      </c>
      <c r="D8423" t="s">
        <v>101</v>
      </c>
      <c r="E8423" t="s">
        <v>107</v>
      </c>
      <c r="F8423" s="3">
        <v>2</v>
      </c>
      <c r="G8423" s="3" t="str">
        <f t="shared" si="786"/>
        <v>Valid Quantity</v>
      </c>
      <c r="H8423" s="2" t="s">
        <v>8736</v>
      </c>
      <c r="I8423" s="3">
        <v>0</v>
      </c>
      <c r="J8423" t="s">
        <v>20</v>
      </c>
      <c r="K8423" t="s">
        <v>180</v>
      </c>
      <c r="L8423" t="s">
        <v>86</v>
      </c>
      <c r="M8423" t="s">
        <v>68</v>
      </c>
      <c r="O8423" s="3" t="str">
        <f t="shared" si="787"/>
        <v>Consistent</v>
      </c>
      <c r="P8423" t="str">
        <f t="shared" si="788"/>
        <v>Not Rated</v>
      </c>
      <c r="Q8423" s="4">
        <f t="shared" si="789"/>
        <v>27.3</v>
      </c>
      <c r="R8423" s="4">
        <f t="shared" si="790"/>
        <v>0</v>
      </c>
      <c r="S8423" s="4">
        <f t="shared" si="791"/>
        <v>27.3</v>
      </c>
    </row>
    <row r="8424" spans="1:19" hidden="1" x14ac:dyDescent="0.35">
      <c r="A8424" t="s">
        <v>14955</v>
      </c>
      <c r="B8424" t="s">
        <v>2368</v>
      </c>
      <c r="C8424" s="1">
        <v>45930</v>
      </c>
      <c r="D8424" t="s">
        <v>45</v>
      </c>
      <c r="E8424" t="s">
        <v>46</v>
      </c>
      <c r="F8424" s="3">
        <v>5</v>
      </c>
      <c r="G8424" s="3" t="str">
        <f t="shared" si="786"/>
        <v>Valid Quantity</v>
      </c>
      <c r="H8424" s="2" t="s">
        <v>6157</v>
      </c>
      <c r="I8424" s="3">
        <v>25</v>
      </c>
      <c r="J8424" t="s">
        <v>67</v>
      </c>
      <c r="K8424" t="s">
        <v>212</v>
      </c>
      <c r="L8424" t="s">
        <v>61</v>
      </c>
      <c r="M8424" t="s">
        <v>75</v>
      </c>
      <c r="O8424" s="3" t="str">
        <f t="shared" si="787"/>
        <v>Consistent</v>
      </c>
      <c r="P8424" t="str">
        <f t="shared" si="788"/>
        <v>Not Rated</v>
      </c>
      <c r="Q8424" s="4">
        <f t="shared" si="789"/>
        <v>64.3</v>
      </c>
      <c r="R8424" s="4">
        <f t="shared" si="790"/>
        <v>16.074999999999999</v>
      </c>
      <c r="S8424" s="4">
        <f t="shared" si="791"/>
        <v>48.224999999999994</v>
      </c>
    </row>
    <row r="8425" spans="1:19" hidden="1" x14ac:dyDescent="0.35">
      <c r="A8425" t="s">
        <v>15902</v>
      </c>
      <c r="B8425" t="s">
        <v>3363</v>
      </c>
      <c r="C8425" s="1">
        <v>45930</v>
      </c>
      <c r="D8425" t="s">
        <v>45</v>
      </c>
      <c r="E8425" t="s">
        <v>376</v>
      </c>
      <c r="F8425" s="3">
        <v>5</v>
      </c>
      <c r="G8425" s="3" t="str">
        <f t="shared" si="786"/>
        <v>Valid Quantity</v>
      </c>
      <c r="H8425" s="2" t="s">
        <v>15903</v>
      </c>
      <c r="I8425" s="3">
        <v>25</v>
      </c>
      <c r="J8425" t="s">
        <v>67</v>
      </c>
      <c r="K8425" t="s">
        <v>30</v>
      </c>
      <c r="L8425" t="s">
        <v>31</v>
      </c>
      <c r="M8425" t="s">
        <v>75</v>
      </c>
      <c r="O8425" s="3" t="str">
        <f t="shared" si="787"/>
        <v>Consistent</v>
      </c>
      <c r="P8425" t="str">
        <f t="shared" si="788"/>
        <v>Not Rated</v>
      </c>
      <c r="Q8425" s="4">
        <f t="shared" si="789"/>
        <v>241.75</v>
      </c>
      <c r="R8425" s="4">
        <f t="shared" si="790"/>
        <v>60.4375</v>
      </c>
      <c r="S8425" s="4">
        <f t="shared" si="791"/>
        <v>181.3125</v>
      </c>
    </row>
    <row r="8426" spans="1:19" hidden="1" x14ac:dyDescent="0.35">
      <c r="A8426" t="s">
        <v>16770</v>
      </c>
      <c r="B8426" t="s">
        <v>11035</v>
      </c>
      <c r="C8426" s="1">
        <v>45930</v>
      </c>
      <c r="D8426" t="s">
        <v>159</v>
      </c>
      <c r="E8426" t="s">
        <v>239</v>
      </c>
      <c r="F8426" s="3">
        <v>2</v>
      </c>
      <c r="G8426" s="3" t="str">
        <f t="shared" si="786"/>
        <v>Valid Quantity</v>
      </c>
      <c r="H8426" s="2" t="s">
        <v>11632</v>
      </c>
      <c r="I8426" s="3">
        <v>0</v>
      </c>
      <c r="J8426" t="s">
        <v>67</v>
      </c>
      <c r="K8426" t="s">
        <v>162</v>
      </c>
      <c r="L8426" t="s">
        <v>163</v>
      </c>
      <c r="M8426" t="s">
        <v>185</v>
      </c>
      <c r="O8426" s="3" t="str">
        <f t="shared" si="787"/>
        <v>Consistent</v>
      </c>
      <c r="P8426" t="str">
        <f t="shared" si="788"/>
        <v>Not Rated</v>
      </c>
      <c r="Q8426" s="4">
        <f t="shared" si="789"/>
        <v>37.340000000000003</v>
      </c>
      <c r="R8426" s="4">
        <f t="shared" si="790"/>
        <v>0</v>
      </c>
      <c r="S8426" s="4">
        <f t="shared" si="791"/>
        <v>37.340000000000003</v>
      </c>
    </row>
    <row r="8427" spans="1:19" hidden="1" x14ac:dyDescent="0.35">
      <c r="A8427" t="s">
        <v>17062</v>
      </c>
      <c r="B8427" t="s">
        <v>5246</v>
      </c>
      <c r="C8427" s="1">
        <v>45930</v>
      </c>
      <c r="D8427" t="s">
        <v>159</v>
      </c>
      <c r="E8427" t="s">
        <v>197</v>
      </c>
      <c r="F8427" s="3">
        <v>1</v>
      </c>
      <c r="G8427" s="3" t="str">
        <f t="shared" si="786"/>
        <v>Valid Quantity</v>
      </c>
      <c r="H8427" s="2" t="s">
        <v>10567</v>
      </c>
      <c r="I8427" s="3">
        <v>10</v>
      </c>
      <c r="J8427" t="s">
        <v>84</v>
      </c>
      <c r="K8427" t="s">
        <v>74</v>
      </c>
      <c r="L8427" t="s">
        <v>61</v>
      </c>
      <c r="M8427" t="s">
        <v>185</v>
      </c>
      <c r="O8427" s="3" t="str">
        <f t="shared" si="787"/>
        <v>Consistent</v>
      </c>
      <c r="P8427" t="str">
        <f t="shared" si="788"/>
        <v>Not Rated</v>
      </c>
      <c r="Q8427" s="4">
        <f t="shared" si="789"/>
        <v>27.96</v>
      </c>
      <c r="R8427" s="4">
        <f t="shared" si="790"/>
        <v>2.7960000000000003</v>
      </c>
      <c r="S8427" s="4">
        <f t="shared" si="791"/>
        <v>25.164000000000001</v>
      </c>
    </row>
    <row r="8428" spans="1:19" hidden="1" x14ac:dyDescent="0.35">
      <c r="A8428" t="s">
        <v>18349</v>
      </c>
      <c r="B8428" t="s">
        <v>11920</v>
      </c>
      <c r="C8428" s="1">
        <v>45930</v>
      </c>
      <c r="D8428" t="s">
        <v>36</v>
      </c>
      <c r="E8428" t="s">
        <v>341</v>
      </c>
      <c r="F8428" s="3">
        <v>4</v>
      </c>
      <c r="G8428" s="3" t="str">
        <f t="shared" si="786"/>
        <v>Valid Quantity</v>
      </c>
      <c r="H8428" s="2" t="s">
        <v>12218</v>
      </c>
      <c r="I8428" s="3">
        <v>15</v>
      </c>
      <c r="J8428" t="s">
        <v>54</v>
      </c>
      <c r="K8428" t="s">
        <v>40</v>
      </c>
      <c r="L8428" t="s">
        <v>41</v>
      </c>
      <c r="M8428" t="s">
        <v>185</v>
      </c>
      <c r="O8428" s="3" t="str">
        <f t="shared" si="787"/>
        <v>Consistent</v>
      </c>
      <c r="P8428" t="str">
        <f t="shared" si="788"/>
        <v>Not Rated</v>
      </c>
      <c r="Q8428" s="4">
        <f t="shared" si="789"/>
        <v>594.67999999999995</v>
      </c>
      <c r="R8428" s="4">
        <f t="shared" si="790"/>
        <v>89.201999999999984</v>
      </c>
      <c r="S8428" s="4">
        <f t="shared" si="791"/>
        <v>505.47799999999995</v>
      </c>
    </row>
    <row r="8429" spans="1:19" hidden="1" x14ac:dyDescent="0.35">
      <c r="A8429" t="s">
        <v>20222</v>
      </c>
      <c r="B8429" t="s">
        <v>7506</v>
      </c>
      <c r="C8429" s="1">
        <v>45930</v>
      </c>
      <c r="D8429" t="s">
        <v>36</v>
      </c>
      <c r="E8429" t="s">
        <v>58</v>
      </c>
      <c r="F8429" s="3">
        <v>5</v>
      </c>
      <c r="G8429" s="3" t="str">
        <f t="shared" si="786"/>
        <v>Valid Quantity</v>
      </c>
      <c r="H8429" s="2" t="s">
        <v>20223</v>
      </c>
      <c r="I8429" s="3">
        <v>15</v>
      </c>
      <c r="J8429" t="s">
        <v>48</v>
      </c>
      <c r="K8429" t="s">
        <v>55</v>
      </c>
      <c r="L8429" t="s">
        <v>31</v>
      </c>
      <c r="M8429" t="s">
        <v>185</v>
      </c>
      <c r="N8429" s="3">
        <v>0</v>
      </c>
      <c r="O8429" s="3" t="str">
        <f t="shared" si="787"/>
        <v>Consistent</v>
      </c>
      <c r="P8429" t="str">
        <f t="shared" si="788"/>
        <v>Not Rated</v>
      </c>
      <c r="Q8429" s="4">
        <f t="shared" si="789"/>
        <v>798.9</v>
      </c>
      <c r="R8429" s="4">
        <f t="shared" si="790"/>
        <v>119.83499999999999</v>
      </c>
      <c r="S8429" s="4">
        <f t="shared" si="791"/>
        <v>679.06499999999994</v>
      </c>
    </row>
    <row r="8430" spans="1:19" hidden="1" x14ac:dyDescent="0.35">
      <c r="A8430" t="s">
        <v>20671</v>
      </c>
      <c r="B8430" t="s">
        <v>19086</v>
      </c>
      <c r="C8430" s="1">
        <v>45930</v>
      </c>
      <c r="D8430" t="s">
        <v>45</v>
      </c>
      <c r="E8430" t="s">
        <v>432</v>
      </c>
      <c r="F8430" s="3">
        <v>3</v>
      </c>
      <c r="G8430" s="3" t="str">
        <f t="shared" si="786"/>
        <v>Valid Quantity</v>
      </c>
      <c r="H8430" s="2" t="s">
        <v>8276</v>
      </c>
      <c r="I8430" s="3">
        <v>0</v>
      </c>
      <c r="J8430" t="s">
        <v>67</v>
      </c>
      <c r="K8430" t="s">
        <v>21</v>
      </c>
      <c r="L8430" t="s">
        <v>22</v>
      </c>
      <c r="M8430" t="s">
        <v>23</v>
      </c>
      <c r="N8430" s="3">
        <v>4</v>
      </c>
      <c r="O8430" s="3" t="str">
        <f t="shared" si="787"/>
        <v>Consistent</v>
      </c>
      <c r="P8430" t="str">
        <f t="shared" si="788"/>
        <v>Good</v>
      </c>
      <c r="Q8430" s="4">
        <f t="shared" si="789"/>
        <v>26.130000000000003</v>
      </c>
      <c r="R8430" s="4">
        <f t="shared" si="790"/>
        <v>0</v>
      </c>
      <c r="S8430" s="4">
        <f t="shared" si="791"/>
        <v>26.130000000000003</v>
      </c>
    </row>
    <row r="8431" spans="1:19" hidden="1" x14ac:dyDescent="0.35">
      <c r="A8431" t="s">
        <v>21996</v>
      </c>
      <c r="B8431" t="s">
        <v>7608</v>
      </c>
      <c r="C8431" s="1">
        <v>45930</v>
      </c>
      <c r="D8431" t="s">
        <v>159</v>
      </c>
      <c r="E8431" t="s">
        <v>160</v>
      </c>
      <c r="F8431" s="3">
        <v>1</v>
      </c>
      <c r="G8431" s="3" t="str">
        <f t="shared" si="786"/>
        <v>Valid Quantity</v>
      </c>
      <c r="H8431" s="2" t="s">
        <v>7845</v>
      </c>
      <c r="I8431" s="3">
        <v>10</v>
      </c>
      <c r="J8431" t="s">
        <v>48</v>
      </c>
      <c r="K8431" t="s">
        <v>131</v>
      </c>
      <c r="L8431" t="s">
        <v>86</v>
      </c>
      <c r="M8431" t="s">
        <v>23</v>
      </c>
      <c r="N8431" s="3">
        <v>4</v>
      </c>
      <c r="O8431" s="3" t="str">
        <f t="shared" si="787"/>
        <v>Consistent</v>
      </c>
      <c r="P8431" t="str">
        <f t="shared" si="788"/>
        <v>Good</v>
      </c>
      <c r="Q8431" s="4">
        <f t="shared" si="789"/>
        <v>26.29</v>
      </c>
      <c r="R8431" s="4">
        <f t="shared" si="790"/>
        <v>2.6289999999999996</v>
      </c>
      <c r="S8431" s="4">
        <f t="shared" si="791"/>
        <v>23.661000000000001</v>
      </c>
    </row>
    <row r="8432" spans="1:19" hidden="1" x14ac:dyDescent="0.35">
      <c r="A8432" t="s">
        <v>1753</v>
      </c>
      <c r="B8432" t="s">
        <v>1754</v>
      </c>
      <c r="C8432" s="1">
        <v>45931</v>
      </c>
      <c r="D8432" t="s">
        <v>36</v>
      </c>
      <c r="E8432" t="s">
        <v>52</v>
      </c>
      <c r="F8432" s="3">
        <v>2</v>
      </c>
      <c r="G8432" s="3" t="str">
        <f t="shared" si="786"/>
        <v>Valid Quantity</v>
      </c>
      <c r="H8432" s="2" t="s">
        <v>1755</v>
      </c>
      <c r="I8432" s="3">
        <v>0</v>
      </c>
      <c r="J8432" t="s">
        <v>54</v>
      </c>
      <c r="K8432" t="s">
        <v>281</v>
      </c>
      <c r="L8432" t="s">
        <v>31</v>
      </c>
      <c r="M8432" t="s">
        <v>75</v>
      </c>
      <c r="O8432" s="3" t="str">
        <f t="shared" si="787"/>
        <v>Consistent</v>
      </c>
      <c r="P8432" t="str">
        <f t="shared" si="788"/>
        <v>Not Rated</v>
      </c>
      <c r="Q8432" s="4">
        <f t="shared" si="789"/>
        <v>245.84</v>
      </c>
      <c r="R8432" s="4">
        <f t="shared" si="790"/>
        <v>0</v>
      </c>
      <c r="S8432" s="4">
        <f t="shared" si="791"/>
        <v>245.84</v>
      </c>
    </row>
    <row r="8433" spans="1:19" hidden="1" x14ac:dyDescent="0.35">
      <c r="A8433" t="s">
        <v>6879</v>
      </c>
      <c r="B8433" t="s">
        <v>1143</v>
      </c>
      <c r="C8433" s="1">
        <v>45931</v>
      </c>
      <c r="D8433" t="s">
        <v>64</v>
      </c>
      <c r="E8433" t="s">
        <v>381</v>
      </c>
      <c r="F8433" s="3">
        <v>1</v>
      </c>
      <c r="G8433" s="3" t="str">
        <f t="shared" si="786"/>
        <v>Valid Quantity</v>
      </c>
      <c r="H8433" s="2" t="s">
        <v>6880</v>
      </c>
      <c r="I8433" s="3">
        <v>5</v>
      </c>
      <c r="J8433" t="s">
        <v>84</v>
      </c>
      <c r="K8433" t="s">
        <v>60</v>
      </c>
      <c r="L8433" t="s">
        <v>61</v>
      </c>
      <c r="M8433" t="s">
        <v>75</v>
      </c>
      <c r="O8433" s="3" t="str">
        <f t="shared" si="787"/>
        <v>Consistent</v>
      </c>
      <c r="P8433" t="str">
        <f t="shared" si="788"/>
        <v>Not Rated</v>
      </c>
      <c r="Q8433" s="4">
        <f t="shared" si="789"/>
        <v>54.35</v>
      </c>
      <c r="R8433" s="4">
        <f t="shared" si="790"/>
        <v>2.7174999999999998</v>
      </c>
      <c r="S8433" s="4">
        <f t="shared" si="791"/>
        <v>51.6325</v>
      </c>
    </row>
    <row r="8434" spans="1:19" hidden="1" x14ac:dyDescent="0.35">
      <c r="A8434" t="s">
        <v>8232</v>
      </c>
      <c r="B8434" t="s">
        <v>663</v>
      </c>
      <c r="C8434" s="1">
        <v>45931</v>
      </c>
      <c r="D8434" t="s">
        <v>36</v>
      </c>
      <c r="E8434" t="s">
        <v>341</v>
      </c>
      <c r="F8434" s="3">
        <v>1</v>
      </c>
      <c r="G8434" s="3" t="str">
        <f t="shared" si="786"/>
        <v>Valid Quantity</v>
      </c>
      <c r="H8434" s="2" t="s">
        <v>915</v>
      </c>
      <c r="I8434" s="3">
        <v>5</v>
      </c>
      <c r="J8434" t="s">
        <v>54</v>
      </c>
      <c r="K8434" t="s">
        <v>194</v>
      </c>
      <c r="L8434" t="s">
        <v>163</v>
      </c>
      <c r="M8434" t="s">
        <v>23</v>
      </c>
      <c r="N8434" s="3">
        <v>3</v>
      </c>
      <c r="O8434" s="3" t="str">
        <f t="shared" si="787"/>
        <v>Consistent</v>
      </c>
      <c r="P8434" t="str">
        <f t="shared" si="788"/>
        <v>Average</v>
      </c>
      <c r="Q8434" s="4">
        <f t="shared" si="789"/>
        <v>131.44999999999999</v>
      </c>
      <c r="R8434" s="4">
        <f t="shared" si="790"/>
        <v>6.5724999999999998</v>
      </c>
      <c r="S8434" s="4">
        <f t="shared" si="791"/>
        <v>124.87749999999998</v>
      </c>
    </row>
    <row r="8435" spans="1:19" hidden="1" x14ac:dyDescent="0.35">
      <c r="A8435" t="s">
        <v>9002</v>
      </c>
      <c r="B8435" t="s">
        <v>455</v>
      </c>
      <c r="C8435" s="1">
        <v>45931</v>
      </c>
      <c r="D8435" t="s">
        <v>101</v>
      </c>
      <c r="E8435" t="s">
        <v>136</v>
      </c>
      <c r="F8435" s="3">
        <v>1</v>
      </c>
      <c r="G8435" s="3" t="str">
        <f t="shared" si="786"/>
        <v>Valid Quantity</v>
      </c>
      <c r="H8435" s="2" t="s">
        <v>9003</v>
      </c>
      <c r="I8435" s="3">
        <v>0</v>
      </c>
      <c r="J8435" t="s">
        <v>84</v>
      </c>
      <c r="K8435" t="s">
        <v>119</v>
      </c>
      <c r="L8435" t="s">
        <v>120</v>
      </c>
      <c r="M8435" t="s">
        <v>75</v>
      </c>
      <c r="O8435" s="3" t="str">
        <f t="shared" si="787"/>
        <v>Consistent</v>
      </c>
      <c r="P8435" t="str">
        <f t="shared" si="788"/>
        <v>Not Rated</v>
      </c>
      <c r="Q8435" s="4">
        <f t="shared" si="789"/>
        <v>78.599999999999994</v>
      </c>
      <c r="R8435" s="4">
        <f t="shared" si="790"/>
        <v>0</v>
      </c>
      <c r="S8435" s="4">
        <f t="shared" si="791"/>
        <v>78.599999999999994</v>
      </c>
    </row>
    <row r="8436" spans="1:19" hidden="1" x14ac:dyDescent="0.35">
      <c r="A8436" t="s">
        <v>9005</v>
      </c>
      <c r="B8436" t="s">
        <v>5225</v>
      </c>
      <c r="C8436" s="1">
        <v>45931</v>
      </c>
      <c r="D8436" t="s">
        <v>101</v>
      </c>
      <c r="E8436" t="s">
        <v>107</v>
      </c>
      <c r="F8436" s="3">
        <v>1</v>
      </c>
      <c r="G8436" s="3" t="str">
        <f t="shared" si="786"/>
        <v>Valid Quantity</v>
      </c>
      <c r="H8436" s="2" t="s">
        <v>9006</v>
      </c>
      <c r="I8436" s="3">
        <v>15</v>
      </c>
      <c r="J8436" t="s">
        <v>20</v>
      </c>
      <c r="K8436" t="s">
        <v>180</v>
      </c>
      <c r="L8436" t="s">
        <v>86</v>
      </c>
      <c r="M8436" t="s">
        <v>23</v>
      </c>
      <c r="N8436" s="3">
        <v>5</v>
      </c>
      <c r="O8436" s="3" t="str">
        <f t="shared" si="787"/>
        <v>Consistent</v>
      </c>
      <c r="P8436" t="str">
        <f t="shared" si="788"/>
        <v>Excellent</v>
      </c>
      <c r="Q8436" s="4">
        <f t="shared" si="789"/>
        <v>89.61</v>
      </c>
      <c r="R8436" s="4">
        <f t="shared" si="790"/>
        <v>13.441500000000001</v>
      </c>
      <c r="S8436" s="4">
        <f t="shared" si="791"/>
        <v>76.168499999999995</v>
      </c>
    </row>
    <row r="8437" spans="1:19" hidden="1" x14ac:dyDescent="0.35">
      <c r="A8437" t="s">
        <v>10613</v>
      </c>
      <c r="B8437" t="s">
        <v>2379</v>
      </c>
      <c r="C8437" s="1">
        <v>45931</v>
      </c>
      <c r="D8437" t="s">
        <v>64</v>
      </c>
      <c r="E8437" t="s">
        <v>416</v>
      </c>
      <c r="F8437" s="3">
        <v>2</v>
      </c>
      <c r="G8437" s="3" t="str">
        <f t="shared" si="786"/>
        <v>Valid Quantity</v>
      </c>
      <c r="H8437" s="2" t="s">
        <v>3062</v>
      </c>
      <c r="I8437" s="3">
        <v>0</v>
      </c>
      <c r="J8437" t="s">
        <v>54</v>
      </c>
      <c r="K8437" t="s">
        <v>74</v>
      </c>
      <c r="L8437" t="s">
        <v>61</v>
      </c>
      <c r="M8437" t="s">
        <v>32</v>
      </c>
      <c r="O8437" s="3" t="str">
        <f t="shared" si="787"/>
        <v>Consistent</v>
      </c>
      <c r="P8437" t="str">
        <f t="shared" si="788"/>
        <v>Not Rated</v>
      </c>
      <c r="Q8437" s="4">
        <f t="shared" si="789"/>
        <v>176.06</v>
      </c>
      <c r="R8437" s="4">
        <f t="shared" si="790"/>
        <v>0</v>
      </c>
      <c r="S8437" s="4">
        <f t="shared" si="791"/>
        <v>176.06</v>
      </c>
    </row>
    <row r="8438" spans="1:19" hidden="1" x14ac:dyDescent="0.35">
      <c r="A8438" t="s">
        <v>11360</v>
      </c>
      <c r="B8438" t="s">
        <v>11361</v>
      </c>
      <c r="C8438" s="1">
        <v>45931</v>
      </c>
      <c r="D8438" t="s">
        <v>45</v>
      </c>
      <c r="E8438" t="s">
        <v>376</v>
      </c>
      <c r="F8438" s="3">
        <v>1</v>
      </c>
      <c r="G8438" s="3" t="str">
        <f t="shared" si="786"/>
        <v>Valid Quantity</v>
      </c>
      <c r="H8438" s="2" t="s">
        <v>11362</v>
      </c>
      <c r="I8438" s="3">
        <v>5</v>
      </c>
      <c r="J8438" t="s">
        <v>84</v>
      </c>
      <c r="K8438" t="s">
        <v>467</v>
      </c>
      <c r="L8438" t="s">
        <v>120</v>
      </c>
      <c r="M8438" t="s">
        <v>32</v>
      </c>
      <c r="O8438" s="3" t="str">
        <f t="shared" si="787"/>
        <v>Consistent</v>
      </c>
      <c r="P8438" t="str">
        <f t="shared" si="788"/>
        <v>Not Rated</v>
      </c>
      <c r="Q8438" s="4">
        <f t="shared" si="789"/>
        <v>39.32</v>
      </c>
      <c r="R8438" s="4">
        <f t="shared" si="790"/>
        <v>1.966</v>
      </c>
      <c r="S8438" s="4">
        <f t="shared" si="791"/>
        <v>37.353999999999999</v>
      </c>
    </row>
    <row r="8439" spans="1:19" hidden="1" x14ac:dyDescent="0.35">
      <c r="A8439" t="s">
        <v>11666</v>
      </c>
      <c r="B8439" t="s">
        <v>11046</v>
      </c>
      <c r="C8439" s="1">
        <v>45931</v>
      </c>
      <c r="D8439" t="s">
        <v>64</v>
      </c>
      <c r="E8439" t="s">
        <v>305</v>
      </c>
      <c r="F8439" s="3">
        <v>4</v>
      </c>
      <c r="G8439" s="3" t="str">
        <f t="shared" si="786"/>
        <v>Valid Quantity</v>
      </c>
      <c r="H8439" s="2" t="s">
        <v>9900</v>
      </c>
      <c r="I8439" s="3">
        <v>25</v>
      </c>
      <c r="J8439" t="s">
        <v>48</v>
      </c>
      <c r="K8439" t="s">
        <v>162</v>
      </c>
      <c r="L8439" t="s">
        <v>163</v>
      </c>
      <c r="M8439" t="s">
        <v>23</v>
      </c>
      <c r="N8439" s="3">
        <v>2</v>
      </c>
      <c r="O8439" s="3" t="str">
        <f t="shared" si="787"/>
        <v>Consistent</v>
      </c>
      <c r="P8439" t="str">
        <f t="shared" si="788"/>
        <v>Bad</v>
      </c>
      <c r="Q8439" s="4">
        <f t="shared" si="789"/>
        <v>128.16</v>
      </c>
      <c r="R8439" s="4">
        <f t="shared" si="790"/>
        <v>32.04</v>
      </c>
      <c r="S8439" s="4">
        <f t="shared" si="791"/>
        <v>96.12</v>
      </c>
    </row>
    <row r="8440" spans="1:19" hidden="1" x14ac:dyDescent="0.35">
      <c r="A8440" t="s">
        <v>12231</v>
      </c>
      <c r="B8440" t="s">
        <v>8409</v>
      </c>
      <c r="C8440" s="1">
        <v>45931</v>
      </c>
      <c r="D8440" t="s">
        <v>116</v>
      </c>
      <c r="E8440" t="s">
        <v>479</v>
      </c>
      <c r="F8440" s="3">
        <v>3</v>
      </c>
      <c r="G8440" s="3" t="str">
        <f t="shared" si="786"/>
        <v>Valid Quantity</v>
      </c>
      <c r="H8440" s="2" t="s">
        <v>12232</v>
      </c>
      <c r="I8440" s="3">
        <v>0</v>
      </c>
      <c r="J8440" t="s">
        <v>84</v>
      </c>
      <c r="K8440" t="s">
        <v>124</v>
      </c>
      <c r="L8440" t="s">
        <v>61</v>
      </c>
      <c r="M8440" t="s">
        <v>32</v>
      </c>
      <c r="O8440" s="3" t="str">
        <f t="shared" si="787"/>
        <v>Consistent</v>
      </c>
      <c r="P8440" t="str">
        <f t="shared" si="788"/>
        <v>Not Rated</v>
      </c>
      <c r="Q8440" s="4">
        <f t="shared" si="789"/>
        <v>462.78</v>
      </c>
      <c r="R8440" s="4">
        <f t="shared" si="790"/>
        <v>0</v>
      </c>
      <c r="S8440" s="4">
        <f t="shared" si="791"/>
        <v>462.78</v>
      </c>
    </row>
    <row r="8441" spans="1:19" hidden="1" x14ac:dyDescent="0.35">
      <c r="A8441" t="s">
        <v>12789</v>
      </c>
      <c r="B8441" t="s">
        <v>6762</v>
      </c>
      <c r="C8441" s="1">
        <v>45931</v>
      </c>
      <c r="D8441" t="s">
        <v>36</v>
      </c>
      <c r="E8441" t="s">
        <v>341</v>
      </c>
      <c r="F8441" s="3">
        <v>2</v>
      </c>
      <c r="G8441" s="3" t="str">
        <f t="shared" si="786"/>
        <v>Valid Quantity</v>
      </c>
      <c r="H8441" s="2" t="s">
        <v>7849</v>
      </c>
      <c r="I8441" s="3">
        <v>0</v>
      </c>
      <c r="J8441" t="s">
        <v>39</v>
      </c>
      <c r="K8441" t="s">
        <v>119</v>
      </c>
      <c r="L8441" t="s">
        <v>120</v>
      </c>
      <c r="M8441" t="s">
        <v>23</v>
      </c>
      <c r="N8441" s="3">
        <v>4</v>
      </c>
      <c r="O8441" s="3" t="str">
        <f t="shared" si="787"/>
        <v>Consistent</v>
      </c>
      <c r="P8441" t="str">
        <f t="shared" si="788"/>
        <v>Good</v>
      </c>
      <c r="Q8441" s="4">
        <f t="shared" si="789"/>
        <v>53.72</v>
      </c>
      <c r="R8441" s="4">
        <f t="shared" si="790"/>
        <v>0</v>
      </c>
      <c r="S8441" s="4">
        <f t="shared" si="791"/>
        <v>53.72</v>
      </c>
    </row>
    <row r="8442" spans="1:19" hidden="1" x14ac:dyDescent="0.35">
      <c r="A8442" t="s">
        <v>13290</v>
      </c>
      <c r="B8442" t="s">
        <v>817</v>
      </c>
      <c r="C8442" s="1">
        <v>45931</v>
      </c>
      <c r="D8442" t="s">
        <v>116</v>
      </c>
      <c r="E8442" t="s">
        <v>173</v>
      </c>
      <c r="F8442" s="3">
        <v>3</v>
      </c>
      <c r="G8442" s="3" t="str">
        <f t="shared" si="786"/>
        <v>Valid Quantity</v>
      </c>
      <c r="H8442" s="2" t="s">
        <v>13291</v>
      </c>
      <c r="I8442" s="3">
        <v>5</v>
      </c>
      <c r="J8442" t="s">
        <v>54</v>
      </c>
      <c r="K8442" t="s">
        <v>180</v>
      </c>
      <c r="L8442" t="s">
        <v>86</v>
      </c>
      <c r="M8442" t="s">
        <v>23</v>
      </c>
      <c r="N8442" s="3">
        <v>4</v>
      </c>
      <c r="O8442" s="3" t="str">
        <f t="shared" si="787"/>
        <v>Consistent</v>
      </c>
      <c r="P8442" t="str">
        <f t="shared" si="788"/>
        <v>Good</v>
      </c>
      <c r="Q8442" s="4">
        <f t="shared" si="789"/>
        <v>247.11</v>
      </c>
      <c r="R8442" s="4">
        <f t="shared" si="790"/>
        <v>12.355500000000001</v>
      </c>
      <c r="S8442" s="4">
        <f t="shared" si="791"/>
        <v>234.75450000000001</v>
      </c>
    </row>
    <row r="8443" spans="1:19" hidden="1" x14ac:dyDescent="0.35">
      <c r="A8443" t="s">
        <v>13662</v>
      </c>
      <c r="B8443" t="s">
        <v>2519</v>
      </c>
      <c r="C8443" s="1">
        <v>45931</v>
      </c>
      <c r="D8443" t="s">
        <v>101</v>
      </c>
      <c r="E8443" t="s">
        <v>136</v>
      </c>
      <c r="F8443" s="3">
        <v>1</v>
      </c>
      <c r="G8443" s="3" t="str">
        <f t="shared" si="786"/>
        <v>Valid Quantity</v>
      </c>
      <c r="H8443" s="2" t="s">
        <v>13663</v>
      </c>
      <c r="I8443" s="3">
        <v>0</v>
      </c>
      <c r="J8443" t="s">
        <v>20</v>
      </c>
      <c r="K8443" t="s">
        <v>85</v>
      </c>
      <c r="L8443" t="s">
        <v>86</v>
      </c>
      <c r="M8443" t="s">
        <v>185</v>
      </c>
      <c r="O8443" s="3" t="str">
        <f t="shared" si="787"/>
        <v>Consistent</v>
      </c>
      <c r="P8443" t="str">
        <f t="shared" si="788"/>
        <v>Not Rated</v>
      </c>
      <c r="Q8443" s="4">
        <f t="shared" si="789"/>
        <v>76.900000000000006</v>
      </c>
      <c r="R8443" s="4">
        <f t="shared" si="790"/>
        <v>0</v>
      </c>
      <c r="S8443" s="4">
        <f t="shared" si="791"/>
        <v>76.900000000000006</v>
      </c>
    </row>
    <row r="8444" spans="1:19" hidden="1" x14ac:dyDescent="0.35">
      <c r="A8444" t="s">
        <v>14593</v>
      </c>
      <c r="B8444" t="s">
        <v>3733</v>
      </c>
      <c r="C8444" s="1">
        <v>45931</v>
      </c>
      <c r="D8444" t="s">
        <v>101</v>
      </c>
      <c r="E8444" t="s">
        <v>136</v>
      </c>
      <c r="F8444" s="3">
        <v>1</v>
      </c>
      <c r="G8444" s="3" t="str">
        <f t="shared" si="786"/>
        <v>Valid Quantity</v>
      </c>
      <c r="H8444" s="2" t="s">
        <v>9975</v>
      </c>
      <c r="I8444" s="3">
        <v>0</v>
      </c>
      <c r="J8444" t="s">
        <v>48</v>
      </c>
      <c r="K8444" t="s">
        <v>119</v>
      </c>
      <c r="L8444" t="s">
        <v>120</v>
      </c>
      <c r="M8444" t="s">
        <v>23</v>
      </c>
      <c r="N8444" s="3">
        <v>5</v>
      </c>
      <c r="O8444" s="3" t="str">
        <f t="shared" si="787"/>
        <v>Consistent</v>
      </c>
      <c r="P8444" t="str">
        <f t="shared" si="788"/>
        <v>Excellent</v>
      </c>
      <c r="Q8444" s="4">
        <f t="shared" si="789"/>
        <v>68.16</v>
      </c>
      <c r="R8444" s="4">
        <f t="shared" si="790"/>
        <v>0</v>
      </c>
      <c r="S8444" s="4">
        <f t="shared" si="791"/>
        <v>68.16</v>
      </c>
    </row>
    <row r="8445" spans="1:19" hidden="1" x14ac:dyDescent="0.35">
      <c r="A8445" t="s">
        <v>20370</v>
      </c>
      <c r="B8445" t="s">
        <v>14912</v>
      </c>
      <c r="C8445" s="1">
        <v>45931</v>
      </c>
      <c r="D8445" t="s">
        <v>17</v>
      </c>
      <c r="E8445" t="s">
        <v>18</v>
      </c>
      <c r="F8445" s="3">
        <v>5</v>
      </c>
      <c r="G8445" s="3" t="str">
        <f t="shared" si="786"/>
        <v>Valid Quantity</v>
      </c>
      <c r="H8445" s="2" t="s">
        <v>8455</v>
      </c>
      <c r="I8445" s="3">
        <v>10</v>
      </c>
      <c r="J8445" t="s">
        <v>67</v>
      </c>
      <c r="K8445" t="s">
        <v>162</v>
      </c>
      <c r="L8445" t="s">
        <v>163</v>
      </c>
      <c r="M8445" t="s">
        <v>68</v>
      </c>
      <c r="O8445" s="3" t="str">
        <f t="shared" si="787"/>
        <v>Consistent</v>
      </c>
      <c r="P8445" t="str">
        <f t="shared" si="788"/>
        <v>Not Rated</v>
      </c>
      <c r="Q8445" s="4">
        <f t="shared" si="789"/>
        <v>77.25</v>
      </c>
      <c r="R8445" s="4">
        <f t="shared" si="790"/>
        <v>7.7249999999999996</v>
      </c>
      <c r="S8445" s="4">
        <f t="shared" si="791"/>
        <v>69.525000000000006</v>
      </c>
    </row>
    <row r="8446" spans="1:19" hidden="1" x14ac:dyDescent="0.35">
      <c r="A8446" t="s">
        <v>22433</v>
      </c>
      <c r="B8446" t="s">
        <v>13400</v>
      </c>
      <c r="C8446" s="1">
        <v>45931</v>
      </c>
      <c r="D8446" t="s">
        <v>17</v>
      </c>
      <c r="E8446" t="s">
        <v>89</v>
      </c>
      <c r="F8446" s="3">
        <v>2</v>
      </c>
      <c r="G8446" s="3" t="str">
        <f t="shared" si="786"/>
        <v>Valid Quantity</v>
      </c>
      <c r="H8446" s="2" t="s">
        <v>7481</v>
      </c>
      <c r="I8446" s="3">
        <v>0</v>
      </c>
      <c r="J8446" t="s">
        <v>48</v>
      </c>
      <c r="K8446" t="s">
        <v>30</v>
      </c>
      <c r="L8446" t="s">
        <v>31</v>
      </c>
      <c r="M8446" t="s">
        <v>23</v>
      </c>
      <c r="N8446" s="3">
        <v>5</v>
      </c>
      <c r="O8446" s="3" t="str">
        <f t="shared" si="787"/>
        <v>Consistent</v>
      </c>
      <c r="P8446" t="str">
        <f t="shared" si="788"/>
        <v>Excellent</v>
      </c>
      <c r="Q8446" s="4">
        <f t="shared" si="789"/>
        <v>12.14</v>
      </c>
      <c r="R8446" s="4">
        <f t="shared" si="790"/>
        <v>0</v>
      </c>
      <c r="S8446" s="4">
        <f t="shared" si="791"/>
        <v>12.14</v>
      </c>
    </row>
    <row r="8447" spans="1:19" hidden="1" x14ac:dyDescent="0.35">
      <c r="A8447" t="s">
        <v>22760</v>
      </c>
      <c r="B8447" t="s">
        <v>11060</v>
      </c>
      <c r="C8447" s="1">
        <v>45931</v>
      </c>
      <c r="D8447" t="s">
        <v>36</v>
      </c>
      <c r="E8447" t="s">
        <v>52</v>
      </c>
      <c r="F8447" s="3">
        <v>2</v>
      </c>
      <c r="G8447" s="3" t="str">
        <f t="shared" si="786"/>
        <v>Valid Quantity</v>
      </c>
      <c r="H8447" s="2" t="s">
        <v>22761</v>
      </c>
      <c r="I8447" s="3">
        <v>5</v>
      </c>
      <c r="J8447" t="s">
        <v>84</v>
      </c>
      <c r="K8447" t="s">
        <v>55</v>
      </c>
      <c r="L8447" t="s">
        <v>31</v>
      </c>
      <c r="M8447" t="s">
        <v>32</v>
      </c>
      <c r="O8447" s="3" t="str">
        <f t="shared" si="787"/>
        <v>Consistent</v>
      </c>
      <c r="P8447" t="str">
        <f t="shared" si="788"/>
        <v>Not Rated</v>
      </c>
      <c r="Q8447" s="4">
        <f t="shared" si="789"/>
        <v>207.92</v>
      </c>
      <c r="R8447" s="4">
        <f t="shared" si="790"/>
        <v>10.395999999999999</v>
      </c>
      <c r="S8447" s="4">
        <f t="shared" si="791"/>
        <v>197.524</v>
      </c>
    </row>
    <row r="8448" spans="1:19" hidden="1" x14ac:dyDescent="0.35">
      <c r="A8448" t="s">
        <v>1999</v>
      </c>
      <c r="B8448" t="s">
        <v>2000</v>
      </c>
      <c r="C8448" s="1">
        <v>45932</v>
      </c>
      <c r="D8448" t="s">
        <v>81</v>
      </c>
      <c r="E8448" t="s">
        <v>147</v>
      </c>
      <c r="F8448" s="3">
        <v>2</v>
      </c>
      <c r="G8448" s="3" t="str">
        <f t="shared" si="786"/>
        <v>Valid Quantity</v>
      </c>
      <c r="H8448" s="2" t="s">
        <v>2001</v>
      </c>
      <c r="I8448" s="3">
        <v>0</v>
      </c>
      <c r="J8448" t="s">
        <v>48</v>
      </c>
      <c r="K8448" t="s">
        <v>212</v>
      </c>
      <c r="L8448" t="s">
        <v>22</v>
      </c>
      <c r="M8448" t="s">
        <v>23</v>
      </c>
      <c r="N8448" s="3">
        <v>4</v>
      </c>
      <c r="O8448" s="3" t="str">
        <f t="shared" si="787"/>
        <v>Consistent</v>
      </c>
      <c r="P8448" t="str">
        <f t="shared" si="788"/>
        <v>Good</v>
      </c>
      <c r="Q8448" s="4">
        <f t="shared" si="789"/>
        <v>167.7</v>
      </c>
      <c r="R8448" s="4">
        <f t="shared" si="790"/>
        <v>0</v>
      </c>
      <c r="S8448" s="4">
        <f t="shared" si="791"/>
        <v>167.7</v>
      </c>
    </row>
    <row r="8449" spans="1:19" hidden="1" x14ac:dyDescent="0.35">
      <c r="A8449" t="s">
        <v>3762</v>
      </c>
      <c r="B8449" t="s">
        <v>2221</v>
      </c>
      <c r="C8449" s="1">
        <v>45932</v>
      </c>
      <c r="D8449" t="s">
        <v>17</v>
      </c>
      <c r="E8449" t="s">
        <v>72</v>
      </c>
      <c r="F8449" s="3">
        <v>2</v>
      </c>
      <c r="G8449" s="3" t="str">
        <f t="shared" si="786"/>
        <v>Valid Quantity</v>
      </c>
      <c r="H8449" s="2" t="s">
        <v>3306</v>
      </c>
      <c r="I8449" s="3">
        <v>0</v>
      </c>
      <c r="J8449" t="s">
        <v>54</v>
      </c>
      <c r="K8449" t="s">
        <v>21</v>
      </c>
      <c r="L8449" t="s">
        <v>22</v>
      </c>
      <c r="M8449" t="s">
        <v>32</v>
      </c>
      <c r="O8449" s="3" t="str">
        <f t="shared" si="787"/>
        <v>Consistent</v>
      </c>
      <c r="P8449" t="str">
        <f t="shared" si="788"/>
        <v>Not Rated</v>
      </c>
      <c r="Q8449" s="4">
        <f t="shared" si="789"/>
        <v>56.28</v>
      </c>
      <c r="R8449" s="4">
        <f t="shared" si="790"/>
        <v>0</v>
      </c>
      <c r="S8449" s="4">
        <f t="shared" si="791"/>
        <v>56.28</v>
      </c>
    </row>
    <row r="8450" spans="1:19" hidden="1" x14ac:dyDescent="0.35">
      <c r="A8450" t="s">
        <v>7963</v>
      </c>
      <c r="B8450" t="s">
        <v>7964</v>
      </c>
      <c r="C8450" s="1">
        <v>45932</v>
      </c>
      <c r="D8450" t="s">
        <v>101</v>
      </c>
      <c r="E8450" t="s">
        <v>136</v>
      </c>
      <c r="F8450" s="3">
        <v>1</v>
      </c>
      <c r="G8450" s="3" t="str">
        <f t="shared" ref="G8450:G8513" si="792">IF(F8450&gt;0,"Valid Quantity",(IF(F8450&lt;0,"Negative Quantity","Zero Quantity")))</f>
        <v>Valid Quantity</v>
      </c>
      <c r="H8450" s="2" t="s">
        <v>7965</v>
      </c>
      <c r="I8450" s="3">
        <v>0</v>
      </c>
      <c r="J8450" t="s">
        <v>54</v>
      </c>
      <c r="K8450" t="s">
        <v>281</v>
      </c>
      <c r="L8450" t="s">
        <v>31</v>
      </c>
      <c r="M8450" t="s">
        <v>23</v>
      </c>
      <c r="N8450" s="3">
        <v>5</v>
      </c>
      <c r="O8450" s="3" t="str">
        <f t="shared" ref="O8450:O8513" si="793">IF(F8450&lt;0,IF(M8450="Returned","Return/Adjustment","Suspicious"),IF(F8450=0,IF(M8450="Delivered","Suspicious","Review"),"Consistent"))</f>
        <v>Consistent</v>
      </c>
      <c r="P8450" t="str">
        <f t="shared" ref="P8450:P8513" si="794">IF(N8450=0,"Not Rated",IF(N8450=5,"Excellent",IF(N8450=4,"Good",IF(N8450=3,"Average",IF(N8450=2,"Bad",IF(N8450=1,"Very Bad"))))))</f>
        <v>Excellent</v>
      </c>
      <c r="Q8450" s="4">
        <f t="shared" ref="Q8450:Q8513" si="795">VALUE(SUBSTITUTE(H8450,"$",""))*F8450</f>
        <v>37.520000000000003</v>
      </c>
      <c r="R8450" s="4">
        <f t="shared" ref="R8450:R8513" si="796">Q8450*I8450/100</f>
        <v>0</v>
      </c>
      <c r="S8450" s="4">
        <f t="shared" ref="S8450:S8513" si="797">Q8450-R8450</f>
        <v>37.520000000000003</v>
      </c>
    </row>
    <row r="8451" spans="1:19" hidden="1" x14ac:dyDescent="0.35">
      <c r="A8451" t="s">
        <v>11026</v>
      </c>
      <c r="B8451" t="s">
        <v>7578</v>
      </c>
      <c r="C8451" s="1">
        <v>45932</v>
      </c>
      <c r="D8451" t="s">
        <v>116</v>
      </c>
      <c r="E8451" t="s">
        <v>479</v>
      </c>
      <c r="F8451" s="3">
        <v>1</v>
      </c>
      <c r="G8451" s="3" t="str">
        <f t="shared" si="792"/>
        <v>Valid Quantity</v>
      </c>
      <c r="H8451" s="2" t="s">
        <v>11027</v>
      </c>
      <c r="I8451" s="3">
        <v>0</v>
      </c>
      <c r="J8451" t="s">
        <v>20</v>
      </c>
      <c r="K8451" t="s">
        <v>104</v>
      </c>
      <c r="L8451" t="s">
        <v>22</v>
      </c>
      <c r="M8451" t="s">
        <v>75</v>
      </c>
      <c r="O8451" s="3" t="str">
        <f t="shared" si="793"/>
        <v>Consistent</v>
      </c>
      <c r="P8451" t="str">
        <f t="shared" si="794"/>
        <v>Not Rated</v>
      </c>
      <c r="Q8451" s="4">
        <f t="shared" si="795"/>
        <v>56.49</v>
      </c>
      <c r="R8451" s="4">
        <f t="shared" si="796"/>
        <v>0</v>
      </c>
      <c r="S8451" s="4">
        <f t="shared" si="797"/>
        <v>56.49</v>
      </c>
    </row>
    <row r="8452" spans="1:19" hidden="1" x14ac:dyDescent="0.35">
      <c r="A8452" t="s">
        <v>16996</v>
      </c>
      <c r="B8452" t="s">
        <v>13578</v>
      </c>
      <c r="C8452" s="1">
        <v>45932</v>
      </c>
      <c r="D8452" t="s">
        <v>45</v>
      </c>
      <c r="E8452" t="s">
        <v>432</v>
      </c>
      <c r="F8452" s="3">
        <v>1</v>
      </c>
      <c r="G8452" s="3" t="str">
        <f t="shared" si="792"/>
        <v>Valid Quantity</v>
      </c>
      <c r="H8452" s="2" t="s">
        <v>8146</v>
      </c>
      <c r="I8452" s="3">
        <v>5</v>
      </c>
      <c r="J8452" t="s">
        <v>39</v>
      </c>
      <c r="K8452" t="s">
        <v>30</v>
      </c>
      <c r="L8452" t="s">
        <v>31</v>
      </c>
      <c r="M8452" t="s">
        <v>23</v>
      </c>
      <c r="N8452" s="3">
        <v>4</v>
      </c>
      <c r="O8452" s="3" t="str">
        <f t="shared" si="793"/>
        <v>Consistent</v>
      </c>
      <c r="P8452" t="str">
        <f t="shared" si="794"/>
        <v>Good</v>
      </c>
      <c r="Q8452" s="4">
        <f t="shared" si="795"/>
        <v>15.9</v>
      </c>
      <c r="R8452" s="4">
        <f t="shared" si="796"/>
        <v>0.79500000000000004</v>
      </c>
      <c r="S8452" s="4">
        <f t="shared" si="797"/>
        <v>15.105</v>
      </c>
    </row>
    <row r="8453" spans="1:19" hidden="1" x14ac:dyDescent="0.35">
      <c r="A8453" t="s">
        <v>18610</v>
      </c>
      <c r="B8453" t="s">
        <v>1428</v>
      </c>
      <c r="C8453" s="1">
        <v>45932</v>
      </c>
      <c r="D8453" t="s">
        <v>64</v>
      </c>
      <c r="E8453" t="s">
        <v>713</v>
      </c>
      <c r="F8453" s="3">
        <v>1</v>
      </c>
      <c r="G8453" s="3" t="str">
        <f t="shared" si="792"/>
        <v>Valid Quantity</v>
      </c>
      <c r="H8453" s="2" t="s">
        <v>18611</v>
      </c>
      <c r="I8453" s="3">
        <v>20</v>
      </c>
      <c r="J8453" t="s">
        <v>48</v>
      </c>
      <c r="K8453" t="s">
        <v>30</v>
      </c>
      <c r="L8453" t="s">
        <v>31</v>
      </c>
      <c r="M8453" t="s">
        <v>23</v>
      </c>
      <c r="N8453" s="3">
        <v>4</v>
      </c>
      <c r="O8453" s="3" t="str">
        <f t="shared" si="793"/>
        <v>Consistent</v>
      </c>
      <c r="P8453" t="str">
        <f t="shared" si="794"/>
        <v>Good</v>
      </c>
      <c r="Q8453" s="4">
        <f t="shared" si="795"/>
        <v>115.61</v>
      </c>
      <c r="R8453" s="4">
        <f t="shared" si="796"/>
        <v>23.122</v>
      </c>
      <c r="S8453" s="4">
        <f t="shared" si="797"/>
        <v>92.488</v>
      </c>
    </row>
    <row r="8454" spans="1:19" hidden="1" x14ac:dyDescent="0.35">
      <c r="A8454" t="s">
        <v>18900</v>
      </c>
      <c r="B8454" t="s">
        <v>6076</v>
      </c>
      <c r="C8454" s="1">
        <v>45932</v>
      </c>
      <c r="D8454" t="s">
        <v>81</v>
      </c>
      <c r="E8454" t="s">
        <v>82</v>
      </c>
      <c r="F8454" s="3">
        <v>1</v>
      </c>
      <c r="G8454" s="3" t="str">
        <f t="shared" si="792"/>
        <v>Valid Quantity</v>
      </c>
      <c r="H8454" s="2" t="s">
        <v>1530</v>
      </c>
      <c r="I8454" s="3">
        <v>10</v>
      </c>
      <c r="J8454" t="s">
        <v>54</v>
      </c>
      <c r="K8454" t="s">
        <v>162</v>
      </c>
      <c r="L8454" t="s">
        <v>163</v>
      </c>
      <c r="M8454" t="s">
        <v>23</v>
      </c>
      <c r="O8454" s="3" t="str">
        <f t="shared" si="793"/>
        <v>Consistent</v>
      </c>
      <c r="P8454" t="str">
        <f t="shared" si="794"/>
        <v>Not Rated</v>
      </c>
      <c r="Q8454" s="4">
        <f t="shared" si="795"/>
        <v>84.9</v>
      </c>
      <c r="R8454" s="4">
        <f t="shared" si="796"/>
        <v>8.49</v>
      </c>
      <c r="S8454" s="4">
        <f t="shared" si="797"/>
        <v>76.410000000000011</v>
      </c>
    </row>
    <row r="8455" spans="1:19" hidden="1" x14ac:dyDescent="0.35">
      <c r="A8455" t="s">
        <v>20465</v>
      </c>
      <c r="B8455" t="s">
        <v>2171</v>
      </c>
      <c r="C8455" s="1">
        <v>45932</v>
      </c>
      <c r="D8455" t="s">
        <v>81</v>
      </c>
      <c r="E8455" t="s">
        <v>82</v>
      </c>
      <c r="F8455" s="3">
        <v>2</v>
      </c>
      <c r="G8455" s="3" t="str">
        <f t="shared" si="792"/>
        <v>Valid Quantity</v>
      </c>
      <c r="H8455" s="2" t="s">
        <v>18885</v>
      </c>
      <c r="I8455" s="3">
        <v>5</v>
      </c>
      <c r="J8455" t="s">
        <v>84</v>
      </c>
      <c r="K8455" t="s">
        <v>40</v>
      </c>
      <c r="L8455" t="s">
        <v>41</v>
      </c>
      <c r="M8455" t="s">
        <v>23</v>
      </c>
      <c r="N8455" s="3">
        <v>4</v>
      </c>
      <c r="O8455" s="3" t="str">
        <f t="shared" si="793"/>
        <v>Consistent</v>
      </c>
      <c r="P8455" t="str">
        <f t="shared" si="794"/>
        <v>Good</v>
      </c>
      <c r="Q8455" s="4">
        <f t="shared" si="795"/>
        <v>244.38</v>
      </c>
      <c r="R8455" s="4">
        <f t="shared" si="796"/>
        <v>12.219000000000001</v>
      </c>
      <c r="S8455" s="4">
        <f t="shared" si="797"/>
        <v>232.161</v>
      </c>
    </row>
    <row r="8456" spans="1:19" hidden="1" x14ac:dyDescent="0.35">
      <c r="A8456" t="s">
        <v>767</v>
      </c>
      <c r="B8456" t="s">
        <v>768</v>
      </c>
      <c r="C8456" s="1">
        <v>45933</v>
      </c>
      <c r="D8456" t="s">
        <v>36</v>
      </c>
      <c r="E8456" t="s">
        <v>183</v>
      </c>
      <c r="F8456" s="3">
        <v>1</v>
      </c>
      <c r="G8456" s="3" t="str">
        <f t="shared" si="792"/>
        <v>Valid Quantity</v>
      </c>
      <c r="H8456" s="2" t="s">
        <v>769</v>
      </c>
      <c r="I8456" s="3">
        <v>5</v>
      </c>
      <c r="J8456" t="s">
        <v>48</v>
      </c>
      <c r="K8456" t="s">
        <v>60</v>
      </c>
      <c r="L8456" t="s">
        <v>61</v>
      </c>
      <c r="M8456" t="s">
        <v>23</v>
      </c>
      <c r="N8456" s="3">
        <v>3</v>
      </c>
      <c r="O8456" s="3" t="str">
        <f t="shared" si="793"/>
        <v>Consistent</v>
      </c>
      <c r="P8456" t="str">
        <f t="shared" si="794"/>
        <v>Average</v>
      </c>
      <c r="Q8456" s="4">
        <f t="shared" si="795"/>
        <v>50.97</v>
      </c>
      <c r="R8456" s="4">
        <f t="shared" si="796"/>
        <v>2.5484999999999998</v>
      </c>
      <c r="S8456" s="4">
        <f t="shared" si="797"/>
        <v>48.421500000000002</v>
      </c>
    </row>
    <row r="8457" spans="1:19" hidden="1" x14ac:dyDescent="0.35">
      <c r="A8457" t="s">
        <v>3168</v>
      </c>
      <c r="B8457" t="s">
        <v>2938</v>
      </c>
      <c r="C8457" s="1">
        <v>45933</v>
      </c>
      <c r="D8457" t="s">
        <v>45</v>
      </c>
      <c r="E8457" t="s">
        <v>432</v>
      </c>
      <c r="F8457" s="3">
        <v>5</v>
      </c>
      <c r="G8457" s="3" t="str">
        <f t="shared" si="792"/>
        <v>Valid Quantity</v>
      </c>
      <c r="H8457" s="2" t="s">
        <v>3169</v>
      </c>
      <c r="I8457" s="3">
        <v>10</v>
      </c>
      <c r="J8457" t="s">
        <v>54</v>
      </c>
      <c r="K8457" t="s">
        <v>119</v>
      </c>
      <c r="L8457" t="s">
        <v>120</v>
      </c>
      <c r="M8457" t="s">
        <v>23</v>
      </c>
      <c r="N8457" s="3">
        <v>4</v>
      </c>
      <c r="O8457" s="3" t="str">
        <f t="shared" si="793"/>
        <v>Consistent</v>
      </c>
      <c r="P8457" t="str">
        <f t="shared" si="794"/>
        <v>Good</v>
      </c>
      <c r="Q8457" s="4">
        <f t="shared" si="795"/>
        <v>262</v>
      </c>
      <c r="R8457" s="4">
        <f t="shared" si="796"/>
        <v>26.2</v>
      </c>
      <c r="S8457" s="4">
        <f t="shared" si="797"/>
        <v>235.8</v>
      </c>
    </row>
    <row r="8458" spans="1:19" hidden="1" x14ac:dyDescent="0.35">
      <c r="A8458" t="s">
        <v>5196</v>
      </c>
      <c r="B8458" t="s">
        <v>4888</v>
      </c>
      <c r="C8458" s="1">
        <v>45933</v>
      </c>
      <c r="D8458" t="s">
        <v>64</v>
      </c>
      <c r="E8458" t="s">
        <v>65</v>
      </c>
      <c r="F8458" s="3">
        <v>1</v>
      </c>
      <c r="G8458" s="3" t="str">
        <f t="shared" si="792"/>
        <v>Valid Quantity</v>
      </c>
      <c r="H8458" s="2" t="s">
        <v>5197</v>
      </c>
      <c r="I8458" s="3">
        <v>0</v>
      </c>
      <c r="J8458" t="s">
        <v>20</v>
      </c>
      <c r="K8458" t="s">
        <v>91</v>
      </c>
      <c r="L8458" t="s">
        <v>41</v>
      </c>
      <c r="M8458" t="s">
        <v>23</v>
      </c>
      <c r="N8458" s="3">
        <v>4</v>
      </c>
      <c r="O8458" s="3" t="str">
        <f t="shared" si="793"/>
        <v>Consistent</v>
      </c>
      <c r="P8458" t="str">
        <f t="shared" si="794"/>
        <v>Good</v>
      </c>
      <c r="Q8458" s="4">
        <f t="shared" si="795"/>
        <v>34.590000000000003</v>
      </c>
      <c r="R8458" s="4">
        <f t="shared" si="796"/>
        <v>0</v>
      </c>
      <c r="S8458" s="4">
        <f t="shared" si="797"/>
        <v>34.590000000000003</v>
      </c>
    </row>
    <row r="8459" spans="1:19" hidden="1" x14ac:dyDescent="0.35">
      <c r="A8459" t="s">
        <v>12870</v>
      </c>
      <c r="B8459" t="s">
        <v>1073</v>
      </c>
      <c r="C8459" s="1">
        <v>45933</v>
      </c>
      <c r="D8459" t="s">
        <v>17</v>
      </c>
      <c r="E8459" t="s">
        <v>72</v>
      </c>
      <c r="F8459" s="3">
        <v>1</v>
      </c>
      <c r="G8459" s="3" t="str">
        <f t="shared" si="792"/>
        <v>Valid Quantity</v>
      </c>
      <c r="H8459" s="2" t="s">
        <v>12871</v>
      </c>
      <c r="I8459" s="3">
        <v>0</v>
      </c>
      <c r="J8459" t="s">
        <v>67</v>
      </c>
      <c r="K8459" t="s">
        <v>124</v>
      </c>
      <c r="L8459" t="s">
        <v>61</v>
      </c>
      <c r="M8459" t="s">
        <v>23</v>
      </c>
      <c r="N8459" s="3">
        <v>3</v>
      </c>
      <c r="O8459" s="3" t="str">
        <f t="shared" si="793"/>
        <v>Consistent</v>
      </c>
      <c r="P8459" t="str">
        <f t="shared" si="794"/>
        <v>Average</v>
      </c>
      <c r="Q8459" s="4">
        <f t="shared" si="795"/>
        <v>36.39</v>
      </c>
      <c r="R8459" s="4">
        <f t="shared" si="796"/>
        <v>0</v>
      </c>
      <c r="S8459" s="4">
        <f t="shared" si="797"/>
        <v>36.39</v>
      </c>
    </row>
    <row r="8460" spans="1:19" hidden="1" x14ac:dyDescent="0.35">
      <c r="A8460" t="s">
        <v>15159</v>
      </c>
      <c r="B8460" t="s">
        <v>9031</v>
      </c>
      <c r="C8460" s="1">
        <v>45933</v>
      </c>
      <c r="D8460" t="s">
        <v>81</v>
      </c>
      <c r="E8460" t="s">
        <v>178</v>
      </c>
      <c r="F8460" s="3">
        <v>1</v>
      </c>
      <c r="G8460" s="3" t="str">
        <f t="shared" si="792"/>
        <v>Valid Quantity</v>
      </c>
      <c r="H8460" s="2" t="s">
        <v>11442</v>
      </c>
      <c r="I8460" s="3">
        <v>0</v>
      </c>
      <c r="J8460" t="s">
        <v>39</v>
      </c>
      <c r="K8460" t="s">
        <v>104</v>
      </c>
      <c r="L8460" t="s">
        <v>22</v>
      </c>
      <c r="M8460" t="s">
        <v>75</v>
      </c>
      <c r="O8460" s="3" t="str">
        <f t="shared" si="793"/>
        <v>Consistent</v>
      </c>
      <c r="P8460" t="str">
        <f t="shared" si="794"/>
        <v>Not Rated</v>
      </c>
      <c r="Q8460" s="4">
        <f t="shared" si="795"/>
        <v>111.8</v>
      </c>
      <c r="R8460" s="4">
        <f t="shared" si="796"/>
        <v>0</v>
      </c>
      <c r="S8460" s="4">
        <f t="shared" si="797"/>
        <v>111.8</v>
      </c>
    </row>
    <row r="8461" spans="1:19" hidden="1" x14ac:dyDescent="0.35">
      <c r="A8461" t="s">
        <v>16086</v>
      </c>
      <c r="B8461" t="s">
        <v>5789</v>
      </c>
      <c r="C8461" s="1">
        <v>45933</v>
      </c>
      <c r="D8461" t="s">
        <v>101</v>
      </c>
      <c r="E8461" t="s">
        <v>102</v>
      </c>
      <c r="F8461" s="3">
        <v>2</v>
      </c>
      <c r="G8461" s="3" t="str">
        <f t="shared" si="792"/>
        <v>Valid Quantity</v>
      </c>
      <c r="H8461" s="2" t="s">
        <v>3558</v>
      </c>
      <c r="I8461" s="3">
        <v>10</v>
      </c>
      <c r="J8461" t="s">
        <v>48</v>
      </c>
      <c r="K8461" t="s">
        <v>30</v>
      </c>
      <c r="L8461" t="s">
        <v>31</v>
      </c>
      <c r="M8461" t="s">
        <v>23</v>
      </c>
      <c r="N8461" s="3">
        <v>5</v>
      </c>
      <c r="O8461" s="3" t="str">
        <f t="shared" si="793"/>
        <v>Consistent</v>
      </c>
      <c r="P8461" t="str">
        <f t="shared" si="794"/>
        <v>Excellent</v>
      </c>
      <c r="Q8461" s="4">
        <f t="shared" si="795"/>
        <v>72.56</v>
      </c>
      <c r="R8461" s="4">
        <f t="shared" si="796"/>
        <v>7.2560000000000002</v>
      </c>
      <c r="S8461" s="4">
        <f t="shared" si="797"/>
        <v>65.304000000000002</v>
      </c>
    </row>
    <row r="8462" spans="1:19" hidden="1" x14ac:dyDescent="0.35">
      <c r="A8462" t="s">
        <v>19252</v>
      </c>
      <c r="B8462" t="s">
        <v>1544</v>
      </c>
      <c r="C8462" s="1">
        <v>45933</v>
      </c>
      <c r="D8462" t="s">
        <v>159</v>
      </c>
      <c r="E8462" t="s">
        <v>197</v>
      </c>
      <c r="F8462" s="3">
        <v>1</v>
      </c>
      <c r="G8462" s="3" t="str">
        <f t="shared" si="792"/>
        <v>Valid Quantity</v>
      </c>
      <c r="H8462" s="2" t="s">
        <v>4219</v>
      </c>
      <c r="I8462" s="3">
        <v>0</v>
      </c>
      <c r="J8462" t="s">
        <v>67</v>
      </c>
      <c r="K8462" t="s">
        <v>206</v>
      </c>
      <c r="L8462" t="s">
        <v>41</v>
      </c>
      <c r="M8462" t="s">
        <v>23</v>
      </c>
      <c r="N8462" s="3">
        <v>5</v>
      </c>
      <c r="O8462" s="3" t="str">
        <f t="shared" si="793"/>
        <v>Consistent</v>
      </c>
      <c r="P8462" t="str">
        <f t="shared" si="794"/>
        <v>Excellent</v>
      </c>
      <c r="Q8462" s="4">
        <f t="shared" si="795"/>
        <v>22.43</v>
      </c>
      <c r="R8462" s="4">
        <f t="shared" si="796"/>
        <v>0</v>
      </c>
      <c r="S8462" s="4">
        <f t="shared" si="797"/>
        <v>22.43</v>
      </c>
    </row>
    <row r="8463" spans="1:19" hidden="1" x14ac:dyDescent="0.35">
      <c r="A8463" t="s">
        <v>20062</v>
      </c>
      <c r="B8463" t="s">
        <v>1314</v>
      </c>
      <c r="C8463" s="1">
        <v>45933</v>
      </c>
      <c r="D8463" t="s">
        <v>36</v>
      </c>
      <c r="E8463" t="s">
        <v>547</v>
      </c>
      <c r="F8463" s="3">
        <v>3</v>
      </c>
      <c r="G8463" s="3" t="str">
        <f t="shared" si="792"/>
        <v>Valid Quantity</v>
      </c>
      <c r="H8463" s="2" t="s">
        <v>20063</v>
      </c>
      <c r="I8463" s="3">
        <v>20</v>
      </c>
      <c r="J8463" t="s">
        <v>48</v>
      </c>
      <c r="K8463" t="s">
        <v>104</v>
      </c>
      <c r="L8463" t="s">
        <v>22</v>
      </c>
      <c r="M8463" t="s">
        <v>23</v>
      </c>
      <c r="N8463" s="3">
        <v>5</v>
      </c>
      <c r="O8463" s="3" t="str">
        <f t="shared" si="793"/>
        <v>Consistent</v>
      </c>
      <c r="P8463" t="str">
        <f t="shared" si="794"/>
        <v>Excellent</v>
      </c>
      <c r="Q8463" s="4">
        <f t="shared" si="795"/>
        <v>465.29999999999995</v>
      </c>
      <c r="R8463" s="4">
        <f t="shared" si="796"/>
        <v>93.06</v>
      </c>
      <c r="S8463" s="4">
        <f t="shared" si="797"/>
        <v>372.23999999999995</v>
      </c>
    </row>
    <row r="8464" spans="1:19" hidden="1" x14ac:dyDescent="0.35">
      <c r="A8464" t="s">
        <v>21179</v>
      </c>
      <c r="B8464" t="s">
        <v>15209</v>
      </c>
      <c r="C8464" s="1">
        <v>45933</v>
      </c>
      <c r="D8464" t="s">
        <v>45</v>
      </c>
      <c r="E8464" t="s">
        <v>432</v>
      </c>
      <c r="F8464" s="3">
        <v>1</v>
      </c>
      <c r="G8464" s="3" t="str">
        <f t="shared" si="792"/>
        <v>Valid Quantity</v>
      </c>
      <c r="H8464" s="2" t="s">
        <v>8543</v>
      </c>
      <c r="I8464" s="3">
        <v>0</v>
      </c>
      <c r="J8464" t="s">
        <v>84</v>
      </c>
      <c r="K8464" t="s">
        <v>55</v>
      </c>
      <c r="L8464" t="s">
        <v>31</v>
      </c>
      <c r="M8464" t="s">
        <v>23</v>
      </c>
      <c r="O8464" s="3" t="str">
        <f t="shared" si="793"/>
        <v>Consistent</v>
      </c>
      <c r="P8464" t="str">
        <f t="shared" si="794"/>
        <v>Not Rated</v>
      </c>
      <c r="Q8464" s="4">
        <f t="shared" si="795"/>
        <v>47.04</v>
      </c>
      <c r="R8464" s="4">
        <f t="shared" si="796"/>
        <v>0</v>
      </c>
      <c r="S8464" s="4">
        <f t="shared" si="797"/>
        <v>47.04</v>
      </c>
    </row>
    <row r="8465" spans="1:19" hidden="1" x14ac:dyDescent="0.35">
      <c r="A8465" t="s">
        <v>21451</v>
      </c>
      <c r="B8465" t="s">
        <v>8571</v>
      </c>
      <c r="C8465" s="1">
        <v>45933</v>
      </c>
      <c r="D8465" t="s">
        <v>101</v>
      </c>
      <c r="E8465" t="s">
        <v>345</v>
      </c>
      <c r="F8465" s="3">
        <v>2</v>
      </c>
      <c r="G8465" s="3" t="str">
        <f t="shared" si="792"/>
        <v>Valid Quantity</v>
      </c>
      <c r="H8465" s="2" t="s">
        <v>7929</v>
      </c>
      <c r="I8465" s="3">
        <v>10</v>
      </c>
      <c r="J8465" t="s">
        <v>20</v>
      </c>
      <c r="K8465" t="s">
        <v>30</v>
      </c>
      <c r="L8465" t="s">
        <v>31</v>
      </c>
      <c r="M8465" t="s">
        <v>32</v>
      </c>
      <c r="O8465" s="3" t="str">
        <f t="shared" si="793"/>
        <v>Consistent</v>
      </c>
      <c r="P8465" t="str">
        <f t="shared" si="794"/>
        <v>Not Rated</v>
      </c>
      <c r="Q8465" s="4">
        <f t="shared" si="795"/>
        <v>175.3</v>
      </c>
      <c r="R8465" s="4">
        <f t="shared" si="796"/>
        <v>17.53</v>
      </c>
      <c r="S8465" s="4">
        <f t="shared" si="797"/>
        <v>157.77000000000001</v>
      </c>
    </row>
    <row r="8466" spans="1:19" hidden="1" x14ac:dyDescent="0.35">
      <c r="A8466" t="s">
        <v>21802</v>
      </c>
      <c r="B8466" t="s">
        <v>7110</v>
      </c>
      <c r="C8466" s="1">
        <v>45933</v>
      </c>
      <c r="D8466" t="s">
        <v>36</v>
      </c>
      <c r="E8466" t="s">
        <v>547</v>
      </c>
      <c r="F8466" s="3">
        <v>1</v>
      </c>
      <c r="G8466" s="3" t="str">
        <f t="shared" si="792"/>
        <v>Valid Quantity</v>
      </c>
      <c r="H8466" s="2" t="s">
        <v>8495</v>
      </c>
      <c r="I8466" s="3">
        <v>5</v>
      </c>
      <c r="J8466" t="s">
        <v>39</v>
      </c>
      <c r="K8466" t="s">
        <v>206</v>
      </c>
      <c r="L8466" t="s">
        <v>41</v>
      </c>
      <c r="M8466" t="s">
        <v>32</v>
      </c>
      <c r="O8466" s="3" t="str">
        <f t="shared" si="793"/>
        <v>Consistent</v>
      </c>
      <c r="P8466" t="str">
        <f t="shared" si="794"/>
        <v>Not Rated</v>
      </c>
      <c r="Q8466" s="4">
        <f t="shared" si="795"/>
        <v>34.630000000000003</v>
      </c>
      <c r="R8466" s="4">
        <f t="shared" si="796"/>
        <v>1.7315</v>
      </c>
      <c r="S8466" s="4">
        <f t="shared" si="797"/>
        <v>32.898500000000006</v>
      </c>
    </row>
    <row r="8467" spans="1:19" hidden="1" x14ac:dyDescent="0.35">
      <c r="A8467" t="s">
        <v>171</v>
      </c>
      <c r="B8467" t="s">
        <v>172</v>
      </c>
      <c r="C8467" s="1">
        <v>45934</v>
      </c>
      <c r="D8467" t="s">
        <v>116</v>
      </c>
      <c r="E8467" t="s">
        <v>173</v>
      </c>
      <c r="F8467" s="3">
        <v>4</v>
      </c>
      <c r="G8467" s="3" t="str">
        <f t="shared" si="792"/>
        <v>Valid Quantity</v>
      </c>
      <c r="H8467" s="2" t="s">
        <v>174</v>
      </c>
      <c r="I8467" s="3">
        <v>15</v>
      </c>
      <c r="J8467" t="s">
        <v>54</v>
      </c>
      <c r="K8467" t="s">
        <v>91</v>
      </c>
      <c r="L8467" t="s">
        <v>41</v>
      </c>
      <c r="M8467" t="s">
        <v>23</v>
      </c>
      <c r="N8467" s="3">
        <v>5</v>
      </c>
      <c r="O8467" s="3" t="str">
        <f t="shared" si="793"/>
        <v>Consistent</v>
      </c>
      <c r="P8467" t="str">
        <f t="shared" si="794"/>
        <v>Excellent</v>
      </c>
      <c r="Q8467" s="4">
        <f t="shared" si="795"/>
        <v>283.12</v>
      </c>
      <c r="R8467" s="4">
        <f t="shared" si="796"/>
        <v>42.468000000000004</v>
      </c>
      <c r="S8467" s="4">
        <f t="shared" si="797"/>
        <v>240.65199999999999</v>
      </c>
    </row>
    <row r="8468" spans="1:19" hidden="1" x14ac:dyDescent="0.35">
      <c r="A8468" t="s">
        <v>1948</v>
      </c>
      <c r="B8468" t="s">
        <v>1626</v>
      </c>
      <c r="C8468" s="1">
        <v>45934</v>
      </c>
      <c r="D8468" t="s">
        <v>17</v>
      </c>
      <c r="E8468" t="s">
        <v>72</v>
      </c>
      <c r="F8468" s="3">
        <v>2</v>
      </c>
      <c r="G8468" s="3" t="str">
        <f t="shared" si="792"/>
        <v>Valid Quantity</v>
      </c>
      <c r="H8468" s="2" t="s">
        <v>413</v>
      </c>
      <c r="I8468" s="3">
        <v>10</v>
      </c>
      <c r="J8468" t="s">
        <v>67</v>
      </c>
      <c r="K8468" t="s">
        <v>281</v>
      </c>
      <c r="L8468" t="s">
        <v>31</v>
      </c>
      <c r="M8468" t="s">
        <v>68</v>
      </c>
      <c r="O8468" s="3" t="str">
        <f t="shared" si="793"/>
        <v>Consistent</v>
      </c>
      <c r="P8468" t="str">
        <f t="shared" si="794"/>
        <v>Not Rated</v>
      </c>
      <c r="Q8468" s="4">
        <f t="shared" si="795"/>
        <v>53.34</v>
      </c>
      <c r="R8468" s="4">
        <f t="shared" si="796"/>
        <v>5.3340000000000005</v>
      </c>
      <c r="S8468" s="4">
        <f t="shared" si="797"/>
        <v>48.006</v>
      </c>
    </row>
    <row r="8469" spans="1:19" hidden="1" x14ac:dyDescent="0.35">
      <c r="A8469" t="s">
        <v>2038</v>
      </c>
      <c r="B8469" t="s">
        <v>2039</v>
      </c>
      <c r="C8469" s="1">
        <v>45934</v>
      </c>
      <c r="D8469" t="s">
        <v>159</v>
      </c>
      <c r="E8469" t="s">
        <v>358</v>
      </c>
      <c r="F8469" s="3">
        <v>1</v>
      </c>
      <c r="G8469" s="3" t="str">
        <f t="shared" si="792"/>
        <v>Valid Quantity</v>
      </c>
      <c r="H8469" s="2" t="s">
        <v>1889</v>
      </c>
      <c r="I8469" s="3">
        <v>5</v>
      </c>
      <c r="J8469" t="s">
        <v>54</v>
      </c>
      <c r="K8469" t="s">
        <v>206</v>
      </c>
      <c r="L8469" t="s">
        <v>41</v>
      </c>
      <c r="M8469" t="s">
        <v>185</v>
      </c>
      <c r="O8469" s="3" t="str">
        <f t="shared" si="793"/>
        <v>Consistent</v>
      </c>
      <c r="P8469" t="str">
        <f t="shared" si="794"/>
        <v>Not Rated</v>
      </c>
      <c r="Q8469" s="4">
        <f t="shared" si="795"/>
        <v>12.92</v>
      </c>
      <c r="R8469" s="4">
        <f t="shared" si="796"/>
        <v>0.64599999999999991</v>
      </c>
      <c r="S8469" s="4">
        <f t="shared" si="797"/>
        <v>12.274000000000001</v>
      </c>
    </row>
    <row r="8470" spans="1:19" hidden="1" x14ac:dyDescent="0.35">
      <c r="A8470" t="s">
        <v>3045</v>
      </c>
      <c r="B8470" t="s">
        <v>1838</v>
      </c>
      <c r="C8470" s="1">
        <v>45934</v>
      </c>
      <c r="D8470" t="s">
        <v>36</v>
      </c>
      <c r="E8470" t="s">
        <v>183</v>
      </c>
      <c r="F8470" s="3">
        <v>2</v>
      </c>
      <c r="G8470" s="3" t="str">
        <f t="shared" si="792"/>
        <v>Valid Quantity</v>
      </c>
      <c r="H8470" s="2" t="s">
        <v>3046</v>
      </c>
      <c r="I8470" s="3">
        <v>0</v>
      </c>
      <c r="J8470" t="s">
        <v>67</v>
      </c>
      <c r="K8470" t="s">
        <v>206</v>
      </c>
      <c r="L8470" t="s">
        <v>41</v>
      </c>
      <c r="M8470" t="s">
        <v>23</v>
      </c>
      <c r="N8470" s="3">
        <v>3</v>
      </c>
      <c r="O8470" s="3" t="str">
        <f t="shared" si="793"/>
        <v>Consistent</v>
      </c>
      <c r="P8470" t="str">
        <f t="shared" si="794"/>
        <v>Average</v>
      </c>
      <c r="Q8470" s="4">
        <f t="shared" si="795"/>
        <v>84.54</v>
      </c>
      <c r="R8470" s="4">
        <f t="shared" si="796"/>
        <v>0</v>
      </c>
      <c r="S8470" s="4">
        <f t="shared" si="797"/>
        <v>84.54</v>
      </c>
    </row>
    <row r="8471" spans="1:19" hidden="1" x14ac:dyDescent="0.35">
      <c r="A8471" t="s">
        <v>5859</v>
      </c>
      <c r="B8471" t="s">
        <v>5860</v>
      </c>
      <c r="C8471" s="1">
        <v>45934</v>
      </c>
      <c r="D8471" t="s">
        <v>159</v>
      </c>
      <c r="E8471" t="s">
        <v>358</v>
      </c>
      <c r="F8471" s="3">
        <v>1</v>
      </c>
      <c r="G8471" s="3" t="str">
        <f t="shared" si="792"/>
        <v>Valid Quantity</v>
      </c>
      <c r="H8471" s="2" t="s">
        <v>5861</v>
      </c>
      <c r="I8471" s="3">
        <v>0</v>
      </c>
      <c r="J8471" t="s">
        <v>67</v>
      </c>
      <c r="K8471" t="s">
        <v>21</v>
      </c>
      <c r="L8471" t="s">
        <v>22</v>
      </c>
      <c r="M8471" t="s">
        <v>23</v>
      </c>
      <c r="N8471" s="3">
        <v>5</v>
      </c>
      <c r="O8471" s="3" t="str">
        <f t="shared" si="793"/>
        <v>Consistent</v>
      </c>
      <c r="P8471" t="str">
        <f t="shared" si="794"/>
        <v>Excellent</v>
      </c>
      <c r="Q8471" s="4">
        <f t="shared" si="795"/>
        <v>21.29</v>
      </c>
      <c r="R8471" s="4">
        <f t="shared" si="796"/>
        <v>0</v>
      </c>
      <c r="S8471" s="4">
        <f t="shared" si="797"/>
        <v>21.29</v>
      </c>
    </row>
    <row r="8472" spans="1:19" hidden="1" x14ac:dyDescent="0.35">
      <c r="A8472" t="s">
        <v>6854</v>
      </c>
      <c r="B8472" t="s">
        <v>5325</v>
      </c>
      <c r="C8472" s="1">
        <v>45934</v>
      </c>
      <c r="D8472" t="s">
        <v>17</v>
      </c>
      <c r="E8472" t="s">
        <v>18</v>
      </c>
      <c r="F8472" s="3">
        <v>3</v>
      </c>
      <c r="G8472" s="3" t="str">
        <f t="shared" si="792"/>
        <v>Valid Quantity</v>
      </c>
      <c r="H8472" s="2" t="s">
        <v>6855</v>
      </c>
      <c r="I8472" s="3">
        <v>0</v>
      </c>
      <c r="J8472" t="s">
        <v>48</v>
      </c>
      <c r="K8472" t="s">
        <v>467</v>
      </c>
      <c r="L8472" t="s">
        <v>120</v>
      </c>
      <c r="M8472" t="s">
        <v>75</v>
      </c>
      <c r="N8472" s="3">
        <v>0</v>
      </c>
      <c r="O8472" s="3" t="str">
        <f t="shared" si="793"/>
        <v>Consistent</v>
      </c>
      <c r="P8472" t="str">
        <f t="shared" si="794"/>
        <v>Not Rated</v>
      </c>
      <c r="Q8472" s="4">
        <f t="shared" si="795"/>
        <v>27.450000000000003</v>
      </c>
      <c r="R8472" s="4">
        <f t="shared" si="796"/>
        <v>0</v>
      </c>
      <c r="S8472" s="4">
        <f t="shared" si="797"/>
        <v>27.450000000000003</v>
      </c>
    </row>
    <row r="8473" spans="1:19" hidden="1" x14ac:dyDescent="0.35">
      <c r="A8473" t="s">
        <v>9645</v>
      </c>
      <c r="B8473" t="s">
        <v>88</v>
      </c>
      <c r="C8473" s="1">
        <v>45934</v>
      </c>
      <c r="D8473" t="s">
        <v>116</v>
      </c>
      <c r="E8473" t="s">
        <v>286</v>
      </c>
      <c r="F8473" s="3">
        <v>4</v>
      </c>
      <c r="G8473" s="3" t="str">
        <f t="shared" si="792"/>
        <v>Valid Quantity</v>
      </c>
      <c r="H8473" s="2" t="s">
        <v>9646</v>
      </c>
      <c r="I8473" s="3">
        <v>0</v>
      </c>
      <c r="J8473" t="s">
        <v>84</v>
      </c>
      <c r="K8473" t="s">
        <v>60</v>
      </c>
      <c r="L8473" t="s">
        <v>61</v>
      </c>
      <c r="M8473" t="s">
        <v>75</v>
      </c>
      <c r="O8473" s="3" t="str">
        <f t="shared" si="793"/>
        <v>Consistent</v>
      </c>
      <c r="P8473" t="str">
        <f t="shared" si="794"/>
        <v>Not Rated</v>
      </c>
      <c r="Q8473" s="4">
        <f t="shared" si="795"/>
        <v>647.6</v>
      </c>
      <c r="R8473" s="4">
        <f t="shared" si="796"/>
        <v>0</v>
      </c>
      <c r="S8473" s="4">
        <f t="shared" si="797"/>
        <v>647.6</v>
      </c>
    </row>
    <row r="8474" spans="1:19" hidden="1" x14ac:dyDescent="0.35">
      <c r="A8474" t="s">
        <v>9944</v>
      </c>
      <c r="B8474" t="s">
        <v>1058</v>
      </c>
      <c r="C8474" s="1">
        <v>45934</v>
      </c>
      <c r="D8474" t="s">
        <v>17</v>
      </c>
      <c r="E8474" t="s">
        <v>89</v>
      </c>
      <c r="F8474" s="3">
        <v>3</v>
      </c>
      <c r="G8474" s="3" t="str">
        <f t="shared" si="792"/>
        <v>Valid Quantity</v>
      </c>
      <c r="H8474" s="2" t="s">
        <v>8304</v>
      </c>
      <c r="I8474" s="3">
        <v>20</v>
      </c>
      <c r="J8474" t="s">
        <v>48</v>
      </c>
      <c r="K8474" t="s">
        <v>467</v>
      </c>
      <c r="L8474" t="s">
        <v>120</v>
      </c>
      <c r="M8474" t="s">
        <v>75</v>
      </c>
      <c r="N8474" s="3">
        <v>0</v>
      </c>
      <c r="O8474" s="3" t="str">
        <f t="shared" si="793"/>
        <v>Consistent</v>
      </c>
      <c r="P8474" t="str">
        <f t="shared" si="794"/>
        <v>Not Rated</v>
      </c>
      <c r="Q8474" s="4">
        <f t="shared" si="795"/>
        <v>25.799999999999997</v>
      </c>
      <c r="R8474" s="4">
        <f t="shared" si="796"/>
        <v>5.16</v>
      </c>
      <c r="S8474" s="4">
        <f t="shared" si="797"/>
        <v>20.639999999999997</v>
      </c>
    </row>
    <row r="8475" spans="1:19" hidden="1" x14ac:dyDescent="0.35">
      <c r="A8475" t="s">
        <v>14770</v>
      </c>
      <c r="B8475" t="s">
        <v>14771</v>
      </c>
      <c r="C8475" s="1">
        <v>45934</v>
      </c>
      <c r="D8475" t="s">
        <v>101</v>
      </c>
      <c r="E8475" t="s">
        <v>102</v>
      </c>
      <c r="F8475" s="3">
        <v>2</v>
      </c>
      <c r="G8475" s="3" t="str">
        <f t="shared" si="792"/>
        <v>Valid Quantity</v>
      </c>
      <c r="H8475" s="2" t="s">
        <v>10502</v>
      </c>
      <c r="I8475" s="3">
        <v>5</v>
      </c>
      <c r="J8475" t="s">
        <v>39</v>
      </c>
      <c r="K8475" t="s">
        <v>30</v>
      </c>
      <c r="L8475" t="s">
        <v>31</v>
      </c>
      <c r="M8475" t="s">
        <v>23</v>
      </c>
      <c r="N8475" s="3">
        <v>3</v>
      </c>
      <c r="O8475" s="3" t="str">
        <f t="shared" si="793"/>
        <v>Consistent</v>
      </c>
      <c r="P8475" t="str">
        <f t="shared" si="794"/>
        <v>Average</v>
      </c>
      <c r="Q8475" s="4">
        <f t="shared" si="795"/>
        <v>79.48</v>
      </c>
      <c r="R8475" s="4">
        <f t="shared" si="796"/>
        <v>3.9740000000000002</v>
      </c>
      <c r="S8475" s="4">
        <f t="shared" si="797"/>
        <v>75.506</v>
      </c>
    </row>
    <row r="8476" spans="1:19" hidden="1" x14ac:dyDescent="0.35">
      <c r="A8476" t="s">
        <v>15590</v>
      </c>
      <c r="B8476" t="s">
        <v>1143</v>
      </c>
      <c r="C8476" s="1">
        <v>45934</v>
      </c>
      <c r="D8476" t="s">
        <v>45</v>
      </c>
      <c r="E8476" t="s">
        <v>432</v>
      </c>
      <c r="F8476" s="3">
        <v>4</v>
      </c>
      <c r="G8476" s="3" t="str">
        <f t="shared" si="792"/>
        <v>Valid Quantity</v>
      </c>
      <c r="H8476" s="2" t="s">
        <v>15591</v>
      </c>
      <c r="I8476" s="3">
        <v>10</v>
      </c>
      <c r="J8476" t="s">
        <v>48</v>
      </c>
      <c r="K8476" t="s">
        <v>124</v>
      </c>
      <c r="L8476" t="s">
        <v>61</v>
      </c>
      <c r="M8476" t="s">
        <v>23</v>
      </c>
      <c r="N8476" s="3">
        <v>5</v>
      </c>
      <c r="O8476" s="3" t="str">
        <f t="shared" si="793"/>
        <v>Consistent</v>
      </c>
      <c r="P8476" t="str">
        <f t="shared" si="794"/>
        <v>Excellent</v>
      </c>
      <c r="Q8476" s="4">
        <f t="shared" si="795"/>
        <v>237.32</v>
      </c>
      <c r="R8476" s="4">
        <f t="shared" si="796"/>
        <v>23.731999999999999</v>
      </c>
      <c r="S8476" s="4">
        <f t="shared" si="797"/>
        <v>213.58799999999999</v>
      </c>
    </row>
    <row r="8477" spans="1:19" hidden="1" x14ac:dyDescent="0.35">
      <c r="A8477" t="s">
        <v>15685</v>
      </c>
      <c r="B8477" t="s">
        <v>13339</v>
      </c>
      <c r="C8477" s="1">
        <v>45934</v>
      </c>
      <c r="D8477" t="s">
        <v>45</v>
      </c>
      <c r="E8477" t="s">
        <v>376</v>
      </c>
      <c r="F8477" s="3">
        <v>2</v>
      </c>
      <c r="G8477" s="3" t="str">
        <f t="shared" si="792"/>
        <v>Valid Quantity</v>
      </c>
      <c r="H8477" s="2" t="s">
        <v>15686</v>
      </c>
      <c r="I8477" s="3">
        <v>0</v>
      </c>
      <c r="J8477" t="s">
        <v>39</v>
      </c>
      <c r="K8477" t="s">
        <v>85</v>
      </c>
      <c r="L8477" t="s">
        <v>86</v>
      </c>
      <c r="M8477" t="s">
        <v>23</v>
      </c>
      <c r="N8477" s="3">
        <v>4</v>
      </c>
      <c r="O8477" s="3" t="str">
        <f t="shared" si="793"/>
        <v>Consistent</v>
      </c>
      <c r="P8477" t="str">
        <f t="shared" si="794"/>
        <v>Good</v>
      </c>
      <c r="Q8477" s="4">
        <f t="shared" si="795"/>
        <v>115.38</v>
      </c>
      <c r="R8477" s="4">
        <f t="shared" si="796"/>
        <v>0</v>
      </c>
      <c r="S8477" s="4">
        <f t="shared" si="797"/>
        <v>115.38</v>
      </c>
    </row>
    <row r="8478" spans="1:19" hidden="1" x14ac:dyDescent="0.35">
      <c r="A8478" t="s">
        <v>15966</v>
      </c>
      <c r="B8478" t="s">
        <v>10582</v>
      </c>
      <c r="C8478" s="1">
        <v>45934</v>
      </c>
      <c r="D8478" t="s">
        <v>17</v>
      </c>
      <c r="E8478" t="s">
        <v>28</v>
      </c>
      <c r="F8478" s="3">
        <v>2</v>
      </c>
      <c r="G8478" s="3" t="str">
        <f t="shared" si="792"/>
        <v>Valid Quantity</v>
      </c>
      <c r="H8478" s="2" t="s">
        <v>2558</v>
      </c>
      <c r="I8478" s="3">
        <v>5</v>
      </c>
      <c r="J8478" t="s">
        <v>84</v>
      </c>
      <c r="K8478" t="s">
        <v>153</v>
      </c>
      <c r="L8478" t="s">
        <v>120</v>
      </c>
      <c r="M8478" t="s">
        <v>185</v>
      </c>
      <c r="O8478" s="3" t="str">
        <f t="shared" si="793"/>
        <v>Consistent</v>
      </c>
      <c r="P8478" t="str">
        <f t="shared" si="794"/>
        <v>Not Rated</v>
      </c>
      <c r="Q8478" s="4">
        <f t="shared" si="795"/>
        <v>48.18</v>
      </c>
      <c r="R8478" s="4">
        <f t="shared" si="796"/>
        <v>2.4090000000000003</v>
      </c>
      <c r="S8478" s="4">
        <f t="shared" si="797"/>
        <v>45.771000000000001</v>
      </c>
    </row>
    <row r="8479" spans="1:19" hidden="1" x14ac:dyDescent="0.35">
      <c r="A8479" t="s">
        <v>16910</v>
      </c>
      <c r="B8479" t="s">
        <v>16911</v>
      </c>
      <c r="C8479" s="1">
        <v>45934</v>
      </c>
      <c r="D8479" t="s">
        <v>101</v>
      </c>
      <c r="E8479" t="s">
        <v>107</v>
      </c>
      <c r="F8479" s="3">
        <v>1</v>
      </c>
      <c r="G8479" s="3" t="str">
        <f t="shared" si="792"/>
        <v>Valid Quantity</v>
      </c>
      <c r="H8479" s="2" t="s">
        <v>16912</v>
      </c>
      <c r="I8479" s="3">
        <v>0</v>
      </c>
      <c r="J8479" t="s">
        <v>20</v>
      </c>
      <c r="K8479" t="s">
        <v>131</v>
      </c>
      <c r="L8479" t="s">
        <v>86</v>
      </c>
      <c r="M8479" t="s">
        <v>23</v>
      </c>
      <c r="N8479" s="3">
        <v>4</v>
      </c>
      <c r="O8479" s="3" t="str">
        <f t="shared" si="793"/>
        <v>Consistent</v>
      </c>
      <c r="P8479" t="str">
        <f t="shared" si="794"/>
        <v>Good</v>
      </c>
      <c r="Q8479" s="4">
        <f t="shared" si="795"/>
        <v>45.58</v>
      </c>
      <c r="R8479" s="4">
        <f t="shared" si="796"/>
        <v>0</v>
      </c>
      <c r="S8479" s="4">
        <f t="shared" si="797"/>
        <v>45.58</v>
      </c>
    </row>
    <row r="8480" spans="1:19" hidden="1" x14ac:dyDescent="0.35">
      <c r="A8480" t="s">
        <v>17239</v>
      </c>
      <c r="B8480" t="s">
        <v>13231</v>
      </c>
      <c r="C8480" s="1">
        <v>45934</v>
      </c>
      <c r="D8480" t="s">
        <v>36</v>
      </c>
      <c r="E8480" t="s">
        <v>58</v>
      </c>
      <c r="F8480" s="3">
        <v>1</v>
      </c>
      <c r="G8480" s="3" t="str">
        <f t="shared" si="792"/>
        <v>Valid Quantity</v>
      </c>
      <c r="H8480" s="2" t="s">
        <v>17240</v>
      </c>
      <c r="I8480" s="3">
        <v>0</v>
      </c>
      <c r="J8480" t="s">
        <v>84</v>
      </c>
      <c r="K8480" t="s">
        <v>281</v>
      </c>
      <c r="L8480" t="s">
        <v>31</v>
      </c>
      <c r="M8480" t="s">
        <v>75</v>
      </c>
      <c r="O8480" s="3" t="str">
        <f t="shared" si="793"/>
        <v>Consistent</v>
      </c>
      <c r="P8480" t="str">
        <f t="shared" si="794"/>
        <v>Not Rated</v>
      </c>
      <c r="Q8480" s="4">
        <f t="shared" si="795"/>
        <v>90.61</v>
      </c>
      <c r="R8480" s="4">
        <f t="shared" si="796"/>
        <v>0</v>
      </c>
      <c r="S8480" s="4">
        <f t="shared" si="797"/>
        <v>90.61</v>
      </c>
    </row>
    <row r="8481" spans="1:19" hidden="1" x14ac:dyDescent="0.35">
      <c r="A8481" t="s">
        <v>18340</v>
      </c>
      <c r="B8481" t="s">
        <v>3416</v>
      </c>
      <c r="C8481" s="1">
        <v>45934</v>
      </c>
      <c r="D8481" t="s">
        <v>17</v>
      </c>
      <c r="E8481" t="s">
        <v>28</v>
      </c>
      <c r="F8481" s="3">
        <v>2</v>
      </c>
      <c r="G8481" s="3" t="str">
        <f t="shared" si="792"/>
        <v>Valid Quantity</v>
      </c>
      <c r="H8481" s="2" t="s">
        <v>6263</v>
      </c>
      <c r="I8481" s="3">
        <v>5</v>
      </c>
      <c r="J8481" t="s">
        <v>20</v>
      </c>
      <c r="K8481" t="s">
        <v>131</v>
      </c>
      <c r="L8481" t="s">
        <v>86</v>
      </c>
      <c r="M8481" t="s">
        <v>23</v>
      </c>
      <c r="N8481" s="3">
        <v>5</v>
      </c>
      <c r="O8481" s="3" t="str">
        <f t="shared" si="793"/>
        <v>Consistent</v>
      </c>
      <c r="P8481" t="str">
        <f t="shared" si="794"/>
        <v>Excellent</v>
      </c>
      <c r="Q8481" s="4">
        <f t="shared" si="795"/>
        <v>45.84</v>
      </c>
      <c r="R8481" s="4">
        <f t="shared" si="796"/>
        <v>2.2920000000000003</v>
      </c>
      <c r="S8481" s="4">
        <f t="shared" si="797"/>
        <v>43.548000000000002</v>
      </c>
    </row>
    <row r="8482" spans="1:19" hidden="1" x14ac:dyDescent="0.35">
      <c r="A8482" t="s">
        <v>3553</v>
      </c>
      <c r="B8482" t="s">
        <v>3554</v>
      </c>
      <c r="C8482" s="1">
        <v>45935</v>
      </c>
      <c r="D8482" t="s">
        <v>101</v>
      </c>
      <c r="E8482" t="s">
        <v>102</v>
      </c>
      <c r="F8482" s="3">
        <v>1</v>
      </c>
      <c r="G8482" s="3" t="str">
        <f t="shared" si="792"/>
        <v>Valid Quantity</v>
      </c>
      <c r="H8482" s="2" t="s">
        <v>3555</v>
      </c>
      <c r="I8482" s="3">
        <v>0</v>
      </c>
      <c r="J8482" t="s">
        <v>39</v>
      </c>
      <c r="K8482" t="s">
        <v>124</v>
      </c>
      <c r="L8482" t="s">
        <v>61</v>
      </c>
      <c r="M8482" t="s">
        <v>23</v>
      </c>
      <c r="N8482" s="3">
        <v>3</v>
      </c>
      <c r="O8482" s="3" t="str">
        <f t="shared" si="793"/>
        <v>Consistent</v>
      </c>
      <c r="P8482" t="str">
        <f t="shared" si="794"/>
        <v>Average</v>
      </c>
      <c r="Q8482" s="4">
        <f t="shared" si="795"/>
        <v>80.11</v>
      </c>
      <c r="R8482" s="4">
        <f t="shared" si="796"/>
        <v>0</v>
      </c>
      <c r="S8482" s="4">
        <f t="shared" si="797"/>
        <v>80.11</v>
      </c>
    </row>
    <row r="8483" spans="1:19" hidden="1" x14ac:dyDescent="0.35">
      <c r="A8483" t="s">
        <v>7482</v>
      </c>
      <c r="B8483" t="s">
        <v>7483</v>
      </c>
      <c r="C8483" s="1">
        <v>45935</v>
      </c>
      <c r="D8483" t="s">
        <v>17</v>
      </c>
      <c r="E8483" t="s">
        <v>28</v>
      </c>
      <c r="F8483" s="3">
        <v>2</v>
      </c>
      <c r="G8483" s="3" t="str">
        <f t="shared" si="792"/>
        <v>Valid Quantity</v>
      </c>
      <c r="H8483" s="2" t="s">
        <v>6773</v>
      </c>
      <c r="I8483" s="3">
        <v>0</v>
      </c>
      <c r="J8483" t="s">
        <v>54</v>
      </c>
      <c r="K8483" t="s">
        <v>85</v>
      </c>
      <c r="L8483" t="s">
        <v>86</v>
      </c>
      <c r="M8483" t="s">
        <v>23</v>
      </c>
      <c r="N8483" s="3">
        <v>4</v>
      </c>
      <c r="O8483" s="3" t="str">
        <f t="shared" si="793"/>
        <v>Consistent</v>
      </c>
      <c r="P8483" t="str">
        <f t="shared" si="794"/>
        <v>Good</v>
      </c>
      <c r="Q8483" s="4">
        <f t="shared" si="795"/>
        <v>53.2</v>
      </c>
      <c r="R8483" s="4">
        <f t="shared" si="796"/>
        <v>0</v>
      </c>
      <c r="S8483" s="4">
        <f t="shared" si="797"/>
        <v>53.2</v>
      </c>
    </row>
    <row r="8484" spans="1:19" hidden="1" x14ac:dyDescent="0.35">
      <c r="A8484" t="s">
        <v>8123</v>
      </c>
      <c r="B8484" t="s">
        <v>8124</v>
      </c>
      <c r="C8484" s="1">
        <v>45935</v>
      </c>
      <c r="D8484" t="s">
        <v>159</v>
      </c>
      <c r="E8484" t="s">
        <v>239</v>
      </c>
      <c r="F8484" s="3">
        <v>1</v>
      </c>
      <c r="G8484" s="3" t="str">
        <f t="shared" si="792"/>
        <v>Valid Quantity</v>
      </c>
      <c r="H8484" s="2" t="s">
        <v>8125</v>
      </c>
      <c r="I8484" s="3">
        <v>10</v>
      </c>
      <c r="J8484" t="s">
        <v>48</v>
      </c>
      <c r="K8484" t="s">
        <v>21</v>
      </c>
      <c r="L8484" t="s">
        <v>22</v>
      </c>
      <c r="M8484" t="s">
        <v>185</v>
      </c>
      <c r="N8484" s="3">
        <v>0</v>
      </c>
      <c r="O8484" s="3" t="str">
        <f t="shared" si="793"/>
        <v>Consistent</v>
      </c>
      <c r="P8484" t="str">
        <f t="shared" si="794"/>
        <v>Not Rated</v>
      </c>
      <c r="Q8484" s="4">
        <f t="shared" si="795"/>
        <v>14.2</v>
      </c>
      <c r="R8484" s="4">
        <f t="shared" si="796"/>
        <v>1.42</v>
      </c>
      <c r="S8484" s="4">
        <f t="shared" si="797"/>
        <v>12.78</v>
      </c>
    </row>
    <row r="8485" spans="1:19" hidden="1" x14ac:dyDescent="0.35">
      <c r="A8485" t="s">
        <v>11622</v>
      </c>
      <c r="B8485" t="s">
        <v>11623</v>
      </c>
      <c r="C8485" s="1">
        <v>45935</v>
      </c>
      <c r="D8485" t="s">
        <v>116</v>
      </c>
      <c r="E8485" t="s">
        <v>286</v>
      </c>
      <c r="F8485" s="3">
        <v>2</v>
      </c>
      <c r="G8485" s="3" t="str">
        <f t="shared" si="792"/>
        <v>Valid Quantity</v>
      </c>
      <c r="H8485" s="2" t="s">
        <v>11624</v>
      </c>
      <c r="I8485" s="3">
        <v>0</v>
      </c>
      <c r="J8485" t="s">
        <v>48</v>
      </c>
      <c r="K8485" t="s">
        <v>91</v>
      </c>
      <c r="L8485" t="s">
        <v>41</v>
      </c>
      <c r="M8485" t="s">
        <v>23</v>
      </c>
      <c r="N8485" s="3">
        <v>5</v>
      </c>
      <c r="O8485" s="3" t="str">
        <f t="shared" si="793"/>
        <v>Consistent</v>
      </c>
      <c r="P8485" t="str">
        <f t="shared" si="794"/>
        <v>Excellent</v>
      </c>
      <c r="Q8485" s="4">
        <f t="shared" si="795"/>
        <v>149</v>
      </c>
      <c r="R8485" s="4">
        <f t="shared" si="796"/>
        <v>0</v>
      </c>
      <c r="S8485" s="4">
        <f t="shared" si="797"/>
        <v>149</v>
      </c>
    </row>
    <row r="8486" spans="1:19" hidden="1" x14ac:dyDescent="0.35">
      <c r="A8486" t="s">
        <v>13996</v>
      </c>
      <c r="B8486" t="s">
        <v>10501</v>
      </c>
      <c r="C8486" s="1">
        <v>45935</v>
      </c>
      <c r="D8486" t="s">
        <v>116</v>
      </c>
      <c r="E8486" t="s">
        <v>219</v>
      </c>
      <c r="F8486" s="3">
        <v>3</v>
      </c>
      <c r="G8486" s="3" t="str">
        <f t="shared" si="792"/>
        <v>Valid Quantity</v>
      </c>
      <c r="H8486" s="2" t="s">
        <v>13997</v>
      </c>
      <c r="I8486" s="3">
        <v>0</v>
      </c>
      <c r="J8486" t="s">
        <v>54</v>
      </c>
      <c r="K8486" t="s">
        <v>194</v>
      </c>
      <c r="L8486" t="s">
        <v>163</v>
      </c>
      <c r="M8486" t="s">
        <v>68</v>
      </c>
      <c r="O8486" s="3" t="str">
        <f t="shared" si="793"/>
        <v>Consistent</v>
      </c>
      <c r="P8486" t="str">
        <f t="shared" si="794"/>
        <v>Not Rated</v>
      </c>
      <c r="Q8486" s="4">
        <f t="shared" si="795"/>
        <v>729.21</v>
      </c>
      <c r="R8486" s="4">
        <f t="shared" si="796"/>
        <v>0</v>
      </c>
      <c r="S8486" s="4">
        <f t="shared" si="797"/>
        <v>729.21</v>
      </c>
    </row>
    <row r="8487" spans="1:19" hidden="1" x14ac:dyDescent="0.35">
      <c r="A8487" t="s">
        <v>16133</v>
      </c>
      <c r="B8487" t="s">
        <v>4587</v>
      </c>
      <c r="C8487" s="1">
        <v>45935</v>
      </c>
      <c r="D8487" t="s">
        <v>116</v>
      </c>
      <c r="E8487" t="s">
        <v>219</v>
      </c>
      <c r="F8487" s="3">
        <v>3</v>
      </c>
      <c r="G8487" s="3" t="str">
        <f t="shared" si="792"/>
        <v>Valid Quantity</v>
      </c>
      <c r="H8487" s="2" t="s">
        <v>16134</v>
      </c>
      <c r="I8487" s="3">
        <v>0</v>
      </c>
      <c r="J8487" t="s">
        <v>67</v>
      </c>
      <c r="K8487" t="s">
        <v>281</v>
      </c>
      <c r="L8487" t="s">
        <v>31</v>
      </c>
      <c r="M8487" t="s">
        <v>185</v>
      </c>
      <c r="O8487" s="3" t="str">
        <f t="shared" si="793"/>
        <v>Consistent</v>
      </c>
      <c r="P8487" t="str">
        <f t="shared" si="794"/>
        <v>Not Rated</v>
      </c>
      <c r="Q8487" s="4">
        <f t="shared" si="795"/>
        <v>671.64</v>
      </c>
      <c r="R8487" s="4">
        <f t="shared" si="796"/>
        <v>0</v>
      </c>
      <c r="S8487" s="4">
        <f t="shared" si="797"/>
        <v>671.64</v>
      </c>
    </row>
    <row r="8488" spans="1:19" hidden="1" x14ac:dyDescent="0.35">
      <c r="A8488" t="s">
        <v>17550</v>
      </c>
      <c r="B8488" t="s">
        <v>993</v>
      </c>
      <c r="C8488" s="1">
        <v>45935</v>
      </c>
      <c r="D8488" t="s">
        <v>64</v>
      </c>
      <c r="E8488" t="s">
        <v>713</v>
      </c>
      <c r="F8488" s="3">
        <v>5</v>
      </c>
      <c r="G8488" s="3" t="str">
        <f t="shared" si="792"/>
        <v>Valid Quantity</v>
      </c>
      <c r="H8488" s="2" t="s">
        <v>17551</v>
      </c>
      <c r="I8488" s="3">
        <v>5</v>
      </c>
      <c r="J8488" t="s">
        <v>39</v>
      </c>
      <c r="K8488" t="s">
        <v>85</v>
      </c>
      <c r="L8488" t="s">
        <v>86</v>
      </c>
      <c r="M8488" t="s">
        <v>185</v>
      </c>
      <c r="O8488" s="3" t="str">
        <f t="shared" si="793"/>
        <v>Consistent</v>
      </c>
      <c r="P8488" t="str">
        <f t="shared" si="794"/>
        <v>Not Rated</v>
      </c>
      <c r="Q8488" s="4">
        <f t="shared" si="795"/>
        <v>528.35</v>
      </c>
      <c r="R8488" s="4">
        <f t="shared" si="796"/>
        <v>26.4175</v>
      </c>
      <c r="S8488" s="4">
        <f t="shared" si="797"/>
        <v>501.9325</v>
      </c>
    </row>
    <row r="8489" spans="1:19" hidden="1" x14ac:dyDescent="0.35">
      <c r="A8489" t="s">
        <v>20532</v>
      </c>
      <c r="B8489" t="s">
        <v>8567</v>
      </c>
      <c r="C8489" s="1">
        <v>45935</v>
      </c>
      <c r="D8489" t="s">
        <v>36</v>
      </c>
      <c r="E8489" t="s">
        <v>58</v>
      </c>
      <c r="F8489" s="3">
        <v>3</v>
      </c>
      <c r="G8489" s="3" t="str">
        <f t="shared" si="792"/>
        <v>Valid Quantity</v>
      </c>
      <c r="H8489" s="2" t="s">
        <v>12783</v>
      </c>
      <c r="I8489" s="3">
        <v>10</v>
      </c>
      <c r="J8489" t="s">
        <v>39</v>
      </c>
      <c r="K8489" t="s">
        <v>180</v>
      </c>
      <c r="L8489" t="s">
        <v>86</v>
      </c>
      <c r="M8489" t="s">
        <v>75</v>
      </c>
      <c r="O8489" s="3" t="str">
        <f t="shared" si="793"/>
        <v>Consistent</v>
      </c>
      <c r="P8489" t="str">
        <f t="shared" si="794"/>
        <v>Not Rated</v>
      </c>
      <c r="Q8489" s="4">
        <f t="shared" si="795"/>
        <v>252.39</v>
      </c>
      <c r="R8489" s="4">
        <f t="shared" si="796"/>
        <v>25.238999999999997</v>
      </c>
      <c r="S8489" s="4">
        <f t="shared" si="797"/>
        <v>227.15099999999998</v>
      </c>
    </row>
    <row r="8490" spans="1:19" hidden="1" x14ac:dyDescent="0.35">
      <c r="A8490" t="s">
        <v>21288</v>
      </c>
      <c r="B8490" t="s">
        <v>8239</v>
      </c>
      <c r="C8490" s="1">
        <v>45935</v>
      </c>
      <c r="D8490" t="s">
        <v>159</v>
      </c>
      <c r="E8490" t="s">
        <v>239</v>
      </c>
      <c r="F8490" s="3">
        <v>2</v>
      </c>
      <c r="G8490" s="3" t="str">
        <f t="shared" si="792"/>
        <v>Valid Quantity</v>
      </c>
      <c r="H8490" s="2" t="s">
        <v>123</v>
      </c>
      <c r="I8490" s="3">
        <v>10</v>
      </c>
      <c r="J8490" t="s">
        <v>48</v>
      </c>
      <c r="K8490" t="s">
        <v>104</v>
      </c>
      <c r="L8490" t="s">
        <v>22</v>
      </c>
      <c r="M8490" t="s">
        <v>185</v>
      </c>
      <c r="N8490" s="3">
        <v>0</v>
      </c>
      <c r="O8490" s="3" t="str">
        <f t="shared" si="793"/>
        <v>Consistent</v>
      </c>
      <c r="P8490" t="str">
        <f t="shared" si="794"/>
        <v>Not Rated</v>
      </c>
      <c r="Q8490" s="4">
        <f t="shared" si="795"/>
        <v>18.12</v>
      </c>
      <c r="R8490" s="4">
        <f t="shared" si="796"/>
        <v>1.8120000000000003</v>
      </c>
      <c r="S8490" s="4">
        <f t="shared" si="797"/>
        <v>16.308</v>
      </c>
    </row>
    <row r="8491" spans="1:19" hidden="1" x14ac:dyDescent="0.35">
      <c r="A8491" t="s">
        <v>22626</v>
      </c>
      <c r="B8491" t="s">
        <v>1015</v>
      </c>
      <c r="C8491" s="1">
        <v>45935</v>
      </c>
      <c r="D8491" t="s">
        <v>101</v>
      </c>
      <c r="E8491" t="s">
        <v>345</v>
      </c>
      <c r="F8491" s="3">
        <v>4</v>
      </c>
      <c r="G8491" s="3" t="str">
        <f t="shared" si="792"/>
        <v>Valid Quantity</v>
      </c>
      <c r="H8491" s="2" t="s">
        <v>1249</v>
      </c>
      <c r="I8491" s="3">
        <v>15</v>
      </c>
      <c r="J8491" t="s">
        <v>67</v>
      </c>
      <c r="K8491" t="s">
        <v>281</v>
      </c>
      <c r="L8491" t="s">
        <v>31</v>
      </c>
      <c r="M8491" t="s">
        <v>23</v>
      </c>
      <c r="N8491" s="3">
        <v>5</v>
      </c>
      <c r="O8491" s="3" t="str">
        <f t="shared" si="793"/>
        <v>Consistent</v>
      </c>
      <c r="P8491" t="str">
        <f t="shared" si="794"/>
        <v>Excellent</v>
      </c>
      <c r="Q8491" s="4">
        <f t="shared" si="795"/>
        <v>61.24</v>
      </c>
      <c r="R8491" s="4">
        <f t="shared" si="796"/>
        <v>9.1859999999999999</v>
      </c>
      <c r="S8491" s="4">
        <f t="shared" si="797"/>
        <v>52.054000000000002</v>
      </c>
    </row>
    <row r="8492" spans="1:19" hidden="1" x14ac:dyDescent="0.35">
      <c r="A8492" t="s">
        <v>22851</v>
      </c>
      <c r="B8492" t="s">
        <v>6127</v>
      </c>
      <c r="C8492" s="1">
        <v>45935</v>
      </c>
      <c r="D8492" t="s">
        <v>45</v>
      </c>
      <c r="E8492" t="s">
        <v>432</v>
      </c>
      <c r="F8492" s="3">
        <v>3</v>
      </c>
      <c r="G8492" s="3" t="str">
        <f t="shared" si="792"/>
        <v>Valid Quantity</v>
      </c>
      <c r="H8492" s="2" t="s">
        <v>2596</v>
      </c>
      <c r="I8492" s="3">
        <v>0</v>
      </c>
      <c r="J8492" t="s">
        <v>20</v>
      </c>
      <c r="K8492" t="s">
        <v>467</v>
      </c>
      <c r="L8492" t="s">
        <v>120</v>
      </c>
      <c r="M8492" t="s">
        <v>23</v>
      </c>
      <c r="N8492" s="3">
        <v>2</v>
      </c>
      <c r="O8492" s="3" t="str">
        <f t="shared" si="793"/>
        <v>Consistent</v>
      </c>
      <c r="P8492" t="str">
        <f t="shared" si="794"/>
        <v>Bad</v>
      </c>
      <c r="Q8492" s="4">
        <f t="shared" si="795"/>
        <v>16.38</v>
      </c>
      <c r="R8492" s="4">
        <f t="shared" si="796"/>
        <v>0</v>
      </c>
      <c r="S8492" s="4">
        <f t="shared" si="797"/>
        <v>16.38</v>
      </c>
    </row>
    <row r="8493" spans="1:19" hidden="1" x14ac:dyDescent="0.35">
      <c r="A8493" t="s">
        <v>705</v>
      </c>
      <c r="B8493" t="s">
        <v>706</v>
      </c>
      <c r="C8493" s="1">
        <v>45936</v>
      </c>
      <c r="D8493" t="s">
        <v>101</v>
      </c>
      <c r="E8493" t="s">
        <v>136</v>
      </c>
      <c r="F8493" s="3">
        <v>1</v>
      </c>
      <c r="G8493" s="3" t="str">
        <f t="shared" si="792"/>
        <v>Valid Quantity</v>
      </c>
      <c r="H8493" s="2" t="s">
        <v>707</v>
      </c>
      <c r="I8493" s="3">
        <v>0</v>
      </c>
      <c r="J8493" t="s">
        <v>39</v>
      </c>
      <c r="K8493" t="s">
        <v>91</v>
      </c>
      <c r="L8493" t="s">
        <v>41</v>
      </c>
      <c r="M8493" t="s">
        <v>23</v>
      </c>
      <c r="N8493" s="3">
        <v>2</v>
      </c>
      <c r="O8493" s="3" t="str">
        <f t="shared" si="793"/>
        <v>Consistent</v>
      </c>
      <c r="P8493" t="str">
        <f t="shared" si="794"/>
        <v>Bad</v>
      </c>
      <c r="Q8493" s="4">
        <f t="shared" si="795"/>
        <v>41.88</v>
      </c>
      <c r="R8493" s="4">
        <f t="shared" si="796"/>
        <v>0</v>
      </c>
      <c r="S8493" s="4">
        <f t="shared" si="797"/>
        <v>41.88</v>
      </c>
    </row>
    <row r="8494" spans="1:19" hidden="1" x14ac:dyDescent="0.35">
      <c r="A8494" t="s">
        <v>1448</v>
      </c>
      <c r="B8494" t="s">
        <v>1449</v>
      </c>
      <c r="C8494" s="1">
        <v>45936</v>
      </c>
      <c r="D8494" t="s">
        <v>101</v>
      </c>
      <c r="E8494" t="s">
        <v>102</v>
      </c>
      <c r="F8494" s="3">
        <v>1</v>
      </c>
      <c r="G8494" s="3" t="str">
        <f t="shared" si="792"/>
        <v>Valid Quantity</v>
      </c>
      <c r="H8494" s="2" t="s">
        <v>1450</v>
      </c>
      <c r="I8494" s="3">
        <v>0</v>
      </c>
      <c r="J8494" t="s">
        <v>67</v>
      </c>
      <c r="K8494" t="s">
        <v>206</v>
      </c>
      <c r="L8494" t="s">
        <v>41</v>
      </c>
      <c r="M8494" t="s">
        <v>23</v>
      </c>
      <c r="N8494" s="3">
        <v>5</v>
      </c>
      <c r="O8494" s="3" t="str">
        <f t="shared" si="793"/>
        <v>Consistent</v>
      </c>
      <c r="P8494" t="str">
        <f t="shared" si="794"/>
        <v>Excellent</v>
      </c>
      <c r="Q8494" s="4">
        <f t="shared" si="795"/>
        <v>54.24</v>
      </c>
      <c r="R8494" s="4">
        <f t="shared" si="796"/>
        <v>0</v>
      </c>
      <c r="S8494" s="4">
        <f t="shared" si="797"/>
        <v>54.24</v>
      </c>
    </row>
    <row r="8495" spans="1:19" hidden="1" x14ac:dyDescent="0.35">
      <c r="A8495" t="s">
        <v>8488</v>
      </c>
      <c r="B8495" t="s">
        <v>7558</v>
      </c>
      <c r="C8495" s="1">
        <v>45936</v>
      </c>
      <c r="D8495" t="s">
        <v>159</v>
      </c>
      <c r="E8495" t="s">
        <v>358</v>
      </c>
      <c r="F8495" s="3">
        <v>1</v>
      </c>
      <c r="G8495" s="3" t="str">
        <f t="shared" si="792"/>
        <v>Valid Quantity</v>
      </c>
      <c r="H8495" s="2" t="s">
        <v>2657</v>
      </c>
      <c r="I8495" s="3">
        <v>20</v>
      </c>
      <c r="J8495" t="s">
        <v>20</v>
      </c>
      <c r="K8495" t="s">
        <v>91</v>
      </c>
      <c r="L8495" t="s">
        <v>41</v>
      </c>
      <c r="M8495" t="s">
        <v>185</v>
      </c>
      <c r="O8495" s="3" t="str">
        <f t="shared" si="793"/>
        <v>Consistent</v>
      </c>
      <c r="P8495" t="str">
        <f t="shared" si="794"/>
        <v>Not Rated</v>
      </c>
      <c r="Q8495" s="4">
        <f t="shared" si="795"/>
        <v>25.55</v>
      </c>
      <c r="R8495" s="4">
        <f t="shared" si="796"/>
        <v>5.1100000000000003</v>
      </c>
      <c r="S8495" s="4">
        <f t="shared" si="797"/>
        <v>20.440000000000001</v>
      </c>
    </row>
    <row r="8496" spans="1:19" hidden="1" x14ac:dyDescent="0.35">
      <c r="A8496" t="s">
        <v>9479</v>
      </c>
      <c r="B8496" t="s">
        <v>5863</v>
      </c>
      <c r="C8496" s="1">
        <v>45936</v>
      </c>
      <c r="D8496" t="s">
        <v>64</v>
      </c>
      <c r="E8496" t="s">
        <v>305</v>
      </c>
      <c r="F8496" s="3">
        <v>4</v>
      </c>
      <c r="G8496" s="3" t="str">
        <f t="shared" si="792"/>
        <v>Valid Quantity</v>
      </c>
      <c r="H8496" s="2" t="s">
        <v>9480</v>
      </c>
      <c r="I8496" s="3">
        <v>0</v>
      </c>
      <c r="J8496" t="s">
        <v>48</v>
      </c>
      <c r="K8496" t="s">
        <v>113</v>
      </c>
      <c r="L8496" t="s">
        <v>61</v>
      </c>
      <c r="M8496" t="s">
        <v>23</v>
      </c>
      <c r="N8496" s="3">
        <v>3</v>
      </c>
      <c r="O8496" s="3" t="str">
        <f t="shared" si="793"/>
        <v>Consistent</v>
      </c>
      <c r="P8496" t="str">
        <f t="shared" si="794"/>
        <v>Average</v>
      </c>
      <c r="Q8496" s="4">
        <f t="shared" si="795"/>
        <v>349.4</v>
      </c>
      <c r="R8496" s="4">
        <f t="shared" si="796"/>
        <v>0</v>
      </c>
      <c r="S8496" s="4">
        <f t="shared" si="797"/>
        <v>349.4</v>
      </c>
    </row>
    <row r="8497" spans="1:19" hidden="1" x14ac:dyDescent="0.35">
      <c r="A8497" t="s">
        <v>10164</v>
      </c>
      <c r="B8497" t="s">
        <v>10165</v>
      </c>
      <c r="C8497" s="1">
        <v>45936</v>
      </c>
      <c r="D8497" t="s">
        <v>101</v>
      </c>
      <c r="E8497" t="s">
        <v>345</v>
      </c>
      <c r="F8497" s="3">
        <v>1</v>
      </c>
      <c r="G8497" s="3" t="str">
        <f t="shared" si="792"/>
        <v>Valid Quantity</v>
      </c>
      <c r="H8497" s="2" t="s">
        <v>10166</v>
      </c>
      <c r="I8497" s="3">
        <v>0</v>
      </c>
      <c r="J8497" t="s">
        <v>84</v>
      </c>
      <c r="K8497" t="s">
        <v>104</v>
      </c>
      <c r="L8497" t="s">
        <v>22</v>
      </c>
      <c r="M8497" t="s">
        <v>23</v>
      </c>
      <c r="O8497" s="3" t="str">
        <f t="shared" si="793"/>
        <v>Consistent</v>
      </c>
      <c r="P8497" t="str">
        <f t="shared" si="794"/>
        <v>Not Rated</v>
      </c>
      <c r="Q8497" s="4">
        <f t="shared" si="795"/>
        <v>82.11</v>
      </c>
      <c r="R8497" s="4">
        <f t="shared" si="796"/>
        <v>0</v>
      </c>
      <c r="S8497" s="4">
        <f t="shared" si="797"/>
        <v>82.11</v>
      </c>
    </row>
    <row r="8498" spans="1:19" hidden="1" x14ac:dyDescent="0.35">
      <c r="A8498" t="s">
        <v>10281</v>
      </c>
      <c r="B8498" t="s">
        <v>7591</v>
      </c>
      <c r="C8498" s="1">
        <v>45936</v>
      </c>
      <c r="D8498" t="s">
        <v>17</v>
      </c>
      <c r="E8498" t="s">
        <v>18</v>
      </c>
      <c r="F8498" s="3">
        <v>1</v>
      </c>
      <c r="G8498" s="3" t="str">
        <f t="shared" si="792"/>
        <v>Valid Quantity</v>
      </c>
      <c r="H8498" s="2" t="s">
        <v>4058</v>
      </c>
      <c r="I8498" s="3">
        <v>0</v>
      </c>
      <c r="J8498" t="s">
        <v>84</v>
      </c>
      <c r="K8498" t="s">
        <v>55</v>
      </c>
      <c r="L8498" t="s">
        <v>31</v>
      </c>
      <c r="M8498" t="s">
        <v>23</v>
      </c>
      <c r="N8498" s="3">
        <v>3</v>
      </c>
      <c r="O8498" s="3" t="str">
        <f t="shared" si="793"/>
        <v>Consistent</v>
      </c>
      <c r="P8498" t="str">
        <f t="shared" si="794"/>
        <v>Average</v>
      </c>
      <c r="Q8498" s="4">
        <f t="shared" si="795"/>
        <v>15.07</v>
      </c>
      <c r="R8498" s="4">
        <f t="shared" si="796"/>
        <v>0</v>
      </c>
      <c r="S8498" s="4">
        <f t="shared" si="797"/>
        <v>15.07</v>
      </c>
    </row>
    <row r="8499" spans="1:19" hidden="1" x14ac:dyDescent="0.35">
      <c r="A8499" t="s">
        <v>10680</v>
      </c>
      <c r="B8499" t="s">
        <v>6318</v>
      </c>
      <c r="C8499" s="1">
        <v>45936</v>
      </c>
      <c r="D8499" t="s">
        <v>36</v>
      </c>
      <c r="E8499" t="s">
        <v>341</v>
      </c>
      <c r="F8499" s="3">
        <v>1</v>
      </c>
      <c r="G8499" s="3" t="str">
        <f t="shared" si="792"/>
        <v>Valid Quantity</v>
      </c>
      <c r="H8499" s="2" t="s">
        <v>10681</v>
      </c>
      <c r="I8499" s="3">
        <v>0</v>
      </c>
      <c r="J8499" t="s">
        <v>54</v>
      </c>
      <c r="K8499" t="s">
        <v>194</v>
      </c>
      <c r="L8499" t="s">
        <v>163</v>
      </c>
      <c r="M8499" t="s">
        <v>75</v>
      </c>
      <c r="O8499" s="3" t="str">
        <f t="shared" si="793"/>
        <v>Consistent</v>
      </c>
      <c r="P8499" t="str">
        <f t="shared" si="794"/>
        <v>Not Rated</v>
      </c>
      <c r="Q8499" s="4">
        <f t="shared" si="795"/>
        <v>124.15</v>
      </c>
      <c r="R8499" s="4">
        <f t="shared" si="796"/>
        <v>0</v>
      </c>
      <c r="S8499" s="4">
        <f t="shared" si="797"/>
        <v>124.15</v>
      </c>
    </row>
    <row r="8500" spans="1:19" hidden="1" x14ac:dyDescent="0.35">
      <c r="A8500" t="s">
        <v>11736</v>
      </c>
      <c r="B8500" t="s">
        <v>3106</v>
      </c>
      <c r="C8500" s="1">
        <v>45936</v>
      </c>
      <c r="D8500" t="s">
        <v>101</v>
      </c>
      <c r="E8500" t="s">
        <v>107</v>
      </c>
      <c r="F8500" s="3">
        <v>1</v>
      </c>
      <c r="G8500" s="3" t="str">
        <f t="shared" si="792"/>
        <v>Valid Quantity</v>
      </c>
      <c r="H8500" s="2" t="s">
        <v>2419</v>
      </c>
      <c r="I8500" s="3">
        <v>0</v>
      </c>
      <c r="J8500" t="s">
        <v>48</v>
      </c>
      <c r="K8500" t="s">
        <v>40</v>
      </c>
      <c r="L8500" t="s">
        <v>41</v>
      </c>
      <c r="M8500" t="s">
        <v>23</v>
      </c>
      <c r="N8500" s="3">
        <v>5</v>
      </c>
      <c r="O8500" s="3" t="str">
        <f t="shared" si="793"/>
        <v>Consistent</v>
      </c>
      <c r="P8500" t="str">
        <f t="shared" si="794"/>
        <v>Excellent</v>
      </c>
      <c r="Q8500" s="4">
        <f t="shared" si="795"/>
        <v>14.92</v>
      </c>
      <c r="R8500" s="4">
        <f t="shared" si="796"/>
        <v>0</v>
      </c>
      <c r="S8500" s="4">
        <f t="shared" si="797"/>
        <v>14.92</v>
      </c>
    </row>
    <row r="8501" spans="1:19" hidden="1" x14ac:dyDescent="0.35">
      <c r="A8501" t="s">
        <v>12402</v>
      </c>
      <c r="B8501" t="s">
        <v>5725</v>
      </c>
      <c r="C8501" s="1">
        <v>45936</v>
      </c>
      <c r="D8501" t="s">
        <v>101</v>
      </c>
      <c r="E8501" t="s">
        <v>345</v>
      </c>
      <c r="F8501" s="3">
        <v>1</v>
      </c>
      <c r="G8501" s="3" t="str">
        <f t="shared" si="792"/>
        <v>Valid Quantity</v>
      </c>
      <c r="H8501" s="2" t="s">
        <v>12403</v>
      </c>
      <c r="I8501" s="3">
        <v>0</v>
      </c>
      <c r="J8501" t="s">
        <v>54</v>
      </c>
      <c r="K8501" t="s">
        <v>206</v>
      </c>
      <c r="L8501" t="s">
        <v>41</v>
      </c>
      <c r="M8501" t="s">
        <v>32</v>
      </c>
      <c r="O8501" s="3" t="str">
        <f t="shared" si="793"/>
        <v>Consistent</v>
      </c>
      <c r="P8501" t="str">
        <f t="shared" si="794"/>
        <v>Not Rated</v>
      </c>
      <c r="Q8501" s="4">
        <f t="shared" si="795"/>
        <v>70.86</v>
      </c>
      <c r="R8501" s="4">
        <f t="shared" si="796"/>
        <v>0</v>
      </c>
      <c r="S8501" s="4">
        <f t="shared" si="797"/>
        <v>70.86</v>
      </c>
    </row>
    <row r="8502" spans="1:19" hidden="1" x14ac:dyDescent="0.35">
      <c r="A8502" t="s">
        <v>12852</v>
      </c>
      <c r="B8502" t="s">
        <v>12853</v>
      </c>
      <c r="C8502" s="1">
        <v>45936</v>
      </c>
      <c r="D8502" t="s">
        <v>17</v>
      </c>
      <c r="E8502" t="s">
        <v>89</v>
      </c>
      <c r="F8502" s="3">
        <v>2</v>
      </c>
      <c r="G8502" s="3" t="str">
        <f t="shared" si="792"/>
        <v>Valid Quantity</v>
      </c>
      <c r="H8502" s="2" t="s">
        <v>4060</v>
      </c>
      <c r="I8502" s="3">
        <v>25</v>
      </c>
      <c r="J8502" t="s">
        <v>20</v>
      </c>
      <c r="K8502" t="s">
        <v>206</v>
      </c>
      <c r="L8502" t="s">
        <v>41</v>
      </c>
      <c r="M8502" t="s">
        <v>23</v>
      </c>
      <c r="N8502" s="3">
        <v>5</v>
      </c>
      <c r="O8502" s="3" t="str">
        <f t="shared" si="793"/>
        <v>Consistent</v>
      </c>
      <c r="P8502" t="str">
        <f t="shared" si="794"/>
        <v>Excellent</v>
      </c>
      <c r="Q8502" s="4">
        <f t="shared" si="795"/>
        <v>11.12</v>
      </c>
      <c r="R8502" s="4">
        <f t="shared" si="796"/>
        <v>2.78</v>
      </c>
      <c r="S8502" s="4">
        <f t="shared" si="797"/>
        <v>8.34</v>
      </c>
    </row>
    <row r="8503" spans="1:19" hidden="1" x14ac:dyDescent="0.35">
      <c r="A8503" t="s">
        <v>13062</v>
      </c>
      <c r="B8503" t="s">
        <v>2492</v>
      </c>
      <c r="C8503" s="1">
        <v>45936</v>
      </c>
      <c r="D8503" t="s">
        <v>17</v>
      </c>
      <c r="E8503" t="s">
        <v>28</v>
      </c>
      <c r="F8503" s="3">
        <v>1</v>
      </c>
      <c r="G8503" s="3" t="str">
        <f t="shared" si="792"/>
        <v>Valid Quantity</v>
      </c>
      <c r="H8503" s="2" t="s">
        <v>2504</v>
      </c>
      <c r="I8503" s="3">
        <v>0</v>
      </c>
      <c r="J8503" t="s">
        <v>20</v>
      </c>
      <c r="K8503" t="s">
        <v>194</v>
      </c>
      <c r="L8503" t="s">
        <v>163</v>
      </c>
      <c r="M8503" t="s">
        <v>185</v>
      </c>
      <c r="O8503" s="3" t="str">
        <f t="shared" si="793"/>
        <v>Consistent</v>
      </c>
      <c r="P8503" t="str">
        <f t="shared" si="794"/>
        <v>Not Rated</v>
      </c>
      <c r="Q8503" s="4">
        <f t="shared" si="795"/>
        <v>13.69</v>
      </c>
      <c r="R8503" s="4">
        <f t="shared" si="796"/>
        <v>0</v>
      </c>
      <c r="S8503" s="4">
        <f t="shared" si="797"/>
        <v>13.69</v>
      </c>
    </row>
    <row r="8504" spans="1:19" hidden="1" x14ac:dyDescent="0.35">
      <c r="A8504" t="s">
        <v>13558</v>
      </c>
      <c r="B8504" t="s">
        <v>10333</v>
      </c>
      <c r="C8504" s="1">
        <v>45936</v>
      </c>
      <c r="D8504" t="s">
        <v>81</v>
      </c>
      <c r="E8504" t="s">
        <v>178</v>
      </c>
      <c r="F8504" s="3">
        <v>3</v>
      </c>
      <c r="G8504" s="3" t="str">
        <f t="shared" si="792"/>
        <v>Valid Quantity</v>
      </c>
      <c r="H8504" s="2" t="s">
        <v>13559</v>
      </c>
      <c r="I8504" s="3">
        <v>5</v>
      </c>
      <c r="J8504" t="s">
        <v>54</v>
      </c>
      <c r="K8504" t="s">
        <v>74</v>
      </c>
      <c r="L8504" t="s">
        <v>61</v>
      </c>
      <c r="M8504" t="s">
        <v>32</v>
      </c>
      <c r="O8504" s="3" t="str">
        <f t="shared" si="793"/>
        <v>Consistent</v>
      </c>
      <c r="P8504" t="str">
        <f t="shared" si="794"/>
        <v>Not Rated</v>
      </c>
      <c r="Q8504" s="4">
        <f t="shared" si="795"/>
        <v>246.14999999999998</v>
      </c>
      <c r="R8504" s="4">
        <f t="shared" si="796"/>
        <v>12.307499999999999</v>
      </c>
      <c r="S8504" s="4">
        <f t="shared" si="797"/>
        <v>233.84249999999997</v>
      </c>
    </row>
    <row r="8505" spans="1:19" hidden="1" x14ac:dyDescent="0.35">
      <c r="A8505" t="s">
        <v>16223</v>
      </c>
      <c r="B8505" t="s">
        <v>6913</v>
      </c>
      <c r="C8505" s="1">
        <v>45936</v>
      </c>
      <c r="D8505" t="s">
        <v>159</v>
      </c>
      <c r="E8505" t="s">
        <v>239</v>
      </c>
      <c r="F8505" s="3">
        <v>5</v>
      </c>
      <c r="G8505" s="3" t="str">
        <f t="shared" si="792"/>
        <v>Valid Quantity</v>
      </c>
      <c r="H8505" s="2" t="s">
        <v>198</v>
      </c>
      <c r="I8505" s="3">
        <v>0</v>
      </c>
      <c r="J8505" t="s">
        <v>20</v>
      </c>
      <c r="K8505" t="s">
        <v>40</v>
      </c>
      <c r="L8505" t="s">
        <v>41</v>
      </c>
      <c r="M8505" t="s">
        <v>75</v>
      </c>
      <c r="O8505" s="3" t="str">
        <f t="shared" si="793"/>
        <v>Consistent</v>
      </c>
      <c r="P8505" t="str">
        <f t="shared" si="794"/>
        <v>Not Rated</v>
      </c>
      <c r="Q8505" s="4">
        <f t="shared" si="795"/>
        <v>30.85</v>
      </c>
      <c r="R8505" s="4">
        <f t="shared" si="796"/>
        <v>0</v>
      </c>
      <c r="S8505" s="4">
        <f t="shared" si="797"/>
        <v>30.85</v>
      </c>
    </row>
    <row r="8506" spans="1:19" hidden="1" x14ac:dyDescent="0.35">
      <c r="A8506" t="s">
        <v>16966</v>
      </c>
      <c r="B8506" t="s">
        <v>8684</v>
      </c>
      <c r="C8506" s="1">
        <v>45936</v>
      </c>
      <c r="D8506" t="s">
        <v>159</v>
      </c>
      <c r="E8506" t="s">
        <v>160</v>
      </c>
      <c r="F8506" s="3">
        <v>3</v>
      </c>
      <c r="G8506" s="3" t="str">
        <f t="shared" si="792"/>
        <v>Valid Quantity</v>
      </c>
      <c r="H8506" s="2" t="s">
        <v>4477</v>
      </c>
      <c r="I8506" s="3">
        <v>10</v>
      </c>
      <c r="J8506" t="s">
        <v>67</v>
      </c>
      <c r="K8506" t="s">
        <v>60</v>
      </c>
      <c r="L8506" t="s">
        <v>61</v>
      </c>
      <c r="M8506" t="s">
        <v>185</v>
      </c>
      <c r="O8506" s="3" t="str">
        <f t="shared" si="793"/>
        <v>Consistent</v>
      </c>
      <c r="P8506" t="str">
        <f t="shared" si="794"/>
        <v>Not Rated</v>
      </c>
      <c r="Q8506" s="4">
        <f t="shared" si="795"/>
        <v>58.769999999999996</v>
      </c>
      <c r="R8506" s="4">
        <f t="shared" si="796"/>
        <v>5.8769999999999989</v>
      </c>
      <c r="S8506" s="4">
        <f t="shared" si="797"/>
        <v>52.893000000000001</v>
      </c>
    </row>
    <row r="8507" spans="1:19" hidden="1" x14ac:dyDescent="0.35">
      <c r="A8507" t="s">
        <v>19192</v>
      </c>
      <c r="B8507" t="s">
        <v>3544</v>
      </c>
      <c r="C8507" s="1">
        <v>45936</v>
      </c>
      <c r="D8507" t="s">
        <v>101</v>
      </c>
      <c r="E8507" t="s">
        <v>136</v>
      </c>
      <c r="F8507" s="3">
        <v>1</v>
      </c>
      <c r="G8507" s="3" t="str">
        <f t="shared" si="792"/>
        <v>Valid Quantity</v>
      </c>
      <c r="H8507" s="2" t="s">
        <v>2071</v>
      </c>
      <c r="I8507" s="3">
        <v>5</v>
      </c>
      <c r="J8507" t="s">
        <v>39</v>
      </c>
      <c r="K8507" t="s">
        <v>55</v>
      </c>
      <c r="L8507" t="s">
        <v>31</v>
      </c>
      <c r="M8507" t="s">
        <v>23</v>
      </c>
      <c r="N8507" s="3">
        <v>4</v>
      </c>
      <c r="O8507" s="3" t="str">
        <f t="shared" si="793"/>
        <v>Consistent</v>
      </c>
      <c r="P8507" t="str">
        <f t="shared" si="794"/>
        <v>Good</v>
      </c>
      <c r="Q8507" s="4">
        <f t="shared" si="795"/>
        <v>28.75</v>
      </c>
      <c r="R8507" s="4">
        <f t="shared" si="796"/>
        <v>1.4375</v>
      </c>
      <c r="S8507" s="4">
        <f t="shared" si="797"/>
        <v>27.3125</v>
      </c>
    </row>
    <row r="8508" spans="1:19" hidden="1" x14ac:dyDescent="0.35">
      <c r="A8508" t="s">
        <v>19721</v>
      </c>
      <c r="B8508" t="s">
        <v>1285</v>
      </c>
      <c r="C8508" s="1">
        <v>45936</v>
      </c>
      <c r="D8508" t="s">
        <v>45</v>
      </c>
      <c r="E8508" t="s">
        <v>269</v>
      </c>
      <c r="F8508" s="3">
        <v>3</v>
      </c>
      <c r="G8508" s="3" t="str">
        <f t="shared" si="792"/>
        <v>Valid Quantity</v>
      </c>
      <c r="H8508" s="2" t="s">
        <v>15138</v>
      </c>
      <c r="I8508" s="3">
        <v>5</v>
      </c>
      <c r="J8508" t="s">
        <v>84</v>
      </c>
      <c r="K8508" t="s">
        <v>206</v>
      </c>
      <c r="L8508" t="s">
        <v>41</v>
      </c>
      <c r="M8508" t="s">
        <v>185</v>
      </c>
      <c r="O8508" s="3" t="str">
        <f t="shared" si="793"/>
        <v>Consistent</v>
      </c>
      <c r="P8508" t="str">
        <f t="shared" si="794"/>
        <v>Not Rated</v>
      </c>
      <c r="Q8508" s="4">
        <f t="shared" si="795"/>
        <v>135.21</v>
      </c>
      <c r="R8508" s="4">
        <f t="shared" si="796"/>
        <v>6.7605000000000004</v>
      </c>
      <c r="S8508" s="4">
        <f t="shared" si="797"/>
        <v>128.4495</v>
      </c>
    </row>
    <row r="8509" spans="1:19" hidden="1" x14ac:dyDescent="0.35">
      <c r="A8509" t="s">
        <v>20727</v>
      </c>
      <c r="B8509" t="s">
        <v>3097</v>
      </c>
      <c r="C8509" s="1">
        <v>45936</v>
      </c>
      <c r="D8509" t="s">
        <v>159</v>
      </c>
      <c r="E8509" t="s">
        <v>197</v>
      </c>
      <c r="F8509" s="3">
        <v>3</v>
      </c>
      <c r="G8509" s="3" t="str">
        <f t="shared" si="792"/>
        <v>Valid Quantity</v>
      </c>
      <c r="H8509" s="2" t="s">
        <v>3473</v>
      </c>
      <c r="I8509" s="3">
        <v>5</v>
      </c>
      <c r="J8509" t="s">
        <v>39</v>
      </c>
      <c r="K8509" t="s">
        <v>104</v>
      </c>
      <c r="L8509" t="s">
        <v>22</v>
      </c>
      <c r="M8509" t="s">
        <v>23</v>
      </c>
      <c r="N8509" s="3">
        <v>4</v>
      </c>
      <c r="O8509" s="3" t="str">
        <f t="shared" si="793"/>
        <v>Consistent</v>
      </c>
      <c r="P8509" t="str">
        <f t="shared" si="794"/>
        <v>Good</v>
      </c>
      <c r="Q8509" s="4">
        <f t="shared" si="795"/>
        <v>72.539999999999992</v>
      </c>
      <c r="R8509" s="4">
        <f t="shared" si="796"/>
        <v>3.6269999999999993</v>
      </c>
      <c r="S8509" s="4">
        <f t="shared" si="797"/>
        <v>68.912999999999997</v>
      </c>
    </row>
    <row r="8510" spans="1:19" hidden="1" x14ac:dyDescent="0.35">
      <c r="A8510" t="s">
        <v>22172</v>
      </c>
      <c r="B8510" t="s">
        <v>19595</v>
      </c>
      <c r="C8510" s="1">
        <v>45936</v>
      </c>
      <c r="D8510" t="s">
        <v>36</v>
      </c>
      <c r="E8510" t="s">
        <v>58</v>
      </c>
      <c r="F8510" s="3">
        <v>1</v>
      </c>
      <c r="G8510" s="3" t="str">
        <f t="shared" si="792"/>
        <v>Valid Quantity</v>
      </c>
      <c r="H8510" s="2" t="s">
        <v>22173</v>
      </c>
      <c r="I8510" s="3">
        <v>0</v>
      </c>
      <c r="J8510" t="s">
        <v>84</v>
      </c>
      <c r="K8510" t="s">
        <v>85</v>
      </c>
      <c r="L8510" t="s">
        <v>86</v>
      </c>
      <c r="M8510" t="s">
        <v>23</v>
      </c>
      <c r="N8510" s="3">
        <v>4</v>
      </c>
      <c r="O8510" s="3" t="str">
        <f t="shared" si="793"/>
        <v>Consistent</v>
      </c>
      <c r="P8510" t="str">
        <f t="shared" si="794"/>
        <v>Good</v>
      </c>
      <c r="Q8510" s="4">
        <f t="shared" si="795"/>
        <v>73.13</v>
      </c>
      <c r="R8510" s="4">
        <f t="shared" si="796"/>
        <v>0</v>
      </c>
      <c r="S8510" s="4">
        <f t="shared" si="797"/>
        <v>73.13</v>
      </c>
    </row>
    <row r="8511" spans="1:19" hidden="1" x14ac:dyDescent="0.35">
      <c r="A8511" t="s">
        <v>4802</v>
      </c>
      <c r="B8511" t="s">
        <v>4803</v>
      </c>
      <c r="C8511" s="1">
        <v>45937</v>
      </c>
      <c r="D8511" t="s">
        <v>159</v>
      </c>
      <c r="E8511" t="s">
        <v>197</v>
      </c>
      <c r="F8511" s="3">
        <v>1</v>
      </c>
      <c r="G8511" s="3" t="str">
        <f t="shared" si="792"/>
        <v>Valid Quantity</v>
      </c>
      <c r="H8511" s="2" t="s">
        <v>236</v>
      </c>
      <c r="I8511" s="3">
        <v>5</v>
      </c>
      <c r="J8511" t="s">
        <v>67</v>
      </c>
      <c r="K8511" t="s">
        <v>91</v>
      </c>
      <c r="L8511" t="s">
        <v>41</v>
      </c>
      <c r="M8511" t="s">
        <v>23</v>
      </c>
      <c r="N8511" s="3">
        <v>4</v>
      </c>
      <c r="O8511" s="3" t="str">
        <f t="shared" si="793"/>
        <v>Consistent</v>
      </c>
      <c r="P8511" t="str">
        <f t="shared" si="794"/>
        <v>Good</v>
      </c>
      <c r="Q8511" s="4">
        <f t="shared" si="795"/>
        <v>13.6</v>
      </c>
      <c r="R8511" s="4">
        <f t="shared" si="796"/>
        <v>0.68</v>
      </c>
      <c r="S8511" s="4">
        <f t="shared" si="797"/>
        <v>12.92</v>
      </c>
    </row>
    <row r="8512" spans="1:19" hidden="1" x14ac:dyDescent="0.35">
      <c r="A8512" t="s">
        <v>5204</v>
      </c>
      <c r="B8512" t="s">
        <v>1216</v>
      </c>
      <c r="C8512" s="1">
        <v>45937</v>
      </c>
      <c r="D8512" t="s">
        <v>159</v>
      </c>
      <c r="E8512" t="s">
        <v>358</v>
      </c>
      <c r="F8512" s="3">
        <v>1</v>
      </c>
      <c r="G8512" s="3" t="str">
        <f t="shared" si="792"/>
        <v>Valid Quantity</v>
      </c>
      <c r="H8512" s="2" t="s">
        <v>1917</v>
      </c>
      <c r="I8512" s="3">
        <v>5</v>
      </c>
      <c r="J8512" t="s">
        <v>39</v>
      </c>
      <c r="K8512" t="s">
        <v>104</v>
      </c>
      <c r="L8512" t="s">
        <v>22</v>
      </c>
      <c r="M8512" t="s">
        <v>75</v>
      </c>
      <c r="O8512" s="3" t="str">
        <f t="shared" si="793"/>
        <v>Consistent</v>
      </c>
      <c r="P8512" t="str">
        <f t="shared" si="794"/>
        <v>Not Rated</v>
      </c>
      <c r="Q8512" s="4">
        <f t="shared" si="795"/>
        <v>8.2899999999999991</v>
      </c>
      <c r="R8512" s="4">
        <f t="shared" si="796"/>
        <v>0.41449999999999998</v>
      </c>
      <c r="S8512" s="4">
        <f t="shared" si="797"/>
        <v>7.8754999999999988</v>
      </c>
    </row>
    <row r="8513" spans="1:19" hidden="1" x14ac:dyDescent="0.35">
      <c r="A8513" t="s">
        <v>6329</v>
      </c>
      <c r="B8513" t="s">
        <v>234</v>
      </c>
      <c r="C8513" s="1">
        <v>45937</v>
      </c>
      <c r="D8513" t="s">
        <v>45</v>
      </c>
      <c r="E8513" t="s">
        <v>432</v>
      </c>
      <c r="F8513" s="3">
        <v>2</v>
      </c>
      <c r="G8513" s="3" t="str">
        <f t="shared" si="792"/>
        <v>Valid Quantity</v>
      </c>
      <c r="H8513" s="2" t="s">
        <v>6330</v>
      </c>
      <c r="I8513" s="3">
        <v>20</v>
      </c>
      <c r="J8513" t="s">
        <v>67</v>
      </c>
      <c r="K8513" t="s">
        <v>281</v>
      </c>
      <c r="L8513" t="s">
        <v>31</v>
      </c>
      <c r="M8513" t="s">
        <v>23</v>
      </c>
      <c r="N8513" s="3">
        <v>2</v>
      </c>
      <c r="O8513" s="3" t="str">
        <f t="shared" si="793"/>
        <v>Consistent</v>
      </c>
      <c r="P8513" t="str">
        <f t="shared" si="794"/>
        <v>Bad</v>
      </c>
      <c r="Q8513" s="4">
        <f t="shared" si="795"/>
        <v>75.5</v>
      </c>
      <c r="R8513" s="4">
        <f t="shared" si="796"/>
        <v>15.1</v>
      </c>
      <c r="S8513" s="4">
        <f t="shared" si="797"/>
        <v>60.4</v>
      </c>
    </row>
    <row r="8514" spans="1:19" hidden="1" x14ac:dyDescent="0.35">
      <c r="A8514" t="s">
        <v>9428</v>
      </c>
      <c r="B8514" t="s">
        <v>3610</v>
      </c>
      <c r="C8514" s="1">
        <v>45937</v>
      </c>
      <c r="D8514" t="s">
        <v>45</v>
      </c>
      <c r="E8514" t="s">
        <v>46</v>
      </c>
      <c r="F8514" s="3">
        <v>1</v>
      </c>
      <c r="G8514" s="3" t="str">
        <f t="shared" ref="G8514:G8577" si="798">IF(F8514&gt;0,"Valid Quantity",(IF(F8514&lt;0,"Negative Quantity","Zero Quantity")))</f>
        <v>Valid Quantity</v>
      </c>
      <c r="H8514" s="2" t="s">
        <v>9429</v>
      </c>
      <c r="I8514" s="3">
        <v>5</v>
      </c>
      <c r="J8514" t="s">
        <v>84</v>
      </c>
      <c r="K8514" t="s">
        <v>85</v>
      </c>
      <c r="L8514" t="s">
        <v>86</v>
      </c>
      <c r="M8514" t="s">
        <v>68</v>
      </c>
      <c r="O8514" s="3" t="str">
        <f t="shared" ref="O8514:O8577" si="799">IF(F8514&lt;0,IF(M8514="Returned","Return/Adjustment","Suspicious"),IF(F8514=0,IF(M8514="Delivered","Suspicious","Review"),"Consistent"))</f>
        <v>Consistent</v>
      </c>
      <c r="P8514" t="str">
        <f t="shared" ref="P8514:P8577" si="800">IF(N8514=0,"Not Rated",IF(N8514=5,"Excellent",IF(N8514=4,"Good",IF(N8514=3,"Average",IF(N8514=2,"Bad",IF(N8514=1,"Very Bad"))))))</f>
        <v>Not Rated</v>
      </c>
      <c r="Q8514" s="4">
        <f t="shared" ref="Q8514:Q8577" si="801">VALUE(SUBSTITUTE(H8514,"$",""))*F8514</f>
        <v>15.06</v>
      </c>
      <c r="R8514" s="4">
        <f t="shared" ref="R8514:R8577" si="802">Q8514*I8514/100</f>
        <v>0.753</v>
      </c>
      <c r="S8514" s="4">
        <f t="shared" ref="S8514:S8577" si="803">Q8514-R8514</f>
        <v>14.307</v>
      </c>
    </row>
    <row r="8515" spans="1:19" hidden="1" x14ac:dyDescent="0.35">
      <c r="A8515" t="s">
        <v>9511</v>
      </c>
      <c r="B8515" t="s">
        <v>8801</v>
      </c>
      <c r="C8515" s="1">
        <v>45937</v>
      </c>
      <c r="D8515" t="s">
        <v>36</v>
      </c>
      <c r="E8515" t="s">
        <v>37</v>
      </c>
      <c r="F8515" s="3">
        <v>3</v>
      </c>
      <c r="G8515" s="3" t="str">
        <f t="shared" si="798"/>
        <v>Valid Quantity</v>
      </c>
      <c r="H8515" s="2" t="s">
        <v>8712</v>
      </c>
      <c r="I8515" s="3">
        <v>10</v>
      </c>
      <c r="J8515" t="s">
        <v>54</v>
      </c>
      <c r="K8515" t="s">
        <v>131</v>
      </c>
      <c r="L8515" t="s">
        <v>86</v>
      </c>
      <c r="M8515" t="s">
        <v>23</v>
      </c>
      <c r="N8515" s="3">
        <v>4</v>
      </c>
      <c r="O8515" s="3" t="str">
        <f t="shared" si="799"/>
        <v>Consistent</v>
      </c>
      <c r="P8515" t="str">
        <f t="shared" si="800"/>
        <v>Good</v>
      </c>
      <c r="Q8515" s="4">
        <f t="shared" si="801"/>
        <v>417.90000000000003</v>
      </c>
      <c r="R8515" s="4">
        <f t="shared" si="802"/>
        <v>41.79</v>
      </c>
      <c r="S8515" s="4">
        <f t="shared" si="803"/>
        <v>376.11</v>
      </c>
    </row>
    <row r="8516" spans="1:19" hidden="1" x14ac:dyDescent="0.35">
      <c r="A8516" t="s">
        <v>13125</v>
      </c>
      <c r="B8516" t="s">
        <v>7593</v>
      </c>
      <c r="C8516" s="1">
        <v>45937</v>
      </c>
      <c r="D8516" t="s">
        <v>17</v>
      </c>
      <c r="E8516" t="s">
        <v>89</v>
      </c>
      <c r="F8516" s="3">
        <v>1</v>
      </c>
      <c r="G8516" s="3" t="str">
        <f t="shared" si="798"/>
        <v>Valid Quantity</v>
      </c>
      <c r="H8516" s="2" t="s">
        <v>4060</v>
      </c>
      <c r="I8516" s="3">
        <v>15</v>
      </c>
      <c r="J8516" t="s">
        <v>39</v>
      </c>
      <c r="K8516" t="s">
        <v>180</v>
      </c>
      <c r="L8516" t="s">
        <v>86</v>
      </c>
      <c r="M8516" t="s">
        <v>23</v>
      </c>
      <c r="N8516" s="3">
        <v>4</v>
      </c>
      <c r="O8516" s="3" t="str">
        <f t="shared" si="799"/>
        <v>Consistent</v>
      </c>
      <c r="P8516" t="str">
        <f t="shared" si="800"/>
        <v>Good</v>
      </c>
      <c r="Q8516" s="4">
        <f t="shared" si="801"/>
        <v>5.56</v>
      </c>
      <c r="R8516" s="4">
        <f t="shared" si="802"/>
        <v>0.83399999999999996</v>
      </c>
      <c r="S8516" s="4">
        <f t="shared" si="803"/>
        <v>4.726</v>
      </c>
    </row>
    <row r="8517" spans="1:19" hidden="1" x14ac:dyDescent="0.35">
      <c r="A8517" t="s">
        <v>16206</v>
      </c>
      <c r="B8517" t="s">
        <v>16207</v>
      </c>
      <c r="C8517" s="1">
        <v>45937</v>
      </c>
      <c r="D8517" t="s">
        <v>101</v>
      </c>
      <c r="E8517" t="s">
        <v>107</v>
      </c>
      <c r="F8517" s="3">
        <v>1</v>
      </c>
      <c r="G8517" s="3" t="str">
        <f t="shared" si="798"/>
        <v>Valid Quantity</v>
      </c>
      <c r="H8517" s="2" t="s">
        <v>16208</v>
      </c>
      <c r="I8517" s="3">
        <v>0</v>
      </c>
      <c r="J8517" t="s">
        <v>54</v>
      </c>
      <c r="K8517" t="s">
        <v>194</v>
      </c>
      <c r="L8517" t="s">
        <v>163</v>
      </c>
      <c r="M8517" t="s">
        <v>23</v>
      </c>
      <c r="N8517" s="3">
        <v>4</v>
      </c>
      <c r="O8517" s="3" t="str">
        <f t="shared" si="799"/>
        <v>Consistent</v>
      </c>
      <c r="P8517" t="str">
        <f t="shared" si="800"/>
        <v>Good</v>
      </c>
      <c r="Q8517" s="4">
        <f t="shared" si="801"/>
        <v>38.17</v>
      </c>
      <c r="R8517" s="4">
        <f t="shared" si="802"/>
        <v>0</v>
      </c>
      <c r="S8517" s="4">
        <f t="shared" si="803"/>
        <v>38.17</v>
      </c>
    </row>
    <row r="8518" spans="1:19" hidden="1" x14ac:dyDescent="0.35">
      <c r="A8518" t="s">
        <v>1092</v>
      </c>
      <c r="B8518" t="s">
        <v>369</v>
      </c>
      <c r="C8518" s="1">
        <v>45938</v>
      </c>
      <c r="D8518" t="s">
        <v>101</v>
      </c>
      <c r="E8518" t="s">
        <v>136</v>
      </c>
      <c r="F8518" s="3">
        <v>2</v>
      </c>
      <c r="G8518" s="3" t="str">
        <f t="shared" si="798"/>
        <v>Valid Quantity</v>
      </c>
      <c r="H8518" s="2" t="s">
        <v>1093</v>
      </c>
      <c r="I8518" s="3">
        <v>5</v>
      </c>
      <c r="J8518" t="s">
        <v>84</v>
      </c>
      <c r="K8518" t="s">
        <v>212</v>
      </c>
      <c r="L8518" t="s">
        <v>163</v>
      </c>
      <c r="M8518" t="s">
        <v>32</v>
      </c>
      <c r="O8518" s="3" t="str">
        <f t="shared" si="799"/>
        <v>Consistent</v>
      </c>
      <c r="P8518" t="str">
        <f t="shared" si="800"/>
        <v>Not Rated</v>
      </c>
      <c r="Q8518" s="4">
        <f t="shared" si="801"/>
        <v>57.68</v>
      </c>
      <c r="R8518" s="4">
        <f t="shared" si="802"/>
        <v>2.8839999999999999</v>
      </c>
      <c r="S8518" s="4">
        <f t="shared" si="803"/>
        <v>54.795999999999999</v>
      </c>
    </row>
    <row r="8519" spans="1:19" hidden="1" x14ac:dyDescent="0.35">
      <c r="A8519" t="s">
        <v>2009</v>
      </c>
      <c r="B8519" t="s">
        <v>2010</v>
      </c>
      <c r="C8519" s="1">
        <v>45938</v>
      </c>
      <c r="D8519" t="s">
        <v>101</v>
      </c>
      <c r="E8519" t="s">
        <v>102</v>
      </c>
      <c r="F8519" s="3">
        <v>1</v>
      </c>
      <c r="G8519" s="3" t="str">
        <f t="shared" si="798"/>
        <v>Valid Quantity</v>
      </c>
      <c r="H8519" s="2" t="s">
        <v>2011</v>
      </c>
      <c r="I8519" s="3">
        <v>0</v>
      </c>
      <c r="J8519" t="s">
        <v>54</v>
      </c>
      <c r="K8519" t="s">
        <v>113</v>
      </c>
      <c r="L8519" t="s">
        <v>61</v>
      </c>
      <c r="M8519" t="s">
        <v>23</v>
      </c>
      <c r="N8519" s="3">
        <v>5</v>
      </c>
      <c r="O8519" s="3" t="str">
        <f t="shared" si="799"/>
        <v>Consistent</v>
      </c>
      <c r="P8519" t="str">
        <f t="shared" si="800"/>
        <v>Excellent</v>
      </c>
      <c r="Q8519" s="4">
        <f t="shared" si="801"/>
        <v>47.11</v>
      </c>
      <c r="R8519" s="4">
        <f t="shared" si="802"/>
        <v>0</v>
      </c>
      <c r="S8519" s="4">
        <f t="shared" si="803"/>
        <v>47.11</v>
      </c>
    </row>
    <row r="8520" spans="1:19" hidden="1" x14ac:dyDescent="0.35">
      <c r="A8520" t="s">
        <v>4581</v>
      </c>
      <c r="B8520" t="s">
        <v>4582</v>
      </c>
      <c r="C8520" s="1">
        <v>45938</v>
      </c>
      <c r="D8520" t="s">
        <v>64</v>
      </c>
      <c r="E8520" t="s">
        <v>65</v>
      </c>
      <c r="F8520" s="3">
        <v>5</v>
      </c>
      <c r="G8520" s="3" t="str">
        <f t="shared" si="798"/>
        <v>Valid Quantity</v>
      </c>
      <c r="H8520" s="2" t="s">
        <v>4573</v>
      </c>
      <c r="I8520" s="3">
        <v>10</v>
      </c>
      <c r="J8520" t="s">
        <v>39</v>
      </c>
      <c r="K8520" t="s">
        <v>74</v>
      </c>
      <c r="L8520" t="s">
        <v>61</v>
      </c>
      <c r="M8520" t="s">
        <v>23</v>
      </c>
      <c r="N8520" s="3">
        <v>4</v>
      </c>
      <c r="O8520" s="3" t="str">
        <f t="shared" si="799"/>
        <v>Consistent</v>
      </c>
      <c r="P8520" t="str">
        <f t="shared" si="800"/>
        <v>Good</v>
      </c>
      <c r="Q8520" s="4">
        <f t="shared" si="801"/>
        <v>129.80000000000001</v>
      </c>
      <c r="R8520" s="4">
        <f t="shared" si="802"/>
        <v>12.98</v>
      </c>
      <c r="S8520" s="4">
        <f t="shared" si="803"/>
        <v>116.82000000000001</v>
      </c>
    </row>
    <row r="8521" spans="1:19" hidden="1" x14ac:dyDescent="0.35">
      <c r="A8521" t="s">
        <v>6692</v>
      </c>
      <c r="B8521" t="s">
        <v>6693</v>
      </c>
      <c r="C8521" s="1">
        <v>45938</v>
      </c>
      <c r="D8521" t="s">
        <v>81</v>
      </c>
      <c r="E8521" t="s">
        <v>143</v>
      </c>
      <c r="F8521" s="3">
        <v>2</v>
      </c>
      <c r="G8521" s="3" t="str">
        <f t="shared" si="798"/>
        <v>Valid Quantity</v>
      </c>
      <c r="H8521" s="2" t="s">
        <v>6694</v>
      </c>
      <c r="I8521" s="3">
        <v>5</v>
      </c>
      <c r="J8521" t="s">
        <v>20</v>
      </c>
      <c r="K8521" t="s">
        <v>21</v>
      </c>
      <c r="L8521" t="s">
        <v>22</v>
      </c>
      <c r="M8521" t="s">
        <v>32</v>
      </c>
      <c r="O8521" s="3" t="str">
        <f t="shared" si="799"/>
        <v>Consistent</v>
      </c>
      <c r="P8521" t="str">
        <f t="shared" si="800"/>
        <v>Not Rated</v>
      </c>
      <c r="Q8521" s="4">
        <f t="shared" si="801"/>
        <v>254.82</v>
      </c>
      <c r="R8521" s="4">
        <f t="shared" si="802"/>
        <v>12.741</v>
      </c>
      <c r="S8521" s="4">
        <f t="shared" si="803"/>
        <v>242.07900000000001</v>
      </c>
    </row>
    <row r="8522" spans="1:19" hidden="1" x14ac:dyDescent="0.35">
      <c r="A8522" t="s">
        <v>7441</v>
      </c>
      <c r="B8522" t="s">
        <v>7442</v>
      </c>
      <c r="C8522" s="1">
        <v>45938</v>
      </c>
      <c r="D8522" t="s">
        <v>116</v>
      </c>
      <c r="E8522" t="s">
        <v>219</v>
      </c>
      <c r="F8522" s="3">
        <v>4</v>
      </c>
      <c r="G8522" s="3" t="str">
        <f t="shared" si="798"/>
        <v>Valid Quantity</v>
      </c>
      <c r="H8522" s="2" t="s">
        <v>779</v>
      </c>
      <c r="I8522" s="3">
        <v>0</v>
      </c>
      <c r="J8522" t="s">
        <v>39</v>
      </c>
      <c r="K8522" t="s">
        <v>189</v>
      </c>
      <c r="L8522" t="s">
        <v>120</v>
      </c>
      <c r="M8522" t="s">
        <v>23</v>
      </c>
      <c r="N8522" s="3">
        <v>3</v>
      </c>
      <c r="O8522" s="3" t="str">
        <f t="shared" si="799"/>
        <v>Consistent</v>
      </c>
      <c r="P8522" t="str">
        <f t="shared" si="800"/>
        <v>Average</v>
      </c>
      <c r="Q8522" s="4">
        <f t="shared" si="801"/>
        <v>323.72000000000003</v>
      </c>
      <c r="R8522" s="4">
        <f t="shared" si="802"/>
        <v>0</v>
      </c>
      <c r="S8522" s="4">
        <f t="shared" si="803"/>
        <v>323.72000000000003</v>
      </c>
    </row>
    <row r="8523" spans="1:19" hidden="1" x14ac:dyDescent="0.35">
      <c r="A8523" t="s">
        <v>9010</v>
      </c>
      <c r="B8523" t="s">
        <v>2829</v>
      </c>
      <c r="C8523" s="1">
        <v>45938</v>
      </c>
      <c r="D8523" t="s">
        <v>116</v>
      </c>
      <c r="E8523" t="s">
        <v>151</v>
      </c>
      <c r="F8523" s="3">
        <v>3</v>
      </c>
      <c r="G8523" s="3" t="str">
        <f t="shared" si="798"/>
        <v>Valid Quantity</v>
      </c>
      <c r="H8523" s="2" t="s">
        <v>9011</v>
      </c>
      <c r="I8523" s="3">
        <v>5</v>
      </c>
      <c r="J8523" t="s">
        <v>48</v>
      </c>
      <c r="K8523" t="s">
        <v>189</v>
      </c>
      <c r="L8523" t="s">
        <v>120</v>
      </c>
      <c r="M8523" t="s">
        <v>23</v>
      </c>
      <c r="N8523" s="3">
        <v>0</v>
      </c>
      <c r="O8523" s="3" t="str">
        <f t="shared" si="799"/>
        <v>Consistent</v>
      </c>
      <c r="P8523" t="str">
        <f t="shared" si="800"/>
        <v>Not Rated</v>
      </c>
      <c r="Q8523" s="4">
        <f t="shared" si="801"/>
        <v>741.96</v>
      </c>
      <c r="R8523" s="4">
        <f t="shared" si="802"/>
        <v>37.097999999999999</v>
      </c>
      <c r="S8523" s="4">
        <f t="shared" si="803"/>
        <v>704.86200000000008</v>
      </c>
    </row>
    <row r="8524" spans="1:19" hidden="1" x14ac:dyDescent="0.35">
      <c r="A8524" t="s">
        <v>13583</v>
      </c>
      <c r="B8524" t="s">
        <v>5426</v>
      </c>
      <c r="C8524" s="1">
        <v>45938</v>
      </c>
      <c r="D8524" t="s">
        <v>81</v>
      </c>
      <c r="E8524" t="s">
        <v>82</v>
      </c>
      <c r="F8524" s="3">
        <v>1</v>
      </c>
      <c r="G8524" s="3" t="str">
        <f t="shared" si="798"/>
        <v>Valid Quantity</v>
      </c>
      <c r="H8524" s="2" t="s">
        <v>8547</v>
      </c>
      <c r="I8524" s="3">
        <v>0</v>
      </c>
      <c r="J8524" t="s">
        <v>54</v>
      </c>
      <c r="K8524" t="s">
        <v>131</v>
      </c>
      <c r="L8524" t="s">
        <v>86</v>
      </c>
      <c r="M8524" t="s">
        <v>23</v>
      </c>
      <c r="N8524" s="3">
        <v>3</v>
      </c>
      <c r="O8524" s="3" t="str">
        <f t="shared" si="799"/>
        <v>Consistent</v>
      </c>
      <c r="P8524" t="str">
        <f t="shared" si="800"/>
        <v>Average</v>
      </c>
      <c r="Q8524" s="4">
        <f t="shared" si="801"/>
        <v>42.92</v>
      </c>
      <c r="R8524" s="4">
        <f t="shared" si="802"/>
        <v>0</v>
      </c>
      <c r="S8524" s="4">
        <f t="shared" si="803"/>
        <v>42.92</v>
      </c>
    </row>
    <row r="8525" spans="1:19" hidden="1" x14ac:dyDescent="0.35">
      <c r="A8525" t="s">
        <v>16686</v>
      </c>
      <c r="B8525" t="s">
        <v>12866</v>
      </c>
      <c r="C8525" s="1">
        <v>45938</v>
      </c>
      <c r="D8525" t="s">
        <v>159</v>
      </c>
      <c r="E8525" t="s">
        <v>358</v>
      </c>
      <c r="F8525" s="3">
        <v>1</v>
      </c>
      <c r="G8525" s="3" t="str">
        <f t="shared" si="798"/>
        <v>Valid Quantity</v>
      </c>
      <c r="H8525" s="2" t="s">
        <v>1292</v>
      </c>
      <c r="I8525" s="3">
        <v>20</v>
      </c>
      <c r="J8525" t="s">
        <v>39</v>
      </c>
      <c r="K8525" t="s">
        <v>206</v>
      </c>
      <c r="L8525" t="s">
        <v>41</v>
      </c>
      <c r="M8525" t="s">
        <v>23</v>
      </c>
      <c r="N8525" s="3">
        <v>4</v>
      </c>
      <c r="O8525" s="3" t="str">
        <f t="shared" si="799"/>
        <v>Consistent</v>
      </c>
      <c r="P8525" t="str">
        <f t="shared" si="800"/>
        <v>Good</v>
      </c>
      <c r="Q8525" s="4">
        <f t="shared" si="801"/>
        <v>15.27</v>
      </c>
      <c r="R8525" s="4">
        <f t="shared" si="802"/>
        <v>3.0539999999999998</v>
      </c>
      <c r="S8525" s="4">
        <f t="shared" si="803"/>
        <v>12.215999999999999</v>
      </c>
    </row>
    <row r="8526" spans="1:19" hidden="1" x14ac:dyDescent="0.35">
      <c r="A8526" t="s">
        <v>17511</v>
      </c>
      <c r="B8526" t="s">
        <v>11553</v>
      </c>
      <c r="C8526" s="1">
        <v>45938</v>
      </c>
      <c r="D8526" t="s">
        <v>17</v>
      </c>
      <c r="E8526" t="s">
        <v>89</v>
      </c>
      <c r="F8526" s="3">
        <v>1</v>
      </c>
      <c r="G8526" s="3" t="str">
        <f t="shared" si="798"/>
        <v>Valid Quantity</v>
      </c>
      <c r="H8526" s="2" t="s">
        <v>829</v>
      </c>
      <c r="I8526" s="3">
        <v>15</v>
      </c>
      <c r="J8526" t="s">
        <v>67</v>
      </c>
      <c r="K8526" t="s">
        <v>85</v>
      </c>
      <c r="L8526" t="s">
        <v>86</v>
      </c>
      <c r="M8526" t="s">
        <v>23</v>
      </c>
      <c r="N8526" s="3">
        <v>4</v>
      </c>
      <c r="O8526" s="3" t="str">
        <f t="shared" si="799"/>
        <v>Consistent</v>
      </c>
      <c r="P8526" t="str">
        <f t="shared" si="800"/>
        <v>Good</v>
      </c>
      <c r="Q8526" s="4">
        <f t="shared" si="801"/>
        <v>12.33</v>
      </c>
      <c r="R8526" s="4">
        <f t="shared" si="802"/>
        <v>1.8494999999999999</v>
      </c>
      <c r="S8526" s="4">
        <f t="shared" si="803"/>
        <v>10.480499999999999</v>
      </c>
    </row>
    <row r="8527" spans="1:19" hidden="1" x14ac:dyDescent="0.35">
      <c r="A8527" t="s">
        <v>17561</v>
      </c>
      <c r="B8527" t="s">
        <v>11854</v>
      </c>
      <c r="C8527" s="1">
        <v>45938</v>
      </c>
      <c r="D8527" t="s">
        <v>36</v>
      </c>
      <c r="E8527" t="s">
        <v>37</v>
      </c>
      <c r="F8527" s="3">
        <v>1</v>
      </c>
      <c r="G8527" s="3" t="str">
        <f t="shared" si="798"/>
        <v>Valid Quantity</v>
      </c>
      <c r="H8527" s="2" t="s">
        <v>17203</v>
      </c>
      <c r="I8527" s="3">
        <v>10</v>
      </c>
      <c r="J8527" t="s">
        <v>67</v>
      </c>
      <c r="K8527" t="s">
        <v>21</v>
      </c>
      <c r="L8527" t="s">
        <v>22</v>
      </c>
      <c r="M8527" t="s">
        <v>23</v>
      </c>
      <c r="N8527" s="3">
        <v>4</v>
      </c>
      <c r="O8527" s="3" t="str">
        <f t="shared" si="799"/>
        <v>Consistent</v>
      </c>
      <c r="P8527" t="str">
        <f t="shared" si="800"/>
        <v>Good</v>
      </c>
      <c r="Q8527" s="4">
        <f t="shared" si="801"/>
        <v>119.06</v>
      </c>
      <c r="R8527" s="4">
        <f t="shared" si="802"/>
        <v>11.905999999999999</v>
      </c>
      <c r="S8527" s="4">
        <f t="shared" si="803"/>
        <v>107.154</v>
      </c>
    </row>
    <row r="8528" spans="1:19" hidden="1" x14ac:dyDescent="0.35">
      <c r="A8528" t="s">
        <v>18683</v>
      </c>
      <c r="B8528" t="s">
        <v>18684</v>
      </c>
      <c r="C8528" s="1">
        <v>45938</v>
      </c>
      <c r="D8528" t="s">
        <v>159</v>
      </c>
      <c r="E8528" t="s">
        <v>358</v>
      </c>
      <c r="F8528" s="3">
        <v>2</v>
      </c>
      <c r="G8528" s="3" t="str">
        <f t="shared" si="798"/>
        <v>Valid Quantity</v>
      </c>
      <c r="H8528" s="2" t="s">
        <v>2686</v>
      </c>
      <c r="I8528" s="3">
        <v>15</v>
      </c>
      <c r="J8528" t="s">
        <v>20</v>
      </c>
      <c r="K8528" t="s">
        <v>104</v>
      </c>
      <c r="L8528" t="s">
        <v>22</v>
      </c>
      <c r="M8528" t="s">
        <v>185</v>
      </c>
      <c r="O8528" s="3" t="str">
        <f t="shared" si="799"/>
        <v>Consistent</v>
      </c>
      <c r="P8528" t="str">
        <f t="shared" si="800"/>
        <v>Not Rated</v>
      </c>
      <c r="Q8528" s="4">
        <f t="shared" si="801"/>
        <v>32</v>
      </c>
      <c r="R8528" s="4">
        <f t="shared" si="802"/>
        <v>4.8</v>
      </c>
      <c r="S8528" s="4">
        <f t="shared" si="803"/>
        <v>27.2</v>
      </c>
    </row>
    <row r="8529" spans="1:19" hidden="1" x14ac:dyDescent="0.35">
      <c r="A8529" t="s">
        <v>19282</v>
      </c>
      <c r="B8529" t="s">
        <v>7278</v>
      </c>
      <c r="C8529" s="1">
        <v>45938</v>
      </c>
      <c r="D8529" t="s">
        <v>101</v>
      </c>
      <c r="E8529" t="s">
        <v>102</v>
      </c>
      <c r="F8529" s="3">
        <v>1</v>
      </c>
      <c r="G8529" s="3" t="str">
        <f t="shared" si="798"/>
        <v>Valid Quantity</v>
      </c>
      <c r="H8529" s="2" t="s">
        <v>15298</v>
      </c>
      <c r="I8529" s="3">
        <v>0</v>
      </c>
      <c r="J8529" t="s">
        <v>39</v>
      </c>
      <c r="K8529" t="s">
        <v>189</v>
      </c>
      <c r="L8529" t="s">
        <v>120</v>
      </c>
      <c r="M8529" t="s">
        <v>68</v>
      </c>
      <c r="O8529" s="3" t="str">
        <f t="shared" si="799"/>
        <v>Consistent</v>
      </c>
      <c r="P8529" t="str">
        <f t="shared" si="800"/>
        <v>Not Rated</v>
      </c>
      <c r="Q8529" s="4">
        <f t="shared" si="801"/>
        <v>28.89</v>
      </c>
      <c r="R8529" s="4">
        <f t="shared" si="802"/>
        <v>0</v>
      </c>
      <c r="S8529" s="4">
        <f t="shared" si="803"/>
        <v>28.89</v>
      </c>
    </row>
    <row r="8530" spans="1:19" hidden="1" x14ac:dyDescent="0.35">
      <c r="A8530" t="s">
        <v>19412</v>
      </c>
      <c r="B8530" t="s">
        <v>8078</v>
      </c>
      <c r="C8530" s="1">
        <v>45938</v>
      </c>
      <c r="D8530" t="s">
        <v>159</v>
      </c>
      <c r="E8530" t="s">
        <v>358</v>
      </c>
      <c r="F8530" s="3">
        <v>1</v>
      </c>
      <c r="G8530" s="3" t="str">
        <f t="shared" si="798"/>
        <v>Valid Quantity</v>
      </c>
      <c r="H8530" s="2" t="s">
        <v>3454</v>
      </c>
      <c r="I8530" s="3">
        <v>0</v>
      </c>
      <c r="J8530" t="s">
        <v>54</v>
      </c>
      <c r="K8530" t="s">
        <v>40</v>
      </c>
      <c r="L8530" t="s">
        <v>41</v>
      </c>
      <c r="M8530" t="s">
        <v>185</v>
      </c>
      <c r="O8530" s="3" t="str">
        <f t="shared" si="799"/>
        <v>Consistent</v>
      </c>
      <c r="P8530" t="str">
        <f t="shared" si="800"/>
        <v>Not Rated</v>
      </c>
      <c r="Q8530" s="4">
        <f t="shared" si="801"/>
        <v>11.43</v>
      </c>
      <c r="R8530" s="4">
        <f t="shared" si="802"/>
        <v>0</v>
      </c>
      <c r="S8530" s="4">
        <f t="shared" si="803"/>
        <v>11.43</v>
      </c>
    </row>
    <row r="8531" spans="1:19" hidden="1" x14ac:dyDescent="0.35">
      <c r="A8531" t="s">
        <v>19831</v>
      </c>
      <c r="B8531" t="s">
        <v>8709</v>
      </c>
      <c r="C8531" s="1">
        <v>45938</v>
      </c>
      <c r="D8531" t="s">
        <v>45</v>
      </c>
      <c r="E8531" t="s">
        <v>215</v>
      </c>
      <c r="F8531" s="3">
        <v>1</v>
      </c>
      <c r="G8531" s="3" t="str">
        <f t="shared" si="798"/>
        <v>Valid Quantity</v>
      </c>
      <c r="H8531" s="2" t="s">
        <v>2026</v>
      </c>
      <c r="I8531" s="3">
        <v>15</v>
      </c>
      <c r="J8531" t="s">
        <v>67</v>
      </c>
      <c r="K8531" t="s">
        <v>60</v>
      </c>
      <c r="L8531" t="s">
        <v>61</v>
      </c>
      <c r="M8531" t="s">
        <v>23</v>
      </c>
      <c r="N8531" s="3">
        <v>5</v>
      </c>
      <c r="O8531" s="3" t="str">
        <f t="shared" si="799"/>
        <v>Consistent</v>
      </c>
      <c r="P8531" t="str">
        <f t="shared" si="800"/>
        <v>Excellent</v>
      </c>
      <c r="Q8531" s="4">
        <f t="shared" si="801"/>
        <v>53.25</v>
      </c>
      <c r="R8531" s="4">
        <f t="shared" si="802"/>
        <v>7.9874999999999998</v>
      </c>
      <c r="S8531" s="4">
        <f t="shared" si="803"/>
        <v>45.262500000000003</v>
      </c>
    </row>
    <row r="8532" spans="1:19" hidden="1" x14ac:dyDescent="0.35">
      <c r="A8532" t="s">
        <v>20400</v>
      </c>
      <c r="B8532" t="s">
        <v>17413</v>
      </c>
      <c r="C8532" s="1">
        <v>45938</v>
      </c>
      <c r="D8532" t="s">
        <v>17</v>
      </c>
      <c r="E8532" t="s">
        <v>18</v>
      </c>
      <c r="F8532" s="3">
        <v>1</v>
      </c>
      <c r="G8532" s="3" t="str">
        <f t="shared" si="798"/>
        <v>Valid Quantity</v>
      </c>
      <c r="H8532" s="2" t="s">
        <v>12200</v>
      </c>
      <c r="I8532" s="3">
        <v>15</v>
      </c>
      <c r="J8532" t="s">
        <v>39</v>
      </c>
      <c r="K8532" t="s">
        <v>40</v>
      </c>
      <c r="L8532" t="s">
        <v>41</v>
      </c>
      <c r="M8532" t="s">
        <v>23</v>
      </c>
      <c r="N8532" s="3">
        <v>3</v>
      </c>
      <c r="O8532" s="3" t="str">
        <f t="shared" si="799"/>
        <v>Consistent</v>
      </c>
      <c r="P8532" t="str">
        <f t="shared" si="800"/>
        <v>Average</v>
      </c>
      <c r="Q8532" s="4">
        <f t="shared" si="801"/>
        <v>9.14</v>
      </c>
      <c r="R8532" s="4">
        <f t="shared" si="802"/>
        <v>1.3710000000000002</v>
      </c>
      <c r="S8532" s="4">
        <f t="shared" si="803"/>
        <v>7.7690000000000001</v>
      </c>
    </row>
    <row r="8533" spans="1:19" hidden="1" x14ac:dyDescent="0.35">
      <c r="A8533" t="s">
        <v>22756</v>
      </c>
      <c r="B8533" t="s">
        <v>7544</v>
      </c>
      <c r="C8533" s="1">
        <v>45938</v>
      </c>
      <c r="D8533" t="s">
        <v>116</v>
      </c>
      <c r="E8533" t="s">
        <v>479</v>
      </c>
      <c r="F8533" s="3">
        <v>1</v>
      </c>
      <c r="G8533" s="3" t="str">
        <f t="shared" si="798"/>
        <v>Valid Quantity</v>
      </c>
      <c r="H8533" s="2" t="s">
        <v>22757</v>
      </c>
      <c r="I8533" s="3">
        <v>20</v>
      </c>
      <c r="J8533" t="s">
        <v>84</v>
      </c>
      <c r="K8533" t="s">
        <v>74</v>
      </c>
      <c r="L8533" t="s">
        <v>61</v>
      </c>
      <c r="M8533" t="s">
        <v>185</v>
      </c>
      <c r="O8533" s="3" t="str">
        <f t="shared" si="799"/>
        <v>Consistent</v>
      </c>
      <c r="P8533" t="str">
        <f t="shared" si="800"/>
        <v>Not Rated</v>
      </c>
      <c r="Q8533" s="4">
        <f t="shared" si="801"/>
        <v>204.98</v>
      </c>
      <c r="R8533" s="4">
        <f t="shared" si="802"/>
        <v>40.995999999999995</v>
      </c>
      <c r="S8533" s="4">
        <f t="shared" si="803"/>
        <v>163.98399999999998</v>
      </c>
    </row>
    <row r="8534" spans="1:19" hidden="1" x14ac:dyDescent="0.35">
      <c r="A8534" t="s">
        <v>22809</v>
      </c>
      <c r="B8534" t="s">
        <v>22810</v>
      </c>
      <c r="C8534" s="1">
        <v>45938</v>
      </c>
      <c r="D8534" t="s">
        <v>159</v>
      </c>
      <c r="E8534" t="s">
        <v>358</v>
      </c>
      <c r="F8534" s="3">
        <v>3</v>
      </c>
      <c r="G8534" s="3" t="str">
        <f t="shared" si="798"/>
        <v>Valid Quantity</v>
      </c>
      <c r="H8534" s="2" t="s">
        <v>8736</v>
      </c>
      <c r="I8534" s="3">
        <v>10</v>
      </c>
      <c r="J8534" t="s">
        <v>39</v>
      </c>
      <c r="K8534" t="s">
        <v>104</v>
      </c>
      <c r="L8534" t="s">
        <v>22</v>
      </c>
      <c r="M8534" t="s">
        <v>23</v>
      </c>
      <c r="N8534" s="3">
        <v>4</v>
      </c>
      <c r="O8534" s="3" t="str">
        <f t="shared" si="799"/>
        <v>Consistent</v>
      </c>
      <c r="P8534" t="str">
        <f t="shared" si="800"/>
        <v>Good</v>
      </c>
      <c r="Q8534" s="4">
        <f t="shared" si="801"/>
        <v>40.950000000000003</v>
      </c>
      <c r="R8534" s="4">
        <f t="shared" si="802"/>
        <v>4.0949999999999998</v>
      </c>
      <c r="S8534" s="4">
        <f t="shared" si="803"/>
        <v>36.855000000000004</v>
      </c>
    </row>
    <row r="8535" spans="1:19" hidden="1" x14ac:dyDescent="0.35">
      <c r="A8535" t="s">
        <v>903</v>
      </c>
      <c r="B8535" t="s">
        <v>904</v>
      </c>
      <c r="C8535" s="1">
        <v>45939</v>
      </c>
      <c r="D8535" t="s">
        <v>116</v>
      </c>
      <c r="E8535" t="s">
        <v>286</v>
      </c>
      <c r="F8535" s="3">
        <v>5</v>
      </c>
      <c r="G8535" s="3" t="str">
        <f t="shared" si="798"/>
        <v>Valid Quantity</v>
      </c>
      <c r="H8535" s="2" t="s">
        <v>905</v>
      </c>
      <c r="I8535" s="3">
        <v>0</v>
      </c>
      <c r="J8535" t="s">
        <v>20</v>
      </c>
      <c r="K8535" t="s">
        <v>180</v>
      </c>
      <c r="L8535" t="s">
        <v>86</v>
      </c>
      <c r="M8535" t="s">
        <v>23</v>
      </c>
      <c r="N8535" s="3">
        <v>3</v>
      </c>
      <c r="O8535" s="3" t="str">
        <f t="shared" si="799"/>
        <v>Consistent</v>
      </c>
      <c r="P8535" t="str">
        <f t="shared" si="800"/>
        <v>Average</v>
      </c>
      <c r="Q8535" s="4">
        <f t="shared" si="801"/>
        <v>821.3</v>
      </c>
      <c r="R8535" s="4">
        <f t="shared" si="802"/>
        <v>0</v>
      </c>
      <c r="S8535" s="4">
        <f t="shared" si="803"/>
        <v>821.3</v>
      </c>
    </row>
    <row r="8536" spans="1:19" hidden="1" x14ac:dyDescent="0.35">
      <c r="A8536" t="s">
        <v>1371</v>
      </c>
      <c r="B8536" t="s">
        <v>775</v>
      </c>
      <c r="C8536" s="1">
        <v>45939</v>
      </c>
      <c r="D8536" t="s">
        <v>81</v>
      </c>
      <c r="E8536" t="s">
        <v>178</v>
      </c>
      <c r="F8536" s="3">
        <v>1</v>
      </c>
      <c r="G8536" s="3" t="str">
        <f t="shared" si="798"/>
        <v>Valid Quantity</v>
      </c>
      <c r="H8536" s="2" t="s">
        <v>1372</v>
      </c>
      <c r="I8536" s="3">
        <v>0</v>
      </c>
      <c r="J8536" t="s">
        <v>20</v>
      </c>
      <c r="K8536" t="s">
        <v>40</v>
      </c>
      <c r="L8536" t="s">
        <v>41</v>
      </c>
      <c r="M8536" t="s">
        <v>185</v>
      </c>
      <c r="O8536" s="3" t="str">
        <f t="shared" si="799"/>
        <v>Consistent</v>
      </c>
      <c r="P8536" t="str">
        <f t="shared" si="800"/>
        <v>Not Rated</v>
      </c>
      <c r="Q8536" s="4">
        <f t="shared" si="801"/>
        <v>10.76</v>
      </c>
      <c r="R8536" s="4">
        <f t="shared" si="802"/>
        <v>0</v>
      </c>
      <c r="S8536" s="4">
        <f t="shared" si="803"/>
        <v>10.76</v>
      </c>
    </row>
    <row r="8537" spans="1:19" hidden="1" x14ac:dyDescent="0.35">
      <c r="A8537" t="s">
        <v>3703</v>
      </c>
      <c r="B8537" t="s">
        <v>3704</v>
      </c>
      <c r="C8537" s="1">
        <v>45939</v>
      </c>
      <c r="D8537" t="s">
        <v>116</v>
      </c>
      <c r="E8537" t="s">
        <v>173</v>
      </c>
      <c r="F8537" s="3">
        <v>1</v>
      </c>
      <c r="G8537" s="3" t="str">
        <f t="shared" si="798"/>
        <v>Valid Quantity</v>
      </c>
      <c r="H8537" s="2" t="s">
        <v>3705</v>
      </c>
      <c r="I8537" s="3">
        <v>0</v>
      </c>
      <c r="J8537" t="s">
        <v>39</v>
      </c>
      <c r="K8537" t="s">
        <v>194</v>
      </c>
      <c r="L8537" t="s">
        <v>163</v>
      </c>
      <c r="M8537" t="s">
        <v>23</v>
      </c>
      <c r="N8537" s="3">
        <v>5</v>
      </c>
      <c r="O8537" s="3" t="str">
        <f t="shared" si="799"/>
        <v>Consistent</v>
      </c>
      <c r="P8537" t="str">
        <f t="shared" si="800"/>
        <v>Excellent</v>
      </c>
      <c r="Q8537" s="4">
        <f t="shared" si="801"/>
        <v>187.85</v>
      </c>
      <c r="R8537" s="4">
        <f t="shared" si="802"/>
        <v>0</v>
      </c>
      <c r="S8537" s="4">
        <f t="shared" si="803"/>
        <v>187.85</v>
      </c>
    </row>
    <row r="8538" spans="1:19" hidden="1" x14ac:dyDescent="0.35">
      <c r="A8538" t="s">
        <v>3953</v>
      </c>
      <c r="B8538" t="s">
        <v>3954</v>
      </c>
      <c r="C8538" s="1">
        <v>45939</v>
      </c>
      <c r="D8538" t="s">
        <v>101</v>
      </c>
      <c r="E8538" t="s">
        <v>102</v>
      </c>
      <c r="F8538" s="3">
        <v>1</v>
      </c>
      <c r="G8538" s="3" t="str">
        <f t="shared" si="798"/>
        <v>Valid Quantity</v>
      </c>
      <c r="H8538" s="2" t="s">
        <v>3955</v>
      </c>
      <c r="I8538" s="3">
        <v>15</v>
      </c>
      <c r="J8538" t="s">
        <v>84</v>
      </c>
      <c r="K8538" t="s">
        <v>85</v>
      </c>
      <c r="L8538" t="s">
        <v>86</v>
      </c>
      <c r="M8538" t="s">
        <v>23</v>
      </c>
      <c r="N8538" s="3">
        <v>5</v>
      </c>
      <c r="O8538" s="3" t="str">
        <f t="shared" si="799"/>
        <v>Consistent</v>
      </c>
      <c r="P8538" t="str">
        <f t="shared" si="800"/>
        <v>Excellent</v>
      </c>
      <c r="Q8538" s="4">
        <f t="shared" si="801"/>
        <v>19.14</v>
      </c>
      <c r="R8538" s="4">
        <f t="shared" si="802"/>
        <v>2.8710000000000004</v>
      </c>
      <c r="S8538" s="4">
        <f t="shared" si="803"/>
        <v>16.268999999999998</v>
      </c>
    </row>
    <row r="8539" spans="1:19" hidden="1" x14ac:dyDescent="0.35">
      <c r="A8539" t="s">
        <v>4329</v>
      </c>
      <c r="B8539" t="s">
        <v>3315</v>
      </c>
      <c r="C8539" s="1">
        <v>45939</v>
      </c>
      <c r="D8539" t="s">
        <v>116</v>
      </c>
      <c r="E8539" t="s">
        <v>117</v>
      </c>
      <c r="F8539" s="3">
        <v>2</v>
      </c>
      <c r="G8539" s="3" t="str">
        <f t="shared" si="798"/>
        <v>Valid Quantity</v>
      </c>
      <c r="H8539" s="2" t="s">
        <v>4330</v>
      </c>
      <c r="I8539" s="3">
        <v>10</v>
      </c>
      <c r="J8539" t="s">
        <v>54</v>
      </c>
      <c r="K8539" t="s">
        <v>206</v>
      </c>
      <c r="L8539" t="s">
        <v>41</v>
      </c>
      <c r="M8539" t="s">
        <v>32</v>
      </c>
      <c r="O8539" s="3" t="str">
        <f t="shared" si="799"/>
        <v>Consistent</v>
      </c>
      <c r="P8539" t="str">
        <f t="shared" si="800"/>
        <v>Not Rated</v>
      </c>
      <c r="Q8539" s="4">
        <f t="shared" si="801"/>
        <v>393.12</v>
      </c>
      <c r="R8539" s="4">
        <f t="shared" si="802"/>
        <v>39.311999999999998</v>
      </c>
      <c r="S8539" s="4">
        <f t="shared" si="803"/>
        <v>353.80799999999999</v>
      </c>
    </row>
    <row r="8540" spans="1:19" hidden="1" x14ac:dyDescent="0.35">
      <c r="A8540" t="s">
        <v>8728</v>
      </c>
      <c r="B8540" t="s">
        <v>8729</v>
      </c>
      <c r="C8540" s="1">
        <v>45939</v>
      </c>
      <c r="D8540" t="s">
        <v>81</v>
      </c>
      <c r="E8540" t="s">
        <v>147</v>
      </c>
      <c r="F8540" s="3">
        <v>2</v>
      </c>
      <c r="G8540" s="3" t="str">
        <f t="shared" si="798"/>
        <v>Valid Quantity</v>
      </c>
      <c r="H8540" s="2" t="s">
        <v>8730</v>
      </c>
      <c r="I8540" s="3">
        <v>10</v>
      </c>
      <c r="J8540" t="s">
        <v>84</v>
      </c>
      <c r="K8540" t="s">
        <v>85</v>
      </c>
      <c r="L8540" t="s">
        <v>86</v>
      </c>
      <c r="M8540" t="s">
        <v>23</v>
      </c>
      <c r="N8540" s="3">
        <v>5</v>
      </c>
      <c r="O8540" s="3" t="str">
        <f t="shared" si="799"/>
        <v>Consistent</v>
      </c>
      <c r="P8540" t="str">
        <f t="shared" si="800"/>
        <v>Excellent</v>
      </c>
      <c r="Q8540" s="4">
        <f t="shared" si="801"/>
        <v>256.12</v>
      </c>
      <c r="R8540" s="4">
        <f t="shared" si="802"/>
        <v>25.611999999999998</v>
      </c>
      <c r="S8540" s="4">
        <f t="shared" si="803"/>
        <v>230.50800000000001</v>
      </c>
    </row>
    <row r="8541" spans="1:19" hidden="1" x14ac:dyDescent="0.35">
      <c r="A8541" t="s">
        <v>9183</v>
      </c>
      <c r="B8541" t="s">
        <v>2157</v>
      </c>
      <c r="C8541" s="1">
        <v>45939</v>
      </c>
      <c r="D8541" t="s">
        <v>45</v>
      </c>
      <c r="E8541" t="s">
        <v>215</v>
      </c>
      <c r="F8541" s="3">
        <v>3</v>
      </c>
      <c r="G8541" s="3" t="str">
        <f t="shared" si="798"/>
        <v>Valid Quantity</v>
      </c>
      <c r="H8541" s="2" t="s">
        <v>9184</v>
      </c>
      <c r="I8541" s="3">
        <v>10</v>
      </c>
      <c r="J8541" t="s">
        <v>20</v>
      </c>
      <c r="K8541" t="s">
        <v>281</v>
      </c>
      <c r="L8541" t="s">
        <v>31</v>
      </c>
      <c r="M8541" t="s">
        <v>68</v>
      </c>
      <c r="O8541" s="3" t="str">
        <f t="shared" si="799"/>
        <v>Consistent</v>
      </c>
      <c r="P8541" t="str">
        <f t="shared" si="800"/>
        <v>Not Rated</v>
      </c>
      <c r="Q8541" s="4">
        <f t="shared" si="801"/>
        <v>117.03</v>
      </c>
      <c r="R8541" s="4">
        <f t="shared" si="802"/>
        <v>11.702999999999999</v>
      </c>
      <c r="S8541" s="4">
        <f t="shared" si="803"/>
        <v>105.327</v>
      </c>
    </row>
    <row r="8542" spans="1:19" hidden="1" x14ac:dyDescent="0.35">
      <c r="A8542" t="s">
        <v>15620</v>
      </c>
      <c r="B8542" t="s">
        <v>8448</v>
      </c>
      <c r="C8542" s="1">
        <v>45939</v>
      </c>
      <c r="D8542" t="s">
        <v>159</v>
      </c>
      <c r="E8542" t="s">
        <v>358</v>
      </c>
      <c r="F8542" s="3">
        <v>3</v>
      </c>
      <c r="G8542" s="3" t="str">
        <f t="shared" si="798"/>
        <v>Valid Quantity</v>
      </c>
      <c r="H8542" s="2" t="s">
        <v>15293</v>
      </c>
      <c r="I8542" s="3">
        <v>10</v>
      </c>
      <c r="J8542" t="s">
        <v>54</v>
      </c>
      <c r="K8542" t="s">
        <v>74</v>
      </c>
      <c r="L8542" t="s">
        <v>61</v>
      </c>
      <c r="M8542" t="s">
        <v>23</v>
      </c>
      <c r="N8542" s="3">
        <v>4</v>
      </c>
      <c r="O8542" s="3" t="str">
        <f t="shared" si="799"/>
        <v>Consistent</v>
      </c>
      <c r="P8542" t="str">
        <f t="shared" si="800"/>
        <v>Good</v>
      </c>
      <c r="Q8542" s="4">
        <f t="shared" si="801"/>
        <v>24.119999999999997</v>
      </c>
      <c r="R8542" s="4">
        <f t="shared" si="802"/>
        <v>2.4119999999999999</v>
      </c>
      <c r="S8542" s="4">
        <f t="shared" si="803"/>
        <v>21.707999999999998</v>
      </c>
    </row>
    <row r="8543" spans="1:19" hidden="1" x14ac:dyDescent="0.35">
      <c r="A8543" t="s">
        <v>17410</v>
      </c>
      <c r="B8543" t="s">
        <v>13003</v>
      </c>
      <c r="C8543" s="1">
        <v>45939</v>
      </c>
      <c r="D8543" t="s">
        <v>45</v>
      </c>
      <c r="E8543" t="s">
        <v>432</v>
      </c>
      <c r="F8543" s="3">
        <v>1</v>
      </c>
      <c r="G8543" s="3" t="str">
        <f t="shared" si="798"/>
        <v>Valid Quantity</v>
      </c>
      <c r="H8543" s="2" t="s">
        <v>3963</v>
      </c>
      <c r="I8543" s="3">
        <v>0</v>
      </c>
      <c r="J8543" t="s">
        <v>48</v>
      </c>
      <c r="K8543" t="s">
        <v>180</v>
      </c>
      <c r="L8543" t="s">
        <v>86</v>
      </c>
      <c r="M8543" t="s">
        <v>68</v>
      </c>
      <c r="N8543" s="3">
        <v>0</v>
      </c>
      <c r="O8543" s="3" t="str">
        <f t="shared" si="799"/>
        <v>Consistent</v>
      </c>
      <c r="P8543" t="str">
        <f t="shared" si="800"/>
        <v>Not Rated</v>
      </c>
      <c r="Q8543" s="4">
        <f t="shared" si="801"/>
        <v>32.26</v>
      </c>
      <c r="R8543" s="4">
        <f t="shared" si="802"/>
        <v>0</v>
      </c>
      <c r="S8543" s="4">
        <f t="shared" si="803"/>
        <v>32.26</v>
      </c>
    </row>
    <row r="8544" spans="1:19" hidden="1" x14ac:dyDescent="0.35">
      <c r="A8544" t="s">
        <v>20846</v>
      </c>
      <c r="B8544" t="s">
        <v>4776</v>
      </c>
      <c r="C8544" s="1">
        <v>45939</v>
      </c>
      <c r="D8544" t="s">
        <v>36</v>
      </c>
      <c r="E8544" t="s">
        <v>58</v>
      </c>
      <c r="F8544" s="3">
        <v>5</v>
      </c>
      <c r="G8544" s="3" t="str">
        <f t="shared" si="798"/>
        <v>Valid Quantity</v>
      </c>
      <c r="H8544" s="2" t="s">
        <v>1165</v>
      </c>
      <c r="I8544" s="3">
        <v>15</v>
      </c>
      <c r="J8544" t="s">
        <v>20</v>
      </c>
      <c r="K8544" t="s">
        <v>74</v>
      </c>
      <c r="L8544" t="s">
        <v>61</v>
      </c>
      <c r="M8544" t="s">
        <v>23</v>
      </c>
      <c r="N8544" s="3">
        <v>4</v>
      </c>
      <c r="O8544" s="3" t="str">
        <f t="shared" si="799"/>
        <v>Consistent</v>
      </c>
      <c r="P8544" t="str">
        <f t="shared" si="800"/>
        <v>Good</v>
      </c>
      <c r="Q8544" s="4">
        <f t="shared" si="801"/>
        <v>621.45000000000005</v>
      </c>
      <c r="R8544" s="4">
        <f t="shared" si="802"/>
        <v>93.217500000000001</v>
      </c>
      <c r="S8544" s="4">
        <f t="shared" si="803"/>
        <v>528.23250000000007</v>
      </c>
    </row>
    <row r="8545" spans="1:19" hidden="1" x14ac:dyDescent="0.35">
      <c r="A8545" t="s">
        <v>21237</v>
      </c>
      <c r="B8545" t="s">
        <v>16091</v>
      </c>
      <c r="C8545" s="1">
        <v>45939</v>
      </c>
      <c r="D8545" t="s">
        <v>116</v>
      </c>
      <c r="E8545" t="s">
        <v>978</v>
      </c>
      <c r="F8545" s="3">
        <v>1</v>
      </c>
      <c r="G8545" s="3" t="str">
        <f t="shared" si="798"/>
        <v>Valid Quantity</v>
      </c>
      <c r="H8545" s="2" t="s">
        <v>21238</v>
      </c>
      <c r="I8545" s="3">
        <v>10</v>
      </c>
      <c r="J8545" t="s">
        <v>84</v>
      </c>
      <c r="K8545" t="s">
        <v>206</v>
      </c>
      <c r="L8545" t="s">
        <v>41</v>
      </c>
      <c r="M8545" t="s">
        <v>23</v>
      </c>
      <c r="O8545" s="3" t="str">
        <f t="shared" si="799"/>
        <v>Consistent</v>
      </c>
      <c r="P8545" t="str">
        <f t="shared" si="800"/>
        <v>Not Rated</v>
      </c>
      <c r="Q8545" s="4">
        <f t="shared" si="801"/>
        <v>111.13</v>
      </c>
      <c r="R8545" s="4">
        <f t="shared" si="802"/>
        <v>11.113</v>
      </c>
      <c r="S8545" s="4">
        <f t="shared" si="803"/>
        <v>100.017</v>
      </c>
    </row>
    <row r="8546" spans="1:19" hidden="1" x14ac:dyDescent="0.35">
      <c r="A8546" t="s">
        <v>21988</v>
      </c>
      <c r="B8546" t="s">
        <v>5116</v>
      </c>
      <c r="C8546" s="1">
        <v>45939</v>
      </c>
      <c r="D8546" t="s">
        <v>36</v>
      </c>
      <c r="E8546" t="s">
        <v>341</v>
      </c>
      <c r="F8546" s="3">
        <v>2</v>
      </c>
      <c r="G8546" s="3" t="str">
        <f t="shared" si="798"/>
        <v>Valid Quantity</v>
      </c>
      <c r="H8546" s="2" t="s">
        <v>4029</v>
      </c>
      <c r="I8546" s="3">
        <v>10</v>
      </c>
      <c r="J8546" t="s">
        <v>67</v>
      </c>
      <c r="K8546" t="s">
        <v>153</v>
      </c>
      <c r="L8546" t="s">
        <v>120</v>
      </c>
      <c r="M8546" t="s">
        <v>23</v>
      </c>
      <c r="N8546" s="3">
        <v>3</v>
      </c>
      <c r="O8546" s="3" t="str">
        <f t="shared" si="799"/>
        <v>Consistent</v>
      </c>
      <c r="P8546" t="str">
        <f t="shared" si="800"/>
        <v>Average</v>
      </c>
      <c r="Q8546" s="4">
        <f t="shared" si="801"/>
        <v>183.8</v>
      </c>
      <c r="R8546" s="4">
        <f t="shared" si="802"/>
        <v>18.38</v>
      </c>
      <c r="S8546" s="4">
        <f t="shared" si="803"/>
        <v>165.42000000000002</v>
      </c>
    </row>
    <row r="8547" spans="1:19" hidden="1" x14ac:dyDescent="0.35">
      <c r="A8547" t="s">
        <v>3706</v>
      </c>
      <c r="B8547" t="s">
        <v>3707</v>
      </c>
      <c r="C8547" s="1">
        <v>45940</v>
      </c>
      <c r="D8547" t="s">
        <v>36</v>
      </c>
      <c r="E8547" t="s">
        <v>341</v>
      </c>
      <c r="F8547" s="3">
        <v>1</v>
      </c>
      <c r="G8547" s="3" t="str">
        <f t="shared" si="798"/>
        <v>Valid Quantity</v>
      </c>
      <c r="H8547" s="2" t="s">
        <v>3708</v>
      </c>
      <c r="I8547" s="3">
        <v>5</v>
      </c>
      <c r="J8547" t="s">
        <v>39</v>
      </c>
      <c r="K8547" t="s">
        <v>131</v>
      </c>
      <c r="L8547" t="s">
        <v>86</v>
      </c>
      <c r="M8547" t="s">
        <v>32</v>
      </c>
      <c r="O8547" s="3" t="str">
        <f t="shared" si="799"/>
        <v>Consistent</v>
      </c>
      <c r="P8547" t="str">
        <f t="shared" si="800"/>
        <v>Not Rated</v>
      </c>
      <c r="Q8547" s="4">
        <f t="shared" si="801"/>
        <v>170.14</v>
      </c>
      <c r="R8547" s="4">
        <f t="shared" si="802"/>
        <v>8.5069999999999997</v>
      </c>
      <c r="S8547" s="4">
        <f t="shared" si="803"/>
        <v>161.63299999999998</v>
      </c>
    </row>
    <row r="8548" spans="1:19" hidden="1" x14ac:dyDescent="0.35">
      <c r="A8548" t="s">
        <v>8795</v>
      </c>
      <c r="B8548" t="s">
        <v>8796</v>
      </c>
      <c r="C8548" s="1">
        <v>45940</v>
      </c>
      <c r="D8548" t="s">
        <v>116</v>
      </c>
      <c r="E8548" t="s">
        <v>447</v>
      </c>
      <c r="F8548" s="3">
        <v>3</v>
      </c>
      <c r="G8548" s="3" t="str">
        <f t="shared" si="798"/>
        <v>Valid Quantity</v>
      </c>
      <c r="H8548" s="2" t="s">
        <v>8797</v>
      </c>
      <c r="I8548" s="3">
        <v>0</v>
      </c>
      <c r="J8548" t="s">
        <v>39</v>
      </c>
      <c r="K8548" t="s">
        <v>180</v>
      </c>
      <c r="L8548" t="s">
        <v>86</v>
      </c>
      <c r="M8548" t="s">
        <v>23</v>
      </c>
      <c r="N8548" s="3">
        <v>5</v>
      </c>
      <c r="O8548" s="3" t="str">
        <f t="shared" si="799"/>
        <v>Consistent</v>
      </c>
      <c r="P8548" t="str">
        <f t="shared" si="800"/>
        <v>Excellent</v>
      </c>
      <c r="Q8548" s="4">
        <f t="shared" si="801"/>
        <v>342.27</v>
      </c>
      <c r="R8548" s="4">
        <f t="shared" si="802"/>
        <v>0</v>
      </c>
      <c r="S8548" s="4">
        <f t="shared" si="803"/>
        <v>342.27</v>
      </c>
    </row>
    <row r="8549" spans="1:19" hidden="1" x14ac:dyDescent="0.35">
      <c r="A8549" t="s">
        <v>10341</v>
      </c>
      <c r="B8549" t="s">
        <v>8810</v>
      </c>
      <c r="C8549" s="1">
        <v>45940</v>
      </c>
      <c r="D8549" t="s">
        <v>45</v>
      </c>
      <c r="E8549" t="s">
        <v>46</v>
      </c>
      <c r="F8549" s="3">
        <v>2</v>
      </c>
      <c r="G8549" s="3" t="str">
        <f t="shared" si="798"/>
        <v>Valid Quantity</v>
      </c>
      <c r="H8549" s="2" t="s">
        <v>10342</v>
      </c>
      <c r="I8549" s="3">
        <v>5</v>
      </c>
      <c r="J8549" t="s">
        <v>54</v>
      </c>
      <c r="K8549" t="s">
        <v>162</v>
      </c>
      <c r="L8549" t="s">
        <v>163</v>
      </c>
      <c r="M8549" t="s">
        <v>32</v>
      </c>
      <c r="O8549" s="3" t="str">
        <f t="shared" si="799"/>
        <v>Consistent</v>
      </c>
      <c r="P8549" t="str">
        <f t="shared" si="800"/>
        <v>Not Rated</v>
      </c>
      <c r="Q8549" s="4">
        <f t="shared" si="801"/>
        <v>68.7</v>
      </c>
      <c r="R8549" s="4">
        <f t="shared" si="802"/>
        <v>3.4350000000000001</v>
      </c>
      <c r="S8549" s="4">
        <f t="shared" si="803"/>
        <v>65.265000000000001</v>
      </c>
    </row>
    <row r="8550" spans="1:19" hidden="1" x14ac:dyDescent="0.35">
      <c r="A8550" t="s">
        <v>10636</v>
      </c>
      <c r="B8550" t="s">
        <v>8528</v>
      </c>
      <c r="C8550" s="1">
        <v>45940</v>
      </c>
      <c r="D8550" t="s">
        <v>36</v>
      </c>
      <c r="E8550" t="s">
        <v>250</v>
      </c>
      <c r="F8550" s="3">
        <v>2</v>
      </c>
      <c r="G8550" s="3" t="str">
        <f t="shared" si="798"/>
        <v>Valid Quantity</v>
      </c>
      <c r="H8550" s="2" t="s">
        <v>10637</v>
      </c>
      <c r="I8550" s="3">
        <v>0</v>
      </c>
      <c r="J8550" t="s">
        <v>48</v>
      </c>
      <c r="K8550" t="s">
        <v>104</v>
      </c>
      <c r="L8550" t="s">
        <v>22</v>
      </c>
      <c r="M8550" t="s">
        <v>68</v>
      </c>
      <c r="N8550" s="3">
        <v>0</v>
      </c>
      <c r="O8550" s="3" t="str">
        <f t="shared" si="799"/>
        <v>Consistent</v>
      </c>
      <c r="P8550" t="str">
        <f t="shared" si="800"/>
        <v>Not Rated</v>
      </c>
      <c r="Q8550" s="4">
        <f t="shared" si="801"/>
        <v>258.72000000000003</v>
      </c>
      <c r="R8550" s="4">
        <f t="shared" si="802"/>
        <v>0</v>
      </c>
      <c r="S8550" s="4">
        <f t="shared" si="803"/>
        <v>258.72000000000003</v>
      </c>
    </row>
    <row r="8551" spans="1:19" hidden="1" x14ac:dyDescent="0.35">
      <c r="A8551" t="s">
        <v>14076</v>
      </c>
      <c r="B8551" t="s">
        <v>1443</v>
      </c>
      <c r="C8551" s="1">
        <v>45940</v>
      </c>
      <c r="D8551" t="s">
        <v>17</v>
      </c>
      <c r="E8551" t="s">
        <v>89</v>
      </c>
      <c r="F8551" s="3">
        <v>4</v>
      </c>
      <c r="G8551" s="3" t="str">
        <f t="shared" si="798"/>
        <v>Valid Quantity</v>
      </c>
      <c r="H8551" s="2" t="s">
        <v>14077</v>
      </c>
      <c r="I8551" s="3">
        <v>0</v>
      </c>
      <c r="J8551" t="s">
        <v>20</v>
      </c>
      <c r="K8551" t="s">
        <v>91</v>
      </c>
      <c r="L8551" t="s">
        <v>41</v>
      </c>
      <c r="M8551" t="s">
        <v>23</v>
      </c>
      <c r="N8551" s="3">
        <v>4</v>
      </c>
      <c r="O8551" s="3" t="str">
        <f t="shared" si="799"/>
        <v>Consistent</v>
      </c>
      <c r="P8551" t="str">
        <f t="shared" si="800"/>
        <v>Good</v>
      </c>
      <c r="Q8551" s="4">
        <f t="shared" si="801"/>
        <v>53.96</v>
      </c>
      <c r="R8551" s="4">
        <f t="shared" si="802"/>
        <v>0</v>
      </c>
      <c r="S8551" s="4">
        <f t="shared" si="803"/>
        <v>53.96</v>
      </c>
    </row>
    <row r="8552" spans="1:19" hidden="1" x14ac:dyDescent="0.35">
      <c r="A8552" t="s">
        <v>15608</v>
      </c>
      <c r="B8552" t="s">
        <v>7636</v>
      </c>
      <c r="C8552" s="1">
        <v>45940</v>
      </c>
      <c r="D8552" t="s">
        <v>116</v>
      </c>
      <c r="E8552" t="s">
        <v>151</v>
      </c>
      <c r="F8552" s="3">
        <v>3</v>
      </c>
      <c r="G8552" s="3" t="str">
        <f t="shared" si="798"/>
        <v>Valid Quantity</v>
      </c>
      <c r="H8552" s="2" t="s">
        <v>15609</v>
      </c>
      <c r="I8552" s="3">
        <v>0</v>
      </c>
      <c r="J8552" t="s">
        <v>48</v>
      </c>
      <c r="K8552" t="s">
        <v>30</v>
      </c>
      <c r="L8552" t="s">
        <v>31</v>
      </c>
      <c r="M8552" t="s">
        <v>185</v>
      </c>
      <c r="N8552" s="3">
        <v>0</v>
      </c>
      <c r="O8552" s="3" t="str">
        <f t="shared" si="799"/>
        <v>Consistent</v>
      </c>
      <c r="P8552" t="str">
        <f t="shared" si="800"/>
        <v>Not Rated</v>
      </c>
      <c r="Q8552" s="4">
        <f t="shared" si="801"/>
        <v>651.56999999999994</v>
      </c>
      <c r="R8552" s="4">
        <f t="shared" si="802"/>
        <v>0</v>
      </c>
      <c r="S8552" s="4">
        <f t="shared" si="803"/>
        <v>651.56999999999994</v>
      </c>
    </row>
    <row r="8553" spans="1:19" hidden="1" x14ac:dyDescent="0.35">
      <c r="A8553" t="s">
        <v>15780</v>
      </c>
      <c r="B8553" t="s">
        <v>6616</v>
      </c>
      <c r="C8553" s="1">
        <v>45940</v>
      </c>
      <c r="D8553" t="s">
        <v>64</v>
      </c>
      <c r="E8553" t="s">
        <v>65</v>
      </c>
      <c r="F8553" s="3">
        <v>2</v>
      </c>
      <c r="G8553" s="3" t="str">
        <f t="shared" si="798"/>
        <v>Valid Quantity</v>
      </c>
      <c r="H8553" s="2" t="s">
        <v>15257</v>
      </c>
      <c r="I8553" s="3">
        <v>20</v>
      </c>
      <c r="J8553" t="s">
        <v>48</v>
      </c>
      <c r="K8553" t="s">
        <v>153</v>
      </c>
      <c r="L8553" t="s">
        <v>120</v>
      </c>
      <c r="M8553" t="s">
        <v>185</v>
      </c>
      <c r="N8553" s="3">
        <v>0</v>
      </c>
      <c r="O8553" s="3" t="str">
        <f t="shared" si="799"/>
        <v>Consistent</v>
      </c>
      <c r="P8553" t="str">
        <f t="shared" si="800"/>
        <v>Not Rated</v>
      </c>
      <c r="Q8553" s="4">
        <f t="shared" si="801"/>
        <v>91.78</v>
      </c>
      <c r="R8553" s="4">
        <f t="shared" si="802"/>
        <v>18.355999999999998</v>
      </c>
      <c r="S8553" s="4">
        <f t="shared" si="803"/>
        <v>73.424000000000007</v>
      </c>
    </row>
    <row r="8554" spans="1:19" hidden="1" x14ac:dyDescent="0.35">
      <c r="A8554" t="s">
        <v>18344</v>
      </c>
      <c r="B8554" t="s">
        <v>18345</v>
      </c>
      <c r="C8554" s="1">
        <v>45940</v>
      </c>
      <c r="D8554" t="s">
        <v>36</v>
      </c>
      <c r="E8554" t="s">
        <v>547</v>
      </c>
      <c r="F8554" s="3">
        <v>1</v>
      </c>
      <c r="G8554" s="3" t="str">
        <f t="shared" si="798"/>
        <v>Valid Quantity</v>
      </c>
      <c r="H8554" s="2" t="s">
        <v>3874</v>
      </c>
      <c r="I8554" s="3">
        <v>0</v>
      </c>
      <c r="J8554" t="s">
        <v>84</v>
      </c>
      <c r="K8554" t="s">
        <v>180</v>
      </c>
      <c r="L8554" t="s">
        <v>86</v>
      </c>
      <c r="M8554" t="s">
        <v>23</v>
      </c>
      <c r="O8554" s="3" t="str">
        <f t="shared" si="799"/>
        <v>Consistent</v>
      </c>
      <c r="P8554" t="str">
        <f t="shared" si="800"/>
        <v>Not Rated</v>
      </c>
      <c r="Q8554" s="4">
        <f t="shared" si="801"/>
        <v>13.7</v>
      </c>
      <c r="R8554" s="4">
        <f t="shared" si="802"/>
        <v>0</v>
      </c>
      <c r="S8554" s="4">
        <f t="shared" si="803"/>
        <v>13.7</v>
      </c>
    </row>
    <row r="8555" spans="1:19" hidden="1" x14ac:dyDescent="0.35">
      <c r="A8555" t="s">
        <v>18844</v>
      </c>
      <c r="B8555" t="s">
        <v>16454</v>
      </c>
      <c r="C8555" s="1">
        <v>45940</v>
      </c>
      <c r="D8555" t="s">
        <v>101</v>
      </c>
      <c r="E8555" t="s">
        <v>136</v>
      </c>
      <c r="F8555" s="3">
        <v>4</v>
      </c>
      <c r="G8555" s="3" t="str">
        <f t="shared" si="798"/>
        <v>Valid Quantity</v>
      </c>
      <c r="H8555" s="2" t="s">
        <v>18845</v>
      </c>
      <c r="I8555" s="3">
        <v>0</v>
      </c>
      <c r="J8555" t="s">
        <v>48</v>
      </c>
      <c r="K8555" t="s">
        <v>281</v>
      </c>
      <c r="L8555" t="s">
        <v>31</v>
      </c>
      <c r="M8555" t="s">
        <v>32</v>
      </c>
      <c r="N8555" s="3">
        <v>0</v>
      </c>
      <c r="O8555" s="3" t="str">
        <f t="shared" si="799"/>
        <v>Consistent</v>
      </c>
      <c r="P8555" t="str">
        <f t="shared" si="800"/>
        <v>Not Rated</v>
      </c>
      <c r="Q8555" s="4">
        <f t="shared" si="801"/>
        <v>269.16000000000003</v>
      </c>
      <c r="R8555" s="4">
        <f t="shared" si="802"/>
        <v>0</v>
      </c>
      <c r="S8555" s="4">
        <f t="shared" si="803"/>
        <v>269.16000000000003</v>
      </c>
    </row>
    <row r="8556" spans="1:19" hidden="1" x14ac:dyDescent="0.35">
      <c r="A8556" t="s">
        <v>20372</v>
      </c>
      <c r="B8556" t="s">
        <v>3109</v>
      </c>
      <c r="C8556" s="1">
        <v>45940</v>
      </c>
      <c r="D8556" t="s">
        <v>17</v>
      </c>
      <c r="E8556" t="s">
        <v>72</v>
      </c>
      <c r="F8556" s="3">
        <v>1</v>
      </c>
      <c r="G8556" s="3" t="str">
        <f t="shared" si="798"/>
        <v>Valid Quantity</v>
      </c>
      <c r="H8556" s="2" t="s">
        <v>12444</v>
      </c>
      <c r="I8556" s="3">
        <v>5</v>
      </c>
      <c r="J8556" t="s">
        <v>67</v>
      </c>
      <c r="K8556" t="s">
        <v>467</v>
      </c>
      <c r="L8556" t="s">
        <v>120</v>
      </c>
      <c r="M8556" t="s">
        <v>23</v>
      </c>
      <c r="N8556" s="3">
        <v>2</v>
      </c>
      <c r="O8556" s="3" t="str">
        <f t="shared" si="799"/>
        <v>Consistent</v>
      </c>
      <c r="P8556" t="str">
        <f t="shared" si="800"/>
        <v>Bad</v>
      </c>
      <c r="Q8556" s="4">
        <f t="shared" si="801"/>
        <v>20.11</v>
      </c>
      <c r="R8556" s="4">
        <f t="shared" si="802"/>
        <v>1.0055000000000001</v>
      </c>
      <c r="S8556" s="4">
        <f t="shared" si="803"/>
        <v>19.104499999999998</v>
      </c>
    </row>
    <row r="8557" spans="1:19" hidden="1" x14ac:dyDescent="0.35">
      <c r="A8557" t="s">
        <v>20868</v>
      </c>
      <c r="B8557" t="s">
        <v>6923</v>
      </c>
      <c r="C8557" s="1">
        <v>45940</v>
      </c>
      <c r="D8557" t="s">
        <v>36</v>
      </c>
      <c r="E8557" t="s">
        <v>250</v>
      </c>
      <c r="F8557" s="3">
        <v>1</v>
      </c>
      <c r="G8557" s="3" t="str">
        <f t="shared" si="798"/>
        <v>Valid Quantity</v>
      </c>
      <c r="H8557" s="2" t="s">
        <v>20869</v>
      </c>
      <c r="I8557" s="3">
        <v>20</v>
      </c>
      <c r="J8557" t="s">
        <v>20</v>
      </c>
      <c r="K8557" t="s">
        <v>119</v>
      </c>
      <c r="L8557" t="s">
        <v>120</v>
      </c>
      <c r="M8557" t="s">
        <v>32</v>
      </c>
      <c r="O8557" s="3" t="str">
        <f t="shared" si="799"/>
        <v>Consistent</v>
      </c>
      <c r="P8557" t="str">
        <f t="shared" si="800"/>
        <v>Not Rated</v>
      </c>
      <c r="Q8557" s="4">
        <f t="shared" si="801"/>
        <v>146.69999999999999</v>
      </c>
      <c r="R8557" s="4">
        <f t="shared" si="802"/>
        <v>29.34</v>
      </c>
      <c r="S8557" s="4">
        <f t="shared" si="803"/>
        <v>117.35999999999999</v>
      </c>
    </row>
    <row r="8558" spans="1:19" hidden="1" x14ac:dyDescent="0.35">
      <c r="A8558" t="s">
        <v>20877</v>
      </c>
      <c r="B8558" t="s">
        <v>11361</v>
      </c>
      <c r="C8558" s="1">
        <v>45940</v>
      </c>
      <c r="D8558" t="s">
        <v>101</v>
      </c>
      <c r="E8558" t="s">
        <v>136</v>
      </c>
      <c r="F8558" s="3">
        <v>3</v>
      </c>
      <c r="G8558" s="3" t="str">
        <f t="shared" si="798"/>
        <v>Valid Quantity</v>
      </c>
      <c r="H8558" s="2" t="s">
        <v>14423</v>
      </c>
      <c r="I8558" s="3">
        <v>0</v>
      </c>
      <c r="J8558" t="s">
        <v>67</v>
      </c>
      <c r="K8558" t="s">
        <v>467</v>
      </c>
      <c r="L8558" t="s">
        <v>120</v>
      </c>
      <c r="M8558" t="s">
        <v>23</v>
      </c>
      <c r="N8558" s="3">
        <v>4</v>
      </c>
      <c r="O8558" s="3" t="str">
        <f t="shared" si="799"/>
        <v>Consistent</v>
      </c>
      <c r="P8558" t="str">
        <f t="shared" si="800"/>
        <v>Good</v>
      </c>
      <c r="Q8558" s="4">
        <f t="shared" si="801"/>
        <v>93.87</v>
      </c>
      <c r="R8558" s="4">
        <f t="shared" si="802"/>
        <v>0</v>
      </c>
      <c r="S8558" s="4">
        <f t="shared" si="803"/>
        <v>93.87</v>
      </c>
    </row>
    <row r="8559" spans="1:19" hidden="1" x14ac:dyDescent="0.35">
      <c r="A8559" t="s">
        <v>21341</v>
      </c>
      <c r="B8559" t="s">
        <v>5617</v>
      </c>
      <c r="C8559" s="1">
        <v>45940</v>
      </c>
      <c r="D8559" t="s">
        <v>101</v>
      </c>
      <c r="E8559" t="s">
        <v>102</v>
      </c>
      <c r="F8559" s="3">
        <v>1</v>
      </c>
      <c r="G8559" s="3" t="str">
        <f t="shared" si="798"/>
        <v>Valid Quantity</v>
      </c>
      <c r="H8559" s="2" t="s">
        <v>2210</v>
      </c>
      <c r="I8559" s="3">
        <v>0</v>
      </c>
      <c r="J8559" t="s">
        <v>20</v>
      </c>
      <c r="K8559" t="s">
        <v>91</v>
      </c>
      <c r="L8559" t="s">
        <v>41</v>
      </c>
      <c r="M8559" t="s">
        <v>23</v>
      </c>
      <c r="N8559" s="3">
        <v>3</v>
      </c>
      <c r="O8559" s="3" t="str">
        <f t="shared" si="799"/>
        <v>Consistent</v>
      </c>
      <c r="P8559" t="str">
        <f t="shared" si="800"/>
        <v>Average</v>
      </c>
      <c r="Q8559" s="4">
        <f t="shared" si="801"/>
        <v>48.58</v>
      </c>
      <c r="R8559" s="4">
        <f t="shared" si="802"/>
        <v>0</v>
      </c>
      <c r="S8559" s="4">
        <f t="shared" si="803"/>
        <v>48.58</v>
      </c>
    </row>
    <row r="8560" spans="1:19" hidden="1" x14ac:dyDescent="0.35">
      <c r="A8560" t="s">
        <v>21496</v>
      </c>
      <c r="B8560" t="s">
        <v>2655</v>
      </c>
      <c r="C8560" s="1">
        <v>45940</v>
      </c>
      <c r="D8560" t="s">
        <v>116</v>
      </c>
      <c r="E8560" t="s">
        <v>219</v>
      </c>
      <c r="F8560" s="3">
        <v>1</v>
      </c>
      <c r="G8560" s="3" t="str">
        <f t="shared" si="798"/>
        <v>Valid Quantity</v>
      </c>
      <c r="H8560" s="2" t="s">
        <v>16396</v>
      </c>
      <c r="I8560" s="3">
        <v>0</v>
      </c>
      <c r="J8560" t="s">
        <v>84</v>
      </c>
      <c r="K8560" t="s">
        <v>180</v>
      </c>
      <c r="L8560" t="s">
        <v>86</v>
      </c>
      <c r="M8560" t="s">
        <v>32</v>
      </c>
      <c r="O8560" s="3" t="str">
        <f t="shared" si="799"/>
        <v>Consistent</v>
      </c>
      <c r="P8560" t="str">
        <f t="shared" si="800"/>
        <v>Not Rated</v>
      </c>
      <c r="Q8560" s="4">
        <f t="shared" si="801"/>
        <v>123.84</v>
      </c>
      <c r="R8560" s="4">
        <f t="shared" si="802"/>
        <v>0</v>
      </c>
      <c r="S8560" s="4">
        <f t="shared" si="803"/>
        <v>123.84</v>
      </c>
    </row>
    <row r="8561" spans="1:19" hidden="1" x14ac:dyDescent="0.35">
      <c r="A8561" t="s">
        <v>22752</v>
      </c>
      <c r="B8561" t="s">
        <v>16276</v>
      </c>
      <c r="C8561" s="1">
        <v>45940</v>
      </c>
      <c r="D8561" t="s">
        <v>81</v>
      </c>
      <c r="E8561" t="s">
        <v>111</v>
      </c>
      <c r="F8561" s="3">
        <v>2</v>
      </c>
      <c r="G8561" s="3" t="str">
        <f t="shared" si="798"/>
        <v>Valid Quantity</v>
      </c>
      <c r="H8561" s="2" t="s">
        <v>22423</v>
      </c>
      <c r="I8561" s="3">
        <v>5</v>
      </c>
      <c r="J8561" t="s">
        <v>84</v>
      </c>
      <c r="K8561" t="s">
        <v>60</v>
      </c>
      <c r="L8561" t="s">
        <v>61</v>
      </c>
      <c r="M8561" t="s">
        <v>23</v>
      </c>
      <c r="N8561" s="3">
        <v>5</v>
      </c>
      <c r="O8561" s="3" t="str">
        <f t="shared" si="799"/>
        <v>Consistent</v>
      </c>
      <c r="P8561" t="str">
        <f t="shared" si="800"/>
        <v>Excellent</v>
      </c>
      <c r="Q8561" s="4">
        <f t="shared" si="801"/>
        <v>233.34</v>
      </c>
      <c r="R8561" s="4">
        <f t="shared" si="802"/>
        <v>11.667</v>
      </c>
      <c r="S8561" s="4">
        <f t="shared" si="803"/>
        <v>221.673</v>
      </c>
    </row>
    <row r="8562" spans="1:19" hidden="1" x14ac:dyDescent="0.35">
      <c r="A8562" t="s">
        <v>23185</v>
      </c>
      <c r="B8562" t="s">
        <v>9972</v>
      </c>
      <c r="C8562" s="1">
        <v>45940</v>
      </c>
      <c r="D8562" t="s">
        <v>17</v>
      </c>
      <c r="E8562" t="s">
        <v>89</v>
      </c>
      <c r="F8562" s="3">
        <v>3</v>
      </c>
      <c r="G8562" s="3" t="str">
        <f t="shared" si="798"/>
        <v>Valid Quantity</v>
      </c>
      <c r="H8562" s="2" t="s">
        <v>3591</v>
      </c>
      <c r="I8562" s="3">
        <v>15</v>
      </c>
      <c r="J8562" t="s">
        <v>20</v>
      </c>
      <c r="K8562" t="s">
        <v>124</v>
      </c>
      <c r="L8562" t="s">
        <v>61</v>
      </c>
      <c r="M8562" t="s">
        <v>32</v>
      </c>
      <c r="O8562" s="3" t="str">
        <f t="shared" si="799"/>
        <v>Consistent</v>
      </c>
      <c r="P8562" t="str">
        <f t="shared" si="800"/>
        <v>Not Rated</v>
      </c>
      <c r="Q8562" s="4">
        <f t="shared" si="801"/>
        <v>69.960000000000008</v>
      </c>
      <c r="R8562" s="4">
        <f t="shared" si="802"/>
        <v>10.494000000000002</v>
      </c>
      <c r="S8562" s="4">
        <f t="shared" si="803"/>
        <v>59.466000000000008</v>
      </c>
    </row>
    <row r="8563" spans="1:19" hidden="1" x14ac:dyDescent="0.35">
      <c r="A8563" t="s">
        <v>1841</v>
      </c>
      <c r="B8563" t="s">
        <v>1842</v>
      </c>
      <c r="C8563" s="1">
        <v>45941</v>
      </c>
      <c r="D8563" t="s">
        <v>36</v>
      </c>
      <c r="E8563" t="s">
        <v>547</v>
      </c>
      <c r="F8563" s="3">
        <v>2</v>
      </c>
      <c r="G8563" s="3" t="str">
        <f t="shared" si="798"/>
        <v>Valid Quantity</v>
      </c>
      <c r="H8563" s="2" t="s">
        <v>1843</v>
      </c>
      <c r="I8563" s="3">
        <v>5</v>
      </c>
      <c r="J8563" t="s">
        <v>20</v>
      </c>
      <c r="K8563" t="s">
        <v>60</v>
      </c>
      <c r="L8563" t="s">
        <v>61</v>
      </c>
      <c r="M8563" t="s">
        <v>23</v>
      </c>
      <c r="O8563" s="3" t="str">
        <f t="shared" si="799"/>
        <v>Consistent</v>
      </c>
      <c r="P8563" t="str">
        <f t="shared" si="800"/>
        <v>Not Rated</v>
      </c>
      <c r="Q8563" s="4">
        <f t="shared" si="801"/>
        <v>331.1</v>
      </c>
      <c r="R8563" s="4">
        <f t="shared" si="802"/>
        <v>16.555</v>
      </c>
      <c r="S8563" s="4">
        <f t="shared" si="803"/>
        <v>314.54500000000002</v>
      </c>
    </row>
    <row r="8564" spans="1:19" hidden="1" x14ac:dyDescent="0.35">
      <c r="A8564" t="s">
        <v>3344</v>
      </c>
      <c r="B8564" t="s">
        <v>2052</v>
      </c>
      <c r="C8564" s="1">
        <v>45941</v>
      </c>
      <c r="D8564" t="s">
        <v>101</v>
      </c>
      <c r="E8564" t="s">
        <v>102</v>
      </c>
      <c r="F8564" s="3">
        <v>4</v>
      </c>
      <c r="G8564" s="3" t="str">
        <f t="shared" si="798"/>
        <v>Valid Quantity</v>
      </c>
      <c r="H8564" s="2" t="s">
        <v>3345</v>
      </c>
      <c r="I8564" s="3">
        <v>15</v>
      </c>
      <c r="J8564" t="s">
        <v>20</v>
      </c>
      <c r="K8564" t="s">
        <v>180</v>
      </c>
      <c r="L8564" t="s">
        <v>86</v>
      </c>
      <c r="M8564" t="s">
        <v>23</v>
      </c>
      <c r="N8564" s="3">
        <v>5</v>
      </c>
      <c r="O8564" s="3" t="str">
        <f t="shared" si="799"/>
        <v>Consistent</v>
      </c>
      <c r="P8564" t="str">
        <f t="shared" si="800"/>
        <v>Excellent</v>
      </c>
      <c r="Q8564" s="4">
        <f t="shared" si="801"/>
        <v>240</v>
      </c>
      <c r="R8564" s="4">
        <f t="shared" si="802"/>
        <v>36</v>
      </c>
      <c r="S8564" s="4">
        <f t="shared" si="803"/>
        <v>204</v>
      </c>
    </row>
    <row r="8565" spans="1:19" hidden="1" x14ac:dyDescent="0.35">
      <c r="A8565" t="s">
        <v>4545</v>
      </c>
      <c r="B8565" t="s">
        <v>4546</v>
      </c>
      <c r="C8565" s="1">
        <v>45941</v>
      </c>
      <c r="D8565" t="s">
        <v>101</v>
      </c>
      <c r="E8565" t="s">
        <v>107</v>
      </c>
      <c r="F8565" s="3">
        <v>1</v>
      </c>
      <c r="G8565" s="3" t="str">
        <f t="shared" si="798"/>
        <v>Valid Quantity</v>
      </c>
      <c r="H8565" s="2" t="s">
        <v>4547</v>
      </c>
      <c r="I8565" s="3">
        <v>10</v>
      </c>
      <c r="J8565" t="s">
        <v>48</v>
      </c>
      <c r="K8565" t="s">
        <v>21</v>
      </c>
      <c r="L8565" t="s">
        <v>22</v>
      </c>
      <c r="M8565" t="s">
        <v>23</v>
      </c>
      <c r="N8565" s="3">
        <v>5</v>
      </c>
      <c r="O8565" s="3" t="str">
        <f t="shared" si="799"/>
        <v>Consistent</v>
      </c>
      <c r="P8565" t="str">
        <f t="shared" si="800"/>
        <v>Excellent</v>
      </c>
      <c r="Q8565" s="4">
        <f t="shared" si="801"/>
        <v>59.84</v>
      </c>
      <c r="R8565" s="4">
        <f t="shared" si="802"/>
        <v>5.9840000000000009</v>
      </c>
      <c r="S8565" s="4">
        <f t="shared" si="803"/>
        <v>53.856000000000002</v>
      </c>
    </row>
    <row r="8566" spans="1:19" hidden="1" x14ac:dyDescent="0.35">
      <c r="A8566" t="s">
        <v>4794</v>
      </c>
      <c r="B8566" t="s">
        <v>4734</v>
      </c>
      <c r="C8566" s="1">
        <v>45941</v>
      </c>
      <c r="D8566" t="s">
        <v>101</v>
      </c>
      <c r="E8566" t="s">
        <v>345</v>
      </c>
      <c r="F8566" s="3">
        <v>2</v>
      </c>
      <c r="G8566" s="3" t="str">
        <f t="shared" si="798"/>
        <v>Valid Quantity</v>
      </c>
      <c r="H8566" s="2" t="s">
        <v>4795</v>
      </c>
      <c r="I8566" s="3">
        <v>0</v>
      </c>
      <c r="J8566" t="s">
        <v>48</v>
      </c>
      <c r="K8566" t="s">
        <v>30</v>
      </c>
      <c r="L8566" t="s">
        <v>31</v>
      </c>
      <c r="M8566" t="s">
        <v>23</v>
      </c>
      <c r="N8566" s="3">
        <v>0</v>
      </c>
      <c r="O8566" s="3" t="str">
        <f t="shared" si="799"/>
        <v>Consistent</v>
      </c>
      <c r="P8566" t="str">
        <f t="shared" si="800"/>
        <v>Not Rated</v>
      </c>
      <c r="Q8566" s="4">
        <f t="shared" si="801"/>
        <v>16.3</v>
      </c>
      <c r="R8566" s="4">
        <f t="shared" si="802"/>
        <v>0</v>
      </c>
      <c r="S8566" s="4">
        <f t="shared" si="803"/>
        <v>16.3</v>
      </c>
    </row>
    <row r="8567" spans="1:19" hidden="1" x14ac:dyDescent="0.35">
      <c r="A8567" t="s">
        <v>5507</v>
      </c>
      <c r="B8567" t="s">
        <v>5508</v>
      </c>
      <c r="C8567" s="1">
        <v>45941</v>
      </c>
      <c r="D8567" t="s">
        <v>159</v>
      </c>
      <c r="E8567" t="s">
        <v>197</v>
      </c>
      <c r="F8567" s="3">
        <v>1</v>
      </c>
      <c r="G8567" s="3" t="str">
        <f t="shared" si="798"/>
        <v>Valid Quantity</v>
      </c>
      <c r="H8567" s="2" t="s">
        <v>4693</v>
      </c>
      <c r="I8567" s="3">
        <v>10</v>
      </c>
      <c r="J8567" t="s">
        <v>39</v>
      </c>
      <c r="K8567" t="s">
        <v>113</v>
      </c>
      <c r="L8567" t="s">
        <v>61</v>
      </c>
      <c r="M8567" t="s">
        <v>185</v>
      </c>
      <c r="O8567" s="3" t="str">
        <f t="shared" si="799"/>
        <v>Consistent</v>
      </c>
      <c r="P8567" t="str">
        <f t="shared" si="800"/>
        <v>Not Rated</v>
      </c>
      <c r="Q8567" s="4">
        <f t="shared" si="801"/>
        <v>22.95</v>
      </c>
      <c r="R8567" s="4">
        <f t="shared" si="802"/>
        <v>2.2949999999999999</v>
      </c>
      <c r="S8567" s="4">
        <f t="shared" si="803"/>
        <v>20.655000000000001</v>
      </c>
    </row>
    <row r="8568" spans="1:19" hidden="1" x14ac:dyDescent="0.35">
      <c r="A8568" t="s">
        <v>7773</v>
      </c>
      <c r="B8568" t="s">
        <v>7774</v>
      </c>
      <c r="C8568" s="1">
        <v>45941</v>
      </c>
      <c r="D8568" t="s">
        <v>36</v>
      </c>
      <c r="E8568" t="s">
        <v>58</v>
      </c>
      <c r="F8568" s="3">
        <v>1</v>
      </c>
      <c r="G8568" s="3" t="str">
        <f t="shared" si="798"/>
        <v>Valid Quantity</v>
      </c>
      <c r="H8568" s="2" t="s">
        <v>3948</v>
      </c>
      <c r="I8568" s="3">
        <v>20</v>
      </c>
      <c r="J8568" t="s">
        <v>67</v>
      </c>
      <c r="K8568" t="s">
        <v>162</v>
      </c>
      <c r="L8568" t="s">
        <v>163</v>
      </c>
      <c r="M8568" t="s">
        <v>68</v>
      </c>
      <c r="O8568" s="3" t="str">
        <f t="shared" si="799"/>
        <v>Consistent</v>
      </c>
      <c r="P8568" t="str">
        <f t="shared" si="800"/>
        <v>Not Rated</v>
      </c>
      <c r="Q8568" s="4">
        <f t="shared" si="801"/>
        <v>109.29</v>
      </c>
      <c r="R8568" s="4">
        <f t="shared" si="802"/>
        <v>21.858000000000001</v>
      </c>
      <c r="S8568" s="4">
        <f t="shared" si="803"/>
        <v>87.432000000000002</v>
      </c>
    </row>
    <row r="8569" spans="1:19" hidden="1" x14ac:dyDescent="0.35">
      <c r="A8569" t="s">
        <v>8269</v>
      </c>
      <c r="B8569" t="s">
        <v>8270</v>
      </c>
      <c r="C8569" s="1">
        <v>45941</v>
      </c>
      <c r="D8569" t="s">
        <v>45</v>
      </c>
      <c r="E8569" t="s">
        <v>432</v>
      </c>
      <c r="F8569" s="3">
        <v>3</v>
      </c>
      <c r="G8569" s="3" t="str">
        <f t="shared" si="798"/>
        <v>Valid Quantity</v>
      </c>
      <c r="H8569" s="2" t="s">
        <v>8271</v>
      </c>
      <c r="I8569" s="3">
        <v>0</v>
      </c>
      <c r="J8569" t="s">
        <v>84</v>
      </c>
      <c r="K8569" t="s">
        <v>21</v>
      </c>
      <c r="L8569" t="s">
        <v>22</v>
      </c>
      <c r="M8569" t="s">
        <v>32</v>
      </c>
      <c r="O8569" s="3" t="str">
        <f t="shared" si="799"/>
        <v>Consistent</v>
      </c>
      <c r="P8569" t="str">
        <f t="shared" si="800"/>
        <v>Not Rated</v>
      </c>
      <c r="Q8569" s="4">
        <f t="shared" si="801"/>
        <v>115.80000000000001</v>
      </c>
      <c r="R8569" s="4">
        <f t="shared" si="802"/>
        <v>0</v>
      </c>
      <c r="S8569" s="4">
        <f t="shared" si="803"/>
        <v>115.80000000000001</v>
      </c>
    </row>
    <row r="8570" spans="1:19" hidden="1" x14ac:dyDescent="0.35">
      <c r="A8570" t="s">
        <v>9826</v>
      </c>
      <c r="B8570" t="s">
        <v>7651</v>
      </c>
      <c r="C8570" s="1">
        <v>45941</v>
      </c>
      <c r="D8570" t="s">
        <v>159</v>
      </c>
      <c r="E8570" t="s">
        <v>239</v>
      </c>
      <c r="F8570" s="3">
        <v>2</v>
      </c>
      <c r="G8570" s="3" t="str">
        <f t="shared" si="798"/>
        <v>Valid Quantity</v>
      </c>
      <c r="H8570" s="2" t="s">
        <v>4540</v>
      </c>
      <c r="I8570" s="3">
        <v>0</v>
      </c>
      <c r="J8570" t="s">
        <v>54</v>
      </c>
      <c r="K8570" t="s">
        <v>91</v>
      </c>
      <c r="L8570" t="s">
        <v>41</v>
      </c>
      <c r="M8570" t="s">
        <v>32</v>
      </c>
      <c r="O8570" s="3" t="str">
        <f t="shared" si="799"/>
        <v>Consistent</v>
      </c>
      <c r="P8570" t="str">
        <f t="shared" si="800"/>
        <v>Not Rated</v>
      </c>
      <c r="Q8570" s="4">
        <f t="shared" si="801"/>
        <v>58.84</v>
      </c>
      <c r="R8570" s="4">
        <f t="shared" si="802"/>
        <v>0</v>
      </c>
      <c r="S8570" s="4">
        <f t="shared" si="803"/>
        <v>58.84</v>
      </c>
    </row>
    <row r="8571" spans="1:19" hidden="1" x14ac:dyDescent="0.35">
      <c r="A8571" t="s">
        <v>9868</v>
      </c>
      <c r="B8571" t="s">
        <v>1559</v>
      </c>
      <c r="C8571" s="1">
        <v>45941</v>
      </c>
      <c r="D8571" t="s">
        <v>36</v>
      </c>
      <c r="E8571" t="s">
        <v>37</v>
      </c>
      <c r="F8571" s="3">
        <v>1</v>
      </c>
      <c r="G8571" s="3" t="str">
        <f t="shared" si="798"/>
        <v>Valid Quantity</v>
      </c>
      <c r="H8571" s="2" t="s">
        <v>9869</v>
      </c>
      <c r="I8571" s="3">
        <v>5</v>
      </c>
      <c r="J8571" t="s">
        <v>20</v>
      </c>
      <c r="K8571" t="s">
        <v>212</v>
      </c>
      <c r="L8571" t="s">
        <v>120</v>
      </c>
      <c r="M8571" t="s">
        <v>32</v>
      </c>
      <c r="O8571" s="3" t="str">
        <f t="shared" si="799"/>
        <v>Consistent</v>
      </c>
      <c r="P8571" t="str">
        <f t="shared" si="800"/>
        <v>Not Rated</v>
      </c>
      <c r="Q8571" s="4">
        <f t="shared" si="801"/>
        <v>103.38</v>
      </c>
      <c r="R8571" s="4">
        <f t="shared" si="802"/>
        <v>5.1689999999999996</v>
      </c>
      <c r="S8571" s="4">
        <f t="shared" si="803"/>
        <v>98.210999999999999</v>
      </c>
    </row>
    <row r="8572" spans="1:19" hidden="1" x14ac:dyDescent="0.35">
      <c r="A8572" t="s">
        <v>10118</v>
      </c>
      <c r="B8572" t="s">
        <v>7417</v>
      </c>
      <c r="C8572" s="1">
        <v>45941</v>
      </c>
      <c r="D8572" t="s">
        <v>101</v>
      </c>
      <c r="E8572" t="s">
        <v>102</v>
      </c>
      <c r="F8572" s="3">
        <v>1</v>
      </c>
      <c r="G8572" s="3" t="str">
        <f t="shared" si="798"/>
        <v>Valid Quantity</v>
      </c>
      <c r="H8572" s="2" t="s">
        <v>10119</v>
      </c>
      <c r="I8572" s="3">
        <v>10</v>
      </c>
      <c r="J8572" t="s">
        <v>20</v>
      </c>
      <c r="K8572" t="s">
        <v>74</v>
      </c>
      <c r="L8572" t="s">
        <v>61</v>
      </c>
      <c r="M8572" t="s">
        <v>185</v>
      </c>
      <c r="O8572" s="3" t="str">
        <f t="shared" si="799"/>
        <v>Consistent</v>
      </c>
      <c r="P8572" t="str">
        <f t="shared" si="800"/>
        <v>Not Rated</v>
      </c>
      <c r="Q8572" s="4">
        <f t="shared" si="801"/>
        <v>62.32</v>
      </c>
      <c r="R8572" s="4">
        <f t="shared" si="802"/>
        <v>6.2320000000000002</v>
      </c>
      <c r="S8572" s="4">
        <f t="shared" si="803"/>
        <v>56.088000000000001</v>
      </c>
    </row>
    <row r="8573" spans="1:19" hidden="1" x14ac:dyDescent="0.35">
      <c r="A8573" t="s">
        <v>11676</v>
      </c>
      <c r="B8573" t="s">
        <v>6720</v>
      </c>
      <c r="C8573" s="1">
        <v>45941</v>
      </c>
      <c r="D8573" t="s">
        <v>159</v>
      </c>
      <c r="E8573" t="s">
        <v>239</v>
      </c>
      <c r="F8573" s="3">
        <v>1</v>
      </c>
      <c r="G8573" s="3" t="str">
        <f t="shared" si="798"/>
        <v>Valid Quantity</v>
      </c>
      <c r="H8573" s="2" t="s">
        <v>3496</v>
      </c>
      <c r="I8573" s="3">
        <v>15</v>
      </c>
      <c r="J8573" t="s">
        <v>84</v>
      </c>
      <c r="K8573" t="s">
        <v>104</v>
      </c>
      <c r="L8573" t="s">
        <v>22</v>
      </c>
      <c r="M8573" t="s">
        <v>23</v>
      </c>
      <c r="N8573" s="3">
        <v>2</v>
      </c>
      <c r="O8573" s="3" t="str">
        <f t="shared" si="799"/>
        <v>Consistent</v>
      </c>
      <c r="P8573" t="str">
        <f t="shared" si="800"/>
        <v>Bad</v>
      </c>
      <c r="Q8573" s="4">
        <f t="shared" si="801"/>
        <v>18.72</v>
      </c>
      <c r="R8573" s="4">
        <f t="shared" si="802"/>
        <v>2.8079999999999994</v>
      </c>
      <c r="S8573" s="4">
        <f t="shared" si="803"/>
        <v>15.911999999999999</v>
      </c>
    </row>
    <row r="8574" spans="1:19" hidden="1" x14ac:dyDescent="0.35">
      <c r="A8574" t="s">
        <v>12037</v>
      </c>
      <c r="B8574" t="s">
        <v>5408</v>
      </c>
      <c r="C8574" s="1">
        <v>45941</v>
      </c>
      <c r="D8574" t="s">
        <v>17</v>
      </c>
      <c r="E8574" t="s">
        <v>72</v>
      </c>
      <c r="F8574" s="3">
        <v>3</v>
      </c>
      <c r="G8574" s="3" t="str">
        <f t="shared" si="798"/>
        <v>Valid Quantity</v>
      </c>
      <c r="H8574" s="2" t="s">
        <v>6263</v>
      </c>
      <c r="I8574" s="3">
        <v>20</v>
      </c>
      <c r="J8574" t="s">
        <v>39</v>
      </c>
      <c r="K8574" t="s">
        <v>281</v>
      </c>
      <c r="L8574" t="s">
        <v>31</v>
      </c>
      <c r="M8574" t="s">
        <v>68</v>
      </c>
      <c r="O8574" s="3" t="str">
        <f t="shared" si="799"/>
        <v>Consistent</v>
      </c>
      <c r="P8574" t="str">
        <f t="shared" si="800"/>
        <v>Not Rated</v>
      </c>
      <c r="Q8574" s="4">
        <f t="shared" si="801"/>
        <v>68.760000000000005</v>
      </c>
      <c r="R8574" s="4">
        <f t="shared" si="802"/>
        <v>13.752000000000001</v>
      </c>
      <c r="S8574" s="4">
        <f t="shared" si="803"/>
        <v>55.008000000000003</v>
      </c>
    </row>
    <row r="8575" spans="1:19" hidden="1" x14ac:dyDescent="0.35">
      <c r="A8575" t="s">
        <v>14983</v>
      </c>
      <c r="B8575" t="s">
        <v>2826</v>
      </c>
      <c r="C8575" s="1">
        <v>45941</v>
      </c>
      <c r="D8575" t="s">
        <v>64</v>
      </c>
      <c r="E8575" t="s">
        <v>305</v>
      </c>
      <c r="F8575" s="3">
        <v>1</v>
      </c>
      <c r="G8575" s="3" t="str">
        <f t="shared" si="798"/>
        <v>Valid Quantity</v>
      </c>
      <c r="H8575" s="2" t="s">
        <v>14984</v>
      </c>
      <c r="I8575" s="3">
        <v>0</v>
      </c>
      <c r="J8575" t="s">
        <v>67</v>
      </c>
      <c r="K8575" t="s">
        <v>153</v>
      </c>
      <c r="L8575" t="s">
        <v>120</v>
      </c>
      <c r="M8575" t="s">
        <v>23</v>
      </c>
      <c r="N8575" s="3">
        <v>4</v>
      </c>
      <c r="O8575" s="3" t="str">
        <f t="shared" si="799"/>
        <v>Consistent</v>
      </c>
      <c r="P8575" t="str">
        <f t="shared" si="800"/>
        <v>Good</v>
      </c>
      <c r="Q8575" s="4">
        <f t="shared" si="801"/>
        <v>11.45</v>
      </c>
      <c r="R8575" s="4">
        <f t="shared" si="802"/>
        <v>0</v>
      </c>
      <c r="S8575" s="4">
        <f t="shared" si="803"/>
        <v>11.45</v>
      </c>
    </row>
    <row r="8576" spans="1:19" hidden="1" x14ac:dyDescent="0.35">
      <c r="A8576" t="s">
        <v>15978</v>
      </c>
      <c r="B8576" t="s">
        <v>6104</v>
      </c>
      <c r="C8576" s="1">
        <v>45941</v>
      </c>
      <c r="D8576" t="s">
        <v>116</v>
      </c>
      <c r="E8576" t="s">
        <v>286</v>
      </c>
      <c r="F8576" s="3">
        <v>2</v>
      </c>
      <c r="G8576" s="3" t="str">
        <f t="shared" si="798"/>
        <v>Valid Quantity</v>
      </c>
      <c r="H8576" s="2" t="s">
        <v>15979</v>
      </c>
      <c r="I8576" s="3">
        <v>20</v>
      </c>
      <c r="J8576" t="s">
        <v>67</v>
      </c>
      <c r="K8576" t="s">
        <v>85</v>
      </c>
      <c r="L8576" t="s">
        <v>86</v>
      </c>
      <c r="M8576" t="s">
        <v>23</v>
      </c>
      <c r="N8576" s="3">
        <v>4</v>
      </c>
      <c r="O8576" s="3" t="str">
        <f t="shared" si="799"/>
        <v>Consistent</v>
      </c>
      <c r="P8576" t="str">
        <f t="shared" si="800"/>
        <v>Good</v>
      </c>
      <c r="Q8576" s="4">
        <f t="shared" si="801"/>
        <v>447.66</v>
      </c>
      <c r="R8576" s="4">
        <f t="shared" si="802"/>
        <v>89.532000000000011</v>
      </c>
      <c r="S8576" s="4">
        <f t="shared" si="803"/>
        <v>358.12800000000004</v>
      </c>
    </row>
    <row r="8577" spans="1:19" hidden="1" x14ac:dyDescent="0.35">
      <c r="A8577" t="s">
        <v>16723</v>
      </c>
      <c r="B8577" t="s">
        <v>8209</v>
      </c>
      <c r="C8577" s="1">
        <v>45941</v>
      </c>
      <c r="D8577" t="s">
        <v>36</v>
      </c>
      <c r="E8577" t="s">
        <v>250</v>
      </c>
      <c r="F8577" s="3">
        <v>1</v>
      </c>
      <c r="G8577" s="3" t="str">
        <f t="shared" si="798"/>
        <v>Valid Quantity</v>
      </c>
      <c r="H8577" s="2" t="s">
        <v>13538</v>
      </c>
      <c r="I8577" s="3">
        <v>5</v>
      </c>
      <c r="J8577" t="s">
        <v>20</v>
      </c>
      <c r="K8577" t="s">
        <v>91</v>
      </c>
      <c r="L8577" t="s">
        <v>41</v>
      </c>
      <c r="M8577" t="s">
        <v>32</v>
      </c>
      <c r="O8577" s="3" t="str">
        <f t="shared" si="799"/>
        <v>Consistent</v>
      </c>
      <c r="P8577" t="str">
        <f t="shared" si="800"/>
        <v>Not Rated</v>
      </c>
      <c r="Q8577" s="4">
        <f t="shared" si="801"/>
        <v>38.72</v>
      </c>
      <c r="R8577" s="4">
        <f t="shared" si="802"/>
        <v>1.9359999999999999</v>
      </c>
      <c r="S8577" s="4">
        <f t="shared" si="803"/>
        <v>36.783999999999999</v>
      </c>
    </row>
    <row r="8578" spans="1:19" hidden="1" x14ac:dyDescent="0.35">
      <c r="A8578" t="s">
        <v>16811</v>
      </c>
      <c r="B8578" t="s">
        <v>16812</v>
      </c>
      <c r="C8578" s="1">
        <v>45941</v>
      </c>
      <c r="D8578" t="s">
        <v>101</v>
      </c>
      <c r="E8578" t="s">
        <v>136</v>
      </c>
      <c r="F8578" s="3">
        <v>5</v>
      </c>
      <c r="G8578" s="3" t="str">
        <f t="shared" ref="G8578:G8641" si="804">IF(F8578&gt;0,"Valid Quantity",(IF(F8578&lt;0,"Negative Quantity","Zero Quantity")))</f>
        <v>Valid Quantity</v>
      </c>
      <c r="H8578" s="2" t="s">
        <v>10591</v>
      </c>
      <c r="I8578" s="3">
        <v>0</v>
      </c>
      <c r="J8578" t="s">
        <v>20</v>
      </c>
      <c r="K8578" t="s">
        <v>49</v>
      </c>
      <c r="L8578" t="s">
        <v>22</v>
      </c>
      <c r="M8578" t="s">
        <v>185</v>
      </c>
      <c r="O8578" s="3" t="str">
        <f t="shared" ref="O8578:O8641" si="805">IF(F8578&lt;0,IF(M8578="Returned","Return/Adjustment","Suspicious"),IF(F8578=0,IF(M8578="Delivered","Suspicious","Review"),"Consistent"))</f>
        <v>Consistent</v>
      </c>
      <c r="P8578" t="str">
        <f t="shared" ref="P8578:P8641" si="806">IF(N8578=0,"Not Rated",IF(N8578=5,"Excellent",IF(N8578=4,"Good",IF(N8578=3,"Average",IF(N8578=2,"Bad",IF(N8578=1,"Very Bad"))))))</f>
        <v>Not Rated</v>
      </c>
      <c r="Q8578" s="4">
        <f t="shared" ref="Q8578:Q8641" si="807">VALUE(SUBSTITUTE(H8578,"$",""))*F8578</f>
        <v>191.75</v>
      </c>
      <c r="R8578" s="4">
        <f t="shared" ref="R8578:R8641" si="808">Q8578*I8578/100</f>
        <v>0</v>
      </c>
      <c r="S8578" s="4">
        <f t="shared" ref="S8578:S8641" si="809">Q8578-R8578</f>
        <v>191.75</v>
      </c>
    </row>
    <row r="8579" spans="1:19" hidden="1" x14ac:dyDescent="0.35">
      <c r="A8579" t="s">
        <v>17839</v>
      </c>
      <c r="B8579" t="s">
        <v>3701</v>
      </c>
      <c r="C8579" s="1">
        <v>45941</v>
      </c>
      <c r="D8579" t="s">
        <v>17</v>
      </c>
      <c r="E8579" t="s">
        <v>18</v>
      </c>
      <c r="F8579" s="3">
        <v>1</v>
      </c>
      <c r="G8579" s="3" t="str">
        <f t="shared" si="804"/>
        <v>Valid Quantity</v>
      </c>
      <c r="H8579" s="2" t="s">
        <v>5136</v>
      </c>
      <c r="I8579" s="3">
        <v>0</v>
      </c>
      <c r="J8579" t="s">
        <v>67</v>
      </c>
      <c r="K8579" t="s">
        <v>180</v>
      </c>
      <c r="L8579" t="s">
        <v>86</v>
      </c>
      <c r="M8579" t="s">
        <v>23</v>
      </c>
      <c r="N8579" s="3">
        <v>2</v>
      </c>
      <c r="O8579" s="3" t="str">
        <f t="shared" si="805"/>
        <v>Consistent</v>
      </c>
      <c r="P8579" t="str">
        <f t="shared" si="806"/>
        <v>Bad</v>
      </c>
      <c r="Q8579" s="4">
        <f t="shared" si="807"/>
        <v>18.02</v>
      </c>
      <c r="R8579" s="4">
        <f t="shared" si="808"/>
        <v>0</v>
      </c>
      <c r="S8579" s="4">
        <f t="shared" si="809"/>
        <v>18.02</v>
      </c>
    </row>
    <row r="8580" spans="1:19" hidden="1" x14ac:dyDescent="0.35">
      <c r="A8580" t="s">
        <v>19286</v>
      </c>
      <c r="B8580" t="s">
        <v>11169</v>
      </c>
      <c r="C8580" s="1">
        <v>45941</v>
      </c>
      <c r="D8580" t="s">
        <v>101</v>
      </c>
      <c r="E8580" t="s">
        <v>345</v>
      </c>
      <c r="F8580" s="3">
        <v>4</v>
      </c>
      <c r="G8580" s="3" t="str">
        <f t="shared" si="804"/>
        <v>Valid Quantity</v>
      </c>
      <c r="H8580" s="2" t="s">
        <v>12772</v>
      </c>
      <c r="I8580" s="3">
        <v>15</v>
      </c>
      <c r="J8580" t="s">
        <v>20</v>
      </c>
      <c r="K8580" t="s">
        <v>119</v>
      </c>
      <c r="L8580" t="s">
        <v>120</v>
      </c>
      <c r="M8580" t="s">
        <v>75</v>
      </c>
      <c r="O8580" s="3" t="str">
        <f t="shared" si="805"/>
        <v>Consistent</v>
      </c>
      <c r="P8580" t="str">
        <f t="shared" si="806"/>
        <v>Not Rated</v>
      </c>
      <c r="Q8580" s="4">
        <f t="shared" si="807"/>
        <v>119.68</v>
      </c>
      <c r="R8580" s="4">
        <f t="shared" si="808"/>
        <v>17.952000000000002</v>
      </c>
      <c r="S8580" s="4">
        <f t="shared" si="809"/>
        <v>101.72800000000001</v>
      </c>
    </row>
    <row r="8581" spans="1:19" hidden="1" x14ac:dyDescent="0.35">
      <c r="A8581" t="s">
        <v>19378</v>
      </c>
      <c r="B8581" t="s">
        <v>3872</v>
      </c>
      <c r="C8581" s="1">
        <v>45941</v>
      </c>
      <c r="D8581" t="s">
        <v>81</v>
      </c>
      <c r="E8581" t="s">
        <v>178</v>
      </c>
      <c r="F8581" s="3">
        <v>1</v>
      </c>
      <c r="G8581" s="3" t="str">
        <f t="shared" si="804"/>
        <v>Valid Quantity</v>
      </c>
      <c r="H8581" s="2" t="s">
        <v>19379</v>
      </c>
      <c r="I8581" s="3">
        <v>0</v>
      </c>
      <c r="J8581" t="s">
        <v>20</v>
      </c>
      <c r="K8581" t="s">
        <v>162</v>
      </c>
      <c r="L8581" t="s">
        <v>163</v>
      </c>
      <c r="M8581" t="s">
        <v>75</v>
      </c>
      <c r="O8581" s="3" t="str">
        <f t="shared" si="805"/>
        <v>Consistent</v>
      </c>
      <c r="P8581" t="str">
        <f t="shared" si="806"/>
        <v>Not Rated</v>
      </c>
      <c r="Q8581" s="4">
        <f t="shared" si="807"/>
        <v>67.489999999999995</v>
      </c>
      <c r="R8581" s="4">
        <f t="shared" si="808"/>
        <v>0</v>
      </c>
      <c r="S8581" s="4">
        <f t="shared" si="809"/>
        <v>67.489999999999995</v>
      </c>
    </row>
    <row r="8582" spans="1:19" hidden="1" x14ac:dyDescent="0.35">
      <c r="A8582" t="s">
        <v>20252</v>
      </c>
      <c r="B8582" t="s">
        <v>13243</v>
      </c>
      <c r="C8582" s="1">
        <v>45941</v>
      </c>
      <c r="D8582" t="s">
        <v>116</v>
      </c>
      <c r="E8582" t="s">
        <v>151</v>
      </c>
      <c r="F8582" s="3">
        <v>2</v>
      </c>
      <c r="G8582" s="3" t="str">
        <f t="shared" si="804"/>
        <v>Valid Quantity</v>
      </c>
      <c r="H8582" s="2" t="s">
        <v>18032</v>
      </c>
      <c r="I8582" s="3">
        <v>0</v>
      </c>
      <c r="J8582" t="s">
        <v>54</v>
      </c>
      <c r="K8582" t="s">
        <v>162</v>
      </c>
      <c r="L8582" t="s">
        <v>163</v>
      </c>
      <c r="M8582" t="s">
        <v>23</v>
      </c>
      <c r="N8582" s="3">
        <v>4</v>
      </c>
      <c r="O8582" s="3" t="str">
        <f t="shared" si="805"/>
        <v>Consistent</v>
      </c>
      <c r="P8582" t="str">
        <f t="shared" si="806"/>
        <v>Good</v>
      </c>
      <c r="Q8582" s="4">
        <f t="shared" si="807"/>
        <v>382.38</v>
      </c>
      <c r="R8582" s="4">
        <f t="shared" si="808"/>
        <v>0</v>
      </c>
      <c r="S8582" s="4">
        <f t="shared" si="809"/>
        <v>382.38</v>
      </c>
    </row>
    <row r="8583" spans="1:19" hidden="1" x14ac:dyDescent="0.35">
      <c r="A8583" t="s">
        <v>20957</v>
      </c>
      <c r="B8583" t="s">
        <v>9000</v>
      </c>
      <c r="C8583" s="1">
        <v>45941</v>
      </c>
      <c r="D8583" t="s">
        <v>17</v>
      </c>
      <c r="E8583" t="s">
        <v>28</v>
      </c>
      <c r="F8583" s="3">
        <v>4</v>
      </c>
      <c r="G8583" s="3" t="str">
        <f t="shared" si="804"/>
        <v>Valid Quantity</v>
      </c>
      <c r="H8583" s="2" t="s">
        <v>5192</v>
      </c>
      <c r="I8583" s="3">
        <v>0</v>
      </c>
      <c r="J8583" t="s">
        <v>54</v>
      </c>
      <c r="K8583" t="s">
        <v>91</v>
      </c>
      <c r="L8583" t="s">
        <v>41</v>
      </c>
      <c r="M8583" t="s">
        <v>23</v>
      </c>
      <c r="O8583" s="3" t="str">
        <f t="shared" si="805"/>
        <v>Consistent</v>
      </c>
      <c r="P8583" t="str">
        <f t="shared" si="806"/>
        <v>Not Rated</v>
      </c>
      <c r="Q8583" s="4">
        <f t="shared" si="807"/>
        <v>68.239999999999995</v>
      </c>
      <c r="R8583" s="4">
        <f t="shared" si="808"/>
        <v>0</v>
      </c>
      <c r="S8583" s="4">
        <f t="shared" si="809"/>
        <v>68.239999999999995</v>
      </c>
    </row>
    <row r="8584" spans="1:19" hidden="1" x14ac:dyDescent="0.35">
      <c r="A8584" t="s">
        <v>21140</v>
      </c>
      <c r="B8584" t="s">
        <v>13731</v>
      </c>
      <c r="C8584" s="1">
        <v>45941</v>
      </c>
      <c r="D8584" t="s">
        <v>64</v>
      </c>
      <c r="E8584" t="s">
        <v>305</v>
      </c>
      <c r="F8584" s="3">
        <v>1</v>
      </c>
      <c r="G8584" s="3" t="str">
        <f t="shared" si="804"/>
        <v>Valid Quantity</v>
      </c>
      <c r="H8584" s="2" t="s">
        <v>18969</v>
      </c>
      <c r="I8584" s="3">
        <v>0</v>
      </c>
      <c r="J8584" t="s">
        <v>84</v>
      </c>
      <c r="K8584" t="s">
        <v>162</v>
      </c>
      <c r="L8584" t="s">
        <v>163</v>
      </c>
      <c r="M8584" t="s">
        <v>23</v>
      </c>
      <c r="N8584" s="3">
        <v>2</v>
      </c>
      <c r="O8584" s="3" t="str">
        <f t="shared" si="805"/>
        <v>Consistent</v>
      </c>
      <c r="P8584" t="str">
        <f t="shared" si="806"/>
        <v>Bad</v>
      </c>
      <c r="Q8584" s="4">
        <f t="shared" si="807"/>
        <v>56.35</v>
      </c>
      <c r="R8584" s="4">
        <f t="shared" si="808"/>
        <v>0</v>
      </c>
      <c r="S8584" s="4">
        <f t="shared" si="809"/>
        <v>56.35</v>
      </c>
    </row>
    <row r="8585" spans="1:19" hidden="1" x14ac:dyDescent="0.35">
      <c r="A8585" t="s">
        <v>625</v>
      </c>
      <c r="B8585" t="s">
        <v>626</v>
      </c>
      <c r="C8585" s="1">
        <v>45942</v>
      </c>
      <c r="D8585" t="s">
        <v>64</v>
      </c>
      <c r="E8585" t="s">
        <v>65</v>
      </c>
      <c r="F8585" s="3">
        <v>1</v>
      </c>
      <c r="G8585" s="3" t="str">
        <f t="shared" si="804"/>
        <v>Valid Quantity</v>
      </c>
      <c r="H8585" s="2" t="s">
        <v>627</v>
      </c>
      <c r="I8585" s="3">
        <v>15</v>
      </c>
      <c r="J8585" t="s">
        <v>84</v>
      </c>
      <c r="K8585" t="s">
        <v>21</v>
      </c>
      <c r="L8585" t="s">
        <v>22</v>
      </c>
      <c r="M8585" t="s">
        <v>32</v>
      </c>
      <c r="O8585" s="3" t="str">
        <f t="shared" si="805"/>
        <v>Consistent</v>
      </c>
      <c r="P8585" t="str">
        <f t="shared" si="806"/>
        <v>Not Rated</v>
      </c>
      <c r="Q8585" s="4">
        <f t="shared" si="807"/>
        <v>99.33</v>
      </c>
      <c r="R8585" s="4">
        <f t="shared" si="808"/>
        <v>14.8995</v>
      </c>
      <c r="S8585" s="4">
        <f t="shared" si="809"/>
        <v>84.430499999999995</v>
      </c>
    </row>
    <row r="8586" spans="1:19" hidden="1" x14ac:dyDescent="0.35">
      <c r="A8586" t="s">
        <v>2317</v>
      </c>
      <c r="B8586" t="s">
        <v>2318</v>
      </c>
      <c r="C8586" s="1">
        <v>45942</v>
      </c>
      <c r="D8586" t="s">
        <v>64</v>
      </c>
      <c r="E8586" t="s">
        <v>305</v>
      </c>
      <c r="F8586" s="3">
        <v>1</v>
      </c>
      <c r="G8586" s="3" t="str">
        <f t="shared" si="804"/>
        <v>Valid Quantity</v>
      </c>
      <c r="H8586" s="2" t="s">
        <v>2319</v>
      </c>
      <c r="I8586" s="3">
        <v>10</v>
      </c>
      <c r="J8586" t="s">
        <v>84</v>
      </c>
      <c r="K8586" t="s">
        <v>162</v>
      </c>
      <c r="L8586" t="s">
        <v>163</v>
      </c>
      <c r="M8586" t="s">
        <v>75</v>
      </c>
      <c r="O8586" s="3" t="str">
        <f t="shared" si="805"/>
        <v>Consistent</v>
      </c>
      <c r="P8586" t="str">
        <f t="shared" si="806"/>
        <v>Not Rated</v>
      </c>
      <c r="Q8586" s="4">
        <f t="shared" si="807"/>
        <v>13.48</v>
      </c>
      <c r="R8586" s="4">
        <f t="shared" si="808"/>
        <v>1.3480000000000001</v>
      </c>
      <c r="S8586" s="4">
        <f t="shared" si="809"/>
        <v>12.132</v>
      </c>
    </row>
    <row r="8587" spans="1:19" hidden="1" x14ac:dyDescent="0.35">
      <c r="A8587" t="s">
        <v>5976</v>
      </c>
      <c r="B8587" t="s">
        <v>5977</v>
      </c>
      <c r="C8587" s="1">
        <v>45942</v>
      </c>
      <c r="D8587" t="s">
        <v>159</v>
      </c>
      <c r="E8587" t="s">
        <v>160</v>
      </c>
      <c r="F8587" s="3">
        <v>1</v>
      </c>
      <c r="G8587" s="3" t="str">
        <f t="shared" si="804"/>
        <v>Valid Quantity</v>
      </c>
      <c r="H8587" s="2" t="s">
        <v>4814</v>
      </c>
      <c r="I8587" s="3">
        <v>0</v>
      </c>
      <c r="J8587" t="s">
        <v>54</v>
      </c>
      <c r="K8587" t="s">
        <v>162</v>
      </c>
      <c r="L8587" t="s">
        <v>163</v>
      </c>
      <c r="M8587" t="s">
        <v>68</v>
      </c>
      <c r="O8587" s="3" t="str">
        <f t="shared" si="805"/>
        <v>Consistent</v>
      </c>
      <c r="P8587" t="str">
        <f t="shared" si="806"/>
        <v>Not Rated</v>
      </c>
      <c r="Q8587" s="4">
        <f t="shared" si="807"/>
        <v>20.59</v>
      </c>
      <c r="R8587" s="4">
        <f t="shared" si="808"/>
        <v>0</v>
      </c>
      <c r="S8587" s="4">
        <f t="shared" si="809"/>
        <v>20.59</v>
      </c>
    </row>
    <row r="8588" spans="1:19" hidden="1" x14ac:dyDescent="0.35">
      <c r="A8588" t="s">
        <v>7397</v>
      </c>
      <c r="B8588" t="s">
        <v>7398</v>
      </c>
      <c r="C8588" s="1">
        <v>45942</v>
      </c>
      <c r="D8588" t="s">
        <v>116</v>
      </c>
      <c r="E8588" t="s">
        <v>219</v>
      </c>
      <c r="F8588" s="3">
        <v>5</v>
      </c>
      <c r="G8588" s="3" t="str">
        <f t="shared" si="804"/>
        <v>Valid Quantity</v>
      </c>
      <c r="H8588" s="2" t="s">
        <v>7399</v>
      </c>
      <c r="I8588" s="3">
        <v>20</v>
      </c>
      <c r="J8588" t="s">
        <v>39</v>
      </c>
      <c r="K8588" t="s">
        <v>131</v>
      </c>
      <c r="L8588" t="s">
        <v>86</v>
      </c>
      <c r="M8588" t="s">
        <v>23</v>
      </c>
      <c r="N8588" s="3">
        <v>4</v>
      </c>
      <c r="O8588" s="3" t="str">
        <f t="shared" si="805"/>
        <v>Consistent</v>
      </c>
      <c r="P8588" t="str">
        <f t="shared" si="806"/>
        <v>Good</v>
      </c>
      <c r="Q8588" s="4">
        <f t="shared" si="807"/>
        <v>1212.0999999999999</v>
      </c>
      <c r="R8588" s="4">
        <f t="shared" si="808"/>
        <v>242.42</v>
      </c>
      <c r="S8588" s="4">
        <f t="shared" si="809"/>
        <v>969.68</v>
      </c>
    </row>
    <row r="8589" spans="1:19" hidden="1" x14ac:dyDescent="0.35">
      <c r="A8589" t="s">
        <v>8626</v>
      </c>
      <c r="B8589" t="s">
        <v>8627</v>
      </c>
      <c r="C8589" s="1">
        <v>45942</v>
      </c>
      <c r="D8589" t="s">
        <v>45</v>
      </c>
      <c r="E8589" t="s">
        <v>269</v>
      </c>
      <c r="F8589" s="3">
        <v>2</v>
      </c>
      <c r="G8589" s="3" t="str">
        <f t="shared" si="804"/>
        <v>Valid Quantity</v>
      </c>
      <c r="H8589" s="2" t="s">
        <v>8146</v>
      </c>
      <c r="I8589" s="3">
        <v>0</v>
      </c>
      <c r="J8589" t="s">
        <v>20</v>
      </c>
      <c r="K8589" t="s">
        <v>49</v>
      </c>
      <c r="L8589" t="s">
        <v>22</v>
      </c>
      <c r="M8589" t="s">
        <v>68</v>
      </c>
      <c r="O8589" s="3" t="str">
        <f t="shared" si="805"/>
        <v>Consistent</v>
      </c>
      <c r="P8589" t="str">
        <f t="shared" si="806"/>
        <v>Not Rated</v>
      </c>
      <c r="Q8589" s="4">
        <f t="shared" si="807"/>
        <v>31.8</v>
      </c>
      <c r="R8589" s="4">
        <f t="shared" si="808"/>
        <v>0</v>
      </c>
      <c r="S8589" s="4">
        <f t="shared" si="809"/>
        <v>31.8</v>
      </c>
    </row>
    <row r="8590" spans="1:19" hidden="1" x14ac:dyDescent="0.35">
      <c r="A8590" t="s">
        <v>9170</v>
      </c>
      <c r="B8590" t="s">
        <v>8122</v>
      </c>
      <c r="C8590" s="1">
        <v>45942</v>
      </c>
      <c r="D8590" t="s">
        <v>45</v>
      </c>
      <c r="E8590" t="s">
        <v>215</v>
      </c>
      <c r="F8590" s="3">
        <v>3</v>
      </c>
      <c r="G8590" s="3" t="str">
        <f t="shared" si="804"/>
        <v>Valid Quantity</v>
      </c>
      <c r="H8590" s="2" t="s">
        <v>1944</v>
      </c>
      <c r="I8590" s="3">
        <v>0</v>
      </c>
      <c r="J8590" t="s">
        <v>39</v>
      </c>
      <c r="K8590" t="s">
        <v>85</v>
      </c>
      <c r="L8590" t="s">
        <v>86</v>
      </c>
      <c r="M8590" t="s">
        <v>23</v>
      </c>
      <c r="N8590" s="3">
        <v>4</v>
      </c>
      <c r="O8590" s="3" t="str">
        <f t="shared" si="805"/>
        <v>Consistent</v>
      </c>
      <c r="P8590" t="str">
        <f t="shared" si="806"/>
        <v>Good</v>
      </c>
      <c r="Q8590" s="4">
        <f t="shared" si="807"/>
        <v>44.64</v>
      </c>
      <c r="R8590" s="4">
        <f t="shared" si="808"/>
        <v>0</v>
      </c>
      <c r="S8590" s="4">
        <f t="shared" si="809"/>
        <v>44.64</v>
      </c>
    </row>
    <row r="8591" spans="1:19" hidden="1" x14ac:dyDescent="0.35">
      <c r="A8591" t="s">
        <v>9173</v>
      </c>
      <c r="B8591" t="s">
        <v>8060</v>
      </c>
      <c r="C8591" s="1">
        <v>45942</v>
      </c>
      <c r="D8591" t="s">
        <v>36</v>
      </c>
      <c r="E8591" t="s">
        <v>341</v>
      </c>
      <c r="F8591" s="3">
        <v>4</v>
      </c>
      <c r="G8591" s="3" t="str">
        <f t="shared" si="804"/>
        <v>Valid Quantity</v>
      </c>
      <c r="H8591" s="2" t="s">
        <v>9174</v>
      </c>
      <c r="I8591" s="3">
        <v>5</v>
      </c>
      <c r="J8591" t="s">
        <v>67</v>
      </c>
      <c r="K8591" t="s">
        <v>104</v>
      </c>
      <c r="L8591" t="s">
        <v>22</v>
      </c>
      <c r="M8591" t="s">
        <v>32</v>
      </c>
      <c r="O8591" s="3" t="str">
        <f t="shared" si="805"/>
        <v>Consistent</v>
      </c>
      <c r="P8591" t="str">
        <f t="shared" si="806"/>
        <v>Not Rated</v>
      </c>
      <c r="Q8591" s="4">
        <f t="shared" si="807"/>
        <v>682.92</v>
      </c>
      <c r="R8591" s="4">
        <f t="shared" si="808"/>
        <v>34.146000000000001</v>
      </c>
      <c r="S8591" s="4">
        <f t="shared" si="809"/>
        <v>648.774</v>
      </c>
    </row>
    <row r="8592" spans="1:19" hidden="1" x14ac:dyDescent="0.35">
      <c r="A8592" t="s">
        <v>11271</v>
      </c>
      <c r="B8592" t="s">
        <v>7932</v>
      </c>
      <c r="C8592" s="1">
        <v>45942</v>
      </c>
      <c r="D8592" t="s">
        <v>36</v>
      </c>
      <c r="E8592" t="s">
        <v>37</v>
      </c>
      <c r="F8592" s="3">
        <v>2</v>
      </c>
      <c r="G8592" s="3" t="str">
        <f t="shared" si="804"/>
        <v>Valid Quantity</v>
      </c>
      <c r="H8592" s="2" t="s">
        <v>11272</v>
      </c>
      <c r="I8592" s="3">
        <v>5</v>
      </c>
      <c r="J8592" t="s">
        <v>84</v>
      </c>
      <c r="K8592" t="s">
        <v>124</v>
      </c>
      <c r="L8592" t="s">
        <v>61</v>
      </c>
      <c r="M8592" t="s">
        <v>23</v>
      </c>
      <c r="N8592" s="3">
        <v>4</v>
      </c>
      <c r="O8592" s="3" t="str">
        <f t="shared" si="805"/>
        <v>Consistent</v>
      </c>
      <c r="P8592" t="str">
        <f t="shared" si="806"/>
        <v>Good</v>
      </c>
      <c r="Q8592" s="4">
        <f t="shared" si="807"/>
        <v>56.14</v>
      </c>
      <c r="R8592" s="4">
        <f t="shared" si="808"/>
        <v>2.8069999999999999</v>
      </c>
      <c r="S8592" s="4">
        <f t="shared" si="809"/>
        <v>53.332999999999998</v>
      </c>
    </row>
    <row r="8593" spans="1:19" hidden="1" x14ac:dyDescent="0.35">
      <c r="A8593" t="s">
        <v>11281</v>
      </c>
      <c r="B8593" t="s">
        <v>2115</v>
      </c>
      <c r="C8593" s="1">
        <v>45942</v>
      </c>
      <c r="D8593" t="s">
        <v>101</v>
      </c>
      <c r="E8593" t="s">
        <v>102</v>
      </c>
      <c r="F8593" s="3">
        <v>3</v>
      </c>
      <c r="G8593" s="3" t="str">
        <f t="shared" si="804"/>
        <v>Valid Quantity</v>
      </c>
      <c r="H8593" s="2" t="s">
        <v>5727</v>
      </c>
      <c r="I8593" s="3">
        <v>0</v>
      </c>
      <c r="J8593" t="s">
        <v>54</v>
      </c>
      <c r="K8593" t="s">
        <v>85</v>
      </c>
      <c r="L8593" t="s">
        <v>86</v>
      </c>
      <c r="M8593" t="s">
        <v>32</v>
      </c>
      <c r="O8593" s="3" t="str">
        <f t="shared" si="805"/>
        <v>Consistent</v>
      </c>
      <c r="P8593" t="str">
        <f t="shared" si="806"/>
        <v>Not Rated</v>
      </c>
      <c r="Q8593" s="4">
        <f t="shared" si="807"/>
        <v>30.06</v>
      </c>
      <c r="R8593" s="4">
        <f t="shared" si="808"/>
        <v>0</v>
      </c>
      <c r="S8593" s="4">
        <f t="shared" si="809"/>
        <v>30.06</v>
      </c>
    </row>
    <row r="8594" spans="1:19" hidden="1" x14ac:dyDescent="0.35">
      <c r="A8594" t="s">
        <v>11576</v>
      </c>
      <c r="B8594" t="s">
        <v>11577</v>
      </c>
      <c r="C8594" s="1">
        <v>45942</v>
      </c>
      <c r="D8594" t="s">
        <v>116</v>
      </c>
      <c r="E8594" t="s">
        <v>117</v>
      </c>
      <c r="F8594" s="3">
        <v>2</v>
      </c>
      <c r="G8594" s="3" t="str">
        <f t="shared" si="804"/>
        <v>Valid Quantity</v>
      </c>
      <c r="H8594" s="2" t="s">
        <v>11578</v>
      </c>
      <c r="I8594" s="3">
        <v>10</v>
      </c>
      <c r="J8594" t="s">
        <v>20</v>
      </c>
      <c r="K8594" t="s">
        <v>119</v>
      </c>
      <c r="L8594" t="s">
        <v>120</v>
      </c>
      <c r="M8594" t="s">
        <v>23</v>
      </c>
      <c r="N8594" s="3">
        <v>3</v>
      </c>
      <c r="O8594" s="3" t="str">
        <f t="shared" si="805"/>
        <v>Consistent</v>
      </c>
      <c r="P8594" t="str">
        <f t="shared" si="806"/>
        <v>Average</v>
      </c>
      <c r="Q8594" s="4">
        <f t="shared" si="807"/>
        <v>421.4</v>
      </c>
      <c r="R8594" s="4">
        <f t="shared" si="808"/>
        <v>42.14</v>
      </c>
      <c r="S8594" s="4">
        <f t="shared" si="809"/>
        <v>379.26</v>
      </c>
    </row>
    <row r="8595" spans="1:19" hidden="1" x14ac:dyDescent="0.35">
      <c r="A8595" t="s">
        <v>16510</v>
      </c>
      <c r="B8595" t="s">
        <v>16511</v>
      </c>
      <c r="C8595" s="1">
        <v>45942</v>
      </c>
      <c r="D8595" t="s">
        <v>36</v>
      </c>
      <c r="E8595" t="s">
        <v>250</v>
      </c>
      <c r="F8595" s="3">
        <v>2</v>
      </c>
      <c r="G8595" s="3" t="str">
        <f t="shared" si="804"/>
        <v>Valid Quantity</v>
      </c>
      <c r="H8595" s="2" t="s">
        <v>6700</v>
      </c>
      <c r="I8595" s="3">
        <v>10</v>
      </c>
      <c r="J8595" t="s">
        <v>39</v>
      </c>
      <c r="K8595" t="s">
        <v>30</v>
      </c>
      <c r="L8595" t="s">
        <v>31</v>
      </c>
      <c r="M8595" t="s">
        <v>23</v>
      </c>
      <c r="N8595" s="3">
        <v>5</v>
      </c>
      <c r="O8595" s="3" t="str">
        <f t="shared" si="805"/>
        <v>Consistent</v>
      </c>
      <c r="P8595" t="str">
        <f t="shared" si="806"/>
        <v>Excellent</v>
      </c>
      <c r="Q8595" s="4">
        <f t="shared" si="807"/>
        <v>209.4</v>
      </c>
      <c r="R8595" s="4">
        <f t="shared" si="808"/>
        <v>20.94</v>
      </c>
      <c r="S8595" s="4">
        <f t="shared" si="809"/>
        <v>188.46</v>
      </c>
    </row>
    <row r="8596" spans="1:19" hidden="1" x14ac:dyDescent="0.35">
      <c r="A8596" t="s">
        <v>16646</v>
      </c>
      <c r="B8596" t="s">
        <v>9193</v>
      </c>
      <c r="C8596" s="1">
        <v>45942</v>
      </c>
      <c r="D8596" t="s">
        <v>36</v>
      </c>
      <c r="E8596" t="s">
        <v>341</v>
      </c>
      <c r="F8596" s="3">
        <v>1</v>
      </c>
      <c r="G8596" s="3" t="str">
        <f t="shared" si="804"/>
        <v>Valid Quantity</v>
      </c>
      <c r="H8596" s="2" t="s">
        <v>16647</v>
      </c>
      <c r="I8596" s="3">
        <v>5</v>
      </c>
      <c r="J8596" t="s">
        <v>54</v>
      </c>
      <c r="K8596" t="s">
        <v>189</v>
      </c>
      <c r="L8596" t="s">
        <v>120</v>
      </c>
      <c r="M8596" t="s">
        <v>23</v>
      </c>
      <c r="N8596" s="3">
        <v>4</v>
      </c>
      <c r="O8596" s="3" t="str">
        <f t="shared" si="805"/>
        <v>Consistent</v>
      </c>
      <c r="P8596" t="str">
        <f t="shared" si="806"/>
        <v>Good</v>
      </c>
      <c r="Q8596" s="4">
        <f t="shared" si="807"/>
        <v>118.1</v>
      </c>
      <c r="R8596" s="4">
        <f t="shared" si="808"/>
        <v>5.9050000000000002</v>
      </c>
      <c r="S8596" s="4">
        <f t="shared" si="809"/>
        <v>112.19499999999999</v>
      </c>
    </row>
    <row r="8597" spans="1:19" hidden="1" x14ac:dyDescent="0.35">
      <c r="A8597" t="s">
        <v>16748</v>
      </c>
      <c r="B8597" t="s">
        <v>16749</v>
      </c>
      <c r="C8597" s="1">
        <v>45942</v>
      </c>
      <c r="D8597" t="s">
        <v>45</v>
      </c>
      <c r="E8597" t="s">
        <v>215</v>
      </c>
      <c r="F8597" s="3">
        <v>1</v>
      </c>
      <c r="G8597" s="3" t="str">
        <f t="shared" si="804"/>
        <v>Valid Quantity</v>
      </c>
      <c r="H8597" s="2" t="s">
        <v>14833</v>
      </c>
      <c r="I8597" s="3">
        <v>20</v>
      </c>
      <c r="J8597" t="s">
        <v>54</v>
      </c>
      <c r="K8597" t="s">
        <v>30</v>
      </c>
      <c r="L8597" t="s">
        <v>31</v>
      </c>
      <c r="M8597" t="s">
        <v>23</v>
      </c>
      <c r="N8597" s="3">
        <v>5</v>
      </c>
      <c r="O8597" s="3" t="str">
        <f t="shared" si="805"/>
        <v>Consistent</v>
      </c>
      <c r="P8597" t="str">
        <f t="shared" si="806"/>
        <v>Excellent</v>
      </c>
      <c r="Q8597" s="4">
        <f t="shared" si="807"/>
        <v>24.19</v>
      </c>
      <c r="R8597" s="4">
        <f t="shared" si="808"/>
        <v>4.8380000000000001</v>
      </c>
      <c r="S8597" s="4">
        <f t="shared" si="809"/>
        <v>19.352</v>
      </c>
    </row>
    <row r="8598" spans="1:19" hidden="1" x14ac:dyDescent="0.35">
      <c r="A8598" t="s">
        <v>18232</v>
      </c>
      <c r="B8598" t="s">
        <v>4278</v>
      </c>
      <c r="C8598" s="1">
        <v>45942</v>
      </c>
      <c r="D8598" t="s">
        <v>81</v>
      </c>
      <c r="E8598" t="s">
        <v>143</v>
      </c>
      <c r="F8598" s="3">
        <v>3</v>
      </c>
      <c r="G8598" s="3" t="str">
        <f t="shared" si="804"/>
        <v>Valid Quantity</v>
      </c>
      <c r="H8598" s="2" t="s">
        <v>11420</v>
      </c>
      <c r="I8598" s="3">
        <v>0</v>
      </c>
      <c r="J8598" t="s">
        <v>48</v>
      </c>
      <c r="K8598" t="s">
        <v>124</v>
      </c>
      <c r="L8598" t="s">
        <v>61</v>
      </c>
      <c r="M8598" t="s">
        <v>185</v>
      </c>
      <c r="N8598" s="3">
        <v>0</v>
      </c>
      <c r="O8598" s="3" t="str">
        <f t="shared" si="805"/>
        <v>Consistent</v>
      </c>
      <c r="P8598" t="str">
        <f t="shared" si="806"/>
        <v>Not Rated</v>
      </c>
      <c r="Q8598" s="4">
        <f t="shared" si="807"/>
        <v>86.1</v>
      </c>
      <c r="R8598" s="4">
        <f t="shared" si="808"/>
        <v>0</v>
      </c>
      <c r="S8598" s="4">
        <f t="shared" si="809"/>
        <v>86.1</v>
      </c>
    </row>
    <row r="8599" spans="1:19" hidden="1" x14ac:dyDescent="0.35">
      <c r="A8599" t="s">
        <v>19625</v>
      </c>
      <c r="B8599" t="s">
        <v>15873</v>
      </c>
      <c r="C8599" s="1">
        <v>45942</v>
      </c>
      <c r="D8599" t="s">
        <v>36</v>
      </c>
      <c r="E8599" t="s">
        <v>547</v>
      </c>
      <c r="F8599" s="3">
        <v>1</v>
      </c>
      <c r="G8599" s="3" t="str">
        <f t="shared" si="804"/>
        <v>Valid Quantity</v>
      </c>
      <c r="H8599" s="2" t="s">
        <v>19626</v>
      </c>
      <c r="I8599" s="3">
        <v>0</v>
      </c>
      <c r="J8599" t="s">
        <v>48</v>
      </c>
      <c r="K8599" t="s">
        <v>21</v>
      </c>
      <c r="L8599" t="s">
        <v>22</v>
      </c>
      <c r="M8599" t="s">
        <v>23</v>
      </c>
      <c r="N8599" s="3">
        <v>5</v>
      </c>
      <c r="O8599" s="3" t="str">
        <f t="shared" si="805"/>
        <v>Consistent</v>
      </c>
      <c r="P8599" t="str">
        <f t="shared" si="806"/>
        <v>Excellent</v>
      </c>
      <c r="Q8599" s="4">
        <f t="shared" si="807"/>
        <v>139.47999999999999</v>
      </c>
      <c r="R8599" s="4">
        <f t="shared" si="808"/>
        <v>0</v>
      </c>
      <c r="S8599" s="4">
        <f t="shared" si="809"/>
        <v>139.47999999999999</v>
      </c>
    </row>
    <row r="8600" spans="1:19" hidden="1" x14ac:dyDescent="0.35">
      <c r="A8600" t="s">
        <v>19670</v>
      </c>
      <c r="B8600" t="s">
        <v>8401</v>
      </c>
      <c r="C8600" s="1">
        <v>45942</v>
      </c>
      <c r="D8600" t="s">
        <v>36</v>
      </c>
      <c r="E8600" t="s">
        <v>341</v>
      </c>
      <c r="F8600" s="3">
        <v>5</v>
      </c>
      <c r="G8600" s="3" t="str">
        <f t="shared" si="804"/>
        <v>Valid Quantity</v>
      </c>
      <c r="H8600" s="2" t="s">
        <v>10328</v>
      </c>
      <c r="I8600" s="3">
        <v>0</v>
      </c>
      <c r="J8600" t="s">
        <v>84</v>
      </c>
      <c r="K8600" t="s">
        <v>113</v>
      </c>
      <c r="L8600" t="s">
        <v>61</v>
      </c>
      <c r="M8600" t="s">
        <v>23</v>
      </c>
      <c r="O8600" s="3" t="str">
        <f t="shared" si="805"/>
        <v>Consistent</v>
      </c>
      <c r="P8600" t="str">
        <f t="shared" si="806"/>
        <v>Not Rated</v>
      </c>
      <c r="Q8600" s="4">
        <f t="shared" si="807"/>
        <v>642.35</v>
      </c>
      <c r="R8600" s="4">
        <f t="shared" si="808"/>
        <v>0</v>
      </c>
      <c r="S8600" s="4">
        <f t="shared" si="809"/>
        <v>642.35</v>
      </c>
    </row>
    <row r="8601" spans="1:19" hidden="1" x14ac:dyDescent="0.35">
      <c r="A8601" t="s">
        <v>20001</v>
      </c>
      <c r="B8601" t="s">
        <v>7031</v>
      </c>
      <c r="C8601" s="1">
        <v>45942</v>
      </c>
      <c r="D8601" t="s">
        <v>101</v>
      </c>
      <c r="E8601" t="s">
        <v>136</v>
      </c>
      <c r="F8601" s="3">
        <v>1</v>
      </c>
      <c r="G8601" s="3" t="str">
        <f t="shared" si="804"/>
        <v>Valid Quantity</v>
      </c>
      <c r="H8601" s="2" t="s">
        <v>16549</v>
      </c>
      <c r="I8601" s="3">
        <v>0</v>
      </c>
      <c r="J8601" t="s">
        <v>84</v>
      </c>
      <c r="K8601" t="s">
        <v>49</v>
      </c>
      <c r="L8601" t="s">
        <v>22</v>
      </c>
      <c r="M8601" t="s">
        <v>185</v>
      </c>
      <c r="O8601" s="3" t="str">
        <f t="shared" si="805"/>
        <v>Consistent</v>
      </c>
      <c r="P8601" t="str">
        <f t="shared" si="806"/>
        <v>Not Rated</v>
      </c>
      <c r="Q8601" s="4">
        <f t="shared" si="807"/>
        <v>67.819999999999993</v>
      </c>
      <c r="R8601" s="4">
        <f t="shared" si="808"/>
        <v>0</v>
      </c>
      <c r="S8601" s="4">
        <f t="shared" si="809"/>
        <v>67.819999999999993</v>
      </c>
    </row>
    <row r="8602" spans="1:19" hidden="1" x14ac:dyDescent="0.35">
      <c r="A8602" t="s">
        <v>22964</v>
      </c>
      <c r="B8602" t="s">
        <v>11989</v>
      </c>
      <c r="C8602" s="1">
        <v>45942</v>
      </c>
      <c r="D8602" t="s">
        <v>101</v>
      </c>
      <c r="E8602" t="s">
        <v>345</v>
      </c>
      <c r="F8602" s="3">
        <v>1</v>
      </c>
      <c r="G8602" s="3" t="str">
        <f t="shared" si="804"/>
        <v>Valid Quantity</v>
      </c>
      <c r="H8602" s="2" t="s">
        <v>22965</v>
      </c>
      <c r="I8602" s="3">
        <v>0</v>
      </c>
      <c r="J8602" t="s">
        <v>39</v>
      </c>
      <c r="K8602" t="s">
        <v>162</v>
      </c>
      <c r="L8602" t="s">
        <v>163</v>
      </c>
      <c r="M8602" t="s">
        <v>32</v>
      </c>
      <c r="O8602" s="3" t="str">
        <f t="shared" si="805"/>
        <v>Consistent</v>
      </c>
      <c r="P8602" t="str">
        <f t="shared" si="806"/>
        <v>Not Rated</v>
      </c>
      <c r="Q8602" s="4">
        <f t="shared" si="807"/>
        <v>76.040000000000006</v>
      </c>
      <c r="R8602" s="4">
        <f t="shared" si="808"/>
        <v>0</v>
      </c>
      <c r="S8602" s="4">
        <f t="shared" si="809"/>
        <v>76.040000000000006</v>
      </c>
    </row>
    <row r="8603" spans="1:19" hidden="1" x14ac:dyDescent="0.35">
      <c r="A8603" t="s">
        <v>2064</v>
      </c>
      <c r="B8603" t="s">
        <v>2065</v>
      </c>
      <c r="C8603" s="1">
        <v>45943</v>
      </c>
      <c r="D8603" t="s">
        <v>36</v>
      </c>
      <c r="E8603" t="s">
        <v>250</v>
      </c>
      <c r="F8603" s="3">
        <v>3</v>
      </c>
      <c r="G8603" s="3" t="str">
        <f t="shared" si="804"/>
        <v>Valid Quantity</v>
      </c>
      <c r="H8603" s="2" t="s">
        <v>2066</v>
      </c>
      <c r="I8603" s="3">
        <v>25</v>
      </c>
      <c r="J8603" t="s">
        <v>39</v>
      </c>
      <c r="K8603" t="s">
        <v>91</v>
      </c>
      <c r="L8603" t="s">
        <v>41</v>
      </c>
      <c r="M8603" t="s">
        <v>32</v>
      </c>
      <c r="O8603" s="3" t="str">
        <f t="shared" si="805"/>
        <v>Consistent</v>
      </c>
      <c r="P8603" t="str">
        <f t="shared" si="806"/>
        <v>Not Rated</v>
      </c>
      <c r="Q8603" s="4">
        <f t="shared" si="807"/>
        <v>270.99</v>
      </c>
      <c r="R8603" s="4">
        <f t="shared" si="808"/>
        <v>67.747500000000002</v>
      </c>
      <c r="S8603" s="4">
        <f t="shared" si="809"/>
        <v>203.24250000000001</v>
      </c>
    </row>
    <row r="8604" spans="1:19" hidden="1" x14ac:dyDescent="0.35">
      <c r="A8604" t="s">
        <v>5349</v>
      </c>
      <c r="B8604" t="s">
        <v>5350</v>
      </c>
      <c r="C8604" s="1">
        <v>45943</v>
      </c>
      <c r="D8604" t="s">
        <v>101</v>
      </c>
      <c r="E8604" t="s">
        <v>102</v>
      </c>
      <c r="F8604" s="3">
        <v>1</v>
      </c>
      <c r="G8604" s="3" t="str">
        <f t="shared" si="804"/>
        <v>Valid Quantity</v>
      </c>
      <c r="H8604" s="2" t="s">
        <v>4477</v>
      </c>
      <c r="I8604" s="3">
        <v>0</v>
      </c>
      <c r="J8604" t="s">
        <v>54</v>
      </c>
      <c r="K8604" t="s">
        <v>189</v>
      </c>
      <c r="L8604" t="s">
        <v>120</v>
      </c>
      <c r="M8604" t="s">
        <v>185</v>
      </c>
      <c r="O8604" s="3" t="str">
        <f t="shared" si="805"/>
        <v>Consistent</v>
      </c>
      <c r="P8604" t="str">
        <f t="shared" si="806"/>
        <v>Not Rated</v>
      </c>
      <c r="Q8604" s="4">
        <f t="shared" si="807"/>
        <v>19.59</v>
      </c>
      <c r="R8604" s="4">
        <f t="shared" si="808"/>
        <v>0</v>
      </c>
      <c r="S8604" s="4">
        <f t="shared" si="809"/>
        <v>19.59</v>
      </c>
    </row>
    <row r="8605" spans="1:19" hidden="1" x14ac:dyDescent="0.35">
      <c r="A8605" t="s">
        <v>6683</v>
      </c>
      <c r="B8605" t="s">
        <v>6684</v>
      </c>
      <c r="C8605" s="1">
        <v>45943</v>
      </c>
      <c r="D8605" t="s">
        <v>81</v>
      </c>
      <c r="E8605" t="s">
        <v>147</v>
      </c>
      <c r="F8605" s="3">
        <v>1</v>
      </c>
      <c r="G8605" s="3" t="str">
        <f t="shared" si="804"/>
        <v>Valid Quantity</v>
      </c>
      <c r="H8605" s="2" t="s">
        <v>6685</v>
      </c>
      <c r="I8605" s="3">
        <v>0</v>
      </c>
      <c r="J8605" t="s">
        <v>48</v>
      </c>
      <c r="K8605" t="s">
        <v>194</v>
      </c>
      <c r="L8605" t="s">
        <v>163</v>
      </c>
      <c r="M8605" t="s">
        <v>185</v>
      </c>
      <c r="N8605" s="3">
        <v>0</v>
      </c>
      <c r="O8605" s="3" t="str">
        <f t="shared" si="805"/>
        <v>Consistent</v>
      </c>
      <c r="P8605" t="str">
        <f t="shared" si="806"/>
        <v>Not Rated</v>
      </c>
      <c r="Q8605" s="4">
        <f t="shared" si="807"/>
        <v>38.32</v>
      </c>
      <c r="R8605" s="4">
        <f t="shared" si="808"/>
        <v>0</v>
      </c>
      <c r="S8605" s="4">
        <f t="shared" si="809"/>
        <v>38.32</v>
      </c>
    </row>
    <row r="8606" spans="1:19" hidden="1" x14ac:dyDescent="0.35">
      <c r="A8606" t="s">
        <v>9695</v>
      </c>
      <c r="B8606" t="s">
        <v>9696</v>
      </c>
      <c r="C8606" s="1">
        <v>45943</v>
      </c>
      <c r="D8606" t="s">
        <v>17</v>
      </c>
      <c r="E8606" t="s">
        <v>28</v>
      </c>
      <c r="F8606" s="3">
        <v>3</v>
      </c>
      <c r="G8606" s="3" t="str">
        <f t="shared" si="804"/>
        <v>Valid Quantity</v>
      </c>
      <c r="H8606" s="2" t="s">
        <v>4491</v>
      </c>
      <c r="I8606" s="3">
        <v>0</v>
      </c>
      <c r="J8606" t="s">
        <v>84</v>
      </c>
      <c r="K8606" t="s">
        <v>180</v>
      </c>
      <c r="L8606" t="s">
        <v>86</v>
      </c>
      <c r="M8606" t="s">
        <v>23</v>
      </c>
      <c r="N8606" s="3">
        <v>2</v>
      </c>
      <c r="O8606" s="3" t="str">
        <f t="shared" si="805"/>
        <v>Consistent</v>
      </c>
      <c r="P8606" t="str">
        <f t="shared" si="806"/>
        <v>Bad</v>
      </c>
      <c r="Q8606" s="4">
        <f t="shared" si="807"/>
        <v>43.89</v>
      </c>
      <c r="R8606" s="4">
        <f t="shared" si="808"/>
        <v>0</v>
      </c>
      <c r="S8606" s="4">
        <f t="shared" si="809"/>
        <v>43.89</v>
      </c>
    </row>
    <row r="8607" spans="1:19" hidden="1" x14ac:dyDescent="0.35">
      <c r="A8607" t="s">
        <v>9887</v>
      </c>
      <c r="B8607" t="s">
        <v>7578</v>
      </c>
      <c r="C8607" s="1">
        <v>45943</v>
      </c>
      <c r="D8607" t="s">
        <v>36</v>
      </c>
      <c r="E8607" t="s">
        <v>547</v>
      </c>
      <c r="F8607" s="3">
        <v>2</v>
      </c>
      <c r="G8607" s="3" t="str">
        <f t="shared" si="804"/>
        <v>Valid Quantity</v>
      </c>
      <c r="H8607" s="2" t="s">
        <v>9888</v>
      </c>
      <c r="I8607" s="3">
        <v>20</v>
      </c>
      <c r="J8607" t="s">
        <v>48</v>
      </c>
      <c r="K8607" t="s">
        <v>91</v>
      </c>
      <c r="L8607" t="s">
        <v>41</v>
      </c>
      <c r="M8607" t="s">
        <v>23</v>
      </c>
      <c r="N8607" s="3">
        <v>5</v>
      </c>
      <c r="O8607" s="3" t="str">
        <f t="shared" si="805"/>
        <v>Consistent</v>
      </c>
      <c r="P8607" t="str">
        <f t="shared" si="806"/>
        <v>Excellent</v>
      </c>
      <c r="Q8607" s="4">
        <f t="shared" si="807"/>
        <v>71.08</v>
      </c>
      <c r="R8607" s="4">
        <f t="shared" si="808"/>
        <v>14.215999999999999</v>
      </c>
      <c r="S8607" s="4">
        <f t="shared" si="809"/>
        <v>56.863999999999997</v>
      </c>
    </row>
    <row r="8608" spans="1:19" hidden="1" x14ac:dyDescent="0.35">
      <c r="A8608" t="s">
        <v>11383</v>
      </c>
      <c r="B8608" t="s">
        <v>8571</v>
      </c>
      <c r="C8608" s="1">
        <v>45943</v>
      </c>
      <c r="D8608" t="s">
        <v>45</v>
      </c>
      <c r="E8608" t="s">
        <v>215</v>
      </c>
      <c r="F8608" s="3">
        <v>1</v>
      </c>
      <c r="G8608" s="3" t="str">
        <f t="shared" si="804"/>
        <v>Valid Quantity</v>
      </c>
      <c r="H8608" s="2" t="s">
        <v>6740</v>
      </c>
      <c r="I8608" s="3">
        <v>5</v>
      </c>
      <c r="J8608" t="s">
        <v>20</v>
      </c>
      <c r="K8608" t="s">
        <v>131</v>
      </c>
      <c r="L8608" t="s">
        <v>86</v>
      </c>
      <c r="M8608" t="s">
        <v>23</v>
      </c>
      <c r="N8608" s="3">
        <v>5</v>
      </c>
      <c r="O8608" s="3" t="str">
        <f t="shared" si="805"/>
        <v>Consistent</v>
      </c>
      <c r="P8608" t="str">
        <f t="shared" si="806"/>
        <v>Excellent</v>
      </c>
      <c r="Q8608" s="4">
        <f t="shared" si="807"/>
        <v>20.13</v>
      </c>
      <c r="R8608" s="4">
        <f t="shared" si="808"/>
        <v>1.0065</v>
      </c>
      <c r="S8608" s="4">
        <f t="shared" si="809"/>
        <v>19.1235</v>
      </c>
    </row>
    <row r="8609" spans="1:19" hidden="1" x14ac:dyDescent="0.35">
      <c r="A8609" t="s">
        <v>11889</v>
      </c>
      <c r="B8609" t="s">
        <v>5635</v>
      </c>
      <c r="C8609" s="1">
        <v>45943</v>
      </c>
      <c r="D8609" t="s">
        <v>101</v>
      </c>
      <c r="E8609" t="s">
        <v>107</v>
      </c>
      <c r="F8609" s="3">
        <v>1</v>
      </c>
      <c r="G8609" s="3" t="str">
        <f t="shared" si="804"/>
        <v>Valid Quantity</v>
      </c>
      <c r="H8609" s="2" t="s">
        <v>11890</v>
      </c>
      <c r="I8609" s="3">
        <v>0</v>
      </c>
      <c r="J8609" t="s">
        <v>54</v>
      </c>
      <c r="K8609" t="s">
        <v>21</v>
      </c>
      <c r="L8609" t="s">
        <v>22</v>
      </c>
      <c r="M8609" t="s">
        <v>23</v>
      </c>
      <c r="N8609" s="3">
        <v>5</v>
      </c>
      <c r="O8609" s="3" t="str">
        <f t="shared" si="805"/>
        <v>Consistent</v>
      </c>
      <c r="P8609" t="str">
        <f t="shared" si="806"/>
        <v>Excellent</v>
      </c>
      <c r="Q8609" s="4">
        <f t="shared" si="807"/>
        <v>41.13</v>
      </c>
      <c r="R8609" s="4">
        <f t="shared" si="808"/>
        <v>0</v>
      </c>
      <c r="S8609" s="4">
        <f t="shared" si="809"/>
        <v>41.13</v>
      </c>
    </row>
    <row r="8610" spans="1:19" hidden="1" x14ac:dyDescent="0.35">
      <c r="A8610" t="s">
        <v>14462</v>
      </c>
      <c r="B8610" t="s">
        <v>14463</v>
      </c>
      <c r="C8610" s="1">
        <v>45943</v>
      </c>
      <c r="D8610" t="s">
        <v>45</v>
      </c>
      <c r="E8610" t="s">
        <v>215</v>
      </c>
      <c r="F8610" s="3">
        <v>1</v>
      </c>
      <c r="G8610" s="3" t="str">
        <f t="shared" si="804"/>
        <v>Valid Quantity</v>
      </c>
      <c r="H8610" s="2" t="s">
        <v>4333</v>
      </c>
      <c r="I8610" s="3">
        <v>0</v>
      </c>
      <c r="J8610" t="s">
        <v>20</v>
      </c>
      <c r="K8610" t="s">
        <v>194</v>
      </c>
      <c r="L8610" t="s">
        <v>163</v>
      </c>
      <c r="M8610" t="s">
        <v>23</v>
      </c>
      <c r="N8610" s="3">
        <v>4</v>
      </c>
      <c r="O8610" s="3" t="str">
        <f t="shared" si="805"/>
        <v>Consistent</v>
      </c>
      <c r="P8610" t="str">
        <f t="shared" si="806"/>
        <v>Good</v>
      </c>
      <c r="Q8610" s="4">
        <f t="shared" si="807"/>
        <v>13.9</v>
      </c>
      <c r="R8610" s="4">
        <f t="shared" si="808"/>
        <v>0</v>
      </c>
      <c r="S8610" s="4">
        <f t="shared" si="809"/>
        <v>13.9</v>
      </c>
    </row>
    <row r="8611" spans="1:19" hidden="1" x14ac:dyDescent="0.35">
      <c r="A8611" t="s">
        <v>14914</v>
      </c>
      <c r="B8611" t="s">
        <v>13329</v>
      </c>
      <c r="C8611" s="1">
        <v>45943</v>
      </c>
      <c r="D8611" t="s">
        <v>17</v>
      </c>
      <c r="E8611" t="s">
        <v>89</v>
      </c>
      <c r="F8611" s="3">
        <v>1</v>
      </c>
      <c r="G8611" s="3" t="str">
        <f t="shared" si="804"/>
        <v>Valid Quantity</v>
      </c>
      <c r="H8611" s="2" t="s">
        <v>11574</v>
      </c>
      <c r="I8611" s="3">
        <v>10</v>
      </c>
      <c r="J8611" t="s">
        <v>48</v>
      </c>
      <c r="K8611" t="s">
        <v>162</v>
      </c>
      <c r="L8611" t="s">
        <v>163</v>
      </c>
      <c r="M8611" t="s">
        <v>75</v>
      </c>
      <c r="N8611" s="3">
        <v>0</v>
      </c>
      <c r="O8611" s="3" t="str">
        <f t="shared" si="805"/>
        <v>Consistent</v>
      </c>
      <c r="P8611" t="str">
        <f t="shared" si="806"/>
        <v>Not Rated</v>
      </c>
      <c r="Q8611" s="4">
        <f t="shared" si="807"/>
        <v>18.95</v>
      </c>
      <c r="R8611" s="4">
        <f t="shared" si="808"/>
        <v>1.895</v>
      </c>
      <c r="S8611" s="4">
        <f t="shared" si="809"/>
        <v>17.055</v>
      </c>
    </row>
    <row r="8612" spans="1:19" hidden="1" x14ac:dyDescent="0.35">
      <c r="A8612" t="s">
        <v>15588</v>
      </c>
      <c r="B8612" t="s">
        <v>2395</v>
      </c>
      <c r="C8612" s="1">
        <v>45943</v>
      </c>
      <c r="D8612" t="s">
        <v>45</v>
      </c>
      <c r="E8612" t="s">
        <v>269</v>
      </c>
      <c r="F8612" s="3">
        <v>5</v>
      </c>
      <c r="G8612" s="3" t="str">
        <f t="shared" si="804"/>
        <v>Valid Quantity</v>
      </c>
      <c r="H8612" s="2" t="s">
        <v>13067</v>
      </c>
      <c r="I8612" s="3">
        <v>15</v>
      </c>
      <c r="J8612" t="s">
        <v>84</v>
      </c>
      <c r="K8612" t="s">
        <v>49</v>
      </c>
      <c r="L8612" t="s">
        <v>22</v>
      </c>
      <c r="M8612" t="s">
        <v>32</v>
      </c>
      <c r="O8612" s="3" t="str">
        <f t="shared" si="805"/>
        <v>Consistent</v>
      </c>
      <c r="P8612" t="str">
        <f t="shared" si="806"/>
        <v>Not Rated</v>
      </c>
      <c r="Q8612" s="4">
        <f t="shared" si="807"/>
        <v>135.39999999999998</v>
      </c>
      <c r="R8612" s="4">
        <f t="shared" si="808"/>
        <v>20.309999999999995</v>
      </c>
      <c r="S8612" s="4">
        <f t="shared" si="809"/>
        <v>115.08999999999997</v>
      </c>
    </row>
    <row r="8613" spans="1:19" hidden="1" x14ac:dyDescent="0.35">
      <c r="A8613" t="s">
        <v>16643</v>
      </c>
      <c r="B8613" t="s">
        <v>1519</v>
      </c>
      <c r="C8613" s="1">
        <v>45943</v>
      </c>
      <c r="D8613" t="s">
        <v>64</v>
      </c>
      <c r="E8613" t="s">
        <v>381</v>
      </c>
      <c r="F8613" s="3">
        <v>4</v>
      </c>
      <c r="G8613" s="3" t="str">
        <f t="shared" si="804"/>
        <v>Valid Quantity</v>
      </c>
      <c r="H8613" s="2" t="s">
        <v>16644</v>
      </c>
      <c r="I8613" s="3">
        <v>0</v>
      </c>
      <c r="J8613" t="s">
        <v>84</v>
      </c>
      <c r="K8613" t="s">
        <v>60</v>
      </c>
      <c r="L8613" t="s">
        <v>61</v>
      </c>
      <c r="M8613" t="s">
        <v>23</v>
      </c>
      <c r="O8613" s="3" t="str">
        <f t="shared" si="805"/>
        <v>Consistent</v>
      </c>
      <c r="P8613" t="str">
        <f t="shared" si="806"/>
        <v>Not Rated</v>
      </c>
      <c r="Q8613" s="4">
        <f t="shared" si="807"/>
        <v>274.36</v>
      </c>
      <c r="R8613" s="4">
        <f t="shared" si="808"/>
        <v>0</v>
      </c>
      <c r="S8613" s="4">
        <f t="shared" si="809"/>
        <v>274.36</v>
      </c>
    </row>
    <row r="8614" spans="1:19" hidden="1" x14ac:dyDescent="0.35">
      <c r="A8614" t="s">
        <v>16907</v>
      </c>
      <c r="B8614" t="s">
        <v>1079</v>
      </c>
      <c r="C8614" s="1">
        <v>45943</v>
      </c>
      <c r="D8614" t="s">
        <v>17</v>
      </c>
      <c r="E8614" t="s">
        <v>28</v>
      </c>
      <c r="F8614" s="3">
        <v>1</v>
      </c>
      <c r="G8614" s="3" t="str">
        <f t="shared" si="804"/>
        <v>Valid Quantity</v>
      </c>
      <c r="H8614" s="2" t="s">
        <v>16908</v>
      </c>
      <c r="I8614" s="3">
        <v>5</v>
      </c>
      <c r="J8614" t="s">
        <v>20</v>
      </c>
      <c r="K8614" t="s">
        <v>206</v>
      </c>
      <c r="L8614" t="s">
        <v>41</v>
      </c>
      <c r="M8614" t="s">
        <v>23</v>
      </c>
      <c r="N8614" s="3">
        <v>3</v>
      </c>
      <c r="O8614" s="3" t="str">
        <f t="shared" si="805"/>
        <v>Consistent</v>
      </c>
      <c r="P8614" t="str">
        <f t="shared" si="806"/>
        <v>Average</v>
      </c>
      <c r="Q8614" s="4">
        <f t="shared" si="807"/>
        <v>39.42</v>
      </c>
      <c r="R8614" s="4">
        <f t="shared" si="808"/>
        <v>1.9710000000000003</v>
      </c>
      <c r="S8614" s="4">
        <f t="shared" si="809"/>
        <v>37.448999999999998</v>
      </c>
    </row>
    <row r="8615" spans="1:19" hidden="1" x14ac:dyDescent="0.35">
      <c r="A8615" t="s">
        <v>18011</v>
      </c>
      <c r="B8615" t="s">
        <v>12280</v>
      </c>
      <c r="C8615" s="1">
        <v>45943</v>
      </c>
      <c r="D8615" t="s">
        <v>159</v>
      </c>
      <c r="E8615" t="s">
        <v>197</v>
      </c>
      <c r="F8615" s="3">
        <v>3</v>
      </c>
      <c r="G8615" s="3" t="str">
        <f t="shared" si="804"/>
        <v>Valid Quantity</v>
      </c>
      <c r="H8615" s="2" t="s">
        <v>4604</v>
      </c>
      <c r="I8615" s="3">
        <v>15</v>
      </c>
      <c r="J8615" t="s">
        <v>67</v>
      </c>
      <c r="K8615" t="s">
        <v>40</v>
      </c>
      <c r="L8615" t="s">
        <v>41</v>
      </c>
      <c r="M8615" t="s">
        <v>23</v>
      </c>
      <c r="N8615" s="3">
        <v>2</v>
      </c>
      <c r="O8615" s="3" t="str">
        <f t="shared" si="805"/>
        <v>Consistent</v>
      </c>
      <c r="P8615" t="str">
        <f t="shared" si="806"/>
        <v>Bad</v>
      </c>
      <c r="Q8615" s="4">
        <f t="shared" si="807"/>
        <v>75.03</v>
      </c>
      <c r="R8615" s="4">
        <f t="shared" si="808"/>
        <v>11.2545</v>
      </c>
      <c r="S8615" s="4">
        <f t="shared" si="809"/>
        <v>63.775500000000001</v>
      </c>
    </row>
    <row r="8616" spans="1:19" hidden="1" x14ac:dyDescent="0.35">
      <c r="A8616" t="s">
        <v>18067</v>
      </c>
      <c r="B8616" t="s">
        <v>10630</v>
      </c>
      <c r="C8616" s="1">
        <v>45943</v>
      </c>
      <c r="D8616" t="s">
        <v>45</v>
      </c>
      <c r="E8616" t="s">
        <v>269</v>
      </c>
      <c r="F8616" s="3">
        <v>2</v>
      </c>
      <c r="G8616" s="3" t="str">
        <f t="shared" si="804"/>
        <v>Valid Quantity</v>
      </c>
      <c r="H8616" s="2" t="s">
        <v>18068</v>
      </c>
      <c r="I8616" s="3">
        <v>15</v>
      </c>
      <c r="J8616" t="s">
        <v>84</v>
      </c>
      <c r="K8616" t="s">
        <v>30</v>
      </c>
      <c r="L8616" t="s">
        <v>31</v>
      </c>
      <c r="M8616" t="s">
        <v>23</v>
      </c>
      <c r="N8616" s="3">
        <v>4</v>
      </c>
      <c r="O8616" s="3" t="str">
        <f t="shared" si="805"/>
        <v>Consistent</v>
      </c>
      <c r="P8616" t="str">
        <f t="shared" si="806"/>
        <v>Good</v>
      </c>
      <c r="Q8616" s="4">
        <f t="shared" si="807"/>
        <v>90.62</v>
      </c>
      <c r="R8616" s="4">
        <f t="shared" si="808"/>
        <v>13.593000000000002</v>
      </c>
      <c r="S8616" s="4">
        <f t="shared" si="809"/>
        <v>77.027000000000001</v>
      </c>
    </row>
    <row r="8617" spans="1:19" hidden="1" x14ac:dyDescent="0.35">
      <c r="A8617" t="s">
        <v>18443</v>
      </c>
      <c r="B8617" t="s">
        <v>9152</v>
      </c>
      <c r="C8617" s="1">
        <v>45943</v>
      </c>
      <c r="D8617" t="s">
        <v>36</v>
      </c>
      <c r="E8617" t="s">
        <v>52</v>
      </c>
      <c r="F8617" s="3">
        <v>3</v>
      </c>
      <c r="G8617" s="3" t="str">
        <f t="shared" si="804"/>
        <v>Valid Quantity</v>
      </c>
      <c r="H8617" s="2" t="s">
        <v>18444</v>
      </c>
      <c r="I8617" s="3">
        <v>10</v>
      </c>
      <c r="J8617" t="s">
        <v>84</v>
      </c>
      <c r="K8617" t="s">
        <v>21</v>
      </c>
      <c r="L8617" t="s">
        <v>22</v>
      </c>
      <c r="M8617" t="s">
        <v>68</v>
      </c>
      <c r="O8617" s="3" t="str">
        <f t="shared" si="805"/>
        <v>Consistent</v>
      </c>
      <c r="P8617" t="str">
        <f t="shared" si="806"/>
        <v>Not Rated</v>
      </c>
      <c r="Q8617" s="4">
        <f t="shared" si="807"/>
        <v>530.58000000000004</v>
      </c>
      <c r="R8617" s="4">
        <f t="shared" si="808"/>
        <v>53.058</v>
      </c>
      <c r="S8617" s="4">
        <f t="shared" si="809"/>
        <v>477.52200000000005</v>
      </c>
    </row>
    <row r="8618" spans="1:19" hidden="1" x14ac:dyDescent="0.35">
      <c r="A8618" t="s">
        <v>20022</v>
      </c>
      <c r="B8618" t="s">
        <v>1069</v>
      </c>
      <c r="C8618" s="1">
        <v>45943</v>
      </c>
      <c r="D8618" t="s">
        <v>36</v>
      </c>
      <c r="E8618" t="s">
        <v>250</v>
      </c>
      <c r="F8618" s="3">
        <v>3</v>
      </c>
      <c r="G8618" s="3" t="str">
        <f t="shared" si="804"/>
        <v>Valid Quantity</v>
      </c>
      <c r="H8618" s="2" t="s">
        <v>853</v>
      </c>
      <c r="I8618" s="3">
        <v>0</v>
      </c>
      <c r="J8618" t="s">
        <v>20</v>
      </c>
      <c r="K8618" t="s">
        <v>153</v>
      </c>
      <c r="L8618" t="s">
        <v>120</v>
      </c>
      <c r="M8618" t="s">
        <v>23</v>
      </c>
      <c r="N8618" s="3">
        <v>3</v>
      </c>
      <c r="O8618" s="3" t="str">
        <f t="shared" si="805"/>
        <v>Consistent</v>
      </c>
      <c r="P8618" t="str">
        <f t="shared" si="806"/>
        <v>Average</v>
      </c>
      <c r="Q8618" s="4">
        <f t="shared" si="807"/>
        <v>379.98</v>
      </c>
      <c r="R8618" s="4">
        <f t="shared" si="808"/>
        <v>0</v>
      </c>
      <c r="S8618" s="4">
        <f t="shared" si="809"/>
        <v>379.98</v>
      </c>
    </row>
    <row r="8619" spans="1:19" hidden="1" x14ac:dyDescent="0.35">
      <c r="A8619" t="s">
        <v>20899</v>
      </c>
      <c r="B8619" t="s">
        <v>499</v>
      </c>
      <c r="C8619" s="1">
        <v>45943</v>
      </c>
      <c r="D8619" t="s">
        <v>17</v>
      </c>
      <c r="E8619" t="s">
        <v>72</v>
      </c>
      <c r="F8619" s="3">
        <v>3</v>
      </c>
      <c r="G8619" s="3" t="str">
        <f t="shared" si="804"/>
        <v>Valid Quantity</v>
      </c>
      <c r="H8619" s="2" t="s">
        <v>3367</v>
      </c>
      <c r="I8619" s="3">
        <v>15</v>
      </c>
      <c r="J8619" t="s">
        <v>84</v>
      </c>
      <c r="K8619" t="s">
        <v>162</v>
      </c>
      <c r="L8619" t="s">
        <v>163</v>
      </c>
      <c r="M8619" t="s">
        <v>23</v>
      </c>
      <c r="N8619" s="3">
        <v>4</v>
      </c>
      <c r="O8619" s="3" t="str">
        <f t="shared" si="805"/>
        <v>Consistent</v>
      </c>
      <c r="P8619" t="str">
        <f t="shared" si="806"/>
        <v>Good</v>
      </c>
      <c r="Q8619" s="4">
        <f t="shared" si="807"/>
        <v>28.799999999999997</v>
      </c>
      <c r="R8619" s="4">
        <f t="shared" si="808"/>
        <v>4.3199999999999994</v>
      </c>
      <c r="S8619" s="4">
        <f t="shared" si="809"/>
        <v>24.479999999999997</v>
      </c>
    </row>
    <row r="8620" spans="1:19" hidden="1" x14ac:dyDescent="0.35">
      <c r="A8620" t="s">
        <v>20928</v>
      </c>
      <c r="B8620" t="s">
        <v>8818</v>
      </c>
      <c r="C8620" s="1">
        <v>45943</v>
      </c>
      <c r="D8620" t="s">
        <v>159</v>
      </c>
      <c r="E8620" t="s">
        <v>197</v>
      </c>
      <c r="F8620" s="3">
        <v>1</v>
      </c>
      <c r="G8620" s="3" t="str">
        <f t="shared" si="804"/>
        <v>Valid Quantity</v>
      </c>
      <c r="H8620" s="2" t="s">
        <v>854</v>
      </c>
      <c r="I8620" s="3">
        <v>25</v>
      </c>
      <c r="J8620" t="s">
        <v>48</v>
      </c>
      <c r="K8620" t="s">
        <v>131</v>
      </c>
      <c r="L8620" t="s">
        <v>86</v>
      </c>
      <c r="M8620" t="s">
        <v>32</v>
      </c>
      <c r="N8620" s="3">
        <v>0</v>
      </c>
      <c r="O8620" s="3" t="str">
        <f t="shared" si="805"/>
        <v>Consistent</v>
      </c>
      <c r="P8620" t="str">
        <f t="shared" si="806"/>
        <v>Not Rated</v>
      </c>
      <c r="Q8620" s="4">
        <f t="shared" si="807"/>
        <v>12.67</v>
      </c>
      <c r="R8620" s="4">
        <f t="shared" si="808"/>
        <v>3.1675</v>
      </c>
      <c r="S8620" s="4">
        <f t="shared" si="809"/>
        <v>9.5024999999999995</v>
      </c>
    </row>
    <row r="8621" spans="1:19" hidden="1" x14ac:dyDescent="0.35">
      <c r="A8621" t="s">
        <v>3017</v>
      </c>
      <c r="B8621" t="s">
        <v>3018</v>
      </c>
      <c r="C8621" s="1">
        <v>45944</v>
      </c>
      <c r="D8621" t="s">
        <v>159</v>
      </c>
      <c r="E8621" t="s">
        <v>197</v>
      </c>
      <c r="F8621" s="3">
        <v>3</v>
      </c>
      <c r="G8621" s="3" t="str">
        <f t="shared" si="804"/>
        <v>Valid Quantity</v>
      </c>
      <c r="H8621" s="2" t="s">
        <v>3019</v>
      </c>
      <c r="I8621" s="3">
        <v>5</v>
      </c>
      <c r="J8621" t="s">
        <v>84</v>
      </c>
      <c r="K8621" t="s">
        <v>153</v>
      </c>
      <c r="L8621" t="s">
        <v>120</v>
      </c>
      <c r="M8621" t="s">
        <v>23</v>
      </c>
      <c r="N8621" s="3">
        <v>5</v>
      </c>
      <c r="O8621" s="3" t="str">
        <f t="shared" si="805"/>
        <v>Consistent</v>
      </c>
      <c r="P8621" t="str">
        <f t="shared" si="806"/>
        <v>Excellent</v>
      </c>
      <c r="Q8621" s="4">
        <f t="shared" si="807"/>
        <v>79.86</v>
      </c>
      <c r="R8621" s="4">
        <f t="shared" si="808"/>
        <v>3.9930000000000003</v>
      </c>
      <c r="S8621" s="4">
        <f t="shared" si="809"/>
        <v>75.867000000000004</v>
      </c>
    </row>
    <row r="8622" spans="1:19" hidden="1" x14ac:dyDescent="0.35">
      <c r="A8622" t="s">
        <v>5478</v>
      </c>
      <c r="B8622" t="s">
        <v>5479</v>
      </c>
      <c r="C8622" s="1">
        <v>45944</v>
      </c>
      <c r="D8622" t="s">
        <v>45</v>
      </c>
      <c r="E8622" t="s">
        <v>432</v>
      </c>
      <c r="F8622" s="3">
        <v>1</v>
      </c>
      <c r="G8622" s="3" t="str">
        <f t="shared" si="804"/>
        <v>Valid Quantity</v>
      </c>
      <c r="H8622" s="2" t="s">
        <v>5480</v>
      </c>
      <c r="I8622" s="3">
        <v>10</v>
      </c>
      <c r="J8622" t="s">
        <v>54</v>
      </c>
      <c r="K8622" t="s">
        <v>467</v>
      </c>
      <c r="L8622" t="s">
        <v>120</v>
      </c>
      <c r="M8622" t="s">
        <v>185</v>
      </c>
      <c r="O8622" s="3" t="str">
        <f t="shared" si="805"/>
        <v>Consistent</v>
      </c>
      <c r="P8622" t="str">
        <f t="shared" si="806"/>
        <v>Not Rated</v>
      </c>
      <c r="Q8622" s="4">
        <f t="shared" si="807"/>
        <v>43.09</v>
      </c>
      <c r="R8622" s="4">
        <f t="shared" si="808"/>
        <v>4.3090000000000002</v>
      </c>
      <c r="S8622" s="4">
        <f t="shared" si="809"/>
        <v>38.781000000000006</v>
      </c>
    </row>
    <row r="8623" spans="1:19" hidden="1" x14ac:dyDescent="0.35">
      <c r="A8623" t="s">
        <v>6500</v>
      </c>
      <c r="B8623" t="s">
        <v>1487</v>
      </c>
      <c r="C8623" s="1">
        <v>45944</v>
      </c>
      <c r="D8623" t="s">
        <v>36</v>
      </c>
      <c r="E8623" t="s">
        <v>52</v>
      </c>
      <c r="F8623" s="3">
        <v>4</v>
      </c>
      <c r="G8623" s="3" t="str">
        <f t="shared" si="804"/>
        <v>Valid Quantity</v>
      </c>
      <c r="H8623" s="2" t="s">
        <v>6501</v>
      </c>
      <c r="I8623" s="3">
        <v>0</v>
      </c>
      <c r="J8623" t="s">
        <v>67</v>
      </c>
      <c r="K8623" t="s">
        <v>194</v>
      </c>
      <c r="L8623" t="s">
        <v>163</v>
      </c>
      <c r="M8623" t="s">
        <v>23</v>
      </c>
      <c r="N8623" s="3">
        <v>4</v>
      </c>
      <c r="O8623" s="3" t="str">
        <f t="shared" si="805"/>
        <v>Consistent</v>
      </c>
      <c r="P8623" t="str">
        <f t="shared" si="806"/>
        <v>Good</v>
      </c>
      <c r="Q8623" s="4">
        <f t="shared" si="807"/>
        <v>239.6</v>
      </c>
      <c r="R8623" s="4">
        <f t="shared" si="808"/>
        <v>0</v>
      </c>
      <c r="S8623" s="4">
        <f t="shared" si="809"/>
        <v>239.6</v>
      </c>
    </row>
    <row r="8624" spans="1:19" hidden="1" x14ac:dyDescent="0.35">
      <c r="A8624" t="s">
        <v>9682</v>
      </c>
      <c r="B8624" t="s">
        <v>9683</v>
      </c>
      <c r="C8624" s="1">
        <v>45944</v>
      </c>
      <c r="D8624" t="s">
        <v>81</v>
      </c>
      <c r="E8624" t="s">
        <v>82</v>
      </c>
      <c r="F8624" s="3">
        <v>2</v>
      </c>
      <c r="G8624" s="3" t="str">
        <f t="shared" si="804"/>
        <v>Valid Quantity</v>
      </c>
      <c r="H8624" s="2" t="s">
        <v>9684</v>
      </c>
      <c r="I8624" s="3">
        <v>20</v>
      </c>
      <c r="J8624" t="s">
        <v>39</v>
      </c>
      <c r="K8624" t="s">
        <v>194</v>
      </c>
      <c r="L8624" t="s">
        <v>163</v>
      </c>
      <c r="M8624" t="s">
        <v>23</v>
      </c>
      <c r="O8624" s="3" t="str">
        <f t="shared" si="805"/>
        <v>Consistent</v>
      </c>
      <c r="P8624" t="str">
        <f t="shared" si="806"/>
        <v>Not Rated</v>
      </c>
      <c r="Q8624" s="4">
        <f t="shared" si="807"/>
        <v>72.900000000000006</v>
      </c>
      <c r="R8624" s="4">
        <f t="shared" si="808"/>
        <v>14.58</v>
      </c>
      <c r="S8624" s="4">
        <f t="shared" si="809"/>
        <v>58.320000000000007</v>
      </c>
    </row>
    <row r="8625" spans="1:19" hidden="1" x14ac:dyDescent="0.35">
      <c r="A8625" t="s">
        <v>11033</v>
      </c>
      <c r="B8625" t="s">
        <v>1842</v>
      </c>
      <c r="C8625" s="1">
        <v>45944</v>
      </c>
      <c r="D8625" t="s">
        <v>17</v>
      </c>
      <c r="E8625" t="s">
        <v>72</v>
      </c>
      <c r="F8625" s="3">
        <v>4</v>
      </c>
      <c r="G8625" s="3" t="str">
        <f t="shared" si="804"/>
        <v>Valid Quantity</v>
      </c>
      <c r="H8625" s="2" t="s">
        <v>6201</v>
      </c>
      <c r="I8625" s="3">
        <v>20</v>
      </c>
      <c r="J8625" t="s">
        <v>67</v>
      </c>
      <c r="K8625" t="s">
        <v>91</v>
      </c>
      <c r="L8625" t="s">
        <v>41</v>
      </c>
      <c r="M8625" t="s">
        <v>23</v>
      </c>
      <c r="N8625" s="3">
        <v>5</v>
      </c>
      <c r="O8625" s="3" t="str">
        <f t="shared" si="805"/>
        <v>Consistent</v>
      </c>
      <c r="P8625" t="str">
        <f t="shared" si="806"/>
        <v>Excellent</v>
      </c>
      <c r="Q8625" s="4">
        <f t="shared" si="807"/>
        <v>25.88</v>
      </c>
      <c r="R8625" s="4">
        <f t="shared" si="808"/>
        <v>5.1760000000000002</v>
      </c>
      <c r="S8625" s="4">
        <f t="shared" si="809"/>
        <v>20.704000000000001</v>
      </c>
    </row>
    <row r="8626" spans="1:19" hidden="1" x14ac:dyDescent="0.35">
      <c r="A8626" t="s">
        <v>11835</v>
      </c>
      <c r="B8626" t="s">
        <v>9216</v>
      </c>
      <c r="C8626" s="1">
        <v>45944</v>
      </c>
      <c r="D8626" t="s">
        <v>17</v>
      </c>
      <c r="E8626" t="s">
        <v>28</v>
      </c>
      <c r="F8626" s="3">
        <v>3</v>
      </c>
      <c r="G8626" s="3" t="str">
        <f t="shared" si="804"/>
        <v>Valid Quantity</v>
      </c>
      <c r="H8626" s="2" t="s">
        <v>11836</v>
      </c>
      <c r="I8626" s="3">
        <v>0</v>
      </c>
      <c r="J8626" t="s">
        <v>67</v>
      </c>
      <c r="K8626" t="s">
        <v>40</v>
      </c>
      <c r="L8626" t="s">
        <v>41</v>
      </c>
      <c r="M8626" t="s">
        <v>23</v>
      </c>
      <c r="N8626" s="3">
        <v>4</v>
      </c>
      <c r="O8626" s="3" t="str">
        <f t="shared" si="805"/>
        <v>Consistent</v>
      </c>
      <c r="P8626" t="str">
        <f t="shared" si="806"/>
        <v>Good</v>
      </c>
      <c r="Q8626" s="4">
        <f t="shared" si="807"/>
        <v>96.33</v>
      </c>
      <c r="R8626" s="4">
        <f t="shared" si="808"/>
        <v>0</v>
      </c>
      <c r="S8626" s="4">
        <f t="shared" si="809"/>
        <v>96.33</v>
      </c>
    </row>
    <row r="8627" spans="1:19" hidden="1" x14ac:dyDescent="0.35">
      <c r="A8627" t="s">
        <v>11994</v>
      </c>
      <c r="B8627" t="s">
        <v>741</v>
      </c>
      <c r="C8627" s="1">
        <v>45944</v>
      </c>
      <c r="D8627" t="s">
        <v>116</v>
      </c>
      <c r="E8627" t="s">
        <v>447</v>
      </c>
      <c r="F8627" s="3">
        <v>1</v>
      </c>
      <c r="G8627" s="3" t="str">
        <f t="shared" si="804"/>
        <v>Valid Quantity</v>
      </c>
      <c r="H8627" s="2" t="s">
        <v>11995</v>
      </c>
      <c r="I8627" s="3">
        <v>15</v>
      </c>
      <c r="J8627" t="s">
        <v>67</v>
      </c>
      <c r="K8627" t="s">
        <v>131</v>
      </c>
      <c r="L8627" t="s">
        <v>86</v>
      </c>
      <c r="M8627" t="s">
        <v>23</v>
      </c>
      <c r="N8627" s="3">
        <v>5</v>
      </c>
      <c r="O8627" s="3" t="str">
        <f t="shared" si="805"/>
        <v>Consistent</v>
      </c>
      <c r="P8627" t="str">
        <f t="shared" si="806"/>
        <v>Excellent</v>
      </c>
      <c r="Q8627" s="4">
        <f t="shared" si="807"/>
        <v>181.63</v>
      </c>
      <c r="R8627" s="4">
        <f t="shared" si="808"/>
        <v>27.244499999999999</v>
      </c>
      <c r="S8627" s="4">
        <f t="shared" si="809"/>
        <v>154.38550000000001</v>
      </c>
    </row>
    <row r="8628" spans="1:19" hidden="1" x14ac:dyDescent="0.35">
      <c r="A8628" t="s">
        <v>13727</v>
      </c>
      <c r="B8628" t="s">
        <v>13728</v>
      </c>
      <c r="C8628" s="1">
        <v>45944</v>
      </c>
      <c r="D8628" t="s">
        <v>64</v>
      </c>
      <c r="E8628" t="s">
        <v>331</v>
      </c>
      <c r="F8628" s="3">
        <v>2</v>
      </c>
      <c r="G8628" s="3" t="str">
        <f t="shared" si="804"/>
        <v>Valid Quantity</v>
      </c>
      <c r="H8628" s="2" t="s">
        <v>13729</v>
      </c>
      <c r="I8628" s="3">
        <v>0</v>
      </c>
      <c r="J8628" t="s">
        <v>20</v>
      </c>
      <c r="K8628" t="s">
        <v>162</v>
      </c>
      <c r="L8628" t="s">
        <v>163</v>
      </c>
      <c r="M8628" t="s">
        <v>32</v>
      </c>
      <c r="O8628" s="3" t="str">
        <f t="shared" si="805"/>
        <v>Consistent</v>
      </c>
      <c r="P8628" t="str">
        <f t="shared" si="806"/>
        <v>Not Rated</v>
      </c>
      <c r="Q8628" s="4">
        <f t="shared" si="807"/>
        <v>116.48</v>
      </c>
      <c r="R8628" s="4">
        <f t="shared" si="808"/>
        <v>0</v>
      </c>
      <c r="S8628" s="4">
        <f t="shared" si="809"/>
        <v>116.48</v>
      </c>
    </row>
    <row r="8629" spans="1:19" hidden="1" x14ac:dyDescent="0.35">
      <c r="A8629" t="s">
        <v>13772</v>
      </c>
      <c r="B8629" t="s">
        <v>2371</v>
      </c>
      <c r="C8629" s="1">
        <v>45944</v>
      </c>
      <c r="D8629" t="s">
        <v>101</v>
      </c>
      <c r="E8629" t="s">
        <v>107</v>
      </c>
      <c r="F8629" s="3">
        <v>1</v>
      </c>
      <c r="G8629" s="3" t="str">
        <f t="shared" si="804"/>
        <v>Valid Quantity</v>
      </c>
      <c r="H8629" s="2" t="s">
        <v>3098</v>
      </c>
      <c r="I8629" s="3">
        <v>5</v>
      </c>
      <c r="J8629" t="s">
        <v>39</v>
      </c>
      <c r="K8629" t="s">
        <v>153</v>
      </c>
      <c r="L8629" t="s">
        <v>120</v>
      </c>
      <c r="M8629" t="s">
        <v>23</v>
      </c>
      <c r="N8629" s="3">
        <v>4</v>
      </c>
      <c r="O8629" s="3" t="str">
        <f t="shared" si="805"/>
        <v>Consistent</v>
      </c>
      <c r="P8629" t="str">
        <f t="shared" si="806"/>
        <v>Good</v>
      </c>
      <c r="Q8629" s="4">
        <f t="shared" si="807"/>
        <v>26.4</v>
      </c>
      <c r="R8629" s="4">
        <f t="shared" si="808"/>
        <v>1.32</v>
      </c>
      <c r="S8629" s="4">
        <f t="shared" si="809"/>
        <v>25.08</v>
      </c>
    </row>
    <row r="8630" spans="1:19" hidden="1" x14ac:dyDescent="0.35">
      <c r="A8630" t="s">
        <v>17893</v>
      </c>
      <c r="B8630" t="s">
        <v>722</v>
      </c>
      <c r="C8630" s="1">
        <v>45944</v>
      </c>
      <c r="D8630" t="s">
        <v>101</v>
      </c>
      <c r="E8630" t="s">
        <v>102</v>
      </c>
      <c r="F8630" s="3">
        <v>3</v>
      </c>
      <c r="G8630" s="3" t="str">
        <f t="shared" si="804"/>
        <v>Valid Quantity</v>
      </c>
      <c r="H8630" s="2" t="s">
        <v>4193</v>
      </c>
      <c r="I8630" s="3">
        <v>0</v>
      </c>
      <c r="J8630" t="s">
        <v>54</v>
      </c>
      <c r="K8630" t="s">
        <v>131</v>
      </c>
      <c r="L8630" t="s">
        <v>86</v>
      </c>
      <c r="M8630" t="s">
        <v>185</v>
      </c>
      <c r="O8630" s="3" t="str">
        <f t="shared" si="805"/>
        <v>Consistent</v>
      </c>
      <c r="P8630" t="str">
        <f t="shared" si="806"/>
        <v>Not Rated</v>
      </c>
      <c r="Q8630" s="4">
        <f t="shared" si="807"/>
        <v>270</v>
      </c>
      <c r="R8630" s="4">
        <f t="shared" si="808"/>
        <v>0</v>
      </c>
      <c r="S8630" s="4">
        <f t="shared" si="809"/>
        <v>270</v>
      </c>
    </row>
    <row r="8631" spans="1:19" hidden="1" x14ac:dyDescent="0.35">
      <c r="A8631" t="s">
        <v>18353</v>
      </c>
      <c r="B8631" t="s">
        <v>3601</v>
      </c>
      <c r="C8631" s="1">
        <v>45944</v>
      </c>
      <c r="D8631" t="s">
        <v>45</v>
      </c>
      <c r="E8631" t="s">
        <v>432</v>
      </c>
      <c r="F8631" s="3">
        <v>1</v>
      </c>
      <c r="G8631" s="3" t="str">
        <f t="shared" si="804"/>
        <v>Valid Quantity</v>
      </c>
      <c r="H8631" s="2" t="s">
        <v>8480</v>
      </c>
      <c r="I8631" s="3">
        <v>0</v>
      </c>
      <c r="J8631" t="s">
        <v>54</v>
      </c>
      <c r="K8631" t="s">
        <v>162</v>
      </c>
      <c r="L8631" t="s">
        <v>163</v>
      </c>
      <c r="M8631" t="s">
        <v>185</v>
      </c>
      <c r="O8631" s="3" t="str">
        <f t="shared" si="805"/>
        <v>Consistent</v>
      </c>
      <c r="P8631" t="str">
        <f t="shared" si="806"/>
        <v>Not Rated</v>
      </c>
      <c r="Q8631" s="4">
        <f t="shared" si="807"/>
        <v>18.98</v>
      </c>
      <c r="R8631" s="4">
        <f t="shared" si="808"/>
        <v>0</v>
      </c>
      <c r="S8631" s="4">
        <f t="shared" si="809"/>
        <v>18.98</v>
      </c>
    </row>
    <row r="8632" spans="1:19" hidden="1" x14ac:dyDescent="0.35">
      <c r="A8632" t="s">
        <v>18955</v>
      </c>
      <c r="B8632" t="s">
        <v>15674</v>
      </c>
      <c r="C8632" s="1">
        <v>45944</v>
      </c>
      <c r="D8632" t="s">
        <v>17</v>
      </c>
      <c r="E8632" t="s">
        <v>18</v>
      </c>
      <c r="F8632" s="3">
        <v>1</v>
      </c>
      <c r="G8632" s="3" t="str">
        <f t="shared" si="804"/>
        <v>Valid Quantity</v>
      </c>
      <c r="H8632" s="2" t="s">
        <v>15143</v>
      </c>
      <c r="I8632" s="3">
        <v>5</v>
      </c>
      <c r="J8632" t="s">
        <v>54</v>
      </c>
      <c r="K8632" t="s">
        <v>281</v>
      </c>
      <c r="L8632" t="s">
        <v>31</v>
      </c>
      <c r="M8632" t="s">
        <v>23</v>
      </c>
      <c r="N8632" s="3">
        <v>4</v>
      </c>
      <c r="O8632" s="3" t="str">
        <f t="shared" si="805"/>
        <v>Consistent</v>
      </c>
      <c r="P8632" t="str">
        <f t="shared" si="806"/>
        <v>Good</v>
      </c>
      <c r="Q8632" s="4">
        <f t="shared" si="807"/>
        <v>24.72</v>
      </c>
      <c r="R8632" s="4">
        <f t="shared" si="808"/>
        <v>1.236</v>
      </c>
      <c r="S8632" s="4">
        <f t="shared" si="809"/>
        <v>23.483999999999998</v>
      </c>
    </row>
    <row r="8633" spans="1:19" hidden="1" x14ac:dyDescent="0.35">
      <c r="A8633" t="s">
        <v>21830</v>
      </c>
      <c r="B8633" t="s">
        <v>17272</v>
      </c>
      <c r="C8633" s="1">
        <v>45944</v>
      </c>
      <c r="D8633" t="s">
        <v>45</v>
      </c>
      <c r="E8633" t="s">
        <v>95</v>
      </c>
      <c r="F8633" s="3">
        <v>1</v>
      </c>
      <c r="G8633" s="3" t="str">
        <f t="shared" si="804"/>
        <v>Valid Quantity</v>
      </c>
      <c r="H8633" s="2" t="s">
        <v>11663</v>
      </c>
      <c r="I8633" s="3">
        <v>15</v>
      </c>
      <c r="J8633" t="s">
        <v>48</v>
      </c>
      <c r="K8633" t="s">
        <v>162</v>
      </c>
      <c r="L8633" t="s">
        <v>163</v>
      </c>
      <c r="M8633" t="s">
        <v>23</v>
      </c>
      <c r="N8633" s="3">
        <v>3</v>
      </c>
      <c r="O8633" s="3" t="str">
        <f t="shared" si="805"/>
        <v>Consistent</v>
      </c>
      <c r="P8633" t="str">
        <f t="shared" si="806"/>
        <v>Average</v>
      </c>
      <c r="Q8633" s="4">
        <f t="shared" si="807"/>
        <v>55.58</v>
      </c>
      <c r="R8633" s="4">
        <f t="shared" si="808"/>
        <v>8.3369999999999997</v>
      </c>
      <c r="S8633" s="4">
        <f t="shared" si="809"/>
        <v>47.242999999999995</v>
      </c>
    </row>
    <row r="8634" spans="1:19" hidden="1" x14ac:dyDescent="0.35">
      <c r="A8634" t="s">
        <v>3330</v>
      </c>
      <c r="B8634" t="s">
        <v>3331</v>
      </c>
      <c r="C8634" s="1">
        <v>45945</v>
      </c>
      <c r="D8634" t="s">
        <v>17</v>
      </c>
      <c r="E8634" t="s">
        <v>89</v>
      </c>
      <c r="F8634" s="3">
        <v>2</v>
      </c>
      <c r="G8634" s="3" t="str">
        <f t="shared" si="804"/>
        <v>Valid Quantity</v>
      </c>
      <c r="H8634" s="2" t="s">
        <v>3332</v>
      </c>
      <c r="I8634" s="3">
        <v>5</v>
      </c>
      <c r="J8634" t="s">
        <v>48</v>
      </c>
      <c r="K8634" t="s">
        <v>40</v>
      </c>
      <c r="L8634" t="s">
        <v>41</v>
      </c>
      <c r="M8634" t="s">
        <v>23</v>
      </c>
      <c r="N8634" s="3">
        <v>4</v>
      </c>
      <c r="O8634" s="3" t="str">
        <f t="shared" si="805"/>
        <v>Consistent</v>
      </c>
      <c r="P8634" t="str">
        <f t="shared" si="806"/>
        <v>Good</v>
      </c>
      <c r="Q8634" s="4">
        <f t="shared" si="807"/>
        <v>52.94</v>
      </c>
      <c r="R8634" s="4">
        <f t="shared" si="808"/>
        <v>2.6469999999999998</v>
      </c>
      <c r="S8634" s="4">
        <f t="shared" si="809"/>
        <v>50.292999999999999</v>
      </c>
    </row>
    <row r="8635" spans="1:19" hidden="1" x14ac:dyDescent="0.35">
      <c r="A8635" t="s">
        <v>8155</v>
      </c>
      <c r="B8635" t="s">
        <v>362</v>
      </c>
      <c r="C8635" s="1">
        <v>45945</v>
      </c>
      <c r="D8635" t="s">
        <v>17</v>
      </c>
      <c r="E8635" t="s">
        <v>28</v>
      </c>
      <c r="F8635" s="3">
        <v>1</v>
      </c>
      <c r="G8635" s="3" t="str">
        <f t="shared" si="804"/>
        <v>Valid Quantity</v>
      </c>
      <c r="H8635" s="2" t="s">
        <v>8156</v>
      </c>
      <c r="I8635" s="3">
        <v>0</v>
      </c>
      <c r="J8635" t="s">
        <v>20</v>
      </c>
      <c r="K8635" t="s">
        <v>30</v>
      </c>
      <c r="L8635" t="s">
        <v>31</v>
      </c>
      <c r="M8635" t="s">
        <v>185</v>
      </c>
      <c r="O8635" s="3" t="str">
        <f t="shared" si="805"/>
        <v>Consistent</v>
      </c>
      <c r="P8635" t="str">
        <f t="shared" si="806"/>
        <v>Not Rated</v>
      </c>
      <c r="Q8635" s="4">
        <f t="shared" si="807"/>
        <v>31.01</v>
      </c>
      <c r="R8635" s="4">
        <f t="shared" si="808"/>
        <v>0</v>
      </c>
      <c r="S8635" s="4">
        <f t="shared" si="809"/>
        <v>31.01</v>
      </c>
    </row>
    <row r="8636" spans="1:19" hidden="1" x14ac:dyDescent="0.35">
      <c r="A8636" t="s">
        <v>8300</v>
      </c>
      <c r="B8636" t="s">
        <v>726</v>
      </c>
      <c r="C8636" s="1">
        <v>45945</v>
      </c>
      <c r="D8636" t="s">
        <v>101</v>
      </c>
      <c r="E8636" t="s">
        <v>345</v>
      </c>
      <c r="F8636" s="3">
        <v>4</v>
      </c>
      <c r="G8636" s="3" t="str">
        <f t="shared" si="804"/>
        <v>Valid Quantity</v>
      </c>
      <c r="H8636" s="2" t="s">
        <v>8301</v>
      </c>
      <c r="I8636" s="3">
        <v>20</v>
      </c>
      <c r="J8636" t="s">
        <v>54</v>
      </c>
      <c r="K8636" t="s">
        <v>153</v>
      </c>
      <c r="L8636" t="s">
        <v>120</v>
      </c>
      <c r="M8636" t="s">
        <v>32</v>
      </c>
      <c r="O8636" s="3" t="str">
        <f t="shared" si="805"/>
        <v>Consistent</v>
      </c>
      <c r="P8636" t="str">
        <f t="shared" si="806"/>
        <v>Not Rated</v>
      </c>
      <c r="Q8636" s="4">
        <f t="shared" si="807"/>
        <v>296.48</v>
      </c>
      <c r="R8636" s="4">
        <f t="shared" si="808"/>
        <v>59.296000000000006</v>
      </c>
      <c r="S8636" s="4">
        <f t="shared" si="809"/>
        <v>237.18400000000003</v>
      </c>
    </row>
    <row r="8637" spans="1:19" hidden="1" x14ac:dyDescent="0.35">
      <c r="A8637" t="s">
        <v>10528</v>
      </c>
      <c r="B8637" t="s">
        <v>4079</v>
      </c>
      <c r="C8637" s="1">
        <v>45945</v>
      </c>
      <c r="D8637" t="s">
        <v>159</v>
      </c>
      <c r="E8637" t="s">
        <v>358</v>
      </c>
      <c r="F8637" s="3">
        <v>1</v>
      </c>
      <c r="G8637" s="3" t="str">
        <f t="shared" si="804"/>
        <v>Valid Quantity</v>
      </c>
      <c r="H8637" s="2" t="s">
        <v>10529</v>
      </c>
      <c r="I8637" s="3">
        <v>15</v>
      </c>
      <c r="J8637" t="s">
        <v>39</v>
      </c>
      <c r="K8637" t="s">
        <v>49</v>
      </c>
      <c r="L8637" t="s">
        <v>22</v>
      </c>
      <c r="M8637" t="s">
        <v>23</v>
      </c>
      <c r="N8637" s="3">
        <v>5</v>
      </c>
      <c r="O8637" s="3" t="str">
        <f t="shared" si="805"/>
        <v>Consistent</v>
      </c>
      <c r="P8637" t="str">
        <f t="shared" si="806"/>
        <v>Excellent</v>
      </c>
      <c r="Q8637" s="4">
        <f t="shared" si="807"/>
        <v>25.91</v>
      </c>
      <c r="R8637" s="4">
        <f t="shared" si="808"/>
        <v>3.8864999999999998</v>
      </c>
      <c r="S8637" s="4">
        <f t="shared" si="809"/>
        <v>22.023499999999999</v>
      </c>
    </row>
    <row r="8638" spans="1:19" hidden="1" x14ac:dyDescent="0.35">
      <c r="A8638" t="s">
        <v>12399</v>
      </c>
      <c r="B8638" t="s">
        <v>4094</v>
      </c>
      <c r="C8638" s="1">
        <v>45945</v>
      </c>
      <c r="D8638" t="s">
        <v>81</v>
      </c>
      <c r="E8638" t="s">
        <v>143</v>
      </c>
      <c r="F8638" s="3">
        <v>1</v>
      </c>
      <c r="G8638" s="3" t="str">
        <f t="shared" si="804"/>
        <v>Valid Quantity</v>
      </c>
      <c r="H8638" s="2" t="s">
        <v>12400</v>
      </c>
      <c r="I8638" s="3">
        <v>10</v>
      </c>
      <c r="J8638" t="s">
        <v>84</v>
      </c>
      <c r="K8638" t="s">
        <v>180</v>
      </c>
      <c r="L8638" t="s">
        <v>86</v>
      </c>
      <c r="M8638" t="s">
        <v>32</v>
      </c>
      <c r="O8638" s="3" t="str">
        <f t="shared" si="805"/>
        <v>Consistent</v>
      </c>
      <c r="P8638" t="str">
        <f t="shared" si="806"/>
        <v>Not Rated</v>
      </c>
      <c r="Q8638" s="4">
        <f t="shared" si="807"/>
        <v>111.43</v>
      </c>
      <c r="R8638" s="4">
        <f t="shared" si="808"/>
        <v>11.143000000000002</v>
      </c>
      <c r="S8638" s="4">
        <f t="shared" si="809"/>
        <v>100.28700000000001</v>
      </c>
    </row>
    <row r="8639" spans="1:19" hidden="1" x14ac:dyDescent="0.35">
      <c r="A8639" t="s">
        <v>13360</v>
      </c>
      <c r="B8639" t="s">
        <v>7685</v>
      </c>
      <c r="C8639" s="1">
        <v>45945</v>
      </c>
      <c r="D8639" t="s">
        <v>64</v>
      </c>
      <c r="E8639" t="s">
        <v>416</v>
      </c>
      <c r="F8639" s="3">
        <v>2</v>
      </c>
      <c r="G8639" s="3" t="str">
        <f t="shared" si="804"/>
        <v>Valid Quantity</v>
      </c>
      <c r="H8639" s="2" t="s">
        <v>13361</v>
      </c>
      <c r="I8639" s="3">
        <v>10</v>
      </c>
      <c r="J8639" t="s">
        <v>39</v>
      </c>
      <c r="K8639" t="s">
        <v>194</v>
      </c>
      <c r="L8639" t="s">
        <v>163</v>
      </c>
      <c r="M8639" t="s">
        <v>185</v>
      </c>
      <c r="O8639" s="3" t="str">
        <f t="shared" si="805"/>
        <v>Consistent</v>
      </c>
      <c r="P8639" t="str">
        <f t="shared" si="806"/>
        <v>Not Rated</v>
      </c>
      <c r="Q8639" s="4">
        <f t="shared" si="807"/>
        <v>198.96</v>
      </c>
      <c r="R8639" s="4">
        <f t="shared" si="808"/>
        <v>19.896000000000001</v>
      </c>
      <c r="S8639" s="4">
        <f t="shared" si="809"/>
        <v>179.06400000000002</v>
      </c>
    </row>
    <row r="8640" spans="1:19" hidden="1" x14ac:dyDescent="0.35">
      <c r="A8640" t="s">
        <v>13735</v>
      </c>
      <c r="B8640" t="s">
        <v>11936</v>
      </c>
      <c r="C8640" s="1">
        <v>45945</v>
      </c>
      <c r="D8640" t="s">
        <v>36</v>
      </c>
      <c r="E8640" t="s">
        <v>58</v>
      </c>
      <c r="F8640" s="3">
        <v>1</v>
      </c>
      <c r="G8640" s="3" t="str">
        <f t="shared" si="804"/>
        <v>Valid Quantity</v>
      </c>
      <c r="H8640" s="2" t="s">
        <v>13736</v>
      </c>
      <c r="I8640" s="3">
        <v>10</v>
      </c>
      <c r="J8640" t="s">
        <v>20</v>
      </c>
      <c r="K8640" t="s">
        <v>49</v>
      </c>
      <c r="L8640" t="s">
        <v>22</v>
      </c>
      <c r="M8640" t="s">
        <v>23</v>
      </c>
      <c r="N8640" s="3">
        <v>4</v>
      </c>
      <c r="O8640" s="3" t="str">
        <f t="shared" si="805"/>
        <v>Consistent</v>
      </c>
      <c r="P8640" t="str">
        <f t="shared" si="806"/>
        <v>Good</v>
      </c>
      <c r="Q8640" s="4">
        <f t="shared" si="807"/>
        <v>79.680000000000007</v>
      </c>
      <c r="R8640" s="4">
        <f t="shared" si="808"/>
        <v>7.9680000000000009</v>
      </c>
      <c r="S8640" s="4">
        <f t="shared" si="809"/>
        <v>71.712000000000003</v>
      </c>
    </row>
    <row r="8641" spans="1:19" hidden="1" x14ac:dyDescent="0.35">
      <c r="A8641" t="s">
        <v>15393</v>
      </c>
      <c r="B8641" t="s">
        <v>9108</v>
      </c>
      <c r="C8641" s="1">
        <v>45945</v>
      </c>
      <c r="D8641" t="s">
        <v>17</v>
      </c>
      <c r="E8641" t="s">
        <v>89</v>
      </c>
      <c r="F8641" s="3">
        <v>1</v>
      </c>
      <c r="G8641" s="3" t="str">
        <f t="shared" si="804"/>
        <v>Valid Quantity</v>
      </c>
      <c r="H8641" s="2" t="s">
        <v>5267</v>
      </c>
      <c r="I8641" s="3">
        <v>0</v>
      </c>
      <c r="J8641" t="s">
        <v>39</v>
      </c>
      <c r="K8641" t="s">
        <v>131</v>
      </c>
      <c r="L8641" t="s">
        <v>86</v>
      </c>
      <c r="M8641" t="s">
        <v>23</v>
      </c>
      <c r="N8641" s="3">
        <v>3</v>
      </c>
      <c r="O8641" s="3" t="str">
        <f t="shared" si="805"/>
        <v>Consistent</v>
      </c>
      <c r="P8641" t="str">
        <f t="shared" si="806"/>
        <v>Average</v>
      </c>
      <c r="Q8641" s="4">
        <f t="shared" si="807"/>
        <v>23.38</v>
      </c>
      <c r="R8641" s="4">
        <f t="shared" si="808"/>
        <v>0</v>
      </c>
      <c r="S8641" s="4">
        <f t="shared" si="809"/>
        <v>23.38</v>
      </c>
    </row>
    <row r="8642" spans="1:19" hidden="1" x14ac:dyDescent="0.35">
      <c r="A8642" t="s">
        <v>15633</v>
      </c>
      <c r="B8642" t="s">
        <v>6920</v>
      </c>
      <c r="C8642" s="1">
        <v>45945</v>
      </c>
      <c r="D8642" t="s">
        <v>116</v>
      </c>
      <c r="E8642" t="s">
        <v>479</v>
      </c>
      <c r="F8642" s="3">
        <v>2</v>
      </c>
      <c r="G8642" s="3" t="str">
        <f t="shared" ref="G8642:G8705" si="810">IF(F8642&gt;0,"Valid Quantity",(IF(F8642&lt;0,"Negative Quantity","Zero Quantity")))</f>
        <v>Valid Quantity</v>
      </c>
      <c r="H8642" s="2" t="s">
        <v>15634</v>
      </c>
      <c r="I8642" s="3">
        <v>0</v>
      </c>
      <c r="J8642" t="s">
        <v>20</v>
      </c>
      <c r="K8642" t="s">
        <v>119</v>
      </c>
      <c r="L8642" t="s">
        <v>120</v>
      </c>
      <c r="M8642" t="s">
        <v>23</v>
      </c>
      <c r="O8642" s="3" t="str">
        <f t="shared" ref="O8642:O8705" si="811">IF(F8642&lt;0,IF(M8642="Returned","Return/Adjustment","Suspicious"),IF(F8642=0,IF(M8642="Delivered","Suspicious","Review"),"Consistent"))</f>
        <v>Consistent</v>
      </c>
      <c r="P8642" t="str">
        <f t="shared" ref="P8642:P8705" si="812">IF(N8642=0,"Not Rated",IF(N8642=5,"Excellent",IF(N8642=4,"Good",IF(N8642=3,"Average",IF(N8642=2,"Bad",IF(N8642=1,"Very Bad"))))))</f>
        <v>Not Rated</v>
      </c>
      <c r="Q8642" s="4">
        <f t="shared" ref="Q8642:Q8705" si="813">VALUE(SUBSTITUTE(H8642,"$",""))*F8642</f>
        <v>316.74</v>
      </c>
      <c r="R8642" s="4">
        <f t="shared" ref="R8642:R8705" si="814">Q8642*I8642/100</f>
        <v>0</v>
      </c>
      <c r="S8642" s="4">
        <f t="shared" ref="S8642:S8705" si="815">Q8642-R8642</f>
        <v>316.74</v>
      </c>
    </row>
    <row r="8643" spans="1:19" hidden="1" x14ac:dyDescent="0.35">
      <c r="A8643" t="s">
        <v>15761</v>
      </c>
      <c r="B8643" t="s">
        <v>15762</v>
      </c>
      <c r="C8643" s="1">
        <v>45945</v>
      </c>
      <c r="D8643" t="s">
        <v>116</v>
      </c>
      <c r="E8643" t="s">
        <v>151</v>
      </c>
      <c r="F8643" s="3">
        <v>1</v>
      </c>
      <c r="G8643" s="3" t="str">
        <f t="shared" si="810"/>
        <v>Valid Quantity</v>
      </c>
      <c r="H8643" s="2" t="s">
        <v>15763</v>
      </c>
      <c r="I8643" s="3">
        <v>5</v>
      </c>
      <c r="J8643" t="s">
        <v>67</v>
      </c>
      <c r="K8643" t="s">
        <v>131</v>
      </c>
      <c r="L8643" t="s">
        <v>86</v>
      </c>
      <c r="M8643" t="s">
        <v>23</v>
      </c>
      <c r="N8643" s="3">
        <v>4</v>
      </c>
      <c r="O8643" s="3" t="str">
        <f t="shared" si="811"/>
        <v>Consistent</v>
      </c>
      <c r="P8643" t="str">
        <f t="shared" si="812"/>
        <v>Good</v>
      </c>
      <c r="Q8643" s="4">
        <f t="shared" si="813"/>
        <v>63.91</v>
      </c>
      <c r="R8643" s="4">
        <f t="shared" si="814"/>
        <v>3.1954999999999996</v>
      </c>
      <c r="S8643" s="4">
        <f t="shared" si="815"/>
        <v>60.714499999999994</v>
      </c>
    </row>
    <row r="8644" spans="1:19" hidden="1" x14ac:dyDescent="0.35">
      <c r="A8644" t="s">
        <v>16616</v>
      </c>
      <c r="B8644" t="s">
        <v>7962</v>
      </c>
      <c r="C8644" s="1">
        <v>45945</v>
      </c>
      <c r="D8644" t="s">
        <v>64</v>
      </c>
      <c r="E8644" t="s">
        <v>305</v>
      </c>
      <c r="F8644" s="3">
        <v>3</v>
      </c>
      <c r="G8644" s="3" t="str">
        <f t="shared" si="810"/>
        <v>Valid Quantity</v>
      </c>
      <c r="H8644" s="2" t="s">
        <v>16617</v>
      </c>
      <c r="I8644" s="3">
        <v>5</v>
      </c>
      <c r="J8644" t="s">
        <v>67</v>
      </c>
      <c r="K8644" t="s">
        <v>60</v>
      </c>
      <c r="L8644" t="s">
        <v>61</v>
      </c>
      <c r="M8644" t="s">
        <v>23</v>
      </c>
      <c r="N8644" s="3">
        <v>3</v>
      </c>
      <c r="O8644" s="3" t="str">
        <f t="shared" si="811"/>
        <v>Consistent</v>
      </c>
      <c r="P8644" t="str">
        <f t="shared" si="812"/>
        <v>Average</v>
      </c>
      <c r="Q8644" s="4">
        <f t="shared" si="813"/>
        <v>350.15999999999997</v>
      </c>
      <c r="R8644" s="4">
        <f t="shared" si="814"/>
        <v>17.507999999999996</v>
      </c>
      <c r="S8644" s="4">
        <f t="shared" si="815"/>
        <v>332.65199999999999</v>
      </c>
    </row>
    <row r="8645" spans="1:19" hidden="1" x14ac:dyDescent="0.35">
      <c r="A8645" t="s">
        <v>20209</v>
      </c>
      <c r="B8645" t="s">
        <v>3958</v>
      </c>
      <c r="C8645" s="1">
        <v>45945</v>
      </c>
      <c r="D8645" t="s">
        <v>159</v>
      </c>
      <c r="E8645" t="s">
        <v>197</v>
      </c>
      <c r="F8645" s="3">
        <v>2</v>
      </c>
      <c r="G8645" s="3" t="str">
        <f t="shared" si="810"/>
        <v>Valid Quantity</v>
      </c>
      <c r="H8645" s="2" t="s">
        <v>8666</v>
      </c>
      <c r="I8645" s="3">
        <v>5</v>
      </c>
      <c r="J8645" t="s">
        <v>84</v>
      </c>
      <c r="K8645" t="s">
        <v>131</v>
      </c>
      <c r="L8645" t="s">
        <v>86</v>
      </c>
      <c r="M8645" t="s">
        <v>185</v>
      </c>
      <c r="O8645" s="3" t="str">
        <f t="shared" si="811"/>
        <v>Consistent</v>
      </c>
      <c r="P8645" t="str">
        <f t="shared" si="812"/>
        <v>Not Rated</v>
      </c>
      <c r="Q8645" s="4">
        <f t="shared" si="813"/>
        <v>16.46</v>
      </c>
      <c r="R8645" s="4">
        <f t="shared" si="814"/>
        <v>0.82300000000000006</v>
      </c>
      <c r="S8645" s="4">
        <f t="shared" si="815"/>
        <v>15.637</v>
      </c>
    </row>
    <row r="8646" spans="1:19" hidden="1" x14ac:dyDescent="0.35">
      <c r="A8646" t="s">
        <v>20283</v>
      </c>
      <c r="B8646" t="s">
        <v>1966</v>
      </c>
      <c r="C8646" s="1">
        <v>45945</v>
      </c>
      <c r="D8646" t="s">
        <v>101</v>
      </c>
      <c r="E8646" t="s">
        <v>136</v>
      </c>
      <c r="F8646" s="3">
        <v>2</v>
      </c>
      <c r="G8646" s="3" t="str">
        <f t="shared" si="810"/>
        <v>Valid Quantity</v>
      </c>
      <c r="H8646" s="2" t="s">
        <v>20284</v>
      </c>
      <c r="I8646" s="3">
        <v>5</v>
      </c>
      <c r="J8646" t="s">
        <v>20</v>
      </c>
      <c r="K8646" t="s">
        <v>162</v>
      </c>
      <c r="L8646" t="s">
        <v>163</v>
      </c>
      <c r="M8646" t="s">
        <v>23</v>
      </c>
      <c r="O8646" s="3" t="str">
        <f t="shared" si="811"/>
        <v>Consistent</v>
      </c>
      <c r="P8646" t="str">
        <f t="shared" si="812"/>
        <v>Not Rated</v>
      </c>
      <c r="Q8646" s="4">
        <f t="shared" si="813"/>
        <v>176.38</v>
      </c>
      <c r="R8646" s="4">
        <f t="shared" si="814"/>
        <v>8.8189999999999991</v>
      </c>
      <c r="S8646" s="4">
        <f t="shared" si="815"/>
        <v>167.56100000000001</v>
      </c>
    </row>
    <row r="8647" spans="1:19" hidden="1" x14ac:dyDescent="0.35">
      <c r="A8647" t="s">
        <v>21165</v>
      </c>
      <c r="B8647" t="s">
        <v>19876</v>
      </c>
      <c r="C8647" s="1">
        <v>45945</v>
      </c>
      <c r="D8647" t="s">
        <v>36</v>
      </c>
      <c r="E8647" t="s">
        <v>37</v>
      </c>
      <c r="F8647" s="3">
        <v>3</v>
      </c>
      <c r="G8647" s="3" t="str">
        <f t="shared" si="810"/>
        <v>Valid Quantity</v>
      </c>
      <c r="H8647" s="2" t="s">
        <v>9035</v>
      </c>
      <c r="I8647" s="3">
        <v>0</v>
      </c>
      <c r="J8647" t="s">
        <v>54</v>
      </c>
      <c r="K8647" t="s">
        <v>124</v>
      </c>
      <c r="L8647" t="s">
        <v>61</v>
      </c>
      <c r="M8647" t="s">
        <v>68</v>
      </c>
      <c r="O8647" s="3" t="str">
        <f t="shared" si="811"/>
        <v>Consistent</v>
      </c>
      <c r="P8647" t="str">
        <f t="shared" si="812"/>
        <v>Not Rated</v>
      </c>
      <c r="Q8647" s="4">
        <f t="shared" si="813"/>
        <v>54.21</v>
      </c>
      <c r="R8647" s="4">
        <f t="shared" si="814"/>
        <v>0</v>
      </c>
      <c r="S8647" s="4">
        <f t="shared" si="815"/>
        <v>54.21</v>
      </c>
    </row>
    <row r="8648" spans="1:19" hidden="1" x14ac:dyDescent="0.35">
      <c r="A8648" t="s">
        <v>43</v>
      </c>
      <c r="B8648" t="s">
        <v>44</v>
      </c>
      <c r="C8648" s="1">
        <v>45946</v>
      </c>
      <c r="D8648" t="s">
        <v>45</v>
      </c>
      <c r="E8648" t="s">
        <v>46</v>
      </c>
      <c r="F8648" s="3">
        <v>1</v>
      </c>
      <c r="G8648" s="3" t="str">
        <f t="shared" si="810"/>
        <v>Valid Quantity</v>
      </c>
      <c r="H8648" s="2" t="s">
        <v>47</v>
      </c>
      <c r="I8648" s="3">
        <v>0</v>
      </c>
      <c r="J8648" t="s">
        <v>48</v>
      </c>
      <c r="K8648" t="s">
        <v>49</v>
      </c>
      <c r="L8648" t="s">
        <v>22</v>
      </c>
      <c r="M8648" t="s">
        <v>23</v>
      </c>
      <c r="N8648" s="3">
        <v>3</v>
      </c>
      <c r="O8648" s="3" t="str">
        <f t="shared" si="811"/>
        <v>Consistent</v>
      </c>
      <c r="P8648" t="str">
        <f t="shared" si="812"/>
        <v>Average</v>
      </c>
      <c r="Q8648" s="4">
        <f t="shared" si="813"/>
        <v>31.84</v>
      </c>
      <c r="R8648" s="4">
        <f t="shared" si="814"/>
        <v>0</v>
      </c>
      <c r="S8648" s="4">
        <f t="shared" si="815"/>
        <v>31.84</v>
      </c>
    </row>
    <row r="8649" spans="1:19" hidden="1" x14ac:dyDescent="0.35">
      <c r="A8649" t="s">
        <v>7251</v>
      </c>
      <c r="B8649" t="s">
        <v>7252</v>
      </c>
      <c r="C8649" s="1">
        <v>45946</v>
      </c>
      <c r="D8649" t="s">
        <v>17</v>
      </c>
      <c r="E8649" t="s">
        <v>89</v>
      </c>
      <c r="F8649" s="3">
        <v>3</v>
      </c>
      <c r="G8649" s="3" t="str">
        <f t="shared" si="810"/>
        <v>Valid Quantity</v>
      </c>
      <c r="H8649" s="2" t="s">
        <v>7253</v>
      </c>
      <c r="I8649" s="3">
        <v>0</v>
      </c>
      <c r="J8649" t="s">
        <v>20</v>
      </c>
      <c r="K8649" t="s">
        <v>49</v>
      </c>
      <c r="L8649" t="s">
        <v>22</v>
      </c>
      <c r="M8649" t="s">
        <v>23</v>
      </c>
      <c r="N8649" s="3">
        <v>3</v>
      </c>
      <c r="O8649" s="3" t="str">
        <f t="shared" si="811"/>
        <v>Consistent</v>
      </c>
      <c r="P8649" t="str">
        <f t="shared" si="812"/>
        <v>Average</v>
      </c>
      <c r="Q8649" s="4">
        <f t="shared" si="813"/>
        <v>57.570000000000007</v>
      </c>
      <c r="R8649" s="4">
        <f t="shared" si="814"/>
        <v>0</v>
      </c>
      <c r="S8649" s="4">
        <f t="shared" si="815"/>
        <v>57.570000000000007</v>
      </c>
    </row>
    <row r="8650" spans="1:19" hidden="1" x14ac:dyDescent="0.35">
      <c r="A8650" t="s">
        <v>7301</v>
      </c>
      <c r="B8650" t="s">
        <v>7302</v>
      </c>
      <c r="C8650" s="1">
        <v>45946</v>
      </c>
      <c r="D8650" t="s">
        <v>45</v>
      </c>
      <c r="E8650" t="s">
        <v>269</v>
      </c>
      <c r="F8650" s="3">
        <v>2</v>
      </c>
      <c r="G8650" s="3" t="str">
        <f t="shared" si="810"/>
        <v>Valid Quantity</v>
      </c>
      <c r="H8650" s="2" t="s">
        <v>3329</v>
      </c>
      <c r="I8650" s="3">
        <v>15</v>
      </c>
      <c r="J8650" t="s">
        <v>20</v>
      </c>
      <c r="K8650" t="s">
        <v>91</v>
      </c>
      <c r="L8650" t="s">
        <v>41</v>
      </c>
      <c r="M8650" t="s">
        <v>23</v>
      </c>
      <c r="N8650" s="3">
        <v>4</v>
      </c>
      <c r="O8650" s="3" t="str">
        <f t="shared" si="811"/>
        <v>Consistent</v>
      </c>
      <c r="P8650" t="str">
        <f t="shared" si="812"/>
        <v>Good</v>
      </c>
      <c r="Q8650" s="4">
        <f t="shared" si="813"/>
        <v>44.74</v>
      </c>
      <c r="R8650" s="4">
        <f t="shared" si="814"/>
        <v>6.7110000000000003</v>
      </c>
      <c r="S8650" s="4">
        <f t="shared" si="815"/>
        <v>38.029000000000003</v>
      </c>
    </row>
    <row r="8651" spans="1:19" hidden="1" x14ac:dyDescent="0.35">
      <c r="A8651" t="s">
        <v>7461</v>
      </c>
      <c r="B8651" t="s">
        <v>3043</v>
      </c>
      <c r="C8651" s="1">
        <v>45946</v>
      </c>
      <c r="D8651" t="s">
        <v>36</v>
      </c>
      <c r="E8651" t="s">
        <v>183</v>
      </c>
      <c r="F8651" s="3">
        <v>3</v>
      </c>
      <c r="G8651" s="3" t="str">
        <f t="shared" si="810"/>
        <v>Valid Quantity</v>
      </c>
      <c r="H8651" s="2" t="s">
        <v>7462</v>
      </c>
      <c r="I8651" s="3">
        <v>5</v>
      </c>
      <c r="J8651" t="s">
        <v>39</v>
      </c>
      <c r="K8651" t="s">
        <v>91</v>
      </c>
      <c r="L8651" t="s">
        <v>41</v>
      </c>
      <c r="M8651" t="s">
        <v>23</v>
      </c>
      <c r="N8651" s="3">
        <v>3</v>
      </c>
      <c r="O8651" s="3" t="str">
        <f t="shared" si="811"/>
        <v>Consistent</v>
      </c>
      <c r="P8651" t="str">
        <f t="shared" si="812"/>
        <v>Average</v>
      </c>
      <c r="Q8651" s="4">
        <f t="shared" si="813"/>
        <v>376.40999999999997</v>
      </c>
      <c r="R8651" s="4">
        <f t="shared" si="814"/>
        <v>18.820499999999996</v>
      </c>
      <c r="S8651" s="4">
        <f t="shared" si="815"/>
        <v>357.58949999999999</v>
      </c>
    </row>
    <row r="8652" spans="1:19" hidden="1" x14ac:dyDescent="0.35">
      <c r="A8652" t="s">
        <v>10784</v>
      </c>
      <c r="B8652" t="s">
        <v>9856</v>
      </c>
      <c r="C8652" s="1">
        <v>45946</v>
      </c>
      <c r="D8652" t="s">
        <v>101</v>
      </c>
      <c r="E8652" t="s">
        <v>345</v>
      </c>
      <c r="F8652" s="3">
        <v>1</v>
      </c>
      <c r="G8652" s="3" t="str">
        <f t="shared" si="810"/>
        <v>Valid Quantity</v>
      </c>
      <c r="H8652" s="2" t="s">
        <v>599</v>
      </c>
      <c r="I8652" s="3">
        <v>15</v>
      </c>
      <c r="J8652" t="s">
        <v>84</v>
      </c>
      <c r="K8652" t="s">
        <v>180</v>
      </c>
      <c r="L8652" t="s">
        <v>86</v>
      </c>
      <c r="M8652" t="s">
        <v>32</v>
      </c>
      <c r="O8652" s="3" t="str">
        <f t="shared" si="811"/>
        <v>Consistent</v>
      </c>
      <c r="P8652" t="str">
        <f t="shared" si="812"/>
        <v>Not Rated</v>
      </c>
      <c r="Q8652" s="4">
        <f t="shared" si="813"/>
        <v>12.2</v>
      </c>
      <c r="R8652" s="4">
        <f t="shared" si="814"/>
        <v>1.83</v>
      </c>
      <c r="S8652" s="4">
        <f t="shared" si="815"/>
        <v>10.37</v>
      </c>
    </row>
    <row r="8653" spans="1:19" hidden="1" x14ac:dyDescent="0.35">
      <c r="A8653" t="s">
        <v>17002</v>
      </c>
      <c r="B8653" t="s">
        <v>7552</v>
      </c>
      <c r="C8653" s="1">
        <v>45946</v>
      </c>
      <c r="D8653" t="s">
        <v>116</v>
      </c>
      <c r="E8653" t="s">
        <v>447</v>
      </c>
      <c r="F8653" s="3">
        <v>2</v>
      </c>
      <c r="G8653" s="3" t="str">
        <f t="shared" si="810"/>
        <v>Valid Quantity</v>
      </c>
      <c r="H8653" s="2" t="s">
        <v>17003</v>
      </c>
      <c r="I8653" s="3">
        <v>5</v>
      </c>
      <c r="J8653" t="s">
        <v>54</v>
      </c>
      <c r="K8653" t="s">
        <v>131</v>
      </c>
      <c r="L8653" t="s">
        <v>86</v>
      </c>
      <c r="M8653" t="s">
        <v>75</v>
      </c>
      <c r="O8653" s="3" t="str">
        <f t="shared" si="811"/>
        <v>Consistent</v>
      </c>
      <c r="P8653" t="str">
        <f t="shared" si="812"/>
        <v>Not Rated</v>
      </c>
      <c r="Q8653" s="4">
        <f t="shared" si="813"/>
        <v>340.74</v>
      </c>
      <c r="R8653" s="4">
        <f t="shared" si="814"/>
        <v>17.036999999999999</v>
      </c>
      <c r="S8653" s="4">
        <f t="shared" si="815"/>
        <v>323.70300000000003</v>
      </c>
    </row>
    <row r="8654" spans="1:19" hidden="1" x14ac:dyDescent="0.35">
      <c r="A8654" t="s">
        <v>19406</v>
      </c>
      <c r="B8654" t="s">
        <v>13815</v>
      </c>
      <c r="C8654" s="1">
        <v>45946</v>
      </c>
      <c r="D8654" t="s">
        <v>116</v>
      </c>
      <c r="E8654" t="s">
        <v>151</v>
      </c>
      <c r="F8654" s="3">
        <v>2</v>
      </c>
      <c r="G8654" s="3" t="str">
        <f t="shared" si="810"/>
        <v>Valid Quantity</v>
      </c>
      <c r="H8654" s="2" t="s">
        <v>19407</v>
      </c>
      <c r="I8654" s="3">
        <v>5</v>
      </c>
      <c r="J8654" t="s">
        <v>54</v>
      </c>
      <c r="K8654" t="s">
        <v>212</v>
      </c>
      <c r="L8654" t="s">
        <v>163</v>
      </c>
      <c r="M8654" t="s">
        <v>23</v>
      </c>
      <c r="N8654" s="3">
        <v>5</v>
      </c>
      <c r="O8654" s="3" t="str">
        <f t="shared" si="811"/>
        <v>Consistent</v>
      </c>
      <c r="P8654" t="str">
        <f t="shared" si="812"/>
        <v>Excellent</v>
      </c>
      <c r="Q8654" s="4">
        <f t="shared" si="813"/>
        <v>499.5</v>
      </c>
      <c r="R8654" s="4">
        <f t="shared" si="814"/>
        <v>24.975000000000001</v>
      </c>
      <c r="S8654" s="4">
        <f t="shared" si="815"/>
        <v>474.52499999999998</v>
      </c>
    </row>
    <row r="8655" spans="1:19" hidden="1" x14ac:dyDescent="0.35">
      <c r="A8655" t="s">
        <v>20771</v>
      </c>
      <c r="B8655" t="s">
        <v>15101</v>
      </c>
      <c r="C8655" s="1">
        <v>45946</v>
      </c>
      <c r="D8655" t="s">
        <v>116</v>
      </c>
      <c r="E8655" t="s">
        <v>447</v>
      </c>
      <c r="F8655" s="3">
        <v>1</v>
      </c>
      <c r="G8655" s="3" t="str">
        <f t="shared" si="810"/>
        <v>Valid Quantity</v>
      </c>
      <c r="H8655" s="2" t="s">
        <v>1217</v>
      </c>
      <c r="I8655" s="3">
        <v>0</v>
      </c>
      <c r="J8655" t="s">
        <v>67</v>
      </c>
      <c r="K8655" t="s">
        <v>74</v>
      </c>
      <c r="L8655" t="s">
        <v>61</v>
      </c>
      <c r="M8655" t="s">
        <v>23</v>
      </c>
      <c r="N8655" s="3">
        <v>4</v>
      </c>
      <c r="O8655" s="3" t="str">
        <f t="shared" si="811"/>
        <v>Consistent</v>
      </c>
      <c r="P8655" t="str">
        <f t="shared" si="812"/>
        <v>Good</v>
      </c>
      <c r="Q8655" s="4">
        <f t="shared" si="813"/>
        <v>157.75</v>
      </c>
      <c r="R8655" s="4">
        <f t="shared" si="814"/>
        <v>0</v>
      </c>
      <c r="S8655" s="4">
        <f t="shared" si="815"/>
        <v>157.75</v>
      </c>
    </row>
    <row r="8656" spans="1:19" hidden="1" x14ac:dyDescent="0.35">
      <c r="A8656" t="s">
        <v>21048</v>
      </c>
      <c r="B8656" t="s">
        <v>3141</v>
      </c>
      <c r="C8656" s="1">
        <v>45946</v>
      </c>
      <c r="D8656" t="s">
        <v>64</v>
      </c>
      <c r="E8656" t="s">
        <v>305</v>
      </c>
      <c r="F8656" s="3">
        <v>2</v>
      </c>
      <c r="G8656" s="3" t="str">
        <f t="shared" si="810"/>
        <v>Valid Quantity</v>
      </c>
      <c r="H8656" s="2" t="s">
        <v>21049</v>
      </c>
      <c r="I8656" s="3">
        <v>5</v>
      </c>
      <c r="J8656" t="s">
        <v>67</v>
      </c>
      <c r="K8656" t="s">
        <v>104</v>
      </c>
      <c r="L8656" t="s">
        <v>22</v>
      </c>
      <c r="M8656" t="s">
        <v>23</v>
      </c>
      <c r="N8656" s="3">
        <v>4</v>
      </c>
      <c r="O8656" s="3" t="str">
        <f t="shared" si="811"/>
        <v>Consistent</v>
      </c>
      <c r="P8656" t="str">
        <f t="shared" si="812"/>
        <v>Good</v>
      </c>
      <c r="Q8656" s="4">
        <f t="shared" si="813"/>
        <v>89.3</v>
      </c>
      <c r="R8656" s="4">
        <f t="shared" si="814"/>
        <v>4.4649999999999999</v>
      </c>
      <c r="S8656" s="4">
        <f t="shared" si="815"/>
        <v>84.834999999999994</v>
      </c>
    </row>
    <row r="8657" spans="1:19" hidden="1" x14ac:dyDescent="0.35">
      <c r="A8657" t="s">
        <v>22018</v>
      </c>
      <c r="B8657" t="s">
        <v>5842</v>
      </c>
      <c r="C8657" s="1">
        <v>45946</v>
      </c>
      <c r="D8657" t="s">
        <v>81</v>
      </c>
      <c r="E8657" t="s">
        <v>178</v>
      </c>
      <c r="F8657" s="3">
        <v>2</v>
      </c>
      <c r="G8657" s="3" t="str">
        <f t="shared" si="810"/>
        <v>Valid Quantity</v>
      </c>
      <c r="H8657" s="2" t="s">
        <v>20464</v>
      </c>
      <c r="I8657" s="3">
        <v>5</v>
      </c>
      <c r="J8657" t="s">
        <v>54</v>
      </c>
      <c r="K8657" t="s">
        <v>212</v>
      </c>
      <c r="L8657" t="s">
        <v>163</v>
      </c>
      <c r="M8657" t="s">
        <v>68</v>
      </c>
      <c r="O8657" s="3" t="str">
        <f t="shared" si="811"/>
        <v>Consistent</v>
      </c>
      <c r="P8657" t="str">
        <f t="shared" si="812"/>
        <v>Not Rated</v>
      </c>
      <c r="Q8657" s="4">
        <f t="shared" si="813"/>
        <v>118.1</v>
      </c>
      <c r="R8657" s="4">
        <f t="shared" si="814"/>
        <v>5.9050000000000002</v>
      </c>
      <c r="S8657" s="4">
        <f t="shared" si="815"/>
        <v>112.19499999999999</v>
      </c>
    </row>
    <row r="8658" spans="1:19" hidden="1" x14ac:dyDescent="0.35">
      <c r="A8658" t="s">
        <v>6524</v>
      </c>
      <c r="B8658" t="s">
        <v>6525</v>
      </c>
      <c r="C8658" s="1">
        <v>45947</v>
      </c>
      <c r="D8658" t="s">
        <v>116</v>
      </c>
      <c r="E8658" t="s">
        <v>151</v>
      </c>
      <c r="F8658" s="3">
        <v>3</v>
      </c>
      <c r="G8658" s="3" t="str">
        <f t="shared" si="810"/>
        <v>Valid Quantity</v>
      </c>
      <c r="H8658" s="2" t="s">
        <v>6526</v>
      </c>
      <c r="I8658" s="3">
        <v>10</v>
      </c>
      <c r="J8658" t="s">
        <v>67</v>
      </c>
      <c r="K8658" t="s">
        <v>153</v>
      </c>
      <c r="L8658" t="s">
        <v>120</v>
      </c>
      <c r="M8658" t="s">
        <v>68</v>
      </c>
      <c r="O8658" s="3" t="str">
        <f t="shared" si="811"/>
        <v>Consistent</v>
      </c>
      <c r="P8658" t="str">
        <f t="shared" si="812"/>
        <v>Not Rated</v>
      </c>
      <c r="Q8658" s="4">
        <f t="shared" si="813"/>
        <v>483.78</v>
      </c>
      <c r="R8658" s="4">
        <f t="shared" si="814"/>
        <v>48.377999999999993</v>
      </c>
      <c r="S8658" s="4">
        <f t="shared" si="815"/>
        <v>435.40199999999999</v>
      </c>
    </row>
    <row r="8659" spans="1:19" hidden="1" x14ac:dyDescent="0.35">
      <c r="A8659" t="s">
        <v>7369</v>
      </c>
      <c r="B8659" t="s">
        <v>7370</v>
      </c>
      <c r="C8659" s="1">
        <v>45947</v>
      </c>
      <c r="D8659" t="s">
        <v>64</v>
      </c>
      <c r="E8659" t="s">
        <v>713</v>
      </c>
      <c r="F8659" s="3">
        <v>3</v>
      </c>
      <c r="G8659" s="3" t="str">
        <f t="shared" si="810"/>
        <v>Valid Quantity</v>
      </c>
      <c r="H8659" s="2" t="s">
        <v>7371</v>
      </c>
      <c r="I8659" s="3">
        <v>0</v>
      </c>
      <c r="J8659" t="s">
        <v>20</v>
      </c>
      <c r="K8659" t="s">
        <v>30</v>
      </c>
      <c r="L8659" t="s">
        <v>31</v>
      </c>
      <c r="M8659" t="s">
        <v>68</v>
      </c>
      <c r="O8659" s="3" t="str">
        <f t="shared" si="811"/>
        <v>Consistent</v>
      </c>
      <c r="P8659" t="str">
        <f t="shared" si="812"/>
        <v>Not Rated</v>
      </c>
      <c r="Q8659" s="4">
        <f t="shared" si="813"/>
        <v>96.93</v>
      </c>
      <c r="R8659" s="4">
        <f t="shared" si="814"/>
        <v>0</v>
      </c>
      <c r="S8659" s="4">
        <f t="shared" si="815"/>
        <v>96.93</v>
      </c>
    </row>
    <row r="8660" spans="1:19" hidden="1" x14ac:dyDescent="0.35">
      <c r="A8660" t="s">
        <v>12742</v>
      </c>
      <c r="B8660" t="s">
        <v>4895</v>
      </c>
      <c r="C8660" s="1">
        <v>45947</v>
      </c>
      <c r="D8660" t="s">
        <v>64</v>
      </c>
      <c r="E8660" t="s">
        <v>416</v>
      </c>
      <c r="F8660" s="3">
        <v>3</v>
      </c>
      <c r="G8660" s="3" t="str">
        <f t="shared" si="810"/>
        <v>Valid Quantity</v>
      </c>
      <c r="H8660" s="2" t="s">
        <v>12743</v>
      </c>
      <c r="I8660" s="3">
        <v>5</v>
      </c>
      <c r="J8660" t="s">
        <v>20</v>
      </c>
      <c r="K8660" t="s">
        <v>55</v>
      </c>
      <c r="L8660" t="s">
        <v>31</v>
      </c>
      <c r="M8660" t="s">
        <v>23</v>
      </c>
      <c r="N8660" s="3">
        <v>3</v>
      </c>
      <c r="O8660" s="3" t="str">
        <f t="shared" si="811"/>
        <v>Consistent</v>
      </c>
      <c r="P8660" t="str">
        <f t="shared" si="812"/>
        <v>Average</v>
      </c>
      <c r="Q8660" s="4">
        <f t="shared" si="813"/>
        <v>241.32</v>
      </c>
      <c r="R8660" s="4">
        <f t="shared" si="814"/>
        <v>12.065999999999999</v>
      </c>
      <c r="S8660" s="4">
        <f t="shared" si="815"/>
        <v>229.25399999999999</v>
      </c>
    </row>
    <row r="8661" spans="1:19" hidden="1" x14ac:dyDescent="0.35">
      <c r="A8661" t="s">
        <v>13860</v>
      </c>
      <c r="B8661" t="s">
        <v>4503</v>
      </c>
      <c r="C8661" s="1">
        <v>45947</v>
      </c>
      <c r="D8661" t="s">
        <v>64</v>
      </c>
      <c r="E8661" t="s">
        <v>129</v>
      </c>
      <c r="F8661" s="3">
        <v>1</v>
      </c>
      <c r="G8661" s="3" t="str">
        <f t="shared" si="810"/>
        <v>Valid Quantity</v>
      </c>
      <c r="H8661" s="2" t="s">
        <v>11104</v>
      </c>
      <c r="I8661" s="3">
        <v>15</v>
      </c>
      <c r="J8661" t="s">
        <v>54</v>
      </c>
      <c r="K8661" t="s">
        <v>180</v>
      </c>
      <c r="L8661" t="s">
        <v>86</v>
      </c>
      <c r="M8661" t="s">
        <v>23</v>
      </c>
      <c r="N8661" s="3">
        <v>4</v>
      </c>
      <c r="O8661" s="3" t="str">
        <f t="shared" si="811"/>
        <v>Consistent</v>
      </c>
      <c r="P8661" t="str">
        <f t="shared" si="812"/>
        <v>Good</v>
      </c>
      <c r="Q8661" s="4">
        <f t="shared" si="813"/>
        <v>108.28</v>
      </c>
      <c r="R8661" s="4">
        <f t="shared" si="814"/>
        <v>16.242000000000001</v>
      </c>
      <c r="S8661" s="4">
        <f t="shared" si="815"/>
        <v>92.037999999999997</v>
      </c>
    </row>
    <row r="8662" spans="1:19" hidden="1" x14ac:dyDescent="0.35">
      <c r="A8662" t="s">
        <v>14776</v>
      </c>
      <c r="B8662" t="s">
        <v>1940</v>
      </c>
      <c r="C8662" s="1">
        <v>45947</v>
      </c>
      <c r="D8662" t="s">
        <v>64</v>
      </c>
      <c r="E8662" t="s">
        <v>305</v>
      </c>
      <c r="F8662" s="3">
        <v>3</v>
      </c>
      <c r="G8662" s="3" t="str">
        <f t="shared" si="810"/>
        <v>Valid Quantity</v>
      </c>
      <c r="H8662" s="2" t="s">
        <v>3030</v>
      </c>
      <c r="I8662" s="3">
        <v>5</v>
      </c>
      <c r="J8662" t="s">
        <v>67</v>
      </c>
      <c r="K8662" t="s">
        <v>180</v>
      </c>
      <c r="L8662" t="s">
        <v>86</v>
      </c>
      <c r="M8662" t="s">
        <v>185</v>
      </c>
      <c r="O8662" s="3" t="str">
        <f t="shared" si="811"/>
        <v>Consistent</v>
      </c>
      <c r="P8662" t="str">
        <f t="shared" si="812"/>
        <v>Not Rated</v>
      </c>
      <c r="Q8662" s="4">
        <f t="shared" si="813"/>
        <v>201.45000000000002</v>
      </c>
      <c r="R8662" s="4">
        <f t="shared" si="814"/>
        <v>10.072500000000002</v>
      </c>
      <c r="S8662" s="4">
        <f t="shared" si="815"/>
        <v>191.37750000000003</v>
      </c>
    </row>
    <row r="8663" spans="1:19" hidden="1" x14ac:dyDescent="0.35">
      <c r="A8663" t="s">
        <v>16929</v>
      </c>
      <c r="B8663" t="s">
        <v>7333</v>
      </c>
      <c r="C8663" s="1">
        <v>45947</v>
      </c>
      <c r="D8663" t="s">
        <v>45</v>
      </c>
      <c r="E8663" t="s">
        <v>46</v>
      </c>
      <c r="F8663" s="3">
        <v>1</v>
      </c>
      <c r="G8663" s="3" t="str">
        <f t="shared" si="810"/>
        <v>Valid Quantity</v>
      </c>
      <c r="H8663" s="2" t="s">
        <v>16930</v>
      </c>
      <c r="I8663" s="3">
        <v>10</v>
      </c>
      <c r="J8663" t="s">
        <v>84</v>
      </c>
      <c r="K8663" t="s">
        <v>180</v>
      </c>
      <c r="L8663" t="s">
        <v>86</v>
      </c>
      <c r="M8663" t="s">
        <v>32</v>
      </c>
      <c r="O8663" s="3" t="str">
        <f t="shared" si="811"/>
        <v>Consistent</v>
      </c>
      <c r="P8663" t="str">
        <f t="shared" si="812"/>
        <v>Not Rated</v>
      </c>
      <c r="Q8663" s="4">
        <f t="shared" si="813"/>
        <v>53.66</v>
      </c>
      <c r="R8663" s="4">
        <f t="shared" si="814"/>
        <v>5.3659999999999988</v>
      </c>
      <c r="S8663" s="4">
        <f t="shared" si="815"/>
        <v>48.293999999999997</v>
      </c>
    </row>
    <row r="8664" spans="1:19" hidden="1" x14ac:dyDescent="0.35">
      <c r="A8664" t="s">
        <v>20888</v>
      </c>
      <c r="B8664" t="s">
        <v>9053</v>
      </c>
      <c r="C8664" s="1">
        <v>45947</v>
      </c>
      <c r="D8664" t="s">
        <v>159</v>
      </c>
      <c r="E8664" t="s">
        <v>239</v>
      </c>
      <c r="F8664" s="3">
        <v>1</v>
      </c>
      <c r="G8664" s="3" t="str">
        <f t="shared" si="810"/>
        <v>Valid Quantity</v>
      </c>
      <c r="H8664" s="2" t="s">
        <v>13499</v>
      </c>
      <c r="I8664" s="3">
        <v>5</v>
      </c>
      <c r="J8664" t="s">
        <v>20</v>
      </c>
      <c r="K8664" t="s">
        <v>60</v>
      </c>
      <c r="L8664" t="s">
        <v>61</v>
      </c>
      <c r="M8664" t="s">
        <v>68</v>
      </c>
      <c r="O8664" s="3" t="str">
        <f t="shared" si="811"/>
        <v>Consistent</v>
      </c>
      <c r="P8664" t="str">
        <f t="shared" si="812"/>
        <v>Not Rated</v>
      </c>
      <c r="Q8664" s="4">
        <f t="shared" si="813"/>
        <v>7.38</v>
      </c>
      <c r="R8664" s="4">
        <f t="shared" si="814"/>
        <v>0.36899999999999999</v>
      </c>
      <c r="S8664" s="4">
        <f t="shared" si="815"/>
        <v>7.0110000000000001</v>
      </c>
    </row>
    <row r="8665" spans="1:19" hidden="1" x14ac:dyDescent="0.35">
      <c r="A8665" t="s">
        <v>22507</v>
      </c>
      <c r="B8665" t="s">
        <v>14002</v>
      </c>
      <c r="C8665" s="1">
        <v>45947</v>
      </c>
      <c r="D8665" t="s">
        <v>36</v>
      </c>
      <c r="E8665" t="s">
        <v>547</v>
      </c>
      <c r="F8665" s="3">
        <v>3</v>
      </c>
      <c r="G8665" s="3" t="str">
        <f t="shared" si="810"/>
        <v>Valid Quantity</v>
      </c>
      <c r="H8665" s="2" t="s">
        <v>22508</v>
      </c>
      <c r="I8665" s="3">
        <v>25</v>
      </c>
      <c r="J8665" t="s">
        <v>20</v>
      </c>
      <c r="K8665" t="s">
        <v>49</v>
      </c>
      <c r="L8665" t="s">
        <v>22</v>
      </c>
      <c r="M8665" t="s">
        <v>23</v>
      </c>
      <c r="N8665" s="3">
        <v>5</v>
      </c>
      <c r="O8665" s="3" t="str">
        <f t="shared" si="811"/>
        <v>Consistent</v>
      </c>
      <c r="P8665" t="str">
        <f t="shared" si="812"/>
        <v>Excellent</v>
      </c>
      <c r="Q8665" s="4">
        <f t="shared" si="813"/>
        <v>153.54</v>
      </c>
      <c r="R8665" s="4">
        <f t="shared" si="814"/>
        <v>38.384999999999998</v>
      </c>
      <c r="S8665" s="4">
        <f t="shared" si="815"/>
        <v>115.155</v>
      </c>
    </row>
    <row r="8666" spans="1:19" hidden="1" x14ac:dyDescent="0.35">
      <c r="A8666" t="s">
        <v>22889</v>
      </c>
      <c r="B8666" t="s">
        <v>8078</v>
      </c>
      <c r="C8666" s="1">
        <v>45947</v>
      </c>
      <c r="D8666" t="s">
        <v>116</v>
      </c>
      <c r="E8666" t="s">
        <v>978</v>
      </c>
      <c r="F8666" s="3">
        <v>1</v>
      </c>
      <c r="G8666" s="3" t="str">
        <f t="shared" si="810"/>
        <v>Valid Quantity</v>
      </c>
      <c r="H8666" s="2" t="s">
        <v>22890</v>
      </c>
      <c r="I8666" s="3">
        <v>0</v>
      </c>
      <c r="J8666" t="s">
        <v>48</v>
      </c>
      <c r="K8666" t="s">
        <v>212</v>
      </c>
      <c r="L8666" t="s">
        <v>61</v>
      </c>
      <c r="M8666" t="s">
        <v>185</v>
      </c>
      <c r="N8666" s="3">
        <v>0</v>
      </c>
      <c r="O8666" s="3" t="str">
        <f t="shared" si="811"/>
        <v>Consistent</v>
      </c>
      <c r="P8666" t="str">
        <f t="shared" si="812"/>
        <v>Not Rated</v>
      </c>
      <c r="Q8666" s="4">
        <f t="shared" si="813"/>
        <v>236.52</v>
      </c>
      <c r="R8666" s="4">
        <f t="shared" si="814"/>
        <v>0</v>
      </c>
      <c r="S8666" s="4">
        <f t="shared" si="815"/>
        <v>236.52</v>
      </c>
    </row>
    <row r="8667" spans="1:19" hidden="1" x14ac:dyDescent="0.35">
      <c r="A8667" t="s">
        <v>23268</v>
      </c>
      <c r="B8667" t="s">
        <v>7941</v>
      </c>
      <c r="C8667" s="1">
        <v>45947</v>
      </c>
      <c r="D8667" t="s">
        <v>36</v>
      </c>
      <c r="E8667" t="s">
        <v>58</v>
      </c>
      <c r="F8667" s="3">
        <v>1</v>
      </c>
      <c r="G8667" s="3" t="str">
        <f t="shared" si="810"/>
        <v>Valid Quantity</v>
      </c>
      <c r="H8667" s="2" t="s">
        <v>20085</v>
      </c>
      <c r="I8667" s="3">
        <v>0</v>
      </c>
      <c r="J8667" t="s">
        <v>20</v>
      </c>
      <c r="K8667" t="s">
        <v>113</v>
      </c>
      <c r="L8667" t="s">
        <v>61</v>
      </c>
      <c r="M8667" t="s">
        <v>23</v>
      </c>
      <c r="N8667" s="3">
        <v>4</v>
      </c>
      <c r="O8667" s="3" t="str">
        <f t="shared" si="811"/>
        <v>Consistent</v>
      </c>
      <c r="P8667" t="str">
        <f t="shared" si="812"/>
        <v>Good</v>
      </c>
      <c r="Q8667" s="4">
        <f t="shared" si="813"/>
        <v>106.25</v>
      </c>
      <c r="R8667" s="4">
        <f t="shared" si="814"/>
        <v>0</v>
      </c>
      <c r="S8667" s="4">
        <f t="shared" si="815"/>
        <v>106.25</v>
      </c>
    </row>
    <row r="8668" spans="1:19" hidden="1" x14ac:dyDescent="0.35">
      <c r="A8668" t="s">
        <v>3664</v>
      </c>
      <c r="B8668" t="s">
        <v>3665</v>
      </c>
      <c r="C8668" s="1">
        <v>45948</v>
      </c>
      <c r="D8668" t="s">
        <v>81</v>
      </c>
      <c r="E8668" t="s">
        <v>178</v>
      </c>
      <c r="F8668" s="3">
        <v>2</v>
      </c>
      <c r="G8668" s="3" t="str">
        <f t="shared" si="810"/>
        <v>Valid Quantity</v>
      </c>
      <c r="H8668" s="2" t="s">
        <v>3666</v>
      </c>
      <c r="I8668" s="3">
        <v>10</v>
      </c>
      <c r="J8668" t="s">
        <v>67</v>
      </c>
      <c r="K8668" t="s">
        <v>113</v>
      </c>
      <c r="L8668" t="s">
        <v>61</v>
      </c>
      <c r="M8668" t="s">
        <v>23</v>
      </c>
      <c r="N8668" s="3">
        <v>4</v>
      </c>
      <c r="O8668" s="3" t="str">
        <f t="shared" si="811"/>
        <v>Consistent</v>
      </c>
      <c r="P8668" t="str">
        <f t="shared" si="812"/>
        <v>Good</v>
      </c>
      <c r="Q8668" s="4">
        <f t="shared" si="813"/>
        <v>289.48</v>
      </c>
      <c r="R8668" s="4">
        <f t="shared" si="814"/>
        <v>28.948</v>
      </c>
      <c r="S8668" s="4">
        <f t="shared" si="815"/>
        <v>260.53200000000004</v>
      </c>
    </row>
    <row r="8669" spans="1:19" hidden="1" x14ac:dyDescent="0.35">
      <c r="A8669" t="s">
        <v>5583</v>
      </c>
      <c r="B8669" t="s">
        <v>5584</v>
      </c>
      <c r="C8669" s="1">
        <v>45948</v>
      </c>
      <c r="D8669" t="s">
        <v>64</v>
      </c>
      <c r="E8669" t="s">
        <v>305</v>
      </c>
      <c r="F8669" s="3">
        <v>4</v>
      </c>
      <c r="G8669" s="3" t="str">
        <f t="shared" si="810"/>
        <v>Valid Quantity</v>
      </c>
      <c r="H8669" s="2" t="s">
        <v>3617</v>
      </c>
      <c r="I8669" s="3">
        <v>0</v>
      </c>
      <c r="J8669" t="s">
        <v>20</v>
      </c>
      <c r="K8669" t="s">
        <v>180</v>
      </c>
      <c r="L8669" t="s">
        <v>86</v>
      </c>
      <c r="M8669" t="s">
        <v>23</v>
      </c>
      <c r="N8669" s="3">
        <v>5</v>
      </c>
      <c r="O8669" s="3" t="str">
        <f t="shared" si="811"/>
        <v>Consistent</v>
      </c>
      <c r="P8669" t="str">
        <f t="shared" si="812"/>
        <v>Excellent</v>
      </c>
      <c r="Q8669" s="4">
        <f t="shared" si="813"/>
        <v>396.32</v>
      </c>
      <c r="R8669" s="4">
        <f t="shared" si="814"/>
        <v>0</v>
      </c>
      <c r="S8669" s="4">
        <f t="shared" si="815"/>
        <v>396.32</v>
      </c>
    </row>
    <row r="8670" spans="1:19" hidden="1" x14ac:dyDescent="0.35">
      <c r="A8670" t="s">
        <v>6290</v>
      </c>
      <c r="B8670" t="s">
        <v>6291</v>
      </c>
      <c r="C8670" s="1">
        <v>45948</v>
      </c>
      <c r="D8670" t="s">
        <v>17</v>
      </c>
      <c r="E8670" t="s">
        <v>18</v>
      </c>
      <c r="F8670" s="3">
        <v>1</v>
      </c>
      <c r="G8670" s="3" t="str">
        <f t="shared" si="810"/>
        <v>Valid Quantity</v>
      </c>
      <c r="H8670" s="2" t="s">
        <v>6292</v>
      </c>
      <c r="I8670" s="3">
        <v>0</v>
      </c>
      <c r="J8670" t="s">
        <v>20</v>
      </c>
      <c r="K8670" t="s">
        <v>131</v>
      </c>
      <c r="L8670" t="s">
        <v>86</v>
      </c>
      <c r="M8670" t="s">
        <v>32</v>
      </c>
      <c r="O8670" s="3" t="str">
        <f t="shared" si="811"/>
        <v>Consistent</v>
      </c>
      <c r="P8670" t="str">
        <f t="shared" si="812"/>
        <v>Not Rated</v>
      </c>
      <c r="Q8670" s="4">
        <f t="shared" si="813"/>
        <v>31.22</v>
      </c>
      <c r="R8670" s="4">
        <f t="shared" si="814"/>
        <v>0</v>
      </c>
      <c r="S8670" s="4">
        <f t="shared" si="815"/>
        <v>31.22</v>
      </c>
    </row>
    <row r="8671" spans="1:19" hidden="1" x14ac:dyDescent="0.35">
      <c r="A8671" t="s">
        <v>6735</v>
      </c>
      <c r="B8671" t="s">
        <v>1158</v>
      </c>
      <c r="C8671" s="1">
        <v>45948</v>
      </c>
      <c r="D8671" t="s">
        <v>116</v>
      </c>
      <c r="E8671" t="s">
        <v>173</v>
      </c>
      <c r="F8671" s="3">
        <v>1</v>
      </c>
      <c r="G8671" s="3" t="str">
        <f t="shared" si="810"/>
        <v>Valid Quantity</v>
      </c>
      <c r="H8671" s="2" t="s">
        <v>6736</v>
      </c>
      <c r="I8671" s="3">
        <v>25</v>
      </c>
      <c r="J8671" t="s">
        <v>54</v>
      </c>
      <c r="K8671" t="s">
        <v>40</v>
      </c>
      <c r="L8671" t="s">
        <v>41</v>
      </c>
      <c r="M8671" t="s">
        <v>23</v>
      </c>
      <c r="N8671" s="3">
        <v>4</v>
      </c>
      <c r="O8671" s="3" t="str">
        <f t="shared" si="811"/>
        <v>Consistent</v>
      </c>
      <c r="P8671" t="str">
        <f t="shared" si="812"/>
        <v>Good</v>
      </c>
      <c r="Q8671" s="4">
        <f t="shared" si="813"/>
        <v>48.56</v>
      </c>
      <c r="R8671" s="4">
        <f t="shared" si="814"/>
        <v>12.14</v>
      </c>
      <c r="S8671" s="4">
        <f t="shared" si="815"/>
        <v>36.42</v>
      </c>
    </row>
    <row r="8672" spans="1:19" hidden="1" x14ac:dyDescent="0.35">
      <c r="A8672" t="s">
        <v>10182</v>
      </c>
      <c r="B8672" t="s">
        <v>5053</v>
      </c>
      <c r="C8672" s="1">
        <v>45948</v>
      </c>
      <c r="D8672" t="s">
        <v>159</v>
      </c>
      <c r="E8672" t="s">
        <v>239</v>
      </c>
      <c r="F8672" s="3">
        <v>2</v>
      </c>
      <c r="G8672" s="3" t="str">
        <f t="shared" si="810"/>
        <v>Valid Quantity</v>
      </c>
      <c r="H8672" s="2" t="s">
        <v>10183</v>
      </c>
      <c r="I8672" s="3">
        <v>0</v>
      </c>
      <c r="J8672" t="s">
        <v>20</v>
      </c>
      <c r="K8672" t="s">
        <v>85</v>
      </c>
      <c r="L8672" t="s">
        <v>86</v>
      </c>
      <c r="M8672" t="s">
        <v>185</v>
      </c>
      <c r="O8672" s="3" t="str">
        <f t="shared" si="811"/>
        <v>Consistent</v>
      </c>
      <c r="P8672" t="str">
        <f t="shared" si="812"/>
        <v>Not Rated</v>
      </c>
      <c r="Q8672" s="4">
        <f t="shared" si="813"/>
        <v>25.44</v>
      </c>
      <c r="R8672" s="4">
        <f t="shared" si="814"/>
        <v>0</v>
      </c>
      <c r="S8672" s="4">
        <f t="shared" si="815"/>
        <v>25.44</v>
      </c>
    </row>
    <row r="8673" spans="1:19" hidden="1" x14ac:dyDescent="0.35">
      <c r="A8673" t="s">
        <v>13457</v>
      </c>
      <c r="B8673" t="s">
        <v>12362</v>
      </c>
      <c r="C8673" s="1">
        <v>45948</v>
      </c>
      <c r="D8673" t="s">
        <v>159</v>
      </c>
      <c r="E8673" t="s">
        <v>358</v>
      </c>
      <c r="F8673" s="3">
        <v>2</v>
      </c>
      <c r="G8673" s="3" t="str">
        <f t="shared" si="810"/>
        <v>Valid Quantity</v>
      </c>
      <c r="H8673" s="2" t="s">
        <v>9951</v>
      </c>
      <c r="I8673" s="3">
        <v>0</v>
      </c>
      <c r="J8673" t="s">
        <v>48</v>
      </c>
      <c r="K8673" t="s">
        <v>40</v>
      </c>
      <c r="L8673" t="s">
        <v>41</v>
      </c>
      <c r="M8673" t="s">
        <v>23</v>
      </c>
      <c r="N8673" s="3">
        <v>4</v>
      </c>
      <c r="O8673" s="3" t="str">
        <f t="shared" si="811"/>
        <v>Consistent</v>
      </c>
      <c r="P8673" t="str">
        <f t="shared" si="812"/>
        <v>Good</v>
      </c>
      <c r="Q8673" s="4">
        <f t="shared" si="813"/>
        <v>6.74</v>
      </c>
      <c r="R8673" s="4">
        <f t="shared" si="814"/>
        <v>0</v>
      </c>
      <c r="S8673" s="4">
        <f t="shared" si="815"/>
        <v>6.74</v>
      </c>
    </row>
    <row r="8674" spans="1:19" hidden="1" x14ac:dyDescent="0.35">
      <c r="A8674" t="s">
        <v>15611</v>
      </c>
      <c r="B8674" t="s">
        <v>11006</v>
      </c>
      <c r="C8674" s="1">
        <v>45948</v>
      </c>
      <c r="D8674" t="s">
        <v>81</v>
      </c>
      <c r="E8674" t="s">
        <v>111</v>
      </c>
      <c r="F8674" s="3">
        <v>1</v>
      </c>
      <c r="G8674" s="3" t="str">
        <f t="shared" si="810"/>
        <v>Valid Quantity</v>
      </c>
      <c r="H8674" s="2" t="s">
        <v>15612</v>
      </c>
      <c r="I8674" s="3">
        <v>15</v>
      </c>
      <c r="J8674" t="s">
        <v>48</v>
      </c>
      <c r="K8674" t="s">
        <v>212</v>
      </c>
      <c r="L8674" t="s">
        <v>163</v>
      </c>
      <c r="M8674" t="s">
        <v>23</v>
      </c>
      <c r="N8674" s="3">
        <v>4</v>
      </c>
      <c r="O8674" s="3" t="str">
        <f t="shared" si="811"/>
        <v>Consistent</v>
      </c>
      <c r="P8674" t="str">
        <f t="shared" si="812"/>
        <v>Good</v>
      </c>
      <c r="Q8674" s="4">
        <f t="shared" si="813"/>
        <v>139.65</v>
      </c>
      <c r="R8674" s="4">
        <f t="shared" si="814"/>
        <v>20.947500000000002</v>
      </c>
      <c r="S8674" s="4">
        <f t="shared" si="815"/>
        <v>118.7025</v>
      </c>
    </row>
    <row r="8675" spans="1:19" hidden="1" x14ac:dyDescent="0.35">
      <c r="A8675" t="s">
        <v>17471</v>
      </c>
      <c r="B8675" t="s">
        <v>2516</v>
      </c>
      <c r="C8675" s="1">
        <v>45948</v>
      </c>
      <c r="D8675" t="s">
        <v>159</v>
      </c>
      <c r="E8675" t="s">
        <v>358</v>
      </c>
      <c r="F8675" s="3">
        <v>4</v>
      </c>
      <c r="G8675" s="3" t="str">
        <f t="shared" si="810"/>
        <v>Valid Quantity</v>
      </c>
      <c r="H8675" s="2" t="s">
        <v>3863</v>
      </c>
      <c r="I8675" s="3">
        <v>20</v>
      </c>
      <c r="J8675" t="s">
        <v>54</v>
      </c>
      <c r="K8675" t="s">
        <v>40</v>
      </c>
      <c r="L8675" t="s">
        <v>41</v>
      </c>
      <c r="M8675" t="s">
        <v>32</v>
      </c>
      <c r="O8675" s="3" t="str">
        <f t="shared" si="811"/>
        <v>Consistent</v>
      </c>
      <c r="P8675" t="str">
        <f t="shared" si="812"/>
        <v>Not Rated</v>
      </c>
      <c r="Q8675" s="4">
        <f t="shared" si="813"/>
        <v>86.88</v>
      </c>
      <c r="R8675" s="4">
        <f t="shared" si="814"/>
        <v>17.375999999999998</v>
      </c>
      <c r="S8675" s="4">
        <f t="shared" si="815"/>
        <v>69.503999999999991</v>
      </c>
    </row>
    <row r="8676" spans="1:19" hidden="1" x14ac:dyDescent="0.35">
      <c r="A8676" t="s">
        <v>18518</v>
      </c>
      <c r="B8676" t="s">
        <v>986</v>
      </c>
      <c r="C8676" s="1">
        <v>45948</v>
      </c>
      <c r="D8676" t="s">
        <v>36</v>
      </c>
      <c r="E8676" t="s">
        <v>37</v>
      </c>
      <c r="F8676" s="3">
        <v>1</v>
      </c>
      <c r="G8676" s="3" t="str">
        <f t="shared" si="810"/>
        <v>Valid Quantity</v>
      </c>
      <c r="H8676" s="2" t="s">
        <v>18519</v>
      </c>
      <c r="I8676" s="3">
        <v>0</v>
      </c>
      <c r="J8676" t="s">
        <v>39</v>
      </c>
      <c r="K8676" t="s">
        <v>189</v>
      </c>
      <c r="L8676" t="s">
        <v>120</v>
      </c>
      <c r="M8676" t="s">
        <v>23</v>
      </c>
      <c r="N8676" s="3">
        <v>4</v>
      </c>
      <c r="O8676" s="3" t="str">
        <f t="shared" si="811"/>
        <v>Consistent</v>
      </c>
      <c r="P8676" t="str">
        <f t="shared" si="812"/>
        <v>Good</v>
      </c>
      <c r="Q8676" s="4">
        <f t="shared" si="813"/>
        <v>63.79</v>
      </c>
      <c r="R8676" s="4">
        <f t="shared" si="814"/>
        <v>0</v>
      </c>
      <c r="S8676" s="4">
        <f t="shared" si="815"/>
        <v>63.79</v>
      </c>
    </row>
    <row r="8677" spans="1:19" hidden="1" x14ac:dyDescent="0.35">
      <c r="A8677" t="s">
        <v>19355</v>
      </c>
      <c r="B8677" t="s">
        <v>11511</v>
      </c>
      <c r="C8677" s="1">
        <v>45948</v>
      </c>
      <c r="D8677" t="s">
        <v>159</v>
      </c>
      <c r="E8677" t="s">
        <v>239</v>
      </c>
      <c r="F8677" s="3">
        <v>2</v>
      </c>
      <c r="G8677" s="3" t="str">
        <f t="shared" si="810"/>
        <v>Valid Quantity</v>
      </c>
      <c r="H8677" s="2" t="s">
        <v>11195</v>
      </c>
      <c r="I8677" s="3">
        <v>0</v>
      </c>
      <c r="J8677" t="s">
        <v>84</v>
      </c>
      <c r="K8677" t="s">
        <v>74</v>
      </c>
      <c r="L8677" t="s">
        <v>61</v>
      </c>
      <c r="M8677" t="s">
        <v>23</v>
      </c>
      <c r="O8677" s="3" t="str">
        <f t="shared" si="811"/>
        <v>Consistent</v>
      </c>
      <c r="P8677" t="str">
        <f t="shared" si="812"/>
        <v>Not Rated</v>
      </c>
      <c r="Q8677" s="4">
        <f t="shared" si="813"/>
        <v>23.32</v>
      </c>
      <c r="R8677" s="4">
        <f t="shared" si="814"/>
        <v>0</v>
      </c>
      <c r="S8677" s="4">
        <f t="shared" si="815"/>
        <v>23.32</v>
      </c>
    </row>
    <row r="8678" spans="1:19" hidden="1" x14ac:dyDescent="0.35">
      <c r="A8678" t="s">
        <v>19737</v>
      </c>
      <c r="B8678" t="s">
        <v>13366</v>
      </c>
      <c r="C8678" s="1">
        <v>45948</v>
      </c>
      <c r="D8678" t="s">
        <v>116</v>
      </c>
      <c r="E8678" t="s">
        <v>219</v>
      </c>
      <c r="F8678" s="3">
        <v>3</v>
      </c>
      <c r="G8678" s="3" t="str">
        <f t="shared" si="810"/>
        <v>Valid Quantity</v>
      </c>
      <c r="H8678" s="2" t="s">
        <v>3832</v>
      </c>
      <c r="I8678" s="3">
        <v>20</v>
      </c>
      <c r="J8678" t="s">
        <v>54</v>
      </c>
      <c r="K8678" t="s">
        <v>131</v>
      </c>
      <c r="L8678" t="s">
        <v>86</v>
      </c>
      <c r="M8678" t="s">
        <v>23</v>
      </c>
      <c r="N8678" s="3">
        <v>5</v>
      </c>
      <c r="O8678" s="3" t="str">
        <f t="shared" si="811"/>
        <v>Consistent</v>
      </c>
      <c r="P8678" t="str">
        <f t="shared" si="812"/>
        <v>Excellent</v>
      </c>
      <c r="Q8678" s="4">
        <f t="shared" si="813"/>
        <v>477.03</v>
      </c>
      <c r="R8678" s="4">
        <f t="shared" si="814"/>
        <v>95.405999999999992</v>
      </c>
      <c r="S8678" s="4">
        <f t="shared" si="815"/>
        <v>381.62399999999997</v>
      </c>
    </row>
    <row r="8679" spans="1:19" hidden="1" x14ac:dyDescent="0.35">
      <c r="A8679" t="s">
        <v>20842</v>
      </c>
      <c r="B8679" t="s">
        <v>1566</v>
      </c>
      <c r="C8679" s="1">
        <v>45948</v>
      </c>
      <c r="D8679" t="s">
        <v>45</v>
      </c>
      <c r="E8679" t="s">
        <v>95</v>
      </c>
      <c r="F8679" s="3">
        <v>1</v>
      </c>
      <c r="G8679" s="3" t="str">
        <f t="shared" si="810"/>
        <v>Valid Quantity</v>
      </c>
      <c r="H8679" s="2" t="s">
        <v>16673</v>
      </c>
      <c r="I8679" s="3">
        <v>0</v>
      </c>
      <c r="J8679" t="s">
        <v>84</v>
      </c>
      <c r="K8679" t="s">
        <v>180</v>
      </c>
      <c r="L8679" t="s">
        <v>86</v>
      </c>
      <c r="M8679" t="s">
        <v>32</v>
      </c>
      <c r="O8679" s="3" t="str">
        <f t="shared" si="811"/>
        <v>Consistent</v>
      </c>
      <c r="P8679" t="str">
        <f t="shared" si="812"/>
        <v>Not Rated</v>
      </c>
      <c r="Q8679" s="4">
        <f t="shared" si="813"/>
        <v>11.88</v>
      </c>
      <c r="R8679" s="4">
        <f t="shared" si="814"/>
        <v>0</v>
      </c>
      <c r="S8679" s="4">
        <f t="shared" si="815"/>
        <v>11.88</v>
      </c>
    </row>
    <row r="8680" spans="1:19" hidden="1" x14ac:dyDescent="0.35">
      <c r="A8680" t="s">
        <v>21629</v>
      </c>
      <c r="B8680" t="s">
        <v>1423</v>
      </c>
      <c r="C8680" s="1">
        <v>45948</v>
      </c>
      <c r="D8680" t="s">
        <v>17</v>
      </c>
      <c r="E8680" t="s">
        <v>18</v>
      </c>
      <c r="F8680" s="3">
        <v>2</v>
      </c>
      <c r="G8680" s="3" t="str">
        <f t="shared" si="810"/>
        <v>Valid Quantity</v>
      </c>
      <c r="H8680" s="2" t="s">
        <v>5219</v>
      </c>
      <c r="I8680" s="3">
        <v>15</v>
      </c>
      <c r="J8680" t="s">
        <v>20</v>
      </c>
      <c r="K8680" t="s">
        <v>91</v>
      </c>
      <c r="L8680" t="s">
        <v>41</v>
      </c>
      <c r="M8680" t="s">
        <v>185</v>
      </c>
      <c r="O8680" s="3" t="str">
        <f t="shared" si="811"/>
        <v>Consistent</v>
      </c>
      <c r="P8680" t="str">
        <f t="shared" si="812"/>
        <v>Not Rated</v>
      </c>
      <c r="Q8680" s="4">
        <f t="shared" si="813"/>
        <v>52.24</v>
      </c>
      <c r="R8680" s="4">
        <f t="shared" si="814"/>
        <v>7.8360000000000003</v>
      </c>
      <c r="S8680" s="4">
        <f t="shared" si="815"/>
        <v>44.404000000000003</v>
      </c>
    </row>
    <row r="8681" spans="1:19" hidden="1" x14ac:dyDescent="0.35">
      <c r="A8681" t="s">
        <v>22798</v>
      </c>
      <c r="B8681" t="s">
        <v>9625</v>
      </c>
      <c r="C8681" s="1">
        <v>45948</v>
      </c>
      <c r="D8681" t="s">
        <v>116</v>
      </c>
      <c r="E8681" t="s">
        <v>978</v>
      </c>
      <c r="F8681" s="3">
        <v>5</v>
      </c>
      <c r="G8681" s="3" t="str">
        <f t="shared" si="810"/>
        <v>Valid Quantity</v>
      </c>
      <c r="H8681" s="2" t="s">
        <v>12497</v>
      </c>
      <c r="I8681" s="3">
        <v>0</v>
      </c>
      <c r="J8681" t="s">
        <v>20</v>
      </c>
      <c r="K8681" t="s">
        <v>131</v>
      </c>
      <c r="L8681" t="s">
        <v>86</v>
      </c>
      <c r="M8681" t="s">
        <v>23</v>
      </c>
      <c r="O8681" s="3" t="str">
        <f t="shared" si="811"/>
        <v>Consistent</v>
      </c>
      <c r="P8681" t="str">
        <f t="shared" si="812"/>
        <v>Not Rated</v>
      </c>
      <c r="Q8681" s="4">
        <f t="shared" si="813"/>
        <v>156.69999999999999</v>
      </c>
      <c r="R8681" s="4">
        <f t="shared" si="814"/>
        <v>0</v>
      </c>
      <c r="S8681" s="4">
        <f t="shared" si="815"/>
        <v>156.69999999999999</v>
      </c>
    </row>
    <row r="8682" spans="1:19" hidden="1" x14ac:dyDescent="0.35">
      <c r="A8682" t="s">
        <v>23049</v>
      </c>
      <c r="B8682" t="s">
        <v>2536</v>
      </c>
      <c r="C8682" s="1">
        <v>45948</v>
      </c>
      <c r="D8682" t="s">
        <v>45</v>
      </c>
      <c r="E8682" t="s">
        <v>215</v>
      </c>
      <c r="F8682" s="3">
        <v>1</v>
      </c>
      <c r="G8682" s="3" t="str">
        <f t="shared" si="810"/>
        <v>Valid Quantity</v>
      </c>
      <c r="H8682" s="2" t="s">
        <v>1506</v>
      </c>
      <c r="I8682" s="3">
        <v>10</v>
      </c>
      <c r="J8682" t="s">
        <v>84</v>
      </c>
      <c r="K8682" t="s">
        <v>104</v>
      </c>
      <c r="L8682" t="s">
        <v>22</v>
      </c>
      <c r="M8682" t="s">
        <v>32</v>
      </c>
      <c r="O8682" s="3" t="str">
        <f t="shared" si="811"/>
        <v>Consistent</v>
      </c>
      <c r="P8682" t="str">
        <f t="shared" si="812"/>
        <v>Not Rated</v>
      </c>
      <c r="Q8682" s="4">
        <f t="shared" si="813"/>
        <v>21.84</v>
      </c>
      <c r="R8682" s="4">
        <f t="shared" si="814"/>
        <v>2.1840000000000002</v>
      </c>
      <c r="S8682" s="4">
        <f t="shared" si="815"/>
        <v>19.655999999999999</v>
      </c>
    </row>
    <row r="8683" spans="1:19" hidden="1" x14ac:dyDescent="0.35">
      <c r="A8683" t="s">
        <v>2208</v>
      </c>
      <c r="B8683" t="s">
        <v>2209</v>
      </c>
      <c r="C8683" s="1">
        <v>45949</v>
      </c>
      <c r="D8683" t="s">
        <v>45</v>
      </c>
      <c r="E8683" t="s">
        <v>269</v>
      </c>
      <c r="F8683" s="3">
        <v>2</v>
      </c>
      <c r="G8683" s="3" t="str">
        <f t="shared" si="810"/>
        <v>Valid Quantity</v>
      </c>
      <c r="H8683" s="2" t="s">
        <v>2210</v>
      </c>
      <c r="I8683" s="3">
        <v>0</v>
      </c>
      <c r="J8683" t="s">
        <v>39</v>
      </c>
      <c r="K8683" t="s">
        <v>467</v>
      </c>
      <c r="L8683" t="s">
        <v>120</v>
      </c>
      <c r="M8683" t="s">
        <v>23</v>
      </c>
      <c r="N8683" s="3">
        <v>5</v>
      </c>
      <c r="O8683" s="3" t="str">
        <f t="shared" si="811"/>
        <v>Consistent</v>
      </c>
      <c r="P8683" t="str">
        <f t="shared" si="812"/>
        <v>Excellent</v>
      </c>
      <c r="Q8683" s="4">
        <f t="shared" si="813"/>
        <v>97.16</v>
      </c>
      <c r="R8683" s="4">
        <f t="shared" si="814"/>
        <v>0</v>
      </c>
      <c r="S8683" s="4">
        <f t="shared" si="815"/>
        <v>97.16</v>
      </c>
    </row>
    <row r="8684" spans="1:19" hidden="1" x14ac:dyDescent="0.35">
      <c r="A8684" t="s">
        <v>2328</v>
      </c>
      <c r="B8684" t="s">
        <v>2329</v>
      </c>
      <c r="C8684" s="1">
        <v>45949</v>
      </c>
      <c r="D8684" t="s">
        <v>81</v>
      </c>
      <c r="E8684" t="s">
        <v>147</v>
      </c>
      <c r="F8684" s="3">
        <v>2</v>
      </c>
      <c r="G8684" s="3" t="str">
        <f t="shared" si="810"/>
        <v>Valid Quantity</v>
      </c>
      <c r="H8684" s="2" t="s">
        <v>2330</v>
      </c>
      <c r="I8684" s="3">
        <v>0</v>
      </c>
      <c r="J8684" t="s">
        <v>67</v>
      </c>
      <c r="K8684" t="s">
        <v>113</v>
      </c>
      <c r="L8684" t="s">
        <v>61</v>
      </c>
      <c r="M8684" t="s">
        <v>23</v>
      </c>
      <c r="N8684" s="3">
        <v>5</v>
      </c>
      <c r="O8684" s="3" t="str">
        <f t="shared" si="811"/>
        <v>Consistent</v>
      </c>
      <c r="P8684" t="str">
        <f t="shared" si="812"/>
        <v>Excellent</v>
      </c>
      <c r="Q8684" s="4">
        <f t="shared" si="813"/>
        <v>150.26</v>
      </c>
      <c r="R8684" s="4">
        <f t="shared" si="814"/>
        <v>0</v>
      </c>
      <c r="S8684" s="4">
        <f t="shared" si="815"/>
        <v>150.26</v>
      </c>
    </row>
    <row r="8685" spans="1:19" hidden="1" x14ac:dyDescent="0.35">
      <c r="A8685" t="s">
        <v>3438</v>
      </c>
      <c r="B8685" t="s">
        <v>3439</v>
      </c>
      <c r="C8685" s="1">
        <v>45949</v>
      </c>
      <c r="D8685" t="s">
        <v>159</v>
      </c>
      <c r="E8685" t="s">
        <v>239</v>
      </c>
      <c r="F8685" s="3">
        <v>1</v>
      </c>
      <c r="G8685" s="3" t="str">
        <f t="shared" si="810"/>
        <v>Valid Quantity</v>
      </c>
      <c r="H8685" s="2" t="s">
        <v>3440</v>
      </c>
      <c r="I8685" s="3">
        <v>5</v>
      </c>
      <c r="J8685" t="s">
        <v>20</v>
      </c>
      <c r="K8685" t="s">
        <v>49</v>
      </c>
      <c r="L8685" t="s">
        <v>22</v>
      </c>
      <c r="M8685" t="s">
        <v>185</v>
      </c>
      <c r="O8685" s="3" t="str">
        <f t="shared" si="811"/>
        <v>Consistent</v>
      </c>
      <c r="P8685" t="str">
        <f t="shared" si="812"/>
        <v>Not Rated</v>
      </c>
      <c r="Q8685" s="4">
        <f t="shared" si="813"/>
        <v>20.3</v>
      </c>
      <c r="R8685" s="4">
        <f t="shared" si="814"/>
        <v>1.0149999999999999</v>
      </c>
      <c r="S8685" s="4">
        <f t="shared" si="815"/>
        <v>19.285</v>
      </c>
    </row>
    <row r="8686" spans="1:19" hidden="1" x14ac:dyDescent="0.35">
      <c r="A8686" t="s">
        <v>6256</v>
      </c>
      <c r="B8686" t="s">
        <v>6257</v>
      </c>
      <c r="C8686" s="1">
        <v>45949</v>
      </c>
      <c r="D8686" t="s">
        <v>81</v>
      </c>
      <c r="E8686" t="s">
        <v>147</v>
      </c>
      <c r="F8686" s="3">
        <v>1</v>
      </c>
      <c r="G8686" s="3" t="str">
        <f t="shared" si="810"/>
        <v>Valid Quantity</v>
      </c>
      <c r="H8686" s="2" t="s">
        <v>6258</v>
      </c>
      <c r="I8686" s="3">
        <v>5</v>
      </c>
      <c r="J8686" t="s">
        <v>67</v>
      </c>
      <c r="K8686" t="s">
        <v>131</v>
      </c>
      <c r="L8686" t="s">
        <v>86</v>
      </c>
      <c r="M8686" t="s">
        <v>23</v>
      </c>
      <c r="N8686" s="3">
        <v>3</v>
      </c>
      <c r="O8686" s="3" t="str">
        <f t="shared" si="811"/>
        <v>Consistent</v>
      </c>
      <c r="P8686" t="str">
        <f t="shared" si="812"/>
        <v>Average</v>
      </c>
      <c r="Q8686" s="4">
        <f t="shared" si="813"/>
        <v>142.16999999999999</v>
      </c>
      <c r="R8686" s="4">
        <f t="shared" si="814"/>
        <v>7.1084999999999994</v>
      </c>
      <c r="S8686" s="4">
        <f t="shared" si="815"/>
        <v>135.0615</v>
      </c>
    </row>
    <row r="8687" spans="1:19" hidden="1" x14ac:dyDescent="0.35">
      <c r="A8687" t="s">
        <v>7756</v>
      </c>
      <c r="B8687" t="s">
        <v>4223</v>
      </c>
      <c r="C8687" s="1">
        <v>45949</v>
      </c>
      <c r="D8687" t="s">
        <v>159</v>
      </c>
      <c r="E8687" t="s">
        <v>197</v>
      </c>
      <c r="F8687" s="3">
        <v>1</v>
      </c>
      <c r="G8687" s="3" t="str">
        <f t="shared" si="810"/>
        <v>Valid Quantity</v>
      </c>
      <c r="H8687" s="2" t="s">
        <v>1775</v>
      </c>
      <c r="I8687" s="3">
        <v>0</v>
      </c>
      <c r="J8687" t="s">
        <v>67</v>
      </c>
      <c r="K8687" t="s">
        <v>49</v>
      </c>
      <c r="L8687" t="s">
        <v>22</v>
      </c>
      <c r="M8687" t="s">
        <v>23</v>
      </c>
      <c r="N8687" s="3">
        <v>5</v>
      </c>
      <c r="O8687" s="3" t="str">
        <f t="shared" si="811"/>
        <v>Consistent</v>
      </c>
      <c r="P8687" t="str">
        <f t="shared" si="812"/>
        <v>Excellent</v>
      </c>
      <c r="Q8687" s="4">
        <f t="shared" si="813"/>
        <v>24.35</v>
      </c>
      <c r="R8687" s="4">
        <f t="shared" si="814"/>
        <v>0</v>
      </c>
      <c r="S8687" s="4">
        <f t="shared" si="815"/>
        <v>24.35</v>
      </c>
    </row>
    <row r="8688" spans="1:19" hidden="1" x14ac:dyDescent="0.35">
      <c r="A8688" t="s">
        <v>8419</v>
      </c>
      <c r="B8688" t="s">
        <v>8420</v>
      </c>
      <c r="C8688" s="1">
        <v>45949</v>
      </c>
      <c r="D8688" t="s">
        <v>36</v>
      </c>
      <c r="E8688" t="s">
        <v>37</v>
      </c>
      <c r="F8688" s="3">
        <v>3</v>
      </c>
      <c r="G8688" s="3" t="str">
        <f t="shared" si="810"/>
        <v>Valid Quantity</v>
      </c>
      <c r="H8688" s="2" t="s">
        <v>8197</v>
      </c>
      <c r="I8688" s="3">
        <v>0</v>
      </c>
      <c r="J8688" t="s">
        <v>67</v>
      </c>
      <c r="K8688" t="s">
        <v>194</v>
      </c>
      <c r="L8688" t="s">
        <v>163</v>
      </c>
      <c r="M8688" t="s">
        <v>23</v>
      </c>
      <c r="N8688" s="3">
        <v>5</v>
      </c>
      <c r="O8688" s="3" t="str">
        <f t="shared" si="811"/>
        <v>Consistent</v>
      </c>
      <c r="P8688" t="str">
        <f t="shared" si="812"/>
        <v>Excellent</v>
      </c>
      <c r="Q8688" s="4">
        <f t="shared" si="813"/>
        <v>152.37</v>
      </c>
      <c r="R8688" s="4">
        <f t="shared" si="814"/>
        <v>0</v>
      </c>
      <c r="S8688" s="4">
        <f t="shared" si="815"/>
        <v>152.37</v>
      </c>
    </row>
    <row r="8689" spans="1:19" hidden="1" x14ac:dyDescent="0.35">
      <c r="A8689" t="s">
        <v>10265</v>
      </c>
      <c r="B8689" t="s">
        <v>10266</v>
      </c>
      <c r="C8689" s="1">
        <v>45949</v>
      </c>
      <c r="D8689" t="s">
        <v>81</v>
      </c>
      <c r="E8689" t="s">
        <v>82</v>
      </c>
      <c r="F8689" s="3">
        <v>5</v>
      </c>
      <c r="G8689" s="3" t="str">
        <f t="shared" si="810"/>
        <v>Valid Quantity</v>
      </c>
      <c r="H8689" s="2" t="s">
        <v>10267</v>
      </c>
      <c r="I8689" s="3">
        <v>0</v>
      </c>
      <c r="J8689" t="s">
        <v>48</v>
      </c>
      <c r="K8689" t="s">
        <v>194</v>
      </c>
      <c r="L8689" t="s">
        <v>163</v>
      </c>
      <c r="M8689" t="s">
        <v>68</v>
      </c>
      <c r="N8689" s="3">
        <v>0</v>
      </c>
      <c r="O8689" s="3" t="str">
        <f t="shared" si="811"/>
        <v>Consistent</v>
      </c>
      <c r="P8689" t="str">
        <f t="shared" si="812"/>
        <v>Not Rated</v>
      </c>
      <c r="Q8689" s="4">
        <f t="shared" si="813"/>
        <v>283.45</v>
      </c>
      <c r="R8689" s="4">
        <f t="shared" si="814"/>
        <v>0</v>
      </c>
      <c r="S8689" s="4">
        <f t="shared" si="815"/>
        <v>283.45</v>
      </c>
    </row>
    <row r="8690" spans="1:19" hidden="1" x14ac:dyDescent="0.35">
      <c r="A8690" t="s">
        <v>10867</v>
      </c>
      <c r="B8690" t="s">
        <v>4223</v>
      </c>
      <c r="C8690" s="1">
        <v>45949</v>
      </c>
      <c r="D8690" t="s">
        <v>116</v>
      </c>
      <c r="E8690" t="s">
        <v>978</v>
      </c>
      <c r="F8690" s="3">
        <v>5</v>
      </c>
      <c r="G8690" s="3" t="str">
        <f t="shared" si="810"/>
        <v>Valid Quantity</v>
      </c>
      <c r="H8690" s="2" t="s">
        <v>10868</v>
      </c>
      <c r="I8690" s="3">
        <v>0</v>
      </c>
      <c r="J8690" t="s">
        <v>20</v>
      </c>
      <c r="K8690" t="s">
        <v>281</v>
      </c>
      <c r="L8690" t="s">
        <v>31</v>
      </c>
      <c r="M8690" t="s">
        <v>32</v>
      </c>
      <c r="O8690" s="3" t="str">
        <f t="shared" si="811"/>
        <v>Consistent</v>
      </c>
      <c r="P8690" t="str">
        <f t="shared" si="812"/>
        <v>Not Rated</v>
      </c>
      <c r="Q8690" s="4">
        <f t="shared" si="813"/>
        <v>986.44999999999993</v>
      </c>
      <c r="R8690" s="4">
        <f t="shared" si="814"/>
        <v>0</v>
      </c>
      <c r="S8690" s="4">
        <f t="shared" si="815"/>
        <v>986.44999999999993</v>
      </c>
    </row>
    <row r="8691" spans="1:19" hidden="1" x14ac:dyDescent="0.35">
      <c r="A8691" t="s">
        <v>11187</v>
      </c>
      <c r="B8691" t="s">
        <v>828</v>
      </c>
      <c r="C8691" s="1">
        <v>45949</v>
      </c>
      <c r="D8691" t="s">
        <v>64</v>
      </c>
      <c r="E8691" t="s">
        <v>305</v>
      </c>
      <c r="F8691" s="3">
        <v>2</v>
      </c>
      <c r="G8691" s="3" t="str">
        <f t="shared" si="810"/>
        <v>Valid Quantity</v>
      </c>
      <c r="H8691" s="2" t="s">
        <v>4479</v>
      </c>
      <c r="I8691" s="3">
        <v>10</v>
      </c>
      <c r="J8691" t="s">
        <v>84</v>
      </c>
      <c r="K8691" t="s">
        <v>467</v>
      </c>
      <c r="L8691" t="s">
        <v>120</v>
      </c>
      <c r="M8691" t="s">
        <v>23</v>
      </c>
      <c r="N8691" s="3">
        <v>4</v>
      </c>
      <c r="O8691" s="3" t="str">
        <f t="shared" si="811"/>
        <v>Consistent</v>
      </c>
      <c r="P8691" t="str">
        <f t="shared" si="812"/>
        <v>Good</v>
      </c>
      <c r="Q8691" s="4">
        <f t="shared" si="813"/>
        <v>104.66</v>
      </c>
      <c r="R8691" s="4">
        <f t="shared" si="814"/>
        <v>10.465999999999999</v>
      </c>
      <c r="S8691" s="4">
        <f t="shared" si="815"/>
        <v>94.194000000000003</v>
      </c>
    </row>
    <row r="8692" spans="1:19" hidden="1" x14ac:dyDescent="0.35">
      <c r="A8692" t="s">
        <v>11626</v>
      </c>
      <c r="B8692" t="s">
        <v>11627</v>
      </c>
      <c r="C8692" s="1">
        <v>45949</v>
      </c>
      <c r="D8692" t="s">
        <v>116</v>
      </c>
      <c r="E8692" t="s">
        <v>286</v>
      </c>
      <c r="F8692" s="3">
        <v>1</v>
      </c>
      <c r="G8692" s="3" t="str">
        <f t="shared" si="810"/>
        <v>Valid Quantity</v>
      </c>
      <c r="H8692" s="2" t="s">
        <v>11108</v>
      </c>
      <c r="I8692" s="3">
        <v>15</v>
      </c>
      <c r="J8692" t="s">
        <v>39</v>
      </c>
      <c r="K8692" t="s">
        <v>194</v>
      </c>
      <c r="L8692" t="s">
        <v>163</v>
      </c>
      <c r="M8692" t="s">
        <v>32</v>
      </c>
      <c r="O8692" s="3" t="str">
        <f t="shared" si="811"/>
        <v>Consistent</v>
      </c>
      <c r="P8692" t="str">
        <f t="shared" si="812"/>
        <v>Not Rated</v>
      </c>
      <c r="Q8692" s="4">
        <f t="shared" si="813"/>
        <v>96.51</v>
      </c>
      <c r="R8692" s="4">
        <f t="shared" si="814"/>
        <v>14.476500000000001</v>
      </c>
      <c r="S8692" s="4">
        <f t="shared" si="815"/>
        <v>82.033500000000004</v>
      </c>
    </row>
    <row r="8693" spans="1:19" hidden="1" x14ac:dyDescent="0.35">
      <c r="A8693" t="s">
        <v>11706</v>
      </c>
      <c r="B8693" t="s">
        <v>4098</v>
      </c>
      <c r="C8693" s="1">
        <v>45949</v>
      </c>
      <c r="D8693" t="s">
        <v>159</v>
      </c>
      <c r="E8693" t="s">
        <v>239</v>
      </c>
      <c r="F8693" s="3">
        <v>3</v>
      </c>
      <c r="G8693" s="3" t="str">
        <f t="shared" si="810"/>
        <v>Valid Quantity</v>
      </c>
      <c r="H8693" s="2" t="s">
        <v>11707</v>
      </c>
      <c r="I8693" s="3">
        <v>0</v>
      </c>
      <c r="J8693" t="s">
        <v>20</v>
      </c>
      <c r="K8693" t="s">
        <v>21</v>
      </c>
      <c r="L8693" t="s">
        <v>22</v>
      </c>
      <c r="M8693" t="s">
        <v>23</v>
      </c>
      <c r="N8693" s="3">
        <v>3</v>
      </c>
      <c r="O8693" s="3" t="str">
        <f t="shared" si="811"/>
        <v>Consistent</v>
      </c>
      <c r="P8693" t="str">
        <f t="shared" si="812"/>
        <v>Average</v>
      </c>
      <c r="Q8693" s="4">
        <f t="shared" si="813"/>
        <v>72.87</v>
      </c>
      <c r="R8693" s="4">
        <f t="shared" si="814"/>
        <v>0</v>
      </c>
      <c r="S8693" s="4">
        <f t="shared" si="815"/>
        <v>72.87</v>
      </c>
    </row>
    <row r="8694" spans="1:19" hidden="1" x14ac:dyDescent="0.35">
      <c r="A8694" t="s">
        <v>12472</v>
      </c>
      <c r="B8694" t="s">
        <v>12473</v>
      </c>
      <c r="C8694" s="1">
        <v>45949</v>
      </c>
      <c r="D8694" t="s">
        <v>81</v>
      </c>
      <c r="E8694" t="s">
        <v>111</v>
      </c>
      <c r="F8694" s="3">
        <v>1</v>
      </c>
      <c r="G8694" s="3" t="str">
        <f t="shared" si="810"/>
        <v>Valid Quantity</v>
      </c>
      <c r="H8694" s="2" t="s">
        <v>2128</v>
      </c>
      <c r="I8694" s="3">
        <v>0</v>
      </c>
      <c r="J8694" t="s">
        <v>54</v>
      </c>
      <c r="K8694" t="s">
        <v>162</v>
      </c>
      <c r="L8694" t="s">
        <v>163</v>
      </c>
      <c r="M8694" t="s">
        <v>23</v>
      </c>
      <c r="N8694" s="3">
        <v>5</v>
      </c>
      <c r="O8694" s="3" t="str">
        <f t="shared" si="811"/>
        <v>Consistent</v>
      </c>
      <c r="P8694" t="str">
        <f t="shared" si="812"/>
        <v>Excellent</v>
      </c>
      <c r="Q8694" s="4">
        <f t="shared" si="813"/>
        <v>36.479999999999997</v>
      </c>
      <c r="R8694" s="4">
        <f t="shared" si="814"/>
        <v>0</v>
      </c>
      <c r="S8694" s="4">
        <f t="shared" si="815"/>
        <v>36.479999999999997</v>
      </c>
    </row>
    <row r="8695" spans="1:19" hidden="1" x14ac:dyDescent="0.35">
      <c r="A8695" t="s">
        <v>18237</v>
      </c>
      <c r="B8695" t="s">
        <v>11672</v>
      </c>
      <c r="C8695" s="1">
        <v>45949</v>
      </c>
      <c r="D8695" t="s">
        <v>64</v>
      </c>
      <c r="E8695" t="s">
        <v>416</v>
      </c>
      <c r="F8695" s="3">
        <v>1</v>
      </c>
      <c r="G8695" s="3" t="str">
        <f t="shared" si="810"/>
        <v>Valid Quantity</v>
      </c>
      <c r="H8695" s="2" t="s">
        <v>1121</v>
      </c>
      <c r="I8695" s="3">
        <v>0</v>
      </c>
      <c r="J8695" t="s">
        <v>20</v>
      </c>
      <c r="K8695" t="s">
        <v>189</v>
      </c>
      <c r="L8695" t="s">
        <v>120</v>
      </c>
      <c r="M8695" t="s">
        <v>23</v>
      </c>
      <c r="N8695" s="3">
        <v>3</v>
      </c>
      <c r="O8695" s="3" t="str">
        <f t="shared" si="811"/>
        <v>Consistent</v>
      </c>
      <c r="P8695" t="str">
        <f t="shared" si="812"/>
        <v>Average</v>
      </c>
      <c r="Q8695" s="4">
        <f t="shared" si="813"/>
        <v>87</v>
      </c>
      <c r="R8695" s="4">
        <f t="shared" si="814"/>
        <v>0</v>
      </c>
      <c r="S8695" s="4">
        <f t="shared" si="815"/>
        <v>87</v>
      </c>
    </row>
    <row r="8696" spans="1:19" hidden="1" x14ac:dyDescent="0.35">
      <c r="A8696" t="s">
        <v>18273</v>
      </c>
      <c r="B8696" t="s">
        <v>18274</v>
      </c>
      <c r="C8696" s="1">
        <v>45949</v>
      </c>
      <c r="D8696" t="s">
        <v>64</v>
      </c>
      <c r="E8696" t="s">
        <v>416</v>
      </c>
      <c r="F8696" s="3">
        <v>2</v>
      </c>
      <c r="G8696" s="3" t="str">
        <f t="shared" si="810"/>
        <v>Valid Quantity</v>
      </c>
      <c r="H8696" s="2" t="s">
        <v>14316</v>
      </c>
      <c r="I8696" s="3">
        <v>15</v>
      </c>
      <c r="J8696" t="s">
        <v>67</v>
      </c>
      <c r="K8696" t="s">
        <v>113</v>
      </c>
      <c r="L8696" t="s">
        <v>61</v>
      </c>
      <c r="M8696" t="s">
        <v>23</v>
      </c>
      <c r="N8696" s="3">
        <v>1</v>
      </c>
      <c r="O8696" s="3" t="str">
        <f t="shared" si="811"/>
        <v>Consistent</v>
      </c>
      <c r="P8696" t="str">
        <f t="shared" si="812"/>
        <v>Very Bad</v>
      </c>
      <c r="Q8696" s="4">
        <f t="shared" si="813"/>
        <v>42.96</v>
      </c>
      <c r="R8696" s="4">
        <f t="shared" si="814"/>
        <v>6.444</v>
      </c>
      <c r="S8696" s="4">
        <f t="shared" si="815"/>
        <v>36.515999999999998</v>
      </c>
    </row>
    <row r="8697" spans="1:19" hidden="1" x14ac:dyDescent="0.35">
      <c r="A8697" t="s">
        <v>19003</v>
      </c>
      <c r="B8697" t="s">
        <v>4781</v>
      </c>
      <c r="C8697" s="1">
        <v>45949</v>
      </c>
      <c r="D8697" t="s">
        <v>159</v>
      </c>
      <c r="E8697" t="s">
        <v>160</v>
      </c>
      <c r="F8697" s="3">
        <v>1</v>
      </c>
      <c r="G8697" s="3" t="str">
        <f t="shared" si="810"/>
        <v>Valid Quantity</v>
      </c>
      <c r="H8697" s="2" t="s">
        <v>14838</v>
      </c>
      <c r="I8697" s="3">
        <v>10</v>
      </c>
      <c r="J8697" t="s">
        <v>84</v>
      </c>
      <c r="K8697" t="s">
        <v>206</v>
      </c>
      <c r="L8697" t="s">
        <v>41</v>
      </c>
      <c r="M8697" t="s">
        <v>75</v>
      </c>
      <c r="O8697" s="3" t="str">
        <f t="shared" si="811"/>
        <v>Consistent</v>
      </c>
      <c r="P8697" t="str">
        <f t="shared" si="812"/>
        <v>Not Rated</v>
      </c>
      <c r="Q8697" s="4">
        <f t="shared" si="813"/>
        <v>3.79</v>
      </c>
      <c r="R8697" s="4">
        <f t="shared" si="814"/>
        <v>0.379</v>
      </c>
      <c r="S8697" s="4">
        <f t="shared" si="815"/>
        <v>3.411</v>
      </c>
    </row>
    <row r="8698" spans="1:19" hidden="1" x14ac:dyDescent="0.35">
      <c r="A8698" t="s">
        <v>19036</v>
      </c>
      <c r="B8698" t="s">
        <v>5647</v>
      </c>
      <c r="C8698" s="1">
        <v>45949</v>
      </c>
      <c r="D8698" t="s">
        <v>36</v>
      </c>
      <c r="E8698" t="s">
        <v>250</v>
      </c>
      <c r="F8698" s="3">
        <v>1</v>
      </c>
      <c r="G8698" s="3" t="str">
        <f t="shared" si="810"/>
        <v>Valid Quantity</v>
      </c>
      <c r="H8698" s="2" t="s">
        <v>12884</v>
      </c>
      <c r="I8698" s="3">
        <v>25</v>
      </c>
      <c r="J8698" t="s">
        <v>67</v>
      </c>
      <c r="K8698" t="s">
        <v>119</v>
      </c>
      <c r="L8698" t="s">
        <v>120</v>
      </c>
      <c r="M8698" t="s">
        <v>23</v>
      </c>
      <c r="N8698" s="3">
        <v>4</v>
      </c>
      <c r="O8698" s="3" t="str">
        <f t="shared" si="811"/>
        <v>Consistent</v>
      </c>
      <c r="P8698" t="str">
        <f t="shared" si="812"/>
        <v>Good</v>
      </c>
      <c r="Q8698" s="4">
        <f t="shared" si="813"/>
        <v>103.48</v>
      </c>
      <c r="R8698" s="4">
        <f t="shared" si="814"/>
        <v>25.87</v>
      </c>
      <c r="S8698" s="4">
        <f t="shared" si="815"/>
        <v>77.61</v>
      </c>
    </row>
    <row r="8699" spans="1:19" hidden="1" x14ac:dyDescent="0.35">
      <c r="A8699" t="s">
        <v>19389</v>
      </c>
      <c r="B8699" t="s">
        <v>1684</v>
      </c>
      <c r="C8699" s="1">
        <v>45949</v>
      </c>
      <c r="D8699" t="s">
        <v>64</v>
      </c>
      <c r="E8699" t="s">
        <v>416</v>
      </c>
      <c r="F8699" s="3">
        <v>1</v>
      </c>
      <c r="G8699" s="3" t="str">
        <f t="shared" si="810"/>
        <v>Valid Quantity</v>
      </c>
      <c r="H8699" s="2" t="s">
        <v>13418</v>
      </c>
      <c r="I8699" s="3">
        <v>5</v>
      </c>
      <c r="J8699" t="s">
        <v>84</v>
      </c>
      <c r="K8699" t="s">
        <v>113</v>
      </c>
      <c r="L8699" t="s">
        <v>61</v>
      </c>
      <c r="M8699" t="s">
        <v>23</v>
      </c>
      <c r="N8699" s="3">
        <v>3</v>
      </c>
      <c r="O8699" s="3" t="str">
        <f t="shared" si="811"/>
        <v>Consistent</v>
      </c>
      <c r="P8699" t="str">
        <f t="shared" si="812"/>
        <v>Average</v>
      </c>
      <c r="Q8699" s="4">
        <f t="shared" si="813"/>
        <v>74.08</v>
      </c>
      <c r="R8699" s="4">
        <f t="shared" si="814"/>
        <v>3.7039999999999997</v>
      </c>
      <c r="S8699" s="4">
        <f t="shared" si="815"/>
        <v>70.376000000000005</v>
      </c>
    </row>
    <row r="8700" spans="1:19" hidden="1" x14ac:dyDescent="0.35">
      <c r="A8700" t="s">
        <v>19998</v>
      </c>
      <c r="B8700" t="s">
        <v>424</v>
      </c>
      <c r="C8700" s="1">
        <v>45949</v>
      </c>
      <c r="D8700" t="s">
        <v>45</v>
      </c>
      <c r="E8700" t="s">
        <v>46</v>
      </c>
      <c r="F8700" s="3">
        <v>5</v>
      </c>
      <c r="G8700" s="3" t="str">
        <f t="shared" si="810"/>
        <v>Valid Quantity</v>
      </c>
      <c r="H8700" s="2" t="s">
        <v>7121</v>
      </c>
      <c r="I8700" s="3">
        <v>15</v>
      </c>
      <c r="J8700" t="s">
        <v>39</v>
      </c>
      <c r="K8700" t="s">
        <v>212</v>
      </c>
      <c r="L8700" t="s">
        <v>61</v>
      </c>
      <c r="M8700" t="s">
        <v>185</v>
      </c>
      <c r="O8700" s="3" t="str">
        <f t="shared" si="811"/>
        <v>Consistent</v>
      </c>
      <c r="P8700" t="str">
        <f t="shared" si="812"/>
        <v>Not Rated</v>
      </c>
      <c r="Q8700" s="4">
        <f t="shared" si="813"/>
        <v>111.35</v>
      </c>
      <c r="R8700" s="4">
        <f t="shared" si="814"/>
        <v>16.702500000000001</v>
      </c>
      <c r="S8700" s="4">
        <f t="shared" si="815"/>
        <v>94.647499999999994</v>
      </c>
    </row>
    <row r="8701" spans="1:19" hidden="1" x14ac:dyDescent="0.35">
      <c r="A8701" t="s">
        <v>20758</v>
      </c>
      <c r="B8701" t="s">
        <v>380</v>
      </c>
      <c r="C8701" s="1">
        <v>45949</v>
      </c>
      <c r="D8701" t="s">
        <v>17</v>
      </c>
      <c r="E8701" t="s">
        <v>18</v>
      </c>
      <c r="F8701" s="3">
        <v>3</v>
      </c>
      <c r="G8701" s="3" t="str">
        <f t="shared" si="810"/>
        <v>Valid Quantity</v>
      </c>
      <c r="H8701" s="2" t="s">
        <v>12317</v>
      </c>
      <c r="I8701" s="3">
        <v>10</v>
      </c>
      <c r="J8701" t="s">
        <v>48</v>
      </c>
      <c r="K8701" t="s">
        <v>180</v>
      </c>
      <c r="L8701" t="s">
        <v>86</v>
      </c>
      <c r="M8701" t="s">
        <v>75</v>
      </c>
      <c r="N8701" s="3">
        <v>0</v>
      </c>
      <c r="O8701" s="3" t="str">
        <f t="shared" si="811"/>
        <v>Consistent</v>
      </c>
      <c r="P8701" t="str">
        <f t="shared" si="812"/>
        <v>Not Rated</v>
      </c>
      <c r="Q8701" s="4">
        <f t="shared" si="813"/>
        <v>56.489999999999995</v>
      </c>
      <c r="R8701" s="4">
        <f t="shared" si="814"/>
        <v>5.649</v>
      </c>
      <c r="S8701" s="4">
        <f t="shared" si="815"/>
        <v>50.840999999999994</v>
      </c>
    </row>
    <row r="8702" spans="1:19" hidden="1" x14ac:dyDescent="0.35">
      <c r="A8702" t="s">
        <v>21439</v>
      </c>
      <c r="B8702" t="s">
        <v>572</v>
      </c>
      <c r="C8702" s="1">
        <v>45949</v>
      </c>
      <c r="D8702" t="s">
        <v>159</v>
      </c>
      <c r="E8702" t="s">
        <v>160</v>
      </c>
      <c r="F8702" s="3">
        <v>4</v>
      </c>
      <c r="G8702" s="3" t="str">
        <f t="shared" si="810"/>
        <v>Valid Quantity</v>
      </c>
      <c r="H8702" s="2" t="s">
        <v>1126</v>
      </c>
      <c r="I8702" s="3">
        <v>10</v>
      </c>
      <c r="J8702" t="s">
        <v>67</v>
      </c>
      <c r="K8702" t="s">
        <v>180</v>
      </c>
      <c r="L8702" t="s">
        <v>86</v>
      </c>
      <c r="M8702" t="s">
        <v>185</v>
      </c>
      <c r="O8702" s="3" t="str">
        <f t="shared" si="811"/>
        <v>Consistent</v>
      </c>
      <c r="P8702" t="str">
        <f t="shared" si="812"/>
        <v>Not Rated</v>
      </c>
      <c r="Q8702" s="4">
        <f t="shared" si="813"/>
        <v>69.56</v>
      </c>
      <c r="R8702" s="4">
        <f t="shared" si="814"/>
        <v>6.9560000000000004</v>
      </c>
      <c r="S8702" s="4">
        <f t="shared" si="815"/>
        <v>62.603999999999999</v>
      </c>
    </row>
    <row r="8703" spans="1:19" hidden="1" x14ac:dyDescent="0.35">
      <c r="A8703" t="s">
        <v>21520</v>
      </c>
      <c r="B8703" t="s">
        <v>177</v>
      </c>
      <c r="C8703" s="1">
        <v>45949</v>
      </c>
      <c r="D8703" t="s">
        <v>64</v>
      </c>
      <c r="E8703" t="s">
        <v>713</v>
      </c>
      <c r="F8703" s="3">
        <v>4</v>
      </c>
      <c r="G8703" s="3" t="str">
        <f t="shared" si="810"/>
        <v>Valid Quantity</v>
      </c>
      <c r="H8703" s="2" t="s">
        <v>13844</v>
      </c>
      <c r="I8703" s="3">
        <v>0</v>
      </c>
      <c r="J8703" t="s">
        <v>20</v>
      </c>
      <c r="K8703" t="s">
        <v>189</v>
      </c>
      <c r="L8703" t="s">
        <v>120</v>
      </c>
      <c r="M8703" t="s">
        <v>23</v>
      </c>
      <c r="N8703" s="3">
        <v>3</v>
      </c>
      <c r="O8703" s="3" t="str">
        <f t="shared" si="811"/>
        <v>Consistent</v>
      </c>
      <c r="P8703" t="str">
        <f t="shared" si="812"/>
        <v>Average</v>
      </c>
      <c r="Q8703" s="4">
        <f t="shared" si="813"/>
        <v>204.92</v>
      </c>
      <c r="R8703" s="4">
        <f t="shared" si="814"/>
        <v>0</v>
      </c>
      <c r="S8703" s="4">
        <f t="shared" si="815"/>
        <v>204.92</v>
      </c>
    </row>
    <row r="8704" spans="1:19" hidden="1" x14ac:dyDescent="0.35">
      <c r="A8704" t="s">
        <v>21632</v>
      </c>
      <c r="B8704" t="s">
        <v>6845</v>
      </c>
      <c r="C8704" s="1">
        <v>45949</v>
      </c>
      <c r="D8704" t="s">
        <v>159</v>
      </c>
      <c r="E8704" t="s">
        <v>358</v>
      </c>
      <c r="F8704" s="3">
        <v>3</v>
      </c>
      <c r="G8704" s="3" t="str">
        <f t="shared" si="810"/>
        <v>Valid Quantity</v>
      </c>
      <c r="H8704" s="2" t="s">
        <v>6026</v>
      </c>
      <c r="I8704" s="3">
        <v>0</v>
      </c>
      <c r="J8704" t="s">
        <v>39</v>
      </c>
      <c r="K8704" t="s">
        <v>74</v>
      </c>
      <c r="L8704" t="s">
        <v>61</v>
      </c>
      <c r="M8704" t="s">
        <v>23</v>
      </c>
      <c r="N8704" s="3">
        <v>2</v>
      </c>
      <c r="O8704" s="3" t="str">
        <f t="shared" si="811"/>
        <v>Consistent</v>
      </c>
      <c r="P8704" t="str">
        <f t="shared" si="812"/>
        <v>Bad</v>
      </c>
      <c r="Q8704" s="4">
        <f t="shared" si="813"/>
        <v>40.53</v>
      </c>
      <c r="R8704" s="4">
        <f t="shared" si="814"/>
        <v>0</v>
      </c>
      <c r="S8704" s="4">
        <f t="shared" si="815"/>
        <v>40.53</v>
      </c>
    </row>
    <row r="8705" spans="1:19" hidden="1" x14ac:dyDescent="0.35">
      <c r="A8705" t="s">
        <v>21859</v>
      </c>
      <c r="B8705" t="s">
        <v>18294</v>
      </c>
      <c r="C8705" s="1">
        <v>45949</v>
      </c>
      <c r="D8705" t="s">
        <v>159</v>
      </c>
      <c r="E8705" t="s">
        <v>160</v>
      </c>
      <c r="F8705" s="3">
        <v>4</v>
      </c>
      <c r="G8705" s="3" t="str">
        <f t="shared" si="810"/>
        <v>Valid Quantity</v>
      </c>
      <c r="H8705" s="2" t="s">
        <v>6772</v>
      </c>
      <c r="I8705" s="3">
        <v>15</v>
      </c>
      <c r="J8705" t="s">
        <v>48</v>
      </c>
      <c r="K8705" t="s">
        <v>21</v>
      </c>
      <c r="L8705" t="s">
        <v>22</v>
      </c>
      <c r="M8705" t="s">
        <v>23</v>
      </c>
      <c r="N8705" s="3">
        <v>4</v>
      </c>
      <c r="O8705" s="3" t="str">
        <f t="shared" si="811"/>
        <v>Consistent</v>
      </c>
      <c r="P8705" t="str">
        <f t="shared" si="812"/>
        <v>Good</v>
      </c>
      <c r="Q8705" s="4">
        <f t="shared" si="813"/>
        <v>53.2</v>
      </c>
      <c r="R8705" s="4">
        <f t="shared" si="814"/>
        <v>7.98</v>
      </c>
      <c r="S8705" s="4">
        <f t="shared" si="815"/>
        <v>45.22</v>
      </c>
    </row>
    <row r="8706" spans="1:19" hidden="1" x14ac:dyDescent="0.35">
      <c r="A8706" t="s">
        <v>22604</v>
      </c>
      <c r="B8706" t="s">
        <v>17454</v>
      </c>
      <c r="C8706" s="1">
        <v>45949</v>
      </c>
      <c r="D8706" t="s">
        <v>81</v>
      </c>
      <c r="E8706" t="s">
        <v>143</v>
      </c>
      <c r="F8706" s="3">
        <v>2</v>
      </c>
      <c r="G8706" s="3" t="str">
        <f t="shared" ref="G8706:G8769" si="816">IF(F8706&gt;0,"Valid Quantity",(IF(F8706&lt;0,"Negative Quantity","Zero Quantity")))</f>
        <v>Valid Quantity</v>
      </c>
      <c r="H8706" s="2" t="s">
        <v>22605</v>
      </c>
      <c r="I8706" s="3">
        <v>0</v>
      </c>
      <c r="J8706" t="s">
        <v>67</v>
      </c>
      <c r="K8706" t="s">
        <v>91</v>
      </c>
      <c r="L8706" t="s">
        <v>41</v>
      </c>
      <c r="M8706" t="s">
        <v>75</v>
      </c>
      <c r="O8706" s="3" t="str">
        <f t="shared" ref="O8706:O8769" si="817">IF(F8706&lt;0,IF(M8706="Returned","Return/Adjustment","Suspicious"),IF(F8706=0,IF(M8706="Delivered","Suspicious","Review"),"Consistent"))</f>
        <v>Consistent</v>
      </c>
      <c r="P8706" t="str">
        <f t="shared" ref="P8706:P8769" si="818">IF(N8706=0,"Not Rated",IF(N8706=5,"Excellent",IF(N8706=4,"Good",IF(N8706=3,"Average",IF(N8706=2,"Bad",IF(N8706=1,"Very Bad"))))))</f>
        <v>Not Rated</v>
      </c>
      <c r="Q8706" s="4">
        <f t="shared" ref="Q8706:Q8769" si="819">VALUE(SUBSTITUTE(H8706,"$",""))*F8706</f>
        <v>72.94</v>
      </c>
      <c r="R8706" s="4">
        <f t="shared" ref="R8706:R8769" si="820">Q8706*I8706/100</f>
        <v>0</v>
      </c>
      <c r="S8706" s="4">
        <f t="shared" ref="S8706:S8769" si="821">Q8706-R8706</f>
        <v>72.94</v>
      </c>
    </row>
    <row r="8707" spans="1:19" hidden="1" x14ac:dyDescent="0.35">
      <c r="A8707" t="s">
        <v>1118</v>
      </c>
      <c r="B8707" t="s">
        <v>1119</v>
      </c>
      <c r="C8707" s="1">
        <v>45950</v>
      </c>
      <c r="D8707" t="s">
        <v>81</v>
      </c>
      <c r="E8707" t="s">
        <v>82</v>
      </c>
      <c r="F8707" s="3">
        <v>3</v>
      </c>
      <c r="G8707" s="3" t="str">
        <f t="shared" si="816"/>
        <v>Valid Quantity</v>
      </c>
      <c r="H8707" s="2" t="s">
        <v>1120</v>
      </c>
      <c r="I8707" s="3">
        <v>15</v>
      </c>
      <c r="J8707" t="s">
        <v>54</v>
      </c>
      <c r="K8707" t="s">
        <v>212</v>
      </c>
      <c r="L8707" t="s">
        <v>61</v>
      </c>
      <c r="M8707" t="s">
        <v>68</v>
      </c>
      <c r="O8707" s="3" t="str">
        <f t="shared" si="817"/>
        <v>Consistent</v>
      </c>
      <c r="P8707" t="str">
        <f t="shared" si="818"/>
        <v>Not Rated</v>
      </c>
      <c r="Q8707" s="4">
        <f t="shared" si="819"/>
        <v>87</v>
      </c>
      <c r="R8707" s="4">
        <f t="shared" si="820"/>
        <v>13.05</v>
      </c>
      <c r="S8707" s="4">
        <f t="shared" si="821"/>
        <v>73.95</v>
      </c>
    </row>
    <row r="8708" spans="1:19" hidden="1" x14ac:dyDescent="0.35">
      <c r="A8708" t="s">
        <v>3507</v>
      </c>
      <c r="B8708" t="s">
        <v>362</v>
      </c>
      <c r="C8708" s="1">
        <v>45950</v>
      </c>
      <c r="D8708" t="s">
        <v>64</v>
      </c>
      <c r="E8708" t="s">
        <v>416</v>
      </c>
      <c r="F8708" s="3">
        <v>2</v>
      </c>
      <c r="G8708" s="3" t="str">
        <f t="shared" si="816"/>
        <v>Valid Quantity</v>
      </c>
      <c r="H8708" s="2" t="s">
        <v>3508</v>
      </c>
      <c r="I8708" s="3">
        <v>10</v>
      </c>
      <c r="J8708" t="s">
        <v>48</v>
      </c>
      <c r="K8708" t="s">
        <v>206</v>
      </c>
      <c r="L8708" t="s">
        <v>41</v>
      </c>
      <c r="M8708" t="s">
        <v>75</v>
      </c>
      <c r="N8708" s="3">
        <v>0</v>
      </c>
      <c r="O8708" s="3" t="str">
        <f t="shared" si="817"/>
        <v>Consistent</v>
      </c>
      <c r="P8708" t="str">
        <f t="shared" si="818"/>
        <v>Not Rated</v>
      </c>
      <c r="Q8708" s="4">
        <f t="shared" si="819"/>
        <v>67.64</v>
      </c>
      <c r="R8708" s="4">
        <f t="shared" si="820"/>
        <v>6.7639999999999993</v>
      </c>
      <c r="S8708" s="4">
        <f t="shared" si="821"/>
        <v>60.876000000000005</v>
      </c>
    </row>
    <row r="8709" spans="1:19" hidden="1" x14ac:dyDescent="0.35">
      <c r="A8709" t="s">
        <v>7020</v>
      </c>
      <c r="B8709" t="s">
        <v>967</v>
      </c>
      <c r="C8709" s="1">
        <v>45950</v>
      </c>
      <c r="D8709" t="s">
        <v>101</v>
      </c>
      <c r="E8709" t="s">
        <v>102</v>
      </c>
      <c r="F8709" s="3">
        <v>1</v>
      </c>
      <c r="G8709" s="3" t="str">
        <f t="shared" si="816"/>
        <v>Valid Quantity</v>
      </c>
      <c r="H8709" s="2" t="s">
        <v>7021</v>
      </c>
      <c r="I8709" s="3">
        <v>0</v>
      </c>
      <c r="J8709" t="s">
        <v>84</v>
      </c>
      <c r="K8709" t="s">
        <v>162</v>
      </c>
      <c r="L8709" t="s">
        <v>163</v>
      </c>
      <c r="M8709" t="s">
        <v>75</v>
      </c>
      <c r="O8709" s="3" t="str">
        <f t="shared" si="817"/>
        <v>Consistent</v>
      </c>
      <c r="P8709" t="str">
        <f t="shared" si="818"/>
        <v>Not Rated</v>
      </c>
      <c r="Q8709" s="4">
        <f t="shared" si="819"/>
        <v>64.099999999999994</v>
      </c>
      <c r="R8709" s="4">
        <f t="shared" si="820"/>
        <v>0</v>
      </c>
      <c r="S8709" s="4">
        <f t="shared" si="821"/>
        <v>64.099999999999994</v>
      </c>
    </row>
    <row r="8710" spans="1:19" hidden="1" x14ac:dyDescent="0.35">
      <c r="A8710" t="s">
        <v>7388</v>
      </c>
      <c r="B8710" t="s">
        <v>7389</v>
      </c>
      <c r="C8710" s="1">
        <v>45950</v>
      </c>
      <c r="D8710" t="s">
        <v>101</v>
      </c>
      <c r="E8710" t="s">
        <v>102</v>
      </c>
      <c r="F8710" s="3">
        <v>1</v>
      </c>
      <c r="G8710" s="3" t="str">
        <f t="shared" si="816"/>
        <v>Valid Quantity</v>
      </c>
      <c r="H8710" s="2" t="s">
        <v>7390</v>
      </c>
      <c r="I8710" s="3">
        <v>0</v>
      </c>
      <c r="J8710" t="s">
        <v>48</v>
      </c>
      <c r="K8710" t="s">
        <v>281</v>
      </c>
      <c r="L8710" t="s">
        <v>31</v>
      </c>
      <c r="M8710" t="s">
        <v>23</v>
      </c>
      <c r="N8710" s="3">
        <v>4</v>
      </c>
      <c r="O8710" s="3" t="str">
        <f t="shared" si="817"/>
        <v>Consistent</v>
      </c>
      <c r="P8710" t="str">
        <f t="shared" si="818"/>
        <v>Good</v>
      </c>
      <c r="Q8710" s="4">
        <f t="shared" si="819"/>
        <v>84.69</v>
      </c>
      <c r="R8710" s="4">
        <f t="shared" si="820"/>
        <v>0</v>
      </c>
      <c r="S8710" s="4">
        <f t="shared" si="821"/>
        <v>84.69</v>
      </c>
    </row>
    <row r="8711" spans="1:19" hidden="1" x14ac:dyDescent="0.35">
      <c r="A8711" t="s">
        <v>9185</v>
      </c>
      <c r="B8711" t="s">
        <v>5953</v>
      </c>
      <c r="C8711" s="1">
        <v>45950</v>
      </c>
      <c r="D8711" t="s">
        <v>64</v>
      </c>
      <c r="E8711" t="s">
        <v>331</v>
      </c>
      <c r="F8711" s="3">
        <v>5</v>
      </c>
      <c r="G8711" s="3" t="str">
        <f t="shared" si="816"/>
        <v>Valid Quantity</v>
      </c>
      <c r="H8711" s="2" t="s">
        <v>9186</v>
      </c>
      <c r="I8711" s="3">
        <v>15</v>
      </c>
      <c r="J8711" t="s">
        <v>20</v>
      </c>
      <c r="K8711" t="s">
        <v>194</v>
      </c>
      <c r="L8711" t="s">
        <v>163</v>
      </c>
      <c r="M8711" t="s">
        <v>68</v>
      </c>
      <c r="O8711" s="3" t="str">
        <f t="shared" si="817"/>
        <v>Consistent</v>
      </c>
      <c r="P8711" t="str">
        <f t="shared" si="818"/>
        <v>Not Rated</v>
      </c>
      <c r="Q8711" s="4">
        <f t="shared" si="819"/>
        <v>565.5</v>
      </c>
      <c r="R8711" s="4">
        <f t="shared" si="820"/>
        <v>84.825000000000003</v>
      </c>
      <c r="S8711" s="4">
        <f t="shared" si="821"/>
        <v>480.67500000000001</v>
      </c>
    </row>
    <row r="8712" spans="1:19" hidden="1" x14ac:dyDescent="0.35">
      <c r="A8712" t="s">
        <v>14347</v>
      </c>
      <c r="B8712" t="s">
        <v>1688</v>
      </c>
      <c r="C8712" s="1">
        <v>45950</v>
      </c>
      <c r="D8712" t="s">
        <v>64</v>
      </c>
      <c r="E8712" t="s">
        <v>65</v>
      </c>
      <c r="F8712" s="3">
        <v>2</v>
      </c>
      <c r="G8712" s="3" t="str">
        <f t="shared" si="816"/>
        <v>Valid Quantity</v>
      </c>
      <c r="H8712" s="2" t="s">
        <v>6091</v>
      </c>
      <c r="I8712" s="3">
        <v>0</v>
      </c>
      <c r="J8712" t="s">
        <v>54</v>
      </c>
      <c r="K8712" t="s">
        <v>49</v>
      </c>
      <c r="L8712" t="s">
        <v>22</v>
      </c>
      <c r="M8712" t="s">
        <v>32</v>
      </c>
      <c r="O8712" s="3" t="str">
        <f t="shared" si="817"/>
        <v>Consistent</v>
      </c>
      <c r="P8712" t="str">
        <f t="shared" si="818"/>
        <v>Not Rated</v>
      </c>
      <c r="Q8712" s="4">
        <f t="shared" si="819"/>
        <v>19.88</v>
      </c>
      <c r="R8712" s="4">
        <f t="shared" si="820"/>
        <v>0</v>
      </c>
      <c r="S8712" s="4">
        <f t="shared" si="821"/>
        <v>19.88</v>
      </c>
    </row>
    <row r="8713" spans="1:19" hidden="1" x14ac:dyDescent="0.35">
      <c r="A8713" t="s">
        <v>14769</v>
      </c>
      <c r="B8713" t="s">
        <v>1988</v>
      </c>
      <c r="C8713" s="1">
        <v>45950</v>
      </c>
      <c r="D8713" t="s">
        <v>45</v>
      </c>
      <c r="E8713" t="s">
        <v>46</v>
      </c>
      <c r="F8713" s="3">
        <v>4</v>
      </c>
      <c r="G8713" s="3" t="str">
        <f t="shared" si="816"/>
        <v>Valid Quantity</v>
      </c>
      <c r="H8713" s="2" t="s">
        <v>1019</v>
      </c>
      <c r="I8713" s="3">
        <v>15</v>
      </c>
      <c r="J8713" t="s">
        <v>54</v>
      </c>
      <c r="K8713" t="s">
        <v>113</v>
      </c>
      <c r="L8713" t="s">
        <v>61</v>
      </c>
      <c r="M8713" t="s">
        <v>23</v>
      </c>
      <c r="N8713" s="3">
        <v>5</v>
      </c>
      <c r="O8713" s="3" t="str">
        <f t="shared" si="817"/>
        <v>Consistent</v>
      </c>
      <c r="P8713" t="str">
        <f t="shared" si="818"/>
        <v>Excellent</v>
      </c>
      <c r="Q8713" s="4">
        <f t="shared" si="819"/>
        <v>217.08</v>
      </c>
      <c r="R8713" s="4">
        <f t="shared" si="820"/>
        <v>32.562000000000005</v>
      </c>
      <c r="S8713" s="4">
        <f t="shared" si="821"/>
        <v>184.518</v>
      </c>
    </row>
    <row r="8714" spans="1:19" hidden="1" x14ac:dyDescent="0.35">
      <c r="A8714" t="s">
        <v>15245</v>
      </c>
      <c r="B8714" t="s">
        <v>13682</v>
      </c>
      <c r="C8714" s="1">
        <v>45950</v>
      </c>
      <c r="D8714" t="s">
        <v>159</v>
      </c>
      <c r="E8714" t="s">
        <v>197</v>
      </c>
      <c r="F8714" s="3">
        <v>1</v>
      </c>
      <c r="G8714" s="3" t="str">
        <f t="shared" si="816"/>
        <v>Valid Quantity</v>
      </c>
      <c r="H8714" s="2" t="s">
        <v>8826</v>
      </c>
      <c r="I8714" s="3">
        <v>15</v>
      </c>
      <c r="J8714" t="s">
        <v>20</v>
      </c>
      <c r="K8714" t="s">
        <v>30</v>
      </c>
      <c r="L8714" t="s">
        <v>31</v>
      </c>
      <c r="M8714" t="s">
        <v>23</v>
      </c>
      <c r="N8714" s="3">
        <v>5</v>
      </c>
      <c r="O8714" s="3" t="str">
        <f t="shared" si="817"/>
        <v>Consistent</v>
      </c>
      <c r="P8714" t="str">
        <f t="shared" si="818"/>
        <v>Excellent</v>
      </c>
      <c r="Q8714" s="4">
        <f t="shared" si="819"/>
        <v>16.079999999999998</v>
      </c>
      <c r="R8714" s="4">
        <f t="shared" si="820"/>
        <v>2.4119999999999999</v>
      </c>
      <c r="S8714" s="4">
        <f t="shared" si="821"/>
        <v>13.667999999999999</v>
      </c>
    </row>
    <row r="8715" spans="1:19" hidden="1" x14ac:dyDescent="0.35">
      <c r="A8715" t="s">
        <v>18066</v>
      </c>
      <c r="B8715" t="s">
        <v>3339</v>
      </c>
      <c r="C8715" s="1">
        <v>45950</v>
      </c>
      <c r="D8715" t="s">
        <v>45</v>
      </c>
      <c r="E8715" t="s">
        <v>376</v>
      </c>
      <c r="F8715" s="3">
        <v>1</v>
      </c>
      <c r="G8715" s="3" t="str">
        <f t="shared" si="816"/>
        <v>Valid Quantity</v>
      </c>
      <c r="H8715" s="2" t="s">
        <v>12105</v>
      </c>
      <c r="I8715" s="3">
        <v>0</v>
      </c>
      <c r="J8715" t="s">
        <v>84</v>
      </c>
      <c r="K8715" t="s">
        <v>104</v>
      </c>
      <c r="L8715" t="s">
        <v>22</v>
      </c>
      <c r="M8715" t="s">
        <v>185</v>
      </c>
      <c r="O8715" s="3" t="str">
        <f t="shared" si="817"/>
        <v>Consistent</v>
      </c>
      <c r="P8715" t="str">
        <f t="shared" si="818"/>
        <v>Not Rated</v>
      </c>
      <c r="Q8715" s="4">
        <f t="shared" si="819"/>
        <v>14.01</v>
      </c>
      <c r="R8715" s="4">
        <f t="shared" si="820"/>
        <v>0</v>
      </c>
      <c r="S8715" s="4">
        <f t="shared" si="821"/>
        <v>14.01</v>
      </c>
    </row>
    <row r="8716" spans="1:19" x14ac:dyDescent="0.35">
      <c r="A8716" t="s">
        <v>19388</v>
      </c>
      <c r="B8716" t="s">
        <v>14657</v>
      </c>
      <c r="C8716" s="1">
        <v>45950</v>
      </c>
      <c r="D8716" t="s">
        <v>45</v>
      </c>
      <c r="E8716" t="s">
        <v>46</v>
      </c>
      <c r="F8716" s="3">
        <v>2</v>
      </c>
      <c r="G8716" s="41" t="str">
        <f t="shared" si="816"/>
        <v>Valid Quantity</v>
      </c>
      <c r="H8716" s="2" t="s">
        <v>288</v>
      </c>
      <c r="I8716" s="3">
        <v>0</v>
      </c>
      <c r="J8716" t="s">
        <v>48</v>
      </c>
      <c r="K8716" t="s">
        <v>55</v>
      </c>
      <c r="L8716" t="s">
        <v>31</v>
      </c>
      <c r="M8716" t="s">
        <v>23</v>
      </c>
      <c r="N8716" s="3">
        <v>1</v>
      </c>
      <c r="O8716" s="41" t="str">
        <f t="shared" si="817"/>
        <v>Consistent</v>
      </c>
      <c r="P8716" t="str">
        <f t="shared" si="818"/>
        <v>Very Bad</v>
      </c>
      <c r="Q8716" s="4">
        <f t="shared" si="819"/>
        <v>47.68</v>
      </c>
      <c r="R8716" s="4">
        <f t="shared" si="820"/>
        <v>0</v>
      </c>
      <c r="S8716" s="4">
        <f t="shared" si="821"/>
        <v>47.68</v>
      </c>
    </row>
    <row r="8717" spans="1:19" x14ac:dyDescent="0.35">
      <c r="A8717" t="s">
        <v>23184</v>
      </c>
      <c r="B8717" t="s">
        <v>10082</v>
      </c>
      <c r="C8717" s="1">
        <v>45950</v>
      </c>
      <c r="D8717" t="s">
        <v>45</v>
      </c>
      <c r="E8717" t="s">
        <v>432</v>
      </c>
      <c r="F8717" s="3">
        <v>1</v>
      </c>
      <c r="G8717" s="41" t="str">
        <f t="shared" si="816"/>
        <v>Valid Quantity</v>
      </c>
      <c r="H8717" s="2" t="s">
        <v>8557</v>
      </c>
      <c r="I8717" s="3">
        <v>20</v>
      </c>
      <c r="J8717" t="s">
        <v>48</v>
      </c>
      <c r="K8717" t="s">
        <v>60</v>
      </c>
      <c r="L8717" t="s">
        <v>61</v>
      </c>
      <c r="M8717" t="s">
        <v>23</v>
      </c>
      <c r="N8717" s="3">
        <v>1</v>
      </c>
      <c r="O8717" s="41" t="str">
        <f t="shared" si="817"/>
        <v>Consistent</v>
      </c>
      <c r="P8717" t="str">
        <f t="shared" si="818"/>
        <v>Very Bad</v>
      </c>
      <c r="Q8717" s="4">
        <f t="shared" si="819"/>
        <v>23.11</v>
      </c>
      <c r="R8717" s="4">
        <f t="shared" si="820"/>
        <v>4.6219999999999999</v>
      </c>
      <c r="S8717" s="4">
        <f t="shared" si="821"/>
        <v>18.488</v>
      </c>
    </row>
    <row r="8718" spans="1:19" hidden="1" x14ac:dyDescent="0.35">
      <c r="A8718" t="s">
        <v>3957</v>
      </c>
      <c r="B8718" t="s">
        <v>3958</v>
      </c>
      <c r="C8718" s="1">
        <v>45951</v>
      </c>
      <c r="D8718" t="s">
        <v>36</v>
      </c>
      <c r="E8718" t="s">
        <v>250</v>
      </c>
      <c r="F8718" s="3">
        <v>1</v>
      </c>
      <c r="G8718" s="3" t="str">
        <f t="shared" si="816"/>
        <v>Valid Quantity</v>
      </c>
      <c r="H8718" s="2" t="s">
        <v>3959</v>
      </c>
      <c r="I8718" s="3">
        <v>15</v>
      </c>
      <c r="J8718" t="s">
        <v>20</v>
      </c>
      <c r="K8718" t="s">
        <v>189</v>
      </c>
      <c r="L8718" t="s">
        <v>120</v>
      </c>
      <c r="M8718" t="s">
        <v>68</v>
      </c>
      <c r="O8718" s="3" t="str">
        <f t="shared" si="817"/>
        <v>Consistent</v>
      </c>
      <c r="P8718" t="str">
        <f t="shared" si="818"/>
        <v>Not Rated</v>
      </c>
      <c r="Q8718" s="4">
        <f t="shared" si="819"/>
        <v>12.08</v>
      </c>
      <c r="R8718" s="4">
        <f t="shared" si="820"/>
        <v>1.8119999999999998</v>
      </c>
      <c r="S8718" s="4">
        <f t="shared" si="821"/>
        <v>10.268000000000001</v>
      </c>
    </row>
    <row r="8719" spans="1:19" hidden="1" x14ac:dyDescent="0.35">
      <c r="A8719" t="s">
        <v>4350</v>
      </c>
      <c r="B8719" t="s">
        <v>4351</v>
      </c>
      <c r="C8719" s="1">
        <v>45951</v>
      </c>
      <c r="D8719" t="s">
        <v>64</v>
      </c>
      <c r="E8719" t="s">
        <v>381</v>
      </c>
      <c r="F8719" s="3">
        <v>1</v>
      </c>
      <c r="G8719" s="3" t="str">
        <f t="shared" si="816"/>
        <v>Valid Quantity</v>
      </c>
      <c r="H8719" s="2" t="s">
        <v>4352</v>
      </c>
      <c r="I8719" s="3">
        <v>0</v>
      </c>
      <c r="J8719" t="s">
        <v>84</v>
      </c>
      <c r="K8719" t="s">
        <v>180</v>
      </c>
      <c r="L8719" t="s">
        <v>86</v>
      </c>
      <c r="M8719" t="s">
        <v>185</v>
      </c>
      <c r="O8719" s="3" t="str">
        <f t="shared" si="817"/>
        <v>Consistent</v>
      </c>
      <c r="P8719" t="str">
        <f t="shared" si="818"/>
        <v>Not Rated</v>
      </c>
      <c r="Q8719" s="4">
        <f t="shared" si="819"/>
        <v>22.21</v>
      </c>
      <c r="R8719" s="4">
        <f t="shared" si="820"/>
        <v>0</v>
      </c>
      <c r="S8719" s="4">
        <f t="shared" si="821"/>
        <v>22.21</v>
      </c>
    </row>
    <row r="8720" spans="1:19" hidden="1" x14ac:dyDescent="0.35">
      <c r="A8720" t="s">
        <v>5327</v>
      </c>
      <c r="B8720" t="s">
        <v>835</v>
      </c>
      <c r="C8720" s="1">
        <v>45951</v>
      </c>
      <c r="D8720" t="s">
        <v>159</v>
      </c>
      <c r="E8720" t="s">
        <v>160</v>
      </c>
      <c r="F8720" s="3">
        <v>5</v>
      </c>
      <c r="G8720" s="3" t="str">
        <f t="shared" si="816"/>
        <v>Valid Quantity</v>
      </c>
      <c r="H8720" s="2" t="s">
        <v>5328</v>
      </c>
      <c r="I8720" s="3">
        <v>0</v>
      </c>
      <c r="J8720" t="s">
        <v>67</v>
      </c>
      <c r="K8720" t="s">
        <v>212</v>
      </c>
      <c r="L8720" t="s">
        <v>163</v>
      </c>
      <c r="M8720" t="s">
        <v>23</v>
      </c>
      <c r="N8720" s="3">
        <v>4</v>
      </c>
      <c r="O8720" s="3" t="str">
        <f t="shared" si="817"/>
        <v>Consistent</v>
      </c>
      <c r="P8720" t="str">
        <f t="shared" si="818"/>
        <v>Good</v>
      </c>
      <c r="Q8720" s="4">
        <f t="shared" si="819"/>
        <v>67.649999999999991</v>
      </c>
      <c r="R8720" s="4">
        <f t="shared" si="820"/>
        <v>0</v>
      </c>
      <c r="S8720" s="4">
        <f t="shared" si="821"/>
        <v>67.649999999999991</v>
      </c>
    </row>
    <row r="8721" spans="1:19" hidden="1" x14ac:dyDescent="0.35">
      <c r="A8721" t="s">
        <v>14015</v>
      </c>
      <c r="B8721" t="s">
        <v>12861</v>
      </c>
      <c r="C8721" s="1">
        <v>45951</v>
      </c>
      <c r="D8721" t="s">
        <v>36</v>
      </c>
      <c r="E8721" t="s">
        <v>547</v>
      </c>
      <c r="F8721" s="3">
        <v>1</v>
      </c>
      <c r="G8721" s="3" t="str">
        <f t="shared" si="816"/>
        <v>Valid Quantity</v>
      </c>
      <c r="H8721" s="2" t="s">
        <v>14016</v>
      </c>
      <c r="I8721" s="3">
        <v>5</v>
      </c>
      <c r="J8721" t="s">
        <v>84</v>
      </c>
      <c r="K8721" t="s">
        <v>180</v>
      </c>
      <c r="L8721" t="s">
        <v>86</v>
      </c>
      <c r="M8721" t="s">
        <v>23</v>
      </c>
      <c r="N8721" s="3">
        <v>5</v>
      </c>
      <c r="O8721" s="3" t="str">
        <f t="shared" si="817"/>
        <v>Consistent</v>
      </c>
      <c r="P8721" t="str">
        <f t="shared" si="818"/>
        <v>Excellent</v>
      </c>
      <c r="Q8721" s="4">
        <f t="shared" si="819"/>
        <v>40.78</v>
      </c>
      <c r="R8721" s="4">
        <f t="shared" si="820"/>
        <v>2.0390000000000001</v>
      </c>
      <c r="S8721" s="4">
        <f t="shared" si="821"/>
        <v>38.741</v>
      </c>
    </row>
    <row r="8722" spans="1:19" hidden="1" x14ac:dyDescent="0.35">
      <c r="A8722" t="s">
        <v>15958</v>
      </c>
      <c r="B8722" t="s">
        <v>1566</v>
      </c>
      <c r="C8722" s="1">
        <v>45951</v>
      </c>
      <c r="D8722" t="s">
        <v>45</v>
      </c>
      <c r="E8722" t="s">
        <v>215</v>
      </c>
      <c r="F8722" s="3">
        <v>4</v>
      </c>
      <c r="G8722" s="3" t="str">
        <f t="shared" si="816"/>
        <v>Valid Quantity</v>
      </c>
      <c r="H8722" s="2" t="s">
        <v>4541</v>
      </c>
      <c r="I8722" s="3">
        <v>10</v>
      </c>
      <c r="J8722" t="s">
        <v>20</v>
      </c>
      <c r="K8722" t="s">
        <v>180</v>
      </c>
      <c r="L8722" t="s">
        <v>86</v>
      </c>
      <c r="M8722" t="s">
        <v>185</v>
      </c>
      <c r="O8722" s="3" t="str">
        <f t="shared" si="817"/>
        <v>Consistent</v>
      </c>
      <c r="P8722" t="str">
        <f t="shared" si="818"/>
        <v>Not Rated</v>
      </c>
      <c r="Q8722" s="4">
        <f t="shared" si="819"/>
        <v>47.08</v>
      </c>
      <c r="R8722" s="4">
        <f t="shared" si="820"/>
        <v>4.7079999999999993</v>
      </c>
      <c r="S8722" s="4">
        <f t="shared" si="821"/>
        <v>42.372</v>
      </c>
    </row>
    <row r="8723" spans="1:19" hidden="1" x14ac:dyDescent="0.35">
      <c r="A8723" t="s">
        <v>17507</v>
      </c>
      <c r="B8723" t="s">
        <v>7918</v>
      </c>
      <c r="C8723" s="1">
        <v>45951</v>
      </c>
      <c r="D8723" t="s">
        <v>81</v>
      </c>
      <c r="E8723" t="s">
        <v>147</v>
      </c>
      <c r="F8723" s="3">
        <v>1</v>
      </c>
      <c r="G8723" s="3" t="str">
        <f t="shared" si="816"/>
        <v>Valid Quantity</v>
      </c>
      <c r="H8723" s="2" t="s">
        <v>7813</v>
      </c>
      <c r="I8723" s="3">
        <v>10</v>
      </c>
      <c r="J8723" t="s">
        <v>39</v>
      </c>
      <c r="K8723" t="s">
        <v>60</v>
      </c>
      <c r="L8723" t="s">
        <v>61</v>
      </c>
      <c r="M8723" t="s">
        <v>75</v>
      </c>
      <c r="O8723" s="3" t="str">
        <f t="shared" si="817"/>
        <v>Consistent</v>
      </c>
      <c r="P8723" t="str">
        <f t="shared" si="818"/>
        <v>Not Rated</v>
      </c>
      <c r="Q8723" s="4">
        <f t="shared" si="819"/>
        <v>55.85</v>
      </c>
      <c r="R8723" s="4">
        <f t="shared" si="820"/>
        <v>5.585</v>
      </c>
      <c r="S8723" s="4">
        <f t="shared" si="821"/>
        <v>50.265000000000001</v>
      </c>
    </row>
    <row r="8724" spans="1:19" hidden="1" x14ac:dyDescent="0.35">
      <c r="A8724" t="s">
        <v>17594</v>
      </c>
      <c r="B8724" t="s">
        <v>6416</v>
      </c>
      <c r="C8724" s="1">
        <v>45951</v>
      </c>
      <c r="D8724" t="s">
        <v>81</v>
      </c>
      <c r="E8724" t="s">
        <v>111</v>
      </c>
      <c r="F8724" s="3">
        <v>1</v>
      </c>
      <c r="G8724" s="3" t="str">
        <f t="shared" si="816"/>
        <v>Valid Quantity</v>
      </c>
      <c r="H8724" s="2" t="s">
        <v>5711</v>
      </c>
      <c r="I8724" s="3">
        <v>5</v>
      </c>
      <c r="J8724" t="s">
        <v>39</v>
      </c>
      <c r="K8724" t="s">
        <v>131</v>
      </c>
      <c r="L8724" t="s">
        <v>86</v>
      </c>
      <c r="M8724" t="s">
        <v>185</v>
      </c>
      <c r="O8724" s="3" t="str">
        <f t="shared" si="817"/>
        <v>Consistent</v>
      </c>
      <c r="P8724" t="str">
        <f t="shared" si="818"/>
        <v>Not Rated</v>
      </c>
      <c r="Q8724" s="4">
        <f t="shared" si="819"/>
        <v>11.92</v>
      </c>
      <c r="R8724" s="4">
        <f t="shared" si="820"/>
        <v>0.59599999999999997</v>
      </c>
      <c r="S8724" s="4">
        <f t="shared" si="821"/>
        <v>11.324</v>
      </c>
    </row>
    <row r="8725" spans="1:19" hidden="1" x14ac:dyDescent="0.35">
      <c r="A8725" t="s">
        <v>19536</v>
      </c>
      <c r="B8725" t="s">
        <v>3894</v>
      </c>
      <c r="C8725" s="1">
        <v>45951</v>
      </c>
      <c r="D8725" t="s">
        <v>159</v>
      </c>
      <c r="E8725" t="s">
        <v>358</v>
      </c>
      <c r="F8725" s="3">
        <v>1</v>
      </c>
      <c r="G8725" s="3" t="str">
        <f t="shared" si="816"/>
        <v>Valid Quantity</v>
      </c>
      <c r="H8725" s="2" t="s">
        <v>3083</v>
      </c>
      <c r="I8725" s="3">
        <v>0</v>
      </c>
      <c r="J8725" t="s">
        <v>39</v>
      </c>
      <c r="K8725" t="s">
        <v>60</v>
      </c>
      <c r="L8725" t="s">
        <v>61</v>
      </c>
      <c r="M8725" t="s">
        <v>23</v>
      </c>
      <c r="O8725" s="3" t="str">
        <f t="shared" si="817"/>
        <v>Consistent</v>
      </c>
      <c r="P8725" t="str">
        <f t="shared" si="818"/>
        <v>Not Rated</v>
      </c>
      <c r="Q8725" s="4">
        <f t="shared" si="819"/>
        <v>6.18</v>
      </c>
      <c r="R8725" s="4">
        <f t="shared" si="820"/>
        <v>0</v>
      </c>
      <c r="S8725" s="4">
        <f t="shared" si="821"/>
        <v>6.18</v>
      </c>
    </row>
    <row r="8726" spans="1:19" hidden="1" x14ac:dyDescent="0.35">
      <c r="A8726" t="s">
        <v>20459</v>
      </c>
      <c r="B8726" t="s">
        <v>5056</v>
      </c>
      <c r="C8726" s="1">
        <v>45951</v>
      </c>
      <c r="D8726" t="s">
        <v>81</v>
      </c>
      <c r="E8726" t="s">
        <v>82</v>
      </c>
      <c r="F8726" s="3">
        <v>2</v>
      </c>
      <c r="G8726" s="3" t="str">
        <f t="shared" si="816"/>
        <v>Valid Quantity</v>
      </c>
      <c r="H8726" s="2" t="s">
        <v>20460</v>
      </c>
      <c r="I8726" s="3">
        <v>0</v>
      </c>
      <c r="J8726" t="s">
        <v>67</v>
      </c>
      <c r="K8726" t="s">
        <v>104</v>
      </c>
      <c r="L8726" t="s">
        <v>22</v>
      </c>
      <c r="M8726" t="s">
        <v>32</v>
      </c>
      <c r="O8726" s="3" t="str">
        <f t="shared" si="817"/>
        <v>Consistent</v>
      </c>
      <c r="P8726" t="str">
        <f t="shared" si="818"/>
        <v>Not Rated</v>
      </c>
      <c r="Q8726" s="4">
        <f t="shared" si="819"/>
        <v>259.45999999999998</v>
      </c>
      <c r="R8726" s="4">
        <f t="shared" si="820"/>
        <v>0</v>
      </c>
      <c r="S8726" s="4">
        <f t="shared" si="821"/>
        <v>259.45999999999998</v>
      </c>
    </row>
    <row r="8727" spans="1:19" hidden="1" x14ac:dyDescent="0.35">
      <c r="A8727" t="s">
        <v>20896</v>
      </c>
      <c r="B8727" t="s">
        <v>8944</v>
      </c>
      <c r="C8727" s="1">
        <v>45951</v>
      </c>
      <c r="D8727" t="s">
        <v>81</v>
      </c>
      <c r="E8727" t="s">
        <v>178</v>
      </c>
      <c r="F8727" s="3">
        <v>1</v>
      </c>
      <c r="G8727" s="3" t="str">
        <f t="shared" si="816"/>
        <v>Valid Quantity</v>
      </c>
      <c r="H8727" s="2" t="s">
        <v>3016</v>
      </c>
      <c r="I8727" s="3">
        <v>10</v>
      </c>
      <c r="J8727" t="s">
        <v>39</v>
      </c>
      <c r="K8727" t="s">
        <v>194</v>
      </c>
      <c r="L8727" t="s">
        <v>163</v>
      </c>
      <c r="M8727" t="s">
        <v>68</v>
      </c>
      <c r="O8727" s="3" t="str">
        <f t="shared" si="817"/>
        <v>Consistent</v>
      </c>
      <c r="P8727" t="str">
        <f t="shared" si="818"/>
        <v>Not Rated</v>
      </c>
      <c r="Q8727" s="4">
        <f t="shared" si="819"/>
        <v>43.66</v>
      </c>
      <c r="R8727" s="4">
        <f t="shared" si="820"/>
        <v>4.3659999999999997</v>
      </c>
      <c r="S8727" s="4">
        <f t="shared" si="821"/>
        <v>39.293999999999997</v>
      </c>
    </row>
    <row r="8728" spans="1:19" hidden="1" x14ac:dyDescent="0.35">
      <c r="A8728" t="s">
        <v>22041</v>
      </c>
      <c r="B8728" t="s">
        <v>5221</v>
      </c>
      <c r="C8728" s="1">
        <v>45951</v>
      </c>
      <c r="D8728" t="s">
        <v>64</v>
      </c>
      <c r="E8728" t="s">
        <v>416</v>
      </c>
      <c r="F8728" s="3">
        <v>4</v>
      </c>
      <c r="G8728" s="3" t="str">
        <f t="shared" si="816"/>
        <v>Valid Quantity</v>
      </c>
      <c r="H8728" s="2" t="s">
        <v>13330</v>
      </c>
      <c r="I8728" s="3">
        <v>10</v>
      </c>
      <c r="J8728" t="s">
        <v>84</v>
      </c>
      <c r="K8728" t="s">
        <v>281</v>
      </c>
      <c r="L8728" t="s">
        <v>31</v>
      </c>
      <c r="M8728" t="s">
        <v>75</v>
      </c>
      <c r="O8728" s="3" t="str">
        <f t="shared" si="817"/>
        <v>Consistent</v>
      </c>
      <c r="P8728" t="str">
        <f t="shared" si="818"/>
        <v>Not Rated</v>
      </c>
      <c r="Q8728" s="4">
        <f t="shared" si="819"/>
        <v>56.84</v>
      </c>
      <c r="R8728" s="4">
        <f t="shared" si="820"/>
        <v>5.6840000000000011</v>
      </c>
      <c r="S8728" s="4">
        <f t="shared" si="821"/>
        <v>51.156000000000006</v>
      </c>
    </row>
    <row r="8729" spans="1:19" hidden="1" x14ac:dyDescent="0.35">
      <c r="A8729" t="s">
        <v>3794</v>
      </c>
      <c r="B8729" t="s">
        <v>3795</v>
      </c>
      <c r="C8729" s="1">
        <v>45952</v>
      </c>
      <c r="D8729" t="s">
        <v>17</v>
      </c>
      <c r="E8729" t="s">
        <v>72</v>
      </c>
      <c r="F8729" s="3">
        <v>1</v>
      </c>
      <c r="G8729" s="3" t="str">
        <f t="shared" si="816"/>
        <v>Valid Quantity</v>
      </c>
      <c r="H8729" s="2" t="s">
        <v>3796</v>
      </c>
      <c r="I8729" s="3">
        <v>15</v>
      </c>
      <c r="J8729" t="s">
        <v>54</v>
      </c>
      <c r="K8729" t="s">
        <v>91</v>
      </c>
      <c r="L8729" t="s">
        <v>41</v>
      </c>
      <c r="M8729" t="s">
        <v>32</v>
      </c>
      <c r="O8729" s="3" t="str">
        <f t="shared" si="817"/>
        <v>Consistent</v>
      </c>
      <c r="P8729" t="str">
        <f t="shared" si="818"/>
        <v>Not Rated</v>
      </c>
      <c r="Q8729" s="4">
        <f t="shared" si="819"/>
        <v>28.93</v>
      </c>
      <c r="R8729" s="4">
        <f t="shared" si="820"/>
        <v>4.3395000000000001</v>
      </c>
      <c r="S8729" s="4">
        <f t="shared" si="821"/>
        <v>24.590499999999999</v>
      </c>
    </row>
    <row r="8730" spans="1:19" hidden="1" x14ac:dyDescent="0.35">
      <c r="A8730" t="s">
        <v>8230</v>
      </c>
      <c r="B8730" t="s">
        <v>7591</v>
      </c>
      <c r="C8730" s="1">
        <v>45952</v>
      </c>
      <c r="D8730" t="s">
        <v>101</v>
      </c>
      <c r="E8730" t="s">
        <v>102</v>
      </c>
      <c r="F8730" s="3">
        <v>4</v>
      </c>
      <c r="G8730" s="3" t="str">
        <f t="shared" si="816"/>
        <v>Valid Quantity</v>
      </c>
      <c r="H8730" s="2" t="s">
        <v>8231</v>
      </c>
      <c r="I8730" s="3">
        <v>5</v>
      </c>
      <c r="J8730" t="s">
        <v>48</v>
      </c>
      <c r="K8730" t="s">
        <v>206</v>
      </c>
      <c r="L8730" t="s">
        <v>41</v>
      </c>
      <c r="M8730" t="s">
        <v>23</v>
      </c>
      <c r="N8730" s="3">
        <v>5</v>
      </c>
      <c r="O8730" s="3" t="str">
        <f t="shared" si="817"/>
        <v>Consistent</v>
      </c>
      <c r="P8730" t="str">
        <f t="shared" si="818"/>
        <v>Excellent</v>
      </c>
      <c r="Q8730" s="4">
        <f t="shared" si="819"/>
        <v>173.4</v>
      </c>
      <c r="R8730" s="4">
        <f t="shared" si="820"/>
        <v>8.67</v>
      </c>
      <c r="S8730" s="4">
        <f t="shared" si="821"/>
        <v>164.73000000000002</v>
      </c>
    </row>
    <row r="8731" spans="1:19" hidden="1" x14ac:dyDescent="0.35">
      <c r="A8731" t="s">
        <v>9149</v>
      </c>
      <c r="B8731" t="s">
        <v>9150</v>
      </c>
      <c r="C8731" s="1">
        <v>45952</v>
      </c>
      <c r="D8731" t="s">
        <v>81</v>
      </c>
      <c r="E8731" t="s">
        <v>147</v>
      </c>
      <c r="F8731" s="3">
        <v>4</v>
      </c>
      <c r="G8731" s="3" t="str">
        <f t="shared" si="816"/>
        <v>Valid Quantity</v>
      </c>
      <c r="H8731" s="2" t="s">
        <v>8816</v>
      </c>
      <c r="I8731" s="3">
        <v>15</v>
      </c>
      <c r="J8731" t="s">
        <v>48</v>
      </c>
      <c r="K8731" t="s">
        <v>206</v>
      </c>
      <c r="L8731" t="s">
        <v>41</v>
      </c>
      <c r="M8731" t="s">
        <v>23</v>
      </c>
      <c r="N8731" s="3">
        <v>0</v>
      </c>
      <c r="O8731" s="3" t="str">
        <f t="shared" si="817"/>
        <v>Consistent</v>
      </c>
      <c r="P8731" t="str">
        <f t="shared" si="818"/>
        <v>Not Rated</v>
      </c>
      <c r="Q8731" s="4">
        <f t="shared" si="819"/>
        <v>238.64</v>
      </c>
      <c r="R8731" s="4">
        <f t="shared" si="820"/>
        <v>35.795999999999999</v>
      </c>
      <c r="S8731" s="4">
        <f t="shared" si="821"/>
        <v>202.84399999999999</v>
      </c>
    </row>
    <row r="8732" spans="1:19" hidden="1" x14ac:dyDescent="0.35">
      <c r="A8732" t="s">
        <v>13042</v>
      </c>
      <c r="B8732" t="s">
        <v>675</v>
      </c>
      <c r="C8732" s="1">
        <v>45952</v>
      </c>
      <c r="D8732" t="s">
        <v>159</v>
      </c>
      <c r="E8732" t="s">
        <v>160</v>
      </c>
      <c r="F8732" s="3">
        <v>3</v>
      </c>
      <c r="G8732" s="3" t="str">
        <f t="shared" si="816"/>
        <v>Valid Quantity</v>
      </c>
      <c r="H8732" s="2" t="s">
        <v>5591</v>
      </c>
      <c r="I8732" s="3">
        <v>0</v>
      </c>
      <c r="J8732" t="s">
        <v>20</v>
      </c>
      <c r="K8732" t="s">
        <v>49</v>
      </c>
      <c r="L8732" t="s">
        <v>22</v>
      </c>
      <c r="M8732" t="s">
        <v>23</v>
      </c>
      <c r="N8732" s="3">
        <v>5</v>
      </c>
      <c r="O8732" s="3" t="str">
        <f t="shared" si="817"/>
        <v>Consistent</v>
      </c>
      <c r="P8732" t="str">
        <f t="shared" si="818"/>
        <v>Excellent</v>
      </c>
      <c r="Q8732" s="4">
        <f t="shared" si="819"/>
        <v>70.650000000000006</v>
      </c>
      <c r="R8732" s="4">
        <f t="shared" si="820"/>
        <v>0</v>
      </c>
      <c r="S8732" s="4">
        <f t="shared" si="821"/>
        <v>70.650000000000006</v>
      </c>
    </row>
    <row r="8733" spans="1:19" hidden="1" x14ac:dyDescent="0.35">
      <c r="A8733" t="s">
        <v>13261</v>
      </c>
      <c r="B8733" t="s">
        <v>7903</v>
      </c>
      <c r="C8733" s="1">
        <v>45952</v>
      </c>
      <c r="D8733" t="s">
        <v>64</v>
      </c>
      <c r="E8733" t="s">
        <v>331</v>
      </c>
      <c r="F8733" s="3">
        <v>3</v>
      </c>
      <c r="G8733" s="3" t="str">
        <f t="shared" si="816"/>
        <v>Valid Quantity</v>
      </c>
      <c r="H8733" s="2" t="s">
        <v>13262</v>
      </c>
      <c r="I8733" s="3">
        <v>5</v>
      </c>
      <c r="J8733" t="s">
        <v>84</v>
      </c>
      <c r="K8733" t="s">
        <v>153</v>
      </c>
      <c r="L8733" t="s">
        <v>120</v>
      </c>
      <c r="M8733" t="s">
        <v>68</v>
      </c>
      <c r="O8733" s="3" t="str">
        <f t="shared" si="817"/>
        <v>Consistent</v>
      </c>
      <c r="P8733" t="str">
        <f t="shared" si="818"/>
        <v>Not Rated</v>
      </c>
      <c r="Q8733" s="4">
        <f t="shared" si="819"/>
        <v>308.49</v>
      </c>
      <c r="R8733" s="4">
        <f t="shared" si="820"/>
        <v>15.4245</v>
      </c>
      <c r="S8733" s="4">
        <f t="shared" si="821"/>
        <v>293.06549999999999</v>
      </c>
    </row>
    <row r="8734" spans="1:19" hidden="1" x14ac:dyDescent="0.35">
      <c r="A8734" t="s">
        <v>14506</v>
      </c>
      <c r="B8734" t="s">
        <v>986</v>
      </c>
      <c r="C8734" s="1">
        <v>45952</v>
      </c>
      <c r="D8734" t="s">
        <v>64</v>
      </c>
      <c r="E8734" t="s">
        <v>129</v>
      </c>
      <c r="F8734" s="3">
        <v>3</v>
      </c>
      <c r="G8734" s="3" t="str">
        <f t="shared" si="816"/>
        <v>Valid Quantity</v>
      </c>
      <c r="H8734" s="2" t="s">
        <v>14507</v>
      </c>
      <c r="I8734" s="3">
        <v>0</v>
      </c>
      <c r="J8734" t="s">
        <v>39</v>
      </c>
      <c r="K8734" t="s">
        <v>194</v>
      </c>
      <c r="L8734" t="s">
        <v>163</v>
      </c>
      <c r="M8734" t="s">
        <v>23</v>
      </c>
      <c r="N8734" s="3">
        <v>5</v>
      </c>
      <c r="O8734" s="3" t="str">
        <f t="shared" si="817"/>
        <v>Consistent</v>
      </c>
      <c r="P8734" t="str">
        <f t="shared" si="818"/>
        <v>Excellent</v>
      </c>
      <c r="Q8734" s="4">
        <f t="shared" si="819"/>
        <v>266.54999999999995</v>
      </c>
      <c r="R8734" s="4">
        <f t="shared" si="820"/>
        <v>0</v>
      </c>
      <c r="S8734" s="4">
        <f t="shared" si="821"/>
        <v>266.54999999999995</v>
      </c>
    </row>
    <row r="8735" spans="1:19" hidden="1" x14ac:dyDescent="0.35">
      <c r="A8735" t="s">
        <v>15542</v>
      </c>
      <c r="B8735" t="s">
        <v>4611</v>
      </c>
      <c r="C8735" s="1">
        <v>45952</v>
      </c>
      <c r="D8735" t="s">
        <v>159</v>
      </c>
      <c r="E8735" t="s">
        <v>239</v>
      </c>
      <c r="F8735" s="3">
        <v>1</v>
      </c>
      <c r="G8735" s="3" t="str">
        <f t="shared" si="816"/>
        <v>Valid Quantity</v>
      </c>
      <c r="H8735" s="2" t="s">
        <v>3613</v>
      </c>
      <c r="I8735" s="3">
        <v>5</v>
      </c>
      <c r="J8735" t="s">
        <v>48</v>
      </c>
      <c r="K8735" t="s">
        <v>212</v>
      </c>
      <c r="L8735" t="s">
        <v>86</v>
      </c>
      <c r="M8735" t="s">
        <v>68</v>
      </c>
      <c r="N8735" s="3">
        <v>0</v>
      </c>
      <c r="O8735" s="3" t="str">
        <f t="shared" si="817"/>
        <v>Consistent</v>
      </c>
      <c r="P8735" t="str">
        <f t="shared" si="818"/>
        <v>Not Rated</v>
      </c>
      <c r="Q8735" s="4">
        <f t="shared" si="819"/>
        <v>6.43</v>
      </c>
      <c r="R8735" s="4">
        <f t="shared" si="820"/>
        <v>0.32150000000000001</v>
      </c>
      <c r="S8735" s="4">
        <f t="shared" si="821"/>
        <v>6.1084999999999994</v>
      </c>
    </row>
    <row r="8736" spans="1:19" hidden="1" x14ac:dyDescent="0.35">
      <c r="A8736" t="s">
        <v>16865</v>
      </c>
      <c r="B8736" t="s">
        <v>1348</v>
      </c>
      <c r="C8736" s="1">
        <v>45952</v>
      </c>
      <c r="D8736" t="s">
        <v>159</v>
      </c>
      <c r="E8736" t="s">
        <v>160</v>
      </c>
      <c r="F8736" s="3">
        <v>4</v>
      </c>
      <c r="G8736" s="3" t="str">
        <f t="shared" si="816"/>
        <v>Valid Quantity</v>
      </c>
      <c r="H8736" s="2" t="s">
        <v>16866</v>
      </c>
      <c r="I8736" s="3">
        <v>0</v>
      </c>
      <c r="J8736" t="s">
        <v>48</v>
      </c>
      <c r="K8736" t="s">
        <v>91</v>
      </c>
      <c r="L8736" t="s">
        <v>41</v>
      </c>
      <c r="M8736" t="s">
        <v>23</v>
      </c>
      <c r="N8736" s="3">
        <v>5</v>
      </c>
      <c r="O8736" s="3" t="str">
        <f t="shared" si="817"/>
        <v>Consistent</v>
      </c>
      <c r="P8736" t="str">
        <f t="shared" si="818"/>
        <v>Excellent</v>
      </c>
      <c r="Q8736" s="4">
        <f t="shared" si="819"/>
        <v>98.16</v>
      </c>
      <c r="R8736" s="4">
        <f t="shared" si="820"/>
        <v>0</v>
      </c>
      <c r="S8736" s="4">
        <f t="shared" si="821"/>
        <v>98.16</v>
      </c>
    </row>
    <row r="8737" spans="1:19" hidden="1" x14ac:dyDescent="0.35">
      <c r="A8737" t="s">
        <v>17101</v>
      </c>
      <c r="B8737" t="s">
        <v>2368</v>
      </c>
      <c r="C8737" s="1">
        <v>45952</v>
      </c>
      <c r="D8737" t="s">
        <v>64</v>
      </c>
      <c r="E8737" t="s">
        <v>416</v>
      </c>
      <c r="F8737" s="3">
        <v>2</v>
      </c>
      <c r="G8737" s="3" t="str">
        <f t="shared" si="816"/>
        <v>Valid Quantity</v>
      </c>
      <c r="H8737" s="2" t="s">
        <v>17063</v>
      </c>
      <c r="I8737" s="3">
        <v>0</v>
      </c>
      <c r="J8737" t="s">
        <v>48</v>
      </c>
      <c r="K8737" t="s">
        <v>206</v>
      </c>
      <c r="L8737" t="s">
        <v>41</v>
      </c>
      <c r="M8737" t="s">
        <v>185</v>
      </c>
      <c r="N8737" s="3">
        <v>0</v>
      </c>
      <c r="O8737" s="3" t="str">
        <f t="shared" si="817"/>
        <v>Consistent</v>
      </c>
      <c r="P8737" t="str">
        <f t="shared" si="818"/>
        <v>Not Rated</v>
      </c>
      <c r="Q8737" s="4">
        <f t="shared" si="819"/>
        <v>50.32</v>
      </c>
      <c r="R8737" s="4">
        <f t="shared" si="820"/>
        <v>0</v>
      </c>
      <c r="S8737" s="4">
        <f t="shared" si="821"/>
        <v>50.32</v>
      </c>
    </row>
    <row r="8738" spans="1:19" hidden="1" x14ac:dyDescent="0.35">
      <c r="A8738" t="s">
        <v>17748</v>
      </c>
      <c r="B8738" t="s">
        <v>12440</v>
      </c>
      <c r="C8738" s="1">
        <v>45952</v>
      </c>
      <c r="D8738" t="s">
        <v>101</v>
      </c>
      <c r="E8738" t="s">
        <v>107</v>
      </c>
      <c r="F8738" s="3">
        <v>4</v>
      </c>
      <c r="G8738" s="3" t="str">
        <f t="shared" si="816"/>
        <v>Valid Quantity</v>
      </c>
      <c r="H8738" s="2" t="s">
        <v>17749</v>
      </c>
      <c r="I8738" s="3">
        <v>15</v>
      </c>
      <c r="J8738" t="s">
        <v>54</v>
      </c>
      <c r="K8738" t="s">
        <v>194</v>
      </c>
      <c r="L8738" t="s">
        <v>163</v>
      </c>
      <c r="M8738" t="s">
        <v>75</v>
      </c>
      <c r="O8738" s="3" t="str">
        <f t="shared" si="817"/>
        <v>Consistent</v>
      </c>
      <c r="P8738" t="str">
        <f t="shared" si="818"/>
        <v>Not Rated</v>
      </c>
      <c r="Q8738" s="4">
        <f t="shared" si="819"/>
        <v>277.12</v>
      </c>
      <c r="R8738" s="4">
        <f t="shared" si="820"/>
        <v>41.568000000000005</v>
      </c>
      <c r="S8738" s="4">
        <f t="shared" si="821"/>
        <v>235.55199999999999</v>
      </c>
    </row>
    <row r="8739" spans="1:19" hidden="1" x14ac:dyDescent="0.35">
      <c r="A8739" t="s">
        <v>17830</v>
      </c>
      <c r="B8739" t="s">
        <v>333</v>
      </c>
      <c r="C8739" s="1">
        <v>45952</v>
      </c>
      <c r="D8739" t="s">
        <v>36</v>
      </c>
      <c r="E8739" t="s">
        <v>37</v>
      </c>
      <c r="F8739" s="3">
        <v>4</v>
      </c>
      <c r="G8739" s="3" t="str">
        <f t="shared" si="816"/>
        <v>Valid Quantity</v>
      </c>
      <c r="H8739" s="2" t="s">
        <v>14359</v>
      </c>
      <c r="I8739" s="3">
        <v>5</v>
      </c>
      <c r="J8739" t="s">
        <v>54</v>
      </c>
      <c r="K8739" t="s">
        <v>49</v>
      </c>
      <c r="L8739" t="s">
        <v>22</v>
      </c>
      <c r="M8739" t="s">
        <v>23</v>
      </c>
      <c r="N8739" s="3">
        <v>3</v>
      </c>
      <c r="O8739" s="3" t="str">
        <f t="shared" si="817"/>
        <v>Consistent</v>
      </c>
      <c r="P8739" t="str">
        <f t="shared" si="818"/>
        <v>Average</v>
      </c>
      <c r="Q8739" s="4">
        <f t="shared" si="819"/>
        <v>129.44</v>
      </c>
      <c r="R8739" s="4">
        <f t="shared" si="820"/>
        <v>6.4720000000000004</v>
      </c>
      <c r="S8739" s="4">
        <f t="shared" si="821"/>
        <v>122.968</v>
      </c>
    </row>
    <row r="8740" spans="1:19" hidden="1" x14ac:dyDescent="0.35">
      <c r="A8740" t="s">
        <v>18836</v>
      </c>
      <c r="B8740" t="s">
        <v>18837</v>
      </c>
      <c r="C8740" s="1">
        <v>45952</v>
      </c>
      <c r="D8740" t="s">
        <v>101</v>
      </c>
      <c r="E8740" t="s">
        <v>136</v>
      </c>
      <c r="F8740" s="3">
        <v>2</v>
      </c>
      <c r="G8740" s="3" t="str">
        <f t="shared" si="816"/>
        <v>Valid Quantity</v>
      </c>
      <c r="H8740" s="2" t="s">
        <v>6401</v>
      </c>
      <c r="I8740" s="3">
        <v>0</v>
      </c>
      <c r="J8740" t="s">
        <v>39</v>
      </c>
      <c r="K8740" t="s">
        <v>194</v>
      </c>
      <c r="L8740" t="s">
        <v>163</v>
      </c>
      <c r="M8740" t="s">
        <v>23</v>
      </c>
      <c r="N8740" s="3">
        <v>3</v>
      </c>
      <c r="O8740" s="3" t="str">
        <f t="shared" si="817"/>
        <v>Consistent</v>
      </c>
      <c r="P8740" t="str">
        <f t="shared" si="818"/>
        <v>Average</v>
      </c>
      <c r="Q8740" s="4">
        <f t="shared" si="819"/>
        <v>71.34</v>
      </c>
      <c r="R8740" s="4">
        <f t="shared" si="820"/>
        <v>0</v>
      </c>
      <c r="S8740" s="4">
        <f t="shared" si="821"/>
        <v>71.34</v>
      </c>
    </row>
    <row r="8741" spans="1:19" hidden="1" x14ac:dyDescent="0.35">
      <c r="A8741" t="s">
        <v>21806</v>
      </c>
      <c r="B8741" t="s">
        <v>11722</v>
      </c>
      <c r="C8741" s="1">
        <v>45952</v>
      </c>
      <c r="D8741" t="s">
        <v>64</v>
      </c>
      <c r="E8741" t="s">
        <v>381</v>
      </c>
      <c r="F8741" s="3">
        <v>3</v>
      </c>
      <c r="G8741" s="3" t="str">
        <f t="shared" si="816"/>
        <v>Valid Quantity</v>
      </c>
      <c r="H8741" s="2" t="s">
        <v>21807</v>
      </c>
      <c r="I8741" s="3">
        <v>15</v>
      </c>
      <c r="J8741" t="s">
        <v>20</v>
      </c>
      <c r="K8741" t="s">
        <v>60</v>
      </c>
      <c r="L8741" t="s">
        <v>61</v>
      </c>
      <c r="M8741" t="s">
        <v>68</v>
      </c>
      <c r="O8741" s="3" t="str">
        <f t="shared" si="817"/>
        <v>Consistent</v>
      </c>
      <c r="P8741" t="str">
        <f t="shared" si="818"/>
        <v>Not Rated</v>
      </c>
      <c r="Q8741" s="4">
        <f t="shared" si="819"/>
        <v>130.35000000000002</v>
      </c>
      <c r="R8741" s="4">
        <f t="shared" si="820"/>
        <v>19.552500000000006</v>
      </c>
      <c r="S8741" s="4">
        <f t="shared" si="821"/>
        <v>110.79750000000001</v>
      </c>
    </row>
    <row r="8742" spans="1:19" hidden="1" x14ac:dyDescent="0.35">
      <c r="A8742" t="s">
        <v>1486</v>
      </c>
      <c r="B8742" t="s">
        <v>1487</v>
      </c>
      <c r="C8742" s="1">
        <v>45953</v>
      </c>
      <c r="D8742" t="s">
        <v>101</v>
      </c>
      <c r="E8742" t="s">
        <v>102</v>
      </c>
      <c r="F8742" s="3">
        <v>5</v>
      </c>
      <c r="G8742" s="3" t="str">
        <f t="shared" si="816"/>
        <v>Valid Quantity</v>
      </c>
      <c r="H8742" s="2" t="s">
        <v>1488</v>
      </c>
      <c r="I8742" s="3">
        <v>5</v>
      </c>
      <c r="J8742" t="s">
        <v>67</v>
      </c>
      <c r="K8742" t="s">
        <v>189</v>
      </c>
      <c r="L8742" t="s">
        <v>120</v>
      </c>
      <c r="M8742" t="s">
        <v>23</v>
      </c>
      <c r="N8742" s="3">
        <v>5</v>
      </c>
      <c r="O8742" s="3" t="str">
        <f t="shared" si="817"/>
        <v>Consistent</v>
      </c>
      <c r="P8742" t="str">
        <f t="shared" si="818"/>
        <v>Excellent</v>
      </c>
      <c r="Q8742" s="4">
        <f t="shared" si="819"/>
        <v>312.2</v>
      </c>
      <c r="R8742" s="4">
        <f t="shared" si="820"/>
        <v>15.61</v>
      </c>
      <c r="S8742" s="4">
        <f t="shared" si="821"/>
        <v>296.58999999999997</v>
      </c>
    </row>
    <row r="8743" spans="1:19" hidden="1" x14ac:dyDescent="0.35">
      <c r="A8743" t="s">
        <v>3217</v>
      </c>
      <c r="B8743" t="s">
        <v>3218</v>
      </c>
      <c r="C8743" s="1">
        <v>45953</v>
      </c>
      <c r="D8743" t="s">
        <v>45</v>
      </c>
      <c r="E8743" t="s">
        <v>46</v>
      </c>
      <c r="F8743" s="3">
        <v>1</v>
      </c>
      <c r="G8743" s="3" t="str">
        <f t="shared" si="816"/>
        <v>Valid Quantity</v>
      </c>
      <c r="H8743" s="2" t="s">
        <v>3219</v>
      </c>
      <c r="I8743" s="3">
        <v>10</v>
      </c>
      <c r="J8743" t="s">
        <v>67</v>
      </c>
      <c r="K8743" t="s">
        <v>104</v>
      </c>
      <c r="L8743" t="s">
        <v>22</v>
      </c>
      <c r="M8743" t="s">
        <v>68</v>
      </c>
      <c r="O8743" s="3" t="str">
        <f t="shared" si="817"/>
        <v>Consistent</v>
      </c>
      <c r="P8743" t="str">
        <f t="shared" si="818"/>
        <v>Not Rated</v>
      </c>
      <c r="Q8743" s="4">
        <f t="shared" si="819"/>
        <v>9.77</v>
      </c>
      <c r="R8743" s="4">
        <f t="shared" si="820"/>
        <v>0.97699999999999987</v>
      </c>
      <c r="S8743" s="4">
        <f t="shared" si="821"/>
        <v>8.7929999999999993</v>
      </c>
    </row>
    <row r="8744" spans="1:19" hidden="1" x14ac:dyDescent="0.35">
      <c r="A8744" t="s">
        <v>3580</v>
      </c>
      <c r="B8744" t="s">
        <v>3581</v>
      </c>
      <c r="C8744" s="1">
        <v>45953</v>
      </c>
      <c r="D8744" t="s">
        <v>101</v>
      </c>
      <c r="E8744" t="s">
        <v>107</v>
      </c>
      <c r="F8744" s="3">
        <v>1</v>
      </c>
      <c r="G8744" s="3" t="str">
        <f t="shared" si="816"/>
        <v>Valid Quantity</v>
      </c>
      <c r="H8744" s="2" t="s">
        <v>3582</v>
      </c>
      <c r="I8744" s="3">
        <v>10</v>
      </c>
      <c r="J8744" t="s">
        <v>39</v>
      </c>
      <c r="K8744" t="s">
        <v>40</v>
      </c>
      <c r="L8744" t="s">
        <v>41</v>
      </c>
      <c r="M8744" t="s">
        <v>32</v>
      </c>
      <c r="O8744" s="3" t="str">
        <f t="shared" si="817"/>
        <v>Consistent</v>
      </c>
      <c r="P8744" t="str">
        <f t="shared" si="818"/>
        <v>Not Rated</v>
      </c>
      <c r="Q8744" s="4">
        <f t="shared" si="819"/>
        <v>84.33</v>
      </c>
      <c r="R8744" s="4">
        <f t="shared" si="820"/>
        <v>8.4329999999999998</v>
      </c>
      <c r="S8744" s="4">
        <f t="shared" si="821"/>
        <v>75.896999999999991</v>
      </c>
    </row>
    <row r="8745" spans="1:19" hidden="1" x14ac:dyDescent="0.35">
      <c r="A8745" t="s">
        <v>5547</v>
      </c>
      <c r="B8745" t="s">
        <v>3254</v>
      </c>
      <c r="C8745" s="1">
        <v>45953</v>
      </c>
      <c r="D8745" t="s">
        <v>116</v>
      </c>
      <c r="E8745" t="s">
        <v>479</v>
      </c>
      <c r="F8745" s="3">
        <v>3</v>
      </c>
      <c r="G8745" s="3" t="str">
        <f t="shared" si="816"/>
        <v>Valid Quantity</v>
      </c>
      <c r="H8745" s="2" t="s">
        <v>5548</v>
      </c>
      <c r="I8745" s="3">
        <v>5</v>
      </c>
      <c r="J8745" t="s">
        <v>20</v>
      </c>
      <c r="K8745" t="s">
        <v>104</v>
      </c>
      <c r="L8745" t="s">
        <v>22</v>
      </c>
      <c r="M8745" t="s">
        <v>68</v>
      </c>
      <c r="O8745" s="3" t="str">
        <f t="shared" si="817"/>
        <v>Consistent</v>
      </c>
      <c r="P8745" t="str">
        <f t="shared" si="818"/>
        <v>Not Rated</v>
      </c>
      <c r="Q8745" s="4">
        <f t="shared" si="819"/>
        <v>569.52</v>
      </c>
      <c r="R8745" s="4">
        <f t="shared" si="820"/>
        <v>28.475999999999999</v>
      </c>
      <c r="S8745" s="4">
        <f t="shared" si="821"/>
        <v>541.04399999999998</v>
      </c>
    </row>
    <row r="8746" spans="1:19" hidden="1" x14ac:dyDescent="0.35">
      <c r="A8746" t="s">
        <v>7163</v>
      </c>
      <c r="B8746" t="s">
        <v>7164</v>
      </c>
      <c r="C8746" s="1">
        <v>45953</v>
      </c>
      <c r="D8746" t="s">
        <v>64</v>
      </c>
      <c r="E8746" t="s">
        <v>416</v>
      </c>
      <c r="F8746" s="3">
        <v>1</v>
      </c>
      <c r="G8746" s="3" t="str">
        <f t="shared" si="816"/>
        <v>Valid Quantity</v>
      </c>
      <c r="H8746" s="2" t="s">
        <v>6313</v>
      </c>
      <c r="I8746" s="3">
        <v>5</v>
      </c>
      <c r="J8746" t="s">
        <v>84</v>
      </c>
      <c r="K8746" t="s">
        <v>55</v>
      </c>
      <c r="L8746" t="s">
        <v>31</v>
      </c>
      <c r="M8746" t="s">
        <v>185</v>
      </c>
      <c r="O8746" s="3" t="str">
        <f t="shared" si="817"/>
        <v>Consistent</v>
      </c>
      <c r="P8746" t="str">
        <f t="shared" si="818"/>
        <v>Not Rated</v>
      </c>
      <c r="Q8746" s="4">
        <f t="shared" si="819"/>
        <v>23.47</v>
      </c>
      <c r="R8746" s="4">
        <f t="shared" si="820"/>
        <v>1.1735</v>
      </c>
      <c r="S8746" s="4">
        <f t="shared" si="821"/>
        <v>22.296499999999998</v>
      </c>
    </row>
    <row r="8747" spans="1:19" hidden="1" x14ac:dyDescent="0.35">
      <c r="A8747" t="s">
        <v>7680</v>
      </c>
      <c r="B8747" t="s">
        <v>4597</v>
      </c>
      <c r="C8747" s="1">
        <v>45953</v>
      </c>
      <c r="D8747" t="s">
        <v>159</v>
      </c>
      <c r="E8747" t="s">
        <v>160</v>
      </c>
      <c r="F8747" s="3">
        <v>2</v>
      </c>
      <c r="G8747" s="3" t="str">
        <f t="shared" si="816"/>
        <v>Valid Quantity</v>
      </c>
      <c r="H8747" s="2" t="s">
        <v>7681</v>
      </c>
      <c r="I8747" s="3">
        <v>0</v>
      </c>
      <c r="J8747" t="s">
        <v>84</v>
      </c>
      <c r="K8747" t="s">
        <v>49</v>
      </c>
      <c r="L8747" t="s">
        <v>22</v>
      </c>
      <c r="M8747" t="s">
        <v>23</v>
      </c>
      <c r="N8747" s="3">
        <v>4</v>
      </c>
      <c r="O8747" s="3" t="str">
        <f t="shared" si="817"/>
        <v>Consistent</v>
      </c>
      <c r="P8747" t="str">
        <f t="shared" si="818"/>
        <v>Good</v>
      </c>
      <c r="Q8747" s="4">
        <f t="shared" si="819"/>
        <v>55.18</v>
      </c>
      <c r="R8747" s="4">
        <f t="shared" si="820"/>
        <v>0</v>
      </c>
      <c r="S8747" s="4">
        <f t="shared" si="821"/>
        <v>55.18</v>
      </c>
    </row>
    <row r="8748" spans="1:19" hidden="1" x14ac:dyDescent="0.35">
      <c r="A8748" t="s">
        <v>7982</v>
      </c>
      <c r="B8748" t="s">
        <v>6720</v>
      </c>
      <c r="C8748" s="1">
        <v>45953</v>
      </c>
      <c r="D8748" t="s">
        <v>45</v>
      </c>
      <c r="E8748" t="s">
        <v>432</v>
      </c>
      <c r="F8748" s="3">
        <v>2</v>
      </c>
      <c r="G8748" s="3" t="str">
        <f t="shared" si="816"/>
        <v>Valid Quantity</v>
      </c>
      <c r="H8748" s="2" t="s">
        <v>7983</v>
      </c>
      <c r="I8748" s="3">
        <v>0</v>
      </c>
      <c r="J8748" t="s">
        <v>20</v>
      </c>
      <c r="K8748" t="s">
        <v>91</v>
      </c>
      <c r="L8748" t="s">
        <v>41</v>
      </c>
      <c r="M8748" t="s">
        <v>23</v>
      </c>
      <c r="N8748" s="3">
        <v>5</v>
      </c>
      <c r="O8748" s="3" t="str">
        <f t="shared" si="817"/>
        <v>Consistent</v>
      </c>
      <c r="P8748" t="str">
        <f t="shared" si="818"/>
        <v>Excellent</v>
      </c>
      <c r="Q8748" s="4">
        <f t="shared" si="819"/>
        <v>25.24</v>
      </c>
      <c r="R8748" s="4">
        <f t="shared" si="820"/>
        <v>0</v>
      </c>
      <c r="S8748" s="4">
        <f t="shared" si="821"/>
        <v>25.24</v>
      </c>
    </row>
    <row r="8749" spans="1:19" hidden="1" x14ac:dyDescent="0.35">
      <c r="A8749" t="s">
        <v>14108</v>
      </c>
      <c r="B8749" t="s">
        <v>12643</v>
      </c>
      <c r="C8749" s="1">
        <v>45953</v>
      </c>
      <c r="D8749" t="s">
        <v>36</v>
      </c>
      <c r="E8749" t="s">
        <v>37</v>
      </c>
      <c r="F8749" s="3">
        <v>1</v>
      </c>
      <c r="G8749" s="3" t="str">
        <f t="shared" si="816"/>
        <v>Valid Quantity</v>
      </c>
      <c r="H8749" s="2" t="s">
        <v>14109</v>
      </c>
      <c r="I8749" s="3">
        <v>10</v>
      </c>
      <c r="J8749" t="s">
        <v>67</v>
      </c>
      <c r="K8749" t="s">
        <v>162</v>
      </c>
      <c r="L8749" t="s">
        <v>163</v>
      </c>
      <c r="M8749" t="s">
        <v>185</v>
      </c>
      <c r="O8749" s="3" t="str">
        <f t="shared" si="817"/>
        <v>Consistent</v>
      </c>
      <c r="P8749" t="str">
        <f t="shared" si="818"/>
        <v>Not Rated</v>
      </c>
      <c r="Q8749" s="4">
        <f t="shared" si="819"/>
        <v>115.22</v>
      </c>
      <c r="R8749" s="4">
        <f t="shared" si="820"/>
        <v>11.522</v>
      </c>
      <c r="S8749" s="4">
        <f t="shared" si="821"/>
        <v>103.69799999999999</v>
      </c>
    </row>
    <row r="8750" spans="1:19" hidden="1" x14ac:dyDescent="0.35">
      <c r="A8750" t="s">
        <v>16044</v>
      </c>
      <c r="B8750" t="s">
        <v>8292</v>
      </c>
      <c r="C8750" s="1">
        <v>45953</v>
      </c>
      <c r="D8750" t="s">
        <v>159</v>
      </c>
      <c r="E8750" t="s">
        <v>197</v>
      </c>
      <c r="F8750" s="3">
        <v>2</v>
      </c>
      <c r="G8750" s="3" t="str">
        <f t="shared" si="816"/>
        <v>Valid Quantity</v>
      </c>
      <c r="H8750" s="2" t="s">
        <v>4060</v>
      </c>
      <c r="I8750" s="3">
        <v>5</v>
      </c>
      <c r="J8750" t="s">
        <v>67</v>
      </c>
      <c r="K8750" t="s">
        <v>113</v>
      </c>
      <c r="L8750" t="s">
        <v>61</v>
      </c>
      <c r="M8750" t="s">
        <v>185</v>
      </c>
      <c r="O8750" s="3" t="str">
        <f t="shared" si="817"/>
        <v>Consistent</v>
      </c>
      <c r="P8750" t="str">
        <f t="shared" si="818"/>
        <v>Not Rated</v>
      </c>
      <c r="Q8750" s="4">
        <f t="shared" si="819"/>
        <v>11.12</v>
      </c>
      <c r="R8750" s="4">
        <f t="shared" si="820"/>
        <v>0.55599999999999994</v>
      </c>
      <c r="S8750" s="4">
        <f t="shared" si="821"/>
        <v>10.564</v>
      </c>
    </row>
    <row r="8751" spans="1:19" hidden="1" x14ac:dyDescent="0.35">
      <c r="A8751" t="s">
        <v>1903</v>
      </c>
      <c r="B8751" t="s">
        <v>1904</v>
      </c>
      <c r="C8751" s="1">
        <v>45954</v>
      </c>
      <c r="D8751" t="s">
        <v>36</v>
      </c>
      <c r="E8751" t="s">
        <v>58</v>
      </c>
      <c r="F8751" s="3">
        <v>1</v>
      </c>
      <c r="G8751" s="3" t="str">
        <f t="shared" si="816"/>
        <v>Valid Quantity</v>
      </c>
      <c r="H8751" s="2" t="s">
        <v>1905</v>
      </c>
      <c r="I8751" s="3">
        <v>15</v>
      </c>
      <c r="J8751" t="s">
        <v>39</v>
      </c>
      <c r="K8751" t="s">
        <v>60</v>
      </c>
      <c r="L8751" t="s">
        <v>61</v>
      </c>
      <c r="M8751" t="s">
        <v>68</v>
      </c>
      <c r="O8751" s="3" t="str">
        <f t="shared" si="817"/>
        <v>Consistent</v>
      </c>
      <c r="P8751" t="str">
        <f t="shared" si="818"/>
        <v>Not Rated</v>
      </c>
      <c r="Q8751" s="4">
        <f t="shared" si="819"/>
        <v>170.63</v>
      </c>
      <c r="R8751" s="4">
        <f t="shared" si="820"/>
        <v>25.594499999999996</v>
      </c>
      <c r="S8751" s="4">
        <f t="shared" si="821"/>
        <v>145.03550000000001</v>
      </c>
    </row>
    <row r="8752" spans="1:19" hidden="1" x14ac:dyDescent="0.35">
      <c r="A8752" t="s">
        <v>4647</v>
      </c>
      <c r="B8752" t="s">
        <v>4648</v>
      </c>
      <c r="C8752" s="1">
        <v>45954</v>
      </c>
      <c r="D8752" t="s">
        <v>64</v>
      </c>
      <c r="E8752" t="s">
        <v>851</v>
      </c>
      <c r="F8752" s="3">
        <v>3</v>
      </c>
      <c r="G8752" s="3" t="str">
        <f t="shared" si="816"/>
        <v>Valid Quantity</v>
      </c>
      <c r="H8752" s="2" t="s">
        <v>4649</v>
      </c>
      <c r="I8752" s="3">
        <v>0</v>
      </c>
      <c r="J8752" t="s">
        <v>67</v>
      </c>
      <c r="K8752" t="s">
        <v>91</v>
      </c>
      <c r="L8752" t="s">
        <v>41</v>
      </c>
      <c r="M8752" t="s">
        <v>68</v>
      </c>
      <c r="O8752" s="3" t="str">
        <f t="shared" si="817"/>
        <v>Consistent</v>
      </c>
      <c r="P8752" t="str">
        <f t="shared" si="818"/>
        <v>Not Rated</v>
      </c>
      <c r="Q8752" s="4">
        <f t="shared" si="819"/>
        <v>357.6</v>
      </c>
      <c r="R8752" s="4">
        <f t="shared" si="820"/>
        <v>0</v>
      </c>
      <c r="S8752" s="4">
        <f t="shared" si="821"/>
        <v>357.6</v>
      </c>
    </row>
    <row r="8753" spans="1:19" hidden="1" x14ac:dyDescent="0.35">
      <c r="A8753" t="s">
        <v>6851</v>
      </c>
      <c r="B8753" t="s">
        <v>6852</v>
      </c>
      <c r="C8753" s="1">
        <v>45954</v>
      </c>
      <c r="D8753" t="s">
        <v>36</v>
      </c>
      <c r="E8753" t="s">
        <v>58</v>
      </c>
      <c r="F8753" s="3">
        <v>4</v>
      </c>
      <c r="G8753" s="3" t="str">
        <f t="shared" si="816"/>
        <v>Valid Quantity</v>
      </c>
      <c r="H8753" s="2" t="s">
        <v>6853</v>
      </c>
      <c r="I8753" s="3">
        <v>0</v>
      </c>
      <c r="J8753" t="s">
        <v>54</v>
      </c>
      <c r="K8753" t="s">
        <v>194</v>
      </c>
      <c r="L8753" t="s">
        <v>163</v>
      </c>
      <c r="M8753" t="s">
        <v>23</v>
      </c>
      <c r="N8753" s="3">
        <v>4</v>
      </c>
      <c r="O8753" s="3" t="str">
        <f t="shared" si="817"/>
        <v>Consistent</v>
      </c>
      <c r="P8753" t="str">
        <f t="shared" si="818"/>
        <v>Good</v>
      </c>
      <c r="Q8753" s="4">
        <f t="shared" si="819"/>
        <v>615.76</v>
      </c>
      <c r="R8753" s="4">
        <f t="shared" si="820"/>
        <v>0</v>
      </c>
      <c r="S8753" s="4">
        <f t="shared" si="821"/>
        <v>615.76</v>
      </c>
    </row>
    <row r="8754" spans="1:19" hidden="1" x14ac:dyDescent="0.35">
      <c r="A8754" t="s">
        <v>11812</v>
      </c>
      <c r="B8754" t="s">
        <v>11813</v>
      </c>
      <c r="C8754" s="1">
        <v>45954</v>
      </c>
      <c r="D8754" t="s">
        <v>36</v>
      </c>
      <c r="E8754" t="s">
        <v>52</v>
      </c>
      <c r="F8754" s="3">
        <v>2</v>
      </c>
      <c r="G8754" s="3" t="str">
        <f t="shared" si="816"/>
        <v>Valid Quantity</v>
      </c>
      <c r="H8754" s="2" t="s">
        <v>11814</v>
      </c>
      <c r="I8754" s="3">
        <v>15</v>
      </c>
      <c r="J8754" t="s">
        <v>39</v>
      </c>
      <c r="K8754" t="s">
        <v>40</v>
      </c>
      <c r="L8754" t="s">
        <v>41</v>
      </c>
      <c r="M8754" t="s">
        <v>68</v>
      </c>
      <c r="O8754" s="3" t="str">
        <f t="shared" si="817"/>
        <v>Consistent</v>
      </c>
      <c r="P8754" t="str">
        <f t="shared" si="818"/>
        <v>Not Rated</v>
      </c>
      <c r="Q8754" s="4">
        <f t="shared" si="819"/>
        <v>129.88</v>
      </c>
      <c r="R8754" s="4">
        <f t="shared" si="820"/>
        <v>19.481999999999999</v>
      </c>
      <c r="S8754" s="4">
        <f t="shared" si="821"/>
        <v>110.398</v>
      </c>
    </row>
    <row r="8755" spans="1:19" hidden="1" x14ac:dyDescent="0.35">
      <c r="A8755" t="s">
        <v>13537</v>
      </c>
      <c r="B8755" t="s">
        <v>2577</v>
      </c>
      <c r="C8755" s="1">
        <v>45954</v>
      </c>
      <c r="D8755" t="s">
        <v>17</v>
      </c>
      <c r="E8755" t="s">
        <v>28</v>
      </c>
      <c r="F8755" s="3">
        <v>2</v>
      </c>
      <c r="G8755" s="3" t="str">
        <f t="shared" si="816"/>
        <v>Valid Quantity</v>
      </c>
      <c r="H8755" s="2" t="s">
        <v>2549</v>
      </c>
      <c r="I8755" s="3">
        <v>5</v>
      </c>
      <c r="J8755" t="s">
        <v>39</v>
      </c>
      <c r="K8755" t="s">
        <v>21</v>
      </c>
      <c r="L8755" t="s">
        <v>22</v>
      </c>
      <c r="M8755" t="s">
        <v>23</v>
      </c>
      <c r="N8755" s="3">
        <v>5</v>
      </c>
      <c r="O8755" s="3" t="str">
        <f t="shared" si="817"/>
        <v>Consistent</v>
      </c>
      <c r="P8755" t="str">
        <f t="shared" si="818"/>
        <v>Excellent</v>
      </c>
      <c r="Q8755" s="4">
        <f t="shared" si="819"/>
        <v>40.76</v>
      </c>
      <c r="R8755" s="4">
        <f t="shared" si="820"/>
        <v>2.0379999999999998</v>
      </c>
      <c r="S8755" s="4">
        <f t="shared" si="821"/>
        <v>38.722000000000001</v>
      </c>
    </row>
    <row r="8756" spans="1:19" hidden="1" x14ac:dyDescent="0.35">
      <c r="A8756" t="s">
        <v>14525</v>
      </c>
      <c r="B8756" t="s">
        <v>9023</v>
      </c>
      <c r="C8756" s="1">
        <v>45954</v>
      </c>
      <c r="D8756" t="s">
        <v>116</v>
      </c>
      <c r="E8756" t="s">
        <v>117</v>
      </c>
      <c r="F8756" s="3">
        <v>1</v>
      </c>
      <c r="G8756" s="3" t="str">
        <f t="shared" si="816"/>
        <v>Valid Quantity</v>
      </c>
      <c r="H8756" s="2" t="s">
        <v>9463</v>
      </c>
      <c r="I8756" s="3">
        <v>10</v>
      </c>
      <c r="J8756" t="s">
        <v>84</v>
      </c>
      <c r="K8756" t="s">
        <v>194</v>
      </c>
      <c r="L8756" t="s">
        <v>163</v>
      </c>
      <c r="M8756" t="s">
        <v>32</v>
      </c>
      <c r="O8756" s="3" t="str">
        <f t="shared" si="817"/>
        <v>Consistent</v>
      </c>
      <c r="P8756" t="str">
        <f t="shared" si="818"/>
        <v>Not Rated</v>
      </c>
      <c r="Q8756" s="4">
        <f t="shared" si="819"/>
        <v>77.319999999999993</v>
      </c>
      <c r="R8756" s="4">
        <f t="shared" si="820"/>
        <v>7.7319999999999993</v>
      </c>
      <c r="S8756" s="4">
        <f t="shared" si="821"/>
        <v>69.587999999999994</v>
      </c>
    </row>
    <row r="8757" spans="1:19" hidden="1" x14ac:dyDescent="0.35">
      <c r="A8757" t="s">
        <v>15301</v>
      </c>
      <c r="B8757" t="s">
        <v>4823</v>
      </c>
      <c r="C8757" s="1">
        <v>45954</v>
      </c>
      <c r="D8757" t="s">
        <v>45</v>
      </c>
      <c r="E8757" t="s">
        <v>432</v>
      </c>
      <c r="F8757" s="3">
        <v>5</v>
      </c>
      <c r="G8757" s="3" t="str">
        <f t="shared" si="816"/>
        <v>Valid Quantity</v>
      </c>
      <c r="H8757" s="2" t="s">
        <v>11454</v>
      </c>
      <c r="I8757" s="3">
        <v>0</v>
      </c>
      <c r="J8757" t="s">
        <v>67</v>
      </c>
      <c r="K8757" t="s">
        <v>113</v>
      </c>
      <c r="L8757" t="s">
        <v>61</v>
      </c>
      <c r="M8757" t="s">
        <v>32</v>
      </c>
      <c r="O8757" s="3" t="str">
        <f t="shared" si="817"/>
        <v>Consistent</v>
      </c>
      <c r="P8757" t="str">
        <f t="shared" si="818"/>
        <v>Not Rated</v>
      </c>
      <c r="Q8757" s="4">
        <f t="shared" si="819"/>
        <v>149.30000000000001</v>
      </c>
      <c r="R8757" s="4">
        <f t="shared" si="820"/>
        <v>0</v>
      </c>
      <c r="S8757" s="4">
        <f t="shared" si="821"/>
        <v>149.30000000000001</v>
      </c>
    </row>
    <row r="8758" spans="1:19" hidden="1" x14ac:dyDescent="0.35">
      <c r="A8758" t="s">
        <v>15800</v>
      </c>
      <c r="B8758" t="s">
        <v>14435</v>
      </c>
      <c r="C8758" s="1">
        <v>45954</v>
      </c>
      <c r="D8758" t="s">
        <v>36</v>
      </c>
      <c r="E8758" t="s">
        <v>547</v>
      </c>
      <c r="F8758" s="3">
        <v>2</v>
      </c>
      <c r="G8758" s="3" t="str">
        <f t="shared" si="816"/>
        <v>Valid Quantity</v>
      </c>
      <c r="H8758" s="2" t="s">
        <v>15801</v>
      </c>
      <c r="I8758" s="3">
        <v>5</v>
      </c>
      <c r="J8758" t="s">
        <v>48</v>
      </c>
      <c r="K8758" t="s">
        <v>180</v>
      </c>
      <c r="L8758" t="s">
        <v>86</v>
      </c>
      <c r="M8758" t="s">
        <v>23</v>
      </c>
      <c r="N8758" s="3">
        <v>3</v>
      </c>
      <c r="O8758" s="3" t="str">
        <f t="shared" si="817"/>
        <v>Consistent</v>
      </c>
      <c r="P8758" t="str">
        <f t="shared" si="818"/>
        <v>Average</v>
      </c>
      <c r="Q8758" s="4">
        <f t="shared" si="819"/>
        <v>132.84</v>
      </c>
      <c r="R8758" s="4">
        <f t="shared" si="820"/>
        <v>6.6420000000000003</v>
      </c>
      <c r="S8758" s="4">
        <f t="shared" si="821"/>
        <v>126.19800000000001</v>
      </c>
    </row>
    <row r="8759" spans="1:19" hidden="1" x14ac:dyDescent="0.35">
      <c r="A8759" t="s">
        <v>16572</v>
      </c>
      <c r="B8759" t="s">
        <v>8339</v>
      </c>
      <c r="C8759" s="1">
        <v>45954</v>
      </c>
      <c r="D8759" t="s">
        <v>36</v>
      </c>
      <c r="E8759" t="s">
        <v>547</v>
      </c>
      <c r="F8759" s="3">
        <v>1</v>
      </c>
      <c r="G8759" s="3" t="str">
        <f t="shared" si="816"/>
        <v>Valid Quantity</v>
      </c>
      <c r="H8759" s="2" t="s">
        <v>16573</v>
      </c>
      <c r="I8759" s="3">
        <v>0</v>
      </c>
      <c r="J8759" t="s">
        <v>54</v>
      </c>
      <c r="K8759" t="s">
        <v>124</v>
      </c>
      <c r="L8759" t="s">
        <v>61</v>
      </c>
      <c r="M8759" t="s">
        <v>32</v>
      </c>
      <c r="O8759" s="3" t="str">
        <f t="shared" si="817"/>
        <v>Consistent</v>
      </c>
      <c r="P8759" t="str">
        <f t="shared" si="818"/>
        <v>Not Rated</v>
      </c>
      <c r="Q8759" s="4">
        <f t="shared" si="819"/>
        <v>91.47</v>
      </c>
      <c r="R8759" s="4">
        <f t="shared" si="820"/>
        <v>0</v>
      </c>
      <c r="S8759" s="4">
        <f t="shared" si="821"/>
        <v>91.47</v>
      </c>
    </row>
    <row r="8760" spans="1:19" hidden="1" x14ac:dyDescent="0.35">
      <c r="A8760" t="s">
        <v>16835</v>
      </c>
      <c r="B8760" t="s">
        <v>15382</v>
      </c>
      <c r="C8760" s="1">
        <v>45954</v>
      </c>
      <c r="D8760" t="s">
        <v>101</v>
      </c>
      <c r="E8760" t="s">
        <v>136</v>
      </c>
      <c r="F8760" s="3">
        <v>1</v>
      </c>
      <c r="G8760" s="3" t="str">
        <f t="shared" si="816"/>
        <v>Valid Quantity</v>
      </c>
      <c r="H8760" s="2" t="s">
        <v>16836</v>
      </c>
      <c r="I8760" s="3">
        <v>5</v>
      </c>
      <c r="J8760" t="s">
        <v>48</v>
      </c>
      <c r="K8760" t="s">
        <v>30</v>
      </c>
      <c r="L8760" t="s">
        <v>31</v>
      </c>
      <c r="M8760" t="s">
        <v>32</v>
      </c>
      <c r="N8760" s="3">
        <v>0</v>
      </c>
      <c r="O8760" s="3" t="str">
        <f t="shared" si="817"/>
        <v>Consistent</v>
      </c>
      <c r="P8760" t="str">
        <f t="shared" si="818"/>
        <v>Not Rated</v>
      </c>
      <c r="Q8760" s="4">
        <f t="shared" si="819"/>
        <v>80.989999999999995</v>
      </c>
      <c r="R8760" s="4">
        <f t="shared" si="820"/>
        <v>4.0495000000000001</v>
      </c>
      <c r="S8760" s="4">
        <f t="shared" si="821"/>
        <v>76.9405</v>
      </c>
    </row>
    <row r="8761" spans="1:19" hidden="1" x14ac:dyDescent="0.35">
      <c r="A8761" t="s">
        <v>17633</v>
      </c>
      <c r="B8761" t="s">
        <v>13889</v>
      </c>
      <c r="C8761" s="1">
        <v>45954</v>
      </c>
      <c r="D8761" t="s">
        <v>116</v>
      </c>
      <c r="E8761" t="s">
        <v>173</v>
      </c>
      <c r="F8761" s="3">
        <v>1</v>
      </c>
      <c r="G8761" s="3" t="str">
        <f t="shared" si="816"/>
        <v>Valid Quantity</v>
      </c>
      <c r="H8761" s="2" t="s">
        <v>17634</v>
      </c>
      <c r="I8761" s="3">
        <v>15</v>
      </c>
      <c r="J8761" t="s">
        <v>39</v>
      </c>
      <c r="K8761" t="s">
        <v>189</v>
      </c>
      <c r="L8761" t="s">
        <v>120</v>
      </c>
      <c r="M8761" t="s">
        <v>68</v>
      </c>
      <c r="O8761" s="3" t="str">
        <f t="shared" si="817"/>
        <v>Consistent</v>
      </c>
      <c r="P8761" t="str">
        <f t="shared" si="818"/>
        <v>Not Rated</v>
      </c>
      <c r="Q8761" s="4">
        <f t="shared" si="819"/>
        <v>143.74</v>
      </c>
      <c r="R8761" s="4">
        <f t="shared" si="820"/>
        <v>21.561000000000003</v>
      </c>
      <c r="S8761" s="4">
        <f t="shared" si="821"/>
        <v>122.179</v>
      </c>
    </row>
    <row r="8762" spans="1:19" hidden="1" x14ac:dyDescent="0.35">
      <c r="A8762" t="s">
        <v>20149</v>
      </c>
      <c r="B8762" t="s">
        <v>5597</v>
      </c>
      <c r="C8762" s="1">
        <v>45954</v>
      </c>
      <c r="D8762" t="s">
        <v>81</v>
      </c>
      <c r="E8762" t="s">
        <v>82</v>
      </c>
      <c r="F8762" s="3">
        <v>3</v>
      </c>
      <c r="G8762" s="3" t="str">
        <f t="shared" si="816"/>
        <v>Valid Quantity</v>
      </c>
      <c r="H8762" s="2" t="s">
        <v>20150</v>
      </c>
      <c r="I8762" s="3">
        <v>15</v>
      </c>
      <c r="J8762" t="s">
        <v>84</v>
      </c>
      <c r="K8762" t="s">
        <v>189</v>
      </c>
      <c r="L8762" t="s">
        <v>120</v>
      </c>
      <c r="M8762" t="s">
        <v>23</v>
      </c>
      <c r="N8762" s="3">
        <v>3</v>
      </c>
      <c r="O8762" s="3" t="str">
        <f t="shared" si="817"/>
        <v>Consistent</v>
      </c>
      <c r="P8762" t="str">
        <f t="shared" si="818"/>
        <v>Average</v>
      </c>
      <c r="Q8762" s="4">
        <f t="shared" si="819"/>
        <v>409.47</v>
      </c>
      <c r="R8762" s="4">
        <f t="shared" si="820"/>
        <v>61.420500000000004</v>
      </c>
      <c r="S8762" s="4">
        <f t="shared" si="821"/>
        <v>348.04950000000002</v>
      </c>
    </row>
    <row r="8763" spans="1:19" hidden="1" x14ac:dyDescent="0.35">
      <c r="A8763" t="s">
        <v>20514</v>
      </c>
      <c r="B8763" t="s">
        <v>6714</v>
      </c>
      <c r="C8763" s="1">
        <v>45954</v>
      </c>
      <c r="D8763" t="s">
        <v>116</v>
      </c>
      <c r="E8763" t="s">
        <v>219</v>
      </c>
      <c r="F8763" s="3">
        <v>4</v>
      </c>
      <c r="G8763" s="3" t="str">
        <f t="shared" si="816"/>
        <v>Valid Quantity</v>
      </c>
      <c r="H8763" s="2" t="s">
        <v>20515</v>
      </c>
      <c r="I8763" s="3">
        <v>0</v>
      </c>
      <c r="J8763" t="s">
        <v>48</v>
      </c>
      <c r="K8763" t="s">
        <v>104</v>
      </c>
      <c r="L8763" t="s">
        <v>22</v>
      </c>
      <c r="M8763" t="s">
        <v>32</v>
      </c>
      <c r="N8763" s="3">
        <v>0</v>
      </c>
      <c r="O8763" s="3" t="str">
        <f t="shared" si="817"/>
        <v>Consistent</v>
      </c>
      <c r="P8763" t="str">
        <f t="shared" si="818"/>
        <v>Not Rated</v>
      </c>
      <c r="Q8763" s="4">
        <f t="shared" si="819"/>
        <v>970.12</v>
      </c>
      <c r="R8763" s="4">
        <f t="shared" si="820"/>
        <v>0</v>
      </c>
      <c r="S8763" s="4">
        <f t="shared" si="821"/>
        <v>970.12</v>
      </c>
    </row>
    <row r="8764" spans="1:19" hidden="1" x14ac:dyDescent="0.35">
      <c r="A8764" t="s">
        <v>21316</v>
      </c>
      <c r="B8764" t="s">
        <v>21317</v>
      </c>
      <c r="C8764" s="1">
        <v>45954</v>
      </c>
      <c r="D8764" t="s">
        <v>17</v>
      </c>
      <c r="E8764" t="s">
        <v>72</v>
      </c>
      <c r="F8764" s="3">
        <v>2</v>
      </c>
      <c r="G8764" s="3" t="str">
        <f t="shared" si="816"/>
        <v>Valid Quantity</v>
      </c>
      <c r="H8764" s="2" t="s">
        <v>2512</v>
      </c>
      <c r="I8764" s="3">
        <v>0</v>
      </c>
      <c r="J8764" t="s">
        <v>54</v>
      </c>
      <c r="K8764" t="s">
        <v>124</v>
      </c>
      <c r="L8764" t="s">
        <v>61</v>
      </c>
      <c r="M8764" t="s">
        <v>32</v>
      </c>
      <c r="O8764" s="3" t="str">
        <f t="shared" si="817"/>
        <v>Consistent</v>
      </c>
      <c r="P8764" t="str">
        <f t="shared" si="818"/>
        <v>Not Rated</v>
      </c>
      <c r="Q8764" s="4">
        <f t="shared" si="819"/>
        <v>13.8</v>
      </c>
      <c r="R8764" s="4">
        <f t="shared" si="820"/>
        <v>0</v>
      </c>
      <c r="S8764" s="4">
        <f t="shared" si="821"/>
        <v>13.8</v>
      </c>
    </row>
    <row r="8765" spans="1:19" hidden="1" x14ac:dyDescent="0.35">
      <c r="A8765" t="s">
        <v>21406</v>
      </c>
      <c r="B8765" t="s">
        <v>187</v>
      </c>
      <c r="C8765" s="1">
        <v>45954</v>
      </c>
      <c r="D8765" t="s">
        <v>36</v>
      </c>
      <c r="E8765" t="s">
        <v>341</v>
      </c>
      <c r="F8765" s="3">
        <v>1</v>
      </c>
      <c r="G8765" s="3" t="str">
        <f t="shared" si="816"/>
        <v>Valid Quantity</v>
      </c>
      <c r="H8765" s="2" t="s">
        <v>21407</v>
      </c>
      <c r="I8765" s="3">
        <v>10</v>
      </c>
      <c r="J8765" t="s">
        <v>39</v>
      </c>
      <c r="K8765" t="s">
        <v>21</v>
      </c>
      <c r="L8765" t="s">
        <v>22</v>
      </c>
      <c r="M8765" t="s">
        <v>23</v>
      </c>
      <c r="N8765" s="3">
        <v>2</v>
      </c>
      <c r="O8765" s="3" t="str">
        <f t="shared" si="817"/>
        <v>Consistent</v>
      </c>
      <c r="P8765" t="str">
        <f t="shared" si="818"/>
        <v>Bad</v>
      </c>
      <c r="Q8765" s="4">
        <f t="shared" si="819"/>
        <v>128.56</v>
      </c>
      <c r="R8765" s="4">
        <f t="shared" si="820"/>
        <v>12.856</v>
      </c>
      <c r="S8765" s="4">
        <f t="shared" si="821"/>
        <v>115.70400000000001</v>
      </c>
    </row>
    <row r="8766" spans="1:19" hidden="1" x14ac:dyDescent="0.35">
      <c r="A8766" t="s">
        <v>22872</v>
      </c>
      <c r="B8766" t="s">
        <v>671</v>
      </c>
      <c r="C8766" s="1">
        <v>45954</v>
      </c>
      <c r="D8766" t="s">
        <v>116</v>
      </c>
      <c r="E8766" t="s">
        <v>978</v>
      </c>
      <c r="F8766" s="3">
        <v>3</v>
      </c>
      <c r="G8766" s="3" t="str">
        <f t="shared" si="816"/>
        <v>Valid Quantity</v>
      </c>
      <c r="H8766" s="2" t="s">
        <v>13601</v>
      </c>
      <c r="I8766" s="3">
        <v>0</v>
      </c>
      <c r="J8766" t="s">
        <v>67</v>
      </c>
      <c r="K8766" t="s">
        <v>206</v>
      </c>
      <c r="L8766" t="s">
        <v>41</v>
      </c>
      <c r="M8766" t="s">
        <v>23</v>
      </c>
      <c r="N8766" s="3">
        <v>4</v>
      </c>
      <c r="O8766" s="3" t="str">
        <f t="shared" si="817"/>
        <v>Consistent</v>
      </c>
      <c r="P8766" t="str">
        <f t="shared" si="818"/>
        <v>Good</v>
      </c>
      <c r="Q8766" s="4">
        <f t="shared" si="819"/>
        <v>82.56</v>
      </c>
      <c r="R8766" s="4">
        <f t="shared" si="820"/>
        <v>0</v>
      </c>
      <c r="S8766" s="4">
        <f t="shared" si="821"/>
        <v>82.56</v>
      </c>
    </row>
    <row r="8767" spans="1:19" hidden="1" x14ac:dyDescent="0.35">
      <c r="A8767" t="s">
        <v>22970</v>
      </c>
      <c r="B8767" t="s">
        <v>12213</v>
      </c>
      <c r="C8767" s="1">
        <v>45954</v>
      </c>
      <c r="D8767" t="s">
        <v>159</v>
      </c>
      <c r="E8767" t="s">
        <v>160</v>
      </c>
      <c r="F8767" s="3">
        <v>1</v>
      </c>
      <c r="G8767" s="3" t="str">
        <f t="shared" si="816"/>
        <v>Valid Quantity</v>
      </c>
      <c r="H8767" s="2" t="s">
        <v>15642</v>
      </c>
      <c r="I8767" s="3">
        <v>5</v>
      </c>
      <c r="J8767" t="s">
        <v>48</v>
      </c>
      <c r="K8767" t="s">
        <v>194</v>
      </c>
      <c r="L8767" t="s">
        <v>163</v>
      </c>
      <c r="M8767" t="s">
        <v>185</v>
      </c>
      <c r="N8767" s="3">
        <v>0</v>
      </c>
      <c r="O8767" s="3" t="str">
        <f t="shared" si="817"/>
        <v>Consistent</v>
      </c>
      <c r="P8767" t="str">
        <f t="shared" si="818"/>
        <v>Not Rated</v>
      </c>
      <c r="Q8767" s="4">
        <f t="shared" si="819"/>
        <v>27.79</v>
      </c>
      <c r="R8767" s="4">
        <f t="shared" si="820"/>
        <v>1.3895</v>
      </c>
      <c r="S8767" s="4">
        <f t="shared" si="821"/>
        <v>26.400500000000001</v>
      </c>
    </row>
    <row r="8768" spans="1:19" hidden="1" x14ac:dyDescent="0.35">
      <c r="A8768" t="s">
        <v>3390</v>
      </c>
      <c r="B8768" t="s">
        <v>3391</v>
      </c>
      <c r="C8768" s="1">
        <v>45955</v>
      </c>
      <c r="D8768" t="s">
        <v>159</v>
      </c>
      <c r="E8768" t="s">
        <v>197</v>
      </c>
      <c r="F8768" s="3">
        <v>2</v>
      </c>
      <c r="G8768" s="3" t="str">
        <f t="shared" si="816"/>
        <v>Valid Quantity</v>
      </c>
      <c r="H8768" s="2" t="s">
        <v>1641</v>
      </c>
      <c r="I8768" s="3">
        <v>10</v>
      </c>
      <c r="J8768" t="s">
        <v>84</v>
      </c>
      <c r="K8768" t="s">
        <v>91</v>
      </c>
      <c r="L8768" t="s">
        <v>41</v>
      </c>
      <c r="M8768" t="s">
        <v>23</v>
      </c>
      <c r="N8768" s="3">
        <v>1</v>
      </c>
      <c r="O8768" s="3" t="str">
        <f t="shared" si="817"/>
        <v>Consistent</v>
      </c>
      <c r="P8768" t="str">
        <f t="shared" si="818"/>
        <v>Very Bad</v>
      </c>
      <c r="Q8768" s="4">
        <f t="shared" si="819"/>
        <v>13.34</v>
      </c>
      <c r="R8768" s="4">
        <f t="shared" si="820"/>
        <v>1.3340000000000001</v>
      </c>
      <c r="S8768" s="4">
        <f t="shared" si="821"/>
        <v>12.006</v>
      </c>
    </row>
    <row r="8769" spans="1:19" hidden="1" x14ac:dyDescent="0.35">
      <c r="A8769" t="s">
        <v>4068</v>
      </c>
      <c r="B8769" t="s">
        <v>4069</v>
      </c>
      <c r="C8769" s="1">
        <v>45955</v>
      </c>
      <c r="D8769" t="s">
        <v>64</v>
      </c>
      <c r="E8769" t="s">
        <v>65</v>
      </c>
      <c r="F8769" s="3">
        <v>1</v>
      </c>
      <c r="G8769" s="3" t="str">
        <f t="shared" si="816"/>
        <v>Valid Quantity</v>
      </c>
      <c r="H8769" s="2" t="s">
        <v>3949</v>
      </c>
      <c r="I8769" s="3">
        <v>5</v>
      </c>
      <c r="J8769" t="s">
        <v>48</v>
      </c>
      <c r="K8769" t="s">
        <v>189</v>
      </c>
      <c r="L8769" t="s">
        <v>120</v>
      </c>
      <c r="M8769" t="s">
        <v>32</v>
      </c>
      <c r="N8769" s="3">
        <v>0</v>
      </c>
      <c r="O8769" s="3" t="str">
        <f t="shared" si="817"/>
        <v>Consistent</v>
      </c>
      <c r="P8769" t="str">
        <f t="shared" si="818"/>
        <v>Not Rated</v>
      </c>
      <c r="Q8769" s="4">
        <f t="shared" si="819"/>
        <v>81.97</v>
      </c>
      <c r="R8769" s="4">
        <f t="shared" si="820"/>
        <v>4.0985000000000005</v>
      </c>
      <c r="S8769" s="4">
        <f t="shared" si="821"/>
        <v>77.871499999999997</v>
      </c>
    </row>
    <row r="8770" spans="1:19" hidden="1" x14ac:dyDescent="0.35">
      <c r="A8770" t="s">
        <v>4416</v>
      </c>
      <c r="B8770" t="s">
        <v>4417</v>
      </c>
      <c r="C8770" s="1">
        <v>45955</v>
      </c>
      <c r="D8770" t="s">
        <v>36</v>
      </c>
      <c r="E8770" t="s">
        <v>37</v>
      </c>
      <c r="F8770" s="3">
        <v>1</v>
      </c>
      <c r="G8770" s="3" t="str">
        <f t="shared" ref="G8770:G8833" si="822">IF(F8770&gt;0,"Valid Quantity",(IF(F8770&lt;0,"Negative Quantity","Zero Quantity")))</f>
        <v>Valid Quantity</v>
      </c>
      <c r="H8770" s="2" t="s">
        <v>4418</v>
      </c>
      <c r="I8770" s="3">
        <v>0</v>
      </c>
      <c r="J8770" t="s">
        <v>54</v>
      </c>
      <c r="K8770" t="s">
        <v>281</v>
      </c>
      <c r="L8770" t="s">
        <v>31</v>
      </c>
      <c r="M8770" t="s">
        <v>32</v>
      </c>
      <c r="O8770" s="3" t="str">
        <f t="shared" ref="O8770:O8833" si="823">IF(F8770&lt;0,IF(M8770="Returned","Return/Adjustment","Suspicious"),IF(F8770=0,IF(M8770="Delivered","Suspicious","Review"),"Consistent"))</f>
        <v>Consistent</v>
      </c>
      <c r="P8770" t="str">
        <f t="shared" ref="P8770:P8833" si="824">IF(N8770=0,"Not Rated",IF(N8770=5,"Excellent",IF(N8770=4,"Good",IF(N8770=3,"Average",IF(N8770=2,"Bad",IF(N8770=1,"Very Bad"))))))</f>
        <v>Not Rated</v>
      </c>
      <c r="Q8770" s="4">
        <f t="shared" ref="Q8770:Q8833" si="825">VALUE(SUBSTITUTE(H8770,"$",""))*F8770</f>
        <v>123.31</v>
      </c>
      <c r="R8770" s="4">
        <f t="shared" ref="R8770:R8833" si="826">Q8770*I8770/100</f>
        <v>0</v>
      </c>
      <c r="S8770" s="4">
        <f t="shared" ref="S8770:S8833" si="827">Q8770-R8770</f>
        <v>123.31</v>
      </c>
    </row>
    <row r="8771" spans="1:19" hidden="1" x14ac:dyDescent="0.35">
      <c r="A8771" t="s">
        <v>5002</v>
      </c>
      <c r="B8771" t="s">
        <v>2069</v>
      </c>
      <c r="C8771" s="1">
        <v>45955</v>
      </c>
      <c r="D8771" t="s">
        <v>81</v>
      </c>
      <c r="E8771" t="s">
        <v>147</v>
      </c>
      <c r="F8771" s="3">
        <v>1</v>
      </c>
      <c r="G8771" s="3" t="str">
        <f t="shared" si="822"/>
        <v>Valid Quantity</v>
      </c>
      <c r="H8771" s="2" t="s">
        <v>5003</v>
      </c>
      <c r="I8771" s="3">
        <v>5</v>
      </c>
      <c r="J8771" t="s">
        <v>48</v>
      </c>
      <c r="K8771" t="s">
        <v>85</v>
      </c>
      <c r="L8771" t="s">
        <v>86</v>
      </c>
      <c r="M8771" t="s">
        <v>32</v>
      </c>
      <c r="N8771" s="3">
        <v>0</v>
      </c>
      <c r="O8771" s="3" t="str">
        <f t="shared" si="823"/>
        <v>Consistent</v>
      </c>
      <c r="P8771" t="str">
        <f t="shared" si="824"/>
        <v>Not Rated</v>
      </c>
      <c r="Q8771" s="4">
        <f t="shared" si="825"/>
        <v>66.400000000000006</v>
      </c>
      <c r="R8771" s="4">
        <f t="shared" si="826"/>
        <v>3.32</v>
      </c>
      <c r="S8771" s="4">
        <f t="shared" si="827"/>
        <v>63.080000000000005</v>
      </c>
    </row>
    <row r="8772" spans="1:19" hidden="1" x14ac:dyDescent="0.35">
      <c r="A8772" t="s">
        <v>5294</v>
      </c>
      <c r="B8772" t="s">
        <v>5046</v>
      </c>
      <c r="C8772" s="1">
        <v>45955</v>
      </c>
      <c r="D8772" t="s">
        <v>45</v>
      </c>
      <c r="E8772" t="s">
        <v>46</v>
      </c>
      <c r="F8772" s="3">
        <v>1</v>
      </c>
      <c r="G8772" s="3" t="str">
        <f t="shared" si="822"/>
        <v>Valid Quantity</v>
      </c>
      <c r="H8772" s="2" t="s">
        <v>5295</v>
      </c>
      <c r="I8772" s="3">
        <v>0</v>
      </c>
      <c r="J8772" t="s">
        <v>84</v>
      </c>
      <c r="K8772" t="s">
        <v>49</v>
      </c>
      <c r="L8772" t="s">
        <v>22</v>
      </c>
      <c r="M8772" t="s">
        <v>32</v>
      </c>
      <c r="O8772" s="3" t="str">
        <f t="shared" si="823"/>
        <v>Consistent</v>
      </c>
      <c r="P8772" t="str">
        <f t="shared" si="824"/>
        <v>Not Rated</v>
      </c>
      <c r="Q8772" s="4">
        <f t="shared" si="825"/>
        <v>42.84</v>
      </c>
      <c r="R8772" s="4">
        <f t="shared" si="826"/>
        <v>0</v>
      </c>
      <c r="S8772" s="4">
        <f t="shared" si="827"/>
        <v>42.84</v>
      </c>
    </row>
    <row r="8773" spans="1:19" hidden="1" x14ac:dyDescent="0.35">
      <c r="A8773" t="s">
        <v>5785</v>
      </c>
      <c r="B8773" t="s">
        <v>5786</v>
      </c>
      <c r="C8773" s="1">
        <v>45955</v>
      </c>
      <c r="D8773" t="s">
        <v>159</v>
      </c>
      <c r="E8773" t="s">
        <v>358</v>
      </c>
      <c r="F8773" s="3">
        <v>1</v>
      </c>
      <c r="G8773" s="3" t="str">
        <f t="shared" si="822"/>
        <v>Valid Quantity</v>
      </c>
      <c r="H8773" s="2" t="s">
        <v>5787</v>
      </c>
      <c r="I8773" s="3">
        <v>10</v>
      </c>
      <c r="J8773" t="s">
        <v>48</v>
      </c>
      <c r="K8773" t="s">
        <v>162</v>
      </c>
      <c r="L8773" t="s">
        <v>163</v>
      </c>
      <c r="M8773" t="s">
        <v>32</v>
      </c>
      <c r="N8773" s="3">
        <v>0</v>
      </c>
      <c r="O8773" s="3" t="str">
        <f t="shared" si="823"/>
        <v>Consistent</v>
      </c>
      <c r="P8773" t="str">
        <f t="shared" si="824"/>
        <v>Not Rated</v>
      </c>
      <c r="Q8773" s="4">
        <f t="shared" si="825"/>
        <v>4.43</v>
      </c>
      <c r="R8773" s="4">
        <f t="shared" si="826"/>
        <v>0.44299999999999995</v>
      </c>
      <c r="S8773" s="4">
        <f t="shared" si="827"/>
        <v>3.9869999999999997</v>
      </c>
    </row>
    <row r="8774" spans="1:19" hidden="1" x14ac:dyDescent="0.35">
      <c r="A8774" t="s">
        <v>8396</v>
      </c>
      <c r="B8774" t="s">
        <v>918</v>
      </c>
      <c r="C8774" s="1">
        <v>45955</v>
      </c>
      <c r="D8774" t="s">
        <v>159</v>
      </c>
      <c r="E8774" t="s">
        <v>358</v>
      </c>
      <c r="F8774" s="3">
        <v>1</v>
      </c>
      <c r="G8774" s="3" t="str">
        <f t="shared" si="822"/>
        <v>Valid Quantity</v>
      </c>
      <c r="H8774" s="2" t="s">
        <v>3557</v>
      </c>
      <c r="I8774" s="3">
        <v>15</v>
      </c>
      <c r="J8774" t="s">
        <v>67</v>
      </c>
      <c r="K8774" t="s">
        <v>194</v>
      </c>
      <c r="L8774" t="s">
        <v>163</v>
      </c>
      <c r="M8774" t="s">
        <v>32</v>
      </c>
      <c r="O8774" s="3" t="str">
        <f t="shared" si="823"/>
        <v>Consistent</v>
      </c>
      <c r="P8774" t="str">
        <f t="shared" si="824"/>
        <v>Not Rated</v>
      </c>
      <c r="Q8774" s="4">
        <f t="shared" si="825"/>
        <v>9.07</v>
      </c>
      <c r="R8774" s="4">
        <f t="shared" si="826"/>
        <v>1.3605</v>
      </c>
      <c r="S8774" s="4">
        <f t="shared" si="827"/>
        <v>7.7095000000000002</v>
      </c>
    </row>
    <row r="8775" spans="1:19" hidden="1" x14ac:dyDescent="0.35">
      <c r="A8775" t="s">
        <v>8802</v>
      </c>
      <c r="B8775" t="s">
        <v>4515</v>
      </c>
      <c r="C8775" s="1">
        <v>45955</v>
      </c>
      <c r="D8775" t="s">
        <v>81</v>
      </c>
      <c r="E8775" t="s">
        <v>82</v>
      </c>
      <c r="F8775" s="3">
        <v>1</v>
      </c>
      <c r="G8775" s="3" t="str">
        <f t="shared" si="822"/>
        <v>Valid Quantity</v>
      </c>
      <c r="H8775" s="2" t="s">
        <v>7588</v>
      </c>
      <c r="I8775" s="3">
        <v>15</v>
      </c>
      <c r="J8775" t="s">
        <v>54</v>
      </c>
      <c r="K8775" t="s">
        <v>55</v>
      </c>
      <c r="L8775" t="s">
        <v>31</v>
      </c>
      <c r="M8775" t="s">
        <v>68</v>
      </c>
      <c r="O8775" s="3" t="str">
        <f t="shared" si="823"/>
        <v>Consistent</v>
      </c>
      <c r="P8775" t="str">
        <f t="shared" si="824"/>
        <v>Not Rated</v>
      </c>
      <c r="Q8775" s="4">
        <f t="shared" si="825"/>
        <v>20.23</v>
      </c>
      <c r="R8775" s="4">
        <f t="shared" si="826"/>
        <v>3.0345</v>
      </c>
      <c r="S8775" s="4">
        <f t="shared" si="827"/>
        <v>17.195499999999999</v>
      </c>
    </row>
    <row r="8776" spans="1:19" hidden="1" x14ac:dyDescent="0.35">
      <c r="A8776" t="s">
        <v>9222</v>
      </c>
      <c r="B8776" t="s">
        <v>9223</v>
      </c>
      <c r="C8776" s="1">
        <v>45955</v>
      </c>
      <c r="D8776" t="s">
        <v>17</v>
      </c>
      <c r="E8776" t="s">
        <v>28</v>
      </c>
      <c r="F8776" s="3">
        <v>1</v>
      </c>
      <c r="G8776" s="3" t="str">
        <f t="shared" si="822"/>
        <v>Valid Quantity</v>
      </c>
      <c r="H8776" s="2" t="s">
        <v>9224</v>
      </c>
      <c r="I8776" s="3">
        <v>5</v>
      </c>
      <c r="J8776" t="s">
        <v>67</v>
      </c>
      <c r="K8776" t="s">
        <v>113</v>
      </c>
      <c r="L8776" t="s">
        <v>61</v>
      </c>
      <c r="M8776" t="s">
        <v>75</v>
      </c>
      <c r="O8776" s="3" t="str">
        <f t="shared" si="823"/>
        <v>Consistent</v>
      </c>
      <c r="P8776" t="str">
        <f t="shared" si="824"/>
        <v>Not Rated</v>
      </c>
      <c r="Q8776" s="4">
        <f t="shared" si="825"/>
        <v>29.99</v>
      </c>
      <c r="R8776" s="4">
        <f t="shared" si="826"/>
        <v>1.4994999999999998</v>
      </c>
      <c r="S8776" s="4">
        <f t="shared" si="827"/>
        <v>28.490499999999997</v>
      </c>
    </row>
    <row r="8777" spans="1:19" hidden="1" x14ac:dyDescent="0.35">
      <c r="A8777" t="s">
        <v>10422</v>
      </c>
      <c r="B8777" t="s">
        <v>9800</v>
      </c>
      <c r="C8777" s="1">
        <v>45955</v>
      </c>
      <c r="D8777" t="s">
        <v>116</v>
      </c>
      <c r="E8777" t="s">
        <v>151</v>
      </c>
      <c r="F8777" s="3">
        <v>3</v>
      </c>
      <c r="G8777" s="3" t="str">
        <f t="shared" si="822"/>
        <v>Valid Quantity</v>
      </c>
      <c r="H8777" s="2" t="s">
        <v>10423</v>
      </c>
      <c r="I8777" s="3">
        <v>0</v>
      </c>
      <c r="J8777" t="s">
        <v>48</v>
      </c>
      <c r="K8777" t="s">
        <v>180</v>
      </c>
      <c r="L8777" t="s">
        <v>86</v>
      </c>
      <c r="M8777" t="s">
        <v>32</v>
      </c>
      <c r="N8777" s="3">
        <v>0</v>
      </c>
      <c r="O8777" s="3" t="str">
        <f t="shared" si="823"/>
        <v>Consistent</v>
      </c>
      <c r="P8777" t="str">
        <f t="shared" si="824"/>
        <v>Not Rated</v>
      </c>
      <c r="Q8777" s="4">
        <f t="shared" si="825"/>
        <v>175.77</v>
      </c>
      <c r="R8777" s="4">
        <f t="shared" si="826"/>
        <v>0</v>
      </c>
      <c r="S8777" s="4">
        <f t="shared" si="827"/>
        <v>175.77</v>
      </c>
    </row>
    <row r="8778" spans="1:19" hidden="1" x14ac:dyDescent="0.35">
      <c r="A8778" t="s">
        <v>11341</v>
      </c>
      <c r="B8778" t="s">
        <v>3498</v>
      </c>
      <c r="C8778" s="1">
        <v>45955</v>
      </c>
      <c r="D8778" t="s">
        <v>101</v>
      </c>
      <c r="E8778" t="s">
        <v>136</v>
      </c>
      <c r="F8778" s="3">
        <v>4</v>
      </c>
      <c r="G8778" s="3" t="str">
        <f t="shared" si="822"/>
        <v>Valid Quantity</v>
      </c>
      <c r="H8778" s="2" t="s">
        <v>11342</v>
      </c>
      <c r="I8778" s="3">
        <v>0</v>
      </c>
      <c r="J8778" t="s">
        <v>39</v>
      </c>
      <c r="K8778" t="s">
        <v>162</v>
      </c>
      <c r="L8778" t="s">
        <v>163</v>
      </c>
      <c r="M8778" t="s">
        <v>23</v>
      </c>
      <c r="N8778" s="3">
        <v>2</v>
      </c>
      <c r="O8778" s="3" t="str">
        <f t="shared" si="823"/>
        <v>Consistent</v>
      </c>
      <c r="P8778" t="str">
        <f t="shared" si="824"/>
        <v>Bad</v>
      </c>
      <c r="Q8778" s="4">
        <f t="shared" si="825"/>
        <v>232.32</v>
      </c>
      <c r="R8778" s="4">
        <f t="shared" si="826"/>
        <v>0</v>
      </c>
      <c r="S8778" s="4">
        <f t="shared" si="827"/>
        <v>232.32</v>
      </c>
    </row>
    <row r="8779" spans="1:19" hidden="1" x14ac:dyDescent="0.35">
      <c r="A8779" t="s">
        <v>12700</v>
      </c>
      <c r="B8779" t="s">
        <v>12701</v>
      </c>
      <c r="C8779" s="1">
        <v>45955</v>
      </c>
      <c r="D8779" t="s">
        <v>116</v>
      </c>
      <c r="E8779" t="s">
        <v>286</v>
      </c>
      <c r="F8779" s="3">
        <v>1</v>
      </c>
      <c r="G8779" s="3" t="str">
        <f t="shared" si="822"/>
        <v>Valid Quantity</v>
      </c>
      <c r="H8779" s="2" t="s">
        <v>12702</v>
      </c>
      <c r="I8779" s="3">
        <v>5</v>
      </c>
      <c r="J8779" t="s">
        <v>20</v>
      </c>
      <c r="K8779" t="s">
        <v>21</v>
      </c>
      <c r="L8779" t="s">
        <v>22</v>
      </c>
      <c r="M8779" t="s">
        <v>23</v>
      </c>
      <c r="N8779" s="3">
        <v>4</v>
      </c>
      <c r="O8779" s="3" t="str">
        <f t="shared" si="823"/>
        <v>Consistent</v>
      </c>
      <c r="P8779" t="str">
        <f t="shared" si="824"/>
        <v>Good</v>
      </c>
      <c r="Q8779" s="4">
        <f t="shared" si="825"/>
        <v>230.77</v>
      </c>
      <c r="R8779" s="4">
        <f t="shared" si="826"/>
        <v>11.538500000000001</v>
      </c>
      <c r="S8779" s="4">
        <f t="shared" si="827"/>
        <v>219.23150000000001</v>
      </c>
    </row>
    <row r="8780" spans="1:19" hidden="1" x14ac:dyDescent="0.35">
      <c r="A8780" t="s">
        <v>12917</v>
      </c>
      <c r="B8780" t="s">
        <v>2395</v>
      </c>
      <c r="C8780" s="1">
        <v>45955</v>
      </c>
      <c r="D8780" t="s">
        <v>81</v>
      </c>
      <c r="E8780" t="s">
        <v>111</v>
      </c>
      <c r="F8780" s="3">
        <v>1</v>
      </c>
      <c r="G8780" s="3" t="str">
        <f t="shared" si="822"/>
        <v>Valid Quantity</v>
      </c>
      <c r="H8780" s="2" t="s">
        <v>1089</v>
      </c>
      <c r="I8780" s="3">
        <v>10</v>
      </c>
      <c r="J8780" t="s">
        <v>67</v>
      </c>
      <c r="K8780" t="s">
        <v>91</v>
      </c>
      <c r="L8780" t="s">
        <v>41</v>
      </c>
      <c r="M8780" t="s">
        <v>68</v>
      </c>
      <c r="O8780" s="3" t="str">
        <f t="shared" si="823"/>
        <v>Consistent</v>
      </c>
      <c r="P8780" t="str">
        <f t="shared" si="824"/>
        <v>Not Rated</v>
      </c>
      <c r="Q8780" s="4">
        <f t="shared" si="825"/>
        <v>127.28</v>
      </c>
      <c r="R8780" s="4">
        <f t="shared" si="826"/>
        <v>12.728</v>
      </c>
      <c r="S8780" s="4">
        <f t="shared" si="827"/>
        <v>114.55200000000001</v>
      </c>
    </row>
    <row r="8781" spans="1:19" hidden="1" x14ac:dyDescent="0.35">
      <c r="A8781" t="s">
        <v>13233</v>
      </c>
      <c r="B8781" t="s">
        <v>4828</v>
      </c>
      <c r="C8781" s="1">
        <v>45955</v>
      </c>
      <c r="D8781" t="s">
        <v>101</v>
      </c>
      <c r="E8781" t="s">
        <v>345</v>
      </c>
      <c r="F8781" s="3">
        <v>5</v>
      </c>
      <c r="G8781" s="3" t="str">
        <f t="shared" si="822"/>
        <v>Valid Quantity</v>
      </c>
      <c r="H8781" s="2" t="s">
        <v>9528</v>
      </c>
      <c r="I8781" s="3">
        <v>0</v>
      </c>
      <c r="J8781" t="s">
        <v>84</v>
      </c>
      <c r="K8781" t="s">
        <v>212</v>
      </c>
      <c r="L8781" t="s">
        <v>120</v>
      </c>
      <c r="M8781" t="s">
        <v>23</v>
      </c>
      <c r="N8781" s="3">
        <v>4</v>
      </c>
      <c r="O8781" s="3" t="str">
        <f t="shared" si="823"/>
        <v>Consistent</v>
      </c>
      <c r="P8781" t="str">
        <f t="shared" si="824"/>
        <v>Good</v>
      </c>
      <c r="Q8781" s="4">
        <f t="shared" si="825"/>
        <v>395.55</v>
      </c>
      <c r="R8781" s="4">
        <f t="shared" si="826"/>
        <v>0</v>
      </c>
      <c r="S8781" s="4">
        <f t="shared" si="827"/>
        <v>395.55</v>
      </c>
    </row>
    <row r="8782" spans="1:19" hidden="1" x14ac:dyDescent="0.35">
      <c r="A8782" t="s">
        <v>14747</v>
      </c>
      <c r="B8782" t="s">
        <v>11577</v>
      </c>
      <c r="C8782" s="1">
        <v>45955</v>
      </c>
      <c r="D8782" t="s">
        <v>45</v>
      </c>
      <c r="E8782" t="s">
        <v>46</v>
      </c>
      <c r="F8782" s="3">
        <v>1</v>
      </c>
      <c r="G8782" s="3" t="str">
        <f t="shared" si="822"/>
        <v>Valid Quantity</v>
      </c>
      <c r="H8782" s="2" t="s">
        <v>7264</v>
      </c>
      <c r="I8782" s="3">
        <v>0</v>
      </c>
      <c r="J8782" t="s">
        <v>48</v>
      </c>
      <c r="K8782" t="s">
        <v>40</v>
      </c>
      <c r="L8782" t="s">
        <v>41</v>
      </c>
      <c r="M8782" t="s">
        <v>23</v>
      </c>
      <c r="N8782" s="3">
        <v>4</v>
      </c>
      <c r="O8782" s="3" t="str">
        <f t="shared" si="823"/>
        <v>Consistent</v>
      </c>
      <c r="P8782" t="str">
        <f t="shared" si="824"/>
        <v>Good</v>
      </c>
      <c r="Q8782" s="4">
        <f t="shared" si="825"/>
        <v>21.12</v>
      </c>
      <c r="R8782" s="4">
        <f t="shared" si="826"/>
        <v>0</v>
      </c>
      <c r="S8782" s="4">
        <f t="shared" si="827"/>
        <v>21.12</v>
      </c>
    </row>
    <row r="8783" spans="1:19" hidden="1" x14ac:dyDescent="0.35">
      <c r="A8783" t="s">
        <v>15765</v>
      </c>
      <c r="B8783" t="s">
        <v>13555</v>
      </c>
      <c r="C8783" s="1">
        <v>45955</v>
      </c>
      <c r="D8783" t="s">
        <v>101</v>
      </c>
      <c r="E8783" t="s">
        <v>102</v>
      </c>
      <c r="F8783" s="3">
        <v>3</v>
      </c>
      <c r="G8783" s="3" t="str">
        <f t="shared" si="822"/>
        <v>Valid Quantity</v>
      </c>
      <c r="H8783" s="2" t="s">
        <v>5138</v>
      </c>
      <c r="I8783" s="3">
        <v>5</v>
      </c>
      <c r="J8783" t="s">
        <v>20</v>
      </c>
      <c r="K8783" t="s">
        <v>467</v>
      </c>
      <c r="L8783" t="s">
        <v>120</v>
      </c>
      <c r="M8783" t="s">
        <v>185</v>
      </c>
      <c r="O8783" s="3" t="str">
        <f t="shared" si="823"/>
        <v>Consistent</v>
      </c>
      <c r="P8783" t="str">
        <f t="shared" si="824"/>
        <v>Not Rated</v>
      </c>
      <c r="Q8783" s="4">
        <f t="shared" si="825"/>
        <v>68.099999999999994</v>
      </c>
      <c r="R8783" s="4">
        <f t="shared" si="826"/>
        <v>3.4049999999999998</v>
      </c>
      <c r="S8783" s="4">
        <f t="shared" si="827"/>
        <v>64.694999999999993</v>
      </c>
    </row>
    <row r="8784" spans="1:19" hidden="1" x14ac:dyDescent="0.35">
      <c r="A8784" t="s">
        <v>16149</v>
      </c>
      <c r="B8784" t="s">
        <v>16150</v>
      </c>
      <c r="C8784" s="1">
        <v>45955</v>
      </c>
      <c r="D8784" t="s">
        <v>45</v>
      </c>
      <c r="E8784" t="s">
        <v>432</v>
      </c>
      <c r="F8784" s="3">
        <v>4</v>
      </c>
      <c r="G8784" s="3" t="str">
        <f t="shared" si="822"/>
        <v>Valid Quantity</v>
      </c>
      <c r="H8784" s="2" t="s">
        <v>16151</v>
      </c>
      <c r="I8784" s="3">
        <v>5</v>
      </c>
      <c r="J8784" t="s">
        <v>67</v>
      </c>
      <c r="K8784" t="s">
        <v>189</v>
      </c>
      <c r="L8784" t="s">
        <v>120</v>
      </c>
      <c r="M8784" t="s">
        <v>23</v>
      </c>
      <c r="N8784" s="3">
        <v>3</v>
      </c>
      <c r="O8784" s="3" t="str">
        <f t="shared" si="823"/>
        <v>Consistent</v>
      </c>
      <c r="P8784" t="str">
        <f t="shared" si="824"/>
        <v>Average</v>
      </c>
      <c r="Q8784" s="4">
        <f t="shared" si="825"/>
        <v>221.36</v>
      </c>
      <c r="R8784" s="4">
        <f t="shared" si="826"/>
        <v>11.068000000000001</v>
      </c>
      <c r="S8784" s="4">
        <f t="shared" si="827"/>
        <v>210.292</v>
      </c>
    </row>
    <row r="8785" spans="1:19" hidden="1" x14ac:dyDescent="0.35">
      <c r="A8785" t="s">
        <v>17337</v>
      </c>
      <c r="B8785" t="s">
        <v>4357</v>
      </c>
      <c r="C8785" s="1">
        <v>45955</v>
      </c>
      <c r="D8785" t="s">
        <v>36</v>
      </c>
      <c r="E8785" t="s">
        <v>547</v>
      </c>
      <c r="F8785" s="3">
        <v>2</v>
      </c>
      <c r="G8785" s="3" t="str">
        <f t="shared" si="822"/>
        <v>Valid Quantity</v>
      </c>
      <c r="H8785" s="2" t="s">
        <v>11177</v>
      </c>
      <c r="I8785" s="3">
        <v>5</v>
      </c>
      <c r="J8785" t="s">
        <v>39</v>
      </c>
      <c r="K8785" t="s">
        <v>91</v>
      </c>
      <c r="L8785" t="s">
        <v>41</v>
      </c>
      <c r="M8785" t="s">
        <v>32</v>
      </c>
      <c r="O8785" s="3" t="str">
        <f t="shared" si="823"/>
        <v>Consistent</v>
      </c>
      <c r="P8785" t="str">
        <f t="shared" si="824"/>
        <v>Not Rated</v>
      </c>
      <c r="Q8785" s="4">
        <f t="shared" si="825"/>
        <v>185.96</v>
      </c>
      <c r="R8785" s="4">
        <f t="shared" si="826"/>
        <v>9.298</v>
      </c>
      <c r="S8785" s="4">
        <f t="shared" si="827"/>
        <v>176.66200000000001</v>
      </c>
    </row>
    <row r="8786" spans="1:19" hidden="1" x14ac:dyDescent="0.35">
      <c r="A8786" t="s">
        <v>18393</v>
      </c>
      <c r="B8786" t="s">
        <v>2281</v>
      </c>
      <c r="C8786" s="1">
        <v>45955</v>
      </c>
      <c r="D8786" t="s">
        <v>101</v>
      </c>
      <c r="E8786" t="s">
        <v>345</v>
      </c>
      <c r="F8786" s="3">
        <v>4</v>
      </c>
      <c r="G8786" s="3" t="str">
        <f t="shared" si="822"/>
        <v>Valid Quantity</v>
      </c>
      <c r="H8786" s="2" t="s">
        <v>4570</v>
      </c>
      <c r="I8786" s="3">
        <v>0</v>
      </c>
      <c r="J8786" t="s">
        <v>54</v>
      </c>
      <c r="K8786" t="s">
        <v>104</v>
      </c>
      <c r="L8786" t="s">
        <v>22</v>
      </c>
      <c r="M8786" t="s">
        <v>68</v>
      </c>
      <c r="O8786" s="3" t="str">
        <f t="shared" si="823"/>
        <v>Consistent</v>
      </c>
      <c r="P8786" t="str">
        <f t="shared" si="824"/>
        <v>Not Rated</v>
      </c>
      <c r="Q8786" s="4">
        <f t="shared" si="825"/>
        <v>161.6</v>
      </c>
      <c r="R8786" s="4">
        <f t="shared" si="826"/>
        <v>0</v>
      </c>
      <c r="S8786" s="4">
        <f t="shared" si="827"/>
        <v>161.6</v>
      </c>
    </row>
    <row r="8787" spans="1:19" hidden="1" x14ac:dyDescent="0.35">
      <c r="A8787" t="s">
        <v>21031</v>
      </c>
      <c r="B8787" t="s">
        <v>1559</v>
      </c>
      <c r="C8787" s="1">
        <v>45955</v>
      </c>
      <c r="D8787" t="s">
        <v>17</v>
      </c>
      <c r="E8787" t="s">
        <v>28</v>
      </c>
      <c r="F8787" s="3">
        <v>1</v>
      </c>
      <c r="G8787" s="3" t="str">
        <f t="shared" si="822"/>
        <v>Valid Quantity</v>
      </c>
      <c r="H8787" s="2" t="s">
        <v>21032</v>
      </c>
      <c r="I8787" s="3">
        <v>10</v>
      </c>
      <c r="J8787" t="s">
        <v>20</v>
      </c>
      <c r="K8787" t="s">
        <v>162</v>
      </c>
      <c r="L8787" t="s">
        <v>163</v>
      </c>
      <c r="M8787" t="s">
        <v>23</v>
      </c>
      <c r="N8787" s="3">
        <v>1</v>
      </c>
      <c r="O8787" s="3" t="str">
        <f t="shared" si="823"/>
        <v>Consistent</v>
      </c>
      <c r="P8787" t="str">
        <f t="shared" si="824"/>
        <v>Very Bad</v>
      </c>
      <c r="Q8787" s="4">
        <f t="shared" si="825"/>
        <v>38.67</v>
      </c>
      <c r="R8787" s="4">
        <f t="shared" si="826"/>
        <v>3.8670000000000004</v>
      </c>
      <c r="S8787" s="4">
        <f t="shared" si="827"/>
        <v>34.803000000000004</v>
      </c>
    </row>
    <row r="8788" spans="1:19" hidden="1" x14ac:dyDescent="0.35">
      <c r="A8788" t="s">
        <v>22187</v>
      </c>
      <c r="B8788" t="s">
        <v>22188</v>
      </c>
      <c r="C8788" s="1">
        <v>45955</v>
      </c>
      <c r="D8788" t="s">
        <v>64</v>
      </c>
      <c r="E8788" t="s">
        <v>305</v>
      </c>
      <c r="F8788" s="3">
        <v>4</v>
      </c>
      <c r="G8788" s="3" t="str">
        <f t="shared" si="822"/>
        <v>Valid Quantity</v>
      </c>
      <c r="H8788" s="2" t="s">
        <v>1550</v>
      </c>
      <c r="I8788" s="3">
        <v>0</v>
      </c>
      <c r="J8788" t="s">
        <v>67</v>
      </c>
      <c r="K8788" t="s">
        <v>281</v>
      </c>
      <c r="L8788" t="s">
        <v>31</v>
      </c>
      <c r="M8788" t="s">
        <v>75</v>
      </c>
      <c r="O8788" s="3" t="str">
        <f t="shared" si="823"/>
        <v>Consistent</v>
      </c>
      <c r="P8788" t="str">
        <f t="shared" si="824"/>
        <v>Not Rated</v>
      </c>
      <c r="Q8788" s="4">
        <f t="shared" si="825"/>
        <v>88.16</v>
      </c>
      <c r="R8788" s="4">
        <f t="shared" si="826"/>
        <v>0</v>
      </c>
      <c r="S8788" s="4">
        <f t="shared" si="827"/>
        <v>88.16</v>
      </c>
    </row>
    <row r="8789" spans="1:19" hidden="1" x14ac:dyDescent="0.35">
      <c r="A8789" t="s">
        <v>22514</v>
      </c>
      <c r="B8789" t="s">
        <v>22515</v>
      </c>
      <c r="C8789" s="1">
        <v>45955</v>
      </c>
      <c r="D8789" t="s">
        <v>116</v>
      </c>
      <c r="E8789" t="s">
        <v>151</v>
      </c>
      <c r="F8789" s="3">
        <v>1</v>
      </c>
      <c r="G8789" s="3" t="str">
        <f t="shared" si="822"/>
        <v>Valid Quantity</v>
      </c>
      <c r="H8789" s="2" t="s">
        <v>22516</v>
      </c>
      <c r="I8789" s="3">
        <v>0</v>
      </c>
      <c r="J8789" t="s">
        <v>39</v>
      </c>
      <c r="K8789" t="s">
        <v>40</v>
      </c>
      <c r="L8789" t="s">
        <v>41</v>
      </c>
      <c r="M8789" t="s">
        <v>185</v>
      </c>
      <c r="O8789" s="3" t="str">
        <f t="shared" si="823"/>
        <v>Consistent</v>
      </c>
      <c r="P8789" t="str">
        <f t="shared" si="824"/>
        <v>Not Rated</v>
      </c>
      <c r="Q8789" s="4">
        <f t="shared" si="825"/>
        <v>78.03</v>
      </c>
      <c r="R8789" s="4">
        <f t="shared" si="826"/>
        <v>0</v>
      </c>
      <c r="S8789" s="4">
        <f t="shared" si="827"/>
        <v>78.03</v>
      </c>
    </row>
    <row r="8790" spans="1:19" hidden="1" x14ac:dyDescent="0.35">
      <c r="A8790" t="s">
        <v>22895</v>
      </c>
      <c r="B8790" t="s">
        <v>16458</v>
      </c>
      <c r="C8790" s="1">
        <v>45955</v>
      </c>
      <c r="D8790" t="s">
        <v>116</v>
      </c>
      <c r="E8790" t="s">
        <v>117</v>
      </c>
      <c r="F8790" s="3">
        <v>3</v>
      </c>
      <c r="G8790" s="3" t="str">
        <f t="shared" si="822"/>
        <v>Valid Quantity</v>
      </c>
      <c r="H8790" s="2" t="s">
        <v>22896</v>
      </c>
      <c r="I8790" s="3">
        <v>0</v>
      </c>
      <c r="J8790" t="s">
        <v>39</v>
      </c>
      <c r="K8790" t="s">
        <v>30</v>
      </c>
      <c r="L8790" t="s">
        <v>31</v>
      </c>
      <c r="M8790" t="s">
        <v>23</v>
      </c>
      <c r="N8790" s="3">
        <v>5</v>
      </c>
      <c r="O8790" s="3" t="str">
        <f t="shared" si="823"/>
        <v>Consistent</v>
      </c>
      <c r="P8790" t="str">
        <f t="shared" si="824"/>
        <v>Excellent</v>
      </c>
      <c r="Q8790" s="4">
        <f t="shared" si="825"/>
        <v>389.84999999999997</v>
      </c>
      <c r="R8790" s="4">
        <f t="shared" si="826"/>
        <v>0</v>
      </c>
      <c r="S8790" s="4">
        <f t="shared" si="827"/>
        <v>389.84999999999997</v>
      </c>
    </row>
    <row r="8791" spans="1:19" hidden="1" x14ac:dyDescent="0.35">
      <c r="A8791" t="s">
        <v>2410</v>
      </c>
      <c r="B8791" t="s">
        <v>2411</v>
      </c>
      <c r="C8791" s="1">
        <v>45956</v>
      </c>
      <c r="D8791" t="s">
        <v>101</v>
      </c>
      <c r="E8791" t="s">
        <v>102</v>
      </c>
      <c r="F8791" s="3">
        <v>3</v>
      </c>
      <c r="G8791" s="3" t="str">
        <f t="shared" si="822"/>
        <v>Valid Quantity</v>
      </c>
      <c r="H8791" s="2" t="s">
        <v>1717</v>
      </c>
      <c r="I8791" s="3">
        <v>15</v>
      </c>
      <c r="J8791" t="s">
        <v>67</v>
      </c>
      <c r="K8791" t="s">
        <v>194</v>
      </c>
      <c r="L8791" t="s">
        <v>163</v>
      </c>
      <c r="M8791" t="s">
        <v>23</v>
      </c>
      <c r="N8791" s="3">
        <v>4</v>
      </c>
      <c r="O8791" s="3" t="str">
        <f t="shared" si="823"/>
        <v>Consistent</v>
      </c>
      <c r="P8791" t="str">
        <f t="shared" si="824"/>
        <v>Good</v>
      </c>
      <c r="Q8791" s="4">
        <f t="shared" si="825"/>
        <v>125.31</v>
      </c>
      <c r="R8791" s="4">
        <f t="shared" si="826"/>
        <v>18.796500000000002</v>
      </c>
      <c r="S8791" s="4">
        <f t="shared" si="827"/>
        <v>106.51349999999999</v>
      </c>
    </row>
    <row r="8792" spans="1:19" hidden="1" x14ac:dyDescent="0.35">
      <c r="A8792" t="s">
        <v>2916</v>
      </c>
      <c r="B8792" t="s">
        <v>2917</v>
      </c>
      <c r="C8792" s="1">
        <v>45956</v>
      </c>
      <c r="D8792" t="s">
        <v>64</v>
      </c>
      <c r="E8792" t="s">
        <v>129</v>
      </c>
      <c r="F8792" s="3">
        <v>1</v>
      </c>
      <c r="G8792" s="3" t="str">
        <f t="shared" si="822"/>
        <v>Valid Quantity</v>
      </c>
      <c r="H8792" s="2" t="s">
        <v>2155</v>
      </c>
      <c r="I8792" s="3">
        <v>20</v>
      </c>
      <c r="J8792" t="s">
        <v>84</v>
      </c>
      <c r="K8792" t="s">
        <v>162</v>
      </c>
      <c r="L8792" t="s">
        <v>163</v>
      </c>
      <c r="M8792" t="s">
        <v>32</v>
      </c>
      <c r="O8792" s="3" t="str">
        <f t="shared" si="823"/>
        <v>Consistent</v>
      </c>
      <c r="P8792" t="str">
        <f t="shared" si="824"/>
        <v>Not Rated</v>
      </c>
      <c r="Q8792" s="4">
        <f t="shared" si="825"/>
        <v>38.130000000000003</v>
      </c>
      <c r="R8792" s="4">
        <f t="shared" si="826"/>
        <v>7.6260000000000003</v>
      </c>
      <c r="S8792" s="4">
        <f t="shared" si="827"/>
        <v>30.504000000000001</v>
      </c>
    </row>
    <row r="8793" spans="1:19" hidden="1" x14ac:dyDescent="0.35">
      <c r="A8793" t="s">
        <v>10284</v>
      </c>
      <c r="B8793" t="s">
        <v>10285</v>
      </c>
      <c r="C8793" s="1">
        <v>45956</v>
      </c>
      <c r="D8793" t="s">
        <v>45</v>
      </c>
      <c r="E8793" t="s">
        <v>269</v>
      </c>
      <c r="F8793" s="3">
        <v>4</v>
      </c>
      <c r="G8793" s="3" t="str">
        <f t="shared" si="822"/>
        <v>Valid Quantity</v>
      </c>
      <c r="H8793" s="2" t="s">
        <v>10286</v>
      </c>
      <c r="I8793" s="3">
        <v>5</v>
      </c>
      <c r="J8793" t="s">
        <v>54</v>
      </c>
      <c r="K8793" t="s">
        <v>206</v>
      </c>
      <c r="L8793" t="s">
        <v>41</v>
      </c>
      <c r="M8793" t="s">
        <v>32</v>
      </c>
      <c r="O8793" s="3" t="str">
        <f t="shared" si="823"/>
        <v>Consistent</v>
      </c>
      <c r="P8793" t="str">
        <f t="shared" si="824"/>
        <v>Not Rated</v>
      </c>
      <c r="Q8793" s="4">
        <f t="shared" si="825"/>
        <v>157.12</v>
      </c>
      <c r="R8793" s="4">
        <f t="shared" si="826"/>
        <v>7.8559999999999999</v>
      </c>
      <c r="S8793" s="4">
        <f t="shared" si="827"/>
        <v>149.26400000000001</v>
      </c>
    </row>
    <row r="8794" spans="1:19" hidden="1" x14ac:dyDescent="0.35">
      <c r="A8794" t="s">
        <v>10290</v>
      </c>
      <c r="B8794" t="s">
        <v>1806</v>
      </c>
      <c r="C8794" s="1">
        <v>45956</v>
      </c>
      <c r="D8794" t="s">
        <v>64</v>
      </c>
      <c r="E8794" t="s">
        <v>851</v>
      </c>
      <c r="F8794" s="3">
        <v>2</v>
      </c>
      <c r="G8794" s="3" t="str">
        <f t="shared" si="822"/>
        <v>Valid Quantity</v>
      </c>
      <c r="H8794" s="2" t="s">
        <v>8018</v>
      </c>
      <c r="I8794" s="3">
        <v>0</v>
      </c>
      <c r="J8794" t="s">
        <v>54</v>
      </c>
      <c r="K8794" t="s">
        <v>49</v>
      </c>
      <c r="L8794" t="s">
        <v>22</v>
      </c>
      <c r="M8794" t="s">
        <v>23</v>
      </c>
      <c r="N8794" s="3">
        <v>3</v>
      </c>
      <c r="O8794" s="3" t="str">
        <f t="shared" si="823"/>
        <v>Consistent</v>
      </c>
      <c r="P8794" t="str">
        <f t="shared" si="824"/>
        <v>Average</v>
      </c>
      <c r="Q8794" s="4">
        <f t="shared" si="825"/>
        <v>138.4</v>
      </c>
      <c r="R8794" s="4">
        <f t="shared" si="826"/>
        <v>0</v>
      </c>
      <c r="S8794" s="4">
        <f t="shared" si="827"/>
        <v>138.4</v>
      </c>
    </row>
    <row r="8795" spans="1:19" hidden="1" x14ac:dyDescent="0.35">
      <c r="A8795" t="s">
        <v>18587</v>
      </c>
      <c r="B8795" t="s">
        <v>2428</v>
      </c>
      <c r="C8795" s="1">
        <v>45956</v>
      </c>
      <c r="D8795" t="s">
        <v>17</v>
      </c>
      <c r="E8795" t="s">
        <v>89</v>
      </c>
      <c r="F8795" s="3">
        <v>3</v>
      </c>
      <c r="G8795" s="3" t="str">
        <f t="shared" si="822"/>
        <v>Valid Quantity</v>
      </c>
      <c r="H8795" s="2" t="s">
        <v>5826</v>
      </c>
      <c r="I8795" s="3">
        <v>20</v>
      </c>
      <c r="J8795" t="s">
        <v>67</v>
      </c>
      <c r="K8795" t="s">
        <v>206</v>
      </c>
      <c r="L8795" t="s">
        <v>41</v>
      </c>
      <c r="M8795" t="s">
        <v>23</v>
      </c>
      <c r="N8795" s="3">
        <v>4</v>
      </c>
      <c r="O8795" s="3" t="str">
        <f t="shared" si="823"/>
        <v>Consistent</v>
      </c>
      <c r="P8795" t="str">
        <f t="shared" si="824"/>
        <v>Good</v>
      </c>
      <c r="Q8795" s="4">
        <f t="shared" si="825"/>
        <v>60.570000000000007</v>
      </c>
      <c r="R8795" s="4">
        <f t="shared" si="826"/>
        <v>12.114000000000001</v>
      </c>
      <c r="S8795" s="4">
        <f t="shared" si="827"/>
        <v>48.456000000000003</v>
      </c>
    </row>
    <row r="8796" spans="1:19" hidden="1" x14ac:dyDescent="0.35">
      <c r="A8796" t="s">
        <v>22363</v>
      </c>
      <c r="B8796" t="s">
        <v>2342</v>
      </c>
      <c r="C8796" s="1">
        <v>45956</v>
      </c>
      <c r="D8796" t="s">
        <v>36</v>
      </c>
      <c r="E8796" t="s">
        <v>58</v>
      </c>
      <c r="F8796" s="3">
        <v>3</v>
      </c>
      <c r="G8796" s="3" t="str">
        <f t="shared" si="822"/>
        <v>Valid Quantity</v>
      </c>
      <c r="H8796" s="2" t="s">
        <v>20188</v>
      </c>
      <c r="I8796" s="3">
        <v>15</v>
      </c>
      <c r="J8796" t="s">
        <v>20</v>
      </c>
      <c r="K8796" t="s">
        <v>119</v>
      </c>
      <c r="L8796" t="s">
        <v>120</v>
      </c>
      <c r="M8796" t="s">
        <v>32</v>
      </c>
      <c r="O8796" s="3" t="str">
        <f t="shared" si="823"/>
        <v>Consistent</v>
      </c>
      <c r="P8796" t="str">
        <f t="shared" si="824"/>
        <v>Not Rated</v>
      </c>
      <c r="Q8796" s="4">
        <f t="shared" si="825"/>
        <v>473.82</v>
      </c>
      <c r="R8796" s="4">
        <f t="shared" si="826"/>
        <v>71.073000000000008</v>
      </c>
      <c r="S8796" s="4">
        <f t="shared" si="827"/>
        <v>402.74699999999996</v>
      </c>
    </row>
    <row r="8797" spans="1:19" hidden="1" x14ac:dyDescent="0.35">
      <c r="A8797" t="s">
        <v>22421</v>
      </c>
      <c r="B8797" t="s">
        <v>5667</v>
      </c>
      <c r="C8797" s="1">
        <v>45956</v>
      </c>
      <c r="D8797" t="s">
        <v>17</v>
      </c>
      <c r="E8797" t="s">
        <v>28</v>
      </c>
      <c r="F8797" s="3">
        <v>3</v>
      </c>
      <c r="G8797" s="3" t="str">
        <f t="shared" si="822"/>
        <v>Valid Quantity</v>
      </c>
      <c r="H8797" s="2" t="s">
        <v>4832</v>
      </c>
      <c r="I8797" s="3">
        <v>0</v>
      </c>
      <c r="J8797" t="s">
        <v>20</v>
      </c>
      <c r="K8797" t="s">
        <v>104</v>
      </c>
      <c r="L8797" t="s">
        <v>22</v>
      </c>
      <c r="M8797" t="s">
        <v>23</v>
      </c>
      <c r="N8797" s="3">
        <v>4</v>
      </c>
      <c r="O8797" s="3" t="str">
        <f t="shared" si="823"/>
        <v>Consistent</v>
      </c>
      <c r="P8797" t="str">
        <f t="shared" si="824"/>
        <v>Good</v>
      </c>
      <c r="Q8797" s="4">
        <f t="shared" si="825"/>
        <v>35.519999999999996</v>
      </c>
      <c r="R8797" s="4">
        <f t="shared" si="826"/>
        <v>0</v>
      </c>
      <c r="S8797" s="4">
        <f t="shared" si="827"/>
        <v>35.519999999999996</v>
      </c>
    </row>
    <row r="8798" spans="1:19" hidden="1" x14ac:dyDescent="0.35">
      <c r="A8798" t="s">
        <v>454</v>
      </c>
      <c r="B8798" t="s">
        <v>455</v>
      </c>
      <c r="C8798" s="1">
        <v>45957</v>
      </c>
      <c r="D8798" t="s">
        <v>81</v>
      </c>
      <c r="E8798" t="s">
        <v>178</v>
      </c>
      <c r="F8798" s="3">
        <v>1</v>
      </c>
      <c r="G8798" s="3" t="str">
        <f t="shared" si="822"/>
        <v>Valid Quantity</v>
      </c>
      <c r="H8798" s="2" t="s">
        <v>456</v>
      </c>
      <c r="I8798" s="3">
        <v>0</v>
      </c>
      <c r="J8798" t="s">
        <v>84</v>
      </c>
      <c r="K8798" t="s">
        <v>30</v>
      </c>
      <c r="L8798" t="s">
        <v>31</v>
      </c>
      <c r="M8798" t="s">
        <v>68</v>
      </c>
      <c r="O8798" s="3" t="str">
        <f t="shared" si="823"/>
        <v>Consistent</v>
      </c>
      <c r="P8798" t="str">
        <f t="shared" si="824"/>
        <v>Not Rated</v>
      </c>
      <c r="Q8798" s="4">
        <f t="shared" si="825"/>
        <v>33.28</v>
      </c>
      <c r="R8798" s="4">
        <f t="shared" si="826"/>
        <v>0</v>
      </c>
      <c r="S8798" s="4">
        <f t="shared" si="827"/>
        <v>33.28</v>
      </c>
    </row>
    <row r="8799" spans="1:19" hidden="1" x14ac:dyDescent="0.35">
      <c r="A8799" t="s">
        <v>5168</v>
      </c>
      <c r="B8799" t="s">
        <v>5169</v>
      </c>
      <c r="C8799" s="1">
        <v>45957</v>
      </c>
      <c r="D8799" t="s">
        <v>45</v>
      </c>
      <c r="E8799" t="s">
        <v>432</v>
      </c>
      <c r="F8799" s="3">
        <v>1</v>
      </c>
      <c r="G8799" s="3" t="str">
        <f t="shared" si="822"/>
        <v>Valid Quantity</v>
      </c>
      <c r="H8799" s="2" t="s">
        <v>5170</v>
      </c>
      <c r="I8799" s="3">
        <v>0</v>
      </c>
      <c r="J8799" t="s">
        <v>39</v>
      </c>
      <c r="K8799" t="s">
        <v>104</v>
      </c>
      <c r="L8799" t="s">
        <v>22</v>
      </c>
      <c r="M8799" t="s">
        <v>23</v>
      </c>
      <c r="O8799" s="3" t="str">
        <f t="shared" si="823"/>
        <v>Consistent</v>
      </c>
      <c r="P8799" t="str">
        <f t="shared" si="824"/>
        <v>Not Rated</v>
      </c>
      <c r="Q8799" s="4">
        <f t="shared" si="825"/>
        <v>35.28</v>
      </c>
      <c r="R8799" s="4">
        <f t="shared" si="826"/>
        <v>0</v>
      </c>
      <c r="S8799" s="4">
        <f t="shared" si="827"/>
        <v>35.28</v>
      </c>
    </row>
    <row r="8800" spans="1:19" hidden="1" x14ac:dyDescent="0.35">
      <c r="A8800" t="s">
        <v>5749</v>
      </c>
      <c r="B8800" t="s">
        <v>5750</v>
      </c>
      <c r="C8800" s="1">
        <v>45957</v>
      </c>
      <c r="D8800" t="s">
        <v>36</v>
      </c>
      <c r="E8800" t="s">
        <v>341</v>
      </c>
      <c r="F8800" s="3">
        <v>5</v>
      </c>
      <c r="G8800" s="3" t="str">
        <f t="shared" si="822"/>
        <v>Valid Quantity</v>
      </c>
      <c r="H8800" s="2" t="s">
        <v>5751</v>
      </c>
      <c r="I8800" s="3">
        <v>20</v>
      </c>
      <c r="J8800" t="s">
        <v>84</v>
      </c>
      <c r="K8800" t="s">
        <v>206</v>
      </c>
      <c r="L8800" t="s">
        <v>41</v>
      </c>
      <c r="M8800" t="s">
        <v>68</v>
      </c>
      <c r="O8800" s="3" t="str">
        <f t="shared" si="823"/>
        <v>Consistent</v>
      </c>
      <c r="P8800" t="str">
        <f t="shared" si="824"/>
        <v>Not Rated</v>
      </c>
      <c r="Q8800" s="4">
        <f t="shared" si="825"/>
        <v>834.75</v>
      </c>
      <c r="R8800" s="4">
        <f t="shared" si="826"/>
        <v>166.95</v>
      </c>
      <c r="S8800" s="4">
        <f t="shared" si="827"/>
        <v>667.8</v>
      </c>
    </row>
    <row r="8801" spans="1:19" hidden="1" x14ac:dyDescent="0.35">
      <c r="A8801" t="s">
        <v>5805</v>
      </c>
      <c r="B8801" t="s">
        <v>755</v>
      </c>
      <c r="C8801" s="1">
        <v>45957</v>
      </c>
      <c r="D8801" t="s">
        <v>64</v>
      </c>
      <c r="E8801" t="s">
        <v>851</v>
      </c>
      <c r="F8801" s="3">
        <v>4</v>
      </c>
      <c r="G8801" s="3" t="str">
        <f t="shared" si="822"/>
        <v>Valid Quantity</v>
      </c>
      <c r="H8801" s="2" t="s">
        <v>5806</v>
      </c>
      <c r="I8801" s="3">
        <v>5</v>
      </c>
      <c r="J8801" t="s">
        <v>48</v>
      </c>
      <c r="K8801" t="s">
        <v>212</v>
      </c>
      <c r="L8801" t="s">
        <v>31</v>
      </c>
      <c r="M8801" t="s">
        <v>75</v>
      </c>
      <c r="N8801" s="3">
        <v>0</v>
      </c>
      <c r="O8801" s="3" t="str">
        <f t="shared" si="823"/>
        <v>Consistent</v>
      </c>
      <c r="P8801" t="str">
        <f t="shared" si="824"/>
        <v>Not Rated</v>
      </c>
      <c r="Q8801" s="4">
        <f t="shared" si="825"/>
        <v>280.83999999999997</v>
      </c>
      <c r="R8801" s="4">
        <f t="shared" si="826"/>
        <v>14.041999999999998</v>
      </c>
      <c r="S8801" s="4">
        <f t="shared" si="827"/>
        <v>266.798</v>
      </c>
    </row>
    <row r="8802" spans="1:19" hidden="1" x14ac:dyDescent="0.35">
      <c r="A8802" t="s">
        <v>6775</v>
      </c>
      <c r="B8802" t="s">
        <v>3489</v>
      </c>
      <c r="C8802" s="1">
        <v>45957</v>
      </c>
      <c r="D8802" t="s">
        <v>36</v>
      </c>
      <c r="E8802" t="s">
        <v>37</v>
      </c>
      <c r="F8802" s="3">
        <v>3</v>
      </c>
      <c r="G8802" s="3" t="str">
        <f t="shared" si="822"/>
        <v>Valid Quantity</v>
      </c>
      <c r="H8802" s="2" t="s">
        <v>3875</v>
      </c>
      <c r="I8802" s="3">
        <v>15</v>
      </c>
      <c r="J8802" t="s">
        <v>67</v>
      </c>
      <c r="K8802" t="s">
        <v>30</v>
      </c>
      <c r="L8802" t="s">
        <v>31</v>
      </c>
      <c r="M8802" t="s">
        <v>32</v>
      </c>
      <c r="O8802" s="3" t="str">
        <f t="shared" si="823"/>
        <v>Consistent</v>
      </c>
      <c r="P8802" t="str">
        <f t="shared" si="824"/>
        <v>Not Rated</v>
      </c>
      <c r="Q8802" s="4">
        <f t="shared" si="825"/>
        <v>369.9</v>
      </c>
      <c r="R8802" s="4">
        <f t="shared" si="826"/>
        <v>55.484999999999999</v>
      </c>
      <c r="S8802" s="4">
        <f t="shared" si="827"/>
        <v>314.41499999999996</v>
      </c>
    </row>
    <row r="8803" spans="1:19" hidden="1" x14ac:dyDescent="0.35">
      <c r="A8803" t="s">
        <v>7419</v>
      </c>
      <c r="B8803" t="s">
        <v>2700</v>
      </c>
      <c r="C8803" s="1">
        <v>45957</v>
      </c>
      <c r="D8803" t="s">
        <v>64</v>
      </c>
      <c r="E8803" t="s">
        <v>129</v>
      </c>
      <c r="F8803" s="3">
        <v>2</v>
      </c>
      <c r="G8803" s="3" t="str">
        <f t="shared" si="822"/>
        <v>Valid Quantity</v>
      </c>
      <c r="H8803" s="2" t="s">
        <v>7420</v>
      </c>
      <c r="I8803" s="3">
        <v>5</v>
      </c>
      <c r="J8803" t="s">
        <v>84</v>
      </c>
      <c r="K8803" t="s">
        <v>180</v>
      </c>
      <c r="L8803" t="s">
        <v>86</v>
      </c>
      <c r="M8803" t="s">
        <v>68</v>
      </c>
      <c r="O8803" s="3" t="str">
        <f t="shared" si="823"/>
        <v>Consistent</v>
      </c>
      <c r="P8803" t="str">
        <f t="shared" si="824"/>
        <v>Not Rated</v>
      </c>
      <c r="Q8803" s="4">
        <f t="shared" si="825"/>
        <v>54.68</v>
      </c>
      <c r="R8803" s="4">
        <f t="shared" si="826"/>
        <v>2.734</v>
      </c>
      <c r="S8803" s="4">
        <f t="shared" si="827"/>
        <v>51.945999999999998</v>
      </c>
    </row>
    <row r="8804" spans="1:19" hidden="1" x14ac:dyDescent="0.35">
      <c r="A8804" t="s">
        <v>13425</v>
      </c>
      <c r="B8804" t="s">
        <v>4006</v>
      </c>
      <c r="C8804" s="1">
        <v>45957</v>
      </c>
      <c r="D8804" t="s">
        <v>101</v>
      </c>
      <c r="E8804" t="s">
        <v>107</v>
      </c>
      <c r="F8804" s="3">
        <v>3</v>
      </c>
      <c r="G8804" s="3" t="str">
        <f t="shared" si="822"/>
        <v>Valid Quantity</v>
      </c>
      <c r="H8804" s="2" t="s">
        <v>13426</v>
      </c>
      <c r="I8804" s="3">
        <v>10</v>
      </c>
      <c r="J8804" t="s">
        <v>20</v>
      </c>
      <c r="K8804" t="s">
        <v>194</v>
      </c>
      <c r="L8804" t="s">
        <v>163</v>
      </c>
      <c r="M8804" t="s">
        <v>23</v>
      </c>
      <c r="N8804" s="3">
        <v>5</v>
      </c>
      <c r="O8804" s="3" t="str">
        <f t="shared" si="823"/>
        <v>Consistent</v>
      </c>
      <c r="P8804" t="str">
        <f t="shared" si="824"/>
        <v>Excellent</v>
      </c>
      <c r="Q8804" s="4">
        <f t="shared" si="825"/>
        <v>85.02</v>
      </c>
      <c r="R8804" s="4">
        <f t="shared" si="826"/>
        <v>8.5019999999999989</v>
      </c>
      <c r="S8804" s="4">
        <f t="shared" si="827"/>
        <v>76.518000000000001</v>
      </c>
    </row>
    <row r="8805" spans="1:19" hidden="1" x14ac:dyDescent="0.35">
      <c r="A8805" t="s">
        <v>14222</v>
      </c>
      <c r="B8805" t="s">
        <v>14223</v>
      </c>
      <c r="C8805" s="1">
        <v>45957</v>
      </c>
      <c r="D8805" t="s">
        <v>81</v>
      </c>
      <c r="E8805" t="s">
        <v>178</v>
      </c>
      <c r="F8805" s="3">
        <v>2</v>
      </c>
      <c r="G8805" s="3" t="str">
        <f t="shared" si="822"/>
        <v>Valid Quantity</v>
      </c>
      <c r="H8805" s="2" t="s">
        <v>4589</v>
      </c>
      <c r="I8805" s="3">
        <v>15</v>
      </c>
      <c r="J8805" t="s">
        <v>67</v>
      </c>
      <c r="K8805" t="s">
        <v>124</v>
      </c>
      <c r="L8805" t="s">
        <v>61</v>
      </c>
      <c r="M8805" t="s">
        <v>23</v>
      </c>
      <c r="N8805" s="3">
        <v>4</v>
      </c>
      <c r="O8805" s="3" t="str">
        <f t="shared" si="823"/>
        <v>Consistent</v>
      </c>
      <c r="P8805" t="str">
        <f t="shared" si="824"/>
        <v>Good</v>
      </c>
      <c r="Q8805" s="4">
        <f t="shared" si="825"/>
        <v>21.6</v>
      </c>
      <c r="R8805" s="4">
        <f t="shared" si="826"/>
        <v>3.24</v>
      </c>
      <c r="S8805" s="4">
        <f t="shared" si="827"/>
        <v>18.36</v>
      </c>
    </row>
    <row r="8806" spans="1:19" hidden="1" x14ac:dyDescent="0.35">
      <c r="A8806" t="s">
        <v>16082</v>
      </c>
      <c r="B8806" t="s">
        <v>1719</v>
      </c>
      <c r="C8806" s="1">
        <v>45957</v>
      </c>
      <c r="D8806" t="s">
        <v>36</v>
      </c>
      <c r="E8806" t="s">
        <v>341</v>
      </c>
      <c r="F8806" s="3">
        <v>5</v>
      </c>
      <c r="G8806" s="3" t="str">
        <f t="shared" si="822"/>
        <v>Valid Quantity</v>
      </c>
      <c r="H8806" s="2" t="s">
        <v>4230</v>
      </c>
      <c r="I8806" s="3">
        <v>5</v>
      </c>
      <c r="J8806" t="s">
        <v>20</v>
      </c>
      <c r="K8806" t="s">
        <v>40</v>
      </c>
      <c r="L8806" t="s">
        <v>41</v>
      </c>
      <c r="M8806" t="s">
        <v>23</v>
      </c>
      <c r="N8806" s="3">
        <v>5</v>
      </c>
      <c r="O8806" s="3" t="str">
        <f t="shared" si="823"/>
        <v>Consistent</v>
      </c>
      <c r="P8806" t="str">
        <f t="shared" si="824"/>
        <v>Excellent</v>
      </c>
      <c r="Q8806" s="4">
        <f t="shared" si="825"/>
        <v>544.85</v>
      </c>
      <c r="R8806" s="4">
        <f t="shared" si="826"/>
        <v>27.2425</v>
      </c>
      <c r="S8806" s="4">
        <f t="shared" si="827"/>
        <v>517.60750000000007</v>
      </c>
    </row>
    <row r="8807" spans="1:19" hidden="1" x14ac:dyDescent="0.35">
      <c r="A8807" t="s">
        <v>16771</v>
      </c>
      <c r="B8807" t="s">
        <v>11046</v>
      </c>
      <c r="C8807" s="1">
        <v>45957</v>
      </c>
      <c r="D8807" t="s">
        <v>81</v>
      </c>
      <c r="E8807" t="s">
        <v>147</v>
      </c>
      <c r="F8807" s="3">
        <v>4</v>
      </c>
      <c r="G8807" s="3" t="str">
        <f t="shared" si="822"/>
        <v>Valid Quantity</v>
      </c>
      <c r="H8807" s="2" t="s">
        <v>16772</v>
      </c>
      <c r="I8807" s="3">
        <v>0</v>
      </c>
      <c r="J8807" t="s">
        <v>54</v>
      </c>
      <c r="K8807" t="s">
        <v>131</v>
      </c>
      <c r="L8807" t="s">
        <v>86</v>
      </c>
      <c r="M8807" t="s">
        <v>32</v>
      </c>
      <c r="O8807" s="3" t="str">
        <f t="shared" si="823"/>
        <v>Consistent</v>
      </c>
      <c r="P8807" t="str">
        <f t="shared" si="824"/>
        <v>Not Rated</v>
      </c>
      <c r="Q8807" s="4">
        <f t="shared" si="825"/>
        <v>323.32</v>
      </c>
      <c r="R8807" s="4">
        <f t="shared" si="826"/>
        <v>0</v>
      </c>
      <c r="S8807" s="4">
        <f t="shared" si="827"/>
        <v>323.32</v>
      </c>
    </row>
    <row r="8808" spans="1:19" hidden="1" x14ac:dyDescent="0.35">
      <c r="A8808" t="s">
        <v>17160</v>
      </c>
      <c r="B8808" t="s">
        <v>13637</v>
      </c>
      <c r="C8808" s="1">
        <v>45957</v>
      </c>
      <c r="D8808" t="s">
        <v>101</v>
      </c>
      <c r="E8808" t="s">
        <v>102</v>
      </c>
      <c r="F8808" s="3">
        <v>1</v>
      </c>
      <c r="G8808" s="3" t="str">
        <f t="shared" si="822"/>
        <v>Valid Quantity</v>
      </c>
      <c r="H8808" s="2" t="s">
        <v>5223</v>
      </c>
      <c r="I8808" s="3">
        <v>0</v>
      </c>
      <c r="J8808" t="s">
        <v>67</v>
      </c>
      <c r="K8808" t="s">
        <v>131</v>
      </c>
      <c r="L8808" t="s">
        <v>86</v>
      </c>
      <c r="M8808" t="s">
        <v>23</v>
      </c>
      <c r="O8808" s="3" t="str">
        <f t="shared" si="823"/>
        <v>Consistent</v>
      </c>
      <c r="P8808" t="str">
        <f t="shared" si="824"/>
        <v>Not Rated</v>
      </c>
      <c r="Q8808" s="4">
        <f t="shared" si="825"/>
        <v>88.89</v>
      </c>
      <c r="R8808" s="4">
        <f t="shared" si="826"/>
        <v>0</v>
      </c>
      <c r="S8808" s="4">
        <f t="shared" si="827"/>
        <v>88.89</v>
      </c>
    </row>
    <row r="8809" spans="1:19" hidden="1" x14ac:dyDescent="0.35">
      <c r="A8809" t="s">
        <v>17997</v>
      </c>
      <c r="B8809" t="s">
        <v>8796</v>
      </c>
      <c r="C8809" s="1">
        <v>45957</v>
      </c>
      <c r="D8809" t="s">
        <v>81</v>
      </c>
      <c r="E8809" t="s">
        <v>82</v>
      </c>
      <c r="F8809" s="3">
        <v>3</v>
      </c>
      <c r="G8809" s="3" t="str">
        <f t="shared" si="822"/>
        <v>Valid Quantity</v>
      </c>
      <c r="H8809" s="2" t="s">
        <v>17998</v>
      </c>
      <c r="I8809" s="3">
        <v>0</v>
      </c>
      <c r="J8809" t="s">
        <v>67</v>
      </c>
      <c r="K8809" t="s">
        <v>153</v>
      </c>
      <c r="L8809" t="s">
        <v>120</v>
      </c>
      <c r="M8809" t="s">
        <v>23</v>
      </c>
      <c r="N8809" s="3">
        <v>2</v>
      </c>
      <c r="O8809" s="3" t="str">
        <f t="shared" si="823"/>
        <v>Consistent</v>
      </c>
      <c r="P8809" t="str">
        <f t="shared" si="824"/>
        <v>Bad</v>
      </c>
      <c r="Q8809" s="4">
        <f t="shared" si="825"/>
        <v>286.95000000000005</v>
      </c>
      <c r="R8809" s="4">
        <f t="shared" si="826"/>
        <v>0</v>
      </c>
      <c r="S8809" s="4">
        <f t="shared" si="827"/>
        <v>286.95000000000005</v>
      </c>
    </row>
    <row r="8810" spans="1:19" hidden="1" x14ac:dyDescent="0.35">
      <c r="A8810" t="s">
        <v>19058</v>
      </c>
      <c r="B8810" t="s">
        <v>14966</v>
      </c>
      <c r="C8810" s="1">
        <v>45957</v>
      </c>
      <c r="D8810" t="s">
        <v>101</v>
      </c>
      <c r="E8810" t="s">
        <v>345</v>
      </c>
      <c r="F8810" s="3">
        <v>1</v>
      </c>
      <c r="G8810" s="3" t="str">
        <f t="shared" si="822"/>
        <v>Valid Quantity</v>
      </c>
      <c r="H8810" s="2" t="s">
        <v>19059</v>
      </c>
      <c r="I8810" s="3">
        <v>25</v>
      </c>
      <c r="J8810" t="s">
        <v>48</v>
      </c>
      <c r="K8810" t="s">
        <v>212</v>
      </c>
      <c r="L8810" t="s">
        <v>41</v>
      </c>
      <c r="M8810" t="s">
        <v>32</v>
      </c>
      <c r="N8810" s="3">
        <v>0</v>
      </c>
      <c r="O8810" s="3" t="str">
        <f t="shared" si="823"/>
        <v>Consistent</v>
      </c>
      <c r="P8810" t="str">
        <f t="shared" si="824"/>
        <v>Not Rated</v>
      </c>
      <c r="Q8810" s="4">
        <f t="shared" si="825"/>
        <v>67.03</v>
      </c>
      <c r="R8810" s="4">
        <f t="shared" si="826"/>
        <v>16.7575</v>
      </c>
      <c r="S8810" s="4">
        <f t="shared" si="827"/>
        <v>50.272500000000001</v>
      </c>
    </row>
    <row r="8811" spans="1:19" hidden="1" x14ac:dyDescent="0.35">
      <c r="A8811" t="s">
        <v>19146</v>
      </c>
      <c r="B8811" t="s">
        <v>9532</v>
      </c>
      <c r="C8811" s="1">
        <v>45957</v>
      </c>
      <c r="D8811" t="s">
        <v>36</v>
      </c>
      <c r="E8811" t="s">
        <v>547</v>
      </c>
      <c r="F8811" s="3">
        <v>1</v>
      </c>
      <c r="G8811" s="3" t="str">
        <f t="shared" si="822"/>
        <v>Valid Quantity</v>
      </c>
      <c r="H8811" s="2" t="s">
        <v>19147</v>
      </c>
      <c r="I8811" s="3">
        <v>0</v>
      </c>
      <c r="J8811" t="s">
        <v>48</v>
      </c>
      <c r="K8811" t="s">
        <v>162</v>
      </c>
      <c r="L8811" t="s">
        <v>163</v>
      </c>
      <c r="M8811" t="s">
        <v>23</v>
      </c>
      <c r="N8811" s="3">
        <v>3</v>
      </c>
      <c r="O8811" s="3" t="str">
        <f t="shared" si="823"/>
        <v>Consistent</v>
      </c>
      <c r="P8811" t="str">
        <f t="shared" si="824"/>
        <v>Average</v>
      </c>
      <c r="Q8811" s="4">
        <f t="shared" si="825"/>
        <v>138.18</v>
      </c>
      <c r="R8811" s="4">
        <f t="shared" si="826"/>
        <v>0</v>
      </c>
      <c r="S8811" s="4">
        <f t="shared" si="827"/>
        <v>138.18</v>
      </c>
    </row>
    <row r="8812" spans="1:19" hidden="1" x14ac:dyDescent="0.35">
      <c r="A8812" t="s">
        <v>20546</v>
      </c>
      <c r="B8812" t="s">
        <v>3370</v>
      </c>
      <c r="C8812" s="1">
        <v>45957</v>
      </c>
      <c r="D8812" t="s">
        <v>64</v>
      </c>
      <c r="E8812" t="s">
        <v>129</v>
      </c>
      <c r="F8812" s="3">
        <v>2</v>
      </c>
      <c r="G8812" s="3" t="str">
        <f t="shared" si="822"/>
        <v>Valid Quantity</v>
      </c>
      <c r="H8812" s="2" t="s">
        <v>2896</v>
      </c>
      <c r="I8812" s="3">
        <v>5</v>
      </c>
      <c r="J8812" t="s">
        <v>84</v>
      </c>
      <c r="K8812" t="s">
        <v>91</v>
      </c>
      <c r="L8812" t="s">
        <v>41</v>
      </c>
      <c r="M8812" t="s">
        <v>185</v>
      </c>
      <c r="O8812" s="3" t="str">
        <f t="shared" si="823"/>
        <v>Consistent</v>
      </c>
      <c r="P8812" t="str">
        <f t="shared" si="824"/>
        <v>Not Rated</v>
      </c>
      <c r="Q8812" s="4">
        <f t="shared" si="825"/>
        <v>34.76</v>
      </c>
      <c r="R8812" s="4">
        <f t="shared" si="826"/>
        <v>1.7379999999999998</v>
      </c>
      <c r="S8812" s="4">
        <f t="shared" si="827"/>
        <v>33.021999999999998</v>
      </c>
    </row>
    <row r="8813" spans="1:19" hidden="1" x14ac:dyDescent="0.35">
      <c r="A8813" t="s">
        <v>20572</v>
      </c>
      <c r="B8813" t="s">
        <v>12306</v>
      </c>
      <c r="C8813" s="1">
        <v>45957</v>
      </c>
      <c r="D8813" t="s">
        <v>81</v>
      </c>
      <c r="E8813" t="s">
        <v>143</v>
      </c>
      <c r="F8813" s="3">
        <v>2</v>
      </c>
      <c r="G8813" s="3" t="str">
        <f t="shared" si="822"/>
        <v>Valid Quantity</v>
      </c>
      <c r="H8813" s="2" t="s">
        <v>19041</v>
      </c>
      <c r="I8813" s="3">
        <v>5</v>
      </c>
      <c r="J8813" t="s">
        <v>84</v>
      </c>
      <c r="K8813" t="s">
        <v>162</v>
      </c>
      <c r="L8813" t="s">
        <v>163</v>
      </c>
      <c r="M8813" t="s">
        <v>75</v>
      </c>
      <c r="O8813" s="3" t="str">
        <f t="shared" si="823"/>
        <v>Consistent</v>
      </c>
      <c r="P8813" t="str">
        <f t="shared" si="824"/>
        <v>Not Rated</v>
      </c>
      <c r="Q8813" s="4">
        <f t="shared" si="825"/>
        <v>275.54000000000002</v>
      </c>
      <c r="R8813" s="4">
        <f t="shared" si="826"/>
        <v>13.777000000000001</v>
      </c>
      <c r="S8813" s="4">
        <f t="shared" si="827"/>
        <v>261.76300000000003</v>
      </c>
    </row>
    <row r="8814" spans="1:19" hidden="1" x14ac:dyDescent="0.35">
      <c r="A8814" t="s">
        <v>20708</v>
      </c>
      <c r="B8814" t="s">
        <v>2872</v>
      </c>
      <c r="C8814" s="1">
        <v>45957</v>
      </c>
      <c r="D8814" t="s">
        <v>17</v>
      </c>
      <c r="E8814" t="s">
        <v>72</v>
      </c>
      <c r="F8814" s="3">
        <v>1</v>
      </c>
      <c r="G8814" s="3" t="str">
        <f t="shared" si="822"/>
        <v>Valid Quantity</v>
      </c>
      <c r="H8814" s="2" t="s">
        <v>6903</v>
      </c>
      <c r="I8814" s="3">
        <v>0</v>
      </c>
      <c r="J8814" t="s">
        <v>39</v>
      </c>
      <c r="K8814" t="s">
        <v>153</v>
      </c>
      <c r="L8814" t="s">
        <v>120</v>
      </c>
      <c r="M8814" t="s">
        <v>23</v>
      </c>
      <c r="N8814" s="3">
        <v>5</v>
      </c>
      <c r="O8814" s="3" t="str">
        <f t="shared" si="823"/>
        <v>Consistent</v>
      </c>
      <c r="P8814" t="str">
        <f t="shared" si="824"/>
        <v>Excellent</v>
      </c>
      <c r="Q8814" s="4">
        <f t="shared" si="825"/>
        <v>24.14</v>
      </c>
      <c r="R8814" s="4">
        <f t="shared" si="826"/>
        <v>0</v>
      </c>
      <c r="S8814" s="4">
        <f t="shared" si="827"/>
        <v>24.14</v>
      </c>
    </row>
    <row r="8815" spans="1:19" hidden="1" x14ac:dyDescent="0.35">
      <c r="A8815" t="s">
        <v>21665</v>
      </c>
      <c r="B8815" t="s">
        <v>13801</v>
      </c>
      <c r="C8815" s="1">
        <v>45957</v>
      </c>
      <c r="D8815" t="s">
        <v>36</v>
      </c>
      <c r="E8815" t="s">
        <v>250</v>
      </c>
      <c r="F8815" s="3">
        <v>3</v>
      </c>
      <c r="G8815" s="3" t="str">
        <f t="shared" si="822"/>
        <v>Valid Quantity</v>
      </c>
      <c r="H8815" s="2" t="s">
        <v>21666</v>
      </c>
      <c r="I8815" s="3">
        <v>15</v>
      </c>
      <c r="J8815" t="s">
        <v>54</v>
      </c>
      <c r="K8815" t="s">
        <v>40</v>
      </c>
      <c r="L8815" t="s">
        <v>41</v>
      </c>
      <c r="M8815" t="s">
        <v>23</v>
      </c>
      <c r="N8815" s="3">
        <v>5</v>
      </c>
      <c r="O8815" s="3" t="str">
        <f t="shared" si="823"/>
        <v>Consistent</v>
      </c>
      <c r="P8815" t="str">
        <f t="shared" si="824"/>
        <v>Excellent</v>
      </c>
      <c r="Q8815" s="4">
        <f t="shared" si="825"/>
        <v>246.99</v>
      </c>
      <c r="R8815" s="4">
        <f t="shared" si="826"/>
        <v>37.048500000000004</v>
      </c>
      <c r="S8815" s="4">
        <f t="shared" si="827"/>
        <v>209.94150000000002</v>
      </c>
    </row>
    <row r="8816" spans="1:19" hidden="1" x14ac:dyDescent="0.35">
      <c r="A8816" t="s">
        <v>22459</v>
      </c>
      <c r="B8816" t="s">
        <v>10923</v>
      </c>
      <c r="C8816" s="1">
        <v>45957</v>
      </c>
      <c r="D8816" t="s">
        <v>81</v>
      </c>
      <c r="E8816" t="s">
        <v>82</v>
      </c>
      <c r="F8816" s="3">
        <v>2</v>
      </c>
      <c r="G8816" s="3" t="str">
        <f t="shared" si="822"/>
        <v>Valid Quantity</v>
      </c>
      <c r="H8816" s="2" t="s">
        <v>22460</v>
      </c>
      <c r="I8816" s="3">
        <v>15</v>
      </c>
      <c r="J8816" t="s">
        <v>48</v>
      </c>
      <c r="K8816" t="s">
        <v>180</v>
      </c>
      <c r="L8816" t="s">
        <v>86</v>
      </c>
      <c r="M8816" t="s">
        <v>23</v>
      </c>
      <c r="N8816" s="3">
        <v>3</v>
      </c>
      <c r="O8816" s="3" t="str">
        <f t="shared" si="823"/>
        <v>Consistent</v>
      </c>
      <c r="P8816" t="str">
        <f t="shared" si="824"/>
        <v>Average</v>
      </c>
      <c r="Q8816" s="4">
        <f t="shared" si="825"/>
        <v>238.48</v>
      </c>
      <c r="R8816" s="4">
        <f t="shared" si="826"/>
        <v>35.771999999999998</v>
      </c>
      <c r="S8816" s="4">
        <f t="shared" si="827"/>
        <v>202.708</v>
      </c>
    </row>
    <row r="8817" spans="1:19" hidden="1" x14ac:dyDescent="0.35">
      <c r="A8817" t="s">
        <v>22638</v>
      </c>
      <c r="B8817" t="s">
        <v>5325</v>
      </c>
      <c r="C8817" s="1">
        <v>45957</v>
      </c>
      <c r="D8817" t="s">
        <v>101</v>
      </c>
      <c r="E8817" t="s">
        <v>107</v>
      </c>
      <c r="F8817" s="3">
        <v>1</v>
      </c>
      <c r="G8817" s="3" t="str">
        <f t="shared" si="822"/>
        <v>Valid Quantity</v>
      </c>
      <c r="H8817" s="2" t="s">
        <v>22639</v>
      </c>
      <c r="I8817" s="3">
        <v>0</v>
      </c>
      <c r="J8817" t="s">
        <v>67</v>
      </c>
      <c r="K8817" t="s">
        <v>162</v>
      </c>
      <c r="L8817" t="s">
        <v>163</v>
      </c>
      <c r="M8817" t="s">
        <v>32</v>
      </c>
      <c r="O8817" s="3" t="str">
        <f t="shared" si="823"/>
        <v>Consistent</v>
      </c>
      <c r="P8817" t="str">
        <f t="shared" si="824"/>
        <v>Not Rated</v>
      </c>
      <c r="Q8817" s="4">
        <f t="shared" si="825"/>
        <v>65.62</v>
      </c>
      <c r="R8817" s="4">
        <f t="shared" si="826"/>
        <v>0</v>
      </c>
      <c r="S8817" s="4">
        <f t="shared" si="827"/>
        <v>65.62</v>
      </c>
    </row>
    <row r="8818" spans="1:19" hidden="1" x14ac:dyDescent="0.35">
      <c r="A8818" t="s">
        <v>1783</v>
      </c>
      <c r="B8818" t="s">
        <v>1784</v>
      </c>
      <c r="C8818" s="1">
        <v>45958</v>
      </c>
      <c r="D8818" t="s">
        <v>45</v>
      </c>
      <c r="E8818" t="s">
        <v>215</v>
      </c>
      <c r="F8818" s="3">
        <v>3</v>
      </c>
      <c r="G8818" s="3" t="str">
        <f t="shared" si="822"/>
        <v>Valid Quantity</v>
      </c>
      <c r="H8818" s="2" t="s">
        <v>1785</v>
      </c>
      <c r="I8818" s="3">
        <v>5</v>
      </c>
      <c r="J8818" t="s">
        <v>54</v>
      </c>
      <c r="K8818" t="s">
        <v>55</v>
      </c>
      <c r="L8818" t="s">
        <v>31</v>
      </c>
      <c r="M8818" t="s">
        <v>23</v>
      </c>
      <c r="O8818" s="3" t="str">
        <f t="shared" si="823"/>
        <v>Consistent</v>
      </c>
      <c r="P8818" t="str">
        <f t="shared" si="824"/>
        <v>Not Rated</v>
      </c>
      <c r="Q8818" s="4">
        <f t="shared" si="825"/>
        <v>50.37</v>
      </c>
      <c r="R8818" s="4">
        <f t="shared" si="826"/>
        <v>2.5185</v>
      </c>
      <c r="S8818" s="4">
        <f t="shared" si="827"/>
        <v>47.851499999999994</v>
      </c>
    </row>
    <row r="8819" spans="1:19" hidden="1" x14ac:dyDescent="0.35">
      <c r="A8819" t="s">
        <v>2515</v>
      </c>
      <c r="B8819" t="s">
        <v>2516</v>
      </c>
      <c r="C8819" s="1">
        <v>45958</v>
      </c>
      <c r="D8819" t="s">
        <v>159</v>
      </c>
      <c r="E8819" t="s">
        <v>160</v>
      </c>
      <c r="F8819" s="3">
        <v>2</v>
      </c>
      <c r="G8819" s="3" t="str">
        <f t="shared" si="822"/>
        <v>Valid Quantity</v>
      </c>
      <c r="H8819" s="2" t="s">
        <v>1150</v>
      </c>
      <c r="I8819" s="3">
        <v>0</v>
      </c>
      <c r="J8819" t="s">
        <v>48</v>
      </c>
      <c r="K8819" t="s">
        <v>162</v>
      </c>
      <c r="L8819" t="s">
        <v>163</v>
      </c>
      <c r="M8819" t="s">
        <v>23</v>
      </c>
      <c r="N8819" s="3">
        <v>4</v>
      </c>
      <c r="O8819" s="3" t="str">
        <f t="shared" si="823"/>
        <v>Consistent</v>
      </c>
      <c r="P8819" t="str">
        <f t="shared" si="824"/>
        <v>Good</v>
      </c>
      <c r="Q8819" s="4">
        <f t="shared" si="825"/>
        <v>57.9</v>
      </c>
      <c r="R8819" s="4">
        <f t="shared" si="826"/>
        <v>0</v>
      </c>
      <c r="S8819" s="4">
        <f t="shared" si="827"/>
        <v>57.9</v>
      </c>
    </row>
    <row r="8820" spans="1:19" hidden="1" x14ac:dyDescent="0.35">
      <c r="A8820" t="s">
        <v>2590</v>
      </c>
      <c r="B8820" t="s">
        <v>2516</v>
      </c>
      <c r="C8820" s="1">
        <v>45958</v>
      </c>
      <c r="D8820" t="s">
        <v>101</v>
      </c>
      <c r="E8820" t="s">
        <v>345</v>
      </c>
      <c r="F8820" s="3">
        <v>2</v>
      </c>
      <c r="G8820" s="3" t="str">
        <f t="shared" si="822"/>
        <v>Valid Quantity</v>
      </c>
      <c r="H8820" s="2" t="s">
        <v>2591</v>
      </c>
      <c r="I8820" s="3">
        <v>10</v>
      </c>
      <c r="J8820" t="s">
        <v>67</v>
      </c>
      <c r="K8820" t="s">
        <v>60</v>
      </c>
      <c r="L8820" t="s">
        <v>61</v>
      </c>
      <c r="M8820" t="s">
        <v>185</v>
      </c>
      <c r="O8820" s="3" t="str">
        <f t="shared" si="823"/>
        <v>Consistent</v>
      </c>
      <c r="P8820" t="str">
        <f t="shared" si="824"/>
        <v>Not Rated</v>
      </c>
      <c r="Q8820" s="4">
        <f t="shared" si="825"/>
        <v>169.36</v>
      </c>
      <c r="R8820" s="4">
        <f t="shared" si="826"/>
        <v>16.936</v>
      </c>
      <c r="S8820" s="4">
        <f t="shared" si="827"/>
        <v>152.42400000000001</v>
      </c>
    </row>
    <row r="8821" spans="1:19" hidden="1" x14ac:dyDescent="0.35">
      <c r="A8821" t="s">
        <v>3194</v>
      </c>
      <c r="B8821" t="s">
        <v>3195</v>
      </c>
      <c r="C8821" s="1">
        <v>45958</v>
      </c>
      <c r="D8821" t="s">
        <v>45</v>
      </c>
      <c r="E8821" t="s">
        <v>46</v>
      </c>
      <c r="F8821" s="3">
        <v>5</v>
      </c>
      <c r="G8821" s="3" t="str">
        <f t="shared" si="822"/>
        <v>Valid Quantity</v>
      </c>
      <c r="H8821" s="2" t="s">
        <v>3196</v>
      </c>
      <c r="I8821" s="3">
        <v>5</v>
      </c>
      <c r="J8821" t="s">
        <v>67</v>
      </c>
      <c r="K8821" t="s">
        <v>131</v>
      </c>
      <c r="L8821" t="s">
        <v>86</v>
      </c>
      <c r="M8821" t="s">
        <v>23</v>
      </c>
      <c r="N8821" s="3">
        <v>4</v>
      </c>
      <c r="O8821" s="3" t="str">
        <f t="shared" si="823"/>
        <v>Consistent</v>
      </c>
      <c r="P8821" t="str">
        <f t="shared" si="824"/>
        <v>Good</v>
      </c>
      <c r="Q8821" s="4">
        <f t="shared" si="825"/>
        <v>255.25</v>
      </c>
      <c r="R8821" s="4">
        <f t="shared" si="826"/>
        <v>12.762499999999999</v>
      </c>
      <c r="S8821" s="4">
        <f t="shared" si="827"/>
        <v>242.48750000000001</v>
      </c>
    </row>
    <row r="8822" spans="1:19" hidden="1" x14ac:dyDescent="0.35">
      <c r="A8822" t="s">
        <v>4830</v>
      </c>
      <c r="B8822" t="s">
        <v>3719</v>
      </c>
      <c r="C8822" s="1">
        <v>45958</v>
      </c>
      <c r="D8822" t="s">
        <v>64</v>
      </c>
      <c r="E8822" t="s">
        <v>713</v>
      </c>
      <c r="F8822" s="3">
        <v>2</v>
      </c>
      <c r="G8822" s="3" t="str">
        <f t="shared" si="822"/>
        <v>Valid Quantity</v>
      </c>
      <c r="H8822" s="2" t="s">
        <v>4777</v>
      </c>
      <c r="I8822" s="3">
        <v>20</v>
      </c>
      <c r="J8822" t="s">
        <v>48</v>
      </c>
      <c r="K8822" t="s">
        <v>49</v>
      </c>
      <c r="L8822" t="s">
        <v>22</v>
      </c>
      <c r="M8822" t="s">
        <v>23</v>
      </c>
      <c r="N8822" s="3">
        <v>4</v>
      </c>
      <c r="O8822" s="3" t="str">
        <f t="shared" si="823"/>
        <v>Consistent</v>
      </c>
      <c r="P8822" t="str">
        <f t="shared" si="824"/>
        <v>Good</v>
      </c>
      <c r="Q8822" s="4">
        <f t="shared" si="825"/>
        <v>59.18</v>
      </c>
      <c r="R8822" s="4">
        <f t="shared" si="826"/>
        <v>11.835999999999999</v>
      </c>
      <c r="S8822" s="4">
        <f t="shared" si="827"/>
        <v>47.344000000000001</v>
      </c>
    </row>
    <row r="8823" spans="1:19" hidden="1" x14ac:dyDescent="0.35">
      <c r="A8823" t="s">
        <v>10104</v>
      </c>
      <c r="B8823" t="s">
        <v>1681</v>
      </c>
      <c r="C8823" s="1">
        <v>45958</v>
      </c>
      <c r="D8823" t="s">
        <v>101</v>
      </c>
      <c r="E8823" t="s">
        <v>136</v>
      </c>
      <c r="F8823" s="3">
        <v>1</v>
      </c>
      <c r="G8823" s="3" t="str">
        <f t="shared" si="822"/>
        <v>Valid Quantity</v>
      </c>
      <c r="H8823" s="2" t="s">
        <v>10105</v>
      </c>
      <c r="I8823" s="3">
        <v>15</v>
      </c>
      <c r="J8823" t="s">
        <v>84</v>
      </c>
      <c r="K8823" t="s">
        <v>40</v>
      </c>
      <c r="L8823" t="s">
        <v>41</v>
      </c>
      <c r="M8823" t="s">
        <v>75</v>
      </c>
      <c r="O8823" s="3" t="str">
        <f t="shared" si="823"/>
        <v>Consistent</v>
      </c>
      <c r="P8823" t="str">
        <f t="shared" si="824"/>
        <v>Not Rated</v>
      </c>
      <c r="Q8823" s="4">
        <f t="shared" si="825"/>
        <v>59.97</v>
      </c>
      <c r="R8823" s="4">
        <f t="shared" si="826"/>
        <v>8.9954999999999998</v>
      </c>
      <c r="S8823" s="4">
        <f t="shared" si="827"/>
        <v>50.974499999999999</v>
      </c>
    </row>
    <row r="8824" spans="1:19" hidden="1" x14ac:dyDescent="0.35">
      <c r="A8824" t="s">
        <v>16439</v>
      </c>
      <c r="B8824" t="s">
        <v>7023</v>
      </c>
      <c r="C8824" s="1">
        <v>45958</v>
      </c>
      <c r="D8824" t="s">
        <v>45</v>
      </c>
      <c r="E8824" t="s">
        <v>432</v>
      </c>
      <c r="F8824" s="3">
        <v>4</v>
      </c>
      <c r="G8824" s="3" t="str">
        <f t="shared" si="822"/>
        <v>Valid Quantity</v>
      </c>
      <c r="H8824" s="2" t="s">
        <v>16440</v>
      </c>
      <c r="I8824" s="3">
        <v>5</v>
      </c>
      <c r="J8824" t="s">
        <v>54</v>
      </c>
      <c r="K8824" t="s">
        <v>131</v>
      </c>
      <c r="L8824" t="s">
        <v>86</v>
      </c>
      <c r="M8824" t="s">
        <v>75</v>
      </c>
      <c r="O8824" s="3" t="str">
        <f t="shared" si="823"/>
        <v>Consistent</v>
      </c>
      <c r="P8824" t="str">
        <f t="shared" si="824"/>
        <v>Not Rated</v>
      </c>
      <c r="Q8824" s="4">
        <f t="shared" si="825"/>
        <v>155.4</v>
      </c>
      <c r="R8824" s="4">
        <f t="shared" si="826"/>
        <v>7.77</v>
      </c>
      <c r="S8824" s="4">
        <f t="shared" si="827"/>
        <v>147.63</v>
      </c>
    </row>
    <row r="8825" spans="1:19" hidden="1" x14ac:dyDescent="0.35">
      <c r="A8825" t="s">
        <v>16676</v>
      </c>
      <c r="B8825" t="s">
        <v>7155</v>
      </c>
      <c r="C8825" s="1">
        <v>45958</v>
      </c>
      <c r="D8825" t="s">
        <v>101</v>
      </c>
      <c r="E8825" t="s">
        <v>345</v>
      </c>
      <c r="F8825" s="3">
        <v>2</v>
      </c>
      <c r="G8825" s="3" t="str">
        <f t="shared" si="822"/>
        <v>Valid Quantity</v>
      </c>
      <c r="H8825" s="2" t="s">
        <v>3380</v>
      </c>
      <c r="I8825" s="3">
        <v>0</v>
      </c>
      <c r="J8825" t="s">
        <v>84</v>
      </c>
      <c r="K8825" t="s">
        <v>212</v>
      </c>
      <c r="L8825" t="s">
        <v>86</v>
      </c>
      <c r="M8825" t="s">
        <v>75</v>
      </c>
      <c r="O8825" s="3" t="str">
        <f t="shared" si="823"/>
        <v>Consistent</v>
      </c>
      <c r="P8825" t="str">
        <f t="shared" si="824"/>
        <v>Not Rated</v>
      </c>
      <c r="Q8825" s="4">
        <f t="shared" si="825"/>
        <v>45.48</v>
      </c>
      <c r="R8825" s="4">
        <f t="shared" si="826"/>
        <v>0</v>
      </c>
      <c r="S8825" s="4">
        <f t="shared" si="827"/>
        <v>45.48</v>
      </c>
    </row>
    <row r="8826" spans="1:19" hidden="1" x14ac:dyDescent="0.35">
      <c r="A8826" t="s">
        <v>17650</v>
      </c>
      <c r="B8826" t="s">
        <v>3282</v>
      </c>
      <c r="C8826" s="1">
        <v>45958</v>
      </c>
      <c r="D8826" t="s">
        <v>36</v>
      </c>
      <c r="E8826" t="s">
        <v>250</v>
      </c>
      <c r="F8826" s="3">
        <v>2</v>
      </c>
      <c r="G8826" s="3" t="str">
        <f t="shared" si="822"/>
        <v>Valid Quantity</v>
      </c>
      <c r="H8826" s="2" t="s">
        <v>17651</v>
      </c>
      <c r="I8826" s="3">
        <v>0</v>
      </c>
      <c r="J8826" t="s">
        <v>48</v>
      </c>
      <c r="K8826" t="s">
        <v>162</v>
      </c>
      <c r="L8826" t="s">
        <v>163</v>
      </c>
      <c r="M8826" t="s">
        <v>23</v>
      </c>
      <c r="N8826" s="3">
        <v>0</v>
      </c>
      <c r="O8826" s="3" t="str">
        <f t="shared" si="823"/>
        <v>Consistent</v>
      </c>
      <c r="P8826" t="str">
        <f t="shared" si="824"/>
        <v>Not Rated</v>
      </c>
      <c r="Q8826" s="4">
        <f t="shared" si="825"/>
        <v>334.34</v>
      </c>
      <c r="R8826" s="4">
        <f t="shared" si="826"/>
        <v>0</v>
      </c>
      <c r="S8826" s="4">
        <f t="shared" si="827"/>
        <v>334.34</v>
      </c>
    </row>
    <row r="8827" spans="1:19" hidden="1" x14ac:dyDescent="0.35">
      <c r="A8827" t="s">
        <v>20535</v>
      </c>
      <c r="B8827" t="s">
        <v>5169</v>
      </c>
      <c r="C8827" s="1">
        <v>45958</v>
      </c>
      <c r="D8827" t="s">
        <v>101</v>
      </c>
      <c r="E8827" t="s">
        <v>107</v>
      </c>
      <c r="F8827" s="3">
        <v>2</v>
      </c>
      <c r="G8827" s="3" t="str">
        <f t="shared" si="822"/>
        <v>Valid Quantity</v>
      </c>
      <c r="H8827" s="2" t="s">
        <v>17887</v>
      </c>
      <c r="I8827" s="3">
        <v>15</v>
      </c>
      <c r="J8827" t="s">
        <v>67</v>
      </c>
      <c r="K8827" t="s">
        <v>30</v>
      </c>
      <c r="L8827" t="s">
        <v>31</v>
      </c>
      <c r="M8827" t="s">
        <v>23</v>
      </c>
      <c r="N8827" s="3">
        <v>1</v>
      </c>
      <c r="O8827" s="3" t="str">
        <f t="shared" si="823"/>
        <v>Consistent</v>
      </c>
      <c r="P8827" t="str">
        <f t="shared" si="824"/>
        <v>Very Bad</v>
      </c>
      <c r="Q8827" s="4">
        <f t="shared" si="825"/>
        <v>105.54</v>
      </c>
      <c r="R8827" s="4">
        <f t="shared" si="826"/>
        <v>15.831000000000001</v>
      </c>
      <c r="S8827" s="4">
        <f t="shared" si="827"/>
        <v>89.709000000000003</v>
      </c>
    </row>
    <row r="8828" spans="1:19" hidden="1" x14ac:dyDescent="0.35">
      <c r="A8828" t="s">
        <v>22496</v>
      </c>
      <c r="B8828" t="s">
        <v>4682</v>
      </c>
      <c r="C8828" s="1">
        <v>45958</v>
      </c>
      <c r="D8828" t="s">
        <v>101</v>
      </c>
      <c r="E8828" t="s">
        <v>107</v>
      </c>
      <c r="F8828" s="3">
        <v>1</v>
      </c>
      <c r="G8828" s="3" t="str">
        <f t="shared" si="822"/>
        <v>Valid Quantity</v>
      </c>
      <c r="H8828" s="2" t="s">
        <v>10244</v>
      </c>
      <c r="I8828" s="3">
        <v>10</v>
      </c>
      <c r="J8828" t="s">
        <v>67</v>
      </c>
      <c r="K8828" t="s">
        <v>104</v>
      </c>
      <c r="L8828" t="s">
        <v>22</v>
      </c>
      <c r="M8828" t="s">
        <v>23</v>
      </c>
      <c r="N8828" s="3">
        <v>4</v>
      </c>
      <c r="O8828" s="3" t="str">
        <f t="shared" si="823"/>
        <v>Consistent</v>
      </c>
      <c r="P8828" t="str">
        <f t="shared" si="824"/>
        <v>Good</v>
      </c>
      <c r="Q8828" s="4">
        <f t="shared" si="825"/>
        <v>31.86</v>
      </c>
      <c r="R8828" s="4">
        <f t="shared" si="826"/>
        <v>3.1860000000000004</v>
      </c>
      <c r="S8828" s="4">
        <f t="shared" si="827"/>
        <v>28.673999999999999</v>
      </c>
    </row>
    <row r="8829" spans="1:19" hidden="1" x14ac:dyDescent="0.35">
      <c r="A8829" t="s">
        <v>1405</v>
      </c>
      <c r="B8829" t="s">
        <v>1406</v>
      </c>
      <c r="C8829" s="1">
        <v>45959</v>
      </c>
      <c r="D8829" t="s">
        <v>64</v>
      </c>
      <c r="E8829" t="s">
        <v>381</v>
      </c>
      <c r="F8829" s="3">
        <v>1</v>
      </c>
      <c r="G8829" s="3" t="str">
        <f t="shared" si="822"/>
        <v>Valid Quantity</v>
      </c>
      <c r="H8829" s="2" t="s">
        <v>1407</v>
      </c>
      <c r="I8829" s="3">
        <v>10</v>
      </c>
      <c r="J8829" t="s">
        <v>54</v>
      </c>
      <c r="K8829" t="s">
        <v>60</v>
      </c>
      <c r="L8829" t="s">
        <v>61</v>
      </c>
      <c r="M8829" t="s">
        <v>23</v>
      </c>
      <c r="N8829" s="3">
        <v>4</v>
      </c>
      <c r="O8829" s="3" t="str">
        <f t="shared" si="823"/>
        <v>Consistent</v>
      </c>
      <c r="P8829" t="str">
        <f t="shared" si="824"/>
        <v>Good</v>
      </c>
      <c r="Q8829" s="4">
        <f t="shared" si="825"/>
        <v>107.44</v>
      </c>
      <c r="R8829" s="4">
        <f t="shared" si="826"/>
        <v>10.744000000000002</v>
      </c>
      <c r="S8829" s="4">
        <f t="shared" si="827"/>
        <v>96.695999999999998</v>
      </c>
    </row>
    <row r="8830" spans="1:19" hidden="1" x14ac:dyDescent="0.35">
      <c r="A8830" t="s">
        <v>1524</v>
      </c>
      <c r="B8830" t="s">
        <v>1525</v>
      </c>
      <c r="C8830" s="1">
        <v>45959</v>
      </c>
      <c r="D8830" t="s">
        <v>64</v>
      </c>
      <c r="E8830" t="s">
        <v>331</v>
      </c>
      <c r="F8830" s="3">
        <v>3</v>
      </c>
      <c r="G8830" s="3" t="str">
        <f t="shared" si="822"/>
        <v>Valid Quantity</v>
      </c>
      <c r="H8830" s="2" t="s">
        <v>1526</v>
      </c>
      <c r="I8830" s="3">
        <v>15</v>
      </c>
      <c r="J8830" t="s">
        <v>84</v>
      </c>
      <c r="K8830" t="s">
        <v>180</v>
      </c>
      <c r="L8830" t="s">
        <v>86</v>
      </c>
      <c r="M8830" t="s">
        <v>23</v>
      </c>
      <c r="N8830" s="3">
        <v>5</v>
      </c>
      <c r="O8830" s="3" t="str">
        <f t="shared" si="823"/>
        <v>Consistent</v>
      </c>
      <c r="P8830" t="str">
        <f t="shared" si="824"/>
        <v>Excellent</v>
      </c>
      <c r="Q8830" s="4">
        <f t="shared" si="825"/>
        <v>207.45000000000002</v>
      </c>
      <c r="R8830" s="4">
        <f t="shared" si="826"/>
        <v>31.117500000000003</v>
      </c>
      <c r="S8830" s="4">
        <f t="shared" si="827"/>
        <v>176.33250000000001</v>
      </c>
    </row>
    <row r="8831" spans="1:19" hidden="1" x14ac:dyDescent="0.35">
      <c r="A8831" t="s">
        <v>6708</v>
      </c>
      <c r="B8831" t="s">
        <v>2349</v>
      </c>
      <c r="C8831" s="1">
        <v>45959</v>
      </c>
      <c r="D8831" t="s">
        <v>36</v>
      </c>
      <c r="E8831" t="s">
        <v>58</v>
      </c>
      <c r="F8831" s="3">
        <v>1</v>
      </c>
      <c r="G8831" s="3" t="str">
        <f t="shared" si="822"/>
        <v>Valid Quantity</v>
      </c>
      <c r="H8831" s="2" t="s">
        <v>6709</v>
      </c>
      <c r="I8831" s="3">
        <v>0</v>
      </c>
      <c r="J8831" t="s">
        <v>67</v>
      </c>
      <c r="K8831" t="s">
        <v>85</v>
      </c>
      <c r="L8831" t="s">
        <v>86</v>
      </c>
      <c r="M8831" t="s">
        <v>23</v>
      </c>
      <c r="N8831" s="3">
        <v>4</v>
      </c>
      <c r="O8831" s="3" t="str">
        <f t="shared" si="823"/>
        <v>Consistent</v>
      </c>
      <c r="P8831" t="str">
        <f t="shared" si="824"/>
        <v>Good</v>
      </c>
      <c r="Q8831" s="4">
        <f t="shared" si="825"/>
        <v>114.29</v>
      </c>
      <c r="R8831" s="4">
        <f t="shared" si="826"/>
        <v>0</v>
      </c>
      <c r="S8831" s="4">
        <f t="shared" si="827"/>
        <v>114.29</v>
      </c>
    </row>
    <row r="8832" spans="1:19" hidden="1" x14ac:dyDescent="0.35">
      <c r="A8832" t="s">
        <v>8675</v>
      </c>
      <c r="B8832" t="s">
        <v>8676</v>
      </c>
      <c r="C8832" s="1">
        <v>45959</v>
      </c>
      <c r="D8832" t="s">
        <v>64</v>
      </c>
      <c r="E8832" t="s">
        <v>305</v>
      </c>
      <c r="F8832" s="3">
        <v>2</v>
      </c>
      <c r="G8832" s="3" t="str">
        <f t="shared" si="822"/>
        <v>Valid Quantity</v>
      </c>
      <c r="H8832" s="2" t="s">
        <v>8677</v>
      </c>
      <c r="I8832" s="3">
        <v>10</v>
      </c>
      <c r="J8832" t="s">
        <v>54</v>
      </c>
      <c r="K8832" t="s">
        <v>85</v>
      </c>
      <c r="L8832" t="s">
        <v>86</v>
      </c>
      <c r="M8832" t="s">
        <v>23</v>
      </c>
      <c r="N8832" s="3">
        <v>5</v>
      </c>
      <c r="O8832" s="3" t="str">
        <f t="shared" si="823"/>
        <v>Consistent</v>
      </c>
      <c r="P8832" t="str">
        <f t="shared" si="824"/>
        <v>Excellent</v>
      </c>
      <c r="Q8832" s="4">
        <f t="shared" si="825"/>
        <v>155.86000000000001</v>
      </c>
      <c r="R8832" s="4">
        <f t="shared" si="826"/>
        <v>15.586000000000002</v>
      </c>
      <c r="S8832" s="4">
        <f t="shared" si="827"/>
        <v>140.274</v>
      </c>
    </row>
    <row r="8833" spans="1:19" hidden="1" x14ac:dyDescent="0.35">
      <c r="A8833" t="s">
        <v>12694</v>
      </c>
      <c r="B8833" t="s">
        <v>4703</v>
      </c>
      <c r="C8833" s="1">
        <v>45959</v>
      </c>
      <c r="D8833" t="s">
        <v>36</v>
      </c>
      <c r="E8833" t="s">
        <v>52</v>
      </c>
      <c r="F8833" s="3">
        <v>2</v>
      </c>
      <c r="G8833" s="3" t="str">
        <f t="shared" si="822"/>
        <v>Valid Quantity</v>
      </c>
      <c r="H8833" s="2" t="s">
        <v>3766</v>
      </c>
      <c r="I8833" s="3">
        <v>25</v>
      </c>
      <c r="J8833" t="s">
        <v>20</v>
      </c>
      <c r="K8833" t="s">
        <v>212</v>
      </c>
      <c r="L8833" t="s">
        <v>31</v>
      </c>
      <c r="M8833" t="s">
        <v>75</v>
      </c>
      <c r="O8833" s="3" t="str">
        <f t="shared" si="823"/>
        <v>Consistent</v>
      </c>
      <c r="P8833" t="str">
        <f t="shared" si="824"/>
        <v>Not Rated</v>
      </c>
      <c r="Q8833" s="4">
        <f t="shared" si="825"/>
        <v>180.72</v>
      </c>
      <c r="R8833" s="4">
        <f t="shared" si="826"/>
        <v>45.18</v>
      </c>
      <c r="S8833" s="4">
        <f t="shared" si="827"/>
        <v>135.54</v>
      </c>
    </row>
    <row r="8834" spans="1:19" hidden="1" x14ac:dyDescent="0.35">
      <c r="A8834" t="s">
        <v>17977</v>
      </c>
      <c r="B8834" t="s">
        <v>4961</v>
      </c>
      <c r="C8834" s="1">
        <v>45959</v>
      </c>
      <c r="D8834" t="s">
        <v>36</v>
      </c>
      <c r="E8834" t="s">
        <v>58</v>
      </c>
      <c r="F8834" s="3">
        <v>5</v>
      </c>
      <c r="G8834" s="3" t="str">
        <f t="shared" ref="G8834:G8897" si="828">IF(F8834&gt;0,"Valid Quantity",(IF(F8834&lt;0,"Negative Quantity","Zero Quantity")))</f>
        <v>Valid Quantity</v>
      </c>
      <c r="H8834" s="2" t="s">
        <v>17978</v>
      </c>
      <c r="I8834" s="3">
        <v>0</v>
      </c>
      <c r="J8834" t="s">
        <v>67</v>
      </c>
      <c r="K8834" t="s">
        <v>180</v>
      </c>
      <c r="L8834" t="s">
        <v>86</v>
      </c>
      <c r="M8834" t="s">
        <v>185</v>
      </c>
      <c r="O8834" s="3" t="str">
        <f t="shared" ref="O8834:O8897" si="829">IF(F8834&lt;0,IF(M8834="Returned","Return/Adjustment","Suspicious"),IF(F8834=0,IF(M8834="Delivered","Suspicious","Review"),"Consistent"))</f>
        <v>Consistent</v>
      </c>
      <c r="P8834" t="str">
        <f t="shared" ref="P8834:P8897" si="830">IF(N8834=0,"Not Rated",IF(N8834=5,"Excellent",IF(N8834=4,"Good",IF(N8834=3,"Average",IF(N8834=2,"Bad",IF(N8834=1,"Very Bad"))))))</f>
        <v>Not Rated</v>
      </c>
      <c r="Q8834" s="4">
        <f t="shared" ref="Q8834:Q8897" si="831">VALUE(SUBSTITUTE(H8834,"$",""))*F8834</f>
        <v>872.05</v>
      </c>
      <c r="R8834" s="4">
        <f t="shared" ref="R8834:R8897" si="832">Q8834*I8834/100</f>
        <v>0</v>
      </c>
      <c r="S8834" s="4">
        <f t="shared" ref="S8834:S8897" si="833">Q8834-R8834</f>
        <v>872.05</v>
      </c>
    </row>
    <row r="8835" spans="1:19" hidden="1" x14ac:dyDescent="0.35">
      <c r="A8835" t="s">
        <v>20040</v>
      </c>
      <c r="B8835" t="s">
        <v>4859</v>
      </c>
      <c r="C8835" s="1">
        <v>45959</v>
      </c>
      <c r="D8835" t="s">
        <v>101</v>
      </c>
      <c r="E8835" t="s">
        <v>102</v>
      </c>
      <c r="F8835" s="3">
        <v>1</v>
      </c>
      <c r="G8835" s="3" t="str">
        <f t="shared" si="828"/>
        <v>Valid Quantity</v>
      </c>
      <c r="H8835" s="2" t="s">
        <v>7215</v>
      </c>
      <c r="I8835" s="3">
        <v>5</v>
      </c>
      <c r="J8835" t="s">
        <v>48</v>
      </c>
      <c r="K8835" t="s">
        <v>189</v>
      </c>
      <c r="L8835" t="s">
        <v>120</v>
      </c>
      <c r="M8835" t="s">
        <v>32</v>
      </c>
      <c r="N8835" s="3">
        <v>0</v>
      </c>
      <c r="O8835" s="3" t="str">
        <f t="shared" si="829"/>
        <v>Consistent</v>
      </c>
      <c r="P8835" t="str">
        <f t="shared" si="830"/>
        <v>Not Rated</v>
      </c>
      <c r="Q8835" s="4">
        <f t="shared" si="831"/>
        <v>82.88</v>
      </c>
      <c r="R8835" s="4">
        <f t="shared" si="832"/>
        <v>4.1440000000000001</v>
      </c>
      <c r="S8835" s="4">
        <f t="shared" si="833"/>
        <v>78.73599999999999</v>
      </c>
    </row>
    <row r="8836" spans="1:19" hidden="1" x14ac:dyDescent="0.35">
      <c r="A8836" t="s">
        <v>20582</v>
      </c>
      <c r="B8836" t="s">
        <v>17485</v>
      </c>
      <c r="C8836" s="1">
        <v>45959</v>
      </c>
      <c r="D8836" t="s">
        <v>81</v>
      </c>
      <c r="E8836" t="s">
        <v>178</v>
      </c>
      <c r="F8836" s="3">
        <v>3</v>
      </c>
      <c r="G8836" s="3" t="str">
        <f t="shared" si="828"/>
        <v>Valid Quantity</v>
      </c>
      <c r="H8836" s="2" t="s">
        <v>785</v>
      </c>
      <c r="I8836" s="3">
        <v>0</v>
      </c>
      <c r="J8836" t="s">
        <v>84</v>
      </c>
      <c r="K8836" t="s">
        <v>212</v>
      </c>
      <c r="L8836" t="s">
        <v>86</v>
      </c>
      <c r="M8836" t="s">
        <v>23</v>
      </c>
      <c r="N8836" s="3">
        <v>5</v>
      </c>
      <c r="O8836" s="3" t="str">
        <f t="shared" si="829"/>
        <v>Consistent</v>
      </c>
      <c r="P8836" t="str">
        <f t="shared" si="830"/>
        <v>Excellent</v>
      </c>
      <c r="Q8836" s="4">
        <f t="shared" si="831"/>
        <v>235.56</v>
      </c>
      <c r="R8836" s="4">
        <f t="shared" si="832"/>
        <v>0</v>
      </c>
      <c r="S8836" s="4">
        <f t="shared" si="833"/>
        <v>235.56</v>
      </c>
    </row>
    <row r="8837" spans="1:19" hidden="1" x14ac:dyDescent="0.35">
      <c r="A8837" t="s">
        <v>21795</v>
      </c>
      <c r="B8837" t="s">
        <v>13815</v>
      </c>
      <c r="C8837" s="1">
        <v>45959</v>
      </c>
      <c r="D8837" t="s">
        <v>36</v>
      </c>
      <c r="E8837" t="s">
        <v>250</v>
      </c>
      <c r="F8837" s="3">
        <v>1</v>
      </c>
      <c r="G8837" s="3" t="str">
        <f t="shared" si="828"/>
        <v>Valid Quantity</v>
      </c>
      <c r="H8837" s="2" t="s">
        <v>16538</v>
      </c>
      <c r="I8837" s="3">
        <v>20</v>
      </c>
      <c r="J8837" t="s">
        <v>39</v>
      </c>
      <c r="K8837" t="s">
        <v>21</v>
      </c>
      <c r="L8837" t="s">
        <v>22</v>
      </c>
      <c r="M8837" t="s">
        <v>23</v>
      </c>
      <c r="N8837" s="3">
        <v>4</v>
      </c>
      <c r="O8837" s="3" t="str">
        <f t="shared" si="829"/>
        <v>Consistent</v>
      </c>
      <c r="P8837" t="str">
        <f t="shared" si="830"/>
        <v>Good</v>
      </c>
      <c r="Q8837" s="4">
        <f t="shared" si="831"/>
        <v>25.42</v>
      </c>
      <c r="R8837" s="4">
        <f t="shared" si="832"/>
        <v>5.0840000000000005</v>
      </c>
      <c r="S8837" s="4">
        <f t="shared" si="833"/>
        <v>20.336000000000002</v>
      </c>
    </row>
    <row r="8838" spans="1:19" hidden="1" x14ac:dyDescent="0.35">
      <c r="A8838" t="s">
        <v>6118</v>
      </c>
      <c r="B8838" t="s">
        <v>1458</v>
      </c>
      <c r="C8838" s="1">
        <v>45960</v>
      </c>
      <c r="D8838" t="s">
        <v>159</v>
      </c>
      <c r="E8838" t="s">
        <v>160</v>
      </c>
      <c r="F8838" s="3">
        <v>1</v>
      </c>
      <c r="G8838" s="3" t="str">
        <f t="shared" si="828"/>
        <v>Valid Quantity</v>
      </c>
      <c r="H8838" s="2" t="s">
        <v>6119</v>
      </c>
      <c r="I8838" s="3">
        <v>0</v>
      </c>
      <c r="J8838" t="s">
        <v>84</v>
      </c>
      <c r="K8838" t="s">
        <v>119</v>
      </c>
      <c r="L8838" t="s">
        <v>120</v>
      </c>
      <c r="M8838" t="s">
        <v>23</v>
      </c>
      <c r="N8838" s="3">
        <v>3</v>
      </c>
      <c r="O8838" s="3" t="str">
        <f t="shared" si="829"/>
        <v>Consistent</v>
      </c>
      <c r="P8838" t="str">
        <f t="shared" si="830"/>
        <v>Average</v>
      </c>
      <c r="Q8838" s="4">
        <f t="shared" si="831"/>
        <v>17.510000000000002</v>
      </c>
      <c r="R8838" s="4">
        <f t="shared" si="832"/>
        <v>0</v>
      </c>
      <c r="S8838" s="4">
        <f t="shared" si="833"/>
        <v>17.510000000000002</v>
      </c>
    </row>
    <row r="8839" spans="1:19" hidden="1" x14ac:dyDescent="0.35">
      <c r="A8839" t="s">
        <v>6508</v>
      </c>
      <c r="B8839" t="s">
        <v>5879</v>
      </c>
      <c r="C8839" s="1">
        <v>45960</v>
      </c>
      <c r="D8839" t="s">
        <v>101</v>
      </c>
      <c r="E8839" t="s">
        <v>136</v>
      </c>
      <c r="F8839" s="3">
        <v>2</v>
      </c>
      <c r="G8839" s="3" t="str">
        <f t="shared" si="828"/>
        <v>Valid Quantity</v>
      </c>
      <c r="H8839" s="2" t="s">
        <v>6509</v>
      </c>
      <c r="I8839" s="3">
        <v>25</v>
      </c>
      <c r="J8839" t="s">
        <v>48</v>
      </c>
      <c r="K8839" t="s">
        <v>85</v>
      </c>
      <c r="L8839" t="s">
        <v>86</v>
      </c>
      <c r="M8839" t="s">
        <v>32</v>
      </c>
      <c r="N8839" s="3">
        <v>0</v>
      </c>
      <c r="O8839" s="3" t="str">
        <f t="shared" si="829"/>
        <v>Consistent</v>
      </c>
      <c r="P8839" t="str">
        <f t="shared" si="830"/>
        <v>Not Rated</v>
      </c>
      <c r="Q8839" s="4">
        <f t="shared" si="831"/>
        <v>133.56</v>
      </c>
      <c r="R8839" s="4">
        <f t="shared" si="832"/>
        <v>33.39</v>
      </c>
      <c r="S8839" s="4">
        <f t="shared" si="833"/>
        <v>100.17</v>
      </c>
    </row>
    <row r="8840" spans="1:19" hidden="1" x14ac:dyDescent="0.35">
      <c r="A8840" t="s">
        <v>7375</v>
      </c>
      <c r="B8840" t="s">
        <v>7252</v>
      </c>
      <c r="C8840" s="1">
        <v>45960</v>
      </c>
      <c r="D8840" t="s">
        <v>45</v>
      </c>
      <c r="E8840" t="s">
        <v>432</v>
      </c>
      <c r="F8840" s="3">
        <v>4</v>
      </c>
      <c r="G8840" s="3" t="str">
        <f t="shared" si="828"/>
        <v>Valid Quantity</v>
      </c>
      <c r="H8840" s="2" t="s">
        <v>2472</v>
      </c>
      <c r="I8840" s="3">
        <v>0</v>
      </c>
      <c r="J8840" t="s">
        <v>84</v>
      </c>
      <c r="K8840" t="s">
        <v>131</v>
      </c>
      <c r="L8840" t="s">
        <v>86</v>
      </c>
      <c r="M8840" t="s">
        <v>32</v>
      </c>
      <c r="O8840" s="3" t="str">
        <f t="shared" si="829"/>
        <v>Consistent</v>
      </c>
      <c r="P8840" t="str">
        <f t="shared" si="830"/>
        <v>Not Rated</v>
      </c>
      <c r="Q8840" s="4">
        <f t="shared" si="831"/>
        <v>55.92</v>
      </c>
      <c r="R8840" s="4">
        <f t="shared" si="832"/>
        <v>0</v>
      </c>
      <c r="S8840" s="4">
        <f t="shared" si="833"/>
        <v>55.92</v>
      </c>
    </row>
    <row r="8841" spans="1:19" hidden="1" x14ac:dyDescent="0.35">
      <c r="A8841" t="s">
        <v>7607</v>
      </c>
      <c r="B8841" t="s">
        <v>7608</v>
      </c>
      <c r="C8841" s="1">
        <v>45960</v>
      </c>
      <c r="D8841" t="s">
        <v>36</v>
      </c>
      <c r="E8841" t="s">
        <v>183</v>
      </c>
      <c r="F8841" s="3">
        <v>1</v>
      </c>
      <c r="G8841" s="3" t="str">
        <f t="shared" si="828"/>
        <v>Valid Quantity</v>
      </c>
      <c r="H8841" s="2" t="s">
        <v>7609</v>
      </c>
      <c r="I8841" s="3">
        <v>15</v>
      </c>
      <c r="J8841" t="s">
        <v>84</v>
      </c>
      <c r="K8841" t="s">
        <v>189</v>
      </c>
      <c r="L8841" t="s">
        <v>120</v>
      </c>
      <c r="M8841" t="s">
        <v>32</v>
      </c>
      <c r="O8841" s="3" t="str">
        <f t="shared" si="829"/>
        <v>Consistent</v>
      </c>
      <c r="P8841" t="str">
        <f t="shared" si="830"/>
        <v>Not Rated</v>
      </c>
      <c r="Q8841" s="4">
        <f t="shared" si="831"/>
        <v>15.26</v>
      </c>
      <c r="R8841" s="4">
        <f t="shared" si="832"/>
        <v>2.2890000000000001</v>
      </c>
      <c r="S8841" s="4">
        <f t="shared" si="833"/>
        <v>12.971</v>
      </c>
    </row>
    <row r="8842" spans="1:19" hidden="1" x14ac:dyDescent="0.35">
      <c r="A8842" t="s">
        <v>8417</v>
      </c>
      <c r="B8842" t="s">
        <v>2421</v>
      </c>
      <c r="C8842" s="1">
        <v>45960</v>
      </c>
      <c r="D8842" t="s">
        <v>116</v>
      </c>
      <c r="E8842" t="s">
        <v>173</v>
      </c>
      <c r="F8842" s="3">
        <v>1</v>
      </c>
      <c r="G8842" s="3" t="str">
        <f t="shared" si="828"/>
        <v>Valid Quantity</v>
      </c>
      <c r="H8842" s="2" t="s">
        <v>8418</v>
      </c>
      <c r="I8842" s="3">
        <v>10</v>
      </c>
      <c r="J8842" t="s">
        <v>39</v>
      </c>
      <c r="K8842" t="s">
        <v>85</v>
      </c>
      <c r="L8842" t="s">
        <v>86</v>
      </c>
      <c r="M8842" t="s">
        <v>23</v>
      </c>
      <c r="N8842" s="3">
        <v>4</v>
      </c>
      <c r="O8842" s="3" t="str">
        <f t="shared" si="829"/>
        <v>Consistent</v>
      </c>
      <c r="P8842" t="str">
        <f t="shared" si="830"/>
        <v>Good</v>
      </c>
      <c r="Q8842" s="4">
        <f t="shared" si="831"/>
        <v>209.33</v>
      </c>
      <c r="R8842" s="4">
        <f t="shared" si="832"/>
        <v>20.933000000000003</v>
      </c>
      <c r="S8842" s="4">
        <f t="shared" si="833"/>
        <v>188.39700000000002</v>
      </c>
    </row>
    <row r="8843" spans="1:19" hidden="1" x14ac:dyDescent="0.35">
      <c r="A8843" t="s">
        <v>8595</v>
      </c>
      <c r="B8843" t="s">
        <v>6380</v>
      </c>
      <c r="C8843" s="1">
        <v>45960</v>
      </c>
      <c r="D8843" t="s">
        <v>101</v>
      </c>
      <c r="E8843" t="s">
        <v>107</v>
      </c>
      <c r="F8843" s="3">
        <v>0</v>
      </c>
      <c r="G8843" s="3" t="str">
        <f t="shared" si="828"/>
        <v>Zero Quantity</v>
      </c>
      <c r="H8843" s="2" t="s">
        <v>8596</v>
      </c>
      <c r="I8843" s="3">
        <v>5</v>
      </c>
      <c r="J8843" t="s">
        <v>54</v>
      </c>
      <c r="K8843" t="s">
        <v>194</v>
      </c>
      <c r="L8843" t="s">
        <v>163</v>
      </c>
      <c r="M8843" t="s">
        <v>23</v>
      </c>
      <c r="N8843" s="3">
        <v>4</v>
      </c>
      <c r="O8843" s="3" t="str">
        <f t="shared" si="829"/>
        <v>Suspicious</v>
      </c>
      <c r="P8843" t="str">
        <f t="shared" si="830"/>
        <v>Good</v>
      </c>
      <c r="Q8843" s="4">
        <f t="shared" si="831"/>
        <v>0</v>
      </c>
      <c r="R8843" s="4">
        <f t="shared" si="832"/>
        <v>0</v>
      </c>
      <c r="S8843" s="4">
        <f t="shared" si="833"/>
        <v>0</v>
      </c>
    </row>
    <row r="8844" spans="1:19" hidden="1" x14ac:dyDescent="0.35">
      <c r="A8844" t="s">
        <v>20944</v>
      </c>
      <c r="B8844" t="s">
        <v>12440</v>
      </c>
      <c r="C8844" s="1">
        <v>45960</v>
      </c>
      <c r="D8844" t="s">
        <v>36</v>
      </c>
      <c r="E8844" t="s">
        <v>58</v>
      </c>
      <c r="F8844" s="3">
        <v>4</v>
      </c>
      <c r="G8844" s="3" t="str">
        <f t="shared" si="828"/>
        <v>Valid Quantity</v>
      </c>
      <c r="H8844" s="2" t="s">
        <v>17346</v>
      </c>
      <c r="I8844" s="3">
        <v>10</v>
      </c>
      <c r="J8844" t="s">
        <v>20</v>
      </c>
      <c r="K8844" t="s">
        <v>113</v>
      </c>
      <c r="L8844" t="s">
        <v>61</v>
      </c>
      <c r="M8844" t="s">
        <v>23</v>
      </c>
      <c r="N8844" s="3">
        <v>3</v>
      </c>
      <c r="O8844" s="3" t="str">
        <f t="shared" si="829"/>
        <v>Consistent</v>
      </c>
      <c r="P8844" t="str">
        <f t="shared" si="830"/>
        <v>Average</v>
      </c>
      <c r="Q8844" s="4">
        <f t="shared" si="831"/>
        <v>305.24</v>
      </c>
      <c r="R8844" s="4">
        <f t="shared" si="832"/>
        <v>30.524000000000001</v>
      </c>
      <c r="S8844" s="4">
        <f t="shared" si="833"/>
        <v>274.71600000000001</v>
      </c>
    </row>
    <row r="8845" spans="1:19" hidden="1" x14ac:dyDescent="0.35">
      <c r="A8845" t="s">
        <v>22241</v>
      </c>
      <c r="B8845" t="s">
        <v>4776</v>
      </c>
      <c r="C8845" s="1">
        <v>45960</v>
      </c>
      <c r="D8845" t="s">
        <v>45</v>
      </c>
      <c r="E8845" t="s">
        <v>376</v>
      </c>
      <c r="F8845" s="3">
        <v>4</v>
      </c>
      <c r="G8845" s="3" t="str">
        <f t="shared" si="828"/>
        <v>Valid Quantity</v>
      </c>
      <c r="H8845" s="2" t="s">
        <v>18177</v>
      </c>
      <c r="I8845" s="3">
        <v>10</v>
      </c>
      <c r="J8845" t="s">
        <v>67</v>
      </c>
      <c r="K8845" t="s">
        <v>194</v>
      </c>
      <c r="L8845" t="s">
        <v>163</v>
      </c>
      <c r="M8845" t="s">
        <v>32</v>
      </c>
      <c r="O8845" s="3" t="str">
        <f t="shared" si="829"/>
        <v>Consistent</v>
      </c>
      <c r="P8845" t="str">
        <f t="shared" si="830"/>
        <v>Not Rated</v>
      </c>
      <c r="Q8845" s="4">
        <f t="shared" si="831"/>
        <v>76.92</v>
      </c>
      <c r="R8845" s="4">
        <f t="shared" si="832"/>
        <v>7.6920000000000002</v>
      </c>
      <c r="S8845" s="4">
        <f t="shared" si="833"/>
        <v>69.228000000000009</v>
      </c>
    </row>
    <row r="8846" spans="1:19" hidden="1" x14ac:dyDescent="0.35">
      <c r="A8846" t="s">
        <v>5943</v>
      </c>
      <c r="B8846" t="s">
        <v>5944</v>
      </c>
      <c r="C8846" s="1">
        <v>45961</v>
      </c>
      <c r="D8846" t="s">
        <v>81</v>
      </c>
      <c r="E8846" t="s">
        <v>178</v>
      </c>
      <c r="F8846" s="3">
        <v>1</v>
      </c>
      <c r="G8846" s="3" t="str">
        <f t="shared" si="828"/>
        <v>Valid Quantity</v>
      </c>
      <c r="H8846" s="2" t="s">
        <v>5945</v>
      </c>
      <c r="I8846" s="3">
        <v>0</v>
      </c>
      <c r="J8846" t="s">
        <v>84</v>
      </c>
      <c r="K8846" t="s">
        <v>162</v>
      </c>
      <c r="L8846" t="s">
        <v>163</v>
      </c>
      <c r="M8846" t="s">
        <v>23</v>
      </c>
      <c r="N8846" s="3">
        <v>5</v>
      </c>
      <c r="O8846" s="3" t="str">
        <f t="shared" si="829"/>
        <v>Consistent</v>
      </c>
      <c r="P8846" t="str">
        <f t="shared" si="830"/>
        <v>Excellent</v>
      </c>
      <c r="Q8846" s="4">
        <f t="shared" si="831"/>
        <v>116.53</v>
      </c>
      <c r="R8846" s="4">
        <f t="shared" si="832"/>
        <v>0</v>
      </c>
      <c r="S8846" s="4">
        <f t="shared" si="833"/>
        <v>116.53</v>
      </c>
    </row>
    <row r="8847" spans="1:19" hidden="1" x14ac:dyDescent="0.35">
      <c r="A8847" t="s">
        <v>6389</v>
      </c>
      <c r="B8847" t="s">
        <v>325</v>
      </c>
      <c r="C8847" s="1">
        <v>45961</v>
      </c>
      <c r="D8847" t="s">
        <v>45</v>
      </c>
      <c r="E8847" t="s">
        <v>46</v>
      </c>
      <c r="F8847" s="3">
        <v>2</v>
      </c>
      <c r="G8847" s="3" t="str">
        <f t="shared" si="828"/>
        <v>Valid Quantity</v>
      </c>
      <c r="H8847" s="2" t="s">
        <v>6390</v>
      </c>
      <c r="I8847" s="3">
        <v>0</v>
      </c>
      <c r="J8847" t="s">
        <v>39</v>
      </c>
      <c r="K8847" t="s">
        <v>40</v>
      </c>
      <c r="L8847" t="s">
        <v>41</v>
      </c>
      <c r="M8847" t="s">
        <v>23</v>
      </c>
      <c r="N8847" s="3">
        <v>5</v>
      </c>
      <c r="O8847" s="3" t="str">
        <f t="shared" si="829"/>
        <v>Consistent</v>
      </c>
      <c r="P8847" t="str">
        <f t="shared" si="830"/>
        <v>Excellent</v>
      </c>
      <c r="Q8847" s="4">
        <f t="shared" si="831"/>
        <v>86.98</v>
      </c>
      <c r="R8847" s="4">
        <f t="shared" si="832"/>
        <v>0</v>
      </c>
      <c r="S8847" s="4">
        <f t="shared" si="833"/>
        <v>86.98</v>
      </c>
    </row>
    <row r="8848" spans="1:19" hidden="1" x14ac:dyDescent="0.35">
      <c r="A8848" t="s">
        <v>6713</v>
      </c>
      <c r="B8848" t="s">
        <v>6714</v>
      </c>
      <c r="C8848" s="1">
        <v>45961</v>
      </c>
      <c r="D8848" t="s">
        <v>116</v>
      </c>
      <c r="E8848" t="s">
        <v>286</v>
      </c>
      <c r="F8848" s="3">
        <v>4</v>
      </c>
      <c r="G8848" s="3" t="str">
        <f t="shared" si="828"/>
        <v>Valid Quantity</v>
      </c>
      <c r="H8848" s="2" t="s">
        <v>6715</v>
      </c>
      <c r="I8848" s="3">
        <v>15</v>
      </c>
      <c r="J8848" t="s">
        <v>54</v>
      </c>
      <c r="K8848" t="s">
        <v>55</v>
      </c>
      <c r="L8848" t="s">
        <v>31</v>
      </c>
      <c r="M8848" t="s">
        <v>23</v>
      </c>
      <c r="N8848" s="3">
        <v>4</v>
      </c>
      <c r="O8848" s="3" t="str">
        <f t="shared" si="829"/>
        <v>Consistent</v>
      </c>
      <c r="P8848" t="str">
        <f t="shared" si="830"/>
        <v>Good</v>
      </c>
      <c r="Q8848" s="4">
        <f t="shared" si="831"/>
        <v>870.56</v>
      </c>
      <c r="R8848" s="4">
        <f t="shared" si="832"/>
        <v>130.584</v>
      </c>
      <c r="S8848" s="4">
        <f t="shared" si="833"/>
        <v>739.97599999999989</v>
      </c>
    </row>
    <row r="8849" spans="1:19" hidden="1" x14ac:dyDescent="0.35">
      <c r="A8849" t="s">
        <v>12102</v>
      </c>
      <c r="B8849" t="s">
        <v>4303</v>
      </c>
      <c r="C8849" s="1">
        <v>45961</v>
      </c>
      <c r="D8849" t="s">
        <v>45</v>
      </c>
      <c r="E8849" t="s">
        <v>376</v>
      </c>
      <c r="F8849" s="3">
        <v>4</v>
      </c>
      <c r="G8849" s="3" t="str">
        <f t="shared" si="828"/>
        <v>Valid Quantity</v>
      </c>
      <c r="H8849" s="2" t="s">
        <v>9125</v>
      </c>
      <c r="I8849" s="3">
        <v>0</v>
      </c>
      <c r="J8849" t="s">
        <v>20</v>
      </c>
      <c r="K8849" t="s">
        <v>74</v>
      </c>
      <c r="L8849" t="s">
        <v>61</v>
      </c>
      <c r="M8849" t="s">
        <v>185</v>
      </c>
      <c r="O8849" s="3" t="str">
        <f t="shared" si="829"/>
        <v>Consistent</v>
      </c>
      <c r="P8849" t="str">
        <f t="shared" si="830"/>
        <v>Not Rated</v>
      </c>
      <c r="Q8849" s="4">
        <f t="shared" si="831"/>
        <v>126.12</v>
      </c>
      <c r="R8849" s="4">
        <f t="shared" si="832"/>
        <v>0</v>
      </c>
      <c r="S8849" s="4">
        <f t="shared" si="833"/>
        <v>126.12</v>
      </c>
    </row>
    <row r="8850" spans="1:19" hidden="1" x14ac:dyDescent="0.35">
      <c r="A8850" t="s">
        <v>12986</v>
      </c>
      <c r="B8850" t="s">
        <v>7735</v>
      </c>
      <c r="C8850" s="1">
        <v>45961</v>
      </c>
      <c r="D8850" t="s">
        <v>101</v>
      </c>
      <c r="E8850" t="s">
        <v>136</v>
      </c>
      <c r="F8850" s="3">
        <v>2</v>
      </c>
      <c r="G8850" s="3" t="str">
        <f t="shared" si="828"/>
        <v>Valid Quantity</v>
      </c>
      <c r="H8850" s="2" t="s">
        <v>12987</v>
      </c>
      <c r="I8850" s="3">
        <v>5</v>
      </c>
      <c r="J8850" t="s">
        <v>20</v>
      </c>
      <c r="K8850" t="s">
        <v>74</v>
      </c>
      <c r="L8850" t="s">
        <v>61</v>
      </c>
      <c r="M8850" t="s">
        <v>68</v>
      </c>
      <c r="O8850" s="3" t="str">
        <f t="shared" si="829"/>
        <v>Consistent</v>
      </c>
      <c r="P8850" t="str">
        <f t="shared" si="830"/>
        <v>Not Rated</v>
      </c>
      <c r="Q8850" s="4">
        <f t="shared" si="831"/>
        <v>160.97999999999999</v>
      </c>
      <c r="R8850" s="4">
        <f t="shared" si="832"/>
        <v>8.0489999999999995</v>
      </c>
      <c r="S8850" s="4">
        <f t="shared" si="833"/>
        <v>152.93099999999998</v>
      </c>
    </row>
    <row r="8851" spans="1:19" hidden="1" x14ac:dyDescent="0.35">
      <c r="A8851" t="s">
        <v>16868</v>
      </c>
      <c r="B8851" t="s">
        <v>2174</v>
      </c>
      <c r="C8851" s="1">
        <v>45961</v>
      </c>
      <c r="D8851" t="s">
        <v>45</v>
      </c>
      <c r="E8851" t="s">
        <v>95</v>
      </c>
      <c r="F8851" s="3">
        <v>1</v>
      </c>
      <c r="G8851" s="3" t="str">
        <f t="shared" si="828"/>
        <v>Valid Quantity</v>
      </c>
      <c r="H8851" s="2" t="s">
        <v>4318</v>
      </c>
      <c r="I8851" s="3">
        <v>5</v>
      </c>
      <c r="J8851" t="s">
        <v>20</v>
      </c>
      <c r="K8851" t="s">
        <v>124</v>
      </c>
      <c r="L8851" t="s">
        <v>61</v>
      </c>
      <c r="M8851" t="s">
        <v>23</v>
      </c>
      <c r="N8851" s="3">
        <v>4</v>
      </c>
      <c r="O8851" s="3" t="str">
        <f t="shared" si="829"/>
        <v>Consistent</v>
      </c>
      <c r="P8851" t="str">
        <f t="shared" si="830"/>
        <v>Good</v>
      </c>
      <c r="Q8851" s="4">
        <f t="shared" si="831"/>
        <v>23.25</v>
      </c>
      <c r="R8851" s="4">
        <f t="shared" si="832"/>
        <v>1.1625000000000001</v>
      </c>
      <c r="S8851" s="4">
        <f t="shared" si="833"/>
        <v>22.087499999999999</v>
      </c>
    </row>
    <row r="8852" spans="1:19" hidden="1" x14ac:dyDescent="0.35">
      <c r="A8852" t="s">
        <v>18352</v>
      </c>
      <c r="B8852" t="s">
        <v>16871</v>
      </c>
      <c r="C8852" s="1">
        <v>45961</v>
      </c>
      <c r="D8852" t="s">
        <v>17</v>
      </c>
      <c r="E8852" t="s">
        <v>28</v>
      </c>
      <c r="F8852" s="3">
        <v>1</v>
      </c>
      <c r="G8852" s="3" t="str">
        <f t="shared" si="828"/>
        <v>Valid Quantity</v>
      </c>
      <c r="H8852" s="2" t="s">
        <v>12862</v>
      </c>
      <c r="I8852" s="3">
        <v>5</v>
      </c>
      <c r="J8852" t="s">
        <v>54</v>
      </c>
      <c r="K8852" t="s">
        <v>30</v>
      </c>
      <c r="L8852" t="s">
        <v>31</v>
      </c>
      <c r="M8852" t="s">
        <v>185</v>
      </c>
      <c r="O8852" s="3" t="str">
        <f t="shared" si="829"/>
        <v>Consistent</v>
      </c>
      <c r="P8852" t="str">
        <f t="shared" si="830"/>
        <v>Not Rated</v>
      </c>
      <c r="Q8852" s="4">
        <f t="shared" si="831"/>
        <v>9.99</v>
      </c>
      <c r="R8852" s="4">
        <f t="shared" si="832"/>
        <v>0.49950000000000006</v>
      </c>
      <c r="S8852" s="4">
        <f t="shared" si="833"/>
        <v>9.4905000000000008</v>
      </c>
    </row>
    <row r="8853" spans="1:19" hidden="1" x14ac:dyDescent="0.35">
      <c r="A8853" t="s">
        <v>18663</v>
      </c>
      <c r="B8853" t="s">
        <v>13655</v>
      </c>
      <c r="C8853" s="1">
        <v>45961</v>
      </c>
      <c r="D8853" t="s">
        <v>36</v>
      </c>
      <c r="E8853" t="s">
        <v>250</v>
      </c>
      <c r="F8853" s="3">
        <v>1</v>
      </c>
      <c r="G8853" s="3" t="str">
        <f t="shared" si="828"/>
        <v>Valid Quantity</v>
      </c>
      <c r="H8853" s="2" t="s">
        <v>18664</v>
      </c>
      <c r="I8853" s="3">
        <v>10</v>
      </c>
      <c r="J8853" t="s">
        <v>48</v>
      </c>
      <c r="K8853" t="s">
        <v>194</v>
      </c>
      <c r="L8853" t="s">
        <v>163</v>
      </c>
      <c r="M8853" t="s">
        <v>23</v>
      </c>
      <c r="N8853" s="3">
        <v>4</v>
      </c>
      <c r="O8853" s="3" t="str">
        <f t="shared" si="829"/>
        <v>Consistent</v>
      </c>
      <c r="P8853" t="str">
        <f t="shared" si="830"/>
        <v>Good</v>
      </c>
      <c r="Q8853" s="4">
        <f t="shared" si="831"/>
        <v>104.48</v>
      </c>
      <c r="R8853" s="4">
        <f t="shared" si="832"/>
        <v>10.448</v>
      </c>
      <c r="S8853" s="4">
        <f t="shared" si="833"/>
        <v>94.032000000000011</v>
      </c>
    </row>
    <row r="8854" spans="1:19" hidden="1" x14ac:dyDescent="0.35">
      <c r="A8854" t="s">
        <v>18711</v>
      </c>
      <c r="B8854" t="s">
        <v>4244</v>
      </c>
      <c r="C8854" s="1">
        <v>45961</v>
      </c>
      <c r="D8854" t="s">
        <v>159</v>
      </c>
      <c r="E8854" t="s">
        <v>197</v>
      </c>
      <c r="F8854" s="3">
        <v>1</v>
      </c>
      <c r="G8854" s="3" t="str">
        <f t="shared" si="828"/>
        <v>Valid Quantity</v>
      </c>
      <c r="H8854" s="2" t="s">
        <v>4459</v>
      </c>
      <c r="I8854" s="3">
        <v>15</v>
      </c>
      <c r="J8854" t="s">
        <v>67</v>
      </c>
      <c r="K8854" t="s">
        <v>194</v>
      </c>
      <c r="L8854" t="s">
        <v>163</v>
      </c>
      <c r="M8854" t="s">
        <v>23</v>
      </c>
      <c r="N8854" s="3">
        <v>4</v>
      </c>
      <c r="O8854" s="3" t="str">
        <f t="shared" si="829"/>
        <v>Consistent</v>
      </c>
      <c r="P8854" t="str">
        <f t="shared" si="830"/>
        <v>Good</v>
      </c>
      <c r="Q8854" s="4">
        <f t="shared" si="831"/>
        <v>24.21</v>
      </c>
      <c r="R8854" s="4">
        <f t="shared" si="832"/>
        <v>3.6315000000000004</v>
      </c>
      <c r="S8854" s="4">
        <f t="shared" si="833"/>
        <v>20.578500000000002</v>
      </c>
    </row>
    <row r="8855" spans="1:19" hidden="1" x14ac:dyDescent="0.35">
      <c r="A8855" t="s">
        <v>20925</v>
      </c>
      <c r="B8855" t="s">
        <v>20926</v>
      </c>
      <c r="C8855" s="1">
        <v>45961</v>
      </c>
      <c r="D8855" t="s">
        <v>36</v>
      </c>
      <c r="E8855" t="s">
        <v>37</v>
      </c>
      <c r="F8855" s="3">
        <v>1</v>
      </c>
      <c r="G8855" s="3" t="str">
        <f t="shared" si="828"/>
        <v>Valid Quantity</v>
      </c>
      <c r="H8855" s="2" t="s">
        <v>20927</v>
      </c>
      <c r="I8855" s="3">
        <v>0</v>
      </c>
      <c r="J8855" t="s">
        <v>48</v>
      </c>
      <c r="K8855" t="s">
        <v>212</v>
      </c>
      <c r="L8855" t="s">
        <v>22</v>
      </c>
      <c r="M8855" t="s">
        <v>23</v>
      </c>
      <c r="N8855" s="3">
        <v>2</v>
      </c>
      <c r="O8855" s="3" t="str">
        <f t="shared" si="829"/>
        <v>Consistent</v>
      </c>
      <c r="P8855" t="str">
        <f t="shared" si="830"/>
        <v>Bad</v>
      </c>
      <c r="Q8855" s="4">
        <f t="shared" si="831"/>
        <v>135.85</v>
      </c>
      <c r="R8855" s="4">
        <f t="shared" si="832"/>
        <v>0</v>
      </c>
      <c r="S8855" s="4">
        <f t="shared" si="833"/>
        <v>135.85</v>
      </c>
    </row>
    <row r="8856" spans="1:19" hidden="1" x14ac:dyDescent="0.35">
      <c r="A8856" t="s">
        <v>22207</v>
      </c>
      <c r="B8856" t="s">
        <v>3221</v>
      </c>
      <c r="C8856" s="1">
        <v>45961</v>
      </c>
      <c r="D8856" t="s">
        <v>17</v>
      </c>
      <c r="E8856" t="s">
        <v>18</v>
      </c>
      <c r="F8856" s="3">
        <v>1</v>
      </c>
      <c r="G8856" s="3" t="str">
        <f t="shared" si="828"/>
        <v>Valid Quantity</v>
      </c>
      <c r="H8856" s="2" t="s">
        <v>18935</v>
      </c>
      <c r="I8856" s="3">
        <v>0</v>
      </c>
      <c r="J8856" t="s">
        <v>67</v>
      </c>
      <c r="K8856" t="s">
        <v>85</v>
      </c>
      <c r="L8856" t="s">
        <v>86</v>
      </c>
      <c r="M8856" t="s">
        <v>32</v>
      </c>
      <c r="O8856" s="3" t="str">
        <f t="shared" si="829"/>
        <v>Consistent</v>
      </c>
      <c r="P8856" t="str">
        <f t="shared" si="830"/>
        <v>Not Rated</v>
      </c>
      <c r="Q8856" s="4">
        <f t="shared" si="831"/>
        <v>31.96</v>
      </c>
      <c r="R8856" s="4">
        <f t="shared" si="832"/>
        <v>0</v>
      </c>
      <c r="S8856" s="4">
        <f t="shared" si="833"/>
        <v>31.96</v>
      </c>
    </row>
    <row r="8857" spans="1:19" hidden="1" x14ac:dyDescent="0.35">
      <c r="A8857" t="s">
        <v>22469</v>
      </c>
      <c r="B8857" t="s">
        <v>8585</v>
      </c>
      <c r="C8857" s="1">
        <v>45961</v>
      </c>
      <c r="D8857" t="s">
        <v>64</v>
      </c>
      <c r="E8857" t="s">
        <v>851</v>
      </c>
      <c r="F8857" s="3">
        <v>1</v>
      </c>
      <c r="G8857" s="3" t="str">
        <f t="shared" si="828"/>
        <v>Valid Quantity</v>
      </c>
      <c r="H8857" s="2" t="s">
        <v>4999</v>
      </c>
      <c r="I8857" s="3">
        <v>15</v>
      </c>
      <c r="J8857" t="s">
        <v>20</v>
      </c>
      <c r="K8857" t="s">
        <v>40</v>
      </c>
      <c r="L8857" t="s">
        <v>41</v>
      </c>
      <c r="M8857" t="s">
        <v>23</v>
      </c>
      <c r="N8857" s="3">
        <v>4</v>
      </c>
      <c r="O8857" s="3" t="str">
        <f t="shared" si="829"/>
        <v>Consistent</v>
      </c>
      <c r="P8857" t="str">
        <f t="shared" si="830"/>
        <v>Good</v>
      </c>
      <c r="Q8857" s="4">
        <f t="shared" si="831"/>
        <v>61.37</v>
      </c>
      <c r="R8857" s="4">
        <f t="shared" si="832"/>
        <v>9.2054999999999989</v>
      </c>
      <c r="S8857" s="4">
        <f t="shared" si="833"/>
        <v>52.164499999999997</v>
      </c>
    </row>
    <row r="8858" spans="1:19" hidden="1" x14ac:dyDescent="0.35">
      <c r="A8858" t="s">
        <v>22625</v>
      </c>
      <c r="B8858" t="s">
        <v>16373</v>
      </c>
      <c r="C8858" s="1">
        <v>45961</v>
      </c>
      <c r="D8858" t="s">
        <v>81</v>
      </c>
      <c r="E8858" t="s">
        <v>143</v>
      </c>
      <c r="F8858" s="3">
        <v>1</v>
      </c>
      <c r="G8858" s="3" t="str">
        <f t="shared" si="828"/>
        <v>Valid Quantity</v>
      </c>
      <c r="H8858" s="2" t="s">
        <v>3952</v>
      </c>
      <c r="I8858" s="3">
        <v>15</v>
      </c>
      <c r="J8858" t="s">
        <v>84</v>
      </c>
      <c r="K8858" t="s">
        <v>281</v>
      </c>
      <c r="L8858" t="s">
        <v>31</v>
      </c>
      <c r="M8858" t="s">
        <v>23</v>
      </c>
      <c r="N8858" s="3">
        <v>2</v>
      </c>
      <c r="O8858" s="3" t="str">
        <f t="shared" si="829"/>
        <v>Consistent</v>
      </c>
      <c r="P8858" t="str">
        <f t="shared" si="830"/>
        <v>Bad</v>
      </c>
      <c r="Q8858" s="4">
        <f t="shared" si="831"/>
        <v>27.21</v>
      </c>
      <c r="R8858" s="4">
        <f t="shared" si="832"/>
        <v>4.0815000000000001</v>
      </c>
      <c r="S8858" s="4">
        <f t="shared" si="833"/>
        <v>23.128500000000003</v>
      </c>
    </row>
    <row r="8859" spans="1:19" hidden="1" x14ac:dyDescent="0.35">
      <c r="A8859" t="s">
        <v>4288</v>
      </c>
      <c r="B8859" t="s">
        <v>1469</v>
      </c>
      <c r="C8859" s="1">
        <v>45962</v>
      </c>
      <c r="D8859" t="s">
        <v>116</v>
      </c>
      <c r="E8859" t="s">
        <v>151</v>
      </c>
      <c r="F8859" s="3">
        <v>1</v>
      </c>
      <c r="G8859" s="3" t="str">
        <f t="shared" si="828"/>
        <v>Valid Quantity</v>
      </c>
      <c r="H8859" s="2" t="s">
        <v>4289</v>
      </c>
      <c r="I8859" s="3">
        <v>0</v>
      </c>
      <c r="J8859" t="s">
        <v>67</v>
      </c>
      <c r="K8859" t="s">
        <v>281</v>
      </c>
      <c r="L8859" t="s">
        <v>31</v>
      </c>
      <c r="M8859" t="s">
        <v>23</v>
      </c>
      <c r="N8859" s="3">
        <v>2</v>
      </c>
      <c r="O8859" s="3" t="str">
        <f t="shared" si="829"/>
        <v>Consistent</v>
      </c>
      <c r="P8859" t="str">
        <f t="shared" si="830"/>
        <v>Bad</v>
      </c>
      <c r="Q8859" s="4">
        <f t="shared" si="831"/>
        <v>205.54</v>
      </c>
      <c r="R8859" s="4">
        <f t="shared" si="832"/>
        <v>0</v>
      </c>
      <c r="S8859" s="4">
        <f t="shared" si="833"/>
        <v>205.54</v>
      </c>
    </row>
    <row r="8860" spans="1:19" hidden="1" x14ac:dyDescent="0.35">
      <c r="A8860" t="s">
        <v>5632</v>
      </c>
      <c r="B8860" t="s">
        <v>5633</v>
      </c>
      <c r="C8860" s="1">
        <v>45962</v>
      </c>
      <c r="D8860" t="s">
        <v>116</v>
      </c>
      <c r="E8860" t="s">
        <v>219</v>
      </c>
      <c r="F8860" s="3">
        <v>1</v>
      </c>
      <c r="G8860" s="3" t="str">
        <f t="shared" si="828"/>
        <v>Valid Quantity</v>
      </c>
      <c r="H8860" s="2" t="s">
        <v>4394</v>
      </c>
      <c r="I8860" s="3">
        <v>5</v>
      </c>
      <c r="J8860" t="s">
        <v>84</v>
      </c>
      <c r="K8860" t="s">
        <v>60</v>
      </c>
      <c r="L8860" t="s">
        <v>61</v>
      </c>
      <c r="M8860" t="s">
        <v>23</v>
      </c>
      <c r="N8860" s="3">
        <v>5</v>
      </c>
      <c r="O8860" s="3" t="str">
        <f t="shared" si="829"/>
        <v>Consistent</v>
      </c>
      <c r="P8860" t="str">
        <f t="shared" si="830"/>
        <v>Excellent</v>
      </c>
      <c r="Q8860" s="4">
        <f t="shared" si="831"/>
        <v>69.05</v>
      </c>
      <c r="R8860" s="4">
        <f t="shared" si="832"/>
        <v>3.4525000000000001</v>
      </c>
      <c r="S8860" s="4">
        <f t="shared" si="833"/>
        <v>65.597499999999997</v>
      </c>
    </row>
    <row r="8861" spans="1:19" hidden="1" x14ac:dyDescent="0.35">
      <c r="A8861" t="s">
        <v>9708</v>
      </c>
      <c r="B8861" t="s">
        <v>7558</v>
      </c>
      <c r="C8861" s="1">
        <v>45962</v>
      </c>
      <c r="D8861" t="s">
        <v>17</v>
      </c>
      <c r="E8861" t="s">
        <v>89</v>
      </c>
      <c r="F8861" s="3">
        <v>4</v>
      </c>
      <c r="G8861" s="3" t="str">
        <f t="shared" si="828"/>
        <v>Valid Quantity</v>
      </c>
      <c r="H8861" s="2" t="s">
        <v>9709</v>
      </c>
      <c r="I8861" s="3">
        <v>0</v>
      </c>
      <c r="J8861" t="s">
        <v>67</v>
      </c>
      <c r="K8861" t="s">
        <v>91</v>
      </c>
      <c r="L8861" t="s">
        <v>41</v>
      </c>
      <c r="M8861" t="s">
        <v>32</v>
      </c>
      <c r="O8861" s="3" t="str">
        <f t="shared" si="829"/>
        <v>Consistent</v>
      </c>
      <c r="P8861" t="str">
        <f t="shared" si="830"/>
        <v>Not Rated</v>
      </c>
      <c r="Q8861" s="4">
        <f t="shared" si="831"/>
        <v>99.28</v>
      </c>
      <c r="R8861" s="4">
        <f t="shared" si="832"/>
        <v>0</v>
      </c>
      <c r="S8861" s="4">
        <f t="shared" si="833"/>
        <v>99.28</v>
      </c>
    </row>
    <row r="8862" spans="1:19" hidden="1" x14ac:dyDescent="0.35">
      <c r="A8862" t="s">
        <v>10432</v>
      </c>
      <c r="B8862" t="s">
        <v>7718</v>
      </c>
      <c r="C8862" s="1">
        <v>45962</v>
      </c>
      <c r="D8862" t="s">
        <v>17</v>
      </c>
      <c r="E8862" t="s">
        <v>18</v>
      </c>
      <c r="F8862" s="3">
        <v>2</v>
      </c>
      <c r="G8862" s="3" t="str">
        <f t="shared" si="828"/>
        <v>Valid Quantity</v>
      </c>
      <c r="H8862" s="2" t="s">
        <v>6363</v>
      </c>
      <c r="I8862" s="3">
        <v>0</v>
      </c>
      <c r="J8862" t="s">
        <v>67</v>
      </c>
      <c r="K8862" t="s">
        <v>281</v>
      </c>
      <c r="L8862" t="s">
        <v>31</v>
      </c>
      <c r="M8862" t="s">
        <v>23</v>
      </c>
      <c r="N8862" s="3">
        <v>3</v>
      </c>
      <c r="O8862" s="3" t="str">
        <f t="shared" si="829"/>
        <v>Consistent</v>
      </c>
      <c r="P8862" t="str">
        <f t="shared" si="830"/>
        <v>Average</v>
      </c>
      <c r="Q8862" s="4">
        <f t="shared" si="831"/>
        <v>57.38</v>
      </c>
      <c r="R8862" s="4">
        <f t="shared" si="832"/>
        <v>0</v>
      </c>
      <c r="S8862" s="4">
        <f t="shared" si="833"/>
        <v>57.38</v>
      </c>
    </row>
    <row r="8863" spans="1:19" hidden="1" x14ac:dyDescent="0.35">
      <c r="A8863" t="s">
        <v>12284</v>
      </c>
      <c r="B8863" t="s">
        <v>3701</v>
      </c>
      <c r="C8863" s="1">
        <v>45962</v>
      </c>
      <c r="D8863" t="s">
        <v>36</v>
      </c>
      <c r="E8863" t="s">
        <v>37</v>
      </c>
      <c r="F8863" s="3">
        <v>1</v>
      </c>
      <c r="G8863" s="3" t="str">
        <f t="shared" si="828"/>
        <v>Valid Quantity</v>
      </c>
      <c r="H8863" s="2" t="s">
        <v>8853</v>
      </c>
      <c r="I8863" s="3">
        <v>0</v>
      </c>
      <c r="J8863" t="s">
        <v>54</v>
      </c>
      <c r="K8863" t="s">
        <v>104</v>
      </c>
      <c r="L8863" t="s">
        <v>22</v>
      </c>
      <c r="M8863" t="s">
        <v>68</v>
      </c>
      <c r="O8863" s="3" t="str">
        <f t="shared" si="829"/>
        <v>Consistent</v>
      </c>
      <c r="P8863" t="str">
        <f t="shared" si="830"/>
        <v>Not Rated</v>
      </c>
      <c r="Q8863" s="4">
        <f t="shared" si="831"/>
        <v>43.41</v>
      </c>
      <c r="R8863" s="4">
        <f t="shared" si="832"/>
        <v>0</v>
      </c>
      <c r="S8863" s="4">
        <f t="shared" si="833"/>
        <v>43.41</v>
      </c>
    </row>
    <row r="8864" spans="1:19" hidden="1" x14ac:dyDescent="0.35">
      <c r="A8864" t="s">
        <v>12500</v>
      </c>
      <c r="B8864" t="s">
        <v>9376</v>
      </c>
      <c r="C8864" s="1">
        <v>45962</v>
      </c>
      <c r="D8864" t="s">
        <v>101</v>
      </c>
      <c r="E8864" t="s">
        <v>345</v>
      </c>
      <c r="F8864" s="3">
        <v>1</v>
      </c>
      <c r="G8864" s="3" t="str">
        <f t="shared" si="828"/>
        <v>Valid Quantity</v>
      </c>
      <c r="H8864" s="2" t="s">
        <v>12501</v>
      </c>
      <c r="I8864" s="3">
        <v>0</v>
      </c>
      <c r="J8864" t="s">
        <v>20</v>
      </c>
      <c r="K8864" t="s">
        <v>124</v>
      </c>
      <c r="L8864" t="s">
        <v>61</v>
      </c>
      <c r="M8864" t="s">
        <v>185</v>
      </c>
      <c r="O8864" s="3" t="str">
        <f t="shared" si="829"/>
        <v>Consistent</v>
      </c>
      <c r="P8864" t="str">
        <f t="shared" si="830"/>
        <v>Not Rated</v>
      </c>
      <c r="Q8864" s="4">
        <f t="shared" si="831"/>
        <v>86.95</v>
      </c>
      <c r="R8864" s="4">
        <f t="shared" si="832"/>
        <v>0</v>
      </c>
      <c r="S8864" s="4">
        <f t="shared" si="833"/>
        <v>86.95</v>
      </c>
    </row>
    <row r="8865" spans="1:19" hidden="1" x14ac:dyDescent="0.35">
      <c r="A8865" t="s">
        <v>13272</v>
      </c>
      <c r="B8865" t="s">
        <v>200</v>
      </c>
      <c r="C8865" s="1">
        <v>45962</v>
      </c>
      <c r="D8865" t="s">
        <v>17</v>
      </c>
      <c r="E8865" t="s">
        <v>72</v>
      </c>
      <c r="F8865" s="3">
        <v>4</v>
      </c>
      <c r="G8865" s="3" t="str">
        <f t="shared" si="828"/>
        <v>Valid Quantity</v>
      </c>
      <c r="H8865" s="2" t="s">
        <v>13273</v>
      </c>
      <c r="I8865" s="3">
        <v>20</v>
      </c>
      <c r="J8865" t="s">
        <v>84</v>
      </c>
      <c r="K8865" t="s">
        <v>40</v>
      </c>
      <c r="L8865" t="s">
        <v>41</v>
      </c>
      <c r="M8865" t="s">
        <v>185</v>
      </c>
      <c r="O8865" s="3" t="str">
        <f t="shared" si="829"/>
        <v>Consistent</v>
      </c>
      <c r="P8865" t="str">
        <f t="shared" si="830"/>
        <v>Not Rated</v>
      </c>
      <c r="Q8865" s="4">
        <f t="shared" si="831"/>
        <v>152.4</v>
      </c>
      <c r="R8865" s="4">
        <f t="shared" si="832"/>
        <v>30.48</v>
      </c>
      <c r="S8865" s="4">
        <f t="shared" si="833"/>
        <v>121.92</v>
      </c>
    </row>
    <row r="8866" spans="1:19" hidden="1" x14ac:dyDescent="0.35">
      <c r="A8866" t="s">
        <v>13286</v>
      </c>
      <c r="B8866" t="s">
        <v>13287</v>
      </c>
      <c r="C8866" s="1">
        <v>45962</v>
      </c>
      <c r="D8866" t="s">
        <v>159</v>
      </c>
      <c r="E8866" t="s">
        <v>239</v>
      </c>
      <c r="F8866" s="3">
        <v>4</v>
      </c>
      <c r="G8866" s="3" t="str">
        <f t="shared" si="828"/>
        <v>Valid Quantity</v>
      </c>
      <c r="H8866" s="2" t="s">
        <v>7428</v>
      </c>
      <c r="I8866" s="3">
        <v>5</v>
      </c>
      <c r="J8866" t="s">
        <v>67</v>
      </c>
      <c r="K8866" t="s">
        <v>30</v>
      </c>
      <c r="L8866" t="s">
        <v>31</v>
      </c>
      <c r="M8866" t="s">
        <v>23</v>
      </c>
      <c r="O8866" s="3" t="str">
        <f t="shared" si="829"/>
        <v>Consistent</v>
      </c>
      <c r="P8866" t="str">
        <f t="shared" si="830"/>
        <v>Not Rated</v>
      </c>
      <c r="Q8866" s="4">
        <f t="shared" si="831"/>
        <v>93.04</v>
      </c>
      <c r="R8866" s="4">
        <f t="shared" si="832"/>
        <v>4.6520000000000001</v>
      </c>
      <c r="S8866" s="4">
        <f t="shared" si="833"/>
        <v>88.388000000000005</v>
      </c>
    </row>
    <row r="8867" spans="1:19" hidden="1" x14ac:dyDescent="0.35">
      <c r="A8867" t="s">
        <v>15562</v>
      </c>
      <c r="B8867" t="s">
        <v>7255</v>
      </c>
      <c r="C8867" s="1">
        <v>45962</v>
      </c>
      <c r="D8867" t="s">
        <v>45</v>
      </c>
      <c r="E8867" t="s">
        <v>432</v>
      </c>
      <c r="F8867" s="3">
        <v>2</v>
      </c>
      <c r="G8867" s="3" t="str">
        <f t="shared" si="828"/>
        <v>Valid Quantity</v>
      </c>
      <c r="H8867" s="2" t="s">
        <v>12981</v>
      </c>
      <c r="I8867" s="3">
        <v>0</v>
      </c>
      <c r="J8867" t="s">
        <v>39</v>
      </c>
      <c r="K8867" t="s">
        <v>131</v>
      </c>
      <c r="L8867" t="s">
        <v>86</v>
      </c>
      <c r="M8867" t="s">
        <v>185</v>
      </c>
      <c r="O8867" s="3" t="str">
        <f t="shared" si="829"/>
        <v>Consistent</v>
      </c>
      <c r="P8867" t="str">
        <f t="shared" si="830"/>
        <v>Not Rated</v>
      </c>
      <c r="Q8867" s="4">
        <f t="shared" si="831"/>
        <v>98.64</v>
      </c>
      <c r="R8867" s="4">
        <f t="shared" si="832"/>
        <v>0</v>
      </c>
      <c r="S8867" s="4">
        <f t="shared" si="833"/>
        <v>98.64</v>
      </c>
    </row>
    <row r="8868" spans="1:19" hidden="1" x14ac:dyDescent="0.35">
      <c r="A8868" t="s">
        <v>16201</v>
      </c>
      <c r="B8868" t="s">
        <v>10834</v>
      </c>
      <c r="C8868" s="1">
        <v>45962</v>
      </c>
      <c r="D8868" t="s">
        <v>116</v>
      </c>
      <c r="E8868" t="s">
        <v>117</v>
      </c>
      <c r="F8868" s="3">
        <v>2</v>
      </c>
      <c r="G8868" s="3" t="str">
        <f t="shared" si="828"/>
        <v>Valid Quantity</v>
      </c>
      <c r="H8868" s="2" t="s">
        <v>16202</v>
      </c>
      <c r="I8868" s="3">
        <v>10</v>
      </c>
      <c r="J8868" t="s">
        <v>20</v>
      </c>
      <c r="K8868" t="s">
        <v>212</v>
      </c>
      <c r="L8868" t="s">
        <v>22</v>
      </c>
      <c r="M8868" t="s">
        <v>23</v>
      </c>
      <c r="N8868" s="3">
        <v>2</v>
      </c>
      <c r="O8868" s="3" t="str">
        <f t="shared" si="829"/>
        <v>Consistent</v>
      </c>
      <c r="P8868" t="str">
        <f t="shared" si="830"/>
        <v>Bad</v>
      </c>
      <c r="Q8868" s="4">
        <f t="shared" si="831"/>
        <v>432.14</v>
      </c>
      <c r="R8868" s="4">
        <f t="shared" si="832"/>
        <v>43.213999999999999</v>
      </c>
      <c r="S8868" s="4">
        <f t="shared" si="833"/>
        <v>388.92599999999999</v>
      </c>
    </row>
    <row r="8869" spans="1:19" hidden="1" x14ac:dyDescent="0.35">
      <c r="A8869" t="s">
        <v>17740</v>
      </c>
      <c r="B8869" t="s">
        <v>15357</v>
      </c>
      <c r="C8869" s="1">
        <v>45962</v>
      </c>
      <c r="D8869" t="s">
        <v>159</v>
      </c>
      <c r="E8869" t="s">
        <v>358</v>
      </c>
      <c r="F8869" s="3">
        <v>2</v>
      </c>
      <c r="G8869" s="3" t="str">
        <f t="shared" si="828"/>
        <v>Valid Quantity</v>
      </c>
      <c r="H8869" s="2" t="s">
        <v>15793</v>
      </c>
      <c r="I8869" s="3">
        <v>0</v>
      </c>
      <c r="J8869" t="s">
        <v>48</v>
      </c>
      <c r="K8869" t="s">
        <v>113</v>
      </c>
      <c r="L8869" t="s">
        <v>61</v>
      </c>
      <c r="M8869" t="s">
        <v>23</v>
      </c>
      <c r="N8869" s="3">
        <v>4</v>
      </c>
      <c r="O8869" s="3" t="str">
        <f t="shared" si="829"/>
        <v>Consistent</v>
      </c>
      <c r="P8869" t="str">
        <f t="shared" si="830"/>
        <v>Good</v>
      </c>
      <c r="Q8869" s="4">
        <f t="shared" si="831"/>
        <v>21.68</v>
      </c>
      <c r="R8869" s="4">
        <f t="shared" si="832"/>
        <v>0</v>
      </c>
      <c r="S8869" s="4">
        <f t="shared" si="833"/>
        <v>21.68</v>
      </c>
    </row>
    <row r="8870" spans="1:19" hidden="1" x14ac:dyDescent="0.35">
      <c r="A8870" t="s">
        <v>18228</v>
      </c>
      <c r="B8870" t="s">
        <v>1691</v>
      </c>
      <c r="C8870" s="1">
        <v>45962</v>
      </c>
      <c r="D8870" t="s">
        <v>17</v>
      </c>
      <c r="E8870" t="s">
        <v>72</v>
      </c>
      <c r="F8870" s="3">
        <v>3</v>
      </c>
      <c r="G8870" s="3" t="str">
        <f t="shared" si="828"/>
        <v>Valid Quantity</v>
      </c>
      <c r="H8870" s="2" t="s">
        <v>10279</v>
      </c>
      <c r="I8870" s="3">
        <v>0</v>
      </c>
      <c r="J8870" t="s">
        <v>84</v>
      </c>
      <c r="K8870" t="s">
        <v>206</v>
      </c>
      <c r="L8870" t="s">
        <v>41</v>
      </c>
      <c r="M8870" t="s">
        <v>32</v>
      </c>
      <c r="O8870" s="3" t="str">
        <f t="shared" si="829"/>
        <v>Consistent</v>
      </c>
      <c r="P8870" t="str">
        <f t="shared" si="830"/>
        <v>Not Rated</v>
      </c>
      <c r="Q8870" s="4">
        <f t="shared" si="831"/>
        <v>102.93</v>
      </c>
      <c r="R8870" s="4">
        <f t="shared" si="832"/>
        <v>0</v>
      </c>
      <c r="S8870" s="4">
        <f t="shared" si="833"/>
        <v>102.93</v>
      </c>
    </row>
    <row r="8871" spans="1:19" hidden="1" x14ac:dyDescent="0.35">
      <c r="A8871" t="s">
        <v>18284</v>
      </c>
      <c r="B8871" t="s">
        <v>3212</v>
      </c>
      <c r="C8871" s="1">
        <v>45962</v>
      </c>
      <c r="D8871" t="s">
        <v>64</v>
      </c>
      <c r="E8871" t="s">
        <v>65</v>
      </c>
      <c r="F8871" s="3">
        <v>1</v>
      </c>
      <c r="G8871" s="3" t="str">
        <f t="shared" si="828"/>
        <v>Valid Quantity</v>
      </c>
      <c r="H8871" s="2" t="s">
        <v>18285</v>
      </c>
      <c r="I8871" s="3">
        <v>0</v>
      </c>
      <c r="J8871" t="s">
        <v>48</v>
      </c>
      <c r="K8871" t="s">
        <v>49</v>
      </c>
      <c r="L8871" t="s">
        <v>22</v>
      </c>
      <c r="M8871" t="s">
        <v>23</v>
      </c>
      <c r="N8871" s="3">
        <v>4</v>
      </c>
      <c r="O8871" s="3" t="str">
        <f t="shared" si="829"/>
        <v>Consistent</v>
      </c>
      <c r="P8871" t="str">
        <f t="shared" si="830"/>
        <v>Good</v>
      </c>
      <c r="Q8871" s="4">
        <f t="shared" si="831"/>
        <v>54.83</v>
      </c>
      <c r="R8871" s="4">
        <f t="shared" si="832"/>
        <v>0</v>
      </c>
      <c r="S8871" s="4">
        <f t="shared" si="833"/>
        <v>54.83</v>
      </c>
    </row>
    <row r="8872" spans="1:19" hidden="1" x14ac:dyDescent="0.35">
      <c r="A8872" t="s">
        <v>19160</v>
      </c>
      <c r="B8872" t="s">
        <v>15101</v>
      </c>
      <c r="C8872" s="1">
        <v>45962</v>
      </c>
      <c r="D8872" t="s">
        <v>81</v>
      </c>
      <c r="E8872" t="s">
        <v>147</v>
      </c>
      <c r="F8872" s="3">
        <v>3</v>
      </c>
      <c r="G8872" s="3" t="str">
        <f t="shared" si="828"/>
        <v>Valid Quantity</v>
      </c>
      <c r="H8872" s="2" t="s">
        <v>19161</v>
      </c>
      <c r="I8872" s="3">
        <v>0</v>
      </c>
      <c r="J8872" t="s">
        <v>20</v>
      </c>
      <c r="K8872" t="s">
        <v>281</v>
      </c>
      <c r="L8872" t="s">
        <v>31</v>
      </c>
      <c r="M8872" t="s">
        <v>23</v>
      </c>
      <c r="N8872" s="3">
        <v>5</v>
      </c>
      <c r="O8872" s="3" t="str">
        <f t="shared" si="829"/>
        <v>Consistent</v>
      </c>
      <c r="P8872" t="str">
        <f t="shared" si="830"/>
        <v>Excellent</v>
      </c>
      <c r="Q8872" s="4">
        <f t="shared" si="831"/>
        <v>392.40000000000003</v>
      </c>
      <c r="R8872" s="4">
        <f t="shared" si="832"/>
        <v>0</v>
      </c>
      <c r="S8872" s="4">
        <f t="shared" si="833"/>
        <v>392.40000000000003</v>
      </c>
    </row>
    <row r="8873" spans="1:19" hidden="1" x14ac:dyDescent="0.35">
      <c r="A8873" t="s">
        <v>20245</v>
      </c>
      <c r="B8873" t="s">
        <v>1233</v>
      </c>
      <c r="C8873" s="1">
        <v>45962</v>
      </c>
      <c r="D8873" t="s">
        <v>36</v>
      </c>
      <c r="E8873" t="s">
        <v>547</v>
      </c>
      <c r="F8873" s="3">
        <v>1</v>
      </c>
      <c r="G8873" s="3" t="str">
        <f t="shared" si="828"/>
        <v>Valid Quantity</v>
      </c>
      <c r="H8873" s="2" t="s">
        <v>13638</v>
      </c>
      <c r="I8873" s="3">
        <v>10</v>
      </c>
      <c r="J8873" t="s">
        <v>67</v>
      </c>
      <c r="K8873" t="s">
        <v>281</v>
      </c>
      <c r="L8873" t="s">
        <v>31</v>
      </c>
      <c r="M8873" t="s">
        <v>23</v>
      </c>
      <c r="N8873" s="3">
        <v>5</v>
      </c>
      <c r="O8873" s="3" t="str">
        <f t="shared" si="829"/>
        <v>Consistent</v>
      </c>
      <c r="P8873" t="str">
        <f t="shared" si="830"/>
        <v>Excellent</v>
      </c>
      <c r="Q8873" s="4">
        <f t="shared" si="831"/>
        <v>62.34</v>
      </c>
      <c r="R8873" s="4">
        <f t="shared" si="832"/>
        <v>6.2340000000000009</v>
      </c>
      <c r="S8873" s="4">
        <f t="shared" si="833"/>
        <v>56.106000000000002</v>
      </c>
    </row>
    <row r="8874" spans="1:19" hidden="1" x14ac:dyDescent="0.35">
      <c r="A8874" t="s">
        <v>20548</v>
      </c>
      <c r="B8874" t="s">
        <v>13826</v>
      </c>
      <c r="C8874" s="1">
        <v>45962</v>
      </c>
      <c r="D8874" t="s">
        <v>159</v>
      </c>
      <c r="E8874" t="s">
        <v>358</v>
      </c>
      <c r="F8874" s="3">
        <v>1</v>
      </c>
      <c r="G8874" s="3" t="str">
        <f t="shared" si="828"/>
        <v>Valid Quantity</v>
      </c>
      <c r="H8874" s="2" t="s">
        <v>5279</v>
      </c>
      <c r="I8874" s="3">
        <v>10</v>
      </c>
      <c r="J8874" t="s">
        <v>39</v>
      </c>
      <c r="K8874" t="s">
        <v>206</v>
      </c>
      <c r="L8874" t="s">
        <v>41</v>
      </c>
      <c r="M8874" t="s">
        <v>185</v>
      </c>
      <c r="O8874" s="3" t="str">
        <f t="shared" si="829"/>
        <v>Consistent</v>
      </c>
      <c r="P8874" t="str">
        <f t="shared" si="830"/>
        <v>Not Rated</v>
      </c>
      <c r="Q8874" s="4">
        <f t="shared" si="831"/>
        <v>20.61</v>
      </c>
      <c r="R8874" s="4">
        <f t="shared" si="832"/>
        <v>2.0609999999999999</v>
      </c>
      <c r="S8874" s="4">
        <f t="shared" si="833"/>
        <v>18.548999999999999</v>
      </c>
    </row>
    <row r="8875" spans="1:19" hidden="1" x14ac:dyDescent="0.35">
      <c r="A8875" t="s">
        <v>21056</v>
      </c>
      <c r="B8875" t="s">
        <v>19352</v>
      </c>
      <c r="C8875" s="1">
        <v>45962</v>
      </c>
      <c r="D8875" t="s">
        <v>36</v>
      </c>
      <c r="E8875" t="s">
        <v>547</v>
      </c>
      <c r="F8875" s="3">
        <v>1</v>
      </c>
      <c r="G8875" s="3" t="str">
        <f t="shared" si="828"/>
        <v>Valid Quantity</v>
      </c>
      <c r="H8875" s="2" t="s">
        <v>9495</v>
      </c>
      <c r="I8875" s="3">
        <v>20</v>
      </c>
      <c r="J8875" t="s">
        <v>20</v>
      </c>
      <c r="K8875" t="s">
        <v>21</v>
      </c>
      <c r="L8875" t="s">
        <v>22</v>
      </c>
      <c r="M8875" t="s">
        <v>23</v>
      </c>
      <c r="N8875" s="3">
        <v>4</v>
      </c>
      <c r="O8875" s="3" t="str">
        <f t="shared" si="829"/>
        <v>Consistent</v>
      </c>
      <c r="P8875" t="str">
        <f t="shared" si="830"/>
        <v>Good</v>
      </c>
      <c r="Q8875" s="4">
        <f t="shared" si="831"/>
        <v>126.16</v>
      </c>
      <c r="R8875" s="4">
        <f t="shared" si="832"/>
        <v>25.231999999999999</v>
      </c>
      <c r="S8875" s="4">
        <f t="shared" si="833"/>
        <v>100.928</v>
      </c>
    </row>
    <row r="8876" spans="1:19" hidden="1" x14ac:dyDescent="0.35">
      <c r="A8876" t="s">
        <v>21283</v>
      </c>
      <c r="B8876" t="s">
        <v>14172</v>
      </c>
      <c r="C8876" s="1">
        <v>45962</v>
      </c>
      <c r="D8876" t="s">
        <v>159</v>
      </c>
      <c r="E8876" t="s">
        <v>239</v>
      </c>
      <c r="F8876" s="3">
        <v>1</v>
      </c>
      <c r="G8876" s="3" t="str">
        <f t="shared" si="828"/>
        <v>Valid Quantity</v>
      </c>
      <c r="H8876" s="2" t="s">
        <v>8734</v>
      </c>
      <c r="I8876" s="3">
        <v>0</v>
      </c>
      <c r="J8876" t="s">
        <v>48</v>
      </c>
      <c r="K8876" t="s">
        <v>131</v>
      </c>
      <c r="L8876" t="s">
        <v>86</v>
      </c>
      <c r="M8876" t="s">
        <v>23</v>
      </c>
      <c r="N8876" s="3">
        <v>5</v>
      </c>
      <c r="O8876" s="3" t="str">
        <f t="shared" si="829"/>
        <v>Consistent</v>
      </c>
      <c r="P8876" t="str">
        <f t="shared" si="830"/>
        <v>Excellent</v>
      </c>
      <c r="Q8876" s="4">
        <f t="shared" si="831"/>
        <v>27.58</v>
      </c>
      <c r="R8876" s="4">
        <f t="shared" si="832"/>
        <v>0</v>
      </c>
      <c r="S8876" s="4">
        <f t="shared" si="833"/>
        <v>27.58</v>
      </c>
    </row>
    <row r="8877" spans="1:19" hidden="1" x14ac:dyDescent="0.35">
      <c r="A8877" t="s">
        <v>21716</v>
      </c>
      <c r="B8877" t="s">
        <v>11832</v>
      </c>
      <c r="C8877" s="1">
        <v>45962</v>
      </c>
      <c r="D8877" t="s">
        <v>17</v>
      </c>
      <c r="E8877" t="s">
        <v>72</v>
      </c>
      <c r="F8877" s="3">
        <v>4</v>
      </c>
      <c r="G8877" s="3" t="str">
        <f t="shared" si="828"/>
        <v>Valid Quantity</v>
      </c>
      <c r="H8877" s="2" t="s">
        <v>4662</v>
      </c>
      <c r="I8877" s="3">
        <v>0</v>
      </c>
      <c r="J8877" t="s">
        <v>84</v>
      </c>
      <c r="K8877" t="s">
        <v>49</v>
      </c>
      <c r="L8877" t="s">
        <v>22</v>
      </c>
      <c r="M8877" t="s">
        <v>23</v>
      </c>
      <c r="N8877" s="3">
        <v>4</v>
      </c>
      <c r="O8877" s="3" t="str">
        <f t="shared" si="829"/>
        <v>Consistent</v>
      </c>
      <c r="P8877" t="str">
        <f t="shared" si="830"/>
        <v>Good</v>
      </c>
      <c r="Q8877" s="4">
        <f t="shared" si="831"/>
        <v>122.44</v>
      </c>
      <c r="R8877" s="4">
        <f t="shared" si="832"/>
        <v>0</v>
      </c>
      <c r="S8877" s="4">
        <f t="shared" si="833"/>
        <v>122.44</v>
      </c>
    </row>
    <row r="8878" spans="1:19" hidden="1" x14ac:dyDescent="0.35">
      <c r="A8878" t="s">
        <v>22250</v>
      </c>
      <c r="B8878" t="s">
        <v>4546</v>
      </c>
      <c r="C8878" s="1">
        <v>45962</v>
      </c>
      <c r="D8878" t="s">
        <v>159</v>
      </c>
      <c r="E8878" t="s">
        <v>197</v>
      </c>
      <c r="F8878" s="3">
        <v>2</v>
      </c>
      <c r="G8878" s="3" t="str">
        <f t="shared" si="828"/>
        <v>Valid Quantity</v>
      </c>
      <c r="H8878" s="2" t="s">
        <v>15838</v>
      </c>
      <c r="I8878" s="3">
        <v>0</v>
      </c>
      <c r="J8878" t="s">
        <v>84</v>
      </c>
      <c r="K8878" t="s">
        <v>113</v>
      </c>
      <c r="L8878" t="s">
        <v>61</v>
      </c>
      <c r="M8878" t="s">
        <v>23</v>
      </c>
      <c r="N8878" s="3">
        <v>5</v>
      </c>
      <c r="O8878" s="3" t="str">
        <f t="shared" si="829"/>
        <v>Consistent</v>
      </c>
      <c r="P8878" t="str">
        <f t="shared" si="830"/>
        <v>Excellent</v>
      </c>
      <c r="Q8878" s="4">
        <f t="shared" si="831"/>
        <v>23.18</v>
      </c>
      <c r="R8878" s="4">
        <f t="shared" si="832"/>
        <v>0</v>
      </c>
      <c r="S8878" s="4">
        <f t="shared" si="833"/>
        <v>23.18</v>
      </c>
    </row>
    <row r="8879" spans="1:19" hidden="1" x14ac:dyDescent="0.35">
      <c r="A8879" t="s">
        <v>3729</v>
      </c>
      <c r="B8879" t="s">
        <v>1125</v>
      </c>
      <c r="C8879" s="1">
        <v>45963</v>
      </c>
      <c r="D8879" t="s">
        <v>116</v>
      </c>
      <c r="E8879" t="s">
        <v>447</v>
      </c>
      <c r="F8879" s="3">
        <v>3</v>
      </c>
      <c r="G8879" s="3" t="str">
        <f t="shared" si="828"/>
        <v>Valid Quantity</v>
      </c>
      <c r="H8879" s="2" t="s">
        <v>3730</v>
      </c>
      <c r="I8879" s="3">
        <v>0</v>
      </c>
      <c r="J8879" t="s">
        <v>84</v>
      </c>
      <c r="K8879" t="s">
        <v>85</v>
      </c>
      <c r="L8879" t="s">
        <v>86</v>
      </c>
      <c r="M8879" t="s">
        <v>23</v>
      </c>
      <c r="N8879" s="3">
        <v>4</v>
      </c>
      <c r="O8879" s="3" t="str">
        <f t="shared" si="829"/>
        <v>Consistent</v>
      </c>
      <c r="P8879" t="str">
        <f t="shared" si="830"/>
        <v>Good</v>
      </c>
      <c r="Q8879" s="4">
        <f t="shared" si="831"/>
        <v>383.21999999999997</v>
      </c>
      <c r="R8879" s="4">
        <f t="shared" si="832"/>
        <v>0</v>
      </c>
      <c r="S8879" s="4">
        <f t="shared" si="833"/>
        <v>383.21999999999997</v>
      </c>
    </row>
    <row r="8880" spans="1:19" hidden="1" x14ac:dyDescent="0.35">
      <c r="A8880" t="s">
        <v>6479</v>
      </c>
      <c r="B8880" t="s">
        <v>6480</v>
      </c>
      <c r="C8880" s="1">
        <v>45963</v>
      </c>
      <c r="D8880" t="s">
        <v>81</v>
      </c>
      <c r="E8880" t="s">
        <v>143</v>
      </c>
      <c r="F8880" s="3">
        <v>3</v>
      </c>
      <c r="G8880" s="3" t="str">
        <f t="shared" si="828"/>
        <v>Valid Quantity</v>
      </c>
      <c r="H8880" s="2" t="s">
        <v>4968</v>
      </c>
      <c r="I8880" s="3">
        <v>10</v>
      </c>
      <c r="J8880" t="s">
        <v>54</v>
      </c>
      <c r="K8880" t="s">
        <v>40</v>
      </c>
      <c r="L8880" t="s">
        <v>41</v>
      </c>
      <c r="M8880" t="s">
        <v>23</v>
      </c>
      <c r="N8880" s="3">
        <v>4</v>
      </c>
      <c r="O8880" s="3" t="str">
        <f t="shared" si="829"/>
        <v>Consistent</v>
      </c>
      <c r="P8880" t="str">
        <f t="shared" si="830"/>
        <v>Good</v>
      </c>
      <c r="Q8880" s="4">
        <f t="shared" si="831"/>
        <v>192.69</v>
      </c>
      <c r="R8880" s="4">
        <f t="shared" si="832"/>
        <v>19.269000000000002</v>
      </c>
      <c r="S8880" s="4">
        <f t="shared" si="833"/>
        <v>173.42099999999999</v>
      </c>
    </row>
    <row r="8881" spans="1:19" hidden="1" x14ac:dyDescent="0.35">
      <c r="A8881" t="s">
        <v>7096</v>
      </c>
      <c r="B8881" t="s">
        <v>7097</v>
      </c>
      <c r="C8881" s="1">
        <v>45963</v>
      </c>
      <c r="D8881" t="s">
        <v>159</v>
      </c>
      <c r="E8881" t="s">
        <v>358</v>
      </c>
      <c r="F8881" s="3">
        <v>1</v>
      </c>
      <c r="G8881" s="3" t="str">
        <f t="shared" si="828"/>
        <v>Valid Quantity</v>
      </c>
      <c r="H8881" s="2" t="s">
        <v>5434</v>
      </c>
      <c r="I8881" s="3">
        <v>15</v>
      </c>
      <c r="J8881" t="s">
        <v>67</v>
      </c>
      <c r="K8881" t="s">
        <v>162</v>
      </c>
      <c r="L8881" t="s">
        <v>163</v>
      </c>
      <c r="M8881" t="s">
        <v>68</v>
      </c>
      <c r="O8881" s="3" t="str">
        <f t="shared" si="829"/>
        <v>Consistent</v>
      </c>
      <c r="P8881" t="str">
        <f t="shared" si="830"/>
        <v>Not Rated</v>
      </c>
      <c r="Q8881" s="4">
        <f t="shared" si="831"/>
        <v>16.399999999999999</v>
      </c>
      <c r="R8881" s="4">
        <f t="shared" si="832"/>
        <v>2.4599999999999995</v>
      </c>
      <c r="S8881" s="4">
        <f t="shared" si="833"/>
        <v>13.94</v>
      </c>
    </row>
    <row r="8882" spans="1:19" hidden="1" x14ac:dyDescent="0.35">
      <c r="A8882" t="s">
        <v>7513</v>
      </c>
      <c r="B8882" t="s">
        <v>7514</v>
      </c>
      <c r="C8882" s="1">
        <v>45963</v>
      </c>
      <c r="D8882" t="s">
        <v>101</v>
      </c>
      <c r="E8882" t="s">
        <v>136</v>
      </c>
      <c r="F8882" s="3">
        <v>4</v>
      </c>
      <c r="G8882" s="3" t="str">
        <f t="shared" si="828"/>
        <v>Valid Quantity</v>
      </c>
      <c r="H8882" s="2" t="s">
        <v>7515</v>
      </c>
      <c r="I8882" s="3">
        <v>15</v>
      </c>
      <c r="J8882" t="s">
        <v>54</v>
      </c>
      <c r="K8882" t="s">
        <v>153</v>
      </c>
      <c r="L8882" t="s">
        <v>120</v>
      </c>
      <c r="M8882" t="s">
        <v>23</v>
      </c>
      <c r="O8882" s="3" t="str">
        <f t="shared" si="829"/>
        <v>Consistent</v>
      </c>
      <c r="P8882" t="str">
        <f t="shared" si="830"/>
        <v>Not Rated</v>
      </c>
      <c r="Q8882" s="4">
        <f t="shared" si="831"/>
        <v>292</v>
      </c>
      <c r="R8882" s="4">
        <f t="shared" si="832"/>
        <v>43.8</v>
      </c>
      <c r="S8882" s="4">
        <f t="shared" si="833"/>
        <v>248.2</v>
      </c>
    </row>
    <row r="8883" spans="1:19" hidden="1" x14ac:dyDescent="0.35">
      <c r="A8883" t="s">
        <v>15641</v>
      </c>
      <c r="B8883" t="s">
        <v>10055</v>
      </c>
      <c r="C8883" s="1">
        <v>45963</v>
      </c>
      <c r="D8883" t="s">
        <v>116</v>
      </c>
      <c r="E8883" t="s">
        <v>479</v>
      </c>
      <c r="F8883" s="3">
        <v>1</v>
      </c>
      <c r="G8883" s="3" t="str">
        <f t="shared" si="828"/>
        <v>Valid Quantity</v>
      </c>
      <c r="H8883" s="2" t="s">
        <v>12441</v>
      </c>
      <c r="I8883" s="3">
        <v>20</v>
      </c>
      <c r="J8883" t="s">
        <v>84</v>
      </c>
      <c r="K8883" t="s">
        <v>113</v>
      </c>
      <c r="L8883" t="s">
        <v>61</v>
      </c>
      <c r="M8883" t="s">
        <v>32</v>
      </c>
      <c r="O8883" s="3" t="str">
        <f t="shared" si="829"/>
        <v>Consistent</v>
      </c>
      <c r="P8883" t="str">
        <f t="shared" si="830"/>
        <v>Not Rated</v>
      </c>
      <c r="Q8883" s="4">
        <f t="shared" si="831"/>
        <v>138.93</v>
      </c>
      <c r="R8883" s="4">
        <f t="shared" si="832"/>
        <v>27.786000000000005</v>
      </c>
      <c r="S8883" s="4">
        <f t="shared" si="833"/>
        <v>111.14400000000001</v>
      </c>
    </row>
    <row r="8884" spans="1:19" hidden="1" x14ac:dyDescent="0.35">
      <c r="A8884" t="s">
        <v>17261</v>
      </c>
      <c r="B8884" t="s">
        <v>4357</v>
      </c>
      <c r="C8884" s="1">
        <v>45963</v>
      </c>
      <c r="D8884" t="s">
        <v>81</v>
      </c>
      <c r="E8884" t="s">
        <v>82</v>
      </c>
      <c r="F8884" s="3">
        <v>2</v>
      </c>
      <c r="G8884" s="3" t="str">
        <f t="shared" si="828"/>
        <v>Valid Quantity</v>
      </c>
      <c r="H8884" s="2" t="s">
        <v>13587</v>
      </c>
      <c r="I8884" s="3">
        <v>10</v>
      </c>
      <c r="J8884" t="s">
        <v>54</v>
      </c>
      <c r="K8884" t="s">
        <v>180</v>
      </c>
      <c r="L8884" t="s">
        <v>86</v>
      </c>
      <c r="M8884" t="s">
        <v>23</v>
      </c>
      <c r="N8884" s="3">
        <v>3</v>
      </c>
      <c r="O8884" s="3" t="str">
        <f t="shared" si="829"/>
        <v>Consistent</v>
      </c>
      <c r="P8884" t="str">
        <f t="shared" si="830"/>
        <v>Average</v>
      </c>
      <c r="Q8884" s="4">
        <f t="shared" si="831"/>
        <v>64</v>
      </c>
      <c r="R8884" s="4">
        <f t="shared" si="832"/>
        <v>6.4</v>
      </c>
      <c r="S8884" s="4">
        <f t="shared" si="833"/>
        <v>57.6</v>
      </c>
    </row>
    <row r="8885" spans="1:19" hidden="1" x14ac:dyDescent="0.35">
      <c r="A8885" t="s">
        <v>17451</v>
      </c>
      <c r="B8885" t="s">
        <v>14056</v>
      </c>
      <c r="C8885" s="1">
        <v>45963</v>
      </c>
      <c r="D8885" t="s">
        <v>17</v>
      </c>
      <c r="E8885" t="s">
        <v>72</v>
      </c>
      <c r="F8885" s="3">
        <v>1</v>
      </c>
      <c r="G8885" s="3" t="str">
        <f t="shared" si="828"/>
        <v>Valid Quantity</v>
      </c>
      <c r="H8885" s="2" t="s">
        <v>5092</v>
      </c>
      <c r="I8885" s="3">
        <v>10</v>
      </c>
      <c r="J8885" t="s">
        <v>48</v>
      </c>
      <c r="K8885" t="s">
        <v>131</v>
      </c>
      <c r="L8885" t="s">
        <v>86</v>
      </c>
      <c r="M8885" t="s">
        <v>23</v>
      </c>
      <c r="N8885" s="3">
        <v>2</v>
      </c>
      <c r="O8885" s="3" t="str">
        <f t="shared" si="829"/>
        <v>Consistent</v>
      </c>
      <c r="P8885" t="str">
        <f t="shared" si="830"/>
        <v>Bad</v>
      </c>
      <c r="Q8885" s="4">
        <f t="shared" si="831"/>
        <v>9.2100000000000009</v>
      </c>
      <c r="R8885" s="4">
        <f t="shared" si="832"/>
        <v>0.92100000000000004</v>
      </c>
      <c r="S8885" s="4">
        <f t="shared" si="833"/>
        <v>8.2890000000000015</v>
      </c>
    </row>
    <row r="8886" spans="1:19" x14ac:dyDescent="0.35">
      <c r="A8886" t="s">
        <v>18302</v>
      </c>
      <c r="B8886" t="s">
        <v>18303</v>
      </c>
      <c r="C8886" s="1">
        <v>45963</v>
      </c>
      <c r="D8886" t="s">
        <v>81</v>
      </c>
      <c r="E8886" t="s">
        <v>178</v>
      </c>
      <c r="F8886" s="3">
        <v>1</v>
      </c>
      <c r="G8886" s="41" t="str">
        <f t="shared" si="828"/>
        <v>Valid Quantity</v>
      </c>
      <c r="H8886" s="2" t="s">
        <v>3466</v>
      </c>
      <c r="I8886" s="3">
        <v>20</v>
      </c>
      <c r="J8886" t="s">
        <v>48</v>
      </c>
      <c r="K8886" t="s">
        <v>180</v>
      </c>
      <c r="L8886" t="s">
        <v>86</v>
      </c>
      <c r="M8886" t="s">
        <v>23</v>
      </c>
      <c r="N8886" s="3">
        <v>1</v>
      </c>
      <c r="O8886" s="41" t="str">
        <f t="shared" si="829"/>
        <v>Consistent</v>
      </c>
      <c r="P8886" t="str">
        <f t="shared" si="830"/>
        <v>Very Bad</v>
      </c>
      <c r="Q8886" s="4">
        <f t="shared" si="831"/>
        <v>80.16</v>
      </c>
      <c r="R8886" s="4">
        <f t="shared" si="832"/>
        <v>16.031999999999996</v>
      </c>
      <c r="S8886" s="4">
        <f t="shared" si="833"/>
        <v>64.128</v>
      </c>
    </row>
    <row r="8887" spans="1:19" hidden="1" x14ac:dyDescent="0.35">
      <c r="A8887" t="s">
        <v>19944</v>
      </c>
      <c r="B8887" t="s">
        <v>19945</v>
      </c>
      <c r="C8887" s="1">
        <v>45963</v>
      </c>
      <c r="D8887" t="s">
        <v>81</v>
      </c>
      <c r="E8887" t="s">
        <v>111</v>
      </c>
      <c r="F8887" s="3">
        <v>1</v>
      </c>
      <c r="G8887" s="3" t="str">
        <f t="shared" si="828"/>
        <v>Valid Quantity</v>
      </c>
      <c r="H8887" s="2" t="s">
        <v>15658</v>
      </c>
      <c r="I8887" s="3">
        <v>5</v>
      </c>
      <c r="J8887" t="s">
        <v>84</v>
      </c>
      <c r="K8887" t="s">
        <v>189</v>
      </c>
      <c r="L8887" t="s">
        <v>120</v>
      </c>
      <c r="M8887" t="s">
        <v>23</v>
      </c>
      <c r="N8887" s="3">
        <v>3</v>
      </c>
      <c r="O8887" s="3" t="str">
        <f t="shared" si="829"/>
        <v>Consistent</v>
      </c>
      <c r="P8887" t="str">
        <f t="shared" si="830"/>
        <v>Average</v>
      </c>
      <c r="Q8887" s="4">
        <f t="shared" si="831"/>
        <v>23.49</v>
      </c>
      <c r="R8887" s="4">
        <f t="shared" si="832"/>
        <v>1.1744999999999999</v>
      </c>
      <c r="S8887" s="4">
        <f t="shared" si="833"/>
        <v>22.3155</v>
      </c>
    </row>
    <row r="8888" spans="1:19" hidden="1" x14ac:dyDescent="0.35">
      <c r="A8888" t="s">
        <v>21589</v>
      </c>
      <c r="B8888" t="s">
        <v>13834</v>
      </c>
      <c r="C8888" s="1">
        <v>45963</v>
      </c>
      <c r="D8888" t="s">
        <v>116</v>
      </c>
      <c r="E8888" t="s">
        <v>173</v>
      </c>
      <c r="F8888" s="3">
        <v>1</v>
      </c>
      <c r="G8888" s="3" t="str">
        <f t="shared" si="828"/>
        <v>Valid Quantity</v>
      </c>
      <c r="H8888" s="2" t="s">
        <v>6736</v>
      </c>
      <c r="I8888" s="3">
        <v>0</v>
      </c>
      <c r="J8888" t="s">
        <v>48</v>
      </c>
      <c r="K8888" t="s">
        <v>40</v>
      </c>
      <c r="L8888" t="s">
        <v>41</v>
      </c>
      <c r="M8888" t="s">
        <v>185</v>
      </c>
      <c r="N8888" s="3">
        <v>0</v>
      </c>
      <c r="O8888" s="3" t="str">
        <f t="shared" si="829"/>
        <v>Consistent</v>
      </c>
      <c r="P8888" t="str">
        <f t="shared" si="830"/>
        <v>Not Rated</v>
      </c>
      <c r="Q8888" s="4">
        <f t="shared" si="831"/>
        <v>48.56</v>
      </c>
      <c r="R8888" s="4">
        <f t="shared" si="832"/>
        <v>0</v>
      </c>
      <c r="S8888" s="4">
        <f t="shared" si="833"/>
        <v>48.56</v>
      </c>
    </row>
    <row r="8889" spans="1:19" hidden="1" x14ac:dyDescent="0.35">
      <c r="A8889" t="s">
        <v>21592</v>
      </c>
      <c r="B8889" t="s">
        <v>11840</v>
      </c>
      <c r="C8889" s="1">
        <v>45963</v>
      </c>
      <c r="D8889" t="s">
        <v>45</v>
      </c>
      <c r="E8889" t="s">
        <v>269</v>
      </c>
      <c r="F8889" s="3">
        <v>1</v>
      </c>
      <c r="G8889" s="3" t="str">
        <f t="shared" si="828"/>
        <v>Valid Quantity</v>
      </c>
      <c r="H8889" s="2" t="s">
        <v>920</v>
      </c>
      <c r="I8889" s="3">
        <v>10</v>
      </c>
      <c r="J8889" t="s">
        <v>20</v>
      </c>
      <c r="K8889" t="s">
        <v>131</v>
      </c>
      <c r="L8889" t="s">
        <v>86</v>
      </c>
      <c r="M8889" t="s">
        <v>75</v>
      </c>
      <c r="O8889" s="3" t="str">
        <f t="shared" si="829"/>
        <v>Consistent</v>
      </c>
      <c r="P8889" t="str">
        <f t="shared" si="830"/>
        <v>Not Rated</v>
      </c>
      <c r="Q8889" s="4">
        <f t="shared" si="831"/>
        <v>12.21</v>
      </c>
      <c r="R8889" s="4">
        <f t="shared" si="832"/>
        <v>1.2210000000000001</v>
      </c>
      <c r="S8889" s="4">
        <f t="shared" si="833"/>
        <v>10.989000000000001</v>
      </c>
    </row>
    <row r="8890" spans="1:19" hidden="1" x14ac:dyDescent="0.35">
      <c r="A8890" t="s">
        <v>22571</v>
      </c>
      <c r="B8890" t="s">
        <v>2462</v>
      </c>
      <c r="C8890" s="1">
        <v>45963</v>
      </c>
      <c r="D8890" t="s">
        <v>116</v>
      </c>
      <c r="E8890" t="s">
        <v>978</v>
      </c>
      <c r="F8890" s="3">
        <v>1</v>
      </c>
      <c r="G8890" s="3" t="str">
        <f t="shared" si="828"/>
        <v>Valid Quantity</v>
      </c>
      <c r="H8890" s="2" t="s">
        <v>9333</v>
      </c>
      <c r="I8890" s="3">
        <v>10</v>
      </c>
      <c r="J8890" t="s">
        <v>39</v>
      </c>
      <c r="K8890" t="s">
        <v>162</v>
      </c>
      <c r="L8890" t="s">
        <v>163</v>
      </c>
      <c r="M8890" t="s">
        <v>23</v>
      </c>
      <c r="N8890" s="3">
        <v>4</v>
      </c>
      <c r="O8890" s="3" t="str">
        <f t="shared" si="829"/>
        <v>Consistent</v>
      </c>
      <c r="P8890" t="str">
        <f t="shared" si="830"/>
        <v>Good</v>
      </c>
      <c r="Q8890" s="4">
        <f t="shared" si="831"/>
        <v>90.51</v>
      </c>
      <c r="R8890" s="4">
        <f t="shared" si="832"/>
        <v>9.0510000000000002</v>
      </c>
      <c r="S8890" s="4">
        <f t="shared" si="833"/>
        <v>81.459000000000003</v>
      </c>
    </row>
    <row r="8891" spans="1:19" hidden="1" x14ac:dyDescent="0.35">
      <c r="A8891" t="s">
        <v>22667</v>
      </c>
      <c r="B8891" t="s">
        <v>1899</v>
      </c>
      <c r="C8891" s="1">
        <v>45963</v>
      </c>
      <c r="D8891" t="s">
        <v>116</v>
      </c>
      <c r="E8891" t="s">
        <v>978</v>
      </c>
      <c r="F8891" s="3">
        <v>1</v>
      </c>
      <c r="G8891" s="3" t="str">
        <f t="shared" si="828"/>
        <v>Valid Quantity</v>
      </c>
      <c r="H8891" s="2" t="s">
        <v>759</v>
      </c>
      <c r="I8891" s="3">
        <v>0</v>
      </c>
      <c r="J8891" t="s">
        <v>84</v>
      </c>
      <c r="K8891" t="s">
        <v>104</v>
      </c>
      <c r="L8891" t="s">
        <v>22</v>
      </c>
      <c r="M8891" t="s">
        <v>185</v>
      </c>
      <c r="O8891" s="3" t="str">
        <f t="shared" si="829"/>
        <v>Consistent</v>
      </c>
      <c r="P8891" t="str">
        <f t="shared" si="830"/>
        <v>Not Rated</v>
      </c>
      <c r="Q8891" s="4">
        <f t="shared" si="831"/>
        <v>90.94</v>
      </c>
      <c r="R8891" s="4">
        <f t="shared" si="832"/>
        <v>0</v>
      </c>
      <c r="S8891" s="4">
        <f t="shared" si="833"/>
        <v>90.94</v>
      </c>
    </row>
    <row r="8892" spans="1:19" hidden="1" x14ac:dyDescent="0.35">
      <c r="A8892" t="s">
        <v>4997</v>
      </c>
      <c r="B8892" t="s">
        <v>2379</v>
      </c>
      <c r="C8892" s="1">
        <v>45964</v>
      </c>
      <c r="D8892" t="s">
        <v>116</v>
      </c>
      <c r="E8892" t="s">
        <v>479</v>
      </c>
      <c r="F8892" s="3">
        <v>2</v>
      </c>
      <c r="G8892" s="3" t="str">
        <f t="shared" si="828"/>
        <v>Valid Quantity</v>
      </c>
      <c r="H8892" s="2" t="s">
        <v>1409</v>
      </c>
      <c r="I8892" s="3">
        <v>0</v>
      </c>
      <c r="J8892" t="s">
        <v>54</v>
      </c>
      <c r="K8892" t="s">
        <v>119</v>
      </c>
      <c r="L8892" t="s">
        <v>120</v>
      </c>
      <c r="M8892" t="s">
        <v>75</v>
      </c>
      <c r="O8892" s="3" t="str">
        <f t="shared" si="829"/>
        <v>Consistent</v>
      </c>
      <c r="P8892" t="str">
        <f t="shared" si="830"/>
        <v>Not Rated</v>
      </c>
      <c r="Q8892" s="4">
        <f t="shared" si="831"/>
        <v>193.4</v>
      </c>
      <c r="R8892" s="4">
        <f t="shared" si="832"/>
        <v>0</v>
      </c>
      <c r="S8892" s="4">
        <f t="shared" si="833"/>
        <v>193.4</v>
      </c>
    </row>
    <row r="8893" spans="1:19" hidden="1" x14ac:dyDescent="0.35">
      <c r="A8893" t="s">
        <v>7954</v>
      </c>
      <c r="B8893" t="s">
        <v>7955</v>
      </c>
      <c r="C8893" s="1">
        <v>45964</v>
      </c>
      <c r="D8893" t="s">
        <v>17</v>
      </c>
      <c r="E8893" t="s">
        <v>89</v>
      </c>
      <c r="F8893" s="3">
        <v>2</v>
      </c>
      <c r="G8893" s="3" t="str">
        <f t="shared" si="828"/>
        <v>Valid Quantity</v>
      </c>
      <c r="H8893" s="2" t="s">
        <v>7956</v>
      </c>
      <c r="I8893" s="3">
        <v>0</v>
      </c>
      <c r="J8893" t="s">
        <v>67</v>
      </c>
      <c r="K8893" t="s">
        <v>162</v>
      </c>
      <c r="L8893" t="s">
        <v>163</v>
      </c>
      <c r="M8893" t="s">
        <v>185</v>
      </c>
      <c r="O8893" s="3" t="str">
        <f t="shared" si="829"/>
        <v>Consistent</v>
      </c>
      <c r="P8893" t="str">
        <f t="shared" si="830"/>
        <v>Not Rated</v>
      </c>
      <c r="Q8893" s="4">
        <f t="shared" si="831"/>
        <v>69.760000000000005</v>
      </c>
      <c r="R8893" s="4">
        <f t="shared" si="832"/>
        <v>0</v>
      </c>
      <c r="S8893" s="4">
        <f t="shared" si="833"/>
        <v>69.760000000000005</v>
      </c>
    </row>
    <row r="8894" spans="1:19" hidden="1" x14ac:dyDescent="0.35">
      <c r="A8894" t="s">
        <v>12099</v>
      </c>
      <c r="B8894" t="s">
        <v>12100</v>
      </c>
      <c r="C8894" s="1">
        <v>45964</v>
      </c>
      <c r="D8894" t="s">
        <v>81</v>
      </c>
      <c r="E8894" t="s">
        <v>143</v>
      </c>
      <c r="F8894" s="3">
        <v>1</v>
      </c>
      <c r="G8894" s="3" t="str">
        <f t="shared" si="828"/>
        <v>Valid Quantity</v>
      </c>
      <c r="H8894" s="2" t="s">
        <v>12101</v>
      </c>
      <c r="I8894" s="3">
        <v>0</v>
      </c>
      <c r="J8894" t="s">
        <v>48</v>
      </c>
      <c r="K8894" t="s">
        <v>212</v>
      </c>
      <c r="L8894" t="s">
        <v>86</v>
      </c>
      <c r="M8894" t="s">
        <v>32</v>
      </c>
      <c r="N8894" s="3">
        <v>0</v>
      </c>
      <c r="O8894" s="3" t="str">
        <f t="shared" si="829"/>
        <v>Consistent</v>
      </c>
      <c r="P8894" t="str">
        <f t="shared" si="830"/>
        <v>Not Rated</v>
      </c>
      <c r="Q8894" s="4">
        <f t="shared" si="831"/>
        <v>52.89</v>
      </c>
      <c r="R8894" s="4">
        <f t="shared" si="832"/>
        <v>0</v>
      </c>
      <c r="S8894" s="4">
        <f t="shared" si="833"/>
        <v>52.89</v>
      </c>
    </row>
    <row r="8895" spans="1:19" hidden="1" x14ac:dyDescent="0.35">
      <c r="A8895" t="s">
        <v>13608</v>
      </c>
      <c r="B8895" t="s">
        <v>13609</v>
      </c>
      <c r="C8895" s="1">
        <v>45964</v>
      </c>
      <c r="D8895" t="s">
        <v>81</v>
      </c>
      <c r="E8895" t="s">
        <v>82</v>
      </c>
      <c r="F8895" s="3">
        <v>1</v>
      </c>
      <c r="G8895" s="3" t="str">
        <f t="shared" si="828"/>
        <v>Valid Quantity</v>
      </c>
      <c r="H8895" s="2" t="s">
        <v>13610</v>
      </c>
      <c r="I8895" s="3">
        <v>5</v>
      </c>
      <c r="J8895" t="s">
        <v>20</v>
      </c>
      <c r="K8895" t="s">
        <v>189</v>
      </c>
      <c r="L8895" t="s">
        <v>120</v>
      </c>
      <c r="M8895" t="s">
        <v>23</v>
      </c>
      <c r="N8895" s="3">
        <v>4</v>
      </c>
      <c r="O8895" s="3" t="str">
        <f t="shared" si="829"/>
        <v>Consistent</v>
      </c>
      <c r="P8895" t="str">
        <f t="shared" si="830"/>
        <v>Good</v>
      </c>
      <c r="Q8895" s="4">
        <f t="shared" si="831"/>
        <v>121.8</v>
      </c>
      <c r="R8895" s="4">
        <f t="shared" si="832"/>
        <v>6.09</v>
      </c>
      <c r="S8895" s="4">
        <f t="shared" si="833"/>
        <v>115.71</v>
      </c>
    </row>
    <row r="8896" spans="1:19" hidden="1" x14ac:dyDescent="0.35">
      <c r="A8896" t="s">
        <v>15752</v>
      </c>
      <c r="B8896" t="s">
        <v>11768</v>
      </c>
      <c r="C8896" s="1">
        <v>45964</v>
      </c>
      <c r="D8896" t="s">
        <v>36</v>
      </c>
      <c r="E8896" t="s">
        <v>250</v>
      </c>
      <c r="F8896" s="3">
        <v>1</v>
      </c>
      <c r="G8896" s="3" t="str">
        <f t="shared" si="828"/>
        <v>Valid Quantity</v>
      </c>
      <c r="H8896" s="2" t="s">
        <v>15753</v>
      </c>
      <c r="I8896" s="3">
        <v>20</v>
      </c>
      <c r="J8896" t="s">
        <v>54</v>
      </c>
      <c r="K8896" t="s">
        <v>113</v>
      </c>
      <c r="L8896" t="s">
        <v>61</v>
      </c>
      <c r="M8896" t="s">
        <v>23</v>
      </c>
      <c r="N8896" s="3">
        <v>5</v>
      </c>
      <c r="O8896" s="3" t="str">
        <f t="shared" si="829"/>
        <v>Consistent</v>
      </c>
      <c r="P8896" t="str">
        <f t="shared" si="830"/>
        <v>Excellent</v>
      </c>
      <c r="Q8896" s="4">
        <f t="shared" si="831"/>
        <v>106.35</v>
      </c>
      <c r="R8896" s="4">
        <f t="shared" si="832"/>
        <v>21.27</v>
      </c>
      <c r="S8896" s="4">
        <f t="shared" si="833"/>
        <v>85.08</v>
      </c>
    </row>
    <row r="8897" spans="1:19" hidden="1" x14ac:dyDescent="0.35">
      <c r="A8897" t="s">
        <v>17377</v>
      </c>
      <c r="B8897" t="s">
        <v>4423</v>
      </c>
      <c r="C8897" s="1">
        <v>45964</v>
      </c>
      <c r="D8897" t="s">
        <v>116</v>
      </c>
      <c r="E8897" t="s">
        <v>479</v>
      </c>
      <c r="F8897" s="3">
        <v>1</v>
      </c>
      <c r="G8897" s="3" t="str">
        <f t="shared" si="828"/>
        <v>Valid Quantity</v>
      </c>
      <c r="H8897" s="2" t="s">
        <v>10938</v>
      </c>
      <c r="I8897" s="3">
        <v>5</v>
      </c>
      <c r="J8897" t="s">
        <v>84</v>
      </c>
      <c r="K8897" t="s">
        <v>21</v>
      </c>
      <c r="L8897" t="s">
        <v>22</v>
      </c>
      <c r="M8897" t="s">
        <v>23</v>
      </c>
      <c r="N8897" s="3">
        <v>5</v>
      </c>
      <c r="O8897" s="3" t="str">
        <f t="shared" si="829"/>
        <v>Consistent</v>
      </c>
      <c r="P8897" t="str">
        <f t="shared" si="830"/>
        <v>Excellent</v>
      </c>
      <c r="Q8897" s="4">
        <f t="shared" si="831"/>
        <v>33.19</v>
      </c>
      <c r="R8897" s="4">
        <f t="shared" si="832"/>
        <v>1.6595</v>
      </c>
      <c r="S8897" s="4">
        <f t="shared" si="833"/>
        <v>31.530499999999996</v>
      </c>
    </row>
    <row r="8898" spans="1:19" hidden="1" x14ac:dyDescent="0.35">
      <c r="A8898" t="s">
        <v>19699</v>
      </c>
      <c r="B8898" t="s">
        <v>14095</v>
      </c>
      <c r="C8898" s="1">
        <v>45964</v>
      </c>
      <c r="D8898" t="s">
        <v>17</v>
      </c>
      <c r="E8898" t="s">
        <v>18</v>
      </c>
      <c r="F8898" s="3">
        <v>3</v>
      </c>
      <c r="G8898" s="3" t="str">
        <f t="shared" ref="G8898:G8961" si="834">IF(F8898&gt;0,"Valid Quantity",(IF(F8898&lt;0,"Negative Quantity","Zero Quantity")))</f>
        <v>Valid Quantity</v>
      </c>
      <c r="H8898" s="2" t="s">
        <v>4615</v>
      </c>
      <c r="I8898" s="3">
        <v>5</v>
      </c>
      <c r="J8898" t="s">
        <v>39</v>
      </c>
      <c r="K8898" t="s">
        <v>21</v>
      </c>
      <c r="L8898" t="s">
        <v>22</v>
      </c>
      <c r="M8898" t="s">
        <v>23</v>
      </c>
      <c r="N8898" s="3">
        <v>4</v>
      </c>
      <c r="O8898" s="3" t="str">
        <f t="shared" ref="O8898:O8961" si="835">IF(F8898&lt;0,IF(M8898="Returned","Return/Adjustment","Suspicious"),IF(F8898=0,IF(M8898="Delivered","Suspicious","Review"),"Consistent"))</f>
        <v>Consistent</v>
      </c>
      <c r="P8898" t="str">
        <f t="shared" ref="P8898:P8961" si="836">IF(N8898=0,"Not Rated",IF(N8898=5,"Excellent",IF(N8898=4,"Good",IF(N8898=3,"Average",IF(N8898=2,"Bad",IF(N8898=1,"Very Bad"))))))</f>
        <v>Good</v>
      </c>
      <c r="Q8898" s="4">
        <f t="shared" ref="Q8898:Q8961" si="837">VALUE(SUBSTITUTE(H8898,"$",""))*F8898</f>
        <v>68.429999999999993</v>
      </c>
      <c r="R8898" s="4">
        <f t="shared" ref="R8898:R8961" si="838">Q8898*I8898/100</f>
        <v>3.4215</v>
      </c>
      <c r="S8898" s="4">
        <f t="shared" ref="S8898:S8961" si="839">Q8898-R8898</f>
        <v>65.008499999999998</v>
      </c>
    </row>
    <row r="8899" spans="1:19" hidden="1" x14ac:dyDescent="0.35">
      <c r="A8899" t="s">
        <v>20016</v>
      </c>
      <c r="B8899" t="s">
        <v>6356</v>
      </c>
      <c r="C8899" s="1">
        <v>45964</v>
      </c>
      <c r="D8899" t="s">
        <v>81</v>
      </c>
      <c r="E8899" t="s">
        <v>147</v>
      </c>
      <c r="F8899" s="3">
        <v>1</v>
      </c>
      <c r="G8899" s="3" t="str">
        <f t="shared" si="834"/>
        <v>Valid Quantity</v>
      </c>
      <c r="H8899" s="2" t="s">
        <v>20017</v>
      </c>
      <c r="I8899" s="3">
        <v>0</v>
      </c>
      <c r="J8899" t="s">
        <v>48</v>
      </c>
      <c r="K8899" t="s">
        <v>467</v>
      </c>
      <c r="L8899" t="s">
        <v>120</v>
      </c>
      <c r="M8899" t="s">
        <v>23</v>
      </c>
      <c r="N8899" s="3">
        <v>2</v>
      </c>
      <c r="O8899" s="3" t="str">
        <f t="shared" si="835"/>
        <v>Consistent</v>
      </c>
      <c r="P8899" t="str">
        <f t="shared" si="836"/>
        <v>Bad</v>
      </c>
      <c r="Q8899" s="4">
        <f t="shared" si="837"/>
        <v>146.21</v>
      </c>
      <c r="R8899" s="4">
        <f t="shared" si="838"/>
        <v>0</v>
      </c>
      <c r="S8899" s="4">
        <f t="shared" si="839"/>
        <v>146.21</v>
      </c>
    </row>
    <row r="8900" spans="1:19" hidden="1" x14ac:dyDescent="0.35">
      <c r="A8900" t="s">
        <v>20410</v>
      </c>
      <c r="B8900" t="s">
        <v>15555</v>
      </c>
      <c r="C8900" s="1">
        <v>45964</v>
      </c>
      <c r="D8900" t="s">
        <v>101</v>
      </c>
      <c r="E8900" t="s">
        <v>107</v>
      </c>
      <c r="F8900" s="3">
        <v>2</v>
      </c>
      <c r="G8900" s="3" t="str">
        <f t="shared" si="834"/>
        <v>Valid Quantity</v>
      </c>
      <c r="H8900" s="2" t="s">
        <v>11161</v>
      </c>
      <c r="I8900" s="3">
        <v>0</v>
      </c>
      <c r="J8900" t="s">
        <v>84</v>
      </c>
      <c r="K8900" t="s">
        <v>124</v>
      </c>
      <c r="L8900" t="s">
        <v>61</v>
      </c>
      <c r="M8900" t="s">
        <v>23</v>
      </c>
      <c r="N8900" s="3">
        <v>3</v>
      </c>
      <c r="O8900" s="3" t="str">
        <f t="shared" si="835"/>
        <v>Consistent</v>
      </c>
      <c r="P8900" t="str">
        <f t="shared" si="836"/>
        <v>Average</v>
      </c>
      <c r="Q8900" s="4">
        <f t="shared" si="837"/>
        <v>174.04</v>
      </c>
      <c r="R8900" s="4">
        <f t="shared" si="838"/>
        <v>0</v>
      </c>
      <c r="S8900" s="4">
        <f t="shared" si="839"/>
        <v>174.04</v>
      </c>
    </row>
    <row r="8901" spans="1:19" hidden="1" x14ac:dyDescent="0.35">
      <c r="A8901" t="s">
        <v>22413</v>
      </c>
      <c r="B8901" t="s">
        <v>19434</v>
      </c>
      <c r="C8901" s="1">
        <v>45964</v>
      </c>
      <c r="D8901" t="s">
        <v>159</v>
      </c>
      <c r="E8901" t="s">
        <v>358</v>
      </c>
      <c r="F8901" s="3">
        <v>2</v>
      </c>
      <c r="G8901" s="3" t="str">
        <f t="shared" si="834"/>
        <v>Valid Quantity</v>
      </c>
      <c r="H8901" s="2" t="s">
        <v>1421</v>
      </c>
      <c r="I8901" s="3">
        <v>20</v>
      </c>
      <c r="J8901" t="s">
        <v>39</v>
      </c>
      <c r="K8901" t="s">
        <v>91</v>
      </c>
      <c r="L8901" t="s">
        <v>41</v>
      </c>
      <c r="M8901" t="s">
        <v>23</v>
      </c>
      <c r="N8901" s="3">
        <v>3</v>
      </c>
      <c r="O8901" s="3" t="str">
        <f t="shared" si="835"/>
        <v>Consistent</v>
      </c>
      <c r="P8901" t="str">
        <f t="shared" si="836"/>
        <v>Average</v>
      </c>
      <c r="Q8901" s="4">
        <f t="shared" si="837"/>
        <v>50.88</v>
      </c>
      <c r="R8901" s="4">
        <f t="shared" si="838"/>
        <v>10.176</v>
      </c>
      <c r="S8901" s="4">
        <f t="shared" si="839"/>
        <v>40.704000000000001</v>
      </c>
    </row>
    <row r="8902" spans="1:19" hidden="1" x14ac:dyDescent="0.35">
      <c r="A8902" t="s">
        <v>4277</v>
      </c>
      <c r="B8902" t="s">
        <v>4278</v>
      </c>
      <c r="C8902" s="1">
        <v>45965</v>
      </c>
      <c r="D8902" t="s">
        <v>101</v>
      </c>
      <c r="E8902" t="s">
        <v>102</v>
      </c>
      <c r="F8902" s="3">
        <v>2</v>
      </c>
      <c r="G8902" s="3" t="str">
        <f t="shared" si="834"/>
        <v>Valid Quantity</v>
      </c>
      <c r="H8902" s="2" t="s">
        <v>4279</v>
      </c>
      <c r="I8902" s="3">
        <v>15</v>
      </c>
      <c r="J8902" t="s">
        <v>20</v>
      </c>
      <c r="K8902" t="s">
        <v>49</v>
      </c>
      <c r="L8902" t="s">
        <v>22</v>
      </c>
      <c r="M8902" t="s">
        <v>32</v>
      </c>
      <c r="O8902" s="3" t="str">
        <f t="shared" si="835"/>
        <v>Consistent</v>
      </c>
      <c r="P8902" t="str">
        <f t="shared" si="836"/>
        <v>Not Rated</v>
      </c>
      <c r="Q8902" s="4">
        <f t="shared" si="837"/>
        <v>152.68</v>
      </c>
      <c r="R8902" s="4">
        <f t="shared" si="838"/>
        <v>22.902000000000001</v>
      </c>
      <c r="S8902" s="4">
        <f t="shared" si="839"/>
        <v>129.77800000000002</v>
      </c>
    </row>
    <row r="8903" spans="1:19" hidden="1" x14ac:dyDescent="0.35">
      <c r="A8903" t="s">
        <v>6424</v>
      </c>
      <c r="B8903" t="s">
        <v>4342</v>
      </c>
      <c r="C8903" s="1">
        <v>45965</v>
      </c>
      <c r="D8903" t="s">
        <v>159</v>
      </c>
      <c r="E8903" t="s">
        <v>197</v>
      </c>
      <c r="F8903" s="3">
        <v>2</v>
      </c>
      <c r="G8903" s="3" t="str">
        <f t="shared" si="834"/>
        <v>Valid Quantity</v>
      </c>
      <c r="H8903" s="2" t="s">
        <v>898</v>
      </c>
      <c r="I8903" s="3">
        <v>25</v>
      </c>
      <c r="J8903" t="s">
        <v>54</v>
      </c>
      <c r="K8903" t="s">
        <v>104</v>
      </c>
      <c r="L8903" t="s">
        <v>22</v>
      </c>
      <c r="M8903" t="s">
        <v>32</v>
      </c>
      <c r="O8903" s="3" t="str">
        <f t="shared" si="835"/>
        <v>Consistent</v>
      </c>
      <c r="P8903" t="str">
        <f t="shared" si="836"/>
        <v>Not Rated</v>
      </c>
      <c r="Q8903" s="4">
        <f t="shared" si="837"/>
        <v>8.18</v>
      </c>
      <c r="R8903" s="4">
        <f t="shared" si="838"/>
        <v>2.0449999999999999</v>
      </c>
      <c r="S8903" s="4">
        <f t="shared" si="839"/>
        <v>6.1349999999999998</v>
      </c>
    </row>
    <row r="8904" spans="1:19" hidden="1" x14ac:dyDescent="0.35">
      <c r="A8904" t="s">
        <v>7052</v>
      </c>
      <c r="B8904" t="s">
        <v>2740</v>
      </c>
      <c r="C8904" s="1">
        <v>45965</v>
      </c>
      <c r="D8904" t="s">
        <v>64</v>
      </c>
      <c r="E8904" t="s">
        <v>331</v>
      </c>
      <c r="F8904" s="3">
        <v>1</v>
      </c>
      <c r="G8904" s="3" t="str">
        <f t="shared" si="834"/>
        <v>Valid Quantity</v>
      </c>
      <c r="H8904" s="2" t="s">
        <v>4070</v>
      </c>
      <c r="I8904" s="3">
        <v>0</v>
      </c>
      <c r="J8904" t="s">
        <v>67</v>
      </c>
      <c r="K8904" t="s">
        <v>281</v>
      </c>
      <c r="L8904" t="s">
        <v>31</v>
      </c>
      <c r="M8904" t="s">
        <v>23</v>
      </c>
      <c r="N8904" s="3">
        <v>5</v>
      </c>
      <c r="O8904" s="3" t="str">
        <f t="shared" si="835"/>
        <v>Consistent</v>
      </c>
      <c r="P8904" t="str">
        <f t="shared" si="836"/>
        <v>Excellent</v>
      </c>
      <c r="Q8904" s="4">
        <f t="shared" si="837"/>
        <v>77.87</v>
      </c>
      <c r="R8904" s="4">
        <f t="shared" si="838"/>
        <v>0</v>
      </c>
      <c r="S8904" s="4">
        <f t="shared" si="839"/>
        <v>77.87</v>
      </c>
    </row>
    <row r="8905" spans="1:19" hidden="1" x14ac:dyDescent="0.35">
      <c r="A8905" t="s">
        <v>16648</v>
      </c>
      <c r="B8905" t="s">
        <v>7120</v>
      </c>
      <c r="C8905" s="1">
        <v>45965</v>
      </c>
      <c r="D8905" t="s">
        <v>17</v>
      </c>
      <c r="E8905" t="s">
        <v>72</v>
      </c>
      <c r="F8905" s="3">
        <v>1</v>
      </c>
      <c r="G8905" s="3" t="str">
        <f t="shared" si="834"/>
        <v>Valid Quantity</v>
      </c>
      <c r="H8905" s="2" t="s">
        <v>16649</v>
      </c>
      <c r="I8905" s="3">
        <v>15</v>
      </c>
      <c r="J8905" t="s">
        <v>48</v>
      </c>
      <c r="K8905" t="s">
        <v>104</v>
      </c>
      <c r="L8905" t="s">
        <v>22</v>
      </c>
      <c r="M8905" t="s">
        <v>32</v>
      </c>
      <c r="N8905" s="3">
        <v>0</v>
      </c>
      <c r="O8905" s="3" t="str">
        <f t="shared" si="835"/>
        <v>Consistent</v>
      </c>
      <c r="P8905" t="str">
        <f t="shared" si="836"/>
        <v>Not Rated</v>
      </c>
      <c r="Q8905" s="4">
        <f t="shared" si="837"/>
        <v>15.28</v>
      </c>
      <c r="R8905" s="4">
        <f t="shared" si="838"/>
        <v>2.2919999999999998</v>
      </c>
      <c r="S8905" s="4">
        <f t="shared" si="839"/>
        <v>12.988</v>
      </c>
    </row>
    <row r="8906" spans="1:19" hidden="1" x14ac:dyDescent="0.35">
      <c r="A8906" t="s">
        <v>18509</v>
      </c>
      <c r="B8906" t="s">
        <v>2199</v>
      </c>
      <c r="C8906" s="1">
        <v>45965</v>
      </c>
      <c r="D8906" t="s">
        <v>159</v>
      </c>
      <c r="E8906" t="s">
        <v>239</v>
      </c>
      <c r="F8906" s="3">
        <v>1</v>
      </c>
      <c r="G8906" s="3" t="str">
        <f t="shared" si="834"/>
        <v>Valid Quantity</v>
      </c>
      <c r="H8906" s="2" t="s">
        <v>10611</v>
      </c>
      <c r="I8906" s="3">
        <v>0</v>
      </c>
      <c r="J8906" t="s">
        <v>48</v>
      </c>
      <c r="K8906" t="s">
        <v>180</v>
      </c>
      <c r="L8906" t="s">
        <v>86</v>
      </c>
      <c r="M8906" t="s">
        <v>23</v>
      </c>
      <c r="N8906" s="3">
        <v>4</v>
      </c>
      <c r="O8906" s="3" t="str">
        <f t="shared" si="835"/>
        <v>Consistent</v>
      </c>
      <c r="P8906" t="str">
        <f t="shared" si="836"/>
        <v>Good</v>
      </c>
      <c r="Q8906" s="4">
        <f t="shared" si="837"/>
        <v>10.66</v>
      </c>
      <c r="R8906" s="4">
        <f t="shared" si="838"/>
        <v>0</v>
      </c>
      <c r="S8906" s="4">
        <f t="shared" si="839"/>
        <v>10.66</v>
      </c>
    </row>
    <row r="8907" spans="1:19" hidden="1" x14ac:dyDescent="0.35">
      <c r="A8907" t="s">
        <v>19138</v>
      </c>
      <c r="B8907" t="s">
        <v>13864</v>
      </c>
      <c r="C8907" s="1">
        <v>45965</v>
      </c>
      <c r="D8907" t="s">
        <v>81</v>
      </c>
      <c r="E8907" t="s">
        <v>82</v>
      </c>
      <c r="F8907" s="3">
        <v>1</v>
      </c>
      <c r="G8907" s="3" t="str">
        <f t="shared" si="834"/>
        <v>Valid Quantity</v>
      </c>
      <c r="H8907" s="2" t="s">
        <v>5360</v>
      </c>
      <c r="I8907" s="3">
        <v>10</v>
      </c>
      <c r="J8907" t="s">
        <v>67</v>
      </c>
      <c r="K8907" t="s">
        <v>60</v>
      </c>
      <c r="L8907" t="s">
        <v>61</v>
      </c>
      <c r="M8907" t="s">
        <v>23</v>
      </c>
      <c r="N8907" s="3">
        <v>4</v>
      </c>
      <c r="O8907" s="3" t="str">
        <f t="shared" si="835"/>
        <v>Consistent</v>
      </c>
      <c r="P8907" t="str">
        <f t="shared" si="836"/>
        <v>Good</v>
      </c>
      <c r="Q8907" s="4">
        <f t="shared" si="837"/>
        <v>75.89</v>
      </c>
      <c r="R8907" s="4">
        <f t="shared" si="838"/>
        <v>7.5889999999999995</v>
      </c>
      <c r="S8907" s="4">
        <f t="shared" si="839"/>
        <v>68.301000000000002</v>
      </c>
    </row>
    <row r="8908" spans="1:19" hidden="1" x14ac:dyDescent="0.35">
      <c r="A8908" t="s">
        <v>20261</v>
      </c>
      <c r="B8908" t="s">
        <v>4736</v>
      </c>
      <c r="C8908" s="1">
        <v>45965</v>
      </c>
      <c r="D8908" t="s">
        <v>64</v>
      </c>
      <c r="E8908" t="s">
        <v>305</v>
      </c>
      <c r="F8908" s="3">
        <v>2</v>
      </c>
      <c r="G8908" s="3" t="str">
        <f t="shared" si="834"/>
        <v>Valid Quantity</v>
      </c>
      <c r="H8908" s="2" t="s">
        <v>6951</v>
      </c>
      <c r="I8908" s="3">
        <v>10</v>
      </c>
      <c r="J8908" t="s">
        <v>54</v>
      </c>
      <c r="K8908" t="s">
        <v>281</v>
      </c>
      <c r="L8908" t="s">
        <v>31</v>
      </c>
      <c r="M8908" t="s">
        <v>23</v>
      </c>
      <c r="N8908" s="3">
        <v>5</v>
      </c>
      <c r="O8908" s="3" t="str">
        <f t="shared" si="835"/>
        <v>Consistent</v>
      </c>
      <c r="P8908" t="str">
        <f t="shared" si="836"/>
        <v>Excellent</v>
      </c>
      <c r="Q8908" s="4">
        <f t="shared" si="837"/>
        <v>213.96</v>
      </c>
      <c r="R8908" s="4">
        <f t="shared" si="838"/>
        <v>21.396000000000001</v>
      </c>
      <c r="S8908" s="4">
        <f t="shared" si="839"/>
        <v>192.56400000000002</v>
      </c>
    </row>
    <row r="8909" spans="1:19" hidden="1" x14ac:dyDescent="0.35">
      <c r="A8909" t="s">
        <v>3067</v>
      </c>
      <c r="B8909" t="s">
        <v>3068</v>
      </c>
      <c r="C8909" s="1">
        <v>45966</v>
      </c>
      <c r="D8909" t="s">
        <v>45</v>
      </c>
      <c r="E8909" t="s">
        <v>95</v>
      </c>
      <c r="F8909" s="3">
        <v>2</v>
      </c>
      <c r="G8909" s="3" t="str">
        <f t="shared" si="834"/>
        <v>Valid Quantity</v>
      </c>
      <c r="H8909" s="2" t="s">
        <v>315</v>
      </c>
      <c r="I8909" s="3">
        <v>25</v>
      </c>
      <c r="J8909" t="s">
        <v>84</v>
      </c>
      <c r="K8909" t="s">
        <v>212</v>
      </c>
      <c r="L8909" t="s">
        <v>163</v>
      </c>
      <c r="M8909" t="s">
        <v>32</v>
      </c>
      <c r="O8909" s="3" t="str">
        <f t="shared" si="835"/>
        <v>Consistent</v>
      </c>
      <c r="P8909" t="str">
        <f t="shared" si="836"/>
        <v>Not Rated</v>
      </c>
      <c r="Q8909" s="4">
        <f t="shared" si="837"/>
        <v>71.38</v>
      </c>
      <c r="R8909" s="4">
        <f t="shared" si="838"/>
        <v>17.844999999999999</v>
      </c>
      <c r="S8909" s="4">
        <f t="shared" si="839"/>
        <v>53.534999999999997</v>
      </c>
    </row>
    <row r="8910" spans="1:19" hidden="1" x14ac:dyDescent="0.35">
      <c r="A8910" t="s">
        <v>6638</v>
      </c>
      <c r="B8910" t="s">
        <v>6639</v>
      </c>
      <c r="C8910" s="1">
        <v>45966</v>
      </c>
      <c r="D8910" t="s">
        <v>159</v>
      </c>
      <c r="E8910" t="s">
        <v>160</v>
      </c>
      <c r="F8910" s="3">
        <v>1</v>
      </c>
      <c r="G8910" s="3" t="str">
        <f t="shared" si="834"/>
        <v>Valid Quantity</v>
      </c>
      <c r="H8910" s="2" t="s">
        <v>3720</v>
      </c>
      <c r="I8910" s="3">
        <v>0</v>
      </c>
      <c r="J8910" t="s">
        <v>67</v>
      </c>
      <c r="K8910" t="s">
        <v>30</v>
      </c>
      <c r="L8910" t="s">
        <v>31</v>
      </c>
      <c r="M8910" t="s">
        <v>68</v>
      </c>
      <c r="O8910" s="3" t="str">
        <f t="shared" si="835"/>
        <v>Consistent</v>
      </c>
      <c r="P8910" t="str">
        <f t="shared" si="836"/>
        <v>Not Rated</v>
      </c>
      <c r="Q8910" s="4">
        <f t="shared" si="837"/>
        <v>6.14</v>
      </c>
      <c r="R8910" s="4">
        <f t="shared" si="838"/>
        <v>0</v>
      </c>
      <c r="S8910" s="4">
        <f t="shared" si="839"/>
        <v>6.14</v>
      </c>
    </row>
    <row r="8911" spans="1:19" hidden="1" x14ac:dyDescent="0.35">
      <c r="A8911" t="s">
        <v>13007</v>
      </c>
      <c r="B8911" t="s">
        <v>2662</v>
      </c>
      <c r="C8911" s="1">
        <v>45966</v>
      </c>
      <c r="D8911" t="s">
        <v>101</v>
      </c>
      <c r="E8911" t="s">
        <v>102</v>
      </c>
      <c r="F8911" s="3">
        <v>2</v>
      </c>
      <c r="G8911" s="3" t="str">
        <f t="shared" si="834"/>
        <v>Valid Quantity</v>
      </c>
      <c r="H8911" s="2" t="s">
        <v>10992</v>
      </c>
      <c r="I8911" s="3">
        <v>0</v>
      </c>
      <c r="J8911" t="s">
        <v>54</v>
      </c>
      <c r="K8911" t="s">
        <v>104</v>
      </c>
      <c r="L8911" t="s">
        <v>22</v>
      </c>
      <c r="M8911" t="s">
        <v>23</v>
      </c>
      <c r="N8911" s="3">
        <v>2</v>
      </c>
      <c r="O8911" s="3" t="str">
        <f t="shared" si="835"/>
        <v>Consistent</v>
      </c>
      <c r="P8911" t="str">
        <f t="shared" si="836"/>
        <v>Bad</v>
      </c>
      <c r="Q8911" s="4">
        <f t="shared" si="837"/>
        <v>45.3</v>
      </c>
      <c r="R8911" s="4">
        <f t="shared" si="838"/>
        <v>0</v>
      </c>
      <c r="S8911" s="4">
        <f t="shared" si="839"/>
        <v>45.3</v>
      </c>
    </row>
    <row r="8912" spans="1:19" hidden="1" x14ac:dyDescent="0.35">
      <c r="A8912" t="s">
        <v>13525</v>
      </c>
      <c r="B8912" t="s">
        <v>11588</v>
      </c>
      <c r="C8912" s="1">
        <v>45966</v>
      </c>
      <c r="D8912" t="s">
        <v>81</v>
      </c>
      <c r="E8912" t="s">
        <v>82</v>
      </c>
      <c r="F8912" s="3">
        <v>2</v>
      </c>
      <c r="G8912" s="3" t="str">
        <f t="shared" si="834"/>
        <v>Valid Quantity</v>
      </c>
      <c r="H8912" s="2" t="s">
        <v>13526</v>
      </c>
      <c r="I8912" s="3">
        <v>15</v>
      </c>
      <c r="J8912" t="s">
        <v>48</v>
      </c>
      <c r="K8912" t="s">
        <v>153</v>
      </c>
      <c r="L8912" t="s">
        <v>120</v>
      </c>
      <c r="M8912" t="s">
        <v>23</v>
      </c>
      <c r="N8912" s="3">
        <v>3</v>
      </c>
      <c r="O8912" s="3" t="str">
        <f t="shared" si="835"/>
        <v>Consistent</v>
      </c>
      <c r="P8912" t="str">
        <f t="shared" si="836"/>
        <v>Average</v>
      </c>
      <c r="Q8912" s="4">
        <f t="shared" si="837"/>
        <v>245.48</v>
      </c>
      <c r="R8912" s="4">
        <f t="shared" si="838"/>
        <v>36.821999999999996</v>
      </c>
      <c r="S8912" s="4">
        <f t="shared" si="839"/>
        <v>208.65799999999999</v>
      </c>
    </row>
    <row r="8913" spans="1:19" hidden="1" x14ac:dyDescent="0.35">
      <c r="A8913" t="s">
        <v>14826</v>
      </c>
      <c r="B8913" t="s">
        <v>14827</v>
      </c>
      <c r="C8913" s="1">
        <v>45966</v>
      </c>
      <c r="D8913" t="s">
        <v>101</v>
      </c>
      <c r="E8913" t="s">
        <v>102</v>
      </c>
      <c r="F8913" s="3">
        <v>1</v>
      </c>
      <c r="G8913" s="3" t="str">
        <f t="shared" si="834"/>
        <v>Valid Quantity</v>
      </c>
      <c r="H8913" s="2" t="s">
        <v>11574</v>
      </c>
      <c r="I8913" s="3">
        <v>5</v>
      </c>
      <c r="J8913" t="s">
        <v>54</v>
      </c>
      <c r="K8913" t="s">
        <v>281</v>
      </c>
      <c r="L8913" t="s">
        <v>31</v>
      </c>
      <c r="M8913" t="s">
        <v>68</v>
      </c>
      <c r="O8913" s="3" t="str">
        <f t="shared" si="835"/>
        <v>Consistent</v>
      </c>
      <c r="P8913" t="str">
        <f t="shared" si="836"/>
        <v>Not Rated</v>
      </c>
      <c r="Q8913" s="4">
        <f t="shared" si="837"/>
        <v>18.95</v>
      </c>
      <c r="R8913" s="4">
        <f t="shared" si="838"/>
        <v>0.94750000000000001</v>
      </c>
      <c r="S8913" s="4">
        <f t="shared" si="839"/>
        <v>18.002499999999998</v>
      </c>
    </row>
    <row r="8914" spans="1:19" hidden="1" x14ac:dyDescent="0.35">
      <c r="A8914" t="s">
        <v>15283</v>
      </c>
      <c r="B8914" t="s">
        <v>4648</v>
      </c>
      <c r="C8914" s="1">
        <v>45966</v>
      </c>
      <c r="D8914" t="s">
        <v>101</v>
      </c>
      <c r="E8914" t="s">
        <v>102</v>
      </c>
      <c r="F8914" s="3">
        <v>1</v>
      </c>
      <c r="G8914" s="3" t="str">
        <f t="shared" si="834"/>
        <v>Valid Quantity</v>
      </c>
      <c r="H8914" s="2" t="s">
        <v>15284</v>
      </c>
      <c r="I8914" s="3">
        <v>0</v>
      </c>
      <c r="J8914" t="s">
        <v>48</v>
      </c>
      <c r="K8914" t="s">
        <v>194</v>
      </c>
      <c r="L8914" t="s">
        <v>163</v>
      </c>
      <c r="M8914" t="s">
        <v>68</v>
      </c>
      <c r="N8914" s="3">
        <v>0</v>
      </c>
      <c r="O8914" s="3" t="str">
        <f t="shared" si="835"/>
        <v>Consistent</v>
      </c>
      <c r="P8914" t="str">
        <f t="shared" si="836"/>
        <v>Not Rated</v>
      </c>
      <c r="Q8914" s="4">
        <f t="shared" si="837"/>
        <v>58.04</v>
      </c>
      <c r="R8914" s="4">
        <f t="shared" si="838"/>
        <v>0</v>
      </c>
      <c r="S8914" s="4">
        <f t="shared" si="839"/>
        <v>58.04</v>
      </c>
    </row>
    <row r="8915" spans="1:19" hidden="1" x14ac:dyDescent="0.35">
      <c r="A8915" t="s">
        <v>16792</v>
      </c>
      <c r="B8915" t="s">
        <v>380</v>
      </c>
      <c r="C8915" s="1">
        <v>45966</v>
      </c>
      <c r="D8915" t="s">
        <v>81</v>
      </c>
      <c r="E8915" t="s">
        <v>82</v>
      </c>
      <c r="F8915" s="3">
        <v>1</v>
      </c>
      <c r="G8915" s="3" t="str">
        <f t="shared" si="834"/>
        <v>Valid Quantity</v>
      </c>
      <c r="H8915" s="2" t="s">
        <v>6969</v>
      </c>
      <c r="I8915" s="3">
        <v>5</v>
      </c>
      <c r="J8915" t="s">
        <v>39</v>
      </c>
      <c r="K8915" t="s">
        <v>55</v>
      </c>
      <c r="L8915" t="s">
        <v>31</v>
      </c>
      <c r="M8915" t="s">
        <v>23</v>
      </c>
      <c r="N8915" s="3">
        <v>5</v>
      </c>
      <c r="O8915" s="3" t="str">
        <f t="shared" si="835"/>
        <v>Consistent</v>
      </c>
      <c r="P8915" t="str">
        <f t="shared" si="836"/>
        <v>Excellent</v>
      </c>
      <c r="Q8915" s="4">
        <f t="shared" si="837"/>
        <v>102.16</v>
      </c>
      <c r="R8915" s="4">
        <f t="shared" si="838"/>
        <v>5.1079999999999997</v>
      </c>
      <c r="S8915" s="4">
        <f t="shared" si="839"/>
        <v>97.051999999999992</v>
      </c>
    </row>
    <row r="8916" spans="1:19" hidden="1" x14ac:dyDescent="0.35">
      <c r="A8916" t="s">
        <v>20855</v>
      </c>
      <c r="B8916" t="s">
        <v>20856</v>
      </c>
      <c r="C8916" s="1">
        <v>45966</v>
      </c>
      <c r="D8916" t="s">
        <v>45</v>
      </c>
      <c r="E8916" t="s">
        <v>269</v>
      </c>
      <c r="F8916" s="3">
        <v>1</v>
      </c>
      <c r="G8916" s="3" t="str">
        <f t="shared" si="834"/>
        <v>Valid Quantity</v>
      </c>
      <c r="H8916" s="2" t="s">
        <v>2749</v>
      </c>
      <c r="I8916" s="3">
        <v>25</v>
      </c>
      <c r="J8916" t="s">
        <v>84</v>
      </c>
      <c r="K8916" t="s">
        <v>60</v>
      </c>
      <c r="L8916" t="s">
        <v>61</v>
      </c>
      <c r="M8916" t="s">
        <v>75</v>
      </c>
      <c r="O8916" s="3" t="str">
        <f t="shared" si="835"/>
        <v>Consistent</v>
      </c>
      <c r="P8916" t="str">
        <f t="shared" si="836"/>
        <v>Not Rated</v>
      </c>
      <c r="Q8916" s="4">
        <f t="shared" si="837"/>
        <v>54.12</v>
      </c>
      <c r="R8916" s="4">
        <f t="shared" si="838"/>
        <v>13.53</v>
      </c>
      <c r="S8916" s="4">
        <f t="shared" si="839"/>
        <v>40.589999999999996</v>
      </c>
    </row>
    <row r="8917" spans="1:19" hidden="1" x14ac:dyDescent="0.35">
      <c r="A8917" t="s">
        <v>99</v>
      </c>
      <c r="B8917" t="s">
        <v>100</v>
      </c>
      <c r="C8917" s="1">
        <v>45967</v>
      </c>
      <c r="D8917" t="s">
        <v>101</v>
      </c>
      <c r="E8917" t="s">
        <v>102</v>
      </c>
      <c r="F8917" s="3">
        <v>2</v>
      </c>
      <c r="G8917" s="3" t="str">
        <f t="shared" si="834"/>
        <v>Valid Quantity</v>
      </c>
      <c r="H8917" s="2" t="s">
        <v>103</v>
      </c>
      <c r="I8917" s="3">
        <v>0</v>
      </c>
      <c r="J8917" t="s">
        <v>54</v>
      </c>
      <c r="K8917" t="s">
        <v>104</v>
      </c>
      <c r="L8917" t="s">
        <v>22</v>
      </c>
      <c r="M8917" t="s">
        <v>32</v>
      </c>
      <c r="O8917" s="3" t="str">
        <f t="shared" si="835"/>
        <v>Consistent</v>
      </c>
      <c r="P8917" t="str">
        <f t="shared" si="836"/>
        <v>Not Rated</v>
      </c>
      <c r="Q8917" s="4">
        <f t="shared" si="837"/>
        <v>101.56</v>
      </c>
      <c r="R8917" s="4">
        <f t="shared" si="838"/>
        <v>0</v>
      </c>
      <c r="S8917" s="4">
        <f t="shared" si="839"/>
        <v>101.56</v>
      </c>
    </row>
    <row r="8918" spans="1:19" hidden="1" x14ac:dyDescent="0.35">
      <c r="A8918" t="s">
        <v>5965</v>
      </c>
      <c r="B8918" t="s">
        <v>5966</v>
      </c>
      <c r="C8918" s="1">
        <v>45967</v>
      </c>
      <c r="D8918" t="s">
        <v>159</v>
      </c>
      <c r="E8918" t="s">
        <v>358</v>
      </c>
      <c r="F8918" s="3">
        <v>1</v>
      </c>
      <c r="G8918" s="3" t="str">
        <f t="shared" si="834"/>
        <v>Valid Quantity</v>
      </c>
      <c r="H8918" s="2" t="s">
        <v>5967</v>
      </c>
      <c r="I8918" s="3">
        <v>10</v>
      </c>
      <c r="J8918" t="s">
        <v>67</v>
      </c>
      <c r="K8918" t="s">
        <v>124</v>
      </c>
      <c r="L8918" t="s">
        <v>61</v>
      </c>
      <c r="M8918" t="s">
        <v>32</v>
      </c>
      <c r="O8918" s="3" t="str">
        <f t="shared" si="835"/>
        <v>Consistent</v>
      </c>
      <c r="P8918" t="str">
        <f t="shared" si="836"/>
        <v>Not Rated</v>
      </c>
      <c r="Q8918" s="4">
        <f t="shared" si="837"/>
        <v>5.6</v>
      </c>
      <c r="R8918" s="4">
        <f t="shared" si="838"/>
        <v>0.56000000000000005</v>
      </c>
      <c r="S8918" s="4">
        <f t="shared" si="839"/>
        <v>5.0399999999999991</v>
      </c>
    </row>
    <row r="8919" spans="1:19" hidden="1" x14ac:dyDescent="0.35">
      <c r="A8919" t="s">
        <v>10641</v>
      </c>
      <c r="B8919" t="s">
        <v>1569</v>
      </c>
      <c r="C8919" s="1">
        <v>45967</v>
      </c>
      <c r="D8919" t="s">
        <v>116</v>
      </c>
      <c r="E8919" t="s">
        <v>447</v>
      </c>
      <c r="F8919" s="3">
        <v>2</v>
      </c>
      <c r="G8919" s="3" t="str">
        <f t="shared" si="834"/>
        <v>Valid Quantity</v>
      </c>
      <c r="H8919" s="2" t="s">
        <v>10642</v>
      </c>
      <c r="I8919" s="3">
        <v>0</v>
      </c>
      <c r="J8919" t="s">
        <v>67</v>
      </c>
      <c r="K8919" t="s">
        <v>40</v>
      </c>
      <c r="L8919" t="s">
        <v>41</v>
      </c>
      <c r="M8919" t="s">
        <v>23</v>
      </c>
      <c r="N8919" s="3">
        <v>4</v>
      </c>
      <c r="O8919" s="3" t="str">
        <f t="shared" si="835"/>
        <v>Consistent</v>
      </c>
      <c r="P8919" t="str">
        <f t="shared" si="836"/>
        <v>Good</v>
      </c>
      <c r="Q8919" s="4">
        <f t="shared" si="837"/>
        <v>379.5</v>
      </c>
      <c r="R8919" s="4">
        <f t="shared" si="838"/>
        <v>0</v>
      </c>
      <c r="S8919" s="4">
        <f t="shared" si="839"/>
        <v>379.5</v>
      </c>
    </row>
    <row r="8920" spans="1:19" hidden="1" x14ac:dyDescent="0.35">
      <c r="A8920" t="s">
        <v>11677</v>
      </c>
      <c r="B8920" t="s">
        <v>11678</v>
      </c>
      <c r="C8920" s="1">
        <v>45967</v>
      </c>
      <c r="D8920" t="s">
        <v>64</v>
      </c>
      <c r="E8920" t="s">
        <v>713</v>
      </c>
      <c r="F8920" s="3">
        <v>2</v>
      </c>
      <c r="G8920" s="3" t="str">
        <f t="shared" si="834"/>
        <v>Valid Quantity</v>
      </c>
      <c r="H8920" s="2" t="s">
        <v>4363</v>
      </c>
      <c r="I8920" s="3">
        <v>20</v>
      </c>
      <c r="J8920" t="s">
        <v>39</v>
      </c>
      <c r="K8920" t="s">
        <v>91</v>
      </c>
      <c r="L8920" t="s">
        <v>41</v>
      </c>
      <c r="M8920" t="s">
        <v>23</v>
      </c>
      <c r="O8920" s="3" t="str">
        <f t="shared" si="835"/>
        <v>Consistent</v>
      </c>
      <c r="P8920" t="str">
        <f t="shared" si="836"/>
        <v>Not Rated</v>
      </c>
      <c r="Q8920" s="4">
        <f t="shared" si="837"/>
        <v>188.48</v>
      </c>
      <c r="R8920" s="4">
        <f t="shared" si="838"/>
        <v>37.695999999999998</v>
      </c>
      <c r="S8920" s="4">
        <f t="shared" si="839"/>
        <v>150.78399999999999</v>
      </c>
    </row>
    <row r="8921" spans="1:19" hidden="1" x14ac:dyDescent="0.35">
      <c r="A8921" t="s">
        <v>11853</v>
      </c>
      <c r="B8921" t="s">
        <v>11854</v>
      </c>
      <c r="C8921" s="1">
        <v>45967</v>
      </c>
      <c r="D8921" t="s">
        <v>101</v>
      </c>
      <c r="E8921" t="s">
        <v>107</v>
      </c>
      <c r="F8921" s="3">
        <v>1</v>
      </c>
      <c r="G8921" s="3" t="str">
        <f t="shared" si="834"/>
        <v>Valid Quantity</v>
      </c>
      <c r="H8921" s="2" t="s">
        <v>11855</v>
      </c>
      <c r="I8921" s="3">
        <v>0</v>
      </c>
      <c r="J8921" t="s">
        <v>84</v>
      </c>
      <c r="K8921" t="s">
        <v>212</v>
      </c>
      <c r="L8921" t="s">
        <v>61</v>
      </c>
      <c r="M8921" t="s">
        <v>68</v>
      </c>
      <c r="O8921" s="3" t="str">
        <f t="shared" si="835"/>
        <v>Consistent</v>
      </c>
      <c r="P8921" t="str">
        <f t="shared" si="836"/>
        <v>Not Rated</v>
      </c>
      <c r="Q8921" s="4">
        <f t="shared" si="837"/>
        <v>89.21</v>
      </c>
      <c r="R8921" s="4">
        <f t="shared" si="838"/>
        <v>0</v>
      </c>
      <c r="S8921" s="4">
        <f t="shared" si="839"/>
        <v>89.21</v>
      </c>
    </row>
    <row r="8922" spans="1:19" hidden="1" x14ac:dyDescent="0.35">
      <c r="A8922" t="s">
        <v>12937</v>
      </c>
      <c r="B8922" t="s">
        <v>12058</v>
      </c>
      <c r="C8922" s="1">
        <v>45967</v>
      </c>
      <c r="D8922" t="s">
        <v>101</v>
      </c>
      <c r="E8922" t="s">
        <v>136</v>
      </c>
      <c r="F8922" s="3">
        <v>5</v>
      </c>
      <c r="G8922" s="3" t="str">
        <f t="shared" si="834"/>
        <v>Valid Quantity</v>
      </c>
      <c r="H8922" s="2" t="s">
        <v>5488</v>
      </c>
      <c r="I8922" s="3">
        <v>10</v>
      </c>
      <c r="J8922" t="s">
        <v>48</v>
      </c>
      <c r="K8922" t="s">
        <v>194</v>
      </c>
      <c r="L8922" t="s">
        <v>163</v>
      </c>
      <c r="M8922" t="s">
        <v>68</v>
      </c>
      <c r="N8922" s="3">
        <v>0</v>
      </c>
      <c r="O8922" s="3" t="str">
        <f t="shared" si="835"/>
        <v>Consistent</v>
      </c>
      <c r="P8922" t="str">
        <f t="shared" si="836"/>
        <v>Not Rated</v>
      </c>
      <c r="Q8922" s="4">
        <f t="shared" si="837"/>
        <v>124.65</v>
      </c>
      <c r="R8922" s="4">
        <f t="shared" si="838"/>
        <v>12.465</v>
      </c>
      <c r="S8922" s="4">
        <f t="shared" si="839"/>
        <v>112.185</v>
      </c>
    </row>
    <row r="8923" spans="1:19" hidden="1" x14ac:dyDescent="0.35">
      <c r="A8923" t="s">
        <v>15070</v>
      </c>
      <c r="B8923" t="s">
        <v>12701</v>
      </c>
      <c r="C8923" s="1">
        <v>45967</v>
      </c>
      <c r="D8923" t="s">
        <v>64</v>
      </c>
      <c r="E8923" t="s">
        <v>851</v>
      </c>
      <c r="F8923" s="3">
        <v>1</v>
      </c>
      <c r="G8923" s="3" t="str">
        <f t="shared" si="834"/>
        <v>Valid Quantity</v>
      </c>
      <c r="H8923" s="2" t="s">
        <v>4008</v>
      </c>
      <c r="I8923" s="3">
        <v>20</v>
      </c>
      <c r="J8923" t="s">
        <v>20</v>
      </c>
      <c r="K8923" t="s">
        <v>40</v>
      </c>
      <c r="L8923" t="s">
        <v>41</v>
      </c>
      <c r="M8923" t="s">
        <v>185</v>
      </c>
      <c r="O8923" s="3" t="str">
        <f t="shared" si="835"/>
        <v>Consistent</v>
      </c>
      <c r="P8923" t="str">
        <f t="shared" si="836"/>
        <v>Not Rated</v>
      </c>
      <c r="Q8923" s="4">
        <f t="shared" si="837"/>
        <v>16.170000000000002</v>
      </c>
      <c r="R8923" s="4">
        <f t="shared" si="838"/>
        <v>3.2340000000000004</v>
      </c>
      <c r="S8923" s="4">
        <f t="shared" si="839"/>
        <v>12.936000000000002</v>
      </c>
    </row>
    <row r="8924" spans="1:19" hidden="1" x14ac:dyDescent="0.35">
      <c r="A8924" t="s">
        <v>16012</v>
      </c>
      <c r="B8924" t="s">
        <v>2607</v>
      </c>
      <c r="C8924" s="1">
        <v>45967</v>
      </c>
      <c r="D8924" t="s">
        <v>81</v>
      </c>
      <c r="E8924" t="s">
        <v>111</v>
      </c>
      <c r="F8924" s="3">
        <v>3</v>
      </c>
      <c r="G8924" s="3" t="str">
        <f t="shared" si="834"/>
        <v>Valid Quantity</v>
      </c>
      <c r="H8924" s="2" t="s">
        <v>7384</v>
      </c>
      <c r="I8924" s="3">
        <v>20</v>
      </c>
      <c r="J8924" t="s">
        <v>54</v>
      </c>
      <c r="K8924" t="s">
        <v>162</v>
      </c>
      <c r="L8924" t="s">
        <v>163</v>
      </c>
      <c r="M8924" t="s">
        <v>32</v>
      </c>
      <c r="O8924" s="3" t="str">
        <f t="shared" si="835"/>
        <v>Consistent</v>
      </c>
      <c r="P8924" t="str">
        <f t="shared" si="836"/>
        <v>Not Rated</v>
      </c>
      <c r="Q8924" s="4">
        <f t="shared" si="837"/>
        <v>149.79</v>
      </c>
      <c r="R8924" s="4">
        <f t="shared" si="838"/>
        <v>29.957999999999998</v>
      </c>
      <c r="S8924" s="4">
        <f t="shared" si="839"/>
        <v>119.83199999999999</v>
      </c>
    </row>
    <row r="8925" spans="1:19" hidden="1" x14ac:dyDescent="0.35">
      <c r="A8925" t="s">
        <v>18059</v>
      </c>
      <c r="B8925" t="s">
        <v>18060</v>
      </c>
      <c r="C8925" s="1">
        <v>45967</v>
      </c>
      <c r="D8925" t="s">
        <v>64</v>
      </c>
      <c r="E8925" t="s">
        <v>416</v>
      </c>
      <c r="F8925" s="3">
        <v>1</v>
      </c>
      <c r="G8925" s="3" t="str">
        <f t="shared" si="834"/>
        <v>Valid Quantity</v>
      </c>
      <c r="H8925" s="2" t="s">
        <v>2976</v>
      </c>
      <c r="I8925" s="3">
        <v>5</v>
      </c>
      <c r="J8925" t="s">
        <v>54</v>
      </c>
      <c r="K8925" t="s">
        <v>21</v>
      </c>
      <c r="L8925" t="s">
        <v>22</v>
      </c>
      <c r="M8925" t="s">
        <v>23</v>
      </c>
      <c r="N8925" s="3">
        <v>5</v>
      </c>
      <c r="O8925" s="3" t="str">
        <f t="shared" si="835"/>
        <v>Consistent</v>
      </c>
      <c r="P8925" t="str">
        <f t="shared" si="836"/>
        <v>Excellent</v>
      </c>
      <c r="Q8925" s="4">
        <f t="shared" si="837"/>
        <v>82</v>
      </c>
      <c r="R8925" s="4">
        <f t="shared" si="838"/>
        <v>4.0999999999999996</v>
      </c>
      <c r="S8925" s="4">
        <f t="shared" si="839"/>
        <v>77.900000000000006</v>
      </c>
    </row>
    <row r="8926" spans="1:19" hidden="1" x14ac:dyDescent="0.35">
      <c r="A8926" t="s">
        <v>19050</v>
      </c>
      <c r="B8926" t="s">
        <v>9751</v>
      </c>
      <c r="C8926" s="1">
        <v>45967</v>
      </c>
      <c r="D8926" t="s">
        <v>159</v>
      </c>
      <c r="E8926" t="s">
        <v>160</v>
      </c>
      <c r="F8926" s="3">
        <v>1</v>
      </c>
      <c r="G8926" s="3" t="str">
        <f t="shared" si="834"/>
        <v>Valid Quantity</v>
      </c>
      <c r="H8926" s="2" t="s">
        <v>1071</v>
      </c>
      <c r="I8926" s="3">
        <v>0</v>
      </c>
      <c r="J8926" t="s">
        <v>54</v>
      </c>
      <c r="K8926" t="s">
        <v>104</v>
      </c>
      <c r="L8926" t="s">
        <v>22</v>
      </c>
      <c r="M8926" t="s">
        <v>75</v>
      </c>
      <c r="O8926" s="3" t="str">
        <f t="shared" si="835"/>
        <v>Consistent</v>
      </c>
      <c r="P8926" t="str">
        <f t="shared" si="836"/>
        <v>Not Rated</v>
      </c>
      <c r="Q8926" s="4">
        <f t="shared" si="837"/>
        <v>9.74</v>
      </c>
      <c r="R8926" s="4">
        <f t="shared" si="838"/>
        <v>0</v>
      </c>
      <c r="S8926" s="4">
        <f t="shared" si="839"/>
        <v>9.74</v>
      </c>
    </row>
    <row r="8927" spans="1:19" hidden="1" x14ac:dyDescent="0.35">
      <c r="A8927" t="s">
        <v>22104</v>
      </c>
      <c r="B8927" t="s">
        <v>7389</v>
      </c>
      <c r="C8927" s="1">
        <v>45967</v>
      </c>
      <c r="D8927" t="s">
        <v>64</v>
      </c>
      <c r="E8927" t="s">
        <v>305</v>
      </c>
      <c r="F8927" s="3">
        <v>2</v>
      </c>
      <c r="G8927" s="3" t="str">
        <f t="shared" si="834"/>
        <v>Valid Quantity</v>
      </c>
      <c r="H8927" s="2" t="s">
        <v>7433</v>
      </c>
      <c r="I8927" s="3">
        <v>15</v>
      </c>
      <c r="J8927" t="s">
        <v>84</v>
      </c>
      <c r="K8927" t="s">
        <v>49</v>
      </c>
      <c r="L8927" t="s">
        <v>22</v>
      </c>
      <c r="M8927" t="s">
        <v>32</v>
      </c>
      <c r="O8927" s="3" t="str">
        <f t="shared" si="835"/>
        <v>Consistent</v>
      </c>
      <c r="P8927" t="str">
        <f t="shared" si="836"/>
        <v>Not Rated</v>
      </c>
      <c r="Q8927" s="4">
        <f t="shared" si="837"/>
        <v>180.22</v>
      </c>
      <c r="R8927" s="4">
        <f t="shared" si="838"/>
        <v>27.033000000000001</v>
      </c>
      <c r="S8927" s="4">
        <f t="shared" si="839"/>
        <v>153.18700000000001</v>
      </c>
    </row>
    <row r="8928" spans="1:19" hidden="1" x14ac:dyDescent="0.35">
      <c r="A8928" t="s">
        <v>22579</v>
      </c>
      <c r="B8928" t="s">
        <v>4609</v>
      </c>
      <c r="C8928" s="1">
        <v>45967</v>
      </c>
      <c r="D8928" t="s">
        <v>159</v>
      </c>
      <c r="E8928" t="s">
        <v>197</v>
      </c>
      <c r="F8928" s="3">
        <v>5</v>
      </c>
      <c r="G8928" s="3" t="str">
        <f t="shared" si="834"/>
        <v>Valid Quantity</v>
      </c>
      <c r="H8928" s="2" t="s">
        <v>12055</v>
      </c>
      <c r="I8928" s="3">
        <v>0</v>
      </c>
      <c r="J8928" t="s">
        <v>48</v>
      </c>
      <c r="K8928" t="s">
        <v>162</v>
      </c>
      <c r="L8928" t="s">
        <v>163</v>
      </c>
      <c r="M8928" t="s">
        <v>23</v>
      </c>
      <c r="N8928" s="3">
        <v>5</v>
      </c>
      <c r="O8928" s="3" t="str">
        <f t="shared" si="835"/>
        <v>Consistent</v>
      </c>
      <c r="P8928" t="str">
        <f t="shared" si="836"/>
        <v>Excellent</v>
      </c>
      <c r="Q8928" s="4">
        <f t="shared" si="837"/>
        <v>98.149999999999991</v>
      </c>
      <c r="R8928" s="4">
        <f t="shared" si="838"/>
        <v>0</v>
      </c>
      <c r="S8928" s="4">
        <f t="shared" si="839"/>
        <v>98.149999999999991</v>
      </c>
    </row>
    <row r="8929" spans="1:19" hidden="1" x14ac:dyDescent="0.35">
      <c r="A8929" t="s">
        <v>22603</v>
      </c>
      <c r="B8929" t="s">
        <v>6373</v>
      </c>
      <c r="C8929" s="1">
        <v>45967</v>
      </c>
      <c r="D8929" t="s">
        <v>101</v>
      </c>
      <c r="E8929" t="s">
        <v>107</v>
      </c>
      <c r="F8929" s="3">
        <v>2</v>
      </c>
      <c r="G8929" s="3" t="str">
        <f t="shared" si="834"/>
        <v>Valid Quantity</v>
      </c>
      <c r="H8929" s="2" t="s">
        <v>7815</v>
      </c>
      <c r="I8929" s="3">
        <v>15</v>
      </c>
      <c r="J8929" t="s">
        <v>67</v>
      </c>
      <c r="K8929" t="s">
        <v>74</v>
      </c>
      <c r="L8929" t="s">
        <v>61</v>
      </c>
      <c r="M8929" t="s">
        <v>68</v>
      </c>
      <c r="O8929" s="3" t="str">
        <f t="shared" si="835"/>
        <v>Consistent</v>
      </c>
      <c r="P8929" t="str">
        <f t="shared" si="836"/>
        <v>Not Rated</v>
      </c>
      <c r="Q8929" s="4">
        <f t="shared" si="837"/>
        <v>50.78</v>
      </c>
      <c r="R8929" s="4">
        <f t="shared" si="838"/>
        <v>7.6170000000000009</v>
      </c>
      <c r="S8929" s="4">
        <f t="shared" si="839"/>
        <v>43.162999999999997</v>
      </c>
    </row>
    <row r="8930" spans="1:19" hidden="1" x14ac:dyDescent="0.35">
      <c r="A8930" t="s">
        <v>3111</v>
      </c>
      <c r="B8930" t="s">
        <v>3112</v>
      </c>
      <c r="C8930" s="1">
        <v>45968</v>
      </c>
      <c r="D8930" t="s">
        <v>45</v>
      </c>
      <c r="E8930" t="s">
        <v>215</v>
      </c>
      <c r="F8930" s="3">
        <v>3</v>
      </c>
      <c r="G8930" s="3" t="str">
        <f t="shared" si="834"/>
        <v>Valid Quantity</v>
      </c>
      <c r="H8930" s="2" t="s">
        <v>1094</v>
      </c>
      <c r="I8930" s="3">
        <v>5</v>
      </c>
      <c r="J8930" t="s">
        <v>48</v>
      </c>
      <c r="K8930" t="s">
        <v>40</v>
      </c>
      <c r="L8930" t="s">
        <v>41</v>
      </c>
      <c r="M8930" t="s">
        <v>75</v>
      </c>
      <c r="N8930" s="3">
        <v>0</v>
      </c>
      <c r="O8930" s="3" t="str">
        <f t="shared" si="835"/>
        <v>Consistent</v>
      </c>
      <c r="P8930" t="str">
        <f t="shared" si="836"/>
        <v>Not Rated</v>
      </c>
      <c r="Q8930" s="4">
        <f t="shared" si="837"/>
        <v>164.39999999999998</v>
      </c>
      <c r="R8930" s="4">
        <f t="shared" si="838"/>
        <v>8.2199999999999989</v>
      </c>
      <c r="S8930" s="4">
        <f t="shared" si="839"/>
        <v>156.17999999999998</v>
      </c>
    </row>
    <row r="8931" spans="1:19" hidden="1" x14ac:dyDescent="0.35">
      <c r="A8931" t="s">
        <v>3470</v>
      </c>
      <c r="B8931" t="s">
        <v>2555</v>
      </c>
      <c r="C8931" s="1">
        <v>45968</v>
      </c>
      <c r="D8931" t="s">
        <v>45</v>
      </c>
      <c r="E8931" t="s">
        <v>432</v>
      </c>
      <c r="F8931" s="3">
        <v>2</v>
      </c>
      <c r="G8931" s="3" t="str">
        <f t="shared" si="834"/>
        <v>Valid Quantity</v>
      </c>
      <c r="H8931" s="2" t="s">
        <v>1127</v>
      </c>
      <c r="I8931" s="3">
        <v>0</v>
      </c>
      <c r="J8931" t="s">
        <v>84</v>
      </c>
      <c r="K8931" t="s">
        <v>85</v>
      </c>
      <c r="L8931" t="s">
        <v>86</v>
      </c>
      <c r="M8931" t="s">
        <v>68</v>
      </c>
      <c r="O8931" s="3" t="str">
        <f t="shared" si="835"/>
        <v>Consistent</v>
      </c>
      <c r="P8931" t="str">
        <f t="shared" si="836"/>
        <v>Not Rated</v>
      </c>
      <c r="Q8931" s="4">
        <f t="shared" si="837"/>
        <v>69.56</v>
      </c>
      <c r="R8931" s="4">
        <f t="shared" si="838"/>
        <v>0</v>
      </c>
      <c r="S8931" s="4">
        <f t="shared" si="839"/>
        <v>69.56</v>
      </c>
    </row>
    <row r="8932" spans="1:19" hidden="1" x14ac:dyDescent="0.35">
      <c r="A8932" t="s">
        <v>3848</v>
      </c>
      <c r="B8932" t="s">
        <v>3849</v>
      </c>
      <c r="C8932" s="1">
        <v>45968</v>
      </c>
      <c r="D8932" t="s">
        <v>45</v>
      </c>
      <c r="E8932" t="s">
        <v>95</v>
      </c>
      <c r="F8932" s="3">
        <v>3</v>
      </c>
      <c r="G8932" s="3" t="str">
        <f t="shared" si="834"/>
        <v>Valid Quantity</v>
      </c>
      <c r="H8932" s="2" t="s">
        <v>260</v>
      </c>
      <c r="I8932" s="3">
        <v>0</v>
      </c>
      <c r="J8932" t="s">
        <v>20</v>
      </c>
      <c r="K8932" t="s">
        <v>162</v>
      </c>
      <c r="L8932" t="s">
        <v>163</v>
      </c>
      <c r="M8932" t="s">
        <v>75</v>
      </c>
      <c r="O8932" s="3" t="str">
        <f t="shared" si="835"/>
        <v>Consistent</v>
      </c>
      <c r="P8932" t="str">
        <f t="shared" si="836"/>
        <v>Not Rated</v>
      </c>
      <c r="Q8932" s="4">
        <f t="shared" si="837"/>
        <v>133.68</v>
      </c>
      <c r="R8932" s="4">
        <f t="shared" si="838"/>
        <v>0</v>
      </c>
      <c r="S8932" s="4">
        <f t="shared" si="839"/>
        <v>133.68</v>
      </c>
    </row>
    <row r="8933" spans="1:19" hidden="1" x14ac:dyDescent="0.35">
      <c r="A8933" t="s">
        <v>6580</v>
      </c>
      <c r="B8933" t="s">
        <v>451</v>
      </c>
      <c r="C8933" s="1">
        <v>45968</v>
      </c>
      <c r="D8933" t="s">
        <v>81</v>
      </c>
      <c r="E8933" t="s">
        <v>111</v>
      </c>
      <c r="F8933" s="3">
        <v>1</v>
      </c>
      <c r="G8933" s="3" t="str">
        <f t="shared" si="834"/>
        <v>Valid Quantity</v>
      </c>
      <c r="H8933" s="2" t="s">
        <v>6581</v>
      </c>
      <c r="I8933" s="3">
        <v>10</v>
      </c>
      <c r="J8933" t="s">
        <v>48</v>
      </c>
      <c r="K8933" t="s">
        <v>91</v>
      </c>
      <c r="L8933" t="s">
        <v>41</v>
      </c>
      <c r="M8933" t="s">
        <v>23</v>
      </c>
      <c r="N8933" s="3">
        <v>5</v>
      </c>
      <c r="O8933" s="3" t="str">
        <f t="shared" si="835"/>
        <v>Consistent</v>
      </c>
      <c r="P8933" t="str">
        <f t="shared" si="836"/>
        <v>Excellent</v>
      </c>
      <c r="Q8933" s="4">
        <f t="shared" si="837"/>
        <v>42.45</v>
      </c>
      <c r="R8933" s="4">
        <f t="shared" si="838"/>
        <v>4.2450000000000001</v>
      </c>
      <c r="S8933" s="4">
        <f t="shared" si="839"/>
        <v>38.205000000000005</v>
      </c>
    </row>
    <row r="8934" spans="1:19" hidden="1" x14ac:dyDescent="0.35">
      <c r="A8934" t="s">
        <v>6817</v>
      </c>
      <c r="B8934" t="s">
        <v>6818</v>
      </c>
      <c r="C8934" s="1">
        <v>45968</v>
      </c>
      <c r="D8934" t="s">
        <v>81</v>
      </c>
      <c r="E8934" t="s">
        <v>143</v>
      </c>
      <c r="F8934" s="3">
        <v>1</v>
      </c>
      <c r="G8934" s="3" t="str">
        <f t="shared" si="834"/>
        <v>Valid Quantity</v>
      </c>
      <c r="H8934" s="2" t="s">
        <v>6819</v>
      </c>
      <c r="I8934" s="3">
        <v>0</v>
      </c>
      <c r="J8934" t="s">
        <v>48</v>
      </c>
      <c r="K8934" t="s">
        <v>281</v>
      </c>
      <c r="L8934" t="s">
        <v>31</v>
      </c>
      <c r="M8934" t="s">
        <v>32</v>
      </c>
      <c r="N8934" s="3">
        <v>0</v>
      </c>
      <c r="O8934" s="3" t="str">
        <f t="shared" si="835"/>
        <v>Consistent</v>
      </c>
      <c r="P8934" t="str">
        <f t="shared" si="836"/>
        <v>Not Rated</v>
      </c>
      <c r="Q8934" s="4">
        <f t="shared" si="837"/>
        <v>112.22</v>
      </c>
      <c r="R8934" s="4">
        <f t="shared" si="838"/>
        <v>0</v>
      </c>
      <c r="S8934" s="4">
        <f t="shared" si="839"/>
        <v>112.22</v>
      </c>
    </row>
    <row r="8935" spans="1:19" hidden="1" x14ac:dyDescent="0.35">
      <c r="A8935" t="s">
        <v>10002</v>
      </c>
      <c r="B8935" t="s">
        <v>10003</v>
      </c>
      <c r="C8935" s="1">
        <v>45968</v>
      </c>
      <c r="D8935" t="s">
        <v>45</v>
      </c>
      <c r="E8935" t="s">
        <v>269</v>
      </c>
      <c r="F8935" s="3">
        <v>2</v>
      </c>
      <c r="G8935" s="3" t="str">
        <f t="shared" si="834"/>
        <v>Valid Quantity</v>
      </c>
      <c r="H8935" s="2" t="s">
        <v>10004</v>
      </c>
      <c r="I8935" s="3">
        <v>0</v>
      </c>
      <c r="J8935" t="s">
        <v>39</v>
      </c>
      <c r="K8935" t="s">
        <v>49</v>
      </c>
      <c r="L8935" t="s">
        <v>22</v>
      </c>
      <c r="M8935" t="s">
        <v>23</v>
      </c>
      <c r="N8935" s="3">
        <v>3</v>
      </c>
      <c r="O8935" s="3" t="str">
        <f t="shared" si="835"/>
        <v>Consistent</v>
      </c>
      <c r="P8935" t="str">
        <f t="shared" si="836"/>
        <v>Average</v>
      </c>
      <c r="Q8935" s="4">
        <f t="shared" si="837"/>
        <v>86.56</v>
      </c>
      <c r="R8935" s="4">
        <f t="shared" si="838"/>
        <v>0</v>
      </c>
      <c r="S8935" s="4">
        <f t="shared" si="839"/>
        <v>86.56</v>
      </c>
    </row>
    <row r="8936" spans="1:19" hidden="1" x14ac:dyDescent="0.35">
      <c r="A8936" t="s">
        <v>10088</v>
      </c>
      <c r="B8936" t="s">
        <v>3430</v>
      </c>
      <c r="C8936" s="1">
        <v>45968</v>
      </c>
      <c r="D8936" t="s">
        <v>116</v>
      </c>
      <c r="E8936" t="s">
        <v>219</v>
      </c>
      <c r="F8936" s="3">
        <v>1</v>
      </c>
      <c r="G8936" s="3" t="str">
        <f t="shared" si="834"/>
        <v>Valid Quantity</v>
      </c>
      <c r="H8936" s="2" t="s">
        <v>5838</v>
      </c>
      <c r="I8936" s="3">
        <v>0</v>
      </c>
      <c r="J8936" t="s">
        <v>67</v>
      </c>
      <c r="K8936" t="s">
        <v>85</v>
      </c>
      <c r="L8936" t="s">
        <v>86</v>
      </c>
      <c r="M8936" t="s">
        <v>23</v>
      </c>
      <c r="N8936" s="3">
        <v>4</v>
      </c>
      <c r="O8936" s="3" t="str">
        <f t="shared" si="835"/>
        <v>Consistent</v>
      </c>
      <c r="P8936" t="str">
        <f t="shared" si="836"/>
        <v>Good</v>
      </c>
      <c r="Q8936" s="4">
        <f t="shared" si="837"/>
        <v>56.51</v>
      </c>
      <c r="R8936" s="4">
        <f t="shared" si="838"/>
        <v>0</v>
      </c>
      <c r="S8936" s="4">
        <f t="shared" si="839"/>
        <v>56.51</v>
      </c>
    </row>
    <row r="8937" spans="1:19" hidden="1" x14ac:dyDescent="0.35">
      <c r="A8937" t="s">
        <v>11819</v>
      </c>
      <c r="B8937" t="s">
        <v>11820</v>
      </c>
      <c r="C8937" s="1">
        <v>45968</v>
      </c>
      <c r="D8937" t="s">
        <v>101</v>
      </c>
      <c r="E8937" t="s">
        <v>345</v>
      </c>
      <c r="F8937" s="3">
        <v>1</v>
      </c>
      <c r="G8937" s="3" t="str">
        <f t="shared" si="834"/>
        <v>Valid Quantity</v>
      </c>
      <c r="H8937" s="2" t="s">
        <v>7273</v>
      </c>
      <c r="I8937" s="3">
        <v>5</v>
      </c>
      <c r="J8937" t="s">
        <v>20</v>
      </c>
      <c r="K8937" t="s">
        <v>212</v>
      </c>
      <c r="L8937" t="s">
        <v>86</v>
      </c>
      <c r="M8937" t="s">
        <v>75</v>
      </c>
      <c r="O8937" s="3" t="str">
        <f t="shared" si="835"/>
        <v>Consistent</v>
      </c>
      <c r="P8937" t="str">
        <f t="shared" si="836"/>
        <v>Not Rated</v>
      </c>
      <c r="Q8937" s="4">
        <f t="shared" si="837"/>
        <v>24</v>
      </c>
      <c r="R8937" s="4">
        <f t="shared" si="838"/>
        <v>1.2</v>
      </c>
      <c r="S8937" s="4">
        <f t="shared" si="839"/>
        <v>22.8</v>
      </c>
    </row>
    <row r="8938" spans="1:19" hidden="1" x14ac:dyDescent="0.35">
      <c r="A8938" t="s">
        <v>12104</v>
      </c>
      <c r="B8938" t="s">
        <v>218</v>
      </c>
      <c r="C8938" s="1">
        <v>45968</v>
      </c>
      <c r="D8938" t="s">
        <v>159</v>
      </c>
      <c r="E8938" t="s">
        <v>358</v>
      </c>
      <c r="F8938" s="3">
        <v>1</v>
      </c>
      <c r="G8938" s="3" t="str">
        <f t="shared" si="834"/>
        <v>Valid Quantity</v>
      </c>
      <c r="H8938" s="2" t="s">
        <v>1685</v>
      </c>
      <c r="I8938" s="3">
        <v>5</v>
      </c>
      <c r="J8938" t="s">
        <v>67</v>
      </c>
      <c r="K8938" t="s">
        <v>194</v>
      </c>
      <c r="L8938" t="s">
        <v>163</v>
      </c>
      <c r="M8938" t="s">
        <v>68</v>
      </c>
      <c r="O8938" s="3" t="str">
        <f t="shared" si="835"/>
        <v>Consistent</v>
      </c>
      <c r="P8938" t="str">
        <f t="shared" si="836"/>
        <v>Not Rated</v>
      </c>
      <c r="Q8938" s="4">
        <f t="shared" si="837"/>
        <v>14.75</v>
      </c>
      <c r="R8938" s="4">
        <f t="shared" si="838"/>
        <v>0.73750000000000004</v>
      </c>
      <c r="S8938" s="4">
        <f t="shared" si="839"/>
        <v>14.012499999999999</v>
      </c>
    </row>
    <row r="8939" spans="1:19" hidden="1" x14ac:dyDescent="0.35">
      <c r="A8939" t="s">
        <v>16084</v>
      </c>
      <c r="B8939" t="s">
        <v>9503</v>
      </c>
      <c r="C8939" s="1">
        <v>45968</v>
      </c>
      <c r="D8939" t="s">
        <v>81</v>
      </c>
      <c r="E8939" t="s">
        <v>178</v>
      </c>
      <c r="F8939" s="3">
        <v>4</v>
      </c>
      <c r="G8939" s="3" t="str">
        <f t="shared" si="834"/>
        <v>Valid Quantity</v>
      </c>
      <c r="H8939" s="2" t="s">
        <v>7111</v>
      </c>
      <c r="I8939" s="3">
        <v>0</v>
      </c>
      <c r="J8939" t="s">
        <v>67</v>
      </c>
      <c r="K8939" t="s">
        <v>49</v>
      </c>
      <c r="L8939" t="s">
        <v>22</v>
      </c>
      <c r="M8939" t="s">
        <v>23</v>
      </c>
      <c r="N8939" s="3">
        <v>4</v>
      </c>
      <c r="O8939" s="3" t="str">
        <f t="shared" si="835"/>
        <v>Consistent</v>
      </c>
      <c r="P8939" t="str">
        <f t="shared" si="836"/>
        <v>Good</v>
      </c>
      <c r="Q8939" s="4">
        <f t="shared" si="837"/>
        <v>132.91999999999999</v>
      </c>
      <c r="R8939" s="4">
        <f t="shared" si="838"/>
        <v>0</v>
      </c>
      <c r="S8939" s="4">
        <f t="shared" si="839"/>
        <v>132.91999999999999</v>
      </c>
    </row>
    <row r="8940" spans="1:19" hidden="1" x14ac:dyDescent="0.35">
      <c r="A8940" t="s">
        <v>16314</v>
      </c>
      <c r="B8940" t="s">
        <v>792</v>
      </c>
      <c r="C8940" s="1">
        <v>45968</v>
      </c>
      <c r="D8940" t="s">
        <v>159</v>
      </c>
      <c r="E8940" t="s">
        <v>358</v>
      </c>
      <c r="F8940" s="3">
        <v>3</v>
      </c>
      <c r="G8940" s="3" t="str">
        <f t="shared" si="834"/>
        <v>Valid Quantity</v>
      </c>
      <c r="H8940" s="2" t="s">
        <v>13184</v>
      </c>
      <c r="I8940" s="3">
        <v>5</v>
      </c>
      <c r="J8940" t="s">
        <v>48</v>
      </c>
      <c r="K8940" t="s">
        <v>40</v>
      </c>
      <c r="L8940" t="s">
        <v>41</v>
      </c>
      <c r="M8940" t="s">
        <v>23</v>
      </c>
      <c r="N8940" s="3">
        <v>4</v>
      </c>
      <c r="O8940" s="3" t="str">
        <f t="shared" si="835"/>
        <v>Consistent</v>
      </c>
      <c r="P8940" t="str">
        <f t="shared" si="836"/>
        <v>Good</v>
      </c>
      <c r="Q8940" s="4">
        <f t="shared" si="837"/>
        <v>11.22</v>
      </c>
      <c r="R8940" s="4">
        <f t="shared" si="838"/>
        <v>0.56100000000000005</v>
      </c>
      <c r="S8940" s="4">
        <f t="shared" si="839"/>
        <v>10.659000000000001</v>
      </c>
    </row>
    <row r="8941" spans="1:19" hidden="1" x14ac:dyDescent="0.35">
      <c r="A8941" t="s">
        <v>17118</v>
      </c>
      <c r="B8941" t="s">
        <v>4874</v>
      </c>
      <c r="C8941" s="1">
        <v>45968</v>
      </c>
      <c r="D8941" t="s">
        <v>159</v>
      </c>
      <c r="E8941" t="s">
        <v>239</v>
      </c>
      <c r="F8941" s="3">
        <v>2</v>
      </c>
      <c r="G8941" s="3" t="str">
        <f t="shared" si="834"/>
        <v>Valid Quantity</v>
      </c>
      <c r="H8941" s="2" t="s">
        <v>14886</v>
      </c>
      <c r="I8941" s="3">
        <v>0</v>
      </c>
      <c r="J8941" t="s">
        <v>67</v>
      </c>
      <c r="K8941" t="s">
        <v>212</v>
      </c>
      <c r="L8941" t="s">
        <v>120</v>
      </c>
      <c r="M8941" t="s">
        <v>32</v>
      </c>
      <c r="O8941" s="3" t="str">
        <f t="shared" si="835"/>
        <v>Consistent</v>
      </c>
      <c r="P8941" t="str">
        <f t="shared" si="836"/>
        <v>Not Rated</v>
      </c>
      <c r="Q8941" s="4">
        <f t="shared" si="837"/>
        <v>51.02</v>
      </c>
      <c r="R8941" s="4">
        <f t="shared" si="838"/>
        <v>0</v>
      </c>
      <c r="S8941" s="4">
        <f t="shared" si="839"/>
        <v>51.02</v>
      </c>
    </row>
    <row r="8942" spans="1:19" hidden="1" x14ac:dyDescent="0.35">
      <c r="A8942" t="s">
        <v>19216</v>
      </c>
      <c r="B8942" t="s">
        <v>2761</v>
      </c>
      <c r="C8942" s="1">
        <v>45968</v>
      </c>
      <c r="D8942" t="s">
        <v>159</v>
      </c>
      <c r="E8942" t="s">
        <v>197</v>
      </c>
      <c r="F8942" s="3">
        <v>1</v>
      </c>
      <c r="G8942" s="3" t="str">
        <f t="shared" si="834"/>
        <v>Valid Quantity</v>
      </c>
      <c r="H8942" s="2" t="s">
        <v>4500</v>
      </c>
      <c r="I8942" s="3">
        <v>20</v>
      </c>
      <c r="J8942" t="s">
        <v>84</v>
      </c>
      <c r="K8942" t="s">
        <v>131</v>
      </c>
      <c r="L8942" t="s">
        <v>86</v>
      </c>
      <c r="M8942" t="s">
        <v>23</v>
      </c>
      <c r="N8942" s="3">
        <v>4</v>
      </c>
      <c r="O8942" s="3" t="str">
        <f t="shared" si="835"/>
        <v>Consistent</v>
      </c>
      <c r="P8942" t="str">
        <f t="shared" si="836"/>
        <v>Good</v>
      </c>
      <c r="Q8942" s="4">
        <f t="shared" si="837"/>
        <v>19.21</v>
      </c>
      <c r="R8942" s="4">
        <f t="shared" si="838"/>
        <v>3.8420000000000005</v>
      </c>
      <c r="S8942" s="4">
        <f t="shared" si="839"/>
        <v>15.368</v>
      </c>
    </row>
    <row r="8943" spans="1:19" hidden="1" x14ac:dyDescent="0.35">
      <c r="A8943" t="s">
        <v>19265</v>
      </c>
      <c r="B8943" t="s">
        <v>2826</v>
      </c>
      <c r="C8943" s="1">
        <v>45968</v>
      </c>
      <c r="D8943" t="s">
        <v>81</v>
      </c>
      <c r="E8943" t="s">
        <v>82</v>
      </c>
      <c r="F8943" s="3">
        <v>1</v>
      </c>
      <c r="G8943" s="3" t="str">
        <f t="shared" si="834"/>
        <v>Valid Quantity</v>
      </c>
      <c r="H8943" s="2" t="s">
        <v>19266</v>
      </c>
      <c r="I8943" s="3">
        <v>0</v>
      </c>
      <c r="J8943" t="s">
        <v>67</v>
      </c>
      <c r="K8943" t="s">
        <v>113</v>
      </c>
      <c r="L8943" t="s">
        <v>61</v>
      </c>
      <c r="M8943" t="s">
        <v>32</v>
      </c>
      <c r="O8943" s="3" t="str">
        <f t="shared" si="835"/>
        <v>Consistent</v>
      </c>
      <c r="P8943" t="str">
        <f t="shared" si="836"/>
        <v>Not Rated</v>
      </c>
      <c r="Q8943" s="4">
        <f t="shared" si="837"/>
        <v>116.4</v>
      </c>
      <c r="R8943" s="4">
        <f t="shared" si="838"/>
        <v>0</v>
      </c>
      <c r="S8943" s="4">
        <f t="shared" si="839"/>
        <v>116.4</v>
      </c>
    </row>
    <row r="8944" spans="1:19" hidden="1" x14ac:dyDescent="0.35">
      <c r="A8944" t="s">
        <v>19802</v>
      </c>
      <c r="B8944" t="s">
        <v>9572</v>
      </c>
      <c r="C8944" s="1">
        <v>45968</v>
      </c>
      <c r="D8944" t="s">
        <v>17</v>
      </c>
      <c r="E8944" t="s">
        <v>28</v>
      </c>
      <c r="F8944" s="3">
        <v>3</v>
      </c>
      <c r="G8944" s="3" t="str">
        <f t="shared" si="834"/>
        <v>Valid Quantity</v>
      </c>
      <c r="H8944" s="2" t="s">
        <v>11282</v>
      </c>
      <c r="I8944" s="3">
        <v>5</v>
      </c>
      <c r="J8944" t="s">
        <v>67</v>
      </c>
      <c r="K8944" t="s">
        <v>180</v>
      </c>
      <c r="L8944" t="s">
        <v>86</v>
      </c>
      <c r="M8944" t="s">
        <v>23</v>
      </c>
      <c r="N8944" s="3">
        <v>3</v>
      </c>
      <c r="O8944" s="3" t="str">
        <f t="shared" si="835"/>
        <v>Consistent</v>
      </c>
      <c r="P8944" t="str">
        <f t="shared" si="836"/>
        <v>Average</v>
      </c>
      <c r="Q8944" s="4">
        <f t="shared" si="837"/>
        <v>90.179999999999993</v>
      </c>
      <c r="R8944" s="4">
        <f t="shared" si="838"/>
        <v>4.5089999999999995</v>
      </c>
      <c r="S8944" s="4">
        <f t="shared" si="839"/>
        <v>85.670999999999992</v>
      </c>
    </row>
    <row r="8945" spans="1:19" hidden="1" x14ac:dyDescent="0.35">
      <c r="A8945" t="s">
        <v>21722</v>
      </c>
      <c r="B8945" t="s">
        <v>1396</v>
      </c>
      <c r="C8945" s="1">
        <v>45968</v>
      </c>
      <c r="D8945" t="s">
        <v>36</v>
      </c>
      <c r="E8945" t="s">
        <v>58</v>
      </c>
      <c r="F8945" s="3">
        <v>1</v>
      </c>
      <c r="G8945" s="3" t="str">
        <f t="shared" si="834"/>
        <v>Valid Quantity</v>
      </c>
      <c r="H8945" s="2" t="s">
        <v>691</v>
      </c>
      <c r="I8945" s="3">
        <v>20</v>
      </c>
      <c r="J8945" t="s">
        <v>67</v>
      </c>
      <c r="K8945" t="s">
        <v>85</v>
      </c>
      <c r="L8945" t="s">
        <v>86</v>
      </c>
      <c r="M8945" t="s">
        <v>23</v>
      </c>
      <c r="N8945" s="3">
        <v>4</v>
      </c>
      <c r="O8945" s="3" t="str">
        <f t="shared" si="835"/>
        <v>Consistent</v>
      </c>
      <c r="P8945" t="str">
        <f t="shared" si="836"/>
        <v>Good</v>
      </c>
      <c r="Q8945" s="4">
        <f t="shared" si="837"/>
        <v>42.08</v>
      </c>
      <c r="R8945" s="4">
        <f t="shared" si="838"/>
        <v>8.4159999999999986</v>
      </c>
      <c r="S8945" s="4">
        <f t="shared" si="839"/>
        <v>33.664000000000001</v>
      </c>
    </row>
    <row r="8946" spans="1:19" hidden="1" x14ac:dyDescent="0.35">
      <c r="A8946" t="s">
        <v>1639</v>
      </c>
      <c r="B8946" t="s">
        <v>1640</v>
      </c>
      <c r="C8946" s="1">
        <v>45969</v>
      </c>
      <c r="D8946" t="s">
        <v>159</v>
      </c>
      <c r="E8946" t="s">
        <v>239</v>
      </c>
      <c r="F8946" s="3">
        <v>1</v>
      </c>
      <c r="G8946" s="3" t="str">
        <f t="shared" si="834"/>
        <v>Valid Quantity</v>
      </c>
      <c r="H8946" s="2" t="s">
        <v>1641</v>
      </c>
      <c r="I8946" s="3">
        <v>15</v>
      </c>
      <c r="J8946" t="s">
        <v>48</v>
      </c>
      <c r="K8946" t="s">
        <v>40</v>
      </c>
      <c r="L8946" t="s">
        <v>41</v>
      </c>
      <c r="M8946" t="s">
        <v>23</v>
      </c>
      <c r="N8946" s="3">
        <v>4</v>
      </c>
      <c r="O8946" s="3" t="str">
        <f t="shared" si="835"/>
        <v>Consistent</v>
      </c>
      <c r="P8946" t="str">
        <f t="shared" si="836"/>
        <v>Good</v>
      </c>
      <c r="Q8946" s="4">
        <f t="shared" si="837"/>
        <v>6.67</v>
      </c>
      <c r="R8946" s="4">
        <f t="shared" si="838"/>
        <v>1.0004999999999999</v>
      </c>
      <c r="S8946" s="4">
        <f t="shared" si="839"/>
        <v>5.6695000000000002</v>
      </c>
    </row>
    <row r="8947" spans="1:19" hidden="1" x14ac:dyDescent="0.35">
      <c r="A8947" t="s">
        <v>1687</v>
      </c>
      <c r="B8947" t="s">
        <v>1688</v>
      </c>
      <c r="C8947" s="1">
        <v>45969</v>
      </c>
      <c r="D8947" t="s">
        <v>101</v>
      </c>
      <c r="E8947" t="s">
        <v>107</v>
      </c>
      <c r="F8947" s="3">
        <v>1</v>
      </c>
      <c r="G8947" s="3" t="str">
        <f t="shared" si="834"/>
        <v>Valid Quantity</v>
      </c>
      <c r="H8947" s="2" t="s">
        <v>1689</v>
      </c>
      <c r="I8947" s="3">
        <v>5</v>
      </c>
      <c r="J8947" t="s">
        <v>48</v>
      </c>
      <c r="K8947" t="s">
        <v>21</v>
      </c>
      <c r="L8947" t="s">
        <v>22</v>
      </c>
      <c r="M8947" t="s">
        <v>68</v>
      </c>
      <c r="N8947" s="3">
        <v>0</v>
      </c>
      <c r="O8947" s="3" t="str">
        <f t="shared" si="835"/>
        <v>Consistent</v>
      </c>
      <c r="P8947" t="str">
        <f t="shared" si="836"/>
        <v>Not Rated</v>
      </c>
      <c r="Q8947" s="4">
        <f t="shared" si="837"/>
        <v>22.08</v>
      </c>
      <c r="R8947" s="4">
        <f t="shared" si="838"/>
        <v>1.1039999999999999</v>
      </c>
      <c r="S8947" s="4">
        <f t="shared" si="839"/>
        <v>20.975999999999999</v>
      </c>
    </row>
    <row r="8948" spans="1:19" hidden="1" x14ac:dyDescent="0.35">
      <c r="A8948" t="s">
        <v>1925</v>
      </c>
      <c r="B8948" t="s">
        <v>1926</v>
      </c>
      <c r="C8948" s="1">
        <v>45969</v>
      </c>
      <c r="D8948" t="s">
        <v>116</v>
      </c>
      <c r="E8948" t="s">
        <v>479</v>
      </c>
      <c r="F8948" s="3">
        <v>1</v>
      </c>
      <c r="G8948" s="3" t="str">
        <f t="shared" si="834"/>
        <v>Valid Quantity</v>
      </c>
      <c r="H8948" s="2" t="s">
        <v>1927</v>
      </c>
      <c r="I8948" s="3">
        <v>5</v>
      </c>
      <c r="J8948" t="s">
        <v>39</v>
      </c>
      <c r="K8948" t="s">
        <v>153</v>
      </c>
      <c r="L8948" t="s">
        <v>120</v>
      </c>
      <c r="M8948" t="s">
        <v>32</v>
      </c>
      <c r="O8948" s="3" t="str">
        <f t="shared" si="835"/>
        <v>Consistent</v>
      </c>
      <c r="P8948" t="str">
        <f t="shared" si="836"/>
        <v>Not Rated</v>
      </c>
      <c r="Q8948" s="4">
        <f t="shared" si="837"/>
        <v>211.11</v>
      </c>
      <c r="R8948" s="4">
        <f t="shared" si="838"/>
        <v>10.555500000000002</v>
      </c>
      <c r="S8948" s="4">
        <f t="shared" si="839"/>
        <v>200.55450000000002</v>
      </c>
    </row>
    <row r="8949" spans="1:19" hidden="1" x14ac:dyDescent="0.35">
      <c r="A8949" t="s">
        <v>5296</v>
      </c>
      <c r="B8949" t="s">
        <v>1859</v>
      </c>
      <c r="C8949" s="1">
        <v>45969</v>
      </c>
      <c r="D8949" t="s">
        <v>116</v>
      </c>
      <c r="E8949" t="s">
        <v>173</v>
      </c>
      <c r="F8949" s="3">
        <v>2</v>
      </c>
      <c r="G8949" s="3" t="str">
        <f t="shared" si="834"/>
        <v>Valid Quantity</v>
      </c>
      <c r="H8949" s="2" t="s">
        <v>5297</v>
      </c>
      <c r="I8949" s="3">
        <v>5</v>
      </c>
      <c r="J8949" t="s">
        <v>67</v>
      </c>
      <c r="K8949" t="s">
        <v>194</v>
      </c>
      <c r="L8949" t="s">
        <v>163</v>
      </c>
      <c r="M8949" t="s">
        <v>23</v>
      </c>
      <c r="N8949" s="3">
        <v>5</v>
      </c>
      <c r="O8949" s="3" t="str">
        <f t="shared" si="835"/>
        <v>Consistent</v>
      </c>
      <c r="P8949" t="str">
        <f t="shared" si="836"/>
        <v>Excellent</v>
      </c>
      <c r="Q8949" s="4">
        <f t="shared" si="837"/>
        <v>224.26</v>
      </c>
      <c r="R8949" s="4">
        <f t="shared" si="838"/>
        <v>11.212999999999999</v>
      </c>
      <c r="S8949" s="4">
        <f t="shared" si="839"/>
        <v>213.047</v>
      </c>
    </row>
    <row r="8950" spans="1:19" hidden="1" x14ac:dyDescent="0.35">
      <c r="A8950" t="s">
        <v>6288</v>
      </c>
      <c r="B8950" t="s">
        <v>2619</v>
      </c>
      <c r="C8950" s="1">
        <v>45969</v>
      </c>
      <c r="D8950" t="s">
        <v>45</v>
      </c>
      <c r="E8950" t="s">
        <v>215</v>
      </c>
      <c r="F8950" s="3">
        <v>1</v>
      </c>
      <c r="G8950" s="3" t="str">
        <f t="shared" si="834"/>
        <v>Valid Quantity</v>
      </c>
      <c r="H8950" s="2" t="s">
        <v>6289</v>
      </c>
      <c r="I8950" s="3">
        <v>5</v>
      </c>
      <c r="J8950" t="s">
        <v>48</v>
      </c>
      <c r="K8950" t="s">
        <v>153</v>
      </c>
      <c r="L8950" t="s">
        <v>120</v>
      </c>
      <c r="M8950" t="s">
        <v>32</v>
      </c>
      <c r="N8950" s="3">
        <v>0</v>
      </c>
      <c r="O8950" s="3" t="str">
        <f t="shared" si="835"/>
        <v>Consistent</v>
      </c>
      <c r="P8950" t="str">
        <f t="shared" si="836"/>
        <v>Not Rated</v>
      </c>
      <c r="Q8950" s="4">
        <f t="shared" si="837"/>
        <v>7.6</v>
      </c>
      <c r="R8950" s="4">
        <f t="shared" si="838"/>
        <v>0.38</v>
      </c>
      <c r="S8950" s="4">
        <f t="shared" si="839"/>
        <v>7.22</v>
      </c>
    </row>
    <row r="8951" spans="1:19" hidden="1" x14ac:dyDescent="0.35">
      <c r="A8951" t="s">
        <v>9014</v>
      </c>
      <c r="B8951" t="s">
        <v>9015</v>
      </c>
      <c r="C8951" s="1">
        <v>45969</v>
      </c>
      <c r="D8951" t="s">
        <v>17</v>
      </c>
      <c r="E8951" t="s">
        <v>28</v>
      </c>
      <c r="F8951" s="3">
        <v>3</v>
      </c>
      <c r="G8951" s="3" t="str">
        <f t="shared" si="834"/>
        <v>Valid Quantity</v>
      </c>
      <c r="H8951" s="2" t="s">
        <v>9016</v>
      </c>
      <c r="I8951" s="3">
        <v>5</v>
      </c>
      <c r="J8951" t="s">
        <v>39</v>
      </c>
      <c r="K8951" t="s">
        <v>162</v>
      </c>
      <c r="L8951" t="s">
        <v>163</v>
      </c>
      <c r="M8951" t="s">
        <v>32</v>
      </c>
      <c r="O8951" s="3" t="str">
        <f t="shared" si="835"/>
        <v>Consistent</v>
      </c>
      <c r="P8951" t="str">
        <f t="shared" si="836"/>
        <v>Not Rated</v>
      </c>
      <c r="Q8951" s="4">
        <f t="shared" si="837"/>
        <v>73.44</v>
      </c>
      <c r="R8951" s="4">
        <f t="shared" si="838"/>
        <v>3.6719999999999997</v>
      </c>
      <c r="S8951" s="4">
        <f t="shared" si="839"/>
        <v>69.768000000000001</v>
      </c>
    </row>
    <row r="8952" spans="1:19" hidden="1" x14ac:dyDescent="0.35">
      <c r="A8952" t="s">
        <v>10843</v>
      </c>
      <c r="B8952" t="s">
        <v>10844</v>
      </c>
      <c r="C8952" s="1">
        <v>45969</v>
      </c>
      <c r="D8952" t="s">
        <v>17</v>
      </c>
      <c r="E8952" t="s">
        <v>72</v>
      </c>
      <c r="F8952" s="3">
        <v>1</v>
      </c>
      <c r="G8952" s="3" t="str">
        <f t="shared" si="834"/>
        <v>Valid Quantity</v>
      </c>
      <c r="H8952" s="2" t="s">
        <v>6444</v>
      </c>
      <c r="I8952" s="3">
        <v>20</v>
      </c>
      <c r="J8952" t="s">
        <v>39</v>
      </c>
      <c r="K8952" t="s">
        <v>21</v>
      </c>
      <c r="L8952" t="s">
        <v>22</v>
      </c>
      <c r="M8952" t="s">
        <v>23</v>
      </c>
      <c r="N8952" s="3">
        <v>4</v>
      </c>
      <c r="O8952" s="3" t="str">
        <f t="shared" si="835"/>
        <v>Consistent</v>
      </c>
      <c r="P8952" t="str">
        <f t="shared" si="836"/>
        <v>Good</v>
      </c>
      <c r="Q8952" s="4">
        <f t="shared" si="837"/>
        <v>26.82</v>
      </c>
      <c r="R8952" s="4">
        <f t="shared" si="838"/>
        <v>5.3639999999999999</v>
      </c>
      <c r="S8952" s="4">
        <f t="shared" si="839"/>
        <v>21.456</v>
      </c>
    </row>
    <row r="8953" spans="1:19" hidden="1" x14ac:dyDescent="0.35">
      <c r="A8953" t="s">
        <v>13467</v>
      </c>
      <c r="B8953" t="s">
        <v>13468</v>
      </c>
      <c r="C8953" s="1">
        <v>45969</v>
      </c>
      <c r="D8953" t="s">
        <v>81</v>
      </c>
      <c r="E8953" t="s">
        <v>147</v>
      </c>
      <c r="F8953" s="3">
        <v>1</v>
      </c>
      <c r="G8953" s="3" t="str">
        <f t="shared" si="834"/>
        <v>Valid Quantity</v>
      </c>
      <c r="H8953" s="2" t="s">
        <v>13469</v>
      </c>
      <c r="I8953" s="3">
        <v>10</v>
      </c>
      <c r="J8953" t="s">
        <v>20</v>
      </c>
      <c r="K8953" t="s">
        <v>21</v>
      </c>
      <c r="L8953" t="s">
        <v>22</v>
      </c>
      <c r="M8953" t="s">
        <v>23</v>
      </c>
      <c r="N8953" s="3">
        <v>4</v>
      </c>
      <c r="O8953" s="3" t="str">
        <f t="shared" si="835"/>
        <v>Consistent</v>
      </c>
      <c r="P8953" t="str">
        <f t="shared" si="836"/>
        <v>Good</v>
      </c>
      <c r="Q8953" s="4">
        <f t="shared" si="837"/>
        <v>70.42</v>
      </c>
      <c r="R8953" s="4">
        <f t="shared" si="838"/>
        <v>7.0420000000000007</v>
      </c>
      <c r="S8953" s="4">
        <f t="shared" si="839"/>
        <v>63.378</v>
      </c>
    </row>
    <row r="8954" spans="1:19" hidden="1" x14ac:dyDescent="0.35">
      <c r="A8954" t="s">
        <v>14404</v>
      </c>
      <c r="B8954" t="s">
        <v>11144</v>
      </c>
      <c r="C8954" s="1">
        <v>45969</v>
      </c>
      <c r="D8954" t="s">
        <v>36</v>
      </c>
      <c r="E8954" t="s">
        <v>52</v>
      </c>
      <c r="F8954" s="3">
        <v>5</v>
      </c>
      <c r="G8954" s="3" t="str">
        <f t="shared" si="834"/>
        <v>Valid Quantity</v>
      </c>
      <c r="H8954" s="2" t="s">
        <v>14405</v>
      </c>
      <c r="I8954" s="3">
        <v>0</v>
      </c>
      <c r="J8954" t="s">
        <v>84</v>
      </c>
      <c r="K8954" t="s">
        <v>212</v>
      </c>
      <c r="L8954" t="s">
        <v>120</v>
      </c>
      <c r="M8954" t="s">
        <v>32</v>
      </c>
      <c r="O8954" s="3" t="str">
        <f t="shared" si="835"/>
        <v>Consistent</v>
      </c>
      <c r="P8954" t="str">
        <f t="shared" si="836"/>
        <v>Not Rated</v>
      </c>
      <c r="Q8954" s="4">
        <f t="shared" si="837"/>
        <v>649.15000000000009</v>
      </c>
      <c r="R8954" s="4">
        <f t="shared" si="838"/>
        <v>0</v>
      </c>
      <c r="S8954" s="4">
        <f t="shared" si="839"/>
        <v>649.15000000000009</v>
      </c>
    </row>
    <row r="8955" spans="1:19" hidden="1" x14ac:dyDescent="0.35">
      <c r="A8955" t="s">
        <v>15970</v>
      </c>
      <c r="B8955" t="s">
        <v>7249</v>
      </c>
      <c r="C8955" s="1">
        <v>45969</v>
      </c>
      <c r="D8955" t="s">
        <v>101</v>
      </c>
      <c r="E8955" t="s">
        <v>345</v>
      </c>
      <c r="F8955" s="3">
        <v>2</v>
      </c>
      <c r="G8955" s="3" t="str">
        <f t="shared" si="834"/>
        <v>Valid Quantity</v>
      </c>
      <c r="H8955" s="2" t="s">
        <v>10378</v>
      </c>
      <c r="I8955" s="3">
        <v>10</v>
      </c>
      <c r="J8955" t="s">
        <v>39</v>
      </c>
      <c r="K8955" t="s">
        <v>124</v>
      </c>
      <c r="L8955" t="s">
        <v>61</v>
      </c>
      <c r="M8955" t="s">
        <v>32</v>
      </c>
      <c r="O8955" s="3" t="str">
        <f t="shared" si="835"/>
        <v>Consistent</v>
      </c>
      <c r="P8955" t="str">
        <f t="shared" si="836"/>
        <v>Not Rated</v>
      </c>
      <c r="Q8955" s="4">
        <f t="shared" si="837"/>
        <v>76.02</v>
      </c>
      <c r="R8955" s="4">
        <f t="shared" si="838"/>
        <v>7.6019999999999994</v>
      </c>
      <c r="S8955" s="4">
        <f t="shared" si="839"/>
        <v>68.417999999999992</v>
      </c>
    </row>
    <row r="8956" spans="1:19" hidden="1" x14ac:dyDescent="0.35">
      <c r="A8956" t="s">
        <v>16485</v>
      </c>
      <c r="B8956" t="s">
        <v>8085</v>
      </c>
      <c r="C8956" s="1">
        <v>45969</v>
      </c>
      <c r="D8956" t="s">
        <v>45</v>
      </c>
      <c r="E8956" t="s">
        <v>432</v>
      </c>
      <c r="F8956" s="3">
        <v>2</v>
      </c>
      <c r="G8956" s="3" t="str">
        <f t="shared" si="834"/>
        <v>Valid Quantity</v>
      </c>
      <c r="H8956" s="2" t="s">
        <v>3546</v>
      </c>
      <c r="I8956" s="3">
        <v>10</v>
      </c>
      <c r="J8956" t="s">
        <v>39</v>
      </c>
      <c r="K8956" t="s">
        <v>113</v>
      </c>
      <c r="L8956" t="s">
        <v>61</v>
      </c>
      <c r="M8956" t="s">
        <v>32</v>
      </c>
      <c r="O8956" s="3" t="str">
        <f t="shared" si="835"/>
        <v>Consistent</v>
      </c>
      <c r="P8956" t="str">
        <f t="shared" si="836"/>
        <v>Not Rated</v>
      </c>
      <c r="Q8956" s="4">
        <f t="shared" si="837"/>
        <v>10.220000000000001</v>
      </c>
      <c r="R8956" s="4">
        <f t="shared" si="838"/>
        <v>1.022</v>
      </c>
      <c r="S8956" s="4">
        <f t="shared" si="839"/>
        <v>9.1980000000000004</v>
      </c>
    </row>
    <row r="8957" spans="1:19" hidden="1" x14ac:dyDescent="0.35">
      <c r="A8957" t="s">
        <v>17136</v>
      </c>
      <c r="B8957" t="s">
        <v>17137</v>
      </c>
      <c r="C8957" s="1">
        <v>45969</v>
      </c>
      <c r="D8957" t="s">
        <v>101</v>
      </c>
      <c r="E8957" t="s">
        <v>345</v>
      </c>
      <c r="F8957" s="3">
        <v>3</v>
      </c>
      <c r="G8957" s="3" t="str">
        <f t="shared" si="834"/>
        <v>Valid Quantity</v>
      </c>
      <c r="H8957" s="2" t="s">
        <v>8677</v>
      </c>
      <c r="I8957" s="3">
        <v>0</v>
      </c>
      <c r="J8957" t="s">
        <v>39</v>
      </c>
      <c r="K8957" t="s">
        <v>194</v>
      </c>
      <c r="L8957" t="s">
        <v>163</v>
      </c>
      <c r="M8957" t="s">
        <v>23</v>
      </c>
      <c r="N8957" s="3">
        <v>2</v>
      </c>
      <c r="O8957" s="3" t="str">
        <f t="shared" si="835"/>
        <v>Consistent</v>
      </c>
      <c r="P8957" t="str">
        <f t="shared" si="836"/>
        <v>Bad</v>
      </c>
      <c r="Q8957" s="4">
        <f t="shared" si="837"/>
        <v>233.79000000000002</v>
      </c>
      <c r="R8957" s="4">
        <f t="shared" si="838"/>
        <v>0</v>
      </c>
      <c r="S8957" s="4">
        <f t="shared" si="839"/>
        <v>233.79000000000002</v>
      </c>
    </row>
    <row r="8958" spans="1:19" hidden="1" x14ac:dyDescent="0.35">
      <c r="A8958" t="s">
        <v>17157</v>
      </c>
      <c r="B8958" t="s">
        <v>12914</v>
      </c>
      <c r="C8958" s="1">
        <v>45969</v>
      </c>
      <c r="D8958" t="s">
        <v>64</v>
      </c>
      <c r="E8958" t="s">
        <v>129</v>
      </c>
      <c r="F8958" s="3">
        <v>2</v>
      </c>
      <c r="G8958" s="3" t="str">
        <f t="shared" si="834"/>
        <v>Valid Quantity</v>
      </c>
      <c r="H8958" s="2" t="s">
        <v>10727</v>
      </c>
      <c r="I8958" s="3">
        <v>5</v>
      </c>
      <c r="J8958" t="s">
        <v>20</v>
      </c>
      <c r="K8958" t="s">
        <v>104</v>
      </c>
      <c r="L8958" t="s">
        <v>22</v>
      </c>
      <c r="M8958" t="s">
        <v>23</v>
      </c>
      <c r="N8958" s="3">
        <v>1</v>
      </c>
      <c r="O8958" s="3" t="str">
        <f t="shared" si="835"/>
        <v>Consistent</v>
      </c>
      <c r="P8958" t="str">
        <f t="shared" si="836"/>
        <v>Very Bad</v>
      </c>
      <c r="Q8958" s="4">
        <f t="shared" si="837"/>
        <v>78.760000000000005</v>
      </c>
      <c r="R8958" s="4">
        <f t="shared" si="838"/>
        <v>3.9380000000000002</v>
      </c>
      <c r="S8958" s="4">
        <f t="shared" si="839"/>
        <v>74.822000000000003</v>
      </c>
    </row>
    <row r="8959" spans="1:19" hidden="1" x14ac:dyDescent="0.35">
      <c r="A8959" t="s">
        <v>17422</v>
      </c>
      <c r="B8959" t="s">
        <v>9057</v>
      </c>
      <c r="C8959" s="1">
        <v>45969</v>
      </c>
      <c r="D8959" t="s">
        <v>81</v>
      </c>
      <c r="E8959" t="s">
        <v>143</v>
      </c>
      <c r="F8959" s="3">
        <v>1</v>
      </c>
      <c r="G8959" s="3" t="str">
        <f t="shared" si="834"/>
        <v>Valid Quantity</v>
      </c>
      <c r="H8959" s="2" t="s">
        <v>5004</v>
      </c>
      <c r="I8959" s="3">
        <v>0</v>
      </c>
      <c r="J8959" t="s">
        <v>20</v>
      </c>
      <c r="K8959" t="s">
        <v>162</v>
      </c>
      <c r="L8959" t="s">
        <v>163</v>
      </c>
      <c r="M8959" t="s">
        <v>23</v>
      </c>
      <c r="N8959" s="3">
        <v>4</v>
      </c>
      <c r="O8959" s="3" t="str">
        <f t="shared" si="835"/>
        <v>Consistent</v>
      </c>
      <c r="P8959" t="str">
        <f t="shared" si="836"/>
        <v>Good</v>
      </c>
      <c r="Q8959" s="4">
        <f t="shared" si="837"/>
        <v>63.08</v>
      </c>
      <c r="R8959" s="4">
        <f t="shared" si="838"/>
        <v>0</v>
      </c>
      <c r="S8959" s="4">
        <f t="shared" si="839"/>
        <v>63.08</v>
      </c>
    </row>
    <row r="8960" spans="1:19" hidden="1" x14ac:dyDescent="0.35">
      <c r="A8960" t="s">
        <v>18121</v>
      </c>
      <c r="B8960" t="s">
        <v>1632</v>
      </c>
      <c r="C8960" s="1">
        <v>45969</v>
      </c>
      <c r="D8960" t="s">
        <v>17</v>
      </c>
      <c r="E8960" t="s">
        <v>28</v>
      </c>
      <c r="F8960" s="3">
        <v>4</v>
      </c>
      <c r="G8960" s="3" t="str">
        <f t="shared" si="834"/>
        <v>Valid Quantity</v>
      </c>
      <c r="H8960" s="2" t="s">
        <v>16973</v>
      </c>
      <c r="I8960" s="3">
        <v>5</v>
      </c>
      <c r="J8960" t="s">
        <v>39</v>
      </c>
      <c r="K8960" t="s">
        <v>85</v>
      </c>
      <c r="L8960" t="s">
        <v>86</v>
      </c>
      <c r="M8960" t="s">
        <v>23</v>
      </c>
      <c r="N8960" s="3">
        <v>5</v>
      </c>
      <c r="O8960" s="3" t="str">
        <f t="shared" si="835"/>
        <v>Consistent</v>
      </c>
      <c r="P8960" t="str">
        <f t="shared" si="836"/>
        <v>Excellent</v>
      </c>
      <c r="Q8960" s="4">
        <f t="shared" si="837"/>
        <v>120.32</v>
      </c>
      <c r="R8960" s="4">
        <f t="shared" si="838"/>
        <v>6.0159999999999991</v>
      </c>
      <c r="S8960" s="4">
        <f t="shared" si="839"/>
        <v>114.30399999999999</v>
      </c>
    </row>
    <row r="8961" spans="1:19" hidden="1" x14ac:dyDescent="0.35">
      <c r="A8961" t="s">
        <v>19810</v>
      </c>
      <c r="B8961" t="s">
        <v>7343</v>
      </c>
      <c r="C8961" s="1">
        <v>45969</v>
      </c>
      <c r="D8961" t="s">
        <v>36</v>
      </c>
      <c r="E8961" t="s">
        <v>547</v>
      </c>
      <c r="F8961" s="3">
        <v>3</v>
      </c>
      <c r="G8961" s="3" t="str">
        <f t="shared" si="834"/>
        <v>Valid Quantity</v>
      </c>
      <c r="H8961" s="2" t="s">
        <v>16244</v>
      </c>
      <c r="I8961" s="3">
        <v>0</v>
      </c>
      <c r="J8961" t="s">
        <v>20</v>
      </c>
      <c r="K8961" t="s">
        <v>91</v>
      </c>
      <c r="L8961" t="s">
        <v>41</v>
      </c>
      <c r="M8961" t="s">
        <v>68</v>
      </c>
      <c r="O8961" s="3" t="str">
        <f t="shared" si="835"/>
        <v>Consistent</v>
      </c>
      <c r="P8961" t="str">
        <f t="shared" si="836"/>
        <v>Not Rated</v>
      </c>
      <c r="Q8961" s="4">
        <f t="shared" si="837"/>
        <v>413.15999999999997</v>
      </c>
      <c r="R8961" s="4">
        <f t="shared" si="838"/>
        <v>0</v>
      </c>
      <c r="S8961" s="4">
        <f t="shared" si="839"/>
        <v>413.15999999999997</v>
      </c>
    </row>
    <row r="8962" spans="1:19" hidden="1" x14ac:dyDescent="0.35">
      <c r="A8962" t="s">
        <v>23056</v>
      </c>
      <c r="B8962" t="s">
        <v>23057</v>
      </c>
      <c r="C8962" s="1">
        <v>45969</v>
      </c>
      <c r="D8962" t="s">
        <v>81</v>
      </c>
      <c r="E8962" t="s">
        <v>82</v>
      </c>
      <c r="F8962" s="3">
        <v>1</v>
      </c>
      <c r="G8962" s="3" t="str">
        <f t="shared" ref="G8962:G9025" si="840">IF(F8962&gt;0,"Valid Quantity",(IF(F8962&lt;0,"Negative Quantity","Zero Quantity")))</f>
        <v>Valid Quantity</v>
      </c>
      <c r="H8962" s="2" t="s">
        <v>2186</v>
      </c>
      <c r="I8962" s="3">
        <v>20</v>
      </c>
      <c r="J8962" t="s">
        <v>20</v>
      </c>
      <c r="K8962" t="s">
        <v>113</v>
      </c>
      <c r="L8962" t="s">
        <v>61</v>
      </c>
      <c r="M8962" t="s">
        <v>32</v>
      </c>
      <c r="O8962" s="3" t="str">
        <f t="shared" ref="O8962:O9025" si="841">IF(F8962&lt;0,IF(M8962="Returned","Return/Adjustment","Suspicious"),IF(F8962=0,IF(M8962="Delivered","Suspicious","Review"),"Consistent"))</f>
        <v>Consistent</v>
      </c>
      <c r="P8962" t="str">
        <f t="shared" ref="P8962:P9025" si="842">IF(N8962=0,"Not Rated",IF(N8962=5,"Excellent",IF(N8962=4,"Good",IF(N8962=3,"Average",IF(N8962=2,"Bad",IF(N8962=1,"Very Bad"))))))</f>
        <v>Not Rated</v>
      </c>
      <c r="Q8962" s="4">
        <f t="shared" ref="Q8962:Q9025" si="843">VALUE(SUBSTITUTE(H8962,"$",""))*F8962</f>
        <v>35.79</v>
      </c>
      <c r="R8962" s="4">
        <f t="shared" ref="R8962:R9025" si="844">Q8962*I8962/100</f>
        <v>7.1579999999999995</v>
      </c>
      <c r="S8962" s="4">
        <f t="shared" ref="S8962:S9025" si="845">Q8962-R8962</f>
        <v>28.631999999999998</v>
      </c>
    </row>
    <row r="8963" spans="1:19" hidden="1" x14ac:dyDescent="0.35">
      <c r="A8963" t="s">
        <v>2015</v>
      </c>
      <c r="B8963" t="s">
        <v>2016</v>
      </c>
      <c r="C8963" s="1">
        <v>45970</v>
      </c>
      <c r="D8963" t="s">
        <v>101</v>
      </c>
      <c r="E8963" t="s">
        <v>345</v>
      </c>
      <c r="F8963" s="3">
        <v>1</v>
      </c>
      <c r="G8963" s="3" t="str">
        <f t="shared" si="840"/>
        <v>Valid Quantity</v>
      </c>
      <c r="H8963" s="2" t="s">
        <v>654</v>
      </c>
      <c r="I8963" s="3">
        <v>10</v>
      </c>
      <c r="J8963" t="s">
        <v>84</v>
      </c>
      <c r="K8963" t="s">
        <v>60</v>
      </c>
      <c r="L8963" t="s">
        <v>61</v>
      </c>
      <c r="M8963" t="s">
        <v>32</v>
      </c>
      <c r="O8963" s="3" t="str">
        <f t="shared" si="841"/>
        <v>Consistent</v>
      </c>
      <c r="P8963" t="str">
        <f t="shared" si="842"/>
        <v>Not Rated</v>
      </c>
      <c r="Q8963" s="4">
        <f t="shared" si="843"/>
        <v>13.82</v>
      </c>
      <c r="R8963" s="4">
        <f t="shared" si="844"/>
        <v>1.3819999999999999</v>
      </c>
      <c r="S8963" s="4">
        <f t="shared" si="845"/>
        <v>12.438000000000001</v>
      </c>
    </row>
    <row r="8964" spans="1:19" hidden="1" x14ac:dyDescent="0.35">
      <c r="A8964" t="s">
        <v>2271</v>
      </c>
      <c r="B8964" t="s">
        <v>2272</v>
      </c>
      <c r="C8964" s="1">
        <v>45970</v>
      </c>
      <c r="D8964" t="s">
        <v>45</v>
      </c>
      <c r="E8964" t="s">
        <v>376</v>
      </c>
      <c r="F8964" s="3">
        <v>4</v>
      </c>
      <c r="G8964" s="3" t="str">
        <f t="shared" si="840"/>
        <v>Valid Quantity</v>
      </c>
      <c r="H8964" s="2" t="s">
        <v>2273</v>
      </c>
      <c r="I8964" s="3">
        <v>5</v>
      </c>
      <c r="J8964" t="s">
        <v>84</v>
      </c>
      <c r="K8964" t="s">
        <v>60</v>
      </c>
      <c r="L8964" t="s">
        <v>61</v>
      </c>
      <c r="M8964" t="s">
        <v>23</v>
      </c>
      <c r="N8964" s="3">
        <v>5</v>
      </c>
      <c r="O8964" s="3" t="str">
        <f t="shared" si="841"/>
        <v>Consistent</v>
      </c>
      <c r="P8964" t="str">
        <f t="shared" si="842"/>
        <v>Excellent</v>
      </c>
      <c r="Q8964" s="4">
        <f t="shared" si="843"/>
        <v>121.72</v>
      </c>
      <c r="R8964" s="4">
        <f t="shared" si="844"/>
        <v>6.0860000000000003</v>
      </c>
      <c r="S8964" s="4">
        <f t="shared" si="845"/>
        <v>115.634</v>
      </c>
    </row>
    <row r="8965" spans="1:19" hidden="1" x14ac:dyDescent="0.35">
      <c r="A8965" t="s">
        <v>3232</v>
      </c>
      <c r="B8965" t="s">
        <v>465</v>
      </c>
      <c r="C8965" s="1">
        <v>45970</v>
      </c>
      <c r="D8965" t="s">
        <v>116</v>
      </c>
      <c r="E8965" t="s">
        <v>151</v>
      </c>
      <c r="F8965" s="3">
        <v>5</v>
      </c>
      <c r="G8965" s="3" t="str">
        <f t="shared" si="840"/>
        <v>Valid Quantity</v>
      </c>
      <c r="H8965" s="2" t="s">
        <v>3233</v>
      </c>
      <c r="I8965" s="3">
        <v>15</v>
      </c>
      <c r="J8965" t="s">
        <v>84</v>
      </c>
      <c r="K8965" t="s">
        <v>153</v>
      </c>
      <c r="L8965" t="s">
        <v>120</v>
      </c>
      <c r="M8965" t="s">
        <v>23</v>
      </c>
      <c r="N8965" s="3">
        <v>5</v>
      </c>
      <c r="O8965" s="3" t="str">
        <f t="shared" si="841"/>
        <v>Consistent</v>
      </c>
      <c r="P8965" t="str">
        <f t="shared" si="842"/>
        <v>Excellent</v>
      </c>
      <c r="Q8965" s="4">
        <f t="shared" si="843"/>
        <v>257.45</v>
      </c>
      <c r="R8965" s="4">
        <f t="shared" si="844"/>
        <v>38.6175</v>
      </c>
      <c r="S8965" s="4">
        <f t="shared" si="845"/>
        <v>218.83249999999998</v>
      </c>
    </row>
    <row r="8966" spans="1:19" hidden="1" x14ac:dyDescent="0.35">
      <c r="A8966" t="s">
        <v>10334</v>
      </c>
      <c r="B8966" t="s">
        <v>5584</v>
      </c>
      <c r="C8966" s="1">
        <v>45970</v>
      </c>
      <c r="D8966" t="s">
        <v>36</v>
      </c>
      <c r="E8966" t="s">
        <v>250</v>
      </c>
      <c r="F8966" s="3">
        <v>1</v>
      </c>
      <c r="G8966" s="3" t="str">
        <f t="shared" si="840"/>
        <v>Valid Quantity</v>
      </c>
      <c r="H8966" s="2" t="s">
        <v>10335</v>
      </c>
      <c r="I8966" s="3">
        <v>10</v>
      </c>
      <c r="J8966" t="s">
        <v>48</v>
      </c>
      <c r="K8966" t="s">
        <v>49</v>
      </c>
      <c r="L8966" t="s">
        <v>22</v>
      </c>
      <c r="M8966" t="s">
        <v>185</v>
      </c>
      <c r="N8966" s="3">
        <v>0</v>
      </c>
      <c r="O8966" s="3" t="str">
        <f t="shared" si="841"/>
        <v>Consistent</v>
      </c>
      <c r="P8966" t="str">
        <f t="shared" si="842"/>
        <v>Not Rated</v>
      </c>
      <c r="Q8966" s="4">
        <f t="shared" si="843"/>
        <v>95.26</v>
      </c>
      <c r="R8966" s="4">
        <f t="shared" si="844"/>
        <v>9.5259999999999998</v>
      </c>
      <c r="S8966" s="4">
        <f t="shared" si="845"/>
        <v>85.734000000000009</v>
      </c>
    </row>
    <row r="8967" spans="1:19" hidden="1" x14ac:dyDescent="0.35">
      <c r="A8967" t="s">
        <v>10783</v>
      </c>
      <c r="B8967" t="s">
        <v>1723</v>
      </c>
      <c r="C8967" s="1">
        <v>45970</v>
      </c>
      <c r="D8967" t="s">
        <v>17</v>
      </c>
      <c r="E8967" t="s">
        <v>72</v>
      </c>
      <c r="F8967" s="3">
        <v>1</v>
      </c>
      <c r="G8967" s="3" t="str">
        <f t="shared" si="840"/>
        <v>Valid Quantity</v>
      </c>
      <c r="H8967" s="2" t="s">
        <v>4896</v>
      </c>
      <c r="I8967" s="3">
        <v>15</v>
      </c>
      <c r="J8967" t="s">
        <v>54</v>
      </c>
      <c r="K8967" t="s">
        <v>162</v>
      </c>
      <c r="L8967" t="s">
        <v>163</v>
      </c>
      <c r="M8967" t="s">
        <v>23</v>
      </c>
      <c r="O8967" s="3" t="str">
        <f t="shared" si="841"/>
        <v>Consistent</v>
      </c>
      <c r="P8967" t="str">
        <f t="shared" si="842"/>
        <v>Not Rated</v>
      </c>
      <c r="Q8967" s="4">
        <f t="shared" si="843"/>
        <v>35.46</v>
      </c>
      <c r="R8967" s="4">
        <f t="shared" si="844"/>
        <v>5.319</v>
      </c>
      <c r="S8967" s="4">
        <f t="shared" si="845"/>
        <v>30.141000000000002</v>
      </c>
    </row>
    <row r="8968" spans="1:19" hidden="1" x14ac:dyDescent="0.35">
      <c r="A8968" t="s">
        <v>10785</v>
      </c>
      <c r="B8968" t="s">
        <v>7178</v>
      </c>
      <c r="C8968" s="1">
        <v>45970</v>
      </c>
      <c r="D8968" t="s">
        <v>159</v>
      </c>
      <c r="E8968" t="s">
        <v>239</v>
      </c>
      <c r="F8968" s="3">
        <v>4</v>
      </c>
      <c r="G8968" s="3" t="str">
        <f t="shared" si="840"/>
        <v>Valid Quantity</v>
      </c>
      <c r="H8968" s="2" t="s">
        <v>10786</v>
      </c>
      <c r="I8968" s="3">
        <v>15</v>
      </c>
      <c r="J8968" t="s">
        <v>67</v>
      </c>
      <c r="K8968" t="s">
        <v>467</v>
      </c>
      <c r="L8968" t="s">
        <v>120</v>
      </c>
      <c r="M8968" t="s">
        <v>23</v>
      </c>
      <c r="N8968" s="3">
        <v>5</v>
      </c>
      <c r="O8968" s="3" t="str">
        <f t="shared" si="841"/>
        <v>Consistent</v>
      </c>
      <c r="P8968" t="str">
        <f t="shared" si="842"/>
        <v>Excellent</v>
      </c>
      <c r="Q8968" s="4">
        <f t="shared" si="843"/>
        <v>20.92</v>
      </c>
      <c r="R8968" s="4">
        <f t="shared" si="844"/>
        <v>3.1379999999999999</v>
      </c>
      <c r="S8968" s="4">
        <f t="shared" si="845"/>
        <v>17.782000000000004</v>
      </c>
    </row>
    <row r="8969" spans="1:19" hidden="1" x14ac:dyDescent="0.35">
      <c r="A8969" t="s">
        <v>10821</v>
      </c>
      <c r="B8969" t="s">
        <v>2322</v>
      </c>
      <c r="C8969" s="1">
        <v>45970</v>
      </c>
      <c r="D8969" t="s">
        <v>17</v>
      </c>
      <c r="E8969" t="s">
        <v>28</v>
      </c>
      <c r="F8969" s="3">
        <v>2</v>
      </c>
      <c r="G8969" s="3" t="str">
        <f t="shared" si="840"/>
        <v>Valid Quantity</v>
      </c>
      <c r="H8969" s="2" t="s">
        <v>8088</v>
      </c>
      <c r="I8969" s="3">
        <v>10</v>
      </c>
      <c r="J8969" t="s">
        <v>67</v>
      </c>
      <c r="K8969" t="s">
        <v>119</v>
      </c>
      <c r="L8969" t="s">
        <v>120</v>
      </c>
      <c r="M8969" t="s">
        <v>23</v>
      </c>
      <c r="N8969" s="3">
        <v>3</v>
      </c>
      <c r="O8969" s="3" t="str">
        <f t="shared" si="841"/>
        <v>Consistent</v>
      </c>
      <c r="P8969" t="str">
        <f t="shared" si="842"/>
        <v>Average</v>
      </c>
      <c r="Q8969" s="4">
        <f t="shared" si="843"/>
        <v>29</v>
      </c>
      <c r="R8969" s="4">
        <f t="shared" si="844"/>
        <v>2.9</v>
      </c>
      <c r="S8969" s="4">
        <f t="shared" si="845"/>
        <v>26.1</v>
      </c>
    </row>
    <row r="8970" spans="1:19" hidden="1" x14ac:dyDescent="0.35">
      <c r="A8970" t="s">
        <v>14811</v>
      </c>
      <c r="B8970" t="s">
        <v>736</v>
      </c>
      <c r="C8970" s="1">
        <v>45970</v>
      </c>
      <c r="D8970" t="s">
        <v>81</v>
      </c>
      <c r="E8970" t="s">
        <v>178</v>
      </c>
      <c r="F8970" s="3">
        <v>3</v>
      </c>
      <c r="G8970" s="3" t="str">
        <f t="shared" si="840"/>
        <v>Valid Quantity</v>
      </c>
      <c r="H8970" s="2" t="s">
        <v>6175</v>
      </c>
      <c r="I8970" s="3">
        <v>5</v>
      </c>
      <c r="J8970" t="s">
        <v>20</v>
      </c>
      <c r="K8970" t="s">
        <v>113</v>
      </c>
      <c r="L8970" t="s">
        <v>61</v>
      </c>
      <c r="M8970" t="s">
        <v>23</v>
      </c>
      <c r="N8970" s="3">
        <v>3</v>
      </c>
      <c r="O8970" s="3" t="str">
        <f t="shared" si="841"/>
        <v>Consistent</v>
      </c>
      <c r="P8970" t="str">
        <f t="shared" si="842"/>
        <v>Average</v>
      </c>
      <c r="Q8970" s="4">
        <f t="shared" si="843"/>
        <v>200.52</v>
      </c>
      <c r="R8970" s="4">
        <f t="shared" si="844"/>
        <v>10.026</v>
      </c>
      <c r="S8970" s="4">
        <f t="shared" si="845"/>
        <v>190.494</v>
      </c>
    </row>
    <row r="8971" spans="1:19" hidden="1" x14ac:dyDescent="0.35">
      <c r="A8971" t="s">
        <v>16262</v>
      </c>
      <c r="B8971" t="s">
        <v>10858</v>
      </c>
      <c r="C8971" s="1">
        <v>45970</v>
      </c>
      <c r="D8971" t="s">
        <v>45</v>
      </c>
      <c r="E8971" t="s">
        <v>46</v>
      </c>
      <c r="F8971" s="3">
        <v>1</v>
      </c>
      <c r="G8971" s="3" t="str">
        <f t="shared" si="840"/>
        <v>Valid Quantity</v>
      </c>
      <c r="H8971" s="2" t="s">
        <v>16151</v>
      </c>
      <c r="I8971" s="3">
        <v>5</v>
      </c>
      <c r="J8971" t="s">
        <v>84</v>
      </c>
      <c r="K8971" t="s">
        <v>113</v>
      </c>
      <c r="L8971" t="s">
        <v>61</v>
      </c>
      <c r="M8971" t="s">
        <v>185</v>
      </c>
      <c r="O8971" s="3" t="str">
        <f t="shared" si="841"/>
        <v>Consistent</v>
      </c>
      <c r="P8971" t="str">
        <f t="shared" si="842"/>
        <v>Not Rated</v>
      </c>
      <c r="Q8971" s="4">
        <f t="shared" si="843"/>
        <v>55.34</v>
      </c>
      <c r="R8971" s="4">
        <f t="shared" si="844"/>
        <v>2.7670000000000003</v>
      </c>
      <c r="S8971" s="4">
        <f t="shared" si="845"/>
        <v>52.573</v>
      </c>
    </row>
    <row r="8972" spans="1:19" hidden="1" x14ac:dyDescent="0.35">
      <c r="A8972" t="s">
        <v>17702</v>
      </c>
      <c r="B8972" t="s">
        <v>1750</v>
      </c>
      <c r="C8972" s="1">
        <v>45970</v>
      </c>
      <c r="D8972" t="s">
        <v>101</v>
      </c>
      <c r="E8972" t="s">
        <v>345</v>
      </c>
      <c r="F8972" s="3">
        <v>2</v>
      </c>
      <c r="G8972" s="3" t="str">
        <f t="shared" si="840"/>
        <v>Valid Quantity</v>
      </c>
      <c r="H8972" s="2" t="s">
        <v>78</v>
      </c>
      <c r="I8972" s="3">
        <v>15</v>
      </c>
      <c r="J8972" t="s">
        <v>20</v>
      </c>
      <c r="K8972" t="s">
        <v>49</v>
      </c>
      <c r="L8972" t="s">
        <v>22</v>
      </c>
      <c r="M8972" t="s">
        <v>23</v>
      </c>
      <c r="N8972" s="3">
        <v>4</v>
      </c>
      <c r="O8972" s="3" t="str">
        <f t="shared" si="841"/>
        <v>Consistent</v>
      </c>
      <c r="P8972" t="str">
        <f t="shared" si="842"/>
        <v>Good</v>
      </c>
      <c r="Q8972" s="4">
        <f t="shared" si="843"/>
        <v>42.88</v>
      </c>
      <c r="R8972" s="4">
        <f t="shared" si="844"/>
        <v>6.4320000000000004</v>
      </c>
      <c r="S8972" s="4">
        <f t="shared" si="845"/>
        <v>36.448</v>
      </c>
    </row>
    <row r="8973" spans="1:19" hidden="1" x14ac:dyDescent="0.35">
      <c r="A8973" t="s">
        <v>18570</v>
      </c>
      <c r="B8973" t="s">
        <v>6926</v>
      </c>
      <c r="C8973" s="1">
        <v>45970</v>
      </c>
      <c r="D8973" t="s">
        <v>116</v>
      </c>
      <c r="E8973" t="s">
        <v>479</v>
      </c>
      <c r="F8973" s="3">
        <v>1</v>
      </c>
      <c r="G8973" s="3" t="str">
        <f t="shared" si="840"/>
        <v>Valid Quantity</v>
      </c>
      <c r="H8973" s="2" t="s">
        <v>18571</v>
      </c>
      <c r="I8973" s="3">
        <v>5</v>
      </c>
      <c r="J8973" t="s">
        <v>67</v>
      </c>
      <c r="K8973" t="s">
        <v>40</v>
      </c>
      <c r="L8973" t="s">
        <v>41</v>
      </c>
      <c r="M8973" t="s">
        <v>32</v>
      </c>
      <c r="O8973" s="3" t="str">
        <f t="shared" si="841"/>
        <v>Consistent</v>
      </c>
      <c r="P8973" t="str">
        <f t="shared" si="842"/>
        <v>Not Rated</v>
      </c>
      <c r="Q8973" s="4">
        <f t="shared" si="843"/>
        <v>45.82</v>
      </c>
      <c r="R8973" s="4">
        <f t="shared" si="844"/>
        <v>2.2909999999999999</v>
      </c>
      <c r="S8973" s="4">
        <f t="shared" si="845"/>
        <v>43.529000000000003</v>
      </c>
    </row>
    <row r="8974" spans="1:19" hidden="1" x14ac:dyDescent="0.35">
      <c r="A8974" t="s">
        <v>20923</v>
      </c>
      <c r="B8974" t="s">
        <v>12817</v>
      </c>
      <c r="C8974" s="1">
        <v>45970</v>
      </c>
      <c r="D8974" t="s">
        <v>45</v>
      </c>
      <c r="E8974" t="s">
        <v>269</v>
      </c>
      <c r="F8974" s="3">
        <v>3</v>
      </c>
      <c r="G8974" s="3" t="str">
        <f t="shared" si="840"/>
        <v>Valid Quantity</v>
      </c>
      <c r="H8974" s="2" t="s">
        <v>10531</v>
      </c>
      <c r="I8974" s="3">
        <v>5</v>
      </c>
      <c r="J8974" t="s">
        <v>54</v>
      </c>
      <c r="K8974" t="s">
        <v>180</v>
      </c>
      <c r="L8974" t="s">
        <v>86</v>
      </c>
      <c r="M8974" t="s">
        <v>185</v>
      </c>
      <c r="O8974" s="3" t="str">
        <f t="shared" si="841"/>
        <v>Consistent</v>
      </c>
      <c r="P8974" t="str">
        <f t="shared" si="842"/>
        <v>Not Rated</v>
      </c>
      <c r="Q8974" s="4">
        <f t="shared" si="843"/>
        <v>56.13</v>
      </c>
      <c r="R8974" s="4">
        <f t="shared" si="844"/>
        <v>2.8065000000000002</v>
      </c>
      <c r="S8974" s="4">
        <f t="shared" si="845"/>
        <v>53.323500000000003</v>
      </c>
    </row>
    <row r="8975" spans="1:19" hidden="1" x14ac:dyDescent="0.35">
      <c r="A8975" t="s">
        <v>21155</v>
      </c>
      <c r="B8975" t="s">
        <v>6182</v>
      </c>
      <c r="C8975" s="1">
        <v>45970</v>
      </c>
      <c r="D8975" t="s">
        <v>101</v>
      </c>
      <c r="E8975" t="s">
        <v>345</v>
      </c>
      <c r="F8975" s="3">
        <v>1</v>
      </c>
      <c r="G8975" s="3" t="str">
        <f t="shared" si="840"/>
        <v>Valid Quantity</v>
      </c>
      <c r="H8975" s="2" t="s">
        <v>20227</v>
      </c>
      <c r="I8975" s="3">
        <v>10</v>
      </c>
      <c r="J8975" t="s">
        <v>39</v>
      </c>
      <c r="K8975" t="s">
        <v>131</v>
      </c>
      <c r="L8975" t="s">
        <v>86</v>
      </c>
      <c r="M8975" t="s">
        <v>32</v>
      </c>
      <c r="O8975" s="3" t="str">
        <f t="shared" si="841"/>
        <v>Consistent</v>
      </c>
      <c r="P8975" t="str">
        <f t="shared" si="842"/>
        <v>Not Rated</v>
      </c>
      <c r="Q8975" s="4">
        <f t="shared" si="843"/>
        <v>63.48</v>
      </c>
      <c r="R8975" s="4">
        <f t="shared" si="844"/>
        <v>6.3479999999999999</v>
      </c>
      <c r="S8975" s="4">
        <f t="shared" si="845"/>
        <v>57.131999999999998</v>
      </c>
    </row>
    <row r="8976" spans="1:19" hidden="1" x14ac:dyDescent="0.35">
      <c r="A8976" t="s">
        <v>23191</v>
      </c>
      <c r="B8976" t="s">
        <v>11233</v>
      </c>
      <c r="C8976" s="1">
        <v>45970</v>
      </c>
      <c r="D8976" t="s">
        <v>64</v>
      </c>
      <c r="E8976" t="s">
        <v>713</v>
      </c>
      <c r="F8976" s="3">
        <v>1</v>
      </c>
      <c r="G8976" s="3" t="str">
        <f t="shared" si="840"/>
        <v>Valid Quantity</v>
      </c>
      <c r="H8976" s="2" t="s">
        <v>23192</v>
      </c>
      <c r="I8976" s="3">
        <v>0</v>
      </c>
      <c r="J8976" t="s">
        <v>39</v>
      </c>
      <c r="K8976" t="s">
        <v>194</v>
      </c>
      <c r="L8976" t="s">
        <v>163</v>
      </c>
      <c r="M8976" t="s">
        <v>75</v>
      </c>
      <c r="O8976" s="3" t="str">
        <f t="shared" si="841"/>
        <v>Consistent</v>
      </c>
      <c r="P8976" t="str">
        <f t="shared" si="842"/>
        <v>Not Rated</v>
      </c>
      <c r="Q8976" s="4">
        <f t="shared" si="843"/>
        <v>39.19</v>
      </c>
      <c r="R8976" s="4">
        <f t="shared" si="844"/>
        <v>0</v>
      </c>
      <c r="S8976" s="4">
        <f t="shared" si="845"/>
        <v>39.19</v>
      </c>
    </row>
    <row r="8977" spans="1:19" hidden="1" x14ac:dyDescent="0.35">
      <c r="A8977" t="s">
        <v>483</v>
      </c>
      <c r="B8977" t="s">
        <v>484</v>
      </c>
      <c r="C8977" s="1">
        <v>45971</v>
      </c>
      <c r="D8977" t="s">
        <v>81</v>
      </c>
      <c r="E8977" t="s">
        <v>178</v>
      </c>
      <c r="F8977" s="3">
        <v>1</v>
      </c>
      <c r="G8977" s="3" t="str">
        <f t="shared" si="840"/>
        <v>Valid Quantity</v>
      </c>
      <c r="H8977" s="2" t="s">
        <v>485</v>
      </c>
      <c r="I8977" s="3">
        <v>5</v>
      </c>
      <c r="J8977" t="s">
        <v>84</v>
      </c>
      <c r="K8977" t="s">
        <v>74</v>
      </c>
      <c r="L8977" t="s">
        <v>61</v>
      </c>
      <c r="M8977" t="s">
        <v>32</v>
      </c>
      <c r="O8977" s="3" t="str">
        <f t="shared" si="841"/>
        <v>Consistent</v>
      </c>
      <c r="P8977" t="str">
        <f t="shared" si="842"/>
        <v>Not Rated</v>
      </c>
      <c r="Q8977" s="4">
        <f t="shared" si="843"/>
        <v>92.03</v>
      </c>
      <c r="R8977" s="4">
        <f t="shared" si="844"/>
        <v>4.6014999999999997</v>
      </c>
      <c r="S8977" s="4">
        <f t="shared" si="845"/>
        <v>87.4285</v>
      </c>
    </row>
    <row r="8978" spans="1:19" hidden="1" x14ac:dyDescent="0.35">
      <c r="A8978" t="s">
        <v>5791</v>
      </c>
      <c r="B8978" t="s">
        <v>5792</v>
      </c>
      <c r="C8978" s="1">
        <v>45971</v>
      </c>
      <c r="D8978" t="s">
        <v>101</v>
      </c>
      <c r="E8978" t="s">
        <v>136</v>
      </c>
      <c r="F8978" s="3">
        <v>1</v>
      </c>
      <c r="G8978" s="3" t="str">
        <f t="shared" si="840"/>
        <v>Valid Quantity</v>
      </c>
      <c r="H8978" s="2" t="s">
        <v>5793</v>
      </c>
      <c r="I8978" s="3">
        <v>0</v>
      </c>
      <c r="J8978" t="s">
        <v>20</v>
      </c>
      <c r="K8978" t="s">
        <v>21</v>
      </c>
      <c r="L8978" t="s">
        <v>22</v>
      </c>
      <c r="M8978" t="s">
        <v>185</v>
      </c>
      <c r="O8978" s="3" t="str">
        <f t="shared" si="841"/>
        <v>Consistent</v>
      </c>
      <c r="P8978" t="str">
        <f t="shared" si="842"/>
        <v>Not Rated</v>
      </c>
      <c r="Q8978" s="4">
        <f t="shared" si="843"/>
        <v>57.2</v>
      </c>
      <c r="R8978" s="4">
        <f t="shared" si="844"/>
        <v>0</v>
      </c>
      <c r="S8978" s="4">
        <f t="shared" si="845"/>
        <v>57.2</v>
      </c>
    </row>
    <row r="8979" spans="1:19" hidden="1" x14ac:dyDescent="0.35">
      <c r="A8979" t="s">
        <v>6352</v>
      </c>
      <c r="B8979" t="s">
        <v>2495</v>
      </c>
      <c r="C8979" s="1">
        <v>45971</v>
      </c>
      <c r="D8979" t="s">
        <v>36</v>
      </c>
      <c r="E8979" t="s">
        <v>250</v>
      </c>
      <c r="F8979" s="3">
        <v>3</v>
      </c>
      <c r="G8979" s="3" t="str">
        <f t="shared" si="840"/>
        <v>Valid Quantity</v>
      </c>
      <c r="H8979" s="2" t="s">
        <v>6353</v>
      </c>
      <c r="I8979" s="3">
        <v>0</v>
      </c>
      <c r="J8979" t="s">
        <v>20</v>
      </c>
      <c r="K8979" t="s">
        <v>131</v>
      </c>
      <c r="L8979" t="s">
        <v>86</v>
      </c>
      <c r="M8979" t="s">
        <v>32</v>
      </c>
      <c r="O8979" s="3" t="str">
        <f t="shared" si="841"/>
        <v>Consistent</v>
      </c>
      <c r="P8979" t="str">
        <f t="shared" si="842"/>
        <v>Not Rated</v>
      </c>
      <c r="Q8979" s="4">
        <f t="shared" si="843"/>
        <v>150.47999999999999</v>
      </c>
      <c r="R8979" s="4">
        <f t="shared" si="844"/>
        <v>0</v>
      </c>
      <c r="S8979" s="4">
        <f t="shared" si="845"/>
        <v>150.47999999999999</v>
      </c>
    </row>
    <row r="8980" spans="1:19" hidden="1" x14ac:dyDescent="0.35">
      <c r="A8980" t="s">
        <v>14158</v>
      </c>
      <c r="B8980" t="s">
        <v>4489</v>
      </c>
      <c r="C8980" s="1">
        <v>45971</v>
      </c>
      <c r="D8980" t="s">
        <v>116</v>
      </c>
      <c r="E8980" t="s">
        <v>117</v>
      </c>
      <c r="F8980" s="3">
        <v>3</v>
      </c>
      <c r="G8980" s="3" t="str">
        <f t="shared" si="840"/>
        <v>Valid Quantity</v>
      </c>
      <c r="H8980" s="2" t="s">
        <v>14159</v>
      </c>
      <c r="I8980" s="3">
        <v>5</v>
      </c>
      <c r="J8980" t="s">
        <v>54</v>
      </c>
      <c r="K8980" t="s">
        <v>153</v>
      </c>
      <c r="L8980" t="s">
        <v>120</v>
      </c>
      <c r="M8980" t="s">
        <v>23</v>
      </c>
      <c r="N8980" s="3">
        <v>4</v>
      </c>
      <c r="O8980" s="3" t="str">
        <f t="shared" si="841"/>
        <v>Consistent</v>
      </c>
      <c r="P8980" t="str">
        <f t="shared" si="842"/>
        <v>Good</v>
      </c>
      <c r="Q8980" s="4">
        <f t="shared" si="843"/>
        <v>496.77</v>
      </c>
      <c r="R8980" s="4">
        <f t="shared" si="844"/>
        <v>24.8385</v>
      </c>
      <c r="S8980" s="4">
        <f t="shared" si="845"/>
        <v>471.93149999999997</v>
      </c>
    </row>
    <row r="8981" spans="1:19" hidden="1" x14ac:dyDescent="0.35">
      <c r="A8981" t="s">
        <v>21003</v>
      </c>
      <c r="B8981" t="s">
        <v>1240</v>
      </c>
      <c r="C8981" s="1">
        <v>45971</v>
      </c>
      <c r="D8981" t="s">
        <v>64</v>
      </c>
      <c r="E8981" t="s">
        <v>416</v>
      </c>
      <c r="F8981" s="3">
        <v>2</v>
      </c>
      <c r="G8981" s="3" t="str">
        <f t="shared" si="840"/>
        <v>Valid Quantity</v>
      </c>
      <c r="H8981" s="2" t="s">
        <v>21004</v>
      </c>
      <c r="I8981" s="3">
        <v>20</v>
      </c>
      <c r="J8981" t="s">
        <v>54</v>
      </c>
      <c r="K8981" t="s">
        <v>55</v>
      </c>
      <c r="L8981" t="s">
        <v>31</v>
      </c>
      <c r="M8981" t="s">
        <v>185</v>
      </c>
      <c r="O8981" s="3" t="str">
        <f t="shared" si="841"/>
        <v>Consistent</v>
      </c>
      <c r="P8981" t="str">
        <f t="shared" si="842"/>
        <v>Not Rated</v>
      </c>
      <c r="Q8981" s="4">
        <f t="shared" si="843"/>
        <v>173.14</v>
      </c>
      <c r="R8981" s="4">
        <f t="shared" si="844"/>
        <v>34.628</v>
      </c>
      <c r="S8981" s="4">
        <f t="shared" si="845"/>
        <v>138.512</v>
      </c>
    </row>
    <row r="8982" spans="1:19" hidden="1" x14ac:dyDescent="0.35">
      <c r="A8982" t="s">
        <v>21120</v>
      </c>
      <c r="B8982" t="s">
        <v>3018</v>
      </c>
      <c r="C8982" s="1">
        <v>45971</v>
      </c>
      <c r="D8982" t="s">
        <v>101</v>
      </c>
      <c r="E8982" t="s">
        <v>107</v>
      </c>
      <c r="F8982" s="3">
        <v>1</v>
      </c>
      <c r="G8982" s="3" t="str">
        <f t="shared" si="840"/>
        <v>Valid Quantity</v>
      </c>
      <c r="H8982" s="2" t="s">
        <v>14758</v>
      </c>
      <c r="I8982" s="3">
        <v>5</v>
      </c>
      <c r="J8982" t="s">
        <v>54</v>
      </c>
      <c r="K8982" t="s">
        <v>74</v>
      </c>
      <c r="L8982" t="s">
        <v>61</v>
      </c>
      <c r="M8982" t="s">
        <v>185</v>
      </c>
      <c r="O8982" s="3" t="str">
        <f t="shared" si="841"/>
        <v>Consistent</v>
      </c>
      <c r="P8982" t="str">
        <f t="shared" si="842"/>
        <v>Not Rated</v>
      </c>
      <c r="Q8982" s="4">
        <f t="shared" si="843"/>
        <v>35.299999999999997</v>
      </c>
      <c r="R8982" s="4">
        <f t="shared" si="844"/>
        <v>1.7649999999999999</v>
      </c>
      <c r="S8982" s="4">
        <f t="shared" si="845"/>
        <v>33.534999999999997</v>
      </c>
    </row>
    <row r="8983" spans="1:19" hidden="1" x14ac:dyDescent="0.35">
      <c r="A8983" t="s">
        <v>21697</v>
      </c>
      <c r="B8983" t="s">
        <v>12265</v>
      </c>
      <c r="C8983" s="1">
        <v>45971</v>
      </c>
      <c r="D8983" t="s">
        <v>45</v>
      </c>
      <c r="E8983" t="s">
        <v>46</v>
      </c>
      <c r="F8983" s="3">
        <v>1</v>
      </c>
      <c r="G8983" s="3" t="str">
        <f t="shared" si="840"/>
        <v>Valid Quantity</v>
      </c>
      <c r="H8983" s="2" t="s">
        <v>8337</v>
      </c>
      <c r="I8983" s="3">
        <v>15</v>
      </c>
      <c r="J8983" t="s">
        <v>67</v>
      </c>
      <c r="K8983" t="s">
        <v>194</v>
      </c>
      <c r="L8983" t="s">
        <v>163</v>
      </c>
      <c r="M8983" t="s">
        <v>23</v>
      </c>
      <c r="N8983" s="3">
        <v>3</v>
      </c>
      <c r="O8983" s="3" t="str">
        <f t="shared" si="841"/>
        <v>Consistent</v>
      </c>
      <c r="P8983" t="str">
        <f t="shared" si="842"/>
        <v>Average</v>
      </c>
      <c r="Q8983" s="4">
        <f t="shared" si="843"/>
        <v>18.399999999999999</v>
      </c>
      <c r="R8983" s="4">
        <f t="shared" si="844"/>
        <v>2.76</v>
      </c>
      <c r="S8983" s="4">
        <f t="shared" si="845"/>
        <v>15.639999999999999</v>
      </c>
    </row>
    <row r="8984" spans="1:19" hidden="1" x14ac:dyDescent="0.35">
      <c r="A8984" t="s">
        <v>22846</v>
      </c>
      <c r="B8984" t="s">
        <v>18055</v>
      </c>
      <c r="C8984" s="1">
        <v>45971</v>
      </c>
      <c r="D8984" t="s">
        <v>64</v>
      </c>
      <c r="E8984" t="s">
        <v>381</v>
      </c>
      <c r="F8984" s="3">
        <v>2</v>
      </c>
      <c r="G8984" s="3" t="str">
        <f t="shared" si="840"/>
        <v>Valid Quantity</v>
      </c>
      <c r="H8984" s="2" t="s">
        <v>1482</v>
      </c>
      <c r="I8984" s="3">
        <v>20</v>
      </c>
      <c r="J8984" t="s">
        <v>48</v>
      </c>
      <c r="K8984" t="s">
        <v>104</v>
      </c>
      <c r="L8984" t="s">
        <v>22</v>
      </c>
      <c r="M8984" t="s">
        <v>32</v>
      </c>
      <c r="N8984" s="3">
        <v>0</v>
      </c>
      <c r="O8984" s="3" t="str">
        <f t="shared" si="841"/>
        <v>Consistent</v>
      </c>
      <c r="P8984" t="str">
        <f t="shared" si="842"/>
        <v>Not Rated</v>
      </c>
      <c r="Q8984" s="4">
        <f t="shared" si="843"/>
        <v>151.06</v>
      </c>
      <c r="R8984" s="4">
        <f t="shared" si="844"/>
        <v>30.212</v>
      </c>
      <c r="S8984" s="4">
        <f t="shared" si="845"/>
        <v>120.848</v>
      </c>
    </row>
    <row r="8985" spans="1:19" hidden="1" x14ac:dyDescent="0.35">
      <c r="A8985" t="s">
        <v>127</v>
      </c>
      <c r="B8985" t="s">
        <v>128</v>
      </c>
      <c r="C8985" s="1">
        <v>45972</v>
      </c>
      <c r="D8985" t="s">
        <v>64</v>
      </c>
      <c r="E8985" t="s">
        <v>129</v>
      </c>
      <c r="F8985" s="3">
        <v>2</v>
      </c>
      <c r="G8985" s="3" t="str">
        <f t="shared" si="840"/>
        <v>Valid Quantity</v>
      </c>
      <c r="H8985" s="2" t="s">
        <v>130</v>
      </c>
      <c r="I8985" s="3">
        <v>20</v>
      </c>
      <c r="J8985" t="s">
        <v>20</v>
      </c>
      <c r="K8985" t="s">
        <v>131</v>
      </c>
      <c r="L8985" t="s">
        <v>86</v>
      </c>
      <c r="M8985" t="s">
        <v>23</v>
      </c>
      <c r="N8985" s="3">
        <v>4</v>
      </c>
      <c r="O8985" s="3" t="str">
        <f t="shared" si="841"/>
        <v>Consistent</v>
      </c>
      <c r="P8985" t="str">
        <f t="shared" si="842"/>
        <v>Good</v>
      </c>
      <c r="Q8985" s="4">
        <f t="shared" si="843"/>
        <v>55.64</v>
      </c>
      <c r="R8985" s="4">
        <f t="shared" si="844"/>
        <v>11.128</v>
      </c>
      <c r="S8985" s="4">
        <f t="shared" si="845"/>
        <v>44.512</v>
      </c>
    </row>
    <row r="8986" spans="1:19" hidden="1" x14ac:dyDescent="0.35">
      <c r="A8986" t="s">
        <v>3890</v>
      </c>
      <c r="B8986" t="s">
        <v>3891</v>
      </c>
      <c r="C8986" s="1">
        <v>45972</v>
      </c>
      <c r="D8986" t="s">
        <v>36</v>
      </c>
      <c r="E8986" t="s">
        <v>250</v>
      </c>
      <c r="F8986" s="3">
        <v>1</v>
      </c>
      <c r="G8986" s="3" t="str">
        <f t="shared" si="840"/>
        <v>Valid Quantity</v>
      </c>
      <c r="H8986" s="2" t="s">
        <v>3892</v>
      </c>
      <c r="I8986" s="3">
        <v>0</v>
      </c>
      <c r="J8986" t="s">
        <v>20</v>
      </c>
      <c r="K8986" t="s">
        <v>212</v>
      </c>
      <c r="L8986" t="s">
        <v>120</v>
      </c>
      <c r="M8986" t="s">
        <v>23</v>
      </c>
      <c r="N8986" s="3">
        <v>2</v>
      </c>
      <c r="O8986" s="3" t="str">
        <f t="shared" si="841"/>
        <v>Consistent</v>
      </c>
      <c r="P8986" t="str">
        <f t="shared" si="842"/>
        <v>Bad</v>
      </c>
      <c r="Q8986" s="4">
        <f t="shared" si="843"/>
        <v>19.55</v>
      </c>
      <c r="R8986" s="4">
        <f t="shared" si="844"/>
        <v>0</v>
      </c>
      <c r="S8986" s="4">
        <f t="shared" si="845"/>
        <v>19.55</v>
      </c>
    </row>
    <row r="8987" spans="1:19" hidden="1" x14ac:dyDescent="0.35">
      <c r="A8987" t="s">
        <v>7106</v>
      </c>
      <c r="B8987" t="s">
        <v>1791</v>
      </c>
      <c r="C8987" s="1">
        <v>45972</v>
      </c>
      <c r="D8987" t="s">
        <v>36</v>
      </c>
      <c r="E8987" t="s">
        <v>52</v>
      </c>
      <c r="F8987" s="3">
        <v>4</v>
      </c>
      <c r="G8987" s="3" t="str">
        <f t="shared" si="840"/>
        <v>Valid Quantity</v>
      </c>
      <c r="H8987" s="2" t="s">
        <v>6671</v>
      </c>
      <c r="I8987" s="3">
        <v>0</v>
      </c>
      <c r="J8987" t="s">
        <v>48</v>
      </c>
      <c r="K8987" t="s">
        <v>153</v>
      </c>
      <c r="L8987" t="s">
        <v>120</v>
      </c>
      <c r="M8987" t="s">
        <v>23</v>
      </c>
      <c r="N8987" s="3">
        <v>5</v>
      </c>
      <c r="O8987" s="3" t="str">
        <f t="shared" si="841"/>
        <v>Consistent</v>
      </c>
      <c r="P8987" t="str">
        <f t="shared" si="842"/>
        <v>Excellent</v>
      </c>
      <c r="Q8987" s="4">
        <f t="shared" si="843"/>
        <v>591.36</v>
      </c>
      <c r="R8987" s="4">
        <f t="shared" si="844"/>
        <v>0</v>
      </c>
      <c r="S8987" s="4">
        <f t="shared" si="845"/>
        <v>591.36</v>
      </c>
    </row>
    <row r="8988" spans="1:19" hidden="1" x14ac:dyDescent="0.35">
      <c r="A8988" t="s">
        <v>8698</v>
      </c>
      <c r="B8988" t="s">
        <v>8699</v>
      </c>
      <c r="C8988" s="1">
        <v>45972</v>
      </c>
      <c r="D8988" t="s">
        <v>101</v>
      </c>
      <c r="E8988" t="s">
        <v>345</v>
      </c>
      <c r="F8988" s="3">
        <v>1</v>
      </c>
      <c r="G8988" s="3" t="str">
        <f t="shared" si="840"/>
        <v>Valid Quantity</v>
      </c>
      <c r="H8988" s="2" t="s">
        <v>8700</v>
      </c>
      <c r="I8988" s="3">
        <v>10</v>
      </c>
      <c r="J8988" t="s">
        <v>39</v>
      </c>
      <c r="K8988" t="s">
        <v>131</v>
      </c>
      <c r="L8988" t="s">
        <v>86</v>
      </c>
      <c r="M8988" t="s">
        <v>23</v>
      </c>
      <c r="N8988" s="3">
        <v>4</v>
      </c>
      <c r="O8988" s="3" t="str">
        <f t="shared" si="841"/>
        <v>Consistent</v>
      </c>
      <c r="P8988" t="str">
        <f t="shared" si="842"/>
        <v>Good</v>
      </c>
      <c r="Q8988" s="4">
        <f t="shared" si="843"/>
        <v>89</v>
      </c>
      <c r="R8988" s="4">
        <f t="shared" si="844"/>
        <v>8.9</v>
      </c>
      <c r="S8988" s="4">
        <f t="shared" si="845"/>
        <v>80.099999999999994</v>
      </c>
    </row>
    <row r="8989" spans="1:19" hidden="1" x14ac:dyDescent="0.35">
      <c r="A8989" t="s">
        <v>12638</v>
      </c>
      <c r="B8989" t="s">
        <v>5620</v>
      </c>
      <c r="C8989" s="1">
        <v>45972</v>
      </c>
      <c r="D8989" t="s">
        <v>36</v>
      </c>
      <c r="E8989" t="s">
        <v>547</v>
      </c>
      <c r="F8989" s="3">
        <v>2</v>
      </c>
      <c r="G8989" s="3" t="str">
        <f t="shared" si="840"/>
        <v>Valid Quantity</v>
      </c>
      <c r="H8989" s="2" t="s">
        <v>12639</v>
      </c>
      <c r="I8989" s="3">
        <v>5</v>
      </c>
      <c r="J8989" t="s">
        <v>54</v>
      </c>
      <c r="K8989" t="s">
        <v>189</v>
      </c>
      <c r="L8989" t="s">
        <v>120</v>
      </c>
      <c r="M8989" t="s">
        <v>23</v>
      </c>
      <c r="N8989" s="3">
        <v>5</v>
      </c>
      <c r="O8989" s="3" t="str">
        <f t="shared" si="841"/>
        <v>Consistent</v>
      </c>
      <c r="P8989" t="str">
        <f t="shared" si="842"/>
        <v>Excellent</v>
      </c>
      <c r="Q8989" s="4">
        <f t="shared" si="843"/>
        <v>207.02</v>
      </c>
      <c r="R8989" s="4">
        <f t="shared" si="844"/>
        <v>10.351000000000001</v>
      </c>
      <c r="S8989" s="4">
        <f t="shared" si="845"/>
        <v>196.66900000000001</v>
      </c>
    </row>
    <row r="8990" spans="1:19" hidden="1" x14ac:dyDescent="0.35">
      <c r="A8990" t="s">
        <v>13086</v>
      </c>
      <c r="B8990" t="s">
        <v>4939</v>
      </c>
      <c r="C8990" s="1">
        <v>45972</v>
      </c>
      <c r="D8990" t="s">
        <v>116</v>
      </c>
      <c r="E8990" t="s">
        <v>151</v>
      </c>
      <c r="F8990" s="3">
        <v>1</v>
      </c>
      <c r="G8990" s="3" t="str">
        <f t="shared" si="840"/>
        <v>Valid Quantity</v>
      </c>
      <c r="H8990" s="2" t="s">
        <v>7487</v>
      </c>
      <c r="I8990" s="3">
        <v>0</v>
      </c>
      <c r="J8990" t="s">
        <v>67</v>
      </c>
      <c r="K8990" t="s">
        <v>180</v>
      </c>
      <c r="L8990" t="s">
        <v>86</v>
      </c>
      <c r="M8990" t="s">
        <v>23</v>
      </c>
      <c r="N8990" s="3">
        <v>2</v>
      </c>
      <c r="O8990" s="3" t="str">
        <f t="shared" si="841"/>
        <v>Consistent</v>
      </c>
      <c r="P8990" t="str">
        <f t="shared" si="842"/>
        <v>Bad</v>
      </c>
      <c r="Q8990" s="4">
        <f t="shared" si="843"/>
        <v>46.29</v>
      </c>
      <c r="R8990" s="4">
        <f t="shared" si="844"/>
        <v>0</v>
      </c>
      <c r="S8990" s="4">
        <f t="shared" si="845"/>
        <v>46.29</v>
      </c>
    </row>
    <row r="8991" spans="1:19" hidden="1" x14ac:dyDescent="0.35">
      <c r="A8991" t="s">
        <v>13269</v>
      </c>
      <c r="B8991" t="s">
        <v>13270</v>
      </c>
      <c r="C8991" s="1">
        <v>45972</v>
      </c>
      <c r="D8991" t="s">
        <v>159</v>
      </c>
      <c r="E8991" t="s">
        <v>358</v>
      </c>
      <c r="F8991" s="3">
        <v>2</v>
      </c>
      <c r="G8991" s="3" t="str">
        <f t="shared" si="840"/>
        <v>Valid Quantity</v>
      </c>
      <c r="H8991" s="2" t="s">
        <v>3451</v>
      </c>
      <c r="I8991" s="3">
        <v>10</v>
      </c>
      <c r="J8991" t="s">
        <v>54</v>
      </c>
      <c r="K8991" t="s">
        <v>91</v>
      </c>
      <c r="L8991" t="s">
        <v>41</v>
      </c>
      <c r="M8991" t="s">
        <v>23</v>
      </c>
      <c r="N8991" s="3">
        <v>5</v>
      </c>
      <c r="O8991" s="3" t="str">
        <f t="shared" si="841"/>
        <v>Consistent</v>
      </c>
      <c r="P8991" t="str">
        <f t="shared" si="842"/>
        <v>Excellent</v>
      </c>
      <c r="Q8991" s="4">
        <f t="shared" si="843"/>
        <v>44.14</v>
      </c>
      <c r="R8991" s="4">
        <f t="shared" si="844"/>
        <v>4.4139999999999997</v>
      </c>
      <c r="S8991" s="4">
        <f t="shared" si="845"/>
        <v>39.725999999999999</v>
      </c>
    </row>
    <row r="8992" spans="1:19" hidden="1" x14ac:dyDescent="0.35">
      <c r="A8992" t="s">
        <v>15350</v>
      </c>
      <c r="B8992" t="s">
        <v>11484</v>
      </c>
      <c r="C8992" s="1">
        <v>45972</v>
      </c>
      <c r="D8992" t="s">
        <v>159</v>
      </c>
      <c r="E8992" t="s">
        <v>197</v>
      </c>
      <c r="F8992" s="3">
        <v>2</v>
      </c>
      <c r="G8992" s="3" t="str">
        <f t="shared" si="840"/>
        <v>Valid Quantity</v>
      </c>
      <c r="H8992" s="2" t="s">
        <v>4898</v>
      </c>
      <c r="I8992" s="3">
        <v>20</v>
      </c>
      <c r="J8992" t="s">
        <v>39</v>
      </c>
      <c r="K8992" t="s">
        <v>162</v>
      </c>
      <c r="L8992" t="s">
        <v>163</v>
      </c>
      <c r="M8992" t="s">
        <v>68</v>
      </c>
      <c r="O8992" s="3" t="str">
        <f t="shared" si="841"/>
        <v>Consistent</v>
      </c>
      <c r="P8992" t="str">
        <f t="shared" si="842"/>
        <v>Not Rated</v>
      </c>
      <c r="Q8992" s="4">
        <f t="shared" si="843"/>
        <v>57.66</v>
      </c>
      <c r="R8992" s="4">
        <f t="shared" si="844"/>
        <v>11.531999999999998</v>
      </c>
      <c r="S8992" s="4">
        <f t="shared" si="845"/>
        <v>46.128</v>
      </c>
    </row>
    <row r="8993" spans="1:19" hidden="1" x14ac:dyDescent="0.35">
      <c r="A8993" t="s">
        <v>17712</v>
      </c>
      <c r="B8993" t="s">
        <v>5079</v>
      </c>
      <c r="C8993" s="1">
        <v>45972</v>
      </c>
      <c r="D8993" t="s">
        <v>45</v>
      </c>
      <c r="E8993" t="s">
        <v>432</v>
      </c>
      <c r="F8993" s="3">
        <v>3</v>
      </c>
      <c r="G8993" s="3" t="str">
        <f t="shared" si="840"/>
        <v>Valid Quantity</v>
      </c>
      <c r="H8993" s="2" t="s">
        <v>17713</v>
      </c>
      <c r="I8993" s="3">
        <v>0</v>
      </c>
      <c r="J8993" t="s">
        <v>20</v>
      </c>
      <c r="K8993" t="s">
        <v>113</v>
      </c>
      <c r="L8993" t="s">
        <v>61</v>
      </c>
      <c r="M8993" t="s">
        <v>68</v>
      </c>
      <c r="O8993" s="3" t="str">
        <f t="shared" si="841"/>
        <v>Consistent</v>
      </c>
      <c r="P8993" t="str">
        <f t="shared" si="842"/>
        <v>Not Rated</v>
      </c>
      <c r="Q8993" s="4">
        <f t="shared" si="843"/>
        <v>174.06</v>
      </c>
      <c r="R8993" s="4">
        <f t="shared" si="844"/>
        <v>0</v>
      </c>
      <c r="S8993" s="4">
        <f t="shared" si="845"/>
        <v>174.06</v>
      </c>
    </row>
    <row r="8994" spans="1:19" hidden="1" x14ac:dyDescent="0.35">
      <c r="A8994" t="s">
        <v>18363</v>
      </c>
      <c r="B8994" t="s">
        <v>2414</v>
      </c>
      <c r="C8994" s="1">
        <v>45972</v>
      </c>
      <c r="D8994" t="s">
        <v>101</v>
      </c>
      <c r="E8994" t="s">
        <v>136</v>
      </c>
      <c r="F8994" s="3">
        <v>1</v>
      </c>
      <c r="G8994" s="3" t="str">
        <f t="shared" si="840"/>
        <v>Valid Quantity</v>
      </c>
      <c r="H8994" s="2" t="s">
        <v>11669</v>
      </c>
      <c r="I8994" s="3">
        <v>20</v>
      </c>
      <c r="J8994" t="s">
        <v>84</v>
      </c>
      <c r="K8994" t="s">
        <v>21</v>
      </c>
      <c r="L8994" t="s">
        <v>22</v>
      </c>
      <c r="M8994" t="s">
        <v>75</v>
      </c>
      <c r="O8994" s="3" t="str">
        <f t="shared" si="841"/>
        <v>Consistent</v>
      </c>
      <c r="P8994" t="str">
        <f t="shared" si="842"/>
        <v>Not Rated</v>
      </c>
      <c r="Q8994" s="4">
        <f t="shared" si="843"/>
        <v>26.19</v>
      </c>
      <c r="R8994" s="4">
        <f t="shared" si="844"/>
        <v>5.2380000000000004</v>
      </c>
      <c r="S8994" s="4">
        <f t="shared" si="845"/>
        <v>20.952000000000002</v>
      </c>
    </row>
    <row r="8995" spans="1:19" hidden="1" x14ac:dyDescent="0.35">
      <c r="A8995" t="s">
        <v>19480</v>
      </c>
      <c r="B8995" t="s">
        <v>8331</v>
      </c>
      <c r="C8995" s="1">
        <v>45972</v>
      </c>
      <c r="D8995" t="s">
        <v>45</v>
      </c>
      <c r="E8995" t="s">
        <v>46</v>
      </c>
      <c r="F8995" s="3">
        <v>2</v>
      </c>
      <c r="G8995" s="3" t="str">
        <f t="shared" si="840"/>
        <v>Valid Quantity</v>
      </c>
      <c r="H8995" s="2" t="s">
        <v>15460</v>
      </c>
      <c r="I8995" s="3">
        <v>0</v>
      </c>
      <c r="J8995" t="s">
        <v>20</v>
      </c>
      <c r="K8995" t="s">
        <v>281</v>
      </c>
      <c r="L8995" t="s">
        <v>31</v>
      </c>
      <c r="M8995" t="s">
        <v>32</v>
      </c>
      <c r="O8995" s="3" t="str">
        <f t="shared" si="841"/>
        <v>Consistent</v>
      </c>
      <c r="P8995" t="str">
        <f t="shared" si="842"/>
        <v>Not Rated</v>
      </c>
      <c r="Q8995" s="4">
        <f t="shared" si="843"/>
        <v>22.22</v>
      </c>
      <c r="R8995" s="4">
        <f t="shared" si="844"/>
        <v>0</v>
      </c>
      <c r="S8995" s="4">
        <f t="shared" si="845"/>
        <v>22.22</v>
      </c>
    </row>
    <row r="8996" spans="1:19" hidden="1" x14ac:dyDescent="0.35">
      <c r="A8996" t="s">
        <v>20203</v>
      </c>
      <c r="B8996" t="s">
        <v>20204</v>
      </c>
      <c r="C8996" s="1">
        <v>45972</v>
      </c>
      <c r="D8996" t="s">
        <v>36</v>
      </c>
      <c r="E8996" t="s">
        <v>547</v>
      </c>
      <c r="F8996" s="3">
        <v>3</v>
      </c>
      <c r="G8996" s="3" t="str">
        <f t="shared" si="840"/>
        <v>Valid Quantity</v>
      </c>
      <c r="H8996" s="2" t="s">
        <v>20205</v>
      </c>
      <c r="I8996" s="3">
        <v>0</v>
      </c>
      <c r="J8996" t="s">
        <v>84</v>
      </c>
      <c r="K8996" t="s">
        <v>124</v>
      </c>
      <c r="L8996" t="s">
        <v>61</v>
      </c>
      <c r="M8996" t="s">
        <v>23</v>
      </c>
      <c r="N8996" s="3">
        <v>5</v>
      </c>
      <c r="O8996" s="3" t="str">
        <f t="shared" si="841"/>
        <v>Consistent</v>
      </c>
      <c r="P8996" t="str">
        <f t="shared" si="842"/>
        <v>Excellent</v>
      </c>
      <c r="Q8996" s="4">
        <f t="shared" si="843"/>
        <v>496.47</v>
      </c>
      <c r="R8996" s="4">
        <f t="shared" si="844"/>
        <v>0</v>
      </c>
      <c r="S8996" s="4">
        <f t="shared" si="845"/>
        <v>496.47</v>
      </c>
    </row>
    <row r="8997" spans="1:19" hidden="1" x14ac:dyDescent="0.35">
      <c r="A8997" t="s">
        <v>22202</v>
      </c>
      <c r="B8997" t="s">
        <v>2000</v>
      </c>
      <c r="C8997" s="1">
        <v>45972</v>
      </c>
      <c r="D8997" t="s">
        <v>17</v>
      </c>
      <c r="E8997" t="s">
        <v>72</v>
      </c>
      <c r="F8997" s="3">
        <v>1</v>
      </c>
      <c r="G8997" s="3" t="str">
        <f t="shared" si="840"/>
        <v>Valid Quantity</v>
      </c>
      <c r="H8997" s="2" t="s">
        <v>21123</v>
      </c>
      <c r="I8997" s="3">
        <v>5</v>
      </c>
      <c r="J8997" t="s">
        <v>20</v>
      </c>
      <c r="K8997" t="s">
        <v>104</v>
      </c>
      <c r="L8997" t="s">
        <v>22</v>
      </c>
      <c r="M8997" t="s">
        <v>68</v>
      </c>
      <c r="O8997" s="3" t="str">
        <f t="shared" si="841"/>
        <v>Consistent</v>
      </c>
      <c r="P8997" t="str">
        <f t="shared" si="842"/>
        <v>Not Rated</v>
      </c>
      <c r="Q8997" s="4">
        <f t="shared" si="843"/>
        <v>32.9</v>
      </c>
      <c r="R8997" s="4">
        <f t="shared" si="844"/>
        <v>1.645</v>
      </c>
      <c r="S8997" s="4">
        <f t="shared" si="845"/>
        <v>31.254999999999999</v>
      </c>
    </row>
    <row r="8998" spans="1:19" hidden="1" x14ac:dyDescent="0.35">
      <c r="A8998" t="s">
        <v>22812</v>
      </c>
      <c r="B8998" t="s">
        <v>12434</v>
      </c>
      <c r="C8998" s="1">
        <v>45972</v>
      </c>
      <c r="D8998" t="s">
        <v>159</v>
      </c>
      <c r="E8998" t="s">
        <v>239</v>
      </c>
      <c r="F8998" s="3">
        <v>1</v>
      </c>
      <c r="G8998" s="3" t="str">
        <f t="shared" si="840"/>
        <v>Valid Quantity</v>
      </c>
      <c r="H8998" s="2" t="s">
        <v>590</v>
      </c>
      <c r="I8998" s="3">
        <v>25</v>
      </c>
      <c r="J8998" t="s">
        <v>48</v>
      </c>
      <c r="K8998" t="s">
        <v>153</v>
      </c>
      <c r="L8998" t="s">
        <v>120</v>
      </c>
      <c r="M8998" t="s">
        <v>32</v>
      </c>
      <c r="N8998" s="3">
        <v>0</v>
      </c>
      <c r="O8998" s="3" t="str">
        <f t="shared" si="841"/>
        <v>Consistent</v>
      </c>
      <c r="P8998" t="str">
        <f t="shared" si="842"/>
        <v>Not Rated</v>
      </c>
      <c r="Q8998" s="4">
        <f t="shared" si="843"/>
        <v>23.17</v>
      </c>
      <c r="R8998" s="4">
        <f t="shared" si="844"/>
        <v>5.7925000000000004</v>
      </c>
      <c r="S8998" s="4">
        <f t="shared" si="845"/>
        <v>17.377500000000001</v>
      </c>
    </row>
    <row r="8999" spans="1:19" hidden="1" x14ac:dyDescent="0.35">
      <c r="A8999" t="s">
        <v>22974</v>
      </c>
      <c r="B8999" t="s">
        <v>8352</v>
      </c>
      <c r="C8999" s="1">
        <v>45972</v>
      </c>
      <c r="D8999" t="s">
        <v>116</v>
      </c>
      <c r="E8999" t="s">
        <v>151</v>
      </c>
      <c r="F8999" s="3">
        <v>2</v>
      </c>
      <c r="G8999" s="3" t="str">
        <f t="shared" si="840"/>
        <v>Valid Quantity</v>
      </c>
      <c r="H8999" s="2" t="s">
        <v>22975</v>
      </c>
      <c r="I8999" s="3">
        <v>5</v>
      </c>
      <c r="J8999" t="s">
        <v>84</v>
      </c>
      <c r="K8999" t="s">
        <v>60</v>
      </c>
      <c r="L8999" t="s">
        <v>61</v>
      </c>
      <c r="M8999" t="s">
        <v>23</v>
      </c>
      <c r="N8999" s="3">
        <v>3</v>
      </c>
      <c r="O8999" s="3" t="str">
        <f t="shared" si="841"/>
        <v>Consistent</v>
      </c>
      <c r="P8999" t="str">
        <f t="shared" si="842"/>
        <v>Average</v>
      </c>
      <c r="Q8999" s="4">
        <f t="shared" si="843"/>
        <v>154.54</v>
      </c>
      <c r="R8999" s="4">
        <f t="shared" si="844"/>
        <v>7.7269999999999994</v>
      </c>
      <c r="S8999" s="4">
        <f t="shared" si="845"/>
        <v>146.81299999999999</v>
      </c>
    </row>
    <row r="9000" spans="1:19" hidden="1" x14ac:dyDescent="0.35">
      <c r="A9000" t="s">
        <v>617</v>
      </c>
      <c r="B9000" t="s">
        <v>618</v>
      </c>
      <c r="C9000" s="1">
        <v>45973</v>
      </c>
      <c r="D9000" t="s">
        <v>159</v>
      </c>
      <c r="E9000" t="s">
        <v>239</v>
      </c>
      <c r="F9000" s="3">
        <v>2</v>
      </c>
      <c r="G9000" s="3" t="str">
        <f t="shared" si="840"/>
        <v>Valid Quantity</v>
      </c>
      <c r="H9000" s="2" t="s">
        <v>619</v>
      </c>
      <c r="I9000" s="3">
        <v>20</v>
      </c>
      <c r="J9000" t="s">
        <v>54</v>
      </c>
      <c r="K9000" t="s">
        <v>85</v>
      </c>
      <c r="L9000" t="s">
        <v>86</v>
      </c>
      <c r="M9000" t="s">
        <v>23</v>
      </c>
      <c r="N9000" s="3">
        <v>3</v>
      </c>
      <c r="O9000" s="3" t="str">
        <f t="shared" si="841"/>
        <v>Consistent</v>
      </c>
      <c r="P9000" t="str">
        <f t="shared" si="842"/>
        <v>Average</v>
      </c>
      <c r="Q9000" s="4">
        <f t="shared" si="843"/>
        <v>51.58</v>
      </c>
      <c r="R9000" s="4">
        <f t="shared" si="844"/>
        <v>10.315999999999999</v>
      </c>
      <c r="S9000" s="4">
        <f t="shared" si="845"/>
        <v>41.263999999999996</v>
      </c>
    </row>
    <row r="9001" spans="1:19" hidden="1" x14ac:dyDescent="0.35">
      <c r="A9001" t="s">
        <v>13737</v>
      </c>
      <c r="B9001" t="s">
        <v>13738</v>
      </c>
      <c r="C9001" s="1">
        <v>45973</v>
      </c>
      <c r="D9001" t="s">
        <v>64</v>
      </c>
      <c r="E9001" t="s">
        <v>851</v>
      </c>
      <c r="F9001" s="3">
        <v>1</v>
      </c>
      <c r="G9001" s="3" t="str">
        <f t="shared" si="840"/>
        <v>Valid Quantity</v>
      </c>
      <c r="H9001" s="2" t="s">
        <v>5155</v>
      </c>
      <c r="I9001" s="3">
        <v>0</v>
      </c>
      <c r="J9001" t="s">
        <v>67</v>
      </c>
      <c r="K9001" t="s">
        <v>189</v>
      </c>
      <c r="L9001" t="s">
        <v>120</v>
      </c>
      <c r="M9001" t="s">
        <v>32</v>
      </c>
      <c r="O9001" s="3" t="str">
        <f t="shared" si="841"/>
        <v>Consistent</v>
      </c>
      <c r="P9001" t="str">
        <f t="shared" si="842"/>
        <v>Not Rated</v>
      </c>
      <c r="Q9001" s="4">
        <f t="shared" si="843"/>
        <v>45.96</v>
      </c>
      <c r="R9001" s="4">
        <f t="shared" si="844"/>
        <v>0</v>
      </c>
      <c r="S9001" s="4">
        <f t="shared" si="845"/>
        <v>45.96</v>
      </c>
    </row>
    <row r="9002" spans="1:19" hidden="1" x14ac:dyDescent="0.35">
      <c r="A9002" t="s">
        <v>14001</v>
      </c>
      <c r="B9002" t="s">
        <v>14002</v>
      </c>
      <c r="C9002" s="1">
        <v>45973</v>
      </c>
      <c r="D9002" t="s">
        <v>64</v>
      </c>
      <c r="E9002" t="s">
        <v>381</v>
      </c>
      <c r="F9002" s="3">
        <v>2</v>
      </c>
      <c r="G9002" s="3" t="str">
        <f t="shared" si="840"/>
        <v>Valid Quantity</v>
      </c>
      <c r="H9002" s="2" t="s">
        <v>14003</v>
      </c>
      <c r="I9002" s="3">
        <v>15</v>
      </c>
      <c r="J9002" t="s">
        <v>67</v>
      </c>
      <c r="K9002" t="s">
        <v>74</v>
      </c>
      <c r="L9002" t="s">
        <v>61</v>
      </c>
      <c r="M9002" t="s">
        <v>75</v>
      </c>
      <c r="O9002" s="3" t="str">
        <f t="shared" si="841"/>
        <v>Consistent</v>
      </c>
      <c r="P9002" t="str">
        <f t="shared" si="842"/>
        <v>Not Rated</v>
      </c>
      <c r="Q9002" s="4">
        <f t="shared" si="843"/>
        <v>94.88</v>
      </c>
      <c r="R9002" s="4">
        <f t="shared" si="844"/>
        <v>14.231999999999998</v>
      </c>
      <c r="S9002" s="4">
        <f t="shared" si="845"/>
        <v>80.647999999999996</v>
      </c>
    </row>
    <row r="9003" spans="1:19" hidden="1" x14ac:dyDescent="0.35">
      <c r="A9003" t="s">
        <v>14080</v>
      </c>
      <c r="B9003" t="s">
        <v>2571</v>
      </c>
      <c r="C9003" s="1">
        <v>45973</v>
      </c>
      <c r="D9003" t="s">
        <v>159</v>
      </c>
      <c r="E9003" t="s">
        <v>239</v>
      </c>
      <c r="F9003" s="3">
        <v>1</v>
      </c>
      <c r="G9003" s="3" t="str">
        <f t="shared" si="840"/>
        <v>Valid Quantity</v>
      </c>
      <c r="H9003" s="2" t="s">
        <v>14081</v>
      </c>
      <c r="I9003" s="3">
        <v>0</v>
      </c>
      <c r="J9003" t="s">
        <v>48</v>
      </c>
      <c r="K9003" t="s">
        <v>104</v>
      </c>
      <c r="L9003" t="s">
        <v>22</v>
      </c>
      <c r="M9003" t="s">
        <v>32</v>
      </c>
      <c r="N9003" s="3">
        <v>0</v>
      </c>
      <c r="O9003" s="3" t="str">
        <f t="shared" si="841"/>
        <v>Consistent</v>
      </c>
      <c r="P9003" t="str">
        <f t="shared" si="842"/>
        <v>Not Rated</v>
      </c>
      <c r="Q9003" s="4">
        <f t="shared" si="843"/>
        <v>26.23</v>
      </c>
      <c r="R9003" s="4">
        <f t="shared" si="844"/>
        <v>0</v>
      </c>
      <c r="S9003" s="4">
        <f t="shared" si="845"/>
        <v>26.23</v>
      </c>
    </row>
    <row r="9004" spans="1:19" hidden="1" x14ac:dyDescent="0.35">
      <c r="A9004" t="s">
        <v>14319</v>
      </c>
      <c r="B9004" t="s">
        <v>11620</v>
      </c>
      <c r="C9004" s="1">
        <v>45973</v>
      </c>
      <c r="D9004" t="s">
        <v>116</v>
      </c>
      <c r="E9004" t="s">
        <v>978</v>
      </c>
      <c r="F9004" s="3">
        <v>5</v>
      </c>
      <c r="G9004" s="3" t="str">
        <f t="shared" si="840"/>
        <v>Valid Quantity</v>
      </c>
      <c r="H9004" s="2" t="s">
        <v>14320</v>
      </c>
      <c r="I9004" s="3">
        <v>10</v>
      </c>
      <c r="J9004" t="s">
        <v>20</v>
      </c>
      <c r="K9004" t="s">
        <v>131</v>
      </c>
      <c r="L9004" t="s">
        <v>86</v>
      </c>
      <c r="M9004" t="s">
        <v>23</v>
      </c>
      <c r="N9004" s="3">
        <v>5</v>
      </c>
      <c r="O9004" s="3" t="str">
        <f t="shared" si="841"/>
        <v>Consistent</v>
      </c>
      <c r="P9004" t="str">
        <f t="shared" si="842"/>
        <v>Excellent</v>
      </c>
      <c r="Q9004" s="4">
        <f t="shared" si="843"/>
        <v>1117</v>
      </c>
      <c r="R9004" s="4">
        <f t="shared" si="844"/>
        <v>111.7</v>
      </c>
      <c r="S9004" s="4">
        <f t="shared" si="845"/>
        <v>1005.3</v>
      </c>
    </row>
    <row r="9005" spans="1:19" hidden="1" x14ac:dyDescent="0.35">
      <c r="A9005" t="s">
        <v>15994</v>
      </c>
      <c r="B9005" t="s">
        <v>2411</v>
      </c>
      <c r="C9005" s="1">
        <v>45973</v>
      </c>
      <c r="D9005" t="s">
        <v>159</v>
      </c>
      <c r="E9005" t="s">
        <v>358</v>
      </c>
      <c r="F9005" s="3">
        <v>3</v>
      </c>
      <c r="G9005" s="3" t="str">
        <f t="shared" si="840"/>
        <v>Valid Quantity</v>
      </c>
      <c r="H9005" s="2" t="s">
        <v>9974</v>
      </c>
      <c r="I9005" s="3">
        <v>5</v>
      </c>
      <c r="J9005" t="s">
        <v>67</v>
      </c>
      <c r="K9005" t="s">
        <v>74</v>
      </c>
      <c r="L9005" t="s">
        <v>61</v>
      </c>
      <c r="M9005" t="s">
        <v>23</v>
      </c>
      <c r="N9005" s="3">
        <v>5</v>
      </c>
      <c r="O9005" s="3" t="str">
        <f t="shared" si="841"/>
        <v>Consistent</v>
      </c>
      <c r="P9005" t="str">
        <f t="shared" si="842"/>
        <v>Excellent</v>
      </c>
      <c r="Q9005" s="4">
        <f t="shared" si="843"/>
        <v>68.16</v>
      </c>
      <c r="R9005" s="4">
        <f t="shared" si="844"/>
        <v>3.4079999999999995</v>
      </c>
      <c r="S9005" s="4">
        <f t="shared" si="845"/>
        <v>64.751999999999995</v>
      </c>
    </row>
    <row r="9006" spans="1:19" hidden="1" x14ac:dyDescent="0.35">
      <c r="A9006" t="s">
        <v>16556</v>
      </c>
      <c r="B9006" t="s">
        <v>16557</v>
      </c>
      <c r="C9006" s="1">
        <v>45973</v>
      </c>
      <c r="D9006" t="s">
        <v>101</v>
      </c>
      <c r="E9006" t="s">
        <v>107</v>
      </c>
      <c r="F9006" s="3">
        <v>3</v>
      </c>
      <c r="G9006" s="3" t="str">
        <f t="shared" si="840"/>
        <v>Valid Quantity</v>
      </c>
      <c r="H9006" s="2" t="s">
        <v>16558</v>
      </c>
      <c r="I9006" s="3">
        <v>15</v>
      </c>
      <c r="J9006" t="s">
        <v>67</v>
      </c>
      <c r="K9006" t="s">
        <v>124</v>
      </c>
      <c r="L9006" t="s">
        <v>61</v>
      </c>
      <c r="M9006" t="s">
        <v>23</v>
      </c>
      <c r="O9006" s="3" t="str">
        <f t="shared" si="841"/>
        <v>Consistent</v>
      </c>
      <c r="P9006" t="str">
        <f t="shared" si="842"/>
        <v>Not Rated</v>
      </c>
      <c r="Q9006" s="4">
        <f t="shared" si="843"/>
        <v>158.72999999999999</v>
      </c>
      <c r="R9006" s="4">
        <f t="shared" si="844"/>
        <v>23.8095</v>
      </c>
      <c r="S9006" s="4">
        <f t="shared" si="845"/>
        <v>134.9205</v>
      </c>
    </row>
    <row r="9007" spans="1:19" hidden="1" x14ac:dyDescent="0.35">
      <c r="A9007" t="s">
        <v>17247</v>
      </c>
      <c r="B9007" t="s">
        <v>9637</v>
      </c>
      <c r="C9007" s="1">
        <v>45973</v>
      </c>
      <c r="D9007" t="s">
        <v>36</v>
      </c>
      <c r="E9007" t="s">
        <v>58</v>
      </c>
      <c r="F9007" s="3">
        <v>3</v>
      </c>
      <c r="G9007" s="3" t="str">
        <f t="shared" si="840"/>
        <v>Valid Quantity</v>
      </c>
      <c r="H9007" s="2" t="s">
        <v>12103</v>
      </c>
      <c r="I9007" s="3">
        <v>0</v>
      </c>
      <c r="J9007" t="s">
        <v>48</v>
      </c>
      <c r="K9007" t="s">
        <v>180</v>
      </c>
      <c r="L9007" t="s">
        <v>86</v>
      </c>
      <c r="M9007" t="s">
        <v>23</v>
      </c>
      <c r="N9007" s="3">
        <v>5</v>
      </c>
      <c r="O9007" s="3" t="str">
        <f t="shared" si="841"/>
        <v>Consistent</v>
      </c>
      <c r="P9007" t="str">
        <f t="shared" si="842"/>
        <v>Excellent</v>
      </c>
      <c r="Q9007" s="4">
        <f t="shared" si="843"/>
        <v>378.36</v>
      </c>
      <c r="R9007" s="4">
        <f t="shared" si="844"/>
        <v>0</v>
      </c>
      <c r="S9007" s="4">
        <f t="shared" si="845"/>
        <v>378.36</v>
      </c>
    </row>
    <row r="9008" spans="1:19" hidden="1" x14ac:dyDescent="0.35">
      <c r="A9008" t="s">
        <v>18381</v>
      </c>
      <c r="B9008" t="s">
        <v>10391</v>
      </c>
      <c r="C9008" s="1">
        <v>45973</v>
      </c>
      <c r="D9008" t="s">
        <v>17</v>
      </c>
      <c r="E9008" t="s">
        <v>28</v>
      </c>
      <c r="F9008" s="3">
        <v>1</v>
      </c>
      <c r="G9008" s="3" t="str">
        <f t="shared" si="840"/>
        <v>Valid Quantity</v>
      </c>
      <c r="H9008" s="2" t="s">
        <v>10489</v>
      </c>
      <c r="I9008" s="3">
        <v>15</v>
      </c>
      <c r="J9008" t="s">
        <v>39</v>
      </c>
      <c r="K9008" t="s">
        <v>21</v>
      </c>
      <c r="L9008" t="s">
        <v>22</v>
      </c>
      <c r="M9008" t="s">
        <v>23</v>
      </c>
      <c r="N9008" s="3">
        <v>5</v>
      </c>
      <c r="O9008" s="3" t="str">
        <f t="shared" si="841"/>
        <v>Consistent</v>
      </c>
      <c r="P9008" t="str">
        <f t="shared" si="842"/>
        <v>Excellent</v>
      </c>
      <c r="Q9008" s="4">
        <f t="shared" si="843"/>
        <v>6.99</v>
      </c>
      <c r="R9008" s="4">
        <f t="shared" si="844"/>
        <v>1.0485</v>
      </c>
      <c r="S9008" s="4">
        <f t="shared" si="845"/>
        <v>5.9415000000000004</v>
      </c>
    </row>
    <row r="9009" spans="1:19" hidden="1" x14ac:dyDescent="0.35">
      <c r="A9009" t="s">
        <v>19366</v>
      </c>
      <c r="B9009" t="s">
        <v>19367</v>
      </c>
      <c r="C9009" s="1">
        <v>45973</v>
      </c>
      <c r="D9009" t="s">
        <v>36</v>
      </c>
      <c r="E9009" t="s">
        <v>547</v>
      </c>
      <c r="F9009" s="3">
        <v>2</v>
      </c>
      <c r="G9009" s="3" t="str">
        <f t="shared" si="840"/>
        <v>Valid Quantity</v>
      </c>
      <c r="H9009" s="2" t="s">
        <v>10267</v>
      </c>
      <c r="I9009" s="3">
        <v>0</v>
      </c>
      <c r="J9009" t="s">
        <v>67</v>
      </c>
      <c r="K9009" t="s">
        <v>194</v>
      </c>
      <c r="L9009" t="s">
        <v>163</v>
      </c>
      <c r="M9009" t="s">
        <v>23</v>
      </c>
      <c r="N9009" s="3">
        <v>4</v>
      </c>
      <c r="O9009" s="3" t="str">
        <f t="shared" si="841"/>
        <v>Consistent</v>
      </c>
      <c r="P9009" t="str">
        <f t="shared" si="842"/>
        <v>Good</v>
      </c>
      <c r="Q9009" s="4">
        <f t="shared" si="843"/>
        <v>113.38</v>
      </c>
      <c r="R9009" s="4">
        <f t="shared" si="844"/>
        <v>0</v>
      </c>
      <c r="S9009" s="4">
        <f t="shared" si="845"/>
        <v>113.38</v>
      </c>
    </row>
    <row r="9010" spans="1:19" hidden="1" x14ac:dyDescent="0.35">
      <c r="A9010" t="s">
        <v>20192</v>
      </c>
      <c r="B9010" t="s">
        <v>572</v>
      </c>
      <c r="C9010" s="1">
        <v>45973</v>
      </c>
      <c r="D9010" t="s">
        <v>45</v>
      </c>
      <c r="E9010" t="s">
        <v>376</v>
      </c>
      <c r="F9010" s="3">
        <v>1</v>
      </c>
      <c r="G9010" s="3" t="str">
        <f t="shared" si="840"/>
        <v>Valid Quantity</v>
      </c>
      <c r="H9010" s="2" t="s">
        <v>5157</v>
      </c>
      <c r="I9010" s="3">
        <v>15</v>
      </c>
      <c r="J9010" t="s">
        <v>54</v>
      </c>
      <c r="K9010" t="s">
        <v>162</v>
      </c>
      <c r="L9010" t="s">
        <v>163</v>
      </c>
      <c r="M9010" t="s">
        <v>23</v>
      </c>
      <c r="N9010" s="3">
        <v>5</v>
      </c>
      <c r="O9010" s="3" t="str">
        <f t="shared" si="841"/>
        <v>Consistent</v>
      </c>
      <c r="P9010" t="str">
        <f t="shared" si="842"/>
        <v>Excellent</v>
      </c>
      <c r="Q9010" s="4">
        <f t="shared" si="843"/>
        <v>18.53</v>
      </c>
      <c r="R9010" s="4">
        <f t="shared" si="844"/>
        <v>2.7795000000000005</v>
      </c>
      <c r="S9010" s="4">
        <f t="shared" si="845"/>
        <v>15.750500000000001</v>
      </c>
    </row>
    <row r="9011" spans="1:19" hidden="1" x14ac:dyDescent="0.35">
      <c r="A9011" t="s">
        <v>21198</v>
      </c>
      <c r="B9011" t="s">
        <v>9342</v>
      </c>
      <c r="C9011" s="1">
        <v>45973</v>
      </c>
      <c r="D9011" t="s">
        <v>64</v>
      </c>
      <c r="E9011" t="s">
        <v>851</v>
      </c>
      <c r="F9011" s="3">
        <v>4</v>
      </c>
      <c r="G9011" s="3" t="str">
        <f t="shared" si="840"/>
        <v>Valid Quantity</v>
      </c>
      <c r="H9011" s="2" t="s">
        <v>4727</v>
      </c>
      <c r="I9011" s="3">
        <v>5</v>
      </c>
      <c r="J9011" t="s">
        <v>54</v>
      </c>
      <c r="K9011" t="s">
        <v>281</v>
      </c>
      <c r="L9011" t="s">
        <v>31</v>
      </c>
      <c r="M9011" t="s">
        <v>32</v>
      </c>
      <c r="O9011" s="3" t="str">
        <f t="shared" si="841"/>
        <v>Consistent</v>
      </c>
      <c r="P9011" t="str">
        <f t="shared" si="842"/>
        <v>Not Rated</v>
      </c>
      <c r="Q9011" s="4">
        <f t="shared" si="843"/>
        <v>200.96</v>
      </c>
      <c r="R9011" s="4">
        <f t="shared" si="844"/>
        <v>10.048</v>
      </c>
      <c r="S9011" s="4">
        <f t="shared" si="845"/>
        <v>190.91200000000001</v>
      </c>
    </row>
    <row r="9012" spans="1:19" hidden="1" x14ac:dyDescent="0.35">
      <c r="A9012" t="s">
        <v>21609</v>
      </c>
      <c r="B9012" t="s">
        <v>3173</v>
      </c>
      <c r="C9012" s="1">
        <v>45973</v>
      </c>
      <c r="D9012" t="s">
        <v>81</v>
      </c>
      <c r="E9012" t="s">
        <v>178</v>
      </c>
      <c r="F9012" s="3">
        <v>5</v>
      </c>
      <c r="G9012" s="3" t="str">
        <f t="shared" si="840"/>
        <v>Valid Quantity</v>
      </c>
      <c r="H9012" s="2" t="s">
        <v>9208</v>
      </c>
      <c r="I9012" s="3">
        <v>15</v>
      </c>
      <c r="J9012" t="s">
        <v>48</v>
      </c>
      <c r="K9012" t="s">
        <v>30</v>
      </c>
      <c r="L9012" t="s">
        <v>31</v>
      </c>
      <c r="M9012" t="s">
        <v>23</v>
      </c>
      <c r="N9012" s="3">
        <v>5</v>
      </c>
      <c r="O9012" s="3" t="str">
        <f t="shared" si="841"/>
        <v>Consistent</v>
      </c>
      <c r="P9012" t="str">
        <f t="shared" si="842"/>
        <v>Excellent</v>
      </c>
      <c r="Q9012" s="4">
        <f t="shared" si="843"/>
        <v>594.35</v>
      </c>
      <c r="R9012" s="4">
        <f t="shared" si="844"/>
        <v>89.152500000000003</v>
      </c>
      <c r="S9012" s="4">
        <f t="shared" si="845"/>
        <v>505.19749999999999</v>
      </c>
    </row>
    <row r="9013" spans="1:19" hidden="1" x14ac:dyDescent="0.35">
      <c r="A9013" t="s">
        <v>22077</v>
      </c>
      <c r="B9013" t="s">
        <v>4917</v>
      </c>
      <c r="C9013" s="1">
        <v>45973</v>
      </c>
      <c r="D9013" t="s">
        <v>159</v>
      </c>
      <c r="E9013" t="s">
        <v>197</v>
      </c>
      <c r="F9013" s="3">
        <v>1</v>
      </c>
      <c r="G9013" s="3" t="str">
        <f t="shared" si="840"/>
        <v>Valid Quantity</v>
      </c>
      <c r="H9013" s="2" t="s">
        <v>15750</v>
      </c>
      <c r="I9013" s="3">
        <v>5</v>
      </c>
      <c r="J9013" t="s">
        <v>20</v>
      </c>
      <c r="K9013" t="s">
        <v>104</v>
      </c>
      <c r="L9013" t="s">
        <v>22</v>
      </c>
      <c r="M9013" t="s">
        <v>75</v>
      </c>
      <c r="O9013" s="3" t="str">
        <f t="shared" si="841"/>
        <v>Consistent</v>
      </c>
      <c r="P9013" t="str">
        <f t="shared" si="842"/>
        <v>Not Rated</v>
      </c>
      <c r="Q9013" s="4">
        <f t="shared" si="843"/>
        <v>27.83</v>
      </c>
      <c r="R9013" s="4">
        <f t="shared" si="844"/>
        <v>1.3914999999999997</v>
      </c>
      <c r="S9013" s="4">
        <f t="shared" si="845"/>
        <v>26.438499999999998</v>
      </c>
    </row>
    <row r="9014" spans="1:19" hidden="1" x14ac:dyDescent="0.35">
      <c r="A9014" t="s">
        <v>571</v>
      </c>
      <c r="B9014" t="s">
        <v>572</v>
      </c>
      <c r="C9014" s="1">
        <v>45974</v>
      </c>
      <c r="D9014" t="s">
        <v>101</v>
      </c>
      <c r="E9014" t="s">
        <v>102</v>
      </c>
      <c r="F9014" s="3">
        <v>4</v>
      </c>
      <c r="G9014" s="3" t="str">
        <f t="shared" si="840"/>
        <v>Valid Quantity</v>
      </c>
      <c r="H9014" s="2" t="s">
        <v>573</v>
      </c>
      <c r="I9014" s="3">
        <v>0</v>
      </c>
      <c r="J9014" t="s">
        <v>48</v>
      </c>
      <c r="K9014" t="s">
        <v>104</v>
      </c>
      <c r="L9014" t="s">
        <v>22</v>
      </c>
      <c r="M9014" t="s">
        <v>32</v>
      </c>
      <c r="N9014" s="3">
        <v>0</v>
      </c>
      <c r="O9014" s="3" t="str">
        <f t="shared" si="841"/>
        <v>Consistent</v>
      </c>
      <c r="P9014" t="str">
        <f t="shared" si="842"/>
        <v>Not Rated</v>
      </c>
      <c r="Q9014" s="4">
        <f t="shared" si="843"/>
        <v>126.4</v>
      </c>
      <c r="R9014" s="4">
        <f t="shared" si="844"/>
        <v>0</v>
      </c>
      <c r="S9014" s="4">
        <f t="shared" si="845"/>
        <v>126.4</v>
      </c>
    </row>
    <row r="9015" spans="1:19" hidden="1" x14ac:dyDescent="0.35">
      <c r="A9015" t="s">
        <v>8974</v>
      </c>
      <c r="B9015" t="s">
        <v>8975</v>
      </c>
      <c r="C9015" s="1">
        <v>45974</v>
      </c>
      <c r="D9015" t="s">
        <v>101</v>
      </c>
      <c r="E9015" t="s">
        <v>345</v>
      </c>
      <c r="F9015" s="3">
        <v>1</v>
      </c>
      <c r="G9015" s="3" t="str">
        <f t="shared" si="840"/>
        <v>Valid Quantity</v>
      </c>
      <c r="H9015" s="2" t="s">
        <v>8976</v>
      </c>
      <c r="I9015" s="3">
        <v>0</v>
      </c>
      <c r="J9015" t="s">
        <v>48</v>
      </c>
      <c r="K9015" t="s">
        <v>30</v>
      </c>
      <c r="L9015" t="s">
        <v>31</v>
      </c>
      <c r="M9015" t="s">
        <v>23</v>
      </c>
      <c r="N9015" s="3">
        <v>5</v>
      </c>
      <c r="O9015" s="3" t="str">
        <f t="shared" si="841"/>
        <v>Consistent</v>
      </c>
      <c r="P9015" t="str">
        <f t="shared" si="842"/>
        <v>Excellent</v>
      </c>
      <c r="Q9015" s="4">
        <f t="shared" si="843"/>
        <v>35.409999999999997</v>
      </c>
      <c r="R9015" s="4">
        <f t="shared" si="844"/>
        <v>0</v>
      </c>
      <c r="S9015" s="4">
        <f t="shared" si="845"/>
        <v>35.409999999999997</v>
      </c>
    </row>
    <row r="9016" spans="1:19" hidden="1" x14ac:dyDescent="0.35">
      <c r="A9016" t="s">
        <v>9807</v>
      </c>
      <c r="B9016" t="s">
        <v>2146</v>
      </c>
      <c r="C9016" s="1">
        <v>45974</v>
      </c>
      <c r="D9016" t="s">
        <v>81</v>
      </c>
      <c r="E9016" t="s">
        <v>143</v>
      </c>
      <c r="F9016" s="3">
        <v>3</v>
      </c>
      <c r="G9016" s="3" t="str">
        <f t="shared" si="840"/>
        <v>Valid Quantity</v>
      </c>
      <c r="H9016" s="2" t="s">
        <v>9808</v>
      </c>
      <c r="I9016" s="3">
        <v>15</v>
      </c>
      <c r="J9016" t="s">
        <v>67</v>
      </c>
      <c r="K9016" t="s">
        <v>49</v>
      </c>
      <c r="L9016" t="s">
        <v>22</v>
      </c>
      <c r="M9016" t="s">
        <v>23</v>
      </c>
      <c r="N9016" s="3">
        <v>5</v>
      </c>
      <c r="O9016" s="3" t="str">
        <f t="shared" si="841"/>
        <v>Consistent</v>
      </c>
      <c r="P9016" t="str">
        <f t="shared" si="842"/>
        <v>Excellent</v>
      </c>
      <c r="Q9016" s="4">
        <f t="shared" si="843"/>
        <v>267.81</v>
      </c>
      <c r="R9016" s="4">
        <f t="shared" si="844"/>
        <v>40.171500000000002</v>
      </c>
      <c r="S9016" s="4">
        <f t="shared" si="845"/>
        <v>227.63849999999999</v>
      </c>
    </row>
    <row r="9017" spans="1:19" hidden="1" x14ac:dyDescent="0.35">
      <c r="A9017" t="s">
        <v>9892</v>
      </c>
      <c r="B9017" t="s">
        <v>896</v>
      </c>
      <c r="C9017" s="1">
        <v>45974</v>
      </c>
      <c r="D9017" t="s">
        <v>17</v>
      </c>
      <c r="E9017" t="s">
        <v>89</v>
      </c>
      <c r="F9017" s="3">
        <v>1</v>
      </c>
      <c r="G9017" s="3" t="str">
        <f t="shared" si="840"/>
        <v>Valid Quantity</v>
      </c>
      <c r="H9017" s="2" t="s">
        <v>9893</v>
      </c>
      <c r="I9017" s="3">
        <v>5</v>
      </c>
      <c r="J9017" t="s">
        <v>20</v>
      </c>
      <c r="K9017" t="s">
        <v>30</v>
      </c>
      <c r="L9017" t="s">
        <v>31</v>
      </c>
      <c r="M9017" t="s">
        <v>68</v>
      </c>
      <c r="O9017" s="3" t="str">
        <f t="shared" si="841"/>
        <v>Consistent</v>
      </c>
      <c r="P9017" t="str">
        <f t="shared" si="842"/>
        <v>Not Rated</v>
      </c>
      <c r="Q9017" s="4">
        <f t="shared" si="843"/>
        <v>38.42</v>
      </c>
      <c r="R9017" s="4">
        <f t="shared" si="844"/>
        <v>1.9210000000000003</v>
      </c>
      <c r="S9017" s="4">
        <f t="shared" si="845"/>
        <v>36.499000000000002</v>
      </c>
    </row>
    <row r="9018" spans="1:19" hidden="1" x14ac:dyDescent="0.35">
      <c r="A9018" t="s">
        <v>10395</v>
      </c>
      <c r="B9018" t="s">
        <v>10396</v>
      </c>
      <c r="C9018" s="1">
        <v>45974</v>
      </c>
      <c r="D9018" t="s">
        <v>64</v>
      </c>
      <c r="E9018" t="s">
        <v>381</v>
      </c>
      <c r="F9018" s="3">
        <v>1</v>
      </c>
      <c r="G9018" s="3" t="str">
        <f t="shared" si="840"/>
        <v>Valid Quantity</v>
      </c>
      <c r="H9018" s="2" t="s">
        <v>10397</v>
      </c>
      <c r="I9018" s="3">
        <v>15</v>
      </c>
      <c r="J9018" t="s">
        <v>54</v>
      </c>
      <c r="K9018" t="s">
        <v>189</v>
      </c>
      <c r="L9018" t="s">
        <v>120</v>
      </c>
      <c r="M9018" t="s">
        <v>68</v>
      </c>
      <c r="O9018" s="3" t="str">
        <f t="shared" si="841"/>
        <v>Consistent</v>
      </c>
      <c r="P9018" t="str">
        <f t="shared" si="842"/>
        <v>Not Rated</v>
      </c>
      <c r="Q9018" s="4">
        <f t="shared" si="843"/>
        <v>102.62</v>
      </c>
      <c r="R9018" s="4">
        <f t="shared" si="844"/>
        <v>15.393000000000002</v>
      </c>
      <c r="S9018" s="4">
        <f t="shared" si="845"/>
        <v>87.227000000000004</v>
      </c>
    </row>
    <row r="9019" spans="1:19" hidden="1" x14ac:dyDescent="0.35">
      <c r="A9019" t="s">
        <v>10812</v>
      </c>
      <c r="B9019" t="s">
        <v>10813</v>
      </c>
      <c r="C9019" s="1">
        <v>45974</v>
      </c>
      <c r="D9019" t="s">
        <v>64</v>
      </c>
      <c r="E9019" t="s">
        <v>713</v>
      </c>
      <c r="F9019" s="3">
        <v>2</v>
      </c>
      <c r="G9019" s="3" t="str">
        <f t="shared" si="840"/>
        <v>Valid Quantity</v>
      </c>
      <c r="H9019" s="2" t="s">
        <v>10814</v>
      </c>
      <c r="I9019" s="3">
        <v>0</v>
      </c>
      <c r="J9019" t="s">
        <v>48</v>
      </c>
      <c r="K9019" t="s">
        <v>40</v>
      </c>
      <c r="L9019" t="s">
        <v>41</v>
      </c>
      <c r="M9019" t="s">
        <v>23</v>
      </c>
      <c r="N9019" s="3">
        <v>3</v>
      </c>
      <c r="O9019" s="3" t="str">
        <f t="shared" si="841"/>
        <v>Consistent</v>
      </c>
      <c r="P9019" t="str">
        <f t="shared" si="842"/>
        <v>Average</v>
      </c>
      <c r="Q9019" s="4">
        <f t="shared" si="843"/>
        <v>138.38</v>
      </c>
      <c r="R9019" s="4">
        <f t="shared" si="844"/>
        <v>0</v>
      </c>
      <c r="S9019" s="4">
        <f t="shared" si="845"/>
        <v>138.38</v>
      </c>
    </row>
    <row r="9020" spans="1:19" hidden="1" x14ac:dyDescent="0.35">
      <c r="A9020" t="s">
        <v>12962</v>
      </c>
      <c r="B9020" t="s">
        <v>5884</v>
      </c>
      <c r="C9020" s="1">
        <v>45974</v>
      </c>
      <c r="D9020" t="s">
        <v>81</v>
      </c>
      <c r="E9020" t="s">
        <v>178</v>
      </c>
      <c r="F9020" s="3">
        <v>2</v>
      </c>
      <c r="G9020" s="3" t="str">
        <f t="shared" si="840"/>
        <v>Valid Quantity</v>
      </c>
      <c r="H9020" s="2" t="s">
        <v>12963</v>
      </c>
      <c r="I9020" s="3">
        <v>5</v>
      </c>
      <c r="J9020" t="s">
        <v>48</v>
      </c>
      <c r="K9020" t="s">
        <v>49</v>
      </c>
      <c r="L9020" t="s">
        <v>22</v>
      </c>
      <c r="M9020" t="s">
        <v>23</v>
      </c>
      <c r="N9020" s="3">
        <v>4</v>
      </c>
      <c r="O9020" s="3" t="str">
        <f t="shared" si="841"/>
        <v>Consistent</v>
      </c>
      <c r="P9020" t="str">
        <f t="shared" si="842"/>
        <v>Good</v>
      </c>
      <c r="Q9020" s="4">
        <f t="shared" si="843"/>
        <v>58.46</v>
      </c>
      <c r="R9020" s="4">
        <f t="shared" si="844"/>
        <v>2.923</v>
      </c>
      <c r="S9020" s="4">
        <f t="shared" si="845"/>
        <v>55.536999999999999</v>
      </c>
    </row>
    <row r="9021" spans="1:19" hidden="1" x14ac:dyDescent="0.35">
      <c r="A9021" t="s">
        <v>14459</v>
      </c>
      <c r="B9021" t="s">
        <v>13363</v>
      </c>
      <c r="C9021" s="1">
        <v>45974</v>
      </c>
      <c r="D9021" t="s">
        <v>17</v>
      </c>
      <c r="E9021" t="s">
        <v>72</v>
      </c>
      <c r="F9021" s="3">
        <v>3</v>
      </c>
      <c r="G9021" s="3" t="str">
        <f t="shared" si="840"/>
        <v>Valid Quantity</v>
      </c>
      <c r="H9021" s="2" t="s">
        <v>2798</v>
      </c>
      <c r="I9021" s="3">
        <v>0</v>
      </c>
      <c r="J9021" t="s">
        <v>54</v>
      </c>
      <c r="K9021" t="s">
        <v>21</v>
      </c>
      <c r="L9021" t="s">
        <v>22</v>
      </c>
      <c r="M9021" t="s">
        <v>23</v>
      </c>
      <c r="N9021" s="3">
        <v>4</v>
      </c>
      <c r="O9021" s="3" t="str">
        <f t="shared" si="841"/>
        <v>Consistent</v>
      </c>
      <c r="P9021" t="str">
        <f t="shared" si="842"/>
        <v>Good</v>
      </c>
      <c r="Q9021" s="4">
        <f t="shared" si="843"/>
        <v>69.900000000000006</v>
      </c>
      <c r="R9021" s="4">
        <f t="shared" si="844"/>
        <v>0</v>
      </c>
      <c r="S9021" s="4">
        <f t="shared" si="845"/>
        <v>69.900000000000006</v>
      </c>
    </row>
    <row r="9022" spans="1:19" hidden="1" x14ac:dyDescent="0.35">
      <c r="A9022" t="s">
        <v>15160</v>
      </c>
      <c r="B9022" t="s">
        <v>10223</v>
      </c>
      <c r="C9022" s="1">
        <v>45974</v>
      </c>
      <c r="D9022" t="s">
        <v>116</v>
      </c>
      <c r="E9022" t="s">
        <v>978</v>
      </c>
      <c r="F9022" s="3">
        <v>2</v>
      </c>
      <c r="G9022" s="3" t="str">
        <f t="shared" si="840"/>
        <v>Valid Quantity</v>
      </c>
      <c r="H9022" s="2" t="s">
        <v>1376</v>
      </c>
      <c r="I9022" s="3">
        <v>0</v>
      </c>
      <c r="J9022" t="s">
        <v>39</v>
      </c>
      <c r="K9022" t="s">
        <v>162</v>
      </c>
      <c r="L9022" t="s">
        <v>163</v>
      </c>
      <c r="M9022" t="s">
        <v>23</v>
      </c>
      <c r="N9022" s="3">
        <v>5</v>
      </c>
      <c r="O9022" s="3" t="str">
        <f t="shared" si="841"/>
        <v>Consistent</v>
      </c>
      <c r="P9022" t="str">
        <f t="shared" si="842"/>
        <v>Excellent</v>
      </c>
      <c r="Q9022" s="4">
        <f t="shared" si="843"/>
        <v>39.64</v>
      </c>
      <c r="R9022" s="4">
        <f t="shared" si="844"/>
        <v>0</v>
      </c>
      <c r="S9022" s="4">
        <f t="shared" si="845"/>
        <v>39.64</v>
      </c>
    </row>
    <row r="9023" spans="1:19" hidden="1" x14ac:dyDescent="0.35">
      <c r="A9023" t="s">
        <v>17562</v>
      </c>
      <c r="B9023" t="s">
        <v>11396</v>
      </c>
      <c r="C9023" s="1">
        <v>45974</v>
      </c>
      <c r="D9023" t="s">
        <v>81</v>
      </c>
      <c r="E9023" t="s">
        <v>111</v>
      </c>
      <c r="F9023" s="3">
        <v>1</v>
      </c>
      <c r="G9023" s="3" t="str">
        <f t="shared" si="840"/>
        <v>Valid Quantity</v>
      </c>
      <c r="H9023" s="2" t="s">
        <v>8227</v>
      </c>
      <c r="I9023" s="3">
        <v>20</v>
      </c>
      <c r="J9023" t="s">
        <v>54</v>
      </c>
      <c r="K9023" t="s">
        <v>467</v>
      </c>
      <c r="L9023" t="s">
        <v>120</v>
      </c>
      <c r="M9023" t="s">
        <v>185</v>
      </c>
      <c r="O9023" s="3" t="str">
        <f t="shared" si="841"/>
        <v>Consistent</v>
      </c>
      <c r="P9023" t="str">
        <f t="shared" si="842"/>
        <v>Not Rated</v>
      </c>
      <c r="Q9023" s="4">
        <f t="shared" si="843"/>
        <v>15.77</v>
      </c>
      <c r="R9023" s="4">
        <f t="shared" si="844"/>
        <v>3.1539999999999999</v>
      </c>
      <c r="S9023" s="4">
        <f t="shared" si="845"/>
        <v>12.616</v>
      </c>
    </row>
    <row r="9024" spans="1:19" hidden="1" x14ac:dyDescent="0.35">
      <c r="A9024" t="s">
        <v>17828</v>
      </c>
      <c r="B9024" t="s">
        <v>317</v>
      </c>
      <c r="C9024" s="1">
        <v>45974</v>
      </c>
      <c r="D9024" t="s">
        <v>81</v>
      </c>
      <c r="E9024" t="s">
        <v>111</v>
      </c>
      <c r="F9024" s="3">
        <v>5</v>
      </c>
      <c r="G9024" s="3" t="str">
        <f t="shared" si="840"/>
        <v>Valid Quantity</v>
      </c>
      <c r="H9024" s="2" t="s">
        <v>17829</v>
      </c>
      <c r="I9024" s="3">
        <v>0</v>
      </c>
      <c r="J9024" t="s">
        <v>54</v>
      </c>
      <c r="K9024" t="s">
        <v>162</v>
      </c>
      <c r="L9024" t="s">
        <v>163</v>
      </c>
      <c r="M9024" t="s">
        <v>23</v>
      </c>
      <c r="N9024" s="3">
        <v>5</v>
      </c>
      <c r="O9024" s="3" t="str">
        <f t="shared" si="841"/>
        <v>Consistent</v>
      </c>
      <c r="P9024" t="str">
        <f t="shared" si="842"/>
        <v>Excellent</v>
      </c>
      <c r="Q9024" s="4">
        <f t="shared" si="843"/>
        <v>173.95</v>
      </c>
      <c r="R9024" s="4">
        <f t="shared" si="844"/>
        <v>0</v>
      </c>
      <c r="S9024" s="4">
        <f t="shared" si="845"/>
        <v>173.95</v>
      </c>
    </row>
    <row r="9025" spans="1:19" hidden="1" x14ac:dyDescent="0.35">
      <c r="A9025" t="s">
        <v>18372</v>
      </c>
      <c r="B9025" t="s">
        <v>375</v>
      </c>
      <c r="C9025" s="1">
        <v>45974</v>
      </c>
      <c r="D9025" t="s">
        <v>159</v>
      </c>
      <c r="E9025" t="s">
        <v>358</v>
      </c>
      <c r="F9025" s="3">
        <v>1</v>
      </c>
      <c r="G9025" s="3" t="str">
        <f t="shared" si="840"/>
        <v>Valid Quantity</v>
      </c>
      <c r="H9025" s="2" t="s">
        <v>441</v>
      </c>
      <c r="I9025" s="3">
        <v>5</v>
      </c>
      <c r="J9025" t="s">
        <v>20</v>
      </c>
      <c r="K9025" t="s">
        <v>113</v>
      </c>
      <c r="L9025" t="s">
        <v>61</v>
      </c>
      <c r="M9025" t="s">
        <v>23</v>
      </c>
      <c r="N9025" s="3">
        <v>4</v>
      </c>
      <c r="O9025" s="3" t="str">
        <f t="shared" si="841"/>
        <v>Consistent</v>
      </c>
      <c r="P9025" t="str">
        <f t="shared" si="842"/>
        <v>Good</v>
      </c>
      <c r="Q9025" s="4">
        <f t="shared" si="843"/>
        <v>24.13</v>
      </c>
      <c r="R9025" s="4">
        <f t="shared" si="844"/>
        <v>1.2064999999999999</v>
      </c>
      <c r="S9025" s="4">
        <f t="shared" si="845"/>
        <v>22.923500000000001</v>
      </c>
    </row>
    <row r="9026" spans="1:19" hidden="1" x14ac:dyDescent="0.35">
      <c r="A9026" t="s">
        <v>19573</v>
      </c>
      <c r="B9026" t="s">
        <v>17513</v>
      </c>
      <c r="C9026" s="1">
        <v>45974</v>
      </c>
      <c r="D9026" t="s">
        <v>36</v>
      </c>
      <c r="E9026" t="s">
        <v>341</v>
      </c>
      <c r="F9026" s="3">
        <v>1</v>
      </c>
      <c r="G9026" s="3" t="str">
        <f t="shared" ref="G9026:G9089" si="846">IF(F9026&gt;0,"Valid Quantity",(IF(F9026&lt;0,"Negative Quantity","Zero Quantity")))</f>
        <v>Valid Quantity</v>
      </c>
      <c r="H9026" s="2" t="s">
        <v>19574</v>
      </c>
      <c r="I9026" s="3">
        <v>0</v>
      </c>
      <c r="J9026" t="s">
        <v>20</v>
      </c>
      <c r="K9026" t="s">
        <v>60</v>
      </c>
      <c r="L9026" t="s">
        <v>61</v>
      </c>
      <c r="M9026" t="s">
        <v>185</v>
      </c>
      <c r="O9026" s="3" t="str">
        <f t="shared" ref="O9026:O9089" si="847">IF(F9026&lt;0,IF(M9026="Returned","Return/Adjustment","Suspicious"),IF(F9026=0,IF(M9026="Delivered","Suspicious","Review"),"Consistent"))</f>
        <v>Consistent</v>
      </c>
      <c r="P9026" t="str">
        <f t="shared" ref="P9026:P9089" si="848">IF(N9026=0,"Not Rated",IF(N9026=5,"Excellent",IF(N9026=4,"Good",IF(N9026=3,"Average",IF(N9026=2,"Bad",IF(N9026=1,"Very Bad"))))))</f>
        <v>Not Rated</v>
      </c>
      <c r="Q9026" s="4">
        <f t="shared" ref="Q9026:Q9089" si="849">VALUE(SUBSTITUTE(H9026,"$",""))*F9026</f>
        <v>42.94</v>
      </c>
      <c r="R9026" s="4">
        <f t="shared" ref="R9026:R9089" si="850">Q9026*I9026/100</f>
        <v>0</v>
      </c>
      <c r="S9026" s="4">
        <f t="shared" ref="S9026:S9089" si="851">Q9026-R9026</f>
        <v>42.94</v>
      </c>
    </row>
    <row r="9027" spans="1:19" hidden="1" x14ac:dyDescent="0.35">
      <c r="A9027" t="s">
        <v>21867</v>
      </c>
      <c r="B9027" t="s">
        <v>687</v>
      </c>
      <c r="C9027" s="1">
        <v>45974</v>
      </c>
      <c r="D9027" t="s">
        <v>159</v>
      </c>
      <c r="E9027" t="s">
        <v>239</v>
      </c>
      <c r="F9027" s="3">
        <v>1</v>
      </c>
      <c r="G9027" s="3" t="str">
        <f t="shared" si="846"/>
        <v>Valid Quantity</v>
      </c>
      <c r="H9027" s="2" t="s">
        <v>421</v>
      </c>
      <c r="I9027" s="3">
        <v>0</v>
      </c>
      <c r="J9027" t="s">
        <v>48</v>
      </c>
      <c r="K9027" t="s">
        <v>119</v>
      </c>
      <c r="L9027" t="s">
        <v>120</v>
      </c>
      <c r="M9027" t="s">
        <v>23</v>
      </c>
      <c r="N9027" s="3">
        <v>2</v>
      </c>
      <c r="O9027" s="3" t="str">
        <f t="shared" si="847"/>
        <v>Consistent</v>
      </c>
      <c r="P9027" t="str">
        <f t="shared" si="848"/>
        <v>Bad</v>
      </c>
      <c r="Q9027" s="4">
        <f t="shared" si="849"/>
        <v>6.74</v>
      </c>
      <c r="R9027" s="4">
        <f t="shared" si="850"/>
        <v>0</v>
      </c>
      <c r="S9027" s="4">
        <f t="shared" si="851"/>
        <v>6.74</v>
      </c>
    </row>
    <row r="9028" spans="1:19" hidden="1" x14ac:dyDescent="0.35">
      <c r="A9028" t="s">
        <v>3497</v>
      </c>
      <c r="B9028" t="s">
        <v>3498</v>
      </c>
      <c r="C9028" s="1">
        <v>45975</v>
      </c>
      <c r="D9028" t="s">
        <v>81</v>
      </c>
      <c r="E9028" t="s">
        <v>147</v>
      </c>
      <c r="F9028" s="3">
        <v>3</v>
      </c>
      <c r="G9028" s="3" t="str">
        <f t="shared" si="846"/>
        <v>Valid Quantity</v>
      </c>
      <c r="H9028" s="2" t="s">
        <v>3499</v>
      </c>
      <c r="I9028" s="3">
        <v>10</v>
      </c>
      <c r="J9028" t="s">
        <v>67</v>
      </c>
      <c r="K9028" t="s">
        <v>162</v>
      </c>
      <c r="L9028" t="s">
        <v>163</v>
      </c>
      <c r="M9028" t="s">
        <v>23</v>
      </c>
      <c r="N9028" s="3">
        <v>5</v>
      </c>
      <c r="O9028" s="3" t="str">
        <f t="shared" si="847"/>
        <v>Consistent</v>
      </c>
      <c r="P9028" t="str">
        <f t="shared" si="848"/>
        <v>Excellent</v>
      </c>
      <c r="Q9028" s="4">
        <f t="shared" si="849"/>
        <v>369.18</v>
      </c>
      <c r="R9028" s="4">
        <f t="shared" si="850"/>
        <v>36.917999999999999</v>
      </c>
      <c r="S9028" s="4">
        <f t="shared" si="851"/>
        <v>332.262</v>
      </c>
    </row>
    <row r="9029" spans="1:19" hidden="1" x14ac:dyDescent="0.35">
      <c r="A9029" t="s">
        <v>10412</v>
      </c>
      <c r="B9029" t="s">
        <v>7411</v>
      </c>
      <c r="C9029" s="1">
        <v>45975</v>
      </c>
      <c r="D9029" t="s">
        <v>159</v>
      </c>
      <c r="E9029" t="s">
        <v>160</v>
      </c>
      <c r="F9029" s="3">
        <v>1</v>
      </c>
      <c r="G9029" s="3" t="str">
        <f t="shared" si="846"/>
        <v>Valid Quantity</v>
      </c>
      <c r="H9029" s="2" t="s">
        <v>6857</v>
      </c>
      <c r="I9029" s="3">
        <v>15</v>
      </c>
      <c r="J9029" t="s">
        <v>20</v>
      </c>
      <c r="K9029" t="s">
        <v>55</v>
      </c>
      <c r="L9029" t="s">
        <v>31</v>
      </c>
      <c r="M9029" t="s">
        <v>23</v>
      </c>
      <c r="N9029" s="3">
        <v>5</v>
      </c>
      <c r="O9029" s="3" t="str">
        <f t="shared" si="847"/>
        <v>Consistent</v>
      </c>
      <c r="P9029" t="str">
        <f t="shared" si="848"/>
        <v>Excellent</v>
      </c>
      <c r="Q9029" s="4">
        <f t="shared" si="849"/>
        <v>27.56</v>
      </c>
      <c r="R9029" s="4">
        <f t="shared" si="850"/>
        <v>4.1339999999999995</v>
      </c>
      <c r="S9029" s="4">
        <f t="shared" si="851"/>
        <v>23.425999999999998</v>
      </c>
    </row>
    <row r="9030" spans="1:19" hidden="1" x14ac:dyDescent="0.35">
      <c r="A9030" t="s">
        <v>14586</v>
      </c>
      <c r="B9030" t="s">
        <v>3646</v>
      </c>
      <c r="C9030" s="1">
        <v>45975</v>
      </c>
      <c r="D9030" t="s">
        <v>81</v>
      </c>
      <c r="E9030" t="s">
        <v>111</v>
      </c>
      <c r="F9030" s="3">
        <v>1</v>
      </c>
      <c r="G9030" s="3" t="str">
        <f t="shared" si="846"/>
        <v>Valid Quantity</v>
      </c>
      <c r="H9030" s="2" t="s">
        <v>12733</v>
      </c>
      <c r="I9030" s="3">
        <v>20</v>
      </c>
      <c r="J9030" t="s">
        <v>39</v>
      </c>
      <c r="K9030" t="s">
        <v>104</v>
      </c>
      <c r="L9030" t="s">
        <v>22</v>
      </c>
      <c r="M9030" t="s">
        <v>75</v>
      </c>
      <c r="O9030" s="3" t="str">
        <f t="shared" si="847"/>
        <v>Consistent</v>
      </c>
      <c r="P9030" t="str">
        <f t="shared" si="848"/>
        <v>Not Rated</v>
      </c>
      <c r="Q9030" s="4">
        <f t="shared" si="849"/>
        <v>49.98</v>
      </c>
      <c r="R9030" s="4">
        <f t="shared" si="850"/>
        <v>9.9959999999999987</v>
      </c>
      <c r="S9030" s="4">
        <f t="shared" si="851"/>
        <v>39.983999999999995</v>
      </c>
    </row>
    <row r="9031" spans="1:19" hidden="1" x14ac:dyDescent="0.35">
      <c r="A9031" t="s">
        <v>21845</v>
      </c>
      <c r="B9031" t="s">
        <v>7164</v>
      </c>
      <c r="C9031" s="1">
        <v>45975</v>
      </c>
      <c r="D9031" t="s">
        <v>101</v>
      </c>
      <c r="E9031" t="s">
        <v>102</v>
      </c>
      <c r="F9031" s="3">
        <v>2</v>
      </c>
      <c r="G9031" s="3" t="str">
        <f t="shared" si="846"/>
        <v>Valid Quantity</v>
      </c>
      <c r="H9031" s="2" t="s">
        <v>8320</v>
      </c>
      <c r="I9031" s="3">
        <v>0</v>
      </c>
      <c r="J9031" t="s">
        <v>67</v>
      </c>
      <c r="K9031" t="s">
        <v>206</v>
      </c>
      <c r="L9031" t="s">
        <v>41</v>
      </c>
      <c r="M9031" t="s">
        <v>68</v>
      </c>
      <c r="O9031" s="3" t="str">
        <f t="shared" si="847"/>
        <v>Consistent</v>
      </c>
      <c r="P9031" t="str">
        <f t="shared" si="848"/>
        <v>Not Rated</v>
      </c>
      <c r="Q9031" s="4">
        <f t="shared" si="849"/>
        <v>52.62</v>
      </c>
      <c r="R9031" s="4">
        <f t="shared" si="850"/>
        <v>0</v>
      </c>
      <c r="S9031" s="4">
        <f t="shared" si="851"/>
        <v>52.62</v>
      </c>
    </row>
    <row r="9032" spans="1:19" hidden="1" x14ac:dyDescent="0.35">
      <c r="A9032" t="s">
        <v>22920</v>
      </c>
      <c r="B9032" t="s">
        <v>6768</v>
      </c>
      <c r="C9032" s="1">
        <v>45975</v>
      </c>
      <c r="D9032" t="s">
        <v>101</v>
      </c>
      <c r="E9032" t="s">
        <v>107</v>
      </c>
      <c r="F9032" s="3">
        <v>3</v>
      </c>
      <c r="G9032" s="3" t="str">
        <f t="shared" si="846"/>
        <v>Valid Quantity</v>
      </c>
      <c r="H9032" s="2" t="s">
        <v>8071</v>
      </c>
      <c r="I9032" s="3">
        <v>0</v>
      </c>
      <c r="J9032" t="s">
        <v>39</v>
      </c>
      <c r="K9032" t="s">
        <v>194</v>
      </c>
      <c r="L9032" t="s">
        <v>163</v>
      </c>
      <c r="M9032" t="s">
        <v>68</v>
      </c>
      <c r="O9032" s="3" t="str">
        <f t="shared" si="847"/>
        <v>Consistent</v>
      </c>
      <c r="P9032" t="str">
        <f t="shared" si="848"/>
        <v>Not Rated</v>
      </c>
      <c r="Q9032" s="4">
        <f t="shared" si="849"/>
        <v>202.64999999999998</v>
      </c>
      <c r="R9032" s="4">
        <f t="shared" si="850"/>
        <v>0</v>
      </c>
      <c r="S9032" s="4">
        <f t="shared" si="851"/>
        <v>202.64999999999998</v>
      </c>
    </row>
    <row r="9033" spans="1:19" hidden="1" x14ac:dyDescent="0.35">
      <c r="A9033" t="s">
        <v>1031</v>
      </c>
      <c r="B9033" t="s">
        <v>1032</v>
      </c>
      <c r="C9033" s="1">
        <v>45976</v>
      </c>
      <c r="D9033" t="s">
        <v>45</v>
      </c>
      <c r="E9033" t="s">
        <v>376</v>
      </c>
      <c r="F9033" s="3">
        <v>2</v>
      </c>
      <c r="G9033" s="3" t="str">
        <f t="shared" si="846"/>
        <v>Valid Quantity</v>
      </c>
      <c r="H9033" s="2" t="s">
        <v>1033</v>
      </c>
      <c r="I9033" s="3">
        <v>0</v>
      </c>
      <c r="J9033" t="s">
        <v>54</v>
      </c>
      <c r="K9033" t="s">
        <v>194</v>
      </c>
      <c r="L9033" t="s">
        <v>163</v>
      </c>
      <c r="M9033" t="s">
        <v>23</v>
      </c>
      <c r="N9033" s="3">
        <v>4</v>
      </c>
      <c r="O9033" s="3" t="str">
        <f t="shared" si="847"/>
        <v>Consistent</v>
      </c>
      <c r="P9033" t="str">
        <f t="shared" si="848"/>
        <v>Good</v>
      </c>
      <c r="Q9033" s="4">
        <f t="shared" si="849"/>
        <v>70.64</v>
      </c>
      <c r="R9033" s="4">
        <f t="shared" si="850"/>
        <v>0</v>
      </c>
      <c r="S9033" s="4">
        <f t="shared" si="851"/>
        <v>70.64</v>
      </c>
    </row>
    <row r="9034" spans="1:19" hidden="1" x14ac:dyDescent="0.35">
      <c r="A9034" t="s">
        <v>1189</v>
      </c>
      <c r="B9034" t="s">
        <v>1190</v>
      </c>
      <c r="C9034" s="1">
        <v>45976</v>
      </c>
      <c r="D9034" t="s">
        <v>159</v>
      </c>
      <c r="E9034" t="s">
        <v>160</v>
      </c>
      <c r="F9034" s="3">
        <v>4</v>
      </c>
      <c r="G9034" s="3" t="str">
        <f t="shared" si="846"/>
        <v>Valid Quantity</v>
      </c>
      <c r="H9034" s="2" t="s">
        <v>323</v>
      </c>
      <c r="I9034" s="3">
        <v>5</v>
      </c>
      <c r="J9034" t="s">
        <v>20</v>
      </c>
      <c r="K9034" t="s">
        <v>60</v>
      </c>
      <c r="L9034" t="s">
        <v>61</v>
      </c>
      <c r="M9034" t="s">
        <v>32</v>
      </c>
      <c r="O9034" s="3" t="str">
        <f t="shared" si="847"/>
        <v>Consistent</v>
      </c>
      <c r="P9034" t="str">
        <f t="shared" si="848"/>
        <v>Not Rated</v>
      </c>
      <c r="Q9034" s="4">
        <f t="shared" si="849"/>
        <v>59.12</v>
      </c>
      <c r="R9034" s="4">
        <f t="shared" si="850"/>
        <v>2.9559999999999995</v>
      </c>
      <c r="S9034" s="4">
        <f t="shared" si="851"/>
        <v>56.164000000000001</v>
      </c>
    </row>
    <row r="9035" spans="1:19" hidden="1" x14ac:dyDescent="0.35">
      <c r="A9035" t="s">
        <v>1933</v>
      </c>
      <c r="B9035" t="s">
        <v>1934</v>
      </c>
      <c r="C9035" s="1">
        <v>45976</v>
      </c>
      <c r="D9035" t="s">
        <v>81</v>
      </c>
      <c r="E9035" t="s">
        <v>147</v>
      </c>
      <c r="F9035" s="3">
        <v>0</v>
      </c>
      <c r="G9035" s="3" t="str">
        <f t="shared" si="846"/>
        <v>Zero Quantity</v>
      </c>
      <c r="H9035" s="2" t="s">
        <v>126</v>
      </c>
      <c r="I9035" s="3">
        <v>10</v>
      </c>
      <c r="J9035" t="s">
        <v>20</v>
      </c>
      <c r="K9035" t="s">
        <v>281</v>
      </c>
      <c r="L9035" t="s">
        <v>31</v>
      </c>
      <c r="M9035" t="s">
        <v>23</v>
      </c>
      <c r="N9035" s="3">
        <v>4</v>
      </c>
      <c r="O9035" s="3" t="str">
        <f t="shared" si="847"/>
        <v>Suspicious</v>
      </c>
      <c r="P9035" t="str">
        <f t="shared" si="848"/>
        <v>Good</v>
      </c>
      <c r="Q9035" s="4">
        <f t="shared" si="849"/>
        <v>0</v>
      </c>
      <c r="R9035" s="4">
        <f t="shared" si="850"/>
        <v>0</v>
      </c>
      <c r="S9035" s="4">
        <f t="shared" si="851"/>
        <v>0</v>
      </c>
    </row>
    <row r="9036" spans="1:19" hidden="1" x14ac:dyDescent="0.35">
      <c r="A9036" t="s">
        <v>3629</v>
      </c>
      <c r="B9036" t="s">
        <v>3630</v>
      </c>
      <c r="C9036" s="1">
        <v>45976</v>
      </c>
      <c r="D9036" t="s">
        <v>116</v>
      </c>
      <c r="E9036" t="s">
        <v>117</v>
      </c>
      <c r="F9036" s="3">
        <v>-1</v>
      </c>
      <c r="G9036" s="3" t="str">
        <f t="shared" si="846"/>
        <v>Negative Quantity</v>
      </c>
      <c r="H9036" s="2" t="s">
        <v>3631</v>
      </c>
      <c r="I9036" s="3">
        <v>10</v>
      </c>
      <c r="J9036" t="s">
        <v>84</v>
      </c>
      <c r="K9036" t="s">
        <v>212</v>
      </c>
      <c r="L9036" t="s">
        <v>86</v>
      </c>
      <c r="M9036" t="s">
        <v>23</v>
      </c>
      <c r="N9036" s="3">
        <v>5</v>
      </c>
      <c r="O9036" s="3" t="str">
        <f t="shared" si="847"/>
        <v>Suspicious</v>
      </c>
      <c r="P9036" t="str">
        <f t="shared" si="848"/>
        <v>Excellent</v>
      </c>
      <c r="Q9036" s="4">
        <f t="shared" si="849"/>
        <v>-97.38</v>
      </c>
      <c r="R9036" s="4">
        <f t="shared" si="850"/>
        <v>-9.7379999999999995</v>
      </c>
      <c r="S9036" s="4">
        <f t="shared" si="851"/>
        <v>-87.641999999999996</v>
      </c>
    </row>
    <row r="9037" spans="1:19" hidden="1" x14ac:dyDescent="0.35">
      <c r="A9037" t="s">
        <v>4904</v>
      </c>
      <c r="B9037" t="s">
        <v>4905</v>
      </c>
      <c r="C9037" s="1">
        <v>45976</v>
      </c>
      <c r="D9037" t="s">
        <v>116</v>
      </c>
      <c r="E9037" t="s">
        <v>117</v>
      </c>
      <c r="F9037" s="3">
        <v>4</v>
      </c>
      <c r="G9037" s="3" t="str">
        <f t="shared" si="846"/>
        <v>Valid Quantity</v>
      </c>
      <c r="H9037" s="2" t="s">
        <v>4906</v>
      </c>
      <c r="I9037" s="3">
        <v>0</v>
      </c>
      <c r="J9037" t="s">
        <v>20</v>
      </c>
      <c r="K9037" t="s">
        <v>162</v>
      </c>
      <c r="L9037" t="s">
        <v>163</v>
      </c>
      <c r="M9037" t="s">
        <v>23</v>
      </c>
      <c r="N9037" s="3">
        <v>3</v>
      </c>
      <c r="O9037" s="3" t="str">
        <f t="shared" si="847"/>
        <v>Consistent</v>
      </c>
      <c r="P9037" t="str">
        <f t="shared" si="848"/>
        <v>Average</v>
      </c>
      <c r="Q9037" s="4">
        <f t="shared" si="849"/>
        <v>605.67999999999995</v>
      </c>
      <c r="R9037" s="4">
        <f t="shared" si="850"/>
        <v>0</v>
      </c>
      <c r="S9037" s="4">
        <f t="shared" si="851"/>
        <v>605.67999999999995</v>
      </c>
    </row>
    <row r="9038" spans="1:19" hidden="1" x14ac:dyDescent="0.35">
      <c r="A9038" t="s">
        <v>10699</v>
      </c>
      <c r="B9038" t="s">
        <v>10700</v>
      </c>
      <c r="C9038" s="1">
        <v>45976</v>
      </c>
      <c r="D9038" t="s">
        <v>17</v>
      </c>
      <c r="E9038" t="s">
        <v>28</v>
      </c>
      <c r="F9038" s="3">
        <v>1</v>
      </c>
      <c r="G9038" s="3" t="str">
        <f t="shared" si="846"/>
        <v>Valid Quantity</v>
      </c>
      <c r="H9038" s="2" t="s">
        <v>10127</v>
      </c>
      <c r="I9038" s="3">
        <v>25</v>
      </c>
      <c r="J9038" t="s">
        <v>20</v>
      </c>
      <c r="K9038" t="s">
        <v>206</v>
      </c>
      <c r="L9038" t="s">
        <v>41</v>
      </c>
      <c r="M9038" t="s">
        <v>23</v>
      </c>
      <c r="N9038" s="3">
        <v>3</v>
      </c>
      <c r="O9038" s="3" t="str">
        <f t="shared" si="847"/>
        <v>Consistent</v>
      </c>
      <c r="P9038" t="str">
        <f t="shared" si="848"/>
        <v>Average</v>
      </c>
      <c r="Q9038" s="4">
        <f t="shared" si="849"/>
        <v>16.66</v>
      </c>
      <c r="R9038" s="4">
        <f t="shared" si="850"/>
        <v>4.165</v>
      </c>
      <c r="S9038" s="4">
        <f t="shared" si="851"/>
        <v>12.495000000000001</v>
      </c>
    </row>
    <row r="9039" spans="1:19" hidden="1" x14ac:dyDescent="0.35">
      <c r="A9039" t="s">
        <v>15248</v>
      </c>
      <c r="B9039" t="s">
        <v>4536</v>
      </c>
      <c r="C9039" s="1">
        <v>45976</v>
      </c>
      <c r="D9039" t="s">
        <v>101</v>
      </c>
      <c r="E9039" t="s">
        <v>136</v>
      </c>
      <c r="F9039" s="3">
        <v>3</v>
      </c>
      <c r="G9039" s="3" t="str">
        <f t="shared" si="846"/>
        <v>Valid Quantity</v>
      </c>
      <c r="H9039" s="2" t="s">
        <v>12235</v>
      </c>
      <c r="I9039" s="3">
        <v>15</v>
      </c>
      <c r="J9039" t="s">
        <v>48</v>
      </c>
      <c r="K9039" t="s">
        <v>119</v>
      </c>
      <c r="L9039" t="s">
        <v>120</v>
      </c>
      <c r="M9039" t="s">
        <v>23</v>
      </c>
      <c r="N9039" s="3">
        <v>5</v>
      </c>
      <c r="O9039" s="3" t="str">
        <f t="shared" si="847"/>
        <v>Consistent</v>
      </c>
      <c r="P9039" t="str">
        <f t="shared" si="848"/>
        <v>Excellent</v>
      </c>
      <c r="Q9039" s="4">
        <f t="shared" si="849"/>
        <v>81.27</v>
      </c>
      <c r="R9039" s="4">
        <f t="shared" si="850"/>
        <v>12.1905</v>
      </c>
      <c r="S9039" s="4">
        <f t="shared" si="851"/>
        <v>69.079499999999996</v>
      </c>
    </row>
    <row r="9040" spans="1:19" hidden="1" x14ac:dyDescent="0.35">
      <c r="A9040" t="s">
        <v>15662</v>
      </c>
      <c r="B9040" t="s">
        <v>3430</v>
      </c>
      <c r="C9040" s="1">
        <v>45976</v>
      </c>
      <c r="D9040" t="s">
        <v>45</v>
      </c>
      <c r="E9040" t="s">
        <v>215</v>
      </c>
      <c r="F9040" s="3">
        <v>2</v>
      </c>
      <c r="G9040" s="3" t="str">
        <f t="shared" si="846"/>
        <v>Valid Quantity</v>
      </c>
      <c r="H9040" s="2" t="s">
        <v>13587</v>
      </c>
      <c r="I9040" s="3">
        <v>0</v>
      </c>
      <c r="J9040" t="s">
        <v>48</v>
      </c>
      <c r="K9040" t="s">
        <v>113</v>
      </c>
      <c r="L9040" t="s">
        <v>61</v>
      </c>
      <c r="M9040" t="s">
        <v>185</v>
      </c>
      <c r="N9040" s="3">
        <v>0</v>
      </c>
      <c r="O9040" s="3" t="str">
        <f t="shared" si="847"/>
        <v>Consistent</v>
      </c>
      <c r="P9040" t="str">
        <f t="shared" si="848"/>
        <v>Not Rated</v>
      </c>
      <c r="Q9040" s="4">
        <f t="shared" si="849"/>
        <v>64</v>
      </c>
      <c r="R9040" s="4">
        <f t="shared" si="850"/>
        <v>0</v>
      </c>
      <c r="S9040" s="4">
        <f t="shared" si="851"/>
        <v>64</v>
      </c>
    </row>
    <row r="9041" spans="1:19" hidden="1" x14ac:dyDescent="0.35">
      <c r="A9041" t="s">
        <v>16155</v>
      </c>
      <c r="B9041" t="s">
        <v>4981</v>
      </c>
      <c r="C9041" s="1">
        <v>45976</v>
      </c>
      <c r="D9041" t="s">
        <v>36</v>
      </c>
      <c r="E9041" t="s">
        <v>183</v>
      </c>
      <c r="F9041" s="3">
        <v>1</v>
      </c>
      <c r="G9041" s="3" t="str">
        <f t="shared" si="846"/>
        <v>Valid Quantity</v>
      </c>
      <c r="H9041" s="2" t="s">
        <v>16156</v>
      </c>
      <c r="I9041" s="3">
        <v>5</v>
      </c>
      <c r="J9041" t="s">
        <v>48</v>
      </c>
      <c r="K9041" t="s">
        <v>124</v>
      </c>
      <c r="L9041" t="s">
        <v>61</v>
      </c>
      <c r="M9041" t="s">
        <v>75</v>
      </c>
      <c r="N9041" s="3">
        <v>0</v>
      </c>
      <c r="O9041" s="3" t="str">
        <f t="shared" si="847"/>
        <v>Consistent</v>
      </c>
      <c r="P9041" t="str">
        <f t="shared" si="848"/>
        <v>Not Rated</v>
      </c>
      <c r="Q9041" s="4">
        <f t="shared" si="849"/>
        <v>138.01</v>
      </c>
      <c r="R9041" s="4">
        <f t="shared" si="850"/>
        <v>6.9004999999999992</v>
      </c>
      <c r="S9041" s="4">
        <f t="shared" si="851"/>
        <v>131.1095</v>
      </c>
    </row>
    <row r="9042" spans="1:19" hidden="1" x14ac:dyDescent="0.35">
      <c r="A9042" t="s">
        <v>17301</v>
      </c>
      <c r="B9042" t="s">
        <v>16636</v>
      </c>
      <c r="C9042" s="1">
        <v>45976</v>
      </c>
      <c r="D9042" t="s">
        <v>64</v>
      </c>
      <c r="E9042" t="s">
        <v>381</v>
      </c>
      <c r="F9042" s="3">
        <v>2</v>
      </c>
      <c r="G9042" s="3" t="str">
        <f t="shared" si="846"/>
        <v>Valid Quantity</v>
      </c>
      <c r="H9042" s="2" t="s">
        <v>17302</v>
      </c>
      <c r="I9042" s="3">
        <v>5</v>
      </c>
      <c r="J9042" t="s">
        <v>54</v>
      </c>
      <c r="K9042" t="s">
        <v>60</v>
      </c>
      <c r="L9042" t="s">
        <v>61</v>
      </c>
      <c r="M9042" t="s">
        <v>185</v>
      </c>
      <c r="O9042" s="3" t="str">
        <f t="shared" si="847"/>
        <v>Consistent</v>
      </c>
      <c r="P9042" t="str">
        <f t="shared" si="848"/>
        <v>Not Rated</v>
      </c>
      <c r="Q9042" s="4">
        <f t="shared" si="849"/>
        <v>124</v>
      </c>
      <c r="R9042" s="4">
        <f t="shared" si="850"/>
        <v>6.2</v>
      </c>
      <c r="S9042" s="4">
        <f t="shared" si="851"/>
        <v>117.8</v>
      </c>
    </row>
    <row r="9043" spans="1:19" hidden="1" x14ac:dyDescent="0.35">
      <c r="A9043" t="s">
        <v>17730</v>
      </c>
      <c r="B9043" t="s">
        <v>14285</v>
      </c>
      <c r="C9043" s="1">
        <v>45976</v>
      </c>
      <c r="D9043" t="s">
        <v>45</v>
      </c>
      <c r="E9043" t="s">
        <v>432</v>
      </c>
      <c r="F9043" s="3">
        <v>2</v>
      </c>
      <c r="G9043" s="3" t="str">
        <f t="shared" si="846"/>
        <v>Valid Quantity</v>
      </c>
      <c r="H9043" s="2" t="s">
        <v>205</v>
      </c>
      <c r="I9043" s="3">
        <v>15</v>
      </c>
      <c r="J9043" t="s">
        <v>54</v>
      </c>
      <c r="K9043" t="s">
        <v>104</v>
      </c>
      <c r="L9043" t="s">
        <v>22</v>
      </c>
      <c r="M9043" t="s">
        <v>23</v>
      </c>
      <c r="N9043" s="3">
        <v>4</v>
      </c>
      <c r="O9043" s="3" t="str">
        <f t="shared" si="847"/>
        <v>Consistent</v>
      </c>
      <c r="P9043" t="str">
        <f t="shared" si="848"/>
        <v>Good</v>
      </c>
      <c r="Q9043" s="4">
        <f t="shared" si="849"/>
        <v>80.38</v>
      </c>
      <c r="R9043" s="4">
        <f t="shared" si="850"/>
        <v>12.056999999999999</v>
      </c>
      <c r="S9043" s="4">
        <f t="shared" si="851"/>
        <v>68.322999999999993</v>
      </c>
    </row>
    <row r="9044" spans="1:19" hidden="1" x14ac:dyDescent="0.35">
      <c r="A9044" t="s">
        <v>19061</v>
      </c>
      <c r="B9044" t="s">
        <v>17413</v>
      </c>
      <c r="C9044" s="1">
        <v>45976</v>
      </c>
      <c r="D9044" t="s">
        <v>17</v>
      </c>
      <c r="E9044" t="s">
        <v>89</v>
      </c>
      <c r="F9044" s="3">
        <v>3</v>
      </c>
      <c r="G9044" s="3" t="str">
        <f t="shared" si="846"/>
        <v>Valid Quantity</v>
      </c>
      <c r="H9044" s="2" t="s">
        <v>4436</v>
      </c>
      <c r="I9044" s="3">
        <v>0</v>
      </c>
      <c r="J9044" t="s">
        <v>84</v>
      </c>
      <c r="K9044" t="s">
        <v>74</v>
      </c>
      <c r="L9044" t="s">
        <v>61</v>
      </c>
      <c r="M9044" t="s">
        <v>23</v>
      </c>
      <c r="N9044" s="3">
        <v>5</v>
      </c>
      <c r="O9044" s="3" t="str">
        <f t="shared" si="847"/>
        <v>Consistent</v>
      </c>
      <c r="P9044" t="str">
        <f t="shared" si="848"/>
        <v>Excellent</v>
      </c>
      <c r="Q9044" s="4">
        <f t="shared" si="849"/>
        <v>60.54</v>
      </c>
      <c r="R9044" s="4">
        <f t="shared" si="850"/>
        <v>0</v>
      </c>
      <c r="S9044" s="4">
        <f t="shared" si="851"/>
        <v>60.54</v>
      </c>
    </row>
    <row r="9045" spans="1:19" hidden="1" x14ac:dyDescent="0.35">
      <c r="A9045" t="s">
        <v>19301</v>
      </c>
      <c r="B9045" t="s">
        <v>2719</v>
      </c>
      <c r="C9045" s="1">
        <v>45976</v>
      </c>
      <c r="D9045" t="s">
        <v>36</v>
      </c>
      <c r="E9045" t="s">
        <v>58</v>
      </c>
      <c r="F9045" s="3">
        <v>4</v>
      </c>
      <c r="G9045" s="3" t="str">
        <f t="shared" si="846"/>
        <v>Valid Quantity</v>
      </c>
      <c r="H9045" s="2" t="s">
        <v>15661</v>
      </c>
      <c r="I9045" s="3">
        <v>0</v>
      </c>
      <c r="J9045" t="s">
        <v>84</v>
      </c>
      <c r="K9045" t="s">
        <v>91</v>
      </c>
      <c r="L9045" t="s">
        <v>41</v>
      </c>
      <c r="M9045" t="s">
        <v>23</v>
      </c>
      <c r="N9045" s="3">
        <v>4</v>
      </c>
      <c r="O9045" s="3" t="str">
        <f t="shared" si="847"/>
        <v>Consistent</v>
      </c>
      <c r="P9045" t="str">
        <f t="shared" si="848"/>
        <v>Good</v>
      </c>
      <c r="Q9045" s="4">
        <f t="shared" si="849"/>
        <v>70.72</v>
      </c>
      <c r="R9045" s="4">
        <f t="shared" si="850"/>
        <v>0</v>
      </c>
      <c r="S9045" s="4">
        <f t="shared" si="851"/>
        <v>70.72</v>
      </c>
    </row>
    <row r="9046" spans="1:19" hidden="1" x14ac:dyDescent="0.35">
      <c r="A9046" t="s">
        <v>23054</v>
      </c>
      <c r="B9046" t="s">
        <v>2623</v>
      </c>
      <c r="C9046" s="1">
        <v>45976</v>
      </c>
      <c r="D9046" t="s">
        <v>17</v>
      </c>
      <c r="E9046" t="s">
        <v>18</v>
      </c>
      <c r="F9046" s="3">
        <v>4</v>
      </c>
      <c r="G9046" s="3" t="str">
        <f t="shared" si="846"/>
        <v>Valid Quantity</v>
      </c>
      <c r="H9046" s="2" t="s">
        <v>16430</v>
      </c>
      <c r="I9046" s="3">
        <v>15</v>
      </c>
      <c r="J9046" t="s">
        <v>48</v>
      </c>
      <c r="K9046" t="s">
        <v>85</v>
      </c>
      <c r="L9046" t="s">
        <v>86</v>
      </c>
      <c r="M9046" t="s">
        <v>68</v>
      </c>
      <c r="N9046" s="3">
        <v>0</v>
      </c>
      <c r="O9046" s="3" t="str">
        <f t="shared" si="847"/>
        <v>Consistent</v>
      </c>
      <c r="P9046" t="str">
        <f t="shared" si="848"/>
        <v>Not Rated</v>
      </c>
      <c r="Q9046" s="4">
        <f t="shared" si="849"/>
        <v>94.44</v>
      </c>
      <c r="R9046" s="4">
        <f t="shared" si="850"/>
        <v>14.165999999999999</v>
      </c>
      <c r="S9046" s="4">
        <f t="shared" si="851"/>
        <v>80.274000000000001</v>
      </c>
    </row>
    <row r="9047" spans="1:19" hidden="1" x14ac:dyDescent="0.35">
      <c r="A9047" t="s">
        <v>2145</v>
      </c>
      <c r="B9047" t="s">
        <v>2146</v>
      </c>
      <c r="C9047" s="1">
        <v>45977</v>
      </c>
      <c r="D9047" t="s">
        <v>64</v>
      </c>
      <c r="E9047" t="s">
        <v>381</v>
      </c>
      <c r="F9047" s="3">
        <v>2</v>
      </c>
      <c r="G9047" s="3" t="str">
        <f t="shared" si="846"/>
        <v>Valid Quantity</v>
      </c>
      <c r="H9047" s="2" t="s">
        <v>2147</v>
      </c>
      <c r="I9047" s="3">
        <v>5</v>
      </c>
      <c r="J9047" t="s">
        <v>84</v>
      </c>
      <c r="K9047" t="s">
        <v>21</v>
      </c>
      <c r="L9047" t="s">
        <v>22</v>
      </c>
      <c r="M9047" t="s">
        <v>75</v>
      </c>
      <c r="O9047" s="3" t="str">
        <f t="shared" si="847"/>
        <v>Consistent</v>
      </c>
      <c r="P9047" t="str">
        <f t="shared" si="848"/>
        <v>Not Rated</v>
      </c>
      <c r="Q9047" s="4">
        <f t="shared" si="849"/>
        <v>80.86</v>
      </c>
      <c r="R9047" s="4">
        <f t="shared" si="850"/>
        <v>4.0430000000000001</v>
      </c>
      <c r="S9047" s="4">
        <f t="shared" si="851"/>
        <v>76.816999999999993</v>
      </c>
    </row>
    <row r="9048" spans="1:19" hidden="1" x14ac:dyDescent="0.35">
      <c r="A9048" t="s">
        <v>4907</v>
      </c>
      <c r="B9048" t="s">
        <v>2239</v>
      </c>
      <c r="C9048" s="1">
        <v>45977</v>
      </c>
      <c r="D9048" t="s">
        <v>17</v>
      </c>
      <c r="E9048" t="s">
        <v>18</v>
      </c>
      <c r="F9048" s="3">
        <v>1</v>
      </c>
      <c r="G9048" s="3" t="str">
        <f t="shared" si="846"/>
        <v>Valid Quantity</v>
      </c>
      <c r="H9048" s="2" t="s">
        <v>4528</v>
      </c>
      <c r="I9048" s="3">
        <v>20</v>
      </c>
      <c r="J9048" t="s">
        <v>67</v>
      </c>
      <c r="K9048" t="s">
        <v>153</v>
      </c>
      <c r="L9048" t="s">
        <v>120</v>
      </c>
      <c r="M9048" t="s">
        <v>68</v>
      </c>
      <c r="O9048" s="3" t="str">
        <f t="shared" si="847"/>
        <v>Consistent</v>
      </c>
      <c r="P9048" t="str">
        <f t="shared" si="848"/>
        <v>Not Rated</v>
      </c>
      <c r="Q9048" s="4">
        <f t="shared" si="849"/>
        <v>27.73</v>
      </c>
      <c r="R9048" s="4">
        <f t="shared" si="850"/>
        <v>5.5460000000000003</v>
      </c>
      <c r="S9048" s="4">
        <f t="shared" si="851"/>
        <v>22.184000000000001</v>
      </c>
    </row>
    <row r="9049" spans="1:19" hidden="1" x14ac:dyDescent="0.35">
      <c r="A9049" t="s">
        <v>13131</v>
      </c>
      <c r="B9049" t="s">
        <v>8303</v>
      </c>
      <c r="C9049" s="1">
        <v>45977</v>
      </c>
      <c r="D9049" t="s">
        <v>17</v>
      </c>
      <c r="E9049" t="s">
        <v>18</v>
      </c>
      <c r="F9049" s="3">
        <v>1</v>
      </c>
      <c r="G9049" s="3" t="str">
        <f t="shared" si="846"/>
        <v>Valid Quantity</v>
      </c>
      <c r="H9049" s="2" t="s">
        <v>12471</v>
      </c>
      <c r="I9049" s="3">
        <v>5</v>
      </c>
      <c r="J9049" t="s">
        <v>54</v>
      </c>
      <c r="K9049" t="s">
        <v>40</v>
      </c>
      <c r="L9049" t="s">
        <v>41</v>
      </c>
      <c r="M9049" t="s">
        <v>32</v>
      </c>
      <c r="O9049" s="3" t="str">
        <f t="shared" si="847"/>
        <v>Consistent</v>
      </c>
      <c r="P9049" t="str">
        <f t="shared" si="848"/>
        <v>Not Rated</v>
      </c>
      <c r="Q9049" s="4">
        <f t="shared" si="849"/>
        <v>26.55</v>
      </c>
      <c r="R9049" s="4">
        <f t="shared" si="850"/>
        <v>1.3274999999999999</v>
      </c>
      <c r="S9049" s="4">
        <f t="shared" si="851"/>
        <v>25.2225</v>
      </c>
    </row>
    <row r="9050" spans="1:19" hidden="1" x14ac:dyDescent="0.35">
      <c r="A9050" t="s">
        <v>18423</v>
      </c>
      <c r="B9050" t="s">
        <v>2776</v>
      </c>
      <c r="C9050" s="1">
        <v>45977</v>
      </c>
      <c r="D9050" t="s">
        <v>64</v>
      </c>
      <c r="E9050" t="s">
        <v>65</v>
      </c>
      <c r="F9050" s="3">
        <v>1</v>
      </c>
      <c r="G9050" s="3" t="str">
        <f t="shared" si="846"/>
        <v>Valid Quantity</v>
      </c>
      <c r="H9050" s="2" t="s">
        <v>16272</v>
      </c>
      <c r="I9050" s="3">
        <v>0</v>
      </c>
      <c r="J9050" t="s">
        <v>84</v>
      </c>
      <c r="K9050" t="s">
        <v>124</v>
      </c>
      <c r="L9050" t="s">
        <v>61</v>
      </c>
      <c r="M9050" t="s">
        <v>32</v>
      </c>
      <c r="O9050" s="3" t="str">
        <f t="shared" si="847"/>
        <v>Consistent</v>
      </c>
      <c r="P9050" t="str">
        <f t="shared" si="848"/>
        <v>Not Rated</v>
      </c>
      <c r="Q9050" s="4">
        <f t="shared" si="849"/>
        <v>26.68</v>
      </c>
      <c r="R9050" s="4">
        <f t="shared" si="850"/>
        <v>0</v>
      </c>
      <c r="S9050" s="4">
        <f t="shared" si="851"/>
        <v>26.68</v>
      </c>
    </row>
    <row r="9051" spans="1:19" hidden="1" x14ac:dyDescent="0.35">
      <c r="A9051" t="s">
        <v>18589</v>
      </c>
      <c r="B9051" t="s">
        <v>18590</v>
      </c>
      <c r="C9051" s="1">
        <v>45977</v>
      </c>
      <c r="D9051" t="s">
        <v>64</v>
      </c>
      <c r="E9051" t="s">
        <v>851</v>
      </c>
      <c r="F9051" s="3">
        <v>2</v>
      </c>
      <c r="G9051" s="3" t="str">
        <f t="shared" si="846"/>
        <v>Valid Quantity</v>
      </c>
      <c r="H9051" s="2" t="s">
        <v>14081</v>
      </c>
      <c r="I9051" s="3">
        <v>0</v>
      </c>
      <c r="J9051" t="s">
        <v>39</v>
      </c>
      <c r="K9051" t="s">
        <v>180</v>
      </c>
      <c r="L9051" t="s">
        <v>86</v>
      </c>
      <c r="M9051" t="s">
        <v>23</v>
      </c>
      <c r="N9051" s="3">
        <v>4</v>
      </c>
      <c r="O9051" s="3" t="str">
        <f t="shared" si="847"/>
        <v>Consistent</v>
      </c>
      <c r="P9051" t="str">
        <f t="shared" si="848"/>
        <v>Good</v>
      </c>
      <c r="Q9051" s="4">
        <f t="shared" si="849"/>
        <v>52.46</v>
      </c>
      <c r="R9051" s="4">
        <f t="shared" si="850"/>
        <v>0</v>
      </c>
      <c r="S9051" s="4">
        <f t="shared" si="851"/>
        <v>52.46</v>
      </c>
    </row>
    <row r="9052" spans="1:19" hidden="1" x14ac:dyDescent="0.35">
      <c r="A9052" t="s">
        <v>19577</v>
      </c>
      <c r="B9052" t="s">
        <v>19578</v>
      </c>
      <c r="C9052" s="1">
        <v>45977</v>
      </c>
      <c r="D9052" t="s">
        <v>101</v>
      </c>
      <c r="E9052" t="s">
        <v>345</v>
      </c>
      <c r="F9052" s="3">
        <v>1</v>
      </c>
      <c r="G9052" s="3" t="str">
        <f t="shared" si="846"/>
        <v>Valid Quantity</v>
      </c>
      <c r="H9052" s="2" t="s">
        <v>3188</v>
      </c>
      <c r="I9052" s="3">
        <v>5</v>
      </c>
      <c r="J9052" t="s">
        <v>67</v>
      </c>
      <c r="K9052" t="s">
        <v>49</v>
      </c>
      <c r="L9052" t="s">
        <v>22</v>
      </c>
      <c r="M9052" t="s">
        <v>32</v>
      </c>
      <c r="O9052" s="3" t="str">
        <f t="shared" si="847"/>
        <v>Consistent</v>
      </c>
      <c r="P9052" t="str">
        <f t="shared" si="848"/>
        <v>Not Rated</v>
      </c>
      <c r="Q9052" s="4">
        <f t="shared" si="849"/>
        <v>18.29</v>
      </c>
      <c r="R9052" s="4">
        <f t="shared" si="850"/>
        <v>0.91449999999999987</v>
      </c>
      <c r="S9052" s="4">
        <f t="shared" si="851"/>
        <v>17.375499999999999</v>
      </c>
    </row>
    <row r="9053" spans="1:19" hidden="1" x14ac:dyDescent="0.35">
      <c r="A9053" t="s">
        <v>19695</v>
      </c>
      <c r="B9053" t="s">
        <v>11568</v>
      </c>
      <c r="C9053" s="1">
        <v>45977</v>
      </c>
      <c r="D9053" t="s">
        <v>81</v>
      </c>
      <c r="E9053" t="s">
        <v>111</v>
      </c>
      <c r="F9053" s="3">
        <v>5</v>
      </c>
      <c r="G9053" s="3" t="str">
        <f t="shared" si="846"/>
        <v>Valid Quantity</v>
      </c>
      <c r="H9053" s="2" t="s">
        <v>19696</v>
      </c>
      <c r="I9053" s="3">
        <v>10</v>
      </c>
      <c r="J9053" t="s">
        <v>20</v>
      </c>
      <c r="K9053" t="s">
        <v>21</v>
      </c>
      <c r="L9053" t="s">
        <v>22</v>
      </c>
      <c r="M9053" t="s">
        <v>23</v>
      </c>
      <c r="N9053" s="3">
        <v>4</v>
      </c>
      <c r="O9053" s="3" t="str">
        <f t="shared" si="847"/>
        <v>Consistent</v>
      </c>
      <c r="P9053" t="str">
        <f t="shared" si="848"/>
        <v>Good</v>
      </c>
      <c r="Q9053" s="4">
        <f t="shared" si="849"/>
        <v>530.29999999999995</v>
      </c>
      <c r="R9053" s="4">
        <f t="shared" si="850"/>
        <v>53.03</v>
      </c>
      <c r="S9053" s="4">
        <f t="shared" si="851"/>
        <v>477.27</v>
      </c>
    </row>
    <row r="9054" spans="1:19" hidden="1" x14ac:dyDescent="0.35">
      <c r="A9054" t="s">
        <v>20523</v>
      </c>
      <c r="B9054" t="s">
        <v>3106</v>
      </c>
      <c r="C9054" s="1">
        <v>45977</v>
      </c>
      <c r="D9054" t="s">
        <v>81</v>
      </c>
      <c r="E9054" t="s">
        <v>178</v>
      </c>
      <c r="F9054" s="3">
        <v>1</v>
      </c>
      <c r="G9054" s="3" t="str">
        <f t="shared" si="846"/>
        <v>Valid Quantity</v>
      </c>
      <c r="H9054" s="2" t="s">
        <v>12930</v>
      </c>
      <c r="I9054" s="3">
        <v>0</v>
      </c>
      <c r="J9054" t="s">
        <v>84</v>
      </c>
      <c r="K9054" t="s">
        <v>180</v>
      </c>
      <c r="L9054" t="s">
        <v>86</v>
      </c>
      <c r="M9054" t="s">
        <v>23</v>
      </c>
      <c r="N9054" s="3">
        <v>3</v>
      </c>
      <c r="O9054" s="3" t="str">
        <f t="shared" si="847"/>
        <v>Consistent</v>
      </c>
      <c r="P9054" t="str">
        <f t="shared" si="848"/>
        <v>Average</v>
      </c>
      <c r="Q9054" s="4">
        <f t="shared" si="849"/>
        <v>55.16</v>
      </c>
      <c r="R9054" s="4">
        <f t="shared" si="850"/>
        <v>0</v>
      </c>
      <c r="S9054" s="4">
        <f t="shared" si="851"/>
        <v>55.16</v>
      </c>
    </row>
    <row r="9055" spans="1:19" hidden="1" x14ac:dyDescent="0.35">
      <c r="A9055" t="s">
        <v>21029</v>
      </c>
      <c r="B9055" t="s">
        <v>922</v>
      </c>
      <c r="C9055" s="1">
        <v>45977</v>
      </c>
      <c r="D9055" t="s">
        <v>101</v>
      </c>
      <c r="E9055" t="s">
        <v>136</v>
      </c>
      <c r="F9055" s="3">
        <v>1</v>
      </c>
      <c r="G9055" s="3" t="str">
        <f t="shared" si="846"/>
        <v>Valid Quantity</v>
      </c>
      <c r="H9055" s="2" t="s">
        <v>21030</v>
      </c>
      <c r="I9055" s="3">
        <v>20</v>
      </c>
      <c r="J9055" t="s">
        <v>54</v>
      </c>
      <c r="K9055" t="s">
        <v>60</v>
      </c>
      <c r="L9055" t="s">
        <v>61</v>
      </c>
      <c r="M9055" t="s">
        <v>68</v>
      </c>
      <c r="O9055" s="3" t="str">
        <f t="shared" si="847"/>
        <v>Consistent</v>
      </c>
      <c r="P9055" t="str">
        <f t="shared" si="848"/>
        <v>Not Rated</v>
      </c>
      <c r="Q9055" s="4">
        <f t="shared" si="849"/>
        <v>39.25</v>
      </c>
      <c r="R9055" s="4">
        <f t="shared" si="850"/>
        <v>7.85</v>
      </c>
      <c r="S9055" s="4">
        <f t="shared" si="851"/>
        <v>31.4</v>
      </c>
    </row>
    <row r="9056" spans="1:19" hidden="1" x14ac:dyDescent="0.35">
      <c r="A9056" t="s">
        <v>22090</v>
      </c>
      <c r="B9056" t="s">
        <v>15582</v>
      </c>
      <c r="C9056" s="1">
        <v>45977</v>
      </c>
      <c r="D9056" t="s">
        <v>101</v>
      </c>
      <c r="E9056" t="s">
        <v>345</v>
      </c>
      <c r="F9056" s="3">
        <v>5</v>
      </c>
      <c r="G9056" s="3" t="str">
        <f t="shared" si="846"/>
        <v>Valid Quantity</v>
      </c>
      <c r="H9056" s="2" t="s">
        <v>8430</v>
      </c>
      <c r="I9056" s="3">
        <v>0</v>
      </c>
      <c r="J9056" t="s">
        <v>39</v>
      </c>
      <c r="K9056" t="s">
        <v>30</v>
      </c>
      <c r="L9056" t="s">
        <v>31</v>
      </c>
      <c r="M9056" t="s">
        <v>32</v>
      </c>
      <c r="O9056" s="3" t="str">
        <f t="shared" si="847"/>
        <v>Consistent</v>
      </c>
      <c r="P9056" t="str">
        <f t="shared" si="848"/>
        <v>Not Rated</v>
      </c>
      <c r="Q9056" s="4">
        <f t="shared" si="849"/>
        <v>272.45</v>
      </c>
      <c r="R9056" s="4">
        <f t="shared" si="850"/>
        <v>0</v>
      </c>
      <c r="S9056" s="4">
        <f t="shared" si="851"/>
        <v>272.45</v>
      </c>
    </row>
    <row r="9057" spans="1:19" hidden="1" x14ac:dyDescent="0.35">
      <c r="A9057" t="s">
        <v>1461</v>
      </c>
      <c r="B9057" t="s">
        <v>412</v>
      </c>
      <c r="C9057" s="1">
        <v>45978</v>
      </c>
      <c r="D9057" t="s">
        <v>116</v>
      </c>
      <c r="E9057" t="s">
        <v>219</v>
      </c>
      <c r="F9057" s="3">
        <v>1</v>
      </c>
      <c r="G9057" s="3" t="str">
        <f t="shared" si="846"/>
        <v>Valid Quantity</v>
      </c>
      <c r="H9057" s="2" t="s">
        <v>1462</v>
      </c>
      <c r="I9057" s="3">
        <v>0</v>
      </c>
      <c r="J9057" t="s">
        <v>48</v>
      </c>
      <c r="K9057" t="s">
        <v>60</v>
      </c>
      <c r="L9057" t="s">
        <v>61</v>
      </c>
      <c r="M9057" t="s">
        <v>23</v>
      </c>
      <c r="N9057" s="3">
        <v>5</v>
      </c>
      <c r="O9057" s="3" t="str">
        <f t="shared" si="847"/>
        <v>Consistent</v>
      </c>
      <c r="P9057" t="str">
        <f t="shared" si="848"/>
        <v>Excellent</v>
      </c>
      <c r="Q9057" s="4">
        <f t="shared" si="849"/>
        <v>49.5</v>
      </c>
      <c r="R9057" s="4">
        <f t="shared" si="850"/>
        <v>0</v>
      </c>
      <c r="S9057" s="4">
        <f t="shared" si="851"/>
        <v>49.5</v>
      </c>
    </row>
    <row r="9058" spans="1:19" hidden="1" x14ac:dyDescent="0.35">
      <c r="A9058" t="s">
        <v>2637</v>
      </c>
      <c r="B9058" t="s">
        <v>2638</v>
      </c>
      <c r="C9058" s="1">
        <v>45978</v>
      </c>
      <c r="D9058" t="s">
        <v>36</v>
      </c>
      <c r="E9058" t="s">
        <v>58</v>
      </c>
      <c r="F9058" s="3">
        <v>3</v>
      </c>
      <c r="G9058" s="3" t="str">
        <f t="shared" si="846"/>
        <v>Valid Quantity</v>
      </c>
      <c r="H9058" s="2" t="s">
        <v>2639</v>
      </c>
      <c r="I9058" s="3">
        <v>5</v>
      </c>
      <c r="J9058" t="s">
        <v>67</v>
      </c>
      <c r="K9058" t="s">
        <v>119</v>
      </c>
      <c r="L9058" t="s">
        <v>120</v>
      </c>
      <c r="M9058" t="s">
        <v>32</v>
      </c>
      <c r="O9058" s="3" t="str">
        <f t="shared" si="847"/>
        <v>Consistent</v>
      </c>
      <c r="P9058" t="str">
        <f t="shared" si="848"/>
        <v>Not Rated</v>
      </c>
      <c r="Q9058" s="4">
        <f t="shared" si="849"/>
        <v>299.39999999999998</v>
      </c>
      <c r="R9058" s="4">
        <f t="shared" si="850"/>
        <v>14.97</v>
      </c>
      <c r="S9058" s="4">
        <f t="shared" si="851"/>
        <v>284.42999999999995</v>
      </c>
    </row>
    <row r="9059" spans="1:19" hidden="1" x14ac:dyDescent="0.35">
      <c r="A9059" t="s">
        <v>12176</v>
      </c>
      <c r="B9059" t="s">
        <v>12177</v>
      </c>
      <c r="C9059" s="1">
        <v>45978</v>
      </c>
      <c r="D9059" t="s">
        <v>36</v>
      </c>
      <c r="E9059" t="s">
        <v>250</v>
      </c>
      <c r="F9059" s="3">
        <v>3</v>
      </c>
      <c r="G9059" s="3" t="str">
        <f t="shared" si="846"/>
        <v>Valid Quantity</v>
      </c>
      <c r="H9059" s="2" t="s">
        <v>12178</v>
      </c>
      <c r="I9059" s="3">
        <v>15</v>
      </c>
      <c r="J9059" t="s">
        <v>39</v>
      </c>
      <c r="K9059" t="s">
        <v>162</v>
      </c>
      <c r="L9059" t="s">
        <v>163</v>
      </c>
      <c r="M9059" t="s">
        <v>23</v>
      </c>
      <c r="N9059" s="3">
        <v>3</v>
      </c>
      <c r="O9059" s="3" t="str">
        <f t="shared" si="847"/>
        <v>Consistent</v>
      </c>
      <c r="P9059" t="str">
        <f t="shared" si="848"/>
        <v>Average</v>
      </c>
      <c r="Q9059" s="4">
        <f t="shared" si="849"/>
        <v>483.51</v>
      </c>
      <c r="R9059" s="4">
        <f t="shared" si="850"/>
        <v>72.526499999999999</v>
      </c>
      <c r="S9059" s="4">
        <f t="shared" si="851"/>
        <v>410.98349999999999</v>
      </c>
    </row>
    <row r="9060" spans="1:19" hidden="1" x14ac:dyDescent="0.35">
      <c r="A9060" t="s">
        <v>12498</v>
      </c>
      <c r="B9060" t="s">
        <v>7903</v>
      </c>
      <c r="C9060" s="1">
        <v>45978</v>
      </c>
      <c r="D9060" t="s">
        <v>159</v>
      </c>
      <c r="E9060" t="s">
        <v>358</v>
      </c>
      <c r="F9060" s="3">
        <v>2</v>
      </c>
      <c r="G9060" s="3" t="str">
        <f t="shared" si="846"/>
        <v>Valid Quantity</v>
      </c>
      <c r="H9060" s="2" t="s">
        <v>3756</v>
      </c>
      <c r="I9060" s="3">
        <v>5</v>
      </c>
      <c r="J9060" t="s">
        <v>39</v>
      </c>
      <c r="K9060" t="s">
        <v>124</v>
      </c>
      <c r="L9060" t="s">
        <v>61</v>
      </c>
      <c r="M9060" t="s">
        <v>32</v>
      </c>
      <c r="O9060" s="3" t="str">
        <f t="shared" si="847"/>
        <v>Consistent</v>
      </c>
      <c r="P9060" t="str">
        <f t="shared" si="848"/>
        <v>Not Rated</v>
      </c>
      <c r="Q9060" s="4">
        <f t="shared" si="849"/>
        <v>6.5</v>
      </c>
      <c r="R9060" s="4">
        <f t="shared" si="850"/>
        <v>0.32500000000000001</v>
      </c>
      <c r="S9060" s="4">
        <f t="shared" si="851"/>
        <v>6.1749999999999998</v>
      </c>
    </row>
    <row r="9061" spans="1:19" hidden="1" x14ac:dyDescent="0.35">
      <c r="A9061" t="s">
        <v>13098</v>
      </c>
      <c r="B9061" t="s">
        <v>4278</v>
      </c>
      <c r="C9061" s="1">
        <v>45978</v>
      </c>
      <c r="D9061" t="s">
        <v>159</v>
      </c>
      <c r="E9061" t="s">
        <v>239</v>
      </c>
      <c r="F9061" s="3">
        <v>3</v>
      </c>
      <c r="G9061" s="3" t="str">
        <f t="shared" si="846"/>
        <v>Valid Quantity</v>
      </c>
      <c r="H9061" s="2" t="s">
        <v>8477</v>
      </c>
      <c r="I9061" s="3">
        <v>0</v>
      </c>
      <c r="J9061" t="s">
        <v>84</v>
      </c>
      <c r="K9061" t="s">
        <v>162</v>
      </c>
      <c r="L9061" t="s">
        <v>163</v>
      </c>
      <c r="M9061" t="s">
        <v>23</v>
      </c>
      <c r="N9061" s="3">
        <v>4</v>
      </c>
      <c r="O9061" s="3" t="str">
        <f t="shared" si="847"/>
        <v>Consistent</v>
      </c>
      <c r="P9061" t="str">
        <f t="shared" si="848"/>
        <v>Good</v>
      </c>
      <c r="Q9061" s="4">
        <f t="shared" si="849"/>
        <v>16.559999999999999</v>
      </c>
      <c r="R9061" s="4">
        <f t="shared" si="850"/>
        <v>0</v>
      </c>
      <c r="S9061" s="4">
        <f t="shared" si="851"/>
        <v>16.559999999999999</v>
      </c>
    </row>
    <row r="9062" spans="1:19" hidden="1" x14ac:dyDescent="0.35">
      <c r="A9062" t="s">
        <v>13664</v>
      </c>
      <c r="B9062" t="s">
        <v>7935</v>
      </c>
      <c r="C9062" s="1">
        <v>45978</v>
      </c>
      <c r="D9062" t="s">
        <v>45</v>
      </c>
      <c r="E9062" t="s">
        <v>376</v>
      </c>
      <c r="F9062" s="3">
        <v>5</v>
      </c>
      <c r="G9062" s="3" t="str">
        <f t="shared" si="846"/>
        <v>Valid Quantity</v>
      </c>
      <c r="H9062" s="2" t="s">
        <v>13665</v>
      </c>
      <c r="I9062" s="3">
        <v>20</v>
      </c>
      <c r="J9062" t="s">
        <v>39</v>
      </c>
      <c r="K9062" t="s">
        <v>60</v>
      </c>
      <c r="L9062" t="s">
        <v>61</v>
      </c>
      <c r="M9062" t="s">
        <v>23</v>
      </c>
      <c r="N9062" s="3">
        <v>4</v>
      </c>
      <c r="O9062" s="3" t="str">
        <f t="shared" si="847"/>
        <v>Consistent</v>
      </c>
      <c r="P9062" t="str">
        <f t="shared" si="848"/>
        <v>Good</v>
      </c>
      <c r="Q9062" s="4">
        <f t="shared" si="849"/>
        <v>117.2</v>
      </c>
      <c r="R9062" s="4">
        <f t="shared" si="850"/>
        <v>23.44</v>
      </c>
      <c r="S9062" s="4">
        <f t="shared" si="851"/>
        <v>93.76</v>
      </c>
    </row>
    <row r="9063" spans="1:19" hidden="1" x14ac:dyDescent="0.35">
      <c r="A9063" t="s">
        <v>15831</v>
      </c>
      <c r="B9063" t="s">
        <v>8039</v>
      </c>
      <c r="C9063" s="1">
        <v>45978</v>
      </c>
      <c r="D9063" t="s">
        <v>36</v>
      </c>
      <c r="E9063" t="s">
        <v>52</v>
      </c>
      <c r="F9063" s="3">
        <v>5</v>
      </c>
      <c r="G9063" s="3" t="str">
        <f t="shared" si="846"/>
        <v>Valid Quantity</v>
      </c>
      <c r="H9063" s="2" t="s">
        <v>6924</v>
      </c>
      <c r="I9063" s="3">
        <v>0</v>
      </c>
      <c r="J9063" t="s">
        <v>48</v>
      </c>
      <c r="K9063" t="s">
        <v>30</v>
      </c>
      <c r="L9063" t="s">
        <v>31</v>
      </c>
      <c r="M9063" t="s">
        <v>32</v>
      </c>
      <c r="N9063" s="3">
        <v>0</v>
      </c>
      <c r="O9063" s="3" t="str">
        <f t="shared" si="847"/>
        <v>Consistent</v>
      </c>
      <c r="P9063" t="str">
        <f t="shared" si="848"/>
        <v>Not Rated</v>
      </c>
      <c r="Q9063" s="4">
        <f t="shared" si="849"/>
        <v>191.29999999999998</v>
      </c>
      <c r="R9063" s="4">
        <f t="shared" si="850"/>
        <v>0</v>
      </c>
      <c r="S9063" s="4">
        <f t="shared" si="851"/>
        <v>191.29999999999998</v>
      </c>
    </row>
    <row r="9064" spans="1:19" hidden="1" x14ac:dyDescent="0.35">
      <c r="A9064" t="s">
        <v>17929</v>
      </c>
      <c r="B9064" t="s">
        <v>1919</v>
      </c>
      <c r="C9064" s="1">
        <v>45978</v>
      </c>
      <c r="D9064" t="s">
        <v>116</v>
      </c>
      <c r="E9064" t="s">
        <v>447</v>
      </c>
      <c r="F9064" s="3">
        <v>3</v>
      </c>
      <c r="G9064" s="3" t="str">
        <f t="shared" si="846"/>
        <v>Valid Quantity</v>
      </c>
      <c r="H9064" s="2" t="s">
        <v>17930</v>
      </c>
      <c r="I9064" s="3">
        <v>10</v>
      </c>
      <c r="J9064" t="s">
        <v>67</v>
      </c>
      <c r="K9064" t="s">
        <v>49</v>
      </c>
      <c r="L9064" t="s">
        <v>22</v>
      </c>
      <c r="M9064" t="s">
        <v>23</v>
      </c>
      <c r="N9064" s="3">
        <v>2</v>
      </c>
      <c r="O9064" s="3" t="str">
        <f t="shared" si="847"/>
        <v>Consistent</v>
      </c>
      <c r="P9064" t="str">
        <f t="shared" si="848"/>
        <v>Bad</v>
      </c>
      <c r="Q9064" s="4">
        <f t="shared" si="849"/>
        <v>219.18</v>
      </c>
      <c r="R9064" s="4">
        <f t="shared" si="850"/>
        <v>21.918000000000003</v>
      </c>
      <c r="S9064" s="4">
        <f t="shared" si="851"/>
        <v>197.262</v>
      </c>
    </row>
    <row r="9065" spans="1:19" hidden="1" x14ac:dyDescent="0.35">
      <c r="A9065" t="s">
        <v>19495</v>
      </c>
      <c r="B9065" t="s">
        <v>19496</v>
      </c>
      <c r="C9065" s="1">
        <v>45978</v>
      </c>
      <c r="D9065" t="s">
        <v>101</v>
      </c>
      <c r="E9065" t="s">
        <v>345</v>
      </c>
      <c r="F9065" s="3">
        <v>1</v>
      </c>
      <c r="G9065" s="3" t="str">
        <f t="shared" si="846"/>
        <v>Valid Quantity</v>
      </c>
      <c r="H9065" s="2" t="s">
        <v>1065</v>
      </c>
      <c r="I9065" s="3">
        <v>15</v>
      </c>
      <c r="J9065" t="s">
        <v>67</v>
      </c>
      <c r="K9065" t="s">
        <v>49</v>
      </c>
      <c r="L9065" t="s">
        <v>22</v>
      </c>
      <c r="M9065" t="s">
        <v>75</v>
      </c>
      <c r="O9065" s="3" t="str">
        <f t="shared" si="847"/>
        <v>Consistent</v>
      </c>
      <c r="P9065" t="str">
        <f t="shared" si="848"/>
        <v>Not Rated</v>
      </c>
      <c r="Q9065" s="4">
        <f t="shared" si="849"/>
        <v>22.66</v>
      </c>
      <c r="R9065" s="4">
        <f t="shared" si="850"/>
        <v>3.3989999999999996</v>
      </c>
      <c r="S9065" s="4">
        <f t="shared" si="851"/>
        <v>19.260999999999999</v>
      </c>
    </row>
    <row r="9066" spans="1:19" hidden="1" x14ac:dyDescent="0.35">
      <c r="A9066" t="s">
        <v>20348</v>
      </c>
      <c r="B9066" t="s">
        <v>7576</v>
      </c>
      <c r="C9066" s="1">
        <v>45978</v>
      </c>
      <c r="D9066" t="s">
        <v>17</v>
      </c>
      <c r="E9066" t="s">
        <v>28</v>
      </c>
      <c r="F9066" s="3">
        <v>2</v>
      </c>
      <c r="G9066" s="3" t="str">
        <f t="shared" si="846"/>
        <v>Valid Quantity</v>
      </c>
      <c r="H9066" s="2" t="s">
        <v>6463</v>
      </c>
      <c r="I9066" s="3">
        <v>0</v>
      </c>
      <c r="J9066" t="s">
        <v>20</v>
      </c>
      <c r="K9066" t="s">
        <v>281</v>
      </c>
      <c r="L9066" t="s">
        <v>31</v>
      </c>
      <c r="M9066" t="s">
        <v>23</v>
      </c>
      <c r="N9066" s="3">
        <v>4</v>
      </c>
      <c r="O9066" s="3" t="str">
        <f t="shared" si="847"/>
        <v>Consistent</v>
      </c>
      <c r="P9066" t="str">
        <f t="shared" si="848"/>
        <v>Good</v>
      </c>
      <c r="Q9066" s="4">
        <f t="shared" si="849"/>
        <v>29.48</v>
      </c>
      <c r="R9066" s="4">
        <f t="shared" si="850"/>
        <v>0</v>
      </c>
      <c r="S9066" s="4">
        <f t="shared" si="851"/>
        <v>29.48</v>
      </c>
    </row>
    <row r="9067" spans="1:19" hidden="1" x14ac:dyDescent="0.35">
      <c r="A9067" t="s">
        <v>20672</v>
      </c>
      <c r="B9067" t="s">
        <v>6798</v>
      </c>
      <c r="C9067" s="1">
        <v>45978</v>
      </c>
      <c r="D9067" t="s">
        <v>45</v>
      </c>
      <c r="E9067" t="s">
        <v>95</v>
      </c>
      <c r="F9067" s="3">
        <v>1</v>
      </c>
      <c r="G9067" s="3" t="str">
        <f t="shared" si="846"/>
        <v>Valid Quantity</v>
      </c>
      <c r="H9067" s="2" t="s">
        <v>4276</v>
      </c>
      <c r="I9067" s="3">
        <v>15</v>
      </c>
      <c r="J9067" t="s">
        <v>54</v>
      </c>
      <c r="K9067" t="s">
        <v>162</v>
      </c>
      <c r="L9067" t="s">
        <v>163</v>
      </c>
      <c r="M9067" t="s">
        <v>185</v>
      </c>
      <c r="O9067" s="3" t="str">
        <f t="shared" si="847"/>
        <v>Consistent</v>
      </c>
      <c r="P9067" t="str">
        <f t="shared" si="848"/>
        <v>Not Rated</v>
      </c>
      <c r="Q9067" s="4">
        <f t="shared" si="849"/>
        <v>16.489999999999998</v>
      </c>
      <c r="R9067" s="4">
        <f t="shared" si="850"/>
        <v>2.4734999999999996</v>
      </c>
      <c r="S9067" s="4">
        <f t="shared" si="851"/>
        <v>14.016499999999999</v>
      </c>
    </row>
    <row r="9068" spans="1:19" hidden="1" x14ac:dyDescent="0.35">
      <c r="A9068" t="s">
        <v>20777</v>
      </c>
      <c r="B9068" t="s">
        <v>9376</v>
      </c>
      <c r="C9068" s="1">
        <v>45978</v>
      </c>
      <c r="D9068" t="s">
        <v>45</v>
      </c>
      <c r="E9068" t="s">
        <v>215</v>
      </c>
      <c r="F9068" s="3">
        <v>1</v>
      </c>
      <c r="G9068" s="3" t="str">
        <f t="shared" si="846"/>
        <v>Valid Quantity</v>
      </c>
      <c r="H9068" s="2" t="s">
        <v>6411</v>
      </c>
      <c r="I9068" s="3">
        <v>5</v>
      </c>
      <c r="J9068" t="s">
        <v>20</v>
      </c>
      <c r="K9068" t="s">
        <v>467</v>
      </c>
      <c r="L9068" t="s">
        <v>120</v>
      </c>
      <c r="M9068" t="s">
        <v>23</v>
      </c>
      <c r="N9068" s="3">
        <v>5</v>
      </c>
      <c r="O9068" s="3" t="str">
        <f t="shared" si="847"/>
        <v>Consistent</v>
      </c>
      <c r="P9068" t="str">
        <f t="shared" si="848"/>
        <v>Excellent</v>
      </c>
      <c r="Q9068" s="4">
        <f t="shared" si="849"/>
        <v>13.59</v>
      </c>
      <c r="R9068" s="4">
        <f t="shared" si="850"/>
        <v>0.67949999999999999</v>
      </c>
      <c r="S9068" s="4">
        <f t="shared" si="851"/>
        <v>12.910499999999999</v>
      </c>
    </row>
    <row r="9069" spans="1:19" hidden="1" x14ac:dyDescent="0.35">
      <c r="A9069" t="s">
        <v>21286</v>
      </c>
      <c r="B9069" t="s">
        <v>2309</v>
      </c>
      <c r="C9069" s="1">
        <v>45978</v>
      </c>
      <c r="D9069" t="s">
        <v>36</v>
      </c>
      <c r="E9069" t="s">
        <v>183</v>
      </c>
      <c r="F9069" s="3">
        <v>2</v>
      </c>
      <c r="G9069" s="3" t="str">
        <f t="shared" si="846"/>
        <v>Valid Quantity</v>
      </c>
      <c r="H9069" s="2" t="s">
        <v>21287</v>
      </c>
      <c r="I9069" s="3">
        <v>25</v>
      </c>
      <c r="J9069" t="s">
        <v>39</v>
      </c>
      <c r="K9069" t="s">
        <v>153</v>
      </c>
      <c r="L9069" t="s">
        <v>120</v>
      </c>
      <c r="M9069" t="s">
        <v>68</v>
      </c>
      <c r="O9069" s="3" t="str">
        <f t="shared" si="847"/>
        <v>Consistent</v>
      </c>
      <c r="P9069" t="str">
        <f t="shared" si="848"/>
        <v>Not Rated</v>
      </c>
      <c r="Q9069" s="4">
        <f t="shared" si="849"/>
        <v>292.45999999999998</v>
      </c>
      <c r="R9069" s="4">
        <f t="shared" si="850"/>
        <v>73.114999999999995</v>
      </c>
      <c r="S9069" s="4">
        <f t="shared" si="851"/>
        <v>219.34499999999997</v>
      </c>
    </row>
    <row r="9070" spans="1:19" hidden="1" x14ac:dyDescent="0.35">
      <c r="A9070" t="s">
        <v>21542</v>
      </c>
      <c r="B9070" t="s">
        <v>10333</v>
      </c>
      <c r="C9070" s="1">
        <v>45978</v>
      </c>
      <c r="D9070" t="s">
        <v>101</v>
      </c>
      <c r="E9070" t="s">
        <v>107</v>
      </c>
      <c r="F9070" s="3">
        <v>2</v>
      </c>
      <c r="G9070" s="3" t="str">
        <f t="shared" si="846"/>
        <v>Valid Quantity</v>
      </c>
      <c r="H9070" s="2" t="s">
        <v>2625</v>
      </c>
      <c r="I9070" s="3">
        <v>5</v>
      </c>
      <c r="J9070" t="s">
        <v>67</v>
      </c>
      <c r="K9070" t="s">
        <v>189</v>
      </c>
      <c r="L9070" t="s">
        <v>120</v>
      </c>
      <c r="M9070" t="s">
        <v>23</v>
      </c>
      <c r="O9070" s="3" t="str">
        <f t="shared" si="847"/>
        <v>Consistent</v>
      </c>
      <c r="P9070" t="str">
        <f t="shared" si="848"/>
        <v>Not Rated</v>
      </c>
      <c r="Q9070" s="4">
        <f t="shared" si="849"/>
        <v>78.72</v>
      </c>
      <c r="R9070" s="4">
        <f t="shared" si="850"/>
        <v>3.9360000000000004</v>
      </c>
      <c r="S9070" s="4">
        <f t="shared" si="851"/>
        <v>74.783999999999992</v>
      </c>
    </row>
    <row r="9071" spans="1:19" hidden="1" x14ac:dyDescent="0.35">
      <c r="A9071" t="s">
        <v>22129</v>
      </c>
      <c r="B9071" t="s">
        <v>4618</v>
      </c>
      <c r="C9071" s="1">
        <v>45978</v>
      </c>
      <c r="D9071" t="s">
        <v>45</v>
      </c>
      <c r="E9071" t="s">
        <v>95</v>
      </c>
      <c r="F9071" s="3">
        <v>2</v>
      </c>
      <c r="G9071" s="3" t="str">
        <f t="shared" si="846"/>
        <v>Valid Quantity</v>
      </c>
      <c r="H9071" s="2" t="s">
        <v>13499</v>
      </c>
      <c r="I9071" s="3">
        <v>5</v>
      </c>
      <c r="J9071" t="s">
        <v>48</v>
      </c>
      <c r="K9071" t="s">
        <v>212</v>
      </c>
      <c r="L9071" t="s">
        <v>31</v>
      </c>
      <c r="M9071" t="s">
        <v>32</v>
      </c>
      <c r="N9071" s="3">
        <v>0</v>
      </c>
      <c r="O9071" s="3" t="str">
        <f t="shared" si="847"/>
        <v>Consistent</v>
      </c>
      <c r="P9071" t="str">
        <f t="shared" si="848"/>
        <v>Not Rated</v>
      </c>
      <c r="Q9071" s="4">
        <f t="shared" si="849"/>
        <v>14.76</v>
      </c>
      <c r="R9071" s="4">
        <f t="shared" si="850"/>
        <v>0.73799999999999999</v>
      </c>
      <c r="S9071" s="4">
        <f t="shared" si="851"/>
        <v>14.022</v>
      </c>
    </row>
    <row r="9072" spans="1:19" hidden="1" x14ac:dyDescent="0.35">
      <c r="A9072" t="s">
        <v>23070</v>
      </c>
      <c r="B9072" t="s">
        <v>23071</v>
      </c>
      <c r="C9072" s="1">
        <v>45978</v>
      </c>
      <c r="D9072" t="s">
        <v>159</v>
      </c>
      <c r="E9072" t="s">
        <v>197</v>
      </c>
      <c r="F9072" s="3">
        <v>4</v>
      </c>
      <c r="G9072" s="3" t="str">
        <f t="shared" si="846"/>
        <v>Valid Quantity</v>
      </c>
      <c r="H9072" s="2" t="s">
        <v>3035</v>
      </c>
      <c r="I9072" s="3">
        <v>0</v>
      </c>
      <c r="J9072" t="s">
        <v>67</v>
      </c>
      <c r="K9072" t="s">
        <v>40</v>
      </c>
      <c r="L9072" t="s">
        <v>41</v>
      </c>
      <c r="M9072" t="s">
        <v>23</v>
      </c>
      <c r="N9072" s="3">
        <v>4</v>
      </c>
      <c r="O9072" s="3" t="str">
        <f t="shared" si="847"/>
        <v>Consistent</v>
      </c>
      <c r="P9072" t="str">
        <f t="shared" si="848"/>
        <v>Good</v>
      </c>
      <c r="Q9072" s="4">
        <f t="shared" si="849"/>
        <v>23.4</v>
      </c>
      <c r="R9072" s="4">
        <f t="shared" si="850"/>
        <v>0</v>
      </c>
      <c r="S9072" s="4">
        <f t="shared" si="851"/>
        <v>23.4</v>
      </c>
    </row>
    <row r="9073" spans="1:19" hidden="1" x14ac:dyDescent="0.35">
      <c r="A9073" t="s">
        <v>23250</v>
      </c>
      <c r="B9073" t="s">
        <v>17444</v>
      </c>
      <c r="C9073" s="1">
        <v>45978</v>
      </c>
      <c r="D9073" t="s">
        <v>36</v>
      </c>
      <c r="E9073" t="s">
        <v>183</v>
      </c>
      <c r="F9073" s="3">
        <v>3</v>
      </c>
      <c r="G9073" s="3" t="str">
        <f t="shared" si="846"/>
        <v>Valid Quantity</v>
      </c>
      <c r="H9073" s="2" t="s">
        <v>1732</v>
      </c>
      <c r="I9073" s="3">
        <v>15</v>
      </c>
      <c r="J9073" t="s">
        <v>20</v>
      </c>
      <c r="K9073" t="s">
        <v>119</v>
      </c>
      <c r="L9073" t="s">
        <v>120</v>
      </c>
      <c r="M9073" t="s">
        <v>185</v>
      </c>
      <c r="O9073" s="3" t="str">
        <f t="shared" si="847"/>
        <v>Consistent</v>
      </c>
      <c r="P9073" t="str">
        <f t="shared" si="848"/>
        <v>Not Rated</v>
      </c>
      <c r="Q9073" s="4">
        <f t="shared" si="849"/>
        <v>118.94999999999999</v>
      </c>
      <c r="R9073" s="4">
        <f t="shared" si="850"/>
        <v>17.842499999999998</v>
      </c>
      <c r="S9073" s="4">
        <f t="shared" si="851"/>
        <v>101.10749999999999</v>
      </c>
    </row>
    <row r="9074" spans="1:19" hidden="1" x14ac:dyDescent="0.35">
      <c r="A9074" t="s">
        <v>2238</v>
      </c>
      <c r="B9074" t="s">
        <v>2239</v>
      </c>
      <c r="C9074" s="1">
        <v>45979</v>
      </c>
      <c r="D9074" t="s">
        <v>64</v>
      </c>
      <c r="E9074" t="s">
        <v>381</v>
      </c>
      <c r="F9074" s="3">
        <v>1</v>
      </c>
      <c r="G9074" s="3" t="str">
        <f t="shared" si="846"/>
        <v>Valid Quantity</v>
      </c>
      <c r="H9074" s="2" t="s">
        <v>2240</v>
      </c>
      <c r="I9074" s="3">
        <v>0</v>
      </c>
      <c r="J9074" t="s">
        <v>84</v>
      </c>
      <c r="K9074" t="s">
        <v>467</v>
      </c>
      <c r="L9074" t="s">
        <v>120</v>
      </c>
      <c r="M9074" t="s">
        <v>23</v>
      </c>
      <c r="N9074" s="3">
        <v>4</v>
      </c>
      <c r="O9074" s="3" t="str">
        <f t="shared" si="847"/>
        <v>Consistent</v>
      </c>
      <c r="P9074" t="str">
        <f t="shared" si="848"/>
        <v>Good</v>
      </c>
      <c r="Q9074" s="4">
        <f t="shared" si="849"/>
        <v>44.49</v>
      </c>
      <c r="R9074" s="4">
        <f t="shared" si="850"/>
        <v>0</v>
      </c>
      <c r="S9074" s="4">
        <f t="shared" si="851"/>
        <v>44.49</v>
      </c>
    </row>
    <row r="9075" spans="1:19" hidden="1" x14ac:dyDescent="0.35">
      <c r="A9075" t="s">
        <v>2658</v>
      </c>
      <c r="B9075" t="s">
        <v>2659</v>
      </c>
      <c r="C9075" s="1">
        <v>45979</v>
      </c>
      <c r="D9075" t="s">
        <v>116</v>
      </c>
      <c r="E9075" t="s">
        <v>447</v>
      </c>
      <c r="F9075" s="3">
        <v>4</v>
      </c>
      <c r="G9075" s="3" t="str">
        <f t="shared" si="846"/>
        <v>Valid Quantity</v>
      </c>
      <c r="H9075" s="2" t="s">
        <v>2660</v>
      </c>
      <c r="I9075" s="3">
        <v>15</v>
      </c>
      <c r="J9075" t="s">
        <v>48</v>
      </c>
      <c r="K9075" t="s">
        <v>91</v>
      </c>
      <c r="L9075" t="s">
        <v>41</v>
      </c>
      <c r="M9075" t="s">
        <v>68</v>
      </c>
      <c r="N9075" s="3">
        <v>0</v>
      </c>
      <c r="O9075" s="3" t="str">
        <f t="shared" si="847"/>
        <v>Consistent</v>
      </c>
      <c r="P9075" t="str">
        <f t="shared" si="848"/>
        <v>Not Rated</v>
      </c>
      <c r="Q9075" s="4">
        <f t="shared" si="849"/>
        <v>476.92</v>
      </c>
      <c r="R9075" s="4">
        <f t="shared" si="850"/>
        <v>71.537999999999997</v>
      </c>
      <c r="S9075" s="4">
        <f t="shared" si="851"/>
        <v>405.38200000000001</v>
      </c>
    </row>
    <row r="9076" spans="1:19" hidden="1" x14ac:dyDescent="0.35">
      <c r="A9076" t="s">
        <v>5820</v>
      </c>
      <c r="B9076" t="s">
        <v>5821</v>
      </c>
      <c r="C9076" s="1">
        <v>45979</v>
      </c>
      <c r="D9076" t="s">
        <v>116</v>
      </c>
      <c r="E9076" t="s">
        <v>151</v>
      </c>
      <c r="F9076" s="3">
        <v>2</v>
      </c>
      <c r="G9076" s="3" t="str">
        <f t="shared" si="846"/>
        <v>Valid Quantity</v>
      </c>
      <c r="H9076" s="2" t="s">
        <v>5822</v>
      </c>
      <c r="I9076" s="3">
        <v>10</v>
      </c>
      <c r="J9076" t="s">
        <v>39</v>
      </c>
      <c r="K9076" t="s">
        <v>60</v>
      </c>
      <c r="L9076" t="s">
        <v>61</v>
      </c>
      <c r="M9076" t="s">
        <v>23</v>
      </c>
      <c r="N9076" s="3">
        <v>4</v>
      </c>
      <c r="O9076" s="3" t="str">
        <f t="shared" si="847"/>
        <v>Consistent</v>
      </c>
      <c r="P9076" t="str">
        <f t="shared" si="848"/>
        <v>Good</v>
      </c>
      <c r="Q9076" s="4">
        <f t="shared" si="849"/>
        <v>359.8</v>
      </c>
      <c r="R9076" s="4">
        <f t="shared" si="850"/>
        <v>35.979999999999997</v>
      </c>
      <c r="S9076" s="4">
        <f t="shared" si="851"/>
        <v>323.82</v>
      </c>
    </row>
    <row r="9077" spans="1:19" hidden="1" x14ac:dyDescent="0.35">
      <c r="A9077" t="s">
        <v>6952</v>
      </c>
      <c r="B9077" t="s">
        <v>6953</v>
      </c>
      <c r="C9077" s="1">
        <v>45979</v>
      </c>
      <c r="D9077" t="s">
        <v>116</v>
      </c>
      <c r="E9077" t="s">
        <v>978</v>
      </c>
      <c r="F9077" s="3">
        <v>1</v>
      </c>
      <c r="G9077" s="3" t="str">
        <f t="shared" si="846"/>
        <v>Valid Quantity</v>
      </c>
      <c r="H9077" s="2" t="s">
        <v>6954</v>
      </c>
      <c r="I9077" s="3">
        <v>0</v>
      </c>
      <c r="J9077" t="s">
        <v>84</v>
      </c>
      <c r="K9077" t="s">
        <v>131</v>
      </c>
      <c r="L9077" t="s">
        <v>86</v>
      </c>
      <c r="M9077" t="s">
        <v>23</v>
      </c>
      <c r="O9077" s="3" t="str">
        <f t="shared" si="847"/>
        <v>Consistent</v>
      </c>
      <c r="P9077" t="str">
        <f t="shared" si="848"/>
        <v>Not Rated</v>
      </c>
      <c r="Q9077" s="4">
        <f t="shared" si="849"/>
        <v>141.94</v>
      </c>
      <c r="R9077" s="4">
        <f t="shared" si="850"/>
        <v>0</v>
      </c>
      <c r="S9077" s="4">
        <f t="shared" si="851"/>
        <v>141.94</v>
      </c>
    </row>
    <row r="9078" spans="1:19" hidden="1" x14ac:dyDescent="0.35">
      <c r="A9078" t="s">
        <v>7792</v>
      </c>
      <c r="B9078" t="s">
        <v>2479</v>
      </c>
      <c r="C9078" s="1">
        <v>45979</v>
      </c>
      <c r="D9078" t="s">
        <v>64</v>
      </c>
      <c r="E9078" t="s">
        <v>416</v>
      </c>
      <c r="F9078" s="3">
        <v>-1</v>
      </c>
      <c r="G9078" s="3" t="str">
        <f t="shared" si="846"/>
        <v>Negative Quantity</v>
      </c>
      <c r="H9078" s="2" t="s">
        <v>7793</v>
      </c>
      <c r="I9078" s="3">
        <v>0</v>
      </c>
      <c r="J9078" t="s">
        <v>20</v>
      </c>
      <c r="K9078" t="s">
        <v>180</v>
      </c>
      <c r="L9078" t="s">
        <v>86</v>
      </c>
      <c r="M9078" t="s">
        <v>23</v>
      </c>
      <c r="N9078" s="3">
        <v>4</v>
      </c>
      <c r="O9078" s="3" t="str">
        <f t="shared" si="847"/>
        <v>Suspicious</v>
      </c>
      <c r="P9078" t="str">
        <f t="shared" si="848"/>
        <v>Good</v>
      </c>
      <c r="Q9078" s="4">
        <f t="shared" si="849"/>
        <v>-59.01</v>
      </c>
      <c r="R9078" s="4">
        <f t="shared" si="850"/>
        <v>0</v>
      </c>
      <c r="S9078" s="4">
        <f t="shared" si="851"/>
        <v>-59.01</v>
      </c>
    </row>
    <row r="9079" spans="1:19" hidden="1" x14ac:dyDescent="0.35">
      <c r="A9079" t="s">
        <v>9955</v>
      </c>
      <c r="B9079" t="s">
        <v>9956</v>
      </c>
      <c r="C9079" s="1">
        <v>45979</v>
      </c>
      <c r="D9079" t="s">
        <v>45</v>
      </c>
      <c r="E9079" t="s">
        <v>376</v>
      </c>
      <c r="F9079" s="3">
        <v>1</v>
      </c>
      <c r="G9079" s="3" t="str">
        <f t="shared" si="846"/>
        <v>Valid Quantity</v>
      </c>
      <c r="H9079" s="2" t="s">
        <v>1950</v>
      </c>
      <c r="I9079" s="3">
        <v>0</v>
      </c>
      <c r="J9079" t="s">
        <v>20</v>
      </c>
      <c r="K9079" t="s">
        <v>40</v>
      </c>
      <c r="L9079" t="s">
        <v>41</v>
      </c>
      <c r="M9079" t="s">
        <v>23</v>
      </c>
      <c r="N9079" s="3">
        <v>5</v>
      </c>
      <c r="O9079" s="3" t="str">
        <f t="shared" si="847"/>
        <v>Consistent</v>
      </c>
      <c r="P9079" t="str">
        <f t="shared" si="848"/>
        <v>Excellent</v>
      </c>
      <c r="Q9079" s="4">
        <f t="shared" si="849"/>
        <v>48.01</v>
      </c>
      <c r="R9079" s="4">
        <f t="shared" si="850"/>
        <v>0</v>
      </c>
      <c r="S9079" s="4">
        <f t="shared" si="851"/>
        <v>48.01</v>
      </c>
    </row>
    <row r="9080" spans="1:19" hidden="1" x14ac:dyDescent="0.35">
      <c r="A9080" t="s">
        <v>10604</v>
      </c>
      <c r="B9080" t="s">
        <v>6315</v>
      </c>
      <c r="C9080" s="1">
        <v>45979</v>
      </c>
      <c r="D9080" t="s">
        <v>17</v>
      </c>
      <c r="E9080" t="s">
        <v>72</v>
      </c>
      <c r="F9080" s="3">
        <v>2</v>
      </c>
      <c r="G9080" s="3" t="str">
        <f t="shared" si="846"/>
        <v>Valid Quantity</v>
      </c>
      <c r="H9080" s="2" t="s">
        <v>1018</v>
      </c>
      <c r="I9080" s="3">
        <v>0</v>
      </c>
      <c r="J9080" t="s">
        <v>48</v>
      </c>
      <c r="K9080" t="s">
        <v>206</v>
      </c>
      <c r="L9080" t="s">
        <v>41</v>
      </c>
      <c r="M9080" t="s">
        <v>32</v>
      </c>
      <c r="N9080" s="3">
        <v>0</v>
      </c>
      <c r="O9080" s="3" t="str">
        <f t="shared" si="847"/>
        <v>Consistent</v>
      </c>
      <c r="P9080" t="str">
        <f t="shared" si="848"/>
        <v>Not Rated</v>
      </c>
      <c r="Q9080" s="4">
        <f t="shared" si="849"/>
        <v>12.06</v>
      </c>
      <c r="R9080" s="4">
        <f t="shared" si="850"/>
        <v>0</v>
      </c>
      <c r="S9080" s="4">
        <f t="shared" si="851"/>
        <v>12.06</v>
      </c>
    </row>
    <row r="9081" spans="1:19" hidden="1" x14ac:dyDescent="0.35">
      <c r="A9081" t="s">
        <v>10970</v>
      </c>
      <c r="B9081" t="s">
        <v>6323</v>
      </c>
      <c r="C9081" s="1">
        <v>45979</v>
      </c>
      <c r="D9081" t="s">
        <v>64</v>
      </c>
      <c r="E9081" t="s">
        <v>713</v>
      </c>
      <c r="F9081" s="3">
        <v>4</v>
      </c>
      <c r="G9081" s="3" t="str">
        <f t="shared" si="846"/>
        <v>Valid Quantity</v>
      </c>
      <c r="H9081" s="2" t="s">
        <v>9446</v>
      </c>
      <c r="I9081" s="3">
        <v>10</v>
      </c>
      <c r="J9081" t="s">
        <v>39</v>
      </c>
      <c r="K9081" t="s">
        <v>180</v>
      </c>
      <c r="L9081" t="s">
        <v>86</v>
      </c>
      <c r="M9081" t="s">
        <v>68</v>
      </c>
      <c r="O9081" s="3" t="str">
        <f t="shared" si="847"/>
        <v>Consistent</v>
      </c>
      <c r="P9081" t="str">
        <f t="shared" si="848"/>
        <v>Not Rated</v>
      </c>
      <c r="Q9081" s="4">
        <f t="shared" si="849"/>
        <v>183.04</v>
      </c>
      <c r="R9081" s="4">
        <f t="shared" si="850"/>
        <v>18.303999999999998</v>
      </c>
      <c r="S9081" s="4">
        <f t="shared" si="851"/>
        <v>164.73599999999999</v>
      </c>
    </row>
    <row r="9082" spans="1:19" hidden="1" x14ac:dyDescent="0.35">
      <c r="A9082" t="s">
        <v>16379</v>
      </c>
      <c r="B9082" t="s">
        <v>5776</v>
      </c>
      <c r="C9082" s="1">
        <v>45979</v>
      </c>
      <c r="D9082" t="s">
        <v>17</v>
      </c>
      <c r="E9082" t="s">
        <v>72</v>
      </c>
      <c r="F9082" s="3">
        <v>1</v>
      </c>
      <c r="G9082" s="3" t="str">
        <f t="shared" si="846"/>
        <v>Valid Quantity</v>
      </c>
      <c r="H9082" s="2" t="s">
        <v>10467</v>
      </c>
      <c r="I9082" s="3">
        <v>0</v>
      </c>
      <c r="J9082" t="s">
        <v>84</v>
      </c>
      <c r="K9082" t="s">
        <v>60</v>
      </c>
      <c r="L9082" t="s">
        <v>61</v>
      </c>
      <c r="M9082" t="s">
        <v>185</v>
      </c>
      <c r="O9082" s="3" t="str">
        <f t="shared" si="847"/>
        <v>Consistent</v>
      </c>
      <c r="P9082" t="str">
        <f t="shared" si="848"/>
        <v>Not Rated</v>
      </c>
      <c r="Q9082" s="4">
        <f t="shared" si="849"/>
        <v>24.66</v>
      </c>
      <c r="R9082" s="4">
        <f t="shared" si="850"/>
        <v>0</v>
      </c>
      <c r="S9082" s="4">
        <f t="shared" si="851"/>
        <v>24.66</v>
      </c>
    </row>
    <row r="9083" spans="1:19" hidden="1" x14ac:dyDescent="0.35">
      <c r="A9083" t="s">
        <v>16677</v>
      </c>
      <c r="B9083" t="s">
        <v>487</v>
      </c>
      <c r="C9083" s="1">
        <v>45979</v>
      </c>
      <c r="D9083" t="s">
        <v>81</v>
      </c>
      <c r="E9083" t="s">
        <v>178</v>
      </c>
      <c r="F9083" s="3">
        <v>1</v>
      </c>
      <c r="G9083" s="3" t="str">
        <f t="shared" si="846"/>
        <v>Valid Quantity</v>
      </c>
      <c r="H9083" s="2" t="s">
        <v>16678</v>
      </c>
      <c r="I9083" s="3">
        <v>15</v>
      </c>
      <c r="J9083" t="s">
        <v>48</v>
      </c>
      <c r="K9083" t="s">
        <v>104</v>
      </c>
      <c r="L9083" t="s">
        <v>22</v>
      </c>
      <c r="M9083" t="s">
        <v>23</v>
      </c>
      <c r="N9083" s="3">
        <v>5</v>
      </c>
      <c r="O9083" s="3" t="str">
        <f t="shared" si="847"/>
        <v>Consistent</v>
      </c>
      <c r="P9083" t="str">
        <f t="shared" si="848"/>
        <v>Excellent</v>
      </c>
      <c r="Q9083" s="4">
        <f t="shared" si="849"/>
        <v>103</v>
      </c>
      <c r="R9083" s="4">
        <f t="shared" si="850"/>
        <v>15.45</v>
      </c>
      <c r="S9083" s="4">
        <f t="shared" si="851"/>
        <v>87.55</v>
      </c>
    </row>
    <row r="9084" spans="1:19" hidden="1" x14ac:dyDescent="0.35">
      <c r="A9084" t="s">
        <v>19561</v>
      </c>
      <c r="B9084" t="s">
        <v>4568</v>
      </c>
      <c r="C9084" s="1">
        <v>45979</v>
      </c>
      <c r="D9084" t="s">
        <v>116</v>
      </c>
      <c r="E9084" t="s">
        <v>286</v>
      </c>
      <c r="F9084" s="3">
        <v>5</v>
      </c>
      <c r="G9084" s="3" t="str">
        <f t="shared" si="846"/>
        <v>Valid Quantity</v>
      </c>
      <c r="H9084" s="2" t="s">
        <v>19562</v>
      </c>
      <c r="I9084" s="3">
        <v>5</v>
      </c>
      <c r="J9084" t="s">
        <v>20</v>
      </c>
      <c r="K9084" t="s">
        <v>119</v>
      </c>
      <c r="L9084" t="s">
        <v>120</v>
      </c>
      <c r="M9084" t="s">
        <v>68</v>
      </c>
      <c r="O9084" s="3" t="str">
        <f t="shared" si="847"/>
        <v>Consistent</v>
      </c>
      <c r="P9084" t="str">
        <f t="shared" si="848"/>
        <v>Not Rated</v>
      </c>
      <c r="Q9084" s="4">
        <f t="shared" si="849"/>
        <v>970.65</v>
      </c>
      <c r="R9084" s="4">
        <f t="shared" si="850"/>
        <v>48.532499999999999</v>
      </c>
      <c r="S9084" s="4">
        <f t="shared" si="851"/>
        <v>922.11749999999995</v>
      </c>
    </row>
    <row r="9085" spans="1:19" hidden="1" x14ac:dyDescent="0.35">
      <c r="A9085" t="s">
        <v>20443</v>
      </c>
      <c r="B9085" t="s">
        <v>5923</v>
      </c>
      <c r="C9085" s="1">
        <v>45979</v>
      </c>
      <c r="D9085" t="s">
        <v>101</v>
      </c>
      <c r="E9085" t="s">
        <v>102</v>
      </c>
      <c r="F9085" s="3">
        <v>1</v>
      </c>
      <c r="G9085" s="3" t="str">
        <f t="shared" si="846"/>
        <v>Valid Quantity</v>
      </c>
      <c r="H9085" s="2" t="s">
        <v>13488</v>
      </c>
      <c r="I9085" s="3">
        <v>5</v>
      </c>
      <c r="J9085" t="s">
        <v>48</v>
      </c>
      <c r="K9085" t="s">
        <v>206</v>
      </c>
      <c r="L9085" t="s">
        <v>41</v>
      </c>
      <c r="M9085" t="s">
        <v>75</v>
      </c>
      <c r="N9085" s="3">
        <v>0</v>
      </c>
      <c r="O9085" s="3" t="str">
        <f t="shared" si="847"/>
        <v>Consistent</v>
      </c>
      <c r="P9085" t="str">
        <f t="shared" si="848"/>
        <v>Not Rated</v>
      </c>
      <c r="Q9085" s="4">
        <f t="shared" si="849"/>
        <v>8.99</v>
      </c>
      <c r="R9085" s="4">
        <f t="shared" si="850"/>
        <v>0.44950000000000001</v>
      </c>
      <c r="S9085" s="4">
        <f t="shared" si="851"/>
        <v>8.5404999999999998</v>
      </c>
    </row>
    <row r="9086" spans="1:19" hidden="1" x14ac:dyDescent="0.35">
      <c r="A9086" t="s">
        <v>21053</v>
      </c>
      <c r="B9086" t="s">
        <v>695</v>
      </c>
      <c r="C9086" s="1">
        <v>45979</v>
      </c>
      <c r="D9086" t="s">
        <v>159</v>
      </c>
      <c r="E9086" t="s">
        <v>197</v>
      </c>
      <c r="F9086" s="3">
        <v>2</v>
      </c>
      <c r="G9086" s="3" t="str">
        <f t="shared" si="846"/>
        <v>Valid Quantity</v>
      </c>
      <c r="H9086" s="2" t="s">
        <v>3759</v>
      </c>
      <c r="I9086" s="3">
        <v>0</v>
      </c>
      <c r="J9086" t="s">
        <v>67</v>
      </c>
      <c r="K9086" t="s">
        <v>206</v>
      </c>
      <c r="L9086" t="s">
        <v>41</v>
      </c>
      <c r="M9086" t="s">
        <v>32</v>
      </c>
      <c r="O9086" s="3" t="str">
        <f t="shared" si="847"/>
        <v>Consistent</v>
      </c>
      <c r="P9086" t="str">
        <f t="shared" si="848"/>
        <v>Not Rated</v>
      </c>
      <c r="Q9086" s="4">
        <f t="shared" si="849"/>
        <v>41.74</v>
      </c>
      <c r="R9086" s="4">
        <f t="shared" si="850"/>
        <v>0</v>
      </c>
      <c r="S9086" s="4">
        <f t="shared" si="851"/>
        <v>41.74</v>
      </c>
    </row>
    <row r="9087" spans="1:19" hidden="1" x14ac:dyDescent="0.35">
      <c r="A9087" t="s">
        <v>365</v>
      </c>
      <c r="B9087" t="s">
        <v>366</v>
      </c>
      <c r="C9087" s="1">
        <v>45980</v>
      </c>
      <c r="D9087" t="s">
        <v>81</v>
      </c>
      <c r="E9087" t="s">
        <v>111</v>
      </c>
      <c r="F9087" s="3">
        <v>1</v>
      </c>
      <c r="G9087" s="3" t="str">
        <f t="shared" si="846"/>
        <v>Valid Quantity</v>
      </c>
      <c r="H9087" s="2" t="s">
        <v>367</v>
      </c>
      <c r="I9087" s="3">
        <v>5</v>
      </c>
      <c r="J9087" t="s">
        <v>54</v>
      </c>
      <c r="K9087" t="s">
        <v>40</v>
      </c>
      <c r="L9087" t="s">
        <v>41</v>
      </c>
      <c r="M9087" t="s">
        <v>32</v>
      </c>
      <c r="O9087" s="3" t="str">
        <f t="shared" si="847"/>
        <v>Consistent</v>
      </c>
      <c r="P9087" t="str">
        <f t="shared" si="848"/>
        <v>Not Rated</v>
      </c>
      <c r="Q9087" s="4">
        <f t="shared" si="849"/>
        <v>127.39</v>
      </c>
      <c r="R9087" s="4">
        <f t="shared" si="850"/>
        <v>6.3695000000000004</v>
      </c>
      <c r="S9087" s="4">
        <f t="shared" si="851"/>
        <v>121.0205</v>
      </c>
    </row>
    <row r="9088" spans="1:19" hidden="1" x14ac:dyDescent="0.35">
      <c r="A9088" t="s">
        <v>2499</v>
      </c>
      <c r="B9088" t="s">
        <v>2500</v>
      </c>
      <c r="C9088" s="1">
        <v>45980</v>
      </c>
      <c r="D9088" t="s">
        <v>64</v>
      </c>
      <c r="E9088" t="s">
        <v>416</v>
      </c>
      <c r="F9088" s="3">
        <v>2</v>
      </c>
      <c r="G9088" s="3" t="str">
        <f t="shared" si="846"/>
        <v>Valid Quantity</v>
      </c>
      <c r="H9088" s="2" t="s">
        <v>703</v>
      </c>
      <c r="I9088" s="3">
        <v>15</v>
      </c>
      <c r="J9088" t="s">
        <v>48</v>
      </c>
      <c r="K9088" t="s">
        <v>55</v>
      </c>
      <c r="L9088" t="s">
        <v>31</v>
      </c>
      <c r="M9088" t="s">
        <v>23</v>
      </c>
      <c r="N9088" s="3">
        <v>4</v>
      </c>
      <c r="O9088" s="3" t="str">
        <f t="shared" si="847"/>
        <v>Consistent</v>
      </c>
      <c r="P9088" t="str">
        <f t="shared" si="848"/>
        <v>Good</v>
      </c>
      <c r="Q9088" s="4">
        <f t="shared" si="849"/>
        <v>58.42</v>
      </c>
      <c r="R9088" s="4">
        <f t="shared" si="850"/>
        <v>8.7629999999999999</v>
      </c>
      <c r="S9088" s="4">
        <f t="shared" si="851"/>
        <v>49.657000000000004</v>
      </c>
    </row>
    <row r="9089" spans="1:19" hidden="1" x14ac:dyDescent="0.35">
      <c r="A9089" t="s">
        <v>9246</v>
      </c>
      <c r="B9089" t="s">
        <v>9247</v>
      </c>
      <c r="C9089" s="1">
        <v>45980</v>
      </c>
      <c r="D9089" t="s">
        <v>64</v>
      </c>
      <c r="E9089" t="s">
        <v>305</v>
      </c>
      <c r="F9089" s="3">
        <v>1</v>
      </c>
      <c r="G9089" s="3" t="str">
        <f t="shared" si="846"/>
        <v>Valid Quantity</v>
      </c>
      <c r="H9089" s="2" t="s">
        <v>5649</v>
      </c>
      <c r="I9089" s="3">
        <v>5</v>
      </c>
      <c r="J9089" t="s">
        <v>84</v>
      </c>
      <c r="K9089" t="s">
        <v>153</v>
      </c>
      <c r="L9089" t="s">
        <v>120</v>
      </c>
      <c r="M9089" t="s">
        <v>32</v>
      </c>
      <c r="O9089" s="3" t="str">
        <f t="shared" si="847"/>
        <v>Consistent</v>
      </c>
      <c r="P9089" t="str">
        <f t="shared" si="848"/>
        <v>Not Rated</v>
      </c>
      <c r="Q9089" s="4">
        <f t="shared" si="849"/>
        <v>65.680000000000007</v>
      </c>
      <c r="R9089" s="4">
        <f t="shared" si="850"/>
        <v>3.2840000000000003</v>
      </c>
      <c r="S9089" s="4">
        <f t="shared" si="851"/>
        <v>62.396000000000008</v>
      </c>
    </row>
    <row r="9090" spans="1:19" x14ac:dyDescent="0.35">
      <c r="A9090" t="s">
        <v>10000</v>
      </c>
      <c r="B9090" t="s">
        <v>10001</v>
      </c>
      <c r="C9090" s="1">
        <v>45980</v>
      </c>
      <c r="D9090" t="s">
        <v>36</v>
      </c>
      <c r="E9090" t="s">
        <v>183</v>
      </c>
      <c r="F9090" s="3">
        <v>1</v>
      </c>
      <c r="G9090" s="41" t="str">
        <f t="shared" ref="G9090:G9153" si="852">IF(F9090&gt;0,"Valid Quantity",(IF(F9090&lt;0,"Negative Quantity","Zero Quantity")))</f>
        <v>Valid Quantity</v>
      </c>
      <c r="H9090" s="2" t="s">
        <v>9012</v>
      </c>
      <c r="I9090" s="3">
        <v>5</v>
      </c>
      <c r="J9090" t="s">
        <v>48</v>
      </c>
      <c r="K9090" t="s">
        <v>162</v>
      </c>
      <c r="L9090" t="s">
        <v>163</v>
      </c>
      <c r="M9090" t="s">
        <v>23</v>
      </c>
      <c r="N9090" s="3">
        <v>1</v>
      </c>
      <c r="O9090" s="41" t="str">
        <f t="shared" ref="O9090:O9153" si="853">IF(F9090&lt;0,IF(M9090="Returned","Return/Adjustment","Suspicious"),IF(F9090=0,IF(M9090="Delivered","Suspicious","Review"),"Consistent"))</f>
        <v>Consistent</v>
      </c>
      <c r="P9090" t="str">
        <f t="shared" ref="P9090:P9153" si="854">IF(N9090=0,"Not Rated",IF(N9090=5,"Excellent",IF(N9090=4,"Good",IF(N9090=3,"Average",IF(N9090=2,"Bad",IF(N9090=1,"Very Bad"))))))</f>
        <v>Very Bad</v>
      </c>
      <c r="Q9090" s="4">
        <f t="shared" ref="Q9090:Q9153" si="855">VALUE(SUBSTITUTE(H9090,"$",""))*F9090</f>
        <v>37.1</v>
      </c>
      <c r="R9090" s="4">
        <f t="shared" ref="R9090:R9153" si="856">Q9090*I9090/100</f>
        <v>1.855</v>
      </c>
      <c r="S9090" s="4">
        <f t="shared" ref="S9090:S9153" si="857">Q9090-R9090</f>
        <v>35.245000000000005</v>
      </c>
    </row>
    <row r="9091" spans="1:19" hidden="1" x14ac:dyDescent="0.35">
      <c r="A9091" t="s">
        <v>10202</v>
      </c>
      <c r="B9091" t="s">
        <v>5895</v>
      </c>
      <c r="C9091" s="1">
        <v>45980</v>
      </c>
      <c r="D9091" t="s">
        <v>64</v>
      </c>
      <c r="E9091" t="s">
        <v>65</v>
      </c>
      <c r="F9091" s="3">
        <v>1</v>
      </c>
      <c r="G9091" s="3" t="str">
        <f t="shared" si="852"/>
        <v>Valid Quantity</v>
      </c>
      <c r="H9091" s="2" t="s">
        <v>10066</v>
      </c>
      <c r="I9091" s="3">
        <v>0</v>
      </c>
      <c r="J9091" t="s">
        <v>48</v>
      </c>
      <c r="K9091" t="s">
        <v>85</v>
      </c>
      <c r="L9091" t="s">
        <v>86</v>
      </c>
      <c r="M9091" t="s">
        <v>185</v>
      </c>
      <c r="N9091" s="3">
        <v>0</v>
      </c>
      <c r="O9091" s="3" t="str">
        <f t="shared" si="853"/>
        <v>Consistent</v>
      </c>
      <c r="P9091" t="str">
        <f t="shared" si="854"/>
        <v>Not Rated</v>
      </c>
      <c r="Q9091" s="4">
        <f t="shared" si="855"/>
        <v>13.38</v>
      </c>
      <c r="R9091" s="4">
        <f t="shared" si="856"/>
        <v>0</v>
      </c>
      <c r="S9091" s="4">
        <f t="shared" si="857"/>
        <v>13.38</v>
      </c>
    </row>
    <row r="9092" spans="1:19" hidden="1" x14ac:dyDescent="0.35">
      <c r="A9092" t="s">
        <v>11769</v>
      </c>
      <c r="B9092" t="s">
        <v>7799</v>
      </c>
      <c r="C9092" s="1">
        <v>45980</v>
      </c>
      <c r="D9092" t="s">
        <v>116</v>
      </c>
      <c r="E9092" t="s">
        <v>173</v>
      </c>
      <c r="F9092" s="3">
        <v>1</v>
      </c>
      <c r="G9092" s="3" t="str">
        <f t="shared" si="852"/>
        <v>Valid Quantity</v>
      </c>
      <c r="H9092" s="2" t="s">
        <v>6565</v>
      </c>
      <c r="I9092" s="3">
        <v>10</v>
      </c>
      <c r="J9092" t="s">
        <v>84</v>
      </c>
      <c r="K9092" t="s">
        <v>30</v>
      </c>
      <c r="L9092" t="s">
        <v>31</v>
      </c>
      <c r="M9092" t="s">
        <v>32</v>
      </c>
      <c r="O9092" s="3" t="str">
        <f t="shared" si="853"/>
        <v>Consistent</v>
      </c>
      <c r="P9092" t="str">
        <f t="shared" si="854"/>
        <v>Not Rated</v>
      </c>
      <c r="Q9092" s="4">
        <f t="shared" si="855"/>
        <v>53.24</v>
      </c>
      <c r="R9092" s="4">
        <f t="shared" si="856"/>
        <v>5.3239999999999998</v>
      </c>
      <c r="S9092" s="4">
        <f t="shared" si="857"/>
        <v>47.916000000000004</v>
      </c>
    </row>
    <row r="9093" spans="1:19" hidden="1" x14ac:dyDescent="0.35">
      <c r="A9093" t="s">
        <v>12889</v>
      </c>
      <c r="B9093" t="s">
        <v>9515</v>
      </c>
      <c r="C9093" s="1">
        <v>45980</v>
      </c>
      <c r="D9093" t="s">
        <v>64</v>
      </c>
      <c r="E9093" t="s">
        <v>331</v>
      </c>
      <c r="F9093" s="3">
        <v>1</v>
      </c>
      <c r="G9093" s="3" t="str">
        <f t="shared" si="852"/>
        <v>Valid Quantity</v>
      </c>
      <c r="H9093" s="2" t="s">
        <v>12890</v>
      </c>
      <c r="I9093" s="3">
        <v>5</v>
      </c>
      <c r="J9093" t="s">
        <v>54</v>
      </c>
      <c r="K9093" t="s">
        <v>85</v>
      </c>
      <c r="L9093" t="s">
        <v>86</v>
      </c>
      <c r="M9093" t="s">
        <v>75</v>
      </c>
      <c r="O9093" s="3" t="str">
        <f t="shared" si="853"/>
        <v>Consistent</v>
      </c>
      <c r="P9093" t="str">
        <f t="shared" si="854"/>
        <v>Not Rated</v>
      </c>
      <c r="Q9093" s="4">
        <f t="shared" si="855"/>
        <v>28.45</v>
      </c>
      <c r="R9093" s="4">
        <f t="shared" si="856"/>
        <v>1.4225000000000001</v>
      </c>
      <c r="S9093" s="4">
        <f t="shared" si="857"/>
        <v>27.0275</v>
      </c>
    </row>
    <row r="9094" spans="1:19" hidden="1" x14ac:dyDescent="0.35">
      <c r="A9094" t="s">
        <v>14691</v>
      </c>
      <c r="B9094" t="s">
        <v>7394</v>
      </c>
      <c r="C9094" s="1">
        <v>45980</v>
      </c>
      <c r="D9094" t="s">
        <v>159</v>
      </c>
      <c r="E9094" t="s">
        <v>358</v>
      </c>
      <c r="F9094" s="3">
        <v>3</v>
      </c>
      <c r="G9094" s="3" t="str">
        <f t="shared" si="852"/>
        <v>Valid Quantity</v>
      </c>
      <c r="H9094" s="2" t="s">
        <v>1971</v>
      </c>
      <c r="I9094" s="3">
        <v>10</v>
      </c>
      <c r="J9094" t="s">
        <v>20</v>
      </c>
      <c r="K9094" t="s">
        <v>194</v>
      </c>
      <c r="L9094" t="s">
        <v>163</v>
      </c>
      <c r="M9094" t="s">
        <v>23</v>
      </c>
      <c r="N9094" s="3">
        <v>5</v>
      </c>
      <c r="O9094" s="3" t="str">
        <f t="shared" si="853"/>
        <v>Consistent</v>
      </c>
      <c r="P9094" t="str">
        <f t="shared" si="854"/>
        <v>Excellent</v>
      </c>
      <c r="Q9094" s="4">
        <f t="shared" si="855"/>
        <v>63.150000000000006</v>
      </c>
      <c r="R9094" s="4">
        <f t="shared" si="856"/>
        <v>6.3150000000000004</v>
      </c>
      <c r="S9094" s="4">
        <f t="shared" si="857"/>
        <v>56.835000000000008</v>
      </c>
    </row>
    <row r="9095" spans="1:19" hidden="1" x14ac:dyDescent="0.35">
      <c r="A9095" t="s">
        <v>17392</v>
      </c>
      <c r="B9095" t="s">
        <v>17393</v>
      </c>
      <c r="C9095" s="1">
        <v>45980</v>
      </c>
      <c r="D9095" t="s">
        <v>17</v>
      </c>
      <c r="E9095" t="s">
        <v>18</v>
      </c>
      <c r="F9095" s="3">
        <v>1</v>
      </c>
      <c r="G9095" s="3" t="str">
        <f t="shared" si="852"/>
        <v>Valid Quantity</v>
      </c>
      <c r="H9095" s="2" t="s">
        <v>6994</v>
      </c>
      <c r="I9095" s="3">
        <v>10</v>
      </c>
      <c r="J9095" t="s">
        <v>20</v>
      </c>
      <c r="K9095" t="s">
        <v>189</v>
      </c>
      <c r="L9095" t="s">
        <v>120</v>
      </c>
      <c r="M9095" t="s">
        <v>32</v>
      </c>
      <c r="O9095" s="3" t="str">
        <f t="shared" si="853"/>
        <v>Consistent</v>
      </c>
      <c r="P9095" t="str">
        <f t="shared" si="854"/>
        <v>Not Rated</v>
      </c>
      <c r="Q9095" s="4">
        <f t="shared" si="855"/>
        <v>39.81</v>
      </c>
      <c r="R9095" s="4">
        <f t="shared" si="856"/>
        <v>3.9810000000000003</v>
      </c>
      <c r="S9095" s="4">
        <f t="shared" si="857"/>
        <v>35.829000000000001</v>
      </c>
    </row>
    <row r="9096" spans="1:19" hidden="1" x14ac:dyDescent="0.35">
      <c r="A9096" t="s">
        <v>18174</v>
      </c>
      <c r="B9096" t="s">
        <v>6245</v>
      </c>
      <c r="C9096" s="1">
        <v>45980</v>
      </c>
      <c r="D9096" t="s">
        <v>159</v>
      </c>
      <c r="E9096" t="s">
        <v>197</v>
      </c>
      <c r="F9096" s="3">
        <v>1</v>
      </c>
      <c r="G9096" s="3" t="str">
        <f t="shared" si="852"/>
        <v>Valid Quantity</v>
      </c>
      <c r="H9096" s="2" t="s">
        <v>570</v>
      </c>
      <c r="I9096" s="3">
        <v>15</v>
      </c>
      <c r="J9096" t="s">
        <v>48</v>
      </c>
      <c r="K9096" t="s">
        <v>60</v>
      </c>
      <c r="L9096" t="s">
        <v>61</v>
      </c>
      <c r="M9096" t="s">
        <v>23</v>
      </c>
      <c r="N9096" s="3">
        <v>2</v>
      </c>
      <c r="O9096" s="3" t="str">
        <f t="shared" si="853"/>
        <v>Consistent</v>
      </c>
      <c r="P9096" t="str">
        <f t="shared" si="854"/>
        <v>Bad</v>
      </c>
      <c r="Q9096" s="4">
        <f t="shared" si="855"/>
        <v>9.84</v>
      </c>
      <c r="R9096" s="4">
        <f t="shared" si="856"/>
        <v>1.476</v>
      </c>
      <c r="S9096" s="4">
        <f t="shared" si="857"/>
        <v>8.3640000000000008</v>
      </c>
    </row>
    <row r="9097" spans="1:19" hidden="1" x14ac:dyDescent="0.35">
      <c r="A9097" t="s">
        <v>19816</v>
      </c>
      <c r="B9097" t="s">
        <v>4587</v>
      </c>
      <c r="C9097" s="1">
        <v>45980</v>
      </c>
      <c r="D9097" t="s">
        <v>64</v>
      </c>
      <c r="E9097" t="s">
        <v>331</v>
      </c>
      <c r="F9097" s="3">
        <v>5</v>
      </c>
      <c r="G9097" s="3" t="str">
        <f t="shared" si="852"/>
        <v>Valid Quantity</v>
      </c>
      <c r="H9097" s="2" t="s">
        <v>19817</v>
      </c>
      <c r="I9097" s="3">
        <v>5</v>
      </c>
      <c r="J9097" t="s">
        <v>48</v>
      </c>
      <c r="K9097" t="s">
        <v>189</v>
      </c>
      <c r="L9097" t="s">
        <v>120</v>
      </c>
      <c r="M9097" t="s">
        <v>185</v>
      </c>
      <c r="N9097" s="3">
        <v>0</v>
      </c>
      <c r="O9097" s="3" t="str">
        <f t="shared" si="853"/>
        <v>Consistent</v>
      </c>
      <c r="P9097" t="str">
        <f t="shared" si="854"/>
        <v>Not Rated</v>
      </c>
      <c r="Q9097" s="4">
        <f t="shared" si="855"/>
        <v>548.04999999999995</v>
      </c>
      <c r="R9097" s="4">
        <f t="shared" si="856"/>
        <v>27.4025</v>
      </c>
      <c r="S9097" s="4">
        <f t="shared" si="857"/>
        <v>520.64749999999992</v>
      </c>
    </row>
    <row r="9098" spans="1:19" hidden="1" x14ac:dyDescent="0.35">
      <c r="A9098" t="s">
        <v>20108</v>
      </c>
      <c r="B9098" t="s">
        <v>3586</v>
      </c>
      <c r="C9098" s="1">
        <v>45980</v>
      </c>
      <c r="D9098" t="s">
        <v>116</v>
      </c>
      <c r="E9098" t="s">
        <v>479</v>
      </c>
      <c r="F9098" s="3">
        <v>1</v>
      </c>
      <c r="G9098" s="3" t="str">
        <f t="shared" si="852"/>
        <v>Valid Quantity</v>
      </c>
      <c r="H9098" s="2" t="s">
        <v>20109</v>
      </c>
      <c r="I9098" s="3">
        <v>10</v>
      </c>
      <c r="J9098" t="s">
        <v>84</v>
      </c>
      <c r="K9098" t="s">
        <v>55</v>
      </c>
      <c r="L9098" t="s">
        <v>31</v>
      </c>
      <c r="M9098" t="s">
        <v>23</v>
      </c>
      <c r="N9098" s="3">
        <v>5</v>
      </c>
      <c r="O9098" s="3" t="str">
        <f t="shared" si="853"/>
        <v>Consistent</v>
      </c>
      <c r="P9098" t="str">
        <f t="shared" si="854"/>
        <v>Excellent</v>
      </c>
      <c r="Q9098" s="4">
        <f t="shared" si="855"/>
        <v>169.12</v>
      </c>
      <c r="R9098" s="4">
        <f t="shared" si="856"/>
        <v>16.911999999999999</v>
      </c>
      <c r="S9098" s="4">
        <f t="shared" si="857"/>
        <v>152.208</v>
      </c>
    </row>
    <row r="9099" spans="1:19" hidden="1" x14ac:dyDescent="0.35">
      <c r="A9099" t="s">
        <v>21111</v>
      </c>
      <c r="B9099" t="s">
        <v>106</v>
      </c>
      <c r="C9099" s="1">
        <v>45980</v>
      </c>
      <c r="D9099" t="s">
        <v>45</v>
      </c>
      <c r="E9099" t="s">
        <v>432</v>
      </c>
      <c r="F9099" s="3">
        <v>3</v>
      </c>
      <c r="G9099" s="3" t="str">
        <f t="shared" si="852"/>
        <v>Valid Quantity</v>
      </c>
      <c r="H9099" s="2" t="s">
        <v>3599</v>
      </c>
      <c r="I9099" s="3">
        <v>5</v>
      </c>
      <c r="J9099" t="s">
        <v>84</v>
      </c>
      <c r="K9099" t="s">
        <v>194</v>
      </c>
      <c r="L9099" t="s">
        <v>163</v>
      </c>
      <c r="M9099" t="s">
        <v>23</v>
      </c>
      <c r="N9099" s="3">
        <v>5</v>
      </c>
      <c r="O9099" s="3" t="str">
        <f t="shared" si="853"/>
        <v>Consistent</v>
      </c>
      <c r="P9099" t="str">
        <f t="shared" si="854"/>
        <v>Excellent</v>
      </c>
      <c r="Q9099" s="4">
        <f t="shared" si="855"/>
        <v>42.69</v>
      </c>
      <c r="R9099" s="4">
        <f t="shared" si="856"/>
        <v>2.1345000000000001</v>
      </c>
      <c r="S9099" s="4">
        <f t="shared" si="857"/>
        <v>40.555499999999995</v>
      </c>
    </row>
    <row r="9100" spans="1:19" hidden="1" x14ac:dyDescent="0.35">
      <c r="A9100" t="s">
        <v>22148</v>
      </c>
      <c r="B9100" t="s">
        <v>35</v>
      </c>
      <c r="C9100" s="1">
        <v>45980</v>
      </c>
      <c r="D9100" t="s">
        <v>101</v>
      </c>
      <c r="E9100" t="s">
        <v>102</v>
      </c>
      <c r="F9100" s="3">
        <v>1</v>
      </c>
      <c r="G9100" s="3" t="str">
        <f t="shared" si="852"/>
        <v>Valid Quantity</v>
      </c>
      <c r="H9100" s="2" t="s">
        <v>22149</v>
      </c>
      <c r="I9100" s="3">
        <v>5</v>
      </c>
      <c r="J9100" t="s">
        <v>84</v>
      </c>
      <c r="K9100" t="s">
        <v>60</v>
      </c>
      <c r="L9100" t="s">
        <v>61</v>
      </c>
      <c r="M9100" t="s">
        <v>23</v>
      </c>
      <c r="N9100" s="3">
        <v>3</v>
      </c>
      <c r="O9100" s="3" t="str">
        <f t="shared" si="853"/>
        <v>Consistent</v>
      </c>
      <c r="P9100" t="str">
        <f t="shared" si="854"/>
        <v>Average</v>
      </c>
      <c r="Q9100" s="4">
        <f t="shared" si="855"/>
        <v>42.79</v>
      </c>
      <c r="R9100" s="4">
        <f t="shared" si="856"/>
        <v>2.1395</v>
      </c>
      <c r="S9100" s="4">
        <f t="shared" si="857"/>
        <v>40.650500000000001</v>
      </c>
    </row>
    <row r="9101" spans="1:19" hidden="1" x14ac:dyDescent="0.35">
      <c r="A9101" t="s">
        <v>22548</v>
      </c>
      <c r="B9101" t="s">
        <v>11200</v>
      </c>
      <c r="C9101" s="1">
        <v>45980</v>
      </c>
      <c r="D9101" t="s">
        <v>64</v>
      </c>
      <c r="E9101" t="s">
        <v>851</v>
      </c>
      <c r="F9101" s="3">
        <v>1</v>
      </c>
      <c r="G9101" s="3" t="str">
        <f t="shared" si="852"/>
        <v>Valid Quantity</v>
      </c>
      <c r="H9101" s="2" t="s">
        <v>788</v>
      </c>
      <c r="I9101" s="3">
        <v>0</v>
      </c>
      <c r="J9101" t="s">
        <v>54</v>
      </c>
      <c r="K9101" t="s">
        <v>49</v>
      </c>
      <c r="L9101" t="s">
        <v>22</v>
      </c>
      <c r="M9101" t="s">
        <v>23</v>
      </c>
      <c r="N9101" s="3">
        <v>4</v>
      </c>
      <c r="O9101" s="3" t="str">
        <f t="shared" si="853"/>
        <v>Consistent</v>
      </c>
      <c r="P9101" t="str">
        <f t="shared" si="854"/>
        <v>Good</v>
      </c>
      <c r="Q9101" s="4">
        <f t="shared" si="855"/>
        <v>40.18</v>
      </c>
      <c r="R9101" s="4">
        <f t="shared" si="856"/>
        <v>0</v>
      </c>
      <c r="S9101" s="4">
        <f t="shared" si="857"/>
        <v>40.18</v>
      </c>
    </row>
    <row r="9102" spans="1:19" hidden="1" x14ac:dyDescent="0.35">
      <c r="A9102" t="s">
        <v>23236</v>
      </c>
      <c r="B9102" t="s">
        <v>11751</v>
      </c>
      <c r="C9102" s="1">
        <v>45980</v>
      </c>
      <c r="D9102" t="s">
        <v>101</v>
      </c>
      <c r="E9102" t="s">
        <v>136</v>
      </c>
      <c r="F9102" s="3">
        <v>1</v>
      </c>
      <c r="G9102" s="3" t="str">
        <f t="shared" si="852"/>
        <v>Valid Quantity</v>
      </c>
      <c r="H9102" s="2" t="s">
        <v>23237</v>
      </c>
      <c r="I9102" s="3">
        <v>0</v>
      </c>
      <c r="J9102" t="s">
        <v>20</v>
      </c>
      <c r="K9102" t="s">
        <v>212</v>
      </c>
      <c r="L9102" t="s">
        <v>120</v>
      </c>
      <c r="M9102" t="s">
        <v>185</v>
      </c>
      <c r="O9102" s="3" t="str">
        <f t="shared" si="853"/>
        <v>Consistent</v>
      </c>
      <c r="P9102" t="str">
        <f t="shared" si="854"/>
        <v>Not Rated</v>
      </c>
      <c r="Q9102" s="4">
        <f t="shared" si="855"/>
        <v>62.76</v>
      </c>
      <c r="R9102" s="4">
        <f t="shared" si="856"/>
        <v>0</v>
      </c>
      <c r="S9102" s="4">
        <f t="shared" si="857"/>
        <v>62.76</v>
      </c>
    </row>
    <row r="9103" spans="1:19" hidden="1" x14ac:dyDescent="0.35">
      <c r="A9103" t="s">
        <v>2526</v>
      </c>
      <c r="B9103" t="s">
        <v>27</v>
      </c>
      <c r="C9103" s="1">
        <v>45981</v>
      </c>
      <c r="D9103" t="s">
        <v>116</v>
      </c>
      <c r="E9103" t="s">
        <v>117</v>
      </c>
      <c r="F9103" s="3">
        <v>4</v>
      </c>
      <c r="G9103" s="3" t="str">
        <f t="shared" si="852"/>
        <v>Valid Quantity</v>
      </c>
      <c r="H9103" s="2" t="s">
        <v>2527</v>
      </c>
      <c r="I9103" s="3">
        <v>0</v>
      </c>
      <c r="J9103" t="s">
        <v>84</v>
      </c>
      <c r="K9103" t="s">
        <v>119</v>
      </c>
      <c r="L9103" t="s">
        <v>120</v>
      </c>
      <c r="M9103" t="s">
        <v>32</v>
      </c>
      <c r="O9103" s="3" t="str">
        <f t="shared" si="853"/>
        <v>Consistent</v>
      </c>
      <c r="P9103" t="str">
        <f t="shared" si="854"/>
        <v>Not Rated</v>
      </c>
      <c r="Q9103" s="4">
        <f t="shared" si="855"/>
        <v>224.76</v>
      </c>
      <c r="R9103" s="4">
        <f t="shared" si="856"/>
        <v>0</v>
      </c>
      <c r="S9103" s="4">
        <f t="shared" si="857"/>
        <v>224.76</v>
      </c>
    </row>
    <row r="9104" spans="1:19" hidden="1" x14ac:dyDescent="0.35">
      <c r="A9104" t="s">
        <v>4535</v>
      </c>
      <c r="B9104" t="s">
        <v>4536</v>
      </c>
      <c r="C9104" s="1">
        <v>45981</v>
      </c>
      <c r="D9104" t="s">
        <v>159</v>
      </c>
      <c r="E9104" t="s">
        <v>358</v>
      </c>
      <c r="F9104" s="3">
        <v>1</v>
      </c>
      <c r="G9104" s="3" t="str">
        <f t="shared" si="852"/>
        <v>Valid Quantity</v>
      </c>
      <c r="H9104" s="2" t="s">
        <v>4537</v>
      </c>
      <c r="I9104" s="3">
        <v>0</v>
      </c>
      <c r="J9104" t="s">
        <v>84</v>
      </c>
      <c r="K9104" t="s">
        <v>55</v>
      </c>
      <c r="L9104" t="s">
        <v>31</v>
      </c>
      <c r="M9104" t="s">
        <v>75</v>
      </c>
      <c r="O9104" s="3" t="str">
        <f t="shared" si="853"/>
        <v>Consistent</v>
      </c>
      <c r="P9104" t="str">
        <f t="shared" si="854"/>
        <v>Not Rated</v>
      </c>
      <c r="Q9104" s="4">
        <f t="shared" si="855"/>
        <v>10.88</v>
      </c>
      <c r="R9104" s="4">
        <f t="shared" si="856"/>
        <v>0</v>
      </c>
      <c r="S9104" s="4">
        <f t="shared" si="857"/>
        <v>10.88</v>
      </c>
    </row>
    <row r="9105" spans="1:19" hidden="1" x14ac:dyDescent="0.35">
      <c r="A9105" t="s">
        <v>5669</v>
      </c>
      <c r="B9105" t="s">
        <v>5670</v>
      </c>
      <c r="C9105" s="1">
        <v>45981</v>
      </c>
      <c r="D9105" t="s">
        <v>45</v>
      </c>
      <c r="E9105" t="s">
        <v>215</v>
      </c>
      <c r="F9105" s="3">
        <v>1</v>
      </c>
      <c r="G9105" s="3" t="str">
        <f t="shared" si="852"/>
        <v>Valid Quantity</v>
      </c>
      <c r="H9105" s="2" t="s">
        <v>5671</v>
      </c>
      <c r="I9105" s="3">
        <v>0</v>
      </c>
      <c r="J9105" t="s">
        <v>39</v>
      </c>
      <c r="K9105" t="s">
        <v>104</v>
      </c>
      <c r="L9105" t="s">
        <v>22</v>
      </c>
      <c r="M9105" t="s">
        <v>23</v>
      </c>
      <c r="N9105" s="3">
        <v>1</v>
      </c>
      <c r="O9105" s="3" t="str">
        <f t="shared" si="853"/>
        <v>Consistent</v>
      </c>
      <c r="P9105" t="str">
        <f t="shared" si="854"/>
        <v>Very Bad</v>
      </c>
      <c r="Q9105" s="4">
        <f t="shared" si="855"/>
        <v>12.49</v>
      </c>
      <c r="R9105" s="4">
        <f t="shared" si="856"/>
        <v>0</v>
      </c>
      <c r="S9105" s="4">
        <f t="shared" si="857"/>
        <v>12.49</v>
      </c>
    </row>
    <row r="9106" spans="1:19" hidden="1" x14ac:dyDescent="0.35">
      <c r="A9106" t="s">
        <v>8377</v>
      </c>
      <c r="B9106" t="s">
        <v>6562</v>
      </c>
      <c r="C9106" s="1">
        <v>45981</v>
      </c>
      <c r="D9106" t="s">
        <v>101</v>
      </c>
      <c r="E9106" t="s">
        <v>345</v>
      </c>
      <c r="F9106" s="3">
        <v>1</v>
      </c>
      <c r="G9106" s="3" t="str">
        <f t="shared" si="852"/>
        <v>Valid Quantity</v>
      </c>
      <c r="H9106" s="2" t="s">
        <v>8378</v>
      </c>
      <c r="I9106" s="3">
        <v>15</v>
      </c>
      <c r="J9106" t="s">
        <v>84</v>
      </c>
      <c r="K9106" t="s">
        <v>40</v>
      </c>
      <c r="L9106" t="s">
        <v>41</v>
      </c>
      <c r="M9106" t="s">
        <v>23</v>
      </c>
      <c r="O9106" s="3" t="str">
        <f t="shared" si="853"/>
        <v>Consistent</v>
      </c>
      <c r="P9106" t="str">
        <f t="shared" si="854"/>
        <v>Not Rated</v>
      </c>
      <c r="Q9106" s="4">
        <f t="shared" si="855"/>
        <v>72.02</v>
      </c>
      <c r="R9106" s="4">
        <f t="shared" si="856"/>
        <v>10.802999999999999</v>
      </c>
      <c r="S9106" s="4">
        <f t="shared" si="857"/>
        <v>61.216999999999999</v>
      </c>
    </row>
    <row r="9107" spans="1:19" hidden="1" x14ac:dyDescent="0.35">
      <c r="A9107" t="s">
        <v>12111</v>
      </c>
      <c r="B9107" t="s">
        <v>6639</v>
      </c>
      <c r="C9107" s="1">
        <v>45981</v>
      </c>
      <c r="D9107" t="s">
        <v>45</v>
      </c>
      <c r="E9107" t="s">
        <v>432</v>
      </c>
      <c r="F9107" s="3">
        <v>1</v>
      </c>
      <c r="G9107" s="3" t="str">
        <f t="shared" si="852"/>
        <v>Valid Quantity</v>
      </c>
      <c r="H9107" s="2" t="s">
        <v>11145</v>
      </c>
      <c r="I9107" s="3">
        <v>0</v>
      </c>
      <c r="J9107" t="s">
        <v>54</v>
      </c>
      <c r="K9107" t="s">
        <v>91</v>
      </c>
      <c r="L9107" t="s">
        <v>41</v>
      </c>
      <c r="M9107" t="s">
        <v>185</v>
      </c>
      <c r="O9107" s="3" t="str">
        <f t="shared" si="853"/>
        <v>Consistent</v>
      </c>
      <c r="P9107" t="str">
        <f t="shared" si="854"/>
        <v>Not Rated</v>
      </c>
      <c r="Q9107" s="4">
        <f t="shared" si="855"/>
        <v>57.24</v>
      </c>
      <c r="R9107" s="4">
        <f t="shared" si="856"/>
        <v>0</v>
      </c>
      <c r="S9107" s="4">
        <f t="shared" si="857"/>
        <v>57.24</v>
      </c>
    </row>
    <row r="9108" spans="1:19" hidden="1" x14ac:dyDescent="0.35">
      <c r="A9108" t="s">
        <v>12135</v>
      </c>
      <c r="B9108" t="s">
        <v>455</v>
      </c>
      <c r="C9108" s="1">
        <v>45981</v>
      </c>
      <c r="D9108" t="s">
        <v>45</v>
      </c>
      <c r="E9108" t="s">
        <v>269</v>
      </c>
      <c r="F9108" s="3">
        <v>4</v>
      </c>
      <c r="G9108" s="3" t="str">
        <f t="shared" si="852"/>
        <v>Valid Quantity</v>
      </c>
      <c r="H9108" s="2" t="s">
        <v>10953</v>
      </c>
      <c r="I9108" s="3">
        <v>5</v>
      </c>
      <c r="J9108" t="s">
        <v>84</v>
      </c>
      <c r="K9108" t="s">
        <v>119</v>
      </c>
      <c r="L9108" t="s">
        <v>120</v>
      </c>
      <c r="M9108" t="s">
        <v>23</v>
      </c>
      <c r="N9108" s="3">
        <v>5</v>
      </c>
      <c r="O9108" s="3" t="str">
        <f t="shared" si="853"/>
        <v>Consistent</v>
      </c>
      <c r="P9108" t="str">
        <f t="shared" si="854"/>
        <v>Excellent</v>
      </c>
      <c r="Q9108" s="4">
        <f t="shared" si="855"/>
        <v>191.6</v>
      </c>
      <c r="R9108" s="4">
        <f t="shared" si="856"/>
        <v>9.58</v>
      </c>
      <c r="S9108" s="4">
        <f t="shared" si="857"/>
        <v>182.01999999999998</v>
      </c>
    </row>
    <row r="9109" spans="1:19" hidden="1" x14ac:dyDescent="0.35">
      <c r="A9109" t="s">
        <v>12626</v>
      </c>
      <c r="B9109" t="s">
        <v>7558</v>
      </c>
      <c r="C9109" s="1">
        <v>45981</v>
      </c>
      <c r="D9109" t="s">
        <v>45</v>
      </c>
      <c r="E9109" t="s">
        <v>269</v>
      </c>
      <c r="F9109" s="3">
        <v>1</v>
      </c>
      <c r="G9109" s="3" t="str">
        <f t="shared" si="852"/>
        <v>Valid Quantity</v>
      </c>
      <c r="H9109" s="2" t="s">
        <v>11650</v>
      </c>
      <c r="I9109" s="3">
        <v>0</v>
      </c>
      <c r="J9109" t="s">
        <v>39</v>
      </c>
      <c r="K9109" t="s">
        <v>162</v>
      </c>
      <c r="L9109" t="s">
        <v>163</v>
      </c>
      <c r="M9109" t="s">
        <v>185</v>
      </c>
      <c r="O9109" s="3" t="str">
        <f t="shared" si="853"/>
        <v>Consistent</v>
      </c>
      <c r="P9109" t="str">
        <f t="shared" si="854"/>
        <v>Not Rated</v>
      </c>
      <c r="Q9109" s="4">
        <f t="shared" si="855"/>
        <v>18.46</v>
      </c>
      <c r="R9109" s="4">
        <f t="shared" si="856"/>
        <v>0</v>
      </c>
      <c r="S9109" s="4">
        <f t="shared" si="857"/>
        <v>18.46</v>
      </c>
    </row>
    <row r="9110" spans="1:19" hidden="1" x14ac:dyDescent="0.35">
      <c r="A9110" t="s">
        <v>12719</v>
      </c>
      <c r="B9110" t="s">
        <v>12720</v>
      </c>
      <c r="C9110" s="1">
        <v>45981</v>
      </c>
      <c r="D9110" t="s">
        <v>116</v>
      </c>
      <c r="E9110" t="s">
        <v>173</v>
      </c>
      <c r="F9110" s="3">
        <v>2</v>
      </c>
      <c r="G9110" s="3" t="str">
        <f t="shared" si="852"/>
        <v>Valid Quantity</v>
      </c>
      <c r="H9110" s="2" t="s">
        <v>12721</v>
      </c>
      <c r="I9110" s="3">
        <v>10</v>
      </c>
      <c r="J9110" t="s">
        <v>54</v>
      </c>
      <c r="K9110" t="s">
        <v>55</v>
      </c>
      <c r="L9110" t="s">
        <v>31</v>
      </c>
      <c r="M9110" t="s">
        <v>23</v>
      </c>
      <c r="N9110" s="3">
        <v>3</v>
      </c>
      <c r="O9110" s="3" t="str">
        <f t="shared" si="853"/>
        <v>Consistent</v>
      </c>
      <c r="P9110" t="str">
        <f t="shared" si="854"/>
        <v>Average</v>
      </c>
      <c r="Q9110" s="4">
        <f t="shared" si="855"/>
        <v>477.12</v>
      </c>
      <c r="R9110" s="4">
        <f t="shared" si="856"/>
        <v>47.711999999999996</v>
      </c>
      <c r="S9110" s="4">
        <f t="shared" si="857"/>
        <v>429.40800000000002</v>
      </c>
    </row>
    <row r="9111" spans="1:19" hidden="1" x14ac:dyDescent="0.35">
      <c r="A9111" t="s">
        <v>14552</v>
      </c>
      <c r="B9111" t="s">
        <v>14553</v>
      </c>
      <c r="C9111" s="1">
        <v>45981</v>
      </c>
      <c r="D9111" t="s">
        <v>45</v>
      </c>
      <c r="E9111" t="s">
        <v>215</v>
      </c>
      <c r="F9111" s="3">
        <v>1</v>
      </c>
      <c r="G9111" s="3" t="str">
        <f t="shared" si="852"/>
        <v>Valid Quantity</v>
      </c>
      <c r="H9111" s="2" t="s">
        <v>5455</v>
      </c>
      <c r="I9111" s="3">
        <v>25</v>
      </c>
      <c r="J9111" t="s">
        <v>84</v>
      </c>
      <c r="K9111" t="s">
        <v>40</v>
      </c>
      <c r="L9111" t="s">
        <v>41</v>
      </c>
      <c r="M9111" t="s">
        <v>32</v>
      </c>
      <c r="O9111" s="3" t="str">
        <f t="shared" si="853"/>
        <v>Consistent</v>
      </c>
      <c r="P9111" t="str">
        <f t="shared" si="854"/>
        <v>Not Rated</v>
      </c>
      <c r="Q9111" s="4">
        <f t="shared" si="855"/>
        <v>56.41</v>
      </c>
      <c r="R9111" s="4">
        <f t="shared" si="856"/>
        <v>14.102499999999999</v>
      </c>
      <c r="S9111" s="4">
        <f t="shared" si="857"/>
        <v>42.307499999999997</v>
      </c>
    </row>
    <row r="9112" spans="1:19" hidden="1" x14ac:dyDescent="0.35">
      <c r="A9112" t="s">
        <v>14600</v>
      </c>
      <c r="B9112" t="s">
        <v>6664</v>
      </c>
      <c r="C9112" s="1">
        <v>45981</v>
      </c>
      <c r="D9112" t="s">
        <v>45</v>
      </c>
      <c r="E9112" t="s">
        <v>46</v>
      </c>
      <c r="F9112" s="3">
        <v>3</v>
      </c>
      <c r="G9112" s="3" t="str">
        <f t="shared" si="852"/>
        <v>Valid Quantity</v>
      </c>
      <c r="H9112" s="2" t="s">
        <v>14601</v>
      </c>
      <c r="I9112" s="3">
        <v>5</v>
      </c>
      <c r="J9112" t="s">
        <v>48</v>
      </c>
      <c r="K9112" t="s">
        <v>49</v>
      </c>
      <c r="L9112" t="s">
        <v>22</v>
      </c>
      <c r="M9112" t="s">
        <v>23</v>
      </c>
      <c r="N9112" s="3">
        <v>3</v>
      </c>
      <c r="O9112" s="3" t="str">
        <f t="shared" si="853"/>
        <v>Consistent</v>
      </c>
      <c r="P9112" t="str">
        <f t="shared" si="854"/>
        <v>Average</v>
      </c>
      <c r="Q9112" s="4">
        <f t="shared" si="855"/>
        <v>133.32</v>
      </c>
      <c r="R9112" s="4">
        <f t="shared" si="856"/>
        <v>6.6659999999999995</v>
      </c>
      <c r="S9112" s="4">
        <f t="shared" si="857"/>
        <v>126.654</v>
      </c>
    </row>
    <row r="9113" spans="1:19" hidden="1" x14ac:dyDescent="0.35">
      <c r="A9113" t="s">
        <v>18047</v>
      </c>
      <c r="B9113" t="s">
        <v>6140</v>
      </c>
      <c r="C9113" s="1">
        <v>45981</v>
      </c>
      <c r="D9113" t="s">
        <v>81</v>
      </c>
      <c r="E9113" t="s">
        <v>147</v>
      </c>
      <c r="F9113" s="3">
        <v>2</v>
      </c>
      <c r="G9113" s="3" t="str">
        <f t="shared" si="852"/>
        <v>Valid Quantity</v>
      </c>
      <c r="H9113" s="2" t="s">
        <v>12735</v>
      </c>
      <c r="I9113" s="3">
        <v>0</v>
      </c>
      <c r="J9113" t="s">
        <v>67</v>
      </c>
      <c r="K9113" t="s">
        <v>85</v>
      </c>
      <c r="L9113" t="s">
        <v>86</v>
      </c>
      <c r="M9113" t="s">
        <v>23</v>
      </c>
      <c r="N9113" s="3">
        <v>4</v>
      </c>
      <c r="O9113" s="3" t="str">
        <f t="shared" si="853"/>
        <v>Consistent</v>
      </c>
      <c r="P9113" t="str">
        <f t="shared" si="854"/>
        <v>Good</v>
      </c>
      <c r="Q9113" s="4">
        <f t="shared" si="855"/>
        <v>67.14</v>
      </c>
      <c r="R9113" s="4">
        <f t="shared" si="856"/>
        <v>0</v>
      </c>
      <c r="S9113" s="4">
        <f t="shared" si="857"/>
        <v>67.14</v>
      </c>
    </row>
    <row r="9114" spans="1:19" hidden="1" x14ac:dyDescent="0.35">
      <c r="A9114" t="s">
        <v>20852</v>
      </c>
      <c r="B9114" t="s">
        <v>8664</v>
      </c>
      <c r="C9114" s="1">
        <v>45981</v>
      </c>
      <c r="D9114" t="s">
        <v>101</v>
      </c>
      <c r="E9114" t="s">
        <v>102</v>
      </c>
      <c r="F9114" s="3">
        <v>1</v>
      </c>
      <c r="G9114" s="3" t="str">
        <f t="shared" si="852"/>
        <v>Valid Quantity</v>
      </c>
      <c r="H9114" s="2" t="s">
        <v>13587</v>
      </c>
      <c r="I9114" s="3">
        <v>10</v>
      </c>
      <c r="J9114" t="s">
        <v>39</v>
      </c>
      <c r="K9114" t="s">
        <v>30</v>
      </c>
      <c r="L9114" t="s">
        <v>31</v>
      </c>
      <c r="M9114" t="s">
        <v>75</v>
      </c>
      <c r="O9114" s="3" t="str">
        <f t="shared" si="853"/>
        <v>Consistent</v>
      </c>
      <c r="P9114" t="str">
        <f t="shared" si="854"/>
        <v>Not Rated</v>
      </c>
      <c r="Q9114" s="4">
        <f t="shared" si="855"/>
        <v>32</v>
      </c>
      <c r="R9114" s="4">
        <f t="shared" si="856"/>
        <v>3.2</v>
      </c>
      <c r="S9114" s="4">
        <f t="shared" si="857"/>
        <v>28.8</v>
      </c>
    </row>
    <row r="9115" spans="1:19" hidden="1" x14ac:dyDescent="0.35">
      <c r="A9115" t="s">
        <v>22158</v>
      </c>
      <c r="B9115" t="s">
        <v>9989</v>
      </c>
      <c r="C9115" s="1">
        <v>45981</v>
      </c>
      <c r="D9115" t="s">
        <v>81</v>
      </c>
      <c r="E9115" t="s">
        <v>178</v>
      </c>
      <c r="F9115" s="3">
        <v>1</v>
      </c>
      <c r="G9115" s="3" t="str">
        <f t="shared" si="852"/>
        <v>Valid Quantity</v>
      </c>
      <c r="H9115" s="2" t="s">
        <v>5954</v>
      </c>
      <c r="I9115" s="3">
        <v>0</v>
      </c>
      <c r="J9115" t="s">
        <v>67</v>
      </c>
      <c r="K9115" t="s">
        <v>30</v>
      </c>
      <c r="L9115" t="s">
        <v>31</v>
      </c>
      <c r="M9115" t="s">
        <v>32</v>
      </c>
      <c r="O9115" s="3" t="str">
        <f t="shared" si="853"/>
        <v>Consistent</v>
      </c>
      <c r="P9115" t="str">
        <f t="shared" si="854"/>
        <v>Not Rated</v>
      </c>
      <c r="Q9115" s="4">
        <f t="shared" si="855"/>
        <v>37.46</v>
      </c>
      <c r="R9115" s="4">
        <f t="shared" si="856"/>
        <v>0</v>
      </c>
      <c r="S9115" s="4">
        <f t="shared" si="857"/>
        <v>37.46</v>
      </c>
    </row>
    <row r="9116" spans="1:19" hidden="1" x14ac:dyDescent="0.35">
      <c r="A9116" t="s">
        <v>1565</v>
      </c>
      <c r="B9116" t="s">
        <v>1566</v>
      </c>
      <c r="C9116" s="1">
        <v>45982</v>
      </c>
      <c r="D9116" t="s">
        <v>101</v>
      </c>
      <c r="E9116" t="s">
        <v>136</v>
      </c>
      <c r="F9116" s="3">
        <v>1</v>
      </c>
      <c r="G9116" s="3" t="str">
        <f t="shared" si="852"/>
        <v>Valid Quantity</v>
      </c>
      <c r="H9116" s="2" t="s">
        <v>1567</v>
      </c>
      <c r="I9116" s="3">
        <v>0</v>
      </c>
      <c r="J9116" t="s">
        <v>39</v>
      </c>
      <c r="K9116" t="s">
        <v>55</v>
      </c>
      <c r="L9116" t="s">
        <v>31</v>
      </c>
      <c r="M9116" t="s">
        <v>68</v>
      </c>
      <c r="O9116" s="3" t="str">
        <f t="shared" si="853"/>
        <v>Consistent</v>
      </c>
      <c r="P9116" t="str">
        <f t="shared" si="854"/>
        <v>Not Rated</v>
      </c>
      <c r="Q9116" s="4">
        <f t="shared" si="855"/>
        <v>70.150000000000006</v>
      </c>
      <c r="R9116" s="4">
        <f t="shared" si="856"/>
        <v>0</v>
      </c>
      <c r="S9116" s="4">
        <f t="shared" si="857"/>
        <v>70.150000000000006</v>
      </c>
    </row>
    <row r="9117" spans="1:19" hidden="1" x14ac:dyDescent="0.35">
      <c r="A9117" t="s">
        <v>2998</v>
      </c>
      <c r="B9117" t="s">
        <v>2999</v>
      </c>
      <c r="C9117" s="1">
        <v>45982</v>
      </c>
      <c r="D9117" t="s">
        <v>116</v>
      </c>
      <c r="E9117" t="s">
        <v>978</v>
      </c>
      <c r="F9117" s="3">
        <v>1</v>
      </c>
      <c r="G9117" s="3" t="str">
        <f t="shared" si="852"/>
        <v>Valid Quantity</v>
      </c>
      <c r="H9117" s="2" t="s">
        <v>3000</v>
      </c>
      <c r="I9117" s="3">
        <v>5</v>
      </c>
      <c r="J9117" t="s">
        <v>39</v>
      </c>
      <c r="K9117" t="s">
        <v>104</v>
      </c>
      <c r="L9117" t="s">
        <v>22</v>
      </c>
      <c r="M9117" t="s">
        <v>75</v>
      </c>
      <c r="O9117" s="3" t="str">
        <f t="shared" si="853"/>
        <v>Consistent</v>
      </c>
      <c r="P9117" t="str">
        <f t="shared" si="854"/>
        <v>Not Rated</v>
      </c>
      <c r="Q9117" s="4">
        <f t="shared" si="855"/>
        <v>234.94</v>
      </c>
      <c r="R9117" s="4">
        <f t="shared" si="856"/>
        <v>11.747</v>
      </c>
      <c r="S9117" s="4">
        <f t="shared" si="857"/>
        <v>223.19299999999998</v>
      </c>
    </row>
    <row r="9118" spans="1:19" hidden="1" x14ac:dyDescent="0.35">
      <c r="A9118" t="s">
        <v>9639</v>
      </c>
      <c r="B9118" t="s">
        <v>2598</v>
      </c>
      <c r="C9118" s="1">
        <v>45982</v>
      </c>
      <c r="D9118" t="s">
        <v>159</v>
      </c>
      <c r="E9118" t="s">
        <v>197</v>
      </c>
      <c r="F9118" s="3">
        <v>3</v>
      </c>
      <c r="G9118" s="3" t="str">
        <f t="shared" si="852"/>
        <v>Valid Quantity</v>
      </c>
      <c r="H9118" s="2" t="s">
        <v>6674</v>
      </c>
      <c r="I9118" s="3">
        <v>20</v>
      </c>
      <c r="J9118" t="s">
        <v>48</v>
      </c>
      <c r="K9118" t="s">
        <v>189</v>
      </c>
      <c r="L9118" t="s">
        <v>120</v>
      </c>
      <c r="M9118" t="s">
        <v>75</v>
      </c>
      <c r="N9118" s="3">
        <v>0</v>
      </c>
      <c r="O9118" s="3" t="str">
        <f t="shared" si="853"/>
        <v>Consistent</v>
      </c>
      <c r="P9118" t="str">
        <f t="shared" si="854"/>
        <v>Not Rated</v>
      </c>
      <c r="Q9118" s="4">
        <f t="shared" si="855"/>
        <v>83.97</v>
      </c>
      <c r="R9118" s="4">
        <f t="shared" si="856"/>
        <v>16.794</v>
      </c>
      <c r="S9118" s="4">
        <f t="shared" si="857"/>
        <v>67.176000000000002</v>
      </c>
    </row>
    <row r="9119" spans="1:19" hidden="1" x14ac:dyDescent="0.35">
      <c r="A9119" t="s">
        <v>9658</v>
      </c>
      <c r="B9119" t="s">
        <v>3815</v>
      </c>
      <c r="C9119" s="1">
        <v>45982</v>
      </c>
      <c r="D9119" t="s">
        <v>17</v>
      </c>
      <c r="E9119" t="s">
        <v>89</v>
      </c>
      <c r="F9119" s="3">
        <v>1</v>
      </c>
      <c r="G9119" s="3" t="str">
        <f t="shared" si="852"/>
        <v>Valid Quantity</v>
      </c>
      <c r="H9119" s="2" t="s">
        <v>5621</v>
      </c>
      <c r="I9119" s="3">
        <v>10</v>
      </c>
      <c r="J9119" t="s">
        <v>48</v>
      </c>
      <c r="K9119" t="s">
        <v>281</v>
      </c>
      <c r="L9119" t="s">
        <v>31</v>
      </c>
      <c r="M9119" t="s">
        <v>23</v>
      </c>
      <c r="N9119" s="3">
        <v>3</v>
      </c>
      <c r="O9119" s="3" t="str">
        <f t="shared" si="853"/>
        <v>Consistent</v>
      </c>
      <c r="P9119" t="str">
        <f t="shared" si="854"/>
        <v>Average</v>
      </c>
      <c r="Q9119" s="4">
        <f t="shared" si="855"/>
        <v>33.5</v>
      </c>
      <c r="R9119" s="4">
        <f t="shared" si="856"/>
        <v>3.35</v>
      </c>
      <c r="S9119" s="4">
        <f t="shared" si="857"/>
        <v>30.15</v>
      </c>
    </row>
    <row r="9120" spans="1:19" hidden="1" x14ac:dyDescent="0.35">
      <c r="A9120" t="s">
        <v>12081</v>
      </c>
      <c r="B9120" t="s">
        <v>7915</v>
      </c>
      <c r="C9120" s="1">
        <v>45982</v>
      </c>
      <c r="D9120" t="s">
        <v>116</v>
      </c>
      <c r="E9120" t="s">
        <v>219</v>
      </c>
      <c r="F9120" s="3">
        <v>4</v>
      </c>
      <c r="G9120" s="3" t="str">
        <f t="shared" si="852"/>
        <v>Valid Quantity</v>
      </c>
      <c r="H9120" s="2" t="s">
        <v>12082</v>
      </c>
      <c r="I9120" s="3">
        <v>5</v>
      </c>
      <c r="J9120" t="s">
        <v>84</v>
      </c>
      <c r="K9120" t="s">
        <v>104</v>
      </c>
      <c r="L9120" t="s">
        <v>22</v>
      </c>
      <c r="M9120" t="s">
        <v>32</v>
      </c>
      <c r="O9120" s="3" t="str">
        <f t="shared" si="853"/>
        <v>Consistent</v>
      </c>
      <c r="P9120" t="str">
        <f t="shared" si="854"/>
        <v>Not Rated</v>
      </c>
      <c r="Q9120" s="4">
        <f t="shared" si="855"/>
        <v>560.84</v>
      </c>
      <c r="R9120" s="4">
        <f t="shared" si="856"/>
        <v>28.042000000000002</v>
      </c>
      <c r="S9120" s="4">
        <f t="shared" si="857"/>
        <v>532.798</v>
      </c>
    </row>
    <row r="9121" spans="1:19" hidden="1" x14ac:dyDescent="0.35">
      <c r="A9121" t="s">
        <v>12386</v>
      </c>
      <c r="B9121" t="s">
        <v>1514</v>
      </c>
      <c r="C9121" s="1">
        <v>45982</v>
      </c>
      <c r="D9121" t="s">
        <v>17</v>
      </c>
      <c r="E9121" t="s">
        <v>89</v>
      </c>
      <c r="F9121" s="3">
        <v>2</v>
      </c>
      <c r="G9121" s="3" t="str">
        <f t="shared" si="852"/>
        <v>Valid Quantity</v>
      </c>
      <c r="H9121" s="2" t="s">
        <v>11011</v>
      </c>
      <c r="I9121" s="3">
        <v>15</v>
      </c>
      <c r="J9121" t="s">
        <v>39</v>
      </c>
      <c r="K9121" t="s">
        <v>104</v>
      </c>
      <c r="L9121" t="s">
        <v>22</v>
      </c>
      <c r="M9121" t="s">
        <v>32</v>
      </c>
      <c r="O9121" s="3" t="str">
        <f t="shared" si="853"/>
        <v>Consistent</v>
      </c>
      <c r="P9121" t="str">
        <f t="shared" si="854"/>
        <v>Not Rated</v>
      </c>
      <c r="Q9121" s="4">
        <f t="shared" si="855"/>
        <v>60.76</v>
      </c>
      <c r="R9121" s="4">
        <f t="shared" si="856"/>
        <v>9.113999999999999</v>
      </c>
      <c r="S9121" s="4">
        <f t="shared" si="857"/>
        <v>51.646000000000001</v>
      </c>
    </row>
    <row r="9122" spans="1:19" hidden="1" x14ac:dyDescent="0.35">
      <c r="A9122" t="s">
        <v>14897</v>
      </c>
      <c r="B9122" t="s">
        <v>1802</v>
      </c>
      <c r="C9122" s="1">
        <v>45982</v>
      </c>
      <c r="D9122" t="s">
        <v>64</v>
      </c>
      <c r="E9122" t="s">
        <v>381</v>
      </c>
      <c r="F9122" s="3">
        <v>2</v>
      </c>
      <c r="G9122" s="3" t="str">
        <f t="shared" si="852"/>
        <v>Valid Quantity</v>
      </c>
      <c r="H9122" s="2" t="s">
        <v>4264</v>
      </c>
      <c r="I9122" s="3">
        <v>0</v>
      </c>
      <c r="J9122" t="s">
        <v>20</v>
      </c>
      <c r="K9122" t="s">
        <v>113</v>
      </c>
      <c r="L9122" t="s">
        <v>61</v>
      </c>
      <c r="M9122" t="s">
        <v>185</v>
      </c>
      <c r="O9122" s="3" t="str">
        <f t="shared" si="853"/>
        <v>Consistent</v>
      </c>
      <c r="P9122" t="str">
        <f t="shared" si="854"/>
        <v>Not Rated</v>
      </c>
      <c r="Q9122" s="4">
        <f t="shared" si="855"/>
        <v>101.78</v>
      </c>
      <c r="R9122" s="4">
        <f t="shared" si="856"/>
        <v>0</v>
      </c>
      <c r="S9122" s="4">
        <f t="shared" si="857"/>
        <v>101.78</v>
      </c>
    </row>
    <row r="9123" spans="1:19" hidden="1" x14ac:dyDescent="0.35">
      <c r="A9123" t="s">
        <v>16043</v>
      </c>
      <c r="B9123" t="s">
        <v>4244</v>
      </c>
      <c r="C9123" s="1">
        <v>45982</v>
      </c>
      <c r="D9123" t="s">
        <v>64</v>
      </c>
      <c r="E9123" t="s">
        <v>305</v>
      </c>
      <c r="F9123" s="3">
        <v>2</v>
      </c>
      <c r="G9123" s="3" t="str">
        <f t="shared" si="852"/>
        <v>Valid Quantity</v>
      </c>
      <c r="H9123" s="2" t="s">
        <v>2354</v>
      </c>
      <c r="I9123" s="3">
        <v>10</v>
      </c>
      <c r="J9123" t="s">
        <v>39</v>
      </c>
      <c r="K9123" t="s">
        <v>60</v>
      </c>
      <c r="L9123" t="s">
        <v>61</v>
      </c>
      <c r="M9123" t="s">
        <v>68</v>
      </c>
      <c r="O9123" s="3" t="str">
        <f t="shared" si="853"/>
        <v>Consistent</v>
      </c>
      <c r="P9123" t="str">
        <f t="shared" si="854"/>
        <v>Not Rated</v>
      </c>
      <c r="Q9123" s="4">
        <f t="shared" si="855"/>
        <v>34.9</v>
      </c>
      <c r="R9123" s="4">
        <f t="shared" si="856"/>
        <v>3.49</v>
      </c>
      <c r="S9123" s="4">
        <f t="shared" si="857"/>
        <v>31.409999999999997</v>
      </c>
    </row>
    <row r="9124" spans="1:19" hidden="1" x14ac:dyDescent="0.35">
      <c r="A9124" t="s">
        <v>18070</v>
      </c>
      <c r="B9124" t="s">
        <v>7791</v>
      </c>
      <c r="C9124" s="1">
        <v>45982</v>
      </c>
      <c r="D9124" t="s">
        <v>45</v>
      </c>
      <c r="E9124" t="s">
        <v>95</v>
      </c>
      <c r="F9124" s="3">
        <v>5</v>
      </c>
      <c r="G9124" s="3" t="str">
        <f t="shared" si="852"/>
        <v>Valid Quantity</v>
      </c>
      <c r="H9124" s="2" t="s">
        <v>859</v>
      </c>
      <c r="I9124" s="3">
        <v>20</v>
      </c>
      <c r="J9124" t="s">
        <v>67</v>
      </c>
      <c r="K9124" t="s">
        <v>281</v>
      </c>
      <c r="L9124" t="s">
        <v>31</v>
      </c>
      <c r="M9124" t="s">
        <v>32</v>
      </c>
      <c r="O9124" s="3" t="str">
        <f t="shared" si="853"/>
        <v>Consistent</v>
      </c>
      <c r="P9124" t="str">
        <f t="shared" si="854"/>
        <v>Not Rated</v>
      </c>
      <c r="Q9124" s="4">
        <f t="shared" si="855"/>
        <v>127.69999999999999</v>
      </c>
      <c r="R9124" s="4">
        <f t="shared" si="856"/>
        <v>25.54</v>
      </c>
      <c r="S9124" s="4">
        <f t="shared" si="857"/>
        <v>102.16</v>
      </c>
    </row>
    <row r="9125" spans="1:19" hidden="1" x14ac:dyDescent="0.35">
      <c r="A9125" t="s">
        <v>18645</v>
      </c>
      <c r="B9125" t="s">
        <v>5333</v>
      </c>
      <c r="C9125" s="1">
        <v>45982</v>
      </c>
      <c r="D9125" t="s">
        <v>17</v>
      </c>
      <c r="E9125" t="s">
        <v>28</v>
      </c>
      <c r="F9125" s="3">
        <v>2</v>
      </c>
      <c r="G9125" s="3" t="str">
        <f t="shared" si="852"/>
        <v>Valid Quantity</v>
      </c>
      <c r="H9125" s="2" t="s">
        <v>6183</v>
      </c>
      <c r="I9125" s="3">
        <v>0</v>
      </c>
      <c r="J9125" t="s">
        <v>67</v>
      </c>
      <c r="K9125" t="s">
        <v>91</v>
      </c>
      <c r="L9125" t="s">
        <v>41</v>
      </c>
      <c r="M9125" t="s">
        <v>23</v>
      </c>
      <c r="O9125" s="3" t="str">
        <f t="shared" si="853"/>
        <v>Consistent</v>
      </c>
      <c r="P9125" t="str">
        <f t="shared" si="854"/>
        <v>Not Rated</v>
      </c>
      <c r="Q9125" s="4">
        <f t="shared" si="855"/>
        <v>43.88</v>
      </c>
      <c r="R9125" s="4">
        <f t="shared" si="856"/>
        <v>0</v>
      </c>
      <c r="S9125" s="4">
        <f t="shared" si="857"/>
        <v>43.88</v>
      </c>
    </row>
    <row r="9126" spans="1:19" hidden="1" x14ac:dyDescent="0.35">
      <c r="A9126" t="s">
        <v>19977</v>
      </c>
      <c r="B9126" t="s">
        <v>7630</v>
      </c>
      <c r="C9126" s="1">
        <v>45982</v>
      </c>
      <c r="D9126" t="s">
        <v>64</v>
      </c>
      <c r="E9126" t="s">
        <v>129</v>
      </c>
      <c r="F9126" s="3">
        <v>4</v>
      </c>
      <c r="G9126" s="3" t="str">
        <f t="shared" si="852"/>
        <v>Valid Quantity</v>
      </c>
      <c r="H9126" s="2" t="s">
        <v>19978</v>
      </c>
      <c r="I9126" s="3">
        <v>0</v>
      </c>
      <c r="J9126" t="s">
        <v>20</v>
      </c>
      <c r="K9126" t="s">
        <v>281</v>
      </c>
      <c r="L9126" t="s">
        <v>31</v>
      </c>
      <c r="M9126" t="s">
        <v>75</v>
      </c>
      <c r="O9126" s="3" t="str">
        <f t="shared" si="853"/>
        <v>Consistent</v>
      </c>
      <c r="P9126" t="str">
        <f t="shared" si="854"/>
        <v>Not Rated</v>
      </c>
      <c r="Q9126" s="4">
        <f t="shared" si="855"/>
        <v>251.76</v>
      </c>
      <c r="R9126" s="4">
        <f t="shared" si="856"/>
        <v>0</v>
      </c>
      <c r="S9126" s="4">
        <f t="shared" si="857"/>
        <v>251.76</v>
      </c>
    </row>
    <row r="9127" spans="1:19" hidden="1" x14ac:dyDescent="0.35">
      <c r="A9127" t="s">
        <v>20184</v>
      </c>
      <c r="B9127" t="s">
        <v>63</v>
      </c>
      <c r="C9127" s="1">
        <v>45982</v>
      </c>
      <c r="D9127" t="s">
        <v>36</v>
      </c>
      <c r="E9127" t="s">
        <v>341</v>
      </c>
      <c r="F9127" s="3">
        <v>1</v>
      </c>
      <c r="G9127" s="3" t="str">
        <f t="shared" si="852"/>
        <v>Valid Quantity</v>
      </c>
      <c r="H9127" s="2" t="s">
        <v>20185</v>
      </c>
      <c r="I9127" s="3">
        <v>15</v>
      </c>
      <c r="J9127" t="s">
        <v>39</v>
      </c>
      <c r="K9127" t="s">
        <v>194</v>
      </c>
      <c r="L9127" t="s">
        <v>163</v>
      </c>
      <c r="M9127" t="s">
        <v>23</v>
      </c>
      <c r="O9127" s="3" t="str">
        <f t="shared" si="853"/>
        <v>Consistent</v>
      </c>
      <c r="P9127" t="str">
        <f t="shared" si="854"/>
        <v>Not Rated</v>
      </c>
      <c r="Q9127" s="4">
        <f t="shared" si="855"/>
        <v>40.31</v>
      </c>
      <c r="R9127" s="4">
        <f t="shared" si="856"/>
        <v>6.0465000000000009</v>
      </c>
      <c r="S9127" s="4">
        <f t="shared" si="857"/>
        <v>34.263500000000001</v>
      </c>
    </row>
    <row r="9128" spans="1:19" hidden="1" x14ac:dyDescent="0.35">
      <c r="A9128" t="s">
        <v>22143</v>
      </c>
      <c r="B9128" t="s">
        <v>5670</v>
      </c>
      <c r="C9128" s="1">
        <v>45982</v>
      </c>
      <c r="D9128" t="s">
        <v>45</v>
      </c>
      <c r="E9128" t="s">
        <v>95</v>
      </c>
      <c r="F9128" s="3">
        <v>1</v>
      </c>
      <c r="G9128" s="3" t="str">
        <f t="shared" si="852"/>
        <v>Valid Quantity</v>
      </c>
      <c r="H9128" s="2" t="s">
        <v>2189</v>
      </c>
      <c r="I9128" s="3">
        <v>5</v>
      </c>
      <c r="J9128" t="s">
        <v>20</v>
      </c>
      <c r="K9128" t="s">
        <v>153</v>
      </c>
      <c r="L9128" t="s">
        <v>120</v>
      </c>
      <c r="M9128" t="s">
        <v>23</v>
      </c>
      <c r="N9128" s="3">
        <v>3</v>
      </c>
      <c r="O9128" s="3" t="str">
        <f t="shared" si="853"/>
        <v>Consistent</v>
      </c>
      <c r="P9128" t="str">
        <f t="shared" si="854"/>
        <v>Average</v>
      </c>
      <c r="Q9128" s="4">
        <f t="shared" si="855"/>
        <v>46.85</v>
      </c>
      <c r="R9128" s="4">
        <f t="shared" si="856"/>
        <v>2.3424999999999998</v>
      </c>
      <c r="S9128" s="4">
        <f t="shared" si="857"/>
        <v>44.5075</v>
      </c>
    </row>
    <row r="9129" spans="1:19" hidden="1" x14ac:dyDescent="0.35">
      <c r="A9129" t="s">
        <v>1669</v>
      </c>
      <c r="B9129" t="s">
        <v>1670</v>
      </c>
      <c r="C9129" s="1">
        <v>45983</v>
      </c>
      <c r="D9129" t="s">
        <v>159</v>
      </c>
      <c r="E9129" t="s">
        <v>197</v>
      </c>
      <c r="F9129" s="3">
        <v>3</v>
      </c>
      <c r="G9129" s="3" t="str">
        <f t="shared" si="852"/>
        <v>Valid Quantity</v>
      </c>
      <c r="H9129" s="2" t="s">
        <v>1671</v>
      </c>
      <c r="I9129" s="3">
        <v>0</v>
      </c>
      <c r="J9129" t="s">
        <v>20</v>
      </c>
      <c r="K9129" t="s">
        <v>194</v>
      </c>
      <c r="L9129" t="s">
        <v>163</v>
      </c>
      <c r="M9129" t="s">
        <v>32</v>
      </c>
      <c r="O9129" s="3" t="str">
        <f t="shared" si="853"/>
        <v>Consistent</v>
      </c>
      <c r="P9129" t="str">
        <f t="shared" si="854"/>
        <v>Not Rated</v>
      </c>
      <c r="Q9129" s="4">
        <f t="shared" si="855"/>
        <v>67.17</v>
      </c>
      <c r="R9129" s="4">
        <f t="shared" si="856"/>
        <v>0</v>
      </c>
      <c r="S9129" s="4">
        <f t="shared" si="857"/>
        <v>67.17</v>
      </c>
    </row>
    <row r="9130" spans="1:19" hidden="1" x14ac:dyDescent="0.35">
      <c r="A9130" t="s">
        <v>3393</v>
      </c>
      <c r="B9130" t="s">
        <v>3394</v>
      </c>
      <c r="C9130" s="1">
        <v>45983</v>
      </c>
      <c r="D9130" t="s">
        <v>17</v>
      </c>
      <c r="E9130" t="s">
        <v>28</v>
      </c>
      <c r="F9130" s="3">
        <v>1</v>
      </c>
      <c r="G9130" s="3" t="str">
        <f t="shared" si="852"/>
        <v>Valid Quantity</v>
      </c>
      <c r="H9130" s="2" t="s">
        <v>3395</v>
      </c>
      <c r="I9130" s="3">
        <v>0</v>
      </c>
      <c r="J9130" t="s">
        <v>20</v>
      </c>
      <c r="K9130" t="s">
        <v>74</v>
      </c>
      <c r="L9130" t="s">
        <v>61</v>
      </c>
      <c r="M9130" t="s">
        <v>32</v>
      </c>
      <c r="O9130" s="3" t="str">
        <f t="shared" si="853"/>
        <v>Consistent</v>
      </c>
      <c r="P9130" t="str">
        <f t="shared" si="854"/>
        <v>Not Rated</v>
      </c>
      <c r="Q9130" s="4">
        <f t="shared" si="855"/>
        <v>29.8</v>
      </c>
      <c r="R9130" s="4">
        <f t="shared" si="856"/>
        <v>0</v>
      </c>
      <c r="S9130" s="4">
        <f t="shared" si="857"/>
        <v>29.8</v>
      </c>
    </row>
    <row r="9131" spans="1:19" hidden="1" x14ac:dyDescent="0.35">
      <c r="A9131" t="s">
        <v>7383</v>
      </c>
      <c r="B9131" t="s">
        <v>4713</v>
      </c>
      <c r="C9131" s="1">
        <v>45983</v>
      </c>
      <c r="D9131" t="s">
        <v>116</v>
      </c>
      <c r="E9131" t="s">
        <v>978</v>
      </c>
      <c r="F9131" s="3">
        <v>1</v>
      </c>
      <c r="G9131" s="3" t="str">
        <f t="shared" si="852"/>
        <v>Valid Quantity</v>
      </c>
      <c r="H9131" s="2" t="s">
        <v>7384</v>
      </c>
      <c r="I9131" s="3">
        <v>5</v>
      </c>
      <c r="J9131" t="s">
        <v>20</v>
      </c>
      <c r="K9131" t="s">
        <v>162</v>
      </c>
      <c r="L9131" t="s">
        <v>163</v>
      </c>
      <c r="M9131" t="s">
        <v>32</v>
      </c>
      <c r="O9131" s="3" t="str">
        <f t="shared" si="853"/>
        <v>Consistent</v>
      </c>
      <c r="P9131" t="str">
        <f t="shared" si="854"/>
        <v>Not Rated</v>
      </c>
      <c r="Q9131" s="4">
        <f t="shared" si="855"/>
        <v>49.93</v>
      </c>
      <c r="R9131" s="4">
        <f t="shared" si="856"/>
        <v>2.4965000000000002</v>
      </c>
      <c r="S9131" s="4">
        <f t="shared" si="857"/>
        <v>47.433500000000002</v>
      </c>
    </row>
    <row r="9132" spans="1:19" hidden="1" x14ac:dyDescent="0.35">
      <c r="A9132" t="s">
        <v>7443</v>
      </c>
      <c r="B9132" t="s">
        <v>3185</v>
      </c>
      <c r="C9132" s="1">
        <v>45983</v>
      </c>
      <c r="D9132" t="s">
        <v>101</v>
      </c>
      <c r="E9132" t="s">
        <v>107</v>
      </c>
      <c r="F9132" s="3">
        <v>1</v>
      </c>
      <c r="G9132" s="3" t="str">
        <f t="shared" si="852"/>
        <v>Valid Quantity</v>
      </c>
      <c r="H9132" s="2" t="s">
        <v>2939</v>
      </c>
      <c r="I9132" s="3">
        <v>10</v>
      </c>
      <c r="J9132" t="s">
        <v>39</v>
      </c>
      <c r="K9132" t="s">
        <v>194</v>
      </c>
      <c r="L9132" t="s">
        <v>163</v>
      </c>
      <c r="M9132" t="s">
        <v>32</v>
      </c>
      <c r="O9132" s="3" t="str">
        <f t="shared" si="853"/>
        <v>Consistent</v>
      </c>
      <c r="P9132" t="str">
        <f t="shared" si="854"/>
        <v>Not Rated</v>
      </c>
      <c r="Q9132" s="4">
        <f t="shared" si="855"/>
        <v>27.17</v>
      </c>
      <c r="R9132" s="4">
        <f t="shared" si="856"/>
        <v>2.7170000000000005</v>
      </c>
      <c r="S9132" s="4">
        <f t="shared" si="857"/>
        <v>24.453000000000003</v>
      </c>
    </row>
    <row r="9133" spans="1:19" hidden="1" x14ac:dyDescent="0.35">
      <c r="A9133" t="s">
        <v>12163</v>
      </c>
      <c r="B9133" t="s">
        <v>7394</v>
      </c>
      <c r="C9133" s="1">
        <v>45983</v>
      </c>
      <c r="D9133" t="s">
        <v>116</v>
      </c>
      <c r="E9133" t="s">
        <v>286</v>
      </c>
      <c r="F9133" s="3">
        <v>1</v>
      </c>
      <c r="G9133" s="3" t="str">
        <f t="shared" si="852"/>
        <v>Valid Quantity</v>
      </c>
      <c r="H9133" s="2" t="s">
        <v>12164</v>
      </c>
      <c r="I9133" s="3">
        <v>0</v>
      </c>
      <c r="J9133" t="s">
        <v>54</v>
      </c>
      <c r="K9133" t="s">
        <v>131</v>
      </c>
      <c r="L9133" t="s">
        <v>86</v>
      </c>
      <c r="M9133" t="s">
        <v>75</v>
      </c>
      <c r="O9133" s="3" t="str">
        <f t="shared" si="853"/>
        <v>Consistent</v>
      </c>
      <c r="P9133" t="str">
        <f t="shared" si="854"/>
        <v>Not Rated</v>
      </c>
      <c r="Q9133" s="4">
        <f t="shared" si="855"/>
        <v>241.63</v>
      </c>
      <c r="R9133" s="4">
        <f t="shared" si="856"/>
        <v>0</v>
      </c>
      <c r="S9133" s="4">
        <f t="shared" si="857"/>
        <v>241.63</v>
      </c>
    </row>
    <row r="9134" spans="1:19" hidden="1" x14ac:dyDescent="0.35">
      <c r="A9134" t="s">
        <v>12896</v>
      </c>
      <c r="B9134" t="s">
        <v>1396</v>
      </c>
      <c r="C9134" s="1">
        <v>45983</v>
      </c>
      <c r="D9134" t="s">
        <v>17</v>
      </c>
      <c r="E9134" t="s">
        <v>89</v>
      </c>
      <c r="F9134" s="3">
        <v>1</v>
      </c>
      <c r="G9134" s="3" t="str">
        <f t="shared" si="852"/>
        <v>Valid Quantity</v>
      </c>
      <c r="H9134" s="2" t="s">
        <v>3214</v>
      </c>
      <c r="I9134" s="3">
        <v>15</v>
      </c>
      <c r="J9134" t="s">
        <v>48</v>
      </c>
      <c r="K9134" t="s">
        <v>113</v>
      </c>
      <c r="L9134" t="s">
        <v>61</v>
      </c>
      <c r="M9134" t="s">
        <v>32</v>
      </c>
      <c r="N9134" s="3">
        <v>0</v>
      </c>
      <c r="O9134" s="3" t="str">
        <f t="shared" si="853"/>
        <v>Consistent</v>
      </c>
      <c r="P9134" t="str">
        <f t="shared" si="854"/>
        <v>Not Rated</v>
      </c>
      <c r="Q9134" s="4">
        <f t="shared" si="855"/>
        <v>26.75</v>
      </c>
      <c r="R9134" s="4">
        <f t="shared" si="856"/>
        <v>4.0125000000000002</v>
      </c>
      <c r="S9134" s="4">
        <f t="shared" si="857"/>
        <v>22.737500000000001</v>
      </c>
    </row>
    <row r="9135" spans="1:19" hidden="1" x14ac:dyDescent="0.35">
      <c r="A9135" t="s">
        <v>14038</v>
      </c>
      <c r="B9135" t="s">
        <v>7552</v>
      </c>
      <c r="C9135" s="1">
        <v>45983</v>
      </c>
      <c r="D9135" t="s">
        <v>17</v>
      </c>
      <c r="E9135" t="s">
        <v>28</v>
      </c>
      <c r="F9135" s="3">
        <v>4</v>
      </c>
      <c r="G9135" s="3" t="str">
        <f t="shared" si="852"/>
        <v>Valid Quantity</v>
      </c>
      <c r="H9135" s="2" t="s">
        <v>2856</v>
      </c>
      <c r="I9135" s="3">
        <v>0</v>
      </c>
      <c r="J9135" t="s">
        <v>54</v>
      </c>
      <c r="K9135" t="s">
        <v>467</v>
      </c>
      <c r="L9135" t="s">
        <v>120</v>
      </c>
      <c r="M9135" t="s">
        <v>23</v>
      </c>
      <c r="N9135" s="3">
        <v>3</v>
      </c>
      <c r="O9135" s="3" t="str">
        <f t="shared" si="853"/>
        <v>Consistent</v>
      </c>
      <c r="P9135" t="str">
        <f t="shared" si="854"/>
        <v>Average</v>
      </c>
      <c r="Q9135" s="4">
        <f t="shared" si="855"/>
        <v>129.56</v>
      </c>
      <c r="R9135" s="4">
        <f t="shared" si="856"/>
        <v>0</v>
      </c>
      <c r="S9135" s="4">
        <f t="shared" si="857"/>
        <v>129.56</v>
      </c>
    </row>
    <row r="9136" spans="1:19" hidden="1" x14ac:dyDescent="0.35">
      <c r="A9136" t="s">
        <v>14891</v>
      </c>
      <c r="B9136" t="s">
        <v>12177</v>
      </c>
      <c r="C9136" s="1">
        <v>45983</v>
      </c>
      <c r="D9136" t="s">
        <v>81</v>
      </c>
      <c r="E9136" t="s">
        <v>143</v>
      </c>
      <c r="F9136" s="3">
        <v>1</v>
      </c>
      <c r="G9136" s="3" t="str">
        <f t="shared" si="852"/>
        <v>Valid Quantity</v>
      </c>
      <c r="H9136" s="2" t="s">
        <v>14892</v>
      </c>
      <c r="I9136" s="3">
        <v>10</v>
      </c>
      <c r="J9136" t="s">
        <v>20</v>
      </c>
      <c r="K9136" t="s">
        <v>21</v>
      </c>
      <c r="L9136" t="s">
        <v>22</v>
      </c>
      <c r="M9136" t="s">
        <v>185</v>
      </c>
      <c r="O9136" s="3" t="str">
        <f t="shared" si="853"/>
        <v>Consistent</v>
      </c>
      <c r="P9136" t="str">
        <f t="shared" si="854"/>
        <v>Not Rated</v>
      </c>
      <c r="Q9136" s="4">
        <f t="shared" si="855"/>
        <v>96.98</v>
      </c>
      <c r="R9136" s="4">
        <f t="shared" si="856"/>
        <v>9.6980000000000004</v>
      </c>
      <c r="S9136" s="4">
        <f t="shared" si="857"/>
        <v>87.282000000000011</v>
      </c>
    </row>
    <row r="9137" spans="1:19" hidden="1" x14ac:dyDescent="0.35">
      <c r="A9137" t="s">
        <v>18211</v>
      </c>
      <c r="B9137" t="s">
        <v>12355</v>
      </c>
      <c r="C9137" s="1">
        <v>45983</v>
      </c>
      <c r="D9137" t="s">
        <v>17</v>
      </c>
      <c r="E9137" t="s">
        <v>18</v>
      </c>
      <c r="F9137" s="3">
        <v>4</v>
      </c>
      <c r="G9137" s="3" t="str">
        <f t="shared" si="852"/>
        <v>Valid Quantity</v>
      </c>
      <c r="H9137" s="2" t="s">
        <v>3908</v>
      </c>
      <c r="I9137" s="3">
        <v>0</v>
      </c>
      <c r="J9137" t="s">
        <v>84</v>
      </c>
      <c r="K9137" t="s">
        <v>194</v>
      </c>
      <c r="L9137" t="s">
        <v>163</v>
      </c>
      <c r="M9137" t="s">
        <v>23</v>
      </c>
      <c r="N9137" s="3">
        <v>1</v>
      </c>
      <c r="O9137" s="3" t="str">
        <f t="shared" si="853"/>
        <v>Consistent</v>
      </c>
      <c r="P9137" t="str">
        <f t="shared" si="854"/>
        <v>Very Bad</v>
      </c>
      <c r="Q9137" s="4">
        <f t="shared" si="855"/>
        <v>157.88</v>
      </c>
      <c r="R9137" s="4">
        <f t="shared" si="856"/>
        <v>0</v>
      </c>
      <c r="S9137" s="4">
        <f t="shared" si="857"/>
        <v>157.88</v>
      </c>
    </row>
    <row r="9138" spans="1:19" hidden="1" x14ac:dyDescent="0.35">
      <c r="A9138" t="s">
        <v>21832</v>
      </c>
      <c r="B9138" t="s">
        <v>18495</v>
      </c>
      <c r="C9138" s="1">
        <v>45983</v>
      </c>
      <c r="D9138" t="s">
        <v>159</v>
      </c>
      <c r="E9138" t="s">
        <v>239</v>
      </c>
      <c r="F9138" s="3">
        <v>1</v>
      </c>
      <c r="G9138" s="3" t="str">
        <f t="shared" si="852"/>
        <v>Valid Quantity</v>
      </c>
      <c r="H9138" s="2" t="s">
        <v>2469</v>
      </c>
      <c r="I9138" s="3">
        <v>0</v>
      </c>
      <c r="J9138" t="s">
        <v>39</v>
      </c>
      <c r="K9138" t="s">
        <v>104</v>
      </c>
      <c r="L9138" t="s">
        <v>22</v>
      </c>
      <c r="M9138" t="s">
        <v>23</v>
      </c>
      <c r="N9138" s="3">
        <v>5</v>
      </c>
      <c r="O9138" s="3" t="str">
        <f t="shared" si="853"/>
        <v>Consistent</v>
      </c>
      <c r="P9138" t="str">
        <f t="shared" si="854"/>
        <v>Excellent</v>
      </c>
      <c r="Q9138" s="4">
        <f t="shared" si="855"/>
        <v>19.98</v>
      </c>
      <c r="R9138" s="4">
        <f t="shared" si="856"/>
        <v>0</v>
      </c>
      <c r="S9138" s="4">
        <f t="shared" si="857"/>
        <v>19.98</v>
      </c>
    </row>
    <row r="9139" spans="1:19" hidden="1" x14ac:dyDescent="0.35">
      <c r="A9139" t="s">
        <v>4065</v>
      </c>
      <c r="B9139" t="s">
        <v>4066</v>
      </c>
      <c r="C9139" s="1">
        <v>45984</v>
      </c>
      <c r="D9139" t="s">
        <v>159</v>
      </c>
      <c r="E9139" t="s">
        <v>239</v>
      </c>
      <c r="F9139" s="3">
        <v>1</v>
      </c>
      <c r="G9139" s="3" t="str">
        <f t="shared" si="852"/>
        <v>Valid Quantity</v>
      </c>
      <c r="H9139" s="2" t="s">
        <v>4067</v>
      </c>
      <c r="I9139" s="3">
        <v>0</v>
      </c>
      <c r="J9139" t="s">
        <v>67</v>
      </c>
      <c r="K9139" t="s">
        <v>124</v>
      </c>
      <c r="L9139" t="s">
        <v>61</v>
      </c>
      <c r="M9139" t="s">
        <v>75</v>
      </c>
      <c r="O9139" s="3" t="str">
        <f t="shared" si="853"/>
        <v>Consistent</v>
      </c>
      <c r="P9139" t="str">
        <f t="shared" si="854"/>
        <v>Not Rated</v>
      </c>
      <c r="Q9139" s="4">
        <f t="shared" si="855"/>
        <v>25.71</v>
      </c>
      <c r="R9139" s="4">
        <f t="shared" si="856"/>
        <v>0</v>
      </c>
      <c r="S9139" s="4">
        <f t="shared" si="857"/>
        <v>25.71</v>
      </c>
    </row>
    <row r="9140" spans="1:19" hidden="1" x14ac:dyDescent="0.35">
      <c r="A9140" t="s">
        <v>7416</v>
      </c>
      <c r="B9140" t="s">
        <v>7417</v>
      </c>
      <c r="C9140" s="1">
        <v>45984</v>
      </c>
      <c r="D9140" t="s">
        <v>64</v>
      </c>
      <c r="E9140" t="s">
        <v>381</v>
      </c>
      <c r="F9140" s="3">
        <v>3</v>
      </c>
      <c r="G9140" s="3" t="str">
        <f t="shared" si="852"/>
        <v>Valid Quantity</v>
      </c>
      <c r="H9140" s="2" t="s">
        <v>7418</v>
      </c>
      <c r="I9140" s="3">
        <v>0</v>
      </c>
      <c r="J9140" t="s">
        <v>67</v>
      </c>
      <c r="K9140" t="s">
        <v>21</v>
      </c>
      <c r="L9140" t="s">
        <v>22</v>
      </c>
      <c r="M9140" t="s">
        <v>23</v>
      </c>
      <c r="N9140" s="3">
        <v>5</v>
      </c>
      <c r="O9140" s="3" t="str">
        <f t="shared" si="853"/>
        <v>Consistent</v>
      </c>
      <c r="P9140" t="str">
        <f t="shared" si="854"/>
        <v>Excellent</v>
      </c>
      <c r="Q9140" s="4">
        <f t="shared" si="855"/>
        <v>256.11</v>
      </c>
      <c r="R9140" s="4">
        <f t="shared" si="856"/>
        <v>0</v>
      </c>
      <c r="S9140" s="4">
        <f t="shared" si="857"/>
        <v>256.11</v>
      </c>
    </row>
    <row r="9141" spans="1:19" hidden="1" x14ac:dyDescent="0.35">
      <c r="A9141" t="s">
        <v>7455</v>
      </c>
      <c r="B9141" t="s">
        <v>6486</v>
      </c>
      <c r="C9141" s="1">
        <v>45984</v>
      </c>
      <c r="D9141" t="s">
        <v>116</v>
      </c>
      <c r="E9141" t="s">
        <v>479</v>
      </c>
      <c r="F9141" s="3">
        <v>4</v>
      </c>
      <c r="G9141" s="3" t="str">
        <f t="shared" si="852"/>
        <v>Valid Quantity</v>
      </c>
      <c r="H9141" s="2" t="s">
        <v>7456</v>
      </c>
      <c r="I9141" s="3">
        <v>5</v>
      </c>
      <c r="J9141" t="s">
        <v>67</v>
      </c>
      <c r="K9141" t="s">
        <v>104</v>
      </c>
      <c r="L9141" t="s">
        <v>22</v>
      </c>
      <c r="M9141" t="s">
        <v>68</v>
      </c>
      <c r="O9141" s="3" t="str">
        <f t="shared" si="853"/>
        <v>Consistent</v>
      </c>
      <c r="P9141" t="str">
        <f t="shared" si="854"/>
        <v>Not Rated</v>
      </c>
      <c r="Q9141" s="4">
        <f t="shared" si="855"/>
        <v>789.2</v>
      </c>
      <c r="R9141" s="4">
        <f t="shared" si="856"/>
        <v>39.46</v>
      </c>
      <c r="S9141" s="4">
        <f t="shared" si="857"/>
        <v>749.74</v>
      </c>
    </row>
    <row r="9142" spans="1:19" hidden="1" x14ac:dyDescent="0.35">
      <c r="A9142" t="s">
        <v>8126</v>
      </c>
      <c r="B9142" t="s">
        <v>8127</v>
      </c>
      <c r="C9142" s="1">
        <v>45984</v>
      </c>
      <c r="D9142" t="s">
        <v>116</v>
      </c>
      <c r="E9142" t="s">
        <v>151</v>
      </c>
      <c r="F9142" s="3">
        <v>2</v>
      </c>
      <c r="G9142" s="3" t="str">
        <f t="shared" si="852"/>
        <v>Valid Quantity</v>
      </c>
      <c r="H9142" s="2" t="s">
        <v>8128</v>
      </c>
      <c r="I9142" s="3">
        <v>10</v>
      </c>
      <c r="J9142" t="s">
        <v>20</v>
      </c>
      <c r="K9142" t="s">
        <v>30</v>
      </c>
      <c r="L9142" t="s">
        <v>31</v>
      </c>
      <c r="M9142" t="s">
        <v>23</v>
      </c>
      <c r="N9142" s="3">
        <v>4</v>
      </c>
      <c r="O9142" s="3" t="str">
        <f t="shared" si="853"/>
        <v>Consistent</v>
      </c>
      <c r="P9142" t="str">
        <f t="shared" si="854"/>
        <v>Good</v>
      </c>
      <c r="Q9142" s="4">
        <f t="shared" si="855"/>
        <v>456.6</v>
      </c>
      <c r="R9142" s="4">
        <f t="shared" si="856"/>
        <v>45.66</v>
      </c>
      <c r="S9142" s="4">
        <f t="shared" si="857"/>
        <v>410.94000000000005</v>
      </c>
    </row>
    <row r="9143" spans="1:19" hidden="1" x14ac:dyDescent="0.35">
      <c r="A9143" t="s">
        <v>8372</v>
      </c>
      <c r="B9143" t="s">
        <v>7718</v>
      </c>
      <c r="C9143" s="1">
        <v>45984</v>
      </c>
      <c r="D9143" t="s">
        <v>45</v>
      </c>
      <c r="E9143" t="s">
        <v>269</v>
      </c>
      <c r="F9143" s="3">
        <v>2</v>
      </c>
      <c r="G9143" s="3" t="str">
        <f t="shared" si="852"/>
        <v>Valid Quantity</v>
      </c>
      <c r="H9143" s="2" t="s">
        <v>8373</v>
      </c>
      <c r="I9143" s="3">
        <v>0</v>
      </c>
      <c r="J9143" t="s">
        <v>48</v>
      </c>
      <c r="K9143" t="s">
        <v>40</v>
      </c>
      <c r="L9143" t="s">
        <v>41</v>
      </c>
      <c r="M9143" t="s">
        <v>185</v>
      </c>
      <c r="N9143" s="3">
        <v>0</v>
      </c>
      <c r="O9143" s="3" t="str">
        <f t="shared" si="853"/>
        <v>Consistent</v>
      </c>
      <c r="P9143" t="str">
        <f t="shared" si="854"/>
        <v>Not Rated</v>
      </c>
      <c r="Q9143" s="4">
        <f t="shared" si="855"/>
        <v>66.540000000000006</v>
      </c>
      <c r="R9143" s="4">
        <f t="shared" si="856"/>
        <v>0</v>
      </c>
      <c r="S9143" s="4">
        <f t="shared" si="857"/>
        <v>66.540000000000006</v>
      </c>
    </row>
    <row r="9144" spans="1:19" hidden="1" x14ac:dyDescent="0.35">
      <c r="A9144" t="s">
        <v>12439</v>
      </c>
      <c r="B9144" t="s">
        <v>12440</v>
      </c>
      <c r="C9144" s="1">
        <v>45984</v>
      </c>
      <c r="D9144" t="s">
        <v>81</v>
      </c>
      <c r="E9144" t="s">
        <v>143</v>
      </c>
      <c r="F9144" s="3">
        <v>3</v>
      </c>
      <c r="G9144" s="3" t="str">
        <f t="shared" si="852"/>
        <v>Valid Quantity</v>
      </c>
      <c r="H9144" s="2" t="s">
        <v>12441</v>
      </c>
      <c r="I9144" s="3">
        <v>20</v>
      </c>
      <c r="J9144" t="s">
        <v>48</v>
      </c>
      <c r="K9144" t="s">
        <v>30</v>
      </c>
      <c r="L9144" t="s">
        <v>31</v>
      </c>
      <c r="M9144" t="s">
        <v>23</v>
      </c>
      <c r="N9144" s="3">
        <v>3</v>
      </c>
      <c r="O9144" s="3" t="str">
        <f t="shared" si="853"/>
        <v>Consistent</v>
      </c>
      <c r="P9144" t="str">
        <f t="shared" si="854"/>
        <v>Average</v>
      </c>
      <c r="Q9144" s="4">
        <f t="shared" si="855"/>
        <v>416.79</v>
      </c>
      <c r="R9144" s="4">
        <f t="shared" si="856"/>
        <v>83.358000000000004</v>
      </c>
      <c r="S9144" s="4">
        <f t="shared" si="857"/>
        <v>333.43200000000002</v>
      </c>
    </row>
    <row r="9145" spans="1:19" hidden="1" x14ac:dyDescent="0.35">
      <c r="A9145" t="s">
        <v>14201</v>
      </c>
      <c r="B9145" t="s">
        <v>11657</v>
      </c>
      <c r="C9145" s="1">
        <v>45984</v>
      </c>
      <c r="D9145" t="s">
        <v>64</v>
      </c>
      <c r="E9145" t="s">
        <v>305</v>
      </c>
      <c r="F9145" s="3">
        <v>0</v>
      </c>
      <c r="G9145" s="3" t="str">
        <f t="shared" si="852"/>
        <v>Zero Quantity</v>
      </c>
      <c r="H9145" s="2" t="s">
        <v>14202</v>
      </c>
      <c r="I9145" s="3">
        <v>0</v>
      </c>
      <c r="J9145" t="s">
        <v>67</v>
      </c>
      <c r="K9145" t="s">
        <v>21</v>
      </c>
      <c r="L9145" t="s">
        <v>22</v>
      </c>
      <c r="M9145" t="s">
        <v>23</v>
      </c>
      <c r="N9145" s="3">
        <v>3</v>
      </c>
      <c r="O9145" s="3" t="str">
        <f t="shared" si="853"/>
        <v>Suspicious</v>
      </c>
      <c r="P9145" t="str">
        <f t="shared" si="854"/>
        <v>Average</v>
      </c>
      <c r="Q9145" s="4">
        <f t="shared" si="855"/>
        <v>0</v>
      </c>
      <c r="R9145" s="4">
        <f t="shared" si="856"/>
        <v>0</v>
      </c>
      <c r="S9145" s="4">
        <f t="shared" si="857"/>
        <v>0</v>
      </c>
    </row>
    <row r="9146" spans="1:19" hidden="1" x14ac:dyDescent="0.35">
      <c r="A9146" t="s">
        <v>15325</v>
      </c>
      <c r="B9146" t="s">
        <v>1352</v>
      </c>
      <c r="C9146" s="1">
        <v>45984</v>
      </c>
      <c r="D9146" t="s">
        <v>159</v>
      </c>
      <c r="E9146" t="s">
        <v>239</v>
      </c>
      <c r="F9146" s="3">
        <v>1</v>
      </c>
      <c r="G9146" s="3" t="str">
        <f t="shared" si="852"/>
        <v>Valid Quantity</v>
      </c>
      <c r="H9146" s="2" t="s">
        <v>15326</v>
      </c>
      <c r="I9146" s="3">
        <v>5</v>
      </c>
      <c r="J9146" t="s">
        <v>48</v>
      </c>
      <c r="K9146" t="s">
        <v>206</v>
      </c>
      <c r="L9146" t="s">
        <v>41</v>
      </c>
      <c r="M9146" t="s">
        <v>23</v>
      </c>
      <c r="N9146" s="3">
        <v>5</v>
      </c>
      <c r="O9146" s="3" t="str">
        <f t="shared" si="853"/>
        <v>Consistent</v>
      </c>
      <c r="P9146" t="str">
        <f t="shared" si="854"/>
        <v>Excellent</v>
      </c>
      <c r="Q9146" s="4">
        <f t="shared" si="855"/>
        <v>29.46</v>
      </c>
      <c r="R9146" s="4">
        <f t="shared" si="856"/>
        <v>1.4730000000000001</v>
      </c>
      <c r="S9146" s="4">
        <f t="shared" si="857"/>
        <v>27.987000000000002</v>
      </c>
    </row>
    <row r="9147" spans="1:19" hidden="1" x14ac:dyDescent="0.35">
      <c r="A9147" t="s">
        <v>17419</v>
      </c>
      <c r="B9147" t="s">
        <v>9972</v>
      </c>
      <c r="C9147" s="1">
        <v>45984</v>
      </c>
      <c r="D9147" t="s">
        <v>101</v>
      </c>
      <c r="E9147" t="s">
        <v>102</v>
      </c>
      <c r="F9147" s="3">
        <v>1</v>
      </c>
      <c r="G9147" s="3" t="str">
        <f t="shared" si="852"/>
        <v>Valid Quantity</v>
      </c>
      <c r="H9147" s="2" t="s">
        <v>2206</v>
      </c>
      <c r="I9147" s="3">
        <v>0</v>
      </c>
      <c r="J9147" t="s">
        <v>67</v>
      </c>
      <c r="K9147" t="s">
        <v>206</v>
      </c>
      <c r="L9147" t="s">
        <v>41</v>
      </c>
      <c r="M9147" t="s">
        <v>185</v>
      </c>
      <c r="O9147" s="3" t="str">
        <f t="shared" si="853"/>
        <v>Consistent</v>
      </c>
      <c r="P9147" t="str">
        <f t="shared" si="854"/>
        <v>Not Rated</v>
      </c>
      <c r="Q9147" s="4">
        <f t="shared" si="855"/>
        <v>22.16</v>
      </c>
      <c r="R9147" s="4">
        <f t="shared" si="856"/>
        <v>0</v>
      </c>
      <c r="S9147" s="4">
        <f t="shared" si="857"/>
        <v>22.16</v>
      </c>
    </row>
    <row r="9148" spans="1:19" hidden="1" x14ac:dyDescent="0.35">
      <c r="A9148" t="s">
        <v>18125</v>
      </c>
      <c r="B9148" t="s">
        <v>2566</v>
      </c>
      <c r="C9148" s="1">
        <v>45984</v>
      </c>
      <c r="D9148" t="s">
        <v>64</v>
      </c>
      <c r="E9148" t="s">
        <v>416</v>
      </c>
      <c r="F9148" s="3">
        <v>1</v>
      </c>
      <c r="G9148" s="3" t="str">
        <f t="shared" si="852"/>
        <v>Valid Quantity</v>
      </c>
      <c r="H9148" s="2" t="s">
        <v>14683</v>
      </c>
      <c r="I9148" s="3">
        <v>20</v>
      </c>
      <c r="J9148" t="s">
        <v>54</v>
      </c>
      <c r="K9148" t="s">
        <v>85</v>
      </c>
      <c r="L9148" t="s">
        <v>86</v>
      </c>
      <c r="M9148" t="s">
        <v>23</v>
      </c>
      <c r="N9148" s="3">
        <v>4</v>
      </c>
      <c r="O9148" s="3" t="str">
        <f t="shared" si="853"/>
        <v>Consistent</v>
      </c>
      <c r="P9148" t="str">
        <f t="shared" si="854"/>
        <v>Good</v>
      </c>
      <c r="Q9148" s="4">
        <f t="shared" si="855"/>
        <v>15.21</v>
      </c>
      <c r="R9148" s="4">
        <f t="shared" si="856"/>
        <v>3.0420000000000003</v>
      </c>
      <c r="S9148" s="4">
        <f t="shared" si="857"/>
        <v>12.168000000000001</v>
      </c>
    </row>
    <row r="9149" spans="1:19" hidden="1" x14ac:dyDescent="0.35">
      <c r="A9149" t="s">
        <v>19769</v>
      </c>
      <c r="B9149" t="s">
        <v>18513</v>
      </c>
      <c r="C9149" s="1">
        <v>45984</v>
      </c>
      <c r="D9149" t="s">
        <v>17</v>
      </c>
      <c r="E9149" t="s">
        <v>28</v>
      </c>
      <c r="F9149" s="3">
        <v>1</v>
      </c>
      <c r="G9149" s="3" t="str">
        <f t="shared" si="852"/>
        <v>Valid Quantity</v>
      </c>
      <c r="H9149" s="2" t="s">
        <v>7288</v>
      </c>
      <c r="I9149" s="3">
        <v>10</v>
      </c>
      <c r="J9149" t="s">
        <v>54</v>
      </c>
      <c r="K9149" t="s">
        <v>40</v>
      </c>
      <c r="L9149" t="s">
        <v>41</v>
      </c>
      <c r="M9149" t="s">
        <v>23</v>
      </c>
      <c r="N9149" s="3">
        <v>4</v>
      </c>
      <c r="O9149" s="3" t="str">
        <f t="shared" si="853"/>
        <v>Consistent</v>
      </c>
      <c r="P9149" t="str">
        <f t="shared" si="854"/>
        <v>Good</v>
      </c>
      <c r="Q9149" s="4">
        <f t="shared" si="855"/>
        <v>14.93</v>
      </c>
      <c r="R9149" s="4">
        <f t="shared" si="856"/>
        <v>1.4930000000000001</v>
      </c>
      <c r="S9149" s="4">
        <f t="shared" si="857"/>
        <v>13.436999999999999</v>
      </c>
    </row>
    <row r="9150" spans="1:19" hidden="1" x14ac:dyDescent="0.35">
      <c r="A9150" t="s">
        <v>20237</v>
      </c>
      <c r="B9150" t="s">
        <v>1908</v>
      </c>
      <c r="C9150" s="1">
        <v>45984</v>
      </c>
      <c r="D9150" t="s">
        <v>116</v>
      </c>
      <c r="E9150" t="s">
        <v>173</v>
      </c>
      <c r="F9150" s="3">
        <v>2</v>
      </c>
      <c r="G9150" s="3" t="str">
        <f t="shared" si="852"/>
        <v>Valid Quantity</v>
      </c>
      <c r="H9150" s="2" t="s">
        <v>3062</v>
      </c>
      <c r="I9150" s="3">
        <v>5</v>
      </c>
      <c r="J9150" t="s">
        <v>20</v>
      </c>
      <c r="K9150" t="s">
        <v>104</v>
      </c>
      <c r="L9150" t="s">
        <v>22</v>
      </c>
      <c r="M9150" t="s">
        <v>32</v>
      </c>
      <c r="O9150" s="3" t="str">
        <f t="shared" si="853"/>
        <v>Consistent</v>
      </c>
      <c r="P9150" t="str">
        <f t="shared" si="854"/>
        <v>Not Rated</v>
      </c>
      <c r="Q9150" s="4">
        <f t="shared" si="855"/>
        <v>176.06</v>
      </c>
      <c r="R9150" s="4">
        <f t="shared" si="856"/>
        <v>8.802999999999999</v>
      </c>
      <c r="S9150" s="4">
        <f t="shared" si="857"/>
        <v>167.25700000000001</v>
      </c>
    </row>
    <row r="9151" spans="1:19" hidden="1" x14ac:dyDescent="0.35">
      <c r="A9151" t="s">
        <v>20649</v>
      </c>
      <c r="B9151" t="s">
        <v>6702</v>
      </c>
      <c r="C9151" s="1">
        <v>45984</v>
      </c>
      <c r="D9151" t="s">
        <v>81</v>
      </c>
      <c r="E9151" t="s">
        <v>147</v>
      </c>
      <c r="F9151" s="3">
        <v>2</v>
      </c>
      <c r="G9151" s="3" t="str">
        <f t="shared" si="852"/>
        <v>Valid Quantity</v>
      </c>
      <c r="H9151" s="2" t="s">
        <v>12134</v>
      </c>
      <c r="I9151" s="3">
        <v>10</v>
      </c>
      <c r="J9151" t="s">
        <v>67</v>
      </c>
      <c r="K9151" t="s">
        <v>119</v>
      </c>
      <c r="L9151" t="s">
        <v>120</v>
      </c>
      <c r="M9151" t="s">
        <v>185</v>
      </c>
      <c r="O9151" s="3" t="str">
        <f t="shared" si="853"/>
        <v>Consistent</v>
      </c>
      <c r="P9151" t="str">
        <f t="shared" si="854"/>
        <v>Not Rated</v>
      </c>
      <c r="Q9151" s="4">
        <f t="shared" si="855"/>
        <v>73.239999999999995</v>
      </c>
      <c r="R9151" s="4">
        <f t="shared" si="856"/>
        <v>7.3239999999999998</v>
      </c>
      <c r="S9151" s="4">
        <f t="shared" si="857"/>
        <v>65.915999999999997</v>
      </c>
    </row>
    <row r="9152" spans="1:19" hidden="1" x14ac:dyDescent="0.35">
      <c r="A9152" t="s">
        <v>20807</v>
      </c>
      <c r="B9152" t="s">
        <v>7189</v>
      </c>
      <c r="C9152" s="1">
        <v>45984</v>
      </c>
      <c r="D9152" t="s">
        <v>45</v>
      </c>
      <c r="E9152" t="s">
        <v>269</v>
      </c>
      <c r="F9152" s="3">
        <v>4</v>
      </c>
      <c r="G9152" s="3" t="str">
        <f t="shared" si="852"/>
        <v>Valid Quantity</v>
      </c>
      <c r="H9152" s="2" t="s">
        <v>17293</v>
      </c>
      <c r="I9152" s="3">
        <v>5</v>
      </c>
      <c r="J9152" t="s">
        <v>48</v>
      </c>
      <c r="K9152" t="s">
        <v>281</v>
      </c>
      <c r="L9152" t="s">
        <v>31</v>
      </c>
      <c r="M9152" t="s">
        <v>23</v>
      </c>
      <c r="N9152" s="3">
        <v>4</v>
      </c>
      <c r="O9152" s="3" t="str">
        <f t="shared" si="853"/>
        <v>Consistent</v>
      </c>
      <c r="P9152" t="str">
        <f t="shared" si="854"/>
        <v>Good</v>
      </c>
      <c r="Q9152" s="4">
        <f t="shared" si="855"/>
        <v>88.4</v>
      </c>
      <c r="R9152" s="4">
        <f t="shared" si="856"/>
        <v>4.42</v>
      </c>
      <c r="S9152" s="4">
        <f t="shared" si="857"/>
        <v>83.98</v>
      </c>
    </row>
    <row r="9153" spans="1:19" hidden="1" x14ac:dyDescent="0.35">
      <c r="A9153" t="s">
        <v>21007</v>
      </c>
      <c r="B9153" t="s">
        <v>6066</v>
      </c>
      <c r="C9153" s="1">
        <v>45984</v>
      </c>
      <c r="D9153" t="s">
        <v>81</v>
      </c>
      <c r="E9153" t="s">
        <v>147</v>
      </c>
      <c r="F9153" s="3">
        <v>1</v>
      </c>
      <c r="G9153" s="3" t="str">
        <f t="shared" si="852"/>
        <v>Valid Quantity</v>
      </c>
      <c r="H9153" s="2" t="s">
        <v>21008</v>
      </c>
      <c r="I9153" s="3">
        <v>15</v>
      </c>
      <c r="J9153" t="s">
        <v>39</v>
      </c>
      <c r="K9153" t="s">
        <v>162</v>
      </c>
      <c r="L9153" t="s">
        <v>163</v>
      </c>
      <c r="M9153" t="s">
        <v>23</v>
      </c>
      <c r="N9153" s="3">
        <v>3</v>
      </c>
      <c r="O9153" s="3" t="str">
        <f t="shared" si="853"/>
        <v>Consistent</v>
      </c>
      <c r="P9153" t="str">
        <f t="shared" si="854"/>
        <v>Average</v>
      </c>
      <c r="Q9153" s="4">
        <f t="shared" si="855"/>
        <v>57.63</v>
      </c>
      <c r="R9153" s="4">
        <f t="shared" si="856"/>
        <v>8.6445000000000007</v>
      </c>
      <c r="S9153" s="4">
        <f t="shared" si="857"/>
        <v>48.985500000000002</v>
      </c>
    </row>
    <row r="9154" spans="1:19" hidden="1" x14ac:dyDescent="0.35">
      <c r="A9154" t="s">
        <v>21876</v>
      </c>
      <c r="B9154" t="s">
        <v>10749</v>
      </c>
      <c r="C9154" s="1">
        <v>45984</v>
      </c>
      <c r="D9154" t="s">
        <v>45</v>
      </c>
      <c r="E9154" t="s">
        <v>95</v>
      </c>
      <c r="F9154" s="3">
        <v>1</v>
      </c>
      <c r="G9154" s="3" t="str">
        <f t="shared" ref="G9154:G9217" si="858">IF(F9154&gt;0,"Valid Quantity",(IF(F9154&lt;0,"Negative Quantity","Zero Quantity")))</f>
        <v>Valid Quantity</v>
      </c>
      <c r="H9154" s="2" t="s">
        <v>15469</v>
      </c>
      <c r="I9154" s="3">
        <v>0</v>
      </c>
      <c r="J9154" t="s">
        <v>84</v>
      </c>
      <c r="K9154" t="s">
        <v>180</v>
      </c>
      <c r="L9154" t="s">
        <v>86</v>
      </c>
      <c r="M9154" t="s">
        <v>23</v>
      </c>
      <c r="N9154" s="3">
        <v>5</v>
      </c>
      <c r="O9154" s="3" t="str">
        <f t="shared" ref="O9154:O9217" si="859">IF(F9154&lt;0,IF(M9154="Returned","Return/Adjustment","Suspicious"),IF(F9154=0,IF(M9154="Delivered","Suspicious","Review"),"Consistent"))</f>
        <v>Consistent</v>
      </c>
      <c r="P9154" t="str">
        <f t="shared" ref="P9154:P9217" si="860">IF(N9154=0,"Not Rated",IF(N9154=5,"Excellent",IF(N9154=4,"Good",IF(N9154=3,"Average",IF(N9154=2,"Bad",IF(N9154=1,"Very Bad"))))))</f>
        <v>Excellent</v>
      </c>
      <c r="Q9154" s="4">
        <f t="shared" ref="Q9154:Q9217" si="861">VALUE(SUBSTITUTE(H9154,"$",""))*F9154</f>
        <v>33.96</v>
      </c>
      <c r="R9154" s="4">
        <f t="shared" ref="R9154:R9217" si="862">Q9154*I9154/100</f>
        <v>0</v>
      </c>
      <c r="S9154" s="4">
        <f t="shared" ref="S9154:S9217" si="863">Q9154-R9154</f>
        <v>33.96</v>
      </c>
    </row>
    <row r="9155" spans="1:19" hidden="1" x14ac:dyDescent="0.35">
      <c r="A9155" t="s">
        <v>22238</v>
      </c>
      <c r="B9155" t="s">
        <v>5536</v>
      </c>
      <c r="C9155" s="1">
        <v>45984</v>
      </c>
      <c r="D9155" t="s">
        <v>81</v>
      </c>
      <c r="E9155" t="s">
        <v>178</v>
      </c>
      <c r="F9155" s="3">
        <v>3</v>
      </c>
      <c r="G9155" s="3" t="str">
        <f t="shared" si="858"/>
        <v>Valid Quantity</v>
      </c>
      <c r="H9155" s="2" t="s">
        <v>7916</v>
      </c>
      <c r="I9155" s="3">
        <v>5</v>
      </c>
      <c r="J9155" t="s">
        <v>48</v>
      </c>
      <c r="K9155" t="s">
        <v>60</v>
      </c>
      <c r="L9155" t="s">
        <v>61</v>
      </c>
      <c r="M9155" t="s">
        <v>23</v>
      </c>
      <c r="N9155" s="3">
        <v>4</v>
      </c>
      <c r="O9155" s="3" t="str">
        <f t="shared" si="859"/>
        <v>Consistent</v>
      </c>
      <c r="P9155" t="str">
        <f t="shared" si="860"/>
        <v>Good</v>
      </c>
      <c r="Q9155" s="4">
        <f t="shared" si="861"/>
        <v>176.04</v>
      </c>
      <c r="R9155" s="4">
        <f t="shared" si="862"/>
        <v>8.8019999999999996</v>
      </c>
      <c r="S9155" s="4">
        <f t="shared" si="863"/>
        <v>167.238</v>
      </c>
    </row>
    <row r="9156" spans="1:19" hidden="1" x14ac:dyDescent="0.35">
      <c r="A9156" t="s">
        <v>22342</v>
      </c>
      <c r="B9156" t="s">
        <v>3354</v>
      </c>
      <c r="C9156" s="1">
        <v>45984</v>
      </c>
      <c r="D9156" t="s">
        <v>159</v>
      </c>
      <c r="E9156" t="s">
        <v>358</v>
      </c>
      <c r="F9156" s="3">
        <v>3</v>
      </c>
      <c r="G9156" s="3" t="str">
        <f t="shared" si="858"/>
        <v>Valid Quantity</v>
      </c>
      <c r="H9156" s="2" t="s">
        <v>15155</v>
      </c>
      <c r="I9156" s="3">
        <v>5</v>
      </c>
      <c r="J9156" t="s">
        <v>67</v>
      </c>
      <c r="K9156" t="s">
        <v>180</v>
      </c>
      <c r="L9156" t="s">
        <v>86</v>
      </c>
      <c r="M9156" t="s">
        <v>68</v>
      </c>
      <c r="O9156" s="3" t="str">
        <f t="shared" si="859"/>
        <v>Consistent</v>
      </c>
      <c r="P9156" t="str">
        <f t="shared" si="860"/>
        <v>Not Rated</v>
      </c>
      <c r="Q9156" s="4">
        <f t="shared" si="861"/>
        <v>44.61</v>
      </c>
      <c r="R9156" s="4">
        <f t="shared" si="862"/>
        <v>2.2305000000000001</v>
      </c>
      <c r="S9156" s="4">
        <f t="shared" si="863"/>
        <v>42.3795</v>
      </c>
    </row>
    <row r="9157" spans="1:19" hidden="1" x14ac:dyDescent="0.35">
      <c r="A9157" t="s">
        <v>3378</v>
      </c>
      <c r="B9157" t="s">
        <v>1788</v>
      </c>
      <c r="C9157" s="1">
        <v>45985</v>
      </c>
      <c r="D9157" t="s">
        <v>159</v>
      </c>
      <c r="E9157" t="s">
        <v>197</v>
      </c>
      <c r="F9157" s="3">
        <v>3</v>
      </c>
      <c r="G9157" s="3" t="str">
        <f t="shared" si="858"/>
        <v>Valid Quantity</v>
      </c>
      <c r="H9157" s="2" t="s">
        <v>3379</v>
      </c>
      <c r="I9157" s="3">
        <v>15</v>
      </c>
      <c r="J9157" t="s">
        <v>39</v>
      </c>
      <c r="K9157" t="s">
        <v>124</v>
      </c>
      <c r="L9157" t="s">
        <v>61</v>
      </c>
      <c r="M9157" t="s">
        <v>32</v>
      </c>
      <c r="O9157" s="3" t="str">
        <f t="shared" si="859"/>
        <v>Consistent</v>
      </c>
      <c r="P9157" t="str">
        <f t="shared" si="860"/>
        <v>Not Rated</v>
      </c>
      <c r="Q9157" s="4">
        <f t="shared" si="861"/>
        <v>22.740000000000002</v>
      </c>
      <c r="R9157" s="4">
        <f t="shared" si="862"/>
        <v>3.411</v>
      </c>
      <c r="S9157" s="4">
        <f t="shared" si="863"/>
        <v>19.329000000000001</v>
      </c>
    </row>
    <row r="9158" spans="1:19" hidden="1" x14ac:dyDescent="0.35">
      <c r="A9158" t="s">
        <v>9710</v>
      </c>
      <c r="B9158" t="s">
        <v>2642</v>
      </c>
      <c r="C9158" s="1">
        <v>45985</v>
      </c>
      <c r="D9158" t="s">
        <v>159</v>
      </c>
      <c r="E9158" t="s">
        <v>239</v>
      </c>
      <c r="F9158" s="3">
        <v>1</v>
      </c>
      <c r="G9158" s="3" t="str">
        <f t="shared" si="858"/>
        <v>Valid Quantity</v>
      </c>
      <c r="H9158" s="2" t="s">
        <v>6321</v>
      </c>
      <c r="I9158" s="3">
        <v>25</v>
      </c>
      <c r="J9158" t="s">
        <v>67</v>
      </c>
      <c r="K9158" t="s">
        <v>113</v>
      </c>
      <c r="L9158" t="s">
        <v>61</v>
      </c>
      <c r="M9158" t="s">
        <v>185</v>
      </c>
      <c r="O9158" s="3" t="str">
        <f t="shared" si="859"/>
        <v>Consistent</v>
      </c>
      <c r="P9158" t="str">
        <f t="shared" si="860"/>
        <v>Not Rated</v>
      </c>
      <c r="Q9158" s="4">
        <f t="shared" si="861"/>
        <v>26.77</v>
      </c>
      <c r="R9158" s="4">
        <f t="shared" si="862"/>
        <v>6.6924999999999999</v>
      </c>
      <c r="S9158" s="4">
        <f t="shared" si="863"/>
        <v>20.077500000000001</v>
      </c>
    </row>
    <row r="9159" spans="1:19" hidden="1" x14ac:dyDescent="0.35">
      <c r="A9159" t="s">
        <v>9945</v>
      </c>
      <c r="B9159" t="s">
        <v>9946</v>
      </c>
      <c r="C9159" s="1">
        <v>45985</v>
      </c>
      <c r="D9159" t="s">
        <v>45</v>
      </c>
      <c r="E9159" t="s">
        <v>46</v>
      </c>
      <c r="F9159" s="3">
        <v>5</v>
      </c>
      <c r="G9159" s="3" t="str">
        <f t="shared" si="858"/>
        <v>Valid Quantity</v>
      </c>
      <c r="H9159" s="2" t="s">
        <v>9947</v>
      </c>
      <c r="I9159" s="3">
        <v>25</v>
      </c>
      <c r="J9159" t="s">
        <v>84</v>
      </c>
      <c r="K9159" t="s">
        <v>91</v>
      </c>
      <c r="L9159" t="s">
        <v>41</v>
      </c>
      <c r="M9159" t="s">
        <v>23</v>
      </c>
      <c r="N9159" s="3">
        <v>4</v>
      </c>
      <c r="O9159" s="3" t="str">
        <f t="shared" si="859"/>
        <v>Consistent</v>
      </c>
      <c r="P9159" t="str">
        <f t="shared" si="860"/>
        <v>Good</v>
      </c>
      <c r="Q9159" s="4">
        <f t="shared" si="861"/>
        <v>284.8</v>
      </c>
      <c r="R9159" s="4">
        <f t="shared" si="862"/>
        <v>71.2</v>
      </c>
      <c r="S9159" s="4">
        <f t="shared" si="863"/>
        <v>213.60000000000002</v>
      </c>
    </row>
    <row r="9160" spans="1:19" hidden="1" x14ac:dyDescent="0.35">
      <c r="A9160" t="s">
        <v>11264</v>
      </c>
      <c r="B9160" t="s">
        <v>5053</v>
      </c>
      <c r="C9160" s="1">
        <v>45985</v>
      </c>
      <c r="D9160" t="s">
        <v>17</v>
      </c>
      <c r="E9160" t="s">
        <v>72</v>
      </c>
      <c r="F9160" s="3">
        <v>1</v>
      </c>
      <c r="G9160" s="3" t="str">
        <f t="shared" si="858"/>
        <v>Valid Quantity</v>
      </c>
      <c r="H9160" s="2" t="s">
        <v>2237</v>
      </c>
      <c r="I9160" s="3">
        <v>10</v>
      </c>
      <c r="J9160" t="s">
        <v>48</v>
      </c>
      <c r="K9160" t="s">
        <v>206</v>
      </c>
      <c r="L9160" t="s">
        <v>41</v>
      </c>
      <c r="M9160" t="s">
        <v>68</v>
      </c>
      <c r="N9160" s="3">
        <v>0</v>
      </c>
      <c r="O9160" s="3" t="str">
        <f t="shared" si="859"/>
        <v>Consistent</v>
      </c>
      <c r="P9160" t="str">
        <f t="shared" si="860"/>
        <v>Not Rated</v>
      </c>
      <c r="Q9160" s="4">
        <f t="shared" si="861"/>
        <v>10.93</v>
      </c>
      <c r="R9160" s="4">
        <f t="shared" si="862"/>
        <v>1.093</v>
      </c>
      <c r="S9160" s="4">
        <f t="shared" si="863"/>
        <v>9.8369999999999997</v>
      </c>
    </row>
    <row r="9161" spans="1:19" hidden="1" x14ac:dyDescent="0.35">
      <c r="A9161" t="s">
        <v>15935</v>
      </c>
      <c r="B9161" t="s">
        <v>11731</v>
      </c>
      <c r="C9161" s="1">
        <v>45985</v>
      </c>
      <c r="D9161" t="s">
        <v>101</v>
      </c>
      <c r="E9161" t="s">
        <v>107</v>
      </c>
      <c r="F9161" s="3">
        <v>4</v>
      </c>
      <c r="G9161" s="3" t="str">
        <f t="shared" si="858"/>
        <v>Valid Quantity</v>
      </c>
      <c r="H9161" s="2" t="s">
        <v>10776</v>
      </c>
      <c r="I9161" s="3">
        <v>0</v>
      </c>
      <c r="J9161" t="s">
        <v>20</v>
      </c>
      <c r="K9161" t="s">
        <v>180</v>
      </c>
      <c r="L9161" t="s">
        <v>86</v>
      </c>
      <c r="M9161" t="s">
        <v>23</v>
      </c>
      <c r="N9161" s="3">
        <v>4</v>
      </c>
      <c r="O9161" s="3" t="str">
        <f t="shared" si="859"/>
        <v>Consistent</v>
      </c>
      <c r="P9161" t="str">
        <f t="shared" si="860"/>
        <v>Good</v>
      </c>
      <c r="Q9161" s="4">
        <f t="shared" si="861"/>
        <v>266.83999999999997</v>
      </c>
      <c r="R9161" s="4">
        <f t="shared" si="862"/>
        <v>0</v>
      </c>
      <c r="S9161" s="4">
        <f t="shared" si="863"/>
        <v>266.83999999999997</v>
      </c>
    </row>
    <row r="9162" spans="1:19" hidden="1" x14ac:dyDescent="0.35">
      <c r="A9162" t="s">
        <v>15943</v>
      </c>
      <c r="B9162" t="s">
        <v>15944</v>
      </c>
      <c r="C9162" s="1">
        <v>45985</v>
      </c>
      <c r="D9162" t="s">
        <v>81</v>
      </c>
      <c r="E9162" t="s">
        <v>147</v>
      </c>
      <c r="F9162" s="3">
        <v>4</v>
      </c>
      <c r="G9162" s="3" t="str">
        <f t="shared" si="858"/>
        <v>Valid Quantity</v>
      </c>
      <c r="H9162" s="2" t="s">
        <v>15945</v>
      </c>
      <c r="I9162" s="3">
        <v>15</v>
      </c>
      <c r="J9162" t="s">
        <v>20</v>
      </c>
      <c r="K9162" t="s">
        <v>119</v>
      </c>
      <c r="L9162" t="s">
        <v>120</v>
      </c>
      <c r="M9162" t="s">
        <v>23</v>
      </c>
      <c r="O9162" s="3" t="str">
        <f t="shared" si="859"/>
        <v>Consistent</v>
      </c>
      <c r="P9162" t="str">
        <f t="shared" si="860"/>
        <v>Not Rated</v>
      </c>
      <c r="Q9162" s="4">
        <f t="shared" si="861"/>
        <v>301.08</v>
      </c>
      <c r="R9162" s="4">
        <f t="shared" si="862"/>
        <v>45.161999999999999</v>
      </c>
      <c r="S9162" s="4">
        <f t="shared" si="863"/>
        <v>255.91799999999998</v>
      </c>
    </row>
    <row r="9163" spans="1:19" hidden="1" x14ac:dyDescent="0.35">
      <c r="A9163" t="s">
        <v>18482</v>
      </c>
      <c r="B9163" t="s">
        <v>14637</v>
      </c>
      <c r="C9163" s="1">
        <v>45985</v>
      </c>
      <c r="D9163" t="s">
        <v>17</v>
      </c>
      <c r="E9163" t="s">
        <v>28</v>
      </c>
      <c r="F9163" s="3">
        <v>1</v>
      </c>
      <c r="G9163" s="3" t="str">
        <f t="shared" si="858"/>
        <v>Valid Quantity</v>
      </c>
      <c r="H9163" s="2" t="s">
        <v>5671</v>
      </c>
      <c r="I9163" s="3">
        <v>10</v>
      </c>
      <c r="J9163" t="s">
        <v>84</v>
      </c>
      <c r="K9163" t="s">
        <v>91</v>
      </c>
      <c r="L9163" t="s">
        <v>41</v>
      </c>
      <c r="M9163" t="s">
        <v>32</v>
      </c>
      <c r="O9163" s="3" t="str">
        <f t="shared" si="859"/>
        <v>Consistent</v>
      </c>
      <c r="P9163" t="str">
        <f t="shared" si="860"/>
        <v>Not Rated</v>
      </c>
      <c r="Q9163" s="4">
        <f t="shared" si="861"/>
        <v>12.49</v>
      </c>
      <c r="R9163" s="4">
        <f t="shared" si="862"/>
        <v>1.2490000000000001</v>
      </c>
      <c r="S9163" s="4">
        <f t="shared" si="863"/>
        <v>11.241</v>
      </c>
    </row>
    <row r="9164" spans="1:19" hidden="1" x14ac:dyDescent="0.35">
      <c r="A9164" t="s">
        <v>18551</v>
      </c>
      <c r="B9164" t="s">
        <v>6398</v>
      </c>
      <c r="C9164" s="1">
        <v>45985</v>
      </c>
      <c r="D9164" t="s">
        <v>116</v>
      </c>
      <c r="E9164" t="s">
        <v>479</v>
      </c>
      <c r="F9164" s="3">
        <v>1</v>
      </c>
      <c r="G9164" s="3" t="str">
        <f t="shared" si="858"/>
        <v>Valid Quantity</v>
      </c>
      <c r="H9164" s="2" t="s">
        <v>18552</v>
      </c>
      <c r="I9164" s="3">
        <v>15</v>
      </c>
      <c r="J9164" t="s">
        <v>20</v>
      </c>
      <c r="K9164" t="s">
        <v>104</v>
      </c>
      <c r="L9164" t="s">
        <v>22</v>
      </c>
      <c r="M9164" t="s">
        <v>23</v>
      </c>
      <c r="N9164" s="3">
        <v>4</v>
      </c>
      <c r="O9164" s="3" t="str">
        <f t="shared" si="859"/>
        <v>Consistent</v>
      </c>
      <c r="P9164" t="str">
        <f t="shared" si="860"/>
        <v>Good</v>
      </c>
      <c r="Q9164" s="4">
        <f t="shared" si="861"/>
        <v>190.59</v>
      </c>
      <c r="R9164" s="4">
        <f t="shared" si="862"/>
        <v>28.5885</v>
      </c>
      <c r="S9164" s="4">
        <f t="shared" si="863"/>
        <v>162.00149999999999</v>
      </c>
    </row>
    <row r="9165" spans="1:19" hidden="1" x14ac:dyDescent="0.35">
      <c r="A9165" t="s">
        <v>681</v>
      </c>
      <c r="B9165" t="s">
        <v>682</v>
      </c>
      <c r="C9165" s="1">
        <v>45986</v>
      </c>
      <c r="D9165" t="s">
        <v>101</v>
      </c>
      <c r="E9165" t="s">
        <v>107</v>
      </c>
      <c r="F9165" s="3">
        <v>2</v>
      </c>
      <c r="G9165" s="3" t="str">
        <f t="shared" si="858"/>
        <v>Valid Quantity</v>
      </c>
      <c r="H9165" s="2" t="s">
        <v>683</v>
      </c>
      <c r="I9165" s="3">
        <v>15</v>
      </c>
      <c r="J9165" t="s">
        <v>54</v>
      </c>
      <c r="K9165" t="s">
        <v>194</v>
      </c>
      <c r="L9165" t="s">
        <v>163</v>
      </c>
      <c r="M9165" t="s">
        <v>32</v>
      </c>
      <c r="O9165" s="3" t="str">
        <f t="shared" si="859"/>
        <v>Consistent</v>
      </c>
      <c r="P9165" t="str">
        <f t="shared" si="860"/>
        <v>Not Rated</v>
      </c>
      <c r="Q9165" s="4">
        <f t="shared" si="861"/>
        <v>91.46</v>
      </c>
      <c r="R9165" s="4">
        <f t="shared" si="862"/>
        <v>13.718999999999999</v>
      </c>
      <c r="S9165" s="4">
        <f t="shared" si="863"/>
        <v>77.741</v>
      </c>
    </row>
    <row r="9166" spans="1:19" hidden="1" x14ac:dyDescent="0.35">
      <c r="A9166" t="s">
        <v>4984</v>
      </c>
      <c r="B9166" t="s">
        <v>4110</v>
      </c>
      <c r="C9166" s="1">
        <v>45986</v>
      </c>
      <c r="D9166" t="s">
        <v>64</v>
      </c>
      <c r="E9166" t="s">
        <v>331</v>
      </c>
      <c r="F9166" s="3">
        <v>1</v>
      </c>
      <c r="G9166" s="3" t="str">
        <f t="shared" si="858"/>
        <v>Valid Quantity</v>
      </c>
      <c r="H9166" s="2" t="s">
        <v>4985</v>
      </c>
      <c r="I9166" s="3">
        <v>0</v>
      </c>
      <c r="J9166" t="s">
        <v>84</v>
      </c>
      <c r="K9166" t="s">
        <v>131</v>
      </c>
      <c r="L9166" t="s">
        <v>86</v>
      </c>
      <c r="M9166" t="s">
        <v>185</v>
      </c>
      <c r="O9166" s="3" t="str">
        <f t="shared" si="859"/>
        <v>Consistent</v>
      </c>
      <c r="P9166" t="str">
        <f t="shared" si="860"/>
        <v>Not Rated</v>
      </c>
      <c r="Q9166" s="4">
        <f t="shared" si="861"/>
        <v>27.72</v>
      </c>
      <c r="R9166" s="4">
        <f t="shared" si="862"/>
        <v>0</v>
      </c>
      <c r="S9166" s="4">
        <f t="shared" si="863"/>
        <v>27.72</v>
      </c>
    </row>
    <row r="9167" spans="1:19" x14ac:dyDescent="0.35">
      <c r="A9167" t="s">
        <v>5198</v>
      </c>
      <c r="B9167" t="s">
        <v>5199</v>
      </c>
      <c r="C9167" s="1">
        <v>45986</v>
      </c>
      <c r="D9167" t="s">
        <v>116</v>
      </c>
      <c r="E9167" t="s">
        <v>219</v>
      </c>
      <c r="F9167" s="3">
        <v>1</v>
      </c>
      <c r="G9167" s="41" t="str">
        <f t="shared" si="858"/>
        <v>Valid Quantity</v>
      </c>
      <c r="H9167" s="2" t="s">
        <v>696</v>
      </c>
      <c r="I9167" s="3">
        <v>10</v>
      </c>
      <c r="J9167" t="s">
        <v>48</v>
      </c>
      <c r="K9167" t="s">
        <v>40</v>
      </c>
      <c r="L9167" t="s">
        <v>41</v>
      </c>
      <c r="M9167" t="s">
        <v>23</v>
      </c>
      <c r="N9167" s="3">
        <v>1</v>
      </c>
      <c r="O9167" s="41" t="str">
        <f t="shared" si="859"/>
        <v>Consistent</v>
      </c>
      <c r="P9167" t="str">
        <f t="shared" si="860"/>
        <v>Very Bad</v>
      </c>
      <c r="Q9167" s="4">
        <f t="shared" si="861"/>
        <v>86.91</v>
      </c>
      <c r="R9167" s="4">
        <f t="shared" si="862"/>
        <v>8.6909999999999989</v>
      </c>
      <c r="S9167" s="4">
        <f t="shared" si="863"/>
        <v>78.218999999999994</v>
      </c>
    </row>
    <row r="9168" spans="1:19" hidden="1" x14ac:dyDescent="0.35">
      <c r="A9168" t="s">
        <v>5652</v>
      </c>
      <c r="B9168" t="s">
        <v>5653</v>
      </c>
      <c r="C9168" s="1">
        <v>45986</v>
      </c>
      <c r="D9168" t="s">
        <v>45</v>
      </c>
      <c r="E9168" t="s">
        <v>432</v>
      </c>
      <c r="F9168" s="3">
        <v>2</v>
      </c>
      <c r="G9168" s="3" t="str">
        <f t="shared" si="858"/>
        <v>Valid Quantity</v>
      </c>
      <c r="H9168" s="2" t="s">
        <v>5654</v>
      </c>
      <c r="I9168" s="3">
        <v>20</v>
      </c>
      <c r="J9168" t="s">
        <v>54</v>
      </c>
      <c r="K9168" t="s">
        <v>74</v>
      </c>
      <c r="L9168" t="s">
        <v>61</v>
      </c>
      <c r="M9168" t="s">
        <v>23</v>
      </c>
      <c r="N9168" s="3">
        <v>5</v>
      </c>
      <c r="O9168" s="3" t="str">
        <f t="shared" si="859"/>
        <v>Consistent</v>
      </c>
      <c r="P9168" t="str">
        <f t="shared" si="860"/>
        <v>Excellent</v>
      </c>
      <c r="Q9168" s="4">
        <f t="shared" si="861"/>
        <v>83.2</v>
      </c>
      <c r="R9168" s="4">
        <f t="shared" si="862"/>
        <v>16.64</v>
      </c>
      <c r="S9168" s="4">
        <f t="shared" si="863"/>
        <v>66.56</v>
      </c>
    </row>
    <row r="9169" spans="1:19" hidden="1" x14ac:dyDescent="0.35">
      <c r="A9169" t="s">
        <v>7910</v>
      </c>
      <c r="B9169" t="s">
        <v>1666</v>
      </c>
      <c r="C9169" s="1">
        <v>45986</v>
      </c>
      <c r="D9169" t="s">
        <v>17</v>
      </c>
      <c r="E9169" t="s">
        <v>72</v>
      </c>
      <c r="F9169" s="3">
        <v>2</v>
      </c>
      <c r="G9169" s="3" t="str">
        <f t="shared" si="858"/>
        <v>Valid Quantity</v>
      </c>
      <c r="H9169" s="2" t="s">
        <v>7911</v>
      </c>
      <c r="I9169" s="3">
        <v>0</v>
      </c>
      <c r="J9169" t="s">
        <v>39</v>
      </c>
      <c r="K9169" t="s">
        <v>74</v>
      </c>
      <c r="L9169" t="s">
        <v>61</v>
      </c>
      <c r="M9169" t="s">
        <v>68</v>
      </c>
      <c r="O9169" s="3" t="str">
        <f t="shared" si="859"/>
        <v>Consistent</v>
      </c>
      <c r="P9169" t="str">
        <f t="shared" si="860"/>
        <v>Not Rated</v>
      </c>
      <c r="Q9169" s="4">
        <f t="shared" si="861"/>
        <v>44.26</v>
      </c>
      <c r="R9169" s="4">
        <f t="shared" si="862"/>
        <v>0</v>
      </c>
      <c r="S9169" s="4">
        <f t="shared" si="863"/>
        <v>44.26</v>
      </c>
    </row>
    <row r="9170" spans="1:19" hidden="1" x14ac:dyDescent="0.35">
      <c r="A9170" t="s">
        <v>8561</v>
      </c>
      <c r="B9170" t="s">
        <v>6798</v>
      </c>
      <c r="C9170" s="1">
        <v>45986</v>
      </c>
      <c r="D9170" t="s">
        <v>159</v>
      </c>
      <c r="E9170" t="s">
        <v>197</v>
      </c>
      <c r="F9170" s="3">
        <v>1</v>
      </c>
      <c r="G9170" s="3" t="str">
        <f t="shared" si="858"/>
        <v>Valid Quantity</v>
      </c>
      <c r="H9170" s="2" t="s">
        <v>8562</v>
      </c>
      <c r="I9170" s="3">
        <v>15</v>
      </c>
      <c r="J9170" t="s">
        <v>84</v>
      </c>
      <c r="K9170" t="s">
        <v>189</v>
      </c>
      <c r="L9170" t="s">
        <v>120</v>
      </c>
      <c r="M9170" t="s">
        <v>68</v>
      </c>
      <c r="O9170" s="3" t="str">
        <f t="shared" si="859"/>
        <v>Consistent</v>
      </c>
      <c r="P9170" t="str">
        <f t="shared" si="860"/>
        <v>Not Rated</v>
      </c>
      <c r="Q9170" s="4">
        <f t="shared" si="861"/>
        <v>23.95</v>
      </c>
      <c r="R9170" s="4">
        <f t="shared" si="862"/>
        <v>3.5924999999999998</v>
      </c>
      <c r="S9170" s="4">
        <f t="shared" si="863"/>
        <v>20.357499999999998</v>
      </c>
    </row>
    <row r="9171" spans="1:19" hidden="1" x14ac:dyDescent="0.35">
      <c r="A9171" t="s">
        <v>9477</v>
      </c>
      <c r="B9171" t="s">
        <v>9478</v>
      </c>
      <c r="C9171" s="1">
        <v>45986</v>
      </c>
      <c r="D9171" t="s">
        <v>45</v>
      </c>
      <c r="E9171" t="s">
        <v>215</v>
      </c>
      <c r="F9171" s="3">
        <v>1</v>
      </c>
      <c r="G9171" s="3" t="str">
        <f t="shared" si="858"/>
        <v>Valid Quantity</v>
      </c>
      <c r="H9171" s="2" t="s">
        <v>1465</v>
      </c>
      <c r="I9171" s="3">
        <v>10</v>
      </c>
      <c r="J9171" t="s">
        <v>39</v>
      </c>
      <c r="K9171" t="s">
        <v>131</v>
      </c>
      <c r="L9171" t="s">
        <v>86</v>
      </c>
      <c r="M9171" t="s">
        <v>68</v>
      </c>
      <c r="O9171" s="3" t="str">
        <f t="shared" si="859"/>
        <v>Consistent</v>
      </c>
      <c r="P9171" t="str">
        <f t="shared" si="860"/>
        <v>Not Rated</v>
      </c>
      <c r="Q9171" s="4">
        <f t="shared" si="861"/>
        <v>5.22</v>
      </c>
      <c r="R9171" s="4">
        <f t="shared" si="862"/>
        <v>0.52199999999999991</v>
      </c>
      <c r="S9171" s="4">
        <f t="shared" si="863"/>
        <v>4.6979999999999995</v>
      </c>
    </row>
    <row r="9172" spans="1:19" hidden="1" x14ac:dyDescent="0.35">
      <c r="A9172" t="s">
        <v>14263</v>
      </c>
      <c r="B9172" t="s">
        <v>9749</v>
      </c>
      <c r="C9172" s="1">
        <v>45986</v>
      </c>
      <c r="D9172" t="s">
        <v>45</v>
      </c>
      <c r="E9172" t="s">
        <v>46</v>
      </c>
      <c r="F9172" s="3">
        <v>2</v>
      </c>
      <c r="G9172" s="3" t="str">
        <f t="shared" si="858"/>
        <v>Valid Quantity</v>
      </c>
      <c r="H9172" s="2" t="s">
        <v>14264</v>
      </c>
      <c r="I9172" s="3">
        <v>5</v>
      </c>
      <c r="J9172" t="s">
        <v>54</v>
      </c>
      <c r="K9172" t="s">
        <v>104</v>
      </c>
      <c r="L9172" t="s">
        <v>22</v>
      </c>
      <c r="M9172" t="s">
        <v>23</v>
      </c>
      <c r="N9172" s="3">
        <v>4</v>
      </c>
      <c r="O9172" s="3" t="str">
        <f t="shared" si="859"/>
        <v>Consistent</v>
      </c>
      <c r="P9172" t="str">
        <f t="shared" si="860"/>
        <v>Good</v>
      </c>
      <c r="Q9172" s="4">
        <f t="shared" si="861"/>
        <v>100.98</v>
      </c>
      <c r="R9172" s="4">
        <f t="shared" si="862"/>
        <v>5.0490000000000004</v>
      </c>
      <c r="S9172" s="4">
        <f t="shared" si="863"/>
        <v>95.930999999999997</v>
      </c>
    </row>
    <row r="9173" spans="1:19" hidden="1" x14ac:dyDescent="0.35">
      <c r="A9173" t="s">
        <v>14672</v>
      </c>
      <c r="B9173" t="s">
        <v>14489</v>
      </c>
      <c r="C9173" s="1">
        <v>45986</v>
      </c>
      <c r="D9173" t="s">
        <v>116</v>
      </c>
      <c r="E9173" t="s">
        <v>173</v>
      </c>
      <c r="F9173" s="3">
        <v>1</v>
      </c>
      <c r="G9173" s="3" t="str">
        <f t="shared" si="858"/>
        <v>Valid Quantity</v>
      </c>
      <c r="H9173" s="2" t="s">
        <v>14673</v>
      </c>
      <c r="I9173" s="3">
        <v>5</v>
      </c>
      <c r="J9173" t="s">
        <v>39</v>
      </c>
      <c r="K9173" t="s">
        <v>119</v>
      </c>
      <c r="L9173" t="s">
        <v>120</v>
      </c>
      <c r="M9173" t="s">
        <v>32</v>
      </c>
      <c r="O9173" s="3" t="str">
        <f t="shared" si="859"/>
        <v>Consistent</v>
      </c>
      <c r="P9173" t="str">
        <f t="shared" si="860"/>
        <v>Not Rated</v>
      </c>
      <c r="Q9173" s="4">
        <f t="shared" si="861"/>
        <v>226.38</v>
      </c>
      <c r="R9173" s="4">
        <f t="shared" si="862"/>
        <v>11.319000000000001</v>
      </c>
      <c r="S9173" s="4">
        <f t="shared" si="863"/>
        <v>215.06100000000001</v>
      </c>
    </row>
    <row r="9174" spans="1:19" hidden="1" x14ac:dyDescent="0.35">
      <c r="A9174" t="s">
        <v>17491</v>
      </c>
      <c r="B9174" t="s">
        <v>11731</v>
      </c>
      <c r="C9174" s="1">
        <v>45986</v>
      </c>
      <c r="D9174" t="s">
        <v>101</v>
      </c>
      <c r="E9174" t="s">
        <v>136</v>
      </c>
      <c r="F9174" s="3">
        <v>2</v>
      </c>
      <c r="G9174" s="3" t="str">
        <f t="shared" si="858"/>
        <v>Valid Quantity</v>
      </c>
      <c r="H9174" s="2" t="s">
        <v>4988</v>
      </c>
      <c r="I9174" s="3">
        <v>0</v>
      </c>
      <c r="J9174" t="s">
        <v>39</v>
      </c>
      <c r="K9174" t="s">
        <v>162</v>
      </c>
      <c r="L9174" t="s">
        <v>163</v>
      </c>
      <c r="M9174" t="s">
        <v>75</v>
      </c>
      <c r="O9174" s="3" t="str">
        <f t="shared" si="859"/>
        <v>Consistent</v>
      </c>
      <c r="P9174" t="str">
        <f t="shared" si="860"/>
        <v>Not Rated</v>
      </c>
      <c r="Q9174" s="4">
        <f t="shared" si="861"/>
        <v>140.54</v>
      </c>
      <c r="R9174" s="4">
        <f t="shared" si="862"/>
        <v>0</v>
      </c>
      <c r="S9174" s="4">
        <f t="shared" si="863"/>
        <v>140.54</v>
      </c>
    </row>
    <row r="9175" spans="1:19" hidden="1" x14ac:dyDescent="0.35">
      <c r="A9175" t="s">
        <v>18525</v>
      </c>
      <c r="B9175" t="s">
        <v>10036</v>
      </c>
      <c r="C9175" s="1">
        <v>45986</v>
      </c>
      <c r="D9175" t="s">
        <v>81</v>
      </c>
      <c r="E9175" t="s">
        <v>178</v>
      </c>
      <c r="F9175" s="3">
        <v>1</v>
      </c>
      <c r="G9175" s="3" t="str">
        <f t="shared" si="858"/>
        <v>Valid Quantity</v>
      </c>
      <c r="H9175" s="2" t="s">
        <v>6269</v>
      </c>
      <c r="I9175" s="3">
        <v>0</v>
      </c>
      <c r="J9175" t="s">
        <v>84</v>
      </c>
      <c r="K9175" t="s">
        <v>91</v>
      </c>
      <c r="L9175" t="s">
        <v>41</v>
      </c>
      <c r="M9175" t="s">
        <v>23</v>
      </c>
      <c r="O9175" s="3" t="str">
        <f t="shared" si="859"/>
        <v>Consistent</v>
      </c>
      <c r="P9175" t="str">
        <f t="shared" si="860"/>
        <v>Not Rated</v>
      </c>
      <c r="Q9175" s="4">
        <f t="shared" si="861"/>
        <v>12.93</v>
      </c>
      <c r="R9175" s="4">
        <f t="shared" si="862"/>
        <v>0</v>
      </c>
      <c r="S9175" s="4">
        <f t="shared" si="863"/>
        <v>12.93</v>
      </c>
    </row>
    <row r="9176" spans="1:19" hidden="1" x14ac:dyDescent="0.35">
      <c r="A9176" t="s">
        <v>22094</v>
      </c>
      <c r="B9176" t="s">
        <v>22095</v>
      </c>
      <c r="C9176" s="1">
        <v>45986</v>
      </c>
      <c r="D9176" t="s">
        <v>17</v>
      </c>
      <c r="E9176" t="s">
        <v>28</v>
      </c>
      <c r="F9176" s="3">
        <v>2</v>
      </c>
      <c r="G9176" s="3" t="str">
        <f t="shared" si="858"/>
        <v>Valid Quantity</v>
      </c>
      <c r="H9176" s="2" t="s">
        <v>15298</v>
      </c>
      <c r="I9176" s="3">
        <v>15</v>
      </c>
      <c r="J9176" t="s">
        <v>84</v>
      </c>
      <c r="K9176" t="s">
        <v>194</v>
      </c>
      <c r="L9176" t="s">
        <v>163</v>
      </c>
      <c r="M9176" t="s">
        <v>23</v>
      </c>
      <c r="O9176" s="3" t="str">
        <f t="shared" si="859"/>
        <v>Consistent</v>
      </c>
      <c r="P9176" t="str">
        <f t="shared" si="860"/>
        <v>Not Rated</v>
      </c>
      <c r="Q9176" s="4">
        <f t="shared" si="861"/>
        <v>57.78</v>
      </c>
      <c r="R9176" s="4">
        <f t="shared" si="862"/>
        <v>8.6669999999999998</v>
      </c>
      <c r="S9176" s="4">
        <f t="shared" si="863"/>
        <v>49.113</v>
      </c>
    </row>
    <row r="9177" spans="1:19" hidden="1" x14ac:dyDescent="0.35">
      <c r="A9177" t="s">
        <v>1451</v>
      </c>
      <c r="B9177" t="s">
        <v>1452</v>
      </c>
      <c r="C9177" s="1">
        <v>45987</v>
      </c>
      <c r="D9177" t="s">
        <v>116</v>
      </c>
      <c r="E9177" t="s">
        <v>219</v>
      </c>
      <c r="F9177" s="3">
        <v>3</v>
      </c>
      <c r="G9177" s="3" t="str">
        <f t="shared" si="858"/>
        <v>Valid Quantity</v>
      </c>
      <c r="H9177" s="2" t="s">
        <v>983</v>
      </c>
      <c r="I9177" s="3">
        <v>10</v>
      </c>
      <c r="J9177" t="s">
        <v>84</v>
      </c>
      <c r="K9177" t="s">
        <v>49</v>
      </c>
      <c r="L9177" t="s">
        <v>22</v>
      </c>
      <c r="M9177" t="s">
        <v>75</v>
      </c>
      <c r="O9177" s="3" t="str">
        <f t="shared" si="859"/>
        <v>Consistent</v>
      </c>
      <c r="P9177" t="str">
        <f t="shared" si="860"/>
        <v>Not Rated</v>
      </c>
      <c r="Q9177" s="4">
        <f t="shared" si="861"/>
        <v>280.77</v>
      </c>
      <c r="R9177" s="4">
        <f t="shared" si="862"/>
        <v>28.076999999999998</v>
      </c>
      <c r="S9177" s="4">
        <f t="shared" si="863"/>
        <v>252.69299999999998</v>
      </c>
    </row>
    <row r="9178" spans="1:19" hidden="1" x14ac:dyDescent="0.35">
      <c r="A9178" t="s">
        <v>2012</v>
      </c>
      <c r="B9178" t="s">
        <v>2013</v>
      </c>
      <c r="C9178" s="1">
        <v>45987</v>
      </c>
      <c r="D9178" t="s">
        <v>81</v>
      </c>
      <c r="E9178" t="s">
        <v>147</v>
      </c>
      <c r="F9178" s="3">
        <v>5</v>
      </c>
      <c r="G9178" s="3" t="str">
        <f t="shared" si="858"/>
        <v>Valid Quantity</v>
      </c>
      <c r="H9178" s="2" t="s">
        <v>2014</v>
      </c>
      <c r="I9178" s="3">
        <v>15</v>
      </c>
      <c r="J9178" t="s">
        <v>54</v>
      </c>
      <c r="K9178" t="s">
        <v>131</v>
      </c>
      <c r="L9178" t="s">
        <v>86</v>
      </c>
      <c r="M9178" t="s">
        <v>23</v>
      </c>
      <c r="N9178" s="3">
        <v>5</v>
      </c>
      <c r="O9178" s="3" t="str">
        <f t="shared" si="859"/>
        <v>Consistent</v>
      </c>
      <c r="P9178" t="str">
        <f t="shared" si="860"/>
        <v>Excellent</v>
      </c>
      <c r="Q9178" s="4">
        <f t="shared" si="861"/>
        <v>563.85</v>
      </c>
      <c r="R9178" s="4">
        <f t="shared" si="862"/>
        <v>84.577500000000001</v>
      </c>
      <c r="S9178" s="4">
        <f t="shared" si="863"/>
        <v>479.27250000000004</v>
      </c>
    </row>
    <row r="9179" spans="1:19" hidden="1" x14ac:dyDescent="0.35">
      <c r="A9179" t="s">
        <v>4431</v>
      </c>
      <c r="B9179" t="s">
        <v>4432</v>
      </c>
      <c r="C9179" s="1">
        <v>45987</v>
      </c>
      <c r="D9179" t="s">
        <v>81</v>
      </c>
      <c r="E9179" t="s">
        <v>111</v>
      </c>
      <c r="F9179" s="3">
        <v>2</v>
      </c>
      <c r="G9179" s="3" t="str">
        <f t="shared" si="858"/>
        <v>Valid Quantity</v>
      </c>
      <c r="H9179" s="2" t="s">
        <v>4433</v>
      </c>
      <c r="I9179" s="3">
        <v>10</v>
      </c>
      <c r="J9179" t="s">
        <v>84</v>
      </c>
      <c r="K9179" t="s">
        <v>131</v>
      </c>
      <c r="L9179" t="s">
        <v>86</v>
      </c>
      <c r="M9179" t="s">
        <v>185</v>
      </c>
      <c r="O9179" s="3" t="str">
        <f t="shared" si="859"/>
        <v>Consistent</v>
      </c>
      <c r="P9179" t="str">
        <f t="shared" si="860"/>
        <v>Not Rated</v>
      </c>
      <c r="Q9179" s="4">
        <f t="shared" si="861"/>
        <v>110.8</v>
      </c>
      <c r="R9179" s="4">
        <f t="shared" si="862"/>
        <v>11.08</v>
      </c>
      <c r="S9179" s="4">
        <f t="shared" si="863"/>
        <v>99.72</v>
      </c>
    </row>
    <row r="9180" spans="1:19" hidden="1" x14ac:dyDescent="0.35">
      <c r="A9180" t="s">
        <v>5899</v>
      </c>
      <c r="B9180" t="s">
        <v>5900</v>
      </c>
      <c r="C9180" s="1">
        <v>45987</v>
      </c>
      <c r="D9180" t="s">
        <v>81</v>
      </c>
      <c r="E9180" t="s">
        <v>82</v>
      </c>
      <c r="F9180" s="3">
        <v>3</v>
      </c>
      <c r="G9180" s="3" t="str">
        <f t="shared" si="858"/>
        <v>Valid Quantity</v>
      </c>
      <c r="H9180" s="2" t="s">
        <v>5901</v>
      </c>
      <c r="I9180" s="3">
        <v>0</v>
      </c>
      <c r="J9180" t="s">
        <v>67</v>
      </c>
      <c r="K9180" t="s">
        <v>189</v>
      </c>
      <c r="L9180" t="s">
        <v>120</v>
      </c>
      <c r="M9180" t="s">
        <v>68</v>
      </c>
      <c r="O9180" s="3" t="str">
        <f t="shared" si="859"/>
        <v>Consistent</v>
      </c>
      <c r="P9180" t="str">
        <f t="shared" si="860"/>
        <v>Not Rated</v>
      </c>
      <c r="Q9180" s="4">
        <f t="shared" si="861"/>
        <v>333.24</v>
      </c>
      <c r="R9180" s="4">
        <f t="shared" si="862"/>
        <v>0</v>
      </c>
      <c r="S9180" s="4">
        <f t="shared" si="863"/>
        <v>333.24</v>
      </c>
    </row>
    <row r="9181" spans="1:19" hidden="1" x14ac:dyDescent="0.35">
      <c r="A9181" t="s">
        <v>6935</v>
      </c>
      <c r="B9181" t="s">
        <v>6936</v>
      </c>
      <c r="C9181" s="1">
        <v>45987</v>
      </c>
      <c r="D9181" t="s">
        <v>159</v>
      </c>
      <c r="E9181" t="s">
        <v>358</v>
      </c>
      <c r="F9181" s="3">
        <v>3</v>
      </c>
      <c r="G9181" s="3" t="str">
        <f t="shared" si="858"/>
        <v>Valid Quantity</v>
      </c>
      <c r="H9181" s="2" t="s">
        <v>6937</v>
      </c>
      <c r="I9181" s="3">
        <v>0</v>
      </c>
      <c r="J9181" t="s">
        <v>84</v>
      </c>
      <c r="K9181" t="s">
        <v>124</v>
      </c>
      <c r="L9181" t="s">
        <v>61</v>
      </c>
      <c r="M9181" t="s">
        <v>23</v>
      </c>
      <c r="N9181" s="3">
        <v>5</v>
      </c>
      <c r="O9181" s="3" t="str">
        <f t="shared" si="859"/>
        <v>Consistent</v>
      </c>
      <c r="P9181" t="str">
        <f t="shared" si="860"/>
        <v>Excellent</v>
      </c>
      <c r="Q9181" s="4">
        <f t="shared" si="861"/>
        <v>56.79</v>
      </c>
      <c r="R9181" s="4">
        <f t="shared" si="862"/>
        <v>0</v>
      </c>
      <c r="S9181" s="4">
        <f t="shared" si="863"/>
        <v>56.79</v>
      </c>
    </row>
    <row r="9182" spans="1:19" hidden="1" x14ac:dyDescent="0.35">
      <c r="A9182" t="s">
        <v>10547</v>
      </c>
      <c r="B9182" t="s">
        <v>1806</v>
      </c>
      <c r="C9182" s="1">
        <v>45987</v>
      </c>
      <c r="D9182" t="s">
        <v>17</v>
      </c>
      <c r="E9182" t="s">
        <v>89</v>
      </c>
      <c r="F9182" s="3">
        <v>1</v>
      </c>
      <c r="G9182" s="3" t="str">
        <f t="shared" si="858"/>
        <v>Valid Quantity</v>
      </c>
      <c r="H9182" s="2" t="s">
        <v>805</v>
      </c>
      <c r="I9182" s="3">
        <v>0</v>
      </c>
      <c r="J9182" t="s">
        <v>39</v>
      </c>
      <c r="K9182" t="s">
        <v>119</v>
      </c>
      <c r="L9182" t="s">
        <v>120</v>
      </c>
      <c r="M9182" t="s">
        <v>23</v>
      </c>
      <c r="N9182" s="3">
        <v>3</v>
      </c>
      <c r="O9182" s="3" t="str">
        <f t="shared" si="859"/>
        <v>Consistent</v>
      </c>
      <c r="P9182" t="str">
        <f t="shared" si="860"/>
        <v>Average</v>
      </c>
      <c r="Q9182" s="4">
        <f t="shared" si="861"/>
        <v>8.93</v>
      </c>
      <c r="R9182" s="4">
        <f t="shared" si="862"/>
        <v>0</v>
      </c>
      <c r="S9182" s="4">
        <f t="shared" si="863"/>
        <v>8.93</v>
      </c>
    </row>
    <row r="9183" spans="1:19" hidden="1" x14ac:dyDescent="0.35">
      <c r="A9183" t="s">
        <v>11417</v>
      </c>
      <c r="B9183" t="s">
        <v>8348</v>
      </c>
      <c r="C9183" s="1">
        <v>45987</v>
      </c>
      <c r="D9183" t="s">
        <v>64</v>
      </c>
      <c r="E9183" t="s">
        <v>65</v>
      </c>
      <c r="F9183" s="3">
        <v>2</v>
      </c>
      <c r="G9183" s="3" t="str">
        <f t="shared" si="858"/>
        <v>Valid Quantity</v>
      </c>
      <c r="H9183" s="2" t="s">
        <v>11418</v>
      </c>
      <c r="I9183" s="3">
        <v>15</v>
      </c>
      <c r="J9183" t="s">
        <v>54</v>
      </c>
      <c r="K9183" t="s">
        <v>119</v>
      </c>
      <c r="L9183" t="s">
        <v>120</v>
      </c>
      <c r="M9183" t="s">
        <v>23</v>
      </c>
      <c r="N9183" s="3">
        <v>4</v>
      </c>
      <c r="O9183" s="3" t="str">
        <f t="shared" si="859"/>
        <v>Consistent</v>
      </c>
      <c r="P9183" t="str">
        <f t="shared" si="860"/>
        <v>Good</v>
      </c>
      <c r="Q9183" s="4">
        <f t="shared" si="861"/>
        <v>236.38</v>
      </c>
      <c r="R9183" s="4">
        <f t="shared" si="862"/>
        <v>35.457000000000001</v>
      </c>
      <c r="S9183" s="4">
        <f t="shared" si="863"/>
        <v>200.923</v>
      </c>
    </row>
    <row r="9184" spans="1:19" hidden="1" x14ac:dyDescent="0.35">
      <c r="A9184" t="s">
        <v>13984</v>
      </c>
      <c r="B9184" t="s">
        <v>4427</v>
      </c>
      <c r="C9184" s="1">
        <v>45987</v>
      </c>
      <c r="D9184" t="s">
        <v>64</v>
      </c>
      <c r="E9184" t="s">
        <v>65</v>
      </c>
      <c r="F9184" s="3">
        <v>5</v>
      </c>
      <c r="G9184" s="3" t="str">
        <f t="shared" si="858"/>
        <v>Valid Quantity</v>
      </c>
      <c r="H9184" s="2" t="s">
        <v>13985</v>
      </c>
      <c r="I9184" s="3">
        <v>20</v>
      </c>
      <c r="J9184" t="s">
        <v>84</v>
      </c>
      <c r="K9184" t="s">
        <v>104</v>
      </c>
      <c r="L9184" t="s">
        <v>22</v>
      </c>
      <c r="M9184" t="s">
        <v>75</v>
      </c>
      <c r="O9184" s="3" t="str">
        <f t="shared" si="859"/>
        <v>Consistent</v>
      </c>
      <c r="P9184" t="str">
        <f t="shared" si="860"/>
        <v>Not Rated</v>
      </c>
      <c r="Q9184" s="4">
        <f t="shared" si="861"/>
        <v>517.95000000000005</v>
      </c>
      <c r="R9184" s="4">
        <f t="shared" si="862"/>
        <v>103.59</v>
      </c>
      <c r="S9184" s="4">
        <f t="shared" si="863"/>
        <v>414.36</v>
      </c>
    </row>
    <row r="9185" spans="1:19" hidden="1" x14ac:dyDescent="0.35">
      <c r="A9185" t="s">
        <v>15999</v>
      </c>
      <c r="B9185" t="s">
        <v>7738</v>
      </c>
      <c r="C9185" s="1">
        <v>45987</v>
      </c>
      <c r="D9185" t="s">
        <v>64</v>
      </c>
      <c r="E9185" t="s">
        <v>416</v>
      </c>
      <c r="F9185" s="3">
        <v>5</v>
      </c>
      <c r="G9185" s="3" t="str">
        <f t="shared" si="858"/>
        <v>Valid Quantity</v>
      </c>
      <c r="H9185" s="2" t="s">
        <v>12371</v>
      </c>
      <c r="I9185" s="3">
        <v>15</v>
      </c>
      <c r="J9185" t="s">
        <v>39</v>
      </c>
      <c r="K9185" t="s">
        <v>194</v>
      </c>
      <c r="L9185" t="s">
        <v>163</v>
      </c>
      <c r="M9185" t="s">
        <v>23</v>
      </c>
      <c r="N9185" s="3">
        <v>4</v>
      </c>
      <c r="O9185" s="3" t="str">
        <f t="shared" si="859"/>
        <v>Consistent</v>
      </c>
      <c r="P9185" t="str">
        <f t="shared" si="860"/>
        <v>Good</v>
      </c>
      <c r="Q9185" s="4">
        <f t="shared" si="861"/>
        <v>174.60000000000002</v>
      </c>
      <c r="R9185" s="4">
        <f t="shared" si="862"/>
        <v>26.190000000000005</v>
      </c>
      <c r="S9185" s="4">
        <f t="shared" si="863"/>
        <v>148.41000000000003</v>
      </c>
    </row>
    <row r="9186" spans="1:19" hidden="1" x14ac:dyDescent="0.35">
      <c r="A9186" t="s">
        <v>16604</v>
      </c>
      <c r="B9186" t="s">
        <v>389</v>
      </c>
      <c r="C9186" s="1">
        <v>45987</v>
      </c>
      <c r="D9186" t="s">
        <v>116</v>
      </c>
      <c r="E9186" t="s">
        <v>447</v>
      </c>
      <c r="F9186" s="3">
        <v>2</v>
      </c>
      <c r="G9186" s="3" t="str">
        <f t="shared" si="858"/>
        <v>Valid Quantity</v>
      </c>
      <c r="H9186" s="2" t="s">
        <v>16605</v>
      </c>
      <c r="I9186" s="3">
        <v>15</v>
      </c>
      <c r="J9186" t="s">
        <v>54</v>
      </c>
      <c r="K9186" t="s">
        <v>467</v>
      </c>
      <c r="L9186" t="s">
        <v>120</v>
      </c>
      <c r="M9186" t="s">
        <v>68</v>
      </c>
      <c r="O9186" s="3" t="str">
        <f t="shared" si="859"/>
        <v>Consistent</v>
      </c>
      <c r="P9186" t="str">
        <f t="shared" si="860"/>
        <v>Not Rated</v>
      </c>
      <c r="Q9186" s="4">
        <f t="shared" si="861"/>
        <v>440.56</v>
      </c>
      <c r="R9186" s="4">
        <f t="shared" si="862"/>
        <v>66.084000000000003</v>
      </c>
      <c r="S9186" s="4">
        <f t="shared" si="863"/>
        <v>374.476</v>
      </c>
    </row>
    <row r="9187" spans="1:19" hidden="1" x14ac:dyDescent="0.35">
      <c r="A9187" t="s">
        <v>16974</v>
      </c>
      <c r="B9187" t="s">
        <v>3288</v>
      </c>
      <c r="C9187" s="1">
        <v>45987</v>
      </c>
      <c r="D9187" t="s">
        <v>36</v>
      </c>
      <c r="E9187" t="s">
        <v>37</v>
      </c>
      <c r="F9187" s="3">
        <v>3</v>
      </c>
      <c r="G9187" s="3" t="str">
        <f t="shared" si="858"/>
        <v>Valid Quantity</v>
      </c>
      <c r="H9187" s="2" t="s">
        <v>2772</v>
      </c>
      <c r="I9187" s="3">
        <v>0</v>
      </c>
      <c r="J9187" t="s">
        <v>20</v>
      </c>
      <c r="K9187" t="s">
        <v>162</v>
      </c>
      <c r="L9187" t="s">
        <v>163</v>
      </c>
      <c r="M9187" t="s">
        <v>23</v>
      </c>
      <c r="N9187" s="3">
        <v>4</v>
      </c>
      <c r="O9187" s="3" t="str">
        <f t="shared" si="859"/>
        <v>Consistent</v>
      </c>
      <c r="P9187" t="str">
        <f t="shared" si="860"/>
        <v>Good</v>
      </c>
      <c r="Q9187" s="4">
        <f t="shared" si="861"/>
        <v>122.82</v>
      </c>
      <c r="R9187" s="4">
        <f t="shared" si="862"/>
        <v>0</v>
      </c>
      <c r="S9187" s="4">
        <f t="shared" si="863"/>
        <v>122.82</v>
      </c>
    </row>
    <row r="9188" spans="1:19" hidden="1" x14ac:dyDescent="0.35">
      <c r="A9188" t="s">
        <v>18565</v>
      </c>
      <c r="B9188" t="s">
        <v>18566</v>
      </c>
      <c r="C9188" s="1">
        <v>45987</v>
      </c>
      <c r="D9188" t="s">
        <v>116</v>
      </c>
      <c r="E9188" t="s">
        <v>479</v>
      </c>
      <c r="F9188" s="3">
        <v>2</v>
      </c>
      <c r="G9188" s="3" t="str">
        <f t="shared" si="858"/>
        <v>Valid Quantity</v>
      </c>
      <c r="H9188" s="2" t="s">
        <v>14286</v>
      </c>
      <c r="I9188" s="3">
        <v>0</v>
      </c>
      <c r="J9188" t="s">
        <v>67</v>
      </c>
      <c r="K9188" t="s">
        <v>60</v>
      </c>
      <c r="L9188" t="s">
        <v>61</v>
      </c>
      <c r="M9188" t="s">
        <v>32</v>
      </c>
      <c r="O9188" s="3" t="str">
        <f t="shared" si="859"/>
        <v>Consistent</v>
      </c>
      <c r="P9188" t="str">
        <f t="shared" si="860"/>
        <v>Not Rated</v>
      </c>
      <c r="Q9188" s="4">
        <f t="shared" si="861"/>
        <v>319.68</v>
      </c>
      <c r="R9188" s="4">
        <f t="shared" si="862"/>
        <v>0</v>
      </c>
      <c r="S9188" s="4">
        <f t="shared" si="863"/>
        <v>319.68</v>
      </c>
    </row>
    <row r="9189" spans="1:19" hidden="1" x14ac:dyDescent="0.35">
      <c r="A9189" t="s">
        <v>20814</v>
      </c>
      <c r="B9189" t="s">
        <v>1606</v>
      </c>
      <c r="C9189" s="1">
        <v>45987</v>
      </c>
      <c r="D9189" t="s">
        <v>81</v>
      </c>
      <c r="E9189" t="s">
        <v>111</v>
      </c>
      <c r="F9189" s="3">
        <v>1</v>
      </c>
      <c r="G9189" s="3" t="str">
        <f t="shared" si="858"/>
        <v>Valid Quantity</v>
      </c>
      <c r="H9189" s="2" t="s">
        <v>20815</v>
      </c>
      <c r="I9189" s="3">
        <v>10</v>
      </c>
      <c r="J9189" t="s">
        <v>54</v>
      </c>
      <c r="K9189" t="s">
        <v>180</v>
      </c>
      <c r="L9189" t="s">
        <v>86</v>
      </c>
      <c r="M9189" t="s">
        <v>185</v>
      </c>
      <c r="O9189" s="3" t="str">
        <f t="shared" si="859"/>
        <v>Consistent</v>
      </c>
      <c r="P9189" t="str">
        <f t="shared" si="860"/>
        <v>Not Rated</v>
      </c>
      <c r="Q9189" s="4">
        <f t="shared" si="861"/>
        <v>115.45</v>
      </c>
      <c r="R9189" s="4">
        <f t="shared" si="862"/>
        <v>11.545</v>
      </c>
      <c r="S9189" s="4">
        <f t="shared" si="863"/>
        <v>103.905</v>
      </c>
    </row>
    <row r="9190" spans="1:19" hidden="1" x14ac:dyDescent="0.35">
      <c r="A9190" t="s">
        <v>20920</v>
      </c>
      <c r="B9190" t="s">
        <v>9515</v>
      </c>
      <c r="C9190" s="1">
        <v>45987</v>
      </c>
      <c r="D9190" t="s">
        <v>36</v>
      </c>
      <c r="E9190" t="s">
        <v>341</v>
      </c>
      <c r="F9190" s="3">
        <v>2</v>
      </c>
      <c r="G9190" s="3" t="str">
        <f t="shared" si="858"/>
        <v>Valid Quantity</v>
      </c>
      <c r="H9190" s="2" t="s">
        <v>20921</v>
      </c>
      <c r="I9190" s="3">
        <v>20</v>
      </c>
      <c r="J9190" t="s">
        <v>84</v>
      </c>
      <c r="K9190" t="s">
        <v>55</v>
      </c>
      <c r="L9190" t="s">
        <v>31</v>
      </c>
      <c r="M9190" t="s">
        <v>23</v>
      </c>
      <c r="N9190" s="3">
        <v>5</v>
      </c>
      <c r="O9190" s="3" t="str">
        <f t="shared" si="859"/>
        <v>Consistent</v>
      </c>
      <c r="P9190" t="str">
        <f t="shared" si="860"/>
        <v>Excellent</v>
      </c>
      <c r="Q9190" s="4">
        <f t="shared" si="861"/>
        <v>141.08000000000001</v>
      </c>
      <c r="R9190" s="4">
        <f t="shared" si="862"/>
        <v>28.216000000000005</v>
      </c>
      <c r="S9190" s="4">
        <f t="shared" si="863"/>
        <v>112.864</v>
      </c>
    </row>
    <row r="9191" spans="1:19" hidden="1" x14ac:dyDescent="0.35">
      <c r="A9191" t="s">
        <v>21197</v>
      </c>
      <c r="B9191" t="s">
        <v>4882</v>
      </c>
      <c r="C9191" s="1">
        <v>45987</v>
      </c>
      <c r="D9191" t="s">
        <v>101</v>
      </c>
      <c r="E9191" t="s">
        <v>345</v>
      </c>
      <c r="F9191" s="3">
        <v>3</v>
      </c>
      <c r="G9191" s="3" t="str">
        <f t="shared" si="858"/>
        <v>Valid Quantity</v>
      </c>
      <c r="H9191" s="2" t="s">
        <v>10056</v>
      </c>
      <c r="I9191" s="3">
        <v>5</v>
      </c>
      <c r="J9191" t="s">
        <v>39</v>
      </c>
      <c r="K9191" t="s">
        <v>55</v>
      </c>
      <c r="L9191" t="s">
        <v>31</v>
      </c>
      <c r="M9191" t="s">
        <v>23</v>
      </c>
      <c r="N9191" s="3">
        <v>5</v>
      </c>
      <c r="O9191" s="3" t="str">
        <f t="shared" si="859"/>
        <v>Consistent</v>
      </c>
      <c r="P9191" t="str">
        <f t="shared" si="860"/>
        <v>Excellent</v>
      </c>
      <c r="Q9191" s="4">
        <f t="shared" si="861"/>
        <v>79.38</v>
      </c>
      <c r="R9191" s="4">
        <f t="shared" si="862"/>
        <v>3.9689999999999999</v>
      </c>
      <c r="S9191" s="4">
        <f t="shared" si="863"/>
        <v>75.411000000000001</v>
      </c>
    </row>
    <row r="9192" spans="1:19" hidden="1" x14ac:dyDescent="0.35">
      <c r="A9192" t="s">
        <v>21748</v>
      </c>
      <c r="B9192" t="s">
        <v>5172</v>
      </c>
      <c r="C9192" s="1">
        <v>45987</v>
      </c>
      <c r="D9192" t="s">
        <v>36</v>
      </c>
      <c r="E9192" t="s">
        <v>37</v>
      </c>
      <c r="F9192" s="3">
        <v>1</v>
      </c>
      <c r="G9192" s="3" t="str">
        <f t="shared" si="858"/>
        <v>Valid Quantity</v>
      </c>
      <c r="H9192" s="2" t="s">
        <v>4372</v>
      </c>
      <c r="I9192" s="3">
        <v>0</v>
      </c>
      <c r="J9192" t="s">
        <v>20</v>
      </c>
      <c r="K9192" t="s">
        <v>60</v>
      </c>
      <c r="L9192" t="s">
        <v>61</v>
      </c>
      <c r="M9192" t="s">
        <v>32</v>
      </c>
      <c r="O9192" s="3" t="str">
        <f t="shared" si="859"/>
        <v>Consistent</v>
      </c>
      <c r="P9192" t="str">
        <f t="shared" si="860"/>
        <v>Not Rated</v>
      </c>
      <c r="Q9192" s="4">
        <f t="shared" si="861"/>
        <v>31.65</v>
      </c>
      <c r="R9192" s="4">
        <f t="shared" si="862"/>
        <v>0</v>
      </c>
      <c r="S9192" s="4">
        <f t="shared" si="863"/>
        <v>31.65</v>
      </c>
    </row>
    <row r="9193" spans="1:19" hidden="1" x14ac:dyDescent="0.35">
      <c r="A9193" t="s">
        <v>998</v>
      </c>
      <c r="B9193" t="s">
        <v>999</v>
      </c>
      <c r="C9193" s="1">
        <v>45988</v>
      </c>
      <c r="D9193" t="s">
        <v>45</v>
      </c>
      <c r="E9193" t="s">
        <v>269</v>
      </c>
      <c r="F9193" s="3">
        <v>5</v>
      </c>
      <c r="G9193" s="3" t="str">
        <f t="shared" si="858"/>
        <v>Valid Quantity</v>
      </c>
      <c r="H9193" s="2" t="s">
        <v>1000</v>
      </c>
      <c r="I9193" s="3">
        <v>10</v>
      </c>
      <c r="J9193" t="s">
        <v>67</v>
      </c>
      <c r="K9193" t="s">
        <v>74</v>
      </c>
      <c r="L9193" t="s">
        <v>61</v>
      </c>
      <c r="M9193" t="s">
        <v>23</v>
      </c>
      <c r="N9193" s="3">
        <v>4</v>
      </c>
      <c r="O9193" s="3" t="str">
        <f t="shared" si="859"/>
        <v>Consistent</v>
      </c>
      <c r="P9193" t="str">
        <f t="shared" si="860"/>
        <v>Good</v>
      </c>
      <c r="Q9193" s="4">
        <f t="shared" si="861"/>
        <v>273.25</v>
      </c>
      <c r="R9193" s="4">
        <f t="shared" si="862"/>
        <v>27.324999999999999</v>
      </c>
      <c r="S9193" s="4">
        <f t="shared" si="863"/>
        <v>245.92500000000001</v>
      </c>
    </row>
    <row r="9194" spans="1:19" hidden="1" x14ac:dyDescent="0.35">
      <c r="A9194" t="s">
        <v>1377</v>
      </c>
      <c r="B9194" t="s">
        <v>945</v>
      </c>
      <c r="C9194" s="1">
        <v>45988</v>
      </c>
      <c r="D9194" t="s">
        <v>17</v>
      </c>
      <c r="E9194" t="s">
        <v>28</v>
      </c>
      <c r="F9194" s="3">
        <v>1</v>
      </c>
      <c r="G9194" s="3" t="str">
        <f t="shared" si="858"/>
        <v>Valid Quantity</v>
      </c>
      <c r="H9194" s="2" t="s">
        <v>1378</v>
      </c>
      <c r="I9194" s="3">
        <v>0</v>
      </c>
      <c r="J9194" t="s">
        <v>84</v>
      </c>
      <c r="K9194" t="s">
        <v>153</v>
      </c>
      <c r="L9194" t="s">
        <v>120</v>
      </c>
      <c r="M9194" t="s">
        <v>23</v>
      </c>
      <c r="N9194" s="3">
        <v>5</v>
      </c>
      <c r="O9194" s="3" t="str">
        <f t="shared" si="859"/>
        <v>Consistent</v>
      </c>
      <c r="P9194" t="str">
        <f t="shared" si="860"/>
        <v>Excellent</v>
      </c>
      <c r="Q9194" s="4">
        <f t="shared" si="861"/>
        <v>30.92</v>
      </c>
      <c r="R9194" s="4">
        <f t="shared" si="862"/>
        <v>0</v>
      </c>
      <c r="S9194" s="4">
        <f t="shared" si="863"/>
        <v>30.92</v>
      </c>
    </row>
    <row r="9195" spans="1:19" hidden="1" x14ac:dyDescent="0.35">
      <c r="A9195" t="s">
        <v>4160</v>
      </c>
      <c r="B9195" t="s">
        <v>4161</v>
      </c>
      <c r="C9195" s="1">
        <v>45988</v>
      </c>
      <c r="D9195" t="s">
        <v>101</v>
      </c>
      <c r="E9195" t="s">
        <v>102</v>
      </c>
      <c r="F9195" s="3">
        <v>2</v>
      </c>
      <c r="G9195" s="3" t="str">
        <f t="shared" si="858"/>
        <v>Valid Quantity</v>
      </c>
      <c r="H9195" s="2" t="s">
        <v>4162</v>
      </c>
      <c r="I9195" s="3">
        <v>5</v>
      </c>
      <c r="J9195" t="s">
        <v>48</v>
      </c>
      <c r="K9195" t="s">
        <v>91</v>
      </c>
      <c r="L9195" t="s">
        <v>41</v>
      </c>
      <c r="M9195" t="s">
        <v>23</v>
      </c>
      <c r="N9195" s="3">
        <v>2</v>
      </c>
      <c r="O9195" s="3" t="str">
        <f t="shared" si="859"/>
        <v>Consistent</v>
      </c>
      <c r="P9195" t="str">
        <f t="shared" si="860"/>
        <v>Bad</v>
      </c>
      <c r="Q9195" s="4">
        <f t="shared" si="861"/>
        <v>48.04</v>
      </c>
      <c r="R9195" s="4">
        <f t="shared" si="862"/>
        <v>2.4019999999999997</v>
      </c>
      <c r="S9195" s="4">
        <f t="shared" si="863"/>
        <v>45.637999999999998</v>
      </c>
    </row>
    <row r="9196" spans="1:19" hidden="1" x14ac:dyDescent="0.35">
      <c r="A9196" t="s">
        <v>4243</v>
      </c>
      <c r="B9196" t="s">
        <v>4244</v>
      </c>
      <c r="C9196" s="1">
        <v>45988</v>
      </c>
      <c r="D9196" t="s">
        <v>36</v>
      </c>
      <c r="E9196" t="s">
        <v>37</v>
      </c>
      <c r="F9196" s="3">
        <v>1</v>
      </c>
      <c r="G9196" s="3" t="str">
        <f t="shared" si="858"/>
        <v>Valid Quantity</v>
      </c>
      <c r="H9196" s="2" t="s">
        <v>4245</v>
      </c>
      <c r="I9196" s="3">
        <v>10</v>
      </c>
      <c r="J9196" t="s">
        <v>67</v>
      </c>
      <c r="K9196" t="s">
        <v>91</v>
      </c>
      <c r="L9196" t="s">
        <v>41</v>
      </c>
      <c r="M9196" t="s">
        <v>23</v>
      </c>
      <c r="N9196" s="3">
        <v>5</v>
      </c>
      <c r="O9196" s="3" t="str">
        <f t="shared" si="859"/>
        <v>Consistent</v>
      </c>
      <c r="P9196" t="str">
        <f t="shared" si="860"/>
        <v>Excellent</v>
      </c>
      <c r="Q9196" s="4">
        <f t="shared" si="861"/>
        <v>34.28</v>
      </c>
      <c r="R9196" s="4">
        <f t="shared" si="862"/>
        <v>3.4279999999999999</v>
      </c>
      <c r="S9196" s="4">
        <f t="shared" si="863"/>
        <v>30.852</v>
      </c>
    </row>
    <row r="9197" spans="1:19" hidden="1" x14ac:dyDescent="0.35">
      <c r="A9197" t="s">
        <v>10100</v>
      </c>
      <c r="B9197" t="s">
        <v>10101</v>
      </c>
      <c r="C9197" s="1">
        <v>45988</v>
      </c>
      <c r="D9197" t="s">
        <v>17</v>
      </c>
      <c r="E9197" t="s">
        <v>89</v>
      </c>
      <c r="F9197" s="3">
        <v>1</v>
      </c>
      <c r="G9197" s="3" t="str">
        <f t="shared" si="858"/>
        <v>Valid Quantity</v>
      </c>
      <c r="H9197" s="2" t="s">
        <v>2603</v>
      </c>
      <c r="I9197" s="3">
        <v>20</v>
      </c>
      <c r="J9197" t="s">
        <v>67</v>
      </c>
      <c r="K9197" t="s">
        <v>180</v>
      </c>
      <c r="L9197" t="s">
        <v>86</v>
      </c>
      <c r="M9197" t="s">
        <v>23</v>
      </c>
      <c r="N9197" s="3">
        <v>4</v>
      </c>
      <c r="O9197" s="3" t="str">
        <f t="shared" si="859"/>
        <v>Consistent</v>
      </c>
      <c r="P9197" t="str">
        <f t="shared" si="860"/>
        <v>Good</v>
      </c>
      <c r="Q9197" s="4">
        <f t="shared" si="861"/>
        <v>18.52</v>
      </c>
      <c r="R9197" s="4">
        <f t="shared" si="862"/>
        <v>3.7039999999999997</v>
      </c>
      <c r="S9197" s="4">
        <f t="shared" si="863"/>
        <v>14.815999999999999</v>
      </c>
    </row>
    <row r="9198" spans="1:19" hidden="1" x14ac:dyDescent="0.35">
      <c r="A9198" t="s">
        <v>10469</v>
      </c>
      <c r="B9198" t="s">
        <v>9866</v>
      </c>
      <c r="C9198" s="1">
        <v>45988</v>
      </c>
      <c r="D9198" t="s">
        <v>116</v>
      </c>
      <c r="E9198" t="s">
        <v>173</v>
      </c>
      <c r="F9198" s="3">
        <v>1</v>
      </c>
      <c r="G9198" s="3" t="str">
        <f t="shared" si="858"/>
        <v>Valid Quantity</v>
      </c>
      <c r="H9198" s="2" t="s">
        <v>10470</v>
      </c>
      <c r="I9198" s="3">
        <v>0</v>
      </c>
      <c r="J9198" t="s">
        <v>54</v>
      </c>
      <c r="K9198" t="s">
        <v>104</v>
      </c>
      <c r="L9198" t="s">
        <v>22</v>
      </c>
      <c r="M9198" t="s">
        <v>23</v>
      </c>
      <c r="N9198" s="3">
        <v>5</v>
      </c>
      <c r="O9198" s="3" t="str">
        <f t="shared" si="859"/>
        <v>Consistent</v>
      </c>
      <c r="P9198" t="str">
        <f t="shared" si="860"/>
        <v>Excellent</v>
      </c>
      <c r="Q9198" s="4">
        <f t="shared" si="861"/>
        <v>28.25</v>
      </c>
      <c r="R9198" s="4">
        <f t="shared" si="862"/>
        <v>0</v>
      </c>
      <c r="S9198" s="4">
        <f t="shared" si="863"/>
        <v>28.25</v>
      </c>
    </row>
    <row r="9199" spans="1:19" hidden="1" x14ac:dyDescent="0.35">
      <c r="A9199" t="s">
        <v>10790</v>
      </c>
      <c r="B9199" t="s">
        <v>10791</v>
      </c>
      <c r="C9199" s="1">
        <v>45988</v>
      </c>
      <c r="D9199" t="s">
        <v>101</v>
      </c>
      <c r="E9199" t="s">
        <v>345</v>
      </c>
      <c r="F9199" s="3">
        <v>2</v>
      </c>
      <c r="G9199" s="3" t="str">
        <f t="shared" si="858"/>
        <v>Valid Quantity</v>
      </c>
      <c r="H9199" s="2" t="s">
        <v>10792</v>
      </c>
      <c r="I9199" s="3">
        <v>0</v>
      </c>
      <c r="J9199" t="s">
        <v>84</v>
      </c>
      <c r="K9199" t="s">
        <v>131</v>
      </c>
      <c r="L9199" t="s">
        <v>86</v>
      </c>
      <c r="M9199" t="s">
        <v>23</v>
      </c>
      <c r="N9199" s="3">
        <v>3</v>
      </c>
      <c r="O9199" s="3" t="str">
        <f t="shared" si="859"/>
        <v>Consistent</v>
      </c>
      <c r="P9199" t="str">
        <f t="shared" si="860"/>
        <v>Average</v>
      </c>
      <c r="Q9199" s="4">
        <f t="shared" si="861"/>
        <v>172.1</v>
      </c>
      <c r="R9199" s="4">
        <f t="shared" si="862"/>
        <v>0</v>
      </c>
      <c r="S9199" s="4">
        <f t="shared" si="863"/>
        <v>172.1</v>
      </c>
    </row>
    <row r="9200" spans="1:19" hidden="1" x14ac:dyDescent="0.35">
      <c r="A9200" t="s">
        <v>15501</v>
      </c>
      <c r="B9200" t="s">
        <v>10216</v>
      </c>
      <c r="C9200" s="1">
        <v>45988</v>
      </c>
      <c r="D9200" t="s">
        <v>81</v>
      </c>
      <c r="E9200" t="s">
        <v>82</v>
      </c>
      <c r="F9200" s="3">
        <v>2</v>
      </c>
      <c r="G9200" s="3" t="str">
        <f t="shared" si="858"/>
        <v>Valid Quantity</v>
      </c>
      <c r="H9200" s="2" t="s">
        <v>15502</v>
      </c>
      <c r="I9200" s="3">
        <v>0</v>
      </c>
      <c r="J9200" t="s">
        <v>39</v>
      </c>
      <c r="K9200" t="s">
        <v>119</v>
      </c>
      <c r="L9200" t="s">
        <v>120</v>
      </c>
      <c r="M9200" t="s">
        <v>23</v>
      </c>
      <c r="N9200" s="3">
        <v>5</v>
      </c>
      <c r="O9200" s="3" t="str">
        <f t="shared" si="859"/>
        <v>Consistent</v>
      </c>
      <c r="P9200" t="str">
        <f t="shared" si="860"/>
        <v>Excellent</v>
      </c>
      <c r="Q9200" s="4">
        <f t="shared" si="861"/>
        <v>228.1</v>
      </c>
      <c r="R9200" s="4">
        <f t="shared" si="862"/>
        <v>0</v>
      </c>
      <c r="S9200" s="4">
        <f t="shared" si="863"/>
        <v>228.1</v>
      </c>
    </row>
    <row r="9201" spans="1:19" hidden="1" x14ac:dyDescent="0.35">
      <c r="A9201" t="s">
        <v>18094</v>
      </c>
      <c r="B9201" t="s">
        <v>5701</v>
      </c>
      <c r="C9201" s="1">
        <v>45988</v>
      </c>
      <c r="D9201" t="s">
        <v>159</v>
      </c>
      <c r="E9201" t="s">
        <v>197</v>
      </c>
      <c r="F9201" s="3">
        <v>1</v>
      </c>
      <c r="G9201" s="3" t="str">
        <f t="shared" si="858"/>
        <v>Valid Quantity</v>
      </c>
      <c r="H9201" s="2" t="s">
        <v>12282</v>
      </c>
      <c r="I9201" s="3">
        <v>5</v>
      </c>
      <c r="J9201" t="s">
        <v>84</v>
      </c>
      <c r="K9201" t="s">
        <v>40</v>
      </c>
      <c r="L9201" t="s">
        <v>41</v>
      </c>
      <c r="M9201" t="s">
        <v>32</v>
      </c>
      <c r="O9201" s="3" t="str">
        <f t="shared" si="859"/>
        <v>Consistent</v>
      </c>
      <c r="P9201" t="str">
        <f t="shared" si="860"/>
        <v>Not Rated</v>
      </c>
      <c r="Q9201" s="4">
        <f t="shared" si="861"/>
        <v>4.55</v>
      </c>
      <c r="R9201" s="4">
        <f t="shared" si="862"/>
        <v>0.22750000000000001</v>
      </c>
      <c r="S9201" s="4">
        <f t="shared" si="863"/>
        <v>4.3224999999999998</v>
      </c>
    </row>
    <row r="9202" spans="1:19" hidden="1" x14ac:dyDescent="0.35">
      <c r="A9202" t="s">
        <v>19223</v>
      </c>
      <c r="B9202" t="s">
        <v>9412</v>
      </c>
      <c r="C9202" s="1">
        <v>45988</v>
      </c>
      <c r="D9202" t="s">
        <v>81</v>
      </c>
      <c r="E9202" t="s">
        <v>178</v>
      </c>
      <c r="F9202" s="3">
        <v>1</v>
      </c>
      <c r="G9202" s="3" t="str">
        <f t="shared" si="858"/>
        <v>Valid Quantity</v>
      </c>
      <c r="H9202" s="2" t="s">
        <v>19224</v>
      </c>
      <c r="I9202" s="3">
        <v>5</v>
      </c>
      <c r="J9202" t="s">
        <v>67</v>
      </c>
      <c r="K9202" t="s">
        <v>162</v>
      </c>
      <c r="L9202" t="s">
        <v>163</v>
      </c>
      <c r="M9202" t="s">
        <v>185</v>
      </c>
      <c r="O9202" s="3" t="str">
        <f t="shared" si="859"/>
        <v>Consistent</v>
      </c>
      <c r="P9202" t="str">
        <f t="shared" si="860"/>
        <v>Not Rated</v>
      </c>
      <c r="Q9202" s="4">
        <f t="shared" si="861"/>
        <v>76</v>
      </c>
      <c r="R9202" s="4">
        <f t="shared" si="862"/>
        <v>3.8</v>
      </c>
      <c r="S9202" s="4">
        <f t="shared" si="863"/>
        <v>72.2</v>
      </c>
    </row>
    <row r="9203" spans="1:19" hidden="1" x14ac:dyDescent="0.35">
      <c r="A9203" t="s">
        <v>20528</v>
      </c>
      <c r="B9203" t="s">
        <v>8435</v>
      </c>
      <c r="C9203" s="1">
        <v>45988</v>
      </c>
      <c r="D9203" t="s">
        <v>116</v>
      </c>
      <c r="E9203" t="s">
        <v>219</v>
      </c>
      <c r="F9203" s="3">
        <v>3</v>
      </c>
      <c r="G9203" s="3" t="str">
        <f t="shared" si="858"/>
        <v>Valid Quantity</v>
      </c>
      <c r="H9203" s="2" t="s">
        <v>20529</v>
      </c>
      <c r="I9203" s="3">
        <v>10</v>
      </c>
      <c r="J9203" t="s">
        <v>20</v>
      </c>
      <c r="K9203" t="s">
        <v>85</v>
      </c>
      <c r="L9203" t="s">
        <v>86</v>
      </c>
      <c r="M9203" t="s">
        <v>23</v>
      </c>
      <c r="N9203" s="3">
        <v>4</v>
      </c>
      <c r="O9203" s="3" t="str">
        <f t="shared" si="859"/>
        <v>Consistent</v>
      </c>
      <c r="P9203" t="str">
        <f t="shared" si="860"/>
        <v>Good</v>
      </c>
      <c r="Q9203" s="4">
        <f t="shared" si="861"/>
        <v>213.18</v>
      </c>
      <c r="R9203" s="4">
        <f t="shared" si="862"/>
        <v>21.318000000000001</v>
      </c>
      <c r="S9203" s="4">
        <f t="shared" si="863"/>
        <v>191.86199999999999</v>
      </c>
    </row>
    <row r="9204" spans="1:19" hidden="1" x14ac:dyDescent="0.35">
      <c r="A9204" t="s">
        <v>21714</v>
      </c>
      <c r="B9204" t="s">
        <v>13747</v>
      </c>
      <c r="C9204" s="1">
        <v>45988</v>
      </c>
      <c r="D9204" t="s">
        <v>45</v>
      </c>
      <c r="E9204" t="s">
        <v>269</v>
      </c>
      <c r="F9204" s="3">
        <v>2</v>
      </c>
      <c r="G9204" s="3" t="str">
        <f t="shared" si="858"/>
        <v>Valid Quantity</v>
      </c>
      <c r="H9204" s="2" t="s">
        <v>14040</v>
      </c>
      <c r="I9204" s="3">
        <v>15</v>
      </c>
      <c r="J9204" t="s">
        <v>39</v>
      </c>
      <c r="K9204" t="s">
        <v>91</v>
      </c>
      <c r="L9204" t="s">
        <v>41</v>
      </c>
      <c r="M9204" t="s">
        <v>23</v>
      </c>
      <c r="N9204" s="3">
        <v>2</v>
      </c>
      <c r="O9204" s="3" t="str">
        <f t="shared" si="859"/>
        <v>Consistent</v>
      </c>
      <c r="P9204" t="str">
        <f t="shared" si="860"/>
        <v>Bad</v>
      </c>
      <c r="Q9204" s="4">
        <f t="shared" si="861"/>
        <v>55.5</v>
      </c>
      <c r="R9204" s="4">
        <f t="shared" si="862"/>
        <v>8.3249999999999993</v>
      </c>
      <c r="S9204" s="4">
        <f t="shared" si="863"/>
        <v>47.174999999999997</v>
      </c>
    </row>
    <row r="9205" spans="1:19" hidden="1" x14ac:dyDescent="0.35">
      <c r="A9205" t="s">
        <v>22776</v>
      </c>
      <c r="B9205" t="s">
        <v>4423</v>
      </c>
      <c r="C9205" s="1">
        <v>45988</v>
      </c>
      <c r="D9205" t="s">
        <v>17</v>
      </c>
      <c r="E9205" t="s">
        <v>72</v>
      </c>
      <c r="F9205" s="3">
        <v>2</v>
      </c>
      <c r="G9205" s="3" t="str">
        <f t="shared" si="858"/>
        <v>Valid Quantity</v>
      </c>
      <c r="H9205" s="2" t="s">
        <v>5282</v>
      </c>
      <c r="I9205" s="3">
        <v>5</v>
      </c>
      <c r="J9205" t="s">
        <v>84</v>
      </c>
      <c r="K9205" t="s">
        <v>119</v>
      </c>
      <c r="L9205" t="s">
        <v>120</v>
      </c>
      <c r="M9205" t="s">
        <v>23</v>
      </c>
      <c r="N9205" s="3">
        <v>5</v>
      </c>
      <c r="O9205" s="3" t="str">
        <f t="shared" si="859"/>
        <v>Consistent</v>
      </c>
      <c r="P9205" t="str">
        <f t="shared" si="860"/>
        <v>Excellent</v>
      </c>
      <c r="Q9205" s="4">
        <f t="shared" si="861"/>
        <v>17.940000000000001</v>
      </c>
      <c r="R9205" s="4">
        <f t="shared" si="862"/>
        <v>0.89700000000000002</v>
      </c>
      <c r="S9205" s="4">
        <f t="shared" si="863"/>
        <v>17.043000000000003</v>
      </c>
    </row>
    <row r="9206" spans="1:19" hidden="1" x14ac:dyDescent="0.35">
      <c r="A9206" t="s">
        <v>6690</v>
      </c>
      <c r="B9206" t="s">
        <v>6691</v>
      </c>
      <c r="C9206" s="1">
        <v>45989</v>
      </c>
      <c r="D9206" t="s">
        <v>64</v>
      </c>
      <c r="E9206" t="s">
        <v>331</v>
      </c>
      <c r="F9206" s="3">
        <v>1</v>
      </c>
      <c r="G9206" s="3" t="str">
        <f t="shared" si="858"/>
        <v>Valid Quantity</v>
      </c>
      <c r="H9206" s="2" t="s">
        <v>1921</v>
      </c>
      <c r="I9206" s="3">
        <v>15</v>
      </c>
      <c r="J9206" t="s">
        <v>39</v>
      </c>
      <c r="K9206" t="s">
        <v>104</v>
      </c>
      <c r="L9206" t="s">
        <v>22</v>
      </c>
      <c r="M9206" t="s">
        <v>75</v>
      </c>
      <c r="O9206" s="3" t="str">
        <f t="shared" si="859"/>
        <v>Consistent</v>
      </c>
      <c r="P9206" t="str">
        <f t="shared" si="860"/>
        <v>Not Rated</v>
      </c>
      <c r="Q9206" s="4">
        <f t="shared" si="861"/>
        <v>11.21</v>
      </c>
      <c r="R9206" s="4">
        <f t="shared" si="862"/>
        <v>1.6815</v>
      </c>
      <c r="S9206" s="4">
        <f t="shared" si="863"/>
        <v>9.5285000000000011</v>
      </c>
    </row>
    <row r="9207" spans="1:19" hidden="1" x14ac:dyDescent="0.35">
      <c r="A9207" t="s">
        <v>7107</v>
      </c>
      <c r="B9207" t="s">
        <v>7108</v>
      </c>
      <c r="C9207" s="1">
        <v>45989</v>
      </c>
      <c r="D9207" t="s">
        <v>17</v>
      </c>
      <c r="E9207" t="s">
        <v>18</v>
      </c>
      <c r="F9207" s="3">
        <v>2</v>
      </c>
      <c r="G9207" s="3" t="str">
        <f t="shared" si="858"/>
        <v>Valid Quantity</v>
      </c>
      <c r="H9207" s="2" t="s">
        <v>958</v>
      </c>
      <c r="I9207" s="3">
        <v>5</v>
      </c>
      <c r="J9207" t="s">
        <v>67</v>
      </c>
      <c r="K9207" t="s">
        <v>162</v>
      </c>
      <c r="L9207" t="s">
        <v>163</v>
      </c>
      <c r="M9207" t="s">
        <v>32</v>
      </c>
      <c r="O9207" s="3" t="str">
        <f t="shared" si="859"/>
        <v>Consistent</v>
      </c>
      <c r="P9207" t="str">
        <f t="shared" si="860"/>
        <v>Not Rated</v>
      </c>
      <c r="Q9207" s="4">
        <f t="shared" si="861"/>
        <v>66.260000000000005</v>
      </c>
      <c r="R9207" s="4">
        <f t="shared" si="862"/>
        <v>3.3130000000000002</v>
      </c>
      <c r="S9207" s="4">
        <f t="shared" si="863"/>
        <v>62.947000000000003</v>
      </c>
    </row>
    <row r="9208" spans="1:19" hidden="1" x14ac:dyDescent="0.35">
      <c r="A9208" t="s">
        <v>10057</v>
      </c>
      <c r="B9208" t="s">
        <v>4354</v>
      </c>
      <c r="C9208" s="1">
        <v>45989</v>
      </c>
      <c r="D9208" t="s">
        <v>64</v>
      </c>
      <c r="E9208" t="s">
        <v>416</v>
      </c>
      <c r="F9208" s="3">
        <v>1</v>
      </c>
      <c r="G9208" s="3" t="str">
        <f t="shared" si="858"/>
        <v>Valid Quantity</v>
      </c>
      <c r="H9208" s="2" t="s">
        <v>7895</v>
      </c>
      <c r="I9208" s="3">
        <v>0</v>
      </c>
      <c r="J9208" t="s">
        <v>39</v>
      </c>
      <c r="K9208" t="s">
        <v>131</v>
      </c>
      <c r="L9208" t="s">
        <v>86</v>
      </c>
      <c r="M9208" t="s">
        <v>32</v>
      </c>
      <c r="O9208" s="3" t="str">
        <f t="shared" si="859"/>
        <v>Consistent</v>
      </c>
      <c r="P9208" t="str">
        <f t="shared" si="860"/>
        <v>Not Rated</v>
      </c>
      <c r="Q9208" s="4">
        <f t="shared" si="861"/>
        <v>43.96</v>
      </c>
      <c r="R9208" s="4">
        <f t="shared" si="862"/>
        <v>0</v>
      </c>
      <c r="S9208" s="4">
        <f t="shared" si="863"/>
        <v>43.96</v>
      </c>
    </row>
    <row r="9209" spans="1:19" hidden="1" x14ac:dyDescent="0.35">
      <c r="A9209" t="s">
        <v>12854</v>
      </c>
      <c r="B9209" t="s">
        <v>4543</v>
      </c>
      <c r="C9209" s="1">
        <v>45989</v>
      </c>
      <c r="D9209" t="s">
        <v>101</v>
      </c>
      <c r="E9209" t="s">
        <v>107</v>
      </c>
      <c r="F9209" s="3">
        <v>2</v>
      </c>
      <c r="G9209" s="3" t="str">
        <f t="shared" si="858"/>
        <v>Valid Quantity</v>
      </c>
      <c r="H9209" s="2" t="s">
        <v>5595</v>
      </c>
      <c r="I9209" s="3">
        <v>5</v>
      </c>
      <c r="J9209" t="s">
        <v>54</v>
      </c>
      <c r="K9209" t="s">
        <v>467</v>
      </c>
      <c r="L9209" t="s">
        <v>120</v>
      </c>
      <c r="M9209" t="s">
        <v>23</v>
      </c>
      <c r="N9209" s="3">
        <v>4</v>
      </c>
      <c r="O9209" s="3" t="str">
        <f t="shared" si="859"/>
        <v>Consistent</v>
      </c>
      <c r="P9209" t="str">
        <f t="shared" si="860"/>
        <v>Good</v>
      </c>
      <c r="Q9209" s="4">
        <f t="shared" si="861"/>
        <v>49.6</v>
      </c>
      <c r="R9209" s="4">
        <f t="shared" si="862"/>
        <v>2.48</v>
      </c>
      <c r="S9209" s="4">
        <f t="shared" si="863"/>
        <v>47.120000000000005</v>
      </c>
    </row>
    <row r="9210" spans="1:19" hidden="1" x14ac:dyDescent="0.35">
      <c r="A9210" t="s">
        <v>13077</v>
      </c>
      <c r="B9210" t="s">
        <v>4381</v>
      </c>
      <c r="C9210" s="1">
        <v>45989</v>
      </c>
      <c r="D9210" t="s">
        <v>36</v>
      </c>
      <c r="E9210" t="s">
        <v>183</v>
      </c>
      <c r="F9210" s="3">
        <v>2</v>
      </c>
      <c r="G9210" s="3" t="str">
        <f t="shared" si="858"/>
        <v>Valid Quantity</v>
      </c>
      <c r="H9210" s="2" t="s">
        <v>13078</v>
      </c>
      <c r="I9210" s="3">
        <v>15</v>
      </c>
      <c r="J9210" t="s">
        <v>84</v>
      </c>
      <c r="K9210" t="s">
        <v>49</v>
      </c>
      <c r="L9210" t="s">
        <v>22</v>
      </c>
      <c r="M9210" t="s">
        <v>75</v>
      </c>
      <c r="O9210" s="3" t="str">
        <f t="shared" si="859"/>
        <v>Consistent</v>
      </c>
      <c r="P9210" t="str">
        <f t="shared" si="860"/>
        <v>Not Rated</v>
      </c>
      <c r="Q9210" s="4">
        <f t="shared" si="861"/>
        <v>327.64</v>
      </c>
      <c r="R9210" s="4">
        <f t="shared" si="862"/>
        <v>49.145999999999994</v>
      </c>
      <c r="S9210" s="4">
        <f t="shared" si="863"/>
        <v>278.49399999999997</v>
      </c>
    </row>
    <row r="9211" spans="1:19" hidden="1" x14ac:dyDescent="0.35">
      <c r="A9211" t="s">
        <v>14577</v>
      </c>
      <c r="B9211" t="s">
        <v>2445</v>
      </c>
      <c r="C9211" s="1">
        <v>45989</v>
      </c>
      <c r="D9211" t="s">
        <v>116</v>
      </c>
      <c r="E9211" t="s">
        <v>978</v>
      </c>
      <c r="F9211" s="3">
        <v>1</v>
      </c>
      <c r="G9211" s="3" t="str">
        <f t="shared" si="858"/>
        <v>Valid Quantity</v>
      </c>
      <c r="H9211" s="2" t="s">
        <v>14578</v>
      </c>
      <c r="I9211" s="3">
        <v>0</v>
      </c>
      <c r="J9211" t="s">
        <v>54</v>
      </c>
      <c r="K9211" t="s">
        <v>180</v>
      </c>
      <c r="L9211" t="s">
        <v>86</v>
      </c>
      <c r="M9211" t="s">
        <v>23</v>
      </c>
      <c r="O9211" s="3" t="str">
        <f t="shared" si="859"/>
        <v>Consistent</v>
      </c>
      <c r="P9211" t="str">
        <f t="shared" si="860"/>
        <v>Not Rated</v>
      </c>
      <c r="Q9211" s="4">
        <f t="shared" si="861"/>
        <v>84.48</v>
      </c>
      <c r="R9211" s="4">
        <f t="shared" si="862"/>
        <v>0</v>
      </c>
      <c r="S9211" s="4">
        <f t="shared" si="863"/>
        <v>84.48</v>
      </c>
    </row>
    <row r="9212" spans="1:19" hidden="1" x14ac:dyDescent="0.35">
      <c r="A9212" t="s">
        <v>16492</v>
      </c>
      <c r="B9212" t="s">
        <v>13910</v>
      </c>
      <c r="C9212" s="1">
        <v>45989</v>
      </c>
      <c r="D9212" t="s">
        <v>64</v>
      </c>
      <c r="E9212" t="s">
        <v>851</v>
      </c>
      <c r="F9212" s="3">
        <v>-1</v>
      </c>
      <c r="G9212" s="3" t="str">
        <f t="shared" si="858"/>
        <v>Negative Quantity</v>
      </c>
      <c r="H9212" s="2" t="s">
        <v>4021</v>
      </c>
      <c r="I9212" s="3">
        <v>5</v>
      </c>
      <c r="J9212" t="s">
        <v>20</v>
      </c>
      <c r="K9212" t="s">
        <v>119</v>
      </c>
      <c r="L9212" t="s">
        <v>120</v>
      </c>
      <c r="M9212" t="s">
        <v>23</v>
      </c>
      <c r="N9212" s="3">
        <v>4</v>
      </c>
      <c r="O9212" s="3" t="str">
        <f t="shared" si="859"/>
        <v>Suspicious</v>
      </c>
      <c r="P9212" t="str">
        <f t="shared" si="860"/>
        <v>Good</v>
      </c>
      <c r="Q9212" s="4">
        <f t="shared" si="861"/>
        <v>-52.66</v>
      </c>
      <c r="R9212" s="4">
        <f t="shared" si="862"/>
        <v>-2.6329999999999996</v>
      </c>
      <c r="S9212" s="4">
        <f t="shared" si="863"/>
        <v>-50.026999999999994</v>
      </c>
    </row>
    <row r="9213" spans="1:19" hidden="1" x14ac:dyDescent="0.35">
      <c r="A9213" t="s">
        <v>17592</v>
      </c>
      <c r="B9213" t="s">
        <v>4867</v>
      </c>
      <c r="C9213" s="1">
        <v>45989</v>
      </c>
      <c r="D9213" t="s">
        <v>159</v>
      </c>
      <c r="E9213" t="s">
        <v>197</v>
      </c>
      <c r="F9213" s="3">
        <v>2</v>
      </c>
      <c r="G9213" s="3" t="str">
        <f t="shared" si="858"/>
        <v>Valid Quantity</v>
      </c>
      <c r="H9213" s="2" t="s">
        <v>16840</v>
      </c>
      <c r="I9213" s="3">
        <v>15</v>
      </c>
      <c r="J9213" t="s">
        <v>54</v>
      </c>
      <c r="K9213" t="s">
        <v>124</v>
      </c>
      <c r="L9213" t="s">
        <v>61</v>
      </c>
      <c r="M9213" t="s">
        <v>23</v>
      </c>
      <c r="N9213" s="3">
        <v>3</v>
      </c>
      <c r="O9213" s="3" t="str">
        <f t="shared" si="859"/>
        <v>Consistent</v>
      </c>
      <c r="P9213" t="str">
        <f t="shared" si="860"/>
        <v>Average</v>
      </c>
      <c r="Q9213" s="4">
        <f t="shared" si="861"/>
        <v>51.86</v>
      </c>
      <c r="R9213" s="4">
        <f t="shared" si="862"/>
        <v>7.7789999999999999</v>
      </c>
      <c r="S9213" s="4">
        <f t="shared" si="863"/>
        <v>44.081000000000003</v>
      </c>
    </row>
    <row r="9214" spans="1:19" hidden="1" x14ac:dyDescent="0.35">
      <c r="A9214" t="s">
        <v>18861</v>
      </c>
      <c r="B9214" t="s">
        <v>606</v>
      </c>
      <c r="C9214" s="1">
        <v>45989</v>
      </c>
      <c r="D9214" t="s">
        <v>45</v>
      </c>
      <c r="E9214" t="s">
        <v>432</v>
      </c>
      <c r="F9214" s="3">
        <v>1</v>
      </c>
      <c r="G9214" s="3" t="str">
        <f t="shared" si="858"/>
        <v>Valid Quantity</v>
      </c>
      <c r="H9214" s="2" t="s">
        <v>15099</v>
      </c>
      <c r="I9214" s="3">
        <v>10</v>
      </c>
      <c r="J9214" t="s">
        <v>48</v>
      </c>
      <c r="K9214" t="s">
        <v>189</v>
      </c>
      <c r="L9214" t="s">
        <v>120</v>
      </c>
      <c r="M9214" t="s">
        <v>32</v>
      </c>
      <c r="N9214" s="3">
        <v>0</v>
      </c>
      <c r="O9214" s="3" t="str">
        <f t="shared" si="859"/>
        <v>Consistent</v>
      </c>
      <c r="P9214" t="str">
        <f t="shared" si="860"/>
        <v>Not Rated</v>
      </c>
      <c r="Q9214" s="4">
        <f t="shared" si="861"/>
        <v>23.4</v>
      </c>
      <c r="R9214" s="4">
        <f t="shared" si="862"/>
        <v>2.34</v>
      </c>
      <c r="S9214" s="4">
        <f t="shared" si="863"/>
        <v>21.06</v>
      </c>
    </row>
    <row r="9215" spans="1:19" hidden="1" x14ac:dyDescent="0.35">
      <c r="A9215" t="s">
        <v>21119</v>
      </c>
      <c r="B9215" t="s">
        <v>11779</v>
      </c>
      <c r="C9215" s="1">
        <v>45989</v>
      </c>
      <c r="D9215" t="s">
        <v>81</v>
      </c>
      <c r="E9215" t="s">
        <v>143</v>
      </c>
      <c r="F9215" s="3">
        <v>1</v>
      </c>
      <c r="G9215" s="3" t="str">
        <f t="shared" si="858"/>
        <v>Valid Quantity</v>
      </c>
      <c r="H9215" s="2" t="s">
        <v>9609</v>
      </c>
      <c r="I9215" s="3">
        <v>15</v>
      </c>
      <c r="J9215" t="s">
        <v>54</v>
      </c>
      <c r="K9215" t="s">
        <v>30</v>
      </c>
      <c r="L9215" t="s">
        <v>31</v>
      </c>
      <c r="M9215" t="s">
        <v>23</v>
      </c>
      <c r="N9215" s="3">
        <v>5</v>
      </c>
      <c r="O9215" s="3" t="str">
        <f t="shared" si="859"/>
        <v>Consistent</v>
      </c>
      <c r="P9215" t="str">
        <f t="shared" si="860"/>
        <v>Excellent</v>
      </c>
      <c r="Q9215" s="4">
        <f t="shared" si="861"/>
        <v>87.63</v>
      </c>
      <c r="R9215" s="4">
        <f t="shared" si="862"/>
        <v>13.144499999999999</v>
      </c>
      <c r="S9215" s="4">
        <f t="shared" si="863"/>
        <v>74.485500000000002</v>
      </c>
    </row>
    <row r="9216" spans="1:19" hidden="1" x14ac:dyDescent="0.35">
      <c r="A9216" t="s">
        <v>21636</v>
      </c>
      <c r="B9216" t="s">
        <v>15209</v>
      </c>
      <c r="C9216" s="1">
        <v>45989</v>
      </c>
      <c r="D9216" t="s">
        <v>36</v>
      </c>
      <c r="E9216" t="s">
        <v>250</v>
      </c>
      <c r="F9216" s="3">
        <v>2</v>
      </c>
      <c r="G9216" s="3" t="str">
        <f t="shared" si="858"/>
        <v>Valid Quantity</v>
      </c>
      <c r="H9216" s="2" t="s">
        <v>2273</v>
      </c>
      <c r="I9216" s="3">
        <v>15</v>
      </c>
      <c r="J9216" t="s">
        <v>67</v>
      </c>
      <c r="K9216" t="s">
        <v>85</v>
      </c>
      <c r="L9216" t="s">
        <v>86</v>
      </c>
      <c r="M9216" t="s">
        <v>23</v>
      </c>
      <c r="N9216" s="3">
        <v>4</v>
      </c>
      <c r="O9216" s="3" t="str">
        <f t="shared" si="859"/>
        <v>Consistent</v>
      </c>
      <c r="P9216" t="str">
        <f t="shared" si="860"/>
        <v>Good</v>
      </c>
      <c r="Q9216" s="4">
        <f t="shared" si="861"/>
        <v>60.86</v>
      </c>
      <c r="R9216" s="4">
        <f t="shared" si="862"/>
        <v>9.1289999999999996</v>
      </c>
      <c r="S9216" s="4">
        <f t="shared" si="863"/>
        <v>51.731000000000002</v>
      </c>
    </row>
    <row r="9217" spans="1:19" hidden="1" x14ac:dyDescent="0.35">
      <c r="A9217" t="s">
        <v>22322</v>
      </c>
      <c r="B9217" t="s">
        <v>1508</v>
      </c>
      <c r="C9217" s="1">
        <v>45989</v>
      </c>
      <c r="D9217" t="s">
        <v>116</v>
      </c>
      <c r="E9217" t="s">
        <v>286</v>
      </c>
      <c r="F9217" s="3">
        <v>2</v>
      </c>
      <c r="G9217" s="3" t="str">
        <f t="shared" si="858"/>
        <v>Valid Quantity</v>
      </c>
      <c r="H9217" s="2" t="s">
        <v>22323</v>
      </c>
      <c r="I9217" s="3">
        <v>0</v>
      </c>
      <c r="J9217" t="s">
        <v>54</v>
      </c>
      <c r="K9217" t="s">
        <v>194</v>
      </c>
      <c r="L9217" t="s">
        <v>163</v>
      </c>
      <c r="M9217" t="s">
        <v>23</v>
      </c>
      <c r="N9217" s="3">
        <v>3</v>
      </c>
      <c r="O9217" s="3" t="str">
        <f t="shared" si="859"/>
        <v>Consistent</v>
      </c>
      <c r="P9217" t="str">
        <f t="shared" si="860"/>
        <v>Average</v>
      </c>
      <c r="Q9217" s="4">
        <f t="shared" si="861"/>
        <v>240.5</v>
      </c>
      <c r="R9217" s="4">
        <f t="shared" si="862"/>
        <v>0</v>
      </c>
      <c r="S9217" s="4">
        <f t="shared" si="863"/>
        <v>240.5</v>
      </c>
    </row>
    <row r="9218" spans="1:19" hidden="1" x14ac:dyDescent="0.35">
      <c r="A9218" t="s">
        <v>1479</v>
      </c>
      <c r="B9218" t="s">
        <v>1173</v>
      </c>
      <c r="C9218" s="1">
        <v>45990</v>
      </c>
      <c r="D9218" t="s">
        <v>81</v>
      </c>
      <c r="E9218" t="s">
        <v>178</v>
      </c>
      <c r="F9218" s="3">
        <v>1</v>
      </c>
      <c r="G9218" s="3" t="str">
        <f t="shared" ref="G9218:G9281" si="864">IF(F9218&gt;0,"Valid Quantity",(IF(F9218&lt;0,"Negative Quantity","Zero Quantity")))</f>
        <v>Valid Quantity</v>
      </c>
      <c r="H9218" s="2" t="s">
        <v>1480</v>
      </c>
      <c r="I9218" s="3">
        <v>25</v>
      </c>
      <c r="J9218" t="s">
        <v>67</v>
      </c>
      <c r="K9218" t="s">
        <v>104</v>
      </c>
      <c r="L9218" t="s">
        <v>22</v>
      </c>
      <c r="M9218" t="s">
        <v>23</v>
      </c>
      <c r="N9218" s="3">
        <v>4</v>
      </c>
      <c r="O9218" s="3" t="str">
        <f t="shared" ref="O9218:O9281" si="865">IF(F9218&lt;0,IF(M9218="Returned","Return/Adjustment","Suspicious"),IF(F9218=0,IF(M9218="Delivered","Suspicious","Review"),"Consistent"))</f>
        <v>Consistent</v>
      </c>
      <c r="P9218" t="str">
        <f t="shared" ref="P9218:P9281" si="866">IF(N9218=0,"Not Rated",IF(N9218=5,"Excellent",IF(N9218=4,"Good",IF(N9218=3,"Average",IF(N9218=2,"Bad",IF(N9218=1,"Very Bad"))))))</f>
        <v>Good</v>
      </c>
      <c r="Q9218" s="4">
        <f t="shared" ref="Q9218:Q9281" si="867">VALUE(SUBSTITUTE(H9218,"$",""))*F9218</f>
        <v>100.71</v>
      </c>
      <c r="R9218" s="4">
        <f t="shared" ref="R9218:R9281" si="868">Q9218*I9218/100</f>
        <v>25.177499999999998</v>
      </c>
      <c r="S9218" s="4">
        <f t="shared" ref="S9218:S9281" si="869">Q9218-R9218</f>
        <v>75.532499999999999</v>
      </c>
    </row>
    <row r="9219" spans="1:19" hidden="1" x14ac:dyDescent="0.35">
      <c r="A9219" t="s">
        <v>3783</v>
      </c>
      <c r="B9219" t="s">
        <v>3784</v>
      </c>
      <c r="C9219" s="1">
        <v>45990</v>
      </c>
      <c r="D9219" t="s">
        <v>116</v>
      </c>
      <c r="E9219" t="s">
        <v>286</v>
      </c>
      <c r="F9219" s="3">
        <v>2</v>
      </c>
      <c r="G9219" s="3" t="str">
        <f t="shared" si="864"/>
        <v>Valid Quantity</v>
      </c>
      <c r="H9219" s="2" t="s">
        <v>3785</v>
      </c>
      <c r="I9219" s="3">
        <v>5</v>
      </c>
      <c r="J9219" t="s">
        <v>39</v>
      </c>
      <c r="K9219" t="s">
        <v>21</v>
      </c>
      <c r="L9219" t="s">
        <v>22</v>
      </c>
      <c r="M9219" t="s">
        <v>32</v>
      </c>
      <c r="O9219" s="3" t="str">
        <f t="shared" si="865"/>
        <v>Consistent</v>
      </c>
      <c r="P9219" t="str">
        <f t="shared" si="866"/>
        <v>Not Rated</v>
      </c>
      <c r="Q9219" s="4">
        <f t="shared" si="867"/>
        <v>381.14</v>
      </c>
      <c r="R9219" s="4">
        <f t="shared" si="868"/>
        <v>19.056999999999999</v>
      </c>
      <c r="S9219" s="4">
        <f t="shared" si="869"/>
        <v>362.08299999999997</v>
      </c>
    </row>
    <row r="9220" spans="1:19" hidden="1" x14ac:dyDescent="0.35">
      <c r="A9220" t="s">
        <v>10820</v>
      </c>
      <c r="B9220" t="s">
        <v>2171</v>
      </c>
      <c r="C9220" s="1">
        <v>45990</v>
      </c>
      <c r="D9220" t="s">
        <v>17</v>
      </c>
      <c r="E9220" t="s">
        <v>72</v>
      </c>
      <c r="F9220" s="3">
        <v>-1</v>
      </c>
      <c r="G9220" s="3" t="str">
        <f t="shared" si="864"/>
        <v>Negative Quantity</v>
      </c>
      <c r="H9220" s="2" t="s">
        <v>2778</v>
      </c>
      <c r="I9220" s="3">
        <v>0</v>
      </c>
      <c r="J9220" t="s">
        <v>54</v>
      </c>
      <c r="K9220" t="s">
        <v>91</v>
      </c>
      <c r="L9220" t="s">
        <v>41</v>
      </c>
      <c r="M9220" t="s">
        <v>23</v>
      </c>
      <c r="N9220" s="3">
        <v>3</v>
      </c>
      <c r="O9220" s="3" t="str">
        <f t="shared" si="865"/>
        <v>Suspicious</v>
      </c>
      <c r="P9220" t="str">
        <f t="shared" si="866"/>
        <v>Average</v>
      </c>
      <c r="Q9220" s="4">
        <f t="shared" si="867"/>
        <v>-31.83</v>
      </c>
      <c r="R9220" s="4">
        <f t="shared" si="868"/>
        <v>0</v>
      </c>
      <c r="S9220" s="4">
        <f t="shared" si="869"/>
        <v>-31.83</v>
      </c>
    </row>
    <row r="9221" spans="1:19" hidden="1" x14ac:dyDescent="0.35">
      <c r="A9221" t="s">
        <v>11306</v>
      </c>
      <c r="B9221" t="s">
        <v>1138</v>
      </c>
      <c r="C9221" s="1">
        <v>45990</v>
      </c>
      <c r="D9221" t="s">
        <v>101</v>
      </c>
      <c r="E9221" t="s">
        <v>107</v>
      </c>
      <c r="F9221" s="3">
        <v>1</v>
      </c>
      <c r="G9221" s="3" t="str">
        <f t="shared" si="864"/>
        <v>Valid Quantity</v>
      </c>
      <c r="H9221" s="2" t="s">
        <v>11307</v>
      </c>
      <c r="I9221" s="3">
        <v>5</v>
      </c>
      <c r="J9221" t="s">
        <v>84</v>
      </c>
      <c r="K9221" t="s">
        <v>49</v>
      </c>
      <c r="L9221" t="s">
        <v>22</v>
      </c>
      <c r="M9221" t="s">
        <v>32</v>
      </c>
      <c r="O9221" s="3" t="str">
        <f t="shared" si="865"/>
        <v>Consistent</v>
      </c>
      <c r="P9221" t="str">
        <f t="shared" si="866"/>
        <v>Not Rated</v>
      </c>
      <c r="Q9221" s="4">
        <f t="shared" si="867"/>
        <v>14.66</v>
      </c>
      <c r="R9221" s="4">
        <f t="shared" si="868"/>
        <v>0.73299999999999998</v>
      </c>
      <c r="S9221" s="4">
        <f t="shared" si="869"/>
        <v>13.927</v>
      </c>
    </row>
    <row r="9222" spans="1:19" hidden="1" x14ac:dyDescent="0.35">
      <c r="A9222" t="s">
        <v>14034</v>
      </c>
      <c r="B9222" t="s">
        <v>14035</v>
      </c>
      <c r="C9222" s="1">
        <v>45990</v>
      </c>
      <c r="D9222" t="s">
        <v>81</v>
      </c>
      <c r="E9222" t="s">
        <v>178</v>
      </c>
      <c r="F9222" s="3">
        <v>1</v>
      </c>
      <c r="G9222" s="3" t="str">
        <f t="shared" si="864"/>
        <v>Valid Quantity</v>
      </c>
      <c r="H9222" s="2" t="s">
        <v>9900</v>
      </c>
      <c r="I9222" s="3">
        <v>20</v>
      </c>
      <c r="J9222" t="s">
        <v>20</v>
      </c>
      <c r="K9222" t="s">
        <v>189</v>
      </c>
      <c r="L9222" t="s">
        <v>120</v>
      </c>
      <c r="M9222" t="s">
        <v>23</v>
      </c>
      <c r="N9222" s="3">
        <v>5</v>
      </c>
      <c r="O9222" s="3" t="str">
        <f t="shared" si="865"/>
        <v>Consistent</v>
      </c>
      <c r="P9222" t="str">
        <f t="shared" si="866"/>
        <v>Excellent</v>
      </c>
      <c r="Q9222" s="4">
        <f t="shared" si="867"/>
        <v>32.04</v>
      </c>
      <c r="R9222" s="4">
        <f t="shared" si="868"/>
        <v>6.4079999999999995</v>
      </c>
      <c r="S9222" s="4">
        <f t="shared" si="869"/>
        <v>25.631999999999998</v>
      </c>
    </row>
    <row r="9223" spans="1:19" hidden="1" x14ac:dyDescent="0.35">
      <c r="A9223" t="s">
        <v>14410</v>
      </c>
      <c r="B9223" t="s">
        <v>14411</v>
      </c>
      <c r="C9223" s="1">
        <v>45990</v>
      </c>
      <c r="D9223" t="s">
        <v>116</v>
      </c>
      <c r="E9223" t="s">
        <v>447</v>
      </c>
      <c r="F9223" s="3">
        <v>1</v>
      </c>
      <c r="G9223" s="3" t="str">
        <f t="shared" si="864"/>
        <v>Valid Quantity</v>
      </c>
      <c r="H9223" s="2" t="s">
        <v>14412</v>
      </c>
      <c r="I9223" s="3">
        <v>0</v>
      </c>
      <c r="J9223" t="s">
        <v>20</v>
      </c>
      <c r="K9223" t="s">
        <v>85</v>
      </c>
      <c r="L9223" t="s">
        <v>86</v>
      </c>
      <c r="M9223" t="s">
        <v>23</v>
      </c>
      <c r="N9223" s="3">
        <v>4</v>
      </c>
      <c r="O9223" s="3" t="str">
        <f t="shared" si="865"/>
        <v>Consistent</v>
      </c>
      <c r="P9223" t="str">
        <f t="shared" si="866"/>
        <v>Good</v>
      </c>
      <c r="Q9223" s="4">
        <f t="shared" si="867"/>
        <v>145.19</v>
      </c>
      <c r="R9223" s="4">
        <f t="shared" si="868"/>
        <v>0</v>
      </c>
      <c r="S9223" s="4">
        <f t="shared" si="869"/>
        <v>145.19</v>
      </c>
    </row>
    <row r="9224" spans="1:19" hidden="1" x14ac:dyDescent="0.35">
      <c r="A9224" t="s">
        <v>14469</v>
      </c>
      <c r="B9224" t="s">
        <v>6525</v>
      </c>
      <c r="C9224" s="1">
        <v>45990</v>
      </c>
      <c r="D9224" t="s">
        <v>116</v>
      </c>
      <c r="E9224" t="s">
        <v>117</v>
      </c>
      <c r="F9224" s="3">
        <v>2</v>
      </c>
      <c r="G9224" s="3" t="str">
        <f t="shared" si="864"/>
        <v>Valid Quantity</v>
      </c>
      <c r="H9224" s="2" t="s">
        <v>14470</v>
      </c>
      <c r="I9224" s="3">
        <v>0</v>
      </c>
      <c r="J9224" t="s">
        <v>48</v>
      </c>
      <c r="K9224" t="s">
        <v>49</v>
      </c>
      <c r="L9224" t="s">
        <v>22</v>
      </c>
      <c r="M9224" t="s">
        <v>185</v>
      </c>
      <c r="N9224" s="3">
        <v>0</v>
      </c>
      <c r="O9224" s="3" t="str">
        <f t="shared" si="865"/>
        <v>Consistent</v>
      </c>
      <c r="P9224" t="str">
        <f t="shared" si="866"/>
        <v>Not Rated</v>
      </c>
      <c r="Q9224" s="4">
        <f t="shared" si="867"/>
        <v>301.12</v>
      </c>
      <c r="R9224" s="4">
        <f t="shared" si="868"/>
        <v>0</v>
      </c>
      <c r="S9224" s="4">
        <f t="shared" si="869"/>
        <v>301.12</v>
      </c>
    </row>
    <row r="9225" spans="1:19" hidden="1" x14ac:dyDescent="0.35">
      <c r="A9225" t="s">
        <v>14652</v>
      </c>
      <c r="B9225" t="s">
        <v>4489</v>
      </c>
      <c r="C9225" s="1">
        <v>45990</v>
      </c>
      <c r="D9225" t="s">
        <v>64</v>
      </c>
      <c r="E9225" t="s">
        <v>305</v>
      </c>
      <c r="F9225" s="3">
        <v>1</v>
      </c>
      <c r="G9225" s="3" t="str">
        <f t="shared" si="864"/>
        <v>Valid Quantity</v>
      </c>
      <c r="H9225" s="2" t="s">
        <v>14653</v>
      </c>
      <c r="I9225" s="3">
        <v>10</v>
      </c>
      <c r="J9225" t="s">
        <v>48</v>
      </c>
      <c r="K9225" t="s">
        <v>60</v>
      </c>
      <c r="L9225" t="s">
        <v>61</v>
      </c>
      <c r="M9225" t="s">
        <v>68</v>
      </c>
      <c r="N9225" s="3">
        <v>0</v>
      </c>
      <c r="O9225" s="3" t="str">
        <f t="shared" si="865"/>
        <v>Consistent</v>
      </c>
      <c r="P9225" t="str">
        <f t="shared" si="866"/>
        <v>Not Rated</v>
      </c>
      <c r="Q9225" s="4">
        <f t="shared" si="867"/>
        <v>107.11</v>
      </c>
      <c r="R9225" s="4">
        <f t="shared" si="868"/>
        <v>10.710999999999999</v>
      </c>
      <c r="S9225" s="4">
        <f t="shared" si="869"/>
        <v>96.399000000000001</v>
      </c>
    </row>
    <row r="9226" spans="1:19" hidden="1" x14ac:dyDescent="0.35">
      <c r="A9226" t="s">
        <v>17332</v>
      </c>
      <c r="B9226" t="s">
        <v>12253</v>
      </c>
      <c r="C9226" s="1">
        <v>45990</v>
      </c>
      <c r="D9226" t="s">
        <v>101</v>
      </c>
      <c r="E9226" t="s">
        <v>345</v>
      </c>
      <c r="F9226" s="3">
        <v>1</v>
      </c>
      <c r="G9226" s="3" t="str">
        <f t="shared" si="864"/>
        <v>Valid Quantity</v>
      </c>
      <c r="H9226" s="2" t="s">
        <v>15249</v>
      </c>
      <c r="I9226" s="3">
        <v>10</v>
      </c>
      <c r="J9226" t="s">
        <v>48</v>
      </c>
      <c r="K9226" t="s">
        <v>104</v>
      </c>
      <c r="L9226" t="s">
        <v>22</v>
      </c>
      <c r="M9226" t="s">
        <v>23</v>
      </c>
      <c r="N9226" s="3">
        <v>4</v>
      </c>
      <c r="O9226" s="3" t="str">
        <f t="shared" si="865"/>
        <v>Consistent</v>
      </c>
      <c r="P9226" t="str">
        <f t="shared" si="866"/>
        <v>Good</v>
      </c>
      <c r="Q9226" s="4">
        <f t="shared" si="867"/>
        <v>81.27</v>
      </c>
      <c r="R9226" s="4">
        <f t="shared" si="868"/>
        <v>8.1269999999999989</v>
      </c>
      <c r="S9226" s="4">
        <f t="shared" si="869"/>
        <v>73.143000000000001</v>
      </c>
    </row>
    <row r="9227" spans="1:19" hidden="1" x14ac:dyDescent="0.35">
      <c r="A9227" t="s">
        <v>19023</v>
      </c>
      <c r="B9227" t="s">
        <v>19024</v>
      </c>
      <c r="C9227" s="1">
        <v>45990</v>
      </c>
      <c r="D9227" t="s">
        <v>101</v>
      </c>
      <c r="E9227" t="s">
        <v>107</v>
      </c>
      <c r="F9227" s="3">
        <v>1</v>
      </c>
      <c r="G9227" s="3" t="str">
        <f t="shared" si="864"/>
        <v>Valid Quantity</v>
      </c>
      <c r="H9227" s="2" t="s">
        <v>8982</v>
      </c>
      <c r="I9227" s="3">
        <v>10</v>
      </c>
      <c r="J9227" t="s">
        <v>67</v>
      </c>
      <c r="K9227" t="s">
        <v>131</v>
      </c>
      <c r="L9227" t="s">
        <v>86</v>
      </c>
      <c r="M9227" t="s">
        <v>23</v>
      </c>
      <c r="N9227" s="3">
        <v>5</v>
      </c>
      <c r="O9227" s="3" t="str">
        <f t="shared" si="865"/>
        <v>Consistent</v>
      </c>
      <c r="P9227" t="str">
        <f t="shared" si="866"/>
        <v>Excellent</v>
      </c>
      <c r="Q9227" s="4">
        <f t="shared" si="867"/>
        <v>84</v>
      </c>
      <c r="R9227" s="4">
        <f t="shared" si="868"/>
        <v>8.4</v>
      </c>
      <c r="S9227" s="4">
        <f t="shared" si="869"/>
        <v>75.599999999999994</v>
      </c>
    </row>
    <row r="9228" spans="1:19" hidden="1" x14ac:dyDescent="0.35">
      <c r="A9228" t="s">
        <v>20409</v>
      </c>
      <c r="B9228" t="s">
        <v>8358</v>
      </c>
      <c r="C9228" s="1">
        <v>45990</v>
      </c>
      <c r="D9228" t="s">
        <v>45</v>
      </c>
      <c r="E9228" t="s">
        <v>432</v>
      </c>
      <c r="F9228" s="3">
        <v>4</v>
      </c>
      <c r="G9228" s="3" t="str">
        <f t="shared" si="864"/>
        <v>Valid Quantity</v>
      </c>
      <c r="H9228" s="2" t="s">
        <v>6740</v>
      </c>
      <c r="I9228" s="3">
        <v>0</v>
      </c>
      <c r="J9228" t="s">
        <v>84</v>
      </c>
      <c r="K9228" t="s">
        <v>21</v>
      </c>
      <c r="L9228" t="s">
        <v>22</v>
      </c>
      <c r="M9228" t="s">
        <v>23</v>
      </c>
      <c r="N9228" s="3">
        <v>4</v>
      </c>
      <c r="O9228" s="3" t="str">
        <f t="shared" si="865"/>
        <v>Consistent</v>
      </c>
      <c r="P9228" t="str">
        <f t="shared" si="866"/>
        <v>Good</v>
      </c>
      <c r="Q9228" s="4">
        <f t="shared" si="867"/>
        <v>80.52</v>
      </c>
      <c r="R9228" s="4">
        <f t="shared" si="868"/>
        <v>0</v>
      </c>
      <c r="S9228" s="4">
        <f t="shared" si="869"/>
        <v>80.52</v>
      </c>
    </row>
    <row r="9229" spans="1:19" hidden="1" x14ac:dyDescent="0.35">
      <c r="A9229" t="s">
        <v>21072</v>
      </c>
      <c r="B9229" t="s">
        <v>2495</v>
      </c>
      <c r="C9229" s="1">
        <v>45990</v>
      </c>
      <c r="D9229" t="s">
        <v>159</v>
      </c>
      <c r="E9229" t="s">
        <v>197</v>
      </c>
      <c r="F9229" s="3">
        <v>4</v>
      </c>
      <c r="G9229" s="3" t="str">
        <f t="shared" si="864"/>
        <v>Valid Quantity</v>
      </c>
      <c r="H9229" s="2" t="s">
        <v>20110</v>
      </c>
      <c r="I9229" s="3">
        <v>15</v>
      </c>
      <c r="J9229" t="s">
        <v>84</v>
      </c>
      <c r="K9229" t="s">
        <v>131</v>
      </c>
      <c r="L9229" t="s">
        <v>86</v>
      </c>
      <c r="M9229" t="s">
        <v>23</v>
      </c>
      <c r="N9229" s="3">
        <v>4</v>
      </c>
      <c r="O9229" s="3" t="str">
        <f t="shared" si="865"/>
        <v>Consistent</v>
      </c>
      <c r="P9229" t="str">
        <f t="shared" si="866"/>
        <v>Good</v>
      </c>
      <c r="Q9229" s="4">
        <f t="shared" si="867"/>
        <v>67.64</v>
      </c>
      <c r="R9229" s="4">
        <f t="shared" si="868"/>
        <v>10.146000000000001</v>
      </c>
      <c r="S9229" s="4">
        <f t="shared" si="869"/>
        <v>57.494</v>
      </c>
    </row>
    <row r="9230" spans="1:19" hidden="1" x14ac:dyDescent="0.35">
      <c r="A9230" t="s">
        <v>21895</v>
      </c>
      <c r="B9230" t="s">
        <v>21896</v>
      </c>
      <c r="C9230" s="1">
        <v>45990</v>
      </c>
      <c r="D9230" t="s">
        <v>36</v>
      </c>
      <c r="E9230" t="s">
        <v>58</v>
      </c>
      <c r="F9230" s="3">
        <v>1</v>
      </c>
      <c r="G9230" s="3" t="str">
        <f t="shared" si="864"/>
        <v>Valid Quantity</v>
      </c>
      <c r="H9230" s="2" t="s">
        <v>13680</v>
      </c>
      <c r="I9230" s="3">
        <v>25</v>
      </c>
      <c r="J9230" t="s">
        <v>54</v>
      </c>
      <c r="K9230" t="s">
        <v>55</v>
      </c>
      <c r="L9230" t="s">
        <v>31</v>
      </c>
      <c r="M9230" t="s">
        <v>75</v>
      </c>
      <c r="O9230" s="3" t="str">
        <f t="shared" si="865"/>
        <v>Consistent</v>
      </c>
      <c r="P9230" t="str">
        <f t="shared" si="866"/>
        <v>Not Rated</v>
      </c>
      <c r="Q9230" s="4">
        <f t="shared" si="867"/>
        <v>102.17</v>
      </c>
      <c r="R9230" s="4">
        <f t="shared" si="868"/>
        <v>25.5425</v>
      </c>
      <c r="S9230" s="4">
        <f t="shared" si="869"/>
        <v>76.627499999999998</v>
      </c>
    </row>
    <row r="9231" spans="1:19" hidden="1" x14ac:dyDescent="0.35">
      <c r="A9231" t="s">
        <v>22448</v>
      </c>
      <c r="B9231" t="s">
        <v>4965</v>
      </c>
      <c r="C9231" s="1">
        <v>45990</v>
      </c>
      <c r="D9231" t="s">
        <v>81</v>
      </c>
      <c r="E9231" t="s">
        <v>178</v>
      </c>
      <c r="F9231" s="3">
        <v>3</v>
      </c>
      <c r="G9231" s="3" t="str">
        <f t="shared" si="864"/>
        <v>Valid Quantity</v>
      </c>
      <c r="H9231" s="2" t="s">
        <v>15781</v>
      </c>
      <c r="I9231" s="3">
        <v>0</v>
      </c>
      <c r="J9231" t="s">
        <v>20</v>
      </c>
      <c r="K9231" t="s">
        <v>124</v>
      </c>
      <c r="L9231" t="s">
        <v>61</v>
      </c>
      <c r="M9231" t="s">
        <v>23</v>
      </c>
      <c r="N9231" s="3">
        <v>2</v>
      </c>
      <c r="O9231" s="3" t="str">
        <f t="shared" si="865"/>
        <v>Consistent</v>
      </c>
      <c r="P9231" t="str">
        <f t="shared" si="866"/>
        <v>Bad</v>
      </c>
      <c r="Q9231" s="4">
        <f t="shared" si="867"/>
        <v>220.26</v>
      </c>
      <c r="R9231" s="4">
        <f t="shared" si="868"/>
        <v>0</v>
      </c>
      <c r="S9231" s="4">
        <f t="shared" si="869"/>
        <v>220.26</v>
      </c>
    </row>
    <row r="9232" spans="1:19" hidden="1" x14ac:dyDescent="0.35">
      <c r="A9232" t="s">
        <v>22611</v>
      </c>
      <c r="B9232" t="s">
        <v>4386</v>
      </c>
      <c r="C9232" s="1">
        <v>45990</v>
      </c>
      <c r="D9232" t="s">
        <v>159</v>
      </c>
      <c r="E9232" t="s">
        <v>358</v>
      </c>
      <c r="F9232" s="3">
        <v>1</v>
      </c>
      <c r="G9232" s="3" t="str">
        <f t="shared" si="864"/>
        <v>Valid Quantity</v>
      </c>
      <c r="H9232" s="2" t="s">
        <v>12729</v>
      </c>
      <c r="I9232" s="3">
        <v>10</v>
      </c>
      <c r="J9232" t="s">
        <v>67</v>
      </c>
      <c r="K9232" t="s">
        <v>131</v>
      </c>
      <c r="L9232" t="s">
        <v>86</v>
      </c>
      <c r="M9232" t="s">
        <v>23</v>
      </c>
      <c r="N9232" s="3">
        <v>1</v>
      </c>
      <c r="O9232" s="3" t="str">
        <f t="shared" si="865"/>
        <v>Consistent</v>
      </c>
      <c r="P9232" t="str">
        <f t="shared" si="866"/>
        <v>Very Bad</v>
      </c>
      <c r="Q9232" s="4">
        <f t="shared" si="867"/>
        <v>20.170000000000002</v>
      </c>
      <c r="R9232" s="4">
        <f t="shared" si="868"/>
        <v>2.0170000000000003</v>
      </c>
      <c r="S9232" s="4">
        <f t="shared" si="869"/>
        <v>18.153000000000002</v>
      </c>
    </row>
    <row r="9233" spans="1:19" hidden="1" x14ac:dyDescent="0.35">
      <c r="A9233" t="s">
        <v>23082</v>
      </c>
      <c r="B9233" t="s">
        <v>13971</v>
      </c>
      <c r="C9233" s="1">
        <v>45990</v>
      </c>
      <c r="D9233" t="s">
        <v>81</v>
      </c>
      <c r="E9233" t="s">
        <v>147</v>
      </c>
      <c r="F9233" s="3">
        <v>1</v>
      </c>
      <c r="G9233" s="3" t="str">
        <f t="shared" si="864"/>
        <v>Valid Quantity</v>
      </c>
      <c r="H9233" s="2" t="s">
        <v>13974</v>
      </c>
      <c r="I9233" s="3">
        <v>5</v>
      </c>
      <c r="J9233" t="s">
        <v>48</v>
      </c>
      <c r="K9233" t="s">
        <v>104</v>
      </c>
      <c r="L9233" t="s">
        <v>22</v>
      </c>
      <c r="M9233" t="s">
        <v>23</v>
      </c>
      <c r="N9233" s="3">
        <v>5</v>
      </c>
      <c r="O9233" s="3" t="str">
        <f t="shared" si="865"/>
        <v>Consistent</v>
      </c>
      <c r="P9233" t="str">
        <f t="shared" si="866"/>
        <v>Excellent</v>
      </c>
      <c r="Q9233" s="4">
        <f t="shared" si="867"/>
        <v>68.150000000000006</v>
      </c>
      <c r="R9233" s="4">
        <f t="shared" si="868"/>
        <v>3.4075000000000002</v>
      </c>
      <c r="S9233" s="4">
        <f t="shared" si="869"/>
        <v>64.742500000000007</v>
      </c>
    </row>
    <row r="9234" spans="1:19" hidden="1" x14ac:dyDescent="0.35">
      <c r="A9234" t="s">
        <v>1796</v>
      </c>
      <c r="B9234" t="s">
        <v>1608</v>
      </c>
      <c r="C9234" s="1">
        <v>45991</v>
      </c>
      <c r="D9234" t="s">
        <v>101</v>
      </c>
      <c r="E9234" t="s">
        <v>345</v>
      </c>
      <c r="F9234" s="3">
        <v>1</v>
      </c>
      <c r="G9234" s="3" t="str">
        <f t="shared" si="864"/>
        <v>Valid Quantity</v>
      </c>
      <c r="H9234" s="2" t="s">
        <v>1797</v>
      </c>
      <c r="I9234" s="3">
        <v>0</v>
      </c>
      <c r="J9234" t="s">
        <v>67</v>
      </c>
      <c r="K9234" t="s">
        <v>21</v>
      </c>
      <c r="L9234" t="s">
        <v>22</v>
      </c>
      <c r="M9234" t="s">
        <v>23</v>
      </c>
      <c r="N9234" s="3">
        <v>5</v>
      </c>
      <c r="O9234" s="3" t="str">
        <f t="shared" si="865"/>
        <v>Consistent</v>
      </c>
      <c r="P9234" t="str">
        <f t="shared" si="866"/>
        <v>Excellent</v>
      </c>
      <c r="Q9234" s="4">
        <f t="shared" si="867"/>
        <v>20.7</v>
      </c>
      <c r="R9234" s="4">
        <f t="shared" si="868"/>
        <v>0</v>
      </c>
      <c r="S9234" s="4">
        <f t="shared" si="869"/>
        <v>20.7</v>
      </c>
    </row>
    <row r="9235" spans="1:19" hidden="1" x14ac:dyDescent="0.35">
      <c r="A9235" t="s">
        <v>2918</v>
      </c>
      <c r="B9235" t="s">
        <v>2919</v>
      </c>
      <c r="C9235" s="1">
        <v>45991</v>
      </c>
      <c r="D9235" t="s">
        <v>116</v>
      </c>
      <c r="E9235" t="s">
        <v>286</v>
      </c>
      <c r="F9235" s="3">
        <v>3</v>
      </c>
      <c r="G9235" s="3" t="str">
        <f t="shared" si="864"/>
        <v>Valid Quantity</v>
      </c>
      <c r="H9235" s="2" t="s">
        <v>2920</v>
      </c>
      <c r="I9235" s="3">
        <v>10</v>
      </c>
      <c r="J9235" t="s">
        <v>20</v>
      </c>
      <c r="K9235" t="s">
        <v>131</v>
      </c>
      <c r="L9235" t="s">
        <v>86</v>
      </c>
      <c r="M9235" t="s">
        <v>23</v>
      </c>
      <c r="N9235" s="3">
        <v>5</v>
      </c>
      <c r="O9235" s="3" t="str">
        <f t="shared" si="865"/>
        <v>Consistent</v>
      </c>
      <c r="P9235" t="str">
        <f t="shared" si="866"/>
        <v>Excellent</v>
      </c>
      <c r="Q9235" s="4">
        <f t="shared" si="867"/>
        <v>491.49</v>
      </c>
      <c r="R9235" s="4">
        <f t="shared" si="868"/>
        <v>49.148999999999994</v>
      </c>
      <c r="S9235" s="4">
        <f t="shared" si="869"/>
        <v>442.34100000000001</v>
      </c>
    </row>
    <row r="9236" spans="1:19" hidden="1" x14ac:dyDescent="0.35">
      <c r="A9236" t="s">
        <v>3334</v>
      </c>
      <c r="B9236" t="s">
        <v>3335</v>
      </c>
      <c r="C9236" s="1">
        <v>45991</v>
      </c>
      <c r="D9236" t="s">
        <v>45</v>
      </c>
      <c r="E9236" t="s">
        <v>376</v>
      </c>
      <c r="F9236" s="3">
        <v>3</v>
      </c>
      <c r="G9236" s="3" t="str">
        <f t="shared" si="864"/>
        <v>Valid Quantity</v>
      </c>
      <c r="H9236" s="2" t="s">
        <v>3336</v>
      </c>
      <c r="I9236" s="3">
        <v>0</v>
      </c>
      <c r="J9236" t="s">
        <v>84</v>
      </c>
      <c r="K9236" t="s">
        <v>85</v>
      </c>
      <c r="L9236" t="s">
        <v>86</v>
      </c>
      <c r="M9236" t="s">
        <v>23</v>
      </c>
      <c r="N9236" s="3">
        <v>5</v>
      </c>
      <c r="O9236" s="3" t="str">
        <f t="shared" si="865"/>
        <v>Consistent</v>
      </c>
      <c r="P9236" t="str">
        <f t="shared" si="866"/>
        <v>Excellent</v>
      </c>
      <c r="Q9236" s="4">
        <f t="shared" si="867"/>
        <v>81.539999999999992</v>
      </c>
      <c r="R9236" s="4">
        <f t="shared" si="868"/>
        <v>0</v>
      </c>
      <c r="S9236" s="4">
        <f t="shared" si="869"/>
        <v>81.539999999999992</v>
      </c>
    </row>
    <row r="9237" spans="1:19" hidden="1" x14ac:dyDescent="0.35">
      <c r="A9237" t="s">
        <v>4558</v>
      </c>
      <c r="B9237" t="s">
        <v>4559</v>
      </c>
      <c r="C9237" s="1">
        <v>45991</v>
      </c>
      <c r="D9237" t="s">
        <v>101</v>
      </c>
      <c r="E9237" t="s">
        <v>107</v>
      </c>
      <c r="F9237" s="3">
        <v>2</v>
      </c>
      <c r="G9237" s="3" t="str">
        <f t="shared" si="864"/>
        <v>Valid Quantity</v>
      </c>
      <c r="H9237" s="2" t="s">
        <v>4560</v>
      </c>
      <c r="I9237" s="3">
        <v>0</v>
      </c>
      <c r="J9237" t="s">
        <v>54</v>
      </c>
      <c r="K9237" t="s">
        <v>85</v>
      </c>
      <c r="L9237" t="s">
        <v>86</v>
      </c>
      <c r="M9237" t="s">
        <v>23</v>
      </c>
      <c r="N9237" s="3">
        <v>3</v>
      </c>
      <c r="O9237" s="3" t="str">
        <f t="shared" si="865"/>
        <v>Consistent</v>
      </c>
      <c r="P9237" t="str">
        <f t="shared" si="866"/>
        <v>Average</v>
      </c>
      <c r="Q9237" s="4">
        <f t="shared" si="867"/>
        <v>86.58</v>
      </c>
      <c r="R9237" s="4">
        <f t="shared" si="868"/>
        <v>0</v>
      </c>
      <c r="S9237" s="4">
        <f t="shared" si="869"/>
        <v>86.58</v>
      </c>
    </row>
    <row r="9238" spans="1:19" hidden="1" x14ac:dyDescent="0.35">
      <c r="A9238" t="s">
        <v>4754</v>
      </c>
      <c r="B9238" t="s">
        <v>4755</v>
      </c>
      <c r="C9238" s="1">
        <v>45991</v>
      </c>
      <c r="D9238" t="s">
        <v>17</v>
      </c>
      <c r="E9238" t="s">
        <v>89</v>
      </c>
      <c r="F9238" s="3">
        <v>3</v>
      </c>
      <c r="G9238" s="3" t="str">
        <f t="shared" si="864"/>
        <v>Valid Quantity</v>
      </c>
      <c r="H9238" s="2" t="s">
        <v>3144</v>
      </c>
      <c r="I9238" s="3">
        <v>10</v>
      </c>
      <c r="J9238" t="s">
        <v>20</v>
      </c>
      <c r="K9238" t="s">
        <v>40</v>
      </c>
      <c r="L9238" t="s">
        <v>41</v>
      </c>
      <c r="M9238" t="s">
        <v>23</v>
      </c>
      <c r="N9238" s="3">
        <v>5</v>
      </c>
      <c r="O9238" s="3" t="str">
        <f t="shared" si="865"/>
        <v>Consistent</v>
      </c>
      <c r="P9238" t="str">
        <f t="shared" si="866"/>
        <v>Excellent</v>
      </c>
      <c r="Q9238" s="4">
        <f t="shared" si="867"/>
        <v>26.339999999999996</v>
      </c>
      <c r="R9238" s="4">
        <f t="shared" si="868"/>
        <v>2.6339999999999999</v>
      </c>
      <c r="S9238" s="4">
        <f t="shared" si="869"/>
        <v>23.705999999999996</v>
      </c>
    </row>
    <row r="9239" spans="1:19" hidden="1" x14ac:dyDescent="0.35">
      <c r="A9239" t="s">
        <v>6043</v>
      </c>
      <c r="B9239" t="s">
        <v>6044</v>
      </c>
      <c r="C9239" s="1">
        <v>45991</v>
      </c>
      <c r="D9239" t="s">
        <v>17</v>
      </c>
      <c r="E9239" t="s">
        <v>72</v>
      </c>
      <c r="F9239" s="3">
        <v>1</v>
      </c>
      <c r="G9239" s="3" t="str">
        <f t="shared" si="864"/>
        <v>Valid Quantity</v>
      </c>
      <c r="H9239" s="2" t="s">
        <v>6045</v>
      </c>
      <c r="I9239" s="3">
        <v>0</v>
      </c>
      <c r="J9239" t="s">
        <v>39</v>
      </c>
      <c r="K9239" t="s">
        <v>212</v>
      </c>
      <c r="L9239" t="s">
        <v>22</v>
      </c>
      <c r="M9239" t="s">
        <v>68</v>
      </c>
      <c r="O9239" s="3" t="str">
        <f t="shared" si="865"/>
        <v>Consistent</v>
      </c>
      <c r="P9239" t="str">
        <f t="shared" si="866"/>
        <v>Not Rated</v>
      </c>
      <c r="Q9239" s="4">
        <f t="shared" si="867"/>
        <v>32.61</v>
      </c>
      <c r="R9239" s="4">
        <f t="shared" si="868"/>
        <v>0</v>
      </c>
      <c r="S9239" s="4">
        <f t="shared" si="869"/>
        <v>32.61</v>
      </c>
    </row>
    <row r="9240" spans="1:19" hidden="1" x14ac:dyDescent="0.35">
      <c r="A9240" t="s">
        <v>6574</v>
      </c>
      <c r="B9240" t="s">
        <v>6575</v>
      </c>
      <c r="C9240" s="1">
        <v>45991</v>
      </c>
      <c r="D9240" t="s">
        <v>101</v>
      </c>
      <c r="E9240" t="s">
        <v>107</v>
      </c>
      <c r="F9240" s="3">
        <v>4</v>
      </c>
      <c r="G9240" s="3" t="str">
        <f t="shared" si="864"/>
        <v>Valid Quantity</v>
      </c>
      <c r="H9240" s="2" t="s">
        <v>6576</v>
      </c>
      <c r="I9240" s="3">
        <v>15</v>
      </c>
      <c r="J9240" t="s">
        <v>67</v>
      </c>
      <c r="K9240" t="s">
        <v>281</v>
      </c>
      <c r="L9240" t="s">
        <v>31</v>
      </c>
      <c r="M9240" t="s">
        <v>23</v>
      </c>
      <c r="N9240" s="3">
        <v>4</v>
      </c>
      <c r="O9240" s="3" t="str">
        <f t="shared" si="865"/>
        <v>Consistent</v>
      </c>
      <c r="P9240" t="str">
        <f t="shared" si="866"/>
        <v>Good</v>
      </c>
      <c r="Q9240" s="4">
        <f t="shared" si="867"/>
        <v>34.96</v>
      </c>
      <c r="R9240" s="4">
        <f t="shared" si="868"/>
        <v>5.2439999999999998</v>
      </c>
      <c r="S9240" s="4">
        <f t="shared" si="869"/>
        <v>29.716000000000001</v>
      </c>
    </row>
    <row r="9241" spans="1:19" hidden="1" x14ac:dyDescent="0.35">
      <c r="A9241" t="s">
        <v>7572</v>
      </c>
      <c r="B9241" t="s">
        <v>7573</v>
      </c>
      <c r="C9241" s="1">
        <v>45991</v>
      </c>
      <c r="D9241" t="s">
        <v>17</v>
      </c>
      <c r="E9241" t="s">
        <v>89</v>
      </c>
      <c r="F9241" s="3">
        <v>5</v>
      </c>
      <c r="G9241" s="3" t="str">
        <f t="shared" si="864"/>
        <v>Valid Quantity</v>
      </c>
      <c r="H9241" s="2" t="s">
        <v>7574</v>
      </c>
      <c r="I9241" s="3">
        <v>15</v>
      </c>
      <c r="J9241" t="s">
        <v>54</v>
      </c>
      <c r="K9241" t="s">
        <v>119</v>
      </c>
      <c r="L9241" t="s">
        <v>120</v>
      </c>
      <c r="M9241" t="s">
        <v>23</v>
      </c>
      <c r="N9241" s="3">
        <v>3</v>
      </c>
      <c r="O9241" s="3" t="str">
        <f t="shared" si="865"/>
        <v>Consistent</v>
      </c>
      <c r="P9241" t="str">
        <f t="shared" si="866"/>
        <v>Average</v>
      </c>
      <c r="Q9241" s="4">
        <f t="shared" si="867"/>
        <v>61.550000000000004</v>
      </c>
      <c r="R9241" s="4">
        <f t="shared" si="868"/>
        <v>9.2325000000000017</v>
      </c>
      <c r="S9241" s="4">
        <f t="shared" si="869"/>
        <v>52.317500000000003</v>
      </c>
    </row>
    <row r="9242" spans="1:19" hidden="1" x14ac:dyDescent="0.35">
      <c r="A9242" t="s">
        <v>10565</v>
      </c>
      <c r="B9242" t="s">
        <v>5183</v>
      </c>
      <c r="C9242" s="1">
        <v>45991</v>
      </c>
      <c r="D9242" t="s">
        <v>45</v>
      </c>
      <c r="E9242" t="s">
        <v>269</v>
      </c>
      <c r="F9242" s="3">
        <v>3</v>
      </c>
      <c r="G9242" s="3" t="str">
        <f t="shared" si="864"/>
        <v>Valid Quantity</v>
      </c>
      <c r="H9242" s="2" t="s">
        <v>7115</v>
      </c>
      <c r="I9242" s="3">
        <v>5</v>
      </c>
      <c r="J9242" t="s">
        <v>84</v>
      </c>
      <c r="K9242" t="s">
        <v>74</v>
      </c>
      <c r="L9242" t="s">
        <v>61</v>
      </c>
      <c r="M9242" t="s">
        <v>23</v>
      </c>
      <c r="N9242" s="3">
        <v>4</v>
      </c>
      <c r="O9242" s="3" t="str">
        <f t="shared" si="865"/>
        <v>Consistent</v>
      </c>
      <c r="P9242" t="str">
        <f t="shared" si="866"/>
        <v>Good</v>
      </c>
      <c r="Q9242" s="4">
        <f t="shared" si="867"/>
        <v>29.43</v>
      </c>
      <c r="R9242" s="4">
        <f t="shared" si="868"/>
        <v>1.4715</v>
      </c>
      <c r="S9242" s="4">
        <f t="shared" si="869"/>
        <v>27.958500000000001</v>
      </c>
    </row>
    <row r="9243" spans="1:19" hidden="1" x14ac:dyDescent="0.35">
      <c r="A9243" t="s">
        <v>11149</v>
      </c>
      <c r="B9243" t="s">
        <v>11150</v>
      </c>
      <c r="C9243" s="1">
        <v>45991</v>
      </c>
      <c r="D9243" t="s">
        <v>101</v>
      </c>
      <c r="E9243" t="s">
        <v>102</v>
      </c>
      <c r="F9243" s="3">
        <v>2</v>
      </c>
      <c r="G9243" s="3" t="str">
        <f t="shared" si="864"/>
        <v>Valid Quantity</v>
      </c>
      <c r="H9243" s="2" t="s">
        <v>11151</v>
      </c>
      <c r="I9243" s="3">
        <v>10</v>
      </c>
      <c r="J9243" t="s">
        <v>20</v>
      </c>
      <c r="K9243" t="s">
        <v>21</v>
      </c>
      <c r="L9243" t="s">
        <v>22</v>
      </c>
      <c r="M9243" t="s">
        <v>23</v>
      </c>
      <c r="N9243" s="3">
        <v>3</v>
      </c>
      <c r="O9243" s="3" t="str">
        <f t="shared" si="865"/>
        <v>Consistent</v>
      </c>
      <c r="P9243" t="str">
        <f t="shared" si="866"/>
        <v>Average</v>
      </c>
      <c r="Q9243" s="4">
        <f t="shared" si="867"/>
        <v>177.5</v>
      </c>
      <c r="R9243" s="4">
        <f t="shared" si="868"/>
        <v>17.75</v>
      </c>
      <c r="S9243" s="4">
        <f t="shared" si="869"/>
        <v>159.75</v>
      </c>
    </row>
    <row r="9244" spans="1:19" hidden="1" x14ac:dyDescent="0.35">
      <c r="A9244" t="s">
        <v>12076</v>
      </c>
      <c r="B9244" t="s">
        <v>12077</v>
      </c>
      <c r="C9244" s="1">
        <v>45991</v>
      </c>
      <c r="D9244" t="s">
        <v>45</v>
      </c>
      <c r="E9244" t="s">
        <v>269</v>
      </c>
      <c r="F9244" s="3">
        <v>1</v>
      </c>
      <c r="G9244" s="3" t="str">
        <f t="shared" si="864"/>
        <v>Valid Quantity</v>
      </c>
      <c r="H9244" s="2" t="s">
        <v>10272</v>
      </c>
      <c r="I9244" s="3">
        <v>15</v>
      </c>
      <c r="J9244" t="s">
        <v>39</v>
      </c>
      <c r="K9244" t="s">
        <v>212</v>
      </c>
      <c r="L9244" t="s">
        <v>41</v>
      </c>
      <c r="M9244" t="s">
        <v>68</v>
      </c>
      <c r="O9244" s="3" t="str">
        <f t="shared" si="865"/>
        <v>Consistent</v>
      </c>
      <c r="P9244" t="str">
        <f t="shared" si="866"/>
        <v>Not Rated</v>
      </c>
      <c r="Q9244" s="4">
        <f t="shared" si="867"/>
        <v>9.0299999999999994</v>
      </c>
      <c r="R9244" s="4">
        <f t="shared" si="868"/>
        <v>1.3544999999999998</v>
      </c>
      <c r="S9244" s="4">
        <f t="shared" si="869"/>
        <v>7.6754999999999995</v>
      </c>
    </row>
    <row r="9245" spans="1:19" hidden="1" x14ac:dyDescent="0.35">
      <c r="A9245" t="s">
        <v>12217</v>
      </c>
      <c r="B9245" t="s">
        <v>6840</v>
      </c>
      <c r="C9245" s="1">
        <v>45991</v>
      </c>
      <c r="D9245" t="s">
        <v>81</v>
      </c>
      <c r="E9245" t="s">
        <v>82</v>
      </c>
      <c r="F9245" s="3">
        <v>1</v>
      </c>
      <c r="G9245" s="3" t="str">
        <f t="shared" si="864"/>
        <v>Valid Quantity</v>
      </c>
      <c r="H9245" s="2" t="s">
        <v>12218</v>
      </c>
      <c r="I9245" s="3">
        <v>15</v>
      </c>
      <c r="J9245" t="s">
        <v>20</v>
      </c>
      <c r="K9245" t="s">
        <v>49</v>
      </c>
      <c r="L9245" t="s">
        <v>22</v>
      </c>
      <c r="M9245" t="s">
        <v>23</v>
      </c>
      <c r="N9245" s="3">
        <v>5</v>
      </c>
      <c r="O9245" s="3" t="str">
        <f t="shared" si="865"/>
        <v>Consistent</v>
      </c>
      <c r="P9245" t="str">
        <f t="shared" si="866"/>
        <v>Excellent</v>
      </c>
      <c r="Q9245" s="4">
        <f t="shared" si="867"/>
        <v>148.66999999999999</v>
      </c>
      <c r="R9245" s="4">
        <f t="shared" si="868"/>
        <v>22.300499999999996</v>
      </c>
      <c r="S9245" s="4">
        <f t="shared" si="869"/>
        <v>126.36949999999999</v>
      </c>
    </row>
    <row r="9246" spans="1:19" hidden="1" x14ac:dyDescent="0.35">
      <c r="A9246" t="s">
        <v>12623</v>
      </c>
      <c r="B9246" t="s">
        <v>12624</v>
      </c>
      <c r="C9246" s="1">
        <v>45991</v>
      </c>
      <c r="D9246" t="s">
        <v>36</v>
      </c>
      <c r="E9246" t="s">
        <v>37</v>
      </c>
      <c r="F9246" s="3">
        <v>1</v>
      </c>
      <c r="G9246" s="3" t="str">
        <f t="shared" si="864"/>
        <v>Valid Quantity</v>
      </c>
      <c r="H9246" s="2" t="s">
        <v>12625</v>
      </c>
      <c r="I9246" s="3">
        <v>15</v>
      </c>
      <c r="J9246" t="s">
        <v>20</v>
      </c>
      <c r="K9246" t="s">
        <v>124</v>
      </c>
      <c r="L9246" t="s">
        <v>61</v>
      </c>
      <c r="M9246" t="s">
        <v>23</v>
      </c>
      <c r="N9246" s="3">
        <v>4</v>
      </c>
      <c r="O9246" s="3" t="str">
        <f t="shared" si="865"/>
        <v>Consistent</v>
      </c>
      <c r="P9246" t="str">
        <f t="shared" si="866"/>
        <v>Good</v>
      </c>
      <c r="Q9246" s="4">
        <f t="shared" si="867"/>
        <v>151</v>
      </c>
      <c r="R9246" s="4">
        <f t="shared" si="868"/>
        <v>22.65</v>
      </c>
      <c r="S9246" s="4">
        <f t="shared" si="869"/>
        <v>128.35</v>
      </c>
    </row>
    <row r="9247" spans="1:19" hidden="1" x14ac:dyDescent="0.35">
      <c r="A9247" t="s">
        <v>12697</v>
      </c>
      <c r="B9247" t="s">
        <v>1701</v>
      </c>
      <c r="C9247" s="1">
        <v>45991</v>
      </c>
      <c r="D9247" t="s">
        <v>36</v>
      </c>
      <c r="E9247" t="s">
        <v>341</v>
      </c>
      <c r="F9247" s="3">
        <v>2</v>
      </c>
      <c r="G9247" s="3" t="str">
        <f t="shared" si="864"/>
        <v>Valid Quantity</v>
      </c>
      <c r="H9247" s="2" t="s">
        <v>12698</v>
      </c>
      <c r="I9247" s="3">
        <v>15</v>
      </c>
      <c r="J9247" t="s">
        <v>48</v>
      </c>
      <c r="K9247" t="s">
        <v>91</v>
      </c>
      <c r="L9247" t="s">
        <v>41</v>
      </c>
      <c r="M9247" t="s">
        <v>23</v>
      </c>
      <c r="N9247" s="3">
        <v>5</v>
      </c>
      <c r="O9247" s="3" t="str">
        <f t="shared" si="865"/>
        <v>Consistent</v>
      </c>
      <c r="P9247" t="str">
        <f t="shared" si="866"/>
        <v>Excellent</v>
      </c>
      <c r="Q9247" s="4">
        <f t="shared" si="867"/>
        <v>282.89999999999998</v>
      </c>
      <c r="R9247" s="4">
        <f t="shared" si="868"/>
        <v>42.435000000000002</v>
      </c>
      <c r="S9247" s="4">
        <f t="shared" si="869"/>
        <v>240.46499999999997</v>
      </c>
    </row>
    <row r="9248" spans="1:19" hidden="1" x14ac:dyDescent="0.35">
      <c r="A9248" t="s">
        <v>13384</v>
      </c>
      <c r="B9248" t="s">
        <v>13385</v>
      </c>
      <c r="C9248" s="1">
        <v>45991</v>
      </c>
      <c r="D9248" t="s">
        <v>64</v>
      </c>
      <c r="E9248" t="s">
        <v>713</v>
      </c>
      <c r="F9248" s="3">
        <v>3</v>
      </c>
      <c r="G9248" s="3" t="str">
        <f t="shared" si="864"/>
        <v>Valid Quantity</v>
      </c>
      <c r="H9248" s="2" t="s">
        <v>7808</v>
      </c>
      <c r="I9248" s="3">
        <v>15</v>
      </c>
      <c r="J9248" t="s">
        <v>48</v>
      </c>
      <c r="K9248" t="s">
        <v>180</v>
      </c>
      <c r="L9248" t="s">
        <v>86</v>
      </c>
      <c r="M9248" t="s">
        <v>23</v>
      </c>
      <c r="N9248" s="3">
        <v>5</v>
      </c>
      <c r="O9248" s="3" t="str">
        <f t="shared" si="865"/>
        <v>Consistent</v>
      </c>
      <c r="P9248" t="str">
        <f t="shared" si="866"/>
        <v>Excellent</v>
      </c>
      <c r="Q9248" s="4">
        <f t="shared" si="867"/>
        <v>322.20000000000005</v>
      </c>
      <c r="R9248" s="4">
        <f t="shared" si="868"/>
        <v>48.330000000000013</v>
      </c>
      <c r="S9248" s="4">
        <f t="shared" si="869"/>
        <v>273.87</v>
      </c>
    </row>
    <row r="9249" spans="1:19" hidden="1" x14ac:dyDescent="0.35">
      <c r="A9249" t="s">
        <v>16258</v>
      </c>
      <c r="B9249" t="s">
        <v>11147</v>
      </c>
      <c r="C9249" s="1">
        <v>45991</v>
      </c>
      <c r="D9249" t="s">
        <v>159</v>
      </c>
      <c r="E9249" t="s">
        <v>239</v>
      </c>
      <c r="F9249" s="3">
        <v>1</v>
      </c>
      <c r="G9249" s="3" t="str">
        <f t="shared" si="864"/>
        <v>Valid Quantity</v>
      </c>
      <c r="H9249" s="2" t="s">
        <v>1181</v>
      </c>
      <c r="I9249" s="3">
        <v>20</v>
      </c>
      <c r="J9249" t="s">
        <v>20</v>
      </c>
      <c r="K9249" t="s">
        <v>281</v>
      </c>
      <c r="L9249" t="s">
        <v>31</v>
      </c>
      <c r="M9249" t="s">
        <v>185</v>
      </c>
      <c r="O9249" s="3" t="str">
        <f t="shared" si="865"/>
        <v>Consistent</v>
      </c>
      <c r="P9249" t="str">
        <f t="shared" si="866"/>
        <v>Not Rated</v>
      </c>
      <c r="Q9249" s="4">
        <f t="shared" si="867"/>
        <v>7.65</v>
      </c>
      <c r="R9249" s="4">
        <f t="shared" si="868"/>
        <v>1.53</v>
      </c>
      <c r="S9249" s="4">
        <f t="shared" si="869"/>
        <v>6.12</v>
      </c>
    </row>
    <row r="9250" spans="1:19" hidden="1" x14ac:dyDescent="0.35">
      <c r="A9250" t="s">
        <v>16445</v>
      </c>
      <c r="B9250" t="s">
        <v>14285</v>
      </c>
      <c r="C9250" s="1">
        <v>45991</v>
      </c>
      <c r="D9250" t="s">
        <v>64</v>
      </c>
      <c r="E9250" t="s">
        <v>713</v>
      </c>
      <c r="F9250" s="3">
        <v>2</v>
      </c>
      <c r="G9250" s="3" t="str">
        <f t="shared" si="864"/>
        <v>Valid Quantity</v>
      </c>
      <c r="H9250" s="2" t="s">
        <v>3746</v>
      </c>
      <c r="I9250" s="3">
        <v>10</v>
      </c>
      <c r="J9250" t="s">
        <v>39</v>
      </c>
      <c r="K9250" t="s">
        <v>194</v>
      </c>
      <c r="L9250" t="s">
        <v>163</v>
      </c>
      <c r="M9250" t="s">
        <v>32</v>
      </c>
      <c r="O9250" s="3" t="str">
        <f t="shared" si="865"/>
        <v>Consistent</v>
      </c>
      <c r="P9250" t="str">
        <f t="shared" si="866"/>
        <v>Not Rated</v>
      </c>
      <c r="Q9250" s="4">
        <f t="shared" si="867"/>
        <v>34.520000000000003</v>
      </c>
      <c r="R9250" s="4">
        <f t="shared" si="868"/>
        <v>3.4520000000000004</v>
      </c>
      <c r="S9250" s="4">
        <f t="shared" si="869"/>
        <v>31.068000000000001</v>
      </c>
    </row>
    <row r="9251" spans="1:19" hidden="1" x14ac:dyDescent="0.35">
      <c r="A9251" t="s">
        <v>19554</v>
      </c>
      <c r="B9251" t="s">
        <v>12701</v>
      </c>
      <c r="C9251" s="1">
        <v>45991</v>
      </c>
      <c r="D9251" t="s">
        <v>45</v>
      </c>
      <c r="E9251" t="s">
        <v>269</v>
      </c>
      <c r="F9251" s="3">
        <v>2</v>
      </c>
      <c r="G9251" s="3" t="str">
        <f t="shared" si="864"/>
        <v>Valid Quantity</v>
      </c>
      <c r="H9251" s="2" t="s">
        <v>8559</v>
      </c>
      <c r="I9251" s="3">
        <v>0</v>
      </c>
      <c r="J9251" t="s">
        <v>20</v>
      </c>
      <c r="K9251" t="s">
        <v>212</v>
      </c>
      <c r="L9251" t="s">
        <v>41</v>
      </c>
      <c r="M9251" t="s">
        <v>23</v>
      </c>
      <c r="N9251" s="3">
        <v>1</v>
      </c>
      <c r="O9251" s="3" t="str">
        <f t="shared" si="865"/>
        <v>Consistent</v>
      </c>
      <c r="P9251" t="str">
        <f t="shared" si="866"/>
        <v>Very Bad</v>
      </c>
      <c r="Q9251" s="4">
        <f t="shared" si="867"/>
        <v>56.58</v>
      </c>
      <c r="R9251" s="4">
        <f t="shared" si="868"/>
        <v>0</v>
      </c>
      <c r="S9251" s="4">
        <f t="shared" si="869"/>
        <v>56.58</v>
      </c>
    </row>
    <row r="9252" spans="1:19" hidden="1" x14ac:dyDescent="0.35">
      <c r="A9252" t="s">
        <v>22302</v>
      </c>
      <c r="B9252" t="s">
        <v>2917</v>
      </c>
      <c r="C9252" s="1">
        <v>45991</v>
      </c>
      <c r="D9252" t="s">
        <v>17</v>
      </c>
      <c r="E9252" t="s">
        <v>28</v>
      </c>
      <c r="F9252" s="3">
        <v>1</v>
      </c>
      <c r="G9252" s="3" t="str">
        <f t="shared" si="864"/>
        <v>Valid Quantity</v>
      </c>
      <c r="H9252" s="2" t="s">
        <v>1967</v>
      </c>
      <c r="I9252" s="3">
        <v>5</v>
      </c>
      <c r="J9252" t="s">
        <v>67</v>
      </c>
      <c r="K9252" t="s">
        <v>281</v>
      </c>
      <c r="L9252" t="s">
        <v>31</v>
      </c>
      <c r="M9252" t="s">
        <v>23</v>
      </c>
      <c r="N9252" s="3">
        <v>5</v>
      </c>
      <c r="O9252" s="3" t="str">
        <f t="shared" si="865"/>
        <v>Consistent</v>
      </c>
      <c r="P9252" t="str">
        <f t="shared" si="866"/>
        <v>Excellent</v>
      </c>
      <c r="Q9252" s="4">
        <f t="shared" si="867"/>
        <v>22.64</v>
      </c>
      <c r="R9252" s="4">
        <f t="shared" si="868"/>
        <v>1.1320000000000001</v>
      </c>
      <c r="S9252" s="4">
        <f t="shared" si="869"/>
        <v>21.507999999999999</v>
      </c>
    </row>
    <row r="9253" spans="1:19" hidden="1" x14ac:dyDescent="0.35">
      <c r="A9253" t="s">
        <v>5442</v>
      </c>
      <c r="B9253" t="s">
        <v>5443</v>
      </c>
      <c r="C9253" s="1">
        <v>45992</v>
      </c>
      <c r="D9253" t="s">
        <v>17</v>
      </c>
      <c r="E9253" t="s">
        <v>72</v>
      </c>
      <c r="F9253" s="3">
        <v>2</v>
      </c>
      <c r="G9253" s="3" t="str">
        <f t="shared" si="864"/>
        <v>Valid Quantity</v>
      </c>
      <c r="H9253" s="2" t="s">
        <v>1807</v>
      </c>
      <c r="I9253" s="3">
        <v>15</v>
      </c>
      <c r="J9253" t="s">
        <v>39</v>
      </c>
      <c r="K9253" t="s">
        <v>467</v>
      </c>
      <c r="L9253" t="s">
        <v>120</v>
      </c>
      <c r="M9253" t="s">
        <v>23</v>
      </c>
      <c r="N9253" s="3">
        <v>5</v>
      </c>
      <c r="O9253" s="3" t="str">
        <f t="shared" si="865"/>
        <v>Consistent</v>
      </c>
      <c r="P9253" t="str">
        <f t="shared" si="866"/>
        <v>Excellent</v>
      </c>
      <c r="Q9253" s="4">
        <f t="shared" si="867"/>
        <v>62.16</v>
      </c>
      <c r="R9253" s="4">
        <f t="shared" si="868"/>
        <v>9.3239999999999998</v>
      </c>
      <c r="S9253" s="4">
        <f t="shared" si="869"/>
        <v>52.835999999999999</v>
      </c>
    </row>
    <row r="9254" spans="1:19" hidden="1" x14ac:dyDescent="0.35">
      <c r="A9254" t="s">
        <v>13035</v>
      </c>
      <c r="B9254" t="s">
        <v>9234</v>
      </c>
      <c r="C9254" s="1">
        <v>45992</v>
      </c>
      <c r="D9254" t="s">
        <v>81</v>
      </c>
      <c r="E9254" t="s">
        <v>143</v>
      </c>
      <c r="F9254" s="3">
        <v>2</v>
      </c>
      <c r="G9254" s="3" t="str">
        <f t="shared" si="864"/>
        <v>Valid Quantity</v>
      </c>
      <c r="H9254" s="2" t="s">
        <v>1007</v>
      </c>
      <c r="I9254" s="3">
        <v>0</v>
      </c>
      <c r="J9254" t="s">
        <v>20</v>
      </c>
      <c r="K9254" t="s">
        <v>49</v>
      </c>
      <c r="L9254" t="s">
        <v>22</v>
      </c>
      <c r="M9254" t="s">
        <v>185</v>
      </c>
      <c r="O9254" s="3" t="str">
        <f t="shared" si="865"/>
        <v>Consistent</v>
      </c>
      <c r="P9254" t="str">
        <f t="shared" si="866"/>
        <v>Not Rated</v>
      </c>
      <c r="Q9254" s="4">
        <f t="shared" si="867"/>
        <v>57.58</v>
      </c>
      <c r="R9254" s="4">
        <f t="shared" si="868"/>
        <v>0</v>
      </c>
      <c r="S9254" s="4">
        <f t="shared" si="869"/>
        <v>57.58</v>
      </c>
    </row>
    <row r="9255" spans="1:19" hidden="1" x14ac:dyDescent="0.35">
      <c r="A9255" t="s">
        <v>13409</v>
      </c>
      <c r="B9255" t="s">
        <v>340</v>
      </c>
      <c r="C9255" s="1">
        <v>45992</v>
      </c>
      <c r="D9255" t="s">
        <v>64</v>
      </c>
      <c r="E9255" t="s">
        <v>305</v>
      </c>
      <c r="F9255" s="3">
        <v>1</v>
      </c>
      <c r="G9255" s="3" t="str">
        <f t="shared" si="864"/>
        <v>Valid Quantity</v>
      </c>
      <c r="H9255" s="2" t="s">
        <v>13410</v>
      </c>
      <c r="I9255" s="3">
        <v>10</v>
      </c>
      <c r="J9255" t="s">
        <v>84</v>
      </c>
      <c r="K9255" t="s">
        <v>49</v>
      </c>
      <c r="L9255" t="s">
        <v>22</v>
      </c>
      <c r="M9255" t="s">
        <v>23</v>
      </c>
      <c r="O9255" s="3" t="str">
        <f t="shared" si="865"/>
        <v>Consistent</v>
      </c>
      <c r="P9255" t="str">
        <f t="shared" si="866"/>
        <v>Not Rated</v>
      </c>
      <c r="Q9255" s="4">
        <f t="shared" si="867"/>
        <v>42.46</v>
      </c>
      <c r="R9255" s="4">
        <f t="shared" si="868"/>
        <v>4.2460000000000004</v>
      </c>
      <c r="S9255" s="4">
        <f t="shared" si="869"/>
        <v>38.213999999999999</v>
      </c>
    </row>
    <row r="9256" spans="1:19" hidden="1" x14ac:dyDescent="0.35">
      <c r="A9256" t="s">
        <v>13958</v>
      </c>
      <c r="B9256" t="s">
        <v>13959</v>
      </c>
      <c r="C9256" s="1">
        <v>45992</v>
      </c>
      <c r="D9256" t="s">
        <v>45</v>
      </c>
      <c r="E9256" t="s">
        <v>46</v>
      </c>
      <c r="F9256" s="3">
        <v>1</v>
      </c>
      <c r="G9256" s="3" t="str">
        <f t="shared" si="864"/>
        <v>Valid Quantity</v>
      </c>
      <c r="H9256" s="2" t="s">
        <v>10675</v>
      </c>
      <c r="I9256" s="3">
        <v>5</v>
      </c>
      <c r="J9256" t="s">
        <v>48</v>
      </c>
      <c r="K9256" t="s">
        <v>74</v>
      </c>
      <c r="L9256" t="s">
        <v>61</v>
      </c>
      <c r="M9256" t="s">
        <v>32</v>
      </c>
      <c r="N9256" s="3">
        <v>0</v>
      </c>
      <c r="O9256" s="3" t="str">
        <f t="shared" si="865"/>
        <v>Consistent</v>
      </c>
      <c r="P9256" t="str">
        <f t="shared" si="866"/>
        <v>Not Rated</v>
      </c>
      <c r="Q9256" s="4">
        <f t="shared" si="867"/>
        <v>14.68</v>
      </c>
      <c r="R9256" s="4">
        <f t="shared" si="868"/>
        <v>0.7340000000000001</v>
      </c>
      <c r="S9256" s="4">
        <f t="shared" si="869"/>
        <v>13.946</v>
      </c>
    </row>
    <row r="9257" spans="1:19" hidden="1" x14ac:dyDescent="0.35">
      <c r="A9257" t="s">
        <v>16526</v>
      </c>
      <c r="B9257" t="s">
        <v>9000</v>
      </c>
      <c r="C9257" s="1">
        <v>45992</v>
      </c>
      <c r="D9257" t="s">
        <v>45</v>
      </c>
      <c r="E9257" t="s">
        <v>269</v>
      </c>
      <c r="F9257" s="3">
        <v>3</v>
      </c>
      <c r="G9257" s="3" t="str">
        <f t="shared" si="864"/>
        <v>Valid Quantity</v>
      </c>
      <c r="H9257" s="2" t="s">
        <v>16279</v>
      </c>
      <c r="I9257" s="3">
        <v>5</v>
      </c>
      <c r="J9257" t="s">
        <v>67</v>
      </c>
      <c r="K9257" t="s">
        <v>30</v>
      </c>
      <c r="L9257" t="s">
        <v>31</v>
      </c>
      <c r="M9257" t="s">
        <v>75</v>
      </c>
      <c r="O9257" s="3" t="str">
        <f t="shared" si="865"/>
        <v>Consistent</v>
      </c>
      <c r="P9257" t="str">
        <f t="shared" si="866"/>
        <v>Not Rated</v>
      </c>
      <c r="Q9257" s="4">
        <f t="shared" si="867"/>
        <v>129.42000000000002</v>
      </c>
      <c r="R9257" s="4">
        <f t="shared" si="868"/>
        <v>6.471000000000001</v>
      </c>
      <c r="S9257" s="4">
        <f t="shared" si="869"/>
        <v>122.94900000000001</v>
      </c>
    </row>
    <row r="9258" spans="1:19" hidden="1" x14ac:dyDescent="0.35">
      <c r="A9258" t="s">
        <v>17795</v>
      </c>
      <c r="B9258" t="s">
        <v>13907</v>
      </c>
      <c r="C9258" s="1">
        <v>45992</v>
      </c>
      <c r="D9258" t="s">
        <v>116</v>
      </c>
      <c r="E9258" t="s">
        <v>286</v>
      </c>
      <c r="F9258" s="3">
        <v>4</v>
      </c>
      <c r="G9258" s="3" t="str">
        <f t="shared" si="864"/>
        <v>Valid Quantity</v>
      </c>
      <c r="H9258" s="2" t="s">
        <v>17796</v>
      </c>
      <c r="I9258" s="3">
        <v>5</v>
      </c>
      <c r="J9258" t="s">
        <v>67</v>
      </c>
      <c r="K9258" t="s">
        <v>113</v>
      </c>
      <c r="L9258" t="s">
        <v>61</v>
      </c>
      <c r="M9258" t="s">
        <v>23</v>
      </c>
      <c r="N9258" s="3">
        <v>5</v>
      </c>
      <c r="O9258" s="3" t="str">
        <f t="shared" si="865"/>
        <v>Consistent</v>
      </c>
      <c r="P9258" t="str">
        <f t="shared" si="866"/>
        <v>Excellent</v>
      </c>
      <c r="Q9258" s="4">
        <f t="shared" si="867"/>
        <v>694.24</v>
      </c>
      <c r="R9258" s="4">
        <f t="shared" si="868"/>
        <v>34.711999999999996</v>
      </c>
      <c r="S9258" s="4">
        <f t="shared" si="869"/>
        <v>659.52800000000002</v>
      </c>
    </row>
    <row r="9259" spans="1:19" hidden="1" x14ac:dyDescent="0.35">
      <c r="A9259" t="s">
        <v>20468</v>
      </c>
      <c r="B9259" t="s">
        <v>6207</v>
      </c>
      <c r="C9259" s="1">
        <v>45992</v>
      </c>
      <c r="D9259" t="s">
        <v>116</v>
      </c>
      <c r="E9259" t="s">
        <v>286</v>
      </c>
      <c r="F9259" s="3">
        <v>1</v>
      </c>
      <c r="G9259" s="3" t="str">
        <f t="shared" si="864"/>
        <v>Valid Quantity</v>
      </c>
      <c r="H9259" s="2" t="s">
        <v>9437</v>
      </c>
      <c r="I9259" s="3">
        <v>15</v>
      </c>
      <c r="J9259" t="s">
        <v>54</v>
      </c>
      <c r="K9259" t="s">
        <v>180</v>
      </c>
      <c r="L9259" t="s">
        <v>86</v>
      </c>
      <c r="M9259" t="s">
        <v>23</v>
      </c>
      <c r="N9259" s="3">
        <v>5</v>
      </c>
      <c r="O9259" s="3" t="str">
        <f t="shared" si="865"/>
        <v>Consistent</v>
      </c>
      <c r="P9259" t="str">
        <f t="shared" si="866"/>
        <v>Excellent</v>
      </c>
      <c r="Q9259" s="4">
        <f t="shared" si="867"/>
        <v>64.86</v>
      </c>
      <c r="R9259" s="4">
        <f t="shared" si="868"/>
        <v>9.7289999999999992</v>
      </c>
      <c r="S9259" s="4">
        <f t="shared" si="869"/>
        <v>55.131</v>
      </c>
    </row>
    <row r="9260" spans="1:19" hidden="1" x14ac:dyDescent="0.35">
      <c r="A9260" t="s">
        <v>20962</v>
      </c>
      <c r="B9260" t="s">
        <v>20963</v>
      </c>
      <c r="C9260" s="1">
        <v>45992</v>
      </c>
      <c r="D9260" t="s">
        <v>17</v>
      </c>
      <c r="E9260" t="s">
        <v>28</v>
      </c>
      <c r="F9260" s="3">
        <v>2</v>
      </c>
      <c r="G9260" s="3" t="str">
        <f t="shared" si="864"/>
        <v>Valid Quantity</v>
      </c>
      <c r="H9260" s="2" t="s">
        <v>19274</v>
      </c>
      <c r="I9260" s="3">
        <v>15</v>
      </c>
      <c r="J9260" t="s">
        <v>54</v>
      </c>
      <c r="K9260" t="s">
        <v>49</v>
      </c>
      <c r="L9260" t="s">
        <v>22</v>
      </c>
      <c r="M9260" t="s">
        <v>32</v>
      </c>
      <c r="O9260" s="3" t="str">
        <f t="shared" si="865"/>
        <v>Consistent</v>
      </c>
      <c r="P9260" t="str">
        <f t="shared" si="866"/>
        <v>Not Rated</v>
      </c>
      <c r="Q9260" s="4">
        <f t="shared" si="867"/>
        <v>68.92</v>
      </c>
      <c r="R9260" s="4">
        <f t="shared" si="868"/>
        <v>10.337999999999999</v>
      </c>
      <c r="S9260" s="4">
        <f t="shared" si="869"/>
        <v>58.582000000000001</v>
      </c>
    </row>
    <row r="9261" spans="1:19" hidden="1" x14ac:dyDescent="0.35">
      <c r="A9261" t="s">
        <v>21472</v>
      </c>
      <c r="B9261" t="s">
        <v>1343</v>
      </c>
      <c r="C9261" s="1">
        <v>45992</v>
      </c>
      <c r="D9261" t="s">
        <v>64</v>
      </c>
      <c r="E9261" t="s">
        <v>851</v>
      </c>
      <c r="F9261" s="3">
        <v>3</v>
      </c>
      <c r="G9261" s="3" t="str">
        <f t="shared" si="864"/>
        <v>Valid Quantity</v>
      </c>
      <c r="H9261" s="2" t="s">
        <v>18522</v>
      </c>
      <c r="I9261" s="3">
        <v>0</v>
      </c>
      <c r="J9261" t="s">
        <v>84</v>
      </c>
      <c r="K9261" t="s">
        <v>60</v>
      </c>
      <c r="L9261" t="s">
        <v>61</v>
      </c>
      <c r="M9261" t="s">
        <v>23</v>
      </c>
      <c r="N9261" s="3">
        <v>4</v>
      </c>
      <c r="O9261" s="3" t="str">
        <f t="shared" si="865"/>
        <v>Consistent</v>
      </c>
      <c r="P9261" t="str">
        <f t="shared" si="866"/>
        <v>Good</v>
      </c>
      <c r="Q9261" s="4">
        <f t="shared" si="867"/>
        <v>216.18</v>
      </c>
      <c r="R9261" s="4">
        <f t="shared" si="868"/>
        <v>0</v>
      </c>
      <c r="S9261" s="4">
        <f t="shared" si="869"/>
        <v>216.18</v>
      </c>
    </row>
    <row r="9262" spans="1:19" hidden="1" x14ac:dyDescent="0.35">
      <c r="A9262" t="s">
        <v>21780</v>
      </c>
      <c r="B9262" t="s">
        <v>1594</v>
      </c>
      <c r="C9262" s="1">
        <v>45992</v>
      </c>
      <c r="D9262" t="s">
        <v>64</v>
      </c>
      <c r="E9262" t="s">
        <v>381</v>
      </c>
      <c r="F9262" s="3">
        <v>4</v>
      </c>
      <c r="G9262" s="3" t="str">
        <f t="shared" si="864"/>
        <v>Valid Quantity</v>
      </c>
      <c r="H9262" s="2" t="s">
        <v>21781</v>
      </c>
      <c r="I9262" s="3">
        <v>0</v>
      </c>
      <c r="J9262" t="s">
        <v>20</v>
      </c>
      <c r="K9262" t="s">
        <v>85</v>
      </c>
      <c r="L9262" t="s">
        <v>86</v>
      </c>
      <c r="M9262" t="s">
        <v>32</v>
      </c>
      <c r="O9262" s="3" t="str">
        <f t="shared" si="865"/>
        <v>Consistent</v>
      </c>
      <c r="P9262" t="str">
        <f t="shared" si="866"/>
        <v>Not Rated</v>
      </c>
      <c r="Q9262" s="4">
        <f t="shared" si="867"/>
        <v>173.24</v>
      </c>
      <c r="R9262" s="4">
        <f t="shared" si="868"/>
        <v>0</v>
      </c>
      <c r="S9262" s="4">
        <f t="shared" si="869"/>
        <v>173.24</v>
      </c>
    </row>
    <row r="9263" spans="1:19" hidden="1" x14ac:dyDescent="0.35">
      <c r="A9263" t="s">
        <v>22607</v>
      </c>
      <c r="B9263" t="s">
        <v>2202</v>
      </c>
      <c r="C9263" s="1">
        <v>45992</v>
      </c>
      <c r="D9263" t="s">
        <v>101</v>
      </c>
      <c r="E9263" t="s">
        <v>136</v>
      </c>
      <c r="F9263" s="3">
        <v>4</v>
      </c>
      <c r="G9263" s="3" t="str">
        <f t="shared" si="864"/>
        <v>Valid Quantity</v>
      </c>
      <c r="H9263" s="2" t="s">
        <v>22608</v>
      </c>
      <c r="I9263" s="3">
        <v>20</v>
      </c>
      <c r="J9263" t="s">
        <v>20</v>
      </c>
      <c r="K9263" t="s">
        <v>85</v>
      </c>
      <c r="L9263" t="s">
        <v>86</v>
      </c>
      <c r="M9263" t="s">
        <v>23</v>
      </c>
      <c r="N9263" s="3">
        <v>4</v>
      </c>
      <c r="O9263" s="3" t="str">
        <f t="shared" si="865"/>
        <v>Consistent</v>
      </c>
      <c r="P9263" t="str">
        <f t="shared" si="866"/>
        <v>Good</v>
      </c>
      <c r="Q9263" s="4">
        <f t="shared" si="867"/>
        <v>220.68</v>
      </c>
      <c r="R9263" s="4">
        <f t="shared" si="868"/>
        <v>44.136000000000003</v>
      </c>
      <c r="S9263" s="4">
        <f t="shared" si="869"/>
        <v>176.54400000000001</v>
      </c>
    </row>
    <row r="9264" spans="1:19" hidden="1" x14ac:dyDescent="0.35">
      <c r="A9264" t="s">
        <v>2111</v>
      </c>
      <c r="B9264" t="s">
        <v>2112</v>
      </c>
      <c r="C9264" s="1">
        <v>45993</v>
      </c>
      <c r="D9264" t="s">
        <v>45</v>
      </c>
      <c r="E9264" t="s">
        <v>95</v>
      </c>
      <c r="F9264" s="3">
        <v>1</v>
      </c>
      <c r="G9264" s="3" t="str">
        <f t="shared" si="864"/>
        <v>Valid Quantity</v>
      </c>
      <c r="H9264" s="2" t="s">
        <v>2113</v>
      </c>
      <c r="I9264" s="3">
        <v>0</v>
      </c>
      <c r="J9264" t="s">
        <v>20</v>
      </c>
      <c r="K9264" t="s">
        <v>119</v>
      </c>
      <c r="L9264" t="s">
        <v>120</v>
      </c>
      <c r="M9264" t="s">
        <v>23</v>
      </c>
      <c r="N9264" s="3">
        <v>4</v>
      </c>
      <c r="O9264" s="3" t="str">
        <f t="shared" si="865"/>
        <v>Consistent</v>
      </c>
      <c r="P9264" t="str">
        <f t="shared" si="866"/>
        <v>Good</v>
      </c>
      <c r="Q9264" s="4">
        <f t="shared" si="867"/>
        <v>27.45</v>
      </c>
      <c r="R9264" s="4">
        <f t="shared" si="868"/>
        <v>0</v>
      </c>
      <c r="S9264" s="4">
        <f t="shared" si="869"/>
        <v>27.45</v>
      </c>
    </row>
    <row r="9265" spans="1:19" hidden="1" x14ac:dyDescent="0.35">
      <c r="A9265" t="s">
        <v>4009</v>
      </c>
      <c r="B9265" t="s">
        <v>4010</v>
      </c>
      <c r="C9265" s="1">
        <v>45993</v>
      </c>
      <c r="D9265" t="s">
        <v>64</v>
      </c>
      <c r="E9265" t="s">
        <v>65</v>
      </c>
      <c r="F9265" s="3">
        <v>1</v>
      </c>
      <c r="G9265" s="3" t="str">
        <f t="shared" si="864"/>
        <v>Valid Quantity</v>
      </c>
      <c r="H9265" s="2" t="s">
        <v>4011</v>
      </c>
      <c r="I9265" s="3">
        <v>0</v>
      </c>
      <c r="J9265" t="s">
        <v>67</v>
      </c>
      <c r="K9265" t="s">
        <v>74</v>
      </c>
      <c r="L9265" t="s">
        <v>61</v>
      </c>
      <c r="M9265" t="s">
        <v>23</v>
      </c>
      <c r="N9265" s="3">
        <v>3</v>
      </c>
      <c r="O9265" s="3" t="str">
        <f t="shared" si="865"/>
        <v>Consistent</v>
      </c>
      <c r="P9265" t="str">
        <f t="shared" si="866"/>
        <v>Average</v>
      </c>
      <c r="Q9265" s="4">
        <f t="shared" si="867"/>
        <v>97.72</v>
      </c>
      <c r="R9265" s="4">
        <f t="shared" si="868"/>
        <v>0</v>
      </c>
      <c r="S9265" s="4">
        <f t="shared" si="869"/>
        <v>97.72</v>
      </c>
    </row>
    <row r="9266" spans="1:19" hidden="1" x14ac:dyDescent="0.35">
      <c r="A9266" t="s">
        <v>8045</v>
      </c>
      <c r="B9266" t="s">
        <v>8046</v>
      </c>
      <c r="C9266" s="1">
        <v>45993</v>
      </c>
      <c r="D9266" t="s">
        <v>36</v>
      </c>
      <c r="E9266" t="s">
        <v>183</v>
      </c>
      <c r="F9266" s="3">
        <v>3</v>
      </c>
      <c r="G9266" s="3" t="str">
        <f t="shared" si="864"/>
        <v>Valid Quantity</v>
      </c>
      <c r="H9266" s="2" t="s">
        <v>8047</v>
      </c>
      <c r="I9266" s="3">
        <v>10</v>
      </c>
      <c r="J9266" t="s">
        <v>54</v>
      </c>
      <c r="K9266" t="s">
        <v>49</v>
      </c>
      <c r="L9266" t="s">
        <v>22</v>
      </c>
      <c r="M9266" t="s">
        <v>23</v>
      </c>
      <c r="N9266" s="3">
        <v>3</v>
      </c>
      <c r="O9266" s="3" t="str">
        <f t="shared" si="865"/>
        <v>Consistent</v>
      </c>
      <c r="P9266" t="str">
        <f t="shared" si="866"/>
        <v>Average</v>
      </c>
      <c r="Q9266" s="4">
        <f t="shared" si="867"/>
        <v>202.44</v>
      </c>
      <c r="R9266" s="4">
        <f t="shared" si="868"/>
        <v>20.244</v>
      </c>
      <c r="S9266" s="4">
        <f t="shared" si="869"/>
        <v>182.196</v>
      </c>
    </row>
    <row r="9267" spans="1:19" hidden="1" x14ac:dyDescent="0.35">
      <c r="A9267" t="s">
        <v>9289</v>
      </c>
      <c r="B9267" t="s">
        <v>9290</v>
      </c>
      <c r="C9267" s="1">
        <v>45993</v>
      </c>
      <c r="D9267" t="s">
        <v>45</v>
      </c>
      <c r="E9267" t="s">
        <v>46</v>
      </c>
      <c r="F9267" s="3">
        <v>2</v>
      </c>
      <c r="G9267" s="3" t="str">
        <f t="shared" si="864"/>
        <v>Valid Quantity</v>
      </c>
      <c r="H9267" s="2" t="s">
        <v>9291</v>
      </c>
      <c r="I9267" s="3">
        <v>0</v>
      </c>
      <c r="J9267" t="s">
        <v>54</v>
      </c>
      <c r="K9267" t="s">
        <v>30</v>
      </c>
      <c r="L9267" t="s">
        <v>31</v>
      </c>
      <c r="M9267" t="s">
        <v>23</v>
      </c>
      <c r="N9267" s="3">
        <v>4</v>
      </c>
      <c r="O9267" s="3" t="str">
        <f t="shared" si="865"/>
        <v>Consistent</v>
      </c>
      <c r="P9267" t="str">
        <f t="shared" si="866"/>
        <v>Good</v>
      </c>
      <c r="Q9267" s="4">
        <f t="shared" si="867"/>
        <v>39.520000000000003</v>
      </c>
      <c r="R9267" s="4">
        <f t="shared" si="868"/>
        <v>0</v>
      </c>
      <c r="S9267" s="4">
        <f t="shared" si="869"/>
        <v>39.520000000000003</v>
      </c>
    </row>
    <row r="9268" spans="1:19" hidden="1" x14ac:dyDescent="0.35">
      <c r="A9268" t="s">
        <v>10231</v>
      </c>
      <c r="B9268" t="s">
        <v>6816</v>
      </c>
      <c r="C9268" s="1">
        <v>45993</v>
      </c>
      <c r="D9268" t="s">
        <v>17</v>
      </c>
      <c r="E9268" t="s">
        <v>28</v>
      </c>
      <c r="F9268" s="3">
        <v>3</v>
      </c>
      <c r="G9268" s="3" t="str">
        <f t="shared" si="864"/>
        <v>Valid Quantity</v>
      </c>
      <c r="H9268" s="2" t="s">
        <v>10232</v>
      </c>
      <c r="I9268" s="3">
        <v>0</v>
      </c>
      <c r="J9268" t="s">
        <v>20</v>
      </c>
      <c r="K9268" t="s">
        <v>85</v>
      </c>
      <c r="L9268" t="s">
        <v>86</v>
      </c>
      <c r="M9268" t="s">
        <v>68</v>
      </c>
      <c r="O9268" s="3" t="str">
        <f t="shared" si="865"/>
        <v>Consistent</v>
      </c>
      <c r="P9268" t="str">
        <f t="shared" si="866"/>
        <v>Not Rated</v>
      </c>
      <c r="Q9268" s="4">
        <f t="shared" si="867"/>
        <v>92.34</v>
      </c>
      <c r="R9268" s="4">
        <f t="shared" si="868"/>
        <v>0</v>
      </c>
      <c r="S9268" s="4">
        <f t="shared" si="869"/>
        <v>92.34</v>
      </c>
    </row>
    <row r="9269" spans="1:19" hidden="1" x14ac:dyDescent="0.35">
      <c r="A9269" t="s">
        <v>13981</v>
      </c>
      <c r="B9269" t="s">
        <v>2819</v>
      </c>
      <c r="C9269" s="1">
        <v>45993</v>
      </c>
      <c r="D9269" t="s">
        <v>45</v>
      </c>
      <c r="E9269" t="s">
        <v>432</v>
      </c>
      <c r="F9269" s="3">
        <v>4</v>
      </c>
      <c r="G9269" s="3" t="str">
        <f t="shared" si="864"/>
        <v>Valid Quantity</v>
      </c>
      <c r="H9269" s="2" t="s">
        <v>9217</v>
      </c>
      <c r="I9269" s="3">
        <v>15</v>
      </c>
      <c r="J9269" t="s">
        <v>20</v>
      </c>
      <c r="K9269" t="s">
        <v>74</v>
      </c>
      <c r="L9269" t="s">
        <v>61</v>
      </c>
      <c r="M9269" t="s">
        <v>185</v>
      </c>
      <c r="O9269" s="3" t="str">
        <f t="shared" si="865"/>
        <v>Consistent</v>
      </c>
      <c r="P9269" t="str">
        <f t="shared" si="866"/>
        <v>Not Rated</v>
      </c>
      <c r="Q9269" s="4">
        <f t="shared" si="867"/>
        <v>73.52</v>
      </c>
      <c r="R9269" s="4">
        <f t="shared" si="868"/>
        <v>11.027999999999999</v>
      </c>
      <c r="S9269" s="4">
        <f t="shared" si="869"/>
        <v>62.491999999999997</v>
      </c>
    </row>
    <row r="9270" spans="1:19" hidden="1" x14ac:dyDescent="0.35">
      <c r="A9270" t="s">
        <v>15461</v>
      </c>
      <c r="B9270" t="s">
        <v>14904</v>
      </c>
      <c r="C9270" s="1">
        <v>45993</v>
      </c>
      <c r="D9270" t="s">
        <v>64</v>
      </c>
      <c r="E9270" t="s">
        <v>129</v>
      </c>
      <c r="F9270" s="3">
        <v>5</v>
      </c>
      <c r="G9270" s="3" t="str">
        <f t="shared" si="864"/>
        <v>Valid Quantity</v>
      </c>
      <c r="H9270" s="2" t="s">
        <v>15462</v>
      </c>
      <c r="I9270" s="3">
        <v>25</v>
      </c>
      <c r="J9270" t="s">
        <v>84</v>
      </c>
      <c r="K9270" t="s">
        <v>162</v>
      </c>
      <c r="L9270" t="s">
        <v>163</v>
      </c>
      <c r="M9270" t="s">
        <v>23</v>
      </c>
      <c r="N9270" s="3">
        <v>4</v>
      </c>
      <c r="O9270" s="3" t="str">
        <f t="shared" si="865"/>
        <v>Consistent</v>
      </c>
      <c r="P9270" t="str">
        <f t="shared" si="866"/>
        <v>Good</v>
      </c>
      <c r="Q9270" s="4">
        <f t="shared" si="867"/>
        <v>481.2</v>
      </c>
      <c r="R9270" s="4">
        <f t="shared" si="868"/>
        <v>120.3</v>
      </c>
      <c r="S9270" s="4">
        <f t="shared" si="869"/>
        <v>360.9</v>
      </c>
    </row>
    <row r="9271" spans="1:19" hidden="1" x14ac:dyDescent="0.35">
      <c r="A9271" t="s">
        <v>16328</v>
      </c>
      <c r="B9271" t="s">
        <v>11132</v>
      </c>
      <c r="C9271" s="1">
        <v>45993</v>
      </c>
      <c r="D9271" t="s">
        <v>64</v>
      </c>
      <c r="E9271" t="s">
        <v>129</v>
      </c>
      <c r="F9271" s="3">
        <v>1</v>
      </c>
      <c r="G9271" s="3" t="str">
        <f t="shared" si="864"/>
        <v>Valid Quantity</v>
      </c>
      <c r="H9271" s="2" t="s">
        <v>16329</v>
      </c>
      <c r="I9271" s="3">
        <v>5</v>
      </c>
      <c r="J9271" t="s">
        <v>67</v>
      </c>
      <c r="K9271" t="s">
        <v>189</v>
      </c>
      <c r="L9271" t="s">
        <v>120</v>
      </c>
      <c r="M9271" t="s">
        <v>185</v>
      </c>
      <c r="O9271" s="3" t="str">
        <f t="shared" si="865"/>
        <v>Consistent</v>
      </c>
      <c r="P9271" t="str">
        <f t="shared" si="866"/>
        <v>Not Rated</v>
      </c>
      <c r="Q9271" s="4">
        <f t="shared" si="867"/>
        <v>91.33</v>
      </c>
      <c r="R9271" s="4">
        <f t="shared" si="868"/>
        <v>4.5664999999999996</v>
      </c>
      <c r="S9271" s="4">
        <f t="shared" si="869"/>
        <v>86.763499999999993</v>
      </c>
    </row>
    <row r="9272" spans="1:19" hidden="1" x14ac:dyDescent="0.35">
      <c r="A9272" t="s">
        <v>16421</v>
      </c>
      <c r="B9272" t="s">
        <v>5302</v>
      </c>
      <c r="C9272" s="1">
        <v>45993</v>
      </c>
      <c r="D9272" t="s">
        <v>64</v>
      </c>
      <c r="E9272" t="s">
        <v>65</v>
      </c>
      <c r="F9272" s="3">
        <v>3</v>
      </c>
      <c r="G9272" s="3" t="str">
        <f t="shared" si="864"/>
        <v>Valid Quantity</v>
      </c>
      <c r="H9272" s="2" t="s">
        <v>8340</v>
      </c>
      <c r="I9272" s="3">
        <v>5</v>
      </c>
      <c r="J9272" t="s">
        <v>67</v>
      </c>
      <c r="K9272" t="s">
        <v>104</v>
      </c>
      <c r="L9272" t="s">
        <v>22</v>
      </c>
      <c r="M9272" t="s">
        <v>23</v>
      </c>
      <c r="O9272" s="3" t="str">
        <f t="shared" si="865"/>
        <v>Consistent</v>
      </c>
      <c r="P9272" t="str">
        <f t="shared" si="866"/>
        <v>Not Rated</v>
      </c>
      <c r="Q9272" s="4">
        <f t="shared" si="867"/>
        <v>359.82</v>
      </c>
      <c r="R9272" s="4">
        <f t="shared" si="868"/>
        <v>17.991</v>
      </c>
      <c r="S9272" s="4">
        <f t="shared" si="869"/>
        <v>341.82900000000001</v>
      </c>
    </row>
    <row r="9273" spans="1:19" hidden="1" x14ac:dyDescent="0.35">
      <c r="A9273" t="s">
        <v>16559</v>
      </c>
      <c r="B9273" t="s">
        <v>6308</v>
      </c>
      <c r="C9273" s="1">
        <v>45993</v>
      </c>
      <c r="D9273" t="s">
        <v>45</v>
      </c>
      <c r="E9273" t="s">
        <v>46</v>
      </c>
      <c r="F9273" s="3">
        <v>1</v>
      </c>
      <c r="G9273" s="3" t="str">
        <f t="shared" si="864"/>
        <v>Valid Quantity</v>
      </c>
      <c r="H9273" s="2" t="s">
        <v>4137</v>
      </c>
      <c r="I9273" s="3">
        <v>0</v>
      </c>
      <c r="J9273" t="s">
        <v>67</v>
      </c>
      <c r="K9273" t="s">
        <v>40</v>
      </c>
      <c r="L9273" t="s">
        <v>41</v>
      </c>
      <c r="M9273" t="s">
        <v>23</v>
      </c>
      <c r="N9273" s="3">
        <v>3</v>
      </c>
      <c r="O9273" s="3" t="str">
        <f t="shared" si="865"/>
        <v>Consistent</v>
      </c>
      <c r="P9273" t="str">
        <f t="shared" si="866"/>
        <v>Average</v>
      </c>
      <c r="Q9273" s="4">
        <f t="shared" si="867"/>
        <v>44.69</v>
      </c>
      <c r="R9273" s="4">
        <f t="shared" si="868"/>
        <v>0</v>
      </c>
      <c r="S9273" s="4">
        <f t="shared" si="869"/>
        <v>44.69</v>
      </c>
    </row>
    <row r="9274" spans="1:19" hidden="1" x14ac:dyDescent="0.35">
      <c r="A9274" t="s">
        <v>18564</v>
      </c>
      <c r="B9274" t="s">
        <v>16636</v>
      </c>
      <c r="C9274" s="1">
        <v>45993</v>
      </c>
      <c r="D9274" t="s">
        <v>159</v>
      </c>
      <c r="E9274" t="s">
        <v>358</v>
      </c>
      <c r="F9274" s="3">
        <v>1</v>
      </c>
      <c r="G9274" s="3" t="str">
        <f t="shared" si="864"/>
        <v>Valid Quantity</v>
      </c>
      <c r="H9274" s="2" t="s">
        <v>280</v>
      </c>
      <c r="I9274" s="3">
        <v>15</v>
      </c>
      <c r="J9274" t="s">
        <v>67</v>
      </c>
      <c r="K9274" t="s">
        <v>30</v>
      </c>
      <c r="L9274" t="s">
        <v>31</v>
      </c>
      <c r="M9274" t="s">
        <v>23</v>
      </c>
      <c r="N9274" s="3">
        <v>4</v>
      </c>
      <c r="O9274" s="3" t="str">
        <f t="shared" si="865"/>
        <v>Consistent</v>
      </c>
      <c r="P9274" t="str">
        <f t="shared" si="866"/>
        <v>Good</v>
      </c>
      <c r="Q9274" s="4">
        <f t="shared" si="867"/>
        <v>21.3</v>
      </c>
      <c r="R9274" s="4">
        <f t="shared" si="868"/>
        <v>3.1949999999999998</v>
      </c>
      <c r="S9274" s="4">
        <f t="shared" si="869"/>
        <v>18.105</v>
      </c>
    </row>
    <row r="9275" spans="1:19" hidden="1" x14ac:dyDescent="0.35">
      <c r="A9275" t="s">
        <v>20851</v>
      </c>
      <c r="B9275" t="s">
        <v>13381</v>
      </c>
      <c r="C9275" s="1">
        <v>45993</v>
      </c>
      <c r="D9275" t="s">
        <v>36</v>
      </c>
      <c r="E9275" t="s">
        <v>58</v>
      </c>
      <c r="F9275" s="3">
        <v>1</v>
      </c>
      <c r="G9275" s="3" t="str">
        <f t="shared" si="864"/>
        <v>Valid Quantity</v>
      </c>
      <c r="H9275" s="2" t="s">
        <v>19862</v>
      </c>
      <c r="I9275" s="3">
        <v>0</v>
      </c>
      <c r="J9275" t="s">
        <v>54</v>
      </c>
      <c r="K9275" t="s">
        <v>180</v>
      </c>
      <c r="L9275" t="s">
        <v>86</v>
      </c>
      <c r="M9275" t="s">
        <v>68</v>
      </c>
      <c r="O9275" s="3" t="str">
        <f t="shared" si="865"/>
        <v>Consistent</v>
      </c>
      <c r="P9275" t="str">
        <f t="shared" si="866"/>
        <v>Not Rated</v>
      </c>
      <c r="Q9275" s="4">
        <f t="shared" si="867"/>
        <v>71.209999999999994</v>
      </c>
      <c r="R9275" s="4">
        <f t="shared" si="868"/>
        <v>0</v>
      </c>
      <c r="S9275" s="4">
        <f t="shared" si="869"/>
        <v>71.209999999999994</v>
      </c>
    </row>
    <row r="9276" spans="1:19" hidden="1" x14ac:dyDescent="0.35">
      <c r="A9276" t="s">
        <v>21211</v>
      </c>
      <c r="B9276" t="s">
        <v>12866</v>
      </c>
      <c r="C9276" s="1">
        <v>45993</v>
      </c>
      <c r="D9276" t="s">
        <v>101</v>
      </c>
      <c r="E9276" t="s">
        <v>345</v>
      </c>
      <c r="F9276" s="3">
        <v>1</v>
      </c>
      <c r="G9276" s="3" t="str">
        <f t="shared" si="864"/>
        <v>Valid Quantity</v>
      </c>
      <c r="H9276" s="2" t="s">
        <v>13683</v>
      </c>
      <c r="I9276" s="3">
        <v>10</v>
      </c>
      <c r="J9276" t="s">
        <v>48</v>
      </c>
      <c r="K9276" t="s">
        <v>104</v>
      </c>
      <c r="L9276" t="s">
        <v>22</v>
      </c>
      <c r="M9276" t="s">
        <v>185</v>
      </c>
      <c r="N9276" s="3">
        <v>0</v>
      </c>
      <c r="O9276" s="3" t="str">
        <f t="shared" si="865"/>
        <v>Consistent</v>
      </c>
      <c r="P9276" t="str">
        <f t="shared" si="866"/>
        <v>Not Rated</v>
      </c>
      <c r="Q9276" s="4">
        <f t="shared" si="867"/>
        <v>58.64</v>
      </c>
      <c r="R9276" s="4">
        <f t="shared" si="868"/>
        <v>5.8639999999999999</v>
      </c>
      <c r="S9276" s="4">
        <f t="shared" si="869"/>
        <v>52.776000000000003</v>
      </c>
    </row>
    <row r="9277" spans="1:19" hidden="1" x14ac:dyDescent="0.35">
      <c r="A9277" t="s">
        <v>22295</v>
      </c>
      <c r="B9277" t="s">
        <v>2634</v>
      </c>
      <c r="C9277" s="1">
        <v>45993</v>
      </c>
      <c r="D9277" t="s">
        <v>116</v>
      </c>
      <c r="E9277" t="s">
        <v>173</v>
      </c>
      <c r="F9277" s="3">
        <v>3</v>
      </c>
      <c r="G9277" s="3" t="str">
        <f t="shared" si="864"/>
        <v>Valid Quantity</v>
      </c>
      <c r="H9277" s="2" t="s">
        <v>12147</v>
      </c>
      <c r="I9277" s="3">
        <v>0</v>
      </c>
      <c r="J9277" t="s">
        <v>67</v>
      </c>
      <c r="K9277" t="s">
        <v>30</v>
      </c>
      <c r="L9277" t="s">
        <v>31</v>
      </c>
      <c r="M9277" t="s">
        <v>23</v>
      </c>
      <c r="O9277" s="3" t="str">
        <f t="shared" si="865"/>
        <v>Consistent</v>
      </c>
      <c r="P9277" t="str">
        <f t="shared" si="866"/>
        <v>Not Rated</v>
      </c>
      <c r="Q9277" s="4">
        <f t="shared" si="867"/>
        <v>591.21</v>
      </c>
      <c r="R9277" s="4">
        <f t="shared" si="868"/>
        <v>0</v>
      </c>
      <c r="S9277" s="4">
        <f t="shared" si="869"/>
        <v>591.21</v>
      </c>
    </row>
    <row r="9278" spans="1:19" hidden="1" x14ac:dyDescent="0.35">
      <c r="A9278" t="s">
        <v>22409</v>
      </c>
      <c r="B9278" t="s">
        <v>14912</v>
      </c>
      <c r="C9278" s="1">
        <v>45993</v>
      </c>
      <c r="D9278" t="s">
        <v>64</v>
      </c>
      <c r="E9278" t="s">
        <v>65</v>
      </c>
      <c r="F9278" s="3">
        <v>2</v>
      </c>
      <c r="G9278" s="3" t="str">
        <f t="shared" si="864"/>
        <v>Valid Quantity</v>
      </c>
      <c r="H9278" s="2" t="s">
        <v>2657</v>
      </c>
      <c r="I9278" s="3">
        <v>10</v>
      </c>
      <c r="J9278" t="s">
        <v>84</v>
      </c>
      <c r="K9278" t="s">
        <v>104</v>
      </c>
      <c r="L9278" t="s">
        <v>22</v>
      </c>
      <c r="M9278" t="s">
        <v>23</v>
      </c>
      <c r="N9278" s="3">
        <v>4</v>
      </c>
      <c r="O9278" s="3" t="str">
        <f t="shared" si="865"/>
        <v>Consistent</v>
      </c>
      <c r="P9278" t="str">
        <f t="shared" si="866"/>
        <v>Good</v>
      </c>
      <c r="Q9278" s="4">
        <f t="shared" si="867"/>
        <v>51.1</v>
      </c>
      <c r="R9278" s="4">
        <f t="shared" si="868"/>
        <v>5.1100000000000003</v>
      </c>
      <c r="S9278" s="4">
        <f t="shared" si="869"/>
        <v>45.99</v>
      </c>
    </row>
    <row r="9279" spans="1:19" hidden="1" x14ac:dyDescent="0.35">
      <c r="A9279" t="s">
        <v>1090</v>
      </c>
      <c r="B9279" t="s">
        <v>1091</v>
      </c>
      <c r="C9279" s="1">
        <v>45994</v>
      </c>
      <c r="D9279" t="s">
        <v>81</v>
      </c>
      <c r="E9279" t="s">
        <v>82</v>
      </c>
      <c r="F9279" s="3">
        <v>0</v>
      </c>
      <c r="G9279" s="3" t="str">
        <f t="shared" si="864"/>
        <v>Zero Quantity</v>
      </c>
      <c r="H9279" s="2" t="s">
        <v>364</v>
      </c>
      <c r="I9279" s="3">
        <v>5</v>
      </c>
      <c r="J9279" t="s">
        <v>67</v>
      </c>
      <c r="K9279" t="s">
        <v>49</v>
      </c>
      <c r="L9279" t="s">
        <v>22</v>
      </c>
      <c r="M9279" t="s">
        <v>23</v>
      </c>
      <c r="N9279" s="3">
        <v>4</v>
      </c>
      <c r="O9279" s="3" t="str">
        <f t="shared" si="865"/>
        <v>Suspicious</v>
      </c>
      <c r="P9279" t="str">
        <f t="shared" si="866"/>
        <v>Good</v>
      </c>
      <c r="Q9279" s="4">
        <f t="shared" si="867"/>
        <v>0</v>
      </c>
      <c r="R9279" s="4">
        <f t="shared" si="868"/>
        <v>0</v>
      </c>
      <c r="S9279" s="4">
        <f t="shared" si="869"/>
        <v>0</v>
      </c>
    </row>
    <row r="9280" spans="1:19" hidden="1" x14ac:dyDescent="0.35">
      <c r="A9280" t="s">
        <v>5504</v>
      </c>
      <c r="B9280" t="s">
        <v>5505</v>
      </c>
      <c r="C9280" s="1">
        <v>45994</v>
      </c>
      <c r="D9280" t="s">
        <v>116</v>
      </c>
      <c r="E9280" t="s">
        <v>173</v>
      </c>
      <c r="F9280" s="3">
        <v>3</v>
      </c>
      <c r="G9280" s="3" t="str">
        <f t="shared" si="864"/>
        <v>Valid Quantity</v>
      </c>
      <c r="H9280" s="2" t="s">
        <v>5506</v>
      </c>
      <c r="I9280" s="3">
        <v>10</v>
      </c>
      <c r="J9280" t="s">
        <v>84</v>
      </c>
      <c r="K9280" t="s">
        <v>119</v>
      </c>
      <c r="L9280" t="s">
        <v>120</v>
      </c>
      <c r="M9280" t="s">
        <v>68</v>
      </c>
      <c r="O9280" s="3" t="str">
        <f t="shared" si="865"/>
        <v>Consistent</v>
      </c>
      <c r="P9280" t="str">
        <f t="shared" si="866"/>
        <v>Not Rated</v>
      </c>
      <c r="Q9280" s="4">
        <f t="shared" si="867"/>
        <v>456.68999999999994</v>
      </c>
      <c r="R9280" s="4">
        <f t="shared" si="868"/>
        <v>45.668999999999997</v>
      </c>
      <c r="S9280" s="4">
        <f t="shared" si="869"/>
        <v>411.02099999999996</v>
      </c>
    </row>
    <row r="9281" spans="1:19" hidden="1" x14ac:dyDescent="0.35">
      <c r="A9281" t="s">
        <v>7332</v>
      </c>
      <c r="B9281" t="s">
        <v>7333</v>
      </c>
      <c r="C9281" s="1">
        <v>45994</v>
      </c>
      <c r="D9281" t="s">
        <v>17</v>
      </c>
      <c r="E9281" t="s">
        <v>89</v>
      </c>
      <c r="F9281" s="3">
        <v>4</v>
      </c>
      <c r="G9281" s="3" t="str">
        <f t="shared" si="864"/>
        <v>Valid Quantity</v>
      </c>
      <c r="H9281" s="2" t="s">
        <v>7334</v>
      </c>
      <c r="I9281" s="3">
        <v>10</v>
      </c>
      <c r="J9281" t="s">
        <v>48</v>
      </c>
      <c r="K9281" t="s">
        <v>21</v>
      </c>
      <c r="L9281" t="s">
        <v>22</v>
      </c>
      <c r="M9281" t="s">
        <v>32</v>
      </c>
      <c r="N9281" s="3">
        <v>0</v>
      </c>
      <c r="O9281" s="3" t="str">
        <f t="shared" si="865"/>
        <v>Consistent</v>
      </c>
      <c r="P9281" t="str">
        <f t="shared" si="866"/>
        <v>Not Rated</v>
      </c>
      <c r="Q9281" s="4">
        <f t="shared" si="867"/>
        <v>71.12</v>
      </c>
      <c r="R9281" s="4">
        <f t="shared" si="868"/>
        <v>7.1120000000000001</v>
      </c>
      <c r="S9281" s="4">
        <f t="shared" si="869"/>
        <v>64.00800000000001</v>
      </c>
    </row>
    <row r="9282" spans="1:19" hidden="1" x14ac:dyDescent="0.35">
      <c r="A9282" t="s">
        <v>11794</v>
      </c>
      <c r="B9282" t="s">
        <v>4803</v>
      </c>
      <c r="C9282" s="1">
        <v>45994</v>
      </c>
      <c r="D9282" t="s">
        <v>101</v>
      </c>
      <c r="E9282" t="s">
        <v>136</v>
      </c>
      <c r="F9282" s="3">
        <v>1</v>
      </c>
      <c r="G9282" s="3" t="str">
        <f t="shared" ref="G9282:G9345" si="870">IF(F9282&gt;0,"Valid Quantity",(IF(F9282&lt;0,"Negative Quantity","Zero Quantity")))</f>
        <v>Valid Quantity</v>
      </c>
      <c r="H9282" s="2" t="s">
        <v>11795</v>
      </c>
      <c r="I9282" s="3">
        <v>15</v>
      </c>
      <c r="J9282" t="s">
        <v>39</v>
      </c>
      <c r="K9282" t="s">
        <v>21</v>
      </c>
      <c r="L9282" t="s">
        <v>22</v>
      </c>
      <c r="M9282" t="s">
        <v>23</v>
      </c>
      <c r="N9282" s="3">
        <v>2</v>
      </c>
      <c r="O9282" s="3" t="str">
        <f t="shared" ref="O9282:O9345" si="871">IF(F9282&lt;0,IF(M9282="Returned","Return/Adjustment","Suspicious"),IF(F9282=0,IF(M9282="Delivered","Suspicious","Review"),"Consistent"))</f>
        <v>Consistent</v>
      </c>
      <c r="P9282" t="str">
        <f t="shared" ref="P9282:P9345" si="872">IF(N9282=0,"Not Rated",IF(N9282=5,"Excellent",IF(N9282=4,"Good",IF(N9282=3,"Average",IF(N9282=2,"Bad",IF(N9282=1,"Very Bad"))))))</f>
        <v>Bad</v>
      </c>
      <c r="Q9282" s="4">
        <f t="shared" ref="Q9282:Q9345" si="873">VALUE(SUBSTITUTE(H9282,"$",""))*F9282</f>
        <v>89.77</v>
      </c>
      <c r="R9282" s="4">
        <f t="shared" ref="R9282:R9345" si="874">Q9282*I9282/100</f>
        <v>13.465499999999999</v>
      </c>
      <c r="S9282" s="4">
        <f t="shared" ref="S9282:S9345" si="875">Q9282-R9282</f>
        <v>76.30449999999999</v>
      </c>
    </row>
    <row r="9283" spans="1:19" hidden="1" x14ac:dyDescent="0.35">
      <c r="A9283" t="s">
        <v>19714</v>
      </c>
      <c r="B9283" t="s">
        <v>1716</v>
      </c>
      <c r="C9283" s="1">
        <v>45994</v>
      </c>
      <c r="D9283" t="s">
        <v>159</v>
      </c>
      <c r="E9283" t="s">
        <v>358</v>
      </c>
      <c r="F9283" s="3">
        <v>1</v>
      </c>
      <c r="G9283" s="3" t="str">
        <f t="shared" si="870"/>
        <v>Valid Quantity</v>
      </c>
      <c r="H9283" s="2" t="s">
        <v>13429</v>
      </c>
      <c r="I9283" s="3">
        <v>0</v>
      </c>
      <c r="J9283" t="s">
        <v>54</v>
      </c>
      <c r="K9283" t="s">
        <v>49</v>
      </c>
      <c r="L9283" t="s">
        <v>22</v>
      </c>
      <c r="M9283" t="s">
        <v>23</v>
      </c>
      <c r="N9283" s="3">
        <v>4</v>
      </c>
      <c r="O9283" s="3" t="str">
        <f t="shared" si="871"/>
        <v>Consistent</v>
      </c>
      <c r="P9283" t="str">
        <f t="shared" si="872"/>
        <v>Good</v>
      </c>
      <c r="Q9283" s="4">
        <f t="shared" si="873"/>
        <v>26.64</v>
      </c>
      <c r="R9283" s="4">
        <f t="shared" si="874"/>
        <v>0</v>
      </c>
      <c r="S9283" s="4">
        <f t="shared" si="875"/>
        <v>26.64</v>
      </c>
    </row>
    <row r="9284" spans="1:19" hidden="1" x14ac:dyDescent="0.35">
      <c r="A9284" t="s">
        <v>20244</v>
      </c>
      <c r="B9284" t="s">
        <v>5032</v>
      </c>
      <c r="C9284" s="1">
        <v>45994</v>
      </c>
      <c r="D9284" t="s">
        <v>101</v>
      </c>
      <c r="E9284" t="s">
        <v>102</v>
      </c>
      <c r="F9284" s="3">
        <v>1</v>
      </c>
      <c r="G9284" s="3" t="str">
        <f t="shared" si="870"/>
        <v>Valid Quantity</v>
      </c>
      <c r="H9284" s="2" t="s">
        <v>10953</v>
      </c>
      <c r="I9284" s="3">
        <v>0</v>
      </c>
      <c r="J9284" t="s">
        <v>20</v>
      </c>
      <c r="K9284" t="s">
        <v>153</v>
      </c>
      <c r="L9284" t="s">
        <v>120</v>
      </c>
      <c r="M9284" t="s">
        <v>68</v>
      </c>
      <c r="O9284" s="3" t="str">
        <f t="shared" si="871"/>
        <v>Consistent</v>
      </c>
      <c r="P9284" t="str">
        <f t="shared" si="872"/>
        <v>Not Rated</v>
      </c>
      <c r="Q9284" s="4">
        <f t="shared" si="873"/>
        <v>47.9</v>
      </c>
      <c r="R9284" s="4">
        <f t="shared" si="874"/>
        <v>0</v>
      </c>
      <c r="S9284" s="4">
        <f t="shared" si="875"/>
        <v>47.9</v>
      </c>
    </row>
    <row r="9285" spans="1:19" hidden="1" x14ac:dyDescent="0.35">
      <c r="A9285" t="s">
        <v>22997</v>
      </c>
      <c r="B9285" t="s">
        <v>16402</v>
      </c>
      <c r="C9285" s="1">
        <v>45994</v>
      </c>
      <c r="D9285" t="s">
        <v>45</v>
      </c>
      <c r="E9285" t="s">
        <v>95</v>
      </c>
      <c r="F9285" s="3">
        <v>3</v>
      </c>
      <c r="G9285" s="3" t="str">
        <f t="shared" si="870"/>
        <v>Valid Quantity</v>
      </c>
      <c r="H9285" s="2" t="s">
        <v>15947</v>
      </c>
      <c r="I9285" s="3">
        <v>10</v>
      </c>
      <c r="J9285" t="s">
        <v>20</v>
      </c>
      <c r="K9285" t="s">
        <v>131</v>
      </c>
      <c r="L9285" t="s">
        <v>86</v>
      </c>
      <c r="M9285" t="s">
        <v>75</v>
      </c>
      <c r="O9285" s="3" t="str">
        <f t="shared" si="871"/>
        <v>Consistent</v>
      </c>
      <c r="P9285" t="str">
        <f t="shared" si="872"/>
        <v>Not Rated</v>
      </c>
      <c r="Q9285" s="4">
        <f t="shared" si="873"/>
        <v>175.2</v>
      </c>
      <c r="R9285" s="4">
        <f t="shared" si="874"/>
        <v>17.52</v>
      </c>
      <c r="S9285" s="4">
        <f t="shared" si="875"/>
        <v>157.67999999999998</v>
      </c>
    </row>
    <row r="9286" spans="1:19" hidden="1" x14ac:dyDescent="0.35">
      <c r="A9286" t="s">
        <v>8897</v>
      </c>
      <c r="B9286" t="s">
        <v>5199</v>
      </c>
      <c r="C9286" s="1">
        <v>45995</v>
      </c>
      <c r="D9286" t="s">
        <v>101</v>
      </c>
      <c r="E9286" t="s">
        <v>345</v>
      </c>
      <c r="F9286" s="3">
        <v>2</v>
      </c>
      <c r="G9286" s="3" t="str">
        <f t="shared" si="870"/>
        <v>Valid Quantity</v>
      </c>
      <c r="H9286" s="2" t="s">
        <v>8898</v>
      </c>
      <c r="I9286" s="3">
        <v>5</v>
      </c>
      <c r="J9286" t="s">
        <v>20</v>
      </c>
      <c r="K9286" t="s">
        <v>21</v>
      </c>
      <c r="L9286" t="s">
        <v>22</v>
      </c>
      <c r="M9286" t="s">
        <v>32</v>
      </c>
      <c r="O9286" s="3" t="str">
        <f t="shared" si="871"/>
        <v>Consistent</v>
      </c>
      <c r="P9286" t="str">
        <f t="shared" si="872"/>
        <v>Not Rated</v>
      </c>
      <c r="Q9286" s="4">
        <f t="shared" si="873"/>
        <v>94.34</v>
      </c>
      <c r="R9286" s="4">
        <f t="shared" si="874"/>
        <v>4.7170000000000005</v>
      </c>
      <c r="S9286" s="4">
        <f t="shared" si="875"/>
        <v>89.623000000000005</v>
      </c>
    </row>
    <row r="9287" spans="1:19" hidden="1" x14ac:dyDescent="0.35">
      <c r="A9287" t="s">
        <v>10085</v>
      </c>
      <c r="B9287" t="s">
        <v>4993</v>
      </c>
      <c r="C9287" s="1">
        <v>45995</v>
      </c>
      <c r="D9287" t="s">
        <v>81</v>
      </c>
      <c r="E9287" t="s">
        <v>147</v>
      </c>
      <c r="F9287" s="3">
        <v>1</v>
      </c>
      <c r="G9287" s="3" t="str">
        <f t="shared" si="870"/>
        <v>Valid Quantity</v>
      </c>
      <c r="H9287" s="2" t="s">
        <v>10086</v>
      </c>
      <c r="I9287" s="3">
        <v>5</v>
      </c>
      <c r="J9287" t="s">
        <v>84</v>
      </c>
      <c r="K9287" t="s">
        <v>180</v>
      </c>
      <c r="L9287" t="s">
        <v>86</v>
      </c>
      <c r="M9287" t="s">
        <v>68</v>
      </c>
      <c r="O9287" s="3" t="str">
        <f t="shared" si="871"/>
        <v>Consistent</v>
      </c>
      <c r="P9287" t="str">
        <f t="shared" si="872"/>
        <v>Not Rated</v>
      </c>
      <c r="Q9287" s="4">
        <f t="shared" si="873"/>
        <v>145.63999999999999</v>
      </c>
      <c r="R9287" s="4">
        <f t="shared" si="874"/>
        <v>7.2819999999999991</v>
      </c>
      <c r="S9287" s="4">
        <f t="shared" si="875"/>
        <v>138.35799999999998</v>
      </c>
    </row>
    <row r="9288" spans="1:19" hidden="1" x14ac:dyDescent="0.35">
      <c r="A9288" t="s">
        <v>10774</v>
      </c>
      <c r="B9288" t="s">
        <v>10775</v>
      </c>
      <c r="C9288" s="1">
        <v>45995</v>
      </c>
      <c r="D9288" t="s">
        <v>17</v>
      </c>
      <c r="E9288" t="s">
        <v>18</v>
      </c>
      <c r="F9288" s="3">
        <v>5</v>
      </c>
      <c r="G9288" s="3" t="str">
        <f t="shared" si="870"/>
        <v>Valid Quantity</v>
      </c>
      <c r="H9288" s="2" t="s">
        <v>1315</v>
      </c>
      <c r="I9288" s="3">
        <v>25</v>
      </c>
      <c r="J9288" t="s">
        <v>48</v>
      </c>
      <c r="K9288" t="s">
        <v>104</v>
      </c>
      <c r="L9288" t="s">
        <v>22</v>
      </c>
      <c r="M9288" t="s">
        <v>23</v>
      </c>
      <c r="N9288" s="3">
        <v>3</v>
      </c>
      <c r="O9288" s="3" t="str">
        <f t="shared" si="871"/>
        <v>Consistent</v>
      </c>
      <c r="P9288" t="str">
        <f t="shared" si="872"/>
        <v>Average</v>
      </c>
      <c r="Q9288" s="4">
        <f t="shared" si="873"/>
        <v>88.949999999999989</v>
      </c>
      <c r="R9288" s="4">
        <f t="shared" si="874"/>
        <v>22.237499999999997</v>
      </c>
      <c r="S9288" s="4">
        <f t="shared" si="875"/>
        <v>66.712499999999991</v>
      </c>
    </row>
    <row r="9289" spans="1:19" hidden="1" x14ac:dyDescent="0.35">
      <c r="A9289" t="s">
        <v>11188</v>
      </c>
      <c r="B9289" t="s">
        <v>3209</v>
      </c>
      <c r="C9289" s="1">
        <v>45995</v>
      </c>
      <c r="D9289" t="s">
        <v>17</v>
      </c>
      <c r="E9289" t="s">
        <v>18</v>
      </c>
      <c r="F9289" s="3">
        <v>3</v>
      </c>
      <c r="G9289" s="3" t="str">
        <f t="shared" si="870"/>
        <v>Valid Quantity</v>
      </c>
      <c r="H9289" s="2" t="s">
        <v>7762</v>
      </c>
      <c r="I9289" s="3">
        <v>5</v>
      </c>
      <c r="J9289" t="s">
        <v>54</v>
      </c>
      <c r="K9289" t="s">
        <v>40</v>
      </c>
      <c r="L9289" t="s">
        <v>41</v>
      </c>
      <c r="M9289" t="s">
        <v>23</v>
      </c>
      <c r="N9289" s="3">
        <v>4</v>
      </c>
      <c r="O9289" s="3" t="str">
        <f t="shared" si="871"/>
        <v>Consistent</v>
      </c>
      <c r="P9289" t="str">
        <f t="shared" si="872"/>
        <v>Good</v>
      </c>
      <c r="Q9289" s="4">
        <f t="shared" si="873"/>
        <v>35.400000000000006</v>
      </c>
      <c r="R9289" s="4">
        <f t="shared" si="874"/>
        <v>1.7700000000000002</v>
      </c>
      <c r="S9289" s="4">
        <f t="shared" si="875"/>
        <v>33.630000000000003</v>
      </c>
    </row>
    <row r="9290" spans="1:19" hidden="1" x14ac:dyDescent="0.35">
      <c r="A9290" t="s">
        <v>13056</v>
      </c>
      <c r="B9290" t="s">
        <v>12795</v>
      </c>
      <c r="C9290" s="1">
        <v>45995</v>
      </c>
      <c r="D9290" t="s">
        <v>101</v>
      </c>
      <c r="E9290" t="s">
        <v>107</v>
      </c>
      <c r="F9290" s="3">
        <v>1</v>
      </c>
      <c r="G9290" s="3" t="str">
        <f t="shared" si="870"/>
        <v>Valid Quantity</v>
      </c>
      <c r="H9290" s="2" t="s">
        <v>2838</v>
      </c>
      <c r="I9290" s="3">
        <v>15</v>
      </c>
      <c r="J9290" t="s">
        <v>84</v>
      </c>
      <c r="K9290" t="s">
        <v>40</v>
      </c>
      <c r="L9290" t="s">
        <v>41</v>
      </c>
      <c r="M9290" t="s">
        <v>23</v>
      </c>
      <c r="N9290" s="3">
        <v>2</v>
      </c>
      <c r="O9290" s="3" t="str">
        <f t="shared" si="871"/>
        <v>Consistent</v>
      </c>
      <c r="P9290" t="str">
        <f t="shared" si="872"/>
        <v>Bad</v>
      </c>
      <c r="Q9290" s="4">
        <f t="shared" si="873"/>
        <v>22.01</v>
      </c>
      <c r="R9290" s="4">
        <f t="shared" si="874"/>
        <v>3.3015000000000003</v>
      </c>
      <c r="S9290" s="4">
        <f t="shared" si="875"/>
        <v>18.708500000000001</v>
      </c>
    </row>
    <row r="9291" spans="1:19" hidden="1" x14ac:dyDescent="0.35">
      <c r="A9291" t="s">
        <v>13775</v>
      </c>
      <c r="B9291" t="s">
        <v>3150</v>
      </c>
      <c r="C9291" s="1">
        <v>45995</v>
      </c>
      <c r="D9291" t="s">
        <v>36</v>
      </c>
      <c r="E9291" t="s">
        <v>183</v>
      </c>
      <c r="F9291" s="3">
        <v>4</v>
      </c>
      <c r="G9291" s="3" t="str">
        <f t="shared" si="870"/>
        <v>Valid Quantity</v>
      </c>
      <c r="H9291" s="2" t="s">
        <v>11528</v>
      </c>
      <c r="I9291" s="3">
        <v>20</v>
      </c>
      <c r="J9291" t="s">
        <v>20</v>
      </c>
      <c r="K9291" t="s">
        <v>206</v>
      </c>
      <c r="L9291" t="s">
        <v>41</v>
      </c>
      <c r="M9291" t="s">
        <v>23</v>
      </c>
      <c r="N9291" s="3">
        <v>5</v>
      </c>
      <c r="O9291" s="3" t="str">
        <f t="shared" si="871"/>
        <v>Consistent</v>
      </c>
      <c r="P9291" t="str">
        <f t="shared" si="872"/>
        <v>Excellent</v>
      </c>
      <c r="Q9291" s="4">
        <f t="shared" si="873"/>
        <v>313.52</v>
      </c>
      <c r="R9291" s="4">
        <f t="shared" si="874"/>
        <v>62.703999999999994</v>
      </c>
      <c r="S9291" s="4">
        <f t="shared" si="875"/>
        <v>250.81599999999997</v>
      </c>
    </row>
    <row r="9292" spans="1:19" hidden="1" x14ac:dyDescent="0.35">
      <c r="A9292" t="s">
        <v>17641</v>
      </c>
      <c r="B9292" t="s">
        <v>16091</v>
      </c>
      <c r="C9292" s="1">
        <v>45995</v>
      </c>
      <c r="D9292" t="s">
        <v>116</v>
      </c>
      <c r="E9292" t="s">
        <v>479</v>
      </c>
      <c r="F9292" s="3">
        <v>3</v>
      </c>
      <c r="G9292" s="3" t="str">
        <f t="shared" si="870"/>
        <v>Valid Quantity</v>
      </c>
      <c r="H9292" s="2" t="s">
        <v>17642</v>
      </c>
      <c r="I9292" s="3">
        <v>0</v>
      </c>
      <c r="J9292" t="s">
        <v>48</v>
      </c>
      <c r="K9292" t="s">
        <v>194</v>
      </c>
      <c r="L9292" t="s">
        <v>163</v>
      </c>
      <c r="M9292" t="s">
        <v>23</v>
      </c>
      <c r="N9292" s="3">
        <v>4</v>
      </c>
      <c r="O9292" s="3" t="str">
        <f t="shared" si="871"/>
        <v>Consistent</v>
      </c>
      <c r="P9292" t="str">
        <f t="shared" si="872"/>
        <v>Good</v>
      </c>
      <c r="Q9292" s="4">
        <f t="shared" si="873"/>
        <v>634.41</v>
      </c>
      <c r="R9292" s="4">
        <f t="shared" si="874"/>
        <v>0</v>
      </c>
      <c r="S9292" s="4">
        <f t="shared" si="875"/>
        <v>634.41</v>
      </c>
    </row>
    <row r="9293" spans="1:19" hidden="1" x14ac:dyDescent="0.35">
      <c r="A9293" t="s">
        <v>19392</v>
      </c>
      <c r="B9293" t="s">
        <v>12062</v>
      </c>
      <c r="C9293" s="1">
        <v>45995</v>
      </c>
      <c r="D9293" t="s">
        <v>116</v>
      </c>
      <c r="E9293" t="s">
        <v>447</v>
      </c>
      <c r="F9293" s="3">
        <v>3</v>
      </c>
      <c r="G9293" s="3" t="str">
        <f t="shared" si="870"/>
        <v>Valid Quantity</v>
      </c>
      <c r="H9293" s="2" t="s">
        <v>19393</v>
      </c>
      <c r="I9293" s="3">
        <v>10</v>
      </c>
      <c r="J9293" t="s">
        <v>20</v>
      </c>
      <c r="K9293" t="s">
        <v>55</v>
      </c>
      <c r="L9293" t="s">
        <v>31</v>
      </c>
      <c r="M9293" t="s">
        <v>23</v>
      </c>
      <c r="N9293" s="3">
        <v>3</v>
      </c>
      <c r="O9293" s="3" t="str">
        <f t="shared" si="871"/>
        <v>Consistent</v>
      </c>
      <c r="P9293" t="str">
        <f t="shared" si="872"/>
        <v>Average</v>
      </c>
      <c r="Q9293" s="4">
        <f t="shared" si="873"/>
        <v>528.27</v>
      </c>
      <c r="R9293" s="4">
        <f t="shared" si="874"/>
        <v>52.826999999999998</v>
      </c>
      <c r="S9293" s="4">
        <f t="shared" si="875"/>
        <v>475.44299999999998</v>
      </c>
    </row>
    <row r="9294" spans="1:19" hidden="1" x14ac:dyDescent="0.35">
      <c r="A9294" t="s">
        <v>21774</v>
      </c>
      <c r="B9294" t="s">
        <v>8394</v>
      </c>
      <c r="C9294" s="1">
        <v>45995</v>
      </c>
      <c r="D9294" t="s">
        <v>81</v>
      </c>
      <c r="E9294" t="s">
        <v>178</v>
      </c>
      <c r="F9294" s="3">
        <v>3</v>
      </c>
      <c r="G9294" s="3" t="str">
        <f t="shared" si="870"/>
        <v>Valid Quantity</v>
      </c>
      <c r="H9294" s="2" t="s">
        <v>8711</v>
      </c>
      <c r="I9294" s="3">
        <v>15</v>
      </c>
      <c r="J9294" t="s">
        <v>20</v>
      </c>
      <c r="K9294" t="s">
        <v>21</v>
      </c>
      <c r="L9294" t="s">
        <v>22</v>
      </c>
      <c r="M9294" t="s">
        <v>68</v>
      </c>
      <c r="O9294" s="3" t="str">
        <f t="shared" si="871"/>
        <v>Consistent</v>
      </c>
      <c r="P9294" t="str">
        <f t="shared" si="872"/>
        <v>Not Rated</v>
      </c>
      <c r="Q9294" s="4">
        <f t="shared" si="873"/>
        <v>208.95000000000002</v>
      </c>
      <c r="R9294" s="4">
        <f t="shared" si="874"/>
        <v>31.342500000000005</v>
      </c>
      <c r="S9294" s="4">
        <f t="shared" si="875"/>
        <v>177.60750000000002</v>
      </c>
    </row>
    <row r="9295" spans="1:19" hidden="1" x14ac:dyDescent="0.35">
      <c r="A9295" t="s">
        <v>21828</v>
      </c>
      <c r="B9295" t="s">
        <v>11225</v>
      </c>
      <c r="C9295" s="1">
        <v>45995</v>
      </c>
      <c r="D9295" t="s">
        <v>45</v>
      </c>
      <c r="E9295" t="s">
        <v>215</v>
      </c>
      <c r="F9295" s="3">
        <v>3</v>
      </c>
      <c r="G9295" s="3" t="str">
        <f t="shared" si="870"/>
        <v>Valid Quantity</v>
      </c>
      <c r="H9295" s="2" t="s">
        <v>12572</v>
      </c>
      <c r="I9295" s="3">
        <v>10</v>
      </c>
      <c r="J9295" t="s">
        <v>84</v>
      </c>
      <c r="K9295" t="s">
        <v>40</v>
      </c>
      <c r="L9295" t="s">
        <v>41</v>
      </c>
      <c r="M9295" t="s">
        <v>23</v>
      </c>
      <c r="N9295" s="3">
        <v>2</v>
      </c>
      <c r="O9295" s="3" t="str">
        <f t="shared" si="871"/>
        <v>Consistent</v>
      </c>
      <c r="P9295" t="str">
        <f t="shared" si="872"/>
        <v>Bad</v>
      </c>
      <c r="Q9295" s="4">
        <f t="shared" si="873"/>
        <v>49.019999999999996</v>
      </c>
      <c r="R9295" s="4">
        <f t="shared" si="874"/>
        <v>4.9019999999999992</v>
      </c>
      <c r="S9295" s="4">
        <f t="shared" si="875"/>
        <v>44.117999999999995</v>
      </c>
    </row>
    <row r="9296" spans="1:19" hidden="1" x14ac:dyDescent="0.35">
      <c r="A9296" t="s">
        <v>23035</v>
      </c>
      <c r="B9296" t="s">
        <v>23036</v>
      </c>
      <c r="C9296" s="1">
        <v>45995</v>
      </c>
      <c r="D9296" t="s">
        <v>101</v>
      </c>
      <c r="E9296" t="s">
        <v>345</v>
      </c>
      <c r="F9296" s="3">
        <v>4</v>
      </c>
      <c r="G9296" s="3" t="str">
        <f t="shared" si="870"/>
        <v>Valid Quantity</v>
      </c>
      <c r="H9296" s="2" t="s">
        <v>23037</v>
      </c>
      <c r="I9296" s="3">
        <v>0</v>
      </c>
      <c r="J9296" t="s">
        <v>39</v>
      </c>
      <c r="K9296" t="s">
        <v>194</v>
      </c>
      <c r="L9296" t="s">
        <v>163</v>
      </c>
      <c r="M9296" t="s">
        <v>23</v>
      </c>
      <c r="N9296" s="3">
        <v>2</v>
      </c>
      <c r="O9296" s="3" t="str">
        <f t="shared" si="871"/>
        <v>Consistent</v>
      </c>
      <c r="P9296" t="str">
        <f t="shared" si="872"/>
        <v>Bad</v>
      </c>
      <c r="Q9296" s="4">
        <f t="shared" si="873"/>
        <v>265.39999999999998</v>
      </c>
      <c r="R9296" s="4">
        <f t="shared" si="874"/>
        <v>0</v>
      </c>
      <c r="S9296" s="4">
        <f t="shared" si="875"/>
        <v>265.39999999999998</v>
      </c>
    </row>
    <row r="9297" spans="1:19" hidden="1" x14ac:dyDescent="0.35">
      <c r="A9297" t="s">
        <v>7668</v>
      </c>
      <c r="B9297" t="s">
        <v>1282</v>
      </c>
      <c r="C9297" s="1">
        <v>45996</v>
      </c>
      <c r="D9297" t="s">
        <v>116</v>
      </c>
      <c r="E9297" t="s">
        <v>219</v>
      </c>
      <c r="F9297" s="3">
        <v>3</v>
      </c>
      <c r="G9297" s="3" t="str">
        <f t="shared" si="870"/>
        <v>Valid Quantity</v>
      </c>
      <c r="H9297" s="2" t="s">
        <v>7669</v>
      </c>
      <c r="I9297" s="3">
        <v>0</v>
      </c>
      <c r="J9297" t="s">
        <v>84</v>
      </c>
      <c r="K9297" t="s">
        <v>40</v>
      </c>
      <c r="L9297" t="s">
        <v>41</v>
      </c>
      <c r="M9297" t="s">
        <v>23</v>
      </c>
      <c r="N9297" s="3">
        <v>4</v>
      </c>
      <c r="O9297" s="3" t="str">
        <f t="shared" si="871"/>
        <v>Consistent</v>
      </c>
      <c r="P9297" t="str">
        <f t="shared" si="872"/>
        <v>Good</v>
      </c>
      <c r="Q9297" s="4">
        <f t="shared" si="873"/>
        <v>632.93999999999994</v>
      </c>
      <c r="R9297" s="4">
        <f t="shared" si="874"/>
        <v>0</v>
      </c>
      <c r="S9297" s="4">
        <f t="shared" si="875"/>
        <v>632.93999999999994</v>
      </c>
    </row>
    <row r="9298" spans="1:19" hidden="1" x14ac:dyDescent="0.35">
      <c r="A9298" t="s">
        <v>8511</v>
      </c>
      <c r="B9298" t="s">
        <v>8512</v>
      </c>
      <c r="C9298" s="1">
        <v>45996</v>
      </c>
      <c r="D9298" t="s">
        <v>45</v>
      </c>
      <c r="E9298" t="s">
        <v>95</v>
      </c>
      <c r="F9298" s="3">
        <v>1</v>
      </c>
      <c r="G9298" s="3" t="str">
        <f t="shared" si="870"/>
        <v>Valid Quantity</v>
      </c>
      <c r="H9298" s="2" t="s">
        <v>8513</v>
      </c>
      <c r="I9298" s="3">
        <v>10</v>
      </c>
      <c r="J9298" t="s">
        <v>67</v>
      </c>
      <c r="K9298" t="s">
        <v>113</v>
      </c>
      <c r="L9298" t="s">
        <v>61</v>
      </c>
      <c r="M9298" t="s">
        <v>68</v>
      </c>
      <c r="O9298" s="3" t="str">
        <f t="shared" si="871"/>
        <v>Consistent</v>
      </c>
      <c r="P9298" t="str">
        <f t="shared" si="872"/>
        <v>Not Rated</v>
      </c>
      <c r="Q9298" s="4">
        <f t="shared" si="873"/>
        <v>35.29</v>
      </c>
      <c r="R9298" s="4">
        <f t="shared" si="874"/>
        <v>3.5289999999999999</v>
      </c>
      <c r="S9298" s="4">
        <f t="shared" si="875"/>
        <v>31.760999999999999</v>
      </c>
    </row>
    <row r="9299" spans="1:19" hidden="1" x14ac:dyDescent="0.35">
      <c r="A9299" t="s">
        <v>8981</v>
      </c>
      <c r="B9299" t="s">
        <v>2335</v>
      </c>
      <c r="C9299" s="1">
        <v>45996</v>
      </c>
      <c r="D9299" t="s">
        <v>64</v>
      </c>
      <c r="E9299" t="s">
        <v>416</v>
      </c>
      <c r="F9299" s="3">
        <v>2</v>
      </c>
      <c r="G9299" s="3" t="str">
        <f t="shared" si="870"/>
        <v>Valid Quantity</v>
      </c>
      <c r="H9299" s="2" t="s">
        <v>8982</v>
      </c>
      <c r="I9299" s="3">
        <v>0</v>
      </c>
      <c r="J9299" t="s">
        <v>67</v>
      </c>
      <c r="K9299" t="s">
        <v>21</v>
      </c>
      <c r="L9299" t="s">
        <v>22</v>
      </c>
      <c r="M9299" t="s">
        <v>23</v>
      </c>
      <c r="N9299" s="3">
        <v>5</v>
      </c>
      <c r="O9299" s="3" t="str">
        <f t="shared" si="871"/>
        <v>Consistent</v>
      </c>
      <c r="P9299" t="str">
        <f t="shared" si="872"/>
        <v>Excellent</v>
      </c>
      <c r="Q9299" s="4">
        <f t="shared" si="873"/>
        <v>168</v>
      </c>
      <c r="R9299" s="4">
        <f t="shared" si="874"/>
        <v>0</v>
      </c>
      <c r="S9299" s="4">
        <f t="shared" si="875"/>
        <v>168</v>
      </c>
    </row>
    <row r="9300" spans="1:19" hidden="1" x14ac:dyDescent="0.35">
      <c r="A9300" t="s">
        <v>9355</v>
      </c>
      <c r="B9300" t="s">
        <v>3625</v>
      </c>
      <c r="C9300" s="1">
        <v>45996</v>
      </c>
      <c r="D9300" t="s">
        <v>159</v>
      </c>
      <c r="E9300" t="s">
        <v>197</v>
      </c>
      <c r="F9300" s="3">
        <v>1</v>
      </c>
      <c r="G9300" s="3" t="str">
        <f t="shared" si="870"/>
        <v>Valid Quantity</v>
      </c>
      <c r="H9300" s="2" t="s">
        <v>8385</v>
      </c>
      <c r="I9300" s="3">
        <v>5</v>
      </c>
      <c r="J9300" t="s">
        <v>20</v>
      </c>
      <c r="K9300" t="s">
        <v>104</v>
      </c>
      <c r="L9300" t="s">
        <v>22</v>
      </c>
      <c r="M9300" t="s">
        <v>32</v>
      </c>
      <c r="O9300" s="3" t="str">
        <f t="shared" si="871"/>
        <v>Consistent</v>
      </c>
      <c r="P9300" t="str">
        <f t="shared" si="872"/>
        <v>Not Rated</v>
      </c>
      <c r="Q9300" s="4">
        <f t="shared" si="873"/>
        <v>14.6</v>
      </c>
      <c r="R9300" s="4">
        <f t="shared" si="874"/>
        <v>0.73</v>
      </c>
      <c r="S9300" s="4">
        <f t="shared" si="875"/>
        <v>13.87</v>
      </c>
    </row>
    <row r="9301" spans="1:19" hidden="1" x14ac:dyDescent="0.35">
      <c r="A9301" t="s">
        <v>10258</v>
      </c>
      <c r="B9301" t="s">
        <v>1268</v>
      </c>
      <c r="C9301" s="1">
        <v>45996</v>
      </c>
      <c r="D9301" t="s">
        <v>101</v>
      </c>
      <c r="E9301" t="s">
        <v>107</v>
      </c>
      <c r="F9301" s="3">
        <v>2</v>
      </c>
      <c r="G9301" s="3" t="str">
        <f t="shared" si="870"/>
        <v>Valid Quantity</v>
      </c>
      <c r="H9301" s="2" t="s">
        <v>10259</v>
      </c>
      <c r="I9301" s="3">
        <v>15</v>
      </c>
      <c r="J9301" t="s">
        <v>67</v>
      </c>
      <c r="K9301" t="s">
        <v>194</v>
      </c>
      <c r="L9301" t="s">
        <v>163</v>
      </c>
      <c r="M9301" t="s">
        <v>23</v>
      </c>
      <c r="N9301" s="3">
        <v>1</v>
      </c>
      <c r="O9301" s="3" t="str">
        <f t="shared" si="871"/>
        <v>Consistent</v>
      </c>
      <c r="P9301" t="str">
        <f t="shared" si="872"/>
        <v>Very Bad</v>
      </c>
      <c r="Q9301" s="4">
        <f t="shared" si="873"/>
        <v>77.180000000000007</v>
      </c>
      <c r="R9301" s="4">
        <f t="shared" si="874"/>
        <v>11.577</v>
      </c>
      <c r="S9301" s="4">
        <f t="shared" si="875"/>
        <v>65.603000000000009</v>
      </c>
    </row>
    <row r="9302" spans="1:19" hidden="1" x14ac:dyDescent="0.35">
      <c r="A9302" t="s">
        <v>10725</v>
      </c>
      <c r="B9302" t="s">
        <v>7685</v>
      </c>
      <c r="C9302" s="1">
        <v>45996</v>
      </c>
      <c r="D9302" t="s">
        <v>36</v>
      </c>
      <c r="E9302" t="s">
        <v>183</v>
      </c>
      <c r="F9302" s="3">
        <v>2</v>
      </c>
      <c r="G9302" s="3" t="str">
        <f t="shared" si="870"/>
        <v>Valid Quantity</v>
      </c>
      <c r="H9302" s="2" t="s">
        <v>10726</v>
      </c>
      <c r="I9302" s="3">
        <v>10</v>
      </c>
      <c r="J9302" t="s">
        <v>54</v>
      </c>
      <c r="K9302" t="s">
        <v>49</v>
      </c>
      <c r="L9302" t="s">
        <v>22</v>
      </c>
      <c r="M9302" t="s">
        <v>32</v>
      </c>
      <c r="O9302" s="3" t="str">
        <f t="shared" si="871"/>
        <v>Consistent</v>
      </c>
      <c r="P9302" t="str">
        <f t="shared" si="872"/>
        <v>Not Rated</v>
      </c>
      <c r="Q9302" s="4">
        <f t="shared" si="873"/>
        <v>43.76</v>
      </c>
      <c r="R9302" s="4">
        <f t="shared" si="874"/>
        <v>4.3759999999999994</v>
      </c>
      <c r="S9302" s="4">
        <f t="shared" si="875"/>
        <v>39.384</v>
      </c>
    </row>
    <row r="9303" spans="1:19" hidden="1" x14ac:dyDescent="0.35">
      <c r="A9303" t="s">
        <v>12474</v>
      </c>
      <c r="B9303" t="s">
        <v>9532</v>
      </c>
      <c r="C9303" s="1">
        <v>45996</v>
      </c>
      <c r="D9303" t="s">
        <v>159</v>
      </c>
      <c r="E9303" t="s">
        <v>197</v>
      </c>
      <c r="F9303" s="3">
        <v>4</v>
      </c>
      <c r="G9303" s="3" t="str">
        <f t="shared" si="870"/>
        <v>Valid Quantity</v>
      </c>
      <c r="H9303" s="2" t="s">
        <v>1231</v>
      </c>
      <c r="I9303" s="3">
        <v>0</v>
      </c>
      <c r="J9303" t="s">
        <v>54</v>
      </c>
      <c r="K9303" t="s">
        <v>104</v>
      </c>
      <c r="L9303" t="s">
        <v>22</v>
      </c>
      <c r="M9303" t="s">
        <v>23</v>
      </c>
      <c r="N9303" s="3">
        <v>4</v>
      </c>
      <c r="O9303" s="3" t="str">
        <f t="shared" si="871"/>
        <v>Consistent</v>
      </c>
      <c r="P9303" t="str">
        <f t="shared" si="872"/>
        <v>Good</v>
      </c>
      <c r="Q9303" s="4">
        <f t="shared" si="873"/>
        <v>99.12</v>
      </c>
      <c r="R9303" s="4">
        <f t="shared" si="874"/>
        <v>0</v>
      </c>
      <c r="S9303" s="4">
        <f t="shared" si="875"/>
        <v>99.12</v>
      </c>
    </row>
    <row r="9304" spans="1:19" hidden="1" x14ac:dyDescent="0.35">
      <c r="A9304" t="s">
        <v>13318</v>
      </c>
      <c r="B9304" t="s">
        <v>11580</v>
      </c>
      <c r="C9304" s="1">
        <v>45996</v>
      </c>
      <c r="D9304" t="s">
        <v>81</v>
      </c>
      <c r="E9304" t="s">
        <v>178</v>
      </c>
      <c r="F9304" s="3">
        <v>1</v>
      </c>
      <c r="G9304" s="3" t="str">
        <f t="shared" si="870"/>
        <v>Valid Quantity</v>
      </c>
      <c r="H9304" s="2" t="s">
        <v>574</v>
      </c>
      <c r="I9304" s="3">
        <v>10</v>
      </c>
      <c r="J9304" t="s">
        <v>67</v>
      </c>
      <c r="K9304" t="s">
        <v>40</v>
      </c>
      <c r="L9304" t="s">
        <v>41</v>
      </c>
      <c r="M9304" t="s">
        <v>23</v>
      </c>
      <c r="O9304" s="3" t="str">
        <f t="shared" si="871"/>
        <v>Consistent</v>
      </c>
      <c r="P9304" t="str">
        <f t="shared" si="872"/>
        <v>Not Rated</v>
      </c>
      <c r="Q9304" s="4">
        <f t="shared" si="873"/>
        <v>126.4</v>
      </c>
      <c r="R9304" s="4">
        <f t="shared" si="874"/>
        <v>12.64</v>
      </c>
      <c r="S9304" s="4">
        <f t="shared" si="875"/>
        <v>113.76</v>
      </c>
    </row>
    <row r="9305" spans="1:19" hidden="1" x14ac:dyDescent="0.35">
      <c r="A9305" t="s">
        <v>13368</v>
      </c>
      <c r="B9305" t="s">
        <v>5144</v>
      </c>
      <c r="C9305" s="1">
        <v>45996</v>
      </c>
      <c r="D9305" t="s">
        <v>101</v>
      </c>
      <c r="E9305" t="s">
        <v>102</v>
      </c>
      <c r="F9305" s="3">
        <v>1</v>
      </c>
      <c r="G9305" s="3" t="str">
        <f t="shared" si="870"/>
        <v>Valid Quantity</v>
      </c>
      <c r="H9305" s="2" t="s">
        <v>13369</v>
      </c>
      <c r="I9305" s="3">
        <v>0</v>
      </c>
      <c r="J9305" t="s">
        <v>20</v>
      </c>
      <c r="K9305" t="s">
        <v>30</v>
      </c>
      <c r="L9305" t="s">
        <v>31</v>
      </c>
      <c r="M9305" t="s">
        <v>32</v>
      </c>
      <c r="O9305" s="3" t="str">
        <f t="shared" si="871"/>
        <v>Consistent</v>
      </c>
      <c r="P9305" t="str">
        <f t="shared" si="872"/>
        <v>Not Rated</v>
      </c>
      <c r="Q9305" s="4">
        <f t="shared" si="873"/>
        <v>55.78</v>
      </c>
      <c r="R9305" s="4">
        <f t="shared" si="874"/>
        <v>0</v>
      </c>
      <c r="S9305" s="4">
        <f t="shared" si="875"/>
        <v>55.78</v>
      </c>
    </row>
    <row r="9306" spans="1:19" hidden="1" x14ac:dyDescent="0.35">
      <c r="A9306" t="s">
        <v>15478</v>
      </c>
      <c r="B9306" t="s">
        <v>15479</v>
      </c>
      <c r="C9306" s="1">
        <v>45996</v>
      </c>
      <c r="D9306" t="s">
        <v>116</v>
      </c>
      <c r="E9306" t="s">
        <v>219</v>
      </c>
      <c r="F9306" s="3">
        <v>2</v>
      </c>
      <c r="G9306" s="3" t="str">
        <f t="shared" si="870"/>
        <v>Valid Quantity</v>
      </c>
      <c r="H9306" s="2" t="s">
        <v>15480</v>
      </c>
      <c r="I9306" s="3">
        <v>15</v>
      </c>
      <c r="J9306" t="s">
        <v>39</v>
      </c>
      <c r="K9306" t="s">
        <v>55</v>
      </c>
      <c r="L9306" t="s">
        <v>31</v>
      </c>
      <c r="M9306" t="s">
        <v>32</v>
      </c>
      <c r="O9306" s="3" t="str">
        <f t="shared" si="871"/>
        <v>Consistent</v>
      </c>
      <c r="P9306" t="str">
        <f t="shared" si="872"/>
        <v>Not Rated</v>
      </c>
      <c r="Q9306" s="4">
        <f t="shared" si="873"/>
        <v>489.16</v>
      </c>
      <c r="R9306" s="4">
        <f t="shared" si="874"/>
        <v>73.374000000000009</v>
      </c>
      <c r="S9306" s="4">
        <f t="shared" si="875"/>
        <v>415.786</v>
      </c>
    </row>
    <row r="9307" spans="1:19" hidden="1" x14ac:dyDescent="0.35">
      <c r="A9307" t="s">
        <v>15878</v>
      </c>
      <c r="B9307" t="s">
        <v>404</v>
      </c>
      <c r="C9307" s="1">
        <v>45996</v>
      </c>
      <c r="D9307" t="s">
        <v>36</v>
      </c>
      <c r="E9307" t="s">
        <v>52</v>
      </c>
      <c r="F9307" s="3">
        <v>1</v>
      </c>
      <c r="G9307" s="3" t="str">
        <f t="shared" si="870"/>
        <v>Valid Quantity</v>
      </c>
      <c r="H9307" s="2" t="s">
        <v>15828</v>
      </c>
      <c r="I9307" s="3">
        <v>15</v>
      </c>
      <c r="J9307" t="s">
        <v>67</v>
      </c>
      <c r="K9307" t="s">
        <v>91</v>
      </c>
      <c r="L9307" t="s">
        <v>41</v>
      </c>
      <c r="M9307" t="s">
        <v>23</v>
      </c>
      <c r="N9307" s="3">
        <v>1</v>
      </c>
      <c r="O9307" s="3" t="str">
        <f t="shared" si="871"/>
        <v>Consistent</v>
      </c>
      <c r="P9307" t="str">
        <f t="shared" si="872"/>
        <v>Very Bad</v>
      </c>
      <c r="Q9307" s="4">
        <f t="shared" si="873"/>
        <v>34.450000000000003</v>
      </c>
      <c r="R9307" s="4">
        <f t="shared" si="874"/>
        <v>5.1675000000000004</v>
      </c>
      <c r="S9307" s="4">
        <f t="shared" si="875"/>
        <v>29.282500000000002</v>
      </c>
    </row>
    <row r="9308" spans="1:19" hidden="1" x14ac:dyDescent="0.35">
      <c r="A9308" t="s">
        <v>16684</v>
      </c>
      <c r="B9308" t="s">
        <v>465</v>
      </c>
      <c r="C9308" s="1">
        <v>45996</v>
      </c>
      <c r="D9308" t="s">
        <v>36</v>
      </c>
      <c r="E9308" t="s">
        <v>547</v>
      </c>
      <c r="F9308" s="3">
        <v>-1</v>
      </c>
      <c r="G9308" s="3" t="str">
        <f t="shared" si="870"/>
        <v>Negative Quantity</v>
      </c>
      <c r="H9308" s="2" t="s">
        <v>16685</v>
      </c>
      <c r="I9308" s="3">
        <v>5</v>
      </c>
      <c r="J9308" t="s">
        <v>54</v>
      </c>
      <c r="K9308" t="s">
        <v>21</v>
      </c>
      <c r="L9308" t="s">
        <v>22</v>
      </c>
      <c r="M9308" t="s">
        <v>23</v>
      </c>
      <c r="N9308" s="3">
        <v>3</v>
      </c>
      <c r="O9308" s="3" t="str">
        <f t="shared" si="871"/>
        <v>Suspicious</v>
      </c>
      <c r="P9308" t="str">
        <f t="shared" si="872"/>
        <v>Average</v>
      </c>
      <c r="Q9308" s="4">
        <f t="shared" si="873"/>
        <v>-68.89</v>
      </c>
      <c r="R9308" s="4">
        <f t="shared" si="874"/>
        <v>-3.4444999999999997</v>
      </c>
      <c r="S9308" s="4">
        <f t="shared" si="875"/>
        <v>-65.445499999999996</v>
      </c>
    </row>
    <row r="9309" spans="1:19" hidden="1" x14ac:dyDescent="0.35">
      <c r="A9309" t="s">
        <v>16867</v>
      </c>
      <c r="B9309" t="s">
        <v>214</v>
      </c>
      <c r="C9309" s="1">
        <v>45996</v>
      </c>
      <c r="D9309" t="s">
        <v>64</v>
      </c>
      <c r="E9309" t="s">
        <v>416</v>
      </c>
      <c r="F9309" s="3">
        <v>4</v>
      </c>
      <c r="G9309" s="3" t="str">
        <f t="shared" si="870"/>
        <v>Valid Quantity</v>
      </c>
      <c r="H9309" s="2" t="s">
        <v>6196</v>
      </c>
      <c r="I9309" s="3">
        <v>25</v>
      </c>
      <c r="J9309" t="s">
        <v>67</v>
      </c>
      <c r="K9309" t="s">
        <v>21</v>
      </c>
      <c r="L9309" t="s">
        <v>22</v>
      </c>
      <c r="M9309" t="s">
        <v>23</v>
      </c>
      <c r="N9309" s="3">
        <v>4</v>
      </c>
      <c r="O9309" s="3" t="str">
        <f t="shared" si="871"/>
        <v>Consistent</v>
      </c>
      <c r="P9309" t="str">
        <f t="shared" si="872"/>
        <v>Good</v>
      </c>
      <c r="Q9309" s="4">
        <f t="shared" si="873"/>
        <v>266.88</v>
      </c>
      <c r="R9309" s="4">
        <f t="shared" si="874"/>
        <v>66.72</v>
      </c>
      <c r="S9309" s="4">
        <f t="shared" si="875"/>
        <v>200.16</v>
      </c>
    </row>
    <row r="9310" spans="1:19" hidden="1" x14ac:dyDescent="0.35">
      <c r="A9310" t="s">
        <v>17408</v>
      </c>
      <c r="B9310" t="s">
        <v>14754</v>
      </c>
      <c r="C9310" s="1">
        <v>45996</v>
      </c>
      <c r="D9310" t="s">
        <v>101</v>
      </c>
      <c r="E9310" t="s">
        <v>107</v>
      </c>
      <c r="F9310" s="3">
        <v>1</v>
      </c>
      <c r="G9310" s="3" t="str">
        <f t="shared" si="870"/>
        <v>Valid Quantity</v>
      </c>
      <c r="H9310" s="2" t="s">
        <v>2765</v>
      </c>
      <c r="I9310" s="3">
        <v>5</v>
      </c>
      <c r="J9310" t="s">
        <v>84</v>
      </c>
      <c r="K9310" t="s">
        <v>212</v>
      </c>
      <c r="L9310" t="s">
        <v>86</v>
      </c>
      <c r="M9310" t="s">
        <v>32</v>
      </c>
      <c r="O9310" s="3" t="str">
        <f t="shared" si="871"/>
        <v>Consistent</v>
      </c>
      <c r="P9310" t="str">
        <f t="shared" si="872"/>
        <v>Not Rated</v>
      </c>
      <c r="Q9310" s="4">
        <f t="shared" si="873"/>
        <v>17.05</v>
      </c>
      <c r="R9310" s="4">
        <f t="shared" si="874"/>
        <v>0.85250000000000004</v>
      </c>
      <c r="S9310" s="4">
        <f t="shared" si="875"/>
        <v>16.197500000000002</v>
      </c>
    </row>
    <row r="9311" spans="1:19" hidden="1" x14ac:dyDescent="0.35">
      <c r="A9311" t="s">
        <v>20116</v>
      </c>
      <c r="B9311" t="s">
        <v>6661</v>
      </c>
      <c r="C9311" s="1">
        <v>45996</v>
      </c>
      <c r="D9311" t="s">
        <v>81</v>
      </c>
      <c r="E9311" t="s">
        <v>178</v>
      </c>
      <c r="F9311" s="3">
        <v>2</v>
      </c>
      <c r="G9311" s="3" t="str">
        <f t="shared" si="870"/>
        <v>Valid Quantity</v>
      </c>
      <c r="H9311" s="2" t="s">
        <v>5247</v>
      </c>
      <c r="I9311" s="3">
        <v>15</v>
      </c>
      <c r="J9311" t="s">
        <v>39</v>
      </c>
      <c r="K9311" t="s">
        <v>124</v>
      </c>
      <c r="L9311" t="s">
        <v>61</v>
      </c>
      <c r="M9311" t="s">
        <v>68</v>
      </c>
      <c r="O9311" s="3" t="str">
        <f t="shared" si="871"/>
        <v>Consistent</v>
      </c>
      <c r="P9311" t="str">
        <f t="shared" si="872"/>
        <v>Not Rated</v>
      </c>
      <c r="Q9311" s="4">
        <f t="shared" si="873"/>
        <v>109.2</v>
      </c>
      <c r="R9311" s="4">
        <f t="shared" si="874"/>
        <v>16.38</v>
      </c>
      <c r="S9311" s="4">
        <f t="shared" si="875"/>
        <v>92.820000000000007</v>
      </c>
    </row>
    <row r="9312" spans="1:19" hidden="1" x14ac:dyDescent="0.35">
      <c r="A9312" t="s">
        <v>21553</v>
      </c>
      <c r="B9312" t="s">
        <v>18647</v>
      </c>
      <c r="C9312" s="1">
        <v>45996</v>
      </c>
      <c r="D9312" t="s">
        <v>36</v>
      </c>
      <c r="E9312" t="s">
        <v>58</v>
      </c>
      <c r="F9312" s="3">
        <v>2</v>
      </c>
      <c r="G9312" s="3" t="str">
        <f t="shared" si="870"/>
        <v>Valid Quantity</v>
      </c>
      <c r="H9312" s="2" t="s">
        <v>21293</v>
      </c>
      <c r="I9312" s="3">
        <v>15</v>
      </c>
      <c r="J9312" t="s">
        <v>20</v>
      </c>
      <c r="K9312" t="s">
        <v>180</v>
      </c>
      <c r="L9312" t="s">
        <v>86</v>
      </c>
      <c r="M9312" t="s">
        <v>68</v>
      </c>
      <c r="O9312" s="3" t="str">
        <f t="shared" si="871"/>
        <v>Consistent</v>
      </c>
      <c r="P9312" t="str">
        <f t="shared" si="872"/>
        <v>Not Rated</v>
      </c>
      <c r="Q9312" s="4">
        <f t="shared" si="873"/>
        <v>167.24</v>
      </c>
      <c r="R9312" s="4">
        <f t="shared" si="874"/>
        <v>25.086000000000002</v>
      </c>
      <c r="S9312" s="4">
        <f t="shared" si="875"/>
        <v>142.154</v>
      </c>
    </row>
    <row r="9313" spans="1:19" hidden="1" x14ac:dyDescent="0.35">
      <c r="A9313" t="s">
        <v>9467</v>
      </c>
      <c r="B9313" t="s">
        <v>9468</v>
      </c>
      <c r="C9313" s="1">
        <v>45997</v>
      </c>
      <c r="D9313" t="s">
        <v>36</v>
      </c>
      <c r="E9313" t="s">
        <v>37</v>
      </c>
      <c r="F9313" s="3">
        <v>2</v>
      </c>
      <c r="G9313" s="3" t="str">
        <f t="shared" si="870"/>
        <v>Valid Quantity</v>
      </c>
      <c r="H9313" s="2" t="s">
        <v>7545</v>
      </c>
      <c r="I9313" s="3">
        <v>0</v>
      </c>
      <c r="J9313" t="s">
        <v>48</v>
      </c>
      <c r="K9313" t="s">
        <v>281</v>
      </c>
      <c r="L9313" t="s">
        <v>31</v>
      </c>
      <c r="M9313" t="s">
        <v>23</v>
      </c>
      <c r="N9313" s="3">
        <v>4</v>
      </c>
      <c r="O9313" s="3" t="str">
        <f t="shared" si="871"/>
        <v>Consistent</v>
      </c>
      <c r="P9313" t="str">
        <f t="shared" si="872"/>
        <v>Good</v>
      </c>
      <c r="Q9313" s="4">
        <f t="shared" si="873"/>
        <v>65.900000000000006</v>
      </c>
      <c r="R9313" s="4">
        <f t="shared" si="874"/>
        <v>0</v>
      </c>
      <c r="S9313" s="4">
        <f t="shared" si="875"/>
        <v>65.900000000000006</v>
      </c>
    </row>
    <row r="9314" spans="1:19" hidden="1" x14ac:dyDescent="0.35">
      <c r="A9314" t="s">
        <v>9568</v>
      </c>
      <c r="B9314" t="s">
        <v>554</v>
      </c>
      <c r="C9314" s="1">
        <v>45997</v>
      </c>
      <c r="D9314" t="s">
        <v>64</v>
      </c>
      <c r="E9314" t="s">
        <v>381</v>
      </c>
      <c r="F9314" s="3">
        <v>2</v>
      </c>
      <c r="G9314" s="3" t="str">
        <f t="shared" si="870"/>
        <v>Valid Quantity</v>
      </c>
      <c r="H9314" s="2" t="s">
        <v>3365</v>
      </c>
      <c r="I9314" s="3">
        <v>10</v>
      </c>
      <c r="J9314" t="s">
        <v>54</v>
      </c>
      <c r="K9314" t="s">
        <v>162</v>
      </c>
      <c r="L9314" t="s">
        <v>163</v>
      </c>
      <c r="M9314" t="s">
        <v>68</v>
      </c>
      <c r="O9314" s="3" t="str">
        <f t="shared" si="871"/>
        <v>Consistent</v>
      </c>
      <c r="P9314" t="str">
        <f t="shared" si="872"/>
        <v>Not Rated</v>
      </c>
      <c r="Q9314" s="4">
        <f t="shared" si="873"/>
        <v>18.98</v>
      </c>
      <c r="R9314" s="4">
        <f t="shared" si="874"/>
        <v>1.8980000000000001</v>
      </c>
      <c r="S9314" s="4">
        <f t="shared" si="875"/>
        <v>17.082000000000001</v>
      </c>
    </row>
    <row r="9315" spans="1:19" hidden="1" x14ac:dyDescent="0.35">
      <c r="A9315" t="s">
        <v>13073</v>
      </c>
      <c r="B9315" t="s">
        <v>404</v>
      </c>
      <c r="C9315" s="1">
        <v>45997</v>
      </c>
      <c r="D9315" t="s">
        <v>159</v>
      </c>
      <c r="E9315" t="s">
        <v>358</v>
      </c>
      <c r="F9315" s="3">
        <v>3</v>
      </c>
      <c r="G9315" s="3" t="str">
        <f t="shared" si="870"/>
        <v>Valid Quantity</v>
      </c>
      <c r="H9315" s="2" t="s">
        <v>1383</v>
      </c>
      <c r="I9315" s="3">
        <v>15</v>
      </c>
      <c r="J9315" t="s">
        <v>48</v>
      </c>
      <c r="K9315" t="s">
        <v>162</v>
      </c>
      <c r="L9315" t="s">
        <v>163</v>
      </c>
      <c r="M9315" t="s">
        <v>23</v>
      </c>
      <c r="N9315" s="3">
        <v>5</v>
      </c>
      <c r="O9315" s="3" t="str">
        <f t="shared" si="871"/>
        <v>Consistent</v>
      </c>
      <c r="P9315" t="str">
        <f t="shared" si="872"/>
        <v>Excellent</v>
      </c>
      <c r="Q9315" s="4">
        <f t="shared" si="873"/>
        <v>29.369999999999997</v>
      </c>
      <c r="R9315" s="4">
        <f t="shared" si="874"/>
        <v>4.4055</v>
      </c>
      <c r="S9315" s="4">
        <f t="shared" si="875"/>
        <v>24.964499999999997</v>
      </c>
    </row>
    <row r="9316" spans="1:19" hidden="1" x14ac:dyDescent="0.35">
      <c r="A9316" t="s">
        <v>14299</v>
      </c>
      <c r="B9316" t="s">
        <v>14300</v>
      </c>
      <c r="C9316" s="1">
        <v>45997</v>
      </c>
      <c r="D9316" t="s">
        <v>36</v>
      </c>
      <c r="E9316" t="s">
        <v>250</v>
      </c>
      <c r="F9316" s="3">
        <v>3</v>
      </c>
      <c r="G9316" s="3" t="str">
        <f t="shared" si="870"/>
        <v>Valid Quantity</v>
      </c>
      <c r="H9316" s="2" t="s">
        <v>14301</v>
      </c>
      <c r="I9316" s="3">
        <v>0</v>
      </c>
      <c r="J9316" t="s">
        <v>39</v>
      </c>
      <c r="K9316" t="s">
        <v>85</v>
      </c>
      <c r="L9316" t="s">
        <v>86</v>
      </c>
      <c r="M9316" t="s">
        <v>23</v>
      </c>
      <c r="N9316" s="3">
        <v>3</v>
      </c>
      <c r="O9316" s="3" t="str">
        <f t="shared" si="871"/>
        <v>Consistent</v>
      </c>
      <c r="P9316" t="str">
        <f t="shared" si="872"/>
        <v>Average</v>
      </c>
      <c r="Q9316" s="4">
        <f t="shared" si="873"/>
        <v>513.41999999999996</v>
      </c>
      <c r="R9316" s="4">
        <f t="shared" si="874"/>
        <v>0</v>
      </c>
      <c r="S9316" s="4">
        <f t="shared" si="875"/>
        <v>513.41999999999996</v>
      </c>
    </row>
    <row r="9317" spans="1:19" hidden="1" x14ac:dyDescent="0.35">
      <c r="A9317" t="s">
        <v>14537</v>
      </c>
      <c r="B9317" t="s">
        <v>14538</v>
      </c>
      <c r="C9317" s="1">
        <v>45997</v>
      </c>
      <c r="D9317" t="s">
        <v>116</v>
      </c>
      <c r="E9317" t="s">
        <v>219</v>
      </c>
      <c r="F9317" s="3">
        <v>1</v>
      </c>
      <c r="G9317" s="3" t="str">
        <f t="shared" si="870"/>
        <v>Valid Quantity</v>
      </c>
      <c r="H9317" s="2" t="s">
        <v>14539</v>
      </c>
      <c r="I9317" s="3">
        <v>0</v>
      </c>
      <c r="J9317" t="s">
        <v>48</v>
      </c>
      <c r="K9317" t="s">
        <v>194</v>
      </c>
      <c r="L9317" t="s">
        <v>163</v>
      </c>
      <c r="M9317" t="s">
        <v>23</v>
      </c>
      <c r="N9317" s="3">
        <v>0</v>
      </c>
      <c r="O9317" s="3" t="str">
        <f t="shared" si="871"/>
        <v>Consistent</v>
      </c>
      <c r="P9317" t="str">
        <f t="shared" si="872"/>
        <v>Not Rated</v>
      </c>
      <c r="Q9317" s="4">
        <f t="shared" si="873"/>
        <v>50.69</v>
      </c>
      <c r="R9317" s="4">
        <f t="shared" si="874"/>
        <v>0</v>
      </c>
      <c r="S9317" s="4">
        <f t="shared" si="875"/>
        <v>50.69</v>
      </c>
    </row>
    <row r="9318" spans="1:19" hidden="1" x14ac:dyDescent="0.35">
      <c r="A9318" t="s">
        <v>16710</v>
      </c>
      <c r="B9318" t="s">
        <v>14909</v>
      </c>
      <c r="C9318" s="1">
        <v>45997</v>
      </c>
      <c r="D9318" t="s">
        <v>116</v>
      </c>
      <c r="E9318" t="s">
        <v>978</v>
      </c>
      <c r="F9318" s="3">
        <v>3</v>
      </c>
      <c r="G9318" s="3" t="str">
        <f t="shared" si="870"/>
        <v>Valid Quantity</v>
      </c>
      <c r="H9318" s="2" t="s">
        <v>5338</v>
      </c>
      <c r="I9318" s="3">
        <v>25</v>
      </c>
      <c r="J9318" t="s">
        <v>39</v>
      </c>
      <c r="K9318" t="s">
        <v>124</v>
      </c>
      <c r="L9318" t="s">
        <v>61</v>
      </c>
      <c r="M9318" t="s">
        <v>23</v>
      </c>
      <c r="N9318" s="3">
        <v>5</v>
      </c>
      <c r="O9318" s="3" t="str">
        <f t="shared" si="871"/>
        <v>Consistent</v>
      </c>
      <c r="P9318" t="str">
        <f t="shared" si="872"/>
        <v>Excellent</v>
      </c>
      <c r="Q9318" s="4">
        <f t="shared" si="873"/>
        <v>82.47</v>
      </c>
      <c r="R9318" s="4">
        <f t="shared" si="874"/>
        <v>20.6175</v>
      </c>
      <c r="S9318" s="4">
        <f t="shared" si="875"/>
        <v>61.852499999999999</v>
      </c>
    </row>
    <row r="9319" spans="1:19" hidden="1" x14ac:dyDescent="0.35">
      <c r="A9319" t="s">
        <v>18436</v>
      </c>
      <c r="B9319" t="s">
        <v>2386</v>
      </c>
      <c r="C9319" s="1">
        <v>45997</v>
      </c>
      <c r="D9319" t="s">
        <v>45</v>
      </c>
      <c r="E9319" t="s">
        <v>376</v>
      </c>
      <c r="F9319" s="3">
        <v>1</v>
      </c>
      <c r="G9319" s="3" t="str">
        <f t="shared" si="870"/>
        <v>Valid Quantity</v>
      </c>
      <c r="H9319" s="2" t="s">
        <v>15200</v>
      </c>
      <c r="I9319" s="3">
        <v>15</v>
      </c>
      <c r="J9319" t="s">
        <v>20</v>
      </c>
      <c r="K9319" t="s">
        <v>281</v>
      </c>
      <c r="L9319" t="s">
        <v>31</v>
      </c>
      <c r="M9319" t="s">
        <v>23</v>
      </c>
      <c r="N9319" s="3">
        <v>5</v>
      </c>
      <c r="O9319" s="3" t="str">
        <f t="shared" si="871"/>
        <v>Consistent</v>
      </c>
      <c r="P9319" t="str">
        <f t="shared" si="872"/>
        <v>Excellent</v>
      </c>
      <c r="Q9319" s="4">
        <f t="shared" si="873"/>
        <v>53.97</v>
      </c>
      <c r="R9319" s="4">
        <f t="shared" si="874"/>
        <v>8.0954999999999995</v>
      </c>
      <c r="S9319" s="4">
        <f t="shared" si="875"/>
        <v>45.874499999999998</v>
      </c>
    </row>
    <row r="9320" spans="1:19" hidden="1" x14ac:dyDescent="0.35">
      <c r="A9320" t="s">
        <v>19314</v>
      </c>
      <c r="B9320" t="s">
        <v>9810</v>
      </c>
      <c r="C9320" s="1">
        <v>45997</v>
      </c>
      <c r="D9320" t="s">
        <v>64</v>
      </c>
      <c r="E9320" t="s">
        <v>129</v>
      </c>
      <c r="F9320" s="3">
        <v>3</v>
      </c>
      <c r="G9320" s="3" t="str">
        <f t="shared" si="870"/>
        <v>Valid Quantity</v>
      </c>
      <c r="H9320" s="2" t="s">
        <v>19315</v>
      </c>
      <c r="I9320" s="3">
        <v>15</v>
      </c>
      <c r="J9320" t="s">
        <v>54</v>
      </c>
      <c r="K9320" t="s">
        <v>60</v>
      </c>
      <c r="L9320" t="s">
        <v>61</v>
      </c>
      <c r="M9320" t="s">
        <v>23</v>
      </c>
      <c r="O9320" s="3" t="str">
        <f t="shared" si="871"/>
        <v>Consistent</v>
      </c>
      <c r="P9320" t="str">
        <f t="shared" si="872"/>
        <v>Not Rated</v>
      </c>
      <c r="Q9320" s="4">
        <f t="shared" si="873"/>
        <v>290.25</v>
      </c>
      <c r="R9320" s="4">
        <f t="shared" si="874"/>
        <v>43.537500000000001</v>
      </c>
      <c r="S9320" s="4">
        <f t="shared" si="875"/>
        <v>246.71250000000001</v>
      </c>
    </row>
    <row r="9321" spans="1:19" hidden="1" x14ac:dyDescent="0.35">
      <c r="A9321" t="s">
        <v>19663</v>
      </c>
      <c r="B9321" t="s">
        <v>7622</v>
      </c>
      <c r="C9321" s="1">
        <v>45997</v>
      </c>
      <c r="D9321" t="s">
        <v>36</v>
      </c>
      <c r="E9321" t="s">
        <v>547</v>
      </c>
      <c r="F9321" s="3">
        <v>4</v>
      </c>
      <c r="G9321" s="3" t="str">
        <f t="shared" si="870"/>
        <v>Valid Quantity</v>
      </c>
      <c r="H9321" s="2" t="s">
        <v>10658</v>
      </c>
      <c r="I9321" s="3">
        <v>0</v>
      </c>
      <c r="J9321" t="s">
        <v>84</v>
      </c>
      <c r="K9321" t="s">
        <v>21</v>
      </c>
      <c r="L9321" t="s">
        <v>22</v>
      </c>
      <c r="M9321" t="s">
        <v>23</v>
      </c>
      <c r="N9321" s="3">
        <v>2</v>
      </c>
      <c r="O9321" s="3" t="str">
        <f t="shared" si="871"/>
        <v>Consistent</v>
      </c>
      <c r="P9321" t="str">
        <f t="shared" si="872"/>
        <v>Bad</v>
      </c>
      <c r="Q9321" s="4">
        <f t="shared" si="873"/>
        <v>368.8</v>
      </c>
      <c r="R9321" s="4">
        <f t="shared" si="874"/>
        <v>0</v>
      </c>
      <c r="S9321" s="4">
        <f t="shared" si="875"/>
        <v>368.8</v>
      </c>
    </row>
    <row r="9322" spans="1:19" hidden="1" x14ac:dyDescent="0.35">
      <c r="A9322" t="s">
        <v>19717</v>
      </c>
      <c r="B9322" t="s">
        <v>3173</v>
      </c>
      <c r="C9322" s="1">
        <v>45997</v>
      </c>
      <c r="D9322" t="s">
        <v>64</v>
      </c>
      <c r="E9322" t="s">
        <v>416</v>
      </c>
      <c r="F9322" s="3">
        <v>2</v>
      </c>
      <c r="G9322" s="3" t="str">
        <f t="shared" si="870"/>
        <v>Valid Quantity</v>
      </c>
      <c r="H9322" s="2" t="s">
        <v>14444</v>
      </c>
      <c r="I9322" s="3">
        <v>0</v>
      </c>
      <c r="J9322" t="s">
        <v>67</v>
      </c>
      <c r="K9322" t="s">
        <v>30</v>
      </c>
      <c r="L9322" t="s">
        <v>31</v>
      </c>
      <c r="M9322" t="s">
        <v>23</v>
      </c>
      <c r="N9322" s="3">
        <v>2</v>
      </c>
      <c r="O9322" s="3" t="str">
        <f t="shared" si="871"/>
        <v>Consistent</v>
      </c>
      <c r="P9322" t="str">
        <f t="shared" si="872"/>
        <v>Bad</v>
      </c>
      <c r="Q9322" s="4">
        <f t="shared" si="873"/>
        <v>212.94</v>
      </c>
      <c r="R9322" s="4">
        <f t="shared" si="874"/>
        <v>0</v>
      </c>
      <c r="S9322" s="4">
        <f t="shared" si="875"/>
        <v>212.94</v>
      </c>
    </row>
    <row r="9323" spans="1:19" hidden="1" x14ac:dyDescent="0.35">
      <c r="A9323" t="s">
        <v>21662</v>
      </c>
      <c r="B9323" t="s">
        <v>4317</v>
      </c>
      <c r="C9323" s="1">
        <v>45997</v>
      </c>
      <c r="D9323" t="s">
        <v>17</v>
      </c>
      <c r="E9323" t="s">
        <v>18</v>
      </c>
      <c r="F9323" s="3">
        <v>2</v>
      </c>
      <c r="G9323" s="3" t="str">
        <f t="shared" si="870"/>
        <v>Valid Quantity</v>
      </c>
      <c r="H9323" s="2" t="s">
        <v>5823</v>
      </c>
      <c r="I9323" s="3">
        <v>0</v>
      </c>
      <c r="J9323" t="s">
        <v>20</v>
      </c>
      <c r="K9323" t="s">
        <v>21</v>
      </c>
      <c r="L9323" t="s">
        <v>22</v>
      </c>
      <c r="M9323" t="s">
        <v>23</v>
      </c>
      <c r="N9323" s="3">
        <v>3</v>
      </c>
      <c r="O9323" s="3" t="str">
        <f t="shared" si="871"/>
        <v>Consistent</v>
      </c>
      <c r="P9323" t="str">
        <f t="shared" si="872"/>
        <v>Average</v>
      </c>
      <c r="Q9323" s="4">
        <f t="shared" si="873"/>
        <v>71.959999999999994</v>
      </c>
      <c r="R9323" s="4">
        <f t="shared" si="874"/>
        <v>0</v>
      </c>
      <c r="S9323" s="4">
        <f t="shared" si="875"/>
        <v>71.959999999999994</v>
      </c>
    </row>
    <row r="9324" spans="1:19" hidden="1" x14ac:dyDescent="0.35">
      <c r="A9324" t="s">
        <v>22488</v>
      </c>
      <c r="B9324" t="s">
        <v>4325</v>
      </c>
      <c r="C9324" s="1">
        <v>45997</v>
      </c>
      <c r="D9324" t="s">
        <v>81</v>
      </c>
      <c r="E9324" t="s">
        <v>111</v>
      </c>
      <c r="F9324" s="3">
        <v>1</v>
      </c>
      <c r="G9324" s="3" t="str">
        <f t="shared" si="870"/>
        <v>Valid Quantity</v>
      </c>
      <c r="H9324" s="2" t="s">
        <v>22489</v>
      </c>
      <c r="I9324" s="3">
        <v>5</v>
      </c>
      <c r="J9324" t="s">
        <v>67</v>
      </c>
      <c r="K9324" t="s">
        <v>124</v>
      </c>
      <c r="L9324" t="s">
        <v>61</v>
      </c>
      <c r="M9324" t="s">
        <v>23</v>
      </c>
      <c r="O9324" s="3" t="str">
        <f t="shared" si="871"/>
        <v>Consistent</v>
      </c>
      <c r="P9324" t="str">
        <f t="shared" si="872"/>
        <v>Not Rated</v>
      </c>
      <c r="Q9324" s="4">
        <f t="shared" si="873"/>
        <v>120</v>
      </c>
      <c r="R9324" s="4">
        <f t="shared" si="874"/>
        <v>6</v>
      </c>
      <c r="S9324" s="4">
        <f t="shared" si="875"/>
        <v>114</v>
      </c>
    </row>
    <row r="9325" spans="1:19" hidden="1" x14ac:dyDescent="0.35">
      <c r="A9325" t="s">
        <v>23235</v>
      </c>
      <c r="B9325" t="s">
        <v>2124</v>
      </c>
      <c r="C9325" s="1">
        <v>45997</v>
      </c>
      <c r="D9325" t="s">
        <v>159</v>
      </c>
      <c r="E9325" t="s">
        <v>239</v>
      </c>
      <c r="F9325" s="3">
        <v>4</v>
      </c>
      <c r="G9325" s="3" t="str">
        <f t="shared" si="870"/>
        <v>Valid Quantity</v>
      </c>
      <c r="H9325" s="2" t="s">
        <v>7588</v>
      </c>
      <c r="I9325" s="3">
        <v>5</v>
      </c>
      <c r="J9325" t="s">
        <v>54</v>
      </c>
      <c r="K9325" t="s">
        <v>74</v>
      </c>
      <c r="L9325" t="s">
        <v>61</v>
      </c>
      <c r="M9325" t="s">
        <v>23</v>
      </c>
      <c r="N9325" s="3">
        <v>5</v>
      </c>
      <c r="O9325" s="3" t="str">
        <f t="shared" si="871"/>
        <v>Consistent</v>
      </c>
      <c r="P9325" t="str">
        <f t="shared" si="872"/>
        <v>Excellent</v>
      </c>
      <c r="Q9325" s="4">
        <f t="shared" si="873"/>
        <v>80.92</v>
      </c>
      <c r="R9325" s="4">
        <f t="shared" si="874"/>
        <v>4.0460000000000003</v>
      </c>
      <c r="S9325" s="4">
        <f t="shared" si="875"/>
        <v>76.873999999999995</v>
      </c>
    </row>
    <row r="9326" spans="1:19" hidden="1" x14ac:dyDescent="0.35">
      <c r="A9326" t="s">
        <v>3516</v>
      </c>
      <c r="B9326" t="s">
        <v>945</v>
      </c>
      <c r="C9326" s="1">
        <v>45998</v>
      </c>
      <c r="D9326" t="s">
        <v>64</v>
      </c>
      <c r="E9326" t="s">
        <v>65</v>
      </c>
      <c r="F9326" s="3">
        <v>3</v>
      </c>
      <c r="G9326" s="3" t="str">
        <f t="shared" si="870"/>
        <v>Valid Quantity</v>
      </c>
      <c r="H9326" s="2" t="s">
        <v>3517</v>
      </c>
      <c r="I9326" s="3">
        <v>5</v>
      </c>
      <c r="J9326" t="s">
        <v>54</v>
      </c>
      <c r="K9326" t="s">
        <v>194</v>
      </c>
      <c r="L9326" t="s">
        <v>163</v>
      </c>
      <c r="M9326" t="s">
        <v>68</v>
      </c>
      <c r="O9326" s="3" t="str">
        <f t="shared" si="871"/>
        <v>Consistent</v>
      </c>
      <c r="P9326" t="str">
        <f t="shared" si="872"/>
        <v>Not Rated</v>
      </c>
      <c r="Q9326" s="4">
        <f t="shared" si="873"/>
        <v>40.08</v>
      </c>
      <c r="R9326" s="4">
        <f t="shared" si="874"/>
        <v>2.0039999999999996</v>
      </c>
      <c r="S9326" s="4">
        <f t="shared" si="875"/>
        <v>38.076000000000001</v>
      </c>
    </row>
    <row r="9327" spans="1:19" hidden="1" x14ac:dyDescent="0.35">
      <c r="A9327" t="s">
        <v>6991</v>
      </c>
      <c r="B9327" t="s">
        <v>645</v>
      </c>
      <c r="C9327" s="1">
        <v>45998</v>
      </c>
      <c r="D9327" t="s">
        <v>116</v>
      </c>
      <c r="E9327" t="s">
        <v>117</v>
      </c>
      <c r="F9327" s="3">
        <v>1</v>
      </c>
      <c r="G9327" s="3" t="str">
        <f t="shared" si="870"/>
        <v>Valid Quantity</v>
      </c>
      <c r="H9327" s="2" t="s">
        <v>6992</v>
      </c>
      <c r="I9327" s="3">
        <v>0</v>
      </c>
      <c r="J9327" t="s">
        <v>54</v>
      </c>
      <c r="K9327" t="s">
        <v>467</v>
      </c>
      <c r="L9327" t="s">
        <v>120</v>
      </c>
      <c r="M9327" t="s">
        <v>32</v>
      </c>
      <c r="O9327" s="3" t="str">
        <f t="shared" si="871"/>
        <v>Consistent</v>
      </c>
      <c r="P9327" t="str">
        <f t="shared" si="872"/>
        <v>Not Rated</v>
      </c>
      <c r="Q9327" s="4">
        <f t="shared" si="873"/>
        <v>16.48</v>
      </c>
      <c r="R9327" s="4">
        <f t="shared" si="874"/>
        <v>0</v>
      </c>
      <c r="S9327" s="4">
        <f t="shared" si="875"/>
        <v>16.48</v>
      </c>
    </row>
    <row r="9328" spans="1:19" hidden="1" x14ac:dyDescent="0.35">
      <c r="A9328" t="s">
        <v>9042</v>
      </c>
      <c r="B9328" t="s">
        <v>9043</v>
      </c>
      <c r="C9328" s="1">
        <v>45998</v>
      </c>
      <c r="D9328" t="s">
        <v>17</v>
      </c>
      <c r="E9328" t="s">
        <v>18</v>
      </c>
      <c r="F9328" s="3">
        <v>3</v>
      </c>
      <c r="G9328" s="3" t="str">
        <f t="shared" si="870"/>
        <v>Valid Quantity</v>
      </c>
      <c r="H9328" s="2" t="s">
        <v>9044</v>
      </c>
      <c r="I9328" s="3">
        <v>5</v>
      </c>
      <c r="J9328" t="s">
        <v>67</v>
      </c>
      <c r="K9328" t="s">
        <v>30</v>
      </c>
      <c r="L9328" t="s">
        <v>31</v>
      </c>
      <c r="M9328" t="s">
        <v>32</v>
      </c>
      <c r="O9328" s="3" t="str">
        <f t="shared" si="871"/>
        <v>Consistent</v>
      </c>
      <c r="P9328" t="str">
        <f t="shared" si="872"/>
        <v>Not Rated</v>
      </c>
      <c r="Q9328" s="4">
        <f t="shared" si="873"/>
        <v>59.16</v>
      </c>
      <c r="R9328" s="4">
        <f t="shared" si="874"/>
        <v>2.9579999999999997</v>
      </c>
      <c r="S9328" s="4">
        <f t="shared" si="875"/>
        <v>56.201999999999998</v>
      </c>
    </row>
    <row r="9329" spans="1:19" hidden="1" x14ac:dyDescent="0.35">
      <c r="A9329" t="s">
        <v>9518</v>
      </c>
      <c r="B9329" t="s">
        <v>1380</v>
      </c>
      <c r="C9329" s="1">
        <v>45998</v>
      </c>
      <c r="D9329" t="s">
        <v>45</v>
      </c>
      <c r="E9329" t="s">
        <v>46</v>
      </c>
      <c r="F9329" s="3">
        <v>1</v>
      </c>
      <c r="G9329" s="3" t="str">
        <f t="shared" si="870"/>
        <v>Valid Quantity</v>
      </c>
      <c r="H9329" s="2" t="s">
        <v>9519</v>
      </c>
      <c r="I9329" s="3">
        <v>0</v>
      </c>
      <c r="J9329" t="s">
        <v>39</v>
      </c>
      <c r="K9329" t="s">
        <v>49</v>
      </c>
      <c r="L9329" t="s">
        <v>22</v>
      </c>
      <c r="M9329" t="s">
        <v>23</v>
      </c>
      <c r="N9329" s="3">
        <v>4</v>
      </c>
      <c r="O9329" s="3" t="str">
        <f t="shared" si="871"/>
        <v>Consistent</v>
      </c>
      <c r="P9329" t="str">
        <f t="shared" si="872"/>
        <v>Good</v>
      </c>
      <c r="Q9329" s="4">
        <f t="shared" si="873"/>
        <v>53.61</v>
      </c>
      <c r="R9329" s="4">
        <f t="shared" si="874"/>
        <v>0</v>
      </c>
      <c r="S9329" s="4">
        <f t="shared" si="875"/>
        <v>53.61</v>
      </c>
    </row>
    <row r="9330" spans="1:19" hidden="1" x14ac:dyDescent="0.35">
      <c r="A9330" t="s">
        <v>12574</v>
      </c>
      <c r="B9330" t="s">
        <v>11057</v>
      </c>
      <c r="C9330" s="1">
        <v>45998</v>
      </c>
      <c r="D9330" t="s">
        <v>116</v>
      </c>
      <c r="E9330" t="s">
        <v>479</v>
      </c>
      <c r="F9330" s="3">
        <v>1</v>
      </c>
      <c r="G9330" s="3" t="str">
        <f t="shared" si="870"/>
        <v>Valid Quantity</v>
      </c>
      <c r="H9330" s="2" t="s">
        <v>12575</v>
      </c>
      <c r="I9330" s="3">
        <v>0</v>
      </c>
      <c r="J9330" t="s">
        <v>54</v>
      </c>
      <c r="K9330" t="s">
        <v>91</v>
      </c>
      <c r="L9330" t="s">
        <v>41</v>
      </c>
      <c r="M9330" t="s">
        <v>23</v>
      </c>
      <c r="N9330" s="3">
        <v>3</v>
      </c>
      <c r="O9330" s="3" t="str">
        <f t="shared" si="871"/>
        <v>Consistent</v>
      </c>
      <c r="P9330" t="str">
        <f t="shared" si="872"/>
        <v>Average</v>
      </c>
      <c r="Q9330" s="4">
        <f t="shared" si="873"/>
        <v>109.41</v>
      </c>
      <c r="R9330" s="4">
        <f t="shared" si="874"/>
        <v>0</v>
      </c>
      <c r="S9330" s="4">
        <f t="shared" si="875"/>
        <v>109.41</v>
      </c>
    </row>
    <row r="9331" spans="1:19" hidden="1" x14ac:dyDescent="0.35">
      <c r="A9331" t="s">
        <v>13700</v>
      </c>
      <c r="B9331" t="s">
        <v>7900</v>
      </c>
      <c r="C9331" s="1">
        <v>45998</v>
      </c>
      <c r="D9331" t="s">
        <v>17</v>
      </c>
      <c r="E9331" t="s">
        <v>18</v>
      </c>
      <c r="F9331" s="3">
        <v>1</v>
      </c>
      <c r="G9331" s="3" t="str">
        <f t="shared" si="870"/>
        <v>Valid Quantity</v>
      </c>
      <c r="H9331" s="2" t="s">
        <v>4922</v>
      </c>
      <c r="I9331" s="3">
        <v>5</v>
      </c>
      <c r="J9331" t="s">
        <v>39</v>
      </c>
      <c r="K9331" t="s">
        <v>119</v>
      </c>
      <c r="L9331" t="s">
        <v>120</v>
      </c>
      <c r="M9331" t="s">
        <v>68</v>
      </c>
      <c r="O9331" s="3" t="str">
        <f t="shared" si="871"/>
        <v>Consistent</v>
      </c>
      <c r="P9331" t="str">
        <f t="shared" si="872"/>
        <v>Not Rated</v>
      </c>
      <c r="Q9331" s="4">
        <f t="shared" si="873"/>
        <v>6.6</v>
      </c>
      <c r="R9331" s="4">
        <f t="shared" si="874"/>
        <v>0.33</v>
      </c>
      <c r="S9331" s="4">
        <f t="shared" si="875"/>
        <v>6.27</v>
      </c>
    </row>
    <row r="9332" spans="1:19" hidden="1" x14ac:dyDescent="0.35">
      <c r="A9332" t="s">
        <v>15470</v>
      </c>
      <c r="B9332" t="s">
        <v>10372</v>
      </c>
      <c r="C9332" s="1">
        <v>45998</v>
      </c>
      <c r="D9332" t="s">
        <v>45</v>
      </c>
      <c r="E9332" t="s">
        <v>269</v>
      </c>
      <c r="F9332" s="3">
        <v>3</v>
      </c>
      <c r="G9332" s="3" t="str">
        <f t="shared" si="870"/>
        <v>Valid Quantity</v>
      </c>
      <c r="H9332" s="2" t="s">
        <v>15471</v>
      </c>
      <c r="I9332" s="3">
        <v>10</v>
      </c>
      <c r="J9332" t="s">
        <v>84</v>
      </c>
      <c r="K9332" t="s">
        <v>194</v>
      </c>
      <c r="L9332" t="s">
        <v>163</v>
      </c>
      <c r="M9332" t="s">
        <v>23</v>
      </c>
      <c r="N9332" s="3">
        <v>5</v>
      </c>
      <c r="O9332" s="3" t="str">
        <f t="shared" si="871"/>
        <v>Consistent</v>
      </c>
      <c r="P9332" t="str">
        <f t="shared" si="872"/>
        <v>Excellent</v>
      </c>
      <c r="Q9332" s="4">
        <f t="shared" si="873"/>
        <v>173.79</v>
      </c>
      <c r="R9332" s="4">
        <f t="shared" si="874"/>
        <v>17.378999999999998</v>
      </c>
      <c r="S9332" s="4">
        <f t="shared" si="875"/>
        <v>156.411</v>
      </c>
    </row>
    <row r="9333" spans="1:19" hidden="1" x14ac:dyDescent="0.35">
      <c r="A9333" t="s">
        <v>17857</v>
      </c>
      <c r="B9333" t="s">
        <v>9735</v>
      </c>
      <c r="C9333" s="1">
        <v>45998</v>
      </c>
      <c r="D9333" t="s">
        <v>159</v>
      </c>
      <c r="E9333" t="s">
        <v>160</v>
      </c>
      <c r="F9333" s="3">
        <v>3</v>
      </c>
      <c r="G9333" s="3" t="str">
        <f t="shared" si="870"/>
        <v>Valid Quantity</v>
      </c>
      <c r="H9333" s="2" t="s">
        <v>15493</v>
      </c>
      <c r="I9333" s="3">
        <v>0</v>
      </c>
      <c r="J9333" t="s">
        <v>39</v>
      </c>
      <c r="K9333" t="s">
        <v>212</v>
      </c>
      <c r="L9333" t="s">
        <v>22</v>
      </c>
      <c r="M9333" t="s">
        <v>68</v>
      </c>
      <c r="O9333" s="3" t="str">
        <f t="shared" si="871"/>
        <v>Consistent</v>
      </c>
      <c r="P9333" t="str">
        <f t="shared" si="872"/>
        <v>Not Rated</v>
      </c>
      <c r="Q9333" s="4">
        <f t="shared" si="873"/>
        <v>26.490000000000002</v>
      </c>
      <c r="R9333" s="4">
        <f t="shared" si="874"/>
        <v>0</v>
      </c>
      <c r="S9333" s="4">
        <f t="shared" si="875"/>
        <v>26.490000000000002</v>
      </c>
    </row>
    <row r="9334" spans="1:19" hidden="1" x14ac:dyDescent="0.35">
      <c r="A9334" t="s">
        <v>21145</v>
      </c>
      <c r="B9334" t="s">
        <v>12405</v>
      </c>
      <c r="C9334" s="1">
        <v>45998</v>
      </c>
      <c r="D9334" t="s">
        <v>45</v>
      </c>
      <c r="E9334" t="s">
        <v>269</v>
      </c>
      <c r="F9334" s="3">
        <v>1</v>
      </c>
      <c r="G9334" s="3" t="str">
        <f t="shared" si="870"/>
        <v>Valid Quantity</v>
      </c>
      <c r="H9334" s="2" t="s">
        <v>8853</v>
      </c>
      <c r="I9334" s="3">
        <v>0</v>
      </c>
      <c r="J9334" t="s">
        <v>84</v>
      </c>
      <c r="K9334" t="s">
        <v>180</v>
      </c>
      <c r="L9334" t="s">
        <v>86</v>
      </c>
      <c r="M9334" t="s">
        <v>23</v>
      </c>
      <c r="O9334" s="3" t="str">
        <f t="shared" si="871"/>
        <v>Consistent</v>
      </c>
      <c r="P9334" t="str">
        <f t="shared" si="872"/>
        <v>Not Rated</v>
      </c>
      <c r="Q9334" s="4">
        <f t="shared" si="873"/>
        <v>43.41</v>
      </c>
      <c r="R9334" s="4">
        <f t="shared" si="874"/>
        <v>0</v>
      </c>
      <c r="S9334" s="4">
        <f t="shared" si="875"/>
        <v>43.41</v>
      </c>
    </row>
    <row r="9335" spans="1:19" hidden="1" x14ac:dyDescent="0.35">
      <c r="A9335" t="s">
        <v>22309</v>
      </c>
      <c r="B9335" t="s">
        <v>8296</v>
      </c>
      <c r="C9335" s="1">
        <v>45998</v>
      </c>
      <c r="D9335" t="s">
        <v>45</v>
      </c>
      <c r="E9335" t="s">
        <v>432</v>
      </c>
      <c r="F9335" s="3">
        <v>3</v>
      </c>
      <c r="G9335" s="3" t="str">
        <f t="shared" si="870"/>
        <v>Valid Quantity</v>
      </c>
      <c r="H9335" s="2" t="s">
        <v>10452</v>
      </c>
      <c r="I9335" s="3">
        <v>10</v>
      </c>
      <c r="J9335" t="s">
        <v>39</v>
      </c>
      <c r="K9335" t="s">
        <v>60</v>
      </c>
      <c r="L9335" t="s">
        <v>61</v>
      </c>
      <c r="M9335" t="s">
        <v>32</v>
      </c>
      <c r="O9335" s="3" t="str">
        <f t="shared" si="871"/>
        <v>Consistent</v>
      </c>
      <c r="P9335" t="str">
        <f t="shared" si="872"/>
        <v>Not Rated</v>
      </c>
      <c r="Q9335" s="4">
        <f t="shared" si="873"/>
        <v>119.46000000000001</v>
      </c>
      <c r="R9335" s="4">
        <f t="shared" si="874"/>
        <v>11.946000000000002</v>
      </c>
      <c r="S9335" s="4">
        <f t="shared" si="875"/>
        <v>107.51400000000001</v>
      </c>
    </row>
    <row r="9336" spans="1:19" hidden="1" x14ac:dyDescent="0.35">
      <c r="A9336" t="s">
        <v>3563</v>
      </c>
      <c r="B9336" t="s">
        <v>3564</v>
      </c>
      <c r="C9336" s="1">
        <v>45999</v>
      </c>
      <c r="D9336" t="s">
        <v>17</v>
      </c>
      <c r="E9336" t="s">
        <v>28</v>
      </c>
      <c r="F9336" s="3">
        <v>2</v>
      </c>
      <c r="G9336" s="3" t="str">
        <f t="shared" si="870"/>
        <v>Valid Quantity</v>
      </c>
      <c r="H9336" s="2" t="s">
        <v>3565</v>
      </c>
      <c r="I9336" s="3">
        <v>0</v>
      </c>
      <c r="J9336" t="s">
        <v>39</v>
      </c>
      <c r="K9336" t="s">
        <v>281</v>
      </c>
      <c r="L9336" t="s">
        <v>31</v>
      </c>
      <c r="M9336" t="s">
        <v>32</v>
      </c>
      <c r="O9336" s="3" t="str">
        <f t="shared" si="871"/>
        <v>Consistent</v>
      </c>
      <c r="P9336" t="str">
        <f t="shared" si="872"/>
        <v>Not Rated</v>
      </c>
      <c r="Q9336" s="4">
        <f t="shared" si="873"/>
        <v>73.959999999999994</v>
      </c>
      <c r="R9336" s="4">
        <f t="shared" si="874"/>
        <v>0</v>
      </c>
      <c r="S9336" s="4">
        <f t="shared" si="875"/>
        <v>73.959999999999994</v>
      </c>
    </row>
    <row r="9337" spans="1:19" hidden="1" x14ac:dyDescent="0.35">
      <c r="A9337" t="s">
        <v>7289</v>
      </c>
      <c r="B9337" t="s">
        <v>7290</v>
      </c>
      <c r="C9337" s="1">
        <v>45999</v>
      </c>
      <c r="D9337" t="s">
        <v>64</v>
      </c>
      <c r="E9337" t="s">
        <v>305</v>
      </c>
      <c r="F9337" s="3">
        <v>2</v>
      </c>
      <c r="G9337" s="3" t="str">
        <f t="shared" si="870"/>
        <v>Valid Quantity</v>
      </c>
      <c r="H9337" s="2" t="s">
        <v>2647</v>
      </c>
      <c r="I9337" s="3">
        <v>10</v>
      </c>
      <c r="J9337" t="s">
        <v>48</v>
      </c>
      <c r="K9337" t="s">
        <v>119</v>
      </c>
      <c r="L9337" t="s">
        <v>120</v>
      </c>
      <c r="M9337" t="s">
        <v>185</v>
      </c>
      <c r="N9337" s="3">
        <v>0</v>
      </c>
      <c r="O9337" s="3" t="str">
        <f t="shared" si="871"/>
        <v>Consistent</v>
      </c>
      <c r="P9337" t="str">
        <f t="shared" si="872"/>
        <v>Not Rated</v>
      </c>
      <c r="Q9337" s="4">
        <f t="shared" si="873"/>
        <v>60.78</v>
      </c>
      <c r="R9337" s="4">
        <f t="shared" si="874"/>
        <v>6.0779999999999994</v>
      </c>
      <c r="S9337" s="4">
        <f t="shared" si="875"/>
        <v>54.701999999999998</v>
      </c>
    </row>
    <row r="9338" spans="1:19" hidden="1" x14ac:dyDescent="0.35">
      <c r="A9338" t="s">
        <v>10292</v>
      </c>
      <c r="B9338" t="s">
        <v>10293</v>
      </c>
      <c r="C9338" s="1">
        <v>45999</v>
      </c>
      <c r="D9338" t="s">
        <v>45</v>
      </c>
      <c r="E9338" t="s">
        <v>269</v>
      </c>
      <c r="F9338" s="3">
        <v>0</v>
      </c>
      <c r="G9338" s="3" t="str">
        <f t="shared" si="870"/>
        <v>Zero Quantity</v>
      </c>
      <c r="H9338" s="2" t="s">
        <v>10294</v>
      </c>
      <c r="I9338" s="3">
        <v>15</v>
      </c>
      <c r="J9338" t="s">
        <v>67</v>
      </c>
      <c r="K9338" t="s">
        <v>119</v>
      </c>
      <c r="L9338" t="s">
        <v>120</v>
      </c>
      <c r="M9338" t="s">
        <v>23</v>
      </c>
      <c r="N9338" s="3">
        <v>4</v>
      </c>
      <c r="O9338" s="3" t="str">
        <f t="shared" si="871"/>
        <v>Suspicious</v>
      </c>
      <c r="P9338" t="str">
        <f t="shared" si="872"/>
        <v>Good</v>
      </c>
      <c r="Q9338" s="4">
        <f t="shared" si="873"/>
        <v>0</v>
      </c>
      <c r="R9338" s="4">
        <f t="shared" si="874"/>
        <v>0</v>
      </c>
      <c r="S9338" s="4">
        <f t="shared" si="875"/>
        <v>0</v>
      </c>
    </row>
    <row r="9339" spans="1:19" hidden="1" x14ac:dyDescent="0.35">
      <c r="A9339" t="s">
        <v>11218</v>
      </c>
      <c r="B9339" t="s">
        <v>4661</v>
      </c>
      <c r="C9339" s="1">
        <v>45999</v>
      </c>
      <c r="D9339" t="s">
        <v>116</v>
      </c>
      <c r="E9339" t="s">
        <v>173</v>
      </c>
      <c r="F9339" s="3">
        <v>2</v>
      </c>
      <c r="G9339" s="3" t="str">
        <f t="shared" si="870"/>
        <v>Valid Quantity</v>
      </c>
      <c r="H9339" s="2" t="s">
        <v>11219</v>
      </c>
      <c r="I9339" s="3">
        <v>20</v>
      </c>
      <c r="J9339" t="s">
        <v>39</v>
      </c>
      <c r="K9339" t="s">
        <v>91</v>
      </c>
      <c r="L9339" t="s">
        <v>41</v>
      </c>
      <c r="M9339" t="s">
        <v>32</v>
      </c>
      <c r="O9339" s="3" t="str">
        <f t="shared" si="871"/>
        <v>Consistent</v>
      </c>
      <c r="P9339" t="str">
        <f t="shared" si="872"/>
        <v>Not Rated</v>
      </c>
      <c r="Q9339" s="4">
        <f t="shared" si="873"/>
        <v>79.819999999999993</v>
      </c>
      <c r="R9339" s="4">
        <f t="shared" si="874"/>
        <v>15.963999999999999</v>
      </c>
      <c r="S9339" s="4">
        <f t="shared" si="875"/>
        <v>63.855999999999995</v>
      </c>
    </row>
    <row r="9340" spans="1:19" hidden="1" x14ac:dyDescent="0.35">
      <c r="A9340" t="s">
        <v>12984</v>
      </c>
      <c r="B9340" t="s">
        <v>6245</v>
      </c>
      <c r="C9340" s="1">
        <v>45999</v>
      </c>
      <c r="D9340" t="s">
        <v>36</v>
      </c>
      <c r="E9340" t="s">
        <v>52</v>
      </c>
      <c r="F9340" s="3">
        <v>4</v>
      </c>
      <c r="G9340" s="3" t="str">
        <f t="shared" si="870"/>
        <v>Valid Quantity</v>
      </c>
      <c r="H9340" s="2" t="s">
        <v>4172</v>
      </c>
      <c r="I9340" s="3">
        <v>0</v>
      </c>
      <c r="J9340" t="s">
        <v>84</v>
      </c>
      <c r="K9340" t="s">
        <v>162</v>
      </c>
      <c r="L9340" t="s">
        <v>163</v>
      </c>
      <c r="M9340" t="s">
        <v>23</v>
      </c>
      <c r="N9340" s="3">
        <v>5</v>
      </c>
      <c r="O9340" s="3" t="str">
        <f t="shared" si="871"/>
        <v>Consistent</v>
      </c>
      <c r="P9340" t="str">
        <f t="shared" si="872"/>
        <v>Excellent</v>
      </c>
      <c r="Q9340" s="4">
        <f t="shared" si="873"/>
        <v>143.52000000000001</v>
      </c>
      <c r="R9340" s="4">
        <f t="shared" si="874"/>
        <v>0</v>
      </c>
      <c r="S9340" s="4">
        <f t="shared" si="875"/>
        <v>143.52000000000001</v>
      </c>
    </row>
    <row r="9341" spans="1:19" hidden="1" x14ac:dyDescent="0.35">
      <c r="A9341" t="s">
        <v>13319</v>
      </c>
      <c r="B9341" t="s">
        <v>8506</v>
      </c>
      <c r="C9341" s="1">
        <v>45999</v>
      </c>
      <c r="D9341" t="s">
        <v>159</v>
      </c>
      <c r="E9341" t="s">
        <v>239</v>
      </c>
      <c r="F9341" s="3">
        <v>1</v>
      </c>
      <c r="G9341" s="3" t="str">
        <f t="shared" si="870"/>
        <v>Valid Quantity</v>
      </c>
      <c r="H9341" s="2" t="s">
        <v>10183</v>
      </c>
      <c r="I9341" s="3">
        <v>5</v>
      </c>
      <c r="J9341" t="s">
        <v>84</v>
      </c>
      <c r="K9341" t="s">
        <v>74</v>
      </c>
      <c r="L9341" t="s">
        <v>61</v>
      </c>
      <c r="M9341" t="s">
        <v>185</v>
      </c>
      <c r="O9341" s="3" t="str">
        <f t="shared" si="871"/>
        <v>Consistent</v>
      </c>
      <c r="P9341" t="str">
        <f t="shared" si="872"/>
        <v>Not Rated</v>
      </c>
      <c r="Q9341" s="4">
        <f t="shared" si="873"/>
        <v>12.72</v>
      </c>
      <c r="R9341" s="4">
        <f t="shared" si="874"/>
        <v>0.63600000000000001</v>
      </c>
      <c r="S9341" s="4">
        <f t="shared" si="875"/>
        <v>12.084000000000001</v>
      </c>
    </row>
    <row r="9342" spans="1:19" hidden="1" x14ac:dyDescent="0.35">
      <c r="A9342" t="s">
        <v>14768</v>
      </c>
      <c r="B9342" t="s">
        <v>7411</v>
      </c>
      <c r="C9342" s="1">
        <v>45999</v>
      </c>
      <c r="D9342" t="s">
        <v>17</v>
      </c>
      <c r="E9342" t="s">
        <v>28</v>
      </c>
      <c r="F9342" s="3">
        <v>1</v>
      </c>
      <c r="G9342" s="3" t="str">
        <f t="shared" si="870"/>
        <v>Valid Quantity</v>
      </c>
      <c r="H9342" s="2" t="s">
        <v>920</v>
      </c>
      <c r="I9342" s="3">
        <v>10</v>
      </c>
      <c r="J9342" t="s">
        <v>84</v>
      </c>
      <c r="K9342" t="s">
        <v>153</v>
      </c>
      <c r="L9342" t="s">
        <v>120</v>
      </c>
      <c r="M9342" t="s">
        <v>23</v>
      </c>
      <c r="N9342" s="3">
        <v>4</v>
      </c>
      <c r="O9342" s="3" t="str">
        <f t="shared" si="871"/>
        <v>Consistent</v>
      </c>
      <c r="P9342" t="str">
        <f t="shared" si="872"/>
        <v>Good</v>
      </c>
      <c r="Q9342" s="4">
        <f t="shared" si="873"/>
        <v>12.21</v>
      </c>
      <c r="R9342" s="4">
        <f t="shared" si="874"/>
        <v>1.2210000000000001</v>
      </c>
      <c r="S9342" s="4">
        <f t="shared" si="875"/>
        <v>10.989000000000001</v>
      </c>
    </row>
    <row r="9343" spans="1:19" hidden="1" x14ac:dyDescent="0.35">
      <c r="A9343" t="s">
        <v>16037</v>
      </c>
      <c r="B9343" t="s">
        <v>5472</v>
      </c>
      <c r="C9343" s="1">
        <v>45999</v>
      </c>
      <c r="D9343" t="s">
        <v>81</v>
      </c>
      <c r="E9343" t="s">
        <v>178</v>
      </c>
      <c r="F9343" s="3">
        <v>1</v>
      </c>
      <c r="G9343" s="3" t="str">
        <f t="shared" si="870"/>
        <v>Valid Quantity</v>
      </c>
      <c r="H9343" s="2" t="s">
        <v>16038</v>
      </c>
      <c r="I9343" s="3">
        <v>20</v>
      </c>
      <c r="J9343" t="s">
        <v>84</v>
      </c>
      <c r="K9343" t="s">
        <v>30</v>
      </c>
      <c r="L9343" t="s">
        <v>31</v>
      </c>
      <c r="M9343" t="s">
        <v>68</v>
      </c>
      <c r="O9343" s="3" t="str">
        <f t="shared" si="871"/>
        <v>Consistent</v>
      </c>
      <c r="P9343" t="str">
        <f t="shared" si="872"/>
        <v>Not Rated</v>
      </c>
      <c r="Q9343" s="4">
        <f t="shared" si="873"/>
        <v>77.14</v>
      </c>
      <c r="R9343" s="4">
        <f t="shared" si="874"/>
        <v>15.427999999999999</v>
      </c>
      <c r="S9343" s="4">
        <f t="shared" si="875"/>
        <v>61.712000000000003</v>
      </c>
    </row>
    <row r="9344" spans="1:19" hidden="1" x14ac:dyDescent="0.35">
      <c r="A9344" t="s">
        <v>16233</v>
      </c>
      <c r="B9344" t="s">
        <v>16234</v>
      </c>
      <c r="C9344" s="1">
        <v>45999</v>
      </c>
      <c r="D9344" t="s">
        <v>17</v>
      </c>
      <c r="E9344" t="s">
        <v>72</v>
      </c>
      <c r="F9344" s="3">
        <v>2</v>
      </c>
      <c r="G9344" s="3" t="str">
        <f t="shared" si="870"/>
        <v>Valid Quantity</v>
      </c>
      <c r="H9344" s="2" t="s">
        <v>2992</v>
      </c>
      <c r="I9344" s="3">
        <v>5</v>
      </c>
      <c r="J9344" t="s">
        <v>84</v>
      </c>
      <c r="K9344" t="s">
        <v>153</v>
      </c>
      <c r="L9344" t="s">
        <v>120</v>
      </c>
      <c r="M9344" t="s">
        <v>23</v>
      </c>
      <c r="N9344" s="3">
        <v>4</v>
      </c>
      <c r="O9344" s="3" t="str">
        <f t="shared" si="871"/>
        <v>Consistent</v>
      </c>
      <c r="P9344" t="str">
        <f t="shared" si="872"/>
        <v>Good</v>
      </c>
      <c r="Q9344" s="4">
        <f t="shared" si="873"/>
        <v>35.28</v>
      </c>
      <c r="R9344" s="4">
        <f t="shared" si="874"/>
        <v>1.764</v>
      </c>
      <c r="S9344" s="4">
        <f t="shared" si="875"/>
        <v>33.515999999999998</v>
      </c>
    </row>
    <row r="9345" spans="1:19" hidden="1" x14ac:dyDescent="0.35">
      <c r="A9345" t="s">
        <v>17452</v>
      </c>
      <c r="B9345" t="s">
        <v>6739</v>
      </c>
      <c r="C9345" s="1">
        <v>45999</v>
      </c>
      <c r="D9345" t="s">
        <v>64</v>
      </c>
      <c r="E9345" t="s">
        <v>65</v>
      </c>
      <c r="F9345" s="3">
        <v>3</v>
      </c>
      <c r="G9345" s="3" t="str">
        <f t="shared" si="870"/>
        <v>Valid Quantity</v>
      </c>
      <c r="H9345" s="2" t="s">
        <v>4544</v>
      </c>
      <c r="I9345" s="3">
        <v>5</v>
      </c>
      <c r="J9345" t="s">
        <v>54</v>
      </c>
      <c r="K9345" t="s">
        <v>206</v>
      </c>
      <c r="L9345" t="s">
        <v>41</v>
      </c>
      <c r="M9345" t="s">
        <v>23</v>
      </c>
      <c r="N9345" s="3">
        <v>4</v>
      </c>
      <c r="O9345" s="3" t="str">
        <f t="shared" si="871"/>
        <v>Consistent</v>
      </c>
      <c r="P9345" t="str">
        <f t="shared" si="872"/>
        <v>Good</v>
      </c>
      <c r="Q9345" s="4">
        <f t="shared" si="873"/>
        <v>324.42</v>
      </c>
      <c r="R9345" s="4">
        <f t="shared" si="874"/>
        <v>16.221</v>
      </c>
      <c r="S9345" s="4">
        <f t="shared" si="875"/>
        <v>308.19900000000001</v>
      </c>
    </row>
    <row r="9346" spans="1:19" hidden="1" x14ac:dyDescent="0.35">
      <c r="A9346" t="s">
        <v>17583</v>
      </c>
      <c r="B9346" t="s">
        <v>9373</v>
      </c>
      <c r="C9346" s="1">
        <v>45999</v>
      </c>
      <c r="D9346" t="s">
        <v>36</v>
      </c>
      <c r="E9346" t="s">
        <v>37</v>
      </c>
      <c r="F9346" s="3">
        <v>2</v>
      </c>
      <c r="G9346" s="3" t="str">
        <f t="shared" ref="G9346:G9409" si="876">IF(F9346&gt;0,"Valid Quantity",(IF(F9346&lt;0,"Negative Quantity","Zero Quantity")))</f>
        <v>Valid Quantity</v>
      </c>
      <c r="H9346" s="2" t="s">
        <v>9498</v>
      </c>
      <c r="I9346" s="3">
        <v>10</v>
      </c>
      <c r="J9346" t="s">
        <v>20</v>
      </c>
      <c r="K9346" t="s">
        <v>131</v>
      </c>
      <c r="L9346" t="s">
        <v>86</v>
      </c>
      <c r="M9346" t="s">
        <v>75</v>
      </c>
      <c r="O9346" s="3" t="str">
        <f t="shared" ref="O9346:O9409" si="877">IF(F9346&lt;0,IF(M9346="Returned","Return/Adjustment","Suspicious"),IF(F9346=0,IF(M9346="Delivered","Suspicious","Review"),"Consistent"))</f>
        <v>Consistent</v>
      </c>
      <c r="P9346" t="str">
        <f t="shared" ref="P9346:P9409" si="878">IF(N9346=0,"Not Rated",IF(N9346=5,"Excellent",IF(N9346=4,"Good",IF(N9346=3,"Average",IF(N9346=2,"Bad",IF(N9346=1,"Very Bad"))))))</f>
        <v>Not Rated</v>
      </c>
      <c r="Q9346" s="4">
        <f t="shared" ref="Q9346:Q9409" si="879">VALUE(SUBSTITUTE(H9346,"$",""))*F9346</f>
        <v>114.6</v>
      </c>
      <c r="R9346" s="4">
        <f t="shared" ref="R9346:R9409" si="880">Q9346*I9346/100</f>
        <v>11.46</v>
      </c>
      <c r="S9346" s="4">
        <f t="shared" ref="S9346:S9409" si="881">Q9346-R9346</f>
        <v>103.13999999999999</v>
      </c>
    </row>
    <row r="9347" spans="1:19" hidden="1" x14ac:dyDescent="0.35">
      <c r="A9347" t="s">
        <v>17676</v>
      </c>
      <c r="B9347" t="s">
        <v>6747</v>
      </c>
      <c r="C9347" s="1">
        <v>45999</v>
      </c>
      <c r="D9347" t="s">
        <v>81</v>
      </c>
      <c r="E9347" t="s">
        <v>143</v>
      </c>
      <c r="F9347" s="3">
        <v>3</v>
      </c>
      <c r="G9347" s="3" t="str">
        <f t="shared" si="876"/>
        <v>Valid Quantity</v>
      </c>
      <c r="H9347" s="2" t="s">
        <v>17677</v>
      </c>
      <c r="I9347" s="3">
        <v>5</v>
      </c>
      <c r="J9347" t="s">
        <v>39</v>
      </c>
      <c r="K9347" t="s">
        <v>162</v>
      </c>
      <c r="L9347" t="s">
        <v>163</v>
      </c>
      <c r="M9347" t="s">
        <v>185</v>
      </c>
      <c r="O9347" s="3" t="str">
        <f t="shared" si="877"/>
        <v>Consistent</v>
      </c>
      <c r="P9347" t="str">
        <f t="shared" si="878"/>
        <v>Not Rated</v>
      </c>
      <c r="Q9347" s="4">
        <f t="shared" si="879"/>
        <v>418.26</v>
      </c>
      <c r="R9347" s="4">
        <f t="shared" si="880"/>
        <v>20.913</v>
      </c>
      <c r="S9347" s="4">
        <f t="shared" si="881"/>
        <v>397.34699999999998</v>
      </c>
    </row>
    <row r="9348" spans="1:19" hidden="1" x14ac:dyDescent="0.35">
      <c r="A9348" t="s">
        <v>17791</v>
      </c>
      <c r="B9348" t="s">
        <v>5069</v>
      </c>
      <c r="C9348" s="1">
        <v>45999</v>
      </c>
      <c r="D9348" t="s">
        <v>17</v>
      </c>
      <c r="E9348" t="s">
        <v>18</v>
      </c>
      <c r="F9348" s="3">
        <v>1</v>
      </c>
      <c r="G9348" s="3" t="str">
        <f t="shared" si="876"/>
        <v>Valid Quantity</v>
      </c>
      <c r="H9348" s="2" t="s">
        <v>5818</v>
      </c>
      <c r="I9348" s="3">
        <v>15</v>
      </c>
      <c r="J9348" t="s">
        <v>48</v>
      </c>
      <c r="K9348" t="s">
        <v>40</v>
      </c>
      <c r="L9348" t="s">
        <v>41</v>
      </c>
      <c r="M9348" t="s">
        <v>32</v>
      </c>
      <c r="N9348" s="3">
        <v>0</v>
      </c>
      <c r="O9348" s="3" t="str">
        <f t="shared" si="877"/>
        <v>Consistent</v>
      </c>
      <c r="P9348" t="str">
        <f t="shared" si="878"/>
        <v>Not Rated</v>
      </c>
      <c r="Q9348" s="4">
        <f t="shared" si="879"/>
        <v>9.5399999999999991</v>
      </c>
      <c r="R9348" s="4">
        <f t="shared" si="880"/>
        <v>1.431</v>
      </c>
      <c r="S9348" s="4">
        <f t="shared" si="881"/>
        <v>8.1089999999999982</v>
      </c>
    </row>
    <row r="9349" spans="1:19" hidden="1" x14ac:dyDescent="0.35">
      <c r="A9349" t="s">
        <v>18129</v>
      </c>
      <c r="B9349" t="s">
        <v>9721</v>
      </c>
      <c r="C9349" s="1">
        <v>45999</v>
      </c>
      <c r="D9349" t="s">
        <v>36</v>
      </c>
      <c r="E9349" t="s">
        <v>250</v>
      </c>
      <c r="F9349" s="3">
        <v>1</v>
      </c>
      <c r="G9349" s="3" t="str">
        <f t="shared" si="876"/>
        <v>Valid Quantity</v>
      </c>
      <c r="H9349" s="2" t="s">
        <v>18130</v>
      </c>
      <c r="I9349" s="3">
        <v>5</v>
      </c>
      <c r="J9349" t="s">
        <v>54</v>
      </c>
      <c r="K9349" t="s">
        <v>21</v>
      </c>
      <c r="L9349" t="s">
        <v>22</v>
      </c>
      <c r="M9349" t="s">
        <v>68</v>
      </c>
      <c r="O9349" s="3" t="str">
        <f t="shared" si="877"/>
        <v>Consistent</v>
      </c>
      <c r="P9349" t="str">
        <f t="shared" si="878"/>
        <v>Not Rated</v>
      </c>
      <c r="Q9349" s="4">
        <f t="shared" si="879"/>
        <v>119.92</v>
      </c>
      <c r="R9349" s="4">
        <f t="shared" si="880"/>
        <v>5.9960000000000004</v>
      </c>
      <c r="S9349" s="4">
        <f t="shared" si="881"/>
        <v>113.92400000000001</v>
      </c>
    </row>
    <row r="9350" spans="1:19" hidden="1" x14ac:dyDescent="0.35">
      <c r="A9350" t="s">
        <v>18175</v>
      </c>
      <c r="B9350" t="s">
        <v>15209</v>
      </c>
      <c r="C9350" s="1">
        <v>45999</v>
      </c>
      <c r="D9350" t="s">
        <v>45</v>
      </c>
      <c r="E9350" t="s">
        <v>376</v>
      </c>
      <c r="F9350" s="3">
        <v>2</v>
      </c>
      <c r="G9350" s="3" t="str">
        <f t="shared" si="876"/>
        <v>Valid Quantity</v>
      </c>
      <c r="H9350" s="2" t="s">
        <v>6239</v>
      </c>
      <c r="I9350" s="3">
        <v>5</v>
      </c>
      <c r="J9350" t="s">
        <v>39</v>
      </c>
      <c r="K9350" t="s">
        <v>40</v>
      </c>
      <c r="L9350" t="s">
        <v>41</v>
      </c>
      <c r="M9350" t="s">
        <v>75</v>
      </c>
      <c r="O9350" s="3" t="str">
        <f t="shared" si="877"/>
        <v>Consistent</v>
      </c>
      <c r="P9350" t="str">
        <f t="shared" si="878"/>
        <v>Not Rated</v>
      </c>
      <c r="Q9350" s="4">
        <f t="shared" si="879"/>
        <v>76.180000000000007</v>
      </c>
      <c r="R9350" s="4">
        <f t="shared" si="880"/>
        <v>3.8090000000000002</v>
      </c>
      <c r="S9350" s="4">
        <f t="shared" si="881"/>
        <v>72.371000000000009</v>
      </c>
    </row>
    <row r="9351" spans="1:19" hidden="1" x14ac:dyDescent="0.35">
      <c r="A9351" t="s">
        <v>20397</v>
      </c>
      <c r="B9351" t="s">
        <v>14172</v>
      </c>
      <c r="C9351" s="1">
        <v>45999</v>
      </c>
      <c r="D9351" t="s">
        <v>45</v>
      </c>
      <c r="E9351" t="s">
        <v>46</v>
      </c>
      <c r="F9351" s="3">
        <v>1</v>
      </c>
      <c r="G9351" s="3" t="str">
        <f t="shared" si="876"/>
        <v>Valid Quantity</v>
      </c>
      <c r="H9351" s="2" t="s">
        <v>20398</v>
      </c>
      <c r="I9351" s="3">
        <v>15</v>
      </c>
      <c r="J9351" t="s">
        <v>54</v>
      </c>
      <c r="K9351" t="s">
        <v>55</v>
      </c>
      <c r="L9351" t="s">
        <v>31</v>
      </c>
      <c r="M9351" t="s">
        <v>68</v>
      </c>
      <c r="O9351" s="3" t="str">
        <f t="shared" si="877"/>
        <v>Consistent</v>
      </c>
      <c r="P9351" t="str">
        <f t="shared" si="878"/>
        <v>Not Rated</v>
      </c>
      <c r="Q9351" s="4">
        <f t="shared" si="879"/>
        <v>48.92</v>
      </c>
      <c r="R9351" s="4">
        <f t="shared" si="880"/>
        <v>7.338000000000001</v>
      </c>
      <c r="S9351" s="4">
        <f t="shared" si="881"/>
        <v>41.582000000000001</v>
      </c>
    </row>
    <row r="9352" spans="1:19" hidden="1" x14ac:dyDescent="0.35">
      <c r="A9352" t="s">
        <v>21548</v>
      </c>
      <c r="B9352" t="s">
        <v>4167</v>
      </c>
      <c r="C9352" s="1">
        <v>45999</v>
      </c>
      <c r="D9352" t="s">
        <v>101</v>
      </c>
      <c r="E9352" t="s">
        <v>136</v>
      </c>
      <c r="F9352" s="3">
        <v>2</v>
      </c>
      <c r="G9352" s="3" t="str">
        <f t="shared" si="876"/>
        <v>Valid Quantity</v>
      </c>
      <c r="H9352" s="2" t="s">
        <v>1588</v>
      </c>
      <c r="I9352" s="3">
        <v>0</v>
      </c>
      <c r="J9352" t="s">
        <v>84</v>
      </c>
      <c r="K9352" t="s">
        <v>55</v>
      </c>
      <c r="L9352" t="s">
        <v>31</v>
      </c>
      <c r="M9352" t="s">
        <v>23</v>
      </c>
      <c r="N9352" s="3">
        <v>3</v>
      </c>
      <c r="O9352" s="3" t="str">
        <f t="shared" si="877"/>
        <v>Consistent</v>
      </c>
      <c r="P9352" t="str">
        <f t="shared" si="878"/>
        <v>Average</v>
      </c>
      <c r="Q9352" s="4">
        <f t="shared" si="879"/>
        <v>168.18</v>
      </c>
      <c r="R9352" s="4">
        <f t="shared" si="880"/>
        <v>0</v>
      </c>
      <c r="S9352" s="4">
        <f t="shared" si="881"/>
        <v>168.18</v>
      </c>
    </row>
    <row r="9353" spans="1:19" hidden="1" x14ac:dyDescent="0.35">
      <c r="A9353" t="s">
        <v>430</v>
      </c>
      <c r="B9353" t="s">
        <v>431</v>
      </c>
      <c r="C9353" s="1">
        <v>46000</v>
      </c>
      <c r="D9353" t="s">
        <v>45</v>
      </c>
      <c r="E9353" t="s">
        <v>432</v>
      </c>
      <c r="F9353" s="3">
        <v>2</v>
      </c>
      <c r="G9353" s="3" t="str">
        <f t="shared" si="876"/>
        <v>Valid Quantity</v>
      </c>
      <c r="H9353" s="2" t="s">
        <v>433</v>
      </c>
      <c r="I9353" s="3">
        <v>0</v>
      </c>
      <c r="J9353" t="s">
        <v>39</v>
      </c>
      <c r="K9353" t="s">
        <v>162</v>
      </c>
      <c r="L9353" t="s">
        <v>163</v>
      </c>
      <c r="M9353" t="s">
        <v>23</v>
      </c>
      <c r="N9353" s="3">
        <v>2</v>
      </c>
      <c r="O9353" s="3" t="str">
        <f t="shared" si="877"/>
        <v>Consistent</v>
      </c>
      <c r="P9353" t="str">
        <f t="shared" si="878"/>
        <v>Bad</v>
      </c>
      <c r="Q9353" s="4">
        <f t="shared" si="879"/>
        <v>23.9</v>
      </c>
      <c r="R9353" s="4">
        <f t="shared" si="880"/>
        <v>0</v>
      </c>
      <c r="S9353" s="4">
        <f t="shared" si="881"/>
        <v>23.9</v>
      </c>
    </row>
    <row r="9354" spans="1:19" hidden="1" x14ac:dyDescent="0.35">
      <c r="A9354" t="s">
        <v>1034</v>
      </c>
      <c r="B9354" t="s">
        <v>1035</v>
      </c>
      <c r="C9354" s="1">
        <v>46000</v>
      </c>
      <c r="D9354" t="s">
        <v>81</v>
      </c>
      <c r="E9354" t="s">
        <v>147</v>
      </c>
      <c r="F9354" s="3">
        <v>3</v>
      </c>
      <c r="G9354" s="3" t="str">
        <f t="shared" si="876"/>
        <v>Valid Quantity</v>
      </c>
      <c r="H9354" s="2" t="s">
        <v>1036</v>
      </c>
      <c r="I9354" s="3">
        <v>10</v>
      </c>
      <c r="J9354" t="s">
        <v>54</v>
      </c>
      <c r="K9354" t="s">
        <v>189</v>
      </c>
      <c r="L9354" t="s">
        <v>120</v>
      </c>
      <c r="M9354" t="s">
        <v>75</v>
      </c>
      <c r="O9354" s="3" t="str">
        <f t="shared" si="877"/>
        <v>Consistent</v>
      </c>
      <c r="P9354" t="str">
        <f t="shared" si="878"/>
        <v>Not Rated</v>
      </c>
      <c r="Q9354" s="4">
        <f t="shared" si="879"/>
        <v>212.37</v>
      </c>
      <c r="R9354" s="4">
        <f t="shared" si="880"/>
        <v>21.236999999999998</v>
      </c>
      <c r="S9354" s="4">
        <f t="shared" si="881"/>
        <v>191.13300000000001</v>
      </c>
    </row>
    <row r="9355" spans="1:19" hidden="1" x14ac:dyDescent="0.35">
      <c r="A9355" t="s">
        <v>1773</v>
      </c>
      <c r="B9355" t="s">
        <v>1774</v>
      </c>
      <c r="C9355" s="1">
        <v>46000</v>
      </c>
      <c r="D9355" t="s">
        <v>17</v>
      </c>
      <c r="E9355" t="s">
        <v>72</v>
      </c>
      <c r="F9355" s="3">
        <v>1</v>
      </c>
      <c r="G9355" s="3" t="str">
        <f t="shared" si="876"/>
        <v>Valid Quantity</v>
      </c>
      <c r="H9355" s="2" t="s">
        <v>1775</v>
      </c>
      <c r="I9355" s="3">
        <v>5</v>
      </c>
      <c r="J9355" t="s">
        <v>48</v>
      </c>
      <c r="K9355" t="s">
        <v>49</v>
      </c>
      <c r="L9355" t="s">
        <v>22</v>
      </c>
      <c r="M9355" t="s">
        <v>23</v>
      </c>
      <c r="N9355" s="3">
        <v>5</v>
      </c>
      <c r="O9355" s="3" t="str">
        <f t="shared" si="877"/>
        <v>Consistent</v>
      </c>
      <c r="P9355" t="str">
        <f t="shared" si="878"/>
        <v>Excellent</v>
      </c>
      <c r="Q9355" s="4">
        <f t="shared" si="879"/>
        <v>24.35</v>
      </c>
      <c r="R9355" s="4">
        <f t="shared" si="880"/>
        <v>1.2175</v>
      </c>
      <c r="S9355" s="4">
        <f t="shared" si="881"/>
        <v>23.1325</v>
      </c>
    </row>
    <row r="9356" spans="1:19" hidden="1" x14ac:dyDescent="0.35">
      <c r="A9356" t="s">
        <v>5227</v>
      </c>
      <c r="B9356" t="s">
        <v>5228</v>
      </c>
      <c r="C9356" s="1">
        <v>46000</v>
      </c>
      <c r="D9356" t="s">
        <v>36</v>
      </c>
      <c r="E9356" t="s">
        <v>250</v>
      </c>
      <c r="F9356" s="3">
        <v>5</v>
      </c>
      <c r="G9356" s="3" t="str">
        <f t="shared" si="876"/>
        <v>Valid Quantity</v>
      </c>
      <c r="H9356" s="2" t="s">
        <v>5229</v>
      </c>
      <c r="I9356" s="3">
        <v>5</v>
      </c>
      <c r="J9356" t="s">
        <v>48</v>
      </c>
      <c r="K9356" t="s">
        <v>119</v>
      </c>
      <c r="L9356" t="s">
        <v>120</v>
      </c>
      <c r="M9356" t="s">
        <v>185</v>
      </c>
      <c r="N9356" s="3">
        <v>0</v>
      </c>
      <c r="O9356" s="3" t="str">
        <f t="shared" si="877"/>
        <v>Consistent</v>
      </c>
      <c r="P9356" t="str">
        <f t="shared" si="878"/>
        <v>Not Rated</v>
      </c>
      <c r="Q9356" s="4">
        <f t="shared" si="879"/>
        <v>694.59999999999991</v>
      </c>
      <c r="R9356" s="4">
        <f t="shared" si="880"/>
        <v>34.729999999999997</v>
      </c>
      <c r="S9356" s="4">
        <f t="shared" si="881"/>
        <v>659.86999999999989</v>
      </c>
    </row>
    <row r="9357" spans="1:19" hidden="1" x14ac:dyDescent="0.35">
      <c r="A9357" t="s">
        <v>6695</v>
      </c>
      <c r="B9357" t="s">
        <v>1544</v>
      </c>
      <c r="C9357" s="1">
        <v>46000</v>
      </c>
      <c r="D9357" t="s">
        <v>116</v>
      </c>
      <c r="E9357" t="s">
        <v>173</v>
      </c>
      <c r="F9357" s="3">
        <v>3</v>
      </c>
      <c r="G9357" s="3" t="str">
        <f t="shared" si="876"/>
        <v>Valid Quantity</v>
      </c>
      <c r="H9357" s="2" t="s">
        <v>6696</v>
      </c>
      <c r="I9357" s="3">
        <v>0</v>
      </c>
      <c r="J9357" t="s">
        <v>48</v>
      </c>
      <c r="K9357" t="s">
        <v>113</v>
      </c>
      <c r="L9357" t="s">
        <v>61</v>
      </c>
      <c r="M9357" t="s">
        <v>23</v>
      </c>
      <c r="N9357" s="3">
        <v>3</v>
      </c>
      <c r="O9357" s="3" t="str">
        <f t="shared" si="877"/>
        <v>Consistent</v>
      </c>
      <c r="P9357" t="str">
        <f t="shared" si="878"/>
        <v>Average</v>
      </c>
      <c r="Q9357" s="4">
        <f t="shared" si="879"/>
        <v>233.04000000000002</v>
      </c>
      <c r="R9357" s="4">
        <f t="shared" si="880"/>
        <v>0</v>
      </c>
      <c r="S9357" s="4">
        <f t="shared" si="881"/>
        <v>233.04000000000002</v>
      </c>
    </row>
    <row r="9358" spans="1:19" hidden="1" x14ac:dyDescent="0.35">
      <c r="A9358" t="s">
        <v>7577</v>
      </c>
      <c r="B9358" t="s">
        <v>7578</v>
      </c>
      <c r="C9358" s="1">
        <v>46000</v>
      </c>
      <c r="D9358" t="s">
        <v>17</v>
      </c>
      <c r="E9358" t="s">
        <v>28</v>
      </c>
      <c r="F9358" s="3">
        <v>2</v>
      </c>
      <c r="G9358" s="3" t="str">
        <f t="shared" si="876"/>
        <v>Valid Quantity</v>
      </c>
      <c r="H9358" s="2" t="s">
        <v>7579</v>
      </c>
      <c r="I9358" s="3">
        <v>5</v>
      </c>
      <c r="J9358" t="s">
        <v>48</v>
      </c>
      <c r="K9358" t="s">
        <v>206</v>
      </c>
      <c r="L9358" t="s">
        <v>41</v>
      </c>
      <c r="M9358" t="s">
        <v>68</v>
      </c>
      <c r="N9358" s="3">
        <v>0</v>
      </c>
      <c r="O9358" s="3" t="str">
        <f t="shared" si="877"/>
        <v>Consistent</v>
      </c>
      <c r="P9358" t="str">
        <f t="shared" si="878"/>
        <v>Not Rated</v>
      </c>
      <c r="Q9358" s="4">
        <f t="shared" si="879"/>
        <v>10.06</v>
      </c>
      <c r="R9358" s="4">
        <f t="shared" si="880"/>
        <v>0.503</v>
      </c>
      <c r="S9358" s="4">
        <f t="shared" si="881"/>
        <v>9.5570000000000004</v>
      </c>
    </row>
    <row r="9359" spans="1:19" hidden="1" x14ac:dyDescent="0.35">
      <c r="A9359" t="s">
        <v>10647</v>
      </c>
      <c r="B9359" t="s">
        <v>10648</v>
      </c>
      <c r="C9359" s="1">
        <v>46000</v>
      </c>
      <c r="D9359" t="s">
        <v>17</v>
      </c>
      <c r="E9359" t="s">
        <v>89</v>
      </c>
      <c r="F9359" s="3">
        <v>2</v>
      </c>
      <c r="G9359" s="3" t="str">
        <f t="shared" si="876"/>
        <v>Valid Quantity</v>
      </c>
      <c r="H9359" s="2" t="s">
        <v>10649</v>
      </c>
      <c r="I9359" s="3">
        <v>0</v>
      </c>
      <c r="J9359" t="s">
        <v>48</v>
      </c>
      <c r="K9359" t="s">
        <v>162</v>
      </c>
      <c r="L9359" t="s">
        <v>163</v>
      </c>
      <c r="M9359" t="s">
        <v>75</v>
      </c>
      <c r="N9359" s="3">
        <v>0</v>
      </c>
      <c r="O9359" s="3" t="str">
        <f t="shared" si="877"/>
        <v>Consistent</v>
      </c>
      <c r="P9359" t="str">
        <f t="shared" si="878"/>
        <v>Not Rated</v>
      </c>
      <c r="Q9359" s="4">
        <f t="shared" si="879"/>
        <v>77</v>
      </c>
      <c r="R9359" s="4">
        <f t="shared" si="880"/>
        <v>0</v>
      </c>
      <c r="S9359" s="4">
        <f t="shared" si="881"/>
        <v>77</v>
      </c>
    </row>
    <row r="9360" spans="1:19" hidden="1" x14ac:dyDescent="0.35">
      <c r="A9360" t="s">
        <v>12264</v>
      </c>
      <c r="B9360" t="s">
        <v>12265</v>
      </c>
      <c r="C9360" s="1">
        <v>46000</v>
      </c>
      <c r="D9360" t="s">
        <v>101</v>
      </c>
      <c r="E9360" t="s">
        <v>136</v>
      </c>
      <c r="F9360" s="3">
        <v>1</v>
      </c>
      <c r="G9360" s="3" t="str">
        <f t="shared" si="876"/>
        <v>Valid Quantity</v>
      </c>
      <c r="H9360" s="2" t="s">
        <v>6576</v>
      </c>
      <c r="I9360" s="3">
        <v>5</v>
      </c>
      <c r="J9360" t="s">
        <v>84</v>
      </c>
      <c r="K9360" t="s">
        <v>85</v>
      </c>
      <c r="L9360" t="s">
        <v>86</v>
      </c>
      <c r="M9360" t="s">
        <v>23</v>
      </c>
      <c r="N9360" s="3">
        <v>2</v>
      </c>
      <c r="O9360" s="3" t="str">
        <f t="shared" si="877"/>
        <v>Consistent</v>
      </c>
      <c r="P9360" t="str">
        <f t="shared" si="878"/>
        <v>Bad</v>
      </c>
      <c r="Q9360" s="4">
        <f t="shared" si="879"/>
        <v>8.74</v>
      </c>
      <c r="R9360" s="4">
        <f t="shared" si="880"/>
        <v>0.43700000000000006</v>
      </c>
      <c r="S9360" s="4">
        <f t="shared" si="881"/>
        <v>8.3030000000000008</v>
      </c>
    </row>
    <row r="9361" spans="1:19" hidden="1" x14ac:dyDescent="0.35">
      <c r="A9361" t="s">
        <v>17224</v>
      </c>
      <c r="B9361" t="s">
        <v>13405</v>
      </c>
      <c r="C9361" s="1">
        <v>46000</v>
      </c>
      <c r="D9361" t="s">
        <v>64</v>
      </c>
      <c r="E9361" t="s">
        <v>713</v>
      </c>
      <c r="F9361" s="3">
        <v>0</v>
      </c>
      <c r="G9361" s="3" t="str">
        <f t="shared" si="876"/>
        <v>Zero Quantity</v>
      </c>
      <c r="H9361" s="2" t="s">
        <v>17225</v>
      </c>
      <c r="I9361" s="3">
        <v>5</v>
      </c>
      <c r="J9361" t="s">
        <v>84</v>
      </c>
      <c r="K9361" t="s">
        <v>85</v>
      </c>
      <c r="L9361" t="s">
        <v>86</v>
      </c>
      <c r="M9361" t="s">
        <v>68</v>
      </c>
      <c r="O9361" s="3" t="str">
        <f t="shared" si="877"/>
        <v>Review</v>
      </c>
      <c r="P9361" t="str">
        <f t="shared" si="878"/>
        <v>Not Rated</v>
      </c>
      <c r="Q9361" s="4">
        <f t="shared" si="879"/>
        <v>0</v>
      </c>
      <c r="R9361" s="4">
        <f t="shared" si="880"/>
        <v>0</v>
      </c>
      <c r="S9361" s="4">
        <f t="shared" si="881"/>
        <v>0</v>
      </c>
    </row>
    <row r="9362" spans="1:19" hidden="1" x14ac:dyDescent="0.35">
      <c r="A9362" t="s">
        <v>18180</v>
      </c>
      <c r="B9362" t="s">
        <v>200</v>
      </c>
      <c r="C9362" s="1">
        <v>46000</v>
      </c>
      <c r="D9362" t="s">
        <v>36</v>
      </c>
      <c r="E9362" t="s">
        <v>52</v>
      </c>
      <c r="F9362" s="3">
        <v>1</v>
      </c>
      <c r="G9362" s="3" t="str">
        <f t="shared" si="876"/>
        <v>Valid Quantity</v>
      </c>
      <c r="H9362" s="2" t="s">
        <v>18181</v>
      </c>
      <c r="I9362" s="3">
        <v>10</v>
      </c>
      <c r="J9362" t="s">
        <v>84</v>
      </c>
      <c r="K9362" t="s">
        <v>206</v>
      </c>
      <c r="L9362" t="s">
        <v>41</v>
      </c>
      <c r="M9362" t="s">
        <v>23</v>
      </c>
      <c r="N9362" s="3">
        <v>3</v>
      </c>
      <c r="O9362" s="3" t="str">
        <f t="shared" si="877"/>
        <v>Consistent</v>
      </c>
      <c r="P9362" t="str">
        <f t="shared" si="878"/>
        <v>Average</v>
      </c>
      <c r="Q9362" s="4">
        <f t="shared" si="879"/>
        <v>130.35</v>
      </c>
      <c r="R9362" s="4">
        <f t="shared" si="880"/>
        <v>13.035</v>
      </c>
      <c r="S9362" s="4">
        <f t="shared" si="881"/>
        <v>117.315</v>
      </c>
    </row>
    <row r="9363" spans="1:19" hidden="1" x14ac:dyDescent="0.35">
      <c r="A9363" t="s">
        <v>18771</v>
      </c>
      <c r="B9363" t="s">
        <v>597</v>
      </c>
      <c r="C9363" s="1">
        <v>46000</v>
      </c>
      <c r="D9363" t="s">
        <v>45</v>
      </c>
      <c r="E9363" t="s">
        <v>46</v>
      </c>
      <c r="F9363" s="3">
        <v>1</v>
      </c>
      <c r="G9363" s="3" t="str">
        <f t="shared" si="876"/>
        <v>Valid Quantity</v>
      </c>
      <c r="H9363" s="2" t="s">
        <v>18772</v>
      </c>
      <c r="I9363" s="3">
        <v>20</v>
      </c>
      <c r="J9363" t="s">
        <v>48</v>
      </c>
      <c r="K9363" t="s">
        <v>194</v>
      </c>
      <c r="L9363" t="s">
        <v>163</v>
      </c>
      <c r="M9363" t="s">
        <v>23</v>
      </c>
      <c r="N9363" s="3">
        <v>5</v>
      </c>
      <c r="O9363" s="3" t="str">
        <f t="shared" si="877"/>
        <v>Consistent</v>
      </c>
      <c r="P9363" t="str">
        <f t="shared" si="878"/>
        <v>Excellent</v>
      </c>
      <c r="Q9363" s="4">
        <f t="shared" si="879"/>
        <v>32.729999999999997</v>
      </c>
      <c r="R9363" s="4">
        <f t="shared" si="880"/>
        <v>6.5459999999999994</v>
      </c>
      <c r="S9363" s="4">
        <f t="shared" si="881"/>
        <v>26.183999999999997</v>
      </c>
    </row>
    <row r="9364" spans="1:19" hidden="1" x14ac:dyDescent="0.35">
      <c r="A9364" t="s">
        <v>21041</v>
      </c>
      <c r="B9364" t="s">
        <v>17693</v>
      </c>
      <c r="C9364" s="1">
        <v>46000</v>
      </c>
      <c r="D9364" t="s">
        <v>45</v>
      </c>
      <c r="E9364" t="s">
        <v>376</v>
      </c>
      <c r="F9364" s="3">
        <v>2</v>
      </c>
      <c r="G9364" s="3" t="str">
        <f t="shared" si="876"/>
        <v>Valid Quantity</v>
      </c>
      <c r="H9364" s="2" t="s">
        <v>156</v>
      </c>
      <c r="I9364" s="3">
        <v>15</v>
      </c>
      <c r="J9364" t="s">
        <v>39</v>
      </c>
      <c r="K9364" t="s">
        <v>21</v>
      </c>
      <c r="L9364" t="s">
        <v>22</v>
      </c>
      <c r="M9364" t="s">
        <v>23</v>
      </c>
      <c r="N9364" s="3">
        <v>3</v>
      </c>
      <c r="O9364" s="3" t="str">
        <f t="shared" si="877"/>
        <v>Consistent</v>
      </c>
      <c r="P9364" t="str">
        <f t="shared" si="878"/>
        <v>Average</v>
      </c>
      <c r="Q9364" s="4">
        <f t="shared" si="879"/>
        <v>58.78</v>
      </c>
      <c r="R9364" s="4">
        <f t="shared" si="880"/>
        <v>8.8170000000000002</v>
      </c>
      <c r="S9364" s="4">
        <f t="shared" si="881"/>
        <v>49.963000000000001</v>
      </c>
    </row>
    <row r="9365" spans="1:19" hidden="1" x14ac:dyDescent="0.35">
      <c r="A9365" t="s">
        <v>774</v>
      </c>
      <c r="B9365" t="s">
        <v>775</v>
      </c>
      <c r="C9365" s="1">
        <v>46001</v>
      </c>
      <c r="D9365" t="s">
        <v>101</v>
      </c>
      <c r="E9365" t="s">
        <v>102</v>
      </c>
      <c r="F9365" s="3">
        <v>2</v>
      </c>
      <c r="G9365" s="3" t="str">
        <f t="shared" si="876"/>
        <v>Valid Quantity</v>
      </c>
      <c r="H9365" s="2" t="s">
        <v>776</v>
      </c>
      <c r="I9365" s="3">
        <v>0</v>
      </c>
      <c r="J9365" t="s">
        <v>84</v>
      </c>
      <c r="K9365" t="s">
        <v>206</v>
      </c>
      <c r="L9365" t="s">
        <v>41</v>
      </c>
      <c r="M9365" t="s">
        <v>23</v>
      </c>
      <c r="N9365" s="3">
        <v>3</v>
      </c>
      <c r="O9365" s="3" t="str">
        <f t="shared" si="877"/>
        <v>Consistent</v>
      </c>
      <c r="P9365" t="str">
        <f t="shared" si="878"/>
        <v>Average</v>
      </c>
      <c r="Q9365" s="4">
        <f t="shared" si="879"/>
        <v>135.88</v>
      </c>
      <c r="R9365" s="4">
        <f t="shared" si="880"/>
        <v>0</v>
      </c>
      <c r="S9365" s="4">
        <f t="shared" si="881"/>
        <v>135.88</v>
      </c>
    </row>
    <row r="9366" spans="1:19" hidden="1" x14ac:dyDescent="0.35">
      <c r="A9366" t="s">
        <v>2709</v>
      </c>
      <c r="B9366" t="s">
        <v>2710</v>
      </c>
      <c r="C9366" s="1">
        <v>46001</v>
      </c>
      <c r="D9366" t="s">
        <v>159</v>
      </c>
      <c r="E9366" t="s">
        <v>160</v>
      </c>
      <c r="F9366" s="3">
        <v>1</v>
      </c>
      <c r="G9366" s="3" t="str">
        <f t="shared" si="876"/>
        <v>Valid Quantity</v>
      </c>
      <c r="H9366" s="2" t="s">
        <v>2469</v>
      </c>
      <c r="I9366" s="3">
        <v>0</v>
      </c>
      <c r="J9366" t="s">
        <v>54</v>
      </c>
      <c r="K9366" t="s">
        <v>30</v>
      </c>
      <c r="L9366" t="s">
        <v>31</v>
      </c>
      <c r="M9366" t="s">
        <v>32</v>
      </c>
      <c r="O9366" s="3" t="str">
        <f t="shared" si="877"/>
        <v>Consistent</v>
      </c>
      <c r="P9366" t="str">
        <f t="shared" si="878"/>
        <v>Not Rated</v>
      </c>
      <c r="Q9366" s="4">
        <f t="shared" si="879"/>
        <v>19.98</v>
      </c>
      <c r="R9366" s="4">
        <f t="shared" si="880"/>
        <v>0</v>
      </c>
      <c r="S9366" s="4">
        <f t="shared" si="881"/>
        <v>19.98</v>
      </c>
    </row>
    <row r="9367" spans="1:19" hidden="1" x14ac:dyDescent="0.35">
      <c r="A9367" t="s">
        <v>8188</v>
      </c>
      <c r="B9367" t="s">
        <v>2163</v>
      </c>
      <c r="C9367" s="1">
        <v>46001</v>
      </c>
      <c r="D9367" t="s">
        <v>116</v>
      </c>
      <c r="E9367" t="s">
        <v>286</v>
      </c>
      <c r="F9367" s="3">
        <v>2</v>
      </c>
      <c r="G9367" s="3" t="str">
        <f t="shared" si="876"/>
        <v>Valid Quantity</v>
      </c>
      <c r="H9367" s="2" t="s">
        <v>8189</v>
      </c>
      <c r="I9367" s="3">
        <v>20</v>
      </c>
      <c r="J9367" t="s">
        <v>20</v>
      </c>
      <c r="K9367" t="s">
        <v>131</v>
      </c>
      <c r="L9367" t="s">
        <v>86</v>
      </c>
      <c r="M9367" t="s">
        <v>23</v>
      </c>
      <c r="N9367" s="3">
        <v>5</v>
      </c>
      <c r="O9367" s="3" t="str">
        <f t="shared" si="877"/>
        <v>Consistent</v>
      </c>
      <c r="P9367" t="str">
        <f t="shared" si="878"/>
        <v>Excellent</v>
      </c>
      <c r="Q9367" s="4">
        <f t="shared" si="879"/>
        <v>128.96</v>
      </c>
      <c r="R9367" s="4">
        <f t="shared" si="880"/>
        <v>25.792000000000002</v>
      </c>
      <c r="S9367" s="4">
        <f t="shared" si="881"/>
        <v>103.16800000000001</v>
      </c>
    </row>
    <row r="9368" spans="1:19" hidden="1" x14ac:dyDescent="0.35">
      <c r="A9368" t="s">
        <v>13572</v>
      </c>
      <c r="B9368" t="s">
        <v>11357</v>
      </c>
      <c r="C9368" s="1">
        <v>46001</v>
      </c>
      <c r="D9368" t="s">
        <v>17</v>
      </c>
      <c r="E9368" t="s">
        <v>89</v>
      </c>
      <c r="F9368" s="3">
        <v>5</v>
      </c>
      <c r="G9368" s="3" t="str">
        <f t="shared" si="876"/>
        <v>Valid Quantity</v>
      </c>
      <c r="H9368" s="2" t="s">
        <v>360</v>
      </c>
      <c r="I9368" s="3">
        <v>5</v>
      </c>
      <c r="J9368" t="s">
        <v>48</v>
      </c>
      <c r="K9368" t="s">
        <v>212</v>
      </c>
      <c r="L9368" t="s">
        <v>31</v>
      </c>
      <c r="M9368" t="s">
        <v>185</v>
      </c>
      <c r="N9368" s="3">
        <v>0</v>
      </c>
      <c r="O9368" s="3" t="str">
        <f t="shared" si="877"/>
        <v>Consistent</v>
      </c>
      <c r="P9368" t="str">
        <f t="shared" si="878"/>
        <v>Not Rated</v>
      </c>
      <c r="Q9368" s="4">
        <f t="shared" si="879"/>
        <v>130.69999999999999</v>
      </c>
      <c r="R9368" s="4">
        <f t="shared" si="880"/>
        <v>6.5350000000000001</v>
      </c>
      <c r="S9368" s="4">
        <f t="shared" si="881"/>
        <v>124.16499999999999</v>
      </c>
    </row>
    <row r="9369" spans="1:19" hidden="1" x14ac:dyDescent="0.35">
      <c r="A9369" t="s">
        <v>16315</v>
      </c>
      <c r="B9369" t="s">
        <v>5814</v>
      </c>
      <c r="C9369" s="1">
        <v>46001</v>
      </c>
      <c r="D9369" t="s">
        <v>159</v>
      </c>
      <c r="E9369" t="s">
        <v>239</v>
      </c>
      <c r="F9369" s="3">
        <v>5</v>
      </c>
      <c r="G9369" s="3" t="str">
        <f t="shared" si="876"/>
        <v>Valid Quantity</v>
      </c>
      <c r="H9369" s="2" t="s">
        <v>1117</v>
      </c>
      <c r="I9369" s="3">
        <v>5</v>
      </c>
      <c r="J9369" t="s">
        <v>20</v>
      </c>
      <c r="K9369" t="s">
        <v>49</v>
      </c>
      <c r="L9369" t="s">
        <v>22</v>
      </c>
      <c r="M9369" t="s">
        <v>32</v>
      </c>
      <c r="O9369" s="3" t="str">
        <f t="shared" si="877"/>
        <v>Consistent</v>
      </c>
      <c r="P9369" t="str">
        <f t="shared" si="878"/>
        <v>Not Rated</v>
      </c>
      <c r="Q9369" s="4">
        <f t="shared" si="879"/>
        <v>52.15</v>
      </c>
      <c r="R9369" s="4">
        <f t="shared" si="880"/>
        <v>2.6074999999999999</v>
      </c>
      <c r="S9369" s="4">
        <f t="shared" si="881"/>
        <v>49.542499999999997</v>
      </c>
    </row>
    <row r="9370" spans="1:19" hidden="1" x14ac:dyDescent="0.35">
      <c r="A9370" t="s">
        <v>16664</v>
      </c>
      <c r="B9370" t="s">
        <v>385</v>
      </c>
      <c r="C9370" s="1">
        <v>46001</v>
      </c>
      <c r="D9370" t="s">
        <v>17</v>
      </c>
      <c r="E9370" t="s">
        <v>89</v>
      </c>
      <c r="F9370" s="3">
        <v>2</v>
      </c>
      <c r="G9370" s="3" t="str">
        <f t="shared" si="876"/>
        <v>Valid Quantity</v>
      </c>
      <c r="H9370" s="2" t="s">
        <v>6278</v>
      </c>
      <c r="I9370" s="3">
        <v>0</v>
      </c>
      <c r="J9370" t="s">
        <v>67</v>
      </c>
      <c r="K9370" t="s">
        <v>85</v>
      </c>
      <c r="L9370" t="s">
        <v>86</v>
      </c>
      <c r="M9370" t="s">
        <v>23</v>
      </c>
      <c r="N9370" s="3">
        <v>4</v>
      </c>
      <c r="O9370" s="3" t="str">
        <f t="shared" si="877"/>
        <v>Consistent</v>
      </c>
      <c r="P9370" t="str">
        <f t="shared" si="878"/>
        <v>Good</v>
      </c>
      <c r="Q9370" s="4">
        <f t="shared" si="879"/>
        <v>26.8</v>
      </c>
      <c r="R9370" s="4">
        <f t="shared" si="880"/>
        <v>0</v>
      </c>
      <c r="S9370" s="4">
        <f t="shared" si="881"/>
        <v>26.8</v>
      </c>
    </row>
    <row r="9371" spans="1:19" hidden="1" x14ac:dyDescent="0.35">
      <c r="A9371" t="s">
        <v>16709</v>
      </c>
      <c r="B9371" t="s">
        <v>3733</v>
      </c>
      <c r="C9371" s="1">
        <v>46001</v>
      </c>
      <c r="D9371" t="s">
        <v>81</v>
      </c>
      <c r="E9371" t="s">
        <v>82</v>
      </c>
      <c r="F9371" s="3">
        <v>1</v>
      </c>
      <c r="G9371" s="3" t="str">
        <f t="shared" si="876"/>
        <v>Valid Quantity</v>
      </c>
      <c r="H9371" s="2" t="s">
        <v>1889</v>
      </c>
      <c r="I9371" s="3">
        <v>5</v>
      </c>
      <c r="J9371" t="s">
        <v>48</v>
      </c>
      <c r="K9371" t="s">
        <v>194</v>
      </c>
      <c r="L9371" t="s">
        <v>163</v>
      </c>
      <c r="M9371" t="s">
        <v>23</v>
      </c>
      <c r="N9371" s="3">
        <v>5</v>
      </c>
      <c r="O9371" s="3" t="str">
        <f t="shared" si="877"/>
        <v>Consistent</v>
      </c>
      <c r="P9371" t="str">
        <f t="shared" si="878"/>
        <v>Excellent</v>
      </c>
      <c r="Q9371" s="4">
        <f t="shared" si="879"/>
        <v>12.92</v>
      </c>
      <c r="R9371" s="4">
        <f t="shared" si="880"/>
        <v>0.64599999999999991</v>
      </c>
      <c r="S9371" s="4">
        <f t="shared" si="881"/>
        <v>12.274000000000001</v>
      </c>
    </row>
    <row r="9372" spans="1:19" hidden="1" x14ac:dyDescent="0.35">
      <c r="A9372" t="s">
        <v>18015</v>
      </c>
      <c r="B9372" t="s">
        <v>4943</v>
      </c>
      <c r="C9372" s="1">
        <v>46001</v>
      </c>
      <c r="D9372" t="s">
        <v>81</v>
      </c>
      <c r="E9372" t="s">
        <v>178</v>
      </c>
      <c r="F9372" s="3">
        <v>2</v>
      </c>
      <c r="G9372" s="3" t="str">
        <f t="shared" si="876"/>
        <v>Valid Quantity</v>
      </c>
      <c r="H9372" s="2" t="s">
        <v>4699</v>
      </c>
      <c r="I9372" s="3">
        <v>10</v>
      </c>
      <c r="J9372" t="s">
        <v>67</v>
      </c>
      <c r="K9372" t="s">
        <v>194</v>
      </c>
      <c r="L9372" t="s">
        <v>163</v>
      </c>
      <c r="M9372" t="s">
        <v>23</v>
      </c>
      <c r="N9372" s="3">
        <v>4</v>
      </c>
      <c r="O9372" s="3" t="str">
        <f t="shared" si="877"/>
        <v>Consistent</v>
      </c>
      <c r="P9372" t="str">
        <f t="shared" si="878"/>
        <v>Good</v>
      </c>
      <c r="Q9372" s="4">
        <f t="shared" si="879"/>
        <v>65.48</v>
      </c>
      <c r="R9372" s="4">
        <f t="shared" si="880"/>
        <v>6.5480000000000009</v>
      </c>
      <c r="S9372" s="4">
        <f t="shared" si="881"/>
        <v>58.932000000000002</v>
      </c>
    </row>
    <row r="9373" spans="1:19" hidden="1" x14ac:dyDescent="0.35">
      <c r="A9373" t="s">
        <v>18604</v>
      </c>
      <c r="B9373" t="s">
        <v>13130</v>
      </c>
      <c r="C9373" s="1">
        <v>46001</v>
      </c>
      <c r="D9373" t="s">
        <v>45</v>
      </c>
      <c r="E9373" t="s">
        <v>215</v>
      </c>
      <c r="F9373" s="3">
        <v>1</v>
      </c>
      <c r="G9373" s="3" t="str">
        <f t="shared" si="876"/>
        <v>Valid Quantity</v>
      </c>
      <c r="H9373" s="2" t="s">
        <v>18605</v>
      </c>
      <c r="I9373" s="3">
        <v>20</v>
      </c>
      <c r="J9373" t="s">
        <v>20</v>
      </c>
      <c r="K9373" t="s">
        <v>206</v>
      </c>
      <c r="L9373" t="s">
        <v>41</v>
      </c>
      <c r="M9373" t="s">
        <v>32</v>
      </c>
      <c r="O9373" s="3" t="str">
        <f t="shared" si="877"/>
        <v>Consistent</v>
      </c>
      <c r="P9373" t="str">
        <f t="shared" si="878"/>
        <v>Not Rated</v>
      </c>
      <c r="Q9373" s="4">
        <f t="shared" si="879"/>
        <v>58.78</v>
      </c>
      <c r="R9373" s="4">
        <f t="shared" si="880"/>
        <v>11.755999999999998</v>
      </c>
      <c r="S9373" s="4">
        <f t="shared" si="881"/>
        <v>47.024000000000001</v>
      </c>
    </row>
    <row r="9374" spans="1:19" hidden="1" x14ac:dyDescent="0.35">
      <c r="A9374" t="s">
        <v>19727</v>
      </c>
      <c r="B9374" t="s">
        <v>8435</v>
      </c>
      <c r="C9374" s="1">
        <v>46001</v>
      </c>
      <c r="D9374" t="s">
        <v>64</v>
      </c>
      <c r="E9374" t="s">
        <v>851</v>
      </c>
      <c r="F9374" s="3">
        <v>5</v>
      </c>
      <c r="G9374" s="3" t="str">
        <f t="shared" si="876"/>
        <v>Valid Quantity</v>
      </c>
      <c r="H9374" s="2" t="s">
        <v>8326</v>
      </c>
      <c r="I9374" s="3">
        <v>0</v>
      </c>
      <c r="J9374" t="s">
        <v>48</v>
      </c>
      <c r="K9374" t="s">
        <v>189</v>
      </c>
      <c r="L9374" t="s">
        <v>120</v>
      </c>
      <c r="M9374" t="s">
        <v>23</v>
      </c>
      <c r="N9374" s="3">
        <v>3</v>
      </c>
      <c r="O9374" s="3" t="str">
        <f t="shared" si="877"/>
        <v>Consistent</v>
      </c>
      <c r="P9374" t="str">
        <f t="shared" si="878"/>
        <v>Average</v>
      </c>
      <c r="Q9374" s="4">
        <f t="shared" si="879"/>
        <v>471.15000000000003</v>
      </c>
      <c r="R9374" s="4">
        <f t="shared" si="880"/>
        <v>0</v>
      </c>
      <c r="S9374" s="4">
        <f t="shared" si="881"/>
        <v>471.15000000000003</v>
      </c>
    </row>
    <row r="9375" spans="1:19" hidden="1" x14ac:dyDescent="0.35">
      <c r="A9375" t="s">
        <v>20247</v>
      </c>
      <c r="B9375" t="s">
        <v>20248</v>
      </c>
      <c r="C9375" s="1">
        <v>46001</v>
      </c>
      <c r="D9375" t="s">
        <v>64</v>
      </c>
      <c r="E9375" t="s">
        <v>65</v>
      </c>
      <c r="F9375" s="3">
        <v>2</v>
      </c>
      <c r="G9375" s="3" t="str">
        <f t="shared" si="876"/>
        <v>Valid Quantity</v>
      </c>
      <c r="H9375" s="2" t="s">
        <v>20249</v>
      </c>
      <c r="I9375" s="3">
        <v>0</v>
      </c>
      <c r="J9375" t="s">
        <v>84</v>
      </c>
      <c r="K9375" t="s">
        <v>85</v>
      </c>
      <c r="L9375" t="s">
        <v>86</v>
      </c>
      <c r="M9375" t="s">
        <v>23</v>
      </c>
      <c r="N9375" s="3">
        <v>3</v>
      </c>
      <c r="O9375" s="3" t="str">
        <f t="shared" si="877"/>
        <v>Consistent</v>
      </c>
      <c r="P9375" t="str">
        <f t="shared" si="878"/>
        <v>Average</v>
      </c>
      <c r="Q9375" s="4">
        <f t="shared" si="879"/>
        <v>197.54</v>
      </c>
      <c r="R9375" s="4">
        <f t="shared" si="880"/>
        <v>0</v>
      </c>
      <c r="S9375" s="4">
        <f t="shared" si="881"/>
        <v>197.54</v>
      </c>
    </row>
    <row r="9376" spans="1:19" hidden="1" x14ac:dyDescent="0.35">
      <c r="A9376" t="s">
        <v>20724</v>
      </c>
      <c r="B9376" t="s">
        <v>11329</v>
      </c>
      <c r="C9376" s="1">
        <v>46001</v>
      </c>
      <c r="D9376" t="s">
        <v>64</v>
      </c>
      <c r="E9376" t="s">
        <v>713</v>
      </c>
      <c r="F9376" s="3">
        <v>1</v>
      </c>
      <c r="G9376" s="3" t="str">
        <f t="shared" si="876"/>
        <v>Valid Quantity</v>
      </c>
      <c r="H9376" s="2" t="s">
        <v>20725</v>
      </c>
      <c r="I9376" s="3">
        <v>10</v>
      </c>
      <c r="J9376" t="s">
        <v>20</v>
      </c>
      <c r="K9376" t="s">
        <v>91</v>
      </c>
      <c r="L9376" t="s">
        <v>41</v>
      </c>
      <c r="M9376" t="s">
        <v>23</v>
      </c>
      <c r="N9376" s="3">
        <v>5</v>
      </c>
      <c r="O9376" s="3" t="str">
        <f t="shared" si="877"/>
        <v>Consistent</v>
      </c>
      <c r="P9376" t="str">
        <f t="shared" si="878"/>
        <v>Excellent</v>
      </c>
      <c r="Q9376" s="4">
        <f t="shared" si="879"/>
        <v>33.22</v>
      </c>
      <c r="R9376" s="4">
        <f t="shared" si="880"/>
        <v>3.3220000000000001</v>
      </c>
      <c r="S9376" s="4">
        <f t="shared" si="881"/>
        <v>29.898</v>
      </c>
    </row>
    <row r="9377" spans="1:19" hidden="1" x14ac:dyDescent="0.35">
      <c r="A9377" t="s">
        <v>21071</v>
      </c>
      <c r="B9377" t="s">
        <v>2610</v>
      </c>
      <c r="C9377" s="1">
        <v>46001</v>
      </c>
      <c r="D9377" t="s">
        <v>45</v>
      </c>
      <c r="E9377" t="s">
        <v>432</v>
      </c>
      <c r="F9377" s="3">
        <v>4</v>
      </c>
      <c r="G9377" s="3" t="str">
        <f t="shared" si="876"/>
        <v>Valid Quantity</v>
      </c>
      <c r="H9377" s="2" t="s">
        <v>10051</v>
      </c>
      <c r="I9377" s="3">
        <v>10</v>
      </c>
      <c r="J9377" t="s">
        <v>54</v>
      </c>
      <c r="K9377" t="s">
        <v>113</v>
      </c>
      <c r="L9377" t="s">
        <v>61</v>
      </c>
      <c r="M9377" t="s">
        <v>75</v>
      </c>
      <c r="O9377" s="3" t="str">
        <f t="shared" si="877"/>
        <v>Consistent</v>
      </c>
      <c r="P9377" t="str">
        <f t="shared" si="878"/>
        <v>Not Rated</v>
      </c>
      <c r="Q9377" s="4">
        <f t="shared" si="879"/>
        <v>160.08000000000001</v>
      </c>
      <c r="R9377" s="4">
        <f t="shared" si="880"/>
        <v>16.008000000000003</v>
      </c>
      <c r="S9377" s="4">
        <f t="shared" si="881"/>
        <v>144.072</v>
      </c>
    </row>
    <row r="9378" spans="1:19" hidden="1" x14ac:dyDescent="0.35">
      <c r="A9378" t="s">
        <v>22441</v>
      </c>
      <c r="B9378" t="s">
        <v>10741</v>
      </c>
      <c r="C9378" s="1">
        <v>46001</v>
      </c>
      <c r="D9378" t="s">
        <v>159</v>
      </c>
      <c r="E9378" t="s">
        <v>197</v>
      </c>
      <c r="F9378" s="3">
        <v>3</v>
      </c>
      <c r="G9378" s="3" t="str">
        <f t="shared" si="876"/>
        <v>Valid Quantity</v>
      </c>
      <c r="H9378" s="2" t="s">
        <v>1214</v>
      </c>
      <c r="I9378" s="3">
        <v>10</v>
      </c>
      <c r="J9378" t="s">
        <v>54</v>
      </c>
      <c r="K9378" t="s">
        <v>206</v>
      </c>
      <c r="L9378" t="s">
        <v>41</v>
      </c>
      <c r="M9378" t="s">
        <v>68</v>
      </c>
      <c r="O9378" s="3" t="str">
        <f t="shared" si="877"/>
        <v>Consistent</v>
      </c>
      <c r="P9378" t="str">
        <f t="shared" si="878"/>
        <v>Not Rated</v>
      </c>
      <c r="Q9378" s="4">
        <f t="shared" si="879"/>
        <v>49.260000000000005</v>
      </c>
      <c r="R9378" s="4">
        <f t="shared" si="880"/>
        <v>4.9260000000000002</v>
      </c>
      <c r="S9378" s="4">
        <f t="shared" si="881"/>
        <v>44.334000000000003</v>
      </c>
    </row>
    <row r="9379" spans="1:19" hidden="1" x14ac:dyDescent="0.35">
      <c r="A9379" t="s">
        <v>23170</v>
      </c>
      <c r="B9379" t="s">
        <v>4746</v>
      </c>
      <c r="C9379" s="1">
        <v>46001</v>
      </c>
      <c r="D9379" t="s">
        <v>116</v>
      </c>
      <c r="E9379" t="s">
        <v>479</v>
      </c>
      <c r="F9379" s="3">
        <v>1</v>
      </c>
      <c r="G9379" s="3" t="str">
        <f t="shared" si="876"/>
        <v>Valid Quantity</v>
      </c>
      <c r="H9379" s="2" t="s">
        <v>23171</v>
      </c>
      <c r="I9379" s="3">
        <v>10</v>
      </c>
      <c r="J9379" t="s">
        <v>84</v>
      </c>
      <c r="K9379" t="s">
        <v>281</v>
      </c>
      <c r="L9379" t="s">
        <v>31</v>
      </c>
      <c r="M9379" t="s">
        <v>185</v>
      </c>
      <c r="O9379" s="3" t="str">
        <f t="shared" si="877"/>
        <v>Consistent</v>
      </c>
      <c r="P9379" t="str">
        <f t="shared" si="878"/>
        <v>Not Rated</v>
      </c>
      <c r="Q9379" s="4">
        <f t="shared" si="879"/>
        <v>56.66</v>
      </c>
      <c r="R9379" s="4">
        <f t="shared" si="880"/>
        <v>5.6659999999999995</v>
      </c>
      <c r="S9379" s="4">
        <f t="shared" si="881"/>
        <v>50.994</v>
      </c>
    </row>
    <row r="9380" spans="1:19" hidden="1" x14ac:dyDescent="0.35">
      <c r="A9380" t="s">
        <v>23172</v>
      </c>
      <c r="B9380" t="s">
        <v>15010</v>
      </c>
      <c r="C9380" s="1">
        <v>46001</v>
      </c>
      <c r="D9380" t="s">
        <v>36</v>
      </c>
      <c r="E9380" t="s">
        <v>250</v>
      </c>
      <c r="F9380" s="3">
        <v>2</v>
      </c>
      <c r="G9380" s="3" t="str">
        <f t="shared" si="876"/>
        <v>Valid Quantity</v>
      </c>
      <c r="H9380" s="2" t="s">
        <v>23173</v>
      </c>
      <c r="I9380" s="3">
        <v>5</v>
      </c>
      <c r="J9380" t="s">
        <v>39</v>
      </c>
      <c r="K9380" t="s">
        <v>55</v>
      </c>
      <c r="L9380" t="s">
        <v>31</v>
      </c>
      <c r="M9380" t="s">
        <v>68</v>
      </c>
      <c r="O9380" s="3" t="str">
        <f t="shared" si="877"/>
        <v>Consistent</v>
      </c>
      <c r="P9380" t="str">
        <f t="shared" si="878"/>
        <v>Not Rated</v>
      </c>
      <c r="Q9380" s="4">
        <f t="shared" si="879"/>
        <v>279.54000000000002</v>
      </c>
      <c r="R9380" s="4">
        <f t="shared" si="880"/>
        <v>13.977</v>
      </c>
      <c r="S9380" s="4">
        <f t="shared" si="881"/>
        <v>265.56300000000005</v>
      </c>
    </row>
    <row r="9381" spans="1:19" hidden="1" x14ac:dyDescent="0.35">
      <c r="A9381" t="s">
        <v>5270</v>
      </c>
      <c r="B9381" t="s">
        <v>3954</v>
      </c>
      <c r="C9381" s="1">
        <v>46002</v>
      </c>
      <c r="D9381" t="s">
        <v>159</v>
      </c>
      <c r="E9381" t="s">
        <v>239</v>
      </c>
      <c r="F9381" s="3">
        <v>1</v>
      </c>
      <c r="G9381" s="3" t="str">
        <f t="shared" si="876"/>
        <v>Valid Quantity</v>
      </c>
      <c r="H9381" s="2" t="s">
        <v>5271</v>
      </c>
      <c r="I9381" s="3">
        <v>0</v>
      </c>
      <c r="J9381" t="s">
        <v>84</v>
      </c>
      <c r="K9381" t="s">
        <v>162</v>
      </c>
      <c r="L9381" t="s">
        <v>163</v>
      </c>
      <c r="M9381" t="s">
        <v>23</v>
      </c>
      <c r="N9381" s="3">
        <v>3</v>
      </c>
      <c r="O9381" s="3" t="str">
        <f t="shared" si="877"/>
        <v>Consistent</v>
      </c>
      <c r="P9381" t="str">
        <f t="shared" si="878"/>
        <v>Average</v>
      </c>
      <c r="Q9381" s="4">
        <f t="shared" si="879"/>
        <v>27.22</v>
      </c>
      <c r="R9381" s="4">
        <f t="shared" si="880"/>
        <v>0</v>
      </c>
      <c r="S9381" s="4">
        <f t="shared" si="881"/>
        <v>27.22</v>
      </c>
    </row>
    <row r="9382" spans="1:19" hidden="1" x14ac:dyDescent="0.35">
      <c r="A9382" t="s">
        <v>9935</v>
      </c>
      <c r="B9382" t="s">
        <v>9936</v>
      </c>
      <c r="C9382" s="1">
        <v>46002</v>
      </c>
      <c r="D9382" t="s">
        <v>101</v>
      </c>
      <c r="E9382" t="s">
        <v>136</v>
      </c>
      <c r="F9382" s="3">
        <v>1</v>
      </c>
      <c r="G9382" s="3" t="str">
        <f t="shared" si="876"/>
        <v>Valid Quantity</v>
      </c>
      <c r="H9382" s="2" t="s">
        <v>9937</v>
      </c>
      <c r="I9382" s="3">
        <v>5</v>
      </c>
      <c r="J9382" t="s">
        <v>20</v>
      </c>
      <c r="K9382" t="s">
        <v>467</v>
      </c>
      <c r="L9382" t="s">
        <v>120</v>
      </c>
      <c r="M9382" t="s">
        <v>23</v>
      </c>
      <c r="N9382" s="3">
        <v>4</v>
      </c>
      <c r="O9382" s="3" t="str">
        <f t="shared" si="877"/>
        <v>Consistent</v>
      </c>
      <c r="P9382" t="str">
        <f t="shared" si="878"/>
        <v>Good</v>
      </c>
      <c r="Q9382" s="4">
        <f t="shared" si="879"/>
        <v>77.94</v>
      </c>
      <c r="R9382" s="4">
        <f t="shared" si="880"/>
        <v>3.8969999999999998</v>
      </c>
      <c r="S9382" s="4">
        <f t="shared" si="881"/>
        <v>74.042999999999992</v>
      </c>
    </row>
    <row r="9383" spans="1:19" hidden="1" x14ac:dyDescent="0.35">
      <c r="A9383" t="s">
        <v>10176</v>
      </c>
      <c r="B9383" t="s">
        <v>538</v>
      </c>
      <c r="C9383" s="1">
        <v>46002</v>
      </c>
      <c r="D9383" t="s">
        <v>64</v>
      </c>
      <c r="E9383" t="s">
        <v>305</v>
      </c>
      <c r="F9383" s="3">
        <v>2</v>
      </c>
      <c r="G9383" s="3" t="str">
        <f t="shared" si="876"/>
        <v>Valid Quantity</v>
      </c>
      <c r="H9383" s="2" t="s">
        <v>5561</v>
      </c>
      <c r="I9383" s="3">
        <v>0</v>
      </c>
      <c r="J9383" t="s">
        <v>67</v>
      </c>
      <c r="K9383" t="s">
        <v>40</v>
      </c>
      <c r="L9383" t="s">
        <v>41</v>
      </c>
      <c r="M9383" t="s">
        <v>23</v>
      </c>
      <c r="N9383" s="3">
        <v>2</v>
      </c>
      <c r="O9383" s="3" t="str">
        <f t="shared" si="877"/>
        <v>Consistent</v>
      </c>
      <c r="P9383" t="str">
        <f t="shared" si="878"/>
        <v>Bad</v>
      </c>
      <c r="Q9383" s="4">
        <f t="shared" si="879"/>
        <v>80.88</v>
      </c>
      <c r="R9383" s="4">
        <f t="shared" si="880"/>
        <v>0</v>
      </c>
      <c r="S9383" s="4">
        <f t="shared" si="881"/>
        <v>80.88</v>
      </c>
    </row>
    <row r="9384" spans="1:19" hidden="1" x14ac:dyDescent="0.35">
      <c r="A9384" t="s">
        <v>16179</v>
      </c>
      <c r="B9384" t="s">
        <v>2492</v>
      </c>
      <c r="C9384" s="1">
        <v>46002</v>
      </c>
      <c r="D9384" t="s">
        <v>36</v>
      </c>
      <c r="E9384" t="s">
        <v>547</v>
      </c>
      <c r="F9384" s="3">
        <v>3</v>
      </c>
      <c r="G9384" s="3" t="str">
        <f t="shared" si="876"/>
        <v>Valid Quantity</v>
      </c>
      <c r="H9384" s="2" t="s">
        <v>16180</v>
      </c>
      <c r="I9384" s="3">
        <v>0</v>
      </c>
      <c r="J9384" t="s">
        <v>39</v>
      </c>
      <c r="K9384" t="s">
        <v>91</v>
      </c>
      <c r="L9384" t="s">
        <v>41</v>
      </c>
      <c r="M9384" t="s">
        <v>23</v>
      </c>
      <c r="N9384" s="3">
        <v>4</v>
      </c>
      <c r="O9384" s="3" t="str">
        <f t="shared" si="877"/>
        <v>Consistent</v>
      </c>
      <c r="P9384" t="str">
        <f t="shared" si="878"/>
        <v>Good</v>
      </c>
      <c r="Q9384" s="4">
        <f t="shared" si="879"/>
        <v>439.5</v>
      </c>
      <c r="R9384" s="4">
        <f t="shared" si="880"/>
        <v>0</v>
      </c>
      <c r="S9384" s="4">
        <f t="shared" si="881"/>
        <v>439.5</v>
      </c>
    </row>
    <row r="9385" spans="1:19" hidden="1" x14ac:dyDescent="0.35">
      <c r="A9385" t="s">
        <v>16200</v>
      </c>
      <c r="B9385" t="s">
        <v>2052</v>
      </c>
      <c r="C9385" s="1">
        <v>46002</v>
      </c>
      <c r="D9385" t="s">
        <v>159</v>
      </c>
      <c r="E9385" t="s">
        <v>197</v>
      </c>
      <c r="F9385" s="3">
        <v>1</v>
      </c>
      <c r="G9385" s="3" t="str">
        <f t="shared" si="876"/>
        <v>Valid Quantity</v>
      </c>
      <c r="H9385" s="2" t="s">
        <v>6459</v>
      </c>
      <c r="I9385" s="3">
        <v>0</v>
      </c>
      <c r="J9385" t="s">
        <v>20</v>
      </c>
      <c r="K9385" t="s">
        <v>281</v>
      </c>
      <c r="L9385" t="s">
        <v>31</v>
      </c>
      <c r="M9385" t="s">
        <v>75</v>
      </c>
      <c r="O9385" s="3" t="str">
        <f t="shared" si="877"/>
        <v>Consistent</v>
      </c>
      <c r="P9385" t="str">
        <f t="shared" si="878"/>
        <v>Not Rated</v>
      </c>
      <c r="Q9385" s="4">
        <f t="shared" si="879"/>
        <v>17.670000000000002</v>
      </c>
      <c r="R9385" s="4">
        <f t="shared" si="880"/>
        <v>0</v>
      </c>
      <c r="S9385" s="4">
        <f t="shared" si="881"/>
        <v>17.670000000000002</v>
      </c>
    </row>
    <row r="9386" spans="1:19" hidden="1" x14ac:dyDescent="0.35">
      <c r="A9386" t="s">
        <v>16738</v>
      </c>
      <c r="B9386" t="s">
        <v>6350</v>
      </c>
      <c r="C9386" s="1">
        <v>46002</v>
      </c>
      <c r="D9386" t="s">
        <v>17</v>
      </c>
      <c r="E9386" t="s">
        <v>72</v>
      </c>
      <c r="F9386" s="3">
        <v>1</v>
      </c>
      <c r="G9386" s="3" t="str">
        <f t="shared" si="876"/>
        <v>Valid Quantity</v>
      </c>
      <c r="H9386" s="2" t="s">
        <v>16739</v>
      </c>
      <c r="I9386" s="3">
        <v>5</v>
      </c>
      <c r="J9386" t="s">
        <v>67</v>
      </c>
      <c r="K9386" t="s">
        <v>91</v>
      </c>
      <c r="L9386" t="s">
        <v>41</v>
      </c>
      <c r="M9386" t="s">
        <v>23</v>
      </c>
      <c r="N9386" s="3">
        <v>1</v>
      </c>
      <c r="O9386" s="3" t="str">
        <f t="shared" si="877"/>
        <v>Consistent</v>
      </c>
      <c r="P9386" t="str">
        <f t="shared" si="878"/>
        <v>Very Bad</v>
      </c>
      <c r="Q9386" s="4">
        <f t="shared" si="879"/>
        <v>18.22</v>
      </c>
      <c r="R9386" s="4">
        <f t="shared" si="880"/>
        <v>0.91099999999999992</v>
      </c>
      <c r="S9386" s="4">
        <f t="shared" si="881"/>
        <v>17.308999999999997</v>
      </c>
    </row>
    <row r="9387" spans="1:19" hidden="1" x14ac:dyDescent="0.35">
      <c r="A9387" t="s">
        <v>17834</v>
      </c>
      <c r="B9387" t="s">
        <v>10501</v>
      </c>
      <c r="C9387" s="1">
        <v>46002</v>
      </c>
      <c r="D9387" t="s">
        <v>45</v>
      </c>
      <c r="E9387" t="s">
        <v>432</v>
      </c>
      <c r="F9387" s="3">
        <v>1</v>
      </c>
      <c r="G9387" s="3" t="str">
        <f t="shared" si="876"/>
        <v>Valid Quantity</v>
      </c>
      <c r="H9387" s="2" t="s">
        <v>2595</v>
      </c>
      <c r="I9387" s="3">
        <v>0</v>
      </c>
      <c r="J9387" t="s">
        <v>54</v>
      </c>
      <c r="K9387" t="s">
        <v>119</v>
      </c>
      <c r="L9387" t="s">
        <v>120</v>
      </c>
      <c r="M9387" t="s">
        <v>23</v>
      </c>
      <c r="N9387" s="3">
        <v>5</v>
      </c>
      <c r="O9387" s="3" t="str">
        <f t="shared" si="877"/>
        <v>Consistent</v>
      </c>
      <c r="P9387" t="str">
        <f t="shared" si="878"/>
        <v>Excellent</v>
      </c>
      <c r="Q9387" s="4">
        <f t="shared" si="879"/>
        <v>7.28</v>
      </c>
      <c r="R9387" s="4">
        <f t="shared" si="880"/>
        <v>0</v>
      </c>
      <c r="S9387" s="4">
        <f t="shared" si="881"/>
        <v>7.28</v>
      </c>
    </row>
    <row r="9388" spans="1:19" hidden="1" x14ac:dyDescent="0.35">
      <c r="A9388" t="s">
        <v>18369</v>
      </c>
      <c r="B9388" t="s">
        <v>9108</v>
      </c>
      <c r="C9388" s="1">
        <v>46002</v>
      </c>
      <c r="D9388" t="s">
        <v>36</v>
      </c>
      <c r="E9388" t="s">
        <v>52</v>
      </c>
      <c r="F9388" s="3">
        <v>1</v>
      </c>
      <c r="G9388" s="3" t="str">
        <f t="shared" si="876"/>
        <v>Valid Quantity</v>
      </c>
      <c r="H9388" s="2" t="s">
        <v>13248</v>
      </c>
      <c r="I9388" s="3">
        <v>5</v>
      </c>
      <c r="J9388" t="s">
        <v>84</v>
      </c>
      <c r="K9388" t="s">
        <v>180</v>
      </c>
      <c r="L9388" t="s">
        <v>86</v>
      </c>
      <c r="M9388" t="s">
        <v>23</v>
      </c>
      <c r="N9388" s="3">
        <v>5</v>
      </c>
      <c r="O9388" s="3" t="str">
        <f t="shared" si="877"/>
        <v>Consistent</v>
      </c>
      <c r="P9388" t="str">
        <f t="shared" si="878"/>
        <v>Excellent</v>
      </c>
      <c r="Q9388" s="4">
        <f t="shared" si="879"/>
        <v>171.33</v>
      </c>
      <c r="R9388" s="4">
        <f t="shared" si="880"/>
        <v>8.5665000000000013</v>
      </c>
      <c r="S9388" s="4">
        <f t="shared" si="881"/>
        <v>162.76350000000002</v>
      </c>
    </row>
    <row r="9389" spans="1:19" hidden="1" x14ac:dyDescent="0.35">
      <c r="A9389" t="s">
        <v>19527</v>
      </c>
      <c r="B9389" t="s">
        <v>11270</v>
      </c>
      <c r="C9389" s="1">
        <v>46002</v>
      </c>
      <c r="D9389" t="s">
        <v>36</v>
      </c>
      <c r="E9389" t="s">
        <v>183</v>
      </c>
      <c r="F9389" s="3">
        <v>1</v>
      </c>
      <c r="G9389" s="3" t="str">
        <f t="shared" si="876"/>
        <v>Valid Quantity</v>
      </c>
      <c r="H9389" s="2" t="s">
        <v>19528</v>
      </c>
      <c r="I9389" s="3">
        <v>5</v>
      </c>
      <c r="J9389" t="s">
        <v>54</v>
      </c>
      <c r="K9389" t="s">
        <v>60</v>
      </c>
      <c r="L9389" t="s">
        <v>61</v>
      </c>
      <c r="M9389" t="s">
        <v>23</v>
      </c>
      <c r="N9389" s="3">
        <v>3</v>
      </c>
      <c r="O9389" s="3" t="str">
        <f t="shared" si="877"/>
        <v>Consistent</v>
      </c>
      <c r="P9389" t="str">
        <f t="shared" si="878"/>
        <v>Average</v>
      </c>
      <c r="Q9389" s="4">
        <f t="shared" si="879"/>
        <v>60.69</v>
      </c>
      <c r="R9389" s="4">
        <f t="shared" si="880"/>
        <v>3.0345</v>
      </c>
      <c r="S9389" s="4">
        <f t="shared" si="881"/>
        <v>57.655499999999996</v>
      </c>
    </row>
    <row r="9390" spans="1:19" hidden="1" x14ac:dyDescent="0.35">
      <c r="A9390" t="s">
        <v>21330</v>
      </c>
      <c r="B9390" t="s">
        <v>6506</v>
      </c>
      <c r="C9390" s="1">
        <v>46002</v>
      </c>
      <c r="D9390" t="s">
        <v>45</v>
      </c>
      <c r="E9390" t="s">
        <v>215</v>
      </c>
      <c r="F9390" s="3">
        <v>1</v>
      </c>
      <c r="G9390" s="3" t="str">
        <f t="shared" si="876"/>
        <v>Valid Quantity</v>
      </c>
      <c r="H9390" s="2" t="s">
        <v>7029</v>
      </c>
      <c r="I9390" s="3">
        <v>15</v>
      </c>
      <c r="J9390" t="s">
        <v>39</v>
      </c>
      <c r="K9390" t="s">
        <v>162</v>
      </c>
      <c r="L9390" t="s">
        <v>163</v>
      </c>
      <c r="M9390" t="s">
        <v>75</v>
      </c>
      <c r="O9390" s="3" t="str">
        <f t="shared" si="877"/>
        <v>Consistent</v>
      </c>
      <c r="P9390" t="str">
        <f t="shared" si="878"/>
        <v>Not Rated</v>
      </c>
      <c r="Q9390" s="4">
        <f t="shared" si="879"/>
        <v>47.35</v>
      </c>
      <c r="R9390" s="4">
        <f t="shared" si="880"/>
        <v>7.1025</v>
      </c>
      <c r="S9390" s="4">
        <f t="shared" si="881"/>
        <v>40.247500000000002</v>
      </c>
    </row>
    <row r="9391" spans="1:19" hidden="1" x14ac:dyDescent="0.35">
      <c r="A9391" t="s">
        <v>23188</v>
      </c>
      <c r="B9391" t="s">
        <v>2315</v>
      </c>
      <c r="C9391" s="1">
        <v>46002</v>
      </c>
      <c r="D9391" t="s">
        <v>36</v>
      </c>
      <c r="E9391" t="s">
        <v>250</v>
      </c>
      <c r="F9391" s="3">
        <v>2</v>
      </c>
      <c r="G9391" s="3" t="str">
        <f t="shared" si="876"/>
        <v>Valid Quantity</v>
      </c>
      <c r="H9391" s="2" t="s">
        <v>17965</v>
      </c>
      <c r="I9391" s="3">
        <v>5</v>
      </c>
      <c r="J9391" t="s">
        <v>20</v>
      </c>
      <c r="K9391" t="s">
        <v>60</v>
      </c>
      <c r="L9391" t="s">
        <v>61</v>
      </c>
      <c r="M9391" t="s">
        <v>23</v>
      </c>
      <c r="N9391" s="3">
        <v>5</v>
      </c>
      <c r="O9391" s="3" t="str">
        <f t="shared" si="877"/>
        <v>Consistent</v>
      </c>
      <c r="P9391" t="str">
        <f t="shared" si="878"/>
        <v>Excellent</v>
      </c>
      <c r="Q9391" s="4">
        <f t="shared" si="879"/>
        <v>168.1</v>
      </c>
      <c r="R9391" s="4">
        <f t="shared" si="880"/>
        <v>8.4049999999999994</v>
      </c>
      <c r="S9391" s="4">
        <f t="shared" si="881"/>
        <v>159.69499999999999</v>
      </c>
    </row>
    <row r="9392" spans="1:19" hidden="1" x14ac:dyDescent="0.35">
      <c r="A9392" t="s">
        <v>9531</v>
      </c>
      <c r="B9392" t="s">
        <v>9532</v>
      </c>
      <c r="C9392" s="1">
        <v>46003</v>
      </c>
      <c r="D9392" t="s">
        <v>81</v>
      </c>
      <c r="E9392" t="s">
        <v>147</v>
      </c>
      <c r="F9392" s="3">
        <v>2</v>
      </c>
      <c r="G9392" s="3" t="str">
        <f t="shared" si="876"/>
        <v>Valid Quantity</v>
      </c>
      <c r="H9392" s="2" t="s">
        <v>731</v>
      </c>
      <c r="I9392" s="3">
        <v>10</v>
      </c>
      <c r="J9392" t="s">
        <v>48</v>
      </c>
      <c r="K9392" t="s">
        <v>104</v>
      </c>
      <c r="L9392" t="s">
        <v>22</v>
      </c>
      <c r="M9392" t="s">
        <v>185</v>
      </c>
      <c r="N9392" s="3">
        <v>0</v>
      </c>
      <c r="O9392" s="3" t="str">
        <f t="shared" si="877"/>
        <v>Consistent</v>
      </c>
      <c r="P9392" t="str">
        <f t="shared" si="878"/>
        <v>Not Rated</v>
      </c>
      <c r="Q9392" s="4">
        <f t="shared" si="879"/>
        <v>238.52</v>
      </c>
      <c r="R9392" s="4">
        <f t="shared" si="880"/>
        <v>23.852000000000004</v>
      </c>
      <c r="S9392" s="4">
        <f t="shared" si="881"/>
        <v>214.66800000000001</v>
      </c>
    </row>
    <row r="9393" spans="1:19" hidden="1" x14ac:dyDescent="0.35">
      <c r="A9393" t="s">
        <v>11711</v>
      </c>
      <c r="B9393" t="s">
        <v>4389</v>
      </c>
      <c r="C9393" s="1">
        <v>46003</v>
      </c>
      <c r="D9393" t="s">
        <v>159</v>
      </c>
      <c r="E9393" t="s">
        <v>358</v>
      </c>
      <c r="F9393" s="3">
        <v>1</v>
      </c>
      <c r="G9393" s="3" t="str">
        <f t="shared" si="876"/>
        <v>Valid Quantity</v>
      </c>
      <c r="H9393" s="2" t="s">
        <v>2809</v>
      </c>
      <c r="I9393" s="3">
        <v>25</v>
      </c>
      <c r="J9393" t="s">
        <v>54</v>
      </c>
      <c r="K9393" t="s">
        <v>74</v>
      </c>
      <c r="L9393" t="s">
        <v>61</v>
      </c>
      <c r="M9393" t="s">
        <v>23</v>
      </c>
      <c r="N9393" s="3">
        <v>2</v>
      </c>
      <c r="O9393" s="3" t="str">
        <f t="shared" si="877"/>
        <v>Consistent</v>
      </c>
      <c r="P9393" t="str">
        <f t="shared" si="878"/>
        <v>Bad</v>
      </c>
      <c r="Q9393" s="4">
        <f t="shared" si="879"/>
        <v>10.46</v>
      </c>
      <c r="R9393" s="4">
        <f t="shared" si="880"/>
        <v>2.6150000000000002</v>
      </c>
      <c r="S9393" s="4">
        <f t="shared" si="881"/>
        <v>7.8450000000000006</v>
      </c>
    </row>
    <row r="9394" spans="1:19" hidden="1" x14ac:dyDescent="0.35">
      <c r="A9394" t="s">
        <v>13412</v>
      </c>
      <c r="B9394" t="s">
        <v>13413</v>
      </c>
      <c r="C9394" s="1">
        <v>46003</v>
      </c>
      <c r="D9394" t="s">
        <v>17</v>
      </c>
      <c r="E9394" t="s">
        <v>18</v>
      </c>
      <c r="F9394" s="3">
        <v>1</v>
      </c>
      <c r="G9394" s="3" t="str">
        <f t="shared" si="876"/>
        <v>Valid Quantity</v>
      </c>
      <c r="H9394" s="2" t="s">
        <v>1308</v>
      </c>
      <c r="I9394" s="3">
        <v>5</v>
      </c>
      <c r="J9394" t="s">
        <v>67</v>
      </c>
      <c r="K9394" t="s">
        <v>189</v>
      </c>
      <c r="L9394" t="s">
        <v>120</v>
      </c>
      <c r="M9394" t="s">
        <v>32</v>
      </c>
      <c r="O9394" s="3" t="str">
        <f t="shared" si="877"/>
        <v>Consistent</v>
      </c>
      <c r="P9394" t="str">
        <f t="shared" si="878"/>
        <v>Not Rated</v>
      </c>
      <c r="Q9394" s="4">
        <f t="shared" si="879"/>
        <v>11.5</v>
      </c>
      <c r="R9394" s="4">
        <f t="shared" si="880"/>
        <v>0.57499999999999996</v>
      </c>
      <c r="S9394" s="4">
        <f t="shared" si="881"/>
        <v>10.925000000000001</v>
      </c>
    </row>
    <row r="9395" spans="1:19" hidden="1" x14ac:dyDescent="0.35">
      <c r="A9395" t="s">
        <v>13515</v>
      </c>
      <c r="B9395" t="s">
        <v>2462</v>
      </c>
      <c r="C9395" s="1">
        <v>46003</v>
      </c>
      <c r="D9395" t="s">
        <v>64</v>
      </c>
      <c r="E9395" t="s">
        <v>331</v>
      </c>
      <c r="F9395" s="3">
        <v>1</v>
      </c>
      <c r="G9395" s="3" t="str">
        <f t="shared" si="876"/>
        <v>Valid Quantity</v>
      </c>
      <c r="H9395" s="2" t="s">
        <v>13516</v>
      </c>
      <c r="I9395" s="3">
        <v>0</v>
      </c>
      <c r="J9395" t="s">
        <v>84</v>
      </c>
      <c r="K9395" t="s">
        <v>281</v>
      </c>
      <c r="L9395" t="s">
        <v>31</v>
      </c>
      <c r="M9395" t="s">
        <v>23</v>
      </c>
      <c r="N9395" s="3">
        <v>5</v>
      </c>
      <c r="O9395" s="3" t="str">
        <f t="shared" si="877"/>
        <v>Consistent</v>
      </c>
      <c r="P9395" t="str">
        <f t="shared" si="878"/>
        <v>Excellent</v>
      </c>
      <c r="Q9395" s="4">
        <f t="shared" si="879"/>
        <v>74.239999999999995</v>
      </c>
      <c r="R9395" s="4">
        <f t="shared" si="880"/>
        <v>0</v>
      </c>
      <c r="S9395" s="4">
        <f t="shared" si="881"/>
        <v>74.239999999999995</v>
      </c>
    </row>
    <row r="9396" spans="1:19" hidden="1" x14ac:dyDescent="0.35">
      <c r="A9396" t="s">
        <v>14421</v>
      </c>
      <c r="B9396" t="s">
        <v>1684</v>
      </c>
      <c r="C9396" s="1">
        <v>46003</v>
      </c>
      <c r="D9396" t="s">
        <v>81</v>
      </c>
      <c r="E9396" t="s">
        <v>82</v>
      </c>
      <c r="F9396" s="3">
        <v>1</v>
      </c>
      <c r="G9396" s="3" t="str">
        <f t="shared" si="876"/>
        <v>Valid Quantity</v>
      </c>
      <c r="H9396" s="2" t="s">
        <v>14059</v>
      </c>
      <c r="I9396" s="3">
        <v>10</v>
      </c>
      <c r="J9396" t="s">
        <v>54</v>
      </c>
      <c r="K9396" t="s">
        <v>212</v>
      </c>
      <c r="L9396" t="s">
        <v>120</v>
      </c>
      <c r="M9396" t="s">
        <v>185</v>
      </c>
      <c r="O9396" s="3" t="str">
        <f t="shared" si="877"/>
        <v>Consistent</v>
      </c>
      <c r="P9396" t="str">
        <f t="shared" si="878"/>
        <v>Not Rated</v>
      </c>
      <c r="Q9396" s="4">
        <f t="shared" si="879"/>
        <v>66.760000000000005</v>
      </c>
      <c r="R9396" s="4">
        <f t="shared" si="880"/>
        <v>6.6760000000000002</v>
      </c>
      <c r="S9396" s="4">
        <f t="shared" si="881"/>
        <v>60.084000000000003</v>
      </c>
    </row>
    <row r="9397" spans="1:19" hidden="1" x14ac:dyDescent="0.35">
      <c r="A9397" t="s">
        <v>17741</v>
      </c>
      <c r="B9397" t="s">
        <v>17427</v>
      </c>
      <c r="C9397" s="1">
        <v>46003</v>
      </c>
      <c r="D9397" t="s">
        <v>101</v>
      </c>
      <c r="E9397" t="s">
        <v>102</v>
      </c>
      <c r="F9397" s="3">
        <v>1</v>
      </c>
      <c r="G9397" s="3" t="str">
        <f t="shared" si="876"/>
        <v>Valid Quantity</v>
      </c>
      <c r="H9397" s="2" t="s">
        <v>17742</v>
      </c>
      <c r="I9397" s="3">
        <v>20</v>
      </c>
      <c r="J9397" t="s">
        <v>84</v>
      </c>
      <c r="K9397" t="s">
        <v>55</v>
      </c>
      <c r="L9397" t="s">
        <v>31</v>
      </c>
      <c r="M9397" t="s">
        <v>23</v>
      </c>
      <c r="O9397" s="3" t="str">
        <f t="shared" si="877"/>
        <v>Consistent</v>
      </c>
      <c r="P9397" t="str">
        <f t="shared" si="878"/>
        <v>Not Rated</v>
      </c>
      <c r="Q9397" s="4">
        <f t="shared" si="879"/>
        <v>32.96</v>
      </c>
      <c r="R9397" s="4">
        <f t="shared" si="880"/>
        <v>6.5920000000000005</v>
      </c>
      <c r="S9397" s="4">
        <f t="shared" si="881"/>
        <v>26.368000000000002</v>
      </c>
    </row>
    <row r="9398" spans="1:19" hidden="1" x14ac:dyDescent="0.35">
      <c r="A9398" t="s">
        <v>18202</v>
      </c>
      <c r="B9398" t="s">
        <v>9322</v>
      </c>
      <c r="C9398" s="1">
        <v>46003</v>
      </c>
      <c r="D9398" t="s">
        <v>36</v>
      </c>
      <c r="E9398" t="s">
        <v>37</v>
      </c>
      <c r="F9398" s="3">
        <v>1</v>
      </c>
      <c r="G9398" s="3" t="str">
        <f t="shared" si="876"/>
        <v>Valid Quantity</v>
      </c>
      <c r="H9398" s="2" t="s">
        <v>3228</v>
      </c>
      <c r="I9398" s="3">
        <v>0</v>
      </c>
      <c r="J9398" t="s">
        <v>39</v>
      </c>
      <c r="K9398" t="s">
        <v>119</v>
      </c>
      <c r="L9398" t="s">
        <v>120</v>
      </c>
      <c r="M9398" t="s">
        <v>23</v>
      </c>
      <c r="N9398" s="3">
        <v>5</v>
      </c>
      <c r="O9398" s="3" t="str">
        <f t="shared" si="877"/>
        <v>Consistent</v>
      </c>
      <c r="P9398" t="str">
        <f t="shared" si="878"/>
        <v>Excellent</v>
      </c>
      <c r="Q9398" s="4">
        <f t="shared" si="879"/>
        <v>52.5</v>
      </c>
      <c r="R9398" s="4">
        <f t="shared" si="880"/>
        <v>0</v>
      </c>
      <c r="S9398" s="4">
        <f t="shared" si="881"/>
        <v>52.5</v>
      </c>
    </row>
    <row r="9399" spans="1:19" hidden="1" x14ac:dyDescent="0.35">
      <c r="A9399" t="s">
        <v>20635</v>
      </c>
      <c r="B9399" t="s">
        <v>17747</v>
      </c>
      <c r="C9399" s="1">
        <v>46003</v>
      </c>
      <c r="D9399" t="s">
        <v>64</v>
      </c>
      <c r="E9399" t="s">
        <v>381</v>
      </c>
      <c r="F9399" s="3">
        <v>2</v>
      </c>
      <c r="G9399" s="3" t="str">
        <f t="shared" si="876"/>
        <v>Valid Quantity</v>
      </c>
      <c r="H9399" s="2" t="s">
        <v>8469</v>
      </c>
      <c r="I9399" s="3">
        <v>5</v>
      </c>
      <c r="J9399" t="s">
        <v>67</v>
      </c>
      <c r="K9399" t="s">
        <v>162</v>
      </c>
      <c r="L9399" t="s">
        <v>163</v>
      </c>
      <c r="M9399" t="s">
        <v>185</v>
      </c>
      <c r="O9399" s="3" t="str">
        <f t="shared" si="877"/>
        <v>Consistent</v>
      </c>
      <c r="P9399" t="str">
        <f t="shared" si="878"/>
        <v>Not Rated</v>
      </c>
      <c r="Q9399" s="4">
        <f t="shared" si="879"/>
        <v>97.98</v>
      </c>
      <c r="R9399" s="4">
        <f t="shared" si="880"/>
        <v>4.899</v>
      </c>
      <c r="S9399" s="4">
        <f t="shared" si="881"/>
        <v>93.081000000000003</v>
      </c>
    </row>
    <row r="9400" spans="1:19" hidden="1" x14ac:dyDescent="0.35">
      <c r="A9400" t="s">
        <v>23129</v>
      </c>
      <c r="B9400" t="s">
        <v>5877</v>
      </c>
      <c r="C9400" s="1">
        <v>46003</v>
      </c>
      <c r="D9400" t="s">
        <v>17</v>
      </c>
      <c r="E9400" t="s">
        <v>18</v>
      </c>
      <c r="F9400" s="3">
        <v>4</v>
      </c>
      <c r="G9400" s="3" t="str">
        <f t="shared" si="876"/>
        <v>Valid Quantity</v>
      </c>
      <c r="H9400" s="2" t="s">
        <v>7312</v>
      </c>
      <c r="I9400" s="3">
        <v>0</v>
      </c>
      <c r="J9400" t="s">
        <v>67</v>
      </c>
      <c r="K9400" t="s">
        <v>131</v>
      </c>
      <c r="L9400" t="s">
        <v>86</v>
      </c>
      <c r="M9400" t="s">
        <v>23</v>
      </c>
      <c r="N9400" s="3">
        <v>3</v>
      </c>
      <c r="O9400" s="3" t="str">
        <f t="shared" si="877"/>
        <v>Consistent</v>
      </c>
      <c r="P9400" t="str">
        <f t="shared" si="878"/>
        <v>Average</v>
      </c>
      <c r="Q9400" s="4">
        <f t="shared" si="879"/>
        <v>84.72</v>
      </c>
      <c r="R9400" s="4">
        <f t="shared" si="880"/>
        <v>0</v>
      </c>
      <c r="S9400" s="4">
        <f t="shared" si="881"/>
        <v>84.72</v>
      </c>
    </row>
    <row r="9401" spans="1:19" hidden="1" x14ac:dyDescent="0.35">
      <c r="A9401" t="s">
        <v>1068</v>
      </c>
      <c r="B9401" t="s">
        <v>1069</v>
      </c>
      <c r="C9401" s="1">
        <v>46004</v>
      </c>
      <c r="D9401" t="s">
        <v>116</v>
      </c>
      <c r="E9401" t="s">
        <v>173</v>
      </c>
      <c r="F9401" s="3">
        <v>1</v>
      </c>
      <c r="G9401" s="3" t="str">
        <f t="shared" si="876"/>
        <v>Valid Quantity</v>
      </c>
      <c r="H9401" s="2" t="s">
        <v>1070</v>
      </c>
      <c r="I9401" s="3">
        <v>5</v>
      </c>
      <c r="J9401" t="s">
        <v>20</v>
      </c>
      <c r="K9401" t="s">
        <v>55</v>
      </c>
      <c r="L9401" t="s">
        <v>31</v>
      </c>
      <c r="M9401" t="s">
        <v>32</v>
      </c>
      <c r="O9401" s="3" t="str">
        <f t="shared" si="877"/>
        <v>Consistent</v>
      </c>
      <c r="P9401" t="str">
        <f t="shared" si="878"/>
        <v>Not Rated</v>
      </c>
      <c r="Q9401" s="4">
        <f t="shared" si="879"/>
        <v>194.87</v>
      </c>
      <c r="R9401" s="4">
        <f t="shared" si="880"/>
        <v>9.7435000000000009</v>
      </c>
      <c r="S9401" s="4">
        <f t="shared" si="881"/>
        <v>185.12649999999999</v>
      </c>
    </row>
    <row r="9402" spans="1:19" hidden="1" x14ac:dyDescent="0.35">
      <c r="A9402" t="s">
        <v>6919</v>
      </c>
      <c r="B9402" t="s">
        <v>6920</v>
      </c>
      <c r="C9402" s="1">
        <v>46004</v>
      </c>
      <c r="D9402" t="s">
        <v>17</v>
      </c>
      <c r="E9402" t="s">
        <v>72</v>
      </c>
      <c r="F9402" s="3">
        <v>5</v>
      </c>
      <c r="G9402" s="3" t="str">
        <f t="shared" si="876"/>
        <v>Valid Quantity</v>
      </c>
      <c r="H9402" s="2" t="s">
        <v>1378</v>
      </c>
      <c r="I9402" s="3">
        <v>10</v>
      </c>
      <c r="J9402" t="s">
        <v>67</v>
      </c>
      <c r="K9402" t="s">
        <v>55</v>
      </c>
      <c r="L9402" t="s">
        <v>31</v>
      </c>
      <c r="M9402" t="s">
        <v>23</v>
      </c>
      <c r="N9402" s="3">
        <v>5</v>
      </c>
      <c r="O9402" s="3" t="str">
        <f t="shared" si="877"/>
        <v>Consistent</v>
      </c>
      <c r="P9402" t="str">
        <f t="shared" si="878"/>
        <v>Excellent</v>
      </c>
      <c r="Q9402" s="4">
        <f t="shared" si="879"/>
        <v>154.60000000000002</v>
      </c>
      <c r="R9402" s="4">
        <f t="shared" si="880"/>
        <v>15.460000000000003</v>
      </c>
      <c r="S9402" s="4">
        <f t="shared" si="881"/>
        <v>139.14000000000001</v>
      </c>
    </row>
    <row r="9403" spans="1:19" hidden="1" x14ac:dyDescent="0.35">
      <c r="A9403" t="s">
        <v>7160</v>
      </c>
      <c r="B9403" t="s">
        <v>7161</v>
      </c>
      <c r="C9403" s="1">
        <v>46004</v>
      </c>
      <c r="D9403" t="s">
        <v>101</v>
      </c>
      <c r="E9403" t="s">
        <v>345</v>
      </c>
      <c r="F9403" s="3">
        <v>1</v>
      </c>
      <c r="G9403" s="3" t="str">
        <f t="shared" si="876"/>
        <v>Valid Quantity</v>
      </c>
      <c r="H9403" s="2" t="s">
        <v>5271</v>
      </c>
      <c r="I9403" s="3">
        <v>20</v>
      </c>
      <c r="J9403" t="s">
        <v>54</v>
      </c>
      <c r="K9403" t="s">
        <v>212</v>
      </c>
      <c r="L9403" t="s">
        <v>41</v>
      </c>
      <c r="M9403" t="s">
        <v>23</v>
      </c>
      <c r="N9403" s="3">
        <v>4</v>
      </c>
      <c r="O9403" s="3" t="str">
        <f t="shared" si="877"/>
        <v>Consistent</v>
      </c>
      <c r="P9403" t="str">
        <f t="shared" si="878"/>
        <v>Good</v>
      </c>
      <c r="Q9403" s="4">
        <f t="shared" si="879"/>
        <v>27.22</v>
      </c>
      <c r="R9403" s="4">
        <f t="shared" si="880"/>
        <v>5.444</v>
      </c>
      <c r="S9403" s="4">
        <f t="shared" si="881"/>
        <v>21.776</v>
      </c>
    </row>
    <row r="9404" spans="1:19" hidden="1" x14ac:dyDescent="0.35">
      <c r="A9404" t="s">
        <v>9514</v>
      </c>
      <c r="B9404" t="s">
        <v>9515</v>
      </c>
      <c r="C9404" s="1">
        <v>46004</v>
      </c>
      <c r="D9404" t="s">
        <v>116</v>
      </c>
      <c r="E9404" t="s">
        <v>479</v>
      </c>
      <c r="F9404" s="3">
        <v>3</v>
      </c>
      <c r="G9404" s="3" t="str">
        <f t="shared" si="876"/>
        <v>Valid Quantity</v>
      </c>
      <c r="H9404" s="2" t="s">
        <v>9516</v>
      </c>
      <c r="I9404" s="3">
        <v>5</v>
      </c>
      <c r="J9404" t="s">
        <v>39</v>
      </c>
      <c r="K9404" t="s">
        <v>162</v>
      </c>
      <c r="L9404" t="s">
        <v>163</v>
      </c>
      <c r="M9404" t="s">
        <v>23</v>
      </c>
      <c r="N9404" s="3">
        <v>5</v>
      </c>
      <c r="O9404" s="3" t="str">
        <f t="shared" si="877"/>
        <v>Consistent</v>
      </c>
      <c r="P9404" t="str">
        <f t="shared" si="878"/>
        <v>Excellent</v>
      </c>
      <c r="Q9404" s="4">
        <f t="shared" si="879"/>
        <v>251.67000000000002</v>
      </c>
      <c r="R9404" s="4">
        <f t="shared" si="880"/>
        <v>12.583500000000001</v>
      </c>
      <c r="S9404" s="4">
        <f t="shared" si="881"/>
        <v>239.0865</v>
      </c>
    </row>
    <row r="9405" spans="1:19" hidden="1" x14ac:dyDescent="0.35">
      <c r="A9405" t="s">
        <v>12312</v>
      </c>
      <c r="B9405" t="s">
        <v>4164</v>
      </c>
      <c r="C9405" s="1">
        <v>46004</v>
      </c>
      <c r="D9405" t="s">
        <v>101</v>
      </c>
      <c r="E9405" t="s">
        <v>107</v>
      </c>
      <c r="F9405" s="3">
        <v>4</v>
      </c>
      <c r="G9405" s="3" t="str">
        <f t="shared" si="876"/>
        <v>Valid Quantity</v>
      </c>
      <c r="H9405" s="2" t="s">
        <v>7827</v>
      </c>
      <c r="I9405" s="3">
        <v>20</v>
      </c>
      <c r="J9405" t="s">
        <v>39</v>
      </c>
      <c r="K9405" t="s">
        <v>194</v>
      </c>
      <c r="L9405" t="s">
        <v>163</v>
      </c>
      <c r="M9405" t="s">
        <v>185</v>
      </c>
      <c r="O9405" s="3" t="str">
        <f t="shared" si="877"/>
        <v>Consistent</v>
      </c>
      <c r="P9405" t="str">
        <f t="shared" si="878"/>
        <v>Not Rated</v>
      </c>
      <c r="Q9405" s="4">
        <f t="shared" si="879"/>
        <v>104.88</v>
      </c>
      <c r="R9405" s="4">
        <f t="shared" si="880"/>
        <v>20.975999999999999</v>
      </c>
      <c r="S9405" s="4">
        <f t="shared" si="881"/>
        <v>83.903999999999996</v>
      </c>
    </row>
    <row r="9406" spans="1:19" hidden="1" x14ac:dyDescent="0.35">
      <c r="A9406" t="s">
        <v>16144</v>
      </c>
      <c r="B9406" t="s">
        <v>15528</v>
      </c>
      <c r="C9406" s="1">
        <v>46004</v>
      </c>
      <c r="D9406" t="s">
        <v>116</v>
      </c>
      <c r="E9406" t="s">
        <v>151</v>
      </c>
      <c r="F9406" s="3">
        <v>1</v>
      </c>
      <c r="G9406" s="3" t="str">
        <f t="shared" si="876"/>
        <v>Valid Quantity</v>
      </c>
      <c r="H9406" s="2" t="s">
        <v>16145</v>
      </c>
      <c r="I9406" s="3">
        <v>0</v>
      </c>
      <c r="J9406" t="s">
        <v>84</v>
      </c>
      <c r="K9406" t="s">
        <v>21</v>
      </c>
      <c r="L9406" t="s">
        <v>22</v>
      </c>
      <c r="M9406" t="s">
        <v>68</v>
      </c>
      <c r="O9406" s="3" t="str">
        <f t="shared" si="877"/>
        <v>Consistent</v>
      </c>
      <c r="P9406" t="str">
        <f t="shared" si="878"/>
        <v>Not Rated</v>
      </c>
      <c r="Q9406" s="4">
        <f t="shared" si="879"/>
        <v>104.74</v>
      </c>
      <c r="R9406" s="4">
        <f t="shared" si="880"/>
        <v>0</v>
      </c>
      <c r="S9406" s="4">
        <f t="shared" si="881"/>
        <v>104.74</v>
      </c>
    </row>
    <row r="9407" spans="1:19" hidden="1" x14ac:dyDescent="0.35">
      <c r="A9407" t="s">
        <v>16535</v>
      </c>
      <c r="B9407" t="s">
        <v>13959</v>
      </c>
      <c r="C9407" s="1">
        <v>46004</v>
      </c>
      <c r="D9407" t="s">
        <v>36</v>
      </c>
      <c r="E9407" t="s">
        <v>58</v>
      </c>
      <c r="F9407" s="3">
        <v>3</v>
      </c>
      <c r="G9407" s="3" t="str">
        <f t="shared" si="876"/>
        <v>Valid Quantity</v>
      </c>
      <c r="H9407" s="2" t="s">
        <v>14728</v>
      </c>
      <c r="I9407" s="3">
        <v>0</v>
      </c>
      <c r="J9407" t="s">
        <v>39</v>
      </c>
      <c r="K9407" t="s">
        <v>119</v>
      </c>
      <c r="L9407" t="s">
        <v>120</v>
      </c>
      <c r="M9407" t="s">
        <v>23</v>
      </c>
      <c r="N9407" s="3">
        <v>4</v>
      </c>
      <c r="O9407" s="3" t="str">
        <f t="shared" si="877"/>
        <v>Consistent</v>
      </c>
      <c r="P9407" t="str">
        <f t="shared" si="878"/>
        <v>Good</v>
      </c>
      <c r="Q9407" s="4">
        <f t="shared" si="879"/>
        <v>35.910000000000004</v>
      </c>
      <c r="R9407" s="4">
        <f t="shared" si="880"/>
        <v>0</v>
      </c>
      <c r="S9407" s="4">
        <f t="shared" si="881"/>
        <v>35.910000000000004</v>
      </c>
    </row>
    <row r="9408" spans="1:19" hidden="1" x14ac:dyDescent="0.35">
      <c r="A9408" t="s">
        <v>17934</v>
      </c>
      <c r="B9408" t="s">
        <v>11950</v>
      </c>
      <c r="C9408" s="1">
        <v>46004</v>
      </c>
      <c r="D9408" t="s">
        <v>159</v>
      </c>
      <c r="E9408" t="s">
        <v>197</v>
      </c>
      <c r="F9408" s="3">
        <v>2</v>
      </c>
      <c r="G9408" s="3" t="str">
        <f t="shared" si="876"/>
        <v>Valid Quantity</v>
      </c>
      <c r="H9408" s="2" t="s">
        <v>7832</v>
      </c>
      <c r="I9408" s="3">
        <v>10</v>
      </c>
      <c r="J9408" t="s">
        <v>20</v>
      </c>
      <c r="K9408" t="s">
        <v>49</v>
      </c>
      <c r="L9408" t="s">
        <v>22</v>
      </c>
      <c r="M9408" t="s">
        <v>68</v>
      </c>
      <c r="O9408" s="3" t="str">
        <f t="shared" si="877"/>
        <v>Consistent</v>
      </c>
      <c r="P9408" t="str">
        <f t="shared" si="878"/>
        <v>Not Rated</v>
      </c>
      <c r="Q9408" s="4">
        <f t="shared" si="879"/>
        <v>50.2</v>
      </c>
      <c r="R9408" s="4">
        <f t="shared" si="880"/>
        <v>5.0199999999999996</v>
      </c>
      <c r="S9408" s="4">
        <f t="shared" si="881"/>
        <v>45.180000000000007</v>
      </c>
    </row>
    <row r="9409" spans="1:19" hidden="1" x14ac:dyDescent="0.35">
      <c r="A9409" t="s">
        <v>656</v>
      </c>
      <c r="B9409" t="s">
        <v>657</v>
      </c>
      <c r="C9409" s="1">
        <v>46005</v>
      </c>
      <c r="D9409" t="s">
        <v>17</v>
      </c>
      <c r="E9409" t="s">
        <v>89</v>
      </c>
      <c r="F9409" s="3">
        <v>5</v>
      </c>
      <c r="G9409" s="3" t="str">
        <f t="shared" si="876"/>
        <v>Valid Quantity</v>
      </c>
      <c r="H9409" s="2" t="s">
        <v>658</v>
      </c>
      <c r="I9409" s="3">
        <v>0</v>
      </c>
      <c r="J9409" t="s">
        <v>54</v>
      </c>
      <c r="K9409" t="s">
        <v>40</v>
      </c>
      <c r="L9409" t="s">
        <v>41</v>
      </c>
      <c r="M9409" t="s">
        <v>32</v>
      </c>
      <c r="O9409" s="3" t="str">
        <f t="shared" si="877"/>
        <v>Consistent</v>
      </c>
      <c r="P9409" t="str">
        <f t="shared" si="878"/>
        <v>Not Rated</v>
      </c>
      <c r="Q9409" s="4">
        <f t="shared" si="879"/>
        <v>106.8</v>
      </c>
      <c r="R9409" s="4">
        <f t="shared" si="880"/>
        <v>0</v>
      </c>
      <c r="S9409" s="4">
        <f t="shared" si="881"/>
        <v>106.8</v>
      </c>
    </row>
    <row r="9410" spans="1:19" hidden="1" x14ac:dyDescent="0.35">
      <c r="A9410" t="s">
        <v>3592</v>
      </c>
      <c r="B9410" t="s">
        <v>3593</v>
      </c>
      <c r="C9410" s="1">
        <v>46005</v>
      </c>
      <c r="D9410" t="s">
        <v>45</v>
      </c>
      <c r="E9410" t="s">
        <v>215</v>
      </c>
      <c r="F9410" s="3">
        <v>1</v>
      </c>
      <c r="G9410" s="3" t="str">
        <f t="shared" ref="G9410:G9473" si="882">IF(F9410&gt;0,"Valid Quantity",(IF(F9410&lt;0,"Negative Quantity","Zero Quantity")))</f>
        <v>Valid Quantity</v>
      </c>
      <c r="H9410" s="2" t="s">
        <v>3594</v>
      </c>
      <c r="I9410" s="3">
        <v>0</v>
      </c>
      <c r="J9410" t="s">
        <v>84</v>
      </c>
      <c r="K9410" t="s">
        <v>194</v>
      </c>
      <c r="L9410" t="s">
        <v>163</v>
      </c>
      <c r="M9410" t="s">
        <v>23</v>
      </c>
      <c r="N9410" s="3">
        <v>5</v>
      </c>
      <c r="O9410" s="3" t="str">
        <f t="shared" ref="O9410:O9473" si="883">IF(F9410&lt;0,IF(M9410="Returned","Return/Adjustment","Suspicious"),IF(F9410=0,IF(M9410="Delivered","Suspicious","Review"),"Consistent"))</f>
        <v>Consistent</v>
      </c>
      <c r="P9410" t="str">
        <f t="shared" ref="P9410:P9473" si="884">IF(N9410=0,"Not Rated",IF(N9410=5,"Excellent",IF(N9410=4,"Good",IF(N9410=3,"Average",IF(N9410=2,"Bad",IF(N9410=1,"Very Bad"))))))</f>
        <v>Excellent</v>
      </c>
      <c r="Q9410" s="4">
        <f t="shared" ref="Q9410:Q9473" si="885">VALUE(SUBSTITUTE(H9410,"$",""))*F9410</f>
        <v>36.82</v>
      </c>
      <c r="R9410" s="4">
        <f t="shared" ref="R9410:R9473" si="886">Q9410*I9410/100</f>
        <v>0</v>
      </c>
      <c r="S9410" s="4">
        <f t="shared" ref="S9410:S9473" si="887">Q9410-R9410</f>
        <v>36.82</v>
      </c>
    </row>
    <row r="9411" spans="1:19" hidden="1" x14ac:dyDescent="0.35">
      <c r="A9411" t="s">
        <v>6941</v>
      </c>
      <c r="B9411" t="s">
        <v>6942</v>
      </c>
      <c r="C9411" s="1">
        <v>46005</v>
      </c>
      <c r="D9411" t="s">
        <v>101</v>
      </c>
      <c r="E9411" t="s">
        <v>345</v>
      </c>
      <c r="F9411" s="3">
        <v>2</v>
      </c>
      <c r="G9411" s="3" t="str">
        <f t="shared" si="882"/>
        <v>Valid Quantity</v>
      </c>
      <c r="H9411" s="2" t="s">
        <v>784</v>
      </c>
      <c r="I9411" s="3">
        <v>0</v>
      </c>
      <c r="J9411" t="s">
        <v>48</v>
      </c>
      <c r="K9411" t="s">
        <v>104</v>
      </c>
      <c r="L9411" t="s">
        <v>22</v>
      </c>
      <c r="M9411" t="s">
        <v>68</v>
      </c>
      <c r="N9411" s="3">
        <v>0</v>
      </c>
      <c r="O9411" s="3" t="str">
        <f t="shared" si="883"/>
        <v>Consistent</v>
      </c>
      <c r="P9411" t="str">
        <f t="shared" si="884"/>
        <v>Not Rated</v>
      </c>
      <c r="Q9411" s="4">
        <f t="shared" si="885"/>
        <v>17.440000000000001</v>
      </c>
      <c r="R9411" s="4">
        <f t="shared" si="886"/>
        <v>0</v>
      </c>
      <c r="S9411" s="4">
        <f t="shared" si="887"/>
        <v>17.440000000000001</v>
      </c>
    </row>
    <row r="9412" spans="1:19" hidden="1" x14ac:dyDescent="0.35">
      <c r="A9412" t="s">
        <v>7448</v>
      </c>
      <c r="B9412" t="s">
        <v>7449</v>
      </c>
      <c r="C9412" s="1">
        <v>46005</v>
      </c>
      <c r="D9412" t="s">
        <v>36</v>
      </c>
      <c r="E9412" t="s">
        <v>341</v>
      </c>
      <c r="F9412" s="3">
        <v>4</v>
      </c>
      <c r="G9412" s="3" t="str">
        <f t="shared" si="882"/>
        <v>Valid Quantity</v>
      </c>
      <c r="H9412" s="2" t="s">
        <v>7450</v>
      </c>
      <c r="I9412" s="3">
        <v>0</v>
      </c>
      <c r="J9412" t="s">
        <v>48</v>
      </c>
      <c r="K9412" t="s">
        <v>85</v>
      </c>
      <c r="L9412" t="s">
        <v>86</v>
      </c>
      <c r="M9412" t="s">
        <v>23</v>
      </c>
      <c r="N9412" s="3">
        <v>2</v>
      </c>
      <c r="O9412" s="3" t="str">
        <f t="shared" si="883"/>
        <v>Consistent</v>
      </c>
      <c r="P9412" t="str">
        <f t="shared" si="884"/>
        <v>Bad</v>
      </c>
      <c r="Q9412" s="4">
        <f t="shared" si="885"/>
        <v>171.28</v>
      </c>
      <c r="R9412" s="4">
        <f t="shared" si="886"/>
        <v>0</v>
      </c>
      <c r="S9412" s="4">
        <f t="shared" si="887"/>
        <v>171.28</v>
      </c>
    </row>
    <row r="9413" spans="1:19" hidden="1" x14ac:dyDescent="0.35">
      <c r="A9413" t="s">
        <v>11712</v>
      </c>
      <c r="B9413" t="s">
        <v>10908</v>
      </c>
      <c r="C9413" s="1">
        <v>46005</v>
      </c>
      <c r="D9413" t="s">
        <v>45</v>
      </c>
      <c r="E9413" t="s">
        <v>432</v>
      </c>
      <c r="F9413" s="3">
        <v>2</v>
      </c>
      <c r="G9413" s="3" t="str">
        <f t="shared" si="882"/>
        <v>Valid Quantity</v>
      </c>
      <c r="H9413" s="2" t="s">
        <v>69</v>
      </c>
      <c r="I9413" s="3">
        <v>10</v>
      </c>
      <c r="J9413" t="s">
        <v>54</v>
      </c>
      <c r="K9413" t="s">
        <v>189</v>
      </c>
      <c r="L9413" t="s">
        <v>120</v>
      </c>
      <c r="M9413" t="s">
        <v>23</v>
      </c>
      <c r="N9413" s="3">
        <v>5</v>
      </c>
      <c r="O9413" s="3" t="str">
        <f t="shared" si="883"/>
        <v>Consistent</v>
      </c>
      <c r="P9413" t="str">
        <f t="shared" si="884"/>
        <v>Excellent</v>
      </c>
      <c r="Q9413" s="4">
        <f t="shared" si="885"/>
        <v>34.840000000000003</v>
      </c>
      <c r="R9413" s="4">
        <f t="shared" si="886"/>
        <v>3.4840000000000004</v>
      </c>
      <c r="S9413" s="4">
        <f t="shared" si="887"/>
        <v>31.356000000000002</v>
      </c>
    </row>
    <row r="9414" spans="1:19" hidden="1" x14ac:dyDescent="0.35">
      <c r="A9414" t="s">
        <v>13202</v>
      </c>
      <c r="B9414" t="s">
        <v>1369</v>
      </c>
      <c r="C9414" s="1">
        <v>46005</v>
      </c>
      <c r="D9414" t="s">
        <v>81</v>
      </c>
      <c r="E9414" t="s">
        <v>178</v>
      </c>
      <c r="F9414" s="3">
        <v>1</v>
      </c>
      <c r="G9414" s="3" t="str">
        <f t="shared" si="882"/>
        <v>Valid Quantity</v>
      </c>
      <c r="H9414" s="2" t="s">
        <v>6459</v>
      </c>
      <c r="I9414" s="3">
        <v>15</v>
      </c>
      <c r="J9414" t="s">
        <v>39</v>
      </c>
      <c r="K9414" t="s">
        <v>30</v>
      </c>
      <c r="L9414" t="s">
        <v>31</v>
      </c>
      <c r="M9414" t="s">
        <v>32</v>
      </c>
      <c r="O9414" s="3" t="str">
        <f t="shared" si="883"/>
        <v>Consistent</v>
      </c>
      <c r="P9414" t="str">
        <f t="shared" si="884"/>
        <v>Not Rated</v>
      </c>
      <c r="Q9414" s="4">
        <f t="shared" si="885"/>
        <v>17.670000000000002</v>
      </c>
      <c r="R9414" s="4">
        <f t="shared" si="886"/>
        <v>2.6505000000000001</v>
      </c>
      <c r="S9414" s="4">
        <f t="shared" si="887"/>
        <v>15.019500000000001</v>
      </c>
    </row>
    <row r="9415" spans="1:19" hidden="1" x14ac:dyDescent="0.35">
      <c r="A9415" t="s">
        <v>14141</v>
      </c>
      <c r="B9415" t="s">
        <v>9611</v>
      </c>
      <c r="C9415" s="1">
        <v>46005</v>
      </c>
      <c r="D9415" t="s">
        <v>45</v>
      </c>
      <c r="E9415" t="s">
        <v>432</v>
      </c>
      <c r="F9415" s="3">
        <v>2</v>
      </c>
      <c r="G9415" s="3" t="str">
        <f t="shared" si="882"/>
        <v>Valid Quantity</v>
      </c>
      <c r="H9415" s="2" t="s">
        <v>3307</v>
      </c>
      <c r="I9415" s="3">
        <v>15</v>
      </c>
      <c r="J9415" t="s">
        <v>48</v>
      </c>
      <c r="K9415" t="s">
        <v>85</v>
      </c>
      <c r="L9415" t="s">
        <v>86</v>
      </c>
      <c r="M9415" t="s">
        <v>68</v>
      </c>
      <c r="N9415" s="3">
        <v>0</v>
      </c>
      <c r="O9415" s="3" t="str">
        <f t="shared" si="883"/>
        <v>Consistent</v>
      </c>
      <c r="P9415" t="str">
        <f t="shared" si="884"/>
        <v>Not Rated</v>
      </c>
      <c r="Q9415" s="4">
        <f t="shared" si="885"/>
        <v>101.3</v>
      </c>
      <c r="R9415" s="4">
        <f t="shared" si="886"/>
        <v>15.195</v>
      </c>
      <c r="S9415" s="4">
        <f t="shared" si="887"/>
        <v>86.10499999999999</v>
      </c>
    </row>
    <row r="9416" spans="1:19" hidden="1" x14ac:dyDescent="0.35">
      <c r="A9416" t="s">
        <v>15132</v>
      </c>
      <c r="B9416" t="s">
        <v>3389</v>
      </c>
      <c r="C9416" s="1">
        <v>46005</v>
      </c>
      <c r="D9416" t="s">
        <v>159</v>
      </c>
      <c r="E9416" t="s">
        <v>239</v>
      </c>
      <c r="F9416" s="3">
        <v>4</v>
      </c>
      <c r="G9416" s="3" t="str">
        <f t="shared" si="882"/>
        <v>Valid Quantity</v>
      </c>
      <c r="H9416" s="2" t="s">
        <v>3485</v>
      </c>
      <c r="I9416" s="3">
        <v>15</v>
      </c>
      <c r="J9416" t="s">
        <v>39</v>
      </c>
      <c r="K9416" t="s">
        <v>131</v>
      </c>
      <c r="L9416" t="s">
        <v>86</v>
      </c>
      <c r="M9416" t="s">
        <v>32</v>
      </c>
      <c r="O9416" s="3" t="str">
        <f t="shared" si="883"/>
        <v>Consistent</v>
      </c>
      <c r="P9416" t="str">
        <f t="shared" si="884"/>
        <v>Not Rated</v>
      </c>
      <c r="Q9416" s="4">
        <f t="shared" si="885"/>
        <v>14.64</v>
      </c>
      <c r="R9416" s="4">
        <f t="shared" si="886"/>
        <v>2.1960000000000002</v>
      </c>
      <c r="S9416" s="4">
        <f t="shared" si="887"/>
        <v>12.444000000000001</v>
      </c>
    </row>
    <row r="9417" spans="1:19" hidden="1" x14ac:dyDescent="0.35">
      <c r="A9417" t="s">
        <v>17185</v>
      </c>
      <c r="B9417" t="s">
        <v>7043</v>
      </c>
      <c r="C9417" s="1">
        <v>46005</v>
      </c>
      <c r="D9417" t="s">
        <v>81</v>
      </c>
      <c r="E9417" t="s">
        <v>178</v>
      </c>
      <c r="F9417" s="3">
        <v>3</v>
      </c>
      <c r="G9417" s="3" t="str">
        <f t="shared" si="882"/>
        <v>Valid Quantity</v>
      </c>
      <c r="H9417" s="2" t="s">
        <v>17186</v>
      </c>
      <c r="I9417" s="3">
        <v>20</v>
      </c>
      <c r="J9417" t="s">
        <v>20</v>
      </c>
      <c r="K9417" t="s">
        <v>91</v>
      </c>
      <c r="L9417" t="s">
        <v>41</v>
      </c>
      <c r="M9417" t="s">
        <v>23</v>
      </c>
      <c r="N9417" s="3">
        <v>5</v>
      </c>
      <c r="O9417" s="3" t="str">
        <f t="shared" si="883"/>
        <v>Consistent</v>
      </c>
      <c r="P9417" t="str">
        <f t="shared" si="884"/>
        <v>Excellent</v>
      </c>
      <c r="Q9417" s="4">
        <f t="shared" si="885"/>
        <v>337.35</v>
      </c>
      <c r="R9417" s="4">
        <f t="shared" si="886"/>
        <v>67.47</v>
      </c>
      <c r="S9417" s="4">
        <f t="shared" si="887"/>
        <v>269.88</v>
      </c>
    </row>
    <row r="9418" spans="1:19" hidden="1" x14ac:dyDescent="0.35">
      <c r="A9418" t="s">
        <v>18738</v>
      </c>
      <c r="B9418" t="s">
        <v>2694</v>
      </c>
      <c r="C9418" s="1">
        <v>46005</v>
      </c>
      <c r="D9418" t="s">
        <v>64</v>
      </c>
      <c r="E9418" t="s">
        <v>851</v>
      </c>
      <c r="F9418" s="3">
        <v>1</v>
      </c>
      <c r="G9418" s="3" t="str">
        <f t="shared" si="882"/>
        <v>Valid Quantity</v>
      </c>
      <c r="H9418" s="2" t="s">
        <v>18739</v>
      </c>
      <c r="I9418" s="3">
        <v>15</v>
      </c>
      <c r="J9418" t="s">
        <v>67</v>
      </c>
      <c r="K9418" t="s">
        <v>162</v>
      </c>
      <c r="L9418" t="s">
        <v>163</v>
      </c>
      <c r="M9418" t="s">
        <v>68</v>
      </c>
      <c r="O9418" s="3" t="str">
        <f t="shared" si="883"/>
        <v>Consistent</v>
      </c>
      <c r="P9418" t="str">
        <f t="shared" si="884"/>
        <v>Not Rated</v>
      </c>
      <c r="Q9418" s="4">
        <f t="shared" si="885"/>
        <v>92.54</v>
      </c>
      <c r="R9418" s="4">
        <f t="shared" si="886"/>
        <v>13.881000000000002</v>
      </c>
      <c r="S9418" s="4">
        <f t="shared" si="887"/>
        <v>78.659000000000006</v>
      </c>
    </row>
    <row r="9419" spans="1:19" hidden="1" x14ac:dyDescent="0.35">
      <c r="A9419" t="s">
        <v>21638</v>
      </c>
      <c r="B9419" t="s">
        <v>14204</v>
      </c>
      <c r="C9419" s="1">
        <v>46005</v>
      </c>
      <c r="D9419" t="s">
        <v>17</v>
      </c>
      <c r="E9419" t="s">
        <v>18</v>
      </c>
      <c r="F9419" s="3">
        <v>2</v>
      </c>
      <c r="G9419" s="3" t="str">
        <f t="shared" si="882"/>
        <v>Valid Quantity</v>
      </c>
      <c r="H9419" s="2" t="s">
        <v>7875</v>
      </c>
      <c r="I9419" s="3">
        <v>0</v>
      </c>
      <c r="J9419" t="s">
        <v>67</v>
      </c>
      <c r="K9419" t="s">
        <v>60</v>
      </c>
      <c r="L9419" t="s">
        <v>61</v>
      </c>
      <c r="M9419" t="s">
        <v>23</v>
      </c>
      <c r="N9419" s="3">
        <v>1</v>
      </c>
      <c r="O9419" s="3" t="str">
        <f t="shared" si="883"/>
        <v>Consistent</v>
      </c>
      <c r="P9419" t="str">
        <f t="shared" si="884"/>
        <v>Very Bad</v>
      </c>
      <c r="Q9419" s="4">
        <f t="shared" si="885"/>
        <v>53.96</v>
      </c>
      <c r="R9419" s="4">
        <f t="shared" si="886"/>
        <v>0</v>
      </c>
      <c r="S9419" s="4">
        <f t="shared" si="887"/>
        <v>53.96</v>
      </c>
    </row>
    <row r="9420" spans="1:19" hidden="1" x14ac:dyDescent="0.35">
      <c r="A9420" t="s">
        <v>21892</v>
      </c>
      <c r="B9420" t="s">
        <v>20760</v>
      </c>
      <c r="C9420" s="1">
        <v>46005</v>
      </c>
      <c r="D9420" t="s">
        <v>64</v>
      </c>
      <c r="E9420" t="s">
        <v>65</v>
      </c>
      <c r="F9420" s="3">
        <v>2</v>
      </c>
      <c r="G9420" s="3" t="str">
        <f t="shared" si="882"/>
        <v>Valid Quantity</v>
      </c>
      <c r="H9420" s="2" t="s">
        <v>21893</v>
      </c>
      <c r="I9420" s="3">
        <v>5</v>
      </c>
      <c r="J9420" t="s">
        <v>67</v>
      </c>
      <c r="K9420" t="s">
        <v>85</v>
      </c>
      <c r="L9420" t="s">
        <v>86</v>
      </c>
      <c r="M9420" t="s">
        <v>75</v>
      </c>
      <c r="O9420" s="3" t="str">
        <f t="shared" si="883"/>
        <v>Consistent</v>
      </c>
      <c r="P9420" t="str">
        <f t="shared" si="884"/>
        <v>Not Rated</v>
      </c>
      <c r="Q9420" s="4">
        <f t="shared" si="885"/>
        <v>155.96</v>
      </c>
      <c r="R9420" s="4">
        <f t="shared" si="886"/>
        <v>7.7980000000000009</v>
      </c>
      <c r="S9420" s="4">
        <f t="shared" si="887"/>
        <v>148.16200000000001</v>
      </c>
    </row>
    <row r="9421" spans="1:19" hidden="1" x14ac:dyDescent="0.35">
      <c r="A9421" t="s">
        <v>22662</v>
      </c>
      <c r="B9421" t="s">
        <v>16130</v>
      </c>
      <c r="C9421" s="1">
        <v>46005</v>
      </c>
      <c r="D9421" t="s">
        <v>101</v>
      </c>
      <c r="E9421" t="s">
        <v>107</v>
      </c>
      <c r="F9421" s="3">
        <v>4</v>
      </c>
      <c r="G9421" s="3" t="str">
        <f t="shared" si="882"/>
        <v>Valid Quantity</v>
      </c>
      <c r="H9421" s="2" t="s">
        <v>14264</v>
      </c>
      <c r="I9421" s="3">
        <v>0</v>
      </c>
      <c r="J9421" t="s">
        <v>67</v>
      </c>
      <c r="K9421" t="s">
        <v>124</v>
      </c>
      <c r="L9421" t="s">
        <v>61</v>
      </c>
      <c r="M9421" t="s">
        <v>23</v>
      </c>
      <c r="N9421" s="3">
        <v>5</v>
      </c>
      <c r="O9421" s="3" t="str">
        <f t="shared" si="883"/>
        <v>Consistent</v>
      </c>
      <c r="P9421" t="str">
        <f t="shared" si="884"/>
        <v>Excellent</v>
      </c>
      <c r="Q9421" s="4">
        <f t="shared" si="885"/>
        <v>201.96</v>
      </c>
      <c r="R9421" s="4">
        <f t="shared" si="886"/>
        <v>0</v>
      </c>
      <c r="S9421" s="4">
        <f t="shared" si="887"/>
        <v>201.96</v>
      </c>
    </row>
    <row r="9422" spans="1:19" hidden="1" x14ac:dyDescent="0.35">
      <c r="A9422" t="s">
        <v>371</v>
      </c>
      <c r="B9422" t="s">
        <v>372</v>
      </c>
      <c r="C9422" s="1">
        <v>46006</v>
      </c>
      <c r="D9422" t="s">
        <v>159</v>
      </c>
      <c r="E9422" t="s">
        <v>239</v>
      </c>
      <c r="F9422" s="3">
        <v>1</v>
      </c>
      <c r="G9422" s="3" t="str">
        <f t="shared" si="882"/>
        <v>Valid Quantity</v>
      </c>
      <c r="H9422" s="2" t="s">
        <v>373</v>
      </c>
      <c r="I9422" s="3">
        <v>15</v>
      </c>
      <c r="J9422" t="s">
        <v>54</v>
      </c>
      <c r="K9422" t="s">
        <v>194</v>
      </c>
      <c r="L9422" t="s">
        <v>163</v>
      </c>
      <c r="M9422" t="s">
        <v>23</v>
      </c>
      <c r="N9422" s="3">
        <v>5</v>
      </c>
      <c r="O9422" s="3" t="str">
        <f t="shared" si="883"/>
        <v>Consistent</v>
      </c>
      <c r="P9422" t="str">
        <f t="shared" si="884"/>
        <v>Excellent</v>
      </c>
      <c r="Q9422" s="4">
        <f t="shared" si="885"/>
        <v>17.16</v>
      </c>
      <c r="R9422" s="4">
        <f t="shared" si="886"/>
        <v>2.5739999999999998</v>
      </c>
      <c r="S9422" s="4">
        <f t="shared" si="887"/>
        <v>14.586</v>
      </c>
    </row>
    <row r="9423" spans="1:19" hidden="1" x14ac:dyDescent="0.35">
      <c r="A9423" t="s">
        <v>2043</v>
      </c>
      <c r="B9423" t="s">
        <v>2044</v>
      </c>
      <c r="C9423" s="1">
        <v>46006</v>
      </c>
      <c r="D9423" t="s">
        <v>64</v>
      </c>
      <c r="E9423" t="s">
        <v>331</v>
      </c>
      <c r="F9423" s="3">
        <v>2</v>
      </c>
      <c r="G9423" s="3" t="str">
        <f t="shared" si="882"/>
        <v>Valid Quantity</v>
      </c>
      <c r="H9423" s="2" t="s">
        <v>2045</v>
      </c>
      <c r="I9423" s="3">
        <v>5</v>
      </c>
      <c r="J9423" t="s">
        <v>48</v>
      </c>
      <c r="K9423" t="s">
        <v>91</v>
      </c>
      <c r="L9423" t="s">
        <v>41</v>
      </c>
      <c r="M9423" t="s">
        <v>68</v>
      </c>
      <c r="N9423" s="3">
        <v>0</v>
      </c>
      <c r="O9423" s="3" t="str">
        <f t="shared" si="883"/>
        <v>Consistent</v>
      </c>
      <c r="P9423" t="str">
        <f t="shared" si="884"/>
        <v>Not Rated</v>
      </c>
      <c r="Q9423" s="4">
        <f t="shared" si="885"/>
        <v>117.34</v>
      </c>
      <c r="R9423" s="4">
        <f t="shared" si="886"/>
        <v>5.8670000000000009</v>
      </c>
      <c r="S9423" s="4">
        <f t="shared" si="887"/>
        <v>111.473</v>
      </c>
    </row>
    <row r="9424" spans="1:19" hidden="1" x14ac:dyDescent="0.35">
      <c r="A9424" t="s">
        <v>2176</v>
      </c>
      <c r="B9424" t="s">
        <v>440</v>
      </c>
      <c r="C9424" s="1">
        <v>46006</v>
      </c>
      <c r="D9424" t="s">
        <v>116</v>
      </c>
      <c r="E9424" t="s">
        <v>447</v>
      </c>
      <c r="F9424" s="3">
        <v>1</v>
      </c>
      <c r="G9424" s="3" t="str">
        <f t="shared" si="882"/>
        <v>Valid Quantity</v>
      </c>
      <c r="H9424" s="2" t="s">
        <v>2177</v>
      </c>
      <c r="I9424" s="3">
        <v>15</v>
      </c>
      <c r="J9424" t="s">
        <v>54</v>
      </c>
      <c r="K9424" t="s">
        <v>104</v>
      </c>
      <c r="L9424" t="s">
        <v>22</v>
      </c>
      <c r="M9424" t="s">
        <v>68</v>
      </c>
      <c r="O9424" s="3" t="str">
        <f t="shared" si="883"/>
        <v>Consistent</v>
      </c>
      <c r="P9424" t="str">
        <f t="shared" si="884"/>
        <v>Not Rated</v>
      </c>
      <c r="Q9424" s="4">
        <f t="shared" si="885"/>
        <v>198.84</v>
      </c>
      <c r="R9424" s="4">
        <f t="shared" si="886"/>
        <v>29.826000000000001</v>
      </c>
      <c r="S9424" s="4">
        <f t="shared" si="887"/>
        <v>169.01400000000001</v>
      </c>
    </row>
    <row r="9425" spans="1:19" hidden="1" x14ac:dyDescent="0.35">
      <c r="A9425" t="s">
        <v>4702</v>
      </c>
      <c r="B9425" t="s">
        <v>4703</v>
      </c>
      <c r="C9425" s="1">
        <v>46006</v>
      </c>
      <c r="D9425" t="s">
        <v>45</v>
      </c>
      <c r="E9425" t="s">
        <v>432</v>
      </c>
      <c r="F9425" s="3">
        <v>2</v>
      </c>
      <c r="G9425" s="3" t="str">
        <f t="shared" si="882"/>
        <v>Valid Quantity</v>
      </c>
      <c r="H9425" s="2" t="s">
        <v>954</v>
      </c>
      <c r="I9425" s="3">
        <v>5</v>
      </c>
      <c r="J9425" t="s">
        <v>67</v>
      </c>
      <c r="K9425" t="s">
        <v>194</v>
      </c>
      <c r="L9425" t="s">
        <v>163</v>
      </c>
      <c r="M9425" t="s">
        <v>23</v>
      </c>
      <c r="N9425" s="3">
        <v>4</v>
      </c>
      <c r="O9425" s="3" t="str">
        <f t="shared" si="883"/>
        <v>Consistent</v>
      </c>
      <c r="P9425" t="str">
        <f t="shared" si="884"/>
        <v>Good</v>
      </c>
      <c r="Q9425" s="4">
        <f t="shared" si="885"/>
        <v>11.32</v>
      </c>
      <c r="R9425" s="4">
        <f t="shared" si="886"/>
        <v>0.56600000000000006</v>
      </c>
      <c r="S9425" s="4">
        <f t="shared" si="887"/>
        <v>10.754</v>
      </c>
    </row>
    <row r="9426" spans="1:19" hidden="1" x14ac:dyDescent="0.35">
      <c r="A9426" t="s">
        <v>5575</v>
      </c>
      <c r="B9426" t="s">
        <v>5576</v>
      </c>
      <c r="C9426" s="1">
        <v>46006</v>
      </c>
      <c r="D9426" t="s">
        <v>159</v>
      </c>
      <c r="E9426" t="s">
        <v>358</v>
      </c>
      <c r="F9426" s="3">
        <v>1</v>
      </c>
      <c r="G9426" s="3" t="str">
        <f t="shared" si="882"/>
        <v>Valid Quantity</v>
      </c>
      <c r="H9426" s="2" t="s">
        <v>1441</v>
      </c>
      <c r="I9426" s="3">
        <v>0</v>
      </c>
      <c r="J9426" t="s">
        <v>20</v>
      </c>
      <c r="K9426" t="s">
        <v>85</v>
      </c>
      <c r="L9426" t="s">
        <v>86</v>
      </c>
      <c r="M9426" t="s">
        <v>185</v>
      </c>
      <c r="O9426" s="3" t="str">
        <f t="shared" si="883"/>
        <v>Consistent</v>
      </c>
      <c r="P9426" t="str">
        <f t="shared" si="884"/>
        <v>Not Rated</v>
      </c>
      <c r="Q9426" s="4">
        <f t="shared" si="885"/>
        <v>10.85</v>
      </c>
      <c r="R9426" s="4">
        <f t="shared" si="886"/>
        <v>0</v>
      </c>
      <c r="S9426" s="4">
        <f t="shared" si="887"/>
        <v>10.85</v>
      </c>
    </row>
    <row r="9427" spans="1:19" hidden="1" x14ac:dyDescent="0.35">
      <c r="A9427" t="s">
        <v>6668</v>
      </c>
      <c r="B9427" t="s">
        <v>6669</v>
      </c>
      <c r="C9427" s="1">
        <v>46006</v>
      </c>
      <c r="D9427" t="s">
        <v>64</v>
      </c>
      <c r="E9427" t="s">
        <v>713</v>
      </c>
      <c r="F9427" s="3">
        <v>2</v>
      </c>
      <c r="G9427" s="3" t="str">
        <f t="shared" si="882"/>
        <v>Valid Quantity</v>
      </c>
      <c r="H9427" s="2" t="s">
        <v>6670</v>
      </c>
      <c r="I9427" s="3">
        <v>10</v>
      </c>
      <c r="J9427" t="s">
        <v>84</v>
      </c>
      <c r="K9427" t="s">
        <v>104</v>
      </c>
      <c r="L9427" t="s">
        <v>22</v>
      </c>
      <c r="M9427" t="s">
        <v>32</v>
      </c>
      <c r="O9427" s="3" t="str">
        <f t="shared" si="883"/>
        <v>Consistent</v>
      </c>
      <c r="P9427" t="str">
        <f t="shared" si="884"/>
        <v>Not Rated</v>
      </c>
      <c r="Q9427" s="4">
        <f t="shared" si="885"/>
        <v>147.84</v>
      </c>
      <c r="R9427" s="4">
        <f t="shared" si="886"/>
        <v>14.784000000000001</v>
      </c>
      <c r="S9427" s="4">
        <f t="shared" si="887"/>
        <v>133.05600000000001</v>
      </c>
    </row>
    <row r="9428" spans="1:19" hidden="1" x14ac:dyDescent="0.35">
      <c r="A9428" t="s">
        <v>8753</v>
      </c>
      <c r="B9428" t="s">
        <v>8754</v>
      </c>
      <c r="C9428" s="1">
        <v>46006</v>
      </c>
      <c r="D9428" t="s">
        <v>81</v>
      </c>
      <c r="E9428" t="s">
        <v>143</v>
      </c>
      <c r="F9428" s="3">
        <v>3</v>
      </c>
      <c r="G9428" s="3" t="str">
        <f t="shared" si="882"/>
        <v>Valid Quantity</v>
      </c>
      <c r="H9428" s="2" t="s">
        <v>8755</v>
      </c>
      <c r="I9428" s="3">
        <v>25</v>
      </c>
      <c r="J9428" t="s">
        <v>84</v>
      </c>
      <c r="K9428" t="s">
        <v>40</v>
      </c>
      <c r="L9428" t="s">
        <v>41</v>
      </c>
      <c r="M9428" t="s">
        <v>23</v>
      </c>
      <c r="N9428" s="3">
        <v>3</v>
      </c>
      <c r="O9428" s="3" t="str">
        <f t="shared" si="883"/>
        <v>Consistent</v>
      </c>
      <c r="P9428" t="str">
        <f t="shared" si="884"/>
        <v>Average</v>
      </c>
      <c r="Q9428" s="4">
        <f t="shared" si="885"/>
        <v>342.93</v>
      </c>
      <c r="R9428" s="4">
        <f t="shared" si="886"/>
        <v>85.732500000000002</v>
      </c>
      <c r="S9428" s="4">
        <f t="shared" si="887"/>
        <v>257.19749999999999</v>
      </c>
    </row>
    <row r="9429" spans="1:19" hidden="1" x14ac:dyDescent="0.35">
      <c r="A9429" t="s">
        <v>10557</v>
      </c>
      <c r="B9429" t="s">
        <v>3048</v>
      </c>
      <c r="C9429" s="1">
        <v>46006</v>
      </c>
      <c r="D9429" t="s">
        <v>64</v>
      </c>
      <c r="E9429" t="s">
        <v>381</v>
      </c>
      <c r="F9429" s="3">
        <v>1</v>
      </c>
      <c r="G9429" s="3" t="str">
        <f t="shared" si="882"/>
        <v>Valid Quantity</v>
      </c>
      <c r="H9429" s="2" t="s">
        <v>10558</v>
      </c>
      <c r="I9429" s="3">
        <v>0</v>
      </c>
      <c r="J9429" t="s">
        <v>48</v>
      </c>
      <c r="K9429" t="s">
        <v>124</v>
      </c>
      <c r="L9429" t="s">
        <v>61</v>
      </c>
      <c r="M9429" t="s">
        <v>75</v>
      </c>
      <c r="N9429" s="3">
        <v>0</v>
      </c>
      <c r="O9429" s="3" t="str">
        <f t="shared" si="883"/>
        <v>Consistent</v>
      </c>
      <c r="P9429" t="str">
        <f t="shared" si="884"/>
        <v>Not Rated</v>
      </c>
      <c r="Q9429" s="4">
        <f t="shared" si="885"/>
        <v>70.94</v>
      </c>
      <c r="R9429" s="4">
        <f t="shared" si="886"/>
        <v>0</v>
      </c>
      <c r="S9429" s="4">
        <f t="shared" si="887"/>
        <v>70.94</v>
      </c>
    </row>
    <row r="9430" spans="1:19" hidden="1" x14ac:dyDescent="0.35">
      <c r="A9430" t="s">
        <v>12829</v>
      </c>
      <c r="B9430" t="s">
        <v>12830</v>
      </c>
      <c r="C9430" s="1">
        <v>46006</v>
      </c>
      <c r="D9430" t="s">
        <v>81</v>
      </c>
      <c r="E9430" t="s">
        <v>111</v>
      </c>
      <c r="F9430" s="3">
        <v>2</v>
      </c>
      <c r="G9430" s="3" t="str">
        <f t="shared" si="882"/>
        <v>Valid Quantity</v>
      </c>
      <c r="H9430" s="2" t="s">
        <v>12831</v>
      </c>
      <c r="I9430" s="3">
        <v>0</v>
      </c>
      <c r="J9430" t="s">
        <v>20</v>
      </c>
      <c r="K9430" t="s">
        <v>85</v>
      </c>
      <c r="L9430" t="s">
        <v>86</v>
      </c>
      <c r="M9430" t="s">
        <v>23</v>
      </c>
      <c r="N9430" s="3">
        <v>4</v>
      </c>
      <c r="O9430" s="3" t="str">
        <f t="shared" si="883"/>
        <v>Consistent</v>
      </c>
      <c r="P9430" t="str">
        <f t="shared" si="884"/>
        <v>Good</v>
      </c>
      <c r="Q9430" s="4">
        <f t="shared" si="885"/>
        <v>241.76</v>
      </c>
      <c r="R9430" s="4">
        <f t="shared" si="886"/>
        <v>0</v>
      </c>
      <c r="S9430" s="4">
        <f t="shared" si="887"/>
        <v>241.76</v>
      </c>
    </row>
    <row r="9431" spans="1:19" hidden="1" x14ac:dyDescent="0.35">
      <c r="A9431" t="s">
        <v>13595</v>
      </c>
      <c r="B9431" t="s">
        <v>13596</v>
      </c>
      <c r="C9431" s="1">
        <v>46006</v>
      </c>
      <c r="D9431" t="s">
        <v>159</v>
      </c>
      <c r="E9431" t="s">
        <v>160</v>
      </c>
      <c r="F9431" s="3">
        <v>2</v>
      </c>
      <c r="G9431" s="3" t="str">
        <f t="shared" si="882"/>
        <v>Valid Quantity</v>
      </c>
      <c r="H9431" s="2" t="s">
        <v>10263</v>
      </c>
      <c r="I9431" s="3">
        <v>0</v>
      </c>
      <c r="J9431" t="s">
        <v>84</v>
      </c>
      <c r="K9431" t="s">
        <v>113</v>
      </c>
      <c r="L9431" t="s">
        <v>61</v>
      </c>
      <c r="M9431" t="s">
        <v>185</v>
      </c>
      <c r="O9431" s="3" t="str">
        <f t="shared" si="883"/>
        <v>Consistent</v>
      </c>
      <c r="P9431" t="str">
        <f t="shared" si="884"/>
        <v>Not Rated</v>
      </c>
      <c r="Q9431" s="4">
        <f t="shared" si="885"/>
        <v>54.06</v>
      </c>
      <c r="R9431" s="4">
        <f t="shared" si="886"/>
        <v>0</v>
      </c>
      <c r="S9431" s="4">
        <f t="shared" si="887"/>
        <v>54.06</v>
      </c>
    </row>
    <row r="9432" spans="1:19" hidden="1" x14ac:dyDescent="0.35">
      <c r="A9432" t="s">
        <v>14512</v>
      </c>
      <c r="B9432" t="s">
        <v>5609</v>
      </c>
      <c r="C9432" s="1">
        <v>46006</v>
      </c>
      <c r="D9432" t="s">
        <v>45</v>
      </c>
      <c r="E9432" t="s">
        <v>376</v>
      </c>
      <c r="F9432" s="3">
        <v>2</v>
      </c>
      <c r="G9432" s="3" t="str">
        <f t="shared" si="882"/>
        <v>Valid Quantity</v>
      </c>
      <c r="H9432" s="2" t="s">
        <v>14513</v>
      </c>
      <c r="I9432" s="3">
        <v>0</v>
      </c>
      <c r="J9432" t="s">
        <v>67</v>
      </c>
      <c r="K9432" t="s">
        <v>281</v>
      </c>
      <c r="L9432" t="s">
        <v>31</v>
      </c>
      <c r="M9432" t="s">
        <v>32</v>
      </c>
      <c r="O9432" s="3" t="str">
        <f t="shared" si="883"/>
        <v>Consistent</v>
      </c>
      <c r="P9432" t="str">
        <f t="shared" si="884"/>
        <v>Not Rated</v>
      </c>
      <c r="Q9432" s="4">
        <f t="shared" si="885"/>
        <v>56.26</v>
      </c>
      <c r="R9432" s="4">
        <f t="shared" si="886"/>
        <v>0</v>
      </c>
      <c r="S9432" s="4">
        <f t="shared" si="887"/>
        <v>56.26</v>
      </c>
    </row>
    <row r="9433" spans="1:19" hidden="1" x14ac:dyDescent="0.35">
      <c r="A9433" t="s">
        <v>14994</v>
      </c>
      <c r="B9433" t="s">
        <v>11616</v>
      </c>
      <c r="C9433" s="1">
        <v>46006</v>
      </c>
      <c r="D9433" t="s">
        <v>159</v>
      </c>
      <c r="E9433" t="s">
        <v>197</v>
      </c>
      <c r="F9433" s="3">
        <v>1</v>
      </c>
      <c r="G9433" s="3" t="str">
        <f t="shared" si="882"/>
        <v>Valid Quantity</v>
      </c>
      <c r="H9433" s="2" t="s">
        <v>14995</v>
      </c>
      <c r="I9433" s="3">
        <v>5</v>
      </c>
      <c r="J9433" t="s">
        <v>20</v>
      </c>
      <c r="K9433" t="s">
        <v>91</v>
      </c>
      <c r="L9433" t="s">
        <v>41</v>
      </c>
      <c r="M9433" t="s">
        <v>68</v>
      </c>
      <c r="O9433" s="3" t="str">
        <f t="shared" si="883"/>
        <v>Consistent</v>
      </c>
      <c r="P9433" t="str">
        <f t="shared" si="884"/>
        <v>Not Rated</v>
      </c>
      <c r="Q9433" s="4">
        <f t="shared" si="885"/>
        <v>24.01</v>
      </c>
      <c r="R9433" s="4">
        <f t="shared" si="886"/>
        <v>1.2005000000000001</v>
      </c>
      <c r="S9433" s="4">
        <f t="shared" si="887"/>
        <v>22.8095</v>
      </c>
    </row>
    <row r="9434" spans="1:19" hidden="1" x14ac:dyDescent="0.35">
      <c r="A9434" t="s">
        <v>18254</v>
      </c>
      <c r="B9434" t="s">
        <v>3342</v>
      </c>
      <c r="C9434" s="1">
        <v>46006</v>
      </c>
      <c r="D9434" t="s">
        <v>81</v>
      </c>
      <c r="E9434" t="s">
        <v>147</v>
      </c>
      <c r="F9434" s="3">
        <v>1</v>
      </c>
      <c r="G9434" s="3" t="str">
        <f t="shared" si="882"/>
        <v>Valid Quantity</v>
      </c>
      <c r="H9434" s="2" t="s">
        <v>1985</v>
      </c>
      <c r="I9434" s="3">
        <v>0</v>
      </c>
      <c r="J9434" t="s">
        <v>39</v>
      </c>
      <c r="K9434" t="s">
        <v>21</v>
      </c>
      <c r="L9434" t="s">
        <v>22</v>
      </c>
      <c r="M9434" t="s">
        <v>68</v>
      </c>
      <c r="O9434" s="3" t="str">
        <f t="shared" si="883"/>
        <v>Consistent</v>
      </c>
      <c r="P9434" t="str">
        <f t="shared" si="884"/>
        <v>Not Rated</v>
      </c>
      <c r="Q9434" s="4">
        <f t="shared" si="885"/>
        <v>65.81</v>
      </c>
      <c r="R9434" s="4">
        <f t="shared" si="886"/>
        <v>0</v>
      </c>
      <c r="S9434" s="4">
        <f t="shared" si="887"/>
        <v>65.81</v>
      </c>
    </row>
    <row r="9435" spans="1:19" hidden="1" x14ac:dyDescent="0.35">
      <c r="A9435" t="s">
        <v>19002</v>
      </c>
      <c r="B9435" t="s">
        <v>3689</v>
      </c>
      <c r="C9435" s="1">
        <v>46006</v>
      </c>
      <c r="D9435" t="s">
        <v>64</v>
      </c>
      <c r="E9435" t="s">
        <v>851</v>
      </c>
      <c r="F9435" s="3">
        <v>1</v>
      </c>
      <c r="G9435" s="3" t="str">
        <f t="shared" si="882"/>
        <v>Valid Quantity</v>
      </c>
      <c r="H9435" s="2" t="s">
        <v>10951</v>
      </c>
      <c r="I9435" s="3">
        <v>0</v>
      </c>
      <c r="J9435" t="s">
        <v>54</v>
      </c>
      <c r="K9435" t="s">
        <v>119</v>
      </c>
      <c r="L9435" t="s">
        <v>120</v>
      </c>
      <c r="M9435" t="s">
        <v>32</v>
      </c>
      <c r="O9435" s="3" t="str">
        <f t="shared" si="883"/>
        <v>Consistent</v>
      </c>
      <c r="P9435" t="str">
        <f t="shared" si="884"/>
        <v>Not Rated</v>
      </c>
      <c r="Q9435" s="4">
        <f t="shared" si="885"/>
        <v>51.76</v>
      </c>
      <c r="R9435" s="4">
        <f t="shared" si="886"/>
        <v>0</v>
      </c>
      <c r="S9435" s="4">
        <f t="shared" si="887"/>
        <v>51.76</v>
      </c>
    </row>
    <row r="9436" spans="1:19" hidden="1" x14ac:dyDescent="0.35">
      <c r="A9436" t="s">
        <v>19466</v>
      </c>
      <c r="B9436" t="s">
        <v>18684</v>
      </c>
      <c r="C9436" s="1">
        <v>46006</v>
      </c>
      <c r="D9436" t="s">
        <v>81</v>
      </c>
      <c r="E9436" t="s">
        <v>143</v>
      </c>
      <c r="F9436" s="3">
        <v>2</v>
      </c>
      <c r="G9436" s="3" t="str">
        <f t="shared" si="882"/>
        <v>Valid Quantity</v>
      </c>
      <c r="H9436" s="2" t="s">
        <v>19467</v>
      </c>
      <c r="I9436" s="3">
        <v>10</v>
      </c>
      <c r="J9436" t="s">
        <v>54</v>
      </c>
      <c r="K9436" t="s">
        <v>212</v>
      </c>
      <c r="L9436" t="s">
        <v>31</v>
      </c>
      <c r="M9436" t="s">
        <v>23</v>
      </c>
      <c r="N9436" s="3">
        <v>5</v>
      </c>
      <c r="O9436" s="3" t="str">
        <f t="shared" si="883"/>
        <v>Consistent</v>
      </c>
      <c r="P9436" t="str">
        <f t="shared" si="884"/>
        <v>Excellent</v>
      </c>
      <c r="Q9436" s="4">
        <f t="shared" si="885"/>
        <v>172.34</v>
      </c>
      <c r="R9436" s="4">
        <f t="shared" si="886"/>
        <v>17.234000000000002</v>
      </c>
      <c r="S9436" s="4">
        <f t="shared" si="887"/>
        <v>155.10599999999999</v>
      </c>
    </row>
    <row r="9437" spans="1:19" hidden="1" x14ac:dyDescent="0.35">
      <c r="A9437" t="s">
        <v>21082</v>
      </c>
      <c r="B9437" t="s">
        <v>4786</v>
      </c>
      <c r="C9437" s="1">
        <v>46006</v>
      </c>
      <c r="D9437" t="s">
        <v>36</v>
      </c>
      <c r="E9437" t="s">
        <v>52</v>
      </c>
      <c r="F9437" s="3">
        <v>3</v>
      </c>
      <c r="G9437" s="3" t="str">
        <f t="shared" si="882"/>
        <v>Valid Quantity</v>
      </c>
      <c r="H9437" s="2" t="s">
        <v>21083</v>
      </c>
      <c r="I9437" s="3">
        <v>0</v>
      </c>
      <c r="J9437" t="s">
        <v>67</v>
      </c>
      <c r="K9437" t="s">
        <v>91</v>
      </c>
      <c r="L9437" t="s">
        <v>41</v>
      </c>
      <c r="M9437" t="s">
        <v>23</v>
      </c>
      <c r="N9437" s="3">
        <v>5</v>
      </c>
      <c r="O9437" s="3" t="str">
        <f t="shared" si="883"/>
        <v>Consistent</v>
      </c>
      <c r="P9437" t="str">
        <f t="shared" si="884"/>
        <v>Excellent</v>
      </c>
      <c r="Q9437" s="4">
        <f t="shared" si="885"/>
        <v>74.61</v>
      </c>
      <c r="R9437" s="4">
        <f t="shared" si="886"/>
        <v>0</v>
      </c>
      <c r="S9437" s="4">
        <f t="shared" si="887"/>
        <v>74.61</v>
      </c>
    </row>
    <row r="9438" spans="1:19" hidden="1" x14ac:dyDescent="0.35">
      <c r="A9438" t="s">
        <v>740</v>
      </c>
      <c r="B9438" t="s">
        <v>741</v>
      </c>
      <c r="C9438" s="1">
        <v>46007</v>
      </c>
      <c r="D9438" t="s">
        <v>116</v>
      </c>
      <c r="E9438" t="s">
        <v>447</v>
      </c>
      <c r="F9438" s="3">
        <v>1</v>
      </c>
      <c r="G9438" s="3" t="str">
        <f t="shared" si="882"/>
        <v>Valid Quantity</v>
      </c>
      <c r="H9438" s="2" t="s">
        <v>742</v>
      </c>
      <c r="I9438" s="3">
        <v>0</v>
      </c>
      <c r="J9438" t="s">
        <v>67</v>
      </c>
      <c r="K9438" t="s">
        <v>40</v>
      </c>
      <c r="L9438" t="s">
        <v>41</v>
      </c>
      <c r="M9438" t="s">
        <v>32</v>
      </c>
      <c r="O9438" s="3" t="str">
        <f t="shared" si="883"/>
        <v>Consistent</v>
      </c>
      <c r="P9438" t="str">
        <f t="shared" si="884"/>
        <v>Not Rated</v>
      </c>
      <c r="Q9438" s="4">
        <f t="shared" si="885"/>
        <v>136.85</v>
      </c>
      <c r="R9438" s="4">
        <f t="shared" si="886"/>
        <v>0</v>
      </c>
      <c r="S9438" s="4">
        <f t="shared" si="887"/>
        <v>136.85</v>
      </c>
    </row>
    <row r="9439" spans="1:19" hidden="1" x14ac:dyDescent="0.35">
      <c r="A9439" t="s">
        <v>4316</v>
      </c>
      <c r="B9439" t="s">
        <v>4317</v>
      </c>
      <c r="C9439" s="1">
        <v>46007</v>
      </c>
      <c r="D9439" t="s">
        <v>159</v>
      </c>
      <c r="E9439" t="s">
        <v>358</v>
      </c>
      <c r="F9439" s="3">
        <v>1</v>
      </c>
      <c r="G9439" s="3" t="str">
        <f t="shared" si="882"/>
        <v>Valid Quantity</v>
      </c>
      <c r="H9439" s="2" t="s">
        <v>4318</v>
      </c>
      <c r="I9439" s="3">
        <v>10</v>
      </c>
      <c r="J9439" t="s">
        <v>84</v>
      </c>
      <c r="K9439" t="s">
        <v>30</v>
      </c>
      <c r="L9439" t="s">
        <v>31</v>
      </c>
      <c r="M9439" t="s">
        <v>23</v>
      </c>
      <c r="N9439" s="3">
        <v>2</v>
      </c>
      <c r="O9439" s="3" t="str">
        <f t="shared" si="883"/>
        <v>Consistent</v>
      </c>
      <c r="P9439" t="str">
        <f t="shared" si="884"/>
        <v>Bad</v>
      </c>
      <c r="Q9439" s="4">
        <f t="shared" si="885"/>
        <v>23.25</v>
      </c>
      <c r="R9439" s="4">
        <f t="shared" si="886"/>
        <v>2.3250000000000002</v>
      </c>
      <c r="S9439" s="4">
        <f t="shared" si="887"/>
        <v>20.925000000000001</v>
      </c>
    </row>
    <row r="9440" spans="1:19" hidden="1" x14ac:dyDescent="0.35">
      <c r="A9440" t="s">
        <v>6247</v>
      </c>
      <c r="B9440" t="s">
        <v>3538</v>
      </c>
      <c r="C9440" s="1">
        <v>46007</v>
      </c>
      <c r="D9440" t="s">
        <v>36</v>
      </c>
      <c r="E9440" t="s">
        <v>58</v>
      </c>
      <c r="F9440" s="3">
        <v>3</v>
      </c>
      <c r="G9440" s="3" t="str">
        <f t="shared" si="882"/>
        <v>Valid Quantity</v>
      </c>
      <c r="H9440" s="2" t="s">
        <v>6248</v>
      </c>
      <c r="I9440" s="3">
        <v>15</v>
      </c>
      <c r="J9440" t="s">
        <v>67</v>
      </c>
      <c r="K9440" t="s">
        <v>162</v>
      </c>
      <c r="L9440" t="s">
        <v>163</v>
      </c>
      <c r="M9440" t="s">
        <v>23</v>
      </c>
      <c r="N9440" s="3">
        <v>5</v>
      </c>
      <c r="O9440" s="3" t="str">
        <f t="shared" si="883"/>
        <v>Consistent</v>
      </c>
      <c r="P9440" t="str">
        <f t="shared" si="884"/>
        <v>Excellent</v>
      </c>
      <c r="Q9440" s="4">
        <f t="shared" si="885"/>
        <v>394.79999999999995</v>
      </c>
      <c r="R9440" s="4">
        <f t="shared" si="886"/>
        <v>59.219999999999992</v>
      </c>
      <c r="S9440" s="4">
        <f t="shared" si="887"/>
        <v>335.58</v>
      </c>
    </row>
    <row r="9441" spans="1:19" hidden="1" x14ac:dyDescent="0.35">
      <c r="A9441" t="s">
        <v>7473</v>
      </c>
      <c r="B9441" t="s">
        <v>330</v>
      </c>
      <c r="C9441" s="1">
        <v>46007</v>
      </c>
      <c r="D9441" t="s">
        <v>101</v>
      </c>
      <c r="E9441" t="s">
        <v>107</v>
      </c>
      <c r="F9441" s="3">
        <v>2</v>
      </c>
      <c r="G9441" s="3" t="str">
        <f t="shared" si="882"/>
        <v>Valid Quantity</v>
      </c>
      <c r="H9441" s="2" t="s">
        <v>7474</v>
      </c>
      <c r="I9441" s="3">
        <v>5</v>
      </c>
      <c r="J9441" t="s">
        <v>84</v>
      </c>
      <c r="K9441" t="s">
        <v>30</v>
      </c>
      <c r="L9441" t="s">
        <v>31</v>
      </c>
      <c r="M9441" t="s">
        <v>23</v>
      </c>
      <c r="N9441" s="3">
        <v>4</v>
      </c>
      <c r="O9441" s="3" t="str">
        <f t="shared" si="883"/>
        <v>Consistent</v>
      </c>
      <c r="P9441" t="str">
        <f t="shared" si="884"/>
        <v>Good</v>
      </c>
      <c r="Q9441" s="4">
        <f t="shared" si="885"/>
        <v>58.32</v>
      </c>
      <c r="R9441" s="4">
        <f t="shared" si="886"/>
        <v>2.9160000000000004</v>
      </c>
      <c r="S9441" s="4">
        <f t="shared" si="887"/>
        <v>55.403999999999996</v>
      </c>
    </row>
    <row r="9442" spans="1:19" hidden="1" x14ac:dyDescent="0.35">
      <c r="A9442" t="s">
        <v>7889</v>
      </c>
      <c r="B9442" t="s">
        <v>7890</v>
      </c>
      <c r="C9442" s="1">
        <v>46007</v>
      </c>
      <c r="D9442" t="s">
        <v>17</v>
      </c>
      <c r="E9442" t="s">
        <v>28</v>
      </c>
      <c r="F9442" s="3">
        <v>3</v>
      </c>
      <c r="G9442" s="3" t="str">
        <f t="shared" si="882"/>
        <v>Valid Quantity</v>
      </c>
      <c r="H9442" s="2" t="s">
        <v>3559</v>
      </c>
      <c r="I9442" s="3">
        <v>20</v>
      </c>
      <c r="J9442" t="s">
        <v>48</v>
      </c>
      <c r="K9442" t="s">
        <v>131</v>
      </c>
      <c r="L9442" t="s">
        <v>86</v>
      </c>
      <c r="M9442" t="s">
        <v>23</v>
      </c>
      <c r="N9442" s="3">
        <v>4</v>
      </c>
      <c r="O9442" s="3" t="str">
        <f t="shared" si="883"/>
        <v>Consistent</v>
      </c>
      <c r="P9442" t="str">
        <f t="shared" si="884"/>
        <v>Good</v>
      </c>
      <c r="Q9442" s="4">
        <f t="shared" si="885"/>
        <v>97.949999999999989</v>
      </c>
      <c r="R9442" s="4">
        <f t="shared" si="886"/>
        <v>19.589999999999996</v>
      </c>
      <c r="S9442" s="4">
        <f t="shared" si="887"/>
        <v>78.359999999999985</v>
      </c>
    </row>
    <row r="9443" spans="1:19" hidden="1" x14ac:dyDescent="0.35">
      <c r="A9443" t="s">
        <v>8560</v>
      </c>
      <c r="B9443" t="s">
        <v>4400</v>
      </c>
      <c r="C9443" s="1">
        <v>46007</v>
      </c>
      <c r="D9443" t="s">
        <v>45</v>
      </c>
      <c r="E9443" t="s">
        <v>215</v>
      </c>
      <c r="F9443" s="3">
        <v>1</v>
      </c>
      <c r="G9443" s="3" t="str">
        <f t="shared" si="882"/>
        <v>Valid Quantity</v>
      </c>
      <c r="H9443" s="2" t="s">
        <v>2237</v>
      </c>
      <c r="I9443" s="3">
        <v>15</v>
      </c>
      <c r="J9443" t="s">
        <v>67</v>
      </c>
      <c r="K9443" t="s">
        <v>74</v>
      </c>
      <c r="L9443" t="s">
        <v>61</v>
      </c>
      <c r="M9443" t="s">
        <v>68</v>
      </c>
      <c r="O9443" s="3" t="str">
        <f t="shared" si="883"/>
        <v>Consistent</v>
      </c>
      <c r="P9443" t="str">
        <f t="shared" si="884"/>
        <v>Not Rated</v>
      </c>
      <c r="Q9443" s="4">
        <f t="shared" si="885"/>
        <v>10.93</v>
      </c>
      <c r="R9443" s="4">
        <f t="shared" si="886"/>
        <v>1.6395</v>
      </c>
      <c r="S9443" s="4">
        <f t="shared" si="887"/>
        <v>9.2904999999999998</v>
      </c>
    </row>
    <row r="9444" spans="1:19" hidden="1" x14ac:dyDescent="0.35">
      <c r="A9444" t="s">
        <v>9571</v>
      </c>
      <c r="B9444" t="s">
        <v>9572</v>
      </c>
      <c r="C9444" s="1">
        <v>46007</v>
      </c>
      <c r="D9444" t="s">
        <v>36</v>
      </c>
      <c r="E9444" t="s">
        <v>37</v>
      </c>
      <c r="F9444" s="3">
        <v>2</v>
      </c>
      <c r="G9444" s="3" t="str">
        <f t="shared" si="882"/>
        <v>Valid Quantity</v>
      </c>
      <c r="H9444" s="2" t="s">
        <v>9573</v>
      </c>
      <c r="I9444" s="3">
        <v>0</v>
      </c>
      <c r="J9444" t="s">
        <v>20</v>
      </c>
      <c r="K9444" t="s">
        <v>119</v>
      </c>
      <c r="L9444" t="s">
        <v>120</v>
      </c>
      <c r="M9444" t="s">
        <v>23</v>
      </c>
      <c r="N9444" s="3">
        <v>5</v>
      </c>
      <c r="O9444" s="3" t="str">
        <f t="shared" si="883"/>
        <v>Consistent</v>
      </c>
      <c r="P9444" t="str">
        <f t="shared" si="884"/>
        <v>Excellent</v>
      </c>
      <c r="Q9444" s="4">
        <f t="shared" si="885"/>
        <v>160.1</v>
      </c>
      <c r="R9444" s="4">
        <f t="shared" si="886"/>
        <v>0</v>
      </c>
      <c r="S9444" s="4">
        <f t="shared" si="887"/>
        <v>160.1</v>
      </c>
    </row>
    <row r="9445" spans="1:19" hidden="1" x14ac:dyDescent="0.35">
      <c r="A9445" t="s">
        <v>9634</v>
      </c>
      <c r="B9445" t="s">
        <v>1991</v>
      </c>
      <c r="C9445" s="1">
        <v>46007</v>
      </c>
      <c r="D9445" t="s">
        <v>159</v>
      </c>
      <c r="E9445" t="s">
        <v>197</v>
      </c>
      <c r="F9445" s="3">
        <v>1</v>
      </c>
      <c r="G9445" s="3" t="str">
        <f t="shared" si="882"/>
        <v>Valid Quantity</v>
      </c>
      <c r="H9445" s="2" t="s">
        <v>3946</v>
      </c>
      <c r="I9445" s="3">
        <v>15</v>
      </c>
      <c r="J9445" t="s">
        <v>54</v>
      </c>
      <c r="K9445" t="s">
        <v>74</v>
      </c>
      <c r="L9445" t="s">
        <v>61</v>
      </c>
      <c r="M9445" t="s">
        <v>23</v>
      </c>
      <c r="N9445" s="3">
        <v>4</v>
      </c>
      <c r="O9445" s="3" t="str">
        <f t="shared" si="883"/>
        <v>Consistent</v>
      </c>
      <c r="P9445" t="str">
        <f t="shared" si="884"/>
        <v>Good</v>
      </c>
      <c r="Q9445" s="4">
        <f t="shared" si="885"/>
        <v>22.73</v>
      </c>
      <c r="R9445" s="4">
        <f t="shared" si="886"/>
        <v>3.4095</v>
      </c>
      <c r="S9445" s="4">
        <f t="shared" si="887"/>
        <v>19.320499999999999</v>
      </c>
    </row>
    <row r="9446" spans="1:19" hidden="1" x14ac:dyDescent="0.35">
      <c r="A9446" t="s">
        <v>13214</v>
      </c>
      <c r="B9446" t="s">
        <v>4063</v>
      </c>
      <c r="C9446" s="1">
        <v>46007</v>
      </c>
      <c r="D9446" t="s">
        <v>45</v>
      </c>
      <c r="E9446" t="s">
        <v>432</v>
      </c>
      <c r="F9446" s="3">
        <v>1</v>
      </c>
      <c r="G9446" s="3" t="str">
        <f t="shared" si="882"/>
        <v>Valid Quantity</v>
      </c>
      <c r="H9446" s="2" t="s">
        <v>13215</v>
      </c>
      <c r="I9446" s="3">
        <v>15</v>
      </c>
      <c r="J9446" t="s">
        <v>84</v>
      </c>
      <c r="K9446" t="s">
        <v>113</v>
      </c>
      <c r="L9446" t="s">
        <v>61</v>
      </c>
      <c r="M9446" t="s">
        <v>23</v>
      </c>
      <c r="N9446" s="3">
        <v>3</v>
      </c>
      <c r="O9446" s="3" t="str">
        <f t="shared" si="883"/>
        <v>Consistent</v>
      </c>
      <c r="P9446" t="str">
        <f t="shared" si="884"/>
        <v>Average</v>
      </c>
      <c r="Q9446" s="4">
        <f t="shared" si="885"/>
        <v>45.88</v>
      </c>
      <c r="R9446" s="4">
        <f t="shared" si="886"/>
        <v>6.8820000000000006</v>
      </c>
      <c r="S9446" s="4">
        <f t="shared" si="887"/>
        <v>38.998000000000005</v>
      </c>
    </row>
    <row r="9447" spans="1:19" hidden="1" x14ac:dyDescent="0.35">
      <c r="A9447" t="s">
        <v>14213</v>
      </c>
      <c r="B9447" t="s">
        <v>5191</v>
      </c>
      <c r="C9447" s="1">
        <v>46007</v>
      </c>
      <c r="D9447" t="s">
        <v>81</v>
      </c>
      <c r="E9447" t="s">
        <v>147</v>
      </c>
      <c r="F9447" s="3">
        <v>1</v>
      </c>
      <c r="G9447" s="3" t="str">
        <f t="shared" si="882"/>
        <v>Valid Quantity</v>
      </c>
      <c r="H9447" s="2" t="s">
        <v>9295</v>
      </c>
      <c r="I9447" s="3">
        <v>0</v>
      </c>
      <c r="J9447" t="s">
        <v>39</v>
      </c>
      <c r="K9447" t="s">
        <v>162</v>
      </c>
      <c r="L9447" t="s">
        <v>163</v>
      </c>
      <c r="M9447" t="s">
        <v>185</v>
      </c>
      <c r="O9447" s="3" t="str">
        <f t="shared" si="883"/>
        <v>Consistent</v>
      </c>
      <c r="P9447" t="str">
        <f t="shared" si="884"/>
        <v>Not Rated</v>
      </c>
      <c r="Q9447" s="4">
        <f t="shared" si="885"/>
        <v>69.81</v>
      </c>
      <c r="R9447" s="4">
        <f t="shared" si="886"/>
        <v>0</v>
      </c>
      <c r="S9447" s="4">
        <f t="shared" si="887"/>
        <v>69.81</v>
      </c>
    </row>
    <row r="9448" spans="1:19" hidden="1" x14ac:dyDescent="0.35">
      <c r="A9448" t="s">
        <v>15140</v>
      </c>
      <c r="B9448" t="s">
        <v>10140</v>
      </c>
      <c r="C9448" s="1">
        <v>46007</v>
      </c>
      <c r="D9448" t="s">
        <v>81</v>
      </c>
      <c r="E9448" t="s">
        <v>143</v>
      </c>
      <c r="F9448" s="3">
        <v>3</v>
      </c>
      <c r="G9448" s="3" t="str">
        <f t="shared" si="882"/>
        <v>Valid Quantity</v>
      </c>
      <c r="H9448" s="2" t="s">
        <v>13274</v>
      </c>
      <c r="I9448" s="3">
        <v>0</v>
      </c>
      <c r="J9448" t="s">
        <v>20</v>
      </c>
      <c r="K9448" t="s">
        <v>189</v>
      </c>
      <c r="L9448" t="s">
        <v>120</v>
      </c>
      <c r="M9448" t="s">
        <v>23</v>
      </c>
      <c r="N9448" s="3">
        <v>4</v>
      </c>
      <c r="O9448" s="3" t="str">
        <f t="shared" si="883"/>
        <v>Consistent</v>
      </c>
      <c r="P9448" t="str">
        <f t="shared" si="884"/>
        <v>Good</v>
      </c>
      <c r="Q9448" s="4">
        <f t="shared" si="885"/>
        <v>365.76</v>
      </c>
      <c r="R9448" s="4">
        <f t="shared" si="886"/>
        <v>0</v>
      </c>
      <c r="S9448" s="4">
        <f t="shared" si="887"/>
        <v>365.76</v>
      </c>
    </row>
    <row r="9449" spans="1:19" hidden="1" x14ac:dyDescent="0.35">
      <c r="A9449" t="s">
        <v>15141</v>
      </c>
      <c r="B9449" t="s">
        <v>15142</v>
      </c>
      <c r="C9449" s="1">
        <v>46007</v>
      </c>
      <c r="D9449" t="s">
        <v>159</v>
      </c>
      <c r="E9449" t="s">
        <v>239</v>
      </c>
      <c r="F9449" s="3">
        <v>1</v>
      </c>
      <c r="G9449" s="3" t="str">
        <f t="shared" si="882"/>
        <v>Valid Quantity</v>
      </c>
      <c r="H9449" s="2" t="s">
        <v>15143</v>
      </c>
      <c r="I9449" s="3">
        <v>10</v>
      </c>
      <c r="J9449" t="s">
        <v>54</v>
      </c>
      <c r="K9449" t="s">
        <v>162</v>
      </c>
      <c r="L9449" t="s">
        <v>163</v>
      </c>
      <c r="M9449" t="s">
        <v>68</v>
      </c>
      <c r="O9449" s="3" t="str">
        <f t="shared" si="883"/>
        <v>Consistent</v>
      </c>
      <c r="P9449" t="str">
        <f t="shared" si="884"/>
        <v>Not Rated</v>
      </c>
      <c r="Q9449" s="4">
        <f t="shared" si="885"/>
        <v>24.72</v>
      </c>
      <c r="R9449" s="4">
        <f t="shared" si="886"/>
        <v>2.472</v>
      </c>
      <c r="S9449" s="4">
        <f t="shared" si="887"/>
        <v>22.247999999999998</v>
      </c>
    </row>
    <row r="9450" spans="1:19" hidden="1" x14ac:dyDescent="0.35">
      <c r="A9450" t="s">
        <v>20326</v>
      </c>
      <c r="B9450" t="s">
        <v>2885</v>
      </c>
      <c r="C9450" s="1">
        <v>46007</v>
      </c>
      <c r="D9450" t="s">
        <v>116</v>
      </c>
      <c r="E9450" t="s">
        <v>479</v>
      </c>
      <c r="F9450" s="3">
        <v>1</v>
      </c>
      <c r="G9450" s="3" t="str">
        <f t="shared" si="882"/>
        <v>Valid Quantity</v>
      </c>
      <c r="H9450" s="2" t="s">
        <v>20327</v>
      </c>
      <c r="I9450" s="3">
        <v>20</v>
      </c>
      <c r="J9450" t="s">
        <v>48</v>
      </c>
      <c r="K9450" t="s">
        <v>21</v>
      </c>
      <c r="L9450" t="s">
        <v>22</v>
      </c>
      <c r="M9450" t="s">
        <v>23</v>
      </c>
      <c r="N9450" s="3">
        <v>0</v>
      </c>
      <c r="O9450" s="3" t="str">
        <f t="shared" si="883"/>
        <v>Consistent</v>
      </c>
      <c r="P9450" t="str">
        <f t="shared" si="884"/>
        <v>Not Rated</v>
      </c>
      <c r="Q9450" s="4">
        <f t="shared" si="885"/>
        <v>205.2</v>
      </c>
      <c r="R9450" s="4">
        <f t="shared" si="886"/>
        <v>41.04</v>
      </c>
      <c r="S9450" s="4">
        <f t="shared" si="887"/>
        <v>164.16</v>
      </c>
    </row>
    <row r="9451" spans="1:19" hidden="1" x14ac:dyDescent="0.35">
      <c r="A9451" t="s">
        <v>20755</v>
      </c>
      <c r="B9451" t="s">
        <v>17427</v>
      </c>
      <c r="C9451" s="1">
        <v>46007</v>
      </c>
      <c r="D9451" t="s">
        <v>17</v>
      </c>
      <c r="E9451" t="s">
        <v>72</v>
      </c>
      <c r="F9451" s="3">
        <v>0</v>
      </c>
      <c r="G9451" s="3" t="str">
        <f t="shared" si="882"/>
        <v>Zero Quantity</v>
      </c>
      <c r="H9451" s="2" t="s">
        <v>9648</v>
      </c>
      <c r="I9451" s="3">
        <v>15</v>
      </c>
      <c r="J9451" t="s">
        <v>67</v>
      </c>
      <c r="K9451" t="s">
        <v>60</v>
      </c>
      <c r="L9451" t="s">
        <v>61</v>
      </c>
      <c r="M9451" t="s">
        <v>23</v>
      </c>
      <c r="N9451" s="3">
        <v>2</v>
      </c>
      <c r="O9451" s="3" t="str">
        <f t="shared" si="883"/>
        <v>Suspicious</v>
      </c>
      <c r="P9451" t="str">
        <f t="shared" si="884"/>
        <v>Bad</v>
      </c>
      <c r="Q9451" s="4">
        <f t="shared" si="885"/>
        <v>0</v>
      </c>
      <c r="R9451" s="4">
        <f t="shared" si="886"/>
        <v>0</v>
      </c>
      <c r="S9451" s="4">
        <f t="shared" si="887"/>
        <v>0</v>
      </c>
    </row>
    <row r="9452" spans="1:19" hidden="1" x14ac:dyDescent="0.35">
      <c r="A9452" t="s">
        <v>21130</v>
      </c>
      <c r="B9452" t="s">
        <v>5842</v>
      </c>
      <c r="C9452" s="1">
        <v>46007</v>
      </c>
      <c r="D9452" t="s">
        <v>159</v>
      </c>
      <c r="E9452" t="s">
        <v>358</v>
      </c>
      <c r="F9452" s="3">
        <v>1</v>
      </c>
      <c r="G9452" s="3" t="str">
        <f t="shared" si="882"/>
        <v>Valid Quantity</v>
      </c>
      <c r="H9452" s="2" t="s">
        <v>15843</v>
      </c>
      <c r="I9452" s="3">
        <v>5</v>
      </c>
      <c r="J9452" t="s">
        <v>67</v>
      </c>
      <c r="K9452" t="s">
        <v>30</v>
      </c>
      <c r="L9452" t="s">
        <v>31</v>
      </c>
      <c r="M9452" t="s">
        <v>75</v>
      </c>
      <c r="O9452" s="3" t="str">
        <f t="shared" si="883"/>
        <v>Consistent</v>
      </c>
      <c r="P9452" t="str">
        <f t="shared" si="884"/>
        <v>Not Rated</v>
      </c>
      <c r="Q9452" s="4">
        <f t="shared" si="885"/>
        <v>22.87</v>
      </c>
      <c r="R9452" s="4">
        <f t="shared" si="886"/>
        <v>1.1435000000000002</v>
      </c>
      <c r="S9452" s="4">
        <f t="shared" si="887"/>
        <v>21.726500000000001</v>
      </c>
    </row>
    <row r="9453" spans="1:19" hidden="1" x14ac:dyDescent="0.35">
      <c r="A9453" t="s">
        <v>22709</v>
      </c>
      <c r="B9453" t="s">
        <v>14981</v>
      </c>
      <c r="C9453" s="1">
        <v>46007</v>
      </c>
      <c r="D9453" t="s">
        <v>81</v>
      </c>
      <c r="E9453" t="s">
        <v>178</v>
      </c>
      <c r="F9453" s="3">
        <v>1</v>
      </c>
      <c r="G9453" s="3" t="str">
        <f t="shared" si="882"/>
        <v>Valid Quantity</v>
      </c>
      <c r="H9453" s="2" t="s">
        <v>12343</v>
      </c>
      <c r="I9453" s="3">
        <v>15</v>
      </c>
      <c r="J9453" t="s">
        <v>20</v>
      </c>
      <c r="K9453" t="s">
        <v>85</v>
      </c>
      <c r="L9453" t="s">
        <v>86</v>
      </c>
      <c r="M9453" t="s">
        <v>23</v>
      </c>
      <c r="N9453" s="3">
        <v>4</v>
      </c>
      <c r="O9453" s="3" t="str">
        <f t="shared" si="883"/>
        <v>Consistent</v>
      </c>
      <c r="P9453" t="str">
        <f t="shared" si="884"/>
        <v>Good</v>
      </c>
      <c r="Q9453" s="4">
        <f t="shared" si="885"/>
        <v>37.65</v>
      </c>
      <c r="R9453" s="4">
        <f t="shared" si="886"/>
        <v>5.6475</v>
      </c>
      <c r="S9453" s="4">
        <f t="shared" si="887"/>
        <v>32.002499999999998</v>
      </c>
    </row>
    <row r="9454" spans="1:19" hidden="1" x14ac:dyDescent="0.35">
      <c r="A9454" t="s">
        <v>6981</v>
      </c>
      <c r="B9454" t="s">
        <v>6982</v>
      </c>
      <c r="C9454" s="1">
        <v>46008</v>
      </c>
      <c r="D9454" t="s">
        <v>81</v>
      </c>
      <c r="E9454" t="s">
        <v>82</v>
      </c>
      <c r="F9454" s="3">
        <v>1</v>
      </c>
      <c r="G9454" s="3" t="str">
        <f t="shared" si="882"/>
        <v>Valid Quantity</v>
      </c>
      <c r="H9454" s="2" t="s">
        <v>1191</v>
      </c>
      <c r="I9454" s="3">
        <v>20</v>
      </c>
      <c r="J9454" t="s">
        <v>54</v>
      </c>
      <c r="K9454" t="s">
        <v>131</v>
      </c>
      <c r="L9454" t="s">
        <v>86</v>
      </c>
      <c r="M9454" t="s">
        <v>23</v>
      </c>
      <c r="N9454" s="3">
        <v>5</v>
      </c>
      <c r="O9454" s="3" t="str">
        <f t="shared" si="883"/>
        <v>Consistent</v>
      </c>
      <c r="P9454" t="str">
        <f t="shared" si="884"/>
        <v>Excellent</v>
      </c>
      <c r="Q9454" s="4">
        <f t="shared" si="885"/>
        <v>56.16</v>
      </c>
      <c r="R9454" s="4">
        <f t="shared" si="886"/>
        <v>11.231999999999998</v>
      </c>
      <c r="S9454" s="4">
        <f t="shared" si="887"/>
        <v>44.927999999999997</v>
      </c>
    </row>
    <row r="9455" spans="1:19" hidden="1" x14ac:dyDescent="0.35">
      <c r="A9455" t="s">
        <v>9632</v>
      </c>
      <c r="B9455" t="s">
        <v>7591</v>
      </c>
      <c r="C9455" s="1">
        <v>46008</v>
      </c>
      <c r="D9455" t="s">
        <v>45</v>
      </c>
      <c r="E9455" t="s">
        <v>269</v>
      </c>
      <c r="F9455" s="3">
        <v>4</v>
      </c>
      <c r="G9455" s="3" t="str">
        <f t="shared" si="882"/>
        <v>Valid Quantity</v>
      </c>
      <c r="H9455" s="2" t="s">
        <v>8725</v>
      </c>
      <c r="I9455" s="3">
        <v>5</v>
      </c>
      <c r="J9455" t="s">
        <v>20</v>
      </c>
      <c r="K9455" t="s">
        <v>21</v>
      </c>
      <c r="L9455" t="s">
        <v>22</v>
      </c>
      <c r="M9455" t="s">
        <v>23</v>
      </c>
      <c r="N9455" s="3">
        <v>5</v>
      </c>
      <c r="O9455" s="3" t="str">
        <f t="shared" si="883"/>
        <v>Consistent</v>
      </c>
      <c r="P9455" t="str">
        <f t="shared" si="884"/>
        <v>Excellent</v>
      </c>
      <c r="Q9455" s="4">
        <f t="shared" si="885"/>
        <v>20.28</v>
      </c>
      <c r="R9455" s="4">
        <f t="shared" si="886"/>
        <v>1.014</v>
      </c>
      <c r="S9455" s="4">
        <f t="shared" si="887"/>
        <v>19.266000000000002</v>
      </c>
    </row>
    <row r="9456" spans="1:19" hidden="1" x14ac:dyDescent="0.35">
      <c r="A9456" t="s">
        <v>13531</v>
      </c>
      <c r="B9456" t="s">
        <v>2260</v>
      </c>
      <c r="C9456" s="1">
        <v>46008</v>
      </c>
      <c r="D9456" t="s">
        <v>36</v>
      </c>
      <c r="E9456" t="s">
        <v>52</v>
      </c>
      <c r="F9456" s="3">
        <v>1</v>
      </c>
      <c r="G9456" s="3" t="str">
        <f t="shared" si="882"/>
        <v>Valid Quantity</v>
      </c>
      <c r="H9456" s="2" t="s">
        <v>7837</v>
      </c>
      <c r="I9456" s="3">
        <v>0</v>
      </c>
      <c r="J9456" t="s">
        <v>20</v>
      </c>
      <c r="K9456" t="s">
        <v>85</v>
      </c>
      <c r="L9456" t="s">
        <v>86</v>
      </c>
      <c r="M9456" t="s">
        <v>75</v>
      </c>
      <c r="O9456" s="3" t="str">
        <f t="shared" si="883"/>
        <v>Consistent</v>
      </c>
      <c r="P9456" t="str">
        <f t="shared" si="884"/>
        <v>Not Rated</v>
      </c>
      <c r="Q9456" s="4">
        <f t="shared" si="885"/>
        <v>73.05</v>
      </c>
      <c r="R9456" s="4">
        <f t="shared" si="886"/>
        <v>0</v>
      </c>
      <c r="S9456" s="4">
        <f t="shared" si="887"/>
        <v>73.05</v>
      </c>
    </row>
    <row r="9457" spans="1:19" hidden="1" x14ac:dyDescent="0.35">
      <c r="A9457" t="s">
        <v>15631</v>
      </c>
      <c r="B9457" t="s">
        <v>1237</v>
      </c>
      <c r="C9457" s="1">
        <v>46008</v>
      </c>
      <c r="D9457" t="s">
        <v>116</v>
      </c>
      <c r="E9457" t="s">
        <v>978</v>
      </c>
      <c r="F9457" s="3">
        <v>1</v>
      </c>
      <c r="G9457" s="3" t="str">
        <f t="shared" si="882"/>
        <v>Valid Quantity</v>
      </c>
      <c r="H9457" s="2" t="s">
        <v>15632</v>
      </c>
      <c r="I9457" s="3">
        <v>0</v>
      </c>
      <c r="J9457" t="s">
        <v>39</v>
      </c>
      <c r="K9457" t="s">
        <v>131</v>
      </c>
      <c r="L9457" t="s">
        <v>86</v>
      </c>
      <c r="M9457" t="s">
        <v>32</v>
      </c>
      <c r="O9457" s="3" t="str">
        <f t="shared" si="883"/>
        <v>Consistent</v>
      </c>
      <c r="P9457" t="str">
        <f t="shared" si="884"/>
        <v>Not Rated</v>
      </c>
      <c r="Q9457" s="4">
        <f t="shared" si="885"/>
        <v>199.95</v>
      </c>
      <c r="R9457" s="4">
        <f t="shared" si="886"/>
        <v>0</v>
      </c>
      <c r="S9457" s="4">
        <f t="shared" si="887"/>
        <v>199.95</v>
      </c>
    </row>
    <row r="9458" spans="1:19" hidden="1" x14ac:dyDescent="0.35">
      <c r="A9458" t="s">
        <v>16137</v>
      </c>
      <c r="B9458" t="s">
        <v>4045</v>
      </c>
      <c r="C9458" s="1">
        <v>46008</v>
      </c>
      <c r="D9458" t="s">
        <v>159</v>
      </c>
      <c r="E9458" t="s">
        <v>358</v>
      </c>
      <c r="F9458" s="3">
        <v>1</v>
      </c>
      <c r="G9458" s="3" t="str">
        <f t="shared" si="882"/>
        <v>Valid Quantity</v>
      </c>
      <c r="H9458" s="2" t="s">
        <v>2217</v>
      </c>
      <c r="I9458" s="3">
        <v>10</v>
      </c>
      <c r="J9458" t="s">
        <v>54</v>
      </c>
      <c r="K9458" t="s">
        <v>162</v>
      </c>
      <c r="L9458" t="s">
        <v>163</v>
      </c>
      <c r="M9458" t="s">
        <v>32</v>
      </c>
      <c r="O9458" s="3" t="str">
        <f t="shared" si="883"/>
        <v>Consistent</v>
      </c>
      <c r="P9458" t="str">
        <f t="shared" si="884"/>
        <v>Not Rated</v>
      </c>
      <c r="Q9458" s="4">
        <f t="shared" si="885"/>
        <v>26.2</v>
      </c>
      <c r="R9458" s="4">
        <f t="shared" si="886"/>
        <v>2.62</v>
      </c>
      <c r="S9458" s="4">
        <f t="shared" si="887"/>
        <v>23.58</v>
      </c>
    </row>
    <row r="9459" spans="1:19" hidden="1" x14ac:dyDescent="0.35">
      <c r="A9459" t="s">
        <v>16758</v>
      </c>
      <c r="B9459" t="s">
        <v>8962</v>
      </c>
      <c r="C9459" s="1">
        <v>46008</v>
      </c>
      <c r="D9459" t="s">
        <v>159</v>
      </c>
      <c r="E9459" t="s">
        <v>239</v>
      </c>
      <c r="F9459" s="3">
        <v>5</v>
      </c>
      <c r="G9459" s="3" t="str">
        <f t="shared" si="882"/>
        <v>Valid Quantity</v>
      </c>
      <c r="H9459" s="2" t="s">
        <v>4768</v>
      </c>
      <c r="I9459" s="3">
        <v>10</v>
      </c>
      <c r="J9459" t="s">
        <v>39</v>
      </c>
      <c r="K9459" t="s">
        <v>467</v>
      </c>
      <c r="L9459" t="s">
        <v>120</v>
      </c>
      <c r="M9459" t="s">
        <v>68</v>
      </c>
      <c r="O9459" s="3" t="str">
        <f t="shared" si="883"/>
        <v>Consistent</v>
      </c>
      <c r="P9459" t="str">
        <f t="shared" si="884"/>
        <v>Not Rated</v>
      </c>
      <c r="Q9459" s="4">
        <f t="shared" si="885"/>
        <v>84.3</v>
      </c>
      <c r="R9459" s="4">
        <f t="shared" si="886"/>
        <v>8.43</v>
      </c>
      <c r="S9459" s="4">
        <f t="shared" si="887"/>
        <v>75.87</v>
      </c>
    </row>
    <row r="9460" spans="1:19" hidden="1" x14ac:dyDescent="0.35">
      <c r="A9460" t="s">
        <v>17163</v>
      </c>
      <c r="B9460" t="s">
        <v>4351</v>
      </c>
      <c r="C9460" s="1">
        <v>46008</v>
      </c>
      <c r="D9460" t="s">
        <v>64</v>
      </c>
      <c r="E9460" t="s">
        <v>416</v>
      </c>
      <c r="F9460" s="3">
        <v>2</v>
      </c>
      <c r="G9460" s="3" t="str">
        <f t="shared" si="882"/>
        <v>Valid Quantity</v>
      </c>
      <c r="H9460" s="2" t="s">
        <v>3737</v>
      </c>
      <c r="I9460" s="3">
        <v>15</v>
      </c>
      <c r="J9460" t="s">
        <v>67</v>
      </c>
      <c r="K9460" t="s">
        <v>30</v>
      </c>
      <c r="L9460" t="s">
        <v>31</v>
      </c>
      <c r="M9460" t="s">
        <v>23</v>
      </c>
      <c r="N9460" s="3">
        <v>4</v>
      </c>
      <c r="O9460" s="3" t="str">
        <f t="shared" si="883"/>
        <v>Consistent</v>
      </c>
      <c r="P9460" t="str">
        <f t="shared" si="884"/>
        <v>Good</v>
      </c>
      <c r="Q9460" s="4">
        <f t="shared" si="885"/>
        <v>20.76</v>
      </c>
      <c r="R9460" s="4">
        <f t="shared" si="886"/>
        <v>3.1140000000000003</v>
      </c>
      <c r="S9460" s="4">
        <f t="shared" si="887"/>
        <v>17.646000000000001</v>
      </c>
    </row>
    <row r="9461" spans="1:19" hidden="1" x14ac:dyDescent="0.35">
      <c r="A9461" t="s">
        <v>18314</v>
      </c>
      <c r="B9461" t="s">
        <v>8506</v>
      </c>
      <c r="C9461" s="1">
        <v>46008</v>
      </c>
      <c r="D9461" t="s">
        <v>116</v>
      </c>
      <c r="E9461" t="s">
        <v>286</v>
      </c>
      <c r="F9461" s="3">
        <v>2</v>
      </c>
      <c r="G9461" s="3" t="str">
        <f t="shared" si="882"/>
        <v>Valid Quantity</v>
      </c>
      <c r="H9461" s="2" t="s">
        <v>18315</v>
      </c>
      <c r="I9461" s="3">
        <v>15</v>
      </c>
      <c r="J9461" t="s">
        <v>48</v>
      </c>
      <c r="K9461" t="s">
        <v>49</v>
      </c>
      <c r="L9461" t="s">
        <v>22</v>
      </c>
      <c r="M9461" t="s">
        <v>32</v>
      </c>
      <c r="N9461" s="3">
        <v>0</v>
      </c>
      <c r="O9461" s="3" t="str">
        <f t="shared" si="883"/>
        <v>Consistent</v>
      </c>
      <c r="P9461" t="str">
        <f t="shared" si="884"/>
        <v>Not Rated</v>
      </c>
      <c r="Q9461" s="4">
        <f t="shared" si="885"/>
        <v>353.42</v>
      </c>
      <c r="R9461" s="4">
        <f t="shared" si="886"/>
        <v>53.013000000000005</v>
      </c>
      <c r="S9461" s="4">
        <f t="shared" si="887"/>
        <v>300.40700000000004</v>
      </c>
    </row>
    <row r="9462" spans="1:19" hidden="1" x14ac:dyDescent="0.35">
      <c r="A9462" t="s">
        <v>18405</v>
      </c>
      <c r="B9462" t="s">
        <v>5423</v>
      </c>
      <c r="C9462" s="1">
        <v>46008</v>
      </c>
      <c r="D9462" t="s">
        <v>17</v>
      </c>
      <c r="E9462" t="s">
        <v>89</v>
      </c>
      <c r="F9462" s="3">
        <v>3</v>
      </c>
      <c r="G9462" s="3" t="str">
        <f t="shared" si="882"/>
        <v>Valid Quantity</v>
      </c>
      <c r="H9462" s="2" t="s">
        <v>9445</v>
      </c>
      <c r="I9462" s="3">
        <v>15</v>
      </c>
      <c r="J9462" t="s">
        <v>54</v>
      </c>
      <c r="K9462" t="s">
        <v>162</v>
      </c>
      <c r="L9462" t="s">
        <v>163</v>
      </c>
      <c r="M9462" t="s">
        <v>23</v>
      </c>
      <c r="N9462" s="3">
        <v>5</v>
      </c>
      <c r="O9462" s="3" t="str">
        <f t="shared" si="883"/>
        <v>Consistent</v>
      </c>
      <c r="P9462" t="str">
        <f t="shared" si="884"/>
        <v>Excellent</v>
      </c>
      <c r="Q9462" s="4">
        <f t="shared" si="885"/>
        <v>68.64</v>
      </c>
      <c r="R9462" s="4">
        <f t="shared" si="886"/>
        <v>10.295999999999999</v>
      </c>
      <c r="S9462" s="4">
        <f t="shared" si="887"/>
        <v>58.344000000000001</v>
      </c>
    </row>
    <row r="9463" spans="1:19" hidden="1" x14ac:dyDescent="0.35">
      <c r="A9463" t="s">
        <v>19752</v>
      </c>
      <c r="B9463" t="s">
        <v>7097</v>
      </c>
      <c r="C9463" s="1">
        <v>46008</v>
      </c>
      <c r="D9463" t="s">
        <v>45</v>
      </c>
      <c r="E9463" t="s">
        <v>269</v>
      </c>
      <c r="F9463" s="3">
        <v>2</v>
      </c>
      <c r="G9463" s="3" t="str">
        <f t="shared" si="882"/>
        <v>Valid Quantity</v>
      </c>
      <c r="H9463" s="2" t="s">
        <v>3425</v>
      </c>
      <c r="I9463" s="3">
        <v>0</v>
      </c>
      <c r="J9463" t="s">
        <v>39</v>
      </c>
      <c r="K9463" t="s">
        <v>281</v>
      </c>
      <c r="L9463" t="s">
        <v>31</v>
      </c>
      <c r="M9463" t="s">
        <v>32</v>
      </c>
      <c r="O9463" s="3" t="str">
        <f t="shared" si="883"/>
        <v>Consistent</v>
      </c>
      <c r="P9463" t="str">
        <f t="shared" si="884"/>
        <v>Not Rated</v>
      </c>
      <c r="Q9463" s="4">
        <f t="shared" si="885"/>
        <v>16.059999999999999</v>
      </c>
      <c r="R9463" s="4">
        <f t="shared" si="886"/>
        <v>0</v>
      </c>
      <c r="S9463" s="4">
        <f t="shared" si="887"/>
        <v>16.059999999999999</v>
      </c>
    </row>
    <row r="9464" spans="1:19" hidden="1" x14ac:dyDescent="0.35">
      <c r="A9464" t="s">
        <v>20320</v>
      </c>
      <c r="B9464" t="s">
        <v>4494</v>
      </c>
      <c r="C9464" s="1">
        <v>46008</v>
      </c>
      <c r="D9464" t="s">
        <v>17</v>
      </c>
      <c r="E9464" t="s">
        <v>72</v>
      </c>
      <c r="F9464" s="3">
        <v>2</v>
      </c>
      <c r="G9464" s="3" t="str">
        <f t="shared" si="882"/>
        <v>Valid Quantity</v>
      </c>
      <c r="H9464" s="2" t="s">
        <v>13725</v>
      </c>
      <c r="I9464" s="3">
        <v>10</v>
      </c>
      <c r="J9464" t="s">
        <v>48</v>
      </c>
      <c r="K9464" t="s">
        <v>212</v>
      </c>
      <c r="L9464" t="s">
        <v>41</v>
      </c>
      <c r="M9464" t="s">
        <v>75</v>
      </c>
      <c r="N9464" s="3">
        <v>0</v>
      </c>
      <c r="O9464" s="3" t="str">
        <f t="shared" si="883"/>
        <v>Consistent</v>
      </c>
      <c r="P9464" t="str">
        <f t="shared" si="884"/>
        <v>Not Rated</v>
      </c>
      <c r="Q9464" s="4">
        <f t="shared" si="885"/>
        <v>36.880000000000003</v>
      </c>
      <c r="R9464" s="4">
        <f t="shared" si="886"/>
        <v>3.6880000000000002</v>
      </c>
      <c r="S9464" s="4">
        <f t="shared" si="887"/>
        <v>33.192</v>
      </c>
    </row>
    <row r="9465" spans="1:19" hidden="1" x14ac:dyDescent="0.35">
      <c r="A9465" t="s">
        <v>20949</v>
      </c>
      <c r="B9465" t="s">
        <v>20950</v>
      </c>
      <c r="C9465" s="1">
        <v>46008</v>
      </c>
      <c r="D9465" t="s">
        <v>45</v>
      </c>
      <c r="E9465" t="s">
        <v>46</v>
      </c>
      <c r="F9465" s="3">
        <v>1</v>
      </c>
      <c r="G9465" s="3" t="str">
        <f t="shared" si="882"/>
        <v>Valid Quantity</v>
      </c>
      <c r="H9465" s="2" t="s">
        <v>9692</v>
      </c>
      <c r="I9465" s="3">
        <v>10</v>
      </c>
      <c r="J9465" t="s">
        <v>84</v>
      </c>
      <c r="K9465" t="s">
        <v>281</v>
      </c>
      <c r="L9465" t="s">
        <v>31</v>
      </c>
      <c r="M9465" t="s">
        <v>68</v>
      </c>
      <c r="O9465" s="3" t="str">
        <f t="shared" si="883"/>
        <v>Consistent</v>
      </c>
      <c r="P9465" t="str">
        <f t="shared" si="884"/>
        <v>Not Rated</v>
      </c>
      <c r="Q9465" s="4">
        <f t="shared" si="885"/>
        <v>39.14</v>
      </c>
      <c r="R9465" s="4">
        <f t="shared" si="886"/>
        <v>3.9139999999999997</v>
      </c>
      <c r="S9465" s="4">
        <f t="shared" si="887"/>
        <v>35.225999999999999</v>
      </c>
    </row>
    <row r="9466" spans="1:19" hidden="1" x14ac:dyDescent="0.35">
      <c r="A9466" t="s">
        <v>22051</v>
      </c>
      <c r="B9466" t="s">
        <v>12265</v>
      </c>
      <c r="C9466" s="1">
        <v>46008</v>
      </c>
      <c r="D9466" t="s">
        <v>17</v>
      </c>
      <c r="E9466" t="s">
        <v>18</v>
      </c>
      <c r="F9466" s="3">
        <v>5</v>
      </c>
      <c r="G9466" s="3" t="str">
        <f t="shared" si="882"/>
        <v>Valid Quantity</v>
      </c>
      <c r="H9466" s="2" t="s">
        <v>11363</v>
      </c>
      <c r="I9466" s="3">
        <v>5</v>
      </c>
      <c r="J9466" t="s">
        <v>54</v>
      </c>
      <c r="K9466" t="s">
        <v>131</v>
      </c>
      <c r="L9466" t="s">
        <v>86</v>
      </c>
      <c r="M9466" t="s">
        <v>32</v>
      </c>
      <c r="O9466" s="3" t="str">
        <f t="shared" si="883"/>
        <v>Consistent</v>
      </c>
      <c r="P9466" t="str">
        <f t="shared" si="884"/>
        <v>Not Rated</v>
      </c>
      <c r="Q9466" s="4">
        <f t="shared" si="885"/>
        <v>186.75</v>
      </c>
      <c r="R9466" s="4">
        <f t="shared" si="886"/>
        <v>9.3375000000000004</v>
      </c>
      <c r="S9466" s="4">
        <f t="shared" si="887"/>
        <v>177.41249999999999</v>
      </c>
    </row>
    <row r="9467" spans="1:19" hidden="1" x14ac:dyDescent="0.35">
      <c r="A9467" t="s">
        <v>1175</v>
      </c>
      <c r="B9467" t="s">
        <v>1176</v>
      </c>
      <c r="C9467" s="1">
        <v>46009</v>
      </c>
      <c r="D9467" t="s">
        <v>17</v>
      </c>
      <c r="E9467" t="s">
        <v>18</v>
      </c>
      <c r="F9467" s="3">
        <v>1</v>
      </c>
      <c r="G9467" s="3" t="str">
        <f t="shared" si="882"/>
        <v>Valid Quantity</v>
      </c>
      <c r="H9467" s="2" t="s">
        <v>1177</v>
      </c>
      <c r="I9467" s="3">
        <v>0</v>
      </c>
      <c r="J9467" t="s">
        <v>20</v>
      </c>
      <c r="K9467" t="s">
        <v>467</v>
      </c>
      <c r="L9467" t="s">
        <v>120</v>
      </c>
      <c r="M9467" t="s">
        <v>23</v>
      </c>
      <c r="N9467" s="3">
        <v>5</v>
      </c>
      <c r="O9467" s="3" t="str">
        <f t="shared" si="883"/>
        <v>Consistent</v>
      </c>
      <c r="P9467" t="str">
        <f t="shared" si="884"/>
        <v>Excellent</v>
      </c>
      <c r="Q9467" s="4">
        <f t="shared" si="885"/>
        <v>6.41</v>
      </c>
      <c r="R9467" s="4">
        <f t="shared" si="886"/>
        <v>0</v>
      </c>
      <c r="S9467" s="4">
        <f t="shared" si="887"/>
        <v>6.41</v>
      </c>
    </row>
    <row r="9468" spans="1:19" hidden="1" x14ac:dyDescent="0.35">
      <c r="A9468" t="s">
        <v>5492</v>
      </c>
      <c r="B9468" t="s">
        <v>3564</v>
      </c>
      <c r="C9468" s="1">
        <v>46009</v>
      </c>
      <c r="D9468" t="s">
        <v>116</v>
      </c>
      <c r="E9468" t="s">
        <v>286</v>
      </c>
      <c r="F9468" s="3">
        <v>3</v>
      </c>
      <c r="G9468" s="3" t="str">
        <f t="shared" si="882"/>
        <v>Valid Quantity</v>
      </c>
      <c r="H9468" s="2" t="s">
        <v>5493</v>
      </c>
      <c r="I9468" s="3">
        <v>15</v>
      </c>
      <c r="J9468" t="s">
        <v>84</v>
      </c>
      <c r="K9468" t="s">
        <v>194</v>
      </c>
      <c r="L9468" t="s">
        <v>163</v>
      </c>
      <c r="M9468" t="s">
        <v>32</v>
      </c>
      <c r="O9468" s="3" t="str">
        <f t="shared" si="883"/>
        <v>Consistent</v>
      </c>
      <c r="P9468" t="str">
        <f t="shared" si="884"/>
        <v>Not Rated</v>
      </c>
      <c r="Q9468" s="4">
        <f t="shared" si="885"/>
        <v>131.34</v>
      </c>
      <c r="R9468" s="4">
        <f t="shared" si="886"/>
        <v>19.701000000000001</v>
      </c>
      <c r="S9468" s="4">
        <f t="shared" si="887"/>
        <v>111.63900000000001</v>
      </c>
    </row>
    <row r="9469" spans="1:19" hidden="1" x14ac:dyDescent="0.35">
      <c r="A9469" t="s">
        <v>6752</v>
      </c>
      <c r="B9469" t="s">
        <v>6753</v>
      </c>
      <c r="C9469" s="1">
        <v>46009</v>
      </c>
      <c r="D9469" t="s">
        <v>45</v>
      </c>
      <c r="E9469" t="s">
        <v>269</v>
      </c>
      <c r="F9469" s="3">
        <v>1</v>
      </c>
      <c r="G9469" s="3" t="str">
        <f t="shared" si="882"/>
        <v>Valid Quantity</v>
      </c>
      <c r="H9469" s="2" t="s">
        <v>5288</v>
      </c>
      <c r="I9469" s="3">
        <v>0</v>
      </c>
      <c r="J9469" t="s">
        <v>48</v>
      </c>
      <c r="K9469" t="s">
        <v>194</v>
      </c>
      <c r="L9469" t="s">
        <v>163</v>
      </c>
      <c r="M9469" t="s">
        <v>75</v>
      </c>
      <c r="N9469" s="3">
        <v>0</v>
      </c>
      <c r="O9469" s="3" t="str">
        <f t="shared" si="883"/>
        <v>Consistent</v>
      </c>
      <c r="P9469" t="str">
        <f t="shared" si="884"/>
        <v>Not Rated</v>
      </c>
      <c r="Q9469" s="4">
        <f t="shared" si="885"/>
        <v>57.96</v>
      </c>
      <c r="R9469" s="4">
        <f t="shared" si="886"/>
        <v>0</v>
      </c>
      <c r="S9469" s="4">
        <f t="shared" si="887"/>
        <v>57.96</v>
      </c>
    </row>
    <row r="9470" spans="1:19" hidden="1" x14ac:dyDescent="0.35">
      <c r="A9470" t="s">
        <v>8922</v>
      </c>
      <c r="B9470" t="s">
        <v>6081</v>
      </c>
      <c r="C9470" s="1">
        <v>46009</v>
      </c>
      <c r="D9470" t="s">
        <v>64</v>
      </c>
      <c r="E9470" t="s">
        <v>851</v>
      </c>
      <c r="F9470" s="3">
        <v>4</v>
      </c>
      <c r="G9470" s="3" t="str">
        <f t="shared" si="882"/>
        <v>Valid Quantity</v>
      </c>
      <c r="H9470" s="2" t="s">
        <v>8923</v>
      </c>
      <c r="I9470" s="3">
        <v>0</v>
      </c>
      <c r="J9470" t="s">
        <v>54</v>
      </c>
      <c r="K9470" t="s">
        <v>180</v>
      </c>
      <c r="L9470" t="s">
        <v>86</v>
      </c>
      <c r="M9470" t="s">
        <v>185</v>
      </c>
      <c r="O9470" s="3" t="str">
        <f t="shared" si="883"/>
        <v>Consistent</v>
      </c>
      <c r="P9470" t="str">
        <f t="shared" si="884"/>
        <v>Not Rated</v>
      </c>
      <c r="Q9470" s="4">
        <f t="shared" si="885"/>
        <v>461.64</v>
      </c>
      <c r="R9470" s="4">
        <f t="shared" si="886"/>
        <v>0</v>
      </c>
      <c r="S9470" s="4">
        <f t="shared" si="887"/>
        <v>461.64</v>
      </c>
    </row>
    <row r="9471" spans="1:19" hidden="1" x14ac:dyDescent="0.35">
      <c r="A9471" t="s">
        <v>10058</v>
      </c>
      <c r="B9471" t="s">
        <v>10059</v>
      </c>
      <c r="C9471" s="1">
        <v>46009</v>
      </c>
      <c r="D9471" t="s">
        <v>159</v>
      </c>
      <c r="E9471" t="s">
        <v>239</v>
      </c>
      <c r="F9471" s="3">
        <v>2</v>
      </c>
      <c r="G9471" s="3" t="str">
        <f t="shared" si="882"/>
        <v>Valid Quantity</v>
      </c>
      <c r="H9471" s="2" t="s">
        <v>4420</v>
      </c>
      <c r="I9471" s="3">
        <v>20</v>
      </c>
      <c r="J9471" t="s">
        <v>54</v>
      </c>
      <c r="K9471" t="s">
        <v>21</v>
      </c>
      <c r="L9471" t="s">
        <v>22</v>
      </c>
      <c r="M9471" t="s">
        <v>185</v>
      </c>
      <c r="O9471" s="3" t="str">
        <f t="shared" si="883"/>
        <v>Consistent</v>
      </c>
      <c r="P9471" t="str">
        <f t="shared" si="884"/>
        <v>Not Rated</v>
      </c>
      <c r="Q9471" s="4">
        <f t="shared" si="885"/>
        <v>18.18</v>
      </c>
      <c r="R9471" s="4">
        <f t="shared" si="886"/>
        <v>3.6360000000000001</v>
      </c>
      <c r="S9471" s="4">
        <f t="shared" si="887"/>
        <v>14.544</v>
      </c>
    </row>
    <row r="9472" spans="1:19" hidden="1" x14ac:dyDescent="0.35">
      <c r="A9472" t="s">
        <v>10933</v>
      </c>
      <c r="B9472" t="s">
        <v>10934</v>
      </c>
      <c r="C9472" s="1">
        <v>46009</v>
      </c>
      <c r="D9472" t="s">
        <v>101</v>
      </c>
      <c r="E9472" t="s">
        <v>345</v>
      </c>
      <c r="F9472" s="3">
        <v>1</v>
      </c>
      <c r="G9472" s="3" t="str">
        <f t="shared" si="882"/>
        <v>Valid Quantity</v>
      </c>
      <c r="H9472" s="2" t="s">
        <v>8588</v>
      </c>
      <c r="I9472" s="3">
        <v>5</v>
      </c>
      <c r="J9472" t="s">
        <v>20</v>
      </c>
      <c r="K9472" t="s">
        <v>194</v>
      </c>
      <c r="L9472" t="s">
        <v>163</v>
      </c>
      <c r="M9472" t="s">
        <v>23</v>
      </c>
      <c r="N9472" s="3">
        <v>4</v>
      </c>
      <c r="O9472" s="3" t="str">
        <f t="shared" si="883"/>
        <v>Consistent</v>
      </c>
      <c r="P9472" t="str">
        <f t="shared" si="884"/>
        <v>Good</v>
      </c>
      <c r="Q9472" s="4">
        <f t="shared" si="885"/>
        <v>10.62</v>
      </c>
      <c r="R9472" s="4">
        <f t="shared" si="886"/>
        <v>0.53099999999999992</v>
      </c>
      <c r="S9472" s="4">
        <f t="shared" si="887"/>
        <v>10.088999999999999</v>
      </c>
    </row>
    <row r="9473" spans="1:19" hidden="1" x14ac:dyDescent="0.35">
      <c r="A9473" t="s">
        <v>11043</v>
      </c>
      <c r="B9473" t="s">
        <v>1640</v>
      </c>
      <c r="C9473" s="1">
        <v>46009</v>
      </c>
      <c r="D9473" t="s">
        <v>36</v>
      </c>
      <c r="E9473" t="s">
        <v>183</v>
      </c>
      <c r="F9473" s="3">
        <v>1</v>
      </c>
      <c r="G9473" s="3" t="str">
        <f t="shared" si="882"/>
        <v>Valid Quantity</v>
      </c>
      <c r="H9473" s="2" t="s">
        <v>11044</v>
      </c>
      <c r="I9473" s="3">
        <v>0</v>
      </c>
      <c r="J9473" t="s">
        <v>20</v>
      </c>
      <c r="K9473" t="s">
        <v>60</v>
      </c>
      <c r="L9473" t="s">
        <v>61</v>
      </c>
      <c r="M9473" t="s">
        <v>23</v>
      </c>
      <c r="N9473" s="3">
        <v>4</v>
      </c>
      <c r="O9473" s="3" t="str">
        <f t="shared" si="883"/>
        <v>Consistent</v>
      </c>
      <c r="P9473" t="str">
        <f t="shared" si="884"/>
        <v>Good</v>
      </c>
      <c r="Q9473" s="4">
        <f t="shared" si="885"/>
        <v>93.58</v>
      </c>
      <c r="R9473" s="4">
        <f t="shared" si="886"/>
        <v>0</v>
      </c>
      <c r="S9473" s="4">
        <f t="shared" si="887"/>
        <v>93.58</v>
      </c>
    </row>
    <row r="9474" spans="1:19" hidden="1" x14ac:dyDescent="0.35">
      <c r="A9474" t="s">
        <v>13082</v>
      </c>
      <c r="B9474" t="s">
        <v>971</v>
      </c>
      <c r="C9474" s="1">
        <v>46009</v>
      </c>
      <c r="D9474" t="s">
        <v>159</v>
      </c>
      <c r="E9474" t="s">
        <v>358</v>
      </c>
      <c r="F9474" s="3">
        <v>1</v>
      </c>
      <c r="G9474" s="3" t="str">
        <f t="shared" ref="G9474:G9537" si="888">IF(F9474&gt;0,"Valid Quantity",(IF(F9474&lt;0,"Negative Quantity","Zero Quantity")))</f>
        <v>Valid Quantity</v>
      </c>
      <c r="H9474" s="2" t="s">
        <v>13083</v>
      </c>
      <c r="I9474" s="3">
        <v>0</v>
      </c>
      <c r="J9474" t="s">
        <v>67</v>
      </c>
      <c r="K9474" t="s">
        <v>180</v>
      </c>
      <c r="L9474" t="s">
        <v>86</v>
      </c>
      <c r="M9474" t="s">
        <v>23</v>
      </c>
      <c r="N9474" s="3">
        <v>3</v>
      </c>
      <c r="O9474" s="3" t="str">
        <f t="shared" ref="O9474:O9537" si="889">IF(F9474&lt;0,IF(M9474="Returned","Return/Adjustment","Suspicious"),IF(F9474=0,IF(M9474="Delivered","Suspicious","Review"),"Consistent"))</f>
        <v>Consistent</v>
      </c>
      <c r="P9474" t="str">
        <f t="shared" ref="P9474:P9537" si="890">IF(N9474=0,"Not Rated",IF(N9474=5,"Excellent",IF(N9474=4,"Good",IF(N9474=3,"Average",IF(N9474=2,"Bad",IF(N9474=1,"Very Bad"))))))</f>
        <v>Average</v>
      </c>
      <c r="Q9474" s="4">
        <f t="shared" ref="Q9474:Q9537" si="891">VALUE(SUBSTITUTE(H9474,"$",""))*F9474</f>
        <v>17.54</v>
      </c>
      <c r="R9474" s="4">
        <f t="shared" ref="R9474:R9537" si="892">Q9474*I9474/100</f>
        <v>0</v>
      </c>
      <c r="S9474" s="4">
        <f t="shared" ref="S9474:S9537" si="893">Q9474-R9474</f>
        <v>17.54</v>
      </c>
    </row>
    <row r="9475" spans="1:19" hidden="1" x14ac:dyDescent="0.35">
      <c r="A9475" t="s">
        <v>13192</v>
      </c>
      <c r="B9475" t="s">
        <v>13193</v>
      </c>
      <c r="C9475" s="1">
        <v>46009</v>
      </c>
      <c r="D9475" t="s">
        <v>116</v>
      </c>
      <c r="E9475" t="s">
        <v>219</v>
      </c>
      <c r="F9475" s="3">
        <v>2</v>
      </c>
      <c r="G9475" s="3" t="str">
        <f t="shared" si="888"/>
        <v>Valid Quantity</v>
      </c>
      <c r="H9475" s="2" t="s">
        <v>13194</v>
      </c>
      <c r="I9475" s="3">
        <v>0</v>
      </c>
      <c r="J9475" t="s">
        <v>54</v>
      </c>
      <c r="K9475" t="s">
        <v>60</v>
      </c>
      <c r="L9475" t="s">
        <v>61</v>
      </c>
      <c r="M9475" t="s">
        <v>185</v>
      </c>
      <c r="O9475" s="3" t="str">
        <f t="shared" si="889"/>
        <v>Consistent</v>
      </c>
      <c r="P9475" t="str">
        <f t="shared" si="890"/>
        <v>Not Rated</v>
      </c>
      <c r="Q9475" s="4">
        <f t="shared" si="891"/>
        <v>303.68</v>
      </c>
      <c r="R9475" s="4">
        <f t="shared" si="892"/>
        <v>0</v>
      </c>
      <c r="S9475" s="4">
        <f t="shared" si="893"/>
        <v>303.68</v>
      </c>
    </row>
    <row r="9476" spans="1:19" hidden="1" x14ac:dyDescent="0.35">
      <c r="A9476" t="s">
        <v>13793</v>
      </c>
      <c r="B9476" t="s">
        <v>2260</v>
      </c>
      <c r="C9476" s="1">
        <v>46009</v>
      </c>
      <c r="D9476" t="s">
        <v>64</v>
      </c>
      <c r="E9476" t="s">
        <v>381</v>
      </c>
      <c r="F9476" s="3">
        <v>1</v>
      </c>
      <c r="G9476" s="3" t="str">
        <f t="shared" si="888"/>
        <v>Valid Quantity</v>
      </c>
      <c r="H9476" s="2" t="s">
        <v>13794</v>
      </c>
      <c r="I9476" s="3">
        <v>15</v>
      </c>
      <c r="J9476" t="s">
        <v>39</v>
      </c>
      <c r="K9476" t="s">
        <v>91</v>
      </c>
      <c r="L9476" t="s">
        <v>41</v>
      </c>
      <c r="M9476" t="s">
        <v>23</v>
      </c>
      <c r="N9476" s="3">
        <v>4</v>
      </c>
      <c r="O9476" s="3" t="str">
        <f t="shared" si="889"/>
        <v>Consistent</v>
      </c>
      <c r="P9476" t="str">
        <f t="shared" si="890"/>
        <v>Good</v>
      </c>
      <c r="Q9476" s="4">
        <f t="shared" si="891"/>
        <v>95.13</v>
      </c>
      <c r="R9476" s="4">
        <f t="shared" si="892"/>
        <v>14.269499999999999</v>
      </c>
      <c r="S9476" s="4">
        <f t="shared" si="893"/>
        <v>80.860500000000002</v>
      </c>
    </row>
    <row r="9477" spans="1:19" hidden="1" x14ac:dyDescent="0.35">
      <c r="A9477" t="s">
        <v>14386</v>
      </c>
      <c r="B9477" t="s">
        <v>8528</v>
      </c>
      <c r="C9477" s="1">
        <v>46009</v>
      </c>
      <c r="D9477" t="s">
        <v>36</v>
      </c>
      <c r="E9477" t="s">
        <v>37</v>
      </c>
      <c r="F9477" s="3">
        <v>4</v>
      </c>
      <c r="G9477" s="3" t="str">
        <f t="shared" si="888"/>
        <v>Valid Quantity</v>
      </c>
      <c r="H9477" s="2" t="s">
        <v>14387</v>
      </c>
      <c r="I9477" s="3">
        <v>15</v>
      </c>
      <c r="J9477" t="s">
        <v>84</v>
      </c>
      <c r="K9477" t="s">
        <v>189</v>
      </c>
      <c r="L9477" t="s">
        <v>120</v>
      </c>
      <c r="M9477" t="s">
        <v>23</v>
      </c>
      <c r="N9477" s="3">
        <v>5</v>
      </c>
      <c r="O9477" s="3" t="str">
        <f t="shared" si="889"/>
        <v>Consistent</v>
      </c>
      <c r="P9477" t="str">
        <f t="shared" si="890"/>
        <v>Excellent</v>
      </c>
      <c r="Q9477" s="4">
        <f t="shared" si="891"/>
        <v>440.64</v>
      </c>
      <c r="R9477" s="4">
        <f t="shared" si="892"/>
        <v>66.095999999999989</v>
      </c>
      <c r="S9477" s="4">
        <f t="shared" si="893"/>
        <v>374.54399999999998</v>
      </c>
    </row>
    <row r="9478" spans="1:19" hidden="1" x14ac:dyDescent="0.35">
      <c r="A9478" t="s">
        <v>15592</v>
      </c>
      <c r="B9478" t="s">
        <v>1709</v>
      </c>
      <c r="C9478" s="1">
        <v>46009</v>
      </c>
      <c r="D9478" t="s">
        <v>36</v>
      </c>
      <c r="E9478" t="s">
        <v>52</v>
      </c>
      <c r="F9478" s="3">
        <v>3</v>
      </c>
      <c r="G9478" s="3" t="str">
        <f t="shared" si="888"/>
        <v>Valid Quantity</v>
      </c>
      <c r="H9478" s="2" t="s">
        <v>15047</v>
      </c>
      <c r="I9478" s="3">
        <v>10</v>
      </c>
      <c r="J9478" t="s">
        <v>20</v>
      </c>
      <c r="K9478" t="s">
        <v>85</v>
      </c>
      <c r="L9478" t="s">
        <v>86</v>
      </c>
      <c r="M9478" t="s">
        <v>185</v>
      </c>
      <c r="O9478" s="3" t="str">
        <f t="shared" si="889"/>
        <v>Consistent</v>
      </c>
      <c r="P9478" t="str">
        <f t="shared" si="890"/>
        <v>Not Rated</v>
      </c>
      <c r="Q9478" s="4">
        <f t="shared" si="891"/>
        <v>447.59999999999997</v>
      </c>
      <c r="R9478" s="4">
        <f t="shared" si="892"/>
        <v>44.76</v>
      </c>
      <c r="S9478" s="4">
        <f t="shared" si="893"/>
        <v>402.84</v>
      </c>
    </row>
    <row r="9479" spans="1:19" hidden="1" x14ac:dyDescent="0.35">
      <c r="A9479" t="s">
        <v>23227</v>
      </c>
      <c r="B9479" t="s">
        <v>6114</v>
      </c>
      <c r="C9479" s="1">
        <v>46009</v>
      </c>
      <c r="D9479" t="s">
        <v>36</v>
      </c>
      <c r="E9479" t="s">
        <v>37</v>
      </c>
      <c r="F9479" s="3">
        <v>2</v>
      </c>
      <c r="G9479" s="3" t="str">
        <f t="shared" si="888"/>
        <v>Valid Quantity</v>
      </c>
      <c r="H9479" s="2" t="s">
        <v>18291</v>
      </c>
      <c r="I9479" s="3">
        <v>20</v>
      </c>
      <c r="J9479" t="s">
        <v>48</v>
      </c>
      <c r="K9479" t="s">
        <v>194</v>
      </c>
      <c r="L9479" t="s">
        <v>163</v>
      </c>
      <c r="M9479" t="s">
        <v>32</v>
      </c>
      <c r="N9479" s="3">
        <v>0</v>
      </c>
      <c r="O9479" s="3" t="str">
        <f t="shared" si="889"/>
        <v>Consistent</v>
      </c>
      <c r="P9479" t="str">
        <f t="shared" si="890"/>
        <v>Not Rated</v>
      </c>
      <c r="Q9479" s="4">
        <f t="shared" si="891"/>
        <v>132.66</v>
      </c>
      <c r="R9479" s="4">
        <f t="shared" si="892"/>
        <v>26.531999999999996</v>
      </c>
      <c r="S9479" s="4">
        <f t="shared" si="893"/>
        <v>106.128</v>
      </c>
    </row>
    <row r="9480" spans="1:19" hidden="1" x14ac:dyDescent="0.35">
      <c r="A9480" t="s">
        <v>5048</v>
      </c>
      <c r="B9480" t="s">
        <v>510</v>
      </c>
      <c r="C9480" s="1">
        <v>46010</v>
      </c>
      <c r="D9480" t="s">
        <v>101</v>
      </c>
      <c r="E9480" t="s">
        <v>136</v>
      </c>
      <c r="F9480" s="3">
        <v>1</v>
      </c>
      <c r="G9480" s="3" t="str">
        <f t="shared" si="888"/>
        <v>Valid Quantity</v>
      </c>
      <c r="H9480" s="2" t="s">
        <v>3090</v>
      </c>
      <c r="I9480" s="3">
        <v>15</v>
      </c>
      <c r="J9480" t="s">
        <v>48</v>
      </c>
      <c r="K9480" t="s">
        <v>206</v>
      </c>
      <c r="L9480" t="s">
        <v>41</v>
      </c>
      <c r="M9480" t="s">
        <v>32</v>
      </c>
      <c r="N9480" s="3">
        <v>0</v>
      </c>
      <c r="O9480" s="3" t="str">
        <f t="shared" si="889"/>
        <v>Consistent</v>
      </c>
      <c r="P9480" t="str">
        <f t="shared" si="890"/>
        <v>Not Rated</v>
      </c>
      <c r="Q9480" s="4">
        <f t="shared" si="891"/>
        <v>21.41</v>
      </c>
      <c r="R9480" s="4">
        <f t="shared" si="892"/>
        <v>3.2114999999999996</v>
      </c>
      <c r="S9480" s="4">
        <f t="shared" si="893"/>
        <v>18.198499999999999</v>
      </c>
    </row>
    <row r="9481" spans="1:19" hidden="1" x14ac:dyDescent="0.35">
      <c r="A9481" t="s">
        <v>6584</v>
      </c>
      <c r="B9481" t="s">
        <v>1806</v>
      </c>
      <c r="C9481" s="1">
        <v>46010</v>
      </c>
      <c r="D9481" t="s">
        <v>159</v>
      </c>
      <c r="E9481" t="s">
        <v>197</v>
      </c>
      <c r="F9481" s="3">
        <v>2</v>
      </c>
      <c r="G9481" s="3" t="str">
        <f t="shared" si="888"/>
        <v>Valid Quantity</v>
      </c>
      <c r="H9481" s="2" t="s">
        <v>843</v>
      </c>
      <c r="I9481" s="3">
        <v>0</v>
      </c>
      <c r="J9481" t="s">
        <v>54</v>
      </c>
      <c r="K9481" t="s">
        <v>30</v>
      </c>
      <c r="L9481" t="s">
        <v>31</v>
      </c>
      <c r="M9481" t="s">
        <v>185</v>
      </c>
      <c r="O9481" s="3" t="str">
        <f t="shared" si="889"/>
        <v>Consistent</v>
      </c>
      <c r="P9481" t="str">
        <f t="shared" si="890"/>
        <v>Not Rated</v>
      </c>
      <c r="Q9481" s="4">
        <f t="shared" si="891"/>
        <v>39.299999999999997</v>
      </c>
      <c r="R9481" s="4">
        <f t="shared" si="892"/>
        <v>0</v>
      </c>
      <c r="S9481" s="4">
        <f t="shared" si="893"/>
        <v>39.299999999999997</v>
      </c>
    </row>
    <row r="9482" spans="1:19" hidden="1" x14ac:dyDescent="0.35">
      <c r="A9482" t="s">
        <v>6973</v>
      </c>
      <c r="B9482" t="s">
        <v>6974</v>
      </c>
      <c r="C9482" s="1">
        <v>46010</v>
      </c>
      <c r="D9482" t="s">
        <v>64</v>
      </c>
      <c r="E9482" t="s">
        <v>851</v>
      </c>
      <c r="F9482" s="3">
        <v>3</v>
      </c>
      <c r="G9482" s="3" t="str">
        <f t="shared" si="888"/>
        <v>Valid Quantity</v>
      </c>
      <c r="H9482" s="2" t="s">
        <v>6975</v>
      </c>
      <c r="I9482" s="3">
        <v>0</v>
      </c>
      <c r="J9482" t="s">
        <v>54</v>
      </c>
      <c r="K9482" t="s">
        <v>119</v>
      </c>
      <c r="L9482" t="s">
        <v>120</v>
      </c>
      <c r="M9482" t="s">
        <v>23</v>
      </c>
      <c r="N9482" s="3">
        <v>4</v>
      </c>
      <c r="O9482" s="3" t="str">
        <f t="shared" si="889"/>
        <v>Consistent</v>
      </c>
      <c r="P9482" t="str">
        <f t="shared" si="890"/>
        <v>Good</v>
      </c>
      <c r="Q9482" s="4">
        <f t="shared" si="891"/>
        <v>138.51</v>
      </c>
      <c r="R9482" s="4">
        <f t="shared" si="892"/>
        <v>0</v>
      </c>
      <c r="S9482" s="4">
        <f t="shared" si="893"/>
        <v>138.51</v>
      </c>
    </row>
    <row r="9483" spans="1:19" hidden="1" x14ac:dyDescent="0.35">
      <c r="A9483" t="s">
        <v>9113</v>
      </c>
      <c r="B9483" t="s">
        <v>3979</v>
      </c>
      <c r="C9483" s="1">
        <v>46010</v>
      </c>
      <c r="D9483" t="s">
        <v>17</v>
      </c>
      <c r="E9483" t="s">
        <v>72</v>
      </c>
      <c r="F9483" s="3">
        <v>1</v>
      </c>
      <c r="G9483" s="3" t="str">
        <f t="shared" si="888"/>
        <v>Valid Quantity</v>
      </c>
      <c r="H9483" s="2" t="s">
        <v>9114</v>
      </c>
      <c r="I9483" s="3">
        <v>25</v>
      </c>
      <c r="J9483" t="s">
        <v>54</v>
      </c>
      <c r="K9483" t="s">
        <v>119</v>
      </c>
      <c r="L9483" t="s">
        <v>120</v>
      </c>
      <c r="M9483" t="s">
        <v>23</v>
      </c>
      <c r="O9483" s="3" t="str">
        <f t="shared" si="889"/>
        <v>Consistent</v>
      </c>
      <c r="P9483" t="str">
        <f t="shared" si="890"/>
        <v>Not Rated</v>
      </c>
      <c r="Q9483" s="4">
        <f t="shared" si="891"/>
        <v>22.45</v>
      </c>
      <c r="R9483" s="4">
        <f t="shared" si="892"/>
        <v>5.6124999999999998</v>
      </c>
      <c r="S9483" s="4">
        <f t="shared" si="893"/>
        <v>16.837499999999999</v>
      </c>
    </row>
    <row r="9484" spans="1:19" hidden="1" x14ac:dyDescent="0.35">
      <c r="A9484" t="s">
        <v>9241</v>
      </c>
      <c r="B9484" t="s">
        <v>9242</v>
      </c>
      <c r="C9484" s="1">
        <v>46010</v>
      </c>
      <c r="D9484" t="s">
        <v>36</v>
      </c>
      <c r="E9484" t="s">
        <v>37</v>
      </c>
      <c r="F9484" s="3">
        <v>2</v>
      </c>
      <c r="G9484" s="3" t="str">
        <f t="shared" si="888"/>
        <v>Valid Quantity</v>
      </c>
      <c r="H9484" s="2" t="s">
        <v>9243</v>
      </c>
      <c r="I9484" s="3">
        <v>10</v>
      </c>
      <c r="J9484" t="s">
        <v>54</v>
      </c>
      <c r="K9484" t="s">
        <v>194</v>
      </c>
      <c r="L9484" t="s">
        <v>163</v>
      </c>
      <c r="M9484" t="s">
        <v>23</v>
      </c>
      <c r="N9484" s="3">
        <v>4</v>
      </c>
      <c r="O9484" s="3" t="str">
        <f t="shared" si="889"/>
        <v>Consistent</v>
      </c>
      <c r="P9484" t="str">
        <f t="shared" si="890"/>
        <v>Good</v>
      </c>
      <c r="Q9484" s="4">
        <f t="shared" si="891"/>
        <v>240.22</v>
      </c>
      <c r="R9484" s="4">
        <f t="shared" si="892"/>
        <v>24.021999999999998</v>
      </c>
      <c r="S9484" s="4">
        <f t="shared" si="893"/>
        <v>216.19800000000001</v>
      </c>
    </row>
    <row r="9485" spans="1:19" hidden="1" x14ac:dyDescent="0.35">
      <c r="A9485" t="s">
        <v>9706</v>
      </c>
      <c r="B9485" t="s">
        <v>4153</v>
      </c>
      <c r="C9485" s="1">
        <v>46010</v>
      </c>
      <c r="D9485" t="s">
        <v>116</v>
      </c>
      <c r="E9485" t="s">
        <v>447</v>
      </c>
      <c r="F9485" s="3">
        <v>2</v>
      </c>
      <c r="G9485" s="3" t="str">
        <f t="shared" si="888"/>
        <v>Valid Quantity</v>
      </c>
      <c r="H9485" s="2" t="s">
        <v>9707</v>
      </c>
      <c r="I9485" s="3">
        <v>5</v>
      </c>
      <c r="J9485" t="s">
        <v>84</v>
      </c>
      <c r="K9485" t="s">
        <v>21</v>
      </c>
      <c r="L9485" t="s">
        <v>22</v>
      </c>
      <c r="M9485" t="s">
        <v>75</v>
      </c>
      <c r="O9485" s="3" t="str">
        <f t="shared" si="889"/>
        <v>Consistent</v>
      </c>
      <c r="P9485" t="str">
        <f t="shared" si="890"/>
        <v>Not Rated</v>
      </c>
      <c r="Q9485" s="4">
        <f t="shared" si="891"/>
        <v>304.60000000000002</v>
      </c>
      <c r="R9485" s="4">
        <f t="shared" si="892"/>
        <v>15.23</v>
      </c>
      <c r="S9485" s="4">
        <f t="shared" si="893"/>
        <v>289.37</v>
      </c>
    </row>
    <row r="9486" spans="1:19" hidden="1" x14ac:dyDescent="0.35">
      <c r="A9486" t="s">
        <v>11745</v>
      </c>
      <c r="B9486" t="s">
        <v>11746</v>
      </c>
      <c r="C9486" s="1">
        <v>46010</v>
      </c>
      <c r="D9486" t="s">
        <v>101</v>
      </c>
      <c r="E9486" t="s">
        <v>107</v>
      </c>
      <c r="F9486" s="3">
        <v>3</v>
      </c>
      <c r="G9486" s="3" t="str">
        <f t="shared" si="888"/>
        <v>Valid Quantity</v>
      </c>
      <c r="H9486" s="2" t="s">
        <v>11747</v>
      </c>
      <c r="I9486" s="3">
        <v>0</v>
      </c>
      <c r="J9486" t="s">
        <v>39</v>
      </c>
      <c r="K9486" t="s">
        <v>131</v>
      </c>
      <c r="L9486" t="s">
        <v>86</v>
      </c>
      <c r="M9486" t="s">
        <v>32</v>
      </c>
      <c r="O9486" s="3" t="str">
        <f t="shared" si="889"/>
        <v>Consistent</v>
      </c>
      <c r="P9486" t="str">
        <f t="shared" si="890"/>
        <v>Not Rated</v>
      </c>
      <c r="Q9486" s="4">
        <f t="shared" si="891"/>
        <v>198</v>
      </c>
      <c r="R9486" s="4">
        <f t="shared" si="892"/>
        <v>0</v>
      </c>
      <c r="S9486" s="4">
        <f t="shared" si="893"/>
        <v>198</v>
      </c>
    </row>
    <row r="9487" spans="1:19" hidden="1" x14ac:dyDescent="0.35">
      <c r="A9487" t="s">
        <v>14535</v>
      </c>
      <c r="B9487" t="s">
        <v>14536</v>
      </c>
      <c r="C9487" s="1">
        <v>46010</v>
      </c>
      <c r="D9487" t="s">
        <v>159</v>
      </c>
      <c r="E9487" t="s">
        <v>358</v>
      </c>
      <c r="F9487" s="3">
        <v>4</v>
      </c>
      <c r="G9487" s="3" t="str">
        <f t="shared" si="888"/>
        <v>Valid Quantity</v>
      </c>
      <c r="H9487" s="2" t="s">
        <v>6765</v>
      </c>
      <c r="I9487" s="3">
        <v>5</v>
      </c>
      <c r="J9487" t="s">
        <v>48</v>
      </c>
      <c r="K9487" t="s">
        <v>91</v>
      </c>
      <c r="L9487" t="s">
        <v>41</v>
      </c>
      <c r="M9487" t="s">
        <v>23</v>
      </c>
      <c r="N9487" s="3">
        <v>4</v>
      </c>
      <c r="O9487" s="3" t="str">
        <f t="shared" si="889"/>
        <v>Consistent</v>
      </c>
      <c r="P9487" t="str">
        <f t="shared" si="890"/>
        <v>Good</v>
      </c>
      <c r="Q9487" s="4">
        <f t="shared" si="891"/>
        <v>71.680000000000007</v>
      </c>
      <c r="R9487" s="4">
        <f t="shared" si="892"/>
        <v>3.5840000000000005</v>
      </c>
      <c r="S9487" s="4">
        <f t="shared" si="893"/>
        <v>68.096000000000004</v>
      </c>
    </row>
    <row r="9488" spans="1:19" hidden="1" x14ac:dyDescent="0.35">
      <c r="A9488" t="s">
        <v>15554</v>
      </c>
      <c r="B9488" t="s">
        <v>15555</v>
      </c>
      <c r="C9488" s="1">
        <v>46010</v>
      </c>
      <c r="D9488" t="s">
        <v>45</v>
      </c>
      <c r="E9488" t="s">
        <v>376</v>
      </c>
      <c r="F9488" s="3">
        <v>1</v>
      </c>
      <c r="G9488" s="3" t="str">
        <f t="shared" si="888"/>
        <v>Valid Quantity</v>
      </c>
      <c r="H9488" s="2" t="s">
        <v>6918</v>
      </c>
      <c r="I9488" s="3">
        <v>0</v>
      </c>
      <c r="J9488" t="s">
        <v>54</v>
      </c>
      <c r="K9488" t="s">
        <v>55</v>
      </c>
      <c r="L9488" t="s">
        <v>31</v>
      </c>
      <c r="M9488" t="s">
        <v>23</v>
      </c>
      <c r="N9488" s="3">
        <v>5</v>
      </c>
      <c r="O9488" s="3" t="str">
        <f t="shared" si="889"/>
        <v>Consistent</v>
      </c>
      <c r="P9488" t="str">
        <f t="shared" si="890"/>
        <v>Excellent</v>
      </c>
      <c r="Q9488" s="4">
        <f t="shared" si="891"/>
        <v>50.3</v>
      </c>
      <c r="R9488" s="4">
        <f t="shared" si="892"/>
        <v>0</v>
      </c>
      <c r="S9488" s="4">
        <f t="shared" si="893"/>
        <v>50.3</v>
      </c>
    </row>
    <row r="9489" spans="1:19" hidden="1" x14ac:dyDescent="0.35">
      <c r="A9489" t="s">
        <v>15820</v>
      </c>
      <c r="B9489" t="s">
        <v>6273</v>
      </c>
      <c r="C9489" s="1">
        <v>46010</v>
      </c>
      <c r="D9489" t="s">
        <v>36</v>
      </c>
      <c r="E9489" t="s">
        <v>250</v>
      </c>
      <c r="F9489" s="3">
        <v>4</v>
      </c>
      <c r="G9489" s="3" t="str">
        <f t="shared" si="888"/>
        <v>Valid Quantity</v>
      </c>
      <c r="H9489" s="2" t="s">
        <v>15821</v>
      </c>
      <c r="I9489" s="3">
        <v>10</v>
      </c>
      <c r="J9489" t="s">
        <v>54</v>
      </c>
      <c r="K9489" t="s">
        <v>119</v>
      </c>
      <c r="L9489" t="s">
        <v>120</v>
      </c>
      <c r="M9489" t="s">
        <v>23</v>
      </c>
      <c r="N9489" s="3">
        <v>4</v>
      </c>
      <c r="O9489" s="3" t="str">
        <f t="shared" si="889"/>
        <v>Consistent</v>
      </c>
      <c r="P9489" t="str">
        <f t="shared" si="890"/>
        <v>Good</v>
      </c>
      <c r="Q9489" s="4">
        <f t="shared" si="891"/>
        <v>717.76</v>
      </c>
      <c r="R9489" s="4">
        <f t="shared" si="892"/>
        <v>71.77600000000001</v>
      </c>
      <c r="S9489" s="4">
        <f t="shared" si="893"/>
        <v>645.98399999999992</v>
      </c>
    </row>
    <row r="9490" spans="1:19" hidden="1" x14ac:dyDescent="0.35">
      <c r="A9490" t="s">
        <v>16987</v>
      </c>
      <c r="B9490" t="s">
        <v>9617</v>
      </c>
      <c r="C9490" s="1">
        <v>46010</v>
      </c>
      <c r="D9490" t="s">
        <v>81</v>
      </c>
      <c r="E9490" t="s">
        <v>143</v>
      </c>
      <c r="F9490" s="3">
        <v>1</v>
      </c>
      <c r="G9490" s="3" t="str">
        <f t="shared" si="888"/>
        <v>Valid Quantity</v>
      </c>
      <c r="H9490" s="2" t="s">
        <v>9512</v>
      </c>
      <c r="I9490" s="3">
        <v>0</v>
      </c>
      <c r="J9490" t="s">
        <v>67</v>
      </c>
      <c r="K9490" t="s">
        <v>55</v>
      </c>
      <c r="L9490" t="s">
        <v>31</v>
      </c>
      <c r="M9490" t="s">
        <v>32</v>
      </c>
      <c r="O9490" s="3" t="str">
        <f t="shared" si="889"/>
        <v>Consistent</v>
      </c>
      <c r="P9490" t="str">
        <f t="shared" si="890"/>
        <v>Not Rated</v>
      </c>
      <c r="Q9490" s="4">
        <f t="shared" si="891"/>
        <v>41.79</v>
      </c>
      <c r="R9490" s="4">
        <f t="shared" si="892"/>
        <v>0</v>
      </c>
      <c r="S9490" s="4">
        <f t="shared" si="893"/>
        <v>41.79</v>
      </c>
    </row>
    <row r="9491" spans="1:19" hidden="1" x14ac:dyDescent="0.35">
      <c r="A9491" t="s">
        <v>20952</v>
      </c>
      <c r="B9491" t="s">
        <v>7662</v>
      </c>
      <c r="C9491" s="1">
        <v>46010</v>
      </c>
      <c r="D9491" t="s">
        <v>101</v>
      </c>
      <c r="E9491" t="s">
        <v>345</v>
      </c>
      <c r="F9491" s="3">
        <v>1</v>
      </c>
      <c r="G9491" s="3" t="str">
        <f t="shared" si="888"/>
        <v>Valid Quantity</v>
      </c>
      <c r="H9491" s="2" t="s">
        <v>16240</v>
      </c>
      <c r="I9491" s="3">
        <v>0</v>
      </c>
      <c r="J9491" t="s">
        <v>39</v>
      </c>
      <c r="K9491" t="s">
        <v>49</v>
      </c>
      <c r="L9491" t="s">
        <v>22</v>
      </c>
      <c r="M9491" t="s">
        <v>23</v>
      </c>
      <c r="N9491" s="3">
        <v>3</v>
      </c>
      <c r="O9491" s="3" t="str">
        <f t="shared" si="889"/>
        <v>Consistent</v>
      </c>
      <c r="P9491" t="str">
        <f t="shared" si="890"/>
        <v>Average</v>
      </c>
      <c r="Q9491" s="4">
        <f t="shared" si="891"/>
        <v>67.06</v>
      </c>
      <c r="R9491" s="4">
        <f t="shared" si="892"/>
        <v>0</v>
      </c>
      <c r="S9491" s="4">
        <f t="shared" si="893"/>
        <v>67.06</v>
      </c>
    </row>
    <row r="9492" spans="1:19" hidden="1" x14ac:dyDescent="0.35">
      <c r="A9492" t="s">
        <v>21290</v>
      </c>
      <c r="B9492" t="s">
        <v>13510</v>
      </c>
      <c r="C9492" s="1">
        <v>46010</v>
      </c>
      <c r="D9492" t="s">
        <v>116</v>
      </c>
      <c r="E9492" t="s">
        <v>447</v>
      </c>
      <c r="F9492" s="3">
        <v>1</v>
      </c>
      <c r="G9492" s="3" t="str">
        <f t="shared" si="888"/>
        <v>Valid Quantity</v>
      </c>
      <c r="H9492" s="2" t="s">
        <v>19492</v>
      </c>
      <c r="I9492" s="3">
        <v>0</v>
      </c>
      <c r="J9492" t="s">
        <v>67</v>
      </c>
      <c r="K9492" t="s">
        <v>49</v>
      </c>
      <c r="L9492" t="s">
        <v>22</v>
      </c>
      <c r="M9492" t="s">
        <v>23</v>
      </c>
      <c r="N9492" s="3">
        <v>5</v>
      </c>
      <c r="O9492" s="3" t="str">
        <f t="shared" si="889"/>
        <v>Consistent</v>
      </c>
      <c r="P9492" t="str">
        <f t="shared" si="890"/>
        <v>Excellent</v>
      </c>
      <c r="Q9492" s="4">
        <f t="shared" si="891"/>
        <v>81.62</v>
      </c>
      <c r="R9492" s="4">
        <f t="shared" si="892"/>
        <v>0</v>
      </c>
      <c r="S9492" s="4">
        <f t="shared" si="893"/>
        <v>81.62</v>
      </c>
    </row>
    <row r="9493" spans="1:19" hidden="1" x14ac:dyDescent="0.35">
      <c r="A9493" t="s">
        <v>698</v>
      </c>
      <c r="B9493" t="s">
        <v>699</v>
      </c>
      <c r="C9493" s="1">
        <v>46011</v>
      </c>
      <c r="D9493" t="s">
        <v>159</v>
      </c>
      <c r="E9493" t="s">
        <v>358</v>
      </c>
      <c r="F9493" s="3">
        <v>1</v>
      </c>
      <c r="G9493" s="3" t="str">
        <f t="shared" si="888"/>
        <v>Valid Quantity</v>
      </c>
      <c r="H9493" s="2" t="s">
        <v>700</v>
      </c>
      <c r="I9493" s="3">
        <v>0</v>
      </c>
      <c r="J9493" t="s">
        <v>20</v>
      </c>
      <c r="K9493" t="s">
        <v>153</v>
      </c>
      <c r="L9493" t="s">
        <v>120</v>
      </c>
      <c r="M9493" t="s">
        <v>23</v>
      </c>
      <c r="N9493" s="3">
        <v>5</v>
      </c>
      <c r="O9493" s="3" t="str">
        <f t="shared" si="889"/>
        <v>Consistent</v>
      </c>
      <c r="P9493" t="str">
        <f t="shared" si="890"/>
        <v>Excellent</v>
      </c>
      <c r="Q9493" s="4">
        <f t="shared" si="891"/>
        <v>14.72</v>
      </c>
      <c r="R9493" s="4">
        <f t="shared" si="892"/>
        <v>0</v>
      </c>
      <c r="S9493" s="4">
        <f t="shared" si="893"/>
        <v>14.72</v>
      </c>
    </row>
    <row r="9494" spans="1:19" hidden="1" x14ac:dyDescent="0.35">
      <c r="A9494" t="s">
        <v>2296</v>
      </c>
      <c r="B9494" t="s">
        <v>2297</v>
      </c>
      <c r="C9494" s="1">
        <v>46011</v>
      </c>
      <c r="D9494" t="s">
        <v>64</v>
      </c>
      <c r="E9494" t="s">
        <v>331</v>
      </c>
      <c r="F9494" s="3">
        <v>2</v>
      </c>
      <c r="G9494" s="3" t="str">
        <f t="shared" si="888"/>
        <v>Valid Quantity</v>
      </c>
      <c r="H9494" s="2" t="s">
        <v>2298</v>
      </c>
      <c r="I9494" s="3">
        <v>15</v>
      </c>
      <c r="J9494" t="s">
        <v>54</v>
      </c>
      <c r="K9494" t="s">
        <v>180</v>
      </c>
      <c r="L9494" t="s">
        <v>86</v>
      </c>
      <c r="M9494" t="s">
        <v>23</v>
      </c>
      <c r="O9494" s="3" t="str">
        <f t="shared" si="889"/>
        <v>Consistent</v>
      </c>
      <c r="P9494" t="str">
        <f t="shared" si="890"/>
        <v>Not Rated</v>
      </c>
      <c r="Q9494" s="4">
        <f t="shared" si="891"/>
        <v>41.86</v>
      </c>
      <c r="R9494" s="4">
        <f t="shared" si="892"/>
        <v>6.2789999999999999</v>
      </c>
      <c r="S9494" s="4">
        <f t="shared" si="893"/>
        <v>35.581000000000003</v>
      </c>
    </row>
    <row r="9495" spans="1:19" hidden="1" x14ac:dyDescent="0.35">
      <c r="A9495" t="s">
        <v>10011</v>
      </c>
      <c r="B9495" t="s">
        <v>10012</v>
      </c>
      <c r="C9495" s="1">
        <v>46011</v>
      </c>
      <c r="D9495" t="s">
        <v>45</v>
      </c>
      <c r="E9495" t="s">
        <v>95</v>
      </c>
      <c r="F9495" s="3">
        <v>1</v>
      </c>
      <c r="G9495" s="3" t="str">
        <f t="shared" si="888"/>
        <v>Valid Quantity</v>
      </c>
      <c r="H9495" s="2" t="s">
        <v>3862</v>
      </c>
      <c r="I9495" s="3">
        <v>0</v>
      </c>
      <c r="J9495" t="s">
        <v>20</v>
      </c>
      <c r="K9495" t="s">
        <v>55</v>
      </c>
      <c r="L9495" t="s">
        <v>31</v>
      </c>
      <c r="M9495" t="s">
        <v>185</v>
      </c>
      <c r="O9495" s="3" t="str">
        <f t="shared" si="889"/>
        <v>Consistent</v>
      </c>
      <c r="P9495" t="str">
        <f t="shared" si="890"/>
        <v>Not Rated</v>
      </c>
      <c r="Q9495" s="4">
        <f t="shared" si="891"/>
        <v>7.62</v>
      </c>
      <c r="R9495" s="4">
        <f t="shared" si="892"/>
        <v>0</v>
      </c>
      <c r="S9495" s="4">
        <f t="shared" si="893"/>
        <v>7.62</v>
      </c>
    </row>
    <row r="9496" spans="1:19" hidden="1" x14ac:dyDescent="0.35">
      <c r="A9496" t="s">
        <v>13603</v>
      </c>
      <c r="B9496" t="s">
        <v>5141</v>
      </c>
      <c r="C9496" s="1">
        <v>46011</v>
      </c>
      <c r="D9496" t="s">
        <v>159</v>
      </c>
      <c r="E9496" t="s">
        <v>197</v>
      </c>
      <c r="F9496" s="3">
        <v>1</v>
      </c>
      <c r="G9496" s="3" t="str">
        <f t="shared" si="888"/>
        <v>Valid Quantity</v>
      </c>
      <c r="H9496" s="2" t="s">
        <v>3144</v>
      </c>
      <c r="I9496" s="3">
        <v>5</v>
      </c>
      <c r="J9496" t="s">
        <v>39</v>
      </c>
      <c r="K9496" t="s">
        <v>74</v>
      </c>
      <c r="L9496" t="s">
        <v>61</v>
      </c>
      <c r="M9496" t="s">
        <v>23</v>
      </c>
      <c r="N9496" s="3">
        <v>3</v>
      </c>
      <c r="O9496" s="3" t="str">
        <f t="shared" si="889"/>
        <v>Consistent</v>
      </c>
      <c r="P9496" t="str">
        <f t="shared" si="890"/>
        <v>Average</v>
      </c>
      <c r="Q9496" s="4">
        <f t="shared" si="891"/>
        <v>8.7799999999999994</v>
      </c>
      <c r="R9496" s="4">
        <f t="shared" si="892"/>
        <v>0.439</v>
      </c>
      <c r="S9496" s="4">
        <f t="shared" si="893"/>
        <v>8.3409999999999993</v>
      </c>
    </row>
    <row r="9497" spans="1:19" hidden="1" x14ac:dyDescent="0.35">
      <c r="A9497" t="s">
        <v>16627</v>
      </c>
      <c r="B9497" t="s">
        <v>7039</v>
      </c>
      <c r="C9497" s="1">
        <v>46011</v>
      </c>
      <c r="D9497" t="s">
        <v>101</v>
      </c>
      <c r="E9497" t="s">
        <v>136</v>
      </c>
      <c r="F9497" s="3">
        <v>1</v>
      </c>
      <c r="G9497" s="3" t="str">
        <f t="shared" si="888"/>
        <v>Valid Quantity</v>
      </c>
      <c r="H9497" s="2" t="s">
        <v>16628</v>
      </c>
      <c r="I9497" s="3">
        <v>0</v>
      </c>
      <c r="J9497" t="s">
        <v>67</v>
      </c>
      <c r="K9497" t="s">
        <v>281</v>
      </c>
      <c r="L9497" t="s">
        <v>31</v>
      </c>
      <c r="M9497" t="s">
        <v>23</v>
      </c>
      <c r="O9497" s="3" t="str">
        <f t="shared" si="889"/>
        <v>Consistent</v>
      </c>
      <c r="P9497" t="str">
        <f t="shared" si="890"/>
        <v>Not Rated</v>
      </c>
      <c r="Q9497" s="4">
        <f t="shared" si="891"/>
        <v>28.33</v>
      </c>
      <c r="R9497" s="4">
        <f t="shared" si="892"/>
        <v>0</v>
      </c>
      <c r="S9497" s="4">
        <f t="shared" si="893"/>
        <v>28.33</v>
      </c>
    </row>
    <row r="9498" spans="1:19" hidden="1" x14ac:dyDescent="0.35">
      <c r="A9498" t="s">
        <v>1210</v>
      </c>
      <c r="B9498" t="s">
        <v>427</v>
      </c>
      <c r="C9498" s="1">
        <v>46012</v>
      </c>
      <c r="D9498" t="s">
        <v>81</v>
      </c>
      <c r="E9498" t="s">
        <v>143</v>
      </c>
      <c r="F9498" s="3">
        <v>3</v>
      </c>
      <c r="G9498" s="3" t="str">
        <f t="shared" si="888"/>
        <v>Valid Quantity</v>
      </c>
      <c r="H9498" s="2" t="s">
        <v>1211</v>
      </c>
      <c r="I9498" s="3">
        <v>0</v>
      </c>
      <c r="J9498" t="s">
        <v>54</v>
      </c>
      <c r="K9498" t="s">
        <v>194</v>
      </c>
      <c r="L9498" t="s">
        <v>163</v>
      </c>
      <c r="M9498" t="s">
        <v>185</v>
      </c>
      <c r="O9498" s="3" t="str">
        <f t="shared" si="889"/>
        <v>Consistent</v>
      </c>
      <c r="P9498" t="str">
        <f t="shared" si="890"/>
        <v>Not Rated</v>
      </c>
      <c r="Q9498" s="4">
        <f t="shared" si="891"/>
        <v>372.15</v>
      </c>
      <c r="R9498" s="4">
        <f t="shared" si="892"/>
        <v>0</v>
      </c>
      <c r="S9498" s="4">
        <f t="shared" si="893"/>
        <v>372.15</v>
      </c>
    </row>
    <row r="9499" spans="1:19" hidden="1" x14ac:dyDescent="0.35">
      <c r="A9499" t="s">
        <v>2218</v>
      </c>
      <c r="B9499" t="s">
        <v>2219</v>
      </c>
      <c r="C9499" s="1">
        <v>46012</v>
      </c>
      <c r="D9499" t="s">
        <v>81</v>
      </c>
      <c r="E9499" t="s">
        <v>178</v>
      </c>
      <c r="F9499" s="3">
        <v>3</v>
      </c>
      <c r="G9499" s="3" t="str">
        <f t="shared" si="888"/>
        <v>Valid Quantity</v>
      </c>
      <c r="H9499" s="2" t="s">
        <v>1938</v>
      </c>
      <c r="I9499" s="3">
        <v>15</v>
      </c>
      <c r="J9499" t="s">
        <v>48</v>
      </c>
      <c r="K9499" t="s">
        <v>49</v>
      </c>
      <c r="L9499" t="s">
        <v>22</v>
      </c>
      <c r="M9499" t="s">
        <v>23</v>
      </c>
      <c r="N9499" s="3">
        <v>0</v>
      </c>
      <c r="O9499" s="3" t="str">
        <f t="shared" si="889"/>
        <v>Consistent</v>
      </c>
      <c r="P9499" t="str">
        <f t="shared" si="890"/>
        <v>Not Rated</v>
      </c>
      <c r="Q9499" s="4">
        <f t="shared" si="891"/>
        <v>52.230000000000004</v>
      </c>
      <c r="R9499" s="4">
        <f t="shared" si="892"/>
        <v>7.8345000000000002</v>
      </c>
      <c r="S9499" s="4">
        <f t="shared" si="893"/>
        <v>44.395500000000006</v>
      </c>
    </row>
    <row r="9500" spans="1:19" hidden="1" x14ac:dyDescent="0.35">
      <c r="A9500" t="s">
        <v>9204</v>
      </c>
      <c r="B9500" t="s">
        <v>9205</v>
      </c>
      <c r="C9500" s="1">
        <v>46012</v>
      </c>
      <c r="D9500" t="s">
        <v>101</v>
      </c>
      <c r="E9500" t="s">
        <v>345</v>
      </c>
      <c r="F9500" s="3">
        <v>1</v>
      </c>
      <c r="G9500" s="3" t="str">
        <f t="shared" si="888"/>
        <v>Valid Quantity</v>
      </c>
      <c r="H9500" s="2" t="s">
        <v>9206</v>
      </c>
      <c r="I9500" s="3">
        <v>0</v>
      </c>
      <c r="J9500" t="s">
        <v>84</v>
      </c>
      <c r="K9500" t="s">
        <v>212</v>
      </c>
      <c r="L9500" t="s">
        <v>22</v>
      </c>
      <c r="M9500" t="s">
        <v>23</v>
      </c>
      <c r="N9500" s="3">
        <v>3</v>
      </c>
      <c r="O9500" s="3" t="str">
        <f t="shared" si="889"/>
        <v>Consistent</v>
      </c>
      <c r="P9500" t="str">
        <f t="shared" si="890"/>
        <v>Average</v>
      </c>
      <c r="Q9500" s="4">
        <f t="shared" si="891"/>
        <v>38.31</v>
      </c>
      <c r="R9500" s="4">
        <f t="shared" si="892"/>
        <v>0</v>
      </c>
      <c r="S9500" s="4">
        <f t="shared" si="893"/>
        <v>38.31</v>
      </c>
    </row>
    <row r="9501" spans="1:19" hidden="1" x14ac:dyDescent="0.35">
      <c r="A9501" t="s">
        <v>9207</v>
      </c>
      <c r="B9501" t="s">
        <v>8006</v>
      </c>
      <c r="C9501" s="1">
        <v>46012</v>
      </c>
      <c r="D9501" t="s">
        <v>64</v>
      </c>
      <c r="E9501" t="s">
        <v>65</v>
      </c>
      <c r="F9501" s="3">
        <v>4</v>
      </c>
      <c r="G9501" s="3" t="str">
        <f t="shared" si="888"/>
        <v>Valid Quantity</v>
      </c>
      <c r="H9501" s="2" t="s">
        <v>9208</v>
      </c>
      <c r="I9501" s="3">
        <v>0</v>
      </c>
      <c r="J9501" t="s">
        <v>48</v>
      </c>
      <c r="K9501" t="s">
        <v>212</v>
      </c>
      <c r="L9501" t="s">
        <v>41</v>
      </c>
      <c r="M9501" t="s">
        <v>23</v>
      </c>
      <c r="N9501" s="3">
        <v>4</v>
      </c>
      <c r="O9501" s="3" t="str">
        <f t="shared" si="889"/>
        <v>Consistent</v>
      </c>
      <c r="P9501" t="str">
        <f t="shared" si="890"/>
        <v>Good</v>
      </c>
      <c r="Q9501" s="4">
        <f t="shared" si="891"/>
        <v>475.48</v>
      </c>
      <c r="R9501" s="4">
        <f t="shared" si="892"/>
        <v>0</v>
      </c>
      <c r="S9501" s="4">
        <f t="shared" si="893"/>
        <v>475.48</v>
      </c>
    </row>
    <row r="9502" spans="1:19" hidden="1" x14ac:dyDescent="0.35">
      <c r="A9502" t="s">
        <v>12136</v>
      </c>
      <c r="B9502" t="s">
        <v>2138</v>
      </c>
      <c r="C9502" s="1">
        <v>46012</v>
      </c>
      <c r="D9502" t="s">
        <v>64</v>
      </c>
      <c r="E9502" t="s">
        <v>305</v>
      </c>
      <c r="F9502" s="3">
        <v>2</v>
      </c>
      <c r="G9502" s="3" t="str">
        <f t="shared" si="888"/>
        <v>Valid Quantity</v>
      </c>
      <c r="H9502" s="2" t="s">
        <v>12137</v>
      </c>
      <c r="I9502" s="3">
        <v>5</v>
      </c>
      <c r="J9502" t="s">
        <v>67</v>
      </c>
      <c r="K9502" t="s">
        <v>180</v>
      </c>
      <c r="L9502" t="s">
        <v>86</v>
      </c>
      <c r="M9502" t="s">
        <v>32</v>
      </c>
      <c r="O9502" s="3" t="str">
        <f t="shared" si="889"/>
        <v>Consistent</v>
      </c>
      <c r="P9502" t="str">
        <f t="shared" si="890"/>
        <v>Not Rated</v>
      </c>
      <c r="Q9502" s="4">
        <f t="shared" si="891"/>
        <v>74.42</v>
      </c>
      <c r="R9502" s="4">
        <f t="shared" si="892"/>
        <v>3.7210000000000001</v>
      </c>
      <c r="S9502" s="4">
        <f t="shared" si="893"/>
        <v>70.698999999999998</v>
      </c>
    </row>
    <row r="9503" spans="1:19" hidden="1" x14ac:dyDescent="0.35">
      <c r="A9503" t="s">
        <v>13116</v>
      </c>
      <c r="B9503" t="s">
        <v>11163</v>
      </c>
      <c r="C9503" s="1">
        <v>46012</v>
      </c>
      <c r="D9503" t="s">
        <v>81</v>
      </c>
      <c r="E9503" t="s">
        <v>147</v>
      </c>
      <c r="F9503" s="3">
        <v>1</v>
      </c>
      <c r="G9503" s="3" t="str">
        <f t="shared" si="888"/>
        <v>Valid Quantity</v>
      </c>
      <c r="H9503" s="2" t="s">
        <v>4731</v>
      </c>
      <c r="I9503" s="3">
        <v>20</v>
      </c>
      <c r="J9503" t="s">
        <v>39</v>
      </c>
      <c r="K9503" t="s">
        <v>281</v>
      </c>
      <c r="L9503" t="s">
        <v>31</v>
      </c>
      <c r="M9503" t="s">
        <v>23</v>
      </c>
      <c r="N9503" s="3">
        <v>2</v>
      </c>
      <c r="O9503" s="3" t="str">
        <f t="shared" si="889"/>
        <v>Consistent</v>
      </c>
      <c r="P9503" t="str">
        <f t="shared" si="890"/>
        <v>Bad</v>
      </c>
      <c r="Q9503" s="4">
        <f t="shared" si="891"/>
        <v>46.87</v>
      </c>
      <c r="R9503" s="4">
        <f t="shared" si="892"/>
        <v>9.3740000000000006</v>
      </c>
      <c r="S9503" s="4">
        <f t="shared" si="893"/>
        <v>37.495999999999995</v>
      </c>
    </row>
    <row r="9504" spans="1:19" hidden="1" x14ac:dyDescent="0.35">
      <c r="A9504" t="s">
        <v>14724</v>
      </c>
      <c r="B9504" t="s">
        <v>14725</v>
      </c>
      <c r="C9504" s="1">
        <v>46012</v>
      </c>
      <c r="D9504" t="s">
        <v>45</v>
      </c>
      <c r="E9504" t="s">
        <v>46</v>
      </c>
      <c r="F9504" s="3">
        <v>5</v>
      </c>
      <c r="G9504" s="3" t="str">
        <f t="shared" si="888"/>
        <v>Valid Quantity</v>
      </c>
      <c r="H9504" s="2" t="s">
        <v>5173</v>
      </c>
      <c r="I9504" s="3">
        <v>5</v>
      </c>
      <c r="J9504" t="s">
        <v>20</v>
      </c>
      <c r="K9504" t="s">
        <v>467</v>
      </c>
      <c r="L9504" t="s">
        <v>120</v>
      </c>
      <c r="M9504" t="s">
        <v>75</v>
      </c>
      <c r="O9504" s="3" t="str">
        <f t="shared" si="889"/>
        <v>Consistent</v>
      </c>
      <c r="P9504" t="str">
        <f t="shared" si="890"/>
        <v>Not Rated</v>
      </c>
      <c r="Q9504" s="4">
        <f t="shared" si="891"/>
        <v>107.10000000000001</v>
      </c>
      <c r="R9504" s="4">
        <f t="shared" si="892"/>
        <v>5.3550000000000004</v>
      </c>
      <c r="S9504" s="4">
        <f t="shared" si="893"/>
        <v>101.745</v>
      </c>
    </row>
    <row r="9505" spans="1:19" x14ac:dyDescent="0.35">
      <c r="A9505" t="s">
        <v>14925</v>
      </c>
      <c r="B9505" t="s">
        <v>4340</v>
      </c>
      <c r="C9505" s="1">
        <v>46012</v>
      </c>
      <c r="D9505" t="s">
        <v>116</v>
      </c>
      <c r="E9505" t="s">
        <v>219</v>
      </c>
      <c r="F9505" s="3">
        <v>2</v>
      </c>
      <c r="G9505" s="41" t="str">
        <f t="shared" si="888"/>
        <v>Valid Quantity</v>
      </c>
      <c r="H9505" s="2" t="s">
        <v>8661</v>
      </c>
      <c r="I9505" s="3">
        <v>5</v>
      </c>
      <c r="J9505" t="s">
        <v>48</v>
      </c>
      <c r="K9505" t="s">
        <v>212</v>
      </c>
      <c r="L9505" t="s">
        <v>61</v>
      </c>
      <c r="M9505" t="s">
        <v>23</v>
      </c>
      <c r="N9505" s="3">
        <v>1</v>
      </c>
      <c r="O9505" s="41" t="str">
        <f t="shared" si="889"/>
        <v>Consistent</v>
      </c>
      <c r="P9505" t="str">
        <f t="shared" si="890"/>
        <v>Very Bad</v>
      </c>
      <c r="Q9505" s="4">
        <f t="shared" si="891"/>
        <v>238.08</v>
      </c>
      <c r="R9505" s="4">
        <f t="shared" si="892"/>
        <v>11.904000000000002</v>
      </c>
      <c r="S9505" s="4">
        <f t="shared" si="893"/>
        <v>226.17600000000002</v>
      </c>
    </row>
    <row r="9506" spans="1:19" hidden="1" x14ac:dyDescent="0.35">
      <c r="A9506" t="s">
        <v>15732</v>
      </c>
      <c r="B9506" t="s">
        <v>9470</v>
      </c>
      <c r="C9506" s="1">
        <v>46012</v>
      </c>
      <c r="D9506" t="s">
        <v>45</v>
      </c>
      <c r="E9506" t="s">
        <v>46</v>
      </c>
      <c r="F9506" s="3">
        <v>2</v>
      </c>
      <c r="G9506" s="3" t="str">
        <f t="shared" si="888"/>
        <v>Valid Quantity</v>
      </c>
      <c r="H9506" s="2" t="s">
        <v>8744</v>
      </c>
      <c r="I9506" s="3">
        <v>15</v>
      </c>
      <c r="J9506" t="s">
        <v>39</v>
      </c>
      <c r="K9506" t="s">
        <v>55</v>
      </c>
      <c r="L9506" t="s">
        <v>31</v>
      </c>
      <c r="M9506" t="s">
        <v>23</v>
      </c>
      <c r="N9506" s="3">
        <v>5</v>
      </c>
      <c r="O9506" s="3" t="str">
        <f t="shared" si="889"/>
        <v>Consistent</v>
      </c>
      <c r="P9506" t="str">
        <f t="shared" si="890"/>
        <v>Excellent</v>
      </c>
      <c r="Q9506" s="4">
        <f t="shared" si="891"/>
        <v>35.22</v>
      </c>
      <c r="R9506" s="4">
        <f t="shared" si="892"/>
        <v>5.2829999999999995</v>
      </c>
      <c r="S9506" s="4">
        <f t="shared" si="893"/>
        <v>29.936999999999998</v>
      </c>
    </row>
    <row r="9507" spans="1:19" hidden="1" x14ac:dyDescent="0.35">
      <c r="A9507" t="s">
        <v>16189</v>
      </c>
      <c r="B9507" t="s">
        <v>8644</v>
      </c>
      <c r="C9507" s="1">
        <v>46012</v>
      </c>
      <c r="D9507" t="s">
        <v>45</v>
      </c>
      <c r="E9507" t="s">
        <v>269</v>
      </c>
      <c r="F9507" s="3">
        <v>1</v>
      </c>
      <c r="G9507" s="3" t="str">
        <f t="shared" si="888"/>
        <v>Valid Quantity</v>
      </c>
      <c r="H9507" s="2" t="s">
        <v>7516</v>
      </c>
      <c r="I9507" s="3">
        <v>15</v>
      </c>
      <c r="J9507" t="s">
        <v>48</v>
      </c>
      <c r="K9507" t="s">
        <v>74</v>
      </c>
      <c r="L9507" t="s">
        <v>61</v>
      </c>
      <c r="M9507" t="s">
        <v>23</v>
      </c>
      <c r="N9507" s="3">
        <v>4</v>
      </c>
      <c r="O9507" s="3" t="str">
        <f t="shared" si="889"/>
        <v>Consistent</v>
      </c>
      <c r="P9507" t="str">
        <f t="shared" si="890"/>
        <v>Good</v>
      </c>
      <c r="Q9507" s="4">
        <f t="shared" si="891"/>
        <v>43.8</v>
      </c>
      <c r="R9507" s="4">
        <f t="shared" si="892"/>
        <v>6.57</v>
      </c>
      <c r="S9507" s="4">
        <f t="shared" si="893"/>
        <v>37.229999999999997</v>
      </c>
    </row>
    <row r="9508" spans="1:19" hidden="1" x14ac:dyDescent="0.35">
      <c r="A9508" t="s">
        <v>16273</v>
      </c>
      <c r="B9508" t="s">
        <v>16274</v>
      </c>
      <c r="C9508" s="1">
        <v>46012</v>
      </c>
      <c r="D9508" t="s">
        <v>17</v>
      </c>
      <c r="E9508" t="s">
        <v>89</v>
      </c>
      <c r="F9508" s="3">
        <v>1</v>
      </c>
      <c r="G9508" s="3" t="str">
        <f t="shared" si="888"/>
        <v>Valid Quantity</v>
      </c>
      <c r="H9508" s="2" t="s">
        <v>12347</v>
      </c>
      <c r="I9508" s="3">
        <v>5</v>
      </c>
      <c r="J9508" t="s">
        <v>67</v>
      </c>
      <c r="K9508" t="s">
        <v>30</v>
      </c>
      <c r="L9508" t="s">
        <v>31</v>
      </c>
      <c r="M9508" t="s">
        <v>185</v>
      </c>
      <c r="O9508" s="3" t="str">
        <f t="shared" si="889"/>
        <v>Consistent</v>
      </c>
      <c r="P9508" t="str">
        <f t="shared" si="890"/>
        <v>Not Rated</v>
      </c>
      <c r="Q9508" s="4">
        <f t="shared" si="891"/>
        <v>15.51</v>
      </c>
      <c r="R9508" s="4">
        <f t="shared" si="892"/>
        <v>0.77549999999999997</v>
      </c>
      <c r="S9508" s="4">
        <f t="shared" si="893"/>
        <v>14.734500000000001</v>
      </c>
    </row>
    <row r="9509" spans="1:19" hidden="1" x14ac:dyDescent="0.35">
      <c r="A9509" t="s">
        <v>21199</v>
      </c>
      <c r="B9509" t="s">
        <v>7890</v>
      </c>
      <c r="C9509" s="1">
        <v>46012</v>
      </c>
      <c r="D9509" t="s">
        <v>159</v>
      </c>
      <c r="E9509" t="s">
        <v>239</v>
      </c>
      <c r="F9509" s="3">
        <v>1</v>
      </c>
      <c r="G9509" s="3" t="str">
        <f t="shared" si="888"/>
        <v>Valid Quantity</v>
      </c>
      <c r="H9509" s="2" t="s">
        <v>5720</v>
      </c>
      <c r="I9509" s="3">
        <v>5</v>
      </c>
      <c r="J9509" t="s">
        <v>67</v>
      </c>
      <c r="K9509" t="s">
        <v>281</v>
      </c>
      <c r="L9509" t="s">
        <v>31</v>
      </c>
      <c r="M9509" t="s">
        <v>75</v>
      </c>
      <c r="O9509" s="3" t="str">
        <f t="shared" si="889"/>
        <v>Consistent</v>
      </c>
      <c r="P9509" t="str">
        <f t="shared" si="890"/>
        <v>Not Rated</v>
      </c>
      <c r="Q9509" s="4">
        <f t="shared" si="891"/>
        <v>25.68</v>
      </c>
      <c r="R9509" s="4">
        <f t="shared" si="892"/>
        <v>1.284</v>
      </c>
      <c r="S9509" s="4">
        <f t="shared" si="893"/>
        <v>24.396000000000001</v>
      </c>
    </row>
    <row r="9510" spans="1:19" hidden="1" x14ac:dyDescent="0.35">
      <c r="A9510" t="s">
        <v>22649</v>
      </c>
      <c r="B9510" t="s">
        <v>7981</v>
      </c>
      <c r="C9510" s="1">
        <v>46012</v>
      </c>
      <c r="D9510" t="s">
        <v>81</v>
      </c>
      <c r="E9510" t="s">
        <v>82</v>
      </c>
      <c r="F9510" s="3">
        <v>4</v>
      </c>
      <c r="G9510" s="3" t="str">
        <f t="shared" si="888"/>
        <v>Valid Quantity</v>
      </c>
      <c r="H9510" s="2" t="s">
        <v>6983</v>
      </c>
      <c r="I9510" s="3">
        <v>0</v>
      </c>
      <c r="J9510" t="s">
        <v>67</v>
      </c>
      <c r="K9510" t="s">
        <v>131</v>
      </c>
      <c r="L9510" t="s">
        <v>86</v>
      </c>
      <c r="M9510" t="s">
        <v>32</v>
      </c>
      <c r="O9510" s="3" t="str">
        <f t="shared" si="889"/>
        <v>Consistent</v>
      </c>
      <c r="P9510" t="str">
        <f t="shared" si="890"/>
        <v>Not Rated</v>
      </c>
      <c r="Q9510" s="4">
        <f t="shared" si="891"/>
        <v>179.72</v>
      </c>
      <c r="R9510" s="4">
        <f t="shared" si="892"/>
        <v>0</v>
      </c>
      <c r="S9510" s="4">
        <f t="shared" si="893"/>
        <v>179.72</v>
      </c>
    </row>
    <row r="9511" spans="1:19" hidden="1" x14ac:dyDescent="0.35">
      <c r="A9511" t="s">
        <v>22863</v>
      </c>
      <c r="B9511" t="s">
        <v>22864</v>
      </c>
      <c r="C9511" s="1">
        <v>46012</v>
      </c>
      <c r="D9511" t="s">
        <v>159</v>
      </c>
      <c r="E9511" t="s">
        <v>197</v>
      </c>
      <c r="F9511" s="3">
        <v>3</v>
      </c>
      <c r="G9511" s="3" t="str">
        <f t="shared" si="888"/>
        <v>Valid Quantity</v>
      </c>
      <c r="H9511" s="2" t="s">
        <v>1141</v>
      </c>
      <c r="I9511" s="3">
        <v>0</v>
      </c>
      <c r="J9511" t="s">
        <v>67</v>
      </c>
      <c r="K9511" t="s">
        <v>91</v>
      </c>
      <c r="L9511" t="s">
        <v>41</v>
      </c>
      <c r="M9511" t="s">
        <v>23</v>
      </c>
      <c r="N9511" s="3">
        <v>5</v>
      </c>
      <c r="O9511" s="3" t="str">
        <f t="shared" si="889"/>
        <v>Consistent</v>
      </c>
      <c r="P9511" t="str">
        <f t="shared" si="890"/>
        <v>Excellent</v>
      </c>
      <c r="Q9511" s="4">
        <f t="shared" si="891"/>
        <v>23.88</v>
      </c>
      <c r="R9511" s="4">
        <f t="shared" si="892"/>
        <v>0</v>
      </c>
      <c r="S9511" s="4">
        <f t="shared" si="893"/>
        <v>23.88</v>
      </c>
    </row>
    <row r="9512" spans="1:19" hidden="1" x14ac:dyDescent="0.35">
      <c r="A9512" t="s">
        <v>8148</v>
      </c>
      <c r="B9512" t="s">
        <v>6673</v>
      </c>
      <c r="C9512" s="1">
        <v>46013</v>
      </c>
      <c r="D9512" t="s">
        <v>116</v>
      </c>
      <c r="E9512" t="s">
        <v>151</v>
      </c>
      <c r="F9512" s="3">
        <v>2</v>
      </c>
      <c r="G9512" s="3" t="str">
        <f t="shared" si="888"/>
        <v>Valid Quantity</v>
      </c>
      <c r="H9512" s="2" t="s">
        <v>8149</v>
      </c>
      <c r="I9512" s="3">
        <v>20</v>
      </c>
      <c r="J9512" t="s">
        <v>39</v>
      </c>
      <c r="K9512" t="s">
        <v>131</v>
      </c>
      <c r="L9512" t="s">
        <v>86</v>
      </c>
      <c r="M9512" t="s">
        <v>32</v>
      </c>
      <c r="O9512" s="3" t="str">
        <f t="shared" si="889"/>
        <v>Consistent</v>
      </c>
      <c r="P9512" t="str">
        <f t="shared" si="890"/>
        <v>Not Rated</v>
      </c>
      <c r="Q9512" s="4">
        <f t="shared" si="891"/>
        <v>318.48</v>
      </c>
      <c r="R9512" s="4">
        <f t="shared" si="892"/>
        <v>63.696000000000005</v>
      </c>
      <c r="S9512" s="4">
        <f t="shared" si="893"/>
        <v>254.78400000000002</v>
      </c>
    </row>
    <row r="9513" spans="1:19" hidden="1" x14ac:dyDescent="0.35">
      <c r="A9513" t="s">
        <v>9155</v>
      </c>
      <c r="B9513" t="s">
        <v>9156</v>
      </c>
      <c r="C9513" s="1">
        <v>46013</v>
      </c>
      <c r="D9513" t="s">
        <v>17</v>
      </c>
      <c r="E9513" t="s">
        <v>72</v>
      </c>
      <c r="F9513" s="3">
        <v>2</v>
      </c>
      <c r="G9513" s="3" t="str">
        <f t="shared" si="888"/>
        <v>Valid Quantity</v>
      </c>
      <c r="H9513" s="2" t="s">
        <v>4201</v>
      </c>
      <c r="I9513" s="3">
        <v>5</v>
      </c>
      <c r="J9513" t="s">
        <v>54</v>
      </c>
      <c r="K9513" t="s">
        <v>74</v>
      </c>
      <c r="L9513" t="s">
        <v>61</v>
      </c>
      <c r="M9513" t="s">
        <v>23</v>
      </c>
      <c r="N9513" s="3">
        <v>4</v>
      </c>
      <c r="O9513" s="3" t="str">
        <f t="shared" si="889"/>
        <v>Consistent</v>
      </c>
      <c r="P9513" t="str">
        <f t="shared" si="890"/>
        <v>Good</v>
      </c>
      <c r="Q9513" s="4">
        <f t="shared" si="891"/>
        <v>57.12</v>
      </c>
      <c r="R9513" s="4">
        <f t="shared" si="892"/>
        <v>2.8559999999999999</v>
      </c>
      <c r="S9513" s="4">
        <f t="shared" si="893"/>
        <v>54.263999999999996</v>
      </c>
    </row>
    <row r="9514" spans="1:19" hidden="1" x14ac:dyDescent="0.35">
      <c r="A9514" t="s">
        <v>16326</v>
      </c>
      <c r="B9514" t="s">
        <v>3668</v>
      </c>
      <c r="C9514" s="1">
        <v>46013</v>
      </c>
      <c r="D9514" t="s">
        <v>101</v>
      </c>
      <c r="E9514" t="s">
        <v>102</v>
      </c>
      <c r="F9514" s="3">
        <v>3</v>
      </c>
      <c r="G9514" s="3" t="str">
        <f t="shared" si="888"/>
        <v>Valid Quantity</v>
      </c>
      <c r="H9514" s="2" t="s">
        <v>13121</v>
      </c>
      <c r="I9514" s="3">
        <v>0</v>
      </c>
      <c r="J9514" t="s">
        <v>84</v>
      </c>
      <c r="K9514" t="s">
        <v>206</v>
      </c>
      <c r="L9514" t="s">
        <v>41</v>
      </c>
      <c r="M9514" t="s">
        <v>68</v>
      </c>
      <c r="O9514" s="3" t="str">
        <f t="shared" si="889"/>
        <v>Consistent</v>
      </c>
      <c r="P9514" t="str">
        <f t="shared" si="890"/>
        <v>Not Rated</v>
      </c>
      <c r="Q9514" s="4">
        <f t="shared" si="891"/>
        <v>85.14</v>
      </c>
      <c r="R9514" s="4">
        <f t="shared" si="892"/>
        <v>0</v>
      </c>
      <c r="S9514" s="4">
        <f t="shared" si="893"/>
        <v>85.14</v>
      </c>
    </row>
    <row r="9515" spans="1:19" hidden="1" x14ac:dyDescent="0.35">
      <c r="A9515" t="s">
        <v>18223</v>
      </c>
      <c r="B9515" t="s">
        <v>8531</v>
      </c>
      <c r="C9515" s="1">
        <v>46013</v>
      </c>
      <c r="D9515" t="s">
        <v>36</v>
      </c>
      <c r="E9515" t="s">
        <v>547</v>
      </c>
      <c r="F9515" s="3">
        <v>3</v>
      </c>
      <c r="G9515" s="3" t="str">
        <f t="shared" si="888"/>
        <v>Valid Quantity</v>
      </c>
      <c r="H9515" s="2" t="s">
        <v>18224</v>
      </c>
      <c r="I9515" s="3">
        <v>0</v>
      </c>
      <c r="J9515" t="s">
        <v>54</v>
      </c>
      <c r="K9515" t="s">
        <v>194</v>
      </c>
      <c r="L9515" t="s">
        <v>163</v>
      </c>
      <c r="M9515" t="s">
        <v>23</v>
      </c>
      <c r="O9515" s="3" t="str">
        <f t="shared" si="889"/>
        <v>Consistent</v>
      </c>
      <c r="P9515" t="str">
        <f t="shared" si="890"/>
        <v>Not Rated</v>
      </c>
      <c r="Q9515" s="4">
        <f t="shared" si="891"/>
        <v>174.57</v>
      </c>
      <c r="R9515" s="4">
        <f t="shared" si="892"/>
        <v>0</v>
      </c>
      <c r="S9515" s="4">
        <f t="shared" si="893"/>
        <v>174.57</v>
      </c>
    </row>
    <row r="9516" spans="1:19" hidden="1" x14ac:dyDescent="0.35">
      <c r="A9516" t="s">
        <v>19415</v>
      </c>
      <c r="B9516" t="s">
        <v>1389</v>
      </c>
      <c r="C9516" s="1">
        <v>46013</v>
      </c>
      <c r="D9516" t="s">
        <v>116</v>
      </c>
      <c r="E9516" t="s">
        <v>151</v>
      </c>
      <c r="F9516" s="3">
        <v>1</v>
      </c>
      <c r="G9516" s="3" t="str">
        <f t="shared" si="888"/>
        <v>Valid Quantity</v>
      </c>
      <c r="H9516" s="2" t="s">
        <v>19416</v>
      </c>
      <c r="I9516" s="3">
        <v>10</v>
      </c>
      <c r="J9516" t="s">
        <v>20</v>
      </c>
      <c r="K9516" t="s">
        <v>189</v>
      </c>
      <c r="L9516" t="s">
        <v>120</v>
      </c>
      <c r="M9516" t="s">
        <v>23</v>
      </c>
      <c r="N9516" s="3">
        <v>5</v>
      </c>
      <c r="O9516" s="3" t="str">
        <f t="shared" si="889"/>
        <v>Consistent</v>
      </c>
      <c r="P9516" t="str">
        <f t="shared" si="890"/>
        <v>Excellent</v>
      </c>
      <c r="Q9516" s="4">
        <f t="shared" si="891"/>
        <v>225.54</v>
      </c>
      <c r="R9516" s="4">
        <f t="shared" si="892"/>
        <v>22.554000000000002</v>
      </c>
      <c r="S9516" s="4">
        <f t="shared" si="893"/>
        <v>202.98599999999999</v>
      </c>
    </row>
    <row r="9517" spans="1:19" hidden="1" x14ac:dyDescent="0.35">
      <c r="A9517" t="s">
        <v>20412</v>
      </c>
      <c r="B9517" t="s">
        <v>5929</v>
      </c>
      <c r="C9517" s="1">
        <v>46013</v>
      </c>
      <c r="D9517" t="s">
        <v>81</v>
      </c>
      <c r="E9517" t="s">
        <v>111</v>
      </c>
      <c r="F9517" s="3">
        <v>3</v>
      </c>
      <c r="G9517" s="3" t="str">
        <f t="shared" si="888"/>
        <v>Valid Quantity</v>
      </c>
      <c r="H9517" s="2" t="s">
        <v>18250</v>
      </c>
      <c r="I9517" s="3">
        <v>20</v>
      </c>
      <c r="J9517" t="s">
        <v>54</v>
      </c>
      <c r="K9517" t="s">
        <v>55</v>
      </c>
      <c r="L9517" t="s">
        <v>31</v>
      </c>
      <c r="M9517" t="s">
        <v>23</v>
      </c>
      <c r="N9517" s="3">
        <v>5</v>
      </c>
      <c r="O9517" s="3" t="str">
        <f t="shared" si="889"/>
        <v>Consistent</v>
      </c>
      <c r="P9517" t="str">
        <f t="shared" si="890"/>
        <v>Excellent</v>
      </c>
      <c r="Q9517" s="4">
        <f t="shared" si="891"/>
        <v>317.37</v>
      </c>
      <c r="R9517" s="4">
        <f t="shared" si="892"/>
        <v>63.473999999999997</v>
      </c>
      <c r="S9517" s="4">
        <f t="shared" si="893"/>
        <v>253.89600000000002</v>
      </c>
    </row>
    <row r="9518" spans="1:19" hidden="1" x14ac:dyDescent="0.35">
      <c r="A9518" t="s">
        <v>21205</v>
      </c>
      <c r="B9518" t="s">
        <v>16608</v>
      </c>
      <c r="C9518" s="1">
        <v>46013</v>
      </c>
      <c r="D9518" t="s">
        <v>45</v>
      </c>
      <c r="E9518" t="s">
        <v>269</v>
      </c>
      <c r="F9518" s="3">
        <v>2</v>
      </c>
      <c r="G9518" s="3" t="str">
        <f t="shared" si="888"/>
        <v>Valid Quantity</v>
      </c>
      <c r="H9518" s="2" t="s">
        <v>4501</v>
      </c>
      <c r="I9518" s="3">
        <v>25</v>
      </c>
      <c r="J9518" t="s">
        <v>20</v>
      </c>
      <c r="K9518" t="s">
        <v>467</v>
      </c>
      <c r="L9518" t="s">
        <v>120</v>
      </c>
      <c r="M9518" t="s">
        <v>23</v>
      </c>
      <c r="N9518" s="3">
        <v>4</v>
      </c>
      <c r="O9518" s="3" t="str">
        <f t="shared" si="889"/>
        <v>Consistent</v>
      </c>
      <c r="P9518" t="str">
        <f t="shared" si="890"/>
        <v>Good</v>
      </c>
      <c r="Q9518" s="4">
        <f t="shared" si="891"/>
        <v>34.58</v>
      </c>
      <c r="R9518" s="4">
        <f t="shared" si="892"/>
        <v>8.6449999999999996</v>
      </c>
      <c r="S9518" s="4">
        <f t="shared" si="893"/>
        <v>25.934999999999999</v>
      </c>
    </row>
    <row r="9519" spans="1:19" hidden="1" x14ac:dyDescent="0.35">
      <c r="A9519" t="s">
        <v>21515</v>
      </c>
      <c r="B9519" t="s">
        <v>21516</v>
      </c>
      <c r="C9519" s="1">
        <v>46013</v>
      </c>
      <c r="D9519" t="s">
        <v>101</v>
      </c>
      <c r="E9519" t="s">
        <v>345</v>
      </c>
      <c r="F9519" s="3">
        <v>1</v>
      </c>
      <c r="G9519" s="3" t="str">
        <f t="shared" si="888"/>
        <v>Valid Quantity</v>
      </c>
      <c r="H9519" s="2" t="s">
        <v>15953</v>
      </c>
      <c r="I9519" s="3">
        <v>0</v>
      </c>
      <c r="J9519" t="s">
        <v>67</v>
      </c>
      <c r="K9519" t="s">
        <v>153</v>
      </c>
      <c r="L9519" t="s">
        <v>120</v>
      </c>
      <c r="M9519" t="s">
        <v>32</v>
      </c>
      <c r="O9519" s="3" t="str">
        <f t="shared" si="889"/>
        <v>Consistent</v>
      </c>
      <c r="P9519" t="str">
        <f t="shared" si="890"/>
        <v>Not Rated</v>
      </c>
      <c r="Q9519" s="4">
        <f t="shared" si="891"/>
        <v>51.13</v>
      </c>
      <c r="R9519" s="4">
        <f t="shared" si="892"/>
        <v>0</v>
      </c>
      <c r="S9519" s="4">
        <f t="shared" si="893"/>
        <v>51.13</v>
      </c>
    </row>
    <row r="9520" spans="1:19" hidden="1" x14ac:dyDescent="0.35">
      <c r="A9520" t="s">
        <v>21824</v>
      </c>
      <c r="B9520" t="s">
        <v>15128</v>
      </c>
      <c r="C9520" s="1">
        <v>46013</v>
      </c>
      <c r="D9520" t="s">
        <v>64</v>
      </c>
      <c r="E9520" t="s">
        <v>381</v>
      </c>
      <c r="F9520" s="3">
        <v>2</v>
      </c>
      <c r="G9520" s="3" t="str">
        <f t="shared" si="888"/>
        <v>Valid Quantity</v>
      </c>
      <c r="H9520" s="2" t="s">
        <v>21825</v>
      </c>
      <c r="I9520" s="3">
        <v>15</v>
      </c>
      <c r="J9520" t="s">
        <v>48</v>
      </c>
      <c r="K9520" t="s">
        <v>194</v>
      </c>
      <c r="L9520" t="s">
        <v>163</v>
      </c>
      <c r="M9520" t="s">
        <v>185</v>
      </c>
      <c r="N9520" s="3">
        <v>0</v>
      </c>
      <c r="O9520" s="3" t="str">
        <f t="shared" si="889"/>
        <v>Consistent</v>
      </c>
      <c r="P9520" t="str">
        <f t="shared" si="890"/>
        <v>Not Rated</v>
      </c>
      <c r="Q9520" s="4">
        <f t="shared" si="891"/>
        <v>192.58</v>
      </c>
      <c r="R9520" s="4">
        <f t="shared" si="892"/>
        <v>28.887000000000004</v>
      </c>
      <c r="S9520" s="4">
        <f t="shared" si="893"/>
        <v>163.69300000000001</v>
      </c>
    </row>
    <row r="9521" spans="1:19" hidden="1" x14ac:dyDescent="0.35">
      <c r="A9521" t="s">
        <v>109</v>
      </c>
      <c r="B9521" t="s">
        <v>110</v>
      </c>
      <c r="C9521" s="1">
        <v>46014</v>
      </c>
      <c r="D9521" t="s">
        <v>81</v>
      </c>
      <c r="E9521" t="s">
        <v>111</v>
      </c>
      <c r="F9521" s="3">
        <v>1</v>
      </c>
      <c r="G9521" s="3" t="str">
        <f t="shared" si="888"/>
        <v>Valid Quantity</v>
      </c>
      <c r="H9521" s="2" t="s">
        <v>112</v>
      </c>
      <c r="I9521" s="3">
        <v>0</v>
      </c>
      <c r="J9521" t="s">
        <v>54</v>
      </c>
      <c r="K9521" t="s">
        <v>113</v>
      </c>
      <c r="L9521" t="s">
        <v>61</v>
      </c>
      <c r="M9521" t="s">
        <v>23</v>
      </c>
      <c r="N9521" s="3">
        <v>5</v>
      </c>
      <c r="O9521" s="3" t="str">
        <f t="shared" si="889"/>
        <v>Consistent</v>
      </c>
      <c r="P9521" t="str">
        <f t="shared" si="890"/>
        <v>Excellent</v>
      </c>
      <c r="Q9521" s="4">
        <f t="shared" si="891"/>
        <v>96.33</v>
      </c>
      <c r="R9521" s="4">
        <f t="shared" si="892"/>
        <v>0</v>
      </c>
      <c r="S9521" s="4">
        <f t="shared" si="893"/>
        <v>96.33</v>
      </c>
    </row>
    <row r="9522" spans="1:19" hidden="1" x14ac:dyDescent="0.35">
      <c r="A9522" t="s">
        <v>5605</v>
      </c>
      <c r="B9522" t="s">
        <v>5606</v>
      </c>
      <c r="C9522" s="1">
        <v>46014</v>
      </c>
      <c r="D9522" t="s">
        <v>17</v>
      </c>
      <c r="E9522" t="s">
        <v>28</v>
      </c>
      <c r="F9522" s="3">
        <v>1</v>
      </c>
      <c r="G9522" s="3" t="str">
        <f t="shared" si="888"/>
        <v>Valid Quantity</v>
      </c>
      <c r="H9522" s="2" t="s">
        <v>5607</v>
      </c>
      <c r="I9522" s="3">
        <v>0</v>
      </c>
      <c r="J9522" t="s">
        <v>20</v>
      </c>
      <c r="K9522" t="s">
        <v>153</v>
      </c>
      <c r="L9522" t="s">
        <v>120</v>
      </c>
      <c r="M9522" t="s">
        <v>23</v>
      </c>
      <c r="N9522" s="3">
        <v>5</v>
      </c>
      <c r="O9522" s="3" t="str">
        <f t="shared" si="889"/>
        <v>Consistent</v>
      </c>
      <c r="P9522" t="str">
        <f t="shared" si="890"/>
        <v>Excellent</v>
      </c>
      <c r="Q9522" s="4">
        <f t="shared" si="891"/>
        <v>18.45</v>
      </c>
      <c r="R9522" s="4">
        <f t="shared" si="892"/>
        <v>0</v>
      </c>
      <c r="S9522" s="4">
        <f t="shared" si="893"/>
        <v>18.45</v>
      </c>
    </row>
    <row r="9523" spans="1:19" hidden="1" x14ac:dyDescent="0.35">
      <c r="A9523" t="s">
        <v>8794</v>
      </c>
      <c r="B9523" t="s">
        <v>934</v>
      </c>
      <c r="C9523" s="1">
        <v>46014</v>
      </c>
      <c r="D9523" t="s">
        <v>45</v>
      </c>
      <c r="E9523" t="s">
        <v>46</v>
      </c>
      <c r="F9523" s="3">
        <v>1</v>
      </c>
      <c r="G9523" s="3" t="str">
        <f t="shared" si="888"/>
        <v>Valid Quantity</v>
      </c>
      <c r="H9523" s="2" t="s">
        <v>5963</v>
      </c>
      <c r="I9523" s="3">
        <v>5</v>
      </c>
      <c r="J9523" t="s">
        <v>20</v>
      </c>
      <c r="K9523" t="s">
        <v>180</v>
      </c>
      <c r="L9523" t="s">
        <v>86</v>
      </c>
      <c r="M9523" t="s">
        <v>23</v>
      </c>
      <c r="N9523" s="3">
        <v>4</v>
      </c>
      <c r="O9523" s="3" t="str">
        <f t="shared" si="889"/>
        <v>Consistent</v>
      </c>
      <c r="P9523" t="str">
        <f t="shared" si="890"/>
        <v>Good</v>
      </c>
      <c r="Q9523" s="4">
        <f t="shared" si="891"/>
        <v>31.81</v>
      </c>
      <c r="R9523" s="4">
        <f t="shared" si="892"/>
        <v>1.5904999999999998</v>
      </c>
      <c r="S9523" s="4">
        <f t="shared" si="893"/>
        <v>30.2195</v>
      </c>
    </row>
    <row r="9524" spans="1:19" hidden="1" x14ac:dyDescent="0.35">
      <c r="A9524" t="s">
        <v>9407</v>
      </c>
      <c r="B9524" t="s">
        <v>7302</v>
      </c>
      <c r="C9524" s="1">
        <v>46014</v>
      </c>
      <c r="D9524" t="s">
        <v>45</v>
      </c>
      <c r="E9524" t="s">
        <v>46</v>
      </c>
      <c r="F9524" s="3">
        <v>1</v>
      </c>
      <c r="G9524" s="3" t="str">
        <f t="shared" si="888"/>
        <v>Valid Quantity</v>
      </c>
      <c r="H9524" s="2" t="s">
        <v>8271</v>
      </c>
      <c r="I9524" s="3">
        <v>15</v>
      </c>
      <c r="J9524" t="s">
        <v>67</v>
      </c>
      <c r="K9524" t="s">
        <v>131</v>
      </c>
      <c r="L9524" t="s">
        <v>86</v>
      </c>
      <c r="M9524" t="s">
        <v>32</v>
      </c>
      <c r="O9524" s="3" t="str">
        <f t="shared" si="889"/>
        <v>Consistent</v>
      </c>
      <c r="P9524" t="str">
        <f t="shared" si="890"/>
        <v>Not Rated</v>
      </c>
      <c r="Q9524" s="4">
        <f t="shared" si="891"/>
        <v>38.6</v>
      </c>
      <c r="R9524" s="4">
        <f t="shared" si="892"/>
        <v>5.79</v>
      </c>
      <c r="S9524" s="4">
        <f t="shared" si="893"/>
        <v>32.81</v>
      </c>
    </row>
    <row r="9525" spans="1:19" hidden="1" x14ac:dyDescent="0.35">
      <c r="A9525" t="s">
        <v>9620</v>
      </c>
      <c r="B9525" t="s">
        <v>4494</v>
      </c>
      <c r="C9525" s="1">
        <v>46014</v>
      </c>
      <c r="D9525" t="s">
        <v>81</v>
      </c>
      <c r="E9525" t="s">
        <v>82</v>
      </c>
      <c r="F9525" s="3">
        <v>2</v>
      </c>
      <c r="G9525" s="3" t="str">
        <f t="shared" si="888"/>
        <v>Valid Quantity</v>
      </c>
      <c r="H9525" s="2" t="s">
        <v>9621</v>
      </c>
      <c r="I9525" s="3">
        <v>0</v>
      </c>
      <c r="J9525" t="s">
        <v>67</v>
      </c>
      <c r="K9525" t="s">
        <v>21</v>
      </c>
      <c r="L9525" t="s">
        <v>22</v>
      </c>
      <c r="M9525" t="s">
        <v>23</v>
      </c>
      <c r="N9525" s="3">
        <v>4</v>
      </c>
      <c r="O9525" s="3" t="str">
        <f t="shared" si="889"/>
        <v>Consistent</v>
      </c>
      <c r="P9525" t="str">
        <f t="shared" si="890"/>
        <v>Good</v>
      </c>
      <c r="Q9525" s="4">
        <f t="shared" si="891"/>
        <v>109.64</v>
      </c>
      <c r="R9525" s="4">
        <f t="shared" si="892"/>
        <v>0</v>
      </c>
      <c r="S9525" s="4">
        <f t="shared" si="893"/>
        <v>109.64</v>
      </c>
    </row>
    <row r="9526" spans="1:19" hidden="1" x14ac:dyDescent="0.35">
      <c r="A9526" t="s">
        <v>13535</v>
      </c>
      <c r="B9526" t="s">
        <v>8183</v>
      </c>
      <c r="C9526" s="1">
        <v>46014</v>
      </c>
      <c r="D9526" t="s">
        <v>17</v>
      </c>
      <c r="E9526" t="s">
        <v>28</v>
      </c>
      <c r="F9526" s="3">
        <v>4</v>
      </c>
      <c r="G9526" s="3" t="str">
        <f t="shared" si="888"/>
        <v>Valid Quantity</v>
      </c>
      <c r="H9526" s="2" t="s">
        <v>2436</v>
      </c>
      <c r="I9526" s="3">
        <v>10</v>
      </c>
      <c r="J9526" t="s">
        <v>54</v>
      </c>
      <c r="K9526" t="s">
        <v>131</v>
      </c>
      <c r="L9526" t="s">
        <v>86</v>
      </c>
      <c r="M9526" t="s">
        <v>23</v>
      </c>
      <c r="N9526" s="3">
        <v>4</v>
      </c>
      <c r="O9526" s="3" t="str">
        <f t="shared" si="889"/>
        <v>Consistent</v>
      </c>
      <c r="P9526" t="str">
        <f t="shared" si="890"/>
        <v>Good</v>
      </c>
      <c r="Q9526" s="4">
        <f t="shared" si="891"/>
        <v>102.56</v>
      </c>
      <c r="R9526" s="4">
        <f t="shared" si="892"/>
        <v>10.255999999999998</v>
      </c>
      <c r="S9526" s="4">
        <f t="shared" si="893"/>
        <v>92.304000000000002</v>
      </c>
    </row>
    <row r="9527" spans="1:19" hidden="1" x14ac:dyDescent="0.35">
      <c r="A9527" t="s">
        <v>17295</v>
      </c>
      <c r="B9527" t="s">
        <v>8821</v>
      </c>
      <c r="C9527" s="1">
        <v>46014</v>
      </c>
      <c r="D9527" t="s">
        <v>81</v>
      </c>
      <c r="E9527" t="s">
        <v>178</v>
      </c>
      <c r="F9527" s="3">
        <v>2</v>
      </c>
      <c r="G9527" s="3" t="str">
        <f t="shared" si="888"/>
        <v>Valid Quantity</v>
      </c>
      <c r="H9527" s="2" t="s">
        <v>8307</v>
      </c>
      <c r="I9527" s="3">
        <v>5</v>
      </c>
      <c r="J9527" t="s">
        <v>39</v>
      </c>
      <c r="K9527" t="s">
        <v>212</v>
      </c>
      <c r="L9527" t="s">
        <v>163</v>
      </c>
      <c r="M9527" t="s">
        <v>23</v>
      </c>
      <c r="N9527" s="3">
        <v>3</v>
      </c>
      <c r="O9527" s="3" t="str">
        <f t="shared" si="889"/>
        <v>Consistent</v>
      </c>
      <c r="P9527" t="str">
        <f t="shared" si="890"/>
        <v>Average</v>
      </c>
      <c r="Q9527" s="4">
        <f t="shared" si="891"/>
        <v>125.18</v>
      </c>
      <c r="R9527" s="4">
        <f t="shared" si="892"/>
        <v>6.2590000000000012</v>
      </c>
      <c r="S9527" s="4">
        <f t="shared" si="893"/>
        <v>118.92100000000001</v>
      </c>
    </row>
    <row r="9528" spans="1:19" hidden="1" x14ac:dyDescent="0.35">
      <c r="A9528" t="s">
        <v>17927</v>
      </c>
      <c r="B9528" t="s">
        <v>887</v>
      </c>
      <c r="C9528" s="1">
        <v>46014</v>
      </c>
      <c r="D9528" t="s">
        <v>45</v>
      </c>
      <c r="E9528" t="s">
        <v>46</v>
      </c>
      <c r="F9528" s="3">
        <v>3</v>
      </c>
      <c r="G9528" s="3" t="str">
        <f t="shared" si="888"/>
        <v>Valid Quantity</v>
      </c>
      <c r="H9528" s="2" t="s">
        <v>12380</v>
      </c>
      <c r="I9528" s="3">
        <v>0</v>
      </c>
      <c r="J9528" t="s">
        <v>39</v>
      </c>
      <c r="K9528" t="s">
        <v>153</v>
      </c>
      <c r="L9528" t="s">
        <v>120</v>
      </c>
      <c r="M9528" t="s">
        <v>23</v>
      </c>
      <c r="N9528" s="3">
        <v>5</v>
      </c>
      <c r="O9528" s="3" t="str">
        <f t="shared" si="889"/>
        <v>Consistent</v>
      </c>
      <c r="P9528" t="str">
        <f t="shared" si="890"/>
        <v>Excellent</v>
      </c>
      <c r="Q9528" s="4">
        <f t="shared" si="891"/>
        <v>100.64999999999999</v>
      </c>
      <c r="R9528" s="4">
        <f t="shared" si="892"/>
        <v>0</v>
      </c>
      <c r="S9528" s="4">
        <f t="shared" si="893"/>
        <v>100.64999999999999</v>
      </c>
    </row>
    <row r="9529" spans="1:19" hidden="1" x14ac:dyDescent="0.35">
      <c r="A9529" t="s">
        <v>21568</v>
      </c>
      <c r="B9529" t="s">
        <v>7411</v>
      </c>
      <c r="C9529" s="1">
        <v>46014</v>
      </c>
      <c r="D9529" t="s">
        <v>101</v>
      </c>
      <c r="E9529" t="s">
        <v>136</v>
      </c>
      <c r="F9529" s="3">
        <v>2</v>
      </c>
      <c r="G9529" s="3" t="str">
        <f t="shared" si="888"/>
        <v>Valid Quantity</v>
      </c>
      <c r="H9529" s="2" t="s">
        <v>18431</v>
      </c>
      <c r="I9529" s="3">
        <v>5</v>
      </c>
      <c r="J9529" t="s">
        <v>39</v>
      </c>
      <c r="K9529" t="s">
        <v>119</v>
      </c>
      <c r="L9529" t="s">
        <v>120</v>
      </c>
      <c r="M9529" t="s">
        <v>23</v>
      </c>
      <c r="N9529" s="3">
        <v>4</v>
      </c>
      <c r="O9529" s="3" t="str">
        <f t="shared" si="889"/>
        <v>Consistent</v>
      </c>
      <c r="P9529" t="str">
        <f t="shared" si="890"/>
        <v>Good</v>
      </c>
      <c r="Q9529" s="4">
        <f t="shared" si="891"/>
        <v>81.28</v>
      </c>
      <c r="R9529" s="4">
        <f t="shared" si="892"/>
        <v>4.0640000000000001</v>
      </c>
      <c r="S9529" s="4">
        <f t="shared" si="893"/>
        <v>77.216000000000008</v>
      </c>
    </row>
    <row r="9530" spans="1:19" hidden="1" x14ac:dyDescent="0.35">
      <c r="A9530" t="s">
        <v>21964</v>
      </c>
      <c r="B9530" t="s">
        <v>5166</v>
      </c>
      <c r="C9530" s="1">
        <v>46014</v>
      </c>
      <c r="D9530" t="s">
        <v>64</v>
      </c>
      <c r="E9530" t="s">
        <v>713</v>
      </c>
      <c r="F9530" s="3">
        <v>1</v>
      </c>
      <c r="G9530" s="3" t="str">
        <f t="shared" si="888"/>
        <v>Valid Quantity</v>
      </c>
      <c r="H9530" s="2" t="s">
        <v>21965</v>
      </c>
      <c r="I9530" s="3">
        <v>0</v>
      </c>
      <c r="J9530" t="s">
        <v>54</v>
      </c>
      <c r="K9530" t="s">
        <v>104</v>
      </c>
      <c r="L9530" t="s">
        <v>22</v>
      </c>
      <c r="M9530" t="s">
        <v>23</v>
      </c>
      <c r="N9530" s="3">
        <v>4</v>
      </c>
      <c r="O9530" s="3" t="str">
        <f t="shared" si="889"/>
        <v>Consistent</v>
      </c>
      <c r="P9530" t="str">
        <f t="shared" si="890"/>
        <v>Good</v>
      </c>
      <c r="Q9530" s="4">
        <f t="shared" si="891"/>
        <v>50.86</v>
      </c>
      <c r="R9530" s="4">
        <f t="shared" si="892"/>
        <v>0</v>
      </c>
      <c r="S9530" s="4">
        <f t="shared" si="893"/>
        <v>50.86</v>
      </c>
    </row>
    <row r="9531" spans="1:19" hidden="1" x14ac:dyDescent="0.35">
      <c r="A9531" t="s">
        <v>22941</v>
      </c>
      <c r="B9531" t="s">
        <v>10042</v>
      </c>
      <c r="C9531" s="1">
        <v>46014</v>
      </c>
      <c r="D9531" t="s">
        <v>36</v>
      </c>
      <c r="E9531" t="s">
        <v>37</v>
      </c>
      <c r="F9531" s="3">
        <v>1</v>
      </c>
      <c r="G9531" s="3" t="str">
        <f t="shared" si="888"/>
        <v>Valid Quantity</v>
      </c>
      <c r="H9531" s="2" t="s">
        <v>8299</v>
      </c>
      <c r="I9531" s="3">
        <v>0</v>
      </c>
      <c r="J9531" t="s">
        <v>54</v>
      </c>
      <c r="K9531" t="s">
        <v>180</v>
      </c>
      <c r="L9531" t="s">
        <v>86</v>
      </c>
      <c r="M9531" t="s">
        <v>23</v>
      </c>
      <c r="N9531" s="3">
        <v>2</v>
      </c>
      <c r="O9531" s="3" t="str">
        <f t="shared" si="889"/>
        <v>Consistent</v>
      </c>
      <c r="P9531" t="str">
        <f t="shared" si="890"/>
        <v>Bad</v>
      </c>
      <c r="Q9531" s="4">
        <f t="shared" si="891"/>
        <v>35.85</v>
      </c>
      <c r="R9531" s="4">
        <f t="shared" si="892"/>
        <v>0</v>
      </c>
      <c r="S9531" s="4">
        <f t="shared" si="893"/>
        <v>35.85</v>
      </c>
    </row>
    <row r="9532" spans="1:19" hidden="1" x14ac:dyDescent="0.35">
      <c r="A9532" t="s">
        <v>2822</v>
      </c>
      <c r="B9532" t="s">
        <v>2823</v>
      </c>
      <c r="C9532" s="1">
        <v>46015</v>
      </c>
      <c r="D9532" t="s">
        <v>159</v>
      </c>
      <c r="E9532" t="s">
        <v>358</v>
      </c>
      <c r="F9532" s="3">
        <v>1</v>
      </c>
      <c r="G9532" s="3" t="str">
        <f t="shared" si="888"/>
        <v>Valid Quantity</v>
      </c>
      <c r="H9532" s="2" t="s">
        <v>2824</v>
      </c>
      <c r="I9532" s="3">
        <v>10</v>
      </c>
      <c r="J9532" t="s">
        <v>67</v>
      </c>
      <c r="K9532" t="s">
        <v>55</v>
      </c>
      <c r="L9532" t="s">
        <v>31</v>
      </c>
      <c r="M9532" t="s">
        <v>23</v>
      </c>
      <c r="N9532" s="3">
        <v>2</v>
      </c>
      <c r="O9532" s="3" t="str">
        <f t="shared" si="889"/>
        <v>Consistent</v>
      </c>
      <c r="P9532" t="str">
        <f t="shared" si="890"/>
        <v>Bad</v>
      </c>
      <c r="Q9532" s="4">
        <f t="shared" si="891"/>
        <v>20.36</v>
      </c>
      <c r="R9532" s="4">
        <f t="shared" si="892"/>
        <v>2.036</v>
      </c>
      <c r="S9532" s="4">
        <f t="shared" si="893"/>
        <v>18.323999999999998</v>
      </c>
    </row>
    <row r="9533" spans="1:19" hidden="1" x14ac:dyDescent="0.35">
      <c r="A9533" t="s">
        <v>4093</v>
      </c>
      <c r="B9533" t="s">
        <v>4094</v>
      </c>
      <c r="C9533" s="1">
        <v>46015</v>
      </c>
      <c r="D9533" t="s">
        <v>45</v>
      </c>
      <c r="E9533" t="s">
        <v>46</v>
      </c>
      <c r="F9533" s="3">
        <v>2</v>
      </c>
      <c r="G9533" s="3" t="str">
        <f t="shared" si="888"/>
        <v>Valid Quantity</v>
      </c>
      <c r="H9533" s="2" t="s">
        <v>4095</v>
      </c>
      <c r="I9533" s="3">
        <v>0</v>
      </c>
      <c r="J9533" t="s">
        <v>20</v>
      </c>
      <c r="K9533" t="s">
        <v>189</v>
      </c>
      <c r="L9533" t="s">
        <v>120</v>
      </c>
      <c r="M9533" t="s">
        <v>23</v>
      </c>
      <c r="O9533" s="3" t="str">
        <f t="shared" si="889"/>
        <v>Consistent</v>
      </c>
      <c r="P9533" t="str">
        <f t="shared" si="890"/>
        <v>Not Rated</v>
      </c>
      <c r="Q9533" s="4">
        <f t="shared" si="891"/>
        <v>50.06</v>
      </c>
      <c r="R9533" s="4">
        <f t="shared" si="892"/>
        <v>0</v>
      </c>
      <c r="S9533" s="4">
        <f t="shared" si="893"/>
        <v>50.06</v>
      </c>
    </row>
    <row r="9534" spans="1:19" hidden="1" x14ac:dyDescent="0.35">
      <c r="A9534" t="s">
        <v>5311</v>
      </c>
      <c r="B9534" t="s">
        <v>5312</v>
      </c>
      <c r="C9534" s="1">
        <v>46015</v>
      </c>
      <c r="D9534" t="s">
        <v>116</v>
      </c>
      <c r="E9534" t="s">
        <v>219</v>
      </c>
      <c r="F9534" s="3">
        <v>4</v>
      </c>
      <c r="G9534" s="3" t="str">
        <f t="shared" si="888"/>
        <v>Valid Quantity</v>
      </c>
      <c r="H9534" s="2" t="s">
        <v>5313</v>
      </c>
      <c r="I9534" s="3">
        <v>0</v>
      </c>
      <c r="J9534" t="s">
        <v>84</v>
      </c>
      <c r="K9534" t="s">
        <v>49</v>
      </c>
      <c r="L9534" t="s">
        <v>22</v>
      </c>
      <c r="M9534" t="s">
        <v>23</v>
      </c>
      <c r="N9534" s="3">
        <v>5</v>
      </c>
      <c r="O9534" s="3" t="str">
        <f t="shared" si="889"/>
        <v>Consistent</v>
      </c>
      <c r="P9534" t="str">
        <f t="shared" si="890"/>
        <v>Excellent</v>
      </c>
      <c r="Q9534" s="4">
        <f t="shared" si="891"/>
        <v>675.32</v>
      </c>
      <c r="R9534" s="4">
        <f t="shared" si="892"/>
        <v>0</v>
      </c>
      <c r="S9534" s="4">
        <f t="shared" si="893"/>
        <v>675.32</v>
      </c>
    </row>
    <row r="9535" spans="1:19" hidden="1" x14ac:dyDescent="0.35">
      <c r="A9535" t="s">
        <v>7143</v>
      </c>
      <c r="B9535" t="s">
        <v>7144</v>
      </c>
      <c r="C9535" s="1">
        <v>46015</v>
      </c>
      <c r="D9535" t="s">
        <v>159</v>
      </c>
      <c r="E9535" t="s">
        <v>160</v>
      </c>
      <c r="F9535" s="3">
        <v>3</v>
      </c>
      <c r="G9535" s="3" t="str">
        <f t="shared" si="888"/>
        <v>Valid Quantity</v>
      </c>
      <c r="H9535" s="2" t="s">
        <v>7145</v>
      </c>
      <c r="I9535" s="3">
        <v>0</v>
      </c>
      <c r="J9535" t="s">
        <v>67</v>
      </c>
      <c r="K9535" t="s">
        <v>131</v>
      </c>
      <c r="L9535" t="s">
        <v>86</v>
      </c>
      <c r="M9535" t="s">
        <v>185</v>
      </c>
      <c r="O9535" s="3" t="str">
        <f t="shared" si="889"/>
        <v>Consistent</v>
      </c>
      <c r="P9535" t="str">
        <f t="shared" si="890"/>
        <v>Not Rated</v>
      </c>
      <c r="Q9535" s="4">
        <f t="shared" si="891"/>
        <v>55.44</v>
      </c>
      <c r="R9535" s="4">
        <f t="shared" si="892"/>
        <v>0</v>
      </c>
      <c r="S9535" s="4">
        <f t="shared" si="893"/>
        <v>55.44</v>
      </c>
    </row>
    <row r="9536" spans="1:19" hidden="1" x14ac:dyDescent="0.35">
      <c r="A9536" t="s">
        <v>9886</v>
      </c>
      <c r="B9536" t="s">
        <v>6830</v>
      </c>
      <c r="C9536" s="1">
        <v>46015</v>
      </c>
      <c r="D9536" t="s">
        <v>17</v>
      </c>
      <c r="E9536" t="s">
        <v>18</v>
      </c>
      <c r="F9536" s="3">
        <v>3</v>
      </c>
      <c r="G9536" s="3" t="str">
        <f t="shared" si="888"/>
        <v>Valid Quantity</v>
      </c>
      <c r="H9536" s="2" t="s">
        <v>5142</v>
      </c>
      <c r="I9536" s="3">
        <v>20</v>
      </c>
      <c r="J9536" t="s">
        <v>67</v>
      </c>
      <c r="K9536" t="s">
        <v>206</v>
      </c>
      <c r="L9536" t="s">
        <v>41</v>
      </c>
      <c r="M9536" t="s">
        <v>32</v>
      </c>
      <c r="O9536" s="3" t="str">
        <f t="shared" si="889"/>
        <v>Consistent</v>
      </c>
      <c r="P9536" t="str">
        <f t="shared" si="890"/>
        <v>Not Rated</v>
      </c>
      <c r="Q9536" s="4">
        <f t="shared" si="891"/>
        <v>63.510000000000005</v>
      </c>
      <c r="R9536" s="4">
        <f t="shared" si="892"/>
        <v>12.702</v>
      </c>
      <c r="S9536" s="4">
        <f t="shared" si="893"/>
        <v>50.808000000000007</v>
      </c>
    </row>
    <row r="9537" spans="1:19" hidden="1" x14ac:dyDescent="0.35">
      <c r="A9537" t="s">
        <v>10873</v>
      </c>
      <c r="B9537" t="s">
        <v>2392</v>
      </c>
      <c r="C9537" s="1">
        <v>46015</v>
      </c>
      <c r="D9537" t="s">
        <v>17</v>
      </c>
      <c r="E9537" t="s">
        <v>28</v>
      </c>
      <c r="F9537" s="3">
        <v>1</v>
      </c>
      <c r="G9537" s="3" t="str">
        <f t="shared" si="888"/>
        <v>Valid Quantity</v>
      </c>
      <c r="H9537" s="2" t="s">
        <v>10355</v>
      </c>
      <c r="I9537" s="3">
        <v>5</v>
      </c>
      <c r="J9537" t="s">
        <v>84</v>
      </c>
      <c r="K9537" t="s">
        <v>40</v>
      </c>
      <c r="L9537" t="s">
        <v>41</v>
      </c>
      <c r="M9537" t="s">
        <v>23</v>
      </c>
      <c r="O9537" s="3" t="str">
        <f t="shared" si="889"/>
        <v>Consistent</v>
      </c>
      <c r="P9537" t="str">
        <f t="shared" si="890"/>
        <v>Not Rated</v>
      </c>
      <c r="Q9537" s="4">
        <f t="shared" si="891"/>
        <v>21.46</v>
      </c>
      <c r="R9537" s="4">
        <f t="shared" si="892"/>
        <v>1.0730000000000002</v>
      </c>
      <c r="S9537" s="4">
        <f t="shared" si="893"/>
        <v>20.387</v>
      </c>
    </row>
    <row r="9538" spans="1:19" hidden="1" x14ac:dyDescent="0.35">
      <c r="A9538" t="s">
        <v>11014</v>
      </c>
      <c r="B9538" t="s">
        <v>11015</v>
      </c>
      <c r="C9538" s="1">
        <v>46015</v>
      </c>
      <c r="D9538" t="s">
        <v>81</v>
      </c>
      <c r="E9538" t="s">
        <v>143</v>
      </c>
      <c r="F9538" s="3">
        <v>1</v>
      </c>
      <c r="G9538" s="3" t="str">
        <f t="shared" ref="G9538:G9601" si="894">IF(F9538&gt;0,"Valid Quantity",(IF(F9538&lt;0,"Negative Quantity","Zero Quantity")))</f>
        <v>Valid Quantity</v>
      </c>
      <c r="H9538" s="2" t="s">
        <v>11016</v>
      </c>
      <c r="I9538" s="3">
        <v>0</v>
      </c>
      <c r="J9538" t="s">
        <v>48</v>
      </c>
      <c r="K9538" t="s">
        <v>40</v>
      </c>
      <c r="L9538" t="s">
        <v>41</v>
      </c>
      <c r="M9538" t="s">
        <v>185</v>
      </c>
      <c r="N9538" s="3">
        <v>0</v>
      </c>
      <c r="O9538" s="3" t="str">
        <f t="shared" ref="O9538:O9601" si="895">IF(F9538&lt;0,IF(M9538="Returned","Return/Adjustment","Suspicious"),IF(F9538=0,IF(M9538="Delivered","Suspicious","Review"),"Consistent"))</f>
        <v>Consistent</v>
      </c>
      <c r="P9538" t="str">
        <f t="shared" ref="P9538:P9601" si="896">IF(N9538=0,"Not Rated",IF(N9538=5,"Excellent",IF(N9538=4,"Good",IF(N9538=3,"Average",IF(N9538=2,"Bad",IF(N9538=1,"Very Bad"))))))</f>
        <v>Not Rated</v>
      </c>
      <c r="Q9538" s="4">
        <f t="shared" ref="Q9538:Q9601" si="897">VALUE(SUBSTITUTE(H9538,"$",""))*F9538</f>
        <v>44.15</v>
      </c>
      <c r="R9538" s="4">
        <f t="shared" ref="R9538:R9601" si="898">Q9538*I9538/100</f>
        <v>0</v>
      </c>
      <c r="S9538" s="4">
        <f t="shared" ref="S9538:S9601" si="899">Q9538-R9538</f>
        <v>44.15</v>
      </c>
    </row>
    <row r="9539" spans="1:19" hidden="1" x14ac:dyDescent="0.35">
      <c r="A9539" t="s">
        <v>11146</v>
      </c>
      <c r="B9539" t="s">
        <v>11147</v>
      </c>
      <c r="C9539" s="1">
        <v>46015</v>
      </c>
      <c r="D9539" t="s">
        <v>116</v>
      </c>
      <c r="E9539" t="s">
        <v>173</v>
      </c>
      <c r="F9539" s="3">
        <v>2</v>
      </c>
      <c r="G9539" s="3" t="str">
        <f t="shared" si="894"/>
        <v>Valid Quantity</v>
      </c>
      <c r="H9539" s="2" t="s">
        <v>11148</v>
      </c>
      <c r="I9539" s="3">
        <v>5</v>
      </c>
      <c r="J9539" t="s">
        <v>84</v>
      </c>
      <c r="K9539" t="s">
        <v>30</v>
      </c>
      <c r="L9539" t="s">
        <v>31</v>
      </c>
      <c r="M9539" t="s">
        <v>75</v>
      </c>
      <c r="O9539" s="3" t="str">
        <f t="shared" si="895"/>
        <v>Consistent</v>
      </c>
      <c r="P9539" t="str">
        <f t="shared" si="896"/>
        <v>Not Rated</v>
      </c>
      <c r="Q9539" s="4">
        <f t="shared" si="897"/>
        <v>453.98</v>
      </c>
      <c r="R9539" s="4">
        <f t="shared" si="898"/>
        <v>22.699000000000002</v>
      </c>
      <c r="S9539" s="4">
        <f t="shared" si="899"/>
        <v>431.28100000000001</v>
      </c>
    </row>
    <row r="9540" spans="1:19" hidden="1" x14ac:dyDescent="0.35">
      <c r="A9540" t="s">
        <v>11504</v>
      </c>
      <c r="B9540" t="s">
        <v>6395</v>
      </c>
      <c r="C9540" s="1">
        <v>46015</v>
      </c>
      <c r="D9540" t="s">
        <v>64</v>
      </c>
      <c r="E9540" t="s">
        <v>381</v>
      </c>
      <c r="F9540" s="3">
        <v>1</v>
      </c>
      <c r="G9540" s="3" t="str">
        <f t="shared" si="894"/>
        <v>Valid Quantity</v>
      </c>
      <c r="H9540" s="2" t="s">
        <v>11505</v>
      </c>
      <c r="I9540" s="3">
        <v>0</v>
      </c>
      <c r="J9540" t="s">
        <v>67</v>
      </c>
      <c r="K9540" t="s">
        <v>124</v>
      </c>
      <c r="L9540" t="s">
        <v>61</v>
      </c>
      <c r="M9540" t="s">
        <v>32</v>
      </c>
      <c r="O9540" s="3" t="str">
        <f t="shared" si="895"/>
        <v>Consistent</v>
      </c>
      <c r="P9540" t="str">
        <f t="shared" si="896"/>
        <v>Not Rated</v>
      </c>
      <c r="Q9540" s="4">
        <f t="shared" si="897"/>
        <v>74.73</v>
      </c>
      <c r="R9540" s="4">
        <f t="shared" si="898"/>
        <v>0</v>
      </c>
      <c r="S9540" s="4">
        <f t="shared" si="899"/>
        <v>74.73</v>
      </c>
    </row>
    <row r="9541" spans="1:19" hidden="1" x14ac:dyDescent="0.35">
      <c r="A9541" t="s">
        <v>12151</v>
      </c>
      <c r="B9541" t="s">
        <v>12152</v>
      </c>
      <c r="C9541" s="1">
        <v>46015</v>
      </c>
      <c r="D9541" t="s">
        <v>17</v>
      </c>
      <c r="E9541" t="s">
        <v>18</v>
      </c>
      <c r="F9541" s="3">
        <v>5</v>
      </c>
      <c r="G9541" s="3" t="str">
        <f t="shared" si="894"/>
        <v>Valid Quantity</v>
      </c>
      <c r="H9541" s="2" t="s">
        <v>1052</v>
      </c>
      <c r="I9541" s="3">
        <v>5</v>
      </c>
      <c r="J9541" t="s">
        <v>67</v>
      </c>
      <c r="K9541" t="s">
        <v>85</v>
      </c>
      <c r="L9541" t="s">
        <v>86</v>
      </c>
      <c r="M9541" t="s">
        <v>23</v>
      </c>
      <c r="N9541" s="3">
        <v>3</v>
      </c>
      <c r="O9541" s="3" t="str">
        <f t="shared" si="895"/>
        <v>Consistent</v>
      </c>
      <c r="P9541" t="str">
        <f t="shared" si="896"/>
        <v>Average</v>
      </c>
      <c r="Q9541" s="4">
        <f t="shared" si="897"/>
        <v>45</v>
      </c>
      <c r="R9541" s="4">
        <f t="shared" si="898"/>
        <v>2.25</v>
      </c>
      <c r="S9541" s="4">
        <f t="shared" si="899"/>
        <v>42.75</v>
      </c>
    </row>
    <row r="9542" spans="1:19" hidden="1" x14ac:dyDescent="0.35">
      <c r="A9542" t="s">
        <v>12699</v>
      </c>
      <c r="B9542" t="s">
        <v>6498</v>
      </c>
      <c r="C9542" s="1">
        <v>46015</v>
      </c>
      <c r="D9542" t="s">
        <v>159</v>
      </c>
      <c r="E9542" t="s">
        <v>197</v>
      </c>
      <c r="F9542" s="3">
        <v>1</v>
      </c>
      <c r="G9542" s="3" t="str">
        <f t="shared" si="894"/>
        <v>Valid Quantity</v>
      </c>
      <c r="H9542" s="2" t="s">
        <v>6026</v>
      </c>
      <c r="I9542" s="3">
        <v>5</v>
      </c>
      <c r="J9542" t="s">
        <v>48</v>
      </c>
      <c r="K9542" t="s">
        <v>40</v>
      </c>
      <c r="L9542" t="s">
        <v>41</v>
      </c>
      <c r="M9542" t="s">
        <v>68</v>
      </c>
      <c r="N9542" s="3">
        <v>0</v>
      </c>
      <c r="O9542" s="3" t="str">
        <f t="shared" si="895"/>
        <v>Consistent</v>
      </c>
      <c r="P9542" t="str">
        <f t="shared" si="896"/>
        <v>Not Rated</v>
      </c>
      <c r="Q9542" s="4">
        <f t="shared" si="897"/>
        <v>13.51</v>
      </c>
      <c r="R9542" s="4">
        <f t="shared" si="898"/>
        <v>0.67549999999999999</v>
      </c>
      <c r="S9542" s="4">
        <f t="shared" si="899"/>
        <v>12.8345</v>
      </c>
    </row>
    <row r="9543" spans="1:19" hidden="1" x14ac:dyDescent="0.35">
      <c r="A9543" t="s">
        <v>12802</v>
      </c>
      <c r="B9543" t="s">
        <v>380</v>
      </c>
      <c r="C9543" s="1">
        <v>46015</v>
      </c>
      <c r="D9543" t="s">
        <v>17</v>
      </c>
      <c r="E9543" t="s">
        <v>72</v>
      </c>
      <c r="F9543" s="3">
        <v>1</v>
      </c>
      <c r="G9543" s="3" t="str">
        <f t="shared" si="894"/>
        <v>Valid Quantity</v>
      </c>
      <c r="H9543" s="2" t="s">
        <v>9016</v>
      </c>
      <c r="I9543" s="3">
        <v>5</v>
      </c>
      <c r="J9543" t="s">
        <v>48</v>
      </c>
      <c r="K9543" t="s">
        <v>74</v>
      </c>
      <c r="L9543" t="s">
        <v>61</v>
      </c>
      <c r="M9543" t="s">
        <v>23</v>
      </c>
      <c r="N9543" s="3">
        <v>0</v>
      </c>
      <c r="O9543" s="3" t="str">
        <f t="shared" si="895"/>
        <v>Consistent</v>
      </c>
      <c r="P9543" t="str">
        <f t="shared" si="896"/>
        <v>Not Rated</v>
      </c>
      <c r="Q9543" s="4">
        <f t="shared" si="897"/>
        <v>24.48</v>
      </c>
      <c r="R9543" s="4">
        <f t="shared" si="898"/>
        <v>1.224</v>
      </c>
      <c r="S9543" s="4">
        <f t="shared" si="899"/>
        <v>23.256</v>
      </c>
    </row>
    <row r="9544" spans="1:19" hidden="1" x14ac:dyDescent="0.35">
      <c r="A9544" t="s">
        <v>13002</v>
      </c>
      <c r="B9544" t="s">
        <v>13003</v>
      </c>
      <c r="C9544" s="1">
        <v>46015</v>
      </c>
      <c r="D9544" t="s">
        <v>116</v>
      </c>
      <c r="E9544" t="s">
        <v>479</v>
      </c>
      <c r="F9544" s="3">
        <v>2</v>
      </c>
      <c r="G9544" s="3" t="str">
        <f t="shared" si="894"/>
        <v>Valid Quantity</v>
      </c>
      <c r="H9544" s="2" t="s">
        <v>12664</v>
      </c>
      <c r="I9544" s="3">
        <v>25</v>
      </c>
      <c r="J9544" t="s">
        <v>48</v>
      </c>
      <c r="K9544" t="s">
        <v>212</v>
      </c>
      <c r="L9544" t="s">
        <v>22</v>
      </c>
      <c r="M9544" t="s">
        <v>185</v>
      </c>
      <c r="N9544" s="3">
        <v>0</v>
      </c>
      <c r="O9544" s="3" t="str">
        <f t="shared" si="895"/>
        <v>Consistent</v>
      </c>
      <c r="P9544" t="str">
        <f t="shared" si="896"/>
        <v>Not Rated</v>
      </c>
      <c r="Q9544" s="4">
        <f t="shared" si="897"/>
        <v>196.52</v>
      </c>
      <c r="R9544" s="4">
        <f t="shared" si="898"/>
        <v>49.13</v>
      </c>
      <c r="S9544" s="4">
        <f t="shared" si="899"/>
        <v>147.39000000000001</v>
      </c>
    </row>
    <row r="9545" spans="1:19" hidden="1" x14ac:dyDescent="0.35">
      <c r="A9545" t="s">
        <v>14641</v>
      </c>
      <c r="B9545" t="s">
        <v>3610</v>
      </c>
      <c r="C9545" s="1">
        <v>46015</v>
      </c>
      <c r="D9545" t="s">
        <v>159</v>
      </c>
      <c r="E9545" t="s">
        <v>239</v>
      </c>
      <c r="F9545" s="3">
        <v>2</v>
      </c>
      <c r="G9545" s="3" t="str">
        <f t="shared" si="894"/>
        <v>Valid Quantity</v>
      </c>
      <c r="H9545" s="2" t="s">
        <v>14642</v>
      </c>
      <c r="I9545" s="3">
        <v>0</v>
      </c>
      <c r="J9545" t="s">
        <v>20</v>
      </c>
      <c r="K9545" t="s">
        <v>162</v>
      </c>
      <c r="L9545" t="s">
        <v>163</v>
      </c>
      <c r="M9545" t="s">
        <v>75</v>
      </c>
      <c r="O9545" s="3" t="str">
        <f t="shared" si="895"/>
        <v>Consistent</v>
      </c>
      <c r="P9545" t="str">
        <f t="shared" si="896"/>
        <v>Not Rated</v>
      </c>
      <c r="Q9545" s="4">
        <f t="shared" si="897"/>
        <v>42.46</v>
      </c>
      <c r="R9545" s="4">
        <f t="shared" si="898"/>
        <v>0</v>
      </c>
      <c r="S9545" s="4">
        <f t="shared" si="899"/>
        <v>42.46</v>
      </c>
    </row>
    <row r="9546" spans="1:19" hidden="1" x14ac:dyDescent="0.35">
      <c r="A9546" t="s">
        <v>22841</v>
      </c>
      <c r="B9546" t="s">
        <v>12116</v>
      </c>
      <c r="C9546" s="1">
        <v>46015</v>
      </c>
      <c r="D9546" t="s">
        <v>17</v>
      </c>
      <c r="E9546" t="s">
        <v>28</v>
      </c>
      <c r="F9546" s="3">
        <v>2</v>
      </c>
      <c r="G9546" s="3" t="str">
        <f t="shared" si="894"/>
        <v>Valid Quantity</v>
      </c>
      <c r="H9546" s="2" t="s">
        <v>7882</v>
      </c>
      <c r="I9546" s="3">
        <v>15</v>
      </c>
      <c r="J9546" t="s">
        <v>54</v>
      </c>
      <c r="K9546" t="s">
        <v>206</v>
      </c>
      <c r="L9546" t="s">
        <v>41</v>
      </c>
      <c r="M9546" t="s">
        <v>32</v>
      </c>
      <c r="O9546" s="3" t="str">
        <f t="shared" si="895"/>
        <v>Consistent</v>
      </c>
      <c r="P9546" t="str">
        <f t="shared" si="896"/>
        <v>Not Rated</v>
      </c>
      <c r="Q9546" s="4">
        <f t="shared" si="897"/>
        <v>15.08</v>
      </c>
      <c r="R9546" s="4">
        <f t="shared" si="898"/>
        <v>2.262</v>
      </c>
      <c r="S9546" s="4">
        <f t="shared" si="899"/>
        <v>12.818</v>
      </c>
    </row>
    <row r="9547" spans="1:19" hidden="1" x14ac:dyDescent="0.35">
      <c r="A9547" t="s">
        <v>4036</v>
      </c>
      <c r="B9547" t="s">
        <v>2487</v>
      </c>
      <c r="C9547" s="1">
        <v>46016</v>
      </c>
      <c r="D9547" t="s">
        <v>159</v>
      </c>
      <c r="E9547" t="s">
        <v>197</v>
      </c>
      <c r="F9547" s="3">
        <v>4</v>
      </c>
      <c r="G9547" s="3" t="str">
        <f t="shared" si="894"/>
        <v>Valid Quantity</v>
      </c>
      <c r="H9547" s="2" t="s">
        <v>4037</v>
      </c>
      <c r="I9547" s="3">
        <v>10</v>
      </c>
      <c r="J9547" t="s">
        <v>48</v>
      </c>
      <c r="K9547" t="s">
        <v>162</v>
      </c>
      <c r="L9547" t="s">
        <v>163</v>
      </c>
      <c r="M9547" t="s">
        <v>32</v>
      </c>
      <c r="N9547" s="3">
        <v>0</v>
      </c>
      <c r="O9547" s="3" t="str">
        <f t="shared" si="895"/>
        <v>Consistent</v>
      </c>
      <c r="P9547" t="str">
        <f t="shared" si="896"/>
        <v>Not Rated</v>
      </c>
      <c r="Q9547" s="4">
        <f t="shared" si="897"/>
        <v>118.96</v>
      </c>
      <c r="R9547" s="4">
        <f t="shared" si="898"/>
        <v>11.895999999999999</v>
      </c>
      <c r="S9547" s="4">
        <f t="shared" si="899"/>
        <v>107.06399999999999</v>
      </c>
    </row>
    <row r="9548" spans="1:19" hidden="1" x14ac:dyDescent="0.35">
      <c r="A9548" t="s">
        <v>5528</v>
      </c>
      <c r="B9548" t="s">
        <v>5529</v>
      </c>
      <c r="C9548" s="1">
        <v>46016</v>
      </c>
      <c r="D9548" t="s">
        <v>36</v>
      </c>
      <c r="E9548" t="s">
        <v>183</v>
      </c>
      <c r="F9548" s="3">
        <v>1</v>
      </c>
      <c r="G9548" s="3" t="str">
        <f t="shared" si="894"/>
        <v>Valid Quantity</v>
      </c>
      <c r="H9548" s="2" t="s">
        <v>5530</v>
      </c>
      <c r="I9548" s="3">
        <v>10</v>
      </c>
      <c r="J9548" t="s">
        <v>67</v>
      </c>
      <c r="K9548" t="s">
        <v>55</v>
      </c>
      <c r="L9548" t="s">
        <v>31</v>
      </c>
      <c r="M9548" t="s">
        <v>75</v>
      </c>
      <c r="O9548" s="3" t="str">
        <f t="shared" si="895"/>
        <v>Consistent</v>
      </c>
      <c r="P9548" t="str">
        <f t="shared" si="896"/>
        <v>Not Rated</v>
      </c>
      <c r="Q9548" s="4">
        <f t="shared" si="897"/>
        <v>64.45</v>
      </c>
      <c r="R9548" s="4">
        <f t="shared" si="898"/>
        <v>6.4450000000000003</v>
      </c>
      <c r="S9548" s="4">
        <f t="shared" si="899"/>
        <v>58.005000000000003</v>
      </c>
    </row>
    <row r="9549" spans="1:19" hidden="1" x14ac:dyDescent="0.35">
      <c r="A9549" t="s">
        <v>7970</v>
      </c>
      <c r="B9549" t="s">
        <v>6299</v>
      </c>
      <c r="C9549" s="1">
        <v>46016</v>
      </c>
      <c r="D9549" t="s">
        <v>45</v>
      </c>
      <c r="E9549" t="s">
        <v>95</v>
      </c>
      <c r="F9549" s="3">
        <v>1</v>
      </c>
      <c r="G9549" s="3" t="str">
        <f t="shared" si="894"/>
        <v>Valid Quantity</v>
      </c>
      <c r="H9549" s="2" t="s">
        <v>5698</v>
      </c>
      <c r="I9549" s="3">
        <v>5</v>
      </c>
      <c r="J9549" t="s">
        <v>84</v>
      </c>
      <c r="K9549" t="s">
        <v>119</v>
      </c>
      <c r="L9549" t="s">
        <v>120</v>
      </c>
      <c r="M9549" t="s">
        <v>23</v>
      </c>
      <c r="N9549" s="3">
        <v>5</v>
      </c>
      <c r="O9549" s="3" t="str">
        <f t="shared" si="895"/>
        <v>Consistent</v>
      </c>
      <c r="P9549" t="str">
        <f t="shared" si="896"/>
        <v>Excellent</v>
      </c>
      <c r="Q9549" s="4">
        <f t="shared" si="897"/>
        <v>10.029999999999999</v>
      </c>
      <c r="R9549" s="4">
        <f t="shared" si="898"/>
        <v>0.50149999999999995</v>
      </c>
      <c r="S9549" s="4">
        <f t="shared" si="899"/>
        <v>9.5284999999999993</v>
      </c>
    </row>
    <row r="9550" spans="1:19" hidden="1" x14ac:dyDescent="0.35">
      <c r="A9550" t="s">
        <v>8139</v>
      </c>
      <c r="B9550" t="s">
        <v>6318</v>
      </c>
      <c r="C9550" s="1">
        <v>46016</v>
      </c>
      <c r="D9550" t="s">
        <v>101</v>
      </c>
      <c r="E9550" t="s">
        <v>345</v>
      </c>
      <c r="F9550" s="3">
        <v>5</v>
      </c>
      <c r="G9550" s="3" t="str">
        <f t="shared" si="894"/>
        <v>Valid Quantity</v>
      </c>
      <c r="H9550" s="2" t="s">
        <v>8140</v>
      </c>
      <c r="I9550" s="3">
        <v>10</v>
      </c>
      <c r="J9550" t="s">
        <v>48</v>
      </c>
      <c r="K9550" t="s">
        <v>21</v>
      </c>
      <c r="L9550" t="s">
        <v>22</v>
      </c>
      <c r="M9550" t="s">
        <v>68</v>
      </c>
      <c r="N9550" s="3">
        <v>0</v>
      </c>
      <c r="O9550" s="3" t="str">
        <f t="shared" si="895"/>
        <v>Consistent</v>
      </c>
      <c r="P9550" t="str">
        <f t="shared" si="896"/>
        <v>Not Rated</v>
      </c>
      <c r="Q9550" s="4">
        <f t="shared" si="897"/>
        <v>232.7</v>
      </c>
      <c r="R9550" s="4">
        <f t="shared" si="898"/>
        <v>23.27</v>
      </c>
      <c r="S9550" s="4">
        <f t="shared" si="899"/>
        <v>209.42999999999998</v>
      </c>
    </row>
    <row r="9551" spans="1:19" hidden="1" x14ac:dyDescent="0.35">
      <c r="A9551" t="s">
        <v>8397</v>
      </c>
      <c r="B9551" t="s">
        <v>8398</v>
      </c>
      <c r="C9551" s="1">
        <v>46016</v>
      </c>
      <c r="D9551" t="s">
        <v>64</v>
      </c>
      <c r="E9551" t="s">
        <v>713</v>
      </c>
      <c r="F9551" s="3">
        <v>1</v>
      </c>
      <c r="G9551" s="3" t="str">
        <f t="shared" si="894"/>
        <v>Valid Quantity</v>
      </c>
      <c r="H9551" s="2" t="s">
        <v>8399</v>
      </c>
      <c r="I9551" s="3">
        <v>0</v>
      </c>
      <c r="J9551" t="s">
        <v>84</v>
      </c>
      <c r="K9551" t="s">
        <v>91</v>
      </c>
      <c r="L9551" t="s">
        <v>41</v>
      </c>
      <c r="M9551" t="s">
        <v>75</v>
      </c>
      <c r="O9551" s="3" t="str">
        <f t="shared" si="895"/>
        <v>Consistent</v>
      </c>
      <c r="P9551" t="str">
        <f t="shared" si="896"/>
        <v>Not Rated</v>
      </c>
      <c r="Q9551" s="4">
        <f t="shared" si="897"/>
        <v>13</v>
      </c>
      <c r="R9551" s="4">
        <f t="shared" si="898"/>
        <v>0</v>
      </c>
      <c r="S9551" s="4">
        <f t="shared" si="899"/>
        <v>13</v>
      </c>
    </row>
    <row r="9552" spans="1:19" hidden="1" x14ac:dyDescent="0.35">
      <c r="A9552" t="s">
        <v>8822</v>
      </c>
      <c r="B9552" t="s">
        <v>4180</v>
      </c>
      <c r="C9552" s="1">
        <v>46016</v>
      </c>
      <c r="D9552" t="s">
        <v>159</v>
      </c>
      <c r="E9552" t="s">
        <v>197</v>
      </c>
      <c r="F9552" s="3">
        <v>4</v>
      </c>
      <c r="G9552" s="3" t="str">
        <f t="shared" si="894"/>
        <v>Valid Quantity</v>
      </c>
      <c r="H9552" s="2" t="s">
        <v>8823</v>
      </c>
      <c r="I9552" s="3">
        <v>10</v>
      </c>
      <c r="J9552" t="s">
        <v>39</v>
      </c>
      <c r="K9552" t="s">
        <v>281</v>
      </c>
      <c r="L9552" t="s">
        <v>31</v>
      </c>
      <c r="M9552" t="s">
        <v>23</v>
      </c>
      <c r="N9552" s="3">
        <v>5</v>
      </c>
      <c r="O9552" s="3" t="str">
        <f t="shared" si="895"/>
        <v>Consistent</v>
      </c>
      <c r="P9552" t="str">
        <f t="shared" si="896"/>
        <v>Excellent</v>
      </c>
      <c r="Q9552" s="4">
        <f t="shared" si="897"/>
        <v>70.599999999999994</v>
      </c>
      <c r="R9552" s="4">
        <f t="shared" si="898"/>
        <v>7.06</v>
      </c>
      <c r="S9552" s="4">
        <f t="shared" si="899"/>
        <v>63.539999999999992</v>
      </c>
    </row>
    <row r="9553" spans="1:19" hidden="1" x14ac:dyDescent="0.35">
      <c r="A9553" t="s">
        <v>9007</v>
      </c>
      <c r="B9553" t="s">
        <v>9008</v>
      </c>
      <c r="C9553" s="1">
        <v>46016</v>
      </c>
      <c r="D9553" t="s">
        <v>36</v>
      </c>
      <c r="E9553" t="s">
        <v>547</v>
      </c>
      <c r="F9553" s="3">
        <v>2</v>
      </c>
      <c r="G9553" s="3" t="str">
        <f t="shared" si="894"/>
        <v>Valid Quantity</v>
      </c>
      <c r="H9553" s="2" t="s">
        <v>9009</v>
      </c>
      <c r="I9553" s="3">
        <v>0</v>
      </c>
      <c r="J9553" t="s">
        <v>48</v>
      </c>
      <c r="K9553" t="s">
        <v>40</v>
      </c>
      <c r="L9553" t="s">
        <v>41</v>
      </c>
      <c r="M9553" t="s">
        <v>68</v>
      </c>
      <c r="N9553" s="3">
        <v>0</v>
      </c>
      <c r="O9553" s="3" t="str">
        <f t="shared" si="895"/>
        <v>Consistent</v>
      </c>
      <c r="P9553" t="str">
        <f t="shared" si="896"/>
        <v>Not Rated</v>
      </c>
      <c r="Q9553" s="4">
        <f t="shared" si="897"/>
        <v>344.56</v>
      </c>
      <c r="R9553" s="4">
        <f t="shared" si="898"/>
        <v>0</v>
      </c>
      <c r="S9553" s="4">
        <f t="shared" si="899"/>
        <v>344.56</v>
      </c>
    </row>
    <row r="9554" spans="1:19" hidden="1" x14ac:dyDescent="0.35">
      <c r="A9554" t="s">
        <v>12324</v>
      </c>
      <c r="B9554" t="s">
        <v>9453</v>
      </c>
      <c r="C9554" s="1">
        <v>46016</v>
      </c>
      <c r="D9554" t="s">
        <v>17</v>
      </c>
      <c r="E9554" t="s">
        <v>18</v>
      </c>
      <c r="F9554" s="3">
        <v>3</v>
      </c>
      <c r="G9554" s="3" t="str">
        <f t="shared" si="894"/>
        <v>Valid Quantity</v>
      </c>
      <c r="H9554" s="2" t="s">
        <v>8519</v>
      </c>
      <c r="I9554" s="3">
        <v>10</v>
      </c>
      <c r="J9554" t="s">
        <v>84</v>
      </c>
      <c r="K9554" t="s">
        <v>194</v>
      </c>
      <c r="L9554" t="s">
        <v>163</v>
      </c>
      <c r="M9554" t="s">
        <v>185</v>
      </c>
      <c r="O9554" s="3" t="str">
        <f t="shared" si="895"/>
        <v>Consistent</v>
      </c>
      <c r="P9554" t="str">
        <f t="shared" si="896"/>
        <v>Not Rated</v>
      </c>
      <c r="Q9554" s="4">
        <f t="shared" si="897"/>
        <v>78.72</v>
      </c>
      <c r="R9554" s="4">
        <f t="shared" si="898"/>
        <v>7.8720000000000008</v>
      </c>
      <c r="S9554" s="4">
        <f t="shared" si="899"/>
        <v>70.847999999999999</v>
      </c>
    </row>
    <row r="9555" spans="1:19" hidden="1" x14ac:dyDescent="0.35">
      <c r="A9555" t="s">
        <v>16706</v>
      </c>
      <c r="B9555" t="s">
        <v>15416</v>
      </c>
      <c r="C9555" s="1">
        <v>46016</v>
      </c>
      <c r="D9555" t="s">
        <v>45</v>
      </c>
      <c r="E9555" t="s">
        <v>95</v>
      </c>
      <c r="F9555" s="3">
        <v>1</v>
      </c>
      <c r="G9555" s="3" t="str">
        <f t="shared" si="894"/>
        <v>Valid Quantity</v>
      </c>
      <c r="H9555" s="2" t="s">
        <v>6635</v>
      </c>
      <c r="I9555" s="3">
        <v>5</v>
      </c>
      <c r="J9555" t="s">
        <v>20</v>
      </c>
      <c r="K9555" t="s">
        <v>21</v>
      </c>
      <c r="L9555" t="s">
        <v>22</v>
      </c>
      <c r="M9555" t="s">
        <v>23</v>
      </c>
      <c r="N9555" s="3">
        <v>4</v>
      </c>
      <c r="O9555" s="3" t="str">
        <f t="shared" si="895"/>
        <v>Consistent</v>
      </c>
      <c r="P9555" t="str">
        <f t="shared" si="896"/>
        <v>Good</v>
      </c>
      <c r="Q9555" s="4">
        <f t="shared" si="897"/>
        <v>15.04</v>
      </c>
      <c r="R9555" s="4">
        <f t="shared" si="898"/>
        <v>0.75199999999999989</v>
      </c>
      <c r="S9555" s="4">
        <f t="shared" si="899"/>
        <v>14.287999999999998</v>
      </c>
    </row>
    <row r="9556" spans="1:19" hidden="1" x14ac:dyDescent="0.35">
      <c r="A9556" t="s">
        <v>20621</v>
      </c>
      <c r="B9556" t="s">
        <v>1403</v>
      </c>
      <c r="C9556" s="1">
        <v>46016</v>
      </c>
      <c r="D9556" t="s">
        <v>81</v>
      </c>
      <c r="E9556" t="s">
        <v>143</v>
      </c>
      <c r="F9556" s="3">
        <v>2</v>
      </c>
      <c r="G9556" s="3" t="str">
        <f t="shared" si="894"/>
        <v>Valid Quantity</v>
      </c>
      <c r="H9556" s="2" t="s">
        <v>16965</v>
      </c>
      <c r="I9556" s="3">
        <v>15</v>
      </c>
      <c r="J9556" t="s">
        <v>20</v>
      </c>
      <c r="K9556" t="s">
        <v>60</v>
      </c>
      <c r="L9556" t="s">
        <v>61</v>
      </c>
      <c r="M9556" t="s">
        <v>32</v>
      </c>
      <c r="O9556" s="3" t="str">
        <f t="shared" si="895"/>
        <v>Consistent</v>
      </c>
      <c r="P9556" t="str">
        <f t="shared" si="896"/>
        <v>Not Rated</v>
      </c>
      <c r="Q9556" s="4">
        <f t="shared" si="897"/>
        <v>217.68</v>
      </c>
      <c r="R9556" s="4">
        <f t="shared" si="898"/>
        <v>32.652000000000001</v>
      </c>
      <c r="S9556" s="4">
        <f t="shared" si="899"/>
        <v>185.02800000000002</v>
      </c>
    </row>
    <row r="9557" spans="1:19" hidden="1" x14ac:dyDescent="0.35">
      <c r="A9557" t="s">
        <v>22729</v>
      </c>
      <c r="B9557" t="s">
        <v>5209</v>
      </c>
      <c r="C9557" s="1">
        <v>46016</v>
      </c>
      <c r="D9557" t="s">
        <v>81</v>
      </c>
      <c r="E9557" t="s">
        <v>147</v>
      </c>
      <c r="F9557" s="3">
        <v>4</v>
      </c>
      <c r="G9557" s="3" t="str">
        <f t="shared" si="894"/>
        <v>Valid Quantity</v>
      </c>
      <c r="H9557" s="2" t="s">
        <v>22730</v>
      </c>
      <c r="I9557" s="3">
        <v>0</v>
      </c>
      <c r="J9557" t="s">
        <v>54</v>
      </c>
      <c r="K9557" t="s">
        <v>194</v>
      </c>
      <c r="L9557" t="s">
        <v>163</v>
      </c>
      <c r="M9557" t="s">
        <v>68</v>
      </c>
      <c r="O9557" s="3" t="str">
        <f t="shared" si="895"/>
        <v>Consistent</v>
      </c>
      <c r="P9557" t="str">
        <f t="shared" si="896"/>
        <v>Not Rated</v>
      </c>
      <c r="Q9557" s="4">
        <f t="shared" si="897"/>
        <v>216.28</v>
      </c>
      <c r="R9557" s="4">
        <f t="shared" si="898"/>
        <v>0</v>
      </c>
      <c r="S9557" s="4">
        <f t="shared" si="899"/>
        <v>216.28</v>
      </c>
    </row>
    <row r="9558" spans="1:19" hidden="1" x14ac:dyDescent="0.35">
      <c r="A9558" t="s">
        <v>2259</v>
      </c>
      <c r="B9558" t="s">
        <v>2260</v>
      </c>
      <c r="C9558" s="1">
        <v>46017</v>
      </c>
      <c r="D9558" t="s">
        <v>36</v>
      </c>
      <c r="E9558" t="s">
        <v>37</v>
      </c>
      <c r="F9558" s="3">
        <v>3</v>
      </c>
      <c r="G9558" s="3" t="str">
        <f t="shared" si="894"/>
        <v>Valid Quantity</v>
      </c>
      <c r="H9558" s="2" t="s">
        <v>2261</v>
      </c>
      <c r="I9558" s="3">
        <v>15</v>
      </c>
      <c r="J9558" t="s">
        <v>48</v>
      </c>
      <c r="K9558" t="s">
        <v>194</v>
      </c>
      <c r="L9558" t="s">
        <v>163</v>
      </c>
      <c r="M9558" t="s">
        <v>23</v>
      </c>
      <c r="N9558" s="3">
        <v>5</v>
      </c>
      <c r="O9558" s="3" t="str">
        <f t="shared" si="895"/>
        <v>Consistent</v>
      </c>
      <c r="P9558" t="str">
        <f t="shared" si="896"/>
        <v>Excellent</v>
      </c>
      <c r="Q9558" s="4">
        <f t="shared" si="897"/>
        <v>115.44</v>
      </c>
      <c r="R9558" s="4">
        <f t="shared" si="898"/>
        <v>17.315999999999999</v>
      </c>
      <c r="S9558" s="4">
        <f t="shared" si="899"/>
        <v>98.123999999999995</v>
      </c>
    </row>
    <row r="9559" spans="1:19" hidden="1" x14ac:dyDescent="0.35">
      <c r="A9559" t="s">
        <v>3432</v>
      </c>
      <c r="B9559" t="s">
        <v>3433</v>
      </c>
      <c r="C9559" s="1">
        <v>46017</v>
      </c>
      <c r="D9559" t="s">
        <v>45</v>
      </c>
      <c r="E9559" t="s">
        <v>95</v>
      </c>
      <c r="F9559" s="3">
        <v>1</v>
      </c>
      <c r="G9559" s="3" t="str">
        <f t="shared" si="894"/>
        <v>Valid Quantity</v>
      </c>
      <c r="H9559" s="2" t="s">
        <v>3434</v>
      </c>
      <c r="I9559" s="3">
        <v>0</v>
      </c>
      <c r="J9559" t="s">
        <v>54</v>
      </c>
      <c r="K9559" t="s">
        <v>124</v>
      </c>
      <c r="L9559" t="s">
        <v>61</v>
      </c>
      <c r="M9559" t="s">
        <v>23</v>
      </c>
      <c r="N9559" s="3">
        <v>5</v>
      </c>
      <c r="O9559" s="3" t="str">
        <f t="shared" si="895"/>
        <v>Consistent</v>
      </c>
      <c r="P9559" t="str">
        <f t="shared" si="896"/>
        <v>Excellent</v>
      </c>
      <c r="Q9559" s="4">
        <f t="shared" si="897"/>
        <v>22.02</v>
      </c>
      <c r="R9559" s="4">
        <f t="shared" si="898"/>
        <v>0</v>
      </c>
      <c r="S9559" s="4">
        <f t="shared" si="899"/>
        <v>22.02</v>
      </c>
    </row>
    <row r="9560" spans="1:19" hidden="1" x14ac:dyDescent="0.35">
      <c r="A9560" t="s">
        <v>6608</v>
      </c>
      <c r="B9560" t="s">
        <v>5404</v>
      </c>
      <c r="C9560" s="1">
        <v>46017</v>
      </c>
      <c r="D9560" t="s">
        <v>45</v>
      </c>
      <c r="E9560" t="s">
        <v>432</v>
      </c>
      <c r="F9560" s="3">
        <v>2</v>
      </c>
      <c r="G9560" s="3" t="str">
        <f t="shared" si="894"/>
        <v>Valid Quantity</v>
      </c>
      <c r="H9560" s="2" t="s">
        <v>6609</v>
      </c>
      <c r="I9560" s="3">
        <v>25</v>
      </c>
      <c r="J9560" t="s">
        <v>54</v>
      </c>
      <c r="K9560" t="s">
        <v>162</v>
      </c>
      <c r="L9560" t="s">
        <v>163</v>
      </c>
      <c r="M9560" t="s">
        <v>23</v>
      </c>
      <c r="N9560" s="3">
        <v>4</v>
      </c>
      <c r="O9560" s="3" t="str">
        <f t="shared" si="895"/>
        <v>Consistent</v>
      </c>
      <c r="P9560" t="str">
        <f t="shared" si="896"/>
        <v>Good</v>
      </c>
      <c r="Q9560" s="4">
        <f t="shared" si="897"/>
        <v>51.96</v>
      </c>
      <c r="R9560" s="4">
        <f t="shared" si="898"/>
        <v>12.99</v>
      </c>
      <c r="S9560" s="4">
        <f t="shared" si="899"/>
        <v>38.97</v>
      </c>
    </row>
    <row r="9561" spans="1:19" hidden="1" x14ac:dyDescent="0.35">
      <c r="A9561" t="s">
        <v>11112</v>
      </c>
      <c r="B9561" t="s">
        <v>3342</v>
      </c>
      <c r="C9561" s="1">
        <v>46017</v>
      </c>
      <c r="D9561" t="s">
        <v>64</v>
      </c>
      <c r="E9561" t="s">
        <v>416</v>
      </c>
      <c r="F9561" s="3">
        <v>4</v>
      </c>
      <c r="G9561" s="3" t="str">
        <f t="shared" si="894"/>
        <v>Valid Quantity</v>
      </c>
      <c r="H9561" s="2" t="s">
        <v>7652</v>
      </c>
      <c r="I9561" s="3">
        <v>5</v>
      </c>
      <c r="J9561" t="s">
        <v>84</v>
      </c>
      <c r="K9561" t="s">
        <v>85</v>
      </c>
      <c r="L9561" t="s">
        <v>86</v>
      </c>
      <c r="M9561" t="s">
        <v>23</v>
      </c>
      <c r="N9561" s="3">
        <v>4</v>
      </c>
      <c r="O9561" s="3" t="str">
        <f t="shared" si="895"/>
        <v>Consistent</v>
      </c>
      <c r="P9561" t="str">
        <f t="shared" si="896"/>
        <v>Good</v>
      </c>
      <c r="Q9561" s="4">
        <f t="shared" si="897"/>
        <v>164.04</v>
      </c>
      <c r="R9561" s="4">
        <f t="shared" si="898"/>
        <v>8.202</v>
      </c>
      <c r="S9561" s="4">
        <f t="shared" si="899"/>
        <v>155.83799999999999</v>
      </c>
    </row>
    <row r="9562" spans="1:19" hidden="1" x14ac:dyDescent="0.35">
      <c r="A9562" t="s">
        <v>13649</v>
      </c>
      <c r="B9562" t="s">
        <v>9053</v>
      </c>
      <c r="C9562" s="1">
        <v>46017</v>
      </c>
      <c r="D9562" t="s">
        <v>36</v>
      </c>
      <c r="E9562" t="s">
        <v>547</v>
      </c>
      <c r="F9562" s="3">
        <v>3</v>
      </c>
      <c r="G9562" s="3" t="str">
        <f t="shared" si="894"/>
        <v>Valid Quantity</v>
      </c>
      <c r="H9562" s="2" t="s">
        <v>13650</v>
      </c>
      <c r="I9562" s="3">
        <v>20</v>
      </c>
      <c r="J9562" t="s">
        <v>39</v>
      </c>
      <c r="K9562" t="s">
        <v>124</v>
      </c>
      <c r="L9562" t="s">
        <v>61</v>
      </c>
      <c r="M9562" t="s">
        <v>32</v>
      </c>
      <c r="O9562" s="3" t="str">
        <f t="shared" si="895"/>
        <v>Consistent</v>
      </c>
      <c r="P9562" t="str">
        <f t="shared" si="896"/>
        <v>Not Rated</v>
      </c>
      <c r="Q9562" s="4">
        <f t="shared" si="897"/>
        <v>455.25</v>
      </c>
      <c r="R9562" s="4">
        <f t="shared" si="898"/>
        <v>91.05</v>
      </c>
      <c r="S9562" s="4">
        <f t="shared" si="899"/>
        <v>364.2</v>
      </c>
    </row>
    <row r="9563" spans="1:19" hidden="1" x14ac:dyDescent="0.35">
      <c r="A9563" t="s">
        <v>13832</v>
      </c>
      <c r="B9563" t="s">
        <v>1701</v>
      </c>
      <c r="C9563" s="1">
        <v>46017</v>
      </c>
      <c r="D9563" t="s">
        <v>45</v>
      </c>
      <c r="E9563" t="s">
        <v>95</v>
      </c>
      <c r="F9563" s="3">
        <v>2</v>
      </c>
      <c r="G9563" s="3" t="str">
        <f t="shared" si="894"/>
        <v>Valid Quantity</v>
      </c>
      <c r="H9563" s="2" t="s">
        <v>2463</v>
      </c>
      <c r="I9563" s="3">
        <v>0</v>
      </c>
      <c r="J9563" t="s">
        <v>84</v>
      </c>
      <c r="K9563" t="s">
        <v>206</v>
      </c>
      <c r="L9563" t="s">
        <v>41</v>
      </c>
      <c r="M9563" t="s">
        <v>185</v>
      </c>
      <c r="O9563" s="3" t="str">
        <f t="shared" si="895"/>
        <v>Consistent</v>
      </c>
      <c r="P9563" t="str">
        <f t="shared" si="896"/>
        <v>Not Rated</v>
      </c>
      <c r="Q9563" s="4">
        <f t="shared" si="897"/>
        <v>49.14</v>
      </c>
      <c r="R9563" s="4">
        <f t="shared" si="898"/>
        <v>0</v>
      </c>
      <c r="S9563" s="4">
        <f t="shared" si="899"/>
        <v>49.14</v>
      </c>
    </row>
    <row r="9564" spans="1:19" hidden="1" x14ac:dyDescent="0.35">
      <c r="A9564" t="s">
        <v>14558</v>
      </c>
      <c r="B9564" t="s">
        <v>11347</v>
      </c>
      <c r="C9564" s="1">
        <v>46017</v>
      </c>
      <c r="D9564" t="s">
        <v>45</v>
      </c>
      <c r="E9564" t="s">
        <v>95</v>
      </c>
      <c r="F9564" s="3">
        <v>2</v>
      </c>
      <c r="G9564" s="3" t="str">
        <f t="shared" si="894"/>
        <v>Valid Quantity</v>
      </c>
      <c r="H9564" s="2" t="s">
        <v>6792</v>
      </c>
      <c r="I9564" s="3">
        <v>10</v>
      </c>
      <c r="J9564" t="s">
        <v>54</v>
      </c>
      <c r="K9564" t="s">
        <v>91</v>
      </c>
      <c r="L9564" t="s">
        <v>41</v>
      </c>
      <c r="M9564" t="s">
        <v>32</v>
      </c>
      <c r="O9564" s="3" t="str">
        <f t="shared" si="895"/>
        <v>Consistent</v>
      </c>
      <c r="P9564" t="str">
        <f t="shared" si="896"/>
        <v>Not Rated</v>
      </c>
      <c r="Q9564" s="4">
        <f t="shared" si="897"/>
        <v>61.04</v>
      </c>
      <c r="R9564" s="4">
        <f t="shared" si="898"/>
        <v>6.1040000000000001</v>
      </c>
      <c r="S9564" s="4">
        <f t="shared" si="899"/>
        <v>54.936</v>
      </c>
    </row>
    <row r="9565" spans="1:19" hidden="1" x14ac:dyDescent="0.35">
      <c r="A9565" t="s">
        <v>15076</v>
      </c>
      <c r="B9565" t="s">
        <v>9602</v>
      </c>
      <c r="C9565" s="1">
        <v>46017</v>
      </c>
      <c r="D9565" t="s">
        <v>17</v>
      </c>
      <c r="E9565" t="s">
        <v>72</v>
      </c>
      <c r="F9565" s="3">
        <v>3</v>
      </c>
      <c r="G9565" s="3" t="str">
        <f t="shared" si="894"/>
        <v>Valid Quantity</v>
      </c>
      <c r="H9565" s="2" t="s">
        <v>2080</v>
      </c>
      <c r="I9565" s="3">
        <v>5</v>
      </c>
      <c r="J9565" t="s">
        <v>20</v>
      </c>
      <c r="K9565" t="s">
        <v>194</v>
      </c>
      <c r="L9565" t="s">
        <v>163</v>
      </c>
      <c r="M9565" t="s">
        <v>23</v>
      </c>
      <c r="N9565" s="3">
        <v>4</v>
      </c>
      <c r="O9565" s="3" t="str">
        <f t="shared" si="895"/>
        <v>Consistent</v>
      </c>
      <c r="P9565" t="str">
        <f t="shared" si="896"/>
        <v>Good</v>
      </c>
      <c r="Q9565" s="4">
        <f t="shared" si="897"/>
        <v>49.83</v>
      </c>
      <c r="R9565" s="4">
        <f t="shared" si="898"/>
        <v>2.4914999999999998</v>
      </c>
      <c r="S9565" s="4">
        <f t="shared" si="899"/>
        <v>47.338499999999996</v>
      </c>
    </row>
    <row r="9566" spans="1:19" hidden="1" x14ac:dyDescent="0.35">
      <c r="A9566" t="s">
        <v>16805</v>
      </c>
      <c r="B9566" t="s">
        <v>3911</v>
      </c>
      <c r="C9566" s="1">
        <v>46017</v>
      </c>
      <c r="D9566" t="s">
        <v>17</v>
      </c>
      <c r="E9566" t="s">
        <v>72</v>
      </c>
      <c r="F9566" s="3">
        <v>4</v>
      </c>
      <c r="G9566" s="3" t="str">
        <f t="shared" si="894"/>
        <v>Valid Quantity</v>
      </c>
      <c r="H9566" s="2" t="s">
        <v>802</v>
      </c>
      <c r="I9566" s="3">
        <v>0</v>
      </c>
      <c r="J9566" t="s">
        <v>54</v>
      </c>
      <c r="K9566" t="s">
        <v>60</v>
      </c>
      <c r="L9566" t="s">
        <v>61</v>
      </c>
      <c r="M9566" t="s">
        <v>68</v>
      </c>
      <c r="O9566" s="3" t="str">
        <f t="shared" si="895"/>
        <v>Consistent</v>
      </c>
      <c r="P9566" t="str">
        <f t="shared" si="896"/>
        <v>Not Rated</v>
      </c>
      <c r="Q9566" s="4">
        <f t="shared" si="897"/>
        <v>95.72</v>
      </c>
      <c r="R9566" s="4">
        <f t="shared" si="898"/>
        <v>0</v>
      </c>
      <c r="S9566" s="4">
        <f t="shared" si="899"/>
        <v>95.72</v>
      </c>
    </row>
    <row r="9567" spans="1:19" hidden="1" x14ac:dyDescent="0.35">
      <c r="A9567" t="s">
        <v>16841</v>
      </c>
      <c r="B9567" t="s">
        <v>10891</v>
      </c>
      <c r="C9567" s="1">
        <v>46017</v>
      </c>
      <c r="D9567" t="s">
        <v>17</v>
      </c>
      <c r="E9567" t="s">
        <v>72</v>
      </c>
      <c r="F9567" s="3">
        <v>2</v>
      </c>
      <c r="G9567" s="3" t="str">
        <f t="shared" si="894"/>
        <v>Valid Quantity</v>
      </c>
      <c r="H9567" s="2" t="s">
        <v>10991</v>
      </c>
      <c r="I9567" s="3">
        <v>0</v>
      </c>
      <c r="J9567" t="s">
        <v>48</v>
      </c>
      <c r="K9567" t="s">
        <v>131</v>
      </c>
      <c r="L9567" t="s">
        <v>86</v>
      </c>
      <c r="M9567" t="s">
        <v>23</v>
      </c>
      <c r="N9567" s="3">
        <v>5</v>
      </c>
      <c r="O9567" s="3" t="str">
        <f t="shared" si="895"/>
        <v>Consistent</v>
      </c>
      <c r="P9567" t="str">
        <f t="shared" si="896"/>
        <v>Excellent</v>
      </c>
      <c r="Q9567" s="4">
        <f t="shared" si="897"/>
        <v>56.62</v>
      </c>
      <c r="R9567" s="4">
        <f t="shared" si="898"/>
        <v>0</v>
      </c>
      <c r="S9567" s="4">
        <f t="shared" si="899"/>
        <v>56.62</v>
      </c>
    </row>
    <row r="9568" spans="1:19" hidden="1" x14ac:dyDescent="0.35">
      <c r="A9568" t="s">
        <v>16892</v>
      </c>
      <c r="B9568" t="s">
        <v>1317</v>
      </c>
      <c r="C9568" s="1">
        <v>46017</v>
      </c>
      <c r="D9568" t="s">
        <v>81</v>
      </c>
      <c r="E9568" t="s">
        <v>111</v>
      </c>
      <c r="F9568" s="3">
        <v>2</v>
      </c>
      <c r="G9568" s="3" t="str">
        <f t="shared" si="894"/>
        <v>Valid Quantity</v>
      </c>
      <c r="H9568" s="2" t="s">
        <v>16893</v>
      </c>
      <c r="I9568" s="3">
        <v>0</v>
      </c>
      <c r="J9568" t="s">
        <v>84</v>
      </c>
      <c r="K9568" t="s">
        <v>113</v>
      </c>
      <c r="L9568" t="s">
        <v>61</v>
      </c>
      <c r="M9568" t="s">
        <v>185</v>
      </c>
      <c r="O9568" s="3" t="str">
        <f t="shared" si="895"/>
        <v>Consistent</v>
      </c>
      <c r="P9568" t="str">
        <f t="shared" si="896"/>
        <v>Not Rated</v>
      </c>
      <c r="Q9568" s="4">
        <f t="shared" si="897"/>
        <v>276.24</v>
      </c>
      <c r="R9568" s="4">
        <f t="shared" si="898"/>
        <v>0</v>
      </c>
      <c r="S9568" s="4">
        <f t="shared" si="899"/>
        <v>276.24</v>
      </c>
    </row>
    <row r="9569" spans="1:19" hidden="1" x14ac:dyDescent="0.35">
      <c r="A9569" t="s">
        <v>17135</v>
      </c>
      <c r="B9569" t="s">
        <v>2678</v>
      </c>
      <c r="C9569" s="1">
        <v>46017</v>
      </c>
      <c r="D9569" t="s">
        <v>116</v>
      </c>
      <c r="E9569" t="s">
        <v>117</v>
      </c>
      <c r="F9569" s="3">
        <v>1</v>
      </c>
      <c r="G9569" s="3" t="str">
        <f t="shared" si="894"/>
        <v>Valid Quantity</v>
      </c>
      <c r="H9569" s="2" t="s">
        <v>12378</v>
      </c>
      <c r="I9569" s="3">
        <v>20</v>
      </c>
      <c r="J9569" t="s">
        <v>39</v>
      </c>
      <c r="K9569" t="s">
        <v>281</v>
      </c>
      <c r="L9569" t="s">
        <v>31</v>
      </c>
      <c r="M9569" t="s">
        <v>68</v>
      </c>
      <c r="O9569" s="3" t="str">
        <f t="shared" si="895"/>
        <v>Consistent</v>
      </c>
      <c r="P9569" t="str">
        <f t="shared" si="896"/>
        <v>Not Rated</v>
      </c>
      <c r="Q9569" s="4">
        <f t="shared" si="897"/>
        <v>53.38</v>
      </c>
      <c r="R9569" s="4">
        <f t="shared" si="898"/>
        <v>10.676000000000002</v>
      </c>
      <c r="S9569" s="4">
        <f t="shared" si="899"/>
        <v>42.704000000000001</v>
      </c>
    </row>
    <row r="9570" spans="1:19" hidden="1" x14ac:dyDescent="0.35">
      <c r="A9570" t="s">
        <v>18562</v>
      </c>
      <c r="B9570" t="s">
        <v>4446</v>
      </c>
      <c r="C9570" s="1">
        <v>46017</v>
      </c>
      <c r="D9570" t="s">
        <v>45</v>
      </c>
      <c r="E9570" t="s">
        <v>95</v>
      </c>
      <c r="F9570" s="3">
        <v>4</v>
      </c>
      <c r="G9570" s="3" t="str">
        <f t="shared" si="894"/>
        <v>Valid Quantity</v>
      </c>
      <c r="H9570" s="2" t="s">
        <v>2936</v>
      </c>
      <c r="I9570" s="3">
        <v>15</v>
      </c>
      <c r="J9570" t="s">
        <v>39</v>
      </c>
      <c r="K9570" t="s">
        <v>162</v>
      </c>
      <c r="L9570" t="s">
        <v>163</v>
      </c>
      <c r="M9570" t="s">
        <v>23</v>
      </c>
      <c r="N9570" s="3">
        <v>3</v>
      </c>
      <c r="O9570" s="3" t="str">
        <f t="shared" si="895"/>
        <v>Consistent</v>
      </c>
      <c r="P9570" t="str">
        <f t="shared" si="896"/>
        <v>Average</v>
      </c>
      <c r="Q9570" s="4">
        <f t="shared" si="897"/>
        <v>109.76</v>
      </c>
      <c r="R9570" s="4">
        <f t="shared" si="898"/>
        <v>16.464000000000002</v>
      </c>
      <c r="S9570" s="4">
        <f t="shared" si="899"/>
        <v>93.296000000000006</v>
      </c>
    </row>
    <row r="9571" spans="1:19" hidden="1" x14ac:dyDescent="0.35">
      <c r="A9571" t="s">
        <v>22535</v>
      </c>
      <c r="B9571" t="s">
        <v>12257</v>
      </c>
      <c r="C9571" s="1">
        <v>46017</v>
      </c>
      <c r="D9571" t="s">
        <v>45</v>
      </c>
      <c r="E9571" t="s">
        <v>215</v>
      </c>
      <c r="F9571" s="3">
        <v>2</v>
      </c>
      <c r="G9571" s="3" t="str">
        <f t="shared" si="894"/>
        <v>Valid Quantity</v>
      </c>
      <c r="H9571" s="2" t="s">
        <v>22536</v>
      </c>
      <c r="I9571" s="3">
        <v>0</v>
      </c>
      <c r="J9571" t="s">
        <v>67</v>
      </c>
      <c r="K9571" t="s">
        <v>467</v>
      </c>
      <c r="L9571" t="s">
        <v>120</v>
      </c>
      <c r="M9571" t="s">
        <v>23</v>
      </c>
      <c r="N9571" s="3">
        <v>3</v>
      </c>
      <c r="O9571" s="3" t="str">
        <f t="shared" si="895"/>
        <v>Consistent</v>
      </c>
      <c r="P9571" t="str">
        <f t="shared" si="896"/>
        <v>Average</v>
      </c>
      <c r="Q9571" s="4">
        <f t="shared" si="897"/>
        <v>118.46</v>
      </c>
      <c r="R9571" s="4">
        <f t="shared" si="898"/>
        <v>0</v>
      </c>
      <c r="S9571" s="4">
        <f t="shared" si="899"/>
        <v>118.46</v>
      </c>
    </row>
    <row r="9572" spans="1:19" hidden="1" x14ac:dyDescent="0.35">
      <c r="A9572" t="s">
        <v>2312</v>
      </c>
      <c r="B9572" t="s">
        <v>455</v>
      </c>
      <c r="C9572" s="1">
        <v>46018</v>
      </c>
      <c r="D9572" t="s">
        <v>45</v>
      </c>
      <c r="E9572" t="s">
        <v>46</v>
      </c>
      <c r="F9572" s="3">
        <v>1</v>
      </c>
      <c r="G9572" s="3" t="str">
        <f t="shared" si="894"/>
        <v>Valid Quantity</v>
      </c>
      <c r="H9572" s="2" t="s">
        <v>2313</v>
      </c>
      <c r="I9572" s="3">
        <v>5</v>
      </c>
      <c r="J9572" t="s">
        <v>84</v>
      </c>
      <c r="K9572" t="s">
        <v>74</v>
      </c>
      <c r="L9572" t="s">
        <v>61</v>
      </c>
      <c r="M9572" t="s">
        <v>68</v>
      </c>
      <c r="O9572" s="3" t="str">
        <f t="shared" si="895"/>
        <v>Consistent</v>
      </c>
      <c r="P9572" t="str">
        <f t="shared" si="896"/>
        <v>Not Rated</v>
      </c>
      <c r="Q9572" s="4">
        <f t="shared" si="897"/>
        <v>44.19</v>
      </c>
      <c r="R9572" s="4">
        <f t="shared" si="898"/>
        <v>2.2094999999999998</v>
      </c>
      <c r="S9572" s="4">
        <f t="shared" si="899"/>
        <v>41.980499999999999</v>
      </c>
    </row>
    <row r="9573" spans="1:19" hidden="1" x14ac:dyDescent="0.35">
      <c r="A9573" t="s">
        <v>3071</v>
      </c>
      <c r="B9573" t="s">
        <v>3072</v>
      </c>
      <c r="C9573" s="1">
        <v>46018</v>
      </c>
      <c r="D9573" t="s">
        <v>17</v>
      </c>
      <c r="E9573" t="s">
        <v>28</v>
      </c>
      <c r="F9573" s="3">
        <v>1</v>
      </c>
      <c r="G9573" s="3" t="str">
        <f t="shared" si="894"/>
        <v>Valid Quantity</v>
      </c>
      <c r="H9573" s="2" t="s">
        <v>3073</v>
      </c>
      <c r="I9573" s="3">
        <v>0</v>
      </c>
      <c r="J9573" t="s">
        <v>84</v>
      </c>
      <c r="K9573" t="s">
        <v>162</v>
      </c>
      <c r="L9573" t="s">
        <v>163</v>
      </c>
      <c r="M9573" t="s">
        <v>23</v>
      </c>
      <c r="N9573" s="3">
        <v>3</v>
      </c>
      <c r="O9573" s="3" t="str">
        <f t="shared" si="895"/>
        <v>Consistent</v>
      </c>
      <c r="P9573" t="str">
        <f t="shared" si="896"/>
        <v>Average</v>
      </c>
      <c r="Q9573" s="4">
        <f t="shared" si="897"/>
        <v>25.73</v>
      </c>
      <c r="R9573" s="4">
        <f t="shared" si="898"/>
        <v>0</v>
      </c>
      <c r="S9573" s="4">
        <f t="shared" si="899"/>
        <v>25.73</v>
      </c>
    </row>
    <row r="9574" spans="1:19" hidden="1" x14ac:dyDescent="0.35">
      <c r="A9574" t="s">
        <v>4689</v>
      </c>
      <c r="B9574" t="s">
        <v>4690</v>
      </c>
      <c r="C9574" s="1">
        <v>46018</v>
      </c>
      <c r="D9574" t="s">
        <v>36</v>
      </c>
      <c r="E9574" t="s">
        <v>37</v>
      </c>
      <c r="F9574" s="3">
        <v>1</v>
      </c>
      <c r="G9574" s="3" t="str">
        <f t="shared" si="894"/>
        <v>Valid Quantity</v>
      </c>
      <c r="H9574" s="2" t="s">
        <v>4691</v>
      </c>
      <c r="I9574" s="3">
        <v>0</v>
      </c>
      <c r="J9574" t="s">
        <v>48</v>
      </c>
      <c r="K9574" t="s">
        <v>153</v>
      </c>
      <c r="L9574" t="s">
        <v>120</v>
      </c>
      <c r="M9574" t="s">
        <v>32</v>
      </c>
      <c r="N9574" s="3">
        <v>0</v>
      </c>
      <c r="O9574" s="3" t="str">
        <f t="shared" si="895"/>
        <v>Consistent</v>
      </c>
      <c r="P9574" t="str">
        <f t="shared" si="896"/>
        <v>Not Rated</v>
      </c>
      <c r="Q9574" s="4">
        <f t="shared" si="897"/>
        <v>174.49</v>
      </c>
      <c r="R9574" s="4">
        <f t="shared" si="898"/>
        <v>0</v>
      </c>
      <c r="S9574" s="4">
        <f t="shared" si="899"/>
        <v>174.49</v>
      </c>
    </row>
    <row r="9575" spans="1:19" hidden="1" x14ac:dyDescent="0.35">
      <c r="A9575" t="s">
        <v>12920</v>
      </c>
      <c r="B9575" t="s">
        <v>6980</v>
      </c>
      <c r="C9575" s="1">
        <v>46018</v>
      </c>
      <c r="D9575" t="s">
        <v>17</v>
      </c>
      <c r="E9575" t="s">
        <v>89</v>
      </c>
      <c r="F9575" s="3">
        <v>1</v>
      </c>
      <c r="G9575" s="3" t="str">
        <f t="shared" si="894"/>
        <v>Valid Quantity</v>
      </c>
      <c r="H9575" s="2" t="s">
        <v>5954</v>
      </c>
      <c r="I9575" s="3">
        <v>20</v>
      </c>
      <c r="J9575" t="s">
        <v>67</v>
      </c>
      <c r="K9575" t="s">
        <v>180</v>
      </c>
      <c r="L9575" t="s">
        <v>86</v>
      </c>
      <c r="M9575" t="s">
        <v>32</v>
      </c>
      <c r="O9575" s="3" t="str">
        <f t="shared" si="895"/>
        <v>Consistent</v>
      </c>
      <c r="P9575" t="str">
        <f t="shared" si="896"/>
        <v>Not Rated</v>
      </c>
      <c r="Q9575" s="4">
        <f t="shared" si="897"/>
        <v>37.46</v>
      </c>
      <c r="R9575" s="4">
        <f t="shared" si="898"/>
        <v>7.4920000000000009</v>
      </c>
      <c r="S9575" s="4">
        <f t="shared" si="899"/>
        <v>29.968</v>
      </c>
    </row>
    <row r="9576" spans="1:19" hidden="1" x14ac:dyDescent="0.35">
      <c r="A9576" t="s">
        <v>13039</v>
      </c>
      <c r="B9576" t="s">
        <v>4066</v>
      </c>
      <c r="C9576" s="1">
        <v>46018</v>
      </c>
      <c r="D9576" t="s">
        <v>81</v>
      </c>
      <c r="E9576" t="s">
        <v>111</v>
      </c>
      <c r="F9576" s="3">
        <v>2</v>
      </c>
      <c r="G9576" s="3" t="str">
        <f t="shared" si="894"/>
        <v>Valid Quantity</v>
      </c>
      <c r="H9576" s="2" t="s">
        <v>1817</v>
      </c>
      <c r="I9576" s="3">
        <v>0</v>
      </c>
      <c r="J9576" t="s">
        <v>67</v>
      </c>
      <c r="K9576" t="s">
        <v>119</v>
      </c>
      <c r="L9576" t="s">
        <v>120</v>
      </c>
      <c r="M9576" t="s">
        <v>23</v>
      </c>
      <c r="N9576" s="3">
        <v>1</v>
      </c>
      <c r="O9576" s="3" t="str">
        <f t="shared" si="895"/>
        <v>Consistent</v>
      </c>
      <c r="P9576" t="str">
        <f t="shared" si="896"/>
        <v>Very Bad</v>
      </c>
      <c r="Q9576" s="4">
        <f t="shared" si="897"/>
        <v>33.04</v>
      </c>
      <c r="R9576" s="4">
        <f t="shared" si="898"/>
        <v>0</v>
      </c>
      <c r="S9576" s="4">
        <f t="shared" si="899"/>
        <v>33.04</v>
      </c>
    </row>
    <row r="9577" spans="1:19" hidden="1" x14ac:dyDescent="0.35">
      <c r="A9577" t="s">
        <v>14665</v>
      </c>
      <c r="B9577" t="s">
        <v>8990</v>
      </c>
      <c r="C9577" s="1">
        <v>46018</v>
      </c>
      <c r="D9577" t="s">
        <v>17</v>
      </c>
      <c r="E9577" t="s">
        <v>89</v>
      </c>
      <c r="F9577" s="3">
        <v>1</v>
      </c>
      <c r="G9577" s="3" t="str">
        <f t="shared" si="894"/>
        <v>Valid Quantity</v>
      </c>
      <c r="H9577" s="2" t="s">
        <v>14359</v>
      </c>
      <c r="I9577" s="3">
        <v>15</v>
      </c>
      <c r="J9577" t="s">
        <v>54</v>
      </c>
      <c r="K9577" t="s">
        <v>40</v>
      </c>
      <c r="L9577" t="s">
        <v>41</v>
      </c>
      <c r="M9577" t="s">
        <v>68</v>
      </c>
      <c r="O9577" s="3" t="str">
        <f t="shared" si="895"/>
        <v>Consistent</v>
      </c>
      <c r="P9577" t="str">
        <f t="shared" si="896"/>
        <v>Not Rated</v>
      </c>
      <c r="Q9577" s="4">
        <f t="shared" si="897"/>
        <v>32.36</v>
      </c>
      <c r="R9577" s="4">
        <f t="shared" si="898"/>
        <v>4.8540000000000001</v>
      </c>
      <c r="S9577" s="4">
        <f t="shared" si="899"/>
        <v>27.506</v>
      </c>
    </row>
    <row r="9578" spans="1:19" hidden="1" x14ac:dyDescent="0.35">
      <c r="A9578" t="s">
        <v>15942</v>
      </c>
      <c r="B9578" t="s">
        <v>10173</v>
      </c>
      <c r="C9578" s="1">
        <v>46018</v>
      </c>
      <c r="D9578" t="s">
        <v>17</v>
      </c>
      <c r="E9578" t="s">
        <v>28</v>
      </c>
      <c r="F9578" s="3">
        <v>3</v>
      </c>
      <c r="G9578" s="3" t="str">
        <f t="shared" si="894"/>
        <v>Valid Quantity</v>
      </c>
      <c r="H9578" s="2" t="s">
        <v>4228</v>
      </c>
      <c r="I9578" s="3">
        <v>15</v>
      </c>
      <c r="J9578" t="s">
        <v>84</v>
      </c>
      <c r="K9578" t="s">
        <v>162</v>
      </c>
      <c r="L9578" t="s">
        <v>163</v>
      </c>
      <c r="M9578" t="s">
        <v>32</v>
      </c>
      <c r="O9578" s="3" t="str">
        <f t="shared" si="895"/>
        <v>Consistent</v>
      </c>
      <c r="P9578" t="str">
        <f t="shared" si="896"/>
        <v>Not Rated</v>
      </c>
      <c r="Q9578" s="4">
        <f t="shared" si="897"/>
        <v>35.04</v>
      </c>
      <c r="R9578" s="4">
        <f t="shared" si="898"/>
        <v>5.2560000000000002</v>
      </c>
      <c r="S9578" s="4">
        <f t="shared" si="899"/>
        <v>29.783999999999999</v>
      </c>
    </row>
    <row r="9579" spans="1:19" hidden="1" x14ac:dyDescent="0.35">
      <c r="A9579" t="s">
        <v>16029</v>
      </c>
      <c r="B9579" t="s">
        <v>16030</v>
      </c>
      <c r="C9579" s="1">
        <v>46018</v>
      </c>
      <c r="D9579" t="s">
        <v>101</v>
      </c>
      <c r="E9579" t="s">
        <v>345</v>
      </c>
      <c r="F9579" s="3">
        <v>2</v>
      </c>
      <c r="G9579" s="3" t="str">
        <f t="shared" si="894"/>
        <v>Valid Quantity</v>
      </c>
      <c r="H9579" s="2" t="s">
        <v>4789</v>
      </c>
      <c r="I9579" s="3">
        <v>15</v>
      </c>
      <c r="J9579" t="s">
        <v>39</v>
      </c>
      <c r="K9579" t="s">
        <v>85</v>
      </c>
      <c r="L9579" t="s">
        <v>86</v>
      </c>
      <c r="M9579" t="s">
        <v>32</v>
      </c>
      <c r="O9579" s="3" t="str">
        <f t="shared" si="895"/>
        <v>Consistent</v>
      </c>
      <c r="P9579" t="str">
        <f t="shared" si="896"/>
        <v>Not Rated</v>
      </c>
      <c r="Q9579" s="4">
        <f t="shared" si="897"/>
        <v>94.12</v>
      </c>
      <c r="R9579" s="4">
        <f t="shared" si="898"/>
        <v>14.118000000000002</v>
      </c>
      <c r="S9579" s="4">
        <f t="shared" si="899"/>
        <v>80.00200000000001</v>
      </c>
    </row>
    <row r="9580" spans="1:19" hidden="1" x14ac:dyDescent="0.35">
      <c r="A9580" t="s">
        <v>18449</v>
      </c>
      <c r="B9580" t="s">
        <v>18450</v>
      </c>
      <c r="C9580" s="1">
        <v>46018</v>
      </c>
      <c r="D9580" t="s">
        <v>64</v>
      </c>
      <c r="E9580" t="s">
        <v>331</v>
      </c>
      <c r="F9580" s="3">
        <v>1</v>
      </c>
      <c r="G9580" s="3" t="str">
        <f t="shared" si="894"/>
        <v>Valid Quantity</v>
      </c>
      <c r="H9580" s="2" t="s">
        <v>5761</v>
      </c>
      <c r="I9580" s="3">
        <v>0</v>
      </c>
      <c r="J9580" t="s">
        <v>39</v>
      </c>
      <c r="K9580" t="s">
        <v>162</v>
      </c>
      <c r="L9580" t="s">
        <v>163</v>
      </c>
      <c r="M9580" t="s">
        <v>23</v>
      </c>
      <c r="N9580" s="3">
        <v>5</v>
      </c>
      <c r="O9580" s="3" t="str">
        <f t="shared" si="895"/>
        <v>Consistent</v>
      </c>
      <c r="P9580" t="str">
        <f t="shared" si="896"/>
        <v>Excellent</v>
      </c>
      <c r="Q9580" s="4">
        <f t="shared" si="897"/>
        <v>101.11</v>
      </c>
      <c r="R9580" s="4">
        <f t="shared" si="898"/>
        <v>0</v>
      </c>
      <c r="S9580" s="4">
        <f t="shared" si="899"/>
        <v>101.11</v>
      </c>
    </row>
    <row r="9581" spans="1:19" hidden="1" x14ac:dyDescent="0.35">
      <c r="A9581" t="s">
        <v>19746</v>
      </c>
      <c r="B9581" t="s">
        <v>7255</v>
      </c>
      <c r="C9581" s="1">
        <v>46018</v>
      </c>
      <c r="D9581" t="s">
        <v>36</v>
      </c>
      <c r="E9581" t="s">
        <v>250</v>
      </c>
      <c r="F9581" s="3">
        <v>3</v>
      </c>
      <c r="G9581" s="3" t="str">
        <f t="shared" si="894"/>
        <v>Valid Quantity</v>
      </c>
      <c r="H9581" s="2" t="s">
        <v>12798</v>
      </c>
      <c r="I9581" s="3">
        <v>0</v>
      </c>
      <c r="J9581" t="s">
        <v>20</v>
      </c>
      <c r="K9581" t="s">
        <v>194</v>
      </c>
      <c r="L9581" t="s">
        <v>163</v>
      </c>
      <c r="M9581" t="s">
        <v>23</v>
      </c>
      <c r="N9581" s="3">
        <v>5</v>
      </c>
      <c r="O9581" s="3" t="str">
        <f t="shared" si="895"/>
        <v>Consistent</v>
      </c>
      <c r="P9581" t="str">
        <f t="shared" si="896"/>
        <v>Excellent</v>
      </c>
      <c r="Q9581" s="4">
        <f t="shared" si="897"/>
        <v>154.5</v>
      </c>
      <c r="R9581" s="4">
        <f t="shared" si="898"/>
        <v>0</v>
      </c>
      <c r="S9581" s="4">
        <f t="shared" si="899"/>
        <v>154.5</v>
      </c>
    </row>
    <row r="9582" spans="1:19" hidden="1" x14ac:dyDescent="0.35">
      <c r="A9582" t="s">
        <v>22741</v>
      </c>
      <c r="B9582" t="s">
        <v>7858</v>
      </c>
      <c r="C9582" s="1">
        <v>46018</v>
      </c>
      <c r="D9582" t="s">
        <v>64</v>
      </c>
      <c r="E9582" t="s">
        <v>305</v>
      </c>
      <c r="F9582" s="3">
        <v>3</v>
      </c>
      <c r="G9582" s="3" t="str">
        <f t="shared" si="894"/>
        <v>Valid Quantity</v>
      </c>
      <c r="H9582" s="2" t="s">
        <v>22071</v>
      </c>
      <c r="I9582" s="3">
        <v>10</v>
      </c>
      <c r="J9582" t="s">
        <v>54</v>
      </c>
      <c r="K9582" t="s">
        <v>49</v>
      </c>
      <c r="L9582" t="s">
        <v>22</v>
      </c>
      <c r="M9582" t="s">
        <v>23</v>
      </c>
      <c r="N9582" s="3">
        <v>4</v>
      </c>
      <c r="O9582" s="3" t="str">
        <f t="shared" si="895"/>
        <v>Consistent</v>
      </c>
      <c r="P9582" t="str">
        <f t="shared" si="896"/>
        <v>Good</v>
      </c>
      <c r="Q9582" s="4">
        <f t="shared" si="897"/>
        <v>262.62</v>
      </c>
      <c r="R9582" s="4">
        <f t="shared" si="898"/>
        <v>26.261999999999997</v>
      </c>
      <c r="S9582" s="4">
        <f t="shared" si="899"/>
        <v>236.358</v>
      </c>
    </row>
    <row r="9583" spans="1:19" hidden="1" x14ac:dyDescent="0.35">
      <c r="A9583" t="s">
        <v>22825</v>
      </c>
      <c r="B9583" t="s">
        <v>17322</v>
      </c>
      <c r="C9583" s="1">
        <v>46018</v>
      </c>
      <c r="D9583" t="s">
        <v>36</v>
      </c>
      <c r="E9583" t="s">
        <v>58</v>
      </c>
      <c r="F9583" s="3">
        <v>1</v>
      </c>
      <c r="G9583" s="3" t="str">
        <f t="shared" si="894"/>
        <v>Valid Quantity</v>
      </c>
      <c r="H9583" s="2" t="s">
        <v>17123</v>
      </c>
      <c r="I9583" s="3">
        <v>0</v>
      </c>
      <c r="J9583" t="s">
        <v>39</v>
      </c>
      <c r="K9583" t="s">
        <v>206</v>
      </c>
      <c r="L9583" t="s">
        <v>41</v>
      </c>
      <c r="M9583" t="s">
        <v>23</v>
      </c>
      <c r="O9583" s="3" t="str">
        <f t="shared" si="895"/>
        <v>Consistent</v>
      </c>
      <c r="P9583" t="str">
        <f t="shared" si="896"/>
        <v>Not Rated</v>
      </c>
      <c r="Q9583" s="4">
        <f t="shared" si="897"/>
        <v>134.94999999999999</v>
      </c>
      <c r="R9583" s="4">
        <f t="shared" si="898"/>
        <v>0</v>
      </c>
      <c r="S9583" s="4">
        <f t="shared" si="899"/>
        <v>134.94999999999999</v>
      </c>
    </row>
    <row r="9584" spans="1:19" hidden="1" x14ac:dyDescent="0.35">
      <c r="A9584" t="s">
        <v>316</v>
      </c>
      <c r="B9584" t="s">
        <v>317</v>
      </c>
      <c r="C9584" s="1">
        <v>46019</v>
      </c>
      <c r="D9584" t="s">
        <v>101</v>
      </c>
      <c r="E9584" t="s">
        <v>107</v>
      </c>
      <c r="F9584" s="3">
        <v>2</v>
      </c>
      <c r="G9584" s="3" t="str">
        <f t="shared" si="894"/>
        <v>Valid Quantity</v>
      </c>
      <c r="H9584" s="2" t="s">
        <v>318</v>
      </c>
      <c r="I9584" s="3">
        <v>5</v>
      </c>
      <c r="J9584" t="s">
        <v>54</v>
      </c>
      <c r="K9584" t="s">
        <v>60</v>
      </c>
      <c r="L9584" t="s">
        <v>61</v>
      </c>
      <c r="M9584" t="s">
        <v>23</v>
      </c>
      <c r="N9584" s="3">
        <v>3</v>
      </c>
      <c r="O9584" s="3" t="str">
        <f t="shared" si="895"/>
        <v>Consistent</v>
      </c>
      <c r="P9584" t="str">
        <f t="shared" si="896"/>
        <v>Average</v>
      </c>
      <c r="Q9584" s="4">
        <f t="shared" si="897"/>
        <v>47.96</v>
      </c>
      <c r="R9584" s="4">
        <f t="shared" si="898"/>
        <v>2.3980000000000001</v>
      </c>
      <c r="S9584" s="4">
        <f t="shared" si="899"/>
        <v>45.561999999999998</v>
      </c>
    </row>
    <row r="9585" spans="1:19" hidden="1" x14ac:dyDescent="0.35">
      <c r="A9585" t="s">
        <v>4980</v>
      </c>
      <c r="B9585" t="s">
        <v>4981</v>
      </c>
      <c r="C9585" s="1">
        <v>46019</v>
      </c>
      <c r="D9585" t="s">
        <v>101</v>
      </c>
      <c r="E9585" t="s">
        <v>345</v>
      </c>
      <c r="F9585" s="3">
        <v>1</v>
      </c>
      <c r="G9585" s="3" t="str">
        <f t="shared" si="894"/>
        <v>Valid Quantity</v>
      </c>
      <c r="H9585" s="2" t="s">
        <v>4982</v>
      </c>
      <c r="I9585" s="3">
        <v>10</v>
      </c>
      <c r="J9585" t="s">
        <v>54</v>
      </c>
      <c r="K9585" t="s">
        <v>124</v>
      </c>
      <c r="L9585" t="s">
        <v>61</v>
      </c>
      <c r="M9585" t="s">
        <v>23</v>
      </c>
      <c r="N9585" s="3">
        <v>4</v>
      </c>
      <c r="O9585" s="3" t="str">
        <f t="shared" si="895"/>
        <v>Consistent</v>
      </c>
      <c r="P9585" t="str">
        <f t="shared" si="896"/>
        <v>Good</v>
      </c>
      <c r="Q9585" s="4">
        <f t="shared" si="897"/>
        <v>86.08</v>
      </c>
      <c r="R9585" s="4">
        <f t="shared" si="898"/>
        <v>8.6079999999999988</v>
      </c>
      <c r="S9585" s="4">
        <f t="shared" si="899"/>
        <v>77.471999999999994</v>
      </c>
    </row>
    <row r="9586" spans="1:19" hidden="1" x14ac:dyDescent="0.35">
      <c r="A9586" t="s">
        <v>7723</v>
      </c>
      <c r="B9586" t="s">
        <v>7724</v>
      </c>
      <c r="C9586" s="1">
        <v>46019</v>
      </c>
      <c r="D9586" t="s">
        <v>101</v>
      </c>
      <c r="E9586" t="s">
        <v>102</v>
      </c>
      <c r="F9586" s="3">
        <v>4</v>
      </c>
      <c r="G9586" s="3" t="str">
        <f t="shared" si="894"/>
        <v>Valid Quantity</v>
      </c>
      <c r="H9586" s="2" t="s">
        <v>2625</v>
      </c>
      <c r="I9586" s="3">
        <v>20</v>
      </c>
      <c r="J9586" t="s">
        <v>67</v>
      </c>
      <c r="K9586" t="s">
        <v>281</v>
      </c>
      <c r="L9586" t="s">
        <v>31</v>
      </c>
      <c r="M9586" t="s">
        <v>75</v>
      </c>
      <c r="O9586" s="3" t="str">
        <f t="shared" si="895"/>
        <v>Consistent</v>
      </c>
      <c r="P9586" t="str">
        <f t="shared" si="896"/>
        <v>Not Rated</v>
      </c>
      <c r="Q9586" s="4">
        <f t="shared" si="897"/>
        <v>157.44</v>
      </c>
      <c r="R9586" s="4">
        <f t="shared" si="898"/>
        <v>31.488000000000003</v>
      </c>
      <c r="S9586" s="4">
        <f t="shared" si="899"/>
        <v>125.952</v>
      </c>
    </row>
    <row r="9587" spans="1:19" hidden="1" x14ac:dyDescent="0.35">
      <c r="A9587" t="s">
        <v>16181</v>
      </c>
      <c r="B9587" t="s">
        <v>9726</v>
      </c>
      <c r="C9587" s="1">
        <v>46019</v>
      </c>
      <c r="D9587" t="s">
        <v>45</v>
      </c>
      <c r="E9587" t="s">
        <v>95</v>
      </c>
      <c r="F9587" s="3">
        <v>1</v>
      </c>
      <c r="G9587" s="3" t="str">
        <f t="shared" si="894"/>
        <v>Valid Quantity</v>
      </c>
      <c r="H9587" s="2" t="s">
        <v>13198</v>
      </c>
      <c r="I9587" s="3">
        <v>0</v>
      </c>
      <c r="J9587" t="s">
        <v>39</v>
      </c>
      <c r="K9587" t="s">
        <v>162</v>
      </c>
      <c r="L9587" t="s">
        <v>163</v>
      </c>
      <c r="M9587" t="s">
        <v>185</v>
      </c>
      <c r="O9587" s="3" t="str">
        <f t="shared" si="895"/>
        <v>Consistent</v>
      </c>
      <c r="P9587" t="str">
        <f t="shared" si="896"/>
        <v>Not Rated</v>
      </c>
      <c r="Q9587" s="4">
        <f t="shared" si="897"/>
        <v>32.619999999999997</v>
      </c>
      <c r="R9587" s="4">
        <f t="shared" si="898"/>
        <v>0</v>
      </c>
      <c r="S9587" s="4">
        <f t="shared" si="899"/>
        <v>32.619999999999997</v>
      </c>
    </row>
    <row r="9588" spans="1:19" hidden="1" x14ac:dyDescent="0.35">
      <c r="A9588" t="s">
        <v>17035</v>
      </c>
      <c r="B9588" t="s">
        <v>9953</v>
      </c>
      <c r="C9588" s="1">
        <v>46019</v>
      </c>
      <c r="D9588" t="s">
        <v>36</v>
      </c>
      <c r="E9588" t="s">
        <v>52</v>
      </c>
      <c r="F9588" s="3">
        <v>1</v>
      </c>
      <c r="G9588" s="3" t="str">
        <f t="shared" si="894"/>
        <v>Valid Quantity</v>
      </c>
      <c r="H9588" s="2" t="s">
        <v>8788</v>
      </c>
      <c r="I9588" s="3">
        <v>10</v>
      </c>
      <c r="J9588" t="s">
        <v>48</v>
      </c>
      <c r="K9588" t="s">
        <v>113</v>
      </c>
      <c r="L9588" t="s">
        <v>61</v>
      </c>
      <c r="M9588" t="s">
        <v>75</v>
      </c>
      <c r="N9588" s="3">
        <v>0</v>
      </c>
      <c r="O9588" s="3" t="str">
        <f t="shared" si="895"/>
        <v>Consistent</v>
      </c>
      <c r="P9588" t="str">
        <f t="shared" si="896"/>
        <v>Not Rated</v>
      </c>
      <c r="Q9588" s="4">
        <f t="shared" si="897"/>
        <v>37.03</v>
      </c>
      <c r="R9588" s="4">
        <f t="shared" si="898"/>
        <v>3.7030000000000003</v>
      </c>
      <c r="S9588" s="4">
        <f t="shared" si="899"/>
        <v>33.326999999999998</v>
      </c>
    </row>
    <row r="9589" spans="1:19" hidden="1" x14ac:dyDescent="0.35">
      <c r="A9589" t="s">
        <v>17569</v>
      </c>
      <c r="B9589" t="s">
        <v>6022</v>
      </c>
      <c r="C9589" s="1">
        <v>46019</v>
      </c>
      <c r="D9589" t="s">
        <v>36</v>
      </c>
      <c r="E9589" t="s">
        <v>183</v>
      </c>
      <c r="F9589" s="3">
        <v>1</v>
      </c>
      <c r="G9589" s="3" t="str">
        <f t="shared" si="894"/>
        <v>Valid Quantity</v>
      </c>
      <c r="H9589" s="2" t="s">
        <v>7652</v>
      </c>
      <c r="I9589" s="3">
        <v>0</v>
      </c>
      <c r="J9589" t="s">
        <v>48</v>
      </c>
      <c r="K9589" t="s">
        <v>206</v>
      </c>
      <c r="L9589" t="s">
        <v>41</v>
      </c>
      <c r="M9589" t="s">
        <v>23</v>
      </c>
      <c r="N9589" s="3">
        <v>5</v>
      </c>
      <c r="O9589" s="3" t="str">
        <f t="shared" si="895"/>
        <v>Consistent</v>
      </c>
      <c r="P9589" t="str">
        <f t="shared" si="896"/>
        <v>Excellent</v>
      </c>
      <c r="Q9589" s="4">
        <f t="shared" si="897"/>
        <v>41.01</v>
      </c>
      <c r="R9589" s="4">
        <f t="shared" si="898"/>
        <v>0</v>
      </c>
      <c r="S9589" s="4">
        <f t="shared" si="899"/>
        <v>41.01</v>
      </c>
    </row>
    <row r="9590" spans="1:19" hidden="1" x14ac:dyDescent="0.35">
      <c r="A9590" t="s">
        <v>18122</v>
      </c>
      <c r="B9590" t="s">
        <v>5821</v>
      </c>
      <c r="C9590" s="1">
        <v>46019</v>
      </c>
      <c r="D9590" t="s">
        <v>81</v>
      </c>
      <c r="E9590" t="s">
        <v>82</v>
      </c>
      <c r="F9590" s="3">
        <v>1</v>
      </c>
      <c r="G9590" s="3" t="str">
        <f t="shared" si="894"/>
        <v>Valid Quantity</v>
      </c>
      <c r="H9590" s="2" t="s">
        <v>18123</v>
      </c>
      <c r="I9590" s="3">
        <v>0</v>
      </c>
      <c r="J9590" t="s">
        <v>48</v>
      </c>
      <c r="K9590" t="s">
        <v>74</v>
      </c>
      <c r="L9590" t="s">
        <v>61</v>
      </c>
      <c r="M9590" t="s">
        <v>68</v>
      </c>
      <c r="N9590" s="3">
        <v>0</v>
      </c>
      <c r="O9590" s="3" t="str">
        <f t="shared" si="895"/>
        <v>Consistent</v>
      </c>
      <c r="P9590" t="str">
        <f t="shared" si="896"/>
        <v>Not Rated</v>
      </c>
      <c r="Q9590" s="4">
        <f t="shared" si="897"/>
        <v>100.77</v>
      </c>
      <c r="R9590" s="4">
        <f t="shared" si="898"/>
        <v>0</v>
      </c>
      <c r="S9590" s="4">
        <f t="shared" si="899"/>
        <v>100.77</v>
      </c>
    </row>
    <row r="9591" spans="1:19" hidden="1" x14ac:dyDescent="0.35">
      <c r="A9591" t="s">
        <v>18856</v>
      </c>
      <c r="B9591" t="s">
        <v>7657</v>
      </c>
      <c r="C9591" s="1">
        <v>46019</v>
      </c>
      <c r="D9591" t="s">
        <v>116</v>
      </c>
      <c r="E9591" t="s">
        <v>151</v>
      </c>
      <c r="F9591" s="3">
        <v>1</v>
      </c>
      <c r="G9591" s="3" t="str">
        <f t="shared" si="894"/>
        <v>Valid Quantity</v>
      </c>
      <c r="H9591" s="2" t="s">
        <v>18857</v>
      </c>
      <c r="I9591" s="3">
        <v>15</v>
      </c>
      <c r="J9591" t="s">
        <v>20</v>
      </c>
      <c r="K9591" t="s">
        <v>189</v>
      </c>
      <c r="L9591" t="s">
        <v>120</v>
      </c>
      <c r="M9591" t="s">
        <v>23</v>
      </c>
      <c r="N9591" s="3">
        <v>1</v>
      </c>
      <c r="O9591" s="3" t="str">
        <f t="shared" si="895"/>
        <v>Consistent</v>
      </c>
      <c r="P9591" t="str">
        <f t="shared" si="896"/>
        <v>Very Bad</v>
      </c>
      <c r="Q9591" s="4">
        <f t="shared" si="897"/>
        <v>154.02000000000001</v>
      </c>
      <c r="R9591" s="4">
        <f t="shared" si="898"/>
        <v>23.103000000000002</v>
      </c>
      <c r="S9591" s="4">
        <f t="shared" si="899"/>
        <v>130.917</v>
      </c>
    </row>
    <row r="9592" spans="1:19" hidden="1" x14ac:dyDescent="0.35">
      <c r="A9592" t="s">
        <v>20075</v>
      </c>
      <c r="B9592" t="s">
        <v>1119</v>
      </c>
      <c r="C9592" s="1">
        <v>46019</v>
      </c>
      <c r="D9592" t="s">
        <v>159</v>
      </c>
      <c r="E9592" t="s">
        <v>160</v>
      </c>
      <c r="F9592" s="3">
        <v>1</v>
      </c>
      <c r="G9592" s="3" t="str">
        <f t="shared" si="894"/>
        <v>Valid Quantity</v>
      </c>
      <c r="H9592" s="2" t="s">
        <v>8407</v>
      </c>
      <c r="I9592" s="3">
        <v>0</v>
      </c>
      <c r="J9592" t="s">
        <v>67</v>
      </c>
      <c r="K9592" t="s">
        <v>113</v>
      </c>
      <c r="L9592" t="s">
        <v>61</v>
      </c>
      <c r="M9592" t="s">
        <v>75</v>
      </c>
      <c r="O9592" s="3" t="str">
        <f t="shared" si="895"/>
        <v>Consistent</v>
      </c>
      <c r="P9592" t="str">
        <f t="shared" si="896"/>
        <v>Not Rated</v>
      </c>
      <c r="Q9592" s="4">
        <f t="shared" si="897"/>
        <v>20.96</v>
      </c>
      <c r="R9592" s="4">
        <f t="shared" si="898"/>
        <v>0</v>
      </c>
      <c r="S9592" s="4">
        <f t="shared" si="899"/>
        <v>20.96</v>
      </c>
    </row>
    <row r="9593" spans="1:19" hidden="1" x14ac:dyDescent="0.35">
      <c r="A9593" t="s">
        <v>21294</v>
      </c>
      <c r="B9593" t="s">
        <v>6714</v>
      </c>
      <c r="C9593" s="1">
        <v>46019</v>
      </c>
      <c r="D9593" t="s">
        <v>101</v>
      </c>
      <c r="E9593" t="s">
        <v>345</v>
      </c>
      <c r="F9593" s="3">
        <v>2</v>
      </c>
      <c r="G9593" s="3" t="str">
        <f t="shared" si="894"/>
        <v>Valid Quantity</v>
      </c>
      <c r="H9593" s="2" t="s">
        <v>2248</v>
      </c>
      <c r="I9593" s="3">
        <v>0</v>
      </c>
      <c r="J9593" t="s">
        <v>48</v>
      </c>
      <c r="K9593" t="s">
        <v>40</v>
      </c>
      <c r="L9593" t="s">
        <v>41</v>
      </c>
      <c r="M9593" t="s">
        <v>68</v>
      </c>
      <c r="N9593" s="3">
        <v>0</v>
      </c>
      <c r="O9593" s="3" t="str">
        <f t="shared" si="895"/>
        <v>Consistent</v>
      </c>
      <c r="P9593" t="str">
        <f t="shared" si="896"/>
        <v>Not Rated</v>
      </c>
      <c r="Q9593" s="4">
        <f t="shared" si="897"/>
        <v>48.12</v>
      </c>
      <c r="R9593" s="4">
        <f t="shared" si="898"/>
        <v>0</v>
      </c>
      <c r="S9593" s="4">
        <f t="shared" si="899"/>
        <v>48.12</v>
      </c>
    </row>
    <row r="9594" spans="1:19" hidden="1" x14ac:dyDescent="0.35">
      <c r="A9594" t="s">
        <v>22298</v>
      </c>
      <c r="B9594" t="s">
        <v>13023</v>
      </c>
      <c r="C9594" s="1">
        <v>46019</v>
      </c>
      <c r="D9594" t="s">
        <v>17</v>
      </c>
      <c r="E9594" t="s">
        <v>28</v>
      </c>
      <c r="F9594" s="3">
        <v>2</v>
      </c>
      <c r="G9594" s="3" t="str">
        <f t="shared" si="894"/>
        <v>Valid Quantity</v>
      </c>
      <c r="H9594" s="2" t="s">
        <v>10327</v>
      </c>
      <c r="I9594" s="3">
        <v>0</v>
      </c>
      <c r="J9594" t="s">
        <v>20</v>
      </c>
      <c r="K9594" t="s">
        <v>30</v>
      </c>
      <c r="L9594" t="s">
        <v>31</v>
      </c>
      <c r="M9594" t="s">
        <v>23</v>
      </c>
      <c r="N9594" s="3">
        <v>3</v>
      </c>
      <c r="O9594" s="3" t="str">
        <f t="shared" si="895"/>
        <v>Consistent</v>
      </c>
      <c r="P9594" t="str">
        <f t="shared" si="896"/>
        <v>Average</v>
      </c>
      <c r="Q9594" s="4">
        <f t="shared" si="897"/>
        <v>28.54</v>
      </c>
      <c r="R9594" s="4">
        <f t="shared" si="898"/>
        <v>0</v>
      </c>
      <c r="S9594" s="4">
        <f t="shared" si="899"/>
        <v>28.54</v>
      </c>
    </row>
    <row r="9595" spans="1:19" hidden="1" x14ac:dyDescent="0.35">
      <c r="A9595" t="s">
        <v>5110</v>
      </c>
      <c r="B9595" t="s">
        <v>2634</v>
      </c>
      <c r="C9595" s="1">
        <v>46020</v>
      </c>
      <c r="D9595" t="s">
        <v>81</v>
      </c>
      <c r="E9595" t="s">
        <v>143</v>
      </c>
      <c r="F9595" s="3">
        <v>2</v>
      </c>
      <c r="G9595" s="3" t="str">
        <f t="shared" si="894"/>
        <v>Valid Quantity</v>
      </c>
      <c r="H9595" s="2" t="s">
        <v>5111</v>
      </c>
      <c r="I9595" s="3">
        <v>5</v>
      </c>
      <c r="J9595" t="s">
        <v>48</v>
      </c>
      <c r="K9595" t="s">
        <v>131</v>
      </c>
      <c r="L9595" t="s">
        <v>86</v>
      </c>
      <c r="M9595" t="s">
        <v>23</v>
      </c>
      <c r="N9595" s="3">
        <v>5</v>
      </c>
      <c r="O9595" s="3" t="str">
        <f t="shared" si="895"/>
        <v>Consistent</v>
      </c>
      <c r="P9595" t="str">
        <f t="shared" si="896"/>
        <v>Excellent</v>
      </c>
      <c r="Q9595" s="4">
        <f t="shared" si="897"/>
        <v>194.5</v>
      </c>
      <c r="R9595" s="4">
        <f t="shared" si="898"/>
        <v>9.7249999999999996</v>
      </c>
      <c r="S9595" s="4">
        <f t="shared" si="899"/>
        <v>184.77500000000001</v>
      </c>
    </row>
    <row r="9596" spans="1:19" hidden="1" x14ac:dyDescent="0.35">
      <c r="A9596" t="s">
        <v>7361</v>
      </c>
      <c r="B9596" t="s">
        <v>7189</v>
      </c>
      <c r="C9596" s="1">
        <v>46020</v>
      </c>
      <c r="D9596" t="s">
        <v>101</v>
      </c>
      <c r="E9596" t="s">
        <v>345</v>
      </c>
      <c r="F9596" s="3">
        <v>2</v>
      </c>
      <c r="G9596" s="3" t="str">
        <f t="shared" si="894"/>
        <v>Valid Quantity</v>
      </c>
      <c r="H9596" s="2" t="s">
        <v>7362</v>
      </c>
      <c r="I9596" s="3">
        <v>5</v>
      </c>
      <c r="J9596" t="s">
        <v>48</v>
      </c>
      <c r="K9596" t="s">
        <v>30</v>
      </c>
      <c r="L9596" t="s">
        <v>31</v>
      </c>
      <c r="M9596" t="s">
        <v>32</v>
      </c>
      <c r="N9596" s="3">
        <v>0</v>
      </c>
      <c r="O9596" s="3" t="str">
        <f t="shared" si="895"/>
        <v>Consistent</v>
      </c>
      <c r="P9596" t="str">
        <f t="shared" si="896"/>
        <v>Not Rated</v>
      </c>
      <c r="Q9596" s="4">
        <f t="shared" si="897"/>
        <v>101.06</v>
      </c>
      <c r="R9596" s="4">
        <f t="shared" si="898"/>
        <v>5.0529999999999999</v>
      </c>
      <c r="S9596" s="4">
        <f t="shared" si="899"/>
        <v>96.007000000000005</v>
      </c>
    </row>
    <row r="9597" spans="1:19" hidden="1" x14ac:dyDescent="0.35">
      <c r="A9597" t="s">
        <v>8750</v>
      </c>
      <c r="B9597" t="s">
        <v>3342</v>
      </c>
      <c r="C9597" s="1">
        <v>46020</v>
      </c>
      <c r="D9597" t="s">
        <v>36</v>
      </c>
      <c r="E9597" t="s">
        <v>37</v>
      </c>
      <c r="F9597" s="3">
        <v>2</v>
      </c>
      <c r="G9597" s="3" t="str">
        <f t="shared" si="894"/>
        <v>Valid Quantity</v>
      </c>
      <c r="H9597" s="2" t="s">
        <v>8751</v>
      </c>
      <c r="I9597" s="3">
        <v>5</v>
      </c>
      <c r="J9597" t="s">
        <v>39</v>
      </c>
      <c r="K9597" t="s">
        <v>131</v>
      </c>
      <c r="L9597" t="s">
        <v>86</v>
      </c>
      <c r="M9597" t="s">
        <v>68</v>
      </c>
      <c r="O9597" s="3" t="str">
        <f t="shared" si="895"/>
        <v>Consistent</v>
      </c>
      <c r="P9597" t="str">
        <f t="shared" si="896"/>
        <v>Not Rated</v>
      </c>
      <c r="Q9597" s="4">
        <f t="shared" si="897"/>
        <v>202.92</v>
      </c>
      <c r="R9597" s="4">
        <f t="shared" si="898"/>
        <v>10.145999999999999</v>
      </c>
      <c r="S9597" s="4">
        <f t="shared" si="899"/>
        <v>192.774</v>
      </c>
    </row>
    <row r="9598" spans="1:19" hidden="1" x14ac:dyDescent="0.35">
      <c r="A9598" t="s">
        <v>10238</v>
      </c>
      <c r="B9598" t="s">
        <v>2826</v>
      </c>
      <c r="C9598" s="1">
        <v>46020</v>
      </c>
      <c r="D9598" t="s">
        <v>116</v>
      </c>
      <c r="E9598" t="s">
        <v>447</v>
      </c>
      <c r="F9598" s="3">
        <v>2</v>
      </c>
      <c r="G9598" s="3" t="str">
        <f t="shared" si="894"/>
        <v>Valid Quantity</v>
      </c>
      <c r="H9598" s="2" t="s">
        <v>10239</v>
      </c>
      <c r="I9598" s="3">
        <v>10</v>
      </c>
      <c r="J9598" t="s">
        <v>39</v>
      </c>
      <c r="K9598" t="s">
        <v>206</v>
      </c>
      <c r="L9598" t="s">
        <v>41</v>
      </c>
      <c r="M9598" t="s">
        <v>23</v>
      </c>
      <c r="N9598" s="3">
        <v>4</v>
      </c>
      <c r="O9598" s="3" t="str">
        <f t="shared" si="895"/>
        <v>Consistent</v>
      </c>
      <c r="P9598" t="str">
        <f t="shared" si="896"/>
        <v>Good</v>
      </c>
      <c r="Q9598" s="4">
        <f t="shared" si="897"/>
        <v>61.64</v>
      </c>
      <c r="R9598" s="4">
        <f t="shared" si="898"/>
        <v>6.1639999999999997</v>
      </c>
      <c r="S9598" s="4">
        <f t="shared" si="899"/>
        <v>55.475999999999999</v>
      </c>
    </row>
    <row r="9599" spans="1:19" hidden="1" x14ac:dyDescent="0.35">
      <c r="A9599" t="s">
        <v>13888</v>
      </c>
      <c r="B9599" t="s">
        <v>13889</v>
      </c>
      <c r="C9599" s="1">
        <v>46020</v>
      </c>
      <c r="D9599" t="s">
        <v>101</v>
      </c>
      <c r="E9599" t="s">
        <v>107</v>
      </c>
      <c r="F9599" s="3">
        <v>3</v>
      </c>
      <c r="G9599" s="3" t="str">
        <f t="shared" si="894"/>
        <v>Valid Quantity</v>
      </c>
      <c r="H9599" s="2" t="s">
        <v>9049</v>
      </c>
      <c r="I9599" s="3">
        <v>10</v>
      </c>
      <c r="J9599" t="s">
        <v>84</v>
      </c>
      <c r="K9599" t="s">
        <v>40</v>
      </c>
      <c r="L9599" t="s">
        <v>41</v>
      </c>
      <c r="M9599" t="s">
        <v>23</v>
      </c>
      <c r="N9599" s="3">
        <v>5</v>
      </c>
      <c r="O9599" s="3" t="str">
        <f t="shared" si="895"/>
        <v>Consistent</v>
      </c>
      <c r="P9599" t="str">
        <f t="shared" si="896"/>
        <v>Excellent</v>
      </c>
      <c r="Q9599" s="4">
        <f t="shared" si="897"/>
        <v>157.77000000000001</v>
      </c>
      <c r="R9599" s="4">
        <f t="shared" si="898"/>
        <v>15.777000000000001</v>
      </c>
      <c r="S9599" s="4">
        <f t="shared" si="899"/>
        <v>141.99299999999999</v>
      </c>
    </row>
    <row r="9600" spans="1:19" hidden="1" x14ac:dyDescent="0.35">
      <c r="A9600" t="s">
        <v>15220</v>
      </c>
      <c r="B9600" t="s">
        <v>9694</v>
      </c>
      <c r="C9600" s="1">
        <v>46020</v>
      </c>
      <c r="D9600" t="s">
        <v>17</v>
      </c>
      <c r="E9600" t="s">
        <v>18</v>
      </c>
      <c r="F9600" s="3">
        <v>-1</v>
      </c>
      <c r="G9600" s="3" t="str">
        <f t="shared" si="894"/>
        <v>Negative Quantity</v>
      </c>
      <c r="H9600" s="2" t="s">
        <v>15221</v>
      </c>
      <c r="I9600" s="3">
        <v>10</v>
      </c>
      <c r="J9600" t="s">
        <v>84</v>
      </c>
      <c r="K9600" t="s">
        <v>162</v>
      </c>
      <c r="L9600" t="s">
        <v>163</v>
      </c>
      <c r="M9600" t="s">
        <v>23</v>
      </c>
      <c r="N9600" s="3">
        <v>5</v>
      </c>
      <c r="O9600" s="3" t="str">
        <f t="shared" si="895"/>
        <v>Suspicious</v>
      </c>
      <c r="P9600" t="str">
        <f t="shared" si="896"/>
        <v>Excellent</v>
      </c>
      <c r="Q9600" s="4">
        <f t="shared" si="897"/>
        <v>-37.57</v>
      </c>
      <c r="R9600" s="4">
        <f t="shared" si="898"/>
        <v>-3.7569999999999997</v>
      </c>
      <c r="S9600" s="4">
        <f t="shared" si="899"/>
        <v>-33.813000000000002</v>
      </c>
    </row>
    <row r="9601" spans="1:19" hidden="1" x14ac:dyDescent="0.35">
      <c r="A9601" t="s">
        <v>19380</v>
      </c>
      <c r="B9601" t="s">
        <v>8384</v>
      </c>
      <c r="C9601" s="1">
        <v>46020</v>
      </c>
      <c r="D9601" t="s">
        <v>159</v>
      </c>
      <c r="E9601" t="s">
        <v>358</v>
      </c>
      <c r="F9601" s="3">
        <v>-1</v>
      </c>
      <c r="G9601" s="3" t="str">
        <f t="shared" si="894"/>
        <v>Negative Quantity</v>
      </c>
      <c r="H9601" s="2" t="s">
        <v>9588</v>
      </c>
      <c r="I9601" s="3">
        <v>5</v>
      </c>
      <c r="J9601" t="s">
        <v>84</v>
      </c>
      <c r="K9601" t="s">
        <v>281</v>
      </c>
      <c r="L9601" t="s">
        <v>31</v>
      </c>
      <c r="M9601" t="s">
        <v>68</v>
      </c>
      <c r="O9601" s="3" t="str">
        <f t="shared" si="895"/>
        <v>Suspicious</v>
      </c>
      <c r="P9601" t="str">
        <f t="shared" si="896"/>
        <v>Not Rated</v>
      </c>
      <c r="Q9601" s="4">
        <f t="shared" si="897"/>
        <v>-12.65</v>
      </c>
      <c r="R9601" s="4">
        <f t="shared" si="898"/>
        <v>-0.63249999999999995</v>
      </c>
      <c r="S9601" s="4">
        <f t="shared" si="899"/>
        <v>-12.0175</v>
      </c>
    </row>
    <row r="9602" spans="1:19" hidden="1" x14ac:dyDescent="0.35">
      <c r="A9602" t="s">
        <v>20531</v>
      </c>
      <c r="B9602" t="s">
        <v>13810</v>
      </c>
      <c r="C9602" s="1">
        <v>46020</v>
      </c>
      <c r="D9602" t="s">
        <v>81</v>
      </c>
      <c r="E9602" t="s">
        <v>178</v>
      </c>
      <c r="F9602" s="3">
        <v>2</v>
      </c>
      <c r="G9602" s="3" t="str">
        <f t="shared" ref="G9602:G9665" si="900">IF(F9602&gt;0,"Valid Quantity",(IF(F9602&lt;0,"Negative Quantity","Zero Quantity")))</f>
        <v>Valid Quantity</v>
      </c>
      <c r="H9602" s="2" t="s">
        <v>5382</v>
      </c>
      <c r="I9602" s="3">
        <v>10</v>
      </c>
      <c r="J9602" t="s">
        <v>84</v>
      </c>
      <c r="K9602" t="s">
        <v>30</v>
      </c>
      <c r="L9602" t="s">
        <v>31</v>
      </c>
      <c r="M9602" t="s">
        <v>32</v>
      </c>
      <c r="O9602" s="3" t="str">
        <f t="shared" ref="O9602:O9665" si="901">IF(F9602&lt;0,IF(M9602="Returned","Return/Adjustment","Suspicious"),IF(F9602=0,IF(M9602="Delivered","Suspicious","Review"),"Consistent"))</f>
        <v>Consistent</v>
      </c>
      <c r="P9602" t="str">
        <f t="shared" ref="P9602:P9665" si="902">IF(N9602=0,"Not Rated",IF(N9602=5,"Excellent",IF(N9602=4,"Good",IF(N9602=3,"Average",IF(N9602=2,"Bad",IF(N9602=1,"Very Bad"))))))</f>
        <v>Not Rated</v>
      </c>
      <c r="Q9602" s="4">
        <f t="shared" ref="Q9602:Q9665" si="903">VALUE(SUBSTITUTE(H9602,"$",""))*F9602</f>
        <v>137.06</v>
      </c>
      <c r="R9602" s="4">
        <f t="shared" ref="R9602:R9665" si="904">Q9602*I9602/100</f>
        <v>13.706</v>
      </c>
      <c r="S9602" s="4">
        <f t="shared" ref="S9602:S9665" si="905">Q9602-R9602</f>
        <v>123.354</v>
      </c>
    </row>
    <row r="9603" spans="1:19" hidden="1" x14ac:dyDescent="0.35">
      <c r="A9603" t="s">
        <v>5613</v>
      </c>
      <c r="B9603" t="s">
        <v>5614</v>
      </c>
      <c r="C9603" s="1">
        <v>46021</v>
      </c>
      <c r="D9603" t="s">
        <v>81</v>
      </c>
      <c r="E9603" t="s">
        <v>143</v>
      </c>
      <c r="F9603" s="3">
        <v>1</v>
      </c>
      <c r="G9603" s="3" t="str">
        <f t="shared" si="900"/>
        <v>Valid Quantity</v>
      </c>
      <c r="H9603" s="2" t="s">
        <v>5615</v>
      </c>
      <c r="I9603" s="3">
        <v>0</v>
      </c>
      <c r="J9603" t="s">
        <v>54</v>
      </c>
      <c r="K9603" t="s">
        <v>49</v>
      </c>
      <c r="L9603" t="s">
        <v>22</v>
      </c>
      <c r="M9603" t="s">
        <v>23</v>
      </c>
      <c r="N9603" s="3">
        <v>3</v>
      </c>
      <c r="O9603" s="3" t="str">
        <f t="shared" si="901"/>
        <v>Consistent</v>
      </c>
      <c r="P9603" t="str">
        <f t="shared" si="902"/>
        <v>Average</v>
      </c>
      <c r="Q9603" s="4">
        <f t="shared" si="903"/>
        <v>29.18</v>
      </c>
      <c r="R9603" s="4">
        <f t="shared" si="904"/>
        <v>0</v>
      </c>
      <c r="S9603" s="4">
        <f t="shared" si="905"/>
        <v>29.18</v>
      </c>
    </row>
    <row r="9604" spans="1:19" hidden="1" x14ac:dyDescent="0.35">
      <c r="A9604" t="s">
        <v>9481</v>
      </c>
      <c r="B9604" t="s">
        <v>4303</v>
      </c>
      <c r="C9604" s="1">
        <v>46021</v>
      </c>
      <c r="D9604" t="s">
        <v>36</v>
      </c>
      <c r="E9604" t="s">
        <v>183</v>
      </c>
      <c r="F9604" s="3">
        <v>3</v>
      </c>
      <c r="G9604" s="3" t="str">
        <f t="shared" si="900"/>
        <v>Valid Quantity</v>
      </c>
      <c r="H9604" s="2" t="s">
        <v>9482</v>
      </c>
      <c r="I9604" s="3">
        <v>15</v>
      </c>
      <c r="J9604" t="s">
        <v>39</v>
      </c>
      <c r="K9604" t="s">
        <v>212</v>
      </c>
      <c r="L9604" t="s">
        <v>31</v>
      </c>
      <c r="M9604" t="s">
        <v>68</v>
      </c>
      <c r="O9604" s="3" t="str">
        <f t="shared" si="901"/>
        <v>Consistent</v>
      </c>
      <c r="P9604" t="str">
        <f t="shared" si="902"/>
        <v>Not Rated</v>
      </c>
      <c r="Q9604" s="4">
        <f t="shared" si="903"/>
        <v>102.12</v>
      </c>
      <c r="R9604" s="4">
        <f t="shared" si="904"/>
        <v>15.318000000000001</v>
      </c>
      <c r="S9604" s="4">
        <f t="shared" si="905"/>
        <v>86.802000000000007</v>
      </c>
    </row>
    <row r="9605" spans="1:19" hidden="1" x14ac:dyDescent="0.35">
      <c r="A9605" t="s">
        <v>10349</v>
      </c>
      <c r="B9605" t="s">
        <v>10350</v>
      </c>
      <c r="C9605" s="1">
        <v>46021</v>
      </c>
      <c r="D9605" t="s">
        <v>116</v>
      </c>
      <c r="E9605" t="s">
        <v>479</v>
      </c>
      <c r="F9605" s="3">
        <v>2</v>
      </c>
      <c r="G9605" s="3" t="str">
        <f t="shared" si="900"/>
        <v>Valid Quantity</v>
      </c>
      <c r="H9605" s="2" t="s">
        <v>10351</v>
      </c>
      <c r="I9605" s="3">
        <v>0</v>
      </c>
      <c r="J9605" t="s">
        <v>67</v>
      </c>
      <c r="K9605" t="s">
        <v>124</v>
      </c>
      <c r="L9605" t="s">
        <v>61</v>
      </c>
      <c r="M9605" t="s">
        <v>185</v>
      </c>
      <c r="O9605" s="3" t="str">
        <f t="shared" si="901"/>
        <v>Consistent</v>
      </c>
      <c r="P9605" t="str">
        <f t="shared" si="902"/>
        <v>Not Rated</v>
      </c>
      <c r="Q9605" s="4">
        <f t="shared" si="903"/>
        <v>156.32</v>
      </c>
      <c r="R9605" s="4">
        <f t="shared" si="904"/>
        <v>0</v>
      </c>
      <c r="S9605" s="4">
        <f t="shared" si="905"/>
        <v>156.32</v>
      </c>
    </row>
    <row r="9606" spans="1:19" hidden="1" x14ac:dyDescent="0.35">
      <c r="A9606" t="s">
        <v>11343</v>
      </c>
      <c r="B9606" t="s">
        <v>11344</v>
      </c>
      <c r="C9606" s="1">
        <v>46021</v>
      </c>
      <c r="D9606" t="s">
        <v>116</v>
      </c>
      <c r="E9606" t="s">
        <v>447</v>
      </c>
      <c r="F9606" s="3">
        <v>2</v>
      </c>
      <c r="G9606" s="3" t="str">
        <f t="shared" si="900"/>
        <v>Valid Quantity</v>
      </c>
      <c r="H9606" s="2" t="s">
        <v>11345</v>
      </c>
      <c r="I9606" s="3">
        <v>15</v>
      </c>
      <c r="J9606" t="s">
        <v>84</v>
      </c>
      <c r="K9606" t="s">
        <v>21</v>
      </c>
      <c r="L9606" t="s">
        <v>22</v>
      </c>
      <c r="M9606" t="s">
        <v>32</v>
      </c>
      <c r="O9606" s="3" t="str">
        <f t="shared" si="901"/>
        <v>Consistent</v>
      </c>
      <c r="P9606" t="str">
        <f t="shared" si="902"/>
        <v>Not Rated</v>
      </c>
      <c r="Q9606" s="4">
        <f t="shared" si="903"/>
        <v>408.92</v>
      </c>
      <c r="R9606" s="4">
        <f t="shared" si="904"/>
        <v>61.338000000000001</v>
      </c>
      <c r="S9606" s="4">
        <f t="shared" si="905"/>
        <v>347.58199999999999</v>
      </c>
    </row>
    <row r="9607" spans="1:19" hidden="1" x14ac:dyDescent="0.35">
      <c r="A9607" t="s">
        <v>13129</v>
      </c>
      <c r="B9607" t="s">
        <v>13130</v>
      </c>
      <c r="C9607" s="1">
        <v>46021</v>
      </c>
      <c r="D9607" t="s">
        <v>101</v>
      </c>
      <c r="E9607" t="s">
        <v>136</v>
      </c>
      <c r="F9607" s="3">
        <v>1</v>
      </c>
      <c r="G9607" s="3" t="str">
        <f t="shared" si="900"/>
        <v>Valid Quantity</v>
      </c>
      <c r="H9607" s="2" t="s">
        <v>343</v>
      </c>
      <c r="I9607" s="3">
        <v>0</v>
      </c>
      <c r="J9607" t="s">
        <v>48</v>
      </c>
      <c r="K9607" t="s">
        <v>180</v>
      </c>
      <c r="L9607" t="s">
        <v>86</v>
      </c>
      <c r="M9607" t="s">
        <v>32</v>
      </c>
      <c r="N9607" s="3">
        <v>0</v>
      </c>
      <c r="O9607" s="3" t="str">
        <f t="shared" si="901"/>
        <v>Consistent</v>
      </c>
      <c r="P9607" t="str">
        <f t="shared" si="902"/>
        <v>Not Rated</v>
      </c>
      <c r="Q9607" s="4">
        <f t="shared" si="903"/>
        <v>79.260000000000005</v>
      </c>
      <c r="R9607" s="4">
        <f t="shared" si="904"/>
        <v>0</v>
      </c>
      <c r="S9607" s="4">
        <f t="shared" si="905"/>
        <v>79.260000000000005</v>
      </c>
    </row>
    <row r="9608" spans="1:19" hidden="1" x14ac:dyDescent="0.35">
      <c r="A9608" t="s">
        <v>13493</v>
      </c>
      <c r="B9608" t="s">
        <v>13494</v>
      </c>
      <c r="C9608" s="1">
        <v>46021</v>
      </c>
      <c r="D9608" t="s">
        <v>159</v>
      </c>
      <c r="E9608" t="s">
        <v>239</v>
      </c>
      <c r="F9608" s="3">
        <v>2</v>
      </c>
      <c r="G9608" s="3" t="str">
        <f t="shared" si="900"/>
        <v>Valid Quantity</v>
      </c>
      <c r="H9608" s="2" t="s">
        <v>5266</v>
      </c>
      <c r="I9608" s="3">
        <v>5</v>
      </c>
      <c r="J9608" t="s">
        <v>39</v>
      </c>
      <c r="K9608" t="s">
        <v>194</v>
      </c>
      <c r="L9608" t="s">
        <v>163</v>
      </c>
      <c r="M9608" t="s">
        <v>23</v>
      </c>
      <c r="N9608" s="3">
        <v>5</v>
      </c>
      <c r="O9608" s="3" t="str">
        <f t="shared" si="901"/>
        <v>Consistent</v>
      </c>
      <c r="P9608" t="str">
        <f t="shared" si="902"/>
        <v>Excellent</v>
      </c>
      <c r="Q9608" s="4">
        <f t="shared" si="903"/>
        <v>8.26</v>
      </c>
      <c r="R9608" s="4">
        <f t="shared" si="904"/>
        <v>0.41299999999999998</v>
      </c>
      <c r="S9608" s="4">
        <f t="shared" si="905"/>
        <v>7.8469999999999995</v>
      </c>
    </row>
    <row r="9609" spans="1:19" hidden="1" x14ac:dyDescent="0.35">
      <c r="A9609" t="s">
        <v>13629</v>
      </c>
      <c r="B9609" t="s">
        <v>2649</v>
      </c>
      <c r="C9609" s="1">
        <v>46021</v>
      </c>
      <c r="D9609" t="s">
        <v>36</v>
      </c>
      <c r="E9609" t="s">
        <v>183</v>
      </c>
      <c r="F9609" s="3">
        <v>1</v>
      </c>
      <c r="G9609" s="3" t="str">
        <f t="shared" si="900"/>
        <v>Valid Quantity</v>
      </c>
      <c r="H9609" s="2" t="s">
        <v>13630</v>
      </c>
      <c r="I9609" s="3">
        <v>0</v>
      </c>
      <c r="J9609" t="s">
        <v>54</v>
      </c>
      <c r="K9609" t="s">
        <v>55</v>
      </c>
      <c r="L9609" t="s">
        <v>31</v>
      </c>
      <c r="M9609" t="s">
        <v>23</v>
      </c>
      <c r="O9609" s="3" t="str">
        <f t="shared" si="901"/>
        <v>Consistent</v>
      </c>
      <c r="P9609" t="str">
        <f t="shared" si="902"/>
        <v>Not Rated</v>
      </c>
      <c r="Q9609" s="4">
        <f t="shared" si="903"/>
        <v>120.45</v>
      </c>
      <c r="R9609" s="4">
        <f t="shared" si="904"/>
        <v>0</v>
      </c>
      <c r="S9609" s="4">
        <f t="shared" si="905"/>
        <v>120.45</v>
      </c>
    </row>
    <row r="9610" spans="1:19" hidden="1" x14ac:dyDescent="0.35">
      <c r="A9610" t="s">
        <v>13800</v>
      </c>
      <c r="B9610" t="s">
        <v>13801</v>
      </c>
      <c r="C9610" s="1">
        <v>46021</v>
      </c>
      <c r="D9610" t="s">
        <v>101</v>
      </c>
      <c r="E9610" t="s">
        <v>102</v>
      </c>
      <c r="F9610" s="3">
        <v>1</v>
      </c>
      <c r="G9610" s="3" t="str">
        <f t="shared" si="900"/>
        <v>Valid Quantity</v>
      </c>
      <c r="H9610" s="2" t="s">
        <v>13802</v>
      </c>
      <c r="I9610" s="3">
        <v>20</v>
      </c>
      <c r="J9610" t="s">
        <v>84</v>
      </c>
      <c r="K9610" t="s">
        <v>119</v>
      </c>
      <c r="L9610" t="s">
        <v>120</v>
      </c>
      <c r="M9610" t="s">
        <v>23</v>
      </c>
      <c r="N9610" s="3">
        <v>3</v>
      </c>
      <c r="O9610" s="3" t="str">
        <f t="shared" si="901"/>
        <v>Consistent</v>
      </c>
      <c r="P9610" t="str">
        <f t="shared" si="902"/>
        <v>Average</v>
      </c>
      <c r="Q9610" s="4">
        <f t="shared" si="903"/>
        <v>52.79</v>
      </c>
      <c r="R9610" s="4">
        <f t="shared" si="904"/>
        <v>10.558</v>
      </c>
      <c r="S9610" s="4">
        <f t="shared" si="905"/>
        <v>42.231999999999999</v>
      </c>
    </row>
    <row r="9611" spans="1:19" hidden="1" x14ac:dyDescent="0.35">
      <c r="A9611" t="s">
        <v>13840</v>
      </c>
      <c r="B9611" t="s">
        <v>2179</v>
      </c>
      <c r="C9611" s="1">
        <v>46021</v>
      </c>
      <c r="D9611" t="s">
        <v>64</v>
      </c>
      <c r="E9611" t="s">
        <v>713</v>
      </c>
      <c r="F9611" s="3">
        <v>4</v>
      </c>
      <c r="G9611" s="3" t="str">
        <f t="shared" si="900"/>
        <v>Valid Quantity</v>
      </c>
      <c r="H9611" s="2" t="s">
        <v>565</v>
      </c>
      <c r="I9611" s="3">
        <v>20</v>
      </c>
      <c r="J9611" t="s">
        <v>48</v>
      </c>
      <c r="K9611" t="s">
        <v>153</v>
      </c>
      <c r="L9611" t="s">
        <v>120</v>
      </c>
      <c r="M9611" t="s">
        <v>23</v>
      </c>
      <c r="N9611" s="3">
        <v>4</v>
      </c>
      <c r="O9611" s="3" t="str">
        <f t="shared" si="901"/>
        <v>Consistent</v>
      </c>
      <c r="P9611" t="str">
        <f t="shared" si="902"/>
        <v>Good</v>
      </c>
      <c r="Q9611" s="4">
        <f t="shared" si="903"/>
        <v>179.28</v>
      </c>
      <c r="R9611" s="4">
        <f t="shared" si="904"/>
        <v>35.856000000000002</v>
      </c>
      <c r="S9611" s="4">
        <f t="shared" si="905"/>
        <v>143.42400000000001</v>
      </c>
    </row>
    <row r="9612" spans="1:19" hidden="1" x14ac:dyDescent="0.35">
      <c r="A9612" t="s">
        <v>16409</v>
      </c>
      <c r="B9612" t="s">
        <v>4176</v>
      </c>
      <c r="C9612" s="1">
        <v>46021</v>
      </c>
      <c r="D9612" t="s">
        <v>116</v>
      </c>
      <c r="E9612" t="s">
        <v>479</v>
      </c>
      <c r="F9612" s="3">
        <v>2</v>
      </c>
      <c r="G9612" s="3" t="str">
        <f t="shared" si="900"/>
        <v>Valid Quantity</v>
      </c>
      <c r="H9612" s="2" t="s">
        <v>6791</v>
      </c>
      <c r="I9612" s="3">
        <v>0</v>
      </c>
      <c r="J9612" t="s">
        <v>39</v>
      </c>
      <c r="K9612" t="s">
        <v>162</v>
      </c>
      <c r="L9612" t="s">
        <v>163</v>
      </c>
      <c r="M9612" t="s">
        <v>23</v>
      </c>
      <c r="O9612" s="3" t="str">
        <f t="shared" si="901"/>
        <v>Consistent</v>
      </c>
      <c r="P9612" t="str">
        <f t="shared" si="902"/>
        <v>Not Rated</v>
      </c>
      <c r="Q9612" s="4">
        <f t="shared" si="903"/>
        <v>406.92</v>
      </c>
      <c r="R9612" s="4">
        <f t="shared" si="904"/>
        <v>0</v>
      </c>
      <c r="S9612" s="4">
        <f t="shared" si="905"/>
        <v>406.92</v>
      </c>
    </row>
    <row r="9613" spans="1:19" hidden="1" x14ac:dyDescent="0.35">
      <c r="A9613" t="s">
        <v>17168</v>
      </c>
      <c r="B9613" t="s">
        <v>17169</v>
      </c>
      <c r="C9613" s="1">
        <v>46021</v>
      </c>
      <c r="D9613" t="s">
        <v>81</v>
      </c>
      <c r="E9613" t="s">
        <v>147</v>
      </c>
      <c r="F9613" s="3">
        <v>1</v>
      </c>
      <c r="G9613" s="3" t="str">
        <f t="shared" si="900"/>
        <v>Valid Quantity</v>
      </c>
      <c r="H9613" s="2" t="s">
        <v>4570</v>
      </c>
      <c r="I9613" s="3">
        <v>5</v>
      </c>
      <c r="J9613" t="s">
        <v>84</v>
      </c>
      <c r="K9613" t="s">
        <v>180</v>
      </c>
      <c r="L9613" t="s">
        <v>86</v>
      </c>
      <c r="M9613" t="s">
        <v>32</v>
      </c>
      <c r="O9613" s="3" t="str">
        <f t="shared" si="901"/>
        <v>Consistent</v>
      </c>
      <c r="P9613" t="str">
        <f t="shared" si="902"/>
        <v>Not Rated</v>
      </c>
      <c r="Q9613" s="4">
        <f t="shared" si="903"/>
        <v>40.4</v>
      </c>
      <c r="R9613" s="4">
        <f t="shared" si="904"/>
        <v>2.02</v>
      </c>
      <c r="S9613" s="4">
        <f t="shared" si="905"/>
        <v>38.379999999999995</v>
      </c>
    </row>
    <row r="9614" spans="1:19" hidden="1" x14ac:dyDescent="0.35">
      <c r="A9614" t="s">
        <v>17921</v>
      </c>
      <c r="B9614" t="s">
        <v>5977</v>
      </c>
      <c r="C9614" s="1">
        <v>46021</v>
      </c>
      <c r="D9614" t="s">
        <v>116</v>
      </c>
      <c r="E9614" t="s">
        <v>447</v>
      </c>
      <c r="F9614" s="3">
        <v>1</v>
      </c>
      <c r="G9614" s="3" t="str">
        <f t="shared" si="900"/>
        <v>Valid Quantity</v>
      </c>
      <c r="H9614" s="2" t="s">
        <v>17922</v>
      </c>
      <c r="I9614" s="3">
        <v>0</v>
      </c>
      <c r="J9614" t="s">
        <v>20</v>
      </c>
      <c r="K9614" t="s">
        <v>113</v>
      </c>
      <c r="L9614" t="s">
        <v>61</v>
      </c>
      <c r="M9614" t="s">
        <v>23</v>
      </c>
      <c r="N9614" s="3">
        <v>5</v>
      </c>
      <c r="O9614" s="3" t="str">
        <f t="shared" si="901"/>
        <v>Consistent</v>
      </c>
      <c r="P9614" t="str">
        <f t="shared" si="902"/>
        <v>Excellent</v>
      </c>
      <c r="Q9614" s="4">
        <f t="shared" si="903"/>
        <v>224.81</v>
      </c>
      <c r="R9614" s="4">
        <f t="shared" si="904"/>
        <v>0</v>
      </c>
      <c r="S9614" s="4">
        <f t="shared" si="905"/>
        <v>224.81</v>
      </c>
    </row>
    <row r="9615" spans="1:19" hidden="1" x14ac:dyDescent="0.35">
      <c r="A9615" t="s">
        <v>21836</v>
      </c>
      <c r="B9615" t="s">
        <v>21546</v>
      </c>
      <c r="C9615" s="1">
        <v>46021</v>
      </c>
      <c r="D9615" t="s">
        <v>45</v>
      </c>
      <c r="E9615" t="s">
        <v>432</v>
      </c>
      <c r="F9615" s="3">
        <v>5</v>
      </c>
      <c r="G9615" s="3" t="str">
        <f t="shared" si="900"/>
        <v>Valid Quantity</v>
      </c>
      <c r="H9615" s="2" t="s">
        <v>16828</v>
      </c>
      <c r="I9615" s="3">
        <v>10</v>
      </c>
      <c r="J9615" t="s">
        <v>48</v>
      </c>
      <c r="K9615" t="s">
        <v>212</v>
      </c>
      <c r="L9615" t="s">
        <v>86</v>
      </c>
      <c r="M9615" t="s">
        <v>32</v>
      </c>
      <c r="N9615" s="3">
        <v>0</v>
      </c>
      <c r="O9615" s="3" t="str">
        <f t="shared" si="901"/>
        <v>Consistent</v>
      </c>
      <c r="P9615" t="str">
        <f t="shared" si="902"/>
        <v>Not Rated</v>
      </c>
      <c r="Q9615" s="4">
        <f t="shared" si="903"/>
        <v>91.35</v>
      </c>
      <c r="R9615" s="4">
        <f t="shared" si="904"/>
        <v>9.1349999999999998</v>
      </c>
      <c r="S9615" s="4">
        <f t="shared" si="905"/>
        <v>82.214999999999989</v>
      </c>
    </row>
    <row r="9616" spans="1:19" hidden="1" x14ac:dyDescent="0.35">
      <c r="A9616" t="s">
        <v>22344</v>
      </c>
      <c r="B9616" t="s">
        <v>2863</v>
      </c>
      <c r="C9616" s="1">
        <v>46021</v>
      </c>
      <c r="D9616" t="s">
        <v>17</v>
      </c>
      <c r="E9616" t="s">
        <v>89</v>
      </c>
      <c r="F9616" s="3">
        <v>1</v>
      </c>
      <c r="G9616" s="3" t="str">
        <f t="shared" si="900"/>
        <v>Valid Quantity</v>
      </c>
      <c r="H9616" s="2" t="s">
        <v>9724</v>
      </c>
      <c r="I9616" s="3">
        <v>0</v>
      </c>
      <c r="J9616" t="s">
        <v>84</v>
      </c>
      <c r="K9616" t="s">
        <v>180</v>
      </c>
      <c r="L9616" t="s">
        <v>86</v>
      </c>
      <c r="M9616" t="s">
        <v>23</v>
      </c>
      <c r="N9616" s="3">
        <v>5</v>
      </c>
      <c r="O9616" s="3" t="str">
        <f t="shared" si="901"/>
        <v>Consistent</v>
      </c>
      <c r="P9616" t="str">
        <f t="shared" si="902"/>
        <v>Excellent</v>
      </c>
      <c r="Q9616" s="4">
        <f t="shared" si="903"/>
        <v>18.059999999999999</v>
      </c>
      <c r="R9616" s="4">
        <f t="shared" si="904"/>
        <v>0</v>
      </c>
      <c r="S9616" s="4">
        <f t="shared" si="905"/>
        <v>18.059999999999999</v>
      </c>
    </row>
    <row r="9617" spans="1:19" hidden="1" x14ac:dyDescent="0.35">
      <c r="A9617" t="s">
        <v>22522</v>
      </c>
      <c r="B9617" t="s">
        <v>192</v>
      </c>
      <c r="C9617" s="1">
        <v>46021</v>
      </c>
      <c r="D9617" t="s">
        <v>45</v>
      </c>
      <c r="E9617" t="s">
        <v>46</v>
      </c>
      <c r="F9617" s="3">
        <v>1</v>
      </c>
      <c r="G9617" s="3" t="str">
        <f t="shared" si="900"/>
        <v>Valid Quantity</v>
      </c>
      <c r="H9617" s="2" t="s">
        <v>4415</v>
      </c>
      <c r="I9617" s="3">
        <v>0</v>
      </c>
      <c r="J9617" t="s">
        <v>39</v>
      </c>
      <c r="K9617" t="s">
        <v>131</v>
      </c>
      <c r="L9617" t="s">
        <v>86</v>
      </c>
      <c r="M9617" t="s">
        <v>75</v>
      </c>
      <c r="O9617" s="3" t="str">
        <f t="shared" si="901"/>
        <v>Consistent</v>
      </c>
      <c r="P9617" t="str">
        <f t="shared" si="902"/>
        <v>Not Rated</v>
      </c>
      <c r="Q9617" s="4">
        <f t="shared" si="903"/>
        <v>57</v>
      </c>
      <c r="R9617" s="4">
        <f t="shared" si="904"/>
        <v>0</v>
      </c>
      <c r="S9617" s="4">
        <f t="shared" si="905"/>
        <v>57</v>
      </c>
    </row>
    <row r="9618" spans="1:19" hidden="1" x14ac:dyDescent="0.35">
      <c r="A9618" t="s">
        <v>339</v>
      </c>
      <c r="B9618" t="s">
        <v>340</v>
      </c>
      <c r="C9618" s="1">
        <v>46022</v>
      </c>
      <c r="D9618" t="s">
        <v>36</v>
      </c>
      <c r="E9618" t="s">
        <v>341</v>
      </c>
      <c r="F9618" s="3">
        <v>3</v>
      </c>
      <c r="G9618" s="3" t="str">
        <f t="shared" si="900"/>
        <v>Valid Quantity</v>
      </c>
      <c r="H9618" s="2" t="s">
        <v>342</v>
      </c>
      <c r="I9618" s="3">
        <v>0</v>
      </c>
      <c r="J9618" t="s">
        <v>67</v>
      </c>
      <c r="K9618" t="s">
        <v>162</v>
      </c>
      <c r="L9618" t="s">
        <v>163</v>
      </c>
      <c r="M9618" t="s">
        <v>32</v>
      </c>
      <c r="O9618" s="3" t="str">
        <f t="shared" si="901"/>
        <v>Consistent</v>
      </c>
      <c r="P9618" t="str">
        <f t="shared" si="902"/>
        <v>Not Rated</v>
      </c>
      <c r="Q9618" s="4">
        <f t="shared" si="903"/>
        <v>79.260000000000005</v>
      </c>
      <c r="R9618" s="4">
        <f t="shared" si="904"/>
        <v>0</v>
      </c>
      <c r="S9618" s="4">
        <f t="shared" si="905"/>
        <v>79.260000000000005</v>
      </c>
    </row>
    <row r="9619" spans="1:19" hidden="1" x14ac:dyDescent="0.35">
      <c r="A9619" t="s">
        <v>2901</v>
      </c>
      <c r="B9619" t="s">
        <v>2902</v>
      </c>
      <c r="C9619" s="1">
        <v>46022</v>
      </c>
      <c r="D9619" t="s">
        <v>159</v>
      </c>
      <c r="E9619" t="s">
        <v>239</v>
      </c>
      <c r="F9619" s="3">
        <v>1</v>
      </c>
      <c r="G9619" s="3" t="str">
        <f t="shared" si="900"/>
        <v>Valid Quantity</v>
      </c>
      <c r="H9619" s="2" t="s">
        <v>2903</v>
      </c>
      <c r="I9619" s="3">
        <v>10</v>
      </c>
      <c r="J9619" t="s">
        <v>20</v>
      </c>
      <c r="K9619" t="s">
        <v>162</v>
      </c>
      <c r="L9619" t="s">
        <v>163</v>
      </c>
      <c r="M9619" t="s">
        <v>185</v>
      </c>
      <c r="O9619" s="3" t="str">
        <f t="shared" si="901"/>
        <v>Consistent</v>
      </c>
      <c r="P9619" t="str">
        <f t="shared" si="902"/>
        <v>Not Rated</v>
      </c>
      <c r="Q9619" s="4">
        <f t="shared" si="903"/>
        <v>22.54</v>
      </c>
      <c r="R9619" s="4">
        <f t="shared" si="904"/>
        <v>2.2539999999999996</v>
      </c>
      <c r="S9619" s="4">
        <f t="shared" si="905"/>
        <v>20.286000000000001</v>
      </c>
    </row>
    <row r="9620" spans="1:19" hidden="1" x14ac:dyDescent="0.35">
      <c r="A9620" t="s">
        <v>4140</v>
      </c>
      <c r="B9620" t="s">
        <v>1423</v>
      </c>
      <c r="C9620" s="1">
        <v>46022</v>
      </c>
      <c r="D9620" t="s">
        <v>81</v>
      </c>
      <c r="E9620" t="s">
        <v>111</v>
      </c>
      <c r="F9620" s="3">
        <v>3</v>
      </c>
      <c r="G9620" s="3" t="str">
        <f t="shared" si="900"/>
        <v>Valid Quantity</v>
      </c>
      <c r="H9620" s="2" t="s">
        <v>4141</v>
      </c>
      <c r="I9620" s="3">
        <v>10</v>
      </c>
      <c r="J9620" t="s">
        <v>67</v>
      </c>
      <c r="K9620" t="s">
        <v>194</v>
      </c>
      <c r="L9620" t="s">
        <v>163</v>
      </c>
      <c r="M9620" t="s">
        <v>185</v>
      </c>
      <c r="O9620" s="3" t="str">
        <f t="shared" si="901"/>
        <v>Consistent</v>
      </c>
      <c r="P9620" t="str">
        <f t="shared" si="902"/>
        <v>Not Rated</v>
      </c>
      <c r="Q9620" s="4">
        <f t="shared" si="903"/>
        <v>440.58000000000004</v>
      </c>
      <c r="R9620" s="4">
        <f t="shared" si="904"/>
        <v>44.058</v>
      </c>
      <c r="S9620" s="4">
        <f t="shared" si="905"/>
        <v>396.52200000000005</v>
      </c>
    </row>
    <row r="9621" spans="1:19" hidden="1" x14ac:dyDescent="0.35">
      <c r="A9621" t="s">
        <v>6627</v>
      </c>
      <c r="B9621" t="s">
        <v>3254</v>
      </c>
      <c r="C9621" s="1">
        <v>46022</v>
      </c>
      <c r="D9621" t="s">
        <v>17</v>
      </c>
      <c r="E9621" t="s">
        <v>72</v>
      </c>
      <c r="F9621" s="3">
        <v>1</v>
      </c>
      <c r="G9621" s="3" t="str">
        <f t="shared" si="900"/>
        <v>Valid Quantity</v>
      </c>
      <c r="H9621" s="2" t="s">
        <v>3423</v>
      </c>
      <c r="I9621" s="3">
        <v>15</v>
      </c>
      <c r="J9621" t="s">
        <v>20</v>
      </c>
      <c r="K9621" t="s">
        <v>281</v>
      </c>
      <c r="L9621" t="s">
        <v>31</v>
      </c>
      <c r="M9621" t="s">
        <v>68</v>
      </c>
      <c r="O9621" s="3" t="str">
        <f t="shared" si="901"/>
        <v>Consistent</v>
      </c>
      <c r="P9621" t="str">
        <f t="shared" si="902"/>
        <v>Not Rated</v>
      </c>
      <c r="Q9621" s="4">
        <f t="shared" si="903"/>
        <v>12.97</v>
      </c>
      <c r="R9621" s="4">
        <f t="shared" si="904"/>
        <v>1.9455</v>
      </c>
      <c r="S9621" s="4">
        <f t="shared" si="905"/>
        <v>11.0245</v>
      </c>
    </row>
    <row r="9622" spans="1:19" hidden="1" x14ac:dyDescent="0.35">
      <c r="A9622" t="s">
        <v>8170</v>
      </c>
      <c r="B9622" t="s">
        <v>2052</v>
      </c>
      <c r="C9622" s="1">
        <v>46022</v>
      </c>
      <c r="D9622" t="s">
        <v>45</v>
      </c>
      <c r="E9622" t="s">
        <v>269</v>
      </c>
      <c r="F9622" s="3">
        <v>1</v>
      </c>
      <c r="G9622" s="3" t="str">
        <f t="shared" si="900"/>
        <v>Valid Quantity</v>
      </c>
      <c r="H9622" s="2" t="s">
        <v>8171</v>
      </c>
      <c r="I9622" s="3">
        <v>5</v>
      </c>
      <c r="J9622" t="s">
        <v>67</v>
      </c>
      <c r="K9622" t="s">
        <v>119</v>
      </c>
      <c r="L9622" t="s">
        <v>120</v>
      </c>
      <c r="M9622" t="s">
        <v>23</v>
      </c>
      <c r="N9622" s="3">
        <v>4</v>
      </c>
      <c r="O9622" s="3" t="str">
        <f t="shared" si="901"/>
        <v>Consistent</v>
      </c>
      <c r="P9622" t="str">
        <f t="shared" si="902"/>
        <v>Good</v>
      </c>
      <c r="Q9622" s="4">
        <f t="shared" si="903"/>
        <v>55.82</v>
      </c>
      <c r="R9622" s="4">
        <f t="shared" si="904"/>
        <v>2.7910000000000004</v>
      </c>
      <c r="S9622" s="4">
        <f t="shared" si="905"/>
        <v>53.028999999999996</v>
      </c>
    </row>
    <row r="9623" spans="1:19" hidden="1" x14ac:dyDescent="0.35">
      <c r="A9623" t="s">
        <v>9969</v>
      </c>
      <c r="B9623" t="s">
        <v>2056</v>
      </c>
      <c r="C9623" s="1">
        <v>46022</v>
      </c>
      <c r="D9623" t="s">
        <v>45</v>
      </c>
      <c r="E9623" t="s">
        <v>376</v>
      </c>
      <c r="F9623" s="3">
        <v>1</v>
      </c>
      <c r="G9623" s="3" t="str">
        <f t="shared" si="900"/>
        <v>Valid Quantity</v>
      </c>
      <c r="H9623" s="2" t="s">
        <v>9970</v>
      </c>
      <c r="I9623" s="3">
        <v>10</v>
      </c>
      <c r="J9623" t="s">
        <v>39</v>
      </c>
      <c r="K9623" t="s">
        <v>281</v>
      </c>
      <c r="L9623" t="s">
        <v>31</v>
      </c>
      <c r="M9623" t="s">
        <v>23</v>
      </c>
      <c r="N9623" s="3">
        <v>4</v>
      </c>
      <c r="O9623" s="3" t="str">
        <f t="shared" si="901"/>
        <v>Consistent</v>
      </c>
      <c r="P9623" t="str">
        <f t="shared" si="902"/>
        <v>Good</v>
      </c>
      <c r="Q9623" s="4">
        <f t="shared" si="903"/>
        <v>42.51</v>
      </c>
      <c r="R9623" s="4">
        <f t="shared" si="904"/>
        <v>4.2509999999999994</v>
      </c>
      <c r="S9623" s="4">
        <f t="shared" si="905"/>
        <v>38.259</v>
      </c>
    </row>
    <row r="9624" spans="1:19" hidden="1" x14ac:dyDescent="0.35">
      <c r="A9624" t="s">
        <v>11250</v>
      </c>
      <c r="B9624" t="s">
        <v>4158</v>
      </c>
      <c r="C9624" s="1">
        <v>46022</v>
      </c>
      <c r="D9624" t="s">
        <v>116</v>
      </c>
      <c r="E9624" t="s">
        <v>117</v>
      </c>
      <c r="F9624" s="3">
        <v>1</v>
      </c>
      <c r="G9624" s="3" t="str">
        <f t="shared" si="900"/>
        <v>Valid Quantity</v>
      </c>
      <c r="H9624" s="2" t="s">
        <v>9557</v>
      </c>
      <c r="I9624" s="3">
        <v>15</v>
      </c>
      <c r="J9624" t="s">
        <v>84</v>
      </c>
      <c r="K9624" t="s">
        <v>119</v>
      </c>
      <c r="L9624" t="s">
        <v>120</v>
      </c>
      <c r="M9624" t="s">
        <v>68</v>
      </c>
      <c r="O9624" s="3" t="str">
        <f t="shared" si="901"/>
        <v>Consistent</v>
      </c>
      <c r="P9624" t="str">
        <f t="shared" si="902"/>
        <v>Not Rated</v>
      </c>
      <c r="Q9624" s="4">
        <f t="shared" si="903"/>
        <v>127.49</v>
      </c>
      <c r="R9624" s="4">
        <f t="shared" si="904"/>
        <v>19.1235</v>
      </c>
      <c r="S9624" s="4">
        <f t="shared" si="905"/>
        <v>108.3665</v>
      </c>
    </row>
    <row r="9625" spans="1:19" hidden="1" x14ac:dyDescent="0.35">
      <c r="A9625" t="s">
        <v>11864</v>
      </c>
      <c r="B9625" t="s">
        <v>11865</v>
      </c>
      <c r="C9625" s="1">
        <v>46022</v>
      </c>
      <c r="D9625" t="s">
        <v>116</v>
      </c>
      <c r="E9625" t="s">
        <v>286</v>
      </c>
      <c r="F9625" s="3">
        <v>1</v>
      </c>
      <c r="G9625" s="3" t="str">
        <f t="shared" si="900"/>
        <v>Valid Quantity</v>
      </c>
      <c r="H9625" s="2" t="s">
        <v>11866</v>
      </c>
      <c r="I9625" s="3">
        <v>0</v>
      </c>
      <c r="J9625" t="s">
        <v>54</v>
      </c>
      <c r="K9625" t="s">
        <v>104</v>
      </c>
      <c r="L9625" t="s">
        <v>22</v>
      </c>
      <c r="M9625" t="s">
        <v>185</v>
      </c>
      <c r="O9625" s="3" t="str">
        <f t="shared" si="901"/>
        <v>Consistent</v>
      </c>
      <c r="P9625" t="str">
        <f t="shared" si="902"/>
        <v>Not Rated</v>
      </c>
      <c r="Q9625" s="4">
        <f t="shared" si="903"/>
        <v>181.19</v>
      </c>
      <c r="R9625" s="4">
        <f t="shared" si="904"/>
        <v>0</v>
      </c>
      <c r="S9625" s="4">
        <f t="shared" si="905"/>
        <v>181.19</v>
      </c>
    </row>
    <row r="9626" spans="1:19" hidden="1" x14ac:dyDescent="0.35">
      <c r="A9626" t="s">
        <v>13954</v>
      </c>
      <c r="B9626" t="s">
        <v>4489</v>
      </c>
      <c r="C9626" s="1">
        <v>46022</v>
      </c>
      <c r="D9626" t="s">
        <v>116</v>
      </c>
      <c r="E9626" t="s">
        <v>479</v>
      </c>
      <c r="F9626" s="3">
        <v>3</v>
      </c>
      <c r="G9626" s="3" t="str">
        <f t="shared" si="900"/>
        <v>Valid Quantity</v>
      </c>
      <c r="H9626" s="2" t="s">
        <v>7413</v>
      </c>
      <c r="I9626" s="3">
        <v>5</v>
      </c>
      <c r="J9626" t="s">
        <v>67</v>
      </c>
      <c r="K9626" t="s">
        <v>91</v>
      </c>
      <c r="L9626" t="s">
        <v>41</v>
      </c>
      <c r="M9626" t="s">
        <v>23</v>
      </c>
      <c r="O9626" s="3" t="str">
        <f t="shared" si="901"/>
        <v>Consistent</v>
      </c>
      <c r="P9626" t="str">
        <f t="shared" si="902"/>
        <v>Not Rated</v>
      </c>
      <c r="Q9626" s="4">
        <f t="shared" si="903"/>
        <v>174.66</v>
      </c>
      <c r="R9626" s="4">
        <f t="shared" si="904"/>
        <v>8.7329999999999988</v>
      </c>
      <c r="S9626" s="4">
        <f t="shared" si="905"/>
        <v>165.92699999999999</v>
      </c>
    </row>
    <row r="9627" spans="1:19" hidden="1" x14ac:dyDescent="0.35">
      <c r="A9627" t="s">
        <v>15948</v>
      </c>
      <c r="B9627" t="s">
        <v>6149</v>
      </c>
      <c r="C9627" s="1">
        <v>46022</v>
      </c>
      <c r="D9627" t="s">
        <v>159</v>
      </c>
      <c r="E9627" t="s">
        <v>160</v>
      </c>
      <c r="F9627" s="3">
        <v>1</v>
      </c>
      <c r="G9627" s="3" t="str">
        <f t="shared" si="900"/>
        <v>Valid Quantity</v>
      </c>
      <c r="H9627" s="2" t="s">
        <v>15949</v>
      </c>
      <c r="I9627" s="3">
        <v>10</v>
      </c>
      <c r="J9627" t="s">
        <v>48</v>
      </c>
      <c r="K9627" t="s">
        <v>189</v>
      </c>
      <c r="L9627" t="s">
        <v>120</v>
      </c>
      <c r="M9627" t="s">
        <v>75</v>
      </c>
      <c r="N9627" s="3">
        <v>0</v>
      </c>
      <c r="O9627" s="3" t="str">
        <f t="shared" si="901"/>
        <v>Consistent</v>
      </c>
      <c r="P9627" t="str">
        <f t="shared" si="902"/>
        <v>Not Rated</v>
      </c>
      <c r="Q9627" s="4">
        <f t="shared" si="903"/>
        <v>24.05</v>
      </c>
      <c r="R9627" s="4">
        <f t="shared" si="904"/>
        <v>2.4049999999999998</v>
      </c>
      <c r="S9627" s="4">
        <f t="shared" si="905"/>
        <v>21.645</v>
      </c>
    </row>
    <row r="9628" spans="1:19" hidden="1" x14ac:dyDescent="0.35">
      <c r="A9628" t="s">
        <v>17703</v>
      </c>
      <c r="B9628" t="s">
        <v>14904</v>
      </c>
      <c r="C9628" s="1">
        <v>46022</v>
      </c>
      <c r="D9628" t="s">
        <v>101</v>
      </c>
      <c r="E9628" t="s">
        <v>107</v>
      </c>
      <c r="F9628" s="3">
        <v>4</v>
      </c>
      <c r="G9628" s="3" t="str">
        <f t="shared" si="900"/>
        <v>Valid Quantity</v>
      </c>
      <c r="H9628" s="2" t="s">
        <v>10589</v>
      </c>
      <c r="I9628" s="3">
        <v>0</v>
      </c>
      <c r="J9628" t="s">
        <v>54</v>
      </c>
      <c r="K9628" t="s">
        <v>467</v>
      </c>
      <c r="L9628" t="s">
        <v>120</v>
      </c>
      <c r="M9628" t="s">
        <v>23</v>
      </c>
      <c r="N9628" s="3">
        <v>5</v>
      </c>
      <c r="O9628" s="3" t="str">
        <f t="shared" si="901"/>
        <v>Consistent</v>
      </c>
      <c r="P9628" t="str">
        <f t="shared" si="902"/>
        <v>Excellent</v>
      </c>
      <c r="Q9628" s="4">
        <f t="shared" si="903"/>
        <v>282</v>
      </c>
      <c r="R9628" s="4">
        <f t="shared" si="904"/>
        <v>0</v>
      </c>
      <c r="S9628" s="4">
        <f t="shared" si="905"/>
        <v>282</v>
      </c>
    </row>
    <row r="9629" spans="1:19" hidden="1" x14ac:dyDescent="0.35">
      <c r="A9629" t="s">
        <v>20115</v>
      </c>
      <c r="B9629" t="s">
        <v>245</v>
      </c>
      <c r="C9629" s="1">
        <v>46022</v>
      </c>
      <c r="D9629" t="s">
        <v>45</v>
      </c>
      <c r="E9629" t="s">
        <v>269</v>
      </c>
      <c r="F9629" s="3">
        <v>1</v>
      </c>
      <c r="G9629" s="3" t="str">
        <f t="shared" si="900"/>
        <v>Valid Quantity</v>
      </c>
      <c r="H9629" s="2" t="s">
        <v>9759</v>
      </c>
      <c r="I9629" s="3">
        <v>0</v>
      </c>
      <c r="J9629" t="s">
        <v>67</v>
      </c>
      <c r="K9629" t="s">
        <v>74</v>
      </c>
      <c r="L9629" t="s">
        <v>61</v>
      </c>
      <c r="M9629" t="s">
        <v>185</v>
      </c>
      <c r="O9629" s="3" t="str">
        <f t="shared" si="901"/>
        <v>Consistent</v>
      </c>
      <c r="P9629" t="str">
        <f t="shared" si="902"/>
        <v>Not Rated</v>
      </c>
      <c r="Q9629" s="4">
        <f t="shared" si="903"/>
        <v>27.19</v>
      </c>
      <c r="R9629" s="4">
        <f t="shared" si="904"/>
        <v>0</v>
      </c>
      <c r="S9629" s="4">
        <f t="shared" si="905"/>
        <v>27.19</v>
      </c>
    </row>
    <row r="9630" spans="1:19" hidden="1" x14ac:dyDescent="0.35">
      <c r="A9630" t="s">
        <v>20301</v>
      </c>
      <c r="B9630" t="s">
        <v>20302</v>
      </c>
      <c r="C9630" s="1">
        <v>46022</v>
      </c>
      <c r="D9630" t="s">
        <v>64</v>
      </c>
      <c r="E9630" t="s">
        <v>129</v>
      </c>
      <c r="F9630" s="3">
        <v>1</v>
      </c>
      <c r="G9630" s="3" t="str">
        <f t="shared" si="900"/>
        <v>Valid Quantity</v>
      </c>
      <c r="H9630" s="2" t="s">
        <v>2847</v>
      </c>
      <c r="I9630" s="3">
        <v>0</v>
      </c>
      <c r="J9630" t="s">
        <v>84</v>
      </c>
      <c r="K9630" t="s">
        <v>74</v>
      </c>
      <c r="L9630" t="s">
        <v>61</v>
      </c>
      <c r="M9630" t="s">
        <v>75</v>
      </c>
      <c r="O9630" s="3" t="str">
        <f t="shared" si="901"/>
        <v>Consistent</v>
      </c>
      <c r="P9630" t="str">
        <f t="shared" si="902"/>
        <v>Not Rated</v>
      </c>
      <c r="Q9630" s="4">
        <f t="shared" si="903"/>
        <v>31.48</v>
      </c>
      <c r="R9630" s="4">
        <f t="shared" si="904"/>
        <v>0</v>
      </c>
      <c r="S9630" s="4">
        <f t="shared" si="905"/>
        <v>31.48</v>
      </c>
    </row>
    <row r="9631" spans="1:19" hidden="1" x14ac:dyDescent="0.35">
      <c r="A9631" t="s">
        <v>749</v>
      </c>
      <c r="B9631" t="s">
        <v>750</v>
      </c>
      <c r="C9631" s="1">
        <v>46023</v>
      </c>
      <c r="D9631" t="s">
        <v>17</v>
      </c>
      <c r="E9631" t="s">
        <v>28</v>
      </c>
      <c r="F9631" s="3">
        <v>2</v>
      </c>
      <c r="G9631" s="3" t="str">
        <f t="shared" si="900"/>
        <v>Valid Quantity</v>
      </c>
      <c r="H9631" s="2" t="s">
        <v>751</v>
      </c>
      <c r="I9631" s="3">
        <v>25</v>
      </c>
      <c r="J9631" t="s">
        <v>48</v>
      </c>
      <c r="K9631" t="s">
        <v>206</v>
      </c>
      <c r="L9631" t="s">
        <v>41</v>
      </c>
      <c r="M9631" t="s">
        <v>23</v>
      </c>
      <c r="N9631" s="3">
        <v>3</v>
      </c>
      <c r="O9631" s="3" t="str">
        <f t="shared" si="901"/>
        <v>Consistent</v>
      </c>
      <c r="P9631" t="str">
        <f t="shared" si="902"/>
        <v>Average</v>
      </c>
      <c r="Q9631" s="4">
        <f t="shared" si="903"/>
        <v>18.239999999999998</v>
      </c>
      <c r="R9631" s="4">
        <f t="shared" si="904"/>
        <v>4.5599999999999996</v>
      </c>
      <c r="S9631" s="4">
        <f t="shared" si="905"/>
        <v>13.68</v>
      </c>
    </row>
    <row r="9632" spans="1:19" hidden="1" x14ac:dyDescent="0.35">
      <c r="A9632" t="s">
        <v>1631</v>
      </c>
      <c r="B9632" t="s">
        <v>1632</v>
      </c>
      <c r="C9632" s="1">
        <v>46023</v>
      </c>
      <c r="D9632" t="s">
        <v>81</v>
      </c>
      <c r="E9632" t="s">
        <v>178</v>
      </c>
      <c r="F9632" s="3">
        <v>4</v>
      </c>
      <c r="G9632" s="3" t="str">
        <f t="shared" si="900"/>
        <v>Valid Quantity</v>
      </c>
      <c r="H9632" s="2" t="s">
        <v>1633</v>
      </c>
      <c r="I9632" s="3">
        <v>0</v>
      </c>
      <c r="J9632" t="s">
        <v>20</v>
      </c>
      <c r="K9632" t="s">
        <v>194</v>
      </c>
      <c r="L9632" t="s">
        <v>163</v>
      </c>
      <c r="M9632" t="s">
        <v>23</v>
      </c>
      <c r="N9632" s="3">
        <v>3</v>
      </c>
      <c r="O9632" s="3" t="str">
        <f t="shared" si="901"/>
        <v>Consistent</v>
      </c>
      <c r="P9632" t="str">
        <f t="shared" si="902"/>
        <v>Average</v>
      </c>
      <c r="Q9632" s="4">
        <f t="shared" si="903"/>
        <v>468.84</v>
      </c>
      <c r="R9632" s="4">
        <f t="shared" si="904"/>
        <v>0</v>
      </c>
      <c r="S9632" s="4">
        <f t="shared" si="905"/>
        <v>468.84</v>
      </c>
    </row>
    <row r="9633" spans="1:19" hidden="1" x14ac:dyDescent="0.35">
      <c r="A9633" t="s">
        <v>2756</v>
      </c>
      <c r="B9633" t="s">
        <v>2757</v>
      </c>
      <c r="C9633" s="1">
        <v>46023</v>
      </c>
      <c r="D9633" t="s">
        <v>116</v>
      </c>
      <c r="E9633" t="s">
        <v>117</v>
      </c>
      <c r="F9633" s="3">
        <v>2</v>
      </c>
      <c r="G9633" s="3" t="str">
        <f t="shared" si="900"/>
        <v>Valid Quantity</v>
      </c>
      <c r="H9633" s="2" t="s">
        <v>2758</v>
      </c>
      <c r="I9633" s="3">
        <v>10</v>
      </c>
      <c r="J9633" t="s">
        <v>84</v>
      </c>
      <c r="K9633" t="s">
        <v>40</v>
      </c>
      <c r="L9633" t="s">
        <v>41</v>
      </c>
      <c r="M9633" t="s">
        <v>68</v>
      </c>
      <c r="O9633" s="3" t="str">
        <f t="shared" si="901"/>
        <v>Consistent</v>
      </c>
      <c r="P9633" t="str">
        <f t="shared" si="902"/>
        <v>Not Rated</v>
      </c>
      <c r="Q9633" s="4">
        <f t="shared" si="903"/>
        <v>159.12</v>
      </c>
      <c r="R9633" s="4">
        <f t="shared" si="904"/>
        <v>15.912000000000001</v>
      </c>
      <c r="S9633" s="4">
        <f t="shared" si="905"/>
        <v>143.208</v>
      </c>
    </row>
    <row r="9634" spans="1:19" hidden="1" x14ac:dyDescent="0.35">
      <c r="A9634" t="s">
        <v>4542</v>
      </c>
      <c r="B9634" t="s">
        <v>4543</v>
      </c>
      <c r="C9634" s="1">
        <v>46023</v>
      </c>
      <c r="D9634" t="s">
        <v>64</v>
      </c>
      <c r="E9634" t="s">
        <v>65</v>
      </c>
      <c r="F9634" s="3">
        <v>1</v>
      </c>
      <c r="G9634" s="3" t="str">
        <f t="shared" si="900"/>
        <v>Valid Quantity</v>
      </c>
      <c r="H9634" s="2" t="s">
        <v>4544</v>
      </c>
      <c r="I9634" s="3">
        <v>10</v>
      </c>
      <c r="J9634" t="s">
        <v>54</v>
      </c>
      <c r="K9634" t="s">
        <v>119</v>
      </c>
      <c r="L9634" t="s">
        <v>120</v>
      </c>
      <c r="M9634" t="s">
        <v>32</v>
      </c>
      <c r="O9634" s="3" t="str">
        <f t="shared" si="901"/>
        <v>Consistent</v>
      </c>
      <c r="P9634" t="str">
        <f t="shared" si="902"/>
        <v>Not Rated</v>
      </c>
      <c r="Q9634" s="4">
        <f t="shared" si="903"/>
        <v>108.14</v>
      </c>
      <c r="R9634" s="4">
        <f t="shared" si="904"/>
        <v>10.814</v>
      </c>
      <c r="S9634" s="4">
        <f t="shared" si="905"/>
        <v>97.325999999999993</v>
      </c>
    </row>
    <row r="9635" spans="1:19" hidden="1" x14ac:dyDescent="0.35">
      <c r="A9635" t="s">
        <v>4817</v>
      </c>
      <c r="B9635" t="s">
        <v>2428</v>
      </c>
      <c r="C9635" s="1">
        <v>46023</v>
      </c>
      <c r="D9635" t="s">
        <v>64</v>
      </c>
      <c r="E9635" t="s">
        <v>713</v>
      </c>
      <c r="F9635" s="3">
        <v>3</v>
      </c>
      <c r="G9635" s="3" t="str">
        <f t="shared" si="900"/>
        <v>Valid Quantity</v>
      </c>
      <c r="H9635" s="2" t="s">
        <v>4818</v>
      </c>
      <c r="I9635" s="3">
        <v>10</v>
      </c>
      <c r="J9635" t="s">
        <v>54</v>
      </c>
      <c r="K9635" t="s">
        <v>55</v>
      </c>
      <c r="L9635" t="s">
        <v>31</v>
      </c>
      <c r="M9635" t="s">
        <v>32</v>
      </c>
      <c r="O9635" s="3" t="str">
        <f t="shared" si="901"/>
        <v>Consistent</v>
      </c>
      <c r="P9635" t="str">
        <f t="shared" si="902"/>
        <v>Not Rated</v>
      </c>
      <c r="Q9635" s="4">
        <f t="shared" si="903"/>
        <v>108.63</v>
      </c>
      <c r="R9635" s="4">
        <f t="shared" si="904"/>
        <v>10.863</v>
      </c>
      <c r="S9635" s="4">
        <f t="shared" si="905"/>
        <v>97.766999999999996</v>
      </c>
    </row>
    <row r="9636" spans="1:19" hidden="1" x14ac:dyDescent="0.35">
      <c r="A9636" t="s">
        <v>7041</v>
      </c>
      <c r="B9636" t="s">
        <v>5228</v>
      </c>
      <c r="C9636" s="1">
        <v>46023</v>
      </c>
      <c r="D9636" t="s">
        <v>45</v>
      </c>
      <c r="E9636" t="s">
        <v>376</v>
      </c>
      <c r="F9636" s="3">
        <v>1</v>
      </c>
      <c r="G9636" s="3" t="str">
        <f t="shared" si="900"/>
        <v>Valid Quantity</v>
      </c>
      <c r="H9636" s="2" t="s">
        <v>6343</v>
      </c>
      <c r="I9636" s="3">
        <v>15</v>
      </c>
      <c r="J9636" t="s">
        <v>84</v>
      </c>
      <c r="K9636" t="s">
        <v>189</v>
      </c>
      <c r="L9636" t="s">
        <v>120</v>
      </c>
      <c r="M9636" t="s">
        <v>185</v>
      </c>
      <c r="O9636" s="3" t="str">
        <f t="shared" si="901"/>
        <v>Consistent</v>
      </c>
      <c r="P9636" t="str">
        <f t="shared" si="902"/>
        <v>Not Rated</v>
      </c>
      <c r="Q9636" s="4">
        <f t="shared" si="903"/>
        <v>47.54</v>
      </c>
      <c r="R9636" s="4">
        <f t="shared" si="904"/>
        <v>7.1310000000000002</v>
      </c>
      <c r="S9636" s="4">
        <f t="shared" si="905"/>
        <v>40.408999999999999</v>
      </c>
    </row>
    <row r="9637" spans="1:19" hidden="1" x14ac:dyDescent="0.35">
      <c r="A9637" t="s">
        <v>7089</v>
      </c>
      <c r="B9637" t="s">
        <v>6630</v>
      </c>
      <c r="C9637" s="1">
        <v>46023</v>
      </c>
      <c r="D9637" t="s">
        <v>116</v>
      </c>
      <c r="E9637" t="s">
        <v>219</v>
      </c>
      <c r="F9637" s="3">
        <v>1</v>
      </c>
      <c r="G9637" s="3" t="str">
        <f t="shared" si="900"/>
        <v>Valid Quantity</v>
      </c>
      <c r="H9637" s="2" t="s">
        <v>328</v>
      </c>
      <c r="I9637" s="3">
        <v>0</v>
      </c>
      <c r="J9637" t="s">
        <v>67</v>
      </c>
      <c r="K9637" t="s">
        <v>21</v>
      </c>
      <c r="L9637" t="s">
        <v>22</v>
      </c>
      <c r="M9637" t="s">
        <v>23</v>
      </c>
      <c r="N9637" s="3">
        <v>4</v>
      </c>
      <c r="O9637" s="3" t="str">
        <f t="shared" si="901"/>
        <v>Consistent</v>
      </c>
      <c r="P9637" t="str">
        <f t="shared" si="902"/>
        <v>Good</v>
      </c>
      <c r="Q9637" s="4">
        <f t="shared" si="903"/>
        <v>48.39</v>
      </c>
      <c r="R9637" s="4">
        <f t="shared" si="904"/>
        <v>0</v>
      </c>
      <c r="S9637" s="4">
        <f t="shared" si="905"/>
        <v>48.39</v>
      </c>
    </row>
    <row r="9638" spans="1:19" hidden="1" x14ac:dyDescent="0.35">
      <c r="A9638" t="s">
        <v>8593</v>
      </c>
      <c r="B9638" t="s">
        <v>5776</v>
      </c>
      <c r="C9638" s="1">
        <v>46023</v>
      </c>
      <c r="D9638" t="s">
        <v>17</v>
      </c>
      <c r="E9638" t="s">
        <v>18</v>
      </c>
      <c r="F9638" s="3">
        <v>4</v>
      </c>
      <c r="G9638" s="3" t="str">
        <f t="shared" si="900"/>
        <v>Valid Quantity</v>
      </c>
      <c r="H9638" s="2" t="s">
        <v>562</v>
      </c>
      <c r="I9638" s="3">
        <v>0</v>
      </c>
      <c r="J9638" t="s">
        <v>48</v>
      </c>
      <c r="K9638" t="s">
        <v>180</v>
      </c>
      <c r="L9638" t="s">
        <v>86</v>
      </c>
      <c r="M9638" t="s">
        <v>185</v>
      </c>
      <c r="N9638" s="3">
        <v>0</v>
      </c>
      <c r="O9638" s="3" t="str">
        <f t="shared" si="901"/>
        <v>Consistent</v>
      </c>
      <c r="P9638" t="str">
        <f t="shared" si="902"/>
        <v>Not Rated</v>
      </c>
      <c r="Q9638" s="4">
        <f t="shared" si="903"/>
        <v>23.56</v>
      </c>
      <c r="R9638" s="4">
        <f t="shared" si="904"/>
        <v>0</v>
      </c>
      <c r="S9638" s="4">
        <f t="shared" si="905"/>
        <v>23.56</v>
      </c>
    </row>
    <row r="9639" spans="1:19" hidden="1" x14ac:dyDescent="0.35">
      <c r="A9639" t="s">
        <v>9513</v>
      </c>
      <c r="B9639" t="s">
        <v>1603</v>
      </c>
      <c r="C9639" s="1">
        <v>46023</v>
      </c>
      <c r="D9639" t="s">
        <v>159</v>
      </c>
      <c r="E9639" t="s">
        <v>358</v>
      </c>
      <c r="F9639" s="3">
        <v>1</v>
      </c>
      <c r="G9639" s="3" t="str">
        <f t="shared" si="900"/>
        <v>Valid Quantity</v>
      </c>
      <c r="H9639" s="2" t="s">
        <v>3210</v>
      </c>
      <c r="I9639" s="3">
        <v>0</v>
      </c>
      <c r="J9639" t="s">
        <v>67</v>
      </c>
      <c r="K9639" t="s">
        <v>180</v>
      </c>
      <c r="L9639" t="s">
        <v>86</v>
      </c>
      <c r="M9639" t="s">
        <v>23</v>
      </c>
      <c r="N9639" s="3">
        <v>3</v>
      </c>
      <c r="O9639" s="3" t="str">
        <f t="shared" si="901"/>
        <v>Consistent</v>
      </c>
      <c r="P9639" t="str">
        <f t="shared" si="902"/>
        <v>Average</v>
      </c>
      <c r="Q9639" s="4">
        <f t="shared" si="903"/>
        <v>14.05</v>
      </c>
      <c r="R9639" s="4">
        <f t="shared" si="904"/>
        <v>0</v>
      </c>
      <c r="S9639" s="4">
        <f t="shared" si="905"/>
        <v>14.05</v>
      </c>
    </row>
    <row r="9640" spans="1:19" hidden="1" x14ac:dyDescent="0.35">
      <c r="A9640" t="s">
        <v>12903</v>
      </c>
      <c r="B9640" t="s">
        <v>7417</v>
      </c>
      <c r="C9640" s="1">
        <v>46023</v>
      </c>
      <c r="D9640" t="s">
        <v>64</v>
      </c>
      <c r="E9640" t="s">
        <v>65</v>
      </c>
      <c r="F9640" s="3">
        <v>1</v>
      </c>
      <c r="G9640" s="3" t="str">
        <f t="shared" si="900"/>
        <v>Valid Quantity</v>
      </c>
      <c r="H9640" s="2" t="s">
        <v>12904</v>
      </c>
      <c r="I9640" s="3">
        <v>5</v>
      </c>
      <c r="J9640" t="s">
        <v>20</v>
      </c>
      <c r="K9640" t="s">
        <v>55</v>
      </c>
      <c r="L9640" t="s">
        <v>31</v>
      </c>
      <c r="M9640" t="s">
        <v>23</v>
      </c>
      <c r="N9640" s="3">
        <v>3</v>
      </c>
      <c r="O9640" s="3" t="str">
        <f t="shared" si="901"/>
        <v>Consistent</v>
      </c>
      <c r="P9640" t="str">
        <f t="shared" si="902"/>
        <v>Average</v>
      </c>
      <c r="Q9640" s="4">
        <f t="shared" si="903"/>
        <v>100.98</v>
      </c>
      <c r="R9640" s="4">
        <f t="shared" si="904"/>
        <v>5.0490000000000004</v>
      </c>
      <c r="S9640" s="4">
        <f t="shared" si="905"/>
        <v>95.930999999999997</v>
      </c>
    </row>
    <row r="9641" spans="1:19" hidden="1" x14ac:dyDescent="0.35">
      <c r="A9641" t="s">
        <v>13433</v>
      </c>
      <c r="B9641" t="s">
        <v>4913</v>
      </c>
      <c r="C9641" s="1">
        <v>46023</v>
      </c>
      <c r="D9641" t="s">
        <v>64</v>
      </c>
      <c r="E9641" t="s">
        <v>129</v>
      </c>
      <c r="F9641" s="3">
        <v>3</v>
      </c>
      <c r="G9641" s="3" t="str">
        <f t="shared" si="900"/>
        <v>Valid Quantity</v>
      </c>
      <c r="H9641" s="2" t="s">
        <v>13434</v>
      </c>
      <c r="I9641" s="3">
        <v>15</v>
      </c>
      <c r="J9641" t="s">
        <v>84</v>
      </c>
      <c r="K9641" t="s">
        <v>119</v>
      </c>
      <c r="L9641" t="s">
        <v>120</v>
      </c>
      <c r="M9641" t="s">
        <v>32</v>
      </c>
      <c r="O9641" s="3" t="str">
        <f t="shared" si="901"/>
        <v>Consistent</v>
      </c>
      <c r="P9641" t="str">
        <f t="shared" si="902"/>
        <v>Not Rated</v>
      </c>
      <c r="Q9641" s="4">
        <f t="shared" si="903"/>
        <v>231.36</v>
      </c>
      <c r="R9641" s="4">
        <f t="shared" si="904"/>
        <v>34.704000000000001</v>
      </c>
      <c r="S9641" s="4">
        <f t="shared" si="905"/>
        <v>196.65600000000001</v>
      </c>
    </row>
    <row r="9642" spans="1:19" hidden="1" x14ac:dyDescent="0.35">
      <c r="A9642" t="s">
        <v>13797</v>
      </c>
      <c r="B9642" t="s">
        <v>3835</v>
      </c>
      <c r="C9642" s="1">
        <v>46023</v>
      </c>
      <c r="D9642" t="s">
        <v>64</v>
      </c>
      <c r="E9642" t="s">
        <v>331</v>
      </c>
      <c r="F9642" s="3">
        <v>2</v>
      </c>
      <c r="G9642" s="3" t="str">
        <f t="shared" si="900"/>
        <v>Valid Quantity</v>
      </c>
      <c r="H9642" s="2" t="s">
        <v>13798</v>
      </c>
      <c r="I9642" s="3">
        <v>15</v>
      </c>
      <c r="J9642" t="s">
        <v>67</v>
      </c>
      <c r="K9642" t="s">
        <v>74</v>
      </c>
      <c r="L9642" t="s">
        <v>61</v>
      </c>
      <c r="M9642" t="s">
        <v>23</v>
      </c>
      <c r="N9642" s="3">
        <v>5</v>
      </c>
      <c r="O9642" s="3" t="str">
        <f t="shared" si="901"/>
        <v>Consistent</v>
      </c>
      <c r="P9642" t="str">
        <f t="shared" si="902"/>
        <v>Excellent</v>
      </c>
      <c r="Q9642" s="4">
        <f t="shared" si="903"/>
        <v>216.36</v>
      </c>
      <c r="R9642" s="4">
        <f t="shared" si="904"/>
        <v>32.454000000000001</v>
      </c>
      <c r="S9642" s="4">
        <f t="shared" si="905"/>
        <v>183.90600000000001</v>
      </c>
    </row>
    <row r="9643" spans="1:19" hidden="1" x14ac:dyDescent="0.35">
      <c r="A9643" t="s">
        <v>15401</v>
      </c>
      <c r="B9643" t="s">
        <v>1850</v>
      </c>
      <c r="C9643" s="1">
        <v>46023</v>
      </c>
      <c r="D9643" t="s">
        <v>17</v>
      </c>
      <c r="E9643" t="s">
        <v>18</v>
      </c>
      <c r="F9643" s="3">
        <v>2</v>
      </c>
      <c r="G9643" s="3" t="str">
        <f t="shared" si="900"/>
        <v>Valid Quantity</v>
      </c>
      <c r="H9643" s="2" t="s">
        <v>15326</v>
      </c>
      <c r="I9643" s="3">
        <v>15</v>
      </c>
      <c r="J9643" t="s">
        <v>20</v>
      </c>
      <c r="K9643" t="s">
        <v>21</v>
      </c>
      <c r="L9643" t="s">
        <v>22</v>
      </c>
      <c r="M9643" t="s">
        <v>23</v>
      </c>
      <c r="N9643" s="3">
        <v>5</v>
      </c>
      <c r="O9643" s="3" t="str">
        <f t="shared" si="901"/>
        <v>Consistent</v>
      </c>
      <c r="P9643" t="str">
        <f t="shared" si="902"/>
        <v>Excellent</v>
      </c>
      <c r="Q9643" s="4">
        <f t="shared" si="903"/>
        <v>58.92</v>
      </c>
      <c r="R9643" s="4">
        <f t="shared" si="904"/>
        <v>8.838000000000001</v>
      </c>
      <c r="S9643" s="4">
        <f t="shared" si="905"/>
        <v>50.082000000000001</v>
      </c>
    </row>
    <row r="9644" spans="1:19" hidden="1" x14ac:dyDescent="0.35">
      <c r="A9644" t="s">
        <v>15488</v>
      </c>
      <c r="B9644" t="s">
        <v>3178</v>
      </c>
      <c r="C9644" s="1">
        <v>46023</v>
      </c>
      <c r="D9644" t="s">
        <v>36</v>
      </c>
      <c r="E9644" t="s">
        <v>341</v>
      </c>
      <c r="F9644" s="3">
        <v>3</v>
      </c>
      <c r="G9644" s="3" t="str">
        <f t="shared" si="900"/>
        <v>Valid Quantity</v>
      </c>
      <c r="H9644" s="2" t="s">
        <v>15489</v>
      </c>
      <c r="I9644" s="3">
        <v>20</v>
      </c>
      <c r="J9644" t="s">
        <v>39</v>
      </c>
      <c r="K9644" t="s">
        <v>60</v>
      </c>
      <c r="L9644" t="s">
        <v>61</v>
      </c>
      <c r="M9644" t="s">
        <v>32</v>
      </c>
      <c r="O9644" s="3" t="str">
        <f t="shared" si="901"/>
        <v>Consistent</v>
      </c>
      <c r="P9644" t="str">
        <f t="shared" si="902"/>
        <v>Not Rated</v>
      </c>
      <c r="Q9644" s="4">
        <f t="shared" si="903"/>
        <v>346.98</v>
      </c>
      <c r="R9644" s="4">
        <f t="shared" si="904"/>
        <v>69.396000000000001</v>
      </c>
      <c r="S9644" s="4">
        <f t="shared" si="905"/>
        <v>277.584</v>
      </c>
    </row>
    <row r="9645" spans="1:19" hidden="1" x14ac:dyDescent="0.35">
      <c r="A9645" t="s">
        <v>16652</v>
      </c>
      <c r="B9645" t="s">
        <v>15573</v>
      </c>
      <c r="C9645" s="1">
        <v>46023</v>
      </c>
      <c r="D9645" t="s">
        <v>17</v>
      </c>
      <c r="E9645" t="s">
        <v>28</v>
      </c>
      <c r="F9645" s="3">
        <v>2</v>
      </c>
      <c r="G9645" s="3" t="str">
        <f t="shared" si="900"/>
        <v>Valid Quantity</v>
      </c>
      <c r="H9645" s="2" t="s">
        <v>783</v>
      </c>
      <c r="I9645" s="3">
        <v>15</v>
      </c>
      <c r="J9645" t="s">
        <v>84</v>
      </c>
      <c r="K9645" t="s">
        <v>124</v>
      </c>
      <c r="L9645" t="s">
        <v>61</v>
      </c>
      <c r="M9645" t="s">
        <v>23</v>
      </c>
      <c r="N9645" s="3">
        <v>5</v>
      </c>
      <c r="O9645" s="3" t="str">
        <f t="shared" si="901"/>
        <v>Consistent</v>
      </c>
      <c r="P9645" t="str">
        <f t="shared" si="902"/>
        <v>Excellent</v>
      </c>
      <c r="Q9645" s="4">
        <f t="shared" si="903"/>
        <v>58.16</v>
      </c>
      <c r="R9645" s="4">
        <f t="shared" si="904"/>
        <v>8.7240000000000002</v>
      </c>
      <c r="S9645" s="4">
        <f t="shared" si="905"/>
        <v>49.435999999999993</v>
      </c>
    </row>
    <row r="9646" spans="1:19" hidden="1" x14ac:dyDescent="0.35">
      <c r="A9646" t="s">
        <v>17409</v>
      </c>
      <c r="B9646" t="s">
        <v>3812</v>
      </c>
      <c r="C9646" s="1">
        <v>46023</v>
      </c>
      <c r="D9646" t="s">
        <v>159</v>
      </c>
      <c r="E9646" t="s">
        <v>197</v>
      </c>
      <c r="F9646" s="3">
        <v>2</v>
      </c>
      <c r="G9646" s="3" t="str">
        <f t="shared" si="900"/>
        <v>Valid Quantity</v>
      </c>
      <c r="H9646" s="2" t="s">
        <v>5010</v>
      </c>
      <c r="I9646" s="3">
        <v>10</v>
      </c>
      <c r="J9646" t="s">
        <v>39</v>
      </c>
      <c r="K9646" t="s">
        <v>55</v>
      </c>
      <c r="L9646" t="s">
        <v>31</v>
      </c>
      <c r="M9646" t="s">
        <v>23</v>
      </c>
      <c r="N9646" s="3">
        <v>2</v>
      </c>
      <c r="O9646" s="3" t="str">
        <f t="shared" si="901"/>
        <v>Consistent</v>
      </c>
      <c r="P9646" t="str">
        <f t="shared" si="902"/>
        <v>Bad</v>
      </c>
      <c r="Q9646" s="4">
        <f t="shared" si="903"/>
        <v>58.22</v>
      </c>
      <c r="R9646" s="4">
        <f t="shared" si="904"/>
        <v>5.8220000000000001</v>
      </c>
      <c r="S9646" s="4">
        <f t="shared" si="905"/>
        <v>52.397999999999996</v>
      </c>
    </row>
    <row r="9647" spans="1:19" hidden="1" x14ac:dyDescent="0.35">
      <c r="A9647" t="s">
        <v>17628</v>
      </c>
      <c r="B9647" t="s">
        <v>2757</v>
      </c>
      <c r="C9647" s="1">
        <v>46023</v>
      </c>
      <c r="D9647" t="s">
        <v>81</v>
      </c>
      <c r="E9647" t="s">
        <v>147</v>
      </c>
      <c r="F9647" s="3">
        <v>2</v>
      </c>
      <c r="G9647" s="3" t="str">
        <f t="shared" si="900"/>
        <v>Valid Quantity</v>
      </c>
      <c r="H9647" s="2" t="s">
        <v>11965</v>
      </c>
      <c r="I9647" s="3">
        <v>10</v>
      </c>
      <c r="J9647" t="s">
        <v>48</v>
      </c>
      <c r="K9647" t="s">
        <v>162</v>
      </c>
      <c r="L9647" t="s">
        <v>163</v>
      </c>
      <c r="M9647" t="s">
        <v>75</v>
      </c>
      <c r="N9647" s="3">
        <v>0</v>
      </c>
      <c r="O9647" s="3" t="str">
        <f t="shared" si="901"/>
        <v>Consistent</v>
      </c>
      <c r="P9647" t="str">
        <f t="shared" si="902"/>
        <v>Not Rated</v>
      </c>
      <c r="Q9647" s="4">
        <f t="shared" si="903"/>
        <v>249.04</v>
      </c>
      <c r="R9647" s="4">
        <f t="shared" si="904"/>
        <v>24.904</v>
      </c>
      <c r="S9647" s="4">
        <f t="shared" si="905"/>
        <v>224.136</v>
      </c>
    </row>
    <row r="9648" spans="1:19" hidden="1" x14ac:dyDescent="0.35">
      <c r="A9648" t="s">
        <v>17696</v>
      </c>
      <c r="B9648" t="s">
        <v>9029</v>
      </c>
      <c r="C9648" s="1">
        <v>46023</v>
      </c>
      <c r="D9648" t="s">
        <v>17</v>
      </c>
      <c r="E9648" t="s">
        <v>89</v>
      </c>
      <c r="F9648" s="3">
        <v>2</v>
      </c>
      <c r="G9648" s="3" t="str">
        <f t="shared" si="900"/>
        <v>Valid Quantity</v>
      </c>
      <c r="H9648" s="2" t="s">
        <v>8715</v>
      </c>
      <c r="I9648" s="3">
        <v>20</v>
      </c>
      <c r="J9648" t="s">
        <v>67</v>
      </c>
      <c r="K9648" t="s">
        <v>91</v>
      </c>
      <c r="L9648" t="s">
        <v>41</v>
      </c>
      <c r="M9648" t="s">
        <v>185</v>
      </c>
      <c r="O9648" s="3" t="str">
        <f t="shared" si="901"/>
        <v>Consistent</v>
      </c>
      <c r="P9648" t="str">
        <f t="shared" si="902"/>
        <v>Not Rated</v>
      </c>
      <c r="Q9648" s="4">
        <f t="shared" si="903"/>
        <v>78.48</v>
      </c>
      <c r="R9648" s="4">
        <f t="shared" si="904"/>
        <v>15.696000000000002</v>
      </c>
      <c r="S9648" s="4">
        <f t="shared" si="905"/>
        <v>62.784000000000006</v>
      </c>
    </row>
    <row r="9649" spans="1:19" hidden="1" x14ac:dyDescent="0.35">
      <c r="A9649" t="s">
        <v>18927</v>
      </c>
      <c r="B9649" t="s">
        <v>2607</v>
      </c>
      <c r="C9649" s="1">
        <v>46023</v>
      </c>
      <c r="D9649" t="s">
        <v>64</v>
      </c>
      <c r="E9649" t="s">
        <v>129</v>
      </c>
      <c r="F9649" s="3">
        <v>3</v>
      </c>
      <c r="G9649" s="3" t="str">
        <f t="shared" si="900"/>
        <v>Valid Quantity</v>
      </c>
      <c r="H9649" s="2" t="s">
        <v>18928</v>
      </c>
      <c r="I9649" s="3">
        <v>25</v>
      </c>
      <c r="J9649" t="s">
        <v>39</v>
      </c>
      <c r="K9649" t="s">
        <v>124</v>
      </c>
      <c r="L9649" t="s">
        <v>61</v>
      </c>
      <c r="M9649" t="s">
        <v>23</v>
      </c>
      <c r="N9649" s="3">
        <v>4</v>
      </c>
      <c r="O9649" s="3" t="str">
        <f t="shared" si="901"/>
        <v>Consistent</v>
      </c>
      <c r="P9649" t="str">
        <f t="shared" si="902"/>
        <v>Good</v>
      </c>
      <c r="Q9649" s="4">
        <f t="shared" si="903"/>
        <v>246.36</v>
      </c>
      <c r="R9649" s="4">
        <f t="shared" si="904"/>
        <v>61.59</v>
      </c>
      <c r="S9649" s="4">
        <f t="shared" si="905"/>
        <v>184.77</v>
      </c>
    </row>
    <row r="9650" spans="1:19" hidden="1" x14ac:dyDescent="0.35">
      <c r="A9650" t="s">
        <v>19599</v>
      </c>
      <c r="B9650" t="s">
        <v>630</v>
      </c>
      <c r="C9650" s="1">
        <v>46023</v>
      </c>
      <c r="D9650" t="s">
        <v>81</v>
      </c>
      <c r="E9650" t="s">
        <v>82</v>
      </c>
      <c r="F9650" s="3">
        <v>1</v>
      </c>
      <c r="G9650" s="3" t="str">
        <f t="shared" si="900"/>
        <v>Valid Quantity</v>
      </c>
      <c r="H9650" s="2" t="s">
        <v>19600</v>
      </c>
      <c r="I9650" s="3">
        <v>0</v>
      </c>
      <c r="J9650" t="s">
        <v>20</v>
      </c>
      <c r="K9650" t="s">
        <v>55</v>
      </c>
      <c r="L9650" t="s">
        <v>31</v>
      </c>
      <c r="M9650" t="s">
        <v>23</v>
      </c>
      <c r="N9650" s="3">
        <v>4</v>
      </c>
      <c r="O9650" s="3" t="str">
        <f t="shared" si="901"/>
        <v>Consistent</v>
      </c>
      <c r="P9650" t="str">
        <f t="shared" si="902"/>
        <v>Good</v>
      </c>
      <c r="Q9650" s="4">
        <f t="shared" si="903"/>
        <v>113.87</v>
      </c>
      <c r="R9650" s="4">
        <f t="shared" si="904"/>
        <v>0</v>
      </c>
      <c r="S9650" s="4">
        <f t="shared" si="905"/>
        <v>113.87</v>
      </c>
    </row>
    <row r="9651" spans="1:19" hidden="1" x14ac:dyDescent="0.35">
      <c r="A9651" t="s">
        <v>20331</v>
      </c>
      <c r="B9651" t="s">
        <v>12177</v>
      </c>
      <c r="C9651" s="1">
        <v>46023</v>
      </c>
      <c r="D9651" t="s">
        <v>36</v>
      </c>
      <c r="E9651" t="s">
        <v>52</v>
      </c>
      <c r="F9651" s="3">
        <v>4</v>
      </c>
      <c r="G9651" s="3" t="str">
        <f t="shared" si="900"/>
        <v>Valid Quantity</v>
      </c>
      <c r="H9651" s="2" t="s">
        <v>20332</v>
      </c>
      <c r="I9651" s="3">
        <v>10</v>
      </c>
      <c r="J9651" t="s">
        <v>67</v>
      </c>
      <c r="K9651" t="s">
        <v>30</v>
      </c>
      <c r="L9651" t="s">
        <v>31</v>
      </c>
      <c r="M9651" t="s">
        <v>23</v>
      </c>
      <c r="N9651" s="3">
        <v>4</v>
      </c>
      <c r="O9651" s="3" t="str">
        <f t="shared" si="901"/>
        <v>Consistent</v>
      </c>
      <c r="P9651" t="str">
        <f t="shared" si="902"/>
        <v>Good</v>
      </c>
      <c r="Q9651" s="4">
        <f t="shared" si="903"/>
        <v>218.24</v>
      </c>
      <c r="R9651" s="4">
        <f t="shared" si="904"/>
        <v>21.824000000000002</v>
      </c>
      <c r="S9651" s="4">
        <f t="shared" si="905"/>
        <v>196.416</v>
      </c>
    </row>
    <row r="9652" spans="1:19" hidden="1" x14ac:dyDescent="0.35">
      <c r="A9652" t="s">
        <v>2633</v>
      </c>
      <c r="B9652" t="s">
        <v>2634</v>
      </c>
      <c r="C9652" s="1">
        <v>46024</v>
      </c>
      <c r="D9652" t="s">
        <v>45</v>
      </c>
      <c r="E9652" t="s">
        <v>269</v>
      </c>
      <c r="F9652" s="3">
        <v>3</v>
      </c>
      <c r="G9652" s="3" t="str">
        <f t="shared" si="900"/>
        <v>Valid Quantity</v>
      </c>
      <c r="H9652" s="2" t="s">
        <v>2635</v>
      </c>
      <c r="I9652" s="3">
        <v>5</v>
      </c>
      <c r="J9652" t="s">
        <v>39</v>
      </c>
      <c r="K9652" t="s">
        <v>91</v>
      </c>
      <c r="L9652" t="s">
        <v>41</v>
      </c>
      <c r="M9652" t="s">
        <v>185</v>
      </c>
      <c r="O9652" s="3" t="str">
        <f t="shared" si="901"/>
        <v>Consistent</v>
      </c>
      <c r="P9652" t="str">
        <f t="shared" si="902"/>
        <v>Not Rated</v>
      </c>
      <c r="Q9652" s="4">
        <f t="shared" si="903"/>
        <v>150.06</v>
      </c>
      <c r="R9652" s="4">
        <f t="shared" si="904"/>
        <v>7.5029999999999992</v>
      </c>
      <c r="S9652" s="4">
        <f t="shared" si="905"/>
        <v>142.55700000000002</v>
      </c>
    </row>
    <row r="9653" spans="1:19" hidden="1" x14ac:dyDescent="0.35">
      <c r="A9653" t="s">
        <v>3455</v>
      </c>
      <c r="B9653" t="s">
        <v>3456</v>
      </c>
      <c r="C9653" s="1">
        <v>46024</v>
      </c>
      <c r="D9653" t="s">
        <v>17</v>
      </c>
      <c r="E9653" t="s">
        <v>28</v>
      </c>
      <c r="F9653" s="3">
        <v>5</v>
      </c>
      <c r="G9653" s="3" t="str">
        <f t="shared" si="900"/>
        <v>Valid Quantity</v>
      </c>
      <c r="H9653" s="2" t="s">
        <v>264</v>
      </c>
      <c r="I9653" s="3">
        <v>5</v>
      </c>
      <c r="J9653" t="s">
        <v>20</v>
      </c>
      <c r="K9653" t="s">
        <v>162</v>
      </c>
      <c r="L9653" t="s">
        <v>163</v>
      </c>
      <c r="M9653" t="s">
        <v>75</v>
      </c>
      <c r="O9653" s="3" t="str">
        <f t="shared" si="901"/>
        <v>Consistent</v>
      </c>
      <c r="P9653" t="str">
        <f t="shared" si="902"/>
        <v>Not Rated</v>
      </c>
      <c r="Q9653" s="4">
        <f t="shared" si="903"/>
        <v>172.2</v>
      </c>
      <c r="R9653" s="4">
        <f t="shared" si="904"/>
        <v>8.61</v>
      </c>
      <c r="S9653" s="4">
        <f t="shared" si="905"/>
        <v>163.58999999999997</v>
      </c>
    </row>
    <row r="9654" spans="1:19" hidden="1" x14ac:dyDescent="0.35">
      <c r="A9654" t="s">
        <v>8130</v>
      </c>
      <c r="B9654" t="s">
        <v>8131</v>
      </c>
      <c r="C9654" s="1">
        <v>46024</v>
      </c>
      <c r="D9654" t="s">
        <v>101</v>
      </c>
      <c r="E9654" t="s">
        <v>107</v>
      </c>
      <c r="F9654" s="3">
        <v>1</v>
      </c>
      <c r="G9654" s="3" t="str">
        <f t="shared" si="900"/>
        <v>Valid Quantity</v>
      </c>
      <c r="H9654" s="2" t="s">
        <v>7486</v>
      </c>
      <c r="I9654" s="3">
        <v>15</v>
      </c>
      <c r="J9654" t="s">
        <v>20</v>
      </c>
      <c r="K9654" t="s">
        <v>124</v>
      </c>
      <c r="L9654" t="s">
        <v>61</v>
      </c>
      <c r="M9654" t="s">
        <v>68</v>
      </c>
      <c r="O9654" s="3" t="str">
        <f t="shared" si="901"/>
        <v>Consistent</v>
      </c>
      <c r="P9654" t="str">
        <f t="shared" si="902"/>
        <v>Not Rated</v>
      </c>
      <c r="Q9654" s="4">
        <f t="shared" si="903"/>
        <v>57.86</v>
      </c>
      <c r="R9654" s="4">
        <f t="shared" si="904"/>
        <v>8.6790000000000003</v>
      </c>
      <c r="S9654" s="4">
        <f t="shared" si="905"/>
        <v>49.180999999999997</v>
      </c>
    </row>
    <row r="9655" spans="1:19" hidden="1" x14ac:dyDescent="0.35">
      <c r="A9655" t="s">
        <v>8882</v>
      </c>
      <c r="B9655" t="s">
        <v>8883</v>
      </c>
      <c r="C9655" s="1">
        <v>46024</v>
      </c>
      <c r="D9655" t="s">
        <v>116</v>
      </c>
      <c r="E9655" t="s">
        <v>151</v>
      </c>
      <c r="F9655" s="3">
        <v>2</v>
      </c>
      <c r="G9655" s="3" t="str">
        <f t="shared" si="900"/>
        <v>Valid Quantity</v>
      </c>
      <c r="H9655" s="2" t="s">
        <v>8884</v>
      </c>
      <c r="I9655" s="3">
        <v>15</v>
      </c>
      <c r="J9655" t="s">
        <v>48</v>
      </c>
      <c r="K9655" t="s">
        <v>153</v>
      </c>
      <c r="L9655" t="s">
        <v>120</v>
      </c>
      <c r="M9655" t="s">
        <v>23</v>
      </c>
      <c r="N9655" s="3">
        <v>0</v>
      </c>
      <c r="O9655" s="3" t="str">
        <f t="shared" si="901"/>
        <v>Consistent</v>
      </c>
      <c r="P9655" t="str">
        <f t="shared" si="902"/>
        <v>Not Rated</v>
      </c>
      <c r="Q9655" s="4">
        <f t="shared" si="903"/>
        <v>438.76</v>
      </c>
      <c r="R9655" s="4">
        <f t="shared" si="904"/>
        <v>65.813999999999993</v>
      </c>
      <c r="S9655" s="4">
        <f t="shared" si="905"/>
        <v>372.94600000000003</v>
      </c>
    </row>
    <row r="9656" spans="1:19" hidden="1" x14ac:dyDescent="0.35">
      <c r="A9656" t="s">
        <v>9506</v>
      </c>
      <c r="B9656" t="s">
        <v>9507</v>
      </c>
      <c r="C9656" s="1">
        <v>46024</v>
      </c>
      <c r="D9656" t="s">
        <v>116</v>
      </c>
      <c r="E9656" t="s">
        <v>219</v>
      </c>
      <c r="F9656" s="3">
        <v>0</v>
      </c>
      <c r="G9656" s="3" t="str">
        <f t="shared" si="900"/>
        <v>Zero Quantity</v>
      </c>
      <c r="H9656" s="2" t="s">
        <v>9508</v>
      </c>
      <c r="I9656" s="3">
        <v>0</v>
      </c>
      <c r="J9656" t="s">
        <v>39</v>
      </c>
      <c r="K9656" t="s">
        <v>180</v>
      </c>
      <c r="L9656" t="s">
        <v>86</v>
      </c>
      <c r="M9656" t="s">
        <v>23</v>
      </c>
      <c r="N9656" s="3">
        <v>4</v>
      </c>
      <c r="O9656" s="3" t="str">
        <f t="shared" si="901"/>
        <v>Suspicious</v>
      </c>
      <c r="P9656" t="str">
        <f t="shared" si="902"/>
        <v>Good</v>
      </c>
      <c r="Q9656" s="4">
        <f t="shared" si="903"/>
        <v>0</v>
      </c>
      <c r="R9656" s="4">
        <f t="shared" si="904"/>
        <v>0</v>
      </c>
      <c r="S9656" s="4">
        <f t="shared" si="905"/>
        <v>0</v>
      </c>
    </row>
    <row r="9657" spans="1:19" hidden="1" x14ac:dyDescent="0.35">
      <c r="A9657" t="s">
        <v>10692</v>
      </c>
      <c r="B9657" t="s">
        <v>8486</v>
      </c>
      <c r="C9657" s="1">
        <v>46024</v>
      </c>
      <c r="D9657" t="s">
        <v>159</v>
      </c>
      <c r="E9657" t="s">
        <v>358</v>
      </c>
      <c r="F9657" s="3">
        <v>2</v>
      </c>
      <c r="G9657" s="3" t="str">
        <f t="shared" si="900"/>
        <v>Valid Quantity</v>
      </c>
      <c r="H9657" s="2" t="s">
        <v>10693</v>
      </c>
      <c r="I9657" s="3">
        <v>0</v>
      </c>
      <c r="J9657" t="s">
        <v>84</v>
      </c>
      <c r="K9657" t="s">
        <v>91</v>
      </c>
      <c r="L9657" t="s">
        <v>41</v>
      </c>
      <c r="M9657" t="s">
        <v>23</v>
      </c>
      <c r="N9657" s="3">
        <v>5</v>
      </c>
      <c r="O9657" s="3" t="str">
        <f t="shared" si="901"/>
        <v>Consistent</v>
      </c>
      <c r="P9657" t="str">
        <f t="shared" si="902"/>
        <v>Excellent</v>
      </c>
      <c r="Q9657" s="4">
        <f t="shared" si="903"/>
        <v>54.32</v>
      </c>
      <c r="R9657" s="4">
        <f t="shared" si="904"/>
        <v>0</v>
      </c>
      <c r="S9657" s="4">
        <f t="shared" si="905"/>
        <v>54.32</v>
      </c>
    </row>
    <row r="9658" spans="1:19" hidden="1" x14ac:dyDescent="0.35">
      <c r="A9658" t="s">
        <v>11729</v>
      </c>
      <c r="B9658" t="s">
        <v>1474</v>
      </c>
      <c r="C9658" s="1">
        <v>46024</v>
      </c>
      <c r="D9658" t="s">
        <v>159</v>
      </c>
      <c r="E9658" t="s">
        <v>197</v>
      </c>
      <c r="F9658" s="3">
        <v>3</v>
      </c>
      <c r="G9658" s="3" t="str">
        <f t="shared" si="900"/>
        <v>Valid Quantity</v>
      </c>
      <c r="H9658" s="2" t="s">
        <v>6529</v>
      </c>
      <c r="I9658" s="3">
        <v>0</v>
      </c>
      <c r="J9658" t="s">
        <v>54</v>
      </c>
      <c r="K9658" t="s">
        <v>206</v>
      </c>
      <c r="L9658" t="s">
        <v>41</v>
      </c>
      <c r="M9658" t="s">
        <v>32</v>
      </c>
      <c r="O9658" s="3" t="str">
        <f t="shared" si="901"/>
        <v>Consistent</v>
      </c>
      <c r="P9658" t="str">
        <f t="shared" si="902"/>
        <v>Not Rated</v>
      </c>
      <c r="Q9658" s="4">
        <f t="shared" si="903"/>
        <v>49.14</v>
      </c>
      <c r="R9658" s="4">
        <f t="shared" si="904"/>
        <v>0</v>
      </c>
      <c r="S9658" s="4">
        <f t="shared" si="905"/>
        <v>49.14</v>
      </c>
    </row>
    <row r="9659" spans="1:19" hidden="1" x14ac:dyDescent="0.35">
      <c r="A9659" t="s">
        <v>12185</v>
      </c>
      <c r="B9659" t="s">
        <v>12186</v>
      </c>
      <c r="C9659" s="1">
        <v>46024</v>
      </c>
      <c r="D9659" t="s">
        <v>64</v>
      </c>
      <c r="E9659" t="s">
        <v>331</v>
      </c>
      <c r="F9659" s="3">
        <v>2</v>
      </c>
      <c r="G9659" s="3" t="str">
        <f t="shared" si="900"/>
        <v>Valid Quantity</v>
      </c>
      <c r="H9659" s="2" t="s">
        <v>12187</v>
      </c>
      <c r="I9659" s="3">
        <v>5</v>
      </c>
      <c r="J9659" t="s">
        <v>20</v>
      </c>
      <c r="K9659" t="s">
        <v>153</v>
      </c>
      <c r="L9659" t="s">
        <v>120</v>
      </c>
      <c r="M9659" t="s">
        <v>185</v>
      </c>
      <c r="O9659" s="3" t="str">
        <f t="shared" si="901"/>
        <v>Consistent</v>
      </c>
      <c r="P9659" t="str">
        <f t="shared" si="902"/>
        <v>Not Rated</v>
      </c>
      <c r="Q9659" s="4">
        <f t="shared" si="903"/>
        <v>138.54</v>
      </c>
      <c r="R9659" s="4">
        <f t="shared" si="904"/>
        <v>6.9269999999999996</v>
      </c>
      <c r="S9659" s="4">
        <f t="shared" si="905"/>
        <v>131.613</v>
      </c>
    </row>
    <row r="9660" spans="1:19" hidden="1" x14ac:dyDescent="0.35">
      <c r="A9660" t="s">
        <v>13819</v>
      </c>
      <c r="B9660" t="s">
        <v>13820</v>
      </c>
      <c r="C9660" s="1">
        <v>46024</v>
      </c>
      <c r="D9660" t="s">
        <v>116</v>
      </c>
      <c r="E9660" t="s">
        <v>151</v>
      </c>
      <c r="F9660" s="3">
        <v>2</v>
      </c>
      <c r="G9660" s="3" t="str">
        <f t="shared" si="900"/>
        <v>Valid Quantity</v>
      </c>
      <c r="H9660" s="2" t="s">
        <v>13821</v>
      </c>
      <c r="I9660" s="3">
        <v>15</v>
      </c>
      <c r="J9660" t="s">
        <v>39</v>
      </c>
      <c r="K9660" t="s">
        <v>60</v>
      </c>
      <c r="L9660" t="s">
        <v>61</v>
      </c>
      <c r="M9660" t="s">
        <v>23</v>
      </c>
      <c r="N9660" s="3">
        <v>5</v>
      </c>
      <c r="O9660" s="3" t="str">
        <f t="shared" si="901"/>
        <v>Consistent</v>
      </c>
      <c r="P9660" t="str">
        <f t="shared" si="902"/>
        <v>Excellent</v>
      </c>
      <c r="Q9660" s="4">
        <f t="shared" si="903"/>
        <v>411.62</v>
      </c>
      <c r="R9660" s="4">
        <f t="shared" si="904"/>
        <v>61.743000000000002</v>
      </c>
      <c r="S9660" s="4">
        <f t="shared" si="905"/>
        <v>349.87700000000001</v>
      </c>
    </row>
    <row r="9661" spans="1:19" hidden="1" x14ac:dyDescent="0.35">
      <c r="A9661" t="s">
        <v>15267</v>
      </c>
      <c r="B9661" t="s">
        <v>5097</v>
      </c>
      <c r="C9661" s="1">
        <v>46024</v>
      </c>
      <c r="D9661" t="s">
        <v>101</v>
      </c>
      <c r="E9661" t="s">
        <v>345</v>
      </c>
      <c r="F9661" s="3">
        <v>1</v>
      </c>
      <c r="G9661" s="3" t="str">
        <f t="shared" si="900"/>
        <v>Valid Quantity</v>
      </c>
      <c r="H9661" s="2" t="s">
        <v>15268</v>
      </c>
      <c r="I9661" s="3">
        <v>0</v>
      </c>
      <c r="J9661" t="s">
        <v>54</v>
      </c>
      <c r="K9661" t="s">
        <v>30</v>
      </c>
      <c r="L9661" t="s">
        <v>31</v>
      </c>
      <c r="M9661" t="s">
        <v>23</v>
      </c>
      <c r="N9661" s="3">
        <v>1</v>
      </c>
      <c r="O9661" s="3" t="str">
        <f t="shared" si="901"/>
        <v>Consistent</v>
      </c>
      <c r="P9661" t="str">
        <f t="shared" si="902"/>
        <v>Very Bad</v>
      </c>
      <c r="Q9661" s="4">
        <f t="shared" si="903"/>
        <v>79.430000000000007</v>
      </c>
      <c r="R9661" s="4">
        <f t="shared" si="904"/>
        <v>0</v>
      </c>
      <c r="S9661" s="4">
        <f t="shared" si="905"/>
        <v>79.430000000000007</v>
      </c>
    </row>
    <row r="9662" spans="1:19" hidden="1" x14ac:dyDescent="0.35">
      <c r="A9662" t="s">
        <v>21362</v>
      </c>
      <c r="B9662" t="s">
        <v>8506</v>
      </c>
      <c r="C9662" s="1">
        <v>46024</v>
      </c>
      <c r="D9662" t="s">
        <v>81</v>
      </c>
      <c r="E9662" t="s">
        <v>178</v>
      </c>
      <c r="F9662" s="3">
        <v>1</v>
      </c>
      <c r="G9662" s="3" t="str">
        <f t="shared" si="900"/>
        <v>Valid Quantity</v>
      </c>
      <c r="H9662" s="2" t="s">
        <v>1644</v>
      </c>
      <c r="I9662" s="3">
        <v>0</v>
      </c>
      <c r="J9662" t="s">
        <v>84</v>
      </c>
      <c r="K9662" t="s">
        <v>194</v>
      </c>
      <c r="L9662" t="s">
        <v>163</v>
      </c>
      <c r="M9662" t="s">
        <v>23</v>
      </c>
      <c r="N9662" s="3">
        <v>5</v>
      </c>
      <c r="O9662" s="3" t="str">
        <f t="shared" si="901"/>
        <v>Consistent</v>
      </c>
      <c r="P9662" t="str">
        <f t="shared" si="902"/>
        <v>Excellent</v>
      </c>
      <c r="Q9662" s="4">
        <f t="shared" si="903"/>
        <v>20.49</v>
      </c>
      <c r="R9662" s="4">
        <f t="shared" si="904"/>
        <v>0</v>
      </c>
      <c r="S9662" s="4">
        <f t="shared" si="905"/>
        <v>20.49</v>
      </c>
    </row>
    <row r="9663" spans="1:19" hidden="1" x14ac:dyDescent="0.35">
      <c r="A9663" t="s">
        <v>22275</v>
      </c>
      <c r="B9663" t="s">
        <v>11970</v>
      </c>
      <c r="C9663" s="1">
        <v>46024</v>
      </c>
      <c r="D9663" t="s">
        <v>81</v>
      </c>
      <c r="E9663" t="s">
        <v>82</v>
      </c>
      <c r="F9663" s="3">
        <v>1</v>
      </c>
      <c r="G9663" s="3" t="str">
        <f t="shared" si="900"/>
        <v>Valid Quantity</v>
      </c>
      <c r="H9663" s="2" t="s">
        <v>22276</v>
      </c>
      <c r="I9663" s="3">
        <v>0</v>
      </c>
      <c r="J9663" t="s">
        <v>67</v>
      </c>
      <c r="K9663" t="s">
        <v>180</v>
      </c>
      <c r="L9663" t="s">
        <v>86</v>
      </c>
      <c r="M9663" t="s">
        <v>23</v>
      </c>
      <c r="N9663" s="3">
        <v>2</v>
      </c>
      <c r="O9663" s="3" t="str">
        <f t="shared" si="901"/>
        <v>Consistent</v>
      </c>
      <c r="P9663" t="str">
        <f t="shared" si="902"/>
        <v>Bad</v>
      </c>
      <c r="Q9663" s="4">
        <f t="shared" si="903"/>
        <v>133.33000000000001</v>
      </c>
      <c r="R9663" s="4">
        <f t="shared" si="904"/>
        <v>0</v>
      </c>
      <c r="S9663" s="4">
        <f t="shared" si="905"/>
        <v>133.33000000000001</v>
      </c>
    </row>
    <row r="9664" spans="1:19" hidden="1" x14ac:dyDescent="0.35">
      <c r="A9664" t="s">
        <v>1082</v>
      </c>
      <c r="B9664" t="s">
        <v>1083</v>
      </c>
      <c r="C9664" s="1">
        <v>46025</v>
      </c>
      <c r="D9664" t="s">
        <v>45</v>
      </c>
      <c r="E9664" t="s">
        <v>376</v>
      </c>
      <c r="F9664" s="3">
        <v>2</v>
      </c>
      <c r="G9664" s="3" t="str">
        <f t="shared" si="900"/>
        <v>Valid Quantity</v>
      </c>
      <c r="H9664" s="2" t="s">
        <v>1084</v>
      </c>
      <c r="I9664" s="3">
        <v>5</v>
      </c>
      <c r="J9664" t="s">
        <v>84</v>
      </c>
      <c r="K9664" t="s">
        <v>194</v>
      </c>
      <c r="L9664" t="s">
        <v>163</v>
      </c>
      <c r="M9664" t="s">
        <v>23</v>
      </c>
      <c r="N9664" s="3">
        <v>2</v>
      </c>
      <c r="O9664" s="3" t="str">
        <f t="shared" si="901"/>
        <v>Consistent</v>
      </c>
      <c r="P9664" t="str">
        <f t="shared" si="902"/>
        <v>Bad</v>
      </c>
      <c r="Q9664" s="4">
        <f t="shared" si="903"/>
        <v>43.24</v>
      </c>
      <c r="R9664" s="4">
        <f t="shared" si="904"/>
        <v>2.1620000000000004</v>
      </c>
      <c r="S9664" s="4">
        <f t="shared" si="905"/>
        <v>41.078000000000003</v>
      </c>
    </row>
    <row r="9665" spans="1:19" hidden="1" x14ac:dyDescent="0.35">
      <c r="A9665" t="s">
        <v>8551</v>
      </c>
      <c r="B9665" t="s">
        <v>3147</v>
      </c>
      <c r="C9665" s="1">
        <v>46025</v>
      </c>
      <c r="D9665" t="s">
        <v>17</v>
      </c>
      <c r="E9665" t="s">
        <v>89</v>
      </c>
      <c r="F9665" s="3">
        <v>2</v>
      </c>
      <c r="G9665" s="3" t="str">
        <f t="shared" si="900"/>
        <v>Valid Quantity</v>
      </c>
      <c r="H9665" s="2" t="s">
        <v>4665</v>
      </c>
      <c r="I9665" s="3">
        <v>10</v>
      </c>
      <c r="J9665" t="s">
        <v>39</v>
      </c>
      <c r="K9665" t="s">
        <v>131</v>
      </c>
      <c r="L9665" t="s">
        <v>86</v>
      </c>
      <c r="M9665" t="s">
        <v>23</v>
      </c>
      <c r="N9665" s="3">
        <v>3</v>
      </c>
      <c r="O9665" s="3" t="str">
        <f t="shared" si="901"/>
        <v>Consistent</v>
      </c>
      <c r="P9665" t="str">
        <f t="shared" si="902"/>
        <v>Average</v>
      </c>
      <c r="Q9665" s="4">
        <f t="shared" si="903"/>
        <v>27.88</v>
      </c>
      <c r="R9665" s="4">
        <f t="shared" si="904"/>
        <v>2.7880000000000003</v>
      </c>
      <c r="S9665" s="4">
        <f t="shared" si="905"/>
        <v>25.091999999999999</v>
      </c>
    </row>
    <row r="9666" spans="1:19" hidden="1" x14ac:dyDescent="0.35">
      <c r="A9666" t="s">
        <v>8667</v>
      </c>
      <c r="B9666" t="s">
        <v>8668</v>
      </c>
      <c r="C9666" s="1">
        <v>46025</v>
      </c>
      <c r="D9666" t="s">
        <v>45</v>
      </c>
      <c r="E9666" t="s">
        <v>432</v>
      </c>
      <c r="F9666" s="3">
        <v>4</v>
      </c>
      <c r="G9666" s="3" t="str">
        <f t="shared" ref="G9666:G9729" si="906">IF(F9666&gt;0,"Valid Quantity",(IF(F9666&lt;0,"Negative Quantity","Zero Quantity")))</f>
        <v>Valid Quantity</v>
      </c>
      <c r="H9666" s="2" t="s">
        <v>8669</v>
      </c>
      <c r="I9666" s="3">
        <v>5</v>
      </c>
      <c r="J9666" t="s">
        <v>20</v>
      </c>
      <c r="K9666" t="s">
        <v>30</v>
      </c>
      <c r="L9666" t="s">
        <v>31</v>
      </c>
      <c r="M9666" t="s">
        <v>32</v>
      </c>
      <c r="O9666" s="3" t="str">
        <f t="shared" ref="O9666:O9729" si="907">IF(F9666&lt;0,IF(M9666="Returned","Return/Adjustment","Suspicious"),IF(F9666=0,IF(M9666="Delivered","Suspicious","Review"),"Consistent"))</f>
        <v>Consistent</v>
      </c>
      <c r="P9666" t="str">
        <f t="shared" ref="P9666:P9729" si="908">IF(N9666=0,"Not Rated",IF(N9666=5,"Excellent",IF(N9666=4,"Good",IF(N9666=3,"Average",IF(N9666=2,"Bad",IF(N9666=1,"Very Bad"))))))</f>
        <v>Not Rated</v>
      </c>
      <c r="Q9666" s="4">
        <f t="shared" ref="Q9666:Q9729" si="909">VALUE(SUBSTITUTE(H9666,"$",""))*F9666</f>
        <v>158.32</v>
      </c>
      <c r="R9666" s="4">
        <f t="shared" ref="R9666:R9729" si="910">Q9666*I9666/100</f>
        <v>7.9159999999999995</v>
      </c>
      <c r="S9666" s="4">
        <f t="shared" ref="S9666:S9729" si="911">Q9666-R9666</f>
        <v>150.404</v>
      </c>
    </row>
    <row r="9667" spans="1:19" hidden="1" x14ac:dyDescent="0.35">
      <c r="A9667" t="s">
        <v>9565</v>
      </c>
      <c r="B9667" t="s">
        <v>9566</v>
      </c>
      <c r="C9667" s="1">
        <v>46025</v>
      </c>
      <c r="D9667" t="s">
        <v>45</v>
      </c>
      <c r="E9667" t="s">
        <v>269</v>
      </c>
      <c r="F9667" s="3">
        <v>1</v>
      </c>
      <c r="G9667" s="3" t="str">
        <f t="shared" si="906"/>
        <v>Valid Quantity</v>
      </c>
      <c r="H9667" s="2" t="s">
        <v>9567</v>
      </c>
      <c r="I9667" s="3">
        <v>10</v>
      </c>
      <c r="J9667" t="s">
        <v>84</v>
      </c>
      <c r="K9667" t="s">
        <v>40</v>
      </c>
      <c r="L9667" t="s">
        <v>41</v>
      </c>
      <c r="M9667" t="s">
        <v>23</v>
      </c>
      <c r="N9667" s="3">
        <v>2</v>
      </c>
      <c r="O9667" s="3" t="str">
        <f t="shared" si="907"/>
        <v>Consistent</v>
      </c>
      <c r="P9667" t="str">
        <f t="shared" si="908"/>
        <v>Bad</v>
      </c>
      <c r="Q9667" s="4">
        <f t="shared" si="909"/>
        <v>6.7</v>
      </c>
      <c r="R9667" s="4">
        <f t="shared" si="910"/>
        <v>0.67</v>
      </c>
      <c r="S9667" s="4">
        <f t="shared" si="911"/>
        <v>6.03</v>
      </c>
    </row>
    <row r="9668" spans="1:19" hidden="1" x14ac:dyDescent="0.35">
      <c r="A9668" t="s">
        <v>11226</v>
      </c>
      <c r="B9668" t="s">
        <v>6832</v>
      </c>
      <c r="C9668" s="1">
        <v>46025</v>
      </c>
      <c r="D9668" t="s">
        <v>45</v>
      </c>
      <c r="E9668" t="s">
        <v>432</v>
      </c>
      <c r="F9668" s="3">
        <v>4</v>
      </c>
      <c r="G9668" s="3" t="str">
        <f t="shared" si="906"/>
        <v>Valid Quantity</v>
      </c>
      <c r="H9668" s="2" t="s">
        <v>3806</v>
      </c>
      <c r="I9668" s="3">
        <v>0</v>
      </c>
      <c r="J9668" t="s">
        <v>67</v>
      </c>
      <c r="K9668" t="s">
        <v>30</v>
      </c>
      <c r="L9668" t="s">
        <v>31</v>
      </c>
      <c r="M9668" t="s">
        <v>23</v>
      </c>
      <c r="N9668" s="3">
        <v>2</v>
      </c>
      <c r="O9668" s="3" t="str">
        <f t="shared" si="907"/>
        <v>Consistent</v>
      </c>
      <c r="P9668" t="str">
        <f t="shared" si="908"/>
        <v>Bad</v>
      </c>
      <c r="Q9668" s="4">
        <f t="shared" si="909"/>
        <v>164.88</v>
      </c>
      <c r="R9668" s="4">
        <f t="shared" si="910"/>
        <v>0</v>
      </c>
      <c r="S9668" s="4">
        <f t="shared" si="911"/>
        <v>164.88</v>
      </c>
    </row>
    <row r="9669" spans="1:19" hidden="1" x14ac:dyDescent="0.35">
      <c r="A9669" t="s">
        <v>11316</v>
      </c>
      <c r="B9669" t="s">
        <v>7370</v>
      </c>
      <c r="C9669" s="1">
        <v>46025</v>
      </c>
      <c r="D9669" t="s">
        <v>64</v>
      </c>
      <c r="E9669" t="s">
        <v>65</v>
      </c>
      <c r="F9669" s="3">
        <v>1</v>
      </c>
      <c r="G9669" s="3" t="str">
        <f t="shared" si="906"/>
        <v>Valid Quantity</v>
      </c>
      <c r="H9669" s="2" t="s">
        <v>8837</v>
      </c>
      <c r="I9669" s="3">
        <v>10</v>
      </c>
      <c r="J9669" t="s">
        <v>67</v>
      </c>
      <c r="K9669" t="s">
        <v>180</v>
      </c>
      <c r="L9669" t="s">
        <v>86</v>
      </c>
      <c r="M9669" t="s">
        <v>23</v>
      </c>
      <c r="N9669" s="3">
        <v>5</v>
      </c>
      <c r="O9669" s="3" t="str">
        <f t="shared" si="907"/>
        <v>Consistent</v>
      </c>
      <c r="P9669" t="str">
        <f t="shared" si="908"/>
        <v>Excellent</v>
      </c>
      <c r="Q9669" s="4">
        <f t="shared" si="909"/>
        <v>29.56</v>
      </c>
      <c r="R9669" s="4">
        <f t="shared" si="910"/>
        <v>2.9559999999999995</v>
      </c>
      <c r="S9669" s="4">
        <f t="shared" si="911"/>
        <v>26.603999999999999</v>
      </c>
    </row>
    <row r="9670" spans="1:19" hidden="1" x14ac:dyDescent="0.35">
      <c r="A9670" t="s">
        <v>14353</v>
      </c>
      <c r="B9670" t="s">
        <v>4291</v>
      </c>
      <c r="C9670" s="1">
        <v>46025</v>
      </c>
      <c r="D9670" t="s">
        <v>101</v>
      </c>
      <c r="E9670" t="s">
        <v>136</v>
      </c>
      <c r="F9670" s="3">
        <v>2</v>
      </c>
      <c r="G9670" s="3" t="str">
        <f t="shared" si="906"/>
        <v>Valid Quantity</v>
      </c>
      <c r="H9670" s="2" t="s">
        <v>14354</v>
      </c>
      <c r="I9670" s="3">
        <v>10</v>
      </c>
      <c r="J9670" t="s">
        <v>54</v>
      </c>
      <c r="K9670" t="s">
        <v>281</v>
      </c>
      <c r="L9670" t="s">
        <v>31</v>
      </c>
      <c r="M9670" t="s">
        <v>32</v>
      </c>
      <c r="O9670" s="3" t="str">
        <f t="shared" si="907"/>
        <v>Consistent</v>
      </c>
      <c r="P9670" t="str">
        <f t="shared" si="908"/>
        <v>Not Rated</v>
      </c>
      <c r="Q9670" s="4">
        <f t="shared" si="909"/>
        <v>157.16</v>
      </c>
      <c r="R9670" s="4">
        <f t="shared" si="910"/>
        <v>15.715999999999999</v>
      </c>
      <c r="S9670" s="4">
        <f t="shared" si="911"/>
        <v>141.44399999999999</v>
      </c>
    </row>
    <row r="9671" spans="1:19" hidden="1" x14ac:dyDescent="0.35">
      <c r="A9671" t="s">
        <v>14807</v>
      </c>
      <c r="B9671" t="s">
        <v>3121</v>
      </c>
      <c r="C9671" s="1">
        <v>46025</v>
      </c>
      <c r="D9671" t="s">
        <v>45</v>
      </c>
      <c r="E9671" t="s">
        <v>95</v>
      </c>
      <c r="F9671" s="3">
        <v>2</v>
      </c>
      <c r="G9671" s="3" t="str">
        <f t="shared" si="906"/>
        <v>Valid Quantity</v>
      </c>
      <c r="H9671" s="2" t="s">
        <v>14808</v>
      </c>
      <c r="I9671" s="3">
        <v>15</v>
      </c>
      <c r="J9671" t="s">
        <v>54</v>
      </c>
      <c r="K9671" t="s">
        <v>113</v>
      </c>
      <c r="L9671" t="s">
        <v>61</v>
      </c>
      <c r="M9671" t="s">
        <v>23</v>
      </c>
      <c r="N9671" s="3">
        <v>4</v>
      </c>
      <c r="O9671" s="3" t="str">
        <f t="shared" si="907"/>
        <v>Consistent</v>
      </c>
      <c r="P9671" t="str">
        <f t="shared" si="908"/>
        <v>Good</v>
      </c>
      <c r="Q9671" s="4">
        <f t="shared" si="909"/>
        <v>83.82</v>
      </c>
      <c r="R9671" s="4">
        <f t="shared" si="910"/>
        <v>12.573</v>
      </c>
      <c r="S9671" s="4">
        <f t="shared" si="911"/>
        <v>71.246999999999986</v>
      </c>
    </row>
    <row r="9672" spans="1:19" hidden="1" x14ac:dyDescent="0.35">
      <c r="A9672" t="s">
        <v>14810</v>
      </c>
      <c r="B9672" t="s">
        <v>8766</v>
      </c>
      <c r="C9672" s="1">
        <v>46025</v>
      </c>
      <c r="D9672" t="s">
        <v>81</v>
      </c>
      <c r="E9672" t="s">
        <v>178</v>
      </c>
      <c r="F9672" s="3">
        <v>2</v>
      </c>
      <c r="G9672" s="3" t="str">
        <f t="shared" si="906"/>
        <v>Valid Quantity</v>
      </c>
      <c r="H9672" s="2" t="s">
        <v>12248</v>
      </c>
      <c r="I9672" s="3">
        <v>0</v>
      </c>
      <c r="J9672" t="s">
        <v>54</v>
      </c>
      <c r="K9672" t="s">
        <v>30</v>
      </c>
      <c r="L9672" t="s">
        <v>31</v>
      </c>
      <c r="M9672" t="s">
        <v>23</v>
      </c>
      <c r="N9672" s="3">
        <v>3</v>
      </c>
      <c r="O9672" s="3" t="str">
        <f t="shared" si="907"/>
        <v>Consistent</v>
      </c>
      <c r="P9672" t="str">
        <f t="shared" si="908"/>
        <v>Average</v>
      </c>
      <c r="Q9672" s="4">
        <f t="shared" si="909"/>
        <v>246.16</v>
      </c>
      <c r="R9672" s="4">
        <f t="shared" si="910"/>
        <v>0</v>
      </c>
      <c r="S9672" s="4">
        <f t="shared" si="911"/>
        <v>246.16</v>
      </c>
    </row>
    <row r="9673" spans="1:19" hidden="1" x14ac:dyDescent="0.35">
      <c r="A9673" t="s">
        <v>16390</v>
      </c>
      <c r="B9673" t="s">
        <v>15757</v>
      </c>
      <c r="C9673" s="1">
        <v>46025</v>
      </c>
      <c r="D9673" t="s">
        <v>81</v>
      </c>
      <c r="E9673" t="s">
        <v>111</v>
      </c>
      <c r="F9673" s="3">
        <v>2</v>
      </c>
      <c r="G9673" s="3" t="str">
        <f t="shared" si="906"/>
        <v>Valid Quantity</v>
      </c>
      <c r="H9673" s="2" t="s">
        <v>2564</v>
      </c>
      <c r="I9673" s="3">
        <v>0</v>
      </c>
      <c r="J9673" t="s">
        <v>84</v>
      </c>
      <c r="K9673" t="s">
        <v>104</v>
      </c>
      <c r="L9673" t="s">
        <v>22</v>
      </c>
      <c r="M9673" t="s">
        <v>23</v>
      </c>
      <c r="N9673" s="3">
        <v>4</v>
      </c>
      <c r="O9673" s="3" t="str">
        <f t="shared" si="907"/>
        <v>Consistent</v>
      </c>
      <c r="P9673" t="str">
        <f t="shared" si="908"/>
        <v>Good</v>
      </c>
      <c r="Q9673" s="4">
        <f t="shared" si="909"/>
        <v>175.68</v>
      </c>
      <c r="R9673" s="4">
        <f t="shared" si="910"/>
        <v>0</v>
      </c>
      <c r="S9673" s="4">
        <f t="shared" si="911"/>
        <v>175.68</v>
      </c>
    </row>
    <row r="9674" spans="1:19" hidden="1" x14ac:dyDescent="0.35">
      <c r="A9674" t="s">
        <v>20485</v>
      </c>
      <c r="B9674" t="s">
        <v>7192</v>
      </c>
      <c r="C9674" s="1">
        <v>46025</v>
      </c>
      <c r="D9674" t="s">
        <v>17</v>
      </c>
      <c r="E9674" t="s">
        <v>18</v>
      </c>
      <c r="F9674" s="3">
        <v>1</v>
      </c>
      <c r="G9674" s="3" t="str">
        <f t="shared" si="906"/>
        <v>Valid Quantity</v>
      </c>
      <c r="H9674" s="2" t="s">
        <v>5222</v>
      </c>
      <c r="I9674" s="3">
        <v>0</v>
      </c>
      <c r="J9674" t="s">
        <v>39</v>
      </c>
      <c r="K9674" t="s">
        <v>206</v>
      </c>
      <c r="L9674" t="s">
        <v>41</v>
      </c>
      <c r="M9674" t="s">
        <v>75</v>
      </c>
      <c r="O9674" s="3" t="str">
        <f t="shared" si="907"/>
        <v>Consistent</v>
      </c>
      <c r="P9674" t="str">
        <f t="shared" si="908"/>
        <v>Not Rated</v>
      </c>
      <c r="Q9674" s="4">
        <f t="shared" si="909"/>
        <v>29.63</v>
      </c>
      <c r="R9674" s="4">
        <f t="shared" si="910"/>
        <v>0</v>
      </c>
      <c r="S9674" s="4">
        <f t="shared" si="911"/>
        <v>29.63</v>
      </c>
    </row>
    <row r="9675" spans="1:19" hidden="1" x14ac:dyDescent="0.35">
      <c r="A9675" t="s">
        <v>5687</v>
      </c>
      <c r="B9675" t="s">
        <v>1940</v>
      </c>
      <c r="C9675" s="1">
        <v>46026</v>
      </c>
      <c r="D9675" t="s">
        <v>81</v>
      </c>
      <c r="E9675" t="s">
        <v>147</v>
      </c>
      <c r="F9675" s="3">
        <v>4</v>
      </c>
      <c r="G9675" s="3" t="str">
        <f t="shared" si="906"/>
        <v>Valid Quantity</v>
      </c>
      <c r="H9675" s="2" t="s">
        <v>2258</v>
      </c>
      <c r="I9675" s="3">
        <v>0</v>
      </c>
      <c r="J9675" t="s">
        <v>67</v>
      </c>
      <c r="K9675" t="s">
        <v>153</v>
      </c>
      <c r="L9675" t="s">
        <v>120</v>
      </c>
      <c r="M9675" t="s">
        <v>75</v>
      </c>
      <c r="O9675" s="3" t="str">
        <f t="shared" si="907"/>
        <v>Consistent</v>
      </c>
      <c r="P9675" t="str">
        <f t="shared" si="908"/>
        <v>Not Rated</v>
      </c>
      <c r="Q9675" s="4">
        <f t="shared" si="909"/>
        <v>258.72000000000003</v>
      </c>
      <c r="R9675" s="4">
        <f t="shared" si="910"/>
        <v>0</v>
      </c>
      <c r="S9675" s="4">
        <f t="shared" si="911"/>
        <v>258.72000000000003</v>
      </c>
    </row>
    <row r="9676" spans="1:19" hidden="1" x14ac:dyDescent="0.35">
      <c r="A9676" t="s">
        <v>6482</v>
      </c>
      <c r="B9676" t="s">
        <v>6483</v>
      </c>
      <c r="C9676" s="1">
        <v>46026</v>
      </c>
      <c r="D9676" t="s">
        <v>45</v>
      </c>
      <c r="E9676" t="s">
        <v>432</v>
      </c>
      <c r="F9676" s="3">
        <v>4</v>
      </c>
      <c r="G9676" s="3" t="str">
        <f t="shared" si="906"/>
        <v>Valid Quantity</v>
      </c>
      <c r="H9676" s="2" t="s">
        <v>1318</v>
      </c>
      <c r="I9676" s="3">
        <v>0</v>
      </c>
      <c r="J9676" t="s">
        <v>67</v>
      </c>
      <c r="K9676" t="s">
        <v>180</v>
      </c>
      <c r="L9676" t="s">
        <v>86</v>
      </c>
      <c r="M9676" t="s">
        <v>75</v>
      </c>
      <c r="O9676" s="3" t="str">
        <f t="shared" si="907"/>
        <v>Consistent</v>
      </c>
      <c r="P9676" t="str">
        <f t="shared" si="908"/>
        <v>Not Rated</v>
      </c>
      <c r="Q9676" s="4">
        <f t="shared" si="909"/>
        <v>91.44</v>
      </c>
      <c r="R9676" s="4">
        <f t="shared" si="910"/>
        <v>0</v>
      </c>
      <c r="S9676" s="4">
        <f t="shared" si="911"/>
        <v>91.44</v>
      </c>
    </row>
    <row r="9677" spans="1:19" hidden="1" x14ac:dyDescent="0.35">
      <c r="A9677" t="s">
        <v>8813</v>
      </c>
      <c r="B9677" t="s">
        <v>2088</v>
      </c>
      <c r="C9677" s="1">
        <v>46026</v>
      </c>
      <c r="D9677" t="s">
        <v>101</v>
      </c>
      <c r="E9677" t="s">
        <v>345</v>
      </c>
      <c r="F9677" s="3">
        <v>1</v>
      </c>
      <c r="G9677" s="3" t="str">
        <f t="shared" si="906"/>
        <v>Valid Quantity</v>
      </c>
      <c r="H9677" s="2" t="s">
        <v>8814</v>
      </c>
      <c r="I9677" s="3">
        <v>10</v>
      </c>
      <c r="J9677" t="s">
        <v>67</v>
      </c>
      <c r="K9677" t="s">
        <v>104</v>
      </c>
      <c r="L9677" t="s">
        <v>22</v>
      </c>
      <c r="M9677" t="s">
        <v>68</v>
      </c>
      <c r="O9677" s="3" t="str">
        <f t="shared" si="907"/>
        <v>Consistent</v>
      </c>
      <c r="P9677" t="str">
        <f t="shared" si="908"/>
        <v>Not Rated</v>
      </c>
      <c r="Q9677" s="4">
        <f t="shared" si="909"/>
        <v>66.290000000000006</v>
      </c>
      <c r="R9677" s="4">
        <f t="shared" si="910"/>
        <v>6.6290000000000013</v>
      </c>
      <c r="S9677" s="4">
        <f t="shared" si="911"/>
        <v>59.661000000000001</v>
      </c>
    </row>
    <row r="9678" spans="1:19" hidden="1" x14ac:dyDescent="0.35">
      <c r="A9678" t="s">
        <v>10720</v>
      </c>
      <c r="B9678" t="s">
        <v>1895</v>
      </c>
      <c r="C9678" s="1">
        <v>46026</v>
      </c>
      <c r="D9678" t="s">
        <v>116</v>
      </c>
      <c r="E9678" t="s">
        <v>219</v>
      </c>
      <c r="F9678" s="3">
        <v>1</v>
      </c>
      <c r="G9678" s="3" t="str">
        <f t="shared" si="906"/>
        <v>Valid Quantity</v>
      </c>
      <c r="H9678" s="2" t="s">
        <v>10721</v>
      </c>
      <c r="I9678" s="3">
        <v>5</v>
      </c>
      <c r="J9678" t="s">
        <v>84</v>
      </c>
      <c r="K9678" t="s">
        <v>180</v>
      </c>
      <c r="L9678" t="s">
        <v>86</v>
      </c>
      <c r="M9678" t="s">
        <v>23</v>
      </c>
      <c r="N9678" s="3">
        <v>4</v>
      </c>
      <c r="O9678" s="3" t="str">
        <f t="shared" si="907"/>
        <v>Consistent</v>
      </c>
      <c r="P9678" t="str">
        <f t="shared" si="908"/>
        <v>Good</v>
      </c>
      <c r="Q9678" s="4">
        <f t="shared" si="909"/>
        <v>208.24</v>
      </c>
      <c r="R9678" s="4">
        <f t="shared" si="910"/>
        <v>10.412000000000001</v>
      </c>
      <c r="S9678" s="4">
        <f t="shared" si="911"/>
        <v>197.828</v>
      </c>
    </row>
    <row r="9679" spans="1:19" hidden="1" x14ac:dyDescent="0.35">
      <c r="A9679" t="s">
        <v>12564</v>
      </c>
      <c r="B9679" t="s">
        <v>6130</v>
      </c>
      <c r="C9679" s="1">
        <v>46026</v>
      </c>
      <c r="D9679" t="s">
        <v>101</v>
      </c>
      <c r="E9679" t="s">
        <v>102</v>
      </c>
      <c r="F9679" s="3">
        <v>2</v>
      </c>
      <c r="G9679" s="3" t="str">
        <f t="shared" si="906"/>
        <v>Valid Quantity</v>
      </c>
      <c r="H9679" s="2" t="s">
        <v>12438</v>
      </c>
      <c r="I9679" s="3">
        <v>0</v>
      </c>
      <c r="J9679" t="s">
        <v>54</v>
      </c>
      <c r="K9679" t="s">
        <v>467</v>
      </c>
      <c r="L9679" t="s">
        <v>120</v>
      </c>
      <c r="M9679" t="s">
        <v>23</v>
      </c>
      <c r="N9679" s="3">
        <v>4</v>
      </c>
      <c r="O9679" s="3" t="str">
        <f t="shared" si="907"/>
        <v>Consistent</v>
      </c>
      <c r="P9679" t="str">
        <f t="shared" si="908"/>
        <v>Good</v>
      </c>
      <c r="Q9679" s="4">
        <f t="shared" si="909"/>
        <v>112.86</v>
      </c>
      <c r="R9679" s="4">
        <f t="shared" si="910"/>
        <v>0</v>
      </c>
      <c r="S9679" s="4">
        <f t="shared" si="911"/>
        <v>112.86</v>
      </c>
    </row>
    <row r="9680" spans="1:19" hidden="1" x14ac:dyDescent="0.35">
      <c r="A9680" t="s">
        <v>14184</v>
      </c>
      <c r="B9680" t="s">
        <v>3128</v>
      </c>
      <c r="C9680" s="1">
        <v>46026</v>
      </c>
      <c r="D9680" t="s">
        <v>36</v>
      </c>
      <c r="E9680" t="s">
        <v>52</v>
      </c>
      <c r="F9680" s="3">
        <v>2</v>
      </c>
      <c r="G9680" s="3" t="str">
        <f t="shared" si="906"/>
        <v>Valid Quantity</v>
      </c>
      <c r="H9680" s="2" t="s">
        <v>14185</v>
      </c>
      <c r="I9680" s="3">
        <v>0</v>
      </c>
      <c r="J9680" t="s">
        <v>39</v>
      </c>
      <c r="K9680" t="s">
        <v>40</v>
      </c>
      <c r="L9680" t="s">
        <v>41</v>
      </c>
      <c r="M9680" t="s">
        <v>185</v>
      </c>
      <c r="O9680" s="3" t="str">
        <f t="shared" si="907"/>
        <v>Consistent</v>
      </c>
      <c r="P9680" t="str">
        <f t="shared" si="908"/>
        <v>Not Rated</v>
      </c>
      <c r="Q9680" s="4">
        <f t="shared" si="909"/>
        <v>220.08</v>
      </c>
      <c r="R9680" s="4">
        <f t="shared" si="910"/>
        <v>0</v>
      </c>
      <c r="S9680" s="4">
        <f t="shared" si="911"/>
        <v>220.08</v>
      </c>
    </row>
    <row r="9681" spans="1:19" hidden="1" x14ac:dyDescent="0.35">
      <c r="A9681" t="s">
        <v>14956</v>
      </c>
      <c r="B9681" t="s">
        <v>2646</v>
      </c>
      <c r="C9681" s="1">
        <v>46026</v>
      </c>
      <c r="D9681" t="s">
        <v>17</v>
      </c>
      <c r="E9681" t="s">
        <v>89</v>
      </c>
      <c r="F9681" s="3">
        <v>2</v>
      </c>
      <c r="G9681" s="3" t="str">
        <f t="shared" si="906"/>
        <v>Valid Quantity</v>
      </c>
      <c r="H9681" s="2" t="s">
        <v>1901</v>
      </c>
      <c r="I9681" s="3">
        <v>25</v>
      </c>
      <c r="J9681" t="s">
        <v>67</v>
      </c>
      <c r="K9681" t="s">
        <v>467</v>
      </c>
      <c r="L9681" t="s">
        <v>120</v>
      </c>
      <c r="M9681" t="s">
        <v>23</v>
      </c>
      <c r="N9681" s="3">
        <v>4</v>
      </c>
      <c r="O9681" s="3" t="str">
        <f t="shared" si="907"/>
        <v>Consistent</v>
      </c>
      <c r="P9681" t="str">
        <f t="shared" si="908"/>
        <v>Good</v>
      </c>
      <c r="Q9681" s="4">
        <f t="shared" si="909"/>
        <v>11.84</v>
      </c>
      <c r="R9681" s="4">
        <f t="shared" si="910"/>
        <v>2.96</v>
      </c>
      <c r="S9681" s="4">
        <f t="shared" si="911"/>
        <v>8.879999999999999</v>
      </c>
    </row>
    <row r="9682" spans="1:19" hidden="1" x14ac:dyDescent="0.35">
      <c r="A9682" t="s">
        <v>16718</v>
      </c>
      <c r="B9682" t="s">
        <v>9205</v>
      </c>
      <c r="C9682" s="1">
        <v>46026</v>
      </c>
      <c r="D9682" t="s">
        <v>116</v>
      </c>
      <c r="E9682" t="s">
        <v>286</v>
      </c>
      <c r="F9682" s="3">
        <v>5</v>
      </c>
      <c r="G9682" s="3" t="str">
        <f t="shared" si="906"/>
        <v>Valid Quantity</v>
      </c>
      <c r="H9682" s="2" t="s">
        <v>16719</v>
      </c>
      <c r="I9682" s="3">
        <v>25</v>
      </c>
      <c r="J9682" t="s">
        <v>20</v>
      </c>
      <c r="K9682" t="s">
        <v>212</v>
      </c>
      <c r="L9682" t="s">
        <v>22</v>
      </c>
      <c r="M9682" t="s">
        <v>23</v>
      </c>
      <c r="O9682" s="3" t="str">
        <f t="shared" si="907"/>
        <v>Consistent</v>
      </c>
      <c r="P9682" t="str">
        <f t="shared" si="908"/>
        <v>Not Rated</v>
      </c>
      <c r="Q9682" s="4">
        <f t="shared" si="909"/>
        <v>736.4</v>
      </c>
      <c r="R9682" s="4">
        <f t="shared" si="910"/>
        <v>184.1</v>
      </c>
      <c r="S9682" s="4">
        <f t="shared" si="911"/>
        <v>552.29999999999995</v>
      </c>
    </row>
    <row r="9683" spans="1:19" hidden="1" x14ac:dyDescent="0.35">
      <c r="A9683" t="s">
        <v>18080</v>
      </c>
      <c r="B9683" t="s">
        <v>16904</v>
      </c>
      <c r="C9683" s="1">
        <v>46026</v>
      </c>
      <c r="D9683" t="s">
        <v>45</v>
      </c>
      <c r="E9683" t="s">
        <v>215</v>
      </c>
      <c r="F9683" s="3">
        <v>1</v>
      </c>
      <c r="G9683" s="3" t="str">
        <f t="shared" si="906"/>
        <v>Valid Quantity</v>
      </c>
      <c r="H9683" s="2" t="s">
        <v>8912</v>
      </c>
      <c r="I9683" s="3">
        <v>0</v>
      </c>
      <c r="J9683" t="s">
        <v>84</v>
      </c>
      <c r="K9683" t="s">
        <v>85</v>
      </c>
      <c r="L9683" t="s">
        <v>86</v>
      </c>
      <c r="M9683" t="s">
        <v>23</v>
      </c>
      <c r="N9683" s="3">
        <v>3</v>
      </c>
      <c r="O9683" s="3" t="str">
        <f t="shared" si="907"/>
        <v>Consistent</v>
      </c>
      <c r="P9683" t="str">
        <f t="shared" si="908"/>
        <v>Average</v>
      </c>
      <c r="Q9683" s="4">
        <f t="shared" si="909"/>
        <v>52.56</v>
      </c>
      <c r="R9683" s="4">
        <f t="shared" si="910"/>
        <v>0</v>
      </c>
      <c r="S9683" s="4">
        <f t="shared" si="911"/>
        <v>52.56</v>
      </c>
    </row>
    <row r="9684" spans="1:19" hidden="1" x14ac:dyDescent="0.35">
      <c r="A9684" t="s">
        <v>18401</v>
      </c>
      <c r="B9684" t="s">
        <v>3190</v>
      </c>
      <c r="C9684" s="1">
        <v>46026</v>
      </c>
      <c r="D9684" t="s">
        <v>101</v>
      </c>
      <c r="E9684" t="s">
        <v>102</v>
      </c>
      <c r="F9684" s="3">
        <v>1</v>
      </c>
      <c r="G9684" s="3" t="str">
        <f t="shared" si="906"/>
        <v>Valid Quantity</v>
      </c>
      <c r="H9684" s="2" t="s">
        <v>18402</v>
      </c>
      <c r="I9684" s="3">
        <v>5</v>
      </c>
      <c r="J9684" t="s">
        <v>84</v>
      </c>
      <c r="K9684" t="s">
        <v>74</v>
      </c>
      <c r="L9684" t="s">
        <v>61</v>
      </c>
      <c r="M9684" t="s">
        <v>185</v>
      </c>
      <c r="O9684" s="3" t="str">
        <f t="shared" si="907"/>
        <v>Consistent</v>
      </c>
      <c r="P9684" t="str">
        <f t="shared" si="908"/>
        <v>Not Rated</v>
      </c>
      <c r="Q9684" s="4">
        <f t="shared" si="909"/>
        <v>57.29</v>
      </c>
      <c r="R9684" s="4">
        <f t="shared" si="910"/>
        <v>2.8645</v>
      </c>
      <c r="S9684" s="4">
        <f t="shared" si="911"/>
        <v>54.4255</v>
      </c>
    </row>
    <row r="9685" spans="1:19" hidden="1" x14ac:dyDescent="0.35">
      <c r="A9685" t="s">
        <v>19508</v>
      </c>
      <c r="B9685" t="s">
        <v>1780</v>
      </c>
      <c r="C9685" s="1">
        <v>46026</v>
      </c>
      <c r="D9685" t="s">
        <v>81</v>
      </c>
      <c r="E9685" t="s">
        <v>111</v>
      </c>
      <c r="F9685" s="3">
        <v>1</v>
      </c>
      <c r="G9685" s="3" t="str">
        <f t="shared" si="906"/>
        <v>Valid Quantity</v>
      </c>
      <c r="H9685" s="2" t="s">
        <v>9897</v>
      </c>
      <c r="I9685" s="3">
        <v>20</v>
      </c>
      <c r="J9685" t="s">
        <v>84</v>
      </c>
      <c r="K9685" t="s">
        <v>212</v>
      </c>
      <c r="L9685" t="s">
        <v>31</v>
      </c>
      <c r="M9685" t="s">
        <v>23</v>
      </c>
      <c r="N9685" s="3">
        <v>3</v>
      </c>
      <c r="O9685" s="3" t="str">
        <f t="shared" si="907"/>
        <v>Consistent</v>
      </c>
      <c r="P9685" t="str">
        <f t="shared" si="908"/>
        <v>Average</v>
      </c>
      <c r="Q9685" s="4">
        <f t="shared" si="909"/>
        <v>53.43</v>
      </c>
      <c r="R9685" s="4">
        <f t="shared" si="910"/>
        <v>10.686</v>
      </c>
      <c r="S9685" s="4">
        <f t="shared" si="911"/>
        <v>42.744</v>
      </c>
    </row>
    <row r="9686" spans="1:19" hidden="1" x14ac:dyDescent="0.35">
      <c r="A9686" t="s">
        <v>20007</v>
      </c>
      <c r="B9686" t="s">
        <v>13003</v>
      </c>
      <c r="C9686" s="1">
        <v>46026</v>
      </c>
      <c r="D9686" t="s">
        <v>45</v>
      </c>
      <c r="E9686" t="s">
        <v>215</v>
      </c>
      <c r="F9686" s="3">
        <v>1</v>
      </c>
      <c r="G9686" s="3" t="str">
        <f t="shared" si="906"/>
        <v>Valid Quantity</v>
      </c>
      <c r="H9686" s="2" t="s">
        <v>7755</v>
      </c>
      <c r="I9686" s="3">
        <v>0</v>
      </c>
      <c r="J9686" t="s">
        <v>67</v>
      </c>
      <c r="K9686" t="s">
        <v>55</v>
      </c>
      <c r="L9686" t="s">
        <v>31</v>
      </c>
      <c r="M9686" t="s">
        <v>185</v>
      </c>
      <c r="O9686" s="3" t="str">
        <f t="shared" si="907"/>
        <v>Consistent</v>
      </c>
      <c r="P9686" t="str">
        <f t="shared" si="908"/>
        <v>Not Rated</v>
      </c>
      <c r="Q9686" s="4">
        <f t="shared" si="909"/>
        <v>6.58</v>
      </c>
      <c r="R9686" s="4">
        <f t="shared" si="910"/>
        <v>0</v>
      </c>
      <c r="S9686" s="4">
        <f t="shared" si="911"/>
        <v>6.58</v>
      </c>
    </row>
    <row r="9687" spans="1:19" hidden="1" x14ac:dyDescent="0.35">
      <c r="A9687" t="s">
        <v>22341</v>
      </c>
      <c r="B9687" t="s">
        <v>7337</v>
      </c>
      <c r="C9687" s="1">
        <v>46026</v>
      </c>
      <c r="D9687" t="s">
        <v>17</v>
      </c>
      <c r="E9687" t="s">
        <v>18</v>
      </c>
      <c r="F9687" s="3">
        <v>1</v>
      </c>
      <c r="G9687" s="3" t="str">
        <f t="shared" si="906"/>
        <v>Valid Quantity</v>
      </c>
      <c r="H9687" s="2" t="s">
        <v>3616</v>
      </c>
      <c r="I9687" s="3">
        <v>20</v>
      </c>
      <c r="J9687" t="s">
        <v>48</v>
      </c>
      <c r="K9687" t="s">
        <v>162</v>
      </c>
      <c r="L9687" t="s">
        <v>163</v>
      </c>
      <c r="M9687" t="s">
        <v>23</v>
      </c>
      <c r="N9687" s="3">
        <v>0</v>
      </c>
      <c r="O9687" s="3" t="str">
        <f t="shared" si="907"/>
        <v>Consistent</v>
      </c>
      <c r="P9687" t="str">
        <f t="shared" si="908"/>
        <v>Not Rated</v>
      </c>
      <c r="Q9687" s="4">
        <f t="shared" si="909"/>
        <v>17.48</v>
      </c>
      <c r="R9687" s="4">
        <f t="shared" si="910"/>
        <v>3.4960000000000004</v>
      </c>
      <c r="S9687" s="4">
        <f t="shared" si="911"/>
        <v>13.984</v>
      </c>
    </row>
    <row r="9688" spans="1:19" hidden="1" x14ac:dyDescent="0.35">
      <c r="A9688" t="s">
        <v>4327</v>
      </c>
      <c r="B9688" t="s">
        <v>3363</v>
      </c>
      <c r="C9688" s="1">
        <v>46027</v>
      </c>
      <c r="D9688" t="s">
        <v>116</v>
      </c>
      <c r="E9688" t="s">
        <v>479</v>
      </c>
      <c r="F9688" s="3">
        <v>4</v>
      </c>
      <c r="G9688" s="3" t="str">
        <f t="shared" si="906"/>
        <v>Valid Quantity</v>
      </c>
      <c r="H9688" s="2" t="s">
        <v>4328</v>
      </c>
      <c r="I9688" s="3">
        <v>5</v>
      </c>
      <c r="J9688" t="s">
        <v>20</v>
      </c>
      <c r="K9688" t="s">
        <v>131</v>
      </c>
      <c r="L9688" t="s">
        <v>86</v>
      </c>
      <c r="M9688" t="s">
        <v>23</v>
      </c>
      <c r="N9688" s="3">
        <v>5</v>
      </c>
      <c r="O9688" s="3" t="str">
        <f t="shared" si="907"/>
        <v>Consistent</v>
      </c>
      <c r="P9688" t="str">
        <f t="shared" si="908"/>
        <v>Excellent</v>
      </c>
      <c r="Q9688" s="4">
        <f t="shared" si="909"/>
        <v>189.36</v>
      </c>
      <c r="R9688" s="4">
        <f t="shared" si="910"/>
        <v>9.468</v>
      </c>
      <c r="S9688" s="4">
        <f t="shared" si="911"/>
        <v>179.89200000000002</v>
      </c>
    </row>
    <row r="9689" spans="1:19" hidden="1" x14ac:dyDescent="0.35">
      <c r="A9689" t="s">
        <v>6641</v>
      </c>
      <c r="B9689" t="s">
        <v>6642</v>
      </c>
      <c r="C9689" s="1">
        <v>46027</v>
      </c>
      <c r="D9689" t="s">
        <v>45</v>
      </c>
      <c r="E9689" t="s">
        <v>215</v>
      </c>
      <c r="F9689" s="3">
        <v>1</v>
      </c>
      <c r="G9689" s="3" t="str">
        <f t="shared" si="906"/>
        <v>Valid Quantity</v>
      </c>
      <c r="H9689" s="2" t="s">
        <v>1085</v>
      </c>
      <c r="I9689" s="3">
        <v>0</v>
      </c>
      <c r="J9689" t="s">
        <v>20</v>
      </c>
      <c r="K9689" t="s">
        <v>153</v>
      </c>
      <c r="L9689" t="s">
        <v>120</v>
      </c>
      <c r="M9689" t="s">
        <v>75</v>
      </c>
      <c r="O9689" s="3" t="str">
        <f t="shared" si="907"/>
        <v>Consistent</v>
      </c>
      <c r="P9689" t="str">
        <f t="shared" si="908"/>
        <v>Not Rated</v>
      </c>
      <c r="Q9689" s="4">
        <f t="shared" si="909"/>
        <v>41.08</v>
      </c>
      <c r="R9689" s="4">
        <f t="shared" si="910"/>
        <v>0</v>
      </c>
      <c r="S9689" s="4">
        <f t="shared" si="911"/>
        <v>41.08</v>
      </c>
    </row>
    <row r="9690" spans="1:19" hidden="1" x14ac:dyDescent="0.35">
      <c r="A9690" t="s">
        <v>6654</v>
      </c>
      <c r="B9690" t="s">
        <v>6655</v>
      </c>
      <c r="C9690" s="1">
        <v>46027</v>
      </c>
      <c r="D9690" t="s">
        <v>159</v>
      </c>
      <c r="E9690" t="s">
        <v>239</v>
      </c>
      <c r="F9690" s="3">
        <v>1</v>
      </c>
      <c r="G9690" s="3" t="str">
        <f t="shared" si="906"/>
        <v>Valid Quantity</v>
      </c>
      <c r="H9690" s="2" t="s">
        <v>719</v>
      </c>
      <c r="I9690" s="3">
        <v>0</v>
      </c>
      <c r="J9690" t="s">
        <v>39</v>
      </c>
      <c r="K9690" t="s">
        <v>281</v>
      </c>
      <c r="L9690" t="s">
        <v>31</v>
      </c>
      <c r="M9690" t="s">
        <v>185</v>
      </c>
      <c r="O9690" s="3" t="str">
        <f t="shared" si="907"/>
        <v>Consistent</v>
      </c>
      <c r="P9690" t="str">
        <f t="shared" si="908"/>
        <v>Not Rated</v>
      </c>
      <c r="Q9690" s="4">
        <f t="shared" si="909"/>
        <v>5.77</v>
      </c>
      <c r="R9690" s="4">
        <f t="shared" si="910"/>
        <v>0</v>
      </c>
      <c r="S9690" s="4">
        <f t="shared" si="911"/>
        <v>5.77</v>
      </c>
    </row>
    <row r="9691" spans="1:19" hidden="1" x14ac:dyDescent="0.35">
      <c r="A9691" t="s">
        <v>9681</v>
      </c>
      <c r="B9691" t="s">
        <v>1035</v>
      </c>
      <c r="C9691" s="1">
        <v>46027</v>
      </c>
      <c r="D9691" t="s">
        <v>64</v>
      </c>
      <c r="E9691" t="s">
        <v>305</v>
      </c>
      <c r="F9691" s="3">
        <v>2</v>
      </c>
      <c r="G9691" s="3" t="str">
        <f t="shared" si="906"/>
        <v>Valid Quantity</v>
      </c>
      <c r="H9691" s="2" t="s">
        <v>582</v>
      </c>
      <c r="I9691" s="3">
        <v>5</v>
      </c>
      <c r="J9691" t="s">
        <v>54</v>
      </c>
      <c r="K9691" t="s">
        <v>180</v>
      </c>
      <c r="L9691" t="s">
        <v>86</v>
      </c>
      <c r="M9691" t="s">
        <v>23</v>
      </c>
      <c r="N9691" s="3">
        <v>4</v>
      </c>
      <c r="O9691" s="3" t="str">
        <f t="shared" si="907"/>
        <v>Consistent</v>
      </c>
      <c r="P9691" t="str">
        <f t="shared" si="908"/>
        <v>Good</v>
      </c>
      <c r="Q9691" s="4">
        <f t="shared" si="909"/>
        <v>72.36</v>
      </c>
      <c r="R9691" s="4">
        <f t="shared" si="910"/>
        <v>3.6180000000000003</v>
      </c>
      <c r="S9691" s="4">
        <f t="shared" si="911"/>
        <v>68.742000000000004</v>
      </c>
    </row>
    <row r="9692" spans="1:19" hidden="1" x14ac:dyDescent="0.35">
      <c r="A9692" t="s">
        <v>11471</v>
      </c>
      <c r="B9692" t="s">
        <v>6525</v>
      </c>
      <c r="C9692" s="1">
        <v>46027</v>
      </c>
      <c r="D9692" t="s">
        <v>116</v>
      </c>
      <c r="E9692" t="s">
        <v>151</v>
      </c>
      <c r="F9692" s="3">
        <v>1</v>
      </c>
      <c r="G9692" s="3" t="str">
        <f t="shared" si="906"/>
        <v>Valid Quantity</v>
      </c>
      <c r="H9692" s="2" t="s">
        <v>11472</v>
      </c>
      <c r="I9692" s="3">
        <v>0</v>
      </c>
      <c r="J9692" t="s">
        <v>54</v>
      </c>
      <c r="K9692" t="s">
        <v>162</v>
      </c>
      <c r="L9692" t="s">
        <v>163</v>
      </c>
      <c r="M9692" t="s">
        <v>32</v>
      </c>
      <c r="O9692" s="3" t="str">
        <f t="shared" si="907"/>
        <v>Consistent</v>
      </c>
      <c r="P9692" t="str">
        <f t="shared" si="908"/>
        <v>Not Rated</v>
      </c>
      <c r="Q9692" s="4">
        <f t="shared" si="909"/>
        <v>170.55</v>
      </c>
      <c r="R9692" s="4">
        <f t="shared" si="910"/>
        <v>0</v>
      </c>
      <c r="S9692" s="4">
        <f t="shared" si="911"/>
        <v>170.55</v>
      </c>
    </row>
    <row r="9693" spans="1:19" hidden="1" x14ac:dyDescent="0.35">
      <c r="A9693" t="s">
        <v>12171</v>
      </c>
      <c r="B9693" t="s">
        <v>534</v>
      </c>
      <c r="C9693" s="1">
        <v>46027</v>
      </c>
      <c r="D9693" t="s">
        <v>64</v>
      </c>
      <c r="E9693" t="s">
        <v>416</v>
      </c>
      <c r="F9693" s="3">
        <v>4</v>
      </c>
      <c r="G9693" s="3" t="str">
        <f t="shared" si="906"/>
        <v>Valid Quantity</v>
      </c>
      <c r="H9693" s="2" t="s">
        <v>12172</v>
      </c>
      <c r="I9693" s="3">
        <v>0</v>
      </c>
      <c r="J9693" t="s">
        <v>84</v>
      </c>
      <c r="K9693" t="s">
        <v>113</v>
      </c>
      <c r="L9693" t="s">
        <v>61</v>
      </c>
      <c r="M9693" t="s">
        <v>23</v>
      </c>
      <c r="N9693" s="3">
        <v>5</v>
      </c>
      <c r="O9693" s="3" t="str">
        <f t="shared" si="907"/>
        <v>Consistent</v>
      </c>
      <c r="P9693" t="str">
        <f t="shared" si="908"/>
        <v>Excellent</v>
      </c>
      <c r="Q9693" s="4">
        <f t="shared" si="909"/>
        <v>180.08</v>
      </c>
      <c r="R9693" s="4">
        <f t="shared" si="910"/>
        <v>0</v>
      </c>
      <c r="S9693" s="4">
        <f t="shared" si="911"/>
        <v>180.08</v>
      </c>
    </row>
    <row r="9694" spans="1:19" hidden="1" x14ac:dyDescent="0.35">
      <c r="A9694" t="s">
        <v>13714</v>
      </c>
      <c r="B9694" t="s">
        <v>3018</v>
      </c>
      <c r="C9694" s="1">
        <v>46027</v>
      </c>
      <c r="D9694" t="s">
        <v>64</v>
      </c>
      <c r="E9694" t="s">
        <v>305</v>
      </c>
      <c r="F9694" s="3">
        <v>2</v>
      </c>
      <c r="G9694" s="3" t="str">
        <f t="shared" si="906"/>
        <v>Valid Quantity</v>
      </c>
      <c r="H9694" s="2" t="s">
        <v>1672</v>
      </c>
      <c r="I9694" s="3">
        <v>20</v>
      </c>
      <c r="J9694" t="s">
        <v>48</v>
      </c>
      <c r="K9694" t="s">
        <v>85</v>
      </c>
      <c r="L9694" t="s">
        <v>86</v>
      </c>
      <c r="M9694" t="s">
        <v>68</v>
      </c>
      <c r="N9694" s="3">
        <v>0</v>
      </c>
      <c r="O9694" s="3" t="str">
        <f t="shared" si="907"/>
        <v>Consistent</v>
      </c>
      <c r="P9694" t="str">
        <f t="shared" si="908"/>
        <v>Not Rated</v>
      </c>
      <c r="Q9694" s="4">
        <f t="shared" si="909"/>
        <v>134.34</v>
      </c>
      <c r="R9694" s="4">
        <f t="shared" si="910"/>
        <v>26.868000000000002</v>
      </c>
      <c r="S9694" s="4">
        <f t="shared" si="911"/>
        <v>107.47200000000001</v>
      </c>
    </row>
    <row r="9695" spans="1:19" hidden="1" x14ac:dyDescent="0.35">
      <c r="A9695" t="s">
        <v>14508</v>
      </c>
      <c r="B9695" t="s">
        <v>4105</v>
      </c>
      <c r="C9695" s="1">
        <v>46027</v>
      </c>
      <c r="D9695" t="s">
        <v>81</v>
      </c>
      <c r="E9695" t="s">
        <v>143</v>
      </c>
      <c r="F9695" s="3">
        <v>2</v>
      </c>
      <c r="G9695" s="3" t="str">
        <f t="shared" si="906"/>
        <v>Valid Quantity</v>
      </c>
      <c r="H9695" s="2" t="s">
        <v>14509</v>
      </c>
      <c r="I9695" s="3">
        <v>10</v>
      </c>
      <c r="J9695" t="s">
        <v>20</v>
      </c>
      <c r="K9695" t="s">
        <v>153</v>
      </c>
      <c r="L9695" t="s">
        <v>120</v>
      </c>
      <c r="M9695" t="s">
        <v>185</v>
      </c>
      <c r="O9695" s="3" t="str">
        <f t="shared" si="907"/>
        <v>Consistent</v>
      </c>
      <c r="P9695" t="str">
        <f t="shared" si="908"/>
        <v>Not Rated</v>
      </c>
      <c r="Q9695" s="4">
        <f t="shared" si="909"/>
        <v>179.6</v>
      </c>
      <c r="R9695" s="4">
        <f t="shared" si="910"/>
        <v>17.96</v>
      </c>
      <c r="S9695" s="4">
        <f t="shared" si="911"/>
        <v>161.63999999999999</v>
      </c>
    </row>
    <row r="9696" spans="1:19" hidden="1" x14ac:dyDescent="0.35">
      <c r="A9696" t="s">
        <v>15997</v>
      </c>
      <c r="B9696" t="s">
        <v>15998</v>
      </c>
      <c r="C9696" s="1">
        <v>46027</v>
      </c>
      <c r="D9696" t="s">
        <v>17</v>
      </c>
      <c r="E9696" t="s">
        <v>72</v>
      </c>
      <c r="F9696" s="3">
        <v>2</v>
      </c>
      <c r="G9696" s="3" t="str">
        <f t="shared" si="906"/>
        <v>Valid Quantity</v>
      </c>
      <c r="H9696" s="2" t="s">
        <v>7428</v>
      </c>
      <c r="I9696" s="3">
        <v>0</v>
      </c>
      <c r="J9696" t="s">
        <v>67</v>
      </c>
      <c r="K9696" t="s">
        <v>162</v>
      </c>
      <c r="L9696" t="s">
        <v>163</v>
      </c>
      <c r="M9696" t="s">
        <v>23</v>
      </c>
      <c r="N9696" s="3">
        <v>3</v>
      </c>
      <c r="O9696" s="3" t="str">
        <f t="shared" si="907"/>
        <v>Consistent</v>
      </c>
      <c r="P9696" t="str">
        <f t="shared" si="908"/>
        <v>Average</v>
      </c>
      <c r="Q9696" s="4">
        <f t="shared" si="909"/>
        <v>46.52</v>
      </c>
      <c r="R9696" s="4">
        <f t="shared" si="910"/>
        <v>0</v>
      </c>
      <c r="S9696" s="4">
        <f t="shared" si="911"/>
        <v>46.52</v>
      </c>
    </row>
    <row r="9697" spans="1:19" hidden="1" x14ac:dyDescent="0.35">
      <c r="A9697" t="s">
        <v>17754</v>
      </c>
      <c r="B9697" t="s">
        <v>13058</v>
      </c>
      <c r="C9697" s="1">
        <v>46027</v>
      </c>
      <c r="D9697" t="s">
        <v>81</v>
      </c>
      <c r="E9697" t="s">
        <v>178</v>
      </c>
      <c r="F9697" s="3">
        <v>2</v>
      </c>
      <c r="G9697" s="3" t="str">
        <f t="shared" si="906"/>
        <v>Valid Quantity</v>
      </c>
      <c r="H9697" s="2" t="s">
        <v>5413</v>
      </c>
      <c r="I9697" s="3">
        <v>10</v>
      </c>
      <c r="J9697" t="s">
        <v>67</v>
      </c>
      <c r="K9697" t="s">
        <v>104</v>
      </c>
      <c r="L9697" t="s">
        <v>22</v>
      </c>
      <c r="M9697" t="s">
        <v>75</v>
      </c>
      <c r="O9697" s="3" t="str">
        <f t="shared" si="907"/>
        <v>Consistent</v>
      </c>
      <c r="P9697" t="str">
        <f t="shared" si="908"/>
        <v>Not Rated</v>
      </c>
      <c r="Q9697" s="4">
        <f t="shared" si="909"/>
        <v>26.62</v>
      </c>
      <c r="R9697" s="4">
        <f t="shared" si="910"/>
        <v>2.6619999999999999</v>
      </c>
      <c r="S9697" s="4">
        <f t="shared" si="911"/>
        <v>23.958000000000002</v>
      </c>
    </row>
    <row r="9698" spans="1:19" hidden="1" x14ac:dyDescent="0.35">
      <c r="A9698" t="s">
        <v>17873</v>
      </c>
      <c r="B9698" t="s">
        <v>530</v>
      </c>
      <c r="C9698" s="1">
        <v>46027</v>
      </c>
      <c r="D9698" t="s">
        <v>81</v>
      </c>
      <c r="E9698" t="s">
        <v>82</v>
      </c>
      <c r="F9698" s="3">
        <v>1</v>
      </c>
      <c r="G9698" s="3" t="str">
        <f t="shared" si="906"/>
        <v>Valid Quantity</v>
      </c>
      <c r="H9698" s="2" t="s">
        <v>2873</v>
      </c>
      <c r="I9698" s="3">
        <v>0</v>
      </c>
      <c r="J9698" t="s">
        <v>39</v>
      </c>
      <c r="K9698" t="s">
        <v>119</v>
      </c>
      <c r="L9698" t="s">
        <v>120</v>
      </c>
      <c r="M9698" t="s">
        <v>23</v>
      </c>
      <c r="N9698" s="3">
        <v>4</v>
      </c>
      <c r="O9698" s="3" t="str">
        <f t="shared" si="907"/>
        <v>Consistent</v>
      </c>
      <c r="P9698" t="str">
        <f t="shared" si="908"/>
        <v>Good</v>
      </c>
      <c r="Q9698" s="4">
        <f t="shared" si="909"/>
        <v>23.29</v>
      </c>
      <c r="R9698" s="4">
        <f t="shared" si="910"/>
        <v>0</v>
      </c>
      <c r="S9698" s="4">
        <f t="shared" si="911"/>
        <v>23.29</v>
      </c>
    </row>
    <row r="9699" spans="1:19" x14ac:dyDescent="0.35">
      <c r="A9699" t="s">
        <v>19706</v>
      </c>
      <c r="B9699" t="s">
        <v>5490</v>
      </c>
      <c r="C9699" s="1">
        <v>46027</v>
      </c>
      <c r="D9699" t="s">
        <v>45</v>
      </c>
      <c r="E9699" t="s">
        <v>269</v>
      </c>
      <c r="F9699" s="3">
        <v>3</v>
      </c>
      <c r="G9699" s="41" t="str">
        <f t="shared" si="906"/>
        <v>Valid Quantity</v>
      </c>
      <c r="H9699" s="2" t="s">
        <v>502</v>
      </c>
      <c r="I9699" s="3">
        <v>0</v>
      </c>
      <c r="J9699" t="s">
        <v>48</v>
      </c>
      <c r="K9699" t="s">
        <v>194</v>
      </c>
      <c r="L9699" t="s">
        <v>163</v>
      </c>
      <c r="M9699" t="s">
        <v>23</v>
      </c>
      <c r="N9699" s="3">
        <v>1</v>
      </c>
      <c r="O9699" s="41" t="str">
        <f t="shared" si="907"/>
        <v>Consistent</v>
      </c>
      <c r="P9699" t="str">
        <f t="shared" si="908"/>
        <v>Very Bad</v>
      </c>
      <c r="Q9699" s="4">
        <f t="shared" si="909"/>
        <v>165.32999999999998</v>
      </c>
      <c r="R9699" s="4">
        <f t="shared" si="910"/>
        <v>0</v>
      </c>
      <c r="S9699" s="4">
        <f t="shared" si="911"/>
        <v>165.32999999999998</v>
      </c>
    </row>
    <row r="9700" spans="1:19" hidden="1" x14ac:dyDescent="0.35">
      <c r="A9700" t="s">
        <v>21077</v>
      </c>
      <c r="B9700" t="s">
        <v>9210</v>
      </c>
      <c r="C9700" s="1">
        <v>46027</v>
      </c>
      <c r="D9700" t="s">
        <v>17</v>
      </c>
      <c r="E9700" t="s">
        <v>89</v>
      </c>
      <c r="F9700" s="3">
        <v>1</v>
      </c>
      <c r="G9700" s="3" t="str">
        <f t="shared" si="906"/>
        <v>Valid Quantity</v>
      </c>
      <c r="H9700" s="2" t="s">
        <v>15099</v>
      </c>
      <c r="I9700" s="3">
        <v>10</v>
      </c>
      <c r="J9700" t="s">
        <v>54</v>
      </c>
      <c r="K9700" t="s">
        <v>467</v>
      </c>
      <c r="L9700" t="s">
        <v>120</v>
      </c>
      <c r="M9700" t="s">
        <v>23</v>
      </c>
      <c r="N9700" s="3">
        <v>4</v>
      </c>
      <c r="O9700" s="3" t="str">
        <f t="shared" si="907"/>
        <v>Consistent</v>
      </c>
      <c r="P9700" t="str">
        <f t="shared" si="908"/>
        <v>Good</v>
      </c>
      <c r="Q9700" s="4">
        <f t="shared" si="909"/>
        <v>23.4</v>
      </c>
      <c r="R9700" s="4">
        <f t="shared" si="910"/>
        <v>2.34</v>
      </c>
      <c r="S9700" s="4">
        <f t="shared" si="911"/>
        <v>21.06</v>
      </c>
    </row>
    <row r="9701" spans="1:19" hidden="1" x14ac:dyDescent="0.35">
      <c r="A9701" t="s">
        <v>21424</v>
      </c>
      <c r="B9701" t="s">
        <v>106</v>
      </c>
      <c r="C9701" s="1">
        <v>46027</v>
      </c>
      <c r="D9701" t="s">
        <v>36</v>
      </c>
      <c r="E9701" t="s">
        <v>58</v>
      </c>
      <c r="F9701" s="3">
        <v>2</v>
      </c>
      <c r="G9701" s="3" t="str">
        <f t="shared" si="906"/>
        <v>Valid Quantity</v>
      </c>
      <c r="H9701" s="2" t="s">
        <v>21425</v>
      </c>
      <c r="I9701" s="3">
        <v>10</v>
      </c>
      <c r="J9701" t="s">
        <v>84</v>
      </c>
      <c r="K9701" t="s">
        <v>30</v>
      </c>
      <c r="L9701" t="s">
        <v>31</v>
      </c>
      <c r="M9701" t="s">
        <v>32</v>
      </c>
      <c r="O9701" s="3" t="str">
        <f t="shared" si="907"/>
        <v>Consistent</v>
      </c>
      <c r="P9701" t="str">
        <f t="shared" si="908"/>
        <v>Not Rated</v>
      </c>
      <c r="Q9701" s="4">
        <f t="shared" si="909"/>
        <v>235.26</v>
      </c>
      <c r="R9701" s="4">
        <f t="shared" si="910"/>
        <v>23.526</v>
      </c>
      <c r="S9701" s="4">
        <f t="shared" si="911"/>
        <v>211.73399999999998</v>
      </c>
    </row>
    <row r="9702" spans="1:19" hidden="1" x14ac:dyDescent="0.35">
      <c r="A9702" t="s">
        <v>22414</v>
      </c>
      <c r="B9702" t="s">
        <v>2392</v>
      </c>
      <c r="C9702" s="1">
        <v>46027</v>
      </c>
      <c r="D9702" t="s">
        <v>159</v>
      </c>
      <c r="E9702" t="s">
        <v>197</v>
      </c>
      <c r="F9702" s="3">
        <v>1</v>
      </c>
      <c r="G9702" s="3" t="str">
        <f t="shared" si="906"/>
        <v>Valid Quantity</v>
      </c>
      <c r="H9702" s="2" t="s">
        <v>15333</v>
      </c>
      <c r="I9702" s="3">
        <v>0</v>
      </c>
      <c r="J9702" t="s">
        <v>84</v>
      </c>
      <c r="K9702" t="s">
        <v>180</v>
      </c>
      <c r="L9702" t="s">
        <v>86</v>
      </c>
      <c r="M9702" t="s">
        <v>23</v>
      </c>
      <c r="N9702" s="3">
        <v>4</v>
      </c>
      <c r="O9702" s="3" t="str">
        <f t="shared" si="907"/>
        <v>Consistent</v>
      </c>
      <c r="P9702" t="str">
        <f t="shared" si="908"/>
        <v>Good</v>
      </c>
      <c r="Q9702" s="4">
        <f t="shared" si="909"/>
        <v>23.67</v>
      </c>
      <c r="R9702" s="4">
        <f t="shared" si="910"/>
        <v>0</v>
      </c>
      <c r="S9702" s="4">
        <f t="shared" si="911"/>
        <v>23.67</v>
      </c>
    </row>
    <row r="9703" spans="1:19" hidden="1" x14ac:dyDescent="0.35">
      <c r="A9703" t="s">
        <v>4908</v>
      </c>
      <c r="B9703" t="s">
        <v>4909</v>
      </c>
      <c r="C9703" s="1">
        <v>46028</v>
      </c>
      <c r="D9703" t="s">
        <v>45</v>
      </c>
      <c r="E9703" t="s">
        <v>376</v>
      </c>
      <c r="F9703" s="3">
        <v>4</v>
      </c>
      <c r="G9703" s="3" t="str">
        <f t="shared" si="906"/>
        <v>Valid Quantity</v>
      </c>
      <c r="H9703" s="2" t="s">
        <v>4910</v>
      </c>
      <c r="I9703" s="3">
        <v>15</v>
      </c>
      <c r="J9703" t="s">
        <v>39</v>
      </c>
      <c r="K9703" t="s">
        <v>162</v>
      </c>
      <c r="L9703" t="s">
        <v>163</v>
      </c>
      <c r="M9703" t="s">
        <v>75</v>
      </c>
      <c r="O9703" s="3" t="str">
        <f t="shared" si="907"/>
        <v>Consistent</v>
      </c>
      <c r="P9703" t="str">
        <f t="shared" si="908"/>
        <v>Not Rated</v>
      </c>
      <c r="Q9703" s="4">
        <f t="shared" si="909"/>
        <v>162.16</v>
      </c>
      <c r="R9703" s="4">
        <f t="shared" si="910"/>
        <v>24.324000000000002</v>
      </c>
      <c r="S9703" s="4">
        <f t="shared" si="911"/>
        <v>137.83599999999998</v>
      </c>
    </row>
    <row r="9704" spans="1:19" hidden="1" x14ac:dyDescent="0.35">
      <c r="A9704" t="s">
        <v>6085</v>
      </c>
      <c r="B9704" t="s">
        <v>1771</v>
      </c>
      <c r="C9704" s="1">
        <v>46028</v>
      </c>
      <c r="D9704" t="s">
        <v>36</v>
      </c>
      <c r="E9704" t="s">
        <v>58</v>
      </c>
      <c r="F9704" s="3">
        <v>1</v>
      </c>
      <c r="G9704" s="3" t="str">
        <f t="shared" si="906"/>
        <v>Valid Quantity</v>
      </c>
      <c r="H9704" s="2" t="s">
        <v>6086</v>
      </c>
      <c r="I9704" s="3">
        <v>0</v>
      </c>
      <c r="J9704" t="s">
        <v>20</v>
      </c>
      <c r="K9704" t="s">
        <v>124</v>
      </c>
      <c r="L9704" t="s">
        <v>61</v>
      </c>
      <c r="M9704" t="s">
        <v>23</v>
      </c>
      <c r="N9704" s="3">
        <v>4</v>
      </c>
      <c r="O9704" s="3" t="str">
        <f t="shared" si="907"/>
        <v>Consistent</v>
      </c>
      <c r="P9704" t="str">
        <f t="shared" si="908"/>
        <v>Good</v>
      </c>
      <c r="Q9704" s="4">
        <f t="shared" si="909"/>
        <v>18.260000000000002</v>
      </c>
      <c r="R9704" s="4">
        <f t="shared" si="910"/>
        <v>0</v>
      </c>
      <c r="S9704" s="4">
        <f t="shared" si="911"/>
        <v>18.260000000000002</v>
      </c>
    </row>
    <row r="9705" spans="1:19" hidden="1" x14ac:dyDescent="0.35">
      <c r="A9705" t="s">
        <v>7071</v>
      </c>
      <c r="B9705" t="s">
        <v>1955</v>
      </c>
      <c r="C9705" s="1">
        <v>46028</v>
      </c>
      <c r="D9705" t="s">
        <v>159</v>
      </c>
      <c r="E9705" t="s">
        <v>358</v>
      </c>
      <c r="F9705" s="3">
        <v>2</v>
      </c>
      <c r="G9705" s="3" t="str">
        <f t="shared" si="906"/>
        <v>Valid Quantity</v>
      </c>
      <c r="H9705" s="2" t="s">
        <v>6396</v>
      </c>
      <c r="I9705" s="3">
        <v>20</v>
      </c>
      <c r="J9705" t="s">
        <v>67</v>
      </c>
      <c r="K9705" t="s">
        <v>162</v>
      </c>
      <c r="L9705" t="s">
        <v>163</v>
      </c>
      <c r="M9705" t="s">
        <v>32</v>
      </c>
      <c r="O9705" s="3" t="str">
        <f t="shared" si="907"/>
        <v>Consistent</v>
      </c>
      <c r="P9705" t="str">
        <f t="shared" si="908"/>
        <v>Not Rated</v>
      </c>
      <c r="Q9705" s="4">
        <f t="shared" si="909"/>
        <v>34.6</v>
      </c>
      <c r="R9705" s="4">
        <f t="shared" si="910"/>
        <v>6.92</v>
      </c>
      <c r="S9705" s="4">
        <f t="shared" si="911"/>
        <v>27.68</v>
      </c>
    </row>
    <row r="9706" spans="1:19" hidden="1" x14ac:dyDescent="0.35">
      <c r="A9706" t="s">
        <v>9145</v>
      </c>
      <c r="B9706" t="s">
        <v>1247</v>
      </c>
      <c r="C9706" s="1">
        <v>46028</v>
      </c>
      <c r="D9706" t="s">
        <v>101</v>
      </c>
      <c r="E9706" t="s">
        <v>102</v>
      </c>
      <c r="F9706" s="3">
        <v>4</v>
      </c>
      <c r="G9706" s="3" t="str">
        <f t="shared" si="906"/>
        <v>Valid Quantity</v>
      </c>
      <c r="H9706" s="2" t="s">
        <v>9146</v>
      </c>
      <c r="I9706" s="3">
        <v>5</v>
      </c>
      <c r="J9706" t="s">
        <v>67</v>
      </c>
      <c r="K9706" t="s">
        <v>91</v>
      </c>
      <c r="L9706" t="s">
        <v>41</v>
      </c>
      <c r="M9706" t="s">
        <v>68</v>
      </c>
      <c r="O9706" s="3" t="str">
        <f t="shared" si="907"/>
        <v>Consistent</v>
      </c>
      <c r="P9706" t="str">
        <f t="shared" si="908"/>
        <v>Not Rated</v>
      </c>
      <c r="Q9706" s="4">
        <f t="shared" si="909"/>
        <v>174</v>
      </c>
      <c r="R9706" s="4">
        <f t="shared" si="910"/>
        <v>8.6999999999999993</v>
      </c>
      <c r="S9706" s="4">
        <f t="shared" si="911"/>
        <v>165.3</v>
      </c>
    </row>
    <row r="9707" spans="1:19" hidden="1" x14ac:dyDescent="0.35">
      <c r="A9707" t="s">
        <v>9608</v>
      </c>
      <c r="B9707" t="s">
        <v>4543</v>
      </c>
      <c r="C9707" s="1">
        <v>46028</v>
      </c>
      <c r="D9707" t="s">
        <v>36</v>
      </c>
      <c r="E9707" t="s">
        <v>341</v>
      </c>
      <c r="F9707" s="3">
        <v>4</v>
      </c>
      <c r="G9707" s="3" t="str">
        <f t="shared" si="906"/>
        <v>Valid Quantity</v>
      </c>
      <c r="H9707" s="2" t="s">
        <v>5875</v>
      </c>
      <c r="I9707" s="3">
        <v>5</v>
      </c>
      <c r="J9707" t="s">
        <v>48</v>
      </c>
      <c r="K9707" t="s">
        <v>40</v>
      </c>
      <c r="L9707" t="s">
        <v>41</v>
      </c>
      <c r="M9707" t="s">
        <v>68</v>
      </c>
      <c r="N9707" s="3">
        <v>0</v>
      </c>
      <c r="O9707" s="3" t="str">
        <f t="shared" si="907"/>
        <v>Consistent</v>
      </c>
      <c r="P9707" t="str">
        <f t="shared" si="908"/>
        <v>Not Rated</v>
      </c>
      <c r="Q9707" s="4">
        <f t="shared" si="909"/>
        <v>92.24</v>
      </c>
      <c r="R9707" s="4">
        <f t="shared" si="910"/>
        <v>4.6120000000000001</v>
      </c>
      <c r="S9707" s="4">
        <f t="shared" si="911"/>
        <v>87.628</v>
      </c>
    </row>
    <row r="9708" spans="1:19" hidden="1" x14ac:dyDescent="0.35">
      <c r="A9708" t="s">
        <v>11737</v>
      </c>
      <c r="B9708" t="s">
        <v>5015</v>
      </c>
      <c r="C9708" s="1">
        <v>46028</v>
      </c>
      <c r="D9708" t="s">
        <v>45</v>
      </c>
      <c r="E9708" t="s">
        <v>46</v>
      </c>
      <c r="F9708" s="3">
        <v>3</v>
      </c>
      <c r="G9708" s="3" t="str">
        <f t="shared" si="906"/>
        <v>Valid Quantity</v>
      </c>
      <c r="H9708" s="2" t="s">
        <v>11738</v>
      </c>
      <c r="I9708" s="3">
        <v>0</v>
      </c>
      <c r="J9708" t="s">
        <v>84</v>
      </c>
      <c r="K9708" t="s">
        <v>49</v>
      </c>
      <c r="L9708" t="s">
        <v>22</v>
      </c>
      <c r="M9708" t="s">
        <v>68</v>
      </c>
      <c r="O9708" s="3" t="str">
        <f t="shared" si="907"/>
        <v>Consistent</v>
      </c>
      <c r="P9708" t="str">
        <f t="shared" si="908"/>
        <v>Not Rated</v>
      </c>
      <c r="Q9708" s="4">
        <f t="shared" si="909"/>
        <v>171.57</v>
      </c>
      <c r="R9708" s="4">
        <f t="shared" si="910"/>
        <v>0</v>
      </c>
      <c r="S9708" s="4">
        <f t="shared" si="911"/>
        <v>171.57</v>
      </c>
    </row>
    <row r="9709" spans="1:19" hidden="1" x14ac:dyDescent="0.35">
      <c r="A9709" t="s">
        <v>12358</v>
      </c>
      <c r="B9709" t="s">
        <v>2859</v>
      </c>
      <c r="C9709" s="1">
        <v>46028</v>
      </c>
      <c r="D9709" t="s">
        <v>45</v>
      </c>
      <c r="E9709" t="s">
        <v>269</v>
      </c>
      <c r="F9709" s="3">
        <v>4</v>
      </c>
      <c r="G9709" s="3" t="str">
        <f t="shared" si="906"/>
        <v>Valid Quantity</v>
      </c>
      <c r="H9709" s="2" t="s">
        <v>12359</v>
      </c>
      <c r="I9709" s="3">
        <v>20</v>
      </c>
      <c r="J9709" t="s">
        <v>84</v>
      </c>
      <c r="K9709" t="s">
        <v>180</v>
      </c>
      <c r="L9709" t="s">
        <v>86</v>
      </c>
      <c r="M9709" t="s">
        <v>75</v>
      </c>
      <c r="O9709" s="3" t="str">
        <f t="shared" si="907"/>
        <v>Consistent</v>
      </c>
      <c r="P9709" t="str">
        <f t="shared" si="908"/>
        <v>Not Rated</v>
      </c>
      <c r="Q9709" s="4">
        <f t="shared" si="909"/>
        <v>154.84</v>
      </c>
      <c r="R9709" s="4">
        <f t="shared" si="910"/>
        <v>30.968000000000004</v>
      </c>
      <c r="S9709" s="4">
        <f t="shared" si="911"/>
        <v>123.872</v>
      </c>
    </row>
    <row r="9710" spans="1:19" hidden="1" x14ac:dyDescent="0.35">
      <c r="A9710" t="s">
        <v>16958</v>
      </c>
      <c r="B9710" t="s">
        <v>504</v>
      </c>
      <c r="C9710" s="1">
        <v>46028</v>
      </c>
      <c r="D9710" t="s">
        <v>101</v>
      </c>
      <c r="E9710" t="s">
        <v>107</v>
      </c>
      <c r="F9710" s="3">
        <v>1</v>
      </c>
      <c r="G9710" s="3" t="str">
        <f t="shared" si="906"/>
        <v>Valid Quantity</v>
      </c>
      <c r="H9710" s="2" t="s">
        <v>6647</v>
      </c>
      <c r="I9710" s="3">
        <v>5</v>
      </c>
      <c r="J9710" t="s">
        <v>84</v>
      </c>
      <c r="K9710" t="s">
        <v>55</v>
      </c>
      <c r="L9710" t="s">
        <v>31</v>
      </c>
      <c r="M9710" t="s">
        <v>23</v>
      </c>
      <c r="N9710" s="3">
        <v>2</v>
      </c>
      <c r="O9710" s="3" t="str">
        <f t="shared" si="907"/>
        <v>Consistent</v>
      </c>
      <c r="P9710" t="str">
        <f t="shared" si="908"/>
        <v>Bad</v>
      </c>
      <c r="Q9710" s="4">
        <f t="shared" si="909"/>
        <v>8.75</v>
      </c>
      <c r="R9710" s="4">
        <f t="shared" si="910"/>
        <v>0.4375</v>
      </c>
      <c r="S9710" s="4">
        <f t="shared" si="911"/>
        <v>8.3125</v>
      </c>
    </row>
    <row r="9711" spans="1:19" hidden="1" x14ac:dyDescent="0.35">
      <c r="A9711" t="s">
        <v>20734</v>
      </c>
      <c r="B9711" t="s">
        <v>3453</v>
      </c>
      <c r="C9711" s="1">
        <v>46028</v>
      </c>
      <c r="D9711" t="s">
        <v>81</v>
      </c>
      <c r="E9711" t="s">
        <v>147</v>
      </c>
      <c r="F9711" s="3">
        <v>4</v>
      </c>
      <c r="G9711" s="3" t="str">
        <f t="shared" si="906"/>
        <v>Valid Quantity</v>
      </c>
      <c r="H9711" s="2" t="s">
        <v>8532</v>
      </c>
      <c r="I9711" s="3">
        <v>5</v>
      </c>
      <c r="J9711" t="s">
        <v>48</v>
      </c>
      <c r="K9711" t="s">
        <v>21</v>
      </c>
      <c r="L9711" t="s">
        <v>22</v>
      </c>
      <c r="M9711" t="s">
        <v>23</v>
      </c>
      <c r="N9711" s="3">
        <v>5</v>
      </c>
      <c r="O9711" s="3" t="str">
        <f t="shared" si="907"/>
        <v>Consistent</v>
      </c>
      <c r="P9711" t="str">
        <f t="shared" si="908"/>
        <v>Excellent</v>
      </c>
      <c r="Q9711" s="4">
        <f t="shared" si="909"/>
        <v>257.72000000000003</v>
      </c>
      <c r="R9711" s="4">
        <f t="shared" si="910"/>
        <v>12.886000000000001</v>
      </c>
      <c r="S9711" s="4">
        <f t="shared" si="911"/>
        <v>244.83400000000003</v>
      </c>
    </row>
    <row r="9712" spans="1:19" hidden="1" x14ac:dyDescent="0.35">
      <c r="A9712" t="s">
        <v>23148</v>
      </c>
      <c r="B9712" t="s">
        <v>7760</v>
      </c>
      <c r="C9712" s="1">
        <v>46028</v>
      </c>
      <c r="D9712" t="s">
        <v>101</v>
      </c>
      <c r="E9712" t="s">
        <v>107</v>
      </c>
      <c r="F9712" s="3">
        <v>5</v>
      </c>
      <c r="G9712" s="3" t="str">
        <f t="shared" si="906"/>
        <v>Valid Quantity</v>
      </c>
      <c r="H9712" s="2" t="s">
        <v>17363</v>
      </c>
      <c r="I9712" s="3">
        <v>5</v>
      </c>
      <c r="J9712" t="s">
        <v>39</v>
      </c>
      <c r="K9712" t="s">
        <v>281</v>
      </c>
      <c r="L9712" t="s">
        <v>31</v>
      </c>
      <c r="M9712" t="s">
        <v>185</v>
      </c>
      <c r="O9712" s="3" t="str">
        <f t="shared" si="907"/>
        <v>Consistent</v>
      </c>
      <c r="P9712" t="str">
        <f t="shared" si="908"/>
        <v>Not Rated</v>
      </c>
      <c r="Q9712" s="4">
        <f t="shared" si="909"/>
        <v>376.45000000000005</v>
      </c>
      <c r="R9712" s="4">
        <f t="shared" si="910"/>
        <v>18.822500000000002</v>
      </c>
      <c r="S9712" s="4">
        <f t="shared" si="911"/>
        <v>357.62750000000005</v>
      </c>
    </row>
    <row r="9713" spans="1:19" hidden="1" x14ac:dyDescent="0.35">
      <c r="A9713" t="s">
        <v>21705</v>
      </c>
      <c r="B9713" t="s">
        <v>10526</v>
      </c>
      <c r="C9713" s="1">
        <v>46029</v>
      </c>
      <c r="D9713" t="s">
        <v>36</v>
      </c>
      <c r="E9713" t="s">
        <v>52</v>
      </c>
      <c r="F9713" s="3">
        <v>1</v>
      </c>
      <c r="G9713" s="3" t="str">
        <f t="shared" si="906"/>
        <v>Valid Quantity</v>
      </c>
      <c r="H9713" s="2" t="s">
        <v>20921</v>
      </c>
      <c r="I9713" s="3">
        <v>0</v>
      </c>
      <c r="J9713" t="s">
        <v>84</v>
      </c>
      <c r="K9713" t="s">
        <v>467</v>
      </c>
      <c r="L9713" t="s">
        <v>120</v>
      </c>
      <c r="M9713" t="s">
        <v>23</v>
      </c>
      <c r="N9713" s="3">
        <v>4</v>
      </c>
      <c r="O9713" s="3" t="str">
        <f t="shared" si="907"/>
        <v>Consistent</v>
      </c>
      <c r="P9713" t="str">
        <f t="shared" si="908"/>
        <v>Good</v>
      </c>
      <c r="Q9713" s="4">
        <f t="shared" si="909"/>
        <v>70.540000000000006</v>
      </c>
      <c r="R9713" s="4">
        <f t="shared" si="910"/>
        <v>0</v>
      </c>
      <c r="S9713" s="4">
        <f t="shared" si="911"/>
        <v>70.540000000000006</v>
      </c>
    </row>
    <row r="9714" spans="1:19" hidden="1" x14ac:dyDescent="0.35">
      <c r="A9714" t="s">
        <v>939</v>
      </c>
      <c r="B9714" t="s">
        <v>940</v>
      </c>
      <c r="C9714" s="1">
        <v>46030</v>
      </c>
      <c r="D9714" t="s">
        <v>64</v>
      </c>
      <c r="E9714" t="s">
        <v>381</v>
      </c>
      <c r="F9714" s="3">
        <v>2</v>
      </c>
      <c r="G9714" s="3" t="str">
        <f t="shared" si="906"/>
        <v>Valid Quantity</v>
      </c>
      <c r="H9714" s="2" t="s">
        <v>941</v>
      </c>
      <c r="I9714" s="3">
        <v>25</v>
      </c>
      <c r="J9714" t="s">
        <v>84</v>
      </c>
      <c r="K9714" t="s">
        <v>189</v>
      </c>
      <c r="L9714" t="s">
        <v>120</v>
      </c>
      <c r="M9714" t="s">
        <v>23</v>
      </c>
      <c r="N9714" s="3">
        <v>5</v>
      </c>
      <c r="O9714" s="3" t="str">
        <f t="shared" si="907"/>
        <v>Consistent</v>
      </c>
      <c r="P9714" t="str">
        <f t="shared" si="908"/>
        <v>Excellent</v>
      </c>
      <c r="Q9714" s="4">
        <f t="shared" si="909"/>
        <v>153.58000000000001</v>
      </c>
      <c r="R9714" s="4">
        <f t="shared" si="910"/>
        <v>38.395000000000003</v>
      </c>
      <c r="S9714" s="4">
        <f t="shared" si="911"/>
        <v>115.185</v>
      </c>
    </row>
    <row r="9715" spans="1:19" hidden="1" x14ac:dyDescent="0.35">
      <c r="A9715" t="s">
        <v>9555</v>
      </c>
      <c r="B9715" t="s">
        <v>7724</v>
      </c>
      <c r="C9715" s="1">
        <v>46030</v>
      </c>
      <c r="D9715" t="s">
        <v>116</v>
      </c>
      <c r="E9715" t="s">
        <v>173</v>
      </c>
      <c r="F9715" s="3">
        <v>4</v>
      </c>
      <c r="G9715" s="3" t="str">
        <f t="shared" si="906"/>
        <v>Valid Quantity</v>
      </c>
      <c r="H9715" s="2" t="s">
        <v>9556</v>
      </c>
      <c r="I9715" s="3">
        <v>20</v>
      </c>
      <c r="J9715" t="s">
        <v>67</v>
      </c>
      <c r="K9715" t="s">
        <v>194</v>
      </c>
      <c r="L9715" t="s">
        <v>163</v>
      </c>
      <c r="M9715" t="s">
        <v>185</v>
      </c>
      <c r="O9715" s="3" t="str">
        <f t="shared" si="907"/>
        <v>Consistent</v>
      </c>
      <c r="P9715" t="str">
        <f t="shared" si="908"/>
        <v>Not Rated</v>
      </c>
      <c r="Q9715" s="4">
        <f t="shared" si="909"/>
        <v>159.36000000000001</v>
      </c>
      <c r="R9715" s="4">
        <f t="shared" si="910"/>
        <v>31.872000000000003</v>
      </c>
      <c r="S9715" s="4">
        <f t="shared" si="911"/>
        <v>127.48800000000001</v>
      </c>
    </row>
    <row r="9716" spans="1:19" hidden="1" x14ac:dyDescent="0.35">
      <c r="A9716" t="s">
        <v>11843</v>
      </c>
      <c r="B9716" t="s">
        <v>7544</v>
      </c>
      <c r="C9716" s="1">
        <v>46030</v>
      </c>
      <c r="D9716" t="s">
        <v>17</v>
      </c>
      <c r="E9716" t="s">
        <v>28</v>
      </c>
      <c r="F9716" s="3">
        <v>1</v>
      </c>
      <c r="G9716" s="3" t="str">
        <f t="shared" si="906"/>
        <v>Valid Quantity</v>
      </c>
      <c r="H9716" s="2" t="s">
        <v>4168</v>
      </c>
      <c r="I9716" s="3">
        <v>0</v>
      </c>
      <c r="J9716" t="s">
        <v>20</v>
      </c>
      <c r="K9716" t="s">
        <v>189</v>
      </c>
      <c r="L9716" t="s">
        <v>120</v>
      </c>
      <c r="M9716" t="s">
        <v>23</v>
      </c>
      <c r="N9716" s="3">
        <v>3</v>
      </c>
      <c r="O9716" s="3" t="str">
        <f t="shared" si="907"/>
        <v>Consistent</v>
      </c>
      <c r="P9716" t="str">
        <f t="shared" si="908"/>
        <v>Average</v>
      </c>
      <c r="Q9716" s="4">
        <f t="shared" si="909"/>
        <v>26.92</v>
      </c>
      <c r="R9716" s="4">
        <f t="shared" si="910"/>
        <v>0</v>
      </c>
      <c r="S9716" s="4">
        <f t="shared" si="911"/>
        <v>26.92</v>
      </c>
    </row>
    <row r="9717" spans="1:19" hidden="1" x14ac:dyDescent="0.35">
      <c r="A9717" t="s">
        <v>15309</v>
      </c>
      <c r="B9717" t="s">
        <v>13757</v>
      </c>
      <c r="C9717" s="1">
        <v>46030</v>
      </c>
      <c r="D9717" t="s">
        <v>116</v>
      </c>
      <c r="E9717" t="s">
        <v>479</v>
      </c>
      <c r="F9717" s="3">
        <v>1</v>
      </c>
      <c r="G9717" s="3" t="str">
        <f t="shared" si="906"/>
        <v>Valid Quantity</v>
      </c>
      <c r="H9717" s="2" t="s">
        <v>15310</v>
      </c>
      <c r="I9717" s="3">
        <v>20</v>
      </c>
      <c r="J9717" t="s">
        <v>67</v>
      </c>
      <c r="K9717" t="s">
        <v>131</v>
      </c>
      <c r="L9717" t="s">
        <v>86</v>
      </c>
      <c r="M9717" t="s">
        <v>23</v>
      </c>
      <c r="N9717" s="3">
        <v>4</v>
      </c>
      <c r="O9717" s="3" t="str">
        <f t="shared" si="907"/>
        <v>Consistent</v>
      </c>
      <c r="P9717" t="str">
        <f t="shared" si="908"/>
        <v>Good</v>
      </c>
      <c r="Q9717" s="4">
        <f t="shared" si="909"/>
        <v>119.83</v>
      </c>
      <c r="R9717" s="4">
        <f t="shared" si="910"/>
        <v>23.965999999999998</v>
      </c>
      <c r="S9717" s="4">
        <f t="shared" si="911"/>
        <v>95.864000000000004</v>
      </c>
    </row>
    <row r="9718" spans="1:19" hidden="1" x14ac:dyDescent="0.35">
      <c r="A9718" t="s">
        <v>17330</v>
      </c>
      <c r="B9718" t="s">
        <v>1015</v>
      </c>
      <c r="C9718" s="1">
        <v>46030</v>
      </c>
      <c r="D9718" t="s">
        <v>17</v>
      </c>
      <c r="E9718" t="s">
        <v>89</v>
      </c>
      <c r="F9718" s="3">
        <v>2</v>
      </c>
      <c r="G9718" s="3" t="str">
        <f t="shared" si="906"/>
        <v>Valid Quantity</v>
      </c>
      <c r="H9718" s="2" t="s">
        <v>15544</v>
      </c>
      <c r="I9718" s="3">
        <v>20</v>
      </c>
      <c r="J9718" t="s">
        <v>39</v>
      </c>
      <c r="K9718" t="s">
        <v>40</v>
      </c>
      <c r="L9718" t="s">
        <v>41</v>
      </c>
      <c r="M9718" t="s">
        <v>23</v>
      </c>
      <c r="N9718" s="3">
        <v>5</v>
      </c>
      <c r="O9718" s="3" t="str">
        <f t="shared" si="907"/>
        <v>Consistent</v>
      </c>
      <c r="P9718" t="str">
        <f t="shared" si="908"/>
        <v>Excellent</v>
      </c>
      <c r="Q9718" s="4">
        <f t="shared" si="909"/>
        <v>55.2</v>
      </c>
      <c r="R9718" s="4">
        <f t="shared" si="910"/>
        <v>11.04</v>
      </c>
      <c r="S9718" s="4">
        <f t="shared" si="911"/>
        <v>44.160000000000004</v>
      </c>
    </row>
    <row r="9719" spans="1:19" hidden="1" x14ac:dyDescent="0.35">
      <c r="A9719" t="s">
        <v>6307</v>
      </c>
      <c r="B9719" t="s">
        <v>6308</v>
      </c>
      <c r="C9719" s="1">
        <v>46031</v>
      </c>
      <c r="D9719" t="s">
        <v>101</v>
      </c>
      <c r="E9719" t="s">
        <v>136</v>
      </c>
      <c r="F9719" s="3">
        <v>3</v>
      </c>
      <c r="G9719" s="3" t="str">
        <f t="shared" si="906"/>
        <v>Valid Quantity</v>
      </c>
      <c r="H9719" s="2" t="s">
        <v>6309</v>
      </c>
      <c r="I9719" s="3">
        <v>15</v>
      </c>
      <c r="J9719" t="s">
        <v>54</v>
      </c>
      <c r="K9719" t="s">
        <v>104</v>
      </c>
      <c r="L9719" t="s">
        <v>22</v>
      </c>
      <c r="M9719" t="s">
        <v>23</v>
      </c>
      <c r="N9719" s="3">
        <v>5</v>
      </c>
      <c r="O9719" s="3" t="str">
        <f t="shared" si="907"/>
        <v>Consistent</v>
      </c>
      <c r="P9719" t="str">
        <f t="shared" si="908"/>
        <v>Excellent</v>
      </c>
      <c r="Q9719" s="4">
        <f t="shared" si="909"/>
        <v>91.710000000000008</v>
      </c>
      <c r="R9719" s="4">
        <f t="shared" si="910"/>
        <v>13.756500000000001</v>
      </c>
      <c r="S9719" s="4">
        <f t="shared" si="911"/>
        <v>77.953500000000005</v>
      </c>
    </row>
    <row r="9720" spans="1:19" hidden="1" x14ac:dyDescent="0.35">
      <c r="A9720" t="s">
        <v>7604</v>
      </c>
      <c r="B9720" t="s">
        <v>7605</v>
      </c>
      <c r="C9720" s="1">
        <v>46031</v>
      </c>
      <c r="D9720" t="s">
        <v>159</v>
      </c>
      <c r="E9720" t="s">
        <v>197</v>
      </c>
      <c r="F9720" s="3">
        <v>1</v>
      </c>
      <c r="G9720" s="3" t="str">
        <f t="shared" si="906"/>
        <v>Valid Quantity</v>
      </c>
      <c r="H9720" s="2" t="s">
        <v>7606</v>
      </c>
      <c r="I9720" s="3">
        <v>15</v>
      </c>
      <c r="J9720" t="s">
        <v>39</v>
      </c>
      <c r="K9720" t="s">
        <v>49</v>
      </c>
      <c r="L9720" t="s">
        <v>22</v>
      </c>
      <c r="M9720" t="s">
        <v>68</v>
      </c>
      <c r="O9720" s="3" t="str">
        <f t="shared" si="907"/>
        <v>Consistent</v>
      </c>
      <c r="P9720" t="str">
        <f t="shared" si="908"/>
        <v>Not Rated</v>
      </c>
      <c r="Q9720" s="4">
        <f t="shared" si="909"/>
        <v>24.03</v>
      </c>
      <c r="R9720" s="4">
        <f t="shared" si="910"/>
        <v>3.6045000000000003</v>
      </c>
      <c r="S9720" s="4">
        <f t="shared" si="911"/>
        <v>20.4255</v>
      </c>
    </row>
    <row r="9721" spans="1:19" hidden="1" x14ac:dyDescent="0.35">
      <c r="A9721" t="s">
        <v>12609</v>
      </c>
      <c r="B9721" t="s">
        <v>11950</v>
      </c>
      <c r="C9721" s="1">
        <v>46031</v>
      </c>
      <c r="D9721" t="s">
        <v>36</v>
      </c>
      <c r="E9721" t="s">
        <v>547</v>
      </c>
      <c r="F9721" s="3">
        <v>1</v>
      </c>
      <c r="G9721" s="3" t="str">
        <f t="shared" si="906"/>
        <v>Valid Quantity</v>
      </c>
      <c r="H9721" s="2" t="s">
        <v>12610</v>
      </c>
      <c r="I9721" s="3">
        <v>0</v>
      </c>
      <c r="J9721" t="s">
        <v>84</v>
      </c>
      <c r="K9721" t="s">
        <v>206</v>
      </c>
      <c r="L9721" t="s">
        <v>41</v>
      </c>
      <c r="M9721" t="s">
        <v>23</v>
      </c>
      <c r="N9721" s="3">
        <v>3</v>
      </c>
      <c r="O9721" s="3" t="str">
        <f t="shared" si="907"/>
        <v>Consistent</v>
      </c>
      <c r="P9721" t="str">
        <f t="shared" si="908"/>
        <v>Average</v>
      </c>
      <c r="Q9721" s="4">
        <f t="shared" si="909"/>
        <v>54.02</v>
      </c>
      <c r="R9721" s="4">
        <f t="shared" si="910"/>
        <v>0</v>
      </c>
      <c r="S9721" s="4">
        <f t="shared" si="911"/>
        <v>54.02</v>
      </c>
    </row>
    <row r="9722" spans="1:19" hidden="1" x14ac:dyDescent="0.35">
      <c r="A9722" t="s">
        <v>12737</v>
      </c>
      <c r="B9722" t="s">
        <v>12738</v>
      </c>
      <c r="C9722" s="1">
        <v>46031</v>
      </c>
      <c r="D9722" t="s">
        <v>36</v>
      </c>
      <c r="E9722" t="s">
        <v>183</v>
      </c>
      <c r="F9722" s="3">
        <v>-1</v>
      </c>
      <c r="G9722" s="3" t="str">
        <f t="shared" si="906"/>
        <v>Negative Quantity</v>
      </c>
      <c r="H9722" s="2" t="s">
        <v>12739</v>
      </c>
      <c r="I9722" s="3">
        <v>5</v>
      </c>
      <c r="J9722" t="s">
        <v>54</v>
      </c>
      <c r="K9722" t="s">
        <v>30</v>
      </c>
      <c r="L9722" t="s">
        <v>31</v>
      </c>
      <c r="M9722" t="s">
        <v>23</v>
      </c>
      <c r="N9722" s="3">
        <v>4</v>
      </c>
      <c r="O9722" s="3" t="str">
        <f t="shared" si="907"/>
        <v>Suspicious</v>
      </c>
      <c r="P9722" t="str">
        <f t="shared" si="908"/>
        <v>Good</v>
      </c>
      <c r="Q9722" s="4">
        <f t="shared" si="909"/>
        <v>-151.41</v>
      </c>
      <c r="R9722" s="4">
        <f t="shared" si="910"/>
        <v>-7.5704999999999991</v>
      </c>
      <c r="S9722" s="4">
        <f t="shared" si="911"/>
        <v>-143.83949999999999</v>
      </c>
    </row>
    <row r="9723" spans="1:19" hidden="1" x14ac:dyDescent="0.35">
      <c r="A9723" t="s">
        <v>18593</v>
      </c>
      <c r="B9723" t="s">
        <v>1083</v>
      </c>
      <c r="C9723" s="1">
        <v>46031</v>
      </c>
      <c r="D9723" t="s">
        <v>17</v>
      </c>
      <c r="E9723" t="s">
        <v>18</v>
      </c>
      <c r="F9723" s="3">
        <v>2</v>
      </c>
      <c r="G9723" s="3" t="str">
        <f t="shared" si="906"/>
        <v>Valid Quantity</v>
      </c>
      <c r="H9723" s="2" t="s">
        <v>5742</v>
      </c>
      <c r="I9723" s="3">
        <v>5</v>
      </c>
      <c r="J9723" t="s">
        <v>48</v>
      </c>
      <c r="K9723" t="s">
        <v>55</v>
      </c>
      <c r="L9723" t="s">
        <v>31</v>
      </c>
      <c r="M9723" t="s">
        <v>32</v>
      </c>
      <c r="N9723" s="3">
        <v>0</v>
      </c>
      <c r="O9723" s="3" t="str">
        <f t="shared" si="907"/>
        <v>Consistent</v>
      </c>
      <c r="P9723" t="str">
        <f t="shared" si="908"/>
        <v>Not Rated</v>
      </c>
      <c r="Q9723" s="4">
        <f t="shared" si="909"/>
        <v>63.76</v>
      </c>
      <c r="R9723" s="4">
        <f t="shared" si="910"/>
        <v>3.1880000000000002</v>
      </c>
      <c r="S9723" s="4">
        <f t="shared" si="911"/>
        <v>60.571999999999996</v>
      </c>
    </row>
    <row r="9724" spans="1:19" hidden="1" x14ac:dyDescent="0.35">
      <c r="A9724" t="s">
        <v>22609</v>
      </c>
      <c r="B9724" t="s">
        <v>10003</v>
      </c>
      <c r="C9724" s="1">
        <v>46031</v>
      </c>
      <c r="D9724" t="s">
        <v>36</v>
      </c>
      <c r="E9724" t="s">
        <v>183</v>
      </c>
      <c r="F9724" s="3">
        <v>2</v>
      </c>
      <c r="G9724" s="3" t="str">
        <f t="shared" si="906"/>
        <v>Valid Quantity</v>
      </c>
      <c r="H9724" s="2" t="s">
        <v>22610</v>
      </c>
      <c r="I9724" s="3">
        <v>0</v>
      </c>
      <c r="J9724" t="s">
        <v>84</v>
      </c>
      <c r="K9724" t="s">
        <v>40</v>
      </c>
      <c r="L9724" t="s">
        <v>41</v>
      </c>
      <c r="M9724" t="s">
        <v>23</v>
      </c>
      <c r="N9724" s="3">
        <v>3</v>
      </c>
      <c r="O9724" s="3" t="str">
        <f t="shared" si="907"/>
        <v>Consistent</v>
      </c>
      <c r="P9724" t="str">
        <f t="shared" si="908"/>
        <v>Average</v>
      </c>
      <c r="Q9724" s="4">
        <f t="shared" si="909"/>
        <v>260.68</v>
      </c>
      <c r="R9724" s="4">
        <f t="shared" si="910"/>
        <v>0</v>
      </c>
      <c r="S9724" s="4">
        <f t="shared" si="911"/>
        <v>260.68</v>
      </c>
    </row>
    <row r="9725" spans="1:19" hidden="1" x14ac:dyDescent="0.35">
      <c r="A9725" t="s">
        <v>22415</v>
      </c>
      <c r="B9725" t="s">
        <v>14754</v>
      </c>
      <c r="C9725" s="1">
        <v>46032</v>
      </c>
      <c r="D9725" t="s">
        <v>45</v>
      </c>
      <c r="E9725" t="s">
        <v>432</v>
      </c>
      <c r="F9725" s="3">
        <v>1</v>
      </c>
      <c r="G9725" s="3" t="str">
        <f t="shared" si="906"/>
        <v>Valid Quantity</v>
      </c>
      <c r="H9725" s="2" t="s">
        <v>11964</v>
      </c>
      <c r="I9725" s="3">
        <v>10</v>
      </c>
      <c r="J9725" t="s">
        <v>67</v>
      </c>
      <c r="K9725" t="s">
        <v>119</v>
      </c>
      <c r="L9725" t="s">
        <v>120</v>
      </c>
      <c r="M9725" t="s">
        <v>23</v>
      </c>
      <c r="N9725" s="3">
        <v>5</v>
      </c>
      <c r="O9725" s="3" t="str">
        <f t="shared" si="907"/>
        <v>Consistent</v>
      </c>
      <c r="P9725" t="str">
        <f t="shared" si="908"/>
        <v>Excellent</v>
      </c>
      <c r="Q9725" s="4">
        <f t="shared" si="909"/>
        <v>48.83</v>
      </c>
      <c r="R9725" s="4">
        <f t="shared" si="910"/>
        <v>4.8829999999999991</v>
      </c>
      <c r="S9725" s="4">
        <f t="shared" si="911"/>
        <v>43.947000000000003</v>
      </c>
    </row>
    <row r="9726" spans="1:19" hidden="1" x14ac:dyDescent="0.35">
      <c r="A9726" t="s">
        <v>10745</v>
      </c>
      <c r="B9726" t="s">
        <v>4076</v>
      </c>
      <c r="C9726" s="1">
        <v>46033</v>
      </c>
      <c r="D9726" t="s">
        <v>159</v>
      </c>
      <c r="E9726" t="s">
        <v>197</v>
      </c>
      <c r="F9726" s="3">
        <v>2</v>
      </c>
      <c r="G9726" s="3" t="str">
        <f t="shared" si="906"/>
        <v>Valid Quantity</v>
      </c>
      <c r="H9726" s="2" t="s">
        <v>7165</v>
      </c>
      <c r="I9726" s="3">
        <v>0</v>
      </c>
      <c r="J9726" t="s">
        <v>54</v>
      </c>
      <c r="K9726" t="s">
        <v>113</v>
      </c>
      <c r="L9726" t="s">
        <v>61</v>
      </c>
      <c r="M9726" t="s">
        <v>23</v>
      </c>
      <c r="N9726" s="3">
        <v>5</v>
      </c>
      <c r="O9726" s="3" t="str">
        <f t="shared" si="907"/>
        <v>Consistent</v>
      </c>
      <c r="P9726" t="str">
        <f t="shared" si="908"/>
        <v>Excellent</v>
      </c>
      <c r="Q9726" s="4">
        <f t="shared" si="909"/>
        <v>44.6</v>
      </c>
      <c r="R9726" s="4">
        <f t="shared" si="910"/>
        <v>0</v>
      </c>
      <c r="S9726" s="4">
        <f t="shared" si="911"/>
        <v>44.6</v>
      </c>
    </row>
    <row r="9727" spans="1:19" hidden="1" x14ac:dyDescent="0.35">
      <c r="A9727" t="s">
        <v>14150</v>
      </c>
      <c r="B9727" t="s">
        <v>736</v>
      </c>
      <c r="C9727" s="1">
        <v>46033</v>
      </c>
      <c r="D9727" t="s">
        <v>101</v>
      </c>
      <c r="E9727" t="s">
        <v>136</v>
      </c>
      <c r="F9727" s="3">
        <v>1</v>
      </c>
      <c r="G9727" s="3" t="str">
        <f t="shared" si="906"/>
        <v>Valid Quantity</v>
      </c>
      <c r="H9727" s="2" t="s">
        <v>9045</v>
      </c>
      <c r="I9727" s="3">
        <v>25</v>
      </c>
      <c r="J9727" t="s">
        <v>84</v>
      </c>
      <c r="K9727" t="s">
        <v>131</v>
      </c>
      <c r="L9727" t="s">
        <v>86</v>
      </c>
      <c r="M9727" t="s">
        <v>75</v>
      </c>
      <c r="O9727" s="3" t="str">
        <f t="shared" si="907"/>
        <v>Consistent</v>
      </c>
      <c r="P9727" t="str">
        <f t="shared" si="908"/>
        <v>Not Rated</v>
      </c>
      <c r="Q9727" s="4">
        <f t="shared" si="909"/>
        <v>56.2</v>
      </c>
      <c r="R9727" s="4">
        <f t="shared" si="910"/>
        <v>14.05</v>
      </c>
      <c r="S9727" s="4">
        <f t="shared" si="911"/>
        <v>42.150000000000006</v>
      </c>
    </row>
    <row r="9728" spans="1:19" hidden="1" x14ac:dyDescent="0.35">
      <c r="A9728" t="s">
        <v>16753</v>
      </c>
      <c r="B9728" t="s">
        <v>7776</v>
      </c>
      <c r="C9728" s="1">
        <v>46033</v>
      </c>
      <c r="D9728" t="s">
        <v>101</v>
      </c>
      <c r="E9728" t="s">
        <v>136</v>
      </c>
      <c r="F9728" s="3">
        <v>3</v>
      </c>
      <c r="G9728" s="3" t="str">
        <f t="shared" si="906"/>
        <v>Valid Quantity</v>
      </c>
      <c r="H9728" s="2" t="s">
        <v>16754</v>
      </c>
      <c r="I9728" s="3">
        <v>0</v>
      </c>
      <c r="J9728" t="s">
        <v>39</v>
      </c>
      <c r="K9728" t="s">
        <v>281</v>
      </c>
      <c r="L9728" t="s">
        <v>31</v>
      </c>
      <c r="M9728" t="s">
        <v>185</v>
      </c>
      <c r="O9728" s="3" t="str">
        <f t="shared" si="907"/>
        <v>Consistent</v>
      </c>
      <c r="P9728" t="str">
        <f t="shared" si="908"/>
        <v>Not Rated</v>
      </c>
      <c r="Q9728" s="4">
        <f t="shared" si="909"/>
        <v>258.69</v>
      </c>
      <c r="R9728" s="4">
        <f t="shared" si="910"/>
        <v>0</v>
      </c>
      <c r="S9728" s="4">
        <f t="shared" si="911"/>
        <v>258.69</v>
      </c>
    </row>
    <row r="9729" spans="1:19" hidden="1" x14ac:dyDescent="0.35">
      <c r="A9729" t="s">
        <v>22624</v>
      </c>
      <c r="B9729" t="s">
        <v>10555</v>
      </c>
      <c r="C9729" s="1">
        <v>46034</v>
      </c>
      <c r="D9729" t="s">
        <v>116</v>
      </c>
      <c r="E9729" t="s">
        <v>219</v>
      </c>
      <c r="F9729" s="3">
        <v>1</v>
      </c>
      <c r="G9729" s="3" t="str">
        <f t="shared" si="906"/>
        <v>Valid Quantity</v>
      </c>
      <c r="H9729" s="2" t="s">
        <v>21389</v>
      </c>
      <c r="I9729" s="3">
        <v>15</v>
      </c>
      <c r="J9729" t="s">
        <v>48</v>
      </c>
      <c r="K9729" t="s">
        <v>49</v>
      </c>
      <c r="L9729" t="s">
        <v>22</v>
      </c>
      <c r="M9729" t="s">
        <v>68</v>
      </c>
      <c r="N9729" s="3">
        <v>0</v>
      </c>
      <c r="O9729" s="3" t="str">
        <f t="shared" si="907"/>
        <v>Consistent</v>
      </c>
      <c r="P9729" t="str">
        <f t="shared" si="908"/>
        <v>Not Rated</v>
      </c>
      <c r="Q9729" s="4">
        <f t="shared" si="909"/>
        <v>228.69</v>
      </c>
      <c r="R9729" s="4">
        <f t="shared" si="910"/>
        <v>34.3035</v>
      </c>
      <c r="S9729" s="4">
        <f t="shared" si="911"/>
        <v>194.38650000000001</v>
      </c>
    </row>
    <row r="9730" spans="1:19" hidden="1" x14ac:dyDescent="0.35">
      <c r="A9730" t="s">
        <v>2024</v>
      </c>
      <c r="B9730" t="s">
        <v>510</v>
      </c>
      <c r="C9730" s="1">
        <v>46035</v>
      </c>
      <c r="D9730" t="s">
        <v>159</v>
      </c>
      <c r="E9730" t="s">
        <v>197</v>
      </c>
      <c r="F9730" s="3">
        <v>5</v>
      </c>
      <c r="G9730" s="3" t="str">
        <f t="shared" ref="G9730:G9793" si="912">IF(F9730&gt;0,"Valid Quantity",(IF(F9730&lt;0,"Negative Quantity","Zero Quantity")))</f>
        <v>Valid Quantity</v>
      </c>
      <c r="H9730" s="2" t="s">
        <v>2025</v>
      </c>
      <c r="I9730" s="3">
        <v>0</v>
      </c>
      <c r="J9730" t="s">
        <v>48</v>
      </c>
      <c r="K9730" t="s">
        <v>162</v>
      </c>
      <c r="L9730" t="s">
        <v>163</v>
      </c>
      <c r="M9730" t="s">
        <v>23</v>
      </c>
      <c r="N9730" s="3">
        <v>0</v>
      </c>
      <c r="O9730" s="3" t="str">
        <f t="shared" ref="O9730:O9793" si="913">IF(F9730&lt;0,IF(M9730="Returned","Return/Adjustment","Suspicious"),IF(F9730=0,IF(M9730="Delivered","Suspicious","Review"),"Consistent"))</f>
        <v>Consistent</v>
      </c>
      <c r="P9730" t="str">
        <f t="shared" ref="P9730:P9793" si="914">IF(N9730=0,"Not Rated",IF(N9730=5,"Excellent",IF(N9730=4,"Good",IF(N9730=3,"Average",IF(N9730=2,"Bad",IF(N9730=1,"Very Bad"))))))</f>
        <v>Not Rated</v>
      </c>
      <c r="Q9730" s="4">
        <f t="shared" ref="Q9730:Q9793" si="915">VALUE(SUBSTITUTE(H9730,"$",""))*F9730</f>
        <v>53.25</v>
      </c>
      <c r="R9730" s="4">
        <f t="shared" ref="R9730:R9793" si="916">Q9730*I9730/100</f>
        <v>0</v>
      </c>
      <c r="S9730" s="4">
        <f t="shared" ref="S9730:S9793" si="917">Q9730-R9730</f>
        <v>53.25</v>
      </c>
    </row>
    <row r="9731" spans="1:19" hidden="1" x14ac:dyDescent="0.35">
      <c r="A9731" t="s">
        <v>4785</v>
      </c>
      <c r="B9731" t="s">
        <v>4786</v>
      </c>
      <c r="C9731" s="1">
        <v>46035</v>
      </c>
      <c r="D9731" t="s">
        <v>159</v>
      </c>
      <c r="E9731" t="s">
        <v>197</v>
      </c>
      <c r="F9731" s="3">
        <v>1</v>
      </c>
      <c r="G9731" s="3" t="str">
        <f t="shared" si="912"/>
        <v>Valid Quantity</v>
      </c>
      <c r="H9731" s="2" t="s">
        <v>3138</v>
      </c>
      <c r="I9731" s="3">
        <v>10</v>
      </c>
      <c r="J9731" t="s">
        <v>48</v>
      </c>
      <c r="K9731" t="s">
        <v>21</v>
      </c>
      <c r="L9731" t="s">
        <v>22</v>
      </c>
      <c r="M9731" t="s">
        <v>32</v>
      </c>
      <c r="N9731" s="3">
        <v>0</v>
      </c>
      <c r="O9731" s="3" t="str">
        <f t="shared" si="913"/>
        <v>Consistent</v>
      </c>
      <c r="P9731" t="str">
        <f t="shared" si="914"/>
        <v>Not Rated</v>
      </c>
      <c r="Q9731" s="4">
        <f t="shared" si="915"/>
        <v>14.22</v>
      </c>
      <c r="R9731" s="4">
        <f t="shared" si="916"/>
        <v>1.4220000000000002</v>
      </c>
      <c r="S9731" s="4">
        <f t="shared" si="917"/>
        <v>12.798</v>
      </c>
    </row>
    <row r="9732" spans="1:19" hidden="1" x14ac:dyDescent="0.35">
      <c r="A9732" t="s">
        <v>7254</v>
      </c>
      <c r="B9732" t="s">
        <v>7255</v>
      </c>
      <c r="C9732" s="1">
        <v>46035</v>
      </c>
      <c r="D9732" t="s">
        <v>36</v>
      </c>
      <c r="E9732" t="s">
        <v>341</v>
      </c>
      <c r="F9732" s="3">
        <v>2</v>
      </c>
      <c r="G9732" s="3" t="str">
        <f t="shared" si="912"/>
        <v>Valid Quantity</v>
      </c>
      <c r="H9732" s="2" t="s">
        <v>7256</v>
      </c>
      <c r="I9732" s="3">
        <v>15</v>
      </c>
      <c r="J9732" t="s">
        <v>48</v>
      </c>
      <c r="K9732" t="s">
        <v>40</v>
      </c>
      <c r="L9732" t="s">
        <v>41</v>
      </c>
      <c r="M9732" t="s">
        <v>23</v>
      </c>
      <c r="N9732" s="3">
        <v>3</v>
      </c>
      <c r="O9732" s="3" t="str">
        <f t="shared" si="913"/>
        <v>Consistent</v>
      </c>
      <c r="P9732" t="str">
        <f t="shared" si="914"/>
        <v>Average</v>
      </c>
      <c r="Q9732" s="4">
        <f t="shared" si="915"/>
        <v>88.04</v>
      </c>
      <c r="R9732" s="4">
        <f t="shared" si="916"/>
        <v>13.206000000000001</v>
      </c>
      <c r="S9732" s="4">
        <f t="shared" si="917"/>
        <v>74.834000000000003</v>
      </c>
    </row>
    <row r="9733" spans="1:19" hidden="1" x14ac:dyDescent="0.35">
      <c r="A9733" t="s">
        <v>8238</v>
      </c>
      <c r="B9733" t="s">
        <v>8239</v>
      </c>
      <c r="C9733" s="1">
        <v>46035</v>
      </c>
      <c r="D9733" t="s">
        <v>64</v>
      </c>
      <c r="E9733" t="s">
        <v>331</v>
      </c>
      <c r="F9733" s="3">
        <v>1</v>
      </c>
      <c r="G9733" s="3" t="str">
        <f t="shared" si="912"/>
        <v>Valid Quantity</v>
      </c>
      <c r="H9733" s="2" t="s">
        <v>8240</v>
      </c>
      <c r="I9733" s="3">
        <v>10</v>
      </c>
      <c r="J9733" t="s">
        <v>84</v>
      </c>
      <c r="K9733" t="s">
        <v>162</v>
      </c>
      <c r="L9733" t="s">
        <v>163</v>
      </c>
      <c r="M9733" t="s">
        <v>32</v>
      </c>
      <c r="O9733" s="3" t="str">
        <f t="shared" si="913"/>
        <v>Consistent</v>
      </c>
      <c r="P9733" t="str">
        <f t="shared" si="914"/>
        <v>Not Rated</v>
      </c>
      <c r="Q9733" s="4">
        <f t="shared" si="915"/>
        <v>16.850000000000001</v>
      </c>
      <c r="R9733" s="4">
        <f t="shared" si="916"/>
        <v>1.6850000000000001</v>
      </c>
      <c r="S9733" s="4">
        <f t="shared" si="917"/>
        <v>15.165000000000001</v>
      </c>
    </row>
    <row r="9734" spans="1:19" hidden="1" x14ac:dyDescent="0.35">
      <c r="A9734" t="s">
        <v>8450</v>
      </c>
      <c r="B9734" t="s">
        <v>8451</v>
      </c>
      <c r="C9734" s="1">
        <v>46035</v>
      </c>
      <c r="D9734" t="s">
        <v>64</v>
      </c>
      <c r="E9734" t="s">
        <v>713</v>
      </c>
      <c r="F9734" s="3">
        <v>2</v>
      </c>
      <c r="G9734" s="3" t="str">
        <f t="shared" si="912"/>
        <v>Valid Quantity</v>
      </c>
      <c r="H9734" s="2" t="s">
        <v>8452</v>
      </c>
      <c r="I9734" s="3">
        <v>0</v>
      </c>
      <c r="J9734" t="s">
        <v>67</v>
      </c>
      <c r="K9734" t="s">
        <v>180</v>
      </c>
      <c r="L9734" t="s">
        <v>86</v>
      </c>
      <c r="M9734" t="s">
        <v>23</v>
      </c>
      <c r="N9734" s="3">
        <v>5</v>
      </c>
      <c r="O9734" s="3" t="str">
        <f t="shared" si="913"/>
        <v>Consistent</v>
      </c>
      <c r="P9734" t="str">
        <f t="shared" si="914"/>
        <v>Excellent</v>
      </c>
      <c r="Q9734" s="4">
        <f t="shared" si="915"/>
        <v>124.62</v>
      </c>
      <c r="R9734" s="4">
        <f t="shared" si="916"/>
        <v>0</v>
      </c>
      <c r="S9734" s="4">
        <f t="shared" si="917"/>
        <v>124.62</v>
      </c>
    </row>
    <row r="9735" spans="1:19" hidden="1" x14ac:dyDescent="0.35">
      <c r="A9735" t="s">
        <v>9313</v>
      </c>
      <c r="B9735" t="s">
        <v>5609</v>
      </c>
      <c r="C9735" s="1">
        <v>46035</v>
      </c>
      <c r="D9735" t="s">
        <v>159</v>
      </c>
      <c r="E9735" t="s">
        <v>197</v>
      </c>
      <c r="F9735" s="3">
        <v>1</v>
      </c>
      <c r="G9735" s="3" t="str">
        <f t="shared" si="912"/>
        <v>Valid Quantity</v>
      </c>
      <c r="H9735" s="2" t="s">
        <v>9314</v>
      </c>
      <c r="I9735" s="3">
        <v>0</v>
      </c>
      <c r="J9735" t="s">
        <v>54</v>
      </c>
      <c r="K9735" t="s">
        <v>194</v>
      </c>
      <c r="L9735" t="s">
        <v>163</v>
      </c>
      <c r="M9735" t="s">
        <v>23</v>
      </c>
      <c r="N9735" s="3">
        <v>5</v>
      </c>
      <c r="O9735" s="3" t="str">
        <f t="shared" si="913"/>
        <v>Consistent</v>
      </c>
      <c r="P9735" t="str">
        <f t="shared" si="914"/>
        <v>Excellent</v>
      </c>
      <c r="Q9735" s="4">
        <f t="shared" si="915"/>
        <v>12.16</v>
      </c>
      <c r="R9735" s="4">
        <f t="shared" si="916"/>
        <v>0</v>
      </c>
      <c r="S9735" s="4">
        <f t="shared" si="917"/>
        <v>12.16</v>
      </c>
    </row>
    <row r="9736" spans="1:19" hidden="1" x14ac:dyDescent="0.35">
      <c r="A9736" t="s">
        <v>9832</v>
      </c>
      <c r="B9736" t="s">
        <v>8720</v>
      </c>
      <c r="C9736" s="1">
        <v>46035</v>
      </c>
      <c r="D9736" t="s">
        <v>116</v>
      </c>
      <c r="E9736" t="s">
        <v>479</v>
      </c>
      <c r="F9736" s="3">
        <v>3</v>
      </c>
      <c r="G9736" s="3" t="str">
        <f t="shared" si="912"/>
        <v>Valid Quantity</v>
      </c>
      <c r="H9736" s="2" t="s">
        <v>9833</v>
      </c>
      <c r="I9736" s="3">
        <v>0</v>
      </c>
      <c r="J9736" t="s">
        <v>54</v>
      </c>
      <c r="K9736" t="s">
        <v>40</v>
      </c>
      <c r="L9736" t="s">
        <v>41</v>
      </c>
      <c r="M9736" t="s">
        <v>68</v>
      </c>
      <c r="O9736" s="3" t="str">
        <f t="shared" si="913"/>
        <v>Consistent</v>
      </c>
      <c r="P9736" t="str">
        <f t="shared" si="914"/>
        <v>Not Rated</v>
      </c>
      <c r="Q9736" s="4">
        <f t="shared" si="915"/>
        <v>480.72</v>
      </c>
      <c r="R9736" s="4">
        <f t="shared" si="916"/>
        <v>0</v>
      </c>
      <c r="S9736" s="4">
        <f t="shared" si="917"/>
        <v>480.72</v>
      </c>
    </row>
    <row r="9737" spans="1:19" hidden="1" x14ac:dyDescent="0.35">
      <c r="A9737" t="s">
        <v>12547</v>
      </c>
      <c r="B9737" t="s">
        <v>1916</v>
      </c>
      <c r="C9737" s="1">
        <v>46035</v>
      </c>
      <c r="D9737" t="s">
        <v>17</v>
      </c>
      <c r="E9737" t="s">
        <v>72</v>
      </c>
      <c r="F9737" s="3">
        <v>1</v>
      </c>
      <c r="G9737" s="3" t="str">
        <f t="shared" si="912"/>
        <v>Valid Quantity</v>
      </c>
      <c r="H9737" s="2" t="s">
        <v>7334</v>
      </c>
      <c r="I9737" s="3">
        <v>15</v>
      </c>
      <c r="J9737" t="s">
        <v>20</v>
      </c>
      <c r="K9737" t="s">
        <v>206</v>
      </c>
      <c r="L9737" t="s">
        <v>41</v>
      </c>
      <c r="M9737" t="s">
        <v>23</v>
      </c>
      <c r="N9737" s="3">
        <v>5</v>
      </c>
      <c r="O9737" s="3" t="str">
        <f t="shared" si="913"/>
        <v>Consistent</v>
      </c>
      <c r="P9737" t="str">
        <f t="shared" si="914"/>
        <v>Excellent</v>
      </c>
      <c r="Q9737" s="4">
        <f t="shared" si="915"/>
        <v>17.78</v>
      </c>
      <c r="R9737" s="4">
        <f t="shared" si="916"/>
        <v>2.6670000000000003</v>
      </c>
      <c r="S9737" s="4">
        <f t="shared" si="917"/>
        <v>15.113000000000001</v>
      </c>
    </row>
    <row r="9738" spans="1:19" hidden="1" x14ac:dyDescent="0.35">
      <c r="A9738" t="s">
        <v>18236</v>
      </c>
      <c r="B9738" t="s">
        <v>5744</v>
      </c>
      <c r="C9738" s="1">
        <v>46035</v>
      </c>
      <c r="D9738" t="s">
        <v>116</v>
      </c>
      <c r="E9738" t="s">
        <v>479</v>
      </c>
      <c r="F9738" s="3">
        <v>1</v>
      </c>
      <c r="G9738" s="3" t="str">
        <f t="shared" si="912"/>
        <v>Valid Quantity</v>
      </c>
      <c r="H9738" s="2" t="s">
        <v>9347</v>
      </c>
      <c r="I9738" s="3">
        <v>10</v>
      </c>
      <c r="J9738" t="s">
        <v>67</v>
      </c>
      <c r="K9738" t="s">
        <v>467</v>
      </c>
      <c r="L9738" t="s">
        <v>120</v>
      </c>
      <c r="M9738" t="s">
        <v>23</v>
      </c>
      <c r="N9738" s="3">
        <v>4</v>
      </c>
      <c r="O9738" s="3" t="str">
        <f t="shared" si="913"/>
        <v>Consistent</v>
      </c>
      <c r="P9738" t="str">
        <f t="shared" si="914"/>
        <v>Good</v>
      </c>
      <c r="Q9738" s="4">
        <f t="shared" si="915"/>
        <v>71.41</v>
      </c>
      <c r="R9738" s="4">
        <f t="shared" si="916"/>
        <v>7.1409999999999991</v>
      </c>
      <c r="S9738" s="4">
        <f t="shared" si="917"/>
        <v>64.268999999999991</v>
      </c>
    </row>
    <row r="9739" spans="1:19" hidden="1" x14ac:dyDescent="0.35">
      <c r="A9739" t="s">
        <v>19133</v>
      </c>
      <c r="B9739" t="s">
        <v>1200</v>
      </c>
      <c r="C9739" s="1">
        <v>46035</v>
      </c>
      <c r="D9739" t="s">
        <v>159</v>
      </c>
      <c r="E9739" t="s">
        <v>239</v>
      </c>
      <c r="F9739" s="3">
        <v>3</v>
      </c>
      <c r="G9739" s="3" t="str">
        <f t="shared" si="912"/>
        <v>Valid Quantity</v>
      </c>
      <c r="H9739" s="2" t="s">
        <v>14680</v>
      </c>
      <c r="I9739" s="3">
        <v>5</v>
      </c>
      <c r="J9739" t="s">
        <v>84</v>
      </c>
      <c r="K9739" t="s">
        <v>85</v>
      </c>
      <c r="L9739" t="s">
        <v>86</v>
      </c>
      <c r="M9739" t="s">
        <v>23</v>
      </c>
      <c r="N9739" s="3">
        <v>2</v>
      </c>
      <c r="O9739" s="3" t="str">
        <f t="shared" si="913"/>
        <v>Consistent</v>
      </c>
      <c r="P9739" t="str">
        <f t="shared" si="914"/>
        <v>Bad</v>
      </c>
      <c r="Q9739" s="4">
        <f t="shared" si="915"/>
        <v>62.489999999999995</v>
      </c>
      <c r="R9739" s="4">
        <f t="shared" si="916"/>
        <v>3.1244999999999998</v>
      </c>
      <c r="S9739" s="4">
        <f t="shared" si="917"/>
        <v>59.365499999999997</v>
      </c>
    </row>
    <row r="9740" spans="1:19" hidden="1" x14ac:dyDescent="0.35">
      <c r="A9740" t="s">
        <v>19707</v>
      </c>
      <c r="B9740" t="s">
        <v>10350</v>
      </c>
      <c r="C9740" s="1">
        <v>46035</v>
      </c>
      <c r="D9740" t="s">
        <v>159</v>
      </c>
      <c r="E9740" t="s">
        <v>197</v>
      </c>
      <c r="F9740" s="3">
        <v>1</v>
      </c>
      <c r="G9740" s="3" t="str">
        <f t="shared" si="912"/>
        <v>Valid Quantity</v>
      </c>
      <c r="H9740" s="2" t="s">
        <v>3545</v>
      </c>
      <c r="I9740" s="3">
        <v>0</v>
      </c>
      <c r="J9740" t="s">
        <v>84</v>
      </c>
      <c r="K9740" t="s">
        <v>104</v>
      </c>
      <c r="L9740" t="s">
        <v>22</v>
      </c>
      <c r="M9740" t="s">
        <v>23</v>
      </c>
      <c r="N9740" s="3">
        <v>5</v>
      </c>
      <c r="O9740" s="3" t="str">
        <f t="shared" si="913"/>
        <v>Consistent</v>
      </c>
      <c r="P9740" t="str">
        <f t="shared" si="914"/>
        <v>Excellent</v>
      </c>
      <c r="Q9740" s="4">
        <f t="shared" si="915"/>
        <v>5.68</v>
      </c>
      <c r="R9740" s="4">
        <f t="shared" si="916"/>
        <v>0</v>
      </c>
      <c r="S9740" s="4">
        <f t="shared" si="917"/>
        <v>5.68</v>
      </c>
    </row>
    <row r="9741" spans="1:19" hidden="1" x14ac:dyDescent="0.35">
      <c r="A9741" t="s">
        <v>20490</v>
      </c>
      <c r="B9741" t="s">
        <v>856</v>
      </c>
      <c r="C9741" s="1">
        <v>46035</v>
      </c>
      <c r="D9741" t="s">
        <v>17</v>
      </c>
      <c r="E9741" t="s">
        <v>18</v>
      </c>
      <c r="F9741" s="3">
        <v>3</v>
      </c>
      <c r="G9741" s="3" t="str">
        <f t="shared" si="912"/>
        <v>Valid Quantity</v>
      </c>
      <c r="H9741" s="2" t="s">
        <v>10327</v>
      </c>
      <c r="I9741" s="3">
        <v>0</v>
      </c>
      <c r="J9741" t="s">
        <v>39</v>
      </c>
      <c r="K9741" t="s">
        <v>180</v>
      </c>
      <c r="L9741" t="s">
        <v>86</v>
      </c>
      <c r="M9741" t="s">
        <v>32</v>
      </c>
      <c r="O9741" s="3" t="str">
        <f t="shared" si="913"/>
        <v>Consistent</v>
      </c>
      <c r="P9741" t="str">
        <f t="shared" si="914"/>
        <v>Not Rated</v>
      </c>
      <c r="Q9741" s="4">
        <f t="shared" si="915"/>
        <v>42.81</v>
      </c>
      <c r="R9741" s="4">
        <f t="shared" si="916"/>
        <v>0</v>
      </c>
      <c r="S9741" s="4">
        <f t="shared" si="917"/>
        <v>42.81</v>
      </c>
    </row>
    <row r="9742" spans="1:19" hidden="1" x14ac:dyDescent="0.35">
      <c r="A9742" t="s">
        <v>21506</v>
      </c>
      <c r="B9742" t="s">
        <v>10700</v>
      </c>
      <c r="C9742" s="1">
        <v>46035</v>
      </c>
      <c r="D9742" t="s">
        <v>64</v>
      </c>
      <c r="E9742" t="s">
        <v>331</v>
      </c>
      <c r="F9742" s="3">
        <v>4</v>
      </c>
      <c r="G9742" s="3" t="str">
        <f t="shared" si="912"/>
        <v>Valid Quantity</v>
      </c>
      <c r="H9742" s="2" t="s">
        <v>10964</v>
      </c>
      <c r="I9742" s="3">
        <v>5</v>
      </c>
      <c r="J9742" t="s">
        <v>67</v>
      </c>
      <c r="K9742" t="s">
        <v>212</v>
      </c>
      <c r="L9742" t="s">
        <v>22</v>
      </c>
      <c r="M9742" t="s">
        <v>185</v>
      </c>
      <c r="O9742" s="3" t="str">
        <f t="shared" si="913"/>
        <v>Consistent</v>
      </c>
      <c r="P9742" t="str">
        <f t="shared" si="914"/>
        <v>Not Rated</v>
      </c>
      <c r="Q9742" s="4">
        <f t="shared" si="915"/>
        <v>323.88</v>
      </c>
      <c r="R9742" s="4">
        <f t="shared" si="916"/>
        <v>16.194000000000003</v>
      </c>
      <c r="S9742" s="4">
        <f t="shared" si="917"/>
        <v>307.68599999999998</v>
      </c>
    </row>
    <row r="9743" spans="1:19" hidden="1" x14ac:dyDescent="0.35">
      <c r="A9743" t="s">
        <v>2018</v>
      </c>
      <c r="B9743" t="s">
        <v>2019</v>
      </c>
      <c r="C9743" s="1">
        <v>46036</v>
      </c>
      <c r="D9743" t="s">
        <v>64</v>
      </c>
      <c r="E9743" t="s">
        <v>305</v>
      </c>
      <c r="F9743" s="3">
        <v>3</v>
      </c>
      <c r="G9743" s="3" t="str">
        <f t="shared" si="912"/>
        <v>Valid Quantity</v>
      </c>
      <c r="H9743" s="2" t="s">
        <v>2020</v>
      </c>
      <c r="I9743" s="3">
        <v>0</v>
      </c>
      <c r="J9743" t="s">
        <v>84</v>
      </c>
      <c r="K9743" t="s">
        <v>74</v>
      </c>
      <c r="L9743" t="s">
        <v>61</v>
      </c>
      <c r="M9743" t="s">
        <v>23</v>
      </c>
      <c r="N9743" s="3">
        <v>3</v>
      </c>
      <c r="O9743" s="3" t="str">
        <f t="shared" si="913"/>
        <v>Consistent</v>
      </c>
      <c r="P9743" t="str">
        <f t="shared" si="914"/>
        <v>Average</v>
      </c>
      <c r="Q9743" s="4">
        <f t="shared" si="915"/>
        <v>168.32999999999998</v>
      </c>
      <c r="R9743" s="4">
        <f t="shared" si="916"/>
        <v>0</v>
      </c>
      <c r="S9743" s="4">
        <f t="shared" si="917"/>
        <v>168.32999999999998</v>
      </c>
    </row>
    <row r="9744" spans="1:19" hidden="1" x14ac:dyDescent="0.35">
      <c r="A9744" t="s">
        <v>3732</v>
      </c>
      <c r="B9744" t="s">
        <v>3733</v>
      </c>
      <c r="C9744" s="1">
        <v>46036</v>
      </c>
      <c r="D9744" t="s">
        <v>101</v>
      </c>
      <c r="E9744" t="s">
        <v>345</v>
      </c>
      <c r="F9744" s="3">
        <v>1</v>
      </c>
      <c r="G9744" s="3" t="str">
        <f t="shared" si="912"/>
        <v>Valid Quantity</v>
      </c>
      <c r="H9744" s="2" t="s">
        <v>3734</v>
      </c>
      <c r="I9744" s="3">
        <v>0</v>
      </c>
      <c r="J9744" t="s">
        <v>54</v>
      </c>
      <c r="K9744" t="s">
        <v>131</v>
      </c>
      <c r="L9744" t="s">
        <v>86</v>
      </c>
      <c r="M9744" t="s">
        <v>23</v>
      </c>
      <c r="N9744" s="3">
        <v>4</v>
      </c>
      <c r="O9744" s="3" t="str">
        <f t="shared" si="913"/>
        <v>Consistent</v>
      </c>
      <c r="P9744" t="str">
        <f t="shared" si="914"/>
        <v>Good</v>
      </c>
      <c r="Q9744" s="4">
        <f t="shared" si="915"/>
        <v>85.54</v>
      </c>
      <c r="R9744" s="4">
        <f t="shared" si="916"/>
        <v>0</v>
      </c>
      <c r="S9744" s="4">
        <f t="shared" si="917"/>
        <v>85.54</v>
      </c>
    </row>
    <row r="9745" spans="1:19" hidden="1" x14ac:dyDescent="0.35">
      <c r="A9745" t="s">
        <v>6571</v>
      </c>
      <c r="B9745" t="s">
        <v>2902</v>
      </c>
      <c r="C9745" s="1">
        <v>46036</v>
      </c>
      <c r="D9745" t="s">
        <v>64</v>
      </c>
      <c r="E9745" t="s">
        <v>851</v>
      </c>
      <c r="F9745" s="3">
        <v>3</v>
      </c>
      <c r="G9745" s="3" t="str">
        <f t="shared" si="912"/>
        <v>Valid Quantity</v>
      </c>
      <c r="H9745" s="2" t="s">
        <v>1415</v>
      </c>
      <c r="I9745" s="3">
        <v>0</v>
      </c>
      <c r="J9745" t="s">
        <v>39</v>
      </c>
      <c r="K9745" t="s">
        <v>153</v>
      </c>
      <c r="L9745" t="s">
        <v>120</v>
      </c>
      <c r="M9745" t="s">
        <v>75</v>
      </c>
      <c r="O9745" s="3" t="str">
        <f t="shared" si="913"/>
        <v>Consistent</v>
      </c>
      <c r="P9745" t="str">
        <f t="shared" si="914"/>
        <v>Not Rated</v>
      </c>
      <c r="Q9745" s="4">
        <f t="shared" si="915"/>
        <v>73.59</v>
      </c>
      <c r="R9745" s="4">
        <f t="shared" si="916"/>
        <v>0</v>
      </c>
      <c r="S9745" s="4">
        <f t="shared" si="917"/>
        <v>73.59</v>
      </c>
    </row>
    <row r="9746" spans="1:19" hidden="1" x14ac:dyDescent="0.35">
      <c r="A9746" t="s">
        <v>9061</v>
      </c>
      <c r="B9746" t="s">
        <v>1295</v>
      </c>
      <c r="C9746" s="1">
        <v>46036</v>
      </c>
      <c r="D9746" t="s">
        <v>64</v>
      </c>
      <c r="E9746" t="s">
        <v>331</v>
      </c>
      <c r="F9746" s="3">
        <v>4</v>
      </c>
      <c r="G9746" s="3" t="str">
        <f t="shared" si="912"/>
        <v>Valid Quantity</v>
      </c>
      <c r="H9746" s="2" t="s">
        <v>9062</v>
      </c>
      <c r="I9746" s="3">
        <v>0</v>
      </c>
      <c r="J9746" t="s">
        <v>39</v>
      </c>
      <c r="K9746" t="s">
        <v>55</v>
      </c>
      <c r="L9746" t="s">
        <v>31</v>
      </c>
      <c r="M9746" t="s">
        <v>23</v>
      </c>
      <c r="N9746" s="3">
        <v>4</v>
      </c>
      <c r="O9746" s="3" t="str">
        <f t="shared" si="913"/>
        <v>Consistent</v>
      </c>
      <c r="P9746" t="str">
        <f t="shared" si="914"/>
        <v>Good</v>
      </c>
      <c r="Q9746" s="4">
        <f t="shared" si="915"/>
        <v>81.48</v>
      </c>
      <c r="R9746" s="4">
        <f t="shared" si="916"/>
        <v>0</v>
      </c>
      <c r="S9746" s="4">
        <f t="shared" si="917"/>
        <v>81.48</v>
      </c>
    </row>
    <row r="9747" spans="1:19" hidden="1" x14ac:dyDescent="0.35">
      <c r="A9747" t="s">
        <v>9578</v>
      </c>
      <c r="B9747" t="s">
        <v>231</v>
      </c>
      <c r="C9747" s="1">
        <v>46036</v>
      </c>
      <c r="D9747" t="s">
        <v>64</v>
      </c>
      <c r="E9747" t="s">
        <v>851</v>
      </c>
      <c r="F9747" s="3">
        <v>1</v>
      </c>
      <c r="G9747" s="3" t="str">
        <f t="shared" si="912"/>
        <v>Valid Quantity</v>
      </c>
      <c r="H9747" s="2" t="s">
        <v>9528</v>
      </c>
      <c r="I9747" s="3">
        <v>0</v>
      </c>
      <c r="J9747" t="s">
        <v>84</v>
      </c>
      <c r="K9747" t="s">
        <v>194</v>
      </c>
      <c r="L9747" t="s">
        <v>163</v>
      </c>
      <c r="M9747" t="s">
        <v>185</v>
      </c>
      <c r="O9747" s="3" t="str">
        <f t="shared" si="913"/>
        <v>Consistent</v>
      </c>
      <c r="P9747" t="str">
        <f t="shared" si="914"/>
        <v>Not Rated</v>
      </c>
      <c r="Q9747" s="4">
        <f t="shared" si="915"/>
        <v>79.11</v>
      </c>
      <c r="R9747" s="4">
        <f t="shared" si="916"/>
        <v>0</v>
      </c>
      <c r="S9747" s="4">
        <f t="shared" si="917"/>
        <v>79.11</v>
      </c>
    </row>
    <row r="9748" spans="1:19" hidden="1" x14ac:dyDescent="0.35">
      <c r="A9748" t="s">
        <v>14785</v>
      </c>
      <c r="B9748" t="s">
        <v>4632</v>
      </c>
      <c r="C9748" s="1">
        <v>46036</v>
      </c>
      <c r="D9748" t="s">
        <v>36</v>
      </c>
      <c r="E9748" t="s">
        <v>183</v>
      </c>
      <c r="F9748" s="3">
        <v>1</v>
      </c>
      <c r="G9748" s="3" t="str">
        <f t="shared" si="912"/>
        <v>Valid Quantity</v>
      </c>
      <c r="H9748" s="2" t="s">
        <v>14786</v>
      </c>
      <c r="I9748" s="3">
        <v>0</v>
      </c>
      <c r="J9748" t="s">
        <v>84</v>
      </c>
      <c r="K9748" t="s">
        <v>104</v>
      </c>
      <c r="L9748" t="s">
        <v>22</v>
      </c>
      <c r="M9748" t="s">
        <v>32</v>
      </c>
      <c r="O9748" s="3" t="str">
        <f t="shared" si="913"/>
        <v>Consistent</v>
      </c>
      <c r="P9748" t="str">
        <f t="shared" si="914"/>
        <v>Not Rated</v>
      </c>
      <c r="Q9748" s="4">
        <f t="shared" si="915"/>
        <v>108.17</v>
      </c>
      <c r="R9748" s="4">
        <f t="shared" si="916"/>
        <v>0</v>
      </c>
      <c r="S9748" s="4">
        <f t="shared" si="917"/>
        <v>108.17</v>
      </c>
    </row>
    <row r="9749" spans="1:19" hidden="1" x14ac:dyDescent="0.35">
      <c r="A9749" t="s">
        <v>19214</v>
      </c>
      <c r="B9749" t="s">
        <v>937</v>
      </c>
      <c r="C9749" s="1">
        <v>46036</v>
      </c>
      <c r="D9749" t="s">
        <v>81</v>
      </c>
      <c r="E9749" t="s">
        <v>143</v>
      </c>
      <c r="F9749" s="3">
        <v>4</v>
      </c>
      <c r="G9749" s="3" t="str">
        <f t="shared" si="912"/>
        <v>Valid Quantity</v>
      </c>
      <c r="H9749" s="2" t="s">
        <v>19215</v>
      </c>
      <c r="I9749" s="3">
        <v>5</v>
      </c>
      <c r="J9749" t="s">
        <v>48</v>
      </c>
      <c r="K9749" t="s">
        <v>74</v>
      </c>
      <c r="L9749" t="s">
        <v>61</v>
      </c>
      <c r="M9749" t="s">
        <v>32</v>
      </c>
      <c r="N9749" s="3">
        <v>0</v>
      </c>
      <c r="O9749" s="3" t="str">
        <f t="shared" si="913"/>
        <v>Consistent</v>
      </c>
      <c r="P9749" t="str">
        <f t="shared" si="914"/>
        <v>Not Rated</v>
      </c>
      <c r="Q9749" s="4">
        <f t="shared" si="915"/>
        <v>190.52</v>
      </c>
      <c r="R9749" s="4">
        <f t="shared" si="916"/>
        <v>9.5259999999999998</v>
      </c>
      <c r="S9749" s="4">
        <f t="shared" si="917"/>
        <v>180.994</v>
      </c>
    </row>
    <row r="9750" spans="1:19" hidden="1" x14ac:dyDescent="0.35">
      <c r="A9750" t="s">
        <v>19261</v>
      </c>
      <c r="B9750" t="s">
        <v>630</v>
      </c>
      <c r="C9750" s="1">
        <v>46036</v>
      </c>
      <c r="D9750" t="s">
        <v>64</v>
      </c>
      <c r="E9750" t="s">
        <v>381</v>
      </c>
      <c r="F9750" s="3">
        <v>2</v>
      </c>
      <c r="G9750" s="3" t="str">
        <f t="shared" si="912"/>
        <v>Valid Quantity</v>
      </c>
      <c r="H9750" s="2" t="s">
        <v>8973</v>
      </c>
      <c r="I9750" s="3">
        <v>0</v>
      </c>
      <c r="J9750" t="s">
        <v>67</v>
      </c>
      <c r="K9750" t="s">
        <v>40</v>
      </c>
      <c r="L9750" t="s">
        <v>41</v>
      </c>
      <c r="M9750" t="s">
        <v>23</v>
      </c>
      <c r="N9750" s="3">
        <v>5</v>
      </c>
      <c r="O9750" s="3" t="str">
        <f t="shared" si="913"/>
        <v>Consistent</v>
      </c>
      <c r="P9750" t="str">
        <f t="shared" si="914"/>
        <v>Excellent</v>
      </c>
      <c r="Q9750" s="4">
        <f t="shared" si="915"/>
        <v>28.36</v>
      </c>
      <c r="R9750" s="4">
        <f t="shared" si="916"/>
        <v>0</v>
      </c>
      <c r="S9750" s="4">
        <f t="shared" si="917"/>
        <v>28.36</v>
      </c>
    </row>
    <row r="9751" spans="1:19" hidden="1" x14ac:dyDescent="0.35">
      <c r="A9751" t="s">
        <v>19664</v>
      </c>
      <c r="B9751" t="s">
        <v>9613</v>
      </c>
      <c r="C9751" s="1">
        <v>46036</v>
      </c>
      <c r="D9751" t="s">
        <v>36</v>
      </c>
      <c r="E9751" t="s">
        <v>341</v>
      </c>
      <c r="F9751" s="3">
        <v>2</v>
      </c>
      <c r="G9751" s="3" t="str">
        <f t="shared" si="912"/>
        <v>Valid Quantity</v>
      </c>
      <c r="H9751" s="2" t="s">
        <v>16778</v>
      </c>
      <c r="I9751" s="3">
        <v>15</v>
      </c>
      <c r="J9751" t="s">
        <v>84</v>
      </c>
      <c r="K9751" t="s">
        <v>21</v>
      </c>
      <c r="L9751" t="s">
        <v>22</v>
      </c>
      <c r="M9751" t="s">
        <v>23</v>
      </c>
      <c r="N9751" s="3">
        <v>3</v>
      </c>
      <c r="O9751" s="3" t="str">
        <f t="shared" si="913"/>
        <v>Consistent</v>
      </c>
      <c r="P9751" t="str">
        <f t="shared" si="914"/>
        <v>Average</v>
      </c>
      <c r="Q9751" s="4">
        <f t="shared" si="915"/>
        <v>96.22</v>
      </c>
      <c r="R9751" s="4">
        <f t="shared" si="916"/>
        <v>14.433</v>
      </c>
      <c r="S9751" s="4">
        <f t="shared" si="917"/>
        <v>81.787000000000006</v>
      </c>
    </row>
    <row r="9752" spans="1:19" hidden="1" x14ac:dyDescent="0.35">
      <c r="A9752" t="s">
        <v>19744</v>
      </c>
      <c r="B9752" t="s">
        <v>5172</v>
      </c>
      <c r="C9752" s="1">
        <v>46036</v>
      </c>
      <c r="D9752" t="s">
        <v>116</v>
      </c>
      <c r="E9752" t="s">
        <v>117</v>
      </c>
      <c r="F9752" s="3">
        <v>1</v>
      </c>
      <c r="G9752" s="3" t="str">
        <f t="shared" si="912"/>
        <v>Valid Quantity</v>
      </c>
      <c r="H9752" s="2" t="s">
        <v>19745</v>
      </c>
      <c r="I9752" s="3">
        <v>5</v>
      </c>
      <c r="J9752" t="s">
        <v>84</v>
      </c>
      <c r="K9752" t="s">
        <v>189</v>
      </c>
      <c r="L9752" t="s">
        <v>120</v>
      </c>
      <c r="M9752" t="s">
        <v>32</v>
      </c>
      <c r="O9752" s="3" t="str">
        <f t="shared" si="913"/>
        <v>Consistent</v>
      </c>
      <c r="P9752" t="str">
        <f t="shared" si="914"/>
        <v>Not Rated</v>
      </c>
      <c r="Q9752" s="4">
        <f t="shared" si="915"/>
        <v>191.47</v>
      </c>
      <c r="R9752" s="4">
        <f t="shared" si="916"/>
        <v>9.573500000000001</v>
      </c>
      <c r="S9752" s="4">
        <f t="shared" si="917"/>
        <v>181.8965</v>
      </c>
    </row>
    <row r="9753" spans="1:19" hidden="1" x14ac:dyDescent="0.35">
      <c r="A9753" t="s">
        <v>20224</v>
      </c>
      <c r="B9753" t="s">
        <v>3433</v>
      </c>
      <c r="C9753" s="1">
        <v>46036</v>
      </c>
      <c r="D9753" t="s">
        <v>159</v>
      </c>
      <c r="E9753" t="s">
        <v>160</v>
      </c>
      <c r="F9753" s="3">
        <v>4</v>
      </c>
      <c r="G9753" s="3" t="str">
        <f t="shared" si="912"/>
        <v>Valid Quantity</v>
      </c>
      <c r="H9753" s="2" t="s">
        <v>10355</v>
      </c>
      <c r="I9753" s="3">
        <v>15</v>
      </c>
      <c r="J9753" t="s">
        <v>39</v>
      </c>
      <c r="K9753" t="s">
        <v>194</v>
      </c>
      <c r="L9753" t="s">
        <v>163</v>
      </c>
      <c r="M9753" t="s">
        <v>68</v>
      </c>
      <c r="O9753" s="3" t="str">
        <f t="shared" si="913"/>
        <v>Consistent</v>
      </c>
      <c r="P9753" t="str">
        <f t="shared" si="914"/>
        <v>Not Rated</v>
      </c>
      <c r="Q9753" s="4">
        <f t="shared" si="915"/>
        <v>85.84</v>
      </c>
      <c r="R9753" s="4">
        <f t="shared" si="916"/>
        <v>12.876000000000001</v>
      </c>
      <c r="S9753" s="4">
        <f t="shared" si="917"/>
        <v>72.963999999999999</v>
      </c>
    </row>
    <row r="9754" spans="1:19" hidden="1" x14ac:dyDescent="0.35">
      <c r="A9754" t="s">
        <v>21098</v>
      </c>
      <c r="B9754" t="s">
        <v>17822</v>
      </c>
      <c r="C9754" s="1">
        <v>46036</v>
      </c>
      <c r="D9754" t="s">
        <v>101</v>
      </c>
      <c r="E9754" t="s">
        <v>345</v>
      </c>
      <c r="F9754" s="3">
        <v>1</v>
      </c>
      <c r="G9754" s="3" t="str">
        <f t="shared" si="912"/>
        <v>Valid Quantity</v>
      </c>
      <c r="H9754" s="2" t="s">
        <v>12595</v>
      </c>
      <c r="I9754" s="3">
        <v>0</v>
      </c>
      <c r="J9754" t="s">
        <v>67</v>
      </c>
      <c r="K9754" t="s">
        <v>194</v>
      </c>
      <c r="L9754" t="s">
        <v>163</v>
      </c>
      <c r="M9754" t="s">
        <v>32</v>
      </c>
      <c r="O9754" s="3" t="str">
        <f t="shared" si="913"/>
        <v>Consistent</v>
      </c>
      <c r="P9754" t="str">
        <f t="shared" si="914"/>
        <v>Not Rated</v>
      </c>
      <c r="Q9754" s="4">
        <f t="shared" si="915"/>
        <v>71.459999999999994</v>
      </c>
      <c r="R9754" s="4">
        <f t="shared" si="916"/>
        <v>0</v>
      </c>
      <c r="S9754" s="4">
        <f t="shared" si="917"/>
        <v>71.459999999999994</v>
      </c>
    </row>
    <row r="9755" spans="1:19" hidden="1" x14ac:dyDescent="0.35">
      <c r="A9755" t="s">
        <v>21342</v>
      </c>
      <c r="B9755" t="s">
        <v>17401</v>
      </c>
      <c r="C9755" s="1">
        <v>46036</v>
      </c>
      <c r="D9755" t="s">
        <v>45</v>
      </c>
      <c r="E9755" t="s">
        <v>46</v>
      </c>
      <c r="F9755" s="3">
        <v>1</v>
      </c>
      <c r="G9755" s="3" t="str">
        <f t="shared" si="912"/>
        <v>Valid Quantity</v>
      </c>
      <c r="H9755" s="2" t="s">
        <v>12798</v>
      </c>
      <c r="I9755" s="3">
        <v>5</v>
      </c>
      <c r="J9755" t="s">
        <v>20</v>
      </c>
      <c r="K9755" t="s">
        <v>30</v>
      </c>
      <c r="L9755" t="s">
        <v>31</v>
      </c>
      <c r="M9755" t="s">
        <v>23</v>
      </c>
      <c r="N9755" s="3">
        <v>5</v>
      </c>
      <c r="O9755" s="3" t="str">
        <f t="shared" si="913"/>
        <v>Consistent</v>
      </c>
      <c r="P9755" t="str">
        <f t="shared" si="914"/>
        <v>Excellent</v>
      </c>
      <c r="Q9755" s="4">
        <f t="shared" si="915"/>
        <v>51.5</v>
      </c>
      <c r="R9755" s="4">
        <f t="shared" si="916"/>
        <v>2.5750000000000002</v>
      </c>
      <c r="S9755" s="4">
        <f t="shared" si="917"/>
        <v>48.924999999999997</v>
      </c>
    </row>
    <row r="9756" spans="1:19" hidden="1" x14ac:dyDescent="0.35">
      <c r="A9756" t="s">
        <v>21999</v>
      </c>
      <c r="B9756" t="s">
        <v>16473</v>
      </c>
      <c r="C9756" s="1">
        <v>46036</v>
      </c>
      <c r="D9756" t="s">
        <v>64</v>
      </c>
      <c r="E9756" t="s">
        <v>65</v>
      </c>
      <c r="F9756" s="3">
        <v>4</v>
      </c>
      <c r="G9756" s="3" t="str">
        <f t="shared" si="912"/>
        <v>Valid Quantity</v>
      </c>
      <c r="H9756" s="2" t="s">
        <v>13760</v>
      </c>
      <c r="I9756" s="3">
        <v>5</v>
      </c>
      <c r="J9756" t="s">
        <v>39</v>
      </c>
      <c r="K9756" t="s">
        <v>281</v>
      </c>
      <c r="L9756" t="s">
        <v>31</v>
      </c>
      <c r="M9756" t="s">
        <v>23</v>
      </c>
      <c r="N9756" s="3">
        <v>5</v>
      </c>
      <c r="O9756" s="3" t="str">
        <f t="shared" si="913"/>
        <v>Consistent</v>
      </c>
      <c r="P9756" t="str">
        <f t="shared" si="914"/>
        <v>Excellent</v>
      </c>
      <c r="Q9756" s="4">
        <f t="shared" si="915"/>
        <v>322.24</v>
      </c>
      <c r="R9756" s="4">
        <f t="shared" si="916"/>
        <v>16.112000000000002</v>
      </c>
      <c r="S9756" s="4">
        <f t="shared" si="917"/>
        <v>306.12799999999999</v>
      </c>
    </row>
    <row r="9757" spans="1:19" hidden="1" x14ac:dyDescent="0.35">
      <c r="A9757" t="s">
        <v>5453</v>
      </c>
      <c r="B9757" t="s">
        <v>5454</v>
      </c>
      <c r="C9757" s="1">
        <v>46037</v>
      </c>
      <c r="D9757" t="s">
        <v>101</v>
      </c>
      <c r="E9757" t="s">
        <v>345</v>
      </c>
      <c r="F9757" s="3">
        <v>2</v>
      </c>
      <c r="G9757" s="3" t="str">
        <f t="shared" si="912"/>
        <v>Valid Quantity</v>
      </c>
      <c r="H9757" s="2" t="s">
        <v>5455</v>
      </c>
      <c r="I9757" s="3">
        <v>10</v>
      </c>
      <c r="J9757" t="s">
        <v>54</v>
      </c>
      <c r="K9757" t="s">
        <v>21</v>
      </c>
      <c r="L9757" t="s">
        <v>22</v>
      </c>
      <c r="M9757" t="s">
        <v>68</v>
      </c>
      <c r="O9757" s="3" t="str">
        <f t="shared" si="913"/>
        <v>Consistent</v>
      </c>
      <c r="P9757" t="str">
        <f t="shared" si="914"/>
        <v>Not Rated</v>
      </c>
      <c r="Q9757" s="4">
        <f t="shared" si="915"/>
        <v>112.82</v>
      </c>
      <c r="R9757" s="4">
        <f t="shared" si="916"/>
        <v>11.281999999999998</v>
      </c>
      <c r="S9757" s="4">
        <f t="shared" si="917"/>
        <v>101.538</v>
      </c>
    </row>
    <row r="9758" spans="1:19" hidden="1" x14ac:dyDescent="0.35">
      <c r="A9758" t="s">
        <v>8782</v>
      </c>
      <c r="B9758" t="s">
        <v>8783</v>
      </c>
      <c r="C9758" s="1">
        <v>46037</v>
      </c>
      <c r="D9758" t="s">
        <v>45</v>
      </c>
      <c r="E9758" t="s">
        <v>215</v>
      </c>
      <c r="F9758" s="3">
        <v>3</v>
      </c>
      <c r="G9758" s="3" t="str">
        <f t="shared" si="912"/>
        <v>Valid Quantity</v>
      </c>
      <c r="H9758" s="2" t="s">
        <v>8784</v>
      </c>
      <c r="I9758" s="3">
        <v>0</v>
      </c>
      <c r="J9758" t="s">
        <v>84</v>
      </c>
      <c r="K9758" t="s">
        <v>131</v>
      </c>
      <c r="L9758" t="s">
        <v>86</v>
      </c>
      <c r="M9758" t="s">
        <v>32</v>
      </c>
      <c r="O9758" s="3" t="str">
        <f t="shared" si="913"/>
        <v>Consistent</v>
      </c>
      <c r="P9758" t="str">
        <f t="shared" si="914"/>
        <v>Not Rated</v>
      </c>
      <c r="Q9758" s="4">
        <f t="shared" si="915"/>
        <v>39.299999999999997</v>
      </c>
      <c r="R9758" s="4">
        <f t="shared" si="916"/>
        <v>0</v>
      </c>
      <c r="S9758" s="4">
        <f t="shared" si="917"/>
        <v>39.299999999999997</v>
      </c>
    </row>
    <row r="9759" spans="1:19" hidden="1" x14ac:dyDescent="0.35">
      <c r="A9759" t="s">
        <v>9096</v>
      </c>
      <c r="B9759" t="s">
        <v>977</v>
      </c>
      <c r="C9759" s="1">
        <v>46037</v>
      </c>
      <c r="D9759" t="s">
        <v>81</v>
      </c>
      <c r="E9759" t="s">
        <v>147</v>
      </c>
      <c r="F9759" s="3">
        <v>2</v>
      </c>
      <c r="G9759" s="3" t="str">
        <f t="shared" si="912"/>
        <v>Valid Quantity</v>
      </c>
      <c r="H9759" s="2" t="s">
        <v>8466</v>
      </c>
      <c r="I9759" s="3">
        <v>0</v>
      </c>
      <c r="J9759" t="s">
        <v>20</v>
      </c>
      <c r="K9759" t="s">
        <v>85</v>
      </c>
      <c r="L9759" t="s">
        <v>86</v>
      </c>
      <c r="M9759" t="s">
        <v>23</v>
      </c>
      <c r="N9759" s="3">
        <v>5</v>
      </c>
      <c r="O9759" s="3" t="str">
        <f t="shared" si="913"/>
        <v>Consistent</v>
      </c>
      <c r="P9759" t="str">
        <f t="shared" si="914"/>
        <v>Excellent</v>
      </c>
      <c r="Q9759" s="4">
        <f t="shared" si="915"/>
        <v>175.2</v>
      </c>
      <c r="R9759" s="4">
        <f t="shared" si="916"/>
        <v>0</v>
      </c>
      <c r="S9759" s="4">
        <f t="shared" si="917"/>
        <v>175.2</v>
      </c>
    </row>
    <row r="9760" spans="1:19" hidden="1" x14ac:dyDescent="0.35">
      <c r="A9760" t="s">
        <v>9258</v>
      </c>
      <c r="B9760" t="s">
        <v>5191</v>
      </c>
      <c r="C9760" s="1">
        <v>46037</v>
      </c>
      <c r="D9760" t="s">
        <v>45</v>
      </c>
      <c r="E9760" t="s">
        <v>95</v>
      </c>
      <c r="F9760" s="3">
        <v>5</v>
      </c>
      <c r="G9760" s="3" t="str">
        <f t="shared" si="912"/>
        <v>Valid Quantity</v>
      </c>
      <c r="H9760" s="2" t="s">
        <v>9259</v>
      </c>
      <c r="I9760" s="3">
        <v>0</v>
      </c>
      <c r="J9760" t="s">
        <v>48</v>
      </c>
      <c r="K9760" t="s">
        <v>30</v>
      </c>
      <c r="L9760" t="s">
        <v>31</v>
      </c>
      <c r="M9760" t="s">
        <v>185</v>
      </c>
      <c r="N9760" s="3">
        <v>0</v>
      </c>
      <c r="O9760" s="3" t="str">
        <f t="shared" si="913"/>
        <v>Consistent</v>
      </c>
      <c r="P9760" t="str">
        <f t="shared" si="914"/>
        <v>Not Rated</v>
      </c>
      <c r="Q9760" s="4">
        <f t="shared" si="915"/>
        <v>104.45</v>
      </c>
      <c r="R9760" s="4">
        <f t="shared" si="916"/>
        <v>0</v>
      </c>
      <c r="S9760" s="4">
        <f t="shared" si="917"/>
        <v>104.45</v>
      </c>
    </row>
    <row r="9761" spans="1:19" hidden="1" x14ac:dyDescent="0.35">
      <c r="A9761" t="s">
        <v>10997</v>
      </c>
      <c r="B9761" t="s">
        <v>5750</v>
      </c>
      <c r="C9761" s="1">
        <v>46037</v>
      </c>
      <c r="D9761" t="s">
        <v>45</v>
      </c>
      <c r="E9761" t="s">
        <v>215</v>
      </c>
      <c r="F9761" s="3">
        <v>1</v>
      </c>
      <c r="G9761" s="3" t="str">
        <f t="shared" si="912"/>
        <v>Valid Quantity</v>
      </c>
      <c r="H9761" s="2" t="s">
        <v>8337</v>
      </c>
      <c r="I9761" s="3">
        <v>15</v>
      </c>
      <c r="J9761" t="s">
        <v>84</v>
      </c>
      <c r="K9761" t="s">
        <v>30</v>
      </c>
      <c r="L9761" t="s">
        <v>31</v>
      </c>
      <c r="M9761" t="s">
        <v>23</v>
      </c>
      <c r="N9761" s="3">
        <v>5</v>
      </c>
      <c r="O9761" s="3" t="str">
        <f t="shared" si="913"/>
        <v>Consistent</v>
      </c>
      <c r="P9761" t="str">
        <f t="shared" si="914"/>
        <v>Excellent</v>
      </c>
      <c r="Q9761" s="4">
        <f t="shared" si="915"/>
        <v>18.399999999999999</v>
      </c>
      <c r="R9761" s="4">
        <f t="shared" si="916"/>
        <v>2.76</v>
      </c>
      <c r="S9761" s="4">
        <f t="shared" si="917"/>
        <v>15.639999999999999</v>
      </c>
    </row>
    <row r="9762" spans="1:19" hidden="1" x14ac:dyDescent="0.35">
      <c r="A9762" t="s">
        <v>12054</v>
      </c>
      <c r="B9762" t="s">
        <v>5408</v>
      </c>
      <c r="C9762" s="1">
        <v>46037</v>
      </c>
      <c r="D9762" t="s">
        <v>101</v>
      </c>
      <c r="E9762" t="s">
        <v>345</v>
      </c>
      <c r="F9762" s="3">
        <v>4</v>
      </c>
      <c r="G9762" s="3" t="str">
        <f t="shared" si="912"/>
        <v>Valid Quantity</v>
      </c>
      <c r="H9762" s="2" t="s">
        <v>9787</v>
      </c>
      <c r="I9762" s="3">
        <v>10</v>
      </c>
      <c r="J9762" t="s">
        <v>39</v>
      </c>
      <c r="K9762" t="s">
        <v>212</v>
      </c>
      <c r="L9762" t="s">
        <v>163</v>
      </c>
      <c r="M9762" t="s">
        <v>32</v>
      </c>
      <c r="O9762" s="3" t="str">
        <f t="shared" si="913"/>
        <v>Consistent</v>
      </c>
      <c r="P9762" t="str">
        <f t="shared" si="914"/>
        <v>Not Rated</v>
      </c>
      <c r="Q9762" s="4">
        <f t="shared" si="915"/>
        <v>196.28</v>
      </c>
      <c r="R9762" s="4">
        <f t="shared" si="916"/>
        <v>19.628</v>
      </c>
      <c r="S9762" s="4">
        <f t="shared" si="917"/>
        <v>176.65199999999999</v>
      </c>
    </row>
    <row r="9763" spans="1:19" hidden="1" x14ac:dyDescent="0.35">
      <c r="A9763" t="s">
        <v>12593</v>
      </c>
      <c r="B9763" t="s">
        <v>9111</v>
      </c>
      <c r="C9763" s="1">
        <v>46037</v>
      </c>
      <c r="D9763" t="s">
        <v>116</v>
      </c>
      <c r="E9763" t="s">
        <v>978</v>
      </c>
      <c r="F9763" s="3">
        <v>3</v>
      </c>
      <c r="G9763" s="3" t="str">
        <f t="shared" si="912"/>
        <v>Valid Quantity</v>
      </c>
      <c r="H9763" s="2" t="s">
        <v>12594</v>
      </c>
      <c r="I9763" s="3">
        <v>0</v>
      </c>
      <c r="J9763" t="s">
        <v>67</v>
      </c>
      <c r="K9763" t="s">
        <v>194</v>
      </c>
      <c r="L9763" t="s">
        <v>163</v>
      </c>
      <c r="M9763" t="s">
        <v>185</v>
      </c>
      <c r="O9763" s="3" t="str">
        <f t="shared" si="913"/>
        <v>Consistent</v>
      </c>
      <c r="P9763" t="str">
        <f t="shared" si="914"/>
        <v>Not Rated</v>
      </c>
      <c r="Q9763" s="4">
        <f t="shared" si="915"/>
        <v>71.460000000000008</v>
      </c>
      <c r="R9763" s="4">
        <f t="shared" si="916"/>
        <v>0</v>
      </c>
      <c r="S9763" s="4">
        <f t="shared" si="917"/>
        <v>71.460000000000008</v>
      </c>
    </row>
    <row r="9764" spans="1:19" hidden="1" x14ac:dyDescent="0.35">
      <c r="A9764" t="s">
        <v>12597</v>
      </c>
      <c r="B9764" t="s">
        <v>4664</v>
      </c>
      <c r="C9764" s="1">
        <v>46037</v>
      </c>
      <c r="D9764" t="s">
        <v>45</v>
      </c>
      <c r="E9764" t="s">
        <v>432</v>
      </c>
      <c r="F9764" s="3">
        <v>2</v>
      </c>
      <c r="G9764" s="3" t="str">
        <f t="shared" si="912"/>
        <v>Valid Quantity</v>
      </c>
      <c r="H9764" s="2" t="s">
        <v>6334</v>
      </c>
      <c r="I9764" s="3">
        <v>0</v>
      </c>
      <c r="J9764" t="s">
        <v>84</v>
      </c>
      <c r="K9764" t="s">
        <v>281</v>
      </c>
      <c r="L9764" t="s">
        <v>31</v>
      </c>
      <c r="M9764" t="s">
        <v>23</v>
      </c>
      <c r="N9764" s="3">
        <v>5</v>
      </c>
      <c r="O9764" s="3" t="str">
        <f t="shared" si="913"/>
        <v>Consistent</v>
      </c>
      <c r="P9764" t="str">
        <f t="shared" si="914"/>
        <v>Excellent</v>
      </c>
      <c r="Q9764" s="4">
        <f t="shared" si="915"/>
        <v>21.4</v>
      </c>
      <c r="R9764" s="4">
        <f t="shared" si="916"/>
        <v>0</v>
      </c>
      <c r="S9764" s="4">
        <f t="shared" si="917"/>
        <v>21.4</v>
      </c>
    </row>
    <row r="9765" spans="1:19" hidden="1" x14ac:dyDescent="0.35">
      <c r="A9765" t="s">
        <v>12619</v>
      </c>
      <c r="B9765" t="s">
        <v>7004</v>
      </c>
      <c r="C9765" s="1">
        <v>46037</v>
      </c>
      <c r="D9765" t="s">
        <v>81</v>
      </c>
      <c r="E9765" t="s">
        <v>178</v>
      </c>
      <c r="F9765" s="3">
        <v>-1</v>
      </c>
      <c r="G9765" s="3" t="str">
        <f t="shared" si="912"/>
        <v>Negative Quantity</v>
      </c>
      <c r="H9765" s="2" t="s">
        <v>12620</v>
      </c>
      <c r="I9765" s="3">
        <v>5</v>
      </c>
      <c r="J9765" t="s">
        <v>67</v>
      </c>
      <c r="K9765" t="s">
        <v>85</v>
      </c>
      <c r="L9765" t="s">
        <v>86</v>
      </c>
      <c r="M9765" t="s">
        <v>32</v>
      </c>
      <c r="O9765" s="3" t="str">
        <f t="shared" si="913"/>
        <v>Suspicious</v>
      </c>
      <c r="P9765" t="str">
        <f t="shared" si="914"/>
        <v>Not Rated</v>
      </c>
      <c r="Q9765" s="4">
        <f t="shared" si="915"/>
        <v>-126.86</v>
      </c>
      <c r="R9765" s="4">
        <f t="shared" si="916"/>
        <v>-6.343</v>
      </c>
      <c r="S9765" s="4">
        <f t="shared" si="917"/>
        <v>-120.517</v>
      </c>
    </row>
    <row r="9766" spans="1:19" hidden="1" x14ac:dyDescent="0.35">
      <c r="A9766" t="s">
        <v>15094</v>
      </c>
      <c r="B9766" t="s">
        <v>15095</v>
      </c>
      <c r="C9766" s="1">
        <v>46037</v>
      </c>
      <c r="D9766" t="s">
        <v>36</v>
      </c>
      <c r="E9766" t="s">
        <v>250</v>
      </c>
      <c r="F9766" s="3">
        <v>2</v>
      </c>
      <c r="G9766" s="3" t="str">
        <f t="shared" si="912"/>
        <v>Valid Quantity</v>
      </c>
      <c r="H9766" s="2" t="s">
        <v>3073</v>
      </c>
      <c r="I9766" s="3">
        <v>10</v>
      </c>
      <c r="J9766" t="s">
        <v>20</v>
      </c>
      <c r="K9766" t="s">
        <v>180</v>
      </c>
      <c r="L9766" t="s">
        <v>86</v>
      </c>
      <c r="M9766" t="s">
        <v>23</v>
      </c>
      <c r="N9766" s="3">
        <v>4</v>
      </c>
      <c r="O9766" s="3" t="str">
        <f t="shared" si="913"/>
        <v>Consistent</v>
      </c>
      <c r="P9766" t="str">
        <f t="shared" si="914"/>
        <v>Good</v>
      </c>
      <c r="Q9766" s="4">
        <f t="shared" si="915"/>
        <v>51.46</v>
      </c>
      <c r="R9766" s="4">
        <f t="shared" si="916"/>
        <v>5.1459999999999999</v>
      </c>
      <c r="S9766" s="4">
        <f t="shared" si="917"/>
        <v>46.314</v>
      </c>
    </row>
    <row r="9767" spans="1:19" hidden="1" x14ac:dyDescent="0.35">
      <c r="A9767" t="s">
        <v>18186</v>
      </c>
      <c r="B9767" t="s">
        <v>2153</v>
      </c>
      <c r="C9767" s="1">
        <v>46037</v>
      </c>
      <c r="D9767" t="s">
        <v>159</v>
      </c>
      <c r="E9767" t="s">
        <v>197</v>
      </c>
      <c r="F9767" s="3">
        <v>0</v>
      </c>
      <c r="G9767" s="3" t="str">
        <f t="shared" si="912"/>
        <v>Zero Quantity</v>
      </c>
      <c r="H9767" s="2" t="s">
        <v>4604</v>
      </c>
      <c r="I9767" s="3">
        <v>5</v>
      </c>
      <c r="J9767" t="s">
        <v>67</v>
      </c>
      <c r="K9767" t="s">
        <v>74</v>
      </c>
      <c r="L9767" t="s">
        <v>61</v>
      </c>
      <c r="M9767" t="s">
        <v>23</v>
      </c>
      <c r="N9767" s="3">
        <v>5</v>
      </c>
      <c r="O9767" s="3" t="str">
        <f t="shared" si="913"/>
        <v>Suspicious</v>
      </c>
      <c r="P9767" t="str">
        <f t="shared" si="914"/>
        <v>Excellent</v>
      </c>
      <c r="Q9767" s="4">
        <f t="shared" si="915"/>
        <v>0</v>
      </c>
      <c r="R9767" s="4">
        <f t="shared" si="916"/>
        <v>0</v>
      </c>
      <c r="S9767" s="4">
        <f t="shared" si="917"/>
        <v>0</v>
      </c>
    </row>
    <row r="9768" spans="1:19" hidden="1" x14ac:dyDescent="0.35">
      <c r="A9768" t="s">
        <v>18326</v>
      </c>
      <c r="B9768" t="s">
        <v>6816</v>
      </c>
      <c r="C9768" s="1">
        <v>46037</v>
      </c>
      <c r="D9768" t="s">
        <v>81</v>
      </c>
      <c r="E9768" t="s">
        <v>143</v>
      </c>
      <c r="F9768" s="3">
        <v>1</v>
      </c>
      <c r="G9768" s="3" t="str">
        <f t="shared" si="912"/>
        <v>Valid Quantity</v>
      </c>
      <c r="H9768" s="2" t="s">
        <v>18327</v>
      </c>
      <c r="I9768" s="3">
        <v>5</v>
      </c>
      <c r="J9768" t="s">
        <v>20</v>
      </c>
      <c r="K9768" t="s">
        <v>49</v>
      </c>
      <c r="L9768" t="s">
        <v>22</v>
      </c>
      <c r="M9768" t="s">
        <v>23</v>
      </c>
      <c r="O9768" s="3" t="str">
        <f t="shared" si="913"/>
        <v>Consistent</v>
      </c>
      <c r="P9768" t="str">
        <f t="shared" si="914"/>
        <v>Not Rated</v>
      </c>
      <c r="Q9768" s="4">
        <f t="shared" si="915"/>
        <v>80.290000000000006</v>
      </c>
      <c r="R9768" s="4">
        <f t="shared" si="916"/>
        <v>4.0145000000000008</v>
      </c>
      <c r="S9768" s="4">
        <f t="shared" si="917"/>
        <v>76.275500000000008</v>
      </c>
    </row>
    <row r="9769" spans="1:19" hidden="1" x14ac:dyDescent="0.35">
      <c r="A9769" t="s">
        <v>18377</v>
      </c>
      <c r="B9769" t="s">
        <v>18378</v>
      </c>
      <c r="C9769" s="1">
        <v>46037</v>
      </c>
      <c r="D9769" t="s">
        <v>101</v>
      </c>
      <c r="E9769" t="s">
        <v>136</v>
      </c>
      <c r="F9769" s="3">
        <v>1</v>
      </c>
      <c r="G9769" s="3" t="str">
        <f t="shared" si="912"/>
        <v>Valid Quantity</v>
      </c>
      <c r="H9769" s="2" t="s">
        <v>12562</v>
      </c>
      <c r="I9769" s="3">
        <v>5</v>
      </c>
      <c r="J9769" t="s">
        <v>39</v>
      </c>
      <c r="K9769" t="s">
        <v>49</v>
      </c>
      <c r="L9769" t="s">
        <v>22</v>
      </c>
      <c r="M9769" t="s">
        <v>23</v>
      </c>
      <c r="N9769" s="3">
        <v>4</v>
      </c>
      <c r="O9769" s="3" t="str">
        <f t="shared" si="913"/>
        <v>Consistent</v>
      </c>
      <c r="P9769" t="str">
        <f t="shared" si="914"/>
        <v>Good</v>
      </c>
      <c r="Q9769" s="4">
        <f t="shared" si="915"/>
        <v>48.55</v>
      </c>
      <c r="R9769" s="4">
        <f t="shared" si="916"/>
        <v>2.4275000000000002</v>
      </c>
      <c r="S9769" s="4">
        <f t="shared" si="917"/>
        <v>46.122499999999995</v>
      </c>
    </row>
    <row r="9770" spans="1:19" hidden="1" x14ac:dyDescent="0.35">
      <c r="A9770" t="s">
        <v>18864</v>
      </c>
      <c r="B9770" t="s">
        <v>597</v>
      </c>
      <c r="C9770" s="1">
        <v>46037</v>
      </c>
      <c r="D9770" t="s">
        <v>17</v>
      </c>
      <c r="E9770" t="s">
        <v>28</v>
      </c>
      <c r="F9770" s="3">
        <v>1</v>
      </c>
      <c r="G9770" s="3" t="str">
        <f t="shared" si="912"/>
        <v>Valid Quantity</v>
      </c>
      <c r="H9770" s="2" t="s">
        <v>2172</v>
      </c>
      <c r="I9770" s="3">
        <v>0</v>
      </c>
      <c r="J9770" t="s">
        <v>20</v>
      </c>
      <c r="K9770" t="s">
        <v>74</v>
      </c>
      <c r="L9770" t="s">
        <v>61</v>
      </c>
      <c r="M9770" t="s">
        <v>32</v>
      </c>
      <c r="O9770" s="3" t="str">
        <f t="shared" si="913"/>
        <v>Consistent</v>
      </c>
      <c r="P9770" t="str">
        <f t="shared" si="914"/>
        <v>Not Rated</v>
      </c>
      <c r="Q9770" s="4">
        <f t="shared" si="915"/>
        <v>9.8800000000000008</v>
      </c>
      <c r="R9770" s="4">
        <f t="shared" si="916"/>
        <v>0</v>
      </c>
      <c r="S9770" s="4">
        <f t="shared" si="917"/>
        <v>9.8800000000000008</v>
      </c>
    </row>
    <row r="9771" spans="1:19" hidden="1" x14ac:dyDescent="0.35">
      <c r="A9771" t="s">
        <v>20776</v>
      </c>
      <c r="B9771" t="s">
        <v>8003</v>
      </c>
      <c r="C9771" s="1">
        <v>46037</v>
      </c>
      <c r="D9771" t="s">
        <v>17</v>
      </c>
      <c r="E9771" t="s">
        <v>28</v>
      </c>
      <c r="F9771" s="3">
        <v>1</v>
      </c>
      <c r="G9771" s="3" t="str">
        <f t="shared" si="912"/>
        <v>Valid Quantity</v>
      </c>
      <c r="H9771" s="2" t="s">
        <v>2849</v>
      </c>
      <c r="I9771" s="3">
        <v>10</v>
      </c>
      <c r="J9771" t="s">
        <v>48</v>
      </c>
      <c r="K9771" t="s">
        <v>30</v>
      </c>
      <c r="L9771" t="s">
        <v>31</v>
      </c>
      <c r="M9771" t="s">
        <v>23</v>
      </c>
      <c r="N9771" s="3">
        <v>5</v>
      </c>
      <c r="O9771" s="3" t="str">
        <f t="shared" si="913"/>
        <v>Consistent</v>
      </c>
      <c r="P9771" t="str">
        <f t="shared" si="914"/>
        <v>Excellent</v>
      </c>
      <c r="Q9771" s="4">
        <f t="shared" si="915"/>
        <v>26.76</v>
      </c>
      <c r="R9771" s="4">
        <f t="shared" si="916"/>
        <v>2.6760000000000002</v>
      </c>
      <c r="S9771" s="4">
        <f t="shared" si="917"/>
        <v>24.084000000000003</v>
      </c>
    </row>
    <row r="9772" spans="1:19" hidden="1" x14ac:dyDescent="0.35">
      <c r="A9772" t="s">
        <v>22053</v>
      </c>
      <c r="B9772" t="s">
        <v>1701</v>
      </c>
      <c r="C9772" s="1">
        <v>46037</v>
      </c>
      <c r="D9772" t="s">
        <v>36</v>
      </c>
      <c r="E9772" t="s">
        <v>52</v>
      </c>
      <c r="F9772" s="3">
        <v>5</v>
      </c>
      <c r="G9772" s="3" t="str">
        <f t="shared" si="912"/>
        <v>Valid Quantity</v>
      </c>
      <c r="H9772" s="2" t="s">
        <v>22054</v>
      </c>
      <c r="I9772" s="3">
        <v>5</v>
      </c>
      <c r="J9772" t="s">
        <v>84</v>
      </c>
      <c r="K9772" t="s">
        <v>30</v>
      </c>
      <c r="L9772" t="s">
        <v>31</v>
      </c>
      <c r="M9772" t="s">
        <v>23</v>
      </c>
      <c r="N9772" s="3">
        <v>5</v>
      </c>
      <c r="O9772" s="3" t="str">
        <f t="shared" si="913"/>
        <v>Consistent</v>
      </c>
      <c r="P9772" t="str">
        <f t="shared" si="914"/>
        <v>Excellent</v>
      </c>
      <c r="Q9772" s="4">
        <f t="shared" si="915"/>
        <v>222.39999999999998</v>
      </c>
      <c r="R9772" s="4">
        <f t="shared" si="916"/>
        <v>11.12</v>
      </c>
      <c r="S9772" s="4">
        <f t="shared" si="917"/>
        <v>211.27999999999997</v>
      </c>
    </row>
    <row r="9773" spans="1:19" hidden="1" x14ac:dyDescent="0.35">
      <c r="A9773" t="s">
        <v>23096</v>
      </c>
      <c r="B9773" t="s">
        <v>19320</v>
      </c>
      <c r="C9773" s="1">
        <v>46037</v>
      </c>
      <c r="D9773" t="s">
        <v>36</v>
      </c>
      <c r="E9773" t="s">
        <v>250</v>
      </c>
      <c r="F9773" s="3">
        <v>1</v>
      </c>
      <c r="G9773" s="3" t="str">
        <f t="shared" si="912"/>
        <v>Valid Quantity</v>
      </c>
      <c r="H9773" s="2" t="s">
        <v>23097</v>
      </c>
      <c r="I9773" s="3">
        <v>15</v>
      </c>
      <c r="J9773" t="s">
        <v>39</v>
      </c>
      <c r="K9773" t="s">
        <v>206</v>
      </c>
      <c r="L9773" t="s">
        <v>41</v>
      </c>
      <c r="M9773" t="s">
        <v>32</v>
      </c>
      <c r="O9773" s="3" t="str">
        <f t="shared" si="913"/>
        <v>Consistent</v>
      </c>
      <c r="P9773" t="str">
        <f t="shared" si="914"/>
        <v>Not Rated</v>
      </c>
      <c r="Q9773" s="4">
        <f t="shared" si="915"/>
        <v>119.18</v>
      </c>
      <c r="R9773" s="4">
        <f t="shared" si="916"/>
        <v>17.876999999999999</v>
      </c>
      <c r="S9773" s="4">
        <f t="shared" si="917"/>
        <v>101.30300000000001</v>
      </c>
    </row>
    <row r="9774" spans="1:19" hidden="1" x14ac:dyDescent="0.35">
      <c r="A9774" t="s">
        <v>2397</v>
      </c>
      <c r="B9774" t="s">
        <v>747</v>
      </c>
      <c r="C9774" s="1">
        <v>46038</v>
      </c>
      <c r="D9774" t="s">
        <v>36</v>
      </c>
      <c r="E9774" t="s">
        <v>341</v>
      </c>
      <c r="F9774" s="3">
        <v>1</v>
      </c>
      <c r="G9774" s="3" t="str">
        <f t="shared" si="912"/>
        <v>Valid Quantity</v>
      </c>
      <c r="H9774" s="2" t="s">
        <v>2398</v>
      </c>
      <c r="I9774" s="3">
        <v>5</v>
      </c>
      <c r="J9774" t="s">
        <v>39</v>
      </c>
      <c r="K9774" t="s">
        <v>189</v>
      </c>
      <c r="L9774" t="s">
        <v>120</v>
      </c>
      <c r="M9774" t="s">
        <v>23</v>
      </c>
      <c r="N9774" s="3">
        <v>5</v>
      </c>
      <c r="O9774" s="3" t="str">
        <f t="shared" si="913"/>
        <v>Consistent</v>
      </c>
      <c r="P9774" t="str">
        <f t="shared" si="914"/>
        <v>Excellent</v>
      </c>
      <c r="Q9774" s="4">
        <f t="shared" si="915"/>
        <v>144.75</v>
      </c>
      <c r="R9774" s="4">
        <f t="shared" si="916"/>
        <v>7.2374999999999998</v>
      </c>
      <c r="S9774" s="4">
        <f t="shared" si="917"/>
        <v>137.51249999999999</v>
      </c>
    </row>
    <row r="9775" spans="1:19" hidden="1" x14ac:dyDescent="0.35">
      <c r="A9775" t="s">
        <v>2766</v>
      </c>
      <c r="B9775" t="s">
        <v>2767</v>
      </c>
      <c r="C9775" s="1">
        <v>46038</v>
      </c>
      <c r="D9775" t="s">
        <v>64</v>
      </c>
      <c r="E9775" t="s">
        <v>305</v>
      </c>
      <c r="F9775" s="3">
        <v>4</v>
      </c>
      <c r="G9775" s="3" t="str">
        <f t="shared" si="912"/>
        <v>Valid Quantity</v>
      </c>
      <c r="H9775" s="2" t="s">
        <v>2768</v>
      </c>
      <c r="I9775" s="3">
        <v>0</v>
      </c>
      <c r="J9775" t="s">
        <v>54</v>
      </c>
      <c r="K9775" t="s">
        <v>467</v>
      </c>
      <c r="L9775" t="s">
        <v>120</v>
      </c>
      <c r="M9775" t="s">
        <v>23</v>
      </c>
      <c r="N9775" s="3">
        <v>3</v>
      </c>
      <c r="O9775" s="3" t="str">
        <f t="shared" si="913"/>
        <v>Consistent</v>
      </c>
      <c r="P9775" t="str">
        <f t="shared" si="914"/>
        <v>Average</v>
      </c>
      <c r="Q9775" s="4">
        <f t="shared" si="915"/>
        <v>366.16</v>
      </c>
      <c r="R9775" s="4">
        <f t="shared" si="916"/>
        <v>0</v>
      </c>
      <c r="S9775" s="4">
        <f t="shared" si="917"/>
        <v>366.16</v>
      </c>
    </row>
    <row r="9776" spans="1:19" hidden="1" x14ac:dyDescent="0.35">
      <c r="A9776" t="s">
        <v>8604</v>
      </c>
      <c r="B9776" t="s">
        <v>3857</v>
      </c>
      <c r="C9776" s="1">
        <v>46038</v>
      </c>
      <c r="D9776" t="s">
        <v>64</v>
      </c>
      <c r="E9776" t="s">
        <v>129</v>
      </c>
      <c r="F9776" s="3">
        <v>1</v>
      </c>
      <c r="G9776" s="3" t="str">
        <f t="shared" si="912"/>
        <v>Valid Quantity</v>
      </c>
      <c r="H9776" s="2" t="s">
        <v>5335</v>
      </c>
      <c r="I9776" s="3">
        <v>20</v>
      </c>
      <c r="J9776" t="s">
        <v>67</v>
      </c>
      <c r="K9776" t="s">
        <v>85</v>
      </c>
      <c r="L9776" t="s">
        <v>86</v>
      </c>
      <c r="M9776" t="s">
        <v>23</v>
      </c>
      <c r="N9776" s="3">
        <v>4</v>
      </c>
      <c r="O9776" s="3" t="str">
        <f t="shared" si="913"/>
        <v>Consistent</v>
      </c>
      <c r="P9776" t="str">
        <f t="shared" si="914"/>
        <v>Good</v>
      </c>
      <c r="Q9776" s="4">
        <f t="shared" si="915"/>
        <v>67.260000000000005</v>
      </c>
      <c r="R9776" s="4">
        <f t="shared" si="916"/>
        <v>13.452</v>
      </c>
      <c r="S9776" s="4">
        <f t="shared" si="917"/>
        <v>53.808000000000007</v>
      </c>
    </row>
    <row r="9777" spans="1:19" hidden="1" x14ac:dyDescent="0.35">
      <c r="A9777" t="s">
        <v>12029</v>
      </c>
      <c r="B9777" t="s">
        <v>10216</v>
      </c>
      <c r="C9777" s="1">
        <v>46038</v>
      </c>
      <c r="D9777" t="s">
        <v>17</v>
      </c>
      <c r="E9777" t="s">
        <v>72</v>
      </c>
      <c r="F9777" s="3">
        <v>3</v>
      </c>
      <c r="G9777" s="3" t="str">
        <f t="shared" si="912"/>
        <v>Valid Quantity</v>
      </c>
      <c r="H9777" s="2" t="s">
        <v>2366</v>
      </c>
      <c r="I9777" s="3">
        <v>0</v>
      </c>
      <c r="J9777" t="s">
        <v>54</v>
      </c>
      <c r="K9777" t="s">
        <v>60</v>
      </c>
      <c r="L9777" t="s">
        <v>61</v>
      </c>
      <c r="M9777" t="s">
        <v>23</v>
      </c>
      <c r="N9777" s="3">
        <v>3</v>
      </c>
      <c r="O9777" s="3" t="str">
        <f t="shared" si="913"/>
        <v>Consistent</v>
      </c>
      <c r="P9777" t="str">
        <f t="shared" si="914"/>
        <v>Average</v>
      </c>
      <c r="Q9777" s="4">
        <f t="shared" si="915"/>
        <v>79.47</v>
      </c>
      <c r="R9777" s="4">
        <f t="shared" si="916"/>
        <v>0</v>
      </c>
      <c r="S9777" s="4">
        <f t="shared" si="917"/>
        <v>79.47</v>
      </c>
    </row>
    <row r="9778" spans="1:19" hidden="1" x14ac:dyDescent="0.35">
      <c r="A9778" t="s">
        <v>13645</v>
      </c>
      <c r="B9778" t="s">
        <v>13646</v>
      </c>
      <c r="C9778" s="1">
        <v>46038</v>
      </c>
      <c r="D9778" t="s">
        <v>64</v>
      </c>
      <c r="E9778" t="s">
        <v>381</v>
      </c>
      <c r="F9778" s="3">
        <v>3</v>
      </c>
      <c r="G9778" s="3" t="str">
        <f t="shared" si="912"/>
        <v>Valid Quantity</v>
      </c>
      <c r="H9778" s="2" t="s">
        <v>9621</v>
      </c>
      <c r="I9778" s="3">
        <v>5</v>
      </c>
      <c r="J9778" t="s">
        <v>67</v>
      </c>
      <c r="K9778" t="s">
        <v>212</v>
      </c>
      <c r="L9778" t="s">
        <v>41</v>
      </c>
      <c r="M9778" t="s">
        <v>23</v>
      </c>
      <c r="N9778" s="3">
        <v>2</v>
      </c>
      <c r="O9778" s="3" t="str">
        <f t="shared" si="913"/>
        <v>Consistent</v>
      </c>
      <c r="P9778" t="str">
        <f t="shared" si="914"/>
        <v>Bad</v>
      </c>
      <c r="Q9778" s="4">
        <f t="shared" si="915"/>
        <v>164.46</v>
      </c>
      <c r="R9778" s="4">
        <f t="shared" si="916"/>
        <v>8.2230000000000008</v>
      </c>
      <c r="S9778" s="4">
        <f t="shared" si="917"/>
        <v>156.23699999999999</v>
      </c>
    </row>
    <row r="9779" spans="1:19" hidden="1" x14ac:dyDescent="0.35">
      <c r="A9779" t="s">
        <v>17804</v>
      </c>
      <c r="B9779" t="s">
        <v>1406</v>
      </c>
      <c r="C9779" s="1">
        <v>46038</v>
      </c>
      <c r="D9779" t="s">
        <v>64</v>
      </c>
      <c r="E9779" t="s">
        <v>129</v>
      </c>
      <c r="F9779" s="3">
        <v>1</v>
      </c>
      <c r="G9779" s="3" t="str">
        <f t="shared" si="912"/>
        <v>Valid Quantity</v>
      </c>
      <c r="H9779" s="2" t="s">
        <v>8429</v>
      </c>
      <c r="I9779" s="3">
        <v>0</v>
      </c>
      <c r="J9779" t="s">
        <v>67</v>
      </c>
      <c r="K9779" t="s">
        <v>119</v>
      </c>
      <c r="L9779" t="s">
        <v>120</v>
      </c>
      <c r="M9779" t="s">
        <v>23</v>
      </c>
      <c r="N9779" s="3">
        <v>4</v>
      </c>
      <c r="O9779" s="3" t="str">
        <f t="shared" si="913"/>
        <v>Consistent</v>
      </c>
      <c r="P9779" t="str">
        <f t="shared" si="914"/>
        <v>Good</v>
      </c>
      <c r="Q9779" s="4">
        <f t="shared" si="915"/>
        <v>28.68</v>
      </c>
      <c r="R9779" s="4">
        <f t="shared" si="916"/>
        <v>0</v>
      </c>
      <c r="S9779" s="4">
        <f t="shared" si="917"/>
        <v>28.68</v>
      </c>
    </row>
    <row r="9780" spans="1:19" hidden="1" x14ac:dyDescent="0.35">
      <c r="A9780" t="s">
        <v>19074</v>
      </c>
      <c r="B9780" t="s">
        <v>1301</v>
      </c>
      <c r="C9780" s="1">
        <v>46038</v>
      </c>
      <c r="D9780" t="s">
        <v>81</v>
      </c>
      <c r="E9780" t="s">
        <v>111</v>
      </c>
      <c r="F9780" s="3">
        <v>1</v>
      </c>
      <c r="G9780" s="3" t="str">
        <f t="shared" si="912"/>
        <v>Valid Quantity</v>
      </c>
      <c r="H9780" s="2" t="s">
        <v>4202</v>
      </c>
      <c r="I9780" s="3">
        <v>0</v>
      </c>
      <c r="J9780" t="s">
        <v>84</v>
      </c>
      <c r="K9780" t="s">
        <v>74</v>
      </c>
      <c r="L9780" t="s">
        <v>61</v>
      </c>
      <c r="M9780" t="s">
        <v>23</v>
      </c>
      <c r="N9780" s="3">
        <v>3</v>
      </c>
      <c r="O9780" s="3" t="str">
        <f t="shared" si="913"/>
        <v>Consistent</v>
      </c>
      <c r="P9780" t="str">
        <f t="shared" si="914"/>
        <v>Average</v>
      </c>
      <c r="Q9780" s="4">
        <f t="shared" si="915"/>
        <v>25.7</v>
      </c>
      <c r="R9780" s="4">
        <f t="shared" si="916"/>
        <v>0</v>
      </c>
      <c r="S9780" s="4">
        <f t="shared" si="917"/>
        <v>25.7</v>
      </c>
    </row>
    <row r="9781" spans="1:19" hidden="1" x14ac:dyDescent="0.35">
      <c r="A9781" t="s">
        <v>20596</v>
      </c>
      <c r="B9781" t="s">
        <v>2563</v>
      </c>
      <c r="C9781" s="1">
        <v>46038</v>
      </c>
      <c r="D9781" t="s">
        <v>64</v>
      </c>
      <c r="E9781" t="s">
        <v>416</v>
      </c>
      <c r="F9781" s="3">
        <v>1</v>
      </c>
      <c r="G9781" s="3" t="str">
        <f t="shared" si="912"/>
        <v>Valid Quantity</v>
      </c>
      <c r="H9781" s="2" t="s">
        <v>5819</v>
      </c>
      <c r="I9781" s="3">
        <v>5</v>
      </c>
      <c r="J9781" t="s">
        <v>54</v>
      </c>
      <c r="K9781" t="s">
        <v>206</v>
      </c>
      <c r="L9781" t="s">
        <v>41</v>
      </c>
      <c r="M9781" t="s">
        <v>185</v>
      </c>
      <c r="O9781" s="3" t="str">
        <f t="shared" si="913"/>
        <v>Consistent</v>
      </c>
      <c r="P9781" t="str">
        <f t="shared" si="914"/>
        <v>Not Rated</v>
      </c>
      <c r="Q9781" s="4">
        <f t="shared" si="915"/>
        <v>38.159999999999997</v>
      </c>
      <c r="R9781" s="4">
        <f t="shared" si="916"/>
        <v>1.9079999999999999</v>
      </c>
      <c r="S9781" s="4">
        <f t="shared" si="917"/>
        <v>36.251999999999995</v>
      </c>
    </row>
    <row r="9782" spans="1:19" hidden="1" x14ac:dyDescent="0.35">
      <c r="A9782" t="s">
        <v>23064</v>
      </c>
      <c r="B9782" t="s">
        <v>11318</v>
      </c>
      <c r="C9782" s="1">
        <v>46038</v>
      </c>
      <c r="D9782" t="s">
        <v>17</v>
      </c>
      <c r="E9782" t="s">
        <v>18</v>
      </c>
      <c r="F9782" s="3">
        <v>1</v>
      </c>
      <c r="G9782" s="3" t="str">
        <f t="shared" si="912"/>
        <v>Valid Quantity</v>
      </c>
      <c r="H9782" s="2" t="s">
        <v>17391</v>
      </c>
      <c r="I9782" s="3">
        <v>15</v>
      </c>
      <c r="J9782" t="s">
        <v>54</v>
      </c>
      <c r="K9782" t="s">
        <v>189</v>
      </c>
      <c r="L9782" t="s">
        <v>120</v>
      </c>
      <c r="M9782" t="s">
        <v>23</v>
      </c>
      <c r="N9782" s="3">
        <v>5</v>
      </c>
      <c r="O9782" s="3" t="str">
        <f t="shared" si="913"/>
        <v>Consistent</v>
      </c>
      <c r="P9782" t="str">
        <f t="shared" si="914"/>
        <v>Excellent</v>
      </c>
      <c r="Q9782" s="4">
        <f t="shared" si="915"/>
        <v>33.08</v>
      </c>
      <c r="R9782" s="4">
        <f t="shared" si="916"/>
        <v>4.9619999999999997</v>
      </c>
      <c r="S9782" s="4">
        <f t="shared" si="917"/>
        <v>28.117999999999999</v>
      </c>
    </row>
    <row r="9783" spans="1:19" hidden="1" x14ac:dyDescent="0.35">
      <c r="A9783" t="s">
        <v>1793</v>
      </c>
      <c r="B9783" t="s">
        <v>1794</v>
      </c>
      <c r="C9783" s="1">
        <v>46039</v>
      </c>
      <c r="D9783" t="s">
        <v>17</v>
      </c>
      <c r="E9783" t="s">
        <v>28</v>
      </c>
      <c r="F9783" s="3">
        <v>1</v>
      </c>
      <c r="G9783" s="3" t="str">
        <f t="shared" si="912"/>
        <v>Valid Quantity</v>
      </c>
      <c r="H9783" s="2" t="s">
        <v>1795</v>
      </c>
      <c r="I9783" s="3">
        <v>0</v>
      </c>
      <c r="J9783" t="s">
        <v>48</v>
      </c>
      <c r="K9783" t="s">
        <v>162</v>
      </c>
      <c r="L9783" t="s">
        <v>163</v>
      </c>
      <c r="M9783" t="s">
        <v>32</v>
      </c>
      <c r="N9783" s="3">
        <v>0</v>
      </c>
      <c r="O9783" s="3" t="str">
        <f t="shared" si="913"/>
        <v>Consistent</v>
      </c>
      <c r="P9783" t="str">
        <f t="shared" si="914"/>
        <v>Not Rated</v>
      </c>
      <c r="Q9783" s="4">
        <f t="shared" si="915"/>
        <v>27.35</v>
      </c>
      <c r="R9783" s="4">
        <f t="shared" si="916"/>
        <v>0</v>
      </c>
      <c r="S9783" s="4">
        <f t="shared" si="917"/>
        <v>27.35</v>
      </c>
    </row>
    <row r="9784" spans="1:19" hidden="1" x14ac:dyDescent="0.35">
      <c r="A9784" t="s">
        <v>3494</v>
      </c>
      <c r="B9784" t="s">
        <v>3495</v>
      </c>
      <c r="C9784" s="1">
        <v>46039</v>
      </c>
      <c r="D9784" t="s">
        <v>45</v>
      </c>
      <c r="E9784" t="s">
        <v>95</v>
      </c>
      <c r="F9784" s="3">
        <v>1</v>
      </c>
      <c r="G9784" s="3" t="str">
        <f t="shared" si="912"/>
        <v>Valid Quantity</v>
      </c>
      <c r="H9784" s="2" t="s">
        <v>3496</v>
      </c>
      <c r="I9784" s="3">
        <v>0</v>
      </c>
      <c r="J9784" t="s">
        <v>54</v>
      </c>
      <c r="K9784" t="s">
        <v>162</v>
      </c>
      <c r="L9784" t="s">
        <v>163</v>
      </c>
      <c r="M9784" t="s">
        <v>68</v>
      </c>
      <c r="O9784" s="3" t="str">
        <f t="shared" si="913"/>
        <v>Consistent</v>
      </c>
      <c r="P9784" t="str">
        <f t="shared" si="914"/>
        <v>Not Rated</v>
      </c>
      <c r="Q9784" s="4">
        <f t="shared" si="915"/>
        <v>18.72</v>
      </c>
      <c r="R9784" s="4">
        <f t="shared" si="916"/>
        <v>0</v>
      </c>
      <c r="S9784" s="4">
        <f t="shared" si="917"/>
        <v>18.72</v>
      </c>
    </row>
    <row r="9785" spans="1:19" hidden="1" x14ac:dyDescent="0.35">
      <c r="A9785" t="s">
        <v>4383</v>
      </c>
      <c r="B9785" t="s">
        <v>4384</v>
      </c>
      <c r="C9785" s="1">
        <v>46039</v>
      </c>
      <c r="D9785" t="s">
        <v>101</v>
      </c>
      <c r="E9785" t="s">
        <v>102</v>
      </c>
      <c r="F9785" s="3">
        <v>4</v>
      </c>
      <c r="G9785" s="3" t="str">
        <f t="shared" si="912"/>
        <v>Valid Quantity</v>
      </c>
      <c r="H9785" s="2" t="s">
        <v>1478</v>
      </c>
      <c r="I9785" s="3">
        <v>0</v>
      </c>
      <c r="J9785" t="s">
        <v>39</v>
      </c>
      <c r="K9785" t="s">
        <v>194</v>
      </c>
      <c r="L9785" t="s">
        <v>163</v>
      </c>
      <c r="M9785" t="s">
        <v>23</v>
      </c>
      <c r="N9785" s="3">
        <v>1</v>
      </c>
      <c r="O9785" s="3" t="str">
        <f t="shared" si="913"/>
        <v>Consistent</v>
      </c>
      <c r="P9785" t="str">
        <f t="shared" si="914"/>
        <v>Very Bad</v>
      </c>
      <c r="Q9785" s="4">
        <f t="shared" si="915"/>
        <v>64.599999999999994</v>
      </c>
      <c r="R9785" s="4">
        <f t="shared" si="916"/>
        <v>0</v>
      </c>
      <c r="S9785" s="4">
        <f t="shared" si="917"/>
        <v>64.599999999999994</v>
      </c>
    </row>
    <row r="9786" spans="1:19" hidden="1" x14ac:dyDescent="0.35">
      <c r="A9786" t="s">
        <v>6192</v>
      </c>
      <c r="B9786" t="s">
        <v>6193</v>
      </c>
      <c r="C9786" s="1">
        <v>46039</v>
      </c>
      <c r="D9786" t="s">
        <v>101</v>
      </c>
      <c r="E9786" t="s">
        <v>102</v>
      </c>
      <c r="F9786" s="3">
        <v>1</v>
      </c>
      <c r="G9786" s="3" t="str">
        <f t="shared" si="912"/>
        <v>Valid Quantity</v>
      </c>
      <c r="H9786" s="2" t="s">
        <v>3782</v>
      </c>
      <c r="I9786" s="3">
        <v>10</v>
      </c>
      <c r="J9786" t="s">
        <v>67</v>
      </c>
      <c r="K9786" t="s">
        <v>467</v>
      </c>
      <c r="L9786" t="s">
        <v>120</v>
      </c>
      <c r="M9786" t="s">
        <v>75</v>
      </c>
      <c r="O9786" s="3" t="str">
        <f t="shared" si="913"/>
        <v>Consistent</v>
      </c>
      <c r="P9786" t="str">
        <f t="shared" si="914"/>
        <v>Not Rated</v>
      </c>
      <c r="Q9786" s="4">
        <f t="shared" si="915"/>
        <v>29.02</v>
      </c>
      <c r="R9786" s="4">
        <f t="shared" si="916"/>
        <v>2.9019999999999997</v>
      </c>
      <c r="S9786" s="4">
        <f t="shared" si="917"/>
        <v>26.117999999999999</v>
      </c>
    </row>
    <row r="9787" spans="1:19" hidden="1" x14ac:dyDescent="0.35">
      <c r="A9787" t="s">
        <v>9245</v>
      </c>
      <c r="B9787" t="s">
        <v>1464</v>
      </c>
      <c r="C9787" s="1">
        <v>46039</v>
      </c>
      <c r="D9787" t="s">
        <v>45</v>
      </c>
      <c r="E9787" t="s">
        <v>376</v>
      </c>
      <c r="F9787" s="3">
        <v>4</v>
      </c>
      <c r="G9787" s="3" t="str">
        <f t="shared" si="912"/>
        <v>Valid Quantity</v>
      </c>
      <c r="H9787" s="2" t="s">
        <v>5683</v>
      </c>
      <c r="I9787" s="3">
        <v>0</v>
      </c>
      <c r="J9787" t="s">
        <v>48</v>
      </c>
      <c r="K9787" t="s">
        <v>30</v>
      </c>
      <c r="L9787" t="s">
        <v>31</v>
      </c>
      <c r="M9787" t="s">
        <v>32</v>
      </c>
      <c r="N9787" s="3">
        <v>0</v>
      </c>
      <c r="O9787" s="3" t="str">
        <f t="shared" si="913"/>
        <v>Consistent</v>
      </c>
      <c r="P9787" t="str">
        <f t="shared" si="914"/>
        <v>Not Rated</v>
      </c>
      <c r="Q9787" s="4">
        <f t="shared" si="915"/>
        <v>85.72</v>
      </c>
      <c r="R9787" s="4">
        <f t="shared" si="916"/>
        <v>0</v>
      </c>
      <c r="S9787" s="4">
        <f t="shared" si="917"/>
        <v>85.72</v>
      </c>
    </row>
    <row r="9788" spans="1:19" hidden="1" x14ac:dyDescent="0.35">
      <c r="A9788" t="s">
        <v>12814</v>
      </c>
      <c r="B9788" t="s">
        <v>7278</v>
      </c>
      <c r="C9788" s="1">
        <v>46039</v>
      </c>
      <c r="D9788" t="s">
        <v>36</v>
      </c>
      <c r="E9788" t="s">
        <v>58</v>
      </c>
      <c r="F9788" s="3">
        <v>4</v>
      </c>
      <c r="G9788" s="3" t="str">
        <f t="shared" si="912"/>
        <v>Valid Quantity</v>
      </c>
      <c r="H9788" s="2" t="s">
        <v>12815</v>
      </c>
      <c r="I9788" s="3">
        <v>15</v>
      </c>
      <c r="J9788" t="s">
        <v>48</v>
      </c>
      <c r="K9788" t="s">
        <v>131</v>
      </c>
      <c r="L9788" t="s">
        <v>86</v>
      </c>
      <c r="M9788" t="s">
        <v>68</v>
      </c>
      <c r="N9788" s="3">
        <v>0</v>
      </c>
      <c r="O9788" s="3" t="str">
        <f t="shared" si="913"/>
        <v>Consistent</v>
      </c>
      <c r="P9788" t="str">
        <f t="shared" si="914"/>
        <v>Not Rated</v>
      </c>
      <c r="Q9788" s="4">
        <f t="shared" si="915"/>
        <v>155.72</v>
      </c>
      <c r="R9788" s="4">
        <f t="shared" si="916"/>
        <v>23.358000000000001</v>
      </c>
      <c r="S9788" s="4">
        <f t="shared" si="917"/>
        <v>132.36199999999999</v>
      </c>
    </row>
    <row r="9789" spans="1:19" hidden="1" x14ac:dyDescent="0.35">
      <c r="A9789" t="s">
        <v>13967</v>
      </c>
      <c r="B9789" t="s">
        <v>7299</v>
      </c>
      <c r="C9789" s="1">
        <v>46039</v>
      </c>
      <c r="D9789" t="s">
        <v>101</v>
      </c>
      <c r="E9789" t="s">
        <v>107</v>
      </c>
      <c r="F9789" s="3">
        <v>5</v>
      </c>
      <c r="G9789" s="3" t="str">
        <f t="shared" si="912"/>
        <v>Valid Quantity</v>
      </c>
      <c r="H9789" s="2" t="s">
        <v>4814</v>
      </c>
      <c r="I9789" s="3">
        <v>15</v>
      </c>
      <c r="J9789" t="s">
        <v>48</v>
      </c>
      <c r="K9789" t="s">
        <v>124</v>
      </c>
      <c r="L9789" t="s">
        <v>61</v>
      </c>
      <c r="M9789" t="s">
        <v>32</v>
      </c>
      <c r="N9789" s="3">
        <v>0</v>
      </c>
      <c r="O9789" s="3" t="str">
        <f t="shared" si="913"/>
        <v>Consistent</v>
      </c>
      <c r="P9789" t="str">
        <f t="shared" si="914"/>
        <v>Not Rated</v>
      </c>
      <c r="Q9789" s="4">
        <f t="shared" si="915"/>
        <v>102.95</v>
      </c>
      <c r="R9789" s="4">
        <f t="shared" si="916"/>
        <v>15.442500000000001</v>
      </c>
      <c r="S9789" s="4">
        <f t="shared" si="917"/>
        <v>87.507500000000007</v>
      </c>
    </row>
    <row r="9790" spans="1:19" hidden="1" x14ac:dyDescent="0.35">
      <c r="A9790" t="s">
        <v>14472</v>
      </c>
      <c r="B9790" t="s">
        <v>14473</v>
      </c>
      <c r="C9790" s="1">
        <v>46039</v>
      </c>
      <c r="D9790" t="s">
        <v>101</v>
      </c>
      <c r="E9790" t="s">
        <v>136</v>
      </c>
      <c r="F9790" s="3">
        <v>2</v>
      </c>
      <c r="G9790" s="3" t="str">
        <f t="shared" si="912"/>
        <v>Valid Quantity</v>
      </c>
      <c r="H9790" s="2" t="s">
        <v>14474</v>
      </c>
      <c r="I9790" s="3">
        <v>10</v>
      </c>
      <c r="J9790" t="s">
        <v>84</v>
      </c>
      <c r="K9790" t="s">
        <v>49</v>
      </c>
      <c r="L9790" t="s">
        <v>22</v>
      </c>
      <c r="M9790" t="s">
        <v>23</v>
      </c>
      <c r="N9790" s="3">
        <v>5</v>
      </c>
      <c r="O9790" s="3" t="str">
        <f t="shared" si="913"/>
        <v>Consistent</v>
      </c>
      <c r="P9790" t="str">
        <f t="shared" si="914"/>
        <v>Excellent</v>
      </c>
      <c r="Q9790" s="4">
        <f t="shared" si="915"/>
        <v>159.02000000000001</v>
      </c>
      <c r="R9790" s="4">
        <f t="shared" si="916"/>
        <v>15.902000000000001</v>
      </c>
      <c r="S9790" s="4">
        <f t="shared" si="917"/>
        <v>143.11799999999999</v>
      </c>
    </row>
    <row r="9791" spans="1:19" hidden="1" x14ac:dyDescent="0.35">
      <c r="A9791" t="s">
        <v>15408</v>
      </c>
      <c r="B9791" t="s">
        <v>3103</v>
      </c>
      <c r="C9791" s="1">
        <v>46039</v>
      </c>
      <c r="D9791" t="s">
        <v>45</v>
      </c>
      <c r="E9791" t="s">
        <v>46</v>
      </c>
      <c r="F9791" s="3">
        <v>5</v>
      </c>
      <c r="G9791" s="3" t="str">
        <f t="shared" si="912"/>
        <v>Valid Quantity</v>
      </c>
      <c r="H9791" s="2" t="s">
        <v>15409</v>
      </c>
      <c r="I9791" s="3">
        <v>10</v>
      </c>
      <c r="J9791" t="s">
        <v>84</v>
      </c>
      <c r="K9791" t="s">
        <v>119</v>
      </c>
      <c r="L9791" t="s">
        <v>120</v>
      </c>
      <c r="M9791" t="s">
        <v>185</v>
      </c>
      <c r="O9791" s="3" t="str">
        <f t="shared" si="913"/>
        <v>Consistent</v>
      </c>
      <c r="P9791" t="str">
        <f t="shared" si="914"/>
        <v>Not Rated</v>
      </c>
      <c r="Q9791" s="4">
        <f t="shared" si="915"/>
        <v>204.65</v>
      </c>
      <c r="R9791" s="4">
        <f t="shared" si="916"/>
        <v>20.465</v>
      </c>
      <c r="S9791" s="4">
        <f t="shared" si="917"/>
        <v>184.185</v>
      </c>
    </row>
    <row r="9792" spans="1:19" hidden="1" x14ac:dyDescent="0.35">
      <c r="A9792" t="s">
        <v>18118</v>
      </c>
      <c r="B9792" t="s">
        <v>2631</v>
      </c>
      <c r="C9792" s="1">
        <v>46039</v>
      </c>
      <c r="D9792" t="s">
        <v>45</v>
      </c>
      <c r="E9792" t="s">
        <v>215</v>
      </c>
      <c r="F9792" s="3">
        <v>1</v>
      </c>
      <c r="G9792" s="3" t="str">
        <f t="shared" si="912"/>
        <v>Valid Quantity</v>
      </c>
      <c r="H9792" s="2" t="s">
        <v>878</v>
      </c>
      <c r="I9792" s="3">
        <v>5</v>
      </c>
      <c r="J9792" t="s">
        <v>67</v>
      </c>
      <c r="K9792" t="s">
        <v>153</v>
      </c>
      <c r="L9792" t="s">
        <v>120</v>
      </c>
      <c r="M9792" t="s">
        <v>23</v>
      </c>
      <c r="N9792" s="3">
        <v>5</v>
      </c>
      <c r="O9792" s="3" t="str">
        <f t="shared" si="913"/>
        <v>Consistent</v>
      </c>
      <c r="P9792" t="str">
        <f t="shared" si="914"/>
        <v>Excellent</v>
      </c>
      <c r="Q9792" s="4">
        <f t="shared" si="915"/>
        <v>31.21</v>
      </c>
      <c r="R9792" s="4">
        <f t="shared" si="916"/>
        <v>1.5605000000000002</v>
      </c>
      <c r="S9792" s="4">
        <f t="shared" si="917"/>
        <v>29.6495</v>
      </c>
    </row>
    <row r="9793" spans="1:19" hidden="1" x14ac:dyDescent="0.35">
      <c r="A9793" t="s">
        <v>19738</v>
      </c>
      <c r="B9793" t="s">
        <v>523</v>
      </c>
      <c r="C9793" s="1">
        <v>46039</v>
      </c>
      <c r="D9793" t="s">
        <v>159</v>
      </c>
      <c r="E9793" t="s">
        <v>239</v>
      </c>
      <c r="F9793" s="3">
        <v>3</v>
      </c>
      <c r="G9793" s="3" t="str">
        <f t="shared" si="912"/>
        <v>Valid Quantity</v>
      </c>
      <c r="H9793" s="2" t="s">
        <v>4588</v>
      </c>
      <c r="I9793" s="3">
        <v>5</v>
      </c>
      <c r="J9793" t="s">
        <v>54</v>
      </c>
      <c r="K9793" t="s">
        <v>124</v>
      </c>
      <c r="L9793" t="s">
        <v>61</v>
      </c>
      <c r="M9793" t="s">
        <v>23</v>
      </c>
      <c r="N9793" s="3">
        <v>4</v>
      </c>
      <c r="O9793" s="3" t="str">
        <f t="shared" si="913"/>
        <v>Consistent</v>
      </c>
      <c r="P9793" t="str">
        <f t="shared" si="914"/>
        <v>Good</v>
      </c>
      <c r="Q9793" s="4">
        <f t="shared" si="915"/>
        <v>16.200000000000003</v>
      </c>
      <c r="R9793" s="4">
        <f t="shared" si="916"/>
        <v>0.81000000000000016</v>
      </c>
      <c r="S9793" s="4">
        <f t="shared" si="917"/>
        <v>15.390000000000002</v>
      </c>
    </row>
    <row r="9794" spans="1:19" hidden="1" x14ac:dyDescent="0.35">
      <c r="A9794" t="s">
        <v>23068</v>
      </c>
      <c r="B9794" t="s">
        <v>5191</v>
      </c>
      <c r="C9794" s="1">
        <v>46039</v>
      </c>
      <c r="D9794" t="s">
        <v>36</v>
      </c>
      <c r="E9794" t="s">
        <v>58</v>
      </c>
      <c r="F9794" s="3">
        <v>1</v>
      </c>
      <c r="G9794" s="3" t="str">
        <f t="shared" ref="G9794:G9857" si="918">IF(F9794&gt;0,"Valid Quantity",(IF(F9794&lt;0,"Negative Quantity","Zero Quantity")))</f>
        <v>Valid Quantity</v>
      </c>
      <c r="H9794" s="2" t="s">
        <v>23069</v>
      </c>
      <c r="I9794" s="3">
        <v>5</v>
      </c>
      <c r="J9794" t="s">
        <v>48</v>
      </c>
      <c r="K9794" t="s">
        <v>189</v>
      </c>
      <c r="L9794" t="s">
        <v>120</v>
      </c>
      <c r="M9794" t="s">
        <v>23</v>
      </c>
      <c r="N9794" s="3">
        <v>3</v>
      </c>
      <c r="O9794" s="3" t="str">
        <f t="shared" ref="O9794:O9857" si="919">IF(F9794&lt;0,IF(M9794="Returned","Return/Adjustment","Suspicious"),IF(F9794=0,IF(M9794="Delivered","Suspicious","Review"),"Consistent"))</f>
        <v>Consistent</v>
      </c>
      <c r="P9794" t="str">
        <f t="shared" ref="P9794:P9857" si="920">IF(N9794=0,"Not Rated",IF(N9794=5,"Excellent",IF(N9794=4,"Good",IF(N9794=3,"Average",IF(N9794=2,"Bad",IF(N9794=1,"Very Bad"))))))</f>
        <v>Average</v>
      </c>
      <c r="Q9794" s="4">
        <f t="shared" ref="Q9794:Q9857" si="921">VALUE(SUBSTITUTE(H9794,"$",""))*F9794</f>
        <v>165.53</v>
      </c>
      <c r="R9794" s="4">
        <f t="shared" ref="R9794:R9857" si="922">Q9794*I9794/100</f>
        <v>8.2765000000000004</v>
      </c>
      <c r="S9794" s="4">
        <f t="shared" ref="S9794:S9857" si="923">Q9794-R9794</f>
        <v>157.2535</v>
      </c>
    </row>
    <row r="9795" spans="1:19" hidden="1" x14ac:dyDescent="0.35">
      <c r="A9795" t="s">
        <v>23127</v>
      </c>
      <c r="B9795" t="s">
        <v>2225</v>
      </c>
      <c r="C9795" s="1">
        <v>46039</v>
      </c>
      <c r="D9795" t="s">
        <v>64</v>
      </c>
      <c r="E9795" t="s">
        <v>381</v>
      </c>
      <c r="F9795" s="3">
        <v>1</v>
      </c>
      <c r="G9795" s="3" t="str">
        <f t="shared" si="918"/>
        <v>Valid Quantity</v>
      </c>
      <c r="H9795" s="2" t="s">
        <v>6031</v>
      </c>
      <c r="I9795" s="3">
        <v>0</v>
      </c>
      <c r="J9795" t="s">
        <v>48</v>
      </c>
      <c r="K9795" t="s">
        <v>281</v>
      </c>
      <c r="L9795" t="s">
        <v>31</v>
      </c>
      <c r="M9795" t="s">
        <v>23</v>
      </c>
      <c r="N9795" s="3">
        <v>4</v>
      </c>
      <c r="O9795" s="3" t="str">
        <f t="shared" si="919"/>
        <v>Consistent</v>
      </c>
      <c r="P9795" t="str">
        <f t="shared" si="920"/>
        <v>Good</v>
      </c>
      <c r="Q9795" s="4">
        <f t="shared" si="921"/>
        <v>70.58</v>
      </c>
      <c r="R9795" s="4">
        <f t="shared" si="922"/>
        <v>0</v>
      </c>
      <c r="S9795" s="4">
        <f t="shared" si="923"/>
        <v>70.58</v>
      </c>
    </row>
    <row r="9796" spans="1:19" hidden="1" x14ac:dyDescent="0.35">
      <c r="A9796" t="s">
        <v>423</v>
      </c>
      <c r="B9796" t="s">
        <v>424</v>
      </c>
      <c r="C9796" s="1">
        <v>46040</v>
      </c>
      <c r="D9796" t="s">
        <v>17</v>
      </c>
      <c r="E9796" t="s">
        <v>18</v>
      </c>
      <c r="F9796" s="3">
        <v>2</v>
      </c>
      <c r="G9796" s="3" t="str">
        <f t="shared" si="918"/>
        <v>Valid Quantity</v>
      </c>
      <c r="H9796" s="2" t="s">
        <v>425</v>
      </c>
      <c r="I9796" s="3">
        <v>0</v>
      </c>
      <c r="J9796" t="s">
        <v>67</v>
      </c>
      <c r="K9796" t="s">
        <v>206</v>
      </c>
      <c r="L9796" t="s">
        <v>41</v>
      </c>
      <c r="M9796" t="s">
        <v>23</v>
      </c>
      <c r="N9796" s="3">
        <v>5</v>
      </c>
      <c r="O9796" s="3" t="str">
        <f t="shared" si="919"/>
        <v>Consistent</v>
      </c>
      <c r="P9796" t="str">
        <f t="shared" si="920"/>
        <v>Excellent</v>
      </c>
      <c r="Q9796" s="4">
        <f t="shared" si="921"/>
        <v>75.94</v>
      </c>
      <c r="R9796" s="4">
        <f t="shared" si="922"/>
        <v>0</v>
      </c>
      <c r="S9796" s="4">
        <f t="shared" si="923"/>
        <v>75.94</v>
      </c>
    </row>
    <row r="9797" spans="1:19" hidden="1" x14ac:dyDescent="0.35">
      <c r="A9797" t="s">
        <v>5078</v>
      </c>
      <c r="B9797" t="s">
        <v>5079</v>
      </c>
      <c r="C9797" s="1">
        <v>46040</v>
      </c>
      <c r="D9797" t="s">
        <v>36</v>
      </c>
      <c r="E9797" t="s">
        <v>250</v>
      </c>
      <c r="F9797" s="3">
        <v>1</v>
      </c>
      <c r="G9797" s="3" t="str">
        <f t="shared" si="918"/>
        <v>Valid Quantity</v>
      </c>
      <c r="H9797" s="2" t="s">
        <v>5080</v>
      </c>
      <c r="I9797" s="3">
        <v>0</v>
      </c>
      <c r="J9797" t="s">
        <v>54</v>
      </c>
      <c r="K9797" t="s">
        <v>467</v>
      </c>
      <c r="L9797" t="s">
        <v>120</v>
      </c>
      <c r="M9797" t="s">
        <v>23</v>
      </c>
      <c r="N9797" s="3">
        <v>3</v>
      </c>
      <c r="O9797" s="3" t="str">
        <f t="shared" si="919"/>
        <v>Consistent</v>
      </c>
      <c r="P9797" t="str">
        <f t="shared" si="920"/>
        <v>Average</v>
      </c>
      <c r="Q9797" s="4">
        <f t="shared" si="921"/>
        <v>10.29</v>
      </c>
      <c r="R9797" s="4">
        <f t="shared" si="922"/>
        <v>0</v>
      </c>
      <c r="S9797" s="4">
        <f t="shared" si="923"/>
        <v>10.29</v>
      </c>
    </row>
    <row r="9798" spans="1:19" hidden="1" x14ac:dyDescent="0.35">
      <c r="A9798" t="s">
        <v>8983</v>
      </c>
      <c r="B9798" t="s">
        <v>8352</v>
      </c>
      <c r="C9798" s="1">
        <v>46040</v>
      </c>
      <c r="D9798" t="s">
        <v>36</v>
      </c>
      <c r="E9798" t="s">
        <v>341</v>
      </c>
      <c r="F9798" s="3">
        <v>4</v>
      </c>
      <c r="G9798" s="3" t="str">
        <f t="shared" si="918"/>
        <v>Valid Quantity</v>
      </c>
      <c r="H9798" s="2" t="s">
        <v>164</v>
      </c>
      <c r="I9798" s="3">
        <v>0</v>
      </c>
      <c r="J9798" t="s">
        <v>20</v>
      </c>
      <c r="K9798" t="s">
        <v>212</v>
      </c>
      <c r="L9798" t="s">
        <v>120</v>
      </c>
      <c r="M9798" t="s">
        <v>75</v>
      </c>
      <c r="O9798" s="3" t="str">
        <f t="shared" si="919"/>
        <v>Consistent</v>
      </c>
      <c r="P9798" t="str">
        <f t="shared" si="920"/>
        <v>Not Rated</v>
      </c>
      <c r="Q9798" s="4">
        <f t="shared" si="921"/>
        <v>188</v>
      </c>
      <c r="R9798" s="4">
        <f t="shared" si="922"/>
        <v>0</v>
      </c>
      <c r="S9798" s="4">
        <f t="shared" si="923"/>
        <v>188</v>
      </c>
    </row>
    <row r="9799" spans="1:19" hidden="1" x14ac:dyDescent="0.35">
      <c r="A9799" t="s">
        <v>10517</v>
      </c>
      <c r="B9799" t="s">
        <v>10518</v>
      </c>
      <c r="C9799" s="1">
        <v>46040</v>
      </c>
      <c r="D9799" t="s">
        <v>116</v>
      </c>
      <c r="E9799" t="s">
        <v>479</v>
      </c>
      <c r="F9799" s="3">
        <v>3</v>
      </c>
      <c r="G9799" s="3" t="str">
        <f t="shared" si="918"/>
        <v>Valid Quantity</v>
      </c>
      <c r="H9799" s="2" t="s">
        <v>10519</v>
      </c>
      <c r="I9799" s="3">
        <v>0</v>
      </c>
      <c r="J9799" t="s">
        <v>48</v>
      </c>
      <c r="K9799" t="s">
        <v>180</v>
      </c>
      <c r="L9799" t="s">
        <v>86</v>
      </c>
      <c r="M9799" t="s">
        <v>75</v>
      </c>
      <c r="N9799" s="3">
        <v>0</v>
      </c>
      <c r="O9799" s="3" t="str">
        <f t="shared" si="919"/>
        <v>Consistent</v>
      </c>
      <c r="P9799" t="str">
        <f t="shared" si="920"/>
        <v>Not Rated</v>
      </c>
      <c r="Q9799" s="4">
        <f t="shared" si="921"/>
        <v>218.31</v>
      </c>
      <c r="R9799" s="4">
        <f t="shared" si="922"/>
        <v>0</v>
      </c>
      <c r="S9799" s="4">
        <f t="shared" si="923"/>
        <v>218.31</v>
      </c>
    </row>
    <row r="9800" spans="1:19" hidden="1" x14ac:dyDescent="0.35">
      <c r="A9800" t="s">
        <v>10561</v>
      </c>
      <c r="B9800" t="s">
        <v>2719</v>
      </c>
      <c r="C9800" s="1">
        <v>46040</v>
      </c>
      <c r="D9800" t="s">
        <v>64</v>
      </c>
      <c r="E9800" t="s">
        <v>65</v>
      </c>
      <c r="F9800" s="3">
        <v>2</v>
      </c>
      <c r="G9800" s="3" t="str">
        <f t="shared" si="918"/>
        <v>Valid Quantity</v>
      </c>
      <c r="H9800" s="2" t="s">
        <v>10562</v>
      </c>
      <c r="I9800" s="3">
        <v>5</v>
      </c>
      <c r="J9800" t="s">
        <v>84</v>
      </c>
      <c r="K9800" t="s">
        <v>131</v>
      </c>
      <c r="L9800" t="s">
        <v>86</v>
      </c>
      <c r="M9800" t="s">
        <v>68</v>
      </c>
      <c r="O9800" s="3" t="str">
        <f t="shared" si="919"/>
        <v>Consistent</v>
      </c>
      <c r="P9800" t="str">
        <f t="shared" si="920"/>
        <v>Not Rated</v>
      </c>
      <c r="Q9800" s="4">
        <f t="shared" si="921"/>
        <v>179.62</v>
      </c>
      <c r="R9800" s="4">
        <f t="shared" si="922"/>
        <v>8.9809999999999999</v>
      </c>
      <c r="S9800" s="4">
        <f t="shared" si="923"/>
        <v>170.63900000000001</v>
      </c>
    </row>
    <row r="9801" spans="1:19" hidden="1" x14ac:dyDescent="0.35">
      <c r="A9801" t="s">
        <v>12219</v>
      </c>
      <c r="B9801" t="s">
        <v>4086</v>
      </c>
      <c r="C9801" s="1">
        <v>46040</v>
      </c>
      <c r="D9801" t="s">
        <v>64</v>
      </c>
      <c r="E9801" t="s">
        <v>416</v>
      </c>
      <c r="F9801" s="3">
        <v>4</v>
      </c>
      <c r="G9801" s="3" t="str">
        <f t="shared" si="918"/>
        <v>Valid Quantity</v>
      </c>
      <c r="H9801" s="2" t="s">
        <v>12220</v>
      </c>
      <c r="I9801" s="3">
        <v>0</v>
      </c>
      <c r="J9801" t="s">
        <v>20</v>
      </c>
      <c r="K9801" t="s">
        <v>104</v>
      </c>
      <c r="L9801" t="s">
        <v>22</v>
      </c>
      <c r="M9801" t="s">
        <v>32</v>
      </c>
      <c r="O9801" s="3" t="str">
        <f t="shared" si="919"/>
        <v>Consistent</v>
      </c>
      <c r="P9801" t="str">
        <f t="shared" si="920"/>
        <v>Not Rated</v>
      </c>
      <c r="Q9801" s="4">
        <f t="shared" si="921"/>
        <v>303.68</v>
      </c>
      <c r="R9801" s="4">
        <f t="shared" si="922"/>
        <v>0</v>
      </c>
      <c r="S9801" s="4">
        <f t="shared" si="923"/>
        <v>303.68</v>
      </c>
    </row>
    <row r="9802" spans="1:19" hidden="1" x14ac:dyDescent="0.35">
      <c r="A9802" t="s">
        <v>17031</v>
      </c>
      <c r="B9802" t="s">
        <v>5758</v>
      </c>
      <c r="C9802" s="1">
        <v>46040</v>
      </c>
      <c r="D9802" t="s">
        <v>81</v>
      </c>
      <c r="E9802" t="s">
        <v>147</v>
      </c>
      <c r="F9802" s="3">
        <v>1</v>
      </c>
      <c r="G9802" s="3" t="str">
        <f t="shared" si="918"/>
        <v>Valid Quantity</v>
      </c>
      <c r="H9802" s="2" t="s">
        <v>4315</v>
      </c>
      <c r="I9802" s="3">
        <v>10</v>
      </c>
      <c r="J9802" t="s">
        <v>20</v>
      </c>
      <c r="K9802" t="s">
        <v>467</v>
      </c>
      <c r="L9802" t="s">
        <v>120</v>
      </c>
      <c r="M9802" t="s">
        <v>68</v>
      </c>
      <c r="O9802" s="3" t="str">
        <f t="shared" si="919"/>
        <v>Consistent</v>
      </c>
      <c r="P9802" t="str">
        <f t="shared" si="920"/>
        <v>Not Rated</v>
      </c>
      <c r="Q9802" s="4">
        <f t="shared" si="921"/>
        <v>17.8</v>
      </c>
      <c r="R9802" s="4">
        <f t="shared" si="922"/>
        <v>1.78</v>
      </c>
      <c r="S9802" s="4">
        <f t="shared" si="923"/>
        <v>16.02</v>
      </c>
    </row>
    <row r="9803" spans="1:19" hidden="1" x14ac:dyDescent="0.35">
      <c r="A9803" t="s">
        <v>17750</v>
      </c>
      <c r="B9803" t="s">
        <v>16749</v>
      </c>
      <c r="C9803" s="1">
        <v>46040</v>
      </c>
      <c r="D9803" t="s">
        <v>101</v>
      </c>
      <c r="E9803" t="s">
        <v>102</v>
      </c>
      <c r="F9803" s="3">
        <v>1</v>
      </c>
      <c r="G9803" s="3" t="str">
        <f t="shared" si="918"/>
        <v>Valid Quantity</v>
      </c>
      <c r="H9803" s="2" t="s">
        <v>15298</v>
      </c>
      <c r="I9803" s="3">
        <v>5</v>
      </c>
      <c r="J9803" t="s">
        <v>48</v>
      </c>
      <c r="K9803" t="s">
        <v>85</v>
      </c>
      <c r="L9803" t="s">
        <v>86</v>
      </c>
      <c r="M9803" t="s">
        <v>32</v>
      </c>
      <c r="N9803" s="3">
        <v>0</v>
      </c>
      <c r="O9803" s="3" t="str">
        <f t="shared" si="919"/>
        <v>Consistent</v>
      </c>
      <c r="P9803" t="str">
        <f t="shared" si="920"/>
        <v>Not Rated</v>
      </c>
      <c r="Q9803" s="4">
        <f t="shared" si="921"/>
        <v>28.89</v>
      </c>
      <c r="R9803" s="4">
        <f t="shared" si="922"/>
        <v>1.4444999999999999</v>
      </c>
      <c r="S9803" s="4">
        <f t="shared" si="923"/>
        <v>27.445499999999999</v>
      </c>
    </row>
    <row r="9804" spans="1:19" hidden="1" x14ac:dyDescent="0.35">
      <c r="A9804" t="s">
        <v>19348</v>
      </c>
      <c r="B9804" t="s">
        <v>11782</v>
      </c>
      <c r="C9804" s="1">
        <v>46040</v>
      </c>
      <c r="D9804" t="s">
        <v>101</v>
      </c>
      <c r="E9804" t="s">
        <v>107</v>
      </c>
      <c r="F9804" s="3">
        <v>3</v>
      </c>
      <c r="G9804" s="3" t="str">
        <f t="shared" si="918"/>
        <v>Valid Quantity</v>
      </c>
      <c r="H9804" s="2" t="s">
        <v>3286</v>
      </c>
      <c r="I9804" s="3">
        <v>5</v>
      </c>
      <c r="J9804" t="s">
        <v>84</v>
      </c>
      <c r="K9804" t="s">
        <v>74</v>
      </c>
      <c r="L9804" t="s">
        <v>61</v>
      </c>
      <c r="M9804" t="s">
        <v>23</v>
      </c>
      <c r="N9804" s="3">
        <v>3</v>
      </c>
      <c r="O9804" s="3" t="str">
        <f t="shared" si="919"/>
        <v>Consistent</v>
      </c>
      <c r="P9804" t="str">
        <f t="shared" si="920"/>
        <v>Average</v>
      </c>
      <c r="Q9804" s="4">
        <f t="shared" si="921"/>
        <v>119.01</v>
      </c>
      <c r="R9804" s="4">
        <f t="shared" si="922"/>
        <v>5.9505000000000008</v>
      </c>
      <c r="S9804" s="4">
        <f t="shared" si="923"/>
        <v>113.0595</v>
      </c>
    </row>
    <row r="9805" spans="1:19" hidden="1" x14ac:dyDescent="0.35">
      <c r="A9805" t="s">
        <v>19643</v>
      </c>
      <c r="B9805" t="s">
        <v>16207</v>
      </c>
      <c r="C9805" s="1">
        <v>46040</v>
      </c>
      <c r="D9805" t="s">
        <v>81</v>
      </c>
      <c r="E9805" t="s">
        <v>82</v>
      </c>
      <c r="F9805" s="3">
        <v>2</v>
      </c>
      <c r="G9805" s="3" t="str">
        <f t="shared" si="918"/>
        <v>Valid Quantity</v>
      </c>
      <c r="H9805" s="2" t="s">
        <v>14845</v>
      </c>
      <c r="I9805" s="3">
        <v>0</v>
      </c>
      <c r="J9805" t="s">
        <v>20</v>
      </c>
      <c r="K9805" t="s">
        <v>206</v>
      </c>
      <c r="L9805" t="s">
        <v>41</v>
      </c>
      <c r="M9805" t="s">
        <v>23</v>
      </c>
      <c r="N9805" s="3">
        <v>4</v>
      </c>
      <c r="O9805" s="3" t="str">
        <f t="shared" si="919"/>
        <v>Consistent</v>
      </c>
      <c r="P9805" t="str">
        <f t="shared" si="920"/>
        <v>Good</v>
      </c>
      <c r="Q9805" s="4">
        <f t="shared" si="921"/>
        <v>245.4</v>
      </c>
      <c r="R9805" s="4">
        <f t="shared" si="922"/>
        <v>0</v>
      </c>
      <c r="S9805" s="4">
        <f t="shared" si="923"/>
        <v>245.4</v>
      </c>
    </row>
    <row r="9806" spans="1:19" hidden="1" x14ac:dyDescent="0.35">
      <c r="A9806" t="s">
        <v>19837</v>
      </c>
      <c r="B9806" t="s">
        <v>15582</v>
      </c>
      <c r="C9806" s="1">
        <v>46040</v>
      </c>
      <c r="D9806" t="s">
        <v>116</v>
      </c>
      <c r="E9806" t="s">
        <v>173</v>
      </c>
      <c r="F9806" s="3">
        <v>4</v>
      </c>
      <c r="G9806" s="3" t="str">
        <f t="shared" si="918"/>
        <v>Valid Quantity</v>
      </c>
      <c r="H9806" s="2" t="s">
        <v>16462</v>
      </c>
      <c r="I9806" s="3">
        <v>0</v>
      </c>
      <c r="J9806" t="s">
        <v>39</v>
      </c>
      <c r="K9806" t="s">
        <v>124</v>
      </c>
      <c r="L9806" t="s">
        <v>61</v>
      </c>
      <c r="M9806" t="s">
        <v>23</v>
      </c>
      <c r="N9806" s="3">
        <v>5</v>
      </c>
      <c r="O9806" s="3" t="str">
        <f t="shared" si="919"/>
        <v>Consistent</v>
      </c>
      <c r="P9806" t="str">
        <f t="shared" si="920"/>
        <v>Excellent</v>
      </c>
      <c r="Q9806" s="4">
        <f t="shared" si="921"/>
        <v>376.8</v>
      </c>
      <c r="R9806" s="4">
        <f t="shared" si="922"/>
        <v>0</v>
      </c>
      <c r="S9806" s="4">
        <f t="shared" si="923"/>
        <v>376.8</v>
      </c>
    </row>
    <row r="9807" spans="1:19" hidden="1" x14ac:dyDescent="0.35">
      <c r="A9807" t="s">
        <v>22056</v>
      </c>
      <c r="B9807" t="s">
        <v>709</v>
      </c>
      <c r="C9807" s="1">
        <v>46040</v>
      </c>
      <c r="D9807" t="s">
        <v>81</v>
      </c>
      <c r="E9807" t="s">
        <v>111</v>
      </c>
      <c r="F9807" s="3">
        <v>2</v>
      </c>
      <c r="G9807" s="3" t="str">
        <f t="shared" si="918"/>
        <v>Valid Quantity</v>
      </c>
      <c r="H9807" s="2" t="s">
        <v>22057</v>
      </c>
      <c r="I9807" s="3">
        <v>5</v>
      </c>
      <c r="J9807" t="s">
        <v>20</v>
      </c>
      <c r="K9807" t="s">
        <v>49</v>
      </c>
      <c r="L9807" t="s">
        <v>22</v>
      </c>
      <c r="M9807" t="s">
        <v>23</v>
      </c>
      <c r="N9807" s="3">
        <v>5</v>
      </c>
      <c r="O9807" s="3" t="str">
        <f t="shared" si="919"/>
        <v>Consistent</v>
      </c>
      <c r="P9807" t="str">
        <f t="shared" si="920"/>
        <v>Excellent</v>
      </c>
      <c r="Q9807" s="4">
        <f t="shared" si="921"/>
        <v>228.24</v>
      </c>
      <c r="R9807" s="4">
        <f t="shared" si="922"/>
        <v>11.412000000000001</v>
      </c>
      <c r="S9807" s="4">
        <f t="shared" si="923"/>
        <v>216.828</v>
      </c>
    </row>
    <row r="9808" spans="1:19" hidden="1" x14ac:dyDescent="0.35">
      <c r="A9808" t="s">
        <v>23177</v>
      </c>
      <c r="B9808" t="s">
        <v>2383</v>
      </c>
      <c r="C9808" s="1">
        <v>46040</v>
      </c>
      <c r="D9808" t="s">
        <v>36</v>
      </c>
      <c r="E9808" t="s">
        <v>52</v>
      </c>
      <c r="F9808" s="3">
        <v>1</v>
      </c>
      <c r="G9808" s="3" t="str">
        <f t="shared" si="918"/>
        <v>Valid Quantity</v>
      </c>
      <c r="H9808" s="2" t="s">
        <v>23178</v>
      </c>
      <c r="I9808" s="3">
        <v>25</v>
      </c>
      <c r="J9808" t="s">
        <v>39</v>
      </c>
      <c r="K9808" t="s">
        <v>74</v>
      </c>
      <c r="L9808" t="s">
        <v>61</v>
      </c>
      <c r="M9808" t="s">
        <v>68</v>
      </c>
      <c r="O9808" s="3" t="str">
        <f t="shared" si="919"/>
        <v>Consistent</v>
      </c>
      <c r="P9808" t="str">
        <f t="shared" si="920"/>
        <v>Not Rated</v>
      </c>
      <c r="Q9808" s="4">
        <f t="shared" si="921"/>
        <v>161.59</v>
      </c>
      <c r="R9808" s="4">
        <f t="shared" si="922"/>
        <v>40.397500000000001</v>
      </c>
      <c r="S9808" s="4">
        <f t="shared" si="923"/>
        <v>121.1925</v>
      </c>
    </row>
    <row r="9809" spans="1:19" hidden="1" x14ac:dyDescent="0.35">
      <c r="A9809" t="s">
        <v>4190</v>
      </c>
      <c r="B9809" t="s">
        <v>4191</v>
      </c>
      <c r="C9809" s="1">
        <v>46041</v>
      </c>
      <c r="D9809" t="s">
        <v>45</v>
      </c>
      <c r="E9809" t="s">
        <v>95</v>
      </c>
      <c r="F9809" s="3">
        <v>2</v>
      </c>
      <c r="G9809" s="3" t="str">
        <f t="shared" si="918"/>
        <v>Valid Quantity</v>
      </c>
      <c r="H9809" s="2" t="s">
        <v>4192</v>
      </c>
      <c r="I9809" s="3">
        <v>10</v>
      </c>
      <c r="J9809" t="s">
        <v>20</v>
      </c>
      <c r="K9809" t="s">
        <v>113</v>
      </c>
      <c r="L9809" t="s">
        <v>61</v>
      </c>
      <c r="M9809" t="s">
        <v>32</v>
      </c>
      <c r="O9809" s="3" t="str">
        <f t="shared" si="919"/>
        <v>Consistent</v>
      </c>
      <c r="P9809" t="str">
        <f t="shared" si="920"/>
        <v>Not Rated</v>
      </c>
      <c r="Q9809" s="4">
        <f t="shared" si="921"/>
        <v>90</v>
      </c>
      <c r="R9809" s="4">
        <f t="shared" si="922"/>
        <v>9</v>
      </c>
      <c r="S9809" s="4">
        <f t="shared" si="923"/>
        <v>81</v>
      </c>
    </row>
    <row r="9810" spans="1:19" hidden="1" x14ac:dyDescent="0.35">
      <c r="A9810" t="s">
        <v>5672</v>
      </c>
      <c r="B9810" t="s">
        <v>5673</v>
      </c>
      <c r="C9810" s="1">
        <v>46041</v>
      </c>
      <c r="D9810" t="s">
        <v>64</v>
      </c>
      <c r="E9810" t="s">
        <v>129</v>
      </c>
      <c r="F9810" s="3">
        <v>4</v>
      </c>
      <c r="G9810" s="3" t="str">
        <f t="shared" si="918"/>
        <v>Valid Quantity</v>
      </c>
      <c r="H9810" s="2" t="s">
        <v>5674</v>
      </c>
      <c r="I9810" s="3">
        <v>0</v>
      </c>
      <c r="J9810" t="s">
        <v>20</v>
      </c>
      <c r="K9810" t="s">
        <v>212</v>
      </c>
      <c r="L9810" t="s">
        <v>41</v>
      </c>
      <c r="M9810" t="s">
        <v>32</v>
      </c>
      <c r="O9810" s="3" t="str">
        <f t="shared" si="919"/>
        <v>Consistent</v>
      </c>
      <c r="P9810" t="str">
        <f t="shared" si="920"/>
        <v>Not Rated</v>
      </c>
      <c r="Q9810" s="4">
        <f t="shared" si="921"/>
        <v>281.12</v>
      </c>
      <c r="R9810" s="4">
        <f t="shared" si="922"/>
        <v>0</v>
      </c>
      <c r="S9810" s="4">
        <f t="shared" si="923"/>
        <v>281.12</v>
      </c>
    </row>
    <row r="9811" spans="1:19" hidden="1" x14ac:dyDescent="0.35">
      <c r="A9811" t="s">
        <v>9509</v>
      </c>
      <c r="B9811" t="s">
        <v>8738</v>
      </c>
      <c r="C9811" s="1">
        <v>46041</v>
      </c>
      <c r="D9811" t="s">
        <v>159</v>
      </c>
      <c r="E9811" t="s">
        <v>239</v>
      </c>
      <c r="F9811" s="3">
        <v>1</v>
      </c>
      <c r="G9811" s="3" t="str">
        <f t="shared" si="918"/>
        <v>Valid Quantity</v>
      </c>
      <c r="H9811" s="2" t="s">
        <v>9510</v>
      </c>
      <c r="I9811" s="3">
        <v>15</v>
      </c>
      <c r="J9811" t="s">
        <v>67</v>
      </c>
      <c r="K9811" t="s">
        <v>281</v>
      </c>
      <c r="L9811" t="s">
        <v>31</v>
      </c>
      <c r="M9811" t="s">
        <v>23</v>
      </c>
      <c r="N9811" s="3">
        <v>5</v>
      </c>
      <c r="O9811" s="3" t="str">
        <f t="shared" si="919"/>
        <v>Consistent</v>
      </c>
      <c r="P9811" t="str">
        <f t="shared" si="920"/>
        <v>Excellent</v>
      </c>
      <c r="Q9811" s="4">
        <f t="shared" si="921"/>
        <v>29.06</v>
      </c>
      <c r="R9811" s="4">
        <f t="shared" si="922"/>
        <v>4.359</v>
      </c>
      <c r="S9811" s="4">
        <f t="shared" si="923"/>
        <v>24.701000000000001</v>
      </c>
    </row>
    <row r="9812" spans="1:19" hidden="1" x14ac:dyDescent="0.35">
      <c r="A9812" t="s">
        <v>15784</v>
      </c>
      <c r="B9812" t="s">
        <v>2917</v>
      </c>
      <c r="C9812" s="1">
        <v>46041</v>
      </c>
      <c r="D9812" t="s">
        <v>64</v>
      </c>
      <c r="E9812" t="s">
        <v>713</v>
      </c>
      <c r="F9812" s="3">
        <v>1</v>
      </c>
      <c r="G9812" s="3" t="str">
        <f t="shared" si="918"/>
        <v>Valid Quantity</v>
      </c>
      <c r="H9812" s="2" t="s">
        <v>12357</v>
      </c>
      <c r="I9812" s="3">
        <v>0</v>
      </c>
      <c r="J9812" t="s">
        <v>67</v>
      </c>
      <c r="K9812" t="s">
        <v>30</v>
      </c>
      <c r="L9812" t="s">
        <v>31</v>
      </c>
      <c r="M9812" t="s">
        <v>23</v>
      </c>
      <c r="N9812" s="3">
        <v>5</v>
      </c>
      <c r="O9812" s="3" t="str">
        <f t="shared" si="919"/>
        <v>Consistent</v>
      </c>
      <c r="P9812" t="str">
        <f t="shared" si="920"/>
        <v>Excellent</v>
      </c>
      <c r="Q9812" s="4">
        <f t="shared" si="921"/>
        <v>12.59</v>
      </c>
      <c r="R9812" s="4">
        <f t="shared" si="922"/>
        <v>0</v>
      </c>
      <c r="S9812" s="4">
        <f t="shared" si="923"/>
        <v>12.59</v>
      </c>
    </row>
    <row r="9813" spans="1:19" hidden="1" x14ac:dyDescent="0.35">
      <c r="A9813" t="s">
        <v>16340</v>
      </c>
      <c r="B9813" t="s">
        <v>16</v>
      </c>
      <c r="C9813" s="1">
        <v>46041</v>
      </c>
      <c r="D9813" t="s">
        <v>116</v>
      </c>
      <c r="E9813" t="s">
        <v>219</v>
      </c>
      <c r="F9813" s="3">
        <v>3</v>
      </c>
      <c r="G9813" s="3" t="str">
        <f t="shared" si="918"/>
        <v>Valid Quantity</v>
      </c>
      <c r="H9813" s="2" t="s">
        <v>10298</v>
      </c>
      <c r="I9813" s="3">
        <v>10</v>
      </c>
      <c r="J9813" t="s">
        <v>54</v>
      </c>
      <c r="K9813" t="s">
        <v>55</v>
      </c>
      <c r="L9813" t="s">
        <v>31</v>
      </c>
      <c r="M9813" t="s">
        <v>23</v>
      </c>
      <c r="N9813" s="3">
        <v>3</v>
      </c>
      <c r="O9813" s="3" t="str">
        <f t="shared" si="919"/>
        <v>Consistent</v>
      </c>
      <c r="P9813" t="str">
        <f t="shared" si="920"/>
        <v>Average</v>
      </c>
      <c r="Q9813" s="4">
        <f t="shared" si="921"/>
        <v>518.06999999999994</v>
      </c>
      <c r="R9813" s="4">
        <f t="shared" si="922"/>
        <v>51.806999999999988</v>
      </c>
      <c r="S9813" s="4">
        <f t="shared" si="923"/>
        <v>466.26299999999992</v>
      </c>
    </row>
    <row r="9814" spans="1:19" hidden="1" x14ac:dyDescent="0.35">
      <c r="A9814" t="s">
        <v>16509</v>
      </c>
      <c r="B9814" t="s">
        <v>14132</v>
      </c>
      <c r="C9814" s="1">
        <v>46041</v>
      </c>
      <c r="D9814" t="s">
        <v>159</v>
      </c>
      <c r="E9814" t="s">
        <v>358</v>
      </c>
      <c r="F9814" s="3">
        <v>4</v>
      </c>
      <c r="G9814" s="3" t="str">
        <f t="shared" si="918"/>
        <v>Valid Quantity</v>
      </c>
      <c r="H9814" s="2" t="s">
        <v>2071</v>
      </c>
      <c r="I9814" s="3">
        <v>15</v>
      </c>
      <c r="J9814" t="s">
        <v>20</v>
      </c>
      <c r="K9814" t="s">
        <v>281</v>
      </c>
      <c r="L9814" t="s">
        <v>31</v>
      </c>
      <c r="M9814" t="s">
        <v>68</v>
      </c>
      <c r="O9814" s="3" t="str">
        <f t="shared" si="919"/>
        <v>Consistent</v>
      </c>
      <c r="P9814" t="str">
        <f t="shared" si="920"/>
        <v>Not Rated</v>
      </c>
      <c r="Q9814" s="4">
        <f t="shared" si="921"/>
        <v>115</v>
      </c>
      <c r="R9814" s="4">
        <f t="shared" si="922"/>
        <v>17.25</v>
      </c>
      <c r="S9814" s="4">
        <f t="shared" si="923"/>
        <v>97.75</v>
      </c>
    </row>
    <row r="9815" spans="1:19" hidden="1" x14ac:dyDescent="0.35">
      <c r="A9815" t="s">
        <v>19490</v>
      </c>
      <c r="B9815" t="s">
        <v>8818</v>
      </c>
      <c r="C9815" s="1">
        <v>46041</v>
      </c>
      <c r="D9815" t="s">
        <v>64</v>
      </c>
      <c r="E9815" t="s">
        <v>305</v>
      </c>
      <c r="F9815" s="3">
        <v>4</v>
      </c>
      <c r="G9815" s="3" t="str">
        <f t="shared" si="918"/>
        <v>Valid Quantity</v>
      </c>
      <c r="H9815" s="2" t="s">
        <v>17421</v>
      </c>
      <c r="I9815" s="3">
        <v>0</v>
      </c>
      <c r="J9815" t="s">
        <v>84</v>
      </c>
      <c r="K9815" t="s">
        <v>49</v>
      </c>
      <c r="L9815" t="s">
        <v>22</v>
      </c>
      <c r="M9815" t="s">
        <v>68</v>
      </c>
      <c r="O9815" s="3" t="str">
        <f t="shared" si="919"/>
        <v>Consistent</v>
      </c>
      <c r="P9815" t="str">
        <f t="shared" si="920"/>
        <v>Not Rated</v>
      </c>
      <c r="Q9815" s="4">
        <f t="shared" si="921"/>
        <v>145.47999999999999</v>
      </c>
      <c r="R9815" s="4">
        <f t="shared" si="922"/>
        <v>0</v>
      </c>
      <c r="S9815" s="4">
        <f t="shared" si="923"/>
        <v>145.47999999999999</v>
      </c>
    </row>
    <row r="9816" spans="1:19" hidden="1" x14ac:dyDescent="0.35">
      <c r="A9816" t="s">
        <v>20221</v>
      </c>
      <c r="B9816" t="s">
        <v>750</v>
      </c>
      <c r="C9816" s="1">
        <v>46041</v>
      </c>
      <c r="D9816" t="s">
        <v>17</v>
      </c>
      <c r="E9816" t="s">
        <v>28</v>
      </c>
      <c r="F9816" s="3">
        <v>1</v>
      </c>
      <c r="G9816" s="3" t="str">
        <f t="shared" si="918"/>
        <v>Valid Quantity</v>
      </c>
      <c r="H9816" s="2" t="s">
        <v>1714</v>
      </c>
      <c r="I9816" s="3">
        <v>15</v>
      </c>
      <c r="J9816" t="s">
        <v>54</v>
      </c>
      <c r="K9816" t="s">
        <v>131</v>
      </c>
      <c r="L9816" t="s">
        <v>86</v>
      </c>
      <c r="M9816" t="s">
        <v>32</v>
      </c>
      <c r="O9816" s="3" t="str">
        <f t="shared" si="919"/>
        <v>Consistent</v>
      </c>
      <c r="P9816" t="str">
        <f t="shared" si="920"/>
        <v>Not Rated</v>
      </c>
      <c r="Q9816" s="4">
        <f t="shared" si="921"/>
        <v>12.48</v>
      </c>
      <c r="R9816" s="4">
        <f t="shared" si="922"/>
        <v>1.8720000000000001</v>
      </c>
      <c r="S9816" s="4">
        <f t="shared" si="923"/>
        <v>10.608000000000001</v>
      </c>
    </row>
    <row r="9817" spans="1:19" hidden="1" x14ac:dyDescent="0.35">
      <c r="A9817" t="s">
        <v>20426</v>
      </c>
      <c r="B9817" t="s">
        <v>7646</v>
      </c>
      <c r="C9817" s="1">
        <v>46041</v>
      </c>
      <c r="D9817" t="s">
        <v>159</v>
      </c>
      <c r="E9817" t="s">
        <v>239</v>
      </c>
      <c r="F9817" s="3">
        <v>1</v>
      </c>
      <c r="G9817" s="3" t="str">
        <f t="shared" si="918"/>
        <v>Valid Quantity</v>
      </c>
      <c r="H9817" s="2" t="s">
        <v>823</v>
      </c>
      <c r="I9817" s="3">
        <v>0</v>
      </c>
      <c r="J9817" t="s">
        <v>39</v>
      </c>
      <c r="K9817" t="s">
        <v>467</v>
      </c>
      <c r="L9817" t="s">
        <v>120</v>
      </c>
      <c r="M9817" t="s">
        <v>23</v>
      </c>
      <c r="N9817" s="3">
        <v>5</v>
      </c>
      <c r="O9817" s="3" t="str">
        <f t="shared" si="919"/>
        <v>Consistent</v>
      </c>
      <c r="P9817" t="str">
        <f t="shared" si="920"/>
        <v>Excellent</v>
      </c>
      <c r="Q9817" s="4">
        <f t="shared" si="921"/>
        <v>13.39</v>
      </c>
      <c r="R9817" s="4">
        <f t="shared" si="922"/>
        <v>0</v>
      </c>
      <c r="S9817" s="4">
        <f t="shared" si="923"/>
        <v>13.39</v>
      </c>
    </row>
    <row r="9818" spans="1:19" hidden="1" x14ac:dyDescent="0.35">
      <c r="A9818" t="s">
        <v>22088</v>
      </c>
      <c r="B9818" t="s">
        <v>11701</v>
      </c>
      <c r="C9818" s="1">
        <v>46041</v>
      </c>
      <c r="D9818" t="s">
        <v>81</v>
      </c>
      <c r="E9818" t="s">
        <v>147</v>
      </c>
      <c r="F9818" s="3">
        <v>2</v>
      </c>
      <c r="G9818" s="3" t="str">
        <f t="shared" si="918"/>
        <v>Valid Quantity</v>
      </c>
      <c r="H9818" s="2" t="s">
        <v>22089</v>
      </c>
      <c r="I9818" s="3">
        <v>0</v>
      </c>
      <c r="J9818" t="s">
        <v>84</v>
      </c>
      <c r="K9818" t="s">
        <v>194</v>
      </c>
      <c r="L9818" t="s">
        <v>163</v>
      </c>
      <c r="M9818" t="s">
        <v>23</v>
      </c>
      <c r="N9818" s="3">
        <v>4</v>
      </c>
      <c r="O9818" s="3" t="str">
        <f t="shared" si="919"/>
        <v>Consistent</v>
      </c>
      <c r="P9818" t="str">
        <f t="shared" si="920"/>
        <v>Good</v>
      </c>
      <c r="Q9818" s="4">
        <f t="shared" si="921"/>
        <v>209.06</v>
      </c>
      <c r="R9818" s="4">
        <f t="shared" si="922"/>
        <v>0</v>
      </c>
      <c r="S9818" s="4">
        <f t="shared" si="923"/>
        <v>209.06</v>
      </c>
    </row>
    <row r="9819" spans="1:19" hidden="1" x14ac:dyDescent="0.35">
      <c r="A9819" t="s">
        <v>3177</v>
      </c>
      <c r="B9819" t="s">
        <v>3178</v>
      </c>
      <c r="C9819" s="1">
        <v>46042</v>
      </c>
      <c r="D9819" t="s">
        <v>81</v>
      </c>
      <c r="E9819" t="s">
        <v>143</v>
      </c>
      <c r="F9819" s="3">
        <v>3</v>
      </c>
      <c r="G9819" s="3" t="str">
        <f t="shared" si="918"/>
        <v>Valid Quantity</v>
      </c>
      <c r="H9819" s="2" t="s">
        <v>3179</v>
      </c>
      <c r="I9819" s="3">
        <v>25</v>
      </c>
      <c r="J9819" t="s">
        <v>67</v>
      </c>
      <c r="K9819" t="s">
        <v>85</v>
      </c>
      <c r="L9819" t="s">
        <v>86</v>
      </c>
      <c r="M9819" t="s">
        <v>68</v>
      </c>
      <c r="O9819" s="3" t="str">
        <f t="shared" si="919"/>
        <v>Consistent</v>
      </c>
      <c r="P9819" t="str">
        <f t="shared" si="920"/>
        <v>Not Rated</v>
      </c>
      <c r="Q9819" s="4">
        <f t="shared" si="921"/>
        <v>300.33</v>
      </c>
      <c r="R9819" s="4">
        <f t="shared" si="922"/>
        <v>75.082499999999996</v>
      </c>
      <c r="S9819" s="4">
        <f t="shared" si="923"/>
        <v>225.2475</v>
      </c>
    </row>
    <row r="9820" spans="1:19" hidden="1" x14ac:dyDescent="0.35">
      <c r="A9820" t="s">
        <v>3408</v>
      </c>
      <c r="B9820" t="s">
        <v>3409</v>
      </c>
      <c r="C9820" s="1">
        <v>46042</v>
      </c>
      <c r="D9820" t="s">
        <v>159</v>
      </c>
      <c r="E9820" t="s">
        <v>160</v>
      </c>
      <c r="F9820" s="3">
        <v>3</v>
      </c>
      <c r="G9820" s="3" t="str">
        <f t="shared" si="918"/>
        <v>Valid Quantity</v>
      </c>
      <c r="H9820" s="2" t="s">
        <v>3317</v>
      </c>
      <c r="I9820" s="3">
        <v>0</v>
      </c>
      <c r="J9820" t="s">
        <v>20</v>
      </c>
      <c r="K9820" t="s">
        <v>131</v>
      </c>
      <c r="L9820" t="s">
        <v>86</v>
      </c>
      <c r="M9820" t="s">
        <v>23</v>
      </c>
      <c r="N9820" s="3">
        <v>4</v>
      </c>
      <c r="O9820" s="3" t="str">
        <f t="shared" si="919"/>
        <v>Consistent</v>
      </c>
      <c r="P9820" t="str">
        <f t="shared" si="920"/>
        <v>Good</v>
      </c>
      <c r="Q9820" s="4">
        <f t="shared" si="921"/>
        <v>72.48</v>
      </c>
      <c r="R9820" s="4">
        <f t="shared" si="922"/>
        <v>0</v>
      </c>
      <c r="S9820" s="4">
        <f t="shared" si="923"/>
        <v>72.48</v>
      </c>
    </row>
    <row r="9821" spans="1:19" hidden="1" x14ac:dyDescent="0.35">
      <c r="A9821" t="s">
        <v>3845</v>
      </c>
      <c r="B9821" t="s">
        <v>3846</v>
      </c>
      <c r="C9821" s="1">
        <v>46042</v>
      </c>
      <c r="D9821" t="s">
        <v>101</v>
      </c>
      <c r="E9821" t="s">
        <v>345</v>
      </c>
      <c r="F9821" s="3">
        <v>2</v>
      </c>
      <c r="G9821" s="3" t="str">
        <f t="shared" si="918"/>
        <v>Valid Quantity</v>
      </c>
      <c r="H9821" s="2" t="s">
        <v>3847</v>
      </c>
      <c r="I9821" s="3">
        <v>15</v>
      </c>
      <c r="J9821" t="s">
        <v>48</v>
      </c>
      <c r="K9821" t="s">
        <v>55</v>
      </c>
      <c r="L9821" t="s">
        <v>31</v>
      </c>
      <c r="M9821" t="s">
        <v>23</v>
      </c>
      <c r="N9821" s="3">
        <v>4</v>
      </c>
      <c r="O9821" s="3" t="str">
        <f t="shared" si="919"/>
        <v>Consistent</v>
      </c>
      <c r="P9821" t="str">
        <f t="shared" si="920"/>
        <v>Good</v>
      </c>
      <c r="Q9821" s="4">
        <f t="shared" si="921"/>
        <v>147.19999999999999</v>
      </c>
      <c r="R9821" s="4">
        <f t="shared" si="922"/>
        <v>22.08</v>
      </c>
      <c r="S9821" s="4">
        <f t="shared" si="923"/>
        <v>125.11999999999999</v>
      </c>
    </row>
    <row r="9822" spans="1:19" hidden="1" x14ac:dyDescent="0.35">
      <c r="A9822" t="s">
        <v>10542</v>
      </c>
      <c r="B9822" t="s">
        <v>3674</v>
      </c>
      <c r="C9822" s="1">
        <v>46042</v>
      </c>
      <c r="D9822" t="s">
        <v>45</v>
      </c>
      <c r="E9822" t="s">
        <v>46</v>
      </c>
      <c r="F9822" s="3">
        <v>1</v>
      </c>
      <c r="G9822" s="3" t="str">
        <f t="shared" si="918"/>
        <v>Valid Quantity</v>
      </c>
      <c r="H9822" s="2" t="s">
        <v>3145</v>
      </c>
      <c r="I9822" s="3">
        <v>10</v>
      </c>
      <c r="J9822" t="s">
        <v>84</v>
      </c>
      <c r="K9822" t="s">
        <v>206</v>
      </c>
      <c r="L9822" t="s">
        <v>41</v>
      </c>
      <c r="M9822" t="s">
        <v>32</v>
      </c>
      <c r="O9822" s="3" t="str">
        <f t="shared" si="919"/>
        <v>Consistent</v>
      </c>
      <c r="P9822" t="str">
        <f t="shared" si="920"/>
        <v>Not Rated</v>
      </c>
      <c r="Q9822" s="4">
        <f t="shared" si="921"/>
        <v>49.74</v>
      </c>
      <c r="R9822" s="4">
        <f t="shared" si="922"/>
        <v>4.9740000000000002</v>
      </c>
      <c r="S9822" s="4">
        <f t="shared" si="923"/>
        <v>44.766000000000005</v>
      </c>
    </row>
    <row r="9823" spans="1:19" hidden="1" x14ac:dyDescent="0.35">
      <c r="A9823" t="s">
        <v>11141</v>
      </c>
      <c r="B9823" t="s">
        <v>11142</v>
      </c>
      <c r="C9823" s="1">
        <v>46042</v>
      </c>
      <c r="D9823" t="s">
        <v>17</v>
      </c>
      <c r="E9823" t="s">
        <v>72</v>
      </c>
      <c r="F9823" s="3">
        <v>1</v>
      </c>
      <c r="G9823" s="3" t="str">
        <f t="shared" si="918"/>
        <v>Valid Quantity</v>
      </c>
      <c r="H9823" s="2" t="s">
        <v>7729</v>
      </c>
      <c r="I9823" s="3">
        <v>10</v>
      </c>
      <c r="J9823" t="s">
        <v>39</v>
      </c>
      <c r="K9823" t="s">
        <v>189</v>
      </c>
      <c r="L9823" t="s">
        <v>120</v>
      </c>
      <c r="M9823" t="s">
        <v>23</v>
      </c>
      <c r="N9823" s="3">
        <v>3</v>
      </c>
      <c r="O9823" s="3" t="str">
        <f t="shared" si="919"/>
        <v>Consistent</v>
      </c>
      <c r="P9823" t="str">
        <f t="shared" si="920"/>
        <v>Average</v>
      </c>
      <c r="Q9823" s="4">
        <f t="shared" si="921"/>
        <v>5.01</v>
      </c>
      <c r="R9823" s="4">
        <f t="shared" si="922"/>
        <v>0.50099999999999989</v>
      </c>
      <c r="S9823" s="4">
        <f t="shared" si="923"/>
        <v>4.5090000000000003</v>
      </c>
    </row>
    <row r="9824" spans="1:19" hidden="1" x14ac:dyDescent="0.35">
      <c r="A9824" t="s">
        <v>12933</v>
      </c>
      <c r="B9824" t="s">
        <v>12934</v>
      </c>
      <c r="C9824" s="1">
        <v>46042</v>
      </c>
      <c r="D9824" t="s">
        <v>116</v>
      </c>
      <c r="E9824" t="s">
        <v>479</v>
      </c>
      <c r="F9824" s="3">
        <v>2</v>
      </c>
      <c r="G9824" s="3" t="str">
        <f t="shared" si="918"/>
        <v>Valid Quantity</v>
      </c>
      <c r="H9824" s="2" t="s">
        <v>12935</v>
      </c>
      <c r="I9824" s="3">
        <v>0</v>
      </c>
      <c r="J9824" t="s">
        <v>67</v>
      </c>
      <c r="K9824" t="s">
        <v>212</v>
      </c>
      <c r="L9824" t="s">
        <v>31</v>
      </c>
      <c r="M9824" t="s">
        <v>185</v>
      </c>
      <c r="O9824" s="3" t="str">
        <f t="shared" si="919"/>
        <v>Consistent</v>
      </c>
      <c r="P9824" t="str">
        <f t="shared" si="920"/>
        <v>Not Rated</v>
      </c>
      <c r="Q9824" s="4">
        <f t="shared" si="921"/>
        <v>241</v>
      </c>
      <c r="R9824" s="4">
        <f t="shared" si="922"/>
        <v>0</v>
      </c>
      <c r="S9824" s="4">
        <f t="shared" si="923"/>
        <v>241</v>
      </c>
    </row>
    <row r="9825" spans="1:19" hidden="1" x14ac:dyDescent="0.35">
      <c r="A9825" t="s">
        <v>13075</v>
      </c>
      <c r="B9825" t="s">
        <v>6913</v>
      </c>
      <c r="C9825" s="1">
        <v>46042</v>
      </c>
      <c r="D9825" t="s">
        <v>81</v>
      </c>
      <c r="E9825" t="s">
        <v>111</v>
      </c>
      <c r="F9825" s="3">
        <v>1</v>
      </c>
      <c r="G9825" s="3" t="str">
        <f t="shared" si="918"/>
        <v>Valid Quantity</v>
      </c>
      <c r="H9825" s="2" t="s">
        <v>13076</v>
      </c>
      <c r="I9825" s="3">
        <v>0</v>
      </c>
      <c r="J9825" t="s">
        <v>39</v>
      </c>
      <c r="K9825" t="s">
        <v>21</v>
      </c>
      <c r="L9825" t="s">
        <v>22</v>
      </c>
      <c r="M9825" t="s">
        <v>23</v>
      </c>
      <c r="N9825" s="3">
        <v>3</v>
      </c>
      <c r="O9825" s="3" t="str">
        <f t="shared" si="919"/>
        <v>Consistent</v>
      </c>
      <c r="P9825" t="str">
        <f t="shared" si="920"/>
        <v>Average</v>
      </c>
      <c r="Q9825" s="4">
        <f t="shared" si="921"/>
        <v>118.63</v>
      </c>
      <c r="R9825" s="4">
        <f t="shared" si="922"/>
        <v>0</v>
      </c>
      <c r="S9825" s="4">
        <f t="shared" si="923"/>
        <v>118.63</v>
      </c>
    </row>
    <row r="9826" spans="1:19" hidden="1" x14ac:dyDescent="0.35">
      <c r="A9826" t="s">
        <v>13496</v>
      </c>
      <c r="B9826" t="s">
        <v>2906</v>
      </c>
      <c r="C9826" s="1">
        <v>46042</v>
      </c>
      <c r="D9826" t="s">
        <v>101</v>
      </c>
      <c r="E9826" t="s">
        <v>345</v>
      </c>
      <c r="F9826" s="3">
        <v>3</v>
      </c>
      <c r="G9826" s="3" t="str">
        <f t="shared" si="918"/>
        <v>Valid Quantity</v>
      </c>
      <c r="H9826" s="2" t="s">
        <v>1040</v>
      </c>
      <c r="I9826" s="3">
        <v>0</v>
      </c>
      <c r="J9826" t="s">
        <v>84</v>
      </c>
      <c r="K9826" t="s">
        <v>85</v>
      </c>
      <c r="L9826" t="s">
        <v>86</v>
      </c>
      <c r="M9826" t="s">
        <v>23</v>
      </c>
      <c r="N9826" s="3">
        <v>5</v>
      </c>
      <c r="O9826" s="3" t="str">
        <f t="shared" si="919"/>
        <v>Consistent</v>
      </c>
      <c r="P9826" t="str">
        <f t="shared" si="920"/>
        <v>Excellent</v>
      </c>
      <c r="Q9826" s="4">
        <f t="shared" si="921"/>
        <v>113.49</v>
      </c>
      <c r="R9826" s="4">
        <f t="shared" si="922"/>
        <v>0</v>
      </c>
      <c r="S9826" s="4">
        <f t="shared" si="923"/>
        <v>113.49</v>
      </c>
    </row>
    <row r="9827" spans="1:19" hidden="1" x14ac:dyDescent="0.35">
      <c r="A9827" t="s">
        <v>13980</v>
      </c>
      <c r="B9827" t="s">
        <v>9905</v>
      </c>
      <c r="C9827" s="1">
        <v>46042</v>
      </c>
      <c r="D9827" t="s">
        <v>17</v>
      </c>
      <c r="E9827" t="s">
        <v>89</v>
      </c>
      <c r="F9827" s="3">
        <v>3</v>
      </c>
      <c r="G9827" s="3" t="str">
        <f t="shared" si="918"/>
        <v>Valid Quantity</v>
      </c>
      <c r="H9827" s="2" t="s">
        <v>3436</v>
      </c>
      <c r="I9827" s="3">
        <v>5</v>
      </c>
      <c r="J9827" t="s">
        <v>67</v>
      </c>
      <c r="K9827" t="s">
        <v>206</v>
      </c>
      <c r="L9827" t="s">
        <v>41</v>
      </c>
      <c r="M9827" t="s">
        <v>185</v>
      </c>
      <c r="O9827" s="3" t="str">
        <f t="shared" si="919"/>
        <v>Consistent</v>
      </c>
      <c r="P9827" t="str">
        <f t="shared" si="920"/>
        <v>Not Rated</v>
      </c>
      <c r="Q9827" s="4">
        <f t="shared" si="921"/>
        <v>109.56</v>
      </c>
      <c r="R9827" s="4">
        <f t="shared" si="922"/>
        <v>5.4779999999999998</v>
      </c>
      <c r="S9827" s="4">
        <f t="shared" si="923"/>
        <v>104.08200000000001</v>
      </c>
    </row>
    <row r="9828" spans="1:19" hidden="1" x14ac:dyDescent="0.35">
      <c r="A9828" t="s">
        <v>14173</v>
      </c>
      <c r="B9828" t="s">
        <v>2462</v>
      </c>
      <c r="C9828" s="1">
        <v>46042</v>
      </c>
      <c r="D9828" t="s">
        <v>116</v>
      </c>
      <c r="E9828" t="s">
        <v>219</v>
      </c>
      <c r="F9828" s="3">
        <v>1</v>
      </c>
      <c r="G9828" s="3" t="str">
        <f t="shared" si="918"/>
        <v>Valid Quantity</v>
      </c>
      <c r="H9828" s="2" t="s">
        <v>1972</v>
      </c>
      <c r="I9828" s="3">
        <v>15</v>
      </c>
      <c r="J9828" t="s">
        <v>39</v>
      </c>
      <c r="K9828" t="s">
        <v>49</v>
      </c>
      <c r="L9828" t="s">
        <v>22</v>
      </c>
      <c r="M9828" t="s">
        <v>23</v>
      </c>
      <c r="N9828" s="3">
        <v>5</v>
      </c>
      <c r="O9828" s="3" t="str">
        <f t="shared" si="919"/>
        <v>Consistent</v>
      </c>
      <c r="P9828" t="str">
        <f t="shared" si="920"/>
        <v>Excellent</v>
      </c>
      <c r="Q9828" s="4">
        <f t="shared" si="921"/>
        <v>105.25</v>
      </c>
      <c r="R9828" s="4">
        <f t="shared" si="922"/>
        <v>15.7875</v>
      </c>
      <c r="S9828" s="4">
        <f t="shared" si="923"/>
        <v>89.462500000000006</v>
      </c>
    </row>
    <row r="9829" spans="1:19" hidden="1" x14ac:dyDescent="0.35">
      <c r="A9829" t="s">
        <v>15782</v>
      </c>
      <c r="B9829" t="s">
        <v>4016</v>
      </c>
      <c r="C9829" s="1">
        <v>46042</v>
      </c>
      <c r="D9829" t="s">
        <v>159</v>
      </c>
      <c r="E9829" t="s">
        <v>239</v>
      </c>
      <c r="F9829" s="3">
        <v>2</v>
      </c>
      <c r="G9829" s="3" t="str">
        <f t="shared" si="918"/>
        <v>Valid Quantity</v>
      </c>
      <c r="H9829" s="2" t="s">
        <v>15783</v>
      </c>
      <c r="I9829" s="3">
        <v>15</v>
      </c>
      <c r="J9829" t="s">
        <v>20</v>
      </c>
      <c r="K9829" t="s">
        <v>104</v>
      </c>
      <c r="L9829" t="s">
        <v>22</v>
      </c>
      <c r="M9829" t="s">
        <v>185</v>
      </c>
      <c r="O9829" s="3" t="str">
        <f t="shared" si="919"/>
        <v>Consistent</v>
      </c>
      <c r="P9829" t="str">
        <f t="shared" si="920"/>
        <v>Not Rated</v>
      </c>
      <c r="Q9829" s="4">
        <f t="shared" si="921"/>
        <v>55.56</v>
      </c>
      <c r="R9829" s="4">
        <f t="shared" si="922"/>
        <v>8.3340000000000014</v>
      </c>
      <c r="S9829" s="4">
        <f t="shared" si="923"/>
        <v>47.225999999999999</v>
      </c>
    </row>
    <row r="9830" spans="1:19" hidden="1" x14ac:dyDescent="0.35">
      <c r="A9830" t="s">
        <v>17262</v>
      </c>
      <c r="B9830" t="s">
        <v>5776</v>
      </c>
      <c r="C9830" s="1">
        <v>46042</v>
      </c>
      <c r="D9830" t="s">
        <v>36</v>
      </c>
      <c r="E9830" t="s">
        <v>52</v>
      </c>
      <c r="F9830" s="3">
        <v>2</v>
      </c>
      <c r="G9830" s="3" t="str">
        <f t="shared" si="918"/>
        <v>Valid Quantity</v>
      </c>
      <c r="H9830" s="2" t="s">
        <v>17263</v>
      </c>
      <c r="I9830" s="3">
        <v>0</v>
      </c>
      <c r="J9830" t="s">
        <v>54</v>
      </c>
      <c r="K9830" t="s">
        <v>180</v>
      </c>
      <c r="L9830" t="s">
        <v>86</v>
      </c>
      <c r="M9830" t="s">
        <v>23</v>
      </c>
      <c r="N9830" s="3">
        <v>5</v>
      </c>
      <c r="O9830" s="3" t="str">
        <f t="shared" si="919"/>
        <v>Consistent</v>
      </c>
      <c r="P9830" t="str">
        <f t="shared" si="920"/>
        <v>Excellent</v>
      </c>
      <c r="Q9830" s="4">
        <f t="shared" si="921"/>
        <v>106.44</v>
      </c>
      <c r="R9830" s="4">
        <f t="shared" si="922"/>
        <v>0</v>
      </c>
      <c r="S9830" s="4">
        <f t="shared" si="923"/>
        <v>106.44</v>
      </c>
    </row>
    <row r="9831" spans="1:19" hidden="1" x14ac:dyDescent="0.35">
      <c r="A9831" t="s">
        <v>17286</v>
      </c>
      <c r="B9831" t="s">
        <v>792</v>
      </c>
      <c r="C9831" s="1">
        <v>46042</v>
      </c>
      <c r="D9831" t="s">
        <v>36</v>
      </c>
      <c r="E9831" t="s">
        <v>52</v>
      </c>
      <c r="F9831" s="3">
        <v>3</v>
      </c>
      <c r="G9831" s="3" t="str">
        <f t="shared" si="918"/>
        <v>Valid Quantity</v>
      </c>
      <c r="H9831" s="2" t="s">
        <v>1488</v>
      </c>
      <c r="I9831" s="3">
        <v>0</v>
      </c>
      <c r="J9831" t="s">
        <v>39</v>
      </c>
      <c r="K9831" t="s">
        <v>91</v>
      </c>
      <c r="L9831" t="s">
        <v>41</v>
      </c>
      <c r="M9831" t="s">
        <v>185</v>
      </c>
      <c r="O9831" s="3" t="str">
        <f t="shared" si="919"/>
        <v>Consistent</v>
      </c>
      <c r="P9831" t="str">
        <f t="shared" si="920"/>
        <v>Not Rated</v>
      </c>
      <c r="Q9831" s="4">
        <f t="shared" si="921"/>
        <v>187.32</v>
      </c>
      <c r="R9831" s="4">
        <f t="shared" si="922"/>
        <v>0</v>
      </c>
      <c r="S9831" s="4">
        <f t="shared" si="923"/>
        <v>187.32</v>
      </c>
    </row>
    <row r="9832" spans="1:19" hidden="1" x14ac:dyDescent="0.35">
      <c r="A9832" t="s">
        <v>17348</v>
      </c>
      <c r="B9832" t="s">
        <v>16293</v>
      </c>
      <c r="C9832" s="1">
        <v>46042</v>
      </c>
      <c r="D9832" t="s">
        <v>116</v>
      </c>
      <c r="E9832" t="s">
        <v>978</v>
      </c>
      <c r="F9832" s="3">
        <v>1</v>
      </c>
      <c r="G9832" s="3" t="str">
        <f t="shared" si="918"/>
        <v>Valid Quantity</v>
      </c>
      <c r="H9832" s="2" t="s">
        <v>17349</v>
      </c>
      <c r="I9832" s="3">
        <v>10</v>
      </c>
      <c r="J9832" t="s">
        <v>20</v>
      </c>
      <c r="K9832" t="s">
        <v>113</v>
      </c>
      <c r="L9832" t="s">
        <v>61</v>
      </c>
      <c r="M9832" t="s">
        <v>68</v>
      </c>
      <c r="O9832" s="3" t="str">
        <f t="shared" si="919"/>
        <v>Consistent</v>
      </c>
      <c r="P9832" t="str">
        <f t="shared" si="920"/>
        <v>Not Rated</v>
      </c>
      <c r="Q9832" s="4">
        <f t="shared" si="921"/>
        <v>154.52000000000001</v>
      </c>
      <c r="R9832" s="4">
        <f t="shared" si="922"/>
        <v>15.452</v>
      </c>
      <c r="S9832" s="4">
        <f t="shared" si="923"/>
        <v>139.06800000000001</v>
      </c>
    </row>
    <row r="9833" spans="1:19" hidden="1" x14ac:dyDescent="0.35">
      <c r="A9833" t="s">
        <v>20533</v>
      </c>
      <c r="B9833" t="s">
        <v>8144</v>
      </c>
      <c r="C9833" s="1">
        <v>46042</v>
      </c>
      <c r="D9833" t="s">
        <v>116</v>
      </c>
      <c r="E9833" t="s">
        <v>219</v>
      </c>
      <c r="F9833" s="3">
        <v>3</v>
      </c>
      <c r="G9833" s="3" t="str">
        <f t="shared" si="918"/>
        <v>Valid Quantity</v>
      </c>
      <c r="H9833" s="2" t="s">
        <v>20534</v>
      </c>
      <c r="I9833" s="3">
        <v>15</v>
      </c>
      <c r="J9833" t="s">
        <v>48</v>
      </c>
      <c r="K9833" t="s">
        <v>49</v>
      </c>
      <c r="L9833" t="s">
        <v>22</v>
      </c>
      <c r="M9833" t="s">
        <v>23</v>
      </c>
      <c r="N9833" s="3">
        <v>5</v>
      </c>
      <c r="O9833" s="3" t="str">
        <f t="shared" si="919"/>
        <v>Consistent</v>
      </c>
      <c r="P9833" t="str">
        <f t="shared" si="920"/>
        <v>Excellent</v>
      </c>
      <c r="Q9833" s="4">
        <f t="shared" si="921"/>
        <v>111.53999999999999</v>
      </c>
      <c r="R9833" s="4">
        <f t="shared" si="922"/>
        <v>16.730999999999998</v>
      </c>
      <c r="S9833" s="4">
        <f t="shared" si="923"/>
        <v>94.808999999999997</v>
      </c>
    </row>
    <row r="9834" spans="1:19" hidden="1" x14ac:dyDescent="0.35">
      <c r="A9834" t="s">
        <v>20625</v>
      </c>
      <c r="B9834" t="s">
        <v>4468</v>
      </c>
      <c r="C9834" s="1">
        <v>46042</v>
      </c>
      <c r="D9834" t="s">
        <v>116</v>
      </c>
      <c r="E9834" t="s">
        <v>447</v>
      </c>
      <c r="F9834" s="3">
        <v>2</v>
      </c>
      <c r="G9834" s="3" t="str">
        <f t="shared" si="918"/>
        <v>Valid Quantity</v>
      </c>
      <c r="H9834" s="2" t="s">
        <v>11596</v>
      </c>
      <c r="I9834" s="3">
        <v>5</v>
      </c>
      <c r="J9834" t="s">
        <v>84</v>
      </c>
      <c r="K9834" t="s">
        <v>49</v>
      </c>
      <c r="L9834" t="s">
        <v>22</v>
      </c>
      <c r="M9834" t="s">
        <v>23</v>
      </c>
      <c r="O9834" s="3" t="str">
        <f t="shared" si="919"/>
        <v>Consistent</v>
      </c>
      <c r="P9834" t="str">
        <f t="shared" si="920"/>
        <v>Not Rated</v>
      </c>
      <c r="Q9834" s="4">
        <f t="shared" si="921"/>
        <v>145.16</v>
      </c>
      <c r="R9834" s="4">
        <f t="shared" si="922"/>
        <v>7.2579999999999991</v>
      </c>
      <c r="S9834" s="4">
        <f t="shared" si="923"/>
        <v>137.90199999999999</v>
      </c>
    </row>
    <row r="9835" spans="1:19" hidden="1" x14ac:dyDescent="0.35">
      <c r="A9835" t="s">
        <v>21167</v>
      </c>
      <c r="B9835" t="s">
        <v>14538</v>
      </c>
      <c r="C9835" s="1">
        <v>46042</v>
      </c>
      <c r="D9835" t="s">
        <v>36</v>
      </c>
      <c r="E9835" t="s">
        <v>547</v>
      </c>
      <c r="F9835" s="3">
        <v>1</v>
      </c>
      <c r="G9835" s="3" t="str">
        <f t="shared" si="918"/>
        <v>Valid Quantity</v>
      </c>
      <c r="H9835" s="2" t="s">
        <v>2857</v>
      </c>
      <c r="I9835" s="3">
        <v>0</v>
      </c>
      <c r="J9835" t="s">
        <v>67</v>
      </c>
      <c r="K9835" t="s">
        <v>180</v>
      </c>
      <c r="L9835" t="s">
        <v>86</v>
      </c>
      <c r="M9835" t="s">
        <v>23</v>
      </c>
      <c r="N9835" s="3">
        <v>4</v>
      </c>
      <c r="O9835" s="3" t="str">
        <f t="shared" si="919"/>
        <v>Consistent</v>
      </c>
      <c r="P9835" t="str">
        <f t="shared" si="920"/>
        <v>Good</v>
      </c>
      <c r="Q9835" s="4">
        <f t="shared" si="921"/>
        <v>30.77</v>
      </c>
      <c r="R9835" s="4">
        <f t="shared" si="922"/>
        <v>0</v>
      </c>
      <c r="S9835" s="4">
        <f t="shared" si="923"/>
        <v>30.77</v>
      </c>
    </row>
    <row r="9836" spans="1:19" hidden="1" x14ac:dyDescent="0.35">
      <c r="A9836" t="s">
        <v>21763</v>
      </c>
      <c r="B9836" t="s">
        <v>4803</v>
      </c>
      <c r="C9836" s="1">
        <v>46042</v>
      </c>
      <c r="D9836" t="s">
        <v>159</v>
      </c>
      <c r="E9836" t="s">
        <v>197</v>
      </c>
      <c r="F9836" s="3">
        <v>3</v>
      </c>
      <c r="G9836" s="3" t="str">
        <f t="shared" si="918"/>
        <v>Valid Quantity</v>
      </c>
      <c r="H9836" s="2" t="s">
        <v>10413</v>
      </c>
      <c r="I9836" s="3">
        <v>10</v>
      </c>
      <c r="J9836" t="s">
        <v>54</v>
      </c>
      <c r="K9836" t="s">
        <v>206</v>
      </c>
      <c r="L9836" t="s">
        <v>41</v>
      </c>
      <c r="M9836" t="s">
        <v>23</v>
      </c>
      <c r="O9836" s="3" t="str">
        <f t="shared" si="919"/>
        <v>Consistent</v>
      </c>
      <c r="P9836" t="str">
        <f t="shared" si="920"/>
        <v>Not Rated</v>
      </c>
      <c r="Q9836" s="4">
        <f t="shared" si="921"/>
        <v>70.289999999999992</v>
      </c>
      <c r="R9836" s="4">
        <f t="shared" si="922"/>
        <v>7.028999999999999</v>
      </c>
      <c r="S9836" s="4">
        <f t="shared" si="923"/>
        <v>63.260999999999996</v>
      </c>
    </row>
    <row r="9837" spans="1:19" hidden="1" x14ac:dyDescent="0.35">
      <c r="A9837" t="s">
        <v>21862</v>
      </c>
      <c r="B9837" t="s">
        <v>9239</v>
      </c>
      <c r="C9837" s="1">
        <v>46042</v>
      </c>
      <c r="D9837" t="s">
        <v>101</v>
      </c>
      <c r="E9837" t="s">
        <v>345</v>
      </c>
      <c r="F9837" s="3">
        <v>4</v>
      </c>
      <c r="G9837" s="3" t="str">
        <f t="shared" si="918"/>
        <v>Valid Quantity</v>
      </c>
      <c r="H9837" s="2" t="s">
        <v>2856</v>
      </c>
      <c r="I9837" s="3">
        <v>0</v>
      </c>
      <c r="J9837" t="s">
        <v>84</v>
      </c>
      <c r="K9837" t="s">
        <v>162</v>
      </c>
      <c r="L9837" t="s">
        <v>163</v>
      </c>
      <c r="M9837" t="s">
        <v>23</v>
      </c>
      <c r="N9837" s="3">
        <v>4</v>
      </c>
      <c r="O9837" s="3" t="str">
        <f t="shared" si="919"/>
        <v>Consistent</v>
      </c>
      <c r="P9837" t="str">
        <f t="shared" si="920"/>
        <v>Good</v>
      </c>
      <c r="Q9837" s="4">
        <f t="shared" si="921"/>
        <v>129.56</v>
      </c>
      <c r="R9837" s="4">
        <f t="shared" si="922"/>
        <v>0</v>
      </c>
      <c r="S9837" s="4">
        <f t="shared" si="923"/>
        <v>129.56</v>
      </c>
    </row>
    <row r="9838" spans="1:19" hidden="1" x14ac:dyDescent="0.35">
      <c r="A9838" t="s">
        <v>4551</v>
      </c>
      <c r="B9838" t="s">
        <v>4552</v>
      </c>
      <c r="C9838" s="1">
        <v>46043</v>
      </c>
      <c r="D9838" t="s">
        <v>45</v>
      </c>
      <c r="E9838" t="s">
        <v>269</v>
      </c>
      <c r="F9838" s="3">
        <v>1</v>
      </c>
      <c r="G9838" s="3" t="str">
        <f t="shared" si="918"/>
        <v>Valid Quantity</v>
      </c>
      <c r="H9838" s="2" t="s">
        <v>4553</v>
      </c>
      <c r="I9838" s="3">
        <v>0</v>
      </c>
      <c r="J9838" t="s">
        <v>20</v>
      </c>
      <c r="K9838" t="s">
        <v>162</v>
      </c>
      <c r="L9838" t="s">
        <v>163</v>
      </c>
      <c r="M9838" t="s">
        <v>185</v>
      </c>
      <c r="O9838" s="3" t="str">
        <f t="shared" si="919"/>
        <v>Consistent</v>
      </c>
      <c r="P9838" t="str">
        <f t="shared" si="920"/>
        <v>Not Rated</v>
      </c>
      <c r="Q9838" s="4">
        <f t="shared" si="921"/>
        <v>55.15</v>
      </c>
      <c r="R9838" s="4">
        <f t="shared" si="922"/>
        <v>0</v>
      </c>
      <c r="S9838" s="4">
        <f t="shared" si="923"/>
        <v>55.15</v>
      </c>
    </row>
    <row r="9839" spans="1:19" hidden="1" x14ac:dyDescent="0.35">
      <c r="A9839" t="s">
        <v>5839</v>
      </c>
      <c r="B9839" t="s">
        <v>1187</v>
      </c>
      <c r="C9839" s="1">
        <v>46043</v>
      </c>
      <c r="D9839" t="s">
        <v>36</v>
      </c>
      <c r="E9839" t="s">
        <v>250</v>
      </c>
      <c r="F9839" s="3">
        <v>2</v>
      </c>
      <c r="G9839" s="3" t="str">
        <f t="shared" si="918"/>
        <v>Valid Quantity</v>
      </c>
      <c r="H9839" s="2" t="s">
        <v>5840</v>
      </c>
      <c r="I9839" s="3">
        <v>10</v>
      </c>
      <c r="J9839" t="s">
        <v>54</v>
      </c>
      <c r="K9839" t="s">
        <v>124</v>
      </c>
      <c r="L9839" t="s">
        <v>61</v>
      </c>
      <c r="M9839" t="s">
        <v>23</v>
      </c>
      <c r="N9839" s="3">
        <v>4</v>
      </c>
      <c r="O9839" s="3" t="str">
        <f t="shared" si="919"/>
        <v>Consistent</v>
      </c>
      <c r="P9839" t="str">
        <f t="shared" si="920"/>
        <v>Good</v>
      </c>
      <c r="Q9839" s="4">
        <f t="shared" si="921"/>
        <v>271.2</v>
      </c>
      <c r="R9839" s="4">
        <f t="shared" si="922"/>
        <v>27.12</v>
      </c>
      <c r="S9839" s="4">
        <f t="shared" si="923"/>
        <v>244.07999999999998</v>
      </c>
    </row>
    <row r="9840" spans="1:19" hidden="1" x14ac:dyDescent="0.35">
      <c r="A9840" t="s">
        <v>8216</v>
      </c>
      <c r="B9840" t="s">
        <v>8217</v>
      </c>
      <c r="C9840" s="1">
        <v>46043</v>
      </c>
      <c r="D9840" t="s">
        <v>81</v>
      </c>
      <c r="E9840" t="s">
        <v>111</v>
      </c>
      <c r="F9840" s="3">
        <v>1</v>
      </c>
      <c r="G9840" s="3" t="str">
        <f t="shared" si="918"/>
        <v>Valid Quantity</v>
      </c>
      <c r="H9840" s="2" t="s">
        <v>8218</v>
      </c>
      <c r="I9840" s="3">
        <v>5</v>
      </c>
      <c r="J9840" t="s">
        <v>54</v>
      </c>
      <c r="K9840" t="s">
        <v>104</v>
      </c>
      <c r="L9840" t="s">
        <v>22</v>
      </c>
      <c r="M9840" t="s">
        <v>23</v>
      </c>
      <c r="N9840" s="3">
        <v>4</v>
      </c>
      <c r="O9840" s="3" t="str">
        <f t="shared" si="919"/>
        <v>Consistent</v>
      </c>
      <c r="P9840" t="str">
        <f t="shared" si="920"/>
        <v>Good</v>
      </c>
      <c r="Q9840" s="4">
        <f t="shared" si="921"/>
        <v>89.74</v>
      </c>
      <c r="R9840" s="4">
        <f t="shared" si="922"/>
        <v>4.4870000000000001</v>
      </c>
      <c r="S9840" s="4">
        <f t="shared" si="923"/>
        <v>85.253</v>
      </c>
    </row>
    <row r="9841" spans="1:19" hidden="1" x14ac:dyDescent="0.35">
      <c r="A9841" t="s">
        <v>8834</v>
      </c>
      <c r="B9841" t="s">
        <v>4129</v>
      </c>
      <c r="C9841" s="1">
        <v>46043</v>
      </c>
      <c r="D9841" t="s">
        <v>159</v>
      </c>
      <c r="E9841" t="s">
        <v>160</v>
      </c>
      <c r="F9841" s="3">
        <v>1</v>
      </c>
      <c r="G9841" s="3" t="str">
        <f t="shared" si="918"/>
        <v>Valid Quantity</v>
      </c>
      <c r="H9841" s="2" t="s">
        <v>1752</v>
      </c>
      <c r="I9841" s="3">
        <v>20</v>
      </c>
      <c r="J9841" t="s">
        <v>39</v>
      </c>
      <c r="K9841" t="s">
        <v>194</v>
      </c>
      <c r="L9841" t="s">
        <v>163</v>
      </c>
      <c r="M9841" t="s">
        <v>23</v>
      </c>
      <c r="N9841" s="3">
        <v>5</v>
      </c>
      <c r="O9841" s="3" t="str">
        <f t="shared" si="919"/>
        <v>Consistent</v>
      </c>
      <c r="P9841" t="str">
        <f t="shared" si="920"/>
        <v>Excellent</v>
      </c>
      <c r="Q9841" s="4">
        <f t="shared" si="921"/>
        <v>3.31</v>
      </c>
      <c r="R9841" s="4">
        <f t="shared" si="922"/>
        <v>0.66200000000000003</v>
      </c>
      <c r="S9841" s="4">
        <f t="shared" si="923"/>
        <v>2.6480000000000001</v>
      </c>
    </row>
    <row r="9842" spans="1:19" hidden="1" x14ac:dyDescent="0.35">
      <c r="A9842" t="s">
        <v>12707</v>
      </c>
      <c r="B9842" t="s">
        <v>5944</v>
      </c>
      <c r="C9842" s="1">
        <v>46043</v>
      </c>
      <c r="D9842" t="s">
        <v>64</v>
      </c>
      <c r="E9842" t="s">
        <v>331</v>
      </c>
      <c r="F9842" s="3">
        <v>3</v>
      </c>
      <c r="G9842" s="3" t="str">
        <f t="shared" si="918"/>
        <v>Valid Quantity</v>
      </c>
      <c r="H9842" s="2" t="s">
        <v>12708</v>
      </c>
      <c r="I9842" s="3">
        <v>0</v>
      </c>
      <c r="J9842" t="s">
        <v>67</v>
      </c>
      <c r="K9842" t="s">
        <v>206</v>
      </c>
      <c r="L9842" t="s">
        <v>41</v>
      </c>
      <c r="M9842" t="s">
        <v>32</v>
      </c>
      <c r="O9842" s="3" t="str">
        <f t="shared" si="919"/>
        <v>Consistent</v>
      </c>
      <c r="P9842" t="str">
        <f t="shared" si="920"/>
        <v>Not Rated</v>
      </c>
      <c r="Q9842" s="4">
        <f t="shared" si="921"/>
        <v>273.60000000000002</v>
      </c>
      <c r="R9842" s="4">
        <f t="shared" si="922"/>
        <v>0</v>
      </c>
      <c r="S9842" s="4">
        <f t="shared" si="923"/>
        <v>273.60000000000002</v>
      </c>
    </row>
    <row r="9843" spans="1:19" hidden="1" x14ac:dyDescent="0.35">
      <c r="A9843" t="s">
        <v>12726</v>
      </c>
      <c r="B9843" t="s">
        <v>5119</v>
      </c>
      <c r="C9843" s="1">
        <v>46043</v>
      </c>
      <c r="D9843" t="s">
        <v>159</v>
      </c>
      <c r="E9843" t="s">
        <v>197</v>
      </c>
      <c r="F9843" s="3">
        <v>1</v>
      </c>
      <c r="G9843" s="3" t="str">
        <f t="shared" si="918"/>
        <v>Valid Quantity</v>
      </c>
      <c r="H9843" s="2" t="s">
        <v>7214</v>
      </c>
      <c r="I9843" s="3">
        <v>5</v>
      </c>
      <c r="J9843" t="s">
        <v>39</v>
      </c>
      <c r="K9843" t="s">
        <v>212</v>
      </c>
      <c r="L9843" t="s">
        <v>163</v>
      </c>
      <c r="M9843" t="s">
        <v>23</v>
      </c>
      <c r="N9843" s="3">
        <v>2</v>
      </c>
      <c r="O9843" s="3" t="str">
        <f t="shared" si="919"/>
        <v>Consistent</v>
      </c>
      <c r="P9843" t="str">
        <f t="shared" si="920"/>
        <v>Bad</v>
      </c>
      <c r="Q9843" s="4">
        <f t="shared" si="921"/>
        <v>20.72</v>
      </c>
      <c r="R9843" s="4">
        <f t="shared" si="922"/>
        <v>1.036</v>
      </c>
      <c r="S9843" s="4">
        <f t="shared" si="923"/>
        <v>19.683999999999997</v>
      </c>
    </row>
    <row r="9844" spans="1:19" hidden="1" x14ac:dyDescent="0.35">
      <c r="A9844" t="s">
        <v>13540</v>
      </c>
      <c r="B9844" t="s">
        <v>5148</v>
      </c>
      <c r="C9844" s="1">
        <v>46043</v>
      </c>
      <c r="D9844" t="s">
        <v>17</v>
      </c>
      <c r="E9844" t="s">
        <v>89</v>
      </c>
      <c r="F9844" s="3">
        <v>2</v>
      </c>
      <c r="G9844" s="3" t="str">
        <f t="shared" si="918"/>
        <v>Valid Quantity</v>
      </c>
      <c r="H9844" s="2" t="s">
        <v>4058</v>
      </c>
      <c r="I9844" s="3">
        <v>10</v>
      </c>
      <c r="J9844" t="s">
        <v>48</v>
      </c>
      <c r="K9844" t="s">
        <v>180</v>
      </c>
      <c r="L9844" t="s">
        <v>86</v>
      </c>
      <c r="M9844" t="s">
        <v>75</v>
      </c>
      <c r="N9844" s="3">
        <v>0</v>
      </c>
      <c r="O9844" s="3" t="str">
        <f t="shared" si="919"/>
        <v>Consistent</v>
      </c>
      <c r="P9844" t="str">
        <f t="shared" si="920"/>
        <v>Not Rated</v>
      </c>
      <c r="Q9844" s="4">
        <f t="shared" si="921"/>
        <v>30.14</v>
      </c>
      <c r="R9844" s="4">
        <f t="shared" si="922"/>
        <v>3.0139999999999998</v>
      </c>
      <c r="S9844" s="4">
        <f t="shared" si="923"/>
        <v>27.126000000000001</v>
      </c>
    </row>
    <row r="9845" spans="1:19" hidden="1" x14ac:dyDescent="0.35">
      <c r="A9845" t="s">
        <v>14229</v>
      </c>
      <c r="B9845" t="s">
        <v>1363</v>
      </c>
      <c r="C9845" s="1">
        <v>46043</v>
      </c>
      <c r="D9845" t="s">
        <v>159</v>
      </c>
      <c r="E9845" t="s">
        <v>239</v>
      </c>
      <c r="F9845" s="3">
        <v>1</v>
      </c>
      <c r="G9845" s="3" t="str">
        <f t="shared" si="918"/>
        <v>Valid Quantity</v>
      </c>
      <c r="H9845" s="2" t="s">
        <v>12000</v>
      </c>
      <c r="I9845" s="3">
        <v>10</v>
      </c>
      <c r="J9845" t="s">
        <v>67</v>
      </c>
      <c r="K9845" t="s">
        <v>40</v>
      </c>
      <c r="L9845" t="s">
        <v>41</v>
      </c>
      <c r="M9845" t="s">
        <v>23</v>
      </c>
      <c r="N9845" s="3">
        <v>4</v>
      </c>
      <c r="O9845" s="3" t="str">
        <f t="shared" si="919"/>
        <v>Consistent</v>
      </c>
      <c r="P9845" t="str">
        <f t="shared" si="920"/>
        <v>Good</v>
      </c>
      <c r="Q9845" s="4">
        <f t="shared" si="921"/>
        <v>22.71</v>
      </c>
      <c r="R9845" s="4">
        <f t="shared" si="922"/>
        <v>2.2710000000000004</v>
      </c>
      <c r="S9845" s="4">
        <f t="shared" si="923"/>
        <v>20.439</v>
      </c>
    </row>
    <row r="9846" spans="1:19" hidden="1" x14ac:dyDescent="0.35">
      <c r="A9846" t="s">
        <v>15483</v>
      </c>
      <c r="B9846" t="s">
        <v>10251</v>
      </c>
      <c r="C9846" s="1">
        <v>46043</v>
      </c>
      <c r="D9846" t="s">
        <v>116</v>
      </c>
      <c r="E9846" t="s">
        <v>151</v>
      </c>
      <c r="F9846" s="3">
        <v>1</v>
      </c>
      <c r="G9846" s="3" t="str">
        <f t="shared" si="918"/>
        <v>Valid Quantity</v>
      </c>
      <c r="H9846" s="2" t="s">
        <v>489</v>
      </c>
      <c r="I9846" s="3">
        <v>10</v>
      </c>
      <c r="J9846" t="s">
        <v>20</v>
      </c>
      <c r="K9846" t="s">
        <v>194</v>
      </c>
      <c r="L9846" t="s">
        <v>163</v>
      </c>
      <c r="M9846" t="s">
        <v>32</v>
      </c>
      <c r="O9846" s="3" t="str">
        <f t="shared" si="919"/>
        <v>Consistent</v>
      </c>
      <c r="P9846" t="str">
        <f t="shared" si="920"/>
        <v>Not Rated</v>
      </c>
      <c r="Q9846" s="4">
        <f t="shared" si="921"/>
        <v>52.15</v>
      </c>
      <c r="R9846" s="4">
        <f t="shared" si="922"/>
        <v>5.2149999999999999</v>
      </c>
      <c r="S9846" s="4">
        <f t="shared" si="923"/>
        <v>46.935000000000002</v>
      </c>
    </row>
    <row r="9847" spans="1:19" hidden="1" x14ac:dyDescent="0.35">
      <c r="A9847" t="s">
        <v>17543</v>
      </c>
      <c r="B9847" t="s">
        <v>4674</v>
      </c>
      <c r="C9847" s="1">
        <v>46043</v>
      </c>
      <c r="D9847" t="s">
        <v>116</v>
      </c>
      <c r="E9847" t="s">
        <v>978</v>
      </c>
      <c r="F9847" s="3">
        <v>2</v>
      </c>
      <c r="G9847" s="3" t="str">
        <f t="shared" si="918"/>
        <v>Valid Quantity</v>
      </c>
      <c r="H9847" s="2" t="s">
        <v>17544</v>
      </c>
      <c r="I9847" s="3">
        <v>5</v>
      </c>
      <c r="J9847" t="s">
        <v>48</v>
      </c>
      <c r="K9847" t="s">
        <v>281</v>
      </c>
      <c r="L9847" t="s">
        <v>31</v>
      </c>
      <c r="M9847" t="s">
        <v>23</v>
      </c>
      <c r="N9847" s="3">
        <v>0</v>
      </c>
      <c r="O9847" s="3" t="str">
        <f t="shared" si="919"/>
        <v>Consistent</v>
      </c>
      <c r="P9847" t="str">
        <f t="shared" si="920"/>
        <v>Not Rated</v>
      </c>
      <c r="Q9847" s="4">
        <f t="shared" si="921"/>
        <v>362.88</v>
      </c>
      <c r="R9847" s="4">
        <f t="shared" si="922"/>
        <v>18.144000000000002</v>
      </c>
      <c r="S9847" s="4">
        <f t="shared" si="923"/>
        <v>344.73599999999999</v>
      </c>
    </row>
    <row r="9848" spans="1:19" hidden="1" x14ac:dyDescent="0.35">
      <c r="A9848" t="s">
        <v>19529</v>
      </c>
      <c r="B9848" t="s">
        <v>12184</v>
      </c>
      <c r="C9848" s="1">
        <v>46043</v>
      </c>
      <c r="D9848" t="s">
        <v>116</v>
      </c>
      <c r="E9848" t="s">
        <v>286</v>
      </c>
      <c r="F9848" s="3">
        <v>5</v>
      </c>
      <c r="G9848" s="3" t="str">
        <f t="shared" si="918"/>
        <v>Valid Quantity</v>
      </c>
      <c r="H9848" s="2" t="s">
        <v>19530</v>
      </c>
      <c r="I9848" s="3">
        <v>0</v>
      </c>
      <c r="J9848" t="s">
        <v>20</v>
      </c>
      <c r="K9848" t="s">
        <v>91</v>
      </c>
      <c r="L9848" t="s">
        <v>41</v>
      </c>
      <c r="M9848" t="s">
        <v>23</v>
      </c>
      <c r="N9848" s="3">
        <v>2</v>
      </c>
      <c r="O9848" s="3" t="str">
        <f t="shared" si="919"/>
        <v>Consistent</v>
      </c>
      <c r="P9848" t="str">
        <f t="shared" si="920"/>
        <v>Bad</v>
      </c>
      <c r="Q9848" s="4">
        <f t="shared" si="921"/>
        <v>491.75</v>
      </c>
      <c r="R9848" s="4">
        <f t="shared" si="922"/>
        <v>0</v>
      </c>
      <c r="S9848" s="4">
        <f t="shared" si="923"/>
        <v>491.75</v>
      </c>
    </row>
    <row r="9849" spans="1:19" hidden="1" x14ac:dyDescent="0.35">
      <c r="A9849" t="s">
        <v>22417</v>
      </c>
      <c r="B9849" t="s">
        <v>12795</v>
      </c>
      <c r="C9849" s="1">
        <v>46043</v>
      </c>
      <c r="D9849" t="s">
        <v>101</v>
      </c>
      <c r="E9849" t="s">
        <v>136</v>
      </c>
      <c r="F9849" s="3">
        <v>1</v>
      </c>
      <c r="G9849" s="3" t="str">
        <f t="shared" si="918"/>
        <v>Valid Quantity</v>
      </c>
      <c r="H9849" s="2" t="s">
        <v>15041</v>
      </c>
      <c r="I9849" s="3">
        <v>0</v>
      </c>
      <c r="J9849" t="s">
        <v>84</v>
      </c>
      <c r="K9849" t="s">
        <v>113</v>
      </c>
      <c r="L9849" t="s">
        <v>61</v>
      </c>
      <c r="M9849" t="s">
        <v>32</v>
      </c>
      <c r="O9849" s="3" t="str">
        <f t="shared" si="919"/>
        <v>Consistent</v>
      </c>
      <c r="P9849" t="str">
        <f t="shared" si="920"/>
        <v>Not Rated</v>
      </c>
      <c r="Q9849" s="4">
        <f t="shared" si="921"/>
        <v>46.97</v>
      </c>
      <c r="R9849" s="4">
        <f t="shared" si="922"/>
        <v>0</v>
      </c>
      <c r="S9849" s="4">
        <f t="shared" si="923"/>
        <v>46.97</v>
      </c>
    </row>
    <row r="9850" spans="1:19" hidden="1" x14ac:dyDescent="0.35">
      <c r="A9850" t="s">
        <v>22569</v>
      </c>
      <c r="B9850" t="s">
        <v>3093</v>
      </c>
      <c r="C9850" s="1">
        <v>46043</v>
      </c>
      <c r="D9850" t="s">
        <v>17</v>
      </c>
      <c r="E9850" t="s">
        <v>28</v>
      </c>
      <c r="F9850" s="3">
        <v>4</v>
      </c>
      <c r="G9850" s="3" t="str">
        <f t="shared" si="918"/>
        <v>Valid Quantity</v>
      </c>
      <c r="H9850" s="2" t="s">
        <v>9859</v>
      </c>
      <c r="I9850" s="3">
        <v>10</v>
      </c>
      <c r="J9850" t="s">
        <v>84</v>
      </c>
      <c r="K9850" t="s">
        <v>30</v>
      </c>
      <c r="L9850" t="s">
        <v>31</v>
      </c>
      <c r="M9850" t="s">
        <v>23</v>
      </c>
      <c r="N9850" s="3">
        <v>4</v>
      </c>
      <c r="O9850" s="3" t="str">
        <f t="shared" si="919"/>
        <v>Consistent</v>
      </c>
      <c r="P9850" t="str">
        <f t="shared" si="920"/>
        <v>Good</v>
      </c>
      <c r="Q9850" s="4">
        <f t="shared" si="921"/>
        <v>84.8</v>
      </c>
      <c r="R9850" s="4">
        <f t="shared" si="922"/>
        <v>8.48</v>
      </c>
      <c r="S9850" s="4">
        <f t="shared" si="923"/>
        <v>76.319999999999993</v>
      </c>
    </row>
    <row r="9851" spans="1:19" hidden="1" x14ac:dyDescent="0.35">
      <c r="A9851" t="s">
        <v>22716</v>
      </c>
      <c r="B9851" t="s">
        <v>7760</v>
      </c>
      <c r="C9851" s="1">
        <v>46043</v>
      </c>
      <c r="D9851" t="s">
        <v>45</v>
      </c>
      <c r="E9851" t="s">
        <v>46</v>
      </c>
      <c r="F9851" s="3">
        <v>1</v>
      </c>
      <c r="G9851" s="3" t="str">
        <f t="shared" si="918"/>
        <v>Valid Quantity</v>
      </c>
      <c r="H9851" s="2" t="s">
        <v>17825</v>
      </c>
      <c r="I9851" s="3">
        <v>20</v>
      </c>
      <c r="J9851" t="s">
        <v>67</v>
      </c>
      <c r="K9851" t="s">
        <v>467</v>
      </c>
      <c r="L9851" t="s">
        <v>120</v>
      </c>
      <c r="M9851" t="s">
        <v>23</v>
      </c>
      <c r="N9851" s="3">
        <v>4</v>
      </c>
      <c r="O9851" s="3" t="str">
        <f t="shared" si="919"/>
        <v>Consistent</v>
      </c>
      <c r="P9851" t="str">
        <f t="shared" si="920"/>
        <v>Good</v>
      </c>
      <c r="Q9851" s="4">
        <f t="shared" si="921"/>
        <v>39.159999999999997</v>
      </c>
      <c r="R9851" s="4">
        <f t="shared" si="922"/>
        <v>7.831999999999999</v>
      </c>
      <c r="S9851" s="4">
        <f t="shared" si="923"/>
        <v>31.327999999999996</v>
      </c>
    </row>
    <row r="9852" spans="1:19" hidden="1" x14ac:dyDescent="0.35">
      <c r="A9852" t="s">
        <v>22821</v>
      </c>
      <c r="B9852" t="s">
        <v>11270</v>
      </c>
      <c r="C9852" s="1">
        <v>46043</v>
      </c>
      <c r="D9852" t="s">
        <v>64</v>
      </c>
      <c r="E9852" t="s">
        <v>713</v>
      </c>
      <c r="F9852" s="3">
        <v>2</v>
      </c>
      <c r="G9852" s="3" t="str">
        <f t="shared" si="918"/>
        <v>Valid Quantity</v>
      </c>
      <c r="H9852" s="2" t="s">
        <v>14157</v>
      </c>
      <c r="I9852" s="3">
        <v>10</v>
      </c>
      <c r="J9852" t="s">
        <v>39</v>
      </c>
      <c r="K9852" t="s">
        <v>30</v>
      </c>
      <c r="L9852" t="s">
        <v>31</v>
      </c>
      <c r="M9852" t="s">
        <v>75</v>
      </c>
      <c r="O9852" s="3" t="str">
        <f t="shared" si="919"/>
        <v>Consistent</v>
      </c>
      <c r="P9852" t="str">
        <f t="shared" si="920"/>
        <v>Not Rated</v>
      </c>
      <c r="Q9852" s="4">
        <f t="shared" si="921"/>
        <v>119.3</v>
      </c>
      <c r="R9852" s="4">
        <f t="shared" si="922"/>
        <v>11.93</v>
      </c>
      <c r="S9852" s="4">
        <f t="shared" si="923"/>
        <v>107.37</v>
      </c>
    </row>
    <row r="9853" spans="1:19" hidden="1" x14ac:dyDescent="0.35">
      <c r="A9853" t="s">
        <v>23152</v>
      </c>
      <c r="B9853" t="s">
        <v>14538</v>
      </c>
      <c r="C9853" s="1">
        <v>46043</v>
      </c>
      <c r="D9853" t="s">
        <v>101</v>
      </c>
      <c r="E9853" t="s">
        <v>136</v>
      </c>
      <c r="F9853" s="3">
        <v>1</v>
      </c>
      <c r="G9853" s="3" t="str">
        <f t="shared" si="918"/>
        <v>Valid Quantity</v>
      </c>
      <c r="H9853" s="2" t="s">
        <v>4253</v>
      </c>
      <c r="I9853" s="3">
        <v>10</v>
      </c>
      <c r="J9853" t="s">
        <v>48</v>
      </c>
      <c r="K9853" t="s">
        <v>467</v>
      </c>
      <c r="L9853" t="s">
        <v>120</v>
      </c>
      <c r="M9853" t="s">
        <v>23</v>
      </c>
      <c r="N9853" s="3">
        <v>0</v>
      </c>
      <c r="O9853" s="3" t="str">
        <f t="shared" si="919"/>
        <v>Consistent</v>
      </c>
      <c r="P9853" t="str">
        <f t="shared" si="920"/>
        <v>Not Rated</v>
      </c>
      <c r="Q9853" s="4">
        <f t="shared" si="921"/>
        <v>39.86</v>
      </c>
      <c r="R9853" s="4">
        <f t="shared" si="922"/>
        <v>3.9860000000000002</v>
      </c>
      <c r="S9853" s="4">
        <f t="shared" si="923"/>
        <v>35.874000000000002</v>
      </c>
    </row>
    <row r="9854" spans="1:19" hidden="1" x14ac:dyDescent="0.35">
      <c r="A9854" t="s">
        <v>1251</v>
      </c>
      <c r="B9854" t="s">
        <v>1252</v>
      </c>
      <c r="C9854" s="1">
        <v>46044</v>
      </c>
      <c r="D9854" t="s">
        <v>159</v>
      </c>
      <c r="E9854" t="s">
        <v>160</v>
      </c>
      <c r="F9854" s="3">
        <v>4</v>
      </c>
      <c r="G9854" s="3" t="str">
        <f t="shared" si="918"/>
        <v>Valid Quantity</v>
      </c>
      <c r="H9854" s="2" t="s">
        <v>1253</v>
      </c>
      <c r="I9854" s="3">
        <v>5</v>
      </c>
      <c r="J9854" t="s">
        <v>54</v>
      </c>
      <c r="K9854" t="s">
        <v>281</v>
      </c>
      <c r="L9854" t="s">
        <v>31</v>
      </c>
      <c r="M9854" t="s">
        <v>68</v>
      </c>
      <c r="O9854" s="3" t="str">
        <f t="shared" si="919"/>
        <v>Consistent</v>
      </c>
      <c r="P9854" t="str">
        <f t="shared" si="920"/>
        <v>Not Rated</v>
      </c>
      <c r="Q9854" s="4">
        <f t="shared" si="921"/>
        <v>96.68</v>
      </c>
      <c r="R9854" s="4">
        <f t="shared" si="922"/>
        <v>4.8340000000000005</v>
      </c>
      <c r="S9854" s="4">
        <f t="shared" si="923"/>
        <v>91.846000000000004</v>
      </c>
    </row>
    <row r="9855" spans="1:19" hidden="1" x14ac:dyDescent="0.35">
      <c r="A9855" t="s">
        <v>12148</v>
      </c>
      <c r="B9855" t="s">
        <v>5738</v>
      </c>
      <c r="C9855" s="1">
        <v>46044</v>
      </c>
      <c r="D9855" t="s">
        <v>45</v>
      </c>
      <c r="E9855" t="s">
        <v>269</v>
      </c>
      <c r="F9855" s="3">
        <v>2</v>
      </c>
      <c r="G9855" s="3" t="str">
        <f t="shared" si="918"/>
        <v>Valid Quantity</v>
      </c>
      <c r="H9855" s="2" t="s">
        <v>6736</v>
      </c>
      <c r="I9855" s="3">
        <v>0</v>
      </c>
      <c r="J9855" t="s">
        <v>54</v>
      </c>
      <c r="K9855" t="s">
        <v>281</v>
      </c>
      <c r="L9855" t="s">
        <v>31</v>
      </c>
      <c r="M9855" t="s">
        <v>23</v>
      </c>
      <c r="N9855" s="3">
        <v>5</v>
      </c>
      <c r="O9855" s="3" t="str">
        <f t="shared" si="919"/>
        <v>Consistent</v>
      </c>
      <c r="P9855" t="str">
        <f t="shared" si="920"/>
        <v>Excellent</v>
      </c>
      <c r="Q9855" s="4">
        <f t="shared" si="921"/>
        <v>97.12</v>
      </c>
      <c r="R9855" s="4">
        <f t="shared" si="922"/>
        <v>0</v>
      </c>
      <c r="S9855" s="4">
        <f t="shared" si="923"/>
        <v>97.12</v>
      </c>
    </row>
    <row r="9856" spans="1:19" hidden="1" x14ac:dyDescent="0.35">
      <c r="A9856" t="s">
        <v>13769</v>
      </c>
      <c r="B9856" t="s">
        <v>135</v>
      </c>
      <c r="C9856" s="1">
        <v>46044</v>
      </c>
      <c r="D9856" t="s">
        <v>81</v>
      </c>
      <c r="E9856" t="s">
        <v>82</v>
      </c>
      <c r="F9856" s="3">
        <v>1</v>
      </c>
      <c r="G9856" s="3" t="str">
        <f t="shared" si="918"/>
        <v>Valid Quantity</v>
      </c>
      <c r="H9856" s="2" t="s">
        <v>13770</v>
      </c>
      <c r="I9856" s="3">
        <v>10</v>
      </c>
      <c r="J9856" t="s">
        <v>39</v>
      </c>
      <c r="K9856" t="s">
        <v>85</v>
      </c>
      <c r="L9856" t="s">
        <v>86</v>
      </c>
      <c r="M9856" t="s">
        <v>75</v>
      </c>
      <c r="O9856" s="3" t="str">
        <f t="shared" si="919"/>
        <v>Consistent</v>
      </c>
      <c r="P9856" t="str">
        <f t="shared" si="920"/>
        <v>Not Rated</v>
      </c>
      <c r="Q9856" s="4">
        <f t="shared" si="921"/>
        <v>69.48</v>
      </c>
      <c r="R9856" s="4">
        <f t="shared" si="922"/>
        <v>6.9480000000000004</v>
      </c>
      <c r="S9856" s="4">
        <f t="shared" si="923"/>
        <v>62.532000000000004</v>
      </c>
    </row>
    <row r="9857" spans="1:19" hidden="1" x14ac:dyDescent="0.35">
      <c r="A9857" t="s">
        <v>15805</v>
      </c>
      <c r="B9857" t="s">
        <v>10749</v>
      </c>
      <c r="C9857" s="1">
        <v>46044</v>
      </c>
      <c r="D9857" t="s">
        <v>81</v>
      </c>
      <c r="E9857" t="s">
        <v>143</v>
      </c>
      <c r="F9857" s="3">
        <v>1</v>
      </c>
      <c r="G9857" s="3" t="str">
        <f t="shared" si="918"/>
        <v>Valid Quantity</v>
      </c>
      <c r="H9857" s="2" t="s">
        <v>8529</v>
      </c>
      <c r="I9857" s="3">
        <v>0</v>
      </c>
      <c r="J9857" t="s">
        <v>39</v>
      </c>
      <c r="K9857" t="s">
        <v>104</v>
      </c>
      <c r="L9857" t="s">
        <v>22</v>
      </c>
      <c r="M9857" t="s">
        <v>32</v>
      </c>
      <c r="O9857" s="3" t="str">
        <f t="shared" si="919"/>
        <v>Consistent</v>
      </c>
      <c r="P9857" t="str">
        <f t="shared" si="920"/>
        <v>Not Rated</v>
      </c>
      <c r="Q9857" s="4">
        <f t="shared" si="921"/>
        <v>20.010000000000002</v>
      </c>
      <c r="R9857" s="4">
        <f t="shared" si="922"/>
        <v>0</v>
      </c>
      <c r="S9857" s="4">
        <f t="shared" si="923"/>
        <v>20.010000000000002</v>
      </c>
    </row>
    <row r="9858" spans="1:19" hidden="1" x14ac:dyDescent="0.35">
      <c r="A9858" t="s">
        <v>16482</v>
      </c>
      <c r="B9858" t="s">
        <v>8758</v>
      </c>
      <c r="C9858" s="1">
        <v>46044</v>
      </c>
      <c r="D9858" t="s">
        <v>101</v>
      </c>
      <c r="E9858" t="s">
        <v>107</v>
      </c>
      <c r="F9858" s="3">
        <v>1</v>
      </c>
      <c r="G9858" s="3" t="str">
        <f t="shared" ref="G9858:G9921" si="924">IF(F9858&gt;0,"Valid Quantity",(IF(F9858&lt;0,"Negative Quantity","Zero Quantity")))</f>
        <v>Valid Quantity</v>
      </c>
      <c r="H9858" s="2" t="s">
        <v>16483</v>
      </c>
      <c r="I9858" s="3">
        <v>15</v>
      </c>
      <c r="J9858" t="s">
        <v>39</v>
      </c>
      <c r="K9858" t="s">
        <v>60</v>
      </c>
      <c r="L9858" t="s">
        <v>61</v>
      </c>
      <c r="M9858" t="s">
        <v>23</v>
      </c>
      <c r="N9858" s="3">
        <v>5</v>
      </c>
      <c r="O9858" s="3" t="str">
        <f t="shared" ref="O9858:O9921" si="925">IF(F9858&lt;0,IF(M9858="Returned","Return/Adjustment","Suspicious"),IF(F9858=0,IF(M9858="Delivered","Suspicious","Review"),"Consistent"))</f>
        <v>Consistent</v>
      </c>
      <c r="P9858" t="str">
        <f t="shared" ref="P9858:P9921" si="926">IF(N9858=0,"Not Rated",IF(N9858=5,"Excellent",IF(N9858=4,"Good",IF(N9858=3,"Average",IF(N9858=2,"Bad",IF(N9858=1,"Very Bad"))))))</f>
        <v>Excellent</v>
      </c>
      <c r="Q9858" s="4">
        <f t="shared" ref="Q9858:Q9921" si="927">VALUE(SUBSTITUTE(H9858,"$",""))*F9858</f>
        <v>62.93</v>
      </c>
      <c r="R9858" s="4">
        <f t="shared" ref="R9858:R9921" si="928">Q9858*I9858/100</f>
        <v>9.4395000000000007</v>
      </c>
      <c r="S9858" s="4">
        <f t="shared" ref="S9858:S9921" si="929">Q9858-R9858</f>
        <v>53.490499999999997</v>
      </c>
    </row>
    <row r="9859" spans="1:19" hidden="1" x14ac:dyDescent="0.35">
      <c r="A9859" t="s">
        <v>19013</v>
      </c>
      <c r="B9859" t="s">
        <v>19014</v>
      </c>
      <c r="C9859" s="1">
        <v>46044</v>
      </c>
      <c r="D9859" t="s">
        <v>64</v>
      </c>
      <c r="E9859" t="s">
        <v>305</v>
      </c>
      <c r="F9859" s="3">
        <v>5</v>
      </c>
      <c r="G9859" s="3" t="str">
        <f t="shared" si="924"/>
        <v>Valid Quantity</v>
      </c>
      <c r="H9859" s="2" t="s">
        <v>19015</v>
      </c>
      <c r="I9859" s="3">
        <v>0</v>
      </c>
      <c r="J9859" t="s">
        <v>39</v>
      </c>
      <c r="K9859" t="s">
        <v>85</v>
      </c>
      <c r="L9859" t="s">
        <v>86</v>
      </c>
      <c r="M9859" t="s">
        <v>23</v>
      </c>
      <c r="O9859" s="3" t="str">
        <f t="shared" si="925"/>
        <v>Consistent</v>
      </c>
      <c r="P9859" t="str">
        <f t="shared" si="926"/>
        <v>Not Rated</v>
      </c>
      <c r="Q9859" s="4">
        <f t="shared" si="927"/>
        <v>560.20000000000005</v>
      </c>
      <c r="R9859" s="4">
        <f t="shared" si="928"/>
        <v>0</v>
      </c>
      <c r="S9859" s="4">
        <f t="shared" si="929"/>
        <v>560.20000000000005</v>
      </c>
    </row>
    <row r="9860" spans="1:19" hidden="1" x14ac:dyDescent="0.35">
      <c r="A9860" t="s">
        <v>19353</v>
      </c>
      <c r="B9860" t="s">
        <v>1484</v>
      </c>
      <c r="C9860" s="1">
        <v>46044</v>
      </c>
      <c r="D9860" t="s">
        <v>36</v>
      </c>
      <c r="E9860" t="s">
        <v>183</v>
      </c>
      <c r="F9860" s="3">
        <v>4</v>
      </c>
      <c r="G9860" s="3" t="str">
        <f t="shared" si="924"/>
        <v>Valid Quantity</v>
      </c>
      <c r="H9860" s="2" t="s">
        <v>1248</v>
      </c>
      <c r="I9860" s="3">
        <v>0</v>
      </c>
      <c r="J9860" t="s">
        <v>39</v>
      </c>
      <c r="K9860" t="s">
        <v>212</v>
      </c>
      <c r="L9860" t="s">
        <v>41</v>
      </c>
      <c r="M9860" t="s">
        <v>32</v>
      </c>
      <c r="O9860" s="3" t="str">
        <f t="shared" si="925"/>
        <v>Consistent</v>
      </c>
      <c r="P9860" t="str">
        <f t="shared" si="926"/>
        <v>Not Rated</v>
      </c>
      <c r="Q9860" s="4">
        <f t="shared" si="927"/>
        <v>306.2</v>
      </c>
      <c r="R9860" s="4">
        <f t="shared" si="928"/>
        <v>0</v>
      </c>
      <c r="S9860" s="4">
        <f t="shared" si="929"/>
        <v>306.2</v>
      </c>
    </row>
    <row r="9861" spans="1:19" hidden="1" x14ac:dyDescent="0.35">
      <c r="A9861" t="s">
        <v>21125</v>
      </c>
      <c r="B9861" t="s">
        <v>8524</v>
      </c>
      <c r="C9861" s="1">
        <v>46044</v>
      </c>
      <c r="D9861" t="s">
        <v>64</v>
      </c>
      <c r="E9861" t="s">
        <v>416</v>
      </c>
      <c r="F9861" s="3">
        <v>2</v>
      </c>
      <c r="G9861" s="3" t="str">
        <f t="shared" si="924"/>
        <v>Valid Quantity</v>
      </c>
      <c r="H9861" s="2" t="s">
        <v>10335</v>
      </c>
      <c r="I9861" s="3">
        <v>10</v>
      </c>
      <c r="J9861" t="s">
        <v>48</v>
      </c>
      <c r="K9861" t="s">
        <v>153</v>
      </c>
      <c r="L9861" t="s">
        <v>120</v>
      </c>
      <c r="M9861" t="s">
        <v>75</v>
      </c>
      <c r="N9861" s="3">
        <v>0</v>
      </c>
      <c r="O9861" s="3" t="str">
        <f t="shared" si="925"/>
        <v>Consistent</v>
      </c>
      <c r="P9861" t="str">
        <f t="shared" si="926"/>
        <v>Not Rated</v>
      </c>
      <c r="Q9861" s="4">
        <f t="shared" si="927"/>
        <v>190.52</v>
      </c>
      <c r="R9861" s="4">
        <f t="shared" si="928"/>
        <v>19.052</v>
      </c>
      <c r="S9861" s="4">
        <f t="shared" si="929"/>
        <v>171.46800000000002</v>
      </c>
    </row>
    <row r="9862" spans="1:19" hidden="1" x14ac:dyDescent="0.35">
      <c r="A9862" t="s">
        <v>23246</v>
      </c>
      <c r="B9862" t="s">
        <v>712</v>
      </c>
      <c r="C9862" s="1">
        <v>46044</v>
      </c>
      <c r="D9862" t="s">
        <v>81</v>
      </c>
      <c r="E9862" t="s">
        <v>82</v>
      </c>
      <c r="F9862" s="3">
        <v>1</v>
      </c>
      <c r="G9862" s="3" t="str">
        <f t="shared" si="924"/>
        <v>Valid Quantity</v>
      </c>
      <c r="H9862" s="2" t="s">
        <v>10066</v>
      </c>
      <c r="I9862" s="3">
        <v>0</v>
      </c>
      <c r="J9862" t="s">
        <v>67</v>
      </c>
      <c r="K9862" t="s">
        <v>180</v>
      </c>
      <c r="L9862" t="s">
        <v>86</v>
      </c>
      <c r="M9862" t="s">
        <v>75</v>
      </c>
      <c r="O9862" s="3" t="str">
        <f t="shared" si="925"/>
        <v>Consistent</v>
      </c>
      <c r="P9862" t="str">
        <f t="shared" si="926"/>
        <v>Not Rated</v>
      </c>
      <c r="Q9862" s="4">
        <f t="shared" si="927"/>
        <v>13.38</v>
      </c>
      <c r="R9862" s="4">
        <f t="shared" si="928"/>
        <v>0</v>
      </c>
      <c r="S9862" s="4">
        <f t="shared" si="929"/>
        <v>13.38</v>
      </c>
    </row>
    <row r="9863" spans="1:19" hidden="1" x14ac:dyDescent="0.35">
      <c r="A9863" t="s">
        <v>308</v>
      </c>
      <c r="B9863" t="s">
        <v>309</v>
      </c>
      <c r="C9863" s="1">
        <v>46045</v>
      </c>
      <c r="D9863" t="s">
        <v>17</v>
      </c>
      <c r="E9863" t="s">
        <v>28</v>
      </c>
      <c r="F9863" s="3">
        <v>1</v>
      </c>
      <c r="G9863" s="3" t="str">
        <f t="shared" si="924"/>
        <v>Valid Quantity</v>
      </c>
      <c r="H9863" s="2" t="s">
        <v>310</v>
      </c>
      <c r="I9863" s="3">
        <v>0</v>
      </c>
      <c r="J9863" t="s">
        <v>48</v>
      </c>
      <c r="K9863" t="s">
        <v>119</v>
      </c>
      <c r="L9863" t="s">
        <v>120</v>
      </c>
      <c r="M9863" t="s">
        <v>23</v>
      </c>
      <c r="N9863" s="3">
        <v>5</v>
      </c>
      <c r="O9863" s="3" t="str">
        <f t="shared" si="925"/>
        <v>Consistent</v>
      </c>
      <c r="P9863" t="str">
        <f t="shared" si="926"/>
        <v>Excellent</v>
      </c>
      <c r="Q9863" s="4">
        <f t="shared" si="927"/>
        <v>31.26</v>
      </c>
      <c r="R9863" s="4">
        <f t="shared" si="928"/>
        <v>0</v>
      </c>
      <c r="S9863" s="4">
        <f t="shared" si="929"/>
        <v>31.26</v>
      </c>
    </row>
    <row r="9864" spans="1:19" hidden="1" x14ac:dyDescent="0.35">
      <c r="A9864" t="s">
        <v>2699</v>
      </c>
      <c r="B9864" t="s">
        <v>2700</v>
      </c>
      <c r="C9864" s="1">
        <v>46045</v>
      </c>
      <c r="D9864" t="s">
        <v>116</v>
      </c>
      <c r="E9864" t="s">
        <v>978</v>
      </c>
      <c r="F9864" s="3">
        <v>1</v>
      </c>
      <c r="G9864" s="3" t="str">
        <f t="shared" si="924"/>
        <v>Valid Quantity</v>
      </c>
      <c r="H9864" s="2" t="s">
        <v>2701</v>
      </c>
      <c r="I9864" s="3">
        <v>0</v>
      </c>
      <c r="J9864" t="s">
        <v>48</v>
      </c>
      <c r="K9864" t="s">
        <v>189</v>
      </c>
      <c r="L9864" t="s">
        <v>120</v>
      </c>
      <c r="M9864" t="s">
        <v>32</v>
      </c>
      <c r="N9864" s="3">
        <v>0</v>
      </c>
      <c r="O9864" s="3" t="str">
        <f t="shared" si="925"/>
        <v>Consistent</v>
      </c>
      <c r="P9864" t="str">
        <f t="shared" si="926"/>
        <v>Not Rated</v>
      </c>
      <c r="Q9864" s="4">
        <f t="shared" si="927"/>
        <v>149.19</v>
      </c>
      <c r="R9864" s="4">
        <f t="shared" si="928"/>
        <v>0</v>
      </c>
      <c r="S9864" s="4">
        <f t="shared" si="929"/>
        <v>149.19</v>
      </c>
    </row>
    <row r="9865" spans="1:19" hidden="1" x14ac:dyDescent="0.35">
      <c r="A9865" t="s">
        <v>6204</v>
      </c>
      <c r="B9865" t="s">
        <v>5667</v>
      </c>
      <c r="C9865" s="1">
        <v>46045</v>
      </c>
      <c r="D9865" t="s">
        <v>116</v>
      </c>
      <c r="E9865" t="s">
        <v>173</v>
      </c>
      <c r="F9865" s="3">
        <v>1</v>
      </c>
      <c r="G9865" s="3" t="str">
        <f t="shared" si="924"/>
        <v>Valid Quantity</v>
      </c>
      <c r="H9865" s="2" t="s">
        <v>6205</v>
      </c>
      <c r="I9865" s="3">
        <v>5</v>
      </c>
      <c r="J9865" t="s">
        <v>39</v>
      </c>
      <c r="K9865" t="s">
        <v>162</v>
      </c>
      <c r="L9865" t="s">
        <v>163</v>
      </c>
      <c r="M9865" t="s">
        <v>32</v>
      </c>
      <c r="O9865" s="3" t="str">
        <f t="shared" si="925"/>
        <v>Consistent</v>
      </c>
      <c r="P9865" t="str">
        <f t="shared" si="926"/>
        <v>Not Rated</v>
      </c>
      <c r="Q9865" s="4">
        <f t="shared" si="927"/>
        <v>83.13</v>
      </c>
      <c r="R9865" s="4">
        <f t="shared" si="928"/>
        <v>4.1564999999999994</v>
      </c>
      <c r="S9865" s="4">
        <f t="shared" si="929"/>
        <v>78.973500000000001</v>
      </c>
    </row>
    <row r="9866" spans="1:19" hidden="1" x14ac:dyDescent="0.35">
      <c r="A9866" t="s">
        <v>7286</v>
      </c>
      <c r="B9866" t="s">
        <v>7287</v>
      </c>
      <c r="C9866" s="1">
        <v>46045</v>
      </c>
      <c r="D9866" t="s">
        <v>159</v>
      </c>
      <c r="E9866" t="s">
        <v>239</v>
      </c>
      <c r="F9866" s="3">
        <v>1</v>
      </c>
      <c r="G9866" s="3" t="str">
        <f t="shared" si="924"/>
        <v>Valid Quantity</v>
      </c>
      <c r="H9866" s="2" t="s">
        <v>2050</v>
      </c>
      <c r="I9866" s="3">
        <v>10</v>
      </c>
      <c r="J9866" t="s">
        <v>39</v>
      </c>
      <c r="K9866" t="s">
        <v>40</v>
      </c>
      <c r="L9866" t="s">
        <v>41</v>
      </c>
      <c r="M9866" t="s">
        <v>23</v>
      </c>
      <c r="N9866" s="3">
        <v>4</v>
      </c>
      <c r="O9866" s="3" t="str">
        <f t="shared" si="925"/>
        <v>Consistent</v>
      </c>
      <c r="P9866" t="str">
        <f t="shared" si="926"/>
        <v>Good</v>
      </c>
      <c r="Q9866" s="4">
        <f t="shared" si="927"/>
        <v>16.59</v>
      </c>
      <c r="R9866" s="4">
        <f t="shared" si="928"/>
        <v>1.659</v>
      </c>
      <c r="S9866" s="4">
        <f t="shared" si="929"/>
        <v>14.930999999999999</v>
      </c>
    </row>
    <row r="9867" spans="1:19" hidden="1" x14ac:dyDescent="0.35">
      <c r="A9867" t="s">
        <v>9033</v>
      </c>
      <c r="B9867" t="s">
        <v>9034</v>
      </c>
      <c r="C9867" s="1">
        <v>46045</v>
      </c>
      <c r="D9867" t="s">
        <v>101</v>
      </c>
      <c r="E9867" t="s">
        <v>345</v>
      </c>
      <c r="F9867" s="3">
        <v>1</v>
      </c>
      <c r="G9867" s="3" t="str">
        <f t="shared" si="924"/>
        <v>Valid Quantity</v>
      </c>
      <c r="H9867" s="2" t="s">
        <v>9035</v>
      </c>
      <c r="I9867" s="3">
        <v>15</v>
      </c>
      <c r="J9867" t="s">
        <v>48</v>
      </c>
      <c r="K9867" t="s">
        <v>194</v>
      </c>
      <c r="L9867" t="s">
        <v>163</v>
      </c>
      <c r="M9867" t="s">
        <v>68</v>
      </c>
      <c r="N9867" s="3">
        <v>0</v>
      </c>
      <c r="O9867" s="3" t="str">
        <f t="shared" si="925"/>
        <v>Consistent</v>
      </c>
      <c r="P9867" t="str">
        <f t="shared" si="926"/>
        <v>Not Rated</v>
      </c>
      <c r="Q9867" s="4">
        <f t="shared" si="927"/>
        <v>18.07</v>
      </c>
      <c r="R9867" s="4">
        <f t="shared" si="928"/>
        <v>2.7105000000000001</v>
      </c>
      <c r="S9867" s="4">
        <f t="shared" si="929"/>
        <v>15.359500000000001</v>
      </c>
    </row>
    <row r="9868" spans="1:19" hidden="1" x14ac:dyDescent="0.35">
      <c r="A9868" t="s">
        <v>9629</v>
      </c>
      <c r="B9868" t="s">
        <v>9630</v>
      </c>
      <c r="C9868" s="1">
        <v>46045</v>
      </c>
      <c r="D9868" t="s">
        <v>36</v>
      </c>
      <c r="E9868" t="s">
        <v>547</v>
      </c>
      <c r="F9868" s="3">
        <v>1</v>
      </c>
      <c r="G9868" s="3" t="str">
        <f t="shared" si="924"/>
        <v>Valid Quantity</v>
      </c>
      <c r="H9868" s="2" t="s">
        <v>1638</v>
      </c>
      <c r="I9868" s="3">
        <v>0</v>
      </c>
      <c r="J9868" t="s">
        <v>48</v>
      </c>
      <c r="K9868" t="s">
        <v>40</v>
      </c>
      <c r="L9868" t="s">
        <v>41</v>
      </c>
      <c r="M9868" t="s">
        <v>23</v>
      </c>
      <c r="N9868" s="3">
        <v>4</v>
      </c>
      <c r="O9868" s="3" t="str">
        <f t="shared" si="925"/>
        <v>Consistent</v>
      </c>
      <c r="P9868" t="str">
        <f t="shared" si="926"/>
        <v>Good</v>
      </c>
      <c r="Q9868" s="4">
        <f t="shared" si="927"/>
        <v>139.36000000000001</v>
      </c>
      <c r="R9868" s="4">
        <f t="shared" si="928"/>
        <v>0</v>
      </c>
      <c r="S9868" s="4">
        <f t="shared" si="929"/>
        <v>139.36000000000001</v>
      </c>
    </row>
    <row r="9869" spans="1:19" hidden="1" x14ac:dyDescent="0.35">
      <c r="A9869" t="s">
        <v>11422</v>
      </c>
      <c r="B9869" t="s">
        <v>11423</v>
      </c>
      <c r="C9869" s="1">
        <v>46045</v>
      </c>
      <c r="D9869" t="s">
        <v>64</v>
      </c>
      <c r="E9869" t="s">
        <v>129</v>
      </c>
      <c r="F9869" s="3">
        <v>1</v>
      </c>
      <c r="G9869" s="3" t="str">
        <f t="shared" si="924"/>
        <v>Valid Quantity</v>
      </c>
      <c r="H9869" s="2" t="s">
        <v>829</v>
      </c>
      <c r="I9869" s="3">
        <v>0</v>
      </c>
      <c r="J9869" t="s">
        <v>48</v>
      </c>
      <c r="K9869" t="s">
        <v>60</v>
      </c>
      <c r="L9869" t="s">
        <v>61</v>
      </c>
      <c r="M9869" t="s">
        <v>75</v>
      </c>
      <c r="N9869" s="3">
        <v>0</v>
      </c>
      <c r="O9869" s="3" t="str">
        <f t="shared" si="925"/>
        <v>Consistent</v>
      </c>
      <c r="P9869" t="str">
        <f t="shared" si="926"/>
        <v>Not Rated</v>
      </c>
      <c r="Q9869" s="4">
        <f t="shared" si="927"/>
        <v>12.33</v>
      </c>
      <c r="R9869" s="4">
        <f t="shared" si="928"/>
        <v>0</v>
      </c>
      <c r="S9869" s="4">
        <f t="shared" si="929"/>
        <v>12.33</v>
      </c>
    </row>
    <row r="9870" spans="1:19" hidden="1" x14ac:dyDescent="0.35">
      <c r="A9870" t="s">
        <v>12281</v>
      </c>
      <c r="B9870" t="s">
        <v>3133</v>
      </c>
      <c r="C9870" s="1">
        <v>46045</v>
      </c>
      <c r="D9870" t="s">
        <v>159</v>
      </c>
      <c r="E9870" t="s">
        <v>160</v>
      </c>
      <c r="F9870" s="3">
        <v>4</v>
      </c>
      <c r="G9870" s="3" t="str">
        <f t="shared" si="924"/>
        <v>Valid Quantity</v>
      </c>
      <c r="H9870" s="2" t="s">
        <v>1206</v>
      </c>
      <c r="I9870" s="3">
        <v>5</v>
      </c>
      <c r="J9870" t="s">
        <v>39</v>
      </c>
      <c r="K9870" t="s">
        <v>40</v>
      </c>
      <c r="L9870" t="s">
        <v>41</v>
      </c>
      <c r="M9870" t="s">
        <v>23</v>
      </c>
      <c r="O9870" s="3" t="str">
        <f t="shared" si="925"/>
        <v>Consistent</v>
      </c>
      <c r="P9870" t="str">
        <f t="shared" si="926"/>
        <v>Not Rated</v>
      </c>
      <c r="Q9870" s="4">
        <f t="shared" si="927"/>
        <v>91</v>
      </c>
      <c r="R9870" s="4">
        <f t="shared" si="928"/>
        <v>4.55</v>
      </c>
      <c r="S9870" s="4">
        <f t="shared" si="929"/>
        <v>86.45</v>
      </c>
    </row>
    <row r="9871" spans="1:19" hidden="1" x14ac:dyDescent="0.35">
      <c r="A9871" t="s">
        <v>15125</v>
      </c>
      <c r="B9871" t="s">
        <v>350</v>
      </c>
      <c r="C9871" s="1">
        <v>46045</v>
      </c>
      <c r="D9871" t="s">
        <v>45</v>
      </c>
      <c r="E9871" t="s">
        <v>432</v>
      </c>
      <c r="F9871" s="3">
        <v>1</v>
      </c>
      <c r="G9871" s="3" t="str">
        <f t="shared" si="924"/>
        <v>Valid Quantity</v>
      </c>
      <c r="H9871" s="2" t="s">
        <v>15126</v>
      </c>
      <c r="I9871" s="3">
        <v>15</v>
      </c>
      <c r="J9871" t="s">
        <v>20</v>
      </c>
      <c r="K9871" t="s">
        <v>60</v>
      </c>
      <c r="L9871" t="s">
        <v>61</v>
      </c>
      <c r="M9871" t="s">
        <v>32</v>
      </c>
      <c r="O9871" s="3" t="str">
        <f t="shared" si="925"/>
        <v>Consistent</v>
      </c>
      <c r="P9871" t="str">
        <f t="shared" si="926"/>
        <v>Not Rated</v>
      </c>
      <c r="Q9871" s="4">
        <f t="shared" si="927"/>
        <v>21.67</v>
      </c>
      <c r="R9871" s="4">
        <f t="shared" si="928"/>
        <v>3.2505000000000002</v>
      </c>
      <c r="S9871" s="4">
        <f t="shared" si="929"/>
        <v>18.419500000000003</v>
      </c>
    </row>
    <row r="9872" spans="1:19" hidden="1" x14ac:dyDescent="0.35">
      <c r="A9872" t="s">
        <v>18950</v>
      </c>
      <c r="B9872" t="s">
        <v>1600</v>
      </c>
      <c r="C9872" s="1">
        <v>46045</v>
      </c>
      <c r="D9872" t="s">
        <v>45</v>
      </c>
      <c r="E9872" t="s">
        <v>269</v>
      </c>
      <c r="F9872" s="3">
        <v>2</v>
      </c>
      <c r="G9872" s="3" t="str">
        <f t="shared" si="924"/>
        <v>Valid Quantity</v>
      </c>
      <c r="H9872" s="2" t="s">
        <v>3492</v>
      </c>
      <c r="I9872" s="3">
        <v>15</v>
      </c>
      <c r="J9872" t="s">
        <v>67</v>
      </c>
      <c r="K9872" t="s">
        <v>162</v>
      </c>
      <c r="L9872" t="s">
        <v>163</v>
      </c>
      <c r="M9872" t="s">
        <v>68</v>
      </c>
      <c r="O9872" s="3" t="str">
        <f t="shared" si="925"/>
        <v>Consistent</v>
      </c>
      <c r="P9872" t="str">
        <f t="shared" si="926"/>
        <v>Not Rated</v>
      </c>
      <c r="Q9872" s="4">
        <f t="shared" si="927"/>
        <v>91.34</v>
      </c>
      <c r="R9872" s="4">
        <f t="shared" si="928"/>
        <v>13.701000000000001</v>
      </c>
      <c r="S9872" s="4">
        <f t="shared" si="929"/>
        <v>77.63900000000001</v>
      </c>
    </row>
    <row r="9873" spans="1:19" hidden="1" x14ac:dyDescent="0.35">
      <c r="A9873" t="s">
        <v>20182</v>
      </c>
      <c r="B9873" t="s">
        <v>2290</v>
      </c>
      <c r="C9873" s="1">
        <v>46045</v>
      </c>
      <c r="D9873" t="s">
        <v>45</v>
      </c>
      <c r="E9873" t="s">
        <v>376</v>
      </c>
      <c r="F9873" s="3">
        <v>4</v>
      </c>
      <c r="G9873" s="3" t="str">
        <f t="shared" si="924"/>
        <v>Valid Quantity</v>
      </c>
      <c r="H9873" s="2" t="s">
        <v>1465</v>
      </c>
      <c r="I9873" s="3">
        <v>20</v>
      </c>
      <c r="J9873" t="s">
        <v>67</v>
      </c>
      <c r="K9873" t="s">
        <v>55</v>
      </c>
      <c r="L9873" t="s">
        <v>31</v>
      </c>
      <c r="M9873" t="s">
        <v>23</v>
      </c>
      <c r="N9873" s="3">
        <v>4</v>
      </c>
      <c r="O9873" s="3" t="str">
        <f t="shared" si="925"/>
        <v>Consistent</v>
      </c>
      <c r="P9873" t="str">
        <f t="shared" si="926"/>
        <v>Good</v>
      </c>
      <c r="Q9873" s="4">
        <f t="shared" si="927"/>
        <v>20.88</v>
      </c>
      <c r="R9873" s="4">
        <f t="shared" si="928"/>
        <v>4.1759999999999993</v>
      </c>
      <c r="S9873" s="4">
        <f t="shared" si="929"/>
        <v>16.704000000000001</v>
      </c>
    </row>
    <row r="9874" spans="1:19" hidden="1" x14ac:dyDescent="0.35">
      <c r="A9874" t="s">
        <v>21789</v>
      </c>
      <c r="B9874" t="s">
        <v>14063</v>
      </c>
      <c r="C9874" s="1">
        <v>46045</v>
      </c>
      <c r="D9874" t="s">
        <v>17</v>
      </c>
      <c r="E9874" t="s">
        <v>72</v>
      </c>
      <c r="F9874" s="3">
        <v>1</v>
      </c>
      <c r="G9874" s="3" t="str">
        <f t="shared" si="924"/>
        <v>Valid Quantity</v>
      </c>
      <c r="H9874" s="2" t="s">
        <v>15171</v>
      </c>
      <c r="I9874" s="3">
        <v>0</v>
      </c>
      <c r="J9874" t="s">
        <v>48</v>
      </c>
      <c r="K9874" t="s">
        <v>55</v>
      </c>
      <c r="L9874" t="s">
        <v>31</v>
      </c>
      <c r="M9874" t="s">
        <v>23</v>
      </c>
      <c r="N9874" s="3">
        <v>0</v>
      </c>
      <c r="O9874" s="3" t="str">
        <f t="shared" si="925"/>
        <v>Consistent</v>
      </c>
      <c r="P9874" t="str">
        <f t="shared" si="926"/>
        <v>Not Rated</v>
      </c>
      <c r="Q9874" s="4">
        <f t="shared" si="927"/>
        <v>12.82</v>
      </c>
      <c r="R9874" s="4">
        <f t="shared" si="928"/>
        <v>0</v>
      </c>
      <c r="S9874" s="4">
        <f t="shared" si="929"/>
        <v>12.82</v>
      </c>
    </row>
    <row r="9875" spans="1:19" hidden="1" x14ac:dyDescent="0.35">
      <c r="A9875" t="s">
        <v>22373</v>
      </c>
      <c r="B9875" t="s">
        <v>13103</v>
      </c>
      <c r="C9875" s="1">
        <v>46045</v>
      </c>
      <c r="D9875" t="s">
        <v>36</v>
      </c>
      <c r="E9875" t="s">
        <v>250</v>
      </c>
      <c r="F9875" s="3">
        <v>3</v>
      </c>
      <c r="G9875" s="3" t="str">
        <f t="shared" si="924"/>
        <v>Valid Quantity</v>
      </c>
      <c r="H9875" s="2" t="s">
        <v>22374</v>
      </c>
      <c r="I9875" s="3">
        <v>10</v>
      </c>
      <c r="J9875" t="s">
        <v>67</v>
      </c>
      <c r="K9875" t="s">
        <v>21</v>
      </c>
      <c r="L9875" t="s">
        <v>22</v>
      </c>
      <c r="M9875" t="s">
        <v>68</v>
      </c>
      <c r="O9875" s="3" t="str">
        <f t="shared" si="925"/>
        <v>Consistent</v>
      </c>
      <c r="P9875" t="str">
        <f t="shared" si="926"/>
        <v>Not Rated</v>
      </c>
      <c r="Q9875" s="4">
        <f t="shared" si="927"/>
        <v>461.18999999999994</v>
      </c>
      <c r="R9875" s="4">
        <f t="shared" si="928"/>
        <v>46.119</v>
      </c>
      <c r="S9875" s="4">
        <f t="shared" si="929"/>
        <v>415.07099999999991</v>
      </c>
    </row>
    <row r="9876" spans="1:19" hidden="1" x14ac:dyDescent="0.35">
      <c r="A9876" t="s">
        <v>22437</v>
      </c>
      <c r="B9876" t="s">
        <v>4664</v>
      </c>
      <c r="C9876" s="1">
        <v>46045</v>
      </c>
      <c r="D9876" t="s">
        <v>17</v>
      </c>
      <c r="E9876" t="s">
        <v>72</v>
      </c>
      <c r="F9876" s="3">
        <v>3</v>
      </c>
      <c r="G9876" s="3" t="str">
        <f t="shared" si="924"/>
        <v>Valid Quantity</v>
      </c>
      <c r="H9876" s="2" t="s">
        <v>5381</v>
      </c>
      <c r="I9876" s="3">
        <v>10</v>
      </c>
      <c r="J9876" t="s">
        <v>39</v>
      </c>
      <c r="K9876" t="s">
        <v>30</v>
      </c>
      <c r="L9876" t="s">
        <v>31</v>
      </c>
      <c r="M9876" t="s">
        <v>23</v>
      </c>
      <c r="N9876" s="3">
        <v>3</v>
      </c>
      <c r="O9876" s="3" t="str">
        <f t="shared" si="925"/>
        <v>Consistent</v>
      </c>
      <c r="P9876" t="str">
        <f t="shared" si="926"/>
        <v>Average</v>
      </c>
      <c r="Q9876" s="4">
        <f t="shared" si="927"/>
        <v>76.14</v>
      </c>
      <c r="R9876" s="4">
        <f t="shared" si="928"/>
        <v>7.6139999999999999</v>
      </c>
      <c r="S9876" s="4">
        <f t="shared" si="929"/>
        <v>68.525999999999996</v>
      </c>
    </row>
    <row r="9877" spans="1:19" hidden="1" x14ac:dyDescent="0.35">
      <c r="A9877" t="s">
        <v>1300</v>
      </c>
      <c r="B9877" t="s">
        <v>1301</v>
      </c>
      <c r="C9877" s="1">
        <v>46046</v>
      </c>
      <c r="D9877" t="s">
        <v>101</v>
      </c>
      <c r="E9877" t="s">
        <v>107</v>
      </c>
      <c r="F9877" s="3">
        <v>1</v>
      </c>
      <c r="G9877" s="3" t="str">
        <f t="shared" si="924"/>
        <v>Valid Quantity</v>
      </c>
      <c r="H9877" s="2" t="s">
        <v>1302</v>
      </c>
      <c r="I9877" s="3">
        <v>0</v>
      </c>
      <c r="J9877" t="s">
        <v>48</v>
      </c>
      <c r="K9877" t="s">
        <v>91</v>
      </c>
      <c r="L9877" t="s">
        <v>41</v>
      </c>
      <c r="M9877" t="s">
        <v>23</v>
      </c>
      <c r="N9877" s="3">
        <v>4</v>
      </c>
      <c r="O9877" s="3" t="str">
        <f t="shared" si="925"/>
        <v>Consistent</v>
      </c>
      <c r="P9877" t="str">
        <f t="shared" si="926"/>
        <v>Good</v>
      </c>
      <c r="Q9877" s="4">
        <f t="shared" si="927"/>
        <v>43.71</v>
      </c>
      <c r="R9877" s="4">
        <f t="shared" si="928"/>
        <v>0</v>
      </c>
      <c r="S9877" s="4">
        <f t="shared" si="929"/>
        <v>43.71</v>
      </c>
    </row>
    <row r="9878" spans="1:19" hidden="1" x14ac:dyDescent="0.35">
      <c r="A9878" t="s">
        <v>1801</v>
      </c>
      <c r="B9878" t="s">
        <v>1802</v>
      </c>
      <c r="C9878" s="1">
        <v>46046</v>
      </c>
      <c r="D9878" t="s">
        <v>64</v>
      </c>
      <c r="E9878" t="s">
        <v>129</v>
      </c>
      <c r="F9878" s="3">
        <v>3</v>
      </c>
      <c r="G9878" s="3" t="str">
        <f t="shared" si="924"/>
        <v>Valid Quantity</v>
      </c>
      <c r="H9878" s="2" t="s">
        <v>1803</v>
      </c>
      <c r="I9878" s="3">
        <v>15</v>
      </c>
      <c r="J9878" t="s">
        <v>20</v>
      </c>
      <c r="K9878" t="s">
        <v>180</v>
      </c>
      <c r="L9878" t="s">
        <v>86</v>
      </c>
      <c r="M9878" t="s">
        <v>68</v>
      </c>
      <c r="O9878" s="3" t="str">
        <f t="shared" si="925"/>
        <v>Consistent</v>
      </c>
      <c r="P9878" t="str">
        <f t="shared" si="926"/>
        <v>Not Rated</v>
      </c>
      <c r="Q9878" s="4">
        <f t="shared" si="927"/>
        <v>105.81</v>
      </c>
      <c r="R9878" s="4">
        <f t="shared" si="928"/>
        <v>15.871500000000001</v>
      </c>
      <c r="S9878" s="4">
        <f t="shared" si="929"/>
        <v>89.938500000000005</v>
      </c>
    </row>
    <row r="9879" spans="1:19" hidden="1" x14ac:dyDescent="0.35">
      <c r="A9879" t="s">
        <v>8220</v>
      </c>
      <c r="B9879" t="s">
        <v>8221</v>
      </c>
      <c r="C9879" s="1">
        <v>46046</v>
      </c>
      <c r="D9879" t="s">
        <v>101</v>
      </c>
      <c r="E9879" t="s">
        <v>136</v>
      </c>
      <c r="F9879" s="3">
        <v>1</v>
      </c>
      <c r="G9879" s="3" t="str">
        <f t="shared" si="924"/>
        <v>Valid Quantity</v>
      </c>
      <c r="H9879" s="2" t="s">
        <v>8222</v>
      </c>
      <c r="I9879" s="3">
        <v>0</v>
      </c>
      <c r="J9879" t="s">
        <v>39</v>
      </c>
      <c r="K9879" t="s">
        <v>194</v>
      </c>
      <c r="L9879" t="s">
        <v>163</v>
      </c>
      <c r="M9879" t="s">
        <v>68</v>
      </c>
      <c r="O9879" s="3" t="str">
        <f t="shared" si="925"/>
        <v>Consistent</v>
      </c>
      <c r="P9879" t="str">
        <f t="shared" si="926"/>
        <v>Not Rated</v>
      </c>
      <c r="Q9879" s="4">
        <f t="shared" si="927"/>
        <v>68.06</v>
      </c>
      <c r="R9879" s="4">
        <f t="shared" si="928"/>
        <v>0</v>
      </c>
      <c r="S9879" s="4">
        <f t="shared" si="929"/>
        <v>68.06</v>
      </c>
    </row>
    <row r="9880" spans="1:19" hidden="1" x14ac:dyDescent="0.35">
      <c r="A9880" t="s">
        <v>10569</v>
      </c>
      <c r="B9880" t="s">
        <v>8331</v>
      </c>
      <c r="C9880" s="1">
        <v>46046</v>
      </c>
      <c r="D9880" t="s">
        <v>36</v>
      </c>
      <c r="E9880" t="s">
        <v>183</v>
      </c>
      <c r="F9880" s="3">
        <v>1</v>
      </c>
      <c r="G9880" s="3" t="str">
        <f t="shared" si="924"/>
        <v>Valid Quantity</v>
      </c>
      <c r="H9880" s="2" t="s">
        <v>10570</v>
      </c>
      <c r="I9880" s="3">
        <v>10</v>
      </c>
      <c r="J9880" t="s">
        <v>39</v>
      </c>
      <c r="K9880" t="s">
        <v>91</v>
      </c>
      <c r="L9880" t="s">
        <v>41</v>
      </c>
      <c r="M9880" t="s">
        <v>32</v>
      </c>
      <c r="O9880" s="3" t="str">
        <f t="shared" si="925"/>
        <v>Consistent</v>
      </c>
      <c r="P9880" t="str">
        <f t="shared" si="926"/>
        <v>Not Rated</v>
      </c>
      <c r="Q9880" s="4">
        <f t="shared" si="927"/>
        <v>141.91999999999999</v>
      </c>
      <c r="R9880" s="4">
        <f t="shared" si="928"/>
        <v>14.191999999999998</v>
      </c>
      <c r="S9880" s="4">
        <f t="shared" si="929"/>
        <v>127.72799999999999</v>
      </c>
    </row>
    <row r="9881" spans="1:19" hidden="1" x14ac:dyDescent="0.35">
      <c r="A9881" t="s">
        <v>13170</v>
      </c>
      <c r="B9881" t="s">
        <v>3867</v>
      </c>
      <c r="C9881" s="1">
        <v>46046</v>
      </c>
      <c r="D9881" t="s">
        <v>36</v>
      </c>
      <c r="E9881" t="s">
        <v>58</v>
      </c>
      <c r="F9881" s="3">
        <v>4</v>
      </c>
      <c r="G9881" s="3" t="str">
        <f t="shared" si="924"/>
        <v>Valid Quantity</v>
      </c>
      <c r="H9881" s="2" t="s">
        <v>1205</v>
      </c>
      <c r="I9881" s="3">
        <v>0</v>
      </c>
      <c r="J9881" t="s">
        <v>67</v>
      </c>
      <c r="K9881" t="s">
        <v>40</v>
      </c>
      <c r="L9881" t="s">
        <v>41</v>
      </c>
      <c r="M9881" t="s">
        <v>23</v>
      </c>
      <c r="O9881" s="3" t="str">
        <f t="shared" si="925"/>
        <v>Consistent</v>
      </c>
      <c r="P9881" t="str">
        <f t="shared" si="926"/>
        <v>Not Rated</v>
      </c>
      <c r="Q9881" s="4">
        <f t="shared" si="927"/>
        <v>101.12</v>
      </c>
      <c r="R9881" s="4">
        <f t="shared" si="928"/>
        <v>0</v>
      </c>
      <c r="S9881" s="4">
        <f t="shared" si="929"/>
        <v>101.12</v>
      </c>
    </row>
    <row r="9882" spans="1:19" hidden="1" x14ac:dyDescent="0.35">
      <c r="A9882" t="s">
        <v>17669</v>
      </c>
      <c r="B9882" t="s">
        <v>10858</v>
      </c>
      <c r="C9882" s="1">
        <v>46046</v>
      </c>
      <c r="D9882" t="s">
        <v>45</v>
      </c>
      <c r="E9882" t="s">
        <v>376</v>
      </c>
      <c r="F9882" s="3">
        <v>3</v>
      </c>
      <c r="G9882" s="3" t="str">
        <f t="shared" si="924"/>
        <v>Valid Quantity</v>
      </c>
      <c r="H9882" s="2" t="s">
        <v>14572</v>
      </c>
      <c r="I9882" s="3">
        <v>0</v>
      </c>
      <c r="J9882" t="s">
        <v>67</v>
      </c>
      <c r="K9882" t="s">
        <v>194</v>
      </c>
      <c r="L9882" t="s">
        <v>163</v>
      </c>
      <c r="M9882" t="s">
        <v>185</v>
      </c>
      <c r="O9882" s="3" t="str">
        <f t="shared" si="925"/>
        <v>Consistent</v>
      </c>
      <c r="P9882" t="str">
        <f t="shared" si="926"/>
        <v>Not Rated</v>
      </c>
      <c r="Q9882" s="4">
        <f t="shared" si="927"/>
        <v>43.26</v>
      </c>
      <c r="R9882" s="4">
        <f t="shared" si="928"/>
        <v>0</v>
      </c>
      <c r="S9882" s="4">
        <f t="shared" si="929"/>
        <v>43.26</v>
      </c>
    </row>
    <row r="9883" spans="1:19" hidden="1" x14ac:dyDescent="0.35">
      <c r="A9883" t="s">
        <v>19424</v>
      </c>
      <c r="B9883" t="s">
        <v>5825</v>
      </c>
      <c r="C9883" s="1">
        <v>46046</v>
      </c>
      <c r="D9883" t="s">
        <v>36</v>
      </c>
      <c r="E9883" t="s">
        <v>250</v>
      </c>
      <c r="F9883" s="3">
        <v>2</v>
      </c>
      <c r="G9883" s="3" t="str">
        <f t="shared" si="924"/>
        <v>Valid Quantity</v>
      </c>
      <c r="H9883" s="2" t="s">
        <v>19425</v>
      </c>
      <c r="I9883" s="3">
        <v>5</v>
      </c>
      <c r="J9883" t="s">
        <v>39</v>
      </c>
      <c r="K9883" t="s">
        <v>74</v>
      </c>
      <c r="L9883" t="s">
        <v>61</v>
      </c>
      <c r="M9883" t="s">
        <v>23</v>
      </c>
      <c r="N9883" s="3">
        <v>3</v>
      </c>
      <c r="O9883" s="3" t="str">
        <f t="shared" si="925"/>
        <v>Consistent</v>
      </c>
      <c r="P9883" t="str">
        <f t="shared" si="926"/>
        <v>Average</v>
      </c>
      <c r="Q9883" s="4">
        <f t="shared" si="927"/>
        <v>347.28</v>
      </c>
      <c r="R9883" s="4">
        <f t="shared" si="928"/>
        <v>17.363999999999997</v>
      </c>
      <c r="S9883" s="4">
        <f t="shared" si="929"/>
        <v>329.916</v>
      </c>
    </row>
    <row r="9884" spans="1:19" hidden="1" x14ac:dyDescent="0.35">
      <c r="A9884" t="s">
        <v>20743</v>
      </c>
      <c r="B9884" t="s">
        <v>4371</v>
      </c>
      <c r="C9884" s="1">
        <v>46046</v>
      </c>
      <c r="D9884" t="s">
        <v>36</v>
      </c>
      <c r="E9884" t="s">
        <v>547</v>
      </c>
      <c r="F9884" s="3">
        <v>1</v>
      </c>
      <c r="G9884" s="3" t="str">
        <f t="shared" si="924"/>
        <v>Valid Quantity</v>
      </c>
      <c r="H9884" s="2" t="s">
        <v>8440</v>
      </c>
      <c r="I9884" s="3">
        <v>5</v>
      </c>
      <c r="J9884" t="s">
        <v>39</v>
      </c>
      <c r="K9884" t="s">
        <v>206</v>
      </c>
      <c r="L9884" t="s">
        <v>41</v>
      </c>
      <c r="M9884" t="s">
        <v>32</v>
      </c>
      <c r="O9884" s="3" t="str">
        <f t="shared" si="925"/>
        <v>Consistent</v>
      </c>
      <c r="P9884" t="str">
        <f t="shared" si="926"/>
        <v>Not Rated</v>
      </c>
      <c r="Q9884" s="4">
        <f t="shared" si="927"/>
        <v>90.43</v>
      </c>
      <c r="R9884" s="4">
        <f t="shared" si="928"/>
        <v>4.5215000000000005</v>
      </c>
      <c r="S9884" s="4">
        <f t="shared" si="929"/>
        <v>85.908500000000004</v>
      </c>
    </row>
    <row r="9885" spans="1:19" hidden="1" x14ac:dyDescent="0.35">
      <c r="A9885" t="s">
        <v>6595</v>
      </c>
      <c r="B9885" t="s">
        <v>4939</v>
      </c>
      <c r="C9885" s="1">
        <v>46047</v>
      </c>
      <c r="D9885" t="s">
        <v>116</v>
      </c>
      <c r="E9885" t="s">
        <v>447</v>
      </c>
      <c r="F9885" s="3">
        <v>1</v>
      </c>
      <c r="G9885" s="3" t="str">
        <f t="shared" si="924"/>
        <v>Valid Quantity</v>
      </c>
      <c r="H9885" s="2" t="s">
        <v>6596</v>
      </c>
      <c r="I9885" s="3">
        <v>25</v>
      </c>
      <c r="J9885" t="s">
        <v>67</v>
      </c>
      <c r="K9885" t="s">
        <v>104</v>
      </c>
      <c r="L9885" t="s">
        <v>22</v>
      </c>
      <c r="M9885" t="s">
        <v>23</v>
      </c>
      <c r="N9885" s="3">
        <v>5</v>
      </c>
      <c r="O9885" s="3" t="str">
        <f t="shared" si="925"/>
        <v>Consistent</v>
      </c>
      <c r="P9885" t="str">
        <f t="shared" si="926"/>
        <v>Excellent</v>
      </c>
      <c r="Q9885" s="4">
        <f t="shared" si="927"/>
        <v>141.91</v>
      </c>
      <c r="R9885" s="4">
        <f t="shared" si="928"/>
        <v>35.477499999999999</v>
      </c>
      <c r="S9885" s="4">
        <f t="shared" si="929"/>
        <v>106.4325</v>
      </c>
    </row>
    <row r="9886" spans="1:19" hidden="1" x14ac:dyDescent="0.35">
      <c r="A9886" t="s">
        <v>11543</v>
      </c>
      <c r="B9886" t="s">
        <v>2171</v>
      </c>
      <c r="C9886" s="1">
        <v>46047</v>
      </c>
      <c r="D9886" t="s">
        <v>45</v>
      </c>
      <c r="E9886" t="s">
        <v>215</v>
      </c>
      <c r="F9886" s="3">
        <v>4</v>
      </c>
      <c r="G9886" s="3" t="str">
        <f t="shared" si="924"/>
        <v>Valid Quantity</v>
      </c>
      <c r="H9886" s="2" t="s">
        <v>5444</v>
      </c>
      <c r="I9886" s="3">
        <v>0</v>
      </c>
      <c r="J9886" t="s">
        <v>39</v>
      </c>
      <c r="K9886" t="s">
        <v>30</v>
      </c>
      <c r="L9886" t="s">
        <v>31</v>
      </c>
      <c r="M9886" t="s">
        <v>23</v>
      </c>
      <c r="N9886" s="3">
        <v>5</v>
      </c>
      <c r="O9886" s="3" t="str">
        <f t="shared" si="925"/>
        <v>Consistent</v>
      </c>
      <c r="P9886" t="str">
        <f t="shared" si="926"/>
        <v>Excellent</v>
      </c>
      <c r="Q9886" s="4">
        <f t="shared" si="927"/>
        <v>37.28</v>
      </c>
      <c r="R9886" s="4">
        <f t="shared" si="928"/>
        <v>0</v>
      </c>
      <c r="S9886" s="4">
        <f t="shared" si="929"/>
        <v>37.28</v>
      </c>
    </row>
    <row r="9887" spans="1:19" hidden="1" x14ac:dyDescent="0.35">
      <c r="A9887" t="s">
        <v>12093</v>
      </c>
      <c r="B9887" t="s">
        <v>12094</v>
      </c>
      <c r="C9887" s="1">
        <v>46047</v>
      </c>
      <c r="D9887" t="s">
        <v>64</v>
      </c>
      <c r="E9887" t="s">
        <v>331</v>
      </c>
      <c r="F9887" s="3">
        <v>1</v>
      </c>
      <c r="G9887" s="3" t="str">
        <f t="shared" si="924"/>
        <v>Valid Quantity</v>
      </c>
      <c r="H9887" s="2" t="s">
        <v>12095</v>
      </c>
      <c r="I9887" s="3">
        <v>0</v>
      </c>
      <c r="J9887" t="s">
        <v>67</v>
      </c>
      <c r="K9887" t="s">
        <v>194</v>
      </c>
      <c r="L9887" t="s">
        <v>163</v>
      </c>
      <c r="M9887" t="s">
        <v>75</v>
      </c>
      <c r="O9887" s="3" t="str">
        <f t="shared" si="925"/>
        <v>Consistent</v>
      </c>
      <c r="P9887" t="str">
        <f t="shared" si="926"/>
        <v>Not Rated</v>
      </c>
      <c r="Q9887" s="4">
        <f t="shared" si="927"/>
        <v>38.53</v>
      </c>
      <c r="R9887" s="4">
        <f t="shared" si="928"/>
        <v>0</v>
      </c>
      <c r="S9887" s="4">
        <f t="shared" si="929"/>
        <v>38.53</v>
      </c>
    </row>
    <row r="9888" spans="1:19" hidden="1" x14ac:dyDescent="0.35">
      <c r="A9888" t="s">
        <v>13199</v>
      </c>
      <c r="B9888" t="s">
        <v>2349</v>
      </c>
      <c r="C9888" s="1">
        <v>46047</v>
      </c>
      <c r="D9888" t="s">
        <v>36</v>
      </c>
      <c r="E9888" t="s">
        <v>250</v>
      </c>
      <c r="F9888" s="3">
        <v>1</v>
      </c>
      <c r="G9888" s="3" t="str">
        <f t="shared" si="924"/>
        <v>Valid Quantity</v>
      </c>
      <c r="H9888" s="2" t="s">
        <v>6187</v>
      </c>
      <c r="I9888" s="3">
        <v>0</v>
      </c>
      <c r="J9888" t="s">
        <v>48</v>
      </c>
      <c r="K9888" t="s">
        <v>180</v>
      </c>
      <c r="L9888" t="s">
        <v>86</v>
      </c>
      <c r="M9888" t="s">
        <v>23</v>
      </c>
      <c r="N9888" s="3">
        <v>3</v>
      </c>
      <c r="O9888" s="3" t="str">
        <f t="shared" si="925"/>
        <v>Consistent</v>
      </c>
      <c r="P9888" t="str">
        <f t="shared" si="926"/>
        <v>Average</v>
      </c>
      <c r="Q9888" s="4">
        <f t="shared" si="927"/>
        <v>69.510000000000005</v>
      </c>
      <c r="R9888" s="4">
        <f t="shared" si="928"/>
        <v>0</v>
      </c>
      <c r="S9888" s="4">
        <f t="shared" si="929"/>
        <v>69.510000000000005</v>
      </c>
    </row>
    <row r="9889" spans="1:19" hidden="1" x14ac:dyDescent="0.35">
      <c r="A9889" t="s">
        <v>16630</v>
      </c>
      <c r="B9889" t="s">
        <v>16631</v>
      </c>
      <c r="C9889" s="1">
        <v>46047</v>
      </c>
      <c r="D9889" t="s">
        <v>81</v>
      </c>
      <c r="E9889" t="s">
        <v>147</v>
      </c>
      <c r="F9889" s="3">
        <v>3</v>
      </c>
      <c r="G9889" s="3" t="str">
        <f t="shared" si="924"/>
        <v>Valid Quantity</v>
      </c>
      <c r="H9889" s="2" t="s">
        <v>16632</v>
      </c>
      <c r="I9889" s="3">
        <v>25</v>
      </c>
      <c r="J9889" t="s">
        <v>54</v>
      </c>
      <c r="K9889" t="s">
        <v>40</v>
      </c>
      <c r="L9889" t="s">
        <v>41</v>
      </c>
      <c r="M9889" t="s">
        <v>23</v>
      </c>
      <c r="N9889" s="3">
        <v>3</v>
      </c>
      <c r="O9889" s="3" t="str">
        <f t="shared" si="925"/>
        <v>Consistent</v>
      </c>
      <c r="P9889" t="str">
        <f t="shared" si="926"/>
        <v>Average</v>
      </c>
      <c r="Q9889" s="4">
        <f t="shared" si="927"/>
        <v>407.66999999999996</v>
      </c>
      <c r="R9889" s="4">
        <f t="shared" si="928"/>
        <v>101.91749999999998</v>
      </c>
      <c r="S9889" s="4">
        <f t="shared" si="929"/>
        <v>305.7525</v>
      </c>
    </row>
    <row r="9890" spans="1:19" hidden="1" x14ac:dyDescent="0.35">
      <c r="A9890" t="s">
        <v>17695</v>
      </c>
      <c r="B9890" t="s">
        <v>5912</v>
      </c>
      <c r="C9890" s="1">
        <v>46047</v>
      </c>
      <c r="D9890" t="s">
        <v>101</v>
      </c>
      <c r="E9890" t="s">
        <v>102</v>
      </c>
      <c r="F9890" s="3">
        <v>1</v>
      </c>
      <c r="G9890" s="3" t="str">
        <f t="shared" si="924"/>
        <v>Valid Quantity</v>
      </c>
      <c r="H9890" s="2" t="s">
        <v>1135</v>
      </c>
      <c r="I9890" s="3">
        <v>0</v>
      </c>
      <c r="J9890" t="s">
        <v>39</v>
      </c>
      <c r="K9890" t="s">
        <v>206</v>
      </c>
      <c r="L9890" t="s">
        <v>41</v>
      </c>
      <c r="M9890" t="s">
        <v>32</v>
      </c>
      <c r="O9890" s="3" t="str">
        <f t="shared" si="925"/>
        <v>Consistent</v>
      </c>
      <c r="P9890" t="str">
        <f t="shared" si="926"/>
        <v>Not Rated</v>
      </c>
      <c r="Q9890" s="4">
        <f t="shared" si="927"/>
        <v>10.41</v>
      </c>
      <c r="R9890" s="4">
        <f t="shared" si="928"/>
        <v>0</v>
      </c>
      <c r="S9890" s="4">
        <f t="shared" si="929"/>
        <v>10.41</v>
      </c>
    </row>
    <row r="9891" spans="1:19" hidden="1" x14ac:dyDescent="0.35">
      <c r="A9891" t="s">
        <v>19279</v>
      </c>
      <c r="B9891" t="s">
        <v>182</v>
      </c>
      <c r="C9891" s="1">
        <v>46047</v>
      </c>
      <c r="D9891" t="s">
        <v>64</v>
      </c>
      <c r="E9891" t="s">
        <v>713</v>
      </c>
      <c r="F9891" s="3">
        <v>3</v>
      </c>
      <c r="G9891" s="3" t="str">
        <f t="shared" si="924"/>
        <v>Valid Quantity</v>
      </c>
      <c r="H9891" s="2" t="s">
        <v>3952</v>
      </c>
      <c r="I9891" s="3">
        <v>10</v>
      </c>
      <c r="J9891" t="s">
        <v>67</v>
      </c>
      <c r="K9891" t="s">
        <v>40</v>
      </c>
      <c r="L9891" t="s">
        <v>41</v>
      </c>
      <c r="M9891" t="s">
        <v>68</v>
      </c>
      <c r="O9891" s="3" t="str">
        <f t="shared" si="925"/>
        <v>Consistent</v>
      </c>
      <c r="P9891" t="str">
        <f t="shared" si="926"/>
        <v>Not Rated</v>
      </c>
      <c r="Q9891" s="4">
        <f t="shared" si="927"/>
        <v>81.63</v>
      </c>
      <c r="R9891" s="4">
        <f t="shared" si="928"/>
        <v>8.1630000000000003</v>
      </c>
      <c r="S9891" s="4">
        <f t="shared" si="929"/>
        <v>73.466999999999999</v>
      </c>
    </row>
    <row r="9892" spans="1:19" hidden="1" x14ac:dyDescent="0.35">
      <c r="A9892" t="s">
        <v>20434</v>
      </c>
      <c r="B9892" t="s">
        <v>6521</v>
      </c>
      <c r="C9892" s="1">
        <v>46047</v>
      </c>
      <c r="D9892" t="s">
        <v>101</v>
      </c>
      <c r="E9892" t="s">
        <v>136</v>
      </c>
      <c r="F9892" s="3">
        <v>1</v>
      </c>
      <c r="G9892" s="3" t="str">
        <f t="shared" si="924"/>
        <v>Valid Quantity</v>
      </c>
      <c r="H9892" s="2" t="s">
        <v>12448</v>
      </c>
      <c r="I9892" s="3">
        <v>0</v>
      </c>
      <c r="J9892" t="s">
        <v>48</v>
      </c>
      <c r="K9892" t="s">
        <v>206</v>
      </c>
      <c r="L9892" t="s">
        <v>41</v>
      </c>
      <c r="M9892" t="s">
        <v>32</v>
      </c>
      <c r="N9892" s="3">
        <v>0</v>
      </c>
      <c r="O9892" s="3" t="str">
        <f t="shared" si="925"/>
        <v>Consistent</v>
      </c>
      <c r="P9892" t="str">
        <f t="shared" si="926"/>
        <v>Not Rated</v>
      </c>
      <c r="Q9892" s="4">
        <f t="shared" si="927"/>
        <v>44.38</v>
      </c>
      <c r="R9892" s="4">
        <f t="shared" si="928"/>
        <v>0</v>
      </c>
      <c r="S9892" s="4">
        <f t="shared" si="929"/>
        <v>44.38</v>
      </c>
    </row>
    <row r="9893" spans="1:19" hidden="1" x14ac:dyDescent="0.35">
      <c r="A9893" t="s">
        <v>21159</v>
      </c>
      <c r="B9893" t="s">
        <v>10214</v>
      </c>
      <c r="C9893" s="1">
        <v>46047</v>
      </c>
      <c r="D9893" t="s">
        <v>64</v>
      </c>
      <c r="E9893" t="s">
        <v>851</v>
      </c>
      <c r="F9893" s="3">
        <v>1</v>
      </c>
      <c r="G9893" s="3" t="str">
        <f t="shared" si="924"/>
        <v>Valid Quantity</v>
      </c>
      <c r="H9893" s="2" t="s">
        <v>9146</v>
      </c>
      <c r="I9893" s="3">
        <v>15</v>
      </c>
      <c r="J9893" t="s">
        <v>84</v>
      </c>
      <c r="K9893" t="s">
        <v>21</v>
      </c>
      <c r="L9893" t="s">
        <v>22</v>
      </c>
      <c r="M9893" t="s">
        <v>75</v>
      </c>
      <c r="O9893" s="3" t="str">
        <f t="shared" si="925"/>
        <v>Consistent</v>
      </c>
      <c r="P9893" t="str">
        <f t="shared" si="926"/>
        <v>Not Rated</v>
      </c>
      <c r="Q9893" s="4">
        <f t="shared" si="927"/>
        <v>43.5</v>
      </c>
      <c r="R9893" s="4">
        <f t="shared" si="928"/>
        <v>6.5250000000000004</v>
      </c>
      <c r="S9893" s="4">
        <f t="shared" si="929"/>
        <v>36.975000000000001</v>
      </c>
    </row>
    <row r="9894" spans="1:19" hidden="1" x14ac:dyDescent="0.35">
      <c r="A9894" t="s">
        <v>23245</v>
      </c>
      <c r="B9894" t="s">
        <v>8996</v>
      </c>
      <c r="C9894" s="1">
        <v>46047</v>
      </c>
      <c r="D9894" t="s">
        <v>81</v>
      </c>
      <c r="E9894" t="s">
        <v>143</v>
      </c>
      <c r="F9894" s="3">
        <v>2</v>
      </c>
      <c r="G9894" s="3" t="str">
        <f t="shared" si="924"/>
        <v>Valid Quantity</v>
      </c>
      <c r="H9894" s="2" t="s">
        <v>3558</v>
      </c>
      <c r="I9894" s="3">
        <v>0</v>
      </c>
      <c r="J9894" t="s">
        <v>48</v>
      </c>
      <c r="K9894" t="s">
        <v>281</v>
      </c>
      <c r="L9894" t="s">
        <v>31</v>
      </c>
      <c r="M9894" t="s">
        <v>68</v>
      </c>
      <c r="N9894" s="3">
        <v>0</v>
      </c>
      <c r="O9894" s="3" t="str">
        <f t="shared" si="925"/>
        <v>Consistent</v>
      </c>
      <c r="P9894" t="str">
        <f t="shared" si="926"/>
        <v>Not Rated</v>
      </c>
      <c r="Q9894" s="4">
        <f t="shared" si="927"/>
        <v>72.56</v>
      </c>
      <c r="R9894" s="4">
        <f t="shared" si="928"/>
        <v>0</v>
      </c>
      <c r="S9894" s="4">
        <f t="shared" si="929"/>
        <v>72.56</v>
      </c>
    </row>
    <row r="9895" spans="1:19" hidden="1" x14ac:dyDescent="0.35">
      <c r="A9895" t="s">
        <v>3585</v>
      </c>
      <c r="B9895" t="s">
        <v>3586</v>
      </c>
      <c r="C9895" s="1">
        <v>46048</v>
      </c>
      <c r="D9895" t="s">
        <v>36</v>
      </c>
      <c r="E9895" t="s">
        <v>52</v>
      </c>
      <c r="F9895" s="3">
        <v>1</v>
      </c>
      <c r="G9895" s="3" t="str">
        <f t="shared" si="924"/>
        <v>Valid Quantity</v>
      </c>
      <c r="H9895" s="2" t="s">
        <v>3587</v>
      </c>
      <c r="I9895" s="3">
        <v>20</v>
      </c>
      <c r="J9895" t="s">
        <v>20</v>
      </c>
      <c r="K9895" t="s">
        <v>131</v>
      </c>
      <c r="L9895" t="s">
        <v>86</v>
      </c>
      <c r="M9895" t="s">
        <v>23</v>
      </c>
      <c r="N9895" s="3">
        <v>4</v>
      </c>
      <c r="O9895" s="3" t="str">
        <f t="shared" si="925"/>
        <v>Consistent</v>
      </c>
      <c r="P9895" t="str">
        <f t="shared" si="926"/>
        <v>Good</v>
      </c>
      <c r="Q9895" s="4">
        <f t="shared" si="927"/>
        <v>139.88</v>
      </c>
      <c r="R9895" s="4">
        <f t="shared" si="928"/>
        <v>27.975999999999999</v>
      </c>
      <c r="S9895" s="4">
        <f t="shared" si="929"/>
        <v>111.904</v>
      </c>
    </row>
    <row r="9896" spans="1:19" hidden="1" x14ac:dyDescent="0.35">
      <c r="A9896" t="s">
        <v>4445</v>
      </c>
      <c r="B9896" t="s">
        <v>4446</v>
      </c>
      <c r="C9896" s="1">
        <v>46048</v>
      </c>
      <c r="D9896" t="s">
        <v>45</v>
      </c>
      <c r="E9896" t="s">
        <v>376</v>
      </c>
      <c r="F9896" s="3">
        <v>3</v>
      </c>
      <c r="G9896" s="3" t="str">
        <f t="shared" si="924"/>
        <v>Valid Quantity</v>
      </c>
      <c r="H9896" s="2" t="s">
        <v>4447</v>
      </c>
      <c r="I9896" s="3">
        <v>10</v>
      </c>
      <c r="J9896" t="s">
        <v>67</v>
      </c>
      <c r="K9896" t="s">
        <v>162</v>
      </c>
      <c r="L9896" t="s">
        <v>163</v>
      </c>
      <c r="M9896" t="s">
        <v>23</v>
      </c>
      <c r="N9896" s="3">
        <v>5</v>
      </c>
      <c r="O9896" s="3" t="str">
        <f t="shared" si="925"/>
        <v>Consistent</v>
      </c>
      <c r="P9896" t="str">
        <f t="shared" si="926"/>
        <v>Excellent</v>
      </c>
      <c r="Q9896" s="4">
        <f t="shared" si="927"/>
        <v>113.34</v>
      </c>
      <c r="R9896" s="4">
        <f t="shared" si="928"/>
        <v>11.334000000000001</v>
      </c>
      <c r="S9896" s="4">
        <f t="shared" si="929"/>
        <v>102.006</v>
      </c>
    </row>
    <row r="9897" spans="1:19" hidden="1" x14ac:dyDescent="0.35">
      <c r="A9897" t="s">
        <v>4526</v>
      </c>
      <c r="B9897" t="s">
        <v>3254</v>
      </c>
      <c r="C9897" s="1">
        <v>46048</v>
      </c>
      <c r="D9897" t="s">
        <v>45</v>
      </c>
      <c r="E9897" t="s">
        <v>95</v>
      </c>
      <c r="F9897" s="3">
        <v>1</v>
      </c>
      <c r="G9897" s="3" t="str">
        <f t="shared" si="924"/>
        <v>Valid Quantity</v>
      </c>
      <c r="H9897" s="2" t="s">
        <v>1126</v>
      </c>
      <c r="I9897" s="3">
        <v>15</v>
      </c>
      <c r="J9897" t="s">
        <v>48</v>
      </c>
      <c r="K9897" t="s">
        <v>180</v>
      </c>
      <c r="L9897" t="s">
        <v>86</v>
      </c>
      <c r="M9897" t="s">
        <v>23</v>
      </c>
      <c r="N9897" s="3">
        <v>5</v>
      </c>
      <c r="O9897" s="3" t="str">
        <f t="shared" si="925"/>
        <v>Consistent</v>
      </c>
      <c r="P9897" t="str">
        <f t="shared" si="926"/>
        <v>Excellent</v>
      </c>
      <c r="Q9897" s="4">
        <f t="shared" si="927"/>
        <v>17.39</v>
      </c>
      <c r="R9897" s="4">
        <f t="shared" si="928"/>
        <v>2.6085000000000003</v>
      </c>
      <c r="S9897" s="4">
        <f t="shared" si="929"/>
        <v>14.781500000000001</v>
      </c>
    </row>
    <row r="9898" spans="1:19" hidden="1" x14ac:dyDescent="0.35">
      <c r="A9898" t="s">
        <v>4596</v>
      </c>
      <c r="B9898" t="s">
        <v>4597</v>
      </c>
      <c r="C9898" s="1">
        <v>46048</v>
      </c>
      <c r="D9898" t="s">
        <v>101</v>
      </c>
      <c r="E9898" t="s">
        <v>345</v>
      </c>
      <c r="F9898" s="3">
        <v>2</v>
      </c>
      <c r="G9898" s="3" t="str">
        <f t="shared" si="924"/>
        <v>Valid Quantity</v>
      </c>
      <c r="H9898" s="2" t="s">
        <v>4130</v>
      </c>
      <c r="I9898" s="3">
        <v>10</v>
      </c>
      <c r="J9898" t="s">
        <v>67</v>
      </c>
      <c r="K9898" t="s">
        <v>30</v>
      </c>
      <c r="L9898" t="s">
        <v>31</v>
      </c>
      <c r="M9898" t="s">
        <v>185</v>
      </c>
      <c r="O9898" s="3" t="str">
        <f t="shared" si="925"/>
        <v>Consistent</v>
      </c>
      <c r="P9898" t="str">
        <f t="shared" si="926"/>
        <v>Not Rated</v>
      </c>
      <c r="Q9898" s="4">
        <f t="shared" si="927"/>
        <v>150.19999999999999</v>
      </c>
      <c r="R9898" s="4">
        <f t="shared" si="928"/>
        <v>15.02</v>
      </c>
      <c r="S9898" s="4">
        <f t="shared" si="929"/>
        <v>135.17999999999998</v>
      </c>
    </row>
    <row r="9899" spans="1:19" hidden="1" x14ac:dyDescent="0.35">
      <c r="A9899" t="s">
        <v>6611</v>
      </c>
      <c r="B9899" t="s">
        <v>4552</v>
      </c>
      <c r="C9899" s="1">
        <v>46048</v>
      </c>
      <c r="D9899" t="s">
        <v>116</v>
      </c>
      <c r="E9899" t="s">
        <v>151</v>
      </c>
      <c r="F9899" s="3">
        <v>1</v>
      </c>
      <c r="G9899" s="3" t="str">
        <f t="shared" si="924"/>
        <v>Valid Quantity</v>
      </c>
      <c r="H9899" s="2" t="s">
        <v>1592</v>
      </c>
      <c r="I9899" s="3">
        <v>25</v>
      </c>
      <c r="J9899" t="s">
        <v>20</v>
      </c>
      <c r="K9899" t="s">
        <v>189</v>
      </c>
      <c r="L9899" t="s">
        <v>120</v>
      </c>
      <c r="M9899" t="s">
        <v>23</v>
      </c>
      <c r="N9899" s="3">
        <v>3</v>
      </c>
      <c r="O9899" s="3" t="str">
        <f t="shared" si="925"/>
        <v>Consistent</v>
      </c>
      <c r="P9899" t="str">
        <f t="shared" si="926"/>
        <v>Average</v>
      </c>
      <c r="Q9899" s="4">
        <f t="shared" si="927"/>
        <v>52.75</v>
      </c>
      <c r="R9899" s="4">
        <f t="shared" si="928"/>
        <v>13.1875</v>
      </c>
      <c r="S9899" s="4">
        <f t="shared" si="929"/>
        <v>39.5625</v>
      </c>
    </row>
    <row r="9900" spans="1:19" hidden="1" x14ac:dyDescent="0.35">
      <c r="A9900" t="s">
        <v>8527</v>
      </c>
      <c r="B9900" t="s">
        <v>8528</v>
      </c>
      <c r="C9900" s="1">
        <v>46048</v>
      </c>
      <c r="D9900" t="s">
        <v>45</v>
      </c>
      <c r="E9900" t="s">
        <v>376</v>
      </c>
      <c r="F9900" s="3">
        <v>1</v>
      </c>
      <c r="G9900" s="3" t="str">
        <f t="shared" si="924"/>
        <v>Valid Quantity</v>
      </c>
      <c r="H9900" s="2" t="s">
        <v>8529</v>
      </c>
      <c r="I9900" s="3">
        <v>0</v>
      </c>
      <c r="J9900" t="s">
        <v>39</v>
      </c>
      <c r="K9900" t="s">
        <v>30</v>
      </c>
      <c r="L9900" t="s">
        <v>31</v>
      </c>
      <c r="M9900" t="s">
        <v>68</v>
      </c>
      <c r="O9900" s="3" t="str">
        <f t="shared" si="925"/>
        <v>Consistent</v>
      </c>
      <c r="P9900" t="str">
        <f t="shared" si="926"/>
        <v>Not Rated</v>
      </c>
      <c r="Q9900" s="4">
        <f t="shared" si="927"/>
        <v>20.010000000000002</v>
      </c>
      <c r="R9900" s="4">
        <f t="shared" si="928"/>
        <v>0</v>
      </c>
      <c r="S9900" s="4">
        <f t="shared" si="929"/>
        <v>20.010000000000002</v>
      </c>
    </row>
    <row r="9901" spans="1:19" hidden="1" x14ac:dyDescent="0.35">
      <c r="A9901" t="s">
        <v>16437</v>
      </c>
      <c r="B9901" t="s">
        <v>5225</v>
      </c>
      <c r="C9901" s="1">
        <v>46048</v>
      </c>
      <c r="D9901" t="s">
        <v>17</v>
      </c>
      <c r="E9901" t="s">
        <v>89</v>
      </c>
      <c r="F9901" s="3">
        <v>1</v>
      </c>
      <c r="G9901" s="3" t="str">
        <f t="shared" si="924"/>
        <v>Valid Quantity</v>
      </c>
      <c r="H9901" s="2" t="s">
        <v>7165</v>
      </c>
      <c r="I9901" s="3">
        <v>10</v>
      </c>
      <c r="J9901" t="s">
        <v>48</v>
      </c>
      <c r="K9901" t="s">
        <v>55</v>
      </c>
      <c r="L9901" t="s">
        <v>31</v>
      </c>
      <c r="M9901" t="s">
        <v>23</v>
      </c>
      <c r="N9901" s="3">
        <v>3</v>
      </c>
      <c r="O9901" s="3" t="str">
        <f t="shared" si="925"/>
        <v>Consistent</v>
      </c>
      <c r="P9901" t="str">
        <f t="shared" si="926"/>
        <v>Average</v>
      </c>
      <c r="Q9901" s="4">
        <f t="shared" si="927"/>
        <v>22.3</v>
      </c>
      <c r="R9901" s="4">
        <f t="shared" si="928"/>
        <v>2.23</v>
      </c>
      <c r="S9901" s="4">
        <f t="shared" si="929"/>
        <v>20.07</v>
      </c>
    </row>
    <row r="9902" spans="1:19" hidden="1" x14ac:dyDescent="0.35">
      <c r="A9902" t="s">
        <v>18225</v>
      </c>
      <c r="B9902" t="s">
        <v>13548</v>
      </c>
      <c r="C9902" s="1">
        <v>46048</v>
      </c>
      <c r="D9902" t="s">
        <v>64</v>
      </c>
      <c r="E9902" t="s">
        <v>851</v>
      </c>
      <c r="F9902" s="3">
        <v>1</v>
      </c>
      <c r="G9902" s="3" t="str">
        <f t="shared" si="924"/>
        <v>Valid Quantity</v>
      </c>
      <c r="H9902" s="2" t="s">
        <v>7378</v>
      </c>
      <c r="I9902" s="3">
        <v>0</v>
      </c>
      <c r="J9902" t="s">
        <v>54</v>
      </c>
      <c r="K9902" t="s">
        <v>91</v>
      </c>
      <c r="L9902" t="s">
        <v>41</v>
      </c>
      <c r="M9902" t="s">
        <v>23</v>
      </c>
      <c r="N9902" s="3">
        <v>2</v>
      </c>
      <c r="O9902" s="3" t="str">
        <f t="shared" si="925"/>
        <v>Consistent</v>
      </c>
      <c r="P9902" t="str">
        <f t="shared" si="926"/>
        <v>Bad</v>
      </c>
      <c r="Q9902" s="4">
        <f t="shared" si="927"/>
        <v>98.23</v>
      </c>
      <c r="R9902" s="4">
        <f t="shared" si="928"/>
        <v>0</v>
      </c>
      <c r="S9902" s="4">
        <f t="shared" si="929"/>
        <v>98.23</v>
      </c>
    </row>
    <row r="9903" spans="1:19" hidden="1" x14ac:dyDescent="0.35">
      <c r="A9903" t="s">
        <v>18464</v>
      </c>
      <c r="B9903" t="s">
        <v>5293</v>
      </c>
      <c r="C9903" s="1">
        <v>46048</v>
      </c>
      <c r="D9903" t="s">
        <v>64</v>
      </c>
      <c r="E9903" t="s">
        <v>305</v>
      </c>
      <c r="F9903" s="3">
        <v>1</v>
      </c>
      <c r="G9903" s="3" t="str">
        <f t="shared" si="924"/>
        <v>Valid Quantity</v>
      </c>
      <c r="H9903" s="2" t="s">
        <v>16940</v>
      </c>
      <c r="I9903" s="3">
        <v>0</v>
      </c>
      <c r="J9903" t="s">
        <v>48</v>
      </c>
      <c r="K9903" t="s">
        <v>180</v>
      </c>
      <c r="L9903" t="s">
        <v>86</v>
      </c>
      <c r="M9903" t="s">
        <v>23</v>
      </c>
      <c r="N9903" s="3">
        <v>3</v>
      </c>
      <c r="O9903" s="3" t="str">
        <f t="shared" si="925"/>
        <v>Consistent</v>
      </c>
      <c r="P9903" t="str">
        <f t="shared" si="926"/>
        <v>Average</v>
      </c>
      <c r="Q9903" s="4">
        <f t="shared" si="927"/>
        <v>112.58</v>
      </c>
      <c r="R9903" s="4">
        <f t="shared" si="928"/>
        <v>0</v>
      </c>
      <c r="S9903" s="4">
        <f t="shared" si="929"/>
        <v>112.58</v>
      </c>
    </row>
    <row r="9904" spans="1:19" hidden="1" x14ac:dyDescent="0.35">
      <c r="A9904" t="s">
        <v>21971</v>
      </c>
      <c r="B9904" t="s">
        <v>1119</v>
      </c>
      <c r="C9904" s="1">
        <v>46048</v>
      </c>
      <c r="D9904" t="s">
        <v>17</v>
      </c>
      <c r="E9904" t="s">
        <v>72</v>
      </c>
      <c r="F9904" s="3">
        <v>1</v>
      </c>
      <c r="G9904" s="3" t="str">
        <f t="shared" si="924"/>
        <v>Valid Quantity</v>
      </c>
      <c r="H9904" s="2" t="s">
        <v>20373</v>
      </c>
      <c r="I9904" s="3">
        <v>10</v>
      </c>
      <c r="J9904" t="s">
        <v>54</v>
      </c>
      <c r="K9904" t="s">
        <v>124</v>
      </c>
      <c r="L9904" t="s">
        <v>61</v>
      </c>
      <c r="M9904" t="s">
        <v>185</v>
      </c>
      <c r="O9904" s="3" t="str">
        <f t="shared" si="925"/>
        <v>Consistent</v>
      </c>
      <c r="P9904" t="str">
        <f t="shared" si="926"/>
        <v>Not Rated</v>
      </c>
      <c r="Q9904" s="4">
        <f t="shared" si="927"/>
        <v>19.100000000000001</v>
      </c>
      <c r="R9904" s="4">
        <f t="shared" si="928"/>
        <v>1.91</v>
      </c>
      <c r="S9904" s="4">
        <f t="shared" si="929"/>
        <v>17.190000000000001</v>
      </c>
    </row>
    <row r="9905" spans="1:19" hidden="1" x14ac:dyDescent="0.35">
      <c r="A9905" t="s">
        <v>22700</v>
      </c>
      <c r="B9905" t="s">
        <v>13991</v>
      </c>
      <c r="C9905" s="1">
        <v>46048</v>
      </c>
      <c r="D9905" t="s">
        <v>101</v>
      </c>
      <c r="E9905" t="s">
        <v>107</v>
      </c>
      <c r="F9905" s="3">
        <v>1</v>
      </c>
      <c r="G9905" s="3" t="str">
        <f t="shared" si="924"/>
        <v>Valid Quantity</v>
      </c>
      <c r="H9905" s="2" t="s">
        <v>1120</v>
      </c>
      <c r="I9905" s="3">
        <v>0</v>
      </c>
      <c r="J9905" t="s">
        <v>84</v>
      </c>
      <c r="K9905" t="s">
        <v>467</v>
      </c>
      <c r="L9905" t="s">
        <v>120</v>
      </c>
      <c r="M9905" t="s">
        <v>23</v>
      </c>
      <c r="O9905" s="3" t="str">
        <f t="shared" si="925"/>
        <v>Consistent</v>
      </c>
      <c r="P9905" t="str">
        <f t="shared" si="926"/>
        <v>Not Rated</v>
      </c>
      <c r="Q9905" s="4">
        <f t="shared" si="927"/>
        <v>29</v>
      </c>
      <c r="R9905" s="4">
        <f t="shared" si="928"/>
        <v>0</v>
      </c>
      <c r="S9905" s="4">
        <f t="shared" si="929"/>
        <v>29</v>
      </c>
    </row>
    <row r="9906" spans="1:19" hidden="1" x14ac:dyDescent="0.35">
      <c r="A9906" t="s">
        <v>1607</v>
      </c>
      <c r="B9906" t="s">
        <v>1608</v>
      </c>
      <c r="C9906" s="1">
        <v>46049</v>
      </c>
      <c r="D9906" t="s">
        <v>64</v>
      </c>
      <c r="E9906" t="s">
        <v>129</v>
      </c>
      <c r="F9906" s="3">
        <v>2</v>
      </c>
      <c r="G9906" s="3" t="str">
        <f t="shared" si="924"/>
        <v>Valid Quantity</v>
      </c>
      <c r="H9906" s="2" t="s">
        <v>1609</v>
      </c>
      <c r="I9906" s="3">
        <v>15</v>
      </c>
      <c r="J9906" t="s">
        <v>84</v>
      </c>
      <c r="K9906" t="s">
        <v>40</v>
      </c>
      <c r="L9906" t="s">
        <v>41</v>
      </c>
      <c r="M9906" t="s">
        <v>185</v>
      </c>
      <c r="O9906" s="3" t="str">
        <f t="shared" si="925"/>
        <v>Consistent</v>
      </c>
      <c r="P9906" t="str">
        <f t="shared" si="926"/>
        <v>Not Rated</v>
      </c>
      <c r="Q9906" s="4">
        <f t="shared" si="927"/>
        <v>169.84</v>
      </c>
      <c r="R9906" s="4">
        <f t="shared" si="928"/>
        <v>25.475999999999999</v>
      </c>
      <c r="S9906" s="4">
        <f t="shared" si="929"/>
        <v>144.364</v>
      </c>
    </row>
    <row r="9907" spans="1:19" hidden="1" x14ac:dyDescent="0.35">
      <c r="A9907" t="s">
        <v>5767</v>
      </c>
      <c r="B9907" t="s">
        <v>5021</v>
      </c>
      <c r="C9907" s="1">
        <v>46049</v>
      </c>
      <c r="D9907" t="s">
        <v>159</v>
      </c>
      <c r="E9907" t="s">
        <v>358</v>
      </c>
      <c r="F9907" s="3">
        <v>1</v>
      </c>
      <c r="G9907" s="3" t="str">
        <f t="shared" si="924"/>
        <v>Valid Quantity</v>
      </c>
      <c r="H9907" s="2" t="s">
        <v>5768</v>
      </c>
      <c r="I9907" s="3">
        <v>0</v>
      </c>
      <c r="J9907" t="s">
        <v>84</v>
      </c>
      <c r="K9907" t="s">
        <v>21</v>
      </c>
      <c r="L9907" t="s">
        <v>22</v>
      </c>
      <c r="M9907" t="s">
        <v>68</v>
      </c>
      <c r="O9907" s="3" t="str">
        <f t="shared" si="925"/>
        <v>Consistent</v>
      </c>
      <c r="P9907" t="str">
        <f t="shared" si="926"/>
        <v>Not Rated</v>
      </c>
      <c r="Q9907" s="4">
        <f t="shared" si="927"/>
        <v>3.73</v>
      </c>
      <c r="R9907" s="4">
        <f t="shared" si="928"/>
        <v>0</v>
      </c>
      <c r="S9907" s="4">
        <f t="shared" si="929"/>
        <v>3.73</v>
      </c>
    </row>
    <row r="9908" spans="1:19" hidden="1" x14ac:dyDescent="0.35">
      <c r="A9908" t="s">
        <v>5802</v>
      </c>
      <c r="B9908" t="s">
        <v>4223</v>
      </c>
      <c r="C9908" s="1">
        <v>46049</v>
      </c>
      <c r="D9908" t="s">
        <v>81</v>
      </c>
      <c r="E9908" t="s">
        <v>111</v>
      </c>
      <c r="F9908" s="3">
        <v>2</v>
      </c>
      <c r="G9908" s="3" t="str">
        <f t="shared" si="924"/>
        <v>Valid Quantity</v>
      </c>
      <c r="H9908" s="2" t="s">
        <v>5803</v>
      </c>
      <c r="I9908" s="3">
        <v>0</v>
      </c>
      <c r="J9908" t="s">
        <v>20</v>
      </c>
      <c r="K9908" t="s">
        <v>194</v>
      </c>
      <c r="L9908" t="s">
        <v>163</v>
      </c>
      <c r="M9908" t="s">
        <v>23</v>
      </c>
      <c r="N9908" s="3">
        <v>4</v>
      </c>
      <c r="O9908" s="3" t="str">
        <f t="shared" si="925"/>
        <v>Consistent</v>
      </c>
      <c r="P9908" t="str">
        <f t="shared" si="926"/>
        <v>Good</v>
      </c>
      <c r="Q9908" s="4">
        <f t="shared" si="927"/>
        <v>63.24</v>
      </c>
      <c r="R9908" s="4">
        <f t="shared" si="928"/>
        <v>0</v>
      </c>
      <c r="S9908" s="4">
        <f t="shared" si="929"/>
        <v>63.24</v>
      </c>
    </row>
    <row r="9909" spans="1:19" hidden="1" x14ac:dyDescent="0.35">
      <c r="A9909" t="s">
        <v>8670</v>
      </c>
      <c r="B9909" t="s">
        <v>2631</v>
      </c>
      <c r="C9909" s="1">
        <v>46049</v>
      </c>
      <c r="D9909" t="s">
        <v>101</v>
      </c>
      <c r="E9909" t="s">
        <v>345</v>
      </c>
      <c r="F9909" s="3">
        <v>2</v>
      </c>
      <c r="G9909" s="3" t="str">
        <f t="shared" si="924"/>
        <v>Valid Quantity</v>
      </c>
      <c r="H9909" s="2" t="s">
        <v>8671</v>
      </c>
      <c r="I9909" s="3">
        <v>0</v>
      </c>
      <c r="J9909" t="s">
        <v>39</v>
      </c>
      <c r="K9909" t="s">
        <v>91</v>
      </c>
      <c r="L9909" t="s">
        <v>41</v>
      </c>
      <c r="M9909" t="s">
        <v>23</v>
      </c>
      <c r="N9909" s="3">
        <v>5</v>
      </c>
      <c r="O9909" s="3" t="str">
        <f t="shared" si="925"/>
        <v>Consistent</v>
      </c>
      <c r="P9909" t="str">
        <f t="shared" si="926"/>
        <v>Excellent</v>
      </c>
      <c r="Q9909" s="4">
        <f t="shared" si="927"/>
        <v>153.66</v>
      </c>
      <c r="R9909" s="4">
        <f t="shared" si="928"/>
        <v>0</v>
      </c>
      <c r="S9909" s="4">
        <f t="shared" si="929"/>
        <v>153.66</v>
      </c>
    </row>
    <row r="9910" spans="1:19" hidden="1" x14ac:dyDescent="0.35">
      <c r="A9910" t="s">
        <v>8846</v>
      </c>
      <c r="B9910" t="s">
        <v>4820</v>
      </c>
      <c r="C9910" s="1">
        <v>46049</v>
      </c>
      <c r="D9910" t="s">
        <v>17</v>
      </c>
      <c r="E9910" t="s">
        <v>18</v>
      </c>
      <c r="F9910" s="3">
        <v>1</v>
      </c>
      <c r="G9910" s="3" t="str">
        <f t="shared" si="924"/>
        <v>Valid Quantity</v>
      </c>
      <c r="H9910" s="2" t="s">
        <v>8847</v>
      </c>
      <c r="I9910" s="3">
        <v>15</v>
      </c>
      <c r="J9910" t="s">
        <v>20</v>
      </c>
      <c r="K9910" t="s">
        <v>74</v>
      </c>
      <c r="L9910" t="s">
        <v>61</v>
      </c>
      <c r="M9910" t="s">
        <v>23</v>
      </c>
      <c r="N9910" s="3">
        <v>4</v>
      </c>
      <c r="O9910" s="3" t="str">
        <f t="shared" si="925"/>
        <v>Consistent</v>
      </c>
      <c r="P9910" t="str">
        <f t="shared" si="926"/>
        <v>Good</v>
      </c>
      <c r="Q9910" s="4">
        <f t="shared" si="927"/>
        <v>33.72</v>
      </c>
      <c r="R9910" s="4">
        <f t="shared" si="928"/>
        <v>5.0579999999999998</v>
      </c>
      <c r="S9910" s="4">
        <f t="shared" si="929"/>
        <v>28.661999999999999</v>
      </c>
    </row>
    <row r="9911" spans="1:19" hidden="1" x14ac:dyDescent="0.35">
      <c r="A9911" t="s">
        <v>11295</v>
      </c>
      <c r="B9911" t="s">
        <v>3610</v>
      </c>
      <c r="C9911" s="1">
        <v>46049</v>
      </c>
      <c r="D9911" t="s">
        <v>116</v>
      </c>
      <c r="E9911" t="s">
        <v>117</v>
      </c>
      <c r="F9911" s="3">
        <v>1</v>
      </c>
      <c r="G9911" s="3" t="str">
        <f t="shared" si="924"/>
        <v>Valid Quantity</v>
      </c>
      <c r="H9911" s="2" t="s">
        <v>11296</v>
      </c>
      <c r="I9911" s="3">
        <v>0</v>
      </c>
      <c r="J9911" t="s">
        <v>84</v>
      </c>
      <c r="K9911" t="s">
        <v>131</v>
      </c>
      <c r="L9911" t="s">
        <v>86</v>
      </c>
      <c r="M9911" t="s">
        <v>23</v>
      </c>
      <c r="N9911" s="3">
        <v>5</v>
      </c>
      <c r="O9911" s="3" t="str">
        <f t="shared" si="925"/>
        <v>Consistent</v>
      </c>
      <c r="P9911" t="str">
        <f t="shared" si="926"/>
        <v>Excellent</v>
      </c>
      <c r="Q9911" s="4">
        <f t="shared" si="927"/>
        <v>229.24</v>
      </c>
      <c r="R9911" s="4">
        <f t="shared" si="928"/>
        <v>0</v>
      </c>
      <c r="S9911" s="4">
        <f t="shared" si="929"/>
        <v>229.24</v>
      </c>
    </row>
    <row r="9912" spans="1:19" hidden="1" x14ac:dyDescent="0.35">
      <c r="A9912" t="s">
        <v>14834</v>
      </c>
      <c r="B9912" t="s">
        <v>14835</v>
      </c>
      <c r="C9912" s="1">
        <v>46049</v>
      </c>
      <c r="D9912" t="s">
        <v>116</v>
      </c>
      <c r="E9912" t="s">
        <v>219</v>
      </c>
      <c r="F9912" s="3">
        <v>1</v>
      </c>
      <c r="G9912" s="3" t="str">
        <f t="shared" si="924"/>
        <v>Valid Quantity</v>
      </c>
      <c r="H9912" s="2" t="s">
        <v>2081</v>
      </c>
      <c r="I9912" s="3">
        <v>0</v>
      </c>
      <c r="J9912" t="s">
        <v>84</v>
      </c>
      <c r="K9912" t="s">
        <v>206</v>
      </c>
      <c r="L9912" t="s">
        <v>41</v>
      </c>
      <c r="M9912" t="s">
        <v>185</v>
      </c>
      <c r="O9912" s="3" t="str">
        <f t="shared" si="925"/>
        <v>Consistent</v>
      </c>
      <c r="P9912" t="str">
        <f t="shared" si="926"/>
        <v>Not Rated</v>
      </c>
      <c r="Q9912" s="4">
        <f t="shared" si="927"/>
        <v>66.459999999999994</v>
      </c>
      <c r="R9912" s="4">
        <f t="shared" si="928"/>
        <v>0</v>
      </c>
      <c r="S9912" s="4">
        <f t="shared" si="929"/>
        <v>66.459999999999994</v>
      </c>
    </row>
    <row r="9913" spans="1:19" hidden="1" x14ac:dyDescent="0.35">
      <c r="A9913" t="s">
        <v>16799</v>
      </c>
      <c r="B9913" t="s">
        <v>3106</v>
      </c>
      <c r="C9913" s="1">
        <v>46049</v>
      </c>
      <c r="D9913" t="s">
        <v>17</v>
      </c>
      <c r="E9913" t="s">
        <v>89</v>
      </c>
      <c r="F9913" s="3">
        <v>1</v>
      </c>
      <c r="G9913" s="3" t="str">
        <f t="shared" si="924"/>
        <v>Valid Quantity</v>
      </c>
      <c r="H9913" s="2" t="s">
        <v>3613</v>
      </c>
      <c r="I9913" s="3">
        <v>0</v>
      </c>
      <c r="J9913" t="s">
        <v>48</v>
      </c>
      <c r="K9913" t="s">
        <v>21</v>
      </c>
      <c r="L9913" t="s">
        <v>22</v>
      </c>
      <c r="M9913" t="s">
        <v>23</v>
      </c>
      <c r="N9913" s="3">
        <v>5</v>
      </c>
      <c r="O9913" s="3" t="str">
        <f t="shared" si="925"/>
        <v>Consistent</v>
      </c>
      <c r="P9913" t="str">
        <f t="shared" si="926"/>
        <v>Excellent</v>
      </c>
      <c r="Q9913" s="4">
        <f t="shared" si="927"/>
        <v>6.43</v>
      </c>
      <c r="R9913" s="4">
        <f t="shared" si="928"/>
        <v>0</v>
      </c>
      <c r="S9913" s="4">
        <f t="shared" si="929"/>
        <v>6.43</v>
      </c>
    </row>
    <row r="9914" spans="1:19" hidden="1" x14ac:dyDescent="0.35">
      <c r="A9914" t="s">
        <v>16943</v>
      </c>
      <c r="B9914" t="s">
        <v>16944</v>
      </c>
      <c r="C9914" s="1">
        <v>46049</v>
      </c>
      <c r="D9914" t="s">
        <v>36</v>
      </c>
      <c r="E9914" t="s">
        <v>52</v>
      </c>
      <c r="F9914" s="3">
        <v>5</v>
      </c>
      <c r="G9914" s="3" t="str">
        <f t="shared" si="924"/>
        <v>Valid Quantity</v>
      </c>
      <c r="H9914" s="2" t="s">
        <v>9294</v>
      </c>
      <c r="I9914" s="3">
        <v>15</v>
      </c>
      <c r="J9914" t="s">
        <v>84</v>
      </c>
      <c r="K9914" t="s">
        <v>194</v>
      </c>
      <c r="L9914" t="s">
        <v>163</v>
      </c>
      <c r="M9914" t="s">
        <v>23</v>
      </c>
      <c r="N9914" s="3">
        <v>2</v>
      </c>
      <c r="O9914" s="3" t="str">
        <f t="shared" si="925"/>
        <v>Consistent</v>
      </c>
      <c r="P9914" t="str">
        <f t="shared" si="926"/>
        <v>Bad</v>
      </c>
      <c r="Q9914" s="4">
        <f t="shared" si="927"/>
        <v>367.40000000000003</v>
      </c>
      <c r="R9914" s="4">
        <f t="shared" si="928"/>
        <v>55.110000000000007</v>
      </c>
      <c r="S9914" s="4">
        <f t="shared" si="929"/>
        <v>312.29000000000002</v>
      </c>
    </row>
    <row r="9915" spans="1:19" hidden="1" x14ac:dyDescent="0.35">
      <c r="A9915" t="s">
        <v>17032</v>
      </c>
      <c r="B9915" t="s">
        <v>8282</v>
      </c>
      <c r="C9915" s="1">
        <v>46049</v>
      </c>
      <c r="D9915" t="s">
        <v>45</v>
      </c>
      <c r="E9915" t="s">
        <v>95</v>
      </c>
      <c r="F9915" s="3">
        <v>3</v>
      </c>
      <c r="G9915" s="3" t="str">
        <f t="shared" si="924"/>
        <v>Valid Quantity</v>
      </c>
      <c r="H9915" s="2" t="s">
        <v>4266</v>
      </c>
      <c r="I9915" s="3">
        <v>10</v>
      </c>
      <c r="J9915" t="s">
        <v>20</v>
      </c>
      <c r="K9915" t="s">
        <v>124</v>
      </c>
      <c r="L9915" t="s">
        <v>61</v>
      </c>
      <c r="M9915" t="s">
        <v>23</v>
      </c>
      <c r="O9915" s="3" t="str">
        <f t="shared" si="925"/>
        <v>Consistent</v>
      </c>
      <c r="P9915" t="str">
        <f t="shared" si="926"/>
        <v>Not Rated</v>
      </c>
      <c r="Q9915" s="4">
        <f t="shared" si="927"/>
        <v>41.519999999999996</v>
      </c>
      <c r="R9915" s="4">
        <f t="shared" si="928"/>
        <v>4.1519999999999992</v>
      </c>
      <c r="S9915" s="4">
        <f t="shared" si="929"/>
        <v>37.367999999999995</v>
      </c>
    </row>
    <row r="9916" spans="1:19" hidden="1" x14ac:dyDescent="0.35">
      <c r="A9916" t="s">
        <v>18418</v>
      </c>
      <c r="B9916" t="s">
        <v>3803</v>
      </c>
      <c r="C9916" s="1">
        <v>46049</v>
      </c>
      <c r="D9916" t="s">
        <v>116</v>
      </c>
      <c r="E9916" t="s">
        <v>447</v>
      </c>
      <c r="F9916" s="3">
        <v>3</v>
      </c>
      <c r="G9916" s="3" t="str">
        <f t="shared" si="924"/>
        <v>Valid Quantity</v>
      </c>
      <c r="H9916" s="2" t="s">
        <v>18419</v>
      </c>
      <c r="I9916" s="3">
        <v>5</v>
      </c>
      <c r="J9916" t="s">
        <v>20</v>
      </c>
      <c r="K9916" t="s">
        <v>189</v>
      </c>
      <c r="L9916" t="s">
        <v>120</v>
      </c>
      <c r="M9916" t="s">
        <v>185</v>
      </c>
      <c r="O9916" s="3" t="str">
        <f t="shared" si="925"/>
        <v>Consistent</v>
      </c>
      <c r="P9916" t="str">
        <f t="shared" si="926"/>
        <v>Not Rated</v>
      </c>
      <c r="Q9916" s="4">
        <f t="shared" si="927"/>
        <v>629.58000000000004</v>
      </c>
      <c r="R9916" s="4">
        <f t="shared" si="928"/>
        <v>31.478999999999999</v>
      </c>
      <c r="S9916" s="4">
        <f t="shared" si="929"/>
        <v>598.101</v>
      </c>
    </row>
    <row r="9917" spans="1:19" hidden="1" x14ac:dyDescent="0.35">
      <c r="A9917" t="s">
        <v>19680</v>
      </c>
      <c r="B9917" t="s">
        <v>5376</v>
      </c>
      <c r="C9917" s="1">
        <v>46049</v>
      </c>
      <c r="D9917" t="s">
        <v>116</v>
      </c>
      <c r="E9917" t="s">
        <v>286</v>
      </c>
      <c r="F9917" s="3">
        <v>0</v>
      </c>
      <c r="G9917" s="3" t="str">
        <f t="shared" si="924"/>
        <v>Zero Quantity</v>
      </c>
      <c r="H9917" s="2" t="s">
        <v>19681</v>
      </c>
      <c r="I9917" s="3">
        <v>15</v>
      </c>
      <c r="J9917" t="s">
        <v>48</v>
      </c>
      <c r="K9917" t="s">
        <v>21</v>
      </c>
      <c r="L9917" t="s">
        <v>22</v>
      </c>
      <c r="M9917" t="s">
        <v>23</v>
      </c>
      <c r="N9917" s="3">
        <v>5</v>
      </c>
      <c r="O9917" s="3" t="str">
        <f t="shared" si="925"/>
        <v>Suspicious</v>
      </c>
      <c r="P9917" t="str">
        <f t="shared" si="926"/>
        <v>Excellent</v>
      </c>
      <c r="Q9917" s="4">
        <f t="shared" si="927"/>
        <v>0</v>
      </c>
      <c r="R9917" s="4">
        <f t="shared" si="928"/>
        <v>0</v>
      </c>
      <c r="S9917" s="4">
        <f t="shared" si="929"/>
        <v>0</v>
      </c>
    </row>
    <row r="9918" spans="1:19" hidden="1" x14ac:dyDescent="0.35">
      <c r="A9918" t="s">
        <v>19703</v>
      </c>
      <c r="B9918" t="s">
        <v>9721</v>
      </c>
      <c r="C9918" s="1">
        <v>46049</v>
      </c>
      <c r="D9918" t="s">
        <v>159</v>
      </c>
      <c r="E9918" t="s">
        <v>239</v>
      </c>
      <c r="F9918" s="3">
        <v>1</v>
      </c>
      <c r="G9918" s="3" t="str">
        <f t="shared" si="924"/>
        <v>Valid Quantity</v>
      </c>
      <c r="H9918" s="2" t="s">
        <v>11247</v>
      </c>
      <c r="I9918" s="3">
        <v>10</v>
      </c>
      <c r="J9918" t="s">
        <v>54</v>
      </c>
      <c r="K9918" t="s">
        <v>113</v>
      </c>
      <c r="L9918" t="s">
        <v>61</v>
      </c>
      <c r="M9918" t="s">
        <v>23</v>
      </c>
      <c r="N9918" s="3">
        <v>4</v>
      </c>
      <c r="O9918" s="3" t="str">
        <f t="shared" si="925"/>
        <v>Consistent</v>
      </c>
      <c r="P9918" t="str">
        <f t="shared" si="926"/>
        <v>Good</v>
      </c>
      <c r="Q9918" s="4">
        <f t="shared" si="927"/>
        <v>24.73</v>
      </c>
      <c r="R9918" s="4">
        <f t="shared" si="928"/>
        <v>2.4730000000000003</v>
      </c>
      <c r="S9918" s="4">
        <f t="shared" si="929"/>
        <v>22.257000000000001</v>
      </c>
    </row>
    <row r="9919" spans="1:19" hidden="1" x14ac:dyDescent="0.35">
      <c r="A9919" t="s">
        <v>20848</v>
      </c>
      <c r="B9919" t="s">
        <v>8894</v>
      </c>
      <c r="C9919" s="1">
        <v>46049</v>
      </c>
      <c r="D9919" t="s">
        <v>101</v>
      </c>
      <c r="E9919" t="s">
        <v>102</v>
      </c>
      <c r="F9919" s="3">
        <v>1</v>
      </c>
      <c r="G9919" s="3" t="str">
        <f t="shared" si="924"/>
        <v>Valid Quantity</v>
      </c>
      <c r="H9919" s="2" t="s">
        <v>20849</v>
      </c>
      <c r="I9919" s="3">
        <v>5</v>
      </c>
      <c r="J9919" t="s">
        <v>20</v>
      </c>
      <c r="K9919" t="s">
        <v>49</v>
      </c>
      <c r="L9919" t="s">
        <v>22</v>
      </c>
      <c r="M9919" t="s">
        <v>68</v>
      </c>
      <c r="O9919" s="3" t="str">
        <f t="shared" si="925"/>
        <v>Consistent</v>
      </c>
      <c r="P9919" t="str">
        <f t="shared" si="926"/>
        <v>Not Rated</v>
      </c>
      <c r="Q9919" s="4">
        <f t="shared" si="927"/>
        <v>66.67</v>
      </c>
      <c r="R9919" s="4">
        <f t="shared" si="928"/>
        <v>3.3335000000000004</v>
      </c>
      <c r="S9919" s="4">
        <f t="shared" si="929"/>
        <v>63.336500000000001</v>
      </c>
    </row>
    <row r="9920" spans="1:19" hidden="1" x14ac:dyDescent="0.35">
      <c r="A9920" t="s">
        <v>22858</v>
      </c>
      <c r="B9920" t="s">
        <v>2445</v>
      </c>
      <c r="C9920" s="1">
        <v>46049</v>
      </c>
      <c r="D9920" t="s">
        <v>159</v>
      </c>
      <c r="E9920" t="s">
        <v>358</v>
      </c>
      <c r="F9920" s="3">
        <v>4</v>
      </c>
      <c r="G9920" s="3" t="str">
        <f t="shared" si="924"/>
        <v>Valid Quantity</v>
      </c>
      <c r="H9920" s="2" t="s">
        <v>3057</v>
      </c>
      <c r="I9920" s="3">
        <v>0</v>
      </c>
      <c r="J9920" t="s">
        <v>39</v>
      </c>
      <c r="K9920" t="s">
        <v>206</v>
      </c>
      <c r="L9920" t="s">
        <v>41</v>
      </c>
      <c r="M9920" t="s">
        <v>23</v>
      </c>
      <c r="N9920" s="3">
        <v>5</v>
      </c>
      <c r="O9920" s="3" t="str">
        <f t="shared" si="925"/>
        <v>Consistent</v>
      </c>
      <c r="P9920" t="str">
        <f t="shared" si="926"/>
        <v>Excellent</v>
      </c>
      <c r="Q9920" s="4">
        <f t="shared" si="927"/>
        <v>87.44</v>
      </c>
      <c r="R9920" s="4">
        <f t="shared" si="928"/>
        <v>0</v>
      </c>
      <c r="S9920" s="4">
        <f t="shared" si="929"/>
        <v>87.44</v>
      </c>
    </row>
    <row r="9921" spans="1:19" hidden="1" x14ac:dyDescent="0.35">
      <c r="A9921" t="s">
        <v>2583</v>
      </c>
      <c r="B9921" t="s">
        <v>2584</v>
      </c>
      <c r="C9921" s="1">
        <v>46050</v>
      </c>
      <c r="D9921" t="s">
        <v>81</v>
      </c>
      <c r="E9921" t="s">
        <v>143</v>
      </c>
      <c r="F9921" s="3">
        <v>1</v>
      </c>
      <c r="G9921" s="3" t="str">
        <f t="shared" si="924"/>
        <v>Valid Quantity</v>
      </c>
      <c r="H9921" s="2" t="s">
        <v>2585</v>
      </c>
      <c r="I9921" s="3">
        <v>10</v>
      </c>
      <c r="J9921" t="s">
        <v>20</v>
      </c>
      <c r="K9921" t="s">
        <v>212</v>
      </c>
      <c r="L9921" t="s">
        <v>22</v>
      </c>
      <c r="M9921" t="s">
        <v>23</v>
      </c>
      <c r="N9921" s="3">
        <v>4</v>
      </c>
      <c r="O9921" s="3" t="str">
        <f t="shared" si="925"/>
        <v>Consistent</v>
      </c>
      <c r="P9921" t="str">
        <f t="shared" si="926"/>
        <v>Good</v>
      </c>
      <c r="Q9921" s="4">
        <f t="shared" si="927"/>
        <v>37.200000000000003</v>
      </c>
      <c r="R9921" s="4">
        <f t="shared" si="928"/>
        <v>3.72</v>
      </c>
      <c r="S9921" s="4">
        <f t="shared" si="929"/>
        <v>33.480000000000004</v>
      </c>
    </row>
    <row r="9922" spans="1:19" hidden="1" x14ac:dyDescent="0.35">
      <c r="A9922" t="s">
        <v>8641</v>
      </c>
      <c r="B9922" t="s">
        <v>375</v>
      </c>
      <c r="C9922" s="1">
        <v>46050</v>
      </c>
      <c r="D9922" t="s">
        <v>81</v>
      </c>
      <c r="E9922" t="s">
        <v>143</v>
      </c>
      <c r="F9922" s="3">
        <v>2</v>
      </c>
      <c r="G9922" s="3" t="str">
        <f t="shared" ref="G9922:G9985" si="930">IF(F9922&gt;0,"Valid Quantity",(IF(F9922&lt;0,"Negative Quantity","Zero Quantity")))</f>
        <v>Valid Quantity</v>
      </c>
      <c r="H9922" s="2" t="s">
        <v>4646</v>
      </c>
      <c r="I9922" s="3">
        <v>10</v>
      </c>
      <c r="J9922" t="s">
        <v>54</v>
      </c>
      <c r="K9922" t="s">
        <v>212</v>
      </c>
      <c r="L9922" t="s">
        <v>41</v>
      </c>
      <c r="M9922" t="s">
        <v>68</v>
      </c>
      <c r="O9922" s="3" t="str">
        <f t="shared" ref="O9922:O9985" si="931">IF(F9922&lt;0,IF(M9922="Returned","Return/Adjustment","Suspicious"),IF(F9922=0,IF(M9922="Delivered","Suspicious","Review"),"Consistent"))</f>
        <v>Consistent</v>
      </c>
      <c r="P9922" t="str">
        <f t="shared" ref="P9922:P9985" si="932">IF(N9922=0,"Not Rated",IF(N9922=5,"Excellent",IF(N9922=4,"Good",IF(N9922=3,"Average",IF(N9922=2,"Bad",IF(N9922=1,"Very Bad"))))))</f>
        <v>Not Rated</v>
      </c>
      <c r="Q9922" s="4">
        <f t="shared" ref="Q9922:Q9985" si="933">VALUE(SUBSTITUTE(H9922,"$",""))*F9922</f>
        <v>81.78</v>
      </c>
      <c r="R9922" s="4">
        <f t="shared" ref="R9922:R9985" si="934">Q9922*I9922/100</f>
        <v>8.177999999999999</v>
      </c>
      <c r="S9922" s="4">
        <f t="shared" ref="S9922:S9985" si="935">Q9922-R9922</f>
        <v>73.602000000000004</v>
      </c>
    </row>
    <row r="9923" spans="1:19" hidden="1" x14ac:dyDescent="0.35">
      <c r="A9923" t="s">
        <v>9051</v>
      </c>
      <c r="B9923" t="s">
        <v>5540</v>
      </c>
      <c r="C9923" s="1">
        <v>46050</v>
      </c>
      <c r="D9923" t="s">
        <v>64</v>
      </c>
      <c r="E9923" t="s">
        <v>305</v>
      </c>
      <c r="F9923" s="3">
        <v>2</v>
      </c>
      <c r="G9923" s="3" t="str">
        <f t="shared" si="930"/>
        <v>Valid Quantity</v>
      </c>
      <c r="H9923" s="2" t="s">
        <v>1592</v>
      </c>
      <c r="I9923" s="3">
        <v>10</v>
      </c>
      <c r="J9923" t="s">
        <v>48</v>
      </c>
      <c r="K9923" t="s">
        <v>30</v>
      </c>
      <c r="L9923" t="s">
        <v>31</v>
      </c>
      <c r="M9923" t="s">
        <v>23</v>
      </c>
      <c r="N9923" s="3">
        <v>3</v>
      </c>
      <c r="O9923" s="3" t="str">
        <f t="shared" si="931"/>
        <v>Consistent</v>
      </c>
      <c r="P9923" t="str">
        <f t="shared" si="932"/>
        <v>Average</v>
      </c>
      <c r="Q9923" s="4">
        <f t="shared" si="933"/>
        <v>105.5</v>
      </c>
      <c r="R9923" s="4">
        <f t="shared" si="934"/>
        <v>10.55</v>
      </c>
      <c r="S9923" s="4">
        <f t="shared" si="935"/>
        <v>94.95</v>
      </c>
    </row>
    <row r="9924" spans="1:19" hidden="1" x14ac:dyDescent="0.35">
      <c r="A9924" t="s">
        <v>14039</v>
      </c>
      <c r="B9924" t="s">
        <v>4494</v>
      </c>
      <c r="C9924" s="1">
        <v>46050</v>
      </c>
      <c r="D9924" t="s">
        <v>45</v>
      </c>
      <c r="E9924" t="s">
        <v>95</v>
      </c>
      <c r="F9924" s="3">
        <v>1</v>
      </c>
      <c r="G9924" s="3" t="str">
        <f t="shared" si="930"/>
        <v>Valid Quantity</v>
      </c>
      <c r="H9924" s="2" t="s">
        <v>703</v>
      </c>
      <c r="I9924" s="3">
        <v>5</v>
      </c>
      <c r="J9924" t="s">
        <v>48</v>
      </c>
      <c r="K9924" t="s">
        <v>49</v>
      </c>
      <c r="L9924" t="s">
        <v>22</v>
      </c>
      <c r="M9924" t="s">
        <v>32</v>
      </c>
      <c r="N9924" s="3">
        <v>0</v>
      </c>
      <c r="O9924" s="3" t="str">
        <f t="shared" si="931"/>
        <v>Consistent</v>
      </c>
      <c r="P9924" t="str">
        <f t="shared" si="932"/>
        <v>Not Rated</v>
      </c>
      <c r="Q9924" s="4">
        <f t="shared" si="933"/>
        <v>29.21</v>
      </c>
      <c r="R9924" s="4">
        <f t="shared" si="934"/>
        <v>1.4605000000000001</v>
      </c>
      <c r="S9924" s="4">
        <f t="shared" si="935"/>
        <v>27.749500000000001</v>
      </c>
    </row>
    <row r="9925" spans="1:19" hidden="1" x14ac:dyDescent="0.35">
      <c r="A9925" t="s">
        <v>14218</v>
      </c>
      <c r="B9925" t="s">
        <v>7776</v>
      </c>
      <c r="C9925" s="1">
        <v>46050</v>
      </c>
      <c r="D9925" t="s">
        <v>45</v>
      </c>
      <c r="E9925" t="s">
        <v>269</v>
      </c>
      <c r="F9925" s="3">
        <v>3</v>
      </c>
      <c r="G9925" s="3" t="str">
        <f t="shared" si="930"/>
        <v>Valid Quantity</v>
      </c>
      <c r="H9925" s="2" t="s">
        <v>14219</v>
      </c>
      <c r="I9925" s="3">
        <v>0</v>
      </c>
      <c r="J9925" t="s">
        <v>48</v>
      </c>
      <c r="K9925" t="s">
        <v>212</v>
      </c>
      <c r="L9925" t="s">
        <v>61</v>
      </c>
      <c r="M9925" t="s">
        <v>32</v>
      </c>
      <c r="N9925" s="3">
        <v>0</v>
      </c>
      <c r="O9925" s="3" t="str">
        <f t="shared" si="931"/>
        <v>Consistent</v>
      </c>
      <c r="P9925" t="str">
        <f t="shared" si="932"/>
        <v>Not Rated</v>
      </c>
      <c r="Q9925" s="4">
        <f t="shared" si="933"/>
        <v>69.09</v>
      </c>
      <c r="R9925" s="4">
        <f t="shared" si="934"/>
        <v>0</v>
      </c>
      <c r="S9925" s="4">
        <f t="shared" si="935"/>
        <v>69.09</v>
      </c>
    </row>
    <row r="9926" spans="1:19" hidden="1" x14ac:dyDescent="0.35">
      <c r="A9926" t="s">
        <v>16079</v>
      </c>
      <c r="B9926" t="s">
        <v>16080</v>
      </c>
      <c r="C9926" s="1">
        <v>46050</v>
      </c>
      <c r="D9926" t="s">
        <v>36</v>
      </c>
      <c r="E9926" t="s">
        <v>547</v>
      </c>
      <c r="F9926" s="3">
        <v>1</v>
      </c>
      <c r="G9926" s="3" t="str">
        <f t="shared" si="930"/>
        <v>Valid Quantity</v>
      </c>
      <c r="H9926" s="2" t="s">
        <v>16081</v>
      </c>
      <c r="I9926" s="3">
        <v>0</v>
      </c>
      <c r="J9926" t="s">
        <v>39</v>
      </c>
      <c r="K9926" t="s">
        <v>189</v>
      </c>
      <c r="L9926" t="s">
        <v>120</v>
      </c>
      <c r="M9926" t="s">
        <v>23</v>
      </c>
      <c r="N9926" s="3">
        <v>2</v>
      </c>
      <c r="O9926" s="3" t="str">
        <f t="shared" si="931"/>
        <v>Consistent</v>
      </c>
      <c r="P9926" t="str">
        <f t="shared" si="932"/>
        <v>Bad</v>
      </c>
      <c r="Q9926" s="4">
        <f t="shared" si="933"/>
        <v>168.87</v>
      </c>
      <c r="R9926" s="4">
        <f t="shared" si="934"/>
        <v>0</v>
      </c>
      <c r="S9926" s="4">
        <f t="shared" si="935"/>
        <v>168.87</v>
      </c>
    </row>
    <row r="9927" spans="1:19" hidden="1" x14ac:dyDescent="0.35">
      <c r="A9927" t="s">
        <v>19106</v>
      </c>
      <c r="B9927" t="s">
        <v>4522</v>
      </c>
      <c r="C9927" s="1">
        <v>46050</v>
      </c>
      <c r="D9927" t="s">
        <v>101</v>
      </c>
      <c r="E9927" t="s">
        <v>345</v>
      </c>
      <c r="F9927" s="3">
        <v>2</v>
      </c>
      <c r="G9927" s="3" t="str">
        <f t="shared" si="930"/>
        <v>Valid Quantity</v>
      </c>
      <c r="H9927" s="2" t="s">
        <v>13410</v>
      </c>
      <c r="I9927" s="3">
        <v>0</v>
      </c>
      <c r="J9927" t="s">
        <v>67</v>
      </c>
      <c r="K9927" t="s">
        <v>119</v>
      </c>
      <c r="L9927" t="s">
        <v>120</v>
      </c>
      <c r="M9927" t="s">
        <v>23</v>
      </c>
      <c r="O9927" s="3" t="str">
        <f t="shared" si="931"/>
        <v>Consistent</v>
      </c>
      <c r="P9927" t="str">
        <f t="shared" si="932"/>
        <v>Not Rated</v>
      </c>
      <c r="Q9927" s="4">
        <f t="shared" si="933"/>
        <v>84.92</v>
      </c>
      <c r="R9927" s="4">
        <f t="shared" si="934"/>
        <v>0</v>
      </c>
      <c r="S9927" s="4">
        <f t="shared" si="935"/>
        <v>84.92</v>
      </c>
    </row>
    <row r="9928" spans="1:19" hidden="1" x14ac:dyDescent="0.35">
      <c r="A9928" t="s">
        <v>19926</v>
      </c>
      <c r="B9928" t="s">
        <v>8860</v>
      </c>
      <c r="C9928" s="1">
        <v>46050</v>
      </c>
      <c r="D9928" t="s">
        <v>81</v>
      </c>
      <c r="E9928" t="s">
        <v>143</v>
      </c>
      <c r="F9928" s="3">
        <v>3</v>
      </c>
      <c r="G9928" s="3" t="str">
        <f t="shared" si="930"/>
        <v>Valid Quantity</v>
      </c>
      <c r="H9928" s="2" t="s">
        <v>19927</v>
      </c>
      <c r="I9928" s="3">
        <v>10</v>
      </c>
      <c r="J9928" t="s">
        <v>67</v>
      </c>
      <c r="K9928" t="s">
        <v>119</v>
      </c>
      <c r="L9928" t="s">
        <v>120</v>
      </c>
      <c r="M9928" t="s">
        <v>32</v>
      </c>
      <c r="O9928" s="3" t="str">
        <f t="shared" si="931"/>
        <v>Consistent</v>
      </c>
      <c r="P9928" t="str">
        <f t="shared" si="932"/>
        <v>Not Rated</v>
      </c>
      <c r="Q9928" s="4">
        <f t="shared" si="933"/>
        <v>360.65999999999997</v>
      </c>
      <c r="R9928" s="4">
        <f t="shared" si="934"/>
        <v>36.065999999999995</v>
      </c>
      <c r="S9928" s="4">
        <f t="shared" si="935"/>
        <v>324.59399999999999</v>
      </c>
    </row>
    <row r="9929" spans="1:19" hidden="1" x14ac:dyDescent="0.35">
      <c r="A9929" t="s">
        <v>21110</v>
      </c>
      <c r="B9929" t="s">
        <v>9468</v>
      </c>
      <c r="C9929" s="1">
        <v>46050</v>
      </c>
      <c r="D9929" t="s">
        <v>159</v>
      </c>
      <c r="E9929" t="s">
        <v>239</v>
      </c>
      <c r="F9929" s="3">
        <v>2</v>
      </c>
      <c r="G9929" s="3" t="str">
        <f t="shared" si="930"/>
        <v>Valid Quantity</v>
      </c>
      <c r="H9929" s="2" t="s">
        <v>4856</v>
      </c>
      <c r="I9929" s="3">
        <v>10</v>
      </c>
      <c r="J9929" t="s">
        <v>20</v>
      </c>
      <c r="K9929" t="s">
        <v>212</v>
      </c>
      <c r="L9929" t="s">
        <v>41</v>
      </c>
      <c r="M9929" t="s">
        <v>68</v>
      </c>
      <c r="O9929" s="3" t="str">
        <f t="shared" si="931"/>
        <v>Consistent</v>
      </c>
      <c r="P9929" t="str">
        <f t="shared" si="932"/>
        <v>Not Rated</v>
      </c>
      <c r="Q9929" s="4">
        <f t="shared" si="933"/>
        <v>8.4600000000000009</v>
      </c>
      <c r="R9929" s="4">
        <f t="shared" si="934"/>
        <v>0.84600000000000009</v>
      </c>
      <c r="S9929" s="4">
        <f t="shared" si="935"/>
        <v>7.6140000000000008</v>
      </c>
    </row>
    <row r="9930" spans="1:19" hidden="1" x14ac:dyDescent="0.35">
      <c r="A9930" t="s">
        <v>21396</v>
      </c>
      <c r="B9930" t="s">
        <v>21397</v>
      </c>
      <c r="C9930" s="1">
        <v>46050</v>
      </c>
      <c r="D9930" t="s">
        <v>101</v>
      </c>
      <c r="E9930" t="s">
        <v>345</v>
      </c>
      <c r="F9930" s="3">
        <v>5</v>
      </c>
      <c r="G9930" s="3" t="str">
        <f t="shared" si="930"/>
        <v>Valid Quantity</v>
      </c>
      <c r="H9930" s="2" t="s">
        <v>3374</v>
      </c>
      <c r="I9930" s="3">
        <v>0</v>
      </c>
      <c r="J9930" t="s">
        <v>67</v>
      </c>
      <c r="K9930" t="s">
        <v>49</v>
      </c>
      <c r="L9930" t="s">
        <v>22</v>
      </c>
      <c r="M9930" t="s">
        <v>23</v>
      </c>
      <c r="N9930" s="3">
        <v>4</v>
      </c>
      <c r="O9930" s="3" t="str">
        <f t="shared" si="931"/>
        <v>Consistent</v>
      </c>
      <c r="P9930" t="str">
        <f t="shared" si="932"/>
        <v>Good</v>
      </c>
      <c r="Q9930" s="4">
        <f t="shared" si="933"/>
        <v>162.80000000000001</v>
      </c>
      <c r="R9930" s="4">
        <f t="shared" si="934"/>
        <v>0</v>
      </c>
      <c r="S9930" s="4">
        <f t="shared" si="935"/>
        <v>162.80000000000001</v>
      </c>
    </row>
    <row r="9931" spans="1:19" hidden="1" x14ac:dyDescent="0.35">
      <c r="A9931" t="s">
        <v>22643</v>
      </c>
      <c r="B9931" t="s">
        <v>12263</v>
      </c>
      <c r="C9931" s="1">
        <v>46050</v>
      </c>
      <c r="D9931" t="s">
        <v>45</v>
      </c>
      <c r="E9931" t="s">
        <v>432</v>
      </c>
      <c r="F9931" s="3">
        <v>2</v>
      </c>
      <c r="G9931" s="3" t="str">
        <f t="shared" si="930"/>
        <v>Valid Quantity</v>
      </c>
      <c r="H9931" s="2" t="s">
        <v>3160</v>
      </c>
      <c r="I9931" s="3">
        <v>15</v>
      </c>
      <c r="J9931" t="s">
        <v>84</v>
      </c>
      <c r="K9931" t="s">
        <v>74</v>
      </c>
      <c r="L9931" t="s">
        <v>61</v>
      </c>
      <c r="M9931" t="s">
        <v>68</v>
      </c>
      <c r="O9931" s="3" t="str">
        <f t="shared" si="931"/>
        <v>Consistent</v>
      </c>
      <c r="P9931" t="str">
        <f t="shared" si="932"/>
        <v>Not Rated</v>
      </c>
      <c r="Q9931" s="4">
        <f t="shared" si="933"/>
        <v>10.24</v>
      </c>
      <c r="R9931" s="4">
        <f t="shared" si="934"/>
        <v>1.536</v>
      </c>
      <c r="S9931" s="4">
        <f t="shared" si="935"/>
        <v>8.7040000000000006</v>
      </c>
    </row>
    <row r="9932" spans="1:19" hidden="1" x14ac:dyDescent="0.35">
      <c r="A9932" t="s">
        <v>320</v>
      </c>
      <c r="B9932" t="s">
        <v>321</v>
      </c>
      <c r="C9932" s="1">
        <v>46051</v>
      </c>
      <c r="D9932" t="s">
        <v>159</v>
      </c>
      <c r="E9932" t="s">
        <v>239</v>
      </c>
      <c r="F9932" s="3">
        <v>1</v>
      </c>
      <c r="G9932" s="3" t="str">
        <f t="shared" si="930"/>
        <v>Valid Quantity</v>
      </c>
      <c r="H9932" s="2" t="s">
        <v>322</v>
      </c>
      <c r="I9932" s="3">
        <v>5</v>
      </c>
      <c r="J9932" t="s">
        <v>54</v>
      </c>
      <c r="K9932" t="s">
        <v>194</v>
      </c>
      <c r="L9932" t="s">
        <v>163</v>
      </c>
      <c r="M9932" t="s">
        <v>68</v>
      </c>
      <c r="O9932" s="3" t="str">
        <f t="shared" si="931"/>
        <v>Consistent</v>
      </c>
      <c r="P9932" t="str">
        <f t="shared" si="932"/>
        <v>Not Rated</v>
      </c>
      <c r="Q9932" s="4">
        <f t="shared" si="933"/>
        <v>15.56</v>
      </c>
      <c r="R9932" s="4">
        <f t="shared" si="934"/>
        <v>0.77800000000000002</v>
      </c>
      <c r="S9932" s="4">
        <f t="shared" si="935"/>
        <v>14.782</v>
      </c>
    </row>
    <row r="9933" spans="1:19" hidden="1" x14ac:dyDescent="0.35">
      <c r="A9933" t="s">
        <v>7587</v>
      </c>
      <c r="B9933" t="s">
        <v>3018</v>
      </c>
      <c r="C9933" s="1">
        <v>46051</v>
      </c>
      <c r="D9933" t="s">
        <v>45</v>
      </c>
      <c r="E9933" t="s">
        <v>46</v>
      </c>
      <c r="F9933" s="3">
        <v>4</v>
      </c>
      <c r="G9933" s="3" t="str">
        <f t="shared" si="930"/>
        <v>Valid Quantity</v>
      </c>
      <c r="H9933" s="2" t="s">
        <v>7588</v>
      </c>
      <c r="I9933" s="3">
        <v>0</v>
      </c>
      <c r="J9933" t="s">
        <v>48</v>
      </c>
      <c r="K9933" t="s">
        <v>91</v>
      </c>
      <c r="L9933" t="s">
        <v>41</v>
      </c>
      <c r="M9933" t="s">
        <v>75</v>
      </c>
      <c r="N9933" s="3">
        <v>0</v>
      </c>
      <c r="O9933" s="3" t="str">
        <f t="shared" si="931"/>
        <v>Consistent</v>
      </c>
      <c r="P9933" t="str">
        <f t="shared" si="932"/>
        <v>Not Rated</v>
      </c>
      <c r="Q9933" s="4">
        <f t="shared" si="933"/>
        <v>80.92</v>
      </c>
      <c r="R9933" s="4">
        <f t="shared" si="934"/>
        <v>0</v>
      </c>
      <c r="S9933" s="4">
        <f t="shared" si="935"/>
        <v>80.92</v>
      </c>
    </row>
    <row r="9934" spans="1:19" hidden="1" x14ac:dyDescent="0.35">
      <c r="A9934" t="s">
        <v>14813</v>
      </c>
      <c r="B9934" t="s">
        <v>1850</v>
      </c>
      <c r="C9934" s="1">
        <v>46051</v>
      </c>
      <c r="D9934" t="s">
        <v>101</v>
      </c>
      <c r="E9934" t="s">
        <v>107</v>
      </c>
      <c r="F9934" s="3">
        <v>0</v>
      </c>
      <c r="G9934" s="3" t="str">
        <f t="shared" si="930"/>
        <v>Zero Quantity</v>
      </c>
      <c r="H9934" s="2" t="s">
        <v>586</v>
      </c>
      <c r="I9934" s="3">
        <v>0</v>
      </c>
      <c r="J9934" t="s">
        <v>54</v>
      </c>
      <c r="K9934" t="s">
        <v>55</v>
      </c>
      <c r="L9934" t="s">
        <v>31</v>
      </c>
      <c r="M9934" t="s">
        <v>23</v>
      </c>
      <c r="N9934" s="3">
        <v>3</v>
      </c>
      <c r="O9934" s="3" t="str">
        <f t="shared" si="931"/>
        <v>Suspicious</v>
      </c>
      <c r="P9934" t="str">
        <f t="shared" si="932"/>
        <v>Average</v>
      </c>
      <c r="Q9934" s="4">
        <f t="shared" si="933"/>
        <v>0</v>
      </c>
      <c r="R9934" s="4">
        <f t="shared" si="934"/>
        <v>0</v>
      </c>
      <c r="S9934" s="4">
        <f t="shared" si="935"/>
        <v>0</v>
      </c>
    </row>
    <row r="9935" spans="1:19" hidden="1" x14ac:dyDescent="0.35">
      <c r="A9935" t="s">
        <v>15150</v>
      </c>
      <c r="B9935" t="s">
        <v>11370</v>
      </c>
      <c r="C9935" s="1">
        <v>46051</v>
      </c>
      <c r="D9935" t="s">
        <v>17</v>
      </c>
      <c r="E9935" t="s">
        <v>28</v>
      </c>
      <c r="F9935" s="3">
        <v>1</v>
      </c>
      <c r="G9935" s="3" t="str">
        <f t="shared" si="930"/>
        <v>Valid Quantity</v>
      </c>
      <c r="H9935" s="2" t="s">
        <v>8725</v>
      </c>
      <c r="I9935" s="3">
        <v>5</v>
      </c>
      <c r="J9935" t="s">
        <v>20</v>
      </c>
      <c r="K9935" t="s">
        <v>30</v>
      </c>
      <c r="L9935" t="s">
        <v>31</v>
      </c>
      <c r="M9935" t="s">
        <v>32</v>
      </c>
      <c r="O9935" s="3" t="str">
        <f t="shared" si="931"/>
        <v>Consistent</v>
      </c>
      <c r="P9935" t="str">
        <f t="shared" si="932"/>
        <v>Not Rated</v>
      </c>
      <c r="Q9935" s="4">
        <f t="shared" si="933"/>
        <v>5.07</v>
      </c>
      <c r="R9935" s="4">
        <f t="shared" si="934"/>
        <v>0.2535</v>
      </c>
      <c r="S9935" s="4">
        <f t="shared" si="935"/>
        <v>4.8165000000000004</v>
      </c>
    </row>
    <row r="9936" spans="1:19" hidden="1" x14ac:dyDescent="0.35">
      <c r="A9936" t="s">
        <v>18293</v>
      </c>
      <c r="B9936" t="s">
        <v>18294</v>
      </c>
      <c r="C9936" s="1">
        <v>46051</v>
      </c>
      <c r="D9936" t="s">
        <v>116</v>
      </c>
      <c r="E9936" t="s">
        <v>151</v>
      </c>
      <c r="F9936" s="3">
        <v>0</v>
      </c>
      <c r="G9936" s="3" t="str">
        <f t="shared" si="930"/>
        <v>Zero Quantity</v>
      </c>
      <c r="H9936" s="2" t="s">
        <v>13175</v>
      </c>
      <c r="I9936" s="3">
        <v>0</v>
      </c>
      <c r="J9936" t="s">
        <v>67</v>
      </c>
      <c r="K9936" t="s">
        <v>194</v>
      </c>
      <c r="L9936" t="s">
        <v>163</v>
      </c>
      <c r="M9936" t="s">
        <v>185</v>
      </c>
      <c r="O9936" s="3" t="str">
        <f t="shared" si="931"/>
        <v>Review</v>
      </c>
      <c r="P9936" t="str">
        <f t="shared" si="932"/>
        <v>Not Rated</v>
      </c>
      <c r="Q9936" s="4">
        <f t="shared" si="933"/>
        <v>0</v>
      </c>
      <c r="R9936" s="4">
        <f t="shared" si="934"/>
        <v>0</v>
      </c>
      <c r="S9936" s="4">
        <f t="shared" si="935"/>
        <v>0</v>
      </c>
    </row>
    <row r="9937" spans="1:19" hidden="1" x14ac:dyDescent="0.35">
      <c r="A9937" t="s">
        <v>20123</v>
      </c>
      <c r="B9937" t="s">
        <v>6568</v>
      </c>
      <c r="C9937" s="1">
        <v>46051</v>
      </c>
      <c r="D9937" t="s">
        <v>64</v>
      </c>
      <c r="E9937" t="s">
        <v>65</v>
      </c>
      <c r="F9937" s="3">
        <v>1</v>
      </c>
      <c r="G9937" s="3" t="str">
        <f t="shared" si="930"/>
        <v>Valid Quantity</v>
      </c>
      <c r="H9937" s="2" t="s">
        <v>3163</v>
      </c>
      <c r="I9937" s="3">
        <v>0</v>
      </c>
      <c r="J9937" t="s">
        <v>20</v>
      </c>
      <c r="K9937" t="s">
        <v>30</v>
      </c>
      <c r="L9937" t="s">
        <v>31</v>
      </c>
      <c r="M9937" t="s">
        <v>23</v>
      </c>
      <c r="N9937" s="3">
        <v>1</v>
      </c>
      <c r="O9937" s="3" t="str">
        <f t="shared" si="931"/>
        <v>Consistent</v>
      </c>
      <c r="P9937" t="str">
        <f t="shared" si="932"/>
        <v>Very Bad</v>
      </c>
      <c r="Q9937" s="4">
        <f t="shared" si="933"/>
        <v>25.14</v>
      </c>
      <c r="R9937" s="4">
        <f t="shared" si="934"/>
        <v>0</v>
      </c>
      <c r="S9937" s="4">
        <f t="shared" si="935"/>
        <v>25.14</v>
      </c>
    </row>
    <row r="9938" spans="1:19" hidden="1" x14ac:dyDescent="0.35">
      <c r="A9938" t="s">
        <v>1425</v>
      </c>
      <c r="B9938" t="s">
        <v>1426</v>
      </c>
      <c r="C9938" s="1">
        <v>46052</v>
      </c>
      <c r="D9938" t="s">
        <v>81</v>
      </c>
      <c r="E9938" t="s">
        <v>82</v>
      </c>
      <c r="F9938" s="3">
        <v>2</v>
      </c>
      <c r="G9938" s="3" t="str">
        <f t="shared" si="930"/>
        <v>Valid Quantity</v>
      </c>
      <c r="H9938" s="2" t="s">
        <v>1223</v>
      </c>
      <c r="I9938" s="3">
        <v>0</v>
      </c>
      <c r="J9938" t="s">
        <v>84</v>
      </c>
      <c r="K9938" t="s">
        <v>119</v>
      </c>
      <c r="L9938" t="s">
        <v>120</v>
      </c>
      <c r="M9938" t="s">
        <v>23</v>
      </c>
      <c r="N9938" s="3">
        <v>4</v>
      </c>
      <c r="O9938" s="3" t="str">
        <f t="shared" si="931"/>
        <v>Consistent</v>
      </c>
      <c r="P9938" t="str">
        <f t="shared" si="932"/>
        <v>Good</v>
      </c>
      <c r="Q9938" s="4">
        <f t="shared" si="933"/>
        <v>133.16</v>
      </c>
      <c r="R9938" s="4">
        <f t="shared" si="934"/>
        <v>0</v>
      </c>
      <c r="S9938" s="4">
        <f t="shared" si="935"/>
        <v>133.16</v>
      </c>
    </row>
    <row r="9939" spans="1:19" hidden="1" x14ac:dyDescent="0.35">
      <c r="A9939" t="s">
        <v>2078</v>
      </c>
      <c r="B9939" t="s">
        <v>1848</v>
      </c>
      <c r="C9939" s="1">
        <v>46052</v>
      </c>
      <c r="D9939" t="s">
        <v>81</v>
      </c>
      <c r="E9939" t="s">
        <v>147</v>
      </c>
      <c r="F9939" s="3">
        <v>1</v>
      </c>
      <c r="G9939" s="3" t="str">
        <f t="shared" si="930"/>
        <v>Valid Quantity</v>
      </c>
      <c r="H9939" s="2" t="s">
        <v>2079</v>
      </c>
      <c r="I9939" s="3">
        <v>20</v>
      </c>
      <c r="J9939" t="s">
        <v>20</v>
      </c>
      <c r="K9939" t="s">
        <v>40</v>
      </c>
      <c r="L9939" t="s">
        <v>41</v>
      </c>
      <c r="M9939" t="s">
        <v>75</v>
      </c>
      <c r="O9939" s="3" t="str">
        <f t="shared" si="931"/>
        <v>Consistent</v>
      </c>
      <c r="P9939" t="str">
        <f t="shared" si="932"/>
        <v>Not Rated</v>
      </c>
      <c r="Q9939" s="4">
        <f t="shared" si="933"/>
        <v>83.07</v>
      </c>
      <c r="R9939" s="4">
        <f t="shared" si="934"/>
        <v>16.613999999999997</v>
      </c>
      <c r="S9939" s="4">
        <f t="shared" si="935"/>
        <v>66.455999999999989</v>
      </c>
    </row>
    <row r="9940" spans="1:19" hidden="1" x14ac:dyDescent="0.35">
      <c r="A9940" t="s">
        <v>12877</v>
      </c>
      <c r="B9940" t="s">
        <v>2124</v>
      </c>
      <c r="C9940" s="1">
        <v>46052</v>
      </c>
      <c r="D9940" t="s">
        <v>116</v>
      </c>
      <c r="E9940" t="s">
        <v>286</v>
      </c>
      <c r="F9940" s="3">
        <v>1</v>
      </c>
      <c r="G9940" s="3" t="str">
        <f t="shared" si="930"/>
        <v>Valid Quantity</v>
      </c>
      <c r="H9940" s="2" t="s">
        <v>12878</v>
      </c>
      <c r="I9940" s="3">
        <v>10</v>
      </c>
      <c r="J9940" t="s">
        <v>84</v>
      </c>
      <c r="K9940" t="s">
        <v>189</v>
      </c>
      <c r="L9940" t="s">
        <v>120</v>
      </c>
      <c r="M9940" t="s">
        <v>23</v>
      </c>
      <c r="N9940" s="3">
        <v>4</v>
      </c>
      <c r="O9940" s="3" t="str">
        <f t="shared" si="931"/>
        <v>Consistent</v>
      </c>
      <c r="P9940" t="str">
        <f t="shared" si="932"/>
        <v>Good</v>
      </c>
      <c r="Q9940" s="4">
        <f t="shared" si="933"/>
        <v>223.14</v>
      </c>
      <c r="R9940" s="4">
        <f t="shared" si="934"/>
        <v>22.313999999999997</v>
      </c>
      <c r="S9940" s="4">
        <f t="shared" si="935"/>
        <v>200.82599999999999</v>
      </c>
    </row>
    <row r="9941" spans="1:19" hidden="1" x14ac:dyDescent="0.35">
      <c r="A9941" t="s">
        <v>15911</v>
      </c>
      <c r="B9941" t="s">
        <v>11917</v>
      </c>
      <c r="C9941" s="1">
        <v>46052</v>
      </c>
      <c r="D9941" t="s">
        <v>45</v>
      </c>
      <c r="E9941" t="s">
        <v>95</v>
      </c>
      <c r="F9941" s="3">
        <v>1</v>
      </c>
      <c r="G9941" s="3" t="str">
        <f t="shared" si="930"/>
        <v>Valid Quantity</v>
      </c>
      <c r="H9941" s="2" t="s">
        <v>1330</v>
      </c>
      <c r="I9941" s="3">
        <v>0</v>
      </c>
      <c r="J9941" t="s">
        <v>67</v>
      </c>
      <c r="K9941" t="s">
        <v>281</v>
      </c>
      <c r="L9941" t="s">
        <v>31</v>
      </c>
      <c r="M9941" t="s">
        <v>68</v>
      </c>
      <c r="O9941" s="3" t="str">
        <f t="shared" si="931"/>
        <v>Consistent</v>
      </c>
      <c r="P9941" t="str">
        <f t="shared" si="932"/>
        <v>Not Rated</v>
      </c>
      <c r="Q9941" s="4">
        <f t="shared" si="933"/>
        <v>57.28</v>
      </c>
      <c r="R9941" s="4">
        <f t="shared" si="934"/>
        <v>0</v>
      </c>
      <c r="S9941" s="4">
        <f t="shared" si="935"/>
        <v>57.28</v>
      </c>
    </row>
    <row r="9942" spans="1:19" x14ac:dyDescent="0.35">
      <c r="A9942" t="s">
        <v>16415</v>
      </c>
      <c r="B9942" t="s">
        <v>5263</v>
      </c>
      <c r="C9942" s="1">
        <v>46052</v>
      </c>
      <c r="D9942" t="s">
        <v>101</v>
      </c>
      <c r="E9942" t="s">
        <v>345</v>
      </c>
      <c r="F9942" s="3">
        <v>1</v>
      </c>
      <c r="G9942" s="41" t="str">
        <f t="shared" si="930"/>
        <v>Valid Quantity</v>
      </c>
      <c r="H9942" s="2" t="s">
        <v>310</v>
      </c>
      <c r="I9942" s="3">
        <v>0</v>
      </c>
      <c r="J9942" t="s">
        <v>48</v>
      </c>
      <c r="K9942" t="s">
        <v>21</v>
      </c>
      <c r="L9942" t="s">
        <v>22</v>
      </c>
      <c r="M9942" t="s">
        <v>23</v>
      </c>
      <c r="N9942" s="3">
        <v>1</v>
      </c>
      <c r="O9942" s="41" t="str">
        <f t="shared" si="931"/>
        <v>Consistent</v>
      </c>
      <c r="P9942" t="str">
        <f t="shared" si="932"/>
        <v>Very Bad</v>
      </c>
      <c r="Q9942" s="4">
        <f t="shared" si="933"/>
        <v>31.26</v>
      </c>
      <c r="R9942" s="4">
        <f t="shared" si="934"/>
        <v>0</v>
      </c>
      <c r="S9942" s="4">
        <f t="shared" si="935"/>
        <v>31.26</v>
      </c>
    </row>
    <row r="9943" spans="1:19" hidden="1" x14ac:dyDescent="0.35">
      <c r="A9943" t="s">
        <v>16800</v>
      </c>
      <c r="B9943" t="s">
        <v>7791</v>
      </c>
      <c r="C9943" s="1">
        <v>46052</v>
      </c>
      <c r="D9943" t="s">
        <v>17</v>
      </c>
      <c r="E9943" t="s">
        <v>89</v>
      </c>
      <c r="F9943" s="3">
        <v>2</v>
      </c>
      <c r="G9943" s="3" t="str">
        <f t="shared" si="930"/>
        <v>Valid Quantity</v>
      </c>
      <c r="H9943" s="2" t="s">
        <v>7545</v>
      </c>
      <c r="I9943" s="3">
        <v>5</v>
      </c>
      <c r="J9943" t="s">
        <v>20</v>
      </c>
      <c r="K9943" t="s">
        <v>85</v>
      </c>
      <c r="L9943" t="s">
        <v>86</v>
      </c>
      <c r="M9943" t="s">
        <v>23</v>
      </c>
      <c r="N9943" s="3">
        <v>5</v>
      </c>
      <c r="O9943" s="3" t="str">
        <f t="shared" si="931"/>
        <v>Consistent</v>
      </c>
      <c r="P9943" t="str">
        <f t="shared" si="932"/>
        <v>Excellent</v>
      </c>
      <c r="Q9943" s="4">
        <f t="shared" si="933"/>
        <v>65.900000000000006</v>
      </c>
      <c r="R9943" s="4">
        <f t="shared" si="934"/>
        <v>3.2949999999999999</v>
      </c>
      <c r="S9943" s="4">
        <f t="shared" si="935"/>
        <v>62.605000000000004</v>
      </c>
    </row>
    <row r="9944" spans="1:19" hidden="1" x14ac:dyDescent="0.35">
      <c r="A9944" t="s">
        <v>18361</v>
      </c>
      <c r="B9944" t="s">
        <v>11153</v>
      </c>
      <c r="C9944" s="1">
        <v>46052</v>
      </c>
      <c r="D9944" t="s">
        <v>45</v>
      </c>
      <c r="E9944" t="s">
        <v>432</v>
      </c>
      <c r="F9944" s="3">
        <v>2</v>
      </c>
      <c r="G9944" s="3" t="str">
        <f t="shared" si="930"/>
        <v>Valid Quantity</v>
      </c>
      <c r="H9944" s="2" t="s">
        <v>4576</v>
      </c>
      <c r="I9944" s="3">
        <v>15</v>
      </c>
      <c r="J9944" t="s">
        <v>84</v>
      </c>
      <c r="K9944" t="s">
        <v>113</v>
      </c>
      <c r="L9944" t="s">
        <v>61</v>
      </c>
      <c r="M9944" t="s">
        <v>23</v>
      </c>
      <c r="O9944" s="3" t="str">
        <f t="shared" si="931"/>
        <v>Consistent</v>
      </c>
      <c r="P9944" t="str">
        <f t="shared" si="932"/>
        <v>Not Rated</v>
      </c>
      <c r="Q9944" s="4">
        <f t="shared" si="933"/>
        <v>93.46</v>
      </c>
      <c r="R9944" s="4">
        <f t="shared" si="934"/>
        <v>14.018999999999998</v>
      </c>
      <c r="S9944" s="4">
        <f t="shared" si="935"/>
        <v>79.441000000000003</v>
      </c>
    </row>
    <row r="9945" spans="1:19" hidden="1" x14ac:dyDescent="0.35">
      <c r="A9945" t="s">
        <v>18379</v>
      </c>
      <c r="B9945" t="s">
        <v>6604</v>
      </c>
      <c r="C9945" s="1">
        <v>46052</v>
      </c>
      <c r="D9945" t="s">
        <v>64</v>
      </c>
      <c r="E9945" t="s">
        <v>305</v>
      </c>
      <c r="F9945" s="3">
        <v>2</v>
      </c>
      <c r="G9945" s="3" t="str">
        <f t="shared" si="930"/>
        <v>Valid Quantity</v>
      </c>
      <c r="H9945" s="2" t="s">
        <v>714</v>
      </c>
      <c r="I9945" s="3">
        <v>10</v>
      </c>
      <c r="J9945" t="s">
        <v>39</v>
      </c>
      <c r="K9945" t="s">
        <v>212</v>
      </c>
      <c r="L9945" t="s">
        <v>31</v>
      </c>
      <c r="M9945" t="s">
        <v>23</v>
      </c>
      <c r="N9945" s="3">
        <v>3</v>
      </c>
      <c r="O9945" s="3" t="str">
        <f t="shared" si="931"/>
        <v>Consistent</v>
      </c>
      <c r="P9945" t="str">
        <f t="shared" si="932"/>
        <v>Average</v>
      </c>
      <c r="Q9945" s="4">
        <f t="shared" si="933"/>
        <v>71.2</v>
      </c>
      <c r="R9945" s="4">
        <f t="shared" si="934"/>
        <v>7.12</v>
      </c>
      <c r="S9945" s="4">
        <f t="shared" si="935"/>
        <v>64.08</v>
      </c>
    </row>
    <row r="9946" spans="1:19" hidden="1" x14ac:dyDescent="0.35">
      <c r="A9946" t="s">
        <v>18407</v>
      </c>
      <c r="B9946" t="s">
        <v>11499</v>
      </c>
      <c r="C9946" s="1">
        <v>46052</v>
      </c>
      <c r="D9946" t="s">
        <v>45</v>
      </c>
      <c r="E9946" t="s">
        <v>269</v>
      </c>
      <c r="F9946" s="3">
        <v>1</v>
      </c>
      <c r="G9946" s="3" t="str">
        <f t="shared" si="930"/>
        <v>Valid Quantity</v>
      </c>
      <c r="H9946" s="2" t="s">
        <v>18246</v>
      </c>
      <c r="I9946" s="3">
        <v>15</v>
      </c>
      <c r="J9946" t="s">
        <v>20</v>
      </c>
      <c r="K9946" t="s">
        <v>162</v>
      </c>
      <c r="L9946" t="s">
        <v>163</v>
      </c>
      <c r="M9946" t="s">
        <v>23</v>
      </c>
      <c r="N9946" s="3">
        <v>1</v>
      </c>
      <c r="O9946" s="3" t="str">
        <f t="shared" si="931"/>
        <v>Consistent</v>
      </c>
      <c r="P9946" t="str">
        <f t="shared" si="932"/>
        <v>Very Bad</v>
      </c>
      <c r="Q9946" s="4">
        <f t="shared" si="933"/>
        <v>23.12</v>
      </c>
      <c r="R9946" s="4">
        <f t="shared" si="934"/>
        <v>3.468</v>
      </c>
      <c r="S9946" s="4">
        <f t="shared" si="935"/>
        <v>19.652000000000001</v>
      </c>
    </row>
    <row r="9947" spans="1:19" hidden="1" x14ac:dyDescent="0.35">
      <c r="A9947" t="s">
        <v>19171</v>
      </c>
      <c r="B9947" t="s">
        <v>11258</v>
      </c>
      <c r="C9947" s="1">
        <v>46052</v>
      </c>
      <c r="D9947" t="s">
        <v>64</v>
      </c>
      <c r="E9947" t="s">
        <v>416</v>
      </c>
      <c r="F9947" s="3">
        <v>2</v>
      </c>
      <c r="G9947" s="3" t="str">
        <f t="shared" si="930"/>
        <v>Valid Quantity</v>
      </c>
      <c r="H9947" s="2" t="s">
        <v>869</v>
      </c>
      <c r="I9947" s="3">
        <v>0</v>
      </c>
      <c r="J9947" t="s">
        <v>20</v>
      </c>
      <c r="K9947" t="s">
        <v>180</v>
      </c>
      <c r="L9947" t="s">
        <v>86</v>
      </c>
      <c r="M9947" t="s">
        <v>32</v>
      </c>
      <c r="O9947" s="3" t="str">
        <f t="shared" si="931"/>
        <v>Consistent</v>
      </c>
      <c r="P9947" t="str">
        <f t="shared" si="932"/>
        <v>Not Rated</v>
      </c>
      <c r="Q9947" s="4">
        <f t="shared" si="933"/>
        <v>54.6</v>
      </c>
      <c r="R9947" s="4">
        <f t="shared" si="934"/>
        <v>0</v>
      </c>
      <c r="S9947" s="4">
        <f t="shared" si="935"/>
        <v>54.6</v>
      </c>
    </row>
    <row r="9948" spans="1:19" hidden="1" x14ac:dyDescent="0.35">
      <c r="A9948" t="s">
        <v>21518</v>
      </c>
      <c r="B9948" t="s">
        <v>15095</v>
      </c>
      <c r="C9948" s="1">
        <v>46052</v>
      </c>
      <c r="D9948" t="s">
        <v>81</v>
      </c>
      <c r="E9948" t="s">
        <v>178</v>
      </c>
      <c r="F9948" s="3">
        <v>5</v>
      </c>
      <c r="G9948" s="3" t="str">
        <f t="shared" si="930"/>
        <v>Valid Quantity</v>
      </c>
      <c r="H9948" s="2" t="s">
        <v>19710</v>
      </c>
      <c r="I9948" s="3">
        <v>10</v>
      </c>
      <c r="J9948" t="s">
        <v>84</v>
      </c>
      <c r="K9948" t="s">
        <v>162</v>
      </c>
      <c r="L9948" t="s">
        <v>163</v>
      </c>
      <c r="M9948" t="s">
        <v>68</v>
      </c>
      <c r="O9948" s="3" t="str">
        <f t="shared" si="931"/>
        <v>Consistent</v>
      </c>
      <c r="P9948" t="str">
        <f t="shared" si="932"/>
        <v>Not Rated</v>
      </c>
      <c r="Q9948" s="4">
        <f t="shared" si="933"/>
        <v>479.05</v>
      </c>
      <c r="R9948" s="4">
        <f t="shared" si="934"/>
        <v>47.905000000000001</v>
      </c>
      <c r="S9948" s="4">
        <f t="shared" si="935"/>
        <v>431.14499999999998</v>
      </c>
    </row>
    <row r="9949" spans="1:19" hidden="1" x14ac:dyDescent="0.35">
      <c r="A9949" t="s">
        <v>22355</v>
      </c>
      <c r="B9949" t="s">
        <v>1423</v>
      </c>
      <c r="C9949" s="1">
        <v>46052</v>
      </c>
      <c r="D9949" t="s">
        <v>64</v>
      </c>
      <c r="E9949" t="s">
        <v>305</v>
      </c>
      <c r="F9949" s="3">
        <v>1</v>
      </c>
      <c r="G9949" s="3" t="str">
        <f t="shared" si="930"/>
        <v>Valid Quantity</v>
      </c>
      <c r="H9949" s="2" t="s">
        <v>2904</v>
      </c>
      <c r="I9949" s="3">
        <v>0</v>
      </c>
      <c r="J9949" t="s">
        <v>54</v>
      </c>
      <c r="K9949" t="s">
        <v>74</v>
      </c>
      <c r="L9949" t="s">
        <v>61</v>
      </c>
      <c r="M9949" t="s">
        <v>23</v>
      </c>
      <c r="N9949" s="3">
        <v>3</v>
      </c>
      <c r="O9949" s="3" t="str">
        <f t="shared" si="931"/>
        <v>Consistent</v>
      </c>
      <c r="P9949" t="str">
        <f t="shared" si="932"/>
        <v>Average</v>
      </c>
      <c r="Q9949" s="4">
        <f t="shared" si="933"/>
        <v>20.29</v>
      </c>
      <c r="R9949" s="4">
        <f t="shared" si="934"/>
        <v>0</v>
      </c>
      <c r="S9949" s="4">
        <f t="shared" si="935"/>
        <v>20.29</v>
      </c>
    </row>
    <row r="9950" spans="1:19" hidden="1" x14ac:dyDescent="0.35">
      <c r="A9950" t="s">
        <v>1303</v>
      </c>
      <c r="B9950" t="s">
        <v>1304</v>
      </c>
      <c r="C9950" s="1">
        <v>46053</v>
      </c>
      <c r="D9950" t="s">
        <v>159</v>
      </c>
      <c r="E9950" t="s">
        <v>239</v>
      </c>
      <c r="F9950" s="3">
        <v>3</v>
      </c>
      <c r="G9950" s="3" t="str">
        <f t="shared" si="930"/>
        <v>Valid Quantity</v>
      </c>
      <c r="H9950" s="2" t="s">
        <v>1305</v>
      </c>
      <c r="I9950" s="3">
        <v>0</v>
      </c>
      <c r="J9950" t="s">
        <v>48</v>
      </c>
      <c r="K9950" t="s">
        <v>162</v>
      </c>
      <c r="L9950" t="s">
        <v>163</v>
      </c>
      <c r="M9950" t="s">
        <v>23</v>
      </c>
      <c r="N9950" s="3">
        <v>3</v>
      </c>
      <c r="O9950" s="3" t="str">
        <f t="shared" si="931"/>
        <v>Consistent</v>
      </c>
      <c r="P9950" t="str">
        <f t="shared" si="932"/>
        <v>Average</v>
      </c>
      <c r="Q9950" s="4">
        <f t="shared" si="933"/>
        <v>14.669999999999998</v>
      </c>
      <c r="R9950" s="4">
        <f t="shared" si="934"/>
        <v>0</v>
      </c>
      <c r="S9950" s="4">
        <f t="shared" si="935"/>
        <v>14.669999999999998</v>
      </c>
    </row>
    <row r="9951" spans="1:19" hidden="1" x14ac:dyDescent="0.35">
      <c r="A9951" t="s">
        <v>1708</v>
      </c>
      <c r="B9951" t="s">
        <v>1709</v>
      </c>
      <c r="C9951" s="1">
        <v>46053</v>
      </c>
      <c r="D9951" t="s">
        <v>101</v>
      </c>
      <c r="E9951" t="s">
        <v>107</v>
      </c>
      <c r="F9951" s="3">
        <v>4</v>
      </c>
      <c r="G9951" s="3" t="str">
        <f t="shared" si="930"/>
        <v>Valid Quantity</v>
      </c>
      <c r="H9951" s="2" t="s">
        <v>1710</v>
      </c>
      <c r="I9951" s="3">
        <v>25</v>
      </c>
      <c r="J9951" t="s">
        <v>39</v>
      </c>
      <c r="K9951" t="s">
        <v>189</v>
      </c>
      <c r="L9951" t="s">
        <v>120</v>
      </c>
      <c r="M9951" t="s">
        <v>23</v>
      </c>
      <c r="N9951" s="3">
        <v>5</v>
      </c>
      <c r="O9951" s="3" t="str">
        <f t="shared" si="931"/>
        <v>Consistent</v>
      </c>
      <c r="P9951" t="str">
        <f t="shared" si="932"/>
        <v>Excellent</v>
      </c>
      <c r="Q9951" s="4">
        <f t="shared" si="933"/>
        <v>336.6</v>
      </c>
      <c r="R9951" s="4">
        <f t="shared" si="934"/>
        <v>84.15</v>
      </c>
      <c r="S9951" s="4">
        <f t="shared" si="935"/>
        <v>252.45000000000002</v>
      </c>
    </row>
    <row r="9952" spans="1:19" hidden="1" x14ac:dyDescent="0.35">
      <c r="A9952" t="s">
        <v>3697</v>
      </c>
      <c r="B9952" t="s">
        <v>3698</v>
      </c>
      <c r="C9952" s="1">
        <v>46053</v>
      </c>
      <c r="D9952" t="s">
        <v>101</v>
      </c>
      <c r="E9952" t="s">
        <v>107</v>
      </c>
      <c r="F9952" s="3">
        <v>5</v>
      </c>
      <c r="G9952" s="3" t="str">
        <f t="shared" si="930"/>
        <v>Valid Quantity</v>
      </c>
      <c r="H9952" s="2" t="s">
        <v>3699</v>
      </c>
      <c r="I9952" s="3">
        <v>0</v>
      </c>
      <c r="J9952" t="s">
        <v>20</v>
      </c>
      <c r="K9952" t="s">
        <v>74</v>
      </c>
      <c r="L9952" t="s">
        <v>61</v>
      </c>
      <c r="M9952" t="s">
        <v>32</v>
      </c>
      <c r="O9952" s="3" t="str">
        <f t="shared" si="931"/>
        <v>Consistent</v>
      </c>
      <c r="P9952" t="str">
        <f t="shared" si="932"/>
        <v>Not Rated</v>
      </c>
      <c r="Q9952" s="4">
        <f t="shared" si="933"/>
        <v>427</v>
      </c>
      <c r="R9952" s="4">
        <f t="shared" si="934"/>
        <v>0</v>
      </c>
      <c r="S9952" s="4">
        <f t="shared" si="935"/>
        <v>427</v>
      </c>
    </row>
    <row r="9953" spans="1:19" hidden="1" x14ac:dyDescent="0.35">
      <c r="A9953" t="s">
        <v>4238</v>
      </c>
      <c r="B9953" t="s">
        <v>4239</v>
      </c>
      <c r="C9953" s="1">
        <v>46053</v>
      </c>
      <c r="D9953" t="s">
        <v>36</v>
      </c>
      <c r="E9953" t="s">
        <v>37</v>
      </c>
      <c r="F9953" s="3">
        <v>3</v>
      </c>
      <c r="G9953" s="3" t="str">
        <f t="shared" si="930"/>
        <v>Valid Quantity</v>
      </c>
      <c r="H9953" s="2" t="s">
        <v>4240</v>
      </c>
      <c r="I9953" s="3">
        <v>0</v>
      </c>
      <c r="J9953" t="s">
        <v>54</v>
      </c>
      <c r="K9953" t="s">
        <v>189</v>
      </c>
      <c r="L9953" t="s">
        <v>120</v>
      </c>
      <c r="M9953" t="s">
        <v>23</v>
      </c>
      <c r="N9953" s="3">
        <v>2</v>
      </c>
      <c r="O9953" s="3" t="str">
        <f t="shared" si="931"/>
        <v>Consistent</v>
      </c>
      <c r="P9953" t="str">
        <f t="shared" si="932"/>
        <v>Bad</v>
      </c>
      <c r="Q9953" s="4">
        <f t="shared" si="933"/>
        <v>439.53</v>
      </c>
      <c r="R9953" s="4">
        <f t="shared" si="934"/>
        <v>0</v>
      </c>
      <c r="S9953" s="4">
        <f t="shared" si="935"/>
        <v>439.53</v>
      </c>
    </row>
    <row r="9954" spans="1:19" hidden="1" x14ac:dyDescent="0.35">
      <c r="A9954" t="s">
        <v>4712</v>
      </c>
      <c r="B9954" t="s">
        <v>4713</v>
      </c>
      <c r="C9954" s="1">
        <v>46053</v>
      </c>
      <c r="D9954" t="s">
        <v>17</v>
      </c>
      <c r="E9954" t="s">
        <v>28</v>
      </c>
      <c r="F9954" s="3">
        <v>1</v>
      </c>
      <c r="G9954" s="3" t="str">
        <f t="shared" si="930"/>
        <v>Valid Quantity</v>
      </c>
      <c r="H9954" s="2" t="s">
        <v>4714</v>
      </c>
      <c r="I9954" s="3">
        <v>0</v>
      </c>
      <c r="J9954" t="s">
        <v>67</v>
      </c>
      <c r="K9954" t="s">
        <v>60</v>
      </c>
      <c r="L9954" t="s">
        <v>61</v>
      </c>
      <c r="M9954" t="s">
        <v>23</v>
      </c>
      <c r="N9954" s="3">
        <v>3</v>
      </c>
      <c r="O9954" s="3" t="str">
        <f t="shared" si="931"/>
        <v>Consistent</v>
      </c>
      <c r="P9954" t="str">
        <f t="shared" si="932"/>
        <v>Average</v>
      </c>
      <c r="Q9954" s="4">
        <f t="shared" si="933"/>
        <v>37.619999999999997</v>
      </c>
      <c r="R9954" s="4">
        <f t="shared" si="934"/>
        <v>0</v>
      </c>
      <c r="S9954" s="4">
        <f t="shared" si="935"/>
        <v>37.619999999999997</v>
      </c>
    </row>
    <row r="9955" spans="1:19" hidden="1" x14ac:dyDescent="0.35">
      <c r="A9955" t="s">
        <v>7980</v>
      </c>
      <c r="B9955" t="s">
        <v>7981</v>
      </c>
      <c r="C9955" s="1">
        <v>46053</v>
      </c>
      <c r="D9955" t="s">
        <v>17</v>
      </c>
      <c r="E9955" t="s">
        <v>89</v>
      </c>
      <c r="F9955" s="3">
        <v>3</v>
      </c>
      <c r="G9955" s="3" t="str">
        <f t="shared" si="930"/>
        <v>Valid Quantity</v>
      </c>
      <c r="H9955" s="2" t="s">
        <v>4333</v>
      </c>
      <c r="I9955" s="3">
        <v>5</v>
      </c>
      <c r="J9955" t="s">
        <v>84</v>
      </c>
      <c r="K9955" t="s">
        <v>131</v>
      </c>
      <c r="L9955" t="s">
        <v>86</v>
      </c>
      <c r="M9955" t="s">
        <v>23</v>
      </c>
      <c r="N9955" s="3">
        <v>5</v>
      </c>
      <c r="O9955" s="3" t="str">
        <f t="shared" si="931"/>
        <v>Consistent</v>
      </c>
      <c r="P9955" t="str">
        <f t="shared" si="932"/>
        <v>Excellent</v>
      </c>
      <c r="Q9955" s="4">
        <f t="shared" si="933"/>
        <v>41.7</v>
      </c>
      <c r="R9955" s="4">
        <f t="shared" si="934"/>
        <v>2.085</v>
      </c>
      <c r="S9955" s="4">
        <f t="shared" si="935"/>
        <v>39.615000000000002</v>
      </c>
    </row>
    <row r="9956" spans="1:19" hidden="1" x14ac:dyDescent="0.35">
      <c r="A9956" t="s">
        <v>8655</v>
      </c>
      <c r="B9956" t="s">
        <v>369</v>
      </c>
      <c r="C9956" s="1">
        <v>46053</v>
      </c>
      <c r="D9956" t="s">
        <v>64</v>
      </c>
      <c r="E9956" t="s">
        <v>713</v>
      </c>
      <c r="F9956" s="3">
        <v>2</v>
      </c>
      <c r="G9956" s="3" t="str">
        <f t="shared" si="930"/>
        <v>Valid Quantity</v>
      </c>
      <c r="H9956" s="2" t="s">
        <v>2889</v>
      </c>
      <c r="I9956" s="3">
        <v>0</v>
      </c>
      <c r="J9956" t="s">
        <v>48</v>
      </c>
      <c r="K9956" t="s">
        <v>119</v>
      </c>
      <c r="L9956" t="s">
        <v>120</v>
      </c>
      <c r="M9956" t="s">
        <v>23</v>
      </c>
      <c r="N9956" s="3">
        <v>2</v>
      </c>
      <c r="O9956" s="3" t="str">
        <f t="shared" si="931"/>
        <v>Consistent</v>
      </c>
      <c r="P9956" t="str">
        <f t="shared" si="932"/>
        <v>Bad</v>
      </c>
      <c r="Q9956" s="4">
        <f t="shared" si="933"/>
        <v>230.4</v>
      </c>
      <c r="R9956" s="4">
        <f t="shared" si="934"/>
        <v>0</v>
      </c>
      <c r="S9956" s="4">
        <f t="shared" si="935"/>
        <v>230.4</v>
      </c>
    </row>
    <row r="9957" spans="1:19" hidden="1" x14ac:dyDescent="0.35">
      <c r="A9957" t="s">
        <v>8842</v>
      </c>
      <c r="B9957" t="s">
        <v>6630</v>
      </c>
      <c r="C9957" s="1">
        <v>46053</v>
      </c>
      <c r="D9957" t="s">
        <v>36</v>
      </c>
      <c r="E9957" t="s">
        <v>58</v>
      </c>
      <c r="F9957" s="3">
        <v>1</v>
      </c>
      <c r="G9957" s="3" t="str">
        <f t="shared" si="930"/>
        <v>Valid Quantity</v>
      </c>
      <c r="H9957" s="2" t="s">
        <v>6111</v>
      </c>
      <c r="I9957" s="3">
        <v>0</v>
      </c>
      <c r="J9957" t="s">
        <v>54</v>
      </c>
      <c r="K9957" t="s">
        <v>91</v>
      </c>
      <c r="L9957" t="s">
        <v>41</v>
      </c>
      <c r="M9957" t="s">
        <v>185</v>
      </c>
      <c r="O9957" s="3" t="str">
        <f t="shared" si="931"/>
        <v>Consistent</v>
      </c>
      <c r="P9957" t="str">
        <f t="shared" si="932"/>
        <v>Not Rated</v>
      </c>
      <c r="Q9957" s="4">
        <f t="shared" si="933"/>
        <v>67.510000000000005</v>
      </c>
      <c r="R9957" s="4">
        <f t="shared" si="934"/>
        <v>0</v>
      </c>
      <c r="S9957" s="4">
        <f t="shared" si="935"/>
        <v>67.510000000000005</v>
      </c>
    </row>
    <row r="9958" spans="1:19" hidden="1" x14ac:dyDescent="0.35">
      <c r="A9958" t="s">
        <v>9110</v>
      </c>
      <c r="B9958" t="s">
        <v>9111</v>
      </c>
      <c r="C9958" s="1">
        <v>46053</v>
      </c>
      <c r="D9958" t="s">
        <v>36</v>
      </c>
      <c r="E9958" t="s">
        <v>37</v>
      </c>
      <c r="F9958" s="3">
        <v>2</v>
      </c>
      <c r="G9958" s="3" t="str">
        <f t="shared" si="930"/>
        <v>Valid Quantity</v>
      </c>
      <c r="H9958" s="2" t="s">
        <v>9112</v>
      </c>
      <c r="I9958" s="3">
        <v>0</v>
      </c>
      <c r="J9958" t="s">
        <v>54</v>
      </c>
      <c r="K9958" t="s">
        <v>467</v>
      </c>
      <c r="L9958" t="s">
        <v>120</v>
      </c>
      <c r="M9958" t="s">
        <v>23</v>
      </c>
      <c r="O9958" s="3" t="str">
        <f t="shared" si="931"/>
        <v>Consistent</v>
      </c>
      <c r="P9958" t="str">
        <f t="shared" si="932"/>
        <v>Not Rated</v>
      </c>
      <c r="Q9958" s="4">
        <f t="shared" si="933"/>
        <v>299</v>
      </c>
      <c r="R9958" s="4">
        <f t="shared" si="934"/>
        <v>0</v>
      </c>
      <c r="S9958" s="4">
        <f t="shared" si="935"/>
        <v>299</v>
      </c>
    </row>
    <row r="9959" spans="1:19" hidden="1" x14ac:dyDescent="0.35">
      <c r="A9959" t="s">
        <v>9195</v>
      </c>
      <c r="B9959" t="s">
        <v>6265</v>
      </c>
      <c r="C9959" s="1">
        <v>46053</v>
      </c>
      <c r="D9959" t="s">
        <v>64</v>
      </c>
      <c r="E9959" t="s">
        <v>416</v>
      </c>
      <c r="F9959" s="3">
        <v>3</v>
      </c>
      <c r="G9959" s="3" t="str">
        <f t="shared" si="930"/>
        <v>Valid Quantity</v>
      </c>
      <c r="H9959" s="2" t="s">
        <v>9196</v>
      </c>
      <c r="I9959" s="3">
        <v>0</v>
      </c>
      <c r="J9959" t="s">
        <v>20</v>
      </c>
      <c r="K9959" t="s">
        <v>194</v>
      </c>
      <c r="L9959" t="s">
        <v>163</v>
      </c>
      <c r="M9959" t="s">
        <v>23</v>
      </c>
      <c r="N9959" s="3">
        <v>3</v>
      </c>
      <c r="O9959" s="3" t="str">
        <f t="shared" si="931"/>
        <v>Consistent</v>
      </c>
      <c r="P9959" t="str">
        <f t="shared" si="932"/>
        <v>Average</v>
      </c>
      <c r="Q9959" s="4">
        <f t="shared" si="933"/>
        <v>128.67000000000002</v>
      </c>
      <c r="R9959" s="4">
        <f t="shared" si="934"/>
        <v>0</v>
      </c>
      <c r="S9959" s="4">
        <f t="shared" si="935"/>
        <v>128.67000000000002</v>
      </c>
    </row>
    <row r="9960" spans="1:19" hidden="1" x14ac:dyDescent="0.35">
      <c r="A9960" t="s">
        <v>9383</v>
      </c>
      <c r="B9960" t="s">
        <v>1369</v>
      </c>
      <c r="C9960" s="1">
        <v>46053</v>
      </c>
      <c r="D9960" t="s">
        <v>101</v>
      </c>
      <c r="E9960" t="s">
        <v>345</v>
      </c>
      <c r="F9960" s="3">
        <v>2</v>
      </c>
      <c r="G9960" s="3" t="str">
        <f t="shared" si="930"/>
        <v>Valid Quantity</v>
      </c>
      <c r="H9960" s="2" t="s">
        <v>8036</v>
      </c>
      <c r="I9960" s="3">
        <v>0</v>
      </c>
      <c r="J9960" t="s">
        <v>84</v>
      </c>
      <c r="K9960" t="s">
        <v>162</v>
      </c>
      <c r="L9960" t="s">
        <v>163</v>
      </c>
      <c r="M9960" t="s">
        <v>23</v>
      </c>
      <c r="N9960" s="3">
        <v>4</v>
      </c>
      <c r="O9960" s="3" t="str">
        <f t="shared" si="931"/>
        <v>Consistent</v>
      </c>
      <c r="P9960" t="str">
        <f t="shared" si="932"/>
        <v>Good</v>
      </c>
      <c r="Q9960" s="4">
        <f t="shared" si="933"/>
        <v>34.380000000000003</v>
      </c>
      <c r="R9960" s="4">
        <f t="shared" si="934"/>
        <v>0</v>
      </c>
      <c r="S9960" s="4">
        <f t="shared" si="935"/>
        <v>34.380000000000003</v>
      </c>
    </row>
    <row r="9961" spans="1:19" hidden="1" x14ac:dyDescent="0.35">
      <c r="A9961" t="s">
        <v>9449</v>
      </c>
      <c r="B9961" t="s">
        <v>9450</v>
      </c>
      <c r="C9961" s="1">
        <v>46053</v>
      </c>
      <c r="D9961" t="s">
        <v>64</v>
      </c>
      <c r="E9961" t="s">
        <v>331</v>
      </c>
      <c r="F9961" s="3">
        <v>1</v>
      </c>
      <c r="G9961" s="3" t="str">
        <f t="shared" si="930"/>
        <v>Valid Quantity</v>
      </c>
      <c r="H9961" s="2" t="s">
        <v>8776</v>
      </c>
      <c r="I9961" s="3">
        <v>0</v>
      </c>
      <c r="J9961" t="s">
        <v>54</v>
      </c>
      <c r="K9961" t="s">
        <v>153</v>
      </c>
      <c r="L9961" t="s">
        <v>120</v>
      </c>
      <c r="M9961" t="s">
        <v>32</v>
      </c>
      <c r="O9961" s="3" t="str">
        <f t="shared" si="931"/>
        <v>Consistent</v>
      </c>
      <c r="P9961" t="str">
        <f t="shared" si="932"/>
        <v>Not Rated</v>
      </c>
      <c r="Q9961" s="4">
        <f t="shared" si="933"/>
        <v>76.67</v>
      </c>
      <c r="R9961" s="4">
        <f t="shared" si="934"/>
        <v>0</v>
      </c>
      <c r="S9961" s="4">
        <f t="shared" si="935"/>
        <v>76.67</v>
      </c>
    </row>
    <row r="9962" spans="1:19" hidden="1" x14ac:dyDescent="0.35">
      <c r="A9962" t="s">
        <v>13095</v>
      </c>
      <c r="B9962" t="s">
        <v>12253</v>
      </c>
      <c r="C9962" s="1">
        <v>46053</v>
      </c>
      <c r="D9962" t="s">
        <v>36</v>
      </c>
      <c r="E9962" t="s">
        <v>547</v>
      </c>
      <c r="F9962" s="3">
        <v>2</v>
      </c>
      <c r="G9962" s="3" t="str">
        <f t="shared" si="930"/>
        <v>Valid Quantity</v>
      </c>
      <c r="H9962" s="2" t="s">
        <v>13096</v>
      </c>
      <c r="I9962" s="3">
        <v>0</v>
      </c>
      <c r="J9962" t="s">
        <v>20</v>
      </c>
      <c r="K9962" t="s">
        <v>180</v>
      </c>
      <c r="L9962" t="s">
        <v>86</v>
      </c>
      <c r="M9962" t="s">
        <v>32</v>
      </c>
      <c r="O9962" s="3" t="str">
        <f t="shared" si="931"/>
        <v>Consistent</v>
      </c>
      <c r="P9962" t="str">
        <f t="shared" si="932"/>
        <v>Not Rated</v>
      </c>
      <c r="Q9962" s="4">
        <f t="shared" si="933"/>
        <v>188.86</v>
      </c>
      <c r="R9962" s="4">
        <f t="shared" si="934"/>
        <v>0</v>
      </c>
      <c r="S9962" s="4">
        <f t="shared" si="935"/>
        <v>188.86</v>
      </c>
    </row>
    <row r="9963" spans="1:19" hidden="1" x14ac:dyDescent="0.35">
      <c r="A9963" t="s">
        <v>17005</v>
      </c>
      <c r="B9963" t="s">
        <v>11720</v>
      </c>
      <c r="C9963" s="1">
        <v>46053</v>
      </c>
      <c r="D9963" t="s">
        <v>45</v>
      </c>
      <c r="E9963" t="s">
        <v>376</v>
      </c>
      <c r="F9963" s="3">
        <v>3</v>
      </c>
      <c r="G9963" s="3" t="str">
        <f t="shared" si="930"/>
        <v>Valid Quantity</v>
      </c>
      <c r="H9963" s="2" t="s">
        <v>17006</v>
      </c>
      <c r="I9963" s="3">
        <v>20</v>
      </c>
      <c r="J9963" t="s">
        <v>67</v>
      </c>
      <c r="K9963" t="s">
        <v>124</v>
      </c>
      <c r="L9963" t="s">
        <v>61</v>
      </c>
      <c r="M9963" t="s">
        <v>68</v>
      </c>
      <c r="O9963" s="3" t="str">
        <f t="shared" si="931"/>
        <v>Consistent</v>
      </c>
      <c r="P9963" t="str">
        <f t="shared" si="932"/>
        <v>Not Rated</v>
      </c>
      <c r="Q9963" s="4">
        <f t="shared" si="933"/>
        <v>150.09</v>
      </c>
      <c r="R9963" s="4">
        <f t="shared" si="934"/>
        <v>30.018000000000001</v>
      </c>
      <c r="S9963" s="4">
        <f t="shared" si="935"/>
        <v>120.072</v>
      </c>
    </row>
    <row r="9964" spans="1:19" hidden="1" x14ac:dyDescent="0.35">
      <c r="A9964" t="s">
        <v>17466</v>
      </c>
      <c r="B9964" t="s">
        <v>17467</v>
      </c>
      <c r="C9964" s="1">
        <v>46053</v>
      </c>
      <c r="D9964" t="s">
        <v>81</v>
      </c>
      <c r="E9964" t="s">
        <v>111</v>
      </c>
      <c r="F9964" s="3">
        <v>1</v>
      </c>
      <c r="G9964" s="3" t="str">
        <f t="shared" si="930"/>
        <v>Valid Quantity</v>
      </c>
      <c r="H9964" s="2" t="s">
        <v>12968</v>
      </c>
      <c r="I9964" s="3">
        <v>0</v>
      </c>
      <c r="J9964" t="s">
        <v>67</v>
      </c>
      <c r="K9964" t="s">
        <v>131</v>
      </c>
      <c r="L9964" t="s">
        <v>86</v>
      </c>
      <c r="M9964" t="s">
        <v>23</v>
      </c>
      <c r="N9964" s="3">
        <v>5</v>
      </c>
      <c r="O9964" s="3" t="str">
        <f t="shared" si="931"/>
        <v>Consistent</v>
      </c>
      <c r="P9964" t="str">
        <f t="shared" si="932"/>
        <v>Excellent</v>
      </c>
      <c r="Q9964" s="4">
        <f t="shared" si="933"/>
        <v>32.29</v>
      </c>
      <c r="R9964" s="4">
        <f t="shared" si="934"/>
        <v>0</v>
      </c>
      <c r="S9964" s="4">
        <f t="shared" si="935"/>
        <v>32.29</v>
      </c>
    </row>
    <row r="9965" spans="1:19" hidden="1" x14ac:dyDescent="0.35">
      <c r="A9965" t="s">
        <v>17617</v>
      </c>
      <c r="B9965" t="s">
        <v>6620</v>
      </c>
      <c r="C9965" s="1">
        <v>46053</v>
      </c>
      <c r="D9965" t="s">
        <v>101</v>
      </c>
      <c r="E9965" t="s">
        <v>102</v>
      </c>
      <c r="F9965" s="3">
        <v>2</v>
      </c>
      <c r="G9965" s="3" t="str">
        <f t="shared" si="930"/>
        <v>Valid Quantity</v>
      </c>
      <c r="H9965" s="2" t="s">
        <v>11085</v>
      </c>
      <c r="I9965" s="3">
        <v>0</v>
      </c>
      <c r="J9965" t="s">
        <v>48</v>
      </c>
      <c r="K9965" t="s">
        <v>119</v>
      </c>
      <c r="L9965" t="s">
        <v>120</v>
      </c>
      <c r="M9965" t="s">
        <v>185</v>
      </c>
      <c r="N9965" s="3">
        <v>0</v>
      </c>
      <c r="O9965" s="3" t="str">
        <f t="shared" si="931"/>
        <v>Consistent</v>
      </c>
      <c r="P9965" t="str">
        <f t="shared" si="932"/>
        <v>Not Rated</v>
      </c>
      <c r="Q9965" s="4">
        <f t="shared" si="933"/>
        <v>172.26</v>
      </c>
      <c r="R9965" s="4">
        <f t="shared" si="934"/>
        <v>0</v>
      </c>
      <c r="S9965" s="4">
        <f t="shared" si="935"/>
        <v>172.26</v>
      </c>
    </row>
    <row r="9966" spans="1:19" hidden="1" x14ac:dyDescent="0.35">
      <c r="A9966" t="s">
        <v>3052</v>
      </c>
      <c r="B9966" t="s">
        <v>3053</v>
      </c>
      <c r="C9966" s="1">
        <v>46054</v>
      </c>
      <c r="D9966" t="s">
        <v>64</v>
      </c>
      <c r="E9966" t="s">
        <v>851</v>
      </c>
      <c r="F9966" s="3">
        <v>1</v>
      </c>
      <c r="G9966" s="3" t="str">
        <f t="shared" si="930"/>
        <v>Valid Quantity</v>
      </c>
      <c r="H9966" s="2" t="s">
        <v>3054</v>
      </c>
      <c r="I9966" s="3">
        <v>0</v>
      </c>
      <c r="J9966" t="s">
        <v>67</v>
      </c>
      <c r="K9966" t="s">
        <v>55</v>
      </c>
      <c r="L9966" t="s">
        <v>31</v>
      </c>
      <c r="M9966" t="s">
        <v>23</v>
      </c>
      <c r="N9966" s="3">
        <v>4</v>
      </c>
      <c r="O9966" s="3" t="str">
        <f t="shared" si="931"/>
        <v>Consistent</v>
      </c>
      <c r="P9966" t="str">
        <f t="shared" si="932"/>
        <v>Good</v>
      </c>
      <c r="Q9966" s="4">
        <f t="shared" si="933"/>
        <v>9.65</v>
      </c>
      <c r="R9966" s="4">
        <f t="shared" si="934"/>
        <v>0</v>
      </c>
      <c r="S9966" s="4">
        <f t="shared" si="935"/>
        <v>9.65</v>
      </c>
    </row>
    <row r="9967" spans="1:19" hidden="1" x14ac:dyDescent="0.35">
      <c r="A9967" t="s">
        <v>4012</v>
      </c>
      <c r="B9967" t="s">
        <v>4013</v>
      </c>
      <c r="C9967" s="1">
        <v>46054</v>
      </c>
      <c r="D9967" t="s">
        <v>116</v>
      </c>
      <c r="E9967" t="s">
        <v>286</v>
      </c>
      <c r="F9967" s="3">
        <v>1</v>
      </c>
      <c r="G9967" s="3" t="str">
        <f t="shared" si="930"/>
        <v>Valid Quantity</v>
      </c>
      <c r="H9967" s="2" t="s">
        <v>4014</v>
      </c>
      <c r="I9967" s="3">
        <v>0</v>
      </c>
      <c r="J9967" t="s">
        <v>67</v>
      </c>
      <c r="K9967" t="s">
        <v>113</v>
      </c>
      <c r="L9967" t="s">
        <v>61</v>
      </c>
      <c r="M9967" t="s">
        <v>23</v>
      </c>
      <c r="N9967" s="3">
        <v>3</v>
      </c>
      <c r="O9967" s="3" t="str">
        <f t="shared" si="931"/>
        <v>Consistent</v>
      </c>
      <c r="P9967" t="str">
        <f t="shared" si="932"/>
        <v>Average</v>
      </c>
      <c r="Q9967" s="4">
        <f t="shared" si="933"/>
        <v>117.09</v>
      </c>
      <c r="R9967" s="4">
        <f t="shared" si="934"/>
        <v>0</v>
      </c>
      <c r="S9967" s="4">
        <f t="shared" si="935"/>
        <v>117.09</v>
      </c>
    </row>
    <row r="9968" spans="1:19" hidden="1" x14ac:dyDescent="0.35">
      <c r="A9968" t="s">
        <v>6666</v>
      </c>
      <c r="B9968" t="s">
        <v>6616</v>
      </c>
      <c r="C9968" s="1">
        <v>46054</v>
      </c>
      <c r="D9968" t="s">
        <v>81</v>
      </c>
      <c r="E9968" t="s">
        <v>147</v>
      </c>
      <c r="F9968" s="3">
        <v>1</v>
      </c>
      <c r="G9968" s="3" t="str">
        <f t="shared" si="930"/>
        <v>Valid Quantity</v>
      </c>
      <c r="H9968" s="2" t="s">
        <v>6667</v>
      </c>
      <c r="I9968" s="3">
        <v>0</v>
      </c>
      <c r="J9968" t="s">
        <v>48</v>
      </c>
      <c r="K9968" t="s">
        <v>60</v>
      </c>
      <c r="L9968" t="s">
        <v>61</v>
      </c>
      <c r="M9968" t="s">
        <v>23</v>
      </c>
      <c r="N9968" s="3">
        <v>4</v>
      </c>
      <c r="O9968" s="3" t="str">
        <f t="shared" si="931"/>
        <v>Consistent</v>
      </c>
      <c r="P9968" t="str">
        <f t="shared" si="932"/>
        <v>Good</v>
      </c>
      <c r="Q9968" s="4">
        <f t="shared" si="933"/>
        <v>49.9</v>
      </c>
      <c r="R9968" s="4">
        <f t="shared" si="934"/>
        <v>0</v>
      </c>
      <c r="S9968" s="4">
        <f t="shared" si="935"/>
        <v>49.9</v>
      </c>
    </row>
    <row r="9969" spans="1:19" hidden="1" x14ac:dyDescent="0.35">
      <c r="A9969" t="s">
        <v>12559</v>
      </c>
      <c r="B9969" t="s">
        <v>1105</v>
      </c>
      <c r="C9969" s="1">
        <v>46054</v>
      </c>
      <c r="D9969" t="s">
        <v>81</v>
      </c>
      <c r="E9969" t="s">
        <v>111</v>
      </c>
      <c r="F9969" s="3">
        <v>1</v>
      </c>
      <c r="G9969" s="3" t="str">
        <f t="shared" si="930"/>
        <v>Valid Quantity</v>
      </c>
      <c r="H9969" s="2" t="s">
        <v>2344</v>
      </c>
      <c r="I9969" s="3">
        <v>0</v>
      </c>
      <c r="J9969" t="s">
        <v>67</v>
      </c>
      <c r="K9969" t="s">
        <v>74</v>
      </c>
      <c r="L9969" t="s">
        <v>61</v>
      </c>
      <c r="M9969" t="s">
        <v>185</v>
      </c>
      <c r="O9969" s="3" t="str">
        <f t="shared" si="931"/>
        <v>Consistent</v>
      </c>
      <c r="P9969" t="str">
        <f t="shared" si="932"/>
        <v>Not Rated</v>
      </c>
      <c r="Q9969" s="4">
        <f t="shared" si="933"/>
        <v>51.32</v>
      </c>
      <c r="R9969" s="4">
        <f t="shared" si="934"/>
        <v>0</v>
      </c>
      <c r="S9969" s="4">
        <f t="shared" si="935"/>
        <v>51.32</v>
      </c>
    </row>
    <row r="9970" spans="1:19" hidden="1" x14ac:dyDescent="0.35">
      <c r="A9970" t="s">
        <v>13102</v>
      </c>
      <c r="B9970" t="s">
        <v>13103</v>
      </c>
      <c r="C9970" s="1">
        <v>46054</v>
      </c>
      <c r="D9970" t="s">
        <v>45</v>
      </c>
      <c r="E9970" t="s">
        <v>95</v>
      </c>
      <c r="F9970" s="3">
        <v>1</v>
      </c>
      <c r="G9970" s="3" t="str">
        <f t="shared" si="930"/>
        <v>Valid Quantity</v>
      </c>
      <c r="H9970" s="2" t="s">
        <v>13093</v>
      </c>
      <c r="I9970" s="3">
        <v>10</v>
      </c>
      <c r="J9970" t="s">
        <v>67</v>
      </c>
      <c r="K9970" t="s">
        <v>21</v>
      </c>
      <c r="L9970" t="s">
        <v>22</v>
      </c>
      <c r="M9970" t="s">
        <v>23</v>
      </c>
      <c r="N9970" s="3">
        <v>3</v>
      </c>
      <c r="O9970" s="3" t="str">
        <f t="shared" si="931"/>
        <v>Consistent</v>
      </c>
      <c r="P9970" t="str">
        <f t="shared" si="932"/>
        <v>Average</v>
      </c>
      <c r="Q9970" s="4">
        <f t="shared" si="933"/>
        <v>46.61</v>
      </c>
      <c r="R9970" s="4">
        <f t="shared" si="934"/>
        <v>4.6610000000000005</v>
      </c>
      <c r="S9970" s="4">
        <f t="shared" si="935"/>
        <v>41.948999999999998</v>
      </c>
    </row>
    <row r="9971" spans="1:19" hidden="1" x14ac:dyDescent="0.35">
      <c r="A9971" t="s">
        <v>14953</v>
      </c>
      <c r="B9971" t="s">
        <v>12473</v>
      </c>
      <c r="C9971" s="1">
        <v>46054</v>
      </c>
      <c r="D9971" t="s">
        <v>81</v>
      </c>
      <c r="E9971" t="s">
        <v>111</v>
      </c>
      <c r="F9971" s="3">
        <v>1</v>
      </c>
      <c r="G9971" s="3" t="str">
        <f t="shared" si="930"/>
        <v>Valid Quantity</v>
      </c>
      <c r="H9971" s="2" t="s">
        <v>14954</v>
      </c>
      <c r="I9971" s="3">
        <v>0</v>
      </c>
      <c r="J9971" t="s">
        <v>39</v>
      </c>
      <c r="K9971" t="s">
        <v>104</v>
      </c>
      <c r="L9971" t="s">
        <v>22</v>
      </c>
      <c r="M9971" t="s">
        <v>23</v>
      </c>
      <c r="N9971" s="3">
        <v>5</v>
      </c>
      <c r="O9971" s="3" t="str">
        <f t="shared" si="931"/>
        <v>Consistent</v>
      </c>
      <c r="P9971" t="str">
        <f t="shared" si="932"/>
        <v>Excellent</v>
      </c>
      <c r="Q9971" s="4">
        <f t="shared" si="933"/>
        <v>28.1</v>
      </c>
      <c r="R9971" s="4">
        <f t="shared" si="934"/>
        <v>0</v>
      </c>
      <c r="S9971" s="4">
        <f t="shared" si="935"/>
        <v>28.1</v>
      </c>
    </row>
    <row r="9972" spans="1:19" hidden="1" x14ac:dyDescent="0.35">
      <c r="A9972" t="s">
        <v>17499</v>
      </c>
      <c r="B9972" t="s">
        <v>6416</v>
      </c>
      <c r="C9972" s="1">
        <v>46054</v>
      </c>
      <c r="D9972" t="s">
        <v>81</v>
      </c>
      <c r="E9972" t="s">
        <v>143</v>
      </c>
      <c r="F9972" s="3">
        <v>1</v>
      </c>
      <c r="G9972" s="3" t="str">
        <f t="shared" si="930"/>
        <v>Valid Quantity</v>
      </c>
      <c r="H9972" s="2" t="s">
        <v>7726</v>
      </c>
      <c r="I9972" s="3">
        <v>15</v>
      </c>
      <c r="J9972" t="s">
        <v>67</v>
      </c>
      <c r="K9972" t="s">
        <v>21</v>
      </c>
      <c r="L9972" t="s">
        <v>22</v>
      </c>
      <c r="M9972" t="s">
        <v>23</v>
      </c>
      <c r="N9972" s="3">
        <v>5</v>
      </c>
      <c r="O9972" s="3" t="str">
        <f t="shared" si="931"/>
        <v>Consistent</v>
      </c>
      <c r="P9972" t="str">
        <f t="shared" si="932"/>
        <v>Excellent</v>
      </c>
      <c r="Q9972" s="4">
        <f t="shared" si="933"/>
        <v>31.49</v>
      </c>
      <c r="R9972" s="4">
        <f t="shared" si="934"/>
        <v>4.7234999999999996</v>
      </c>
      <c r="S9972" s="4">
        <f t="shared" si="935"/>
        <v>26.766500000000001</v>
      </c>
    </row>
    <row r="9973" spans="1:19" hidden="1" x14ac:dyDescent="0.35">
      <c r="A9973" t="s">
        <v>18808</v>
      </c>
      <c r="B9973" t="s">
        <v>9696</v>
      </c>
      <c r="C9973" s="1">
        <v>46054</v>
      </c>
      <c r="D9973" t="s">
        <v>45</v>
      </c>
      <c r="E9973" t="s">
        <v>46</v>
      </c>
      <c r="F9973" s="3">
        <v>1</v>
      </c>
      <c r="G9973" s="3" t="str">
        <f t="shared" si="930"/>
        <v>Valid Quantity</v>
      </c>
      <c r="H9973" s="2" t="s">
        <v>6146</v>
      </c>
      <c r="I9973" s="3">
        <v>10</v>
      </c>
      <c r="J9973" t="s">
        <v>67</v>
      </c>
      <c r="K9973" t="s">
        <v>189</v>
      </c>
      <c r="L9973" t="s">
        <v>120</v>
      </c>
      <c r="M9973" t="s">
        <v>23</v>
      </c>
      <c r="O9973" s="3" t="str">
        <f t="shared" si="931"/>
        <v>Consistent</v>
      </c>
      <c r="P9973" t="str">
        <f t="shared" si="932"/>
        <v>Not Rated</v>
      </c>
      <c r="Q9973" s="4">
        <f t="shared" si="933"/>
        <v>35.04</v>
      </c>
      <c r="R9973" s="4">
        <f t="shared" si="934"/>
        <v>3.5039999999999996</v>
      </c>
      <c r="S9973" s="4">
        <f t="shared" si="935"/>
        <v>31.536000000000001</v>
      </c>
    </row>
    <row r="9974" spans="1:19" hidden="1" x14ac:dyDescent="0.35">
      <c r="A9974" t="s">
        <v>19638</v>
      </c>
      <c r="B9974" t="s">
        <v>13222</v>
      </c>
      <c r="C9974" s="1">
        <v>46054</v>
      </c>
      <c r="D9974" t="s">
        <v>116</v>
      </c>
      <c r="E9974" t="s">
        <v>219</v>
      </c>
      <c r="F9974" s="3">
        <v>4</v>
      </c>
      <c r="G9974" s="3" t="str">
        <f t="shared" si="930"/>
        <v>Valid Quantity</v>
      </c>
      <c r="H9974" s="2" t="s">
        <v>19639</v>
      </c>
      <c r="I9974" s="3">
        <v>5</v>
      </c>
      <c r="J9974" t="s">
        <v>54</v>
      </c>
      <c r="K9974" t="s">
        <v>180</v>
      </c>
      <c r="L9974" t="s">
        <v>86</v>
      </c>
      <c r="M9974" t="s">
        <v>68</v>
      </c>
      <c r="O9974" s="3" t="str">
        <f t="shared" si="931"/>
        <v>Consistent</v>
      </c>
      <c r="P9974" t="str">
        <f t="shared" si="932"/>
        <v>Not Rated</v>
      </c>
      <c r="Q9974" s="4">
        <f t="shared" si="933"/>
        <v>834.36</v>
      </c>
      <c r="R9974" s="4">
        <f t="shared" si="934"/>
        <v>41.718000000000004</v>
      </c>
      <c r="S9974" s="4">
        <f t="shared" si="935"/>
        <v>792.64200000000005</v>
      </c>
    </row>
    <row r="9975" spans="1:19" hidden="1" x14ac:dyDescent="0.35">
      <c r="A9975" t="s">
        <v>21858</v>
      </c>
      <c r="B9975" t="s">
        <v>18495</v>
      </c>
      <c r="C9975" s="1">
        <v>46054</v>
      </c>
      <c r="D9975" t="s">
        <v>17</v>
      </c>
      <c r="E9975" t="s">
        <v>89</v>
      </c>
      <c r="F9975" s="3">
        <v>2</v>
      </c>
      <c r="G9975" s="3" t="str">
        <f t="shared" si="930"/>
        <v>Valid Quantity</v>
      </c>
      <c r="H9975" s="2" t="s">
        <v>7257</v>
      </c>
      <c r="I9975" s="3">
        <v>20</v>
      </c>
      <c r="J9975" t="s">
        <v>67</v>
      </c>
      <c r="K9975" t="s">
        <v>74</v>
      </c>
      <c r="L9975" t="s">
        <v>61</v>
      </c>
      <c r="M9975" t="s">
        <v>32</v>
      </c>
      <c r="O9975" s="3" t="str">
        <f t="shared" si="931"/>
        <v>Consistent</v>
      </c>
      <c r="P9975" t="str">
        <f t="shared" si="932"/>
        <v>Not Rated</v>
      </c>
      <c r="Q9975" s="4">
        <f t="shared" si="933"/>
        <v>26.42</v>
      </c>
      <c r="R9975" s="4">
        <f t="shared" si="934"/>
        <v>5.2840000000000007</v>
      </c>
      <c r="S9975" s="4">
        <f t="shared" si="935"/>
        <v>21.136000000000003</v>
      </c>
    </row>
    <row r="9976" spans="1:19" hidden="1" x14ac:dyDescent="0.35">
      <c r="A9976" t="s">
        <v>22450</v>
      </c>
      <c r="B9976" t="s">
        <v>8003</v>
      </c>
      <c r="C9976" s="1">
        <v>46054</v>
      </c>
      <c r="D9976" t="s">
        <v>116</v>
      </c>
      <c r="E9976" t="s">
        <v>978</v>
      </c>
      <c r="F9976" s="3">
        <v>4</v>
      </c>
      <c r="G9976" s="3" t="str">
        <f t="shared" si="930"/>
        <v>Valid Quantity</v>
      </c>
      <c r="H9976" s="2" t="s">
        <v>22451</v>
      </c>
      <c r="I9976" s="3">
        <v>15</v>
      </c>
      <c r="J9976" t="s">
        <v>20</v>
      </c>
      <c r="K9976" t="s">
        <v>49</v>
      </c>
      <c r="L9976" t="s">
        <v>22</v>
      </c>
      <c r="M9976" t="s">
        <v>32</v>
      </c>
      <c r="O9976" s="3" t="str">
        <f t="shared" si="931"/>
        <v>Consistent</v>
      </c>
      <c r="P9976" t="str">
        <f t="shared" si="932"/>
        <v>Not Rated</v>
      </c>
      <c r="Q9976" s="4">
        <f t="shared" si="933"/>
        <v>171.8</v>
      </c>
      <c r="R9976" s="4">
        <f t="shared" si="934"/>
        <v>25.77</v>
      </c>
      <c r="S9976" s="4">
        <f t="shared" si="935"/>
        <v>146.03</v>
      </c>
    </row>
    <row r="9977" spans="1:19" hidden="1" x14ac:dyDescent="0.35">
      <c r="A9977" t="s">
        <v>4059</v>
      </c>
      <c r="B9977" t="s">
        <v>372</v>
      </c>
      <c r="C9977" s="1">
        <v>46055</v>
      </c>
      <c r="D9977" t="s">
        <v>64</v>
      </c>
      <c r="E9977" t="s">
        <v>305</v>
      </c>
      <c r="F9977" s="3">
        <v>1</v>
      </c>
      <c r="G9977" s="3" t="str">
        <f t="shared" si="930"/>
        <v>Valid Quantity</v>
      </c>
      <c r="H9977" s="2" t="s">
        <v>130</v>
      </c>
      <c r="I9977" s="3">
        <v>20</v>
      </c>
      <c r="J9977" t="s">
        <v>48</v>
      </c>
      <c r="K9977" t="s">
        <v>131</v>
      </c>
      <c r="L9977" t="s">
        <v>86</v>
      </c>
      <c r="M9977" t="s">
        <v>23</v>
      </c>
      <c r="N9977" s="3">
        <v>4</v>
      </c>
      <c r="O9977" s="3" t="str">
        <f t="shared" si="931"/>
        <v>Consistent</v>
      </c>
      <c r="P9977" t="str">
        <f t="shared" si="932"/>
        <v>Good</v>
      </c>
      <c r="Q9977" s="4">
        <f t="shared" si="933"/>
        <v>27.82</v>
      </c>
      <c r="R9977" s="4">
        <f t="shared" si="934"/>
        <v>5.5640000000000001</v>
      </c>
      <c r="S9977" s="4">
        <f t="shared" si="935"/>
        <v>22.256</v>
      </c>
    </row>
    <row r="9978" spans="1:19" hidden="1" x14ac:dyDescent="0.35">
      <c r="A9978" t="s">
        <v>8087</v>
      </c>
      <c r="B9978" t="s">
        <v>6974</v>
      </c>
      <c r="C9978" s="1">
        <v>46055</v>
      </c>
      <c r="D9978" t="s">
        <v>36</v>
      </c>
      <c r="E9978" t="s">
        <v>250</v>
      </c>
      <c r="F9978" s="3">
        <v>1</v>
      </c>
      <c r="G9978" s="3" t="str">
        <f t="shared" si="930"/>
        <v>Valid Quantity</v>
      </c>
      <c r="H9978" s="2" t="s">
        <v>5044</v>
      </c>
      <c r="I9978" s="3">
        <v>10</v>
      </c>
      <c r="J9978" t="s">
        <v>20</v>
      </c>
      <c r="K9978" t="s">
        <v>153</v>
      </c>
      <c r="L9978" t="s">
        <v>120</v>
      </c>
      <c r="M9978" t="s">
        <v>185</v>
      </c>
      <c r="O9978" s="3" t="str">
        <f t="shared" si="931"/>
        <v>Consistent</v>
      </c>
      <c r="P9978" t="str">
        <f t="shared" si="932"/>
        <v>Not Rated</v>
      </c>
      <c r="Q9978" s="4">
        <f t="shared" si="933"/>
        <v>16.11</v>
      </c>
      <c r="R9978" s="4">
        <f t="shared" si="934"/>
        <v>1.611</v>
      </c>
      <c r="S9978" s="4">
        <f t="shared" si="935"/>
        <v>14.498999999999999</v>
      </c>
    </row>
    <row r="9979" spans="1:19" hidden="1" x14ac:dyDescent="0.35">
      <c r="A9979" t="s">
        <v>14324</v>
      </c>
      <c r="B9979" t="s">
        <v>1581</v>
      </c>
      <c r="C9979" s="1">
        <v>46055</v>
      </c>
      <c r="D9979" t="s">
        <v>81</v>
      </c>
      <c r="E9979" t="s">
        <v>82</v>
      </c>
      <c r="F9979" s="3">
        <v>1</v>
      </c>
      <c r="G9979" s="3" t="str">
        <f t="shared" si="930"/>
        <v>Valid Quantity</v>
      </c>
      <c r="H9979" s="2" t="s">
        <v>8979</v>
      </c>
      <c r="I9979" s="3">
        <v>10</v>
      </c>
      <c r="J9979" t="s">
        <v>67</v>
      </c>
      <c r="K9979" t="s">
        <v>91</v>
      </c>
      <c r="L9979" t="s">
        <v>41</v>
      </c>
      <c r="M9979" t="s">
        <v>68</v>
      </c>
      <c r="O9979" s="3" t="str">
        <f t="shared" si="931"/>
        <v>Consistent</v>
      </c>
      <c r="P9979" t="str">
        <f t="shared" si="932"/>
        <v>Not Rated</v>
      </c>
      <c r="Q9979" s="4">
        <f t="shared" si="933"/>
        <v>94.94</v>
      </c>
      <c r="R9979" s="4">
        <f t="shared" si="934"/>
        <v>9.4939999999999998</v>
      </c>
      <c r="S9979" s="4">
        <f t="shared" si="935"/>
        <v>85.445999999999998</v>
      </c>
    </row>
    <row r="9980" spans="1:19" hidden="1" x14ac:dyDescent="0.35">
      <c r="A9980" t="s">
        <v>18714</v>
      </c>
      <c r="B9980" t="s">
        <v>18715</v>
      </c>
      <c r="C9980" s="1">
        <v>46055</v>
      </c>
      <c r="D9980" t="s">
        <v>45</v>
      </c>
      <c r="E9980" t="s">
        <v>215</v>
      </c>
      <c r="F9980" s="3">
        <v>2</v>
      </c>
      <c r="G9980" s="3" t="str">
        <f t="shared" si="930"/>
        <v>Valid Quantity</v>
      </c>
      <c r="H9980" s="2" t="s">
        <v>13124</v>
      </c>
      <c r="I9980" s="3">
        <v>0</v>
      </c>
      <c r="J9980" t="s">
        <v>48</v>
      </c>
      <c r="K9980" t="s">
        <v>21</v>
      </c>
      <c r="L9980" t="s">
        <v>22</v>
      </c>
      <c r="M9980" t="s">
        <v>75</v>
      </c>
      <c r="N9980" s="3">
        <v>0</v>
      </c>
      <c r="O9980" s="3" t="str">
        <f t="shared" si="931"/>
        <v>Consistent</v>
      </c>
      <c r="P9980" t="str">
        <f t="shared" si="932"/>
        <v>Not Rated</v>
      </c>
      <c r="Q9980" s="4">
        <f t="shared" si="933"/>
        <v>22.82</v>
      </c>
      <c r="R9980" s="4">
        <f t="shared" si="934"/>
        <v>0</v>
      </c>
      <c r="S9980" s="4">
        <f t="shared" si="935"/>
        <v>22.82</v>
      </c>
    </row>
    <row r="9981" spans="1:19" hidden="1" x14ac:dyDescent="0.35">
      <c r="A9981" t="s">
        <v>20661</v>
      </c>
      <c r="B9981" t="s">
        <v>3498</v>
      </c>
      <c r="C9981" s="1">
        <v>46055</v>
      </c>
      <c r="D9981" t="s">
        <v>64</v>
      </c>
      <c r="E9981" t="s">
        <v>129</v>
      </c>
      <c r="F9981" s="3">
        <v>2</v>
      </c>
      <c r="G9981" s="3" t="str">
        <f t="shared" si="930"/>
        <v>Valid Quantity</v>
      </c>
      <c r="H9981" s="2" t="s">
        <v>20662</v>
      </c>
      <c r="I9981" s="3">
        <v>10</v>
      </c>
      <c r="J9981" t="s">
        <v>54</v>
      </c>
      <c r="K9981" t="s">
        <v>91</v>
      </c>
      <c r="L9981" t="s">
        <v>41</v>
      </c>
      <c r="M9981" t="s">
        <v>23</v>
      </c>
      <c r="N9981" s="3">
        <v>4</v>
      </c>
      <c r="O9981" s="3" t="str">
        <f t="shared" si="931"/>
        <v>Consistent</v>
      </c>
      <c r="P9981" t="str">
        <f t="shared" si="932"/>
        <v>Good</v>
      </c>
      <c r="Q9981" s="4">
        <f t="shared" si="933"/>
        <v>101.14</v>
      </c>
      <c r="R9981" s="4">
        <f t="shared" si="934"/>
        <v>10.113999999999999</v>
      </c>
      <c r="S9981" s="4">
        <f t="shared" si="935"/>
        <v>91.025999999999996</v>
      </c>
    </row>
    <row r="9982" spans="1:19" hidden="1" x14ac:dyDescent="0.35">
      <c r="A9982" t="s">
        <v>21792</v>
      </c>
      <c r="B9982" t="s">
        <v>3719</v>
      </c>
      <c r="C9982" s="1">
        <v>46055</v>
      </c>
      <c r="D9982" t="s">
        <v>101</v>
      </c>
      <c r="E9982" t="s">
        <v>136</v>
      </c>
      <c r="F9982" s="3">
        <v>1</v>
      </c>
      <c r="G9982" s="3" t="str">
        <f t="shared" si="930"/>
        <v>Valid Quantity</v>
      </c>
      <c r="H9982" s="2" t="s">
        <v>21793</v>
      </c>
      <c r="I9982" s="3">
        <v>10</v>
      </c>
      <c r="J9982" t="s">
        <v>20</v>
      </c>
      <c r="K9982" t="s">
        <v>206</v>
      </c>
      <c r="L9982" t="s">
        <v>41</v>
      </c>
      <c r="M9982" t="s">
        <v>23</v>
      </c>
      <c r="N9982" s="3">
        <v>1</v>
      </c>
      <c r="O9982" s="3" t="str">
        <f t="shared" si="931"/>
        <v>Consistent</v>
      </c>
      <c r="P9982" t="str">
        <f t="shared" si="932"/>
        <v>Very Bad</v>
      </c>
      <c r="Q9982" s="4">
        <f t="shared" si="933"/>
        <v>89.5</v>
      </c>
      <c r="R9982" s="4">
        <f t="shared" si="934"/>
        <v>8.9499999999999993</v>
      </c>
      <c r="S9982" s="4">
        <f t="shared" si="935"/>
        <v>80.55</v>
      </c>
    </row>
    <row r="9983" spans="1:19" hidden="1" x14ac:dyDescent="0.35">
      <c r="A9983" t="s">
        <v>21868</v>
      </c>
      <c r="B9983" t="s">
        <v>7359</v>
      </c>
      <c r="C9983" s="1">
        <v>46055</v>
      </c>
      <c r="D9983" t="s">
        <v>17</v>
      </c>
      <c r="E9983" t="s">
        <v>89</v>
      </c>
      <c r="F9983" s="3">
        <v>1</v>
      </c>
      <c r="G9983" s="3" t="str">
        <f t="shared" si="930"/>
        <v>Valid Quantity</v>
      </c>
      <c r="H9983" s="2" t="s">
        <v>19317</v>
      </c>
      <c r="I9983" s="3">
        <v>5</v>
      </c>
      <c r="J9983" t="s">
        <v>20</v>
      </c>
      <c r="K9983" t="s">
        <v>206</v>
      </c>
      <c r="L9983" t="s">
        <v>41</v>
      </c>
      <c r="M9983" t="s">
        <v>185</v>
      </c>
      <c r="O9983" s="3" t="str">
        <f t="shared" si="931"/>
        <v>Consistent</v>
      </c>
      <c r="P9983" t="str">
        <f t="shared" si="932"/>
        <v>Not Rated</v>
      </c>
      <c r="Q9983" s="4">
        <f t="shared" si="933"/>
        <v>16.350000000000001</v>
      </c>
      <c r="R9983" s="4">
        <f t="shared" si="934"/>
        <v>0.8175</v>
      </c>
      <c r="S9983" s="4">
        <f t="shared" si="935"/>
        <v>15.532500000000001</v>
      </c>
    </row>
    <row r="9984" spans="1:19" hidden="1" x14ac:dyDescent="0.35">
      <c r="A9984" t="s">
        <v>22946</v>
      </c>
      <c r="B9984" t="s">
        <v>14991</v>
      </c>
      <c r="C9984" s="1">
        <v>46055</v>
      </c>
      <c r="D9984" t="s">
        <v>81</v>
      </c>
      <c r="E9984" t="s">
        <v>111</v>
      </c>
      <c r="F9984" s="3">
        <v>2</v>
      </c>
      <c r="G9984" s="3" t="str">
        <f t="shared" si="930"/>
        <v>Valid Quantity</v>
      </c>
      <c r="H9984" s="2" t="s">
        <v>22947</v>
      </c>
      <c r="I9984" s="3">
        <v>10</v>
      </c>
      <c r="J9984" t="s">
        <v>67</v>
      </c>
      <c r="K9984" t="s">
        <v>194</v>
      </c>
      <c r="L9984" t="s">
        <v>163</v>
      </c>
      <c r="M9984" t="s">
        <v>23</v>
      </c>
      <c r="N9984" s="3">
        <v>5</v>
      </c>
      <c r="O9984" s="3" t="str">
        <f t="shared" si="931"/>
        <v>Consistent</v>
      </c>
      <c r="P9984" t="str">
        <f t="shared" si="932"/>
        <v>Excellent</v>
      </c>
      <c r="Q9984" s="4">
        <f t="shared" si="933"/>
        <v>189.78</v>
      </c>
      <c r="R9984" s="4">
        <f t="shared" si="934"/>
        <v>18.977999999999998</v>
      </c>
      <c r="S9984" s="4">
        <f t="shared" si="935"/>
        <v>170.80199999999999</v>
      </c>
    </row>
    <row r="9985" spans="1:19" hidden="1" x14ac:dyDescent="0.35">
      <c r="A9985" t="s">
        <v>5570</v>
      </c>
      <c r="B9985" t="s">
        <v>5431</v>
      </c>
      <c r="C9985" s="1">
        <v>46056</v>
      </c>
      <c r="D9985" t="s">
        <v>159</v>
      </c>
      <c r="E9985" t="s">
        <v>197</v>
      </c>
      <c r="F9985" s="3">
        <v>1</v>
      </c>
      <c r="G9985" s="3" t="str">
        <f t="shared" si="930"/>
        <v>Valid Quantity</v>
      </c>
      <c r="H9985" s="2" t="s">
        <v>2657</v>
      </c>
      <c r="I9985" s="3">
        <v>0</v>
      </c>
      <c r="J9985" t="s">
        <v>39</v>
      </c>
      <c r="K9985" t="s">
        <v>55</v>
      </c>
      <c r="L9985" t="s">
        <v>31</v>
      </c>
      <c r="M9985" t="s">
        <v>23</v>
      </c>
      <c r="N9985" s="3">
        <v>4</v>
      </c>
      <c r="O9985" s="3" t="str">
        <f t="shared" si="931"/>
        <v>Consistent</v>
      </c>
      <c r="P9985" t="str">
        <f t="shared" si="932"/>
        <v>Good</v>
      </c>
      <c r="Q9985" s="4">
        <f t="shared" si="933"/>
        <v>25.55</v>
      </c>
      <c r="R9985" s="4">
        <f t="shared" si="934"/>
        <v>0</v>
      </c>
      <c r="S9985" s="4">
        <f t="shared" si="935"/>
        <v>25.55</v>
      </c>
    </row>
    <row r="9986" spans="1:19" hidden="1" x14ac:dyDescent="0.35">
      <c r="A9986" t="s">
        <v>6471</v>
      </c>
      <c r="B9986" t="s">
        <v>5212</v>
      </c>
      <c r="C9986" s="1">
        <v>46056</v>
      </c>
      <c r="D9986" t="s">
        <v>159</v>
      </c>
      <c r="E9986" t="s">
        <v>239</v>
      </c>
      <c r="F9986" s="3">
        <v>1</v>
      </c>
      <c r="G9986" s="3" t="str">
        <f t="shared" ref="G9986:G10049" si="936">IF(F9986&gt;0,"Valid Quantity",(IF(F9986&lt;0,"Negative Quantity","Zero Quantity")))</f>
        <v>Valid Quantity</v>
      </c>
      <c r="H9986" s="2" t="s">
        <v>5481</v>
      </c>
      <c r="I9986" s="3">
        <v>15</v>
      </c>
      <c r="J9986" t="s">
        <v>20</v>
      </c>
      <c r="K9986" t="s">
        <v>21</v>
      </c>
      <c r="L9986" t="s">
        <v>22</v>
      </c>
      <c r="M9986" t="s">
        <v>32</v>
      </c>
      <c r="O9986" s="3" t="str">
        <f t="shared" ref="O9986:O10049" si="937">IF(F9986&lt;0,IF(M9986="Returned","Return/Adjustment","Suspicious"),IF(F9986=0,IF(M9986="Delivered","Suspicious","Review"),"Consistent"))</f>
        <v>Consistent</v>
      </c>
      <c r="P9986" t="str">
        <f t="shared" ref="P9986:P10049" si="938">IF(N9986=0,"Not Rated",IF(N9986=5,"Excellent",IF(N9986=4,"Good",IF(N9986=3,"Average",IF(N9986=2,"Bad",IF(N9986=1,"Very Bad"))))))</f>
        <v>Not Rated</v>
      </c>
      <c r="Q9986" s="4">
        <f t="shared" ref="Q9986:Q10049" si="939">VALUE(SUBSTITUTE(H9986,"$",""))*F9986</f>
        <v>4.3099999999999996</v>
      </c>
      <c r="R9986" s="4">
        <f t="shared" ref="R9986:R10049" si="940">Q9986*I9986/100</f>
        <v>0.64649999999999996</v>
      </c>
      <c r="S9986" s="4">
        <f t="shared" ref="S9986:S10049" si="941">Q9986-R9986</f>
        <v>3.6634999999999995</v>
      </c>
    </row>
    <row r="9987" spans="1:19" hidden="1" x14ac:dyDescent="0.35">
      <c r="A9987" t="s">
        <v>8438</v>
      </c>
      <c r="B9987" t="s">
        <v>8439</v>
      </c>
      <c r="C9987" s="1">
        <v>46056</v>
      </c>
      <c r="D9987" t="s">
        <v>36</v>
      </c>
      <c r="E9987" t="s">
        <v>183</v>
      </c>
      <c r="F9987" s="3">
        <v>1</v>
      </c>
      <c r="G9987" s="3" t="str">
        <f t="shared" si="936"/>
        <v>Valid Quantity</v>
      </c>
      <c r="H9987" s="2" t="s">
        <v>8440</v>
      </c>
      <c r="I9987" s="3">
        <v>5</v>
      </c>
      <c r="J9987" t="s">
        <v>84</v>
      </c>
      <c r="K9987" t="s">
        <v>281</v>
      </c>
      <c r="L9987" t="s">
        <v>31</v>
      </c>
      <c r="M9987" t="s">
        <v>23</v>
      </c>
      <c r="O9987" s="3" t="str">
        <f t="shared" si="937"/>
        <v>Consistent</v>
      </c>
      <c r="P9987" t="str">
        <f t="shared" si="938"/>
        <v>Not Rated</v>
      </c>
      <c r="Q9987" s="4">
        <f t="shared" si="939"/>
        <v>90.43</v>
      </c>
      <c r="R9987" s="4">
        <f t="shared" si="940"/>
        <v>4.5215000000000005</v>
      </c>
      <c r="S9987" s="4">
        <f t="shared" si="941"/>
        <v>85.908500000000004</v>
      </c>
    </row>
    <row r="9988" spans="1:19" hidden="1" x14ac:dyDescent="0.35">
      <c r="A9988" t="s">
        <v>10268</v>
      </c>
      <c r="B9988" t="s">
        <v>4682</v>
      </c>
      <c r="C9988" s="1">
        <v>46056</v>
      </c>
      <c r="D9988" t="s">
        <v>116</v>
      </c>
      <c r="E9988" t="s">
        <v>173</v>
      </c>
      <c r="F9988" s="3">
        <v>1</v>
      </c>
      <c r="G9988" s="3" t="str">
        <f t="shared" si="936"/>
        <v>Valid Quantity</v>
      </c>
      <c r="H9988" s="2" t="s">
        <v>10269</v>
      </c>
      <c r="I9988" s="3">
        <v>0</v>
      </c>
      <c r="J9988" t="s">
        <v>67</v>
      </c>
      <c r="K9988" t="s">
        <v>30</v>
      </c>
      <c r="L9988" t="s">
        <v>31</v>
      </c>
      <c r="M9988" t="s">
        <v>23</v>
      </c>
      <c r="N9988" s="3">
        <v>5</v>
      </c>
      <c r="O9988" s="3" t="str">
        <f t="shared" si="937"/>
        <v>Consistent</v>
      </c>
      <c r="P9988" t="str">
        <f t="shared" si="938"/>
        <v>Excellent</v>
      </c>
      <c r="Q9988" s="4">
        <f t="shared" si="939"/>
        <v>143.11000000000001</v>
      </c>
      <c r="R9988" s="4">
        <f t="shared" si="940"/>
        <v>0</v>
      </c>
      <c r="S9988" s="4">
        <f t="shared" si="941"/>
        <v>143.11000000000001</v>
      </c>
    </row>
    <row r="9989" spans="1:19" hidden="1" x14ac:dyDescent="0.35">
      <c r="A9989" t="s">
        <v>10742</v>
      </c>
      <c r="B9989" t="s">
        <v>10743</v>
      </c>
      <c r="C9989" s="1">
        <v>46056</v>
      </c>
      <c r="D9989" t="s">
        <v>81</v>
      </c>
      <c r="E9989" t="s">
        <v>111</v>
      </c>
      <c r="F9989" s="3">
        <v>2</v>
      </c>
      <c r="G9989" s="3" t="str">
        <f t="shared" si="936"/>
        <v>Valid Quantity</v>
      </c>
      <c r="H9989" s="2" t="s">
        <v>10744</v>
      </c>
      <c r="I9989" s="3">
        <v>0</v>
      </c>
      <c r="J9989" t="s">
        <v>67</v>
      </c>
      <c r="K9989" t="s">
        <v>104</v>
      </c>
      <c r="L9989" t="s">
        <v>22</v>
      </c>
      <c r="M9989" t="s">
        <v>23</v>
      </c>
      <c r="N9989" s="3">
        <v>4</v>
      </c>
      <c r="O9989" s="3" t="str">
        <f t="shared" si="937"/>
        <v>Consistent</v>
      </c>
      <c r="P9989" t="str">
        <f t="shared" si="938"/>
        <v>Good</v>
      </c>
      <c r="Q9989" s="4">
        <f t="shared" si="939"/>
        <v>282.88</v>
      </c>
      <c r="R9989" s="4">
        <f t="shared" si="940"/>
        <v>0</v>
      </c>
      <c r="S9989" s="4">
        <f t="shared" si="941"/>
        <v>282.88</v>
      </c>
    </row>
    <row r="9990" spans="1:19" hidden="1" x14ac:dyDescent="0.35">
      <c r="A9990" t="s">
        <v>13063</v>
      </c>
      <c r="B9990" t="s">
        <v>11616</v>
      </c>
      <c r="C9990" s="1">
        <v>46056</v>
      </c>
      <c r="D9990" t="s">
        <v>101</v>
      </c>
      <c r="E9990" t="s">
        <v>136</v>
      </c>
      <c r="F9990" s="3">
        <v>1</v>
      </c>
      <c r="G9990" s="3" t="str">
        <f t="shared" si="936"/>
        <v>Valid Quantity</v>
      </c>
      <c r="H9990" s="2" t="s">
        <v>13064</v>
      </c>
      <c r="I9990" s="3">
        <v>0</v>
      </c>
      <c r="J9990" t="s">
        <v>54</v>
      </c>
      <c r="K9990" t="s">
        <v>113</v>
      </c>
      <c r="L9990" t="s">
        <v>61</v>
      </c>
      <c r="M9990" t="s">
        <v>23</v>
      </c>
      <c r="N9990" s="3">
        <v>4</v>
      </c>
      <c r="O9990" s="3" t="str">
        <f t="shared" si="937"/>
        <v>Consistent</v>
      </c>
      <c r="P9990" t="str">
        <f t="shared" si="938"/>
        <v>Good</v>
      </c>
      <c r="Q9990" s="4">
        <f t="shared" si="939"/>
        <v>74.709999999999994</v>
      </c>
      <c r="R9990" s="4">
        <f t="shared" si="940"/>
        <v>0</v>
      </c>
      <c r="S9990" s="4">
        <f t="shared" si="941"/>
        <v>74.709999999999994</v>
      </c>
    </row>
    <row r="9991" spans="1:19" hidden="1" x14ac:dyDescent="0.35">
      <c r="A9991" t="s">
        <v>13861</v>
      </c>
      <c r="B9991" t="s">
        <v>2912</v>
      </c>
      <c r="C9991" s="1">
        <v>46056</v>
      </c>
      <c r="D9991" t="s">
        <v>36</v>
      </c>
      <c r="E9991" t="s">
        <v>52</v>
      </c>
      <c r="F9991" s="3">
        <v>1</v>
      </c>
      <c r="G9991" s="3" t="str">
        <f t="shared" si="936"/>
        <v>Valid Quantity</v>
      </c>
      <c r="H9991" s="2" t="s">
        <v>13862</v>
      </c>
      <c r="I9991" s="3">
        <v>5</v>
      </c>
      <c r="J9991" t="s">
        <v>20</v>
      </c>
      <c r="K9991" t="s">
        <v>85</v>
      </c>
      <c r="L9991" t="s">
        <v>86</v>
      </c>
      <c r="M9991" t="s">
        <v>23</v>
      </c>
      <c r="N9991" s="3">
        <v>3</v>
      </c>
      <c r="O9991" s="3" t="str">
        <f t="shared" si="937"/>
        <v>Consistent</v>
      </c>
      <c r="P9991" t="str">
        <f t="shared" si="938"/>
        <v>Average</v>
      </c>
      <c r="Q9991" s="4">
        <f t="shared" si="939"/>
        <v>123.37</v>
      </c>
      <c r="R9991" s="4">
        <f t="shared" si="940"/>
        <v>6.1684999999999999</v>
      </c>
      <c r="S9991" s="4">
        <f t="shared" si="941"/>
        <v>117.20150000000001</v>
      </c>
    </row>
    <row r="9992" spans="1:19" hidden="1" x14ac:dyDescent="0.35">
      <c r="A9992" t="s">
        <v>14929</v>
      </c>
      <c r="B9992" t="s">
        <v>9819</v>
      </c>
      <c r="C9992" s="1">
        <v>46056</v>
      </c>
      <c r="D9992" t="s">
        <v>101</v>
      </c>
      <c r="E9992" t="s">
        <v>102</v>
      </c>
      <c r="F9992" s="3">
        <v>2</v>
      </c>
      <c r="G9992" s="3" t="str">
        <f t="shared" si="936"/>
        <v>Valid Quantity</v>
      </c>
      <c r="H9992" s="2" t="s">
        <v>3765</v>
      </c>
      <c r="I9992" s="3">
        <v>0</v>
      </c>
      <c r="J9992" t="s">
        <v>48</v>
      </c>
      <c r="K9992" t="s">
        <v>124</v>
      </c>
      <c r="L9992" t="s">
        <v>61</v>
      </c>
      <c r="M9992" t="s">
        <v>23</v>
      </c>
      <c r="N9992" s="3">
        <v>3</v>
      </c>
      <c r="O9992" s="3" t="str">
        <f t="shared" si="937"/>
        <v>Consistent</v>
      </c>
      <c r="P9992" t="str">
        <f t="shared" si="938"/>
        <v>Average</v>
      </c>
      <c r="Q9992" s="4">
        <f t="shared" si="939"/>
        <v>60.24</v>
      </c>
      <c r="R9992" s="4">
        <f t="shared" si="940"/>
        <v>0</v>
      </c>
      <c r="S9992" s="4">
        <f t="shared" si="941"/>
        <v>60.24</v>
      </c>
    </row>
    <row r="9993" spans="1:19" hidden="1" x14ac:dyDescent="0.35">
      <c r="A9993" t="s">
        <v>15177</v>
      </c>
      <c r="B9993" t="s">
        <v>3453</v>
      </c>
      <c r="C9993" s="1">
        <v>46056</v>
      </c>
      <c r="D9993" t="s">
        <v>36</v>
      </c>
      <c r="E9993" t="s">
        <v>52</v>
      </c>
      <c r="F9993" s="3">
        <v>3</v>
      </c>
      <c r="G9993" s="3" t="str">
        <f t="shared" si="936"/>
        <v>Valid Quantity</v>
      </c>
      <c r="H9993" s="2" t="s">
        <v>3289</v>
      </c>
      <c r="I9993" s="3">
        <v>0</v>
      </c>
      <c r="J9993" t="s">
        <v>48</v>
      </c>
      <c r="K9993" t="s">
        <v>162</v>
      </c>
      <c r="L9993" t="s">
        <v>163</v>
      </c>
      <c r="M9993" t="s">
        <v>23</v>
      </c>
      <c r="N9993" s="3">
        <v>3</v>
      </c>
      <c r="O9993" s="3" t="str">
        <f t="shared" si="937"/>
        <v>Consistent</v>
      </c>
      <c r="P9993" t="str">
        <f t="shared" si="938"/>
        <v>Average</v>
      </c>
      <c r="Q9993" s="4">
        <f t="shared" si="939"/>
        <v>245.64</v>
      </c>
      <c r="R9993" s="4">
        <f t="shared" si="940"/>
        <v>0</v>
      </c>
      <c r="S9993" s="4">
        <f t="shared" si="941"/>
        <v>245.64</v>
      </c>
    </row>
    <row r="9994" spans="1:19" hidden="1" x14ac:dyDescent="0.35">
      <c r="A9994" t="s">
        <v>15946</v>
      </c>
      <c r="B9994" t="s">
        <v>5232</v>
      </c>
      <c r="C9994" s="1">
        <v>46056</v>
      </c>
      <c r="D9994" t="s">
        <v>101</v>
      </c>
      <c r="E9994" t="s">
        <v>107</v>
      </c>
      <c r="F9994" s="3">
        <v>1</v>
      </c>
      <c r="G9994" s="3" t="str">
        <f t="shared" si="936"/>
        <v>Valid Quantity</v>
      </c>
      <c r="H9994" s="2" t="s">
        <v>15947</v>
      </c>
      <c r="I9994" s="3">
        <v>0</v>
      </c>
      <c r="J9994" t="s">
        <v>54</v>
      </c>
      <c r="K9994" t="s">
        <v>91</v>
      </c>
      <c r="L9994" t="s">
        <v>41</v>
      </c>
      <c r="M9994" t="s">
        <v>23</v>
      </c>
      <c r="N9994" s="3">
        <v>5</v>
      </c>
      <c r="O9994" s="3" t="str">
        <f t="shared" si="937"/>
        <v>Consistent</v>
      </c>
      <c r="P9994" t="str">
        <f t="shared" si="938"/>
        <v>Excellent</v>
      </c>
      <c r="Q9994" s="4">
        <f t="shared" si="939"/>
        <v>58.4</v>
      </c>
      <c r="R9994" s="4">
        <f t="shared" si="940"/>
        <v>0</v>
      </c>
      <c r="S9994" s="4">
        <f t="shared" si="941"/>
        <v>58.4</v>
      </c>
    </row>
    <row r="9995" spans="1:19" hidden="1" x14ac:dyDescent="0.35">
      <c r="A9995" t="s">
        <v>18632</v>
      </c>
      <c r="B9995" t="s">
        <v>4291</v>
      </c>
      <c r="C9995" s="1">
        <v>46056</v>
      </c>
      <c r="D9995" t="s">
        <v>159</v>
      </c>
      <c r="E9995" t="s">
        <v>160</v>
      </c>
      <c r="F9995" s="3">
        <v>1</v>
      </c>
      <c r="G9995" s="3" t="str">
        <f t="shared" si="936"/>
        <v>Valid Quantity</v>
      </c>
      <c r="H9995" s="2" t="s">
        <v>7125</v>
      </c>
      <c r="I9995" s="3">
        <v>0</v>
      </c>
      <c r="J9995" t="s">
        <v>39</v>
      </c>
      <c r="K9995" t="s">
        <v>60</v>
      </c>
      <c r="L9995" t="s">
        <v>61</v>
      </c>
      <c r="M9995" t="s">
        <v>32</v>
      </c>
      <c r="O9995" s="3" t="str">
        <f t="shared" si="937"/>
        <v>Consistent</v>
      </c>
      <c r="P9995" t="str">
        <f t="shared" si="938"/>
        <v>Not Rated</v>
      </c>
      <c r="Q9995" s="4">
        <f t="shared" si="939"/>
        <v>11.76</v>
      </c>
      <c r="R9995" s="4">
        <f t="shared" si="940"/>
        <v>0</v>
      </c>
      <c r="S9995" s="4">
        <f t="shared" si="941"/>
        <v>11.76</v>
      </c>
    </row>
    <row r="9996" spans="1:19" hidden="1" x14ac:dyDescent="0.35">
      <c r="A9996" t="s">
        <v>19289</v>
      </c>
      <c r="B9996" t="s">
        <v>380</v>
      </c>
      <c r="C9996" s="1">
        <v>46056</v>
      </c>
      <c r="D9996" t="s">
        <v>101</v>
      </c>
      <c r="E9996" t="s">
        <v>136</v>
      </c>
      <c r="F9996" s="3">
        <v>4</v>
      </c>
      <c r="G9996" s="3" t="str">
        <f t="shared" si="936"/>
        <v>Valid Quantity</v>
      </c>
      <c r="H9996" s="2" t="s">
        <v>6849</v>
      </c>
      <c r="I9996" s="3">
        <v>5</v>
      </c>
      <c r="J9996" t="s">
        <v>67</v>
      </c>
      <c r="K9996" t="s">
        <v>124</v>
      </c>
      <c r="L9996" t="s">
        <v>61</v>
      </c>
      <c r="M9996" t="s">
        <v>185</v>
      </c>
      <c r="O9996" s="3" t="str">
        <f t="shared" si="937"/>
        <v>Consistent</v>
      </c>
      <c r="P9996" t="str">
        <f t="shared" si="938"/>
        <v>Not Rated</v>
      </c>
      <c r="Q9996" s="4">
        <f t="shared" si="939"/>
        <v>105.2</v>
      </c>
      <c r="R9996" s="4">
        <f t="shared" si="940"/>
        <v>5.26</v>
      </c>
      <c r="S9996" s="4">
        <f t="shared" si="941"/>
        <v>99.94</v>
      </c>
    </row>
    <row r="9997" spans="1:19" hidden="1" x14ac:dyDescent="0.35">
      <c r="A9997" t="s">
        <v>20831</v>
      </c>
      <c r="B9997" t="s">
        <v>7861</v>
      </c>
      <c r="C9997" s="1">
        <v>46056</v>
      </c>
      <c r="D9997" t="s">
        <v>36</v>
      </c>
      <c r="E9997" t="s">
        <v>52</v>
      </c>
      <c r="F9997" s="3">
        <v>3</v>
      </c>
      <c r="G9997" s="3" t="str">
        <f t="shared" si="936"/>
        <v>Valid Quantity</v>
      </c>
      <c r="H9997" s="2" t="s">
        <v>20832</v>
      </c>
      <c r="I9997" s="3">
        <v>0</v>
      </c>
      <c r="J9997" t="s">
        <v>39</v>
      </c>
      <c r="K9997" t="s">
        <v>281</v>
      </c>
      <c r="L9997" t="s">
        <v>31</v>
      </c>
      <c r="M9997" t="s">
        <v>23</v>
      </c>
      <c r="N9997" s="3">
        <v>5</v>
      </c>
      <c r="O9997" s="3" t="str">
        <f t="shared" si="937"/>
        <v>Consistent</v>
      </c>
      <c r="P9997" t="str">
        <f t="shared" si="938"/>
        <v>Excellent</v>
      </c>
      <c r="Q9997" s="4">
        <f t="shared" si="939"/>
        <v>500.37</v>
      </c>
      <c r="R9997" s="4">
        <f t="shared" si="940"/>
        <v>0</v>
      </c>
      <c r="S9997" s="4">
        <f t="shared" si="941"/>
        <v>500.37</v>
      </c>
    </row>
    <row r="9998" spans="1:19" hidden="1" x14ac:dyDescent="0.35">
      <c r="A9998" t="s">
        <v>21206</v>
      </c>
      <c r="B9998" t="s">
        <v>3711</v>
      </c>
      <c r="C9998" s="1">
        <v>46056</v>
      </c>
      <c r="D9998" t="s">
        <v>101</v>
      </c>
      <c r="E9998" t="s">
        <v>136</v>
      </c>
      <c r="F9998" s="3">
        <v>3</v>
      </c>
      <c r="G9998" s="3" t="str">
        <f t="shared" si="936"/>
        <v>Valid Quantity</v>
      </c>
      <c r="H9998" s="2" t="s">
        <v>6737</v>
      </c>
      <c r="I9998" s="3">
        <v>10</v>
      </c>
      <c r="J9998" t="s">
        <v>54</v>
      </c>
      <c r="K9998" t="s">
        <v>104</v>
      </c>
      <c r="L9998" t="s">
        <v>22</v>
      </c>
      <c r="M9998" t="s">
        <v>23</v>
      </c>
      <c r="N9998" s="3">
        <v>4</v>
      </c>
      <c r="O9998" s="3" t="str">
        <f t="shared" si="937"/>
        <v>Consistent</v>
      </c>
      <c r="P9998" t="str">
        <f t="shared" si="938"/>
        <v>Good</v>
      </c>
      <c r="Q9998" s="4">
        <f t="shared" si="939"/>
        <v>36.42</v>
      </c>
      <c r="R9998" s="4">
        <f t="shared" si="940"/>
        <v>3.6420000000000003</v>
      </c>
      <c r="S9998" s="4">
        <f t="shared" si="941"/>
        <v>32.777999999999999</v>
      </c>
    </row>
    <row r="9999" spans="1:19" hidden="1" x14ac:dyDescent="0.35">
      <c r="A9999" t="s">
        <v>22642</v>
      </c>
      <c r="B9999" t="s">
        <v>1619</v>
      </c>
      <c r="C9999" s="1">
        <v>46056</v>
      </c>
      <c r="D9999" t="s">
        <v>45</v>
      </c>
      <c r="E9999" t="s">
        <v>432</v>
      </c>
      <c r="F9999" s="3">
        <v>3</v>
      </c>
      <c r="G9999" s="3" t="str">
        <f t="shared" si="936"/>
        <v>Valid Quantity</v>
      </c>
      <c r="H9999" s="2" t="s">
        <v>10428</v>
      </c>
      <c r="I9999" s="3">
        <v>0</v>
      </c>
      <c r="J9999" t="s">
        <v>54</v>
      </c>
      <c r="K9999" t="s">
        <v>194</v>
      </c>
      <c r="L9999" t="s">
        <v>163</v>
      </c>
      <c r="M9999" t="s">
        <v>32</v>
      </c>
      <c r="O9999" s="3" t="str">
        <f t="shared" si="937"/>
        <v>Consistent</v>
      </c>
      <c r="P9999" t="str">
        <f t="shared" si="938"/>
        <v>Not Rated</v>
      </c>
      <c r="Q9999" s="4">
        <f t="shared" si="939"/>
        <v>145.22999999999999</v>
      </c>
      <c r="R9999" s="4">
        <f t="shared" si="940"/>
        <v>0</v>
      </c>
      <c r="S9999" s="4">
        <f t="shared" si="941"/>
        <v>145.22999999999999</v>
      </c>
    </row>
    <row r="10000" spans="1:19" hidden="1" x14ac:dyDescent="0.35">
      <c r="A10000" t="s">
        <v>556</v>
      </c>
      <c r="B10000" t="s">
        <v>557</v>
      </c>
      <c r="C10000" s="1">
        <v>46057</v>
      </c>
      <c r="D10000" t="s">
        <v>116</v>
      </c>
      <c r="E10000" t="s">
        <v>479</v>
      </c>
      <c r="F10000" s="3">
        <v>4</v>
      </c>
      <c r="G10000" s="3" t="str">
        <f t="shared" si="936"/>
        <v>Valid Quantity</v>
      </c>
      <c r="H10000" s="2" t="s">
        <v>558</v>
      </c>
      <c r="I10000" s="3">
        <v>0</v>
      </c>
      <c r="J10000" t="s">
        <v>39</v>
      </c>
      <c r="K10000" t="s">
        <v>206</v>
      </c>
      <c r="L10000" t="s">
        <v>41</v>
      </c>
      <c r="M10000" t="s">
        <v>32</v>
      </c>
      <c r="O10000" s="3" t="str">
        <f t="shared" si="937"/>
        <v>Consistent</v>
      </c>
      <c r="P10000" t="str">
        <f t="shared" si="938"/>
        <v>Not Rated</v>
      </c>
      <c r="Q10000" s="4">
        <f t="shared" si="939"/>
        <v>748.36</v>
      </c>
      <c r="R10000" s="4">
        <f t="shared" si="940"/>
        <v>0</v>
      </c>
      <c r="S10000" s="4">
        <f t="shared" si="941"/>
        <v>748.36</v>
      </c>
    </row>
    <row r="10001" spans="1:19" hidden="1" x14ac:dyDescent="0.35">
      <c r="A10001" t="s">
        <v>8012</v>
      </c>
      <c r="B10001" t="s">
        <v>8013</v>
      </c>
      <c r="C10001" s="1">
        <v>46057</v>
      </c>
      <c r="D10001" t="s">
        <v>116</v>
      </c>
      <c r="E10001" t="s">
        <v>173</v>
      </c>
      <c r="F10001" s="3">
        <v>2</v>
      </c>
      <c r="G10001" s="3" t="str">
        <f t="shared" si="936"/>
        <v>Valid Quantity</v>
      </c>
      <c r="H10001" s="2" t="s">
        <v>2236</v>
      </c>
      <c r="I10001" s="3">
        <v>20</v>
      </c>
      <c r="J10001" t="s">
        <v>39</v>
      </c>
      <c r="K10001" t="s">
        <v>162</v>
      </c>
      <c r="L10001" t="s">
        <v>163</v>
      </c>
      <c r="M10001" t="s">
        <v>75</v>
      </c>
      <c r="O10001" s="3" t="str">
        <f t="shared" si="937"/>
        <v>Consistent</v>
      </c>
      <c r="P10001" t="str">
        <f t="shared" si="938"/>
        <v>Not Rated</v>
      </c>
      <c r="Q10001" s="4">
        <f t="shared" si="939"/>
        <v>437</v>
      </c>
      <c r="R10001" s="4">
        <f t="shared" si="940"/>
        <v>87.4</v>
      </c>
      <c r="S10001" s="4">
        <f t="shared" si="941"/>
        <v>349.6</v>
      </c>
    </row>
    <row r="10002" spans="1:19" hidden="1" x14ac:dyDescent="0.35">
      <c r="A10002" t="s">
        <v>8408</v>
      </c>
      <c r="B10002" t="s">
        <v>8409</v>
      </c>
      <c r="C10002" s="1">
        <v>46057</v>
      </c>
      <c r="D10002" t="s">
        <v>17</v>
      </c>
      <c r="E10002" t="s">
        <v>28</v>
      </c>
      <c r="F10002" s="3">
        <v>1</v>
      </c>
      <c r="G10002" s="3" t="str">
        <f t="shared" si="936"/>
        <v>Valid Quantity</v>
      </c>
      <c r="H10002" s="2" t="s">
        <v>4335</v>
      </c>
      <c r="I10002" s="3">
        <v>5</v>
      </c>
      <c r="J10002" t="s">
        <v>84</v>
      </c>
      <c r="K10002" t="s">
        <v>85</v>
      </c>
      <c r="L10002" t="s">
        <v>86</v>
      </c>
      <c r="M10002" t="s">
        <v>32</v>
      </c>
      <c r="O10002" s="3" t="str">
        <f t="shared" si="937"/>
        <v>Consistent</v>
      </c>
      <c r="P10002" t="str">
        <f t="shared" si="938"/>
        <v>Not Rated</v>
      </c>
      <c r="Q10002" s="4">
        <f t="shared" si="939"/>
        <v>22.24</v>
      </c>
      <c r="R10002" s="4">
        <f t="shared" si="940"/>
        <v>1.1119999999999999</v>
      </c>
      <c r="S10002" s="4">
        <f t="shared" si="941"/>
        <v>21.128</v>
      </c>
    </row>
    <row r="10003" spans="1:19" hidden="1" x14ac:dyDescent="0.35">
      <c r="A10003" t="s">
        <v>9416</v>
      </c>
      <c r="B10003" t="s">
        <v>5783</v>
      </c>
      <c r="C10003" s="1">
        <v>46057</v>
      </c>
      <c r="D10003" t="s">
        <v>17</v>
      </c>
      <c r="E10003" t="s">
        <v>72</v>
      </c>
      <c r="F10003" s="3">
        <v>1</v>
      </c>
      <c r="G10003" s="3" t="str">
        <f t="shared" si="936"/>
        <v>Valid Quantity</v>
      </c>
      <c r="H10003" s="2" t="s">
        <v>8539</v>
      </c>
      <c r="I10003" s="3">
        <v>15</v>
      </c>
      <c r="J10003" t="s">
        <v>20</v>
      </c>
      <c r="K10003" t="s">
        <v>162</v>
      </c>
      <c r="L10003" t="s">
        <v>163</v>
      </c>
      <c r="M10003" t="s">
        <v>23</v>
      </c>
      <c r="N10003" s="3">
        <v>5</v>
      </c>
      <c r="O10003" s="3" t="str">
        <f t="shared" si="937"/>
        <v>Consistent</v>
      </c>
      <c r="P10003" t="str">
        <f t="shared" si="938"/>
        <v>Excellent</v>
      </c>
      <c r="Q10003" s="4">
        <f t="shared" si="939"/>
        <v>38.15</v>
      </c>
      <c r="R10003" s="4">
        <f t="shared" si="940"/>
        <v>5.7225000000000001</v>
      </c>
      <c r="S10003" s="4">
        <f t="shared" si="941"/>
        <v>32.427499999999995</v>
      </c>
    </row>
    <row r="10004" spans="1:19" hidden="1" x14ac:dyDescent="0.35">
      <c r="A10004" t="s">
        <v>10698</v>
      </c>
      <c r="B10004" t="s">
        <v>4961</v>
      </c>
      <c r="C10004" s="1">
        <v>46057</v>
      </c>
      <c r="D10004" t="s">
        <v>45</v>
      </c>
      <c r="E10004" t="s">
        <v>376</v>
      </c>
      <c r="F10004" s="3">
        <v>2</v>
      </c>
      <c r="G10004" s="3" t="str">
        <f t="shared" si="936"/>
        <v>Valid Quantity</v>
      </c>
      <c r="H10004" s="2" t="s">
        <v>4540</v>
      </c>
      <c r="I10004" s="3">
        <v>0</v>
      </c>
      <c r="J10004" t="s">
        <v>20</v>
      </c>
      <c r="K10004" t="s">
        <v>131</v>
      </c>
      <c r="L10004" t="s">
        <v>86</v>
      </c>
      <c r="M10004" t="s">
        <v>68</v>
      </c>
      <c r="O10004" s="3" t="str">
        <f t="shared" si="937"/>
        <v>Consistent</v>
      </c>
      <c r="P10004" t="str">
        <f t="shared" si="938"/>
        <v>Not Rated</v>
      </c>
      <c r="Q10004" s="4">
        <f t="shared" si="939"/>
        <v>58.84</v>
      </c>
      <c r="R10004" s="4">
        <f t="shared" si="940"/>
        <v>0</v>
      </c>
      <c r="S10004" s="4">
        <f t="shared" si="941"/>
        <v>58.84</v>
      </c>
    </row>
    <row r="10005" spans="1:19" hidden="1" x14ac:dyDescent="0.35">
      <c r="A10005" t="s">
        <v>17143</v>
      </c>
      <c r="B10005" t="s">
        <v>1799</v>
      </c>
      <c r="C10005" s="1">
        <v>46057</v>
      </c>
      <c r="D10005" t="s">
        <v>17</v>
      </c>
      <c r="E10005" t="s">
        <v>18</v>
      </c>
      <c r="F10005" s="3">
        <v>2</v>
      </c>
      <c r="G10005" s="3" t="str">
        <f t="shared" si="936"/>
        <v>Valid Quantity</v>
      </c>
      <c r="H10005" s="2" t="s">
        <v>4747</v>
      </c>
      <c r="I10005" s="3">
        <v>20</v>
      </c>
      <c r="J10005" t="s">
        <v>67</v>
      </c>
      <c r="K10005" t="s">
        <v>60</v>
      </c>
      <c r="L10005" t="s">
        <v>61</v>
      </c>
      <c r="M10005" t="s">
        <v>68</v>
      </c>
      <c r="O10005" s="3" t="str">
        <f t="shared" si="937"/>
        <v>Consistent</v>
      </c>
      <c r="P10005" t="str">
        <f t="shared" si="938"/>
        <v>Not Rated</v>
      </c>
      <c r="Q10005" s="4">
        <f t="shared" si="939"/>
        <v>68.34</v>
      </c>
      <c r="R10005" s="4">
        <f t="shared" si="940"/>
        <v>13.668000000000001</v>
      </c>
      <c r="S10005" s="4">
        <f t="shared" si="941"/>
        <v>54.672000000000004</v>
      </c>
    </row>
    <row r="10006" spans="1:19" hidden="1" x14ac:dyDescent="0.35">
      <c r="A10006" t="s">
        <v>18582</v>
      </c>
      <c r="B10006" t="s">
        <v>13764</v>
      </c>
      <c r="C10006" s="1">
        <v>46057</v>
      </c>
      <c r="D10006" t="s">
        <v>64</v>
      </c>
      <c r="E10006" t="s">
        <v>65</v>
      </c>
      <c r="F10006" s="3">
        <v>3</v>
      </c>
      <c r="G10006" s="3" t="str">
        <f t="shared" si="936"/>
        <v>Valid Quantity</v>
      </c>
      <c r="H10006" s="2" t="s">
        <v>16377</v>
      </c>
      <c r="I10006" s="3">
        <v>0</v>
      </c>
      <c r="J10006" t="s">
        <v>48</v>
      </c>
      <c r="K10006" t="s">
        <v>194</v>
      </c>
      <c r="L10006" t="s">
        <v>163</v>
      </c>
      <c r="M10006" t="s">
        <v>23</v>
      </c>
      <c r="N10006" s="3">
        <v>5</v>
      </c>
      <c r="O10006" s="3" t="str">
        <f t="shared" si="937"/>
        <v>Consistent</v>
      </c>
      <c r="P10006" t="str">
        <f t="shared" si="938"/>
        <v>Excellent</v>
      </c>
      <c r="Q10006" s="4">
        <f t="shared" si="939"/>
        <v>112.92</v>
      </c>
      <c r="R10006" s="4">
        <f t="shared" si="940"/>
        <v>0</v>
      </c>
      <c r="S10006" s="4">
        <f t="shared" si="941"/>
        <v>112.92</v>
      </c>
    </row>
    <row r="10007" spans="1:19" hidden="1" x14ac:dyDescent="0.35">
      <c r="A10007" t="s">
        <v>21220</v>
      </c>
      <c r="B10007" t="s">
        <v>5832</v>
      </c>
      <c r="C10007" s="1">
        <v>46057</v>
      </c>
      <c r="D10007" t="s">
        <v>17</v>
      </c>
      <c r="E10007" t="s">
        <v>28</v>
      </c>
      <c r="F10007" s="3">
        <v>1</v>
      </c>
      <c r="G10007" s="3" t="str">
        <f t="shared" si="936"/>
        <v>Valid Quantity</v>
      </c>
      <c r="H10007" s="2" t="s">
        <v>3095</v>
      </c>
      <c r="I10007" s="3">
        <v>0</v>
      </c>
      <c r="J10007" t="s">
        <v>39</v>
      </c>
      <c r="K10007" t="s">
        <v>131</v>
      </c>
      <c r="L10007" t="s">
        <v>86</v>
      </c>
      <c r="M10007" t="s">
        <v>32</v>
      </c>
      <c r="O10007" s="3" t="str">
        <f t="shared" si="937"/>
        <v>Consistent</v>
      </c>
      <c r="P10007" t="str">
        <f t="shared" si="938"/>
        <v>Not Rated</v>
      </c>
      <c r="Q10007" s="4">
        <f t="shared" si="939"/>
        <v>8.8800000000000008</v>
      </c>
      <c r="R10007" s="4">
        <f t="shared" si="940"/>
        <v>0</v>
      </c>
      <c r="S10007" s="4">
        <f t="shared" si="941"/>
        <v>8.8800000000000008</v>
      </c>
    </row>
    <row r="10008" spans="1:19" hidden="1" x14ac:dyDescent="0.35">
      <c r="A10008" t="s">
        <v>21452</v>
      </c>
      <c r="B10008" t="s">
        <v>4423</v>
      </c>
      <c r="C10008" s="1">
        <v>46057</v>
      </c>
      <c r="D10008" t="s">
        <v>36</v>
      </c>
      <c r="E10008" t="s">
        <v>547</v>
      </c>
      <c r="F10008" s="3">
        <v>3</v>
      </c>
      <c r="G10008" s="3" t="str">
        <f t="shared" si="936"/>
        <v>Valid Quantity</v>
      </c>
      <c r="H10008" s="2" t="s">
        <v>21453</v>
      </c>
      <c r="I10008" s="3">
        <v>15</v>
      </c>
      <c r="J10008" t="s">
        <v>39</v>
      </c>
      <c r="K10008" t="s">
        <v>113</v>
      </c>
      <c r="L10008" t="s">
        <v>61</v>
      </c>
      <c r="M10008" t="s">
        <v>185</v>
      </c>
      <c r="O10008" s="3" t="str">
        <f t="shared" si="937"/>
        <v>Consistent</v>
      </c>
      <c r="P10008" t="str">
        <f t="shared" si="938"/>
        <v>Not Rated</v>
      </c>
      <c r="Q10008" s="4">
        <f t="shared" si="939"/>
        <v>384.63</v>
      </c>
      <c r="R10008" s="4">
        <f t="shared" si="940"/>
        <v>57.694499999999998</v>
      </c>
      <c r="S10008" s="4">
        <f t="shared" si="941"/>
        <v>326.93549999999999</v>
      </c>
    </row>
    <row r="10009" spans="1:19" hidden="1" x14ac:dyDescent="0.35">
      <c r="A10009" t="s">
        <v>2187</v>
      </c>
      <c r="B10009" t="s">
        <v>2188</v>
      </c>
      <c r="C10009" s="1">
        <v>46058</v>
      </c>
      <c r="D10009" t="s">
        <v>45</v>
      </c>
      <c r="E10009" t="s">
        <v>376</v>
      </c>
      <c r="F10009" s="3">
        <v>5</v>
      </c>
      <c r="G10009" s="3" t="str">
        <f t="shared" si="936"/>
        <v>Valid Quantity</v>
      </c>
      <c r="H10009" s="2" t="s">
        <v>2189</v>
      </c>
      <c r="I10009" s="3">
        <v>15</v>
      </c>
      <c r="J10009" t="s">
        <v>48</v>
      </c>
      <c r="K10009" t="s">
        <v>85</v>
      </c>
      <c r="L10009" t="s">
        <v>86</v>
      </c>
      <c r="M10009" t="s">
        <v>68</v>
      </c>
      <c r="N10009" s="3">
        <v>0</v>
      </c>
      <c r="O10009" s="3" t="str">
        <f t="shared" si="937"/>
        <v>Consistent</v>
      </c>
      <c r="P10009" t="str">
        <f t="shared" si="938"/>
        <v>Not Rated</v>
      </c>
      <c r="Q10009" s="4">
        <f t="shared" si="939"/>
        <v>234.25</v>
      </c>
      <c r="R10009" s="4">
        <f t="shared" si="940"/>
        <v>35.137500000000003</v>
      </c>
      <c r="S10009" s="4">
        <f t="shared" si="941"/>
        <v>199.11250000000001</v>
      </c>
    </row>
    <row r="10010" spans="1:19" hidden="1" x14ac:dyDescent="0.35">
      <c r="A10010" t="s">
        <v>3208</v>
      </c>
      <c r="B10010" t="s">
        <v>3209</v>
      </c>
      <c r="C10010" s="1">
        <v>46058</v>
      </c>
      <c r="D10010" t="s">
        <v>17</v>
      </c>
      <c r="E10010" t="s">
        <v>28</v>
      </c>
      <c r="F10010" s="3">
        <v>3</v>
      </c>
      <c r="G10010" s="3" t="str">
        <f t="shared" si="936"/>
        <v>Valid Quantity</v>
      </c>
      <c r="H10010" s="2" t="s">
        <v>3210</v>
      </c>
      <c r="I10010" s="3">
        <v>0</v>
      </c>
      <c r="J10010" t="s">
        <v>39</v>
      </c>
      <c r="K10010" t="s">
        <v>189</v>
      </c>
      <c r="L10010" t="s">
        <v>120</v>
      </c>
      <c r="M10010" t="s">
        <v>23</v>
      </c>
      <c r="N10010" s="3">
        <v>5</v>
      </c>
      <c r="O10010" s="3" t="str">
        <f t="shared" si="937"/>
        <v>Consistent</v>
      </c>
      <c r="P10010" t="str">
        <f t="shared" si="938"/>
        <v>Excellent</v>
      </c>
      <c r="Q10010" s="4">
        <f t="shared" si="939"/>
        <v>42.150000000000006</v>
      </c>
      <c r="R10010" s="4">
        <f t="shared" si="940"/>
        <v>0</v>
      </c>
      <c r="S10010" s="4">
        <f t="shared" si="941"/>
        <v>42.150000000000006</v>
      </c>
    </row>
    <row r="10011" spans="1:19" hidden="1" x14ac:dyDescent="0.35">
      <c r="A10011" t="s">
        <v>3435</v>
      </c>
      <c r="B10011" t="s">
        <v>999</v>
      </c>
      <c r="C10011" s="1">
        <v>46058</v>
      </c>
      <c r="D10011" t="s">
        <v>45</v>
      </c>
      <c r="E10011" t="s">
        <v>215</v>
      </c>
      <c r="F10011" s="3">
        <v>2</v>
      </c>
      <c r="G10011" s="3" t="str">
        <f t="shared" si="936"/>
        <v>Valid Quantity</v>
      </c>
      <c r="H10011" s="2" t="s">
        <v>3436</v>
      </c>
      <c r="I10011" s="3">
        <v>5</v>
      </c>
      <c r="J10011" t="s">
        <v>54</v>
      </c>
      <c r="K10011" t="s">
        <v>162</v>
      </c>
      <c r="L10011" t="s">
        <v>163</v>
      </c>
      <c r="M10011" t="s">
        <v>23</v>
      </c>
      <c r="N10011" s="3">
        <v>4</v>
      </c>
      <c r="O10011" s="3" t="str">
        <f t="shared" si="937"/>
        <v>Consistent</v>
      </c>
      <c r="P10011" t="str">
        <f t="shared" si="938"/>
        <v>Good</v>
      </c>
      <c r="Q10011" s="4">
        <f t="shared" si="939"/>
        <v>73.040000000000006</v>
      </c>
      <c r="R10011" s="4">
        <f t="shared" si="940"/>
        <v>3.6520000000000006</v>
      </c>
      <c r="S10011" s="4">
        <f t="shared" si="941"/>
        <v>69.388000000000005</v>
      </c>
    </row>
    <row r="10012" spans="1:19" hidden="1" x14ac:dyDescent="0.35">
      <c r="A10012" t="s">
        <v>4236</v>
      </c>
      <c r="B10012" t="s">
        <v>4171</v>
      </c>
      <c r="C10012" s="1">
        <v>46058</v>
      </c>
      <c r="D10012" t="s">
        <v>64</v>
      </c>
      <c r="E10012" t="s">
        <v>416</v>
      </c>
      <c r="F10012" s="3">
        <v>1</v>
      </c>
      <c r="G10012" s="3" t="str">
        <f t="shared" si="936"/>
        <v>Valid Quantity</v>
      </c>
      <c r="H10012" s="2" t="s">
        <v>1421</v>
      </c>
      <c r="I10012" s="3">
        <v>15</v>
      </c>
      <c r="J10012" t="s">
        <v>48</v>
      </c>
      <c r="K10012" t="s">
        <v>189</v>
      </c>
      <c r="L10012" t="s">
        <v>120</v>
      </c>
      <c r="M10012" t="s">
        <v>23</v>
      </c>
      <c r="N10012" s="3">
        <v>3</v>
      </c>
      <c r="O10012" s="3" t="str">
        <f t="shared" si="937"/>
        <v>Consistent</v>
      </c>
      <c r="P10012" t="str">
        <f t="shared" si="938"/>
        <v>Average</v>
      </c>
      <c r="Q10012" s="4">
        <f t="shared" si="939"/>
        <v>25.44</v>
      </c>
      <c r="R10012" s="4">
        <f t="shared" si="940"/>
        <v>3.8160000000000003</v>
      </c>
      <c r="S10012" s="4">
        <f t="shared" si="941"/>
        <v>21.624000000000002</v>
      </c>
    </row>
    <row r="10013" spans="1:19" hidden="1" x14ac:dyDescent="0.35">
      <c r="A10013" t="s">
        <v>4677</v>
      </c>
      <c r="B10013" t="s">
        <v>4678</v>
      </c>
      <c r="C10013" s="1">
        <v>46058</v>
      </c>
      <c r="D10013" t="s">
        <v>64</v>
      </c>
      <c r="E10013" t="s">
        <v>129</v>
      </c>
      <c r="F10013" s="3">
        <v>2</v>
      </c>
      <c r="G10013" s="3" t="str">
        <f t="shared" si="936"/>
        <v>Valid Quantity</v>
      </c>
      <c r="H10013" s="2" t="s">
        <v>4679</v>
      </c>
      <c r="I10013" s="3">
        <v>0</v>
      </c>
      <c r="J10013" t="s">
        <v>54</v>
      </c>
      <c r="K10013" t="s">
        <v>49</v>
      </c>
      <c r="L10013" t="s">
        <v>22</v>
      </c>
      <c r="M10013" t="s">
        <v>75</v>
      </c>
      <c r="O10013" s="3" t="str">
        <f t="shared" si="937"/>
        <v>Consistent</v>
      </c>
      <c r="P10013" t="str">
        <f t="shared" si="938"/>
        <v>Not Rated</v>
      </c>
      <c r="Q10013" s="4">
        <f t="shared" si="939"/>
        <v>76.599999999999994</v>
      </c>
      <c r="R10013" s="4">
        <f t="shared" si="940"/>
        <v>0</v>
      </c>
      <c r="S10013" s="4">
        <f t="shared" si="941"/>
        <v>76.599999999999994</v>
      </c>
    </row>
    <row r="10014" spans="1:19" hidden="1" x14ac:dyDescent="0.35">
      <c r="A10014" t="s">
        <v>6109</v>
      </c>
      <c r="B10014" t="s">
        <v>6110</v>
      </c>
      <c r="C10014" s="1">
        <v>46058</v>
      </c>
      <c r="D10014" t="s">
        <v>101</v>
      </c>
      <c r="E10014" t="s">
        <v>102</v>
      </c>
      <c r="F10014" s="3">
        <v>2</v>
      </c>
      <c r="G10014" s="3" t="str">
        <f t="shared" si="936"/>
        <v>Valid Quantity</v>
      </c>
      <c r="H10014" s="2" t="s">
        <v>6111</v>
      </c>
      <c r="I10014" s="3">
        <v>20</v>
      </c>
      <c r="J10014" t="s">
        <v>84</v>
      </c>
      <c r="K10014" t="s">
        <v>194</v>
      </c>
      <c r="L10014" t="s">
        <v>163</v>
      </c>
      <c r="M10014" t="s">
        <v>23</v>
      </c>
      <c r="N10014" s="3">
        <v>4</v>
      </c>
      <c r="O10014" s="3" t="str">
        <f t="shared" si="937"/>
        <v>Consistent</v>
      </c>
      <c r="P10014" t="str">
        <f t="shared" si="938"/>
        <v>Good</v>
      </c>
      <c r="Q10014" s="4">
        <f t="shared" si="939"/>
        <v>135.02000000000001</v>
      </c>
      <c r="R10014" s="4">
        <f t="shared" si="940"/>
        <v>27.004000000000001</v>
      </c>
      <c r="S10014" s="4">
        <f t="shared" si="941"/>
        <v>108.01600000000001</v>
      </c>
    </row>
    <row r="10015" spans="1:19" hidden="1" x14ac:dyDescent="0.35">
      <c r="A10015" t="s">
        <v>6771</v>
      </c>
      <c r="B10015" t="s">
        <v>2039</v>
      </c>
      <c r="C10015" s="1">
        <v>46058</v>
      </c>
      <c r="D10015" t="s">
        <v>159</v>
      </c>
      <c r="E10015" t="s">
        <v>160</v>
      </c>
      <c r="F10015" s="3">
        <v>2</v>
      </c>
      <c r="G10015" s="3" t="str">
        <f t="shared" si="936"/>
        <v>Valid Quantity</v>
      </c>
      <c r="H10015" s="2" t="s">
        <v>6772</v>
      </c>
      <c r="I10015" s="3">
        <v>5</v>
      </c>
      <c r="J10015" t="s">
        <v>20</v>
      </c>
      <c r="K10015" t="s">
        <v>180</v>
      </c>
      <c r="L10015" t="s">
        <v>86</v>
      </c>
      <c r="M10015" t="s">
        <v>23</v>
      </c>
      <c r="N10015" s="3">
        <v>5</v>
      </c>
      <c r="O10015" s="3" t="str">
        <f t="shared" si="937"/>
        <v>Consistent</v>
      </c>
      <c r="P10015" t="str">
        <f t="shared" si="938"/>
        <v>Excellent</v>
      </c>
      <c r="Q10015" s="4">
        <f t="shared" si="939"/>
        <v>26.6</v>
      </c>
      <c r="R10015" s="4">
        <f t="shared" si="940"/>
        <v>1.33</v>
      </c>
      <c r="S10015" s="4">
        <f t="shared" si="941"/>
        <v>25.270000000000003</v>
      </c>
    </row>
    <row r="10016" spans="1:19" hidden="1" x14ac:dyDescent="0.35">
      <c r="A10016" t="s">
        <v>10669</v>
      </c>
      <c r="B10016" t="s">
        <v>6094</v>
      </c>
      <c r="C10016" s="1">
        <v>46058</v>
      </c>
      <c r="D10016" t="s">
        <v>81</v>
      </c>
      <c r="E10016" t="s">
        <v>82</v>
      </c>
      <c r="F10016" s="3">
        <v>2</v>
      </c>
      <c r="G10016" s="3" t="str">
        <f t="shared" si="936"/>
        <v>Valid Quantity</v>
      </c>
      <c r="H10016" s="2" t="s">
        <v>6924</v>
      </c>
      <c r="I10016" s="3">
        <v>0</v>
      </c>
      <c r="J10016" t="s">
        <v>54</v>
      </c>
      <c r="K10016" t="s">
        <v>21</v>
      </c>
      <c r="L10016" t="s">
        <v>22</v>
      </c>
      <c r="M10016" t="s">
        <v>23</v>
      </c>
      <c r="N10016" s="3">
        <v>5</v>
      </c>
      <c r="O10016" s="3" t="str">
        <f t="shared" si="937"/>
        <v>Consistent</v>
      </c>
      <c r="P10016" t="str">
        <f t="shared" si="938"/>
        <v>Excellent</v>
      </c>
      <c r="Q10016" s="4">
        <f t="shared" si="939"/>
        <v>76.52</v>
      </c>
      <c r="R10016" s="4">
        <f t="shared" si="940"/>
        <v>0</v>
      </c>
      <c r="S10016" s="4">
        <f t="shared" si="941"/>
        <v>76.52</v>
      </c>
    </row>
    <row r="10017" spans="1:19" hidden="1" x14ac:dyDescent="0.35">
      <c r="A10017" t="s">
        <v>11488</v>
      </c>
      <c r="B10017" t="s">
        <v>11489</v>
      </c>
      <c r="C10017" s="1">
        <v>46058</v>
      </c>
      <c r="D10017" t="s">
        <v>81</v>
      </c>
      <c r="E10017" t="s">
        <v>111</v>
      </c>
      <c r="F10017" s="3">
        <v>2</v>
      </c>
      <c r="G10017" s="3" t="str">
        <f t="shared" si="936"/>
        <v>Valid Quantity</v>
      </c>
      <c r="H10017" s="2" t="s">
        <v>4890</v>
      </c>
      <c r="I10017" s="3">
        <v>0</v>
      </c>
      <c r="J10017" t="s">
        <v>20</v>
      </c>
      <c r="K10017" t="s">
        <v>21</v>
      </c>
      <c r="L10017" t="s">
        <v>22</v>
      </c>
      <c r="M10017" t="s">
        <v>32</v>
      </c>
      <c r="O10017" s="3" t="str">
        <f t="shared" si="937"/>
        <v>Consistent</v>
      </c>
      <c r="P10017" t="str">
        <f t="shared" si="938"/>
        <v>Not Rated</v>
      </c>
      <c r="Q10017" s="4">
        <f t="shared" si="939"/>
        <v>54.86</v>
      </c>
      <c r="R10017" s="4">
        <f t="shared" si="940"/>
        <v>0</v>
      </c>
      <c r="S10017" s="4">
        <f t="shared" si="941"/>
        <v>54.86</v>
      </c>
    </row>
    <row r="10018" spans="1:19" hidden="1" x14ac:dyDescent="0.35">
      <c r="A10018" t="s">
        <v>14464</v>
      </c>
      <c r="B10018" t="s">
        <v>2003</v>
      </c>
      <c r="C10018" s="1">
        <v>46058</v>
      </c>
      <c r="D10018" t="s">
        <v>81</v>
      </c>
      <c r="E10018" t="s">
        <v>147</v>
      </c>
      <c r="F10018" s="3">
        <v>2</v>
      </c>
      <c r="G10018" s="3" t="str">
        <f t="shared" si="936"/>
        <v>Valid Quantity</v>
      </c>
      <c r="H10018" s="2" t="s">
        <v>10578</v>
      </c>
      <c r="I10018" s="3">
        <v>0</v>
      </c>
      <c r="J10018" t="s">
        <v>67</v>
      </c>
      <c r="K10018" t="s">
        <v>180</v>
      </c>
      <c r="L10018" t="s">
        <v>86</v>
      </c>
      <c r="M10018" t="s">
        <v>23</v>
      </c>
      <c r="N10018" s="3">
        <v>5</v>
      </c>
      <c r="O10018" s="3" t="str">
        <f t="shared" si="937"/>
        <v>Consistent</v>
      </c>
      <c r="P10018" t="str">
        <f t="shared" si="938"/>
        <v>Excellent</v>
      </c>
      <c r="Q10018" s="4">
        <f t="shared" si="939"/>
        <v>273.68</v>
      </c>
      <c r="R10018" s="4">
        <f t="shared" si="940"/>
        <v>0</v>
      </c>
      <c r="S10018" s="4">
        <f t="shared" si="941"/>
        <v>273.68</v>
      </c>
    </row>
    <row r="10019" spans="1:19" hidden="1" x14ac:dyDescent="0.35">
      <c r="A10019" t="s">
        <v>16249</v>
      </c>
      <c r="B10019" t="s">
        <v>16250</v>
      </c>
      <c r="C10019" s="1">
        <v>46058</v>
      </c>
      <c r="D10019" t="s">
        <v>17</v>
      </c>
      <c r="E10019" t="s">
        <v>28</v>
      </c>
      <c r="F10019" s="3">
        <v>1</v>
      </c>
      <c r="G10019" s="3" t="str">
        <f t="shared" si="936"/>
        <v>Valid Quantity</v>
      </c>
      <c r="H10019" s="2" t="s">
        <v>3222</v>
      </c>
      <c r="I10019" s="3">
        <v>0</v>
      </c>
      <c r="J10019" t="s">
        <v>84</v>
      </c>
      <c r="K10019" t="s">
        <v>180</v>
      </c>
      <c r="L10019" t="s">
        <v>86</v>
      </c>
      <c r="M10019" t="s">
        <v>23</v>
      </c>
      <c r="N10019" s="3">
        <v>3</v>
      </c>
      <c r="O10019" s="3" t="str">
        <f t="shared" si="937"/>
        <v>Consistent</v>
      </c>
      <c r="P10019" t="str">
        <f t="shared" si="938"/>
        <v>Average</v>
      </c>
      <c r="Q10019" s="4">
        <f t="shared" si="939"/>
        <v>34.07</v>
      </c>
      <c r="R10019" s="4">
        <f t="shared" si="940"/>
        <v>0</v>
      </c>
      <c r="S10019" s="4">
        <f t="shared" si="941"/>
        <v>34.07</v>
      </c>
    </row>
    <row r="10020" spans="1:19" hidden="1" x14ac:dyDescent="0.35">
      <c r="A10020" t="s">
        <v>16297</v>
      </c>
      <c r="B10020" t="s">
        <v>7508</v>
      </c>
      <c r="C10020" s="1">
        <v>46058</v>
      </c>
      <c r="D10020" t="s">
        <v>36</v>
      </c>
      <c r="E10020" t="s">
        <v>37</v>
      </c>
      <c r="F10020" s="3">
        <v>1</v>
      </c>
      <c r="G10020" s="3" t="str">
        <f t="shared" si="936"/>
        <v>Valid Quantity</v>
      </c>
      <c r="H10020" s="2" t="s">
        <v>16298</v>
      </c>
      <c r="I10020" s="3">
        <v>5</v>
      </c>
      <c r="J10020" t="s">
        <v>39</v>
      </c>
      <c r="K10020" t="s">
        <v>206</v>
      </c>
      <c r="L10020" t="s">
        <v>41</v>
      </c>
      <c r="M10020" t="s">
        <v>32</v>
      </c>
      <c r="O10020" s="3" t="str">
        <f t="shared" si="937"/>
        <v>Consistent</v>
      </c>
      <c r="P10020" t="str">
        <f t="shared" si="938"/>
        <v>Not Rated</v>
      </c>
      <c r="Q10020" s="4">
        <f t="shared" si="939"/>
        <v>148.38999999999999</v>
      </c>
      <c r="R10020" s="4">
        <f t="shared" si="940"/>
        <v>7.4194999999999993</v>
      </c>
      <c r="S10020" s="4">
        <f t="shared" si="941"/>
        <v>140.97049999999999</v>
      </c>
    </row>
    <row r="10021" spans="1:19" hidden="1" x14ac:dyDescent="0.35">
      <c r="A10021" t="s">
        <v>16981</v>
      </c>
      <c r="B10021" t="s">
        <v>2560</v>
      </c>
      <c r="C10021" s="1">
        <v>46058</v>
      </c>
      <c r="D10021" t="s">
        <v>159</v>
      </c>
      <c r="E10021" t="s">
        <v>358</v>
      </c>
      <c r="F10021" s="3">
        <v>2</v>
      </c>
      <c r="G10021" s="3" t="str">
        <f t="shared" si="936"/>
        <v>Valid Quantity</v>
      </c>
      <c r="H10021" s="2" t="s">
        <v>11247</v>
      </c>
      <c r="I10021" s="3">
        <v>0</v>
      </c>
      <c r="J10021" t="s">
        <v>48</v>
      </c>
      <c r="K10021" t="s">
        <v>113</v>
      </c>
      <c r="L10021" t="s">
        <v>61</v>
      </c>
      <c r="M10021" t="s">
        <v>185</v>
      </c>
      <c r="N10021" s="3">
        <v>0</v>
      </c>
      <c r="O10021" s="3" t="str">
        <f t="shared" si="937"/>
        <v>Consistent</v>
      </c>
      <c r="P10021" t="str">
        <f t="shared" si="938"/>
        <v>Not Rated</v>
      </c>
      <c r="Q10021" s="4">
        <f t="shared" si="939"/>
        <v>49.46</v>
      </c>
      <c r="R10021" s="4">
        <f t="shared" si="940"/>
        <v>0</v>
      </c>
      <c r="S10021" s="4">
        <f t="shared" si="941"/>
        <v>49.46</v>
      </c>
    </row>
    <row r="10022" spans="1:19" hidden="1" x14ac:dyDescent="0.35">
      <c r="A10022" t="s">
        <v>18926</v>
      </c>
      <c r="B10022" t="s">
        <v>11899</v>
      </c>
      <c r="C10022" s="1">
        <v>46058</v>
      </c>
      <c r="D10022" t="s">
        <v>81</v>
      </c>
      <c r="E10022" t="s">
        <v>82</v>
      </c>
      <c r="F10022" s="3">
        <v>1</v>
      </c>
      <c r="G10022" s="3" t="str">
        <f t="shared" si="936"/>
        <v>Valid Quantity</v>
      </c>
      <c r="H10022" s="2" t="s">
        <v>3578</v>
      </c>
      <c r="I10022" s="3">
        <v>0</v>
      </c>
      <c r="J10022" t="s">
        <v>20</v>
      </c>
      <c r="K10022" t="s">
        <v>60</v>
      </c>
      <c r="L10022" t="s">
        <v>61</v>
      </c>
      <c r="M10022" t="s">
        <v>23</v>
      </c>
      <c r="N10022" s="3">
        <v>4</v>
      </c>
      <c r="O10022" s="3" t="str">
        <f t="shared" si="937"/>
        <v>Consistent</v>
      </c>
      <c r="P10022" t="str">
        <f t="shared" si="938"/>
        <v>Good</v>
      </c>
      <c r="Q10022" s="4">
        <f t="shared" si="939"/>
        <v>30.56</v>
      </c>
      <c r="R10022" s="4">
        <f t="shared" si="940"/>
        <v>0</v>
      </c>
      <c r="S10022" s="4">
        <f t="shared" si="941"/>
        <v>30.56</v>
      </c>
    </row>
    <row r="10023" spans="1:19" hidden="1" x14ac:dyDescent="0.35">
      <c r="A10023" t="s">
        <v>19932</v>
      </c>
      <c r="B10023" t="s">
        <v>321</v>
      </c>
      <c r="C10023" s="1">
        <v>46058</v>
      </c>
      <c r="D10023" t="s">
        <v>81</v>
      </c>
      <c r="E10023" t="s">
        <v>143</v>
      </c>
      <c r="F10023" s="3">
        <v>4</v>
      </c>
      <c r="G10023" s="3" t="str">
        <f t="shared" si="936"/>
        <v>Valid Quantity</v>
      </c>
      <c r="H10023" s="2" t="s">
        <v>19933</v>
      </c>
      <c r="I10023" s="3">
        <v>20</v>
      </c>
      <c r="J10023" t="s">
        <v>54</v>
      </c>
      <c r="K10023" t="s">
        <v>113</v>
      </c>
      <c r="L10023" t="s">
        <v>61</v>
      </c>
      <c r="M10023" t="s">
        <v>32</v>
      </c>
      <c r="O10023" s="3" t="str">
        <f t="shared" si="937"/>
        <v>Consistent</v>
      </c>
      <c r="P10023" t="str">
        <f t="shared" si="938"/>
        <v>Not Rated</v>
      </c>
      <c r="Q10023" s="4">
        <f t="shared" si="939"/>
        <v>593.79999999999995</v>
      </c>
      <c r="R10023" s="4">
        <f t="shared" si="940"/>
        <v>118.76</v>
      </c>
      <c r="S10023" s="4">
        <f t="shared" si="941"/>
        <v>475.03999999999996</v>
      </c>
    </row>
    <row r="10024" spans="1:19" hidden="1" x14ac:dyDescent="0.35">
      <c r="A10024" t="s">
        <v>19948</v>
      </c>
      <c r="B10024" t="s">
        <v>8958</v>
      </c>
      <c r="C10024" s="1">
        <v>46058</v>
      </c>
      <c r="D10024" t="s">
        <v>36</v>
      </c>
      <c r="E10024" t="s">
        <v>341</v>
      </c>
      <c r="F10024" s="3">
        <v>5</v>
      </c>
      <c r="G10024" s="3" t="str">
        <f t="shared" si="936"/>
        <v>Valid Quantity</v>
      </c>
      <c r="H10024" s="2" t="s">
        <v>19949</v>
      </c>
      <c r="I10024" s="3">
        <v>0</v>
      </c>
      <c r="J10024" t="s">
        <v>54</v>
      </c>
      <c r="K10024" t="s">
        <v>281</v>
      </c>
      <c r="L10024" t="s">
        <v>31</v>
      </c>
      <c r="M10024" t="s">
        <v>185</v>
      </c>
      <c r="O10024" s="3" t="str">
        <f t="shared" si="937"/>
        <v>Consistent</v>
      </c>
      <c r="P10024" t="str">
        <f t="shared" si="938"/>
        <v>Not Rated</v>
      </c>
      <c r="Q10024" s="4">
        <f t="shared" si="939"/>
        <v>691</v>
      </c>
      <c r="R10024" s="4">
        <f t="shared" si="940"/>
        <v>0</v>
      </c>
      <c r="S10024" s="4">
        <f t="shared" si="941"/>
        <v>691</v>
      </c>
    </row>
    <row r="10025" spans="1:19" hidden="1" x14ac:dyDescent="0.35">
      <c r="A10025" t="s">
        <v>2690</v>
      </c>
      <c r="B10025" t="s">
        <v>2691</v>
      </c>
      <c r="C10025" s="1">
        <v>46059</v>
      </c>
      <c r="D10025" t="s">
        <v>17</v>
      </c>
      <c r="E10025" t="s">
        <v>72</v>
      </c>
      <c r="F10025" s="3">
        <v>1</v>
      </c>
      <c r="G10025" s="3" t="str">
        <f t="shared" si="936"/>
        <v>Valid Quantity</v>
      </c>
      <c r="H10025" s="2" t="s">
        <v>2692</v>
      </c>
      <c r="I10025" s="3">
        <v>0</v>
      </c>
      <c r="J10025" t="s">
        <v>20</v>
      </c>
      <c r="K10025" t="s">
        <v>60</v>
      </c>
      <c r="L10025" t="s">
        <v>61</v>
      </c>
      <c r="M10025" t="s">
        <v>68</v>
      </c>
      <c r="O10025" s="3" t="str">
        <f t="shared" si="937"/>
        <v>Consistent</v>
      </c>
      <c r="P10025" t="str">
        <f t="shared" si="938"/>
        <v>Not Rated</v>
      </c>
      <c r="Q10025" s="4">
        <f t="shared" si="939"/>
        <v>13.15</v>
      </c>
      <c r="R10025" s="4">
        <f t="shared" si="940"/>
        <v>0</v>
      </c>
      <c r="S10025" s="4">
        <f t="shared" si="941"/>
        <v>13.15</v>
      </c>
    </row>
    <row r="10026" spans="1:19" hidden="1" x14ac:dyDescent="0.35">
      <c r="A10026" t="s">
        <v>11461</v>
      </c>
      <c r="B10026" t="s">
        <v>2452</v>
      </c>
      <c r="C10026" s="1">
        <v>46059</v>
      </c>
      <c r="D10026" t="s">
        <v>116</v>
      </c>
      <c r="E10026" t="s">
        <v>978</v>
      </c>
      <c r="F10026" s="3">
        <v>1</v>
      </c>
      <c r="G10026" s="3" t="str">
        <f t="shared" si="936"/>
        <v>Valid Quantity</v>
      </c>
      <c r="H10026" s="2" t="s">
        <v>11462</v>
      </c>
      <c r="I10026" s="3">
        <v>0</v>
      </c>
      <c r="J10026" t="s">
        <v>67</v>
      </c>
      <c r="K10026" t="s">
        <v>40</v>
      </c>
      <c r="L10026" t="s">
        <v>41</v>
      </c>
      <c r="M10026" t="s">
        <v>23</v>
      </c>
      <c r="N10026" s="3">
        <v>4</v>
      </c>
      <c r="O10026" s="3" t="str">
        <f t="shared" si="937"/>
        <v>Consistent</v>
      </c>
      <c r="P10026" t="str">
        <f t="shared" si="938"/>
        <v>Good</v>
      </c>
      <c r="Q10026" s="4">
        <f t="shared" si="939"/>
        <v>182.55</v>
      </c>
      <c r="R10026" s="4">
        <f t="shared" si="940"/>
        <v>0</v>
      </c>
      <c r="S10026" s="4">
        <f t="shared" si="941"/>
        <v>182.55</v>
      </c>
    </row>
    <row r="10027" spans="1:19" hidden="1" x14ac:dyDescent="0.35">
      <c r="A10027" t="s">
        <v>11560</v>
      </c>
      <c r="B10027" t="s">
        <v>8574</v>
      </c>
      <c r="C10027" s="1">
        <v>46059</v>
      </c>
      <c r="D10027" t="s">
        <v>17</v>
      </c>
      <c r="E10027" t="s">
        <v>28</v>
      </c>
      <c r="F10027" s="3">
        <v>4</v>
      </c>
      <c r="G10027" s="3" t="str">
        <f t="shared" si="936"/>
        <v>Valid Quantity</v>
      </c>
      <c r="H10027" s="2" t="s">
        <v>954</v>
      </c>
      <c r="I10027" s="3">
        <v>0</v>
      </c>
      <c r="J10027" t="s">
        <v>67</v>
      </c>
      <c r="K10027" t="s">
        <v>85</v>
      </c>
      <c r="L10027" t="s">
        <v>86</v>
      </c>
      <c r="M10027" t="s">
        <v>23</v>
      </c>
      <c r="N10027" s="3">
        <v>3</v>
      </c>
      <c r="O10027" s="3" t="str">
        <f t="shared" si="937"/>
        <v>Consistent</v>
      </c>
      <c r="P10027" t="str">
        <f t="shared" si="938"/>
        <v>Average</v>
      </c>
      <c r="Q10027" s="4">
        <f t="shared" si="939"/>
        <v>22.64</v>
      </c>
      <c r="R10027" s="4">
        <f t="shared" si="940"/>
        <v>0</v>
      </c>
      <c r="S10027" s="4">
        <f t="shared" si="941"/>
        <v>22.64</v>
      </c>
    </row>
    <row r="10028" spans="1:19" hidden="1" x14ac:dyDescent="0.35">
      <c r="A10028" t="s">
        <v>12031</v>
      </c>
      <c r="B10028" t="s">
        <v>9305</v>
      </c>
      <c r="C10028" s="1">
        <v>46059</v>
      </c>
      <c r="D10028" t="s">
        <v>159</v>
      </c>
      <c r="E10028" t="s">
        <v>239</v>
      </c>
      <c r="F10028" s="3">
        <v>3</v>
      </c>
      <c r="G10028" s="3" t="str">
        <f t="shared" si="936"/>
        <v>Valid Quantity</v>
      </c>
      <c r="H10028" s="2" t="s">
        <v>2158</v>
      </c>
      <c r="I10028" s="3">
        <v>10</v>
      </c>
      <c r="J10028" t="s">
        <v>39</v>
      </c>
      <c r="K10028" t="s">
        <v>85</v>
      </c>
      <c r="L10028" t="s">
        <v>86</v>
      </c>
      <c r="M10028" t="s">
        <v>185</v>
      </c>
      <c r="O10028" s="3" t="str">
        <f t="shared" si="937"/>
        <v>Consistent</v>
      </c>
      <c r="P10028" t="str">
        <f t="shared" si="938"/>
        <v>Not Rated</v>
      </c>
      <c r="Q10028" s="4">
        <f t="shared" si="939"/>
        <v>55.679999999999993</v>
      </c>
      <c r="R10028" s="4">
        <f t="shared" si="940"/>
        <v>5.5679999999999996</v>
      </c>
      <c r="S10028" s="4">
        <f t="shared" si="941"/>
        <v>50.111999999999995</v>
      </c>
    </row>
    <row r="10029" spans="1:19" hidden="1" x14ac:dyDescent="0.35">
      <c r="A10029" t="s">
        <v>12645</v>
      </c>
      <c r="B10029" t="s">
        <v>12646</v>
      </c>
      <c r="C10029" s="1">
        <v>46059</v>
      </c>
      <c r="D10029" t="s">
        <v>64</v>
      </c>
      <c r="E10029" t="s">
        <v>65</v>
      </c>
      <c r="F10029" s="3">
        <v>1</v>
      </c>
      <c r="G10029" s="3" t="str">
        <f t="shared" si="936"/>
        <v>Valid Quantity</v>
      </c>
      <c r="H10029" s="2" t="s">
        <v>9859</v>
      </c>
      <c r="I10029" s="3">
        <v>10</v>
      </c>
      <c r="J10029" t="s">
        <v>54</v>
      </c>
      <c r="K10029" t="s">
        <v>281</v>
      </c>
      <c r="L10029" t="s">
        <v>31</v>
      </c>
      <c r="M10029" t="s">
        <v>23</v>
      </c>
      <c r="N10029" s="3">
        <v>4</v>
      </c>
      <c r="O10029" s="3" t="str">
        <f t="shared" si="937"/>
        <v>Consistent</v>
      </c>
      <c r="P10029" t="str">
        <f t="shared" si="938"/>
        <v>Good</v>
      </c>
      <c r="Q10029" s="4">
        <f t="shared" si="939"/>
        <v>21.2</v>
      </c>
      <c r="R10029" s="4">
        <f t="shared" si="940"/>
        <v>2.12</v>
      </c>
      <c r="S10029" s="4">
        <f t="shared" si="941"/>
        <v>19.079999999999998</v>
      </c>
    </row>
    <row r="10030" spans="1:19" hidden="1" x14ac:dyDescent="0.35">
      <c r="A10030" t="s">
        <v>13464</v>
      </c>
      <c r="B10030" t="s">
        <v>9883</v>
      </c>
      <c r="C10030" s="1">
        <v>46059</v>
      </c>
      <c r="D10030" t="s">
        <v>17</v>
      </c>
      <c r="E10030" t="s">
        <v>89</v>
      </c>
      <c r="F10030" s="3">
        <v>1</v>
      </c>
      <c r="G10030" s="3" t="str">
        <f t="shared" si="936"/>
        <v>Valid Quantity</v>
      </c>
      <c r="H10030" s="2" t="s">
        <v>3267</v>
      </c>
      <c r="I10030" s="3">
        <v>5</v>
      </c>
      <c r="J10030" t="s">
        <v>67</v>
      </c>
      <c r="K10030" t="s">
        <v>124</v>
      </c>
      <c r="L10030" t="s">
        <v>61</v>
      </c>
      <c r="M10030" t="s">
        <v>185</v>
      </c>
      <c r="O10030" s="3" t="str">
        <f t="shared" si="937"/>
        <v>Consistent</v>
      </c>
      <c r="P10030" t="str">
        <f t="shared" si="938"/>
        <v>Not Rated</v>
      </c>
      <c r="Q10030" s="4">
        <f t="shared" si="939"/>
        <v>23.99</v>
      </c>
      <c r="R10030" s="4">
        <f t="shared" si="940"/>
        <v>1.1994999999999998</v>
      </c>
      <c r="S10030" s="4">
        <f t="shared" si="941"/>
        <v>22.790499999999998</v>
      </c>
    </row>
    <row r="10031" spans="1:19" hidden="1" x14ac:dyDescent="0.35">
      <c r="A10031" t="s">
        <v>15219</v>
      </c>
      <c r="B10031" t="s">
        <v>10865</v>
      </c>
      <c r="C10031" s="1">
        <v>46059</v>
      </c>
      <c r="D10031" t="s">
        <v>64</v>
      </c>
      <c r="E10031" t="s">
        <v>851</v>
      </c>
      <c r="F10031" s="3">
        <v>1</v>
      </c>
      <c r="G10031" s="3" t="str">
        <f t="shared" si="936"/>
        <v>Valid Quantity</v>
      </c>
      <c r="H10031" s="2" t="s">
        <v>3224</v>
      </c>
      <c r="I10031" s="3">
        <v>10</v>
      </c>
      <c r="J10031" t="s">
        <v>84</v>
      </c>
      <c r="K10031" t="s">
        <v>85</v>
      </c>
      <c r="L10031" t="s">
        <v>86</v>
      </c>
      <c r="M10031" t="s">
        <v>32</v>
      </c>
      <c r="O10031" s="3" t="str">
        <f t="shared" si="937"/>
        <v>Consistent</v>
      </c>
      <c r="P10031" t="str">
        <f t="shared" si="938"/>
        <v>Not Rated</v>
      </c>
      <c r="Q10031" s="4">
        <f t="shared" si="939"/>
        <v>13.63</v>
      </c>
      <c r="R10031" s="4">
        <f t="shared" si="940"/>
        <v>1.3630000000000002</v>
      </c>
      <c r="S10031" s="4">
        <f t="shared" si="941"/>
        <v>12.267000000000001</v>
      </c>
    </row>
    <row r="10032" spans="1:19" hidden="1" x14ac:dyDescent="0.35">
      <c r="A10032" t="s">
        <v>15254</v>
      </c>
      <c r="B10032" t="s">
        <v>7333</v>
      </c>
      <c r="C10032" s="1">
        <v>46059</v>
      </c>
      <c r="D10032" t="s">
        <v>101</v>
      </c>
      <c r="E10032" t="s">
        <v>136</v>
      </c>
      <c r="F10032" s="3">
        <v>5</v>
      </c>
      <c r="G10032" s="3" t="str">
        <f t="shared" si="936"/>
        <v>Valid Quantity</v>
      </c>
      <c r="H10032" s="2" t="s">
        <v>15255</v>
      </c>
      <c r="I10032" s="3">
        <v>20</v>
      </c>
      <c r="J10032" t="s">
        <v>39</v>
      </c>
      <c r="K10032" t="s">
        <v>281</v>
      </c>
      <c r="L10032" t="s">
        <v>31</v>
      </c>
      <c r="M10032" t="s">
        <v>185</v>
      </c>
      <c r="O10032" s="3" t="str">
        <f t="shared" si="937"/>
        <v>Consistent</v>
      </c>
      <c r="P10032" t="str">
        <f t="shared" si="938"/>
        <v>Not Rated</v>
      </c>
      <c r="Q10032" s="4">
        <f t="shared" si="939"/>
        <v>136.4</v>
      </c>
      <c r="R10032" s="4">
        <f t="shared" si="940"/>
        <v>27.28</v>
      </c>
      <c r="S10032" s="4">
        <f t="shared" si="941"/>
        <v>109.12</v>
      </c>
    </row>
    <row r="10033" spans="1:19" hidden="1" x14ac:dyDescent="0.35">
      <c r="A10033" t="s">
        <v>16858</v>
      </c>
      <c r="B10033" t="s">
        <v>5337</v>
      </c>
      <c r="C10033" s="1">
        <v>46059</v>
      </c>
      <c r="D10033" t="s">
        <v>116</v>
      </c>
      <c r="E10033" t="s">
        <v>978</v>
      </c>
      <c r="F10033" s="3">
        <v>4</v>
      </c>
      <c r="G10033" s="3" t="str">
        <f t="shared" si="936"/>
        <v>Valid Quantity</v>
      </c>
      <c r="H10033" s="2" t="s">
        <v>16859</v>
      </c>
      <c r="I10033" s="3">
        <v>0</v>
      </c>
      <c r="J10033" t="s">
        <v>67</v>
      </c>
      <c r="K10033" t="s">
        <v>91</v>
      </c>
      <c r="L10033" t="s">
        <v>41</v>
      </c>
      <c r="M10033" t="s">
        <v>32</v>
      </c>
      <c r="O10033" s="3" t="str">
        <f t="shared" si="937"/>
        <v>Consistent</v>
      </c>
      <c r="P10033" t="str">
        <f t="shared" si="938"/>
        <v>Not Rated</v>
      </c>
      <c r="Q10033" s="4">
        <f t="shared" si="939"/>
        <v>828</v>
      </c>
      <c r="R10033" s="4">
        <f t="shared" si="940"/>
        <v>0</v>
      </c>
      <c r="S10033" s="4">
        <f t="shared" si="941"/>
        <v>828</v>
      </c>
    </row>
    <row r="10034" spans="1:19" hidden="1" x14ac:dyDescent="0.35">
      <c r="A10034" t="s">
        <v>20143</v>
      </c>
      <c r="B10034" t="s">
        <v>10526</v>
      </c>
      <c r="C10034" s="1">
        <v>46059</v>
      </c>
      <c r="D10034" t="s">
        <v>17</v>
      </c>
      <c r="E10034" t="s">
        <v>18</v>
      </c>
      <c r="F10034" s="3">
        <v>2</v>
      </c>
      <c r="G10034" s="3" t="str">
        <f t="shared" si="936"/>
        <v>Valid Quantity</v>
      </c>
      <c r="H10034" s="2" t="s">
        <v>1195</v>
      </c>
      <c r="I10034" s="3">
        <v>0</v>
      </c>
      <c r="J10034" t="s">
        <v>84</v>
      </c>
      <c r="K10034" t="s">
        <v>212</v>
      </c>
      <c r="L10034" t="s">
        <v>61</v>
      </c>
      <c r="M10034" t="s">
        <v>23</v>
      </c>
      <c r="N10034" s="3">
        <v>3</v>
      </c>
      <c r="O10034" s="3" t="str">
        <f t="shared" si="937"/>
        <v>Consistent</v>
      </c>
      <c r="P10034" t="str">
        <f t="shared" si="938"/>
        <v>Average</v>
      </c>
      <c r="Q10034" s="4">
        <f t="shared" si="939"/>
        <v>74.819999999999993</v>
      </c>
      <c r="R10034" s="4">
        <f t="shared" si="940"/>
        <v>0</v>
      </c>
      <c r="S10034" s="4">
        <f t="shared" si="941"/>
        <v>74.819999999999993</v>
      </c>
    </row>
    <row r="10035" spans="1:19" hidden="1" x14ac:dyDescent="0.35">
      <c r="A10035" t="s">
        <v>22329</v>
      </c>
      <c r="B10035" t="s">
        <v>11325</v>
      </c>
      <c r="C10035" s="1">
        <v>46059</v>
      </c>
      <c r="D10035" t="s">
        <v>101</v>
      </c>
      <c r="E10035" t="s">
        <v>102</v>
      </c>
      <c r="F10035" s="3">
        <v>1</v>
      </c>
      <c r="G10035" s="3" t="str">
        <f t="shared" si="936"/>
        <v>Valid Quantity</v>
      </c>
      <c r="H10035" s="2" t="s">
        <v>968</v>
      </c>
      <c r="I10035" s="3">
        <v>15</v>
      </c>
      <c r="J10035" t="s">
        <v>39</v>
      </c>
      <c r="K10035" t="s">
        <v>153</v>
      </c>
      <c r="L10035" t="s">
        <v>120</v>
      </c>
      <c r="M10035" t="s">
        <v>32</v>
      </c>
      <c r="O10035" s="3" t="str">
        <f t="shared" si="937"/>
        <v>Consistent</v>
      </c>
      <c r="P10035" t="str">
        <f t="shared" si="938"/>
        <v>Not Rated</v>
      </c>
      <c r="Q10035" s="4">
        <f t="shared" si="939"/>
        <v>16.190000000000001</v>
      </c>
      <c r="R10035" s="4">
        <f t="shared" si="940"/>
        <v>2.4285000000000001</v>
      </c>
      <c r="S10035" s="4">
        <f t="shared" si="941"/>
        <v>13.761500000000002</v>
      </c>
    </row>
    <row r="10036" spans="1:19" hidden="1" x14ac:dyDescent="0.35">
      <c r="A10036" t="s">
        <v>22594</v>
      </c>
      <c r="B10036" t="s">
        <v>9156</v>
      </c>
      <c r="C10036" s="1">
        <v>46059</v>
      </c>
      <c r="D10036" t="s">
        <v>36</v>
      </c>
      <c r="E10036" t="s">
        <v>547</v>
      </c>
      <c r="F10036" s="3">
        <v>1</v>
      </c>
      <c r="G10036" s="3" t="str">
        <f t="shared" si="936"/>
        <v>Valid Quantity</v>
      </c>
      <c r="H10036" s="2" t="s">
        <v>4279</v>
      </c>
      <c r="I10036" s="3">
        <v>0</v>
      </c>
      <c r="J10036" t="s">
        <v>84</v>
      </c>
      <c r="K10036" t="s">
        <v>30</v>
      </c>
      <c r="L10036" t="s">
        <v>31</v>
      </c>
      <c r="M10036" t="s">
        <v>23</v>
      </c>
      <c r="N10036" s="3">
        <v>5</v>
      </c>
      <c r="O10036" s="3" t="str">
        <f t="shared" si="937"/>
        <v>Consistent</v>
      </c>
      <c r="P10036" t="str">
        <f t="shared" si="938"/>
        <v>Excellent</v>
      </c>
      <c r="Q10036" s="4">
        <f t="shared" si="939"/>
        <v>76.34</v>
      </c>
      <c r="R10036" s="4">
        <f t="shared" si="940"/>
        <v>0</v>
      </c>
      <c r="S10036" s="4">
        <f t="shared" si="941"/>
        <v>76.34</v>
      </c>
    </row>
    <row r="10037" spans="1:19" hidden="1" x14ac:dyDescent="0.35">
      <c r="A10037" t="s">
        <v>1740</v>
      </c>
      <c r="B10037" t="s">
        <v>1590</v>
      </c>
      <c r="C10037" s="1">
        <v>46060</v>
      </c>
      <c r="D10037" t="s">
        <v>159</v>
      </c>
      <c r="E10037" t="s">
        <v>239</v>
      </c>
      <c r="F10037" s="3">
        <v>4</v>
      </c>
      <c r="G10037" s="3" t="str">
        <f t="shared" si="936"/>
        <v>Valid Quantity</v>
      </c>
      <c r="H10037" s="2" t="s">
        <v>988</v>
      </c>
      <c r="I10037" s="3">
        <v>15</v>
      </c>
      <c r="J10037" t="s">
        <v>39</v>
      </c>
      <c r="K10037" t="s">
        <v>40</v>
      </c>
      <c r="L10037" t="s">
        <v>41</v>
      </c>
      <c r="M10037" t="s">
        <v>68</v>
      </c>
      <c r="O10037" s="3" t="str">
        <f t="shared" si="937"/>
        <v>Consistent</v>
      </c>
      <c r="P10037" t="str">
        <f t="shared" si="938"/>
        <v>Not Rated</v>
      </c>
      <c r="Q10037" s="4">
        <f t="shared" si="939"/>
        <v>22.36</v>
      </c>
      <c r="R10037" s="4">
        <f t="shared" si="940"/>
        <v>3.3539999999999996</v>
      </c>
      <c r="S10037" s="4">
        <f t="shared" si="941"/>
        <v>19.006</v>
      </c>
    </row>
    <row r="10038" spans="1:19" hidden="1" x14ac:dyDescent="0.35">
      <c r="A10038" t="s">
        <v>15445</v>
      </c>
      <c r="B10038" t="s">
        <v>15446</v>
      </c>
      <c r="C10038" s="1">
        <v>46060</v>
      </c>
      <c r="D10038" t="s">
        <v>64</v>
      </c>
      <c r="E10038" t="s">
        <v>381</v>
      </c>
      <c r="F10038" s="3">
        <v>2</v>
      </c>
      <c r="G10038" s="3" t="str">
        <f t="shared" si="936"/>
        <v>Valid Quantity</v>
      </c>
      <c r="H10038" s="2" t="s">
        <v>15447</v>
      </c>
      <c r="I10038" s="3">
        <v>10</v>
      </c>
      <c r="J10038" t="s">
        <v>84</v>
      </c>
      <c r="K10038" t="s">
        <v>40</v>
      </c>
      <c r="L10038" t="s">
        <v>41</v>
      </c>
      <c r="M10038" t="s">
        <v>185</v>
      </c>
      <c r="O10038" s="3" t="str">
        <f t="shared" si="937"/>
        <v>Consistent</v>
      </c>
      <c r="P10038" t="str">
        <f t="shared" si="938"/>
        <v>Not Rated</v>
      </c>
      <c r="Q10038" s="4">
        <f t="shared" si="939"/>
        <v>217.78</v>
      </c>
      <c r="R10038" s="4">
        <f t="shared" si="940"/>
        <v>21.778000000000002</v>
      </c>
      <c r="S10038" s="4">
        <f t="shared" si="941"/>
        <v>196.00200000000001</v>
      </c>
    </row>
    <row r="10039" spans="1:19" hidden="1" x14ac:dyDescent="0.35">
      <c r="A10039" t="s">
        <v>19417</v>
      </c>
      <c r="B10039" t="s">
        <v>19418</v>
      </c>
      <c r="C10039" s="1">
        <v>46060</v>
      </c>
      <c r="D10039" t="s">
        <v>36</v>
      </c>
      <c r="E10039" t="s">
        <v>58</v>
      </c>
      <c r="F10039" s="3">
        <v>1</v>
      </c>
      <c r="G10039" s="3" t="str">
        <f t="shared" si="936"/>
        <v>Valid Quantity</v>
      </c>
      <c r="H10039" s="2" t="s">
        <v>19419</v>
      </c>
      <c r="I10039" s="3">
        <v>5</v>
      </c>
      <c r="J10039" t="s">
        <v>48</v>
      </c>
      <c r="K10039" t="s">
        <v>30</v>
      </c>
      <c r="L10039" t="s">
        <v>31</v>
      </c>
      <c r="M10039" t="s">
        <v>68</v>
      </c>
      <c r="N10039" s="3">
        <v>0</v>
      </c>
      <c r="O10039" s="3" t="str">
        <f t="shared" si="937"/>
        <v>Consistent</v>
      </c>
      <c r="P10039" t="str">
        <f t="shared" si="938"/>
        <v>Not Rated</v>
      </c>
      <c r="Q10039" s="4">
        <f t="shared" si="939"/>
        <v>157.69999999999999</v>
      </c>
      <c r="R10039" s="4">
        <f t="shared" si="940"/>
        <v>7.8849999999999998</v>
      </c>
      <c r="S10039" s="4">
        <f t="shared" si="941"/>
        <v>149.815</v>
      </c>
    </row>
    <row r="10040" spans="1:19" hidden="1" x14ac:dyDescent="0.35">
      <c r="A10040" t="s">
        <v>18952</v>
      </c>
      <c r="B10040" t="s">
        <v>5160</v>
      </c>
      <c r="C10040" s="1">
        <v>46061</v>
      </c>
      <c r="D10040" t="s">
        <v>101</v>
      </c>
      <c r="E10040" t="s">
        <v>345</v>
      </c>
      <c r="F10040" s="3">
        <v>2</v>
      </c>
      <c r="G10040" s="3" t="str">
        <f t="shared" si="936"/>
        <v>Valid Quantity</v>
      </c>
      <c r="H10040" s="2" t="s">
        <v>18953</v>
      </c>
      <c r="I10040" s="3">
        <v>5</v>
      </c>
      <c r="J10040" t="s">
        <v>20</v>
      </c>
      <c r="K10040" t="s">
        <v>162</v>
      </c>
      <c r="L10040" t="s">
        <v>163</v>
      </c>
      <c r="M10040" t="s">
        <v>23</v>
      </c>
      <c r="N10040" s="3">
        <v>4</v>
      </c>
      <c r="O10040" s="3" t="str">
        <f t="shared" si="937"/>
        <v>Consistent</v>
      </c>
      <c r="P10040" t="str">
        <f t="shared" si="938"/>
        <v>Good</v>
      </c>
      <c r="Q10040" s="4">
        <f t="shared" si="939"/>
        <v>73.38</v>
      </c>
      <c r="R10040" s="4">
        <f t="shared" si="940"/>
        <v>3.6689999999999996</v>
      </c>
      <c r="S10040" s="4">
        <f t="shared" si="941"/>
        <v>69.710999999999999</v>
      </c>
    </row>
    <row r="10041" spans="1:19" hidden="1" x14ac:dyDescent="0.35">
      <c r="A10041" t="s">
        <v>3510</v>
      </c>
      <c r="B10041" t="s">
        <v>3511</v>
      </c>
      <c r="C10041" s="1">
        <v>46062</v>
      </c>
      <c r="D10041" t="s">
        <v>17</v>
      </c>
      <c r="E10041" t="s">
        <v>89</v>
      </c>
      <c r="F10041" s="3">
        <v>3</v>
      </c>
      <c r="G10041" s="3" t="str">
        <f t="shared" si="936"/>
        <v>Valid Quantity</v>
      </c>
      <c r="H10041" s="2" t="s">
        <v>3512</v>
      </c>
      <c r="I10041" s="3">
        <v>0</v>
      </c>
      <c r="J10041" t="s">
        <v>39</v>
      </c>
      <c r="K10041" t="s">
        <v>104</v>
      </c>
      <c r="L10041" t="s">
        <v>22</v>
      </c>
      <c r="M10041" t="s">
        <v>23</v>
      </c>
      <c r="N10041" s="3">
        <v>3</v>
      </c>
      <c r="O10041" s="3" t="str">
        <f t="shared" si="937"/>
        <v>Consistent</v>
      </c>
      <c r="P10041" t="str">
        <f t="shared" si="938"/>
        <v>Average</v>
      </c>
      <c r="Q10041" s="4">
        <f t="shared" si="939"/>
        <v>73.14</v>
      </c>
      <c r="R10041" s="4">
        <f t="shared" si="940"/>
        <v>0</v>
      </c>
      <c r="S10041" s="4">
        <f t="shared" si="941"/>
        <v>73.14</v>
      </c>
    </row>
    <row r="10042" spans="1:19" hidden="1" x14ac:dyDescent="0.35">
      <c r="A10042" t="s">
        <v>13465</v>
      </c>
      <c r="B10042" t="s">
        <v>504</v>
      </c>
      <c r="C10042" s="1">
        <v>46063</v>
      </c>
      <c r="D10042" t="s">
        <v>45</v>
      </c>
      <c r="E10042" t="s">
        <v>215</v>
      </c>
      <c r="F10042" s="3">
        <v>1</v>
      </c>
      <c r="G10042" s="3" t="str">
        <f t="shared" si="936"/>
        <v>Valid Quantity</v>
      </c>
      <c r="H10042" s="2" t="s">
        <v>13466</v>
      </c>
      <c r="I10042" s="3">
        <v>0</v>
      </c>
      <c r="J10042" t="s">
        <v>67</v>
      </c>
      <c r="K10042" t="s">
        <v>74</v>
      </c>
      <c r="L10042" t="s">
        <v>61</v>
      </c>
      <c r="M10042" t="s">
        <v>75</v>
      </c>
      <c r="O10042" s="3" t="str">
        <f t="shared" si="937"/>
        <v>Consistent</v>
      </c>
      <c r="P10042" t="str">
        <f t="shared" si="938"/>
        <v>Not Rated</v>
      </c>
      <c r="Q10042" s="4">
        <f t="shared" si="939"/>
        <v>39.770000000000003</v>
      </c>
      <c r="R10042" s="4">
        <f t="shared" si="940"/>
        <v>0</v>
      </c>
      <c r="S10042" s="4">
        <f t="shared" si="941"/>
        <v>39.770000000000003</v>
      </c>
    </row>
    <row r="10043" spans="1:19" hidden="1" x14ac:dyDescent="0.35">
      <c r="A10043" t="s">
        <v>17223</v>
      </c>
      <c r="B10043" t="s">
        <v>2610</v>
      </c>
      <c r="C10043" s="1">
        <v>46063</v>
      </c>
      <c r="D10043" t="s">
        <v>17</v>
      </c>
      <c r="E10043" t="s">
        <v>89</v>
      </c>
      <c r="F10043" s="3">
        <v>1</v>
      </c>
      <c r="G10043" s="3" t="str">
        <f t="shared" si="936"/>
        <v>Valid Quantity</v>
      </c>
      <c r="H10043" s="2" t="s">
        <v>5967</v>
      </c>
      <c r="I10043" s="3">
        <v>0</v>
      </c>
      <c r="J10043" t="s">
        <v>39</v>
      </c>
      <c r="K10043" t="s">
        <v>131</v>
      </c>
      <c r="L10043" t="s">
        <v>86</v>
      </c>
      <c r="M10043" t="s">
        <v>32</v>
      </c>
      <c r="O10043" s="3" t="str">
        <f t="shared" si="937"/>
        <v>Consistent</v>
      </c>
      <c r="P10043" t="str">
        <f t="shared" si="938"/>
        <v>Not Rated</v>
      </c>
      <c r="Q10043" s="4">
        <f t="shared" si="939"/>
        <v>5.6</v>
      </c>
      <c r="R10043" s="4">
        <f t="shared" si="940"/>
        <v>0</v>
      </c>
      <c r="S10043" s="4">
        <f t="shared" si="941"/>
        <v>5.6</v>
      </c>
    </row>
    <row r="10044" spans="1:19" hidden="1" x14ac:dyDescent="0.35">
      <c r="A10044" t="s">
        <v>18116</v>
      </c>
      <c r="B10044" t="s">
        <v>3284</v>
      </c>
      <c r="C10044" s="1">
        <v>46063</v>
      </c>
      <c r="D10044" t="s">
        <v>81</v>
      </c>
      <c r="E10044" t="s">
        <v>178</v>
      </c>
      <c r="F10044" s="3">
        <v>3</v>
      </c>
      <c r="G10044" s="3" t="str">
        <f t="shared" si="936"/>
        <v>Valid Quantity</v>
      </c>
      <c r="H10044" s="2" t="s">
        <v>18117</v>
      </c>
      <c r="I10044" s="3">
        <v>15</v>
      </c>
      <c r="J10044" t="s">
        <v>84</v>
      </c>
      <c r="K10044" t="s">
        <v>30</v>
      </c>
      <c r="L10044" t="s">
        <v>31</v>
      </c>
      <c r="M10044" t="s">
        <v>23</v>
      </c>
      <c r="N10044" s="3">
        <v>1</v>
      </c>
      <c r="O10044" s="3" t="str">
        <f t="shared" si="937"/>
        <v>Consistent</v>
      </c>
      <c r="P10044" t="str">
        <f t="shared" si="938"/>
        <v>Very Bad</v>
      </c>
      <c r="Q10044" s="4">
        <f t="shared" si="939"/>
        <v>401.70000000000005</v>
      </c>
      <c r="R10044" s="4">
        <f t="shared" si="940"/>
        <v>60.25500000000001</v>
      </c>
      <c r="S10044" s="4">
        <f t="shared" si="941"/>
        <v>341.44500000000005</v>
      </c>
    </row>
    <row r="10045" spans="1:19" hidden="1" x14ac:dyDescent="0.35">
      <c r="A10045" t="s">
        <v>22334</v>
      </c>
      <c r="B10045" t="s">
        <v>1021</v>
      </c>
      <c r="C10045" s="1">
        <v>46063</v>
      </c>
      <c r="D10045" t="s">
        <v>36</v>
      </c>
      <c r="E10045" t="s">
        <v>52</v>
      </c>
      <c r="F10045" s="3">
        <v>2</v>
      </c>
      <c r="G10045" s="3" t="str">
        <f t="shared" si="936"/>
        <v>Valid Quantity</v>
      </c>
      <c r="H10045" s="2" t="s">
        <v>3484</v>
      </c>
      <c r="I10045" s="3">
        <v>0</v>
      </c>
      <c r="J10045" t="s">
        <v>48</v>
      </c>
      <c r="K10045" t="s">
        <v>131</v>
      </c>
      <c r="L10045" t="s">
        <v>86</v>
      </c>
      <c r="M10045" t="s">
        <v>68</v>
      </c>
      <c r="N10045" s="3">
        <v>0</v>
      </c>
      <c r="O10045" s="3" t="str">
        <f t="shared" si="937"/>
        <v>Consistent</v>
      </c>
      <c r="P10045" t="str">
        <f t="shared" si="938"/>
        <v>Not Rated</v>
      </c>
      <c r="Q10045" s="4">
        <f t="shared" si="939"/>
        <v>146.19999999999999</v>
      </c>
      <c r="R10045" s="4">
        <f t="shared" si="940"/>
        <v>0</v>
      </c>
      <c r="S10045" s="4">
        <f t="shared" si="941"/>
        <v>146.19999999999999</v>
      </c>
    </row>
    <row r="10046" spans="1:19" hidden="1" x14ac:dyDescent="0.35">
      <c r="A10046" t="s">
        <v>4887</v>
      </c>
      <c r="B10046" t="s">
        <v>4888</v>
      </c>
      <c r="C10046" s="1">
        <v>46065</v>
      </c>
      <c r="D10046" t="s">
        <v>101</v>
      </c>
      <c r="E10046" t="s">
        <v>107</v>
      </c>
      <c r="F10046" s="3">
        <v>1</v>
      </c>
      <c r="G10046" s="3" t="str">
        <f t="shared" si="936"/>
        <v>Valid Quantity</v>
      </c>
      <c r="H10046" s="2" t="s">
        <v>4889</v>
      </c>
      <c r="I10046" s="3">
        <v>10</v>
      </c>
      <c r="J10046" t="s">
        <v>54</v>
      </c>
      <c r="K10046" t="s">
        <v>162</v>
      </c>
      <c r="L10046" t="s">
        <v>163</v>
      </c>
      <c r="M10046" t="s">
        <v>23</v>
      </c>
      <c r="N10046" s="3">
        <v>1</v>
      </c>
      <c r="O10046" s="3" t="str">
        <f t="shared" si="937"/>
        <v>Consistent</v>
      </c>
      <c r="P10046" t="str">
        <f t="shared" si="938"/>
        <v>Very Bad</v>
      </c>
      <c r="Q10046" s="4">
        <f t="shared" si="939"/>
        <v>30.48</v>
      </c>
      <c r="R10046" s="4">
        <f t="shared" si="940"/>
        <v>3.048</v>
      </c>
      <c r="S10046" s="4">
        <f t="shared" si="941"/>
        <v>27.432000000000002</v>
      </c>
    </row>
    <row r="10047" spans="1:19" hidden="1" x14ac:dyDescent="0.35">
      <c r="A10047" t="s">
        <v>10157</v>
      </c>
      <c r="B10047" t="s">
        <v>2516</v>
      </c>
      <c r="C10047" s="1">
        <v>46066</v>
      </c>
      <c r="D10047" t="s">
        <v>101</v>
      </c>
      <c r="E10047" t="s">
        <v>102</v>
      </c>
      <c r="F10047" s="3">
        <v>1</v>
      </c>
      <c r="G10047" s="3" t="str">
        <f t="shared" si="936"/>
        <v>Valid Quantity</v>
      </c>
      <c r="H10047" s="2" t="s">
        <v>10158</v>
      </c>
      <c r="I10047" s="3">
        <v>15</v>
      </c>
      <c r="J10047" t="s">
        <v>20</v>
      </c>
      <c r="K10047" t="s">
        <v>85</v>
      </c>
      <c r="L10047" t="s">
        <v>86</v>
      </c>
      <c r="M10047" t="s">
        <v>23</v>
      </c>
      <c r="N10047" s="3">
        <v>4</v>
      </c>
      <c r="O10047" s="3" t="str">
        <f t="shared" si="937"/>
        <v>Consistent</v>
      </c>
      <c r="P10047" t="str">
        <f t="shared" si="938"/>
        <v>Good</v>
      </c>
      <c r="Q10047" s="4">
        <f t="shared" si="939"/>
        <v>11.01</v>
      </c>
      <c r="R10047" s="4">
        <f t="shared" si="940"/>
        <v>1.6515</v>
      </c>
      <c r="S10047" s="4">
        <f t="shared" si="941"/>
        <v>9.3584999999999994</v>
      </c>
    </row>
    <row r="10048" spans="1:19" hidden="1" x14ac:dyDescent="0.35">
      <c r="A10048" t="s">
        <v>15638</v>
      </c>
      <c r="B10048" t="s">
        <v>3109</v>
      </c>
      <c r="C10048" s="1">
        <v>46066</v>
      </c>
      <c r="D10048" t="s">
        <v>64</v>
      </c>
      <c r="E10048" t="s">
        <v>305</v>
      </c>
      <c r="F10048" s="3">
        <v>1</v>
      </c>
      <c r="G10048" s="3" t="str">
        <f t="shared" si="936"/>
        <v>Valid Quantity</v>
      </c>
      <c r="H10048" s="2" t="s">
        <v>8037</v>
      </c>
      <c r="I10048" s="3">
        <v>15</v>
      </c>
      <c r="J10048" t="s">
        <v>39</v>
      </c>
      <c r="K10048" t="s">
        <v>30</v>
      </c>
      <c r="L10048" t="s">
        <v>31</v>
      </c>
      <c r="M10048" t="s">
        <v>23</v>
      </c>
      <c r="N10048" s="3">
        <v>3</v>
      </c>
      <c r="O10048" s="3" t="str">
        <f t="shared" si="937"/>
        <v>Consistent</v>
      </c>
      <c r="P10048" t="str">
        <f t="shared" si="938"/>
        <v>Average</v>
      </c>
      <c r="Q10048" s="4">
        <f t="shared" si="939"/>
        <v>15.47</v>
      </c>
      <c r="R10048" s="4">
        <f t="shared" si="940"/>
        <v>2.3205</v>
      </c>
      <c r="S10048" s="4">
        <f t="shared" si="941"/>
        <v>13.1495</v>
      </c>
    </row>
    <row r="10049" spans="1:19" hidden="1" x14ac:dyDescent="0.35">
      <c r="A10049" t="s">
        <v>18778</v>
      </c>
      <c r="B10049" t="s">
        <v>8401</v>
      </c>
      <c r="C10049" s="1">
        <v>46066</v>
      </c>
      <c r="D10049" t="s">
        <v>116</v>
      </c>
      <c r="E10049" t="s">
        <v>479</v>
      </c>
      <c r="F10049" s="3">
        <v>1</v>
      </c>
      <c r="G10049" s="3" t="str">
        <f t="shared" si="936"/>
        <v>Valid Quantity</v>
      </c>
      <c r="H10049" s="2" t="s">
        <v>12650</v>
      </c>
      <c r="I10049" s="3">
        <v>15</v>
      </c>
      <c r="J10049" t="s">
        <v>54</v>
      </c>
      <c r="K10049" t="s">
        <v>194</v>
      </c>
      <c r="L10049" t="s">
        <v>163</v>
      </c>
      <c r="M10049" t="s">
        <v>75</v>
      </c>
      <c r="O10049" s="3" t="str">
        <f t="shared" si="937"/>
        <v>Consistent</v>
      </c>
      <c r="P10049" t="str">
        <f t="shared" si="938"/>
        <v>Not Rated</v>
      </c>
      <c r="Q10049" s="4">
        <f t="shared" si="939"/>
        <v>248.16</v>
      </c>
      <c r="R10049" s="4">
        <f t="shared" si="940"/>
        <v>37.224000000000004</v>
      </c>
      <c r="S10049" s="4">
        <f t="shared" si="941"/>
        <v>210.93599999999998</v>
      </c>
    </row>
    <row r="10050" spans="1:19" hidden="1" x14ac:dyDescent="0.35">
      <c r="A10050" t="s">
        <v>19107</v>
      </c>
      <c r="B10050" t="s">
        <v>2688</v>
      </c>
      <c r="C10050" s="1">
        <v>46066</v>
      </c>
      <c r="D10050" t="s">
        <v>116</v>
      </c>
      <c r="E10050" t="s">
        <v>173</v>
      </c>
      <c r="F10050" s="3">
        <v>-1</v>
      </c>
      <c r="G10050" s="3" t="str">
        <f t="shared" ref="G10050:G10113" si="942">IF(F10050&gt;0,"Valid Quantity",(IF(F10050&lt;0,"Negative Quantity","Zero Quantity")))</f>
        <v>Negative Quantity</v>
      </c>
      <c r="H10050" s="2" t="s">
        <v>16712</v>
      </c>
      <c r="I10050" s="3">
        <v>25</v>
      </c>
      <c r="J10050" t="s">
        <v>20</v>
      </c>
      <c r="K10050" t="s">
        <v>55</v>
      </c>
      <c r="L10050" t="s">
        <v>31</v>
      </c>
      <c r="M10050" t="s">
        <v>185</v>
      </c>
      <c r="O10050" s="3" t="str">
        <f t="shared" ref="O10050:O10113" si="943">IF(F10050&lt;0,IF(M10050="Returned","Return/Adjustment","Suspicious"),IF(F10050=0,IF(M10050="Delivered","Suspicious","Review"),"Consistent"))</f>
        <v>Suspicious</v>
      </c>
      <c r="P10050" t="str">
        <f t="shared" ref="P10050:P10113" si="944">IF(N10050=0,"Not Rated",IF(N10050=5,"Excellent",IF(N10050=4,"Good",IF(N10050=3,"Average",IF(N10050=2,"Bad",IF(N10050=1,"Very Bad"))))))</f>
        <v>Not Rated</v>
      </c>
      <c r="Q10050" s="4">
        <f t="shared" ref="Q10050:Q10113" si="945">VALUE(SUBSTITUTE(H10050,"$",""))*F10050</f>
        <v>-20.73</v>
      </c>
      <c r="R10050" s="4">
        <f t="shared" ref="R10050:R10113" si="946">Q10050*I10050/100</f>
        <v>-5.1825000000000001</v>
      </c>
      <c r="S10050" s="4">
        <f t="shared" ref="S10050:S10113" si="947">Q10050-R10050</f>
        <v>-15.547499999999999</v>
      </c>
    </row>
    <row r="10051" spans="1:19" hidden="1" x14ac:dyDescent="0.35">
      <c r="A10051" t="s">
        <v>19789</v>
      </c>
      <c r="B10051" t="s">
        <v>8801</v>
      </c>
      <c r="C10051" s="1">
        <v>46066</v>
      </c>
      <c r="D10051" t="s">
        <v>36</v>
      </c>
      <c r="E10051" t="s">
        <v>183</v>
      </c>
      <c r="F10051" s="3">
        <v>4</v>
      </c>
      <c r="G10051" s="3" t="str">
        <f t="shared" si="942"/>
        <v>Valid Quantity</v>
      </c>
      <c r="H10051" s="2" t="s">
        <v>19790</v>
      </c>
      <c r="I10051" s="3">
        <v>0</v>
      </c>
      <c r="J10051" t="s">
        <v>84</v>
      </c>
      <c r="K10051" t="s">
        <v>189</v>
      </c>
      <c r="L10051" t="s">
        <v>120</v>
      </c>
      <c r="M10051" t="s">
        <v>23</v>
      </c>
      <c r="N10051" s="3">
        <v>5</v>
      </c>
      <c r="O10051" s="3" t="str">
        <f t="shared" si="943"/>
        <v>Consistent</v>
      </c>
      <c r="P10051" t="str">
        <f t="shared" si="944"/>
        <v>Excellent</v>
      </c>
      <c r="Q10051" s="4">
        <f t="shared" si="945"/>
        <v>510.04</v>
      </c>
      <c r="R10051" s="4">
        <f t="shared" si="946"/>
        <v>0</v>
      </c>
      <c r="S10051" s="4">
        <f t="shared" si="947"/>
        <v>510.04</v>
      </c>
    </row>
    <row r="10052" spans="1:19" hidden="1" x14ac:dyDescent="0.35">
      <c r="A10052" t="s">
        <v>19973</v>
      </c>
      <c r="B10052" t="s">
        <v>4258</v>
      </c>
      <c r="C10052" s="1">
        <v>46066</v>
      </c>
      <c r="D10052" t="s">
        <v>64</v>
      </c>
      <c r="E10052" t="s">
        <v>305</v>
      </c>
      <c r="F10052" s="3">
        <v>1</v>
      </c>
      <c r="G10052" s="3" t="str">
        <f t="shared" si="942"/>
        <v>Valid Quantity</v>
      </c>
      <c r="H10052" s="2" t="s">
        <v>15972</v>
      </c>
      <c r="I10052" s="3">
        <v>0</v>
      </c>
      <c r="J10052" t="s">
        <v>54</v>
      </c>
      <c r="K10052" t="s">
        <v>212</v>
      </c>
      <c r="L10052" t="s">
        <v>31</v>
      </c>
      <c r="M10052" t="s">
        <v>23</v>
      </c>
      <c r="N10052" s="3">
        <v>2</v>
      </c>
      <c r="O10052" s="3" t="str">
        <f t="shared" si="943"/>
        <v>Consistent</v>
      </c>
      <c r="P10052" t="str">
        <f t="shared" si="944"/>
        <v>Bad</v>
      </c>
      <c r="Q10052" s="4">
        <f t="shared" si="945"/>
        <v>100.76</v>
      </c>
      <c r="R10052" s="4">
        <f t="shared" si="946"/>
        <v>0</v>
      </c>
      <c r="S10052" s="4">
        <f t="shared" si="947"/>
        <v>100.76</v>
      </c>
    </row>
    <row r="10053" spans="1:19" hidden="1" x14ac:dyDescent="0.35">
      <c r="A10053" t="s">
        <v>20176</v>
      </c>
      <c r="B10053" t="s">
        <v>11568</v>
      </c>
      <c r="C10053" s="1">
        <v>46066</v>
      </c>
      <c r="D10053" t="s">
        <v>81</v>
      </c>
      <c r="E10053" t="s">
        <v>82</v>
      </c>
      <c r="F10053" s="3">
        <v>2</v>
      </c>
      <c r="G10053" s="3" t="str">
        <f t="shared" si="942"/>
        <v>Valid Quantity</v>
      </c>
      <c r="H10053" s="2" t="s">
        <v>18665</v>
      </c>
      <c r="I10053" s="3">
        <v>0</v>
      </c>
      <c r="J10053" t="s">
        <v>20</v>
      </c>
      <c r="K10053" t="s">
        <v>189</v>
      </c>
      <c r="L10053" t="s">
        <v>120</v>
      </c>
      <c r="M10053" t="s">
        <v>75</v>
      </c>
      <c r="O10053" s="3" t="str">
        <f t="shared" si="943"/>
        <v>Consistent</v>
      </c>
      <c r="P10053" t="str">
        <f t="shared" si="944"/>
        <v>Not Rated</v>
      </c>
      <c r="Q10053" s="4">
        <f t="shared" si="945"/>
        <v>188.06</v>
      </c>
      <c r="R10053" s="4">
        <f t="shared" si="946"/>
        <v>0</v>
      </c>
      <c r="S10053" s="4">
        <f t="shared" si="947"/>
        <v>188.06</v>
      </c>
    </row>
    <row r="10054" spans="1:19" hidden="1" x14ac:dyDescent="0.35">
      <c r="A10054" t="s">
        <v>20448</v>
      </c>
      <c r="B10054" t="s">
        <v>15209</v>
      </c>
      <c r="C10054" s="1">
        <v>46066</v>
      </c>
      <c r="D10054" t="s">
        <v>116</v>
      </c>
      <c r="E10054" t="s">
        <v>151</v>
      </c>
      <c r="F10054" s="3">
        <v>1</v>
      </c>
      <c r="G10054" s="3" t="str">
        <f t="shared" si="942"/>
        <v>Valid Quantity</v>
      </c>
      <c r="H10054" s="2" t="s">
        <v>20449</v>
      </c>
      <c r="I10054" s="3">
        <v>10</v>
      </c>
      <c r="J10054" t="s">
        <v>48</v>
      </c>
      <c r="K10054" t="s">
        <v>189</v>
      </c>
      <c r="L10054" t="s">
        <v>120</v>
      </c>
      <c r="M10054" t="s">
        <v>23</v>
      </c>
      <c r="N10054" s="3">
        <v>5</v>
      </c>
      <c r="O10054" s="3" t="str">
        <f t="shared" si="943"/>
        <v>Consistent</v>
      </c>
      <c r="P10054" t="str">
        <f t="shared" si="944"/>
        <v>Excellent</v>
      </c>
      <c r="Q10054" s="4">
        <f t="shared" si="945"/>
        <v>196.64</v>
      </c>
      <c r="R10054" s="4">
        <f t="shared" si="946"/>
        <v>19.663999999999998</v>
      </c>
      <c r="S10054" s="4">
        <f t="shared" si="947"/>
        <v>176.976</v>
      </c>
    </row>
    <row r="10055" spans="1:19" hidden="1" x14ac:dyDescent="0.35">
      <c r="A10055" t="s">
        <v>861</v>
      </c>
      <c r="B10055" t="s">
        <v>862</v>
      </c>
      <c r="C10055" s="1">
        <v>46067</v>
      </c>
      <c r="D10055" t="s">
        <v>36</v>
      </c>
      <c r="E10055" t="s">
        <v>341</v>
      </c>
      <c r="F10055" s="3">
        <v>3</v>
      </c>
      <c r="G10055" s="3" t="str">
        <f t="shared" si="942"/>
        <v>Valid Quantity</v>
      </c>
      <c r="H10055" s="2" t="s">
        <v>863</v>
      </c>
      <c r="I10055" s="3">
        <v>0</v>
      </c>
      <c r="J10055" t="s">
        <v>54</v>
      </c>
      <c r="K10055" t="s">
        <v>60</v>
      </c>
      <c r="L10055" t="s">
        <v>61</v>
      </c>
      <c r="M10055" t="s">
        <v>185</v>
      </c>
      <c r="O10055" s="3" t="str">
        <f t="shared" si="943"/>
        <v>Consistent</v>
      </c>
      <c r="P10055" t="str">
        <f t="shared" si="944"/>
        <v>Not Rated</v>
      </c>
      <c r="Q10055" s="4">
        <f t="shared" si="945"/>
        <v>474.39</v>
      </c>
      <c r="R10055" s="4">
        <f t="shared" si="946"/>
        <v>0</v>
      </c>
      <c r="S10055" s="4">
        <f t="shared" si="947"/>
        <v>474.39</v>
      </c>
    </row>
    <row r="10056" spans="1:19" hidden="1" x14ac:dyDescent="0.35">
      <c r="A10056" t="s">
        <v>5435</v>
      </c>
      <c r="B10056" t="s">
        <v>3739</v>
      </c>
      <c r="C10056" s="1">
        <v>46067</v>
      </c>
      <c r="D10056" t="s">
        <v>36</v>
      </c>
      <c r="E10056" t="s">
        <v>250</v>
      </c>
      <c r="F10056" s="3">
        <v>3</v>
      </c>
      <c r="G10056" s="3" t="str">
        <f t="shared" si="942"/>
        <v>Valid Quantity</v>
      </c>
      <c r="H10056" s="2" t="s">
        <v>5436</v>
      </c>
      <c r="I10056" s="3">
        <v>0</v>
      </c>
      <c r="J10056" t="s">
        <v>20</v>
      </c>
      <c r="K10056" t="s">
        <v>162</v>
      </c>
      <c r="L10056" t="s">
        <v>163</v>
      </c>
      <c r="M10056" t="s">
        <v>23</v>
      </c>
      <c r="N10056" s="3">
        <v>5</v>
      </c>
      <c r="O10056" s="3" t="str">
        <f t="shared" si="943"/>
        <v>Consistent</v>
      </c>
      <c r="P10056" t="str">
        <f t="shared" si="944"/>
        <v>Excellent</v>
      </c>
      <c r="Q10056" s="4">
        <f t="shared" si="945"/>
        <v>504.78</v>
      </c>
      <c r="R10056" s="4">
        <f t="shared" si="946"/>
        <v>0</v>
      </c>
      <c r="S10056" s="4">
        <f t="shared" si="947"/>
        <v>504.78</v>
      </c>
    </row>
    <row r="10057" spans="1:19" hidden="1" x14ac:dyDescent="0.35">
      <c r="A10057" t="s">
        <v>11521</v>
      </c>
      <c r="B10057" t="s">
        <v>6392</v>
      </c>
      <c r="C10057" s="1">
        <v>46067</v>
      </c>
      <c r="D10057" t="s">
        <v>45</v>
      </c>
      <c r="E10057" t="s">
        <v>269</v>
      </c>
      <c r="F10057" s="3">
        <v>3</v>
      </c>
      <c r="G10057" s="3" t="str">
        <f t="shared" si="942"/>
        <v>Valid Quantity</v>
      </c>
      <c r="H10057" s="2" t="s">
        <v>9079</v>
      </c>
      <c r="I10057" s="3">
        <v>15</v>
      </c>
      <c r="J10057" t="s">
        <v>84</v>
      </c>
      <c r="K10057" t="s">
        <v>281</v>
      </c>
      <c r="L10057" t="s">
        <v>31</v>
      </c>
      <c r="M10057" t="s">
        <v>32</v>
      </c>
      <c r="O10057" s="3" t="str">
        <f t="shared" si="943"/>
        <v>Consistent</v>
      </c>
      <c r="P10057" t="str">
        <f t="shared" si="944"/>
        <v>Not Rated</v>
      </c>
      <c r="Q10057" s="4">
        <f t="shared" si="945"/>
        <v>103.64999999999999</v>
      </c>
      <c r="R10057" s="4">
        <f t="shared" si="946"/>
        <v>15.547499999999998</v>
      </c>
      <c r="S10057" s="4">
        <f t="shared" si="947"/>
        <v>88.102499999999992</v>
      </c>
    </row>
    <row r="10058" spans="1:19" hidden="1" x14ac:dyDescent="0.35">
      <c r="A10058" t="s">
        <v>12339</v>
      </c>
      <c r="B10058" t="s">
        <v>6728</v>
      </c>
      <c r="C10058" s="1">
        <v>46067</v>
      </c>
      <c r="D10058" t="s">
        <v>81</v>
      </c>
      <c r="E10058" t="s">
        <v>147</v>
      </c>
      <c r="F10058" s="3">
        <v>3</v>
      </c>
      <c r="G10058" s="3" t="str">
        <f t="shared" si="942"/>
        <v>Valid Quantity</v>
      </c>
      <c r="H10058" s="2" t="s">
        <v>12340</v>
      </c>
      <c r="I10058" s="3">
        <v>0</v>
      </c>
      <c r="J10058" t="s">
        <v>67</v>
      </c>
      <c r="K10058" t="s">
        <v>162</v>
      </c>
      <c r="L10058" t="s">
        <v>163</v>
      </c>
      <c r="M10058" t="s">
        <v>23</v>
      </c>
      <c r="N10058" s="3">
        <v>4</v>
      </c>
      <c r="O10058" s="3" t="str">
        <f t="shared" si="943"/>
        <v>Consistent</v>
      </c>
      <c r="P10058" t="str">
        <f t="shared" si="944"/>
        <v>Good</v>
      </c>
      <c r="Q10058" s="4">
        <f t="shared" si="945"/>
        <v>141.69</v>
      </c>
      <c r="R10058" s="4">
        <f t="shared" si="946"/>
        <v>0</v>
      </c>
      <c r="S10058" s="4">
        <f t="shared" si="947"/>
        <v>141.69</v>
      </c>
    </row>
    <row r="10059" spans="1:19" hidden="1" x14ac:dyDescent="0.35">
      <c r="A10059" t="s">
        <v>14549</v>
      </c>
      <c r="B10059" t="s">
        <v>7603</v>
      </c>
      <c r="C10059" s="1">
        <v>46067</v>
      </c>
      <c r="D10059" t="s">
        <v>81</v>
      </c>
      <c r="E10059" t="s">
        <v>178</v>
      </c>
      <c r="F10059" s="3">
        <v>3</v>
      </c>
      <c r="G10059" s="3" t="str">
        <f t="shared" si="942"/>
        <v>Valid Quantity</v>
      </c>
      <c r="H10059" s="2" t="s">
        <v>14550</v>
      </c>
      <c r="I10059" s="3">
        <v>0</v>
      </c>
      <c r="J10059" t="s">
        <v>48</v>
      </c>
      <c r="K10059" t="s">
        <v>180</v>
      </c>
      <c r="L10059" t="s">
        <v>86</v>
      </c>
      <c r="M10059" t="s">
        <v>23</v>
      </c>
      <c r="N10059" s="3">
        <v>0</v>
      </c>
      <c r="O10059" s="3" t="str">
        <f t="shared" si="943"/>
        <v>Consistent</v>
      </c>
      <c r="P10059" t="str">
        <f t="shared" si="944"/>
        <v>Not Rated</v>
      </c>
      <c r="Q10059" s="4">
        <f t="shared" si="945"/>
        <v>283.83</v>
      </c>
      <c r="R10059" s="4">
        <f t="shared" si="946"/>
        <v>0</v>
      </c>
      <c r="S10059" s="4">
        <f t="shared" si="947"/>
        <v>283.83</v>
      </c>
    </row>
    <row r="10060" spans="1:19" hidden="1" x14ac:dyDescent="0.35">
      <c r="A10060" t="s">
        <v>14801</v>
      </c>
      <c r="B10060" t="s">
        <v>5977</v>
      </c>
      <c r="C10060" s="1">
        <v>46067</v>
      </c>
      <c r="D10060" t="s">
        <v>101</v>
      </c>
      <c r="E10060" t="s">
        <v>345</v>
      </c>
      <c r="F10060" s="3">
        <v>1</v>
      </c>
      <c r="G10060" s="3" t="str">
        <f t="shared" si="942"/>
        <v>Valid Quantity</v>
      </c>
      <c r="H10060" s="2" t="s">
        <v>14802</v>
      </c>
      <c r="I10060" s="3">
        <v>0</v>
      </c>
      <c r="J10060" t="s">
        <v>48</v>
      </c>
      <c r="K10060" t="s">
        <v>104</v>
      </c>
      <c r="L10060" t="s">
        <v>22</v>
      </c>
      <c r="M10060" t="s">
        <v>23</v>
      </c>
      <c r="N10060" s="3">
        <v>5</v>
      </c>
      <c r="O10060" s="3" t="str">
        <f t="shared" si="943"/>
        <v>Consistent</v>
      </c>
      <c r="P10060" t="str">
        <f t="shared" si="944"/>
        <v>Excellent</v>
      </c>
      <c r="Q10060" s="4">
        <f t="shared" si="945"/>
        <v>52.14</v>
      </c>
      <c r="R10060" s="4">
        <f t="shared" si="946"/>
        <v>0</v>
      </c>
      <c r="S10060" s="4">
        <f t="shared" si="947"/>
        <v>52.14</v>
      </c>
    </row>
    <row r="10061" spans="1:19" hidden="1" x14ac:dyDescent="0.35">
      <c r="A10061" t="s">
        <v>14969</v>
      </c>
      <c r="B10061" t="s">
        <v>106</v>
      </c>
      <c r="C10061" s="1">
        <v>46067</v>
      </c>
      <c r="D10061" t="s">
        <v>45</v>
      </c>
      <c r="E10061" t="s">
        <v>46</v>
      </c>
      <c r="F10061" s="3">
        <v>1</v>
      </c>
      <c r="G10061" s="3" t="str">
        <f t="shared" si="942"/>
        <v>Valid Quantity</v>
      </c>
      <c r="H10061" s="2" t="s">
        <v>12317</v>
      </c>
      <c r="I10061" s="3">
        <v>10</v>
      </c>
      <c r="J10061" t="s">
        <v>20</v>
      </c>
      <c r="K10061" t="s">
        <v>104</v>
      </c>
      <c r="L10061" t="s">
        <v>22</v>
      </c>
      <c r="M10061" t="s">
        <v>23</v>
      </c>
      <c r="N10061" s="3">
        <v>2</v>
      </c>
      <c r="O10061" s="3" t="str">
        <f t="shared" si="943"/>
        <v>Consistent</v>
      </c>
      <c r="P10061" t="str">
        <f t="shared" si="944"/>
        <v>Bad</v>
      </c>
      <c r="Q10061" s="4">
        <f t="shared" si="945"/>
        <v>18.829999999999998</v>
      </c>
      <c r="R10061" s="4">
        <f t="shared" si="946"/>
        <v>1.8829999999999998</v>
      </c>
      <c r="S10061" s="4">
        <f t="shared" si="947"/>
        <v>16.946999999999999</v>
      </c>
    </row>
    <row r="10062" spans="1:19" hidden="1" x14ac:dyDescent="0.35">
      <c r="A10062" t="s">
        <v>15091</v>
      </c>
      <c r="B10062" t="s">
        <v>15092</v>
      </c>
      <c r="C10062" s="1">
        <v>46067</v>
      </c>
      <c r="D10062" t="s">
        <v>17</v>
      </c>
      <c r="E10062" t="s">
        <v>28</v>
      </c>
      <c r="F10062" s="3">
        <v>1</v>
      </c>
      <c r="G10062" s="3" t="str">
        <f t="shared" si="942"/>
        <v>Valid Quantity</v>
      </c>
      <c r="H10062" s="2" t="s">
        <v>14499</v>
      </c>
      <c r="I10062" s="3">
        <v>5</v>
      </c>
      <c r="J10062" t="s">
        <v>54</v>
      </c>
      <c r="K10062" t="s">
        <v>467</v>
      </c>
      <c r="L10062" t="s">
        <v>120</v>
      </c>
      <c r="M10062" t="s">
        <v>75</v>
      </c>
      <c r="O10062" s="3" t="str">
        <f t="shared" si="943"/>
        <v>Consistent</v>
      </c>
      <c r="P10062" t="str">
        <f t="shared" si="944"/>
        <v>Not Rated</v>
      </c>
      <c r="Q10062" s="4">
        <f t="shared" si="945"/>
        <v>26.74</v>
      </c>
      <c r="R10062" s="4">
        <f t="shared" si="946"/>
        <v>1.337</v>
      </c>
      <c r="S10062" s="4">
        <f t="shared" si="947"/>
        <v>25.402999999999999</v>
      </c>
    </row>
    <row r="10063" spans="1:19" hidden="1" x14ac:dyDescent="0.35">
      <c r="A10063" t="s">
        <v>18618</v>
      </c>
      <c r="B10063" t="s">
        <v>7155</v>
      </c>
      <c r="C10063" s="1">
        <v>46067</v>
      </c>
      <c r="D10063" t="s">
        <v>64</v>
      </c>
      <c r="E10063" t="s">
        <v>305</v>
      </c>
      <c r="F10063" s="3">
        <v>2</v>
      </c>
      <c r="G10063" s="3" t="str">
        <f t="shared" si="942"/>
        <v>Valid Quantity</v>
      </c>
      <c r="H10063" s="2" t="s">
        <v>13139</v>
      </c>
      <c r="I10063" s="3">
        <v>10</v>
      </c>
      <c r="J10063" t="s">
        <v>20</v>
      </c>
      <c r="K10063" t="s">
        <v>206</v>
      </c>
      <c r="L10063" t="s">
        <v>41</v>
      </c>
      <c r="M10063" t="s">
        <v>23</v>
      </c>
      <c r="N10063" s="3">
        <v>3</v>
      </c>
      <c r="O10063" s="3" t="str">
        <f t="shared" si="943"/>
        <v>Consistent</v>
      </c>
      <c r="P10063" t="str">
        <f t="shared" si="944"/>
        <v>Average</v>
      </c>
      <c r="Q10063" s="4">
        <f t="shared" si="945"/>
        <v>112.44</v>
      </c>
      <c r="R10063" s="4">
        <f t="shared" si="946"/>
        <v>11.244000000000002</v>
      </c>
      <c r="S10063" s="4">
        <f t="shared" si="947"/>
        <v>101.196</v>
      </c>
    </row>
    <row r="10064" spans="1:19" hidden="1" x14ac:dyDescent="0.35">
      <c r="A10064" t="s">
        <v>19420</v>
      </c>
      <c r="B10064" t="s">
        <v>1626</v>
      </c>
      <c r="C10064" s="1">
        <v>46067</v>
      </c>
      <c r="D10064" t="s">
        <v>159</v>
      </c>
      <c r="E10064" t="s">
        <v>160</v>
      </c>
      <c r="F10064" s="3">
        <v>1</v>
      </c>
      <c r="G10064" s="3" t="str">
        <f t="shared" si="942"/>
        <v>Valid Quantity</v>
      </c>
      <c r="H10064" s="2" t="s">
        <v>9849</v>
      </c>
      <c r="I10064" s="3">
        <v>10</v>
      </c>
      <c r="J10064" t="s">
        <v>67</v>
      </c>
      <c r="K10064" t="s">
        <v>60</v>
      </c>
      <c r="L10064" t="s">
        <v>61</v>
      </c>
      <c r="M10064" t="s">
        <v>23</v>
      </c>
      <c r="N10064" s="3">
        <v>3</v>
      </c>
      <c r="O10064" s="3" t="str">
        <f t="shared" si="943"/>
        <v>Consistent</v>
      </c>
      <c r="P10064" t="str">
        <f t="shared" si="944"/>
        <v>Average</v>
      </c>
      <c r="Q10064" s="4">
        <f t="shared" si="945"/>
        <v>21.91</v>
      </c>
      <c r="R10064" s="4">
        <f t="shared" si="946"/>
        <v>2.1909999999999998</v>
      </c>
      <c r="S10064" s="4">
        <f t="shared" si="947"/>
        <v>19.719000000000001</v>
      </c>
    </row>
    <row r="10065" spans="1:19" hidden="1" x14ac:dyDescent="0.35">
      <c r="A10065" t="s">
        <v>20072</v>
      </c>
      <c r="B10065" t="s">
        <v>20073</v>
      </c>
      <c r="C10065" s="1">
        <v>46067</v>
      </c>
      <c r="D10065" t="s">
        <v>36</v>
      </c>
      <c r="E10065" t="s">
        <v>183</v>
      </c>
      <c r="F10065" s="3">
        <v>1</v>
      </c>
      <c r="G10065" s="3" t="str">
        <f t="shared" si="942"/>
        <v>Valid Quantity</v>
      </c>
      <c r="H10065" s="2" t="s">
        <v>20074</v>
      </c>
      <c r="I10065" s="3">
        <v>0</v>
      </c>
      <c r="J10065" t="s">
        <v>39</v>
      </c>
      <c r="K10065" t="s">
        <v>91</v>
      </c>
      <c r="L10065" t="s">
        <v>41</v>
      </c>
      <c r="M10065" t="s">
        <v>68</v>
      </c>
      <c r="O10065" s="3" t="str">
        <f t="shared" si="943"/>
        <v>Consistent</v>
      </c>
      <c r="P10065" t="str">
        <f t="shared" si="944"/>
        <v>Not Rated</v>
      </c>
      <c r="Q10065" s="4">
        <f t="shared" si="945"/>
        <v>117.01</v>
      </c>
      <c r="R10065" s="4">
        <f t="shared" si="946"/>
        <v>0</v>
      </c>
      <c r="S10065" s="4">
        <f t="shared" si="947"/>
        <v>117.01</v>
      </c>
    </row>
    <row r="10066" spans="1:19" hidden="1" x14ac:dyDescent="0.35">
      <c r="A10066" t="s">
        <v>5462</v>
      </c>
      <c r="B10066" t="s">
        <v>5463</v>
      </c>
      <c r="C10066" s="1">
        <v>46068</v>
      </c>
      <c r="D10066" t="s">
        <v>17</v>
      </c>
      <c r="E10066" t="s">
        <v>28</v>
      </c>
      <c r="F10066" s="3">
        <v>2</v>
      </c>
      <c r="G10066" s="3" t="str">
        <f t="shared" si="942"/>
        <v>Valid Quantity</v>
      </c>
      <c r="H10066" s="2" t="s">
        <v>5464</v>
      </c>
      <c r="I10066" s="3">
        <v>0</v>
      </c>
      <c r="J10066" t="s">
        <v>20</v>
      </c>
      <c r="K10066" t="s">
        <v>113</v>
      </c>
      <c r="L10066" t="s">
        <v>61</v>
      </c>
      <c r="M10066" t="s">
        <v>68</v>
      </c>
      <c r="O10066" s="3" t="str">
        <f t="shared" si="943"/>
        <v>Consistent</v>
      </c>
      <c r="P10066" t="str">
        <f t="shared" si="944"/>
        <v>Not Rated</v>
      </c>
      <c r="Q10066" s="4">
        <f t="shared" si="945"/>
        <v>55.48</v>
      </c>
      <c r="R10066" s="4">
        <f t="shared" si="946"/>
        <v>0</v>
      </c>
      <c r="S10066" s="4">
        <f t="shared" si="947"/>
        <v>55.48</v>
      </c>
    </row>
    <row r="10067" spans="1:19" hidden="1" x14ac:dyDescent="0.35">
      <c r="A10067" t="s">
        <v>6823</v>
      </c>
      <c r="B10067" t="s">
        <v>71</v>
      </c>
      <c r="C10067" s="1">
        <v>46068</v>
      </c>
      <c r="D10067" t="s">
        <v>36</v>
      </c>
      <c r="E10067" t="s">
        <v>341</v>
      </c>
      <c r="F10067" s="3">
        <v>4</v>
      </c>
      <c r="G10067" s="3" t="str">
        <f t="shared" si="942"/>
        <v>Valid Quantity</v>
      </c>
      <c r="H10067" s="2" t="s">
        <v>6824</v>
      </c>
      <c r="I10067" s="3">
        <v>0</v>
      </c>
      <c r="J10067" t="s">
        <v>84</v>
      </c>
      <c r="K10067" t="s">
        <v>153</v>
      </c>
      <c r="L10067" t="s">
        <v>120</v>
      </c>
      <c r="M10067" t="s">
        <v>68</v>
      </c>
      <c r="O10067" s="3" t="str">
        <f t="shared" si="943"/>
        <v>Consistent</v>
      </c>
      <c r="P10067" t="str">
        <f t="shared" si="944"/>
        <v>Not Rated</v>
      </c>
      <c r="Q10067" s="4">
        <f t="shared" si="945"/>
        <v>283.56</v>
      </c>
      <c r="R10067" s="4">
        <f t="shared" si="946"/>
        <v>0</v>
      </c>
      <c r="S10067" s="4">
        <f t="shared" si="947"/>
        <v>283.56</v>
      </c>
    </row>
    <row r="10068" spans="1:19" hidden="1" x14ac:dyDescent="0.35">
      <c r="A10068" t="s">
        <v>7208</v>
      </c>
      <c r="B10068" t="s">
        <v>7209</v>
      </c>
      <c r="C10068" s="1">
        <v>46068</v>
      </c>
      <c r="D10068" t="s">
        <v>64</v>
      </c>
      <c r="E10068" t="s">
        <v>381</v>
      </c>
      <c r="F10068" s="3">
        <v>3</v>
      </c>
      <c r="G10068" s="3" t="str">
        <f t="shared" si="942"/>
        <v>Valid Quantity</v>
      </c>
      <c r="H10068" s="2" t="s">
        <v>7210</v>
      </c>
      <c r="I10068" s="3">
        <v>15</v>
      </c>
      <c r="J10068" t="s">
        <v>67</v>
      </c>
      <c r="K10068" t="s">
        <v>162</v>
      </c>
      <c r="L10068" t="s">
        <v>163</v>
      </c>
      <c r="M10068" t="s">
        <v>75</v>
      </c>
      <c r="O10068" s="3" t="str">
        <f t="shared" si="943"/>
        <v>Consistent</v>
      </c>
      <c r="P10068" t="str">
        <f t="shared" si="944"/>
        <v>Not Rated</v>
      </c>
      <c r="Q10068" s="4">
        <f t="shared" si="945"/>
        <v>356.58</v>
      </c>
      <c r="R10068" s="4">
        <f t="shared" si="946"/>
        <v>53.486999999999995</v>
      </c>
      <c r="S10068" s="4">
        <f t="shared" si="947"/>
        <v>303.09299999999996</v>
      </c>
    </row>
    <row r="10069" spans="1:19" hidden="1" x14ac:dyDescent="0.35">
      <c r="A10069" t="s">
        <v>7914</v>
      </c>
      <c r="B10069" t="s">
        <v>7915</v>
      </c>
      <c r="C10069" s="1">
        <v>46068</v>
      </c>
      <c r="D10069" t="s">
        <v>36</v>
      </c>
      <c r="E10069" t="s">
        <v>341</v>
      </c>
      <c r="F10069" s="3">
        <v>2</v>
      </c>
      <c r="G10069" s="3" t="str">
        <f t="shared" si="942"/>
        <v>Valid Quantity</v>
      </c>
      <c r="H10069" s="2" t="s">
        <v>226</v>
      </c>
      <c r="I10069" s="3">
        <v>5</v>
      </c>
      <c r="J10069" t="s">
        <v>20</v>
      </c>
      <c r="K10069" t="s">
        <v>124</v>
      </c>
      <c r="L10069" t="s">
        <v>61</v>
      </c>
      <c r="M10069" t="s">
        <v>185</v>
      </c>
      <c r="O10069" s="3" t="str">
        <f t="shared" si="943"/>
        <v>Consistent</v>
      </c>
      <c r="P10069" t="str">
        <f t="shared" si="944"/>
        <v>Not Rated</v>
      </c>
      <c r="Q10069" s="4">
        <f t="shared" si="945"/>
        <v>58.68</v>
      </c>
      <c r="R10069" s="4">
        <f t="shared" si="946"/>
        <v>2.9339999999999997</v>
      </c>
      <c r="S10069" s="4">
        <f t="shared" si="947"/>
        <v>55.746000000000002</v>
      </c>
    </row>
    <row r="10070" spans="1:19" hidden="1" x14ac:dyDescent="0.35">
      <c r="A10070" t="s">
        <v>10734</v>
      </c>
      <c r="B10070" t="s">
        <v>10024</v>
      </c>
      <c r="C10070" s="1">
        <v>46068</v>
      </c>
      <c r="D10070" t="s">
        <v>64</v>
      </c>
      <c r="E10070" t="s">
        <v>713</v>
      </c>
      <c r="F10070" s="3">
        <v>1</v>
      </c>
      <c r="G10070" s="3" t="str">
        <f t="shared" si="942"/>
        <v>Valid Quantity</v>
      </c>
      <c r="H10070" s="2" t="s">
        <v>10735</v>
      </c>
      <c r="I10070" s="3">
        <v>0</v>
      </c>
      <c r="J10070" t="s">
        <v>39</v>
      </c>
      <c r="K10070" t="s">
        <v>74</v>
      </c>
      <c r="L10070" t="s">
        <v>61</v>
      </c>
      <c r="M10070" t="s">
        <v>23</v>
      </c>
      <c r="N10070" s="3">
        <v>5</v>
      </c>
      <c r="O10070" s="3" t="str">
        <f t="shared" si="943"/>
        <v>Consistent</v>
      </c>
      <c r="P10070" t="str">
        <f t="shared" si="944"/>
        <v>Excellent</v>
      </c>
      <c r="Q10070" s="4">
        <f t="shared" si="945"/>
        <v>38.19</v>
      </c>
      <c r="R10070" s="4">
        <f t="shared" si="946"/>
        <v>0</v>
      </c>
      <c r="S10070" s="4">
        <f t="shared" si="947"/>
        <v>38.19</v>
      </c>
    </row>
    <row r="10071" spans="1:19" hidden="1" x14ac:dyDescent="0.35">
      <c r="A10071" t="s">
        <v>10935</v>
      </c>
      <c r="B10071" t="s">
        <v>687</v>
      </c>
      <c r="C10071" s="1">
        <v>46068</v>
      </c>
      <c r="D10071" t="s">
        <v>81</v>
      </c>
      <c r="E10071" t="s">
        <v>143</v>
      </c>
      <c r="F10071" s="3">
        <v>2</v>
      </c>
      <c r="G10071" s="3" t="str">
        <f t="shared" si="942"/>
        <v>Valid Quantity</v>
      </c>
      <c r="H10071" s="2" t="s">
        <v>7663</v>
      </c>
      <c r="I10071" s="3">
        <v>15</v>
      </c>
      <c r="J10071" t="s">
        <v>39</v>
      </c>
      <c r="K10071" t="s">
        <v>104</v>
      </c>
      <c r="L10071" t="s">
        <v>22</v>
      </c>
      <c r="M10071" t="s">
        <v>185</v>
      </c>
      <c r="O10071" s="3" t="str">
        <f t="shared" si="943"/>
        <v>Consistent</v>
      </c>
      <c r="P10071" t="str">
        <f t="shared" si="944"/>
        <v>Not Rated</v>
      </c>
      <c r="Q10071" s="4">
        <f t="shared" si="945"/>
        <v>162.41999999999999</v>
      </c>
      <c r="R10071" s="4">
        <f t="shared" si="946"/>
        <v>24.362999999999996</v>
      </c>
      <c r="S10071" s="4">
        <f t="shared" si="947"/>
        <v>138.05699999999999</v>
      </c>
    </row>
    <row r="10072" spans="1:19" hidden="1" x14ac:dyDescent="0.35">
      <c r="A10072" t="s">
        <v>10958</v>
      </c>
      <c r="B10072" t="s">
        <v>3050</v>
      </c>
      <c r="C10072" s="1">
        <v>46068</v>
      </c>
      <c r="D10072" t="s">
        <v>64</v>
      </c>
      <c r="E10072" t="s">
        <v>713</v>
      </c>
      <c r="F10072" s="3">
        <v>1</v>
      </c>
      <c r="G10072" s="3" t="str">
        <f t="shared" si="942"/>
        <v>Valid Quantity</v>
      </c>
      <c r="H10072" s="2" t="s">
        <v>10959</v>
      </c>
      <c r="I10072" s="3">
        <v>0</v>
      </c>
      <c r="J10072" t="s">
        <v>84</v>
      </c>
      <c r="K10072" t="s">
        <v>40</v>
      </c>
      <c r="L10072" t="s">
        <v>41</v>
      </c>
      <c r="M10072" t="s">
        <v>75</v>
      </c>
      <c r="O10072" s="3" t="str">
        <f t="shared" si="943"/>
        <v>Consistent</v>
      </c>
      <c r="P10072" t="str">
        <f t="shared" si="944"/>
        <v>Not Rated</v>
      </c>
      <c r="Q10072" s="4">
        <f t="shared" si="945"/>
        <v>95.94</v>
      </c>
      <c r="R10072" s="4">
        <f t="shared" si="946"/>
        <v>0</v>
      </c>
      <c r="S10072" s="4">
        <f t="shared" si="947"/>
        <v>95.94</v>
      </c>
    </row>
    <row r="10073" spans="1:19" hidden="1" x14ac:dyDescent="0.35">
      <c r="A10073" t="s">
        <v>13060</v>
      </c>
      <c r="B10073" t="s">
        <v>13061</v>
      </c>
      <c r="C10073" s="1">
        <v>46068</v>
      </c>
      <c r="D10073" t="s">
        <v>81</v>
      </c>
      <c r="E10073" t="s">
        <v>143</v>
      </c>
      <c r="F10073" s="3">
        <v>1</v>
      </c>
      <c r="G10073" s="3" t="str">
        <f t="shared" si="942"/>
        <v>Valid Quantity</v>
      </c>
      <c r="H10073" s="2" t="s">
        <v>6827</v>
      </c>
      <c r="I10073" s="3">
        <v>20</v>
      </c>
      <c r="J10073" t="s">
        <v>84</v>
      </c>
      <c r="K10073" t="s">
        <v>85</v>
      </c>
      <c r="L10073" t="s">
        <v>86</v>
      </c>
      <c r="M10073" t="s">
        <v>185</v>
      </c>
      <c r="O10073" s="3" t="str">
        <f t="shared" si="943"/>
        <v>Consistent</v>
      </c>
      <c r="P10073" t="str">
        <f t="shared" si="944"/>
        <v>Not Rated</v>
      </c>
      <c r="Q10073" s="4">
        <f t="shared" si="945"/>
        <v>82.9</v>
      </c>
      <c r="R10073" s="4">
        <f t="shared" si="946"/>
        <v>16.579999999999998</v>
      </c>
      <c r="S10073" s="4">
        <f t="shared" si="947"/>
        <v>66.320000000000007</v>
      </c>
    </row>
    <row r="10074" spans="1:19" hidden="1" x14ac:dyDescent="0.35">
      <c r="A10074" t="s">
        <v>13845</v>
      </c>
      <c r="B10074" t="s">
        <v>6926</v>
      </c>
      <c r="C10074" s="1">
        <v>46068</v>
      </c>
      <c r="D10074" t="s">
        <v>36</v>
      </c>
      <c r="E10074" t="s">
        <v>37</v>
      </c>
      <c r="F10074" s="3">
        <v>1</v>
      </c>
      <c r="G10074" s="3" t="str">
        <f t="shared" si="942"/>
        <v>Valid Quantity</v>
      </c>
      <c r="H10074" s="2" t="s">
        <v>13846</v>
      </c>
      <c r="I10074" s="3">
        <v>25</v>
      </c>
      <c r="J10074" t="s">
        <v>54</v>
      </c>
      <c r="K10074" t="s">
        <v>467</v>
      </c>
      <c r="L10074" t="s">
        <v>120</v>
      </c>
      <c r="M10074" t="s">
        <v>23</v>
      </c>
      <c r="N10074" s="3">
        <v>5</v>
      </c>
      <c r="O10074" s="3" t="str">
        <f t="shared" si="943"/>
        <v>Consistent</v>
      </c>
      <c r="P10074" t="str">
        <f t="shared" si="944"/>
        <v>Excellent</v>
      </c>
      <c r="Q10074" s="4">
        <f t="shared" si="945"/>
        <v>173.13</v>
      </c>
      <c r="R10074" s="4">
        <f t="shared" si="946"/>
        <v>43.282499999999999</v>
      </c>
      <c r="S10074" s="4">
        <f t="shared" si="947"/>
        <v>129.8475</v>
      </c>
    </row>
    <row r="10075" spans="1:19" hidden="1" x14ac:dyDescent="0.35">
      <c r="A10075" t="s">
        <v>15050</v>
      </c>
      <c r="B10075" t="s">
        <v>8108</v>
      </c>
      <c r="C10075" s="1">
        <v>46068</v>
      </c>
      <c r="D10075" t="s">
        <v>101</v>
      </c>
      <c r="E10075" t="s">
        <v>107</v>
      </c>
      <c r="F10075" s="3">
        <v>2</v>
      </c>
      <c r="G10075" s="3" t="str">
        <f t="shared" si="942"/>
        <v>Valid Quantity</v>
      </c>
      <c r="H10075" s="2" t="s">
        <v>8462</v>
      </c>
      <c r="I10075" s="3">
        <v>10</v>
      </c>
      <c r="J10075" t="s">
        <v>39</v>
      </c>
      <c r="K10075" t="s">
        <v>189</v>
      </c>
      <c r="L10075" t="s">
        <v>120</v>
      </c>
      <c r="M10075" t="s">
        <v>23</v>
      </c>
      <c r="N10075" s="3">
        <v>5</v>
      </c>
      <c r="O10075" s="3" t="str">
        <f t="shared" si="943"/>
        <v>Consistent</v>
      </c>
      <c r="P10075" t="str">
        <f t="shared" si="944"/>
        <v>Excellent</v>
      </c>
      <c r="Q10075" s="4">
        <f t="shared" si="945"/>
        <v>30.4</v>
      </c>
      <c r="R10075" s="4">
        <f t="shared" si="946"/>
        <v>3.04</v>
      </c>
      <c r="S10075" s="4">
        <f t="shared" si="947"/>
        <v>27.36</v>
      </c>
    </row>
    <row r="10076" spans="1:19" hidden="1" x14ac:dyDescent="0.35">
      <c r="A10076" t="s">
        <v>15078</v>
      </c>
      <c r="B10076" t="s">
        <v>15079</v>
      </c>
      <c r="C10076" s="1">
        <v>46068</v>
      </c>
      <c r="D10076" t="s">
        <v>64</v>
      </c>
      <c r="E10076" t="s">
        <v>305</v>
      </c>
      <c r="F10076" s="3">
        <v>2</v>
      </c>
      <c r="G10076" s="3" t="str">
        <f t="shared" si="942"/>
        <v>Valid Quantity</v>
      </c>
      <c r="H10076" s="2" t="s">
        <v>15080</v>
      </c>
      <c r="I10076" s="3">
        <v>25</v>
      </c>
      <c r="J10076" t="s">
        <v>84</v>
      </c>
      <c r="K10076" t="s">
        <v>206</v>
      </c>
      <c r="L10076" t="s">
        <v>41</v>
      </c>
      <c r="M10076" t="s">
        <v>68</v>
      </c>
      <c r="O10076" s="3" t="str">
        <f t="shared" si="943"/>
        <v>Consistent</v>
      </c>
      <c r="P10076" t="str">
        <f t="shared" si="944"/>
        <v>Not Rated</v>
      </c>
      <c r="Q10076" s="4">
        <f t="shared" si="945"/>
        <v>121.46</v>
      </c>
      <c r="R10076" s="4">
        <f t="shared" si="946"/>
        <v>30.364999999999998</v>
      </c>
      <c r="S10076" s="4">
        <f t="shared" si="947"/>
        <v>91.094999999999999</v>
      </c>
    </row>
    <row r="10077" spans="1:19" hidden="1" x14ac:dyDescent="0.35">
      <c r="A10077" t="s">
        <v>2063</v>
      </c>
      <c r="B10077" t="s">
        <v>778</v>
      </c>
      <c r="C10077" s="1">
        <v>46069</v>
      </c>
      <c r="D10077" t="s">
        <v>159</v>
      </c>
      <c r="E10077" t="s">
        <v>239</v>
      </c>
      <c r="F10077" s="3">
        <v>1</v>
      </c>
      <c r="G10077" s="3" t="str">
        <f t="shared" si="942"/>
        <v>Valid Quantity</v>
      </c>
      <c r="H10077" s="2" t="s">
        <v>802</v>
      </c>
      <c r="I10077" s="3">
        <v>15</v>
      </c>
      <c r="J10077" t="s">
        <v>48</v>
      </c>
      <c r="K10077" t="s">
        <v>91</v>
      </c>
      <c r="L10077" t="s">
        <v>41</v>
      </c>
      <c r="M10077" t="s">
        <v>23</v>
      </c>
      <c r="N10077" s="3">
        <v>0</v>
      </c>
      <c r="O10077" s="3" t="str">
        <f t="shared" si="943"/>
        <v>Consistent</v>
      </c>
      <c r="P10077" t="str">
        <f t="shared" si="944"/>
        <v>Not Rated</v>
      </c>
      <c r="Q10077" s="4">
        <f t="shared" si="945"/>
        <v>23.93</v>
      </c>
      <c r="R10077" s="4">
        <f t="shared" si="946"/>
        <v>3.5894999999999997</v>
      </c>
      <c r="S10077" s="4">
        <f t="shared" si="947"/>
        <v>20.340499999999999</v>
      </c>
    </row>
    <row r="10078" spans="1:19" hidden="1" x14ac:dyDescent="0.35">
      <c r="A10078" t="s">
        <v>4960</v>
      </c>
      <c r="B10078" t="s">
        <v>4961</v>
      </c>
      <c r="C10078" s="1">
        <v>46069</v>
      </c>
      <c r="D10078" t="s">
        <v>101</v>
      </c>
      <c r="E10078" t="s">
        <v>345</v>
      </c>
      <c r="F10078" s="3">
        <v>1</v>
      </c>
      <c r="G10078" s="3" t="str">
        <f t="shared" si="942"/>
        <v>Valid Quantity</v>
      </c>
      <c r="H10078" s="2" t="s">
        <v>4962</v>
      </c>
      <c r="I10078" s="3">
        <v>25</v>
      </c>
      <c r="J10078" t="s">
        <v>48</v>
      </c>
      <c r="K10078" t="s">
        <v>40</v>
      </c>
      <c r="L10078" t="s">
        <v>41</v>
      </c>
      <c r="M10078" t="s">
        <v>32</v>
      </c>
      <c r="N10078" s="3">
        <v>0</v>
      </c>
      <c r="O10078" s="3" t="str">
        <f t="shared" si="943"/>
        <v>Consistent</v>
      </c>
      <c r="P10078" t="str">
        <f t="shared" si="944"/>
        <v>Not Rated</v>
      </c>
      <c r="Q10078" s="4">
        <f t="shared" si="945"/>
        <v>37.36</v>
      </c>
      <c r="R10078" s="4">
        <f t="shared" si="946"/>
        <v>9.34</v>
      </c>
      <c r="S10078" s="4">
        <f t="shared" si="947"/>
        <v>28.02</v>
      </c>
    </row>
    <row r="10079" spans="1:19" hidden="1" x14ac:dyDescent="0.35">
      <c r="A10079" t="s">
        <v>4983</v>
      </c>
      <c r="B10079" t="s">
        <v>679</v>
      </c>
      <c r="C10079" s="1">
        <v>46069</v>
      </c>
      <c r="D10079" t="s">
        <v>17</v>
      </c>
      <c r="E10079" t="s">
        <v>18</v>
      </c>
      <c r="F10079" s="3">
        <v>2</v>
      </c>
      <c r="G10079" s="3" t="str">
        <f t="shared" si="942"/>
        <v>Valid Quantity</v>
      </c>
      <c r="H10079" s="2" t="s">
        <v>3413</v>
      </c>
      <c r="I10079" s="3">
        <v>0</v>
      </c>
      <c r="J10079" t="s">
        <v>48</v>
      </c>
      <c r="K10079" t="s">
        <v>91</v>
      </c>
      <c r="L10079" t="s">
        <v>41</v>
      </c>
      <c r="M10079" t="s">
        <v>68</v>
      </c>
      <c r="N10079" s="3">
        <v>0</v>
      </c>
      <c r="O10079" s="3" t="str">
        <f t="shared" si="943"/>
        <v>Consistent</v>
      </c>
      <c r="P10079" t="str">
        <f t="shared" si="944"/>
        <v>Not Rated</v>
      </c>
      <c r="Q10079" s="4">
        <f t="shared" si="945"/>
        <v>22.58</v>
      </c>
      <c r="R10079" s="4">
        <f t="shared" si="946"/>
        <v>0</v>
      </c>
      <c r="S10079" s="4">
        <f t="shared" si="947"/>
        <v>22.58</v>
      </c>
    </row>
    <row r="10080" spans="1:19" hidden="1" x14ac:dyDescent="0.35">
      <c r="A10080" t="s">
        <v>12908</v>
      </c>
      <c r="B10080" t="s">
        <v>8869</v>
      </c>
      <c r="C10080" s="1">
        <v>46069</v>
      </c>
      <c r="D10080" t="s">
        <v>101</v>
      </c>
      <c r="E10080" t="s">
        <v>107</v>
      </c>
      <c r="F10080" s="3">
        <v>1</v>
      </c>
      <c r="G10080" s="3" t="str">
        <f t="shared" si="942"/>
        <v>Valid Quantity</v>
      </c>
      <c r="H10080" s="2" t="s">
        <v>12909</v>
      </c>
      <c r="I10080" s="3">
        <v>5</v>
      </c>
      <c r="J10080" t="s">
        <v>54</v>
      </c>
      <c r="K10080" t="s">
        <v>74</v>
      </c>
      <c r="L10080" t="s">
        <v>61</v>
      </c>
      <c r="M10080" t="s">
        <v>23</v>
      </c>
      <c r="N10080" s="3">
        <v>1</v>
      </c>
      <c r="O10080" s="3" t="str">
        <f t="shared" si="943"/>
        <v>Consistent</v>
      </c>
      <c r="P10080" t="str">
        <f t="shared" si="944"/>
        <v>Very Bad</v>
      </c>
      <c r="Q10080" s="4">
        <f t="shared" si="945"/>
        <v>48.85</v>
      </c>
      <c r="R10080" s="4">
        <f t="shared" si="946"/>
        <v>2.4424999999999999</v>
      </c>
      <c r="S10080" s="4">
        <f t="shared" si="947"/>
        <v>46.407499999999999</v>
      </c>
    </row>
    <row r="10081" spans="1:19" hidden="1" x14ac:dyDescent="0.35">
      <c r="A10081" t="s">
        <v>13057</v>
      </c>
      <c r="B10081" t="s">
        <v>13058</v>
      </c>
      <c r="C10081" s="1">
        <v>46069</v>
      </c>
      <c r="D10081" t="s">
        <v>101</v>
      </c>
      <c r="E10081" t="s">
        <v>107</v>
      </c>
      <c r="F10081" s="3">
        <v>2</v>
      </c>
      <c r="G10081" s="3" t="str">
        <f t="shared" si="942"/>
        <v>Valid Quantity</v>
      </c>
      <c r="H10081" s="2" t="s">
        <v>13059</v>
      </c>
      <c r="I10081" s="3">
        <v>0</v>
      </c>
      <c r="J10081" t="s">
        <v>54</v>
      </c>
      <c r="K10081" t="s">
        <v>180</v>
      </c>
      <c r="L10081" t="s">
        <v>86</v>
      </c>
      <c r="M10081" t="s">
        <v>23</v>
      </c>
      <c r="N10081" s="3">
        <v>4</v>
      </c>
      <c r="O10081" s="3" t="str">
        <f t="shared" si="943"/>
        <v>Consistent</v>
      </c>
      <c r="P10081" t="str">
        <f t="shared" si="944"/>
        <v>Good</v>
      </c>
      <c r="Q10081" s="4">
        <f t="shared" si="945"/>
        <v>101.66</v>
      </c>
      <c r="R10081" s="4">
        <f t="shared" si="946"/>
        <v>0</v>
      </c>
      <c r="S10081" s="4">
        <f t="shared" si="947"/>
        <v>101.66</v>
      </c>
    </row>
    <row r="10082" spans="1:19" hidden="1" x14ac:dyDescent="0.35">
      <c r="A10082" t="s">
        <v>16097</v>
      </c>
      <c r="B10082" t="s">
        <v>3901</v>
      </c>
      <c r="C10082" s="1">
        <v>46069</v>
      </c>
      <c r="D10082" t="s">
        <v>64</v>
      </c>
      <c r="E10082" t="s">
        <v>713</v>
      </c>
      <c r="F10082" s="3">
        <v>1</v>
      </c>
      <c r="G10082" s="3" t="str">
        <f t="shared" si="942"/>
        <v>Valid Quantity</v>
      </c>
      <c r="H10082" s="2" t="s">
        <v>9666</v>
      </c>
      <c r="I10082" s="3">
        <v>0</v>
      </c>
      <c r="J10082" t="s">
        <v>84</v>
      </c>
      <c r="K10082" t="s">
        <v>49</v>
      </c>
      <c r="L10082" t="s">
        <v>22</v>
      </c>
      <c r="M10082" t="s">
        <v>23</v>
      </c>
      <c r="O10082" s="3" t="str">
        <f t="shared" si="943"/>
        <v>Consistent</v>
      </c>
      <c r="P10082" t="str">
        <f t="shared" si="944"/>
        <v>Not Rated</v>
      </c>
      <c r="Q10082" s="4">
        <f t="shared" si="945"/>
        <v>49.62</v>
      </c>
      <c r="R10082" s="4">
        <f t="shared" si="946"/>
        <v>0</v>
      </c>
      <c r="S10082" s="4">
        <f t="shared" si="947"/>
        <v>49.62</v>
      </c>
    </row>
    <row r="10083" spans="1:19" hidden="1" x14ac:dyDescent="0.35">
      <c r="A10083" t="s">
        <v>17658</v>
      </c>
      <c r="B10083" t="s">
        <v>2613</v>
      </c>
      <c r="C10083" s="1">
        <v>46069</v>
      </c>
      <c r="D10083" t="s">
        <v>17</v>
      </c>
      <c r="E10083" t="s">
        <v>89</v>
      </c>
      <c r="F10083" s="3">
        <v>1</v>
      </c>
      <c r="G10083" s="3" t="str">
        <f t="shared" si="942"/>
        <v>Valid Quantity</v>
      </c>
      <c r="H10083" s="2" t="s">
        <v>8838</v>
      </c>
      <c r="I10083" s="3">
        <v>5</v>
      </c>
      <c r="J10083" t="s">
        <v>67</v>
      </c>
      <c r="K10083" t="s">
        <v>91</v>
      </c>
      <c r="L10083" t="s">
        <v>41</v>
      </c>
      <c r="M10083" t="s">
        <v>23</v>
      </c>
      <c r="N10083" s="3">
        <v>5</v>
      </c>
      <c r="O10083" s="3" t="str">
        <f t="shared" si="943"/>
        <v>Consistent</v>
      </c>
      <c r="P10083" t="str">
        <f t="shared" si="944"/>
        <v>Excellent</v>
      </c>
      <c r="Q10083" s="4">
        <f t="shared" si="945"/>
        <v>23.65</v>
      </c>
      <c r="R10083" s="4">
        <f t="shared" si="946"/>
        <v>1.1825000000000001</v>
      </c>
      <c r="S10083" s="4">
        <f t="shared" si="947"/>
        <v>22.467499999999998</v>
      </c>
    </row>
    <row r="10084" spans="1:19" hidden="1" x14ac:dyDescent="0.35">
      <c r="A10084" t="s">
        <v>18114</v>
      </c>
      <c r="B10084" t="s">
        <v>3596</v>
      </c>
      <c r="C10084" s="1">
        <v>46069</v>
      </c>
      <c r="D10084" t="s">
        <v>17</v>
      </c>
      <c r="E10084" t="s">
        <v>18</v>
      </c>
      <c r="F10084" s="3">
        <v>4</v>
      </c>
      <c r="G10084" s="3" t="str">
        <f t="shared" si="942"/>
        <v>Valid Quantity</v>
      </c>
      <c r="H10084" s="2" t="s">
        <v>17052</v>
      </c>
      <c r="I10084" s="3">
        <v>0</v>
      </c>
      <c r="J10084" t="s">
        <v>48</v>
      </c>
      <c r="K10084" t="s">
        <v>467</v>
      </c>
      <c r="L10084" t="s">
        <v>120</v>
      </c>
      <c r="M10084" t="s">
        <v>23</v>
      </c>
      <c r="N10084" s="3">
        <v>4</v>
      </c>
      <c r="O10084" s="3" t="str">
        <f t="shared" si="943"/>
        <v>Consistent</v>
      </c>
      <c r="P10084" t="str">
        <f t="shared" si="944"/>
        <v>Good</v>
      </c>
      <c r="Q10084" s="4">
        <f t="shared" si="945"/>
        <v>43.12</v>
      </c>
      <c r="R10084" s="4">
        <f t="shared" si="946"/>
        <v>0</v>
      </c>
      <c r="S10084" s="4">
        <f t="shared" si="947"/>
        <v>43.12</v>
      </c>
    </row>
    <row r="10085" spans="1:19" hidden="1" x14ac:dyDescent="0.35">
      <c r="A10085" t="s">
        <v>21556</v>
      </c>
      <c r="B10085" t="s">
        <v>5673</v>
      </c>
      <c r="C10085" s="1">
        <v>46069</v>
      </c>
      <c r="D10085" t="s">
        <v>116</v>
      </c>
      <c r="E10085" t="s">
        <v>479</v>
      </c>
      <c r="F10085" s="3">
        <v>3</v>
      </c>
      <c r="G10085" s="3" t="str">
        <f t="shared" si="942"/>
        <v>Valid Quantity</v>
      </c>
      <c r="H10085" s="2" t="s">
        <v>21557</v>
      </c>
      <c r="I10085" s="3">
        <v>10</v>
      </c>
      <c r="J10085" t="s">
        <v>67</v>
      </c>
      <c r="K10085" t="s">
        <v>74</v>
      </c>
      <c r="L10085" t="s">
        <v>61</v>
      </c>
      <c r="M10085" t="s">
        <v>23</v>
      </c>
      <c r="O10085" s="3" t="str">
        <f t="shared" si="943"/>
        <v>Consistent</v>
      </c>
      <c r="P10085" t="str">
        <f t="shared" si="944"/>
        <v>Not Rated</v>
      </c>
      <c r="Q10085" s="4">
        <f t="shared" si="945"/>
        <v>447.21</v>
      </c>
      <c r="R10085" s="4">
        <f t="shared" si="946"/>
        <v>44.720999999999997</v>
      </c>
      <c r="S10085" s="4">
        <f t="shared" si="947"/>
        <v>402.48899999999998</v>
      </c>
    </row>
    <row r="10086" spans="1:19" hidden="1" x14ac:dyDescent="0.35">
      <c r="A10086" t="s">
        <v>2618</v>
      </c>
      <c r="B10086" t="s">
        <v>2619</v>
      </c>
      <c r="C10086" s="1">
        <v>46070</v>
      </c>
      <c r="D10086" t="s">
        <v>64</v>
      </c>
      <c r="E10086" t="s">
        <v>331</v>
      </c>
      <c r="F10086" s="3">
        <v>4</v>
      </c>
      <c r="G10086" s="3" t="str">
        <f t="shared" si="942"/>
        <v>Valid Quantity</v>
      </c>
      <c r="H10086" s="2" t="s">
        <v>2620</v>
      </c>
      <c r="I10086" s="3">
        <v>0</v>
      </c>
      <c r="J10086" t="s">
        <v>84</v>
      </c>
      <c r="K10086" t="s">
        <v>21</v>
      </c>
      <c r="L10086" t="s">
        <v>22</v>
      </c>
      <c r="M10086" t="s">
        <v>32</v>
      </c>
      <c r="O10086" s="3" t="str">
        <f t="shared" si="943"/>
        <v>Consistent</v>
      </c>
      <c r="P10086" t="str">
        <f t="shared" si="944"/>
        <v>Not Rated</v>
      </c>
      <c r="Q10086" s="4">
        <f t="shared" si="945"/>
        <v>233.16</v>
      </c>
      <c r="R10086" s="4">
        <f t="shared" si="946"/>
        <v>0</v>
      </c>
      <c r="S10086" s="4">
        <f t="shared" si="947"/>
        <v>233.16</v>
      </c>
    </row>
    <row r="10087" spans="1:19" hidden="1" x14ac:dyDescent="0.35">
      <c r="A10087" t="s">
        <v>3234</v>
      </c>
      <c r="B10087" t="s">
        <v>3235</v>
      </c>
      <c r="C10087" s="1">
        <v>46070</v>
      </c>
      <c r="D10087" t="s">
        <v>159</v>
      </c>
      <c r="E10087" t="s">
        <v>160</v>
      </c>
      <c r="F10087" s="3">
        <v>5</v>
      </c>
      <c r="G10087" s="3" t="str">
        <f t="shared" si="942"/>
        <v>Valid Quantity</v>
      </c>
      <c r="H10087" s="2" t="s">
        <v>3236</v>
      </c>
      <c r="I10087" s="3">
        <v>0</v>
      </c>
      <c r="J10087" t="s">
        <v>84</v>
      </c>
      <c r="K10087" t="s">
        <v>206</v>
      </c>
      <c r="L10087" t="s">
        <v>41</v>
      </c>
      <c r="M10087" t="s">
        <v>75</v>
      </c>
      <c r="O10087" s="3" t="str">
        <f t="shared" si="943"/>
        <v>Consistent</v>
      </c>
      <c r="P10087" t="str">
        <f t="shared" si="944"/>
        <v>Not Rated</v>
      </c>
      <c r="Q10087" s="4">
        <f t="shared" si="945"/>
        <v>16.05</v>
      </c>
      <c r="R10087" s="4">
        <f t="shared" si="946"/>
        <v>0</v>
      </c>
      <c r="S10087" s="4">
        <f t="shared" si="947"/>
        <v>16.05</v>
      </c>
    </row>
    <row r="10088" spans="1:19" hidden="1" x14ac:dyDescent="0.35">
      <c r="A10088" t="s">
        <v>14048</v>
      </c>
      <c r="B10088" t="s">
        <v>1908</v>
      </c>
      <c r="C10088" s="1">
        <v>46070</v>
      </c>
      <c r="D10088" t="s">
        <v>159</v>
      </c>
      <c r="E10088" t="s">
        <v>197</v>
      </c>
      <c r="F10088" s="3">
        <v>1</v>
      </c>
      <c r="G10088" s="3" t="str">
        <f t="shared" si="942"/>
        <v>Valid Quantity</v>
      </c>
      <c r="H10088" s="2" t="s">
        <v>6406</v>
      </c>
      <c r="I10088" s="3">
        <v>10</v>
      </c>
      <c r="J10088" t="s">
        <v>20</v>
      </c>
      <c r="K10088" t="s">
        <v>162</v>
      </c>
      <c r="L10088" t="s">
        <v>163</v>
      </c>
      <c r="M10088" t="s">
        <v>23</v>
      </c>
      <c r="N10088" s="3">
        <v>5</v>
      </c>
      <c r="O10088" s="3" t="str">
        <f t="shared" si="943"/>
        <v>Consistent</v>
      </c>
      <c r="P10088" t="str">
        <f t="shared" si="944"/>
        <v>Excellent</v>
      </c>
      <c r="Q10088" s="4">
        <f t="shared" si="945"/>
        <v>5.86</v>
      </c>
      <c r="R10088" s="4">
        <f t="shared" si="946"/>
        <v>0.58599999999999997</v>
      </c>
      <c r="S10088" s="4">
        <f t="shared" si="947"/>
        <v>5.274</v>
      </c>
    </row>
    <row r="10089" spans="1:19" hidden="1" x14ac:dyDescent="0.35">
      <c r="A10089" t="s">
        <v>14124</v>
      </c>
      <c r="B10089" t="s">
        <v>5337</v>
      </c>
      <c r="C10089" s="1">
        <v>46070</v>
      </c>
      <c r="D10089" t="s">
        <v>116</v>
      </c>
      <c r="E10089" t="s">
        <v>978</v>
      </c>
      <c r="F10089" s="3">
        <v>1</v>
      </c>
      <c r="G10089" s="3" t="str">
        <f t="shared" si="942"/>
        <v>Valid Quantity</v>
      </c>
      <c r="H10089" s="2" t="s">
        <v>14125</v>
      </c>
      <c r="I10089" s="3">
        <v>0</v>
      </c>
      <c r="J10089" t="s">
        <v>67</v>
      </c>
      <c r="K10089" t="s">
        <v>180</v>
      </c>
      <c r="L10089" t="s">
        <v>86</v>
      </c>
      <c r="M10089" t="s">
        <v>23</v>
      </c>
      <c r="N10089" s="3">
        <v>3</v>
      </c>
      <c r="O10089" s="3" t="str">
        <f t="shared" si="943"/>
        <v>Consistent</v>
      </c>
      <c r="P10089" t="str">
        <f t="shared" si="944"/>
        <v>Average</v>
      </c>
      <c r="Q10089" s="4">
        <f t="shared" si="945"/>
        <v>159.81</v>
      </c>
      <c r="R10089" s="4">
        <f t="shared" si="946"/>
        <v>0</v>
      </c>
      <c r="S10089" s="4">
        <f t="shared" si="947"/>
        <v>159.81</v>
      </c>
    </row>
    <row r="10090" spans="1:19" hidden="1" x14ac:dyDescent="0.35">
      <c r="A10090" t="s">
        <v>14308</v>
      </c>
      <c r="B10090" t="s">
        <v>1750</v>
      </c>
      <c r="C10090" s="1">
        <v>46070</v>
      </c>
      <c r="D10090" t="s">
        <v>116</v>
      </c>
      <c r="E10090" t="s">
        <v>447</v>
      </c>
      <c r="F10090" s="3">
        <v>1</v>
      </c>
      <c r="G10090" s="3" t="str">
        <f t="shared" si="942"/>
        <v>Valid Quantity</v>
      </c>
      <c r="H10090" s="2" t="s">
        <v>14309</v>
      </c>
      <c r="I10090" s="3">
        <v>0</v>
      </c>
      <c r="J10090" t="s">
        <v>39</v>
      </c>
      <c r="K10090" t="s">
        <v>206</v>
      </c>
      <c r="L10090" t="s">
        <v>41</v>
      </c>
      <c r="M10090" t="s">
        <v>185</v>
      </c>
      <c r="O10090" s="3" t="str">
        <f t="shared" si="943"/>
        <v>Consistent</v>
      </c>
      <c r="P10090" t="str">
        <f t="shared" si="944"/>
        <v>Not Rated</v>
      </c>
      <c r="Q10090" s="4">
        <f t="shared" si="945"/>
        <v>245.81</v>
      </c>
      <c r="R10090" s="4">
        <f t="shared" si="946"/>
        <v>0</v>
      </c>
      <c r="S10090" s="4">
        <f t="shared" si="947"/>
        <v>245.81</v>
      </c>
    </row>
    <row r="10091" spans="1:19" hidden="1" x14ac:dyDescent="0.35">
      <c r="A10091" t="s">
        <v>20162</v>
      </c>
      <c r="B10091" t="s">
        <v>6242</v>
      </c>
      <c r="C10091" s="1">
        <v>46070</v>
      </c>
      <c r="D10091" t="s">
        <v>64</v>
      </c>
      <c r="E10091" t="s">
        <v>416</v>
      </c>
      <c r="F10091" s="3">
        <v>2</v>
      </c>
      <c r="G10091" s="3" t="str">
        <f t="shared" si="942"/>
        <v>Valid Quantity</v>
      </c>
      <c r="H10091" s="2" t="s">
        <v>17903</v>
      </c>
      <c r="I10091" s="3">
        <v>0</v>
      </c>
      <c r="J10091" t="s">
        <v>20</v>
      </c>
      <c r="K10091" t="s">
        <v>124</v>
      </c>
      <c r="L10091" t="s">
        <v>61</v>
      </c>
      <c r="M10091" t="s">
        <v>185</v>
      </c>
      <c r="O10091" s="3" t="str">
        <f t="shared" si="943"/>
        <v>Consistent</v>
      </c>
      <c r="P10091" t="str">
        <f t="shared" si="944"/>
        <v>Not Rated</v>
      </c>
      <c r="Q10091" s="4">
        <f t="shared" si="945"/>
        <v>58.24</v>
      </c>
      <c r="R10091" s="4">
        <f t="shared" si="946"/>
        <v>0</v>
      </c>
      <c r="S10091" s="4">
        <f t="shared" si="947"/>
        <v>58.24</v>
      </c>
    </row>
    <row r="10092" spans="1:19" hidden="1" x14ac:dyDescent="0.35">
      <c r="A10092" t="s">
        <v>20219</v>
      </c>
      <c r="B10092" t="s">
        <v>7476</v>
      </c>
      <c r="C10092" s="1">
        <v>46070</v>
      </c>
      <c r="D10092" t="s">
        <v>101</v>
      </c>
      <c r="E10092" t="s">
        <v>107</v>
      </c>
      <c r="F10092" s="3">
        <v>1</v>
      </c>
      <c r="G10092" s="3" t="str">
        <f t="shared" si="942"/>
        <v>Valid Quantity</v>
      </c>
      <c r="H10092" s="2" t="s">
        <v>4481</v>
      </c>
      <c r="I10092" s="3">
        <v>0</v>
      </c>
      <c r="J10092" t="s">
        <v>20</v>
      </c>
      <c r="K10092" t="s">
        <v>113</v>
      </c>
      <c r="L10092" t="s">
        <v>61</v>
      </c>
      <c r="M10092" t="s">
        <v>185</v>
      </c>
      <c r="O10092" s="3" t="str">
        <f t="shared" si="943"/>
        <v>Consistent</v>
      </c>
      <c r="P10092" t="str">
        <f t="shared" si="944"/>
        <v>Not Rated</v>
      </c>
      <c r="Q10092" s="4">
        <f t="shared" si="945"/>
        <v>47.65</v>
      </c>
      <c r="R10092" s="4">
        <f t="shared" si="946"/>
        <v>0</v>
      </c>
      <c r="S10092" s="4">
        <f t="shared" si="947"/>
        <v>47.65</v>
      </c>
    </row>
    <row r="10093" spans="1:19" hidden="1" x14ac:dyDescent="0.35">
      <c r="A10093" t="s">
        <v>20336</v>
      </c>
      <c r="B10093" t="s">
        <v>20337</v>
      </c>
      <c r="C10093" s="1">
        <v>46070</v>
      </c>
      <c r="D10093" t="s">
        <v>45</v>
      </c>
      <c r="E10093" t="s">
        <v>46</v>
      </c>
      <c r="F10093" s="3">
        <v>1</v>
      </c>
      <c r="G10093" s="3" t="str">
        <f t="shared" si="942"/>
        <v>Valid Quantity</v>
      </c>
      <c r="H10093" s="2" t="s">
        <v>1127</v>
      </c>
      <c r="I10093" s="3">
        <v>0</v>
      </c>
      <c r="J10093" t="s">
        <v>84</v>
      </c>
      <c r="K10093" t="s">
        <v>60</v>
      </c>
      <c r="L10093" t="s">
        <v>61</v>
      </c>
      <c r="M10093" t="s">
        <v>23</v>
      </c>
      <c r="N10093" s="3">
        <v>4</v>
      </c>
      <c r="O10093" s="3" t="str">
        <f t="shared" si="943"/>
        <v>Consistent</v>
      </c>
      <c r="P10093" t="str">
        <f t="shared" si="944"/>
        <v>Good</v>
      </c>
      <c r="Q10093" s="4">
        <f t="shared" si="945"/>
        <v>34.78</v>
      </c>
      <c r="R10093" s="4">
        <f t="shared" si="946"/>
        <v>0</v>
      </c>
      <c r="S10093" s="4">
        <f t="shared" si="947"/>
        <v>34.78</v>
      </c>
    </row>
    <row r="10094" spans="1:19" hidden="1" x14ac:dyDescent="0.35">
      <c r="A10094" t="s">
        <v>21584</v>
      </c>
      <c r="B10094" t="s">
        <v>3128</v>
      </c>
      <c r="C10094" s="1">
        <v>46070</v>
      </c>
      <c r="D10094" t="s">
        <v>45</v>
      </c>
      <c r="E10094" t="s">
        <v>95</v>
      </c>
      <c r="F10094" s="3">
        <v>2</v>
      </c>
      <c r="G10094" s="3" t="str">
        <f t="shared" si="942"/>
        <v>Valid Quantity</v>
      </c>
      <c r="H10094" s="2" t="s">
        <v>15974</v>
      </c>
      <c r="I10094" s="3">
        <v>5</v>
      </c>
      <c r="J10094" t="s">
        <v>54</v>
      </c>
      <c r="K10094" t="s">
        <v>180</v>
      </c>
      <c r="L10094" t="s">
        <v>86</v>
      </c>
      <c r="M10094" t="s">
        <v>23</v>
      </c>
      <c r="O10094" s="3" t="str">
        <f t="shared" si="943"/>
        <v>Consistent</v>
      </c>
      <c r="P10094" t="str">
        <f t="shared" si="944"/>
        <v>Not Rated</v>
      </c>
      <c r="Q10094" s="4">
        <f t="shared" si="945"/>
        <v>91.98</v>
      </c>
      <c r="R10094" s="4">
        <f t="shared" si="946"/>
        <v>4.5990000000000002</v>
      </c>
      <c r="S10094" s="4">
        <f t="shared" si="947"/>
        <v>87.381</v>
      </c>
    </row>
    <row r="10095" spans="1:19" hidden="1" x14ac:dyDescent="0.35">
      <c r="A10095" t="s">
        <v>22758</v>
      </c>
      <c r="B10095" t="s">
        <v>9462</v>
      </c>
      <c r="C10095" s="1">
        <v>46070</v>
      </c>
      <c r="D10095" t="s">
        <v>45</v>
      </c>
      <c r="E10095" t="s">
        <v>215</v>
      </c>
      <c r="F10095" s="3">
        <v>3</v>
      </c>
      <c r="G10095" s="3" t="str">
        <f t="shared" si="942"/>
        <v>Valid Quantity</v>
      </c>
      <c r="H10095" s="2" t="s">
        <v>12373</v>
      </c>
      <c r="I10095" s="3">
        <v>20</v>
      </c>
      <c r="J10095" t="s">
        <v>54</v>
      </c>
      <c r="K10095" t="s">
        <v>194</v>
      </c>
      <c r="L10095" t="s">
        <v>163</v>
      </c>
      <c r="M10095" t="s">
        <v>68</v>
      </c>
      <c r="O10095" s="3" t="str">
        <f t="shared" si="943"/>
        <v>Consistent</v>
      </c>
      <c r="P10095" t="str">
        <f t="shared" si="944"/>
        <v>Not Rated</v>
      </c>
      <c r="Q10095" s="4">
        <f t="shared" si="945"/>
        <v>151.14000000000001</v>
      </c>
      <c r="R10095" s="4">
        <f t="shared" si="946"/>
        <v>30.228000000000002</v>
      </c>
      <c r="S10095" s="4">
        <f t="shared" si="947"/>
        <v>120.91200000000001</v>
      </c>
    </row>
    <row r="10096" spans="1:19" hidden="1" x14ac:dyDescent="0.35">
      <c r="A10096" t="s">
        <v>23001</v>
      </c>
      <c r="B10096" t="s">
        <v>5399</v>
      </c>
      <c r="C10096" s="1">
        <v>46070</v>
      </c>
      <c r="D10096" t="s">
        <v>17</v>
      </c>
      <c r="E10096" t="s">
        <v>89</v>
      </c>
      <c r="F10096" s="3">
        <v>1</v>
      </c>
      <c r="G10096" s="3" t="str">
        <f t="shared" si="942"/>
        <v>Valid Quantity</v>
      </c>
      <c r="H10096" s="2" t="s">
        <v>17908</v>
      </c>
      <c r="I10096" s="3">
        <v>0</v>
      </c>
      <c r="J10096" t="s">
        <v>39</v>
      </c>
      <c r="K10096" t="s">
        <v>467</v>
      </c>
      <c r="L10096" t="s">
        <v>120</v>
      </c>
      <c r="M10096" t="s">
        <v>185</v>
      </c>
      <c r="O10096" s="3" t="str">
        <f t="shared" si="943"/>
        <v>Consistent</v>
      </c>
      <c r="P10096" t="str">
        <f t="shared" si="944"/>
        <v>Not Rated</v>
      </c>
      <c r="Q10096" s="4">
        <f t="shared" si="945"/>
        <v>9.0399999999999991</v>
      </c>
      <c r="R10096" s="4">
        <f t="shared" si="946"/>
        <v>0</v>
      </c>
      <c r="S10096" s="4">
        <f t="shared" si="947"/>
        <v>9.0399999999999991</v>
      </c>
    </row>
    <row r="10097" spans="1:19" hidden="1" x14ac:dyDescent="0.35">
      <c r="A10097" t="s">
        <v>23128</v>
      </c>
      <c r="B10097" t="s">
        <v>2726</v>
      </c>
      <c r="C10097" s="1">
        <v>46070</v>
      </c>
      <c r="D10097" t="s">
        <v>116</v>
      </c>
      <c r="E10097" t="s">
        <v>151</v>
      </c>
      <c r="F10097" s="3">
        <v>1</v>
      </c>
      <c r="G10097" s="3" t="str">
        <f t="shared" si="942"/>
        <v>Valid Quantity</v>
      </c>
      <c r="H10097" s="2" t="s">
        <v>10976</v>
      </c>
      <c r="I10097" s="3">
        <v>10</v>
      </c>
      <c r="J10097" t="s">
        <v>84</v>
      </c>
      <c r="K10097" t="s">
        <v>153</v>
      </c>
      <c r="L10097" t="s">
        <v>120</v>
      </c>
      <c r="M10097" t="s">
        <v>23</v>
      </c>
      <c r="N10097" s="3">
        <v>2</v>
      </c>
      <c r="O10097" s="3" t="str">
        <f t="shared" si="943"/>
        <v>Consistent</v>
      </c>
      <c r="P10097" t="str">
        <f t="shared" si="944"/>
        <v>Bad</v>
      </c>
      <c r="Q10097" s="4">
        <f t="shared" si="945"/>
        <v>84.23</v>
      </c>
      <c r="R10097" s="4">
        <f t="shared" si="946"/>
        <v>8.423</v>
      </c>
      <c r="S10097" s="4">
        <f t="shared" si="947"/>
        <v>75.807000000000002</v>
      </c>
    </row>
    <row r="10098" spans="1:19" hidden="1" x14ac:dyDescent="0.35">
      <c r="A10098" t="s">
        <v>6725</v>
      </c>
      <c r="B10098" t="s">
        <v>945</v>
      </c>
      <c r="C10098" s="1">
        <v>46071</v>
      </c>
      <c r="D10098" t="s">
        <v>45</v>
      </c>
      <c r="E10098" t="s">
        <v>215</v>
      </c>
      <c r="F10098" s="3">
        <v>3</v>
      </c>
      <c r="G10098" s="3" t="str">
        <f t="shared" si="942"/>
        <v>Valid Quantity</v>
      </c>
      <c r="H10098" s="2" t="s">
        <v>6726</v>
      </c>
      <c r="I10098" s="3">
        <v>15</v>
      </c>
      <c r="J10098" t="s">
        <v>67</v>
      </c>
      <c r="K10098" t="s">
        <v>467</v>
      </c>
      <c r="L10098" t="s">
        <v>120</v>
      </c>
      <c r="M10098" t="s">
        <v>23</v>
      </c>
      <c r="N10098" s="3">
        <v>5</v>
      </c>
      <c r="O10098" s="3" t="str">
        <f t="shared" si="943"/>
        <v>Consistent</v>
      </c>
      <c r="P10098" t="str">
        <f t="shared" si="944"/>
        <v>Excellent</v>
      </c>
      <c r="Q10098" s="4">
        <f t="shared" si="945"/>
        <v>146.82</v>
      </c>
      <c r="R10098" s="4">
        <f t="shared" si="946"/>
        <v>22.022999999999996</v>
      </c>
      <c r="S10098" s="4">
        <f t="shared" si="947"/>
        <v>124.797</v>
      </c>
    </row>
    <row r="10099" spans="1:19" hidden="1" x14ac:dyDescent="0.35">
      <c r="A10099" t="s">
        <v>8770</v>
      </c>
      <c r="B10099" t="s">
        <v>3744</v>
      </c>
      <c r="C10099" s="1">
        <v>46071</v>
      </c>
      <c r="D10099" t="s">
        <v>116</v>
      </c>
      <c r="E10099" t="s">
        <v>286</v>
      </c>
      <c r="F10099" s="3">
        <v>1</v>
      </c>
      <c r="G10099" s="3" t="str">
        <f t="shared" si="942"/>
        <v>Valid Quantity</v>
      </c>
      <c r="H10099" s="2" t="s">
        <v>8771</v>
      </c>
      <c r="I10099" s="3">
        <v>5</v>
      </c>
      <c r="J10099" t="s">
        <v>67</v>
      </c>
      <c r="K10099" t="s">
        <v>30</v>
      </c>
      <c r="L10099" t="s">
        <v>31</v>
      </c>
      <c r="M10099" t="s">
        <v>23</v>
      </c>
      <c r="N10099" s="3">
        <v>4</v>
      </c>
      <c r="O10099" s="3" t="str">
        <f t="shared" si="943"/>
        <v>Consistent</v>
      </c>
      <c r="P10099" t="str">
        <f t="shared" si="944"/>
        <v>Good</v>
      </c>
      <c r="Q10099" s="4">
        <f t="shared" si="945"/>
        <v>33.17</v>
      </c>
      <c r="R10099" s="4">
        <f t="shared" si="946"/>
        <v>1.6585000000000003</v>
      </c>
      <c r="S10099" s="4">
        <f t="shared" si="947"/>
        <v>31.511500000000002</v>
      </c>
    </row>
    <row r="10100" spans="1:19" hidden="1" x14ac:dyDescent="0.35">
      <c r="A10100" t="s">
        <v>9496</v>
      </c>
      <c r="B10100" t="s">
        <v>9497</v>
      </c>
      <c r="C10100" s="1">
        <v>46071</v>
      </c>
      <c r="D10100" t="s">
        <v>64</v>
      </c>
      <c r="E10100" t="s">
        <v>305</v>
      </c>
      <c r="F10100" s="3">
        <v>4</v>
      </c>
      <c r="G10100" s="3" t="str">
        <f t="shared" si="942"/>
        <v>Valid Quantity</v>
      </c>
      <c r="H10100" s="2" t="s">
        <v>9498</v>
      </c>
      <c r="I10100" s="3">
        <v>5</v>
      </c>
      <c r="J10100" t="s">
        <v>67</v>
      </c>
      <c r="K10100" t="s">
        <v>206</v>
      </c>
      <c r="L10100" t="s">
        <v>41</v>
      </c>
      <c r="M10100" t="s">
        <v>23</v>
      </c>
      <c r="N10100" s="3">
        <v>5</v>
      </c>
      <c r="O10100" s="3" t="str">
        <f t="shared" si="943"/>
        <v>Consistent</v>
      </c>
      <c r="P10100" t="str">
        <f t="shared" si="944"/>
        <v>Excellent</v>
      </c>
      <c r="Q10100" s="4">
        <f t="shared" si="945"/>
        <v>229.2</v>
      </c>
      <c r="R10100" s="4">
        <f t="shared" si="946"/>
        <v>11.46</v>
      </c>
      <c r="S10100" s="4">
        <f t="shared" si="947"/>
        <v>217.73999999999998</v>
      </c>
    </row>
    <row r="10101" spans="1:19" hidden="1" x14ac:dyDescent="0.35">
      <c r="A10101" t="s">
        <v>11349</v>
      </c>
      <c r="B10101" t="s">
        <v>8491</v>
      </c>
      <c r="C10101" s="1">
        <v>46071</v>
      </c>
      <c r="D10101" t="s">
        <v>116</v>
      </c>
      <c r="E10101" t="s">
        <v>978</v>
      </c>
      <c r="F10101" s="3">
        <v>1</v>
      </c>
      <c r="G10101" s="3" t="str">
        <f t="shared" si="942"/>
        <v>Valid Quantity</v>
      </c>
      <c r="H10101" s="2" t="s">
        <v>5784</v>
      </c>
      <c r="I10101" s="3">
        <v>20</v>
      </c>
      <c r="J10101" t="s">
        <v>67</v>
      </c>
      <c r="K10101" t="s">
        <v>131</v>
      </c>
      <c r="L10101" t="s">
        <v>86</v>
      </c>
      <c r="M10101" t="s">
        <v>23</v>
      </c>
      <c r="N10101" s="3">
        <v>5</v>
      </c>
      <c r="O10101" s="3" t="str">
        <f t="shared" si="943"/>
        <v>Consistent</v>
      </c>
      <c r="P10101" t="str">
        <f t="shared" si="944"/>
        <v>Excellent</v>
      </c>
      <c r="Q10101" s="4">
        <f t="shared" si="945"/>
        <v>37.17</v>
      </c>
      <c r="R10101" s="4">
        <f t="shared" si="946"/>
        <v>7.4340000000000011</v>
      </c>
      <c r="S10101" s="4">
        <f t="shared" si="947"/>
        <v>29.736000000000001</v>
      </c>
    </row>
    <row r="10102" spans="1:19" hidden="1" x14ac:dyDescent="0.35">
      <c r="A10102" t="s">
        <v>12080</v>
      </c>
      <c r="B10102" t="s">
        <v>4644</v>
      </c>
      <c r="C10102" s="1">
        <v>46071</v>
      </c>
      <c r="D10102" t="s">
        <v>17</v>
      </c>
      <c r="E10102" t="s">
        <v>89</v>
      </c>
      <c r="F10102" s="3">
        <v>2</v>
      </c>
      <c r="G10102" s="3" t="str">
        <f t="shared" si="942"/>
        <v>Valid Quantity</v>
      </c>
      <c r="H10102" s="2" t="s">
        <v>2050</v>
      </c>
      <c r="I10102" s="3">
        <v>15</v>
      </c>
      <c r="J10102" t="s">
        <v>48</v>
      </c>
      <c r="K10102" t="s">
        <v>467</v>
      </c>
      <c r="L10102" t="s">
        <v>120</v>
      </c>
      <c r="M10102" t="s">
        <v>23</v>
      </c>
      <c r="N10102" s="3">
        <v>4</v>
      </c>
      <c r="O10102" s="3" t="str">
        <f t="shared" si="943"/>
        <v>Consistent</v>
      </c>
      <c r="P10102" t="str">
        <f t="shared" si="944"/>
        <v>Good</v>
      </c>
      <c r="Q10102" s="4">
        <f t="shared" si="945"/>
        <v>33.18</v>
      </c>
      <c r="R10102" s="4">
        <f t="shared" si="946"/>
        <v>4.9770000000000003</v>
      </c>
      <c r="S10102" s="4">
        <f t="shared" si="947"/>
        <v>28.202999999999999</v>
      </c>
    </row>
    <row r="10103" spans="1:19" hidden="1" x14ac:dyDescent="0.35">
      <c r="A10103" t="s">
        <v>15304</v>
      </c>
      <c r="B10103" t="s">
        <v>9972</v>
      </c>
      <c r="C10103" s="1">
        <v>46071</v>
      </c>
      <c r="D10103" t="s">
        <v>116</v>
      </c>
      <c r="E10103" t="s">
        <v>978</v>
      </c>
      <c r="F10103" s="3">
        <v>1</v>
      </c>
      <c r="G10103" s="3" t="str">
        <f t="shared" si="942"/>
        <v>Valid Quantity</v>
      </c>
      <c r="H10103" s="2" t="s">
        <v>15305</v>
      </c>
      <c r="I10103" s="3">
        <v>0</v>
      </c>
      <c r="J10103" t="s">
        <v>67</v>
      </c>
      <c r="K10103" t="s">
        <v>21</v>
      </c>
      <c r="L10103" t="s">
        <v>22</v>
      </c>
      <c r="M10103" t="s">
        <v>23</v>
      </c>
      <c r="N10103" s="3">
        <v>5</v>
      </c>
      <c r="O10103" s="3" t="str">
        <f t="shared" si="943"/>
        <v>Consistent</v>
      </c>
      <c r="P10103" t="str">
        <f t="shared" si="944"/>
        <v>Excellent</v>
      </c>
      <c r="Q10103" s="4">
        <f t="shared" si="945"/>
        <v>78.150000000000006</v>
      </c>
      <c r="R10103" s="4">
        <f t="shared" si="946"/>
        <v>0</v>
      </c>
      <c r="S10103" s="4">
        <f t="shared" si="947"/>
        <v>78.150000000000006</v>
      </c>
    </row>
    <row r="10104" spans="1:19" hidden="1" x14ac:dyDescent="0.35">
      <c r="A10104" t="s">
        <v>16689</v>
      </c>
      <c r="B10104" t="s">
        <v>12520</v>
      </c>
      <c r="C10104" s="1">
        <v>46071</v>
      </c>
      <c r="D10104" t="s">
        <v>45</v>
      </c>
      <c r="E10104" t="s">
        <v>215</v>
      </c>
      <c r="F10104" s="3">
        <v>1</v>
      </c>
      <c r="G10104" s="3" t="str">
        <f t="shared" si="942"/>
        <v>Valid Quantity</v>
      </c>
      <c r="H10104" s="2" t="s">
        <v>15897</v>
      </c>
      <c r="I10104" s="3">
        <v>5</v>
      </c>
      <c r="J10104" t="s">
        <v>20</v>
      </c>
      <c r="K10104" t="s">
        <v>40</v>
      </c>
      <c r="L10104" t="s">
        <v>41</v>
      </c>
      <c r="M10104" t="s">
        <v>23</v>
      </c>
      <c r="N10104" s="3">
        <v>4</v>
      </c>
      <c r="O10104" s="3" t="str">
        <f t="shared" si="943"/>
        <v>Consistent</v>
      </c>
      <c r="P10104" t="str">
        <f t="shared" si="944"/>
        <v>Good</v>
      </c>
      <c r="Q10104" s="4">
        <f t="shared" si="945"/>
        <v>50.73</v>
      </c>
      <c r="R10104" s="4">
        <f t="shared" si="946"/>
        <v>2.5364999999999998</v>
      </c>
      <c r="S10104" s="4">
        <f t="shared" si="947"/>
        <v>48.1935</v>
      </c>
    </row>
    <row r="10105" spans="1:19" hidden="1" x14ac:dyDescent="0.35">
      <c r="A10105" t="s">
        <v>19690</v>
      </c>
      <c r="B10105" t="s">
        <v>5199</v>
      </c>
      <c r="C10105" s="1">
        <v>46071</v>
      </c>
      <c r="D10105" t="s">
        <v>17</v>
      </c>
      <c r="E10105" t="s">
        <v>89</v>
      </c>
      <c r="F10105" s="3">
        <v>2</v>
      </c>
      <c r="G10105" s="3" t="str">
        <f t="shared" si="942"/>
        <v>Valid Quantity</v>
      </c>
      <c r="H10105" s="2" t="s">
        <v>1517</v>
      </c>
      <c r="I10105" s="3">
        <v>5</v>
      </c>
      <c r="J10105" t="s">
        <v>84</v>
      </c>
      <c r="K10105" t="s">
        <v>162</v>
      </c>
      <c r="L10105" t="s">
        <v>163</v>
      </c>
      <c r="M10105" t="s">
        <v>23</v>
      </c>
      <c r="N10105" s="3">
        <v>3</v>
      </c>
      <c r="O10105" s="3" t="str">
        <f t="shared" si="943"/>
        <v>Consistent</v>
      </c>
      <c r="P10105" t="str">
        <f t="shared" si="944"/>
        <v>Average</v>
      </c>
      <c r="Q10105" s="4">
        <f t="shared" si="945"/>
        <v>14.86</v>
      </c>
      <c r="R10105" s="4">
        <f t="shared" si="946"/>
        <v>0.74299999999999999</v>
      </c>
      <c r="S10105" s="4">
        <f t="shared" si="947"/>
        <v>14.116999999999999</v>
      </c>
    </row>
    <row r="10106" spans="1:19" hidden="1" x14ac:dyDescent="0.35">
      <c r="A10106" t="s">
        <v>19730</v>
      </c>
      <c r="B10106" t="s">
        <v>2912</v>
      </c>
      <c r="C10106" s="1">
        <v>46071</v>
      </c>
      <c r="D10106" t="s">
        <v>159</v>
      </c>
      <c r="E10106" t="s">
        <v>160</v>
      </c>
      <c r="F10106" s="3">
        <v>4</v>
      </c>
      <c r="G10106" s="3" t="str">
        <f t="shared" si="942"/>
        <v>Valid Quantity</v>
      </c>
      <c r="H10106" s="2" t="s">
        <v>1107</v>
      </c>
      <c r="I10106" s="3">
        <v>0</v>
      </c>
      <c r="J10106" t="s">
        <v>54</v>
      </c>
      <c r="K10106" t="s">
        <v>180</v>
      </c>
      <c r="L10106" t="s">
        <v>86</v>
      </c>
      <c r="M10106" t="s">
        <v>23</v>
      </c>
      <c r="N10106" s="3">
        <v>5</v>
      </c>
      <c r="O10106" s="3" t="str">
        <f t="shared" si="943"/>
        <v>Consistent</v>
      </c>
      <c r="P10106" t="str">
        <f t="shared" si="944"/>
        <v>Excellent</v>
      </c>
      <c r="Q10106" s="4">
        <f t="shared" si="945"/>
        <v>33.840000000000003</v>
      </c>
      <c r="R10106" s="4">
        <f t="shared" si="946"/>
        <v>0</v>
      </c>
      <c r="S10106" s="4">
        <f t="shared" si="947"/>
        <v>33.840000000000003</v>
      </c>
    </row>
    <row r="10107" spans="1:19" hidden="1" x14ac:dyDescent="0.35">
      <c r="A10107" t="s">
        <v>1665</v>
      </c>
      <c r="B10107" t="s">
        <v>1666</v>
      </c>
      <c r="C10107" s="1">
        <v>46072</v>
      </c>
      <c r="D10107" t="s">
        <v>45</v>
      </c>
      <c r="E10107" t="s">
        <v>432</v>
      </c>
      <c r="F10107" s="3">
        <v>4</v>
      </c>
      <c r="G10107" s="3" t="str">
        <f t="shared" si="942"/>
        <v>Valid Quantity</v>
      </c>
      <c r="H10107" s="2" t="s">
        <v>738</v>
      </c>
      <c r="I10107" s="3">
        <v>5</v>
      </c>
      <c r="J10107" t="s">
        <v>39</v>
      </c>
      <c r="K10107" t="s">
        <v>212</v>
      </c>
      <c r="L10107" t="s">
        <v>86</v>
      </c>
      <c r="M10107" t="s">
        <v>23</v>
      </c>
      <c r="N10107" s="3">
        <v>4</v>
      </c>
      <c r="O10107" s="3" t="str">
        <f t="shared" si="943"/>
        <v>Consistent</v>
      </c>
      <c r="P10107" t="str">
        <f t="shared" si="944"/>
        <v>Good</v>
      </c>
      <c r="Q10107" s="4">
        <f t="shared" si="945"/>
        <v>112.8</v>
      </c>
      <c r="R10107" s="4">
        <f t="shared" si="946"/>
        <v>5.64</v>
      </c>
      <c r="S10107" s="4">
        <f t="shared" si="947"/>
        <v>107.16</v>
      </c>
    </row>
    <row r="10108" spans="1:19" hidden="1" x14ac:dyDescent="0.35">
      <c r="A10108" t="s">
        <v>2983</v>
      </c>
      <c r="B10108" t="s">
        <v>1966</v>
      </c>
      <c r="C10108" s="1">
        <v>46072</v>
      </c>
      <c r="D10108" t="s">
        <v>81</v>
      </c>
      <c r="E10108" t="s">
        <v>111</v>
      </c>
      <c r="F10108" s="3">
        <v>2</v>
      </c>
      <c r="G10108" s="3" t="str">
        <f t="shared" si="942"/>
        <v>Valid Quantity</v>
      </c>
      <c r="H10108" s="2" t="s">
        <v>2984</v>
      </c>
      <c r="I10108" s="3">
        <v>5</v>
      </c>
      <c r="J10108" t="s">
        <v>39</v>
      </c>
      <c r="K10108" t="s">
        <v>153</v>
      </c>
      <c r="L10108" t="s">
        <v>120</v>
      </c>
      <c r="M10108" t="s">
        <v>75</v>
      </c>
      <c r="O10108" s="3" t="str">
        <f t="shared" si="943"/>
        <v>Consistent</v>
      </c>
      <c r="P10108" t="str">
        <f t="shared" si="944"/>
        <v>Not Rated</v>
      </c>
      <c r="Q10108" s="4">
        <f t="shared" si="945"/>
        <v>119.34</v>
      </c>
      <c r="R10108" s="4">
        <f t="shared" si="946"/>
        <v>5.9670000000000005</v>
      </c>
      <c r="S10108" s="4">
        <f t="shared" si="947"/>
        <v>113.373</v>
      </c>
    </row>
    <row r="10109" spans="1:19" hidden="1" x14ac:dyDescent="0.35">
      <c r="A10109" t="s">
        <v>5949</v>
      </c>
      <c r="B10109" t="s">
        <v>3389</v>
      </c>
      <c r="C10109" s="1">
        <v>46072</v>
      </c>
      <c r="D10109" t="s">
        <v>45</v>
      </c>
      <c r="E10109" t="s">
        <v>432</v>
      </c>
      <c r="F10109" s="3">
        <v>1</v>
      </c>
      <c r="G10109" s="3" t="str">
        <f t="shared" si="942"/>
        <v>Valid Quantity</v>
      </c>
      <c r="H10109" s="2" t="s">
        <v>3790</v>
      </c>
      <c r="I10109" s="3">
        <v>0</v>
      </c>
      <c r="J10109" t="s">
        <v>48</v>
      </c>
      <c r="K10109" t="s">
        <v>30</v>
      </c>
      <c r="L10109" t="s">
        <v>31</v>
      </c>
      <c r="M10109" t="s">
        <v>75</v>
      </c>
      <c r="N10109" s="3">
        <v>0</v>
      </c>
      <c r="O10109" s="3" t="str">
        <f t="shared" si="943"/>
        <v>Consistent</v>
      </c>
      <c r="P10109" t="str">
        <f t="shared" si="944"/>
        <v>Not Rated</v>
      </c>
      <c r="Q10109" s="4">
        <f t="shared" si="945"/>
        <v>7.22</v>
      </c>
      <c r="R10109" s="4">
        <f t="shared" si="946"/>
        <v>0</v>
      </c>
      <c r="S10109" s="4">
        <f t="shared" si="947"/>
        <v>7.22</v>
      </c>
    </row>
    <row r="10110" spans="1:19" hidden="1" x14ac:dyDescent="0.35">
      <c r="A10110" t="s">
        <v>8909</v>
      </c>
      <c r="B10110" t="s">
        <v>7294</v>
      </c>
      <c r="C10110" s="1">
        <v>46072</v>
      </c>
      <c r="D10110" t="s">
        <v>116</v>
      </c>
      <c r="E10110" t="s">
        <v>286</v>
      </c>
      <c r="F10110" s="3">
        <v>2</v>
      </c>
      <c r="G10110" s="3" t="str">
        <f t="shared" si="942"/>
        <v>Valid Quantity</v>
      </c>
      <c r="H10110" s="2" t="s">
        <v>8910</v>
      </c>
      <c r="I10110" s="3">
        <v>0</v>
      </c>
      <c r="J10110" t="s">
        <v>20</v>
      </c>
      <c r="K10110" t="s">
        <v>91</v>
      </c>
      <c r="L10110" t="s">
        <v>41</v>
      </c>
      <c r="M10110" t="s">
        <v>185</v>
      </c>
      <c r="O10110" s="3" t="str">
        <f t="shared" si="943"/>
        <v>Consistent</v>
      </c>
      <c r="P10110" t="str">
        <f t="shared" si="944"/>
        <v>Not Rated</v>
      </c>
      <c r="Q10110" s="4">
        <f t="shared" si="945"/>
        <v>295.10000000000002</v>
      </c>
      <c r="R10110" s="4">
        <f t="shared" si="946"/>
        <v>0</v>
      </c>
      <c r="S10110" s="4">
        <f t="shared" si="947"/>
        <v>295.10000000000002</v>
      </c>
    </row>
    <row r="10111" spans="1:19" hidden="1" x14ac:dyDescent="0.35">
      <c r="A10111" t="s">
        <v>9520</v>
      </c>
      <c r="B10111" t="s">
        <v>9521</v>
      </c>
      <c r="C10111" s="1">
        <v>46072</v>
      </c>
      <c r="D10111" t="s">
        <v>36</v>
      </c>
      <c r="E10111" t="s">
        <v>250</v>
      </c>
      <c r="F10111" s="3">
        <v>2</v>
      </c>
      <c r="G10111" s="3" t="str">
        <f t="shared" si="942"/>
        <v>Valid Quantity</v>
      </c>
      <c r="H10111" s="2" t="s">
        <v>9522</v>
      </c>
      <c r="I10111" s="3">
        <v>10</v>
      </c>
      <c r="J10111" t="s">
        <v>54</v>
      </c>
      <c r="K10111" t="s">
        <v>85</v>
      </c>
      <c r="L10111" t="s">
        <v>86</v>
      </c>
      <c r="M10111" t="s">
        <v>75</v>
      </c>
      <c r="O10111" s="3" t="str">
        <f t="shared" si="943"/>
        <v>Consistent</v>
      </c>
      <c r="P10111" t="str">
        <f t="shared" si="944"/>
        <v>Not Rated</v>
      </c>
      <c r="Q10111" s="4">
        <f t="shared" si="945"/>
        <v>104.62</v>
      </c>
      <c r="R10111" s="4">
        <f t="shared" si="946"/>
        <v>10.462</v>
      </c>
      <c r="S10111" s="4">
        <f t="shared" si="947"/>
        <v>94.158000000000001</v>
      </c>
    </row>
    <row r="10112" spans="1:19" hidden="1" x14ac:dyDescent="0.35">
      <c r="A10112" t="s">
        <v>16127</v>
      </c>
      <c r="B10112" t="s">
        <v>1244</v>
      </c>
      <c r="C10112" s="1">
        <v>46072</v>
      </c>
      <c r="D10112" t="s">
        <v>81</v>
      </c>
      <c r="E10112" t="s">
        <v>178</v>
      </c>
      <c r="F10112" s="3">
        <v>3</v>
      </c>
      <c r="G10112" s="3" t="str">
        <f t="shared" si="942"/>
        <v>Valid Quantity</v>
      </c>
      <c r="H10112" s="2" t="s">
        <v>16128</v>
      </c>
      <c r="I10112" s="3">
        <v>5</v>
      </c>
      <c r="J10112" t="s">
        <v>20</v>
      </c>
      <c r="K10112" t="s">
        <v>104</v>
      </c>
      <c r="L10112" t="s">
        <v>22</v>
      </c>
      <c r="M10112" t="s">
        <v>75</v>
      </c>
      <c r="O10112" s="3" t="str">
        <f t="shared" si="943"/>
        <v>Consistent</v>
      </c>
      <c r="P10112" t="str">
        <f t="shared" si="944"/>
        <v>Not Rated</v>
      </c>
      <c r="Q10112" s="4">
        <f t="shared" si="945"/>
        <v>327.99</v>
      </c>
      <c r="R10112" s="4">
        <f t="shared" si="946"/>
        <v>16.3995</v>
      </c>
      <c r="S10112" s="4">
        <f t="shared" si="947"/>
        <v>311.59050000000002</v>
      </c>
    </row>
    <row r="10113" spans="1:19" hidden="1" x14ac:dyDescent="0.35">
      <c r="A10113" t="s">
        <v>17891</v>
      </c>
      <c r="B10113" t="s">
        <v>8348</v>
      </c>
      <c r="C10113" s="1">
        <v>46072</v>
      </c>
      <c r="D10113" t="s">
        <v>17</v>
      </c>
      <c r="E10113" t="s">
        <v>72</v>
      </c>
      <c r="F10113" s="3">
        <v>3</v>
      </c>
      <c r="G10113" s="3" t="str">
        <f t="shared" si="942"/>
        <v>Valid Quantity</v>
      </c>
      <c r="H10113" s="2" t="s">
        <v>5071</v>
      </c>
      <c r="I10113" s="3">
        <v>0</v>
      </c>
      <c r="J10113" t="s">
        <v>39</v>
      </c>
      <c r="K10113" t="s">
        <v>467</v>
      </c>
      <c r="L10113" t="s">
        <v>120</v>
      </c>
      <c r="M10113" t="s">
        <v>68</v>
      </c>
      <c r="O10113" s="3" t="str">
        <f t="shared" si="943"/>
        <v>Consistent</v>
      </c>
      <c r="P10113" t="str">
        <f t="shared" si="944"/>
        <v>Not Rated</v>
      </c>
      <c r="Q10113" s="4">
        <f t="shared" si="945"/>
        <v>100.38</v>
      </c>
      <c r="R10113" s="4">
        <f t="shared" si="946"/>
        <v>0</v>
      </c>
      <c r="S10113" s="4">
        <f t="shared" si="947"/>
        <v>100.38</v>
      </c>
    </row>
    <row r="10114" spans="1:19" hidden="1" x14ac:dyDescent="0.35">
      <c r="A10114" t="s">
        <v>18183</v>
      </c>
      <c r="B10114" t="s">
        <v>3078</v>
      </c>
      <c r="C10114" s="1">
        <v>46072</v>
      </c>
      <c r="D10114" t="s">
        <v>81</v>
      </c>
      <c r="E10114" t="s">
        <v>147</v>
      </c>
      <c r="F10114" s="3">
        <v>1</v>
      </c>
      <c r="G10114" s="3" t="str">
        <f t="shared" ref="G10114:G10177" si="948">IF(F10114&gt;0,"Valid Quantity",(IF(F10114&lt;0,"Negative Quantity","Zero Quantity")))</f>
        <v>Valid Quantity</v>
      </c>
      <c r="H10114" s="2" t="s">
        <v>18184</v>
      </c>
      <c r="I10114" s="3">
        <v>0</v>
      </c>
      <c r="J10114" t="s">
        <v>48</v>
      </c>
      <c r="K10114" t="s">
        <v>119</v>
      </c>
      <c r="L10114" t="s">
        <v>120</v>
      </c>
      <c r="M10114" t="s">
        <v>23</v>
      </c>
      <c r="N10114" s="3">
        <v>3</v>
      </c>
      <c r="O10114" s="3" t="str">
        <f t="shared" ref="O10114:O10177" si="949">IF(F10114&lt;0,IF(M10114="Returned","Return/Adjustment","Suspicious"),IF(F10114=0,IF(M10114="Delivered","Suspicious","Review"),"Consistent"))</f>
        <v>Consistent</v>
      </c>
      <c r="P10114" t="str">
        <f t="shared" ref="P10114:P10177" si="950">IF(N10114=0,"Not Rated",IF(N10114=5,"Excellent",IF(N10114=4,"Good",IF(N10114=3,"Average",IF(N10114=2,"Bad",IF(N10114=1,"Very Bad"))))))</f>
        <v>Average</v>
      </c>
      <c r="Q10114" s="4">
        <f t="shared" ref="Q10114:Q10177" si="951">VALUE(SUBSTITUTE(H10114,"$",""))*F10114</f>
        <v>115.14</v>
      </c>
      <c r="R10114" s="4">
        <f t="shared" ref="R10114:R10177" si="952">Q10114*I10114/100</f>
        <v>0</v>
      </c>
      <c r="S10114" s="4">
        <f t="shared" ref="S10114:S10177" si="953">Q10114-R10114</f>
        <v>115.14</v>
      </c>
    </row>
    <row r="10115" spans="1:19" hidden="1" x14ac:dyDescent="0.35">
      <c r="A10115" t="s">
        <v>18601</v>
      </c>
      <c r="B10115" t="s">
        <v>11641</v>
      </c>
      <c r="C10115" s="1">
        <v>46072</v>
      </c>
      <c r="D10115" t="s">
        <v>81</v>
      </c>
      <c r="E10115" t="s">
        <v>178</v>
      </c>
      <c r="F10115" s="3">
        <v>2</v>
      </c>
      <c r="G10115" s="3" t="str">
        <f t="shared" si="948"/>
        <v>Valid Quantity</v>
      </c>
      <c r="H10115" s="2" t="s">
        <v>18602</v>
      </c>
      <c r="I10115" s="3">
        <v>10</v>
      </c>
      <c r="J10115" t="s">
        <v>67</v>
      </c>
      <c r="K10115" t="s">
        <v>74</v>
      </c>
      <c r="L10115" t="s">
        <v>61</v>
      </c>
      <c r="M10115" t="s">
        <v>68</v>
      </c>
      <c r="O10115" s="3" t="str">
        <f t="shared" si="949"/>
        <v>Consistent</v>
      </c>
      <c r="P10115" t="str">
        <f t="shared" si="950"/>
        <v>Not Rated</v>
      </c>
      <c r="Q10115" s="4">
        <f t="shared" si="951"/>
        <v>60.48</v>
      </c>
      <c r="R10115" s="4">
        <f t="shared" si="952"/>
        <v>6.0479999999999992</v>
      </c>
      <c r="S10115" s="4">
        <f t="shared" si="953"/>
        <v>54.431999999999995</v>
      </c>
    </row>
    <row r="10116" spans="1:19" hidden="1" x14ac:dyDescent="0.35">
      <c r="A10116" t="s">
        <v>19163</v>
      </c>
      <c r="B10116" t="s">
        <v>8106</v>
      </c>
      <c r="C10116" s="1">
        <v>46072</v>
      </c>
      <c r="D10116" t="s">
        <v>17</v>
      </c>
      <c r="E10116" t="s">
        <v>28</v>
      </c>
      <c r="F10116" s="3">
        <v>3</v>
      </c>
      <c r="G10116" s="3" t="str">
        <f t="shared" si="948"/>
        <v>Valid Quantity</v>
      </c>
      <c r="H10116" s="2" t="s">
        <v>11592</v>
      </c>
      <c r="I10116" s="3">
        <v>15</v>
      </c>
      <c r="J10116" t="s">
        <v>39</v>
      </c>
      <c r="K10116" t="s">
        <v>194</v>
      </c>
      <c r="L10116" t="s">
        <v>163</v>
      </c>
      <c r="M10116" t="s">
        <v>185</v>
      </c>
      <c r="O10116" s="3" t="str">
        <f t="shared" si="949"/>
        <v>Consistent</v>
      </c>
      <c r="P10116" t="str">
        <f t="shared" si="950"/>
        <v>Not Rated</v>
      </c>
      <c r="Q10116" s="4">
        <f t="shared" si="951"/>
        <v>74.88</v>
      </c>
      <c r="R10116" s="4">
        <f t="shared" si="952"/>
        <v>11.231999999999998</v>
      </c>
      <c r="S10116" s="4">
        <f t="shared" si="953"/>
        <v>63.647999999999996</v>
      </c>
    </row>
    <row r="10117" spans="1:19" hidden="1" x14ac:dyDescent="0.35">
      <c r="A10117" t="s">
        <v>20271</v>
      </c>
      <c r="B10117" t="s">
        <v>16318</v>
      </c>
      <c r="C10117" s="1">
        <v>46072</v>
      </c>
      <c r="D10117" t="s">
        <v>159</v>
      </c>
      <c r="E10117" t="s">
        <v>160</v>
      </c>
      <c r="F10117" s="3">
        <v>2</v>
      </c>
      <c r="G10117" s="3" t="str">
        <f t="shared" si="948"/>
        <v>Valid Quantity</v>
      </c>
      <c r="H10117" s="2" t="s">
        <v>3509</v>
      </c>
      <c r="I10117" s="3">
        <v>0</v>
      </c>
      <c r="J10117" t="s">
        <v>67</v>
      </c>
      <c r="K10117" t="s">
        <v>85</v>
      </c>
      <c r="L10117" t="s">
        <v>86</v>
      </c>
      <c r="M10117" t="s">
        <v>75</v>
      </c>
      <c r="O10117" s="3" t="str">
        <f t="shared" si="949"/>
        <v>Consistent</v>
      </c>
      <c r="P10117" t="str">
        <f t="shared" si="950"/>
        <v>Not Rated</v>
      </c>
      <c r="Q10117" s="4">
        <f t="shared" si="951"/>
        <v>13.52</v>
      </c>
      <c r="R10117" s="4">
        <f t="shared" si="952"/>
        <v>0</v>
      </c>
      <c r="S10117" s="4">
        <f t="shared" si="953"/>
        <v>13.52</v>
      </c>
    </row>
    <row r="10118" spans="1:19" hidden="1" x14ac:dyDescent="0.35">
      <c r="A10118" t="s">
        <v>20605</v>
      </c>
      <c r="B10118" t="s">
        <v>10036</v>
      </c>
      <c r="C10118" s="1">
        <v>46072</v>
      </c>
      <c r="D10118" t="s">
        <v>116</v>
      </c>
      <c r="E10118" t="s">
        <v>447</v>
      </c>
      <c r="F10118" s="3">
        <v>1</v>
      </c>
      <c r="G10118" s="3" t="str">
        <f t="shared" si="948"/>
        <v>Valid Quantity</v>
      </c>
      <c r="H10118" s="2" t="s">
        <v>19449</v>
      </c>
      <c r="I10118" s="3">
        <v>0</v>
      </c>
      <c r="J10118" t="s">
        <v>67</v>
      </c>
      <c r="K10118" t="s">
        <v>206</v>
      </c>
      <c r="L10118" t="s">
        <v>41</v>
      </c>
      <c r="M10118" t="s">
        <v>32</v>
      </c>
      <c r="O10118" s="3" t="str">
        <f t="shared" si="949"/>
        <v>Consistent</v>
      </c>
      <c r="P10118" t="str">
        <f t="shared" si="950"/>
        <v>Not Rated</v>
      </c>
      <c r="Q10118" s="4">
        <f t="shared" si="951"/>
        <v>49.08</v>
      </c>
      <c r="R10118" s="4">
        <f t="shared" si="952"/>
        <v>0</v>
      </c>
      <c r="S10118" s="4">
        <f t="shared" si="953"/>
        <v>49.08</v>
      </c>
    </row>
    <row r="10119" spans="1:19" hidden="1" x14ac:dyDescent="0.35">
      <c r="A10119" t="s">
        <v>21634</v>
      </c>
      <c r="B10119" t="s">
        <v>2712</v>
      </c>
      <c r="C10119" s="1">
        <v>46072</v>
      </c>
      <c r="D10119" t="s">
        <v>116</v>
      </c>
      <c r="E10119" t="s">
        <v>978</v>
      </c>
      <c r="F10119" s="3">
        <v>2</v>
      </c>
      <c r="G10119" s="3" t="str">
        <f t="shared" si="948"/>
        <v>Valid Quantity</v>
      </c>
      <c r="H10119" s="2" t="s">
        <v>21635</v>
      </c>
      <c r="I10119" s="3">
        <v>0</v>
      </c>
      <c r="J10119" t="s">
        <v>39</v>
      </c>
      <c r="K10119" t="s">
        <v>467</v>
      </c>
      <c r="L10119" t="s">
        <v>120</v>
      </c>
      <c r="M10119" t="s">
        <v>185</v>
      </c>
      <c r="O10119" s="3" t="str">
        <f t="shared" si="949"/>
        <v>Consistent</v>
      </c>
      <c r="P10119" t="str">
        <f t="shared" si="950"/>
        <v>Not Rated</v>
      </c>
      <c r="Q10119" s="4">
        <f t="shared" si="951"/>
        <v>317.58</v>
      </c>
      <c r="R10119" s="4">
        <f t="shared" si="952"/>
        <v>0</v>
      </c>
      <c r="S10119" s="4">
        <f t="shared" si="953"/>
        <v>317.58</v>
      </c>
    </row>
    <row r="10120" spans="1:19" hidden="1" x14ac:dyDescent="0.35">
      <c r="A10120" t="s">
        <v>21710</v>
      </c>
      <c r="B10120" t="s">
        <v>1307</v>
      </c>
      <c r="C10120" s="1">
        <v>46072</v>
      </c>
      <c r="D10120" t="s">
        <v>159</v>
      </c>
      <c r="E10120" t="s">
        <v>197</v>
      </c>
      <c r="F10120" s="3">
        <v>1</v>
      </c>
      <c r="G10120" s="3" t="str">
        <f t="shared" si="948"/>
        <v>Valid Quantity</v>
      </c>
      <c r="H10120" s="2" t="s">
        <v>7672</v>
      </c>
      <c r="I10120" s="3">
        <v>5</v>
      </c>
      <c r="J10120" t="s">
        <v>67</v>
      </c>
      <c r="K10120" t="s">
        <v>60</v>
      </c>
      <c r="L10120" t="s">
        <v>61</v>
      </c>
      <c r="M10120" t="s">
        <v>185</v>
      </c>
      <c r="O10120" s="3" t="str">
        <f t="shared" si="949"/>
        <v>Consistent</v>
      </c>
      <c r="P10120" t="str">
        <f t="shared" si="950"/>
        <v>Not Rated</v>
      </c>
      <c r="Q10120" s="4">
        <f t="shared" si="951"/>
        <v>7.32</v>
      </c>
      <c r="R10120" s="4">
        <f t="shared" si="952"/>
        <v>0.36599999999999999</v>
      </c>
      <c r="S10120" s="4">
        <f t="shared" si="953"/>
        <v>6.9540000000000006</v>
      </c>
    </row>
    <row r="10121" spans="1:19" hidden="1" x14ac:dyDescent="0.35">
      <c r="A10121" t="s">
        <v>2370</v>
      </c>
      <c r="B10121" t="s">
        <v>2371</v>
      </c>
      <c r="C10121" s="1">
        <v>46073</v>
      </c>
      <c r="D10121" t="s">
        <v>101</v>
      </c>
      <c r="E10121" t="s">
        <v>136</v>
      </c>
      <c r="F10121" s="3">
        <v>2</v>
      </c>
      <c r="G10121" s="3" t="str">
        <f t="shared" si="948"/>
        <v>Valid Quantity</v>
      </c>
      <c r="H10121" s="2" t="s">
        <v>2372</v>
      </c>
      <c r="I10121" s="3">
        <v>10</v>
      </c>
      <c r="J10121" t="s">
        <v>67</v>
      </c>
      <c r="K10121" t="s">
        <v>21</v>
      </c>
      <c r="L10121" t="s">
        <v>22</v>
      </c>
      <c r="M10121" t="s">
        <v>68</v>
      </c>
      <c r="O10121" s="3" t="str">
        <f t="shared" si="949"/>
        <v>Consistent</v>
      </c>
      <c r="P10121" t="str">
        <f t="shared" si="950"/>
        <v>Not Rated</v>
      </c>
      <c r="Q10121" s="4">
        <f t="shared" si="951"/>
        <v>142.9</v>
      </c>
      <c r="R10121" s="4">
        <f t="shared" si="952"/>
        <v>14.29</v>
      </c>
      <c r="S10121" s="4">
        <f t="shared" si="953"/>
        <v>128.61000000000001</v>
      </c>
    </row>
    <row r="10122" spans="1:19" hidden="1" x14ac:dyDescent="0.35">
      <c r="A10122" t="s">
        <v>4808</v>
      </c>
      <c r="B10122" t="s">
        <v>4809</v>
      </c>
      <c r="C10122" s="1">
        <v>46073</v>
      </c>
      <c r="D10122" t="s">
        <v>64</v>
      </c>
      <c r="E10122" t="s">
        <v>305</v>
      </c>
      <c r="F10122" s="3">
        <v>1</v>
      </c>
      <c r="G10122" s="3" t="str">
        <f t="shared" si="948"/>
        <v>Valid Quantity</v>
      </c>
      <c r="H10122" s="2" t="s">
        <v>4810</v>
      </c>
      <c r="I10122" s="3">
        <v>5</v>
      </c>
      <c r="J10122" t="s">
        <v>39</v>
      </c>
      <c r="K10122" t="s">
        <v>180</v>
      </c>
      <c r="L10122" t="s">
        <v>86</v>
      </c>
      <c r="M10122" t="s">
        <v>23</v>
      </c>
      <c r="N10122" s="3">
        <v>4</v>
      </c>
      <c r="O10122" s="3" t="str">
        <f t="shared" si="949"/>
        <v>Consistent</v>
      </c>
      <c r="P10122" t="str">
        <f t="shared" si="950"/>
        <v>Good</v>
      </c>
      <c r="Q10122" s="4">
        <f t="shared" si="951"/>
        <v>99.6</v>
      </c>
      <c r="R10122" s="4">
        <f t="shared" si="952"/>
        <v>4.9800000000000004</v>
      </c>
      <c r="S10122" s="4">
        <f t="shared" si="953"/>
        <v>94.61999999999999</v>
      </c>
    </row>
    <row r="10123" spans="1:19" hidden="1" x14ac:dyDescent="0.35">
      <c r="A10123" t="s">
        <v>5891</v>
      </c>
      <c r="B10123" t="s">
        <v>1919</v>
      </c>
      <c r="C10123" s="1">
        <v>46073</v>
      </c>
      <c r="D10123" t="s">
        <v>101</v>
      </c>
      <c r="E10123" t="s">
        <v>102</v>
      </c>
      <c r="F10123" s="3">
        <v>2</v>
      </c>
      <c r="G10123" s="3" t="str">
        <f t="shared" si="948"/>
        <v>Valid Quantity</v>
      </c>
      <c r="H10123" s="2" t="s">
        <v>5892</v>
      </c>
      <c r="I10123" s="3">
        <v>0</v>
      </c>
      <c r="J10123" t="s">
        <v>54</v>
      </c>
      <c r="K10123" t="s">
        <v>74</v>
      </c>
      <c r="L10123" t="s">
        <v>61</v>
      </c>
      <c r="M10123" t="s">
        <v>23</v>
      </c>
      <c r="N10123" s="3">
        <v>4</v>
      </c>
      <c r="O10123" s="3" t="str">
        <f t="shared" si="949"/>
        <v>Consistent</v>
      </c>
      <c r="P10123" t="str">
        <f t="shared" si="950"/>
        <v>Good</v>
      </c>
      <c r="Q10123" s="4">
        <f t="shared" si="951"/>
        <v>16.02</v>
      </c>
      <c r="R10123" s="4">
        <f t="shared" si="952"/>
        <v>0</v>
      </c>
      <c r="S10123" s="4">
        <f t="shared" si="953"/>
        <v>16.02</v>
      </c>
    </row>
    <row r="10124" spans="1:19" hidden="1" x14ac:dyDescent="0.35">
      <c r="A10124" t="s">
        <v>9606</v>
      </c>
      <c r="B10124" t="s">
        <v>4515</v>
      </c>
      <c r="C10124" s="1">
        <v>46073</v>
      </c>
      <c r="D10124" t="s">
        <v>64</v>
      </c>
      <c r="E10124" t="s">
        <v>416</v>
      </c>
      <c r="F10124" s="3">
        <v>1</v>
      </c>
      <c r="G10124" s="3" t="str">
        <f t="shared" si="948"/>
        <v>Valid Quantity</v>
      </c>
      <c r="H10124" s="2" t="s">
        <v>9287</v>
      </c>
      <c r="I10124" s="3">
        <v>15</v>
      </c>
      <c r="J10124" t="s">
        <v>20</v>
      </c>
      <c r="K10124" t="s">
        <v>85</v>
      </c>
      <c r="L10124" t="s">
        <v>86</v>
      </c>
      <c r="M10124" t="s">
        <v>23</v>
      </c>
      <c r="O10124" s="3" t="str">
        <f t="shared" si="949"/>
        <v>Consistent</v>
      </c>
      <c r="P10124" t="str">
        <f t="shared" si="950"/>
        <v>Not Rated</v>
      </c>
      <c r="Q10124" s="4">
        <f t="shared" si="951"/>
        <v>90.5</v>
      </c>
      <c r="R10124" s="4">
        <f t="shared" si="952"/>
        <v>13.574999999999999</v>
      </c>
      <c r="S10124" s="4">
        <f t="shared" si="953"/>
        <v>76.924999999999997</v>
      </c>
    </row>
    <row r="10125" spans="1:19" hidden="1" x14ac:dyDescent="0.35">
      <c r="A10125" t="s">
        <v>11603</v>
      </c>
      <c r="B10125" t="s">
        <v>6657</v>
      </c>
      <c r="C10125" s="1">
        <v>46073</v>
      </c>
      <c r="D10125" t="s">
        <v>36</v>
      </c>
      <c r="E10125" t="s">
        <v>183</v>
      </c>
      <c r="F10125" s="3">
        <v>1</v>
      </c>
      <c r="G10125" s="3" t="str">
        <f t="shared" si="948"/>
        <v>Valid Quantity</v>
      </c>
      <c r="H10125" s="2" t="s">
        <v>11604</v>
      </c>
      <c r="I10125" s="3">
        <v>0</v>
      </c>
      <c r="J10125" t="s">
        <v>48</v>
      </c>
      <c r="K10125" t="s">
        <v>60</v>
      </c>
      <c r="L10125" t="s">
        <v>61</v>
      </c>
      <c r="M10125" t="s">
        <v>23</v>
      </c>
      <c r="N10125" s="3">
        <v>5</v>
      </c>
      <c r="O10125" s="3" t="str">
        <f t="shared" si="949"/>
        <v>Consistent</v>
      </c>
      <c r="P10125" t="str">
        <f t="shared" si="950"/>
        <v>Excellent</v>
      </c>
      <c r="Q10125" s="4">
        <f t="shared" si="951"/>
        <v>62.22</v>
      </c>
      <c r="R10125" s="4">
        <f t="shared" si="952"/>
        <v>0</v>
      </c>
      <c r="S10125" s="4">
        <f t="shared" si="953"/>
        <v>62.22</v>
      </c>
    </row>
    <row r="10126" spans="1:19" hidden="1" x14ac:dyDescent="0.35">
      <c r="A10126" t="s">
        <v>14020</v>
      </c>
      <c r="B10126" t="s">
        <v>14021</v>
      </c>
      <c r="C10126" s="1">
        <v>46073</v>
      </c>
      <c r="D10126" t="s">
        <v>64</v>
      </c>
      <c r="E10126" t="s">
        <v>65</v>
      </c>
      <c r="F10126" s="3">
        <v>1</v>
      </c>
      <c r="G10126" s="3" t="str">
        <f t="shared" si="948"/>
        <v>Valid Quantity</v>
      </c>
      <c r="H10126" s="2" t="s">
        <v>9577</v>
      </c>
      <c r="I10126" s="3">
        <v>0</v>
      </c>
      <c r="J10126" t="s">
        <v>54</v>
      </c>
      <c r="K10126" t="s">
        <v>21</v>
      </c>
      <c r="L10126" t="s">
        <v>22</v>
      </c>
      <c r="M10126" t="s">
        <v>23</v>
      </c>
      <c r="N10126" s="3">
        <v>3</v>
      </c>
      <c r="O10126" s="3" t="str">
        <f t="shared" si="949"/>
        <v>Consistent</v>
      </c>
      <c r="P10126" t="str">
        <f t="shared" si="950"/>
        <v>Average</v>
      </c>
      <c r="Q10126" s="4">
        <f t="shared" si="951"/>
        <v>70.14</v>
      </c>
      <c r="R10126" s="4">
        <f t="shared" si="952"/>
        <v>0</v>
      </c>
      <c r="S10126" s="4">
        <f t="shared" si="953"/>
        <v>70.14</v>
      </c>
    </row>
    <row r="10127" spans="1:19" hidden="1" x14ac:dyDescent="0.35">
      <c r="A10127" t="s">
        <v>14591</v>
      </c>
      <c r="B10127" t="s">
        <v>10001</v>
      </c>
      <c r="C10127" s="1">
        <v>46073</v>
      </c>
      <c r="D10127" t="s">
        <v>101</v>
      </c>
      <c r="E10127" t="s">
        <v>345</v>
      </c>
      <c r="F10127" s="3">
        <v>3</v>
      </c>
      <c r="G10127" s="3" t="str">
        <f t="shared" si="948"/>
        <v>Valid Quantity</v>
      </c>
      <c r="H10127" s="2" t="s">
        <v>14592</v>
      </c>
      <c r="I10127" s="3">
        <v>10</v>
      </c>
      <c r="J10127" t="s">
        <v>84</v>
      </c>
      <c r="K10127" t="s">
        <v>55</v>
      </c>
      <c r="L10127" t="s">
        <v>31</v>
      </c>
      <c r="M10127" t="s">
        <v>23</v>
      </c>
      <c r="N10127" s="3">
        <v>4</v>
      </c>
      <c r="O10127" s="3" t="str">
        <f t="shared" si="949"/>
        <v>Consistent</v>
      </c>
      <c r="P10127" t="str">
        <f t="shared" si="950"/>
        <v>Good</v>
      </c>
      <c r="Q10127" s="4">
        <f t="shared" si="951"/>
        <v>161.34</v>
      </c>
      <c r="R10127" s="4">
        <f t="shared" si="952"/>
        <v>16.134</v>
      </c>
      <c r="S10127" s="4">
        <f t="shared" si="953"/>
        <v>145.20600000000002</v>
      </c>
    </row>
    <row r="10128" spans="1:19" hidden="1" x14ac:dyDescent="0.35">
      <c r="A10128" t="s">
        <v>14964</v>
      </c>
      <c r="B10128" t="s">
        <v>8142</v>
      </c>
      <c r="C10128" s="1">
        <v>46073</v>
      </c>
      <c r="D10128" t="s">
        <v>81</v>
      </c>
      <c r="E10128" t="s">
        <v>82</v>
      </c>
      <c r="F10128" s="3">
        <v>3</v>
      </c>
      <c r="G10128" s="3" t="str">
        <f t="shared" si="948"/>
        <v>Valid Quantity</v>
      </c>
      <c r="H10128" s="2" t="s">
        <v>4958</v>
      </c>
      <c r="I10128" s="3">
        <v>5</v>
      </c>
      <c r="J10128" t="s">
        <v>84</v>
      </c>
      <c r="K10128" t="s">
        <v>206</v>
      </c>
      <c r="L10128" t="s">
        <v>41</v>
      </c>
      <c r="M10128" t="s">
        <v>23</v>
      </c>
      <c r="N10128" s="3">
        <v>3</v>
      </c>
      <c r="O10128" s="3" t="str">
        <f t="shared" si="949"/>
        <v>Consistent</v>
      </c>
      <c r="P10128" t="str">
        <f t="shared" si="950"/>
        <v>Average</v>
      </c>
      <c r="Q10128" s="4">
        <f t="shared" si="951"/>
        <v>170.28</v>
      </c>
      <c r="R10128" s="4">
        <f t="shared" si="952"/>
        <v>8.5139999999999993</v>
      </c>
      <c r="S10128" s="4">
        <f t="shared" si="953"/>
        <v>161.76599999999999</v>
      </c>
    </row>
    <row r="10129" spans="1:19" hidden="1" x14ac:dyDescent="0.35">
      <c r="A10129" t="s">
        <v>15369</v>
      </c>
      <c r="B10129" t="s">
        <v>12483</v>
      </c>
      <c r="C10129" s="1">
        <v>46073</v>
      </c>
      <c r="D10129" t="s">
        <v>36</v>
      </c>
      <c r="E10129" t="s">
        <v>341</v>
      </c>
      <c r="F10129" s="3">
        <v>1</v>
      </c>
      <c r="G10129" s="3" t="str">
        <f t="shared" si="948"/>
        <v>Valid Quantity</v>
      </c>
      <c r="H10129" s="2" t="s">
        <v>1156</v>
      </c>
      <c r="I10129" s="3">
        <v>10</v>
      </c>
      <c r="J10129" t="s">
        <v>39</v>
      </c>
      <c r="K10129" t="s">
        <v>113</v>
      </c>
      <c r="L10129" t="s">
        <v>61</v>
      </c>
      <c r="M10129" t="s">
        <v>23</v>
      </c>
      <c r="N10129" s="3">
        <v>5</v>
      </c>
      <c r="O10129" s="3" t="str">
        <f t="shared" si="949"/>
        <v>Consistent</v>
      </c>
      <c r="P10129" t="str">
        <f t="shared" si="950"/>
        <v>Excellent</v>
      </c>
      <c r="Q10129" s="4">
        <f t="shared" si="951"/>
        <v>33.43</v>
      </c>
      <c r="R10129" s="4">
        <f t="shared" si="952"/>
        <v>3.343</v>
      </c>
      <c r="S10129" s="4">
        <f t="shared" si="953"/>
        <v>30.087</v>
      </c>
    </row>
    <row r="10130" spans="1:19" hidden="1" x14ac:dyDescent="0.35">
      <c r="A10130" t="s">
        <v>16317</v>
      </c>
      <c r="B10130" t="s">
        <v>16318</v>
      </c>
      <c r="C10130" s="1">
        <v>46073</v>
      </c>
      <c r="D10130" t="s">
        <v>64</v>
      </c>
      <c r="E10130" t="s">
        <v>331</v>
      </c>
      <c r="F10130" s="3">
        <v>2</v>
      </c>
      <c r="G10130" s="3" t="str">
        <f t="shared" si="948"/>
        <v>Valid Quantity</v>
      </c>
      <c r="H10130" s="2" t="s">
        <v>12567</v>
      </c>
      <c r="I10130" s="3">
        <v>0</v>
      </c>
      <c r="J10130" t="s">
        <v>20</v>
      </c>
      <c r="K10130" t="s">
        <v>206</v>
      </c>
      <c r="L10130" t="s">
        <v>41</v>
      </c>
      <c r="M10130" t="s">
        <v>75</v>
      </c>
      <c r="O10130" s="3" t="str">
        <f t="shared" si="949"/>
        <v>Consistent</v>
      </c>
      <c r="P10130" t="str">
        <f t="shared" si="950"/>
        <v>Not Rated</v>
      </c>
      <c r="Q10130" s="4">
        <f t="shared" si="951"/>
        <v>38.08</v>
      </c>
      <c r="R10130" s="4">
        <f t="shared" si="952"/>
        <v>0</v>
      </c>
      <c r="S10130" s="4">
        <f t="shared" si="953"/>
        <v>38.08</v>
      </c>
    </row>
    <row r="10131" spans="1:19" hidden="1" x14ac:dyDescent="0.35">
      <c r="A10131" t="s">
        <v>20811</v>
      </c>
      <c r="B10131" t="s">
        <v>9861</v>
      </c>
      <c r="C10131" s="1">
        <v>46073</v>
      </c>
      <c r="D10131" t="s">
        <v>36</v>
      </c>
      <c r="E10131" t="s">
        <v>547</v>
      </c>
      <c r="F10131" s="3">
        <v>1</v>
      </c>
      <c r="G10131" s="3" t="str">
        <f t="shared" si="948"/>
        <v>Valid Quantity</v>
      </c>
      <c r="H10131" s="2" t="s">
        <v>20812</v>
      </c>
      <c r="I10131" s="3">
        <v>5</v>
      </c>
      <c r="J10131" t="s">
        <v>39</v>
      </c>
      <c r="K10131" t="s">
        <v>49</v>
      </c>
      <c r="L10131" t="s">
        <v>22</v>
      </c>
      <c r="M10131" t="s">
        <v>185</v>
      </c>
      <c r="O10131" s="3" t="str">
        <f t="shared" si="949"/>
        <v>Consistent</v>
      </c>
      <c r="P10131" t="str">
        <f t="shared" si="950"/>
        <v>Not Rated</v>
      </c>
      <c r="Q10131" s="4">
        <f t="shared" si="951"/>
        <v>47.5</v>
      </c>
      <c r="R10131" s="4">
        <f t="shared" si="952"/>
        <v>2.375</v>
      </c>
      <c r="S10131" s="4">
        <f t="shared" si="953"/>
        <v>45.125</v>
      </c>
    </row>
    <row r="10132" spans="1:19" hidden="1" x14ac:dyDescent="0.35">
      <c r="A10132" t="s">
        <v>21402</v>
      </c>
      <c r="B10132" t="s">
        <v>2872</v>
      </c>
      <c r="C10132" s="1">
        <v>46073</v>
      </c>
      <c r="D10132" t="s">
        <v>45</v>
      </c>
      <c r="E10132" t="s">
        <v>269</v>
      </c>
      <c r="F10132" s="3">
        <v>3</v>
      </c>
      <c r="G10132" s="3" t="str">
        <f t="shared" si="948"/>
        <v>Valid Quantity</v>
      </c>
      <c r="H10132" s="2" t="s">
        <v>17971</v>
      </c>
      <c r="I10132" s="3">
        <v>5</v>
      </c>
      <c r="J10132" t="s">
        <v>54</v>
      </c>
      <c r="K10132" t="s">
        <v>124</v>
      </c>
      <c r="L10132" t="s">
        <v>61</v>
      </c>
      <c r="M10132" t="s">
        <v>23</v>
      </c>
      <c r="N10132" s="3">
        <v>3</v>
      </c>
      <c r="O10132" s="3" t="str">
        <f t="shared" si="949"/>
        <v>Consistent</v>
      </c>
      <c r="P10132" t="str">
        <f t="shared" si="950"/>
        <v>Average</v>
      </c>
      <c r="Q10132" s="4">
        <f t="shared" si="951"/>
        <v>92.85</v>
      </c>
      <c r="R10132" s="4">
        <f t="shared" si="952"/>
        <v>4.6425000000000001</v>
      </c>
      <c r="S10132" s="4">
        <f t="shared" si="953"/>
        <v>88.207499999999996</v>
      </c>
    </row>
    <row r="10133" spans="1:19" hidden="1" x14ac:dyDescent="0.35">
      <c r="A10133" t="s">
        <v>22707</v>
      </c>
      <c r="B10133" t="s">
        <v>330</v>
      </c>
      <c r="C10133" s="1">
        <v>46073</v>
      </c>
      <c r="D10133" t="s">
        <v>64</v>
      </c>
      <c r="E10133" t="s">
        <v>129</v>
      </c>
      <c r="F10133" s="3">
        <v>1</v>
      </c>
      <c r="G10133" s="3" t="str">
        <f t="shared" si="948"/>
        <v>Valid Quantity</v>
      </c>
      <c r="H10133" s="2" t="s">
        <v>4972</v>
      </c>
      <c r="I10133" s="3">
        <v>0</v>
      </c>
      <c r="J10133" t="s">
        <v>39</v>
      </c>
      <c r="K10133" t="s">
        <v>49</v>
      </c>
      <c r="L10133" t="s">
        <v>22</v>
      </c>
      <c r="M10133" t="s">
        <v>32</v>
      </c>
      <c r="O10133" s="3" t="str">
        <f t="shared" si="949"/>
        <v>Consistent</v>
      </c>
      <c r="P10133" t="str">
        <f t="shared" si="950"/>
        <v>Not Rated</v>
      </c>
      <c r="Q10133" s="4">
        <f t="shared" si="951"/>
        <v>107.89</v>
      </c>
      <c r="R10133" s="4">
        <f t="shared" si="952"/>
        <v>0</v>
      </c>
      <c r="S10133" s="4">
        <f t="shared" si="953"/>
        <v>107.89</v>
      </c>
    </row>
    <row r="10134" spans="1:19" hidden="1" x14ac:dyDescent="0.35">
      <c r="A10134" t="s">
        <v>5356</v>
      </c>
      <c r="B10134" t="s">
        <v>1134</v>
      </c>
      <c r="C10134" s="1">
        <v>46074</v>
      </c>
      <c r="D10134" t="s">
        <v>17</v>
      </c>
      <c r="E10134" t="s">
        <v>89</v>
      </c>
      <c r="F10134" s="3">
        <v>1</v>
      </c>
      <c r="G10134" s="3" t="str">
        <f t="shared" si="948"/>
        <v>Valid Quantity</v>
      </c>
      <c r="H10134" s="2" t="s">
        <v>3642</v>
      </c>
      <c r="I10134" s="3">
        <v>15</v>
      </c>
      <c r="J10134" t="s">
        <v>20</v>
      </c>
      <c r="K10134" t="s">
        <v>30</v>
      </c>
      <c r="L10134" t="s">
        <v>31</v>
      </c>
      <c r="M10134" t="s">
        <v>75</v>
      </c>
      <c r="O10134" s="3" t="str">
        <f t="shared" si="949"/>
        <v>Consistent</v>
      </c>
      <c r="P10134" t="str">
        <f t="shared" si="950"/>
        <v>Not Rated</v>
      </c>
      <c r="Q10134" s="4">
        <f t="shared" si="951"/>
        <v>38.340000000000003</v>
      </c>
      <c r="R10134" s="4">
        <f t="shared" si="952"/>
        <v>5.7510000000000003</v>
      </c>
      <c r="S10134" s="4">
        <f t="shared" si="953"/>
        <v>32.589000000000006</v>
      </c>
    </row>
    <row r="10135" spans="1:19" hidden="1" x14ac:dyDescent="0.35">
      <c r="A10135" t="s">
        <v>9958</v>
      </c>
      <c r="B10135" t="s">
        <v>9959</v>
      </c>
      <c r="C10135" s="1">
        <v>46074</v>
      </c>
      <c r="D10135" t="s">
        <v>36</v>
      </c>
      <c r="E10135" t="s">
        <v>58</v>
      </c>
      <c r="F10135" s="3">
        <v>2</v>
      </c>
      <c r="G10135" s="3" t="str">
        <f t="shared" si="948"/>
        <v>Valid Quantity</v>
      </c>
      <c r="H10135" s="2" t="s">
        <v>132</v>
      </c>
      <c r="I10135" s="3">
        <v>5</v>
      </c>
      <c r="J10135" t="s">
        <v>39</v>
      </c>
      <c r="K10135" t="s">
        <v>467</v>
      </c>
      <c r="L10135" t="s">
        <v>120</v>
      </c>
      <c r="M10135" t="s">
        <v>23</v>
      </c>
      <c r="N10135" s="3">
        <v>2</v>
      </c>
      <c r="O10135" s="3" t="str">
        <f t="shared" si="949"/>
        <v>Consistent</v>
      </c>
      <c r="P10135" t="str">
        <f t="shared" si="950"/>
        <v>Bad</v>
      </c>
      <c r="Q10135" s="4">
        <f t="shared" si="951"/>
        <v>22.26</v>
      </c>
      <c r="R10135" s="4">
        <f t="shared" si="952"/>
        <v>1.1130000000000002</v>
      </c>
      <c r="S10135" s="4">
        <f t="shared" si="953"/>
        <v>21.147000000000002</v>
      </c>
    </row>
    <row r="10136" spans="1:19" hidden="1" x14ac:dyDescent="0.35">
      <c r="A10136" t="s">
        <v>11446</v>
      </c>
      <c r="B10136" t="s">
        <v>431</v>
      </c>
      <c r="C10136" s="1">
        <v>46074</v>
      </c>
      <c r="D10136" t="s">
        <v>17</v>
      </c>
      <c r="E10136" t="s">
        <v>18</v>
      </c>
      <c r="F10136" s="3">
        <v>2</v>
      </c>
      <c r="G10136" s="3" t="str">
        <f t="shared" si="948"/>
        <v>Valid Quantity</v>
      </c>
      <c r="H10136" s="2" t="s">
        <v>555</v>
      </c>
      <c r="I10136" s="3">
        <v>10</v>
      </c>
      <c r="J10136" t="s">
        <v>20</v>
      </c>
      <c r="K10136" t="s">
        <v>180</v>
      </c>
      <c r="L10136" t="s">
        <v>86</v>
      </c>
      <c r="M10136" t="s">
        <v>23</v>
      </c>
      <c r="N10136" s="3">
        <v>4</v>
      </c>
      <c r="O10136" s="3" t="str">
        <f t="shared" si="949"/>
        <v>Consistent</v>
      </c>
      <c r="P10136" t="str">
        <f t="shared" si="950"/>
        <v>Good</v>
      </c>
      <c r="Q10136" s="4">
        <f t="shared" si="951"/>
        <v>71</v>
      </c>
      <c r="R10136" s="4">
        <f t="shared" si="952"/>
        <v>7.1</v>
      </c>
      <c r="S10136" s="4">
        <f t="shared" si="953"/>
        <v>63.9</v>
      </c>
    </row>
    <row r="10137" spans="1:19" hidden="1" x14ac:dyDescent="0.35">
      <c r="A10137" t="s">
        <v>12010</v>
      </c>
      <c r="B10137" t="s">
        <v>12011</v>
      </c>
      <c r="C10137" s="1">
        <v>46074</v>
      </c>
      <c r="D10137" t="s">
        <v>116</v>
      </c>
      <c r="E10137" t="s">
        <v>447</v>
      </c>
      <c r="F10137" s="3">
        <v>2</v>
      </c>
      <c r="G10137" s="3" t="str">
        <f t="shared" si="948"/>
        <v>Valid Quantity</v>
      </c>
      <c r="H10137" s="2" t="s">
        <v>12012</v>
      </c>
      <c r="I10137" s="3">
        <v>10</v>
      </c>
      <c r="J10137" t="s">
        <v>67</v>
      </c>
      <c r="K10137" t="s">
        <v>206</v>
      </c>
      <c r="L10137" t="s">
        <v>41</v>
      </c>
      <c r="M10137" t="s">
        <v>23</v>
      </c>
      <c r="O10137" s="3" t="str">
        <f t="shared" si="949"/>
        <v>Consistent</v>
      </c>
      <c r="P10137" t="str">
        <f t="shared" si="950"/>
        <v>Not Rated</v>
      </c>
      <c r="Q10137" s="4">
        <f t="shared" si="951"/>
        <v>488.44</v>
      </c>
      <c r="R10137" s="4">
        <f t="shared" si="952"/>
        <v>48.843999999999994</v>
      </c>
      <c r="S10137" s="4">
        <f t="shared" si="953"/>
        <v>439.596</v>
      </c>
    </row>
    <row r="10138" spans="1:19" hidden="1" x14ac:dyDescent="0.35">
      <c r="A10138" t="s">
        <v>13774</v>
      </c>
      <c r="B10138" t="s">
        <v>5299</v>
      </c>
      <c r="C10138" s="1">
        <v>46074</v>
      </c>
      <c r="D10138" t="s">
        <v>81</v>
      </c>
      <c r="E10138" t="s">
        <v>82</v>
      </c>
      <c r="F10138" s="3">
        <v>1</v>
      </c>
      <c r="G10138" s="3" t="str">
        <f t="shared" si="948"/>
        <v>Valid Quantity</v>
      </c>
      <c r="H10138" s="2" t="s">
        <v>3082</v>
      </c>
      <c r="I10138" s="3">
        <v>0</v>
      </c>
      <c r="J10138" t="s">
        <v>39</v>
      </c>
      <c r="K10138" t="s">
        <v>281</v>
      </c>
      <c r="L10138" t="s">
        <v>31</v>
      </c>
      <c r="M10138" t="s">
        <v>23</v>
      </c>
      <c r="N10138" s="3">
        <v>5</v>
      </c>
      <c r="O10138" s="3" t="str">
        <f t="shared" si="949"/>
        <v>Consistent</v>
      </c>
      <c r="P10138" t="str">
        <f t="shared" si="950"/>
        <v>Excellent</v>
      </c>
      <c r="Q10138" s="4">
        <f t="shared" si="951"/>
        <v>30.89</v>
      </c>
      <c r="R10138" s="4">
        <f t="shared" si="952"/>
        <v>0</v>
      </c>
      <c r="S10138" s="4">
        <f t="shared" si="953"/>
        <v>30.89</v>
      </c>
    </row>
    <row r="10139" spans="1:19" hidden="1" x14ac:dyDescent="0.35">
      <c r="A10139" t="s">
        <v>13934</v>
      </c>
      <c r="B10139" t="s">
        <v>6732</v>
      </c>
      <c r="C10139" s="1">
        <v>46074</v>
      </c>
      <c r="D10139" t="s">
        <v>159</v>
      </c>
      <c r="E10139" t="s">
        <v>239</v>
      </c>
      <c r="F10139" s="3">
        <v>1</v>
      </c>
      <c r="G10139" s="3" t="str">
        <f t="shared" si="948"/>
        <v>Valid Quantity</v>
      </c>
      <c r="H10139" s="2" t="s">
        <v>3381</v>
      </c>
      <c r="I10139" s="3">
        <v>5</v>
      </c>
      <c r="J10139" t="s">
        <v>67</v>
      </c>
      <c r="K10139" t="s">
        <v>212</v>
      </c>
      <c r="L10139" t="s">
        <v>61</v>
      </c>
      <c r="M10139" t="s">
        <v>75</v>
      </c>
      <c r="O10139" s="3" t="str">
        <f t="shared" si="949"/>
        <v>Consistent</v>
      </c>
      <c r="P10139" t="str">
        <f t="shared" si="950"/>
        <v>Not Rated</v>
      </c>
      <c r="Q10139" s="4">
        <f t="shared" si="951"/>
        <v>3.41</v>
      </c>
      <c r="R10139" s="4">
        <f t="shared" si="952"/>
        <v>0.17050000000000001</v>
      </c>
      <c r="S10139" s="4">
        <f t="shared" si="953"/>
        <v>3.2395</v>
      </c>
    </row>
    <row r="10140" spans="1:19" hidden="1" x14ac:dyDescent="0.35">
      <c r="A10140" t="s">
        <v>14400</v>
      </c>
      <c r="B10140" t="s">
        <v>12309</v>
      </c>
      <c r="C10140" s="1">
        <v>46074</v>
      </c>
      <c r="D10140" t="s">
        <v>36</v>
      </c>
      <c r="E10140" t="s">
        <v>341</v>
      </c>
      <c r="F10140" s="3">
        <v>2</v>
      </c>
      <c r="G10140" s="3" t="str">
        <f t="shared" si="948"/>
        <v>Valid Quantity</v>
      </c>
      <c r="H10140" s="2" t="s">
        <v>14401</v>
      </c>
      <c r="I10140" s="3">
        <v>0</v>
      </c>
      <c r="J10140" t="s">
        <v>20</v>
      </c>
      <c r="K10140" t="s">
        <v>206</v>
      </c>
      <c r="L10140" t="s">
        <v>41</v>
      </c>
      <c r="M10140" t="s">
        <v>32</v>
      </c>
      <c r="O10140" s="3" t="str">
        <f t="shared" si="949"/>
        <v>Consistent</v>
      </c>
      <c r="P10140" t="str">
        <f t="shared" si="950"/>
        <v>Not Rated</v>
      </c>
      <c r="Q10140" s="4">
        <f t="shared" si="951"/>
        <v>295.26</v>
      </c>
      <c r="R10140" s="4">
        <f t="shared" si="952"/>
        <v>0</v>
      </c>
      <c r="S10140" s="4">
        <f t="shared" si="953"/>
        <v>295.26</v>
      </c>
    </row>
    <row r="10141" spans="1:19" hidden="1" x14ac:dyDescent="0.35">
      <c r="A10141" t="s">
        <v>15883</v>
      </c>
      <c r="B10141" t="s">
        <v>15757</v>
      </c>
      <c r="C10141" s="1">
        <v>46074</v>
      </c>
      <c r="D10141" t="s">
        <v>81</v>
      </c>
      <c r="E10141" t="s">
        <v>147</v>
      </c>
      <c r="F10141" s="3">
        <v>1</v>
      </c>
      <c r="G10141" s="3" t="str">
        <f t="shared" si="948"/>
        <v>Valid Quantity</v>
      </c>
      <c r="H10141" s="2" t="s">
        <v>5889</v>
      </c>
      <c r="I10141" s="3">
        <v>5</v>
      </c>
      <c r="J10141" t="s">
        <v>39</v>
      </c>
      <c r="K10141" t="s">
        <v>124</v>
      </c>
      <c r="L10141" t="s">
        <v>61</v>
      </c>
      <c r="M10141" t="s">
        <v>23</v>
      </c>
      <c r="N10141" s="3">
        <v>4</v>
      </c>
      <c r="O10141" s="3" t="str">
        <f t="shared" si="949"/>
        <v>Consistent</v>
      </c>
      <c r="P10141" t="str">
        <f t="shared" si="950"/>
        <v>Good</v>
      </c>
      <c r="Q10141" s="4">
        <f t="shared" si="951"/>
        <v>15.08</v>
      </c>
      <c r="R10141" s="4">
        <f t="shared" si="952"/>
        <v>0.754</v>
      </c>
      <c r="S10141" s="4">
        <f t="shared" si="953"/>
        <v>14.326000000000001</v>
      </c>
    </row>
    <row r="10142" spans="1:19" hidden="1" x14ac:dyDescent="0.35">
      <c r="A10142" t="s">
        <v>18112</v>
      </c>
      <c r="B10142" t="s">
        <v>1083</v>
      </c>
      <c r="C10142" s="1">
        <v>46074</v>
      </c>
      <c r="D10142" t="s">
        <v>45</v>
      </c>
      <c r="E10142" t="s">
        <v>269</v>
      </c>
      <c r="F10142" s="3">
        <v>1</v>
      </c>
      <c r="G10142" s="3" t="str">
        <f t="shared" si="948"/>
        <v>Valid Quantity</v>
      </c>
      <c r="H10142" s="2" t="s">
        <v>6112</v>
      </c>
      <c r="I10142" s="3">
        <v>5</v>
      </c>
      <c r="J10142" t="s">
        <v>39</v>
      </c>
      <c r="K10142" t="s">
        <v>40</v>
      </c>
      <c r="L10142" t="s">
        <v>41</v>
      </c>
      <c r="M10142" t="s">
        <v>23</v>
      </c>
      <c r="N10142" s="3">
        <v>4</v>
      </c>
      <c r="O10142" s="3" t="str">
        <f t="shared" si="949"/>
        <v>Consistent</v>
      </c>
      <c r="P10142" t="str">
        <f t="shared" si="950"/>
        <v>Good</v>
      </c>
      <c r="Q10142" s="4">
        <f t="shared" si="951"/>
        <v>27</v>
      </c>
      <c r="R10142" s="4">
        <f t="shared" si="952"/>
        <v>1.35</v>
      </c>
      <c r="S10142" s="4">
        <f t="shared" si="953"/>
        <v>25.65</v>
      </c>
    </row>
    <row r="10143" spans="1:19" hidden="1" x14ac:dyDescent="0.35">
      <c r="A10143" t="s">
        <v>18296</v>
      </c>
      <c r="B10143" t="s">
        <v>2946</v>
      </c>
      <c r="C10143" s="1">
        <v>46074</v>
      </c>
      <c r="D10143" t="s">
        <v>45</v>
      </c>
      <c r="E10143" t="s">
        <v>432</v>
      </c>
      <c r="F10143" s="3">
        <v>1</v>
      </c>
      <c r="G10143" s="3" t="str">
        <f t="shared" si="948"/>
        <v>Valid Quantity</v>
      </c>
      <c r="H10143" s="2" t="s">
        <v>12486</v>
      </c>
      <c r="I10143" s="3">
        <v>10</v>
      </c>
      <c r="J10143" t="s">
        <v>39</v>
      </c>
      <c r="K10143" t="s">
        <v>40</v>
      </c>
      <c r="L10143" t="s">
        <v>41</v>
      </c>
      <c r="M10143" t="s">
        <v>23</v>
      </c>
      <c r="N10143" s="3">
        <v>3</v>
      </c>
      <c r="O10143" s="3" t="str">
        <f t="shared" si="949"/>
        <v>Consistent</v>
      </c>
      <c r="P10143" t="str">
        <f t="shared" si="950"/>
        <v>Average</v>
      </c>
      <c r="Q10143" s="4">
        <f t="shared" si="951"/>
        <v>24.5</v>
      </c>
      <c r="R10143" s="4">
        <f t="shared" si="952"/>
        <v>2.4500000000000002</v>
      </c>
      <c r="S10143" s="4">
        <f t="shared" si="953"/>
        <v>22.05</v>
      </c>
    </row>
    <row r="10144" spans="1:19" hidden="1" x14ac:dyDescent="0.35">
      <c r="A10144" t="s">
        <v>18880</v>
      </c>
      <c r="B10144" t="s">
        <v>11107</v>
      </c>
      <c r="C10144" s="1">
        <v>46074</v>
      </c>
      <c r="D10144" t="s">
        <v>45</v>
      </c>
      <c r="E10144" t="s">
        <v>432</v>
      </c>
      <c r="F10144" s="3">
        <v>3</v>
      </c>
      <c r="G10144" s="3" t="str">
        <f t="shared" si="948"/>
        <v>Valid Quantity</v>
      </c>
      <c r="H10144" s="2" t="s">
        <v>10719</v>
      </c>
      <c r="I10144" s="3">
        <v>0</v>
      </c>
      <c r="J10144" t="s">
        <v>20</v>
      </c>
      <c r="K10144" t="s">
        <v>30</v>
      </c>
      <c r="L10144" t="s">
        <v>31</v>
      </c>
      <c r="M10144" t="s">
        <v>23</v>
      </c>
      <c r="N10144" s="3">
        <v>4</v>
      </c>
      <c r="O10144" s="3" t="str">
        <f t="shared" si="949"/>
        <v>Consistent</v>
      </c>
      <c r="P10144" t="str">
        <f t="shared" si="950"/>
        <v>Good</v>
      </c>
      <c r="Q10144" s="4">
        <f t="shared" si="951"/>
        <v>94.5</v>
      </c>
      <c r="R10144" s="4">
        <f t="shared" si="952"/>
        <v>0</v>
      </c>
      <c r="S10144" s="4">
        <f t="shared" si="953"/>
        <v>94.5</v>
      </c>
    </row>
    <row r="10145" spans="1:19" hidden="1" x14ac:dyDescent="0.35">
      <c r="A10145" t="s">
        <v>19188</v>
      </c>
      <c r="B10145" t="s">
        <v>5025</v>
      </c>
      <c r="C10145" s="1">
        <v>46074</v>
      </c>
      <c r="D10145" t="s">
        <v>101</v>
      </c>
      <c r="E10145" t="s">
        <v>136</v>
      </c>
      <c r="F10145" s="3">
        <v>2</v>
      </c>
      <c r="G10145" s="3" t="str">
        <f t="shared" si="948"/>
        <v>Valid Quantity</v>
      </c>
      <c r="H10145" s="2" t="s">
        <v>3908</v>
      </c>
      <c r="I10145" s="3">
        <v>20</v>
      </c>
      <c r="J10145" t="s">
        <v>67</v>
      </c>
      <c r="K10145" t="s">
        <v>162</v>
      </c>
      <c r="L10145" t="s">
        <v>163</v>
      </c>
      <c r="M10145" t="s">
        <v>32</v>
      </c>
      <c r="O10145" s="3" t="str">
        <f t="shared" si="949"/>
        <v>Consistent</v>
      </c>
      <c r="P10145" t="str">
        <f t="shared" si="950"/>
        <v>Not Rated</v>
      </c>
      <c r="Q10145" s="4">
        <f t="shared" si="951"/>
        <v>78.94</v>
      </c>
      <c r="R10145" s="4">
        <f t="shared" si="952"/>
        <v>15.788</v>
      </c>
      <c r="S10145" s="4">
        <f t="shared" si="953"/>
        <v>63.152000000000001</v>
      </c>
    </row>
    <row r="10146" spans="1:19" hidden="1" x14ac:dyDescent="0.35">
      <c r="A10146" t="s">
        <v>19874</v>
      </c>
      <c r="B10146" t="s">
        <v>11323</v>
      </c>
      <c r="C10146" s="1">
        <v>46074</v>
      </c>
      <c r="D10146" t="s">
        <v>81</v>
      </c>
      <c r="E10146" t="s">
        <v>111</v>
      </c>
      <c r="F10146" s="3">
        <v>4</v>
      </c>
      <c r="G10146" s="3" t="str">
        <f t="shared" si="948"/>
        <v>Valid Quantity</v>
      </c>
      <c r="H10146" s="2" t="s">
        <v>9328</v>
      </c>
      <c r="I10146" s="3">
        <v>15</v>
      </c>
      <c r="J10146" t="s">
        <v>67</v>
      </c>
      <c r="K10146" t="s">
        <v>74</v>
      </c>
      <c r="L10146" t="s">
        <v>61</v>
      </c>
      <c r="M10146" t="s">
        <v>23</v>
      </c>
      <c r="O10146" s="3" t="str">
        <f t="shared" si="949"/>
        <v>Consistent</v>
      </c>
      <c r="P10146" t="str">
        <f t="shared" si="950"/>
        <v>Not Rated</v>
      </c>
      <c r="Q10146" s="4">
        <f t="shared" si="951"/>
        <v>250</v>
      </c>
      <c r="R10146" s="4">
        <f t="shared" si="952"/>
        <v>37.5</v>
      </c>
      <c r="S10146" s="4">
        <f t="shared" si="953"/>
        <v>212.5</v>
      </c>
    </row>
    <row r="10147" spans="1:19" hidden="1" x14ac:dyDescent="0.35">
      <c r="A10147" t="s">
        <v>21416</v>
      </c>
      <c r="B10147" t="s">
        <v>7799</v>
      </c>
      <c r="C10147" s="1">
        <v>46074</v>
      </c>
      <c r="D10147" t="s">
        <v>81</v>
      </c>
      <c r="E10147" t="s">
        <v>111</v>
      </c>
      <c r="F10147" s="3">
        <v>1</v>
      </c>
      <c r="G10147" s="3" t="str">
        <f t="shared" si="948"/>
        <v>Valid Quantity</v>
      </c>
      <c r="H10147" s="2" t="s">
        <v>11245</v>
      </c>
      <c r="I10147" s="3">
        <v>0</v>
      </c>
      <c r="J10147" t="s">
        <v>84</v>
      </c>
      <c r="K10147" t="s">
        <v>85</v>
      </c>
      <c r="L10147" t="s">
        <v>86</v>
      </c>
      <c r="M10147" t="s">
        <v>23</v>
      </c>
      <c r="N10147" s="3">
        <v>4</v>
      </c>
      <c r="O10147" s="3" t="str">
        <f t="shared" si="949"/>
        <v>Consistent</v>
      </c>
      <c r="P10147" t="str">
        <f t="shared" si="950"/>
        <v>Good</v>
      </c>
      <c r="Q10147" s="4">
        <f t="shared" si="951"/>
        <v>30.16</v>
      </c>
      <c r="R10147" s="4">
        <f t="shared" si="952"/>
        <v>0</v>
      </c>
      <c r="S10147" s="4">
        <f t="shared" si="953"/>
        <v>30.16</v>
      </c>
    </row>
    <row r="10148" spans="1:19" hidden="1" x14ac:dyDescent="0.35">
      <c r="A10148" t="s">
        <v>1861</v>
      </c>
      <c r="B10148" t="s">
        <v>1719</v>
      </c>
      <c r="C10148" s="1">
        <v>46075</v>
      </c>
      <c r="D10148" t="s">
        <v>36</v>
      </c>
      <c r="E10148" t="s">
        <v>52</v>
      </c>
      <c r="F10148" s="3">
        <v>1</v>
      </c>
      <c r="G10148" s="3" t="str">
        <f t="shared" si="948"/>
        <v>Valid Quantity</v>
      </c>
      <c r="H10148" s="2" t="s">
        <v>1862</v>
      </c>
      <c r="I10148" s="3">
        <v>0</v>
      </c>
      <c r="J10148" t="s">
        <v>84</v>
      </c>
      <c r="K10148" t="s">
        <v>85</v>
      </c>
      <c r="L10148" t="s">
        <v>86</v>
      </c>
      <c r="M10148" t="s">
        <v>23</v>
      </c>
      <c r="N10148" s="3">
        <v>4</v>
      </c>
      <c r="O10148" s="3" t="str">
        <f t="shared" si="949"/>
        <v>Consistent</v>
      </c>
      <c r="P10148" t="str">
        <f t="shared" si="950"/>
        <v>Good</v>
      </c>
      <c r="Q10148" s="4">
        <f t="shared" si="951"/>
        <v>88.06</v>
      </c>
      <c r="R10148" s="4">
        <f t="shared" si="952"/>
        <v>0</v>
      </c>
      <c r="S10148" s="4">
        <f t="shared" si="953"/>
        <v>88.06</v>
      </c>
    </row>
    <row r="10149" spans="1:19" hidden="1" x14ac:dyDescent="0.35">
      <c r="A10149" t="s">
        <v>5495</v>
      </c>
      <c r="B10149" t="s">
        <v>5496</v>
      </c>
      <c r="C10149" s="1">
        <v>46075</v>
      </c>
      <c r="D10149" t="s">
        <v>101</v>
      </c>
      <c r="E10149" t="s">
        <v>345</v>
      </c>
      <c r="F10149" s="3">
        <v>5</v>
      </c>
      <c r="G10149" s="3" t="str">
        <f t="shared" si="948"/>
        <v>Valid Quantity</v>
      </c>
      <c r="H10149" s="2" t="s">
        <v>5497</v>
      </c>
      <c r="I10149" s="3">
        <v>10</v>
      </c>
      <c r="J10149" t="s">
        <v>84</v>
      </c>
      <c r="K10149" t="s">
        <v>55</v>
      </c>
      <c r="L10149" t="s">
        <v>31</v>
      </c>
      <c r="M10149" t="s">
        <v>32</v>
      </c>
      <c r="O10149" s="3" t="str">
        <f t="shared" si="949"/>
        <v>Consistent</v>
      </c>
      <c r="P10149" t="str">
        <f t="shared" si="950"/>
        <v>Not Rated</v>
      </c>
      <c r="Q10149" s="4">
        <f t="shared" si="951"/>
        <v>182.89999999999998</v>
      </c>
      <c r="R10149" s="4">
        <f t="shared" si="952"/>
        <v>18.29</v>
      </c>
      <c r="S10149" s="4">
        <f t="shared" si="953"/>
        <v>164.60999999999999</v>
      </c>
    </row>
    <row r="10150" spans="1:19" hidden="1" x14ac:dyDescent="0.35">
      <c r="A10150" t="s">
        <v>9139</v>
      </c>
      <c r="B10150" t="s">
        <v>9140</v>
      </c>
      <c r="C10150" s="1">
        <v>46075</v>
      </c>
      <c r="D10150" t="s">
        <v>81</v>
      </c>
      <c r="E10150" t="s">
        <v>147</v>
      </c>
      <c r="F10150" s="3">
        <v>2</v>
      </c>
      <c r="G10150" s="3" t="str">
        <f t="shared" si="948"/>
        <v>Valid Quantity</v>
      </c>
      <c r="H10150" s="2" t="s">
        <v>9141</v>
      </c>
      <c r="I10150" s="3">
        <v>10</v>
      </c>
      <c r="J10150" t="s">
        <v>39</v>
      </c>
      <c r="K10150" t="s">
        <v>30</v>
      </c>
      <c r="L10150" t="s">
        <v>31</v>
      </c>
      <c r="M10150" t="s">
        <v>185</v>
      </c>
      <c r="O10150" s="3" t="str">
        <f t="shared" si="949"/>
        <v>Consistent</v>
      </c>
      <c r="P10150" t="str">
        <f t="shared" si="950"/>
        <v>Not Rated</v>
      </c>
      <c r="Q10150" s="4">
        <f t="shared" si="951"/>
        <v>73.739999999999995</v>
      </c>
      <c r="R10150" s="4">
        <f t="shared" si="952"/>
        <v>7.3739999999999997</v>
      </c>
      <c r="S10150" s="4">
        <f t="shared" si="953"/>
        <v>66.366</v>
      </c>
    </row>
    <row r="10151" spans="1:19" hidden="1" x14ac:dyDescent="0.35">
      <c r="A10151" t="s">
        <v>11173</v>
      </c>
      <c r="B10151" t="s">
        <v>856</v>
      </c>
      <c r="C10151" s="1">
        <v>46075</v>
      </c>
      <c r="D10151" t="s">
        <v>101</v>
      </c>
      <c r="E10151" t="s">
        <v>102</v>
      </c>
      <c r="F10151" s="3">
        <v>1</v>
      </c>
      <c r="G10151" s="3" t="str">
        <f t="shared" si="948"/>
        <v>Valid Quantity</v>
      </c>
      <c r="H10151" s="2" t="s">
        <v>9593</v>
      </c>
      <c r="I10151" s="3">
        <v>5</v>
      </c>
      <c r="J10151" t="s">
        <v>67</v>
      </c>
      <c r="K10151" t="s">
        <v>194</v>
      </c>
      <c r="L10151" t="s">
        <v>163</v>
      </c>
      <c r="M10151" t="s">
        <v>23</v>
      </c>
      <c r="N10151" s="3">
        <v>5</v>
      </c>
      <c r="O10151" s="3" t="str">
        <f t="shared" si="949"/>
        <v>Consistent</v>
      </c>
      <c r="P10151" t="str">
        <f t="shared" si="950"/>
        <v>Excellent</v>
      </c>
      <c r="Q10151" s="4">
        <f t="shared" si="951"/>
        <v>62.74</v>
      </c>
      <c r="R10151" s="4">
        <f t="shared" si="952"/>
        <v>3.137</v>
      </c>
      <c r="S10151" s="4">
        <f t="shared" si="953"/>
        <v>59.603000000000002</v>
      </c>
    </row>
    <row r="10152" spans="1:19" hidden="1" x14ac:dyDescent="0.35">
      <c r="A10152" t="s">
        <v>12778</v>
      </c>
      <c r="B10152" t="s">
        <v>12779</v>
      </c>
      <c r="C10152" s="1">
        <v>46075</v>
      </c>
      <c r="D10152" t="s">
        <v>45</v>
      </c>
      <c r="E10152" t="s">
        <v>376</v>
      </c>
      <c r="F10152" s="3">
        <v>3</v>
      </c>
      <c r="G10152" s="3" t="str">
        <f t="shared" si="948"/>
        <v>Valid Quantity</v>
      </c>
      <c r="H10152" s="2" t="s">
        <v>12780</v>
      </c>
      <c r="I10152" s="3">
        <v>5</v>
      </c>
      <c r="J10152" t="s">
        <v>20</v>
      </c>
      <c r="K10152" t="s">
        <v>104</v>
      </c>
      <c r="L10152" t="s">
        <v>22</v>
      </c>
      <c r="M10152" t="s">
        <v>23</v>
      </c>
      <c r="N10152" s="3">
        <v>4</v>
      </c>
      <c r="O10152" s="3" t="str">
        <f t="shared" si="949"/>
        <v>Consistent</v>
      </c>
      <c r="P10152" t="str">
        <f t="shared" si="950"/>
        <v>Good</v>
      </c>
      <c r="Q10152" s="4">
        <f t="shared" si="951"/>
        <v>163.77000000000001</v>
      </c>
      <c r="R10152" s="4">
        <f t="shared" si="952"/>
        <v>8.1884999999999994</v>
      </c>
      <c r="S10152" s="4">
        <f t="shared" si="953"/>
        <v>155.58150000000001</v>
      </c>
    </row>
    <row r="10153" spans="1:19" hidden="1" x14ac:dyDescent="0.35">
      <c r="A10153" t="s">
        <v>12942</v>
      </c>
      <c r="B10153" t="s">
        <v>1100</v>
      </c>
      <c r="C10153" s="1">
        <v>46075</v>
      </c>
      <c r="D10153" t="s">
        <v>116</v>
      </c>
      <c r="E10153" t="s">
        <v>479</v>
      </c>
      <c r="F10153" s="3">
        <v>4</v>
      </c>
      <c r="G10153" s="3" t="str">
        <f t="shared" si="948"/>
        <v>Valid Quantity</v>
      </c>
      <c r="H10153" s="2" t="s">
        <v>12943</v>
      </c>
      <c r="I10153" s="3">
        <v>15</v>
      </c>
      <c r="J10153" t="s">
        <v>54</v>
      </c>
      <c r="K10153" t="s">
        <v>153</v>
      </c>
      <c r="L10153" t="s">
        <v>120</v>
      </c>
      <c r="M10153" t="s">
        <v>23</v>
      </c>
      <c r="N10153" s="3">
        <v>3</v>
      </c>
      <c r="O10153" s="3" t="str">
        <f t="shared" si="949"/>
        <v>Consistent</v>
      </c>
      <c r="P10153" t="str">
        <f t="shared" si="950"/>
        <v>Average</v>
      </c>
      <c r="Q10153" s="4">
        <f t="shared" si="951"/>
        <v>634.12</v>
      </c>
      <c r="R10153" s="4">
        <f t="shared" si="952"/>
        <v>95.117999999999995</v>
      </c>
      <c r="S10153" s="4">
        <f t="shared" si="953"/>
        <v>539.00199999999995</v>
      </c>
    </row>
    <row r="10154" spans="1:19" hidden="1" x14ac:dyDescent="0.35">
      <c r="A10154" t="s">
        <v>16316</v>
      </c>
      <c r="B10154" t="s">
        <v>11924</v>
      </c>
      <c r="C10154" s="1">
        <v>46075</v>
      </c>
      <c r="D10154" t="s">
        <v>45</v>
      </c>
      <c r="E10154" t="s">
        <v>95</v>
      </c>
      <c r="F10154" s="3">
        <v>1</v>
      </c>
      <c r="G10154" s="3" t="str">
        <f t="shared" si="948"/>
        <v>Valid Quantity</v>
      </c>
      <c r="H10154" s="2" t="s">
        <v>15879</v>
      </c>
      <c r="I10154" s="3">
        <v>5</v>
      </c>
      <c r="J10154" t="s">
        <v>48</v>
      </c>
      <c r="K10154" t="s">
        <v>162</v>
      </c>
      <c r="L10154" t="s">
        <v>163</v>
      </c>
      <c r="M10154" t="s">
        <v>23</v>
      </c>
      <c r="N10154" s="3">
        <v>3</v>
      </c>
      <c r="O10154" s="3" t="str">
        <f t="shared" si="949"/>
        <v>Consistent</v>
      </c>
      <c r="P10154" t="str">
        <f t="shared" si="950"/>
        <v>Average</v>
      </c>
      <c r="Q10154" s="4">
        <f t="shared" si="951"/>
        <v>29.28</v>
      </c>
      <c r="R10154" s="4">
        <f t="shared" si="952"/>
        <v>1.464</v>
      </c>
      <c r="S10154" s="4">
        <f t="shared" si="953"/>
        <v>27.816000000000003</v>
      </c>
    </row>
    <row r="10155" spans="1:19" hidden="1" x14ac:dyDescent="0.35">
      <c r="A10155" t="s">
        <v>17813</v>
      </c>
      <c r="B10155" t="s">
        <v>17814</v>
      </c>
      <c r="C10155" s="1">
        <v>46075</v>
      </c>
      <c r="D10155" t="s">
        <v>36</v>
      </c>
      <c r="E10155" t="s">
        <v>58</v>
      </c>
      <c r="F10155" s="3">
        <v>3</v>
      </c>
      <c r="G10155" s="3" t="str">
        <f t="shared" si="948"/>
        <v>Valid Quantity</v>
      </c>
      <c r="H10155" s="2" t="s">
        <v>10753</v>
      </c>
      <c r="I10155" s="3">
        <v>5</v>
      </c>
      <c r="J10155" t="s">
        <v>20</v>
      </c>
      <c r="K10155" t="s">
        <v>85</v>
      </c>
      <c r="L10155" t="s">
        <v>86</v>
      </c>
      <c r="M10155" t="s">
        <v>23</v>
      </c>
      <c r="N10155" s="3">
        <v>4</v>
      </c>
      <c r="O10155" s="3" t="str">
        <f t="shared" si="949"/>
        <v>Consistent</v>
      </c>
      <c r="P10155" t="str">
        <f t="shared" si="950"/>
        <v>Good</v>
      </c>
      <c r="Q10155" s="4">
        <f t="shared" si="951"/>
        <v>388.16999999999996</v>
      </c>
      <c r="R10155" s="4">
        <f t="shared" si="952"/>
        <v>19.4085</v>
      </c>
      <c r="S10155" s="4">
        <f t="shared" si="953"/>
        <v>368.76149999999996</v>
      </c>
    </row>
    <row r="10156" spans="1:19" hidden="1" x14ac:dyDescent="0.35">
      <c r="A10156" t="s">
        <v>19722</v>
      </c>
      <c r="B10156" t="s">
        <v>16745</v>
      </c>
      <c r="C10156" s="1">
        <v>46075</v>
      </c>
      <c r="D10156" t="s">
        <v>116</v>
      </c>
      <c r="E10156" t="s">
        <v>151</v>
      </c>
      <c r="F10156" s="3">
        <v>1</v>
      </c>
      <c r="G10156" s="3" t="str">
        <f t="shared" si="948"/>
        <v>Valid Quantity</v>
      </c>
      <c r="H10156" s="2" t="s">
        <v>174</v>
      </c>
      <c r="I10156" s="3">
        <v>0</v>
      </c>
      <c r="J10156" t="s">
        <v>67</v>
      </c>
      <c r="K10156" t="s">
        <v>189</v>
      </c>
      <c r="L10156" t="s">
        <v>120</v>
      </c>
      <c r="M10156" t="s">
        <v>32</v>
      </c>
      <c r="O10156" s="3" t="str">
        <f t="shared" si="949"/>
        <v>Consistent</v>
      </c>
      <c r="P10156" t="str">
        <f t="shared" si="950"/>
        <v>Not Rated</v>
      </c>
      <c r="Q10156" s="4">
        <f t="shared" si="951"/>
        <v>70.78</v>
      </c>
      <c r="R10156" s="4">
        <f t="shared" si="952"/>
        <v>0</v>
      </c>
      <c r="S10156" s="4">
        <f t="shared" si="953"/>
        <v>70.78</v>
      </c>
    </row>
    <row r="10157" spans="1:19" hidden="1" x14ac:dyDescent="0.35">
      <c r="A10157" t="s">
        <v>20057</v>
      </c>
      <c r="B10157" t="s">
        <v>3235</v>
      </c>
      <c r="C10157" s="1">
        <v>46075</v>
      </c>
      <c r="D10157" t="s">
        <v>45</v>
      </c>
      <c r="E10157" t="s">
        <v>269</v>
      </c>
      <c r="F10157" s="3">
        <v>2</v>
      </c>
      <c r="G10157" s="3" t="str">
        <f t="shared" si="948"/>
        <v>Valid Quantity</v>
      </c>
      <c r="H10157" s="2" t="s">
        <v>6529</v>
      </c>
      <c r="I10157" s="3">
        <v>10</v>
      </c>
      <c r="J10157" t="s">
        <v>20</v>
      </c>
      <c r="K10157" t="s">
        <v>104</v>
      </c>
      <c r="L10157" t="s">
        <v>22</v>
      </c>
      <c r="M10157" t="s">
        <v>32</v>
      </c>
      <c r="O10157" s="3" t="str">
        <f t="shared" si="949"/>
        <v>Consistent</v>
      </c>
      <c r="P10157" t="str">
        <f t="shared" si="950"/>
        <v>Not Rated</v>
      </c>
      <c r="Q10157" s="4">
        <f t="shared" si="951"/>
        <v>32.76</v>
      </c>
      <c r="R10157" s="4">
        <f t="shared" si="952"/>
        <v>3.2759999999999998</v>
      </c>
      <c r="S10157" s="4">
        <f t="shared" si="953"/>
        <v>29.483999999999998</v>
      </c>
    </row>
    <row r="10158" spans="1:19" hidden="1" x14ac:dyDescent="0.35">
      <c r="A10158" t="s">
        <v>21141</v>
      </c>
      <c r="B10158" t="s">
        <v>8796</v>
      </c>
      <c r="C10158" s="1">
        <v>46075</v>
      </c>
      <c r="D10158" t="s">
        <v>64</v>
      </c>
      <c r="E10158" t="s">
        <v>305</v>
      </c>
      <c r="F10158" s="3">
        <v>1</v>
      </c>
      <c r="G10158" s="3" t="str">
        <f t="shared" si="948"/>
        <v>Valid Quantity</v>
      </c>
      <c r="H10158" s="2" t="s">
        <v>21142</v>
      </c>
      <c r="I10158" s="3">
        <v>0</v>
      </c>
      <c r="J10158" t="s">
        <v>39</v>
      </c>
      <c r="K10158" t="s">
        <v>206</v>
      </c>
      <c r="L10158" t="s">
        <v>41</v>
      </c>
      <c r="M10158" t="s">
        <v>32</v>
      </c>
      <c r="O10158" s="3" t="str">
        <f t="shared" si="949"/>
        <v>Consistent</v>
      </c>
      <c r="P10158" t="str">
        <f t="shared" si="950"/>
        <v>Not Rated</v>
      </c>
      <c r="Q10158" s="4">
        <f t="shared" si="951"/>
        <v>45.47</v>
      </c>
      <c r="R10158" s="4">
        <f t="shared" si="952"/>
        <v>0</v>
      </c>
      <c r="S10158" s="4">
        <f t="shared" si="953"/>
        <v>45.47</v>
      </c>
    </row>
    <row r="10159" spans="1:19" hidden="1" x14ac:dyDescent="0.35">
      <c r="A10159" t="s">
        <v>5728</v>
      </c>
      <c r="B10159" t="s">
        <v>5729</v>
      </c>
      <c r="C10159" s="1">
        <v>46076</v>
      </c>
      <c r="D10159" t="s">
        <v>116</v>
      </c>
      <c r="E10159" t="s">
        <v>286</v>
      </c>
      <c r="F10159" s="3">
        <v>3</v>
      </c>
      <c r="G10159" s="3" t="str">
        <f t="shared" si="948"/>
        <v>Valid Quantity</v>
      </c>
      <c r="H10159" s="2" t="s">
        <v>5730</v>
      </c>
      <c r="I10159" s="3">
        <v>0</v>
      </c>
      <c r="J10159" t="s">
        <v>84</v>
      </c>
      <c r="K10159" t="s">
        <v>162</v>
      </c>
      <c r="L10159" t="s">
        <v>163</v>
      </c>
      <c r="M10159" t="s">
        <v>23</v>
      </c>
      <c r="N10159" s="3">
        <v>5</v>
      </c>
      <c r="O10159" s="3" t="str">
        <f t="shared" si="949"/>
        <v>Consistent</v>
      </c>
      <c r="P10159" t="str">
        <f t="shared" si="950"/>
        <v>Excellent</v>
      </c>
      <c r="Q10159" s="4">
        <f t="shared" si="951"/>
        <v>512.37</v>
      </c>
      <c r="R10159" s="4">
        <f t="shared" si="952"/>
        <v>0</v>
      </c>
      <c r="S10159" s="4">
        <f t="shared" si="953"/>
        <v>512.37</v>
      </c>
    </row>
    <row r="10160" spans="1:19" hidden="1" x14ac:dyDescent="0.35">
      <c r="A10160" t="s">
        <v>8872</v>
      </c>
      <c r="B10160" t="s">
        <v>1603</v>
      </c>
      <c r="C10160" s="1">
        <v>46076</v>
      </c>
      <c r="D10160" t="s">
        <v>17</v>
      </c>
      <c r="E10160" t="s">
        <v>72</v>
      </c>
      <c r="F10160" s="3">
        <v>3</v>
      </c>
      <c r="G10160" s="3" t="str">
        <f t="shared" si="948"/>
        <v>Valid Quantity</v>
      </c>
      <c r="H10160" s="2" t="s">
        <v>1337</v>
      </c>
      <c r="I10160" s="3">
        <v>15</v>
      </c>
      <c r="J10160" t="s">
        <v>20</v>
      </c>
      <c r="K10160" t="s">
        <v>189</v>
      </c>
      <c r="L10160" t="s">
        <v>120</v>
      </c>
      <c r="M10160" t="s">
        <v>185</v>
      </c>
      <c r="O10160" s="3" t="str">
        <f t="shared" si="949"/>
        <v>Consistent</v>
      </c>
      <c r="P10160" t="str">
        <f t="shared" si="950"/>
        <v>Not Rated</v>
      </c>
      <c r="Q10160" s="4">
        <f t="shared" si="951"/>
        <v>96.84</v>
      </c>
      <c r="R10160" s="4">
        <f t="shared" si="952"/>
        <v>14.526000000000002</v>
      </c>
      <c r="S10160" s="4">
        <f t="shared" si="953"/>
        <v>82.314000000000007</v>
      </c>
    </row>
    <row r="10161" spans="1:19" hidden="1" x14ac:dyDescent="0.35">
      <c r="A10161" t="s">
        <v>10504</v>
      </c>
      <c r="B10161" t="s">
        <v>3226</v>
      </c>
      <c r="C10161" s="1">
        <v>46076</v>
      </c>
      <c r="D10161" t="s">
        <v>45</v>
      </c>
      <c r="E10161" t="s">
        <v>95</v>
      </c>
      <c r="F10161" s="3">
        <v>1</v>
      </c>
      <c r="G10161" s="3" t="str">
        <f t="shared" si="948"/>
        <v>Valid Quantity</v>
      </c>
      <c r="H10161" s="2" t="s">
        <v>2592</v>
      </c>
      <c r="I10161" s="3">
        <v>15</v>
      </c>
      <c r="J10161" t="s">
        <v>20</v>
      </c>
      <c r="K10161" t="s">
        <v>85</v>
      </c>
      <c r="L10161" t="s">
        <v>86</v>
      </c>
      <c r="M10161" t="s">
        <v>68</v>
      </c>
      <c r="O10161" s="3" t="str">
        <f t="shared" si="949"/>
        <v>Consistent</v>
      </c>
      <c r="P10161" t="str">
        <f t="shared" si="950"/>
        <v>Not Rated</v>
      </c>
      <c r="Q10161" s="4">
        <f t="shared" si="951"/>
        <v>16.940000000000001</v>
      </c>
      <c r="R10161" s="4">
        <f t="shared" si="952"/>
        <v>2.5410000000000004</v>
      </c>
      <c r="S10161" s="4">
        <f t="shared" si="953"/>
        <v>14.399000000000001</v>
      </c>
    </row>
    <row r="10162" spans="1:19" hidden="1" x14ac:dyDescent="0.35">
      <c r="A10162" t="s">
        <v>11684</v>
      </c>
      <c r="B10162" t="s">
        <v>6380</v>
      </c>
      <c r="C10162" s="1">
        <v>46076</v>
      </c>
      <c r="D10162" t="s">
        <v>116</v>
      </c>
      <c r="E10162" t="s">
        <v>117</v>
      </c>
      <c r="F10162" s="3">
        <v>2</v>
      </c>
      <c r="G10162" s="3" t="str">
        <f t="shared" si="948"/>
        <v>Valid Quantity</v>
      </c>
      <c r="H10162" s="2" t="s">
        <v>11685</v>
      </c>
      <c r="I10162" s="3">
        <v>0</v>
      </c>
      <c r="J10162" t="s">
        <v>39</v>
      </c>
      <c r="K10162" t="s">
        <v>30</v>
      </c>
      <c r="L10162" t="s">
        <v>31</v>
      </c>
      <c r="M10162" t="s">
        <v>23</v>
      </c>
      <c r="N10162" s="3">
        <v>4</v>
      </c>
      <c r="O10162" s="3" t="str">
        <f t="shared" si="949"/>
        <v>Consistent</v>
      </c>
      <c r="P10162" t="str">
        <f t="shared" si="950"/>
        <v>Good</v>
      </c>
      <c r="Q10162" s="4">
        <f t="shared" si="951"/>
        <v>358.42</v>
      </c>
      <c r="R10162" s="4">
        <f t="shared" si="952"/>
        <v>0</v>
      </c>
      <c r="S10162" s="4">
        <f t="shared" si="953"/>
        <v>358.42</v>
      </c>
    </row>
    <row r="10163" spans="1:19" hidden="1" x14ac:dyDescent="0.35">
      <c r="A10163" t="s">
        <v>12998</v>
      </c>
      <c r="B10163" t="s">
        <v>12999</v>
      </c>
      <c r="C10163" s="1">
        <v>46076</v>
      </c>
      <c r="D10163" t="s">
        <v>17</v>
      </c>
      <c r="E10163" t="s">
        <v>18</v>
      </c>
      <c r="F10163" s="3">
        <v>1</v>
      </c>
      <c r="G10163" s="3" t="str">
        <f t="shared" si="948"/>
        <v>Valid Quantity</v>
      </c>
      <c r="H10163" s="2" t="s">
        <v>13000</v>
      </c>
      <c r="I10163" s="3">
        <v>10</v>
      </c>
      <c r="J10163" t="s">
        <v>84</v>
      </c>
      <c r="K10163" t="s">
        <v>74</v>
      </c>
      <c r="L10163" t="s">
        <v>61</v>
      </c>
      <c r="M10163" t="s">
        <v>23</v>
      </c>
      <c r="N10163" s="3">
        <v>1</v>
      </c>
      <c r="O10163" s="3" t="str">
        <f t="shared" si="949"/>
        <v>Consistent</v>
      </c>
      <c r="P10163" t="str">
        <f t="shared" si="950"/>
        <v>Very Bad</v>
      </c>
      <c r="Q10163" s="4">
        <f t="shared" si="951"/>
        <v>36.06</v>
      </c>
      <c r="R10163" s="4">
        <f t="shared" si="952"/>
        <v>3.6060000000000003</v>
      </c>
      <c r="S10163" s="4">
        <f t="shared" si="953"/>
        <v>32.454000000000001</v>
      </c>
    </row>
    <row r="10164" spans="1:19" hidden="1" x14ac:dyDescent="0.35">
      <c r="A10164" t="s">
        <v>13476</v>
      </c>
      <c r="B10164" t="s">
        <v>13477</v>
      </c>
      <c r="C10164" s="1">
        <v>46076</v>
      </c>
      <c r="D10164" t="s">
        <v>45</v>
      </c>
      <c r="E10164" t="s">
        <v>215</v>
      </c>
      <c r="F10164" s="3">
        <v>3</v>
      </c>
      <c r="G10164" s="3" t="str">
        <f t="shared" si="948"/>
        <v>Valid Quantity</v>
      </c>
      <c r="H10164" s="2" t="s">
        <v>3912</v>
      </c>
      <c r="I10164" s="3">
        <v>5</v>
      </c>
      <c r="J10164" t="s">
        <v>39</v>
      </c>
      <c r="K10164" t="s">
        <v>104</v>
      </c>
      <c r="L10164" t="s">
        <v>22</v>
      </c>
      <c r="M10164" t="s">
        <v>23</v>
      </c>
      <c r="N10164" s="3">
        <v>4</v>
      </c>
      <c r="O10164" s="3" t="str">
        <f t="shared" si="949"/>
        <v>Consistent</v>
      </c>
      <c r="P10164" t="str">
        <f t="shared" si="950"/>
        <v>Good</v>
      </c>
      <c r="Q10164" s="4">
        <f t="shared" si="951"/>
        <v>18.990000000000002</v>
      </c>
      <c r="R10164" s="4">
        <f t="shared" si="952"/>
        <v>0.94950000000000012</v>
      </c>
      <c r="S10164" s="4">
        <f t="shared" si="953"/>
        <v>18.040500000000002</v>
      </c>
    </row>
    <row r="10165" spans="1:19" hidden="1" x14ac:dyDescent="0.35">
      <c r="A10165" t="s">
        <v>15895</v>
      </c>
      <c r="B10165" t="s">
        <v>750</v>
      </c>
      <c r="C10165" s="1">
        <v>46076</v>
      </c>
      <c r="D10165" t="s">
        <v>45</v>
      </c>
      <c r="E10165" t="s">
        <v>215</v>
      </c>
      <c r="F10165" s="3">
        <v>1</v>
      </c>
      <c r="G10165" s="3" t="str">
        <f t="shared" si="948"/>
        <v>Valid Quantity</v>
      </c>
      <c r="H10165" s="2" t="s">
        <v>15896</v>
      </c>
      <c r="I10165" s="3">
        <v>10</v>
      </c>
      <c r="J10165" t="s">
        <v>48</v>
      </c>
      <c r="K10165" t="s">
        <v>467</v>
      </c>
      <c r="L10165" t="s">
        <v>120</v>
      </c>
      <c r="M10165" t="s">
        <v>32</v>
      </c>
      <c r="N10165" s="3">
        <v>0</v>
      </c>
      <c r="O10165" s="3" t="str">
        <f t="shared" si="949"/>
        <v>Consistent</v>
      </c>
      <c r="P10165" t="str">
        <f t="shared" si="950"/>
        <v>Not Rated</v>
      </c>
      <c r="Q10165" s="4">
        <f t="shared" si="951"/>
        <v>56.37</v>
      </c>
      <c r="R10165" s="4">
        <f t="shared" si="952"/>
        <v>5.6369999999999996</v>
      </c>
      <c r="S10165" s="4">
        <f t="shared" si="953"/>
        <v>50.732999999999997</v>
      </c>
    </row>
    <row r="10166" spans="1:19" hidden="1" x14ac:dyDescent="0.35">
      <c r="A10166" t="s">
        <v>16537</v>
      </c>
      <c r="B10166" t="s">
        <v>12011</v>
      </c>
      <c r="C10166" s="1">
        <v>46076</v>
      </c>
      <c r="D10166" t="s">
        <v>17</v>
      </c>
      <c r="E10166" t="s">
        <v>28</v>
      </c>
      <c r="F10166" s="3">
        <v>2</v>
      </c>
      <c r="G10166" s="3" t="str">
        <f t="shared" si="948"/>
        <v>Valid Quantity</v>
      </c>
      <c r="H10166" s="2" t="s">
        <v>16538</v>
      </c>
      <c r="I10166" s="3">
        <v>10</v>
      </c>
      <c r="J10166" t="s">
        <v>54</v>
      </c>
      <c r="K10166" t="s">
        <v>74</v>
      </c>
      <c r="L10166" t="s">
        <v>61</v>
      </c>
      <c r="M10166" t="s">
        <v>68</v>
      </c>
      <c r="O10166" s="3" t="str">
        <f t="shared" si="949"/>
        <v>Consistent</v>
      </c>
      <c r="P10166" t="str">
        <f t="shared" si="950"/>
        <v>Not Rated</v>
      </c>
      <c r="Q10166" s="4">
        <f t="shared" si="951"/>
        <v>50.84</v>
      </c>
      <c r="R10166" s="4">
        <f t="shared" si="952"/>
        <v>5.0840000000000005</v>
      </c>
      <c r="S10166" s="4">
        <f t="shared" si="953"/>
        <v>45.756</v>
      </c>
    </row>
    <row r="10167" spans="1:19" hidden="1" x14ac:dyDescent="0.35">
      <c r="A10167" t="s">
        <v>19432</v>
      </c>
      <c r="B10167" t="s">
        <v>12655</v>
      </c>
      <c r="C10167" s="1">
        <v>46076</v>
      </c>
      <c r="D10167" t="s">
        <v>45</v>
      </c>
      <c r="E10167" t="s">
        <v>95</v>
      </c>
      <c r="F10167" s="3">
        <v>1</v>
      </c>
      <c r="G10167" s="3" t="str">
        <f t="shared" si="948"/>
        <v>Valid Quantity</v>
      </c>
      <c r="H10167" s="2" t="s">
        <v>5057</v>
      </c>
      <c r="I10167" s="3">
        <v>0</v>
      </c>
      <c r="J10167" t="s">
        <v>84</v>
      </c>
      <c r="K10167" t="s">
        <v>467</v>
      </c>
      <c r="L10167" t="s">
        <v>120</v>
      </c>
      <c r="M10167" t="s">
        <v>23</v>
      </c>
      <c r="N10167" s="3">
        <v>3</v>
      </c>
      <c r="O10167" s="3" t="str">
        <f t="shared" si="949"/>
        <v>Consistent</v>
      </c>
      <c r="P10167" t="str">
        <f t="shared" si="950"/>
        <v>Average</v>
      </c>
      <c r="Q10167" s="4">
        <f t="shared" si="951"/>
        <v>20.86</v>
      </c>
      <c r="R10167" s="4">
        <f t="shared" si="952"/>
        <v>0</v>
      </c>
      <c r="S10167" s="4">
        <f t="shared" si="953"/>
        <v>20.86</v>
      </c>
    </row>
    <row r="10168" spans="1:19" hidden="1" x14ac:dyDescent="0.35">
      <c r="A10168" t="s">
        <v>20741</v>
      </c>
      <c r="B10168" t="s">
        <v>3551</v>
      </c>
      <c r="C10168" s="1">
        <v>46076</v>
      </c>
      <c r="D10168" t="s">
        <v>45</v>
      </c>
      <c r="E10168" t="s">
        <v>46</v>
      </c>
      <c r="F10168" s="3">
        <v>2</v>
      </c>
      <c r="G10168" s="3" t="str">
        <f t="shared" si="948"/>
        <v>Valid Quantity</v>
      </c>
      <c r="H10168" s="2" t="s">
        <v>6875</v>
      </c>
      <c r="I10168" s="3">
        <v>10</v>
      </c>
      <c r="J10168" t="s">
        <v>39</v>
      </c>
      <c r="K10168" t="s">
        <v>180</v>
      </c>
      <c r="L10168" t="s">
        <v>86</v>
      </c>
      <c r="M10168" t="s">
        <v>68</v>
      </c>
      <c r="O10168" s="3" t="str">
        <f t="shared" si="949"/>
        <v>Consistent</v>
      </c>
      <c r="P10168" t="str">
        <f t="shared" si="950"/>
        <v>Not Rated</v>
      </c>
      <c r="Q10168" s="4">
        <f t="shared" si="951"/>
        <v>68.28</v>
      </c>
      <c r="R10168" s="4">
        <f t="shared" si="952"/>
        <v>6.8279999999999994</v>
      </c>
      <c r="S10168" s="4">
        <f t="shared" si="953"/>
        <v>61.451999999999998</v>
      </c>
    </row>
    <row r="10169" spans="1:19" hidden="1" x14ac:dyDescent="0.35">
      <c r="A10169" t="s">
        <v>20987</v>
      </c>
      <c r="B10169" t="s">
        <v>13923</v>
      </c>
      <c r="C10169" s="1">
        <v>46076</v>
      </c>
      <c r="D10169" t="s">
        <v>45</v>
      </c>
      <c r="E10169" t="s">
        <v>376</v>
      </c>
      <c r="F10169" s="3">
        <v>1</v>
      </c>
      <c r="G10169" s="3" t="str">
        <f t="shared" si="948"/>
        <v>Valid Quantity</v>
      </c>
      <c r="H10169" s="2" t="s">
        <v>9339</v>
      </c>
      <c r="I10169" s="3">
        <v>0</v>
      </c>
      <c r="J10169" t="s">
        <v>48</v>
      </c>
      <c r="K10169" t="s">
        <v>212</v>
      </c>
      <c r="L10169" t="s">
        <v>22</v>
      </c>
      <c r="M10169" t="s">
        <v>23</v>
      </c>
      <c r="N10169" s="3">
        <v>5</v>
      </c>
      <c r="O10169" s="3" t="str">
        <f t="shared" si="949"/>
        <v>Consistent</v>
      </c>
      <c r="P10169" t="str">
        <f t="shared" si="950"/>
        <v>Excellent</v>
      </c>
      <c r="Q10169" s="4">
        <f t="shared" si="951"/>
        <v>29.38</v>
      </c>
      <c r="R10169" s="4">
        <f t="shared" si="952"/>
        <v>0</v>
      </c>
      <c r="S10169" s="4">
        <f t="shared" si="953"/>
        <v>29.38</v>
      </c>
    </row>
    <row r="10170" spans="1:19" hidden="1" x14ac:dyDescent="0.35">
      <c r="A10170" t="s">
        <v>21784</v>
      </c>
      <c r="B10170" t="s">
        <v>5940</v>
      </c>
      <c r="C10170" s="1">
        <v>46076</v>
      </c>
      <c r="D10170" t="s">
        <v>36</v>
      </c>
      <c r="E10170" t="s">
        <v>341</v>
      </c>
      <c r="F10170" s="3">
        <v>2</v>
      </c>
      <c r="G10170" s="3" t="str">
        <f t="shared" si="948"/>
        <v>Valid Quantity</v>
      </c>
      <c r="H10170" s="2" t="s">
        <v>973</v>
      </c>
      <c r="I10170" s="3">
        <v>10</v>
      </c>
      <c r="J10170" t="s">
        <v>39</v>
      </c>
      <c r="K10170" t="s">
        <v>194</v>
      </c>
      <c r="L10170" t="s">
        <v>163</v>
      </c>
      <c r="M10170" t="s">
        <v>23</v>
      </c>
      <c r="N10170" s="3">
        <v>5</v>
      </c>
      <c r="O10170" s="3" t="str">
        <f t="shared" si="949"/>
        <v>Consistent</v>
      </c>
      <c r="P10170" t="str">
        <f t="shared" si="950"/>
        <v>Excellent</v>
      </c>
      <c r="Q10170" s="4">
        <f t="shared" si="951"/>
        <v>237.84</v>
      </c>
      <c r="R10170" s="4">
        <f t="shared" si="952"/>
        <v>23.784000000000002</v>
      </c>
      <c r="S10170" s="4">
        <f t="shared" si="953"/>
        <v>214.05600000000001</v>
      </c>
    </row>
    <row r="10171" spans="1:19" hidden="1" x14ac:dyDescent="0.35">
      <c r="A10171" t="s">
        <v>4653</v>
      </c>
      <c r="B10171" t="s">
        <v>2931</v>
      </c>
      <c r="C10171" s="1">
        <v>46077</v>
      </c>
      <c r="D10171" t="s">
        <v>64</v>
      </c>
      <c r="E10171" t="s">
        <v>331</v>
      </c>
      <c r="F10171" s="3">
        <v>2</v>
      </c>
      <c r="G10171" s="3" t="str">
        <f t="shared" si="948"/>
        <v>Valid Quantity</v>
      </c>
      <c r="H10171" s="2" t="s">
        <v>4654</v>
      </c>
      <c r="I10171" s="3">
        <v>0</v>
      </c>
      <c r="J10171" t="s">
        <v>54</v>
      </c>
      <c r="K10171" t="s">
        <v>180</v>
      </c>
      <c r="L10171" t="s">
        <v>86</v>
      </c>
      <c r="M10171" t="s">
        <v>23</v>
      </c>
      <c r="N10171" s="3">
        <v>5</v>
      </c>
      <c r="O10171" s="3" t="str">
        <f t="shared" si="949"/>
        <v>Consistent</v>
      </c>
      <c r="P10171" t="str">
        <f t="shared" si="950"/>
        <v>Excellent</v>
      </c>
      <c r="Q10171" s="4">
        <f t="shared" si="951"/>
        <v>194.82</v>
      </c>
      <c r="R10171" s="4">
        <f t="shared" si="952"/>
        <v>0</v>
      </c>
      <c r="S10171" s="4">
        <f t="shared" si="953"/>
        <v>194.82</v>
      </c>
    </row>
    <row r="10172" spans="1:19" hidden="1" x14ac:dyDescent="0.35">
      <c r="A10172" t="s">
        <v>8578</v>
      </c>
      <c r="B10172" t="s">
        <v>63</v>
      </c>
      <c r="C10172" s="1">
        <v>46077</v>
      </c>
      <c r="D10172" t="s">
        <v>64</v>
      </c>
      <c r="E10172" t="s">
        <v>305</v>
      </c>
      <c r="F10172" s="3">
        <v>1</v>
      </c>
      <c r="G10172" s="3" t="str">
        <f t="shared" si="948"/>
        <v>Valid Quantity</v>
      </c>
      <c r="H10172" s="2" t="s">
        <v>8579</v>
      </c>
      <c r="I10172" s="3">
        <v>0</v>
      </c>
      <c r="J10172" t="s">
        <v>39</v>
      </c>
      <c r="K10172" t="s">
        <v>162</v>
      </c>
      <c r="L10172" t="s">
        <v>163</v>
      </c>
      <c r="M10172" t="s">
        <v>23</v>
      </c>
      <c r="N10172" s="3">
        <v>4</v>
      </c>
      <c r="O10172" s="3" t="str">
        <f t="shared" si="949"/>
        <v>Consistent</v>
      </c>
      <c r="P10172" t="str">
        <f t="shared" si="950"/>
        <v>Good</v>
      </c>
      <c r="Q10172" s="4">
        <f t="shared" si="951"/>
        <v>101.68</v>
      </c>
      <c r="R10172" s="4">
        <f t="shared" si="952"/>
        <v>0</v>
      </c>
      <c r="S10172" s="4">
        <f t="shared" si="953"/>
        <v>101.68</v>
      </c>
    </row>
    <row r="10173" spans="1:19" hidden="1" x14ac:dyDescent="0.35">
      <c r="A10173" t="s">
        <v>11869</v>
      </c>
      <c r="B10173" t="s">
        <v>4294</v>
      </c>
      <c r="C10173" s="1">
        <v>46077</v>
      </c>
      <c r="D10173" t="s">
        <v>81</v>
      </c>
      <c r="E10173" t="s">
        <v>82</v>
      </c>
      <c r="F10173" s="3">
        <v>1</v>
      </c>
      <c r="G10173" s="3" t="str">
        <f t="shared" si="948"/>
        <v>Valid Quantity</v>
      </c>
      <c r="H10173" s="2" t="s">
        <v>5390</v>
      </c>
      <c r="I10173" s="3">
        <v>0</v>
      </c>
      <c r="J10173" t="s">
        <v>39</v>
      </c>
      <c r="K10173" t="s">
        <v>60</v>
      </c>
      <c r="L10173" t="s">
        <v>61</v>
      </c>
      <c r="M10173" t="s">
        <v>23</v>
      </c>
      <c r="N10173" s="3">
        <v>5</v>
      </c>
      <c r="O10173" s="3" t="str">
        <f t="shared" si="949"/>
        <v>Consistent</v>
      </c>
      <c r="P10173" t="str">
        <f t="shared" si="950"/>
        <v>Excellent</v>
      </c>
      <c r="Q10173" s="4">
        <f t="shared" si="951"/>
        <v>91.16</v>
      </c>
      <c r="R10173" s="4">
        <f t="shared" si="952"/>
        <v>0</v>
      </c>
      <c r="S10173" s="4">
        <f t="shared" si="953"/>
        <v>91.16</v>
      </c>
    </row>
    <row r="10174" spans="1:19" hidden="1" x14ac:dyDescent="0.35">
      <c r="A10174" t="s">
        <v>13150</v>
      </c>
      <c r="B10174" t="s">
        <v>10902</v>
      </c>
      <c r="C10174" s="1">
        <v>46077</v>
      </c>
      <c r="D10174" t="s">
        <v>116</v>
      </c>
      <c r="E10174" t="s">
        <v>447</v>
      </c>
      <c r="F10174" s="3">
        <v>1</v>
      </c>
      <c r="G10174" s="3" t="str">
        <f t="shared" si="948"/>
        <v>Valid Quantity</v>
      </c>
      <c r="H10174" s="2" t="s">
        <v>5093</v>
      </c>
      <c r="I10174" s="3">
        <v>10</v>
      </c>
      <c r="J10174" t="s">
        <v>48</v>
      </c>
      <c r="K10174" t="s">
        <v>194</v>
      </c>
      <c r="L10174" t="s">
        <v>163</v>
      </c>
      <c r="M10174" t="s">
        <v>75</v>
      </c>
      <c r="N10174" s="3">
        <v>0</v>
      </c>
      <c r="O10174" s="3" t="str">
        <f t="shared" si="949"/>
        <v>Consistent</v>
      </c>
      <c r="P10174" t="str">
        <f t="shared" si="950"/>
        <v>Not Rated</v>
      </c>
      <c r="Q10174" s="4">
        <f t="shared" si="951"/>
        <v>18.420000000000002</v>
      </c>
      <c r="R10174" s="4">
        <f t="shared" si="952"/>
        <v>1.8420000000000001</v>
      </c>
      <c r="S10174" s="4">
        <f t="shared" si="953"/>
        <v>16.578000000000003</v>
      </c>
    </row>
    <row r="10175" spans="1:19" hidden="1" x14ac:dyDescent="0.35">
      <c r="A10175" t="s">
        <v>15352</v>
      </c>
      <c r="B10175" t="s">
        <v>9436</v>
      </c>
      <c r="C10175" s="1">
        <v>46077</v>
      </c>
      <c r="D10175" t="s">
        <v>101</v>
      </c>
      <c r="E10175" t="s">
        <v>345</v>
      </c>
      <c r="F10175" s="3">
        <v>2</v>
      </c>
      <c r="G10175" s="3" t="str">
        <f t="shared" si="948"/>
        <v>Valid Quantity</v>
      </c>
      <c r="H10175" s="2" t="s">
        <v>5892</v>
      </c>
      <c r="I10175" s="3">
        <v>15</v>
      </c>
      <c r="J10175" t="s">
        <v>84</v>
      </c>
      <c r="K10175" t="s">
        <v>49</v>
      </c>
      <c r="L10175" t="s">
        <v>22</v>
      </c>
      <c r="M10175" t="s">
        <v>75</v>
      </c>
      <c r="O10175" s="3" t="str">
        <f t="shared" si="949"/>
        <v>Consistent</v>
      </c>
      <c r="P10175" t="str">
        <f t="shared" si="950"/>
        <v>Not Rated</v>
      </c>
      <c r="Q10175" s="4">
        <f t="shared" si="951"/>
        <v>16.02</v>
      </c>
      <c r="R10175" s="4">
        <f t="shared" si="952"/>
        <v>2.403</v>
      </c>
      <c r="S10175" s="4">
        <f t="shared" si="953"/>
        <v>13.616999999999999</v>
      </c>
    </row>
    <row r="10176" spans="1:19" hidden="1" x14ac:dyDescent="0.35">
      <c r="A10176" t="s">
        <v>15906</v>
      </c>
      <c r="B10176" t="s">
        <v>2209</v>
      </c>
      <c r="C10176" s="1">
        <v>46077</v>
      </c>
      <c r="D10176" t="s">
        <v>45</v>
      </c>
      <c r="E10176" t="s">
        <v>376</v>
      </c>
      <c r="F10176" s="3">
        <v>2</v>
      </c>
      <c r="G10176" s="3" t="str">
        <f t="shared" si="948"/>
        <v>Valid Quantity</v>
      </c>
      <c r="H10176" s="2" t="s">
        <v>15907</v>
      </c>
      <c r="I10176" s="3">
        <v>0</v>
      </c>
      <c r="J10176" t="s">
        <v>48</v>
      </c>
      <c r="K10176" t="s">
        <v>153</v>
      </c>
      <c r="L10176" t="s">
        <v>120</v>
      </c>
      <c r="M10176" t="s">
        <v>23</v>
      </c>
      <c r="N10176" s="3">
        <v>3</v>
      </c>
      <c r="O10176" s="3" t="str">
        <f t="shared" si="949"/>
        <v>Consistent</v>
      </c>
      <c r="P10176" t="str">
        <f t="shared" si="950"/>
        <v>Average</v>
      </c>
      <c r="Q10176" s="4">
        <f t="shared" si="951"/>
        <v>82.24</v>
      </c>
      <c r="R10176" s="4">
        <f t="shared" si="952"/>
        <v>0</v>
      </c>
      <c r="S10176" s="4">
        <f t="shared" si="953"/>
        <v>82.24</v>
      </c>
    </row>
    <row r="10177" spans="1:19" hidden="1" x14ac:dyDescent="0.35">
      <c r="A10177" t="s">
        <v>16028</v>
      </c>
      <c r="B10177" t="s">
        <v>5597</v>
      </c>
      <c r="C10177" s="1">
        <v>46077</v>
      </c>
      <c r="D10177" t="s">
        <v>64</v>
      </c>
      <c r="E10177" t="s">
        <v>65</v>
      </c>
      <c r="F10177" s="3">
        <v>5</v>
      </c>
      <c r="G10177" s="3" t="str">
        <f t="shared" si="948"/>
        <v>Valid Quantity</v>
      </c>
      <c r="H10177" s="2" t="s">
        <v>14631</v>
      </c>
      <c r="I10177" s="3">
        <v>10</v>
      </c>
      <c r="J10177" t="s">
        <v>20</v>
      </c>
      <c r="K10177" t="s">
        <v>194</v>
      </c>
      <c r="L10177" t="s">
        <v>163</v>
      </c>
      <c r="M10177" t="s">
        <v>68</v>
      </c>
      <c r="O10177" s="3" t="str">
        <f t="shared" si="949"/>
        <v>Consistent</v>
      </c>
      <c r="P10177" t="str">
        <f t="shared" si="950"/>
        <v>Not Rated</v>
      </c>
      <c r="Q10177" s="4">
        <f t="shared" si="951"/>
        <v>127.5</v>
      </c>
      <c r="R10177" s="4">
        <f t="shared" si="952"/>
        <v>12.75</v>
      </c>
      <c r="S10177" s="4">
        <f t="shared" si="953"/>
        <v>114.75</v>
      </c>
    </row>
    <row r="10178" spans="1:19" hidden="1" x14ac:dyDescent="0.35">
      <c r="A10178" t="s">
        <v>16088</v>
      </c>
      <c r="B10178" t="s">
        <v>3612</v>
      </c>
      <c r="C10178" s="1">
        <v>46077</v>
      </c>
      <c r="D10178" t="s">
        <v>17</v>
      </c>
      <c r="E10178" t="s">
        <v>72</v>
      </c>
      <c r="F10178" s="3">
        <v>2</v>
      </c>
      <c r="G10178" s="3" t="str">
        <f t="shared" ref="G10178:G10241" si="954">IF(F10178&gt;0,"Valid Quantity",(IF(F10178&lt;0,"Negative Quantity","Zero Quantity")))</f>
        <v>Valid Quantity</v>
      </c>
      <c r="H10178" s="2" t="s">
        <v>7184</v>
      </c>
      <c r="I10178" s="3">
        <v>0</v>
      </c>
      <c r="J10178" t="s">
        <v>84</v>
      </c>
      <c r="K10178" t="s">
        <v>40</v>
      </c>
      <c r="L10178" t="s">
        <v>41</v>
      </c>
      <c r="M10178" t="s">
        <v>185</v>
      </c>
      <c r="O10178" s="3" t="str">
        <f t="shared" ref="O10178:O10241" si="955">IF(F10178&lt;0,IF(M10178="Returned","Return/Adjustment","Suspicious"),IF(F10178=0,IF(M10178="Delivered","Suspicious","Review"),"Consistent"))</f>
        <v>Consistent</v>
      </c>
      <c r="P10178" t="str">
        <f t="shared" ref="P10178:P10241" si="956">IF(N10178=0,"Not Rated",IF(N10178=5,"Excellent",IF(N10178=4,"Good",IF(N10178=3,"Average",IF(N10178=2,"Bad",IF(N10178=1,"Very Bad"))))))</f>
        <v>Not Rated</v>
      </c>
      <c r="Q10178" s="4">
        <f t="shared" ref="Q10178:Q10241" si="957">VALUE(SUBSTITUTE(H10178,"$",""))*F10178</f>
        <v>68.98</v>
      </c>
      <c r="R10178" s="4">
        <f t="shared" ref="R10178:R10241" si="958">Q10178*I10178/100</f>
        <v>0</v>
      </c>
      <c r="S10178" s="4">
        <f t="shared" ref="S10178:S10241" si="959">Q10178-R10178</f>
        <v>68.98</v>
      </c>
    </row>
    <row r="10179" spans="1:19" hidden="1" x14ac:dyDescent="0.35">
      <c r="A10179" t="s">
        <v>16098</v>
      </c>
      <c r="B10179" t="s">
        <v>11859</v>
      </c>
      <c r="C10179" s="1">
        <v>46077</v>
      </c>
      <c r="D10179" t="s">
        <v>45</v>
      </c>
      <c r="E10179" t="s">
        <v>215</v>
      </c>
      <c r="F10179" s="3">
        <v>1</v>
      </c>
      <c r="G10179" s="3" t="str">
        <f t="shared" si="954"/>
        <v>Valid Quantity</v>
      </c>
      <c r="H10179" s="2" t="s">
        <v>4831</v>
      </c>
      <c r="I10179" s="3">
        <v>10</v>
      </c>
      <c r="J10179" t="s">
        <v>67</v>
      </c>
      <c r="K10179" t="s">
        <v>21</v>
      </c>
      <c r="L10179" t="s">
        <v>22</v>
      </c>
      <c r="M10179" t="s">
        <v>23</v>
      </c>
      <c r="N10179" s="3">
        <v>4</v>
      </c>
      <c r="O10179" s="3" t="str">
        <f t="shared" si="955"/>
        <v>Consistent</v>
      </c>
      <c r="P10179" t="str">
        <f t="shared" si="956"/>
        <v>Good</v>
      </c>
      <c r="Q10179" s="4">
        <f t="shared" si="957"/>
        <v>59.18</v>
      </c>
      <c r="R10179" s="4">
        <f t="shared" si="958"/>
        <v>5.9179999999999993</v>
      </c>
      <c r="S10179" s="4">
        <f t="shared" si="959"/>
        <v>53.262</v>
      </c>
    </row>
    <row r="10180" spans="1:19" hidden="1" x14ac:dyDescent="0.35">
      <c r="A10180" t="s">
        <v>17361</v>
      </c>
      <c r="B10180" t="s">
        <v>17362</v>
      </c>
      <c r="C10180" s="1">
        <v>46077</v>
      </c>
      <c r="D10180" t="s">
        <v>101</v>
      </c>
      <c r="E10180" t="s">
        <v>136</v>
      </c>
      <c r="F10180" s="3">
        <v>1</v>
      </c>
      <c r="G10180" s="3" t="str">
        <f t="shared" si="954"/>
        <v>Valid Quantity</v>
      </c>
      <c r="H10180" s="2" t="s">
        <v>17363</v>
      </c>
      <c r="I10180" s="3">
        <v>10</v>
      </c>
      <c r="J10180" t="s">
        <v>39</v>
      </c>
      <c r="K10180" t="s">
        <v>119</v>
      </c>
      <c r="L10180" t="s">
        <v>120</v>
      </c>
      <c r="M10180" t="s">
        <v>23</v>
      </c>
      <c r="N10180" s="3">
        <v>5</v>
      </c>
      <c r="O10180" s="3" t="str">
        <f t="shared" si="955"/>
        <v>Consistent</v>
      </c>
      <c r="P10180" t="str">
        <f t="shared" si="956"/>
        <v>Excellent</v>
      </c>
      <c r="Q10180" s="4">
        <f t="shared" si="957"/>
        <v>75.290000000000006</v>
      </c>
      <c r="R10180" s="4">
        <f t="shared" si="958"/>
        <v>7.5290000000000008</v>
      </c>
      <c r="S10180" s="4">
        <f t="shared" si="959"/>
        <v>67.76100000000001</v>
      </c>
    </row>
    <row r="10181" spans="1:19" hidden="1" x14ac:dyDescent="0.35">
      <c r="A10181" t="s">
        <v>17586</v>
      </c>
      <c r="B10181" t="s">
        <v>8384</v>
      </c>
      <c r="C10181" s="1">
        <v>46077</v>
      </c>
      <c r="D10181" t="s">
        <v>45</v>
      </c>
      <c r="E10181" t="s">
        <v>95</v>
      </c>
      <c r="F10181" s="3">
        <v>2</v>
      </c>
      <c r="G10181" s="3" t="str">
        <f t="shared" si="954"/>
        <v>Valid Quantity</v>
      </c>
      <c r="H10181" s="2" t="s">
        <v>9881</v>
      </c>
      <c r="I10181" s="3">
        <v>0</v>
      </c>
      <c r="J10181" t="s">
        <v>39</v>
      </c>
      <c r="K10181" t="s">
        <v>74</v>
      </c>
      <c r="L10181" t="s">
        <v>61</v>
      </c>
      <c r="M10181" t="s">
        <v>23</v>
      </c>
      <c r="N10181" s="3">
        <v>3</v>
      </c>
      <c r="O10181" s="3" t="str">
        <f t="shared" si="955"/>
        <v>Consistent</v>
      </c>
      <c r="P10181" t="str">
        <f t="shared" si="956"/>
        <v>Average</v>
      </c>
      <c r="Q10181" s="4">
        <f t="shared" si="957"/>
        <v>106.26</v>
      </c>
      <c r="R10181" s="4">
        <f t="shared" si="958"/>
        <v>0</v>
      </c>
      <c r="S10181" s="4">
        <f t="shared" si="959"/>
        <v>106.26</v>
      </c>
    </row>
    <row r="10182" spans="1:19" hidden="1" x14ac:dyDescent="0.35">
      <c r="A10182" t="s">
        <v>17728</v>
      </c>
      <c r="B10182" t="s">
        <v>7348</v>
      </c>
      <c r="C10182" s="1">
        <v>46077</v>
      </c>
      <c r="D10182" t="s">
        <v>81</v>
      </c>
      <c r="E10182" t="s">
        <v>143</v>
      </c>
      <c r="F10182" s="3">
        <v>4</v>
      </c>
      <c r="G10182" s="3" t="str">
        <f t="shared" si="954"/>
        <v>Valid Quantity</v>
      </c>
      <c r="H10182" s="2" t="s">
        <v>10977</v>
      </c>
      <c r="I10182" s="3">
        <v>20</v>
      </c>
      <c r="J10182" t="s">
        <v>54</v>
      </c>
      <c r="K10182" t="s">
        <v>55</v>
      </c>
      <c r="L10182" t="s">
        <v>31</v>
      </c>
      <c r="M10182" t="s">
        <v>23</v>
      </c>
      <c r="N10182" s="3">
        <v>3</v>
      </c>
      <c r="O10182" s="3" t="str">
        <f t="shared" si="955"/>
        <v>Consistent</v>
      </c>
      <c r="P10182" t="str">
        <f t="shared" si="956"/>
        <v>Average</v>
      </c>
      <c r="Q10182" s="4">
        <f t="shared" si="957"/>
        <v>303.24</v>
      </c>
      <c r="R10182" s="4">
        <f t="shared" si="958"/>
        <v>60.648000000000003</v>
      </c>
      <c r="S10182" s="4">
        <f t="shared" si="959"/>
        <v>242.59200000000001</v>
      </c>
    </row>
    <row r="10183" spans="1:19" hidden="1" x14ac:dyDescent="0.35">
      <c r="A10183" t="s">
        <v>20210</v>
      </c>
      <c r="B10183" t="s">
        <v>12425</v>
      </c>
      <c r="C10183" s="1">
        <v>46077</v>
      </c>
      <c r="D10183" t="s">
        <v>45</v>
      </c>
      <c r="E10183" t="s">
        <v>46</v>
      </c>
      <c r="F10183" s="3">
        <v>3</v>
      </c>
      <c r="G10183" s="3" t="str">
        <f t="shared" si="954"/>
        <v>Valid Quantity</v>
      </c>
      <c r="H10183" s="2" t="s">
        <v>15927</v>
      </c>
      <c r="I10183" s="3">
        <v>5</v>
      </c>
      <c r="J10183" t="s">
        <v>67</v>
      </c>
      <c r="K10183" t="s">
        <v>180</v>
      </c>
      <c r="L10183" t="s">
        <v>86</v>
      </c>
      <c r="M10183" t="s">
        <v>23</v>
      </c>
      <c r="N10183" s="3">
        <v>4</v>
      </c>
      <c r="O10183" s="3" t="str">
        <f t="shared" si="955"/>
        <v>Consistent</v>
      </c>
      <c r="P10183" t="str">
        <f t="shared" si="956"/>
        <v>Good</v>
      </c>
      <c r="Q10183" s="4">
        <f t="shared" si="957"/>
        <v>124.19999999999999</v>
      </c>
      <c r="R10183" s="4">
        <f t="shared" si="958"/>
        <v>6.21</v>
      </c>
      <c r="S10183" s="4">
        <f t="shared" si="959"/>
        <v>117.99</v>
      </c>
    </row>
    <row r="10184" spans="1:19" hidden="1" x14ac:dyDescent="0.35">
      <c r="A10184" t="s">
        <v>20619</v>
      </c>
      <c r="B10184" t="s">
        <v>5387</v>
      </c>
      <c r="C10184" s="1">
        <v>46077</v>
      </c>
      <c r="D10184" t="s">
        <v>101</v>
      </c>
      <c r="E10184" t="s">
        <v>102</v>
      </c>
      <c r="F10184" s="3">
        <v>1</v>
      </c>
      <c r="G10184" s="3" t="str">
        <f t="shared" si="954"/>
        <v>Valid Quantity</v>
      </c>
      <c r="H10184" s="2" t="s">
        <v>6163</v>
      </c>
      <c r="I10184" s="3">
        <v>15</v>
      </c>
      <c r="J10184" t="s">
        <v>39</v>
      </c>
      <c r="K10184" t="s">
        <v>131</v>
      </c>
      <c r="L10184" t="s">
        <v>86</v>
      </c>
      <c r="M10184" t="s">
        <v>32</v>
      </c>
      <c r="O10184" s="3" t="str">
        <f t="shared" si="955"/>
        <v>Consistent</v>
      </c>
      <c r="P10184" t="str">
        <f t="shared" si="956"/>
        <v>Not Rated</v>
      </c>
      <c r="Q10184" s="4">
        <f t="shared" si="957"/>
        <v>69.08</v>
      </c>
      <c r="R10184" s="4">
        <f t="shared" si="958"/>
        <v>10.362</v>
      </c>
      <c r="S10184" s="4">
        <f t="shared" si="959"/>
        <v>58.717999999999996</v>
      </c>
    </row>
    <row r="10185" spans="1:19" hidden="1" x14ac:dyDescent="0.35">
      <c r="A10185" t="s">
        <v>21790</v>
      </c>
      <c r="B10185" t="s">
        <v>4786</v>
      </c>
      <c r="C10185" s="1">
        <v>46077</v>
      </c>
      <c r="D10185" t="s">
        <v>36</v>
      </c>
      <c r="E10185" t="s">
        <v>183</v>
      </c>
      <c r="F10185" s="3">
        <v>3</v>
      </c>
      <c r="G10185" s="3" t="str">
        <f t="shared" si="954"/>
        <v>Valid Quantity</v>
      </c>
      <c r="H10185" s="2" t="s">
        <v>19729</v>
      </c>
      <c r="I10185" s="3">
        <v>10</v>
      </c>
      <c r="J10185" t="s">
        <v>20</v>
      </c>
      <c r="K10185" t="s">
        <v>30</v>
      </c>
      <c r="L10185" t="s">
        <v>31</v>
      </c>
      <c r="M10185" t="s">
        <v>23</v>
      </c>
      <c r="N10185" s="3">
        <v>1</v>
      </c>
      <c r="O10185" s="3" t="str">
        <f t="shared" si="955"/>
        <v>Consistent</v>
      </c>
      <c r="P10185" t="str">
        <f t="shared" si="956"/>
        <v>Very Bad</v>
      </c>
      <c r="Q10185" s="4">
        <f t="shared" si="957"/>
        <v>261.87</v>
      </c>
      <c r="R10185" s="4">
        <f t="shared" si="958"/>
        <v>26.186999999999998</v>
      </c>
      <c r="S10185" s="4">
        <f t="shared" si="959"/>
        <v>235.68299999999999</v>
      </c>
    </row>
    <row r="10186" spans="1:19" hidden="1" x14ac:dyDescent="0.35">
      <c r="A10186" t="s">
        <v>22998</v>
      </c>
      <c r="B10186" t="s">
        <v>491</v>
      </c>
      <c r="C10186" s="1">
        <v>46077</v>
      </c>
      <c r="D10186" t="s">
        <v>101</v>
      </c>
      <c r="E10186" t="s">
        <v>345</v>
      </c>
      <c r="F10186" s="3">
        <v>2</v>
      </c>
      <c r="G10186" s="3" t="str">
        <f t="shared" si="954"/>
        <v>Valid Quantity</v>
      </c>
      <c r="H10186" s="2" t="s">
        <v>4564</v>
      </c>
      <c r="I10186" s="3">
        <v>0</v>
      </c>
      <c r="J10186" t="s">
        <v>20</v>
      </c>
      <c r="K10186" t="s">
        <v>162</v>
      </c>
      <c r="L10186" t="s">
        <v>163</v>
      </c>
      <c r="M10186" t="s">
        <v>23</v>
      </c>
      <c r="N10186" s="3">
        <v>2</v>
      </c>
      <c r="O10186" s="3" t="str">
        <f t="shared" si="955"/>
        <v>Consistent</v>
      </c>
      <c r="P10186" t="str">
        <f t="shared" si="956"/>
        <v>Bad</v>
      </c>
      <c r="Q10186" s="4">
        <f t="shared" si="957"/>
        <v>103.72</v>
      </c>
      <c r="R10186" s="4">
        <f t="shared" si="958"/>
        <v>0</v>
      </c>
      <c r="S10186" s="4">
        <f t="shared" si="959"/>
        <v>103.72</v>
      </c>
    </row>
    <row r="10187" spans="1:19" hidden="1" x14ac:dyDescent="0.35">
      <c r="A10187" t="s">
        <v>7664</v>
      </c>
      <c r="B10187" t="s">
        <v>807</v>
      </c>
      <c r="C10187" s="1">
        <v>46078</v>
      </c>
      <c r="D10187" t="s">
        <v>36</v>
      </c>
      <c r="E10187" t="s">
        <v>547</v>
      </c>
      <c r="F10187" s="3">
        <v>1</v>
      </c>
      <c r="G10187" s="3" t="str">
        <f t="shared" si="954"/>
        <v>Valid Quantity</v>
      </c>
      <c r="H10187" s="2" t="s">
        <v>7665</v>
      </c>
      <c r="I10187" s="3">
        <v>25</v>
      </c>
      <c r="J10187" t="s">
        <v>48</v>
      </c>
      <c r="K10187" t="s">
        <v>74</v>
      </c>
      <c r="L10187" t="s">
        <v>61</v>
      </c>
      <c r="M10187" t="s">
        <v>23</v>
      </c>
      <c r="N10187" s="3">
        <v>5</v>
      </c>
      <c r="O10187" s="3" t="str">
        <f t="shared" si="955"/>
        <v>Consistent</v>
      </c>
      <c r="P10187" t="str">
        <f t="shared" si="956"/>
        <v>Excellent</v>
      </c>
      <c r="Q10187" s="4">
        <f t="shared" si="957"/>
        <v>66.59</v>
      </c>
      <c r="R10187" s="4">
        <f t="shared" si="958"/>
        <v>16.647500000000001</v>
      </c>
      <c r="S10187" s="4">
        <f t="shared" si="959"/>
        <v>49.942500000000003</v>
      </c>
    </row>
    <row r="10188" spans="1:19" hidden="1" x14ac:dyDescent="0.35">
      <c r="A10188" t="s">
        <v>7857</v>
      </c>
      <c r="B10188" t="s">
        <v>7858</v>
      </c>
      <c r="C10188" s="1">
        <v>46078</v>
      </c>
      <c r="D10188" t="s">
        <v>159</v>
      </c>
      <c r="E10188" t="s">
        <v>197</v>
      </c>
      <c r="F10188" s="3">
        <v>2</v>
      </c>
      <c r="G10188" s="3" t="str">
        <f t="shared" si="954"/>
        <v>Valid Quantity</v>
      </c>
      <c r="H10188" s="2" t="s">
        <v>7859</v>
      </c>
      <c r="I10188" s="3">
        <v>0</v>
      </c>
      <c r="J10188" t="s">
        <v>54</v>
      </c>
      <c r="K10188" t="s">
        <v>21</v>
      </c>
      <c r="L10188" t="s">
        <v>22</v>
      </c>
      <c r="M10188" t="s">
        <v>23</v>
      </c>
      <c r="N10188" s="3">
        <v>4</v>
      </c>
      <c r="O10188" s="3" t="str">
        <f t="shared" si="955"/>
        <v>Consistent</v>
      </c>
      <c r="P10188" t="str">
        <f t="shared" si="956"/>
        <v>Good</v>
      </c>
      <c r="Q10188" s="4">
        <f t="shared" si="957"/>
        <v>51.06</v>
      </c>
      <c r="R10188" s="4">
        <f t="shared" si="958"/>
        <v>0</v>
      </c>
      <c r="S10188" s="4">
        <f t="shared" si="959"/>
        <v>51.06</v>
      </c>
    </row>
    <row r="10189" spans="1:19" hidden="1" x14ac:dyDescent="0.35">
      <c r="A10189" t="s">
        <v>9090</v>
      </c>
      <c r="B10189" t="s">
        <v>5789</v>
      </c>
      <c r="C10189" s="1">
        <v>46078</v>
      </c>
      <c r="D10189" t="s">
        <v>45</v>
      </c>
      <c r="E10189" t="s">
        <v>432</v>
      </c>
      <c r="F10189" s="3">
        <v>2</v>
      </c>
      <c r="G10189" s="3" t="str">
        <f t="shared" si="954"/>
        <v>Valid Quantity</v>
      </c>
      <c r="H10189" s="2" t="s">
        <v>691</v>
      </c>
      <c r="I10189" s="3">
        <v>15</v>
      </c>
      <c r="J10189" t="s">
        <v>20</v>
      </c>
      <c r="K10189" t="s">
        <v>162</v>
      </c>
      <c r="L10189" t="s">
        <v>163</v>
      </c>
      <c r="M10189" t="s">
        <v>23</v>
      </c>
      <c r="N10189" s="3">
        <v>5</v>
      </c>
      <c r="O10189" s="3" t="str">
        <f t="shared" si="955"/>
        <v>Consistent</v>
      </c>
      <c r="P10189" t="str">
        <f t="shared" si="956"/>
        <v>Excellent</v>
      </c>
      <c r="Q10189" s="4">
        <f t="shared" si="957"/>
        <v>84.16</v>
      </c>
      <c r="R10189" s="4">
        <f t="shared" si="958"/>
        <v>12.623999999999999</v>
      </c>
      <c r="S10189" s="4">
        <f t="shared" si="959"/>
        <v>71.536000000000001</v>
      </c>
    </row>
    <row r="10190" spans="1:19" hidden="1" x14ac:dyDescent="0.35">
      <c r="A10190" t="s">
        <v>9124</v>
      </c>
      <c r="B10190" t="s">
        <v>1586</v>
      </c>
      <c r="C10190" s="1">
        <v>46078</v>
      </c>
      <c r="D10190" t="s">
        <v>45</v>
      </c>
      <c r="E10190" t="s">
        <v>269</v>
      </c>
      <c r="F10190" s="3">
        <v>2</v>
      </c>
      <c r="G10190" s="3" t="str">
        <f t="shared" si="954"/>
        <v>Valid Quantity</v>
      </c>
      <c r="H10190" s="2" t="s">
        <v>9125</v>
      </c>
      <c r="I10190" s="3">
        <v>0</v>
      </c>
      <c r="J10190" t="s">
        <v>39</v>
      </c>
      <c r="K10190" t="s">
        <v>162</v>
      </c>
      <c r="L10190" t="s">
        <v>163</v>
      </c>
      <c r="M10190" t="s">
        <v>23</v>
      </c>
      <c r="N10190" s="3">
        <v>5</v>
      </c>
      <c r="O10190" s="3" t="str">
        <f t="shared" si="955"/>
        <v>Consistent</v>
      </c>
      <c r="P10190" t="str">
        <f t="shared" si="956"/>
        <v>Excellent</v>
      </c>
      <c r="Q10190" s="4">
        <f t="shared" si="957"/>
        <v>63.06</v>
      </c>
      <c r="R10190" s="4">
        <f t="shared" si="958"/>
        <v>0</v>
      </c>
      <c r="S10190" s="4">
        <f t="shared" si="959"/>
        <v>63.06</v>
      </c>
    </row>
    <row r="10191" spans="1:19" hidden="1" x14ac:dyDescent="0.35">
      <c r="A10191" t="s">
        <v>10520</v>
      </c>
      <c r="B10191" t="s">
        <v>2853</v>
      </c>
      <c r="C10191" s="1">
        <v>46078</v>
      </c>
      <c r="D10191" t="s">
        <v>101</v>
      </c>
      <c r="E10191" t="s">
        <v>107</v>
      </c>
      <c r="F10191" s="3">
        <v>3</v>
      </c>
      <c r="G10191" s="3" t="str">
        <f t="shared" si="954"/>
        <v>Valid Quantity</v>
      </c>
      <c r="H10191" s="2" t="s">
        <v>10521</v>
      </c>
      <c r="I10191" s="3">
        <v>0</v>
      </c>
      <c r="J10191" t="s">
        <v>84</v>
      </c>
      <c r="K10191" t="s">
        <v>153</v>
      </c>
      <c r="L10191" t="s">
        <v>120</v>
      </c>
      <c r="M10191" t="s">
        <v>185</v>
      </c>
      <c r="O10191" s="3" t="str">
        <f t="shared" si="955"/>
        <v>Consistent</v>
      </c>
      <c r="P10191" t="str">
        <f t="shared" si="956"/>
        <v>Not Rated</v>
      </c>
      <c r="Q10191" s="4">
        <f t="shared" si="957"/>
        <v>152.28</v>
      </c>
      <c r="R10191" s="4">
        <f t="shared" si="958"/>
        <v>0</v>
      </c>
      <c r="S10191" s="4">
        <f t="shared" si="959"/>
        <v>152.28</v>
      </c>
    </row>
    <row r="10192" spans="1:19" hidden="1" x14ac:dyDescent="0.35">
      <c r="A10192" t="s">
        <v>12578</v>
      </c>
      <c r="B10192" t="s">
        <v>1197</v>
      </c>
      <c r="C10192" s="1">
        <v>46078</v>
      </c>
      <c r="D10192" t="s">
        <v>36</v>
      </c>
      <c r="E10192" t="s">
        <v>52</v>
      </c>
      <c r="F10192" s="3">
        <v>1</v>
      </c>
      <c r="G10192" s="3" t="str">
        <f t="shared" si="954"/>
        <v>Valid Quantity</v>
      </c>
      <c r="H10192" s="2" t="s">
        <v>12579</v>
      </c>
      <c r="I10192" s="3">
        <v>0</v>
      </c>
      <c r="J10192" t="s">
        <v>54</v>
      </c>
      <c r="K10192" t="s">
        <v>180</v>
      </c>
      <c r="L10192" t="s">
        <v>86</v>
      </c>
      <c r="M10192" t="s">
        <v>23</v>
      </c>
      <c r="N10192" s="3">
        <v>5</v>
      </c>
      <c r="O10192" s="3" t="str">
        <f t="shared" si="955"/>
        <v>Consistent</v>
      </c>
      <c r="P10192" t="str">
        <f t="shared" si="956"/>
        <v>Excellent</v>
      </c>
      <c r="Q10192" s="4">
        <f t="shared" si="957"/>
        <v>127.96</v>
      </c>
      <c r="R10192" s="4">
        <f t="shared" si="958"/>
        <v>0</v>
      </c>
      <c r="S10192" s="4">
        <f t="shared" si="959"/>
        <v>127.96</v>
      </c>
    </row>
    <row r="10193" spans="1:19" hidden="1" x14ac:dyDescent="0.35">
      <c r="A10193" t="s">
        <v>14396</v>
      </c>
      <c r="B10193" t="s">
        <v>6832</v>
      </c>
      <c r="C10193" s="1">
        <v>46078</v>
      </c>
      <c r="D10193" t="s">
        <v>116</v>
      </c>
      <c r="E10193" t="s">
        <v>286</v>
      </c>
      <c r="F10193" s="3">
        <v>2</v>
      </c>
      <c r="G10193" s="3" t="str">
        <f t="shared" si="954"/>
        <v>Valid Quantity</v>
      </c>
      <c r="H10193" s="2" t="s">
        <v>14397</v>
      </c>
      <c r="I10193" s="3">
        <v>20</v>
      </c>
      <c r="J10193" t="s">
        <v>54</v>
      </c>
      <c r="K10193" t="s">
        <v>49</v>
      </c>
      <c r="L10193" t="s">
        <v>22</v>
      </c>
      <c r="M10193" t="s">
        <v>23</v>
      </c>
      <c r="N10193" s="3">
        <v>5</v>
      </c>
      <c r="O10193" s="3" t="str">
        <f t="shared" si="955"/>
        <v>Consistent</v>
      </c>
      <c r="P10193" t="str">
        <f t="shared" si="956"/>
        <v>Excellent</v>
      </c>
      <c r="Q10193" s="4">
        <f t="shared" si="957"/>
        <v>208.66</v>
      </c>
      <c r="R10193" s="4">
        <f t="shared" si="958"/>
        <v>41.731999999999999</v>
      </c>
      <c r="S10193" s="4">
        <f t="shared" si="959"/>
        <v>166.928</v>
      </c>
    </row>
    <row r="10194" spans="1:19" hidden="1" x14ac:dyDescent="0.35">
      <c r="A10194" t="s">
        <v>16019</v>
      </c>
      <c r="B10194" t="s">
        <v>11489</v>
      </c>
      <c r="C10194" s="1">
        <v>46078</v>
      </c>
      <c r="D10194" t="s">
        <v>159</v>
      </c>
      <c r="E10194" t="s">
        <v>197</v>
      </c>
      <c r="F10194" s="3">
        <v>1</v>
      </c>
      <c r="G10194" s="3" t="str">
        <f t="shared" si="954"/>
        <v>Valid Quantity</v>
      </c>
      <c r="H10194" s="2" t="s">
        <v>6246</v>
      </c>
      <c r="I10194" s="3">
        <v>0</v>
      </c>
      <c r="J10194" t="s">
        <v>48</v>
      </c>
      <c r="K10194" t="s">
        <v>124</v>
      </c>
      <c r="L10194" t="s">
        <v>61</v>
      </c>
      <c r="M10194" t="s">
        <v>185</v>
      </c>
      <c r="N10194" s="3">
        <v>0</v>
      </c>
      <c r="O10194" s="3" t="str">
        <f t="shared" si="955"/>
        <v>Consistent</v>
      </c>
      <c r="P10194" t="str">
        <f t="shared" si="956"/>
        <v>Not Rated</v>
      </c>
      <c r="Q10194" s="4">
        <f t="shared" si="957"/>
        <v>10.72</v>
      </c>
      <c r="R10194" s="4">
        <f t="shared" si="958"/>
        <v>0</v>
      </c>
      <c r="S10194" s="4">
        <f t="shared" si="959"/>
        <v>10.72</v>
      </c>
    </row>
    <row r="10195" spans="1:19" hidden="1" x14ac:dyDescent="0.35">
      <c r="A10195" t="s">
        <v>19031</v>
      </c>
      <c r="B10195" t="s">
        <v>4150</v>
      </c>
      <c r="C10195" s="1">
        <v>46078</v>
      </c>
      <c r="D10195" t="s">
        <v>159</v>
      </c>
      <c r="E10195" t="s">
        <v>160</v>
      </c>
      <c r="F10195" s="3">
        <v>4</v>
      </c>
      <c r="G10195" s="3" t="str">
        <f t="shared" si="954"/>
        <v>Valid Quantity</v>
      </c>
      <c r="H10195" s="2" t="s">
        <v>843</v>
      </c>
      <c r="I10195" s="3">
        <v>10</v>
      </c>
      <c r="J10195" t="s">
        <v>67</v>
      </c>
      <c r="K10195" t="s">
        <v>30</v>
      </c>
      <c r="L10195" t="s">
        <v>31</v>
      </c>
      <c r="M10195" t="s">
        <v>32</v>
      </c>
      <c r="O10195" s="3" t="str">
        <f t="shared" si="955"/>
        <v>Consistent</v>
      </c>
      <c r="P10195" t="str">
        <f t="shared" si="956"/>
        <v>Not Rated</v>
      </c>
      <c r="Q10195" s="4">
        <f t="shared" si="957"/>
        <v>78.599999999999994</v>
      </c>
      <c r="R10195" s="4">
        <f t="shared" si="958"/>
        <v>7.86</v>
      </c>
      <c r="S10195" s="4">
        <f t="shared" si="959"/>
        <v>70.739999999999995</v>
      </c>
    </row>
    <row r="10196" spans="1:19" hidden="1" x14ac:dyDescent="0.35">
      <c r="A10196" t="s">
        <v>20339</v>
      </c>
      <c r="B10196" t="s">
        <v>11572</v>
      </c>
      <c r="C10196" s="1">
        <v>46078</v>
      </c>
      <c r="D10196" t="s">
        <v>17</v>
      </c>
      <c r="E10196" t="s">
        <v>89</v>
      </c>
      <c r="F10196" s="3">
        <v>5</v>
      </c>
      <c r="G10196" s="3" t="str">
        <f t="shared" si="954"/>
        <v>Valid Quantity</v>
      </c>
      <c r="H10196" s="2" t="s">
        <v>6474</v>
      </c>
      <c r="I10196" s="3">
        <v>5</v>
      </c>
      <c r="J10196" t="s">
        <v>54</v>
      </c>
      <c r="K10196" t="s">
        <v>180</v>
      </c>
      <c r="L10196" t="s">
        <v>86</v>
      </c>
      <c r="M10196" t="s">
        <v>23</v>
      </c>
      <c r="N10196" s="3">
        <v>4</v>
      </c>
      <c r="O10196" s="3" t="str">
        <f t="shared" si="955"/>
        <v>Consistent</v>
      </c>
      <c r="P10196" t="str">
        <f t="shared" si="956"/>
        <v>Good</v>
      </c>
      <c r="Q10196" s="4">
        <f t="shared" si="957"/>
        <v>48.550000000000004</v>
      </c>
      <c r="R10196" s="4">
        <f t="shared" si="958"/>
        <v>2.4275000000000002</v>
      </c>
      <c r="S10196" s="4">
        <f t="shared" si="959"/>
        <v>46.122500000000002</v>
      </c>
    </row>
    <row r="10197" spans="1:19" hidden="1" x14ac:dyDescent="0.35">
      <c r="A10197" t="s">
        <v>20524</v>
      </c>
      <c r="B10197" t="s">
        <v>682</v>
      </c>
      <c r="C10197" s="1">
        <v>46078</v>
      </c>
      <c r="D10197" t="s">
        <v>17</v>
      </c>
      <c r="E10197" t="s">
        <v>89</v>
      </c>
      <c r="F10197" s="3">
        <v>1</v>
      </c>
      <c r="G10197" s="3" t="str">
        <f t="shared" si="954"/>
        <v>Valid Quantity</v>
      </c>
      <c r="H10197" s="2" t="s">
        <v>11260</v>
      </c>
      <c r="I10197" s="3">
        <v>5</v>
      </c>
      <c r="J10197" t="s">
        <v>48</v>
      </c>
      <c r="K10197" t="s">
        <v>21</v>
      </c>
      <c r="L10197" t="s">
        <v>22</v>
      </c>
      <c r="M10197" t="s">
        <v>23</v>
      </c>
      <c r="N10197" s="3">
        <v>2</v>
      </c>
      <c r="O10197" s="3" t="str">
        <f t="shared" si="955"/>
        <v>Consistent</v>
      </c>
      <c r="P10197" t="str">
        <f t="shared" si="956"/>
        <v>Bad</v>
      </c>
      <c r="Q10197" s="4">
        <f t="shared" si="957"/>
        <v>10.98</v>
      </c>
      <c r="R10197" s="4">
        <f t="shared" si="958"/>
        <v>0.54900000000000004</v>
      </c>
      <c r="S10197" s="4">
        <f t="shared" si="959"/>
        <v>10.431000000000001</v>
      </c>
    </row>
    <row r="10198" spans="1:19" hidden="1" x14ac:dyDescent="0.35">
      <c r="A10198" t="s">
        <v>20967</v>
      </c>
      <c r="B10198" t="s">
        <v>6454</v>
      </c>
      <c r="C10198" s="1">
        <v>46078</v>
      </c>
      <c r="D10198" t="s">
        <v>101</v>
      </c>
      <c r="E10198" t="s">
        <v>107</v>
      </c>
      <c r="F10198" s="3">
        <v>1</v>
      </c>
      <c r="G10198" s="3" t="str">
        <f t="shared" si="954"/>
        <v>Valid Quantity</v>
      </c>
      <c r="H10198" s="2" t="s">
        <v>13660</v>
      </c>
      <c r="I10198" s="3">
        <v>5</v>
      </c>
      <c r="J10198" t="s">
        <v>39</v>
      </c>
      <c r="K10198" t="s">
        <v>206</v>
      </c>
      <c r="L10198" t="s">
        <v>41</v>
      </c>
      <c r="M10198" t="s">
        <v>32</v>
      </c>
      <c r="O10198" s="3" t="str">
        <f t="shared" si="955"/>
        <v>Consistent</v>
      </c>
      <c r="P10198" t="str">
        <f t="shared" si="956"/>
        <v>Not Rated</v>
      </c>
      <c r="Q10198" s="4">
        <f t="shared" si="957"/>
        <v>63.62</v>
      </c>
      <c r="R10198" s="4">
        <f t="shared" si="958"/>
        <v>3.1809999999999996</v>
      </c>
      <c r="S10198" s="4">
        <f t="shared" si="959"/>
        <v>60.439</v>
      </c>
    </row>
    <row r="10199" spans="1:19" hidden="1" x14ac:dyDescent="0.35">
      <c r="A10199" t="s">
        <v>21918</v>
      </c>
      <c r="B10199" t="s">
        <v>11526</v>
      </c>
      <c r="C10199" s="1">
        <v>46078</v>
      </c>
      <c r="D10199" t="s">
        <v>64</v>
      </c>
      <c r="E10199" t="s">
        <v>65</v>
      </c>
      <c r="F10199" s="3">
        <v>1</v>
      </c>
      <c r="G10199" s="3" t="str">
        <f t="shared" si="954"/>
        <v>Valid Quantity</v>
      </c>
      <c r="H10199" s="2" t="s">
        <v>10027</v>
      </c>
      <c r="I10199" s="3">
        <v>5</v>
      </c>
      <c r="J10199" t="s">
        <v>39</v>
      </c>
      <c r="K10199" t="s">
        <v>30</v>
      </c>
      <c r="L10199" t="s">
        <v>31</v>
      </c>
      <c r="M10199" t="s">
        <v>23</v>
      </c>
      <c r="N10199" s="3">
        <v>5</v>
      </c>
      <c r="O10199" s="3" t="str">
        <f t="shared" si="955"/>
        <v>Consistent</v>
      </c>
      <c r="P10199" t="str">
        <f t="shared" si="956"/>
        <v>Excellent</v>
      </c>
      <c r="Q10199" s="4">
        <f t="shared" si="957"/>
        <v>18.149999999999999</v>
      </c>
      <c r="R10199" s="4">
        <f t="shared" si="958"/>
        <v>0.90749999999999997</v>
      </c>
      <c r="S10199" s="4">
        <f t="shared" si="959"/>
        <v>17.2425</v>
      </c>
    </row>
    <row r="10200" spans="1:19" hidden="1" x14ac:dyDescent="0.35">
      <c r="A10200" t="s">
        <v>1128</v>
      </c>
      <c r="B10200" t="s">
        <v>1129</v>
      </c>
      <c r="C10200" s="1">
        <v>46079</v>
      </c>
      <c r="D10200" t="s">
        <v>45</v>
      </c>
      <c r="E10200" t="s">
        <v>376</v>
      </c>
      <c r="F10200" s="3">
        <v>2</v>
      </c>
      <c r="G10200" s="3" t="str">
        <f t="shared" si="954"/>
        <v>Valid Quantity</v>
      </c>
      <c r="H10200" s="2" t="s">
        <v>1130</v>
      </c>
      <c r="I10200" s="3">
        <v>20</v>
      </c>
      <c r="J10200" t="s">
        <v>39</v>
      </c>
      <c r="K10200" t="s">
        <v>467</v>
      </c>
      <c r="L10200" t="s">
        <v>120</v>
      </c>
      <c r="M10200" t="s">
        <v>75</v>
      </c>
      <c r="O10200" s="3" t="str">
        <f t="shared" si="955"/>
        <v>Consistent</v>
      </c>
      <c r="P10200" t="str">
        <f t="shared" si="956"/>
        <v>Not Rated</v>
      </c>
      <c r="Q10200" s="4">
        <f t="shared" si="957"/>
        <v>83.9</v>
      </c>
      <c r="R10200" s="4">
        <f t="shared" si="958"/>
        <v>16.78</v>
      </c>
      <c r="S10200" s="4">
        <f t="shared" si="959"/>
        <v>67.12</v>
      </c>
    </row>
    <row r="10201" spans="1:19" hidden="1" x14ac:dyDescent="0.35">
      <c r="A10201" t="s">
        <v>3992</v>
      </c>
      <c r="B10201" t="s">
        <v>3803</v>
      </c>
      <c r="C10201" s="1">
        <v>46079</v>
      </c>
      <c r="D10201" t="s">
        <v>17</v>
      </c>
      <c r="E10201" t="s">
        <v>72</v>
      </c>
      <c r="F10201" s="3">
        <v>1</v>
      </c>
      <c r="G10201" s="3" t="str">
        <f t="shared" si="954"/>
        <v>Valid Quantity</v>
      </c>
      <c r="H10201" s="2" t="s">
        <v>3993</v>
      </c>
      <c r="I10201" s="3">
        <v>5</v>
      </c>
      <c r="J10201" t="s">
        <v>48</v>
      </c>
      <c r="K10201" t="s">
        <v>124</v>
      </c>
      <c r="L10201" t="s">
        <v>61</v>
      </c>
      <c r="M10201" t="s">
        <v>75</v>
      </c>
      <c r="N10201" s="3">
        <v>0</v>
      </c>
      <c r="O10201" s="3" t="str">
        <f t="shared" si="955"/>
        <v>Consistent</v>
      </c>
      <c r="P10201" t="str">
        <f t="shared" si="956"/>
        <v>Not Rated</v>
      </c>
      <c r="Q10201" s="4">
        <f t="shared" si="957"/>
        <v>29.07</v>
      </c>
      <c r="R10201" s="4">
        <f t="shared" si="958"/>
        <v>1.4535</v>
      </c>
      <c r="S10201" s="4">
        <f t="shared" si="959"/>
        <v>27.616500000000002</v>
      </c>
    </row>
    <row r="10202" spans="1:19" hidden="1" x14ac:dyDescent="0.35">
      <c r="A10202" t="s">
        <v>4969</v>
      </c>
      <c r="B10202" t="s">
        <v>1314</v>
      </c>
      <c r="C10202" s="1">
        <v>46079</v>
      </c>
      <c r="D10202" t="s">
        <v>116</v>
      </c>
      <c r="E10202" t="s">
        <v>151</v>
      </c>
      <c r="F10202" s="3">
        <v>3</v>
      </c>
      <c r="G10202" s="3" t="str">
        <f t="shared" si="954"/>
        <v>Valid Quantity</v>
      </c>
      <c r="H10202" s="2" t="s">
        <v>4970</v>
      </c>
      <c r="I10202" s="3">
        <v>10</v>
      </c>
      <c r="J10202" t="s">
        <v>39</v>
      </c>
      <c r="K10202" t="s">
        <v>189</v>
      </c>
      <c r="L10202" t="s">
        <v>120</v>
      </c>
      <c r="M10202" t="s">
        <v>185</v>
      </c>
      <c r="O10202" s="3" t="str">
        <f t="shared" si="955"/>
        <v>Consistent</v>
      </c>
      <c r="P10202" t="str">
        <f t="shared" si="956"/>
        <v>Not Rated</v>
      </c>
      <c r="Q10202" s="4">
        <f t="shared" si="957"/>
        <v>119.88</v>
      </c>
      <c r="R10202" s="4">
        <f t="shared" si="958"/>
        <v>11.988</v>
      </c>
      <c r="S10202" s="4">
        <f t="shared" si="959"/>
        <v>107.892</v>
      </c>
    </row>
    <row r="10203" spans="1:19" hidden="1" x14ac:dyDescent="0.35">
      <c r="A10203" t="s">
        <v>10875</v>
      </c>
      <c r="B10203" t="s">
        <v>10234</v>
      </c>
      <c r="C10203" s="1">
        <v>46079</v>
      </c>
      <c r="D10203" t="s">
        <v>81</v>
      </c>
      <c r="E10203" t="s">
        <v>111</v>
      </c>
      <c r="F10203" s="3">
        <v>2</v>
      </c>
      <c r="G10203" s="3" t="str">
        <f t="shared" si="954"/>
        <v>Valid Quantity</v>
      </c>
      <c r="H10203" s="2" t="s">
        <v>10876</v>
      </c>
      <c r="I10203" s="3">
        <v>5</v>
      </c>
      <c r="J10203" t="s">
        <v>20</v>
      </c>
      <c r="K10203" t="s">
        <v>194</v>
      </c>
      <c r="L10203" t="s">
        <v>163</v>
      </c>
      <c r="M10203" t="s">
        <v>23</v>
      </c>
      <c r="O10203" s="3" t="str">
        <f t="shared" si="955"/>
        <v>Consistent</v>
      </c>
      <c r="P10203" t="str">
        <f t="shared" si="956"/>
        <v>Not Rated</v>
      </c>
      <c r="Q10203" s="4">
        <f t="shared" si="957"/>
        <v>220.4</v>
      </c>
      <c r="R10203" s="4">
        <f t="shared" si="958"/>
        <v>11.02</v>
      </c>
      <c r="S10203" s="4">
        <f t="shared" si="959"/>
        <v>209.38</v>
      </c>
    </row>
    <row r="10204" spans="1:19" hidden="1" x14ac:dyDescent="0.35">
      <c r="A10204" t="s">
        <v>12224</v>
      </c>
      <c r="B10204" t="s">
        <v>12225</v>
      </c>
      <c r="C10204" s="1">
        <v>46079</v>
      </c>
      <c r="D10204" t="s">
        <v>101</v>
      </c>
      <c r="E10204" t="s">
        <v>136</v>
      </c>
      <c r="F10204" s="3">
        <v>1</v>
      </c>
      <c r="G10204" s="3" t="str">
        <f t="shared" si="954"/>
        <v>Valid Quantity</v>
      </c>
      <c r="H10204" s="2" t="s">
        <v>2625</v>
      </c>
      <c r="I10204" s="3">
        <v>10</v>
      </c>
      <c r="J10204" t="s">
        <v>48</v>
      </c>
      <c r="K10204" t="s">
        <v>55</v>
      </c>
      <c r="L10204" t="s">
        <v>31</v>
      </c>
      <c r="M10204" t="s">
        <v>32</v>
      </c>
      <c r="N10204" s="3">
        <v>0</v>
      </c>
      <c r="O10204" s="3" t="str">
        <f t="shared" si="955"/>
        <v>Consistent</v>
      </c>
      <c r="P10204" t="str">
        <f t="shared" si="956"/>
        <v>Not Rated</v>
      </c>
      <c r="Q10204" s="4">
        <f t="shared" si="957"/>
        <v>39.36</v>
      </c>
      <c r="R10204" s="4">
        <f t="shared" si="958"/>
        <v>3.9360000000000004</v>
      </c>
      <c r="S10204" s="4">
        <f t="shared" si="959"/>
        <v>35.423999999999999</v>
      </c>
    </row>
    <row r="10205" spans="1:19" hidden="1" x14ac:dyDescent="0.35">
      <c r="A10205" t="s">
        <v>12415</v>
      </c>
      <c r="B10205" t="s">
        <v>11637</v>
      </c>
      <c r="C10205" s="1">
        <v>46079</v>
      </c>
      <c r="D10205" t="s">
        <v>64</v>
      </c>
      <c r="E10205" t="s">
        <v>65</v>
      </c>
      <c r="F10205" s="3">
        <v>2</v>
      </c>
      <c r="G10205" s="3" t="str">
        <f t="shared" si="954"/>
        <v>Valid Quantity</v>
      </c>
      <c r="H10205" s="2" t="s">
        <v>7845</v>
      </c>
      <c r="I10205" s="3">
        <v>10</v>
      </c>
      <c r="J10205" t="s">
        <v>39</v>
      </c>
      <c r="K10205" t="s">
        <v>180</v>
      </c>
      <c r="L10205" t="s">
        <v>86</v>
      </c>
      <c r="M10205" t="s">
        <v>23</v>
      </c>
      <c r="N10205" s="3">
        <v>4</v>
      </c>
      <c r="O10205" s="3" t="str">
        <f t="shared" si="955"/>
        <v>Consistent</v>
      </c>
      <c r="P10205" t="str">
        <f t="shared" si="956"/>
        <v>Good</v>
      </c>
      <c r="Q10205" s="4">
        <f t="shared" si="957"/>
        <v>52.58</v>
      </c>
      <c r="R10205" s="4">
        <f t="shared" si="958"/>
        <v>5.2579999999999991</v>
      </c>
      <c r="S10205" s="4">
        <f t="shared" si="959"/>
        <v>47.322000000000003</v>
      </c>
    </row>
    <row r="10206" spans="1:19" hidden="1" x14ac:dyDescent="0.35">
      <c r="A10206" t="s">
        <v>12551</v>
      </c>
      <c r="B10206" t="s">
        <v>945</v>
      </c>
      <c r="C10206" s="1">
        <v>46079</v>
      </c>
      <c r="D10206" t="s">
        <v>101</v>
      </c>
      <c r="E10206" t="s">
        <v>136</v>
      </c>
      <c r="F10206" s="3">
        <v>2</v>
      </c>
      <c r="G10206" s="3" t="str">
        <f t="shared" si="954"/>
        <v>Valid Quantity</v>
      </c>
      <c r="H10206" s="2" t="s">
        <v>12552</v>
      </c>
      <c r="I10206" s="3">
        <v>0</v>
      </c>
      <c r="J10206" t="s">
        <v>84</v>
      </c>
      <c r="K10206" t="s">
        <v>91</v>
      </c>
      <c r="L10206" t="s">
        <v>41</v>
      </c>
      <c r="M10206" t="s">
        <v>185</v>
      </c>
      <c r="O10206" s="3" t="str">
        <f t="shared" si="955"/>
        <v>Consistent</v>
      </c>
      <c r="P10206" t="str">
        <f t="shared" si="956"/>
        <v>Not Rated</v>
      </c>
      <c r="Q10206" s="4">
        <f t="shared" si="957"/>
        <v>68.38</v>
      </c>
      <c r="R10206" s="4">
        <f t="shared" si="958"/>
        <v>0</v>
      </c>
      <c r="S10206" s="4">
        <f t="shared" si="959"/>
        <v>68.38</v>
      </c>
    </row>
    <row r="10207" spans="1:19" hidden="1" x14ac:dyDescent="0.35">
      <c r="A10207" t="s">
        <v>14688</v>
      </c>
      <c r="B10207" t="s">
        <v>106</v>
      </c>
      <c r="C10207" s="1">
        <v>46079</v>
      </c>
      <c r="D10207" t="s">
        <v>159</v>
      </c>
      <c r="E10207" t="s">
        <v>197</v>
      </c>
      <c r="F10207" s="3">
        <v>1</v>
      </c>
      <c r="G10207" s="3" t="str">
        <f t="shared" si="954"/>
        <v>Valid Quantity</v>
      </c>
      <c r="H10207" s="2" t="s">
        <v>7983</v>
      </c>
      <c r="I10207" s="3">
        <v>5</v>
      </c>
      <c r="J10207" t="s">
        <v>20</v>
      </c>
      <c r="K10207" t="s">
        <v>189</v>
      </c>
      <c r="L10207" t="s">
        <v>120</v>
      </c>
      <c r="M10207" t="s">
        <v>23</v>
      </c>
      <c r="N10207" s="3">
        <v>3</v>
      </c>
      <c r="O10207" s="3" t="str">
        <f t="shared" si="955"/>
        <v>Consistent</v>
      </c>
      <c r="P10207" t="str">
        <f t="shared" si="956"/>
        <v>Average</v>
      </c>
      <c r="Q10207" s="4">
        <f t="shared" si="957"/>
        <v>12.62</v>
      </c>
      <c r="R10207" s="4">
        <f t="shared" si="958"/>
        <v>0.63099999999999989</v>
      </c>
      <c r="S10207" s="4">
        <f t="shared" si="959"/>
        <v>11.988999999999999</v>
      </c>
    </row>
    <row r="10208" spans="1:19" hidden="1" x14ac:dyDescent="0.35">
      <c r="A10208" t="s">
        <v>17033</v>
      </c>
      <c r="B10208" t="s">
        <v>8812</v>
      </c>
      <c r="C10208" s="1">
        <v>46079</v>
      </c>
      <c r="D10208" t="s">
        <v>116</v>
      </c>
      <c r="E10208" t="s">
        <v>117</v>
      </c>
      <c r="F10208" s="3">
        <v>1</v>
      </c>
      <c r="G10208" s="3" t="str">
        <f t="shared" si="954"/>
        <v>Valid Quantity</v>
      </c>
      <c r="H10208" s="2" t="s">
        <v>9410</v>
      </c>
      <c r="I10208" s="3">
        <v>0</v>
      </c>
      <c r="J10208" t="s">
        <v>54</v>
      </c>
      <c r="K10208" t="s">
        <v>206</v>
      </c>
      <c r="L10208" t="s">
        <v>41</v>
      </c>
      <c r="M10208" t="s">
        <v>68</v>
      </c>
      <c r="O10208" s="3" t="str">
        <f t="shared" si="955"/>
        <v>Consistent</v>
      </c>
      <c r="P10208" t="str">
        <f t="shared" si="956"/>
        <v>Not Rated</v>
      </c>
      <c r="Q10208" s="4">
        <f t="shared" si="957"/>
        <v>37.79</v>
      </c>
      <c r="R10208" s="4">
        <f t="shared" si="958"/>
        <v>0</v>
      </c>
      <c r="S10208" s="4">
        <f t="shared" si="959"/>
        <v>37.79</v>
      </c>
    </row>
    <row r="10209" spans="1:19" hidden="1" x14ac:dyDescent="0.35">
      <c r="A10209" t="s">
        <v>19851</v>
      </c>
      <c r="B10209" t="s">
        <v>12779</v>
      </c>
      <c r="C10209" s="1">
        <v>46079</v>
      </c>
      <c r="D10209" t="s">
        <v>36</v>
      </c>
      <c r="E10209" t="s">
        <v>58</v>
      </c>
      <c r="F10209" s="3">
        <v>2</v>
      </c>
      <c r="G10209" s="3" t="str">
        <f t="shared" si="954"/>
        <v>Valid Quantity</v>
      </c>
      <c r="H10209" s="2" t="s">
        <v>19852</v>
      </c>
      <c r="I10209" s="3">
        <v>15</v>
      </c>
      <c r="J10209" t="s">
        <v>20</v>
      </c>
      <c r="K10209" t="s">
        <v>113</v>
      </c>
      <c r="L10209" t="s">
        <v>61</v>
      </c>
      <c r="M10209" t="s">
        <v>75</v>
      </c>
      <c r="O10209" s="3" t="str">
        <f t="shared" si="955"/>
        <v>Consistent</v>
      </c>
      <c r="P10209" t="str">
        <f t="shared" si="956"/>
        <v>Not Rated</v>
      </c>
      <c r="Q10209" s="4">
        <f t="shared" si="957"/>
        <v>292.36</v>
      </c>
      <c r="R10209" s="4">
        <f t="shared" si="958"/>
        <v>43.854000000000006</v>
      </c>
      <c r="S10209" s="4">
        <f t="shared" si="959"/>
        <v>248.506</v>
      </c>
    </row>
    <row r="10210" spans="1:19" hidden="1" x14ac:dyDescent="0.35">
      <c r="A10210" t="s">
        <v>20388</v>
      </c>
      <c r="B10210" t="s">
        <v>13585</v>
      </c>
      <c r="C10210" s="1">
        <v>46079</v>
      </c>
      <c r="D10210" t="s">
        <v>36</v>
      </c>
      <c r="E10210" t="s">
        <v>341</v>
      </c>
      <c r="F10210" s="3">
        <v>1</v>
      </c>
      <c r="G10210" s="3" t="str">
        <f t="shared" si="954"/>
        <v>Valid Quantity</v>
      </c>
      <c r="H10210" s="2" t="s">
        <v>16397</v>
      </c>
      <c r="I10210" s="3">
        <v>5</v>
      </c>
      <c r="J10210" t="s">
        <v>39</v>
      </c>
      <c r="K10210" t="s">
        <v>124</v>
      </c>
      <c r="L10210" t="s">
        <v>61</v>
      </c>
      <c r="M10210" t="s">
        <v>68</v>
      </c>
      <c r="O10210" s="3" t="str">
        <f t="shared" si="955"/>
        <v>Consistent</v>
      </c>
      <c r="P10210" t="str">
        <f t="shared" si="956"/>
        <v>Not Rated</v>
      </c>
      <c r="Q10210" s="4">
        <f t="shared" si="957"/>
        <v>24.77</v>
      </c>
      <c r="R10210" s="4">
        <f t="shared" si="958"/>
        <v>1.2384999999999999</v>
      </c>
      <c r="S10210" s="4">
        <f t="shared" si="959"/>
        <v>23.531500000000001</v>
      </c>
    </row>
    <row r="10211" spans="1:19" hidden="1" x14ac:dyDescent="0.35">
      <c r="A10211" t="s">
        <v>21252</v>
      </c>
      <c r="B10211" t="s">
        <v>7839</v>
      </c>
      <c r="C10211" s="1">
        <v>46079</v>
      </c>
      <c r="D10211" t="s">
        <v>81</v>
      </c>
      <c r="E10211" t="s">
        <v>143</v>
      </c>
      <c r="F10211" s="3">
        <v>2</v>
      </c>
      <c r="G10211" s="3" t="str">
        <f t="shared" si="954"/>
        <v>Valid Quantity</v>
      </c>
      <c r="H10211" s="2" t="s">
        <v>4144</v>
      </c>
      <c r="I10211" s="3">
        <v>0</v>
      </c>
      <c r="J10211" t="s">
        <v>67</v>
      </c>
      <c r="K10211" t="s">
        <v>74</v>
      </c>
      <c r="L10211" t="s">
        <v>61</v>
      </c>
      <c r="M10211" t="s">
        <v>23</v>
      </c>
      <c r="O10211" s="3" t="str">
        <f t="shared" si="955"/>
        <v>Consistent</v>
      </c>
      <c r="P10211" t="str">
        <f t="shared" si="956"/>
        <v>Not Rated</v>
      </c>
      <c r="Q10211" s="4">
        <f t="shared" si="957"/>
        <v>77.739999999999995</v>
      </c>
      <c r="R10211" s="4">
        <f t="shared" si="958"/>
        <v>0</v>
      </c>
      <c r="S10211" s="4">
        <f t="shared" si="959"/>
        <v>77.739999999999995</v>
      </c>
    </row>
    <row r="10212" spans="1:19" hidden="1" x14ac:dyDescent="0.35">
      <c r="A10212" t="s">
        <v>2722</v>
      </c>
      <c r="B10212" t="s">
        <v>1768</v>
      </c>
      <c r="C10212" s="1">
        <v>46080</v>
      </c>
      <c r="D10212" t="s">
        <v>101</v>
      </c>
      <c r="E10212" t="s">
        <v>345</v>
      </c>
      <c r="F10212" s="3">
        <v>3</v>
      </c>
      <c r="G10212" s="3" t="str">
        <f t="shared" si="954"/>
        <v>Valid Quantity</v>
      </c>
      <c r="H10212" s="2" t="s">
        <v>2723</v>
      </c>
      <c r="I10212" s="3">
        <v>10</v>
      </c>
      <c r="J10212" t="s">
        <v>84</v>
      </c>
      <c r="K10212" t="s">
        <v>113</v>
      </c>
      <c r="L10212" t="s">
        <v>61</v>
      </c>
      <c r="M10212" t="s">
        <v>32</v>
      </c>
      <c r="O10212" s="3" t="str">
        <f t="shared" si="955"/>
        <v>Consistent</v>
      </c>
      <c r="P10212" t="str">
        <f t="shared" si="956"/>
        <v>Not Rated</v>
      </c>
      <c r="Q10212" s="4">
        <f t="shared" si="957"/>
        <v>251.21999999999997</v>
      </c>
      <c r="R10212" s="4">
        <f t="shared" si="958"/>
        <v>25.122</v>
      </c>
      <c r="S10212" s="4">
        <f t="shared" si="959"/>
        <v>226.09799999999996</v>
      </c>
    </row>
    <row r="10213" spans="1:19" hidden="1" x14ac:dyDescent="0.35">
      <c r="A10213" t="s">
        <v>8746</v>
      </c>
      <c r="B10213" t="s">
        <v>3818</v>
      </c>
      <c r="C10213" s="1">
        <v>46080</v>
      </c>
      <c r="D10213" t="s">
        <v>45</v>
      </c>
      <c r="E10213" t="s">
        <v>46</v>
      </c>
      <c r="F10213" s="3">
        <v>1</v>
      </c>
      <c r="G10213" s="3" t="str">
        <f t="shared" si="954"/>
        <v>Valid Quantity</v>
      </c>
      <c r="H10213" s="2" t="s">
        <v>8747</v>
      </c>
      <c r="I10213" s="3">
        <v>5</v>
      </c>
      <c r="J10213" t="s">
        <v>39</v>
      </c>
      <c r="K10213" t="s">
        <v>162</v>
      </c>
      <c r="L10213" t="s">
        <v>163</v>
      </c>
      <c r="M10213" t="s">
        <v>185</v>
      </c>
      <c r="O10213" s="3" t="str">
        <f t="shared" si="955"/>
        <v>Consistent</v>
      </c>
      <c r="P10213" t="str">
        <f t="shared" si="956"/>
        <v>Not Rated</v>
      </c>
      <c r="Q10213" s="4">
        <f t="shared" si="957"/>
        <v>37.25</v>
      </c>
      <c r="R10213" s="4">
        <f t="shared" si="958"/>
        <v>1.8625</v>
      </c>
      <c r="S10213" s="4">
        <f t="shared" si="959"/>
        <v>35.387500000000003</v>
      </c>
    </row>
    <row r="10214" spans="1:19" hidden="1" x14ac:dyDescent="0.35">
      <c r="A10214" t="s">
        <v>9828</v>
      </c>
      <c r="B10214" t="s">
        <v>7654</v>
      </c>
      <c r="C10214" s="1">
        <v>46080</v>
      </c>
      <c r="D10214" t="s">
        <v>81</v>
      </c>
      <c r="E10214" t="s">
        <v>143</v>
      </c>
      <c r="F10214" s="3">
        <v>1</v>
      </c>
      <c r="G10214" s="3" t="str">
        <f t="shared" si="954"/>
        <v>Valid Quantity</v>
      </c>
      <c r="H10214" s="2" t="s">
        <v>9829</v>
      </c>
      <c r="I10214" s="3">
        <v>0</v>
      </c>
      <c r="J10214" t="s">
        <v>48</v>
      </c>
      <c r="K10214" t="s">
        <v>85</v>
      </c>
      <c r="L10214" t="s">
        <v>86</v>
      </c>
      <c r="M10214" t="s">
        <v>185</v>
      </c>
      <c r="N10214" s="3">
        <v>0</v>
      </c>
      <c r="O10214" s="3" t="str">
        <f t="shared" si="955"/>
        <v>Consistent</v>
      </c>
      <c r="P10214" t="str">
        <f t="shared" si="956"/>
        <v>Not Rated</v>
      </c>
      <c r="Q10214" s="4">
        <f t="shared" si="957"/>
        <v>115.07</v>
      </c>
      <c r="R10214" s="4">
        <f t="shared" si="958"/>
        <v>0</v>
      </c>
      <c r="S10214" s="4">
        <f t="shared" si="959"/>
        <v>115.07</v>
      </c>
    </row>
    <row r="10215" spans="1:19" hidden="1" x14ac:dyDescent="0.35">
      <c r="A10215" t="s">
        <v>11091</v>
      </c>
      <c r="B10215" t="s">
        <v>9249</v>
      </c>
      <c r="C10215" s="1">
        <v>46080</v>
      </c>
      <c r="D10215" t="s">
        <v>116</v>
      </c>
      <c r="E10215" t="s">
        <v>479</v>
      </c>
      <c r="F10215" s="3">
        <v>2</v>
      </c>
      <c r="G10215" s="3" t="str">
        <f t="shared" si="954"/>
        <v>Valid Quantity</v>
      </c>
      <c r="H10215" s="2" t="s">
        <v>11092</v>
      </c>
      <c r="I10215" s="3">
        <v>0</v>
      </c>
      <c r="J10215" t="s">
        <v>39</v>
      </c>
      <c r="K10215" t="s">
        <v>194</v>
      </c>
      <c r="L10215" t="s">
        <v>163</v>
      </c>
      <c r="M10215" t="s">
        <v>23</v>
      </c>
      <c r="N10215" s="3">
        <v>5</v>
      </c>
      <c r="O10215" s="3" t="str">
        <f t="shared" si="955"/>
        <v>Consistent</v>
      </c>
      <c r="P10215" t="str">
        <f t="shared" si="956"/>
        <v>Excellent</v>
      </c>
      <c r="Q10215" s="4">
        <f t="shared" si="957"/>
        <v>388.44</v>
      </c>
      <c r="R10215" s="4">
        <f t="shared" si="958"/>
        <v>0</v>
      </c>
      <c r="S10215" s="4">
        <f t="shared" si="959"/>
        <v>388.44</v>
      </c>
    </row>
    <row r="10216" spans="1:19" hidden="1" x14ac:dyDescent="0.35">
      <c r="A10216" t="s">
        <v>12036</v>
      </c>
      <c r="B10216" t="s">
        <v>9696</v>
      </c>
      <c r="C10216" s="1">
        <v>46080</v>
      </c>
      <c r="D10216" t="s">
        <v>36</v>
      </c>
      <c r="E10216" t="s">
        <v>58</v>
      </c>
      <c r="F10216" s="3">
        <v>2</v>
      </c>
      <c r="G10216" s="3" t="str">
        <f t="shared" si="954"/>
        <v>Valid Quantity</v>
      </c>
      <c r="H10216" s="2" t="s">
        <v>9605</v>
      </c>
      <c r="I10216" s="3">
        <v>5</v>
      </c>
      <c r="J10216" t="s">
        <v>20</v>
      </c>
      <c r="K10216" t="s">
        <v>189</v>
      </c>
      <c r="L10216" t="s">
        <v>120</v>
      </c>
      <c r="M10216" t="s">
        <v>185</v>
      </c>
      <c r="O10216" s="3" t="str">
        <f t="shared" si="955"/>
        <v>Consistent</v>
      </c>
      <c r="P10216" t="str">
        <f t="shared" si="956"/>
        <v>Not Rated</v>
      </c>
      <c r="Q10216" s="4">
        <f t="shared" si="957"/>
        <v>289.66000000000003</v>
      </c>
      <c r="R10216" s="4">
        <f t="shared" si="958"/>
        <v>14.483000000000002</v>
      </c>
      <c r="S10216" s="4">
        <f t="shared" si="959"/>
        <v>275.17700000000002</v>
      </c>
    </row>
    <row r="10217" spans="1:19" hidden="1" x14ac:dyDescent="0.35">
      <c r="A10217" t="s">
        <v>13195</v>
      </c>
      <c r="B10217" t="s">
        <v>13196</v>
      </c>
      <c r="C10217" s="1">
        <v>46080</v>
      </c>
      <c r="D10217" t="s">
        <v>159</v>
      </c>
      <c r="E10217" t="s">
        <v>160</v>
      </c>
      <c r="F10217" s="3">
        <v>1</v>
      </c>
      <c r="G10217" s="3" t="str">
        <f t="shared" si="954"/>
        <v>Valid Quantity</v>
      </c>
      <c r="H10217" s="2" t="s">
        <v>1776</v>
      </c>
      <c r="I10217" s="3">
        <v>15</v>
      </c>
      <c r="J10217" t="s">
        <v>54</v>
      </c>
      <c r="K10217" t="s">
        <v>180</v>
      </c>
      <c r="L10217" t="s">
        <v>86</v>
      </c>
      <c r="M10217" t="s">
        <v>23</v>
      </c>
      <c r="N10217" s="3">
        <v>5</v>
      </c>
      <c r="O10217" s="3" t="str">
        <f t="shared" si="955"/>
        <v>Consistent</v>
      </c>
      <c r="P10217" t="str">
        <f t="shared" si="956"/>
        <v>Excellent</v>
      </c>
      <c r="Q10217" s="4">
        <f t="shared" si="957"/>
        <v>23.13</v>
      </c>
      <c r="R10217" s="4">
        <f t="shared" si="958"/>
        <v>3.4695</v>
      </c>
      <c r="S10217" s="4">
        <f t="shared" si="959"/>
        <v>19.660499999999999</v>
      </c>
    </row>
    <row r="10218" spans="1:19" hidden="1" x14ac:dyDescent="0.35">
      <c r="A10218" t="s">
        <v>13799</v>
      </c>
      <c r="B10218" t="s">
        <v>1233</v>
      </c>
      <c r="C10218" s="1">
        <v>46080</v>
      </c>
      <c r="D10218" t="s">
        <v>101</v>
      </c>
      <c r="E10218" t="s">
        <v>345</v>
      </c>
      <c r="F10218" s="3">
        <v>5</v>
      </c>
      <c r="G10218" s="3" t="str">
        <f t="shared" si="954"/>
        <v>Valid Quantity</v>
      </c>
      <c r="H10218" s="2" t="s">
        <v>7334</v>
      </c>
      <c r="I10218" s="3">
        <v>0</v>
      </c>
      <c r="J10218" t="s">
        <v>84</v>
      </c>
      <c r="K10218" t="s">
        <v>49</v>
      </c>
      <c r="L10218" t="s">
        <v>22</v>
      </c>
      <c r="M10218" t="s">
        <v>23</v>
      </c>
      <c r="N10218" s="3">
        <v>3</v>
      </c>
      <c r="O10218" s="3" t="str">
        <f t="shared" si="955"/>
        <v>Consistent</v>
      </c>
      <c r="P10218" t="str">
        <f t="shared" si="956"/>
        <v>Average</v>
      </c>
      <c r="Q10218" s="4">
        <f t="shared" si="957"/>
        <v>88.9</v>
      </c>
      <c r="R10218" s="4">
        <f t="shared" si="958"/>
        <v>0</v>
      </c>
      <c r="S10218" s="4">
        <f t="shared" si="959"/>
        <v>88.9</v>
      </c>
    </row>
    <row r="10219" spans="1:19" hidden="1" x14ac:dyDescent="0.35">
      <c r="A10219" t="s">
        <v>14151</v>
      </c>
      <c r="B10219" t="s">
        <v>5825</v>
      </c>
      <c r="C10219" s="1">
        <v>46080</v>
      </c>
      <c r="D10219" t="s">
        <v>17</v>
      </c>
      <c r="E10219" t="s">
        <v>72</v>
      </c>
      <c r="F10219" s="3">
        <v>3</v>
      </c>
      <c r="G10219" s="3" t="str">
        <f t="shared" si="954"/>
        <v>Valid Quantity</v>
      </c>
      <c r="H10219" s="2" t="s">
        <v>7368</v>
      </c>
      <c r="I10219" s="3">
        <v>10</v>
      </c>
      <c r="J10219" t="s">
        <v>54</v>
      </c>
      <c r="K10219" t="s">
        <v>194</v>
      </c>
      <c r="L10219" t="s">
        <v>163</v>
      </c>
      <c r="M10219" t="s">
        <v>23</v>
      </c>
      <c r="N10219" s="3">
        <v>4</v>
      </c>
      <c r="O10219" s="3" t="str">
        <f t="shared" si="955"/>
        <v>Consistent</v>
      </c>
      <c r="P10219" t="str">
        <f t="shared" si="956"/>
        <v>Good</v>
      </c>
      <c r="Q10219" s="4">
        <f t="shared" si="957"/>
        <v>15.54</v>
      </c>
      <c r="R10219" s="4">
        <f t="shared" si="958"/>
        <v>1.5539999999999998</v>
      </c>
      <c r="S10219" s="4">
        <f t="shared" si="959"/>
        <v>13.985999999999999</v>
      </c>
    </row>
    <row r="10220" spans="1:19" hidden="1" x14ac:dyDescent="0.35">
      <c r="A10220" t="s">
        <v>14996</v>
      </c>
      <c r="B10220" t="s">
        <v>1870</v>
      </c>
      <c r="C10220" s="1">
        <v>46080</v>
      </c>
      <c r="D10220" t="s">
        <v>36</v>
      </c>
      <c r="E10220" t="s">
        <v>37</v>
      </c>
      <c r="F10220" s="3">
        <v>1</v>
      </c>
      <c r="G10220" s="3" t="str">
        <f t="shared" si="954"/>
        <v>Valid Quantity</v>
      </c>
      <c r="H10220" s="2" t="s">
        <v>14997</v>
      </c>
      <c r="I10220" s="3">
        <v>0</v>
      </c>
      <c r="J10220" t="s">
        <v>67</v>
      </c>
      <c r="K10220" t="s">
        <v>206</v>
      </c>
      <c r="L10220" t="s">
        <v>41</v>
      </c>
      <c r="M10220" t="s">
        <v>23</v>
      </c>
      <c r="N10220" s="3">
        <v>5</v>
      </c>
      <c r="O10220" s="3" t="str">
        <f t="shared" si="955"/>
        <v>Consistent</v>
      </c>
      <c r="P10220" t="str">
        <f t="shared" si="956"/>
        <v>Excellent</v>
      </c>
      <c r="Q10220" s="4">
        <f t="shared" si="957"/>
        <v>154.63</v>
      </c>
      <c r="R10220" s="4">
        <f t="shared" si="958"/>
        <v>0</v>
      </c>
      <c r="S10220" s="4">
        <f t="shared" si="959"/>
        <v>154.63</v>
      </c>
    </row>
    <row r="10221" spans="1:19" hidden="1" x14ac:dyDescent="0.35">
      <c r="A10221" t="s">
        <v>15002</v>
      </c>
      <c r="B10221" t="s">
        <v>2601</v>
      </c>
      <c r="C10221" s="1">
        <v>46080</v>
      </c>
      <c r="D10221" t="s">
        <v>81</v>
      </c>
      <c r="E10221" t="s">
        <v>111</v>
      </c>
      <c r="F10221" s="3">
        <v>3</v>
      </c>
      <c r="G10221" s="3" t="str">
        <f t="shared" si="954"/>
        <v>Valid Quantity</v>
      </c>
      <c r="H10221" s="2" t="s">
        <v>15003</v>
      </c>
      <c r="I10221" s="3">
        <v>0</v>
      </c>
      <c r="J10221" t="s">
        <v>20</v>
      </c>
      <c r="K10221" t="s">
        <v>131</v>
      </c>
      <c r="L10221" t="s">
        <v>86</v>
      </c>
      <c r="M10221" t="s">
        <v>23</v>
      </c>
      <c r="N10221" s="3">
        <v>2</v>
      </c>
      <c r="O10221" s="3" t="str">
        <f t="shared" si="955"/>
        <v>Consistent</v>
      </c>
      <c r="P10221" t="str">
        <f t="shared" si="956"/>
        <v>Bad</v>
      </c>
      <c r="Q10221" s="4">
        <f t="shared" si="957"/>
        <v>248.19</v>
      </c>
      <c r="R10221" s="4">
        <f t="shared" si="958"/>
        <v>0</v>
      </c>
      <c r="S10221" s="4">
        <f t="shared" si="959"/>
        <v>248.19</v>
      </c>
    </row>
    <row r="10222" spans="1:19" hidden="1" x14ac:dyDescent="0.35">
      <c r="A10222" t="s">
        <v>15715</v>
      </c>
      <c r="B10222" t="s">
        <v>15716</v>
      </c>
      <c r="C10222" s="1">
        <v>46080</v>
      </c>
      <c r="D10222" t="s">
        <v>36</v>
      </c>
      <c r="E10222" t="s">
        <v>58</v>
      </c>
      <c r="F10222" s="3">
        <v>1</v>
      </c>
      <c r="G10222" s="3" t="str">
        <f t="shared" si="954"/>
        <v>Valid Quantity</v>
      </c>
      <c r="H10222" s="2" t="s">
        <v>15717</v>
      </c>
      <c r="I10222" s="3">
        <v>5</v>
      </c>
      <c r="J10222" t="s">
        <v>67</v>
      </c>
      <c r="K10222" t="s">
        <v>206</v>
      </c>
      <c r="L10222" t="s">
        <v>41</v>
      </c>
      <c r="M10222" t="s">
        <v>185</v>
      </c>
      <c r="O10222" s="3" t="str">
        <f t="shared" si="955"/>
        <v>Consistent</v>
      </c>
      <c r="P10222" t="str">
        <f t="shared" si="956"/>
        <v>Not Rated</v>
      </c>
      <c r="Q10222" s="4">
        <f t="shared" si="957"/>
        <v>173.92</v>
      </c>
      <c r="R10222" s="4">
        <f t="shared" si="958"/>
        <v>8.6959999999999997</v>
      </c>
      <c r="S10222" s="4">
        <f t="shared" si="959"/>
        <v>165.22399999999999</v>
      </c>
    </row>
    <row r="10223" spans="1:19" hidden="1" x14ac:dyDescent="0.35">
      <c r="A10223" t="s">
        <v>17771</v>
      </c>
      <c r="B10223" t="s">
        <v>10448</v>
      </c>
      <c r="C10223" s="1">
        <v>46080</v>
      </c>
      <c r="D10223" t="s">
        <v>36</v>
      </c>
      <c r="E10223" t="s">
        <v>183</v>
      </c>
      <c r="F10223" s="3">
        <v>3</v>
      </c>
      <c r="G10223" s="3" t="str">
        <f t="shared" si="954"/>
        <v>Valid Quantity</v>
      </c>
      <c r="H10223" s="2" t="s">
        <v>17772</v>
      </c>
      <c r="I10223" s="3">
        <v>15</v>
      </c>
      <c r="J10223" t="s">
        <v>67</v>
      </c>
      <c r="K10223" t="s">
        <v>212</v>
      </c>
      <c r="L10223" t="s">
        <v>31</v>
      </c>
      <c r="M10223" t="s">
        <v>23</v>
      </c>
      <c r="O10223" s="3" t="str">
        <f t="shared" si="955"/>
        <v>Consistent</v>
      </c>
      <c r="P10223" t="str">
        <f t="shared" si="956"/>
        <v>Not Rated</v>
      </c>
      <c r="Q10223" s="4">
        <f t="shared" si="957"/>
        <v>534</v>
      </c>
      <c r="R10223" s="4">
        <f t="shared" si="958"/>
        <v>80.099999999999994</v>
      </c>
      <c r="S10223" s="4">
        <f t="shared" si="959"/>
        <v>453.9</v>
      </c>
    </row>
    <row r="10224" spans="1:19" hidden="1" x14ac:dyDescent="0.35">
      <c r="A10224" t="s">
        <v>18262</v>
      </c>
      <c r="B10224" t="s">
        <v>9111</v>
      </c>
      <c r="C10224" s="1">
        <v>46080</v>
      </c>
      <c r="D10224" t="s">
        <v>81</v>
      </c>
      <c r="E10224" t="s">
        <v>111</v>
      </c>
      <c r="F10224" s="3">
        <v>3</v>
      </c>
      <c r="G10224" s="3" t="str">
        <f t="shared" si="954"/>
        <v>Valid Quantity</v>
      </c>
      <c r="H10224" s="2" t="s">
        <v>18263</v>
      </c>
      <c r="I10224" s="3">
        <v>5</v>
      </c>
      <c r="J10224" t="s">
        <v>67</v>
      </c>
      <c r="K10224" t="s">
        <v>119</v>
      </c>
      <c r="L10224" t="s">
        <v>120</v>
      </c>
      <c r="M10224" t="s">
        <v>23</v>
      </c>
      <c r="N10224" s="3">
        <v>3</v>
      </c>
      <c r="O10224" s="3" t="str">
        <f t="shared" si="955"/>
        <v>Consistent</v>
      </c>
      <c r="P10224" t="str">
        <f t="shared" si="956"/>
        <v>Average</v>
      </c>
      <c r="Q10224" s="4">
        <f t="shared" si="957"/>
        <v>306.78000000000003</v>
      </c>
      <c r="R10224" s="4">
        <f t="shared" si="958"/>
        <v>15.339</v>
      </c>
      <c r="S10224" s="4">
        <f t="shared" si="959"/>
        <v>291.44100000000003</v>
      </c>
    </row>
    <row r="10225" spans="1:19" hidden="1" x14ac:dyDescent="0.35">
      <c r="A10225" t="s">
        <v>20029</v>
      </c>
      <c r="B10225" t="s">
        <v>8085</v>
      </c>
      <c r="C10225" s="1">
        <v>46080</v>
      </c>
      <c r="D10225" t="s">
        <v>116</v>
      </c>
      <c r="E10225" t="s">
        <v>219</v>
      </c>
      <c r="F10225" s="3">
        <v>4</v>
      </c>
      <c r="G10225" s="3" t="str">
        <f t="shared" si="954"/>
        <v>Valid Quantity</v>
      </c>
      <c r="H10225" s="2" t="s">
        <v>20030</v>
      </c>
      <c r="I10225" s="3">
        <v>15</v>
      </c>
      <c r="J10225" t="s">
        <v>39</v>
      </c>
      <c r="K10225" t="s">
        <v>467</v>
      </c>
      <c r="L10225" t="s">
        <v>120</v>
      </c>
      <c r="M10225" t="s">
        <v>23</v>
      </c>
      <c r="N10225" s="3">
        <v>5</v>
      </c>
      <c r="O10225" s="3" t="str">
        <f t="shared" si="955"/>
        <v>Consistent</v>
      </c>
      <c r="P10225" t="str">
        <f t="shared" si="956"/>
        <v>Excellent</v>
      </c>
      <c r="Q10225" s="4">
        <f t="shared" si="957"/>
        <v>820.28</v>
      </c>
      <c r="R10225" s="4">
        <f t="shared" si="958"/>
        <v>123.04199999999999</v>
      </c>
      <c r="S10225" s="4">
        <f t="shared" si="959"/>
        <v>697.23799999999994</v>
      </c>
    </row>
    <row r="10226" spans="1:19" hidden="1" x14ac:dyDescent="0.35">
      <c r="A10226" t="s">
        <v>20390</v>
      </c>
      <c r="B10226" t="s">
        <v>9989</v>
      </c>
      <c r="C10226" s="1">
        <v>46080</v>
      </c>
      <c r="D10226" t="s">
        <v>116</v>
      </c>
      <c r="E10226" t="s">
        <v>286</v>
      </c>
      <c r="F10226" s="3">
        <v>1</v>
      </c>
      <c r="G10226" s="3" t="str">
        <f t="shared" si="954"/>
        <v>Valid Quantity</v>
      </c>
      <c r="H10226" s="2" t="s">
        <v>20391</v>
      </c>
      <c r="I10226" s="3">
        <v>0</v>
      </c>
      <c r="J10226" t="s">
        <v>67</v>
      </c>
      <c r="K10226" t="s">
        <v>162</v>
      </c>
      <c r="L10226" t="s">
        <v>163</v>
      </c>
      <c r="M10226" t="s">
        <v>32</v>
      </c>
      <c r="O10226" s="3" t="str">
        <f t="shared" si="955"/>
        <v>Consistent</v>
      </c>
      <c r="P10226" t="str">
        <f t="shared" si="956"/>
        <v>Not Rated</v>
      </c>
      <c r="Q10226" s="4">
        <f t="shared" si="957"/>
        <v>171.02</v>
      </c>
      <c r="R10226" s="4">
        <f t="shared" si="958"/>
        <v>0</v>
      </c>
      <c r="S10226" s="4">
        <f t="shared" si="959"/>
        <v>171.02</v>
      </c>
    </row>
    <row r="10227" spans="1:19" hidden="1" x14ac:dyDescent="0.35">
      <c r="A10227" t="s">
        <v>20737</v>
      </c>
      <c r="B10227" t="s">
        <v>1544</v>
      </c>
      <c r="C10227" s="1">
        <v>46080</v>
      </c>
      <c r="D10227" t="s">
        <v>81</v>
      </c>
      <c r="E10227" t="s">
        <v>143</v>
      </c>
      <c r="F10227" s="3">
        <v>1</v>
      </c>
      <c r="G10227" s="3" t="str">
        <f t="shared" si="954"/>
        <v>Valid Quantity</v>
      </c>
      <c r="H10227" s="2" t="s">
        <v>6990</v>
      </c>
      <c r="I10227" s="3">
        <v>5</v>
      </c>
      <c r="J10227" t="s">
        <v>54</v>
      </c>
      <c r="K10227" t="s">
        <v>281</v>
      </c>
      <c r="L10227" t="s">
        <v>31</v>
      </c>
      <c r="M10227" t="s">
        <v>23</v>
      </c>
      <c r="N10227" s="3">
        <v>5</v>
      </c>
      <c r="O10227" s="3" t="str">
        <f t="shared" si="955"/>
        <v>Consistent</v>
      </c>
      <c r="P10227" t="str">
        <f t="shared" si="956"/>
        <v>Excellent</v>
      </c>
      <c r="Q10227" s="4">
        <f t="shared" si="957"/>
        <v>76.39</v>
      </c>
      <c r="R10227" s="4">
        <f t="shared" si="958"/>
        <v>3.8194999999999997</v>
      </c>
      <c r="S10227" s="4">
        <f t="shared" si="959"/>
        <v>72.570499999999996</v>
      </c>
    </row>
    <row r="10228" spans="1:19" hidden="1" x14ac:dyDescent="0.35">
      <c r="A10228" t="s">
        <v>20886</v>
      </c>
      <c r="B10228" t="s">
        <v>3551</v>
      </c>
      <c r="C10228" s="1">
        <v>46080</v>
      </c>
      <c r="D10228" t="s">
        <v>64</v>
      </c>
      <c r="E10228" t="s">
        <v>851</v>
      </c>
      <c r="F10228" s="3">
        <v>2</v>
      </c>
      <c r="G10228" s="3" t="str">
        <f t="shared" si="954"/>
        <v>Valid Quantity</v>
      </c>
      <c r="H10228" s="2" t="s">
        <v>20887</v>
      </c>
      <c r="I10228" s="3">
        <v>0</v>
      </c>
      <c r="J10228" t="s">
        <v>67</v>
      </c>
      <c r="K10228" t="s">
        <v>119</v>
      </c>
      <c r="L10228" t="s">
        <v>120</v>
      </c>
      <c r="M10228" t="s">
        <v>32</v>
      </c>
      <c r="O10228" s="3" t="str">
        <f t="shared" si="955"/>
        <v>Consistent</v>
      </c>
      <c r="P10228" t="str">
        <f t="shared" si="956"/>
        <v>Not Rated</v>
      </c>
      <c r="Q10228" s="4">
        <f t="shared" si="957"/>
        <v>98.22</v>
      </c>
      <c r="R10228" s="4">
        <f t="shared" si="958"/>
        <v>0</v>
      </c>
      <c r="S10228" s="4">
        <f t="shared" si="959"/>
        <v>98.22</v>
      </c>
    </row>
    <row r="10229" spans="1:19" hidden="1" x14ac:dyDescent="0.35">
      <c r="A10229" t="s">
        <v>21062</v>
      </c>
      <c r="B10229" t="s">
        <v>13381</v>
      </c>
      <c r="C10229" s="1">
        <v>46080</v>
      </c>
      <c r="D10229" t="s">
        <v>36</v>
      </c>
      <c r="E10229" t="s">
        <v>250</v>
      </c>
      <c r="F10229" s="3">
        <v>2</v>
      </c>
      <c r="G10229" s="3" t="str">
        <f t="shared" si="954"/>
        <v>Valid Quantity</v>
      </c>
      <c r="H10229" s="2" t="s">
        <v>13660</v>
      </c>
      <c r="I10229" s="3">
        <v>5</v>
      </c>
      <c r="J10229" t="s">
        <v>39</v>
      </c>
      <c r="K10229" t="s">
        <v>21</v>
      </c>
      <c r="L10229" t="s">
        <v>22</v>
      </c>
      <c r="M10229" t="s">
        <v>68</v>
      </c>
      <c r="O10229" s="3" t="str">
        <f t="shared" si="955"/>
        <v>Consistent</v>
      </c>
      <c r="P10229" t="str">
        <f t="shared" si="956"/>
        <v>Not Rated</v>
      </c>
      <c r="Q10229" s="4">
        <f t="shared" si="957"/>
        <v>127.24</v>
      </c>
      <c r="R10229" s="4">
        <f t="shared" si="958"/>
        <v>6.3619999999999992</v>
      </c>
      <c r="S10229" s="4">
        <f t="shared" si="959"/>
        <v>120.878</v>
      </c>
    </row>
    <row r="10230" spans="1:19" hidden="1" x14ac:dyDescent="0.35">
      <c r="A10230" t="s">
        <v>21719</v>
      </c>
      <c r="B10230" t="s">
        <v>9450</v>
      </c>
      <c r="C10230" s="1">
        <v>46080</v>
      </c>
      <c r="D10230" t="s">
        <v>116</v>
      </c>
      <c r="E10230" t="s">
        <v>447</v>
      </c>
      <c r="F10230" s="3">
        <v>1</v>
      </c>
      <c r="G10230" s="3" t="str">
        <f t="shared" si="954"/>
        <v>Valid Quantity</v>
      </c>
      <c r="H10230" s="2" t="s">
        <v>21720</v>
      </c>
      <c r="I10230" s="3">
        <v>15</v>
      </c>
      <c r="J10230" t="s">
        <v>84</v>
      </c>
      <c r="K10230" t="s">
        <v>119</v>
      </c>
      <c r="L10230" t="s">
        <v>120</v>
      </c>
      <c r="M10230" t="s">
        <v>23</v>
      </c>
      <c r="N10230" s="3">
        <v>4</v>
      </c>
      <c r="O10230" s="3" t="str">
        <f t="shared" si="955"/>
        <v>Consistent</v>
      </c>
      <c r="P10230" t="str">
        <f t="shared" si="956"/>
        <v>Good</v>
      </c>
      <c r="Q10230" s="4">
        <f t="shared" si="957"/>
        <v>151.29</v>
      </c>
      <c r="R10230" s="4">
        <f t="shared" si="958"/>
        <v>22.6935</v>
      </c>
      <c r="S10230" s="4">
        <f t="shared" si="959"/>
        <v>128.59649999999999</v>
      </c>
    </row>
    <row r="10231" spans="1:19" hidden="1" x14ac:dyDescent="0.35">
      <c r="A10231" t="s">
        <v>4132</v>
      </c>
      <c r="B10231" t="s">
        <v>4133</v>
      </c>
      <c r="C10231" s="1">
        <v>46081</v>
      </c>
      <c r="D10231" t="s">
        <v>81</v>
      </c>
      <c r="E10231" t="s">
        <v>82</v>
      </c>
      <c r="F10231" s="3">
        <v>1</v>
      </c>
      <c r="G10231" s="3" t="str">
        <f t="shared" si="954"/>
        <v>Valid Quantity</v>
      </c>
      <c r="H10231" s="2" t="s">
        <v>4134</v>
      </c>
      <c r="I10231" s="3">
        <v>15</v>
      </c>
      <c r="J10231" t="s">
        <v>67</v>
      </c>
      <c r="K10231" t="s">
        <v>281</v>
      </c>
      <c r="L10231" t="s">
        <v>31</v>
      </c>
      <c r="M10231" t="s">
        <v>75</v>
      </c>
      <c r="O10231" s="3" t="str">
        <f t="shared" si="955"/>
        <v>Consistent</v>
      </c>
      <c r="P10231" t="str">
        <f t="shared" si="956"/>
        <v>Not Rated</v>
      </c>
      <c r="Q10231" s="4">
        <f t="shared" si="957"/>
        <v>26.15</v>
      </c>
      <c r="R10231" s="4">
        <f t="shared" si="958"/>
        <v>3.9224999999999999</v>
      </c>
      <c r="S10231" s="4">
        <f t="shared" si="959"/>
        <v>22.227499999999999</v>
      </c>
    </row>
    <row r="10232" spans="1:19" hidden="1" x14ac:dyDescent="0.35">
      <c r="A10232" t="s">
        <v>5065</v>
      </c>
      <c r="B10232" t="s">
        <v>3472</v>
      </c>
      <c r="C10232" s="1">
        <v>46081</v>
      </c>
      <c r="D10232" t="s">
        <v>45</v>
      </c>
      <c r="E10232" t="s">
        <v>432</v>
      </c>
      <c r="F10232" s="3">
        <v>5</v>
      </c>
      <c r="G10232" s="3" t="str">
        <f t="shared" si="954"/>
        <v>Valid Quantity</v>
      </c>
      <c r="H10232" s="2" t="s">
        <v>5066</v>
      </c>
      <c r="I10232" s="3">
        <v>5</v>
      </c>
      <c r="J10232" t="s">
        <v>67</v>
      </c>
      <c r="K10232" t="s">
        <v>162</v>
      </c>
      <c r="L10232" t="s">
        <v>163</v>
      </c>
      <c r="M10232" t="s">
        <v>23</v>
      </c>
      <c r="N10232" s="3">
        <v>4</v>
      </c>
      <c r="O10232" s="3" t="str">
        <f t="shared" si="955"/>
        <v>Consistent</v>
      </c>
      <c r="P10232" t="str">
        <f t="shared" si="956"/>
        <v>Good</v>
      </c>
      <c r="Q10232" s="4">
        <f t="shared" si="957"/>
        <v>125.55</v>
      </c>
      <c r="R10232" s="4">
        <f t="shared" si="958"/>
        <v>6.2774999999999999</v>
      </c>
      <c r="S10232" s="4">
        <f t="shared" si="959"/>
        <v>119.27249999999999</v>
      </c>
    </row>
    <row r="10233" spans="1:19" hidden="1" x14ac:dyDescent="0.35">
      <c r="A10233" t="s">
        <v>5391</v>
      </c>
      <c r="B10233" t="s">
        <v>4766</v>
      </c>
      <c r="C10233" s="1">
        <v>46081</v>
      </c>
      <c r="D10233" t="s">
        <v>116</v>
      </c>
      <c r="E10233" t="s">
        <v>286</v>
      </c>
      <c r="F10233" s="3">
        <v>1</v>
      </c>
      <c r="G10233" s="3" t="str">
        <f t="shared" si="954"/>
        <v>Valid Quantity</v>
      </c>
      <c r="H10233" s="2" t="s">
        <v>5392</v>
      </c>
      <c r="I10233" s="3">
        <v>10</v>
      </c>
      <c r="J10233" t="s">
        <v>84</v>
      </c>
      <c r="K10233" t="s">
        <v>30</v>
      </c>
      <c r="L10233" t="s">
        <v>31</v>
      </c>
      <c r="M10233" t="s">
        <v>75</v>
      </c>
      <c r="O10233" s="3" t="str">
        <f t="shared" si="955"/>
        <v>Consistent</v>
      </c>
      <c r="P10233" t="str">
        <f t="shared" si="956"/>
        <v>Not Rated</v>
      </c>
      <c r="Q10233" s="4">
        <f t="shared" si="957"/>
        <v>202.2</v>
      </c>
      <c r="R10233" s="4">
        <f t="shared" si="958"/>
        <v>20.22</v>
      </c>
      <c r="S10233" s="4">
        <f t="shared" si="959"/>
        <v>181.98</v>
      </c>
    </row>
    <row r="10234" spans="1:19" hidden="1" x14ac:dyDescent="0.35">
      <c r="A10234" t="s">
        <v>9652</v>
      </c>
      <c r="B10234" t="s">
        <v>2912</v>
      </c>
      <c r="C10234" s="1">
        <v>46081</v>
      </c>
      <c r="D10234" t="s">
        <v>64</v>
      </c>
      <c r="E10234" t="s">
        <v>381</v>
      </c>
      <c r="F10234" s="3">
        <v>1</v>
      </c>
      <c r="G10234" s="3" t="str">
        <f t="shared" si="954"/>
        <v>Valid Quantity</v>
      </c>
      <c r="H10234" s="2" t="s">
        <v>9653</v>
      </c>
      <c r="I10234" s="3">
        <v>0</v>
      </c>
      <c r="J10234" t="s">
        <v>48</v>
      </c>
      <c r="K10234" t="s">
        <v>74</v>
      </c>
      <c r="L10234" t="s">
        <v>61</v>
      </c>
      <c r="M10234" t="s">
        <v>68</v>
      </c>
      <c r="N10234" s="3">
        <v>0</v>
      </c>
      <c r="O10234" s="3" t="str">
        <f t="shared" si="955"/>
        <v>Consistent</v>
      </c>
      <c r="P10234" t="str">
        <f t="shared" si="956"/>
        <v>Not Rated</v>
      </c>
      <c r="Q10234" s="4">
        <f t="shared" si="957"/>
        <v>70.180000000000007</v>
      </c>
      <c r="R10234" s="4">
        <f t="shared" si="958"/>
        <v>0</v>
      </c>
      <c r="S10234" s="4">
        <f t="shared" si="959"/>
        <v>70.180000000000007</v>
      </c>
    </row>
    <row r="10235" spans="1:19" hidden="1" x14ac:dyDescent="0.35">
      <c r="A10235" t="s">
        <v>11525</v>
      </c>
      <c r="B10235" t="s">
        <v>11526</v>
      </c>
      <c r="C10235" s="1">
        <v>46081</v>
      </c>
      <c r="D10235" t="s">
        <v>101</v>
      </c>
      <c r="E10235" t="s">
        <v>136</v>
      </c>
      <c r="F10235" s="3">
        <v>5</v>
      </c>
      <c r="G10235" s="3" t="str">
        <f t="shared" si="954"/>
        <v>Valid Quantity</v>
      </c>
      <c r="H10235" s="2" t="s">
        <v>2396</v>
      </c>
      <c r="I10235" s="3">
        <v>10</v>
      </c>
      <c r="J10235" t="s">
        <v>20</v>
      </c>
      <c r="K10235" t="s">
        <v>113</v>
      </c>
      <c r="L10235" t="s">
        <v>61</v>
      </c>
      <c r="M10235" t="s">
        <v>23</v>
      </c>
      <c r="N10235" s="3">
        <v>2</v>
      </c>
      <c r="O10235" s="3" t="str">
        <f t="shared" si="955"/>
        <v>Consistent</v>
      </c>
      <c r="P10235" t="str">
        <f t="shared" si="956"/>
        <v>Bad</v>
      </c>
      <c r="Q10235" s="4">
        <f t="shared" si="957"/>
        <v>417.45</v>
      </c>
      <c r="R10235" s="4">
        <f t="shared" si="958"/>
        <v>41.744999999999997</v>
      </c>
      <c r="S10235" s="4">
        <f t="shared" si="959"/>
        <v>375.70499999999998</v>
      </c>
    </row>
    <row r="10236" spans="1:19" hidden="1" x14ac:dyDescent="0.35">
      <c r="A10236" t="s">
        <v>14287</v>
      </c>
      <c r="B10236" t="s">
        <v>14288</v>
      </c>
      <c r="C10236" s="1">
        <v>46081</v>
      </c>
      <c r="D10236" t="s">
        <v>64</v>
      </c>
      <c r="E10236" t="s">
        <v>129</v>
      </c>
      <c r="F10236" s="3">
        <v>2</v>
      </c>
      <c r="G10236" s="3" t="str">
        <f t="shared" si="954"/>
        <v>Valid Quantity</v>
      </c>
      <c r="H10236" s="2" t="s">
        <v>2870</v>
      </c>
      <c r="I10236" s="3">
        <v>0</v>
      </c>
      <c r="J10236" t="s">
        <v>48</v>
      </c>
      <c r="K10236" t="s">
        <v>194</v>
      </c>
      <c r="L10236" t="s">
        <v>163</v>
      </c>
      <c r="M10236" t="s">
        <v>23</v>
      </c>
      <c r="N10236" s="3">
        <v>4</v>
      </c>
      <c r="O10236" s="3" t="str">
        <f t="shared" si="955"/>
        <v>Consistent</v>
      </c>
      <c r="P10236" t="str">
        <f t="shared" si="956"/>
        <v>Good</v>
      </c>
      <c r="Q10236" s="4">
        <f t="shared" si="957"/>
        <v>214.42</v>
      </c>
      <c r="R10236" s="4">
        <f t="shared" si="958"/>
        <v>0</v>
      </c>
      <c r="S10236" s="4">
        <f t="shared" si="959"/>
        <v>214.42</v>
      </c>
    </row>
    <row r="10237" spans="1:19" hidden="1" x14ac:dyDescent="0.35">
      <c r="A10237" t="s">
        <v>15886</v>
      </c>
      <c r="B10237" t="s">
        <v>15887</v>
      </c>
      <c r="C10237" s="1">
        <v>46081</v>
      </c>
      <c r="D10237" t="s">
        <v>36</v>
      </c>
      <c r="E10237" t="s">
        <v>341</v>
      </c>
      <c r="F10237" s="3">
        <v>2</v>
      </c>
      <c r="G10237" s="3" t="str">
        <f t="shared" si="954"/>
        <v>Valid Quantity</v>
      </c>
      <c r="H10237" s="2" t="s">
        <v>15888</v>
      </c>
      <c r="I10237" s="3">
        <v>15</v>
      </c>
      <c r="J10237" t="s">
        <v>84</v>
      </c>
      <c r="K10237" t="s">
        <v>212</v>
      </c>
      <c r="L10237" t="s">
        <v>120</v>
      </c>
      <c r="M10237" t="s">
        <v>23</v>
      </c>
      <c r="N10237" s="3">
        <v>3</v>
      </c>
      <c r="O10237" s="3" t="str">
        <f t="shared" si="955"/>
        <v>Consistent</v>
      </c>
      <c r="P10237" t="str">
        <f t="shared" si="956"/>
        <v>Average</v>
      </c>
      <c r="Q10237" s="4">
        <f t="shared" si="957"/>
        <v>121.34</v>
      </c>
      <c r="R10237" s="4">
        <f t="shared" si="958"/>
        <v>18.201000000000001</v>
      </c>
      <c r="S10237" s="4">
        <f t="shared" si="959"/>
        <v>103.13900000000001</v>
      </c>
    </row>
    <row r="10238" spans="1:19" hidden="1" x14ac:dyDescent="0.35">
      <c r="A10238" t="s">
        <v>16547</v>
      </c>
      <c r="B10238" t="s">
        <v>7978</v>
      </c>
      <c r="C10238" s="1">
        <v>46081</v>
      </c>
      <c r="D10238" t="s">
        <v>116</v>
      </c>
      <c r="E10238" t="s">
        <v>219</v>
      </c>
      <c r="F10238" s="3">
        <v>1</v>
      </c>
      <c r="G10238" s="3" t="str">
        <f t="shared" si="954"/>
        <v>Valid Quantity</v>
      </c>
      <c r="H10238" s="2" t="s">
        <v>2034</v>
      </c>
      <c r="I10238" s="3">
        <v>5</v>
      </c>
      <c r="J10238" t="s">
        <v>39</v>
      </c>
      <c r="K10238" t="s">
        <v>21</v>
      </c>
      <c r="L10238" t="s">
        <v>22</v>
      </c>
      <c r="M10238" t="s">
        <v>23</v>
      </c>
      <c r="N10238" s="3">
        <v>5</v>
      </c>
      <c r="O10238" s="3" t="str">
        <f t="shared" si="955"/>
        <v>Consistent</v>
      </c>
      <c r="P10238" t="str">
        <f t="shared" si="956"/>
        <v>Excellent</v>
      </c>
      <c r="Q10238" s="4">
        <f t="shared" si="957"/>
        <v>72.400000000000006</v>
      </c>
      <c r="R10238" s="4">
        <f t="shared" si="958"/>
        <v>3.62</v>
      </c>
      <c r="S10238" s="4">
        <f t="shared" si="959"/>
        <v>68.78</v>
      </c>
    </row>
    <row r="10239" spans="1:19" hidden="1" x14ac:dyDescent="0.35">
      <c r="A10239" t="s">
        <v>17022</v>
      </c>
      <c r="B10239" t="s">
        <v>11150</v>
      </c>
      <c r="C10239" s="1">
        <v>46081</v>
      </c>
      <c r="D10239" t="s">
        <v>159</v>
      </c>
      <c r="E10239" t="s">
        <v>197</v>
      </c>
      <c r="F10239" s="3">
        <v>2</v>
      </c>
      <c r="G10239" s="3" t="str">
        <f t="shared" si="954"/>
        <v>Valid Quantity</v>
      </c>
      <c r="H10239" s="2" t="s">
        <v>3095</v>
      </c>
      <c r="I10239" s="3">
        <v>20</v>
      </c>
      <c r="J10239" t="s">
        <v>39</v>
      </c>
      <c r="K10239" t="s">
        <v>91</v>
      </c>
      <c r="L10239" t="s">
        <v>41</v>
      </c>
      <c r="M10239" t="s">
        <v>185</v>
      </c>
      <c r="O10239" s="3" t="str">
        <f t="shared" si="955"/>
        <v>Consistent</v>
      </c>
      <c r="P10239" t="str">
        <f t="shared" si="956"/>
        <v>Not Rated</v>
      </c>
      <c r="Q10239" s="4">
        <f t="shared" si="957"/>
        <v>17.760000000000002</v>
      </c>
      <c r="R10239" s="4">
        <f t="shared" si="958"/>
        <v>3.5520000000000005</v>
      </c>
      <c r="S10239" s="4">
        <f t="shared" si="959"/>
        <v>14.208000000000002</v>
      </c>
    </row>
    <row r="10240" spans="1:19" hidden="1" x14ac:dyDescent="0.35">
      <c r="A10240" t="s">
        <v>18120</v>
      </c>
      <c r="B10240" t="s">
        <v>13623</v>
      </c>
      <c r="C10240" s="1">
        <v>46081</v>
      </c>
      <c r="D10240" t="s">
        <v>17</v>
      </c>
      <c r="E10240" t="s">
        <v>18</v>
      </c>
      <c r="F10240" s="3">
        <v>1</v>
      </c>
      <c r="G10240" s="3" t="str">
        <f t="shared" si="954"/>
        <v>Valid Quantity</v>
      </c>
      <c r="H10240" s="2" t="s">
        <v>398</v>
      </c>
      <c r="I10240" s="3">
        <v>0</v>
      </c>
      <c r="J10240" t="s">
        <v>67</v>
      </c>
      <c r="K10240" t="s">
        <v>21</v>
      </c>
      <c r="L10240" t="s">
        <v>22</v>
      </c>
      <c r="M10240" t="s">
        <v>32</v>
      </c>
      <c r="O10240" s="3" t="str">
        <f t="shared" si="955"/>
        <v>Consistent</v>
      </c>
      <c r="P10240" t="str">
        <f t="shared" si="956"/>
        <v>Not Rated</v>
      </c>
      <c r="Q10240" s="4">
        <f t="shared" si="957"/>
        <v>35.49</v>
      </c>
      <c r="R10240" s="4">
        <f t="shared" si="958"/>
        <v>0</v>
      </c>
      <c r="S10240" s="4">
        <f t="shared" si="959"/>
        <v>35.49</v>
      </c>
    </row>
    <row r="10241" spans="1:19" hidden="1" x14ac:dyDescent="0.35">
      <c r="A10241" t="s">
        <v>19390</v>
      </c>
      <c r="B10241" t="s">
        <v>13963</v>
      </c>
      <c r="C10241" s="1">
        <v>46081</v>
      </c>
      <c r="D10241" t="s">
        <v>45</v>
      </c>
      <c r="E10241" t="s">
        <v>376</v>
      </c>
      <c r="F10241" s="3">
        <v>1</v>
      </c>
      <c r="G10241" s="3" t="str">
        <f t="shared" si="954"/>
        <v>Valid Quantity</v>
      </c>
      <c r="H10241" s="2" t="s">
        <v>252</v>
      </c>
      <c r="I10241" s="3">
        <v>20</v>
      </c>
      <c r="J10241" t="s">
        <v>54</v>
      </c>
      <c r="K10241" t="s">
        <v>104</v>
      </c>
      <c r="L10241" t="s">
        <v>22</v>
      </c>
      <c r="M10241" t="s">
        <v>23</v>
      </c>
      <c r="N10241" s="3">
        <v>2</v>
      </c>
      <c r="O10241" s="3" t="str">
        <f t="shared" si="955"/>
        <v>Consistent</v>
      </c>
      <c r="P10241" t="str">
        <f t="shared" si="956"/>
        <v>Bad</v>
      </c>
      <c r="Q10241" s="4">
        <f t="shared" si="957"/>
        <v>7.35</v>
      </c>
      <c r="R10241" s="4">
        <f t="shared" si="958"/>
        <v>1.47</v>
      </c>
      <c r="S10241" s="4">
        <f t="shared" si="959"/>
        <v>5.88</v>
      </c>
    </row>
    <row r="10242" spans="1:19" hidden="1" x14ac:dyDescent="0.35">
      <c r="A10242" t="s">
        <v>21266</v>
      </c>
      <c r="B10242" t="s">
        <v>13561</v>
      </c>
      <c r="C10242" s="1">
        <v>46081</v>
      </c>
      <c r="D10242" t="s">
        <v>116</v>
      </c>
      <c r="E10242" t="s">
        <v>479</v>
      </c>
      <c r="F10242" s="3">
        <v>1</v>
      </c>
      <c r="G10242" s="3" t="str">
        <f t="shared" ref="G10242:G10305" si="960">IF(F10242&gt;0,"Valid Quantity",(IF(F10242&lt;0,"Negative Quantity","Zero Quantity")))</f>
        <v>Valid Quantity</v>
      </c>
      <c r="H10242" s="2" t="s">
        <v>21267</v>
      </c>
      <c r="I10242" s="3">
        <v>0</v>
      </c>
      <c r="J10242" t="s">
        <v>20</v>
      </c>
      <c r="K10242" t="s">
        <v>162</v>
      </c>
      <c r="L10242" t="s">
        <v>163</v>
      </c>
      <c r="M10242" t="s">
        <v>23</v>
      </c>
      <c r="N10242" s="3">
        <v>3</v>
      </c>
      <c r="O10242" s="3" t="str">
        <f t="shared" ref="O10242:O10305" si="961">IF(F10242&lt;0,IF(M10242="Returned","Return/Adjustment","Suspicious"),IF(F10242=0,IF(M10242="Delivered","Suspicious","Review"),"Consistent"))</f>
        <v>Consistent</v>
      </c>
      <c r="P10242" t="str">
        <f t="shared" ref="P10242:P10305" si="962">IF(N10242=0,"Not Rated",IF(N10242=5,"Excellent",IF(N10242=4,"Good",IF(N10242=3,"Average",IF(N10242=2,"Bad",IF(N10242=1,"Very Bad"))))))</f>
        <v>Average</v>
      </c>
      <c r="Q10242" s="4">
        <f t="shared" ref="Q10242:Q10305" si="963">VALUE(SUBSTITUTE(H10242,"$",""))*F10242</f>
        <v>133.58000000000001</v>
      </c>
      <c r="R10242" s="4">
        <f t="shared" ref="R10242:R10305" si="964">Q10242*I10242/100</f>
        <v>0</v>
      </c>
      <c r="S10242" s="4">
        <f t="shared" ref="S10242:S10305" si="965">Q10242-R10242</f>
        <v>133.58000000000001</v>
      </c>
    </row>
    <row r="10243" spans="1:19" hidden="1" x14ac:dyDescent="0.35">
      <c r="A10243" t="s">
        <v>22226</v>
      </c>
      <c r="B10243" t="s">
        <v>1934</v>
      </c>
      <c r="C10243" s="1">
        <v>46081</v>
      </c>
      <c r="D10243" t="s">
        <v>36</v>
      </c>
      <c r="E10243" t="s">
        <v>341</v>
      </c>
      <c r="F10243" s="3">
        <v>2</v>
      </c>
      <c r="G10243" s="3" t="str">
        <f t="shared" si="960"/>
        <v>Valid Quantity</v>
      </c>
      <c r="H10243" s="2" t="s">
        <v>20278</v>
      </c>
      <c r="I10243" s="3">
        <v>20</v>
      </c>
      <c r="J10243" t="s">
        <v>84</v>
      </c>
      <c r="K10243" t="s">
        <v>60</v>
      </c>
      <c r="L10243" t="s">
        <v>61</v>
      </c>
      <c r="M10243" t="s">
        <v>75</v>
      </c>
      <c r="O10243" s="3" t="str">
        <f t="shared" si="961"/>
        <v>Consistent</v>
      </c>
      <c r="P10243" t="str">
        <f t="shared" si="962"/>
        <v>Not Rated</v>
      </c>
      <c r="Q10243" s="4">
        <f t="shared" si="963"/>
        <v>209.3</v>
      </c>
      <c r="R10243" s="4">
        <f t="shared" si="964"/>
        <v>41.86</v>
      </c>
      <c r="S10243" s="4">
        <f t="shared" si="965"/>
        <v>167.44</v>
      </c>
    </row>
    <row r="10244" spans="1:19" hidden="1" x14ac:dyDescent="0.35">
      <c r="A10244" t="s">
        <v>6142</v>
      </c>
      <c r="B10244" t="s">
        <v>6143</v>
      </c>
      <c r="C10244" s="1">
        <v>46082</v>
      </c>
      <c r="D10244" t="s">
        <v>36</v>
      </c>
      <c r="E10244" t="s">
        <v>183</v>
      </c>
      <c r="F10244" s="3">
        <v>2</v>
      </c>
      <c r="G10244" s="3" t="str">
        <f t="shared" si="960"/>
        <v>Valid Quantity</v>
      </c>
      <c r="H10244" s="2" t="s">
        <v>6144</v>
      </c>
      <c r="I10244" s="3">
        <v>0</v>
      </c>
      <c r="J10244" t="s">
        <v>54</v>
      </c>
      <c r="K10244" t="s">
        <v>30</v>
      </c>
      <c r="L10244" t="s">
        <v>31</v>
      </c>
      <c r="M10244" t="s">
        <v>185</v>
      </c>
      <c r="O10244" s="3" t="str">
        <f t="shared" si="961"/>
        <v>Consistent</v>
      </c>
      <c r="P10244" t="str">
        <f t="shared" si="962"/>
        <v>Not Rated</v>
      </c>
      <c r="Q10244" s="4">
        <f t="shared" si="963"/>
        <v>336.1</v>
      </c>
      <c r="R10244" s="4">
        <f t="shared" si="964"/>
        <v>0</v>
      </c>
      <c r="S10244" s="4">
        <f t="shared" si="965"/>
        <v>336.1</v>
      </c>
    </row>
    <row r="10245" spans="1:19" hidden="1" x14ac:dyDescent="0.35">
      <c r="A10245" t="s">
        <v>7017</v>
      </c>
      <c r="B10245" t="s">
        <v>7018</v>
      </c>
      <c r="C10245" s="1">
        <v>46082</v>
      </c>
      <c r="D10245" t="s">
        <v>17</v>
      </c>
      <c r="E10245" t="s">
        <v>18</v>
      </c>
      <c r="F10245" s="3">
        <v>2</v>
      </c>
      <c r="G10245" s="3" t="str">
        <f t="shared" si="960"/>
        <v>Valid Quantity</v>
      </c>
      <c r="H10245" s="2" t="s">
        <v>1993</v>
      </c>
      <c r="I10245" s="3">
        <v>0</v>
      </c>
      <c r="J10245" t="s">
        <v>84</v>
      </c>
      <c r="K10245" t="s">
        <v>131</v>
      </c>
      <c r="L10245" t="s">
        <v>86</v>
      </c>
      <c r="M10245" t="s">
        <v>23</v>
      </c>
      <c r="N10245" s="3">
        <v>4</v>
      </c>
      <c r="O10245" s="3" t="str">
        <f t="shared" si="961"/>
        <v>Consistent</v>
      </c>
      <c r="P10245" t="str">
        <f t="shared" si="962"/>
        <v>Good</v>
      </c>
      <c r="Q10245" s="4">
        <f t="shared" si="963"/>
        <v>37.56</v>
      </c>
      <c r="R10245" s="4">
        <f t="shared" si="964"/>
        <v>0</v>
      </c>
      <c r="S10245" s="4">
        <f t="shared" si="965"/>
        <v>37.56</v>
      </c>
    </row>
    <row r="10246" spans="1:19" hidden="1" x14ac:dyDescent="0.35">
      <c r="A10246" t="s">
        <v>9643</v>
      </c>
      <c r="B10246" t="s">
        <v>3906</v>
      </c>
      <c r="C10246" s="1">
        <v>46082</v>
      </c>
      <c r="D10246" t="s">
        <v>116</v>
      </c>
      <c r="E10246" t="s">
        <v>117</v>
      </c>
      <c r="F10246" s="3">
        <v>3</v>
      </c>
      <c r="G10246" s="3" t="str">
        <f t="shared" si="960"/>
        <v>Valid Quantity</v>
      </c>
      <c r="H10246" s="2" t="s">
        <v>8198</v>
      </c>
      <c r="I10246" s="3">
        <v>0</v>
      </c>
      <c r="J10246" t="s">
        <v>84</v>
      </c>
      <c r="K10246" t="s">
        <v>21</v>
      </c>
      <c r="L10246" t="s">
        <v>22</v>
      </c>
      <c r="M10246" t="s">
        <v>185</v>
      </c>
      <c r="O10246" s="3" t="str">
        <f t="shared" si="961"/>
        <v>Consistent</v>
      </c>
      <c r="P10246" t="str">
        <f t="shared" si="962"/>
        <v>Not Rated</v>
      </c>
      <c r="Q10246" s="4">
        <f t="shared" si="963"/>
        <v>137.13</v>
      </c>
      <c r="R10246" s="4">
        <f t="shared" si="964"/>
        <v>0</v>
      </c>
      <c r="S10246" s="4">
        <f t="shared" si="965"/>
        <v>137.13</v>
      </c>
    </row>
    <row r="10247" spans="1:19" hidden="1" x14ac:dyDescent="0.35">
      <c r="A10247" t="s">
        <v>10711</v>
      </c>
      <c r="B10247" t="s">
        <v>10712</v>
      </c>
      <c r="C10247" s="1">
        <v>46082</v>
      </c>
      <c r="D10247" t="s">
        <v>36</v>
      </c>
      <c r="E10247" t="s">
        <v>37</v>
      </c>
      <c r="F10247" s="3">
        <v>1</v>
      </c>
      <c r="G10247" s="3" t="str">
        <f t="shared" si="960"/>
        <v>Valid Quantity</v>
      </c>
      <c r="H10247" s="2" t="s">
        <v>6806</v>
      </c>
      <c r="I10247" s="3">
        <v>20</v>
      </c>
      <c r="J10247" t="s">
        <v>54</v>
      </c>
      <c r="K10247" t="s">
        <v>162</v>
      </c>
      <c r="L10247" t="s">
        <v>163</v>
      </c>
      <c r="M10247" t="s">
        <v>32</v>
      </c>
      <c r="O10247" s="3" t="str">
        <f t="shared" si="961"/>
        <v>Consistent</v>
      </c>
      <c r="P10247" t="str">
        <f t="shared" si="962"/>
        <v>Not Rated</v>
      </c>
      <c r="Q10247" s="4">
        <f t="shared" si="963"/>
        <v>21.11</v>
      </c>
      <c r="R10247" s="4">
        <f t="shared" si="964"/>
        <v>4.2219999999999995</v>
      </c>
      <c r="S10247" s="4">
        <f t="shared" si="965"/>
        <v>16.887999999999998</v>
      </c>
    </row>
    <row r="10248" spans="1:19" hidden="1" x14ac:dyDescent="0.35">
      <c r="A10248" t="s">
        <v>11137</v>
      </c>
      <c r="B10248" t="s">
        <v>884</v>
      </c>
      <c r="C10248" s="1">
        <v>46082</v>
      </c>
      <c r="D10248" t="s">
        <v>81</v>
      </c>
      <c r="E10248" t="s">
        <v>143</v>
      </c>
      <c r="F10248" s="3">
        <v>1</v>
      </c>
      <c r="G10248" s="3" t="str">
        <f t="shared" si="960"/>
        <v>Valid Quantity</v>
      </c>
      <c r="H10248" s="2" t="s">
        <v>9263</v>
      </c>
      <c r="I10248" s="3">
        <v>10</v>
      </c>
      <c r="J10248" t="s">
        <v>48</v>
      </c>
      <c r="K10248" t="s">
        <v>104</v>
      </c>
      <c r="L10248" t="s">
        <v>22</v>
      </c>
      <c r="M10248" t="s">
        <v>23</v>
      </c>
      <c r="N10248" s="3">
        <v>5</v>
      </c>
      <c r="O10248" s="3" t="str">
        <f t="shared" si="961"/>
        <v>Consistent</v>
      </c>
      <c r="P10248" t="str">
        <f t="shared" si="962"/>
        <v>Excellent</v>
      </c>
      <c r="Q10248" s="4">
        <f t="shared" si="963"/>
        <v>26.03</v>
      </c>
      <c r="R10248" s="4">
        <f t="shared" si="964"/>
        <v>2.6030000000000002</v>
      </c>
      <c r="S10248" s="4">
        <f t="shared" si="965"/>
        <v>23.427</v>
      </c>
    </row>
    <row r="10249" spans="1:19" hidden="1" x14ac:dyDescent="0.35">
      <c r="A10249" t="s">
        <v>14726</v>
      </c>
      <c r="B10249" t="s">
        <v>8166</v>
      </c>
      <c r="C10249" s="1">
        <v>46082</v>
      </c>
      <c r="D10249" t="s">
        <v>101</v>
      </c>
      <c r="E10249" t="s">
        <v>102</v>
      </c>
      <c r="F10249" s="3">
        <v>1</v>
      </c>
      <c r="G10249" s="3" t="str">
        <f t="shared" si="960"/>
        <v>Valid Quantity</v>
      </c>
      <c r="H10249" s="2" t="s">
        <v>11596</v>
      </c>
      <c r="I10249" s="3">
        <v>0</v>
      </c>
      <c r="J10249" t="s">
        <v>84</v>
      </c>
      <c r="K10249" t="s">
        <v>162</v>
      </c>
      <c r="L10249" t="s">
        <v>163</v>
      </c>
      <c r="M10249" t="s">
        <v>185</v>
      </c>
      <c r="O10249" s="3" t="str">
        <f t="shared" si="961"/>
        <v>Consistent</v>
      </c>
      <c r="P10249" t="str">
        <f t="shared" si="962"/>
        <v>Not Rated</v>
      </c>
      <c r="Q10249" s="4">
        <f t="shared" si="963"/>
        <v>72.58</v>
      </c>
      <c r="R10249" s="4">
        <f t="shared" si="964"/>
        <v>0</v>
      </c>
      <c r="S10249" s="4">
        <f t="shared" si="965"/>
        <v>72.58</v>
      </c>
    </row>
    <row r="10250" spans="1:19" hidden="1" x14ac:dyDescent="0.35">
      <c r="A10250" t="s">
        <v>15161</v>
      </c>
      <c r="B10250" t="s">
        <v>5069</v>
      </c>
      <c r="C10250" s="1">
        <v>46082</v>
      </c>
      <c r="D10250" t="s">
        <v>36</v>
      </c>
      <c r="E10250" t="s">
        <v>37</v>
      </c>
      <c r="F10250" s="3">
        <v>3</v>
      </c>
      <c r="G10250" s="3" t="str">
        <f t="shared" si="960"/>
        <v>Valid Quantity</v>
      </c>
      <c r="H10250" s="2" t="s">
        <v>11055</v>
      </c>
      <c r="I10250" s="3">
        <v>0</v>
      </c>
      <c r="J10250" t="s">
        <v>39</v>
      </c>
      <c r="K10250" t="s">
        <v>162</v>
      </c>
      <c r="L10250" t="s">
        <v>163</v>
      </c>
      <c r="M10250" t="s">
        <v>23</v>
      </c>
      <c r="O10250" s="3" t="str">
        <f t="shared" si="961"/>
        <v>Consistent</v>
      </c>
      <c r="P10250" t="str">
        <f t="shared" si="962"/>
        <v>Not Rated</v>
      </c>
      <c r="Q10250" s="4">
        <f t="shared" si="963"/>
        <v>73.83</v>
      </c>
      <c r="R10250" s="4">
        <f t="shared" si="964"/>
        <v>0</v>
      </c>
      <c r="S10250" s="4">
        <f t="shared" si="965"/>
        <v>73.83</v>
      </c>
    </row>
    <row r="10251" spans="1:19" hidden="1" x14ac:dyDescent="0.35">
      <c r="A10251" t="s">
        <v>16878</v>
      </c>
      <c r="B10251" t="s">
        <v>11277</v>
      </c>
      <c r="C10251" s="1">
        <v>46082</v>
      </c>
      <c r="D10251" t="s">
        <v>36</v>
      </c>
      <c r="E10251" t="s">
        <v>547</v>
      </c>
      <c r="F10251" s="3">
        <v>4</v>
      </c>
      <c r="G10251" s="3" t="str">
        <f t="shared" si="960"/>
        <v>Valid Quantity</v>
      </c>
      <c r="H10251" s="2" t="s">
        <v>16879</v>
      </c>
      <c r="I10251" s="3">
        <v>0</v>
      </c>
      <c r="J10251" t="s">
        <v>54</v>
      </c>
      <c r="K10251" t="s">
        <v>194</v>
      </c>
      <c r="L10251" t="s">
        <v>163</v>
      </c>
      <c r="M10251" t="s">
        <v>23</v>
      </c>
      <c r="N10251" s="3">
        <v>5</v>
      </c>
      <c r="O10251" s="3" t="str">
        <f t="shared" si="961"/>
        <v>Consistent</v>
      </c>
      <c r="P10251" t="str">
        <f t="shared" si="962"/>
        <v>Excellent</v>
      </c>
      <c r="Q10251" s="4">
        <f t="shared" si="963"/>
        <v>712.04</v>
      </c>
      <c r="R10251" s="4">
        <f t="shared" si="964"/>
        <v>0</v>
      </c>
      <c r="S10251" s="4">
        <f t="shared" si="965"/>
        <v>712.04</v>
      </c>
    </row>
    <row r="10252" spans="1:19" hidden="1" x14ac:dyDescent="0.35">
      <c r="A10252" t="s">
        <v>17990</v>
      </c>
      <c r="B10252" t="s">
        <v>2806</v>
      </c>
      <c r="C10252" s="1">
        <v>46082</v>
      </c>
      <c r="D10252" t="s">
        <v>64</v>
      </c>
      <c r="E10252" t="s">
        <v>305</v>
      </c>
      <c r="F10252" s="3">
        <v>3</v>
      </c>
      <c r="G10252" s="3" t="str">
        <f t="shared" si="960"/>
        <v>Valid Quantity</v>
      </c>
      <c r="H10252" s="2" t="s">
        <v>17991</v>
      </c>
      <c r="I10252" s="3">
        <v>15</v>
      </c>
      <c r="J10252" t="s">
        <v>39</v>
      </c>
      <c r="K10252" t="s">
        <v>30</v>
      </c>
      <c r="L10252" t="s">
        <v>31</v>
      </c>
      <c r="M10252" t="s">
        <v>185</v>
      </c>
      <c r="O10252" s="3" t="str">
        <f t="shared" si="961"/>
        <v>Consistent</v>
      </c>
      <c r="P10252" t="str">
        <f t="shared" si="962"/>
        <v>Not Rated</v>
      </c>
      <c r="Q10252" s="4">
        <f t="shared" si="963"/>
        <v>141.60000000000002</v>
      </c>
      <c r="R10252" s="4">
        <f t="shared" si="964"/>
        <v>21.240000000000006</v>
      </c>
      <c r="S10252" s="4">
        <f t="shared" si="965"/>
        <v>120.36000000000001</v>
      </c>
    </row>
    <row r="10253" spans="1:19" hidden="1" x14ac:dyDescent="0.35">
      <c r="A10253" t="s">
        <v>20136</v>
      </c>
      <c r="B10253" t="s">
        <v>1187</v>
      </c>
      <c r="C10253" s="1">
        <v>46082</v>
      </c>
      <c r="D10253" t="s">
        <v>17</v>
      </c>
      <c r="E10253" t="s">
        <v>89</v>
      </c>
      <c r="F10253" s="3">
        <v>4</v>
      </c>
      <c r="G10253" s="3" t="str">
        <f t="shared" si="960"/>
        <v>Valid Quantity</v>
      </c>
      <c r="H10253" s="2" t="s">
        <v>8734</v>
      </c>
      <c r="I10253" s="3">
        <v>15</v>
      </c>
      <c r="J10253" t="s">
        <v>67</v>
      </c>
      <c r="K10253" t="s">
        <v>74</v>
      </c>
      <c r="L10253" t="s">
        <v>61</v>
      </c>
      <c r="M10253" t="s">
        <v>23</v>
      </c>
      <c r="N10253" s="3">
        <v>5</v>
      </c>
      <c r="O10253" s="3" t="str">
        <f t="shared" si="961"/>
        <v>Consistent</v>
      </c>
      <c r="P10253" t="str">
        <f t="shared" si="962"/>
        <v>Excellent</v>
      </c>
      <c r="Q10253" s="4">
        <f t="shared" si="963"/>
        <v>110.32</v>
      </c>
      <c r="R10253" s="4">
        <f t="shared" si="964"/>
        <v>16.547999999999998</v>
      </c>
      <c r="S10253" s="4">
        <f t="shared" si="965"/>
        <v>93.771999999999991</v>
      </c>
    </row>
    <row r="10254" spans="1:19" hidden="1" x14ac:dyDescent="0.35">
      <c r="A10254" t="s">
        <v>23257</v>
      </c>
      <c r="B10254" t="s">
        <v>2442</v>
      </c>
      <c r="C10254" s="1">
        <v>46082</v>
      </c>
      <c r="D10254" t="s">
        <v>81</v>
      </c>
      <c r="E10254" t="s">
        <v>147</v>
      </c>
      <c r="F10254" s="3">
        <v>1</v>
      </c>
      <c r="G10254" s="3" t="str">
        <f t="shared" si="960"/>
        <v>Valid Quantity</v>
      </c>
      <c r="H10254" s="2" t="s">
        <v>20274</v>
      </c>
      <c r="I10254" s="3">
        <v>5</v>
      </c>
      <c r="J10254" t="s">
        <v>20</v>
      </c>
      <c r="K10254" t="s">
        <v>153</v>
      </c>
      <c r="L10254" t="s">
        <v>120</v>
      </c>
      <c r="M10254" t="s">
        <v>68</v>
      </c>
      <c r="O10254" s="3" t="str">
        <f t="shared" si="961"/>
        <v>Consistent</v>
      </c>
      <c r="P10254" t="str">
        <f t="shared" si="962"/>
        <v>Not Rated</v>
      </c>
      <c r="Q10254" s="4">
        <f t="shared" si="963"/>
        <v>67.959999999999994</v>
      </c>
      <c r="R10254" s="4">
        <f t="shared" si="964"/>
        <v>3.3979999999999997</v>
      </c>
      <c r="S10254" s="4">
        <f t="shared" si="965"/>
        <v>64.561999999999998</v>
      </c>
    </row>
    <row r="10255" spans="1:19" hidden="1" x14ac:dyDescent="0.35">
      <c r="A10255" t="s">
        <v>1442</v>
      </c>
      <c r="B10255" t="s">
        <v>1443</v>
      </c>
      <c r="C10255" s="1">
        <v>46083</v>
      </c>
      <c r="D10255" t="s">
        <v>36</v>
      </c>
      <c r="E10255" t="s">
        <v>58</v>
      </c>
      <c r="F10255" s="3">
        <v>1</v>
      </c>
      <c r="G10255" s="3" t="str">
        <f t="shared" si="960"/>
        <v>Valid Quantity</v>
      </c>
      <c r="H10255" s="2" t="s">
        <v>1444</v>
      </c>
      <c r="I10255" s="3">
        <v>5</v>
      </c>
      <c r="J10255" t="s">
        <v>54</v>
      </c>
      <c r="K10255" t="s">
        <v>91</v>
      </c>
      <c r="L10255" t="s">
        <v>41</v>
      </c>
      <c r="M10255" t="s">
        <v>23</v>
      </c>
      <c r="O10255" s="3" t="str">
        <f t="shared" si="961"/>
        <v>Consistent</v>
      </c>
      <c r="P10255" t="str">
        <f t="shared" si="962"/>
        <v>Not Rated</v>
      </c>
      <c r="Q10255" s="4">
        <f t="shared" si="963"/>
        <v>54.52</v>
      </c>
      <c r="R10255" s="4">
        <f t="shared" si="964"/>
        <v>2.7260000000000004</v>
      </c>
      <c r="S10255" s="4">
        <f t="shared" si="965"/>
        <v>51.794000000000004</v>
      </c>
    </row>
    <row r="10256" spans="1:19" hidden="1" x14ac:dyDescent="0.35">
      <c r="A10256" t="s">
        <v>5831</v>
      </c>
      <c r="B10256" t="s">
        <v>5832</v>
      </c>
      <c r="C10256" s="1">
        <v>46083</v>
      </c>
      <c r="D10256" t="s">
        <v>101</v>
      </c>
      <c r="E10256" t="s">
        <v>345</v>
      </c>
      <c r="F10256" s="3">
        <v>1</v>
      </c>
      <c r="G10256" s="3" t="str">
        <f t="shared" si="960"/>
        <v>Valid Quantity</v>
      </c>
      <c r="H10256" s="2" t="s">
        <v>5833</v>
      </c>
      <c r="I10256" s="3">
        <v>15</v>
      </c>
      <c r="J10256" t="s">
        <v>20</v>
      </c>
      <c r="K10256" t="s">
        <v>124</v>
      </c>
      <c r="L10256" t="s">
        <v>61</v>
      </c>
      <c r="M10256" t="s">
        <v>32</v>
      </c>
      <c r="O10256" s="3" t="str">
        <f t="shared" si="961"/>
        <v>Consistent</v>
      </c>
      <c r="P10256" t="str">
        <f t="shared" si="962"/>
        <v>Not Rated</v>
      </c>
      <c r="Q10256" s="4">
        <f t="shared" si="963"/>
        <v>80.430000000000007</v>
      </c>
      <c r="R10256" s="4">
        <f t="shared" si="964"/>
        <v>12.064500000000001</v>
      </c>
      <c r="S10256" s="4">
        <f t="shared" si="965"/>
        <v>68.365500000000011</v>
      </c>
    </row>
    <row r="10257" spans="1:19" hidden="1" x14ac:dyDescent="0.35">
      <c r="A10257" t="s">
        <v>7066</v>
      </c>
      <c r="B10257" t="s">
        <v>7067</v>
      </c>
      <c r="C10257" s="1">
        <v>46083</v>
      </c>
      <c r="D10257" t="s">
        <v>101</v>
      </c>
      <c r="E10257" t="s">
        <v>102</v>
      </c>
      <c r="F10257" s="3">
        <v>1</v>
      </c>
      <c r="G10257" s="3" t="str">
        <f t="shared" si="960"/>
        <v>Valid Quantity</v>
      </c>
      <c r="H10257" s="2" t="s">
        <v>7068</v>
      </c>
      <c r="I10257" s="3">
        <v>10</v>
      </c>
      <c r="J10257" t="s">
        <v>54</v>
      </c>
      <c r="K10257" t="s">
        <v>124</v>
      </c>
      <c r="L10257" t="s">
        <v>61</v>
      </c>
      <c r="M10257" t="s">
        <v>32</v>
      </c>
      <c r="O10257" s="3" t="str">
        <f t="shared" si="961"/>
        <v>Consistent</v>
      </c>
      <c r="P10257" t="str">
        <f t="shared" si="962"/>
        <v>Not Rated</v>
      </c>
      <c r="Q10257" s="4">
        <f t="shared" si="963"/>
        <v>8.1199999999999992</v>
      </c>
      <c r="R10257" s="4">
        <f t="shared" si="964"/>
        <v>0.81199999999999983</v>
      </c>
      <c r="S10257" s="4">
        <f t="shared" si="965"/>
        <v>7.3079999999999998</v>
      </c>
    </row>
    <row r="10258" spans="1:19" hidden="1" x14ac:dyDescent="0.35">
      <c r="A10258" t="s">
        <v>8965</v>
      </c>
      <c r="B10258" t="s">
        <v>6465</v>
      </c>
      <c r="C10258" s="1">
        <v>46083</v>
      </c>
      <c r="D10258" t="s">
        <v>81</v>
      </c>
      <c r="E10258" t="s">
        <v>178</v>
      </c>
      <c r="F10258" s="3">
        <v>3</v>
      </c>
      <c r="G10258" s="3" t="str">
        <f t="shared" si="960"/>
        <v>Valid Quantity</v>
      </c>
      <c r="H10258" s="2" t="s">
        <v>2355</v>
      </c>
      <c r="I10258" s="3">
        <v>0</v>
      </c>
      <c r="J10258" t="s">
        <v>84</v>
      </c>
      <c r="K10258" t="s">
        <v>153</v>
      </c>
      <c r="L10258" t="s">
        <v>120</v>
      </c>
      <c r="M10258" t="s">
        <v>23</v>
      </c>
      <c r="N10258" s="3">
        <v>5</v>
      </c>
      <c r="O10258" s="3" t="str">
        <f t="shared" si="961"/>
        <v>Consistent</v>
      </c>
      <c r="P10258" t="str">
        <f t="shared" si="962"/>
        <v>Excellent</v>
      </c>
      <c r="Q10258" s="4">
        <f t="shared" si="963"/>
        <v>296.61</v>
      </c>
      <c r="R10258" s="4">
        <f t="shared" si="964"/>
        <v>0</v>
      </c>
      <c r="S10258" s="4">
        <f t="shared" si="965"/>
        <v>296.61</v>
      </c>
    </row>
    <row r="10259" spans="1:19" hidden="1" x14ac:dyDescent="0.35">
      <c r="A10259" t="s">
        <v>10907</v>
      </c>
      <c r="B10259" t="s">
        <v>10908</v>
      </c>
      <c r="C10259" s="1">
        <v>46083</v>
      </c>
      <c r="D10259" t="s">
        <v>17</v>
      </c>
      <c r="E10259" t="s">
        <v>28</v>
      </c>
      <c r="F10259" s="3">
        <v>1</v>
      </c>
      <c r="G10259" s="3" t="str">
        <f t="shared" si="960"/>
        <v>Valid Quantity</v>
      </c>
      <c r="H10259" s="2" t="s">
        <v>10909</v>
      </c>
      <c r="I10259" s="3">
        <v>0</v>
      </c>
      <c r="J10259" t="s">
        <v>84</v>
      </c>
      <c r="K10259" t="s">
        <v>206</v>
      </c>
      <c r="L10259" t="s">
        <v>41</v>
      </c>
      <c r="M10259" t="s">
        <v>68</v>
      </c>
      <c r="O10259" s="3" t="str">
        <f t="shared" si="961"/>
        <v>Consistent</v>
      </c>
      <c r="P10259" t="str">
        <f t="shared" si="962"/>
        <v>Not Rated</v>
      </c>
      <c r="Q10259" s="4">
        <f t="shared" si="963"/>
        <v>30.6</v>
      </c>
      <c r="R10259" s="4">
        <f t="shared" si="964"/>
        <v>0</v>
      </c>
      <c r="S10259" s="4">
        <f t="shared" si="965"/>
        <v>30.6</v>
      </c>
    </row>
    <row r="10260" spans="1:19" hidden="1" x14ac:dyDescent="0.35">
      <c r="A10260" t="s">
        <v>11522</v>
      </c>
      <c r="B10260" t="s">
        <v>10001</v>
      </c>
      <c r="C10260" s="1">
        <v>46083</v>
      </c>
      <c r="D10260" t="s">
        <v>45</v>
      </c>
      <c r="E10260" t="s">
        <v>46</v>
      </c>
      <c r="F10260" s="3">
        <v>1</v>
      </c>
      <c r="G10260" s="3" t="str">
        <f t="shared" si="960"/>
        <v>Valid Quantity</v>
      </c>
      <c r="H10260" s="2" t="s">
        <v>10832</v>
      </c>
      <c r="I10260" s="3">
        <v>0</v>
      </c>
      <c r="J10260" t="s">
        <v>39</v>
      </c>
      <c r="K10260" t="s">
        <v>104</v>
      </c>
      <c r="L10260" t="s">
        <v>22</v>
      </c>
      <c r="M10260" t="s">
        <v>23</v>
      </c>
      <c r="N10260" s="3">
        <v>5</v>
      </c>
      <c r="O10260" s="3" t="str">
        <f t="shared" si="961"/>
        <v>Consistent</v>
      </c>
      <c r="P10260" t="str">
        <f t="shared" si="962"/>
        <v>Excellent</v>
      </c>
      <c r="Q10260" s="4">
        <f t="shared" si="963"/>
        <v>19.52</v>
      </c>
      <c r="R10260" s="4">
        <f t="shared" si="964"/>
        <v>0</v>
      </c>
      <c r="S10260" s="4">
        <f t="shared" si="965"/>
        <v>19.52</v>
      </c>
    </row>
    <row r="10261" spans="1:19" hidden="1" x14ac:dyDescent="0.35">
      <c r="A10261" t="s">
        <v>15197</v>
      </c>
      <c r="B10261" t="s">
        <v>9111</v>
      </c>
      <c r="C10261" s="1">
        <v>46083</v>
      </c>
      <c r="D10261" t="s">
        <v>17</v>
      </c>
      <c r="E10261" t="s">
        <v>18</v>
      </c>
      <c r="F10261" s="3">
        <v>5</v>
      </c>
      <c r="G10261" s="3" t="str">
        <f t="shared" si="960"/>
        <v>Valid Quantity</v>
      </c>
      <c r="H10261" s="2" t="s">
        <v>7015</v>
      </c>
      <c r="I10261" s="3">
        <v>10</v>
      </c>
      <c r="J10261" t="s">
        <v>67</v>
      </c>
      <c r="K10261" t="s">
        <v>131</v>
      </c>
      <c r="L10261" t="s">
        <v>86</v>
      </c>
      <c r="M10261" t="s">
        <v>32</v>
      </c>
      <c r="O10261" s="3" t="str">
        <f t="shared" si="961"/>
        <v>Consistent</v>
      </c>
      <c r="P10261" t="str">
        <f t="shared" si="962"/>
        <v>Not Rated</v>
      </c>
      <c r="Q10261" s="4">
        <f t="shared" si="963"/>
        <v>61.95</v>
      </c>
      <c r="R10261" s="4">
        <f t="shared" si="964"/>
        <v>6.1950000000000003</v>
      </c>
      <c r="S10261" s="4">
        <f t="shared" si="965"/>
        <v>55.755000000000003</v>
      </c>
    </row>
    <row r="10262" spans="1:19" hidden="1" x14ac:dyDescent="0.35">
      <c r="A10262" t="s">
        <v>15593</v>
      </c>
      <c r="B10262" t="s">
        <v>6476</v>
      </c>
      <c r="C10262" s="1">
        <v>46083</v>
      </c>
      <c r="D10262" t="s">
        <v>17</v>
      </c>
      <c r="E10262" t="s">
        <v>18</v>
      </c>
      <c r="F10262" s="3">
        <v>1</v>
      </c>
      <c r="G10262" s="3" t="str">
        <f t="shared" si="960"/>
        <v>Valid Quantity</v>
      </c>
      <c r="H10262" s="2" t="s">
        <v>2373</v>
      </c>
      <c r="I10262" s="3">
        <v>5</v>
      </c>
      <c r="J10262" t="s">
        <v>54</v>
      </c>
      <c r="K10262" t="s">
        <v>194</v>
      </c>
      <c r="L10262" t="s">
        <v>163</v>
      </c>
      <c r="M10262" t="s">
        <v>68</v>
      </c>
      <c r="O10262" s="3" t="str">
        <f t="shared" si="961"/>
        <v>Consistent</v>
      </c>
      <c r="P10262" t="str">
        <f t="shared" si="962"/>
        <v>Not Rated</v>
      </c>
      <c r="Q10262" s="4">
        <f t="shared" si="963"/>
        <v>14.29</v>
      </c>
      <c r="R10262" s="4">
        <f t="shared" si="964"/>
        <v>0.71449999999999991</v>
      </c>
      <c r="S10262" s="4">
        <f t="shared" si="965"/>
        <v>13.5755</v>
      </c>
    </row>
    <row r="10263" spans="1:19" hidden="1" x14ac:dyDescent="0.35">
      <c r="A10263" t="s">
        <v>17090</v>
      </c>
      <c r="B10263" t="s">
        <v>14909</v>
      </c>
      <c r="C10263" s="1">
        <v>46083</v>
      </c>
      <c r="D10263" t="s">
        <v>159</v>
      </c>
      <c r="E10263" t="s">
        <v>358</v>
      </c>
      <c r="F10263" s="3">
        <v>1</v>
      </c>
      <c r="G10263" s="3" t="str">
        <f t="shared" si="960"/>
        <v>Valid Quantity</v>
      </c>
      <c r="H10263" s="2" t="s">
        <v>7432</v>
      </c>
      <c r="I10263" s="3">
        <v>10</v>
      </c>
      <c r="J10263" t="s">
        <v>48</v>
      </c>
      <c r="K10263" t="s">
        <v>281</v>
      </c>
      <c r="L10263" t="s">
        <v>31</v>
      </c>
      <c r="M10263" t="s">
        <v>23</v>
      </c>
      <c r="N10263" s="3">
        <v>5</v>
      </c>
      <c r="O10263" s="3" t="str">
        <f t="shared" si="961"/>
        <v>Consistent</v>
      </c>
      <c r="P10263" t="str">
        <f t="shared" si="962"/>
        <v>Excellent</v>
      </c>
      <c r="Q10263" s="4">
        <f t="shared" si="963"/>
        <v>4.74</v>
      </c>
      <c r="R10263" s="4">
        <f t="shared" si="964"/>
        <v>0.47400000000000003</v>
      </c>
      <c r="S10263" s="4">
        <f t="shared" si="965"/>
        <v>4.266</v>
      </c>
    </row>
    <row r="10264" spans="1:19" x14ac:dyDescent="0.35">
      <c r="A10264" t="s">
        <v>18351</v>
      </c>
      <c r="B10264" t="s">
        <v>2853</v>
      </c>
      <c r="C10264" s="1">
        <v>46083</v>
      </c>
      <c r="D10264" t="s">
        <v>159</v>
      </c>
      <c r="E10264" t="s">
        <v>239</v>
      </c>
      <c r="F10264" s="3">
        <v>1</v>
      </c>
      <c r="G10264" s="41" t="str">
        <f t="shared" si="960"/>
        <v>Valid Quantity</v>
      </c>
      <c r="H10264" s="2" t="s">
        <v>7939</v>
      </c>
      <c r="I10264" s="3">
        <v>10</v>
      </c>
      <c r="J10264" t="s">
        <v>48</v>
      </c>
      <c r="K10264" t="s">
        <v>180</v>
      </c>
      <c r="L10264" t="s">
        <v>86</v>
      </c>
      <c r="M10264" t="s">
        <v>23</v>
      </c>
      <c r="N10264" s="3">
        <v>1</v>
      </c>
      <c r="O10264" s="41" t="str">
        <f t="shared" si="961"/>
        <v>Consistent</v>
      </c>
      <c r="P10264" t="str">
        <f t="shared" si="962"/>
        <v>Very Bad</v>
      </c>
      <c r="Q10264" s="4">
        <f t="shared" si="963"/>
        <v>24.79</v>
      </c>
      <c r="R10264" s="4">
        <f t="shared" si="964"/>
        <v>2.4789999999999996</v>
      </c>
      <c r="S10264" s="4">
        <f t="shared" si="965"/>
        <v>22.311</v>
      </c>
    </row>
    <row r="10265" spans="1:19" hidden="1" x14ac:dyDescent="0.35">
      <c r="A10265" t="s">
        <v>19357</v>
      </c>
      <c r="B10265" t="s">
        <v>11425</v>
      </c>
      <c r="C10265" s="1">
        <v>46083</v>
      </c>
      <c r="D10265" t="s">
        <v>101</v>
      </c>
      <c r="E10265" t="s">
        <v>345</v>
      </c>
      <c r="F10265" s="3">
        <v>1</v>
      </c>
      <c r="G10265" s="3" t="str">
        <f t="shared" si="960"/>
        <v>Valid Quantity</v>
      </c>
      <c r="H10265" s="2" t="s">
        <v>19358</v>
      </c>
      <c r="I10265" s="3">
        <v>10</v>
      </c>
      <c r="J10265" t="s">
        <v>20</v>
      </c>
      <c r="K10265" t="s">
        <v>49</v>
      </c>
      <c r="L10265" t="s">
        <v>22</v>
      </c>
      <c r="M10265" t="s">
        <v>32</v>
      </c>
      <c r="O10265" s="3" t="str">
        <f t="shared" si="961"/>
        <v>Consistent</v>
      </c>
      <c r="P10265" t="str">
        <f t="shared" si="962"/>
        <v>Not Rated</v>
      </c>
      <c r="Q10265" s="4">
        <f t="shared" si="963"/>
        <v>78.11</v>
      </c>
      <c r="R10265" s="4">
        <f t="shared" si="964"/>
        <v>7.8109999999999999</v>
      </c>
      <c r="S10265" s="4">
        <f t="shared" si="965"/>
        <v>70.299000000000007</v>
      </c>
    </row>
    <row r="10266" spans="1:19" hidden="1" x14ac:dyDescent="0.35">
      <c r="A10266" t="s">
        <v>21773</v>
      </c>
      <c r="B10266" t="s">
        <v>3109</v>
      </c>
      <c r="C10266" s="1">
        <v>46083</v>
      </c>
      <c r="D10266" t="s">
        <v>45</v>
      </c>
      <c r="E10266" t="s">
        <v>215</v>
      </c>
      <c r="F10266" s="3">
        <v>1</v>
      </c>
      <c r="G10266" s="3" t="str">
        <f t="shared" si="960"/>
        <v>Valid Quantity</v>
      </c>
      <c r="H10266" s="2" t="s">
        <v>11011</v>
      </c>
      <c r="I10266" s="3">
        <v>5</v>
      </c>
      <c r="J10266" t="s">
        <v>39</v>
      </c>
      <c r="K10266" t="s">
        <v>194</v>
      </c>
      <c r="L10266" t="s">
        <v>163</v>
      </c>
      <c r="M10266" t="s">
        <v>75</v>
      </c>
      <c r="O10266" s="3" t="str">
        <f t="shared" si="961"/>
        <v>Consistent</v>
      </c>
      <c r="P10266" t="str">
        <f t="shared" si="962"/>
        <v>Not Rated</v>
      </c>
      <c r="Q10266" s="4">
        <f t="shared" si="963"/>
        <v>30.38</v>
      </c>
      <c r="R10266" s="4">
        <f t="shared" si="964"/>
        <v>1.5190000000000001</v>
      </c>
      <c r="S10266" s="4">
        <f t="shared" si="965"/>
        <v>28.860999999999997</v>
      </c>
    </row>
    <row r="10267" spans="1:19" hidden="1" x14ac:dyDescent="0.35">
      <c r="A10267" t="s">
        <v>22456</v>
      </c>
      <c r="B10267" t="s">
        <v>5199</v>
      </c>
      <c r="C10267" s="1">
        <v>46083</v>
      </c>
      <c r="D10267" t="s">
        <v>81</v>
      </c>
      <c r="E10267" t="s">
        <v>178</v>
      </c>
      <c r="F10267" s="3">
        <v>2</v>
      </c>
      <c r="G10267" s="3" t="str">
        <f t="shared" si="960"/>
        <v>Valid Quantity</v>
      </c>
      <c r="H10267" s="2" t="s">
        <v>2558</v>
      </c>
      <c r="I10267" s="3">
        <v>0</v>
      </c>
      <c r="J10267" t="s">
        <v>39</v>
      </c>
      <c r="K10267" t="s">
        <v>49</v>
      </c>
      <c r="L10267" t="s">
        <v>22</v>
      </c>
      <c r="M10267" t="s">
        <v>23</v>
      </c>
      <c r="N10267" s="3">
        <v>3</v>
      </c>
      <c r="O10267" s="3" t="str">
        <f t="shared" si="961"/>
        <v>Consistent</v>
      </c>
      <c r="P10267" t="str">
        <f t="shared" si="962"/>
        <v>Average</v>
      </c>
      <c r="Q10267" s="4">
        <f t="shared" si="963"/>
        <v>48.18</v>
      </c>
      <c r="R10267" s="4">
        <f t="shared" si="964"/>
        <v>0</v>
      </c>
      <c r="S10267" s="4">
        <f t="shared" si="965"/>
        <v>48.18</v>
      </c>
    </row>
    <row r="10268" spans="1:19" hidden="1" x14ac:dyDescent="0.35">
      <c r="A10268" t="s">
        <v>272</v>
      </c>
      <c r="B10268" t="s">
        <v>273</v>
      </c>
      <c r="C10268" s="1">
        <v>46084</v>
      </c>
      <c r="D10268" t="s">
        <v>116</v>
      </c>
      <c r="E10268" t="s">
        <v>117</v>
      </c>
      <c r="F10268" s="3">
        <v>1</v>
      </c>
      <c r="G10268" s="3" t="str">
        <f t="shared" si="960"/>
        <v>Valid Quantity</v>
      </c>
      <c r="H10268" s="2" t="s">
        <v>274</v>
      </c>
      <c r="I10268" s="3">
        <v>0</v>
      </c>
      <c r="J10268" t="s">
        <v>67</v>
      </c>
      <c r="K10268" t="s">
        <v>206</v>
      </c>
      <c r="L10268" t="s">
        <v>41</v>
      </c>
      <c r="M10268" t="s">
        <v>75</v>
      </c>
      <c r="O10268" s="3" t="str">
        <f t="shared" si="961"/>
        <v>Consistent</v>
      </c>
      <c r="P10268" t="str">
        <f t="shared" si="962"/>
        <v>Not Rated</v>
      </c>
      <c r="Q10268" s="4">
        <f t="shared" si="963"/>
        <v>188.64</v>
      </c>
      <c r="R10268" s="4">
        <f t="shared" si="964"/>
        <v>0</v>
      </c>
      <c r="S10268" s="4">
        <f t="shared" si="965"/>
        <v>188.64</v>
      </c>
    </row>
    <row r="10269" spans="1:19" hidden="1" x14ac:dyDescent="0.35">
      <c r="A10269" t="s">
        <v>1368</v>
      </c>
      <c r="B10269" t="s">
        <v>1369</v>
      </c>
      <c r="C10269" s="1">
        <v>46084</v>
      </c>
      <c r="D10269" t="s">
        <v>17</v>
      </c>
      <c r="E10269" t="s">
        <v>28</v>
      </c>
      <c r="F10269" s="3">
        <v>1</v>
      </c>
      <c r="G10269" s="3" t="str">
        <f t="shared" si="960"/>
        <v>Valid Quantity</v>
      </c>
      <c r="H10269" s="2" t="s">
        <v>1370</v>
      </c>
      <c r="I10269" s="3">
        <v>0</v>
      </c>
      <c r="J10269" t="s">
        <v>54</v>
      </c>
      <c r="K10269" t="s">
        <v>85</v>
      </c>
      <c r="L10269" t="s">
        <v>86</v>
      </c>
      <c r="M10269" t="s">
        <v>23</v>
      </c>
      <c r="N10269" s="3">
        <v>5</v>
      </c>
      <c r="O10269" s="3" t="str">
        <f t="shared" si="961"/>
        <v>Consistent</v>
      </c>
      <c r="P10269" t="str">
        <f t="shared" si="962"/>
        <v>Excellent</v>
      </c>
      <c r="Q10269" s="4">
        <f t="shared" si="963"/>
        <v>10.81</v>
      </c>
      <c r="R10269" s="4">
        <f t="shared" si="964"/>
        <v>0</v>
      </c>
      <c r="S10269" s="4">
        <f t="shared" si="965"/>
        <v>10.81</v>
      </c>
    </row>
    <row r="10270" spans="1:19" hidden="1" x14ac:dyDescent="0.35">
      <c r="A10270" t="s">
        <v>4667</v>
      </c>
      <c r="B10270" t="s">
        <v>2357</v>
      </c>
      <c r="C10270" s="1">
        <v>46084</v>
      </c>
      <c r="D10270" t="s">
        <v>81</v>
      </c>
      <c r="E10270" t="s">
        <v>147</v>
      </c>
      <c r="F10270" s="3">
        <v>2</v>
      </c>
      <c r="G10270" s="3" t="str">
        <f t="shared" si="960"/>
        <v>Valid Quantity</v>
      </c>
      <c r="H10270" s="2" t="s">
        <v>4516</v>
      </c>
      <c r="I10270" s="3">
        <v>25</v>
      </c>
      <c r="J10270" t="s">
        <v>48</v>
      </c>
      <c r="K10270" t="s">
        <v>40</v>
      </c>
      <c r="L10270" t="s">
        <v>41</v>
      </c>
      <c r="M10270" t="s">
        <v>68</v>
      </c>
      <c r="N10270" s="3">
        <v>0</v>
      </c>
      <c r="O10270" s="3" t="str">
        <f t="shared" si="961"/>
        <v>Consistent</v>
      </c>
      <c r="P10270" t="str">
        <f t="shared" si="962"/>
        <v>Not Rated</v>
      </c>
      <c r="Q10270" s="4">
        <f t="shared" si="963"/>
        <v>29.6</v>
      </c>
      <c r="R10270" s="4">
        <f t="shared" si="964"/>
        <v>7.4</v>
      </c>
      <c r="S10270" s="4">
        <f t="shared" si="965"/>
        <v>22.200000000000003</v>
      </c>
    </row>
    <row r="10271" spans="1:19" hidden="1" x14ac:dyDescent="0.35">
      <c r="A10271" t="s">
        <v>5619</v>
      </c>
      <c r="B10271" t="s">
        <v>5620</v>
      </c>
      <c r="C10271" s="1">
        <v>46084</v>
      </c>
      <c r="D10271" t="s">
        <v>45</v>
      </c>
      <c r="E10271" t="s">
        <v>269</v>
      </c>
      <c r="F10271" s="3">
        <v>1</v>
      </c>
      <c r="G10271" s="3" t="str">
        <f t="shared" si="960"/>
        <v>Valid Quantity</v>
      </c>
      <c r="H10271" s="2" t="s">
        <v>5621</v>
      </c>
      <c r="I10271" s="3">
        <v>5</v>
      </c>
      <c r="J10271" t="s">
        <v>20</v>
      </c>
      <c r="K10271" t="s">
        <v>212</v>
      </c>
      <c r="L10271" t="s">
        <v>61</v>
      </c>
      <c r="M10271" t="s">
        <v>23</v>
      </c>
      <c r="N10271" s="3">
        <v>4</v>
      </c>
      <c r="O10271" s="3" t="str">
        <f t="shared" si="961"/>
        <v>Consistent</v>
      </c>
      <c r="P10271" t="str">
        <f t="shared" si="962"/>
        <v>Good</v>
      </c>
      <c r="Q10271" s="4">
        <f t="shared" si="963"/>
        <v>33.5</v>
      </c>
      <c r="R10271" s="4">
        <f t="shared" si="964"/>
        <v>1.675</v>
      </c>
      <c r="S10271" s="4">
        <f t="shared" si="965"/>
        <v>31.824999999999999</v>
      </c>
    </row>
    <row r="10272" spans="1:19" hidden="1" x14ac:dyDescent="0.35">
      <c r="A10272" t="s">
        <v>6993</v>
      </c>
      <c r="B10272" t="s">
        <v>839</v>
      </c>
      <c r="C10272" s="1">
        <v>46084</v>
      </c>
      <c r="D10272" t="s">
        <v>45</v>
      </c>
      <c r="E10272" t="s">
        <v>376</v>
      </c>
      <c r="F10272" s="3">
        <v>1</v>
      </c>
      <c r="G10272" s="3" t="str">
        <f t="shared" si="960"/>
        <v>Valid Quantity</v>
      </c>
      <c r="H10272" s="2" t="s">
        <v>6994</v>
      </c>
      <c r="I10272" s="3">
        <v>5</v>
      </c>
      <c r="J10272" t="s">
        <v>39</v>
      </c>
      <c r="K10272" t="s">
        <v>21</v>
      </c>
      <c r="L10272" t="s">
        <v>22</v>
      </c>
      <c r="M10272" t="s">
        <v>23</v>
      </c>
      <c r="N10272" s="3">
        <v>3</v>
      </c>
      <c r="O10272" s="3" t="str">
        <f t="shared" si="961"/>
        <v>Consistent</v>
      </c>
      <c r="P10272" t="str">
        <f t="shared" si="962"/>
        <v>Average</v>
      </c>
      <c r="Q10272" s="4">
        <f t="shared" si="963"/>
        <v>39.81</v>
      </c>
      <c r="R10272" s="4">
        <f t="shared" si="964"/>
        <v>1.9905000000000002</v>
      </c>
      <c r="S10272" s="4">
        <f t="shared" si="965"/>
        <v>37.819500000000005</v>
      </c>
    </row>
    <row r="10273" spans="1:19" hidden="1" x14ac:dyDescent="0.35">
      <c r="A10273" t="s">
        <v>7386</v>
      </c>
      <c r="B10273" t="s">
        <v>7387</v>
      </c>
      <c r="C10273" s="1">
        <v>46084</v>
      </c>
      <c r="D10273" t="s">
        <v>36</v>
      </c>
      <c r="E10273" t="s">
        <v>183</v>
      </c>
      <c r="F10273" s="3">
        <v>1</v>
      </c>
      <c r="G10273" s="3" t="str">
        <f t="shared" si="960"/>
        <v>Valid Quantity</v>
      </c>
      <c r="H10273" s="2" t="s">
        <v>5641</v>
      </c>
      <c r="I10273" s="3">
        <v>0</v>
      </c>
      <c r="J10273" t="s">
        <v>67</v>
      </c>
      <c r="K10273" t="s">
        <v>21</v>
      </c>
      <c r="L10273" t="s">
        <v>22</v>
      </c>
      <c r="M10273" t="s">
        <v>185</v>
      </c>
      <c r="O10273" s="3" t="str">
        <f t="shared" si="961"/>
        <v>Consistent</v>
      </c>
      <c r="P10273" t="str">
        <f t="shared" si="962"/>
        <v>Not Rated</v>
      </c>
      <c r="Q10273" s="4">
        <f t="shared" si="963"/>
        <v>21.63</v>
      </c>
      <c r="R10273" s="4">
        <f t="shared" si="964"/>
        <v>0</v>
      </c>
      <c r="S10273" s="4">
        <f t="shared" si="965"/>
        <v>21.63</v>
      </c>
    </row>
    <row r="10274" spans="1:19" hidden="1" x14ac:dyDescent="0.35">
      <c r="A10274" t="s">
        <v>8038</v>
      </c>
      <c r="B10274" t="s">
        <v>8039</v>
      </c>
      <c r="C10274" s="1">
        <v>46084</v>
      </c>
      <c r="D10274" t="s">
        <v>116</v>
      </c>
      <c r="E10274" t="s">
        <v>447</v>
      </c>
      <c r="F10274" s="3">
        <v>1</v>
      </c>
      <c r="G10274" s="3" t="str">
        <f t="shared" si="960"/>
        <v>Valid Quantity</v>
      </c>
      <c r="H10274" s="2" t="s">
        <v>8040</v>
      </c>
      <c r="I10274" s="3">
        <v>15</v>
      </c>
      <c r="J10274" t="s">
        <v>67</v>
      </c>
      <c r="K10274" t="s">
        <v>104</v>
      </c>
      <c r="L10274" t="s">
        <v>22</v>
      </c>
      <c r="M10274" t="s">
        <v>23</v>
      </c>
      <c r="N10274" s="3">
        <v>4</v>
      </c>
      <c r="O10274" s="3" t="str">
        <f t="shared" si="961"/>
        <v>Consistent</v>
      </c>
      <c r="P10274" t="str">
        <f t="shared" si="962"/>
        <v>Good</v>
      </c>
      <c r="Q10274" s="4">
        <f t="shared" si="963"/>
        <v>74.290000000000006</v>
      </c>
      <c r="R10274" s="4">
        <f t="shared" si="964"/>
        <v>11.143500000000001</v>
      </c>
      <c r="S10274" s="4">
        <f t="shared" si="965"/>
        <v>63.146500000000003</v>
      </c>
    </row>
    <row r="10275" spans="1:19" hidden="1" x14ac:dyDescent="0.35">
      <c r="A10275" t="s">
        <v>12734</v>
      </c>
      <c r="B10275" t="s">
        <v>9861</v>
      </c>
      <c r="C10275" s="1">
        <v>46084</v>
      </c>
      <c r="D10275" t="s">
        <v>17</v>
      </c>
      <c r="E10275" t="s">
        <v>18</v>
      </c>
      <c r="F10275" s="3">
        <v>2</v>
      </c>
      <c r="G10275" s="3" t="str">
        <f t="shared" si="960"/>
        <v>Valid Quantity</v>
      </c>
      <c r="H10275" s="2" t="s">
        <v>12735</v>
      </c>
      <c r="I10275" s="3">
        <v>15</v>
      </c>
      <c r="J10275" t="s">
        <v>84</v>
      </c>
      <c r="K10275" t="s">
        <v>153</v>
      </c>
      <c r="L10275" t="s">
        <v>120</v>
      </c>
      <c r="M10275" t="s">
        <v>23</v>
      </c>
      <c r="N10275" s="3">
        <v>5</v>
      </c>
      <c r="O10275" s="3" t="str">
        <f t="shared" si="961"/>
        <v>Consistent</v>
      </c>
      <c r="P10275" t="str">
        <f t="shared" si="962"/>
        <v>Excellent</v>
      </c>
      <c r="Q10275" s="4">
        <f t="shared" si="963"/>
        <v>67.14</v>
      </c>
      <c r="R10275" s="4">
        <f t="shared" si="964"/>
        <v>10.071</v>
      </c>
      <c r="S10275" s="4">
        <f t="shared" si="965"/>
        <v>57.069000000000003</v>
      </c>
    </row>
    <row r="10276" spans="1:19" hidden="1" x14ac:dyDescent="0.35">
      <c r="A10276" t="s">
        <v>12860</v>
      </c>
      <c r="B10276" t="s">
        <v>12861</v>
      </c>
      <c r="C10276" s="1">
        <v>46084</v>
      </c>
      <c r="D10276" t="s">
        <v>36</v>
      </c>
      <c r="E10276" t="s">
        <v>547</v>
      </c>
      <c r="F10276" s="3">
        <v>1</v>
      </c>
      <c r="G10276" s="3" t="str">
        <f t="shared" si="960"/>
        <v>Valid Quantity</v>
      </c>
      <c r="H10276" s="2" t="s">
        <v>6999</v>
      </c>
      <c r="I10276" s="3">
        <v>15</v>
      </c>
      <c r="J10276" t="s">
        <v>67</v>
      </c>
      <c r="K10276" t="s">
        <v>30</v>
      </c>
      <c r="L10276" t="s">
        <v>31</v>
      </c>
      <c r="M10276" t="s">
        <v>23</v>
      </c>
      <c r="N10276" s="3">
        <v>4</v>
      </c>
      <c r="O10276" s="3" t="str">
        <f t="shared" si="961"/>
        <v>Consistent</v>
      </c>
      <c r="P10276" t="str">
        <f t="shared" si="962"/>
        <v>Good</v>
      </c>
      <c r="Q10276" s="4">
        <f t="shared" si="963"/>
        <v>66.62</v>
      </c>
      <c r="R10276" s="4">
        <f t="shared" si="964"/>
        <v>9.9930000000000003</v>
      </c>
      <c r="S10276" s="4">
        <f t="shared" si="965"/>
        <v>56.627000000000002</v>
      </c>
    </row>
    <row r="10277" spans="1:19" hidden="1" x14ac:dyDescent="0.35">
      <c r="A10277" t="s">
        <v>15955</v>
      </c>
      <c r="B10277" t="s">
        <v>2691</v>
      </c>
      <c r="C10277" s="1">
        <v>46084</v>
      </c>
      <c r="D10277" t="s">
        <v>17</v>
      </c>
      <c r="E10277" t="s">
        <v>72</v>
      </c>
      <c r="F10277" s="3">
        <v>1</v>
      </c>
      <c r="G10277" s="3" t="str">
        <f t="shared" si="960"/>
        <v>Valid Quantity</v>
      </c>
      <c r="H10277" s="2" t="s">
        <v>198</v>
      </c>
      <c r="I10277" s="3">
        <v>20</v>
      </c>
      <c r="J10277" t="s">
        <v>67</v>
      </c>
      <c r="K10277" t="s">
        <v>162</v>
      </c>
      <c r="L10277" t="s">
        <v>163</v>
      </c>
      <c r="M10277" t="s">
        <v>23</v>
      </c>
      <c r="N10277" s="3">
        <v>5</v>
      </c>
      <c r="O10277" s="3" t="str">
        <f t="shared" si="961"/>
        <v>Consistent</v>
      </c>
      <c r="P10277" t="str">
        <f t="shared" si="962"/>
        <v>Excellent</v>
      </c>
      <c r="Q10277" s="4">
        <f t="shared" si="963"/>
        <v>6.17</v>
      </c>
      <c r="R10277" s="4">
        <f t="shared" si="964"/>
        <v>1.234</v>
      </c>
      <c r="S10277" s="4">
        <f t="shared" si="965"/>
        <v>4.9359999999999999</v>
      </c>
    </row>
    <row r="10278" spans="1:19" hidden="1" x14ac:dyDescent="0.35">
      <c r="A10278" t="s">
        <v>15971</v>
      </c>
      <c r="B10278" t="s">
        <v>6483</v>
      </c>
      <c r="C10278" s="1">
        <v>46084</v>
      </c>
      <c r="D10278" t="s">
        <v>64</v>
      </c>
      <c r="E10278" t="s">
        <v>713</v>
      </c>
      <c r="F10278" s="3">
        <v>1</v>
      </c>
      <c r="G10278" s="3" t="str">
        <f t="shared" si="960"/>
        <v>Valid Quantity</v>
      </c>
      <c r="H10278" s="2" t="s">
        <v>38</v>
      </c>
      <c r="I10278" s="3">
        <v>10</v>
      </c>
      <c r="J10278" t="s">
        <v>48</v>
      </c>
      <c r="K10278" t="s">
        <v>189</v>
      </c>
      <c r="L10278" t="s">
        <v>120</v>
      </c>
      <c r="M10278" t="s">
        <v>32</v>
      </c>
      <c r="N10278" s="3">
        <v>0</v>
      </c>
      <c r="O10278" s="3" t="str">
        <f t="shared" si="961"/>
        <v>Consistent</v>
      </c>
      <c r="P10278" t="str">
        <f t="shared" si="962"/>
        <v>Not Rated</v>
      </c>
      <c r="Q10278" s="4">
        <f t="shared" si="963"/>
        <v>111.95</v>
      </c>
      <c r="R10278" s="4">
        <f t="shared" si="964"/>
        <v>11.195</v>
      </c>
      <c r="S10278" s="4">
        <f t="shared" si="965"/>
        <v>100.755</v>
      </c>
    </row>
    <row r="10279" spans="1:19" hidden="1" x14ac:dyDescent="0.35">
      <c r="A10279" t="s">
        <v>18040</v>
      </c>
      <c r="B10279" t="s">
        <v>10813</v>
      </c>
      <c r="C10279" s="1">
        <v>46084</v>
      </c>
      <c r="D10279" t="s">
        <v>45</v>
      </c>
      <c r="E10279" t="s">
        <v>215</v>
      </c>
      <c r="F10279" s="3">
        <v>2</v>
      </c>
      <c r="G10279" s="3" t="str">
        <f t="shared" si="960"/>
        <v>Valid Quantity</v>
      </c>
      <c r="H10279" s="2" t="s">
        <v>2771</v>
      </c>
      <c r="I10279" s="3">
        <v>0</v>
      </c>
      <c r="J10279" t="s">
        <v>54</v>
      </c>
      <c r="K10279" t="s">
        <v>30</v>
      </c>
      <c r="L10279" t="s">
        <v>31</v>
      </c>
      <c r="M10279" t="s">
        <v>23</v>
      </c>
      <c r="N10279" s="3">
        <v>5</v>
      </c>
      <c r="O10279" s="3" t="str">
        <f t="shared" si="961"/>
        <v>Consistent</v>
      </c>
      <c r="P10279" t="str">
        <f t="shared" si="962"/>
        <v>Excellent</v>
      </c>
      <c r="Q10279" s="4">
        <f t="shared" si="963"/>
        <v>40.94</v>
      </c>
      <c r="R10279" s="4">
        <f t="shared" si="964"/>
        <v>0</v>
      </c>
      <c r="S10279" s="4">
        <f t="shared" si="965"/>
        <v>40.94</v>
      </c>
    </row>
    <row r="10280" spans="1:19" hidden="1" x14ac:dyDescent="0.35">
      <c r="A10280" t="s">
        <v>18983</v>
      </c>
      <c r="B10280" t="s">
        <v>16413</v>
      </c>
      <c r="C10280" s="1">
        <v>46084</v>
      </c>
      <c r="D10280" t="s">
        <v>45</v>
      </c>
      <c r="E10280" t="s">
        <v>269</v>
      </c>
      <c r="F10280" s="3">
        <v>2</v>
      </c>
      <c r="G10280" s="3" t="str">
        <f t="shared" si="960"/>
        <v>Valid Quantity</v>
      </c>
      <c r="H10280" s="2" t="s">
        <v>2381</v>
      </c>
      <c r="I10280" s="3">
        <v>0</v>
      </c>
      <c r="J10280" t="s">
        <v>48</v>
      </c>
      <c r="K10280" t="s">
        <v>74</v>
      </c>
      <c r="L10280" t="s">
        <v>61</v>
      </c>
      <c r="M10280" t="s">
        <v>75</v>
      </c>
      <c r="N10280" s="3">
        <v>0</v>
      </c>
      <c r="O10280" s="3" t="str">
        <f t="shared" si="961"/>
        <v>Consistent</v>
      </c>
      <c r="P10280" t="str">
        <f t="shared" si="962"/>
        <v>Not Rated</v>
      </c>
      <c r="Q10280" s="4">
        <f t="shared" si="963"/>
        <v>85.94</v>
      </c>
      <c r="R10280" s="4">
        <f t="shared" si="964"/>
        <v>0</v>
      </c>
      <c r="S10280" s="4">
        <f t="shared" si="965"/>
        <v>85.94</v>
      </c>
    </row>
    <row r="10281" spans="1:19" hidden="1" x14ac:dyDescent="0.35">
      <c r="A10281" t="s">
        <v>19682</v>
      </c>
      <c r="B10281" t="s">
        <v>13902</v>
      </c>
      <c r="C10281" s="1">
        <v>46084</v>
      </c>
      <c r="D10281" t="s">
        <v>64</v>
      </c>
      <c r="E10281" t="s">
        <v>65</v>
      </c>
      <c r="F10281" s="3">
        <v>3</v>
      </c>
      <c r="G10281" s="3" t="str">
        <f t="shared" si="960"/>
        <v>Valid Quantity</v>
      </c>
      <c r="H10281" s="2" t="s">
        <v>6943</v>
      </c>
      <c r="I10281" s="3">
        <v>20</v>
      </c>
      <c r="J10281" t="s">
        <v>39</v>
      </c>
      <c r="K10281" t="s">
        <v>281</v>
      </c>
      <c r="L10281" t="s">
        <v>31</v>
      </c>
      <c r="M10281" t="s">
        <v>32</v>
      </c>
      <c r="O10281" s="3" t="str">
        <f t="shared" si="961"/>
        <v>Consistent</v>
      </c>
      <c r="P10281" t="str">
        <f t="shared" si="962"/>
        <v>Not Rated</v>
      </c>
      <c r="Q10281" s="4">
        <f t="shared" si="963"/>
        <v>52.320000000000007</v>
      </c>
      <c r="R10281" s="4">
        <f t="shared" si="964"/>
        <v>10.464</v>
      </c>
      <c r="S10281" s="4">
        <f t="shared" si="965"/>
        <v>41.856000000000009</v>
      </c>
    </row>
    <row r="10282" spans="1:19" hidden="1" x14ac:dyDescent="0.35">
      <c r="A10282" t="s">
        <v>21411</v>
      </c>
      <c r="B10282" t="s">
        <v>21412</v>
      </c>
      <c r="C10282" s="1">
        <v>46084</v>
      </c>
      <c r="D10282" t="s">
        <v>64</v>
      </c>
      <c r="E10282" t="s">
        <v>381</v>
      </c>
      <c r="F10282" s="3">
        <v>4</v>
      </c>
      <c r="G10282" s="3" t="str">
        <f t="shared" si="960"/>
        <v>Valid Quantity</v>
      </c>
      <c r="H10282" s="2" t="s">
        <v>21413</v>
      </c>
      <c r="I10282" s="3">
        <v>5</v>
      </c>
      <c r="J10282" t="s">
        <v>84</v>
      </c>
      <c r="K10282" t="s">
        <v>180</v>
      </c>
      <c r="L10282" t="s">
        <v>86</v>
      </c>
      <c r="M10282" t="s">
        <v>185</v>
      </c>
      <c r="O10282" s="3" t="str">
        <f t="shared" si="961"/>
        <v>Consistent</v>
      </c>
      <c r="P10282" t="str">
        <f t="shared" si="962"/>
        <v>Not Rated</v>
      </c>
      <c r="Q10282" s="4">
        <f t="shared" si="963"/>
        <v>393.68</v>
      </c>
      <c r="R10282" s="4">
        <f t="shared" si="964"/>
        <v>19.684000000000001</v>
      </c>
      <c r="S10282" s="4">
        <f t="shared" si="965"/>
        <v>373.99599999999998</v>
      </c>
    </row>
    <row r="10283" spans="1:19" hidden="1" x14ac:dyDescent="0.35">
      <c r="A10283" t="s">
        <v>22047</v>
      </c>
      <c r="B10283" t="s">
        <v>5350</v>
      </c>
      <c r="C10283" s="1">
        <v>46084</v>
      </c>
      <c r="D10283" t="s">
        <v>36</v>
      </c>
      <c r="E10283" t="s">
        <v>341</v>
      </c>
      <c r="F10283" s="3">
        <v>2</v>
      </c>
      <c r="G10283" s="3" t="str">
        <f t="shared" si="960"/>
        <v>Valid Quantity</v>
      </c>
      <c r="H10283" s="2" t="s">
        <v>22048</v>
      </c>
      <c r="I10283" s="3">
        <v>5</v>
      </c>
      <c r="J10283" t="s">
        <v>67</v>
      </c>
      <c r="K10283" t="s">
        <v>30</v>
      </c>
      <c r="L10283" t="s">
        <v>31</v>
      </c>
      <c r="M10283" t="s">
        <v>185</v>
      </c>
      <c r="O10283" s="3" t="str">
        <f t="shared" si="961"/>
        <v>Consistent</v>
      </c>
      <c r="P10283" t="str">
        <f t="shared" si="962"/>
        <v>Not Rated</v>
      </c>
      <c r="Q10283" s="4">
        <f t="shared" si="963"/>
        <v>282.2</v>
      </c>
      <c r="R10283" s="4">
        <f t="shared" si="964"/>
        <v>14.11</v>
      </c>
      <c r="S10283" s="4">
        <f t="shared" si="965"/>
        <v>268.08999999999997</v>
      </c>
    </row>
    <row r="10284" spans="1:19" hidden="1" x14ac:dyDescent="0.35">
      <c r="A10284" t="s">
        <v>22465</v>
      </c>
      <c r="B10284" t="s">
        <v>3604</v>
      </c>
      <c r="C10284" s="1">
        <v>46084</v>
      </c>
      <c r="D10284" t="s">
        <v>81</v>
      </c>
      <c r="E10284" t="s">
        <v>82</v>
      </c>
      <c r="F10284" s="3">
        <v>2</v>
      </c>
      <c r="G10284" s="3" t="str">
        <f t="shared" si="960"/>
        <v>Valid Quantity</v>
      </c>
      <c r="H10284" s="2" t="s">
        <v>22466</v>
      </c>
      <c r="I10284" s="3">
        <v>0</v>
      </c>
      <c r="J10284" t="s">
        <v>39</v>
      </c>
      <c r="K10284" t="s">
        <v>104</v>
      </c>
      <c r="L10284" t="s">
        <v>22</v>
      </c>
      <c r="M10284" t="s">
        <v>75</v>
      </c>
      <c r="O10284" s="3" t="str">
        <f t="shared" si="961"/>
        <v>Consistent</v>
      </c>
      <c r="P10284" t="str">
        <f t="shared" si="962"/>
        <v>Not Rated</v>
      </c>
      <c r="Q10284" s="4">
        <f t="shared" si="963"/>
        <v>275.3</v>
      </c>
      <c r="R10284" s="4">
        <f t="shared" si="964"/>
        <v>0</v>
      </c>
      <c r="S10284" s="4">
        <f t="shared" si="965"/>
        <v>275.3</v>
      </c>
    </row>
    <row r="10285" spans="1:19" hidden="1" x14ac:dyDescent="0.35">
      <c r="A10285" t="s">
        <v>22693</v>
      </c>
      <c r="B10285" t="s">
        <v>13222</v>
      </c>
      <c r="C10285" s="1">
        <v>46084</v>
      </c>
      <c r="D10285" t="s">
        <v>36</v>
      </c>
      <c r="E10285" t="s">
        <v>341</v>
      </c>
      <c r="F10285" s="3">
        <v>1</v>
      </c>
      <c r="G10285" s="3" t="str">
        <f t="shared" si="960"/>
        <v>Valid Quantity</v>
      </c>
      <c r="H10285" s="2" t="s">
        <v>20287</v>
      </c>
      <c r="I10285" s="3">
        <v>0</v>
      </c>
      <c r="J10285" t="s">
        <v>67</v>
      </c>
      <c r="K10285" t="s">
        <v>131</v>
      </c>
      <c r="L10285" t="s">
        <v>86</v>
      </c>
      <c r="M10285" t="s">
        <v>32</v>
      </c>
      <c r="O10285" s="3" t="str">
        <f t="shared" si="961"/>
        <v>Consistent</v>
      </c>
      <c r="P10285" t="str">
        <f t="shared" si="962"/>
        <v>Not Rated</v>
      </c>
      <c r="Q10285" s="4">
        <f t="shared" si="963"/>
        <v>48.32</v>
      </c>
      <c r="R10285" s="4">
        <f t="shared" si="964"/>
        <v>0</v>
      </c>
      <c r="S10285" s="4">
        <f t="shared" si="965"/>
        <v>48.32</v>
      </c>
    </row>
    <row r="10286" spans="1:19" hidden="1" x14ac:dyDescent="0.35">
      <c r="A10286" t="s">
        <v>15</v>
      </c>
      <c r="B10286" t="s">
        <v>16</v>
      </c>
      <c r="C10286" s="1">
        <v>46085</v>
      </c>
      <c r="D10286" t="s">
        <v>17</v>
      </c>
      <c r="E10286" t="s">
        <v>18</v>
      </c>
      <c r="F10286" s="3">
        <v>3</v>
      </c>
      <c r="G10286" s="3" t="str">
        <f t="shared" si="960"/>
        <v>Valid Quantity</v>
      </c>
      <c r="H10286" s="2" t="s">
        <v>19</v>
      </c>
      <c r="I10286" s="3">
        <v>5</v>
      </c>
      <c r="J10286" t="s">
        <v>20</v>
      </c>
      <c r="K10286" t="s">
        <v>21</v>
      </c>
      <c r="L10286" t="s">
        <v>22</v>
      </c>
      <c r="M10286" t="s">
        <v>23</v>
      </c>
      <c r="N10286" s="3">
        <v>5</v>
      </c>
      <c r="O10286" s="3" t="str">
        <f t="shared" si="961"/>
        <v>Consistent</v>
      </c>
      <c r="P10286" t="str">
        <f t="shared" si="962"/>
        <v>Excellent</v>
      </c>
      <c r="Q10286" s="4">
        <f t="shared" si="963"/>
        <v>27.48</v>
      </c>
      <c r="R10286" s="4">
        <f t="shared" si="964"/>
        <v>1.3740000000000001</v>
      </c>
      <c r="S10286" s="4">
        <f t="shared" si="965"/>
        <v>26.106000000000002</v>
      </c>
    </row>
    <row r="10287" spans="1:19" hidden="1" x14ac:dyDescent="0.35">
      <c r="A10287" t="s">
        <v>7268</v>
      </c>
      <c r="B10287" t="s">
        <v>7269</v>
      </c>
      <c r="C10287" s="1">
        <v>46085</v>
      </c>
      <c r="D10287" t="s">
        <v>36</v>
      </c>
      <c r="E10287" t="s">
        <v>37</v>
      </c>
      <c r="F10287" s="3">
        <v>5</v>
      </c>
      <c r="G10287" s="3" t="str">
        <f t="shared" si="960"/>
        <v>Valid Quantity</v>
      </c>
      <c r="H10287" s="2" t="s">
        <v>7270</v>
      </c>
      <c r="I10287" s="3">
        <v>10</v>
      </c>
      <c r="J10287" t="s">
        <v>39</v>
      </c>
      <c r="K10287" t="s">
        <v>180</v>
      </c>
      <c r="L10287" t="s">
        <v>86</v>
      </c>
      <c r="M10287" t="s">
        <v>185</v>
      </c>
      <c r="O10287" s="3" t="str">
        <f t="shared" si="961"/>
        <v>Consistent</v>
      </c>
      <c r="P10287" t="str">
        <f t="shared" si="962"/>
        <v>Not Rated</v>
      </c>
      <c r="Q10287" s="4">
        <f t="shared" si="963"/>
        <v>582.6</v>
      </c>
      <c r="R10287" s="4">
        <f t="shared" si="964"/>
        <v>58.26</v>
      </c>
      <c r="S10287" s="4">
        <f t="shared" si="965"/>
        <v>524.34</v>
      </c>
    </row>
    <row r="10288" spans="1:19" hidden="1" x14ac:dyDescent="0.35">
      <c r="A10288" t="s">
        <v>8054</v>
      </c>
      <c r="B10288" t="s">
        <v>6974</v>
      </c>
      <c r="C10288" s="1">
        <v>46085</v>
      </c>
      <c r="D10288" t="s">
        <v>64</v>
      </c>
      <c r="E10288" t="s">
        <v>851</v>
      </c>
      <c r="F10288" s="3">
        <v>1</v>
      </c>
      <c r="G10288" s="3" t="str">
        <f t="shared" si="960"/>
        <v>Valid Quantity</v>
      </c>
      <c r="H10288" s="2" t="s">
        <v>8055</v>
      </c>
      <c r="I10288" s="3">
        <v>10</v>
      </c>
      <c r="J10288" t="s">
        <v>39</v>
      </c>
      <c r="K10288" t="s">
        <v>104</v>
      </c>
      <c r="L10288" t="s">
        <v>22</v>
      </c>
      <c r="M10288" t="s">
        <v>23</v>
      </c>
      <c r="N10288" s="3">
        <v>4</v>
      </c>
      <c r="O10288" s="3" t="str">
        <f t="shared" si="961"/>
        <v>Consistent</v>
      </c>
      <c r="P10288" t="str">
        <f t="shared" si="962"/>
        <v>Good</v>
      </c>
      <c r="Q10288" s="4">
        <f t="shared" si="963"/>
        <v>94.76</v>
      </c>
      <c r="R10288" s="4">
        <f t="shared" si="964"/>
        <v>9.4760000000000009</v>
      </c>
      <c r="S10288" s="4">
        <f t="shared" si="965"/>
        <v>85.284000000000006</v>
      </c>
    </row>
    <row r="10289" spans="1:19" hidden="1" x14ac:dyDescent="0.35">
      <c r="A10289" t="s">
        <v>9432</v>
      </c>
      <c r="B10289" t="s">
        <v>9433</v>
      </c>
      <c r="C10289" s="1">
        <v>46085</v>
      </c>
      <c r="D10289" t="s">
        <v>116</v>
      </c>
      <c r="E10289" t="s">
        <v>978</v>
      </c>
      <c r="F10289" s="3">
        <v>2</v>
      </c>
      <c r="G10289" s="3" t="str">
        <f t="shared" si="960"/>
        <v>Valid Quantity</v>
      </c>
      <c r="H10289" s="2" t="s">
        <v>9434</v>
      </c>
      <c r="I10289" s="3">
        <v>20</v>
      </c>
      <c r="J10289" t="s">
        <v>84</v>
      </c>
      <c r="K10289" t="s">
        <v>180</v>
      </c>
      <c r="L10289" t="s">
        <v>86</v>
      </c>
      <c r="M10289" t="s">
        <v>23</v>
      </c>
      <c r="O10289" s="3" t="str">
        <f t="shared" si="961"/>
        <v>Consistent</v>
      </c>
      <c r="P10289" t="str">
        <f t="shared" si="962"/>
        <v>Not Rated</v>
      </c>
      <c r="Q10289" s="4">
        <f t="shared" si="963"/>
        <v>461.06</v>
      </c>
      <c r="R10289" s="4">
        <f t="shared" si="964"/>
        <v>92.212000000000003</v>
      </c>
      <c r="S10289" s="4">
        <f t="shared" si="965"/>
        <v>368.84800000000001</v>
      </c>
    </row>
    <row r="10290" spans="1:19" hidden="1" x14ac:dyDescent="0.35">
      <c r="A10290" t="s">
        <v>9562</v>
      </c>
      <c r="B10290" t="s">
        <v>9563</v>
      </c>
      <c r="C10290" s="1">
        <v>46085</v>
      </c>
      <c r="D10290" t="s">
        <v>64</v>
      </c>
      <c r="E10290" t="s">
        <v>331</v>
      </c>
      <c r="F10290" s="3">
        <v>2</v>
      </c>
      <c r="G10290" s="3" t="str">
        <f t="shared" si="960"/>
        <v>Valid Quantity</v>
      </c>
      <c r="H10290" s="2" t="s">
        <v>9564</v>
      </c>
      <c r="I10290" s="3">
        <v>5</v>
      </c>
      <c r="J10290" t="s">
        <v>20</v>
      </c>
      <c r="K10290" t="s">
        <v>162</v>
      </c>
      <c r="L10290" t="s">
        <v>163</v>
      </c>
      <c r="M10290" t="s">
        <v>23</v>
      </c>
      <c r="N10290" s="3">
        <v>2</v>
      </c>
      <c r="O10290" s="3" t="str">
        <f t="shared" si="961"/>
        <v>Consistent</v>
      </c>
      <c r="P10290" t="str">
        <f t="shared" si="962"/>
        <v>Bad</v>
      </c>
      <c r="Q10290" s="4">
        <f t="shared" si="963"/>
        <v>187.1</v>
      </c>
      <c r="R10290" s="4">
        <f t="shared" si="964"/>
        <v>9.3550000000000004</v>
      </c>
      <c r="S10290" s="4">
        <f t="shared" si="965"/>
        <v>177.745</v>
      </c>
    </row>
    <row r="10291" spans="1:19" hidden="1" x14ac:dyDescent="0.35">
      <c r="A10291" t="s">
        <v>11609</v>
      </c>
      <c r="B10291" t="s">
        <v>8790</v>
      </c>
      <c r="C10291" s="1">
        <v>46085</v>
      </c>
      <c r="D10291" t="s">
        <v>17</v>
      </c>
      <c r="E10291" t="s">
        <v>89</v>
      </c>
      <c r="F10291" s="3">
        <v>2</v>
      </c>
      <c r="G10291" s="3" t="str">
        <f t="shared" si="960"/>
        <v>Valid Quantity</v>
      </c>
      <c r="H10291" s="2" t="s">
        <v>2861</v>
      </c>
      <c r="I10291" s="3">
        <v>15</v>
      </c>
      <c r="J10291" t="s">
        <v>84</v>
      </c>
      <c r="K10291" t="s">
        <v>153</v>
      </c>
      <c r="L10291" t="s">
        <v>120</v>
      </c>
      <c r="M10291" t="s">
        <v>23</v>
      </c>
      <c r="O10291" s="3" t="str">
        <f t="shared" si="961"/>
        <v>Consistent</v>
      </c>
      <c r="P10291" t="str">
        <f t="shared" si="962"/>
        <v>Not Rated</v>
      </c>
      <c r="Q10291" s="4">
        <f t="shared" si="963"/>
        <v>31.76</v>
      </c>
      <c r="R10291" s="4">
        <f t="shared" si="964"/>
        <v>4.7640000000000002</v>
      </c>
      <c r="S10291" s="4">
        <f t="shared" si="965"/>
        <v>26.996000000000002</v>
      </c>
    </row>
    <row r="10292" spans="1:19" hidden="1" x14ac:dyDescent="0.35">
      <c r="A10292" t="s">
        <v>13028</v>
      </c>
      <c r="B10292" t="s">
        <v>11789</v>
      </c>
      <c r="C10292" s="1">
        <v>46085</v>
      </c>
      <c r="D10292" t="s">
        <v>101</v>
      </c>
      <c r="E10292" t="s">
        <v>136</v>
      </c>
      <c r="F10292" s="3">
        <v>1</v>
      </c>
      <c r="G10292" s="3" t="str">
        <f t="shared" si="960"/>
        <v>Valid Quantity</v>
      </c>
      <c r="H10292" s="2" t="s">
        <v>9595</v>
      </c>
      <c r="I10292" s="3">
        <v>0</v>
      </c>
      <c r="J10292" t="s">
        <v>20</v>
      </c>
      <c r="K10292" t="s">
        <v>91</v>
      </c>
      <c r="L10292" t="s">
        <v>41</v>
      </c>
      <c r="M10292" t="s">
        <v>23</v>
      </c>
      <c r="N10292" s="3">
        <v>3</v>
      </c>
      <c r="O10292" s="3" t="str">
        <f t="shared" si="961"/>
        <v>Consistent</v>
      </c>
      <c r="P10292" t="str">
        <f t="shared" si="962"/>
        <v>Average</v>
      </c>
      <c r="Q10292" s="4">
        <f t="shared" si="963"/>
        <v>24.36</v>
      </c>
      <c r="R10292" s="4">
        <f t="shared" si="964"/>
        <v>0</v>
      </c>
      <c r="S10292" s="4">
        <f t="shared" si="965"/>
        <v>24.36</v>
      </c>
    </row>
    <row r="10293" spans="1:19" hidden="1" x14ac:dyDescent="0.35">
      <c r="A10293" t="s">
        <v>13452</v>
      </c>
      <c r="B10293" t="s">
        <v>13453</v>
      </c>
      <c r="C10293" s="1">
        <v>46085</v>
      </c>
      <c r="D10293" t="s">
        <v>36</v>
      </c>
      <c r="E10293" t="s">
        <v>183</v>
      </c>
      <c r="F10293" s="3">
        <v>2</v>
      </c>
      <c r="G10293" s="3" t="str">
        <f t="shared" si="960"/>
        <v>Valid Quantity</v>
      </c>
      <c r="H10293" s="2" t="s">
        <v>13454</v>
      </c>
      <c r="I10293" s="3">
        <v>25</v>
      </c>
      <c r="J10293" t="s">
        <v>67</v>
      </c>
      <c r="K10293" t="s">
        <v>21</v>
      </c>
      <c r="L10293" t="s">
        <v>22</v>
      </c>
      <c r="M10293" t="s">
        <v>23</v>
      </c>
      <c r="N10293" s="3">
        <v>4</v>
      </c>
      <c r="O10293" s="3" t="str">
        <f t="shared" si="961"/>
        <v>Consistent</v>
      </c>
      <c r="P10293" t="str">
        <f t="shared" si="962"/>
        <v>Good</v>
      </c>
      <c r="Q10293" s="4">
        <f t="shared" si="963"/>
        <v>220.26</v>
      </c>
      <c r="R10293" s="4">
        <f t="shared" si="964"/>
        <v>55.064999999999998</v>
      </c>
      <c r="S10293" s="4">
        <f t="shared" si="965"/>
        <v>165.19499999999999</v>
      </c>
    </row>
    <row r="10294" spans="1:19" hidden="1" x14ac:dyDescent="0.35">
      <c r="A10294" t="s">
        <v>16190</v>
      </c>
      <c r="B10294" t="s">
        <v>4743</v>
      </c>
      <c r="C10294" s="1">
        <v>46085</v>
      </c>
      <c r="D10294" t="s">
        <v>17</v>
      </c>
      <c r="E10294" t="s">
        <v>28</v>
      </c>
      <c r="F10294" s="3">
        <v>2</v>
      </c>
      <c r="G10294" s="3" t="str">
        <f t="shared" si="960"/>
        <v>Valid Quantity</v>
      </c>
      <c r="H10294" s="2" t="s">
        <v>11665</v>
      </c>
      <c r="I10294" s="3">
        <v>0</v>
      </c>
      <c r="J10294" t="s">
        <v>20</v>
      </c>
      <c r="K10294" t="s">
        <v>91</v>
      </c>
      <c r="L10294" t="s">
        <v>41</v>
      </c>
      <c r="M10294" t="s">
        <v>68</v>
      </c>
      <c r="O10294" s="3" t="str">
        <f t="shared" si="961"/>
        <v>Consistent</v>
      </c>
      <c r="P10294" t="str">
        <f t="shared" si="962"/>
        <v>Not Rated</v>
      </c>
      <c r="Q10294" s="4">
        <f t="shared" si="963"/>
        <v>30</v>
      </c>
      <c r="R10294" s="4">
        <f t="shared" si="964"/>
        <v>0</v>
      </c>
      <c r="S10294" s="4">
        <f t="shared" si="965"/>
        <v>30</v>
      </c>
    </row>
    <row r="10295" spans="1:19" hidden="1" x14ac:dyDescent="0.35">
      <c r="A10295" t="s">
        <v>17309</v>
      </c>
      <c r="B10295" t="s">
        <v>7330</v>
      </c>
      <c r="C10295" s="1">
        <v>46085</v>
      </c>
      <c r="D10295" t="s">
        <v>17</v>
      </c>
      <c r="E10295" t="s">
        <v>18</v>
      </c>
      <c r="F10295" s="3">
        <v>1</v>
      </c>
      <c r="G10295" s="3" t="str">
        <f t="shared" si="960"/>
        <v>Valid Quantity</v>
      </c>
      <c r="H10295" s="2" t="s">
        <v>6128</v>
      </c>
      <c r="I10295" s="3">
        <v>10</v>
      </c>
      <c r="J10295" t="s">
        <v>84</v>
      </c>
      <c r="K10295" t="s">
        <v>194</v>
      </c>
      <c r="L10295" t="s">
        <v>163</v>
      </c>
      <c r="M10295" t="s">
        <v>23</v>
      </c>
      <c r="N10295" s="3">
        <v>4</v>
      </c>
      <c r="O10295" s="3" t="str">
        <f t="shared" si="961"/>
        <v>Consistent</v>
      </c>
      <c r="P10295" t="str">
        <f t="shared" si="962"/>
        <v>Good</v>
      </c>
      <c r="Q10295" s="4">
        <f t="shared" si="963"/>
        <v>25.24</v>
      </c>
      <c r="R10295" s="4">
        <f t="shared" si="964"/>
        <v>2.5239999999999996</v>
      </c>
      <c r="S10295" s="4">
        <f t="shared" si="965"/>
        <v>22.715999999999998</v>
      </c>
    </row>
    <row r="10296" spans="1:19" hidden="1" x14ac:dyDescent="0.35">
      <c r="A10296" t="s">
        <v>20130</v>
      </c>
      <c r="B10296" t="s">
        <v>8270</v>
      </c>
      <c r="C10296" s="1">
        <v>46085</v>
      </c>
      <c r="D10296" t="s">
        <v>116</v>
      </c>
      <c r="E10296" t="s">
        <v>117</v>
      </c>
      <c r="F10296" s="3">
        <v>1</v>
      </c>
      <c r="G10296" s="3" t="str">
        <f t="shared" si="960"/>
        <v>Valid Quantity</v>
      </c>
      <c r="H10296" s="2" t="s">
        <v>20131</v>
      </c>
      <c r="I10296" s="3">
        <v>10</v>
      </c>
      <c r="J10296" t="s">
        <v>48</v>
      </c>
      <c r="K10296" t="s">
        <v>124</v>
      </c>
      <c r="L10296" t="s">
        <v>61</v>
      </c>
      <c r="M10296" t="s">
        <v>32</v>
      </c>
      <c r="N10296" s="3">
        <v>0</v>
      </c>
      <c r="O10296" s="3" t="str">
        <f t="shared" si="961"/>
        <v>Consistent</v>
      </c>
      <c r="P10296" t="str">
        <f t="shared" si="962"/>
        <v>Not Rated</v>
      </c>
      <c r="Q10296" s="4">
        <f t="shared" si="963"/>
        <v>121.78</v>
      </c>
      <c r="R10296" s="4">
        <f t="shared" si="964"/>
        <v>12.177999999999999</v>
      </c>
      <c r="S10296" s="4">
        <f t="shared" si="965"/>
        <v>109.602</v>
      </c>
    </row>
    <row r="10297" spans="1:19" hidden="1" x14ac:dyDescent="0.35">
      <c r="A10297" t="s">
        <v>20793</v>
      </c>
      <c r="B10297" t="s">
        <v>5394</v>
      </c>
      <c r="C10297" s="1">
        <v>46085</v>
      </c>
      <c r="D10297" t="s">
        <v>81</v>
      </c>
      <c r="E10297" t="s">
        <v>147</v>
      </c>
      <c r="F10297" s="3">
        <v>2</v>
      </c>
      <c r="G10297" s="3" t="str">
        <f t="shared" si="960"/>
        <v>Valid Quantity</v>
      </c>
      <c r="H10297" s="2" t="s">
        <v>14621</v>
      </c>
      <c r="I10297" s="3">
        <v>0</v>
      </c>
      <c r="J10297" t="s">
        <v>48</v>
      </c>
      <c r="K10297" t="s">
        <v>40</v>
      </c>
      <c r="L10297" t="s">
        <v>41</v>
      </c>
      <c r="M10297" t="s">
        <v>32</v>
      </c>
      <c r="N10297" s="3">
        <v>0</v>
      </c>
      <c r="O10297" s="3" t="str">
        <f t="shared" si="961"/>
        <v>Consistent</v>
      </c>
      <c r="P10297" t="str">
        <f t="shared" si="962"/>
        <v>Not Rated</v>
      </c>
      <c r="Q10297" s="4">
        <f t="shared" si="963"/>
        <v>203.92</v>
      </c>
      <c r="R10297" s="4">
        <f t="shared" si="964"/>
        <v>0</v>
      </c>
      <c r="S10297" s="4">
        <f t="shared" si="965"/>
        <v>203.92</v>
      </c>
    </row>
    <row r="10298" spans="1:19" hidden="1" x14ac:dyDescent="0.35">
      <c r="A10298" t="s">
        <v>21972</v>
      </c>
      <c r="B10298" t="s">
        <v>12440</v>
      </c>
      <c r="C10298" s="1">
        <v>46085</v>
      </c>
      <c r="D10298" t="s">
        <v>116</v>
      </c>
      <c r="E10298" t="s">
        <v>219</v>
      </c>
      <c r="F10298" s="3">
        <v>2</v>
      </c>
      <c r="G10298" s="3" t="str">
        <f t="shared" si="960"/>
        <v>Valid Quantity</v>
      </c>
      <c r="H10298" s="2" t="s">
        <v>18975</v>
      </c>
      <c r="I10298" s="3">
        <v>10</v>
      </c>
      <c r="J10298" t="s">
        <v>67</v>
      </c>
      <c r="K10298" t="s">
        <v>281</v>
      </c>
      <c r="L10298" t="s">
        <v>31</v>
      </c>
      <c r="M10298" t="s">
        <v>23</v>
      </c>
      <c r="N10298" s="3">
        <v>4</v>
      </c>
      <c r="O10298" s="3" t="str">
        <f t="shared" si="961"/>
        <v>Consistent</v>
      </c>
      <c r="P10298" t="str">
        <f t="shared" si="962"/>
        <v>Good</v>
      </c>
      <c r="Q10298" s="4">
        <f t="shared" si="963"/>
        <v>34.28</v>
      </c>
      <c r="R10298" s="4">
        <f t="shared" si="964"/>
        <v>3.4279999999999999</v>
      </c>
      <c r="S10298" s="4">
        <f t="shared" si="965"/>
        <v>30.852</v>
      </c>
    </row>
    <row r="10299" spans="1:19" hidden="1" x14ac:dyDescent="0.35">
      <c r="A10299" t="s">
        <v>22167</v>
      </c>
      <c r="B10299" t="s">
        <v>6714</v>
      </c>
      <c r="C10299" s="1">
        <v>46085</v>
      </c>
      <c r="D10299" t="s">
        <v>116</v>
      </c>
      <c r="E10299" t="s">
        <v>447</v>
      </c>
      <c r="F10299" s="3">
        <v>4</v>
      </c>
      <c r="G10299" s="3" t="str">
        <f t="shared" si="960"/>
        <v>Valid Quantity</v>
      </c>
      <c r="H10299" s="2" t="s">
        <v>22168</v>
      </c>
      <c r="I10299" s="3">
        <v>0</v>
      </c>
      <c r="J10299" t="s">
        <v>39</v>
      </c>
      <c r="K10299" t="s">
        <v>281</v>
      </c>
      <c r="L10299" t="s">
        <v>31</v>
      </c>
      <c r="M10299" t="s">
        <v>75</v>
      </c>
      <c r="O10299" s="3" t="str">
        <f t="shared" si="961"/>
        <v>Consistent</v>
      </c>
      <c r="P10299" t="str">
        <f t="shared" si="962"/>
        <v>Not Rated</v>
      </c>
      <c r="Q10299" s="4">
        <f t="shared" si="963"/>
        <v>554.64</v>
      </c>
      <c r="R10299" s="4">
        <f t="shared" si="964"/>
        <v>0</v>
      </c>
      <c r="S10299" s="4">
        <f t="shared" si="965"/>
        <v>554.64</v>
      </c>
    </row>
    <row r="10300" spans="1:19" hidden="1" x14ac:dyDescent="0.35">
      <c r="A10300" t="s">
        <v>22393</v>
      </c>
      <c r="B10300" t="s">
        <v>13951</v>
      </c>
      <c r="C10300" s="1">
        <v>46085</v>
      </c>
      <c r="D10300" t="s">
        <v>116</v>
      </c>
      <c r="E10300" t="s">
        <v>447</v>
      </c>
      <c r="F10300" s="3">
        <v>1</v>
      </c>
      <c r="G10300" s="3" t="str">
        <f t="shared" si="960"/>
        <v>Valid Quantity</v>
      </c>
      <c r="H10300" s="2" t="s">
        <v>22394</v>
      </c>
      <c r="I10300" s="3">
        <v>5</v>
      </c>
      <c r="J10300" t="s">
        <v>48</v>
      </c>
      <c r="K10300" t="s">
        <v>85</v>
      </c>
      <c r="L10300" t="s">
        <v>86</v>
      </c>
      <c r="M10300" t="s">
        <v>23</v>
      </c>
      <c r="N10300" s="3">
        <v>4</v>
      </c>
      <c r="O10300" s="3" t="str">
        <f t="shared" si="961"/>
        <v>Consistent</v>
      </c>
      <c r="P10300" t="str">
        <f t="shared" si="962"/>
        <v>Good</v>
      </c>
      <c r="Q10300" s="4">
        <f t="shared" si="963"/>
        <v>38.51</v>
      </c>
      <c r="R10300" s="4">
        <f t="shared" si="964"/>
        <v>1.9254999999999998</v>
      </c>
      <c r="S10300" s="4">
        <f t="shared" si="965"/>
        <v>36.584499999999998</v>
      </c>
    </row>
    <row r="10301" spans="1:19" hidden="1" x14ac:dyDescent="0.35">
      <c r="A10301" t="s">
        <v>9952</v>
      </c>
      <c r="B10301" t="s">
        <v>9953</v>
      </c>
      <c r="C10301" s="1">
        <v>46086</v>
      </c>
      <c r="D10301" t="s">
        <v>17</v>
      </c>
      <c r="E10301" t="s">
        <v>72</v>
      </c>
      <c r="F10301" s="3">
        <v>1</v>
      </c>
      <c r="G10301" s="3" t="str">
        <f t="shared" si="960"/>
        <v>Valid Quantity</v>
      </c>
      <c r="H10301" s="2" t="s">
        <v>1575</v>
      </c>
      <c r="I10301" s="3">
        <v>5</v>
      </c>
      <c r="J10301" t="s">
        <v>54</v>
      </c>
      <c r="K10301" t="s">
        <v>467</v>
      </c>
      <c r="L10301" t="s">
        <v>120</v>
      </c>
      <c r="M10301" t="s">
        <v>75</v>
      </c>
      <c r="O10301" s="3" t="str">
        <f t="shared" si="961"/>
        <v>Consistent</v>
      </c>
      <c r="P10301" t="str">
        <f t="shared" si="962"/>
        <v>Not Rated</v>
      </c>
      <c r="Q10301" s="4">
        <f t="shared" si="963"/>
        <v>16.36</v>
      </c>
      <c r="R10301" s="4">
        <f t="shared" si="964"/>
        <v>0.81799999999999995</v>
      </c>
      <c r="S10301" s="4">
        <f t="shared" si="965"/>
        <v>15.542</v>
      </c>
    </row>
    <row r="10302" spans="1:19" hidden="1" x14ac:dyDescent="0.35">
      <c r="A10302" t="s">
        <v>15061</v>
      </c>
      <c r="B10302" t="s">
        <v>9835</v>
      </c>
      <c r="C10302" s="1">
        <v>46086</v>
      </c>
      <c r="D10302" t="s">
        <v>17</v>
      </c>
      <c r="E10302" t="s">
        <v>72</v>
      </c>
      <c r="F10302" s="3">
        <v>2</v>
      </c>
      <c r="G10302" s="3" t="str">
        <f t="shared" si="960"/>
        <v>Valid Quantity</v>
      </c>
      <c r="H10302" s="2" t="s">
        <v>9237</v>
      </c>
      <c r="I10302" s="3">
        <v>5</v>
      </c>
      <c r="J10302" t="s">
        <v>20</v>
      </c>
      <c r="K10302" t="s">
        <v>194</v>
      </c>
      <c r="L10302" t="s">
        <v>163</v>
      </c>
      <c r="M10302" t="s">
        <v>23</v>
      </c>
      <c r="N10302" s="3">
        <v>5</v>
      </c>
      <c r="O10302" s="3" t="str">
        <f t="shared" si="961"/>
        <v>Consistent</v>
      </c>
      <c r="P10302" t="str">
        <f t="shared" si="962"/>
        <v>Excellent</v>
      </c>
      <c r="Q10302" s="4">
        <f t="shared" si="963"/>
        <v>40.42</v>
      </c>
      <c r="R10302" s="4">
        <f t="shared" si="964"/>
        <v>2.0210000000000004</v>
      </c>
      <c r="S10302" s="4">
        <f t="shared" si="965"/>
        <v>38.399000000000001</v>
      </c>
    </row>
    <row r="10303" spans="1:19" hidden="1" x14ac:dyDescent="0.35">
      <c r="A10303" t="s">
        <v>15475</v>
      </c>
      <c r="B10303" t="s">
        <v>11967</v>
      </c>
      <c r="C10303" s="1">
        <v>46086</v>
      </c>
      <c r="D10303" t="s">
        <v>17</v>
      </c>
      <c r="E10303" t="s">
        <v>28</v>
      </c>
      <c r="F10303" s="3">
        <v>2</v>
      </c>
      <c r="G10303" s="3" t="str">
        <f t="shared" si="960"/>
        <v>Valid Quantity</v>
      </c>
      <c r="H10303" s="2" t="s">
        <v>5784</v>
      </c>
      <c r="I10303" s="3">
        <v>10</v>
      </c>
      <c r="J10303" t="s">
        <v>54</v>
      </c>
      <c r="K10303" t="s">
        <v>113</v>
      </c>
      <c r="L10303" t="s">
        <v>61</v>
      </c>
      <c r="M10303" t="s">
        <v>185</v>
      </c>
      <c r="O10303" s="3" t="str">
        <f t="shared" si="961"/>
        <v>Consistent</v>
      </c>
      <c r="P10303" t="str">
        <f t="shared" si="962"/>
        <v>Not Rated</v>
      </c>
      <c r="Q10303" s="4">
        <f t="shared" si="963"/>
        <v>74.34</v>
      </c>
      <c r="R10303" s="4">
        <f t="shared" si="964"/>
        <v>7.4340000000000011</v>
      </c>
      <c r="S10303" s="4">
        <f t="shared" si="965"/>
        <v>66.906000000000006</v>
      </c>
    </row>
    <row r="10304" spans="1:19" hidden="1" x14ac:dyDescent="0.35">
      <c r="A10304" t="s">
        <v>15532</v>
      </c>
      <c r="B10304" t="s">
        <v>15533</v>
      </c>
      <c r="C10304" s="1">
        <v>46086</v>
      </c>
      <c r="D10304" t="s">
        <v>81</v>
      </c>
      <c r="E10304" t="s">
        <v>147</v>
      </c>
      <c r="F10304" s="3">
        <v>1</v>
      </c>
      <c r="G10304" s="3" t="str">
        <f t="shared" si="960"/>
        <v>Valid Quantity</v>
      </c>
      <c r="H10304" s="2" t="s">
        <v>13508</v>
      </c>
      <c r="I10304" s="3">
        <v>10</v>
      </c>
      <c r="J10304" t="s">
        <v>54</v>
      </c>
      <c r="K10304" t="s">
        <v>467</v>
      </c>
      <c r="L10304" t="s">
        <v>120</v>
      </c>
      <c r="M10304" t="s">
        <v>68</v>
      </c>
      <c r="O10304" s="3" t="str">
        <f t="shared" si="961"/>
        <v>Consistent</v>
      </c>
      <c r="P10304" t="str">
        <f t="shared" si="962"/>
        <v>Not Rated</v>
      </c>
      <c r="Q10304" s="4">
        <f t="shared" si="963"/>
        <v>104.39</v>
      </c>
      <c r="R10304" s="4">
        <f t="shared" si="964"/>
        <v>10.439</v>
      </c>
      <c r="S10304" s="4">
        <f t="shared" si="965"/>
        <v>93.950999999999993</v>
      </c>
    </row>
    <row r="10305" spans="1:19" hidden="1" x14ac:dyDescent="0.35">
      <c r="A10305" t="s">
        <v>15941</v>
      </c>
      <c r="B10305" t="s">
        <v>11015</v>
      </c>
      <c r="C10305" s="1">
        <v>46086</v>
      </c>
      <c r="D10305" t="s">
        <v>81</v>
      </c>
      <c r="E10305" t="s">
        <v>178</v>
      </c>
      <c r="F10305" s="3">
        <v>1</v>
      </c>
      <c r="G10305" s="3" t="str">
        <f t="shared" si="960"/>
        <v>Valid Quantity</v>
      </c>
      <c r="H10305" s="2" t="s">
        <v>12530</v>
      </c>
      <c r="I10305" s="3">
        <v>25</v>
      </c>
      <c r="J10305" t="s">
        <v>20</v>
      </c>
      <c r="K10305" t="s">
        <v>281</v>
      </c>
      <c r="L10305" t="s">
        <v>31</v>
      </c>
      <c r="M10305" t="s">
        <v>32</v>
      </c>
      <c r="O10305" s="3" t="str">
        <f t="shared" si="961"/>
        <v>Consistent</v>
      </c>
      <c r="P10305" t="str">
        <f t="shared" si="962"/>
        <v>Not Rated</v>
      </c>
      <c r="Q10305" s="4">
        <f t="shared" si="963"/>
        <v>105.1</v>
      </c>
      <c r="R10305" s="4">
        <f t="shared" si="964"/>
        <v>26.274999999999999</v>
      </c>
      <c r="S10305" s="4">
        <f t="shared" si="965"/>
        <v>78.824999999999989</v>
      </c>
    </row>
    <row r="10306" spans="1:19" hidden="1" x14ac:dyDescent="0.35">
      <c r="A10306" t="s">
        <v>18000</v>
      </c>
      <c r="B10306" t="s">
        <v>2546</v>
      </c>
      <c r="C10306" s="1">
        <v>46086</v>
      </c>
      <c r="D10306" t="s">
        <v>116</v>
      </c>
      <c r="E10306" t="s">
        <v>219</v>
      </c>
      <c r="F10306" s="3">
        <v>1</v>
      </c>
      <c r="G10306" s="3" t="str">
        <f t="shared" ref="G10306:G10369" si="966">IF(F10306&gt;0,"Valid Quantity",(IF(F10306&lt;0,"Negative Quantity","Zero Quantity")))</f>
        <v>Valid Quantity</v>
      </c>
      <c r="H10306" s="2" t="s">
        <v>18001</v>
      </c>
      <c r="I10306" s="3">
        <v>25</v>
      </c>
      <c r="J10306" t="s">
        <v>54</v>
      </c>
      <c r="K10306" t="s">
        <v>49</v>
      </c>
      <c r="L10306" t="s">
        <v>22</v>
      </c>
      <c r="M10306" t="s">
        <v>23</v>
      </c>
      <c r="N10306" s="3">
        <v>5</v>
      </c>
      <c r="O10306" s="3" t="str">
        <f t="shared" ref="O10306:O10369" si="967">IF(F10306&lt;0,IF(M10306="Returned","Return/Adjustment","Suspicious"),IF(F10306=0,IF(M10306="Delivered","Suspicious","Review"),"Consistent"))</f>
        <v>Consistent</v>
      </c>
      <c r="P10306" t="str">
        <f t="shared" ref="P10306:P10369" si="968">IF(N10306=0,"Not Rated",IF(N10306=5,"Excellent",IF(N10306=4,"Good",IF(N10306=3,"Average",IF(N10306=2,"Bad",IF(N10306=1,"Very Bad"))))))</f>
        <v>Excellent</v>
      </c>
      <c r="Q10306" s="4">
        <f t="shared" ref="Q10306:Q10369" si="969">VALUE(SUBSTITUTE(H10306,"$",""))*F10306</f>
        <v>123.66</v>
      </c>
      <c r="R10306" s="4">
        <f t="shared" ref="R10306:R10369" si="970">Q10306*I10306/100</f>
        <v>30.914999999999999</v>
      </c>
      <c r="S10306" s="4">
        <f t="shared" ref="S10306:S10369" si="971">Q10306-R10306</f>
        <v>92.745000000000005</v>
      </c>
    </row>
    <row r="10307" spans="1:19" hidden="1" x14ac:dyDescent="0.35">
      <c r="A10307" t="s">
        <v>20751</v>
      </c>
      <c r="B10307" t="s">
        <v>6591</v>
      </c>
      <c r="C10307" s="1">
        <v>46086</v>
      </c>
      <c r="D10307" t="s">
        <v>64</v>
      </c>
      <c r="E10307" t="s">
        <v>305</v>
      </c>
      <c r="F10307" s="3">
        <v>1</v>
      </c>
      <c r="G10307" s="3" t="str">
        <f t="shared" si="966"/>
        <v>Valid Quantity</v>
      </c>
      <c r="H10307" s="2" t="s">
        <v>1460</v>
      </c>
      <c r="I10307" s="3">
        <v>0</v>
      </c>
      <c r="J10307" t="s">
        <v>39</v>
      </c>
      <c r="K10307" t="s">
        <v>194</v>
      </c>
      <c r="L10307" t="s">
        <v>163</v>
      </c>
      <c r="M10307" t="s">
        <v>23</v>
      </c>
      <c r="N10307" s="3">
        <v>4</v>
      </c>
      <c r="O10307" s="3" t="str">
        <f t="shared" si="967"/>
        <v>Consistent</v>
      </c>
      <c r="P10307" t="str">
        <f t="shared" si="968"/>
        <v>Good</v>
      </c>
      <c r="Q10307" s="4">
        <f t="shared" si="969"/>
        <v>107.54</v>
      </c>
      <c r="R10307" s="4">
        <f t="shared" si="970"/>
        <v>0</v>
      </c>
      <c r="S10307" s="4">
        <f t="shared" si="971"/>
        <v>107.54</v>
      </c>
    </row>
    <row r="10308" spans="1:19" hidden="1" x14ac:dyDescent="0.35">
      <c r="A10308" t="s">
        <v>22454</v>
      </c>
      <c r="B10308" t="s">
        <v>4016</v>
      </c>
      <c r="C10308" s="1">
        <v>46086</v>
      </c>
      <c r="D10308" t="s">
        <v>101</v>
      </c>
      <c r="E10308" t="s">
        <v>107</v>
      </c>
      <c r="F10308" s="3">
        <v>1</v>
      </c>
      <c r="G10308" s="3" t="str">
        <f t="shared" si="966"/>
        <v>Valid Quantity</v>
      </c>
      <c r="H10308" s="2" t="s">
        <v>2949</v>
      </c>
      <c r="I10308" s="3">
        <v>0</v>
      </c>
      <c r="J10308" t="s">
        <v>67</v>
      </c>
      <c r="K10308" t="s">
        <v>189</v>
      </c>
      <c r="L10308" t="s">
        <v>120</v>
      </c>
      <c r="M10308" t="s">
        <v>23</v>
      </c>
      <c r="N10308" s="3">
        <v>5</v>
      </c>
      <c r="O10308" s="3" t="str">
        <f t="shared" si="967"/>
        <v>Consistent</v>
      </c>
      <c r="P10308" t="str">
        <f t="shared" si="968"/>
        <v>Excellent</v>
      </c>
      <c r="Q10308" s="4">
        <f t="shared" si="969"/>
        <v>16.98</v>
      </c>
      <c r="R10308" s="4">
        <f t="shared" si="970"/>
        <v>0</v>
      </c>
      <c r="S10308" s="4">
        <f t="shared" si="971"/>
        <v>16.98</v>
      </c>
    </row>
    <row r="10309" spans="1:19" hidden="1" x14ac:dyDescent="0.35">
      <c r="A10309" t="s">
        <v>23116</v>
      </c>
      <c r="B10309" t="s">
        <v>5221</v>
      </c>
      <c r="C10309" s="1">
        <v>46086</v>
      </c>
      <c r="D10309" t="s">
        <v>101</v>
      </c>
      <c r="E10309" t="s">
        <v>136</v>
      </c>
      <c r="F10309" s="3">
        <v>1</v>
      </c>
      <c r="G10309" s="3" t="str">
        <f t="shared" si="966"/>
        <v>Valid Quantity</v>
      </c>
      <c r="H10309" s="2" t="s">
        <v>10796</v>
      </c>
      <c r="I10309" s="3">
        <v>10</v>
      </c>
      <c r="J10309" t="s">
        <v>39</v>
      </c>
      <c r="K10309" t="s">
        <v>21</v>
      </c>
      <c r="L10309" t="s">
        <v>22</v>
      </c>
      <c r="M10309" t="s">
        <v>23</v>
      </c>
      <c r="N10309" s="3">
        <v>5</v>
      </c>
      <c r="O10309" s="3" t="str">
        <f t="shared" si="967"/>
        <v>Consistent</v>
      </c>
      <c r="P10309" t="str">
        <f t="shared" si="968"/>
        <v>Excellent</v>
      </c>
      <c r="Q10309" s="4">
        <f t="shared" si="969"/>
        <v>33.369999999999997</v>
      </c>
      <c r="R10309" s="4">
        <f t="shared" si="970"/>
        <v>3.3369999999999997</v>
      </c>
      <c r="S10309" s="4">
        <f t="shared" si="971"/>
        <v>30.032999999999998</v>
      </c>
    </row>
    <row r="10310" spans="1:19" hidden="1" x14ac:dyDescent="0.35">
      <c r="A10310" t="s">
        <v>824</v>
      </c>
      <c r="B10310" t="s">
        <v>825</v>
      </c>
      <c r="C10310" s="1">
        <v>46087</v>
      </c>
      <c r="D10310" t="s">
        <v>45</v>
      </c>
      <c r="E10310" t="s">
        <v>215</v>
      </c>
      <c r="F10310" s="3">
        <v>3</v>
      </c>
      <c r="G10310" s="3" t="str">
        <f t="shared" si="966"/>
        <v>Valid Quantity</v>
      </c>
      <c r="H10310" s="2" t="s">
        <v>826</v>
      </c>
      <c r="I10310" s="3">
        <v>10</v>
      </c>
      <c r="J10310" t="s">
        <v>67</v>
      </c>
      <c r="K10310" t="s">
        <v>49</v>
      </c>
      <c r="L10310" t="s">
        <v>22</v>
      </c>
      <c r="M10310" t="s">
        <v>32</v>
      </c>
      <c r="O10310" s="3" t="str">
        <f t="shared" si="967"/>
        <v>Consistent</v>
      </c>
      <c r="P10310" t="str">
        <f t="shared" si="968"/>
        <v>Not Rated</v>
      </c>
      <c r="Q10310" s="4">
        <f t="shared" si="969"/>
        <v>139.22999999999999</v>
      </c>
      <c r="R10310" s="4">
        <f t="shared" si="970"/>
        <v>13.923</v>
      </c>
      <c r="S10310" s="4">
        <f t="shared" si="971"/>
        <v>125.30699999999999</v>
      </c>
    </row>
    <row r="10311" spans="1:19" hidden="1" x14ac:dyDescent="0.35">
      <c r="A10311" t="s">
        <v>1319</v>
      </c>
      <c r="B10311" t="s">
        <v>389</v>
      </c>
      <c r="C10311" s="1">
        <v>46087</v>
      </c>
      <c r="D10311" t="s">
        <v>101</v>
      </c>
      <c r="E10311" t="s">
        <v>102</v>
      </c>
      <c r="F10311" s="3">
        <v>1</v>
      </c>
      <c r="G10311" s="3" t="str">
        <f t="shared" si="966"/>
        <v>Valid Quantity</v>
      </c>
      <c r="H10311" s="2" t="s">
        <v>1320</v>
      </c>
      <c r="I10311" s="3">
        <v>20</v>
      </c>
      <c r="J10311" t="s">
        <v>20</v>
      </c>
      <c r="K10311" t="s">
        <v>131</v>
      </c>
      <c r="L10311" t="s">
        <v>86</v>
      </c>
      <c r="M10311" t="s">
        <v>23</v>
      </c>
      <c r="N10311" s="3">
        <v>4</v>
      </c>
      <c r="O10311" s="3" t="str">
        <f t="shared" si="967"/>
        <v>Consistent</v>
      </c>
      <c r="P10311" t="str">
        <f t="shared" si="968"/>
        <v>Good</v>
      </c>
      <c r="Q10311" s="4">
        <f t="shared" si="969"/>
        <v>67.37</v>
      </c>
      <c r="R10311" s="4">
        <f t="shared" si="970"/>
        <v>13.474</v>
      </c>
      <c r="S10311" s="4">
        <f t="shared" si="971"/>
        <v>53.896000000000001</v>
      </c>
    </row>
    <row r="10312" spans="1:19" hidden="1" x14ac:dyDescent="0.35">
      <c r="A10312" t="s">
        <v>2665</v>
      </c>
      <c r="B10312" t="s">
        <v>2666</v>
      </c>
      <c r="C10312" s="1">
        <v>46087</v>
      </c>
      <c r="D10312" t="s">
        <v>36</v>
      </c>
      <c r="E10312" t="s">
        <v>37</v>
      </c>
      <c r="F10312" s="3">
        <v>5</v>
      </c>
      <c r="G10312" s="3" t="str">
        <f t="shared" si="966"/>
        <v>Valid Quantity</v>
      </c>
      <c r="H10312" s="2" t="s">
        <v>2667</v>
      </c>
      <c r="I10312" s="3">
        <v>5</v>
      </c>
      <c r="J10312" t="s">
        <v>54</v>
      </c>
      <c r="K10312" t="s">
        <v>162</v>
      </c>
      <c r="L10312" t="s">
        <v>163</v>
      </c>
      <c r="M10312" t="s">
        <v>32</v>
      </c>
      <c r="O10312" s="3" t="str">
        <f t="shared" si="967"/>
        <v>Consistent</v>
      </c>
      <c r="P10312" t="str">
        <f t="shared" si="968"/>
        <v>Not Rated</v>
      </c>
      <c r="Q10312" s="4">
        <f t="shared" si="969"/>
        <v>246.29999999999998</v>
      </c>
      <c r="R10312" s="4">
        <f t="shared" si="970"/>
        <v>12.315</v>
      </c>
      <c r="S10312" s="4">
        <f t="shared" si="971"/>
        <v>233.98499999999999</v>
      </c>
    </row>
    <row r="10313" spans="1:19" hidden="1" x14ac:dyDescent="0.35">
      <c r="A10313" t="s">
        <v>4040</v>
      </c>
      <c r="B10313" t="s">
        <v>2242</v>
      </c>
      <c r="C10313" s="1">
        <v>46087</v>
      </c>
      <c r="D10313" t="s">
        <v>159</v>
      </c>
      <c r="E10313" t="s">
        <v>358</v>
      </c>
      <c r="F10313" s="3">
        <v>2</v>
      </c>
      <c r="G10313" s="3" t="str">
        <f t="shared" si="966"/>
        <v>Valid Quantity</v>
      </c>
      <c r="H10313" s="2" t="s">
        <v>4041</v>
      </c>
      <c r="I10313" s="3">
        <v>0</v>
      </c>
      <c r="J10313" t="s">
        <v>20</v>
      </c>
      <c r="K10313" t="s">
        <v>30</v>
      </c>
      <c r="L10313" t="s">
        <v>31</v>
      </c>
      <c r="M10313" t="s">
        <v>23</v>
      </c>
      <c r="N10313" s="3">
        <v>4</v>
      </c>
      <c r="O10313" s="3" t="str">
        <f t="shared" si="967"/>
        <v>Consistent</v>
      </c>
      <c r="P10313" t="str">
        <f t="shared" si="968"/>
        <v>Good</v>
      </c>
      <c r="Q10313" s="4">
        <f t="shared" si="969"/>
        <v>32.44</v>
      </c>
      <c r="R10313" s="4">
        <f t="shared" si="970"/>
        <v>0</v>
      </c>
      <c r="S10313" s="4">
        <f t="shared" si="971"/>
        <v>32.44</v>
      </c>
    </row>
    <row r="10314" spans="1:19" hidden="1" x14ac:dyDescent="0.35">
      <c r="A10314" t="s">
        <v>4894</v>
      </c>
      <c r="B10314" t="s">
        <v>4895</v>
      </c>
      <c r="C10314" s="1">
        <v>46087</v>
      </c>
      <c r="D10314" t="s">
        <v>45</v>
      </c>
      <c r="E10314" t="s">
        <v>432</v>
      </c>
      <c r="F10314" s="3">
        <v>3</v>
      </c>
      <c r="G10314" s="3" t="str">
        <f t="shared" si="966"/>
        <v>Valid Quantity</v>
      </c>
      <c r="H10314" s="2" t="s">
        <v>4896</v>
      </c>
      <c r="I10314" s="3">
        <v>20</v>
      </c>
      <c r="J10314" t="s">
        <v>48</v>
      </c>
      <c r="K10314" t="s">
        <v>30</v>
      </c>
      <c r="L10314" t="s">
        <v>31</v>
      </c>
      <c r="M10314" t="s">
        <v>32</v>
      </c>
      <c r="N10314" s="3">
        <v>0</v>
      </c>
      <c r="O10314" s="3" t="str">
        <f t="shared" si="967"/>
        <v>Consistent</v>
      </c>
      <c r="P10314" t="str">
        <f t="shared" si="968"/>
        <v>Not Rated</v>
      </c>
      <c r="Q10314" s="4">
        <f t="shared" si="969"/>
        <v>106.38</v>
      </c>
      <c r="R10314" s="4">
        <f t="shared" si="970"/>
        <v>21.276</v>
      </c>
      <c r="S10314" s="4">
        <f t="shared" si="971"/>
        <v>85.103999999999999</v>
      </c>
    </row>
    <row r="10315" spans="1:19" hidden="1" x14ac:dyDescent="0.35">
      <c r="A10315" t="s">
        <v>7814</v>
      </c>
      <c r="B10315" t="s">
        <v>2421</v>
      </c>
      <c r="C10315" s="1">
        <v>46087</v>
      </c>
      <c r="D10315" t="s">
        <v>17</v>
      </c>
      <c r="E10315" t="s">
        <v>72</v>
      </c>
      <c r="F10315" s="3">
        <v>3</v>
      </c>
      <c r="G10315" s="3" t="str">
        <f t="shared" si="966"/>
        <v>Valid Quantity</v>
      </c>
      <c r="H10315" s="2" t="s">
        <v>7815</v>
      </c>
      <c r="I10315" s="3">
        <v>10</v>
      </c>
      <c r="J10315" t="s">
        <v>48</v>
      </c>
      <c r="K10315" t="s">
        <v>131</v>
      </c>
      <c r="L10315" t="s">
        <v>86</v>
      </c>
      <c r="M10315" t="s">
        <v>75</v>
      </c>
      <c r="N10315" s="3">
        <v>0</v>
      </c>
      <c r="O10315" s="3" t="str">
        <f t="shared" si="967"/>
        <v>Consistent</v>
      </c>
      <c r="P10315" t="str">
        <f t="shared" si="968"/>
        <v>Not Rated</v>
      </c>
      <c r="Q10315" s="4">
        <f t="shared" si="969"/>
        <v>76.17</v>
      </c>
      <c r="R10315" s="4">
        <f t="shared" si="970"/>
        <v>7.6170000000000009</v>
      </c>
      <c r="S10315" s="4">
        <f t="shared" si="971"/>
        <v>68.552999999999997</v>
      </c>
    </row>
    <row r="10316" spans="1:19" hidden="1" x14ac:dyDescent="0.35">
      <c r="A10316" t="s">
        <v>8338</v>
      </c>
      <c r="B10316" t="s">
        <v>8339</v>
      </c>
      <c r="C10316" s="1">
        <v>46087</v>
      </c>
      <c r="D10316" t="s">
        <v>64</v>
      </c>
      <c r="E10316" t="s">
        <v>65</v>
      </c>
      <c r="F10316" s="3">
        <v>1</v>
      </c>
      <c r="G10316" s="3" t="str">
        <f t="shared" si="966"/>
        <v>Valid Quantity</v>
      </c>
      <c r="H10316" s="2" t="s">
        <v>8340</v>
      </c>
      <c r="I10316" s="3">
        <v>0</v>
      </c>
      <c r="J10316" t="s">
        <v>67</v>
      </c>
      <c r="K10316" t="s">
        <v>162</v>
      </c>
      <c r="L10316" t="s">
        <v>163</v>
      </c>
      <c r="M10316" t="s">
        <v>23</v>
      </c>
      <c r="N10316" s="3">
        <v>5</v>
      </c>
      <c r="O10316" s="3" t="str">
        <f t="shared" si="967"/>
        <v>Consistent</v>
      </c>
      <c r="P10316" t="str">
        <f t="shared" si="968"/>
        <v>Excellent</v>
      </c>
      <c r="Q10316" s="4">
        <f t="shared" si="969"/>
        <v>119.94</v>
      </c>
      <c r="R10316" s="4">
        <f t="shared" si="970"/>
        <v>0</v>
      </c>
      <c r="S10316" s="4">
        <f t="shared" si="971"/>
        <v>119.94</v>
      </c>
    </row>
    <row r="10317" spans="1:19" hidden="1" x14ac:dyDescent="0.35">
      <c r="A10317" t="s">
        <v>8639</v>
      </c>
      <c r="B10317" t="s">
        <v>1691</v>
      </c>
      <c r="C10317" s="1">
        <v>46087</v>
      </c>
      <c r="D10317" t="s">
        <v>36</v>
      </c>
      <c r="E10317" t="s">
        <v>58</v>
      </c>
      <c r="F10317" s="3">
        <v>2</v>
      </c>
      <c r="G10317" s="3" t="str">
        <f t="shared" si="966"/>
        <v>Valid Quantity</v>
      </c>
      <c r="H10317" s="2" t="s">
        <v>8640</v>
      </c>
      <c r="I10317" s="3">
        <v>0</v>
      </c>
      <c r="J10317" t="s">
        <v>48</v>
      </c>
      <c r="K10317" t="s">
        <v>467</v>
      </c>
      <c r="L10317" t="s">
        <v>120</v>
      </c>
      <c r="M10317" t="s">
        <v>23</v>
      </c>
      <c r="N10317" s="3">
        <v>5</v>
      </c>
      <c r="O10317" s="3" t="str">
        <f t="shared" si="967"/>
        <v>Consistent</v>
      </c>
      <c r="P10317" t="str">
        <f t="shared" si="968"/>
        <v>Excellent</v>
      </c>
      <c r="Q10317" s="4">
        <f t="shared" si="969"/>
        <v>87.22</v>
      </c>
      <c r="R10317" s="4">
        <f t="shared" si="970"/>
        <v>0</v>
      </c>
      <c r="S10317" s="4">
        <f t="shared" si="971"/>
        <v>87.22</v>
      </c>
    </row>
    <row r="10318" spans="1:19" hidden="1" x14ac:dyDescent="0.35">
      <c r="A10318" t="s">
        <v>10336</v>
      </c>
      <c r="B10318" t="s">
        <v>10216</v>
      </c>
      <c r="C10318" s="1">
        <v>46087</v>
      </c>
      <c r="D10318" t="s">
        <v>159</v>
      </c>
      <c r="E10318" t="s">
        <v>239</v>
      </c>
      <c r="F10318" s="3">
        <v>3</v>
      </c>
      <c r="G10318" s="3" t="str">
        <f t="shared" si="966"/>
        <v>Valid Quantity</v>
      </c>
      <c r="H10318" s="2" t="s">
        <v>4067</v>
      </c>
      <c r="I10318" s="3">
        <v>5</v>
      </c>
      <c r="J10318" t="s">
        <v>54</v>
      </c>
      <c r="K10318" t="s">
        <v>49</v>
      </c>
      <c r="L10318" t="s">
        <v>22</v>
      </c>
      <c r="M10318" t="s">
        <v>23</v>
      </c>
      <c r="N10318" s="3">
        <v>3</v>
      </c>
      <c r="O10318" s="3" t="str">
        <f t="shared" si="967"/>
        <v>Consistent</v>
      </c>
      <c r="P10318" t="str">
        <f t="shared" si="968"/>
        <v>Average</v>
      </c>
      <c r="Q10318" s="4">
        <f t="shared" si="969"/>
        <v>77.13</v>
      </c>
      <c r="R10318" s="4">
        <f t="shared" si="970"/>
        <v>3.8564999999999996</v>
      </c>
      <c r="S10318" s="4">
        <f t="shared" si="971"/>
        <v>73.273499999999999</v>
      </c>
    </row>
    <row r="10319" spans="1:19" hidden="1" x14ac:dyDescent="0.35">
      <c r="A10319" t="s">
        <v>11346</v>
      </c>
      <c r="B10319" t="s">
        <v>11347</v>
      </c>
      <c r="C10319" s="1">
        <v>46087</v>
      </c>
      <c r="D10319" t="s">
        <v>45</v>
      </c>
      <c r="E10319" t="s">
        <v>95</v>
      </c>
      <c r="F10319" s="3">
        <v>3</v>
      </c>
      <c r="G10319" s="3" t="str">
        <f t="shared" si="966"/>
        <v>Valid Quantity</v>
      </c>
      <c r="H10319" s="2" t="s">
        <v>518</v>
      </c>
      <c r="I10319" s="3">
        <v>0</v>
      </c>
      <c r="J10319" t="s">
        <v>48</v>
      </c>
      <c r="K10319" t="s">
        <v>212</v>
      </c>
      <c r="L10319" t="s">
        <v>22</v>
      </c>
      <c r="M10319" t="s">
        <v>23</v>
      </c>
      <c r="N10319" s="3">
        <v>3</v>
      </c>
      <c r="O10319" s="3" t="str">
        <f t="shared" si="967"/>
        <v>Consistent</v>
      </c>
      <c r="P10319" t="str">
        <f t="shared" si="968"/>
        <v>Average</v>
      </c>
      <c r="Q10319" s="4">
        <f t="shared" si="969"/>
        <v>47.099999999999994</v>
      </c>
      <c r="R10319" s="4">
        <f t="shared" si="970"/>
        <v>0</v>
      </c>
      <c r="S10319" s="4">
        <f t="shared" si="971"/>
        <v>47.099999999999994</v>
      </c>
    </row>
    <row r="10320" spans="1:19" hidden="1" x14ac:dyDescent="0.35">
      <c r="A10320" t="s">
        <v>12843</v>
      </c>
      <c r="B10320" t="s">
        <v>12844</v>
      </c>
      <c r="C10320" s="1">
        <v>46087</v>
      </c>
      <c r="D10320" t="s">
        <v>17</v>
      </c>
      <c r="E10320" t="s">
        <v>28</v>
      </c>
      <c r="F10320" s="3">
        <v>1</v>
      </c>
      <c r="G10320" s="3" t="str">
        <f t="shared" si="966"/>
        <v>Valid Quantity</v>
      </c>
      <c r="H10320" s="2" t="s">
        <v>1097</v>
      </c>
      <c r="I10320" s="3">
        <v>5</v>
      </c>
      <c r="J10320" t="s">
        <v>20</v>
      </c>
      <c r="K10320" t="s">
        <v>85</v>
      </c>
      <c r="L10320" t="s">
        <v>86</v>
      </c>
      <c r="M10320" t="s">
        <v>23</v>
      </c>
      <c r="N10320" s="3">
        <v>5</v>
      </c>
      <c r="O10320" s="3" t="str">
        <f t="shared" si="967"/>
        <v>Consistent</v>
      </c>
      <c r="P10320" t="str">
        <f t="shared" si="968"/>
        <v>Excellent</v>
      </c>
      <c r="Q10320" s="4">
        <f t="shared" si="969"/>
        <v>19.309999999999999</v>
      </c>
      <c r="R10320" s="4">
        <f t="shared" si="970"/>
        <v>0.96550000000000002</v>
      </c>
      <c r="S10320" s="4">
        <f t="shared" si="971"/>
        <v>18.3445</v>
      </c>
    </row>
    <row r="10321" spans="1:19" hidden="1" x14ac:dyDescent="0.35">
      <c r="A10321" t="s">
        <v>14084</v>
      </c>
      <c r="B10321" t="s">
        <v>14085</v>
      </c>
      <c r="C10321" s="1">
        <v>46087</v>
      </c>
      <c r="D10321" t="s">
        <v>159</v>
      </c>
      <c r="E10321" t="s">
        <v>239</v>
      </c>
      <c r="F10321" s="3">
        <v>1</v>
      </c>
      <c r="G10321" s="3" t="str">
        <f t="shared" si="966"/>
        <v>Valid Quantity</v>
      </c>
      <c r="H10321" s="2" t="s">
        <v>9115</v>
      </c>
      <c r="I10321" s="3">
        <v>0</v>
      </c>
      <c r="J10321" t="s">
        <v>39</v>
      </c>
      <c r="K10321" t="s">
        <v>30</v>
      </c>
      <c r="L10321" t="s">
        <v>31</v>
      </c>
      <c r="M10321" t="s">
        <v>68</v>
      </c>
      <c r="O10321" s="3" t="str">
        <f t="shared" si="967"/>
        <v>Consistent</v>
      </c>
      <c r="P10321" t="str">
        <f t="shared" si="968"/>
        <v>Not Rated</v>
      </c>
      <c r="Q10321" s="4">
        <f t="shared" si="969"/>
        <v>16.84</v>
      </c>
      <c r="R10321" s="4">
        <f t="shared" si="970"/>
        <v>0</v>
      </c>
      <c r="S10321" s="4">
        <f t="shared" si="971"/>
        <v>16.84</v>
      </c>
    </row>
    <row r="10322" spans="1:19" hidden="1" x14ac:dyDescent="0.35">
      <c r="A10322" t="s">
        <v>15991</v>
      </c>
      <c r="B10322" t="s">
        <v>15992</v>
      </c>
      <c r="C10322" s="1">
        <v>46087</v>
      </c>
      <c r="D10322" t="s">
        <v>36</v>
      </c>
      <c r="E10322" t="s">
        <v>37</v>
      </c>
      <c r="F10322" s="3">
        <v>2</v>
      </c>
      <c r="G10322" s="3" t="str">
        <f t="shared" si="966"/>
        <v>Valid Quantity</v>
      </c>
      <c r="H10322" s="2" t="s">
        <v>15993</v>
      </c>
      <c r="I10322" s="3">
        <v>10</v>
      </c>
      <c r="J10322" t="s">
        <v>84</v>
      </c>
      <c r="K10322" t="s">
        <v>85</v>
      </c>
      <c r="L10322" t="s">
        <v>86</v>
      </c>
      <c r="M10322" t="s">
        <v>23</v>
      </c>
      <c r="N10322" s="3">
        <v>5</v>
      </c>
      <c r="O10322" s="3" t="str">
        <f t="shared" si="967"/>
        <v>Consistent</v>
      </c>
      <c r="P10322" t="str">
        <f t="shared" si="968"/>
        <v>Excellent</v>
      </c>
      <c r="Q10322" s="4">
        <f t="shared" si="969"/>
        <v>172.66</v>
      </c>
      <c r="R10322" s="4">
        <f t="shared" si="970"/>
        <v>17.265999999999998</v>
      </c>
      <c r="S10322" s="4">
        <f t="shared" si="971"/>
        <v>155.39400000000001</v>
      </c>
    </row>
    <row r="10323" spans="1:19" hidden="1" x14ac:dyDescent="0.35">
      <c r="A10323" t="s">
        <v>17698</v>
      </c>
      <c r="B10323" t="s">
        <v>7004</v>
      </c>
      <c r="C10323" s="1">
        <v>46087</v>
      </c>
      <c r="D10323" t="s">
        <v>116</v>
      </c>
      <c r="E10323" t="s">
        <v>286</v>
      </c>
      <c r="F10323" s="3">
        <v>1</v>
      </c>
      <c r="G10323" s="3" t="str">
        <f t="shared" si="966"/>
        <v>Valid Quantity</v>
      </c>
      <c r="H10323" s="2" t="s">
        <v>17699</v>
      </c>
      <c r="I10323" s="3">
        <v>15</v>
      </c>
      <c r="J10323" t="s">
        <v>67</v>
      </c>
      <c r="K10323" t="s">
        <v>85</v>
      </c>
      <c r="L10323" t="s">
        <v>86</v>
      </c>
      <c r="M10323" t="s">
        <v>32</v>
      </c>
      <c r="O10323" s="3" t="str">
        <f t="shared" si="967"/>
        <v>Consistent</v>
      </c>
      <c r="P10323" t="str">
        <f t="shared" si="968"/>
        <v>Not Rated</v>
      </c>
      <c r="Q10323" s="4">
        <f t="shared" si="969"/>
        <v>232.33</v>
      </c>
      <c r="R10323" s="4">
        <f t="shared" si="970"/>
        <v>34.849500000000006</v>
      </c>
      <c r="S10323" s="4">
        <f t="shared" si="971"/>
        <v>197.48050000000001</v>
      </c>
    </row>
    <row r="10324" spans="1:19" hidden="1" x14ac:dyDescent="0.35">
      <c r="A10324" t="s">
        <v>20493</v>
      </c>
      <c r="B10324" t="s">
        <v>5603</v>
      </c>
      <c r="C10324" s="1">
        <v>46087</v>
      </c>
      <c r="D10324" t="s">
        <v>17</v>
      </c>
      <c r="E10324" t="s">
        <v>72</v>
      </c>
      <c r="F10324" s="3">
        <v>3</v>
      </c>
      <c r="G10324" s="3" t="str">
        <f t="shared" si="966"/>
        <v>Valid Quantity</v>
      </c>
      <c r="H10324" s="2" t="s">
        <v>7381</v>
      </c>
      <c r="I10324" s="3">
        <v>10</v>
      </c>
      <c r="J10324" t="s">
        <v>67</v>
      </c>
      <c r="K10324" t="s">
        <v>281</v>
      </c>
      <c r="L10324" t="s">
        <v>31</v>
      </c>
      <c r="M10324" t="s">
        <v>23</v>
      </c>
      <c r="N10324" s="3">
        <v>3</v>
      </c>
      <c r="O10324" s="3" t="str">
        <f t="shared" si="967"/>
        <v>Consistent</v>
      </c>
      <c r="P10324" t="str">
        <f t="shared" si="968"/>
        <v>Average</v>
      </c>
      <c r="Q10324" s="4">
        <f t="shared" si="969"/>
        <v>81.300000000000011</v>
      </c>
      <c r="R10324" s="4">
        <f t="shared" si="970"/>
        <v>8.1300000000000008</v>
      </c>
      <c r="S10324" s="4">
        <f t="shared" si="971"/>
        <v>73.170000000000016</v>
      </c>
    </row>
    <row r="10325" spans="1:19" hidden="1" x14ac:dyDescent="0.35">
      <c r="A10325" t="s">
        <v>21297</v>
      </c>
      <c r="B10325" t="s">
        <v>7240</v>
      </c>
      <c r="C10325" s="1">
        <v>46087</v>
      </c>
      <c r="D10325" t="s">
        <v>64</v>
      </c>
      <c r="E10325" t="s">
        <v>305</v>
      </c>
      <c r="F10325" s="3">
        <v>2</v>
      </c>
      <c r="G10325" s="3" t="str">
        <f t="shared" si="966"/>
        <v>Valid Quantity</v>
      </c>
      <c r="H10325" s="2" t="s">
        <v>6079</v>
      </c>
      <c r="I10325" s="3">
        <v>10</v>
      </c>
      <c r="J10325" t="s">
        <v>84</v>
      </c>
      <c r="K10325" t="s">
        <v>467</v>
      </c>
      <c r="L10325" t="s">
        <v>120</v>
      </c>
      <c r="M10325" t="s">
        <v>23</v>
      </c>
      <c r="N10325" s="3">
        <v>5</v>
      </c>
      <c r="O10325" s="3" t="str">
        <f t="shared" si="967"/>
        <v>Consistent</v>
      </c>
      <c r="P10325" t="str">
        <f t="shared" si="968"/>
        <v>Excellent</v>
      </c>
      <c r="Q10325" s="4">
        <f t="shared" si="969"/>
        <v>169.66</v>
      </c>
      <c r="R10325" s="4">
        <f t="shared" si="970"/>
        <v>16.965999999999998</v>
      </c>
      <c r="S10325" s="4">
        <f t="shared" si="971"/>
        <v>152.69399999999999</v>
      </c>
    </row>
    <row r="10326" spans="1:19" hidden="1" x14ac:dyDescent="0.35">
      <c r="A10326" t="s">
        <v>335</v>
      </c>
      <c r="B10326" t="s">
        <v>336</v>
      </c>
      <c r="C10326" s="1">
        <v>46088</v>
      </c>
      <c r="D10326" t="s">
        <v>45</v>
      </c>
      <c r="E10326" t="s">
        <v>215</v>
      </c>
      <c r="F10326" s="3">
        <v>1</v>
      </c>
      <c r="G10326" s="3" t="str">
        <f t="shared" si="966"/>
        <v>Valid Quantity</v>
      </c>
      <c r="H10326" s="2" t="s">
        <v>337</v>
      </c>
      <c r="I10326" s="3">
        <v>20</v>
      </c>
      <c r="J10326" t="s">
        <v>67</v>
      </c>
      <c r="K10326" t="s">
        <v>153</v>
      </c>
      <c r="L10326" t="s">
        <v>120</v>
      </c>
      <c r="M10326" t="s">
        <v>23</v>
      </c>
      <c r="N10326" s="3">
        <v>1</v>
      </c>
      <c r="O10326" s="3" t="str">
        <f t="shared" si="967"/>
        <v>Consistent</v>
      </c>
      <c r="P10326" t="str">
        <f t="shared" si="968"/>
        <v>Very Bad</v>
      </c>
      <c r="Q10326" s="4">
        <f t="shared" si="969"/>
        <v>22.9</v>
      </c>
      <c r="R10326" s="4">
        <f t="shared" si="970"/>
        <v>4.58</v>
      </c>
      <c r="S10326" s="4">
        <f t="shared" si="971"/>
        <v>18.32</v>
      </c>
    </row>
    <row r="10327" spans="1:19" hidden="1" x14ac:dyDescent="0.35">
      <c r="A10327" t="s">
        <v>6189</v>
      </c>
      <c r="B10327" t="s">
        <v>6190</v>
      </c>
      <c r="C10327" s="1">
        <v>46088</v>
      </c>
      <c r="D10327" t="s">
        <v>116</v>
      </c>
      <c r="E10327" t="s">
        <v>117</v>
      </c>
      <c r="F10327" s="3">
        <v>1</v>
      </c>
      <c r="G10327" s="3" t="str">
        <f t="shared" si="966"/>
        <v>Valid Quantity</v>
      </c>
      <c r="H10327" s="2" t="s">
        <v>6191</v>
      </c>
      <c r="I10327" s="3">
        <v>5</v>
      </c>
      <c r="J10327" t="s">
        <v>39</v>
      </c>
      <c r="K10327" t="s">
        <v>91</v>
      </c>
      <c r="L10327" t="s">
        <v>41</v>
      </c>
      <c r="M10327" t="s">
        <v>185</v>
      </c>
      <c r="O10327" s="3" t="str">
        <f t="shared" si="967"/>
        <v>Consistent</v>
      </c>
      <c r="P10327" t="str">
        <f t="shared" si="968"/>
        <v>Not Rated</v>
      </c>
      <c r="Q10327" s="4">
        <f t="shared" si="969"/>
        <v>118.03</v>
      </c>
      <c r="R10327" s="4">
        <f t="shared" si="970"/>
        <v>5.9014999999999995</v>
      </c>
      <c r="S10327" s="4">
        <f t="shared" si="971"/>
        <v>112.1285</v>
      </c>
    </row>
    <row r="10328" spans="1:19" hidden="1" x14ac:dyDescent="0.35">
      <c r="A10328" t="s">
        <v>9541</v>
      </c>
      <c r="B10328" t="s">
        <v>9542</v>
      </c>
      <c r="C10328" s="1">
        <v>46088</v>
      </c>
      <c r="D10328" t="s">
        <v>81</v>
      </c>
      <c r="E10328" t="s">
        <v>111</v>
      </c>
      <c r="F10328" s="3">
        <v>1</v>
      </c>
      <c r="G10328" s="3" t="str">
        <f t="shared" si="966"/>
        <v>Valid Quantity</v>
      </c>
      <c r="H10328" s="2" t="s">
        <v>9543</v>
      </c>
      <c r="I10328" s="3">
        <v>10</v>
      </c>
      <c r="J10328" t="s">
        <v>67</v>
      </c>
      <c r="K10328" t="s">
        <v>104</v>
      </c>
      <c r="L10328" t="s">
        <v>22</v>
      </c>
      <c r="M10328" t="s">
        <v>23</v>
      </c>
      <c r="N10328" s="3">
        <v>2</v>
      </c>
      <c r="O10328" s="3" t="str">
        <f t="shared" si="967"/>
        <v>Consistent</v>
      </c>
      <c r="P10328" t="str">
        <f t="shared" si="968"/>
        <v>Bad</v>
      </c>
      <c r="Q10328" s="4">
        <f t="shared" si="969"/>
        <v>17.350000000000001</v>
      </c>
      <c r="R10328" s="4">
        <f t="shared" si="970"/>
        <v>1.7350000000000001</v>
      </c>
      <c r="S10328" s="4">
        <f t="shared" si="971"/>
        <v>15.615000000000002</v>
      </c>
    </row>
    <row r="10329" spans="1:19" hidden="1" x14ac:dyDescent="0.35">
      <c r="A10329" t="s">
        <v>16384</v>
      </c>
      <c r="B10329" t="s">
        <v>2863</v>
      </c>
      <c r="C10329" s="1">
        <v>46088</v>
      </c>
      <c r="D10329" t="s">
        <v>81</v>
      </c>
      <c r="E10329" t="s">
        <v>143</v>
      </c>
      <c r="F10329" s="3">
        <v>4</v>
      </c>
      <c r="G10329" s="3" t="str">
        <f t="shared" si="966"/>
        <v>Valid Quantity</v>
      </c>
      <c r="H10329" s="2" t="s">
        <v>16385</v>
      </c>
      <c r="I10329" s="3">
        <v>0</v>
      </c>
      <c r="J10329" t="s">
        <v>67</v>
      </c>
      <c r="K10329" t="s">
        <v>206</v>
      </c>
      <c r="L10329" t="s">
        <v>41</v>
      </c>
      <c r="M10329" t="s">
        <v>75</v>
      </c>
      <c r="O10329" s="3" t="str">
        <f t="shared" si="967"/>
        <v>Consistent</v>
      </c>
      <c r="P10329" t="str">
        <f t="shared" si="968"/>
        <v>Not Rated</v>
      </c>
      <c r="Q10329" s="4">
        <f t="shared" si="969"/>
        <v>247.76</v>
      </c>
      <c r="R10329" s="4">
        <f t="shared" si="970"/>
        <v>0</v>
      </c>
      <c r="S10329" s="4">
        <f t="shared" si="971"/>
        <v>247.76</v>
      </c>
    </row>
    <row r="10330" spans="1:19" hidden="1" x14ac:dyDescent="0.35">
      <c r="A10330" t="s">
        <v>19704</v>
      </c>
      <c r="B10330" t="s">
        <v>17456</v>
      </c>
      <c r="C10330" s="1">
        <v>46088</v>
      </c>
      <c r="D10330" t="s">
        <v>116</v>
      </c>
      <c r="E10330" t="s">
        <v>286</v>
      </c>
      <c r="F10330" s="3">
        <v>1</v>
      </c>
      <c r="G10330" s="3" t="str">
        <f t="shared" si="966"/>
        <v>Valid Quantity</v>
      </c>
      <c r="H10330" s="2" t="s">
        <v>19705</v>
      </c>
      <c r="I10330" s="3">
        <v>10</v>
      </c>
      <c r="J10330" t="s">
        <v>84</v>
      </c>
      <c r="K10330" t="s">
        <v>21</v>
      </c>
      <c r="L10330" t="s">
        <v>22</v>
      </c>
      <c r="M10330" t="s">
        <v>75</v>
      </c>
      <c r="O10330" s="3" t="str">
        <f t="shared" si="967"/>
        <v>Consistent</v>
      </c>
      <c r="P10330" t="str">
        <f t="shared" si="968"/>
        <v>Not Rated</v>
      </c>
      <c r="Q10330" s="4">
        <f t="shared" si="969"/>
        <v>160.54</v>
      </c>
      <c r="R10330" s="4">
        <f t="shared" si="970"/>
        <v>16.053999999999998</v>
      </c>
      <c r="S10330" s="4">
        <f t="shared" si="971"/>
        <v>144.48599999999999</v>
      </c>
    </row>
    <row r="10331" spans="1:19" hidden="1" x14ac:dyDescent="0.35">
      <c r="A10331" t="s">
        <v>3114</v>
      </c>
      <c r="B10331" t="s">
        <v>158</v>
      </c>
      <c r="C10331" s="1">
        <v>46089</v>
      </c>
      <c r="D10331" t="s">
        <v>116</v>
      </c>
      <c r="E10331" t="s">
        <v>447</v>
      </c>
      <c r="F10331" s="3">
        <v>2</v>
      </c>
      <c r="G10331" s="3" t="str">
        <f t="shared" si="966"/>
        <v>Valid Quantity</v>
      </c>
      <c r="H10331" s="2" t="s">
        <v>3115</v>
      </c>
      <c r="I10331" s="3">
        <v>15</v>
      </c>
      <c r="J10331" t="s">
        <v>84</v>
      </c>
      <c r="K10331" t="s">
        <v>212</v>
      </c>
      <c r="L10331" t="s">
        <v>61</v>
      </c>
      <c r="M10331" t="s">
        <v>32</v>
      </c>
      <c r="O10331" s="3" t="str">
        <f t="shared" si="967"/>
        <v>Consistent</v>
      </c>
      <c r="P10331" t="str">
        <f t="shared" si="968"/>
        <v>Not Rated</v>
      </c>
      <c r="Q10331" s="4">
        <f t="shared" si="969"/>
        <v>286.2</v>
      </c>
      <c r="R10331" s="4">
        <f t="shared" si="970"/>
        <v>42.93</v>
      </c>
      <c r="S10331" s="4">
        <f t="shared" si="971"/>
        <v>243.26999999999998</v>
      </c>
    </row>
    <row r="10332" spans="1:19" hidden="1" x14ac:dyDescent="0.35">
      <c r="A10332" t="s">
        <v>5156</v>
      </c>
      <c r="B10332" t="s">
        <v>1691</v>
      </c>
      <c r="C10332" s="1">
        <v>46089</v>
      </c>
      <c r="D10332" t="s">
        <v>159</v>
      </c>
      <c r="E10332" t="s">
        <v>160</v>
      </c>
      <c r="F10332" s="3">
        <v>1</v>
      </c>
      <c r="G10332" s="3" t="str">
        <f t="shared" si="966"/>
        <v>Valid Quantity</v>
      </c>
      <c r="H10332" s="2" t="s">
        <v>5157</v>
      </c>
      <c r="I10332" s="3">
        <v>10</v>
      </c>
      <c r="J10332" t="s">
        <v>48</v>
      </c>
      <c r="K10332" t="s">
        <v>467</v>
      </c>
      <c r="L10332" t="s">
        <v>120</v>
      </c>
      <c r="M10332" t="s">
        <v>23</v>
      </c>
      <c r="N10332" s="3">
        <v>5</v>
      </c>
      <c r="O10332" s="3" t="str">
        <f t="shared" si="967"/>
        <v>Consistent</v>
      </c>
      <c r="P10332" t="str">
        <f t="shared" si="968"/>
        <v>Excellent</v>
      </c>
      <c r="Q10332" s="4">
        <f t="shared" si="969"/>
        <v>18.53</v>
      </c>
      <c r="R10332" s="4">
        <f t="shared" si="970"/>
        <v>1.8530000000000002</v>
      </c>
      <c r="S10332" s="4">
        <f t="shared" si="971"/>
        <v>16.677</v>
      </c>
    </row>
    <row r="10333" spans="1:19" hidden="1" x14ac:dyDescent="0.35">
      <c r="A10333" t="s">
        <v>11183</v>
      </c>
      <c r="B10333" t="s">
        <v>5194</v>
      </c>
      <c r="C10333" s="1">
        <v>46089</v>
      </c>
      <c r="D10333" t="s">
        <v>81</v>
      </c>
      <c r="E10333" t="s">
        <v>178</v>
      </c>
      <c r="F10333" s="3">
        <v>4</v>
      </c>
      <c r="G10333" s="3" t="str">
        <f t="shared" si="966"/>
        <v>Valid Quantity</v>
      </c>
      <c r="H10333" s="2" t="s">
        <v>11184</v>
      </c>
      <c r="I10333" s="3">
        <v>0</v>
      </c>
      <c r="J10333" t="s">
        <v>67</v>
      </c>
      <c r="K10333" t="s">
        <v>55</v>
      </c>
      <c r="L10333" t="s">
        <v>31</v>
      </c>
      <c r="M10333" t="s">
        <v>23</v>
      </c>
      <c r="O10333" s="3" t="str">
        <f t="shared" si="967"/>
        <v>Consistent</v>
      </c>
      <c r="P10333" t="str">
        <f t="shared" si="968"/>
        <v>Not Rated</v>
      </c>
      <c r="Q10333" s="4">
        <f t="shared" si="969"/>
        <v>512.36</v>
      </c>
      <c r="R10333" s="4">
        <f t="shared" si="970"/>
        <v>0</v>
      </c>
      <c r="S10333" s="4">
        <f t="shared" si="971"/>
        <v>512.36</v>
      </c>
    </row>
    <row r="10334" spans="1:19" hidden="1" x14ac:dyDescent="0.35">
      <c r="A10334" t="s">
        <v>3576</v>
      </c>
      <c r="B10334" t="s">
        <v>3577</v>
      </c>
      <c r="C10334" s="1">
        <v>46090</v>
      </c>
      <c r="D10334" t="s">
        <v>45</v>
      </c>
      <c r="E10334" t="s">
        <v>432</v>
      </c>
      <c r="F10334" s="3">
        <v>1</v>
      </c>
      <c r="G10334" s="3" t="str">
        <f t="shared" si="966"/>
        <v>Valid Quantity</v>
      </c>
      <c r="H10334" s="2" t="s">
        <v>3578</v>
      </c>
      <c r="I10334" s="3">
        <v>5</v>
      </c>
      <c r="J10334" t="s">
        <v>39</v>
      </c>
      <c r="K10334" t="s">
        <v>162</v>
      </c>
      <c r="L10334" t="s">
        <v>163</v>
      </c>
      <c r="M10334" t="s">
        <v>185</v>
      </c>
      <c r="O10334" s="3" t="str">
        <f t="shared" si="967"/>
        <v>Consistent</v>
      </c>
      <c r="P10334" t="str">
        <f t="shared" si="968"/>
        <v>Not Rated</v>
      </c>
      <c r="Q10334" s="4">
        <f t="shared" si="969"/>
        <v>30.56</v>
      </c>
      <c r="R10334" s="4">
        <f t="shared" si="970"/>
        <v>1.5279999999999998</v>
      </c>
      <c r="S10334" s="4">
        <f t="shared" si="971"/>
        <v>29.032</v>
      </c>
    </row>
    <row r="10335" spans="1:19" hidden="1" x14ac:dyDescent="0.35">
      <c r="A10335" t="s">
        <v>6637</v>
      </c>
      <c r="B10335" t="s">
        <v>2584</v>
      </c>
      <c r="C10335" s="1">
        <v>46090</v>
      </c>
      <c r="D10335" t="s">
        <v>159</v>
      </c>
      <c r="E10335" t="s">
        <v>160</v>
      </c>
      <c r="F10335" s="3">
        <v>3</v>
      </c>
      <c r="G10335" s="3" t="str">
        <f t="shared" si="966"/>
        <v>Valid Quantity</v>
      </c>
      <c r="H10335" s="2" t="s">
        <v>2282</v>
      </c>
      <c r="I10335" s="3">
        <v>0</v>
      </c>
      <c r="J10335" t="s">
        <v>48</v>
      </c>
      <c r="K10335" t="s">
        <v>85</v>
      </c>
      <c r="L10335" t="s">
        <v>86</v>
      </c>
      <c r="M10335" t="s">
        <v>68</v>
      </c>
      <c r="N10335" s="3">
        <v>0</v>
      </c>
      <c r="O10335" s="3" t="str">
        <f t="shared" si="967"/>
        <v>Consistent</v>
      </c>
      <c r="P10335" t="str">
        <f t="shared" si="968"/>
        <v>Not Rated</v>
      </c>
      <c r="Q10335" s="4">
        <f t="shared" si="969"/>
        <v>29.490000000000002</v>
      </c>
      <c r="R10335" s="4">
        <f t="shared" si="970"/>
        <v>0</v>
      </c>
      <c r="S10335" s="4">
        <f t="shared" si="971"/>
        <v>29.490000000000002</v>
      </c>
    </row>
    <row r="10336" spans="1:19" hidden="1" x14ac:dyDescent="0.35">
      <c r="A10336" t="s">
        <v>13659</v>
      </c>
      <c r="B10336" t="s">
        <v>10168</v>
      </c>
      <c r="C10336" s="1">
        <v>46090</v>
      </c>
      <c r="D10336" t="s">
        <v>17</v>
      </c>
      <c r="E10336" t="s">
        <v>72</v>
      </c>
      <c r="F10336" s="3">
        <v>5</v>
      </c>
      <c r="G10336" s="3" t="str">
        <f t="shared" si="966"/>
        <v>Valid Quantity</v>
      </c>
      <c r="H10336" s="2" t="s">
        <v>2640</v>
      </c>
      <c r="I10336" s="3">
        <v>15</v>
      </c>
      <c r="J10336" t="s">
        <v>39</v>
      </c>
      <c r="K10336" t="s">
        <v>194</v>
      </c>
      <c r="L10336" t="s">
        <v>163</v>
      </c>
      <c r="M10336" t="s">
        <v>32</v>
      </c>
      <c r="O10336" s="3" t="str">
        <f t="shared" si="967"/>
        <v>Consistent</v>
      </c>
      <c r="P10336" t="str">
        <f t="shared" si="968"/>
        <v>Not Rated</v>
      </c>
      <c r="Q10336" s="4">
        <f t="shared" si="969"/>
        <v>74.850000000000009</v>
      </c>
      <c r="R10336" s="4">
        <f t="shared" si="970"/>
        <v>11.227500000000003</v>
      </c>
      <c r="S10336" s="4">
        <f t="shared" si="971"/>
        <v>63.622500000000002</v>
      </c>
    </row>
    <row r="10337" spans="1:19" hidden="1" x14ac:dyDescent="0.35">
      <c r="A10337" t="s">
        <v>17228</v>
      </c>
      <c r="B10337" t="s">
        <v>4901</v>
      </c>
      <c r="C10337" s="1">
        <v>46090</v>
      </c>
      <c r="D10337" t="s">
        <v>101</v>
      </c>
      <c r="E10337" t="s">
        <v>102</v>
      </c>
      <c r="F10337" s="3">
        <v>1</v>
      </c>
      <c r="G10337" s="3" t="str">
        <f t="shared" si="966"/>
        <v>Valid Quantity</v>
      </c>
      <c r="H10337" s="2" t="s">
        <v>9775</v>
      </c>
      <c r="I10337" s="3">
        <v>5</v>
      </c>
      <c r="J10337" t="s">
        <v>20</v>
      </c>
      <c r="K10337" t="s">
        <v>40</v>
      </c>
      <c r="L10337" t="s">
        <v>41</v>
      </c>
      <c r="M10337" t="s">
        <v>32</v>
      </c>
      <c r="O10337" s="3" t="str">
        <f t="shared" si="967"/>
        <v>Consistent</v>
      </c>
      <c r="P10337" t="str">
        <f t="shared" si="968"/>
        <v>Not Rated</v>
      </c>
      <c r="Q10337" s="4">
        <f t="shared" si="969"/>
        <v>60.84</v>
      </c>
      <c r="R10337" s="4">
        <f t="shared" si="970"/>
        <v>3.0420000000000003</v>
      </c>
      <c r="S10337" s="4">
        <f t="shared" si="971"/>
        <v>57.798000000000002</v>
      </c>
    </row>
    <row r="10338" spans="1:19" hidden="1" x14ac:dyDescent="0.35">
      <c r="A10338" t="s">
        <v>21954</v>
      </c>
      <c r="B10338" t="s">
        <v>4386</v>
      </c>
      <c r="C10338" s="1">
        <v>46090</v>
      </c>
      <c r="D10338" t="s">
        <v>101</v>
      </c>
      <c r="E10338" t="s">
        <v>107</v>
      </c>
      <c r="F10338" s="3">
        <v>1</v>
      </c>
      <c r="G10338" s="3" t="str">
        <f t="shared" si="966"/>
        <v>Valid Quantity</v>
      </c>
      <c r="H10338" s="2" t="s">
        <v>673</v>
      </c>
      <c r="I10338" s="3">
        <v>0</v>
      </c>
      <c r="J10338" t="s">
        <v>54</v>
      </c>
      <c r="K10338" t="s">
        <v>194</v>
      </c>
      <c r="L10338" t="s">
        <v>163</v>
      </c>
      <c r="M10338" t="s">
        <v>68</v>
      </c>
      <c r="O10338" s="3" t="str">
        <f t="shared" si="967"/>
        <v>Consistent</v>
      </c>
      <c r="P10338" t="str">
        <f t="shared" si="968"/>
        <v>Not Rated</v>
      </c>
      <c r="Q10338" s="4">
        <f t="shared" si="969"/>
        <v>83.64</v>
      </c>
      <c r="R10338" s="4">
        <f t="shared" si="970"/>
        <v>0</v>
      </c>
      <c r="S10338" s="4">
        <f t="shared" si="971"/>
        <v>83.64</v>
      </c>
    </row>
    <row r="10339" spans="1:19" hidden="1" x14ac:dyDescent="0.35">
      <c r="A10339" t="s">
        <v>3118</v>
      </c>
      <c r="B10339" t="s">
        <v>3119</v>
      </c>
      <c r="C10339" s="1">
        <v>46091</v>
      </c>
      <c r="D10339" t="s">
        <v>101</v>
      </c>
      <c r="E10339" t="s">
        <v>136</v>
      </c>
      <c r="F10339" s="3">
        <v>4</v>
      </c>
      <c r="G10339" s="3" t="str">
        <f t="shared" si="966"/>
        <v>Valid Quantity</v>
      </c>
      <c r="H10339" s="2" t="s">
        <v>2197</v>
      </c>
      <c r="I10339" s="3">
        <v>0</v>
      </c>
      <c r="J10339" t="s">
        <v>48</v>
      </c>
      <c r="K10339" t="s">
        <v>212</v>
      </c>
      <c r="L10339" t="s">
        <v>22</v>
      </c>
      <c r="M10339" t="s">
        <v>23</v>
      </c>
      <c r="N10339" s="3">
        <v>2</v>
      </c>
      <c r="O10339" s="3" t="str">
        <f t="shared" si="967"/>
        <v>Consistent</v>
      </c>
      <c r="P10339" t="str">
        <f t="shared" si="968"/>
        <v>Bad</v>
      </c>
      <c r="Q10339" s="4">
        <f t="shared" si="969"/>
        <v>254.68</v>
      </c>
      <c r="R10339" s="4">
        <f t="shared" si="970"/>
        <v>0</v>
      </c>
      <c r="S10339" s="4">
        <f t="shared" si="971"/>
        <v>254.68</v>
      </c>
    </row>
    <row r="10340" spans="1:19" hidden="1" x14ac:dyDescent="0.35">
      <c r="A10340" t="s">
        <v>15027</v>
      </c>
      <c r="B10340" t="s">
        <v>3299</v>
      </c>
      <c r="C10340" s="1">
        <v>46091</v>
      </c>
      <c r="D10340" t="s">
        <v>36</v>
      </c>
      <c r="E10340" t="s">
        <v>58</v>
      </c>
      <c r="F10340" s="3">
        <v>1</v>
      </c>
      <c r="G10340" s="3" t="str">
        <f t="shared" si="966"/>
        <v>Valid Quantity</v>
      </c>
      <c r="H10340" s="2" t="s">
        <v>15028</v>
      </c>
      <c r="I10340" s="3">
        <v>0</v>
      </c>
      <c r="J10340" t="s">
        <v>48</v>
      </c>
      <c r="K10340" t="s">
        <v>180</v>
      </c>
      <c r="L10340" t="s">
        <v>86</v>
      </c>
      <c r="M10340" t="s">
        <v>32</v>
      </c>
      <c r="N10340" s="3">
        <v>0</v>
      </c>
      <c r="O10340" s="3" t="str">
        <f t="shared" si="967"/>
        <v>Consistent</v>
      </c>
      <c r="P10340" t="str">
        <f t="shared" si="968"/>
        <v>Not Rated</v>
      </c>
      <c r="Q10340" s="4">
        <f t="shared" si="969"/>
        <v>155.38999999999999</v>
      </c>
      <c r="R10340" s="4">
        <f t="shared" si="970"/>
        <v>0</v>
      </c>
      <c r="S10340" s="4">
        <f t="shared" si="971"/>
        <v>155.38999999999999</v>
      </c>
    </row>
    <row r="10341" spans="1:19" hidden="1" x14ac:dyDescent="0.35">
      <c r="A10341" t="s">
        <v>16983</v>
      </c>
      <c r="B10341" t="s">
        <v>16984</v>
      </c>
      <c r="C10341" s="1">
        <v>46091</v>
      </c>
      <c r="D10341" t="s">
        <v>101</v>
      </c>
      <c r="E10341" t="s">
        <v>102</v>
      </c>
      <c r="F10341" s="3">
        <v>2</v>
      </c>
      <c r="G10341" s="3" t="str">
        <f t="shared" si="966"/>
        <v>Valid Quantity</v>
      </c>
      <c r="H10341" s="2" t="s">
        <v>16985</v>
      </c>
      <c r="I10341" s="3">
        <v>0</v>
      </c>
      <c r="J10341" t="s">
        <v>84</v>
      </c>
      <c r="K10341" t="s">
        <v>104</v>
      </c>
      <c r="L10341" t="s">
        <v>22</v>
      </c>
      <c r="M10341" t="s">
        <v>23</v>
      </c>
      <c r="N10341" s="3">
        <v>4</v>
      </c>
      <c r="O10341" s="3" t="str">
        <f t="shared" si="967"/>
        <v>Consistent</v>
      </c>
      <c r="P10341" t="str">
        <f t="shared" si="968"/>
        <v>Good</v>
      </c>
      <c r="Q10341" s="4">
        <f t="shared" si="969"/>
        <v>117.16</v>
      </c>
      <c r="R10341" s="4">
        <f t="shared" si="970"/>
        <v>0</v>
      </c>
      <c r="S10341" s="4">
        <f t="shared" si="971"/>
        <v>117.16</v>
      </c>
    </row>
    <row r="10342" spans="1:19" hidden="1" x14ac:dyDescent="0.35">
      <c r="A10342" t="s">
        <v>12589</v>
      </c>
      <c r="B10342" t="s">
        <v>12590</v>
      </c>
      <c r="C10342" s="1">
        <v>46092</v>
      </c>
      <c r="D10342" t="s">
        <v>64</v>
      </c>
      <c r="E10342" t="s">
        <v>416</v>
      </c>
      <c r="F10342" s="3">
        <v>-1</v>
      </c>
      <c r="G10342" s="3" t="str">
        <f t="shared" si="966"/>
        <v>Negative Quantity</v>
      </c>
      <c r="H10342" s="2" t="s">
        <v>12591</v>
      </c>
      <c r="I10342" s="3">
        <v>0</v>
      </c>
      <c r="J10342" t="s">
        <v>20</v>
      </c>
      <c r="K10342" t="s">
        <v>60</v>
      </c>
      <c r="L10342" t="s">
        <v>61</v>
      </c>
      <c r="M10342" t="s">
        <v>23</v>
      </c>
      <c r="N10342" s="3">
        <v>4</v>
      </c>
      <c r="O10342" s="3" t="str">
        <f t="shared" si="967"/>
        <v>Suspicious</v>
      </c>
      <c r="P10342" t="str">
        <f t="shared" si="968"/>
        <v>Good</v>
      </c>
      <c r="Q10342" s="4">
        <f t="shared" si="969"/>
        <v>-93.54</v>
      </c>
      <c r="R10342" s="4">
        <f t="shared" si="970"/>
        <v>0</v>
      </c>
      <c r="S10342" s="4">
        <f t="shared" si="971"/>
        <v>-93.54</v>
      </c>
    </row>
    <row r="10343" spans="1:19" hidden="1" x14ac:dyDescent="0.35">
      <c r="A10343" t="s">
        <v>12228</v>
      </c>
      <c r="B10343" t="s">
        <v>1828</v>
      </c>
      <c r="C10343" s="1">
        <v>46093</v>
      </c>
      <c r="D10343" t="s">
        <v>81</v>
      </c>
      <c r="E10343" t="s">
        <v>111</v>
      </c>
      <c r="F10343" s="3">
        <v>2</v>
      </c>
      <c r="G10343" s="3" t="str">
        <f t="shared" si="966"/>
        <v>Valid Quantity</v>
      </c>
      <c r="H10343" s="2" t="s">
        <v>12229</v>
      </c>
      <c r="I10343" s="3">
        <v>5</v>
      </c>
      <c r="J10343" t="s">
        <v>84</v>
      </c>
      <c r="K10343" t="s">
        <v>206</v>
      </c>
      <c r="L10343" t="s">
        <v>41</v>
      </c>
      <c r="M10343" t="s">
        <v>75</v>
      </c>
      <c r="O10343" s="3" t="str">
        <f t="shared" si="967"/>
        <v>Consistent</v>
      </c>
      <c r="P10343" t="str">
        <f t="shared" si="968"/>
        <v>Not Rated</v>
      </c>
      <c r="Q10343" s="4">
        <f t="shared" si="969"/>
        <v>199.92</v>
      </c>
      <c r="R10343" s="4">
        <f t="shared" si="970"/>
        <v>9.9959999999999987</v>
      </c>
      <c r="S10343" s="4">
        <f t="shared" si="971"/>
        <v>189.92399999999998</v>
      </c>
    </row>
    <row r="10344" spans="1:19" hidden="1" x14ac:dyDescent="0.35">
      <c r="A10344" t="s">
        <v>18834</v>
      </c>
      <c r="B10344" t="s">
        <v>5194</v>
      </c>
      <c r="C10344" s="1">
        <v>46093</v>
      </c>
      <c r="D10344" t="s">
        <v>64</v>
      </c>
      <c r="E10344" t="s">
        <v>331</v>
      </c>
      <c r="F10344" s="3">
        <v>2</v>
      </c>
      <c r="G10344" s="3" t="str">
        <f t="shared" si="966"/>
        <v>Valid Quantity</v>
      </c>
      <c r="H10344" s="2" t="s">
        <v>12327</v>
      </c>
      <c r="I10344" s="3">
        <v>15</v>
      </c>
      <c r="J10344" t="s">
        <v>67</v>
      </c>
      <c r="K10344" t="s">
        <v>119</v>
      </c>
      <c r="L10344" t="s">
        <v>120</v>
      </c>
      <c r="M10344" t="s">
        <v>32</v>
      </c>
      <c r="O10344" s="3" t="str">
        <f t="shared" si="967"/>
        <v>Consistent</v>
      </c>
      <c r="P10344" t="str">
        <f t="shared" si="968"/>
        <v>Not Rated</v>
      </c>
      <c r="Q10344" s="4">
        <f t="shared" si="969"/>
        <v>188.8</v>
      </c>
      <c r="R10344" s="4">
        <f t="shared" si="970"/>
        <v>28.32</v>
      </c>
      <c r="S10344" s="4">
        <f t="shared" si="971"/>
        <v>160.48000000000002</v>
      </c>
    </row>
    <row r="10345" spans="1:19" hidden="1" x14ac:dyDescent="0.35">
      <c r="A10345" t="s">
        <v>2797</v>
      </c>
      <c r="B10345" t="s">
        <v>1259</v>
      </c>
      <c r="C10345" s="1">
        <v>46094</v>
      </c>
      <c r="D10345" t="s">
        <v>159</v>
      </c>
      <c r="E10345" t="s">
        <v>160</v>
      </c>
      <c r="F10345" s="3">
        <v>3</v>
      </c>
      <c r="G10345" s="3" t="str">
        <f t="shared" si="966"/>
        <v>Valid Quantity</v>
      </c>
      <c r="H10345" s="2" t="s">
        <v>2798</v>
      </c>
      <c r="I10345" s="3">
        <v>5</v>
      </c>
      <c r="J10345" t="s">
        <v>54</v>
      </c>
      <c r="K10345" t="s">
        <v>21</v>
      </c>
      <c r="L10345" t="s">
        <v>22</v>
      </c>
      <c r="M10345" t="s">
        <v>185</v>
      </c>
      <c r="O10345" s="3" t="str">
        <f t="shared" si="967"/>
        <v>Consistent</v>
      </c>
      <c r="P10345" t="str">
        <f t="shared" si="968"/>
        <v>Not Rated</v>
      </c>
      <c r="Q10345" s="4">
        <f t="shared" si="969"/>
        <v>69.900000000000006</v>
      </c>
      <c r="R10345" s="4">
        <f t="shared" si="970"/>
        <v>3.4950000000000001</v>
      </c>
      <c r="S10345" s="4">
        <f t="shared" si="971"/>
        <v>66.405000000000001</v>
      </c>
    </row>
    <row r="10346" spans="1:19" hidden="1" x14ac:dyDescent="0.35">
      <c r="A10346" t="s">
        <v>3077</v>
      </c>
      <c r="B10346" t="s">
        <v>3078</v>
      </c>
      <c r="C10346" s="1">
        <v>46094</v>
      </c>
      <c r="D10346" t="s">
        <v>101</v>
      </c>
      <c r="E10346" t="s">
        <v>136</v>
      </c>
      <c r="F10346" s="3">
        <v>4</v>
      </c>
      <c r="G10346" s="3" t="str">
        <f t="shared" si="966"/>
        <v>Valid Quantity</v>
      </c>
      <c r="H10346" s="2" t="s">
        <v>3079</v>
      </c>
      <c r="I10346" s="3">
        <v>15</v>
      </c>
      <c r="J10346" t="s">
        <v>39</v>
      </c>
      <c r="K10346" t="s">
        <v>40</v>
      </c>
      <c r="L10346" t="s">
        <v>41</v>
      </c>
      <c r="M10346" t="s">
        <v>23</v>
      </c>
      <c r="N10346" s="3">
        <v>5</v>
      </c>
      <c r="O10346" s="3" t="str">
        <f t="shared" si="967"/>
        <v>Consistent</v>
      </c>
      <c r="P10346" t="str">
        <f t="shared" si="968"/>
        <v>Excellent</v>
      </c>
      <c r="Q10346" s="4">
        <f t="shared" si="969"/>
        <v>139.44</v>
      </c>
      <c r="R10346" s="4">
        <f t="shared" si="970"/>
        <v>20.916</v>
      </c>
      <c r="S10346" s="4">
        <f t="shared" si="971"/>
        <v>118.524</v>
      </c>
    </row>
    <row r="10347" spans="1:19" hidden="1" x14ac:dyDescent="0.35">
      <c r="A10347" t="s">
        <v>3780</v>
      </c>
      <c r="B10347" t="s">
        <v>3781</v>
      </c>
      <c r="C10347" s="1">
        <v>46094</v>
      </c>
      <c r="D10347" t="s">
        <v>101</v>
      </c>
      <c r="E10347" t="s">
        <v>102</v>
      </c>
      <c r="F10347" s="3">
        <v>1</v>
      </c>
      <c r="G10347" s="3" t="str">
        <f t="shared" si="966"/>
        <v>Valid Quantity</v>
      </c>
      <c r="H10347" s="2" t="s">
        <v>1437</v>
      </c>
      <c r="I10347" s="3">
        <v>25</v>
      </c>
      <c r="J10347" t="s">
        <v>84</v>
      </c>
      <c r="K10347" t="s">
        <v>162</v>
      </c>
      <c r="L10347" t="s">
        <v>163</v>
      </c>
      <c r="M10347" t="s">
        <v>185</v>
      </c>
      <c r="O10347" s="3" t="str">
        <f t="shared" si="967"/>
        <v>Consistent</v>
      </c>
      <c r="P10347" t="str">
        <f t="shared" si="968"/>
        <v>Not Rated</v>
      </c>
      <c r="Q10347" s="4">
        <f t="shared" si="969"/>
        <v>38.69</v>
      </c>
      <c r="R10347" s="4">
        <f t="shared" si="970"/>
        <v>9.6724999999999994</v>
      </c>
      <c r="S10347" s="4">
        <f t="shared" si="971"/>
        <v>29.017499999999998</v>
      </c>
    </row>
    <row r="10348" spans="1:19" hidden="1" x14ac:dyDescent="0.35">
      <c r="A10348" t="s">
        <v>5272</v>
      </c>
      <c r="B10348" t="s">
        <v>2524</v>
      </c>
      <c r="C10348" s="1">
        <v>46094</v>
      </c>
      <c r="D10348" t="s">
        <v>64</v>
      </c>
      <c r="E10348" t="s">
        <v>65</v>
      </c>
      <c r="F10348" s="3">
        <v>3</v>
      </c>
      <c r="G10348" s="3" t="str">
        <f t="shared" si="966"/>
        <v>Valid Quantity</v>
      </c>
      <c r="H10348" s="2" t="s">
        <v>5273</v>
      </c>
      <c r="I10348" s="3">
        <v>0</v>
      </c>
      <c r="J10348" t="s">
        <v>48</v>
      </c>
      <c r="K10348" t="s">
        <v>124</v>
      </c>
      <c r="L10348" t="s">
        <v>61</v>
      </c>
      <c r="M10348" t="s">
        <v>68</v>
      </c>
      <c r="N10348" s="3">
        <v>0</v>
      </c>
      <c r="O10348" s="3" t="str">
        <f t="shared" si="967"/>
        <v>Consistent</v>
      </c>
      <c r="P10348" t="str">
        <f t="shared" si="968"/>
        <v>Not Rated</v>
      </c>
      <c r="Q10348" s="4">
        <f t="shared" si="969"/>
        <v>161.01</v>
      </c>
      <c r="R10348" s="4">
        <f t="shared" si="970"/>
        <v>0</v>
      </c>
      <c r="S10348" s="4">
        <f t="shared" si="971"/>
        <v>161.01</v>
      </c>
    </row>
    <row r="10349" spans="1:19" hidden="1" x14ac:dyDescent="0.35">
      <c r="A10349" t="s">
        <v>8483</v>
      </c>
      <c r="B10349" t="s">
        <v>8484</v>
      </c>
      <c r="C10349" s="1">
        <v>46094</v>
      </c>
      <c r="D10349" t="s">
        <v>17</v>
      </c>
      <c r="E10349" t="s">
        <v>28</v>
      </c>
      <c r="F10349" s="3">
        <v>5</v>
      </c>
      <c r="G10349" s="3" t="str">
        <f t="shared" si="966"/>
        <v>Valid Quantity</v>
      </c>
      <c r="H10349" s="2" t="s">
        <v>338</v>
      </c>
      <c r="I10349" s="3">
        <v>0</v>
      </c>
      <c r="J10349" t="s">
        <v>39</v>
      </c>
      <c r="K10349" t="s">
        <v>467</v>
      </c>
      <c r="L10349" t="s">
        <v>120</v>
      </c>
      <c r="M10349" t="s">
        <v>23</v>
      </c>
      <c r="N10349" s="3">
        <v>5</v>
      </c>
      <c r="O10349" s="3" t="str">
        <f t="shared" si="967"/>
        <v>Consistent</v>
      </c>
      <c r="P10349" t="str">
        <f t="shared" si="968"/>
        <v>Excellent</v>
      </c>
      <c r="Q10349" s="4">
        <f t="shared" si="969"/>
        <v>91.6</v>
      </c>
      <c r="R10349" s="4">
        <f t="shared" si="970"/>
        <v>0</v>
      </c>
      <c r="S10349" s="4">
        <f t="shared" si="971"/>
        <v>91.6</v>
      </c>
    </row>
    <row r="10350" spans="1:19" hidden="1" x14ac:dyDescent="0.35">
      <c r="A10350" t="s">
        <v>10757</v>
      </c>
      <c r="B10350" t="s">
        <v>9382</v>
      </c>
      <c r="C10350" s="1">
        <v>46094</v>
      </c>
      <c r="D10350" t="s">
        <v>116</v>
      </c>
      <c r="E10350" t="s">
        <v>479</v>
      </c>
      <c r="F10350" s="3">
        <v>3</v>
      </c>
      <c r="G10350" s="3" t="str">
        <f t="shared" si="966"/>
        <v>Valid Quantity</v>
      </c>
      <c r="H10350" s="2" t="s">
        <v>10758</v>
      </c>
      <c r="I10350" s="3">
        <v>0</v>
      </c>
      <c r="J10350" t="s">
        <v>67</v>
      </c>
      <c r="K10350" t="s">
        <v>55</v>
      </c>
      <c r="L10350" t="s">
        <v>31</v>
      </c>
      <c r="M10350" t="s">
        <v>23</v>
      </c>
      <c r="N10350" s="3">
        <v>4</v>
      </c>
      <c r="O10350" s="3" t="str">
        <f t="shared" si="967"/>
        <v>Consistent</v>
      </c>
      <c r="P10350" t="str">
        <f t="shared" si="968"/>
        <v>Good</v>
      </c>
      <c r="Q10350" s="4">
        <f t="shared" si="969"/>
        <v>218.25</v>
      </c>
      <c r="R10350" s="4">
        <f t="shared" si="970"/>
        <v>0</v>
      </c>
      <c r="S10350" s="4">
        <f t="shared" si="971"/>
        <v>218.25</v>
      </c>
    </row>
    <row r="10351" spans="1:19" hidden="1" x14ac:dyDescent="0.35">
      <c r="A10351" t="s">
        <v>10825</v>
      </c>
      <c r="B10351" t="s">
        <v>10826</v>
      </c>
      <c r="C10351" s="1">
        <v>46094</v>
      </c>
      <c r="D10351" t="s">
        <v>64</v>
      </c>
      <c r="E10351" t="s">
        <v>851</v>
      </c>
      <c r="F10351" s="3">
        <v>1</v>
      </c>
      <c r="G10351" s="3" t="str">
        <f t="shared" si="966"/>
        <v>Valid Quantity</v>
      </c>
      <c r="H10351" s="2" t="s">
        <v>10827</v>
      </c>
      <c r="I10351" s="3">
        <v>0</v>
      </c>
      <c r="J10351" t="s">
        <v>39</v>
      </c>
      <c r="K10351" t="s">
        <v>194</v>
      </c>
      <c r="L10351" t="s">
        <v>163</v>
      </c>
      <c r="M10351" t="s">
        <v>185</v>
      </c>
      <c r="O10351" s="3" t="str">
        <f t="shared" si="967"/>
        <v>Consistent</v>
      </c>
      <c r="P10351" t="str">
        <f t="shared" si="968"/>
        <v>Not Rated</v>
      </c>
      <c r="Q10351" s="4">
        <f t="shared" si="969"/>
        <v>69.02</v>
      </c>
      <c r="R10351" s="4">
        <f t="shared" si="970"/>
        <v>0</v>
      </c>
      <c r="S10351" s="4">
        <f t="shared" si="971"/>
        <v>69.02</v>
      </c>
    </row>
    <row r="10352" spans="1:19" hidden="1" x14ac:dyDescent="0.35">
      <c r="A10352" t="s">
        <v>12569</v>
      </c>
      <c r="B10352" t="s">
        <v>10847</v>
      </c>
      <c r="C10352" s="1">
        <v>46094</v>
      </c>
      <c r="D10352" t="s">
        <v>116</v>
      </c>
      <c r="E10352" t="s">
        <v>978</v>
      </c>
      <c r="F10352" s="3">
        <v>1</v>
      </c>
      <c r="G10352" s="3" t="str">
        <f t="shared" si="966"/>
        <v>Valid Quantity</v>
      </c>
      <c r="H10352" s="2" t="s">
        <v>12570</v>
      </c>
      <c r="I10352" s="3">
        <v>10</v>
      </c>
      <c r="J10352" t="s">
        <v>20</v>
      </c>
      <c r="K10352" t="s">
        <v>40</v>
      </c>
      <c r="L10352" t="s">
        <v>41</v>
      </c>
      <c r="M10352" t="s">
        <v>32</v>
      </c>
      <c r="O10352" s="3" t="str">
        <f t="shared" si="967"/>
        <v>Consistent</v>
      </c>
      <c r="P10352" t="str">
        <f t="shared" si="968"/>
        <v>Not Rated</v>
      </c>
      <c r="Q10352" s="4">
        <f t="shared" si="969"/>
        <v>191.71</v>
      </c>
      <c r="R10352" s="4">
        <f t="shared" si="970"/>
        <v>19.171000000000003</v>
      </c>
      <c r="S10352" s="4">
        <f t="shared" si="971"/>
        <v>172.53900000000002</v>
      </c>
    </row>
    <row r="10353" spans="1:19" hidden="1" x14ac:dyDescent="0.35">
      <c r="A10353" t="s">
        <v>13702</v>
      </c>
      <c r="B10353" t="s">
        <v>3707</v>
      </c>
      <c r="C10353" s="1">
        <v>46094</v>
      </c>
      <c r="D10353" t="s">
        <v>116</v>
      </c>
      <c r="E10353" t="s">
        <v>173</v>
      </c>
      <c r="F10353" s="3">
        <v>1</v>
      </c>
      <c r="G10353" s="3" t="str">
        <f t="shared" si="966"/>
        <v>Valid Quantity</v>
      </c>
      <c r="H10353" s="2" t="s">
        <v>4039</v>
      </c>
      <c r="I10353" s="3">
        <v>10</v>
      </c>
      <c r="J10353" t="s">
        <v>84</v>
      </c>
      <c r="K10353" t="s">
        <v>124</v>
      </c>
      <c r="L10353" t="s">
        <v>61</v>
      </c>
      <c r="M10353" t="s">
        <v>23</v>
      </c>
      <c r="N10353" s="3">
        <v>4</v>
      </c>
      <c r="O10353" s="3" t="str">
        <f t="shared" si="967"/>
        <v>Consistent</v>
      </c>
      <c r="P10353" t="str">
        <f t="shared" si="968"/>
        <v>Good</v>
      </c>
      <c r="Q10353" s="4">
        <f t="shared" si="969"/>
        <v>107.06</v>
      </c>
      <c r="R10353" s="4">
        <f t="shared" si="970"/>
        <v>10.706</v>
      </c>
      <c r="S10353" s="4">
        <f t="shared" si="971"/>
        <v>96.353999999999999</v>
      </c>
    </row>
    <row r="10354" spans="1:19" hidden="1" x14ac:dyDescent="0.35">
      <c r="A10354" t="s">
        <v>18548</v>
      </c>
      <c r="B10354" t="s">
        <v>1026</v>
      </c>
      <c r="C10354" s="1">
        <v>46094</v>
      </c>
      <c r="D10354" t="s">
        <v>159</v>
      </c>
      <c r="E10354" t="s">
        <v>197</v>
      </c>
      <c r="F10354" s="3">
        <v>3</v>
      </c>
      <c r="G10354" s="3" t="str">
        <f t="shared" si="966"/>
        <v>Valid Quantity</v>
      </c>
      <c r="H10354" s="2" t="s">
        <v>15792</v>
      </c>
      <c r="I10354" s="3">
        <v>10</v>
      </c>
      <c r="J10354" t="s">
        <v>84</v>
      </c>
      <c r="K10354" t="s">
        <v>194</v>
      </c>
      <c r="L10354" t="s">
        <v>163</v>
      </c>
      <c r="M10354" t="s">
        <v>23</v>
      </c>
      <c r="N10354" s="3">
        <v>5</v>
      </c>
      <c r="O10354" s="3" t="str">
        <f t="shared" si="967"/>
        <v>Consistent</v>
      </c>
      <c r="P10354" t="str">
        <f t="shared" si="968"/>
        <v>Excellent</v>
      </c>
      <c r="Q10354" s="4">
        <f t="shared" si="969"/>
        <v>81.33</v>
      </c>
      <c r="R10354" s="4">
        <f t="shared" si="970"/>
        <v>8.1329999999999991</v>
      </c>
      <c r="S10354" s="4">
        <f t="shared" si="971"/>
        <v>73.197000000000003</v>
      </c>
    </row>
    <row r="10355" spans="1:19" hidden="1" x14ac:dyDescent="0.35">
      <c r="A10355" t="s">
        <v>20323</v>
      </c>
      <c r="B10355" t="s">
        <v>13655</v>
      </c>
      <c r="C10355" s="1">
        <v>46094</v>
      </c>
      <c r="D10355" t="s">
        <v>159</v>
      </c>
      <c r="E10355" t="s">
        <v>197</v>
      </c>
      <c r="F10355" s="3">
        <v>1</v>
      </c>
      <c r="G10355" s="3" t="str">
        <f t="shared" si="966"/>
        <v>Valid Quantity</v>
      </c>
      <c r="H10355" s="2" t="s">
        <v>10789</v>
      </c>
      <c r="I10355" s="3">
        <v>0</v>
      </c>
      <c r="J10355" t="s">
        <v>84</v>
      </c>
      <c r="K10355" t="s">
        <v>74</v>
      </c>
      <c r="L10355" t="s">
        <v>61</v>
      </c>
      <c r="M10355" t="s">
        <v>68</v>
      </c>
      <c r="O10355" s="3" t="str">
        <f t="shared" si="967"/>
        <v>Consistent</v>
      </c>
      <c r="P10355" t="str">
        <f t="shared" si="968"/>
        <v>Not Rated</v>
      </c>
      <c r="Q10355" s="4">
        <f t="shared" si="969"/>
        <v>21.01</v>
      </c>
      <c r="R10355" s="4">
        <f t="shared" si="970"/>
        <v>0</v>
      </c>
      <c r="S10355" s="4">
        <f t="shared" si="971"/>
        <v>21.01</v>
      </c>
    </row>
    <row r="10356" spans="1:19" hidden="1" x14ac:dyDescent="0.35">
      <c r="A10356" t="s">
        <v>21508</v>
      </c>
      <c r="B10356" t="s">
        <v>13196</v>
      </c>
      <c r="C10356" s="1">
        <v>46094</v>
      </c>
      <c r="D10356" t="s">
        <v>64</v>
      </c>
      <c r="E10356" t="s">
        <v>713</v>
      </c>
      <c r="F10356" s="3">
        <v>5</v>
      </c>
      <c r="G10356" s="3" t="str">
        <f t="shared" si="966"/>
        <v>Valid Quantity</v>
      </c>
      <c r="H10356" s="2" t="s">
        <v>12250</v>
      </c>
      <c r="I10356" s="3">
        <v>0</v>
      </c>
      <c r="J10356" t="s">
        <v>48</v>
      </c>
      <c r="K10356" t="s">
        <v>104</v>
      </c>
      <c r="L10356" t="s">
        <v>22</v>
      </c>
      <c r="M10356" t="s">
        <v>185</v>
      </c>
      <c r="N10356" s="3">
        <v>0</v>
      </c>
      <c r="O10356" s="3" t="str">
        <f t="shared" si="967"/>
        <v>Consistent</v>
      </c>
      <c r="P10356" t="str">
        <f t="shared" si="968"/>
        <v>Not Rated</v>
      </c>
      <c r="Q10356" s="4">
        <f t="shared" si="969"/>
        <v>204.75</v>
      </c>
      <c r="R10356" s="4">
        <f t="shared" si="970"/>
        <v>0</v>
      </c>
      <c r="S10356" s="4">
        <f t="shared" si="971"/>
        <v>204.75</v>
      </c>
    </row>
    <row r="10357" spans="1:19" hidden="1" x14ac:dyDescent="0.35">
      <c r="A10357" t="s">
        <v>2289</v>
      </c>
      <c r="B10357" t="s">
        <v>2290</v>
      </c>
      <c r="C10357" s="1">
        <v>46095</v>
      </c>
      <c r="D10357" t="s">
        <v>101</v>
      </c>
      <c r="E10357" t="s">
        <v>107</v>
      </c>
      <c r="F10357" s="3">
        <v>2</v>
      </c>
      <c r="G10357" s="3" t="str">
        <f t="shared" si="966"/>
        <v>Valid Quantity</v>
      </c>
      <c r="H10357" s="2" t="s">
        <v>1249</v>
      </c>
      <c r="I10357" s="3">
        <v>5</v>
      </c>
      <c r="J10357" t="s">
        <v>54</v>
      </c>
      <c r="K10357" t="s">
        <v>60</v>
      </c>
      <c r="L10357" t="s">
        <v>61</v>
      </c>
      <c r="M10357" t="s">
        <v>68</v>
      </c>
      <c r="O10357" s="3" t="str">
        <f t="shared" si="967"/>
        <v>Consistent</v>
      </c>
      <c r="P10357" t="str">
        <f t="shared" si="968"/>
        <v>Not Rated</v>
      </c>
      <c r="Q10357" s="4">
        <f t="shared" si="969"/>
        <v>30.62</v>
      </c>
      <c r="R10357" s="4">
        <f t="shared" si="970"/>
        <v>1.5309999999999999</v>
      </c>
      <c r="S10357" s="4">
        <f t="shared" si="971"/>
        <v>29.089000000000002</v>
      </c>
    </row>
    <row r="10358" spans="1:19" hidden="1" x14ac:dyDescent="0.35">
      <c r="A10358" t="s">
        <v>3886</v>
      </c>
      <c r="B10358" t="s">
        <v>3887</v>
      </c>
      <c r="C10358" s="1">
        <v>46095</v>
      </c>
      <c r="D10358" t="s">
        <v>101</v>
      </c>
      <c r="E10358" t="s">
        <v>102</v>
      </c>
      <c r="F10358" s="3">
        <v>1</v>
      </c>
      <c r="G10358" s="3" t="str">
        <f t="shared" si="966"/>
        <v>Valid Quantity</v>
      </c>
      <c r="H10358" s="2" t="s">
        <v>3888</v>
      </c>
      <c r="I10358" s="3">
        <v>15</v>
      </c>
      <c r="J10358" t="s">
        <v>84</v>
      </c>
      <c r="K10358" t="s">
        <v>85</v>
      </c>
      <c r="L10358" t="s">
        <v>86</v>
      </c>
      <c r="M10358" t="s">
        <v>32</v>
      </c>
      <c r="O10358" s="3" t="str">
        <f t="shared" si="967"/>
        <v>Consistent</v>
      </c>
      <c r="P10358" t="str">
        <f t="shared" si="968"/>
        <v>Not Rated</v>
      </c>
      <c r="Q10358" s="4">
        <f t="shared" si="969"/>
        <v>72.430000000000007</v>
      </c>
      <c r="R10358" s="4">
        <f t="shared" si="970"/>
        <v>10.8645</v>
      </c>
      <c r="S10358" s="4">
        <f t="shared" si="971"/>
        <v>61.565500000000007</v>
      </c>
    </row>
    <row r="10359" spans="1:19" hidden="1" x14ac:dyDescent="0.35">
      <c r="A10359" t="s">
        <v>6505</v>
      </c>
      <c r="B10359" t="s">
        <v>6506</v>
      </c>
      <c r="C10359" s="1">
        <v>46095</v>
      </c>
      <c r="D10359" t="s">
        <v>101</v>
      </c>
      <c r="E10359" t="s">
        <v>107</v>
      </c>
      <c r="F10359" s="3">
        <v>1</v>
      </c>
      <c r="G10359" s="3" t="str">
        <f t="shared" si="966"/>
        <v>Valid Quantity</v>
      </c>
      <c r="H10359" s="2" t="s">
        <v>6507</v>
      </c>
      <c r="I10359" s="3">
        <v>25</v>
      </c>
      <c r="J10359" t="s">
        <v>54</v>
      </c>
      <c r="K10359" t="s">
        <v>49</v>
      </c>
      <c r="L10359" t="s">
        <v>22</v>
      </c>
      <c r="M10359" t="s">
        <v>32</v>
      </c>
      <c r="O10359" s="3" t="str">
        <f t="shared" si="967"/>
        <v>Consistent</v>
      </c>
      <c r="P10359" t="str">
        <f t="shared" si="968"/>
        <v>Not Rated</v>
      </c>
      <c r="Q10359" s="4">
        <f t="shared" si="969"/>
        <v>43.22</v>
      </c>
      <c r="R10359" s="4">
        <f t="shared" si="970"/>
        <v>10.805</v>
      </c>
      <c r="S10359" s="4">
        <f t="shared" si="971"/>
        <v>32.414999999999999</v>
      </c>
    </row>
    <row r="10360" spans="1:19" hidden="1" x14ac:dyDescent="0.35">
      <c r="A10360" t="s">
        <v>7396</v>
      </c>
      <c r="B10360" t="s">
        <v>4867</v>
      </c>
      <c r="C10360" s="1">
        <v>46095</v>
      </c>
      <c r="D10360" t="s">
        <v>17</v>
      </c>
      <c r="E10360" t="s">
        <v>28</v>
      </c>
      <c r="F10360" s="3">
        <v>1</v>
      </c>
      <c r="G10360" s="3" t="str">
        <f t="shared" si="966"/>
        <v>Valid Quantity</v>
      </c>
      <c r="H10360" s="2" t="s">
        <v>2484</v>
      </c>
      <c r="I10360" s="3">
        <v>10</v>
      </c>
      <c r="J10360" t="s">
        <v>39</v>
      </c>
      <c r="K10360" t="s">
        <v>467</v>
      </c>
      <c r="L10360" t="s">
        <v>120</v>
      </c>
      <c r="M10360" t="s">
        <v>32</v>
      </c>
      <c r="O10360" s="3" t="str">
        <f t="shared" si="967"/>
        <v>Consistent</v>
      </c>
      <c r="P10360" t="str">
        <f t="shared" si="968"/>
        <v>Not Rated</v>
      </c>
      <c r="Q10360" s="4">
        <f t="shared" si="969"/>
        <v>27.98</v>
      </c>
      <c r="R10360" s="4">
        <f t="shared" si="970"/>
        <v>2.798</v>
      </c>
      <c r="S10360" s="4">
        <f t="shared" si="971"/>
        <v>25.182000000000002</v>
      </c>
    </row>
    <row r="10361" spans="1:19" hidden="1" x14ac:dyDescent="0.35">
      <c r="A10361" t="s">
        <v>8934</v>
      </c>
      <c r="B10361" t="s">
        <v>4156</v>
      </c>
      <c r="C10361" s="1">
        <v>46095</v>
      </c>
      <c r="D10361" t="s">
        <v>64</v>
      </c>
      <c r="E10361" t="s">
        <v>129</v>
      </c>
      <c r="F10361" s="3">
        <v>-1</v>
      </c>
      <c r="G10361" s="3" t="str">
        <f t="shared" si="966"/>
        <v>Negative Quantity</v>
      </c>
      <c r="H10361" s="2" t="s">
        <v>8935</v>
      </c>
      <c r="I10361" s="3">
        <v>0</v>
      </c>
      <c r="J10361" t="s">
        <v>48</v>
      </c>
      <c r="K10361" t="s">
        <v>91</v>
      </c>
      <c r="L10361" t="s">
        <v>41</v>
      </c>
      <c r="M10361" t="s">
        <v>32</v>
      </c>
      <c r="N10361" s="3">
        <v>0</v>
      </c>
      <c r="O10361" s="3" t="str">
        <f t="shared" si="967"/>
        <v>Suspicious</v>
      </c>
      <c r="P10361" t="str">
        <f t="shared" si="968"/>
        <v>Not Rated</v>
      </c>
      <c r="Q10361" s="4">
        <f t="shared" si="969"/>
        <v>-30.7</v>
      </c>
      <c r="R10361" s="4">
        <f t="shared" si="970"/>
        <v>0</v>
      </c>
      <c r="S10361" s="4">
        <f t="shared" si="971"/>
        <v>-30.7</v>
      </c>
    </row>
    <row r="10362" spans="1:19" hidden="1" x14ac:dyDescent="0.35">
      <c r="A10362" t="s">
        <v>10204</v>
      </c>
      <c r="B10362" t="s">
        <v>1709</v>
      </c>
      <c r="C10362" s="1">
        <v>46095</v>
      </c>
      <c r="D10362" t="s">
        <v>159</v>
      </c>
      <c r="E10362" t="s">
        <v>197</v>
      </c>
      <c r="F10362" s="3">
        <v>3</v>
      </c>
      <c r="G10362" s="3" t="str">
        <f t="shared" si="966"/>
        <v>Valid Quantity</v>
      </c>
      <c r="H10362" s="2" t="s">
        <v>994</v>
      </c>
      <c r="I10362" s="3">
        <v>20</v>
      </c>
      <c r="J10362" t="s">
        <v>48</v>
      </c>
      <c r="K10362" t="s">
        <v>60</v>
      </c>
      <c r="L10362" t="s">
        <v>61</v>
      </c>
      <c r="M10362" t="s">
        <v>23</v>
      </c>
      <c r="N10362" s="3">
        <v>0</v>
      </c>
      <c r="O10362" s="3" t="str">
        <f t="shared" si="967"/>
        <v>Consistent</v>
      </c>
      <c r="P10362" t="str">
        <f t="shared" si="968"/>
        <v>Not Rated</v>
      </c>
      <c r="Q10362" s="4">
        <f t="shared" si="969"/>
        <v>37.11</v>
      </c>
      <c r="R10362" s="4">
        <f t="shared" si="970"/>
        <v>7.4220000000000006</v>
      </c>
      <c r="S10362" s="4">
        <f t="shared" si="971"/>
        <v>29.687999999999999</v>
      </c>
    </row>
    <row r="10363" spans="1:19" hidden="1" x14ac:dyDescent="0.35">
      <c r="A10363" t="s">
        <v>12858</v>
      </c>
      <c r="B10363" t="s">
        <v>12764</v>
      </c>
      <c r="C10363" s="1">
        <v>46095</v>
      </c>
      <c r="D10363" t="s">
        <v>45</v>
      </c>
      <c r="E10363" t="s">
        <v>376</v>
      </c>
      <c r="F10363" s="3">
        <v>4</v>
      </c>
      <c r="G10363" s="3" t="str">
        <f t="shared" si="966"/>
        <v>Valid Quantity</v>
      </c>
      <c r="H10363" s="2" t="s">
        <v>12859</v>
      </c>
      <c r="I10363" s="3">
        <v>0</v>
      </c>
      <c r="J10363" t="s">
        <v>67</v>
      </c>
      <c r="K10363" t="s">
        <v>180</v>
      </c>
      <c r="L10363" t="s">
        <v>86</v>
      </c>
      <c r="M10363" t="s">
        <v>23</v>
      </c>
      <c r="O10363" s="3" t="str">
        <f t="shared" si="967"/>
        <v>Consistent</v>
      </c>
      <c r="P10363" t="str">
        <f t="shared" si="968"/>
        <v>Not Rated</v>
      </c>
      <c r="Q10363" s="4">
        <f t="shared" si="969"/>
        <v>132.4</v>
      </c>
      <c r="R10363" s="4">
        <f t="shared" si="970"/>
        <v>0</v>
      </c>
      <c r="S10363" s="4">
        <f t="shared" si="971"/>
        <v>132.4</v>
      </c>
    </row>
    <row r="10364" spans="1:19" hidden="1" x14ac:dyDescent="0.35">
      <c r="A10364" t="s">
        <v>14349</v>
      </c>
      <c r="B10364" t="s">
        <v>3872</v>
      </c>
      <c r="C10364" s="1">
        <v>46095</v>
      </c>
      <c r="D10364" t="s">
        <v>159</v>
      </c>
      <c r="E10364" t="s">
        <v>160</v>
      </c>
      <c r="F10364" s="3">
        <v>1</v>
      </c>
      <c r="G10364" s="3" t="str">
        <f t="shared" si="966"/>
        <v>Valid Quantity</v>
      </c>
      <c r="H10364" s="2" t="s">
        <v>13138</v>
      </c>
      <c r="I10364" s="3">
        <v>5</v>
      </c>
      <c r="J10364" t="s">
        <v>54</v>
      </c>
      <c r="K10364" t="s">
        <v>60</v>
      </c>
      <c r="L10364" t="s">
        <v>61</v>
      </c>
      <c r="M10364" t="s">
        <v>23</v>
      </c>
      <c r="N10364" s="3">
        <v>3</v>
      </c>
      <c r="O10364" s="3" t="str">
        <f t="shared" si="967"/>
        <v>Consistent</v>
      </c>
      <c r="P10364" t="str">
        <f t="shared" si="968"/>
        <v>Average</v>
      </c>
      <c r="Q10364" s="4">
        <f t="shared" si="969"/>
        <v>28.11</v>
      </c>
      <c r="R10364" s="4">
        <f t="shared" si="970"/>
        <v>1.4055000000000002</v>
      </c>
      <c r="S10364" s="4">
        <f t="shared" si="971"/>
        <v>26.704499999999999</v>
      </c>
    </row>
    <row r="10365" spans="1:19" hidden="1" x14ac:dyDescent="0.35">
      <c r="A10365" t="s">
        <v>15733</v>
      </c>
      <c r="B10365" t="s">
        <v>1304</v>
      </c>
      <c r="C10365" s="1">
        <v>46095</v>
      </c>
      <c r="D10365" t="s">
        <v>101</v>
      </c>
      <c r="E10365" t="s">
        <v>107</v>
      </c>
      <c r="F10365" s="3">
        <v>2</v>
      </c>
      <c r="G10365" s="3" t="str">
        <f t="shared" si="966"/>
        <v>Valid Quantity</v>
      </c>
      <c r="H10365" s="2" t="s">
        <v>8764</v>
      </c>
      <c r="I10365" s="3">
        <v>5</v>
      </c>
      <c r="J10365" t="s">
        <v>48</v>
      </c>
      <c r="K10365" t="s">
        <v>113</v>
      </c>
      <c r="L10365" t="s">
        <v>61</v>
      </c>
      <c r="M10365" t="s">
        <v>68</v>
      </c>
      <c r="N10365" s="3">
        <v>0</v>
      </c>
      <c r="O10365" s="3" t="str">
        <f t="shared" si="967"/>
        <v>Consistent</v>
      </c>
      <c r="P10365" t="str">
        <f t="shared" si="968"/>
        <v>Not Rated</v>
      </c>
      <c r="Q10365" s="4">
        <f t="shared" si="969"/>
        <v>142</v>
      </c>
      <c r="R10365" s="4">
        <f t="shared" si="970"/>
        <v>7.1</v>
      </c>
      <c r="S10365" s="4">
        <f t="shared" si="971"/>
        <v>134.9</v>
      </c>
    </row>
    <row r="10366" spans="1:19" hidden="1" x14ac:dyDescent="0.35">
      <c r="A10366" t="s">
        <v>17980</v>
      </c>
      <c r="B10366" t="s">
        <v>11553</v>
      </c>
      <c r="C10366" s="1">
        <v>46095</v>
      </c>
      <c r="D10366" t="s">
        <v>36</v>
      </c>
      <c r="E10366" t="s">
        <v>250</v>
      </c>
      <c r="F10366" s="3">
        <v>1</v>
      </c>
      <c r="G10366" s="3" t="str">
        <f t="shared" si="966"/>
        <v>Valid Quantity</v>
      </c>
      <c r="H10366" s="2" t="s">
        <v>17981</v>
      </c>
      <c r="I10366" s="3">
        <v>0</v>
      </c>
      <c r="J10366" t="s">
        <v>20</v>
      </c>
      <c r="K10366" t="s">
        <v>467</v>
      </c>
      <c r="L10366" t="s">
        <v>120</v>
      </c>
      <c r="M10366" t="s">
        <v>23</v>
      </c>
      <c r="O10366" s="3" t="str">
        <f t="shared" si="967"/>
        <v>Consistent</v>
      </c>
      <c r="P10366" t="str">
        <f t="shared" si="968"/>
        <v>Not Rated</v>
      </c>
      <c r="Q10366" s="4">
        <f t="shared" si="969"/>
        <v>149.51</v>
      </c>
      <c r="R10366" s="4">
        <f t="shared" si="970"/>
        <v>0</v>
      </c>
      <c r="S10366" s="4">
        <f t="shared" si="971"/>
        <v>149.51</v>
      </c>
    </row>
    <row r="10367" spans="1:19" hidden="1" x14ac:dyDescent="0.35">
      <c r="A10367" t="s">
        <v>19051</v>
      </c>
      <c r="B10367" t="s">
        <v>12152</v>
      </c>
      <c r="C10367" s="1">
        <v>46095</v>
      </c>
      <c r="D10367" t="s">
        <v>36</v>
      </c>
      <c r="E10367" t="s">
        <v>52</v>
      </c>
      <c r="F10367" s="3">
        <v>4</v>
      </c>
      <c r="G10367" s="3" t="str">
        <f t="shared" si="966"/>
        <v>Valid Quantity</v>
      </c>
      <c r="H10367" s="2" t="s">
        <v>2429</v>
      </c>
      <c r="I10367" s="3">
        <v>0</v>
      </c>
      <c r="J10367" t="s">
        <v>48</v>
      </c>
      <c r="K10367" t="s">
        <v>212</v>
      </c>
      <c r="L10367" t="s">
        <v>41</v>
      </c>
      <c r="M10367" t="s">
        <v>23</v>
      </c>
      <c r="N10367" s="3">
        <v>4</v>
      </c>
      <c r="O10367" s="3" t="str">
        <f t="shared" si="967"/>
        <v>Consistent</v>
      </c>
      <c r="P10367" t="str">
        <f t="shared" si="968"/>
        <v>Good</v>
      </c>
      <c r="Q10367" s="4">
        <f t="shared" si="969"/>
        <v>40.28</v>
      </c>
      <c r="R10367" s="4">
        <f t="shared" si="970"/>
        <v>0</v>
      </c>
      <c r="S10367" s="4">
        <f t="shared" si="971"/>
        <v>40.28</v>
      </c>
    </row>
    <row r="10368" spans="1:19" hidden="1" x14ac:dyDescent="0.35">
      <c r="A10368" t="s">
        <v>19262</v>
      </c>
      <c r="B10368" t="s">
        <v>15825</v>
      </c>
      <c r="C10368" s="1">
        <v>46095</v>
      </c>
      <c r="D10368" t="s">
        <v>17</v>
      </c>
      <c r="E10368" t="s">
        <v>18</v>
      </c>
      <c r="F10368" s="3">
        <v>4</v>
      </c>
      <c r="G10368" s="3" t="str">
        <f t="shared" si="966"/>
        <v>Valid Quantity</v>
      </c>
      <c r="H10368" s="2" t="s">
        <v>1048</v>
      </c>
      <c r="I10368" s="3">
        <v>5</v>
      </c>
      <c r="J10368" t="s">
        <v>20</v>
      </c>
      <c r="K10368" t="s">
        <v>74</v>
      </c>
      <c r="L10368" t="s">
        <v>61</v>
      </c>
      <c r="M10368" t="s">
        <v>23</v>
      </c>
      <c r="N10368" s="3">
        <v>4</v>
      </c>
      <c r="O10368" s="3" t="str">
        <f t="shared" si="967"/>
        <v>Consistent</v>
      </c>
      <c r="P10368" t="str">
        <f t="shared" si="968"/>
        <v>Good</v>
      </c>
      <c r="Q10368" s="4">
        <f t="shared" si="969"/>
        <v>21.96</v>
      </c>
      <c r="R10368" s="4">
        <f t="shared" si="970"/>
        <v>1.0980000000000001</v>
      </c>
      <c r="S10368" s="4">
        <f t="shared" si="971"/>
        <v>20.862000000000002</v>
      </c>
    </row>
    <row r="10369" spans="1:19" hidden="1" x14ac:dyDescent="0.35">
      <c r="A10369" t="s">
        <v>19347</v>
      </c>
      <c r="B10369" t="s">
        <v>5359</v>
      </c>
      <c r="C10369" s="1">
        <v>46095</v>
      </c>
      <c r="D10369" t="s">
        <v>159</v>
      </c>
      <c r="E10369" t="s">
        <v>239</v>
      </c>
      <c r="F10369" s="3">
        <v>3</v>
      </c>
      <c r="G10369" s="3" t="str">
        <f t="shared" si="966"/>
        <v>Valid Quantity</v>
      </c>
      <c r="H10369" s="2" t="s">
        <v>8519</v>
      </c>
      <c r="I10369" s="3">
        <v>10</v>
      </c>
      <c r="J10369" t="s">
        <v>20</v>
      </c>
      <c r="K10369" t="s">
        <v>189</v>
      </c>
      <c r="L10369" t="s">
        <v>120</v>
      </c>
      <c r="M10369" t="s">
        <v>32</v>
      </c>
      <c r="O10369" s="3" t="str">
        <f t="shared" si="967"/>
        <v>Consistent</v>
      </c>
      <c r="P10369" t="str">
        <f t="shared" si="968"/>
        <v>Not Rated</v>
      </c>
      <c r="Q10369" s="4">
        <f t="shared" si="969"/>
        <v>78.72</v>
      </c>
      <c r="R10369" s="4">
        <f t="shared" si="970"/>
        <v>7.8720000000000008</v>
      </c>
      <c r="S10369" s="4">
        <f t="shared" si="971"/>
        <v>70.847999999999999</v>
      </c>
    </row>
    <row r="10370" spans="1:19" hidden="1" x14ac:dyDescent="0.35">
      <c r="A10370" t="s">
        <v>19410</v>
      </c>
      <c r="B10370" t="s">
        <v>1179</v>
      </c>
      <c r="C10370" s="1">
        <v>46095</v>
      </c>
      <c r="D10370" t="s">
        <v>81</v>
      </c>
      <c r="E10370" t="s">
        <v>147</v>
      </c>
      <c r="F10370" s="3">
        <v>5</v>
      </c>
      <c r="G10370" s="3" t="str">
        <f t="shared" ref="G10370:G10433" si="972">IF(F10370&gt;0,"Valid Quantity",(IF(F10370&lt;0,"Negative Quantity","Zero Quantity")))</f>
        <v>Valid Quantity</v>
      </c>
      <c r="H10370" s="2" t="s">
        <v>5637</v>
      </c>
      <c r="I10370" s="3">
        <v>0</v>
      </c>
      <c r="J10370" t="s">
        <v>20</v>
      </c>
      <c r="K10370" t="s">
        <v>55</v>
      </c>
      <c r="L10370" t="s">
        <v>31</v>
      </c>
      <c r="M10370" t="s">
        <v>75</v>
      </c>
      <c r="O10370" s="3" t="str">
        <f t="shared" ref="O10370:O10433" si="973">IF(F10370&lt;0,IF(M10370="Returned","Return/Adjustment","Suspicious"),IF(F10370=0,IF(M10370="Delivered","Suspicious","Review"),"Consistent"))</f>
        <v>Consistent</v>
      </c>
      <c r="P10370" t="str">
        <f t="shared" ref="P10370:P10433" si="974">IF(N10370=0,"Not Rated",IF(N10370=5,"Excellent",IF(N10370=4,"Good",IF(N10370=3,"Average",IF(N10370=2,"Bad",IF(N10370=1,"Very Bad"))))))</f>
        <v>Not Rated</v>
      </c>
      <c r="Q10370" s="4">
        <f t="shared" ref="Q10370:Q10433" si="975">VALUE(SUBSTITUTE(H10370,"$",""))*F10370</f>
        <v>202.65</v>
      </c>
      <c r="R10370" s="4">
        <f t="shared" ref="R10370:R10433" si="976">Q10370*I10370/100</f>
        <v>0</v>
      </c>
      <c r="S10370" s="4">
        <f t="shared" ref="S10370:S10433" si="977">Q10370-R10370</f>
        <v>202.65</v>
      </c>
    </row>
    <row r="10371" spans="1:19" hidden="1" x14ac:dyDescent="0.35">
      <c r="A10371" t="s">
        <v>20141</v>
      </c>
      <c r="B10371" t="s">
        <v>5046</v>
      </c>
      <c r="C10371" s="1">
        <v>46095</v>
      </c>
      <c r="D10371" t="s">
        <v>45</v>
      </c>
      <c r="E10371" t="s">
        <v>46</v>
      </c>
      <c r="F10371" s="3">
        <v>2</v>
      </c>
      <c r="G10371" s="3" t="str">
        <f t="shared" si="972"/>
        <v>Valid Quantity</v>
      </c>
      <c r="H10371" s="2" t="s">
        <v>20142</v>
      </c>
      <c r="I10371" s="3">
        <v>5</v>
      </c>
      <c r="J10371" t="s">
        <v>84</v>
      </c>
      <c r="K10371" t="s">
        <v>162</v>
      </c>
      <c r="L10371" t="s">
        <v>163</v>
      </c>
      <c r="M10371" t="s">
        <v>75</v>
      </c>
      <c r="O10371" s="3" t="str">
        <f t="shared" si="973"/>
        <v>Consistent</v>
      </c>
      <c r="P10371" t="str">
        <f t="shared" si="974"/>
        <v>Not Rated</v>
      </c>
      <c r="Q10371" s="4">
        <f t="shared" si="975"/>
        <v>91.58</v>
      </c>
      <c r="R10371" s="4">
        <f t="shared" si="976"/>
        <v>4.5789999999999997</v>
      </c>
      <c r="S10371" s="4">
        <f t="shared" si="977"/>
        <v>87.001000000000005</v>
      </c>
    </row>
    <row r="10372" spans="1:19" hidden="1" x14ac:dyDescent="0.35">
      <c r="A10372" t="s">
        <v>21456</v>
      </c>
      <c r="B10372" t="s">
        <v>9309</v>
      </c>
      <c r="C10372" s="1">
        <v>46095</v>
      </c>
      <c r="D10372" t="s">
        <v>17</v>
      </c>
      <c r="E10372" t="s">
        <v>72</v>
      </c>
      <c r="F10372" s="3">
        <v>1</v>
      </c>
      <c r="G10372" s="3" t="str">
        <f t="shared" si="972"/>
        <v>Valid Quantity</v>
      </c>
      <c r="H10372" s="2" t="s">
        <v>422</v>
      </c>
      <c r="I10372" s="3">
        <v>15</v>
      </c>
      <c r="J10372" t="s">
        <v>84</v>
      </c>
      <c r="K10372" t="s">
        <v>467</v>
      </c>
      <c r="L10372" t="s">
        <v>120</v>
      </c>
      <c r="M10372" t="s">
        <v>75</v>
      </c>
      <c r="O10372" s="3" t="str">
        <f t="shared" si="973"/>
        <v>Consistent</v>
      </c>
      <c r="P10372" t="str">
        <f t="shared" si="974"/>
        <v>Not Rated</v>
      </c>
      <c r="Q10372" s="4">
        <f t="shared" si="975"/>
        <v>6.4</v>
      </c>
      <c r="R10372" s="4">
        <f t="shared" si="976"/>
        <v>0.96</v>
      </c>
      <c r="S10372" s="4">
        <f t="shared" si="977"/>
        <v>5.44</v>
      </c>
    </row>
    <row r="10373" spans="1:19" hidden="1" x14ac:dyDescent="0.35">
      <c r="A10373" t="s">
        <v>21995</v>
      </c>
      <c r="B10373" t="s">
        <v>914</v>
      </c>
      <c r="C10373" s="1">
        <v>46095</v>
      </c>
      <c r="D10373" t="s">
        <v>81</v>
      </c>
      <c r="E10373" t="s">
        <v>82</v>
      </c>
      <c r="F10373" s="3">
        <v>4</v>
      </c>
      <c r="G10373" s="3" t="str">
        <f t="shared" si="972"/>
        <v>Valid Quantity</v>
      </c>
      <c r="H10373" s="2" t="s">
        <v>18802</v>
      </c>
      <c r="I10373" s="3">
        <v>5</v>
      </c>
      <c r="J10373" t="s">
        <v>48</v>
      </c>
      <c r="K10373" t="s">
        <v>30</v>
      </c>
      <c r="L10373" t="s">
        <v>31</v>
      </c>
      <c r="M10373" t="s">
        <v>23</v>
      </c>
      <c r="N10373" s="3">
        <v>5</v>
      </c>
      <c r="O10373" s="3" t="str">
        <f t="shared" si="973"/>
        <v>Consistent</v>
      </c>
      <c r="P10373" t="str">
        <f t="shared" si="974"/>
        <v>Excellent</v>
      </c>
      <c r="Q10373" s="4">
        <f t="shared" si="975"/>
        <v>127.68</v>
      </c>
      <c r="R10373" s="4">
        <f t="shared" si="976"/>
        <v>6.3840000000000012</v>
      </c>
      <c r="S10373" s="4">
        <f t="shared" si="977"/>
        <v>121.29600000000001</v>
      </c>
    </row>
    <row r="10374" spans="1:19" hidden="1" x14ac:dyDescent="0.35">
      <c r="A10374" t="s">
        <v>22736</v>
      </c>
      <c r="B10374" t="s">
        <v>18965</v>
      </c>
      <c r="C10374" s="1">
        <v>46095</v>
      </c>
      <c r="D10374" t="s">
        <v>81</v>
      </c>
      <c r="E10374" t="s">
        <v>147</v>
      </c>
      <c r="F10374" s="3">
        <v>4</v>
      </c>
      <c r="G10374" s="3" t="str">
        <f t="shared" si="972"/>
        <v>Valid Quantity</v>
      </c>
      <c r="H10374" s="2" t="s">
        <v>12038</v>
      </c>
      <c r="I10374" s="3">
        <v>20</v>
      </c>
      <c r="J10374" t="s">
        <v>20</v>
      </c>
      <c r="K10374" t="s">
        <v>91</v>
      </c>
      <c r="L10374" t="s">
        <v>41</v>
      </c>
      <c r="M10374" t="s">
        <v>68</v>
      </c>
      <c r="O10374" s="3" t="str">
        <f t="shared" si="973"/>
        <v>Consistent</v>
      </c>
      <c r="P10374" t="str">
        <f t="shared" si="974"/>
        <v>Not Rated</v>
      </c>
      <c r="Q10374" s="4">
        <f t="shared" si="975"/>
        <v>275.04000000000002</v>
      </c>
      <c r="R10374" s="4">
        <f t="shared" si="976"/>
        <v>55.008000000000003</v>
      </c>
      <c r="S10374" s="4">
        <f t="shared" si="977"/>
        <v>220.03200000000001</v>
      </c>
    </row>
    <row r="10375" spans="1:19" hidden="1" x14ac:dyDescent="0.35">
      <c r="A10375" t="s">
        <v>522</v>
      </c>
      <c r="B10375" t="s">
        <v>523</v>
      </c>
      <c r="C10375" s="1">
        <v>46096</v>
      </c>
      <c r="D10375" t="s">
        <v>64</v>
      </c>
      <c r="E10375" t="s">
        <v>331</v>
      </c>
      <c r="F10375" s="3">
        <v>5</v>
      </c>
      <c r="G10375" s="3" t="str">
        <f t="shared" si="972"/>
        <v>Valid Quantity</v>
      </c>
      <c r="H10375" s="2" t="s">
        <v>524</v>
      </c>
      <c r="I10375" s="3">
        <v>15</v>
      </c>
      <c r="J10375" t="s">
        <v>48</v>
      </c>
      <c r="K10375" t="s">
        <v>30</v>
      </c>
      <c r="L10375" t="s">
        <v>31</v>
      </c>
      <c r="M10375" t="s">
        <v>23</v>
      </c>
      <c r="N10375" s="3">
        <v>4</v>
      </c>
      <c r="O10375" s="3" t="str">
        <f t="shared" si="973"/>
        <v>Consistent</v>
      </c>
      <c r="P10375" t="str">
        <f t="shared" si="974"/>
        <v>Good</v>
      </c>
      <c r="Q10375" s="4">
        <f t="shared" si="975"/>
        <v>385.55</v>
      </c>
      <c r="R10375" s="4">
        <f t="shared" si="976"/>
        <v>57.832500000000003</v>
      </c>
      <c r="S10375" s="4">
        <f t="shared" si="977"/>
        <v>327.71750000000003</v>
      </c>
    </row>
    <row r="10376" spans="1:19" hidden="1" x14ac:dyDescent="0.35">
      <c r="A10376" t="s">
        <v>1700</v>
      </c>
      <c r="B10376" t="s">
        <v>1701</v>
      </c>
      <c r="C10376" s="1">
        <v>46096</v>
      </c>
      <c r="D10376" t="s">
        <v>17</v>
      </c>
      <c r="E10376" t="s">
        <v>18</v>
      </c>
      <c r="F10376" s="3">
        <v>1</v>
      </c>
      <c r="G10376" s="3" t="str">
        <f t="shared" si="972"/>
        <v>Valid Quantity</v>
      </c>
      <c r="H10376" s="2" t="s">
        <v>1702</v>
      </c>
      <c r="I10376" s="3">
        <v>0</v>
      </c>
      <c r="J10376" t="s">
        <v>84</v>
      </c>
      <c r="K10376" t="s">
        <v>194</v>
      </c>
      <c r="L10376" t="s">
        <v>163</v>
      </c>
      <c r="M10376" t="s">
        <v>68</v>
      </c>
      <c r="O10376" s="3" t="str">
        <f t="shared" si="973"/>
        <v>Consistent</v>
      </c>
      <c r="P10376" t="str">
        <f t="shared" si="974"/>
        <v>Not Rated</v>
      </c>
      <c r="Q10376" s="4">
        <f t="shared" si="975"/>
        <v>15.57</v>
      </c>
      <c r="R10376" s="4">
        <f t="shared" si="976"/>
        <v>0</v>
      </c>
      <c r="S10376" s="4">
        <f t="shared" si="977"/>
        <v>15.57</v>
      </c>
    </row>
    <row r="10377" spans="1:19" hidden="1" x14ac:dyDescent="0.35">
      <c r="A10377" t="s">
        <v>6227</v>
      </c>
      <c r="B10377" t="s">
        <v>6228</v>
      </c>
      <c r="C10377" s="1">
        <v>46096</v>
      </c>
      <c r="D10377" t="s">
        <v>64</v>
      </c>
      <c r="E10377" t="s">
        <v>129</v>
      </c>
      <c r="F10377" s="3">
        <v>1</v>
      </c>
      <c r="G10377" s="3" t="str">
        <f t="shared" si="972"/>
        <v>Valid Quantity</v>
      </c>
      <c r="H10377" s="2" t="s">
        <v>6229</v>
      </c>
      <c r="I10377" s="3">
        <v>0</v>
      </c>
      <c r="J10377" t="s">
        <v>20</v>
      </c>
      <c r="K10377" t="s">
        <v>91</v>
      </c>
      <c r="L10377" t="s">
        <v>41</v>
      </c>
      <c r="M10377" t="s">
        <v>75</v>
      </c>
      <c r="O10377" s="3" t="str">
        <f t="shared" si="973"/>
        <v>Consistent</v>
      </c>
      <c r="P10377" t="str">
        <f t="shared" si="974"/>
        <v>Not Rated</v>
      </c>
      <c r="Q10377" s="4">
        <f t="shared" si="975"/>
        <v>112.53</v>
      </c>
      <c r="R10377" s="4">
        <f t="shared" si="976"/>
        <v>0</v>
      </c>
      <c r="S10377" s="4">
        <f t="shared" si="977"/>
        <v>112.53</v>
      </c>
    </row>
    <row r="10378" spans="1:19" hidden="1" x14ac:dyDescent="0.35">
      <c r="A10378" t="s">
        <v>7840</v>
      </c>
      <c r="B10378" t="s">
        <v>7841</v>
      </c>
      <c r="C10378" s="1">
        <v>46096</v>
      </c>
      <c r="D10378" t="s">
        <v>81</v>
      </c>
      <c r="E10378" t="s">
        <v>82</v>
      </c>
      <c r="F10378" s="3">
        <v>1</v>
      </c>
      <c r="G10378" s="3" t="str">
        <f t="shared" si="972"/>
        <v>Valid Quantity</v>
      </c>
      <c r="H10378" s="2" t="s">
        <v>2915</v>
      </c>
      <c r="I10378" s="3">
        <v>5</v>
      </c>
      <c r="J10378" t="s">
        <v>48</v>
      </c>
      <c r="K10378" t="s">
        <v>74</v>
      </c>
      <c r="L10378" t="s">
        <v>61</v>
      </c>
      <c r="M10378" t="s">
        <v>23</v>
      </c>
      <c r="N10378" s="3">
        <v>5</v>
      </c>
      <c r="O10378" s="3" t="str">
        <f t="shared" si="973"/>
        <v>Consistent</v>
      </c>
      <c r="P10378" t="str">
        <f t="shared" si="974"/>
        <v>Excellent</v>
      </c>
      <c r="Q10378" s="4">
        <f t="shared" si="975"/>
        <v>49.55</v>
      </c>
      <c r="R10378" s="4">
        <f t="shared" si="976"/>
        <v>2.4775</v>
      </c>
      <c r="S10378" s="4">
        <f t="shared" si="977"/>
        <v>47.072499999999998</v>
      </c>
    </row>
    <row r="10379" spans="1:19" hidden="1" x14ac:dyDescent="0.35">
      <c r="A10379" t="s">
        <v>7917</v>
      </c>
      <c r="B10379" t="s">
        <v>7918</v>
      </c>
      <c r="C10379" s="1">
        <v>46096</v>
      </c>
      <c r="D10379" t="s">
        <v>36</v>
      </c>
      <c r="E10379" t="s">
        <v>341</v>
      </c>
      <c r="F10379" s="3">
        <v>1</v>
      </c>
      <c r="G10379" s="3" t="str">
        <f t="shared" si="972"/>
        <v>Valid Quantity</v>
      </c>
      <c r="H10379" s="2" t="s">
        <v>7919</v>
      </c>
      <c r="I10379" s="3">
        <v>0</v>
      </c>
      <c r="J10379" t="s">
        <v>67</v>
      </c>
      <c r="K10379" t="s">
        <v>60</v>
      </c>
      <c r="L10379" t="s">
        <v>61</v>
      </c>
      <c r="M10379" t="s">
        <v>185</v>
      </c>
      <c r="O10379" s="3" t="str">
        <f t="shared" si="973"/>
        <v>Consistent</v>
      </c>
      <c r="P10379" t="str">
        <f t="shared" si="974"/>
        <v>Not Rated</v>
      </c>
      <c r="Q10379" s="4">
        <f t="shared" si="975"/>
        <v>144.22999999999999</v>
      </c>
      <c r="R10379" s="4">
        <f t="shared" si="976"/>
        <v>0</v>
      </c>
      <c r="S10379" s="4">
        <f t="shared" si="977"/>
        <v>144.22999999999999</v>
      </c>
    </row>
    <row r="10380" spans="1:19" hidden="1" x14ac:dyDescent="0.35">
      <c r="A10380" t="s">
        <v>8835</v>
      </c>
      <c r="B10380" t="s">
        <v>8836</v>
      </c>
      <c r="C10380" s="1">
        <v>46096</v>
      </c>
      <c r="D10380" t="s">
        <v>64</v>
      </c>
      <c r="E10380" t="s">
        <v>416</v>
      </c>
      <c r="F10380" s="3">
        <v>2</v>
      </c>
      <c r="G10380" s="3" t="str">
        <f t="shared" si="972"/>
        <v>Valid Quantity</v>
      </c>
      <c r="H10380" s="2" t="s">
        <v>323</v>
      </c>
      <c r="I10380" s="3">
        <v>20</v>
      </c>
      <c r="J10380" t="s">
        <v>84</v>
      </c>
      <c r="K10380" t="s">
        <v>194</v>
      </c>
      <c r="L10380" t="s">
        <v>163</v>
      </c>
      <c r="M10380" t="s">
        <v>32</v>
      </c>
      <c r="O10380" s="3" t="str">
        <f t="shared" si="973"/>
        <v>Consistent</v>
      </c>
      <c r="P10380" t="str">
        <f t="shared" si="974"/>
        <v>Not Rated</v>
      </c>
      <c r="Q10380" s="4">
        <f t="shared" si="975"/>
        <v>29.56</v>
      </c>
      <c r="R10380" s="4">
        <f t="shared" si="976"/>
        <v>5.911999999999999</v>
      </c>
      <c r="S10380" s="4">
        <f t="shared" si="977"/>
        <v>23.648</v>
      </c>
    </row>
    <row r="10381" spans="1:19" hidden="1" x14ac:dyDescent="0.35">
      <c r="A10381" t="s">
        <v>10892</v>
      </c>
      <c r="B10381" t="s">
        <v>782</v>
      </c>
      <c r="C10381" s="1">
        <v>46096</v>
      </c>
      <c r="D10381" t="s">
        <v>101</v>
      </c>
      <c r="E10381" t="s">
        <v>345</v>
      </c>
      <c r="F10381" s="3">
        <v>1</v>
      </c>
      <c r="G10381" s="3" t="str">
        <f t="shared" si="972"/>
        <v>Valid Quantity</v>
      </c>
      <c r="H10381" s="2" t="s">
        <v>4435</v>
      </c>
      <c r="I10381" s="3">
        <v>5</v>
      </c>
      <c r="J10381" t="s">
        <v>48</v>
      </c>
      <c r="K10381" t="s">
        <v>55</v>
      </c>
      <c r="L10381" t="s">
        <v>31</v>
      </c>
      <c r="M10381" t="s">
        <v>23</v>
      </c>
      <c r="N10381" s="3">
        <v>4</v>
      </c>
      <c r="O10381" s="3" t="str">
        <f t="shared" si="973"/>
        <v>Consistent</v>
      </c>
      <c r="P10381" t="str">
        <f t="shared" si="974"/>
        <v>Good</v>
      </c>
      <c r="Q10381" s="4">
        <f t="shared" si="975"/>
        <v>44.85</v>
      </c>
      <c r="R10381" s="4">
        <f t="shared" si="976"/>
        <v>2.2425000000000002</v>
      </c>
      <c r="S10381" s="4">
        <f t="shared" si="977"/>
        <v>42.607500000000002</v>
      </c>
    </row>
    <row r="10382" spans="1:19" hidden="1" x14ac:dyDescent="0.35">
      <c r="A10382" t="s">
        <v>14451</v>
      </c>
      <c r="B10382" t="s">
        <v>7380</v>
      </c>
      <c r="C10382" s="1">
        <v>46096</v>
      </c>
      <c r="D10382" t="s">
        <v>116</v>
      </c>
      <c r="E10382" t="s">
        <v>978</v>
      </c>
      <c r="F10382" s="3">
        <v>5</v>
      </c>
      <c r="G10382" s="3" t="str">
        <f t="shared" si="972"/>
        <v>Valid Quantity</v>
      </c>
      <c r="H10382" s="2" t="s">
        <v>14452</v>
      </c>
      <c r="I10382" s="3">
        <v>0</v>
      </c>
      <c r="J10382" t="s">
        <v>67</v>
      </c>
      <c r="K10382" t="s">
        <v>162</v>
      </c>
      <c r="L10382" t="s">
        <v>163</v>
      </c>
      <c r="M10382" t="s">
        <v>23</v>
      </c>
      <c r="N10382" s="3">
        <v>2</v>
      </c>
      <c r="O10382" s="3" t="str">
        <f t="shared" si="973"/>
        <v>Consistent</v>
      </c>
      <c r="P10382" t="str">
        <f t="shared" si="974"/>
        <v>Bad</v>
      </c>
      <c r="Q10382" s="4">
        <f t="shared" si="975"/>
        <v>280.85000000000002</v>
      </c>
      <c r="R10382" s="4">
        <f t="shared" si="976"/>
        <v>0</v>
      </c>
      <c r="S10382" s="4">
        <f t="shared" si="977"/>
        <v>280.85000000000002</v>
      </c>
    </row>
    <row r="10383" spans="1:19" hidden="1" x14ac:dyDescent="0.35">
      <c r="A10383" t="s">
        <v>15349</v>
      </c>
      <c r="B10383" t="s">
        <v>14999</v>
      </c>
      <c r="C10383" s="1">
        <v>46096</v>
      </c>
      <c r="D10383" t="s">
        <v>64</v>
      </c>
      <c r="E10383" t="s">
        <v>381</v>
      </c>
      <c r="F10383" s="3">
        <v>2</v>
      </c>
      <c r="G10383" s="3" t="str">
        <f t="shared" si="972"/>
        <v>Valid Quantity</v>
      </c>
      <c r="H10383" s="2" t="s">
        <v>9642</v>
      </c>
      <c r="I10383" s="3">
        <v>5</v>
      </c>
      <c r="J10383" t="s">
        <v>54</v>
      </c>
      <c r="K10383" t="s">
        <v>21</v>
      </c>
      <c r="L10383" t="s">
        <v>22</v>
      </c>
      <c r="M10383" t="s">
        <v>185</v>
      </c>
      <c r="O10383" s="3" t="str">
        <f t="shared" si="973"/>
        <v>Consistent</v>
      </c>
      <c r="P10383" t="str">
        <f t="shared" si="974"/>
        <v>Not Rated</v>
      </c>
      <c r="Q10383" s="4">
        <f t="shared" si="975"/>
        <v>143.52000000000001</v>
      </c>
      <c r="R10383" s="4">
        <f t="shared" si="976"/>
        <v>7.1760000000000002</v>
      </c>
      <c r="S10383" s="4">
        <f t="shared" si="977"/>
        <v>136.34400000000002</v>
      </c>
    </row>
    <row r="10384" spans="1:19" hidden="1" x14ac:dyDescent="0.35">
      <c r="A10384" t="s">
        <v>19243</v>
      </c>
      <c r="B10384" t="s">
        <v>16597</v>
      </c>
      <c r="C10384" s="1">
        <v>46096</v>
      </c>
      <c r="D10384" t="s">
        <v>159</v>
      </c>
      <c r="E10384" t="s">
        <v>160</v>
      </c>
      <c r="F10384" s="3">
        <v>3</v>
      </c>
      <c r="G10384" s="3" t="str">
        <f t="shared" si="972"/>
        <v>Valid Quantity</v>
      </c>
      <c r="H10384" s="2" t="s">
        <v>3213</v>
      </c>
      <c r="I10384" s="3">
        <v>10</v>
      </c>
      <c r="J10384" t="s">
        <v>20</v>
      </c>
      <c r="K10384" t="s">
        <v>49</v>
      </c>
      <c r="L10384" t="s">
        <v>22</v>
      </c>
      <c r="M10384" t="s">
        <v>23</v>
      </c>
      <c r="N10384" s="3">
        <v>5</v>
      </c>
      <c r="O10384" s="3" t="str">
        <f t="shared" si="973"/>
        <v>Consistent</v>
      </c>
      <c r="P10384" t="str">
        <f t="shared" si="974"/>
        <v>Excellent</v>
      </c>
      <c r="Q10384" s="4">
        <f t="shared" si="975"/>
        <v>84.48</v>
      </c>
      <c r="R10384" s="4">
        <f t="shared" si="976"/>
        <v>8.4480000000000004</v>
      </c>
      <c r="S10384" s="4">
        <f t="shared" si="977"/>
        <v>76.032000000000011</v>
      </c>
    </row>
    <row r="10385" spans="1:19" hidden="1" x14ac:dyDescent="0.35">
      <c r="A10385" t="s">
        <v>20395</v>
      </c>
      <c r="B10385" t="s">
        <v>15152</v>
      </c>
      <c r="C10385" s="1">
        <v>46096</v>
      </c>
      <c r="D10385" t="s">
        <v>17</v>
      </c>
      <c r="E10385" t="s">
        <v>28</v>
      </c>
      <c r="F10385" s="3">
        <v>1</v>
      </c>
      <c r="G10385" s="3" t="str">
        <f t="shared" si="972"/>
        <v>Valid Quantity</v>
      </c>
      <c r="H10385" s="2" t="s">
        <v>10183</v>
      </c>
      <c r="I10385" s="3">
        <v>5</v>
      </c>
      <c r="J10385" t="s">
        <v>39</v>
      </c>
      <c r="K10385" t="s">
        <v>131</v>
      </c>
      <c r="L10385" t="s">
        <v>86</v>
      </c>
      <c r="M10385" t="s">
        <v>68</v>
      </c>
      <c r="O10385" s="3" t="str">
        <f t="shared" si="973"/>
        <v>Consistent</v>
      </c>
      <c r="P10385" t="str">
        <f t="shared" si="974"/>
        <v>Not Rated</v>
      </c>
      <c r="Q10385" s="4">
        <f t="shared" si="975"/>
        <v>12.72</v>
      </c>
      <c r="R10385" s="4">
        <f t="shared" si="976"/>
        <v>0.63600000000000001</v>
      </c>
      <c r="S10385" s="4">
        <f t="shared" si="977"/>
        <v>12.084000000000001</v>
      </c>
    </row>
    <row r="10386" spans="1:19" hidden="1" x14ac:dyDescent="0.35">
      <c r="A10386" t="s">
        <v>22705</v>
      </c>
      <c r="B10386" t="s">
        <v>22706</v>
      </c>
      <c r="C10386" s="1">
        <v>46096</v>
      </c>
      <c r="D10386" t="s">
        <v>159</v>
      </c>
      <c r="E10386" t="s">
        <v>160</v>
      </c>
      <c r="F10386" s="3">
        <v>2</v>
      </c>
      <c r="G10386" s="3" t="str">
        <f t="shared" si="972"/>
        <v>Valid Quantity</v>
      </c>
      <c r="H10386" s="2" t="s">
        <v>12921</v>
      </c>
      <c r="I10386" s="3">
        <v>10</v>
      </c>
      <c r="J10386" t="s">
        <v>39</v>
      </c>
      <c r="K10386" t="s">
        <v>113</v>
      </c>
      <c r="L10386" t="s">
        <v>61</v>
      </c>
      <c r="M10386" t="s">
        <v>23</v>
      </c>
      <c r="N10386" s="3">
        <v>5</v>
      </c>
      <c r="O10386" s="3" t="str">
        <f t="shared" si="973"/>
        <v>Consistent</v>
      </c>
      <c r="P10386" t="str">
        <f t="shared" si="974"/>
        <v>Excellent</v>
      </c>
      <c r="Q10386" s="4">
        <f t="shared" si="975"/>
        <v>59.94</v>
      </c>
      <c r="R10386" s="4">
        <f t="shared" si="976"/>
        <v>5.9939999999999998</v>
      </c>
      <c r="S10386" s="4">
        <f t="shared" si="977"/>
        <v>53.945999999999998</v>
      </c>
    </row>
    <row r="10387" spans="1:19" hidden="1" x14ac:dyDescent="0.35">
      <c r="A10387" t="s">
        <v>2615</v>
      </c>
      <c r="B10387" t="s">
        <v>2616</v>
      </c>
      <c r="C10387" s="1">
        <v>46097</v>
      </c>
      <c r="D10387" t="s">
        <v>81</v>
      </c>
      <c r="E10387" t="s">
        <v>178</v>
      </c>
      <c r="F10387" s="3">
        <v>1</v>
      </c>
      <c r="G10387" s="3" t="str">
        <f t="shared" si="972"/>
        <v>Valid Quantity</v>
      </c>
      <c r="H10387" s="2" t="s">
        <v>2617</v>
      </c>
      <c r="I10387" s="3">
        <v>10</v>
      </c>
      <c r="J10387" t="s">
        <v>39</v>
      </c>
      <c r="K10387" t="s">
        <v>281</v>
      </c>
      <c r="L10387" t="s">
        <v>31</v>
      </c>
      <c r="M10387" t="s">
        <v>23</v>
      </c>
      <c r="N10387" s="3">
        <v>4</v>
      </c>
      <c r="O10387" s="3" t="str">
        <f t="shared" si="973"/>
        <v>Consistent</v>
      </c>
      <c r="P10387" t="str">
        <f t="shared" si="974"/>
        <v>Good</v>
      </c>
      <c r="Q10387" s="4">
        <f t="shared" si="975"/>
        <v>68.349999999999994</v>
      </c>
      <c r="R10387" s="4">
        <f t="shared" si="976"/>
        <v>6.835</v>
      </c>
      <c r="S10387" s="4">
        <f t="shared" si="977"/>
        <v>61.514999999999993</v>
      </c>
    </row>
    <row r="10388" spans="1:19" hidden="1" x14ac:dyDescent="0.35">
      <c r="A10388" t="s">
        <v>4717</v>
      </c>
      <c r="B10388" t="s">
        <v>4718</v>
      </c>
      <c r="C10388" s="1">
        <v>46097</v>
      </c>
      <c r="D10388" t="s">
        <v>81</v>
      </c>
      <c r="E10388" t="s">
        <v>111</v>
      </c>
      <c r="F10388" s="3">
        <v>1</v>
      </c>
      <c r="G10388" s="3" t="str">
        <f t="shared" si="972"/>
        <v>Valid Quantity</v>
      </c>
      <c r="H10388" s="2" t="s">
        <v>4719</v>
      </c>
      <c r="I10388" s="3">
        <v>5</v>
      </c>
      <c r="J10388" t="s">
        <v>20</v>
      </c>
      <c r="K10388" t="s">
        <v>91</v>
      </c>
      <c r="L10388" t="s">
        <v>41</v>
      </c>
      <c r="M10388" t="s">
        <v>23</v>
      </c>
      <c r="N10388" s="3">
        <v>5</v>
      </c>
      <c r="O10388" s="3" t="str">
        <f t="shared" si="973"/>
        <v>Consistent</v>
      </c>
      <c r="P10388" t="str">
        <f t="shared" si="974"/>
        <v>Excellent</v>
      </c>
      <c r="Q10388" s="4">
        <f t="shared" si="975"/>
        <v>33.18</v>
      </c>
      <c r="R10388" s="4">
        <f t="shared" si="976"/>
        <v>1.659</v>
      </c>
      <c r="S10388" s="4">
        <f t="shared" si="977"/>
        <v>31.521000000000001</v>
      </c>
    </row>
    <row r="10389" spans="1:19" hidden="1" x14ac:dyDescent="0.35">
      <c r="A10389" t="s">
        <v>14959</v>
      </c>
      <c r="B10389" t="s">
        <v>6476</v>
      </c>
      <c r="C10389" s="1">
        <v>46097</v>
      </c>
      <c r="D10389" t="s">
        <v>36</v>
      </c>
      <c r="E10389" t="s">
        <v>547</v>
      </c>
      <c r="F10389" s="3">
        <v>1</v>
      </c>
      <c r="G10389" s="3" t="str">
        <f t="shared" si="972"/>
        <v>Valid Quantity</v>
      </c>
      <c r="H10389" s="2" t="s">
        <v>7495</v>
      </c>
      <c r="I10389" s="3">
        <v>0</v>
      </c>
      <c r="J10389" t="s">
        <v>20</v>
      </c>
      <c r="K10389" t="s">
        <v>131</v>
      </c>
      <c r="L10389" t="s">
        <v>86</v>
      </c>
      <c r="M10389" t="s">
        <v>23</v>
      </c>
      <c r="N10389" s="3">
        <v>3</v>
      </c>
      <c r="O10389" s="3" t="str">
        <f t="shared" si="973"/>
        <v>Consistent</v>
      </c>
      <c r="P10389" t="str">
        <f t="shared" si="974"/>
        <v>Average</v>
      </c>
      <c r="Q10389" s="4">
        <f t="shared" si="975"/>
        <v>108.24</v>
      </c>
      <c r="R10389" s="4">
        <f t="shared" si="976"/>
        <v>0</v>
      </c>
      <c r="S10389" s="4">
        <f t="shared" si="977"/>
        <v>108.24</v>
      </c>
    </row>
    <row r="10390" spans="1:19" hidden="1" x14ac:dyDescent="0.35">
      <c r="A10390" t="s">
        <v>15366</v>
      </c>
      <c r="B10390" t="s">
        <v>10042</v>
      </c>
      <c r="C10390" s="1">
        <v>46097</v>
      </c>
      <c r="D10390" t="s">
        <v>17</v>
      </c>
      <c r="E10390" t="s">
        <v>28</v>
      </c>
      <c r="F10390" s="3">
        <v>1</v>
      </c>
      <c r="G10390" s="3" t="str">
        <f t="shared" si="972"/>
        <v>Valid Quantity</v>
      </c>
      <c r="H10390" s="2" t="s">
        <v>2777</v>
      </c>
      <c r="I10390" s="3">
        <v>10</v>
      </c>
      <c r="J10390" t="s">
        <v>39</v>
      </c>
      <c r="K10390" t="s">
        <v>206</v>
      </c>
      <c r="L10390" t="s">
        <v>41</v>
      </c>
      <c r="M10390" t="s">
        <v>185</v>
      </c>
      <c r="O10390" s="3" t="str">
        <f t="shared" si="973"/>
        <v>Consistent</v>
      </c>
      <c r="P10390" t="str">
        <f t="shared" si="974"/>
        <v>Not Rated</v>
      </c>
      <c r="Q10390" s="4">
        <f t="shared" si="975"/>
        <v>10.61</v>
      </c>
      <c r="R10390" s="4">
        <f t="shared" si="976"/>
        <v>1.0609999999999999</v>
      </c>
      <c r="S10390" s="4">
        <f t="shared" si="977"/>
        <v>9.5489999999999995</v>
      </c>
    </row>
    <row r="10391" spans="1:19" hidden="1" x14ac:dyDescent="0.35">
      <c r="A10391" t="s">
        <v>15775</v>
      </c>
      <c r="B10391" t="s">
        <v>11046</v>
      </c>
      <c r="C10391" s="1">
        <v>46097</v>
      </c>
      <c r="D10391" t="s">
        <v>17</v>
      </c>
      <c r="E10391" t="s">
        <v>72</v>
      </c>
      <c r="F10391" s="3">
        <v>1</v>
      </c>
      <c r="G10391" s="3" t="str">
        <f t="shared" si="972"/>
        <v>Valid Quantity</v>
      </c>
      <c r="H10391" s="2" t="s">
        <v>8097</v>
      </c>
      <c r="I10391" s="3">
        <v>0</v>
      </c>
      <c r="J10391" t="s">
        <v>48</v>
      </c>
      <c r="K10391" t="s">
        <v>206</v>
      </c>
      <c r="L10391" t="s">
        <v>41</v>
      </c>
      <c r="M10391" t="s">
        <v>23</v>
      </c>
      <c r="N10391" s="3">
        <v>4</v>
      </c>
      <c r="O10391" s="3" t="str">
        <f t="shared" si="973"/>
        <v>Consistent</v>
      </c>
      <c r="P10391" t="str">
        <f t="shared" si="974"/>
        <v>Good</v>
      </c>
      <c r="Q10391" s="4">
        <f t="shared" si="975"/>
        <v>25.8</v>
      </c>
      <c r="R10391" s="4">
        <f t="shared" si="976"/>
        <v>0</v>
      </c>
      <c r="S10391" s="4">
        <f t="shared" si="977"/>
        <v>25.8</v>
      </c>
    </row>
    <row r="10392" spans="1:19" hidden="1" x14ac:dyDescent="0.35">
      <c r="A10392" t="s">
        <v>17149</v>
      </c>
      <c r="B10392" t="s">
        <v>17150</v>
      </c>
      <c r="C10392" s="1">
        <v>46097</v>
      </c>
      <c r="D10392" t="s">
        <v>45</v>
      </c>
      <c r="E10392" t="s">
        <v>432</v>
      </c>
      <c r="F10392" s="3">
        <v>1</v>
      </c>
      <c r="G10392" s="3" t="str">
        <f t="shared" si="972"/>
        <v>Valid Quantity</v>
      </c>
      <c r="H10392" s="2" t="s">
        <v>2774</v>
      </c>
      <c r="I10392" s="3">
        <v>10</v>
      </c>
      <c r="J10392" t="s">
        <v>84</v>
      </c>
      <c r="K10392" t="s">
        <v>55</v>
      </c>
      <c r="L10392" t="s">
        <v>31</v>
      </c>
      <c r="M10392" t="s">
        <v>75</v>
      </c>
      <c r="O10392" s="3" t="str">
        <f t="shared" si="973"/>
        <v>Consistent</v>
      </c>
      <c r="P10392" t="str">
        <f t="shared" si="974"/>
        <v>Not Rated</v>
      </c>
      <c r="Q10392" s="4">
        <f t="shared" si="975"/>
        <v>26.1</v>
      </c>
      <c r="R10392" s="4">
        <f t="shared" si="976"/>
        <v>2.61</v>
      </c>
      <c r="S10392" s="4">
        <f t="shared" si="977"/>
        <v>23.490000000000002</v>
      </c>
    </row>
    <row r="10393" spans="1:19" hidden="1" x14ac:dyDescent="0.35">
      <c r="A10393" t="s">
        <v>19237</v>
      </c>
      <c r="B10393" t="s">
        <v>15176</v>
      </c>
      <c r="C10393" s="1">
        <v>46097</v>
      </c>
      <c r="D10393" t="s">
        <v>159</v>
      </c>
      <c r="E10393" t="s">
        <v>197</v>
      </c>
      <c r="F10393" s="3">
        <v>1</v>
      </c>
      <c r="G10393" s="3" t="str">
        <f t="shared" si="972"/>
        <v>Valid Quantity</v>
      </c>
      <c r="H10393" s="2" t="s">
        <v>7422</v>
      </c>
      <c r="I10393" s="3">
        <v>5</v>
      </c>
      <c r="J10393" t="s">
        <v>84</v>
      </c>
      <c r="K10393" t="s">
        <v>104</v>
      </c>
      <c r="L10393" t="s">
        <v>22</v>
      </c>
      <c r="M10393" t="s">
        <v>32</v>
      </c>
      <c r="O10393" s="3" t="str">
        <f t="shared" si="973"/>
        <v>Consistent</v>
      </c>
      <c r="P10393" t="str">
        <f t="shared" si="974"/>
        <v>Not Rated</v>
      </c>
      <c r="Q10393" s="4">
        <f t="shared" si="975"/>
        <v>10.3</v>
      </c>
      <c r="R10393" s="4">
        <f t="shared" si="976"/>
        <v>0.51500000000000001</v>
      </c>
      <c r="S10393" s="4">
        <f t="shared" si="977"/>
        <v>9.7850000000000001</v>
      </c>
    </row>
    <row r="10394" spans="1:19" hidden="1" x14ac:dyDescent="0.35">
      <c r="A10394" t="s">
        <v>21811</v>
      </c>
      <c r="B10394" t="s">
        <v>20564</v>
      </c>
      <c r="C10394" s="1">
        <v>46097</v>
      </c>
      <c r="D10394" t="s">
        <v>101</v>
      </c>
      <c r="E10394" t="s">
        <v>102</v>
      </c>
      <c r="F10394" s="3">
        <v>3</v>
      </c>
      <c r="G10394" s="3" t="str">
        <f t="shared" si="972"/>
        <v>Valid Quantity</v>
      </c>
      <c r="H10394" s="2" t="s">
        <v>2814</v>
      </c>
      <c r="I10394" s="3">
        <v>10</v>
      </c>
      <c r="J10394" t="s">
        <v>67</v>
      </c>
      <c r="K10394" t="s">
        <v>467</v>
      </c>
      <c r="L10394" t="s">
        <v>120</v>
      </c>
      <c r="M10394" t="s">
        <v>23</v>
      </c>
      <c r="N10394" s="3">
        <v>5</v>
      </c>
      <c r="O10394" s="3" t="str">
        <f t="shared" si="973"/>
        <v>Consistent</v>
      </c>
      <c r="P10394" t="str">
        <f t="shared" si="974"/>
        <v>Excellent</v>
      </c>
      <c r="Q10394" s="4">
        <f t="shared" si="975"/>
        <v>175.17000000000002</v>
      </c>
      <c r="R10394" s="4">
        <f t="shared" si="976"/>
        <v>17.517000000000003</v>
      </c>
      <c r="S10394" s="4">
        <f t="shared" si="977"/>
        <v>157.65300000000002</v>
      </c>
    </row>
    <row r="10395" spans="1:19" hidden="1" x14ac:dyDescent="0.35">
      <c r="A10395" t="s">
        <v>23098</v>
      </c>
      <c r="B10395" t="s">
        <v>13107</v>
      </c>
      <c r="C10395" s="1">
        <v>46097</v>
      </c>
      <c r="D10395" t="s">
        <v>81</v>
      </c>
      <c r="E10395" t="s">
        <v>147</v>
      </c>
      <c r="F10395" s="3">
        <v>1</v>
      </c>
      <c r="G10395" s="3" t="str">
        <f t="shared" si="972"/>
        <v>Valid Quantity</v>
      </c>
      <c r="H10395" s="2" t="s">
        <v>19978</v>
      </c>
      <c r="I10395" s="3">
        <v>0</v>
      </c>
      <c r="J10395" t="s">
        <v>48</v>
      </c>
      <c r="K10395" t="s">
        <v>194</v>
      </c>
      <c r="L10395" t="s">
        <v>163</v>
      </c>
      <c r="M10395" t="s">
        <v>32</v>
      </c>
      <c r="N10395" s="3">
        <v>0</v>
      </c>
      <c r="O10395" s="3" t="str">
        <f t="shared" si="973"/>
        <v>Consistent</v>
      </c>
      <c r="P10395" t="str">
        <f t="shared" si="974"/>
        <v>Not Rated</v>
      </c>
      <c r="Q10395" s="4">
        <f t="shared" si="975"/>
        <v>62.94</v>
      </c>
      <c r="R10395" s="4">
        <f t="shared" si="976"/>
        <v>0</v>
      </c>
      <c r="S10395" s="4">
        <f t="shared" si="977"/>
        <v>62.94</v>
      </c>
    </row>
    <row r="10396" spans="1:19" hidden="1" x14ac:dyDescent="0.35">
      <c r="A10396" t="s">
        <v>2402</v>
      </c>
      <c r="B10396" t="s">
        <v>2403</v>
      </c>
      <c r="C10396" s="1">
        <v>46098</v>
      </c>
      <c r="D10396" t="s">
        <v>101</v>
      </c>
      <c r="E10396" t="s">
        <v>107</v>
      </c>
      <c r="F10396" s="3">
        <v>2</v>
      </c>
      <c r="G10396" s="3" t="str">
        <f t="shared" si="972"/>
        <v>Valid Quantity</v>
      </c>
      <c r="H10396" s="2" t="s">
        <v>53</v>
      </c>
      <c r="I10396" s="3">
        <v>0</v>
      </c>
      <c r="J10396" t="s">
        <v>84</v>
      </c>
      <c r="K10396" t="s">
        <v>91</v>
      </c>
      <c r="L10396" t="s">
        <v>41</v>
      </c>
      <c r="M10396" t="s">
        <v>23</v>
      </c>
      <c r="N10396" s="3">
        <v>4</v>
      </c>
      <c r="O10396" s="3" t="str">
        <f t="shared" si="973"/>
        <v>Consistent</v>
      </c>
      <c r="P10396" t="str">
        <f t="shared" si="974"/>
        <v>Good</v>
      </c>
      <c r="Q10396" s="4">
        <f t="shared" si="975"/>
        <v>144</v>
      </c>
      <c r="R10396" s="4">
        <f t="shared" si="976"/>
        <v>0</v>
      </c>
      <c r="S10396" s="4">
        <f t="shared" si="977"/>
        <v>144</v>
      </c>
    </row>
    <row r="10397" spans="1:19" hidden="1" x14ac:dyDescent="0.35">
      <c r="A10397" t="s">
        <v>2839</v>
      </c>
      <c r="B10397" t="s">
        <v>2840</v>
      </c>
      <c r="C10397" s="1">
        <v>46098</v>
      </c>
      <c r="D10397" t="s">
        <v>159</v>
      </c>
      <c r="E10397" t="s">
        <v>197</v>
      </c>
      <c r="F10397" s="3">
        <v>1</v>
      </c>
      <c r="G10397" s="3" t="str">
        <f t="shared" si="972"/>
        <v>Valid Quantity</v>
      </c>
      <c r="H10397" s="2" t="s">
        <v>2841</v>
      </c>
      <c r="I10397" s="3">
        <v>0</v>
      </c>
      <c r="J10397" t="s">
        <v>84</v>
      </c>
      <c r="K10397" t="s">
        <v>30</v>
      </c>
      <c r="L10397" t="s">
        <v>31</v>
      </c>
      <c r="M10397" t="s">
        <v>68</v>
      </c>
      <c r="O10397" s="3" t="str">
        <f t="shared" si="973"/>
        <v>Consistent</v>
      </c>
      <c r="P10397" t="str">
        <f t="shared" si="974"/>
        <v>Not Rated</v>
      </c>
      <c r="Q10397" s="4">
        <f t="shared" si="975"/>
        <v>7.09</v>
      </c>
      <c r="R10397" s="4">
        <f t="shared" si="976"/>
        <v>0</v>
      </c>
      <c r="S10397" s="4">
        <f t="shared" si="977"/>
        <v>7.09</v>
      </c>
    </row>
    <row r="10398" spans="1:19" hidden="1" x14ac:dyDescent="0.35">
      <c r="A10398" t="s">
        <v>3981</v>
      </c>
      <c r="B10398" t="s">
        <v>3982</v>
      </c>
      <c r="C10398" s="1">
        <v>46098</v>
      </c>
      <c r="D10398" t="s">
        <v>116</v>
      </c>
      <c r="E10398" t="s">
        <v>479</v>
      </c>
      <c r="F10398" s="3">
        <v>3</v>
      </c>
      <c r="G10398" s="3" t="str">
        <f t="shared" si="972"/>
        <v>Valid Quantity</v>
      </c>
      <c r="H10398" s="2" t="s">
        <v>2120</v>
      </c>
      <c r="I10398" s="3">
        <v>0</v>
      </c>
      <c r="J10398" t="s">
        <v>54</v>
      </c>
      <c r="K10398" t="s">
        <v>91</v>
      </c>
      <c r="L10398" t="s">
        <v>41</v>
      </c>
      <c r="M10398" t="s">
        <v>68</v>
      </c>
      <c r="O10398" s="3" t="str">
        <f t="shared" si="973"/>
        <v>Consistent</v>
      </c>
      <c r="P10398" t="str">
        <f t="shared" si="974"/>
        <v>Not Rated</v>
      </c>
      <c r="Q10398" s="4">
        <f t="shared" si="975"/>
        <v>53.070000000000007</v>
      </c>
      <c r="R10398" s="4">
        <f t="shared" si="976"/>
        <v>0</v>
      </c>
      <c r="S10398" s="4">
        <f t="shared" si="977"/>
        <v>53.070000000000007</v>
      </c>
    </row>
    <row r="10399" spans="1:19" hidden="1" x14ac:dyDescent="0.35">
      <c r="A10399" t="s">
        <v>7025</v>
      </c>
      <c r="B10399" t="s">
        <v>7026</v>
      </c>
      <c r="C10399" s="1">
        <v>46098</v>
      </c>
      <c r="D10399" t="s">
        <v>116</v>
      </c>
      <c r="E10399" t="s">
        <v>151</v>
      </c>
      <c r="F10399" s="3">
        <v>2</v>
      </c>
      <c r="G10399" s="3" t="str">
        <f t="shared" si="972"/>
        <v>Valid Quantity</v>
      </c>
      <c r="H10399" s="2" t="s">
        <v>7027</v>
      </c>
      <c r="I10399" s="3">
        <v>10</v>
      </c>
      <c r="J10399" t="s">
        <v>84</v>
      </c>
      <c r="K10399" t="s">
        <v>119</v>
      </c>
      <c r="L10399" t="s">
        <v>120</v>
      </c>
      <c r="M10399" t="s">
        <v>32</v>
      </c>
      <c r="O10399" s="3" t="str">
        <f t="shared" si="973"/>
        <v>Consistent</v>
      </c>
      <c r="P10399" t="str">
        <f t="shared" si="974"/>
        <v>Not Rated</v>
      </c>
      <c r="Q10399" s="4">
        <f t="shared" si="975"/>
        <v>219.66</v>
      </c>
      <c r="R10399" s="4">
        <f t="shared" si="976"/>
        <v>21.965999999999998</v>
      </c>
      <c r="S10399" s="4">
        <f t="shared" si="977"/>
        <v>197.69399999999999</v>
      </c>
    </row>
    <row r="10400" spans="1:19" hidden="1" x14ac:dyDescent="0.35">
      <c r="A10400" t="s">
        <v>7451</v>
      </c>
      <c r="B10400" t="s">
        <v>7452</v>
      </c>
      <c r="C10400" s="1">
        <v>46098</v>
      </c>
      <c r="D10400" t="s">
        <v>101</v>
      </c>
      <c r="E10400" t="s">
        <v>136</v>
      </c>
      <c r="F10400" s="3">
        <v>1</v>
      </c>
      <c r="G10400" s="3" t="str">
        <f t="shared" si="972"/>
        <v>Valid Quantity</v>
      </c>
      <c r="H10400" s="2" t="s">
        <v>5790</v>
      </c>
      <c r="I10400" s="3">
        <v>10</v>
      </c>
      <c r="J10400" t="s">
        <v>39</v>
      </c>
      <c r="K10400" t="s">
        <v>91</v>
      </c>
      <c r="L10400" t="s">
        <v>41</v>
      </c>
      <c r="M10400" t="s">
        <v>23</v>
      </c>
      <c r="N10400" s="3">
        <v>5</v>
      </c>
      <c r="O10400" s="3" t="str">
        <f t="shared" si="973"/>
        <v>Consistent</v>
      </c>
      <c r="P10400" t="str">
        <f t="shared" si="974"/>
        <v>Excellent</v>
      </c>
      <c r="Q10400" s="4">
        <f t="shared" si="975"/>
        <v>14.48</v>
      </c>
      <c r="R10400" s="4">
        <f t="shared" si="976"/>
        <v>1.4480000000000002</v>
      </c>
      <c r="S10400" s="4">
        <f t="shared" si="977"/>
        <v>13.032</v>
      </c>
    </row>
    <row r="10401" spans="1:19" hidden="1" x14ac:dyDescent="0.35">
      <c r="A10401" t="s">
        <v>7585</v>
      </c>
      <c r="B10401" t="s">
        <v>122</v>
      </c>
      <c r="C10401" s="1">
        <v>46098</v>
      </c>
      <c r="D10401" t="s">
        <v>64</v>
      </c>
      <c r="E10401" t="s">
        <v>416</v>
      </c>
      <c r="F10401" s="3">
        <v>1</v>
      </c>
      <c r="G10401" s="3" t="str">
        <f t="shared" si="972"/>
        <v>Valid Quantity</v>
      </c>
      <c r="H10401" s="2" t="s">
        <v>7586</v>
      </c>
      <c r="I10401" s="3">
        <v>0</v>
      </c>
      <c r="J10401" t="s">
        <v>48</v>
      </c>
      <c r="K10401" t="s">
        <v>206</v>
      </c>
      <c r="L10401" t="s">
        <v>41</v>
      </c>
      <c r="M10401" t="s">
        <v>23</v>
      </c>
      <c r="N10401" s="3">
        <v>0</v>
      </c>
      <c r="O10401" s="3" t="str">
        <f t="shared" si="973"/>
        <v>Consistent</v>
      </c>
      <c r="P10401" t="str">
        <f t="shared" si="974"/>
        <v>Not Rated</v>
      </c>
      <c r="Q10401" s="4">
        <f t="shared" si="975"/>
        <v>78.72</v>
      </c>
      <c r="R10401" s="4">
        <f t="shared" si="976"/>
        <v>0</v>
      </c>
      <c r="S10401" s="4">
        <f t="shared" si="977"/>
        <v>78.72</v>
      </c>
    </row>
    <row r="10402" spans="1:19" hidden="1" x14ac:dyDescent="0.35">
      <c r="A10402" t="s">
        <v>8074</v>
      </c>
      <c r="B10402" t="s">
        <v>8075</v>
      </c>
      <c r="C10402" s="1">
        <v>46098</v>
      </c>
      <c r="D10402" t="s">
        <v>64</v>
      </c>
      <c r="E10402" t="s">
        <v>305</v>
      </c>
      <c r="F10402" s="3">
        <v>4</v>
      </c>
      <c r="G10402" s="3" t="str">
        <f t="shared" si="972"/>
        <v>Valid Quantity</v>
      </c>
      <c r="H10402" s="2" t="s">
        <v>8076</v>
      </c>
      <c r="I10402" s="3">
        <v>5</v>
      </c>
      <c r="J10402" t="s">
        <v>39</v>
      </c>
      <c r="K10402" t="s">
        <v>49</v>
      </c>
      <c r="L10402" t="s">
        <v>22</v>
      </c>
      <c r="M10402" t="s">
        <v>23</v>
      </c>
      <c r="N10402" s="3">
        <v>4</v>
      </c>
      <c r="O10402" s="3" t="str">
        <f t="shared" si="973"/>
        <v>Consistent</v>
      </c>
      <c r="P10402" t="str">
        <f t="shared" si="974"/>
        <v>Good</v>
      </c>
      <c r="Q10402" s="4">
        <f t="shared" si="975"/>
        <v>67.28</v>
      </c>
      <c r="R10402" s="4">
        <f t="shared" si="976"/>
        <v>3.3639999999999999</v>
      </c>
      <c r="S10402" s="4">
        <f t="shared" si="977"/>
        <v>63.916000000000004</v>
      </c>
    </row>
    <row r="10403" spans="1:19" hidden="1" x14ac:dyDescent="0.35">
      <c r="A10403" t="s">
        <v>13884</v>
      </c>
      <c r="B10403" t="s">
        <v>4685</v>
      </c>
      <c r="C10403" s="1">
        <v>46098</v>
      </c>
      <c r="D10403" t="s">
        <v>64</v>
      </c>
      <c r="E10403" t="s">
        <v>851</v>
      </c>
      <c r="F10403" s="3">
        <v>5</v>
      </c>
      <c r="G10403" s="3" t="str">
        <f t="shared" si="972"/>
        <v>Valid Quantity</v>
      </c>
      <c r="H10403" s="2" t="s">
        <v>13885</v>
      </c>
      <c r="I10403" s="3">
        <v>5</v>
      </c>
      <c r="J10403" t="s">
        <v>67</v>
      </c>
      <c r="K10403" t="s">
        <v>55</v>
      </c>
      <c r="L10403" t="s">
        <v>31</v>
      </c>
      <c r="M10403" t="s">
        <v>23</v>
      </c>
      <c r="N10403" s="3">
        <v>5</v>
      </c>
      <c r="O10403" s="3" t="str">
        <f t="shared" si="973"/>
        <v>Consistent</v>
      </c>
      <c r="P10403" t="str">
        <f t="shared" si="974"/>
        <v>Excellent</v>
      </c>
      <c r="Q10403" s="4">
        <f t="shared" si="975"/>
        <v>252.54999999999998</v>
      </c>
      <c r="R10403" s="4">
        <f t="shared" si="976"/>
        <v>12.6275</v>
      </c>
      <c r="S10403" s="4">
        <f t="shared" si="977"/>
        <v>239.92249999999999</v>
      </c>
    </row>
    <row r="10404" spans="1:19" hidden="1" x14ac:dyDescent="0.35">
      <c r="A10404" t="s">
        <v>15962</v>
      </c>
      <c r="B10404" t="s">
        <v>15963</v>
      </c>
      <c r="C10404" s="1">
        <v>46098</v>
      </c>
      <c r="D10404" t="s">
        <v>36</v>
      </c>
      <c r="E10404" t="s">
        <v>37</v>
      </c>
      <c r="F10404" s="3">
        <v>2</v>
      </c>
      <c r="G10404" s="3" t="str">
        <f t="shared" si="972"/>
        <v>Valid Quantity</v>
      </c>
      <c r="H10404" s="2" t="s">
        <v>15964</v>
      </c>
      <c r="I10404" s="3">
        <v>0</v>
      </c>
      <c r="J10404" t="s">
        <v>20</v>
      </c>
      <c r="K10404" t="s">
        <v>85</v>
      </c>
      <c r="L10404" t="s">
        <v>86</v>
      </c>
      <c r="M10404" t="s">
        <v>32</v>
      </c>
      <c r="O10404" s="3" t="str">
        <f t="shared" si="973"/>
        <v>Consistent</v>
      </c>
      <c r="P10404" t="str">
        <f t="shared" si="974"/>
        <v>Not Rated</v>
      </c>
      <c r="Q10404" s="4">
        <f t="shared" si="975"/>
        <v>224.62</v>
      </c>
      <c r="R10404" s="4">
        <f t="shared" si="976"/>
        <v>0</v>
      </c>
      <c r="S10404" s="4">
        <f t="shared" si="977"/>
        <v>224.62</v>
      </c>
    </row>
    <row r="10405" spans="1:19" hidden="1" x14ac:dyDescent="0.35">
      <c r="A10405" t="s">
        <v>16480</v>
      </c>
      <c r="B10405" t="s">
        <v>350</v>
      </c>
      <c r="C10405" s="1">
        <v>46098</v>
      </c>
      <c r="D10405" t="s">
        <v>64</v>
      </c>
      <c r="E10405" t="s">
        <v>851</v>
      </c>
      <c r="F10405" s="3">
        <v>4</v>
      </c>
      <c r="G10405" s="3" t="str">
        <f t="shared" si="972"/>
        <v>Valid Quantity</v>
      </c>
      <c r="H10405" s="2" t="s">
        <v>16481</v>
      </c>
      <c r="I10405" s="3">
        <v>0</v>
      </c>
      <c r="J10405" t="s">
        <v>84</v>
      </c>
      <c r="K10405" t="s">
        <v>40</v>
      </c>
      <c r="L10405" t="s">
        <v>41</v>
      </c>
      <c r="M10405" t="s">
        <v>23</v>
      </c>
      <c r="N10405" s="3">
        <v>4</v>
      </c>
      <c r="O10405" s="3" t="str">
        <f t="shared" si="973"/>
        <v>Consistent</v>
      </c>
      <c r="P10405" t="str">
        <f t="shared" si="974"/>
        <v>Good</v>
      </c>
      <c r="Q10405" s="4">
        <f t="shared" si="975"/>
        <v>263.48</v>
      </c>
      <c r="R10405" s="4">
        <f t="shared" si="976"/>
        <v>0</v>
      </c>
      <c r="S10405" s="4">
        <f t="shared" si="977"/>
        <v>263.48</v>
      </c>
    </row>
    <row r="10406" spans="1:19" hidden="1" x14ac:dyDescent="0.35">
      <c r="A10406" t="s">
        <v>17735</v>
      </c>
      <c r="B10406" t="s">
        <v>2703</v>
      </c>
      <c r="C10406" s="1">
        <v>46098</v>
      </c>
      <c r="D10406" t="s">
        <v>45</v>
      </c>
      <c r="E10406" t="s">
        <v>95</v>
      </c>
      <c r="F10406" s="3">
        <v>3</v>
      </c>
      <c r="G10406" s="3" t="str">
        <f t="shared" si="972"/>
        <v>Valid Quantity</v>
      </c>
      <c r="H10406" s="2" t="s">
        <v>6918</v>
      </c>
      <c r="I10406" s="3">
        <v>0</v>
      </c>
      <c r="J10406" t="s">
        <v>48</v>
      </c>
      <c r="K10406" t="s">
        <v>91</v>
      </c>
      <c r="L10406" t="s">
        <v>41</v>
      </c>
      <c r="M10406" t="s">
        <v>23</v>
      </c>
      <c r="N10406" s="3">
        <v>5</v>
      </c>
      <c r="O10406" s="3" t="str">
        <f t="shared" si="973"/>
        <v>Consistent</v>
      </c>
      <c r="P10406" t="str">
        <f t="shared" si="974"/>
        <v>Excellent</v>
      </c>
      <c r="Q10406" s="4">
        <f t="shared" si="975"/>
        <v>150.89999999999998</v>
      </c>
      <c r="R10406" s="4">
        <f t="shared" si="976"/>
        <v>0</v>
      </c>
      <c r="S10406" s="4">
        <f t="shared" si="977"/>
        <v>150.89999999999998</v>
      </c>
    </row>
    <row r="10407" spans="1:19" hidden="1" x14ac:dyDescent="0.35">
      <c r="A10407" t="s">
        <v>18029</v>
      </c>
      <c r="B10407" t="s">
        <v>18030</v>
      </c>
      <c r="C10407" s="1">
        <v>46098</v>
      </c>
      <c r="D10407" t="s">
        <v>81</v>
      </c>
      <c r="E10407" t="s">
        <v>147</v>
      </c>
      <c r="F10407" s="3">
        <v>3</v>
      </c>
      <c r="G10407" s="3" t="str">
        <f t="shared" si="972"/>
        <v>Valid Quantity</v>
      </c>
      <c r="H10407" s="2" t="s">
        <v>18031</v>
      </c>
      <c r="I10407" s="3">
        <v>10</v>
      </c>
      <c r="J10407" t="s">
        <v>84</v>
      </c>
      <c r="K10407" t="s">
        <v>467</v>
      </c>
      <c r="L10407" t="s">
        <v>120</v>
      </c>
      <c r="M10407" t="s">
        <v>32</v>
      </c>
      <c r="O10407" s="3" t="str">
        <f t="shared" si="973"/>
        <v>Consistent</v>
      </c>
      <c r="P10407" t="str">
        <f t="shared" si="974"/>
        <v>Not Rated</v>
      </c>
      <c r="Q10407" s="4">
        <f t="shared" si="975"/>
        <v>212.43</v>
      </c>
      <c r="R10407" s="4">
        <f t="shared" si="976"/>
        <v>21.243000000000002</v>
      </c>
      <c r="S10407" s="4">
        <f t="shared" si="977"/>
        <v>191.18700000000001</v>
      </c>
    </row>
    <row r="10408" spans="1:19" hidden="1" x14ac:dyDescent="0.35">
      <c r="A10408" t="s">
        <v>18921</v>
      </c>
      <c r="B10408" t="s">
        <v>8161</v>
      </c>
      <c r="C10408" s="1">
        <v>46098</v>
      </c>
      <c r="D10408" t="s">
        <v>101</v>
      </c>
      <c r="E10408" t="s">
        <v>345</v>
      </c>
      <c r="F10408" s="3">
        <v>3</v>
      </c>
      <c r="G10408" s="3" t="str">
        <f t="shared" si="972"/>
        <v>Valid Quantity</v>
      </c>
      <c r="H10408" s="2" t="s">
        <v>2549</v>
      </c>
      <c r="I10408" s="3">
        <v>10</v>
      </c>
      <c r="J10408" t="s">
        <v>54</v>
      </c>
      <c r="K10408" t="s">
        <v>131</v>
      </c>
      <c r="L10408" t="s">
        <v>86</v>
      </c>
      <c r="M10408" t="s">
        <v>23</v>
      </c>
      <c r="N10408" s="3">
        <v>5</v>
      </c>
      <c r="O10408" s="3" t="str">
        <f t="shared" si="973"/>
        <v>Consistent</v>
      </c>
      <c r="P10408" t="str">
        <f t="shared" si="974"/>
        <v>Excellent</v>
      </c>
      <c r="Q10408" s="4">
        <f t="shared" si="975"/>
        <v>61.14</v>
      </c>
      <c r="R10408" s="4">
        <f t="shared" si="976"/>
        <v>6.1139999999999999</v>
      </c>
      <c r="S10408" s="4">
        <f t="shared" si="977"/>
        <v>55.026000000000003</v>
      </c>
    </row>
    <row r="10409" spans="1:19" hidden="1" x14ac:dyDescent="0.35">
      <c r="A10409" t="s">
        <v>19951</v>
      </c>
      <c r="B10409" t="s">
        <v>3982</v>
      </c>
      <c r="C10409" s="1">
        <v>46098</v>
      </c>
      <c r="D10409" t="s">
        <v>81</v>
      </c>
      <c r="E10409" t="s">
        <v>178</v>
      </c>
      <c r="F10409" s="3">
        <v>2</v>
      </c>
      <c r="G10409" s="3" t="str">
        <f t="shared" si="972"/>
        <v>Valid Quantity</v>
      </c>
      <c r="H10409" s="2" t="s">
        <v>12457</v>
      </c>
      <c r="I10409" s="3">
        <v>5</v>
      </c>
      <c r="J10409" t="s">
        <v>39</v>
      </c>
      <c r="K10409" t="s">
        <v>30</v>
      </c>
      <c r="L10409" t="s">
        <v>31</v>
      </c>
      <c r="M10409" t="s">
        <v>75</v>
      </c>
      <c r="O10409" s="3" t="str">
        <f t="shared" si="973"/>
        <v>Consistent</v>
      </c>
      <c r="P10409" t="str">
        <f t="shared" si="974"/>
        <v>Not Rated</v>
      </c>
      <c r="Q10409" s="4">
        <f t="shared" si="975"/>
        <v>138.26</v>
      </c>
      <c r="R10409" s="4">
        <f t="shared" si="976"/>
        <v>6.9129999999999994</v>
      </c>
      <c r="S10409" s="4">
        <f t="shared" si="977"/>
        <v>131.34699999999998</v>
      </c>
    </row>
    <row r="10410" spans="1:19" hidden="1" x14ac:dyDescent="0.35">
      <c r="A10410" t="s">
        <v>20542</v>
      </c>
      <c r="B10410" t="s">
        <v>12866</v>
      </c>
      <c r="C10410" s="1">
        <v>46098</v>
      </c>
      <c r="D10410" t="s">
        <v>101</v>
      </c>
      <c r="E10410" t="s">
        <v>345</v>
      </c>
      <c r="F10410" s="3">
        <v>1</v>
      </c>
      <c r="G10410" s="3" t="str">
        <f t="shared" si="972"/>
        <v>Valid Quantity</v>
      </c>
      <c r="H10410" s="2" t="s">
        <v>6594</v>
      </c>
      <c r="I10410" s="3">
        <v>15</v>
      </c>
      <c r="J10410" t="s">
        <v>54</v>
      </c>
      <c r="K10410" t="s">
        <v>281</v>
      </c>
      <c r="L10410" t="s">
        <v>31</v>
      </c>
      <c r="M10410" t="s">
        <v>23</v>
      </c>
      <c r="N10410" s="3">
        <v>5</v>
      </c>
      <c r="O10410" s="3" t="str">
        <f t="shared" si="973"/>
        <v>Consistent</v>
      </c>
      <c r="P10410" t="str">
        <f t="shared" si="974"/>
        <v>Excellent</v>
      </c>
      <c r="Q10410" s="4">
        <f t="shared" si="975"/>
        <v>52.27</v>
      </c>
      <c r="R10410" s="4">
        <f t="shared" si="976"/>
        <v>7.8405000000000005</v>
      </c>
      <c r="S10410" s="4">
        <f t="shared" si="977"/>
        <v>44.429500000000004</v>
      </c>
    </row>
    <row r="10411" spans="1:19" hidden="1" x14ac:dyDescent="0.35">
      <c r="A10411" t="s">
        <v>21084</v>
      </c>
      <c r="B10411" t="s">
        <v>10483</v>
      </c>
      <c r="C10411" s="1">
        <v>46098</v>
      </c>
      <c r="D10411" t="s">
        <v>81</v>
      </c>
      <c r="E10411" t="s">
        <v>143</v>
      </c>
      <c r="F10411" s="3">
        <v>2</v>
      </c>
      <c r="G10411" s="3" t="str">
        <f t="shared" si="972"/>
        <v>Valid Quantity</v>
      </c>
      <c r="H10411" s="2" t="s">
        <v>8367</v>
      </c>
      <c r="I10411" s="3">
        <v>10</v>
      </c>
      <c r="J10411" t="s">
        <v>84</v>
      </c>
      <c r="K10411" t="s">
        <v>91</v>
      </c>
      <c r="L10411" t="s">
        <v>41</v>
      </c>
      <c r="M10411" t="s">
        <v>23</v>
      </c>
      <c r="N10411" s="3">
        <v>4</v>
      </c>
      <c r="O10411" s="3" t="str">
        <f t="shared" si="973"/>
        <v>Consistent</v>
      </c>
      <c r="P10411" t="str">
        <f t="shared" si="974"/>
        <v>Good</v>
      </c>
      <c r="Q10411" s="4">
        <f t="shared" si="975"/>
        <v>78.14</v>
      </c>
      <c r="R10411" s="4">
        <f t="shared" si="976"/>
        <v>7.8140000000000001</v>
      </c>
      <c r="S10411" s="4">
        <f t="shared" si="977"/>
        <v>70.325999999999993</v>
      </c>
    </row>
    <row r="10412" spans="1:19" hidden="1" x14ac:dyDescent="0.35">
      <c r="A10412" t="s">
        <v>21162</v>
      </c>
      <c r="B10412" t="s">
        <v>4614</v>
      </c>
      <c r="C10412" s="1">
        <v>46098</v>
      </c>
      <c r="D10412" t="s">
        <v>81</v>
      </c>
      <c r="E10412" t="s">
        <v>111</v>
      </c>
      <c r="F10412" s="3">
        <v>4</v>
      </c>
      <c r="G10412" s="3" t="str">
        <f t="shared" si="972"/>
        <v>Valid Quantity</v>
      </c>
      <c r="H10412" s="2" t="s">
        <v>21163</v>
      </c>
      <c r="I10412" s="3">
        <v>5</v>
      </c>
      <c r="J10412" t="s">
        <v>84</v>
      </c>
      <c r="K10412" t="s">
        <v>153</v>
      </c>
      <c r="L10412" t="s">
        <v>120</v>
      </c>
      <c r="M10412" t="s">
        <v>75</v>
      </c>
      <c r="O10412" s="3" t="str">
        <f t="shared" si="973"/>
        <v>Consistent</v>
      </c>
      <c r="P10412" t="str">
        <f t="shared" si="974"/>
        <v>Not Rated</v>
      </c>
      <c r="Q10412" s="4">
        <f t="shared" si="975"/>
        <v>448.68</v>
      </c>
      <c r="R10412" s="4">
        <f t="shared" si="976"/>
        <v>22.434000000000001</v>
      </c>
      <c r="S10412" s="4">
        <f t="shared" si="977"/>
        <v>426.24599999999998</v>
      </c>
    </row>
    <row r="10413" spans="1:19" hidden="1" x14ac:dyDescent="0.35">
      <c r="A10413" t="s">
        <v>22128</v>
      </c>
      <c r="B10413" t="s">
        <v>15420</v>
      </c>
      <c r="C10413" s="1">
        <v>46098</v>
      </c>
      <c r="D10413" t="s">
        <v>36</v>
      </c>
      <c r="E10413" t="s">
        <v>547</v>
      </c>
      <c r="F10413" s="3">
        <v>3</v>
      </c>
      <c r="G10413" s="3" t="str">
        <f t="shared" si="972"/>
        <v>Valid Quantity</v>
      </c>
      <c r="H10413" s="2" t="s">
        <v>16612</v>
      </c>
      <c r="I10413" s="3">
        <v>10</v>
      </c>
      <c r="J10413" t="s">
        <v>20</v>
      </c>
      <c r="K10413" t="s">
        <v>180</v>
      </c>
      <c r="L10413" t="s">
        <v>86</v>
      </c>
      <c r="M10413" t="s">
        <v>75</v>
      </c>
      <c r="O10413" s="3" t="str">
        <f t="shared" si="973"/>
        <v>Consistent</v>
      </c>
      <c r="P10413" t="str">
        <f t="shared" si="974"/>
        <v>Not Rated</v>
      </c>
      <c r="Q10413" s="4">
        <f t="shared" si="975"/>
        <v>411.57</v>
      </c>
      <c r="R10413" s="4">
        <f t="shared" si="976"/>
        <v>41.156999999999996</v>
      </c>
      <c r="S10413" s="4">
        <f t="shared" si="977"/>
        <v>370.41300000000001</v>
      </c>
    </row>
    <row r="10414" spans="1:19" hidden="1" x14ac:dyDescent="0.35">
      <c r="A10414" t="s">
        <v>22576</v>
      </c>
      <c r="B10414" t="s">
        <v>11389</v>
      </c>
      <c r="C10414" s="1">
        <v>46098</v>
      </c>
      <c r="D10414" t="s">
        <v>17</v>
      </c>
      <c r="E10414" t="s">
        <v>18</v>
      </c>
      <c r="F10414" s="3">
        <v>1</v>
      </c>
      <c r="G10414" s="3" t="str">
        <f t="shared" si="972"/>
        <v>Valid Quantity</v>
      </c>
      <c r="H10414" s="2" t="s">
        <v>5733</v>
      </c>
      <c r="I10414" s="3">
        <v>15</v>
      </c>
      <c r="J10414" t="s">
        <v>84</v>
      </c>
      <c r="K10414" t="s">
        <v>30</v>
      </c>
      <c r="L10414" t="s">
        <v>31</v>
      </c>
      <c r="M10414" t="s">
        <v>23</v>
      </c>
      <c r="N10414" s="3">
        <v>3</v>
      </c>
      <c r="O10414" s="3" t="str">
        <f t="shared" si="973"/>
        <v>Consistent</v>
      </c>
      <c r="P10414" t="str">
        <f t="shared" si="974"/>
        <v>Average</v>
      </c>
      <c r="Q10414" s="4">
        <f t="shared" si="975"/>
        <v>7.04</v>
      </c>
      <c r="R10414" s="4">
        <f t="shared" si="976"/>
        <v>1.056</v>
      </c>
      <c r="S10414" s="4">
        <f t="shared" si="977"/>
        <v>5.984</v>
      </c>
    </row>
    <row r="10415" spans="1:19" hidden="1" x14ac:dyDescent="0.35">
      <c r="A10415" t="s">
        <v>2680</v>
      </c>
      <c r="B10415" t="s">
        <v>2681</v>
      </c>
      <c r="C10415" s="1">
        <v>46099</v>
      </c>
      <c r="D10415" t="s">
        <v>64</v>
      </c>
      <c r="E10415" t="s">
        <v>851</v>
      </c>
      <c r="F10415" s="3">
        <v>1</v>
      </c>
      <c r="G10415" s="3" t="str">
        <f t="shared" si="972"/>
        <v>Valid Quantity</v>
      </c>
      <c r="H10415" s="2" t="s">
        <v>2682</v>
      </c>
      <c r="I10415" s="3">
        <v>5</v>
      </c>
      <c r="J10415" t="s">
        <v>20</v>
      </c>
      <c r="K10415" t="s">
        <v>281</v>
      </c>
      <c r="L10415" t="s">
        <v>31</v>
      </c>
      <c r="M10415" t="s">
        <v>23</v>
      </c>
      <c r="N10415" s="3">
        <v>4</v>
      </c>
      <c r="O10415" s="3" t="str">
        <f t="shared" si="973"/>
        <v>Consistent</v>
      </c>
      <c r="P10415" t="str">
        <f t="shared" si="974"/>
        <v>Good</v>
      </c>
      <c r="Q10415" s="4">
        <f t="shared" si="975"/>
        <v>95.08</v>
      </c>
      <c r="R10415" s="4">
        <f t="shared" si="976"/>
        <v>4.7539999999999996</v>
      </c>
      <c r="S10415" s="4">
        <f t="shared" si="977"/>
        <v>90.325999999999993</v>
      </c>
    </row>
    <row r="10416" spans="1:19" hidden="1" x14ac:dyDescent="0.35">
      <c r="A10416" t="s">
        <v>4005</v>
      </c>
      <c r="B10416" t="s">
        <v>4006</v>
      </c>
      <c r="C10416" s="1">
        <v>46099</v>
      </c>
      <c r="D10416" t="s">
        <v>159</v>
      </c>
      <c r="E10416" t="s">
        <v>197</v>
      </c>
      <c r="F10416" s="3">
        <v>3</v>
      </c>
      <c r="G10416" s="3" t="str">
        <f t="shared" si="972"/>
        <v>Valid Quantity</v>
      </c>
      <c r="H10416" s="2" t="s">
        <v>4007</v>
      </c>
      <c r="I10416" s="3">
        <v>10</v>
      </c>
      <c r="J10416" t="s">
        <v>67</v>
      </c>
      <c r="K10416" t="s">
        <v>206</v>
      </c>
      <c r="L10416" t="s">
        <v>41</v>
      </c>
      <c r="M10416" t="s">
        <v>23</v>
      </c>
      <c r="O10416" s="3" t="str">
        <f t="shared" si="973"/>
        <v>Consistent</v>
      </c>
      <c r="P10416" t="str">
        <f t="shared" si="974"/>
        <v>Not Rated</v>
      </c>
      <c r="Q10416" s="4">
        <f t="shared" si="975"/>
        <v>16.169999999999998</v>
      </c>
      <c r="R10416" s="4">
        <f t="shared" si="976"/>
        <v>1.617</v>
      </c>
      <c r="S10416" s="4">
        <f t="shared" si="977"/>
        <v>14.552999999999997</v>
      </c>
    </row>
    <row r="10417" spans="1:19" hidden="1" x14ac:dyDescent="0.35">
      <c r="A10417" t="s">
        <v>7000</v>
      </c>
      <c r="B10417" t="s">
        <v>7001</v>
      </c>
      <c r="C10417" s="1">
        <v>46099</v>
      </c>
      <c r="D10417" t="s">
        <v>159</v>
      </c>
      <c r="E10417" t="s">
        <v>197</v>
      </c>
      <c r="F10417" s="3">
        <v>2</v>
      </c>
      <c r="G10417" s="3" t="str">
        <f t="shared" si="972"/>
        <v>Valid Quantity</v>
      </c>
      <c r="H10417" s="2" t="s">
        <v>7002</v>
      </c>
      <c r="I10417" s="3">
        <v>0</v>
      </c>
      <c r="J10417" t="s">
        <v>39</v>
      </c>
      <c r="K10417" t="s">
        <v>180</v>
      </c>
      <c r="L10417" t="s">
        <v>86</v>
      </c>
      <c r="M10417" t="s">
        <v>32</v>
      </c>
      <c r="O10417" s="3" t="str">
        <f t="shared" si="973"/>
        <v>Consistent</v>
      </c>
      <c r="P10417" t="str">
        <f t="shared" si="974"/>
        <v>Not Rated</v>
      </c>
      <c r="Q10417" s="4">
        <f t="shared" si="975"/>
        <v>34.86</v>
      </c>
      <c r="R10417" s="4">
        <f t="shared" si="976"/>
        <v>0</v>
      </c>
      <c r="S10417" s="4">
        <f t="shared" si="977"/>
        <v>34.86</v>
      </c>
    </row>
    <row r="10418" spans="1:19" hidden="1" x14ac:dyDescent="0.35">
      <c r="A10418" t="s">
        <v>12529</v>
      </c>
      <c r="B10418" t="s">
        <v>2452</v>
      </c>
      <c r="C10418" s="1">
        <v>46099</v>
      </c>
      <c r="D10418" t="s">
        <v>36</v>
      </c>
      <c r="E10418" t="s">
        <v>58</v>
      </c>
      <c r="F10418" s="3">
        <v>5</v>
      </c>
      <c r="G10418" s="3" t="str">
        <f t="shared" si="972"/>
        <v>Valid Quantity</v>
      </c>
      <c r="H10418" s="2" t="s">
        <v>12530</v>
      </c>
      <c r="I10418" s="3">
        <v>0</v>
      </c>
      <c r="J10418" t="s">
        <v>67</v>
      </c>
      <c r="K10418" t="s">
        <v>85</v>
      </c>
      <c r="L10418" t="s">
        <v>86</v>
      </c>
      <c r="M10418" t="s">
        <v>23</v>
      </c>
      <c r="N10418" s="3">
        <v>4</v>
      </c>
      <c r="O10418" s="3" t="str">
        <f t="shared" si="973"/>
        <v>Consistent</v>
      </c>
      <c r="P10418" t="str">
        <f t="shared" si="974"/>
        <v>Good</v>
      </c>
      <c r="Q10418" s="4">
        <f t="shared" si="975"/>
        <v>525.5</v>
      </c>
      <c r="R10418" s="4">
        <f t="shared" si="976"/>
        <v>0</v>
      </c>
      <c r="S10418" s="4">
        <f t="shared" si="977"/>
        <v>525.5</v>
      </c>
    </row>
    <row r="10419" spans="1:19" hidden="1" x14ac:dyDescent="0.35">
      <c r="A10419" t="s">
        <v>12811</v>
      </c>
      <c r="B10419" t="s">
        <v>5373</v>
      </c>
      <c r="C10419" s="1">
        <v>46099</v>
      </c>
      <c r="D10419" t="s">
        <v>64</v>
      </c>
      <c r="E10419" t="s">
        <v>851</v>
      </c>
      <c r="F10419" s="3">
        <v>2</v>
      </c>
      <c r="G10419" s="3" t="str">
        <f t="shared" si="972"/>
        <v>Valid Quantity</v>
      </c>
      <c r="H10419" s="2" t="s">
        <v>12812</v>
      </c>
      <c r="I10419" s="3">
        <v>20</v>
      </c>
      <c r="J10419" t="s">
        <v>84</v>
      </c>
      <c r="K10419" t="s">
        <v>91</v>
      </c>
      <c r="L10419" t="s">
        <v>41</v>
      </c>
      <c r="M10419" t="s">
        <v>32</v>
      </c>
      <c r="O10419" s="3" t="str">
        <f t="shared" si="973"/>
        <v>Consistent</v>
      </c>
      <c r="P10419" t="str">
        <f t="shared" si="974"/>
        <v>Not Rated</v>
      </c>
      <c r="Q10419" s="4">
        <f t="shared" si="975"/>
        <v>113.3</v>
      </c>
      <c r="R10419" s="4">
        <f t="shared" si="976"/>
        <v>22.66</v>
      </c>
      <c r="S10419" s="4">
        <f t="shared" si="977"/>
        <v>90.64</v>
      </c>
    </row>
    <row r="10420" spans="1:19" hidden="1" x14ac:dyDescent="0.35">
      <c r="A10420" t="s">
        <v>14147</v>
      </c>
      <c r="B10420" t="s">
        <v>792</v>
      </c>
      <c r="C10420" s="1">
        <v>46099</v>
      </c>
      <c r="D10420" t="s">
        <v>101</v>
      </c>
      <c r="E10420" t="s">
        <v>107</v>
      </c>
      <c r="F10420" s="3">
        <v>1</v>
      </c>
      <c r="G10420" s="3" t="str">
        <f t="shared" si="972"/>
        <v>Valid Quantity</v>
      </c>
      <c r="H10420" s="2" t="s">
        <v>14148</v>
      </c>
      <c r="I10420" s="3">
        <v>10</v>
      </c>
      <c r="J10420" t="s">
        <v>48</v>
      </c>
      <c r="K10420" t="s">
        <v>85</v>
      </c>
      <c r="L10420" t="s">
        <v>86</v>
      </c>
      <c r="M10420" t="s">
        <v>23</v>
      </c>
      <c r="N10420" s="3">
        <v>5</v>
      </c>
      <c r="O10420" s="3" t="str">
        <f t="shared" si="973"/>
        <v>Consistent</v>
      </c>
      <c r="P10420" t="str">
        <f t="shared" si="974"/>
        <v>Excellent</v>
      </c>
      <c r="Q10420" s="4">
        <f t="shared" si="975"/>
        <v>49.36</v>
      </c>
      <c r="R10420" s="4">
        <f t="shared" si="976"/>
        <v>4.9359999999999999</v>
      </c>
      <c r="S10420" s="4">
        <f t="shared" si="977"/>
        <v>44.423999999999999</v>
      </c>
    </row>
    <row r="10421" spans="1:19" hidden="1" x14ac:dyDescent="0.35">
      <c r="A10421" t="s">
        <v>14424</v>
      </c>
      <c r="B10421" t="s">
        <v>3430</v>
      </c>
      <c r="C10421" s="1">
        <v>46099</v>
      </c>
      <c r="D10421" t="s">
        <v>17</v>
      </c>
      <c r="E10421" t="s">
        <v>72</v>
      </c>
      <c r="F10421" s="3">
        <v>1</v>
      </c>
      <c r="G10421" s="3" t="str">
        <f t="shared" si="972"/>
        <v>Valid Quantity</v>
      </c>
      <c r="H10421" s="2" t="s">
        <v>8495</v>
      </c>
      <c r="I10421" s="3">
        <v>0</v>
      </c>
      <c r="J10421" t="s">
        <v>48</v>
      </c>
      <c r="K10421" t="s">
        <v>467</v>
      </c>
      <c r="L10421" t="s">
        <v>120</v>
      </c>
      <c r="M10421" t="s">
        <v>23</v>
      </c>
      <c r="N10421" s="3">
        <v>2</v>
      </c>
      <c r="O10421" s="3" t="str">
        <f t="shared" si="973"/>
        <v>Consistent</v>
      </c>
      <c r="P10421" t="str">
        <f t="shared" si="974"/>
        <v>Bad</v>
      </c>
      <c r="Q10421" s="4">
        <f t="shared" si="975"/>
        <v>34.630000000000003</v>
      </c>
      <c r="R10421" s="4">
        <f t="shared" si="976"/>
        <v>0</v>
      </c>
      <c r="S10421" s="4">
        <f t="shared" si="977"/>
        <v>34.630000000000003</v>
      </c>
    </row>
    <row r="10422" spans="1:19" hidden="1" x14ac:dyDescent="0.35">
      <c r="A10422" t="s">
        <v>14880</v>
      </c>
      <c r="B10422" t="s">
        <v>9637</v>
      </c>
      <c r="C10422" s="1">
        <v>46099</v>
      </c>
      <c r="D10422" t="s">
        <v>45</v>
      </c>
      <c r="E10422" t="s">
        <v>376</v>
      </c>
      <c r="F10422" s="3">
        <v>1</v>
      </c>
      <c r="G10422" s="3" t="str">
        <f t="shared" si="972"/>
        <v>Valid Quantity</v>
      </c>
      <c r="H10422" s="2" t="s">
        <v>8415</v>
      </c>
      <c r="I10422" s="3">
        <v>5</v>
      </c>
      <c r="J10422" t="s">
        <v>67</v>
      </c>
      <c r="K10422" t="s">
        <v>180</v>
      </c>
      <c r="L10422" t="s">
        <v>86</v>
      </c>
      <c r="M10422" t="s">
        <v>32</v>
      </c>
      <c r="O10422" s="3" t="str">
        <f t="shared" si="973"/>
        <v>Consistent</v>
      </c>
      <c r="P10422" t="str">
        <f t="shared" si="974"/>
        <v>Not Rated</v>
      </c>
      <c r="Q10422" s="4">
        <f t="shared" si="975"/>
        <v>5.38</v>
      </c>
      <c r="R10422" s="4">
        <f t="shared" si="976"/>
        <v>0.26899999999999996</v>
      </c>
      <c r="S10422" s="4">
        <f t="shared" si="977"/>
        <v>5.1109999999999998</v>
      </c>
    </row>
    <row r="10423" spans="1:19" hidden="1" x14ac:dyDescent="0.35">
      <c r="A10423" t="s">
        <v>17036</v>
      </c>
      <c r="B10423" t="s">
        <v>17037</v>
      </c>
      <c r="C10423" s="1">
        <v>46099</v>
      </c>
      <c r="D10423" t="s">
        <v>101</v>
      </c>
      <c r="E10423" t="s">
        <v>107</v>
      </c>
      <c r="F10423" s="3">
        <v>2</v>
      </c>
      <c r="G10423" s="3" t="str">
        <f t="shared" si="972"/>
        <v>Valid Quantity</v>
      </c>
      <c r="H10423" s="2" t="s">
        <v>17038</v>
      </c>
      <c r="I10423" s="3">
        <v>0</v>
      </c>
      <c r="J10423" t="s">
        <v>48</v>
      </c>
      <c r="K10423" t="s">
        <v>40</v>
      </c>
      <c r="L10423" t="s">
        <v>41</v>
      </c>
      <c r="M10423" t="s">
        <v>32</v>
      </c>
      <c r="N10423" s="3">
        <v>0</v>
      </c>
      <c r="O10423" s="3" t="str">
        <f t="shared" si="973"/>
        <v>Consistent</v>
      </c>
      <c r="P10423" t="str">
        <f t="shared" si="974"/>
        <v>Not Rated</v>
      </c>
      <c r="Q10423" s="4">
        <f t="shared" si="975"/>
        <v>117.24</v>
      </c>
      <c r="R10423" s="4">
        <f t="shared" si="976"/>
        <v>0</v>
      </c>
      <c r="S10423" s="4">
        <f t="shared" si="977"/>
        <v>117.24</v>
      </c>
    </row>
    <row r="10424" spans="1:19" hidden="1" x14ac:dyDescent="0.35">
      <c r="A10424" t="s">
        <v>18135</v>
      </c>
      <c r="B10424" t="s">
        <v>1533</v>
      </c>
      <c r="C10424" s="1">
        <v>46099</v>
      </c>
      <c r="D10424" t="s">
        <v>116</v>
      </c>
      <c r="E10424" t="s">
        <v>151</v>
      </c>
      <c r="F10424" s="3">
        <v>-1</v>
      </c>
      <c r="G10424" s="3" t="str">
        <f t="shared" si="972"/>
        <v>Negative Quantity</v>
      </c>
      <c r="H10424" s="2" t="s">
        <v>18136</v>
      </c>
      <c r="I10424" s="3">
        <v>0</v>
      </c>
      <c r="J10424" t="s">
        <v>67</v>
      </c>
      <c r="K10424" t="s">
        <v>194</v>
      </c>
      <c r="L10424" t="s">
        <v>163</v>
      </c>
      <c r="M10424" t="s">
        <v>32</v>
      </c>
      <c r="O10424" s="3" t="str">
        <f t="shared" si="973"/>
        <v>Suspicious</v>
      </c>
      <c r="P10424" t="str">
        <f t="shared" si="974"/>
        <v>Not Rated</v>
      </c>
      <c r="Q10424" s="4">
        <f t="shared" si="975"/>
        <v>-203.29</v>
      </c>
      <c r="R10424" s="4">
        <f t="shared" si="976"/>
        <v>0</v>
      </c>
      <c r="S10424" s="4">
        <f t="shared" si="977"/>
        <v>-203.29</v>
      </c>
    </row>
    <row r="10425" spans="1:19" hidden="1" x14ac:dyDescent="0.35">
      <c r="A10425" t="s">
        <v>18324</v>
      </c>
      <c r="B10425" t="s">
        <v>10609</v>
      </c>
      <c r="C10425" s="1">
        <v>46099</v>
      </c>
      <c r="D10425" t="s">
        <v>159</v>
      </c>
      <c r="E10425" t="s">
        <v>197</v>
      </c>
      <c r="F10425" s="3">
        <v>0</v>
      </c>
      <c r="G10425" s="3" t="str">
        <f t="shared" si="972"/>
        <v>Zero Quantity</v>
      </c>
      <c r="H10425" s="2" t="s">
        <v>7606</v>
      </c>
      <c r="I10425" s="3">
        <v>15</v>
      </c>
      <c r="J10425" t="s">
        <v>84</v>
      </c>
      <c r="K10425" t="s">
        <v>212</v>
      </c>
      <c r="L10425" t="s">
        <v>22</v>
      </c>
      <c r="M10425" t="s">
        <v>75</v>
      </c>
      <c r="O10425" s="3" t="str">
        <f t="shared" si="973"/>
        <v>Review</v>
      </c>
      <c r="P10425" t="str">
        <f t="shared" si="974"/>
        <v>Not Rated</v>
      </c>
      <c r="Q10425" s="4">
        <f t="shared" si="975"/>
        <v>0</v>
      </c>
      <c r="R10425" s="4">
        <f t="shared" si="976"/>
        <v>0</v>
      </c>
      <c r="S10425" s="4">
        <f t="shared" si="977"/>
        <v>0</v>
      </c>
    </row>
    <row r="10426" spans="1:19" hidden="1" x14ac:dyDescent="0.35">
      <c r="A10426" t="s">
        <v>19575</v>
      </c>
      <c r="B10426" t="s">
        <v>865</v>
      </c>
      <c r="C10426" s="1">
        <v>46099</v>
      </c>
      <c r="D10426" t="s">
        <v>17</v>
      </c>
      <c r="E10426" t="s">
        <v>28</v>
      </c>
      <c r="F10426" s="3">
        <v>3</v>
      </c>
      <c r="G10426" s="3" t="str">
        <f t="shared" si="972"/>
        <v>Valid Quantity</v>
      </c>
      <c r="H10426" s="2" t="s">
        <v>2347</v>
      </c>
      <c r="I10426" s="3">
        <v>0</v>
      </c>
      <c r="J10426" t="s">
        <v>84</v>
      </c>
      <c r="K10426" t="s">
        <v>467</v>
      </c>
      <c r="L10426" t="s">
        <v>120</v>
      </c>
      <c r="M10426" t="s">
        <v>23</v>
      </c>
      <c r="N10426" s="3">
        <v>2</v>
      </c>
      <c r="O10426" s="3" t="str">
        <f t="shared" si="973"/>
        <v>Consistent</v>
      </c>
      <c r="P10426" t="str">
        <f t="shared" si="974"/>
        <v>Bad</v>
      </c>
      <c r="Q10426" s="4">
        <f t="shared" si="975"/>
        <v>74.039999999999992</v>
      </c>
      <c r="R10426" s="4">
        <f t="shared" si="976"/>
        <v>0</v>
      </c>
      <c r="S10426" s="4">
        <f t="shared" si="977"/>
        <v>74.039999999999992</v>
      </c>
    </row>
    <row r="10427" spans="1:19" hidden="1" x14ac:dyDescent="0.35">
      <c r="A10427" t="s">
        <v>19598</v>
      </c>
      <c r="B10427" t="s">
        <v>1596</v>
      </c>
      <c r="C10427" s="1">
        <v>46099</v>
      </c>
      <c r="D10427" t="s">
        <v>116</v>
      </c>
      <c r="E10427" t="s">
        <v>173</v>
      </c>
      <c r="F10427" s="3">
        <v>1</v>
      </c>
      <c r="G10427" s="3" t="str">
        <f t="shared" si="972"/>
        <v>Valid Quantity</v>
      </c>
      <c r="H10427" s="2" t="s">
        <v>14011</v>
      </c>
      <c r="I10427" s="3">
        <v>15</v>
      </c>
      <c r="J10427" t="s">
        <v>48</v>
      </c>
      <c r="K10427" t="s">
        <v>162</v>
      </c>
      <c r="L10427" t="s">
        <v>163</v>
      </c>
      <c r="M10427" t="s">
        <v>185</v>
      </c>
      <c r="N10427" s="3">
        <v>0</v>
      </c>
      <c r="O10427" s="3" t="str">
        <f t="shared" si="973"/>
        <v>Consistent</v>
      </c>
      <c r="P10427" t="str">
        <f t="shared" si="974"/>
        <v>Not Rated</v>
      </c>
      <c r="Q10427" s="4">
        <f t="shared" si="975"/>
        <v>140.91</v>
      </c>
      <c r="R10427" s="4">
        <f t="shared" si="976"/>
        <v>21.136500000000002</v>
      </c>
      <c r="S10427" s="4">
        <f t="shared" si="977"/>
        <v>119.7735</v>
      </c>
    </row>
    <row r="10428" spans="1:19" hidden="1" x14ac:dyDescent="0.35">
      <c r="A10428" t="s">
        <v>21254</v>
      </c>
      <c r="B10428" t="s">
        <v>408</v>
      </c>
      <c r="C10428" s="1">
        <v>46099</v>
      </c>
      <c r="D10428" t="s">
        <v>64</v>
      </c>
      <c r="E10428" t="s">
        <v>713</v>
      </c>
      <c r="F10428" s="3">
        <v>5</v>
      </c>
      <c r="G10428" s="3" t="str">
        <f t="shared" si="972"/>
        <v>Valid Quantity</v>
      </c>
      <c r="H10428" s="2" t="s">
        <v>21255</v>
      </c>
      <c r="I10428" s="3">
        <v>15</v>
      </c>
      <c r="J10428" t="s">
        <v>67</v>
      </c>
      <c r="K10428" t="s">
        <v>194</v>
      </c>
      <c r="L10428" t="s">
        <v>163</v>
      </c>
      <c r="M10428" t="s">
        <v>68</v>
      </c>
      <c r="O10428" s="3" t="str">
        <f t="shared" si="973"/>
        <v>Consistent</v>
      </c>
      <c r="P10428" t="str">
        <f t="shared" si="974"/>
        <v>Not Rated</v>
      </c>
      <c r="Q10428" s="4">
        <f t="shared" si="975"/>
        <v>368.6</v>
      </c>
      <c r="R10428" s="4">
        <f t="shared" si="976"/>
        <v>55.29</v>
      </c>
      <c r="S10428" s="4">
        <f t="shared" si="977"/>
        <v>313.31</v>
      </c>
    </row>
    <row r="10429" spans="1:19" hidden="1" x14ac:dyDescent="0.35">
      <c r="A10429" t="s">
        <v>21364</v>
      </c>
      <c r="B10429" t="s">
        <v>14519</v>
      </c>
      <c r="C10429" s="1">
        <v>46099</v>
      </c>
      <c r="D10429" t="s">
        <v>64</v>
      </c>
      <c r="E10429" t="s">
        <v>713</v>
      </c>
      <c r="F10429" s="3">
        <v>3</v>
      </c>
      <c r="G10429" s="3" t="str">
        <f t="shared" si="972"/>
        <v>Valid Quantity</v>
      </c>
      <c r="H10429" s="2" t="s">
        <v>21365</v>
      </c>
      <c r="I10429" s="3">
        <v>0</v>
      </c>
      <c r="J10429" t="s">
        <v>54</v>
      </c>
      <c r="K10429" t="s">
        <v>113</v>
      </c>
      <c r="L10429" t="s">
        <v>61</v>
      </c>
      <c r="M10429" t="s">
        <v>23</v>
      </c>
      <c r="N10429" s="3">
        <v>4</v>
      </c>
      <c r="O10429" s="3" t="str">
        <f t="shared" si="973"/>
        <v>Consistent</v>
      </c>
      <c r="P10429" t="str">
        <f t="shared" si="974"/>
        <v>Good</v>
      </c>
      <c r="Q10429" s="4">
        <f t="shared" si="975"/>
        <v>240.20999999999998</v>
      </c>
      <c r="R10429" s="4">
        <f t="shared" si="976"/>
        <v>0</v>
      </c>
      <c r="S10429" s="4">
        <f t="shared" si="977"/>
        <v>240.20999999999998</v>
      </c>
    </row>
    <row r="10430" spans="1:19" hidden="1" x14ac:dyDescent="0.35">
      <c r="A10430" t="s">
        <v>22000</v>
      </c>
      <c r="B10430" t="s">
        <v>3133</v>
      </c>
      <c r="C10430" s="1">
        <v>46099</v>
      </c>
      <c r="D10430" t="s">
        <v>17</v>
      </c>
      <c r="E10430" t="s">
        <v>18</v>
      </c>
      <c r="F10430" s="3">
        <v>-1</v>
      </c>
      <c r="G10430" s="3" t="str">
        <f t="shared" si="972"/>
        <v>Negative Quantity</v>
      </c>
      <c r="H10430" s="2" t="s">
        <v>21348</v>
      </c>
      <c r="I10430" s="3">
        <v>10</v>
      </c>
      <c r="J10430" t="s">
        <v>48</v>
      </c>
      <c r="K10430" t="s">
        <v>153</v>
      </c>
      <c r="L10430" t="s">
        <v>120</v>
      </c>
      <c r="M10430" t="s">
        <v>185</v>
      </c>
      <c r="N10430" s="3">
        <v>0</v>
      </c>
      <c r="O10430" s="3" t="str">
        <f t="shared" si="973"/>
        <v>Suspicious</v>
      </c>
      <c r="P10430" t="str">
        <f t="shared" si="974"/>
        <v>Not Rated</v>
      </c>
      <c r="Q10430" s="4">
        <f t="shared" si="975"/>
        <v>-13.23</v>
      </c>
      <c r="R10430" s="4">
        <f t="shared" si="976"/>
        <v>-1.3230000000000002</v>
      </c>
      <c r="S10430" s="4">
        <f t="shared" si="977"/>
        <v>-11.907</v>
      </c>
    </row>
    <row r="10431" spans="1:19" hidden="1" x14ac:dyDescent="0.35">
      <c r="A10431" t="s">
        <v>1153</v>
      </c>
      <c r="B10431" t="s">
        <v>1154</v>
      </c>
      <c r="C10431" s="1">
        <v>46100</v>
      </c>
      <c r="D10431" t="s">
        <v>64</v>
      </c>
      <c r="E10431" t="s">
        <v>416</v>
      </c>
      <c r="F10431" s="3">
        <v>3</v>
      </c>
      <c r="G10431" s="3" t="str">
        <f t="shared" si="972"/>
        <v>Valid Quantity</v>
      </c>
      <c r="H10431" s="2" t="s">
        <v>1155</v>
      </c>
      <c r="I10431" s="3">
        <v>15</v>
      </c>
      <c r="J10431" t="s">
        <v>84</v>
      </c>
      <c r="K10431" t="s">
        <v>30</v>
      </c>
      <c r="L10431" t="s">
        <v>31</v>
      </c>
      <c r="M10431" t="s">
        <v>23</v>
      </c>
      <c r="O10431" s="3" t="str">
        <f t="shared" si="973"/>
        <v>Consistent</v>
      </c>
      <c r="P10431" t="str">
        <f t="shared" si="974"/>
        <v>Not Rated</v>
      </c>
      <c r="Q10431" s="4">
        <f t="shared" si="975"/>
        <v>222.84</v>
      </c>
      <c r="R10431" s="4">
        <f t="shared" si="976"/>
        <v>33.426000000000002</v>
      </c>
      <c r="S10431" s="4">
        <f t="shared" si="977"/>
        <v>189.41399999999999</v>
      </c>
    </row>
    <row r="10432" spans="1:19" hidden="1" x14ac:dyDescent="0.35">
      <c r="A10432" t="s">
        <v>1347</v>
      </c>
      <c r="B10432" t="s">
        <v>1348</v>
      </c>
      <c r="C10432" s="1">
        <v>46100</v>
      </c>
      <c r="D10432" t="s">
        <v>116</v>
      </c>
      <c r="E10432" t="s">
        <v>447</v>
      </c>
      <c r="F10432" s="3">
        <v>3</v>
      </c>
      <c r="G10432" s="3" t="str">
        <f t="shared" si="972"/>
        <v>Valid Quantity</v>
      </c>
      <c r="H10432" s="2" t="s">
        <v>1349</v>
      </c>
      <c r="I10432" s="3">
        <v>5</v>
      </c>
      <c r="J10432" t="s">
        <v>48</v>
      </c>
      <c r="K10432" t="s">
        <v>85</v>
      </c>
      <c r="L10432" t="s">
        <v>86</v>
      </c>
      <c r="M10432" t="s">
        <v>23</v>
      </c>
      <c r="N10432" s="3">
        <v>0</v>
      </c>
      <c r="O10432" s="3" t="str">
        <f t="shared" si="973"/>
        <v>Consistent</v>
      </c>
      <c r="P10432" t="str">
        <f t="shared" si="974"/>
        <v>Not Rated</v>
      </c>
      <c r="Q10432" s="4">
        <f t="shared" si="975"/>
        <v>727.14</v>
      </c>
      <c r="R10432" s="4">
        <f t="shared" si="976"/>
        <v>36.356999999999999</v>
      </c>
      <c r="S10432" s="4">
        <f t="shared" si="977"/>
        <v>690.78300000000002</v>
      </c>
    </row>
    <row r="10433" spans="1:19" hidden="1" x14ac:dyDescent="0.35">
      <c r="A10433" t="s">
        <v>2035</v>
      </c>
      <c r="B10433" t="s">
        <v>2036</v>
      </c>
      <c r="C10433" s="1">
        <v>46100</v>
      </c>
      <c r="D10433" t="s">
        <v>64</v>
      </c>
      <c r="E10433" t="s">
        <v>331</v>
      </c>
      <c r="F10433" s="3">
        <v>2</v>
      </c>
      <c r="G10433" s="3" t="str">
        <f t="shared" si="972"/>
        <v>Valid Quantity</v>
      </c>
      <c r="H10433" s="2" t="s">
        <v>2037</v>
      </c>
      <c r="I10433" s="3">
        <v>5</v>
      </c>
      <c r="J10433" t="s">
        <v>67</v>
      </c>
      <c r="K10433" t="s">
        <v>104</v>
      </c>
      <c r="L10433" t="s">
        <v>22</v>
      </c>
      <c r="M10433" t="s">
        <v>23</v>
      </c>
      <c r="N10433" s="3">
        <v>4</v>
      </c>
      <c r="O10433" s="3" t="str">
        <f t="shared" si="973"/>
        <v>Consistent</v>
      </c>
      <c r="P10433" t="str">
        <f t="shared" si="974"/>
        <v>Good</v>
      </c>
      <c r="Q10433" s="4">
        <f t="shared" si="975"/>
        <v>96.46</v>
      </c>
      <c r="R10433" s="4">
        <f t="shared" si="976"/>
        <v>4.8229999999999995</v>
      </c>
      <c r="S10433" s="4">
        <f t="shared" si="977"/>
        <v>91.637</v>
      </c>
    </row>
    <row r="10434" spans="1:19" hidden="1" x14ac:dyDescent="0.35">
      <c r="A10434" t="s">
        <v>2725</v>
      </c>
      <c r="B10434" t="s">
        <v>2726</v>
      </c>
      <c r="C10434" s="1">
        <v>46100</v>
      </c>
      <c r="D10434" t="s">
        <v>116</v>
      </c>
      <c r="E10434" t="s">
        <v>447</v>
      </c>
      <c r="F10434" s="3">
        <v>2</v>
      </c>
      <c r="G10434" s="3" t="str">
        <f t="shared" ref="G10434:G10497" si="978">IF(F10434&gt;0,"Valid Quantity",(IF(F10434&lt;0,"Negative Quantity","Zero Quantity")))</f>
        <v>Valid Quantity</v>
      </c>
      <c r="H10434" s="2" t="s">
        <v>2727</v>
      </c>
      <c r="I10434" s="3">
        <v>0</v>
      </c>
      <c r="J10434" t="s">
        <v>20</v>
      </c>
      <c r="K10434" t="s">
        <v>85</v>
      </c>
      <c r="L10434" t="s">
        <v>86</v>
      </c>
      <c r="M10434" t="s">
        <v>23</v>
      </c>
      <c r="N10434" s="3">
        <v>3</v>
      </c>
      <c r="O10434" s="3" t="str">
        <f t="shared" ref="O10434:O10497" si="979">IF(F10434&lt;0,IF(M10434="Returned","Return/Adjustment","Suspicious"),IF(F10434=0,IF(M10434="Delivered","Suspicious","Review"),"Consistent"))</f>
        <v>Consistent</v>
      </c>
      <c r="P10434" t="str">
        <f t="shared" ref="P10434:P10497" si="980">IF(N10434=0,"Not Rated",IF(N10434=5,"Excellent",IF(N10434=4,"Good",IF(N10434=3,"Average",IF(N10434=2,"Bad",IF(N10434=1,"Very Bad"))))))</f>
        <v>Average</v>
      </c>
      <c r="Q10434" s="4">
        <f t="shared" ref="Q10434:Q10497" si="981">VALUE(SUBSTITUTE(H10434,"$",""))*F10434</f>
        <v>398.9</v>
      </c>
      <c r="R10434" s="4">
        <f t="shared" ref="R10434:R10497" si="982">Q10434*I10434/100</f>
        <v>0</v>
      </c>
      <c r="S10434" s="4">
        <f t="shared" ref="S10434:S10497" si="983">Q10434-R10434</f>
        <v>398.9</v>
      </c>
    </row>
    <row r="10435" spans="1:19" hidden="1" x14ac:dyDescent="0.35">
      <c r="A10435" t="s">
        <v>8444</v>
      </c>
      <c r="B10435" t="s">
        <v>8445</v>
      </c>
      <c r="C10435" s="1">
        <v>46100</v>
      </c>
      <c r="D10435" t="s">
        <v>159</v>
      </c>
      <c r="E10435" t="s">
        <v>197</v>
      </c>
      <c r="F10435" s="3">
        <v>1</v>
      </c>
      <c r="G10435" s="3" t="str">
        <f t="shared" si="978"/>
        <v>Valid Quantity</v>
      </c>
      <c r="H10435" s="2" t="s">
        <v>8446</v>
      </c>
      <c r="I10435" s="3">
        <v>5</v>
      </c>
      <c r="J10435" t="s">
        <v>39</v>
      </c>
      <c r="K10435" t="s">
        <v>40</v>
      </c>
      <c r="L10435" t="s">
        <v>41</v>
      </c>
      <c r="M10435" t="s">
        <v>23</v>
      </c>
      <c r="N10435" s="3">
        <v>1</v>
      </c>
      <c r="O10435" s="3" t="str">
        <f t="shared" si="979"/>
        <v>Consistent</v>
      </c>
      <c r="P10435" t="str">
        <f t="shared" si="980"/>
        <v>Very Bad</v>
      </c>
      <c r="Q10435" s="4">
        <f t="shared" si="981"/>
        <v>19.07</v>
      </c>
      <c r="R10435" s="4">
        <f t="shared" si="982"/>
        <v>0.9534999999999999</v>
      </c>
      <c r="S10435" s="4">
        <f t="shared" si="983"/>
        <v>18.116500000000002</v>
      </c>
    </row>
    <row r="10436" spans="1:19" hidden="1" x14ac:dyDescent="0.35">
      <c r="A10436" t="s">
        <v>9665</v>
      </c>
      <c r="B10436" t="s">
        <v>2675</v>
      </c>
      <c r="C10436" s="1">
        <v>46100</v>
      </c>
      <c r="D10436" t="s">
        <v>45</v>
      </c>
      <c r="E10436" t="s">
        <v>376</v>
      </c>
      <c r="F10436" s="3">
        <v>1</v>
      </c>
      <c r="G10436" s="3" t="str">
        <f t="shared" si="978"/>
        <v>Valid Quantity</v>
      </c>
      <c r="H10436" s="2" t="s">
        <v>9666</v>
      </c>
      <c r="I10436" s="3">
        <v>0</v>
      </c>
      <c r="J10436" t="s">
        <v>54</v>
      </c>
      <c r="K10436" t="s">
        <v>281</v>
      </c>
      <c r="L10436" t="s">
        <v>31</v>
      </c>
      <c r="M10436" t="s">
        <v>185</v>
      </c>
      <c r="O10436" s="3" t="str">
        <f t="shared" si="979"/>
        <v>Consistent</v>
      </c>
      <c r="P10436" t="str">
        <f t="shared" si="980"/>
        <v>Not Rated</v>
      </c>
      <c r="Q10436" s="4">
        <f t="shared" si="981"/>
        <v>49.62</v>
      </c>
      <c r="R10436" s="4">
        <f t="shared" si="982"/>
        <v>0</v>
      </c>
      <c r="S10436" s="4">
        <f t="shared" si="983"/>
        <v>49.62</v>
      </c>
    </row>
    <row r="10437" spans="1:19" hidden="1" x14ac:dyDescent="0.35">
      <c r="A10437" t="s">
        <v>14072</v>
      </c>
      <c r="B10437" t="s">
        <v>8131</v>
      </c>
      <c r="C10437" s="1">
        <v>46100</v>
      </c>
      <c r="D10437" t="s">
        <v>81</v>
      </c>
      <c r="E10437" t="s">
        <v>82</v>
      </c>
      <c r="F10437" s="3">
        <v>1</v>
      </c>
      <c r="G10437" s="3" t="str">
        <f t="shared" si="978"/>
        <v>Valid Quantity</v>
      </c>
      <c r="H10437" s="2" t="s">
        <v>14073</v>
      </c>
      <c r="I10437" s="3">
        <v>5</v>
      </c>
      <c r="J10437" t="s">
        <v>84</v>
      </c>
      <c r="K10437" t="s">
        <v>180</v>
      </c>
      <c r="L10437" t="s">
        <v>86</v>
      </c>
      <c r="M10437" t="s">
        <v>23</v>
      </c>
      <c r="N10437" s="3">
        <v>1</v>
      </c>
      <c r="O10437" s="3" t="str">
        <f t="shared" si="979"/>
        <v>Consistent</v>
      </c>
      <c r="P10437" t="str">
        <f t="shared" si="980"/>
        <v>Very Bad</v>
      </c>
      <c r="Q10437" s="4">
        <f t="shared" si="981"/>
        <v>36.380000000000003</v>
      </c>
      <c r="R10437" s="4">
        <f t="shared" si="982"/>
        <v>1.819</v>
      </c>
      <c r="S10437" s="4">
        <f t="shared" si="983"/>
        <v>34.561</v>
      </c>
    </row>
    <row r="10438" spans="1:19" hidden="1" x14ac:dyDescent="0.35">
      <c r="A10438" t="s">
        <v>15144</v>
      </c>
      <c r="B10438" t="s">
        <v>15145</v>
      </c>
      <c r="C10438" s="1">
        <v>46100</v>
      </c>
      <c r="D10438" t="s">
        <v>36</v>
      </c>
      <c r="E10438" t="s">
        <v>183</v>
      </c>
      <c r="F10438" s="3">
        <v>4</v>
      </c>
      <c r="G10438" s="3" t="str">
        <f t="shared" si="978"/>
        <v>Valid Quantity</v>
      </c>
      <c r="H10438" s="2" t="s">
        <v>15146</v>
      </c>
      <c r="I10438" s="3">
        <v>0</v>
      </c>
      <c r="J10438" t="s">
        <v>54</v>
      </c>
      <c r="K10438" t="s">
        <v>162</v>
      </c>
      <c r="L10438" t="s">
        <v>163</v>
      </c>
      <c r="M10438" t="s">
        <v>185</v>
      </c>
      <c r="O10438" s="3" t="str">
        <f t="shared" si="979"/>
        <v>Consistent</v>
      </c>
      <c r="P10438" t="str">
        <f t="shared" si="980"/>
        <v>Not Rated</v>
      </c>
      <c r="Q10438" s="4">
        <f t="shared" si="981"/>
        <v>668.04</v>
      </c>
      <c r="R10438" s="4">
        <f t="shared" si="982"/>
        <v>0</v>
      </c>
      <c r="S10438" s="4">
        <f t="shared" si="983"/>
        <v>668.04</v>
      </c>
    </row>
    <row r="10439" spans="1:19" hidden="1" x14ac:dyDescent="0.35">
      <c r="A10439" t="s">
        <v>16025</v>
      </c>
      <c r="B10439" t="s">
        <v>13653</v>
      </c>
      <c r="C10439" s="1">
        <v>46100</v>
      </c>
      <c r="D10439" t="s">
        <v>81</v>
      </c>
      <c r="E10439" t="s">
        <v>111</v>
      </c>
      <c r="F10439" s="3">
        <v>3</v>
      </c>
      <c r="G10439" s="3" t="str">
        <f t="shared" si="978"/>
        <v>Valid Quantity</v>
      </c>
      <c r="H10439" s="2" t="s">
        <v>9669</v>
      </c>
      <c r="I10439" s="3">
        <v>15</v>
      </c>
      <c r="J10439" t="s">
        <v>20</v>
      </c>
      <c r="K10439" t="s">
        <v>194</v>
      </c>
      <c r="L10439" t="s">
        <v>163</v>
      </c>
      <c r="M10439" t="s">
        <v>185</v>
      </c>
      <c r="O10439" s="3" t="str">
        <f t="shared" si="979"/>
        <v>Consistent</v>
      </c>
      <c r="P10439" t="str">
        <f t="shared" si="980"/>
        <v>Not Rated</v>
      </c>
      <c r="Q10439" s="4">
        <f t="shared" si="981"/>
        <v>106.97999999999999</v>
      </c>
      <c r="R10439" s="4">
        <f t="shared" si="982"/>
        <v>16.046999999999997</v>
      </c>
      <c r="S10439" s="4">
        <f t="shared" si="983"/>
        <v>90.932999999999993</v>
      </c>
    </row>
    <row r="10440" spans="1:19" hidden="1" x14ac:dyDescent="0.35">
      <c r="A10440" t="s">
        <v>17443</v>
      </c>
      <c r="B10440" t="s">
        <v>17444</v>
      </c>
      <c r="C10440" s="1">
        <v>46100</v>
      </c>
      <c r="D10440" t="s">
        <v>45</v>
      </c>
      <c r="E10440" t="s">
        <v>432</v>
      </c>
      <c r="F10440" s="3">
        <v>1</v>
      </c>
      <c r="G10440" s="3" t="str">
        <f t="shared" si="978"/>
        <v>Valid Quantity</v>
      </c>
      <c r="H10440" s="2" t="s">
        <v>4640</v>
      </c>
      <c r="I10440" s="3">
        <v>15</v>
      </c>
      <c r="J10440" t="s">
        <v>48</v>
      </c>
      <c r="K10440" t="s">
        <v>49</v>
      </c>
      <c r="L10440" t="s">
        <v>22</v>
      </c>
      <c r="M10440" t="s">
        <v>185</v>
      </c>
      <c r="N10440" s="3">
        <v>0</v>
      </c>
      <c r="O10440" s="3" t="str">
        <f t="shared" si="979"/>
        <v>Consistent</v>
      </c>
      <c r="P10440" t="str">
        <f t="shared" si="980"/>
        <v>Not Rated</v>
      </c>
      <c r="Q10440" s="4">
        <f t="shared" si="981"/>
        <v>20.25</v>
      </c>
      <c r="R10440" s="4">
        <f t="shared" si="982"/>
        <v>3.0375000000000001</v>
      </c>
      <c r="S10440" s="4">
        <f t="shared" si="983"/>
        <v>17.212499999999999</v>
      </c>
    </row>
    <row r="10441" spans="1:19" hidden="1" x14ac:dyDescent="0.35">
      <c r="A10441" t="s">
        <v>18380</v>
      </c>
      <c r="B10441" t="s">
        <v>11203</v>
      </c>
      <c r="C10441" s="1">
        <v>46100</v>
      </c>
      <c r="D10441" t="s">
        <v>101</v>
      </c>
      <c r="E10441" t="s">
        <v>345</v>
      </c>
      <c r="F10441" s="3">
        <v>1</v>
      </c>
      <c r="G10441" s="3" t="str">
        <f t="shared" si="978"/>
        <v>Valid Quantity</v>
      </c>
      <c r="H10441" s="2" t="s">
        <v>10719</v>
      </c>
      <c r="I10441" s="3">
        <v>0</v>
      </c>
      <c r="J10441" t="s">
        <v>48</v>
      </c>
      <c r="K10441" t="s">
        <v>60</v>
      </c>
      <c r="L10441" t="s">
        <v>61</v>
      </c>
      <c r="M10441" t="s">
        <v>185</v>
      </c>
      <c r="N10441" s="3">
        <v>0</v>
      </c>
      <c r="O10441" s="3" t="str">
        <f t="shared" si="979"/>
        <v>Consistent</v>
      </c>
      <c r="P10441" t="str">
        <f t="shared" si="980"/>
        <v>Not Rated</v>
      </c>
      <c r="Q10441" s="4">
        <f t="shared" si="981"/>
        <v>31.5</v>
      </c>
      <c r="R10441" s="4">
        <f t="shared" si="982"/>
        <v>0</v>
      </c>
      <c r="S10441" s="4">
        <f t="shared" si="983"/>
        <v>31.5</v>
      </c>
    </row>
    <row r="10442" spans="1:19" hidden="1" x14ac:dyDescent="0.35">
      <c r="A10442" t="s">
        <v>18784</v>
      </c>
      <c r="B10442" t="s">
        <v>18785</v>
      </c>
      <c r="C10442" s="1">
        <v>46100</v>
      </c>
      <c r="D10442" t="s">
        <v>45</v>
      </c>
      <c r="E10442" t="s">
        <v>269</v>
      </c>
      <c r="F10442" s="3">
        <v>1</v>
      </c>
      <c r="G10442" s="3" t="str">
        <f t="shared" si="978"/>
        <v>Valid Quantity</v>
      </c>
      <c r="H10442" s="2" t="s">
        <v>2252</v>
      </c>
      <c r="I10442" s="3">
        <v>0</v>
      </c>
      <c r="J10442" t="s">
        <v>48</v>
      </c>
      <c r="K10442" t="s">
        <v>91</v>
      </c>
      <c r="L10442" t="s">
        <v>41</v>
      </c>
      <c r="M10442" t="s">
        <v>75</v>
      </c>
      <c r="N10442" s="3">
        <v>0</v>
      </c>
      <c r="O10442" s="3" t="str">
        <f t="shared" si="979"/>
        <v>Consistent</v>
      </c>
      <c r="P10442" t="str">
        <f t="shared" si="980"/>
        <v>Not Rated</v>
      </c>
      <c r="Q10442" s="4">
        <f t="shared" si="981"/>
        <v>58.47</v>
      </c>
      <c r="R10442" s="4">
        <f t="shared" si="982"/>
        <v>0</v>
      </c>
      <c r="S10442" s="4">
        <f t="shared" si="983"/>
        <v>58.47</v>
      </c>
    </row>
    <row r="10443" spans="1:19" hidden="1" x14ac:dyDescent="0.35">
      <c r="A10443" t="s">
        <v>19840</v>
      </c>
      <c r="B10443" t="s">
        <v>6967</v>
      </c>
      <c r="C10443" s="1">
        <v>46100</v>
      </c>
      <c r="D10443" t="s">
        <v>116</v>
      </c>
      <c r="E10443" t="s">
        <v>219</v>
      </c>
      <c r="F10443" s="3">
        <v>1</v>
      </c>
      <c r="G10443" s="3" t="str">
        <f t="shared" si="978"/>
        <v>Valid Quantity</v>
      </c>
      <c r="H10443" s="2" t="s">
        <v>19841</v>
      </c>
      <c r="I10443" s="3">
        <v>25</v>
      </c>
      <c r="J10443" t="s">
        <v>20</v>
      </c>
      <c r="K10443" t="s">
        <v>162</v>
      </c>
      <c r="L10443" t="s">
        <v>163</v>
      </c>
      <c r="M10443" t="s">
        <v>32</v>
      </c>
      <c r="O10443" s="3" t="str">
        <f t="shared" si="979"/>
        <v>Consistent</v>
      </c>
      <c r="P10443" t="str">
        <f t="shared" si="980"/>
        <v>Not Rated</v>
      </c>
      <c r="Q10443" s="4">
        <f t="shared" si="981"/>
        <v>234.33</v>
      </c>
      <c r="R10443" s="4">
        <f t="shared" si="982"/>
        <v>58.582500000000003</v>
      </c>
      <c r="S10443" s="4">
        <f t="shared" si="983"/>
        <v>175.7475</v>
      </c>
    </row>
    <row r="10444" spans="1:19" hidden="1" x14ac:dyDescent="0.35">
      <c r="A10444" t="s">
        <v>19952</v>
      </c>
      <c r="B10444" t="s">
        <v>19953</v>
      </c>
      <c r="C10444" s="1">
        <v>46100</v>
      </c>
      <c r="D10444" t="s">
        <v>159</v>
      </c>
      <c r="E10444" t="s">
        <v>358</v>
      </c>
      <c r="F10444" s="3">
        <v>3</v>
      </c>
      <c r="G10444" s="3" t="str">
        <f t="shared" si="978"/>
        <v>Valid Quantity</v>
      </c>
      <c r="H10444" s="2" t="s">
        <v>1976</v>
      </c>
      <c r="I10444" s="3">
        <v>20</v>
      </c>
      <c r="J10444" t="s">
        <v>48</v>
      </c>
      <c r="K10444" t="s">
        <v>281</v>
      </c>
      <c r="L10444" t="s">
        <v>31</v>
      </c>
      <c r="M10444" t="s">
        <v>23</v>
      </c>
      <c r="N10444" s="3">
        <v>0</v>
      </c>
      <c r="O10444" s="3" t="str">
        <f t="shared" si="979"/>
        <v>Consistent</v>
      </c>
      <c r="P10444" t="str">
        <f t="shared" si="980"/>
        <v>Not Rated</v>
      </c>
      <c r="Q10444" s="4">
        <f t="shared" si="981"/>
        <v>73.38</v>
      </c>
      <c r="R10444" s="4">
        <f t="shared" si="982"/>
        <v>14.675999999999998</v>
      </c>
      <c r="S10444" s="4">
        <f t="shared" si="983"/>
        <v>58.703999999999994</v>
      </c>
    </row>
    <row r="10445" spans="1:19" hidden="1" x14ac:dyDescent="0.35">
      <c r="A10445" t="s">
        <v>21075</v>
      </c>
      <c r="B10445" t="s">
        <v>4965</v>
      </c>
      <c r="C10445" s="1">
        <v>46100</v>
      </c>
      <c r="D10445" t="s">
        <v>36</v>
      </c>
      <c r="E10445" t="s">
        <v>58</v>
      </c>
      <c r="F10445" s="3">
        <v>1</v>
      </c>
      <c r="G10445" s="3" t="str">
        <f t="shared" si="978"/>
        <v>Valid Quantity</v>
      </c>
      <c r="H10445" s="2" t="s">
        <v>6135</v>
      </c>
      <c r="I10445" s="3">
        <v>15</v>
      </c>
      <c r="J10445" t="s">
        <v>20</v>
      </c>
      <c r="K10445" t="s">
        <v>91</v>
      </c>
      <c r="L10445" t="s">
        <v>41</v>
      </c>
      <c r="M10445" t="s">
        <v>23</v>
      </c>
      <c r="N10445" s="3">
        <v>5</v>
      </c>
      <c r="O10445" s="3" t="str">
        <f t="shared" si="979"/>
        <v>Consistent</v>
      </c>
      <c r="P10445" t="str">
        <f t="shared" si="980"/>
        <v>Excellent</v>
      </c>
      <c r="Q10445" s="4">
        <f t="shared" si="981"/>
        <v>57.36</v>
      </c>
      <c r="R10445" s="4">
        <f t="shared" si="982"/>
        <v>8.6039999999999992</v>
      </c>
      <c r="S10445" s="4">
        <f t="shared" si="983"/>
        <v>48.756</v>
      </c>
    </row>
    <row r="10446" spans="1:19" hidden="1" x14ac:dyDescent="0.35">
      <c r="A10446" t="s">
        <v>22258</v>
      </c>
      <c r="B10446" t="s">
        <v>13826</v>
      </c>
      <c r="C10446" s="1">
        <v>46100</v>
      </c>
      <c r="D10446" t="s">
        <v>45</v>
      </c>
      <c r="E10446" t="s">
        <v>376</v>
      </c>
      <c r="F10446" s="3">
        <v>1</v>
      </c>
      <c r="G10446" s="3" t="str">
        <f t="shared" si="978"/>
        <v>Valid Quantity</v>
      </c>
      <c r="H10446" s="2" t="s">
        <v>18128</v>
      </c>
      <c r="I10446" s="3">
        <v>0</v>
      </c>
      <c r="J10446" t="s">
        <v>54</v>
      </c>
      <c r="K10446" t="s">
        <v>131</v>
      </c>
      <c r="L10446" t="s">
        <v>86</v>
      </c>
      <c r="M10446" t="s">
        <v>23</v>
      </c>
      <c r="N10446" s="3">
        <v>4</v>
      </c>
      <c r="O10446" s="3" t="str">
        <f t="shared" si="979"/>
        <v>Consistent</v>
      </c>
      <c r="P10446" t="str">
        <f t="shared" si="980"/>
        <v>Good</v>
      </c>
      <c r="Q10446" s="4">
        <f t="shared" si="981"/>
        <v>40.79</v>
      </c>
      <c r="R10446" s="4">
        <f t="shared" si="982"/>
        <v>0</v>
      </c>
      <c r="S10446" s="4">
        <f t="shared" si="983"/>
        <v>40.79</v>
      </c>
    </row>
    <row r="10447" spans="1:19" hidden="1" x14ac:dyDescent="0.35">
      <c r="A10447" t="s">
        <v>5769</v>
      </c>
      <c r="B10447" t="s">
        <v>5770</v>
      </c>
      <c r="C10447" s="1">
        <v>46101</v>
      </c>
      <c r="D10447" t="s">
        <v>101</v>
      </c>
      <c r="E10447" t="s">
        <v>345</v>
      </c>
      <c r="F10447" s="3">
        <v>1</v>
      </c>
      <c r="G10447" s="3" t="str">
        <f t="shared" si="978"/>
        <v>Valid Quantity</v>
      </c>
      <c r="H10447" s="2" t="s">
        <v>552</v>
      </c>
      <c r="I10447" s="3">
        <v>15</v>
      </c>
      <c r="J10447" t="s">
        <v>20</v>
      </c>
      <c r="K10447" t="s">
        <v>60</v>
      </c>
      <c r="L10447" t="s">
        <v>61</v>
      </c>
      <c r="M10447" t="s">
        <v>23</v>
      </c>
      <c r="N10447" s="3">
        <v>4</v>
      </c>
      <c r="O10447" s="3" t="str">
        <f t="shared" si="979"/>
        <v>Consistent</v>
      </c>
      <c r="P10447" t="str">
        <f t="shared" si="980"/>
        <v>Good</v>
      </c>
      <c r="Q10447" s="4">
        <f t="shared" si="981"/>
        <v>22.78</v>
      </c>
      <c r="R10447" s="4">
        <f t="shared" si="982"/>
        <v>3.4170000000000003</v>
      </c>
      <c r="S10447" s="4">
        <f t="shared" si="983"/>
        <v>19.363</v>
      </c>
    </row>
    <row r="10448" spans="1:19" hidden="1" x14ac:dyDescent="0.35">
      <c r="A10448" t="s">
        <v>10584</v>
      </c>
      <c r="B10448" t="s">
        <v>10585</v>
      </c>
      <c r="C10448" s="1">
        <v>46101</v>
      </c>
      <c r="D10448" t="s">
        <v>159</v>
      </c>
      <c r="E10448" t="s">
        <v>160</v>
      </c>
      <c r="F10448" s="3">
        <v>1</v>
      </c>
      <c r="G10448" s="3" t="str">
        <f t="shared" si="978"/>
        <v>Valid Quantity</v>
      </c>
      <c r="H10448" s="2" t="s">
        <v>10586</v>
      </c>
      <c r="I10448" s="3">
        <v>0</v>
      </c>
      <c r="J10448" t="s">
        <v>48</v>
      </c>
      <c r="K10448" t="s">
        <v>206</v>
      </c>
      <c r="L10448" t="s">
        <v>41</v>
      </c>
      <c r="M10448" t="s">
        <v>32</v>
      </c>
      <c r="N10448" s="3">
        <v>0</v>
      </c>
      <c r="O10448" s="3" t="str">
        <f t="shared" si="979"/>
        <v>Consistent</v>
      </c>
      <c r="P10448" t="str">
        <f t="shared" si="980"/>
        <v>Not Rated</v>
      </c>
      <c r="Q10448" s="4">
        <f t="shared" si="981"/>
        <v>20.52</v>
      </c>
      <c r="R10448" s="4">
        <f t="shared" si="982"/>
        <v>0</v>
      </c>
      <c r="S10448" s="4">
        <f t="shared" si="983"/>
        <v>20.52</v>
      </c>
    </row>
    <row r="10449" spans="1:19" hidden="1" x14ac:dyDescent="0.35">
      <c r="A10449" t="s">
        <v>12423</v>
      </c>
      <c r="B10449" t="s">
        <v>8244</v>
      </c>
      <c r="C10449" s="1">
        <v>46101</v>
      </c>
      <c r="D10449" t="s">
        <v>159</v>
      </c>
      <c r="E10449" t="s">
        <v>197</v>
      </c>
      <c r="F10449" s="3">
        <v>2</v>
      </c>
      <c r="G10449" s="3" t="str">
        <f t="shared" si="978"/>
        <v>Valid Quantity</v>
      </c>
      <c r="H10449" s="2" t="s">
        <v>1453</v>
      </c>
      <c r="I10449" s="3">
        <v>0</v>
      </c>
      <c r="J10449" t="s">
        <v>39</v>
      </c>
      <c r="K10449" t="s">
        <v>30</v>
      </c>
      <c r="L10449" t="s">
        <v>31</v>
      </c>
      <c r="M10449" t="s">
        <v>185</v>
      </c>
      <c r="O10449" s="3" t="str">
        <f t="shared" si="979"/>
        <v>Consistent</v>
      </c>
      <c r="P10449" t="str">
        <f t="shared" si="980"/>
        <v>Not Rated</v>
      </c>
      <c r="Q10449" s="4">
        <f t="shared" si="981"/>
        <v>56.16</v>
      </c>
      <c r="R10449" s="4">
        <f t="shared" si="982"/>
        <v>0</v>
      </c>
      <c r="S10449" s="4">
        <f t="shared" si="983"/>
        <v>56.16</v>
      </c>
    </row>
    <row r="10450" spans="1:19" hidden="1" x14ac:dyDescent="0.35">
      <c r="A10450" t="s">
        <v>14500</v>
      </c>
      <c r="B10450" t="s">
        <v>8825</v>
      </c>
      <c r="C10450" s="1">
        <v>46101</v>
      </c>
      <c r="D10450" t="s">
        <v>101</v>
      </c>
      <c r="E10450" t="s">
        <v>102</v>
      </c>
      <c r="F10450" s="3">
        <v>1</v>
      </c>
      <c r="G10450" s="3" t="str">
        <f t="shared" si="978"/>
        <v>Valid Quantity</v>
      </c>
      <c r="H10450" s="2" t="s">
        <v>323</v>
      </c>
      <c r="I10450" s="3">
        <v>15</v>
      </c>
      <c r="J10450" t="s">
        <v>67</v>
      </c>
      <c r="K10450" t="s">
        <v>124</v>
      </c>
      <c r="L10450" t="s">
        <v>61</v>
      </c>
      <c r="M10450" t="s">
        <v>23</v>
      </c>
      <c r="N10450" s="3">
        <v>1</v>
      </c>
      <c r="O10450" s="3" t="str">
        <f t="shared" si="979"/>
        <v>Consistent</v>
      </c>
      <c r="P10450" t="str">
        <f t="shared" si="980"/>
        <v>Very Bad</v>
      </c>
      <c r="Q10450" s="4">
        <f t="shared" si="981"/>
        <v>14.78</v>
      </c>
      <c r="R10450" s="4">
        <f t="shared" si="982"/>
        <v>2.2170000000000001</v>
      </c>
      <c r="S10450" s="4">
        <f t="shared" si="983"/>
        <v>12.562999999999999</v>
      </c>
    </row>
    <row r="10451" spans="1:19" hidden="1" x14ac:dyDescent="0.35">
      <c r="A10451" t="s">
        <v>15186</v>
      </c>
      <c r="B10451" t="s">
        <v>2010</v>
      </c>
      <c r="C10451" s="1">
        <v>46101</v>
      </c>
      <c r="D10451" t="s">
        <v>81</v>
      </c>
      <c r="E10451" t="s">
        <v>111</v>
      </c>
      <c r="F10451" s="3">
        <v>5</v>
      </c>
      <c r="G10451" s="3" t="str">
        <f t="shared" si="978"/>
        <v>Valid Quantity</v>
      </c>
      <c r="H10451" s="2" t="s">
        <v>15187</v>
      </c>
      <c r="I10451" s="3">
        <v>15</v>
      </c>
      <c r="J10451" t="s">
        <v>84</v>
      </c>
      <c r="K10451" t="s">
        <v>212</v>
      </c>
      <c r="L10451" t="s">
        <v>22</v>
      </c>
      <c r="M10451" t="s">
        <v>23</v>
      </c>
      <c r="N10451" s="3">
        <v>4</v>
      </c>
      <c r="O10451" s="3" t="str">
        <f t="shared" si="979"/>
        <v>Consistent</v>
      </c>
      <c r="P10451" t="str">
        <f t="shared" si="980"/>
        <v>Good</v>
      </c>
      <c r="Q10451" s="4">
        <f t="shared" si="981"/>
        <v>565.75</v>
      </c>
      <c r="R10451" s="4">
        <f t="shared" si="982"/>
        <v>84.862499999999997</v>
      </c>
      <c r="S10451" s="4">
        <f t="shared" si="983"/>
        <v>480.88749999999999</v>
      </c>
    </row>
    <row r="10452" spans="1:19" hidden="1" x14ac:dyDescent="0.35">
      <c r="A10452" t="s">
        <v>15297</v>
      </c>
      <c r="B10452" t="s">
        <v>5404</v>
      </c>
      <c r="C10452" s="1">
        <v>46101</v>
      </c>
      <c r="D10452" t="s">
        <v>36</v>
      </c>
      <c r="E10452" t="s">
        <v>52</v>
      </c>
      <c r="F10452" s="3">
        <v>1</v>
      </c>
      <c r="G10452" s="3" t="str">
        <f t="shared" si="978"/>
        <v>Valid Quantity</v>
      </c>
      <c r="H10452" s="2" t="s">
        <v>96</v>
      </c>
      <c r="I10452" s="3">
        <v>5</v>
      </c>
      <c r="J10452" t="s">
        <v>48</v>
      </c>
      <c r="K10452" t="s">
        <v>281</v>
      </c>
      <c r="L10452" t="s">
        <v>31</v>
      </c>
      <c r="M10452" t="s">
        <v>23</v>
      </c>
      <c r="N10452" s="3">
        <v>5</v>
      </c>
      <c r="O10452" s="3" t="str">
        <f t="shared" si="979"/>
        <v>Consistent</v>
      </c>
      <c r="P10452" t="str">
        <f t="shared" si="980"/>
        <v>Excellent</v>
      </c>
      <c r="Q10452" s="4">
        <f t="shared" si="981"/>
        <v>30.41</v>
      </c>
      <c r="R10452" s="4">
        <f t="shared" si="982"/>
        <v>1.5205000000000002</v>
      </c>
      <c r="S10452" s="4">
        <f t="shared" si="983"/>
        <v>28.889499999999998</v>
      </c>
    </row>
    <row r="10453" spans="1:19" hidden="1" x14ac:dyDescent="0.35">
      <c r="A10453" t="s">
        <v>15378</v>
      </c>
      <c r="B10453" t="s">
        <v>15379</v>
      </c>
      <c r="C10453" s="1">
        <v>46101</v>
      </c>
      <c r="D10453" t="s">
        <v>45</v>
      </c>
      <c r="E10453" t="s">
        <v>46</v>
      </c>
      <c r="F10453" s="3">
        <v>1</v>
      </c>
      <c r="G10453" s="3" t="str">
        <f t="shared" si="978"/>
        <v>Valid Quantity</v>
      </c>
      <c r="H10453" s="2" t="s">
        <v>12378</v>
      </c>
      <c r="I10453" s="3">
        <v>0</v>
      </c>
      <c r="J10453" t="s">
        <v>48</v>
      </c>
      <c r="K10453" t="s">
        <v>124</v>
      </c>
      <c r="L10453" t="s">
        <v>61</v>
      </c>
      <c r="M10453" t="s">
        <v>23</v>
      </c>
      <c r="N10453" s="3">
        <v>4</v>
      </c>
      <c r="O10453" s="3" t="str">
        <f t="shared" si="979"/>
        <v>Consistent</v>
      </c>
      <c r="P10453" t="str">
        <f t="shared" si="980"/>
        <v>Good</v>
      </c>
      <c r="Q10453" s="4">
        <f t="shared" si="981"/>
        <v>53.38</v>
      </c>
      <c r="R10453" s="4">
        <f t="shared" si="982"/>
        <v>0</v>
      </c>
      <c r="S10453" s="4">
        <f t="shared" si="983"/>
        <v>53.38</v>
      </c>
    </row>
    <row r="10454" spans="1:19" hidden="1" x14ac:dyDescent="0.35">
      <c r="A10454" t="s">
        <v>16660</v>
      </c>
      <c r="B10454" t="s">
        <v>16167</v>
      </c>
      <c r="C10454" s="1">
        <v>46101</v>
      </c>
      <c r="D10454" t="s">
        <v>159</v>
      </c>
      <c r="E10454" t="s">
        <v>197</v>
      </c>
      <c r="F10454" s="3">
        <v>4</v>
      </c>
      <c r="G10454" s="3" t="str">
        <f t="shared" si="978"/>
        <v>Valid Quantity</v>
      </c>
      <c r="H10454" s="2" t="s">
        <v>1517</v>
      </c>
      <c r="I10454" s="3">
        <v>0</v>
      </c>
      <c r="J10454" t="s">
        <v>84</v>
      </c>
      <c r="K10454" t="s">
        <v>85</v>
      </c>
      <c r="L10454" t="s">
        <v>86</v>
      </c>
      <c r="M10454" t="s">
        <v>23</v>
      </c>
      <c r="N10454" s="3">
        <v>4</v>
      </c>
      <c r="O10454" s="3" t="str">
        <f t="shared" si="979"/>
        <v>Consistent</v>
      </c>
      <c r="P10454" t="str">
        <f t="shared" si="980"/>
        <v>Good</v>
      </c>
      <c r="Q10454" s="4">
        <f t="shared" si="981"/>
        <v>29.72</v>
      </c>
      <c r="R10454" s="4">
        <f t="shared" si="982"/>
        <v>0</v>
      </c>
      <c r="S10454" s="4">
        <f t="shared" si="983"/>
        <v>29.72</v>
      </c>
    </row>
    <row r="10455" spans="1:19" hidden="1" x14ac:dyDescent="0.35">
      <c r="A10455" t="s">
        <v>17297</v>
      </c>
      <c r="B10455" t="s">
        <v>12617</v>
      </c>
      <c r="C10455" s="1">
        <v>46101</v>
      </c>
      <c r="D10455" t="s">
        <v>116</v>
      </c>
      <c r="E10455" t="s">
        <v>117</v>
      </c>
      <c r="F10455" s="3">
        <v>1</v>
      </c>
      <c r="G10455" s="3" t="str">
        <f t="shared" si="978"/>
        <v>Valid Quantity</v>
      </c>
      <c r="H10455" s="2" t="s">
        <v>17298</v>
      </c>
      <c r="I10455" s="3">
        <v>0</v>
      </c>
      <c r="J10455" t="s">
        <v>84</v>
      </c>
      <c r="K10455" t="s">
        <v>30</v>
      </c>
      <c r="L10455" t="s">
        <v>31</v>
      </c>
      <c r="M10455" t="s">
        <v>185</v>
      </c>
      <c r="O10455" s="3" t="str">
        <f t="shared" si="979"/>
        <v>Consistent</v>
      </c>
      <c r="P10455" t="str">
        <f t="shared" si="980"/>
        <v>Not Rated</v>
      </c>
      <c r="Q10455" s="4">
        <f t="shared" si="981"/>
        <v>129.35</v>
      </c>
      <c r="R10455" s="4">
        <f t="shared" si="982"/>
        <v>0</v>
      </c>
      <c r="S10455" s="4">
        <f t="shared" si="983"/>
        <v>129.35</v>
      </c>
    </row>
    <row r="10456" spans="1:19" hidden="1" x14ac:dyDescent="0.35">
      <c r="A10456" t="s">
        <v>17432</v>
      </c>
      <c r="B10456" t="s">
        <v>10961</v>
      </c>
      <c r="C10456" s="1">
        <v>46101</v>
      </c>
      <c r="D10456" t="s">
        <v>116</v>
      </c>
      <c r="E10456" t="s">
        <v>479</v>
      </c>
      <c r="F10456" s="3">
        <v>1</v>
      </c>
      <c r="G10456" s="3" t="str">
        <f t="shared" si="978"/>
        <v>Valid Quantity</v>
      </c>
      <c r="H10456" s="2" t="s">
        <v>17433</v>
      </c>
      <c r="I10456" s="3">
        <v>15</v>
      </c>
      <c r="J10456" t="s">
        <v>20</v>
      </c>
      <c r="K10456" t="s">
        <v>162</v>
      </c>
      <c r="L10456" t="s">
        <v>163</v>
      </c>
      <c r="M10456" t="s">
        <v>23</v>
      </c>
      <c r="N10456" s="3">
        <v>4</v>
      </c>
      <c r="O10456" s="3" t="str">
        <f t="shared" si="979"/>
        <v>Consistent</v>
      </c>
      <c r="P10456" t="str">
        <f t="shared" si="980"/>
        <v>Good</v>
      </c>
      <c r="Q10456" s="4">
        <f t="shared" si="981"/>
        <v>191.85</v>
      </c>
      <c r="R10456" s="4">
        <f t="shared" si="982"/>
        <v>28.7775</v>
      </c>
      <c r="S10456" s="4">
        <f t="shared" si="983"/>
        <v>163.07249999999999</v>
      </c>
    </row>
    <row r="10457" spans="1:19" hidden="1" x14ac:dyDescent="0.35">
      <c r="A10457" t="s">
        <v>18424</v>
      </c>
      <c r="B10457" t="s">
        <v>11380</v>
      </c>
      <c r="C10457" s="1">
        <v>46101</v>
      </c>
      <c r="D10457" t="s">
        <v>17</v>
      </c>
      <c r="E10457" t="s">
        <v>18</v>
      </c>
      <c r="F10457" s="3">
        <v>2</v>
      </c>
      <c r="G10457" s="3" t="str">
        <f t="shared" si="978"/>
        <v>Valid Quantity</v>
      </c>
      <c r="H10457" s="2" t="s">
        <v>13913</v>
      </c>
      <c r="I10457" s="3">
        <v>0</v>
      </c>
      <c r="J10457" t="s">
        <v>39</v>
      </c>
      <c r="K10457" t="s">
        <v>189</v>
      </c>
      <c r="L10457" t="s">
        <v>120</v>
      </c>
      <c r="M10457" t="s">
        <v>68</v>
      </c>
      <c r="O10457" s="3" t="str">
        <f t="shared" si="979"/>
        <v>Consistent</v>
      </c>
      <c r="P10457" t="str">
        <f t="shared" si="980"/>
        <v>Not Rated</v>
      </c>
      <c r="Q10457" s="4">
        <f t="shared" si="981"/>
        <v>47.04</v>
      </c>
      <c r="R10457" s="4">
        <f t="shared" si="982"/>
        <v>0</v>
      </c>
      <c r="S10457" s="4">
        <f t="shared" si="983"/>
        <v>47.04</v>
      </c>
    </row>
    <row r="10458" spans="1:19" hidden="1" x14ac:dyDescent="0.35">
      <c r="A10458" t="s">
        <v>20385</v>
      </c>
      <c r="B10458" t="s">
        <v>12830</v>
      </c>
      <c r="C10458" s="1">
        <v>46101</v>
      </c>
      <c r="D10458" t="s">
        <v>159</v>
      </c>
      <c r="E10458" t="s">
        <v>239</v>
      </c>
      <c r="F10458" s="3">
        <v>4</v>
      </c>
      <c r="G10458" s="3" t="str">
        <f t="shared" si="978"/>
        <v>Valid Quantity</v>
      </c>
      <c r="H10458" s="2" t="s">
        <v>18084</v>
      </c>
      <c r="I10458" s="3">
        <v>0</v>
      </c>
      <c r="J10458" t="s">
        <v>20</v>
      </c>
      <c r="K10458" t="s">
        <v>85</v>
      </c>
      <c r="L10458" t="s">
        <v>86</v>
      </c>
      <c r="M10458" t="s">
        <v>23</v>
      </c>
      <c r="N10458" s="3">
        <v>4</v>
      </c>
      <c r="O10458" s="3" t="str">
        <f t="shared" si="979"/>
        <v>Consistent</v>
      </c>
      <c r="P10458" t="str">
        <f t="shared" si="980"/>
        <v>Good</v>
      </c>
      <c r="Q10458" s="4">
        <f t="shared" si="981"/>
        <v>102.48</v>
      </c>
      <c r="R10458" s="4">
        <f t="shared" si="982"/>
        <v>0</v>
      </c>
      <c r="S10458" s="4">
        <f t="shared" si="983"/>
        <v>102.48</v>
      </c>
    </row>
    <row r="10459" spans="1:19" hidden="1" x14ac:dyDescent="0.35">
      <c r="A10459" t="s">
        <v>20768</v>
      </c>
      <c r="B10459" t="s">
        <v>3781</v>
      </c>
      <c r="C10459" s="1">
        <v>46101</v>
      </c>
      <c r="D10459" t="s">
        <v>116</v>
      </c>
      <c r="E10459" t="s">
        <v>219</v>
      </c>
      <c r="F10459" s="3">
        <v>2</v>
      </c>
      <c r="G10459" s="3" t="str">
        <f t="shared" si="978"/>
        <v>Valid Quantity</v>
      </c>
      <c r="H10459" s="2" t="s">
        <v>6238</v>
      </c>
      <c r="I10459" s="3">
        <v>10</v>
      </c>
      <c r="J10459" t="s">
        <v>84</v>
      </c>
      <c r="K10459" t="s">
        <v>21</v>
      </c>
      <c r="L10459" t="s">
        <v>22</v>
      </c>
      <c r="M10459" t="s">
        <v>32</v>
      </c>
      <c r="O10459" s="3" t="str">
        <f t="shared" si="979"/>
        <v>Consistent</v>
      </c>
      <c r="P10459" t="str">
        <f t="shared" si="980"/>
        <v>Not Rated</v>
      </c>
      <c r="Q10459" s="4">
        <f t="shared" si="981"/>
        <v>380.94</v>
      </c>
      <c r="R10459" s="4">
        <f t="shared" si="982"/>
        <v>38.094000000000001</v>
      </c>
      <c r="S10459" s="4">
        <f t="shared" si="983"/>
        <v>342.846</v>
      </c>
    </row>
    <row r="10460" spans="1:19" hidden="1" x14ac:dyDescent="0.35">
      <c r="A10460" t="s">
        <v>20828</v>
      </c>
      <c r="B10460" t="s">
        <v>8914</v>
      </c>
      <c r="C10460" s="1">
        <v>46101</v>
      </c>
      <c r="D10460" t="s">
        <v>101</v>
      </c>
      <c r="E10460" t="s">
        <v>107</v>
      </c>
      <c r="F10460" s="3">
        <v>3</v>
      </c>
      <c r="G10460" s="3" t="str">
        <f t="shared" si="978"/>
        <v>Valid Quantity</v>
      </c>
      <c r="H10460" s="2" t="s">
        <v>5800</v>
      </c>
      <c r="I10460" s="3">
        <v>0</v>
      </c>
      <c r="J10460" t="s">
        <v>48</v>
      </c>
      <c r="K10460" t="s">
        <v>124</v>
      </c>
      <c r="L10460" t="s">
        <v>61</v>
      </c>
      <c r="M10460" t="s">
        <v>32</v>
      </c>
      <c r="N10460" s="3">
        <v>0</v>
      </c>
      <c r="O10460" s="3" t="str">
        <f t="shared" si="979"/>
        <v>Consistent</v>
      </c>
      <c r="P10460" t="str">
        <f t="shared" si="980"/>
        <v>Not Rated</v>
      </c>
      <c r="Q10460" s="4">
        <f t="shared" si="981"/>
        <v>235.23</v>
      </c>
      <c r="R10460" s="4">
        <f t="shared" si="982"/>
        <v>0</v>
      </c>
      <c r="S10460" s="4">
        <f t="shared" si="983"/>
        <v>235.23</v>
      </c>
    </row>
    <row r="10461" spans="1:19" hidden="1" x14ac:dyDescent="0.35">
      <c r="A10461" t="s">
        <v>21591</v>
      </c>
      <c r="B10461" t="s">
        <v>7804</v>
      </c>
      <c r="C10461" s="1">
        <v>46101</v>
      </c>
      <c r="D10461" t="s">
        <v>36</v>
      </c>
      <c r="E10461" t="s">
        <v>547</v>
      </c>
      <c r="F10461" s="3">
        <v>3</v>
      </c>
      <c r="G10461" s="3" t="str">
        <f t="shared" si="978"/>
        <v>Valid Quantity</v>
      </c>
      <c r="H10461" s="2" t="s">
        <v>4990</v>
      </c>
      <c r="I10461" s="3">
        <v>5</v>
      </c>
      <c r="J10461" t="s">
        <v>84</v>
      </c>
      <c r="K10461" t="s">
        <v>124</v>
      </c>
      <c r="L10461" t="s">
        <v>61</v>
      </c>
      <c r="M10461" t="s">
        <v>23</v>
      </c>
      <c r="N10461" s="3">
        <v>5</v>
      </c>
      <c r="O10461" s="3" t="str">
        <f t="shared" si="979"/>
        <v>Consistent</v>
      </c>
      <c r="P10461" t="str">
        <f t="shared" si="980"/>
        <v>Excellent</v>
      </c>
      <c r="Q10461" s="4">
        <f t="shared" si="981"/>
        <v>30.18</v>
      </c>
      <c r="R10461" s="4">
        <f t="shared" si="982"/>
        <v>1.5090000000000001</v>
      </c>
      <c r="S10461" s="4">
        <f t="shared" si="983"/>
        <v>28.670999999999999</v>
      </c>
    </row>
    <row r="10462" spans="1:19" hidden="1" x14ac:dyDescent="0.35">
      <c r="A10462" t="s">
        <v>21740</v>
      </c>
      <c r="B10462" t="s">
        <v>21741</v>
      </c>
      <c r="C10462" s="1">
        <v>46101</v>
      </c>
      <c r="D10462" t="s">
        <v>17</v>
      </c>
      <c r="E10462" t="s">
        <v>28</v>
      </c>
      <c r="F10462" s="3">
        <v>1</v>
      </c>
      <c r="G10462" s="3" t="str">
        <f t="shared" si="978"/>
        <v>Valid Quantity</v>
      </c>
      <c r="H10462" s="2" t="s">
        <v>7973</v>
      </c>
      <c r="I10462" s="3">
        <v>0</v>
      </c>
      <c r="J10462" t="s">
        <v>39</v>
      </c>
      <c r="K10462" t="s">
        <v>91</v>
      </c>
      <c r="L10462" t="s">
        <v>41</v>
      </c>
      <c r="M10462" t="s">
        <v>32</v>
      </c>
      <c r="O10462" s="3" t="str">
        <f t="shared" si="979"/>
        <v>Consistent</v>
      </c>
      <c r="P10462" t="str">
        <f t="shared" si="980"/>
        <v>Not Rated</v>
      </c>
      <c r="Q10462" s="4">
        <f t="shared" si="981"/>
        <v>35.57</v>
      </c>
      <c r="R10462" s="4">
        <f t="shared" si="982"/>
        <v>0</v>
      </c>
      <c r="S10462" s="4">
        <f t="shared" si="983"/>
        <v>35.57</v>
      </c>
    </row>
    <row r="10463" spans="1:19" hidden="1" x14ac:dyDescent="0.35">
      <c r="A10463" t="s">
        <v>22352</v>
      </c>
      <c r="B10463" t="s">
        <v>5593</v>
      </c>
      <c r="C10463" s="1">
        <v>46101</v>
      </c>
      <c r="D10463" t="s">
        <v>64</v>
      </c>
      <c r="E10463" t="s">
        <v>129</v>
      </c>
      <c r="F10463" s="3">
        <v>1</v>
      </c>
      <c r="G10463" s="3" t="str">
        <f t="shared" si="978"/>
        <v>Valid Quantity</v>
      </c>
      <c r="H10463" s="2" t="s">
        <v>22353</v>
      </c>
      <c r="I10463" s="3">
        <v>5</v>
      </c>
      <c r="J10463" t="s">
        <v>48</v>
      </c>
      <c r="K10463" t="s">
        <v>189</v>
      </c>
      <c r="L10463" t="s">
        <v>120</v>
      </c>
      <c r="M10463" t="s">
        <v>185</v>
      </c>
      <c r="N10463" s="3">
        <v>0</v>
      </c>
      <c r="O10463" s="3" t="str">
        <f t="shared" si="979"/>
        <v>Consistent</v>
      </c>
      <c r="P10463" t="str">
        <f t="shared" si="980"/>
        <v>Not Rated</v>
      </c>
      <c r="Q10463" s="4">
        <f t="shared" si="981"/>
        <v>48.4</v>
      </c>
      <c r="R10463" s="4">
        <f t="shared" si="982"/>
        <v>2.42</v>
      </c>
      <c r="S10463" s="4">
        <f t="shared" si="983"/>
        <v>45.98</v>
      </c>
    </row>
    <row r="10464" spans="1:19" hidden="1" x14ac:dyDescent="0.35">
      <c r="A10464" t="s">
        <v>62</v>
      </c>
      <c r="B10464" t="s">
        <v>63</v>
      </c>
      <c r="C10464" s="1">
        <v>46102</v>
      </c>
      <c r="D10464" t="s">
        <v>64</v>
      </c>
      <c r="E10464" t="s">
        <v>65</v>
      </c>
      <c r="F10464" s="3">
        <v>1</v>
      </c>
      <c r="G10464" s="3" t="str">
        <f t="shared" si="978"/>
        <v>Valid Quantity</v>
      </c>
      <c r="H10464" s="2" t="s">
        <v>66</v>
      </c>
      <c r="I10464" s="3">
        <v>5</v>
      </c>
      <c r="J10464" t="s">
        <v>67</v>
      </c>
      <c r="K10464" t="s">
        <v>40</v>
      </c>
      <c r="L10464" t="s">
        <v>41</v>
      </c>
      <c r="M10464" t="s">
        <v>68</v>
      </c>
      <c r="O10464" s="3" t="str">
        <f t="shared" si="979"/>
        <v>Consistent</v>
      </c>
      <c r="P10464" t="str">
        <f t="shared" si="980"/>
        <v>Not Rated</v>
      </c>
      <c r="Q10464" s="4">
        <f t="shared" si="981"/>
        <v>18.34</v>
      </c>
      <c r="R10464" s="4">
        <f t="shared" si="982"/>
        <v>0.91700000000000004</v>
      </c>
      <c r="S10464" s="4">
        <f t="shared" si="983"/>
        <v>17.422999999999998</v>
      </c>
    </row>
    <row r="10465" spans="1:19" hidden="1" x14ac:dyDescent="0.35">
      <c r="A10465" t="s">
        <v>2201</v>
      </c>
      <c r="B10465" t="s">
        <v>2202</v>
      </c>
      <c r="C10465" s="1">
        <v>46102</v>
      </c>
      <c r="D10465" t="s">
        <v>17</v>
      </c>
      <c r="E10465" t="s">
        <v>28</v>
      </c>
      <c r="F10465" s="3">
        <v>4</v>
      </c>
      <c r="G10465" s="3" t="str">
        <f t="shared" si="978"/>
        <v>Valid Quantity</v>
      </c>
      <c r="H10465" s="2" t="s">
        <v>2203</v>
      </c>
      <c r="I10465" s="3">
        <v>0</v>
      </c>
      <c r="J10465" t="s">
        <v>39</v>
      </c>
      <c r="K10465" t="s">
        <v>104</v>
      </c>
      <c r="L10465" t="s">
        <v>22</v>
      </c>
      <c r="M10465" t="s">
        <v>185</v>
      </c>
      <c r="O10465" s="3" t="str">
        <f t="shared" si="979"/>
        <v>Consistent</v>
      </c>
      <c r="P10465" t="str">
        <f t="shared" si="980"/>
        <v>Not Rated</v>
      </c>
      <c r="Q10465" s="4">
        <f t="shared" si="981"/>
        <v>133.6</v>
      </c>
      <c r="R10465" s="4">
        <f t="shared" si="982"/>
        <v>0</v>
      </c>
      <c r="S10465" s="4">
        <f t="shared" si="983"/>
        <v>133.6</v>
      </c>
    </row>
    <row r="10466" spans="1:19" hidden="1" x14ac:dyDescent="0.35">
      <c r="A10466" t="s">
        <v>10273</v>
      </c>
      <c r="B10466" t="s">
        <v>5540</v>
      </c>
      <c r="C10466" s="1">
        <v>46102</v>
      </c>
      <c r="D10466" t="s">
        <v>116</v>
      </c>
      <c r="E10466" t="s">
        <v>151</v>
      </c>
      <c r="F10466" s="3">
        <v>2</v>
      </c>
      <c r="G10466" s="3" t="str">
        <f t="shared" si="978"/>
        <v>Valid Quantity</v>
      </c>
      <c r="H10466" s="2" t="s">
        <v>10274</v>
      </c>
      <c r="I10466" s="3">
        <v>15</v>
      </c>
      <c r="J10466" t="s">
        <v>20</v>
      </c>
      <c r="K10466" t="s">
        <v>153</v>
      </c>
      <c r="L10466" t="s">
        <v>120</v>
      </c>
      <c r="M10466" t="s">
        <v>32</v>
      </c>
      <c r="O10466" s="3" t="str">
        <f t="shared" si="979"/>
        <v>Consistent</v>
      </c>
      <c r="P10466" t="str">
        <f t="shared" si="980"/>
        <v>Not Rated</v>
      </c>
      <c r="Q10466" s="4">
        <f t="shared" si="981"/>
        <v>485.38</v>
      </c>
      <c r="R10466" s="4">
        <f t="shared" si="982"/>
        <v>72.807000000000002</v>
      </c>
      <c r="S10466" s="4">
        <f t="shared" si="983"/>
        <v>412.57299999999998</v>
      </c>
    </row>
    <row r="10467" spans="1:19" hidden="1" x14ac:dyDescent="0.35">
      <c r="A10467" t="s">
        <v>17719</v>
      </c>
      <c r="B10467" t="s">
        <v>1116</v>
      </c>
      <c r="C10467" s="1">
        <v>46102</v>
      </c>
      <c r="D10467" t="s">
        <v>45</v>
      </c>
      <c r="E10467" t="s">
        <v>95</v>
      </c>
      <c r="F10467" s="3">
        <v>5</v>
      </c>
      <c r="G10467" s="3" t="str">
        <f t="shared" si="978"/>
        <v>Valid Quantity</v>
      </c>
      <c r="H10467" s="2" t="s">
        <v>7165</v>
      </c>
      <c r="I10467" s="3">
        <v>20</v>
      </c>
      <c r="J10467" t="s">
        <v>67</v>
      </c>
      <c r="K10467" t="s">
        <v>206</v>
      </c>
      <c r="L10467" t="s">
        <v>41</v>
      </c>
      <c r="M10467" t="s">
        <v>75</v>
      </c>
      <c r="O10467" s="3" t="str">
        <f t="shared" si="979"/>
        <v>Consistent</v>
      </c>
      <c r="P10467" t="str">
        <f t="shared" si="980"/>
        <v>Not Rated</v>
      </c>
      <c r="Q10467" s="4">
        <f t="shared" si="981"/>
        <v>111.5</v>
      </c>
      <c r="R10467" s="4">
        <f t="shared" si="982"/>
        <v>22.3</v>
      </c>
      <c r="S10467" s="4">
        <f t="shared" si="983"/>
        <v>89.2</v>
      </c>
    </row>
    <row r="10468" spans="1:19" hidden="1" x14ac:dyDescent="0.35">
      <c r="A10468" t="s">
        <v>17800</v>
      </c>
      <c r="B10468" t="s">
        <v>1064</v>
      </c>
      <c r="C10468" s="1">
        <v>46102</v>
      </c>
      <c r="D10468" t="s">
        <v>81</v>
      </c>
      <c r="E10468" t="s">
        <v>147</v>
      </c>
      <c r="F10468" s="3">
        <v>1</v>
      </c>
      <c r="G10468" s="3" t="str">
        <f t="shared" si="978"/>
        <v>Valid Quantity</v>
      </c>
      <c r="H10468" s="2" t="s">
        <v>17801</v>
      </c>
      <c r="I10468" s="3">
        <v>0</v>
      </c>
      <c r="J10468" t="s">
        <v>54</v>
      </c>
      <c r="K10468" t="s">
        <v>180</v>
      </c>
      <c r="L10468" t="s">
        <v>86</v>
      </c>
      <c r="M10468" t="s">
        <v>23</v>
      </c>
      <c r="O10468" s="3" t="str">
        <f t="shared" si="979"/>
        <v>Consistent</v>
      </c>
      <c r="P10468" t="str">
        <f t="shared" si="980"/>
        <v>Not Rated</v>
      </c>
      <c r="Q10468" s="4">
        <f t="shared" si="981"/>
        <v>144.65</v>
      </c>
      <c r="R10468" s="4">
        <f t="shared" si="982"/>
        <v>0</v>
      </c>
      <c r="S10468" s="4">
        <f t="shared" si="983"/>
        <v>144.65</v>
      </c>
    </row>
    <row r="10469" spans="1:19" hidden="1" x14ac:dyDescent="0.35">
      <c r="A10469" t="s">
        <v>17944</v>
      </c>
      <c r="B10469" t="s">
        <v>5673</v>
      </c>
      <c r="C10469" s="1">
        <v>46102</v>
      </c>
      <c r="D10469" t="s">
        <v>45</v>
      </c>
      <c r="E10469" t="s">
        <v>269</v>
      </c>
      <c r="F10469" s="3">
        <v>2</v>
      </c>
      <c r="G10469" s="3" t="str">
        <f t="shared" si="978"/>
        <v>Valid Quantity</v>
      </c>
      <c r="H10469" s="2" t="s">
        <v>17945</v>
      </c>
      <c r="I10469" s="3">
        <v>10</v>
      </c>
      <c r="J10469" t="s">
        <v>48</v>
      </c>
      <c r="K10469" t="s">
        <v>49</v>
      </c>
      <c r="L10469" t="s">
        <v>22</v>
      </c>
      <c r="M10469" t="s">
        <v>23</v>
      </c>
      <c r="N10469" s="3">
        <v>3</v>
      </c>
      <c r="O10469" s="3" t="str">
        <f t="shared" si="979"/>
        <v>Consistent</v>
      </c>
      <c r="P10469" t="str">
        <f t="shared" si="980"/>
        <v>Average</v>
      </c>
      <c r="Q10469" s="4">
        <f t="shared" si="981"/>
        <v>79.52</v>
      </c>
      <c r="R10469" s="4">
        <f t="shared" si="982"/>
        <v>7.9519999999999991</v>
      </c>
      <c r="S10469" s="4">
        <f t="shared" si="983"/>
        <v>71.567999999999998</v>
      </c>
    </row>
    <row r="10470" spans="1:19" hidden="1" x14ac:dyDescent="0.35">
      <c r="A10470" t="s">
        <v>19334</v>
      </c>
      <c r="B10470" t="s">
        <v>1220</v>
      </c>
      <c r="C10470" s="1">
        <v>46102</v>
      </c>
      <c r="D10470" t="s">
        <v>101</v>
      </c>
      <c r="E10470" t="s">
        <v>136</v>
      </c>
      <c r="F10470" s="3">
        <v>3</v>
      </c>
      <c r="G10470" s="3" t="str">
        <f t="shared" si="978"/>
        <v>Valid Quantity</v>
      </c>
      <c r="H10470" s="2" t="s">
        <v>19335</v>
      </c>
      <c r="I10470" s="3">
        <v>10</v>
      </c>
      <c r="J10470" t="s">
        <v>48</v>
      </c>
      <c r="K10470" t="s">
        <v>119</v>
      </c>
      <c r="L10470" t="s">
        <v>120</v>
      </c>
      <c r="M10470" t="s">
        <v>23</v>
      </c>
      <c r="N10470" s="3">
        <v>3</v>
      </c>
      <c r="O10470" s="3" t="str">
        <f t="shared" si="979"/>
        <v>Consistent</v>
      </c>
      <c r="P10470" t="str">
        <f t="shared" si="980"/>
        <v>Average</v>
      </c>
      <c r="Q10470" s="4">
        <f t="shared" si="981"/>
        <v>193.23</v>
      </c>
      <c r="R10470" s="4">
        <f t="shared" si="982"/>
        <v>19.323</v>
      </c>
      <c r="S10470" s="4">
        <f t="shared" si="983"/>
        <v>173.90699999999998</v>
      </c>
    </row>
    <row r="10471" spans="1:19" hidden="1" x14ac:dyDescent="0.35">
      <c r="A10471" t="s">
        <v>19660</v>
      </c>
      <c r="B10471" t="s">
        <v>7955</v>
      </c>
      <c r="C10471" s="1">
        <v>46102</v>
      </c>
      <c r="D10471" t="s">
        <v>101</v>
      </c>
      <c r="E10471" t="s">
        <v>102</v>
      </c>
      <c r="F10471" s="3">
        <v>4</v>
      </c>
      <c r="G10471" s="3" t="str">
        <f t="shared" si="978"/>
        <v>Valid Quantity</v>
      </c>
      <c r="H10471" s="2" t="s">
        <v>7477</v>
      </c>
      <c r="I10471" s="3">
        <v>0</v>
      </c>
      <c r="J10471" t="s">
        <v>39</v>
      </c>
      <c r="K10471" t="s">
        <v>162</v>
      </c>
      <c r="L10471" t="s">
        <v>163</v>
      </c>
      <c r="M10471" t="s">
        <v>23</v>
      </c>
      <c r="O10471" s="3" t="str">
        <f t="shared" si="979"/>
        <v>Consistent</v>
      </c>
      <c r="P10471" t="str">
        <f t="shared" si="980"/>
        <v>Not Rated</v>
      </c>
      <c r="Q10471" s="4">
        <f t="shared" si="981"/>
        <v>183.6</v>
      </c>
      <c r="R10471" s="4">
        <f t="shared" si="982"/>
        <v>0</v>
      </c>
      <c r="S10471" s="4">
        <f t="shared" si="983"/>
        <v>183.6</v>
      </c>
    </row>
    <row r="10472" spans="1:19" hidden="1" x14ac:dyDescent="0.35">
      <c r="A10472" t="s">
        <v>19974</v>
      </c>
      <c r="B10472" t="s">
        <v>9150</v>
      </c>
      <c r="C10472" s="1">
        <v>46102</v>
      </c>
      <c r="D10472" t="s">
        <v>17</v>
      </c>
      <c r="E10472" t="s">
        <v>72</v>
      </c>
      <c r="F10472" s="3">
        <v>3</v>
      </c>
      <c r="G10472" s="3" t="str">
        <f t="shared" si="978"/>
        <v>Valid Quantity</v>
      </c>
      <c r="H10472" s="2" t="s">
        <v>16018</v>
      </c>
      <c r="I10472" s="3">
        <v>0</v>
      </c>
      <c r="J10472" t="s">
        <v>84</v>
      </c>
      <c r="K10472" t="s">
        <v>85</v>
      </c>
      <c r="L10472" t="s">
        <v>86</v>
      </c>
      <c r="M10472" t="s">
        <v>185</v>
      </c>
      <c r="O10472" s="3" t="str">
        <f t="shared" si="979"/>
        <v>Consistent</v>
      </c>
      <c r="P10472" t="str">
        <f t="shared" si="980"/>
        <v>Not Rated</v>
      </c>
      <c r="Q10472" s="4">
        <f t="shared" si="981"/>
        <v>38.25</v>
      </c>
      <c r="R10472" s="4">
        <f t="shared" si="982"/>
        <v>0</v>
      </c>
      <c r="S10472" s="4">
        <f t="shared" si="983"/>
        <v>38.25</v>
      </c>
    </row>
    <row r="10473" spans="1:19" hidden="1" x14ac:dyDescent="0.35">
      <c r="A10473" t="s">
        <v>20084</v>
      </c>
      <c r="B10473" t="s">
        <v>7430</v>
      </c>
      <c r="C10473" s="1">
        <v>46102</v>
      </c>
      <c r="D10473" t="s">
        <v>116</v>
      </c>
      <c r="E10473" t="s">
        <v>117</v>
      </c>
      <c r="F10473" s="3">
        <v>3</v>
      </c>
      <c r="G10473" s="3" t="str">
        <f t="shared" si="978"/>
        <v>Valid Quantity</v>
      </c>
      <c r="H10473" s="2" t="s">
        <v>20085</v>
      </c>
      <c r="I10473" s="3">
        <v>0</v>
      </c>
      <c r="J10473" t="s">
        <v>48</v>
      </c>
      <c r="K10473" t="s">
        <v>30</v>
      </c>
      <c r="L10473" t="s">
        <v>31</v>
      </c>
      <c r="M10473" t="s">
        <v>23</v>
      </c>
      <c r="N10473" s="3">
        <v>2</v>
      </c>
      <c r="O10473" s="3" t="str">
        <f t="shared" si="979"/>
        <v>Consistent</v>
      </c>
      <c r="P10473" t="str">
        <f t="shared" si="980"/>
        <v>Bad</v>
      </c>
      <c r="Q10473" s="4">
        <f t="shared" si="981"/>
        <v>318.75</v>
      </c>
      <c r="R10473" s="4">
        <f t="shared" si="982"/>
        <v>0</v>
      </c>
      <c r="S10473" s="4">
        <f t="shared" si="983"/>
        <v>318.75</v>
      </c>
    </row>
    <row r="10474" spans="1:19" hidden="1" x14ac:dyDescent="0.35">
      <c r="A10474" t="s">
        <v>20265</v>
      </c>
      <c r="B10474" t="s">
        <v>2332</v>
      </c>
      <c r="C10474" s="1">
        <v>46102</v>
      </c>
      <c r="D10474" t="s">
        <v>17</v>
      </c>
      <c r="E10474" t="s">
        <v>18</v>
      </c>
      <c r="F10474" s="3">
        <v>1</v>
      </c>
      <c r="G10474" s="3" t="str">
        <f t="shared" si="978"/>
        <v>Valid Quantity</v>
      </c>
      <c r="H10474" s="2" t="s">
        <v>9567</v>
      </c>
      <c r="I10474" s="3">
        <v>0</v>
      </c>
      <c r="J10474" t="s">
        <v>39</v>
      </c>
      <c r="K10474" t="s">
        <v>30</v>
      </c>
      <c r="L10474" t="s">
        <v>31</v>
      </c>
      <c r="M10474" t="s">
        <v>75</v>
      </c>
      <c r="O10474" s="3" t="str">
        <f t="shared" si="979"/>
        <v>Consistent</v>
      </c>
      <c r="P10474" t="str">
        <f t="shared" si="980"/>
        <v>Not Rated</v>
      </c>
      <c r="Q10474" s="4">
        <f t="shared" si="981"/>
        <v>6.7</v>
      </c>
      <c r="R10474" s="4">
        <f t="shared" si="982"/>
        <v>0</v>
      </c>
      <c r="S10474" s="4">
        <f t="shared" si="983"/>
        <v>6.7</v>
      </c>
    </row>
    <row r="10475" spans="1:19" hidden="1" x14ac:dyDescent="0.35">
      <c r="A10475" t="s">
        <v>1270</v>
      </c>
      <c r="B10475" t="s">
        <v>1271</v>
      </c>
      <c r="C10475" s="1">
        <v>46103</v>
      </c>
      <c r="D10475" t="s">
        <v>101</v>
      </c>
      <c r="E10475" t="s">
        <v>136</v>
      </c>
      <c r="F10475" s="3">
        <v>1</v>
      </c>
      <c r="G10475" s="3" t="str">
        <f t="shared" si="978"/>
        <v>Valid Quantity</v>
      </c>
      <c r="H10475" s="2" t="s">
        <v>1272</v>
      </c>
      <c r="I10475" s="3">
        <v>20</v>
      </c>
      <c r="J10475" t="s">
        <v>20</v>
      </c>
      <c r="K10475" t="s">
        <v>60</v>
      </c>
      <c r="L10475" t="s">
        <v>61</v>
      </c>
      <c r="M10475" t="s">
        <v>23</v>
      </c>
      <c r="N10475" s="3">
        <v>5</v>
      </c>
      <c r="O10475" s="3" t="str">
        <f t="shared" si="979"/>
        <v>Consistent</v>
      </c>
      <c r="P10475" t="str">
        <f t="shared" si="980"/>
        <v>Excellent</v>
      </c>
      <c r="Q10475" s="4">
        <f t="shared" si="981"/>
        <v>75.03</v>
      </c>
      <c r="R10475" s="4">
        <f t="shared" si="982"/>
        <v>15.005999999999998</v>
      </c>
      <c r="S10475" s="4">
        <f t="shared" si="983"/>
        <v>60.024000000000001</v>
      </c>
    </row>
    <row r="10476" spans="1:19" hidden="1" x14ac:dyDescent="0.35">
      <c r="A10476" t="s">
        <v>1970</v>
      </c>
      <c r="B10476" t="s">
        <v>642</v>
      </c>
      <c r="C10476" s="1">
        <v>46103</v>
      </c>
      <c r="D10476" t="s">
        <v>17</v>
      </c>
      <c r="E10476" t="s">
        <v>18</v>
      </c>
      <c r="F10476" s="3">
        <v>5</v>
      </c>
      <c r="G10476" s="3" t="str">
        <f t="shared" si="978"/>
        <v>Valid Quantity</v>
      </c>
      <c r="H10476" s="2" t="s">
        <v>1971</v>
      </c>
      <c r="I10476" s="3">
        <v>10</v>
      </c>
      <c r="J10476" t="s">
        <v>84</v>
      </c>
      <c r="K10476" t="s">
        <v>206</v>
      </c>
      <c r="L10476" t="s">
        <v>41</v>
      </c>
      <c r="M10476" t="s">
        <v>23</v>
      </c>
      <c r="N10476" s="3">
        <v>4</v>
      </c>
      <c r="O10476" s="3" t="str">
        <f t="shared" si="979"/>
        <v>Consistent</v>
      </c>
      <c r="P10476" t="str">
        <f t="shared" si="980"/>
        <v>Good</v>
      </c>
      <c r="Q10476" s="4">
        <f t="shared" si="981"/>
        <v>105.25</v>
      </c>
      <c r="R10476" s="4">
        <f t="shared" si="982"/>
        <v>10.525</v>
      </c>
      <c r="S10476" s="4">
        <f t="shared" si="983"/>
        <v>94.724999999999994</v>
      </c>
    </row>
    <row r="10477" spans="1:19" hidden="1" x14ac:dyDescent="0.35">
      <c r="A10477" t="s">
        <v>3140</v>
      </c>
      <c r="B10477" t="s">
        <v>3141</v>
      </c>
      <c r="C10477" s="1">
        <v>46103</v>
      </c>
      <c r="D10477" t="s">
        <v>36</v>
      </c>
      <c r="E10477" t="s">
        <v>37</v>
      </c>
      <c r="F10477" s="3">
        <v>2</v>
      </c>
      <c r="G10477" s="3" t="str">
        <f t="shared" si="978"/>
        <v>Valid Quantity</v>
      </c>
      <c r="H10477" s="2" t="s">
        <v>3142</v>
      </c>
      <c r="I10477" s="3">
        <v>15</v>
      </c>
      <c r="J10477" t="s">
        <v>48</v>
      </c>
      <c r="K10477" t="s">
        <v>212</v>
      </c>
      <c r="L10477" t="s">
        <v>86</v>
      </c>
      <c r="M10477" t="s">
        <v>68</v>
      </c>
      <c r="N10477" s="3">
        <v>0</v>
      </c>
      <c r="O10477" s="3" t="str">
        <f t="shared" si="979"/>
        <v>Consistent</v>
      </c>
      <c r="P10477" t="str">
        <f t="shared" si="980"/>
        <v>Not Rated</v>
      </c>
      <c r="Q10477" s="4">
        <f t="shared" si="981"/>
        <v>58.52</v>
      </c>
      <c r="R10477" s="4">
        <f t="shared" si="982"/>
        <v>8.7780000000000005</v>
      </c>
      <c r="S10477" s="4">
        <f t="shared" si="983"/>
        <v>49.742000000000004</v>
      </c>
    </row>
    <row r="10478" spans="1:19" hidden="1" x14ac:dyDescent="0.35">
      <c r="A10478" t="s">
        <v>3504</v>
      </c>
      <c r="B10478" t="s">
        <v>3505</v>
      </c>
      <c r="C10478" s="1">
        <v>46103</v>
      </c>
      <c r="D10478" t="s">
        <v>36</v>
      </c>
      <c r="E10478" t="s">
        <v>37</v>
      </c>
      <c r="F10478" s="3">
        <v>1</v>
      </c>
      <c r="G10478" s="3" t="str">
        <f t="shared" si="978"/>
        <v>Valid Quantity</v>
      </c>
      <c r="H10478" s="2" t="s">
        <v>386</v>
      </c>
      <c r="I10478" s="3">
        <v>10</v>
      </c>
      <c r="J10478" t="s">
        <v>84</v>
      </c>
      <c r="K10478" t="s">
        <v>85</v>
      </c>
      <c r="L10478" t="s">
        <v>86</v>
      </c>
      <c r="M10478" t="s">
        <v>23</v>
      </c>
      <c r="N10478" s="3">
        <v>4</v>
      </c>
      <c r="O10478" s="3" t="str">
        <f t="shared" si="979"/>
        <v>Consistent</v>
      </c>
      <c r="P10478" t="str">
        <f t="shared" si="980"/>
        <v>Good</v>
      </c>
      <c r="Q10478" s="4">
        <f t="shared" si="981"/>
        <v>11.46</v>
      </c>
      <c r="R10478" s="4">
        <f t="shared" si="982"/>
        <v>1.1460000000000001</v>
      </c>
      <c r="S10478" s="4">
        <f t="shared" si="983"/>
        <v>10.314</v>
      </c>
    </row>
    <row r="10479" spans="1:19" hidden="1" x14ac:dyDescent="0.35">
      <c r="A10479" t="s">
        <v>6145</v>
      </c>
      <c r="B10479" t="s">
        <v>3803</v>
      </c>
      <c r="C10479" s="1">
        <v>46103</v>
      </c>
      <c r="D10479" t="s">
        <v>17</v>
      </c>
      <c r="E10479" t="s">
        <v>72</v>
      </c>
      <c r="F10479" s="3">
        <v>3</v>
      </c>
      <c r="G10479" s="3" t="str">
        <f t="shared" si="978"/>
        <v>Valid Quantity</v>
      </c>
      <c r="H10479" s="2" t="s">
        <v>4228</v>
      </c>
      <c r="I10479" s="3">
        <v>10</v>
      </c>
      <c r="J10479" t="s">
        <v>20</v>
      </c>
      <c r="K10479" t="s">
        <v>206</v>
      </c>
      <c r="L10479" t="s">
        <v>41</v>
      </c>
      <c r="M10479" t="s">
        <v>23</v>
      </c>
      <c r="N10479" s="3">
        <v>3</v>
      </c>
      <c r="O10479" s="3" t="str">
        <f t="shared" si="979"/>
        <v>Consistent</v>
      </c>
      <c r="P10479" t="str">
        <f t="shared" si="980"/>
        <v>Average</v>
      </c>
      <c r="Q10479" s="4">
        <f t="shared" si="981"/>
        <v>35.04</v>
      </c>
      <c r="R10479" s="4">
        <f t="shared" si="982"/>
        <v>3.5039999999999996</v>
      </c>
      <c r="S10479" s="4">
        <f t="shared" si="983"/>
        <v>31.536000000000001</v>
      </c>
    </row>
    <row r="10480" spans="1:19" hidden="1" x14ac:dyDescent="0.35">
      <c r="A10480" t="s">
        <v>7079</v>
      </c>
      <c r="B10480" t="s">
        <v>7080</v>
      </c>
      <c r="C10480" s="1">
        <v>46103</v>
      </c>
      <c r="D10480" t="s">
        <v>101</v>
      </c>
      <c r="E10480" t="s">
        <v>345</v>
      </c>
      <c r="F10480" s="3">
        <v>2</v>
      </c>
      <c r="G10480" s="3" t="str">
        <f t="shared" si="978"/>
        <v>Valid Quantity</v>
      </c>
      <c r="H10480" s="2" t="s">
        <v>7081</v>
      </c>
      <c r="I10480" s="3">
        <v>0</v>
      </c>
      <c r="J10480" t="s">
        <v>67</v>
      </c>
      <c r="K10480" t="s">
        <v>74</v>
      </c>
      <c r="L10480" t="s">
        <v>61</v>
      </c>
      <c r="M10480" t="s">
        <v>68</v>
      </c>
      <c r="O10480" s="3" t="str">
        <f t="shared" si="979"/>
        <v>Consistent</v>
      </c>
      <c r="P10480" t="str">
        <f t="shared" si="980"/>
        <v>Not Rated</v>
      </c>
      <c r="Q10480" s="4">
        <f t="shared" si="981"/>
        <v>102.74</v>
      </c>
      <c r="R10480" s="4">
        <f t="shared" si="982"/>
        <v>0</v>
      </c>
      <c r="S10480" s="4">
        <f t="shared" si="983"/>
        <v>102.74</v>
      </c>
    </row>
    <row r="10481" spans="1:19" hidden="1" x14ac:dyDescent="0.35">
      <c r="A10481" t="s">
        <v>13485</v>
      </c>
      <c r="B10481" t="s">
        <v>4249</v>
      </c>
      <c r="C10481" s="1">
        <v>46103</v>
      </c>
      <c r="D10481" t="s">
        <v>45</v>
      </c>
      <c r="E10481" t="s">
        <v>46</v>
      </c>
      <c r="F10481" s="3">
        <v>1</v>
      </c>
      <c r="G10481" s="3" t="str">
        <f t="shared" si="978"/>
        <v>Valid Quantity</v>
      </c>
      <c r="H10481" s="2" t="s">
        <v>13486</v>
      </c>
      <c r="I10481" s="3">
        <v>5</v>
      </c>
      <c r="J10481" t="s">
        <v>20</v>
      </c>
      <c r="K10481" t="s">
        <v>74</v>
      </c>
      <c r="L10481" t="s">
        <v>61</v>
      </c>
      <c r="M10481" t="s">
        <v>23</v>
      </c>
      <c r="N10481" s="3">
        <v>5</v>
      </c>
      <c r="O10481" s="3" t="str">
        <f t="shared" si="979"/>
        <v>Consistent</v>
      </c>
      <c r="P10481" t="str">
        <f t="shared" si="980"/>
        <v>Excellent</v>
      </c>
      <c r="Q10481" s="4">
        <f t="shared" si="981"/>
        <v>20.63</v>
      </c>
      <c r="R10481" s="4">
        <f t="shared" si="982"/>
        <v>1.0314999999999999</v>
      </c>
      <c r="S10481" s="4">
        <f t="shared" si="983"/>
        <v>19.598499999999998</v>
      </c>
    </row>
    <row r="10482" spans="1:19" hidden="1" x14ac:dyDescent="0.35">
      <c r="A10482" t="s">
        <v>15580</v>
      </c>
      <c r="B10482" t="s">
        <v>10686</v>
      </c>
      <c r="C10482" s="1">
        <v>46103</v>
      </c>
      <c r="D10482" t="s">
        <v>17</v>
      </c>
      <c r="E10482" t="s">
        <v>72</v>
      </c>
      <c r="F10482" s="3">
        <v>2</v>
      </c>
      <c r="G10482" s="3" t="str">
        <f t="shared" si="978"/>
        <v>Valid Quantity</v>
      </c>
      <c r="H10482" s="2" t="s">
        <v>14730</v>
      </c>
      <c r="I10482" s="3">
        <v>10</v>
      </c>
      <c r="J10482" t="s">
        <v>54</v>
      </c>
      <c r="K10482" t="s">
        <v>21</v>
      </c>
      <c r="L10482" t="s">
        <v>22</v>
      </c>
      <c r="M10482" t="s">
        <v>75</v>
      </c>
      <c r="O10482" s="3" t="str">
        <f t="shared" si="979"/>
        <v>Consistent</v>
      </c>
      <c r="P10482" t="str">
        <f t="shared" si="980"/>
        <v>Not Rated</v>
      </c>
      <c r="Q10482" s="4">
        <f t="shared" si="981"/>
        <v>63.4</v>
      </c>
      <c r="R10482" s="4">
        <f t="shared" si="982"/>
        <v>6.34</v>
      </c>
      <c r="S10482" s="4">
        <f t="shared" si="983"/>
        <v>57.06</v>
      </c>
    </row>
    <row r="10483" spans="1:19" hidden="1" x14ac:dyDescent="0.35">
      <c r="A10483" t="s">
        <v>15856</v>
      </c>
      <c r="B10483" t="s">
        <v>901</v>
      </c>
      <c r="C10483" s="1">
        <v>46103</v>
      </c>
      <c r="D10483" t="s">
        <v>17</v>
      </c>
      <c r="E10483" t="s">
        <v>18</v>
      </c>
      <c r="F10483" s="3">
        <v>1</v>
      </c>
      <c r="G10483" s="3" t="str">
        <f t="shared" si="978"/>
        <v>Valid Quantity</v>
      </c>
      <c r="H10483" s="2" t="s">
        <v>7933</v>
      </c>
      <c r="I10483" s="3">
        <v>20</v>
      </c>
      <c r="J10483" t="s">
        <v>67</v>
      </c>
      <c r="K10483" t="s">
        <v>194</v>
      </c>
      <c r="L10483" t="s">
        <v>163</v>
      </c>
      <c r="M10483" t="s">
        <v>23</v>
      </c>
      <c r="N10483" s="3">
        <v>3</v>
      </c>
      <c r="O10483" s="3" t="str">
        <f t="shared" si="979"/>
        <v>Consistent</v>
      </c>
      <c r="P10483" t="str">
        <f t="shared" si="980"/>
        <v>Average</v>
      </c>
      <c r="Q10483" s="4">
        <f t="shared" si="981"/>
        <v>16.43</v>
      </c>
      <c r="R10483" s="4">
        <f t="shared" si="982"/>
        <v>3.286</v>
      </c>
      <c r="S10483" s="4">
        <f t="shared" si="983"/>
        <v>13.144</v>
      </c>
    </row>
    <row r="10484" spans="1:19" hidden="1" x14ac:dyDescent="0.35">
      <c r="A10484" t="s">
        <v>16113</v>
      </c>
      <c r="B10484" t="s">
        <v>8464</v>
      </c>
      <c r="C10484" s="1">
        <v>46103</v>
      </c>
      <c r="D10484" t="s">
        <v>81</v>
      </c>
      <c r="E10484" t="s">
        <v>111</v>
      </c>
      <c r="F10484" s="3">
        <v>1</v>
      </c>
      <c r="G10484" s="3" t="str">
        <f t="shared" si="978"/>
        <v>Valid Quantity</v>
      </c>
      <c r="H10484" s="2" t="s">
        <v>1695</v>
      </c>
      <c r="I10484" s="3">
        <v>15</v>
      </c>
      <c r="J10484" t="s">
        <v>54</v>
      </c>
      <c r="K10484" t="s">
        <v>30</v>
      </c>
      <c r="L10484" t="s">
        <v>31</v>
      </c>
      <c r="M10484" t="s">
        <v>185</v>
      </c>
      <c r="O10484" s="3" t="str">
        <f t="shared" si="979"/>
        <v>Consistent</v>
      </c>
      <c r="P10484" t="str">
        <f t="shared" si="980"/>
        <v>Not Rated</v>
      </c>
      <c r="Q10484" s="4">
        <f t="shared" si="981"/>
        <v>11.81</v>
      </c>
      <c r="R10484" s="4">
        <f t="shared" si="982"/>
        <v>1.7715000000000001</v>
      </c>
      <c r="S10484" s="4">
        <f t="shared" si="983"/>
        <v>10.038500000000001</v>
      </c>
    </row>
    <row r="10485" spans="1:19" hidden="1" x14ac:dyDescent="0.35">
      <c r="A10485" t="s">
        <v>17478</v>
      </c>
      <c r="B10485" t="s">
        <v>750</v>
      </c>
      <c r="C10485" s="1">
        <v>46103</v>
      </c>
      <c r="D10485" t="s">
        <v>45</v>
      </c>
      <c r="E10485" t="s">
        <v>46</v>
      </c>
      <c r="F10485" s="3">
        <v>1</v>
      </c>
      <c r="G10485" s="3" t="str">
        <f t="shared" si="978"/>
        <v>Valid Quantity</v>
      </c>
      <c r="H10485" s="2" t="s">
        <v>9709</v>
      </c>
      <c r="I10485" s="3">
        <v>0</v>
      </c>
      <c r="J10485" t="s">
        <v>20</v>
      </c>
      <c r="K10485" t="s">
        <v>113</v>
      </c>
      <c r="L10485" t="s">
        <v>61</v>
      </c>
      <c r="M10485" t="s">
        <v>68</v>
      </c>
      <c r="O10485" s="3" t="str">
        <f t="shared" si="979"/>
        <v>Consistent</v>
      </c>
      <c r="P10485" t="str">
        <f t="shared" si="980"/>
        <v>Not Rated</v>
      </c>
      <c r="Q10485" s="4">
        <f t="shared" si="981"/>
        <v>24.82</v>
      </c>
      <c r="R10485" s="4">
        <f t="shared" si="982"/>
        <v>0</v>
      </c>
      <c r="S10485" s="4">
        <f t="shared" si="983"/>
        <v>24.82</v>
      </c>
    </row>
    <row r="10486" spans="1:19" hidden="1" x14ac:dyDescent="0.35">
      <c r="A10486" t="s">
        <v>17846</v>
      </c>
      <c r="B10486" t="s">
        <v>17847</v>
      </c>
      <c r="C10486" s="1">
        <v>46103</v>
      </c>
      <c r="D10486" t="s">
        <v>45</v>
      </c>
      <c r="E10486" t="s">
        <v>46</v>
      </c>
      <c r="F10486" s="3">
        <v>1</v>
      </c>
      <c r="G10486" s="3" t="str">
        <f t="shared" si="978"/>
        <v>Valid Quantity</v>
      </c>
      <c r="H10486" s="2" t="s">
        <v>8815</v>
      </c>
      <c r="I10486" s="3">
        <v>0</v>
      </c>
      <c r="J10486" t="s">
        <v>84</v>
      </c>
      <c r="K10486" t="s">
        <v>60</v>
      </c>
      <c r="L10486" t="s">
        <v>61</v>
      </c>
      <c r="M10486" t="s">
        <v>75</v>
      </c>
      <c r="O10486" s="3" t="str">
        <f t="shared" si="979"/>
        <v>Consistent</v>
      </c>
      <c r="P10486" t="str">
        <f t="shared" si="980"/>
        <v>Not Rated</v>
      </c>
      <c r="Q10486" s="4">
        <f t="shared" si="981"/>
        <v>6.63</v>
      </c>
      <c r="R10486" s="4">
        <f t="shared" si="982"/>
        <v>0</v>
      </c>
      <c r="S10486" s="4">
        <f t="shared" si="983"/>
        <v>6.63</v>
      </c>
    </row>
    <row r="10487" spans="1:19" hidden="1" x14ac:dyDescent="0.35">
      <c r="A10487" t="s">
        <v>20938</v>
      </c>
      <c r="B10487" t="s">
        <v>16454</v>
      </c>
      <c r="C10487" s="1">
        <v>46103</v>
      </c>
      <c r="D10487" t="s">
        <v>17</v>
      </c>
      <c r="E10487" t="s">
        <v>18</v>
      </c>
      <c r="F10487" s="3">
        <v>1</v>
      </c>
      <c r="G10487" s="3" t="str">
        <f t="shared" si="978"/>
        <v>Valid Quantity</v>
      </c>
      <c r="H10487" s="2" t="s">
        <v>1889</v>
      </c>
      <c r="I10487" s="3">
        <v>25</v>
      </c>
      <c r="J10487" t="s">
        <v>48</v>
      </c>
      <c r="K10487" t="s">
        <v>55</v>
      </c>
      <c r="L10487" t="s">
        <v>31</v>
      </c>
      <c r="M10487" t="s">
        <v>32</v>
      </c>
      <c r="N10487" s="3">
        <v>0</v>
      </c>
      <c r="O10487" s="3" t="str">
        <f t="shared" si="979"/>
        <v>Consistent</v>
      </c>
      <c r="P10487" t="str">
        <f t="shared" si="980"/>
        <v>Not Rated</v>
      </c>
      <c r="Q10487" s="4">
        <f t="shared" si="981"/>
        <v>12.92</v>
      </c>
      <c r="R10487" s="4">
        <f t="shared" si="982"/>
        <v>3.23</v>
      </c>
      <c r="S10487" s="4">
        <f t="shared" si="983"/>
        <v>9.69</v>
      </c>
    </row>
    <row r="10488" spans="1:19" hidden="1" x14ac:dyDescent="0.35">
      <c r="A10488" t="s">
        <v>21445</v>
      </c>
      <c r="B10488" t="s">
        <v>3037</v>
      </c>
      <c r="C10488" s="1">
        <v>46103</v>
      </c>
      <c r="D10488" t="s">
        <v>101</v>
      </c>
      <c r="E10488" t="s">
        <v>102</v>
      </c>
      <c r="F10488" s="3">
        <v>1</v>
      </c>
      <c r="G10488" s="3" t="str">
        <f t="shared" si="978"/>
        <v>Valid Quantity</v>
      </c>
      <c r="H10488" s="2" t="s">
        <v>10703</v>
      </c>
      <c r="I10488" s="3">
        <v>15</v>
      </c>
      <c r="J10488" t="s">
        <v>39</v>
      </c>
      <c r="K10488" t="s">
        <v>162</v>
      </c>
      <c r="L10488" t="s">
        <v>163</v>
      </c>
      <c r="M10488" t="s">
        <v>75</v>
      </c>
      <c r="O10488" s="3" t="str">
        <f t="shared" si="979"/>
        <v>Consistent</v>
      </c>
      <c r="P10488" t="str">
        <f t="shared" si="980"/>
        <v>Not Rated</v>
      </c>
      <c r="Q10488" s="4">
        <f t="shared" si="981"/>
        <v>26.44</v>
      </c>
      <c r="R10488" s="4">
        <f t="shared" si="982"/>
        <v>3.9660000000000002</v>
      </c>
      <c r="S10488" s="4">
        <f t="shared" si="983"/>
        <v>22.474</v>
      </c>
    </row>
    <row r="10489" spans="1:19" hidden="1" x14ac:dyDescent="0.35">
      <c r="A10489" t="s">
        <v>21455</v>
      </c>
      <c r="B10489" t="s">
        <v>16503</v>
      </c>
      <c r="C10489" s="1">
        <v>46103</v>
      </c>
      <c r="D10489" t="s">
        <v>159</v>
      </c>
      <c r="E10489" t="s">
        <v>197</v>
      </c>
      <c r="F10489" s="3">
        <v>0</v>
      </c>
      <c r="G10489" s="3" t="str">
        <f t="shared" si="978"/>
        <v>Zero Quantity</v>
      </c>
      <c r="H10489" s="2" t="s">
        <v>5093</v>
      </c>
      <c r="I10489" s="3">
        <v>5</v>
      </c>
      <c r="J10489" t="s">
        <v>20</v>
      </c>
      <c r="K10489" t="s">
        <v>124</v>
      </c>
      <c r="L10489" t="s">
        <v>61</v>
      </c>
      <c r="M10489" t="s">
        <v>23</v>
      </c>
      <c r="N10489" s="3">
        <v>3</v>
      </c>
      <c r="O10489" s="3" t="str">
        <f t="shared" si="979"/>
        <v>Suspicious</v>
      </c>
      <c r="P10489" t="str">
        <f t="shared" si="980"/>
        <v>Average</v>
      </c>
      <c r="Q10489" s="4">
        <f t="shared" si="981"/>
        <v>0</v>
      </c>
      <c r="R10489" s="4">
        <f t="shared" si="982"/>
        <v>0</v>
      </c>
      <c r="S10489" s="4">
        <f t="shared" si="983"/>
        <v>0</v>
      </c>
    </row>
    <row r="10490" spans="1:19" hidden="1" x14ac:dyDescent="0.35">
      <c r="A10490" t="s">
        <v>10577</v>
      </c>
      <c r="B10490" t="s">
        <v>4776</v>
      </c>
      <c r="C10490" s="1">
        <v>46104</v>
      </c>
      <c r="D10490" t="s">
        <v>36</v>
      </c>
      <c r="E10490" t="s">
        <v>547</v>
      </c>
      <c r="F10490" s="3">
        <v>2</v>
      </c>
      <c r="G10490" s="3" t="str">
        <f t="shared" si="978"/>
        <v>Valid Quantity</v>
      </c>
      <c r="H10490" s="2" t="s">
        <v>1758</v>
      </c>
      <c r="I10490" s="3">
        <v>20</v>
      </c>
      <c r="J10490" t="s">
        <v>20</v>
      </c>
      <c r="K10490" t="s">
        <v>91</v>
      </c>
      <c r="L10490" t="s">
        <v>41</v>
      </c>
      <c r="M10490" t="s">
        <v>23</v>
      </c>
      <c r="N10490" s="3">
        <v>4</v>
      </c>
      <c r="O10490" s="3" t="str">
        <f t="shared" si="979"/>
        <v>Consistent</v>
      </c>
      <c r="P10490" t="str">
        <f t="shared" si="980"/>
        <v>Good</v>
      </c>
      <c r="Q10490" s="4">
        <f t="shared" si="981"/>
        <v>136.84</v>
      </c>
      <c r="R10490" s="4">
        <f t="shared" si="982"/>
        <v>27.368000000000002</v>
      </c>
      <c r="S10490" s="4">
        <f t="shared" si="983"/>
        <v>109.47200000000001</v>
      </c>
    </row>
    <row r="10491" spans="1:19" hidden="1" x14ac:dyDescent="0.35">
      <c r="A10491" t="s">
        <v>13539</v>
      </c>
      <c r="B10491" t="s">
        <v>10416</v>
      </c>
      <c r="C10491" s="1">
        <v>46104</v>
      </c>
      <c r="D10491" t="s">
        <v>64</v>
      </c>
      <c r="E10491" t="s">
        <v>331</v>
      </c>
      <c r="F10491" s="3">
        <v>1</v>
      </c>
      <c r="G10491" s="3" t="str">
        <f t="shared" si="978"/>
        <v>Valid Quantity</v>
      </c>
      <c r="H10491" s="2" t="s">
        <v>10814</v>
      </c>
      <c r="I10491" s="3">
        <v>0</v>
      </c>
      <c r="J10491" t="s">
        <v>67</v>
      </c>
      <c r="K10491" t="s">
        <v>281</v>
      </c>
      <c r="L10491" t="s">
        <v>31</v>
      </c>
      <c r="M10491" t="s">
        <v>32</v>
      </c>
      <c r="O10491" s="3" t="str">
        <f t="shared" si="979"/>
        <v>Consistent</v>
      </c>
      <c r="P10491" t="str">
        <f t="shared" si="980"/>
        <v>Not Rated</v>
      </c>
      <c r="Q10491" s="4">
        <f t="shared" si="981"/>
        <v>69.19</v>
      </c>
      <c r="R10491" s="4">
        <f t="shared" si="982"/>
        <v>0</v>
      </c>
      <c r="S10491" s="4">
        <f t="shared" si="983"/>
        <v>69.19</v>
      </c>
    </row>
    <row r="10492" spans="1:19" hidden="1" x14ac:dyDescent="0.35">
      <c r="A10492" t="s">
        <v>15862</v>
      </c>
      <c r="B10492" t="s">
        <v>8217</v>
      </c>
      <c r="C10492" s="1">
        <v>46104</v>
      </c>
      <c r="D10492" t="s">
        <v>64</v>
      </c>
      <c r="E10492" t="s">
        <v>129</v>
      </c>
      <c r="F10492" s="3">
        <v>2</v>
      </c>
      <c r="G10492" s="3" t="str">
        <f t="shared" si="978"/>
        <v>Valid Quantity</v>
      </c>
      <c r="H10492" s="2" t="s">
        <v>15863</v>
      </c>
      <c r="I10492" s="3">
        <v>0</v>
      </c>
      <c r="J10492" t="s">
        <v>20</v>
      </c>
      <c r="K10492" t="s">
        <v>104</v>
      </c>
      <c r="L10492" t="s">
        <v>22</v>
      </c>
      <c r="M10492" t="s">
        <v>23</v>
      </c>
      <c r="N10492" s="3">
        <v>5</v>
      </c>
      <c r="O10492" s="3" t="str">
        <f t="shared" si="979"/>
        <v>Consistent</v>
      </c>
      <c r="P10492" t="str">
        <f t="shared" si="980"/>
        <v>Excellent</v>
      </c>
      <c r="Q10492" s="4">
        <f t="shared" si="981"/>
        <v>99.5</v>
      </c>
      <c r="R10492" s="4">
        <f t="shared" si="982"/>
        <v>0</v>
      </c>
      <c r="S10492" s="4">
        <f t="shared" si="983"/>
        <v>99.5</v>
      </c>
    </row>
    <row r="10493" spans="1:19" hidden="1" x14ac:dyDescent="0.35">
      <c r="A10493" t="s">
        <v>16161</v>
      </c>
      <c r="B10493" t="s">
        <v>11672</v>
      </c>
      <c r="C10493" s="1">
        <v>46104</v>
      </c>
      <c r="D10493" t="s">
        <v>64</v>
      </c>
      <c r="E10493" t="s">
        <v>331</v>
      </c>
      <c r="F10493" s="3">
        <v>3</v>
      </c>
      <c r="G10493" s="3" t="str">
        <f t="shared" si="978"/>
        <v>Valid Quantity</v>
      </c>
      <c r="H10493" s="2" t="s">
        <v>16162</v>
      </c>
      <c r="I10493" s="3">
        <v>15</v>
      </c>
      <c r="J10493" t="s">
        <v>67</v>
      </c>
      <c r="K10493" t="s">
        <v>49</v>
      </c>
      <c r="L10493" t="s">
        <v>22</v>
      </c>
      <c r="M10493" t="s">
        <v>185</v>
      </c>
      <c r="O10493" s="3" t="str">
        <f t="shared" si="979"/>
        <v>Consistent</v>
      </c>
      <c r="P10493" t="str">
        <f t="shared" si="980"/>
        <v>Not Rated</v>
      </c>
      <c r="Q10493" s="4">
        <f t="shared" si="981"/>
        <v>290.82</v>
      </c>
      <c r="R10493" s="4">
        <f t="shared" si="982"/>
        <v>43.623000000000005</v>
      </c>
      <c r="S10493" s="4">
        <f t="shared" si="983"/>
        <v>247.197</v>
      </c>
    </row>
    <row r="10494" spans="1:19" hidden="1" x14ac:dyDescent="0.35">
      <c r="A10494" t="s">
        <v>17305</v>
      </c>
      <c r="B10494" t="s">
        <v>9532</v>
      </c>
      <c r="C10494" s="1">
        <v>46104</v>
      </c>
      <c r="D10494" t="s">
        <v>81</v>
      </c>
      <c r="E10494" t="s">
        <v>111</v>
      </c>
      <c r="F10494" s="3">
        <v>1</v>
      </c>
      <c r="G10494" s="3" t="str">
        <f t="shared" si="978"/>
        <v>Valid Quantity</v>
      </c>
      <c r="H10494" s="2" t="s">
        <v>16508</v>
      </c>
      <c r="I10494" s="3">
        <v>0</v>
      </c>
      <c r="J10494" t="s">
        <v>48</v>
      </c>
      <c r="K10494" t="s">
        <v>194</v>
      </c>
      <c r="L10494" t="s">
        <v>163</v>
      </c>
      <c r="M10494" t="s">
        <v>32</v>
      </c>
      <c r="N10494" s="3">
        <v>0</v>
      </c>
      <c r="O10494" s="3" t="str">
        <f t="shared" si="979"/>
        <v>Consistent</v>
      </c>
      <c r="P10494" t="str">
        <f t="shared" si="980"/>
        <v>Not Rated</v>
      </c>
      <c r="Q10494" s="4">
        <f t="shared" si="981"/>
        <v>124.91</v>
      </c>
      <c r="R10494" s="4">
        <f t="shared" si="982"/>
        <v>0</v>
      </c>
      <c r="S10494" s="4">
        <f t="shared" si="983"/>
        <v>124.91</v>
      </c>
    </row>
    <row r="10495" spans="1:19" hidden="1" x14ac:dyDescent="0.35">
      <c r="A10495" t="s">
        <v>17928</v>
      </c>
      <c r="B10495" t="s">
        <v>11258</v>
      </c>
      <c r="C10495" s="1">
        <v>46104</v>
      </c>
      <c r="D10495" t="s">
        <v>36</v>
      </c>
      <c r="E10495" t="s">
        <v>547</v>
      </c>
      <c r="F10495" s="3">
        <v>1</v>
      </c>
      <c r="G10495" s="3" t="str">
        <f t="shared" si="978"/>
        <v>Valid Quantity</v>
      </c>
      <c r="H10495" s="2" t="s">
        <v>9483</v>
      </c>
      <c r="I10495" s="3">
        <v>0</v>
      </c>
      <c r="J10495" t="s">
        <v>48</v>
      </c>
      <c r="K10495" t="s">
        <v>74</v>
      </c>
      <c r="L10495" t="s">
        <v>61</v>
      </c>
      <c r="M10495" t="s">
        <v>23</v>
      </c>
      <c r="N10495" s="3">
        <v>5</v>
      </c>
      <c r="O10495" s="3" t="str">
        <f t="shared" si="979"/>
        <v>Consistent</v>
      </c>
      <c r="P10495" t="str">
        <f t="shared" si="980"/>
        <v>Excellent</v>
      </c>
      <c r="Q10495" s="4">
        <f t="shared" si="981"/>
        <v>102.12</v>
      </c>
      <c r="R10495" s="4">
        <f t="shared" si="982"/>
        <v>0</v>
      </c>
      <c r="S10495" s="4">
        <f t="shared" si="983"/>
        <v>102.12</v>
      </c>
    </row>
    <row r="10496" spans="1:19" hidden="1" x14ac:dyDescent="0.35">
      <c r="A10496" t="s">
        <v>18276</v>
      </c>
      <c r="B10496" t="s">
        <v>13137</v>
      </c>
      <c r="C10496" s="1">
        <v>46104</v>
      </c>
      <c r="D10496" t="s">
        <v>36</v>
      </c>
      <c r="E10496" t="s">
        <v>52</v>
      </c>
      <c r="F10496" s="3">
        <v>3</v>
      </c>
      <c r="G10496" s="3" t="str">
        <f t="shared" si="978"/>
        <v>Valid Quantity</v>
      </c>
      <c r="H10496" s="2" t="s">
        <v>18277</v>
      </c>
      <c r="I10496" s="3">
        <v>20</v>
      </c>
      <c r="J10496" t="s">
        <v>54</v>
      </c>
      <c r="K10496" t="s">
        <v>40</v>
      </c>
      <c r="L10496" t="s">
        <v>41</v>
      </c>
      <c r="M10496" t="s">
        <v>32</v>
      </c>
      <c r="O10496" s="3" t="str">
        <f t="shared" si="979"/>
        <v>Consistent</v>
      </c>
      <c r="P10496" t="str">
        <f t="shared" si="980"/>
        <v>Not Rated</v>
      </c>
      <c r="Q10496" s="4">
        <f t="shared" si="981"/>
        <v>446.84999999999997</v>
      </c>
      <c r="R10496" s="4">
        <f t="shared" si="982"/>
        <v>89.37</v>
      </c>
      <c r="S10496" s="4">
        <f t="shared" si="983"/>
        <v>357.47999999999996</v>
      </c>
    </row>
    <row r="10497" spans="1:19" hidden="1" x14ac:dyDescent="0.35">
      <c r="A10497" t="s">
        <v>18748</v>
      </c>
      <c r="B10497" t="s">
        <v>3551</v>
      </c>
      <c r="C10497" s="1">
        <v>46104</v>
      </c>
      <c r="D10497" t="s">
        <v>116</v>
      </c>
      <c r="E10497" t="s">
        <v>479</v>
      </c>
      <c r="F10497" s="3">
        <v>1</v>
      </c>
      <c r="G10497" s="3" t="str">
        <f t="shared" si="978"/>
        <v>Valid Quantity</v>
      </c>
      <c r="H10497" s="2" t="s">
        <v>18749</v>
      </c>
      <c r="I10497" s="3">
        <v>10</v>
      </c>
      <c r="J10497" t="s">
        <v>48</v>
      </c>
      <c r="K10497" t="s">
        <v>113</v>
      </c>
      <c r="L10497" t="s">
        <v>61</v>
      </c>
      <c r="M10497" t="s">
        <v>75</v>
      </c>
      <c r="N10497" s="3">
        <v>0</v>
      </c>
      <c r="O10497" s="3" t="str">
        <f t="shared" si="979"/>
        <v>Consistent</v>
      </c>
      <c r="P10497" t="str">
        <f t="shared" si="980"/>
        <v>Not Rated</v>
      </c>
      <c r="Q10497" s="4">
        <f t="shared" si="981"/>
        <v>118.49</v>
      </c>
      <c r="R10497" s="4">
        <f t="shared" si="982"/>
        <v>11.848999999999998</v>
      </c>
      <c r="S10497" s="4">
        <f t="shared" si="983"/>
        <v>106.64099999999999</v>
      </c>
    </row>
    <row r="10498" spans="1:19" hidden="1" x14ac:dyDescent="0.35">
      <c r="A10498" t="s">
        <v>20441</v>
      </c>
      <c r="B10498" t="s">
        <v>6604</v>
      </c>
      <c r="C10498" s="1">
        <v>46104</v>
      </c>
      <c r="D10498" t="s">
        <v>101</v>
      </c>
      <c r="E10498" t="s">
        <v>107</v>
      </c>
      <c r="F10498" s="3">
        <v>4</v>
      </c>
      <c r="G10498" s="3" t="str">
        <f t="shared" ref="G10498:G10561" si="984">IF(F10498&gt;0,"Valid Quantity",(IF(F10498&lt;0,"Negative Quantity","Zero Quantity")))</f>
        <v>Valid Quantity</v>
      </c>
      <c r="H10498" s="2" t="s">
        <v>20442</v>
      </c>
      <c r="I10498" s="3">
        <v>0</v>
      </c>
      <c r="J10498" t="s">
        <v>39</v>
      </c>
      <c r="K10498" t="s">
        <v>119</v>
      </c>
      <c r="L10498" t="s">
        <v>120</v>
      </c>
      <c r="M10498" t="s">
        <v>23</v>
      </c>
      <c r="N10498" s="3">
        <v>5</v>
      </c>
      <c r="O10498" s="3" t="str">
        <f t="shared" ref="O10498:O10561" si="985">IF(F10498&lt;0,IF(M10498="Returned","Return/Adjustment","Suspicious"),IF(F10498=0,IF(M10498="Delivered","Suspicious","Review"),"Consistent"))</f>
        <v>Consistent</v>
      </c>
      <c r="P10498" t="str">
        <f t="shared" ref="P10498:P10561" si="986">IF(N10498=0,"Not Rated",IF(N10498=5,"Excellent",IF(N10498=4,"Good",IF(N10498=3,"Average",IF(N10498=2,"Bad",IF(N10498=1,"Very Bad"))))))</f>
        <v>Excellent</v>
      </c>
      <c r="Q10498" s="4">
        <f t="shared" ref="Q10498:Q10561" si="987">VALUE(SUBSTITUTE(H10498,"$",""))*F10498</f>
        <v>293.39999999999998</v>
      </c>
      <c r="R10498" s="4">
        <f t="shared" ref="R10498:R10561" si="988">Q10498*I10498/100</f>
        <v>0</v>
      </c>
      <c r="S10498" s="4">
        <f t="shared" ref="S10498:S10561" si="989">Q10498-R10498</f>
        <v>293.39999999999998</v>
      </c>
    </row>
    <row r="10499" spans="1:19" hidden="1" x14ac:dyDescent="0.35">
      <c r="A10499" t="s">
        <v>20600</v>
      </c>
      <c r="B10499" t="s">
        <v>4834</v>
      </c>
      <c r="C10499" s="1">
        <v>46104</v>
      </c>
      <c r="D10499" t="s">
        <v>159</v>
      </c>
      <c r="E10499" t="s">
        <v>239</v>
      </c>
      <c r="F10499" s="3">
        <v>4</v>
      </c>
      <c r="G10499" s="3" t="str">
        <f t="shared" si="984"/>
        <v>Valid Quantity</v>
      </c>
      <c r="H10499" s="2" t="s">
        <v>6171</v>
      </c>
      <c r="I10499" s="3">
        <v>0</v>
      </c>
      <c r="J10499" t="s">
        <v>48</v>
      </c>
      <c r="K10499" t="s">
        <v>467</v>
      </c>
      <c r="L10499" t="s">
        <v>120</v>
      </c>
      <c r="M10499" t="s">
        <v>23</v>
      </c>
      <c r="N10499" s="3">
        <v>4</v>
      </c>
      <c r="O10499" s="3" t="str">
        <f t="shared" si="985"/>
        <v>Consistent</v>
      </c>
      <c r="P10499" t="str">
        <f t="shared" si="986"/>
        <v>Good</v>
      </c>
      <c r="Q10499" s="4">
        <f t="shared" si="987"/>
        <v>110.64</v>
      </c>
      <c r="R10499" s="4">
        <f t="shared" si="988"/>
        <v>0</v>
      </c>
      <c r="S10499" s="4">
        <f t="shared" si="989"/>
        <v>110.64</v>
      </c>
    </row>
    <row r="10500" spans="1:19" hidden="1" x14ac:dyDescent="0.35">
      <c r="A10500" t="s">
        <v>20744</v>
      </c>
      <c r="B10500" t="s">
        <v>9756</v>
      </c>
      <c r="C10500" s="1">
        <v>46104</v>
      </c>
      <c r="D10500" t="s">
        <v>116</v>
      </c>
      <c r="E10500" t="s">
        <v>151</v>
      </c>
      <c r="F10500" s="3">
        <v>1</v>
      </c>
      <c r="G10500" s="3" t="str">
        <f t="shared" si="984"/>
        <v>Valid Quantity</v>
      </c>
      <c r="H10500" s="2" t="s">
        <v>20745</v>
      </c>
      <c r="I10500" s="3">
        <v>10</v>
      </c>
      <c r="J10500" t="s">
        <v>48</v>
      </c>
      <c r="K10500" t="s">
        <v>85</v>
      </c>
      <c r="L10500" t="s">
        <v>86</v>
      </c>
      <c r="M10500" t="s">
        <v>75</v>
      </c>
      <c r="N10500" s="3">
        <v>0</v>
      </c>
      <c r="O10500" s="3" t="str">
        <f t="shared" si="985"/>
        <v>Consistent</v>
      </c>
      <c r="P10500" t="str">
        <f t="shared" si="986"/>
        <v>Not Rated</v>
      </c>
      <c r="Q10500" s="4">
        <f t="shared" si="987"/>
        <v>244.64</v>
      </c>
      <c r="R10500" s="4">
        <f t="shared" si="988"/>
        <v>24.463999999999995</v>
      </c>
      <c r="S10500" s="4">
        <f t="shared" si="989"/>
        <v>220.17599999999999</v>
      </c>
    </row>
    <row r="10501" spans="1:19" hidden="1" x14ac:dyDescent="0.35">
      <c r="A10501" t="s">
        <v>21501</v>
      </c>
      <c r="B10501" t="s">
        <v>3141</v>
      </c>
      <c r="C10501" s="1">
        <v>46104</v>
      </c>
      <c r="D10501" t="s">
        <v>116</v>
      </c>
      <c r="E10501" t="s">
        <v>151</v>
      </c>
      <c r="F10501" s="3">
        <v>3</v>
      </c>
      <c r="G10501" s="3" t="str">
        <f t="shared" si="984"/>
        <v>Valid Quantity</v>
      </c>
      <c r="H10501" s="2" t="s">
        <v>21502</v>
      </c>
      <c r="I10501" s="3">
        <v>10</v>
      </c>
      <c r="J10501" t="s">
        <v>39</v>
      </c>
      <c r="K10501" t="s">
        <v>113</v>
      </c>
      <c r="L10501" t="s">
        <v>61</v>
      </c>
      <c r="M10501" t="s">
        <v>185</v>
      </c>
      <c r="O10501" s="3" t="str">
        <f t="shared" si="985"/>
        <v>Consistent</v>
      </c>
      <c r="P10501" t="str">
        <f t="shared" si="986"/>
        <v>Not Rated</v>
      </c>
      <c r="Q10501" s="4">
        <f t="shared" si="987"/>
        <v>691.98</v>
      </c>
      <c r="R10501" s="4">
        <f t="shared" si="988"/>
        <v>69.198000000000008</v>
      </c>
      <c r="S10501" s="4">
        <f t="shared" si="989"/>
        <v>622.78200000000004</v>
      </c>
    </row>
    <row r="10502" spans="1:19" hidden="1" x14ac:dyDescent="0.35">
      <c r="A10502" t="s">
        <v>22184</v>
      </c>
      <c r="B10502" t="s">
        <v>3166</v>
      </c>
      <c r="C10502" s="1">
        <v>46104</v>
      </c>
      <c r="D10502" t="s">
        <v>159</v>
      </c>
      <c r="E10502" t="s">
        <v>197</v>
      </c>
      <c r="F10502" s="3">
        <v>1</v>
      </c>
      <c r="G10502" s="3" t="str">
        <f t="shared" si="984"/>
        <v>Valid Quantity</v>
      </c>
      <c r="H10502" s="2" t="s">
        <v>3512</v>
      </c>
      <c r="I10502" s="3">
        <v>20</v>
      </c>
      <c r="J10502" t="s">
        <v>54</v>
      </c>
      <c r="K10502" t="s">
        <v>281</v>
      </c>
      <c r="L10502" t="s">
        <v>31</v>
      </c>
      <c r="M10502" t="s">
        <v>23</v>
      </c>
      <c r="N10502" s="3">
        <v>3</v>
      </c>
      <c r="O10502" s="3" t="str">
        <f t="shared" si="985"/>
        <v>Consistent</v>
      </c>
      <c r="P10502" t="str">
        <f t="shared" si="986"/>
        <v>Average</v>
      </c>
      <c r="Q10502" s="4">
        <f t="shared" si="987"/>
        <v>24.38</v>
      </c>
      <c r="R10502" s="4">
        <f t="shared" si="988"/>
        <v>4.8759999999999994</v>
      </c>
      <c r="S10502" s="4">
        <f t="shared" si="989"/>
        <v>19.503999999999998</v>
      </c>
    </row>
    <row r="10503" spans="1:19" hidden="1" x14ac:dyDescent="0.35">
      <c r="A10503" t="s">
        <v>22901</v>
      </c>
      <c r="B10503" t="s">
        <v>22902</v>
      </c>
      <c r="C10503" s="1">
        <v>46104</v>
      </c>
      <c r="D10503" t="s">
        <v>116</v>
      </c>
      <c r="E10503" t="s">
        <v>978</v>
      </c>
      <c r="F10503" s="3">
        <v>1</v>
      </c>
      <c r="G10503" s="3" t="str">
        <f t="shared" si="984"/>
        <v>Valid Quantity</v>
      </c>
      <c r="H10503" s="2" t="s">
        <v>22903</v>
      </c>
      <c r="I10503" s="3">
        <v>0</v>
      </c>
      <c r="J10503" t="s">
        <v>67</v>
      </c>
      <c r="K10503" t="s">
        <v>124</v>
      </c>
      <c r="L10503" t="s">
        <v>61</v>
      </c>
      <c r="M10503" t="s">
        <v>75</v>
      </c>
      <c r="O10503" s="3" t="str">
        <f t="shared" si="985"/>
        <v>Consistent</v>
      </c>
      <c r="P10503" t="str">
        <f t="shared" si="986"/>
        <v>Not Rated</v>
      </c>
      <c r="Q10503" s="4">
        <f t="shared" si="987"/>
        <v>117.84</v>
      </c>
      <c r="R10503" s="4">
        <f t="shared" si="988"/>
        <v>0</v>
      </c>
      <c r="S10503" s="4">
        <f t="shared" si="989"/>
        <v>117.84</v>
      </c>
    </row>
    <row r="10504" spans="1:19" hidden="1" x14ac:dyDescent="0.35">
      <c r="A10504" t="s">
        <v>1568</v>
      </c>
      <c r="B10504" t="s">
        <v>1569</v>
      </c>
      <c r="C10504" s="1">
        <v>46105</v>
      </c>
      <c r="D10504" t="s">
        <v>17</v>
      </c>
      <c r="E10504" t="s">
        <v>89</v>
      </c>
      <c r="F10504" s="3">
        <v>2</v>
      </c>
      <c r="G10504" s="3" t="str">
        <f t="shared" si="984"/>
        <v>Valid Quantity</v>
      </c>
      <c r="H10504" s="2" t="s">
        <v>1570</v>
      </c>
      <c r="I10504" s="3">
        <v>10</v>
      </c>
      <c r="J10504" t="s">
        <v>54</v>
      </c>
      <c r="K10504" t="s">
        <v>131</v>
      </c>
      <c r="L10504" t="s">
        <v>86</v>
      </c>
      <c r="M10504" t="s">
        <v>23</v>
      </c>
      <c r="N10504" s="3">
        <v>4</v>
      </c>
      <c r="O10504" s="3" t="str">
        <f t="shared" si="985"/>
        <v>Consistent</v>
      </c>
      <c r="P10504" t="str">
        <f t="shared" si="986"/>
        <v>Good</v>
      </c>
      <c r="Q10504" s="4">
        <f t="shared" si="987"/>
        <v>43.9</v>
      </c>
      <c r="R10504" s="4">
        <f t="shared" si="988"/>
        <v>4.3899999999999997</v>
      </c>
      <c r="S10504" s="4">
        <f t="shared" si="989"/>
        <v>39.51</v>
      </c>
    </row>
    <row r="10505" spans="1:19" hidden="1" x14ac:dyDescent="0.35">
      <c r="A10505" t="s">
        <v>4496</v>
      </c>
      <c r="B10505" t="s">
        <v>4497</v>
      </c>
      <c r="C10505" s="1">
        <v>46105</v>
      </c>
      <c r="D10505" t="s">
        <v>159</v>
      </c>
      <c r="E10505" t="s">
        <v>197</v>
      </c>
      <c r="F10505" s="3">
        <v>3</v>
      </c>
      <c r="G10505" s="3" t="str">
        <f t="shared" si="984"/>
        <v>Valid Quantity</v>
      </c>
      <c r="H10505" s="2" t="s">
        <v>3557</v>
      </c>
      <c r="I10505" s="3">
        <v>5</v>
      </c>
      <c r="J10505" t="s">
        <v>48</v>
      </c>
      <c r="K10505" t="s">
        <v>180</v>
      </c>
      <c r="L10505" t="s">
        <v>86</v>
      </c>
      <c r="M10505" t="s">
        <v>32</v>
      </c>
      <c r="N10505" s="3">
        <v>0</v>
      </c>
      <c r="O10505" s="3" t="str">
        <f t="shared" si="985"/>
        <v>Consistent</v>
      </c>
      <c r="P10505" t="str">
        <f t="shared" si="986"/>
        <v>Not Rated</v>
      </c>
      <c r="Q10505" s="4">
        <f t="shared" si="987"/>
        <v>27.21</v>
      </c>
      <c r="R10505" s="4">
        <f t="shared" si="988"/>
        <v>1.3605</v>
      </c>
      <c r="S10505" s="4">
        <f t="shared" si="989"/>
        <v>25.849499999999999</v>
      </c>
    </row>
    <row r="10506" spans="1:19" hidden="1" x14ac:dyDescent="0.35">
      <c r="A10506" t="s">
        <v>4508</v>
      </c>
      <c r="B10506" t="s">
        <v>4509</v>
      </c>
      <c r="C10506" s="1">
        <v>46105</v>
      </c>
      <c r="D10506" t="s">
        <v>64</v>
      </c>
      <c r="E10506" t="s">
        <v>416</v>
      </c>
      <c r="F10506" s="3">
        <v>2</v>
      </c>
      <c r="G10506" s="3" t="str">
        <f t="shared" si="984"/>
        <v>Valid Quantity</v>
      </c>
      <c r="H10506" s="2" t="s">
        <v>4510</v>
      </c>
      <c r="I10506" s="3">
        <v>0</v>
      </c>
      <c r="J10506" t="s">
        <v>39</v>
      </c>
      <c r="K10506" t="s">
        <v>180</v>
      </c>
      <c r="L10506" t="s">
        <v>86</v>
      </c>
      <c r="M10506" t="s">
        <v>23</v>
      </c>
      <c r="N10506" s="3">
        <v>3</v>
      </c>
      <c r="O10506" s="3" t="str">
        <f t="shared" si="985"/>
        <v>Consistent</v>
      </c>
      <c r="P10506" t="str">
        <f t="shared" si="986"/>
        <v>Average</v>
      </c>
      <c r="Q10506" s="4">
        <f t="shared" si="987"/>
        <v>163.6</v>
      </c>
      <c r="R10506" s="4">
        <f t="shared" si="988"/>
        <v>0</v>
      </c>
      <c r="S10506" s="4">
        <f t="shared" si="989"/>
        <v>163.6</v>
      </c>
    </row>
    <row r="10507" spans="1:19" hidden="1" x14ac:dyDescent="0.35">
      <c r="A10507" t="s">
        <v>6636</v>
      </c>
      <c r="B10507" t="s">
        <v>1822</v>
      </c>
      <c r="C10507" s="1">
        <v>46105</v>
      </c>
      <c r="D10507" t="s">
        <v>17</v>
      </c>
      <c r="E10507" t="s">
        <v>28</v>
      </c>
      <c r="F10507" s="3">
        <v>1</v>
      </c>
      <c r="G10507" s="3" t="str">
        <f t="shared" si="984"/>
        <v>Valid Quantity</v>
      </c>
      <c r="H10507" s="2" t="s">
        <v>5668</v>
      </c>
      <c r="I10507" s="3">
        <v>20</v>
      </c>
      <c r="J10507" t="s">
        <v>39</v>
      </c>
      <c r="K10507" t="s">
        <v>49</v>
      </c>
      <c r="L10507" t="s">
        <v>22</v>
      </c>
      <c r="M10507" t="s">
        <v>68</v>
      </c>
      <c r="O10507" s="3" t="str">
        <f t="shared" si="985"/>
        <v>Consistent</v>
      </c>
      <c r="P10507" t="str">
        <f t="shared" si="986"/>
        <v>Not Rated</v>
      </c>
      <c r="Q10507" s="4">
        <f t="shared" si="987"/>
        <v>18.39</v>
      </c>
      <c r="R10507" s="4">
        <f t="shared" si="988"/>
        <v>3.6779999999999999</v>
      </c>
      <c r="S10507" s="4">
        <f t="shared" si="989"/>
        <v>14.712</v>
      </c>
    </row>
    <row r="10508" spans="1:19" hidden="1" x14ac:dyDescent="0.35">
      <c r="A10508" t="s">
        <v>6731</v>
      </c>
      <c r="B10508" t="s">
        <v>6732</v>
      </c>
      <c r="C10508" s="1">
        <v>46105</v>
      </c>
      <c r="D10508" t="s">
        <v>45</v>
      </c>
      <c r="E10508" t="s">
        <v>269</v>
      </c>
      <c r="F10508" s="3">
        <v>2</v>
      </c>
      <c r="G10508" s="3" t="str">
        <f t="shared" si="984"/>
        <v>Valid Quantity</v>
      </c>
      <c r="H10508" s="2" t="s">
        <v>1273</v>
      </c>
      <c r="I10508" s="3">
        <v>0</v>
      </c>
      <c r="J10508" t="s">
        <v>54</v>
      </c>
      <c r="K10508" t="s">
        <v>131</v>
      </c>
      <c r="L10508" t="s">
        <v>86</v>
      </c>
      <c r="M10508" t="s">
        <v>23</v>
      </c>
      <c r="N10508" s="3">
        <v>5</v>
      </c>
      <c r="O10508" s="3" t="str">
        <f t="shared" si="985"/>
        <v>Consistent</v>
      </c>
      <c r="P10508" t="str">
        <f t="shared" si="986"/>
        <v>Excellent</v>
      </c>
      <c r="Q10508" s="4">
        <f t="shared" si="987"/>
        <v>30.02</v>
      </c>
      <c r="R10508" s="4">
        <f t="shared" si="988"/>
        <v>0</v>
      </c>
      <c r="S10508" s="4">
        <f t="shared" si="989"/>
        <v>30.02</v>
      </c>
    </row>
    <row r="10509" spans="1:19" hidden="1" x14ac:dyDescent="0.35">
      <c r="A10509" t="s">
        <v>9720</v>
      </c>
      <c r="B10509" t="s">
        <v>9721</v>
      </c>
      <c r="C10509" s="1">
        <v>46105</v>
      </c>
      <c r="D10509" t="s">
        <v>101</v>
      </c>
      <c r="E10509" t="s">
        <v>136</v>
      </c>
      <c r="F10509" s="3">
        <v>-1</v>
      </c>
      <c r="G10509" s="3" t="str">
        <f t="shared" si="984"/>
        <v>Negative Quantity</v>
      </c>
      <c r="H10509" s="2" t="s">
        <v>9722</v>
      </c>
      <c r="I10509" s="3">
        <v>5</v>
      </c>
      <c r="J10509" t="s">
        <v>39</v>
      </c>
      <c r="K10509" t="s">
        <v>180</v>
      </c>
      <c r="L10509" t="s">
        <v>86</v>
      </c>
      <c r="M10509" t="s">
        <v>23</v>
      </c>
      <c r="N10509" s="3">
        <v>1</v>
      </c>
      <c r="O10509" s="3" t="str">
        <f t="shared" si="985"/>
        <v>Suspicious</v>
      </c>
      <c r="P10509" t="str">
        <f t="shared" si="986"/>
        <v>Very Bad</v>
      </c>
      <c r="Q10509" s="4">
        <f t="shared" si="987"/>
        <v>-89.66</v>
      </c>
      <c r="R10509" s="4">
        <f t="shared" si="988"/>
        <v>-4.4829999999999997</v>
      </c>
      <c r="S10509" s="4">
        <f t="shared" si="989"/>
        <v>-85.176999999999992</v>
      </c>
    </row>
    <row r="10510" spans="1:19" hidden="1" x14ac:dyDescent="0.35">
      <c r="A10510" t="s">
        <v>12615</v>
      </c>
      <c r="B10510" t="s">
        <v>8810</v>
      </c>
      <c r="C10510" s="1">
        <v>46105</v>
      </c>
      <c r="D10510" t="s">
        <v>17</v>
      </c>
      <c r="E10510" t="s">
        <v>28</v>
      </c>
      <c r="F10510" s="3">
        <v>1</v>
      </c>
      <c r="G10510" s="3" t="str">
        <f t="shared" si="984"/>
        <v>Valid Quantity</v>
      </c>
      <c r="H10510" s="2" t="s">
        <v>3830</v>
      </c>
      <c r="I10510" s="3">
        <v>15</v>
      </c>
      <c r="J10510" t="s">
        <v>48</v>
      </c>
      <c r="K10510" t="s">
        <v>40</v>
      </c>
      <c r="L10510" t="s">
        <v>41</v>
      </c>
      <c r="M10510" t="s">
        <v>23</v>
      </c>
      <c r="N10510" s="3">
        <v>4</v>
      </c>
      <c r="O10510" s="3" t="str">
        <f t="shared" si="985"/>
        <v>Consistent</v>
      </c>
      <c r="P10510" t="str">
        <f t="shared" si="986"/>
        <v>Good</v>
      </c>
      <c r="Q10510" s="4">
        <f t="shared" si="987"/>
        <v>21.61</v>
      </c>
      <c r="R10510" s="4">
        <f t="shared" si="988"/>
        <v>3.2414999999999998</v>
      </c>
      <c r="S10510" s="4">
        <f t="shared" si="989"/>
        <v>18.368500000000001</v>
      </c>
    </row>
    <row r="10511" spans="1:19" hidden="1" x14ac:dyDescent="0.35">
      <c r="A10511" t="s">
        <v>19603</v>
      </c>
      <c r="B10511" t="s">
        <v>3989</v>
      </c>
      <c r="C10511" s="1">
        <v>46105</v>
      </c>
      <c r="D10511" t="s">
        <v>45</v>
      </c>
      <c r="E10511" t="s">
        <v>95</v>
      </c>
      <c r="F10511" s="3">
        <v>3</v>
      </c>
      <c r="G10511" s="3" t="str">
        <f t="shared" si="984"/>
        <v>Valid Quantity</v>
      </c>
      <c r="H10511" s="2" t="s">
        <v>17222</v>
      </c>
      <c r="I10511" s="3">
        <v>5</v>
      </c>
      <c r="J10511" t="s">
        <v>48</v>
      </c>
      <c r="K10511" t="s">
        <v>104</v>
      </c>
      <c r="L10511" t="s">
        <v>22</v>
      </c>
      <c r="M10511" t="s">
        <v>185</v>
      </c>
      <c r="N10511" s="3">
        <v>0</v>
      </c>
      <c r="O10511" s="3" t="str">
        <f t="shared" si="985"/>
        <v>Consistent</v>
      </c>
      <c r="P10511" t="str">
        <f t="shared" si="986"/>
        <v>Not Rated</v>
      </c>
      <c r="Q10511" s="4">
        <f t="shared" si="987"/>
        <v>83.76</v>
      </c>
      <c r="R10511" s="4">
        <f t="shared" si="988"/>
        <v>4.1879999999999997</v>
      </c>
      <c r="S10511" s="4">
        <f t="shared" si="989"/>
        <v>79.572000000000003</v>
      </c>
    </row>
    <row r="10512" spans="1:19" hidden="1" x14ac:dyDescent="0.35">
      <c r="A10512" t="s">
        <v>20228</v>
      </c>
      <c r="B10512" t="s">
        <v>18450</v>
      </c>
      <c r="C10512" s="1">
        <v>46105</v>
      </c>
      <c r="D10512" t="s">
        <v>45</v>
      </c>
      <c r="E10512" t="s">
        <v>376</v>
      </c>
      <c r="F10512" s="3">
        <v>2</v>
      </c>
      <c r="G10512" s="3" t="str">
        <f t="shared" si="984"/>
        <v>Valid Quantity</v>
      </c>
      <c r="H10512" s="2" t="s">
        <v>1430</v>
      </c>
      <c r="I10512" s="3">
        <v>10</v>
      </c>
      <c r="J10512" t="s">
        <v>84</v>
      </c>
      <c r="K10512" t="s">
        <v>206</v>
      </c>
      <c r="L10512" t="s">
        <v>41</v>
      </c>
      <c r="M10512" t="s">
        <v>75</v>
      </c>
      <c r="O10512" s="3" t="str">
        <f t="shared" si="985"/>
        <v>Consistent</v>
      </c>
      <c r="P10512" t="str">
        <f t="shared" si="986"/>
        <v>Not Rated</v>
      </c>
      <c r="Q10512" s="4">
        <f t="shared" si="987"/>
        <v>28.86</v>
      </c>
      <c r="R10512" s="4">
        <f t="shared" si="988"/>
        <v>2.8860000000000001</v>
      </c>
      <c r="S10512" s="4">
        <f t="shared" si="989"/>
        <v>25.974</v>
      </c>
    </row>
    <row r="10513" spans="1:19" hidden="1" x14ac:dyDescent="0.35">
      <c r="A10513" t="s">
        <v>21687</v>
      </c>
      <c r="B10513" t="s">
        <v>4636</v>
      </c>
      <c r="C10513" s="1">
        <v>46105</v>
      </c>
      <c r="D10513" t="s">
        <v>36</v>
      </c>
      <c r="E10513" t="s">
        <v>183</v>
      </c>
      <c r="F10513" s="3">
        <v>1</v>
      </c>
      <c r="G10513" s="3" t="str">
        <f t="shared" si="984"/>
        <v>Valid Quantity</v>
      </c>
      <c r="H10513" s="2" t="s">
        <v>4774</v>
      </c>
      <c r="I10513" s="3">
        <v>0</v>
      </c>
      <c r="J10513" t="s">
        <v>39</v>
      </c>
      <c r="K10513" t="s">
        <v>131</v>
      </c>
      <c r="L10513" t="s">
        <v>86</v>
      </c>
      <c r="M10513" t="s">
        <v>185</v>
      </c>
      <c r="O10513" s="3" t="str">
        <f t="shared" si="985"/>
        <v>Consistent</v>
      </c>
      <c r="P10513" t="str">
        <f t="shared" si="986"/>
        <v>Not Rated</v>
      </c>
      <c r="Q10513" s="4">
        <f t="shared" si="987"/>
        <v>54.93</v>
      </c>
      <c r="R10513" s="4">
        <f t="shared" si="988"/>
        <v>0</v>
      </c>
      <c r="S10513" s="4">
        <f t="shared" si="989"/>
        <v>54.93</v>
      </c>
    </row>
    <row r="10514" spans="1:19" hidden="1" x14ac:dyDescent="0.35">
      <c r="A10514" t="s">
        <v>966</v>
      </c>
      <c r="B10514" t="s">
        <v>967</v>
      </c>
      <c r="C10514" s="1">
        <v>46106</v>
      </c>
      <c r="D10514" t="s">
        <v>159</v>
      </c>
      <c r="E10514" t="s">
        <v>197</v>
      </c>
      <c r="F10514" s="3">
        <v>2</v>
      </c>
      <c r="G10514" s="3" t="str">
        <f t="shared" si="984"/>
        <v>Valid Quantity</v>
      </c>
      <c r="H10514" s="2" t="s">
        <v>968</v>
      </c>
      <c r="I10514" s="3">
        <v>0</v>
      </c>
      <c r="J10514" t="s">
        <v>84</v>
      </c>
      <c r="K10514" t="s">
        <v>113</v>
      </c>
      <c r="L10514" t="s">
        <v>61</v>
      </c>
      <c r="M10514" t="s">
        <v>23</v>
      </c>
      <c r="N10514" s="3">
        <v>4</v>
      </c>
      <c r="O10514" s="3" t="str">
        <f t="shared" si="985"/>
        <v>Consistent</v>
      </c>
      <c r="P10514" t="str">
        <f t="shared" si="986"/>
        <v>Good</v>
      </c>
      <c r="Q10514" s="4">
        <f t="shared" si="987"/>
        <v>32.380000000000003</v>
      </c>
      <c r="R10514" s="4">
        <f t="shared" si="988"/>
        <v>0</v>
      </c>
      <c r="S10514" s="4">
        <f t="shared" si="989"/>
        <v>32.380000000000003</v>
      </c>
    </row>
    <row r="10515" spans="1:19" hidden="1" x14ac:dyDescent="0.35">
      <c r="A10515" t="s">
        <v>4621</v>
      </c>
      <c r="B10515" t="s">
        <v>775</v>
      </c>
      <c r="C10515" s="1">
        <v>46106</v>
      </c>
      <c r="D10515" t="s">
        <v>64</v>
      </c>
      <c r="E10515" t="s">
        <v>65</v>
      </c>
      <c r="F10515" s="3">
        <v>5</v>
      </c>
      <c r="G10515" s="3" t="str">
        <f t="shared" si="984"/>
        <v>Valid Quantity</v>
      </c>
      <c r="H10515" s="2" t="s">
        <v>4622</v>
      </c>
      <c r="I10515" s="3">
        <v>15</v>
      </c>
      <c r="J10515" t="s">
        <v>54</v>
      </c>
      <c r="K10515" t="s">
        <v>49</v>
      </c>
      <c r="L10515" t="s">
        <v>22</v>
      </c>
      <c r="M10515" t="s">
        <v>23</v>
      </c>
      <c r="N10515" s="3">
        <v>4</v>
      </c>
      <c r="O10515" s="3" t="str">
        <f t="shared" si="985"/>
        <v>Consistent</v>
      </c>
      <c r="P10515" t="str">
        <f t="shared" si="986"/>
        <v>Good</v>
      </c>
      <c r="Q10515" s="4">
        <f t="shared" si="987"/>
        <v>553.6</v>
      </c>
      <c r="R10515" s="4">
        <f t="shared" si="988"/>
        <v>83.04</v>
      </c>
      <c r="S10515" s="4">
        <f t="shared" si="989"/>
        <v>470.56</v>
      </c>
    </row>
    <row r="10516" spans="1:19" hidden="1" x14ac:dyDescent="0.35">
      <c r="A10516" t="s">
        <v>4841</v>
      </c>
      <c r="B10516" t="s">
        <v>4842</v>
      </c>
      <c r="C10516" s="1">
        <v>46106</v>
      </c>
      <c r="D10516" t="s">
        <v>81</v>
      </c>
      <c r="E10516" t="s">
        <v>143</v>
      </c>
      <c r="F10516" s="3">
        <v>1</v>
      </c>
      <c r="G10516" s="3" t="str">
        <f t="shared" si="984"/>
        <v>Valid Quantity</v>
      </c>
      <c r="H10516" s="2" t="s">
        <v>4843</v>
      </c>
      <c r="I10516" s="3">
        <v>20</v>
      </c>
      <c r="J10516" t="s">
        <v>67</v>
      </c>
      <c r="K10516" t="s">
        <v>189</v>
      </c>
      <c r="L10516" t="s">
        <v>120</v>
      </c>
      <c r="M10516" t="s">
        <v>185</v>
      </c>
      <c r="O10516" s="3" t="str">
        <f t="shared" si="985"/>
        <v>Consistent</v>
      </c>
      <c r="P10516" t="str">
        <f t="shared" si="986"/>
        <v>Not Rated</v>
      </c>
      <c r="Q10516" s="4">
        <f t="shared" si="987"/>
        <v>83.43</v>
      </c>
      <c r="R10516" s="4">
        <f t="shared" si="988"/>
        <v>16.686</v>
      </c>
      <c r="S10516" s="4">
        <f t="shared" si="989"/>
        <v>66.744</v>
      </c>
    </row>
    <row r="10517" spans="1:19" hidden="1" x14ac:dyDescent="0.35">
      <c r="A10517" t="s">
        <v>9610</v>
      </c>
      <c r="B10517" t="s">
        <v>9611</v>
      </c>
      <c r="C10517" s="1">
        <v>46106</v>
      </c>
      <c r="D10517" t="s">
        <v>45</v>
      </c>
      <c r="E10517" t="s">
        <v>215</v>
      </c>
      <c r="F10517" s="3">
        <v>1</v>
      </c>
      <c r="G10517" s="3" t="str">
        <f t="shared" si="984"/>
        <v>Valid Quantity</v>
      </c>
      <c r="H10517" s="2" t="s">
        <v>226</v>
      </c>
      <c r="I10517" s="3">
        <v>0</v>
      </c>
      <c r="J10517" t="s">
        <v>54</v>
      </c>
      <c r="K10517" t="s">
        <v>189</v>
      </c>
      <c r="L10517" t="s">
        <v>120</v>
      </c>
      <c r="M10517" t="s">
        <v>23</v>
      </c>
      <c r="N10517" s="3">
        <v>3</v>
      </c>
      <c r="O10517" s="3" t="str">
        <f t="shared" si="985"/>
        <v>Consistent</v>
      </c>
      <c r="P10517" t="str">
        <f t="shared" si="986"/>
        <v>Average</v>
      </c>
      <c r="Q10517" s="4">
        <f t="shared" si="987"/>
        <v>29.34</v>
      </c>
      <c r="R10517" s="4">
        <f t="shared" si="988"/>
        <v>0</v>
      </c>
      <c r="S10517" s="4">
        <f t="shared" si="989"/>
        <v>29.34</v>
      </c>
    </row>
    <row r="10518" spans="1:19" hidden="1" x14ac:dyDescent="0.35">
      <c r="A10518" t="s">
        <v>11315</v>
      </c>
      <c r="B10518" t="s">
        <v>1895</v>
      </c>
      <c r="C10518" s="1">
        <v>46106</v>
      </c>
      <c r="D10518" t="s">
        <v>45</v>
      </c>
      <c r="E10518" t="s">
        <v>432</v>
      </c>
      <c r="F10518" s="3">
        <v>2</v>
      </c>
      <c r="G10518" s="3" t="str">
        <f t="shared" si="984"/>
        <v>Valid Quantity</v>
      </c>
      <c r="H10518" s="2" t="s">
        <v>6900</v>
      </c>
      <c r="I10518" s="3">
        <v>5</v>
      </c>
      <c r="J10518" t="s">
        <v>48</v>
      </c>
      <c r="K10518" t="s">
        <v>212</v>
      </c>
      <c r="L10518" t="s">
        <v>41</v>
      </c>
      <c r="M10518" t="s">
        <v>185</v>
      </c>
      <c r="N10518" s="3">
        <v>0</v>
      </c>
      <c r="O10518" s="3" t="str">
        <f t="shared" si="985"/>
        <v>Consistent</v>
      </c>
      <c r="P10518" t="str">
        <f t="shared" si="986"/>
        <v>Not Rated</v>
      </c>
      <c r="Q10518" s="4">
        <f t="shared" si="987"/>
        <v>90.32</v>
      </c>
      <c r="R10518" s="4">
        <f t="shared" si="988"/>
        <v>4.516</v>
      </c>
      <c r="S10518" s="4">
        <f t="shared" si="989"/>
        <v>85.803999999999988</v>
      </c>
    </row>
    <row r="10519" spans="1:19" hidden="1" x14ac:dyDescent="0.35">
      <c r="A10519" t="s">
        <v>12527</v>
      </c>
      <c r="B10519" t="s">
        <v>204</v>
      </c>
      <c r="C10519" s="1">
        <v>46106</v>
      </c>
      <c r="D10519" t="s">
        <v>64</v>
      </c>
      <c r="E10519" t="s">
        <v>331</v>
      </c>
      <c r="F10519" s="3">
        <v>2</v>
      </c>
      <c r="G10519" s="3" t="str">
        <f t="shared" si="984"/>
        <v>Valid Quantity</v>
      </c>
      <c r="H10519" s="2" t="s">
        <v>132</v>
      </c>
      <c r="I10519" s="3">
        <v>15</v>
      </c>
      <c r="J10519" t="s">
        <v>48</v>
      </c>
      <c r="K10519" t="s">
        <v>124</v>
      </c>
      <c r="L10519" t="s">
        <v>61</v>
      </c>
      <c r="M10519" t="s">
        <v>23</v>
      </c>
      <c r="N10519" s="3">
        <v>2</v>
      </c>
      <c r="O10519" s="3" t="str">
        <f t="shared" si="985"/>
        <v>Consistent</v>
      </c>
      <c r="P10519" t="str">
        <f t="shared" si="986"/>
        <v>Bad</v>
      </c>
      <c r="Q10519" s="4">
        <f t="shared" si="987"/>
        <v>22.26</v>
      </c>
      <c r="R10519" s="4">
        <f t="shared" si="988"/>
        <v>3.3390000000000004</v>
      </c>
      <c r="S10519" s="4">
        <f t="shared" si="989"/>
        <v>18.920999999999999</v>
      </c>
    </row>
    <row r="10520" spans="1:19" hidden="1" x14ac:dyDescent="0.35">
      <c r="A10520" t="s">
        <v>13311</v>
      </c>
      <c r="B10520" t="s">
        <v>6798</v>
      </c>
      <c r="C10520" s="1">
        <v>46106</v>
      </c>
      <c r="D10520" t="s">
        <v>116</v>
      </c>
      <c r="E10520" t="s">
        <v>479</v>
      </c>
      <c r="F10520" s="3">
        <v>1</v>
      </c>
      <c r="G10520" s="3" t="str">
        <f t="shared" si="984"/>
        <v>Valid Quantity</v>
      </c>
      <c r="H10520" s="2" t="s">
        <v>13312</v>
      </c>
      <c r="I10520" s="3">
        <v>10</v>
      </c>
      <c r="J10520" t="s">
        <v>84</v>
      </c>
      <c r="K10520" t="s">
        <v>21</v>
      </c>
      <c r="L10520" t="s">
        <v>22</v>
      </c>
      <c r="M10520" t="s">
        <v>32</v>
      </c>
      <c r="O10520" s="3" t="str">
        <f t="shared" si="985"/>
        <v>Consistent</v>
      </c>
      <c r="P10520" t="str">
        <f t="shared" si="986"/>
        <v>Not Rated</v>
      </c>
      <c r="Q10520" s="4">
        <f t="shared" si="987"/>
        <v>80.03</v>
      </c>
      <c r="R10520" s="4">
        <f t="shared" si="988"/>
        <v>8.0030000000000001</v>
      </c>
      <c r="S10520" s="4">
        <f t="shared" si="989"/>
        <v>72.027000000000001</v>
      </c>
    </row>
    <row r="10521" spans="1:19" hidden="1" x14ac:dyDescent="0.35">
      <c r="A10521" t="s">
        <v>15346</v>
      </c>
      <c r="B10521" t="s">
        <v>4086</v>
      </c>
      <c r="C10521" s="1">
        <v>46106</v>
      </c>
      <c r="D10521" t="s">
        <v>17</v>
      </c>
      <c r="E10521" t="s">
        <v>18</v>
      </c>
      <c r="F10521" s="3">
        <v>2</v>
      </c>
      <c r="G10521" s="3" t="str">
        <f t="shared" si="984"/>
        <v>Valid Quantity</v>
      </c>
      <c r="H10521" s="2" t="s">
        <v>3571</v>
      </c>
      <c r="I10521" s="3">
        <v>0</v>
      </c>
      <c r="J10521" t="s">
        <v>54</v>
      </c>
      <c r="K10521" t="s">
        <v>55</v>
      </c>
      <c r="L10521" t="s">
        <v>31</v>
      </c>
      <c r="M10521" t="s">
        <v>68</v>
      </c>
      <c r="O10521" s="3" t="str">
        <f t="shared" si="985"/>
        <v>Consistent</v>
      </c>
      <c r="P10521" t="str">
        <f t="shared" si="986"/>
        <v>Not Rated</v>
      </c>
      <c r="Q10521" s="4">
        <f t="shared" si="987"/>
        <v>10.56</v>
      </c>
      <c r="R10521" s="4">
        <f t="shared" si="988"/>
        <v>0</v>
      </c>
      <c r="S10521" s="4">
        <f t="shared" si="989"/>
        <v>10.56</v>
      </c>
    </row>
    <row r="10522" spans="1:19" hidden="1" x14ac:dyDescent="0.35">
      <c r="A10522" t="s">
        <v>17528</v>
      </c>
      <c r="B10522" t="s">
        <v>8273</v>
      </c>
      <c r="C10522" s="1">
        <v>46106</v>
      </c>
      <c r="D10522" t="s">
        <v>64</v>
      </c>
      <c r="E10522" t="s">
        <v>305</v>
      </c>
      <c r="F10522" s="3">
        <v>4</v>
      </c>
      <c r="G10522" s="3" t="str">
        <f t="shared" si="984"/>
        <v>Valid Quantity</v>
      </c>
      <c r="H10522" s="2" t="s">
        <v>17529</v>
      </c>
      <c r="I10522" s="3">
        <v>0</v>
      </c>
      <c r="J10522" t="s">
        <v>84</v>
      </c>
      <c r="K10522" t="s">
        <v>113</v>
      </c>
      <c r="L10522" t="s">
        <v>61</v>
      </c>
      <c r="M10522" t="s">
        <v>23</v>
      </c>
      <c r="N10522" s="3">
        <v>5</v>
      </c>
      <c r="O10522" s="3" t="str">
        <f t="shared" si="985"/>
        <v>Consistent</v>
      </c>
      <c r="P10522" t="str">
        <f t="shared" si="986"/>
        <v>Excellent</v>
      </c>
      <c r="Q10522" s="4">
        <f t="shared" si="987"/>
        <v>466.4</v>
      </c>
      <c r="R10522" s="4">
        <f t="shared" si="988"/>
        <v>0</v>
      </c>
      <c r="S10522" s="4">
        <f t="shared" si="989"/>
        <v>466.4</v>
      </c>
    </row>
    <row r="10523" spans="1:19" hidden="1" x14ac:dyDescent="0.35">
      <c r="A10523" t="s">
        <v>18609</v>
      </c>
      <c r="B10523" t="s">
        <v>1887</v>
      </c>
      <c r="C10523" s="1">
        <v>46106</v>
      </c>
      <c r="D10523" t="s">
        <v>45</v>
      </c>
      <c r="E10523" t="s">
        <v>95</v>
      </c>
      <c r="F10523" s="3">
        <v>1</v>
      </c>
      <c r="G10523" s="3" t="str">
        <f t="shared" si="984"/>
        <v>Valid Quantity</v>
      </c>
      <c r="H10523" s="2" t="s">
        <v>6736</v>
      </c>
      <c r="I10523" s="3">
        <v>10</v>
      </c>
      <c r="J10523" t="s">
        <v>20</v>
      </c>
      <c r="K10523" t="s">
        <v>104</v>
      </c>
      <c r="L10523" t="s">
        <v>22</v>
      </c>
      <c r="M10523" t="s">
        <v>68</v>
      </c>
      <c r="O10523" s="3" t="str">
        <f t="shared" si="985"/>
        <v>Consistent</v>
      </c>
      <c r="P10523" t="str">
        <f t="shared" si="986"/>
        <v>Not Rated</v>
      </c>
      <c r="Q10523" s="4">
        <f t="shared" si="987"/>
        <v>48.56</v>
      </c>
      <c r="R10523" s="4">
        <f t="shared" si="988"/>
        <v>4.8559999999999999</v>
      </c>
      <c r="S10523" s="4">
        <f t="shared" si="989"/>
        <v>43.704000000000001</v>
      </c>
    </row>
    <row r="10524" spans="1:19" hidden="1" x14ac:dyDescent="0.35">
      <c r="A10524" t="s">
        <v>18986</v>
      </c>
      <c r="B10524" t="s">
        <v>11051</v>
      </c>
      <c r="C10524" s="1">
        <v>46106</v>
      </c>
      <c r="D10524" t="s">
        <v>101</v>
      </c>
      <c r="E10524" t="s">
        <v>345</v>
      </c>
      <c r="F10524" s="3">
        <v>1</v>
      </c>
      <c r="G10524" s="3" t="str">
        <f t="shared" si="984"/>
        <v>Valid Quantity</v>
      </c>
      <c r="H10524" s="2" t="s">
        <v>15337</v>
      </c>
      <c r="I10524" s="3">
        <v>0</v>
      </c>
      <c r="J10524" t="s">
        <v>84</v>
      </c>
      <c r="K10524" t="s">
        <v>194</v>
      </c>
      <c r="L10524" t="s">
        <v>163</v>
      </c>
      <c r="M10524" t="s">
        <v>23</v>
      </c>
      <c r="O10524" s="3" t="str">
        <f t="shared" si="985"/>
        <v>Consistent</v>
      </c>
      <c r="P10524" t="str">
        <f t="shared" si="986"/>
        <v>Not Rated</v>
      </c>
      <c r="Q10524" s="4">
        <f t="shared" si="987"/>
        <v>81.53</v>
      </c>
      <c r="R10524" s="4">
        <f t="shared" si="988"/>
        <v>0</v>
      </c>
      <c r="S10524" s="4">
        <f t="shared" si="989"/>
        <v>81.53</v>
      </c>
    </row>
    <row r="10525" spans="1:19" hidden="1" x14ac:dyDescent="0.35">
      <c r="A10525" t="s">
        <v>21245</v>
      </c>
      <c r="B10525" t="s">
        <v>663</v>
      </c>
      <c r="C10525" s="1">
        <v>46106</v>
      </c>
      <c r="D10525" t="s">
        <v>81</v>
      </c>
      <c r="E10525" t="s">
        <v>111</v>
      </c>
      <c r="F10525" s="3">
        <v>2</v>
      </c>
      <c r="G10525" s="3" t="str">
        <f t="shared" si="984"/>
        <v>Valid Quantity</v>
      </c>
      <c r="H10525" s="2" t="s">
        <v>10437</v>
      </c>
      <c r="I10525" s="3">
        <v>15</v>
      </c>
      <c r="J10525" t="s">
        <v>39</v>
      </c>
      <c r="K10525" t="s">
        <v>194</v>
      </c>
      <c r="L10525" t="s">
        <v>163</v>
      </c>
      <c r="M10525" t="s">
        <v>23</v>
      </c>
      <c r="N10525" s="3">
        <v>5</v>
      </c>
      <c r="O10525" s="3" t="str">
        <f t="shared" si="985"/>
        <v>Consistent</v>
      </c>
      <c r="P10525" t="str">
        <f t="shared" si="986"/>
        <v>Excellent</v>
      </c>
      <c r="Q10525" s="4">
        <f t="shared" si="987"/>
        <v>90.2</v>
      </c>
      <c r="R10525" s="4">
        <f t="shared" si="988"/>
        <v>13.53</v>
      </c>
      <c r="S10525" s="4">
        <f t="shared" si="989"/>
        <v>76.67</v>
      </c>
    </row>
    <row r="10526" spans="1:19" hidden="1" x14ac:dyDescent="0.35">
      <c r="A10526" t="s">
        <v>791</v>
      </c>
      <c r="B10526" t="s">
        <v>792</v>
      </c>
      <c r="C10526" s="1">
        <v>46107</v>
      </c>
      <c r="D10526" t="s">
        <v>116</v>
      </c>
      <c r="E10526" t="s">
        <v>151</v>
      </c>
      <c r="F10526" s="3">
        <v>4</v>
      </c>
      <c r="G10526" s="3" t="str">
        <f t="shared" si="984"/>
        <v>Valid Quantity</v>
      </c>
      <c r="H10526" s="2" t="s">
        <v>793</v>
      </c>
      <c r="I10526" s="3">
        <v>15</v>
      </c>
      <c r="J10526" t="s">
        <v>48</v>
      </c>
      <c r="K10526" t="s">
        <v>194</v>
      </c>
      <c r="L10526" t="s">
        <v>163</v>
      </c>
      <c r="M10526" t="s">
        <v>23</v>
      </c>
      <c r="N10526" s="3">
        <v>5</v>
      </c>
      <c r="O10526" s="3" t="str">
        <f t="shared" si="985"/>
        <v>Consistent</v>
      </c>
      <c r="P10526" t="str">
        <f t="shared" si="986"/>
        <v>Excellent</v>
      </c>
      <c r="Q10526" s="4">
        <f t="shared" si="987"/>
        <v>353.4</v>
      </c>
      <c r="R10526" s="4">
        <f t="shared" si="988"/>
        <v>53.01</v>
      </c>
      <c r="S10526" s="4">
        <f t="shared" si="989"/>
        <v>300.39</v>
      </c>
    </row>
    <row r="10527" spans="1:19" hidden="1" x14ac:dyDescent="0.35">
      <c r="A10527" t="s">
        <v>1057</v>
      </c>
      <c r="B10527" t="s">
        <v>1058</v>
      </c>
      <c r="C10527" s="1">
        <v>46107</v>
      </c>
      <c r="D10527" t="s">
        <v>116</v>
      </c>
      <c r="E10527" t="s">
        <v>479</v>
      </c>
      <c r="F10527" s="3">
        <v>3</v>
      </c>
      <c r="G10527" s="3" t="str">
        <f t="shared" si="984"/>
        <v>Valid Quantity</v>
      </c>
      <c r="H10527" s="2" t="s">
        <v>1059</v>
      </c>
      <c r="I10527" s="3">
        <v>15</v>
      </c>
      <c r="J10527" t="s">
        <v>54</v>
      </c>
      <c r="K10527" t="s">
        <v>194</v>
      </c>
      <c r="L10527" t="s">
        <v>163</v>
      </c>
      <c r="M10527" t="s">
        <v>23</v>
      </c>
      <c r="N10527" s="3">
        <v>4</v>
      </c>
      <c r="O10527" s="3" t="str">
        <f t="shared" si="985"/>
        <v>Consistent</v>
      </c>
      <c r="P10527" t="str">
        <f t="shared" si="986"/>
        <v>Good</v>
      </c>
      <c r="Q10527" s="4">
        <f t="shared" si="987"/>
        <v>547.14</v>
      </c>
      <c r="R10527" s="4">
        <f t="shared" si="988"/>
        <v>82.070999999999998</v>
      </c>
      <c r="S10527" s="4">
        <f t="shared" si="989"/>
        <v>465.06899999999996</v>
      </c>
    </row>
    <row r="10528" spans="1:19" hidden="1" x14ac:dyDescent="0.35">
      <c r="A10528" t="s">
        <v>2361</v>
      </c>
      <c r="B10528" t="s">
        <v>2362</v>
      </c>
      <c r="C10528" s="1">
        <v>46107</v>
      </c>
      <c r="D10528" t="s">
        <v>159</v>
      </c>
      <c r="E10528" t="s">
        <v>160</v>
      </c>
      <c r="F10528" s="3">
        <v>3</v>
      </c>
      <c r="G10528" s="3" t="str">
        <f t="shared" si="984"/>
        <v>Valid Quantity</v>
      </c>
      <c r="H10528" s="2" t="s">
        <v>2363</v>
      </c>
      <c r="I10528" s="3">
        <v>25</v>
      </c>
      <c r="J10528" t="s">
        <v>84</v>
      </c>
      <c r="K10528" t="s">
        <v>131</v>
      </c>
      <c r="L10528" t="s">
        <v>86</v>
      </c>
      <c r="M10528" t="s">
        <v>23</v>
      </c>
      <c r="N10528" s="3">
        <v>2</v>
      </c>
      <c r="O10528" s="3" t="str">
        <f t="shared" si="985"/>
        <v>Consistent</v>
      </c>
      <c r="P10528" t="str">
        <f t="shared" si="986"/>
        <v>Bad</v>
      </c>
      <c r="Q10528" s="4">
        <f t="shared" si="987"/>
        <v>35.61</v>
      </c>
      <c r="R10528" s="4">
        <f t="shared" si="988"/>
        <v>8.9024999999999999</v>
      </c>
      <c r="S10528" s="4">
        <f t="shared" si="989"/>
        <v>26.7075</v>
      </c>
    </row>
    <row r="10529" spans="1:19" hidden="1" x14ac:dyDescent="0.35">
      <c r="A10529" t="s">
        <v>4210</v>
      </c>
      <c r="B10529" t="s">
        <v>4211</v>
      </c>
      <c r="C10529" s="1">
        <v>46107</v>
      </c>
      <c r="D10529" t="s">
        <v>116</v>
      </c>
      <c r="E10529" t="s">
        <v>173</v>
      </c>
      <c r="F10529" s="3">
        <v>2</v>
      </c>
      <c r="G10529" s="3" t="str">
        <f t="shared" si="984"/>
        <v>Valid Quantity</v>
      </c>
      <c r="H10529" s="2" t="s">
        <v>4212</v>
      </c>
      <c r="I10529" s="3">
        <v>0</v>
      </c>
      <c r="J10529" t="s">
        <v>54</v>
      </c>
      <c r="K10529" t="s">
        <v>74</v>
      </c>
      <c r="L10529" t="s">
        <v>61</v>
      </c>
      <c r="M10529" t="s">
        <v>23</v>
      </c>
      <c r="N10529" s="3">
        <v>2</v>
      </c>
      <c r="O10529" s="3" t="str">
        <f t="shared" si="985"/>
        <v>Consistent</v>
      </c>
      <c r="P10529" t="str">
        <f t="shared" si="986"/>
        <v>Bad</v>
      </c>
      <c r="Q10529" s="4">
        <f t="shared" si="987"/>
        <v>381.24</v>
      </c>
      <c r="R10529" s="4">
        <f t="shared" si="988"/>
        <v>0</v>
      </c>
      <c r="S10529" s="4">
        <f t="shared" si="989"/>
        <v>381.24</v>
      </c>
    </row>
    <row r="10530" spans="1:19" hidden="1" x14ac:dyDescent="0.35">
      <c r="A10530" t="s">
        <v>4858</v>
      </c>
      <c r="B10530" t="s">
        <v>4859</v>
      </c>
      <c r="C10530" s="1">
        <v>46107</v>
      </c>
      <c r="D10530" t="s">
        <v>36</v>
      </c>
      <c r="E10530" t="s">
        <v>250</v>
      </c>
      <c r="F10530" s="3">
        <v>1</v>
      </c>
      <c r="G10530" s="3" t="str">
        <f t="shared" si="984"/>
        <v>Valid Quantity</v>
      </c>
      <c r="H10530" s="2" t="s">
        <v>4860</v>
      </c>
      <c r="I10530" s="3">
        <v>10</v>
      </c>
      <c r="J10530" t="s">
        <v>54</v>
      </c>
      <c r="K10530" t="s">
        <v>189</v>
      </c>
      <c r="L10530" t="s">
        <v>120</v>
      </c>
      <c r="M10530" t="s">
        <v>32</v>
      </c>
      <c r="O10530" s="3" t="str">
        <f t="shared" si="985"/>
        <v>Consistent</v>
      </c>
      <c r="P10530" t="str">
        <f t="shared" si="986"/>
        <v>Not Rated</v>
      </c>
      <c r="Q10530" s="4">
        <f t="shared" si="987"/>
        <v>162.85</v>
      </c>
      <c r="R10530" s="4">
        <f t="shared" si="988"/>
        <v>16.285</v>
      </c>
      <c r="S10530" s="4">
        <f t="shared" si="989"/>
        <v>146.565</v>
      </c>
    </row>
    <row r="10531" spans="1:19" hidden="1" x14ac:dyDescent="0.35">
      <c r="A10531" t="s">
        <v>4871</v>
      </c>
      <c r="B10531" t="s">
        <v>2706</v>
      </c>
      <c r="C10531" s="1">
        <v>46107</v>
      </c>
      <c r="D10531" t="s">
        <v>116</v>
      </c>
      <c r="E10531" t="s">
        <v>479</v>
      </c>
      <c r="F10531" s="3">
        <v>3</v>
      </c>
      <c r="G10531" s="3" t="str">
        <f t="shared" si="984"/>
        <v>Valid Quantity</v>
      </c>
      <c r="H10531" s="2" t="s">
        <v>4872</v>
      </c>
      <c r="I10531" s="3">
        <v>5</v>
      </c>
      <c r="J10531" t="s">
        <v>67</v>
      </c>
      <c r="K10531" t="s">
        <v>30</v>
      </c>
      <c r="L10531" t="s">
        <v>31</v>
      </c>
      <c r="M10531" t="s">
        <v>23</v>
      </c>
      <c r="O10531" s="3" t="str">
        <f t="shared" si="985"/>
        <v>Consistent</v>
      </c>
      <c r="P10531" t="str">
        <f t="shared" si="986"/>
        <v>Not Rated</v>
      </c>
      <c r="Q10531" s="4">
        <f t="shared" si="987"/>
        <v>631.68000000000006</v>
      </c>
      <c r="R10531" s="4">
        <f t="shared" si="988"/>
        <v>31.584000000000007</v>
      </c>
      <c r="S10531" s="4">
        <f t="shared" si="989"/>
        <v>600.096</v>
      </c>
    </row>
    <row r="10532" spans="1:19" hidden="1" x14ac:dyDescent="0.35">
      <c r="A10532" t="s">
        <v>6405</v>
      </c>
      <c r="B10532" t="s">
        <v>3112</v>
      </c>
      <c r="C10532" s="1">
        <v>46107</v>
      </c>
      <c r="D10532" t="s">
        <v>45</v>
      </c>
      <c r="E10532" t="s">
        <v>269</v>
      </c>
      <c r="F10532" s="3">
        <v>3</v>
      </c>
      <c r="G10532" s="3" t="str">
        <f t="shared" si="984"/>
        <v>Valid Quantity</v>
      </c>
      <c r="H10532" s="2" t="s">
        <v>6406</v>
      </c>
      <c r="I10532" s="3">
        <v>0</v>
      </c>
      <c r="J10532" t="s">
        <v>84</v>
      </c>
      <c r="K10532" t="s">
        <v>206</v>
      </c>
      <c r="L10532" t="s">
        <v>41</v>
      </c>
      <c r="M10532" t="s">
        <v>23</v>
      </c>
      <c r="N10532" s="3">
        <v>3</v>
      </c>
      <c r="O10532" s="3" t="str">
        <f t="shared" si="985"/>
        <v>Consistent</v>
      </c>
      <c r="P10532" t="str">
        <f t="shared" si="986"/>
        <v>Average</v>
      </c>
      <c r="Q10532" s="4">
        <f t="shared" si="987"/>
        <v>17.580000000000002</v>
      </c>
      <c r="R10532" s="4">
        <f t="shared" si="988"/>
        <v>0</v>
      </c>
      <c r="S10532" s="4">
        <f t="shared" si="989"/>
        <v>17.580000000000002</v>
      </c>
    </row>
    <row r="10533" spans="1:19" hidden="1" x14ac:dyDescent="0.35">
      <c r="A10533" t="s">
        <v>6962</v>
      </c>
      <c r="B10533" t="s">
        <v>6963</v>
      </c>
      <c r="C10533" s="1">
        <v>46107</v>
      </c>
      <c r="D10533" t="s">
        <v>81</v>
      </c>
      <c r="E10533" t="s">
        <v>82</v>
      </c>
      <c r="F10533" s="3">
        <v>1</v>
      </c>
      <c r="G10533" s="3" t="str">
        <f t="shared" si="984"/>
        <v>Valid Quantity</v>
      </c>
      <c r="H10533" s="2" t="s">
        <v>6964</v>
      </c>
      <c r="I10533" s="3">
        <v>20</v>
      </c>
      <c r="J10533" t="s">
        <v>84</v>
      </c>
      <c r="K10533" t="s">
        <v>30</v>
      </c>
      <c r="L10533" t="s">
        <v>31</v>
      </c>
      <c r="M10533" t="s">
        <v>23</v>
      </c>
      <c r="N10533" s="3">
        <v>4</v>
      </c>
      <c r="O10533" s="3" t="str">
        <f t="shared" si="985"/>
        <v>Consistent</v>
      </c>
      <c r="P10533" t="str">
        <f t="shared" si="986"/>
        <v>Good</v>
      </c>
      <c r="Q10533" s="4">
        <f t="shared" si="987"/>
        <v>60.98</v>
      </c>
      <c r="R10533" s="4">
        <f t="shared" si="988"/>
        <v>12.196</v>
      </c>
      <c r="S10533" s="4">
        <f t="shared" si="989"/>
        <v>48.783999999999999</v>
      </c>
    </row>
    <row r="10534" spans="1:19" hidden="1" x14ac:dyDescent="0.35">
      <c r="A10534" t="s">
        <v>9908</v>
      </c>
      <c r="B10534" t="s">
        <v>2521</v>
      </c>
      <c r="C10534" s="1">
        <v>46107</v>
      </c>
      <c r="D10534" t="s">
        <v>17</v>
      </c>
      <c r="E10534" t="s">
        <v>72</v>
      </c>
      <c r="F10534" s="3">
        <v>1</v>
      </c>
      <c r="G10534" s="3" t="str">
        <f t="shared" si="984"/>
        <v>Valid Quantity</v>
      </c>
      <c r="H10534" s="2" t="s">
        <v>4501</v>
      </c>
      <c r="I10534" s="3">
        <v>0</v>
      </c>
      <c r="J10534" t="s">
        <v>84</v>
      </c>
      <c r="K10534" t="s">
        <v>131</v>
      </c>
      <c r="L10534" t="s">
        <v>86</v>
      </c>
      <c r="M10534" t="s">
        <v>23</v>
      </c>
      <c r="N10534" s="3">
        <v>2</v>
      </c>
      <c r="O10534" s="3" t="str">
        <f t="shared" si="985"/>
        <v>Consistent</v>
      </c>
      <c r="P10534" t="str">
        <f t="shared" si="986"/>
        <v>Bad</v>
      </c>
      <c r="Q10534" s="4">
        <f t="shared" si="987"/>
        <v>17.29</v>
      </c>
      <c r="R10534" s="4">
        <f t="shared" si="988"/>
        <v>0</v>
      </c>
      <c r="S10534" s="4">
        <f t="shared" si="989"/>
        <v>17.29</v>
      </c>
    </row>
    <row r="10535" spans="1:19" hidden="1" x14ac:dyDescent="0.35">
      <c r="A10535" t="s">
        <v>12181</v>
      </c>
      <c r="B10535" t="s">
        <v>12182</v>
      </c>
      <c r="C10535" s="1">
        <v>46107</v>
      </c>
      <c r="D10535" t="s">
        <v>36</v>
      </c>
      <c r="E10535" t="s">
        <v>52</v>
      </c>
      <c r="F10535" s="3">
        <v>2</v>
      </c>
      <c r="G10535" s="3" t="str">
        <f t="shared" si="984"/>
        <v>Valid Quantity</v>
      </c>
      <c r="H10535" s="2" t="s">
        <v>9700</v>
      </c>
      <c r="I10535" s="3">
        <v>0</v>
      </c>
      <c r="J10535" t="s">
        <v>54</v>
      </c>
      <c r="K10535" t="s">
        <v>162</v>
      </c>
      <c r="L10535" t="s">
        <v>163</v>
      </c>
      <c r="M10535" t="s">
        <v>23</v>
      </c>
      <c r="N10535" s="3">
        <v>5</v>
      </c>
      <c r="O10535" s="3" t="str">
        <f t="shared" si="985"/>
        <v>Consistent</v>
      </c>
      <c r="P10535" t="str">
        <f t="shared" si="986"/>
        <v>Excellent</v>
      </c>
      <c r="Q10535" s="4">
        <f t="shared" si="987"/>
        <v>148.26</v>
      </c>
      <c r="R10535" s="4">
        <f t="shared" si="988"/>
        <v>0</v>
      </c>
      <c r="S10535" s="4">
        <f t="shared" si="989"/>
        <v>148.26</v>
      </c>
    </row>
    <row r="10536" spans="1:19" hidden="1" x14ac:dyDescent="0.35">
      <c r="A10536" t="s">
        <v>12476</v>
      </c>
      <c r="B10536" t="s">
        <v>10216</v>
      </c>
      <c r="C10536" s="1">
        <v>46107</v>
      </c>
      <c r="D10536" t="s">
        <v>36</v>
      </c>
      <c r="E10536" t="s">
        <v>183</v>
      </c>
      <c r="F10536" s="3">
        <v>1</v>
      </c>
      <c r="G10536" s="3" t="str">
        <f t="shared" si="984"/>
        <v>Valid Quantity</v>
      </c>
      <c r="H10536" s="2" t="s">
        <v>12477</v>
      </c>
      <c r="I10536" s="3">
        <v>0</v>
      </c>
      <c r="J10536" t="s">
        <v>20</v>
      </c>
      <c r="K10536" t="s">
        <v>467</v>
      </c>
      <c r="L10536" t="s">
        <v>120</v>
      </c>
      <c r="M10536" t="s">
        <v>32</v>
      </c>
      <c r="O10536" s="3" t="str">
        <f t="shared" si="985"/>
        <v>Consistent</v>
      </c>
      <c r="P10536" t="str">
        <f t="shared" si="986"/>
        <v>Not Rated</v>
      </c>
      <c r="Q10536" s="4">
        <f t="shared" si="987"/>
        <v>49.95</v>
      </c>
      <c r="R10536" s="4">
        <f t="shared" si="988"/>
        <v>0</v>
      </c>
      <c r="S10536" s="4">
        <f t="shared" si="989"/>
        <v>49.95</v>
      </c>
    </row>
    <row r="10537" spans="1:19" hidden="1" x14ac:dyDescent="0.35">
      <c r="A10537" t="s">
        <v>15192</v>
      </c>
      <c r="B10537" t="s">
        <v>5957</v>
      </c>
      <c r="C10537" s="1">
        <v>46107</v>
      </c>
      <c r="D10537" t="s">
        <v>159</v>
      </c>
      <c r="E10537" t="s">
        <v>160</v>
      </c>
      <c r="F10537" s="3">
        <v>1</v>
      </c>
      <c r="G10537" s="3" t="str">
        <f t="shared" si="984"/>
        <v>Valid Quantity</v>
      </c>
      <c r="H10537" s="2" t="s">
        <v>2117</v>
      </c>
      <c r="I10537" s="3">
        <v>10</v>
      </c>
      <c r="J10537" t="s">
        <v>20</v>
      </c>
      <c r="K10537" t="s">
        <v>113</v>
      </c>
      <c r="L10537" t="s">
        <v>61</v>
      </c>
      <c r="M10537" t="s">
        <v>23</v>
      </c>
      <c r="N10537" s="3">
        <v>5</v>
      </c>
      <c r="O10537" s="3" t="str">
        <f t="shared" si="985"/>
        <v>Consistent</v>
      </c>
      <c r="P10537" t="str">
        <f t="shared" si="986"/>
        <v>Excellent</v>
      </c>
      <c r="Q10537" s="4">
        <f t="shared" si="987"/>
        <v>3.96</v>
      </c>
      <c r="R10537" s="4">
        <f t="shared" si="988"/>
        <v>0.39600000000000002</v>
      </c>
      <c r="S10537" s="4">
        <f t="shared" si="989"/>
        <v>3.5640000000000001</v>
      </c>
    </row>
    <row r="10538" spans="1:19" hidden="1" x14ac:dyDescent="0.35">
      <c r="A10538" t="s">
        <v>15995</v>
      </c>
      <c r="B10538" t="s">
        <v>15996</v>
      </c>
      <c r="C10538" s="1">
        <v>46107</v>
      </c>
      <c r="D10538" t="s">
        <v>45</v>
      </c>
      <c r="E10538" t="s">
        <v>376</v>
      </c>
      <c r="F10538" s="3">
        <v>2</v>
      </c>
      <c r="G10538" s="3" t="str">
        <f t="shared" si="984"/>
        <v>Valid Quantity</v>
      </c>
      <c r="H10538" s="2" t="s">
        <v>5759</v>
      </c>
      <c r="I10538" s="3">
        <v>0</v>
      </c>
      <c r="J10538" t="s">
        <v>54</v>
      </c>
      <c r="K10538" t="s">
        <v>60</v>
      </c>
      <c r="L10538" t="s">
        <v>61</v>
      </c>
      <c r="M10538" t="s">
        <v>23</v>
      </c>
      <c r="N10538" s="3">
        <v>3</v>
      </c>
      <c r="O10538" s="3" t="str">
        <f t="shared" si="985"/>
        <v>Consistent</v>
      </c>
      <c r="P10538" t="str">
        <f t="shared" si="986"/>
        <v>Average</v>
      </c>
      <c r="Q10538" s="4">
        <f t="shared" si="987"/>
        <v>76.92</v>
      </c>
      <c r="R10538" s="4">
        <f t="shared" si="988"/>
        <v>0</v>
      </c>
      <c r="S10538" s="4">
        <f t="shared" si="989"/>
        <v>76.92</v>
      </c>
    </row>
    <row r="10539" spans="1:19" hidden="1" x14ac:dyDescent="0.35">
      <c r="A10539" t="s">
        <v>17116</v>
      </c>
      <c r="B10539" t="s">
        <v>9738</v>
      </c>
      <c r="C10539" s="1">
        <v>46107</v>
      </c>
      <c r="D10539" t="s">
        <v>159</v>
      </c>
      <c r="E10539" t="s">
        <v>197</v>
      </c>
      <c r="F10539" s="3">
        <v>3</v>
      </c>
      <c r="G10539" s="3" t="str">
        <f t="shared" si="984"/>
        <v>Valid Quantity</v>
      </c>
      <c r="H10539" s="2" t="s">
        <v>14830</v>
      </c>
      <c r="I10539" s="3">
        <v>10</v>
      </c>
      <c r="J10539" t="s">
        <v>48</v>
      </c>
      <c r="K10539" t="s">
        <v>49</v>
      </c>
      <c r="L10539" t="s">
        <v>22</v>
      </c>
      <c r="M10539" t="s">
        <v>23</v>
      </c>
      <c r="N10539" s="3">
        <v>4</v>
      </c>
      <c r="O10539" s="3" t="str">
        <f t="shared" si="985"/>
        <v>Consistent</v>
      </c>
      <c r="P10539" t="str">
        <f t="shared" si="986"/>
        <v>Good</v>
      </c>
      <c r="Q10539" s="4">
        <f t="shared" si="987"/>
        <v>26.52</v>
      </c>
      <c r="R10539" s="4">
        <f t="shared" si="988"/>
        <v>2.6519999999999997</v>
      </c>
      <c r="S10539" s="4">
        <f t="shared" si="989"/>
        <v>23.867999999999999</v>
      </c>
    </row>
    <row r="10540" spans="1:19" hidden="1" x14ac:dyDescent="0.35">
      <c r="A10540" t="s">
        <v>19829</v>
      </c>
      <c r="B10540" t="s">
        <v>19830</v>
      </c>
      <c r="C10540" s="1">
        <v>46107</v>
      </c>
      <c r="D10540" t="s">
        <v>159</v>
      </c>
      <c r="E10540" t="s">
        <v>160</v>
      </c>
      <c r="F10540" s="3">
        <v>4</v>
      </c>
      <c r="G10540" s="3" t="str">
        <f t="shared" si="984"/>
        <v>Valid Quantity</v>
      </c>
      <c r="H10540" s="2" t="s">
        <v>2846</v>
      </c>
      <c r="I10540" s="3">
        <v>0</v>
      </c>
      <c r="J10540" t="s">
        <v>67</v>
      </c>
      <c r="K10540" t="s">
        <v>131</v>
      </c>
      <c r="L10540" t="s">
        <v>86</v>
      </c>
      <c r="M10540" t="s">
        <v>23</v>
      </c>
      <c r="N10540" s="3">
        <v>4</v>
      </c>
      <c r="O10540" s="3" t="str">
        <f t="shared" si="985"/>
        <v>Consistent</v>
      </c>
      <c r="P10540" t="str">
        <f t="shared" si="986"/>
        <v>Good</v>
      </c>
      <c r="Q10540" s="4">
        <f t="shared" si="987"/>
        <v>31.48</v>
      </c>
      <c r="R10540" s="4">
        <f t="shared" si="988"/>
        <v>0</v>
      </c>
      <c r="S10540" s="4">
        <f t="shared" si="989"/>
        <v>31.48</v>
      </c>
    </row>
    <row r="10541" spans="1:19" hidden="1" x14ac:dyDescent="0.35">
      <c r="A10541" t="s">
        <v>20069</v>
      </c>
      <c r="B10541" t="s">
        <v>9060</v>
      </c>
      <c r="C10541" s="1">
        <v>46107</v>
      </c>
      <c r="D10541" t="s">
        <v>45</v>
      </c>
      <c r="E10541" t="s">
        <v>215</v>
      </c>
      <c r="F10541" s="3">
        <v>1</v>
      </c>
      <c r="G10541" s="3" t="str">
        <f t="shared" si="984"/>
        <v>Valid Quantity</v>
      </c>
      <c r="H10541" s="2" t="s">
        <v>2253</v>
      </c>
      <c r="I10541" s="3">
        <v>0</v>
      </c>
      <c r="J10541" t="s">
        <v>54</v>
      </c>
      <c r="K10541" t="s">
        <v>162</v>
      </c>
      <c r="L10541" t="s">
        <v>163</v>
      </c>
      <c r="M10541" t="s">
        <v>32</v>
      </c>
      <c r="O10541" s="3" t="str">
        <f t="shared" si="985"/>
        <v>Consistent</v>
      </c>
      <c r="P10541" t="str">
        <f t="shared" si="986"/>
        <v>Not Rated</v>
      </c>
      <c r="Q10541" s="4">
        <f t="shared" si="987"/>
        <v>8.77</v>
      </c>
      <c r="R10541" s="4">
        <f t="shared" si="988"/>
        <v>0</v>
      </c>
      <c r="S10541" s="4">
        <f t="shared" si="989"/>
        <v>8.77</v>
      </c>
    </row>
    <row r="10542" spans="1:19" hidden="1" x14ac:dyDescent="0.35">
      <c r="A10542" t="s">
        <v>8293</v>
      </c>
      <c r="B10542" t="s">
        <v>1940</v>
      </c>
      <c r="C10542" s="1">
        <v>46108</v>
      </c>
      <c r="D10542" t="s">
        <v>81</v>
      </c>
      <c r="E10542" t="s">
        <v>143</v>
      </c>
      <c r="F10542" s="3">
        <v>1</v>
      </c>
      <c r="G10542" s="3" t="str">
        <f t="shared" si="984"/>
        <v>Valid Quantity</v>
      </c>
      <c r="H10542" s="2" t="s">
        <v>8294</v>
      </c>
      <c r="I10542" s="3">
        <v>15</v>
      </c>
      <c r="J10542" t="s">
        <v>48</v>
      </c>
      <c r="K10542" t="s">
        <v>153</v>
      </c>
      <c r="L10542" t="s">
        <v>120</v>
      </c>
      <c r="M10542" t="s">
        <v>68</v>
      </c>
      <c r="N10542" s="3">
        <v>0</v>
      </c>
      <c r="O10542" s="3" t="str">
        <f t="shared" si="985"/>
        <v>Consistent</v>
      </c>
      <c r="P10542" t="str">
        <f t="shared" si="986"/>
        <v>Not Rated</v>
      </c>
      <c r="Q10542" s="4">
        <f t="shared" si="987"/>
        <v>43.79</v>
      </c>
      <c r="R10542" s="4">
        <f t="shared" si="988"/>
        <v>6.5685000000000002</v>
      </c>
      <c r="S10542" s="4">
        <f t="shared" si="989"/>
        <v>37.221499999999999</v>
      </c>
    </row>
    <row r="10543" spans="1:19" hidden="1" x14ac:dyDescent="0.35">
      <c r="A10543" t="s">
        <v>8798</v>
      </c>
      <c r="B10543" t="s">
        <v>3707</v>
      </c>
      <c r="C10543" s="1">
        <v>46108</v>
      </c>
      <c r="D10543" t="s">
        <v>17</v>
      </c>
      <c r="E10543" t="s">
        <v>72</v>
      </c>
      <c r="F10543" s="3">
        <v>1</v>
      </c>
      <c r="G10543" s="3" t="str">
        <f t="shared" si="984"/>
        <v>Valid Quantity</v>
      </c>
      <c r="H10543" s="2" t="s">
        <v>8799</v>
      </c>
      <c r="I10543" s="3">
        <v>0</v>
      </c>
      <c r="J10543" t="s">
        <v>67</v>
      </c>
      <c r="K10543" t="s">
        <v>180</v>
      </c>
      <c r="L10543" t="s">
        <v>86</v>
      </c>
      <c r="M10543" t="s">
        <v>185</v>
      </c>
      <c r="O10543" s="3" t="str">
        <f t="shared" si="985"/>
        <v>Consistent</v>
      </c>
      <c r="P10543" t="str">
        <f t="shared" si="986"/>
        <v>Not Rated</v>
      </c>
      <c r="Q10543" s="4">
        <f t="shared" si="987"/>
        <v>39.9</v>
      </c>
      <c r="R10543" s="4">
        <f t="shared" si="988"/>
        <v>0</v>
      </c>
      <c r="S10543" s="4">
        <f t="shared" si="989"/>
        <v>39.9</v>
      </c>
    </row>
    <row r="10544" spans="1:19" hidden="1" x14ac:dyDescent="0.35">
      <c r="A10544" t="s">
        <v>11786</v>
      </c>
      <c r="B10544" t="s">
        <v>3906</v>
      </c>
      <c r="C10544" s="1">
        <v>46108</v>
      </c>
      <c r="D10544" t="s">
        <v>36</v>
      </c>
      <c r="E10544" t="s">
        <v>183</v>
      </c>
      <c r="F10544" s="3">
        <v>3</v>
      </c>
      <c r="G10544" s="3" t="str">
        <f t="shared" si="984"/>
        <v>Valid Quantity</v>
      </c>
      <c r="H10544" s="2" t="s">
        <v>11787</v>
      </c>
      <c r="I10544" s="3">
        <v>5</v>
      </c>
      <c r="J10544" t="s">
        <v>20</v>
      </c>
      <c r="K10544" t="s">
        <v>212</v>
      </c>
      <c r="L10544" t="s">
        <v>41</v>
      </c>
      <c r="M10544" t="s">
        <v>185</v>
      </c>
      <c r="O10544" s="3" t="str">
        <f t="shared" si="985"/>
        <v>Consistent</v>
      </c>
      <c r="P10544" t="str">
        <f t="shared" si="986"/>
        <v>Not Rated</v>
      </c>
      <c r="Q10544" s="4">
        <f t="shared" si="987"/>
        <v>312.36</v>
      </c>
      <c r="R10544" s="4">
        <f t="shared" si="988"/>
        <v>15.618000000000002</v>
      </c>
      <c r="S10544" s="4">
        <f t="shared" si="989"/>
        <v>296.74200000000002</v>
      </c>
    </row>
    <row r="10545" spans="1:19" hidden="1" x14ac:dyDescent="0.35">
      <c r="A10545" t="s">
        <v>13240</v>
      </c>
      <c r="B10545" t="s">
        <v>7535</v>
      </c>
      <c r="C10545" s="1">
        <v>46108</v>
      </c>
      <c r="D10545" t="s">
        <v>36</v>
      </c>
      <c r="E10545" t="s">
        <v>52</v>
      </c>
      <c r="F10545" s="3">
        <v>4</v>
      </c>
      <c r="G10545" s="3" t="str">
        <f t="shared" si="984"/>
        <v>Valid Quantity</v>
      </c>
      <c r="H10545" s="2" t="s">
        <v>13241</v>
      </c>
      <c r="I10545" s="3">
        <v>0</v>
      </c>
      <c r="J10545" t="s">
        <v>67</v>
      </c>
      <c r="K10545" t="s">
        <v>124</v>
      </c>
      <c r="L10545" t="s">
        <v>61</v>
      </c>
      <c r="M10545" t="s">
        <v>185</v>
      </c>
      <c r="O10545" s="3" t="str">
        <f t="shared" si="985"/>
        <v>Consistent</v>
      </c>
      <c r="P10545" t="str">
        <f t="shared" si="986"/>
        <v>Not Rated</v>
      </c>
      <c r="Q10545" s="4">
        <f t="shared" si="987"/>
        <v>638.04</v>
      </c>
      <c r="R10545" s="4">
        <f t="shared" si="988"/>
        <v>0</v>
      </c>
      <c r="S10545" s="4">
        <f t="shared" si="989"/>
        <v>638.04</v>
      </c>
    </row>
    <row r="10546" spans="1:19" hidden="1" x14ac:dyDescent="0.35">
      <c r="A10546" t="s">
        <v>13670</v>
      </c>
      <c r="B10546" t="s">
        <v>13671</v>
      </c>
      <c r="C10546" s="1">
        <v>46108</v>
      </c>
      <c r="D10546" t="s">
        <v>36</v>
      </c>
      <c r="E10546" t="s">
        <v>250</v>
      </c>
      <c r="F10546" s="3">
        <v>2</v>
      </c>
      <c r="G10546" s="3" t="str">
        <f t="shared" si="984"/>
        <v>Valid Quantity</v>
      </c>
      <c r="H10546" s="2" t="s">
        <v>4811</v>
      </c>
      <c r="I10546" s="3">
        <v>10</v>
      </c>
      <c r="J10546" t="s">
        <v>48</v>
      </c>
      <c r="K10546" t="s">
        <v>162</v>
      </c>
      <c r="L10546" t="s">
        <v>163</v>
      </c>
      <c r="M10546" t="s">
        <v>32</v>
      </c>
      <c r="N10546" s="3">
        <v>0</v>
      </c>
      <c r="O10546" s="3" t="str">
        <f t="shared" si="985"/>
        <v>Consistent</v>
      </c>
      <c r="P10546" t="str">
        <f t="shared" si="986"/>
        <v>Not Rated</v>
      </c>
      <c r="Q10546" s="4">
        <f t="shared" si="987"/>
        <v>189.24</v>
      </c>
      <c r="R10546" s="4">
        <f t="shared" si="988"/>
        <v>18.923999999999999</v>
      </c>
      <c r="S10546" s="4">
        <f t="shared" si="989"/>
        <v>170.316</v>
      </c>
    </row>
    <row r="10547" spans="1:19" hidden="1" x14ac:dyDescent="0.35">
      <c r="A10547" t="s">
        <v>15252</v>
      </c>
      <c r="B10547" t="s">
        <v>5225</v>
      </c>
      <c r="C10547" s="1">
        <v>46108</v>
      </c>
      <c r="D10547" t="s">
        <v>64</v>
      </c>
      <c r="E10547" t="s">
        <v>65</v>
      </c>
      <c r="F10547" s="3">
        <v>3</v>
      </c>
      <c r="G10547" s="3" t="str">
        <f t="shared" si="984"/>
        <v>Valid Quantity</v>
      </c>
      <c r="H10547" s="2" t="s">
        <v>15253</v>
      </c>
      <c r="I10547" s="3">
        <v>0</v>
      </c>
      <c r="J10547" t="s">
        <v>54</v>
      </c>
      <c r="K10547" t="s">
        <v>21</v>
      </c>
      <c r="L10547" t="s">
        <v>22</v>
      </c>
      <c r="M10547" t="s">
        <v>23</v>
      </c>
      <c r="N10547" s="3">
        <v>4</v>
      </c>
      <c r="O10547" s="3" t="str">
        <f t="shared" si="985"/>
        <v>Consistent</v>
      </c>
      <c r="P10547" t="str">
        <f t="shared" si="986"/>
        <v>Good</v>
      </c>
      <c r="Q10547" s="4">
        <f t="shared" si="987"/>
        <v>258.78000000000003</v>
      </c>
      <c r="R10547" s="4">
        <f t="shared" si="988"/>
        <v>0</v>
      </c>
      <c r="S10547" s="4">
        <f t="shared" si="989"/>
        <v>258.78000000000003</v>
      </c>
    </row>
    <row r="10548" spans="1:19" hidden="1" x14ac:dyDescent="0.35">
      <c r="A10548" t="s">
        <v>20769</v>
      </c>
      <c r="B10548" t="s">
        <v>17760</v>
      </c>
      <c r="C10548" s="1">
        <v>46108</v>
      </c>
      <c r="D10548" t="s">
        <v>116</v>
      </c>
      <c r="E10548" t="s">
        <v>286</v>
      </c>
      <c r="F10548" s="3">
        <v>4</v>
      </c>
      <c r="G10548" s="3" t="str">
        <f t="shared" si="984"/>
        <v>Valid Quantity</v>
      </c>
      <c r="H10548" s="2" t="s">
        <v>16177</v>
      </c>
      <c r="I10548" s="3">
        <v>0</v>
      </c>
      <c r="J10548" t="s">
        <v>67</v>
      </c>
      <c r="K10548" t="s">
        <v>194</v>
      </c>
      <c r="L10548" t="s">
        <v>163</v>
      </c>
      <c r="M10548" t="s">
        <v>23</v>
      </c>
      <c r="N10548" s="3">
        <v>4</v>
      </c>
      <c r="O10548" s="3" t="str">
        <f t="shared" si="985"/>
        <v>Consistent</v>
      </c>
      <c r="P10548" t="str">
        <f t="shared" si="986"/>
        <v>Good</v>
      </c>
      <c r="Q10548" s="4">
        <f t="shared" si="987"/>
        <v>498.4</v>
      </c>
      <c r="R10548" s="4">
        <f t="shared" si="988"/>
        <v>0</v>
      </c>
      <c r="S10548" s="4">
        <f t="shared" si="989"/>
        <v>498.4</v>
      </c>
    </row>
    <row r="10549" spans="1:19" hidden="1" x14ac:dyDescent="0.35">
      <c r="A10549" t="s">
        <v>20901</v>
      </c>
      <c r="B10549" t="s">
        <v>5993</v>
      </c>
      <c r="C10549" s="1">
        <v>46108</v>
      </c>
      <c r="D10549" t="s">
        <v>81</v>
      </c>
      <c r="E10549" t="s">
        <v>111</v>
      </c>
      <c r="F10549" s="3">
        <v>1</v>
      </c>
      <c r="G10549" s="3" t="str">
        <f t="shared" si="984"/>
        <v>Valid Quantity</v>
      </c>
      <c r="H10549" s="2" t="s">
        <v>14458</v>
      </c>
      <c r="I10549" s="3">
        <v>15</v>
      </c>
      <c r="J10549" t="s">
        <v>54</v>
      </c>
      <c r="K10549" t="s">
        <v>194</v>
      </c>
      <c r="L10549" t="s">
        <v>163</v>
      </c>
      <c r="M10549" t="s">
        <v>23</v>
      </c>
      <c r="O10549" s="3" t="str">
        <f t="shared" si="985"/>
        <v>Consistent</v>
      </c>
      <c r="P10549" t="str">
        <f t="shared" si="986"/>
        <v>Not Rated</v>
      </c>
      <c r="Q10549" s="4">
        <f t="shared" si="987"/>
        <v>136.69</v>
      </c>
      <c r="R10549" s="4">
        <f t="shared" si="988"/>
        <v>20.503499999999999</v>
      </c>
      <c r="S10549" s="4">
        <f t="shared" si="989"/>
        <v>116.1865</v>
      </c>
    </row>
    <row r="10550" spans="1:19" hidden="1" x14ac:dyDescent="0.35">
      <c r="A10550" t="s">
        <v>21064</v>
      </c>
      <c r="B10550" t="s">
        <v>21065</v>
      </c>
      <c r="C10550" s="1">
        <v>46108</v>
      </c>
      <c r="D10550" t="s">
        <v>64</v>
      </c>
      <c r="E10550" t="s">
        <v>851</v>
      </c>
      <c r="F10550" s="3">
        <v>1</v>
      </c>
      <c r="G10550" s="3" t="str">
        <f t="shared" si="984"/>
        <v>Valid Quantity</v>
      </c>
      <c r="H10550" s="2" t="s">
        <v>21066</v>
      </c>
      <c r="I10550" s="3">
        <v>20</v>
      </c>
      <c r="J10550" t="s">
        <v>20</v>
      </c>
      <c r="K10550" t="s">
        <v>194</v>
      </c>
      <c r="L10550" t="s">
        <v>163</v>
      </c>
      <c r="M10550" t="s">
        <v>75</v>
      </c>
      <c r="O10550" s="3" t="str">
        <f t="shared" si="985"/>
        <v>Consistent</v>
      </c>
      <c r="P10550" t="str">
        <f t="shared" si="986"/>
        <v>Not Rated</v>
      </c>
      <c r="Q10550" s="4">
        <f t="shared" si="987"/>
        <v>99.79</v>
      </c>
      <c r="R10550" s="4">
        <f t="shared" si="988"/>
        <v>19.958000000000002</v>
      </c>
      <c r="S10550" s="4">
        <f t="shared" si="989"/>
        <v>79.832000000000008</v>
      </c>
    </row>
    <row r="10551" spans="1:19" hidden="1" x14ac:dyDescent="0.35">
      <c r="A10551" t="s">
        <v>22280</v>
      </c>
      <c r="B10551" t="s">
        <v>167</v>
      </c>
      <c r="C10551" s="1">
        <v>46108</v>
      </c>
      <c r="D10551" t="s">
        <v>36</v>
      </c>
      <c r="E10551" t="s">
        <v>547</v>
      </c>
      <c r="F10551" s="3">
        <v>1</v>
      </c>
      <c r="G10551" s="3" t="str">
        <f t="shared" si="984"/>
        <v>Valid Quantity</v>
      </c>
      <c r="H10551" s="2" t="s">
        <v>19949</v>
      </c>
      <c r="I10551" s="3">
        <v>5</v>
      </c>
      <c r="J10551" t="s">
        <v>84</v>
      </c>
      <c r="K10551" t="s">
        <v>119</v>
      </c>
      <c r="L10551" t="s">
        <v>120</v>
      </c>
      <c r="M10551" t="s">
        <v>185</v>
      </c>
      <c r="O10551" s="3" t="str">
        <f t="shared" si="985"/>
        <v>Consistent</v>
      </c>
      <c r="P10551" t="str">
        <f t="shared" si="986"/>
        <v>Not Rated</v>
      </c>
      <c r="Q10551" s="4">
        <f t="shared" si="987"/>
        <v>138.19999999999999</v>
      </c>
      <c r="R10551" s="4">
        <f t="shared" si="988"/>
        <v>6.91</v>
      </c>
      <c r="S10551" s="4">
        <f t="shared" si="989"/>
        <v>131.29</v>
      </c>
    </row>
    <row r="10552" spans="1:19" hidden="1" x14ac:dyDescent="0.35">
      <c r="A10552" t="s">
        <v>757</v>
      </c>
      <c r="B10552" t="s">
        <v>758</v>
      </c>
      <c r="C10552" s="1">
        <v>46109</v>
      </c>
      <c r="D10552" t="s">
        <v>64</v>
      </c>
      <c r="E10552" t="s">
        <v>713</v>
      </c>
      <c r="F10552" s="3">
        <v>3</v>
      </c>
      <c r="G10552" s="3" t="str">
        <f t="shared" si="984"/>
        <v>Valid Quantity</v>
      </c>
      <c r="H10552" s="2" t="s">
        <v>759</v>
      </c>
      <c r="I10552" s="3">
        <v>5</v>
      </c>
      <c r="J10552" t="s">
        <v>20</v>
      </c>
      <c r="K10552" t="s">
        <v>194</v>
      </c>
      <c r="L10552" t="s">
        <v>163</v>
      </c>
      <c r="M10552" t="s">
        <v>75</v>
      </c>
      <c r="O10552" s="3" t="str">
        <f t="shared" si="985"/>
        <v>Consistent</v>
      </c>
      <c r="P10552" t="str">
        <f t="shared" si="986"/>
        <v>Not Rated</v>
      </c>
      <c r="Q10552" s="4">
        <f t="shared" si="987"/>
        <v>272.82</v>
      </c>
      <c r="R10552" s="4">
        <f t="shared" si="988"/>
        <v>13.640999999999998</v>
      </c>
      <c r="S10552" s="4">
        <f t="shared" si="989"/>
        <v>259.17899999999997</v>
      </c>
    </row>
    <row r="10553" spans="1:19" hidden="1" x14ac:dyDescent="0.35">
      <c r="A10553" t="s">
        <v>3287</v>
      </c>
      <c r="B10553" t="s">
        <v>3288</v>
      </c>
      <c r="C10553" s="1">
        <v>46109</v>
      </c>
      <c r="D10553" t="s">
        <v>101</v>
      </c>
      <c r="E10553" t="s">
        <v>107</v>
      </c>
      <c r="F10553" s="3">
        <v>2</v>
      </c>
      <c r="G10553" s="3" t="str">
        <f t="shared" si="984"/>
        <v>Valid Quantity</v>
      </c>
      <c r="H10553" s="2" t="s">
        <v>3289</v>
      </c>
      <c r="I10553" s="3">
        <v>25</v>
      </c>
      <c r="J10553" t="s">
        <v>54</v>
      </c>
      <c r="K10553" t="s">
        <v>281</v>
      </c>
      <c r="L10553" t="s">
        <v>31</v>
      </c>
      <c r="M10553" t="s">
        <v>23</v>
      </c>
      <c r="N10553" s="3">
        <v>4</v>
      </c>
      <c r="O10553" s="3" t="str">
        <f t="shared" si="985"/>
        <v>Consistent</v>
      </c>
      <c r="P10553" t="str">
        <f t="shared" si="986"/>
        <v>Good</v>
      </c>
      <c r="Q10553" s="4">
        <f t="shared" si="987"/>
        <v>163.76</v>
      </c>
      <c r="R10553" s="4">
        <f t="shared" si="988"/>
        <v>40.94</v>
      </c>
      <c r="S10553" s="4">
        <f t="shared" si="989"/>
        <v>122.82</v>
      </c>
    </row>
    <row r="10554" spans="1:19" hidden="1" x14ac:dyDescent="0.35">
      <c r="A10554" t="s">
        <v>4062</v>
      </c>
      <c r="B10554" t="s">
        <v>4063</v>
      </c>
      <c r="C10554" s="1">
        <v>46109</v>
      </c>
      <c r="D10554" t="s">
        <v>36</v>
      </c>
      <c r="E10554" t="s">
        <v>37</v>
      </c>
      <c r="F10554" s="3">
        <v>1</v>
      </c>
      <c r="G10554" s="3" t="str">
        <f t="shared" si="984"/>
        <v>Valid Quantity</v>
      </c>
      <c r="H10554" s="2" t="s">
        <v>4064</v>
      </c>
      <c r="I10554" s="3">
        <v>10</v>
      </c>
      <c r="J10554" t="s">
        <v>39</v>
      </c>
      <c r="K10554" t="s">
        <v>21</v>
      </c>
      <c r="L10554" t="s">
        <v>22</v>
      </c>
      <c r="M10554" t="s">
        <v>185</v>
      </c>
      <c r="O10554" s="3" t="str">
        <f t="shared" si="985"/>
        <v>Consistent</v>
      </c>
      <c r="P10554" t="str">
        <f t="shared" si="986"/>
        <v>Not Rated</v>
      </c>
      <c r="Q10554" s="4">
        <f t="shared" si="987"/>
        <v>161.15</v>
      </c>
      <c r="R10554" s="4">
        <f t="shared" si="988"/>
        <v>16.114999999999998</v>
      </c>
      <c r="S10554" s="4">
        <f t="shared" si="989"/>
        <v>145.035</v>
      </c>
    </row>
    <row r="10555" spans="1:19" hidden="1" x14ac:dyDescent="0.35">
      <c r="A10555" t="s">
        <v>4998</v>
      </c>
      <c r="B10555" t="s">
        <v>1411</v>
      </c>
      <c r="C10555" s="1">
        <v>46109</v>
      </c>
      <c r="D10555" t="s">
        <v>116</v>
      </c>
      <c r="E10555" t="s">
        <v>479</v>
      </c>
      <c r="F10555" s="3">
        <v>3</v>
      </c>
      <c r="G10555" s="3" t="str">
        <f t="shared" si="984"/>
        <v>Valid Quantity</v>
      </c>
      <c r="H10555" s="2" t="s">
        <v>4999</v>
      </c>
      <c r="I10555" s="3">
        <v>0</v>
      </c>
      <c r="J10555" t="s">
        <v>54</v>
      </c>
      <c r="K10555" t="s">
        <v>124</v>
      </c>
      <c r="L10555" t="s">
        <v>61</v>
      </c>
      <c r="M10555" t="s">
        <v>23</v>
      </c>
      <c r="N10555" s="3">
        <v>2</v>
      </c>
      <c r="O10555" s="3" t="str">
        <f t="shared" si="985"/>
        <v>Consistent</v>
      </c>
      <c r="P10555" t="str">
        <f t="shared" si="986"/>
        <v>Bad</v>
      </c>
      <c r="Q10555" s="4">
        <f t="shared" si="987"/>
        <v>184.10999999999999</v>
      </c>
      <c r="R10555" s="4">
        <f t="shared" si="988"/>
        <v>0</v>
      </c>
      <c r="S10555" s="4">
        <f t="shared" si="989"/>
        <v>184.10999999999999</v>
      </c>
    </row>
    <row r="10556" spans="1:19" hidden="1" x14ac:dyDescent="0.35">
      <c r="A10556" t="s">
        <v>5807</v>
      </c>
      <c r="B10556" t="s">
        <v>5808</v>
      </c>
      <c r="C10556" s="1">
        <v>46109</v>
      </c>
      <c r="D10556" t="s">
        <v>159</v>
      </c>
      <c r="E10556" t="s">
        <v>239</v>
      </c>
      <c r="F10556" s="3">
        <v>1</v>
      </c>
      <c r="G10556" s="3" t="str">
        <f t="shared" si="984"/>
        <v>Valid Quantity</v>
      </c>
      <c r="H10556" s="2" t="s">
        <v>2568</v>
      </c>
      <c r="I10556" s="3">
        <v>5</v>
      </c>
      <c r="J10556" t="s">
        <v>54</v>
      </c>
      <c r="K10556" t="s">
        <v>30</v>
      </c>
      <c r="L10556" t="s">
        <v>31</v>
      </c>
      <c r="M10556" t="s">
        <v>23</v>
      </c>
      <c r="N10556" s="3">
        <v>3</v>
      </c>
      <c r="O10556" s="3" t="str">
        <f t="shared" si="985"/>
        <v>Consistent</v>
      </c>
      <c r="P10556" t="str">
        <f t="shared" si="986"/>
        <v>Average</v>
      </c>
      <c r="Q10556" s="4">
        <f t="shared" si="987"/>
        <v>24.64</v>
      </c>
      <c r="R10556" s="4">
        <f t="shared" si="988"/>
        <v>1.232</v>
      </c>
      <c r="S10556" s="4">
        <f t="shared" si="989"/>
        <v>23.408000000000001</v>
      </c>
    </row>
    <row r="10557" spans="1:19" hidden="1" x14ac:dyDescent="0.35">
      <c r="A10557" t="s">
        <v>6083</v>
      </c>
      <c r="B10557" t="s">
        <v>1225</v>
      </c>
      <c r="C10557" s="1">
        <v>46109</v>
      </c>
      <c r="D10557" t="s">
        <v>64</v>
      </c>
      <c r="E10557" t="s">
        <v>713</v>
      </c>
      <c r="F10557" s="3">
        <v>2</v>
      </c>
      <c r="G10557" s="3" t="str">
        <f t="shared" si="984"/>
        <v>Valid Quantity</v>
      </c>
      <c r="H10557" s="2" t="s">
        <v>6084</v>
      </c>
      <c r="I10557" s="3">
        <v>0</v>
      </c>
      <c r="J10557" t="s">
        <v>67</v>
      </c>
      <c r="K10557" t="s">
        <v>180</v>
      </c>
      <c r="L10557" t="s">
        <v>86</v>
      </c>
      <c r="M10557" t="s">
        <v>185</v>
      </c>
      <c r="O10557" s="3" t="str">
        <f t="shared" si="985"/>
        <v>Consistent</v>
      </c>
      <c r="P10557" t="str">
        <f t="shared" si="986"/>
        <v>Not Rated</v>
      </c>
      <c r="Q10557" s="4">
        <f t="shared" si="987"/>
        <v>220.6</v>
      </c>
      <c r="R10557" s="4">
        <f t="shared" si="988"/>
        <v>0</v>
      </c>
      <c r="S10557" s="4">
        <f t="shared" si="989"/>
        <v>220.6</v>
      </c>
    </row>
    <row r="10558" spans="1:19" hidden="1" x14ac:dyDescent="0.35">
      <c r="A10558" t="s">
        <v>6298</v>
      </c>
      <c r="B10558" t="s">
        <v>6299</v>
      </c>
      <c r="C10558" s="1">
        <v>46109</v>
      </c>
      <c r="D10558" t="s">
        <v>64</v>
      </c>
      <c r="E10558" t="s">
        <v>851</v>
      </c>
      <c r="F10558" s="3">
        <v>1</v>
      </c>
      <c r="G10558" s="3" t="str">
        <f t="shared" si="984"/>
        <v>Valid Quantity</v>
      </c>
      <c r="H10558" s="2" t="s">
        <v>6300</v>
      </c>
      <c r="I10558" s="3">
        <v>5</v>
      </c>
      <c r="J10558" t="s">
        <v>48</v>
      </c>
      <c r="K10558" t="s">
        <v>60</v>
      </c>
      <c r="L10558" t="s">
        <v>61</v>
      </c>
      <c r="M10558" t="s">
        <v>68</v>
      </c>
      <c r="N10558" s="3">
        <v>0</v>
      </c>
      <c r="O10558" s="3" t="str">
        <f t="shared" si="985"/>
        <v>Consistent</v>
      </c>
      <c r="P10558" t="str">
        <f t="shared" si="986"/>
        <v>Not Rated</v>
      </c>
      <c r="Q10558" s="4">
        <f t="shared" si="987"/>
        <v>68.430000000000007</v>
      </c>
      <c r="R10558" s="4">
        <f t="shared" si="988"/>
        <v>3.4215000000000004</v>
      </c>
      <c r="S10558" s="4">
        <f t="shared" si="989"/>
        <v>65.008500000000012</v>
      </c>
    </row>
    <row r="10559" spans="1:19" hidden="1" x14ac:dyDescent="0.35">
      <c r="A10559" t="s">
        <v>10475</v>
      </c>
      <c r="B10559" t="s">
        <v>2133</v>
      </c>
      <c r="C10559" s="1">
        <v>46109</v>
      </c>
      <c r="D10559" t="s">
        <v>17</v>
      </c>
      <c r="E10559" t="s">
        <v>18</v>
      </c>
      <c r="F10559" s="3">
        <v>3</v>
      </c>
      <c r="G10559" s="3" t="str">
        <f t="shared" si="984"/>
        <v>Valid Quantity</v>
      </c>
      <c r="H10559" s="2" t="s">
        <v>7989</v>
      </c>
      <c r="I10559" s="3">
        <v>0</v>
      </c>
      <c r="J10559" t="s">
        <v>48</v>
      </c>
      <c r="K10559" t="s">
        <v>180</v>
      </c>
      <c r="L10559" t="s">
        <v>86</v>
      </c>
      <c r="M10559" t="s">
        <v>185</v>
      </c>
      <c r="N10559" s="3">
        <v>0</v>
      </c>
      <c r="O10559" s="3" t="str">
        <f t="shared" si="985"/>
        <v>Consistent</v>
      </c>
      <c r="P10559" t="str">
        <f t="shared" si="986"/>
        <v>Not Rated</v>
      </c>
      <c r="Q10559" s="4">
        <f t="shared" si="987"/>
        <v>30.299999999999997</v>
      </c>
      <c r="R10559" s="4">
        <f t="shared" si="988"/>
        <v>0</v>
      </c>
      <c r="S10559" s="4">
        <f t="shared" si="989"/>
        <v>30.299999999999997</v>
      </c>
    </row>
    <row r="10560" spans="1:19" hidden="1" x14ac:dyDescent="0.35">
      <c r="A10560" t="s">
        <v>11356</v>
      </c>
      <c r="B10560" t="s">
        <v>11357</v>
      </c>
      <c r="C10560" s="1">
        <v>46109</v>
      </c>
      <c r="D10560" t="s">
        <v>45</v>
      </c>
      <c r="E10560" t="s">
        <v>215</v>
      </c>
      <c r="F10560" s="3">
        <v>1</v>
      </c>
      <c r="G10560" s="3" t="str">
        <f t="shared" si="984"/>
        <v>Valid Quantity</v>
      </c>
      <c r="H10560" s="2" t="s">
        <v>370</v>
      </c>
      <c r="I10560" s="3">
        <v>10</v>
      </c>
      <c r="J10560" t="s">
        <v>48</v>
      </c>
      <c r="K10560" t="s">
        <v>153</v>
      </c>
      <c r="L10560" t="s">
        <v>120</v>
      </c>
      <c r="M10560" t="s">
        <v>68</v>
      </c>
      <c r="N10560" s="3">
        <v>0</v>
      </c>
      <c r="O10560" s="3" t="str">
        <f t="shared" si="985"/>
        <v>Consistent</v>
      </c>
      <c r="P10560" t="str">
        <f t="shared" si="986"/>
        <v>Not Rated</v>
      </c>
      <c r="Q10560" s="4">
        <f t="shared" si="987"/>
        <v>35.83</v>
      </c>
      <c r="R10560" s="4">
        <f t="shared" si="988"/>
        <v>3.5829999999999997</v>
      </c>
      <c r="S10560" s="4">
        <f t="shared" si="989"/>
        <v>32.247</v>
      </c>
    </row>
    <row r="10561" spans="1:19" hidden="1" x14ac:dyDescent="0.35">
      <c r="A10561" t="s">
        <v>11900</v>
      </c>
      <c r="B10561" t="s">
        <v>1600</v>
      </c>
      <c r="C10561" s="1">
        <v>46109</v>
      </c>
      <c r="D10561" t="s">
        <v>17</v>
      </c>
      <c r="E10561" t="s">
        <v>28</v>
      </c>
      <c r="F10561" s="3">
        <v>2</v>
      </c>
      <c r="G10561" s="3" t="str">
        <f t="shared" si="984"/>
        <v>Valid Quantity</v>
      </c>
      <c r="H10561" s="2" t="s">
        <v>6882</v>
      </c>
      <c r="I10561" s="3">
        <v>0</v>
      </c>
      <c r="J10561" t="s">
        <v>67</v>
      </c>
      <c r="K10561" t="s">
        <v>119</v>
      </c>
      <c r="L10561" t="s">
        <v>120</v>
      </c>
      <c r="M10561" t="s">
        <v>32</v>
      </c>
      <c r="O10561" s="3" t="str">
        <f t="shared" si="985"/>
        <v>Consistent</v>
      </c>
      <c r="P10561" t="str">
        <f t="shared" si="986"/>
        <v>Not Rated</v>
      </c>
      <c r="Q10561" s="4">
        <f t="shared" si="987"/>
        <v>30.44</v>
      </c>
      <c r="R10561" s="4">
        <f t="shared" si="988"/>
        <v>0</v>
      </c>
      <c r="S10561" s="4">
        <f t="shared" si="989"/>
        <v>30.44</v>
      </c>
    </row>
    <row r="10562" spans="1:19" hidden="1" x14ac:dyDescent="0.35">
      <c r="A10562" t="s">
        <v>12092</v>
      </c>
      <c r="B10562" t="s">
        <v>6022</v>
      </c>
      <c r="C10562" s="1">
        <v>46109</v>
      </c>
      <c r="D10562" t="s">
        <v>101</v>
      </c>
      <c r="E10562" t="s">
        <v>107</v>
      </c>
      <c r="F10562" s="3">
        <v>1</v>
      </c>
      <c r="G10562" s="3" t="str">
        <f t="shared" ref="G10562:G10625" si="990">IF(F10562&gt;0,"Valid Quantity",(IF(F10562&lt;0,"Negative Quantity","Zero Quantity")))</f>
        <v>Valid Quantity</v>
      </c>
      <c r="H10562" s="2" t="s">
        <v>1007</v>
      </c>
      <c r="I10562" s="3">
        <v>10</v>
      </c>
      <c r="J10562" t="s">
        <v>20</v>
      </c>
      <c r="K10562" t="s">
        <v>91</v>
      </c>
      <c r="L10562" t="s">
        <v>41</v>
      </c>
      <c r="M10562" t="s">
        <v>75</v>
      </c>
      <c r="O10562" s="3" t="str">
        <f t="shared" ref="O10562:O10625" si="991">IF(F10562&lt;0,IF(M10562="Returned","Return/Adjustment","Suspicious"),IF(F10562=0,IF(M10562="Delivered","Suspicious","Review"),"Consistent"))</f>
        <v>Consistent</v>
      </c>
      <c r="P10562" t="str">
        <f t="shared" ref="P10562:P10625" si="992">IF(N10562=0,"Not Rated",IF(N10562=5,"Excellent",IF(N10562=4,"Good",IF(N10562=3,"Average",IF(N10562=2,"Bad",IF(N10562=1,"Very Bad"))))))</f>
        <v>Not Rated</v>
      </c>
      <c r="Q10562" s="4">
        <f t="shared" ref="Q10562:Q10625" si="993">VALUE(SUBSTITUTE(H10562,"$",""))*F10562</f>
        <v>28.79</v>
      </c>
      <c r="R10562" s="4">
        <f t="shared" ref="R10562:R10625" si="994">Q10562*I10562/100</f>
        <v>2.8789999999999996</v>
      </c>
      <c r="S10562" s="4">
        <f t="shared" ref="S10562:S10625" si="995">Q10562-R10562</f>
        <v>25.911000000000001</v>
      </c>
    </row>
    <row r="10563" spans="1:19" hidden="1" x14ac:dyDescent="0.35">
      <c r="A10563" t="s">
        <v>13301</v>
      </c>
      <c r="B10563" t="s">
        <v>13302</v>
      </c>
      <c r="C10563" s="1">
        <v>46109</v>
      </c>
      <c r="D10563" t="s">
        <v>81</v>
      </c>
      <c r="E10563" t="s">
        <v>111</v>
      </c>
      <c r="F10563" s="3">
        <v>2</v>
      </c>
      <c r="G10563" s="3" t="str">
        <f t="shared" si="990"/>
        <v>Valid Quantity</v>
      </c>
      <c r="H10563" s="2" t="s">
        <v>13303</v>
      </c>
      <c r="I10563" s="3">
        <v>5</v>
      </c>
      <c r="J10563" t="s">
        <v>48</v>
      </c>
      <c r="K10563" t="s">
        <v>91</v>
      </c>
      <c r="L10563" t="s">
        <v>41</v>
      </c>
      <c r="M10563" t="s">
        <v>23</v>
      </c>
      <c r="N10563" s="3">
        <v>4</v>
      </c>
      <c r="O10563" s="3" t="str">
        <f t="shared" si="991"/>
        <v>Consistent</v>
      </c>
      <c r="P10563" t="str">
        <f t="shared" si="992"/>
        <v>Good</v>
      </c>
      <c r="Q10563" s="4">
        <f t="shared" si="993"/>
        <v>285.83999999999997</v>
      </c>
      <c r="R10563" s="4">
        <f t="shared" si="994"/>
        <v>14.291999999999998</v>
      </c>
      <c r="S10563" s="4">
        <f t="shared" si="995"/>
        <v>271.548</v>
      </c>
    </row>
    <row r="10564" spans="1:19" hidden="1" x14ac:dyDescent="0.35">
      <c r="A10564" t="s">
        <v>15870</v>
      </c>
      <c r="B10564" t="s">
        <v>1828</v>
      </c>
      <c r="C10564" s="1">
        <v>46109</v>
      </c>
      <c r="D10564" t="s">
        <v>45</v>
      </c>
      <c r="E10564" t="s">
        <v>46</v>
      </c>
      <c r="F10564" s="3">
        <v>1</v>
      </c>
      <c r="G10564" s="3" t="str">
        <f t="shared" si="990"/>
        <v>Valid Quantity</v>
      </c>
      <c r="H10564" s="2" t="s">
        <v>15871</v>
      </c>
      <c r="I10564" s="3">
        <v>10</v>
      </c>
      <c r="J10564" t="s">
        <v>54</v>
      </c>
      <c r="K10564" t="s">
        <v>49</v>
      </c>
      <c r="L10564" t="s">
        <v>22</v>
      </c>
      <c r="M10564" t="s">
        <v>23</v>
      </c>
      <c r="N10564" s="3">
        <v>3</v>
      </c>
      <c r="O10564" s="3" t="str">
        <f t="shared" si="991"/>
        <v>Consistent</v>
      </c>
      <c r="P10564" t="str">
        <f t="shared" si="992"/>
        <v>Average</v>
      </c>
      <c r="Q10564" s="4">
        <f t="shared" si="993"/>
        <v>43.4</v>
      </c>
      <c r="R10564" s="4">
        <f t="shared" si="994"/>
        <v>4.34</v>
      </c>
      <c r="S10564" s="4">
        <f t="shared" si="995"/>
        <v>39.06</v>
      </c>
    </row>
    <row r="10565" spans="1:19" hidden="1" x14ac:dyDescent="0.35">
      <c r="A10565" t="s">
        <v>18145</v>
      </c>
      <c r="B10565" t="s">
        <v>4718</v>
      </c>
      <c r="C10565" s="1">
        <v>46109</v>
      </c>
      <c r="D10565" t="s">
        <v>17</v>
      </c>
      <c r="E10565" t="s">
        <v>89</v>
      </c>
      <c r="F10565" s="3">
        <v>2</v>
      </c>
      <c r="G10565" s="3" t="str">
        <f t="shared" si="990"/>
        <v>Valid Quantity</v>
      </c>
      <c r="H10565" s="2" t="s">
        <v>11431</v>
      </c>
      <c r="I10565" s="3">
        <v>0</v>
      </c>
      <c r="J10565" t="s">
        <v>39</v>
      </c>
      <c r="K10565" t="s">
        <v>194</v>
      </c>
      <c r="L10565" t="s">
        <v>163</v>
      </c>
      <c r="M10565" t="s">
        <v>23</v>
      </c>
      <c r="N10565" s="3">
        <v>4</v>
      </c>
      <c r="O10565" s="3" t="str">
        <f t="shared" si="991"/>
        <v>Consistent</v>
      </c>
      <c r="P10565" t="str">
        <f t="shared" si="992"/>
        <v>Good</v>
      </c>
      <c r="Q10565" s="4">
        <f t="shared" si="993"/>
        <v>28.7</v>
      </c>
      <c r="R10565" s="4">
        <f t="shared" si="994"/>
        <v>0</v>
      </c>
      <c r="S10565" s="4">
        <f t="shared" si="995"/>
        <v>28.7</v>
      </c>
    </row>
    <row r="10566" spans="1:19" hidden="1" x14ac:dyDescent="0.35">
      <c r="A10566" t="s">
        <v>18716</v>
      </c>
      <c r="B10566" t="s">
        <v>8729</v>
      </c>
      <c r="C10566" s="1">
        <v>46109</v>
      </c>
      <c r="D10566" t="s">
        <v>17</v>
      </c>
      <c r="E10566" t="s">
        <v>28</v>
      </c>
      <c r="F10566" s="3">
        <v>4</v>
      </c>
      <c r="G10566" s="3" t="str">
        <f t="shared" si="990"/>
        <v>Valid Quantity</v>
      </c>
      <c r="H10566" s="2" t="s">
        <v>4592</v>
      </c>
      <c r="I10566" s="3">
        <v>15</v>
      </c>
      <c r="J10566" t="s">
        <v>48</v>
      </c>
      <c r="K10566" t="s">
        <v>467</v>
      </c>
      <c r="L10566" t="s">
        <v>120</v>
      </c>
      <c r="M10566" t="s">
        <v>75</v>
      </c>
      <c r="N10566" s="3">
        <v>0</v>
      </c>
      <c r="O10566" s="3" t="str">
        <f t="shared" si="991"/>
        <v>Consistent</v>
      </c>
      <c r="P10566" t="str">
        <f t="shared" si="992"/>
        <v>Not Rated</v>
      </c>
      <c r="Q10566" s="4">
        <f t="shared" si="993"/>
        <v>139.84</v>
      </c>
      <c r="R10566" s="4">
        <f t="shared" si="994"/>
        <v>20.975999999999999</v>
      </c>
      <c r="S10566" s="4">
        <f t="shared" si="995"/>
        <v>118.864</v>
      </c>
    </row>
    <row r="10567" spans="1:19" hidden="1" x14ac:dyDescent="0.35">
      <c r="A10567" t="s">
        <v>22794</v>
      </c>
      <c r="B10567" t="s">
        <v>204</v>
      </c>
      <c r="C10567" s="1">
        <v>46109</v>
      </c>
      <c r="D10567" t="s">
        <v>64</v>
      </c>
      <c r="E10567" t="s">
        <v>65</v>
      </c>
      <c r="F10567" s="3">
        <v>1</v>
      </c>
      <c r="G10567" s="3" t="str">
        <f t="shared" si="990"/>
        <v>Valid Quantity</v>
      </c>
      <c r="H10567" s="2" t="s">
        <v>16147</v>
      </c>
      <c r="I10567" s="3">
        <v>20</v>
      </c>
      <c r="J10567" t="s">
        <v>48</v>
      </c>
      <c r="K10567" t="s">
        <v>49</v>
      </c>
      <c r="L10567" t="s">
        <v>22</v>
      </c>
      <c r="M10567" t="s">
        <v>23</v>
      </c>
      <c r="N10567" s="3">
        <v>5</v>
      </c>
      <c r="O10567" s="3" t="str">
        <f t="shared" si="991"/>
        <v>Consistent</v>
      </c>
      <c r="P10567" t="str">
        <f t="shared" si="992"/>
        <v>Excellent</v>
      </c>
      <c r="Q10567" s="4">
        <f t="shared" si="993"/>
        <v>68.88</v>
      </c>
      <c r="R10567" s="4">
        <f t="shared" si="994"/>
        <v>13.776</v>
      </c>
      <c r="S10567" s="4">
        <f t="shared" si="995"/>
        <v>55.103999999999999</v>
      </c>
    </row>
    <row r="10568" spans="1:19" hidden="1" x14ac:dyDescent="0.35">
      <c r="A10568" t="s">
        <v>3442</v>
      </c>
      <c r="B10568" t="s">
        <v>3443</v>
      </c>
      <c r="C10568" s="1">
        <v>46110</v>
      </c>
      <c r="D10568" t="s">
        <v>64</v>
      </c>
      <c r="E10568" t="s">
        <v>416</v>
      </c>
      <c r="F10568" s="3">
        <v>2</v>
      </c>
      <c r="G10568" s="3" t="str">
        <f t="shared" si="990"/>
        <v>Valid Quantity</v>
      </c>
      <c r="H10568" s="2" t="s">
        <v>3444</v>
      </c>
      <c r="I10568" s="3">
        <v>15</v>
      </c>
      <c r="J10568" t="s">
        <v>48</v>
      </c>
      <c r="K10568" t="s">
        <v>131</v>
      </c>
      <c r="L10568" t="s">
        <v>86</v>
      </c>
      <c r="M10568" t="s">
        <v>23</v>
      </c>
      <c r="N10568" s="3">
        <v>4</v>
      </c>
      <c r="O10568" s="3" t="str">
        <f t="shared" si="991"/>
        <v>Consistent</v>
      </c>
      <c r="P10568" t="str">
        <f t="shared" si="992"/>
        <v>Good</v>
      </c>
      <c r="Q10568" s="4">
        <f t="shared" si="993"/>
        <v>57.04</v>
      </c>
      <c r="R10568" s="4">
        <f t="shared" si="994"/>
        <v>8.5560000000000009</v>
      </c>
      <c r="S10568" s="4">
        <f t="shared" si="995"/>
        <v>48.483999999999995</v>
      </c>
    </row>
    <row r="10569" spans="1:19" hidden="1" x14ac:dyDescent="0.35">
      <c r="A10569" t="s">
        <v>4020</v>
      </c>
      <c r="B10569" t="s">
        <v>2853</v>
      </c>
      <c r="C10569" s="1">
        <v>46110</v>
      </c>
      <c r="D10569" t="s">
        <v>36</v>
      </c>
      <c r="E10569" t="s">
        <v>37</v>
      </c>
      <c r="F10569" s="3">
        <v>2</v>
      </c>
      <c r="G10569" s="3" t="str">
        <f t="shared" si="990"/>
        <v>Valid Quantity</v>
      </c>
      <c r="H10569" s="2" t="s">
        <v>4021</v>
      </c>
      <c r="I10569" s="3">
        <v>0</v>
      </c>
      <c r="J10569" t="s">
        <v>54</v>
      </c>
      <c r="K10569" t="s">
        <v>21</v>
      </c>
      <c r="L10569" t="s">
        <v>22</v>
      </c>
      <c r="M10569" t="s">
        <v>185</v>
      </c>
      <c r="O10569" s="3" t="str">
        <f t="shared" si="991"/>
        <v>Consistent</v>
      </c>
      <c r="P10569" t="str">
        <f t="shared" si="992"/>
        <v>Not Rated</v>
      </c>
      <c r="Q10569" s="4">
        <f t="shared" si="993"/>
        <v>105.32</v>
      </c>
      <c r="R10569" s="4">
        <f t="shared" si="994"/>
        <v>0</v>
      </c>
      <c r="S10569" s="4">
        <f t="shared" si="995"/>
        <v>105.32</v>
      </c>
    </row>
    <row r="10570" spans="1:19" hidden="1" x14ac:dyDescent="0.35">
      <c r="A10570" t="s">
        <v>5816</v>
      </c>
      <c r="B10570" t="s">
        <v>5817</v>
      </c>
      <c r="C10570" s="1">
        <v>46110</v>
      </c>
      <c r="D10570" t="s">
        <v>17</v>
      </c>
      <c r="E10570" t="s">
        <v>72</v>
      </c>
      <c r="F10570" s="3">
        <v>4</v>
      </c>
      <c r="G10570" s="3" t="str">
        <f t="shared" si="990"/>
        <v>Valid Quantity</v>
      </c>
      <c r="H10570" s="2" t="s">
        <v>5818</v>
      </c>
      <c r="I10570" s="3">
        <v>0</v>
      </c>
      <c r="J10570" t="s">
        <v>54</v>
      </c>
      <c r="K10570" t="s">
        <v>49</v>
      </c>
      <c r="L10570" t="s">
        <v>22</v>
      </c>
      <c r="M10570" t="s">
        <v>23</v>
      </c>
      <c r="N10570" s="3">
        <v>2</v>
      </c>
      <c r="O10570" s="3" t="str">
        <f t="shared" si="991"/>
        <v>Consistent</v>
      </c>
      <c r="P10570" t="str">
        <f t="shared" si="992"/>
        <v>Bad</v>
      </c>
      <c r="Q10570" s="4">
        <f t="shared" si="993"/>
        <v>38.159999999999997</v>
      </c>
      <c r="R10570" s="4">
        <f t="shared" si="994"/>
        <v>0</v>
      </c>
      <c r="S10570" s="4">
        <f t="shared" si="995"/>
        <v>38.159999999999997</v>
      </c>
    </row>
    <row r="10571" spans="1:19" hidden="1" x14ac:dyDescent="0.35">
      <c r="A10571" t="s">
        <v>9627</v>
      </c>
      <c r="B10571" t="s">
        <v>4823</v>
      </c>
      <c r="C10571" s="1">
        <v>46110</v>
      </c>
      <c r="D10571" t="s">
        <v>101</v>
      </c>
      <c r="E10571" t="s">
        <v>102</v>
      </c>
      <c r="F10571" s="3">
        <v>1</v>
      </c>
      <c r="G10571" s="3" t="str">
        <f t="shared" si="990"/>
        <v>Valid Quantity</v>
      </c>
      <c r="H10571" s="2" t="s">
        <v>753</v>
      </c>
      <c r="I10571" s="3">
        <v>15</v>
      </c>
      <c r="J10571" t="s">
        <v>48</v>
      </c>
      <c r="K10571" t="s">
        <v>55</v>
      </c>
      <c r="L10571" t="s">
        <v>31</v>
      </c>
      <c r="M10571" t="s">
        <v>23</v>
      </c>
      <c r="N10571" s="3">
        <v>0</v>
      </c>
      <c r="O10571" s="3" t="str">
        <f t="shared" si="991"/>
        <v>Consistent</v>
      </c>
      <c r="P10571" t="str">
        <f t="shared" si="992"/>
        <v>Not Rated</v>
      </c>
      <c r="Q10571" s="4">
        <f t="shared" si="993"/>
        <v>13.68</v>
      </c>
      <c r="R10571" s="4">
        <f t="shared" si="994"/>
        <v>2.052</v>
      </c>
      <c r="S10571" s="4">
        <f t="shared" si="995"/>
        <v>11.628</v>
      </c>
    </row>
    <row r="10572" spans="1:19" hidden="1" x14ac:dyDescent="0.35">
      <c r="A10572" t="s">
        <v>14442</v>
      </c>
      <c r="B10572" t="s">
        <v>4749</v>
      </c>
      <c r="C10572" s="1">
        <v>46110</v>
      </c>
      <c r="D10572" t="s">
        <v>101</v>
      </c>
      <c r="E10572" t="s">
        <v>136</v>
      </c>
      <c r="F10572" s="3">
        <v>2</v>
      </c>
      <c r="G10572" s="3" t="str">
        <f t="shared" si="990"/>
        <v>Valid Quantity</v>
      </c>
      <c r="H10572" s="2" t="s">
        <v>14443</v>
      </c>
      <c r="I10572" s="3">
        <v>15</v>
      </c>
      <c r="J10572" t="s">
        <v>67</v>
      </c>
      <c r="K10572" t="s">
        <v>104</v>
      </c>
      <c r="L10572" t="s">
        <v>22</v>
      </c>
      <c r="M10572" t="s">
        <v>23</v>
      </c>
      <c r="O10572" s="3" t="str">
        <f t="shared" si="991"/>
        <v>Consistent</v>
      </c>
      <c r="P10572" t="str">
        <f t="shared" si="992"/>
        <v>Not Rated</v>
      </c>
      <c r="Q10572" s="4">
        <f t="shared" si="993"/>
        <v>125.26</v>
      </c>
      <c r="R10572" s="4">
        <f t="shared" si="994"/>
        <v>18.789000000000001</v>
      </c>
      <c r="S10572" s="4">
        <f t="shared" si="995"/>
        <v>106.471</v>
      </c>
    </row>
    <row r="10573" spans="1:19" hidden="1" x14ac:dyDescent="0.35">
      <c r="A10573" t="s">
        <v>15444</v>
      </c>
      <c r="B10573" t="s">
        <v>12440</v>
      </c>
      <c r="C10573" s="1">
        <v>46110</v>
      </c>
      <c r="D10573" t="s">
        <v>64</v>
      </c>
      <c r="E10573" t="s">
        <v>713</v>
      </c>
      <c r="F10573" s="3">
        <v>5</v>
      </c>
      <c r="G10573" s="3" t="str">
        <f t="shared" si="990"/>
        <v>Valid Quantity</v>
      </c>
      <c r="H10573" s="2" t="s">
        <v>15397</v>
      </c>
      <c r="I10573" s="3">
        <v>15</v>
      </c>
      <c r="J10573" t="s">
        <v>84</v>
      </c>
      <c r="K10573" t="s">
        <v>119</v>
      </c>
      <c r="L10573" t="s">
        <v>120</v>
      </c>
      <c r="M10573" t="s">
        <v>32</v>
      </c>
      <c r="O10573" s="3" t="str">
        <f t="shared" si="991"/>
        <v>Consistent</v>
      </c>
      <c r="P10573" t="str">
        <f t="shared" si="992"/>
        <v>Not Rated</v>
      </c>
      <c r="Q10573" s="4">
        <f t="shared" si="993"/>
        <v>160.10000000000002</v>
      </c>
      <c r="R10573" s="4">
        <f t="shared" si="994"/>
        <v>24.015000000000004</v>
      </c>
      <c r="S10573" s="4">
        <f t="shared" si="995"/>
        <v>136.08500000000001</v>
      </c>
    </row>
    <row r="10574" spans="1:19" hidden="1" x14ac:dyDescent="0.35">
      <c r="A10574" t="s">
        <v>15884</v>
      </c>
      <c r="B10574" t="s">
        <v>8766</v>
      </c>
      <c r="C10574" s="1">
        <v>46110</v>
      </c>
      <c r="D10574" t="s">
        <v>81</v>
      </c>
      <c r="E10574" t="s">
        <v>82</v>
      </c>
      <c r="F10574" s="3">
        <v>2</v>
      </c>
      <c r="G10574" s="3" t="str">
        <f t="shared" si="990"/>
        <v>Valid Quantity</v>
      </c>
      <c r="H10574" s="2" t="s">
        <v>15885</v>
      </c>
      <c r="I10574" s="3">
        <v>5</v>
      </c>
      <c r="J10574" t="s">
        <v>67</v>
      </c>
      <c r="K10574" t="s">
        <v>91</v>
      </c>
      <c r="L10574" t="s">
        <v>41</v>
      </c>
      <c r="M10574" t="s">
        <v>23</v>
      </c>
      <c r="N10574" s="3">
        <v>4</v>
      </c>
      <c r="O10574" s="3" t="str">
        <f t="shared" si="991"/>
        <v>Consistent</v>
      </c>
      <c r="P10574" t="str">
        <f t="shared" si="992"/>
        <v>Good</v>
      </c>
      <c r="Q10574" s="4">
        <f t="shared" si="993"/>
        <v>266.26</v>
      </c>
      <c r="R10574" s="4">
        <f t="shared" si="994"/>
        <v>13.312999999999999</v>
      </c>
      <c r="S10574" s="4">
        <f t="shared" si="995"/>
        <v>252.947</v>
      </c>
    </row>
    <row r="10575" spans="1:19" hidden="1" x14ac:dyDescent="0.35">
      <c r="A10575" t="s">
        <v>17537</v>
      </c>
      <c r="B10575" t="s">
        <v>5126</v>
      </c>
      <c r="C10575" s="1">
        <v>46110</v>
      </c>
      <c r="D10575" t="s">
        <v>17</v>
      </c>
      <c r="E10575" t="s">
        <v>89</v>
      </c>
      <c r="F10575" s="3">
        <v>1</v>
      </c>
      <c r="G10575" s="3" t="str">
        <f t="shared" si="990"/>
        <v>Valid Quantity</v>
      </c>
      <c r="H10575" s="2" t="s">
        <v>3720</v>
      </c>
      <c r="I10575" s="3">
        <v>0</v>
      </c>
      <c r="J10575" t="s">
        <v>84</v>
      </c>
      <c r="K10575" t="s">
        <v>194</v>
      </c>
      <c r="L10575" t="s">
        <v>163</v>
      </c>
      <c r="M10575" t="s">
        <v>32</v>
      </c>
      <c r="O10575" s="3" t="str">
        <f t="shared" si="991"/>
        <v>Consistent</v>
      </c>
      <c r="P10575" t="str">
        <f t="shared" si="992"/>
        <v>Not Rated</v>
      </c>
      <c r="Q10575" s="4">
        <f t="shared" si="993"/>
        <v>6.14</v>
      </c>
      <c r="R10575" s="4">
        <f t="shared" si="994"/>
        <v>0</v>
      </c>
      <c r="S10575" s="4">
        <f t="shared" si="995"/>
        <v>6.14</v>
      </c>
    </row>
    <row r="10576" spans="1:19" hidden="1" x14ac:dyDescent="0.35">
      <c r="A10576" t="s">
        <v>21813</v>
      </c>
      <c r="B10576" t="s">
        <v>6884</v>
      </c>
      <c r="C10576" s="1">
        <v>46110</v>
      </c>
      <c r="D10576" t="s">
        <v>45</v>
      </c>
      <c r="E10576" t="s">
        <v>376</v>
      </c>
      <c r="F10576" s="3">
        <v>2</v>
      </c>
      <c r="G10576" s="3" t="str">
        <f t="shared" si="990"/>
        <v>Valid Quantity</v>
      </c>
      <c r="H10576" s="2" t="s">
        <v>594</v>
      </c>
      <c r="I10576" s="3">
        <v>5</v>
      </c>
      <c r="J10576" t="s">
        <v>39</v>
      </c>
      <c r="K10576" t="s">
        <v>40</v>
      </c>
      <c r="L10576" t="s">
        <v>41</v>
      </c>
      <c r="M10576" t="s">
        <v>32</v>
      </c>
      <c r="O10576" s="3" t="str">
        <f t="shared" si="991"/>
        <v>Consistent</v>
      </c>
      <c r="P10576" t="str">
        <f t="shared" si="992"/>
        <v>Not Rated</v>
      </c>
      <c r="Q10576" s="4">
        <f t="shared" si="993"/>
        <v>79.44</v>
      </c>
      <c r="R10576" s="4">
        <f t="shared" si="994"/>
        <v>3.972</v>
      </c>
      <c r="S10576" s="4">
        <f t="shared" si="995"/>
        <v>75.468000000000004</v>
      </c>
    </row>
    <row r="10577" spans="1:19" hidden="1" x14ac:dyDescent="0.35">
      <c r="A10577" t="s">
        <v>3011</v>
      </c>
      <c r="B10577" t="s">
        <v>3012</v>
      </c>
      <c r="C10577" s="1">
        <v>46111</v>
      </c>
      <c r="D10577" t="s">
        <v>36</v>
      </c>
      <c r="E10577" t="s">
        <v>58</v>
      </c>
      <c r="F10577" s="3">
        <v>1</v>
      </c>
      <c r="G10577" s="3" t="str">
        <f t="shared" si="990"/>
        <v>Valid Quantity</v>
      </c>
      <c r="H10577" s="2" t="s">
        <v>3013</v>
      </c>
      <c r="I10577" s="3">
        <v>0</v>
      </c>
      <c r="J10577" t="s">
        <v>39</v>
      </c>
      <c r="K10577" t="s">
        <v>281</v>
      </c>
      <c r="L10577" t="s">
        <v>31</v>
      </c>
      <c r="M10577" t="s">
        <v>75</v>
      </c>
      <c r="O10577" s="3" t="str">
        <f t="shared" si="991"/>
        <v>Consistent</v>
      </c>
      <c r="P10577" t="str">
        <f t="shared" si="992"/>
        <v>Not Rated</v>
      </c>
      <c r="Q10577" s="4">
        <f t="shared" si="993"/>
        <v>118.76</v>
      </c>
      <c r="R10577" s="4">
        <f t="shared" si="994"/>
        <v>0</v>
      </c>
      <c r="S10577" s="4">
        <f t="shared" si="995"/>
        <v>118.76</v>
      </c>
    </row>
    <row r="10578" spans="1:19" hidden="1" x14ac:dyDescent="0.35">
      <c r="A10578" t="s">
        <v>5743</v>
      </c>
      <c r="B10578" t="s">
        <v>5744</v>
      </c>
      <c r="C10578" s="1">
        <v>46111</v>
      </c>
      <c r="D10578" t="s">
        <v>116</v>
      </c>
      <c r="E10578" t="s">
        <v>286</v>
      </c>
      <c r="F10578" s="3">
        <v>3</v>
      </c>
      <c r="G10578" s="3" t="str">
        <f t="shared" si="990"/>
        <v>Valid Quantity</v>
      </c>
      <c r="H10578" s="2" t="s">
        <v>5745</v>
      </c>
      <c r="I10578" s="3">
        <v>0</v>
      </c>
      <c r="J10578" t="s">
        <v>84</v>
      </c>
      <c r="K10578" t="s">
        <v>21</v>
      </c>
      <c r="L10578" t="s">
        <v>22</v>
      </c>
      <c r="M10578" t="s">
        <v>23</v>
      </c>
      <c r="N10578" s="3">
        <v>5</v>
      </c>
      <c r="O10578" s="3" t="str">
        <f t="shared" si="991"/>
        <v>Consistent</v>
      </c>
      <c r="P10578" t="str">
        <f t="shared" si="992"/>
        <v>Excellent</v>
      </c>
      <c r="Q10578" s="4">
        <f t="shared" si="993"/>
        <v>578.04</v>
      </c>
      <c r="R10578" s="4">
        <f t="shared" si="994"/>
        <v>0</v>
      </c>
      <c r="S10578" s="4">
        <f t="shared" si="995"/>
        <v>578.04</v>
      </c>
    </row>
    <row r="10579" spans="1:19" hidden="1" x14ac:dyDescent="0.35">
      <c r="A10579" t="s">
        <v>6136</v>
      </c>
      <c r="B10579" t="s">
        <v>6137</v>
      </c>
      <c r="C10579" s="1">
        <v>46111</v>
      </c>
      <c r="D10579" t="s">
        <v>81</v>
      </c>
      <c r="E10579" t="s">
        <v>82</v>
      </c>
      <c r="F10579" s="3">
        <v>1</v>
      </c>
      <c r="G10579" s="3" t="str">
        <f t="shared" si="990"/>
        <v>Valid Quantity</v>
      </c>
      <c r="H10579" s="2" t="s">
        <v>6138</v>
      </c>
      <c r="I10579" s="3">
        <v>5</v>
      </c>
      <c r="J10579" t="s">
        <v>84</v>
      </c>
      <c r="K10579" t="s">
        <v>40</v>
      </c>
      <c r="L10579" t="s">
        <v>41</v>
      </c>
      <c r="M10579" t="s">
        <v>68</v>
      </c>
      <c r="O10579" s="3" t="str">
        <f t="shared" si="991"/>
        <v>Consistent</v>
      </c>
      <c r="P10579" t="str">
        <f t="shared" si="992"/>
        <v>Not Rated</v>
      </c>
      <c r="Q10579" s="4">
        <f t="shared" si="993"/>
        <v>142.52000000000001</v>
      </c>
      <c r="R10579" s="4">
        <f t="shared" si="994"/>
        <v>7.1260000000000003</v>
      </c>
      <c r="S10579" s="4">
        <f t="shared" si="995"/>
        <v>135.39400000000001</v>
      </c>
    </row>
    <row r="10580" spans="1:19" hidden="1" x14ac:dyDescent="0.35">
      <c r="A10580" t="s">
        <v>6425</v>
      </c>
      <c r="B10580" t="s">
        <v>699</v>
      </c>
      <c r="C10580" s="1">
        <v>46111</v>
      </c>
      <c r="D10580" t="s">
        <v>81</v>
      </c>
      <c r="E10580" t="s">
        <v>147</v>
      </c>
      <c r="F10580" s="3">
        <v>1</v>
      </c>
      <c r="G10580" s="3" t="str">
        <f t="shared" si="990"/>
        <v>Valid Quantity</v>
      </c>
      <c r="H10580" s="2" t="s">
        <v>6426</v>
      </c>
      <c r="I10580" s="3">
        <v>0</v>
      </c>
      <c r="J10580" t="s">
        <v>84</v>
      </c>
      <c r="K10580" t="s">
        <v>281</v>
      </c>
      <c r="L10580" t="s">
        <v>31</v>
      </c>
      <c r="M10580" t="s">
        <v>23</v>
      </c>
      <c r="N10580" s="3">
        <v>5</v>
      </c>
      <c r="O10580" s="3" t="str">
        <f t="shared" si="991"/>
        <v>Consistent</v>
      </c>
      <c r="P10580" t="str">
        <f t="shared" si="992"/>
        <v>Excellent</v>
      </c>
      <c r="Q10580" s="4">
        <f t="shared" si="993"/>
        <v>81.39</v>
      </c>
      <c r="R10580" s="4">
        <f t="shared" si="994"/>
        <v>0</v>
      </c>
      <c r="S10580" s="4">
        <f t="shared" si="995"/>
        <v>81.39</v>
      </c>
    </row>
    <row r="10581" spans="1:19" hidden="1" x14ac:dyDescent="0.35">
      <c r="A10581" t="s">
        <v>9069</v>
      </c>
      <c r="B10581" t="s">
        <v>7155</v>
      </c>
      <c r="C10581" s="1">
        <v>46111</v>
      </c>
      <c r="D10581" t="s">
        <v>45</v>
      </c>
      <c r="E10581" t="s">
        <v>376</v>
      </c>
      <c r="F10581" s="3">
        <v>1</v>
      </c>
      <c r="G10581" s="3" t="str">
        <f t="shared" si="990"/>
        <v>Valid Quantity</v>
      </c>
      <c r="H10581" s="2" t="s">
        <v>8630</v>
      </c>
      <c r="I10581" s="3">
        <v>0</v>
      </c>
      <c r="J10581" t="s">
        <v>20</v>
      </c>
      <c r="K10581" t="s">
        <v>153</v>
      </c>
      <c r="L10581" t="s">
        <v>120</v>
      </c>
      <c r="M10581" t="s">
        <v>23</v>
      </c>
      <c r="O10581" s="3" t="str">
        <f t="shared" si="991"/>
        <v>Consistent</v>
      </c>
      <c r="P10581" t="str">
        <f t="shared" si="992"/>
        <v>Not Rated</v>
      </c>
      <c r="Q10581" s="4">
        <f t="shared" si="993"/>
        <v>29.51</v>
      </c>
      <c r="R10581" s="4">
        <f t="shared" si="994"/>
        <v>0</v>
      </c>
      <c r="S10581" s="4">
        <f t="shared" si="995"/>
        <v>29.51</v>
      </c>
    </row>
    <row r="10582" spans="1:19" hidden="1" x14ac:dyDescent="0.35">
      <c r="A10582" t="s">
        <v>10312</v>
      </c>
      <c r="B10582" t="s">
        <v>1619</v>
      </c>
      <c r="C10582" s="1">
        <v>46111</v>
      </c>
      <c r="D10582" t="s">
        <v>159</v>
      </c>
      <c r="E10582" t="s">
        <v>358</v>
      </c>
      <c r="F10582" s="3">
        <v>1</v>
      </c>
      <c r="G10582" s="3" t="str">
        <f t="shared" si="990"/>
        <v>Valid Quantity</v>
      </c>
      <c r="H10582" s="2" t="s">
        <v>5397</v>
      </c>
      <c r="I10582" s="3">
        <v>0</v>
      </c>
      <c r="J10582" t="s">
        <v>39</v>
      </c>
      <c r="K10582" t="s">
        <v>49</v>
      </c>
      <c r="L10582" t="s">
        <v>22</v>
      </c>
      <c r="M10582" t="s">
        <v>23</v>
      </c>
      <c r="N10582" s="3">
        <v>5</v>
      </c>
      <c r="O10582" s="3" t="str">
        <f t="shared" si="991"/>
        <v>Consistent</v>
      </c>
      <c r="P10582" t="str">
        <f t="shared" si="992"/>
        <v>Excellent</v>
      </c>
      <c r="Q10582" s="4">
        <f t="shared" si="993"/>
        <v>5.71</v>
      </c>
      <c r="R10582" s="4">
        <f t="shared" si="994"/>
        <v>0</v>
      </c>
      <c r="S10582" s="4">
        <f t="shared" si="995"/>
        <v>5.71</v>
      </c>
    </row>
    <row r="10583" spans="1:19" hidden="1" x14ac:dyDescent="0.35">
      <c r="A10583" t="s">
        <v>10619</v>
      </c>
      <c r="B10583" t="s">
        <v>10620</v>
      </c>
      <c r="C10583" s="1">
        <v>46111</v>
      </c>
      <c r="D10583" t="s">
        <v>36</v>
      </c>
      <c r="E10583" t="s">
        <v>58</v>
      </c>
      <c r="F10583" s="3">
        <v>1</v>
      </c>
      <c r="G10583" s="3" t="str">
        <f t="shared" si="990"/>
        <v>Valid Quantity</v>
      </c>
      <c r="H10583" s="2" t="s">
        <v>10621</v>
      </c>
      <c r="I10583" s="3">
        <v>25</v>
      </c>
      <c r="J10583" t="s">
        <v>39</v>
      </c>
      <c r="K10583" t="s">
        <v>104</v>
      </c>
      <c r="L10583" t="s">
        <v>22</v>
      </c>
      <c r="M10583" t="s">
        <v>23</v>
      </c>
      <c r="N10583" s="3">
        <v>5</v>
      </c>
      <c r="O10583" s="3" t="str">
        <f t="shared" si="991"/>
        <v>Consistent</v>
      </c>
      <c r="P10583" t="str">
        <f t="shared" si="992"/>
        <v>Excellent</v>
      </c>
      <c r="Q10583" s="4">
        <f t="shared" si="993"/>
        <v>164.03</v>
      </c>
      <c r="R10583" s="4">
        <f t="shared" si="994"/>
        <v>41.0075</v>
      </c>
      <c r="S10583" s="4">
        <f t="shared" si="995"/>
        <v>123.02250000000001</v>
      </c>
    </row>
    <row r="10584" spans="1:19" hidden="1" x14ac:dyDescent="0.35">
      <c r="A10584" t="s">
        <v>17329</v>
      </c>
      <c r="B10584" t="s">
        <v>6236</v>
      </c>
      <c r="C10584" s="1">
        <v>46111</v>
      </c>
      <c r="D10584" t="s">
        <v>101</v>
      </c>
      <c r="E10584" t="s">
        <v>107</v>
      </c>
      <c r="F10584" s="3">
        <v>3</v>
      </c>
      <c r="G10584" s="3" t="str">
        <f t="shared" si="990"/>
        <v>Valid Quantity</v>
      </c>
      <c r="H10584" s="2" t="s">
        <v>11468</v>
      </c>
      <c r="I10584" s="3">
        <v>15</v>
      </c>
      <c r="J10584" t="s">
        <v>39</v>
      </c>
      <c r="K10584" t="s">
        <v>30</v>
      </c>
      <c r="L10584" t="s">
        <v>31</v>
      </c>
      <c r="M10584" t="s">
        <v>32</v>
      </c>
      <c r="O10584" s="3" t="str">
        <f t="shared" si="991"/>
        <v>Consistent</v>
      </c>
      <c r="P10584" t="str">
        <f t="shared" si="992"/>
        <v>Not Rated</v>
      </c>
      <c r="Q10584" s="4">
        <f t="shared" si="993"/>
        <v>40.83</v>
      </c>
      <c r="R10584" s="4">
        <f t="shared" si="994"/>
        <v>6.1244999999999994</v>
      </c>
      <c r="S10584" s="4">
        <f t="shared" si="995"/>
        <v>34.705500000000001</v>
      </c>
    </row>
    <row r="10585" spans="1:19" hidden="1" x14ac:dyDescent="0.35">
      <c r="A10585" t="s">
        <v>17667</v>
      </c>
      <c r="B10585" t="s">
        <v>5920</v>
      </c>
      <c r="C10585" s="1">
        <v>46111</v>
      </c>
      <c r="D10585" t="s">
        <v>64</v>
      </c>
      <c r="E10585" t="s">
        <v>331</v>
      </c>
      <c r="F10585" s="3">
        <v>1</v>
      </c>
      <c r="G10585" s="3" t="str">
        <f t="shared" si="990"/>
        <v>Valid Quantity</v>
      </c>
      <c r="H10585" s="2" t="s">
        <v>17668</v>
      </c>
      <c r="I10585" s="3">
        <v>0</v>
      </c>
      <c r="J10585" t="s">
        <v>54</v>
      </c>
      <c r="K10585" t="s">
        <v>60</v>
      </c>
      <c r="L10585" t="s">
        <v>61</v>
      </c>
      <c r="M10585" t="s">
        <v>68</v>
      </c>
      <c r="O10585" s="3" t="str">
        <f t="shared" si="991"/>
        <v>Consistent</v>
      </c>
      <c r="P10585" t="str">
        <f t="shared" si="992"/>
        <v>Not Rated</v>
      </c>
      <c r="Q10585" s="4">
        <f t="shared" si="993"/>
        <v>62.39</v>
      </c>
      <c r="R10585" s="4">
        <f t="shared" si="994"/>
        <v>0</v>
      </c>
      <c r="S10585" s="4">
        <f t="shared" si="995"/>
        <v>62.39</v>
      </c>
    </row>
    <row r="10586" spans="1:19" hidden="1" x14ac:dyDescent="0.35">
      <c r="A10586" t="s">
        <v>19318</v>
      </c>
      <c r="B10586" t="s">
        <v>2675</v>
      </c>
      <c r="C10586" s="1">
        <v>46111</v>
      </c>
      <c r="D10586" t="s">
        <v>45</v>
      </c>
      <c r="E10586" t="s">
        <v>269</v>
      </c>
      <c r="F10586" s="3">
        <v>1</v>
      </c>
      <c r="G10586" s="3" t="str">
        <f t="shared" si="990"/>
        <v>Valid Quantity</v>
      </c>
      <c r="H10586" s="2" t="s">
        <v>1932</v>
      </c>
      <c r="I10586" s="3">
        <v>20</v>
      </c>
      <c r="J10586" t="s">
        <v>54</v>
      </c>
      <c r="K10586" t="s">
        <v>91</v>
      </c>
      <c r="L10586" t="s">
        <v>41</v>
      </c>
      <c r="M10586" t="s">
        <v>23</v>
      </c>
      <c r="N10586" s="3">
        <v>5</v>
      </c>
      <c r="O10586" s="3" t="str">
        <f t="shared" si="991"/>
        <v>Consistent</v>
      </c>
      <c r="P10586" t="str">
        <f t="shared" si="992"/>
        <v>Excellent</v>
      </c>
      <c r="Q10586" s="4">
        <f t="shared" si="993"/>
        <v>7.79</v>
      </c>
      <c r="R10586" s="4">
        <f t="shared" si="994"/>
        <v>1.5580000000000001</v>
      </c>
      <c r="S10586" s="4">
        <f t="shared" si="995"/>
        <v>6.2320000000000002</v>
      </c>
    </row>
    <row r="10587" spans="1:19" hidden="1" x14ac:dyDescent="0.35">
      <c r="A10587" t="s">
        <v>21393</v>
      </c>
      <c r="B10587" t="s">
        <v>3577</v>
      </c>
      <c r="C10587" s="1">
        <v>46111</v>
      </c>
      <c r="D10587" t="s">
        <v>81</v>
      </c>
      <c r="E10587" t="s">
        <v>147</v>
      </c>
      <c r="F10587" s="3">
        <v>2</v>
      </c>
      <c r="G10587" s="3" t="str">
        <f t="shared" si="990"/>
        <v>Valid Quantity</v>
      </c>
      <c r="H10587" s="2" t="s">
        <v>21394</v>
      </c>
      <c r="I10587" s="3">
        <v>15</v>
      </c>
      <c r="J10587" t="s">
        <v>67</v>
      </c>
      <c r="K10587" t="s">
        <v>281</v>
      </c>
      <c r="L10587" t="s">
        <v>31</v>
      </c>
      <c r="M10587" t="s">
        <v>68</v>
      </c>
      <c r="O10587" s="3" t="str">
        <f t="shared" si="991"/>
        <v>Consistent</v>
      </c>
      <c r="P10587" t="str">
        <f t="shared" si="992"/>
        <v>Not Rated</v>
      </c>
      <c r="Q10587" s="4">
        <f t="shared" si="993"/>
        <v>247.08</v>
      </c>
      <c r="R10587" s="4">
        <f t="shared" si="994"/>
        <v>37.062000000000005</v>
      </c>
      <c r="S10587" s="4">
        <f t="shared" si="995"/>
        <v>210.018</v>
      </c>
    </row>
    <row r="10588" spans="1:19" hidden="1" x14ac:dyDescent="0.35">
      <c r="A10588" t="s">
        <v>21801</v>
      </c>
      <c r="B10588" t="s">
        <v>19024</v>
      </c>
      <c r="C10588" s="1">
        <v>46111</v>
      </c>
      <c r="D10588" t="s">
        <v>81</v>
      </c>
      <c r="E10588" t="s">
        <v>143</v>
      </c>
      <c r="F10588" s="3">
        <v>1</v>
      </c>
      <c r="G10588" s="3" t="str">
        <f t="shared" si="990"/>
        <v>Valid Quantity</v>
      </c>
      <c r="H10588" s="2" t="s">
        <v>11663</v>
      </c>
      <c r="I10588" s="3">
        <v>20</v>
      </c>
      <c r="J10588" t="s">
        <v>39</v>
      </c>
      <c r="K10588" t="s">
        <v>212</v>
      </c>
      <c r="L10588" t="s">
        <v>41</v>
      </c>
      <c r="M10588" t="s">
        <v>185</v>
      </c>
      <c r="O10588" s="3" t="str">
        <f t="shared" si="991"/>
        <v>Consistent</v>
      </c>
      <c r="P10588" t="str">
        <f t="shared" si="992"/>
        <v>Not Rated</v>
      </c>
      <c r="Q10588" s="4">
        <f t="shared" si="993"/>
        <v>55.58</v>
      </c>
      <c r="R10588" s="4">
        <f t="shared" si="994"/>
        <v>11.116</v>
      </c>
      <c r="S10588" s="4">
        <f t="shared" si="995"/>
        <v>44.463999999999999</v>
      </c>
    </row>
    <row r="10589" spans="1:19" hidden="1" x14ac:dyDescent="0.35">
      <c r="A10589" t="s">
        <v>23204</v>
      </c>
      <c r="B10589" t="s">
        <v>4618</v>
      </c>
      <c r="C10589" s="1">
        <v>46111</v>
      </c>
      <c r="D10589" t="s">
        <v>159</v>
      </c>
      <c r="E10589" t="s">
        <v>160</v>
      </c>
      <c r="F10589" s="3">
        <v>3</v>
      </c>
      <c r="G10589" s="3" t="str">
        <f t="shared" si="990"/>
        <v>Valid Quantity</v>
      </c>
      <c r="H10589" s="2" t="s">
        <v>873</v>
      </c>
      <c r="I10589" s="3">
        <v>0</v>
      </c>
      <c r="J10589" t="s">
        <v>20</v>
      </c>
      <c r="K10589" t="s">
        <v>91</v>
      </c>
      <c r="L10589" t="s">
        <v>41</v>
      </c>
      <c r="M10589" t="s">
        <v>32</v>
      </c>
      <c r="O10589" s="3" t="str">
        <f t="shared" si="991"/>
        <v>Consistent</v>
      </c>
      <c r="P10589" t="str">
        <f t="shared" si="992"/>
        <v>Not Rated</v>
      </c>
      <c r="Q10589" s="4">
        <f t="shared" si="993"/>
        <v>15.72</v>
      </c>
      <c r="R10589" s="4">
        <f t="shared" si="994"/>
        <v>0</v>
      </c>
      <c r="S10589" s="4">
        <f t="shared" si="995"/>
        <v>15.72</v>
      </c>
    </row>
    <row r="10590" spans="1:19" hidden="1" x14ac:dyDescent="0.35">
      <c r="A10590" t="s">
        <v>6672</v>
      </c>
      <c r="B10590" t="s">
        <v>6673</v>
      </c>
      <c r="C10590" s="1">
        <v>46112</v>
      </c>
      <c r="D10590" t="s">
        <v>159</v>
      </c>
      <c r="E10590" t="s">
        <v>239</v>
      </c>
      <c r="F10590" s="3">
        <v>1</v>
      </c>
      <c r="G10590" s="3" t="str">
        <f t="shared" si="990"/>
        <v>Valid Quantity</v>
      </c>
      <c r="H10590" s="2" t="s">
        <v>6674</v>
      </c>
      <c r="I10590" s="3">
        <v>0</v>
      </c>
      <c r="J10590" t="s">
        <v>67</v>
      </c>
      <c r="K10590" t="s">
        <v>55</v>
      </c>
      <c r="L10590" t="s">
        <v>31</v>
      </c>
      <c r="M10590" t="s">
        <v>23</v>
      </c>
      <c r="N10590" s="3">
        <v>4</v>
      </c>
      <c r="O10590" s="3" t="str">
        <f t="shared" si="991"/>
        <v>Consistent</v>
      </c>
      <c r="P10590" t="str">
        <f t="shared" si="992"/>
        <v>Good</v>
      </c>
      <c r="Q10590" s="4">
        <f t="shared" si="993"/>
        <v>27.99</v>
      </c>
      <c r="R10590" s="4">
        <f t="shared" si="994"/>
        <v>0</v>
      </c>
      <c r="S10590" s="4">
        <f t="shared" si="995"/>
        <v>27.99</v>
      </c>
    </row>
    <row r="10591" spans="1:19" hidden="1" x14ac:dyDescent="0.35">
      <c r="A10591" t="s">
        <v>8549</v>
      </c>
      <c r="B10591" t="s">
        <v>792</v>
      </c>
      <c r="C10591" s="1">
        <v>46112</v>
      </c>
      <c r="D10591" t="s">
        <v>45</v>
      </c>
      <c r="E10591" t="s">
        <v>269</v>
      </c>
      <c r="F10591" s="3">
        <v>2</v>
      </c>
      <c r="G10591" s="3" t="str">
        <f t="shared" si="990"/>
        <v>Valid Quantity</v>
      </c>
      <c r="H10591" s="2" t="s">
        <v>8550</v>
      </c>
      <c r="I10591" s="3">
        <v>0</v>
      </c>
      <c r="J10591" t="s">
        <v>54</v>
      </c>
      <c r="K10591" t="s">
        <v>124</v>
      </c>
      <c r="L10591" t="s">
        <v>61</v>
      </c>
      <c r="M10591" t="s">
        <v>23</v>
      </c>
      <c r="N10591" s="3">
        <v>5</v>
      </c>
      <c r="O10591" s="3" t="str">
        <f t="shared" si="991"/>
        <v>Consistent</v>
      </c>
      <c r="P10591" t="str">
        <f t="shared" si="992"/>
        <v>Excellent</v>
      </c>
      <c r="Q10591" s="4">
        <f t="shared" si="993"/>
        <v>11.86</v>
      </c>
      <c r="R10591" s="4">
        <f t="shared" si="994"/>
        <v>0</v>
      </c>
      <c r="S10591" s="4">
        <f t="shared" si="995"/>
        <v>11.86</v>
      </c>
    </row>
    <row r="10592" spans="1:19" hidden="1" x14ac:dyDescent="0.35">
      <c r="A10592" t="s">
        <v>8856</v>
      </c>
      <c r="B10592" t="s">
        <v>6223</v>
      </c>
      <c r="C10592" s="1">
        <v>46112</v>
      </c>
      <c r="D10592" t="s">
        <v>17</v>
      </c>
      <c r="E10592" t="s">
        <v>28</v>
      </c>
      <c r="F10592" s="3">
        <v>1</v>
      </c>
      <c r="G10592" s="3" t="str">
        <f t="shared" si="990"/>
        <v>Valid Quantity</v>
      </c>
      <c r="H10592" s="2" t="s">
        <v>8857</v>
      </c>
      <c r="I10592" s="3">
        <v>0</v>
      </c>
      <c r="J10592" t="s">
        <v>67</v>
      </c>
      <c r="K10592" t="s">
        <v>21</v>
      </c>
      <c r="L10592" t="s">
        <v>22</v>
      </c>
      <c r="M10592" t="s">
        <v>32</v>
      </c>
      <c r="O10592" s="3" t="str">
        <f t="shared" si="991"/>
        <v>Consistent</v>
      </c>
      <c r="P10592" t="str">
        <f t="shared" si="992"/>
        <v>Not Rated</v>
      </c>
      <c r="Q10592" s="4">
        <f t="shared" si="993"/>
        <v>27.76</v>
      </c>
      <c r="R10592" s="4">
        <f t="shared" si="994"/>
        <v>0</v>
      </c>
      <c r="S10592" s="4">
        <f t="shared" si="995"/>
        <v>27.76</v>
      </c>
    </row>
    <row r="10593" spans="1:19" hidden="1" x14ac:dyDescent="0.35">
      <c r="A10593" t="s">
        <v>10778</v>
      </c>
      <c r="B10593" t="s">
        <v>10779</v>
      </c>
      <c r="C10593" s="1">
        <v>46112</v>
      </c>
      <c r="D10593" t="s">
        <v>64</v>
      </c>
      <c r="E10593" t="s">
        <v>381</v>
      </c>
      <c r="F10593" s="3">
        <v>3</v>
      </c>
      <c r="G10593" s="3" t="str">
        <f t="shared" si="990"/>
        <v>Valid Quantity</v>
      </c>
      <c r="H10593" s="2" t="s">
        <v>10780</v>
      </c>
      <c r="I10593" s="3">
        <v>0</v>
      </c>
      <c r="J10593" t="s">
        <v>20</v>
      </c>
      <c r="K10593" t="s">
        <v>180</v>
      </c>
      <c r="L10593" t="s">
        <v>86</v>
      </c>
      <c r="M10593" t="s">
        <v>23</v>
      </c>
      <c r="N10593" s="3">
        <v>5</v>
      </c>
      <c r="O10593" s="3" t="str">
        <f t="shared" si="991"/>
        <v>Consistent</v>
      </c>
      <c r="P10593" t="str">
        <f t="shared" si="992"/>
        <v>Excellent</v>
      </c>
      <c r="Q10593" s="4">
        <f t="shared" si="993"/>
        <v>193.53000000000003</v>
      </c>
      <c r="R10593" s="4">
        <f t="shared" si="994"/>
        <v>0</v>
      </c>
      <c r="S10593" s="4">
        <f t="shared" si="995"/>
        <v>193.53000000000003</v>
      </c>
    </row>
    <row r="10594" spans="1:19" hidden="1" x14ac:dyDescent="0.35">
      <c r="A10594" t="s">
        <v>11143</v>
      </c>
      <c r="B10594" t="s">
        <v>11144</v>
      </c>
      <c r="C10594" s="1">
        <v>46112</v>
      </c>
      <c r="D10594" t="s">
        <v>101</v>
      </c>
      <c r="E10594" t="s">
        <v>136</v>
      </c>
      <c r="F10594" s="3">
        <v>2</v>
      </c>
      <c r="G10594" s="3" t="str">
        <f t="shared" si="990"/>
        <v>Valid Quantity</v>
      </c>
      <c r="H10594" s="2" t="s">
        <v>11145</v>
      </c>
      <c r="I10594" s="3">
        <v>5</v>
      </c>
      <c r="J10594" t="s">
        <v>20</v>
      </c>
      <c r="K10594" t="s">
        <v>212</v>
      </c>
      <c r="L10594" t="s">
        <v>86</v>
      </c>
      <c r="M10594" t="s">
        <v>68</v>
      </c>
      <c r="O10594" s="3" t="str">
        <f t="shared" si="991"/>
        <v>Consistent</v>
      </c>
      <c r="P10594" t="str">
        <f t="shared" si="992"/>
        <v>Not Rated</v>
      </c>
      <c r="Q10594" s="4">
        <f t="shared" si="993"/>
        <v>114.48</v>
      </c>
      <c r="R10594" s="4">
        <f t="shared" si="994"/>
        <v>5.7240000000000002</v>
      </c>
      <c r="S10594" s="4">
        <f t="shared" si="995"/>
        <v>108.756</v>
      </c>
    </row>
    <row r="10595" spans="1:19" hidden="1" x14ac:dyDescent="0.35">
      <c r="A10595" t="s">
        <v>13489</v>
      </c>
      <c r="B10595" t="s">
        <v>7307</v>
      </c>
      <c r="C10595" s="1">
        <v>46112</v>
      </c>
      <c r="D10595" t="s">
        <v>64</v>
      </c>
      <c r="E10595" t="s">
        <v>129</v>
      </c>
      <c r="F10595" s="3">
        <v>3</v>
      </c>
      <c r="G10595" s="3" t="str">
        <f t="shared" si="990"/>
        <v>Valid Quantity</v>
      </c>
      <c r="H10595" s="2" t="s">
        <v>9730</v>
      </c>
      <c r="I10595" s="3">
        <v>10</v>
      </c>
      <c r="J10595" t="s">
        <v>54</v>
      </c>
      <c r="K10595" t="s">
        <v>119</v>
      </c>
      <c r="L10595" t="s">
        <v>120</v>
      </c>
      <c r="M10595" t="s">
        <v>32</v>
      </c>
      <c r="O10595" s="3" t="str">
        <f t="shared" si="991"/>
        <v>Consistent</v>
      </c>
      <c r="P10595" t="str">
        <f t="shared" si="992"/>
        <v>Not Rated</v>
      </c>
      <c r="Q10595" s="4">
        <f t="shared" si="993"/>
        <v>275.01</v>
      </c>
      <c r="R10595" s="4">
        <f t="shared" si="994"/>
        <v>27.500999999999998</v>
      </c>
      <c r="S10595" s="4">
        <f t="shared" si="995"/>
        <v>247.50899999999999</v>
      </c>
    </row>
    <row r="10596" spans="1:19" hidden="1" x14ac:dyDescent="0.35">
      <c r="A10596" t="s">
        <v>14491</v>
      </c>
      <c r="B10596" t="s">
        <v>9617</v>
      </c>
      <c r="C10596" s="1">
        <v>46112</v>
      </c>
      <c r="D10596" t="s">
        <v>81</v>
      </c>
      <c r="E10596" t="s">
        <v>147</v>
      </c>
      <c r="F10596" s="3">
        <v>4</v>
      </c>
      <c r="G10596" s="3" t="str">
        <f t="shared" si="990"/>
        <v>Valid Quantity</v>
      </c>
      <c r="H10596" s="2" t="s">
        <v>9408</v>
      </c>
      <c r="I10596" s="3">
        <v>10</v>
      </c>
      <c r="J10596" t="s">
        <v>67</v>
      </c>
      <c r="K10596" t="s">
        <v>124</v>
      </c>
      <c r="L10596" t="s">
        <v>61</v>
      </c>
      <c r="M10596" t="s">
        <v>185</v>
      </c>
      <c r="O10596" s="3" t="str">
        <f t="shared" si="991"/>
        <v>Consistent</v>
      </c>
      <c r="P10596" t="str">
        <f t="shared" si="992"/>
        <v>Not Rated</v>
      </c>
      <c r="Q10596" s="4">
        <f t="shared" si="993"/>
        <v>131.24</v>
      </c>
      <c r="R10596" s="4">
        <f t="shared" si="994"/>
        <v>13.124000000000001</v>
      </c>
      <c r="S10596" s="4">
        <f t="shared" si="995"/>
        <v>118.11600000000001</v>
      </c>
    </row>
    <row r="10597" spans="1:19" hidden="1" x14ac:dyDescent="0.35">
      <c r="A10597" t="s">
        <v>16884</v>
      </c>
      <c r="B10597" t="s">
        <v>8209</v>
      </c>
      <c r="C10597" s="1">
        <v>46112</v>
      </c>
      <c r="D10597" t="s">
        <v>64</v>
      </c>
      <c r="E10597" t="s">
        <v>851</v>
      </c>
      <c r="F10597" s="3">
        <v>1</v>
      </c>
      <c r="G10597" s="3" t="str">
        <f t="shared" si="990"/>
        <v>Valid Quantity</v>
      </c>
      <c r="H10597" s="2" t="s">
        <v>16885</v>
      </c>
      <c r="I10597" s="3">
        <v>25</v>
      </c>
      <c r="J10597" t="s">
        <v>20</v>
      </c>
      <c r="K10597" t="s">
        <v>281</v>
      </c>
      <c r="L10597" t="s">
        <v>31</v>
      </c>
      <c r="M10597" t="s">
        <v>23</v>
      </c>
      <c r="N10597" s="3">
        <v>4</v>
      </c>
      <c r="O10597" s="3" t="str">
        <f t="shared" si="991"/>
        <v>Consistent</v>
      </c>
      <c r="P10597" t="str">
        <f t="shared" si="992"/>
        <v>Good</v>
      </c>
      <c r="Q10597" s="4">
        <f t="shared" si="993"/>
        <v>63.69</v>
      </c>
      <c r="R10597" s="4">
        <f t="shared" si="994"/>
        <v>15.922499999999999</v>
      </c>
      <c r="S10597" s="4">
        <f t="shared" si="995"/>
        <v>47.767499999999998</v>
      </c>
    </row>
    <row r="10598" spans="1:19" hidden="1" x14ac:dyDescent="0.35">
      <c r="A10598" t="s">
        <v>17438</v>
      </c>
      <c r="B10598" t="s">
        <v>16432</v>
      </c>
      <c r="C10598" s="1">
        <v>46112</v>
      </c>
      <c r="D10598" t="s">
        <v>159</v>
      </c>
      <c r="E10598" t="s">
        <v>197</v>
      </c>
      <c r="F10598" s="3">
        <v>1</v>
      </c>
      <c r="G10598" s="3" t="str">
        <f t="shared" si="990"/>
        <v>Valid Quantity</v>
      </c>
      <c r="H10598" s="2" t="s">
        <v>383</v>
      </c>
      <c r="I10598" s="3">
        <v>0</v>
      </c>
      <c r="J10598" t="s">
        <v>54</v>
      </c>
      <c r="K10598" t="s">
        <v>467</v>
      </c>
      <c r="L10598" t="s">
        <v>120</v>
      </c>
      <c r="M10598" t="s">
        <v>185</v>
      </c>
      <c r="O10598" s="3" t="str">
        <f t="shared" si="991"/>
        <v>Consistent</v>
      </c>
      <c r="P10598" t="str">
        <f t="shared" si="992"/>
        <v>Not Rated</v>
      </c>
      <c r="Q10598" s="4">
        <f t="shared" si="993"/>
        <v>22.09</v>
      </c>
      <c r="R10598" s="4">
        <f t="shared" si="994"/>
        <v>0</v>
      </c>
      <c r="S10598" s="4">
        <f t="shared" si="995"/>
        <v>22.09</v>
      </c>
    </row>
    <row r="10599" spans="1:19" hidden="1" x14ac:dyDescent="0.35">
      <c r="A10599" t="s">
        <v>21009</v>
      </c>
      <c r="B10599" t="s">
        <v>15479</v>
      </c>
      <c r="C10599" s="1">
        <v>46112</v>
      </c>
      <c r="D10599" t="s">
        <v>36</v>
      </c>
      <c r="E10599" t="s">
        <v>37</v>
      </c>
      <c r="F10599" s="3">
        <v>2</v>
      </c>
      <c r="G10599" s="3" t="str">
        <f t="shared" si="990"/>
        <v>Valid Quantity</v>
      </c>
      <c r="H10599" s="2" t="s">
        <v>21010</v>
      </c>
      <c r="I10599" s="3">
        <v>5</v>
      </c>
      <c r="J10599" t="s">
        <v>67</v>
      </c>
      <c r="K10599" t="s">
        <v>194</v>
      </c>
      <c r="L10599" t="s">
        <v>163</v>
      </c>
      <c r="M10599" t="s">
        <v>32</v>
      </c>
      <c r="O10599" s="3" t="str">
        <f t="shared" si="991"/>
        <v>Consistent</v>
      </c>
      <c r="P10599" t="str">
        <f t="shared" si="992"/>
        <v>Not Rated</v>
      </c>
      <c r="Q10599" s="4">
        <f t="shared" si="993"/>
        <v>267.26</v>
      </c>
      <c r="R10599" s="4">
        <f t="shared" si="994"/>
        <v>13.363</v>
      </c>
      <c r="S10599" s="4">
        <f t="shared" si="995"/>
        <v>253.89699999999999</v>
      </c>
    </row>
    <row r="10600" spans="1:19" hidden="1" x14ac:dyDescent="0.35">
      <c r="A10600" t="s">
        <v>4152</v>
      </c>
      <c r="B10600" t="s">
        <v>4153</v>
      </c>
      <c r="C10600" s="1">
        <v>46113</v>
      </c>
      <c r="D10600" t="s">
        <v>64</v>
      </c>
      <c r="E10600" t="s">
        <v>331</v>
      </c>
      <c r="F10600" s="3">
        <v>1</v>
      </c>
      <c r="G10600" s="3" t="str">
        <f t="shared" si="990"/>
        <v>Valid Quantity</v>
      </c>
      <c r="H10600" s="2" t="s">
        <v>4154</v>
      </c>
      <c r="I10600" s="3">
        <v>0</v>
      </c>
      <c r="J10600" t="s">
        <v>54</v>
      </c>
      <c r="K10600" t="s">
        <v>281</v>
      </c>
      <c r="L10600" t="s">
        <v>31</v>
      </c>
      <c r="M10600" t="s">
        <v>68</v>
      </c>
      <c r="O10600" s="3" t="str">
        <f t="shared" si="991"/>
        <v>Consistent</v>
      </c>
      <c r="P10600" t="str">
        <f t="shared" si="992"/>
        <v>Not Rated</v>
      </c>
      <c r="Q10600" s="4">
        <f t="shared" si="993"/>
        <v>91.88</v>
      </c>
      <c r="R10600" s="4">
        <f t="shared" si="994"/>
        <v>0</v>
      </c>
      <c r="S10600" s="4">
        <f t="shared" si="995"/>
        <v>91.88</v>
      </c>
    </row>
    <row r="10601" spans="1:19" hidden="1" x14ac:dyDescent="0.35">
      <c r="A10601" t="s">
        <v>6785</v>
      </c>
      <c r="B10601" t="s">
        <v>6786</v>
      </c>
      <c r="C10601" s="1">
        <v>46113</v>
      </c>
      <c r="D10601" t="s">
        <v>45</v>
      </c>
      <c r="E10601" t="s">
        <v>95</v>
      </c>
      <c r="F10601" s="3">
        <v>3</v>
      </c>
      <c r="G10601" s="3" t="str">
        <f t="shared" si="990"/>
        <v>Valid Quantity</v>
      </c>
      <c r="H10601" s="2" t="s">
        <v>6787</v>
      </c>
      <c r="I10601" s="3">
        <v>20</v>
      </c>
      <c r="J10601" t="s">
        <v>54</v>
      </c>
      <c r="K10601" t="s">
        <v>281</v>
      </c>
      <c r="L10601" t="s">
        <v>31</v>
      </c>
      <c r="M10601" t="s">
        <v>23</v>
      </c>
      <c r="N10601" s="3">
        <v>5</v>
      </c>
      <c r="O10601" s="3" t="str">
        <f t="shared" si="991"/>
        <v>Consistent</v>
      </c>
      <c r="P10601" t="str">
        <f t="shared" si="992"/>
        <v>Excellent</v>
      </c>
      <c r="Q10601" s="4">
        <f t="shared" si="993"/>
        <v>157.10999999999999</v>
      </c>
      <c r="R10601" s="4">
        <f t="shared" si="994"/>
        <v>31.421999999999997</v>
      </c>
      <c r="S10601" s="4">
        <f t="shared" si="995"/>
        <v>125.68799999999999</v>
      </c>
    </row>
    <row r="10602" spans="1:19" hidden="1" x14ac:dyDescent="0.35">
      <c r="A10602" t="s">
        <v>9396</v>
      </c>
      <c r="B10602" t="s">
        <v>158</v>
      </c>
      <c r="C10602" s="1">
        <v>46113</v>
      </c>
      <c r="D10602" t="s">
        <v>101</v>
      </c>
      <c r="E10602" t="s">
        <v>136</v>
      </c>
      <c r="F10602" s="3">
        <v>4</v>
      </c>
      <c r="G10602" s="3" t="str">
        <f t="shared" si="990"/>
        <v>Valid Quantity</v>
      </c>
      <c r="H10602" s="2" t="s">
        <v>9397</v>
      </c>
      <c r="I10602" s="3">
        <v>5</v>
      </c>
      <c r="J10602" t="s">
        <v>39</v>
      </c>
      <c r="K10602" t="s">
        <v>21</v>
      </c>
      <c r="L10602" t="s">
        <v>22</v>
      </c>
      <c r="M10602" t="s">
        <v>23</v>
      </c>
      <c r="N10602" s="3">
        <v>5</v>
      </c>
      <c r="O10602" s="3" t="str">
        <f t="shared" si="991"/>
        <v>Consistent</v>
      </c>
      <c r="P10602" t="str">
        <f t="shared" si="992"/>
        <v>Excellent</v>
      </c>
      <c r="Q10602" s="4">
        <f t="shared" si="993"/>
        <v>84.4</v>
      </c>
      <c r="R10602" s="4">
        <f t="shared" si="994"/>
        <v>4.22</v>
      </c>
      <c r="S10602" s="4">
        <f t="shared" si="995"/>
        <v>80.180000000000007</v>
      </c>
    </row>
    <row r="10603" spans="1:19" hidden="1" x14ac:dyDescent="0.35">
      <c r="A10603" t="s">
        <v>12089</v>
      </c>
      <c r="B10603" t="s">
        <v>11924</v>
      </c>
      <c r="C10603" s="1">
        <v>46113</v>
      </c>
      <c r="D10603" t="s">
        <v>101</v>
      </c>
      <c r="E10603" t="s">
        <v>345</v>
      </c>
      <c r="F10603" s="3">
        <v>1</v>
      </c>
      <c r="G10603" s="3" t="str">
        <f t="shared" si="990"/>
        <v>Valid Quantity</v>
      </c>
      <c r="H10603" s="2" t="s">
        <v>12090</v>
      </c>
      <c r="I10603" s="3">
        <v>5</v>
      </c>
      <c r="J10603" t="s">
        <v>48</v>
      </c>
      <c r="K10603" t="s">
        <v>206</v>
      </c>
      <c r="L10603" t="s">
        <v>41</v>
      </c>
      <c r="M10603" t="s">
        <v>185</v>
      </c>
      <c r="N10603" s="3">
        <v>0</v>
      </c>
      <c r="O10603" s="3" t="str">
        <f t="shared" si="991"/>
        <v>Consistent</v>
      </c>
      <c r="P10603" t="str">
        <f t="shared" si="992"/>
        <v>Not Rated</v>
      </c>
      <c r="Q10603" s="4">
        <f t="shared" si="993"/>
        <v>61.14</v>
      </c>
      <c r="R10603" s="4">
        <f t="shared" si="994"/>
        <v>3.0569999999999999</v>
      </c>
      <c r="S10603" s="4">
        <f t="shared" si="995"/>
        <v>58.082999999999998</v>
      </c>
    </row>
    <row r="10604" spans="1:19" hidden="1" x14ac:dyDescent="0.35">
      <c r="A10604" t="s">
        <v>15527</v>
      </c>
      <c r="B10604" t="s">
        <v>15528</v>
      </c>
      <c r="C10604" s="1">
        <v>46113</v>
      </c>
      <c r="D10604" t="s">
        <v>36</v>
      </c>
      <c r="E10604" t="s">
        <v>250</v>
      </c>
      <c r="F10604" s="3">
        <v>5</v>
      </c>
      <c r="G10604" s="3" t="str">
        <f t="shared" si="990"/>
        <v>Valid Quantity</v>
      </c>
      <c r="H10604" s="2" t="s">
        <v>7599</v>
      </c>
      <c r="I10604" s="3">
        <v>0</v>
      </c>
      <c r="J10604" t="s">
        <v>84</v>
      </c>
      <c r="K10604" t="s">
        <v>212</v>
      </c>
      <c r="L10604" t="s">
        <v>22</v>
      </c>
      <c r="M10604" t="s">
        <v>23</v>
      </c>
      <c r="N10604" s="3">
        <v>4</v>
      </c>
      <c r="O10604" s="3" t="str">
        <f t="shared" si="991"/>
        <v>Consistent</v>
      </c>
      <c r="P10604" t="str">
        <f t="shared" si="992"/>
        <v>Good</v>
      </c>
      <c r="Q10604" s="4">
        <f t="shared" si="993"/>
        <v>591.1</v>
      </c>
      <c r="R10604" s="4">
        <f t="shared" si="994"/>
        <v>0</v>
      </c>
      <c r="S10604" s="4">
        <f t="shared" si="995"/>
        <v>591.1</v>
      </c>
    </row>
    <row r="10605" spans="1:19" hidden="1" x14ac:dyDescent="0.35">
      <c r="A10605" t="s">
        <v>16698</v>
      </c>
      <c r="B10605" t="s">
        <v>9034</v>
      </c>
      <c r="C10605" s="1">
        <v>46113</v>
      </c>
      <c r="D10605" t="s">
        <v>159</v>
      </c>
      <c r="E10605" t="s">
        <v>239</v>
      </c>
      <c r="F10605" s="3">
        <v>3</v>
      </c>
      <c r="G10605" s="3" t="str">
        <f t="shared" si="990"/>
        <v>Valid Quantity</v>
      </c>
      <c r="H10605" s="2" t="s">
        <v>16699</v>
      </c>
      <c r="I10605" s="3">
        <v>10</v>
      </c>
      <c r="J10605" t="s">
        <v>67</v>
      </c>
      <c r="K10605" t="s">
        <v>194</v>
      </c>
      <c r="L10605" t="s">
        <v>163</v>
      </c>
      <c r="M10605" t="s">
        <v>23</v>
      </c>
      <c r="N10605" s="3">
        <v>5</v>
      </c>
      <c r="O10605" s="3" t="str">
        <f t="shared" si="991"/>
        <v>Consistent</v>
      </c>
      <c r="P10605" t="str">
        <f t="shared" si="992"/>
        <v>Excellent</v>
      </c>
      <c r="Q10605" s="4">
        <f t="shared" si="993"/>
        <v>41.43</v>
      </c>
      <c r="R10605" s="4">
        <f t="shared" si="994"/>
        <v>4.1429999999999998</v>
      </c>
      <c r="S10605" s="4">
        <f t="shared" si="995"/>
        <v>37.286999999999999</v>
      </c>
    </row>
    <row r="10606" spans="1:19" hidden="1" x14ac:dyDescent="0.35">
      <c r="A10606" t="s">
        <v>16863</v>
      </c>
      <c r="B10606" t="s">
        <v>7955</v>
      </c>
      <c r="C10606" s="1">
        <v>46113</v>
      </c>
      <c r="D10606" t="s">
        <v>17</v>
      </c>
      <c r="E10606" t="s">
        <v>28</v>
      </c>
      <c r="F10606" s="3">
        <v>3</v>
      </c>
      <c r="G10606" s="3" t="str">
        <f t="shared" si="990"/>
        <v>Valid Quantity</v>
      </c>
      <c r="H10606" s="2" t="s">
        <v>14572</v>
      </c>
      <c r="I10606" s="3">
        <v>10</v>
      </c>
      <c r="J10606" t="s">
        <v>39</v>
      </c>
      <c r="K10606" t="s">
        <v>55</v>
      </c>
      <c r="L10606" t="s">
        <v>31</v>
      </c>
      <c r="M10606" t="s">
        <v>23</v>
      </c>
      <c r="N10606" s="3">
        <v>3</v>
      </c>
      <c r="O10606" s="3" t="str">
        <f t="shared" si="991"/>
        <v>Consistent</v>
      </c>
      <c r="P10606" t="str">
        <f t="shared" si="992"/>
        <v>Average</v>
      </c>
      <c r="Q10606" s="4">
        <f t="shared" si="993"/>
        <v>43.26</v>
      </c>
      <c r="R10606" s="4">
        <f t="shared" si="994"/>
        <v>4.3259999999999996</v>
      </c>
      <c r="S10606" s="4">
        <f t="shared" si="995"/>
        <v>38.933999999999997</v>
      </c>
    </row>
    <row r="10607" spans="1:19" hidden="1" x14ac:dyDescent="0.35">
      <c r="A10607" t="s">
        <v>17204</v>
      </c>
      <c r="B10607" t="s">
        <v>17205</v>
      </c>
      <c r="C10607" s="1">
        <v>46113</v>
      </c>
      <c r="D10607" t="s">
        <v>81</v>
      </c>
      <c r="E10607" t="s">
        <v>82</v>
      </c>
      <c r="F10607" s="3">
        <v>3</v>
      </c>
      <c r="G10607" s="3" t="str">
        <f t="shared" si="990"/>
        <v>Valid Quantity</v>
      </c>
      <c r="H10607" s="2" t="s">
        <v>17206</v>
      </c>
      <c r="I10607" s="3">
        <v>15</v>
      </c>
      <c r="J10607" t="s">
        <v>54</v>
      </c>
      <c r="K10607" t="s">
        <v>91</v>
      </c>
      <c r="L10607" t="s">
        <v>41</v>
      </c>
      <c r="M10607" t="s">
        <v>23</v>
      </c>
      <c r="N10607" s="3">
        <v>4</v>
      </c>
      <c r="O10607" s="3" t="str">
        <f t="shared" si="991"/>
        <v>Consistent</v>
      </c>
      <c r="P10607" t="str">
        <f t="shared" si="992"/>
        <v>Good</v>
      </c>
      <c r="Q10607" s="4">
        <f t="shared" si="993"/>
        <v>81.81</v>
      </c>
      <c r="R10607" s="4">
        <f t="shared" si="994"/>
        <v>12.271500000000001</v>
      </c>
      <c r="S10607" s="4">
        <f t="shared" si="995"/>
        <v>69.538499999999999</v>
      </c>
    </row>
    <row r="10608" spans="1:19" hidden="1" x14ac:dyDescent="0.35">
      <c r="A10608" t="s">
        <v>17604</v>
      </c>
      <c r="B10608" t="s">
        <v>17605</v>
      </c>
      <c r="C10608" s="1">
        <v>46113</v>
      </c>
      <c r="D10608" t="s">
        <v>64</v>
      </c>
      <c r="E10608" t="s">
        <v>851</v>
      </c>
      <c r="F10608" s="3">
        <v>3</v>
      </c>
      <c r="G10608" s="3" t="str">
        <f t="shared" si="990"/>
        <v>Valid Quantity</v>
      </c>
      <c r="H10608" s="2" t="s">
        <v>5727</v>
      </c>
      <c r="I10608" s="3">
        <v>0</v>
      </c>
      <c r="J10608" t="s">
        <v>48</v>
      </c>
      <c r="K10608" t="s">
        <v>162</v>
      </c>
      <c r="L10608" t="s">
        <v>163</v>
      </c>
      <c r="M10608" t="s">
        <v>23</v>
      </c>
      <c r="N10608" s="3">
        <v>4</v>
      </c>
      <c r="O10608" s="3" t="str">
        <f t="shared" si="991"/>
        <v>Consistent</v>
      </c>
      <c r="P10608" t="str">
        <f t="shared" si="992"/>
        <v>Good</v>
      </c>
      <c r="Q10608" s="4">
        <f t="shared" si="993"/>
        <v>30.06</v>
      </c>
      <c r="R10608" s="4">
        <f t="shared" si="994"/>
        <v>0</v>
      </c>
      <c r="S10608" s="4">
        <f t="shared" si="995"/>
        <v>30.06</v>
      </c>
    </row>
    <row r="10609" spans="1:19" hidden="1" x14ac:dyDescent="0.35">
      <c r="A10609" t="s">
        <v>20371</v>
      </c>
      <c r="B10609" t="s">
        <v>3026</v>
      </c>
      <c r="C10609" s="1">
        <v>46113</v>
      </c>
      <c r="D10609" t="s">
        <v>101</v>
      </c>
      <c r="E10609" t="s">
        <v>102</v>
      </c>
      <c r="F10609" s="3">
        <v>1</v>
      </c>
      <c r="G10609" s="3" t="str">
        <f t="shared" si="990"/>
        <v>Valid Quantity</v>
      </c>
      <c r="H10609" s="2" t="s">
        <v>6092</v>
      </c>
      <c r="I10609" s="3">
        <v>5</v>
      </c>
      <c r="J10609" t="s">
        <v>84</v>
      </c>
      <c r="K10609" t="s">
        <v>60</v>
      </c>
      <c r="L10609" t="s">
        <v>61</v>
      </c>
      <c r="M10609" t="s">
        <v>23</v>
      </c>
      <c r="O10609" s="3" t="str">
        <f t="shared" si="991"/>
        <v>Consistent</v>
      </c>
      <c r="P10609" t="str">
        <f t="shared" si="992"/>
        <v>Not Rated</v>
      </c>
      <c r="Q10609" s="4">
        <f t="shared" si="993"/>
        <v>89.46</v>
      </c>
      <c r="R10609" s="4">
        <f t="shared" si="994"/>
        <v>4.4729999999999999</v>
      </c>
      <c r="S10609" s="4">
        <f t="shared" si="995"/>
        <v>84.986999999999995</v>
      </c>
    </row>
    <row r="10610" spans="1:19" hidden="1" x14ac:dyDescent="0.35">
      <c r="A10610" t="s">
        <v>22239</v>
      </c>
      <c r="B10610" t="s">
        <v>18513</v>
      </c>
      <c r="C10610" s="1">
        <v>46113</v>
      </c>
      <c r="D10610" t="s">
        <v>36</v>
      </c>
      <c r="E10610" t="s">
        <v>547</v>
      </c>
      <c r="F10610" s="3">
        <v>2</v>
      </c>
      <c r="G10610" s="3" t="str">
        <f t="shared" si="990"/>
        <v>Valid Quantity</v>
      </c>
      <c r="H10610" s="2" t="s">
        <v>437</v>
      </c>
      <c r="I10610" s="3">
        <v>5</v>
      </c>
      <c r="J10610" t="s">
        <v>54</v>
      </c>
      <c r="K10610" t="s">
        <v>131</v>
      </c>
      <c r="L10610" t="s">
        <v>86</v>
      </c>
      <c r="M10610" t="s">
        <v>23</v>
      </c>
      <c r="N10610" s="3">
        <v>5</v>
      </c>
      <c r="O10610" s="3" t="str">
        <f t="shared" si="991"/>
        <v>Consistent</v>
      </c>
      <c r="P10610" t="str">
        <f t="shared" si="992"/>
        <v>Excellent</v>
      </c>
      <c r="Q10610" s="4">
        <f t="shared" si="993"/>
        <v>34.619999999999997</v>
      </c>
      <c r="R10610" s="4">
        <f t="shared" si="994"/>
        <v>1.7309999999999999</v>
      </c>
      <c r="S10610" s="4">
        <f t="shared" si="995"/>
        <v>32.888999999999996</v>
      </c>
    </row>
    <row r="10611" spans="1:19" hidden="1" x14ac:dyDescent="0.35">
      <c r="A10611" t="s">
        <v>22906</v>
      </c>
      <c r="B10611" t="s">
        <v>922</v>
      </c>
      <c r="C10611" s="1">
        <v>46113</v>
      </c>
      <c r="D10611" t="s">
        <v>81</v>
      </c>
      <c r="E10611" t="s">
        <v>111</v>
      </c>
      <c r="F10611" s="3">
        <v>2</v>
      </c>
      <c r="G10611" s="3" t="str">
        <f t="shared" si="990"/>
        <v>Valid Quantity</v>
      </c>
      <c r="H10611" s="2" t="s">
        <v>6255</v>
      </c>
      <c r="I10611" s="3">
        <v>0</v>
      </c>
      <c r="J10611" t="s">
        <v>39</v>
      </c>
      <c r="K10611" t="s">
        <v>104</v>
      </c>
      <c r="L10611" t="s">
        <v>22</v>
      </c>
      <c r="M10611" t="s">
        <v>75</v>
      </c>
      <c r="O10611" s="3" t="str">
        <f t="shared" si="991"/>
        <v>Consistent</v>
      </c>
      <c r="P10611" t="str">
        <f t="shared" si="992"/>
        <v>Not Rated</v>
      </c>
      <c r="Q10611" s="4">
        <f t="shared" si="993"/>
        <v>222.64</v>
      </c>
      <c r="R10611" s="4">
        <f t="shared" si="994"/>
        <v>0</v>
      </c>
      <c r="S10611" s="4">
        <f t="shared" si="995"/>
        <v>222.64</v>
      </c>
    </row>
    <row r="10612" spans="1:19" hidden="1" x14ac:dyDescent="0.35">
      <c r="A10612" t="s">
        <v>6939</v>
      </c>
      <c r="B10612" t="s">
        <v>6940</v>
      </c>
      <c r="C10612" s="1">
        <v>46114</v>
      </c>
      <c r="D10612" t="s">
        <v>81</v>
      </c>
      <c r="E10612" t="s">
        <v>111</v>
      </c>
      <c r="F10612" s="3">
        <v>2</v>
      </c>
      <c r="G10612" s="3" t="str">
        <f t="shared" si="990"/>
        <v>Valid Quantity</v>
      </c>
      <c r="H10612" s="2" t="s">
        <v>6928</v>
      </c>
      <c r="I10612" s="3">
        <v>0</v>
      </c>
      <c r="J10612" t="s">
        <v>48</v>
      </c>
      <c r="K10612" t="s">
        <v>91</v>
      </c>
      <c r="L10612" t="s">
        <v>41</v>
      </c>
      <c r="M10612" t="s">
        <v>68</v>
      </c>
      <c r="N10612" s="3">
        <v>0</v>
      </c>
      <c r="O10612" s="3" t="str">
        <f t="shared" si="991"/>
        <v>Consistent</v>
      </c>
      <c r="P10612" t="str">
        <f t="shared" si="992"/>
        <v>Not Rated</v>
      </c>
      <c r="Q10612" s="4">
        <f t="shared" si="993"/>
        <v>69.819999999999993</v>
      </c>
      <c r="R10612" s="4">
        <f t="shared" si="994"/>
        <v>0</v>
      </c>
      <c r="S10612" s="4">
        <f t="shared" si="995"/>
        <v>69.819999999999993</v>
      </c>
    </row>
    <row r="10613" spans="1:19" hidden="1" x14ac:dyDescent="0.35">
      <c r="A10613" t="s">
        <v>9166</v>
      </c>
      <c r="B10613" t="s">
        <v>9167</v>
      </c>
      <c r="C10613" s="1">
        <v>46114</v>
      </c>
      <c r="D10613" t="s">
        <v>116</v>
      </c>
      <c r="E10613" t="s">
        <v>479</v>
      </c>
      <c r="F10613" s="3">
        <v>1</v>
      </c>
      <c r="G10613" s="3" t="str">
        <f t="shared" si="990"/>
        <v>Valid Quantity</v>
      </c>
      <c r="H10613" s="2" t="s">
        <v>9168</v>
      </c>
      <c r="I10613" s="3">
        <v>25</v>
      </c>
      <c r="J10613" t="s">
        <v>84</v>
      </c>
      <c r="K10613" t="s">
        <v>206</v>
      </c>
      <c r="L10613" t="s">
        <v>41</v>
      </c>
      <c r="M10613" t="s">
        <v>23</v>
      </c>
      <c r="N10613" s="3">
        <v>3</v>
      </c>
      <c r="O10613" s="3" t="str">
        <f t="shared" si="991"/>
        <v>Consistent</v>
      </c>
      <c r="P10613" t="str">
        <f t="shared" si="992"/>
        <v>Average</v>
      </c>
      <c r="Q10613" s="4">
        <f t="shared" si="993"/>
        <v>180.2</v>
      </c>
      <c r="R10613" s="4">
        <f t="shared" si="994"/>
        <v>45.05</v>
      </c>
      <c r="S10613" s="4">
        <f t="shared" si="995"/>
        <v>135.14999999999998</v>
      </c>
    </row>
    <row r="10614" spans="1:19" hidden="1" x14ac:dyDescent="0.35">
      <c r="A10614" t="s">
        <v>15428</v>
      </c>
      <c r="B10614" t="s">
        <v>7823</v>
      </c>
      <c r="C10614" s="1">
        <v>46114</v>
      </c>
      <c r="D10614" t="s">
        <v>159</v>
      </c>
      <c r="E10614" t="s">
        <v>197</v>
      </c>
      <c r="F10614" s="3">
        <v>3</v>
      </c>
      <c r="G10614" s="3" t="str">
        <f t="shared" si="990"/>
        <v>Valid Quantity</v>
      </c>
      <c r="H10614" s="2" t="s">
        <v>2291</v>
      </c>
      <c r="I10614" s="3">
        <v>5</v>
      </c>
      <c r="J10614" t="s">
        <v>48</v>
      </c>
      <c r="K10614" t="s">
        <v>113</v>
      </c>
      <c r="L10614" t="s">
        <v>61</v>
      </c>
      <c r="M10614" t="s">
        <v>23</v>
      </c>
      <c r="N10614" s="3">
        <v>5</v>
      </c>
      <c r="O10614" s="3" t="str">
        <f t="shared" si="991"/>
        <v>Consistent</v>
      </c>
      <c r="P10614" t="str">
        <f t="shared" si="992"/>
        <v>Excellent</v>
      </c>
      <c r="Q10614" s="4">
        <f t="shared" si="993"/>
        <v>87.27</v>
      </c>
      <c r="R10614" s="4">
        <f t="shared" si="994"/>
        <v>4.3634999999999993</v>
      </c>
      <c r="S10614" s="4">
        <f t="shared" si="995"/>
        <v>82.906499999999994</v>
      </c>
    </row>
    <row r="10615" spans="1:19" hidden="1" x14ac:dyDescent="0.35">
      <c r="A10615" t="s">
        <v>16405</v>
      </c>
      <c r="B10615" t="s">
        <v>5522</v>
      </c>
      <c r="C10615" s="1">
        <v>46114</v>
      </c>
      <c r="D10615" t="s">
        <v>116</v>
      </c>
      <c r="E10615" t="s">
        <v>447</v>
      </c>
      <c r="F10615" s="3">
        <v>1</v>
      </c>
      <c r="G10615" s="3" t="str">
        <f t="shared" si="990"/>
        <v>Valid Quantity</v>
      </c>
      <c r="H10615" s="2" t="s">
        <v>16406</v>
      </c>
      <c r="I10615" s="3">
        <v>10</v>
      </c>
      <c r="J10615" t="s">
        <v>48</v>
      </c>
      <c r="K10615" t="s">
        <v>189</v>
      </c>
      <c r="L10615" t="s">
        <v>120</v>
      </c>
      <c r="M10615" t="s">
        <v>185</v>
      </c>
      <c r="N10615" s="3">
        <v>0</v>
      </c>
      <c r="O10615" s="3" t="str">
        <f t="shared" si="991"/>
        <v>Consistent</v>
      </c>
      <c r="P10615" t="str">
        <f t="shared" si="992"/>
        <v>Not Rated</v>
      </c>
      <c r="Q10615" s="4">
        <f t="shared" si="993"/>
        <v>44.27</v>
      </c>
      <c r="R10615" s="4">
        <f t="shared" si="994"/>
        <v>4.4270000000000005</v>
      </c>
      <c r="S10615" s="4">
        <f t="shared" si="995"/>
        <v>39.843000000000004</v>
      </c>
    </row>
    <row r="10616" spans="1:19" hidden="1" x14ac:dyDescent="0.35">
      <c r="A10616" t="s">
        <v>16899</v>
      </c>
      <c r="B10616" t="s">
        <v>10768</v>
      </c>
      <c r="C10616" s="1">
        <v>46114</v>
      </c>
      <c r="D10616" t="s">
        <v>81</v>
      </c>
      <c r="E10616" t="s">
        <v>143</v>
      </c>
      <c r="F10616" s="3">
        <v>2</v>
      </c>
      <c r="G10616" s="3" t="str">
        <f t="shared" si="990"/>
        <v>Valid Quantity</v>
      </c>
      <c r="H10616" s="2" t="s">
        <v>16900</v>
      </c>
      <c r="I10616" s="3">
        <v>20</v>
      </c>
      <c r="J10616" t="s">
        <v>48</v>
      </c>
      <c r="K10616" t="s">
        <v>162</v>
      </c>
      <c r="L10616" t="s">
        <v>163</v>
      </c>
      <c r="M10616" t="s">
        <v>185</v>
      </c>
      <c r="N10616" s="3">
        <v>0</v>
      </c>
      <c r="O10616" s="3" t="str">
        <f t="shared" si="991"/>
        <v>Consistent</v>
      </c>
      <c r="P10616" t="str">
        <f t="shared" si="992"/>
        <v>Not Rated</v>
      </c>
      <c r="Q10616" s="4">
        <f t="shared" si="993"/>
        <v>282.45999999999998</v>
      </c>
      <c r="R10616" s="4">
        <f t="shared" si="994"/>
        <v>56.491999999999997</v>
      </c>
      <c r="S10616" s="4">
        <f t="shared" si="995"/>
        <v>225.96799999999999</v>
      </c>
    </row>
    <row r="10617" spans="1:19" hidden="1" x14ac:dyDescent="0.35">
      <c r="A10617" t="s">
        <v>17358</v>
      </c>
      <c r="B10617" t="s">
        <v>9433</v>
      </c>
      <c r="C10617" s="1">
        <v>46114</v>
      </c>
      <c r="D10617" t="s">
        <v>64</v>
      </c>
      <c r="E10617" t="s">
        <v>305</v>
      </c>
      <c r="F10617" s="3">
        <v>4</v>
      </c>
      <c r="G10617" s="3" t="str">
        <f t="shared" si="990"/>
        <v>Valid Quantity</v>
      </c>
      <c r="H10617" s="2" t="s">
        <v>4261</v>
      </c>
      <c r="I10617" s="3">
        <v>25</v>
      </c>
      <c r="J10617" t="s">
        <v>54</v>
      </c>
      <c r="K10617" t="s">
        <v>180</v>
      </c>
      <c r="L10617" t="s">
        <v>86</v>
      </c>
      <c r="M10617" t="s">
        <v>185</v>
      </c>
      <c r="O10617" s="3" t="str">
        <f t="shared" si="991"/>
        <v>Consistent</v>
      </c>
      <c r="P10617" t="str">
        <f t="shared" si="992"/>
        <v>Not Rated</v>
      </c>
      <c r="Q10617" s="4">
        <f t="shared" si="993"/>
        <v>217.36</v>
      </c>
      <c r="R10617" s="4">
        <f t="shared" si="994"/>
        <v>54.34</v>
      </c>
      <c r="S10617" s="4">
        <f t="shared" si="995"/>
        <v>163.02000000000001</v>
      </c>
    </row>
    <row r="10618" spans="1:19" hidden="1" x14ac:dyDescent="0.35">
      <c r="A10618" t="s">
        <v>18559</v>
      </c>
      <c r="B10618" t="s">
        <v>2925</v>
      </c>
      <c r="C10618" s="1">
        <v>46114</v>
      </c>
      <c r="D10618" t="s">
        <v>116</v>
      </c>
      <c r="E10618" t="s">
        <v>286</v>
      </c>
      <c r="F10618" s="3">
        <v>1</v>
      </c>
      <c r="G10618" s="3" t="str">
        <f t="shared" si="990"/>
        <v>Valid Quantity</v>
      </c>
      <c r="H10618" s="2" t="s">
        <v>18560</v>
      </c>
      <c r="I10618" s="3">
        <v>10</v>
      </c>
      <c r="J10618" t="s">
        <v>48</v>
      </c>
      <c r="K10618" t="s">
        <v>194</v>
      </c>
      <c r="L10618" t="s">
        <v>163</v>
      </c>
      <c r="M10618" t="s">
        <v>75</v>
      </c>
      <c r="N10618" s="3">
        <v>0</v>
      </c>
      <c r="O10618" s="3" t="str">
        <f t="shared" si="991"/>
        <v>Consistent</v>
      </c>
      <c r="P10618" t="str">
        <f t="shared" si="992"/>
        <v>Not Rated</v>
      </c>
      <c r="Q10618" s="4">
        <f t="shared" si="993"/>
        <v>230.19</v>
      </c>
      <c r="R10618" s="4">
        <f t="shared" si="994"/>
        <v>23.019000000000002</v>
      </c>
      <c r="S10618" s="4">
        <f t="shared" si="995"/>
        <v>207.17099999999999</v>
      </c>
    </row>
    <row r="10619" spans="1:19" hidden="1" x14ac:dyDescent="0.35">
      <c r="A10619" t="s">
        <v>18920</v>
      </c>
      <c r="B10619" t="s">
        <v>5302</v>
      </c>
      <c r="C10619" s="1">
        <v>46114</v>
      </c>
      <c r="D10619" t="s">
        <v>64</v>
      </c>
      <c r="E10619" t="s">
        <v>713</v>
      </c>
      <c r="F10619" s="3">
        <v>2</v>
      </c>
      <c r="G10619" s="3" t="str">
        <f t="shared" si="990"/>
        <v>Valid Quantity</v>
      </c>
      <c r="H10619" s="2" t="s">
        <v>5711</v>
      </c>
      <c r="I10619" s="3">
        <v>5</v>
      </c>
      <c r="J10619" t="s">
        <v>39</v>
      </c>
      <c r="K10619" t="s">
        <v>180</v>
      </c>
      <c r="L10619" t="s">
        <v>86</v>
      </c>
      <c r="M10619" t="s">
        <v>68</v>
      </c>
      <c r="O10619" s="3" t="str">
        <f t="shared" si="991"/>
        <v>Consistent</v>
      </c>
      <c r="P10619" t="str">
        <f t="shared" si="992"/>
        <v>Not Rated</v>
      </c>
      <c r="Q10619" s="4">
        <f t="shared" si="993"/>
        <v>23.84</v>
      </c>
      <c r="R10619" s="4">
        <f t="shared" si="994"/>
        <v>1.1919999999999999</v>
      </c>
      <c r="S10619" s="4">
        <f t="shared" si="995"/>
        <v>22.648</v>
      </c>
    </row>
    <row r="10620" spans="1:19" hidden="1" x14ac:dyDescent="0.35">
      <c r="A10620" t="s">
        <v>21762</v>
      </c>
      <c r="B10620" t="s">
        <v>3370</v>
      </c>
      <c r="C10620" s="1">
        <v>46114</v>
      </c>
      <c r="D10620" t="s">
        <v>45</v>
      </c>
      <c r="E10620" t="s">
        <v>46</v>
      </c>
      <c r="F10620" s="3">
        <v>3</v>
      </c>
      <c r="G10620" s="3" t="str">
        <f t="shared" si="990"/>
        <v>Valid Quantity</v>
      </c>
      <c r="H10620" s="2" t="s">
        <v>6492</v>
      </c>
      <c r="I10620" s="3">
        <v>10</v>
      </c>
      <c r="J10620" t="s">
        <v>39</v>
      </c>
      <c r="K10620" t="s">
        <v>74</v>
      </c>
      <c r="L10620" t="s">
        <v>61</v>
      </c>
      <c r="M10620" t="s">
        <v>185</v>
      </c>
      <c r="O10620" s="3" t="str">
        <f t="shared" si="991"/>
        <v>Consistent</v>
      </c>
      <c r="P10620" t="str">
        <f t="shared" si="992"/>
        <v>Not Rated</v>
      </c>
      <c r="Q10620" s="4">
        <f t="shared" si="993"/>
        <v>136.05000000000001</v>
      </c>
      <c r="R10620" s="4">
        <f t="shared" si="994"/>
        <v>13.605</v>
      </c>
      <c r="S10620" s="4">
        <f t="shared" si="995"/>
        <v>122.44500000000001</v>
      </c>
    </row>
    <row r="10621" spans="1:19" hidden="1" x14ac:dyDescent="0.35">
      <c r="A10621" t="s">
        <v>1811</v>
      </c>
      <c r="B10621" t="s">
        <v>538</v>
      </c>
      <c r="C10621" s="1">
        <v>46115</v>
      </c>
      <c r="D10621" t="s">
        <v>64</v>
      </c>
      <c r="E10621" t="s">
        <v>129</v>
      </c>
      <c r="F10621" s="3">
        <v>3</v>
      </c>
      <c r="G10621" s="3" t="str">
        <f t="shared" si="990"/>
        <v>Valid Quantity</v>
      </c>
      <c r="H10621" s="2" t="s">
        <v>1812</v>
      </c>
      <c r="I10621" s="3">
        <v>0</v>
      </c>
      <c r="J10621" t="s">
        <v>39</v>
      </c>
      <c r="K10621" t="s">
        <v>40</v>
      </c>
      <c r="L10621" t="s">
        <v>41</v>
      </c>
      <c r="M10621" t="s">
        <v>23</v>
      </c>
      <c r="N10621" s="3">
        <v>3</v>
      </c>
      <c r="O10621" s="3" t="str">
        <f t="shared" si="991"/>
        <v>Consistent</v>
      </c>
      <c r="P10621" t="str">
        <f t="shared" si="992"/>
        <v>Average</v>
      </c>
      <c r="Q10621" s="4">
        <f t="shared" si="993"/>
        <v>311.10000000000002</v>
      </c>
      <c r="R10621" s="4">
        <f t="shared" si="994"/>
        <v>0</v>
      </c>
      <c r="S10621" s="4">
        <f t="shared" si="995"/>
        <v>311.10000000000002</v>
      </c>
    </row>
    <row r="10622" spans="1:19" hidden="1" x14ac:dyDescent="0.35">
      <c r="A10622" t="s">
        <v>2091</v>
      </c>
      <c r="B10622" t="s">
        <v>2092</v>
      </c>
      <c r="C10622" s="1">
        <v>46115</v>
      </c>
      <c r="D10622" t="s">
        <v>81</v>
      </c>
      <c r="E10622" t="s">
        <v>143</v>
      </c>
      <c r="F10622" s="3">
        <v>4</v>
      </c>
      <c r="G10622" s="3" t="str">
        <f t="shared" si="990"/>
        <v>Valid Quantity</v>
      </c>
      <c r="H10622" s="2" t="s">
        <v>2093</v>
      </c>
      <c r="I10622" s="3">
        <v>0</v>
      </c>
      <c r="J10622" t="s">
        <v>54</v>
      </c>
      <c r="K10622" t="s">
        <v>49</v>
      </c>
      <c r="L10622" t="s">
        <v>22</v>
      </c>
      <c r="M10622" t="s">
        <v>75</v>
      </c>
      <c r="O10622" s="3" t="str">
        <f t="shared" si="991"/>
        <v>Consistent</v>
      </c>
      <c r="P10622" t="str">
        <f t="shared" si="992"/>
        <v>Not Rated</v>
      </c>
      <c r="Q10622" s="4">
        <f t="shared" si="993"/>
        <v>183.08</v>
      </c>
      <c r="R10622" s="4">
        <f t="shared" si="994"/>
        <v>0</v>
      </c>
      <c r="S10622" s="4">
        <f t="shared" si="995"/>
        <v>183.08</v>
      </c>
    </row>
    <row r="10623" spans="1:19" hidden="1" x14ac:dyDescent="0.35">
      <c r="A10623" t="s">
        <v>3970</v>
      </c>
      <c r="B10623" t="s">
        <v>3971</v>
      </c>
      <c r="C10623" s="1">
        <v>46115</v>
      </c>
      <c r="D10623" t="s">
        <v>36</v>
      </c>
      <c r="E10623" t="s">
        <v>250</v>
      </c>
      <c r="F10623" s="3">
        <v>-1</v>
      </c>
      <c r="G10623" s="3" t="str">
        <f t="shared" si="990"/>
        <v>Negative Quantity</v>
      </c>
      <c r="H10623" s="2" t="s">
        <v>3972</v>
      </c>
      <c r="I10623" s="3">
        <v>10</v>
      </c>
      <c r="J10623" t="s">
        <v>48</v>
      </c>
      <c r="K10623" t="s">
        <v>206</v>
      </c>
      <c r="L10623" t="s">
        <v>41</v>
      </c>
      <c r="M10623" t="s">
        <v>75</v>
      </c>
      <c r="N10623" s="3">
        <v>0</v>
      </c>
      <c r="O10623" s="3" t="str">
        <f t="shared" si="991"/>
        <v>Return/Adjustment</v>
      </c>
      <c r="P10623" t="str">
        <f t="shared" si="992"/>
        <v>Not Rated</v>
      </c>
      <c r="Q10623" s="4">
        <f t="shared" si="993"/>
        <v>-97.85</v>
      </c>
      <c r="R10623" s="4">
        <f t="shared" si="994"/>
        <v>-9.7850000000000001</v>
      </c>
      <c r="S10623" s="4">
        <f t="shared" si="995"/>
        <v>-88.064999999999998</v>
      </c>
    </row>
    <row r="10624" spans="1:19" hidden="1" x14ac:dyDescent="0.35">
      <c r="A10624" t="s">
        <v>9228</v>
      </c>
      <c r="B10624" t="s">
        <v>3544</v>
      </c>
      <c r="C10624" s="1">
        <v>46115</v>
      </c>
      <c r="D10624" t="s">
        <v>101</v>
      </c>
      <c r="E10624" t="s">
        <v>107</v>
      </c>
      <c r="F10624" s="3">
        <v>1</v>
      </c>
      <c r="G10624" s="3" t="str">
        <f t="shared" si="990"/>
        <v>Valid Quantity</v>
      </c>
      <c r="H10624" s="2" t="s">
        <v>3395</v>
      </c>
      <c r="I10624" s="3">
        <v>0</v>
      </c>
      <c r="J10624" t="s">
        <v>54</v>
      </c>
      <c r="K10624" t="s">
        <v>131</v>
      </c>
      <c r="L10624" t="s">
        <v>86</v>
      </c>
      <c r="M10624" t="s">
        <v>75</v>
      </c>
      <c r="O10624" s="3" t="str">
        <f t="shared" si="991"/>
        <v>Consistent</v>
      </c>
      <c r="P10624" t="str">
        <f t="shared" si="992"/>
        <v>Not Rated</v>
      </c>
      <c r="Q10624" s="4">
        <f t="shared" si="993"/>
        <v>29.8</v>
      </c>
      <c r="R10624" s="4">
        <f t="shared" si="994"/>
        <v>0</v>
      </c>
      <c r="S10624" s="4">
        <f t="shared" si="995"/>
        <v>29.8</v>
      </c>
    </row>
    <row r="10625" spans="1:19" hidden="1" x14ac:dyDescent="0.35">
      <c r="A10625" t="s">
        <v>11034</v>
      </c>
      <c r="B10625" t="s">
        <v>11035</v>
      </c>
      <c r="C10625" s="1">
        <v>46115</v>
      </c>
      <c r="D10625" t="s">
        <v>64</v>
      </c>
      <c r="E10625" t="s">
        <v>65</v>
      </c>
      <c r="F10625" s="3">
        <v>4</v>
      </c>
      <c r="G10625" s="3" t="str">
        <f t="shared" si="990"/>
        <v>Valid Quantity</v>
      </c>
      <c r="H10625" s="2" t="s">
        <v>11036</v>
      </c>
      <c r="I10625" s="3">
        <v>10</v>
      </c>
      <c r="J10625" t="s">
        <v>84</v>
      </c>
      <c r="K10625" t="s">
        <v>206</v>
      </c>
      <c r="L10625" t="s">
        <v>41</v>
      </c>
      <c r="M10625" t="s">
        <v>23</v>
      </c>
      <c r="N10625" s="3">
        <v>2</v>
      </c>
      <c r="O10625" s="3" t="str">
        <f t="shared" si="991"/>
        <v>Consistent</v>
      </c>
      <c r="P10625" t="str">
        <f t="shared" si="992"/>
        <v>Bad</v>
      </c>
      <c r="Q10625" s="4">
        <f t="shared" si="993"/>
        <v>250.2</v>
      </c>
      <c r="R10625" s="4">
        <f t="shared" si="994"/>
        <v>25.02</v>
      </c>
      <c r="S10625" s="4">
        <f t="shared" si="995"/>
        <v>225.17999999999998</v>
      </c>
    </row>
    <row r="10626" spans="1:19" hidden="1" x14ac:dyDescent="0.35">
      <c r="A10626" t="s">
        <v>11495</v>
      </c>
      <c r="B10626" t="s">
        <v>5895</v>
      </c>
      <c r="C10626" s="1">
        <v>46115</v>
      </c>
      <c r="D10626" t="s">
        <v>45</v>
      </c>
      <c r="E10626" t="s">
        <v>432</v>
      </c>
      <c r="F10626" s="3">
        <v>1</v>
      </c>
      <c r="G10626" s="3" t="str">
        <f t="shared" ref="G10626:G10689" si="996">IF(F10626&gt;0,"Valid Quantity",(IF(F10626&lt;0,"Negative Quantity","Zero Quantity")))</f>
        <v>Valid Quantity</v>
      </c>
      <c r="H10626" s="2" t="s">
        <v>11496</v>
      </c>
      <c r="I10626" s="3">
        <v>0</v>
      </c>
      <c r="J10626" t="s">
        <v>20</v>
      </c>
      <c r="K10626" t="s">
        <v>194</v>
      </c>
      <c r="L10626" t="s">
        <v>163</v>
      </c>
      <c r="M10626" t="s">
        <v>23</v>
      </c>
      <c r="O10626" s="3" t="str">
        <f t="shared" ref="O10626:O10689" si="997">IF(F10626&lt;0,IF(M10626="Returned","Return/Adjustment","Suspicious"),IF(F10626=0,IF(M10626="Delivered","Suspicious","Review"),"Consistent"))</f>
        <v>Consistent</v>
      </c>
      <c r="P10626" t="str">
        <f t="shared" ref="P10626:P10689" si="998">IF(N10626=0,"Not Rated",IF(N10626=5,"Excellent",IF(N10626=4,"Good",IF(N10626=3,"Average",IF(N10626=2,"Bad",IF(N10626=1,"Very Bad"))))))</f>
        <v>Not Rated</v>
      </c>
      <c r="Q10626" s="4">
        <f t="shared" ref="Q10626:Q10689" si="999">VALUE(SUBSTITUTE(H10626,"$",""))*F10626</f>
        <v>50.54</v>
      </c>
      <c r="R10626" s="4">
        <f t="shared" ref="R10626:R10689" si="1000">Q10626*I10626/100</f>
        <v>0</v>
      </c>
      <c r="S10626" s="4">
        <f t="shared" ref="S10626:S10689" si="1001">Q10626-R10626</f>
        <v>50.54</v>
      </c>
    </row>
    <row r="10627" spans="1:19" hidden="1" x14ac:dyDescent="0.35">
      <c r="A10627" t="s">
        <v>12149</v>
      </c>
      <c r="B10627" t="s">
        <v>1091</v>
      </c>
      <c r="C10627" s="1">
        <v>46115</v>
      </c>
      <c r="D10627" t="s">
        <v>101</v>
      </c>
      <c r="E10627" t="s">
        <v>102</v>
      </c>
      <c r="F10627" s="3">
        <v>1</v>
      </c>
      <c r="G10627" s="3" t="str">
        <f t="shared" si="996"/>
        <v>Valid Quantity</v>
      </c>
      <c r="H10627" s="2" t="s">
        <v>5610</v>
      </c>
      <c r="I10627" s="3">
        <v>20</v>
      </c>
      <c r="J10627" t="s">
        <v>48</v>
      </c>
      <c r="K10627" t="s">
        <v>91</v>
      </c>
      <c r="L10627" t="s">
        <v>41</v>
      </c>
      <c r="M10627" t="s">
        <v>23</v>
      </c>
      <c r="N10627" s="3">
        <v>0</v>
      </c>
      <c r="O10627" s="3" t="str">
        <f t="shared" si="997"/>
        <v>Consistent</v>
      </c>
      <c r="P10627" t="str">
        <f t="shared" si="998"/>
        <v>Not Rated</v>
      </c>
      <c r="Q10627" s="4">
        <f t="shared" si="999"/>
        <v>17.34</v>
      </c>
      <c r="R10627" s="4">
        <f t="shared" si="1000"/>
        <v>3.468</v>
      </c>
      <c r="S10627" s="4">
        <f t="shared" si="1001"/>
        <v>13.872</v>
      </c>
    </row>
    <row r="10628" spans="1:19" hidden="1" x14ac:dyDescent="0.35">
      <c r="A10628" t="s">
        <v>13009</v>
      </c>
      <c r="B10628" t="s">
        <v>13010</v>
      </c>
      <c r="C10628" s="1">
        <v>46115</v>
      </c>
      <c r="D10628" t="s">
        <v>45</v>
      </c>
      <c r="E10628" t="s">
        <v>376</v>
      </c>
      <c r="F10628" s="3">
        <v>4</v>
      </c>
      <c r="G10628" s="3" t="str">
        <f t="shared" si="996"/>
        <v>Valid Quantity</v>
      </c>
      <c r="H10628" s="2" t="s">
        <v>5271</v>
      </c>
      <c r="I10628" s="3">
        <v>10</v>
      </c>
      <c r="J10628" t="s">
        <v>48</v>
      </c>
      <c r="K10628" t="s">
        <v>113</v>
      </c>
      <c r="L10628" t="s">
        <v>61</v>
      </c>
      <c r="M10628" t="s">
        <v>23</v>
      </c>
      <c r="N10628" s="3">
        <v>5</v>
      </c>
      <c r="O10628" s="3" t="str">
        <f t="shared" si="997"/>
        <v>Consistent</v>
      </c>
      <c r="P10628" t="str">
        <f t="shared" si="998"/>
        <v>Excellent</v>
      </c>
      <c r="Q10628" s="4">
        <f t="shared" si="999"/>
        <v>108.88</v>
      </c>
      <c r="R10628" s="4">
        <f t="shared" si="1000"/>
        <v>10.888</v>
      </c>
      <c r="S10628" s="4">
        <f t="shared" si="1001"/>
        <v>97.99199999999999</v>
      </c>
    </row>
    <row r="10629" spans="1:19" hidden="1" x14ac:dyDescent="0.35">
      <c r="A10629" t="s">
        <v>13776</v>
      </c>
      <c r="B10629" t="s">
        <v>13777</v>
      </c>
      <c r="C10629" s="1">
        <v>46115</v>
      </c>
      <c r="D10629" t="s">
        <v>159</v>
      </c>
      <c r="E10629" t="s">
        <v>358</v>
      </c>
      <c r="F10629" s="3">
        <v>4</v>
      </c>
      <c r="G10629" s="3" t="str">
        <f t="shared" si="996"/>
        <v>Valid Quantity</v>
      </c>
      <c r="H10629" s="2" t="s">
        <v>12334</v>
      </c>
      <c r="I10629" s="3">
        <v>10</v>
      </c>
      <c r="J10629" t="s">
        <v>84</v>
      </c>
      <c r="K10629" t="s">
        <v>104</v>
      </c>
      <c r="L10629" t="s">
        <v>22</v>
      </c>
      <c r="M10629" t="s">
        <v>23</v>
      </c>
      <c r="N10629" s="3">
        <v>5</v>
      </c>
      <c r="O10629" s="3" t="str">
        <f t="shared" si="997"/>
        <v>Consistent</v>
      </c>
      <c r="P10629" t="str">
        <f t="shared" si="998"/>
        <v>Excellent</v>
      </c>
      <c r="Q10629" s="4">
        <f t="shared" si="999"/>
        <v>113.2</v>
      </c>
      <c r="R10629" s="4">
        <f t="shared" si="1000"/>
        <v>11.32</v>
      </c>
      <c r="S10629" s="4">
        <f t="shared" si="1001"/>
        <v>101.88</v>
      </c>
    </row>
    <row r="10630" spans="1:19" hidden="1" x14ac:dyDescent="0.35">
      <c r="A10630" t="s">
        <v>13876</v>
      </c>
      <c r="B10630" t="s">
        <v>13877</v>
      </c>
      <c r="C10630" s="1">
        <v>46115</v>
      </c>
      <c r="D10630" t="s">
        <v>116</v>
      </c>
      <c r="E10630" t="s">
        <v>447</v>
      </c>
      <c r="F10630" s="3">
        <v>1</v>
      </c>
      <c r="G10630" s="3" t="str">
        <f t="shared" si="996"/>
        <v>Valid Quantity</v>
      </c>
      <c r="H10630" s="2" t="s">
        <v>13878</v>
      </c>
      <c r="I10630" s="3">
        <v>0</v>
      </c>
      <c r="J10630" t="s">
        <v>48</v>
      </c>
      <c r="K10630" t="s">
        <v>194</v>
      </c>
      <c r="L10630" t="s">
        <v>163</v>
      </c>
      <c r="M10630" t="s">
        <v>32</v>
      </c>
      <c r="N10630" s="3">
        <v>0</v>
      </c>
      <c r="O10630" s="3" t="str">
        <f t="shared" si="997"/>
        <v>Consistent</v>
      </c>
      <c r="P10630" t="str">
        <f t="shared" si="998"/>
        <v>Not Rated</v>
      </c>
      <c r="Q10630" s="4">
        <f t="shared" si="999"/>
        <v>159.61000000000001</v>
      </c>
      <c r="R10630" s="4">
        <f t="shared" si="1000"/>
        <v>0</v>
      </c>
      <c r="S10630" s="4">
        <f t="shared" si="1001"/>
        <v>159.61000000000001</v>
      </c>
    </row>
    <row r="10631" spans="1:19" hidden="1" x14ac:dyDescent="0.35">
      <c r="A10631" t="s">
        <v>14689</v>
      </c>
      <c r="B10631" t="s">
        <v>8279</v>
      </c>
      <c r="C10631" s="1">
        <v>46115</v>
      </c>
      <c r="D10631" t="s">
        <v>45</v>
      </c>
      <c r="E10631" t="s">
        <v>46</v>
      </c>
      <c r="F10631" s="3">
        <v>1</v>
      </c>
      <c r="G10631" s="3" t="str">
        <f t="shared" si="996"/>
        <v>Valid Quantity</v>
      </c>
      <c r="H10631" s="2" t="s">
        <v>6779</v>
      </c>
      <c r="I10631" s="3">
        <v>0</v>
      </c>
      <c r="J10631" t="s">
        <v>84</v>
      </c>
      <c r="K10631" t="s">
        <v>467</v>
      </c>
      <c r="L10631" t="s">
        <v>120</v>
      </c>
      <c r="M10631" t="s">
        <v>23</v>
      </c>
      <c r="N10631" s="3">
        <v>5</v>
      </c>
      <c r="O10631" s="3" t="str">
        <f t="shared" si="997"/>
        <v>Consistent</v>
      </c>
      <c r="P10631" t="str">
        <f t="shared" si="998"/>
        <v>Excellent</v>
      </c>
      <c r="Q10631" s="4">
        <f t="shared" si="999"/>
        <v>9.4600000000000009</v>
      </c>
      <c r="R10631" s="4">
        <f t="shared" si="1000"/>
        <v>0</v>
      </c>
      <c r="S10631" s="4">
        <f t="shared" si="1001"/>
        <v>9.4600000000000009</v>
      </c>
    </row>
    <row r="10632" spans="1:19" hidden="1" x14ac:dyDescent="0.35">
      <c r="A10632" t="s">
        <v>16565</v>
      </c>
      <c r="B10632" t="s">
        <v>8743</v>
      </c>
      <c r="C10632" s="1">
        <v>46115</v>
      </c>
      <c r="D10632" t="s">
        <v>159</v>
      </c>
      <c r="E10632" t="s">
        <v>358</v>
      </c>
      <c r="F10632" s="3">
        <v>2</v>
      </c>
      <c r="G10632" s="3" t="str">
        <f t="shared" si="996"/>
        <v>Valid Quantity</v>
      </c>
      <c r="H10632" s="2" t="s">
        <v>10567</v>
      </c>
      <c r="I10632" s="3">
        <v>15</v>
      </c>
      <c r="J10632" t="s">
        <v>48</v>
      </c>
      <c r="K10632" t="s">
        <v>162</v>
      </c>
      <c r="L10632" t="s">
        <v>163</v>
      </c>
      <c r="M10632" t="s">
        <v>23</v>
      </c>
      <c r="N10632" s="3">
        <v>3</v>
      </c>
      <c r="O10632" s="3" t="str">
        <f t="shared" si="997"/>
        <v>Consistent</v>
      </c>
      <c r="P10632" t="str">
        <f t="shared" si="998"/>
        <v>Average</v>
      </c>
      <c r="Q10632" s="4">
        <f t="shared" si="999"/>
        <v>55.92</v>
      </c>
      <c r="R10632" s="4">
        <f t="shared" si="1000"/>
        <v>8.3879999999999999</v>
      </c>
      <c r="S10632" s="4">
        <f t="shared" si="1001"/>
        <v>47.532000000000004</v>
      </c>
    </row>
    <row r="10633" spans="1:19" hidden="1" x14ac:dyDescent="0.35">
      <c r="A10633" t="s">
        <v>17170</v>
      </c>
      <c r="B10633" t="s">
        <v>17171</v>
      </c>
      <c r="C10633" s="1">
        <v>46115</v>
      </c>
      <c r="D10633" t="s">
        <v>81</v>
      </c>
      <c r="E10633" t="s">
        <v>82</v>
      </c>
      <c r="F10633" s="3">
        <v>1</v>
      </c>
      <c r="G10633" s="3" t="str">
        <f t="shared" si="996"/>
        <v>Valid Quantity</v>
      </c>
      <c r="H10633" s="2" t="s">
        <v>7033</v>
      </c>
      <c r="I10633" s="3">
        <v>0</v>
      </c>
      <c r="J10633" t="s">
        <v>67</v>
      </c>
      <c r="K10633" t="s">
        <v>180</v>
      </c>
      <c r="L10633" t="s">
        <v>86</v>
      </c>
      <c r="M10633" t="s">
        <v>23</v>
      </c>
      <c r="N10633" s="3">
        <v>2</v>
      </c>
      <c r="O10633" s="3" t="str">
        <f t="shared" si="997"/>
        <v>Consistent</v>
      </c>
      <c r="P10633" t="str">
        <f t="shared" si="998"/>
        <v>Bad</v>
      </c>
      <c r="Q10633" s="4">
        <f t="shared" si="999"/>
        <v>15.3</v>
      </c>
      <c r="R10633" s="4">
        <f t="shared" si="1000"/>
        <v>0</v>
      </c>
      <c r="S10633" s="4">
        <f t="shared" si="1001"/>
        <v>15.3</v>
      </c>
    </row>
    <row r="10634" spans="1:19" hidden="1" x14ac:dyDescent="0.35">
      <c r="A10634" t="s">
        <v>19909</v>
      </c>
      <c r="B10634" t="s">
        <v>10330</v>
      </c>
      <c r="C10634" s="1">
        <v>46115</v>
      </c>
      <c r="D10634" t="s">
        <v>159</v>
      </c>
      <c r="E10634" t="s">
        <v>197</v>
      </c>
      <c r="F10634" s="3">
        <v>-1</v>
      </c>
      <c r="G10634" s="3" t="str">
        <f t="shared" si="996"/>
        <v>Negative Quantity</v>
      </c>
      <c r="H10634" s="2" t="s">
        <v>5173</v>
      </c>
      <c r="I10634" s="3">
        <v>10</v>
      </c>
      <c r="J10634" t="s">
        <v>39</v>
      </c>
      <c r="K10634" t="s">
        <v>162</v>
      </c>
      <c r="L10634" t="s">
        <v>163</v>
      </c>
      <c r="M10634" t="s">
        <v>23</v>
      </c>
      <c r="N10634" s="3">
        <v>4</v>
      </c>
      <c r="O10634" s="3" t="str">
        <f t="shared" si="997"/>
        <v>Suspicious</v>
      </c>
      <c r="P10634" t="str">
        <f t="shared" si="998"/>
        <v>Good</v>
      </c>
      <c r="Q10634" s="4">
        <f t="shared" si="999"/>
        <v>-21.42</v>
      </c>
      <c r="R10634" s="4">
        <f t="shared" si="1000"/>
        <v>-2.1420000000000003</v>
      </c>
      <c r="S10634" s="4">
        <f t="shared" si="1001"/>
        <v>-19.278000000000002</v>
      </c>
    </row>
    <row r="10635" spans="1:19" hidden="1" x14ac:dyDescent="0.35">
      <c r="A10635" t="s">
        <v>19942</v>
      </c>
      <c r="B10635" t="s">
        <v>380</v>
      </c>
      <c r="C10635" s="1">
        <v>46115</v>
      </c>
      <c r="D10635" t="s">
        <v>36</v>
      </c>
      <c r="E10635" t="s">
        <v>547</v>
      </c>
      <c r="F10635" s="3">
        <v>3</v>
      </c>
      <c r="G10635" s="3" t="str">
        <f t="shared" si="996"/>
        <v>Valid Quantity</v>
      </c>
      <c r="H10635" s="2" t="s">
        <v>19943</v>
      </c>
      <c r="I10635" s="3">
        <v>20</v>
      </c>
      <c r="J10635" t="s">
        <v>67</v>
      </c>
      <c r="K10635" t="s">
        <v>162</v>
      </c>
      <c r="L10635" t="s">
        <v>163</v>
      </c>
      <c r="M10635" t="s">
        <v>23</v>
      </c>
      <c r="N10635" s="3">
        <v>4</v>
      </c>
      <c r="O10635" s="3" t="str">
        <f t="shared" si="997"/>
        <v>Consistent</v>
      </c>
      <c r="P10635" t="str">
        <f t="shared" si="998"/>
        <v>Good</v>
      </c>
      <c r="Q10635" s="4">
        <f t="shared" si="999"/>
        <v>409.11</v>
      </c>
      <c r="R10635" s="4">
        <f t="shared" si="1000"/>
        <v>81.822000000000003</v>
      </c>
      <c r="S10635" s="4">
        <f t="shared" si="1001"/>
        <v>327.28800000000001</v>
      </c>
    </row>
    <row r="10636" spans="1:19" hidden="1" x14ac:dyDescent="0.35">
      <c r="A10636" t="s">
        <v>21343</v>
      </c>
      <c r="B10636" t="s">
        <v>2492</v>
      </c>
      <c r="C10636" s="1">
        <v>46115</v>
      </c>
      <c r="D10636" t="s">
        <v>159</v>
      </c>
      <c r="E10636" t="s">
        <v>358</v>
      </c>
      <c r="F10636" s="3">
        <v>1</v>
      </c>
      <c r="G10636" s="3" t="str">
        <f t="shared" si="996"/>
        <v>Valid Quantity</v>
      </c>
      <c r="H10636" s="2" t="s">
        <v>14149</v>
      </c>
      <c r="I10636" s="3">
        <v>0</v>
      </c>
      <c r="J10636" t="s">
        <v>67</v>
      </c>
      <c r="K10636" t="s">
        <v>40</v>
      </c>
      <c r="L10636" t="s">
        <v>41</v>
      </c>
      <c r="M10636" t="s">
        <v>32</v>
      </c>
      <c r="O10636" s="3" t="str">
        <f t="shared" si="997"/>
        <v>Consistent</v>
      </c>
      <c r="P10636" t="str">
        <f t="shared" si="998"/>
        <v>Not Rated</v>
      </c>
      <c r="Q10636" s="4">
        <f t="shared" si="999"/>
        <v>4.9400000000000004</v>
      </c>
      <c r="R10636" s="4">
        <f t="shared" si="1000"/>
        <v>0</v>
      </c>
      <c r="S10636" s="4">
        <f t="shared" si="1001"/>
        <v>4.9400000000000004</v>
      </c>
    </row>
    <row r="10637" spans="1:19" hidden="1" x14ac:dyDescent="0.35">
      <c r="A10637" t="s">
        <v>311</v>
      </c>
      <c r="B10637" t="s">
        <v>312</v>
      </c>
      <c r="C10637" s="1">
        <v>46116</v>
      </c>
      <c r="D10637" t="s">
        <v>81</v>
      </c>
      <c r="E10637" t="s">
        <v>143</v>
      </c>
      <c r="F10637" s="3">
        <v>1</v>
      </c>
      <c r="G10637" s="3" t="str">
        <f t="shared" si="996"/>
        <v>Valid Quantity</v>
      </c>
      <c r="H10637" s="2" t="s">
        <v>313</v>
      </c>
      <c r="I10637" s="3">
        <v>15</v>
      </c>
      <c r="J10637" t="s">
        <v>54</v>
      </c>
      <c r="K10637" t="s">
        <v>40</v>
      </c>
      <c r="L10637" t="s">
        <v>41</v>
      </c>
      <c r="M10637" t="s">
        <v>23</v>
      </c>
      <c r="N10637" s="3">
        <v>5</v>
      </c>
      <c r="O10637" s="3" t="str">
        <f t="shared" si="997"/>
        <v>Consistent</v>
      </c>
      <c r="P10637" t="str">
        <f t="shared" si="998"/>
        <v>Excellent</v>
      </c>
      <c r="Q10637" s="4">
        <f t="shared" si="999"/>
        <v>41.99</v>
      </c>
      <c r="R10637" s="4">
        <f t="shared" si="1000"/>
        <v>6.2985000000000007</v>
      </c>
      <c r="S10637" s="4">
        <f t="shared" si="1001"/>
        <v>35.691500000000005</v>
      </c>
    </row>
    <row r="10638" spans="1:19" hidden="1" x14ac:dyDescent="0.35">
      <c r="A10638" t="s">
        <v>4989</v>
      </c>
      <c r="B10638" t="s">
        <v>1190</v>
      </c>
      <c r="C10638" s="1">
        <v>46116</v>
      </c>
      <c r="D10638" t="s">
        <v>36</v>
      </c>
      <c r="E10638" t="s">
        <v>341</v>
      </c>
      <c r="F10638" s="3">
        <v>2</v>
      </c>
      <c r="G10638" s="3" t="str">
        <f t="shared" si="996"/>
        <v>Valid Quantity</v>
      </c>
      <c r="H10638" s="2" t="s">
        <v>4990</v>
      </c>
      <c r="I10638" s="3">
        <v>0</v>
      </c>
      <c r="J10638" t="s">
        <v>54</v>
      </c>
      <c r="K10638" t="s">
        <v>30</v>
      </c>
      <c r="L10638" t="s">
        <v>31</v>
      </c>
      <c r="M10638" t="s">
        <v>23</v>
      </c>
      <c r="N10638" s="3">
        <v>5</v>
      </c>
      <c r="O10638" s="3" t="str">
        <f t="shared" si="997"/>
        <v>Consistent</v>
      </c>
      <c r="P10638" t="str">
        <f t="shared" si="998"/>
        <v>Excellent</v>
      </c>
      <c r="Q10638" s="4">
        <f t="shared" si="999"/>
        <v>20.12</v>
      </c>
      <c r="R10638" s="4">
        <f t="shared" si="1000"/>
        <v>0</v>
      </c>
      <c r="S10638" s="4">
        <f t="shared" si="1001"/>
        <v>20.12</v>
      </c>
    </row>
    <row r="10639" spans="1:19" hidden="1" x14ac:dyDescent="0.35">
      <c r="A10639" t="s">
        <v>5305</v>
      </c>
      <c r="B10639" t="s">
        <v>2386</v>
      </c>
      <c r="C10639" s="1">
        <v>46116</v>
      </c>
      <c r="D10639" t="s">
        <v>36</v>
      </c>
      <c r="E10639" t="s">
        <v>37</v>
      </c>
      <c r="F10639" s="3">
        <v>1</v>
      </c>
      <c r="G10639" s="3" t="str">
        <f t="shared" si="996"/>
        <v>Valid Quantity</v>
      </c>
      <c r="H10639" s="2" t="s">
        <v>5306</v>
      </c>
      <c r="I10639" s="3">
        <v>15</v>
      </c>
      <c r="J10639" t="s">
        <v>39</v>
      </c>
      <c r="K10639" t="s">
        <v>85</v>
      </c>
      <c r="L10639" t="s">
        <v>86</v>
      </c>
      <c r="M10639" t="s">
        <v>185</v>
      </c>
      <c r="O10639" s="3" t="str">
        <f t="shared" si="997"/>
        <v>Consistent</v>
      </c>
      <c r="P10639" t="str">
        <f t="shared" si="998"/>
        <v>Not Rated</v>
      </c>
      <c r="Q10639" s="4">
        <f t="shared" si="999"/>
        <v>132.49</v>
      </c>
      <c r="R10639" s="4">
        <f t="shared" si="1000"/>
        <v>19.8735</v>
      </c>
      <c r="S10639" s="4">
        <f t="shared" si="1001"/>
        <v>112.6165</v>
      </c>
    </row>
    <row r="10640" spans="1:19" hidden="1" x14ac:dyDescent="0.35">
      <c r="A10640" t="s">
        <v>10167</v>
      </c>
      <c r="B10640" t="s">
        <v>10168</v>
      </c>
      <c r="C10640" s="1">
        <v>46116</v>
      </c>
      <c r="D10640" t="s">
        <v>64</v>
      </c>
      <c r="E10640" t="s">
        <v>416</v>
      </c>
      <c r="F10640" s="3">
        <v>1</v>
      </c>
      <c r="G10640" s="3" t="str">
        <f t="shared" si="996"/>
        <v>Valid Quantity</v>
      </c>
      <c r="H10640" s="2" t="s">
        <v>10169</v>
      </c>
      <c r="I10640" s="3">
        <v>0</v>
      </c>
      <c r="J10640" t="s">
        <v>48</v>
      </c>
      <c r="K10640" t="s">
        <v>104</v>
      </c>
      <c r="L10640" t="s">
        <v>22</v>
      </c>
      <c r="M10640" t="s">
        <v>75</v>
      </c>
      <c r="N10640" s="3">
        <v>0</v>
      </c>
      <c r="O10640" s="3" t="str">
        <f t="shared" si="997"/>
        <v>Consistent</v>
      </c>
      <c r="P10640" t="str">
        <f t="shared" si="998"/>
        <v>Not Rated</v>
      </c>
      <c r="Q10640" s="4">
        <f t="shared" si="999"/>
        <v>85.57</v>
      </c>
      <c r="R10640" s="4">
        <f t="shared" si="1000"/>
        <v>0</v>
      </c>
      <c r="S10640" s="4">
        <f t="shared" si="1001"/>
        <v>85.57</v>
      </c>
    </row>
    <row r="10641" spans="1:19" hidden="1" x14ac:dyDescent="0.35">
      <c r="A10641" t="s">
        <v>11953</v>
      </c>
      <c r="B10641" t="s">
        <v>5191</v>
      </c>
      <c r="C10641" s="1">
        <v>46116</v>
      </c>
      <c r="D10641" t="s">
        <v>101</v>
      </c>
      <c r="E10641" t="s">
        <v>102</v>
      </c>
      <c r="F10641" s="3">
        <v>1</v>
      </c>
      <c r="G10641" s="3" t="str">
        <f t="shared" si="996"/>
        <v>Valid Quantity</v>
      </c>
      <c r="H10641" s="2" t="s">
        <v>11954</v>
      </c>
      <c r="I10641" s="3">
        <v>5</v>
      </c>
      <c r="J10641" t="s">
        <v>20</v>
      </c>
      <c r="K10641" t="s">
        <v>113</v>
      </c>
      <c r="L10641" t="s">
        <v>61</v>
      </c>
      <c r="M10641" t="s">
        <v>23</v>
      </c>
      <c r="O10641" s="3" t="str">
        <f t="shared" si="997"/>
        <v>Consistent</v>
      </c>
      <c r="P10641" t="str">
        <f t="shared" si="998"/>
        <v>Not Rated</v>
      </c>
      <c r="Q10641" s="4">
        <f t="shared" si="999"/>
        <v>35.200000000000003</v>
      </c>
      <c r="R10641" s="4">
        <f t="shared" si="1000"/>
        <v>1.76</v>
      </c>
      <c r="S10641" s="4">
        <f t="shared" si="1001"/>
        <v>33.440000000000005</v>
      </c>
    </row>
    <row r="10642" spans="1:19" hidden="1" x14ac:dyDescent="0.35">
      <c r="A10642" t="s">
        <v>13614</v>
      </c>
      <c r="B10642" t="s">
        <v>13615</v>
      </c>
      <c r="C10642" s="1">
        <v>46116</v>
      </c>
      <c r="D10642" t="s">
        <v>159</v>
      </c>
      <c r="E10642" t="s">
        <v>160</v>
      </c>
      <c r="F10642" s="3">
        <v>3</v>
      </c>
      <c r="G10642" s="3" t="str">
        <f t="shared" si="996"/>
        <v>Valid Quantity</v>
      </c>
      <c r="H10642" s="2" t="s">
        <v>11390</v>
      </c>
      <c r="I10642" s="3">
        <v>0</v>
      </c>
      <c r="J10642" t="s">
        <v>48</v>
      </c>
      <c r="K10642" t="s">
        <v>40</v>
      </c>
      <c r="L10642" t="s">
        <v>41</v>
      </c>
      <c r="M10642" t="s">
        <v>32</v>
      </c>
      <c r="N10642" s="3">
        <v>0</v>
      </c>
      <c r="O10642" s="3" t="str">
        <f t="shared" si="997"/>
        <v>Consistent</v>
      </c>
      <c r="P10642" t="str">
        <f t="shared" si="998"/>
        <v>Not Rated</v>
      </c>
      <c r="Q10642" s="4">
        <f t="shared" si="999"/>
        <v>56.64</v>
      </c>
      <c r="R10642" s="4">
        <f t="shared" si="1000"/>
        <v>0</v>
      </c>
      <c r="S10642" s="4">
        <f t="shared" si="1001"/>
        <v>56.64</v>
      </c>
    </row>
    <row r="10643" spans="1:19" hidden="1" x14ac:dyDescent="0.35">
      <c r="A10643" t="s">
        <v>15535</v>
      </c>
      <c r="B10643" t="s">
        <v>4303</v>
      </c>
      <c r="C10643" s="1">
        <v>46116</v>
      </c>
      <c r="D10643" t="s">
        <v>116</v>
      </c>
      <c r="E10643" t="s">
        <v>219</v>
      </c>
      <c r="F10643" s="3">
        <v>3</v>
      </c>
      <c r="G10643" s="3" t="str">
        <f t="shared" si="996"/>
        <v>Valid Quantity</v>
      </c>
      <c r="H10643" s="2" t="s">
        <v>15536</v>
      </c>
      <c r="I10643" s="3">
        <v>5</v>
      </c>
      <c r="J10643" t="s">
        <v>48</v>
      </c>
      <c r="K10643" t="s">
        <v>40</v>
      </c>
      <c r="L10643" t="s">
        <v>41</v>
      </c>
      <c r="M10643" t="s">
        <v>75</v>
      </c>
      <c r="N10643" s="3">
        <v>0</v>
      </c>
      <c r="O10643" s="3" t="str">
        <f t="shared" si="997"/>
        <v>Consistent</v>
      </c>
      <c r="P10643" t="str">
        <f t="shared" si="998"/>
        <v>Not Rated</v>
      </c>
      <c r="Q10643" s="4">
        <f t="shared" si="999"/>
        <v>618.68999999999994</v>
      </c>
      <c r="R10643" s="4">
        <f t="shared" si="1000"/>
        <v>30.9345</v>
      </c>
      <c r="S10643" s="4">
        <f t="shared" si="1001"/>
        <v>587.75549999999998</v>
      </c>
    </row>
    <row r="10644" spans="1:19" hidden="1" x14ac:dyDescent="0.35">
      <c r="A10644" t="s">
        <v>16164</v>
      </c>
      <c r="B10644" t="s">
        <v>14180</v>
      </c>
      <c r="C10644" s="1">
        <v>46116</v>
      </c>
      <c r="D10644" t="s">
        <v>17</v>
      </c>
      <c r="E10644" t="s">
        <v>28</v>
      </c>
      <c r="F10644" s="3">
        <v>1</v>
      </c>
      <c r="G10644" s="3" t="str">
        <f t="shared" si="996"/>
        <v>Valid Quantity</v>
      </c>
      <c r="H10644" s="2" t="s">
        <v>16165</v>
      </c>
      <c r="I10644" s="3">
        <v>15</v>
      </c>
      <c r="J10644" t="s">
        <v>39</v>
      </c>
      <c r="K10644" t="s">
        <v>91</v>
      </c>
      <c r="L10644" t="s">
        <v>41</v>
      </c>
      <c r="M10644" t="s">
        <v>23</v>
      </c>
      <c r="N10644" s="3">
        <v>2</v>
      </c>
      <c r="O10644" s="3" t="str">
        <f t="shared" si="997"/>
        <v>Consistent</v>
      </c>
      <c r="P10644" t="str">
        <f t="shared" si="998"/>
        <v>Bad</v>
      </c>
      <c r="Q10644" s="4">
        <f t="shared" si="999"/>
        <v>23.74</v>
      </c>
      <c r="R10644" s="4">
        <f t="shared" si="1000"/>
        <v>3.5609999999999995</v>
      </c>
      <c r="S10644" s="4">
        <f t="shared" si="1001"/>
        <v>20.178999999999998</v>
      </c>
    </row>
    <row r="10645" spans="1:19" hidden="1" x14ac:dyDescent="0.35">
      <c r="A10645" t="s">
        <v>18608</v>
      </c>
      <c r="B10645" t="s">
        <v>10096</v>
      </c>
      <c r="C10645" s="1">
        <v>46116</v>
      </c>
      <c r="D10645" t="s">
        <v>45</v>
      </c>
      <c r="E10645" t="s">
        <v>376</v>
      </c>
      <c r="F10645" s="3">
        <v>2</v>
      </c>
      <c r="G10645" s="3" t="str">
        <f t="shared" si="996"/>
        <v>Valid Quantity</v>
      </c>
      <c r="H10645" s="2" t="s">
        <v>12428</v>
      </c>
      <c r="I10645" s="3">
        <v>5</v>
      </c>
      <c r="J10645" t="s">
        <v>54</v>
      </c>
      <c r="K10645" t="s">
        <v>131</v>
      </c>
      <c r="L10645" t="s">
        <v>86</v>
      </c>
      <c r="M10645" t="s">
        <v>68</v>
      </c>
      <c r="O10645" s="3" t="str">
        <f t="shared" si="997"/>
        <v>Consistent</v>
      </c>
      <c r="P10645" t="str">
        <f t="shared" si="998"/>
        <v>Not Rated</v>
      </c>
      <c r="Q10645" s="4">
        <f t="shared" si="999"/>
        <v>111.12</v>
      </c>
      <c r="R10645" s="4">
        <f t="shared" si="1000"/>
        <v>5.556</v>
      </c>
      <c r="S10645" s="4">
        <f t="shared" si="1001"/>
        <v>105.56400000000001</v>
      </c>
    </row>
    <row r="10646" spans="1:19" hidden="1" x14ac:dyDescent="0.35">
      <c r="A10646" t="s">
        <v>19669</v>
      </c>
      <c r="B10646" t="s">
        <v>8720</v>
      </c>
      <c r="C10646" s="1">
        <v>46116</v>
      </c>
      <c r="D10646" t="s">
        <v>36</v>
      </c>
      <c r="E10646" t="s">
        <v>52</v>
      </c>
      <c r="F10646" s="3">
        <v>1</v>
      </c>
      <c r="G10646" s="3" t="str">
        <f t="shared" si="996"/>
        <v>Valid Quantity</v>
      </c>
      <c r="H10646" s="2" t="s">
        <v>4654</v>
      </c>
      <c r="I10646" s="3">
        <v>0</v>
      </c>
      <c r="J10646" t="s">
        <v>20</v>
      </c>
      <c r="K10646" t="s">
        <v>104</v>
      </c>
      <c r="L10646" t="s">
        <v>22</v>
      </c>
      <c r="M10646" t="s">
        <v>23</v>
      </c>
      <c r="N10646" s="3">
        <v>4</v>
      </c>
      <c r="O10646" s="3" t="str">
        <f t="shared" si="997"/>
        <v>Consistent</v>
      </c>
      <c r="P10646" t="str">
        <f t="shared" si="998"/>
        <v>Good</v>
      </c>
      <c r="Q10646" s="4">
        <f t="shared" si="999"/>
        <v>97.41</v>
      </c>
      <c r="R10646" s="4">
        <f t="shared" si="1000"/>
        <v>0</v>
      </c>
      <c r="S10646" s="4">
        <f t="shared" si="1001"/>
        <v>97.41</v>
      </c>
    </row>
    <row r="10647" spans="1:19" hidden="1" x14ac:dyDescent="0.35">
      <c r="A10647" t="s">
        <v>19820</v>
      </c>
      <c r="B10647" t="s">
        <v>7567</v>
      </c>
      <c r="C10647" s="1">
        <v>46116</v>
      </c>
      <c r="D10647" t="s">
        <v>101</v>
      </c>
      <c r="E10647" t="s">
        <v>107</v>
      </c>
      <c r="F10647" s="3">
        <v>1</v>
      </c>
      <c r="G10647" s="3" t="str">
        <f t="shared" si="996"/>
        <v>Valid Quantity</v>
      </c>
      <c r="H10647" s="2" t="s">
        <v>19821</v>
      </c>
      <c r="I10647" s="3">
        <v>15</v>
      </c>
      <c r="J10647" t="s">
        <v>48</v>
      </c>
      <c r="K10647" t="s">
        <v>162</v>
      </c>
      <c r="L10647" t="s">
        <v>163</v>
      </c>
      <c r="M10647" t="s">
        <v>23</v>
      </c>
      <c r="N10647" s="3">
        <v>5</v>
      </c>
      <c r="O10647" s="3" t="str">
        <f t="shared" si="997"/>
        <v>Consistent</v>
      </c>
      <c r="P10647" t="str">
        <f t="shared" si="998"/>
        <v>Excellent</v>
      </c>
      <c r="Q10647" s="4">
        <f t="shared" si="999"/>
        <v>41.67</v>
      </c>
      <c r="R10647" s="4">
        <f t="shared" si="1000"/>
        <v>6.2505000000000006</v>
      </c>
      <c r="S10647" s="4">
        <f t="shared" si="1001"/>
        <v>35.419499999999999</v>
      </c>
    </row>
    <row r="10648" spans="1:19" hidden="1" x14ac:dyDescent="0.35">
      <c r="A10648" t="s">
        <v>21812</v>
      </c>
      <c r="B10648" t="s">
        <v>2973</v>
      </c>
      <c r="C10648" s="1">
        <v>46116</v>
      </c>
      <c r="D10648" t="s">
        <v>81</v>
      </c>
      <c r="E10648" t="s">
        <v>143</v>
      </c>
      <c r="F10648" s="3">
        <v>1</v>
      </c>
      <c r="G10648" s="3" t="str">
        <f t="shared" si="996"/>
        <v>Valid Quantity</v>
      </c>
      <c r="H10648" s="2" t="s">
        <v>12307</v>
      </c>
      <c r="I10648" s="3">
        <v>0</v>
      </c>
      <c r="J10648" t="s">
        <v>48</v>
      </c>
      <c r="K10648" t="s">
        <v>113</v>
      </c>
      <c r="L10648" t="s">
        <v>61</v>
      </c>
      <c r="M10648" t="s">
        <v>68</v>
      </c>
      <c r="N10648" s="3">
        <v>0</v>
      </c>
      <c r="O10648" s="3" t="str">
        <f t="shared" si="997"/>
        <v>Consistent</v>
      </c>
      <c r="P10648" t="str">
        <f t="shared" si="998"/>
        <v>Not Rated</v>
      </c>
      <c r="Q10648" s="4">
        <f t="shared" si="999"/>
        <v>106.68</v>
      </c>
      <c r="R10648" s="4">
        <f t="shared" si="1000"/>
        <v>0</v>
      </c>
      <c r="S10648" s="4">
        <f t="shared" si="1001"/>
        <v>106.68</v>
      </c>
    </row>
    <row r="10649" spans="1:19" hidden="1" x14ac:dyDescent="0.35">
      <c r="A10649" t="s">
        <v>21908</v>
      </c>
      <c r="B10649" t="s">
        <v>276</v>
      </c>
      <c r="C10649" s="1">
        <v>46116</v>
      </c>
      <c r="D10649" t="s">
        <v>101</v>
      </c>
      <c r="E10649" t="s">
        <v>136</v>
      </c>
      <c r="F10649" s="3">
        <v>1</v>
      </c>
      <c r="G10649" s="3" t="str">
        <f t="shared" si="996"/>
        <v>Valid Quantity</v>
      </c>
      <c r="H10649" s="2" t="s">
        <v>19211</v>
      </c>
      <c r="I10649" s="3">
        <v>0</v>
      </c>
      <c r="J10649" t="s">
        <v>54</v>
      </c>
      <c r="K10649" t="s">
        <v>162</v>
      </c>
      <c r="L10649" t="s">
        <v>163</v>
      </c>
      <c r="M10649" t="s">
        <v>23</v>
      </c>
      <c r="N10649" s="3">
        <v>4</v>
      </c>
      <c r="O10649" s="3" t="str">
        <f t="shared" si="997"/>
        <v>Consistent</v>
      </c>
      <c r="P10649" t="str">
        <f t="shared" si="998"/>
        <v>Good</v>
      </c>
      <c r="Q10649" s="4">
        <f t="shared" si="999"/>
        <v>47.67</v>
      </c>
      <c r="R10649" s="4">
        <f t="shared" si="1000"/>
        <v>0</v>
      </c>
      <c r="S10649" s="4">
        <f t="shared" si="1001"/>
        <v>47.67</v>
      </c>
    </row>
    <row r="10650" spans="1:19" hidden="1" x14ac:dyDescent="0.35">
      <c r="A10650" t="s">
        <v>506</v>
      </c>
      <c r="B10650" t="s">
        <v>507</v>
      </c>
      <c r="C10650" s="1">
        <v>46117</v>
      </c>
      <c r="D10650" t="s">
        <v>45</v>
      </c>
      <c r="E10650" t="s">
        <v>376</v>
      </c>
      <c r="F10650" s="3">
        <v>1</v>
      </c>
      <c r="G10650" s="3" t="str">
        <f t="shared" si="996"/>
        <v>Valid Quantity</v>
      </c>
      <c r="H10650" s="2" t="s">
        <v>508</v>
      </c>
      <c r="I10650" s="3">
        <v>0</v>
      </c>
      <c r="J10650" t="s">
        <v>67</v>
      </c>
      <c r="K10650" t="s">
        <v>104</v>
      </c>
      <c r="L10650" t="s">
        <v>22</v>
      </c>
      <c r="M10650" t="s">
        <v>23</v>
      </c>
      <c r="N10650" s="3">
        <v>4</v>
      </c>
      <c r="O10650" s="3" t="str">
        <f t="shared" si="997"/>
        <v>Consistent</v>
      </c>
      <c r="P10650" t="str">
        <f t="shared" si="998"/>
        <v>Good</v>
      </c>
      <c r="Q10650" s="4">
        <f t="shared" si="999"/>
        <v>9.4</v>
      </c>
      <c r="R10650" s="4">
        <f t="shared" si="1000"/>
        <v>0</v>
      </c>
      <c r="S10650" s="4">
        <f t="shared" si="1001"/>
        <v>9.4</v>
      </c>
    </row>
    <row r="10651" spans="1:19" hidden="1" x14ac:dyDescent="0.35">
      <c r="A10651" t="s">
        <v>11998</v>
      </c>
      <c r="B10651" t="s">
        <v>5191</v>
      </c>
      <c r="C10651" s="1">
        <v>46117</v>
      </c>
      <c r="D10651" t="s">
        <v>116</v>
      </c>
      <c r="E10651" t="s">
        <v>479</v>
      </c>
      <c r="F10651" s="3">
        <v>1</v>
      </c>
      <c r="G10651" s="3" t="str">
        <f t="shared" si="996"/>
        <v>Valid Quantity</v>
      </c>
      <c r="H10651" s="2" t="s">
        <v>8514</v>
      </c>
      <c r="I10651" s="3">
        <v>5</v>
      </c>
      <c r="J10651" t="s">
        <v>84</v>
      </c>
      <c r="K10651" t="s">
        <v>30</v>
      </c>
      <c r="L10651" t="s">
        <v>31</v>
      </c>
      <c r="M10651" t="s">
        <v>23</v>
      </c>
      <c r="N10651" s="3">
        <v>4</v>
      </c>
      <c r="O10651" s="3" t="str">
        <f t="shared" si="997"/>
        <v>Consistent</v>
      </c>
      <c r="P10651" t="str">
        <f t="shared" si="998"/>
        <v>Good</v>
      </c>
      <c r="Q10651" s="4">
        <f t="shared" si="999"/>
        <v>31.76</v>
      </c>
      <c r="R10651" s="4">
        <f t="shared" si="1000"/>
        <v>1.5880000000000001</v>
      </c>
      <c r="S10651" s="4">
        <f t="shared" si="1001"/>
        <v>30.172000000000001</v>
      </c>
    </row>
    <row r="10652" spans="1:19" hidden="1" x14ac:dyDescent="0.35">
      <c r="A10652" t="s">
        <v>12478</v>
      </c>
      <c r="B10652" t="s">
        <v>9212</v>
      </c>
      <c r="C10652" s="1">
        <v>46117</v>
      </c>
      <c r="D10652" t="s">
        <v>116</v>
      </c>
      <c r="E10652" t="s">
        <v>151</v>
      </c>
      <c r="F10652" s="3">
        <v>1</v>
      </c>
      <c r="G10652" s="3" t="str">
        <f t="shared" si="996"/>
        <v>Valid Quantity</v>
      </c>
      <c r="H10652" s="2" t="s">
        <v>9414</v>
      </c>
      <c r="I10652" s="3">
        <v>0</v>
      </c>
      <c r="J10652" t="s">
        <v>84</v>
      </c>
      <c r="K10652" t="s">
        <v>131</v>
      </c>
      <c r="L10652" t="s">
        <v>86</v>
      </c>
      <c r="M10652" t="s">
        <v>23</v>
      </c>
      <c r="N10652" s="3">
        <v>4</v>
      </c>
      <c r="O10652" s="3" t="str">
        <f t="shared" si="997"/>
        <v>Consistent</v>
      </c>
      <c r="P10652" t="str">
        <f t="shared" si="998"/>
        <v>Good</v>
      </c>
      <c r="Q10652" s="4">
        <f t="shared" si="999"/>
        <v>205.83</v>
      </c>
      <c r="R10652" s="4">
        <f t="shared" si="1000"/>
        <v>0</v>
      </c>
      <c r="S10652" s="4">
        <f t="shared" si="1001"/>
        <v>205.83</v>
      </c>
    </row>
    <row r="10653" spans="1:19" hidden="1" x14ac:dyDescent="0.35">
      <c r="A10653" t="s">
        <v>13505</v>
      </c>
      <c r="B10653" t="s">
        <v>13506</v>
      </c>
      <c r="C10653" s="1">
        <v>46117</v>
      </c>
      <c r="D10653" t="s">
        <v>159</v>
      </c>
      <c r="E10653" t="s">
        <v>197</v>
      </c>
      <c r="F10653" s="3">
        <v>2</v>
      </c>
      <c r="G10653" s="3" t="str">
        <f t="shared" si="996"/>
        <v>Valid Quantity</v>
      </c>
      <c r="H10653" s="2" t="s">
        <v>2316</v>
      </c>
      <c r="I10653" s="3">
        <v>10</v>
      </c>
      <c r="J10653" t="s">
        <v>39</v>
      </c>
      <c r="K10653" t="s">
        <v>55</v>
      </c>
      <c r="L10653" t="s">
        <v>31</v>
      </c>
      <c r="M10653" t="s">
        <v>23</v>
      </c>
      <c r="O10653" s="3" t="str">
        <f t="shared" si="997"/>
        <v>Consistent</v>
      </c>
      <c r="P10653" t="str">
        <f t="shared" si="998"/>
        <v>Not Rated</v>
      </c>
      <c r="Q10653" s="4">
        <f t="shared" si="999"/>
        <v>42.3</v>
      </c>
      <c r="R10653" s="4">
        <f t="shared" si="1000"/>
        <v>4.2300000000000004</v>
      </c>
      <c r="S10653" s="4">
        <f t="shared" si="1001"/>
        <v>38.069999999999993</v>
      </c>
    </row>
    <row r="10654" spans="1:19" hidden="1" x14ac:dyDescent="0.35">
      <c r="A10654" t="s">
        <v>16069</v>
      </c>
      <c r="B10654" t="s">
        <v>6676</v>
      </c>
      <c r="C10654" s="1">
        <v>46117</v>
      </c>
      <c r="D10654" t="s">
        <v>36</v>
      </c>
      <c r="E10654" t="s">
        <v>250</v>
      </c>
      <c r="F10654" s="3">
        <v>1</v>
      </c>
      <c r="G10654" s="3" t="str">
        <f t="shared" si="996"/>
        <v>Valid Quantity</v>
      </c>
      <c r="H10654" s="2" t="s">
        <v>16070</v>
      </c>
      <c r="I10654" s="3">
        <v>5</v>
      </c>
      <c r="J10654" t="s">
        <v>39</v>
      </c>
      <c r="K10654" t="s">
        <v>60</v>
      </c>
      <c r="L10654" t="s">
        <v>61</v>
      </c>
      <c r="M10654" t="s">
        <v>32</v>
      </c>
      <c r="O10654" s="3" t="str">
        <f t="shared" si="997"/>
        <v>Consistent</v>
      </c>
      <c r="P10654" t="str">
        <f t="shared" si="998"/>
        <v>Not Rated</v>
      </c>
      <c r="Q10654" s="4">
        <f t="shared" si="999"/>
        <v>129.22</v>
      </c>
      <c r="R10654" s="4">
        <f t="shared" si="1000"/>
        <v>6.4610000000000003</v>
      </c>
      <c r="S10654" s="4">
        <f t="shared" si="1001"/>
        <v>122.759</v>
      </c>
    </row>
    <row r="10655" spans="1:19" hidden="1" x14ac:dyDescent="0.35">
      <c r="A10655" t="s">
        <v>16119</v>
      </c>
      <c r="B10655" t="s">
        <v>3532</v>
      </c>
      <c r="C10655" s="1">
        <v>46117</v>
      </c>
      <c r="D10655" t="s">
        <v>36</v>
      </c>
      <c r="E10655" t="s">
        <v>52</v>
      </c>
      <c r="F10655" s="3">
        <v>4</v>
      </c>
      <c r="G10655" s="3" t="str">
        <f t="shared" si="996"/>
        <v>Valid Quantity</v>
      </c>
      <c r="H10655" s="2" t="s">
        <v>16120</v>
      </c>
      <c r="I10655" s="3">
        <v>0</v>
      </c>
      <c r="J10655" t="s">
        <v>48</v>
      </c>
      <c r="K10655" t="s">
        <v>162</v>
      </c>
      <c r="L10655" t="s">
        <v>163</v>
      </c>
      <c r="M10655" t="s">
        <v>23</v>
      </c>
      <c r="N10655" s="3">
        <v>4</v>
      </c>
      <c r="O10655" s="3" t="str">
        <f t="shared" si="997"/>
        <v>Consistent</v>
      </c>
      <c r="P10655" t="str">
        <f t="shared" si="998"/>
        <v>Good</v>
      </c>
      <c r="Q10655" s="4">
        <f t="shared" si="999"/>
        <v>192.08</v>
      </c>
      <c r="R10655" s="4">
        <f t="shared" si="1000"/>
        <v>0</v>
      </c>
      <c r="S10655" s="4">
        <f t="shared" si="1001"/>
        <v>192.08</v>
      </c>
    </row>
    <row r="10656" spans="1:19" hidden="1" x14ac:dyDescent="0.35">
      <c r="A10656" t="s">
        <v>20137</v>
      </c>
      <c r="B10656" t="s">
        <v>7524</v>
      </c>
      <c r="C10656" s="1">
        <v>46117</v>
      </c>
      <c r="D10656" t="s">
        <v>101</v>
      </c>
      <c r="E10656" t="s">
        <v>102</v>
      </c>
      <c r="F10656" s="3">
        <v>2</v>
      </c>
      <c r="G10656" s="3" t="str">
        <f t="shared" si="996"/>
        <v>Valid Quantity</v>
      </c>
      <c r="H10656" s="2" t="s">
        <v>13155</v>
      </c>
      <c r="I10656" s="3">
        <v>0</v>
      </c>
      <c r="J10656" t="s">
        <v>54</v>
      </c>
      <c r="K10656" t="s">
        <v>55</v>
      </c>
      <c r="L10656" t="s">
        <v>31</v>
      </c>
      <c r="M10656" t="s">
        <v>75</v>
      </c>
      <c r="O10656" s="3" t="str">
        <f t="shared" si="997"/>
        <v>Consistent</v>
      </c>
      <c r="P10656" t="str">
        <f t="shared" si="998"/>
        <v>Not Rated</v>
      </c>
      <c r="Q10656" s="4">
        <f t="shared" si="999"/>
        <v>71.84</v>
      </c>
      <c r="R10656" s="4">
        <f t="shared" si="1000"/>
        <v>0</v>
      </c>
      <c r="S10656" s="4">
        <f t="shared" si="1001"/>
        <v>71.84</v>
      </c>
    </row>
    <row r="10657" spans="1:19" hidden="1" x14ac:dyDescent="0.35">
      <c r="A10657" t="s">
        <v>22477</v>
      </c>
      <c r="B10657" t="s">
        <v>961</v>
      </c>
      <c r="C10657" s="1">
        <v>46117</v>
      </c>
      <c r="D10657" t="s">
        <v>64</v>
      </c>
      <c r="E10657" t="s">
        <v>381</v>
      </c>
      <c r="F10657" s="3">
        <v>4</v>
      </c>
      <c r="G10657" s="3" t="str">
        <f t="shared" si="996"/>
        <v>Valid Quantity</v>
      </c>
      <c r="H10657" s="2" t="s">
        <v>1695</v>
      </c>
      <c r="I10657" s="3">
        <v>5</v>
      </c>
      <c r="J10657" t="s">
        <v>39</v>
      </c>
      <c r="K10657" t="s">
        <v>467</v>
      </c>
      <c r="L10657" t="s">
        <v>120</v>
      </c>
      <c r="M10657" t="s">
        <v>32</v>
      </c>
      <c r="O10657" s="3" t="str">
        <f t="shared" si="997"/>
        <v>Consistent</v>
      </c>
      <c r="P10657" t="str">
        <f t="shared" si="998"/>
        <v>Not Rated</v>
      </c>
      <c r="Q10657" s="4">
        <f t="shared" si="999"/>
        <v>47.24</v>
      </c>
      <c r="R10657" s="4">
        <f t="shared" si="1000"/>
        <v>2.3620000000000001</v>
      </c>
      <c r="S10657" s="4">
        <f t="shared" si="1001"/>
        <v>44.878</v>
      </c>
    </row>
    <row r="10658" spans="1:19" hidden="1" x14ac:dyDescent="0.35">
      <c r="A10658" t="s">
        <v>22614</v>
      </c>
      <c r="B10658" t="s">
        <v>11662</v>
      </c>
      <c r="C10658" s="1">
        <v>46117</v>
      </c>
      <c r="D10658" t="s">
        <v>116</v>
      </c>
      <c r="E10658" t="s">
        <v>978</v>
      </c>
      <c r="F10658" s="3">
        <v>4</v>
      </c>
      <c r="G10658" s="3" t="str">
        <f t="shared" si="996"/>
        <v>Valid Quantity</v>
      </c>
      <c r="H10658" s="2" t="s">
        <v>7204</v>
      </c>
      <c r="I10658" s="3">
        <v>10</v>
      </c>
      <c r="J10658" t="s">
        <v>67</v>
      </c>
      <c r="K10658" t="s">
        <v>153</v>
      </c>
      <c r="L10658" t="s">
        <v>120</v>
      </c>
      <c r="M10658" t="s">
        <v>32</v>
      </c>
      <c r="O10658" s="3" t="str">
        <f t="shared" si="997"/>
        <v>Consistent</v>
      </c>
      <c r="P10658" t="str">
        <f t="shared" si="998"/>
        <v>Not Rated</v>
      </c>
      <c r="Q10658" s="4">
        <f t="shared" si="999"/>
        <v>339.12</v>
      </c>
      <c r="R10658" s="4">
        <f t="shared" si="1000"/>
        <v>33.911999999999999</v>
      </c>
      <c r="S10658" s="4">
        <f t="shared" si="1001"/>
        <v>305.20800000000003</v>
      </c>
    </row>
    <row r="10659" spans="1:19" hidden="1" x14ac:dyDescent="0.35">
      <c r="A10659" t="s">
        <v>22759</v>
      </c>
      <c r="B10659" t="s">
        <v>2153</v>
      </c>
      <c r="C10659" s="1">
        <v>46117</v>
      </c>
      <c r="D10659" t="s">
        <v>64</v>
      </c>
      <c r="E10659" t="s">
        <v>416</v>
      </c>
      <c r="F10659" s="3">
        <v>1</v>
      </c>
      <c r="G10659" s="3" t="str">
        <f t="shared" si="996"/>
        <v>Valid Quantity</v>
      </c>
      <c r="H10659" s="2" t="s">
        <v>9337</v>
      </c>
      <c r="I10659" s="3">
        <v>0</v>
      </c>
      <c r="J10659" t="s">
        <v>54</v>
      </c>
      <c r="K10659" t="s">
        <v>74</v>
      </c>
      <c r="L10659" t="s">
        <v>61</v>
      </c>
      <c r="M10659" t="s">
        <v>23</v>
      </c>
      <c r="N10659" s="3">
        <v>5</v>
      </c>
      <c r="O10659" s="3" t="str">
        <f t="shared" si="997"/>
        <v>Consistent</v>
      </c>
      <c r="P10659" t="str">
        <f t="shared" si="998"/>
        <v>Excellent</v>
      </c>
      <c r="Q10659" s="4">
        <f t="shared" si="999"/>
        <v>21.71</v>
      </c>
      <c r="R10659" s="4">
        <f t="shared" si="1000"/>
        <v>0</v>
      </c>
      <c r="S10659" s="4">
        <f t="shared" si="1001"/>
        <v>21.71</v>
      </c>
    </row>
    <row r="10660" spans="1:19" hidden="1" x14ac:dyDescent="0.35">
      <c r="A10660" t="s">
        <v>23002</v>
      </c>
      <c r="B10660" t="s">
        <v>17817</v>
      </c>
      <c r="C10660" s="1">
        <v>46117</v>
      </c>
      <c r="D10660" t="s">
        <v>101</v>
      </c>
      <c r="E10660" t="s">
        <v>345</v>
      </c>
      <c r="F10660" s="3">
        <v>3</v>
      </c>
      <c r="G10660" s="3" t="str">
        <f t="shared" si="996"/>
        <v>Valid Quantity</v>
      </c>
      <c r="H10660" s="2" t="s">
        <v>19821</v>
      </c>
      <c r="I10660" s="3">
        <v>20</v>
      </c>
      <c r="J10660" t="s">
        <v>84</v>
      </c>
      <c r="K10660" t="s">
        <v>40</v>
      </c>
      <c r="L10660" t="s">
        <v>41</v>
      </c>
      <c r="M10660" t="s">
        <v>68</v>
      </c>
      <c r="O10660" s="3" t="str">
        <f t="shared" si="997"/>
        <v>Consistent</v>
      </c>
      <c r="P10660" t="str">
        <f t="shared" si="998"/>
        <v>Not Rated</v>
      </c>
      <c r="Q10660" s="4">
        <f t="shared" si="999"/>
        <v>125.01</v>
      </c>
      <c r="R10660" s="4">
        <f t="shared" si="1000"/>
        <v>25.002000000000002</v>
      </c>
      <c r="S10660" s="4">
        <f t="shared" si="1001"/>
        <v>100.00800000000001</v>
      </c>
    </row>
    <row r="10661" spans="1:19" hidden="1" x14ac:dyDescent="0.35">
      <c r="A10661" t="s">
        <v>5372</v>
      </c>
      <c r="B10661" t="s">
        <v>5373</v>
      </c>
      <c r="C10661" s="1">
        <v>46118</v>
      </c>
      <c r="D10661" t="s">
        <v>64</v>
      </c>
      <c r="E10661" t="s">
        <v>851</v>
      </c>
      <c r="F10661" s="3">
        <v>1</v>
      </c>
      <c r="G10661" s="3" t="str">
        <f t="shared" si="996"/>
        <v>Valid Quantity</v>
      </c>
      <c r="H10661" s="2" t="s">
        <v>5374</v>
      </c>
      <c r="I10661" s="3">
        <v>10</v>
      </c>
      <c r="J10661" t="s">
        <v>20</v>
      </c>
      <c r="K10661" t="s">
        <v>281</v>
      </c>
      <c r="L10661" t="s">
        <v>31</v>
      </c>
      <c r="M10661" t="s">
        <v>75</v>
      </c>
      <c r="O10661" s="3" t="str">
        <f t="shared" si="997"/>
        <v>Consistent</v>
      </c>
      <c r="P10661" t="str">
        <f t="shared" si="998"/>
        <v>Not Rated</v>
      </c>
      <c r="Q10661" s="4">
        <f t="shared" si="999"/>
        <v>26.65</v>
      </c>
      <c r="R10661" s="4">
        <f t="shared" si="1000"/>
        <v>2.665</v>
      </c>
      <c r="S10661" s="4">
        <f t="shared" si="1001"/>
        <v>23.984999999999999</v>
      </c>
    </row>
    <row r="10662" spans="1:19" hidden="1" x14ac:dyDescent="0.35">
      <c r="A10662" t="s">
        <v>5535</v>
      </c>
      <c r="B10662" t="s">
        <v>5536</v>
      </c>
      <c r="C10662" s="1">
        <v>46118</v>
      </c>
      <c r="D10662" t="s">
        <v>64</v>
      </c>
      <c r="E10662" t="s">
        <v>65</v>
      </c>
      <c r="F10662" s="3">
        <v>2</v>
      </c>
      <c r="G10662" s="3" t="str">
        <f t="shared" si="996"/>
        <v>Valid Quantity</v>
      </c>
      <c r="H10662" s="2" t="s">
        <v>5537</v>
      </c>
      <c r="I10662" s="3">
        <v>20</v>
      </c>
      <c r="J10662" t="s">
        <v>48</v>
      </c>
      <c r="K10662" t="s">
        <v>91</v>
      </c>
      <c r="L10662" t="s">
        <v>41</v>
      </c>
      <c r="M10662" t="s">
        <v>32</v>
      </c>
      <c r="N10662" s="3">
        <v>0</v>
      </c>
      <c r="O10662" s="3" t="str">
        <f t="shared" si="997"/>
        <v>Consistent</v>
      </c>
      <c r="P10662" t="str">
        <f t="shared" si="998"/>
        <v>Not Rated</v>
      </c>
      <c r="Q10662" s="4">
        <f t="shared" si="999"/>
        <v>213.08</v>
      </c>
      <c r="R10662" s="4">
        <f t="shared" si="1000"/>
        <v>42.616000000000007</v>
      </c>
      <c r="S10662" s="4">
        <f t="shared" si="1001"/>
        <v>170.464</v>
      </c>
    </row>
    <row r="10663" spans="1:19" x14ac:dyDescent="0.35">
      <c r="A10663" t="s">
        <v>7864</v>
      </c>
      <c r="B10663" t="s">
        <v>7865</v>
      </c>
      <c r="C10663" s="1">
        <v>46118</v>
      </c>
      <c r="D10663" t="s">
        <v>159</v>
      </c>
      <c r="E10663" t="s">
        <v>197</v>
      </c>
      <c r="F10663" s="3">
        <v>2</v>
      </c>
      <c r="G10663" s="41" t="str">
        <f t="shared" si="996"/>
        <v>Valid Quantity</v>
      </c>
      <c r="H10663" s="2" t="s">
        <v>2071</v>
      </c>
      <c r="I10663" s="3">
        <v>5</v>
      </c>
      <c r="J10663" t="s">
        <v>48</v>
      </c>
      <c r="K10663" t="s">
        <v>60</v>
      </c>
      <c r="L10663" t="s">
        <v>61</v>
      </c>
      <c r="M10663" t="s">
        <v>23</v>
      </c>
      <c r="N10663" s="3">
        <v>1</v>
      </c>
      <c r="O10663" s="41" t="str">
        <f t="shared" si="997"/>
        <v>Consistent</v>
      </c>
      <c r="P10663" t="str">
        <f t="shared" si="998"/>
        <v>Very Bad</v>
      </c>
      <c r="Q10663" s="4">
        <f t="shared" si="999"/>
        <v>57.5</v>
      </c>
      <c r="R10663" s="4">
        <f t="shared" si="1000"/>
        <v>2.875</v>
      </c>
      <c r="S10663" s="4">
        <f t="shared" si="1001"/>
        <v>54.625</v>
      </c>
    </row>
    <row r="10664" spans="1:19" hidden="1" x14ac:dyDescent="0.35">
      <c r="A10664" t="s">
        <v>9964</v>
      </c>
      <c r="B10664" t="s">
        <v>218</v>
      </c>
      <c r="C10664" s="1">
        <v>46118</v>
      </c>
      <c r="D10664" t="s">
        <v>101</v>
      </c>
      <c r="E10664" t="s">
        <v>102</v>
      </c>
      <c r="F10664" s="3">
        <v>1</v>
      </c>
      <c r="G10664" s="3" t="str">
        <f t="shared" si="996"/>
        <v>Valid Quantity</v>
      </c>
      <c r="H10664" s="2" t="s">
        <v>9965</v>
      </c>
      <c r="I10664" s="3">
        <v>5</v>
      </c>
      <c r="J10664" t="s">
        <v>48</v>
      </c>
      <c r="K10664" t="s">
        <v>104</v>
      </c>
      <c r="L10664" t="s">
        <v>22</v>
      </c>
      <c r="M10664" t="s">
        <v>23</v>
      </c>
      <c r="N10664" s="3">
        <v>4</v>
      </c>
      <c r="O10664" s="3" t="str">
        <f t="shared" si="997"/>
        <v>Consistent</v>
      </c>
      <c r="P10664" t="str">
        <f t="shared" si="998"/>
        <v>Good</v>
      </c>
      <c r="Q10664" s="4">
        <f t="shared" si="999"/>
        <v>60.28</v>
      </c>
      <c r="R10664" s="4">
        <f t="shared" si="1000"/>
        <v>3.0139999999999998</v>
      </c>
      <c r="S10664" s="4">
        <f t="shared" si="1001"/>
        <v>57.265999999999998</v>
      </c>
    </row>
    <row r="10665" spans="1:19" hidden="1" x14ac:dyDescent="0.35">
      <c r="A10665" t="s">
        <v>12976</v>
      </c>
      <c r="B10665" t="s">
        <v>106</v>
      </c>
      <c r="C10665" s="1">
        <v>46118</v>
      </c>
      <c r="D10665" t="s">
        <v>116</v>
      </c>
      <c r="E10665" t="s">
        <v>173</v>
      </c>
      <c r="F10665" s="3">
        <v>3</v>
      </c>
      <c r="G10665" s="3" t="str">
        <f t="shared" si="996"/>
        <v>Valid Quantity</v>
      </c>
      <c r="H10665" s="2" t="s">
        <v>12977</v>
      </c>
      <c r="I10665" s="3">
        <v>0</v>
      </c>
      <c r="J10665" t="s">
        <v>67</v>
      </c>
      <c r="K10665" t="s">
        <v>113</v>
      </c>
      <c r="L10665" t="s">
        <v>61</v>
      </c>
      <c r="M10665" t="s">
        <v>23</v>
      </c>
      <c r="N10665" s="3">
        <v>4</v>
      </c>
      <c r="O10665" s="3" t="str">
        <f t="shared" si="997"/>
        <v>Consistent</v>
      </c>
      <c r="P10665" t="str">
        <f t="shared" si="998"/>
        <v>Good</v>
      </c>
      <c r="Q10665" s="4">
        <f t="shared" si="999"/>
        <v>168.18</v>
      </c>
      <c r="R10665" s="4">
        <f t="shared" si="1000"/>
        <v>0</v>
      </c>
      <c r="S10665" s="4">
        <f t="shared" si="1001"/>
        <v>168.18</v>
      </c>
    </row>
    <row r="10666" spans="1:19" hidden="1" x14ac:dyDescent="0.35">
      <c r="A10666" t="s">
        <v>15139</v>
      </c>
      <c r="B10666" t="s">
        <v>2601</v>
      </c>
      <c r="C10666" s="1">
        <v>46118</v>
      </c>
      <c r="D10666" t="s">
        <v>36</v>
      </c>
      <c r="E10666" t="s">
        <v>52</v>
      </c>
      <c r="F10666" s="3">
        <v>4</v>
      </c>
      <c r="G10666" s="3" t="str">
        <f t="shared" si="996"/>
        <v>Valid Quantity</v>
      </c>
      <c r="H10666" s="2" t="s">
        <v>4111</v>
      </c>
      <c r="I10666" s="3">
        <v>0</v>
      </c>
      <c r="J10666" t="s">
        <v>67</v>
      </c>
      <c r="K10666" t="s">
        <v>180</v>
      </c>
      <c r="L10666" t="s">
        <v>86</v>
      </c>
      <c r="M10666" t="s">
        <v>23</v>
      </c>
      <c r="N10666" s="3">
        <v>1</v>
      </c>
      <c r="O10666" s="3" t="str">
        <f t="shared" si="997"/>
        <v>Consistent</v>
      </c>
      <c r="P10666" t="str">
        <f t="shared" si="998"/>
        <v>Very Bad</v>
      </c>
      <c r="Q10666" s="4">
        <f t="shared" si="999"/>
        <v>628.44000000000005</v>
      </c>
      <c r="R10666" s="4">
        <f t="shared" si="1000"/>
        <v>0</v>
      </c>
      <c r="S10666" s="4">
        <f t="shared" si="1001"/>
        <v>628.44000000000005</v>
      </c>
    </row>
    <row r="10667" spans="1:19" hidden="1" x14ac:dyDescent="0.35">
      <c r="A10667" t="s">
        <v>19312</v>
      </c>
      <c r="B10667" t="s">
        <v>3527</v>
      </c>
      <c r="C10667" s="1">
        <v>46118</v>
      </c>
      <c r="D10667" t="s">
        <v>64</v>
      </c>
      <c r="E10667" t="s">
        <v>65</v>
      </c>
      <c r="F10667" s="3">
        <v>2</v>
      </c>
      <c r="G10667" s="3" t="str">
        <f t="shared" si="996"/>
        <v>Valid Quantity</v>
      </c>
      <c r="H10667" s="2" t="s">
        <v>19313</v>
      </c>
      <c r="I10667" s="3">
        <v>10</v>
      </c>
      <c r="J10667" t="s">
        <v>20</v>
      </c>
      <c r="K10667" t="s">
        <v>49</v>
      </c>
      <c r="L10667" t="s">
        <v>22</v>
      </c>
      <c r="M10667" t="s">
        <v>23</v>
      </c>
      <c r="N10667" s="3">
        <v>5</v>
      </c>
      <c r="O10667" s="3" t="str">
        <f t="shared" si="997"/>
        <v>Consistent</v>
      </c>
      <c r="P10667" t="str">
        <f t="shared" si="998"/>
        <v>Excellent</v>
      </c>
      <c r="Q10667" s="4">
        <f t="shared" si="999"/>
        <v>154.41999999999999</v>
      </c>
      <c r="R10667" s="4">
        <f t="shared" si="1000"/>
        <v>15.441999999999998</v>
      </c>
      <c r="S10667" s="4">
        <f t="shared" si="1001"/>
        <v>138.97799999999998</v>
      </c>
    </row>
    <row r="10668" spans="1:19" hidden="1" x14ac:dyDescent="0.35">
      <c r="A10668" t="s">
        <v>19747</v>
      </c>
      <c r="B10668" t="s">
        <v>799</v>
      </c>
      <c r="C10668" s="1">
        <v>46118</v>
      </c>
      <c r="D10668" t="s">
        <v>36</v>
      </c>
      <c r="E10668" t="s">
        <v>37</v>
      </c>
      <c r="F10668" s="3">
        <v>1</v>
      </c>
      <c r="G10668" s="3" t="str">
        <f t="shared" si="996"/>
        <v>Valid Quantity</v>
      </c>
      <c r="H10668" s="2" t="s">
        <v>18541</v>
      </c>
      <c r="I10668" s="3">
        <v>15</v>
      </c>
      <c r="J10668" t="s">
        <v>84</v>
      </c>
      <c r="K10668" t="s">
        <v>85</v>
      </c>
      <c r="L10668" t="s">
        <v>86</v>
      </c>
      <c r="M10668" t="s">
        <v>23</v>
      </c>
      <c r="N10668" s="3">
        <v>1</v>
      </c>
      <c r="O10668" s="3" t="str">
        <f t="shared" si="997"/>
        <v>Consistent</v>
      </c>
      <c r="P10668" t="str">
        <f t="shared" si="998"/>
        <v>Very Bad</v>
      </c>
      <c r="Q10668" s="4">
        <f t="shared" si="999"/>
        <v>104.73</v>
      </c>
      <c r="R10668" s="4">
        <f t="shared" si="1000"/>
        <v>15.7095</v>
      </c>
      <c r="S10668" s="4">
        <f t="shared" si="1001"/>
        <v>89.020499999999998</v>
      </c>
    </row>
    <row r="10669" spans="1:19" hidden="1" x14ac:dyDescent="0.35">
      <c r="A10669" t="s">
        <v>19894</v>
      </c>
      <c r="B10669" t="s">
        <v>6949</v>
      </c>
      <c r="C10669" s="1">
        <v>46118</v>
      </c>
      <c r="D10669" t="s">
        <v>159</v>
      </c>
      <c r="E10669" t="s">
        <v>160</v>
      </c>
      <c r="F10669" s="3">
        <v>4</v>
      </c>
      <c r="G10669" s="3" t="str">
        <f t="shared" si="996"/>
        <v>Valid Quantity</v>
      </c>
      <c r="H10669" s="2" t="s">
        <v>10263</v>
      </c>
      <c r="I10669" s="3">
        <v>0</v>
      </c>
      <c r="J10669" t="s">
        <v>84</v>
      </c>
      <c r="K10669" t="s">
        <v>21</v>
      </c>
      <c r="L10669" t="s">
        <v>22</v>
      </c>
      <c r="M10669" t="s">
        <v>23</v>
      </c>
      <c r="N10669" s="3">
        <v>5</v>
      </c>
      <c r="O10669" s="3" t="str">
        <f t="shared" si="997"/>
        <v>Consistent</v>
      </c>
      <c r="P10669" t="str">
        <f t="shared" si="998"/>
        <v>Excellent</v>
      </c>
      <c r="Q10669" s="4">
        <f t="shared" si="999"/>
        <v>108.12</v>
      </c>
      <c r="R10669" s="4">
        <f t="shared" si="1000"/>
        <v>0</v>
      </c>
      <c r="S10669" s="4">
        <f t="shared" si="1001"/>
        <v>108.12</v>
      </c>
    </row>
    <row r="10670" spans="1:19" hidden="1" x14ac:dyDescent="0.35">
      <c r="A10670" t="s">
        <v>1942</v>
      </c>
      <c r="B10670" t="s">
        <v>564</v>
      </c>
      <c r="C10670" s="1">
        <v>46119</v>
      </c>
      <c r="D10670" t="s">
        <v>159</v>
      </c>
      <c r="E10670" t="s">
        <v>197</v>
      </c>
      <c r="F10670" s="3">
        <v>2</v>
      </c>
      <c r="G10670" s="3" t="str">
        <f t="shared" si="996"/>
        <v>Valid Quantity</v>
      </c>
      <c r="H10670" s="2" t="s">
        <v>1943</v>
      </c>
      <c r="I10670" s="3">
        <v>25</v>
      </c>
      <c r="J10670" t="s">
        <v>84</v>
      </c>
      <c r="K10670" t="s">
        <v>131</v>
      </c>
      <c r="L10670" t="s">
        <v>86</v>
      </c>
      <c r="M10670" t="s">
        <v>23</v>
      </c>
      <c r="N10670" s="3">
        <v>1</v>
      </c>
      <c r="O10670" s="3" t="str">
        <f t="shared" si="997"/>
        <v>Consistent</v>
      </c>
      <c r="P10670" t="str">
        <f t="shared" si="998"/>
        <v>Very Bad</v>
      </c>
      <c r="Q10670" s="4">
        <f t="shared" si="999"/>
        <v>19.84</v>
      </c>
      <c r="R10670" s="4">
        <f t="shared" si="1000"/>
        <v>4.96</v>
      </c>
      <c r="S10670" s="4">
        <f t="shared" si="1001"/>
        <v>14.879999999999999</v>
      </c>
    </row>
    <row r="10671" spans="1:19" hidden="1" x14ac:dyDescent="0.35">
      <c r="A10671" t="s">
        <v>6955</v>
      </c>
      <c r="B10671" t="s">
        <v>2112</v>
      </c>
      <c r="C10671" s="1">
        <v>46119</v>
      </c>
      <c r="D10671" t="s">
        <v>17</v>
      </c>
      <c r="E10671" t="s">
        <v>89</v>
      </c>
      <c r="F10671" s="3">
        <v>1</v>
      </c>
      <c r="G10671" s="3" t="str">
        <f t="shared" si="996"/>
        <v>Valid Quantity</v>
      </c>
      <c r="H10671" s="2" t="s">
        <v>4716</v>
      </c>
      <c r="I10671" s="3">
        <v>0</v>
      </c>
      <c r="J10671" t="s">
        <v>67</v>
      </c>
      <c r="K10671" t="s">
        <v>104</v>
      </c>
      <c r="L10671" t="s">
        <v>22</v>
      </c>
      <c r="M10671" t="s">
        <v>68</v>
      </c>
      <c r="O10671" s="3" t="str">
        <f t="shared" si="997"/>
        <v>Consistent</v>
      </c>
      <c r="P10671" t="str">
        <f t="shared" si="998"/>
        <v>Not Rated</v>
      </c>
      <c r="Q10671" s="4">
        <f t="shared" si="999"/>
        <v>24.75</v>
      </c>
      <c r="R10671" s="4">
        <f t="shared" si="1000"/>
        <v>0</v>
      </c>
      <c r="S10671" s="4">
        <f t="shared" si="1001"/>
        <v>24.75</v>
      </c>
    </row>
    <row r="10672" spans="1:19" hidden="1" x14ac:dyDescent="0.35">
      <c r="A10672" t="s">
        <v>8463</v>
      </c>
      <c r="B10672" t="s">
        <v>8464</v>
      </c>
      <c r="C10672" s="1">
        <v>46119</v>
      </c>
      <c r="D10672" t="s">
        <v>36</v>
      </c>
      <c r="E10672" t="s">
        <v>58</v>
      </c>
      <c r="F10672" s="3">
        <v>1</v>
      </c>
      <c r="G10672" s="3" t="str">
        <f t="shared" si="996"/>
        <v>Valid Quantity</v>
      </c>
      <c r="H10672" s="2" t="s">
        <v>8465</v>
      </c>
      <c r="I10672" s="3">
        <v>5</v>
      </c>
      <c r="J10672" t="s">
        <v>48</v>
      </c>
      <c r="K10672" t="s">
        <v>131</v>
      </c>
      <c r="L10672" t="s">
        <v>86</v>
      </c>
      <c r="M10672" t="s">
        <v>23</v>
      </c>
      <c r="N10672" s="3">
        <v>3</v>
      </c>
      <c r="O10672" s="3" t="str">
        <f t="shared" si="997"/>
        <v>Consistent</v>
      </c>
      <c r="P10672" t="str">
        <f t="shared" si="998"/>
        <v>Average</v>
      </c>
      <c r="Q10672" s="4">
        <f t="shared" si="999"/>
        <v>92.21</v>
      </c>
      <c r="R10672" s="4">
        <f t="shared" si="1000"/>
        <v>4.6104999999999992</v>
      </c>
      <c r="S10672" s="4">
        <f t="shared" si="1001"/>
        <v>87.599499999999992</v>
      </c>
    </row>
    <row r="10673" spans="1:19" hidden="1" x14ac:dyDescent="0.35">
      <c r="A10673" t="s">
        <v>12406</v>
      </c>
      <c r="B10673" t="s">
        <v>12213</v>
      </c>
      <c r="C10673" s="1">
        <v>46120</v>
      </c>
      <c r="D10673" t="s">
        <v>159</v>
      </c>
      <c r="E10673" t="s">
        <v>239</v>
      </c>
      <c r="F10673" s="3">
        <v>3</v>
      </c>
      <c r="G10673" s="3" t="str">
        <f t="shared" si="996"/>
        <v>Valid Quantity</v>
      </c>
      <c r="H10673" s="2" t="s">
        <v>11176</v>
      </c>
      <c r="I10673" s="3">
        <v>15</v>
      </c>
      <c r="J10673" t="s">
        <v>54</v>
      </c>
      <c r="K10673" t="s">
        <v>212</v>
      </c>
      <c r="L10673" t="s">
        <v>120</v>
      </c>
      <c r="M10673" t="s">
        <v>75</v>
      </c>
      <c r="O10673" s="3" t="str">
        <f t="shared" si="997"/>
        <v>Consistent</v>
      </c>
      <c r="P10673" t="str">
        <f t="shared" si="998"/>
        <v>Not Rated</v>
      </c>
      <c r="Q10673" s="4">
        <f t="shared" si="999"/>
        <v>69.72</v>
      </c>
      <c r="R10673" s="4">
        <f t="shared" si="1000"/>
        <v>10.458</v>
      </c>
      <c r="S10673" s="4">
        <f t="shared" si="1001"/>
        <v>59.262</v>
      </c>
    </row>
    <row r="10674" spans="1:19" hidden="1" x14ac:dyDescent="0.35">
      <c r="A10674" t="s">
        <v>13156</v>
      </c>
      <c r="B10674" t="s">
        <v>7404</v>
      </c>
      <c r="C10674" s="1">
        <v>46120</v>
      </c>
      <c r="D10674" t="s">
        <v>101</v>
      </c>
      <c r="E10674" t="s">
        <v>345</v>
      </c>
      <c r="F10674" s="3">
        <v>3</v>
      </c>
      <c r="G10674" s="3" t="str">
        <f t="shared" si="996"/>
        <v>Valid Quantity</v>
      </c>
      <c r="H10674" s="2" t="s">
        <v>13157</v>
      </c>
      <c r="I10674" s="3">
        <v>15</v>
      </c>
      <c r="J10674" t="s">
        <v>39</v>
      </c>
      <c r="K10674" t="s">
        <v>189</v>
      </c>
      <c r="L10674" t="s">
        <v>120</v>
      </c>
      <c r="M10674" t="s">
        <v>23</v>
      </c>
      <c r="N10674" s="3">
        <v>5</v>
      </c>
      <c r="O10674" s="3" t="str">
        <f t="shared" si="997"/>
        <v>Consistent</v>
      </c>
      <c r="P10674" t="str">
        <f t="shared" si="998"/>
        <v>Excellent</v>
      </c>
      <c r="Q10674" s="4">
        <f t="shared" si="999"/>
        <v>60.989999999999995</v>
      </c>
      <c r="R10674" s="4">
        <f t="shared" si="1000"/>
        <v>9.1484999999999985</v>
      </c>
      <c r="S10674" s="4">
        <f t="shared" si="1001"/>
        <v>51.841499999999996</v>
      </c>
    </row>
    <row r="10675" spans="1:19" hidden="1" x14ac:dyDescent="0.35">
      <c r="A10675" t="s">
        <v>14375</v>
      </c>
      <c r="B10675" t="s">
        <v>13682</v>
      </c>
      <c r="C10675" s="1">
        <v>46120</v>
      </c>
      <c r="D10675" t="s">
        <v>36</v>
      </c>
      <c r="E10675" t="s">
        <v>183</v>
      </c>
      <c r="F10675" s="3">
        <v>2</v>
      </c>
      <c r="G10675" s="3" t="str">
        <f t="shared" si="996"/>
        <v>Valid Quantity</v>
      </c>
      <c r="H10675" s="2" t="s">
        <v>14376</v>
      </c>
      <c r="I10675" s="3">
        <v>10</v>
      </c>
      <c r="J10675" t="s">
        <v>84</v>
      </c>
      <c r="K10675" t="s">
        <v>91</v>
      </c>
      <c r="L10675" t="s">
        <v>41</v>
      </c>
      <c r="M10675" t="s">
        <v>23</v>
      </c>
      <c r="O10675" s="3" t="str">
        <f t="shared" si="997"/>
        <v>Consistent</v>
      </c>
      <c r="P10675" t="str">
        <f t="shared" si="998"/>
        <v>Not Rated</v>
      </c>
      <c r="Q10675" s="4">
        <f t="shared" si="999"/>
        <v>303.83999999999997</v>
      </c>
      <c r="R10675" s="4">
        <f t="shared" si="1000"/>
        <v>30.383999999999997</v>
      </c>
      <c r="S10675" s="4">
        <f t="shared" si="1001"/>
        <v>273.45599999999996</v>
      </c>
    </row>
    <row r="10676" spans="1:19" hidden="1" x14ac:dyDescent="0.35">
      <c r="A10676" t="s">
        <v>9544</v>
      </c>
      <c r="B10676" t="s">
        <v>2954</v>
      </c>
      <c r="C10676" s="1">
        <v>46121</v>
      </c>
      <c r="D10676" t="s">
        <v>36</v>
      </c>
      <c r="E10676" t="s">
        <v>341</v>
      </c>
      <c r="F10676" s="3">
        <v>2</v>
      </c>
      <c r="G10676" s="3" t="str">
        <f t="shared" si="996"/>
        <v>Valid Quantity</v>
      </c>
      <c r="H10676" s="2" t="s">
        <v>9545</v>
      </c>
      <c r="I10676" s="3">
        <v>20</v>
      </c>
      <c r="J10676" t="s">
        <v>20</v>
      </c>
      <c r="K10676" t="s">
        <v>55</v>
      </c>
      <c r="L10676" t="s">
        <v>31</v>
      </c>
      <c r="M10676" t="s">
        <v>23</v>
      </c>
      <c r="N10676" s="3">
        <v>3</v>
      </c>
      <c r="O10676" s="3" t="str">
        <f t="shared" si="997"/>
        <v>Consistent</v>
      </c>
      <c r="P10676" t="str">
        <f t="shared" si="998"/>
        <v>Average</v>
      </c>
      <c r="Q10676" s="4">
        <f t="shared" si="999"/>
        <v>159.24</v>
      </c>
      <c r="R10676" s="4">
        <f t="shared" si="1000"/>
        <v>31.848000000000003</v>
      </c>
      <c r="S10676" s="4">
        <f t="shared" si="1001"/>
        <v>127.39200000000001</v>
      </c>
    </row>
    <row r="10677" spans="1:19" hidden="1" x14ac:dyDescent="0.35">
      <c r="A10677" t="s">
        <v>12703</v>
      </c>
      <c r="B10677" t="s">
        <v>9946</v>
      </c>
      <c r="C10677" s="1">
        <v>46121</v>
      </c>
      <c r="D10677" t="s">
        <v>17</v>
      </c>
      <c r="E10677" t="s">
        <v>72</v>
      </c>
      <c r="F10677" s="3">
        <v>2</v>
      </c>
      <c r="G10677" s="3" t="str">
        <f t="shared" si="996"/>
        <v>Valid Quantity</v>
      </c>
      <c r="H10677" s="2" t="s">
        <v>12704</v>
      </c>
      <c r="I10677" s="3">
        <v>5</v>
      </c>
      <c r="J10677" t="s">
        <v>54</v>
      </c>
      <c r="K10677" t="s">
        <v>55</v>
      </c>
      <c r="L10677" t="s">
        <v>31</v>
      </c>
      <c r="M10677" t="s">
        <v>185</v>
      </c>
      <c r="O10677" s="3" t="str">
        <f t="shared" si="997"/>
        <v>Consistent</v>
      </c>
      <c r="P10677" t="str">
        <f t="shared" si="998"/>
        <v>Not Rated</v>
      </c>
      <c r="Q10677" s="4">
        <f t="shared" si="999"/>
        <v>18.559999999999999</v>
      </c>
      <c r="R10677" s="4">
        <f t="shared" si="1000"/>
        <v>0.92799999999999994</v>
      </c>
      <c r="S10677" s="4">
        <f t="shared" si="1001"/>
        <v>17.631999999999998</v>
      </c>
    </row>
    <row r="10678" spans="1:19" hidden="1" x14ac:dyDescent="0.35">
      <c r="A10678" t="s">
        <v>20880</v>
      </c>
      <c r="B10678" t="s">
        <v>11743</v>
      </c>
      <c r="C10678" s="1">
        <v>46121</v>
      </c>
      <c r="D10678" t="s">
        <v>64</v>
      </c>
      <c r="E10678" t="s">
        <v>381</v>
      </c>
      <c r="F10678" s="3">
        <v>1</v>
      </c>
      <c r="G10678" s="3" t="str">
        <f t="shared" si="996"/>
        <v>Valid Quantity</v>
      </c>
      <c r="H10678" s="2" t="s">
        <v>20881</v>
      </c>
      <c r="I10678" s="3">
        <v>0</v>
      </c>
      <c r="J10678" t="s">
        <v>39</v>
      </c>
      <c r="K10678" t="s">
        <v>74</v>
      </c>
      <c r="L10678" t="s">
        <v>61</v>
      </c>
      <c r="M10678" t="s">
        <v>185</v>
      </c>
      <c r="O10678" s="3" t="str">
        <f t="shared" si="997"/>
        <v>Consistent</v>
      </c>
      <c r="P10678" t="str">
        <f t="shared" si="998"/>
        <v>Not Rated</v>
      </c>
      <c r="Q10678" s="4">
        <f t="shared" si="999"/>
        <v>109.5</v>
      </c>
      <c r="R10678" s="4">
        <f t="shared" si="1000"/>
        <v>0</v>
      </c>
      <c r="S10678" s="4">
        <f t="shared" si="1001"/>
        <v>109.5</v>
      </c>
    </row>
    <row r="10679" spans="1:19" hidden="1" x14ac:dyDescent="0.35">
      <c r="A10679" t="s">
        <v>22119</v>
      </c>
      <c r="B10679" t="s">
        <v>17291</v>
      </c>
      <c r="C10679" s="1">
        <v>46121</v>
      </c>
      <c r="D10679" t="s">
        <v>159</v>
      </c>
      <c r="E10679" t="s">
        <v>197</v>
      </c>
      <c r="F10679" s="3">
        <v>2</v>
      </c>
      <c r="G10679" s="3" t="str">
        <f t="shared" si="996"/>
        <v>Valid Quantity</v>
      </c>
      <c r="H10679" s="2" t="s">
        <v>271</v>
      </c>
      <c r="I10679" s="3">
        <v>0</v>
      </c>
      <c r="J10679" t="s">
        <v>48</v>
      </c>
      <c r="K10679" t="s">
        <v>189</v>
      </c>
      <c r="L10679" t="s">
        <v>120</v>
      </c>
      <c r="M10679" t="s">
        <v>23</v>
      </c>
      <c r="N10679" s="3">
        <v>4</v>
      </c>
      <c r="O10679" s="3" t="str">
        <f t="shared" si="997"/>
        <v>Consistent</v>
      </c>
      <c r="P10679" t="str">
        <f t="shared" si="998"/>
        <v>Good</v>
      </c>
      <c r="Q10679" s="4">
        <f t="shared" si="999"/>
        <v>8.3000000000000007</v>
      </c>
      <c r="R10679" s="4">
        <f t="shared" si="1000"/>
        <v>0</v>
      </c>
      <c r="S10679" s="4">
        <f t="shared" si="1001"/>
        <v>8.3000000000000007</v>
      </c>
    </row>
    <row r="10680" spans="1:19" hidden="1" x14ac:dyDescent="0.35">
      <c r="A10680" t="s">
        <v>21680</v>
      </c>
      <c r="B10680" t="s">
        <v>8083</v>
      </c>
      <c r="C10680" s="1">
        <v>46122</v>
      </c>
      <c r="D10680" t="s">
        <v>159</v>
      </c>
      <c r="E10680" t="s">
        <v>239</v>
      </c>
      <c r="F10680" s="3">
        <v>3</v>
      </c>
      <c r="G10680" s="3" t="str">
        <f t="shared" si="996"/>
        <v>Valid Quantity</v>
      </c>
      <c r="H10680" s="2" t="s">
        <v>11307</v>
      </c>
      <c r="I10680" s="3">
        <v>10</v>
      </c>
      <c r="J10680" t="s">
        <v>20</v>
      </c>
      <c r="K10680" t="s">
        <v>49</v>
      </c>
      <c r="L10680" t="s">
        <v>22</v>
      </c>
      <c r="M10680" t="s">
        <v>32</v>
      </c>
      <c r="O10680" s="3" t="str">
        <f t="shared" si="997"/>
        <v>Consistent</v>
      </c>
      <c r="P10680" t="str">
        <f t="shared" si="998"/>
        <v>Not Rated</v>
      </c>
      <c r="Q10680" s="4">
        <f t="shared" si="999"/>
        <v>43.980000000000004</v>
      </c>
      <c r="R10680" s="4">
        <f t="shared" si="1000"/>
        <v>4.3980000000000006</v>
      </c>
      <c r="S10680" s="4">
        <f t="shared" si="1001"/>
        <v>39.582000000000001</v>
      </c>
    </row>
    <row r="10681" spans="1:19" hidden="1" x14ac:dyDescent="0.35">
      <c r="A10681" t="s">
        <v>439</v>
      </c>
      <c r="B10681" t="s">
        <v>440</v>
      </c>
      <c r="C10681" s="1">
        <v>46123</v>
      </c>
      <c r="D10681" t="s">
        <v>64</v>
      </c>
      <c r="E10681" t="s">
        <v>416</v>
      </c>
      <c r="F10681" s="3">
        <v>4</v>
      </c>
      <c r="G10681" s="3" t="str">
        <f t="shared" si="996"/>
        <v>Valid Quantity</v>
      </c>
      <c r="H10681" s="2" t="s">
        <v>441</v>
      </c>
      <c r="I10681" s="3">
        <v>0</v>
      </c>
      <c r="J10681" t="s">
        <v>67</v>
      </c>
      <c r="K10681" t="s">
        <v>113</v>
      </c>
      <c r="L10681" t="s">
        <v>61</v>
      </c>
      <c r="M10681" t="s">
        <v>32</v>
      </c>
      <c r="O10681" s="3" t="str">
        <f t="shared" si="997"/>
        <v>Consistent</v>
      </c>
      <c r="P10681" t="str">
        <f t="shared" si="998"/>
        <v>Not Rated</v>
      </c>
      <c r="Q10681" s="4">
        <f t="shared" si="999"/>
        <v>96.52</v>
      </c>
      <c r="R10681" s="4">
        <f t="shared" si="1000"/>
        <v>0</v>
      </c>
      <c r="S10681" s="4">
        <f t="shared" si="1001"/>
        <v>96.52</v>
      </c>
    </row>
    <row r="10682" spans="1:19" hidden="1" x14ac:dyDescent="0.35">
      <c r="A10682" t="s">
        <v>2828</v>
      </c>
      <c r="B10682" t="s">
        <v>2829</v>
      </c>
      <c r="C10682" s="1">
        <v>46123</v>
      </c>
      <c r="D10682" t="s">
        <v>81</v>
      </c>
      <c r="E10682" t="s">
        <v>178</v>
      </c>
      <c r="F10682" s="3">
        <v>3</v>
      </c>
      <c r="G10682" s="3" t="str">
        <f t="shared" si="996"/>
        <v>Valid Quantity</v>
      </c>
      <c r="H10682" s="2" t="s">
        <v>2830</v>
      </c>
      <c r="I10682" s="3">
        <v>0</v>
      </c>
      <c r="J10682" t="s">
        <v>39</v>
      </c>
      <c r="K10682" t="s">
        <v>153</v>
      </c>
      <c r="L10682" t="s">
        <v>120</v>
      </c>
      <c r="M10682" t="s">
        <v>23</v>
      </c>
      <c r="O10682" s="3" t="str">
        <f t="shared" si="997"/>
        <v>Consistent</v>
      </c>
      <c r="P10682" t="str">
        <f t="shared" si="998"/>
        <v>Not Rated</v>
      </c>
      <c r="Q10682" s="4">
        <f t="shared" si="999"/>
        <v>267.48</v>
      </c>
      <c r="R10682" s="4">
        <f t="shared" si="1000"/>
        <v>0</v>
      </c>
      <c r="S10682" s="4">
        <f t="shared" si="1001"/>
        <v>267.48</v>
      </c>
    </row>
    <row r="10683" spans="1:19" hidden="1" x14ac:dyDescent="0.35">
      <c r="A10683" t="s">
        <v>12110</v>
      </c>
      <c r="B10683" t="s">
        <v>5814</v>
      </c>
      <c r="C10683" s="1">
        <v>46123</v>
      </c>
      <c r="D10683" t="s">
        <v>17</v>
      </c>
      <c r="E10683" t="s">
        <v>18</v>
      </c>
      <c r="F10683" s="3">
        <v>4</v>
      </c>
      <c r="G10683" s="3" t="str">
        <f t="shared" si="996"/>
        <v>Valid Quantity</v>
      </c>
      <c r="H10683" s="2" t="s">
        <v>410</v>
      </c>
      <c r="I10683" s="3">
        <v>0</v>
      </c>
      <c r="J10683" t="s">
        <v>20</v>
      </c>
      <c r="K10683" t="s">
        <v>55</v>
      </c>
      <c r="L10683" t="s">
        <v>31</v>
      </c>
      <c r="M10683" t="s">
        <v>68</v>
      </c>
      <c r="O10683" s="3" t="str">
        <f t="shared" si="997"/>
        <v>Consistent</v>
      </c>
      <c r="P10683" t="str">
        <f t="shared" si="998"/>
        <v>Not Rated</v>
      </c>
      <c r="Q10683" s="4">
        <f t="shared" si="999"/>
        <v>129</v>
      </c>
      <c r="R10683" s="4">
        <f t="shared" si="1000"/>
        <v>0</v>
      </c>
      <c r="S10683" s="4">
        <f t="shared" si="1001"/>
        <v>129</v>
      </c>
    </row>
    <row r="10684" spans="1:19" hidden="1" x14ac:dyDescent="0.35">
      <c r="A10684" t="s">
        <v>16438</v>
      </c>
      <c r="B10684" t="s">
        <v>9290</v>
      </c>
      <c r="C10684" s="1">
        <v>46123</v>
      </c>
      <c r="D10684" t="s">
        <v>17</v>
      </c>
      <c r="E10684" t="s">
        <v>72</v>
      </c>
      <c r="F10684" s="3">
        <v>4</v>
      </c>
      <c r="G10684" s="3" t="str">
        <f t="shared" si="996"/>
        <v>Valid Quantity</v>
      </c>
      <c r="H10684" s="2" t="s">
        <v>2025</v>
      </c>
      <c r="I10684" s="3">
        <v>0</v>
      </c>
      <c r="J10684" t="s">
        <v>54</v>
      </c>
      <c r="K10684" t="s">
        <v>21</v>
      </c>
      <c r="L10684" t="s">
        <v>22</v>
      </c>
      <c r="M10684" t="s">
        <v>23</v>
      </c>
      <c r="N10684" s="3">
        <v>4</v>
      </c>
      <c r="O10684" s="3" t="str">
        <f t="shared" si="997"/>
        <v>Consistent</v>
      </c>
      <c r="P10684" t="str">
        <f t="shared" si="998"/>
        <v>Good</v>
      </c>
      <c r="Q10684" s="4">
        <f t="shared" si="999"/>
        <v>42.6</v>
      </c>
      <c r="R10684" s="4">
        <f t="shared" si="1000"/>
        <v>0</v>
      </c>
      <c r="S10684" s="4">
        <f t="shared" si="1001"/>
        <v>42.6</v>
      </c>
    </row>
    <row r="10685" spans="1:19" hidden="1" x14ac:dyDescent="0.35">
      <c r="A10685" t="s">
        <v>21689</v>
      </c>
      <c r="B10685" t="s">
        <v>19346</v>
      </c>
      <c r="C10685" s="1">
        <v>46123</v>
      </c>
      <c r="D10685" t="s">
        <v>45</v>
      </c>
      <c r="E10685" t="s">
        <v>46</v>
      </c>
      <c r="F10685" s="3">
        <v>3</v>
      </c>
      <c r="G10685" s="3" t="str">
        <f t="shared" si="996"/>
        <v>Valid Quantity</v>
      </c>
      <c r="H10685" s="2" t="s">
        <v>4941</v>
      </c>
      <c r="I10685" s="3">
        <v>10</v>
      </c>
      <c r="J10685" t="s">
        <v>48</v>
      </c>
      <c r="K10685" t="s">
        <v>49</v>
      </c>
      <c r="L10685" t="s">
        <v>22</v>
      </c>
      <c r="M10685" t="s">
        <v>23</v>
      </c>
      <c r="N10685" s="3">
        <v>2</v>
      </c>
      <c r="O10685" s="3" t="str">
        <f t="shared" si="997"/>
        <v>Consistent</v>
      </c>
      <c r="P10685" t="str">
        <f t="shared" si="998"/>
        <v>Bad</v>
      </c>
      <c r="Q10685" s="4">
        <f t="shared" si="999"/>
        <v>34.68</v>
      </c>
      <c r="R10685" s="4">
        <f t="shared" si="1000"/>
        <v>3.468</v>
      </c>
      <c r="S10685" s="4">
        <f t="shared" si="1001"/>
        <v>31.212</v>
      </c>
    </row>
    <row r="10686" spans="1:19" hidden="1" x14ac:dyDescent="0.35">
      <c r="A10686" t="s">
        <v>8879</v>
      </c>
      <c r="B10686" t="s">
        <v>2999</v>
      </c>
      <c r="C10686" s="1">
        <v>46124</v>
      </c>
      <c r="D10686" t="s">
        <v>116</v>
      </c>
      <c r="E10686" t="s">
        <v>151</v>
      </c>
      <c r="F10686" s="3">
        <v>1</v>
      </c>
      <c r="G10686" s="3" t="str">
        <f t="shared" si="996"/>
        <v>Valid Quantity</v>
      </c>
      <c r="H10686" s="2" t="s">
        <v>8880</v>
      </c>
      <c r="I10686" s="3">
        <v>10</v>
      </c>
      <c r="J10686" t="s">
        <v>48</v>
      </c>
      <c r="K10686" t="s">
        <v>60</v>
      </c>
      <c r="L10686" t="s">
        <v>61</v>
      </c>
      <c r="M10686" t="s">
        <v>75</v>
      </c>
      <c r="N10686" s="3">
        <v>0</v>
      </c>
      <c r="O10686" s="3" t="str">
        <f t="shared" si="997"/>
        <v>Consistent</v>
      </c>
      <c r="P10686" t="str">
        <f t="shared" si="998"/>
        <v>Not Rated</v>
      </c>
      <c r="Q10686" s="4">
        <f t="shared" si="999"/>
        <v>238.72</v>
      </c>
      <c r="R10686" s="4">
        <f t="shared" si="1000"/>
        <v>23.872</v>
      </c>
      <c r="S10686" s="4">
        <f t="shared" si="1001"/>
        <v>214.84800000000001</v>
      </c>
    </row>
    <row r="10687" spans="1:19" hidden="1" x14ac:dyDescent="0.35">
      <c r="A10687" t="s">
        <v>14277</v>
      </c>
      <c r="B10687" t="s">
        <v>5206</v>
      </c>
      <c r="C10687" s="1">
        <v>46124</v>
      </c>
      <c r="D10687" t="s">
        <v>101</v>
      </c>
      <c r="E10687" t="s">
        <v>136</v>
      </c>
      <c r="F10687" s="3">
        <v>2</v>
      </c>
      <c r="G10687" s="3" t="str">
        <f t="shared" si="996"/>
        <v>Valid Quantity</v>
      </c>
      <c r="H10687" s="2" t="s">
        <v>11803</v>
      </c>
      <c r="I10687" s="3">
        <v>10</v>
      </c>
      <c r="J10687" t="s">
        <v>54</v>
      </c>
      <c r="K10687" t="s">
        <v>189</v>
      </c>
      <c r="L10687" t="s">
        <v>120</v>
      </c>
      <c r="M10687" t="s">
        <v>23</v>
      </c>
      <c r="N10687" s="3">
        <v>4</v>
      </c>
      <c r="O10687" s="3" t="str">
        <f t="shared" si="997"/>
        <v>Consistent</v>
      </c>
      <c r="P10687" t="str">
        <f t="shared" si="998"/>
        <v>Good</v>
      </c>
      <c r="Q10687" s="4">
        <f t="shared" si="999"/>
        <v>87.06</v>
      </c>
      <c r="R10687" s="4">
        <f t="shared" si="1000"/>
        <v>8.7059999999999995</v>
      </c>
      <c r="S10687" s="4">
        <f t="shared" si="1001"/>
        <v>78.353999999999999</v>
      </c>
    </row>
    <row r="10688" spans="1:19" hidden="1" x14ac:dyDescent="0.35">
      <c r="A10688" t="s">
        <v>21766</v>
      </c>
      <c r="B10688" t="s">
        <v>14223</v>
      </c>
      <c r="C10688" s="1">
        <v>46124</v>
      </c>
      <c r="D10688" t="s">
        <v>81</v>
      </c>
      <c r="E10688" t="s">
        <v>111</v>
      </c>
      <c r="F10688" s="3">
        <v>1</v>
      </c>
      <c r="G10688" s="3" t="str">
        <f t="shared" si="996"/>
        <v>Valid Quantity</v>
      </c>
      <c r="H10688" s="2" t="s">
        <v>18469</v>
      </c>
      <c r="I10688" s="3">
        <v>15</v>
      </c>
      <c r="J10688" t="s">
        <v>84</v>
      </c>
      <c r="K10688" t="s">
        <v>189</v>
      </c>
      <c r="L10688" t="s">
        <v>120</v>
      </c>
      <c r="M10688" t="s">
        <v>23</v>
      </c>
      <c r="O10688" s="3" t="str">
        <f t="shared" si="997"/>
        <v>Consistent</v>
      </c>
      <c r="P10688" t="str">
        <f t="shared" si="998"/>
        <v>Not Rated</v>
      </c>
      <c r="Q10688" s="4">
        <f t="shared" si="999"/>
        <v>114.01</v>
      </c>
      <c r="R10688" s="4">
        <f t="shared" si="1000"/>
        <v>17.101500000000001</v>
      </c>
      <c r="S10688" s="4">
        <f t="shared" si="1001"/>
        <v>96.908500000000004</v>
      </c>
    </row>
    <row r="10689" spans="1:19" hidden="1" x14ac:dyDescent="0.35">
      <c r="A10689" t="s">
        <v>1228</v>
      </c>
      <c r="B10689" t="s">
        <v>1229</v>
      </c>
      <c r="C10689" s="1">
        <v>46125</v>
      </c>
      <c r="D10689" t="s">
        <v>116</v>
      </c>
      <c r="E10689" t="s">
        <v>978</v>
      </c>
      <c r="F10689" s="3">
        <v>1</v>
      </c>
      <c r="G10689" s="3" t="str">
        <f t="shared" si="996"/>
        <v>Valid Quantity</v>
      </c>
      <c r="H10689" s="2" t="s">
        <v>1230</v>
      </c>
      <c r="I10689" s="3">
        <v>10</v>
      </c>
      <c r="J10689" t="s">
        <v>54</v>
      </c>
      <c r="K10689" t="s">
        <v>162</v>
      </c>
      <c r="L10689" t="s">
        <v>163</v>
      </c>
      <c r="M10689" t="s">
        <v>23</v>
      </c>
      <c r="N10689" s="3">
        <v>5</v>
      </c>
      <c r="O10689" s="3" t="str">
        <f t="shared" si="997"/>
        <v>Consistent</v>
      </c>
      <c r="P10689" t="str">
        <f t="shared" si="998"/>
        <v>Excellent</v>
      </c>
      <c r="Q10689" s="4">
        <f t="shared" si="999"/>
        <v>247.79</v>
      </c>
      <c r="R10689" s="4">
        <f t="shared" si="1000"/>
        <v>24.779</v>
      </c>
      <c r="S10689" s="4">
        <f t="shared" si="1001"/>
        <v>223.011</v>
      </c>
    </row>
    <row r="10690" spans="1:19" hidden="1" x14ac:dyDescent="0.35">
      <c r="A10690" t="s">
        <v>2858</v>
      </c>
      <c r="B10690" t="s">
        <v>2859</v>
      </c>
      <c r="C10690" s="1">
        <v>46125</v>
      </c>
      <c r="D10690" t="s">
        <v>45</v>
      </c>
      <c r="E10690" t="s">
        <v>269</v>
      </c>
      <c r="F10690" s="3">
        <v>1</v>
      </c>
      <c r="G10690" s="3" t="str">
        <f t="shared" ref="G10690:G10753" si="1002">IF(F10690&gt;0,"Valid Quantity",(IF(F10690&lt;0,"Negative Quantity","Zero Quantity")))</f>
        <v>Valid Quantity</v>
      </c>
      <c r="H10690" s="2" t="s">
        <v>2860</v>
      </c>
      <c r="I10690" s="3">
        <v>15</v>
      </c>
      <c r="J10690" t="s">
        <v>54</v>
      </c>
      <c r="K10690" t="s">
        <v>162</v>
      </c>
      <c r="L10690" t="s">
        <v>163</v>
      </c>
      <c r="M10690" t="s">
        <v>75</v>
      </c>
      <c r="O10690" s="3" t="str">
        <f t="shared" ref="O10690:O10753" si="1003">IF(F10690&lt;0,IF(M10690="Returned","Return/Adjustment","Suspicious"),IF(F10690=0,IF(M10690="Delivered","Suspicious","Review"),"Consistent"))</f>
        <v>Consistent</v>
      </c>
      <c r="P10690" t="str">
        <f t="shared" ref="P10690:P10753" si="1004">IF(N10690=0,"Not Rated",IF(N10690=5,"Excellent",IF(N10690=4,"Good",IF(N10690=3,"Average",IF(N10690=2,"Bad",IF(N10690=1,"Very Bad"))))))</f>
        <v>Not Rated</v>
      </c>
      <c r="Q10690" s="4">
        <f t="shared" ref="Q10690:Q10753" si="1005">VALUE(SUBSTITUTE(H10690,"$",""))*F10690</f>
        <v>18.68</v>
      </c>
      <c r="R10690" s="4">
        <f t="shared" ref="R10690:R10753" si="1006">Q10690*I10690/100</f>
        <v>2.802</v>
      </c>
      <c r="S10690" s="4">
        <f t="shared" ref="S10690:S10753" si="1007">Q10690-R10690</f>
        <v>15.878</v>
      </c>
    </row>
    <row r="10691" spans="1:19" hidden="1" x14ac:dyDescent="0.35">
      <c r="A10691" t="s">
        <v>5358</v>
      </c>
      <c r="B10691" t="s">
        <v>5359</v>
      </c>
      <c r="C10691" s="1">
        <v>46125</v>
      </c>
      <c r="D10691" t="s">
        <v>81</v>
      </c>
      <c r="E10691" t="s">
        <v>178</v>
      </c>
      <c r="F10691" s="3">
        <v>2</v>
      </c>
      <c r="G10691" s="3" t="str">
        <f t="shared" si="1002"/>
        <v>Valid Quantity</v>
      </c>
      <c r="H10691" s="2" t="s">
        <v>5360</v>
      </c>
      <c r="I10691" s="3">
        <v>0</v>
      </c>
      <c r="J10691" t="s">
        <v>48</v>
      </c>
      <c r="K10691" t="s">
        <v>162</v>
      </c>
      <c r="L10691" t="s">
        <v>163</v>
      </c>
      <c r="M10691" t="s">
        <v>185</v>
      </c>
      <c r="N10691" s="3">
        <v>0</v>
      </c>
      <c r="O10691" s="3" t="str">
        <f t="shared" si="1003"/>
        <v>Consistent</v>
      </c>
      <c r="P10691" t="str">
        <f t="shared" si="1004"/>
        <v>Not Rated</v>
      </c>
      <c r="Q10691" s="4">
        <f t="shared" si="1005"/>
        <v>151.78</v>
      </c>
      <c r="R10691" s="4">
        <f t="shared" si="1006"/>
        <v>0</v>
      </c>
      <c r="S10691" s="4">
        <f t="shared" si="1007"/>
        <v>151.78</v>
      </c>
    </row>
    <row r="10692" spans="1:19" hidden="1" x14ac:dyDescent="0.35">
      <c r="A10692" t="s">
        <v>5766</v>
      </c>
      <c r="B10692" t="s">
        <v>5472</v>
      </c>
      <c r="C10692" s="1">
        <v>46125</v>
      </c>
      <c r="D10692" t="s">
        <v>81</v>
      </c>
      <c r="E10692" t="s">
        <v>147</v>
      </c>
      <c r="F10692" s="3">
        <v>1</v>
      </c>
      <c r="G10692" s="3" t="str">
        <f t="shared" si="1002"/>
        <v>Valid Quantity</v>
      </c>
      <c r="H10692" s="2" t="s">
        <v>2046</v>
      </c>
      <c r="I10692" s="3">
        <v>0</v>
      </c>
      <c r="J10692" t="s">
        <v>48</v>
      </c>
      <c r="K10692" t="s">
        <v>189</v>
      </c>
      <c r="L10692" t="s">
        <v>120</v>
      </c>
      <c r="M10692" t="s">
        <v>23</v>
      </c>
      <c r="N10692" s="3">
        <v>4</v>
      </c>
      <c r="O10692" s="3" t="str">
        <f t="shared" si="1003"/>
        <v>Consistent</v>
      </c>
      <c r="P10692" t="str">
        <f t="shared" si="1004"/>
        <v>Good</v>
      </c>
      <c r="Q10692" s="4">
        <f t="shared" si="1005"/>
        <v>117.34</v>
      </c>
      <c r="R10692" s="4">
        <f t="shared" si="1006"/>
        <v>0</v>
      </c>
      <c r="S10692" s="4">
        <f t="shared" si="1007"/>
        <v>117.34</v>
      </c>
    </row>
    <row r="10693" spans="1:19" hidden="1" x14ac:dyDescent="0.35">
      <c r="A10693" t="s">
        <v>6511</v>
      </c>
      <c r="B10693" t="s">
        <v>6416</v>
      </c>
      <c r="C10693" s="1">
        <v>46125</v>
      </c>
      <c r="D10693" t="s">
        <v>159</v>
      </c>
      <c r="E10693" t="s">
        <v>160</v>
      </c>
      <c r="F10693" s="3">
        <v>2</v>
      </c>
      <c r="G10693" s="3" t="str">
        <f t="shared" si="1002"/>
        <v>Valid Quantity</v>
      </c>
      <c r="H10693" s="2" t="s">
        <v>3858</v>
      </c>
      <c r="I10693" s="3">
        <v>15</v>
      </c>
      <c r="J10693" t="s">
        <v>67</v>
      </c>
      <c r="K10693" t="s">
        <v>180</v>
      </c>
      <c r="L10693" t="s">
        <v>86</v>
      </c>
      <c r="M10693" t="s">
        <v>23</v>
      </c>
      <c r="N10693" s="3">
        <v>2</v>
      </c>
      <c r="O10693" s="3" t="str">
        <f t="shared" si="1003"/>
        <v>Consistent</v>
      </c>
      <c r="P10693" t="str">
        <f t="shared" si="1004"/>
        <v>Bad</v>
      </c>
      <c r="Q10693" s="4">
        <f t="shared" si="1005"/>
        <v>11.08</v>
      </c>
      <c r="R10693" s="4">
        <f t="shared" si="1006"/>
        <v>1.6619999999999999</v>
      </c>
      <c r="S10693" s="4">
        <f t="shared" si="1007"/>
        <v>9.4179999999999993</v>
      </c>
    </row>
    <row r="10694" spans="1:19" hidden="1" x14ac:dyDescent="0.35">
      <c r="A10694" t="s">
        <v>8169</v>
      </c>
      <c r="B10694" t="s">
        <v>1464</v>
      </c>
      <c r="C10694" s="1">
        <v>46125</v>
      </c>
      <c r="D10694" t="s">
        <v>36</v>
      </c>
      <c r="E10694" t="s">
        <v>58</v>
      </c>
      <c r="F10694" s="3">
        <v>3</v>
      </c>
      <c r="G10694" s="3" t="str">
        <f t="shared" si="1002"/>
        <v>Valid Quantity</v>
      </c>
      <c r="H10694" s="2" t="s">
        <v>4668</v>
      </c>
      <c r="I10694" s="3">
        <v>0</v>
      </c>
      <c r="J10694" t="s">
        <v>67</v>
      </c>
      <c r="K10694" t="s">
        <v>189</v>
      </c>
      <c r="L10694" t="s">
        <v>120</v>
      </c>
      <c r="M10694" t="s">
        <v>32</v>
      </c>
      <c r="O10694" s="3" t="str">
        <f t="shared" si="1003"/>
        <v>Consistent</v>
      </c>
      <c r="P10694" t="str">
        <f t="shared" si="1004"/>
        <v>Not Rated</v>
      </c>
      <c r="Q10694" s="4">
        <f t="shared" si="1005"/>
        <v>88.800000000000011</v>
      </c>
      <c r="R10694" s="4">
        <f t="shared" si="1006"/>
        <v>0</v>
      </c>
      <c r="S10694" s="4">
        <f t="shared" si="1007"/>
        <v>88.800000000000011</v>
      </c>
    </row>
    <row r="10695" spans="1:19" hidden="1" x14ac:dyDescent="0.35">
      <c r="A10695" t="s">
        <v>8591</v>
      </c>
      <c r="B10695" t="s">
        <v>1946</v>
      </c>
      <c r="C10695" s="1">
        <v>46125</v>
      </c>
      <c r="D10695" t="s">
        <v>116</v>
      </c>
      <c r="E10695" t="s">
        <v>978</v>
      </c>
      <c r="F10695" s="3">
        <v>3</v>
      </c>
      <c r="G10695" s="3" t="str">
        <f t="shared" si="1002"/>
        <v>Valid Quantity</v>
      </c>
      <c r="H10695" s="2" t="s">
        <v>8592</v>
      </c>
      <c r="I10695" s="3">
        <v>25</v>
      </c>
      <c r="J10695" t="s">
        <v>48</v>
      </c>
      <c r="K10695" t="s">
        <v>153</v>
      </c>
      <c r="L10695" t="s">
        <v>120</v>
      </c>
      <c r="M10695" t="s">
        <v>23</v>
      </c>
      <c r="N10695" s="3">
        <v>3</v>
      </c>
      <c r="O10695" s="3" t="str">
        <f t="shared" si="1003"/>
        <v>Consistent</v>
      </c>
      <c r="P10695" t="str">
        <f t="shared" si="1004"/>
        <v>Average</v>
      </c>
      <c r="Q10695" s="4">
        <f t="shared" si="1005"/>
        <v>516.78</v>
      </c>
      <c r="R10695" s="4">
        <f t="shared" si="1006"/>
        <v>129.19499999999999</v>
      </c>
      <c r="S10695" s="4">
        <f t="shared" si="1007"/>
        <v>387.58499999999998</v>
      </c>
    </row>
    <row r="10696" spans="1:19" hidden="1" x14ac:dyDescent="0.35">
      <c r="A10696" t="s">
        <v>9013</v>
      </c>
      <c r="B10696" t="s">
        <v>1200</v>
      </c>
      <c r="C10696" s="1">
        <v>46125</v>
      </c>
      <c r="D10696" t="s">
        <v>101</v>
      </c>
      <c r="E10696" t="s">
        <v>345</v>
      </c>
      <c r="F10696" s="3">
        <v>1</v>
      </c>
      <c r="G10696" s="3" t="str">
        <f t="shared" si="1002"/>
        <v>Valid Quantity</v>
      </c>
      <c r="H10696" s="2" t="s">
        <v>6626</v>
      </c>
      <c r="I10696" s="3">
        <v>0</v>
      </c>
      <c r="J10696" t="s">
        <v>39</v>
      </c>
      <c r="K10696" t="s">
        <v>49</v>
      </c>
      <c r="L10696" t="s">
        <v>22</v>
      </c>
      <c r="M10696" t="s">
        <v>23</v>
      </c>
      <c r="N10696" s="3">
        <v>5</v>
      </c>
      <c r="O10696" s="3" t="str">
        <f t="shared" si="1003"/>
        <v>Consistent</v>
      </c>
      <c r="P10696" t="str">
        <f t="shared" si="1004"/>
        <v>Excellent</v>
      </c>
      <c r="Q10696" s="4">
        <f t="shared" si="1005"/>
        <v>19.489999999999998</v>
      </c>
      <c r="R10696" s="4">
        <f t="shared" si="1006"/>
        <v>0</v>
      </c>
      <c r="S10696" s="4">
        <f t="shared" si="1007"/>
        <v>19.489999999999998</v>
      </c>
    </row>
    <row r="10697" spans="1:19" hidden="1" x14ac:dyDescent="0.35">
      <c r="A10697" t="s">
        <v>17431</v>
      </c>
      <c r="B10697" t="s">
        <v>12956</v>
      </c>
      <c r="C10697" s="1">
        <v>46125</v>
      </c>
      <c r="D10697" t="s">
        <v>159</v>
      </c>
      <c r="E10697" t="s">
        <v>160</v>
      </c>
      <c r="F10697" s="3">
        <v>3</v>
      </c>
      <c r="G10697" s="3" t="str">
        <f t="shared" si="1002"/>
        <v>Valid Quantity</v>
      </c>
      <c r="H10697" s="2" t="s">
        <v>5049</v>
      </c>
      <c r="I10697" s="3">
        <v>0</v>
      </c>
      <c r="J10697" t="s">
        <v>39</v>
      </c>
      <c r="K10697" t="s">
        <v>281</v>
      </c>
      <c r="L10697" t="s">
        <v>31</v>
      </c>
      <c r="M10697" t="s">
        <v>23</v>
      </c>
      <c r="N10697" s="3">
        <v>5</v>
      </c>
      <c r="O10697" s="3" t="str">
        <f t="shared" si="1003"/>
        <v>Consistent</v>
      </c>
      <c r="P10697" t="str">
        <f t="shared" si="1004"/>
        <v>Excellent</v>
      </c>
      <c r="Q10697" s="4">
        <f t="shared" si="1005"/>
        <v>54.599999999999994</v>
      </c>
      <c r="R10697" s="4">
        <f t="shared" si="1006"/>
        <v>0</v>
      </c>
      <c r="S10697" s="4">
        <f t="shared" si="1007"/>
        <v>54.599999999999994</v>
      </c>
    </row>
    <row r="10698" spans="1:19" hidden="1" x14ac:dyDescent="0.35">
      <c r="A10698" t="s">
        <v>20866</v>
      </c>
      <c r="B10698" t="s">
        <v>17624</v>
      </c>
      <c r="C10698" s="1">
        <v>46125</v>
      </c>
      <c r="D10698" t="s">
        <v>17</v>
      </c>
      <c r="E10698" t="s">
        <v>89</v>
      </c>
      <c r="F10698" s="3">
        <v>4</v>
      </c>
      <c r="G10698" s="3" t="str">
        <f t="shared" si="1002"/>
        <v>Valid Quantity</v>
      </c>
      <c r="H10698" s="2" t="s">
        <v>11181</v>
      </c>
      <c r="I10698" s="3">
        <v>5</v>
      </c>
      <c r="J10698" t="s">
        <v>48</v>
      </c>
      <c r="K10698" t="s">
        <v>124</v>
      </c>
      <c r="L10698" t="s">
        <v>61</v>
      </c>
      <c r="M10698" t="s">
        <v>32</v>
      </c>
      <c r="N10698" s="3">
        <v>0</v>
      </c>
      <c r="O10698" s="3" t="str">
        <f t="shared" si="1003"/>
        <v>Consistent</v>
      </c>
      <c r="P10698" t="str">
        <f t="shared" si="1004"/>
        <v>Not Rated</v>
      </c>
      <c r="Q10698" s="4">
        <f t="shared" si="1005"/>
        <v>56.56</v>
      </c>
      <c r="R10698" s="4">
        <f t="shared" si="1006"/>
        <v>2.8280000000000003</v>
      </c>
      <c r="S10698" s="4">
        <f t="shared" si="1007"/>
        <v>53.731999999999999</v>
      </c>
    </row>
    <row r="10699" spans="1:19" hidden="1" x14ac:dyDescent="0.35">
      <c r="A10699" t="s">
        <v>21683</v>
      </c>
      <c r="B10699" t="s">
        <v>5540</v>
      </c>
      <c r="C10699" s="1">
        <v>46125</v>
      </c>
      <c r="D10699" t="s">
        <v>45</v>
      </c>
      <c r="E10699" t="s">
        <v>376</v>
      </c>
      <c r="F10699" s="3">
        <v>2</v>
      </c>
      <c r="G10699" s="3" t="str">
        <f t="shared" si="1002"/>
        <v>Valid Quantity</v>
      </c>
      <c r="H10699" s="2" t="s">
        <v>15793</v>
      </c>
      <c r="I10699" s="3">
        <v>10</v>
      </c>
      <c r="J10699" t="s">
        <v>54</v>
      </c>
      <c r="K10699" t="s">
        <v>206</v>
      </c>
      <c r="L10699" t="s">
        <v>41</v>
      </c>
      <c r="M10699" t="s">
        <v>23</v>
      </c>
      <c r="N10699" s="3">
        <v>4</v>
      </c>
      <c r="O10699" s="3" t="str">
        <f t="shared" si="1003"/>
        <v>Consistent</v>
      </c>
      <c r="P10699" t="str">
        <f t="shared" si="1004"/>
        <v>Good</v>
      </c>
      <c r="Q10699" s="4">
        <f t="shared" si="1005"/>
        <v>21.68</v>
      </c>
      <c r="R10699" s="4">
        <f t="shared" si="1006"/>
        <v>2.1680000000000001</v>
      </c>
      <c r="S10699" s="4">
        <f t="shared" si="1007"/>
        <v>19.512</v>
      </c>
    </row>
    <row r="10700" spans="1:19" hidden="1" x14ac:dyDescent="0.35">
      <c r="A10700" t="s">
        <v>22371</v>
      </c>
      <c r="B10700" t="s">
        <v>6717</v>
      </c>
      <c r="C10700" s="1">
        <v>46125</v>
      </c>
      <c r="D10700" t="s">
        <v>159</v>
      </c>
      <c r="E10700" t="s">
        <v>197</v>
      </c>
      <c r="F10700" s="3">
        <v>1</v>
      </c>
      <c r="G10700" s="3" t="str">
        <f t="shared" si="1002"/>
        <v>Valid Quantity</v>
      </c>
      <c r="H10700" s="2" t="s">
        <v>1517</v>
      </c>
      <c r="I10700" s="3">
        <v>0</v>
      </c>
      <c r="J10700" t="s">
        <v>67</v>
      </c>
      <c r="K10700" t="s">
        <v>212</v>
      </c>
      <c r="L10700" t="s">
        <v>31</v>
      </c>
      <c r="M10700" t="s">
        <v>23</v>
      </c>
      <c r="N10700" s="3">
        <v>1</v>
      </c>
      <c r="O10700" s="3" t="str">
        <f t="shared" si="1003"/>
        <v>Consistent</v>
      </c>
      <c r="P10700" t="str">
        <f t="shared" si="1004"/>
        <v>Very Bad</v>
      </c>
      <c r="Q10700" s="4">
        <f t="shared" si="1005"/>
        <v>7.43</v>
      </c>
      <c r="R10700" s="4">
        <f t="shared" si="1006"/>
        <v>0</v>
      </c>
      <c r="S10700" s="4">
        <f t="shared" si="1007"/>
        <v>7.43</v>
      </c>
    </row>
    <row r="10701" spans="1:19" hidden="1" x14ac:dyDescent="0.35">
      <c r="A10701" t="s">
        <v>1215</v>
      </c>
      <c r="B10701" t="s">
        <v>1216</v>
      </c>
      <c r="C10701" s="1">
        <v>46126</v>
      </c>
      <c r="D10701" t="s">
        <v>116</v>
      </c>
      <c r="E10701" t="s">
        <v>286</v>
      </c>
      <c r="F10701" s="3">
        <v>1</v>
      </c>
      <c r="G10701" s="3" t="str">
        <f t="shared" si="1002"/>
        <v>Valid Quantity</v>
      </c>
      <c r="H10701" s="2" t="s">
        <v>1217</v>
      </c>
      <c r="I10701" s="3">
        <v>10</v>
      </c>
      <c r="J10701" t="s">
        <v>39</v>
      </c>
      <c r="K10701" t="s">
        <v>189</v>
      </c>
      <c r="L10701" t="s">
        <v>120</v>
      </c>
      <c r="M10701" t="s">
        <v>23</v>
      </c>
      <c r="N10701" s="3">
        <v>3</v>
      </c>
      <c r="O10701" s="3" t="str">
        <f t="shared" si="1003"/>
        <v>Consistent</v>
      </c>
      <c r="P10701" t="str">
        <f t="shared" si="1004"/>
        <v>Average</v>
      </c>
      <c r="Q10701" s="4">
        <f t="shared" si="1005"/>
        <v>157.75</v>
      </c>
      <c r="R10701" s="4">
        <f t="shared" si="1006"/>
        <v>15.775</v>
      </c>
      <c r="S10701" s="4">
        <f t="shared" si="1007"/>
        <v>141.97499999999999</v>
      </c>
    </row>
    <row r="10702" spans="1:19" hidden="1" x14ac:dyDescent="0.35">
      <c r="A10702" t="s">
        <v>6360</v>
      </c>
      <c r="B10702" t="s">
        <v>1336</v>
      </c>
      <c r="C10702" s="1">
        <v>46126</v>
      </c>
      <c r="D10702" t="s">
        <v>17</v>
      </c>
      <c r="E10702" t="s">
        <v>18</v>
      </c>
      <c r="F10702" s="3">
        <v>1</v>
      </c>
      <c r="G10702" s="3" t="str">
        <f t="shared" si="1002"/>
        <v>Valid Quantity</v>
      </c>
      <c r="H10702" s="2" t="s">
        <v>1131</v>
      </c>
      <c r="I10702" s="3">
        <v>5</v>
      </c>
      <c r="J10702" t="s">
        <v>54</v>
      </c>
      <c r="K10702" t="s">
        <v>194</v>
      </c>
      <c r="L10702" t="s">
        <v>163</v>
      </c>
      <c r="M10702" t="s">
        <v>185</v>
      </c>
      <c r="O10702" s="3" t="str">
        <f t="shared" si="1003"/>
        <v>Consistent</v>
      </c>
      <c r="P10702" t="str">
        <f t="shared" si="1004"/>
        <v>Not Rated</v>
      </c>
      <c r="Q10702" s="4">
        <f t="shared" si="1005"/>
        <v>16.78</v>
      </c>
      <c r="R10702" s="4">
        <f t="shared" si="1006"/>
        <v>0.83900000000000008</v>
      </c>
      <c r="S10702" s="4">
        <f t="shared" si="1007"/>
        <v>15.941000000000001</v>
      </c>
    </row>
    <row r="10703" spans="1:19" hidden="1" x14ac:dyDescent="0.35">
      <c r="A10703" t="s">
        <v>11239</v>
      </c>
      <c r="B10703" t="s">
        <v>5758</v>
      </c>
      <c r="C10703" s="1">
        <v>46126</v>
      </c>
      <c r="D10703" t="s">
        <v>64</v>
      </c>
      <c r="E10703" t="s">
        <v>331</v>
      </c>
      <c r="F10703" s="3">
        <v>5</v>
      </c>
      <c r="G10703" s="3" t="str">
        <f t="shared" si="1002"/>
        <v>Valid Quantity</v>
      </c>
      <c r="H10703" s="2" t="s">
        <v>11240</v>
      </c>
      <c r="I10703" s="3">
        <v>0</v>
      </c>
      <c r="J10703" t="s">
        <v>39</v>
      </c>
      <c r="K10703" t="s">
        <v>194</v>
      </c>
      <c r="L10703" t="s">
        <v>163</v>
      </c>
      <c r="M10703" t="s">
        <v>32</v>
      </c>
      <c r="O10703" s="3" t="str">
        <f t="shared" si="1003"/>
        <v>Consistent</v>
      </c>
      <c r="P10703" t="str">
        <f t="shared" si="1004"/>
        <v>Not Rated</v>
      </c>
      <c r="Q10703" s="4">
        <f t="shared" si="1005"/>
        <v>435.15</v>
      </c>
      <c r="R10703" s="4">
        <f t="shared" si="1006"/>
        <v>0</v>
      </c>
      <c r="S10703" s="4">
        <f t="shared" si="1007"/>
        <v>435.15</v>
      </c>
    </row>
    <row r="10704" spans="1:19" hidden="1" x14ac:dyDescent="0.35">
      <c r="A10704" t="s">
        <v>11564</v>
      </c>
      <c r="B10704" t="s">
        <v>3665</v>
      </c>
      <c r="C10704" s="1">
        <v>46126</v>
      </c>
      <c r="D10704" t="s">
        <v>45</v>
      </c>
      <c r="E10704" t="s">
        <v>46</v>
      </c>
      <c r="F10704" s="3">
        <v>1</v>
      </c>
      <c r="G10704" s="3" t="str">
        <f t="shared" si="1002"/>
        <v>Valid Quantity</v>
      </c>
      <c r="H10704" s="2" t="s">
        <v>7487</v>
      </c>
      <c r="I10704" s="3">
        <v>0</v>
      </c>
      <c r="J10704" t="s">
        <v>20</v>
      </c>
      <c r="K10704" t="s">
        <v>467</v>
      </c>
      <c r="L10704" t="s">
        <v>120</v>
      </c>
      <c r="M10704" t="s">
        <v>185</v>
      </c>
      <c r="O10704" s="3" t="str">
        <f t="shared" si="1003"/>
        <v>Consistent</v>
      </c>
      <c r="P10704" t="str">
        <f t="shared" si="1004"/>
        <v>Not Rated</v>
      </c>
      <c r="Q10704" s="4">
        <f t="shared" si="1005"/>
        <v>46.29</v>
      </c>
      <c r="R10704" s="4">
        <f t="shared" si="1006"/>
        <v>0</v>
      </c>
      <c r="S10704" s="4">
        <f t="shared" si="1007"/>
        <v>46.29</v>
      </c>
    </row>
    <row r="10705" spans="1:19" hidden="1" x14ac:dyDescent="0.35">
      <c r="A10705" t="s">
        <v>13118</v>
      </c>
      <c r="B10705" t="s">
        <v>13119</v>
      </c>
      <c r="C10705" s="1">
        <v>46126</v>
      </c>
      <c r="D10705" t="s">
        <v>81</v>
      </c>
      <c r="E10705" t="s">
        <v>178</v>
      </c>
      <c r="F10705" s="3">
        <v>2</v>
      </c>
      <c r="G10705" s="3" t="str">
        <f t="shared" si="1002"/>
        <v>Valid Quantity</v>
      </c>
      <c r="H10705" s="2" t="s">
        <v>13120</v>
      </c>
      <c r="I10705" s="3">
        <v>15</v>
      </c>
      <c r="J10705" t="s">
        <v>20</v>
      </c>
      <c r="K10705" t="s">
        <v>49</v>
      </c>
      <c r="L10705" t="s">
        <v>22</v>
      </c>
      <c r="M10705" t="s">
        <v>23</v>
      </c>
      <c r="N10705" s="3">
        <v>4</v>
      </c>
      <c r="O10705" s="3" t="str">
        <f t="shared" si="1003"/>
        <v>Consistent</v>
      </c>
      <c r="P10705" t="str">
        <f t="shared" si="1004"/>
        <v>Good</v>
      </c>
      <c r="Q10705" s="4">
        <f t="shared" si="1005"/>
        <v>189.2</v>
      </c>
      <c r="R10705" s="4">
        <f t="shared" si="1006"/>
        <v>28.38</v>
      </c>
      <c r="S10705" s="4">
        <f t="shared" si="1007"/>
        <v>160.82</v>
      </c>
    </row>
    <row r="10706" spans="1:19" hidden="1" x14ac:dyDescent="0.35">
      <c r="A10706" t="s">
        <v>13914</v>
      </c>
      <c r="B10706" t="s">
        <v>982</v>
      </c>
      <c r="C10706" s="1">
        <v>46126</v>
      </c>
      <c r="D10706" t="s">
        <v>45</v>
      </c>
      <c r="E10706" t="s">
        <v>432</v>
      </c>
      <c r="F10706" s="3">
        <v>2</v>
      </c>
      <c r="G10706" s="3" t="str">
        <f t="shared" si="1002"/>
        <v>Valid Quantity</v>
      </c>
      <c r="H10706" s="2" t="s">
        <v>13915</v>
      </c>
      <c r="I10706" s="3">
        <v>5</v>
      </c>
      <c r="J10706" t="s">
        <v>67</v>
      </c>
      <c r="K10706" t="s">
        <v>153</v>
      </c>
      <c r="L10706" t="s">
        <v>120</v>
      </c>
      <c r="M10706" t="s">
        <v>23</v>
      </c>
      <c r="N10706" s="3">
        <v>3</v>
      </c>
      <c r="O10706" s="3" t="str">
        <f t="shared" si="1003"/>
        <v>Consistent</v>
      </c>
      <c r="P10706" t="str">
        <f t="shared" si="1004"/>
        <v>Average</v>
      </c>
      <c r="Q10706" s="4">
        <f t="shared" si="1005"/>
        <v>118.26</v>
      </c>
      <c r="R10706" s="4">
        <f t="shared" si="1006"/>
        <v>5.9130000000000003</v>
      </c>
      <c r="S10706" s="4">
        <f t="shared" si="1007"/>
        <v>112.34700000000001</v>
      </c>
    </row>
    <row r="10707" spans="1:19" hidden="1" x14ac:dyDescent="0.35">
      <c r="A10707" t="s">
        <v>16122</v>
      </c>
      <c r="B10707" t="s">
        <v>13381</v>
      </c>
      <c r="C10707" s="1">
        <v>46126</v>
      </c>
      <c r="D10707" t="s">
        <v>116</v>
      </c>
      <c r="E10707" t="s">
        <v>978</v>
      </c>
      <c r="F10707" s="3">
        <v>2</v>
      </c>
      <c r="G10707" s="3" t="str">
        <f t="shared" si="1002"/>
        <v>Valid Quantity</v>
      </c>
      <c r="H10707" s="2" t="s">
        <v>16123</v>
      </c>
      <c r="I10707" s="3">
        <v>10</v>
      </c>
      <c r="J10707" t="s">
        <v>84</v>
      </c>
      <c r="K10707" t="s">
        <v>124</v>
      </c>
      <c r="L10707" t="s">
        <v>61</v>
      </c>
      <c r="M10707" t="s">
        <v>68</v>
      </c>
      <c r="O10707" s="3" t="str">
        <f t="shared" si="1003"/>
        <v>Consistent</v>
      </c>
      <c r="P10707" t="str">
        <f t="shared" si="1004"/>
        <v>Not Rated</v>
      </c>
      <c r="Q10707" s="4">
        <f t="shared" si="1005"/>
        <v>410</v>
      </c>
      <c r="R10707" s="4">
        <f t="shared" si="1006"/>
        <v>41</v>
      </c>
      <c r="S10707" s="4">
        <f t="shared" si="1007"/>
        <v>369</v>
      </c>
    </row>
    <row r="10708" spans="1:19" hidden="1" x14ac:dyDescent="0.35">
      <c r="A10708" t="s">
        <v>20890</v>
      </c>
      <c r="B10708" t="s">
        <v>1061</v>
      </c>
      <c r="C10708" s="1">
        <v>46126</v>
      </c>
      <c r="D10708" t="s">
        <v>36</v>
      </c>
      <c r="E10708" t="s">
        <v>547</v>
      </c>
      <c r="F10708" s="3">
        <v>2</v>
      </c>
      <c r="G10708" s="3" t="str">
        <f t="shared" si="1002"/>
        <v>Valid Quantity</v>
      </c>
      <c r="H10708" s="2" t="s">
        <v>8218</v>
      </c>
      <c r="I10708" s="3">
        <v>10</v>
      </c>
      <c r="J10708" t="s">
        <v>54</v>
      </c>
      <c r="K10708" t="s">
        <v>30</v>
      </c>
      <c r="L10708" t="s">
        <v>31</v>
      </c>
      <c r="M10708" t="s">
        <v>32</v>
      </c>
      <c r="O10708" s="3" t="str">
        <f t="shared" si="1003"/>
        <v>Consistent</v>
      </c>
      <c r="P10708" t="str">
        <f t="shared" si="1004"/>
        <v>Not Rated</v>
      </c>
      <c r="Q10708" s="4">
        <f t="shared" si="1005"/>
        <v>179.48</v>
      </c>
      <c r="R10708" s="4">
        <f t="shared" si="1006"/>
        <v>17.948</v>
      </c>
      <c r="S10708" s="4">
        <f t="shared" si="1007"/>
        <v>161.53199999999998</v>
      </c>
    </row>
    <row r="10709" spans="1:19" hidden="1" x14ac:dyDescent="0.35">
      <c r="A10709" t="s">
        <v>22542</v>
      </c>
      <c r="B10709" t="s">
        <v>15095</v>
      </c>
      <c r="C10709" s="1">
        <v>46126</v>
      </c>
      <c r="D10709" t="s">
        <v>36</v>
      </c>
      <c r="E10709" t="s">
        <v>183</v>
      </c>
      <c r="F10709" s="3">
        <v>2</v>
      </c>
      <c r="G10709" s="3" t="str">
        <f t="shared" si="1002"/>
        <v>Valid Quantity</v>
      </c>
      <c r="H10709" s="2" t="s">
        <v>22543</v>
      </c>
      <c r="I10709" s="3">
        <v>0</v>
      </c>
      <c r="J10709" t="s">
        <v>84</v>
      </c>
      <c r="K10709" t="s">
        <v>124</v>
      </c>
      <c r="L10709" t="s">
        <v>61</v>
      </c>
      <c r="M10709" t="s">
        <v>75</v>
      </c>
      <c r="O10709" s="3" t="str">
        <f t="shared" si="1003"/>
        <v>Consistent</v>
      </c>
      <c r="P10709" t="str">
        <f t="shared" si="1004"/>
        <v>Not Rated</v>
      </c>
      <c r="Q10709" s="4">
        <f t="shared" si="1005"/>
        <v>340.86</v>
      </c>
      <c r="R10709" s="4">
        <f t="shared" si="1006"/>
        <v>0</v>
      </c>
      <c r="S10709" s="4">
        <f t="shared" si="1007"/>
        <v>340.86</v>
      </c>
    </row>
    <row r="10710" spans="1:19" hidden="1" x14ac:dyDescent="0.35">
      <c r="A10710" t="s">
        <v>22804</v>
      </c>
      <c r="B10710" t="s">
        <v>18546</v>
      </c>
      <c r="C10710" s="1">
        <v>46126</v>
      </c>
      <c r="D10710" t="s">
        <v>81</v>
      </c>
      <c r="E10710" t="s">
        <v>82</v>
      </c>
      <c r="F10710" s="3">
        <v>1</v>
      </c>
      <c r="G10710" s="3" t="str">
        <f t="shared" si="1002"/>
        <v>Valid Quantity</v>
      </c>
      <c r="H10710" s="2" t="s">
        <v>21181</v>
      </c>
      <c r="I10710" s="3">
        <v>20</v>
      </c>
      <c r="J10710" t="s">
        <v>67</v>
      </c>
      <c r="K10710" t="s">
        <v>30</v>
      </c>
      <c r="L10710" t="s">
        <v>31</v>
      </c>
      <c r="M10710" t="s">
        <v>23</v>
      </c>
      <c r="N10710" s="3">
        <v>5</v>
      </c>
      <c r="O10710" s="3" t="str">
        <f t="shared" si="1003"/>
        <v>Consistent</v>
      </c>
      <c r="P10710" t="str">
        <f t="shared" si="1004"/>
        <v>Excellent</v>
      </c>
      <c r="Q10710" s="4">
        <f t="shared" si="1005"/>
        <v>72.069999999999993</v>
      </c>
      <c r="R10710" s="4">
        <f t="shared" si="1006"/>
        <v>14.413999999999998</v>
      </c>
      <c r="S10710" s="4">
        <f t="shared" si="1007"/>
        <v>57.655999999999992</v>
      </c>
    </row>
    <row r="10711" spans="1:19" hidden="1" x14ac:dyDescent="0.35">
      <c r="A10711" t="s">
        <v>5996</v>
      </c>
      <c r="B10711" t="s">
        <v>5997</v>
      </c>
      <c r="C10711" s="1">
        <v>46127</v>
      </c>
      <c r="D10711" t="s">
        <v>101</v>
      </c>
      <c r="E10711" t="s">
        <v>102</v>
      </c>
      <c r="F10711" s="3">
        <v>1</v>
      </c>
      <c r="G10711" s="3" t="str">
        <f t="shared" si="1002"/>
        <v>Valid Quantity</v>
      </c>
      <c r="H10711" s="2" t="s">
        <v>5998</v>
      </c>
      <c r="I10711" s="3">
        <v>20</v>
      </c>
      <c r="J10711" t="s">
        <v>67</v>
      </c>
      <c r="K10711" t="s">
        <v>91</v>
      </c>
      <c r="L10711" t="s">
        <v>41</v>
      </c>
      <c r="M10711" t="s">
        <v>23</v>
      </c>
      <c r="N10711" s="3">
        <v>1</v>
      </c>
      <c r="O10711" s="3" t="str">
        <f t="shared" si="1003"/>
        <v>Consistent</v>
      </c>
      <c r="P10711" t="str">
        <f t="shared" si="1004"/>
        <v>Very Bad</v>
      </c>
      <c r="Q10711" s="4">
        <f t="shared" si="1005"/>
        <v>15.52</v>
      </c>
      <c r="R10711" s="4">
        <f t="shared" si="1006"/>
        <v>3.1039999999999996</v>
      </c>
      <c r="S10711" s="4">
        <f t="shared" si="1007"/>
        <v>12.416</v>
      </c>
    </row>
    <row r="10712" spans="1:19" hidden="1" x14ac:dyDescent="0.35">
      <c r="A10712" t="s">
        <v>6912</v>
      </c>
      <c r="B10712" t="s">
        <v>6913</v>
      </c>
      <c r="C10712" s="1">
        <v>46127</v>
      </c>
      <c r="D10712" t="s">
        <v>45</v>
      </c>
      <c r="E10712" t="s">
        <v>269</v>
      </c>
      <c r="F10712" s="3">
        <v>1</v>
      </c>
      <c r="G10712" s="3" t="str">
        <f t="shared" si="1002"/>
        <v>Valid Quantity</v>
      </c>
      <c r="H10712" s="2" t="s">
        <v>6914</v>
      </c>
      <c r="I10712" s="3">
        <v>0</v>
      </c>
      <c r="J10712" t="s">
        <v>67</v>
      </c>
      <c r="K10712" t="s">
        <v>91</v>
      </c>
      <c r="L10712" t="s">
        <v>41</v>
      </c>
      <c r="M10712" t="s">
        <v>75</v>
      </c>
      <c r="O10712" s="3" t="str">
        <f t="shared" si="1003"/>
        <v>Consistent</v>
      </c>
      <c r="P10712" t="str">
        <f t="shared" si="1004"/>
        <v>Not Rated</v>
      </c>
      <c r="Q10712" s="4">
        <f t="shared" si="1005"/>
        <v>36.89</v>
      </c>
      <c r="R10712" s="4">
        <f t="shared" si="1006"/>
        <v>0</v>
      </c>
      <c r="S10712" s="4">
        <f t="shared" si="1007"/>
        <v>36.89</v>
      </c>
    </row>
    <row r="10713" spans="1:19" hidden="1" x14ac:dyDescent="0.35">
      <c r="A10713" t="s">
        <v>7028</v>
      </c>
      <c r="B10713" t="s">
        <v>2013</v>
      </c>
      <c r="C10713" s="1">
        <v>46127</v>
      </c>
      <c r="D10713" t="s">
        <v>101</v>
      </c>
      <c r="E10713" t="s">
        <v>136</v>
      </c>
      <c r="F10713" s="3">
        <v>3</v>
      </c>
      <c r="G10713" s="3" t="str">
        <f t="shared" si="1002"/>
        <v>Valid Quantity</v>
      </c>
      <c r="H10713" s="2" t="s">
        <v>7029</v>
      </c>
      <c r="I10713" s="3">
        <v>0</v>
      </c>
      <c r="J10713" t="s">
        <v>54</v>
      </c>
      <c r="K10713" t="s">
        <v>21</v>
      </c>
      <c r="L10713" t="s">
        <v>22</v>
      </c>
      <c r="M10713" t="s">
        <v>185</v>
      </c>
      <c r="O10713" s="3" t="str">
        <f t="shared" si="1003"/>
        <v>Consistent</v>
      </c>
      <c r="P10713" t="str">
        <f t="shared" si="1004"/>
        <v>Not Rated</v>
      </c>
      <c r="Q10713" s="4">
        <f t="shared" si="1005"/>
        <v>142.05000000000001</v>
      </c>
      <c r="R10713" s="4">
        <f t="shared" si="1006"/>
        <v>0</v>
      </c>
      <c r="S10713" s="4">
        <f t="shared" si="1007"/>
        <v>142.05000000000001</v>
      </c>
    </row>
    <row r="10714" spans="1:19" hidden="1" x14ac:dyDescent="0.35">
      <c r="A10714" t="s">
        <v>11222</v>
      </c>
      <c r="B10714" t="s">
        <v>3266</v>
      </c>
      <c r="C10714" s="1">
        <v>46127</v>
      </c>
      <c r="D10714" t="s">
        <v>45</v>
      </c>
      <c r="E10714" t="s">
        <v>432</v>
      </c>
      <c r="F10714" s="3">
        <v>1</v>
      </c>
      <c r="G10714" s="3" t="str">
        <f t="shared" si="1002"/>
        <v>Valid Quantity</v>
      </c>
      <c r="H10714" s="2" t="s">
        <v>11223</v>
      </c>
      <c r="I10714" s="3">
        <v>10</v>
      </c>
      <c r="J10714" t="s">
        <v>84</v>
      </c>
      <c r="K10714" t="s">
        <v>212</v>
      </c>
      <c r="L10714" t="s">
        <v>61</v>
      </c>
      <c r="M10714" t="s">
        <v>23</v>
      </c>
      <c r="N10714" s="3">
        <v>5</v>
      </c>
      <c r="O10714" s="3" t="str">
        <f t="shared" si="1003"/>
        <v>Consistent</v>
      </c>
      <c r="P10714" t="str">
        <f t="shared" si="1004"/>
        <v>Excellent</v>
      </c>
      <c r="Q10714" s="4">
        <f t="shared" si="1005"/>
        <v>20.05</v>
      </c>
      <c r="R10714" s="4">
        <f t="shared" si="1006"/>
        <v>2.0049999999999999</v>
      </c>
      <c r="S10714" s="4">
        <f t="shared" si="1007"/>
        <v>18.045000000000002</v>
      </c>
    </row>
    <row r="10715" spans="1:19" hidden="1" x14ac:dyDescent="0.35">
      <c r="A10715" t="s">
        <v>13001</v>
      </c>
      <c r="B10715" t="s">
        <v>7807</v>
      </c>
      <c r="C10715" s="1">
        <v>46127</v>
      </c>
      <c r="D10715" t="s">
        <v>159</v>
      </c>
      <c r="E10715" t="s">
        <v>358</v>
      </c>
      <c r="F10715" s="3">
        <v>3</v>
      </c>
      <c r="G10715" s="3" t="str">
        <f t="shared" si="1002"/>
        <v>Valid Quantity</v>
      </c>
      <c r="H10715" s="2" t="s">
        <v>8320</v>
      </c>
      <c r="I10715" s="3">
        <v>0</v>
      </c>
      <c r="J10715" t="s">
        <v>84</v>
      </c>
      <c r="K10715" t="s">
        <v>104</v>
      </c>
      <c r="L10715" t="s">
        <v>22</v>
      </c>
      <c r="M10715" t="s">
        <v>68</v>
      </c>
      <c r="O10715" s="3" t="str">
        <f t="shared" si="1003"/>
        <v>Consistent</v>
      </c>
      <c r="P10715" t="str">
        <f t="shared" si="1004"/>
        <v>Not Rated</v>
      </c>
      <c r="Q10715" s="4">
        <f t="shared" si="1005"/>
        <v>78.929999999999993</v>
      </c>
      <c r="R10715" s="4">
        <f t="shared" si="1006"/>
        <v>0</v>
      </c>
      <c r="S10715" s="4">
        <f t="shared" si="1007"/>
        <v>78.929999999999993</v>
      </c>
    </row>
    <row r="10716" spans="1:19" hidden="1" x14ac:dyDescent="0.35">
      <c r="A10716" t="s">
        <v>15335</v>
      </c>
      <c r="B10716" t="s">
        <v>15336</v>
      </c>
      <c r="C10716" s="1">
        <v>46127</v>
      </c>
      <c r="D10716" t="s">
        <v>116</v>
      </c>
      <c r="E10716" t="s">
        <v>479</v>
      </c>
      <c r="F10716" s="3">
        <v>2</v>
      </c>
      <c r="G10716" s="3" t="str">
        <f t="shared" si="1002"/>
        <v>Valid Quantity</v>
      </c>
      <c r="H10716" s="2" t="s">
        <v>15337</v>
      </c>
      <c r="I10716" s="3">
        <v>0</v>
      </c>
      <c r="J10716" t="s">
        <v>67</v>
      </c>
      <c r="K10716" t="s">
        <v>74</v>
      </c>
      <c r="L10716" t="s">
        <v>61</v>
      </c>
      <c r="M10716" t="s">
        <v>75</v>
      </c>
      <c r="O10716" s="3" t="str">
        <f t="shared" si="1003"/>
        <v>Consistent</v>
      </c>
      <c r="P10716" t="str">
        <f t="shared" si="1004"/>
        <v>Not Rated</v>
      </c>
      <c r="Q10716" s="4">
        <f t="shared" si="1005"/>
        <v>163.06</v>
      </c>
      <c r="R10716" s="4">
        <f t="shared" si="1006"/>
        <v>0</v>
      </c>
      <c r="S10716" s="4">
        <f t="shared" si="1007"/>
        <v>163.06</v>
      </c>
    </row>
    <row r="10717" spans="1:19" hidden="1" x14ac:dyDescent="0.35">
      <c r="A10717" t="s">
        <v>17445</v>
      </c>
      <c r="B10717" t="s">
        <v>7819</v>
      </c>
      <c r="C10717" s="1">
        <v>46127</v>
      </c>
      <c r="D10717" t="s">
        <v>64</v>
      </c>
      <c r="E10717" t="s">
        <v>416</v>
      </c>
      <c r="F10717" s="3">
        <v>2</v>
      </c>
      <c r="G10717" s="3" t="str">
        <f t="shared" si="1002"/>
        <v>Valid Quantity</v>
      </c>
      <c r="H10717" s="2" t="s">
        <v>17446</v>
      </c>
      <c r="I10717" s="3">
        <v>0</v>
      </c>
      <c r="J10717" t="s">
        <v>84</v>
      </c>
      <c r="K10717" t="s">
        <v>281</v>
      </c>
      <c r="L10717" t="s">
        <v>31</v>
      </c>
      <c r="M10717" t="s">
        <v>23</v>
      </c>
      <c r="O10717" s="3" t="str">
        <f t="shared" si="1003"/>
        <v>Consistent</v>
      </c>
      <c r="P10717" t="str">
        <f t="shared" si="1004"/>
        <v>Not Rated</v>
      </c>
      <c r="Q10717" s="4">
        <f t="shared" si="1005"/>
        <v>214.9</v>
      </c>
      <c r="R10717" s="4">
        <f t="shared" si="1006"/>
        <v>0</v>
      </c>
      <c r="S10717" s="4">
        <f t="shared" si="1007"/>
        <v>214.9</v>
      </c>
    </row>
    <row r="10718" spans="1:19" hidden="1" x14ac:dyDescent="0.35">
      <c r="A10718" t="s">
        <v>19403</v>
      </c>
      <c r="B10718" t="s">
        <v>1493</v>
      </c>
      <c r="C10718" s="1">
        <v>46127</v>
      </c>
      <c r="D10718" t="s">
        <v>64</v>
      </c>
      <c r="E10718" t="s">
        <v>416</v>
      </c>
      <c r="F10718" s="3">
        <v>3</v>
      </c>
      <c r="G10718" s="3" t="str">
        <f t="shared" si="1002"/>
        <v>Valid Quantity</v>
      </c>
      <c r="H10718" s="2" t="s">
        <v>7131</v>
      </c>
      <c r="I10718" s="3">
        <v>5</v>
      </c>
      <c r="J10718" t="s">
        <v>48</v>
      </c>
      <c r="K10718" t="s">
        <v>21</v>
      </c>
      <c r="L10718" t="s">
        <v>22</v>
      </c>
      <c r="M10718" t="s">
        <v>68</v>
      </c>
      <c r="N10718" s="3">
        <v>0</v>
      </c>
      <c r="O10718" s="3" t="str">
        <f t="shared" si="1003"/>
        <v>Consistent</v>
      </c>
      <c r="P10718" t="str">
        <f t="shared" si="1004"/>
        <v>Not Rated</v>
      </c>
      <c r="Q10718" s="4">
        <f t="shared" si="1005"/>
        <v>132.78</v>
      </c>
      <c r="R10718" s="4">
        <f t="shared" si="1006"/>
        <v>6.6389999999999993</v>
      </c>
      <c r="S10718" s="4">
        <f t="shared" si="1007"/>
        <v>126.14100000000001</v>
      </c>
    </row>
    <row r="10719" spans="1:19" hidden="1" x14ac:dyDescent="0.35">
      <c r="A10719" t="s">
        <v>19900</v>
      </c>
      <c r="B10719" t="s">
        <v>6762</v>
      </c>
      <c r="C10719" s="1">
        <v>46127</v>
      </c>
      <c r="D10719" t="s">
        <v>116</v>
      </c>
      <c r="E10719" t="s">
        <v>151</v>
      </c>
      <c r="F10719" s="3">
        <v>5</v>
      </c>
      <c r="G10719" s="3" t="str">
        <f t="shared" si="1002"/>
        <v>Valid Quantity</v>
      </c>
      <c r="H10719" s="2" t="s">
        <v>19901</v>
      </c>
      <c r="I10719" s="3">
        <v>0</v>
      </c>
      <c r="J10719" t="s">
        <v>54</v>
      </c>
      <c r="K10719" t="s">
        <v>104</v>
      </c>
      <c r="L10719" t="s">
        <v>22</v>
      </c>
      <c r="M10719" t="s">
        <v>23</v>
      </c>
      <c r="N10719" s="3">
        <v>4</v>
      </c>
      <c r="O10719" s="3" t="str">
        <f t="shared" si="1003"/>
        <v>Consistent</v>
      </c>
      <c r="P10719" t="str">
        <f t="shared" si="1004"/>
        <v>Good</v>
      </c>
      <c r="Q10719" s="4">
        <f t="shared" si="1005"/>
        <v>558.80000000000007</v>
      </c>
      <c r="R10719" s="4">
        <f t="shared" si="1006"/>
        <v>0</v>
      </c>
      <c r="S10719" s="4">
        <f t="shared" si="1007"/>
        <v>558.80000000000007</v>
      </c>
    </row>
    <row r="10720" spans="1:19" hidden="1" x14ac:dyDescent="0.35">
      <c r="A10720" t="s">
        <v>22243</v>
      </c>
      <c r="B10720" t="s">
        <v>9838</v>
      </c>
      <c r="C10720" s="1">
        <v>46127</v>
      </c>
      <c r="D10720" t="s">
        <v>17</v>
      </c>
      <c r="E10720" t="s">
        <v>18</v>
      </c>
      <c r="F10720" s="3">
        <v>1</v>
      </c>
      <c r="G10720" s="3" t="str">
        <f t="shared" si="1002"/>
        <v>Valid Quantity</v>
      </c>
      <c r="H10720" s="2" t="s">
        <v>4008</v>
      </c>
      <c r="I10720" s="3">
        <v>5</v>
      </c>
      <c r="J10720" t="s">
        <v>20</v>
      </c>
      <c r="K10720" t="s">
        <v>85</v>
      </c>
      <c r="L10720" t="s">
        <v>86</v>
      </c>
      <c r="M10720" t="s">
        <v>32</v>
      </c>
      <c r="O10720" s="3" t="str">
        <f t="shared" si="1003"/>
        <v>Consistent</v>
      </c>
      <c r="P10720" t="str">
        <f t="shared" si="1004"/>
        <v>Not Rated</v>
      </c>
      <c r="Q10720" s="4">
        <f t="shared" si="1005"/>
        <v>16.170000000000002</v>
      </c>
      <c r="R10720" s="4">
        <f t="shared" si="1006"/>
        <v>0.80850000000000011</v>
      </c>
      <c r="S10720" s="4">
        <f t="shared" si="1007"/>
        <v>15.361500000000001</v>
      </c>
    </row>
    <row r="10721" spans="1:19" hidden="1" x14ac:dyDescent="0.35">
      <c r="A10721" t="s">
        <v>22471</v>
      </c>
      <c r="B10721" t="s">
        <v>7791</v>
      </c>
      <c r="C10721" s="1">
        <v>46127</v>
      </c>
      <c r="D10721" t="s">
        <v>17</v>
      </c>
      <c r="E10721" t="s">
        <v>28</v>
      </c>
      <c r="F10721" s="3">
        <v>1</v>
      </c>
      <c r="G10721" s="3" t="str">
        <f t="shared" si="1002"/>
        <v>Valid Quantity</v>
      </c>
      <c r="H10721" s="2" t="s">
        <v>17461</v>
      </c>
      <c r="I10721" s="3">
        <v>15</v>
      </c>
      <c r="J10721" t="s">
        <v>20</v>
      </c>
      <c r="K10721" t="s">
        <v>60</v>
      </c>
      <c r="L10721" t="s">
        <v>61</v>
      </c>
      <c r="M10721" t="s">
        <v>75</v>
      </c>
      <c r="O10721" s="3" t="str">
        <f t="shared" si="1003"/>
        <v>Consistent</v>
      </c>
      <c r="P10721" t="str">
        <f t="shared" si="1004"/>
        <v>Not Rated</v>
      </c>
      <c r="Q10721" s="4">
        <f t="shared" si="1005"/>
        <v>27.93</v>
      </c>
      <c r="R10721" s="4">
        <f t="shared" si="1006"/>
        <v>4.1894999999999998</v>
      </c>
      <c r="S10721" s="4">
        <f t="shared" si="1007"/>
        <v>23.740500000000001</v>
      </c>
    </row>
    <row r="10722" spans="1:19" hidden="1" x14ac:dyDescent="0.35">
      <c r="A10722" t="s">
        <v>138</v>
      </c>
      <c r="B10722" t="s">
        <v>139</v>
      </c>
      <c r="C10722" s="1">
        <v>46128</v>
      </c>
      <c r="D10722" t="s">
        <v>64</v>
      </c>
      <c r="E10722" t="s">
        <v>129</v>
      </c>
      <c r="F10722" s="3">
        <v>3</v>
      </c>
      <c r="G10722" s="3" t="str">
        <f t="shared" si="1002"/>
        <v>Valid Quantity</v>
      </c>
      <c r="H10722" s="2" t="s">
        <v>140</v>
      </c>
      <c r="I10722" s="3">
        <v>0</v>
      </c>
      <c r="J10722" t="s">
        <v>84</v>
      </c>
      <c r="K10722" t="s">
        <v>85</v>
      </c>
      <c r="L10722" t="s">
        <v>86</v>
      </c>
      <c r="M10722" t="s">
        <v>32</v>
      </c>
      <c r="O10722" s="3" t="str">
        <f t="shared" si="1003"/>
        <v>Consistent</v>
      </c>
      <c r="P10722" t="str">
        <f t="shared" si="1004"/>
        <v>Not Rated</v>
      </c>
      <c r="Q10722" s="4">
        <f t="shared" si="1005"/>
        <v>260.04000000000002</v>
      </c>
      <c r="R10722" s="4">
        <f t="shared" si="1006"/>
        <v>0</v>
      </c>
      <c r="S10722" s="4">
        <f t="shared" si="1007"/>
        <v>260.04000000000002</v>
      </c>
    </row>
    <row r="10723" spans="1:19" hidden="1" x14ac:dyDescent="0.35">
      <c r="A10723" t="s">
        <v>7561</v>
      </c>
      <c r="B10723" t="s">
        <v>7562</v>
      </c>
      <c r="C10723" s="1">
        <v>46128</v>
      </c>
      <c r="D10723" t="s">
        <v>36</v>
      </c>
      <c r="E10723" t="s">
        <v>58</v>
      </c>
      <c r="F10723" s="3">
        <v>2</v>
      </c>
      <c r="G10723" s="3" t="str">
        <f t="shared" si="1002"/>
        <v>Valid Quantity</v>
      </c>
      <c r="H10723" s="2" t="s">
        <v>7563</v>
      </c>
      <c r="I10723" s="3">
        <v>10</v>
      </c>
      <c r="J10723" t="s">
        <v>20</v>
      </c>
      <c r="K10723" t="s">
        <v>49</v>
      </c>
      <c r="L10723" t="s">
        <v>22</v>
      </c>
      <c r="M10723" t="s">
        <v>23</v>
      </c>
      <c r="N10723" s="3">
        <v>5</v>
      </c>
      <c r="O10723" s="3" t="str">
        <f t="shared" si="1003"/>
        <v>Consistent</v>
      </c>
      <c r="P10723" t="str">
        <f t="shared" si="1004"/>
        <v>Excellent</v>
      </c>
      <c r="Q10723" s="4">
        <f t="shared" si="1005"/>
        <v>139.4</v>
      </c>
      <c r="R10723" s="4">
        <f t="shared" si="1006"/>
        <v>13.94</v>
      </c>
      <c r="S10723" s="4">
        <f t="shared" si="1007"/>
        <v>125.46000000000001</v>
      </c>
    </row>
    <row r="10724" spans="1:19" hidden="1" x14ac:dyDescent="0.35">
      <c r="A10724" t="s">
        <v>9284</v>
      </c>
      <c r="B10724" t="s">
        <v>7449</v>
      </c>
      <c r="C10724" s="1">
        <v>46128</v>
      </c>
      <c r="D10724" t="s">
        <v>45</v>
      </c>
      <c r="E10724" t="s">
        <v>46</v>
      </c>
      <c r="F10724" s="3">
        <v>2</v>
      </c>
      <c r="G10724" s="3" t="str">
        <f t="shared" si="1002"/>
        <v>Valid Quantity</v>
      </c>
      <c r="H10724" s="2" t="s">
        <v>9285</v>
      </c>
      <c r="I10724" s="3">
        <v>10</v>
      </c>
      <c r="J10724" t="s">
        <v>67</v>
      </c>
      <c r="K10724" t="s">
        <v>60</v>
      </c>
      <c r="L10724" t="s">
        <v>61</v>
      </c>
      <c r="M10724" t="s">
        <v>68</v>
      </c>
      <c r="O10724" s="3" t="str">
        <f t="shared" si="1003"/>
        <v>Consistent</v>
      </c>
      <c r="P10724" t="str">
        <f t="shared" si="1004"/>
        <v>Not Rated</v>
      </c>
      <c r="Q10724" s="4">
        <f t="shared" si="1005"/>
        <v>100.56</v>
      </c>
      <c r="R10724" s="4">
        <f t="shared" si="1006"/>
        <v>10.056000000000001</v>
      </c>
      <c r="S10724" s="4">
        <f t="shared" si="1007"/>
        <v>90.504000000000005</v>
      </c>
    </row>
    <row r="10725" spans="1:19" hidden="1" x14ac:dyDescent="0.35">
      <c r="A10725" t="s">
        <v>15844</v>
      </c>
      <c r="B10725" t="s">
        <v>8127</v>
      </c>
      <c r="C10725" s="1">
        <v>46128</v>
      </c>
      <c r="D10725" t="s">
        <v>36</v>
      </c>
      <c r="E10725" t="s">
        <v>58</v>
      </c>
      <c r="F10725" s="3">
        <v>2</v>
      </c>
      <c r="G10725" s="3" t="str">
        <f t="shared" si="1002"/>
        <v>Valid Quantity</v>
      </c>
      <c r="H10725" s="2" t="s">
        <v>15845</v>
      </c>
      <c r="I10725" s="3">
        <v>10</v>
      </c>
      <c r="J10725" t="s">
        <v>67</v>
      </c>
      <c r="K10725" t="s">
        <v>113</v>
      </c>
      <c r="L10725" t="s">
        <v>61</v>
      </c>
      <c r="M10725" t="s">
        <v>23</v>
      </c>
      <c r="N10725" s="3">
        <v>4</v>
      </c>
      <c r="O10725" s="3" t="str">
        <f t="shared" si="1003"/>
        <v>Consistent</v>
      </c>
      <c r="P10725" t="str">
        <f t="shared" si="1004"/>
        <v>Good</v>
      </c>
      <c r="Q10725" s="4">
        <f t="shared" si="1005"/>
        <v>287.10000000000002</v>
      </c>
      <c r="R10725" s="4">
        <f t="shared" si="1006"/>
        <v>28.71</v>
      </c>
      <c r="S10725" s="4">
        <f t="shared" si="1007"/>
        <v>258.39000000000004</v>
      </c>
    </row>
    <row r="10726" spans="1:19" hidden="1" x14ac:dyDescent="0.35">
      <c r="A10726" t="s">
        <v>16163</v>
      </c>
      <c r="B10726" t="s">
        <v>7415</v>
      </c>
      <c r="C10726" s="1">
        <v>46128</v>
      </c>
      <c r="D10726" t="s">
        <v>36</v>
      </c>
      <c r="E10726" t="s">
        <v>52</v>
      </c>
      <c r="F10726" s="3">
        <v>1</v>
      </c>
      <c r="G10726" s="3" t="str">
        <f t="shared" si="1002"/>
        <v>Valid Quantity</v>
      </c>
      <c r="H10726" s="2" t="s">
        <v>13225</v>
      </c>
      <c r="I10726" s="3">
        <v>0</v>
      </c>
      <c r="J10726" t="s">
        <v>54</v>
      </c>
      <c r="K10726" t="s">
        <v>91</v>
      </c>
      <c r="L10726" t="s">
        <v>41</v>
      </c>
      <c r="M10726" t="s">
        <v>23</v>
      </c>
      <c r="N10726" s="3">
        <v>2</v>
      </c>
      <c r="O10726" s="3" t="str">
        <f t="shared" si="1003"/>
        <v>Consistent</v>
      </c>
      <c r="P10726" t="str">
        <f t="shared" si="1004"/>
        <v>Bad</v>
      </c>
      <c r="Q10726" s="4">
        <f t="shared" si="1005"/>
        <v>54.66</v>
      </c>
      <c r="R10726" s="4">
        <f t="shared" si="1006"/>
        <v>0</v>
      </c>
      <c r="S10726" s="4">
        <f t="shared" si="1007"/>
        <v>54.66</v>
      </c>
    </row>
    <row r="10727" spans="1:19" hidden="1" x14ac:dyDescent="0.35">
      <c r="A10727" t="s">
        <v>17853</v>
      </c>
      <c r="B10727" t="s">
        <v>7192</v>
      </c>
      <c r="C10727" s="1">
        <v>46128</v>
      </c>
      <c r="D10727" t="s">
        <v>45</v>
      </c>
      <c r="E10727" t="s">
        <v>95</v>
      </c>
      <c r="F10727" s="3">
        <v>3</v>
      </c>
      <c r="G10727" s="3" t="str">
        <f t="shared" si="1002"/>
        <v>Valid Quantity</v>
      </c>
      <c r="H10727" s="2" t="s">
        <v>17854</v>
      </c>
      <c r="I10727" s="3">
        <v>5</v>
      </c>
      <c r="J10727" t="s">
        <v>84</v>
      </c>
      <c r="K10727" t="s">
        <v>85</v>
      </c>
      <c r="L10727" t="s">
        <v>86</v>
      </c>
      <c r="M10727" t="s">
        <v>23</v>
      </c>
      <c r="N10727" s="3">
        <v>1</v>
      </c>
      <c r="O10727" s="3" t="str">
        <f t="shared" si="1003"/>
        <v>Consistent</v>
      </c>
      <c r="P10727" t="str">
        <f t="shared" si="1004"/>
        <v>Very Bad</v>
      </c>
      <c r="Q10727" s="4">
        <f t="shared" si="1005"/>
        <v>98.82</v>
      </c>
      <c r="R10727" s="4">
        <f t="shared" si="1006"/>
        <v>4.9409999999999998</v>
      </c>
      <c r="S10727" s="4">
        <f t="shared" si="1007"/>
        <v>93.878999999999991</v>
      </c>
    </row>
    <row r="10728" spans="1:19" hidden="1" x14ac:dyDescent="0.35">
      <c r="A10728" t="s">
        <v>18025</v>
      </c>
      <c r="B10728" t="s">
        <v>7359</v>
      </c>
      <c r="C10728" s="1">
        <v>46128</v>
      </c>
      <c r="D10728" t="s">
        <v>101</v>
      </c>
      <c r="E10728" t="s">
        <v>345</v>
      </c>
      <c r="F10728" s="3">
        <v>4</v>
      </c>
      <c r="G10728" s="3" t="str">
        <f t="shared" si="1002"/>
        <v>Valid Quantity</v>
      </c>
      <c r="H10728" s="2" t="s">
        <v>2778</v>
      </c>
      <c r="I10728" s="3">
        <v>5</v>
      </c>
      <c r="J10728" t="s">
        <v>39</v>
      </c>
      <c r="K10728" t="s">
        <v>131</v>
      </c>
      <c r="L10728" t="s">
        <v>86</v>
      </c>
      <c r="M10728" t="s">
        <v>23</v>
      </c>
      <c r="O10728" s="3" t="str">
        <f t="shared" si="1003"/>
        <v>Consistent</v>
      </c>
      <c r="P10728" t="str">
        <f t="shared" si="1004"/>
        <v>Not Rated</v>
      </c>
      <c r="Q10728" s="4">
        <f t="shared" si="1005"/>
        <v>127.32</v>
      </c>
      <c r="R10728" s="4">
        <f t="shared" si="1006"/>
        <v>6.3659999999999988</v>
      </c>
      <c r="S10728" s="4">
        <f t="shared" si="1007"/>
        <v>120.95399999999999</v>
      </c>
    </row>
    <row r="10729" spans="1:19" hidden="1" x14ac:dyDescent="0.35">
      <c r="A10729" t="s">
        <v>20048</v>
      </c>
      <c r="B10729" t="s">
        <v>5817</v>
      </c>
      <c r="C10729" s="1">
        <v>46128</v>
      </c>
      <c r="D10729" t="s">
        <v>45</v>
      </c>
      <c r="E10729" t="s">
        <v>95</v>
      </c>
      <c r="F10729" s="3">
        <v>3</v>
      </c>
      <c r="G10729" s="3" t="str">
        <f t="shared" si="1002"/>
        <v>Valid Quantity</v>
      </c>
      <c r="H10729" s="2" t="s">
        <v>6906</v>
      </c>
      <c r="I10729" s="3">
        <v>5</v>
      </c>
      <c r="J10729" t="s">
        <v>20</v>
      </c>
      <c r="K10729" t="s">
        <v>162</v>
      </c>
      <c r="L10729" t="s">
        <v>163</v>
      </c>
      <c r="M10729" t="s">
        <v>23</v>
      </c>
      <c r="N10729" s="3">
        <v>4</v>
      </c>
      <c r="O10729" s="3" t="str">
        <f t="shared" si="1003"/>
        <v>Consistent</v>
      </c>
      <c r="P10729" t="str">
        <f t="shared" si="1004"/>
        <v>Good</v>
      </c>
      <c r="Q10729" s="4">
        <f t="shared" si="1005"/>
        <v>56.88</v>
      </c>
      <c r="R10729" s="4">
        <f t="shared" si="1006"/>
        <v>2.8440000000000003</v>
      </c>
      <c r="S10729" s="4">
        <f t="shared" si="1007"/>
        <v>54.036000000000001</v>
      </c>
    </row>
    <row r="10730" spans="1:19" hidden="1" x14ac:dyDescent="0.35">
      <c r="A10730" t="s">
        <v>21151</v>
      </c>
      <c r="B10730" t="s">
        <v>2800</v>
      </c>
      <c r="C10730" s="1">
        <v>46128</v>
      </c>
      <c r="D10730" t="s">
        <v>36</v>
      </c>
      <c r="E10730" t="s">
        <v>250</v>
      </c>
      <c r="F10730" s="3">
        <v>3</v>
      </c>
      <c r="G10730" s="3" t="str">
        <f t="shared" si="1002"/>
        <v>Valid Quantity</v>
      </c>
      <c r="H10730" s="2" t="s">
        <v>21152</v>
      </c>
      <c r="I10730" s="3">
        <v>0</v>
      </c>
      <c r="J10730" t="s">
        <v>48</v>
      </c>
      <c r="K10730" t="s">
        <v>40</v>
      </c>
      <c r="L10730" t="s">
        <v>41</v>
      </c>
      <c r="M10730" t="s">
        <v>23</v>
      </c>
      <c r="N10730" s="3">
        <v>5</v>
      </c>
      <c r="O10730" s="3" t="str">
        <f t="shared" si="1003"/>
        <v>Consistent</v>
      </c>
      <c r="P10730" t="str">
        <f t="shared" si="1004"/>
        <v>Excellent</v>
      </c>
      <c r="Q10730" s="4">
        <f t="shared" si="1005"/>
        <v>136.80000000000001</v>
      </c>
      <c r="R10730" s="4">
        <f t="shared" si="1006"/>
        <v>0</v>
      </c>
      <c r="S10730" s="4">
        <f t="shared" si="1007"/>
        <v>136.80000000000001</v>
      </c>
    </row>
    <row r="10731" spans="1:19" hidden="1" x14ac:dyDescent="0.35">
      <c r="A10731" t="s">
        <v>21744</v>
      </c>
      <c r="B10731" t="s">
        <v>4842</v>
      </c>
      <c r="C10731" s="1">
        <v>46128</v>
      </c>
      <c r="D10731" t="s">
        <v>17</v>
      </c>
      <c r="E10731" t="s">
        <v>18</v>
      </c>
      <c r="F10731" s="3">
        <v>1</v>
      </c>
      <c r="G10731" s="3" t="str">
        <f t="shared" si="1002"/>
        <v>Valid Quantity</v>
      </c>
      <c r="H10731" s="2" t="s">
        <v>20077</v>
      </c>
      <c r="I10731" s="3">
        <v>0</v>
      </c>
      <c r="J10731" t="s">
        <v>20</v>
      </c>
      <c r="K10731" t="s">
        <v>85</v>
      </c>
      <c r="L10731" t="s">
        <v>86</v>
      </c>
      <c r="M10731" t="s">
        <v>75</v>
      </c>
      <c r="O10731" s="3" t="str">
        <f t="shared" si="1003"/>
        <v>Consistent</v>
      </c>
      <c r="P10731" t="str">
        <f t="shared" si="1004"/>
        <v>Not Rated</v>
      </c>
      <c r="Q10731" s="4">
        <f t="shared" si="1005"/>
        <v>38.11</v>
      </c>
      <c r="R10731" s="4">
        <f t="shared" si="1006"/>
        <v>0</v>
      </c>
      <c r="S10731" s="4">
        <f t="shared" si="1007"/>
        <v>38.11</v>
      </c>
    </row>
    <row r="10732" spans="1:19" hidden="1" x14ac:dyDescent="0.35">
      <c r="A10732" t="s">
        <v>3074</v>
      </c>
      <c r="B10732" t="s">
        <v>3075</v>
      </c>
      <c r="C10732" s="1">
        <v>46129</v>
      </c>
      <c r="D10732" t="s">
        <v>36</v>
      </c>
      <c r="E10732" t="s">
        <v>58</v>
      </c>
      <c r="F10732" s="3">
        <v>1</v>
      </c>
      <c r="G10732" s="3" t="str">
        <f t="shared" si="1002"/>
        <v>Valid Quantity</v>
      </c>
      <c r="H10732" s="2" t="s">
        <v>3076</v>
      </c>
      <c r="I10732" s="3">
        <v>0</v>
      </c>
      <c r="J10732" t="s">
        <v>39</v>
      </c>
      <c r="K10732" t="s">
        <v>40</v>
      </c>
      <c r="L10732" t="s">
        <v>41</v>
      </c>
      <c r="M10732" t="s">
        <v>32</v>
      </c>
      <c r="O10732" s="3" t="str">
        <f t="shared" si="1003"/>
        <v>Consistent</v>
      </c>
      <c r="P10732" t="str">
        <f t="shared" si="1004"/>
        <v>Not Rated</v>
      </c>
      <c r="Q10732" s="4">
        <f t="shared" si="1005"/>
        <v>138.56</v>
      </c>
      <c r="R10732" s="4">
        <f t="shared" si="1006"/>
        <v>0</v>
      </c>
      <c r="S10732" s="4">
        <f t="shared" si="1007"/>
        <v>138.56</v>
      </c>
    </row>
    <row r="10733" spans="1:19" hidden="1" x14ac:dyDescent="0.35">
      <c r="A10733" t="s">
        <v>5123</v>
      </c>
      <c r="B10733" t="s">
        <v>2403</v>
      </c>
      <c r="C10733" s="1">
        <v>46129</v>
      </c>
      <c r="D10733" t="s">
        <v>64</v>
      </c>
      <c r="E10733" t="s">
        <v>331</v>
      </c>
      <c r="F10733" s="3">
        <v>3</v>
      </c>
      <c r="G10733" s="3" t="str">
        <f t="shared" si="1002"/>
        <v>Valid Quantity</v>
      </c>
      <c r="H10733" s="2" t="s">
        <v>2261</v>
      </c>
      <c r="I10733" s="3">
        <v>0</v>
      </c>
      <c r="J10733" t="s">
        <v>54</v>
      </c>
      <c r="K10733" t="s">
        <v>104</v>
      </c>
      <c r="L10733" t="s">
        <v>22</v>
      </c>
      <c r="M10733" t="s">
        <v>68</v>
      </c>
      <c r="O10733" s="3" t="str">
        <f t="shared" si="1003"/>
        <v>Consistent</v>
      </c>
      <c r="P10733" t="str">
        <f t="shared" si="1004"/>
        <v>Not Rated</v>
      </c>
      <c r="Q10733" s="4">
        <f t="shared" si="1005"/>
        <v>115.44</v>
      </c>
      <c r="R10733" s="4">
        <f t="shared" si="1006"/>
        <v>0</v>
      </c>
      <c r="S10733" s="4">
        <f t="shared" si="1007"/>
        <v>115.44</v>
      </c>
    </row>
    <row r="10734" spans="1:19" hidden="1" x14ac:dyDescent="0.35">
      <c r="A10734" t="s">
        <v>7787</v>
      </c>
      <c r="B10734" t="s">
        <v>7788</v>
      </c>
      <c r="C10734" s="1">
        <v>46129</v>
      </c>
      <c r="D10734" t="s">
        <v>17</v>
      </c>
      <c r="E10734" t="s">
        <v>28</v>
      </c>
      <c r="F10734" s="3">
        <v>3</v>
      </c>
      <c r="G10734" s="3" t="str">
        <f t="shared" si="1002"/>
        <v>Valid Quantity</v>
      </c>
      <c r="H10734" s="2" t="s">
        <v>7638</v>
      </c>
      <c r="I10734" s="3">
        <v>15</v>
      </c>
      <c r="J10734" t="s">
        <v>48</v>
      </c>
      <c r="K10734" t="s">
        <v>131</v>
      </c>
      <c r="L10734" t="s">
        <v>86</v>
      </c>
      <c r="M10734" t="s">
        <v>32</v>
      </c>
      <c r="N10734" s="3">
        <v>0</v>
      </c>
      <c r="O10734" s="3" t="str">
        <f t="shared" si="1003"/>
        <v>Consistent</v>
      </c>
      <c r="P10734" t="str">
        <f t="shared" si="1004"/>
        <v>Not Rated</v>
      </c>
      <c r="Q10734" s="4">
        <f t="shared" si="1005"/>
        <v>114.06</v>
      </c>
      <c r="R10734" s="4">
        <f t="shared" si="1006"/>
        <v>17.109000000000002</v>
      </c>
      <c r="S10734" s="4">
        <f t="shared" si="1007"/>
        <v>96.950999999999993</v>
      </c>
    </row>
    <row r="10735" spans="1:19" hidden="1" x14ac:dyDescent="0.35">
      <c r="A10735" t="s">
        <v>12532</v>
      </c>
      <c r="B10735" t="s">
        <v>6428</v>
      </c>
      <c r="C10735" s="1">
        <v>46129</v>
      </c>
      <c r="D10735" t="s">
        <v>17</v>
      </c>
      <c r="E10735" t="s">
        <v>18</v>
      </c>
      <c r="F10735" s="3">
        <v>1</v>
      </c>
      <c r="G10735" s="3" t="str">
        <f t="shared" si="1002"/>
        <v>Valid Quantity</v>
      </c>
      <c r="H10735" s="2" t="s">
        <v>3090</v>
      </c>
      <c r="I10735" s="3">
        <v>20</v>
      </c>
      <c r="J10735" t="s">
        <v>54</v>
      </c>
      <c r="K10735" t="s">
        <v>119</v>
      </c>
      <c r="L10735" t="s">
        <v>120</v>
      </c>
      <c r="M10735" t="s">
        <v>23</v>
      </c>
      <c r="N10735" s="3">
        <v>4</v>
      </c>
      <c r="O10735" s="3" t="str">
        <f t="shared" si="1003"/>
        <v>Consistent</v>
      </c>
      <c r="P10735" t="str">
        <f t="shared" si="1004"/>
        <v>Good</v>
      </c>
      <c r="Q10735" s="4">
        <f t="shared" si="1005"/>
        <v>21.41</v>
      </c>
      <c r="R10735" s="4">
        <f t="shared" si="1006"/>
        <v>4.282</v>
      </c>
      <c r="S10735" s="4">
        <f t="shared" si="1007"/>
        <v>17.128</v>
      </c>
    </row>
    <row r="10736" spans="1:19" hidden="1" x14ac:dyDescent="0.35">
      <c r="A10736" t="s">
        <v>14560</v>
      </c>
      <c r="B10736" t="s">
        <v>13910</v>
      </c>
      <c r="C10736" s="1">
        <v>46129</v>
      </c>
      <c r="D10736" t="s">
        <v>81</v>
      </c>
      <c r="E10736" t="s">
        <v>111</v>
      </c>
      <c r="F10736" s="3">
        <v>2</v>
      </c>
      <c r="G10736" s="3" t="str">
        <f t="shared" si="1002"/>
        <v>Valid Quantity</v>
      </c>
      <c r="H10736" s="2" t="s">
        <v>14561</v>
      </c>
      <c r="I10736" s="3">
        <v>15</v>
      </c>
      <c r="J10736" t="s">
        <v>67</v>
      </c>
      <c r="K10736" t="s">
        <v>206</v>
      </c>
      <c r="L10736" t="s">
        <v>41</v>
      </c>
      <c r="M10736" t="s">
        <v>68</v>
      </c>
      <c r="O10736" s="3" t="str">
        <f t="shared" si="1003"/>
        <v>Consistent</v>
      </c>
      <c r="P10736" t="str">
        <f t="shared" si="1004"/>
        <v>Not Rated</v>
      </c>
      <c r="Q10736" s="4">
        <f t="shared" si="1005"/>
        <v>126.32</v>
      </c>
      <c r="R10736" s="4">
        <f t="shared" si="1006"/>
        <v>18.948</v>
      </c>
      <c r="S10736" s="4">
        <f t="shared" si="1007"/>
        <v>107.37199999999999</v>
      </c>
    </row>
    <row r="10737" spans="1:19" hidden="1" x14ac:dyDescent="0.35">
      <c r="A10737" t="s">
        <v>16694</v>
      </c>
      <c r="B10737" t="s">
        <v>16695</v>
      </c>
      <c r="C10737" s="1">
        <v>46129</v>
      </c>
      <c r="D10737" t="s">
        <v>101</v>
      </c>
      <c r="E10737" t="s">
        <v>102</v>
      </c>
      <c r="F10737" s="3">
        <v>1</v>
      </c>
      <c r="G10737" s="3" t="str">
        <f t="shared" si="1002"/>
        <v>Valid Quantity</v>
      </c>
      <c r="H10737" s="2" t="s">
        <v>15750</v>
      </c>
      <c r="I10737" s="3">
        <v>25</v>
      </c>
      <c r="J10737" t="s">
        <v>67</v>
      </c>
      <c r="K10737" t="s">
        <v>180</v>
      </c>
      <c r="L10737" t="s">
        <v>86</v>
      </c>
      <c r="M10737" t="s">
        <v>23</v>
      </c>
      <c r="N10737" s="3">
        <v>3</v>
      </c>
      <c r="O10737" s="3" t="str">
        <f t="shared" si="1003"/>
        <v>Consistent</v>
      </c>
      <c r="P10737" t="str">
        <f t="shared" si="1004"/>
        <v>Average</v>
      </c>
      <c r="Q10737" s="4">
        <f t="shared" si="1005"/>
        <v>27.83</v>
      </c>
      <c r="R10737" s="4">
        <f t="shared" si="1006"/>
        <v>6.9574999999999996</v>
      </c>
      <c r="S10737" s="4">
        <f t="shared" si="1007"/>
        <v>20.872499999999999</v>
      </c>
    </row>
    <row r="10738" spans="1:19" hidden="1" x14ac:dyDescent="0.35">
      <c r="A10738" t="s">
        <v>20835</v>
      </c>
      <c r="B10738" t="s">
        <v>2863</v>
      </c>
      <c r="C10738" s="1">
        <v>46129</v>
      </c>
      <c r="D10738" t="s">
        <v>45</v>
      </c>
      <c r="E10738" t="s">
        <v>215</v>
      </c>
      <c r="F10738" s="3">
        <v>1</v>
      </c>
      <c r="G10738" s="3" t="str">
        <f t="shared" si="1002"/>
        <v>Valid Quantity</v>
      </c>
      <c r="H10738" s="2" t="s">
        <v>13146</v>
      </c>
      <c r="I10738" s="3">
        <v>10</v>
      </c>
      <c r="J10738" t="s">
        <v>39</v>
      </c>
      <c r="K10738" t="s">
        <v>55</v>
      </c>
      <c r="L10738" t="s">
        <v>31</v>
      </c>
      <c r="M10738" t="s">
        <v>23</v>
      </c>
      <c r="N10738" s="3">
        <v>5</v>
      </c>
      <c r="O10738" s="3" t="str">
        <f t="shared" si="1003"/>
        <v>Consistent</v>
      </c>
      <c r="P10738" t="str">
        <f t="shared" si="1004"/>
        <v>Excellent</v>
      </c>
      <c r="Q10738" s="4">
        <f t="shared" si="1005"/>
        <v>42.91</v>
      </c>
      <c r="R10738" s="4">
        <f t="shared" si="1006"/>
        <v>4.2909999999999995</v>
      </c>
      <c r="S10738" s="4">
        <f t="shared" si="1007"/>
        <v>38.619</v>
      </c>
    </row>
    <row r="10739" spans="1:19" hidden="1" x14ac:dyDescent="0.35">
      <c r="A10739" t="s">
        <v>20906</v>
      </c>
      <c r="B10739" t="s">
        <v>9421</v>
      </c>
      <c r="C10739" s="1">
        <v>46129</v>
      </c>
      <c r="D10739" t="s">
        <v>116</v>
      </c>
      <c r="E10739" t="s">
        <v>151</v>
      </c>
      <c r="F10739" s="3">
        <v>4</v>
      </c>
      <c r="G10739" s="3" t="str">
        <f t="shared" si="1002"/>
        <v>Valid Quantity</v>
      </c>
      <c r="H10739" s="2" t="s">
        <v>20907</v>
      </c>
      <c r="I10739" s="3">
        <v>0</v>
      </c>
      <c r="J10739" t="s">
        <v>39</v>
      </c>
      <c r="K10739" t="s">
        <v>153</v>
      </c>
      <c r="L10739" t="s">
        <v>120</v>
      </c>
      <c r="M10739" t="s">
        <v>23</v>
      </c>
      <c r="O10739" s="3" t="str">
        <f t="shared" si="1003"/>
        <v>Consistent</v>
      </c>
      <c r="P10739" t="str">
        <f t="shared" si="1004"/>
        <v>Not Rated</v>
      </c>
      <c r="Q10739" s="4">
        <f t="shared" si="1005"/>
        <v>690.28</v>
      </c>
      <c r="R10739" s="4">
        <f t="shared" si="1006"/>
        <v>0</v>
      </c>
      <c r="S10739" s="4">
        <f t="shared" si="1007"/>
        <v>690.28</v>
      </c>
    </row>
    <row r="10740" spans="1:19" hidden="1" x14ac:dyDescent="0.35">
      <c r="A10740" t="s">
        <v>5566</v>
      </c>
      <c r="B10740" t="s">
        <v>5567</v>
      </c>
      <c r="C10740" s="1">
        <v>46130</v>
      </c>
      <c r="D10740" t="s">
        <v>159</v>
      </c>
      <c r="E10740" t="s">
        <v>160</v>
      </c>
      <c r="F10740" s="3">
        <v>1</v>
      </c>
      <c r="G10740" s="3" t="str">
        <f t="shared" si="1002"/>
        <v>Valid Quantity</v>
      </c>
      <c r="H10740" s="2" t="s">
        <v>4861</v>
      </c>
      <c r="I10740" s="3">
        <v>0</v>
      </c>
      <c r="J10740" t="s">
        <v>67</v>
      </c>
      <c r="K10740" t="s">
        <v>131</v>
      </c>
      <c r="L10740" t="s">
        <v>86</v>
      </c>
      <c r="M10740" t="s">
        <v>23</v>
      </c>
      <c r="N10740" s="3">
        <v>3</v>
      </c>
      <c r="O10740" s="3" t="str">
        <f t="shared" si="1003"/>
        <v>Consistent</v>
      </c>
      <c r="P10740" t="str">
        <f t="shared" si="1004"/>
        <v>Average</v>
      </c>
      <c r="Q10740" s="4">
        <f t="shared" si="1005"/>
        <v>16.29</v>
      </c>
      <c r="R10740" s="4">
        <f t="shared" si="1006"/>
        <v>0</v>
      </c>
      <c r="S10740" s="4">
        <f t="shared" si="1007"/>
        <v>16.29</v>
      </c>
    </row>
    <row r="10741" spans="1:19" hidden="1" x14ac:dyDescent="0.35">
      <c r="A10741" t="s">
        <v>6741</v>
      </c>
      <c r="B10741" t="s">
        <v>6742</v>
      </c>
      <c r="C10741" s="1">
        <v>46130</v>
      </c>
      <c r="D10741" t="s">
        <v>159</v>
      </c>
      <c r="E10741" t="s">
        <v>358</v>
      </c>
      <c r="F10741" s="3">
        <v>5</v>
      </c>
      <c r="G10741" s="3" t="str">
        <f t="shared" si="1002"/>
        <v>Valid Quantity</v>
      </c>
      <c r="H10741" s="2" t="s">
        <v>1150</v>
      </c>
      <c r="I10741" s="3">
        <v>10</v>
      </c>
      <c r="J10741" t="s">
        <v>54</v>
      </c>
      <c r="K10741" t="s">
        <v>49</v>
      </c>
      <c r="L10741" t="s">
        <v>22</v>
      </c>
      <c r="M10741" t="s">
        <v>185</v>
      </c>
      <c r="O10741" s="3" t="str">
        <f t="shared" si="1003"/>
        <v>Consistent</v>
      </c>
      <c r="P10741" t="str">
        <f t="shared" si="1004"/>
        <v>Not Rated</v>
      </c>
      <c r="Q10741" s="4">
        <f t="shared" si="1005"/>
        <v>144.75</v>
      </c>
      <c r="R10741" s="4">
        <f t="shared" si="1006"/>
        <v>14.475</v>
      </c>
      <c r="S10741" s="4">
        <f t="shared" si="1007"/>
        <v>130.27500000000001</v>
      </c>
    </row>
    <row r="10742" spans="1:19" hidden="1" x14ac:dyDescent="0.35">
      <c r="A10742" t="s">
        <v>9134</v>
      </c>
      <c r="B10742" t="s">
        <v>1310</v>
      </c>
      <c r="C10742" s="1">
        <v>46130</v>
      </c>
      <c r="D10742" t="s">
        <v>101</v>
      </c>
      <c r="E10742" t="s">
        <v>102</v>
      </c>
      <c r="F10742" s="3">
        <v>1</v>
      </c>
      <c r="G10742" s="3" t="str">
        <f t="shared" si="1002"/>
        <v>Valid Quantity</v>
      </c>
      <c r="H10742" s="2" t="s">
        <v>9135</v>
      </c>
      <c r="I10742" s="3">
        <v>10</v>
      </c>
      <c r="J10742" t="s">
        <v>39</v>
      </c>
      <c r="K10742" t="s">
        <v>49</v>
      </c>
      <c r="L10742" t="s">
        <v>22</v>
      </c>
      <c r="M10742" t="s">
        <v>23</v>
      </c>
      <c r="N10742" s="3">
        <v>5</v>
      </c>
      <c r="O10742" s="3" t="str">
        <f t="shared" si="1003"/>
        <v>Consistent</v>
      </c>
      <c r="P10742" t="str">
        <f t="shared" si="1004"/>
        <v>Excellent</v>
      </c>
      <c r="Q10742" s="4">
        <f t="shared" si="1005"/>
        <v>48.91</v>
      </c>
      <c r="R10742" s="4">
        <f t="shared" si="1006"/>
        <v>4.891</v>
      </c>
      <c r="S10742" s="4">
        <f t="shared" si="1007"/>
        <v>44.018999999999998</v>
      </c>
    </row>
    <row r="10743" spans="1:19" hidden="1" x14ac:dyDescent="0.35">
      <c r="A10743" t="s">
        <v>11969</v>
      </c>
      <c r="B10743" t="s">
        <v>11970</v>
      </c>
      <c r="C10743" s="1">
        <v>46130</v>
      </c>
      <c r="D10743" t="s">
        <v>101</v>
      </c>
      <c r="E10743" t="s">
        <v>102</v>
      </c>
      <c r="F10743" s="3">
        <v>3</v>
      </c>
      <c r="G10743" s="3" t="str">
        <f t="shared" si="1002"/>
        <v>Valid Quantity</v>
      </c>
      <c r="H10743" s="2" t="s">
        <v>11971</v>
      </c>
      <c r="I10743" s="3">
        <v>5</v>
      </c>
      <c r="J10743" t="s">
        <v>67</v>
      </c>
      <c r="K10743" t="s">
        <v>85</v>
      </c>
      <c r="L10743" t="s">
        <v>86</v>
      </c>
      <c r="M10743" t="s">
        <v>23</v>
      </c>
      <c r="N10743" s="3">
        <v>4</v>
      </c>
      <c r="O10743" s="3" t="str">
        <f t="shared" si="1003"/>
        <v>Consistent</v>
      </c>
      <c r="P10743" t="str">
        <f t="shared" si="1004"/>
        <v>Good</v>
      </c>
      <c r="Q10743" s="4">
        <f t="shared" si="1005"/>
        <v>186.75</v>
      </c>
      <c r="R10743" s="4">
        <f t="shared" si="1006"/>
        <v>9.3375000000000004</v>
      </c>
      <c r="S10743" s="4">
        <f t="shared" si="1007"/>
        <v>177.41249999999999</v>
      </c>
    </row>
    <row r="10744" spans="1:19" hidden="1" x14ac:dyDescent="0.35">
      <c r="A10744" t="s">
        <v>14970</v>
      </c>
      <c r="B10744" t="s">
        <v>2969</v>
      </c>
      <c r="C10744" s="1">
        <v>46130</v>
      </c>
      <c r="D10744" t="s">
        <v>64</v>
      </c>
      <c r="E10744" t="s">
        <v>331</v>
      </c>
      <c r="F10744" s="3">
        <v>1</v>
      </c>
      <c r="G10744" s="3" t="str">
        <f t="shared" si="1002"/>
        <v>Valid Quantity</v>
      </c>
      <c r="H10744" s="2" t="s">
        <v>10880</v>
      </c>
      <c r="I10744" s="3">
        <v>5</v>
      </c>
      <c r="J10744" t="s">
        <v>84</v>
      </c>
      <c r="K10744" t="s">
        <v>104</v>
      </c>
      <c r="L10744" t="s">
        <v>22</v>
      </c>
      <c r="M10744" t="s">
        <v>23</v>
      </c>
      <c r="N10744" s="3">
        <v>5</v>
      </c>
      <c r="O10744" s="3" t="str">
        <f t="shared" si="1003"/>
        <v>Consistent</v>
      </c>
      <c r="P10744" t="str">
        <f t="shared" si="1004"/>
        <v>Excellent</v>
      </c>
      <c r="Q10744" s="4">
        <f t="shared" si="1005"/>
        <v>53.11</v>
      </c>
      <c r="R10744" s="4">
        <f t="shared" si="1006"/>
        <v>2.6555</v>
      </c>
      <c r="S10744" s="4">
        <f t="shared" si="1007"/>
        <v>50.454499999999996</v>
      </c>
    </row>
    <row r="10745" spans="1:19" hidden="1" x14ac:dyDescent="0.35">
      <c r="A10745" t="s">
        <v>15001</v>
      </c>
      <c r="B10745" t="s">
        <v>10460</v>
      </c>
      <c r="C10745" s="1">
        <v>46130</v>
      </c>
      <c r="D10745" t="s">
        <v>45</v>
      </c>
      <c r="E10745" t="s">
        <v>46</v>
      </c>
      <c r="F10745" s="3">
        <v>1</v>
      </c>
      <c r="G10745" s="3" t="str">
        <f t="shared" si="1002"/>
        <v>Valid Quantity</v>
      </c>
      <c r="H10745" s="2" t="s">
        <v>1598</v>
      </c>
      <c r="I10745" s="3">
        <v>10</v>
      </c>
      <c r="J10745" t="s">
        <v>84</v>
      </c>
      <c r="K10745" t="s">
        <v>467</v>
      </c>
      <c r="L10745" t="s">
        <v>120</v>
      </c>
      <c r="M10745" t="s">
        <v>23</v>
      </c>
      <c r="N10745" s="3">
        <v>5</v>
      </c>
      <c r="O10745" s="3" t="str">
        <f t="shared" si="1003"/>
        <v>Consistent</v>
      </c>
      <c r="P10745" t="str">
        <f t="shared" si="1004"/>
        <v>Excellent</v>
      </c>
      <c r="Q10745" s="4">
        <f t="shared" si="1005"/>
        <v>5.84</v>
      </c>
      <c r="R10745" s="4">
        <f t="shared" si="1006"/>
        <v>0.58399999999999996</v>
      </c>
      <c r="S10745" s="4">
        <f t="shared" si="1007"/>
        <v>5.2560000000000002</v>
      </c>
    </row>
    <row r="10746" spans="1:19" hidden="1" x14ac:dyDescent="0.35">
      <c r="A10746" t="s">
        <v>17968</v>
      </c>
      <c r="B10746" t="s">
        <v>172</v>
      </c>
      <c r="C10746" s="1">
        <v>46130</v>
      </c>
      <c r="D10746" t="s">
        <v>116</v>
      </c>
      <c r="E10746" t="s">
        <v>173</v>
      </c>
      <c r="F10746" s="3">
        <v>4</v>
      </c>
      <c r="G10746" s="3" t="str">
        <f t="shared" si="1002"/>
        <v>Valid Quantity</v>
      </c>
      <c r="H10746" s="2" t="s">
        <v>17969</v>
      </c>
      <c r="I10746" s="3">
        <v>0</v>
      </c>
      <c r="J10746" t="s">
        <v>48</v>
      </c>
      <c r="K10746" t="s">
        <v>124</v>
      </c>
      <c r="L10746" t="s">
        <v>61</v>
      </c>
      <c r="M10746" t="s">
        <v>32</v>
      </c>
      <c r="N10746" s="3">
        <v>0</v>
      </c>
      <c r="O10746" s="3" t="str">
        <f t="shared" si="1003"/>
        <v>Consistent</v>
      </c>
      <c r="P10746" t="str">
        <f t="shared" si="1004"/>
        <v>Not Rated</v>
      </c>
      <c r="Q10746" s="4">
        <f t="shared" si="1005"/>
        <v>722.52</v>
      </c>
      <c r="R10746" s="4">
        <f t="shared" si="1006"/>
        <v>0</v>
      </c>
      <c r="S10746" s="4">
        <f t="shared" si="1007"/>
        <v>722.52</v>
      </c>
    </row>
    <row r="10747" spans="1:19" hidden="1" x14ac:dyDescent="0.35">
      <c r="A10747" t="s">
        <v>18696</v>
      </c>
      <c r="B10747" t="s">
        <v>8106</v>
      </c>
      <c r="C10747" s="1">
        <v>46130</v>
      </c>
      <c r="D10747" t="s">
        <v>81</v>
      </c>
      <c r="E10747" t="s">
        <v>178</v>
      </c>
      <c r="F10747" s="3">
        <v>2</v>
      </c>
      <c r="G10747" s="3" t="str">
        <f t="shared" si="1002"/>
        <v>Valid Quantity</v>
      </c>
      <c r="H10747" s="2" t="s">
        <v>15672</v>
      </c>
      <c r="I10747" s="3">
        <v>15</v>
      </c>
      <c r="J10747" t="s">
        <v>39</v>
      </c>
      <c r="K10747" t="s">
        <v>40</v>
      </c>
      <c r="L10747" t="s">
        <v>41</v>
      </c>
      <c r="M10747" t="s">
        <v>23</v>
      </c>
      <c r="O10747" s="3" t="str">
        <f t="shared" si="1003"/>
        <v>Consistent</v>
      </c>
      <c r="P10747" t="str">
        <f t="shared" si="1004"/>
        <v>Not Rated</v>
      </c>
      <c r="Q10747" s="4">
        <f t="shared" si="1005"/>
        <v>117.72</v>
      </c>
      <c r="R10747" s="4">
        <f t="shared" si="1006"/>
        <v>17.658000000000001</v>
      </c>
      <c r="S10747" s="4">
        <f t="shared" si="1007"/>
        <v>100.062</v>
      </c>
    </row>
    <row r="10748" spans="1:19" hidden="1" x14ac:dyDescent="0.35">
      <c r="A10748" t="s">
        <v>20792</v>
      </c>
      <c r="B10748" t="s">
        <v>13339</v>
      </c>
      <c r="C10748" s="1">
        <v>46130</v>
      </c>
      <c r="D10748" t="s">
        <v>159</v>
      </c>
      <c r="E10748" t="s">
        <v>358</v>
      </c>
      <c r="F10748" s="3">
        <v>4</v>
      </c>
      <c r="G10748" s="3" t="str">
        <f t="shared" si="1002"/>
        <v>Valid Quantity</v>
      </c>
      <c r="H10748" s="2" t="s">
        <v>9938</v>
      </c>
      <c r="I10748" s="3">
        <v>0</v>
      </c>
      <c r="J10748" t="s">
        <v>48</v>
      </c>
      <c r="K10748" t="s">
        <v>189</v>
      </c>
      <c r="L10748" t="s">
        <v>120</v>
      </c>
      <c r="M10748" t="s">
        <v>185</v>
      </c>
      <c r="N10748" s="3">
        <v>0</v>
      </c>
      <c r="O10748" s="3" t="str">
        <f t="shared" si="1003"/>
        <v>Consistent</v>
      </c>
      <c r="P10748" t="str">
        <f t="shared" si="1004"/>
        <v>Not Rated</v>
      </c>
      <c r="Q10748" s="4">
        <f t="shared" si="1005"/>
        <v>15.6</v>
      </c>
      <c r="R10748" s="4">
        <f t="shared" si="1006"/>
        <v>0</v>
      </c>
      <c r="S10748" s="4">
        <f t="shared" si="1007"/>
        <v>15.6</v>
      </c>
    </row>
    <row r="10749" spans="1:19" hidden="1" x14ac:dyDescent="0.35">
      <c r="A10749" t="s">
        <v>6367</v>
      </c>
      <c r="B10749" t="s">
        <v>3050</v>
      </c>
      <c r="C10749" s="1">
        <v>46131</v>
      </c>
      <c r="D10749" t="s">
        <v>101</v>
      </c>
      <c r="E10749" t="s">
        <v>107</v>
      </c>
      <c r="F10749" s="3">
        <v>1</v>
      </c>
      <c r="G10749" s="3" t="str">
        <f t="shared" si="1002"/>
        <v>Valid Quantity</v>
      </c>
      <c r="H10749" s="2" t="s">
        <v>3145</v>
      </c>
      <c r="I10749" s="3">
        <v>15</v>
      </c>
      <c r="J10749" t="s">
        <v>20</v>
      </c>
      <c r="K10749" t="s">
        <v>131</v>
      </c>
      <c r="L10749" t="s">
        <v>86</v>
      </c>
      <c r="M10749" t="s">
        <v>23</v>
      </c>
      <c r="N10749" s="3">
        <v>4</v>
      </c>
      <c r="O10749" s="3" t="str">
        <f t="shared" si="1003"/>
        <v>Consistent</v>
      </c>
      <c r="P10749" t="str">
        <f t="shared" si="1004"/>
        <v>Good</v>
      </c>
      <c r="Q10749" s="4">
        <f t="shared" si="1005"/>
        <v>49.74</v>
      </c>
      <c r="R10749" s="4">
        <f t="shared" si="1006"/>
        <v>7.4610000000000003</v>
      </c>
      <c r="S10749" s="4">
        <f t="shared" si="1007"/>
        <v>42.279000000000003</v>
      </c>
    </row>
    <row r="10750" spans="1:19" hidden="1" x14ac:dyDescent="0.35">
      <c r="A10750" t="s">
        <v>11810</v>
      </c>
      <c r="B10750" t="s">
        <v>2229</v>
      </c>
      <c r="C10750" s="1">
        <v>46131</v>
      </c>
      <c r="D10750" t="s">
        <v>64</v>
      </c>
      <c r="E10750" t="s">
        <v>129</v>
      </c>
      <c r="F10750" s="3">
        <v>1</v>
      </c>
      <c r="G10750" s="3" t="str">
        <f t="shared" si="1002"/>
        <v>Valid Quantity</v>
      </c>
      <c r="H10750" s="2" t="s">
        <v>11811</v>
      </c>
      <c r="I10750" s="3">
        <v>20</v>
      </c>
      <c r="J10750" t="s">
        <v>67</v>
      </c>
      <c r="K10750" t="s">
        <v>74</v>
      </c>
      <c r="L10750" t="s">
        <v>61</v>
      </c>
      <c r="M10750" t="s">
        <v>68</v>
      </c>
      <c r="O10750" s="3" t="str">
        <f t="shared" si="1003"/>
        <v>Consistent</v>
      </c>
      <c r="P10750" t="str">
        <f t="shared" si="1004"/>
        <v>Not Rated</v>
      </c>
      <c r="Q10750" s="4">
        <f t="shared" si="1005"/>
        <v>58.2</v>
      </c>
      <c r="R10750" s="4">
        <f t="shared" si="1006"/>
        <v>11.64</v>
      </c>
      <c r="S10750" s="4">
        <f t="shared" si="1007"/>
        <v>46.56</v>
      </c>
    </row>
    <row r="10751" spans="1:19" hidden="1" x14ac:dyDescent="0.35">
      <c r="A10751" t="s">
        <v>12929</v>
      </c>
      <c r="B10751" t="s">
        <v>9602</v>
      </c>
      <c r="C10751" s="1">
        <v>46131</v>
      </c>
      <c r="D10751" t="s">
        <v>159</v>
      </c>
      <c r="E10751" t="s">
        <v>160</v>
      </c>
      <c r="F10751" s="3">
        <v>2</v>
      </c>
      <c r="G10751" s="3" t="str">
        <f t="shared" si="1002"/>
        <v>Valid Quantity</v>
      </c>
      <c r="H10751" s="2" t="s">
        <v>8734</v>
      </c>
      <c r="I10751" s="3">
        <v>20</v>
      </c>
      <c r="J10751" t="s">
        <v>39</v>
      </c>
      <c r="K10751" t="s">
        <v>180</v>
      </c>
      <c r="L10751" t="s">
        <v>86</v>
      </c>
      <c r="M10751" t="s">
        <v>68</v>
      </c>
      <c r="O10751" s="3" t="str">
        <f t="shared" si="1003"/>
        <v>Consistent</v>
      </c>
      <c r="P10751" t="str">
        <f t="shared" si="1004"/>
        <v>Not Rated</v>
      </c>
      <c r="Q10751" s="4">
        <f t="shared" si="1005"/>
        <v>55.16</v>
      </c>
      <c r="R10751" s="4">
        <f t="shared" si="1006"/>
        <v>11.031999999999998</v>
      </c>
      <c r="S10751" s="4">
        <f t="shared" si="1007"/>
        <v>44.128</v>
      </c>
    </row>
    <row r="10752" spans="1:19" hidden="1" x14ac:dyDescent="0.35">
      <c r="A10752" t="s">
        <v>13687</v>
      </c>
      <c r="B10752" t="s">
        <v>13688</v>
      </c>
      <c r="C10752" s="1">
        <v>46131</v>
      </c>
      <c r="D10752" t="s">
        <v>101</v>
      </c>
      <c r="E10752" t="s">
        <v>345</v>
      </c>
      <c r="F10752" s="3">
        <v>3</v>
      </c>
      <c r="G10752" s="3" t="str">
        <f t="shared" si="1002"/>
        <v>Valid Quantity</v>
      </c>
      <c r="H10752" s="2" t="s">
        <v>4999</v>
      </c>
      <c r="I10752" s="3">
        <v>10</v>
      </c>
      <c r="J10752" t="s">
        <v>67</v>
      </c>
      <c r="K10752" t="s">
        <v>180</v>
      </c>
      <c r="L10752" t="s">
        <v>86</v>
      </c>
      <c r="M10752" t="s">
        <v>75</v>
      </c>
      <c r="O10752" s="3" t="str">
        <f t="shared" si="1003"/>
        <v>Consistent</v>
      </c>
      <c r="P10752" t="str">
        <f t="shared" si="1004"/>
        <v>Not Rated</v>
      </c>
      <c r="Q10752" s="4">
        <f t="shared" si="1005"/>
        <v>184.10999999999999</v>
      </c>
      <c r="R10752" s="4">
        <f t="shared" si="1006"/>
        <v>18.410999999999998</v>
      </c>
      <c r="S10752" s="4">
        <f t="shared" si="1007"/>
        <v>165.69899999999998</v>
      </c>
    </row>
    <row r="10753" spans="1:19" hidden="1" x14ac:dyDescent="0.35">
      <c r="A10753" t="s">
        <v>14779</v>
      </c>
      <c r="B10753" t="s">
        <v>5079</v>
      </c>
      <c r="C10753" s="1">
        <v>46131</v>
      </c>
      <c r="D10753" t="s">
        <v>116</v>
      </c>
      <c r="E10753" t="s">
        <v>151</v>
      </c>
      <c r="F10753" s="3">
        <v>4</v>
      </c>
      <c r="G10753" s="3" t="str">
        <f t="shared" si="1002"/>
        <v>Valid Quantity</v>
      </c>
      <c r="H10753" s="2" t="s">
        <v>14780</v>
      </c>
      <c r="I10753" s="3">
        <v>20</v>
      </c>
      <c r="J10753" t="s">
        <v>20</v>
      </c>
      <c r="K10753" t="s">
        <v>206</v>
      </c>
      <c r="L10753" t="s">
        <v>41</v>
      </c>
      <c r="M10753" t="s">
        <v>68</v>
      </c>
      <c r="O10753" s="3" t="str">
        <f t="shared" si="1003"/>
        <v>Consistent</v>
      </c>
      <c r="P10753" t="str">
        <f t="shared" si="1004"/>
        <v>Not Rated</v>
      </c>
      <c r="Q10753" s="4">
        <f t="shared" si="1005"/>
        <v>160.28</v>
      </c>
      <c r="R10753" s="4">
        <f t="shared" si="1006"/>
        <v>32.055999999999997</v>
      </c>
      <c r="S10753" s="4">
        <f t="shared" si="1007"/>
        <v>128.22399999999999</v>
      </c>
    </row>
    <row r="10754" spans="1:19" hidden="1" x14ac:dyDescent="0.35">
      <c r="A10754" t="s">
        <v>14837</v>
      </c>
      <c r="B10754" t="s">
        <v>10096</v>
      </c>
      <c r="C10754" s="1">
        <v>46131</v>
      </c>
      <c r="D10754" t="s">
        <v>64</v>
      </c>
      <c r="E10754" t="s">
        <v>713</v>
      </c>
      <c r="F10754" s="3">
        <v>2</v>
      </c>
      <c r="G10754" s="3" t="str">
        <f t="shared" ref="G10754:G10817" si="1008">IF(F10754&gt;0,"Valid Quantity",(IF(F10754&lt;0,"Negative Quantity","Zero Quantity")))</f>
        <v>Valid Quantity</v>
      </c>
      <c r="H10754" s="2" t="s">
        <v>1745</v>
      </c>
      <c r="I10754" s="3">
        <v>10</v>
      </c>
      <c r="J10754" t="s">
        <v>20</v>
      </c>
      <c r="K10754" t="s">
        <v>30</v>
      </c>
      <c r="L10754" t="s">
        <v>31</v>
      </c>
      <c r="M10754" t="s">
        <v>23</v>
      </c>
      <c r="N10754" s="3">
        <v>2</v>
      </c>
      <c r="O10754" s="3" t="str">
        <f t="shared" ref="O10754:O10817" si="1009">IF(F10754&lt;0,IF(M10754="Returned","Return/Adjustment","Suspicious"),IF(F10754=0,IF(M10754="Delivered","Suspicious","Review"),"Consistent"))</f>
        <v>Consistent</v>
      </c>
      <c r="P10754" t="str">
        <f t="shared" ref="P10754:P10817" si="1010">IF(N10754=0,"Not Rated",IF(N10754=5,"Excellent",IF(N10754=4,"Good",IF(N10754=3,"Average",IF(N10754=2,"Bad",IF(N10754=1,"Very Bad"))))))</f>
        <v>Bad</v>
      </c>
      <c r="Q10754" s="4">
        <f t="shared" ref="Q10754:Q10817" si="1011">VALUE(SUBSTITUTE(H10754,"$",""))*F10754</f>
        <v>37.880000000000003</v>
      </c>
      <c r="R10754" s="4">
        <f t="shared" ref="R10754:R10817" si="1012">Q10754*I10754/100</f>
        <v>3.7880000000000003</v>
      </c>
      <c r="S10754" s="4">
        <f t="shared" ref="S10754:S10817" si="1013">Q10754-R10754</f>
        <v>34.091999999999999</v>
      </c>
    </row>
    <row r="10755" spans="1:19" hidden="1" x14ac:dyDescent="0.35">
      <c r="A10755" t="s">
        <v>17187</v>
      </c>
      <c r="B10755" t="s">
        <v>9015</v>
      </c>
      <c r="C10755" s="1">
        <v>46131</v>
      </c>
      <c r="D10755" t="s">
        <v>36</v>
      </c>
      <c r="E10755" t="s">
        <v>250</v>
      </c>
      <c r="F10755" s="3">
        <v>1</v>
      </c>
      <c r="G10755" s="3" t="str">
        <f t="shared" si="1008"/>
        <v>Valid Quantity</v>
      </c>
      <c r="H10755" s="2" t="s">
        <v>17188</v>
      </c>
      <c r="I10755" s="3">
        <v>15</v>
      </c>
      <c r="J10755" t="s">
        <v>54</v>
      </c>
      <c r="K10755" t="s">
        <v>74</v>
      </c>
      <c r="L10755" t="s">
        <v>61</v>
      </c>
      <c r="M10755" t="s">
        <v>23</v>
      </c>
      <c r="O10755" s="3" t="str">
        <f t="shared" si="1009"/>
        <v>Consistent</v>
      </c>
      <c r="P10755" t="str">
        <f t="shared" si="1010"/>
        <v>Not Rated</v>
      </c>
      <c r="Q10755" s="4">
        <f t="shared" si="1011"/>
        <v>91.55</v>
      </c>
      <c r="R10755" s="4">
        <f t="shared" si="1012"/>
        <v>13.7325</v>
      </c>
      <c r="S10755" s="4">
        <f t="shared" si="1013"/>
        <v>77.817499999999995</v>
      </c>
    </row>
    <row r="10756" spans="1:19" hidden="1" x14ac:dyDescent="0.35">
      <c r="A10756" t="s">
        <v>18722</v>
      </c>
      <c r="B10756" t="s">
        <v>3162</v>
      </c>
      <c r="C10756" s="1">
        <v>46131</v>
      </c>
      <c r="D10756" t="s">
        <v>64</v>
      </c>
      <c r="E10756" t="s">
        <v>713</v>
      </c>
      <c r="F10756" s="3">
        <v>1</v>
      </c>
      <c r="G10756" s="3" t="str">
        <f t="shared" si="1008"/>
        <v>Valid Quantity</v>
      </c>
      <c r="H10756" s="2" t="s">
        <v>12475</v>
      </c>
      <c r="I10756" s="3">
        <v>0</v>
      </c>
      <c r="J10756" t="s">
        <v>67</v>
      </c>
      <c r="K10756" t="s">
        <v>40</v>
      </c>
      <c r="L10756" t="s">
        <v>41</v>
      </c>
      <c r="M10756" t="s">
        <v>23</v>
      </c>
      <c r="O10756" s="3" t="str">
        <f t="shared" si="1009"/>
        <v>Consistent</v>
      </c>
      <c r="P10756" t="str">
        <f t="shared" si="1010"/>
        <v>Not Rated</v>
      </c>
      <c r="Q10756" s="4">
        <f t="shared" si="1011"/>
        <v>99.12</v>
      </c>
      <c r="R10756" s="4">
        <f t="shared" si="1012"/>
        <v>0</v>
      </c>
      <c r="S10756" s="4">
        <f t="shared" si="1013"/>
        <v>99.12</v>
      </c>
    </row>
    <row r="10757" spans="1:19" hidden="1" x14ac:dyDescent="0.35">
      <c r="A10757" t="s">
        <v>20930</v>
      </c>
      <c r="B10757" t="s">
        <v>20931</v>
      </c>
      <c r="C10757" s="1">
        <v>46131</v>
      </c>
      <c r="D10757" t="s">
        <v>64</v>
      </c>
      <c r="E10757" t="s">
        <v>331</v>
      </c>
      <c r="F10757" s="3">
        <v>5</v>
      </c>
      <c r="G10757" s="3" t="str">
        <f t="shared" si="1008"/>
        <v>Valid Quantity</v>
      </c>
      <c r="H10757" s="2" t="s">
        <v>20932</v>
      </c>
      <c r="I10757" s="3">
        <v>20</v>
      </c>
      <c r="J10757" t="s">
        <v>20</v>
      </c>
      <c r="K10757" t="s">
        <v>85</v>
      </c>
      <c r="L10757" t="s">
        <v>86</v>
      </c>
      <c r="M10757" t="s">
        <v>23</v>
      </c>
      <c r="N10757" s="3">
        <v>1</v>
      </c>
      <c r="O10757" s="3" t="str">
        <f t="shared" si="1009"/>
        <v>Consistent</v>
      </c>
      <c r="P10757" t="str">
        <f t="shared" si="1010"/>
        <v>Very Bad</v>
      </c>
      <c r="Q10757" s="4">
        <f t="shared" si="1011"/>
        <v>182.3</v>
      </c>
      <c r="R10757" s="4">
        <f t="shared" si="1012"/>
        <v>36.46</v>
      </c>
      <c r="S10757" s="4">
        <f t="shared" si="1013"/>
        <v>145.84</v>
      </c>
    </row>
    <row r="10758" spans="1:19" hidden="1" x14ac:dyDescent="0.35">
      <c r="A10758" t="s">
        <v>195</v>
      </c>
      <c r="B10758" t="s">
        <v>196</v>
      </c>
      <c r="C10758" s="1">
        <v>46132</v>
      </c>
      <c r="D10758" t="s">
        <v>159</v>
      </c>
      <c r="E10758" t="s">
        <v>197</v>
      </c>
      <c r="F10758" s="3">
        <v>5</v>
      </c>
      <c r="G10758" s="3" t="str">
        <f t="shared" si="1008"/>
        <v>Valid Quantity</v>
      </c>
      <c r="H10758" s="2" t="s">
        <v>198</v>
      </c>
      <c r="I10758" s="3">
        <v>5</v>
      </c>
      <c r="J10758" t="s">
        <v>48</v>
      </c>
      <c r="K10758" t="s">
        <v>180</v>
      </c>
      <c r="L10758" t="s">
        <v>86</v>
      </c>
      <c r="M10758" t="s">
        <v>68</v>
      </c>
      <c r="N10758" s="3">
        <v>0</v>
      </c>
      <c r="O10758" s="3" t="str">
        <f t="shared" si="1009"/>
        <v>Consistent</v>
      </c>
      <c r="P10758" t="str">
        <f t="shared" si="1010"/>
        <v>Not Rated</v>
      </c>
      <c r="Q10758" s="4">
        <f t="shared" si="1011"/>
        <v>30.85</v>
      </c>
      <c r="R10758" s="4">
        <f t="shared" si="1012"/>
        <v>1.5425</v>
      </c>
      <c r="S10758" s="4">
        <f t="shared" si="1013"/>
        <v>29.307500000000001</v>
      </c>
    </row>
    <row r="10759" spans="1:19" hidden="1" x14ac:dyDescent="0.35">
      <c r="A10759" t="s">
        <v>545</v>
      </c>
      <c r="B10759" t="s">
        <v>546</v>
      </c>
      <c r="C10759" s="1">
        <v>46132</v>
      </c>
      <c r="D10759" t="s">
        <v>36</v>
      </c>
      <c r="E10759" t="s">
        <v>547</v>
      </c>
      <c r="F10759" s="3">
        <v>5</v>
      </c>
      <c r="G10759" s="3" t="str">
        <f t="shared" si="1008"/>
        <v>Valid Quantity</v>
      </c>
      <c r="H10759" s="2" t="s">
        <v>548</v>
      </c>
      <c r="I10759" s="3">
        <v>0</v>
      </c>
      <c r="J10759" t="s">
        <v>54</v>
      </c>
      <c r="K10759" t="s">
        <v>467</v>
      </c>
      <c r="L10759" t="s">
        <v>120</v>
      </c>
      <c r="M10759" t="s">
        <v>32</v>
      </c>
      <c r="O10759" s="3" t="str">
        <f t="shared" si="1009"/>
        <v>Consistent</v>
      </c>
      <c r="P10759" t="str">
        <f t="shared" si="1010"/>
        <v>Not Rated</v>
      </c>
      <c r="Q10759" s="4">
        <f t="shared" si="1011"/>
        <v>662.84999999999991</v>
      </c>
      <c r="R10759" s="4">
        <f t="shared" si="1012"/>
        <v>0</v>
      </c>
      <c r="S10759" s="4">
        <f t="shared" si="1013"/>
        <v>662.84999999999991</v>
      </c>
    </row>
    <row r="10760" spans="1:19" hidden="1" x14ac:dyDescent="0.35">
      <c r="A10760" t="s">
        <v>2677</v>
      </c>
      <c r="B10760" t="s">
        <v>2678</v>
      </c>
      <c r="C10760" s="1">
        <v>46132</v>
      </c>
      <c r="D10760" t="s">
        <v>36</v>
      </c>
      <c r="E10760" t="s">
        <v>250</v>
      </c>
      <c r="F10760" s="3">
        <v>2</v>
      </c>
      <c r="G10760" s="3" t="str">
        <f t="shared" si="1008"/>
        <v>Valid Quantity</v>
      </c>
      <c r="H10760" s="2" t="s">
        <v>2679</v>
      </c>
      <c r="I10760" s="3">
        <v>0</v>
      </c>
      <c r="J10760" t="s">
        <v>84</v>
      </c>
      <c r="K10760" t="s">
        <v>30</v>
      </c>
      <c r="L10760" t="s">
        <v>31</v>
      </c>
      <c r="M10760" t="s">
        <v>32</v>
      </c>
      <c r="O10760" s="3" t="str">
        <f t="shared" si="1009"/>
        <v>Consistent</v>
      </c>
      <c r="P10760" t="str">
        <f t="shared" si="1010"/>
        <v>Not Rated</v>
      </c>
      <c r="Q10760" s="4">
        <f t="shared" si="1011"/>
        <v>192.64</v>
      </c>
      <c r="R10760" s="4">
        <f t="shared" si="1012"/>
        <v>0</v>
      </c>
      <c r="S10760" s="4">
        <f t="shared" si="1013"/>
        <v>192.64</v>
      </c>
    </row>
    <row r="10761" spans="1:19" hidden="1" x14ac:dyDescent="0.35">
      <c r="A10761" t="s">
        <v>6863</v>
      </c>
      <c r="B10761" t="s">
        <v>6864</v>
      </c>
      <c r="C10761" s="1">
        <v>46132</v>
      </c>
      <c r="D10761" t="s">
        <v>17</v>
      </c>
      <c r="E10761" t="s">
        <v>18</v>
      </c>
      <c r="F10761" s="3">
        <v>2</v>
      </c>
      <c r="G10761" s="3" t="str">
        <f t="shared" si="1008"/>
        <v>Valid Quantity</v>
      </c>
      <c r="H10761" s="2" t="s">
        <v>6865</v>
      </c>
      <c r="I10761" s="3">
        <v>15</v>
      </c>
      <c r="J10761" t="s">
        <v>39</v>
      </c>
      <c r="K10761" t="s">
        <v>162</v>
      </c>
      <c r="L10761" t="s">
        <v>163</v>
      </c>
      <c r="M10761" t="s">
        <v>23</v>
      </c>
      <c r="N10761" s="3">
        <v>4</v>
      </c>
      <c r="O10761" s="3" t="str">
        <f t="shared" si="1009"/>
        <v>Consistent</v>
      </c>
      <c r="P10761" t="str">
        <f t="shared" si="1010"/>
        <v>Good</v>
      </c>
      <c r="Q10761" s="4">
        <f t="shared" si="1011"/>
        <v>23.02</v>
      </c>
      <c r="R10761" s="4">
        <f t="shared" si="1012"/>
        <v>3.4530000000000003</v>
      </c>
      <c r="S10761" s="4">
        <f t="shared" si="1013"/>
        <v>19.567</v>
      </c>
    </row>
    <row r="10762" spans="1:19" hidden="1" x14ac:dyDescent="0.35">
      <c r="A10762" t="s">
        <v>7624</v>
      </c>
      <c r="B10762" t="s">
        <v>1656</v>
      </c>
      <c r="C10762" s="1">
        <v>46132</v>
      </c>
      <c r="D10762" t="s">
        <v>17</v>
      </c>
      <c r="E10762" t="s">
        <v>28</v>
      </c>
      <c r="F10762" s="3">
        <v>1</v>
      </c>
      <c r="G10762" s="3" t="str">
        <f t="shared" si="1008"/>
        <v>Valid Quantity</v>
      </c>
      <c r="H10762" s="2" t="s">
        <v>7625</v>
      </c>
      <c r="I10762" s="3">
        <v>0</v>
      </c>
      <c r="J10762" t="s">
        <v>84</v>
      </c>
      <c r="K10762" t="s">
        <v>21</v>
      </c>
      <c r="L10762" t="s">
        <v>22</v>
      </c>
      <c r="M10762" t="s">
        <v>185</v>
      </c>
      <c r="O10762" s="3" t="str">
        <f t="shared" si="1009"/>
        <v>Consistent</v>
      </c>
      <c r="P10762" t="str">
        <f t="shared" si="1010"/>
        <v>Not Rated</v>
      </c>
      <c r="Q10762" s="4">
        <f t="shared" si="1011"/>
        <v>30.19</v>
      </c>
      <c r="R10762" s="4">
        <f t="shared" si="1012"/>
        <v>0</v>
      </c>
      <c r="S10762" s="4">
        <f t="shared" si="1013"/>
        <v>30.19</v>
      </c>
    </row>
    <row r="10763" spans="1:19" hidden="1" x14ac:dyDescent="0.35">
      <c r="A10763" t="s">
        <v>11636</v>
      </c>
      <c r="B10763" t="s">
        <v>11637</v>
      </c>
      <c r="C10763" s="1">
        <v>46132</v>
      </c>
      <c r="D10763" t="s">
        <v>116</v>
      </c>
      <c r="E10763" t="s">
        <v>479</v>
      </c>
      <c r="F10763" s="3">
        <v>2</v>
      </c>
      <c r="G10763" s="3" t="str">
        <f t="shared" si="1008"/>
        <v>Valid Quantity</v>
      </c>
      <c r="H10763" s="2" t="s">
        <v>11638</v>
      </c>
      <c r="I10763" s="3">
        <v>5</v>
      </c>
      <c r="J10763" t="s">
        <v>54</v>
      </c>
      <c r="K10763" t="s">
        <v>162</v>
      </c>
      <c r="L10763" t="s">
        <v>163</v>
      </c>
      <c r="M10763" t="s">
        <v>32</v>
      </c>
      <c r="O10763" s="3" t="str">
        <f t="shared" si="1009"/>
        <v>Consistent</v>
      </c>
      <c r="P10763" t="str">
        <f t="shared" si="1010"/>
        <v>Not Rated</v>
      </c>
      <c r="Q10763" s="4">
        <f t="shared" si="1011"/>
        <v>191.36</v>
      </c>
      <c r="R10763" s="4">
        <f t="shared" si="1012"/>
        <v>9.5680000000000014</v>
      </c>
      <c r="S10763" s="4">
        <f t="shared" si="1013"/>
        <v>181.792</v>
      </c>
    </row>
    <row r="10764" spans="1:19" hidden="1" x14ac:dyDescent="0.35">
      <c r="A10764" t="s">
        <v>12336</v>
      </c>
      <c r="B10764" t="s">
        <v>11079</v>
      </c>
      <c r="C10764" s="1">
        <v>46132</v>
      </c>
      <c r="D10764" t="s">
        <v>101</v>
      </c>
      <c r="E10764" t="s">
        <v>102</v>
      </c>
      <c r="F10764" s="3">
        <v>2</v>
      </c>
      <c r="G10764" s="3" t="str">
        <f t="shared" si="1008"/>
        <v>Valid Quantity</v>
      </c>
      <c r="H10764" s="2" t="s">
        <v>12337</v>
      </c>
      <c r="I10764" s="3">
        <v>0</v>
      </c>
      <c r="J10764" t="s">
        <v>48</v>
      </c>
      <c r="K10764" t="s">
        <v>85</v>
      </c>
      <c r="L10764" t="s">
        <v>86</v>
      </c>
      <c r="M10764" t="s">
        <v>23</v>
      </c>
      <c r="N10764" s="3">
        <v>5</v>
      </c>
      <c r="O10764" s="3" t="str">
        <f t="shared" si="1009"/>
        <v>Consistent</v>
      </c>
      <c r="P10764" t="str">
        <f t="shared" si="1010"/>
        <v>Excellent</v>
      </c>
      <c r="Q10764" s="4">
        <f t="shared" si="1011"/>
        <v>142.62</v>
      </c>
      <c r="R10764" s="4">
        <f t="shared" si="1012"/>
        <v>0</v>
      </c>
      <c r="S10764" s="4">
        <f t="shared" si="1013"/>
        <v>142.62</v>
      </c>
    </row>
    <row r="10765" spans="1:19" hidden="1" x14ac:dyDescent="0.35">
      <c r="A10765" t="s">
        <v>15499</v>
      </c>
      <c r="B10765" t="s">
        <v>14132</v>
      </c>
      <c r="C10765" s="1">
        <v>46132</v>
      </c>
      <c r="D10765" t="s">
        <v>101</v>
      </c>
      <c r="E10765" t="s">
        <v>102</v>
      </c>
      <c r="F10765" s="3">
        <v>1</v>
      </c>
      <c r="G10765" s="3" t="str">
        <f t="shared" si="1008"/>
        <v>Valid Quantity</v>
      </c>
      <c r="H10765" s="2" t="s">
        <v>3699</v>
      </c>
      <c r="I10765" s="3">
        <v>10</v>
      </c>
      <c r="J10765" t="s">
        <v>84</v>
      </c>
      <c r="K10765" t="s">
        <v>124</v>
      </c>
      <c r="L10765" t="s">
        <v>61</v>
      </c>
      <c r="M10765" t="s">
        <v>68</v>
      </c>
      <c r="O10765" s="3" t="str">
        <f t="shared" si="1009"/>
        <v>Consistent</v>
      </c>
      <c r="P10765" t="str">
        <f t="shared" si="1010"/>
        <v>Not Rated</v>
      </c>
      <c r="Q10765" s="4">
        <f t="shared" si="1011"/>
        <v>85.4</v>
      </c>
      <c r="R10765" s="4">
        <f t="shared" si="1012"/>
        <v>8.5399999999999991</v>
      </c>
      <c r="S10765" s="4">
        <f t="shared" si="1013"/>
        <v>76.860000000000014</v>
      </c>
    </row>
    <row r="10766" spans="1:19" hidden="1" x14ac:dyDescent="0.35">
      <c r="A10766" t="s">
        <v>15795</v>
      </c>
      <c r="B10766" t="s">
        <v>9876</v>
      </c>
      <c r="C10766" s="1">
        <v>46132</v>
      </c>
      <c r="D10766" t="s">
        <v>101</v>
      </c>
      <c r="E10766" t="s">
        <v>345</v>
      </c>
      <c r="F10766" s="3">
        <v>2</v>
      </c>
      <c r="G10766" s="3" t="str">
        <f t="shared" si="1008"/>
        <v>Valid Quantity</v>
      </c>
      <c r="H10766" s="2" t="s">
        <v>5800</v>
      </c>
      <c r="I10766" s="3">
        <v>0</v>
      </c>
      <c r="J10766" t="s">
        <v>39</v>
      </c>
      <c r="K10766" t="s">
        <v>206</v>
      </c>
      <c r="L10766" t="s">
        <v>41</v>
      </c>
      <c r="M10766" t="s">
        <v>23</v>
      </c>
      <c r="O10766" s="3" t="str">
        <f t="shared" si="1009"/>
        <v>Consistent</v>
      </c>
      <c r="P10766" t="str">
        <f t="shared" si="1010"/>
        <v>Not Rated</v>
      </c>
      <c r="Q10766" s="4">
        <f t="shared" si="1011"/>
        <v>156.82</v>
      </c>
      <c r="R10766" s="4">
        <f t="shared" si="1012"/>
        <v>0</v>
      </c>
      <c r="S10766" s="4">
        <f t="shared" si="1013"/>
        <v>156.82</v>
      </c>
    </row>
    <row r="10767" spans="1:19" hidden="1" x14ac:dyDescent="0.35">
      <c r="A10767" t="s">
        <v>17751</v>
      </c>
      <c r="B10767" t="s">
        <v>10358</v>
      </c>
      <c r="C10767" s="1">
        <v>46132</v>
      </c>
      <c r="D10767" t="s">
        <v>45</v>
      </c>
      <c r="E10767" t="s">
        <v>215</v>
      </c>
      <c r="F10767" s="3">
        <v>2</v>
      </c>
      <c r="G10767" s="3" t="str">
        <f t="shared" si="1008"/>
        <v>Valid Quantity</v>
      </c>
      <c r="H10767" s="2" t="s">
        <v>5774</v>
      </c>
      <c r="I10767" s="3">
        <v>0</v>
      </c>
      <c r="J10767" t="s">
        <v>67</v>
      </c>
      <c r="K10767" t="s">
        <v>49</v>
      </c>
      <c r="L10767" t="s">
        <v>22</v>
      </c>
      <c r="M10767" t="s">
        <v>68</v>
      </c>
      <c r="O10767" s="3" t="str">
        <f t="shared" si="1009"/>
        <v>Consistent</v>
      </c>
      <c r="P10767" t="str">
        <f t="shared" si="1010"/>
        <v>Not Rated</v>
      </c>
      <c r="Q10767" s="4">
        <f t="shared" si="1011"/>
        <v>111.38</v>
      </c>
      <c r="R10767" s="4">
        <f t="shared" si="1012"/>
        <v>0</v>
      </c>
      <c r="S10767" s="4">
        <f t="shared" si="1013"/>
        <v>111.38</v>
      </c>
    </row>
    <row r="10768" spans="1:19" hidden="1" x14ac:dyDescent="0.35">
      <c r="A10768" t="s">
        <v>17797</v>
      </c>
      <c r="B10768" t="s">
        <v>7738</v>
      </c>
      <c r="C10768" s="1">
        <v>46132</v>
      </c>
      <c r="D10768" t="s">
        <v>36</v>
      </c>
      <c r="E10768" t="s">
        <v>250</v>
      </c>
      <c r="F10768" s="3">
        <v>3</v>
      </c>
      <c r="G10768" s="3" t="str">
        <f t="shared" si="1008"/>
        <v>Valid Quantity</v>
      </c>
      <c r="H10768" s="2" t="s">
        <v>17798</v>
      </c>
      <c r="I10768" s="3">
        <v>5</v>
      </c>
      <c r="J10768" t="s">
        <v>54</v>
      </c>
      <c r="K10768" t="s">
        <v>194</v>
      </c>
      <c r="L10768" t="s">
        <v>163</v>
      </c>
      <c r="M10768" t="s">
        <v>32</v>
      </c>
      <c r="O10768" s="3" t="str">
        <f t="shared" si="1009"/>
        <v>Consistent</v>
      </c>
      <c r="P10768" t="str">
        <f t="shared" si="1010"/>
        <v>Not Rated</v>
      </c>
      <c r="Q10768" s="4">
        <f t="shared" si="1011"/>
        <v>273.81</v>
      </c>
      <c r="R10768" s="4">
        <f t="shared" si="1012"/>
        <v>13.6905</v>
      </c>
      <c r="S10768" s="4">
        <f t="shared" si="1013"/>
        <v>260.11950000000002</v>
      </c>
    </row>
    <row r="10769" spans="1:19" hidden="1" x14ac:dyDescent="0.35">
      <c r="A10769" t="s">
        <v>21434</v>
      </c>
      <c r="B10769" t="s">
        <v>2281</v>
      </c>
      <c r="C10769" s="1">
        <v>46132</v>
      </c>
      <c r="D10769" t="s">
        <v>36</v>
      </c>
      <c r="E10769" t="s">
        <v>547</v>
      </c>
      <c r="F10769" s="3">
        <v>1</v>
      </c>
      <c r="G10769" s="3" t="str">
        <f t="shared" si="1008"/>
        <v>Valid Quantity</v>
      </c>
      <c r="H10769" s="2" t="s">
        <v>12205</v>
      </c>
      <c r="I10769" s="3">
        <v>5</v>
      </c>
      <c r="J10769" t="s">
        <v>67</v>
      </c>
      <c r="K10769" t="s">
        <v>91</v>
      </c>
      <c r="L10769" t="s">
        <v>41</v>
      </c>
      <c r="M10769" t="s">
        <v>23</v>
      </c>
      <c r="N10769" s="3">
        <v>5</v>
      </c>
      <c r="O10769" s="3" t="str">
        <f t="shared" si="1009"/>
        <v>Consistent</v>
      </c>
      <c r="P10769" t="str">
        <f t="shared" si="1010"/>
        <v>Excellent</v>
      </c>
      <c r="Q10769" s="4">
        <f t="shared" si="1011"/>
        <v>166.4</v>
      </c>
      <c r="R10769" s="4">
        <f t="shared" si="1012"/>
        <v>8.32</v>
      </c>
      <c r="S10769" s="4">
        <f t="shared" si="1013"/>
        <v>158.08000000000001</v>
      </c>
    </row>
    <row r="10770" spans="1:19" hidden="1" x14ac:dyDescent="0.35">
      <c r="A10770" t="s">
        <v>22807</v>
      </c>
      <c r="B10770" t="s">
        <v>1268</v>
      </c>
      <c r="C10770" s="1">
        <v>46132</v>
      </c>
      <c r="D10770" t="s">
        <v>17</v>
      </c>
      <c r="E10770" t="s">
        <v>72</v>
      </c>
      <c r="F10770" s="3">
        <v>1</v>
      </c>
      <c r="G10770" s="3" t="str">
        <f t="shared" si="1008"/>
        <v>Valid Quantity</v>
      </c>
      <c r="H10770" s="2" t="s">
        <v>628</v>
      </c>
      <c r="I10770" s="3">
        <v>15</v>
      </c>
      <c r="J10770" t="s">
        <v>20</v>
      </c>
      <c r="K10770" t="s">
        <v>119</v>
      </c>
      <c r="L10770" t="s">
        <v>120</v>
      </c>
      <c r="M10770" t="s">
        <v>32</v>
      </c>
      <c r="O10770" s="3" t="str">
        <f t="shared" si="1009"/>
        <v>Consistent</v>
      </c>
      <c r="P10770" t="str">
        <f t="shared" si="1010"/>
        <v>Not Rated</v>
      </c>
      <c r="Q10770" s="4">
        <f t="shared" si="1011"/>
        <v>14.9</v>
      </c>
      <c r="R10770" s="4">
        <f t="shared" si="1012"/>
        <v>2.2349999999999999</v>
      </c>
      <c r="S10770" s="4">
        <f t="shared" si="1013"/>
        <v>12.665000000000001</v>
      </c>
    </row>
    <row r="10771" spans="1:19" hidden="1" x14ac:dyDescent="0.35">
      <c r="A10771" t="s">
        <v>3763</v>
      </c>
      <c r="B10771" t="s">
        <v>3764</v>
      </c>
      <c r="C10771" s="1">
        <v>46133</v>
      </c>
      <c r="D10771" t="s">
        <v>101</v>
      </c>
      <c r="E10771" t="s">
        <v>107</v>
      </c>
      <c r="F10771" s="3">
        <v>3</v>
      </c>
      <c r="G10771" s="3" t="str">
        <f t="shared" si="1008"/>
        <v>Valid Quantity</v>
      </c>
      <c r="H10771" s="2" t="s">
        <v>3765</v>
      </c>
      <c r="I10771" s="3">
        <v>15</v>
      </c>
      <c r="J10771" t="s">
        <v>48</v>
      </c>
      <c r="K10771" t="s">
        <v>60</v>
      </c>
      <c r="L10771" t="s">
        <v>61</v>
      </c>
      <c r="M10771" t="s">
        <v>23</v>
      </c>
      <c r="N10771" s="3">
        <v>5</v>
      </c>
      <c r="O10771" s="3" t="str">
        <f t="shared" si="1009"/>
        <v>Consistent</v>
      </c>
      <c r="P10771" t="str">
        <f t="shared" si="1010"/>
        <v>Excellent</v>
      </c>
      <c r="Q10771" s="4">
        <f t="shared" si="1011"/>
        <v>90.36</v>
      </c>
      <c r="R10771" s="4">
        <f t="shared" si="1012"/>
        <v>13.554</v>
      </c>
      <c r="S10771" s="4">
        <f t="shared" si="1013"/>
        <v>76.805999999999997</v>
      </c>
    </row>
    <row r="10772" spans="1:19" hidden="1" x14ac:dyDescent="0.35">
      <c r="A10772" t="s">
        <v>5763</v>
      </c>
      <c r="B10772" t="s">
        <v>5764</v>
      </c>
      <c r="C10772" s="1">
        <v>46133</v>
      </c>
      <c r="D10772" t="s">
        <v>116</v>
      </c>
      <c r="E10772" t="s">
        <v>479</v>
      </c>
      <c r="F10772" s="3">
        <v>1</v>
      </c>
      <c r="G10772" s="3" t="str">
        <f t="shared" si="1008"/>
        <v>Valid Quantity</v>
      </c>
      <c r="H10772" s="2" t="s">
        <v>5765</v>
      </c>
      <c r="I10772" s="3">
        <v>10</v>
      </c>
      <c r="J10772" t="s">
        <v>39</v>
      </c>
      <c r="K10772" t="s">
        <v>40</v>
      </c>
      <c r="L10772" t="s">
        <v>41</v>
      </c>
      <c r="M10772" t="s">
        <v>75</v>
      </c>
      <c r="O10772" s="3" t="str">
        <f t="shared" si="1009"/>
        <v>Consistent</v>
      </c>
      <c r="P10772" t="str">
        <f t="shared" si="1010"/>
        <v>Not Rated</v>
      </c>
      <c r="Q10772" s="4">
        <f t="shared" si="1011"/>
        <v>159.6</v>
      </c>
      <c r="R10772" s="4">
        <f t="shared" si="1012"/>
        <v>15.96</v>
      </c>
      <c r="S10772" s="4">
        <f t="shared" si="1013"/>
        <v>143.63999999999999</v>
      </c>
    </row>
    <row r="10773" spans="1:19" hidden="1" x14ac:dyDescent="0.35">
      <c r="A10773" t="s">
        <v>8266</v>
      </c>
      <c r="B10773" t="s">
        <v>8267</v>
      </c>
      <c r="C10773" s="1">
        <v>46133</v>
      </c>
      <c r="D10773" t="s">
        <v>36</v>
      </c>
      <c r="E10773" t="s">
        <v>52</v>
      </c>
      <c r="F10773" s="3">
        <v>3</v>
      </c>
      <c r="G10773" s="3" t="str">
        <f t="shared" si="1008"/>
        <v>Valid Quantity</v>
      </c>
      <c r="H10773" s="2" t="s">
        <v>8268</v>
      </c>
      <c r="I10773" s="3">
        <v>0</v>
      </c>
      <c r="J10773" t="s">
        <v>20</v>
      </c>
      <c r="K10773" t="s">
        <v>281</v>
      </c>
      <c r="L10773" t="s">
        <v>31</v>
      </c>
      <c r="M10773" t="s">
        <v>68</v>
      </c>
      <c r="O10773" s="3" t="str">
        <f t="shared" si="1009"/>
        <v>Consistent</v>
      </c>
      <c r="P10773" t="str">
        <f t="shared" si="1010"/>
        <v>Not Rated</v>
      </c>
      <c r="Q10773" s="4">
        <f t="shared" si="1011"/>
        <v>179.76</v>
      </c>
      <c r="R10773" s="4">
        <f t="shared" si="1012"/>
        <v>0</v>
      </c>
      <c r="S10773" s="4">
        <f t="shared" si="1013"/>
        <v>179.76</v>
      </c>
    </row>
    <row r="10774" spans="1:19" hidden="1" x14ac:dyDescent="0.35">
      <c r="A10774" t="s">
        <v>10656</v>
      </c>
      <c r="B10774" t="s">
        <v>10657</v>
      </c>
      <c r="C10774" s="1">
        <v>46133</v>
      </c>
      <c r="D10774" t="s">
        <v>64</v>
      </c>
      <c r="E10774" t="s">
        <v>851</v>
      </c>
      <c r="F10774" s="3">
        <v>2</v>
      </c>
      <c r="G10774" s="3" t="str">
        <f t="shared" si="1008"/>
        <v>Valid Quantity</v>
      </c>
      <c r="H10774" s="2" t="s">
        <v>10658</v>
      </c>
      <c r="I10774" s="3">
        <v>5</v>
      </c>
      <c r="J10774" t="s">
        <v>67</v>
      </c>
      <c r="K10774" t="s">
        <v>55</v>
      </c>
      <c r="L10774" t="s">
        <v>31</v>
      </c>
      <c r="M10774" t="s">
        <v>23</v>
      </c>
      <c r="N10774" s="3">
        <v>5</v>
      </c>
      <c r="O10774" s="3" t="str">
        <f t="shared" si="1009"/>
        <v>Consistent</v>
      </c>
      <c r="P10774" t="str">
        <f t="shared" si="1010"/>
        <v>Excellent</v>
      </c>
      <c r="Q10774" s="4">
        <f t="shared" si="1011"/>
        <v>184.4</v>
      </c>
      <c r="R10774" s="4">
        <f t="shared" si="1012"/>
        <v>9.2200000000000006</v>
      </c>
      <c r="S10774" s="4">
        <f t="shared" si="1013"/>
        <v>175.18</v>
      </c>
    </row>
    <row r="10775" spans="1:19" hidden="1" x14ac:dyDescent="0.35">
      <c r="A10775" t="s">
        <v>10750</v>
      </c>
      <c r="B10775" t="s">
        <v>2776</v>
      </c>
      <c r="C10775" s="1">
        <v>46133</v>
      </c>
      <c r="D10775" t="s">
        <v>17</v>
      </c>
      <c r="E10775" t="s">
        <v>72</v>
      </c>
      <c r="F10775" s="3">
        <v>1</v>
      </c>
      <c r="G10775" s="3" t="str">
        <f t="shared" si="1008"/>
        <v>Valid Quantity</v>
      </c>
      <c r="H10775" s="2" t="s">
        <v>4472</v>
      </c>
      <c r="I10775" s="3">
        <v>0</v>
      </c>
      <c r="J10775" t="s">
        <v>54</v>
      </c>
      <c r="K10775" t="s">
        <v>194</v>
      </c>
      <c r="L10775" t="s">
        <v>163</v>
      </c>
      <c r="M10775" t="s">
        <v>23</v>
      </c>
      <c r="N10775" s="3">
        <v>2</v>
      </c>
      <c r="O10775" s="3" t="str">
        <f t="shared" si="1009"/>
        <v>Consistent</v>
      </c>
      <c r="P10775" t="str">
        <f t="shared" si="1010"/>
        <v>Bad</v>
      </c>
      <c r="Q10775" s="4">
        <f t="shared" si="1011"/>
        <v>13.06</v>
      </c>
      <c r="R10775" s="4">
        <f t="shared" si="1012"/>
        <v>0</v>
      </c>
      <c r="S10775" s="4">
        <f t="shared" si="1013"/>
        <v>13.06</v>
      </c>
    </row>
    <row r="10776" spans="1:19" hidden="1" x14ac:dyDescent="0.35">
      <c r="A10776" t="s">
        <v>12642</v>
      </c>
      <c r="B10776" t="s">
        <v>12643</v>
      </c>
      <c r="C10776" s="1">
        <v>46133</v>
      </c>
      <c r="D10776" t="s">
        <v>64</v>
      </c>
      <c r="E10776" t="s">
        <v>851</v>
      </c>
      <c r="F10776" s="3">
        <v>1</v>
      </c>
      <c r="G10776" s="3" t="str">
        <f t="shared" si="1008"/>
        <v>Valid Quantity</v>
      </c>
      <c r="H10776" s="2" t="s">
        <v>12644</v>
      </c>
      <c r="I10776" s="3">
        <v>5</v>
      </c>
      <c r="J10776" t="s">
        <v>20</v>
      </c>
      <c r="K10776" t="s">
        <v>49</v>
      </c>
      <c r="L10776" t="s">
        <v>22</v>
      </c>
      <c r="M10776" t="s">
        <v>23</v>
      </c>
      <c r="N10776" s="3">
        <v>4</v>
      </c>
      <c r="O10776" s="3" t="str">
        <f t="shared" si="1009"/>
        <v>Consistent</v>
      </c>
      <c r="P10776" t="str">
        <f t="shared" si="1010"/>
        <v>Good</v>
      </c>
      <c r="Q10776" s="4">
        <f t="shared" si="1011"/>
        <v>110.82</v>
      </c>
      <c r="R10776" s="4">
        <f t="shared" si="1012"/>
        <v>5.5409999999999995</v>
      </c>
      <c r="S10776" s="4">
        <f t="shared" si="1013"/>
        <v>105.279</v>
      </c>
    </row>
    <row r="10777" spans="1:19" hidden="1" x14ac:dyDescent="0.35">
      <c r="A10777" t="s">
        <v>13176</v>
      </c>
      <c r="B10777" t="s">
        <v>3133</v>
      </c>
      <c r="C10777" s="1">
        <v>46133</v>
      </c>
      <c r="D10777" t="s">
        <v>36</v>
      </c>
      <c r="E10777" t="s">
        <v>37</v>
      </c>
      <c r="F10777" s="3">
        <v>2</v>
      </c>
      <c r="G10777" s="3" t="str">
        <f t="shared" si="1008"/>
        <v>Valid Quantity</v>
      </c>
      <c r="H10777" s="2" t="s">
        <v>13177</v>
      </c>
      <c r="I10777" s="3">
        <v>15</v>
      </c>
      <c r="J10777" t="s">
        <v>20</v>
      </c>
      <c r="K10777" t="s">
        <v>124</v>
      </c>
      <c r="L10777" t="s">
        <v>61</v>
      </c>
      <c r="M10777" t="s">
        <v>23</v>
      </c>
      <c r="N10777" s="3">
        <v>5</v>
      </c>
      <c r="O10777" s="3" t="str">
        <f t="shared" si="1009"/>
        <v>Consistent</v>
      </c>
      <c r="P10777" t="str">
        <f t="shared" si="1010"/>
        <v>Excellent</v>
      </c>
      <c r="Q10777" s="4">
        <f t="shared" si="1011"/>
        <v>148.69999999999999</v>
      </c>
      <c r="R10777" s="4">
        <f t="shared" si="1012"/>
        <v>22.305</v>
      </c>
      <c r="S10777" s="4">
        <f t="shared" si="1013"/>
        <v>126.39499999999998</v>
      </c>
    </row>
    <row r="10778" spans="1:19" hidden="1" x14ac:dyDescent="0.35">
      <c r="A10778" t="s">
        <v>15370</v>
      </c>
      <c r="B10778" t="s">
        <v>2000</v>
      </c>
      <c r="C10778" s="1">
        <v>46133</v>
      </c>
      <c r="D10778" t="s">
        <v>36</v>
      </c>
      <c r="E10778" t="s">
        <v>341</v>
      </c>
      <c r="F10778" s="3">
        <v>1</v>
      </c>
      <c r="G10778" s="3" t="str">
        <f t="shared" si="1008"/>
        <v>Valid Quantity</v>
      </c>
      <c r="H10778" s="2" t="s">
        <v>15371</v>
      </c>
      <c r="I10778" s="3">
        <v>0</v>
      </c>
      <c r="J10778" t="s">
        <v>54</v>
      </c>
      <c r="K10778" t="s">
        <v>162</v>
      </c>
      <c r="L10778" t="s">
        <v>163</v>
      </c>
      <c r="M10778" t="s">
        <v>75</v>
      </c>
      <c r="O10778" s="3" t="str">
        <f t="shared" si="1009"/>
        <v>Consistent</v>
      </c>
      <c r="P10778" t="str">
        <f t="shared" si="1010"/>
        <v>Not Rated</v>
      </c>
      <c r="Q10778" s="4">
        <f t="shared" si="1011"/>
        <v>100.64</v>
      </c>
      <c r="R10778" s="4">
        <f t="shared" si="1012"/>
        <v>0</v>
      </c>
      <c r="S10778" s="4">
        <f t="shared" si="1013"/>
        <v>100.64</v>
      </c>
    </row>
    <row r="10779" spans="1:19" hidden="1" x14ac:dyDescent="0.35">
      <c r="A10779" t="s">
        <v>17226</v>
      </c>
      <c r="B10779" t="s">
        <v>7804</v>
      </c>
      <c r="C10779" s="1">
        <v>46133</v>
      </c>
      <c r="D10779" t="s">
        <v>36</v>
      </c>
      <c r="E10779" t="s">
        <v>183</v>
      </c>
      <c r="F10779" s="3">
        <v>1</v>
      </c>
      <c r="G10779" s="3" t="str">
        <f t="shared" si="1008"/>
        <v>Valid Quantity</v>
      </c>
      <c r="H10779" s="2" t="s">
        <v>17227</v>
      </c>
      <c r="I10779" s="3">
        <v>0</v>
      </c>
      <c r="J10779" t="s">
        <v>39</v>
      </c>
      <c r="K10779" t="s">
        <v>162</v>
      </c>
      <c r="L10779" t="s">
        <v>163</v>
      </c>
      <c r="M10779" t="s">
        <v>23</v>
      </c>
      <c r="N10779" s="3">
        <v>5</v>
      </c>
      <c r="O10779" s="3" t="str">
        <f t="shared" si="1009"/>
        <v>Consistent</v>
      </c>
      <c r="P10779" t="str">
        <f t="shared" si="1010"/>
        <v>Excellent</v>
      </c>
      <c r="Q10779" s="4">
        <f t="shared" si="1011"/>
        <v>111.37</v>
      </c>
      <c r="R10779" s="4">
        <f t="shared" si="1012"/>
        <v>0</v>
      </c>
      <c r="S10779" s="4">
        <f t="shared" si="1013"/>
        <v>111.37</v>
      </c>
    </row>
    <row r="10780" spans="1:19" hidden="1" x14ac:dyDescent="0.35">
      <c r="A10780" t="s">
        <v>19264</v>
      </c>
      <c r="B10780" t="s">
        <v>262</v>
      </c>
      <c r="C10780" s="1">
        <v>46133</v>
      </c>
      <c r="D10780" t="s">
        <v>159</v>
      </c>
      <c r="E10780" t="s">
        <v>197</v>
      </c>
      <c r="F10780" s="3">
        <v>1</v>
      </c>
      <c r="G10780" s="3" t="str">
        <f t="shared" si="1008"/>
        <v>Valid Quantity</v>
      </c>
      <c r="H10780" s="2" t="s">
        <v>1397</v>
      </c>
      <c r="I10780" s="3">
        <v>0</v>
      </c>
      <c r="J10780" t="s">
        <v>20</v>
      </c>
      <c r="K10780" t="s">
        <v>467</v>
      </c>
      <c r="L10780" t="s">
        <v>120</v>
      </c>
      <c r="M10780" t="s">
        <v>32</v>
      </c>
      <c r="O10780" s="3" t="str">
        <f t="shared" si="1009"/>
        <v>Consistent</v>
      </c>
      <c r="P10780" t="str">
        <f t="shared" si="1010"/>
        <v>Not Rated</v>
      </c>
      <c r="Q10780" s="4">
        <f t="shared" si="1011"/>
        <v>25.33</v>
      </c>
      <c r="R10780" s="4">
        <f t="shared" si="1012"/>
        <v>0</v>
      </c>
      <c r="S10780" s="4">
        <f t="shared" si="1013"/>
        <v>25.33</v>
      </c>
    </row>
    <row r="10781" spans="1:19" hidden="1" x14ac:dyDescent="0.35">
      <c r="A10781" t="s">
        <v>19349</v>
      </c>
      <c r="B10781" t="s">
        <v>16030</v>
      </c>
      <c r="C10781" s="1">
        <v>46133</v>
      </c>
      <c r="D10781" t="s">
        <v>159</v>
      </c>
      <c r="E10781" t="s">
        <v>197</v>
      </c>
      <c r="F10781" s="3">
        <v>5</v>
      </c>
      <c r="G10781" s="3" t="str">
        <f t="shared" si="1008"/>
        <v>Valid Quantity</v>
      </c>
      <c r="H10781" s="2" t="s">
        <v>8519</v>
      </c>
      <c r="I10781" s="3">
        <v>0</v>
      </c>
      <c r="J10781" t="s">
        <v>84</v>
      </c>
      <c r="K10781" t="s">
        <v>467</v>
      </c>
      <c r="L10781" t="s">
        <v>120</v>
      </c>
      <c r="M10781" t="s">
        <v>23</v>
      </c>
      <c r="N10781" s="3">
        <v>5</v>
      </c>
      <c r="O10781" s="3" t="str">
        <f t="shared" si="1009"/>
        <v>Consistent</v>
      </c>
      <c r="P10781" t="str">
        <f t="shared" si="1010"/>
        <v>Excellent</v>
      </c>
      <c r="Q10781" s="4">
        <f t="shared" si="1011"/>
        <v>131.19999999999999</v>
      </c>
      <c r="R10781" s="4">
        <f t="shared" si="1012"/>
        <v>0</v>
      </c>
      <c r="S10781" s="4">
        <f t="shared" si="1013"/>
        <v>131.19999999999999</v>
      </c>
    </row>
    <row r="10782" spans="1:19" hidden="1" x14ac:dyDescent="0.35">
      <c r="A10782" t="s">
        <v>21880</v>
      </c>
      <c r="B10782" t="s">
        <v>842</v>
      </c>
      <c r="C10782" s="1">
        <v>46133</v>
      </c>
      <c r="D10782" t="s">
        <v>81</v>
      </c>
      <c r="E10782" t="s">
        <v>147</v>
      </c>
      <c r="F10782" s="3">
        <v>3</v>
      </c>
      <c r="G10782" s="3" t="str">
        <f t="shared" si="1008"/>
        <v>Valid Quantity</v>
      </c>
      <c r="H10782" s="2" t="s">
        <v>15235</v>
      </c>
      <c r="I10782" s="3">
        <v>0</v>
      </c>
      <c r="J10782" t="s">
        <v>84</v>
      </c>
      <c r="K10782" t="s">
        <v>104</v>
      </c>
      <c r="L10782" t="s">
        <v>22</v>
      </c>
      <c r="M10782" t="s">
        <v>23</v>
      </c>
      <c r="N10782" s="3">
        <v>5</v>
      </c>
      <c r="O10782" s="3" t="str">
        <f t="shared" si="1009"/>
        <v>Consistent</v>
      </c>
      <c r="P10782" t="str">
        <f t="shared" si="1010"/>
        <v>Excellent</v>
      </c>
      <c r="Q10782" s="4">
        <f t="shared" si="1011"/>
        <v>352.83</v>
      </c>
      <c r="R10782" s="4">
        <f t="shared" si="1012"/>
        <v>0</v>
      </c>
      <c r="S10782" s="4">
        <f t="shared" si="1013"/>
        <v>352.83</v>
      </c>
    </row>
    <row r="10783" spans="1:19" hidden="1" x14ac:dyDescent="0.35">
      <c r="A10783" t="s">
        <v>1063</v>
      </c>
      <c r="B10783" t="s">
        <v>1064</v>
      </c>
      <c r="C10783" s="1">
        <v>46134</v>
      </c>
      <c r="D10783" t="s">
        <v>17</v>
      </c>
      <c r="E10783" t="s">
        <v>18</v>
      </c>
      <c r="F10783" s="3">
        <v>2</v>
      </c>
      <c r="G10783" s="3" t="str">
        <f t="shared" si="1008"/>
        <v>Valid Quantity</v>
      </c>
      <c r="H10783" s="2" t="s">
        <v>1065</v>
      </c>
      <c r="I10783" s="3">
        <v>5</v>
      </c>
      <c r="J10783" t="s">
        <v>20</v>
      </c>
      <c r="K10783" t="s">
        <v>40</v>
      </c>
      <c r="L10783" t="s">
        <v>41</v>
      </c>
      <c r="M10783" t="s">
        <v>75</v>
      </c>
      <c r="O10783" s="3" t="str">
        <f t="shared" si="1009"/>
        <v>Consistent</v>
      </c>
      <c r="P10783" t="str">
        <f t="shared" si="1010"/>
        <v>Not Rated</v>
      </c>
      <c r="Q10783" s="4">
        <f t="shared" si="1011"/>
        <v>45.32</v>
      </c>
      <c r="R10783" s="4">
        <f t="shared" si="1012"/>
        <v>2.266</v>
      </c>
      <c r="S10783" s="4">
        <f t="shared" si="1013"/>
        <v>43.054000000000002</v>
      </c>
    </row>
    <row r="10784" spans="1:19" hidden="1" x14ac:dyDescent="0.35">
      <c r="A10784" t="s">
        <v>2431</v>
      </c>
      <c r="B10784" t="s">
        <v>2432</v>
      </c>
      <c r="C10784" s="1">
        <v>46134</v>
      </c>
      <c r="D10784" t="s">
        <v>116</v>
      </c>
      <c r="E10784" t="s">
        <v>447</v>
      </c>
      <c r="F10784" s="3">
        <v>1</v>
      </c>
      <c r="G10784" s="3" t="str">
        <f t="shared" si="1008"/>
        <v>Valid Quantity</v>
      </c>
      <c r="H10784" s="2" t="s">
        <v>2433</v>
      </c>
      <c r="I10784" s="3">
        <v>0</v>
      </c>
      <c r="J10784" t="s">
        <v>67</v>
      </c>
      <c r="K10784" t="s">
        <v>131</v>
      </c>
      <c r="L10784" t="s">
        <v>86</v>
      </c>
      <c r="M10784" t="s">
        <v>23</v>
      </c>
      <c r="N10784" s="3">
        <v>5</v>
      </c>
      <c r="O10784" s="3" t="str">
        <f t="shared" si="1009"/>
        <v>Consistent</v>
      </c>
      <c r="P10784" t="str">
        <f t="shared" si="1010"/>
        <v>Excellent</v>
      </c>
      <c r="Q10784" s="4">
        <f t="shared" si="1011"/>
        <v>210.38</v>
      </c>
      <c r="R10784" s="4">
        <f t="shared" si="1012"/>
        <v>0</v>
      </c>
      <c r="S10784" s="4">
        <f t="shared" si="1013"/>
        <v>210.38</v>
      </c>
    </row>
    <row r="10785" spans="1:19" hidden="1" x14ac:dyDescent="0.35">
      <c r="A10785" t="s">
        <v>4729</v>
      </c>
      <c r="B10785" t="s">
        <v>4730</v>
      </c>
      <c r="C10785" s="1">
        <v>46134</v>
      </c>
      <c r="D10785" t="s">
        <v>36</v>
      </c>
      <c r="E10785" t="s">
        <v>341</v>
      </c>
      <c r="F10785" s="3">
        <v>2</v>
      </c>
      <c r="G10785" s="3" t="str">
        <f t="shared" si="1008"/>
        <v>Valid Quantity</v>
      </c>
      <c r="H10785" s="2" t="s">
        <v>4731</v>
      </c>
      <c r="I10785" s="3">
        <v>10</v>
      </c>
      <c r="J10785" t="s">
        <v>84</v>
      </c>
      <c r="K10785" t="s">
        <v>21</v>
      </c>
      <c r="L10785" t="s">
        <v>22</v>
      </c>
      <c r="M10785" t="s">
        <v>23</v>
      </c>
      <c r="O10785" s="3" t="str">
        <f t="shared" si="1009"/>
        <v>Consistent</v>
      </c>
      <c r="P10785" t="str">
        <f t="shared" si="1010"/>
        <v>Not Rated</v>
      </c>
      <c r="Q10785" s="4">
        <f t="shared" si="1011"/>
        <v>93.74</v>
      </c>
      <c r="R10785" s="4">
        <f t="shared" si="1012"/>
        <v>9.3740000000000006</v>
      </c>
      <c r="S10785" s="4">
        <f t="shared" si="1013"/>
        <v>84.366</v>
      </c>
    </row>
    <row r="10786" spans="1:19" hidden="1" x14ac:dyDescent="0.35">
      <c r="A10786" t="s">
        <v>8496</v>
      </c>
      <c r="B10786" t="s">
        <v>8497</v>
      </c>
      <c r="C10786" s="1">
        <v>46134</v>
      </c>
      <c r="D10786" t="s">
        <v>81</v>
      </c>
      <c r="E10786" t="s">
        <v>143</v>
      </c>
      <c r="F10786" s="3">
        <v>2</v>
      </c>
      <c r="G10786" s="3" t="str">
        <f t="shared" si="1008"/>
        <v>Valid Quantity</v>
      </c>
      <c r="H10786" s="2" t="s">
        <v>8498</v>
      </c>
      <c r="I10786" s="3">
        <v>0</v>
      </c>
      <c r="J10786" t="s">
        <v>67</v>
      </c>
      <c r="K10786" t="s">
        <v>189</v>
      </c>
      <c r="L10786" t="s">
        <v>120</v>
      </c>
      <c r="M10786" t="s">
        <v>23</v>
      </c>
      <c r="N10786" s="3">
        <v>4</v>
      </c>
      <c r="O10786" s="3" t="str">
        <f t="shared" si="1009"/>
        <v>Consistent</v>
      </c>
      <c r="P10786" t="str">
        <f t="shared" si="1010"/>
        <v>Good</v>
      </c>
      <c r="Q10786" s="4">
        <f t="shared" si="1011"/>
        <v>119.4</v>
      </c>
      <c r="R10786" s="4">
        <f t="shared" si="1012"/>
        <v>0</v>
      </c>
      <c r="S10786" s="4">
        <f t="shared" si="1013"/>
        <v>119.4</v>
      </c>
    </row>
    <row r="10787" spans="1:19" hidden="1" x14ac:dyDescent="0.35">
      <c r="A10787" t="s">
        <v>8787</v>
      </c>
      <c r="B10787" t="s">
        <v>2507</v>
      </c>
      <c r="C10787" s="1">
        <v>46134</v>
      </c>
      <c r="D10787" t="s">
        <v>64</v>
      </c>
      <c r="E10787" t="s">
        <v>381</v>
      </c>
      <c r="F10787" s="3">
        <v>1</v>
      </c>
      <c r="G10787" s="3" t="str">
        <f t="shared" si="1008"/>
        <v>Valid Quantity</v>
      </c>
      <c r="H10787" s="2" t="s">
        <v>8788</v>
      </c>
      <c r="I10787" s="3">
        <v>0</v>
      </c>
      <c r="J10787" t="s">
        <v>54</v>
      </c>
      <c r="K10787" t="s">
        <v>206</v>
      </c>
      <c r="L10787" t="s">
        <v>41</v>
      </c>
      <c r="M10787" t="s">
        <v>23</v>
      </c>
      <c r="N10787" s="3">
        <v>5</v>
      </c>
      <c r="O10787" s="3" t="str">
        <f t="shared" si="1009"/>
        <v>Consistent</v>
      </c>
      <c r="P10787" t="str">
        <f t="shared" si="1010"/>
        <v>Excellent</v>
      </c>
      <c r="Q10787" s="4">
        <f t="shared" si="1011"/>
        <v>37.03</v>
      </c>
      <c r="R10787" s="4">
        <f t="shared" si="1012"/>
        <v>0</v>
      </c>
      <c r="S10787" s="4">
        <f t="shared" si="1013"/>
        <v>37.03</v>
      </c>
    </row>
    <row r="10788" spans="1:19" hidden="1" x14ac:dyDescent="0.35">
      <c r="A10788" t="s">
        <v>10872</v>
      </c>
      <c r="B10788" t="s">
        <v>3153</v>
      </c>
      <c r="C10788" s="1">
        <v>46134</v>
      </c>
      <c r="D10788" t="s">
        <v>17</v>
      </c>
      <c r="E10788" t="s">
        <v>89</v>
      </c>
      <c r="F10788" s="3">
        <v>1</v>
      </c>
      <c r="G10788" s="3" t="str">
        <f t="shared" si="1008"/>
        <v>Valid Quantity</v>
      </c>
      <c r="H10788" s="2" t="s">
        <v>6522</v>
      </c>
      <c r="I10788" s="3">
        <v>0</v>
      </c>
      <c r="J10788" t="s">
        <v>84</v>
      </c>
      <c r="K10788" t="s">
        <v>467</v>
      </c>
      <c r="L10788" t="s">
        <v>120</v>
      </c>
      <c r="M10788" t="s">
        <v>23</v>
      </c>
      <c r="N10788" s="3">
        <v>4</v>
      </c>
      <c r="O10788" s="3" t="str">
        <f t="shared" si="1009"/>
        <v>Consistent</v>
      </c>
      <c r="P10788" t="str">
        <f t="shared" si="1010"/>
        <v>Good</v>
      </c>
      <c r="Q10788" s="4">
        <f t="shared" si="1011"/>
        <v>39.700000000000003</v>
      </c>
      <c r="R10788" s="4">
        <f t="shared" si="1012"/>
        <v>0</v>
      </c>
      <c r="S10788" s="4">
        <f t="shared" si="1013"/>
        <v>39.700000000000003</v>
      </c>
    </row>
    <row r="10789" spans="1:19" hidden="1" x14ac:dyDescent="0.35">
      <c r="A10789" t="s">
        <v>11297</v>
      </c>
      <c r="B10789" t="s">
        <v>2435</v>
      </c>
      <c r="C10789" s="1">
        <v>46134</v>
      </c>
      <c r="D10789" t="s">
        <v>64</v>
      </c>
      <c r="E10789" t="s">
        <v>331</v>
      </c>
      <c r="F10789" s="3">
        <v>1</v>
      </c>
      <c r="G10789" s="3" t="str">
        <f t="shared" si="1008"/>
        <v>Valid Quantity</v>
      </c>
      <c r="H10789" s="2" t="s">
        <v>11298</v>
      </c>
      <c r="I10789" s="3">
        <v>0</v>
      </c>
      <c r="J10789" t="s">
        <v>39</v>
      </c>
      <c r="K10789" t="s">
        <v>113</v>
      </c>
      <c r="L10789" t="s">
        <v>61</v>
      </c>
      <c r="M10789" t="s">
        <v>23</v>
      </c>
      <c r="N10789" s="3">
        <v>3</v>
      </c>
      <c r="O10789" s="3" t="str">
        <f t="shared" si="1009"/>
        <v>Consistent</v>
      </c>
      <c r="P10789" t="str">
        <f t="shared" si="1010"/>
        <v>Average</v>
      </c>
      <c r="Q10789" s="4">
        <f t="shared" si="1011"/>
        <v>115.98</v>
      </c>
      <c r="R10789" s="4">
        <f t="shared" si="1012"/>
        <v>0</v>
      </c>
      <c r="S10789" s="4">
        <f t="shared" si="1013"/>
        <v>115.98</v>
      </c>
    </row>
    <row r="10790" spans="1:19" hidden="1" x14ac:dyDescent="0.35">
      <c r="A10790" t="s">
        <v>12318</v>
      </c>
      <c r="B10790" t="s">
        <v>6076</v>
      </c>
      <c r="C10790" s="1">
        <v>46134</v>
      </c>
      <c r="D10790" t="s">
        <v>159</v>
      </c>
      <c r="E10790" t="s">
        <v>239</v>
      </c>
      <c r="F10790" s="3">
        <v>3</v>
      </c>
      <c r="G10790" s="3" t="str">
        <f t="shared" si="1008"/>
        <v>Valid Quantity</v>
      </c>
      <c r="H10790" s="2" t="s">
        <v>12319</v>
      </c>
      <c r="I10790" s="3">
        <v>15</v>
      </c>
      <c r="J10790" t="s">
        <v>48</v>
      </c>
      <c r="K10790" t="s">
        <v>206</v>
      </c>
      <c r="L10790" t="s">
        <v>41</v>
      </c>
      <c r="M10790" t="s">
        <v>23</v>
      </c>
      <c r="N10790" s="3">
        <v>3</v>
      </c>
      <c r="O10790" s="3" t="str">
        <f t="shared" si="1009"/>
        <v>Consistent</v>
      </c>
      <c r="P10790" t="str">
        <f t="shared" si="1010"/>
        <v>Average</v>
      </c>
      <c r="Q10790" s="4">
        <f t="shared" si="1011"/>
        <v>61.679999999999993</v>
      </c>
      <c r="R10790" s="4">
        <f t="shared" si="1012"/>
        <v>9.2519999999999989</v>
      </c>
      <c r="S10790" s="4">
        <f t="shared" si="1013"/>
        <v>52.427999999999997</v>
      </c>
    </row>
    <row r="10791" spans="1:19" hidden="1" x14ac:dyDescent="0.35">
      <c r="A10791" t="s">
        <v>15302</v>
      </c>
      <c r="B10791" t="s">
        <v>7947</v>
      </c>
      <c r="C10791" s="1">
        <v>46134</v>
      </c>
      <c r="D10791" t="s">
        <v>36</v>
      </c>
      <c r="E10791" t="s">
        <v>183</v>
      </c>
      <c r="F10791" s="3">
        <v>3</v>
      </c>
      <c r="G10791" s="3" t="str">
        <f t="shared" si="1008"/>
        <v>Valid Quantity</v>
      </c>
      <c r="H10791" s="2" t="s">
        <v>15303</v>
      </c>
      <c r="I10791" s="3">
        <v>5</v>
      </c>
      <c r="J10791" t="s">
        <v>39</v>
      </c>
      <c r="K10791" t="s">
        <v>85</v>
      </c>
      <c r="L10791" t="s">
        <v>86</v>
      </c>
      <c r="M10791" t="s">
        <v>185</v>
      </c>
      <c r="O10791" s="3" t="str">
        <f t="shared" si="1009"/>
        <v>Consistent</v>
      </c>
      <c r="P10791" t="str">
        <f t="shared" si="1010"/>
        <v>Not Rated</v>
      </c>
      <c r="Q10791" s="4">
        <f t="shared" si="1011"/>
        <v>289.35000000000002</v>
      </c>
      <c r="R10791" s="4">
        <f t="shared" si="1012"/>
        <v>14.467499999999999</v>
      </c>
      <c r="S10791" s="4">
        <f t="shared" si="1013"/>
        <v>274.88250000000005</v>
      </c>
    </row>
    <row r="10792" spans="1:19" hidden="1" x14ac:dyDescent="0.35">
      <c r="A10792" t="s">
        <v>19947</v>
      </c>
      <c r="B10792" t="s">
        <v>7085</v>
      </c>
      <c r="C10792" s="1">
        <v>46134</v>
      </c>
      <c r="D10792" t="s">
        <v>64</v>
      </c>
      <c r="E10792" t="s">
        <v>305</v>
      </c>
      <c r="F10792" s="3">
        <v>1</v>
      </c>
      <c r="G10792" s="3" t="str">
        <f t="shared" si="1008"/>
        <v>Valid Quantity</v>
      </c>
      <c r="H10792" s="2" t="s">
        <v>16940</v>
      </c>
      <c r="I10792" s="3">
        <v>5</v>
      </c>
      <c r="J10792" t="s">
        <v>67</v>
      </c>
      <c r="K10792" t="s">
        <v>119</v>
      </c>
      <c r="L10792" t="s">
        <v>120</v>
      </c>
      <c r="M10792" t="s">
        <v>185</v>
      </c>
      <c r="O10792" s="3" t="str">
        <f t="shared" si="1009"/>
        <v>Consistent</v>
      </c>
      <c r="P10792" t="str">
        <f t="shared" si="1010"/>
        <v>Not Rated</v>
      </c>
      <c r="Q10792" s="4">
        <f t="shared" si="1011"/>
        <v>112.58</v>
      </c>
      <c r="R10792" s="4">
        <f t="shared" si="1012"/>
        <v>5.6289999999999996</v>
      </c>
      <c r="S10792" s="4">
        <f t="shared" si="1013"/>
        <v>106.95099999999999</v>
      </c>
    </row>
    <row r="10793" spans="1:19" hidden="1" x14ac:dyDescent="0.35">
      <c r="A10793" t="s">
        <v>19983</v>
      </c>
      <c r="B10793" t="s">
        <v>3573</v>
      </c>
      <c r="C10793" s="1">
        <v>46134</v>
      </c>
      <c r="D10793" t="s">
        <v>17</v>
      </c>
      <c r="E10793" t="s">
        <v>89</v>
      </c>
      <c r="F10793" s="3">
        <v>1</v>
      </c>
      <c r="G10793" s="3" t="str">
        <f t="shared" si="1008"/>
        <v>Valid Quantity</v>
      </c>
      <c r="H10793" s="2" t="s">
        <v>1430</v>
      </c>
      <c r="I10793" s="3">
        <v>15</v>
      </c>
      <c r="J10793" t="s">
        <v>84</v>
      </c>
      <c r="K10793" t="s">
        <v>131</v>
      </c>
      <c r="L10793" t="s">
        <v>86</v>
      </c>
      <c r="M10793" t="s">
        <v>23</v>
      </c>
      <c r="N10793" s="3">
        <v>5</v>
      </c>
      <c r="O10793" s="3" t="str">
        <f t="shared" si="1009"/>
        <v>Consistent</v>
      </c>
      <c r="P10793" t="str">
        <f t="shared" si="1010"/>
        <v>Excellent</v>
      </c>
      <c r="Q10793" s="4">
        <f t="shared" si="1011"/>
        <v>14.43</v>
      </c>
      <c r="R10793" s="4">
        <f t="shared" si="1012"/>
        <v>2.1644999999999999</v>
      </c>
      <c r="S10793" s="4">
        <f t="shared" si="1013"/>
        <v>12.265499999999999</v>
      </c>
    </row>
    <row r="10794" spans="1:19" hidden="1" x14ac:dyDescent="0.35">
      <c r="A10794" t="s">
        <v>20805</v>
      </c>
      <c r="B10794" t="s">
        <v>5376</v>
      </c>
      <c r="C10794" s="1">
        <v>46134</v>
      </c>
      <c r="D10794" t="s">
        <v>101</v>
      </c>
      <c r="E10794" t="s">
        <v>102</v>
      </c>
      <c r="F10794" s="3">
        <v>3</v>
      </c>
      <c r="G10794" s="3" t="str">
        <f t="shared" si="1008"/>
        <v>Valid Quantity</v>
      </c>
      <c r="H10794" s="2" t="s">
        <v>10893</v>
      </c>
      <c r="I10794" s="3">
        <v>10</v>
      </c>
      <c r="J10794" t="s">
        <v>67</v>
      </c>
      <c r="K10794" t="s">
        <v>21</v>
      </c>
      <c r="L10794" t="s">
        <v>22</v>
      </c>
      <c r="M10794" t="s">
        <v>23</v>
      </c>
      <c r="N10794" s="3">
        <v>5</v>
      </c>
      <c r="O10794" s="3" t="str">
        <f t="shared" si="1009"/>
        <v>Consistent</v>
      </c>
      <c r="P10794" t="str">
        <f t="shared" si="1010"/>
        <v>Excellent</v>
      </c>
      <c r="Q10794" s="4">
        <f t="shared" si="1011"/>
        <v>127.83</v>
      </c>
      <c r="R10794" s="4">
        <f t="shared" si="1012"/>
        <v>12.782999999999999</v>
      </c>
      <c r="S10794" s="4">
        <f t="shared" si="1013"/>
        <v>115.047</v>
      </c>
    </row>
    <row r="10795" spans="1:19" hidden="1" x14ac:dyDescent="0.35">
      <c r="A10795" t="s">
        <v>20995</v>
      </c>
      <c r="B10795" t="s">
        <v>14132</v>
      </c>
      <c r="C10795" s="1">
        <v>46134</v>
      </c>
      <c r="D10795" t="s">
        <v>116</v>
      </c>
      <c r="E10795" t="s">
        <v>978</v>
      </c>
      <c r="F10795" s="3">
        <v>4</v>
      </c>
      <c r="G10795" s="3" t="str">
        <f t="shared" si="1008"/>
        <v>Valid Quantity</v>
      </c>
      <c r="H10795" s="2" t="s">
        <v>20996</v>
      </c>
      <c r="I10795" s="3">
        <v>0</v>
      </c>
      <c r="J10795" t="s">
        <v>84</v>
      </c>
      <c r="K10795" t="s">
        <v>113</v>
      </c>
      <c r="L10795" t="s">
        <v>61</v>
      </c>
      <c r="M10795" t="s">
        <v>23</v>
      </c>
      <c r="O10795" s="3" t="str">
        <f t="shared" si="1009"/>
        <v>Consistent</v>
      </c>
      <c r="P10795" t="str">
        <f t="shared" si="1010"/>
        <v>Not Rated</v>
      </c>
      <c r="Q10795" s="4">
        <f t="shared" si="1011"/>
        <v>720.2</v>
      </c>
      <c r="R10795" s="4">
        <f t="shared" si="1012"/>
        <v>0</v>
      </c>
      <c r="S10795" s="4">
        <f t="shared" si="1013"/>
        <v>720.2</v>
      </c>
    </row>
    <row r="10796" spans="1:19" hidden="1" x14ac:dyDescent="0.35">
      <c r="A10796" t="s">
        <v>21344</v>
      </c>
      <c r="B10796" t="s">
        <v>21345</v>
      </c>
      <c r="C10796" s="1">
        <v>46134</v>
      </c>
      <c r="D10796" t="s">
        <v>116</v>
      </c>
      <c r="E10796" t="s">
        <v>173</v>
      </c>
      <c r="F10796" s="3">
        <v>2</v>
      </c>
      <c r="G10796" s="3" t="str">
        <f t="shared" si="1008"/>
        <v>Valid Quantity</v>
      </c>
      <c r="H10796" s="2" t="s">
        <v>21346</v>
      </c>
      <c r="I10796" s="3">
        <v>10</v>
      </c>
      <c r="J10796" t="s">
        <v>39</v>
      </c>
      <c r="K10796" t="s">
        <v>212</v>
      </c>
      <c r="L10796" t="s">
        <v>31</v>
      </c>
      <c r="M10796" t="s">
        <v>68</v>
      </c>
      <c r="O10796" s="3" t="str">
        <f t="shared" si="1009"/>
        <v>Consistent</v>
      </c>
      <c r="P10796" t="str">
        <f t="shared" si="1010"/>
        <v>Not Rated</v>
      </c>
      <c r="Q10796" s="4">
        <f t="shared" si="1011"/>
        <v>371.7</v>
      </c>
      <c r="R10796" s="4">
        <f t="shared" si="1012"/>
        <v>37.17</v>
      </c>
      <c r="S10796" s="4">
        <f t="shared" si="1013"/>
        <v>334.53</v>
      </c>
    </row>
    <row r="10797" spans="1:19" hidden="1" x14ac:dyDescent="0.35">
      <c r="A10797" t="s">
        <v>689</v>
      </c>
      <c r="B10797" t="s">
        <v>690</v>
      </c>
      <c r="C10797" s="1">
        <v>46135</v>
      </c>
      <c r="D10797" t="s">
        <v>64</v>
      </c>
      <c r="E10797" t="s">
        <v>331</v>
      </c>
      <c r="F10797" s="3">
        <v>1</v>
      </c>
      <c r="G10797" s="3" t="str">
        <f t="shared" si="1008"/>
        <v>Valid Quantity</v>
      </c>
      <c r="H10797" s="2" t="s">
        <v>691</v>
      </c>
      <c r="I10797" s="3">
        <v>10</v>
      </c>
      <c r="J10797" t="s">
        <v>67</v>
      </c>
      <c r="K10797" t="s">
        <v>21</v>
      </c>
      <c r="L10797" t="s">
        <v>22</v>
      </c>
      <c r="M10797" t="s">
        <v>23</v>
      </c>
      <c r="N10797" s="3">
        <v>3</v>
      </c>
      <c r="O10797" s="3" t="str">
        <f t="shared" si="1009"/>
        <v>Consistent</v>
      </c>
      <c r="P10797" t="str">
        <f t="shared" si="1010"/>
        <v>Average</v>
      </c>
      <c r="Q10797" s="4">
        <f t="shared" si="1011"/>
        <v>42.08</v>
      </c>
      <c r="R10797" s="4">
        <f t="shared" si="1012"/>
        <v>4.2079999999999993</v>
      </c>
      <c r="S10797" s="4">
        <f t="shared" si="1013"/>
        <v>37.872</v>
      </c>
    </row>
    <row r="10798" spans="1:19" hidden="1" x14ac:dyDescent="0.35">
      <c r="A10798" t="s">
        <v>2760</v>
      </c>
      <c r="B10798" t="s">
        <v>2761</v>
      </c>
      <c r="C10798" s="1">
        <v>46135</v>
      </c>
      <c r="D10798" t="s">
        <v>45</v>
      </c>
      <c r="E10798" t="s">
        <v>46</v>
      </c>
      <c r="F10798" s="3">
        <v>1</v>
      </c>
      <c r="G10798" s="3" t="str">
        <f t="shared" si="1008"/>
        <v>Valid Quantity</v>
      </c>
      <c r="H10798" s="2" t="s">
        <v>2762</v>
      </c>
      <c r="I10798" s="3">
        <v>20</v>
      </c>
      <c r="J10798" t="s">
        <v>54</v>
      </c>
      <c r="K10798" t="s">
        <v>104</v>
      </c>
      <c r="L10798" t="s">
        <v>22</v>
      </c>
      <c r="M10798" t="s">
        <v>23</v>
      </c>
      <c r="N10798" s="3">
        <v>1</v>
      </c>
      <c r="O10798" s="3" t="str">
        <f t="shared" si="1009"/>
        <v>Consistent</v>
      </c>
      <c r="P10798" t="str">
        <f t="shared" si="1010"/>
        <v>Very Bad</v>
      </c>
      <c r="Q10798" s="4">
        <f t="shared" si="1011"/>
        <v>42.87</v>
      </c>
      <c r="R10798" s="4">
        <f t="shared" si="1012"/>
        <v>8.5739999999999998</v>
      </c>
      <c r="S10798" s="4">
        <f t="shared" si="1013"/>
        <v>34.295999999999999</v>
      </c>
    </row>
    <row r="10799" spans="1:19" hidden="1" x14ac:dyDescent="0.35">
      <c r="A10799" t="s">
        <v>3926</v>
      </c>
      <c r="B10799" t="s">
        <v>3927</v>
      </c>
      <c r="C10799" s="1">
        <v>46135</v>
      </c>
      <c r="D10799" t="s">
        <v>81</v>
      </c>
      <c r="E10799" t="s">
        <v>178</v>
      </c>
      <c r="F10799" s="3">
        <v>2</v>
      </c>
      <c r="G10799" s="3" t="str">
        <f t="shared" si="1008"/>
        <v>Valid Quantity</v>
      </c>
      <c r="H10799" s="2" t="s">
        <v>3928</v>
      </c>
      <c r="I10799" s="3">
        <v>0</v>
      </c>
      <c r="J10799" t="s">
        <v>54</v>
      </c>
      <c r="K10799" t="s">
        <v>212</v>
      </c>
      <c r="L10799" t="s">
        <v>22</v>
      </c>
      <c r="M10799" t="s">
        <v>23</v>
      </c>
      <c r="N10799" s="3">
        <v>4</v>
      </c>
      <c r="O10799" s="3" t="str">
        <f t="shared" si="1009"/>
        <v>Consistent</v>
      </c>
      <c r="P10799" t="str">
        <f t="shared" si="1010"/>
        <v>Good</v>
      </c>
      <c r="Q10799" s="4">
        <f t="shared" si="1011"/>
        <v>113.94</v>
      </c>
      <c r="R10799" s="4">
        <f t="shared" si="1012"/>
        <v>0</v>
      </c>
      <c r="S10799" s="4">
        <f t="shared" si="1013"/>
        <v>113.94</v>
      </c>
    </row>
    <row r="10800" spans="1:19" hidden="1" x14ac:dyDescent="0.35">
      <c r="A10800" t="s">
        <v>11386</v>
      </c>
      <c r="B10800" t="s">
        <v>11387</v>
      </c>
      <c r="C10800" s="1">
        <v>46135</v>
      </c>
      <c r="D10800" t="s">
        <v>159</v>
      </c>
      <c r="E10800" t="s">
        <v>197</v>
      </c>
      <c r="F10800" s="3">
        <v>1</v>
      </c>
      <c r="G10800" s="3" t="str">
        <f t="shared" si="1008"/>
        <v>Valid Quantity</v>
      </c>
      <c r="H10800" s="2" t="s">
        <v>7939</v>
      </c>
      <c r="I10800" s="3">
        <v>0</v>
      </c>
      <c r="J10800" t="s">
        <v>84</v>
      </c>
      <c r="K10800" t="s">
        <v>74</v>
      </c>
      <c r="L10800" t="s">
        <v>61</v>
      </c>
      <c r="M10800" t="s">
        <v>185</v>
      </c>
      <c r="O10800" s="3" t="str">
        <f t="shared" si="1009"/>
        <v>Consistent</v>
      </c>
      <c r="P10800" t="str">
        <f t="shared" si="1010"/>
        <v>Not Rated</v>
      </c>
      <c r="Q10800" s="4">
        <f t="shared" si="1011"/>
        <v>24.79</v>
      </c>
      <c r="R10800" s="4">
        <f t="shared" si="1012"/>
        <v>0</v>
      </c>
      <c r="S10800" s="4">
        <f t="shared" si="1013"/>
        <v>24.79</v>
      </c>
    </row>
    <row r="10801" spans="1:19" hidden="1" x14ac:dyDescent="0.35">
      <c r="A10801" t="s">
        <v>13848</v>
      </c>
      <c r="B10801" t="s">
        <v>904</v>
      </c>
      <c r="C10801" s="1">
        <v>46135</v>
      </c>
      <c r="D10801" t="s">
        <v>64</v>
      </c>
      <c r="E10801" t="s">
        <v>851</v>
      </c>
      <c r="F10801" s="3">
        <v>2</v>
      </c>
      <c r="G10801" s="3" t="str">
        <f t="shared" si="1008"/>
        <v>Valid Quantity</v>
      </c>
      <c r="H10801" s="2" t="s">
        <v>13849</v>
      </c>
      <c r="I10801" s="3">
        <v>10</v>
      </c>
      <c r="J10801" t="s">
        <v>39</v>
      </c>
      <c r="K10801" t="s">
        <v>180</v>
      </c>
      <c r="L10801" t="s">
        <v>86</v>
      </c>
      <c r="M10801" t="s">
        <v>185</v>
      </c>
      <c r="O10801" s="3" t="str">
        <f t="shared" si="1009"/>
        <v>Consistent</v>
      </c>
      <c r="P10801" t="str">
        <f t="shared" si="1010"/>
        <v>Not Rated</v>
      </c>
      <c r="Q10801" s="4">
        <f t="shared" si="1011"/>
        <v>223.38</v>
      </c>
      <c r="R10801" s="4">
        <f t="shared" si="1012"/>
        <v>22.338000000000001</v>
      </c>
      <c r="S10801" s="4">
        <f t="shared" si="1013"/>
        <v>201.042</v>
      </c>
    </row>
    <row r="10802" spans="1:19" hidden="1" x14ac:dyDescent="0.35">
      <c r="A10802" t="s">
        <v>15466</v>
      </c>
      <c r="B10802" t="s">
        <v>2048</v>
      </c>
      <c r="C10802" s="1">
        <v>46135</v>
      </c>
      <c r="D10802" t="s">
        <v>81</v>
      </c>
      <c r="E10802" t="s">
        <v>82</v>
      </c>
      <c r="F10802" s="3">
        <v>1</v>
      </c>
      <c r="G10802" s="3" t="str">
        <f t="shared" si="1008"/>
        <v>Valid Quantity</v>
      </c>
      <c r="H10802" s="2" t="s">
        <v>1998</v>
      </c>
      <c r="I10802" s="3">
        <v>0</v>
      </c>
      <c r="J10802" t="s">
        <v>20</v>
      </c>
      <c r="K10802" t="s">
        <v>131</v>
      </c>
      <c r="L10802" t="s">
        <v>86</v>
      </c>
      <c r="M10802" t="s">
        <v>23</v>
      </c>
      <c r="N10802" s="3">
        <v>3</v>
      </c>
      <c r="O10802" s="3" t="str">
        <f t="shared" si="1009"/>
        <v>Consistent</v>
      </c>
      <c r="P10802" t="str">
        <f t="shared" si="1010"/>
        <v>Average</v>
      </c>
      <c r="Q10802" s="4">
        <f t="shared" si="1011"/>
        <v>54.43</v>
      </c>
      <c r="R10802" s="4">
        <f t="shared" si="1012"/>
        <v>0</v>
      </c>
      <c r="S10802" s="4">
        <f t="shared" si="1013"/>
        <v>54.43</v>
      </c>
    </row>
    <row r="10803" spans="1:19" hidden="1" x14ac:dyDescent="0.35">
      <c r="A10803" t="s">
        <v>15815</v>
      </c>
      <c r="B10803" t="s">
        <v>5376</v>
      </c>
      <c r="C10803" s="1">
        <v>46135</v>
      </c>
      <c r="D10803" t="s">
        <v>81</v>
      </c>
      <c r="E10803" t="s">
        <v>147</v>
      </c>
      <c r="F10803" s="3">
        <v>3</v>
      </c>
      <c r="G10803" s="3" t="str">
        <f t="shared" si="1008"/>
        <v>Valid Quantity</v>
      </c>
      <c r="H10803" s="2" t="s">
        <v>15816</v>
      </c>
      <c r="I10803" s="3">
        <v>5</v>
      </c>
      <c r="J10803" t="s">
        <v>84</v>
      </c>
      <c r="K10803" t="s">
        <v>40</v>
      </c>
      <c r="L10803" t="s">
        <v>41</v>
      </c>
      <c r="M10803" t="s">
        <v>185</v>
      </c>
      <c r="O10803" s="3" t="str">
        <f t="shared" si="1009"/>
        <v>Consistent</v>
      </c>
      <c r="P10803" t="str">
        <f t="shared" si="1010"/>
        <v>Not Rated</v>
      </c>
      <c r="Q10803" s="4">
        <f t="shared" si="1011"/>
        <v>422.79</v>
      </c>
      <c r="R10803" s="4">
        <f t="shared" si="1012"/>
        <v>21.139500000000002</v>
      </c>
      <c r="S10803" s="4">
        <f t="shared" si="1013"/>
        <v>401.65050000000002</v>
      </c>
    </row>
    <row r="10804" spans="1:19" hidden="1" x14ac:dyDescent="0.35">
      <c r="A10804" t="s">
        <v>17264</v>
      </c>
      <c r="B10804" t="s">
        <v>1474</v>
      </c>
      <c r="C10804" s="1">
        <v>46135</v>
      </c>
      <c r="D10804" t="s">
        <v>116</v>
      </c>
      <c r="E10804" t="s">
        <v>219</v>
      </c>
      <c r="F10804" s="3">
        <v>4</v>
      </c>
      <c r="G10804" s="3" t="str">
        <f t="shared" si="1008"/>
        <v>Valid Quantity</v>
      </c>
      <c r="H10804" s="2" t="s">
        <v>17265</v>
      </c>
      <c r="I10804" s="3">
        <v>15</v>
      </c>
      <c r="J10804" t="s">
        <v>39</v>
      </c>
      <c r="K10804" t="s">
        <v>467</v>
      </c>
      <c r="L10804" t="s">
        <v>120</v>
      </c>
      <c r="M10804" t="s">
        <v>23</v>
      </c>
      <c r="N10804" s="3">
        <v>4</v>
      </c>
      <c r="O10804" s="3" t="str">
        <f t="shared" si="1009"/>
        <v>Consistent</v>
      </c>
      <c r="P10804" t="str">
        <f t="shared" si="1010"/>
        <v>Good</v>
      </c>
      <c r="Q10804" s="4">
        <f t="shared" si="1011"/>
        <v>545.55999999999995</v>
      </c>
      <c r="R10804" s="4">
        <f t="shared" si="1012"/>
        <v>81.834000000000003</v>
      </c>
      <c r="S10804" s="4">
        <f t="shared" si="1013"/>
        <v>463.72599999999994</v>
      </c>
    </row>
    <row r="10805" spans="1:19" hidden="1" x14ac:dyDescent="0.35">
      <c r="A10805" t="s">
        <v>18489</v>
      </c>
      <c r="B10805" t="s">
        <v>13902</v>
      </c>
      <c r="C10805" s="1">
        <v>46135</v>
      </c>
      <c r="D10805" t="s">
        <v>101</v>
      </c>
      <c r="E10805" t="s">
        <v>136</v>
      </c>
      <c r="F10805" s="3">
        <v>3</v>
      </c>
      <c r="G10805" s="3" t="str">
        <f t="shared" si="1008"/>
        <v>Valid Quantity</v>
      </c>
      <c r="H10805" s="2" t="s">
        <v>17383</v>
      </c>
      <c r="I10805" s="3">
        <v>0</v>
      </c>
      <c r="J10805" t="s">
        <v>20</v>
      </c>
      <c r="K10805" t="s">
        <v>131</v>
      </c>
      <c r="L10805" t="s">
        <v>86</v>
      </c>
      <c r="M10805" t="s">
        <v>32</v>
      </c>
      <c r="O10805" s="3" t="str">
        <f t="shared" si="1009"/>
        <v>Consistent</v>
      </c>
      <c r="P10805" t="str">
        <f t="shared" si="1010"/>
        <v>Not Rated</v>
      </c>
      <c r="Q10805" s="4">
        <f t="shared" si="1011"/>
        <v>148.19999999999999</v>
      </c>
      <c r="R10805" s="4">
        <f t="shared" si="1012"/>
        <v>0</v>
      </c>
      <c r="S10805" s="4">
        <f t="shared" si="1013"/>
        <v>148.19999999999999</v>
      </c>
    </row>
    <row r="10806" spans="1:19" hidden="1" x14ac:dyDescent="0.35">
      <c r="A10806" t="s">
        <v>19791</v>
      </c>
      <c r="B10806" t="s">
        <v>10463</v>
      </c>
      <c r="C10806" s="1">
        <v>46135</v>
      </c>
      <c r="D10806" t="s">
        <v>116</v>
      </c>
      <c r="E10806" t="s">
        <v>219</v>
      </c>
      <c r="F10806" s="3">
        <v>1</v>
      </c>
      <c r="G10806" s="3" t="str">
        <f t="shared" si="1008"/>
        <v>Valid Quantity</v>
      </c>
      <c r="H10806" s="2" t="s">
        <v>5362</v>
      </c>
      <c r="I10806" s="3">
        <v>15</v>
      </c>
      <c r="J10806" t="s">
        <v>39</v>
      </c>
      <c r="K10806" t="s">
        <v>85</v>
      </c>
      <c r="L10806" t="s">
        <v>86</v>
      </c>
      <c r="M10806" t="s">
        <v>185</v>
      </c>
      <c r="O10806" s="3" t="str">
        <f t="shared" si="1009"/>
        <v>Consistent</v>
      </c>
      <c r="P10806" t="str">
        <f t="shared" si="1010"/>
        <v>Not Rated</v>
      </c>
      <c r="Q10806" s="4">
        <f t="shared" si="1011"/>
        <v>58.18</v>
      </c>
      <c r="R10806" s="4">
        <f t="shared" si="1012"/>
        <v>8.7270000000000003</v>
      </c>
      <c r="S10806" s="4">
        <f t="shared" si="1013"/>
        <v>49.453000000000003</v>
      </c>
    </row>
    <row r="10807" spans="1:19" hidden="1" x14ac:dyDescent="0.35">
      <c r="A10807" t="s">
        <v>20723</v>
      </c>
      <c r="B10807" t="s">
        <v>4310</v>
      </c>
      <c r="C10807" s="1">
        <v>46135</v>
      </c>
      <c r="D10807" t="s">
        <v>159</v>
      </c>
      <c r="E10807" t="s">
        <v>239</v>
      </c>
      <c r="F10807" s="3">
        <v>1</v>
      </c>
      <c r="G10807" s="3" t="str">
        <f t="shared" si="1008"/>
        <v>Valid Quantity</v>
      </c>
      <c r="H10807" s="2" t="s">
        <v>5010</v>
      </c>
      <c r="I10807" s="3">
        <v>10</v>
      </c>
      <c r="J10807" t="s">
        <v>20</v>
      </c>
      <c r="K10807" t="s">
        <v>153</v>
      </c>
      <c r="L10807" t="s">
        <v>120</v>
      </c>
      <c r="M10807" t="s">
        <v>23</v>
      </c>
      <c r="N10807" s="3">
        <v>5</v>
      </c>
      <c r="O10807" s="3" t="str">
        <f t="shared" si="1009"/>
        <v>Consistent</v>
      </c>
      <c r="P10807" t="str">
        <f t="shared" si="1010"/>
        <v>Excellent</v>
      </c>
      <c r="Q10807" s="4">
        <f t="shared" si="1011"/>
        <v>29.11</v>
      </c>
      <c r="R10807" s="4">
        <f t="shared" si="1012"/>
        <v>2.911</v>
      </c>
      <c r="S10807" s="4">
        <f t="shared" si="1013"/>
        <v>26.198999999999998</v>
      </c>
    </row>
    <row r="10808" spans="1:19" hidden="1" x14ac:dyDescent="0.35">
      <c r="A10808" t="s">
        <v>21543</v>
      </c>
      <c r="B10808" t="s">
        <v>309</v>
      </c>
      <c r="C10808" s="1">
        <v>46135</v>
      </c>
      <c r="D10808" t="s">
        <v>101</v>
      </c>
      <c r="E10808" t="s">
        <v>345</v>
      </c>
      <c r="F10808" s="3">
        <v>3</v>
      </c>
      <c r="G10808" s="3" t="str">
        <f t="shared" si="1008"/>
        <v>Valid Quantity</v>
      </c>
      <c r="H10808" s="2" t="s">
        <v>949</v>
      </c>
      <c r="I10808" s="3">
        <v>0</v>
      </c>
      <c r="J10808" t="s">
        <v>54</v>
      </c>
      <c r="K10808" t="s">
        <v>49</v>
      </c>
      <c r="L10808" t="s">
        <v>22</v>
      </c>
      <c r="M10808" t="s">
        <v>23</v>
      </c>
      <c r="N10808" s="3">
        <v>2</v>
      </c>
      <c r="O10808" s="3" t="str">
        <f t="shared" si="1009"/>
        <v>Consistent</v>
      </c>
      <c r="P10808" t="str">
        <f t="shared" si="1010"/>
        <v>Bad</v>
      </c>
      <c r="Q10808" s="4">
        <f t="shared" si="1011"/>
        <v>109.32</v>
      </c>
      <c r="R10808" s="4">
        <f t="shared" si="1012"/>
        <v>0</v>
      </c>
      <c r="S10808" s="4">
        <f t="shared" si="1013"/>
        <v>109.32</v>
      </c>
    </row>
    <row r="10809" spans="1:19" hidden="1" x14ac:dyDescent="0.35">
      <c r="A10809" t="s">
        <v>23247</v>
      </c>
      <c r="B10809" t="s">
        <v>2697</v>
      </c>
      <c r="C10809" s="1">
        <v>46135</v>
      </c>
      <c r="D10809" t="s">
        <v>36</v>
      </c>
      <c r="E10809" t="s">
        <v>547</v>
      </c>
      <c r="F10809" s="3">
        <v>1</v>
      </c>
      <c r="G10809" s="3" t="str">
        <f t="shared" si="1008"/>
        <v>Valid Quantity</v>
      </c>
      <c r="H10809" s="2" t="s">
        <v>4022</v>
      </c>
      <c r="I10809" s="3">
        <v>15</v>
      </c>
      <c r="J10809" t="s">
        <v>48</v>
      </c>
      <c r="K10809" t="s">
        <v>194</v>
      </c>
      <c r="L10809" t="s">
        <v>163</v>
      </c>
      <c r="M10809" t="s">
        <v>68</v>
      </c>
      <c r="N10809" s="3">
        <v>0</v>
      </c>
      <c r="O10809" s="3" t="str">
        <f t="shared" si="1009"/>
        <v>Consistent</v>
      </c>
      <c r="P10809" t="str">
        <f t="shared" si="1010"/>
        <v>Not Rated</v>
      </c>
      <c r="Q10809" s="4">
        <f t="shared" si="1011"/>
        <v>105.32</v>
      </c>
      <c r="R10809" s="4">
        <f t="shared" si="1012"/>
        <v>15.798</v>
      </c>
      <c r="S10809" s="4">
        <f t="shared" si="1013"/>
        <v>89.521999999999991</v>
      </c>
    </row>
    <row r="10810" spans="1:19" hidden="1" x14ac:dyDescent="0.35">
      <c r="A10810" t="s">
        <v>1547</v>
      </c>
      <c r="B10810" t="s">
        <v>1548</v>
      </c>
      <c r="C10810" s="1">
        <v>46136</v>
      </c>
      <c r="D10810" t="s">
        <v>81</v>
      </c>
      <c r="E10810" t="s">
        <v>178</v>
      </c>
      <c r="F10810" s="3">
        <v>1</v>
      </c>
      <c r="G10810" s="3" t="str">
        <f t="shared" si="1008"/>
        <v>Valid Quantity</v>
      </c>
      <c r="H10810" s="2" t="s">
        <v>1549</v>
      </c>
      <c r="I10810" s="3">
        <v>15</v>
      </c>
      <c r="J10810" t="s">
        <v>39</v>
      </c>
      <c r="K10810" t="s">
        <v>74</v>
      </c>
      <c r="L10810" t="s">
        <v>61</v>
      </c>
      <c r="M10810" t="s">
        <v>23</v>
      </c>
      <c r="N10810" s="3">
        <v>5</v>
      </c>
      <c r="O10810" s="3" t="str">
        <f t="shared" si="1009"/>
        <v>Consistent</v>
      </c>
      <c r="P10810" t="str">
        <f t="shared" si="1010"/>
        <v>Excellent</v>
      </c>
      <c r="Q10810" s="4">
        <f t="shared" si="1011"/>
        <v>146.91999999999999</v>
      </c>
      <c r="R10810" s="4">
        <f t="shared" si="1012"/>
        <v>22.037999999999997</v>
      </c>
      <c r="S10810" s="4">
        <f t="shared" si="1013"/>
        <v>124.88199999999999</v>
      </c>
    </row>
    <row r="10811" spans="1:19" hidden="1" x14ac:dyDescent="0.35">
      <c r="A10811" t="s">
        <v>4935</v>
      </c>
      <c r="B10811" t="s">
        <v>4936</v>
      </c>
      <c r="C10811" s="1">
        <v>46136</v>
      </c>
      <c r="D10811" t="s">
        <v>116</v>
      </c>
      <c r="E10811" t="s">
        <v>117</v>
      </c>
      <c r="F10811" s="3">
        <v>2</v>
      </c>
      <c r="G10811" s="3" t="str">
        <f t="shared" si="1008"/>
        <v>Valid Quantity</v>
      </c>
      <c r="H10811" s="2" t="s">
        <v>4937</v>
      </c>
      <c r="I10811" s="3">
        <v>15</v>
      </c>
      <c r="J10811" t="s">
        <v>84</v>
      </c>
      <c r="K10811" t="s">
        <v>85</v>
      </c>
      <c r="L10811" t="s">
        <v>86</v>
      </c>
      <c r="M10811" t="s">
        <v>23</v>
      </c>
      <c r="N10811" s="3">
        <v>5</v>
      </c>
      <c r="O10811" s="3" t="str">
        <f t="shared" si="1009"/>
        <v>Consistent</v>
      </c>
      <c r="P10811" t="str">
        <f t="shared" si="1010"/>
        <v>Excellent</v>
      </c>
      <c r="Q10811" s="4">
        <f t="shared" si="1011"/>
        <v>74.86</v>
      </c>
      <c r="R10811" s="4">
        <f t="shared" si="1012"/>
        <v>11.229000000000001</v>
      </c>
      <c r="S10811" s="4">
        <f t="shared" si="1013"/>
        <v>63.631</v>
      </c>
    </row>
    <row r="10812" spans="1:19" hidden="1" x14ac:dyDescent="0.35">
      <c r="A10812" t="s">
        <v>7093</v>
      </c>
      <c r="B10812" t="s">
        <v>7094</v>
      </c>
      <c r="C10812" s="1">
        <v>46136</v>
      </c>
      <c r="D10812" t="s">
        <v>17</v>
      </c>
      <c r="E10812" t="s">
        <v>89</v>
      </c>
      <c r="F10812" s="3">
        <v>3</v>
      </c>
      <c r="G10812" s="3" t="str">
        <f t="shared" si="1008"/>
        <v>Valid Quantity</v>
      </c>
      <c r="H10812" s="2" t="s">
        <v>655</v>
      </c>
      <c r="I10812" s="3">
        <v>5</v>
      </c>
      <c r="J10812" t="s">
        <v>54</v>
      </c>
      <c r="K10812" t="s">
        <v>467</v>
      </c>
      <c r="L10812" t="s">
        <v>120</v>
      </c>
      <c r="M10812" t="s">
        <v>23</v>
      </c>
      <c r="N10812" s="3">
        <v>5</v>
      </c>
      <c r="O10812" s="3" t="str">
        <f t="shared" si="1009"/>
        <v>Consistent</v>
      </c>
      <c r="P10812" t="str">
        <f t="shared" si="1010"/>
        <v>Excellent</v>
      </c>
      <c r="Q10812" s="4">
        <f t="shared" si="1011"/>
        <v>82.92</v>
      </c>
      <c r="R10812" s="4">
        <f t="shared" si="1012"/>
        <v>4.1459999999999999</v>
      </c>
      <c r="S10812" s="4">
        <f t="shared" si="1013"/>
        <v>78.774000000000001</v>
      </c>
    </row>
    <row r="10813" spans="1:19" hidden="1" x14ac:dyDescent="0.35">
      <c r="A10813" t="s">
        <v>7899</v>
      </c>
      <c r="B10813" t="s">
        <v>7900</v>
      </c>
      <c r="C10813" s="1">
        <v>46136</v>
      </c>
      <c r="D10813" t="s">
        <v>64</v>
      </c>
      <c r="E10813" t="s">
        <v>331</v>
      </c>
      <c r="F10813" s="3">
        <v>1</v>
      </c>
      <c r="G10813" s="3" t="str">
        <f t="shared" si="1008"/>
        <v>Valid Quantity</v>
      </c>
      <c r="H10813" s="2" t="s">
        <v>7901</v>
      </c>
      <c r="I10813" s="3">
        <v>25</v>
      </c>
      <c r="J10813" t="s">
        <v>54</v>
      </c>
      <c r="K10813" t="s">
        <v>467</v>
      </c>
      <c r="L10813" t="s">
        <v>120</v>
      </c>
      <c r="M10813" t="s">
        <v>23</v>
      </c>
      <c r="N10813" s="3">
        <v>3</v>
      </c>
      <c r="O10813" s="3" t="str">
        <f t="shared" si="1009"/>
        <v>Consistent</v>
      </c>
      <c r="P10813" t="str">
        <f t="shared" si="1010"/>
        <v>Average</v>
      </c>
      <c r="Q10813" s="4">
        <f t="shared" si="1011"/>
        <v>54.69</v>
      </c>
      <c r="R10813" s="4">
        <f t="shared" si="1012"/>
        <v>13.672499999999999</v>
      </c>
      <c r="S10813" s="4">
        <f t="shared" si="1013"/>
        <v>41.017499999999998</v>
      </c>
    </row>
    <row r="10814" spans="1:19" hidden="1" x14ac:dyDescent="0.35">
      <c r="A10814" t="s">
        <v>10207</v>
      </c>
      <c r="B10814" t="s">
        <v>10208</v>
      </c>
      <c r="C10814" s="1">
        <v>46136</v>
      </c>
      <c r="D10814" t="s">
        <v>36</v>
      </c>
      <c r="E10814" t="s">
        <v>58</v>
      </c>
      <c r="F10814" s="3">
        <v>1</v>
      </c>
      <c r="G10814" s="3" t="str">
        <f t="shared" si="1008"/>
        <v>Valid Quantity</v>
      </c>
      <c r="H10814" s="2" t="s">
        <v>10209</v>
      </c>
      <c r="I10814" s="3">
        <v>5</v>
      </c>
      <c r="J10814" t="s">
        <v>20</v>
      </c>
      <c r="K10814" t="s">
        <v>124</v>
      </c>
      <c r="L10814" t="s">
        <v>61</v>
      </c>
      <c r="M10814" t="s">
        <v>23</v>
      </c>
      <c r="N10814" s="3">
        <v>5</v>
      </c>
      <c r="O10814" s="3" t="str">
        <f t="shared" si="1009"/>
        <v>Consistent</v>
      </c>
      <c r="P10814" t="str">
        <f t="shared" si="1010"/>
        <v>Excellent</v>
      </c>
      <c r="Q10814" s="4">
        <f t="shared" si="1011"/>
        <v>81.14</v>
      </c>
      <c r="R10814" s="4">
        <f t="shared" si="1012"/>
        <v>4.0569999999999995</v>
      </c>
      <c r="S10814" s="4">
        <f t="shared" si="1013"/>
        <v>77.082999999999998</v>
      </c>
    </row>
    <row r="10815" spans="1:19" hidden="1" x14ac:dyDescent="0.35">
      <c r="A10815" t="s">
        <v>10777</v>
      </c>
      <c r="B10815" t="s">
        <v>9542</v>
      </c>
      <c r="C10815" s="1">
        <v>46136</v>
      </c>
      <c r="D10815" t="s">
        <v>64</v>
      </c>
      <c r="E10815" t="s">
        <v>416</v>
      </c>
      <c r="F10815" s="3">
        <v>2</v>
      </c>
      <c r="G10815" s="3" t="str">
        <f t="shared" si="1008"/>
        <v>Valid Quantity</v>
      </c>
      <c r="H10815" s="2" t="s">
        <v>2496</v>
      </c>
      <c r="I10815" s="3">
        <v>0</v>
      </c>
      <c r="J10815" t="s">
        <v>48</v>
      </c>
      <c r="K10815" t="s">
        <v>194</v>
      </c>
      <c r="L10815" t="s">
        <v>163</v>
      </c>
      <c r="M10815" t="s">
        <v>185</v>
      </c>
      <c r="N10815" s="3">
        <v>0</v>
      </c>
      <c r="O10815" s="3" t="str">
        <f t="shared" si="1009"/>
        <v>Consistent</v>
      </c>
      <c r="P10815" t="str">
        <f t="shared" si="1010"/>
        <v>Not Rated</v>
      </c>
      <c r="Q10815" s="4">
        <f t="shared" si="1011"/>
        <v>26.48</v>
      </c>
      <c r="R10815" s="4">
        <f t="shared" si="1012"/>
        <v>0</v>
      </c>
      <c r="S10815" s="4">
        <f t="shared" si="1013"/>
        <v>26.48</v>
      </c>
    </row>
    <row r="10816" spans="1:19" hidden="1" x14ac:dyDescent="0.35">
      <c r="A10816" t="s">
        <v>11653</v>
      </c>
      <c r="B10816" t="s">
        <v>7749</v>
      </c>
      <c r="C10816" s="1">
        <v>46136</v>
      </c>
      <c r="D10816" t="s">
        <v>45</v>
      </c>
      <c r="E10816" t="s">
        <v>376</v>
      </c>
      <c r="F10816" s="3">
        <v>2</v>
      </c>
      <c r="G10816" s="3" t="str">
        <f t="shared" si="1008"/>
        <v>Valid Quantity</v>
      </c>
      <c r="H10816" s="2" t="s">
        <v>11654</v>
      </c>
      <c r="I10816" s="3">
        <v>0</v>
      </c>
      <c r="J10816" t="s">
        <v>39</v>
      </c>
      <c r="K10816" t="s">
        <v>194</v>
      </c>
      <c r="L10816" t="s">
        <v>163</v>
      </c>
      <c r="M10816" t="s">
        <v>23</v>
      </c>
      <c r="N10816" s="3">
        <v>4</v>
      </c>
      <c r="O10816" s="3" t="str">
        <f t="shared" si="1009"/>
        <v>Consistent</v>
      </c>
      <c r="P10816" t="str">
        <f t="shared" si="1010"/>
        <v>Good</v>
      </c>
      <c r="Q10816" s="4">
        <f t="shared" si="1011"/>
        <v>36.659999999999997</v>
      </c>
      <c r="R10816" s="4">
        <f t="shared" si="1012"/>
        <v>0</v>
      </c>
      <c r="S10816" s="4">
        <f t="shared" si="1013"/>
        <v>36.659999999999997</v>
      </c>
    </row>
    <row r="10817" spans="1:19" hidden="1" x14ac:dyDescent="0.35">
      <c r="A10817" t="s">
        <v>12541</v>
      </c>
      <c r="B10817" t="s">
        <v>350</v>
      </c>
      <c r="C10817" s="1">
        <v>46136</v>
      </c>
      <c r="D10817" t="s">
        <v>159</v>
      </c>
      <c r="E10817" t="s">
        <v>160</v>
      </c>
      <c r="F10817" s="3">
        <v>1</v>
      </c>
      <c r="G10817" s="3" t="str">
        <f t="shared" si="1008"/>
        <v>Valid Quantity</v>
      </c>
      <c r="H10817" s="2" t="s">
        <v>11055</v>
      </c>
      <c r="I10817" s="3">
        <v>15</v>
      </c>
      <c r="J10817" t="s">
        <v>20</v>
      </c>
      <c r="K10817" t="s">
        <v>40</v>
      </c>
      <c r="L10817" t="s">
        <v>41</v>
      </c>
      <c r="M10817" t="s">
        <v>32</v>
      </c>
      <c r="O10817" s="3" t="str">
        <f t="shared" si="1009"/>
        <v>Consistent</v>
      </c>
      <c r="P10817" t="str">
        <f t="shared" si="1010"/>
        <v>Not Rated</v>
      </c>
      <c r="Q10817" s="4">
        <f t="shared" si="1011"/>
        <v>24.61</v>
      </c>
      <c r="R10817" s="4">
        <f t="shared" si="1012"/>
        <v>3.6914999999999996</v>
      </c>
      <c r="S10817" s="4">
        <f t="shared" si="1013"/>
        <v>20.918500000000002</v>
      </c>
    </row>
    <row r="10818" spans="1:19" hidden="1" x14ac:dyDescent="0.35">
      <c r="A10818" t="s">
        <v>15367</v>
      </c>
      <c r="B10818" t="s">
        <v>3996</v>
      </c>
      <c r="C10818" s="1">
        <v>46136</v>
      </c>
      <c r="D10818" t="s">
        <v>45</v>
      </c>
      <c r="E10818" t="s">
        <v>215</v>
      </c>
      <c r="F10818" s="3">
        <v>2</v>
      </c>
      <c r="G10818" s="3" t="str">
        <f t="shared" ref="G10818:G10881" si="1014">IF(F10818&gt;0,"Valid Quantity",(IF(F10818&lt;0,"Negative Quantity","Zero Quantity")))</f>
        <v>Valid Quantity</v>
      </c>
      <c r="H10818" s="2" t="s">
        <v>5549</v>
      </c>
      <c r="I10818" s="3">
        <v>10</v>
      </c>
      <c r="J10818" t="s">
        <v>67</v>
      </c>
      <c r="K10818" t="s">
        <v>124</v>
      </c>
      <c r="L10818" t="s">
        <v>61</v>
      </c>
      <c r="M10818" t="s">
        <v>23</v>
      </c>
      <c r="N10818" s="3">
        <v>4</v>
      </c>
      <c r="O10818" s="3" t="str">
        <f t="shared" ref="O10818:O10881" si="1015">IF(F10818&lt;0,IF(M10818="Returned","Return/Adjustment","Suspicious"),IF(F10818=0,IF(M10818="Delivered","Suspicious","Review"),"Consistent"))</f>
        <v>Consistent</v>
      </c>
      <c r="P10818" t="str">
        <f t="shared" ref="P10818:P10881" si="1016">IF(N10818=0,"Not Rated",IF(N10818=5,"Excellent",IF(N10818=4,"Good",IF(N10818=3,"Average",IF(N10818=2,"Bad",IF(N10818=1,"Very Bad"))))))</f>
        <v>Good</v>
      </c>
      <c r="Q10818" s="4">
        <f t="shared" ref="Q10818:Q10881" si="1017">VALUE(SUBSTITUTE(H10818,"$",""))*F10818</f>
        <v>56.96</v>
      </c>
      <c r="R10818" s="4">
        <f t="shared" ref="R10818:R10881" si="1018">Q10818*I10818/100</f>
        <v>5.6960000000000006</v>
      </c>
      <c r="S10818" s="4">
        <f t="shared" ref="S10818:S10881" si="1019">Q10818-R10818</f>
        <v>51.264000000000003</v>
      </c>
    </row>
    <row r="10819" spans="1:19" hidden="1" x14ac:dyDescent="0.35">
      <c r="A10819" t="s">
        <v>16470</v>
      </c>
      <c r="B10819" t="s">
        <v>2010</v>
      </c>
      <c r="C10819" s="1">
        <v>46136</v>
      </c>
      <c r="D10819" t="s">
        <v>116</v>
      </c>
      <c r="E10819" t="s">
        <v>151</v>
      </c>
      <c r="F10819" s="3">
        <v>1</v>
      </c>
      <c r="G10819" s="3" t="str">
        <f t="shared" si="1014"/>
        <v>Valid Quantity</v>
      </c>
      <c r="H10819" s="2" t="s">
        <v>511</v>
      </c>
      <c r="I10819" s="3">
        <v>15</v>
      </c>
      <c r="J10819" t="s">
        <v>20</v>
      </c>
      <c r="K10819" t="s">
        <v>21</v>
      </c>
      <c r="L10819" t="s">
        <v>22</v>
      </c>
      <c r="M10819" t="s">
        <v>23</v>
      </c>
      <c r="O10819" s="3" t="str">
        <f t="shared" si="1015"/>
        <v>Consistent</v>
      </c>
      <c r="P10819" t="str">
        <f t="shared" si="1016"/>
        <v>Not Rated</v>
      </c>
      <c r="Q10819" s="4">
        <f t="shared" si="1017"/>
        <v>89.54</v>
      </c>
      <c r="R10819" s="4">
        <f t="shared" si="1018"/>
        <v>13.431000000000001</v>
      </c>
      <c r="S10819" s="4">
        <f t="shared" si="1019"/>
        <v>76.109000000000009</v>
      </c>
    </row>
    <row r="10820" spans="1:19" hidden="1" x14ac:dyDescent="0.35">
      <c r="A10820" t="s">
        <v>16552</v>
      </c>
      <c r="B10820" t="s">
        <v>3282</v>
      </c>
      <c r="C10820" s="1">
        <v>46136</v>
      </c>
      <c r="D10820" t="s">
        <v>36</v>
      </c>
      <c r="E10820" t="s">
        <v>37</v>
      </c>
      <c r="F10820" s="3">
        <v>2</v>
      </c>
      <c r="G10820" s="3" t="str">
        <f t="shared" si="1014"/>
        <v>Valid Quantity</v>
      </c>
      <c r="H10820" s="2" t="s">
        <v>16553</v>
      </c>
      <c r="I10820" s="3">
        <v>10</v>
      </c>
      <c r="J10820" t="s">
        <v>67</v>
      </c>
      <c r="K10820" t="s">
        <v>153</v>
      </c>
      <c r="L10820" t="s">
        <v>120</v>
      </c>
      <c r="M10820" t="s">
        <v>23</v>
      </c>
      <c r="N10820" s="3">
        <v>3</v>
      </c>
      <c r="O10820" s="3" t="str">
        <f t="shared" si="1015"/>
        <v>Consistent</v>
      </c>
      <c r="P10820" t="str">
        <f t="shared" si="1016"/>
        <v>Average</v>
      </c>
      <c r="Q10820" s="4">
        <f t="shared" si="1017"/>
        <v>292.64</v>
      </c>
      <c r="R10820" s="4">
        <f t="shared" si="1018"/>
        <v>29.263999999999996</v>
      </c>
      <c r="S10820" s="4">
        <f t="shared" si="1019"/>
        <v>263.37599999999998</v>
      </c>
    </row>
    <row r="10821" spans="1:19" hidden="1" x14ac:dyDescent="0.35">
      <c r="A10821" t="s">
        <v>16667</v>
      </c>
      <c r="B10821" t="s">
        <v>8142</v>
      </c>
      <c r="C10821" s="1">
        <v>46136</v>
      </c>
      <c r="D10821" t="s">
        <v>64</v>
      </c>
      <c r="E10821" t="s">
        <v>381</v>
      </c>
      <c r="F10821" s="3">
        <v>1</v>
      </c>
      <c r="G10821" s="3" t="str">
        <f t="shared" si="1014"/>
        <v>Valid Quantity</v>
      </c>
      <c r="H10821" s="2" t="s">
        <v>3916</v>
      </c>
      <c r="I10821" s="3">
        <v>0</v>
      </c>
      <c r="J10821" t="s">
        <v>84</v>
      </c>
      <c r="K10821" t="s">
        <v>40</v>
      </c>
      <c r="L10821" t="s">
        <v>41</v>
      </c>
      <c r="M10821" t="s">
        <v>185</v>
      </c>
      <c r="O10821" s="3" t="str">
        <f t="shared" si="1015"/>
        <v>Consistent</v>
      </c>
      <c r="P10821" t="str">
        <f t="shared" si="1016"/>
        <v>Not Rated</v>
      </c>
      <c r="Q10821" s="4">
        <f t="shared" si="1017"/>
        <v>72.900000000000006</v>
      </c>
      <c r="R10821" s="4">
        <f t="shared" si="1018"/>
        <v>0</v>
      </c>
      <c r="S10821" s="4">
        <f t="shared" si="1019"/>
        <v>72.900000000000006</v>
      </c>
    </row>
    <row r="10822" spans="1:19" hidden="1" x14ac:dyDescent="0.35">
      <c r="A10822" t="s">
        <v>23021</v>
      </c>
      <c r="B10822" t="s">
        <v>7567</v>
      </c>
      <c r="C10822" s="1">
        <v>46136</v>
      </c>
      <c r="D10822" t="s">
        <v>116</v>
      </c>
      <c r="E10822" t="s">
        <v>151</v>
      </c>
      <c r="F10822" s="3">
        <v>1</v>
      </c>
      <c r="G10822" s="3" t="str">
        <f t="shared" si="1014"/>
        <v>Valid Quantity</v>
      </c>
      <c r="H10822" s="2" t="s">
        <v>23022</v>
      </c>
      <c r="I10822" s="3">
        <v>0</v>
      </c>
      <c r="J10822" t="s">
        <v>20</v>
      </c>
      <c r="K10822" t="s">
        <v>189</v>
      </c>
      <c r="L10822" t="s">
        <v>120</v>
      </c>
      <c r="M10822" t="s">
        <v>23</v>
      </c>
      <c r="N10822" s="3">
        <v>1</v>
      </c>
      <c r="O10822" s="3" t="str">
        <f t="shared" si="1015"/>
        <v>Consistent</v>
      </c>
      <c r="P10822" t="str">
        <f t="shared" si="1016"/>
        <v>Very Bad</v>
      </c>
      <c r="Q10822" s="4">
        <f t="shared" si="1017"/>
        <v>93.13</v>
      </c>
      <c r="R10822" s="4">
        <f t="shared" si="1018"/>
        <v>0</v>
      </c>
      <c r="S10822" s="4">
        <f t="shared" si="1019"/>
        <v>93.13</v>
      </c>
    </row>
    <row r="10823" spans="1:19" hidden="1" x14ac:dyDescent="0.35">
      <c r="A10823" t="s">
        <v>4488</v>
      </c>
      <c r="B10823" t="s">
        <v>4489</v>
      </c>
      <c r="C10823" s="1">
        <v>46137</v>
      </c>
      <c r="D10823" t="s">
        <v>81</v>
      </c>
      <c r="E10823" t="s">
        <v>143</v>
      </c>
      <c r="F10823" s="3">
        <v>3</v>
      </c>
      <c r="G10823" s="3" t="str">
        <f t="shared" si="1014"/>
        <v>Valid Quantity</v>
      </c>
      <c r="H10823" s="2" t="s">
        <v>3755</v>
      </c>
      <c r="I10823" s="3">
        <v>15</v>
      </c>
      <c r="J10823" t="s">
        <v>54</v>
      </c>
      <c r="K10823" t="s">
        <v>131</v>
      </c>
      <c r="L10823" t="s">
        <v>86</v>
      </c>
      <c r="M10823" t="s">
        <v>75</v>
      </c>
      <c r="O10823" s="3" t="str">
        <f t="shared" si="1015"/>
        <v>Consistent</v>
      </c>
      <c r="P10823" t="str">
        <f t="shared" si="1016"/>
        <v>Not Rated</v>
      </c>
      <c r="Q10823" s="4">
        <f t="shared" si="1017"/>
        <v>97.56</v>
      </c>
      <c r="R10823" s="4">
        <f t="shared" si="1018"/>
        <v>14.634</v>
      </c>
      <c r="S10823" s="4">
        <f t="shared" si="1019"/>
        <v>82.926000000000002</v>
      </c>
    </row>
    <row r="10824" spans="1:19" hidden="1" x14ac:dyDescent="0.35">
      <c r="A10824" t="s">
        <v>10151</v>
      </c>
      <c r="B10824" t="s">
        <v>2448</v>
      </c>
      <c r="C10824" s="1">
        <v>46137</v>
      </c>
      <c r="D10824" t="s">
        <v>101</v>
      </c>
      <c r="E10824" t="s">
        <v>107</v>
      </c>
      <c r="F10824" s="3">
        <v>3</v>
      </c>
      <c r="G10824" s="3" t="str">
        <f t="shared" si="1014"/>
        <v>Valid Quantity</v>
      </c>
      <c r="H10824" s="2" t="s">
        <v>10152</v>
      </c>
      <c r="I10824" s="3">
        <v>10</v>
      </c>
      <c r="J10824" t="s">
        <v>48</v>
      </c>
      <c r="K10824" t="s">
        <v>119</v>
      </c>
      <c r="L10824" t="s">
        <v>120</v>
      </c>
      <c r="M10824" t="s">
        <v>23</v>
      </c>
      <c r="N10824" s="3">
        <v>3</v>
      </c>
      <c r="O10824" s="3" t="str">
        <f t="shared" si="1015"/>
        <v>Consistent</v>
      </c>
      <c r="P10824" t="str">
        <f t="shared" si="1016"/>
        <v>Average</v>
      </c>
      <c r="Q10824" s="4">
        <f t="shared" si="1017"/>
        <v>217.35000000000002</v>
      </c>
      <c r="R10824" s="4">
        <f t="shared" si="1018"/>
        <v>21.734999999999999</v>
      </c>
      <c r="S10824" s="4">
        <f t="shared" si="1019"/>
        <v>195.61500000000001</v>
      </c>
    </row>
    <row r="10825" spans="1:19" hidden="1" x14ac:dyDescent="0.35">
      <c r="A10825" t="s">
        <v>11449</v>
      </c>
      <c r="B10825" t="s">
        <v>5900</v>
      </c>
      <c r="C10825" s="1">
        <v>46137</v>
      </c>
      <c r="D10825" t="s">
        <v>17</v>
      </c>
      <c r="E10825" t="s">
        <v>72</v>
      </c>
      <c r="F10825" s="3">
        <v>2</v>
      </c>
      <c r="G10825" s="3" t="str">
        <f t="shared" si="1014"/>
        <v>Valid Quantity</v>
      </c>
      <c r="H10825" s="2" t="s">
        <v>4704</v>
      </c>
      <c r="I10825" s="3">
        <v>20</v>
      </c>
      <c r="J10825" t="s">
        <v>20</v>
      </c>
      <c r="K10825" t="s">
        <v>40</v>
      </c>
      <c r="L10825" t="s">
        <v>41</v>
      </c>
      <c r="M10825" t="s">
        <v>23</v>
      </c>
      <c r="O10825" s="3" t="str">
        <f t="shared" si="1015"/>
        <v>Consistent</v>
      </c>
      <c r="P10825" t="str">
        <f t="shared" si="1016"/>
        <v>Not Rated</v>
      </c>
      <c r="Q10825" s="4">
        <f t="shared" si="1017"/>
        <v>22.64</v>
      </c>
      <c r="R10825" s="4">
        <f t="shared" si="1018"/>
        <v>4.5280000000000005</v>
      </c>
      <c r="S10825" s="4">
        <f t="shared" si="1019"/>
        <v>18.112000000000002</v>
      </c>
    </row>
    <row r="10826" spans="1:19" hidden="1" x14ac:dyDescent="0.35">
      <c r="A10826" t="s">
        <v>11882</v>
      </c>
      <c r="B10826" t="s">
        <v>11883</v>
      </c>
      <c r="C10826" s="1">
        <v>46137</v>
      </c>
      <c r="D10826" t="s">
        <v>116</v>
      </c>
      <c r="E10826" t="s">
        <v>151</v>
      </c>
      <c r="F10826" s="3">
        <v>2</v>
      </c>
      <c r="G10826" s="3" t="str">
        <f t="shared" si="1014"/>
        <v>Valid Quantity</v>
      </c>
      <c r="H10826" s="2" t="s">
        <v>11884</v>
      </c>
      <c r="I10826" s="3">
        <v>20</v>
      </c>
      <c r="J10826" t="s">
        <v>84</v>
      </c>
      <c r="K10826" t="s">
        <v>40</v>
      </c>
      <c r="L10826" t="s">
        <v>41</v>
      </c>
      <c r="M10826" t="s">
        <v>68</v>
      </c>
      <c r="O10826" s="3" t="str">
        <f t="shared" si="1015"/>
        <v>Consistent</v>
      </c>
      <c r="P10826" t="str">
        <f t="shared" si="1016"/>
        <v>Not Rated</v>
      </c>
      <c r="Q10826" s="4">
        <f t="shared" si="1017"/>
        <v>431.82</v>
      </c>
      <c r="R10826" s="4">
        <f t="shared" si="1018"/>
        <v>86.36399999999999</v>
      </c>
      <c r="S10826" s="4">
        <f t="shared" si="1019"/>
        <v>345.45600000000002</v>
      </c>
    </row>
    <row r="10827" spans="1:19" hidden="1" x14ac:dyDescent="0.35">
      <c r="A10827" t="s">
        <v>12668</v>
      </c>
      <c r="B10827" t="s">
        <v>12669</v>
      </c>
      <c r="C10827" s="1">
        <v>46137</v>
      </c>
      <c r="D10827" t="s">
        <v>101</v>
      </c>
      <c r="E10827" t="s">
        <v>345</v>
      </c>
      <c r="F10827" s="3">
        <v>4</v>
      </c>
      <c r="G10827" s="3" t="str">
        <f t="shared" si="1014"/>
        <v>Valid Quantity</v>
      </c>
      <c r="H10827" s="2" t="s">
        <v>300</v>
      </c>
      <c r="I10827" s="3">
        <v>10</v>
      </c>
      <c r="J10827" t="s">
        <v>48</v>
      </c>
      <c r="K10827" t="s">
        <v>153</v>
      </c>
      <c r="L10827" t="s">
        <v>120</v>
      </c>
      <c r="M10827" t="s">
        <v>68</v>
      </c>
      <c r="N10827" s="3">
        <v>0</v>
      </c>
      <c r="O10827" s="3" t="str">
        <f t="shared" si="1015"/>
        <v>Consistent</v>
      </c>
      <c r="P10827" t="str">
        <f t="shared" si="1016"/>
        <v>Not Rated</v>
      </c>
      <c r="Q10827" s="4">
        <f t="shared" si="1017"/>
        <v>223.24</v>
      </c>
      <c r="R10827" s="4">
        <f t="shared" si="1018"/>
        <v>22.324000000000002</v>
      </c>
      <c r="S10827" s="4">
        <f t="shared" si="1019"/>
        <v>200.916</v>
      </c>
    </row>
    <row r="10828" spans="1:19" hidden="1" x14ac:dyDescent="0.35">
      <c r="A10828" t="s">
        <v>13927</v>
      </c>
      <c r="B10828" t="s">
        <v>550</v>
      </c>
      <c r="C10828" s="1">
        <v>46137</v>
      </c>
      <c r="D10828" t="s">
        <v>17</v>
      </c>
      <c r="E10828" t="s">
        <v>18</v>
      </c>
      <c r="F10828" s="3">
        <v>3</v>
      </c>
      <c r="G10828" s="3" t="str">
        <f t="shared" si="1014"/>
        <v>Valid Quantity</v>
      </c>
      <c r="H10828" s="2" t="s">
        <v>10200</v>
      </c>
      <c r="I10828" s="3">
        <v>15</v>
      </c>
      <c r="J10828" t="s">
        <v>67</v>
      </c>
      <c r="K10828" t="s">
        <v>85</v>
      </c>
      <c r="L10828" t="s">
        <v>86</v>
      </c>
      <c r="M10828" t="s">
        <v>32</v>
      </c>
      <c r="O10828" s="3" t="str">
        <f t="shared" si="1015"/>
        <v>Consistent</v>
      </c>
      <c r="P10828" t="str">
        <f t="shared" si="1016"/>
        <v>Not Rated</v>
      </c>
      <c r="Q10828" s="4">
        <f t="shared" si="1017"/>
        <v>49.5</v>
      </c>
      <c r="R10828" s="4">
        <f t="shared" si="1018"/>
        <v>7.4249999999999998</v>
      </c>
      <c r="S10828" s="4">
        <f t="shared" si="1019"/>
        <v>42.075000000000003</v>
      </c>
    </row>
    <row r="10829" spans="1:19" hidden="1" x14ac:dyDescent="0.35">
      <c r="A10829" t="s">
        <v>14898</v>
      </c>
      <c r="B10829" t="s">
        <v>5246</v>
      </c>
      <c r="C10829" s="1">
        <v>46137</v>
      </c>
      <c r="D10829" t="s">
        <v>159</v>
      </c>
      <c r="E10829" t="s">
        <v>358</v>
      </c>
      <c r="F10829" s="3">
        <v>1</v>
      </c>
      <c r="G10829" s="3" t="str">
        <f t="shared" si="1014"/>
        <v>Valid Quantity</v>
      </c>
      <c r="H10829" s="2" t="s">
        <v>869</v>
      </c>
      <c r="I10829" s="3">
        <v>0</v>
      </c>
      <c r="J10829" t="s">
        <v>54</v>
      </c>
      <c r="K10829" t="s">
        <v>30</v>
      </c>
      <c r="L10829" t="s">
        <v>31</v>
      </c>
      <c r="M10829" t="s">
        <v>75</v>
      </c>
      <c r="O10829" s="3" t="str">
        <f t="shared" si="1015"/>
        <v>Consistent</v>
      </c>
      <c r="P10829" t="str">
        <f t="shared" si="1016"/>
        <v>Not Rated</v>
      </c>
      <c r="Q10829" s="4">
        <f t="shared" si="1017"/>
        <v>27.3</v>
      </c>
      <c r="R10829" s="4">
        <f t="shared" si="1018"/>
        <v>0</v>
      </c>
      <c r="S10829" s="4">
        <f t="shared" si="1019"/>
        <v>27.3</v>
      </c>
    </row>
    <row r="10830" spans="1:19" hidden="1" x14ac:dyDescent="0.35">
      <c r="A10830" t="s">
        <v>19077</v>
      </c>
      <c r="B10830" t="s">
        <v>19078</v>
      </c>
      <c r="C10830" s="1">
        <v>46137</v>
      </c>
      <c r="D10830" t="s">
        <v>64</v>
      </c>
      <c r="E10830" t="s">
        <v>381</v>
      </c>
      <c r="F10830" s="3">
        <v>2</v>
      </c>
      <c r="G10830" s="3" t="str">
        <f t="shared" si="1014"/>
        <v>Valid Quantity</v>
      </c>
      <c r="H10830" s="2" t="s">
        <v>8847</v>
      </c>
      <c r="I10830" s="3">
        <v>15</v>
      </c>
      <c r="J10830" t="s">
        <v>20</v>
      </c>
      <c r="K10830" t="s">
        <v>131</v>
      </c>
      <c r="L10830" t="s">
        <v>86</v>
      </c>
      <c r="M10830" t="s">
        <v>23</v>
      </c>
      <c r="N10830" s="3">
        <v>5</v>
      </c>
      <c r="O10830" s="3" t="str">
        <f t="shared" si="1015"/>
        <v>Consistent</v>
      </c>
      <c r="P10830" t="str">
        <f t="shared" si="1016"/>
        <v>Excellent</v>
      </c>
      <c r="Q10830" s="4">
        <f t="shared" si="1017"/>
        <v>67.44</v>
      </c>
      <c r="R10830" s="4">
        <f t="shared" si="1018"/>
        <v>10.116</v>
      </c>
      <c r="S10830" s="4">
        <f t="shared" si="1019"/>
        <v>57.323999999999998</v>
      </c>
    </row>
    <row r="10831" spans="1:19" hidden="1" x14ac:dyDescent="0.35">
      <c r="A10831" t="s">
        <v>23150</v>
      </c>
      <c r="B10831" t="s">
        <v>16478</v>
      </c>
      <c r="C10831" s="1">
        <v>46137</v>
      </c>
      <c r="D10831" t="s">
        <v>116</v>
      </c>
      <c r="E10831" t="s">
        <v>117</v>
      </c>
      <c r="F10831" s="3">
        <v>2</v>
      </c>
      <c r="G10831" s="3" t="str">
        <f t="shared" si="1014"/>
        <v>Valid Quantity</v>
      </c>
      <c r="H10831" s="2" t="s">
        <v>23151</v>
      </c>
      <c r="I10831" s="3">
        <v>10</v>
      </c>
      <c r="J10831" t="s">
        <v>84</v>
      </c>
      <c r="K10831" t="s">
        <v>91</v>
      </c>
      <c r="L10831" t="s">
        <v>41</v>
      </c>
      <c r="M10831" t="s">
        <v>23</v>
      </c>
      <c r="N10831" s="3">
        <v>5</v>
      </c>
      <c r="O10831" s="3" t="str">
        <f t="shared" si="1015"/>
        <v>Consistent</v>
      </c>
      <c r="P10831" t="str">
        <f t="shared" si="1016"/>
        <v>Excellent</v>
      </c>
      <c r="Q10831" s="4">
        <f t="shared" si="1017"/>
        <v>211.06</v>
      </c>
      <c r="R10831" s="4">
        <f t="shared" si="1018"/>
        <v>21.105999999999998</v>
      </c>
      <c r="S10831" s="4">
        <f t="shared" si="1019"/>
        <v>189.95400000000001</v>
      </c>
    </row>
    <row r="10832" spans="1:19" hidden="1" x14ac:dyDescent="0.35">
      <c r="A10832" t="s">
        <v>2241</v>
      </c>
      <c r="B10832" t="s">
        <v>2242</v>
      </c>
      <c r="C10832" s="1">
        <v>46138</v>
      </c>
      <c r="D10832" t="s">
        <v>159</v>
      </c>
      <c r="E10832" t="s">
        <v>358</v>
      </c>
      <c r="F10832" s="3">
        <v>2</v>
      </c>
      <c r="G10832" s="3" t="str">
        <f t="shared" si="1014"/>
        <v>Valid Quantity</v>
      </c>
      <c r="H10832" s="2" t="s">
        <v>434</v>
      </c>
      <c r="I10832" s="3">
        <v>0</v>
      </c>
      <c r="J10832" t="s">
        <v>54</v>
      </c>
      <c r="K10832" t="s">
        <v>194</v>
      </c>
      <c r="L10832" t="s">
        <v>163</v>
      </c>
      <c r="M10832" t="s">
        <v>32</v>
      </c>
      <c r="O10832" s="3" t="str">
        <f t="shared" si="1015"/>
        <v>Consistent</v>
      </c>
      <c r="P10832" t="str">
        <f t="shared" si="1016"/>
        <v>Not Rated</v>
      </c>
      <c r="Q10832" s="4">
        <f t="shared" si="1017"/>
        <v>47.8</v>
      </c>
      <c r="R10832" s="4">
        <f t="shared" si="1018"/>
        <v>0</v>
      </c>
      <c r="S10832" s="4">
        <f t="shared" si="1019"/>
        <v>47.8</v>
      </c>
    </row>
    <row r="10833" spans="1:19" hidden="1" x14ac:dyDescent="0.35">
      <c r="A10833" t="s">
        <v>2478</v>
      </c>
      <c r="B10833" t="s">
        <v>2479</v>
      </c>
      <c r="C10833" s="1">
        <v>46138</v>
      </c>
      <c r="D10833" t="s">
        <v>116</v>
      </c>
      <c r="E10833" t="s">
        <v>479</v>
      </c>
      <c r="F10833" s="3">
        <v>2</v>
      </c>
      <c r="G10833" s="3" t="str">
        <f t="shared" si="1014"/>
        <v>Valid Quantity</v>
      </c>
      <c r="H10833" s="2" t="s">
        <v>2480</v>
      </c>
      <c r="I10833" s="3">
        <v>5</v>
      </c>
      <c r="J10833" t="s">
        <v>20</v>
      </c>
      <c r="K10833" t="s">
        <v>131</v>
      </c>
      <c r="L10833" t="s">
        <v>86</v>
      </c>
      <c r="M10833" t="s">
        <v>23</v>
      </c>
      <c r="N10833" s="3">
        <v>4</v>
      </c>
      <c r="O10833" s="3" t="str">
        <f t="shared" si="1015"/>
        <v>Consistent</v>
      </c>
      <c r="P10833" t="str">
        <f t="shared" si="1016"/>
        <v>Good</v>
      </c>
      <c r="Q10833" s="4">
        <f t="shared" si="1017"/>
        <v>114.76</v>
      </c>
      <c r="R10833" s="4">
        <f t="shared" si="1018"/>
        <v>5.7380000000000004</v>
      </c>
      <c r="S10833" s="4">
        <f t="shared" si="1019"/>
        <v>109.02200000000001</v>
      </c>
    </row>
    <row r="10834" spans="1:19" hidden="1" x14ac:dyDescent="0.35">
      <c r="A10834" t="s">
        <v>4273</v>
      </c>
      <c r="B10834" t="s">
        <v>4274</v>
      </c>
      <c r="C10834" s="1">
        <v>46138</v>
      </c>
      <c r="D10834" t="s">
        <v>81</v>
      </c>
      <c r="E10834" t="s">
        <v>143</v>
      </c>
      <c r="F10834" s="3">
        <v>2</v>
      </c>
      <c r="G10834" s="3" t="str">
        <f t="shared" si="1014"/>
        <v>Valid Quantity</v>
      </c>
      <c r="H10834" s="2" t="s">
        <v>4275</v>
      </c>
      <c r="I10834" s="3">
        <v>20</v>
      </c>
      <c r="J10834" t="s">
        <v>54</v>
      </c>
      <c r="K10834" t="s">
        <v>206</v>
      </c>
      <c r="L10834" t="s">
        <v>41</v>
      </c>
      <c r="M10834" t="s">
        <v>23</v>
      </c>
      <c r="N10834" s="3">
        <v>4</v>
      </c>
      <c r="O10834" s="3" t="str">
        <f t="shared" si="1015"/>
        <v>Consistent</v>
      </c>
      <c r="P10834" t="str">
        <f t="shared" si="1016"/>
        <v>Good</v>
      </c>
      <c r="Q10834" s="4">
        <f t="shared" si="1017"/>
        <v>82.46</v>
      </c>
      <c r="R10834" s="4">
        <f t="shared" si="1018"/>
        <v>16.491999999999997</v>
      </c>
      <c r="S10834" s="4">
        <f t="shared" si="1019"/>
        <v>65.967999999999989</v>
      </c>
    </row>
    <row r="10835" spans="1:19" hidden="1" x14ac:dyDescent="0.35">
      <c r="A10835" t="s">
        <v>13696</v>
      </c>
      <c r="B10835" t="s">
        <v>6454</v>
      </c>
      <c r="C10835" s="1">
        <v>46138</v>
      </c>
      <c r="D10835" t="s">
        <v>64</v>
      </c>
      <c r="E10835" t="s">
        <v>416</v>
      </c>
      <c r="F10835" s="3">
        <v>3</v>
      </c>
      <c r="G10835" s="3" t="str">
        <f t="shared" si="1014"/>
        <v>Valid Quantity</v>
      </c>
      <c r="H10835" s="2" t="s">
        <v>13697</v>
      </c>
      <c r="I10835" s="3">
        <v>15</v>
      </c>
      <c r="J10835" t="s">
        <v>84</v>
      </c>
      <c r="K10835" t="s">
        <v>131</v>
      </c>
      <c r="L10835" t="s">
        <v>86</v>
      </c>
      <c r="M10835" t="s">
        <v>23</v>
      </c>
      <c r="N10835" s="3">
        <v>5</v>
      </c>
      <c r="O10835" s="3" t="str">
        <f t="shared" si="1015"/>
        <v>Consistent</v>
      </c>
      <c r="P10835" t="str">
        <f t="shared" si="1016"/>
        <v>Excellent</v>
      </c>
      <c r="Q10835" s="4">
        <f t="shared" si="1017"/>
        <v>236.13</v>
      </c>
      <c r="R10835" s="4">
        <f t="shared" si="1018"/>
        <v>35.419499999999999</v>
      </c>
      <c r="S10835" s="4">
        <f t="shared" si="1019"/>
        <v>200.7105</v>
      </c>
    </row>
    <row r="10836" spans="1:19" hidden="1" x14ac:dyDescent="0.35">
      <c r="A10836" t="s">
        <v>14188</v>
      </c>
      <c r="B10836" t="s">
        <v>12382</v>
      </c>
      <c r="C10836" s="1">
        <v>46138</v>
      </c>
      <c r="D10836" t="s">
        <v>81</v>
      </c>
      <c r="E10836" t="s">
        <v>143</v>
      </c>
      <c r="F10836" s="3">
        <v>2</v>
      </c>
      <c r="G10836" s="3" t="str">
        <f t="shared" si="1014"/>
        <v>Valid Quantity</v>
      </c>
      <c r="H10836" s="2" t="s">
        <v>14189</v>
      </c>
      <c r="I10836" s="3">
        <v>10</v>
      </c>
      <c r="J10836" t="s">
        <v>67</v>
      </c>
      <c r="K10836" t="s">
        <v>180</v>
      </c>
      <c r="L10836" t="s">
        <v>86</v>
      </c>
      <c r="M10836" t="s">
        <v>23</v>
      </c>
      <c r="N10836" s="3">
        <v>4</v>
      </c>
      <c r="O10836" s="3" t="str">
        <f t="shared" si="1015"/>
        <v>Consistent</v>
      </c>
      <c r="P10836" t="str">
        <f t="shared" si="1016"/>
        <v>Good</v>
      </c>
      <c r="Q10836" s="4">
        <f t="shared" si="1017"/>
        <v>183.9</v>
      </c>
      <c r="R10836" s="4">
        <f t="shared" si="1018"/>
        <v>18.39</v>
      </c>
      <c r="S10836" s="4">
        <f t="shared" si="1019"/>
        <v>165.51</v>
      </c>
    </row>
    <row r="10837" spans="1:19" hidden="1" x14ac:dyDescent="0.35">
      <c r="A10837" t="s">
        <v>18287</v>
      </c>
      <c r="B10837" t="s">
        <v>17393</v>
      </c>
      <c r="C10837" s="1">
        <v>46138</v>
      </c>
      <c r="D10837" t="s">
        <v>36</v>
      </c>
      <c r="E10837" t="s">
        <v>37</v>
      </c>
      <c r="F10837" s="3">
        <v>3</v>
      </c>
      <c r="G10837" s="3" t="str">
        <f t="shared" si="1014"/>
        <v>Valid Quantity</v>
      </c>
      <c r="H10837" s="2" t="s">
        <v>18288</v>
      </c>
      <c r="I10837" s="3">
        <v>20</v>
      </c>
      <c r="J10837" t="s">
        <v>20</v>
      </c>
      <c r="K10837" t="s">
        <v>194</v>
      </c>
      <c r="L10837" t="s">
        <v>163</v>
      </c>
      <c r="M10837" t="s">
        <v>23</v>
      </c>
      <c r="O10837" s="3" t="str">
        <f t="shared" si="1015"/>
        <v>Consistent</v>
      </c>
      <c r="P10837" t="str">
        <f t="shared" si="1016"/>
        <v>Not Rated</v>
      </c>
      <c r="Q10837" s="4">
        <f t="shared" si="1017"/>
        <v>102.06</v>
      </c>
      <c r="R10837" s="4">
        <f t="shared" si="1018"/>
        <v>20.411999999999999</v>
      </c>
      <c r="S10837" s="4">
        <f t="shared" si="1019"/>
        <v>81.647999999999996</v>
      </c>
    </row>
    <row r="10838" spans="1:19" hidden="1" x14ac:dyDescent="0.35">
      <c r="A10838" t="s">
        <v>22025</v>
      </c>
      <c r="B10838" t="s">
        <v>9425</v>
      </c>
      <c r="C10838" s="1">
        <v>46138</v>
      </c>
      <c r="D10838" t="s">
        <v>159</v>
      </c>
      <c r="E10838" t="s">
        <v>160</v>
      </c>
      <c r="F10838" s="3">
        <v>1</v>
      </c>
      <c r="G10838" s="3" t="str">
        <f t="shared" si="1014"/>
        <v>Valid Quantity</v>
      </c>
      <c r="H10838" s="2" t="s">
        <v>22026</v>
      </c>
      <c r="I10838" s="3">
        <v>15</v>
      </c>
      <c r="J10838" t="s">
        <v>39</v>
      </c>
      <c r="K10838" t="s">
        <v>153</v>
      </c>
      <c r="L10838" t="s">
        <v>120</v>
      </c>
      <c r="M10838" t="s">
        <v>68</v>
      </c>
      <c r="O10838" s="3" t="str">
        <f t="shared" si="1015"/>
        <v>Consistent</v>
      </c>
      <c r="P10838" t="str">
        <f t="shared" si="1016"/>
        <v>Not Rated</v>
      </c>
      <c r="Q10838" s="4">
        <f t="shared" si="1017"/>
        <v>28.87</v>
      </c>
      <c r="R10838" s="4">
        <f t="shared" si="1018"/>
        <v>4.3304999999999998</v>
      </c>
      <c r="S10838" s="4">
        <f t="shared" si="1019"/>
        <v>24.5395</v>
      </c>
    </row>
    <row r="10839" spans="1:19" hidden="1" x14ac:dyDescent="0.35">
      <c r="A10839" t="s">
        <v>3691</v>
      </c>
      <c r="B10839" t="s">
        <v>3692</v>
      </c>
      <c r="C10839" s="1">
        <v>46139</v>
      </c>
      <c r="D10839" t="s">
        <v>116</v>
      </c>
      <c r="E10839" t="s">
        <v>479</v>
      </c>
      <c r="F10839" s="3">
        <v>1</v>
      </c>
      <c r="G10839" s="3" t="str">
        <f t="shared" si="1014"/>
        <v>Valid Quantity</v>
      </c>
      <c r="H10839" s="2" t="s">
        <v>3693</v>
      </c>
      <c r="I10839" s="3">
        <v>0</v>
      </c>
      <c r="J10839" t="s">
        <v>20</v>
      </c>
      <c r="K10839" t="s">
        <v>60</v>
      </c>
      <c r="L10839" t="s">
        <v>61</v>
      </c>
      <c r="M10839" t="s">
        <v>23</v>
      </c>
      <c r="N10839" s="3">
        <v>3</v>
      </c>
      <c r="O10839" s="3" t="str">
        <f t="shared" si="1015"/>
        <v>Consistent</v>
      </c>
      <c r="P10839" t="str">
        <f t="shared" si="1016"/>
        <v>Average</v>
      </c>
      <c r="Q10839" s="4">
        <f t="shared" si="1017"/>
        <v>127.05</v>
      </c>
      <c r="R10839" s="4">
        <f t="shared" si="1018"/>
        <v>0</v>
      </c>
      <c r="S10839" s="4">
        <f t="shared" si="1019"/>
        <v>127.05</v>
      </c>
    </row>
    <row r="10840" spans="1:19" hidden="1" x14ac:dyDescent="0.35">
      <c r="A10840" t="s">
        <v>3741</v>
      </c>
      <c r="B10840" t="s">
        <v>1265</v>
      </c>
      <c r="C10840" s="1">
        <v>46139</v>
      </c>
      <c r="D10840" t="s">
        <v>159</v>
      </c>
      <c r="E10840" t="s">
        <v>358</v>
      </c>
      <c r="F10840" s="3">
        <v>4</v>
      </c>
      <c r="G10840" s="3" t="str">
        <f t="shared" si="1014"/>
        <v>Valid Quantity</v>
      </c>
      <c r="H10840" s="2" t="s">
        <v>3742</v>
      </c>
      <c r="I10840" s="3">
        <v>20</v>
      </c>
      <c r="J10840" t="s">
        <v>67</v>
      </c>
      <c r="K10840" t="s">
        <v>206</v>
      </c>
      <c r="L10840" t="s">
        <v>41</v>
      </c>
      <c r="M10840" t="s">
        <v>185</v>
      </c>
      <c r="O10840" s="3" t="str">
        <f t="shared" si="1015"/>
        <v>Consistent</v>
      </c>
      <c r="P10840" t="str">
        <f t="shared" si="1016"/>
        <v>Not Rated</v>
      </c>
      <c r="Q10840" s="4">
        <f t="shared" si="1017"/>
        <v>94.04</v>
      </c>
      <c r="R10840" s="4">
        <f t="shared" si="1018"/>
        <v>18.808000000000003</v>
      </c>
      <c r="S10840" s="4">
        <f t="shared" si="1019"/>
        <v>75.231999999999999</v>
      </c>
    </row>
    <row r="10841" spans="1:19" hidden="1" x14ac:dyDescent="0.35">
      <c r="A10841" t="s">
        <v>3823</v>
      </c>
      <c r="B10841" t="s">
        <v>3002</v>
      </c>
      <c r="C10841" s="1">
        <v>46139</v>
      </c>
      <c r="D10841" t="s">
        <v>36</v>
      </c>
      <c r="E10841" t="s">
        <v>250</v>
      </c>
      <c r="F10841" s="3">
        <v>1</v>
      </c>
      <c r="G10841" s="3" t="str">
        <f t="shared" si="1014"/>
        <v>Valid Quantity</v>
      </c>
      <c r="H10841" s="2" t="s">
        <v>3824</v>
      </c>
      <c r="I10841" s="3">
        <v>25</v>
      </c>
      <c r="J10841" t="s">
        <v>54</v>
      </c>
      <c r="K10841" t="s">
        <v>104</v>
      </c>
      <c r="L10841" t="s">
        <v>22</v>
      </c>
      <c r="M10841" t="s">
        <v>23</v>
      </c>
      <c r="N10841" s="3">
        <v>3</v>
      </c>
      <c r="O10841" s="3" t="str">
        <f t="shared" si="1015"/>
        <v>Consistent</v>
      </c>
      <c r="P10841" t="str">
        <f t="shared" si="1016"/>
        <v>Average</v>
      </c>
      <c r="Q10841" s="4">
        <f t="shared" si="1017"/>
        <v>132.47</v>
      </c>
      <c r="R10841" s="4">
        <f t="shared" si="1018"/>
        <v>33.1175</v>
      </c>
      <c r="S10841" s="4">
        <f t="shared" si="1019"/>
        <v>99.352499999999992</v>
      </c>
    </row>
    <row r="10842" spans="1:19" hidden="1" x14ac:dyDescent="0.35">
      <c r="A10842" t="s">
        <v>7753</v>
      </c>
      <c r="B10842" t="s">
        <v>3072</v>
      </c>
      <c r="C10842" s="1">
        <v>46139</v>
      </c>
      <c r="D10842" t="s">
        <v>159</v>
      </c>
      <c r="E10842" t="s">
        <v>160</v>
      </c>
      <c r="F10842" s="3">
        <v>1</v>
      </c>
      <c r="G10842" s="3" t="str">
        <f t="shared" si="1014"/>
        <v>Valid Quantity</v>
      </c>
      <c r="H10842" s="2" t="s">
        <v>387</v>
      </c>
      <c r="I10842" s="3">
        <v>15</v>
      </c>
      <c r="J10842" t="s">
        <v>48</v>
      </c>
      <c r="K10842" t="s">
        <v>467</v>
      </c>
      <c r="L10842" t="s">
        <v>120</v>
      </c>
      <c r="M10842" t="s">
        <v>23</v>
      </c>
      <c r="N10842" s="3">
        <v>5</v>
      </c>
      <c r="O10842" s="3" t="str">
        <f t="shared" si="1015"/>
        <v>Consistent</v>
      </c>
      <c r="P10842" t="str">
        <f t="shared" si="1016"/>
        <v>Excellent</v>
      </c>
      <c r="Q10842" s="4">
        <f t="shared" si="1017"/>
        <v>10.89</v>
      </c>
      <c r="R10842" s="4">
        <f t="shared" si="1018"/>
        <v>1.6335000000000002</v>
      </c>
      <c r="S10842" s="4">
        <f t="shared" si="1019"/>
        <v>9.2565000000000008</v>
      </c>
    </row>
    <row r="10843" spans="1:19" hidden="1" x14ac:dyDescent="0.35">
      <c r="A10843" t="s">
        <v>7940</v>
      </c>
      <c r="B10843" t="s">
        <v>7941</v>
      </c>
      <c r="C10843" s="1">
        <v>46139</v>
      </c>
      <c r="D10843" t="s">
        <v>36</v>
      </c>
      <c r="E10843" t="s">
        <v>52</v>
      </c>
      <c r="F10843" s="3">
        <v>1</v>
      </c>
      <c r="G10843" s="3" t="str">
        <f t="shared" si="1014"/>
        <v>Valid Quantity</v>
      </c>
      <c r="H10843" s="2" t="s">
        <v>7942</v>
      </c>
      <c r="I10843" s="3">
        <v>0</v>
      </c>
      <c r="J10843" t="s">
        <v>39</v>
      </c>
      <c r="K10843" t="s">
        <v>60</v>
      </c>
      <c r="L10843" t="s">
        <v>61</v>
      </c>
      <c r="M10843" t="s">
        <v>23</v>
      </c>
      <c r="N10843" s="3">
        <v>4</v>
      </c>
      <c r="O10843" s="3" t="str">
        <f t="shared" si="1015"/>
        <v>Consistent</v>
      </c>
      <c r="P10843" t="str">
        <f t="shared" si="1016"/>
        <v>Good</v>
      </c>
      <c r="Q10843" s="4">
        <f t="shared" si="1017"/>
        <v>83.3</v>
      </c>
      <c r="R10843" s="4">
        <f t="shared" si="1018"/>
        <v>0</v>
      </c>
      <c r="S10843" s="4">
        <f t="shared" si="1019"/>
        <v>83.3</v>
      </c>
    </row>
    <row r="10844" spans="1:19" hidden="1" x14ac:dyDescent="0.35">
      <c r="A10844" t="s">
        <v>8213</v>
      </c>
      <c r="B10844" t="s">
        <v>8214</v>
      </c>
      <c r="C10844" s="1">
        <v>46139</v>
      </c>
      <c r="D10844" t="s">
        <v>17</v>
      </c>
      <c r="E10844" t="s">
        <v>18</v>
      </c>
      <c r="F10844" s="3">
        <v>2</v>
      </c>
      <c r="G10844" s="3" t="str">
        <f t="shared" si="1014"/>
        <v>Valid Quantity</v>
      </c>
      <c r="H10844" s="2" t="s">
        <v>8215</v>
      </c>
      <c r="I10844" s="3">
        <v>0</v>
      </c>
      <c r="J10844" t="s">
        <v>67</v>
      </c>
      <c r="K10844" t="s">
        <v>30</v>
      </c>
      <c r="L10844" t="s">
        <v>31</v>
      </c>
      <c r="M10844" t="s">
        <v>23</v>
      </c>
      <c r="N10844" s="3">
        <v>5</v>
      </c>
      <c r="O10844" s="3" t="str">
        <f t="shared" si="1015"/>
        <v>Consistent</v>
      </c>
      <c r="P10844" t="str">
        <f t="shared" si="1016"/>
        <v>Excellent</v>
      </c>
      <c r="Q10844" s="4">
        <f t="shared" si="1017"/>
        <v>60.06</v>
      </c>
      <c r="R10844" s="4">
        <f t="shared" si="1018"/>
        <v>0</v>
      </c>
      <c r="S10844" s="4">
        <f t="shared" si="1019"/>
        <v>60.06</v>
      </c>
    </row>
    <row r="10845" spans="1:19" hidden="1" x14ac:dyDescent="0.35">
      <c r="A10845" t="s">
        <v>9649</v>
      </c>
      <c r="B10845" t="s">
        <v>2781</v>
      </c>
      <c r="C10845" s="1">
        <v>46139</v>
      </c>
      <c r="D10845" t="s">
        <v>64</v>
      </c>
      <c r="E10845" t="s">
        <v>416</v>
      </c>
      <c r="F10845" s="3">
        <v>1</v>
      </c>
      <c r="G10845" s="3" t="str">
        <f t="shared" si="1014"/>
        <v>Valid Quantity</v>
      </c>
      <c r="H10845" s="2" t="s">
        <v>9650</v>
      </c>
      <c r="I10845" s="3">
        <v>25</v>
      </c>
      <c r="J10845" t="s">
        <v>20</v>
      </c>
      <c r="K10845" t="s">
        <v>21</v>
      </c>
      <c r="L10845" t="s">
        <v>22</v>
      </c>
      <c r="M10845" t="s">
        <v>185</v>
      </c>
      <c r="O10845" s="3" t="str">
        <f t="shared" si="1015"/>
        <v>Consistent</v>
      </c>
      <c r="P10845" t="str">
        <f t="shared" si="1016"/>
        <v>Not Rated</v>
      </c>
      <c r="Q10845" s="4">
        <f t="shared" si="1017"/>
        <v>53.41</v>
      </c>
      <c r="R10845" s="4">
        <f t="shared" si="1018"/>
        <v>13.352499999999999</v>
      </c>
      <c r="S10845" s="4">
        <f t="shared" si="1019"/>
        <v>40.057499999999997</v>
      </c>
    </row>
    <row r="10846" spans="1:19" hidden="1" x14ac:dyDescent="0.35">
      <c r="A10846" t="s">
        <v>15345</v>
      </c>
      <c r="B10846" t="s">
        <v>11018</v>
      </c>
      <c r="C10846" s="1">
        <v>46139</v>
      </c>
      <c r="D10846" t="s">
        <v>64</v>
      </c>
      <c r="E10846" t="s">
        <v>65</v>
      </c>
      <c r="F10846" s="3">
        <v>3</v>
      </c>
      <c r="G10846" s="3" t="str">
        <f t="shared" si="1014"/>
        <v>Valid Quantity</v>
      </c>
      <c r="H10846" s="2" t="s">
        <v>8756</v>
      </c>
      <c r="I10846" s="3">
        <v>0</v>
      </c>
      <c r="J10846" t="s">
        <v>20</v>
      </c>
      <c r="K10846" t="s">
        <v>131</v>
      </c>
      <c r="L10846" t="s">
        <v>86</v>
      </c>
      <c r="M10846" t="s">
        <v>75</v>
      </c>
      <c r="O10846" s="3" t="str">
        <f t="shared" si="1015"/>
        <v>Consistent</v>
      </c>
      <c r="P10846" t="str">
        <f t="shared" si="1016"/>
        <v>Not Rated</v>
      </c>
      <c r="Q10846" s="4">
        <f t="shared" si="1017"/>
        <v>257.19</v>
      </c>
      <c r="R10846" s="4">
        <f t="shared" si="1018"/>
        <v>0</v>
      </c>
      <c r="S10846" s="4">
        <f t="shared" si="1019"/>
        <v>257.19</v>
      </c>
    </row>
    <row r="10847" spans="1:19" hidden="1" x14ac:dyDescent="0.35">
      <c r="A10847" t="s">
        <v>17474</v>
      </c>
      <c r="B10847" t="s">
        <v>9746</v>
      </c>
      <c r="C10847" s="1">
        <v>46139</v>
      </c>
      <c r="D10847" t="s">
        <v>159</v>
      </c>
      <c r="E10847" t="s">
        <v>160</v>
      </c>
      <c r="F10847" s="3">
        <v>5</v>
      </c>
      <c r="G10847" s="3" t="str">
        <f t="shared" si="1014"/>
        <v>Valid Quantity</v>
      </c>
      <c r="H10847" s="2" t="s">
        <v>2686</v>
      </c>
      <c r="I10847" s="3">
        <v>25</v>
      </c>
      <c r="J10847" t="s">
        <v>48</v>
      </c>
      <c r="K10847" t="s">
        <v>194</v>
      </c>
      <c r="L10847" t="s">
        <v>163</v>
      </c>
      <c r="M10847" t="s">
        <v>75</v>
      </c>
      <c r="N10847" s="3">
        <v>0</v>
      </c>
      <c r="O10847" s="3" t="str">
        <f t="shared" si="1015"/>
        <v>Consistent</v>
      </c>
      <c r="P10847" t="str">
        <f t="shared" si="1016"/>
        <v>Not Rated</v>
      </c>
      <c r="Q10847" s="4">
        <f t="shared" si="1017"/>
        <v>80</v>
      </c>
      <c r="R10847" s="4">
        <f t="shared" si="1018"/>
        <v>20</v>
      </c>
      <c r="S10847" s="4">
        <f t="shared" si="1019"/>
        <v>60</v>
      </c>
    </row>
    <row r="10848" spans="1:19" hidden="1" x14ac:dyDescent="0.35">
      <c r="A10848" t="s">
        <v>17486</v>
      </c>
      <c r="B10848" t="s">
        <v>4746</v>
      </c>
      <c r="C10848" s="1">
        <v>46139</v>
      </c>
      <c r="D10848" t="s">
        <v>159</v>
      </c>
      <c r="E10848" t="s">
        <v>358</v>
      </c>
      <c r="F10848" s="3">
        <v>3</v>
      </c>
      <c r="G10848" s="3" t="str">
        <f t="shared" si="1014"/>
        <v>Valid Quantity</v>
      </c>
      <c r="H10848" s="2" t="s">
        <v>17487</v>
      </c>
      <c r="I10848" s="3">
        <v>15</v>
      </c>
      <c r="J10848" t="s">
        <v>67</v>
      </c>
      <c r="K10848" t="s">
        <v>55</v>
      </c>
      <c r="L10848" t="s">
        <v>31</v>
      </c>
      <c r="M10848" t="s">
        <v>32</v>
      </c>
      <c r="O10848" s="3" t="str">
        <f t="shared" si="1015"/>
        <v>Consistent</v>
      </c>
      <c r="P10848" t="str">
        <f t="shared" si="1016"/>
        <v>Not Rated</v>
      </c>
      <c r="Q10848" s="4">
        <f t="shared" si="1017"/>
        <v>77.070000000000007</v>
      </c>
      <c r="R10848" s="4">
        <f t="shared" si="1018"/>
        <v>11.560500000000001</v>
      </c>
      <c r="S10848" s="4">
        <f t="shared" si="1019"/>
        <v>65.509500000000003</v>
      </c>
    </row>
    <row r="10849" spans="1:19" hidden="1" x14ac:dyDescent="0.35">
      <c r="A10849" t="s">
        <v>18048</v>
      </c>
      <c r="B10849" t="s">
        <v>2853</v>
      </c>
      <c r="C10849" s="1">
        <v>46139</v>
      </c>
      <c r="D10849" t="s">
        <v>101</v>
      </c>
      <c r="E10849" t="s">
        <v>345</v>
      </c>
      <c r="F10849" s="3">
        <v>1</v>
      </c>
      <c r="G10849" s="3" t="str">
        <f t="shared" si="1014"/>
        <v>Valid Quantity</v>
      </c>
      <c r="H10849" s="2" t="s">
        <v>12127</v>
      </c>
      <c r="I10849" s="3">
        <v>5</v>
      </c>
      <c r="J10849" t="s">
        <v>48</v>
      </c>
      <c r="K10849" t="s">
        <v>194</v>
      </c>
      <c r="L10849" t="s">
        <v>163</v>
      </c>
      <c r="M10849" t="s">
        <v>75</v>
      </c>
      <c r="N10849" s="3">
        <v>0</v>
      </c>
      <c r="O10849" s="3" t="str">
        <f t="shared" si="1015"/>
        <v>Consistent</v>
      </c>
      <c r="P10849" t="str">
        <f t="shared" si="1016"/>
        <v>Not Rated</v>
      </c>
      <c r="Q10849" s="4">
        <f t="shared" si="1017"/>
        <v>72.25</v>
      </c>
      <c r="R10849" s="4">
        <f t="shared" si="1018"/>
        <v>3.6124999999999998</v>
      </c>
      <c r="S10849" s="4">
        <f t="shared" si="1019"/>
        <v>68.637500000000003</v>
      </c>
    </row>
    <row r="10850" spans="1:19" hidden="1" x14ac:dyDescent="0.35">
      <c r="A10850" t="s">
        <v>20363</v>
      </c>
      <c r="B10850" t="s">
        <v>16540</v>
      </c>
      <c r="C10850" s="1">
        <v>46139</v>
      </c>
      <c r="D10850" t="s">
        <v>64</v>
      </c>
      <c r="E10850" t="s">
        <v>851</v>
      </c>
      <c r="F10850" s="3">
        <v>2</v>
      </c>
      <c r="G10850" s="3" t="str">
        <f t="shared" si="1014"/>
        <v>Valid Quantity</v>
      </c>
      <c r="H10850" s="2" t="s">
        <v>9536</v>
      </c>
      <c r="I10850" s="3">
        <v>5</v>
      </c>
      <c r="J10850" t="s">
        <v>67</v>
      </c>
      <c r="K10850" t="s">
        <v>21</v>
      </c>
      <c r="L10850" t="s">
        <v>22</v>
      </c>
      <c r="M10850" t="s">
        <v>68</v>
      </c>
      <c r="O10850" s="3" t="str">
        <f t="shared" si="1015"/>
        <v>Consistent</v>
      </c>
      <c r="P10850" t="str">
        <f t="shared" si="1016"/>
        <v>Not Rated</v>
      </c>
      <c r="Q10850" s="4">
        <f t="shared" si="1017"/>
        <v>95.1</v>
      </c>
      <c r="R10850" s="4">
        <f t="shared" si="1018"/>
        <v>4.7549999999999999</v>
      </c>
      <c r="S10850" s="4">
        <f t="shared" si="1019"/>
        <v>90.344999999999999</v>
      </c>
    </row>
    <row r="10851" spans="1:19" hidden="1" x14ac:dyDescent="0.35">
      <c r="A10851" t="s">
        <v>22200</v>
      </c>
      <c r="B10851" t="s">
        <v>999</v>
      </c>
      <c r="C10851" s="1">
        <v>46139</v>
      </c>
      <c r="D10851" t="s">
        <v>17</v>
      </c>
      <c r="E10851" t="s">
        <v>89</v>
      </c>
      <c r="F10851" s="3">
        <v>2</v>
      </c>
      <c r="G10851" s="3" t="str">
        <f t="shared" si="1014"/>
        <v>Valid Quantity</v>
      </c>
      <c r="H10851" s="2" t="s">
        <v>12518</v>
      </c>
      <c r="I10851" s="3">
        <v>0</v>
      </c>
      <c r="J10851" t="s">
        <v>20</v>
      </c>
      <c r="K10851" t="s">
        <v>30</v>
      </c>
      <c r="L10851" t="s">
        <v>31</v>
      </c>
      <c r="M10851" t="s">
        <v>185</v>
      </c>
      <c r="O10851" s="3" t="str">
        <f t="shared" si="1015"/>
        <v>Consistent</v>
      </c>
      <c r="P10851" t="str">
        <f t="shared" si="1016"/>
        <v>Not Rated</v>
      </c>
      <c r="Q10851" s="4">
        <f t="shared" si="1017"/>
        <v>50.5</v>
      </c>
      <c r="R10851" s="4">
        <f t="shared" si="1018"/>
        <v>0</v>
      </c>
      <c r="S10851" s="4">
        <f t="shared" si="1019"/>
        <v>50.5</v>
      </c>
    </row>
    <row r="10852" spans="1:19" hidden="1" x14ac:dyDescent="0.35">
      <c r="A10852" t="s">
        <v>810</v>
      </c>
      <c r="B10852" t="s">
        <v>811</v>
      </c>
      <c r="C10852" s="1">
        <v>46140</v>
      </c>
      <c r="D10852" t="s">
        <v>116</v>
      </c>
      <c r="E10852" t="s">
        <v>479</v>
      </c>
      <c r="F10852" s="3">
        <v>1</v>
      </c>
      <c r="G10852" s="3" t="str">
        <f t="shared" si="1014"/>
        <v>Valid Quantity</v>
      </c>
      <c r="H10852" s="2" t="s">
        <v>812</v>
      </c>
      <c r="I10852" s="3">
        <v>0</v>
      </c>
      <c r="J10852" t="s">
        <v>48</v>
      </c>
      <c r="K10852" t="s">
        <v>55</v>
      </c>
      <c r="L10852" t="s">
        <v>31</v>
      </c>
      <c r="M10852" t="s">
        <v>185</v>
      </c>
      <c r="N10852" s="3">
        <v>0</v>
      </c>
      <c r="O10852" s="3" t="str">
        <f t="shared" si="1015"/>
        <v>Consistent</v>
      </c>
      <c r="P10852" t="str">
        <f t="shared" si="1016"/>
        <v>Not Rated</v>
      </c>
      <c r="Q10852" s="4">
        <f t="shared" si="1017"/>
        <v>61.79</v>
      </c>
      <c r="R10852" s="4">
        <f t="shared" si="1018"/>
        <v>0</v>
      </c>
      <c r="S10852" s="4">
        <f t="shared" si="1019"/>
        <v>61.79</v>
      </c>
    </row>
    <row r="10853" spans="1:19" hidden="1" x14ac:dyDescent="0.35">
      <c r="A10853" t="s">
        <v>5332</v>
      </c>
      <c r="B10853" t="s">
        <v>5333</v>
      </c>
      <c r="C10853" s="1">
        <v>46140</v>
      </c>
      <c r="D10853" t="s">
        <v>64</v>
      </c>
      <c r="E10853" t="s">
        <v>331</v>
      </c>
      <c r="F10853" s="3">
        <v>3</v>
      </c>
      <c r="G10853" s="3" t="str">
        <f t="shared" si="1014"/>
        <v>Valid Quantity</v>
      </c>
      <c r="H10853" s="2" t="s">
        <v>5334</v>
      </c>
      <c r="I10853" s="3">
        <v>0</v>
      </c>
      <c r="J10853" t="s">
        <v>84</v>
      </c>
      <c r="K10853" t="s">
        <v>104</v>
      </c>
      <c r="L10853" t="s">
        <v>22</v>
      </c>
      <c r="M10853" t="s">
        <v>23</v>
      </c>
      <c r="N10853" s="3">
        <v>4</v>
      </c>
      <c r="O10853" s="3" t="str">
        <f t="shared" si="1015"/>
        <v>Consistent</v>
      </c>
      <c r="P10853" t="str">
        <f t="shared" si="1016"/>
        <v>Good</v>
      </c>
      <c r="Q10853" s="4">
        <f t="shared" si="1017"/>
        <v>67.260000000000005</v>
      </c>
      <c r="R10853" s="4">
        <f t="shared" si="1018"/>
        <v>0</v>
      </c>
      <c r="S10853" s="4">
        <f t="shared" si="1019"/>
        <v>67.260000000000005</v>
      </c>
    </row>
    <row r="10854" spans="1:19" hidden="1" x14ac:dyDescent="0.35">
      <c r="A10854" t="s">
        <v>8103</v>
      </c>
      <c r="B10854" t="s">
        <v>487</v>
      </c>
      <c r="C10854" s="1">
        <v>46140</v>
      </c>
      <c r="D10854" t="s">
        <v>81</v>
      </c>
      <c r="E10854" t="s">
        <v>82</v>
      </c>
      <c r="F10854" s="3">
        <v>5</v>
      </c>
      <c r="G10854" s="3" t="str">
        <f t="shared" si="1014"/>
        <v>Valid Quantity</v>
      </c>
      <c r="H10854" s="2" t="s">
        <v>295</v>
      </c>
      <c r="I10854" s="3">
        <v>10</v>
      </c>
      <c r="J10854" t="s">
        <v>67</v>
      </c>
      <c r="K10854" t="s">
        <v>281</v>
      </c>
      <c r="L10854" t="s">
        <v>31</v>
      </c>
      <c r="M10854" t="s">
        <v>23</v>
      </c>
      <c r="N10854" s="3">
        <v>2</v>
      </c>
      <c r="O10854" s="3" t="str">
        <f t="shared" si="1015"/>
        <v>Consistent</v>
      </c>
      <c r="P10854" t="str">
        <f t="shared" si="1016"/>
        <v>Bad</v>
      </c>
      <c r="Q10854" s="4">
        <f t="shared" si="1017"/>
        <v>79.2</v>
      </c>
      <c r="R10854" s="4">
        <f t="shared" si="1018"/>
        <v>7.92</v>
      </c>
      <c r="S10854" s="4">
        <f t="shared" si="1019"/>
        <v>71.28</v>
      </c>
    </row>
    <row r="10855" spans="1:19" hidden="1" x14ac:dyDescent="0.35">
      <c r="A10855" t="s">
        <v>13847</v>
      </c>
      <c r="B10855" t="s">
        <v>12405</v>
      </c>
      <c r="C10855" s="1">
        <v>46140</v>
      </c>
      <c r="D10855" t="s">
        <v>17</v>
      </c>
      <c r="E10855" t="s">
        <v>89</v>
      </c>
      <c r="F10855" s="3">
        <v>1</v>
      </c>
      <c r="G10855" s="3" t="str">
        <f t="shared" si="1014"/>
        <v>Valid Quantity</v>
      </c>
      <c r="H10855" s="2" t="s">
        <v>9378</v>
      </c>
      <c r="I10855" s="3">
        <v>5</v>
      </c>
      <c r="J10855" t="s">
        <v>54</v>
      </c>
      <c r="K10855" t="s">
        <v>281</v>
      </c>
      <c r="L10855" t="s">
        <v>31</v>
      </c>
      <c r="M10855" t="s">
        <v>23</v>
      </c>
      <c r="N10855" s="3">
        <v>3</v>
      </c>
      <c r="O10855" s="3" t="str">
        <f t="shared" si="1015"/>
        <v>Consistent</v>
      </c>
      <c r="P10855" t="str">
        <f t="shared" si="1016"/>
        <v>Average</v>
      </c>
      <c r="Q10855" s="4">
        <f t="shared" si="1017"/>
        <v>33.9</v>
      </c>
      <c r="R10855" s="4">
        <f t="shared" si="1018"/>
        <v>1.6950000000000001</v>
      </c>
      <c r="S10855" s="4">
        <f t="shared" si="1019"/>
        <v>32.204999999999998</v>
      </c>
    </row>
    <row r="10856" spans="1:19" hidden="1" x14ac:dyDescent="0.35">
      <c r="A10856" t="s">
        <v>14363</v>
      </c>
      <c r="B10856" t="s">
        <v>6515</v>
      </c>
      <c r="C10856" s="1">
        <v>46140</v>
      </c>
      <c r="D10856" t="s">
        <v>81</v>
      </c>
      <c r="E10856" t="s">
        <v>147</v>
      </c>
      <c r="F10856" s="3">
        <v>1</v>
      </c>
      <c r="G10856" s="3" t="str">
        <f t="shared" si="1014"/>
        <v>Valid Quantity</v>
      </c>
      <c r="H10856" s="2" t="s">
        <v>14364</v>
      </c>
      <c r="I10856" s="3">
        <v>5</v>
      </c>
      <c r="J10856" t="s">
        <v>20</v>
      </c>
      <c r="K10856" t="s">
        <v>91</v>
      </c>
      <c r="L10856" t="s">
        <v>41</v>
      </c>
      <c r="M10856" t="s">
        <v>23</v>
      </c>
      <c r="N10856" s="3">
        <v>4</v>
      </c>
      <c r="O10856" s="3" t="str">
        <f t="shared" si="1015"/>
        <v>Consistent</v>
      </c>
      <c r="P10856" t="str">
        <f t="shared" si="1016"/>
        <v>Good</v>
      </c>
      <c r="Q10856" s="4">
        <f t="shared" si="1017"/>
        <v>97.27</v>
      </c>
      <c r="R10856" s="4">
        <f t="shared" si="1018"/>
        <v>4.8634999999999993</v>
      </c>
      <c r="S10856" s="4">
        <f t="shared" si="1019"/>
        <v>92.406499999999994</v>
      </c>
    </row>
    <row r="10857" spans="1:19" hidden="1" x14ac:dyDescent="0.35">
      <c r="A10857" t="s">
        <v>15543</v>
      </c>
      <c r="B10857" t="s">
        <v>5747</v>
      </c>
      <c r="C10857" s="1">
        <v>46140</v>
      </c>
      <c r="D10857" t="s">
        <v>45</v>
      </c>
      <c r="E10857" t="s">
        <v>269</v>
      </c>
      <c r="F10857" s="3">
        <v>2</v>
      </c>
      <c r="G10857" s="3" t="str">
        <f t="shared" si="1014"/>
        <v>Valid Quantity</v>
      </c>
      <c r="H10857" s="2" t="s">
        <v>15544</v>
      </c>
      <c r="I10857" s="3">
        <v>15</v>
      </c>
      <c r="J10857" t="s">
        <v>67</v>
      </c>
      <c r="K10857" t="s">
        <v>180</v>
      </c>
      <c r="L10857" t="s">
        <v>86</v>
      </c>
      <c r="M10857" t="s">
        <v>23</v>
      </c>
      <c r="N10857" s="3">
        <v>3</v>
      </c>
      <c r="O10857" s="3" t="str">
        <f t="shared" si="1015"/>
        <v>Consistent</v>
      </c>
      <c r="P10857" t="str">
        <f t="shared" si="1016"/>
        <v>Average</v>
      </c>
      <c r="Q10857" s="4">
        <f t="shared" si="1017"/>
        <v>55.2</v>
      </c>
      <c r="R10857" s="4">
        <f t="shared" si="1018"/>
        <v>8.2799999999999994</v>
      </c>
      <c r="S10857" s="4">
        <f t="shared" si="1019"/>
        <v>46.92</v>
      </c>
    </row>
    <row r="10858" spans="1:19" hidden="1" x14ac:dyDescent="0.35">
      <c r="A10858" t="s">
        <v>16518</v>
      </c>
      <c r="B10858" t="s">
        <v>8401</v>
      </c>
      <c r="C10858" s="1">
        <v>46140</v>
      </c>
      <c r="D10858" t="s">
        <v>64</v>
      </c>
      <c r="E10858" t="s">
        <v>381</v>
      </c>
      <c r="F10858" s="3">
        <v>1</v>
      </c>
      <c r="G10858" s="3" t="str">
        <f t="shared" si="1014"/>
        <v>Valid Quantity</v>
      </c>
      <c r="H10858" s="2" t="s">
        <v>16519</v>
      </c>
      <c r="I10858" s="3">
        <v>10</v>
      </c>
      <c r="J10858" t="s">
        <v>54</v>
      </c>
      <c r="K10858" t="s">
        <v>206</v>
      </c>
      <c r="L10858" t="s">
        <v>41</v>
      </c>
      <c r="M10858" t="s">
        <v>23</v>
      </c>
      <c r="N10858" s="3">
        <v>5</v>
      </c>
      <c r="O10858" s="3" t="str">
        <f t="shared" si="1015"/>
        <v>Consistent</v>
      </c>
      <c r="P10858" t="str">
        <f t="shared" si="1016"/>
        <v>Excellent</v>
      </c>
      <c r="Q10858" s="4">
        <f t="shared" si="1017"/>
        <v>86.29</v>
      </c>
      <c r="R10858" s="4">
        <f t="shared" si="1018"/>
        <v>8.6290000000000013</v>
      </c>
      <c r="S10858" s="4">
        <f t="shared" si="1019"/>
        <v>77.661000000000001</v>
      </c>
    </row>
    <row r="10859" spans="1:19" hidden="1" x14ac:dyDescent="0.35">
      <c r="A10859" t="s">
        <v>18598</v>
      </c>
      <c r="B10859" t="s">
        <v>9018</v>
      </c>
      <c r="C10859" s="1">
        <v>46140</v>
      </c>
      <c r="D10859" t="s">
        <v>17</v>
      </c>
      <c r="E10859" t="s">
        <v>28</v>
      </c>
      <c r="F10859" s="3">
        <v>2</v>
      </c>
      <c r="G10859" s="3" t="str">
        <f t="shared" si="1014"/>
        <v>Valid Quantity</v>
      </c>
      <c r="H10859" s="2" t="s">
        <v>3616</v>
      </c>
      <c r="I10859" s="3">
        <v>10</v>
      </c>
      <c r="J10859" t="s">
        <v>84</v>
      </c>
      <c r="K10859" t="s">
        <v>85</v>
      </c>
      <c r="L10859" t="s">
        <v>86</v>
      </c>
      <c r="M10859" t="s">
        <v>23</v>
      </c>
      <c r="N10859" s="3">
        <v>3</v>
      </c>
      <c r="O10859" s="3" t="str">
        <f t="shared" si="1015"/>
        <v>Consistent</v>
      </c>
      <c r="P10859" t="str">
        <f t="shared" si="1016"/>
        <v>Average</v>
      </c>
      <c r="Q10859" s="4">
        <f t="shared" si="1017"/>
        <v>34.96</v>
      </c>
      <c r="R10859" s="4">
        <f t="shared" si="1018"/>
        <v>3.4960000000000004</v>
      </c>
      <c r="S10859" s="4">
        <f t="shared" si="1019"/>
        <v>31.463999999999999</v>
      </c>
    </row>
    <row r="10860" spans="1:19" hidden="1" x14ac:dyDescent="0.35">
      <c r="A10860" t="s">
        <v>20198</v>
      </c>
      <c r="B10860" t="s">
        <v>20199</v>
      </c>
      <c r="C10860" s="1">
        <v>46140</v>
      </c>
      <c r="D10860" t="s">
        <v>17</v>
      </c>
      <c r="E10860" t="s">
        <v>89</v>
      </c>
      <c r="F10860" s="3">
        <v>3</v>
      </c>
      <c r="G10860" s="3" t="str">
        <f t="shared" si="1014"/>
        <v>Valid Quantity</v>
      </c>
      <c r="H10860" s="2" t="s">
        <v>1583</v>
      </c>
      <c r="I10860" s="3">
        <v>0</v>
      </c>
      <c r="J10860" t="s">
        <v>20</v>
      </c>
      <c r="K10860" t="s">
        <v>40</v>
      </c>
      <c r="L10860" t="s">
        <v>41</v>
      </c>
      <c r="M10860" t="s">
        <v>23</v>
      </c>
      <c r="N10860" s="3">
        <v>4</v>
      </c>
      <c r="O10860" s="3" t="str">
        <f t="shared" si="1015"/>
        <v>Consistent</v>
      </c>
      <c r="P10860" t="str">
        <f t="shared" si="1016"/>
        <v>Good</v>
      </c>
      <c r="Q10860" s="4">
        <f t="shared" si="1017"/>
        <v>55.71</v>
      </c>
      <c r="R10860" s="4">
        <f t="shared" si="1018"/>
        <v>0</v>
      </c>
      <c r="S10860" s="4">
        <f t="shared" si="1019"/>
        <v>55.71</v>
      </c>
    </row>
    <row r="10861" spans="1:19" hidden="1" x14ac:dyDescent="0.35">
      <c r="A10861" t="s">
        <v>21146</v>
      </c>
      <c r="B10861" t="s">
        <v>21147</v>
      </c>
      <c r="C10861" s="1">
        <v>46140</v>
      </c>
      <c r="D10861" t="s">
        <v>101</v>
      </c>
      <c r="E10861" t="s">
        <v>345</v>
      </c>
      <c r="F10861" s="3">
        <v>2</v>
      </c>
      <c r="G10861" s="3" t="str">
        <f t="shared" si="1014"/>
        <v>Valid Quantity</v>
      </c>
      <c r="H10861" s="2" t="s">
        <v>21148</v>
      </c>
      <c r="I10861" s="3">
        <v>0</v>
      </c>
      <c r="J10861" t="s">
        <v>20</v>
      </c>
      <c r="K10861" t="s">
        <v>194</v>
      </c>
      <c r="L10861" t="s">
        <v>163</v>
      </c>
      <c r="M10861" t="s">
        <v>23</v>
      </c>
      <c r="N10861" s="3">
        <v>5</v>
      </c>
      <c r="O10861" s="3" t="str">
        <f t="shared" si="1015"/>
        <v>Consistent</v>
      </c>
      <c r="P10861" t="str">
        <f t="shared" si="1016"/>
        <v>Excellent</v>
      </c>
      <c r="Q10861" s="4">
        <f t="shared" si="1017"/>
        <v>171.2</v>
      </c>
      <c r="R10861" s="4">
        <f t="shared" si="1018"/>
        <v>0</v>
      </c>
      <c r="S10861" s="4">
        <f t="shared" si="1019"/>
        <v>171.2</v>
      </c>
    </row>
    <row r="10862" spans="1:19" hidden="1" x14ac:dyDescent="0.35">
      <c r="A10862" t="s">
        <v>21222</v>
      </c>
      <c r="B10862" t="s">
        <v>14835</v>
      </c>
      <c r="C10862" s="1">
        <v>46140</v>
      </c>
      <c r="D10862" t="s">
        <v>159</v>
      </c>
      <c r="E10862" t="s">
        <v>160</v>
      </c>
      <c r="F10862" s="3">
        <v>2</v>
      </c>
      <c r="G10862" s="3" t="str">
        <f t="shared" si="1014"/>
        <v>Valid Quantity</v>
      </c>
      <c r="H10862" s="2" t="s">
        <v>5875</v>
      </c>
      <c r="I10862" s="3">
        <v>0</v>
      </c>
      <c r="J10862" t="s">
        <v>67</v>
      </c>
      <c r="K10862" t="s">
        <v>212</v>
      </c>
      <c r="L10862" t="s">
        <v>163</v>
      </c>
      <c r="M10862" t="s">
        <v>23</v>
      </c>
      <c r="N10862" s="3">
        <v>4</v>
      </c>
      <c r="O10862" s="3" t="str">
        <f t="shared" si="1015"/>
        <v>Consistent</v>
      </c>
      <c r="P10862" t="str">
        <f t="shared" si="1016"/>
        <v>Good</v>
      </c>
      <c r="Q10862" s="4">
        <f t="shared" si="1017"/>
        <v>46.12</v>
      </c>
      <c r="R10862" s="4">
        <f t="shared" si="1018"/>
        <v>0</v>
      </c>
      <c r="S10862" s="4">
        <f t="shared" si="1019"/>
        <v>46.12</v>
      </c>
    </row>
    <row r="10863" spans="1:19" hidden="1" x14ac:dyDescent="0.35">
      <c r="A10863" t="s">
        <v>22227</v>
      </c>
      <c r="B10863" t="s">
        <v>8075</v>
      </c>
      <c r="C10863" s="1">
        <v>46140</v>
      </c>
      <c r="D10863" t="s">
        <v>81</v>
      </c>
      <c r="E10863" t="s">
        <v>143</v>
      </c>
      <c r="F10863" s="3">
        <v>1</v>
      </c>
      <c r="G10863" s="3" t="str">
        <f t="shared" si="1014"/>
        <v>Valid Quantity</v>
      </c>
      <c r="H10863" s="2" t="s">
        <v>2081</v>
      </c>
      <c r="I10863" s="3">
        <v>10</v>
      </c>
      <c r="J10863" t="s">
        <v>20</v>
      </c>
      <c r="K10863" t="s">
        <v>30</v>
      </c>
      <c r="L10863" t="s">
        <v>31</v>
      </c>
      <c r="M10863" t="s">
        <v>23</v>
      </c>
      <c r="N10863" s="3">
        <v>5</v>
      </c>
      <c r="O10863" s="3" t="str">
        <f t="shared" si="1015"/>
        <v>Consistent</v>
      </c>
      <c r="P10863" t="str">
        <f t="shared" si="1016"/>
        <v>Excellent</v>
      </c>
      <c r="Q10863" s="4">
        <f t="shared" si="1017"/>
        <v>66.459999999999994</v>
      </c>
      <c r="R10863" s="4">
        <f t="shared" si="1018"/>
        <v>6.645999999999999</v>
      </c>
      <c r="S10863" s="4">
        <f t="shared" si="1019"/>
        <v>59.813999999999993</v>
      </c>
    </row>
    <row r="10864" spans="1:19" hidden="1" x14ac:dyDescent="0.35">
      <c r="A10864" t="s">
        <v>22844</v>
      </c>
      <c r="B10864" t="s">
        <v>4503</v>
      </c>
      <c r="C10864" s="1">
        <v>46140</v>
      </c>
      <c r="D10864" t="s">
        <v>64</v>
      </c>
      <c r="E10864" t="s">
        <v>305</v>
      </c>
      <c r="F10864" s="3">
        <v>3</v>
      </c>
      <c r="G10864" s="3" t="str">
        <f t="shared" si="1014"/>
        <v>Valid Quantity</v>
      </c>
      <c r="H10864" s="2" t="s">
        <v>22845</v>
      </c>
      <c r="I10864" s="3">
        <v>0</v>
      </c>
      <c r="J10864" t="s">
        <v>39</v>
      </c>
      <c r="K10864" t="s">
        <v>467</v>
      </c>
      <c r="L10864" t="s">
        <v>120</v>
      </c>
      <c r="M10864" t="s">
        <v>23</v>
      </c>
      <c r="N10864" s="3">
        <v>4</v>
      </c>
      <c r="O10864" s="3" t="str">
        <f t="shared" si="1015"/>
        <v>Consistent</v>
      </c>
      <c r="P10864" t="str">
        <f t="shared" si="1016"/>
        <v>Good</v>
      </c>
      <c r="Q10864" s="4">
        <f t="shared" si="1017"/>
        <v>264.27</v>
      </c>
      <c r="R10864" s="4">
        <f t="shared" si="1018"/>
        <v>0</v>
      </c>
      <c r="S10864" s="4">
        <f t="shared" si="1019"/>
        <v>264.27</v>
      </c>
    </row>
    <row r="10865" spans="1:19" hidden="1" x14ac:dyDescent="0.35">
      <c r="A10865" t="s">
        <v>22854</v>
      </c>
      <c r="B10865" t="s">
        <v>11840</v>
      </c>
      <c r="C10865" s="1">
        <v>46140</v>
      </c>
      <c r="D10865" t="s">
        <v>17</v>
      </c>
      <c r="E10865" t="s">
        <v>18</v>
      </c>
      <c r="F10865" s="3">
        <v>1</v>
      </c>
      <c r="G10865" s="3" t="str">
        <f t="shared" si="1014"/>
        <v>Valid Quantity</v>
      </c>
      <c r="H10865" s="2" t="s">
        <v>10307</v>
      </c>
      <c r="I10865" s="3">
        <v>5</v>
      </c>
      <c r="J10865" t="s">
        <v>39</v>
      </c>
      <c r="K10865" t="s">
        <v>189</v>
      </c>
      <c r="L10865" t="s">
        <v>120</v>
      </c>
      <c r="M10865" t="s">
        <v>23</v>
      </c>
      <c r="N10865" s="3">
        <v>3</v>
      </c>
      <c r="O10865" s="3" t="str">
        <f t="shared" si="1015"/>
        <v>Consistent</v>
      </c>
      <c r="P10865" t="str">
        <f t="shared" si="1016"/>
        <v>Average</v>
      </c>
      <c r="Q10865" s="4">
        <f t="shared" si="1017"/>
        <v>31.98</v>
      </c>
      <c r="R10865" s="4">
        <f t="shared" si="1018"/>
        <v>1.599</v>
      </c>
      <c r="S10865" s="4">
        <f t="shared" si="1019"/>
        <v>30.381</v>
      </c>
    </row>
    <row r="10866" spans="1:19" hidden="1" x14ac:dyDescent="0.35">
      <c r="A10866" t="s">
        <v>3411</v>
      </c>
      <c r="B10866" t="s">
        <v>3412</v>
      </c>
      <c r="C10866" s="1">
        <v>46141</v>
      </c>
      <c r="D10866" t="s">
        <v>45</v>
      </c>
      <c r="E10866" t="s">
        <v>432</v>
      </c>
      <c r="F10866" s="3">
        <v>2</v>
      </c>
      <c r="G10866" s="3" t="str">
        <f t="shared" si="1014"/>
        <v>Valid Quantity</v>
      </c>
      <c r="H10866" s="2" t="s">
        <v>833</v>
      </c>
      <c r="I10866" s="3">
        <v>10</v>
      </c>
      <c r="J10866" t="s">
        <v>67</v>
      </c>
      <c r="K10866" t="s">
        <v>85</v>
      </c>
      <c r="L10866" t="s">
        <v>86</v>
      </c>
      <c r="M10866" t="s">
        <v>23</v>
      </c>
      <c r="N10866" s="3">
        <v>5</v>
      </c>
      <c r="O10866" s="3" t="str">
        <f t="shared" si="1015"/>
        <v>Consistent</v>
      </c>
      <c r="P10866" t="str">
        <f t="shared" si="1016"/>
        <v>Excellent</v>
      </c>
      <c r="Q10866" s="4">
        <f t="shared" si="1017"/>
        <v>112.88</v>
      </c>
      <c r="R10866" s="4">
        <f t="shared" si="1018"/>
        <v>11.288</v>
      </c>
      <c r="S10866" s="4">
        <f t="shared" si="1019"/>
        <v>101.592</v>
      </c>
    </row>
    <row r="10867" spans="1:19" hidden="1" x14ac:dyDescent="0.35">
      <c r="A10867" t="s">
        <v>4529</v>
      </c>
      <c r="B10867" t="s">
        <v>4530</v>
      </c>
      <c r="C10867" s="1">
        <v>46141</v>
      </c>
      <c r="D10867" t="s">
        <v>159</v>
      </c>
      <c r="E10867" t="s">
        <v>358</v>
      </c>
      <c r="F10867" s="3">
        <v>2</v>
      </c>
      <c r="G10867" s="3" t="str">
        <f t="shared" si="1014"/>
        <v>Valid Quantity</v>
      </c>
      <c r="H10867" s="2" t="s">
        <v>4531</v>
      </c>
      <c r="I10867" s="3">
        <v>0</v>
      </c>
      <c r="J10867" t="s">
        <v>84</v>
      </c>
      <c r="K10867" t="s">
        <v>194</v>
      </c>
      <c r="L10867" t="s">
        <v>163</v>
      </c>
      <c r="M10867" t="s">
        <v>23</v>
      </c>
      <c r="N10867" s="3">
        <v>5</v>
      </c>
      <c r="O10867" s="3" t="str">
        <f t="shared" si="1015"/>
        <v>Consistent</v>
      </c>
      <c r="P10867" t="str">
        <f t="shared" si="1016"/>
        <v>Excellent</v>
      </c>
      <c r="Q10867" s="4">
        <f t="shared" si="1017"/>
        <v>34.26</v>
      </c>
      <c r="R10867" s="4">
        <f t="shared" si="1018"/>
        <v>0</v>
      </c>
      <c r="S10867" s="4">
        <f t="shared" si="1019"/>
        <v>34.26</v>
      </c>
    </row>
    <row r="10868" spans="1:19" hidden="1" x14ac:dyDescent="0.35">
      <c r="A10868" t="s">
        <v>6710</v>
      </c>
      <c r="B10868" t="s">
        <v>3153</v>
      </c>
      <c r="C10868" s="1">
        <v>46141</v>
      </c>
      <c r="D10868" t="s">
        <v>36</v>
      </c>
      <c r="E10868" t="s">
        <v>547</v>
      </c>
      <c r="F10868" s="3">
        <v>4</v>
      </c>
      <c r="G10868" s="3" t="str">
        <f t="shared" si="1014"/>
        <v>Valid Quantity</v>
      </c>
      <c r="H10868" s="2" t="s">
        <v>6711</v>
      </c>
      <c r="I10868" s="3">
        <v>10</v>
      </c>
      <c r="J10868" t="s">
        <v>48</v>
      </c>
      <c r="K10868" t="s">
        <v>131</v>
      </c>
      <c r="L10868" t="s">
        <v>86</v>
      </c>
      <c r="M10868" t="s">
        <v>23</v>
      </c>
      <c r="N10868" s="3">
        <v>4</v>
      </c>
      <c r="O10868" s="3" t="str">
        <f t="shared" si="1015"/>
        <v>Consistent</v>
      </c>
      <c r="P10868" t="str">
        <f t="shared" si="1016"/>
        <v>Good</v>
      </c>
      <c r="Q10868" s="4">
        <f t="shared" si="1017"/>
        <v>335.36</v>
      </c>
      <c r="R10868" s="4">
        <f t="shared" si="1018"/>
        <v>33.536000000000001</v>
      </c>
      <c r="S10868" s="4">
        <f t="shared" si="1019"/>
        <v>301.82400000000001</v>
      </c>
    </row>
    <row r="10869" spans="1:19" hidden="1" x14ac:dyDescent="0.35">
      <c r="A10869" t="s">
        <v>7151</v>
      </c>
      <c r="B10869" t="s">
        <v>7152</v>
      </c>
      <c r="C10869" s="1">
        <v>46141</v>
      </c>
      <c r="D10869" t="s">
        <v>116</v>
      </c>
      <c r="E10869" t="s">
        <v>151</v>
      </c>
      <c r="F10869" s="3">
        <v>2</v>
      </c>
      <c r="G10869" s="3" t="str">
        <f t="shared" si="1014"/>
        <v>Valid Quantity</v>
      </c>
      <c r="H10869" s="2" t="s">
        <v>7153</v>
      </c>
      <c r="I10869" s="3">
        <v>0</v>
      </c>
      <c r="J10869" t="s">
        <v>84</v>
      </c>
      <c r="K10869" t="s">
        <v>162</v>
      </c>
      <c r="L10869" t="s">
        <v>163</v>
      </c>
      <c r="M10869" t="s">
        <v>68</v>
      </c>
      <c r="O10869" s="3" t="str">
        <f t="shared" si="1015"/>
        <v>Consistent</v>
      </c>
      <c r="P10869" t="str">
        <f t="shared" si="1016"/>
        <v>Not Rated</v>
      </c>
      <c r="Q10869" s="4">
        <f t="shared" si="1017"/>
        <v>399.06</v>
      </c>
      <c r="R10869" s="4">
        <f t="shared" si="1018"/>
        <v>0</v>
      </c>
      <c r="S10869" s="4">
        <f t="shared" si="1019"/>
        <v>399.06</v>
      </c>
    </row>
    <row r="10870" spans="1:19" hidden="1" x14ac:dyDescent="0.35">
      <c r="A10870" t="s">
        <v>7230</v>
      </c>
      <c r="B10870" t="s">
        <v>7231</v>
      </c>
      <c r="C10870" s="1">
        <v>46141</v>
      </c>
      <c r="D10870" t="s">
        <v>64</v>
      </c>
      <c r="E10870" t="s">
        <v>851</v>
      </c>
      <c r="F10870" s="3">
        <v>1</v>
      </c>
      <c r="G10870" s="3" t="str">
        <f t="shared" si="1014"/>
        <v>Valid Quantity</v>
      </c>
      <c r="H10870" s="2" t="s">
        <v>2532</v>
      </c>
      <c r="I10870" s="3">
        <v>15</v>
      </c>
      <c r="J10870" t="s">
        <v>84</v>
      </c>
      <c r="K10870" t="s">
        <v>49</v>
      </c>
      <c r="L10870" t="s">
        <v>22</v>
      </c>
      <c r="M10870" t="s">
        <v>32</v>
      </c>
      <c r="O10870" s="3" t="str">
        <f t="shared" si="1015"/>
        <v>Consistent</v>
      </c>
      <c r="P10870" t="str">
        <f t="shared" si="1016"/>
        <v>Not Rated</v>
      </c>
      <c r="Q10870" s="4">
        <f t="shared" si="1017"/>
        <v>66.2</v>
      </c>
      <c r="R10870" s="4">
        <f t="shared" si="1018"/>
        <v>9.93</v>
      </c>
      <c r="S10870" s="4">
        <f t="shared" si="1019"/>
        <v>56.27</v>
      </c>
    </row>
    <row r="10871" spans="1:19" hidden="1" x14ac:dyDescent="0.35">
      <c r="A10871" t="s">
        <v>7798</v>
      </c>
      <c r="B10871" t="s">
        <v>7799</v>
      </c>
      <c r="C10871" s="1">
        <v>46141</v>
      </c>
      <c r="D10871" t="s">
        <v>36</v>
      </c>
      <c r="E10871" t="s">
        <v>547</v>
      </c>
      <c r="F10871" s="3">
        <v>2</v>
      </c>
      <c r="G10871" s="3" t="str">
        <f t="shared" si="1014"/>
        <v>Valid Quantity</v>
      </c>
      <c r="H10871" s="2" t="s">
        <v>7800</v>
      </c>
      <c r="I10871" s="3">
        <v>0</v>
      </c>
      <c r="J10871" t="s">
        <v>67</v>
      </c>
      <c r="K10871" t="s">
        <v>21</v>
      </c>
      <c r="L10871" t="s">
        <v>22</v>
      </c>
      <c r="M10871" t="s">
        <v>23</v>
      </c>
      <c r="N10871" s="3">
        <v>4</v>
      </c>
      <c r="O10871" s="3" t="str">
        <f t="shared" si="1015"/>
        <v>Consistent</v>
      </c>
      <c r="P10871" t="str">
        <f t="shared" si="1016"/>
        <v>Good</v>
      </c>
      <c r="Q10871" s="4">
        <f t="shared" si="1017"/>
        <v>50.18</v>
      </c>
      <c r="R10871" s="4">
        <f t="shared" si="1018"/>
        <v>0</v>
      </c>
      <c r="S10871" s="4">
        <f t="shared" si="1019"/>
        <v>50.18</v>
      </c>
    </row>
    <row r="10872" spans="1:19" hidden="1" x14ac:dyDescent="0.35">
      <c r="A10872" t="s">
        <v>9147</v>
      </c>
      <c r="B10872" t="s">
        <v>2229</v>
      </c>
      <c r="C10872" s="1">
        <v>46141</v>
      </c>
      <c r="D10872" t="s">
        <v>45</v>
      </c>
      <c r="E10872" t="s">
        <v>376</v>
      </c>
      <c r="F10872" s="3">
        <v>1</v>
      </c>
      <c r="G10872" s="3" t="str">
        <f t="shared" si="1014"/>
        <v>Valid Quantity</v>
      </c>
      <c r="H10872" s="2" t="s">
        <v>9148</v>
      </c>
      <c r="I10872" s="3">
        <v>20</v>
      </c>
      <c r="J10872" t="s">
        <v>67</v>
      </c>
      <c r="K10872" t="s">
        <v>60</v>
      </c>
      <c r="L10872" t="s">
        <v>61</v>
      </c>
      <c r="M10872" t="s">
        <v>185</v>
      </c>
      <c r="O10872" s="3" t="str">
        <f t="shared" si="1015"/>
        <v>Consistent</v>
      </c>
      <c r="P10872" t="str">
        <f t="shared" si="1016"/>
        <v>Not Rated</v>
      </c>
      <c r="Q10872" s="4">
        <f t="shared" si="1017"/>
        <v>47.78</v>
      </c>
      <c r="R10872" s="4">
        <f t="shared" si="1018"/>
        <v>9.5560000000000009</v>
      </c>
      <c r="S10872" s="4">
        <f t="shared" si="1019"/>
        <v>38.224000000000004</v>
      </c>
    </row>
    <row r="10873" spans="1:19" hidden="1" x14ac:dyDescent="0.35">
      <c r="A10873" t="s">
        <v>10172</v>
      </c>
      <c r="B10873" t="s">
        <v>10173</v>
      </c>
      <c r="C10873" s="1">
        <v>46141</v>
      </c>
      <c r="D10873" t="s">
        <v>101</v>
      </c>
      <c r="E10873" t="s">
        <v>136</v>
      </c>
      <c r="F10873" s="3">
        <v>2</v>
      </c>
      <c r="G10873" s="3" t="str">
        <f t="shared" si="1014"/>
        <v>Valid Quantity</v>
      </c>
      <c r="H10873" s="2" t="s">
        <v>6401</v>
      </c>
      <c r="I10873" s="3">
        <v>10</v>
      </c>
      <c r="J10873" t="s">
        <v>54</v>
      </c>
      <c r="K10873" t="s">
        <v>60</v>
      </c>
      <c r="L10873" t="s">
        <v>61</v>
      </c>
      <c r="M10873" t="s">
        <v>23</v>
      </c>
      <c r="N10873" s="3">
        <v>3</v>
      </c>
      <c r="O10873" s="3" t="str">
        <f t="shared" si="1015"/>
        <v>Consistent</v>
      </c>
      <c r="P10873" t="str">
        <f t="shared" si="1016"/>
        <v>Average</v>
      </c>
      <c r="Q10873" s="4">
        <f t="shared" si="1017"/>
        <v>71.34</v>
      </c>
      <c r="R10873" s="4">
        <f t="shared" si="1018"/>
        <v>7.1340000000000012</v>
      </c>
      <c r="S10873" s="4">
        <f t="shared" si="1019"/>
        <v>64.206000000000003</v>
      </c>
    </row>
    <row r="10874" spans="1:19" hidden="1" x14ac:dyDescent="0.35">
      <c r="A10874" t="s">
        <v>11293</v>
      </c>
      <c r="B10874" t="s">
        <v>11294</v>
      </c>
      <c r="C10874" s="1">
        <v>46141</v>
      </c>
      <c r="D10874" t="s">
        <v>64</v>
      </c>
      <c r="E10874" t="s">
        <v>331</v>
      </c>
      <c r="F10874" s="3">
        <v>1</v>
      </c>
      <c r="G10874" s="3" t="str">
        <f t="shared" si="1014"/>
        <v>Valid Quantity</v>
      </c>
      <c r="H10874" s="2" t="s">
        <v>5039</v>
      </c>
      <c r="I10874" s="3">
        <v>15</v>
      </c>
      <c r="J10874" t="s">
        <v>39</v>
      </c>
      <c r="K10874" t="s">
        <v>180</v>
      </c>
      <c r="L10874" t="s">
        <v>86</v>
      </c>
      <c r="M10874" t="s">
        <v>75</v>
      </c>
      <c r="O10874" s="3" t="str">
        <f t="shared" si="1015"/>
        <v>Consistent</v>
      </c>
      <c r="P10874" t="str">
        <f t="shared" si="1016"/>
        <v>Not Rated</v>
      </c>
      <c r="Q10874" s="4">
        <f t="shared" si="1017"/>
        <v>33.53</v>
      </c>
      <c r="R10874" s="4">
        <f t="shared" si="1018"/>
        <v>5.0295000000000005</v>
      </c>
      <c r="S10874" s="4">
        <f t="shared" si="1019"/>
        <v>28.500500000000002</v>
      </c>
    </row>
    <row r="10875" spans="1:19" hidden="1" x14ac:dyDescent="0.35">
      <c r="A10875" t="s">
        <v>13780</v>
      </c>
      <c r="B10875" t="s">
        <v>5808</v>
      </c>
      <c r="C10875" s="1">
        <v>46141</v>
      </c>
      <c r="D10875" t="s">
        <v>64</v>
      </c>
      <c r="E10875" t="s">
        <v>851</v>
      </c>
      <c r="F10875" s="3">
        <v>1</v>
      </c>
      <c r="G10875" s="3" t="str">
        <f t="shared" si="1014"/>
        <v>Valid Quantity</v>
      </c>
      <c r="H10875" s="2" t="s">
        <v>3687</v>
      </c>
      <c r="I10875" s="3">
        <v>10</v>
      </c>
      <c r="J10875" t="s">
        <v>84</v>
      </c>
      <c r="K10875" t="s">
        <v>40</v>
      </c>
      <c r="L10875" t="s">
        <v>41</v>
      </c>
      <c r="M10875" t="s">
        <v>23</v>
      </c>
      <c r="N10875" s="3">
        <v>4</v>
      </c>
      <c r="O10875" s="3" t="str">
        <f t="shared" si="1015"/>
        <v>Consistent</v>
      </c>
      <c r="P10875" t="str">
        <f t="shared" si="1016"/>
        <v>Good</v>
      </c>
      <c r="Q10875" s="4">
        <f t="shared" si="1017"/>
        <v>22.79</v>
      </c>
      <c r="R10875" s="4">
        <f t="shared" si="1018"/>
        <v>2.2789999999999999</v>
      </c>
      <c r="S10875" s="4">
        <f t="shared" si="1019"/>
        <v>20.510999999999999</v>
      </c>
    </row>
    <row r="10876" spans="1:19" hidden="1" x14ac:dyDescent="0.35">
      <c r="A10876" t="s">
        <v>13828</v>
      </c>
      <c r="B10876" t="s">
        <v>6413</v>
      </c>
      <c r="C10876" s="1">
        <v>46141</v>
      </c>
      <c r="D10876" t="s">
        <v>45</v>
      </c>
      <c r="E10876" t="s">
        <v>432</v>
      </c>
      <c r="F10876" s="3">
        <v>1</v>
      </c>
      <c r="G10876" s="3" t="str">
        <f t="shared" si="1014"/>
        <v>Valid Quantity</v>
      </c>
      <c r="H10876" s="2" t="s">
        <v>13829</v>
      </c>
      <c r="I10876" s="3">
        <v>0</v>
      </c>
      <c r="J10876" t="s">
        <v>54</v>
      </c>
      <c r="K10876" t="s">
        <v>124</v>
      </c>
      <c r="L10876" t="s">
        <v>61</v>
      </c>
      <c r="M10876" t="s">
        <v>23</v>
      </c>
      <c r="N10876" s="3">
        <v>3</v>
      </c>
      <c r="O10876" s="3" t="str">
        <f t="shared" si="1015"/>
        <v>Consistent</v>
      </c>
      <c r="P10876" t="str">
        <f t="shared" si="1016"/>
        <v>Average</v>
      </c>
      <c r="Q10876" s="4">
        <f t="shared" si="1017"/>
        <v>52.17</v>
      </c>
      <c r="R10876" s="4">
        <f t="shared" si="1018"/>
        <v>0</v>
      </c>
      <c r="S10876" s="4">
        <f t="shared" si="1019"/>
        <v>52.17</v>
      </c>
    </row>
    <row r="10877" spans="1:19" hidden="1" x14ac:dyDescent="0.35">
      <c r="A10877" t="s">
        <v>14053</v>
      </c>
      <c r="B10877" t="s">
        <v>2107</v>
      </c>
      <c r="C10877" s="1">
        <v>46141</v>
      </c>
      <c r="D10877" t="s">
        <v>36</v>
      </c>
      <c r="E10877" t="s">
        <v>37</v>
      </c>
      <c r="F10877" s="3">
        <v>1</v>
      </c>
      <c r="G10877" s="3" t="str">
        <f t="shared" si="1014"/>
        <v>Valid Quantity</v>
      </c>
      <c r="H10877" s="2" t="s">
        <v>14054</v>
      </c>
      <c r="I10877" s="3">
        <v>15</v>
      </c>
      <c r="J10877" t="s">
        <v>84</v>
      </c>
      <c r="K10877" t="s">
        <v>60</v>
      </c>
      <c r="L10877" t="s">
        <v>61</v>
      </c>
      <c r="M10877" t="s">
        <v>75</v>
      </c>
      <c r="O10877" s="3" t="str">
        <f t="shared" si="1015"/>
        <v>Consistent</v>
      </c>
      <c r="P10877" t="str">
        <f t="shared" si="1016"/>
        <v>Not Rated</v>
      </c>
      <c r="Q10877" s="4">
        <f t="shared" si="1017"/>
        <v>121.16</v>
      </c>
      <c r="R10877" s="4">
        <f t="shared" si="1018"/>
        <v>18.173999999999999</v>
      </c>
      <c r="S10877" s="4">
        <f t="shared" si="1019"/>
        <v>102.98599999999999</v>
      </c>
    </row>
    <row r="10878" spans="1:19" hidden="1" x14ac:dyDescent="0.35">
      <c r="A10878" t="s">
        <v>18247</v>
      </c>
      <c r="B10878" t="s">
        <v>1423</v>
      </c>
      <c r="C10878" s="1">
        <v>46141</v>
      </c>
      <c r="D10878" t="s">
        <v>36</v>
      </c>
      <c r="E10878" t="s">
        <v>341</v>
      </c>
      <c r="F10878" s="3">
        <v>2</v>
      </c>
      <c r="G10878" s="3" t="str">
        <f t="shared" si="1014"/>
        <v>Valid Quantity</v>
      </c>
      <c r="H10878" s="2" t="s">
        <v>3139</v>
      </c>
      <c r="I10878" s="3">
        <v>0</v>
      </c>
      <c r="J10878" t="s">
        <v>84</v>
      </c>
      <c r="K10878" t="s">
        <v>131</v>
      </c>
      <c r="L10878" t="s">
        <v>86</v>
      </c>
      <c r="M10878" t="s">
        <v>23</v>
      </c>
      <c r="N10878" s="3">
        <v>5</v>
      </c>
      <c r="O10878" s="3" t="str">
        <f t="shared" si="1015"/>
        <v>Consistent</v>
      </c>
      <c r="P10878" t="str">
        <f t="shared" si="1016"/>
        <v>Excellent</v>
      </c>
      <c r="Q10878" s="4">
        <f t="shared" si="1017"/>
        <v>25.6</v>
      </c>
      <c r="R10878" s="4">
        <f t="shared" si="1018"/>
        <v>0</v>
      </c>
      <c r="S10878" s="4">
        <f t="shared" si="1019"/>
        <v>25.6</v>
      </c>
    </row>
    <row r="10879" spans="1:19" hidden="1" x14ac:dyDescent="0.35">
      <c r="A10879" t="s">
        <v>18252</v>
      </c>
      <c r="B10879" t="s">
        <v>13951</v>
      </c>
      <c r="C10879" s="1">
        <v>46141</v>
      </c>
      <c r="D10879" t="s">
        <v>116</v>
      </c>
      <c r="E10879" t="s">
        <v>219</v>
      </c>
      <c r="F10879" s="3">
        <v>1</v>
      </c>
      <c r="G10879" s="3" t="str">
        <f t="shared" si="1014"/>
        <v>Valid Quantity</v>
      </c>
      <c r="H10879" s="2" t="s">
        <v>18253</v>
      </c>
      <c r="I10879" s="3">
        <v>0</v>
      </c>
      <c r="J10879" t="s">
        <v>54</v>
      </c>
      <c r="K10879" t="s">
        <v>60</v>
      </c>
      <c r="L10879" t="s">
        <v>61</v>
      </c>
      <c r="M10879" t="s">
        <v>23</v>
      </c>
      <c r="O10879" s="3" t="str">
        <f t="shared" si="1015"/>
        <v>Consistent</v>
      </c>
      <c r="P10879" t="str">
        <f t="shared" si="1016"/>
        <v>Not Rated</v>
      </c>
      <c r="Q10879" s="4">
        <f t="shared" si="1017"/>
        <v>185.56</v>
      </c>
      <c r="R10879" s="4">
        <f t="shared" si="1018"/>
        <v>0</v>
      </c>
      <c r="S10879" s="4">
        <f t="shared" si="1019"/>
        <v>185.56</v>
      </c>
    </row>
    <row r="10880" spans="1:19" hidden="1" x14ac:dyDescent="0.35">
      <c r="A10880" t="s">
        <v>18961</v>
      </c>
      <c r="B10880" t="s">
        <v>18962</v>
      </c>
      <c r="C10880" s="1">
        <v>46141</v>
      </c>
      <c r="D10880" t="s">
        <v>64</v>
      </c>
      <c r="E10880" t="s">
        <v>305</v>
      </c>
      <c r="F10880" s="3">
        <v>5</v>
      </c>
      <c r="G10880" s="3" t="str">
        <f t="shared" si="1014"/>
        <v>Valid Quantity</v>
      </c>
      <c r="H10880" s="2" t="s">
        <v>8519</v>
      </c>
      <c r="I10880" s="3">
        <v>0</v>
      </c>
      <c r="J10880" t="s">
        <v>54</v>
      </c>
      <c r="K10880" t="s">
        <v>194</v>
      </c>
      <c r="L10880" t="s">
        <v>163</v>
      </c>
      <c r="M10880" t="s">
        <v>68</v>
      </c>
      <c r="O10880" s="3" t="str">
        <f t="shared" si="1015"/>
        <v>Consistent</v>
      </c>
      <c r="P10880" t="str">
        <f t="shared" si="1016"/>
        <v>Not Rated</v>
      </c>
      <c r="Q10880" s="4">
        <f t="shared" si="1017"/>
        <v>131.19999999999999</v>
      </c>
      <c r="R10880" s="4">
        <f t="shared" si="1018"/>
        <v>0</v>
      </c>
      <c r="S10880" s="4">
        <f t="shared" si="1019"/>
        <v>131.19999999999999</v>
      </c>
    </row>
    <row r="10881" spans="1:19" hidden="1" x14ac:dyDescent="0.35">
      <c r="A10881" t="s">
        <v>22192</v>
      </c>
      <c r="B10881" t="s">
        <v>5153</v>
      </c>
      <c r="C10881" s="1">
        <v>46141</v>
      </c>
      <c r="D10881" t="s">
        <v>64</v>
      </c>
      <c r="E10881" t="s">
        <v>713</v>
      </c>
      <c r="F10881" s="3">
        <v>2</v>
      </c>
      <c r="G10881" s="3" t="str">
        <f t="shared" si="1014"/>
        <v>Valid Quantity</v>
      </c>
      <c r="H10881" s="2" t="s">
        <v>22193</v>
      </c>
      <c r="I10881" s="3">
        <v>20</v>
      </c>
      <c r="J10881" t="s">
        <v>48</v>
      </c>
      <c r="K10881" t="s">
        <v>180</v>
      </c>
      <c r="L10881" t="s">
        <v>86</v>
      </c>
      <c r="M10881" t="s">
        <v>32</v>
      </c>
      <c r="N10881" s="3">
        <v>0</v>
      </c>
      <c r="O10881" s="3" t="str">
        <f t="shared" si="1015"/>
        <v>Consistent</v>
      </c>
      <c r="P10881" t="str">
        <f t="shared" si="1016"/>
        <v>Not Rated</v>
      </c>
      <c r="Q10881" s="4">
        <f t="shared" si="1017"/>
        <v>184.64</v>
      </c>
      <c r="R10881" s="4">
        <f t="shared" si="1018"/>
        <v>36.927999999999997</v>
      </c>
      <c r="S10881" s="4">
        <f t="shared" si="1019"/>
        <v>147.71199999999999</v>
      </c>
    </row>
    <row r="10882" spans="1:19" hidden="1" x14ac:dyDescent="0.35">
      <c r="A10882" t="s">
        <v>22856</v>
      </c>
      <c r="B10882" t="s">
        <v>12241</v>
      </c>
      <c r="C10882" s="1">
        <v>46141</v>
      </c>
      <c r="D10882" t="s">
        <v>159</v>
      </c>
      <c r="E10882" t="s">
        <v>197</v>
      </c>
      <c r="F10882" s="3">
        <v>2</v>
      </c>
      <c r="G10882" s="3" t="str">
        <f t="shared" ref="G10882:G10945" si="1020">IF(F10882&gt;0,"Valid Quantity",(IF(F10882&lt;0,"Negative Quantity","Zero Quantity")))</f>
        <v>Valid Quantity</v>
      </c>
      <c r="H10882" s="2" t="s">
        <v>17615</v>
      </c>
      <c r="I10882" s="3">
        <v>10</v>
      </c>
      <c r="J10882" t="s">
        <v>20</v>
      </c>
      <c r="K10882" t="s">
        <v>194</v>
      </c>
      <c r="L10882" t="s">
        <v>163</v>
      </c>
      <c r="M10882" t="s">
        <v>23</v>
      </c>
      <c r="N10882" s="3">
        <v>4</v>
      </c>
      <c r="O10882" s="3" t="str">
        <f t="shared" ref="O10882:O10945" si="1021">IF(F10882&lt;0,IF(M10882="Returned","Return/Adjustment","Suspicious"),IF(F10882=0,IF(M10882="Delivered","Suspicious","Review"),"Consistent"))</f>
        <v>Consistent</v>
      </c>
      <c r="P10882" t="str">
        <f t="shared" ref="P10882:P10945" si="1022">IF(N10882=0,"Not Rated",IF(N10882=5,"Excellent",IF(N10882=4,"Good",IF(N10882=3,"Average",IF(N10882=2,"Bad",IF(N10882=1,"Very Bad"))))))</f>
        <v>Good</v>
      </c>
      <c r="Q10882" s="4">
        <f t="shared" ref="Q10882:Q10945" si="1023">VALUE(SUBSTITUTE(H10882,"$",""))*F10882</f>
        <v>57.64</v>
      </c>
      <c r="R10882" s="4">
        <f t="shared" ref="R10882:R10945" si="1024">Q10882*I10882/100</f>
        <v>5.7639999999999993</v>
      </c>
      <c r="S10882" s="4">
        <f t="shared" ref="S10882:S10945" si="1025">Q10882-R10882</f>
        <v>51.876000000000005</v>
      </c>
    </row>
    <row r="10883" spans="1:19" hidden="1" x14ac:dyDescent="0.35">
      <c r="A10883" t="s">
        <v>3096</v>
      </c>
      <c r="B10883" t="s">
        <v>3097</v>
      </c>
      <c r="C10883" s="1">
        <v>46142</v>
      </c>
      <c r="D10883" t="s">
        <v>101</v>
      </c>
      <c r="E10883" t="s">
        <v>345</v>
      </c>
      <c r="F10883" s="3">
        <v>1</v>
      </c>
      <c r="G10883" s="3" t="str">
        <f t="shared" si="1020"/>
        <v>Valid Quantity</v>
      </c>
      <c r="H10883" s="2" t="s">
        <v>3098</v>
      </c>
      <c r="I10883" s="3">
        <v>0</v>
      </c>
      <c r="J10883" t="s">
        <v>48</v>
      </c>
      <c r="K10883" t="s">
        <v>124</v>
      </c>
      <c r="L10883" t="s">
        <v>61</v>
      </c>
      <c r="M10883" t="s">
        <v>23</v>
      </c>
      <c r="N10883" s="3">
        <v>4</v>
      </c>
      <c r="O10883" s="3" t="str">
        <f t="shared" si="1021"/>
        <v>Consistent</v>
      </c>
      <c r="P10883" t="str">
        <f t="shared" si="1022"/>
        <v>Good</v>
      </c>
      <c r="Q10883" s="4">
        <f t="shared" si="1023"/>
        <v>26.4</v>
      </c>
      <c r="R10883" s="4">
        <f t="shared" si="1024"/>
        <v>0</v>
      </c>
      <c r="S10883" s="4">
        <f t="shared" si="1025"/>
        <v>26.4</v>
      </c>
    </row>
    <row r="10884" spans="1:19" hidden="1" x14ac:dyDescent="0.35">
      <c r="A10884" t="s">
        <v>3452</v>
      </c>
      <c r="B10884" t="s">
        <v>3453</v>
      </c>
      <c r="C10884" s="1">
        <v>46142</v>
      </c>
      <c r="D10884" t="s">
        <v>17</v>
      </c>
      <c r="E10884" t="s">
        <v>72</v>
      </c>
      <c r="F10884" s="3">
        <v>1</v>
      </c>
      <c r="G10884" s="3" t="str">
        <f t="shared" si="1020"/>
        <v>Valid Quantity</v>
      </c>
      <c r="H10884" s="2" t="s">
        <v>3454</v>
      </c>
      <c r="I10884" s="3">
        <v>0</v>
      </c>
      <c r="J10884" t="s">
        <v>54</v>
      </c>
      <c r="K10884" t="s">
        <v>113</v>
      </c>
      <c r="L10884" t="s">
        <v>61</v>
      </c>
      <c r="M10884" t="s">
        <v>68</v>
      </c>
      <c r="O10884" s="3" t="str">
        <f t="shared" si="1021"/>
        <v>Consistent</v>
      </c>
      <c r="P10884" t="str">
        <f t="shared" si="1022"/>
        <v>Not Rated</v>
      </c>
      <c r="Q10884" s="4">
        <f t="shared" si="1023"/>
        <v>11.43</v>
      </c>
      <c r="R10884" s="4">
        <f t="shared" si="1024"/>
        <v>0</v>
      </c>
      <c r="S10884" s="4">
        <f t="shared" si="1025"/>
        <v>11.43</v>
      </c>
    </row>
    <row r="10885" spans="1:19" hidden="1" x14ac:dyDescent="0.35">
      <c r="A10885" t="s">
        <v>5251</v>
      </c>
      <c r="B10885" t="s">
        <v>3002</v>
      </c>
      <c r="C10885" s="1">
        <v>46142</v>
      </c>
      <c r="D10885" t="s">
        <v>36</v>
      </c>
      <c r="E10885" t="s">
        <v>37</v>
      </c>
      <c r="F10885" s="3">
        <v>1</v>
      </c>
      <c r="G10885" s="3" t="str">
        <f t="shared" si="1020"/>
        <v>Valid Quantity</v>
      </c>
      <c r="H10885" s="2" t="s">
        <v>5252</v>
      </c>
      <c r="I10885" s="3">
        <v>10</v>
      </c>
      <c r="J10885" t="s">
        <v>54</v>
      </c>
      <c r="K10885" t="s">
        <v>74</v>
      </c>
      <c r="L10885" t="s">
        <v>61</v>
      </c>
      <c r="M10885" t="s">
        <v>68</v>
      </c>
      <c r="O10885" s="3" t="str">
        <f t="shared" si="1021"/>
        <v>Consistent</v>
      </c>
      <c r="P10885" t="str">
        <f t="shared" si="1022"/>
        <v>Not Rated</v>
      </c>
      <c r="Q10885" s="4">
        <f t="shared" si="1023"/>
        <v>110.37</v>
      </c>
      <c r="R10885" s="4">
        <f t="shared" si="1024"/>
        <v>11.037000000000001</v>
      </c>
      <c r="S10885" s="4">
        <f t="shared" si="1025"/>
        <v>99.332999999999998</v>
      </c>
    </row>
    <row r="10886" spans="1:19" hidden="1" x14ac:dyDescent="0.35">
      <c r="A10886" t="s">
        <v>6697</v>
      </c>
      <c r="B10886" t="s">
        <v>6698</v>
      </c>
      <c r="C10886" s="1">
        <v>46142</v>
      </c>
      <c r="D10886" t="s">
        <v>101</v>
      </c>
      <c r="E10886" t="s">
        <v>102</v>
      </c>
      <c r="F10886" s="3">
        <v>3</v>
      </c>
      <c r="G10886" s="3" t="str">
        <f t="shared" si="1020"/>
        <v>Valid Quantity</v>
      </c>
      <c r="H10886" s="2" t="s">
        <v>6699</v>
      </c>
      <c r="I10886" s="3">
        <v>20</v>
      </c>
      <c r="J10886" t="s">
        <v>54</v>
      </c>
      <c r="K10886" t="s">
        <v>131</v>
      </c>
      <c r="L10886" t="s">
        <v>86</v>
      </c>
      <c r="M10886" t="s">
        <v>185</v>
      </c>
      <c r="O10886" s="3" t="str">
        <f t="shared" si="1021"/>
        <v>Consistent</v>
      </c>
      <c r="P10886" t="str">
        <f t="shared" si="1022"/>
        <v>Not Rated</v>
      </c>
      <c r="Q10886" s="4">
        <f t="shared" si="1023"/>
        <v>104.69999999999999</v>
      </c>
      <c r="R10886" s="4">
        <f t="shared" si="1024"/>
        <v>20.94</v>
      </c>
      <c r="S10886" s="4">
        <f t="shared" si="1025"/>
        <v>83.759999999999991</v>
      </c>
    </row>
    <row r="10887" spans="1:19" hidden="1" x14ac:dyDescent="0.35">
      <c r="A10887" t="s">
        <v>8518</v>
      </c>
      <c r="B10887" t="s">
        <v>6398</v>
      </c>
      <c r="C10887" s="1">
        <v>46142</v>
      </c>
      <c r="D10887" t="s">
        <v>17</v>
      </c>
      <c r="E10887" t="s">
        <v>28</v>
      </c>
      <c r="F10887" s="3">
        <v>2</v>
      </c>
      <c r="G10887" s="3" t="str">
        <f t="shared" si="1020"/>
        <v>Valid Quantity</v>
      </c>
      <c r="H10887" s="2" t="s">
        <v>2624</v>
      </c>
      <c r="I10887" s="3">
        <v>5</v>
      </c>
      <c r="J10887" t="s">
        <v>20</v>
      </c>
      <c r="K10887" t="s">
        <v>55</v>
      </c>
      <c r="L10887" t="s">
        <v>31</v>
      </c>
      <c r="M10887" t="s">
        <v>23</v>
      </c>
      <c r="N10887" s="3">
        <v>2</v>
      </c>
      <c r="O10887" s="3" t="str">
        <f t="shared" si="1021"/>
        <v>Consistent</v>
      </c>
      <c r="P10887" t="str">
        <f t="shared" si="1022"/>
        <v>Bad</v>
      </c>
      <c r="Q10887" s="4">
        <f t="shared" si="1023"/>
        <v>26.24</v>
      </c>
      <c r="R10887" s="4">
        <f t="shared" si="1024"/>
        <v>1.3119999999999998</v>
      </c>
      <c r="S10887" s="4">
        <f t="shared" si="1025"/>
        <v>24.927999999999997</v>
      </c>
    </row>
    <row r="10888" spans="1:19" hidden="1" x14ac:dyDescent="0.35">
      <c r="A10888" t="s">
        <v>8724</v>
      </c>
      <c r="B10888" t="s">
        <v>6323</v>
      </c>
      <c r="C10888" s="1">
        <v>46142</v>
      </c>
      <c r="D10888" t="s">
        <v>45</v>
      </c>
      <c r="E10888" t="s">
        <v>95</v>
      </c>
      <c r="F10888" s="3">
        <v>1</v>
      </c>
      <c r="G10888" s="3" t="str">
        <f t="shared" si="1020"/>
        <v>Valid Quantity</v>
      </c>
      <c r="H10888" s="2" t="s">
        <v>3307</v>
      </c>
      <c r="I10888" s="3">
        <v>10</v>
      </c>
      <c r="J10888" t="s">
        <v>48</v>
      </c>
      <c r="K10888" t="s">
        <v>49</v>
      </c>
      <c r="L10888" t="s">
        <v>22</v>
      </c>
      <c r="M10888" t="s">
        <v>75</v>
      </c>
      <c r="N10888" s="3">
        <v>0</v>
      </c>
      <c r="O10888" s="3" t="str">
        <f t="shared" si="1021"/>
        <v>Consistent</v>
      </c>
      <c r="P10888" t="str">
        <f t="shared" si="1022"/>
        <v>Not Rated</v>
      </c>
      <c r="Q10888" s="4">
        <f t="shared" si="1023"/>
        <v>50.65</v>
      </c>
      <c r="R10888" s="4">
        <f t="shared" si="1024"/>
        <v>5.0650000000000004</v>
      </c>
      <c r="S10888" s="4">
        <f t="shared" si="1025"/>
        <v>45.585000000000001</v>
      </c>
    </row>
    <row r="10889" spans="1:19" hidden="1" x14ac:dyDescent="0.35">
      <c r="A10889" t="s">
        <v>10007</v>
      </c>
      <c r="B10889" t="s">
        <v>3944</v>
      </c>
      <c r="C10889" s="1">
        <v>46142</v>
      </c>
      <c r="D10889" t="s">
        <v>101</v>
      </c>
      <c r="E10889" t="s">
        <v>102</v>
      </c>
      <c r="F10889" s="3">
        <v>2</v>
      </c>
      <c r="G10889" s="3" t="str">
        <f t="shared" si="1020"/>
        <v>Valid Quantity</v>
      </c>
      <c r="H10889" s="2" t="s">
        <v>10008</v>
      </c>
      <c r="I10889" s="3">
        <v>0</v>
      </c>
      <c r="J10889" t="s">
        <v>39</v>
      </c>
      <c r="K10889" t="s">
        <v>119</v>
      </c>
      <c r="L10889" t="s">
        <v>120</v>
      </c>
      <c r="M10889" t="s">
        <v>68</v>
      </c>
      <c r="O10889" s="3" t="str">
        <f t="shared" si="1021"/>
        <v>Consistent</v>
      </c>
      <c r="P10889" t="str">
        <f t="shared" si="1022"/>
        <v>Not Rated</v>
      </c>
      <c r="Q10889" s="4">
        <f t="shared" si="1023"/>
        <v>152.02000000000001</v>
      </c>
      <c r="R10889" s="4">
        <f t="shared" si="1024"/>
        <v>0</v>
      </c>
      <c r="S10889" s="4">
        <f t="shared" si="1025"/>
        <v>152.02000000000001</v>
      </c>
    </row>
    <row r="10890" spans="1:19" hidden="1" x14ac:dyDescent="0.35">
      <c r="A10890" t="s">
        <v>10901</v>
      </c>
      <c r="B10890" t="s">
        <v>10902</v>
      </c>
      <c r="C10890" s="1">
        <v>46142</v>
      </c>
      <c r="D10890" t="s">
        <v>159</v>
      </c>
      <c r="E10890" t="s">
        <v>358</v>
      </c>
      <c r="F10890" s="3">
        <v>2</v>
      </c>
      <c r="G10890" s="3" t="str">
        <f t="shared" si="1020"/>
        <v>Valid Quantity</v>
      </c>
      <c r="H10890" s="2" t="s">
        <v>9628</v>
      </c>
      <c r="I10890" s="3">
        <v>0</v>
      </c>
      <c r="J10890" t="s">
        <v>54</v>
      </c>
      <c r="K10890" t="s">
        <v>194</v>
      </c>
      <c r="L10890" t="s">
        <v>163</v>
      </c>
      <c r="M10890" t="s">
        <v>23</v>
      </c>
      <c r="N10890" s="3">
        <v>4</v>
      </c>
      <c r="O10890" s="3" t="str">
        <f t="shared" si="1021"/>
        <v>Consistent</v>
      </c>
      <c r="P10890" t="str">
        <f t="shared" si="1022"/>
        <v>Good</v>
      </c>
      <c r="Q10890" s="4">
        <f t="shared" si="1023"/>
        <v>23.26</v>
      </c>
      <c r="R10890" s="4">
        <f t="shared" si="1024"/>
        <v>0</v>
      </c>
      <c r="S10890" s="4">
        <f t="shared" si="1025"/>
        <v>23.26</v>
      </c>
    </row>
    <row r="10891" spans="1:19" hidden="1" x14ac:dyDescent="0.35">
      <c r="A10891" t="s">
        <v>13879</v>
      </c>
      <c r="B10891" t="s">
        <v>6570</v>
      </c>
      <c r="C10891" s="1">
        <v>46142</v>
      </c>
      <c r="D10891" t="s">
        <v>101</v>
      </c>
      <c r="E10891" t="s">
        <v>102</v>
      </c>
      <c r="F10891" s="3">
        <v>1</v>
      </c>
      <c r="G10891" s="3" t="str">
        <f t="shared" si="1020"/>
        <v>Valid Quantity</v>
      </c>
      <c r="H10891" s="2" t="s">
        <v>8715</v>
      </c>
      <c r="I10891" s="3">
        <v>10</v>
      </c>
      <c r="J10891" t="s">
        <v>84</v>
      </c>
      <c r="K10891" t="s">
        <v>206</v>
      </c>
      <c r="L10891" t="s">
        <v>41</v>
      </c>
      <c r="M10891" t="s">
        <v>23</v>
      </c>
      <c r="N10891" s="3">
        <v>4</v>
      </c>
      <c r="O10891" s="3" t="str">
        <f t="shared" si="1021"/>
        <v>Consistent</v>
      </c>
      <c r="P10891" t="str">
        <f t="shared" si="1022"/>
        <v>Good</v>
      </c>
      <c r="Q10891" s="4">
        <f t="shared" si="1023"/>
        <v>39.24</v>
      </c>
      <c r="R10891" s="4">
        <f t="shared" si="1024"/>
        <v>3.9240000000000004</v>
      </c>
      <c r="S10891" s="4">
        <f t="shared" si="1025"/>
        <v>35.316000000000003</v>
      </c>
    </row>
    <row r="10892" spans="1:19" hidden="1" x14ac:dyDescent="0.35">
      <c r="A10892" t="s">
        <v>15196</v>
      </c>
      <c r="B10892" t="s">
        <v>3619</v>
      </c>
      <c r="C10892" s="1">
        <v>46142</v>
      </c>
      <c r="D10892" t="s">
        <v>81</v>
      </c>
      <c r="E10892" t="s">
        <v>82</v>
      </c>
      <c r="F10892" s="3">
        <v>2</v>
      </c>
      <c r="G10892" s="3" t="str">
        <f t="shared" si="1020"/>
        <v>Valid Quantity</v>
      </c>
      <c r="H10892" s="2" t="s">
        <v>2450</v>
      </c>
      <c r="I10892" s="3">
        <v>0</v>
      </c>
      <c r="J10892" t="s">
        <v>20</v>
      </c>
      <c r="K10892" t="s">
        <v>194</v>
      </c>
      <c r="L10892" t="s">
        <v>163</v>
      </c>
      <c r="M10892" t="s">
        <v>32</v>
      </c>
      <c r="O10892" s="3" t="str">
        <f t="shared" si="1021"/>
        <v>Consistent</v>
      </c>
      <c r="P10892" t="str">
        <f t="shared" si="1022"/>
        <v>Not Rated</v>
      </c>
      <c r="Q10892" s="4">
        <f t="shared" si="1023"/>
        <v>21.5</v>
      </c>
      <c r="R10892" s="4">
        <f t="shared" si="1024"/>
        <v>0</v>
      </c>
      <c r="S10892" s="4">
        <f t="shared" si="1025"/>
        <v>21.5</v>
      </c>
    </row>
    <row r="10893" spans="1:19" hidden="1" x14ac:dyDescent="0.35">
      <c r="A10893" t="s">
        <v>15688</v>
      </c>
      <c r="B10893" t="s">
        <v>1247</v>
      </c>
      <c r="C10893" s="1">
        <v>46142</v>
      </c>
      <c r="D10893" t="s">
        <v>81</v>
      </c>
      <c r="E10893" t="s">
        <v>111</v>
      </c>
      <c r="F10893" s="3">
        <v>1</v>
      </c>
      <c r="G10893" s="3" t="str">
        <f t="shared" si="1020"/>
        <v>Valid Quantity</v>
      </c>
      <c r="H10893" s="2" t="s">
        <v>15689</v>
      </c>
      <c r="I10893" s="3">
        <v>15</v>
      </c>
      <c r="J10893" t="s">
        <v>84</v>
      </c>
      <c r="K10893" t="s">
        <v>85</v>
      </c>
      <c r="L10893" t="s">
        <v>86</v>
      </c>
      <c r="M10893" t="s">
        <v>23</v>
      </c>
      <c r="N10893" s="3">
        <v>2</v>
      </c>
      <c r="O10893" s="3" t="str">
        <f t="shared" si="1021"/>
        <v>Consistent</v>
      </c>
      <c r="P10893" t="str">
        <f t="shared" si="1022"/>
        <v>Bad</v>
      </c>
      <c r="Q10893" s="4">
        <f t="shared" si="1023"/>
        <v>149.76</v>
      </c>
      <c r="R10893" s="4">
        <f t="shared" si="1024"/>
        <v>22.463999999999995</v>
      </c>
      <c r="S10893" s="4">
        <f t="shared" si="1025"/>
        <v>127.29599999999999</v>
      </c>
    </row>
    <row r="10894" spans="1:19" hidden="1" x14ac:dyDescent="0.35">
      <c r="A10894" t="s">
        <v>15691</v>
      </c>
      <c r="B10894" t="s">
        <v>6980</v>
      </c>
      <c r="C10894" s="1">
        <v>46142</v>
      </c>
      <c r="D10894" t="s">
        <v>36</v>
      </c>
      <c r="E10894" t="s">
        <v>183</v>
      </c>
      <c r="F10894" s="3">
        <v>1</v>
      </c>
      <c r="G10894" s="3" t="str">
        <f t="shared" si="1020"/>
        <v>Valid Quantity</v>
      </c>
      <c r="H10894" s="2" t="s">
        <v>8952</v>
      </c>
      <c r="I10894" s="3">
        <v>10</v>
      </c>
      <c r="J10894" t="s">
        <v>84</v>
      </c>
      <c r="K10894" t="s">
        <v>212</v>
      </c>
      <c r="L10894" t="s">
        <v>163</v>
      </c>
      <c r="M10894" t="s">
        <v>32</v>
      </c>
      <c r="O10894" s="3" t="str">
        <f t="shared" si="1021"/>
        <v>Consistent</v>
      </c>
      <c r="P10894" t="str">
        <f t="shared" si="1022"/>
        <v>Not Rated</v>
      </c>
      <c r="Q10894" s="4">
        <f t="shared" si="1023"/>
        <v>15.23</v>
      </c>
      <c r="R10894" s="4">
        <f t="shared" si="1024"/>
        <v>1.5230000000000001</v>
      </c>
      <c r="S10894" s="4">
        <f t="shared" si="1025"/>
        <v>13.707000000000001</v>
      </c>
    </row>
    <row r="10895" spans="1:19" hidden="1" x14ac:dyDescent="0.35">
      <c r="A10895" t="s">
        <v>16777</v>
      </c>
      <c r="B10895" t="s">
        <v>630</v>
      </c>
      <c r="C10895" s="1">
        <v>46142</v>
      </c>
      <c r="D10895" t="s">
        <v>116</v>
      </c>
      <c r="E10895" t="s">
        <v>978</v>
      </c>
      <c r="F10895" s="3">
        <v>4</v>
      </c>
      <c r="G10895" s="3" t="str">
        <f t="shared" si="1020"/>
        <v>Valid Quantity</v>
      </c>
      <c r="H10895" s="2" t="s">
        <v>9398</v>
      </c>
      <c r="I10895" s="3">
        <v>15</v>
      </c>
      <c r="J10895" t="s">
        <v>48</v>
      </c>
      <c r="K10895" t="s">
        <v>119</v>
      </c>
      <c r="L10895" t="s">
        <v>120</v>
      </c>
      <c r="M10895" t="s">
        <v>185</v>
      </c>
      <c r="N10895" s="3">
        <v>0</v>
      </c>
      <c r="O10895" s="3" t="str">
        <f t="shared" si="1021"/>
        <v>Consistent</v>
      </c>
      <c r="P10895" t="str">
        <f t="shared" si="1022"/>
        <v>Not Rated</v>
      </c>
      <c r="Q10895" s="4">
        <f t="shared" si="1023"/>
        <v>320.72000000000003</v>
      </c>
      <c r="R10895" s="4">
        <f t="shared" si="1024"/>
        <v>48.108000000000004</v>
      </c>
      <c r="S10895" s="4">
        <f t="shared" si="1025"/>
        <v>272.61200000000002</v>
      </c>
    </row>
    <row r="10896" spans="1:19" hidden="1" x14ac:dyDescent="0.35">
      <c r="A10896" t="s">
        <v>17729</v>
      </c>
      <c r="B10896" t="s">
        <v>4129</v>
      </c>
      <c r="C10896" s="1">
        <v>46142</v>
      </c>
      <c r="D10896" t="s">
        <v>64</v>
      </c>
      <c r="E10896" t="s">
        <v>331</v>
      </c>
      <c r="F10896" s="3">
        <v>1</v>
      </c>
      <c r="G10896" s="3" t="str">
        <f t="shared" si="1020"/>
        <v>Valid Quantity</v>
      </c>
      <c r="H10896" s="2" t="s">
        <v>6378</v>
      </c>
      <c r="I10896" s="3">
        <v>10</v>
      </c>
      <c r="J10896" t="s">
        <v>54</v>
      </c>
      <c r="K10896" t="s">
        <v>60</v>
      </c>
      <c r="L10896" t="s">
        <v>61</v>
      </c>
      <c r="M10896" t="s">
        <v>185</v>
      </c>
      <c r="O10896" s="3" t="str">
        <f t="shared" si="1021"/>
        <v>Consistent</v>
      </c>
      <c r="P10896" t="str">
        <f t="shared" si="1022"/>
        <v>Not Rated</v>
      </c>
      <c r="Q10896" s="4">
        <f t="shared" si="1023"/>
        <v>46.92</v>
      </c>
      <c r="R10896" s="4">
        <f t="shared" si="1024"/>
        <v>4.6920000000000002</v>
      </c>
      <c r="S10896" s="4">
        <f t="shared" si="1025"/>
        <v>42.228000000000002</v>
      </c>
    </row>
    <row r="10897" spans="1:19" hidden="1" x14ac:dyDescent="0.35">
      <c r="A10897" t="s">
        <v>17779</v>
      </c>
      <c r="B10897" t="s">
        <v>8458</v>
      </c>
      <c r="C10897" s="1">
        <v>46142</v>
      </c>
      <c r="D10897" t="s">
        <v>17</v>
      </c>
      <c r="E10897" t="s">
        <v>72</v>
      </c>
      <c r="F10897" s="3">
        <v>1</v>
      </c>
      <c r="G10897" s="3" t="str">
        <f t="shared" si="1020"/>
        <v>Valid Quantity</v>
      </c>
      <c r="H10897" s="2" t="s">
        <v>6278</v>
      </c>
      <c r="I10897" s="3">
        <v>0</v>
      </c>
      <c r="J10897" t="s">
        <v>48</v>
      </c>
      <c r="K10897" t="s">
        <v>104</v>
      </c>
      <c r="L10897" t="s">
        <v>22</v>
      </c>
      <c r="M10897" t="s">
        <v>23</v>
      </c>
      <c r="N10897" s="3">
        <v>4</v>
      </c>
      <c r="O10897" s="3" t="str">
        <f t="shared" si="1021"/>
        <v>Consistent</v>
      </c>
      <c r="P10897" t="str">
        <f t="shared" si="1022"/>
        <v>Good</v>
      </c>
      <c r="Q10897" s="4">
        <f t="shared" si="1023"/>
        <v>13.4</v>
      </c>
      <c r="R10897" s="4">
        <f t="shared" si="1024"/>
        <v>0</v>
      </c>
      <c r="S10897" s="4">
        <f t="shared" si="1025"/>
        <v>13.4</v>
      </c>
    </row>
    <row r="10898" spans="1:19" hidden="1" x14ac:dyDescent="0.35">
      <c r="A10898" t="s">
        <v>18154</v>
      </c>
      <c r="B10898" t="s">
        <v>8650</v>
      </c>
      <c r="C10898" s="1">
        <v>46142</v>
      </c>
      <c r="D10898" t="s">
        <v>64</v>
      </c>
      <c r="E10898" t="s">
        <v>713</v>
      </c>
      <c r="F10898" s="3">
        <v>3</v>
      </c>
      <c r="G10898" s="3" t="str">
        <f t="shared" si="1020"/>
        <v>Valid Quantity</v>
      </c>
      <c r="H10898" s="2" t="s">
        <v>3333</v>
      </c>
      <c r="I10898" s="3">
        <v>0</v>
      </c>
      <c r="J10898" t="s">
        <v>20</v>
      </c>
      <c r="K10898" t="s">
        <v>153</v>
      </c>
      <c r="L10898" t="s">
        <v>120</v>
      </c>
      <c r="M10898" t="s">
        <v>185</v>
      </c>
      <c r="O10898" s="3" t="str">
        <f t="shared" si="1021"/>
        <v>Consistent</v>
      </c>
      <c r="P10898" t="str">
        <f t="shared" si="1022"/>
        <v>Not Rated</v>
      </c>
      <c r="Q10898" s="4">
        <f t="shared" si="1023"/>
        <v>150.87</v>
      </c>
      <c r="R10898" s="4">
        <f t="shared" si="1024"/>
        <v>0</v>
      </c>
      <c r="S10898" s="4">
        <f t="shared" si="1025"/>
        <v>150.87</v>
      </c>
    </row>
    <row r="10899" spans="1:19" hidden="1" x14ac:dyDescent="0.35">
      <c r="A10899" t="s">
        <v>18428</v>
      </c>
      <c r="B10899" t="s">
        <v>10700</v>
      </c>
      <c r="C10899" s="1">
        <v>46142</v>
      </c>
      <c r="D10899" t="s">
        <v>36</v>
      </c>
      <c r="E10899" t="s">
        <v>58</v>
      </c>
      <c r="F10899" s="3">
        <v>1</v>
      </c>
      <c r="G10899" s="3" t="str">
        <f t="shared" si="1020"/>
        <v>Valid Quantity</v>
      </c>
      <c r="H10899" s="2" t="s">
        <v>18429</v>
      </c>
      <c r="I10899" s="3">
        <v>15</v>
      </c>
      <c r="J10899" t="s">
        <v>48</v>
      </c>
      <c r="K10899" t="s">
        <v>49</v>
      </c>
      <c r="L10899" t="s">
        <v>22</v>
      </c>
      <c r="M10899" t="s">
        <v>75</v>
      </c>
      <c r="N10899" s="3">
        <v>0</v>
      </c>
      <c r="O10899" s="3" t="str">
        <f t="shared" si="1021"/>
        <v>Consistent</v>
      </c>
      <c r="P10899" t="str">
        <f t="shared" si="1022"/>
        <v>Not Rated</v>
      </c>
      <c r="Q10899" s="4">
        <f t="shared" si="1023"/>
        <v>124.9</v>
      </c>
      <c r="R10899" s="4">
        <f t="shared" si="1024"/>
        <v>18.734999999999999</v>
      </c>
      <c r="S10899" s="4">
        <f t="shared" si="1025"/>
        <v>106.16500000000001</v>
      </c>
    </row>
    <row r="10900" spans="1:19" hidden="1" x14ac:dyDescent="0.35">
      <c r="A10900" t="s">
        <v>19502</v>
      </c>
      <c r="B10900" t="s">
        <v>8118</v>
      </c>
      <c r="C10900" s="1">
        <v>46142</v>
      </c>
      <c r="D10900" t="s">
        <v>116</v>
      </c>
      <c r="E10900" t="s">
        <v>978</v>
      </c>
      <c r="F10900" s="3">
        <v>2</v>
      </c>
      <c r="G10900" s="3" t="str">
        <f t="shared" si="1020"/>
        <v>Valid Quantity</v>
      </c>
      <c r="H10900" s="2" t="s">
        <v>19503</v>
      </c>
      <c r="I10900" s="3">
        <v>0</v>
      </c>
      <c r="J10900" t="s">
        <v>48</v>
      </c>
      <c r="K10900" t="s">
        <v>85</v>
      </c>
      <c r="L10900" t="s">
        <v>86</v>
      </c>
      <c r="M10900" t="s">
        <v>23</v>
      </c>
      <c r="N10900" s="3">
        <v>5</v>
      </c>
      <c r="O10900" s="3" t="str">
        <f t="shared" si="1021"/>
        <v>Consistent</v>
      </c>
      <c r="P10900" t="str">
        <f t="shared" si="1022"/>
        <v>Excellent</v>
      </c>
      <c r="Q10900" s="4">
        <f t="shared" si="1023"/>
        <v>392.78</v>
      </c>
      <c r="R10900" s="4">
        <f t="shared" si="1024"/>
        <v>0</v>
      </c>
      <c r="S10900" s="4">
        <f t="shared" si="1025"/>
        <v>392.78</v>
      </c>
    </row>
    <row r="10901" spans="1:19" hidden="1" x14ac:dyDescent="0.35">
      <c r="A10901" t="s">
        <v>19770</v>
      </c>
      <c r="B10901" t="s">
        <v>3130</v>
      </c>
      <c r="C10901" s="1">
        <v>46142</v>
      </c>
      <c r="D10901" t="s">
        <v>81</v>
      </c>
      <c r="E10901" t="s">
        <v>143</v>
      </c>
      <c r="F10901" s="3">
        <v>1</v>
      </c>
      <c r="G10901" s="3" t="str">
        <f t="shared" si="1020"/>
        <v>Valid Quantity</v>
      </c>
      <c r="H10901" s="2" t="s">
        <v>8257</v>
      </c>
      <c r="I10901" s="3">
        <v>15</v>
      </c>
      <c r="J10901" t="s">
        <v>84</v>
      </c>
      <c r="K10901" t="s">
        <v>40</v>
      </c>
      <c r="L10901" t="s">
        <v>41</v>
      </c>
      <c r="M10901" t="s">
        <v>75</v>
      </c>
      <c r="O10901" s="3" t="str">
        <f t="shared" si="1021"/>
        <v>Consistent</v>
      </c>
      <c r="P10901" t="str">
        <f t="shared" si="1022"/>
        <v>Not Rated</v>
      </c>
      <c r="Q10901" s="4">
        <f t="shared" si="1023"/>
        <v>54.39</v>
      </c>
      <c r="R10901" s="4">
        <f t="shared" si="1024"/>
        <v>8.1585000000000001</v>
      </c>
      <c r="S10901" s="4">
        <f t="shared" si="1025"/>
        <v>46.231499999999997</v>
      </c>
    </row>
    <row r="10902" spans="1:19" hidden="1" x14ac:dyDescent="0.35">
      <c r="A10902" t="s">
        <v>19775</v>
      </c>
      <c r="B10902" t="s">
        <v>19776</v>
      </c>
      <c r="C10902" s="1">
        <v>46142</v>
      </c>
      <c r="D10902" t="s">
        <v>81</v>
      </c>
      <c r="E10902" t="s">
        <v>147</v>
      </c>
      <c r="F10902" s="3">
        <v>2</v>
      </c>
      <c r="G10902" s="3" t="str">
        <f t="shared" si="1020"/>
        <v>Valid Quantity</v>
      </c>
      <c r="H10902" s="2" t="s">
        <v>8346</v>
      </c>
      <c r="I10902" s="3">
        <v>0</v>
      </c>
      <c r="J10902" t="s">
        <v>20</v>
      </c>
      <c r="K10902" t="s">
        <v>40</v>
      </c>
      <c r="L10902" t="s">
        <v>41</v>
      </c>
      <c r="M10902" t="s">
        <v>75</v>
      </c>
      <c r="O10902" s="3" t="str">
        <f t="shared" si="1021"/>
        <v>Consistent</v>
      </c>
      <c r="P10902" t="str">
        <f t="shared" si="1022"/>
        <v>Not Rated</v>
      </c>
      <c r="Q10902" s="4">
        <f t="shared" si="1023"/>
        <v>259.5</v>
      </c>
      <c r="R10902" s="4">
        <f t="shared" si="1024"/>
        <v>0</v>
      </c>
      <c r="S10902" s="4">
        <f t="shared" si="1025"/>
        <v>259.5</v>
      </c>
    </row>
    <row r="10903" spans="1:19" hidden="1" x14ac:dyDescent="0.35">
      <c r="A10903" t="s">
        <v>20231</v>
      </c>
      <c r="B10903" t="s">
        <v>16902</v>
      </c>
      <c r="C10903" s="1">
        <v>46142</v>
      </c>
      <c r="D10903" t="s">
        <v>17</v>
      </c>
      <c r="E10903" t="s">
        <v>18</v>
      </c>
      <c r="F10903" s="3">
        <v>2</v>
      </c>
      <c r="G10903" s="3" t="str">
        <f t="shared" si="1020"/>
        <v>Valid Quantity</v>
      </c>
      <c r="H10903" s="2" t="s">
        <v>5892</v>
      </c>
      <c r="I10903" s="3">
        <v>0</v>
      </c>
      <c r="J10903" t="s">
        <v>39</v>
      </c>
      <c r="K10903" t="s">
        <v>91</v>
      </c>
      <c r="L10903" t="s">
        <v>41</v>
      </c>
      <c r="M10903" t="s">
        <v>23</v>
      </c>
      <c r="N10903" s="3">
        <v>5</v>
      </c>
      <c r="O10903" s="3" t="str">
        <f t="shared" si="1021"/>
        <v>Consistent</v>
      </c>
      <c r="P10903" t="str">
        <f t="shared" si="1022"/>
        <v>Excellent</v>
      </c>
      <c r="Q10903" s="4">
        <f t="shared" si="1023"/>
        <v>16.02</v>
      </c>
      <c r="R10903" s="4">
        <f t="shared" si="1024"/>
        <v>0</v>
      </c>
      <c r="S10903" s="4">
        <f t="shared" si="1025"/>
        <v>16.02</v>
      </c>
    </row>
    <row r="10904" spans="1:19" hidden="1" x14ac:dyDescent="0.35">
      <c r="A10904" t="s">
        <v>21475</v>
      </c>
      <c r="B10904" t="s">
        <v>21476</v>
      </c>
      <c r="C10904" s="1">
        <v>46142</v>
      </c>
      <c r="D10904" t="s">
        <v>45</v>
      </c>
      <c r="E10904" t="s">
        <v>215</v>
      </c>
      <c r="F10904" s="3">
        <v>1</v>
      </c>
      <c r="G10904" s="3" t="str">
        <f t="shared" si="1020"/>
        <v>Valid Quantity</v>
      </c>
      <c r="H10904" s="2" t="s">
        <v>13031</v>
      </c>
      <c r="I10904" s="3">
        <v>10</v>
      </c>
      <c r="J10904" t="s">
        <v>54</v>
      </c>
      <c r="K10904" t="s">
        <v>162</v>
      </c>
      <c r="L10904" t="s">
        <v>163</v>
      </c>
      <c r="M10904" t="s">
        <v>23</v>
      </c>
      <c r="N10904" s="3">
        <v>5</v>
      </c>
      <c r="O10904" s="3" t="str">
        <f t="shared" si="1021"/>
        <v>Consistent</v>
      </c>
      <c r="P10904" t="str">
        <f t="shared" si="1022"/>
        <v>Excellent</v>
      </c>
      <c r="Q10904" s="4">
        <f t="shared" si="1023"/>
        <v>17.86</v>
      </c>
      <c r="R10904" s="4">
        <f t="shared" si="1024"/>
        <v>1.786</v>
      </c>
      <c r="S10904" s="4">
        <f t="shared" si="1025"/>
        <v>16.073999999999998</v>
      </c>
    </row>
    <row r="10905" spans="1:19" hidden="1" x14ac:dyDescent="0.35">
      <c r="A10905" t="s">
        <v>21786</v>
      </c>
      <c r="B10905" t="s">
        <v>3962</v>
      </c>
      <c r="C10905" s="1">
        <v>46142</v>
      </c>
      <c r="D10905" t="s">
        <v>45</v>
      </c>
      <c r="E10905" t="s">
        <v>376</v>
      </c>
      <c r="F10905" s="3">
        <v>1</v>
      </c>
      <c r="G10905" s="3" t="str">
        <f t="shared" si="1020"/>
        <v>Valid Quantity</v>
      </c>
      <c r="H10905" s="2" t="s">
        <v>17289</v>
      </c>
      <c r="I10905" s="3">
        <v>0</v>
      </c>
      <c r="J10905" t="s">
        <v>84</v>
      </c>
      <c r="K10905" t="s">
        <v>180</v>
      </c>
      <c r="L10905" t="s">
        <v>86</v>
      </c>
      <c r="M10905" t="s">
        <v>32</v>
      </c>
      <c r="O10905" s="3" t="str">
        <f t="shared" si="1021"/>
        <v>Consistent</v>
      </c>
      <c r="P10905" t="str">
        <f t="shared" si="1022"/>
        <v>Not Rated</v>
      </c>
      <c r="Q10905" s="4">
        <f t="shared" si="1023"/>
        <v>43.23</v>
      </c>
      <c r="R10905" s="4">
        <f t="shared" si="1024"/>
        <v>0</v>
      </c>
      <c r="S10905" s="4">
        <f t="shared" si="1025"/>
        <v>43.23</v>
      </c>
    </row>
    <row r="10906" spans="1:19" hidden="1" x14ac:dyDescent="0.35">
      <c r="A10906" t="s">
        <v>21987</v>
      </c>
      <c r="B10906" t="s">
        <v>3053</v>
      </c>
      <c r="C10906" s="1">
        <v>46142</v>
      </c>
      <c r="D10906" t="s">
        <v>45</v>
      </c>
      <c r="E10906" t="s">
        <v>269</v>
      </c>
      <c r="F10906" s="3">
        <v>4</v>
      </c>
      <c r="G10906" s="3" t="str">
        <f t="shared" si="1020"/>
        <v>Valid Quantity</v>
      </c>
      <c r="H10906" s="2" t="s">
        <v>5371</v>
      </c>
      <c r="I10906" s="3">
        <v>25</v>
      </c>
      <c r="J10906" t="s">
        <v>84</v>
      </c>
      <c r="K10906" t="s">
        <v>124</v>
      </c>
      <c r="L10906" t="s">
        <v>61</v>
      </c>
      <c r="M10906" t="s">
        <v>23</v>
      </c>
      <c r="N10906" s="3">
        <v>5</v>
      </c>
      <c r="O10906" s="3" t="str">
        <f t="shared" si="1021"/>
        <v>Consistent</v>
      </c>
      <c r="P10906" t="str">
        <f t="shared" si="1022"/>
        <v>Excellent</v>
      </c>
      <c r="Q10906" s="4">
        <f t="shared" si="1023"/>
        <v>98.6</v>
      </c>
      <c r="R10906" s="4">
        <f t="shared" si="1024"/>
        <v>24.65</v>
      </c>
      <c r="S10906" s="4">
        <f t="shared" si="1025"/>
        <v>73.949999999999989</v>
      </c>
    </row>
    <row r="10907" spans="1:19" hidden="1" x14ac:dyDescent="0.35">
      <c r="A10907" t="s">
        <v>21989</v>
      </c>
      <c r="B10907" t="s">
        <v>2859</v>
      </c>
      <c r="C10907" s="1">
        <v>46142</v>
      </c>
      <c r="D10907" t="s">
        <v>101</v>
      </c>
      <c r="E10907" t="s">
        <v>102</v>
      </c>
      <c r="F10907" s="3">
        <v>1</v>
      </c>
      <c r="G10907" s="3" t="str">
        <f t="shared" si="1020"/>
        <v>Valid Quantity</v>
      </c>
      <c r="H10907" s="2" t="s">
        <v>7897</v>
      </c>
      <c r="I10907" s="3">
        <v>0</v>
      </c>
      <c r="J10907" t="s">
        <v>39</v>
      </c>
      <c r="K10907" t="s">
        <v>30</v>
      </c>
      <c r="L10907" t="s">
        <v>31</v>
      </c>
      <c r="M10907" t="s">
        <v>75</v>
      </c>
      <c r="O10907" s="3" t="str">
        <f t="shared" si="1021"/>
        <v>Consistent</v>
      </c>
      <c r="P10907" t="str">
        <f t="shared" si="1022"/>
        <v>Not Rated</v>
      </c>
      <c r="Q10907" s="4">
        <f t="shared" si="1023"/>
        <v>40.47</v>
      </c>
      <c r="R10907" s="4">
        <f t="shared" si="1024"/>
        <v>0</v>
      </c>
      <c r="S10907" s="4">
        <f t="shared" si="1025"/>
        <v>40.47</v>
      </c>
    </row>
    <row r="10908" spans="1:19" hidden="1" x14ac:dyDescent="0.35">
      <c r="A10908" t="s">
        <v>579</v>
      </c>
      <c r="B10908" t="s">
        <v>580</v>
      </c>
      <c r="C10908" s="1">
        <v>46143</v>
      </c>
      <c r="D10908" t="s">
        <v>36</v>
      </c>
      <c r="E10908" t="s">
        <v>58</v>
      </c>
      <c r="F10908" s="3">
        <v>1</v>
      </c>
      <c r="G10908" s="3" t="str">
        <f t="shared" si="1020"/>
        <v>Valid Quantity</v>
      </c>
      <c r="H10908" s="2" t="s">
        <v>581</v>
      </c>
      <c r="I10908" s="3">
        <v>5</v>
      </c>
      <c r="J10908" t="s">
        <v>54</v>
      </c>
      <c r="K10908" t="s">
        <v>194</v>
      </c>
      <c r="L10908" t="s">
        <v>163</v>
      </c>
      <c r="M10908" t="s">
        <v>23</v>
      </c>
      <c r="N10908" s="3">
        <v>3</v>
      </c>
      <c r="O10908" s="3" t="str">
        <f t="shared" si="1021"/>
        <v>Consistent</v>
      </c>
      <c r="P10908" t="str">
        <f t="shared" si="1022"/>
        <v>Average</v>
      </c>
      <c r="Q10908" s="4">
        <f t="shared" si="1023"/>
        <v>38.08</v>
      </c>
      <c r="R10908" s="4">
        <f t="shared" si="1024"/>
        <v>1.9039999999999997</v>
      </c>
      <c r="S10908" s="4">
        <f t="shared" si="1025"/>
        <v>36.176000000000002</v>
      </c>
    </row>
    <row r="10909" spans="1:19" hidden="1" x14ac:dyDescent="0.35">
      <c r="A10909" t="s">
        <v>1014</v>
      </c>
      <c r="B10909" t="s">
        <v>1015</v>
      </c>
      <c r="C10909" s="1">
        <v>46143</v>
      </c>
      <c r="D10909" t="s">
        <v>17</v>
      </c>
      <c r="E10909" t="s">
        <v>18</v>
      </c>
      <c r="F10909" s="3">
        <v>2</v>
      </c>
      <c r="G10909" s="3" t="str">
        <f t="shared" si="1020"/>
        <v>Valid Quantity</v>
      </c>
      <c r="H10909" s="2" t="s">
        <v>1016</v>
      </c>
      <c r="I10909" s="3">
        <v>10</v>
      </c>
      <c r="J10909" t="s">
        <v>54</v>
      </c>
      <c r="K10909" t="s">
        <v>40</v>
      </c>
      <c r="L10909" t="s">
        <v>41</v>
      </c>
      <c r="M10909" t="s">
        <v>185</v>
      </c>
      <c r="O10909" s="3" t="str">
        <f t="shared" si="1021"/>
        <v>Consistent</v>
      </c>
      <c r="P10909" t="str">
        <f t="shared" si="1022"/>
        <v>Not Rated</v>
      </c>
      <c r="Q10909" s="4">
        <f t="shared" si="1023"/>
        <v>60.3</v>
      </c>
      <c r="R10909" s="4">
        <f t="shared" si="1024"/>
        <v>6.03</v>
      </c>
      <c r="S10909" s="4">
        <f t="shared" si="1025"/>
        <v>54.269999999999996</v>
      </c>
    </row>
    <row r="10910" spans="1:19" hidden="1" x14ac:dyDescent="0.35">
      <c r="A10910" t="s">
        <v>1060</v>
      </c>
      <c r="B10910" t="s">
        <v>1061</v>
      </c>
      <c r="C10910" s="1">
        <v>46143</v>
      </c>
      <c r="D10910" t="s">
        <v>81</v>
      </c>
      <c r="E10910" t="s">
        <v>178</v>
      </c>
      <c r="F10910" s="3">
        <v>4</v>
      </c>
      <c r="G10910" s="3" t="str">
        <f t="shared" si="1020"/>
        <v>Valid Quantity</v>
      </c>
      <c r="H10910" s="2" t="s">
        <v>1062</v>
      </c>
      <c r="I10910" s="3">
        <v>0</v>
      </c>
      <c r="J10910" t="s">
        <v>54</v>
      </c>
      <c r="K10910" t="s">
        <v>119</v>
      </c>
      <c r="L10910" t="s">
        <v>120</v>
      </c>
      <c r="M10910" t="s">
        <v>75</v>
      </c>
      <c r="O10910" s="3" t="str">
        <f t="shared" si="1021"/>
        <v>Consistent</v>
      </c>
      <c r="P10910" t="str">
        <f t="shared" si="1022"/>
        <v>Not Rated</v>
      </c>
      <c r="Q10910" s="4">
        <f t="shared" si="1023"/>
        <v>213.6</v>
      </c>
      <c r="R10910" s="4">
        <f t="shared" si="1024"/>
        <v>0</v>
      </c>
      <c r="S10910" s="4">
        <f t="shared" si="1025"/>
        <v>213.6</v>
      </c>
    </row>
    <row r="10911" spans="1:19" hidden="1" x14ac:dyDescent="0.35">
      <c r="A10911" t="s">
        <v>5556</v>
      </c>
      <c r="B10911" t="s">
        <v>5557</v>
      </c>
      <c r="C10911" s="1">
        <v>46143</v>
      </c>
      <c r="D10911" t="s">
        <v>116</v>
      </c>
      <c r="E10911" t="s">
        <v>173</v>
      </c>
      <c r="F10911" s="3">
        <v>2</v>
      </c>
      <c r="G10911" s="3" t="str">
        <f t="shared" si="1020"/>
        <v>Valid Quantity</v>
      </c>
      <c r="H10911" s="2" t="s">
        <v>5558</v>
      </c>
      <c r="I10911" s="3">
        <v>0</v>
      </c>
      <c r="J10911" t="s">
        <v>54</v>
      </c>
      <c r="K10911" t="s">
        <v>91</v>
      </c>
      <c r="L10911" t="s">
        <v>41</v>
      </c>
      <c r="M10911" t="s">
        <v>185</v>
      </c>
      <c r="O10911" s="3" t="str">
        <f t="shared" si="1021"/>
        <v>Consistent</v>
      </c>
      <c r="P10911" t="str">
        <f t="shared" si="1022"/>
        <v>Not Rated</v>
      </c>
      <c r="Q10911" s="4">
        <f t="shared" si="1023"/>
        <v>51.84</v>
      </c>
      <c r="R10911" s="4">
        <f t="shared" si="1024"/>
        <v>0</v>
      </c>
      <c r="S10911" s="4">
        <f t="shared" si="1025"/>
        <v>51.84</v>
      </c>
    </row>
    <row r="10912" spans="1:19" hidden="1" x14ac:dyDescent="0.35">
      <c r="A10912" t="s">
        <v>10937</v>
      </c>
      <c r="B10912" t="s">
        <v>5281</v>
      </c>
      <c r="C10912" s="1">
        <v>46143</v>
      </c>
      <c r="D10912" t="s">
        <v>17</v>
      </c>
      <c r="E10912" t="s">
        <v>18</v>
      </c>
      <c r="F10912" s="3">
        <v>-1</v>
      </c>
      <c r="G10912" s="3" t="str">
        <f t="shared" si="1020"/>
        <v>Negative Quantity</v>
      </c>
      <c r="H10912" s="2" t="s">
        <v>10938</v>
      </c>
      <c r="I10912" s="3">
        <v>0</v>
      </c>
      <c r="J10912" t="s">
        <v>39</v>
      </c>
      <c r="K10912" t="s">
        <v>60</v>
      </c>
      <c r="L10912" t="s">
        <v>61</v>
      </c>
      <c r="M10912" t="s">
        <v>185</v>
      </c>
      <c r="O10912" s="3" t="str">
        <f t="shared" si="1021"/>
        <v>Suspicious</v>
      </c>
      <c r="P10912" t="str">
        <f t="shared" si="1022"/>
        <v>Not Rated</v>
      </c>
      <c r="Q10912" s="4">
        <f t="shared" si="1023"/>
        <v>-33.19</v>
      </c>
      <c r="R10912" s="4">
        <f t="shared" si="1024"/>
        <v>0</v>
      </c>
      <c r="S10912" s="4">
        <f t="shared" si="1025"/>
        <v>-33.19</v>
      </c>
    </row>
    <row r="10913" spans="1:19" hidden="1" x14ac:dyDescent="0.35">
      <c r="A10913" t="s">
        <v>12809</v>
      </c>
      <c r="B10913" t="s">
        <v>8869</v>
      </c>
      <c r="C10913" s="1">
        <v>46143</v>
      </c>
      <c r="D10913" t="s">
        <v>81</v>
      </c>
      <c r="E10913" t="s">
        <v>147</v>
      </c>
      <c r="F10913" s="3">
        <v>2</v>
      </c>
      <c r="G10913" s="3" t="str">
        <f t="shared" si="1020"/>
        <v>Valid Quantity</v>
      </c>
      <c r="H10913" s="2" t="s">
        <v>12162</v>
      </c>
      <c r="I10913" s="3">
        <v>10</v>
      </c>
      <c r="J10913" t="s">
        <v>67</v>
      </c>
      <c r="K10913" t="s">
        <v>40</v>
      </c>
      <c r="L10913" t="s">
        <v>41</v>
      </c>
      <c r="M10913" t="s">
        <v>23</v>
      </c>
      <c r="N10913" s="3">
        <v>5</v>
      </c>
      <c r="O10913" s="3" t="str">
        <f t="shared" si="1021"/>
        <v>Consistent</v>
      </c>
      <c r="P10913" t="str">
        <f t="shared" si="1022"/>
        <v>Excellent</v>
      </c>
      <c r="Q10913" s="4">
        <f t="shared" si="1023"/>
        <v>176.54</v>
      </c>
      <c r="R10913" s="4">
        <f t="shared" si="1024"/>
        <v>17.654</v>
      </c>
      <c r="S10913" s="4">
        <f t="shared" si="1025"/>
        <v>158.886</v>
      </c>
    </row>
    <row r="10914" spans="1:19" hidden="1" x14ac:dyDescent="0.35">
      <c r="A10914" t="s">
        <v>14017</v>
      </c>
      <c r="B10914" t="s">
        <v>9462</v>
      </c>
      <c r="C10914" s="1">
        <v>46143</v>
      </c>
      <c r="D10914" t="s">
        <v>36</v>
      </c>
      <c r="E10914" t="s">
        <v>58</v>
      </c>
      <c r="F10914" s="3">
        <v>1</v>
      </c>
      <c r="G10914" s="3" t="str">
        <f t="shared" si="1020"/>
        <v>Valid Quantity</v>
      </c>
      <c r="H10914" s="2" t="s">
        <v>14018</v>
      </c>
      <c r="I10914" s="3">
        <v>0</v>
      </c>
      <c r="J10914" t="s">
        <v>67</v>
      </c>
      <c r="K10914" t="s">
        <v>153</v>
      </c>
      <c r="L10914" t="s">
        <v>120</v>
      </c>
      <c r="M10914" t="s">
        <v>75</v>
      </c>
      <c r="O10914" s="3" t="str">
        <f t="shared" si="1021"/>
        <v>Consistent</v>
      </c>
      <c r="P10914" t="str">
        <f t="shared" si="1022"/>
        <v>Not Rated</v>
      </c>
      <c r="Q10914" s="4">
        <f t="shared" si="1023"/>
        <v>153.62</v>
      </c>
      <c r="R10914" s="4">
        <f t="shared" si="1024"/>
        <v>0</v>
      </c>
      <c r="S10914" s="4">
        <f t="shared" si="1025"/>
        <v>153.62</v>
      </c>
    </row>
    <row r="10915" spans="1:19" hidden="1" x14ac:dyDescent="0.35">
      <c r="A10915" t="s">
        <v>14883</v>
      </c>
      <c r="B10915" t="s">
        <v>5520</v>
      </c>
      <c r="C10915" s="1">
        <v>46143</v>
      </c>
      <c r="D10915" t="s">
        <v>64</v>
      </c>
      <c r="E10915" t="s">
        <v>713</v>
      </c>
      <c r="F10915" s="3">
        <v>1</v>
      </c>
      <c r="G10915" s="3" t="str">
        <f t="shared" si="1020"/>
        <v>Valid Quantity</v>
      </c>
      <c r="H10915" s="2" t="s">
        <v>10374</v>
      </c>
      <c r="I10915" s="3">
        <v>0</v>
      </c>
      <c r="J10915" t="s">
        <v>67</v>
      </c>
      <c r="K10915" t="s">
        <v>113</v>
      </c>
      <c r="L10915" t="s">
        <v>61</v>
      </c>
      <c r="M10915" t="s">
        <v>23</v>
      </c>
      <c r="N10915" s="3">
        <v>5</v>
      </c>
      <c r="O10915" s="3" t="str">
        <f t="shared" si="1021"/>
        <v>Consistent</v>
      </c>
      <c r="P10915" t="str">
        <f t="shared" si="1022"/>
        <v>Excellent</v>
      </c>
      <c r="Q10915" s="4">
        <f t="shared" si="1023"/>
        <v>29.41</v>
      </c>
      <c r="R10915" s="4">
        <f t="shared" si="1024"/>
        <v>0</v>
      </c>
      <c r="S10915" s="4">
        <f t="shared" si="1025"/>
        <v>29.41</v>
      </c>
    </row>
    <row r="10916" spans="1:19" hidden="1" x14ac:dyDescent="0.35">
      <c r="A10916" t="s">
        <v>15788</v>
      </c>
      <c r="B10916" t="s">
        <v>6108</v>
      </c>
      <c r="C10916" s="1">
        <v>46143</v>
      </c>
      <c r="D10916" t="s">
        <v>116</v>
      </c>
      <c r="E10916" t="s">
        <v>286</v>
      </c>
      <c r="F10916" s="3">
        <v>1</v>
      </c>
      <c r="G10916" s="3" t="str">
        <f t="shared" si="1020"/>
        <v>Valid Quantity</v>
      </c>
      <c r="H10916" s="2" t="s">
        <v>14885</v>
      </c>
      <c r="I10916" s="3">
        <v>0</v>
      </c>
      <c r="J10916" t="s">
        <v>54</v>
      </c>
      <c r="K10916" t="s">
        <v>30</v>
      </c>
      <c r="L10916" t="s">
        <v>31</v>
      </c>
      <c r="M10916" t="s">
        <v>23</v>
      </c>
      <c r="N10916" s="3">
        <v>4</v>
      </c>
      <c r="O10916" s="3" t="str">
        <f t="shared" si="1021"/>
        <v>Consistent</v>
      </c>
      <c r="P10916" t="str">
        <f t="shared" si="1022"/>
        <v>Good</v>
      </c>
      <c r="Q10916" s="4">
        <f t="shared" si="1023"/>
        <v>127.53</v>
      </c>
      <c r="R10916" s="4">
        <f t="shared" si="1024"/>
        <v>0</v>
      </c>
      <c r="S10916" s="4">
        <f t="shared" si="1025"/>
        <v>127.53</v>
      </c>
    </row>
    <row r="10917" spans="1:19" hidden="1" x14ac:dyDescent="0.35">
      <c r="A10917" t="s">
        <v>16768</v>
      </c>
      <c r="B10917" t="s">
        <v>16769</v>
      </c>
      <c r="C10917" s="1">
        <v>46143</v>
      </c>
      <c r="D10917" t="s">
        <v>159</v>
      </c>
      <c r="E10917" t="s">
        <v>358</v>
      </c>
      <c r="F10917" s="3">
        <v>2</v>
      </c>
      <c r="G10917" s="3" t="str">
        <f t="shared" si="1020"/>
        <v>Valid Quantity</v>
      </c>
      <c r="H10917" s="2" t="s">
        <v>11617</v>
      </c>
      <c r="I10917" s="3">
        <v>5</v>
      </c>
      <c r="J10917" t="s">
        <v>48</v>
      </c>
      <c r="K10917" t="s">
        <v>189</v>
      </c>
      <c r="L10917" t="s">
        <v>120</v>
      </c>
      <c r="M10917" t="s">
        <v>23</v>
      </c>
      <c r="N10917" s="3">
        <v>4</v>
      </c>
      <c r="O10917" s="3" t="str">
        <f t="shared" si="1021"/>
        <v>Consistent</v>
      </c>
      <c r="P10917" t="str">
        <f t="shared" si="1022"/>
        <v>Good</v>
      </c>
      <c r="Q10917" s="4">
        <f t="shared" si="1023"/>
        <v>37</v>
      </c>
      <c r="R10917" s="4">
        <f t="shared" si="1024"/>
        <v>1.85</v>
      </c>
      <c r="S10917" s="4">
        <f t="shared" si="1025"/>
        <v>35.15</v>
      </c>
    </row>
    <row r="10918" spans="1:19" hidden="1" x14ac:dyDescent="0.35">
      <c r="A10918" t="s">
        <v>17792</v>
      </c>
      <c r="B10918" t="s">
        <v>16756</v>
      </c>
      <c r="C10918" s="1">
        <v>46143</v>
      </c>
      <c r="D10918" t="s">
        <v>116</v>
      </c>
      <c r="E10918" t="s">
        <v>447</v>
      </c>
      <c r="F10918" s="3">
        <v>2</v>
      </c>
      <c r="G10918" s="3" t="str">
        <f t="shared" si="1020"/>
        <v>Valid Quantity</v>
      </c>
      <c r="H10918" s="2" t="s">
        <v>17793</v>
      </c>
      <c r="I10918" s="3">
        <v>0</v>
      </c>
      <c r="J10918" t="s">
        <v>67</v>
      </c>
      <c r="K10918" t="s">
        <v>124</v>
      </c>
      <c r="L10918" t="s">
        <v>61</v>
      </c>
      <c r="M10918" t="s">
        <v>32</v>
      </c>
      <c r="O10918" s="3" t="str">
        <f t="shared" si="1021"/>
        <v>Consistent</v>
      </c>
      <c r="P10918" t="str">
        <f t="shared" si="1022"/>
        <v>Not Rated</v>
      </c>
      <c r="Q10918" s="4">
        <f t="shared" si="1023"/>
        <v>227.08</v>
      </c>
      <c r="R10918" s="4">
        <f t="shared" si="1024"/>
        <v>0</v>
      </c>
      <c r="S10918" s="4">
        <f t="shared" si="1025"/>
        <v>227.08</v>
      </c>
    </row>
    <row r="10919" spans="1:19" hidden="1" x14ac:dyDescent="0.35">
      <c r="A10919" t="s">
        <v>19258</v>
      </c>
      <c r="B10919" t="s">
        <v>2293</v>
      </c>
      <c r="C10919" s="1">
        <v>46143</v>
      </c>
      <c r="D10919" t="s">
        <v>45</v>
      </c>
      <c r="E10919" t="s">
        <v>376</v>
      </c>
      <c r="F10919" s="3">
        <v>1</v>
      </c>
      <c r="G10919" s="3" t="str">
        <f t="shared" si="1020"/>
        <v>Valid Quantity</v>
      </c>
      <c r="H10919" s="2" t="s">
        <v>19259</v>
      </c>
      <c r="I10919" s="3">
        <v>15</v>
      </c>
      <c r="J10919" t="s">
        <v>20</v>
      </c>
      <c r="K10919" t="s">
        <v>119</v>
      </c>
      <c r="L10919" t="s">
        <v>120</v>
      </c>
      <c r="M10919" t="s">
        <v>32</v>
      </c>
      <c r="O10919" s="3" t="str">
        <f t="shared" si="1021"/>
        <v>Consistent</v>
      </c>
      <c r="P10919" t="str">
        <f t="shared" si="1022"/>
        <v>Not Rated</v>
      </c>
      <c r="Q10919" s="4">
        <f t="shared" si="1023"/>
        <v>19.5</v>
      </c>
      <c r="R10919" s="4">
        <f t="shared" si="1024"/>
        <v>2.9249999999999998</v>
      </c>
      <c r="S10919" s="4">
        <f t="shared" si="1025"/>
        <v>16.574999999999999</v>
      </c>
    </row>
    <row r="10920" spans="1:19" hidden="1" x14ac:dyDescent="0.35">
      <c r="A10920" t="s">
        <v>20356</v>
      </c>
      <c r="B10920" t="s">
        <v>804</v>
      </c>
      <c r="C10920" s="1">
        <v>46143</v>
      </c>
      <c r="D10920" t="s">
        <v>45</v>
      </c>
      <c r="E10920" t="s">
        <v>95</v>
      </c>
      <c r="F10920" s="3">
        <v>3</v>
      </c>
      <c r="G10920" s="3" t="str">
        <f t="shared" si="1020"/>
        <v>Valid Quantity</v>
      </c>
      <c r="H10920" s="2" t="s">
        <v>7037</v>
      </c>
      <c r="I10920" s="3">
        <v>10</v>
      </c>
      <c r="J10920" t="s">
        <v>20</v>
      </c>
      <c r="K10920" t="s">
        <v>131</v>
      </c>
      <c r="L10920" t="s">
        <v>86</v>
      </c>
      <c r="M10920" t="s">
        <v>185</v>
      </c>
      <c r="O10920" s="3" t="str">
        <f t="shared" si="1021"/>
        <v>Consistent</v>
      </c>
      <c r="P10920" t="str">
        <f t="shared" si="1022"/>
        <v>Not Rated</v>
      </c>
      <c r="Q10920" s="4">
        <f t="shared" si="1023"/>
        <v>144.84</v>
      </c>
      <c r="R10920" s="4">
        <f t="shared" si="1024"/>
        <v>14.484000000000002</v>
      </c>
      <c r="S10920" s="4">
        <f t="shared" si="1025"/>
        <v>130.35599999999999</v>
      </c>
    </row>
    <row r="10921" spans="1:19" hidden="1" x14ac:dyDescent="0.35">
      <c r="A10921" t="s">
        <v>21931</v>
      </c>
      <c r="B10921" t="s">
        <v>17880</v>
      </c>
      <c r="C10921" s="1">
        <v>46143</v>
      </c>
      <c r="D10921" t="s">
        <v>36</v>
      </c>
      <c r="E10921" t="s">
        <v>37</v>
      </c>
      <c r="F10921" s="3">
        <v>4</v>
      </c>
      <c r="G10921" s="3" t="str">
        <f t="shared" si="1020"/>
        <v>Valid Quantity</v>
      </c>
      <c r="H10921" s="2" t="s">
        <v>21186</v>
      </c>
      <c r="I10921" s="3">
        <v>0</v>
      </c>
      <c r="J10921" t="s">
        <v>48</v>
      </c>
      <c r="K10921" t="s">
        <v>281</v>
      </c>
      <c r="L10921" t="s">
        <v>31</v>
      </c>
      <c r="M10921" t="s">
        <v>185</v>
      </c>
      <c r="N10921" s="3">
        <v>0</v>
      </c>
      <c r="O10921" s="3" t="str">
        <f t="shared" si="1021"/>
        <v>Consistent</v>
      </c>
      <c r="P10921" t="str">
        <f t="shared" si="1022"/>
        <v>Not Rated</v>
      </c>
      <c r="Q10921" s="4">
        <f t="shared" si="1023"/>
        <v>635.44000000000005</v>
      </c>
      <c r="R10921" s="4">
        <f t="shared" si="1024"/>
        <v>0</v>
      </c>
      <c r="S10921" s="4">
        <f t="shared" si="1025"/>
        <v>635.44000000000005</v>
      </c>
    </row>
    <row r="10922" spans="1:19" hidden="1" x14ac:dyDescent="0.35">
      <c r="A10922" t="s">
        <v>22850</v>
      </c>
      <c r="B10922" t="s">
        <v>9899</v>
      </c>
      <c r="C10922" s="1">
        <v>46143</v>
      </c>
      <c r="D10922" t="s">
        <v>45</v>
      </c>
      <c r="E10922" t="s">
        <v>269</v>
      </c>
      <c r="F10922" s="3">
        <v>1</v>
      </c>
      <c r="G10922" s="3" t="str">
        <f t="shared" si="1020"/>
        <v>Valid Quantity</v>
      </c>
      <c r="H10922" s="2" t="s">
        <v>12941</v>
      </c>
      <c r="I10922" s="3">
        <v>0</v>
      </c>
      <c r="J10922" t="s">
        <v>39</v>
      </c>
      <c r="K10922" t="s">
        <v>162</v>
      </c>
      <c r="L10922" t="s">
        <v>163</v>
      </c>
      <c r="M10922" t="s">
        <v>32</v>
      </c>
      <c r="O10922" s="3" t="str">
        <f t="shared" si="1021"/>
        <v>Consistent</v>
      </c>
      <c r="P10922" t="str">
        <f t="shared" si="1022"/>
        <v>Not Rated</v>
      </c>
      <c r="Q10922" s="4">
        <f t="shared" si="1023"/>
        <v>42.17</v>
      </c>
      <c r="R10922" s="4">
        <f t="shared" si="1024"/>
        <v>0</v>
      </c>
      <c r="S10922" s="4">
        <f t="shared" si="1025"/>
        <v>42.17</v>
      </c>
    </row>
    <row r="10923" spans="1:19" hidden="1" x14ac:dyDescent="0.35">
      <c r="A10923" t="s">
        <v>4780</v>
      </c>
      <c r="B10923" t="s">
        <v>4781</v>
      </c>
      <c r="C10923" s="1">
        <v>46144</v>
      </c>
      <c r="D10923" t="s">
        <v>17</v>
      </c>
      <c r="E10923" t="s">
        <v>72</v>
      </c>
      <c r="F10923" s="3">
        <v>1</v>
      </c>
      <c r="G10923" s="3" t="str">
        <f t="shared" si="1020"/>
        <v>Valid Quantity</v>
      </c>
      <c r="H10923" s="2" t="s">
        <v>3771</v>
      </c>
      <c r="I10923" s="3">
        <v>20</v>
      </c>
      <c r="J10923" t="s">
        <v>39</v>
      </c>
      <c r="K10923" t="s">
        <v>104</v>
      </c>
      <c r="L10923" t="s">
        <v>22</v>
      </c>
      <c r="M10923" t="s">
        <v>23</v>
      </c>
      <c r="N10923" s="3">
        <v>5</v>
      </c>
      <c r="O10923" s="3" t="str">
        <f t="shared" si="1021"/>
        <v>Consistent</v>
      </c>
      <c r="P10923" t="str">
        <f t="shared" si="1022"/>
        <v>Excellent</v>
      </c>
      <c r="Q10923" s="4">
        <f t="shared" si="1023"/>
        <v>32.119999999999997</v>
      </c>
      <c r="R10923" s="4">
        <f t="shared" si="1024"/>
        <v>6.4239999999999995</v>
      </c>
      <c r="S10923" s="4">
        <f t="shared" si="1025"/>
        <v>25.695999999999998</v>
      </c>
    </row>
    <row r="10924" spans="1:19" hidden="1" x14ac:dyDescent="0.35">
      <c r="A10924" t="s">
        <v>8105</v>
      </c>
      <c r="B10924" t="s">
        <v>8106</v>
      </c>
      <c r="C10924" s="1">
        <v>46144</v>
      </c>
      <c r="D10924" t="s">
        <v>116</v>
      </c>
      <c r="E10924" t="s">
        <v>479</v>
      </c>
      <c r="F10924" s="3">
        <v>4</v>
      </c>
      <c r="G10924" s="3" t="str">
        <f t="shared" si="1020"/>
        <v>Valid Quantity</v>
      </c>
      <c r="H10924" s="2" t="s">
        <v>4409</v>
      </c>
      <c r="I10924" s="3">
        <v>10</v>
      </c>
      <c r="J10924" t="s">
        <v>20</v>
      </c>
      <c r="K10924" t="s">
        <v>91</v>
      </c>
      <c r="L10924" t="s">
        <v>41</v>
      </c>
      <c r="M10924" t="s">
        <v>23</v>
      </c>
      <c r="N10924" s="3">
        <v>5</v>
      </c>
      <c r="O10924" s="3" t="str">
        <f t="shared" si="1021"/>
        <v>Consistent</v>
      </c>
      <c r="P10924" t="str">
        <f t="shared" si="1022"/>
        <v>Excellent</v>
      </c>
      <c r="Q10924" s="4">
        <f t="shared" si="1023"/>
        <v>791.04</v>
      </c>
      <c r="R10924" s="4">
        <f t="shared" si="1024"/>
        <v>79.103999999999999</v>
      </c>
      <c r="S10924" s="4">
        <f t="shared" si="1025"/>
        <v>711.93599999999992</v>
      </c>
    </row>
    <row r="10925" spans="1:19" hidden="1" x14ac:dyDescent="0.35">
      <c r="A10925" t="s">
        <v>11408</v>
      </c>
      <c r="B10925" t="s">
        <v>3479</v>
      </c>
      <c r="C10925" s="1">
        <v>46144</v>
      </c>
      <c r="D10925" t="s">
        <v>101</v>
      </c>
      <c r="E10925" t="s">
        <v>102</v>
      </c>
      <c r="F10925" s="3">
        <v>2</v>
      </c>
      <c r="G10925" s="3" t="str">
        <f t="shared" si="1020"/>
        <v>Valid Quantity</v>
      </c>
      <c r="H10925" s="2" t="s">
        <v>3095</v>
      </c>
      <c r="I10925" s="3">
        <v>10</v>
      </c>
      <c r="J10925" t="s">
        <v>84</v>
      </c>
      <c r="K10925" t="s">
        <v>113</v>
      </c>
      <c r="L10925" t="s">
        <v>61</v>
      </c>
      <c r="M10925" t="s">
        <v>23</v>
      </c>
      <c r="N10925" s="3">
        <v>5</v>
      </c>
      <c r="O10925" s="3" t="str">
        <f t="shared" si="1021"/>
        <v>Consistent</v>
      </c>
      <c r="P10925" t="str">
        <f t="shared" si="1022"/>
        <v>Excellent</v>
      </c>
      <c r="Q10925" s="4">
        <f t="shared" si="1023"/>
        <v>17.760000000000002</v>
      </c>
      <c r="R10925" s="4">
        <f t="shared" si="1024"/>
        <v>1.7760000000000002</v>
      </c>
      <c r="S10925" s="4">
        <f t="shared" si="1025"/>
        <v>15.984000000000002</v>
      </c>
    </row>
    <row r="10926" spans="1:19" hidden="1" x14ac:dyDescent="0.35">
      <c r="A10926" t="s">
        <v>12466</v>
      </c>
      <c r="B10926" t="s">
        <v>11734</v>
      </c>
      <c r="C10926" s="1">
        <v>46144</v>
      </c>
      <c r="D10926" t="s">
        <v>17</v>
      </c>
      <c r="E10926" t="s">
        <v>28</v>
      </c>
      <c r="F10926" s="3">
        <v>1</v>
      </c>
      <c r="G10926" s="3" t="str">
        <f t="shared" si="1020"/>
        <v>Valid Quantity</v>
      </c>
      <c r="H10926" s="2" t="s">
        <v>1695</v>
      </c>
      <c r="I10926" s="3">
        <v>0</v>
      </c>
      <c r="J10926" t="s">
        <v>48</v>
      </c>
      <c r="K10926" t="s">
        <v>85</v>
      </c>
      <c r="L10926" t="s">
        <v>86</v>
      </c>
      <c r="M10926" t="s">
        <v>32</v>
      </c>
      <c r="N10926" s="3">
        <v>0</v>
      </c>
      <c r="O10926" s="3" t="str">
        <f t="shared" si="1021"/>
        <v>Consistent</v>
      </c>
      <c r="P10926" t="str">
        <f t="shared" si="1022"/>
        <v>Not Rated</v>
      </c>
      <c r="Q10926" s="4">
        <f t="shared" si="1023"/>
        <v>11.81</v>
      </c>
      <c r="R10926" s="4">
        <f t="shared" si="1024"/>
        <v>0</v>
      </c>
      <c r="S10926" s="4">
        <f t="shared" si="1025"/>
        <v>11.81</v>
      </c>
    </row>
    <row r="10927" spans="1:19" hidden="1" x14ac:dyDescent="0.35">
      <c r="A10927" t="s">
        <v>14136</v>
      </c>
      <c r="B10927" t="s">
        <v>1867</v>
      </c>
      <c r="C10927" s="1">
        <v>46144</v>
      </c>
      <c r="D10927" t="s">
        <v>45</v>
      </c>
      <c r="E10927" t="s">
        <v>46</v>
      </c>
      <c r="F10927" s="3">
        <v>1</v>
      </c>
      <c r="G10927" s="3" t="str">
        <f t="shared" si="1020"/>
        <v>Valid Quantity</v>
      </c>
      <c r="H10927" s="2" t="s">
        <v>7244</v>
      </c>
      <c r="I10927" s="3">
        <v>15</v>
      </c>
      <c r="J10927" t="s">
        <v>39</v>
      </c>
      <c r="K10927" t="s">
        <v>189</v>
      </c>
      <c r="L10927" t="s">
        <v>120</v>
      </c>
      <c r="M10927" t="s">
        <v>32</v>
      </c>
      <c r="O10927" s="3" t="str">
        <f t="shared" si="1021"/>
        <v>Consistent</v>
      </c>
      <c r="P10927" t="str">
        <f t="shared" si="1022"/>
        <v>Not Rated</v>
      </c>
      <c r="Q10927" s="4">
        <f t="shared" si="1023"/>
        <v>15.25</v>
      </c>
      <c r="R10927" s="4">
        <f t="shared" si="1024"/>
        <v>2.2875000000000001</v>
      </c>
      <c r="S10927" s="4">
        <f t="shared" si="1025"/>
        <v>12.9625</v>
      </c>
    </row>
    <row r="10928" spans="1:19" hidden="1" x14ac:dyDescent="0.35">
      <c r="A10928" t="s">
        <v>14565</v>
      </c>
      <c r="B10928" t="s">
        <v>8046</v>
      </c>
      <c r="C10928" s="1">
        <v>46144</v>
      </c>
      <c r="D10928" t="s">
        <v>101</v>
      </c>
      <c r="E10928" t="s">
        <v>345</v>
      </c>
      <c r="F10928" s="3">
        <v>4</v>
      </c>
      <c r="G10928" s="3" t="str">
        <f t="shared" si="1020"/>
        <v>Valid Quantity</v>
      </c>
      <c r="H10928" s="2" t="s">
        <v>3771</v>
      </c>
      <c r="I10928" s="3">
        <v>10</v>
      </c>
      <c r="J10928" t="s">
        <v>39</v>
      </c>
      <c r="K10928" t="s">
        <v>104</v>
      </c>
      <c r="L10928" t="s">
        <v>22</v>
      </c>
      <c r="M10928" t="s">
        <v>23</v>
      </c>
      <c r="N10928" s="3">
        <v>4</v>
      </c>
      <c r="O10928" s="3" t="str">
        <f t="shared" si="1021"/>
        <v>Consistent</v>
      </c>
      <c r="P10928" t="str">
        <f t="shared" si="1022"/>
        <v>Good</v>
      </c>
      <c r="Q10928" s="4">
        <f t="shared" si="1023"/>
        <v>128.47999999999999</v>
      </c>
      <c r="R10928" s="4">
        <f t="shared" si="1024"/>
        <v>12.847999999999999</v>
      </c>
      <c r="S10928" s="4">
        <f t="shared" si="1025"/>
        <v>115.63199999999999</v>
      </c>
    </row>
    <row r="10929" spans="1:19" hidden="1" x14ac:dyDescent="0.35">
      <c r="A10929" t="s">
        <v>16705</v>
      </c>
      <c r="B10929" t="s">
        <v>14087</v>
      </c>
      <c r="C10929" s="1">
        <v>46144</v>
      </c>
      <c r="D10929" t="s">
        <v>81</v>
      </c>
      <c r="E10929" t="s">
        <v>111</v>
      </c>
      <c r="F10929" s="3">
        <v>1</v>
      </c>
      <c r="G10929" s="3" t="str">
        <f t="shared" si="1020"/>
        <v>Valid Quantity</v>
      </c>
      <c r="H10929" s="2" t="s">
        <v>11642</v>
      </c>
      <c r="I10929" s="3">
        <v>0</v>
      </c>
      <c r="J10929" t="s">
        <v>84</v>
      </c>
      <c r="K10929" t="s">
        <v>113</v>
      </c>
      <c r="L10929" t="s">
        <v>61</v>
      </c>
      <c r="M10929" t="s">
        <v>68</v>
      </c>
      <c r="O10929" s="3" t="str">
        <f t="shared" si="1021"/>
        <v>Consistent</v>
      </c>
      <c r="P10929" t="str">
        <f t="shared" si="1022"/>
        <v>Not Rated</v>
      </c>
      <c r="Q10929" s="4">
        <f t="shared" si="1023"/>
        <v>124.84</v>
      </c>
      <c r="R10929" s="4">
        <f t="shared" si="1024"/>
        <v>0</v>
      </c>
      <c r="S10929" s="4">
        <f t="shared" si="1025"/>
        <v>124.84</v>
      </c>
    </row>
    <row r="10930" spans="1:19" hidden="1" x14ac:dyDescent="0.35">
      <c r="A10930" t="s">
        <v>18899</v>
      </c>
      <c r="B10930" t="s">
        <v>16608</v>
      </c>
      <c r="C10930" s="1">
        <v>46144</v>
      </c>
      <c r="D10930" t="s">
        <v>17</v>
      </c>
      <c r="E10930" t="s">
        <v>28</v>
      </c>
      <c r="F10930" s="3">
        <v>1</v>
      </c>
      <c r="G10930" s="3" t="str">
        <f t="shared" si="1020"/>
        <v>Valid Quantity</v>
      </c>
      <c r="H10930" s="2" t="s">
        <v>14120</v>
      </c>
      <c r="I10930" s="3">
        <v>10</v>
      </c>
      <c r="J10930" t="s">
        <v>54</v>
      </c>
      <c r="K10930" t="s">
        <v>162</v>
      </c>
      <c r="L10930" t="s">
        <v>163</v>
      </c>
      <c r="M10930" t="s">
        <v>68</v>
      </c>
      <c r="O10930" s="3" t="str">
        <f t="shared" si="1021"/>
        <v>Consistent</v>
      </c>
      <c r="P10930" t="str">
        <f t="shared" si="1022"/>
        <v>Not Rated</v>
      </c>
      <c r="Q10930" s="4">
        <f t="shared" si="1023"/>
        <v>6.26</v>
      </c>
      <c r="R10930" s="4">
        <f t="shared" si="1024"/>
        <v>0.62599999999999989</v>
      </c>
      <c r="S10930" s="4">
        <f t="shared" si="1025"/>
        <v>5.6340000000000003</v>
      </c>
    </row>
    <row r="10931" spans="1:19" hidden="1" x14ac:dyDescent="0.35">
      <c r="A10931" t="s">
        <v>19080</v>
      </c>
      <c r="B10931" t="s">
        <v>4606</v>
      </c>
      <c r="C10931" s="1">
        <v>46144</v>
      </c>
      <c r="D10931" t="s">
        <v>17</v>
      </c>
      <c r="E10931" t="s">
        <v>89</v>
      </c>
      <c r="F10931" s="3">
        <v>1</v>
      </c>
      <c r="G10931" s="3" t="str">
        <f t="shared" si="1020"/>
        <v>Valid Quantity</v>
      </c>
      <c r="H10931" s="2" t="s">
        <v>4472</v>
      </c>
      <c r="I10931" s="3">
        <v>10</v>
      </c>
      <c r="J10931" t="s">
        <v>67</v>
      </c>
      <c r="K10931" t="s">
        <v>467</v>
      </c>
      <c r="L10931" t="s">
        <v>120</v>
      </c>
      <c r="M10931" t="s">
        <v>32</v>
      </c>
      <c r="O10931" s="3" t="str">
        <f t="shared" si="1021"/>
        <v>Consistent</v>
      </c>
      <c r="P10931" t="str">
        <f t="shared" si="1022"/>
        <v>Not Rated</v>
      </c>
      <c r="Q10931" s="4">
        <f t="shared" si="1023"/>
        <v>13.06</v>
      </c>
      <c r="R10931" s="4">
        <f t="shared" si="1024"/>
        <v>1.306</v>
      </c>
      <c r="S10931" s="4">
        <f t="shared" si="1025"/>
        <v>11.754000000000001</v>
      </c>
    </row>
    <row r="10932" spans="1:19" hidden="1" x14ac:dyDescent="0.35">
      <c r="A10932" t="s">
        <v>19115</v>
      </c>
      <c r="B10932" t="s">
        <v>11981</v>
      </c>
      <c r="C10932" s="1">
        <v>46144</v>
      </c>
      <c r="D10932" t="s">
        <v>116</v>
      </c>
      <c r="E10932" t="s">
        <v>151</v>
      </c>
      <c r="F10932" s="3">
        <v>3</v>
      </c>
      <c r="G10932" s="3" t="str">
        <f t="shared" si="1020"/>
        <v>Valid Quantity</v>
      </c>
      <c r="H10932" s="2" t="s">
        <v>19116</v>
      </c>
      <c r="I10932" s="3">
        <v>0</v>
      </c>
      <c r="J10932" t="s">
        <v>54</v>
      </c>
      <c r="K10932" t="s">
        <v>281</v>
      </c>
      <c r="L10932" t="s">
        <v>31</v>
      </c>
      <c r="M10932" t="s">
        <v>23</v>
      </c>
      <c r="N10932" s="3">
        <v>5</v>
      </c>
      <c r="O10932" s="3" t="str">
        <f t="shared" si="1021"/>
        <v>Consistent</v>
      </c>
      <c r="P10932" t="str">
        <f t="shared" si="1022"/>
        <v>Excellent</v>
      </c>
      <c r="Q10932" s="4">
        <f t="shared" si="1023"/>
        <v>571.89</v>
      </c>
      <c r="R10932" s="4">
        <f t="shared" si="1024"/>
        <v>0</v>
      </c>
      <c r="S10932" s="4">
        <f t="shared" si="1025"/>
        <v>571.89</v>
      </c>
    </row>
    <row r="10933" spans="1:19" hidden="1" x14ac:dyDescent="0.35">
      <c r="A10933" t="s">
        <v>21478</v>
      </c>
      <c r="B10933" t="s">
        <v>9433</v>
      </c>
      <c r="C10933" s="1">
        <v>46144</v>
      </c>
      <c r="D10933" t="s">
        <v>81</v>
      </c>
      <c r="E10933" t="s">
        <v>147</v>
      </c>
      <c r="F10933" s="3">
        <v>4</v>
      </c>
      <c r="G10933" s="3" t="str">
        <f t="shared" si="1020"/>
        <v>Valid Quantity</v>
      </c>
      <c r="H10933" s="2" t="s">
        <v>21479</v>
      </c>
      <c r="I10933" s="3">
        <v>20</v>
      </c>
      <c r="J10933" t="s">
        <v>67</v>
      </c>
      <c r="K10933" t="s">
        <v>74</v>
      </c>
      <c r="L10933" t="s">
        <v>61</v>
      </c>
      <c r="M10933" t="s">
        <v>23</v>
      </c>
      <c r="N10933" s="3">
        <v>2</v>
      </c>
      <c r="O10933" s="3" t="str">
        <f t="shared" si="1021"/>
        <v>Consistent</v>
      </c>
      <c r="P10933" t="str">
        <f t="shared" si="1022"/>
        <v>Bad</v>
      </c>
      <c r="Q10933" s="4">
        <f t="shared" si="1023"/>
        <v>354.64</v>
      </c>
      <c r="R10933" s="4">
        <f t="shared" si="1024"/>
        <v>70.927999999999997</v>
      </c>
      <c r="S10933" s="4">
        <f t="shared" si="1025"/>
        <v>283.71199999999999</v>
      </c>
    </row>
    <row r="10934" spans="1:19" hidden="1" x14ac:dyDescent="0.35">
      <c r="A10934" t="s">
        <v>21615</v>
      </c>
      <c r="B10934" t="s">
        <v>13381</v>
      </c>
      <c r="C10934" s="1">
        <v>46144</v>
      </c>
      <c r="D10934" t="s">
        <v>159</v>
      </c>
      <c r="E10934" t="s">
        <v>160</v>
      </c>
      <c r="F10934" s="3">
        <v>1</v>
      </c>
      <c r="G10934" s="3" t="str">
        <f t="shared" si="1020"/>
        <v>Valid Quantity</v>
      </c>
      <c r="H10934" s="2" t="s">
        <v>7579</v>
      </c>
      <c r="I10934" s="3">
        <v>10</v>
      </c>
      <c r="J10934" t="s">
        <v>54</v>
      </c>
      <c r="K10934" t="s">
        <v>55</v>
      </c>
      <c r="L10934" t="s">
        <v>31</v>
      </c>
      <c r="M10934" t="s">
        <v>185</v>
      </c>
      <c r="O10934" s="3" t="str">
        <f t="shared" si="1021"/>
        <v>Consistent</v>
      </c>
      <c r="P10934" t="str">
        <f t="shared" si="1022"/>
        <v>Not Rated</v>
      </c>
      <c r="Q10934" s="4">
        <f t="shared" si="1023"/>
        <v>5.03</v>
      </c>
      <c r="R10934" s="4">
        <f t="shared" si="1024"/>
        <v>0.503</v>
      </c>
      <c r="S10934" s="4">
        <f t="shared" si="1025"/>
        <v>4.5270000000000001</v>
      </c>
    </row>
    <row r="10935" spans="1:19" hidden="1" x14ac:dyDescent="0.35">
      <c r="A10935" t="s">
        <v>22833</v>
      </c>
      <c r="B10935" t="s">
        <v>6340</v>
      </c>
      <c r="C10935" s="1">
        <v>46144</v>
      </c>
      <c r="D10935" t="s">
        <v>159</v>
      </c>
      <c r="E10935" t="s">
        <v>160</v>
      </c>
      <c r="F10935" s="3">
        <v>3</v>
      </c>
      <c r="G10935" s="3" t="str">
        <f t="shared" si="1020"/>
        <v>Valid Quantity</v>
      </c>
      <c r="H10935" s="2" t="s">
        <v>10102</v>
      </c>
      <c r="I10935" s="3">
        <v>0</v>
      </c>
      <c r="J10935" t="s">
        <v>54</v>
      </c>
      <c r="K10935" t="s">
        <v>281</v>
      </c>
      <c r="L10935" t="s">
        <v>31</v>
      </c>
      <c r="M10935" t="s">
        <v>75</v>
      </c>
      <c r="O10935" s="3" t="str">
        <f t="shared" si="1021"/>
        <v>Consistent</v>
      </c>
      <c r="P10935" t="str">
        <f t="shared" si="1022"/>
        <v>Not Rated</v>
      </c>
      <c r="Q10935" s="4">
        <f t="shared" si="1023"/>
        <v>11.100000000000001</v>
      </c>
      <c r="R10935" s="4">
        <f t="shared" si="1024"/>
        <v>0</v>
      </c>
      <c r="S10935" s="4">
        <f t="shared" si="1025"/>
        <v>11.100000000000001</v>
      </c>
    </row>
    <row r="10936" spans="1:19" hidden="1" x14ac:dyDescent="0.35">
      <c r="A10936" t="s">
        <v>925</v>
      </c>
      <c r="B10936" t="s">
        <v>926</v>
      </c>
      <c r="C10936" s="1">
        <v>46145</v>
      </c>
      <c r="D10936" t="s">
        <v>116</v>
      </c>
      <c r="E10936" t="s">
        <v>447</v>
      </c>
      <c r="F10936" s="3">
        <v>1</v>
      </c>
      <c r="G10936" s="3" t="str">
        <f t="shared" si="1020"/>
        <v>Valid Quantity</v>
      </c>
      <c r="H10936" s="2" t="s">
        <v>927</v>
      </c>
      <c r="I10936" s="3">
        <v>5</v>
      </c>
      <c r="J10936" t="s">
        <v>84</v>
      </c>
      <c r="K10936" t="s">
        <v>91</v>
      </c>
      <c r="L10936" t="s">
        <v>41</v>
      </c>
      <c r="M10936" t="s">
        <v>23</v>
      </c>
      <c r="N10936" s="3">
        <v>4</v>
      </c>
      <c r="O10936" s="3" t="str">
        <f t="shared" si="1021"/>
        <v>Consistent</v>
      </c>
      <c r="P10936" t="str">
        <f t="shared" si="1022"/>
        <v>Good</v>
      </c>
      <c r="Q10936" s="4">
        <f t="shared" si="1023"/>
        <v>120.17</v>
      </c>
      <c r="R10936" s="4">
        <f t="shared" si="1024"/>
        <v>6.0085000000000006</v>
      </c>
      <c r="S10936" s="4">
        <f t="shared" si="1025"/>
        <v>114.1615</v>
      </c>
    </row>
    <row r="10937" spans="1:19" hidden="1" x14ac:dyDescent="0.35">
      <c r="A10937" t="s">
        <v>1148</v>
      </c>
      <c r="B10937" t="s">
        <v>1149</v>
      </c>
      <c r="C10937" s="1">
        <v>46145</v>
      </c>
      <c r="D10937" t="s">
        <v>36</v>
      </c>
      <c r="E10937" t="s">
        <v>341</v>
      </c>
      <c r="F10937" s="3">
        <v>4</v>
      </c>
      <c r="G10937" s="3" t="str">
        <f t="shared" si="1020"/>
        <v>Valid Quantity</v>
      </c>
      <c r="H10937" s="2" t="s">
        <v>1150</v>
      </c>
      <c r="I10937" s="3">
        <v>10</v>
      </c>
      <c r="J10937" t="s">
        <v>84</v>
      </c>
      <c r="K10937" t="s">
        <v>131</v>
      </c>
      <c r="L10937" t="s">
        <v>86</v>
      </c>
      <c r="M10937" t="s">
        <v>23</v>
      </c>
      <c r="N10937" s="3">
        <v>4</v>
      </c>
      <c r="O10937" s="3" t="str">
        <f t="shared" si="1021"/>
        <v>Consistent</v>
      </c>
      <c r="P10937" t="str">
        <f t="shared" si="1022"/>
        <v>Good</v>
      </c>
      <c r="Q10937" s="4">
        <f t="shared" si="1023"/>
        <v>115.8</v>
      </c>
      <c r="R10937" s="4">
        <f t="shared" si="1024"/>
        <v>11.58</v>
      </c>
      <c r="S10937" s="4">
        <f t="shared" si="1025"/>
        <v>104.22</v>
      </c>
    </row>
    <row r="10938" spans="1:19" hidden="1" x14ac:dyDescent="0.35">
      <c r="A10938" t="s">
        <v>5129</v>
      </c>
      <c r="B10938" t="s">
        <v>5130</v>
      </c>
      <c r="C10938" s="1">
        <v>46145</v>
      </c>
      <c r="D10938" t="s">
        <v>17</v>
      </c>
      <c r="E10938" t="s">
        <v>89</v>
      </c>
      <c r="F10938" s="3">
        <v>1</v>
      </c>
      <c r="G10938" s="3" t="str">
        <f t="shared" si="1020"/>
        <v>Valid Quantity</v>
      </c>
      <c r="H10938" s="2" t="s">
        <v>5131</v>
      </c>
      <c r="I10938" s="3">
        <v>5</v>
      </c>
      <c r="J10938" t="s">
        <v>39</v>
      </c>
      <c r="K10938" t="s">
        <v>194</v>
      </c>
      <c r="L10938" t="s">
        <v>163</v>
      </c>
      <c r="M10938" t="s">
        <v>23</v>
      </c>
      <c r="N10938" s="3">
        <v>5</v>
      </c>
      <c r="O10938" s="3" t="str">
        <f t="shared" si="1021"/>
        <v>Consistent</v>
      </c>
      <c r="P10938" t="str">
        <f t="shared" si="1022"/>
        <v>Excellent</v>
      </c>
      <c r="Q10938" s="4">
        <f t="shared" si="1023"/>
        <v>25.04</v>
      </c>
      <c r="R10938" s="4">
        <f t="shared" si="1024"/>
        <v>1.2519999999999998</v>
      </c>
      <c r="S10938" s="4">
        <f t="shared" si="1025"/>
        <v>23.788</v>
      </c>
    </row>
    <row r="10939" spans="1:19" hidden="1" x14ac:dyDescent="0.35">
      <c r="A10939" t="s">
        <v>5937</v>
      </c>
      <c r="B10939" t="s">
        <v>3239</v>
      </c>
      <c r="C10939" s="1">
        <v>46145</v>
      </c>
      <c r="D10939" t="s">
        <v>36</v>
      </c>
      <c r="E10939" t="s">
        <v>341</v>
      </c>
      <c r="F10939" s="3">
        <v>2</v>
      </c>
      <c r="G10939" s="3" t="str">
        <f t="shared" si="1020"/>
        <v>Valid Quantity</v>
      </c>
      <c r="H10939" s="2" t="s">
        <v>5938</v>
      </c>
      <c r="I10939" s="3">
        <v>0</v>
      </c>
      <c r="J10939" t="s">
        <v>48</v>
      </c>
      <c r="K10939" t="s">
        <v>180</v>
      </c>
      <c r="L10939" t="s">
        <v>86</v>
      </c>
      <c r="M10939" t="s">
        <v>23</v>
      </c>
      <c r="N10939" s="3">
        <v>4</v>
      </c>
      <c r="O10939" s="3" t="str">
        <f t="shared" si="1021"/>
        <v>Consistent</v>
      </c>
      <c r="P10939" t="str">
        <f t="shared" si="1022"/>
        <v>Good</v>
      </c>
      <c r="Q10939" s="4">
        <f t="shared" si="1023"/>
        <v>278.86</v>
      </c>
      <c r="R10939" s="4">
        <f t="shared" si="1024"/>
        <v>0</v>
      </c>
      <c r="S10939" s="4">
        <f t="shared" si="1025"/>
        <v>278.86</v>
      </c>
    </row>
    <row r="10940" spans="1:19" hidden="1" x14ac:dyDescent="0.35">
      <c r="A10940" t="s">
        <v>7656</v>
      </c>
      <c r="B10940" t="s">
        <v>7657</v>
      </c>
      <c r="C10940" s="1">
        <v>46145</v>
      </c>
      <c r="D10940" t="s">
        <v>81</v>
      </c>
      <c r="E10940" t="s">
        <v>143</v>
      </c>
      <c r="F10940" s="3">
        <v>1</v>
      </c>
      <c r="G10940" s="3" t="str">
        <f t="shared" si="1020"/>
        <v>Valid Quantity</v>
      </c>
      <c r="H10940" s="2" t="s">
        <v>7658</v>
      </c>
      <c r="I10940" s="3">
        <v>25</v>
      </c>
      <c r="J10940" t="s">
        <v>67</v>
      </c>
      <c r="K10940" t="s">
        <v>281</v>
      </c>
      <c r="L10940" t="s">
        <v>31</v>
      </c>
      <c r="M10940" t="s">
        <v>23</v>
      </c>
      <c r="N10940" s="3">
        <v>2</v>
      </c>
      <c r="O10940" s="3" t="str">
        <f t="shared" si="1021"/>
        <v>Consistent</v>
      </c>
      <c r="P10940" t="str">
        <f t="shared" si="1022"/>
        <v>Bad</v>
      </c>
      <c r="Q10940" s="4">
        <f t="shared" si="1023"/>
        <v>53.1</v>
      </c>
      <c r="R10940" s="4">
        <f t="shared" si="1024"/>
        <v>13.275</v>
      </c>
      <c r="S10940" s="4">
        <f t="shared" si="1025"/>
        <v>39.825000000000003</v>
      </c>
    </row>
    <row r="10941" spans="1:19" hidden="1" x14ac:dyDescent="0.35">
      <c r="A10941" t="s">
        <v>9924</v>
      </c>
      <c r="B10941" t="s">
        <v>6913</v>
      </c>
      <c r="C10941" s="1">
        <v>46145</v>
      </c>
      <c r="D10941" t="s">
        <v>64</v>
      </c>
      <c r="E10941" t="s">
        <v>713</v>
      </c>
      <c r="F10941" s="3">
        <v>4</v>
      </c>
      <c r="G10941" s="3" t="str">
        <f t="shared" si="1020"/>
        <v>Valid Quantity</v>
      </c>
      <c r="H10941" s="2" t="s">
        <v>9925</v>
      </c>
      <c r="I10941" s="3">
        <v>0</v>
      </c>
      <c r="J10941" t="s">
        <v>54</v>
      </c>
      <c r="K10941" t="s">
        <v>40</v>
      </c>
      <c r="L10941" t="s">
        <v>41</v>
      </c>
      <c r="M10941" t="s">
        <v>23</v>
      </c>
      <c r="N10941" s="3">
        <v>3</v>
      </c>
      <c r="O10941" s="3" t="str">
        <f t="shared" si="1021"/>
        <v>Consistent</v>
      </c>
      <c r="P10941" t="str">
        <f t="shared" si="1022"/>
        <v>Average</v>
      </c>
      <c r="Q10941" s="4">
        <f t="shared" si="1023"/>
        <v>46.48</v>
      </c>
      <c r="R10941" s="4">
        <f t="shared" si="1024"/>
        <v>0</v>
      </c>
      <c r="S10941" s="4">
        <f t="shared" si="1025"/>
        <v>46.48</v>
      </c>
    </row>
    <row r="10942" spans="1:19" hidden="1" x14ac:dyDescent="0.35">
      <c r="A10942" t="s">
        <v>14280</v>
      </c>
      <c r="B10942" t="s">
        <v>4632</v>
      </c>
      <c r="C10942" s="1">
        <v>46145</v>
      </c>
      <c r="D10942" t="s">
        <v>64</v>
      </c>
      <c r="E10942" t="s">
        <v>381</v>
      </c>
      <c r="F10942" s="3">
        <v>1</v>
      </c>
      <c r="G10942" s="3" t="str">
        <f t="shared" si="1020"/>
        <v>Valid Quantity</v>
      </c>
      <c r="H10942" s="2" t="s">
        <v>8350</v>
      </c>
      <c r="I10942" s="3">
        <v>0</v>
      </c>
      <c r="J10942" t="s">
        <v>54</v>
      </c>
      <c r="K10942" t="s">
        <v>49</v>
      </c>
      <c r="L10942" t="s">
        <v>22</v>
      </c>
      <c r="M10942" t="s">
        <v>32</v>
      </c>
      <c r="O10942" s="3" t="str">
        <f t="shared" si="1021"/>
        <v>Consistent</v>
      </c>
      <c r="P10942" t="str">
        <f t="shared" si="1022"/>
        <v>Not Rated</v>
      </c>
      <c r="Q10942" s="4">
        <f t="shared" si="1023"/>
        <v>46.32</v>
      </c>
      <c r="R10942" s="4">
        <f t="shared" si="1024"/>
        <v>0</v>
      </c>
      <c r="S10942" s="4">
        <f t="shared" si="1025"/>
        <v>46.32</v>
      </c>
    </row>
    <row r="10943" spans="1:19" hidden="1" x14ac:dyDescent="0.35">
      <c r="A10943" t="s">
        <v>15238</v>
      </c>
      <c r="B10943" t="s">
        <v>15239</v>
      </c>
      <c r="C10943" s="1">
        <v>46145</v>
      </c>
      <c r="D10943" t="s">
        <v>64</v>
      </c>
      <c r="E10943" t="s">
        <v>381</v>
      </c>
      <c r="F10943" s="3">
        <v>1</v>
      </c>
      <c r="G10943" s="3" t="str">
        <f t="shared" si="1020"/>
        <v>Valid Quantity</v>
      </c>
      <c r="H10943" s="2" t="s">
        <v>3945</v>
      </c>
      <c r="I10943" s="3">
        <v>15</v>
      </c>
      <c r="J10943" t="s">
        <v>84</v>
      </c>
      <c r="K10943" t="s">
        <v>104</v>
      </c>
      <c r="L10943" t="s">
        <v>22</v>
      </c>
      <c r="M10943" t="s">
        <v>23</v>
      </c>
      <c r="N10943" s="3">
        <v>3</v>
      </c>
      <c r="O10943" s="3" t="str">
        <f t="shared" si="1021"/>
        <v>Consistent</v>
      </c>
      <c r="P10943" t="str">
        <f t="shared" si="1022"/>
        <v>Average</v>
      </c>
      <c r="Q10943" s="4">
        <f t="shared" si="1023"/>
        <v>30.31</v>
      </c>
      <c r="R10943" s="4">
        <f t="shared" si="1024"/>
        <v>4.5465</v>
      </c>
      <c r="S10943" s="4">
        <f t="shared" si="1025"/>
        <v>25.763500000000001</v>
      </c>
    </row>
    <row r="10944" spans="1:19" hidden="1" x14ac:dyDescent="0.35">
      <c r="A10944" t="s">
        <v>15347</v>
      </c>
      <c r="B10944" t="s">
        <v>7449</v>
      </c>
      <c r="C10944" s="1">
        <v>46145</v>
      </c>
      <c r="D10944" t="s">
        <v>81</v>
      </c>
      <c r="E10944" t="s">
        <v>143</v>
      </c>
      <c r="F10944" s="3">
        <v>4</v>
      </c>
      <c r="G10944" s="3" t="str">
        <f t="shared" si="1020"/>
        <v>Valid Quantity</v>
      </c>
      <c r="H10944" s="2" t="s">
        <v>15348</v>
      </c>
      <c r="I10944" s="3">
        <v>10</v>
      </c>
      <c r="J10944" t="s">
        <v>67</v>
      </c>
      <c r="K10944" t="s">
        <v>74</v>
      </c>
      <c r="L10944" t="s">
        <v>61</v>
      </c>
      <c r="M10944" t="s">
        <v>32</v>
      </c>
      <c r="O10944" s="3" t="str">
        <f t="shared" si="1021"/>
        <v>Consistent</v>
      </c>
      <c r="P10944" t="str">
        <f t="shared" si="1022"/>
        <v>Not Rated</v>
      </c>
      <c r="Q10944" s="4">
        <f t="shared" si="1023"/>
        <v>409.96</v>
      </c>
      <c r="R10944" s="4">
        <f t="shared" si="1024"/>
        <v>40.995999999999995</v>
      </c>
      <c r="S10944" s="4">
        <f t="shared" si="1025"/>
        <v>368.964</v>
      </c>
    </row>
    <row r="10945" spans="1:19" hidden="1" x14ac:dyDescent="0.35">
      <c r="A10945" t="s">
        <v>15621</v>
      </c>
      <c r="B10945" t="s">
        <v>1046</v>
      </c>
      <c r="C10945" s="1">
        <v>46145</v>
      </c>
      <c r="D10945" t="s">
        <v>64</v>
      </c>
      <c r="E10945" t="s">
        <v>305</v>
      </c>
      <c r="F10945" s="3">
        <v>1</v>
      </c>
      <c r="G10945" s="3" t="str">
        <f t="shared" si="1020"/>
        <v>Valid Quantity</v>
      </c>
      <c r="H10945" s="2" t="s">
        <v>15622</v>
      </c>
      <c r="I10945" s="3">
        <v>5</v>
      </c>
      <c r="J10945" t="s">
        <v>84</v>
      </c>
      <c r="K10945" t="s">
        <v>131</v>
      </c>
      <c r="L10945" t="s">
        <v>86</v>
      </c>
      <c r="M10945" t="s">
        <v>185</v>
      </c>
      <c r="O10945" s="3" t="str">
        <f t="shared" si="1021"/>
        <v>Consistent</v>
      </c>
      <c r="P10945" t="str">
        <f t="shared" si="1022"/>
        <v>Not Rated</v>
      </c>
      <c r="Q10945" s="4">
        <f t="shared" si="1023"/>
        <v>104.17</v>
      </c>
      <c r="R10945" s="4">
        <f t="shared" si="1024"/>
        <v>5.2084999999999999</v>
      </c>
      <c r="S10945" s="4">
        <f t="shared" si="1025"/>
        <v>98.961500000000001</v>
      </c>
    </row>
    <row r="10946" spans="1:19" hidden="1" x14ac:dyDescent="0.35">
      <c r="A10946" t="s">
        <v>19253</v>
      </c>
      <c r="B10946" t="s">
        <v>17747</v>
      </c>
      <c r="C10946" s="1">
        <v>46145</v>
      </c>
      <c r="D10946" t="s">
        <v>17</v>
      </c>
      <c r="E10946" t="s">
        <v>28</v>
      </c>
      <c r="F10946" s="3">
        <v>1</v>
      </c>
      <c r="G10946" s="3" t="str">
        <f t="shared" ref="G10946:G11009" si="1026">IF(F10946&gt;0,"Valid Quantity",(IF(F10946&lt;0,"Negative Quantity","Zero Quantity")))</f>
        <v>Valid Quantity</v>
      </c>
      <c r="H10946" s="2" t="s">
        <v>6184</v>
      </c>
      <c r="I10946" s="3">
        <v>10</v>
      </c>
      <c r="J10946" t="s">
        <v>39</v>
      </c>
      <c r="K10946" t="s">
        <v>131</v>
      </c>
      <c r="L10946" t="s">
        <v>86</v>
      </c>
      <c r="M10946" t="s">
        <v>23</v>
      </c>
      <c r="N10946" s="3">
        <v>1</v>
      </c>
      <c r="O10946" s="3" t="str">
        <f t="shared" ref="O10946:O11009" si="1027">IF(F10946&lt;0,IF(M10946="Returned","Return/Adjustment","Suspicious"),IF(F10946=0,IF(M10946="Delivered","Suspicious","Review"),"Consistent"))</f>
        <v>Consistent</v>
      </c>
      <c r="P10946" t="str">
        <f t="shared" ref="P10946:P11009" si="1028">IF(N10946=0,"Not Rated",IF(N10946=5,"Excellent",IF(N10946=4,"Good",IF(N10946=3,"Average",IF(N10946=2,"Bad",IF(N10946=1,"Very Bad"))))))</f>
        <v>Very Bad</v>
      </c>
      <c r="Q10946" s="4">
        <f t="shared" ref="Q10946:Q11009" si="1029">VALUE(SUBSTITUTE(H10946,"$",""))*F10946</f>
        <v>20.84</v>
      </c>
      <c r="R10946" s="4">
        <f t="shared" ref="R10946:R11009" si="1030">Q10946*I10946/100</f>
        <v>2.0840000000000001</v>
      </c>
      <c r="S10946" s="4">
        <f t="shared" ref="S10946:S11009" si="1031">Q10946-R10946</f>
        <v>18.756</v>
      </c>
    </row>
    <row r="10947" spans="1:19" hidden="1" x14ac:dyDescent="0.35">
      <c r="A10947" t="s">
        <v>21623</v>
      </c>
      <c r="B10947" t="s">
        <v>8205</v>
      </c>
      <c r="C10947" s="1">
        <v>46145</v>
      </c>
      <c r="D10947" t="s">
        <v>45</v>
      </c>
      <c r="E10947" t="s">
        <v>95</v>
      </c>
      <c r="F10947" s="3">
        <v>4</v>
      </c>
      <c r="G10947" s="3" t="str">
        <f t="shared" si="1026"/>
        <v>Valid Quantity</v>
      </c>
      <c r="H10947" s="2" t="s">
        <v>11669</v>
      </c>
      <c r="I10947" s="3">
        <v>0</v>
      </c>
      <c r="J10947" t="s">
        <v>84</v>
      </c>
      <c r="K10947" t="s">
        <v>119</v>
      </c>
      <c r="L10947" t="s">
        <v>120</v>
      </c>
      <c r="M10947" t="s">
        <v>23</v>
      </c>
      <c r="N10947" s="3">
        <v>5</v>
      </c>
      <c r="O10947" s="3" t="str">
        <f t="shared" si="1027"/>
        <v>Consistent</v>
      </c>
      <c r="P10947" t="str">
        <f t="shared" si="1028"/>
        <v>Excellent</v>
      </c>
      <c r="Q10947" s="4">
        <f t="shared" si="1029"/>
        <v>104.76</v>
      </c>
      <c r="R10947" s="4">
        <f t="shared" si="1030"/>
        <v>0</v>
      </c>
      <c r="S10947" s="4">
        <f t="shared" si="1031"/>
        <v>104.76</v>
      </c>
    </row>
    <row r="10948" spans="1:19" hidden="1" x14ac:dyDescent="0.35">
      <c r="A10948" t="s">
        <v>23240</v>
      </c>
      <c r="B10948" t="s">
        <v>8093</v>
      </c>
      <c r="C10948" s="1">
        <v>46145</v>
      </c>
      <c r="D10948" t="s">
        <v>101</v>
      </c>
      <c r="E10948" t="s">
        <v>107</v>
      </c>
      <c r="F10948" s="3">
        <v>1</v>
      </c>
      <c r="G10948" s="3" t="str">
        <f t="shared" si="1026"/>
        <v>Valid Quantity</v>
      </c>
      <c r="H10948" s="2" t="s">
        <v>23241</v>
      </c>
      <c r="I10948" s="3">
        <v>0</v>
      </c>
      <c r="J10948" t="s">
        <v>54</v>
      </c>
      <c r="K10948" t="s">
        <v>21</v>
      </c>
      <c r="L10948" t="s">
        <v>22</v>
      </c>
      <c r="M10948" t="s">
        <v>185</v>
      </c>
      <c r="O10948" s="3" t="str">
        <f t="shared" si="1027"/>
        <v>Consistent</v>
      </c>
      <c r="P10948" t="str">
        <f t="shared" si="1028"/>
        <v>Not Rated</v>
      </c>
      <c r="Q10948" s="4">
        <f t="shared" si="1029"/>
        <v>78.56</v>
      </c>
      <c r="R10948" s="4">
        <f t="shared" si="1030"/>
        <v>0</v>
      </c>
      <c r="S10948" s="4">
        <f t="shared" si="1031"/>
        <v>78.56</v>
      </c>
    </row>
    <row r="10949" spans="1:19" hidden="1" x14ac:dyDescent="0.35">
      <c r="A10949" t="s">
        <v>4149</v>
      </c>
      <c r="B10949" t="s">
        <v>4150</v>
      </c>
      <c r="C10949" s="1">
        <v>46146</v>
      </c>
      <c r="D10949" t="s">
        <v>101</v>
      </c>
      <c r="E10949" t="s">
        <v>102</v>
      </c>
      <c r="F10949" s="3">
        <v>4</v>
      </c>
      <c r="G10949" s="3" t="str">
        <f t="shared" si="1026"/>
        <v>Valid Quantity</v>
      </c>
      <c r="H10949" s="2" t="s">
        <v>4151</v>
      </c>
      <c r="I10949" s="3">
        <v>0</v>
      </c>
      <c r="J10949" t="s">
        <v>48</v>
      </c>
      <c r="K10949" t="s">
        <v>189</v>
      </c>
      <c r="L10949" t="s">
        <v>120</v>
      </c>
      <c r="M10949" t="s">
        <v>32</v>
      </c>
      <c r="N10949" s="3">
        <v>0</v>
      </c>
      <c r="O10949" s="3" t="str">
        <f t="shared" si="1027"/>
        <v>Consistent</v>
      </c>
      <c r="P10949" t="str">
        <f t="shared" si="1028"/>
        <v>Not Rated</v>
      </c>
      <c r="Q10949" s="4">
        <f t="shared" si="1029"/>
        <v>202.24</v>
      </c>
      <c r="R10949" s="4">
        <f t="shared" si="1030"/>
        <v>0</v>
      </c>
      <c r="S10949" s="4">
        <f t="shared" si="1031"/>
        <v>202.24</v>
      </c>
    </row>
    <row r="10950" spans="1:19" hidden="1" x14ac:dyDescent="0.35">
      <c r="A10950" t="s">
        <v>6169</v>
      </c>
      <c r="B10950" t="s">
        <v>6170</v>
      </c>
      <c r="C10950" s="1">
        <v>46146</v>
      </c>
      <c r="D10950" t="s">
        <v>159</v>
      </c>
      <c r="E10950" t="s">
        <v>160</v>
      </c>
      <c r="F10950" s="3">
        <v>3</v>
      </c>
      <c r="G10950" s="3" t="str">
        <f t="shared" si="1026"/>
        <v>Valid Quantity</v>
      </c>
      <c r="H10950" s="2" t="s">
        <v>6171</v>
      </c>
      <c r="I10950" s="3">
        <v>5</v>
      </c>
      <c r="J10950" t="s">
        <v>84</v>
      </c>
      <c r="K10950" t="s">
        <v>74</v>
      </c>
      <c r="L10950" t="s">
        <v>61</v>
      </c>
      <c r="M10950" t="s">
        <v>32</v>
      </c>
      <c r="O10950" s="3" t="str">
        <f t="shared" si="1027"/>
        <v>Consistent</v>
      </c>
      <c r="P10950" t="str">
        <f t="shared" si="1028"/>
        <v>Not Rated</v>
      </c>
      <c r="Q10950" s="4">
        <f t="shared" si="1029"/>
        <v>82.98</v>
      </c>
      <c r="R10950" s="4">
        <f t="shared" si="1030"/>
        <v>4.149</v>
      </c>
      <c r="S10950" s="4">
        <f t="shared" si="1031"/>
        <v>78.831000000000003</v>
      </c>
    </row>
    <row r="10951" spans="1:19" hidden="1" x14ac:dyDescent="0.35">
      <c r="A10951" t="s">
        <v>8403</v>
      </c>
      <c r="B10951" t="s">
        <v>5035</v>
      </c>
      <c r="C10951" s="1">
        <v>46146</v>
      </c>
      <c r="D10951" t="s">
        <v>36</v>
      </c>
      <c r="E10951" t="s">
        <v>547</v>
      </c>
      <c r="F10951" s="3">
        <v>1</v>
      </c>
      <c r="G10951" s="3" t="str">
        <f t="shared" si="1026"/>
        <v>Valid Quantity</v>
      </c>
      <c r="H10951" s="2" t="s">
        <v>8404</v>
      </c>
      <c r="I10951" s="3">
        <v>15</v>
      </c>
      <c r="J10951" t="s">
        <v>67</v>
      </c>
      <c r="K10951" t="s">
        <v>162</v>
      </c>
      <c r="L10951" t="s">
        <v>163</v>
      </c>
      <c r="M10951" t="s">
        <v>75</v>
      </c>
      <c r="O10951" s="3" t="str">
        <f t="shared" si="1027"/>
        <v>Consistent</v>
      </c>
      <c r="P10951" t="str">
        <f t="shared" si="1028"/>
        <v>Not Rated</v>
      </c>
      <c r="Q10951" s="4">
        <f t="shared" si="1029"/>
        <v>153.63</v>
      </c>
      <c r="R10951" s="4">
        <f t="shared" si="1030"/>
        <v>23.044499999999999</v>
      </c>
      <c r="S10951" s="4">
        <f t="shared" si="1031"/>
        <v>130.5855</v>
      </c>
    </row>
    <row r="10952" spans="1:19" hidden="1" x14ac:dyDescent="0.35">
      <c r="A10952" t="s">
        <v>8631</v>
      </c>
      <c r="B10952" t="s">
        <v>6545</v>
      </c>
      <c r="C10952" s="1">
        <v>46146</v>
      </c>
      <c r="D10952" t="s">
        <v>101</v>
      </c>
      <c r="E10952" t="s">
        <v>345</v>
      </c>
      <c r="F10952" s="3">
        <v>4</v>
      </c>
      <c r="G10952" s="3" t="str">
        <f t="shared" si="1026"/>
        <v>Valid Quantity</v>
      </c>
      <c r="H10952" s="2" t="s">
        <v>8632</v>
      </c>
      <c r="I10952" s="3">
        <v>0</v>
      </c>
      <c r="J10952" t="s">
        <v>20</v>
      </c>
      <c r="K10952" t="s">
        <v>91</v>
      </c>
      <c r="L10952" t="s">
        <v>41</v>
      </c>
      <c r="M10952" t="s">
        <v>23</v>
      </c>
      <c r="N10952" s="3">
        <v>3</v>
      </c>
      <c r="O10952" s="3" t="str">
        <f t="shared" si="1027"/>
        <v>Consistent</v>
      </c>
      <c r="P10952" t="str">
        <f t="shared" si="1028"/>
        <v>Average</v>
      </c>
      <c r="Q10952" s="4">
        <f t="shared" si="1029"/>
        <v>62.64</v>
      </c>
      <c r="R10952" s="4">
        <f t="shared" si="1030"/>
        <v>0</v>
      </c>
      <c r="S10952" s="4">
        <f t="shared" si="1031"/>
        <v>62.64</v>
      </c>
    </row>
    <row r="10953" spans="1:19" hidden="1" x14ac:dyDescent="0.35">
      <c r="A10953" t="s">
        <v>9734</v>
      </c>
      <c r="B10953" t="s">
        <v>9735</v>
      </c>
      <c r="C10953" s="1">
        <v>46146</v>
      </c>
      <c r="D10953" t="s">
        <v>116</v>
      </c>
      <c r="E10953" t="s">
        <v>447</v>
      </c>
      <c r="F10953" s="3">
        <v>2</v>
      </c>
      <c r="G10953" s="3" t="str">
        <f t="shared" si="1026"/>
        <v>Valid Quantity</v>
      </c>
      <c r="H10953" s="2" t="s">
        <v>9736</v>
      </c>
      <c r="I10953" s="3">
        <v>0</v>
      </c>
      <c r="J10953" t="s">
        <v>48</v>
      </c>
      <c r="K10953" t="s">
        <v>119</v>
      </c>
      <c r="L10953" t="s">
        <v>120</v>
      </c>
      <c r="M10953" t="s">
        <v>23</v>
      </c>
      <c r="N10953" s="3">
        <v>4</v>
      </c>
      <c r="O10953" s="3" t="str">
        <f t="shared" si="1027"/>
        <v>Consistent</v>
      </c>
      <c r="P10953" t="str">
        <f t="shared" si="1028"/>
        <v>Good</v>
      </c>
      <c r="Q10953" s="4">
        <f t="shared" si="1029"/>
        <v>417.56</v>
      </c>
      <c r="R10953" s="4">
        <f t="shared" si="1030"/>
        <v>0</v>
      </c>
      <c r="S10953" s="4">
        <f t="shared" si="1031"/>
        <v>417.56</v>
      </c>
    </row>
    <row r="10954" spans="1:19" hidden="1" x14ac:dyDescent="0.35">
      <c r="A10954" t="s">
        <v>11874</v>
      </c>
      <c r="B10954" t="s">
        <v>11209</v>
      </c>
      <c r="C10954" s="1">
        <v>46146</v>
      </c>
      <c r="D10954" t="s">
        <v>64</v>
      </c>
      <c r="E10954" t="s">
        <v>416</v>
      </c>
      <c r="F10954" s="3">
        <v>2</v>
      </c>
      <c r="G10954" s="3" t="str">
        <f t="shared" si="1026"/>
        <v>Valid Quantity</v>
      </c>
      <c r="H10954" s="2" t="s">
        <v>11875</v>
      </c>
      <c r="I10954" s="3">
        <v>0</v>
      </c>
      <c r="J10954" t="s">
        <v>54</v>
      </c>
      <c r="K10954" t="s">
        <v>194</v>
      </c>
      <c r="L10954" t="s">
        <v>163</v>
      </c>
      <c r="M10954" t="s">
        <v>32</v>
      </c>
      <c r="O10954" s="3" t="str">
        <f t="shared" si="1027"/>
        <v>Consistent</v>
      </c>
      <c r="P10954" t="str">
        <f t="shared" si="1028"/>
        <v>Not Rated</v>
      </c>
      <c r="Q10954" s="4">
        <f t="shared" si="1029"/>
        <v>90.78</v>
      </c>
      <c r="R10954" s="4">
        <f t="shared" si="1030"/>
        <v>0</v>
      </c>
      <c r="S10954" s="4">
        <f t="shared" si="1031"/>
        <v>90.78</v>
      </c>
    </row>
    <row r="10955" spans="1:19" hidden="1" x14ac:dyDescent="0.35">
      <c r="A10955" t="s">
        <v>12259</v>
      </c>
      <c r="B10955" t="s">
        <v>12260</v>
      </c>
      <c r="C10955" s="1">
        <v>46146</v>
      </c>
      <c r="D10955" t="s">
        <v>17</v>
      </c>
      <c r="E10955" t="s">
        <v>89</v>
      </c>
      <c r="F10955" s="3">
        <v>1</v>
      </c>
      <c r="G10955" s="3" t="str">
        <f t="shared" si="1026"/>
        <v>Valid Quantity</v>
      </c>
      <c r="H10955" s="2" t="s">
        <v>1917</v>
      </c>
      <c r="I10955" s="3">
        <v>0</v>
      </c>
      <c r="J10955" t="s">
        <v>48</v>
      </c>
      <c r="K10955" t="s">
        <v>91</v>
      </c>
      <c r="L10955" t="s">
        <v>41</v>
      </c>
      <c r="M10955" t="s">
        <v>23</v>
      </c>
      <c r="N10955" s="3">
        <v>4</v>
      </c>
      <c r="O10955" s="3" t="str">
        <f t="shared" si="1027"/>
        <v>Consistent</v>
      </c>
      <c r="P10955" t="str">
        <f t="shared" si="1028"/>
        <v>Good</v>
      </c>
      <c r="Q10955" s="4">
        <f t="shared" si="1029"/>
        <v>8.2899999999999991</v>
      </c>
      <c r="R10955" s="4">
        <f t="shared" si="1030"/>
        <v>0</v>
      </c>
      <c r="S10955" s="4">
        <f t="shared" si="1031"/>
        <v>8.2899999999999991</v>
      </c>
    </row>
    <row r="10956" spans="1:19" hidden="1" x14ac:dyDescent="0.35">
      <c r="A10956" t="s">
        <v>18167</v>
      </c>
      <c r="B10956" t="s">
        <v>11355</v>
      </c>
      <c r="C10956" s="1">
        <v>46146</v>
      </c>
      <c r="D10956" t="s">
        <v>36</v>
      </c>
      <c r="E10956" t="s">
        <v>52</v>
      </c>
      <c r="F10956" s="3">
        <v>2</v>
      </c>
      <c r="G10956" s="3" t="str">
        <f t="shared" si="1026"/>
        <v>Valid Quantity</v>
      </c>
      <c r="H10956" s="2" t="s">
        <v>18168</v>
      </c>
      <c r="I10956" s="3">
        <v>10</v>
      </c>
      <c r="J10956" t="s">
        <v>48</v>
      </c>
      <c r="K10956" t="s">
        <v>30</v>
      </c>
      <c r="L10956" t="s">
        <v>31</v>
      </c>
      <c r="M10956" t="s">
        <v>23</v>
      </c>
      <c r="N10956" s="3">
        <v>3</v>
      </c>
      <c r="O10956" s="3" t="str">
        <f t="shared" si="1027"/>
        <v>Consistent</v>
      </c>
      <c r="P10956" t="str">
        <f t="shared" si="1028"/>
        <v>Average</v>
      </c>
      <c r="Q10956" s="4">
        <f t="shared" si="1029"/>
        <v>287.82</v>
      </c>
      <c r="R10956" s="4">
        <f t="shared" si="1030"/>
        <v>28.781999999999996</v>
      </c>
      <c r="S10956" s="4">
        <f t="shared" si="1031"/>
        <v>259.03800000000001</v>
      </c>
    </row>
    <row r="10957" spans="1:19" hidden="1" x14ac:dyDescent="0.35">
      <c r="A10957" t="s">
        <v>18892</v>
      </c>
      <c r="B10957" t="s">
        <v>3221</v>
      </c>
      <c r="C10957" s="1">
        <v>46146</v>
      </c>
      <c r="D10957" t="s">
        <v>17</v>
      </c>
      <c r="E10957" t="s">
        <v>28</v>
      </c>
      <c r="F10957" s="3">
        <v>1</v>
      </c>
      <c r="G10957" s="3" t="str">
        <f t="shared" si="1026"/>
        <v>Valid Quantity</v>
      </c>
      <c r="H10957" s="2" t="s">
        <v>2663</v>
      </c>
      <c r="I10957" s="3">
        <v>5</v>
      </c>
      <c r="J10957" t="s">
        <v>48</v>
      </c>
      <c r="K10957" t="s">
        <v>119</v>
      </c>
      <c r="L10957" t="s">
        <v>120</v>
      </c>
      <c r="M10957" t="s">
        <v>23</v>
      </c>
      <c r="N10957" s="3">
        <v>5</v>
      </c>
      <c r="O10957" s="3" t="str">
        <f t="shared" si="1027"/>
        <v>Consistent</v>
      </c>
      <c r="P10957" t="str">
        <f t="shared" si="1028"/>
        <v>Excellent</v>
      </c>
      <c r="Q10957" s="4">
        <f t="shared" si="1029"/>
        <v>36.86</v>
      </c>
      <c r="R10957" s="4">
        <f t="shared" si="1030"/>
        <v>1.8430000000000002</v>
      </c>
      <c r="S10957" s="4">
        <f t="shared" si="1031"/>
        <v>35.016999999999996</v>
      </c>
    </row>
    <row r="10958" spans="1:19" hidden="1" x14ac:dyDescent="0.35">
      <c r="A10958" t="s">
        <v>19369</v>
      </c>
      <c r="B10958" t="s">
        <v>3291</v>
      </c>
      <c r="C10958" s="1">
        <v>46146</v>
      </c>
      <c r="D10958" t="s">
        <v>36</v>
      </c>
      <c r="E10958" t="s">
        <v>250</v>
      </c>
      <c r="F10958" s="3">
        <v>1</v>
      </c>
      <c r="G10958" s="3" t="str">
        <f t="shared" si="1026"/>
        <v>Valid Quantity</v>
      </c>
      <c r="H10958" s="2" t="s">
        <v>10225</v>
      </c>
      <c r="I10958" s="3">
        <v>10</v>
      </c>
      <c r="J10958" t="s">
        <v>54</v>
      </c>
      <c r="K10958" t="s">
        <v>30</v>
      </c>
      <c r="L10958" t="s">
        <v>31</v>
      </c>
      <c r="M10958" t="s">
        <v>75</v>
      </c>
      <c r="O10958" s="3" t="str">
        <f t="shared" si="1027"/>
        <v>Consistent</v>
      </c>
      <c r="P10958" t="str">
        <f t="shared" si="1028"/>
        <v>Not Rated</v>
      </c>
      <c r="Q10958" s="4">
        <f t="shared" si="1029"/>
        <v>148.41</v>
      </c>
      <c r="R10958" s="4">
        <f t="shared" si="1030"/>
        <v>14.840999999999999</v>
      </c>
      <c r="S10958" s="4">
        <f t="shared" si="1031"/>
        <v>133.56899999999999</v>
      </c>
    </row>
    <row r="10959" spans="1:19" hidden="1" x14ac:dyDescent="0.35">
      <c r="A10959" t="s">
        <v>21304</v>
      </c>
      <c r="B10959" t="s">
        <v>12257</v>
      </c>
      <c r="C10959" s="1">
        <v>46146</v>
      </c>
      <c r="D10959" t="s">
        <v>17</v>
      </c>
      <c r="E10959" t="s">
        <v>18</v>
      </c>
      <c r="F10959" s="3">
        <v>1</v>
      </c>
      <c r="G10959" s="3" t="str">
        <f t="shared" si="1026"/>
        <v>Valid Quantity</v>
      </c>
      <c r="H10959" s="2" t="s">
        <v>3935</v>
      </c>
      <c r="I10959" s="3">
        <v>10</v>
      </c>
      <c r="J10959" t="s">
        <v>48</v>
      </c>
      <c r="K10959" t="s">
        <v>49</v>
      </c>
      <c r="L10959" t="s">
        <v>22</v>
      </c>
      <c r="M10959" t="s">
        <v>185</v>
      </c>
      <c r="N10959" s="3">
        <v>0</v>
      </c>
      <c r="O10959" s="3" t="str">
        <f t="shared" si="1027"/>
        <v>Consistent</v>
      </c>
      <c r="P10959" t="str">
        <f t="shared" si="1028"/>
        <v>Not Rated</v>
      </c>
      <c r="Q10959" s="4">
        <f t="shared" si="1029"/>
        <v>8.49</v>
      </c>
      <c r="R10959" s="4">
        <f t="shared" si="1030"/>
        <v>0.84900000000000009</v>
      </c>
      <c r="S10959" s="4">
        <f t="shared" si="1031"/>
        <v>7.641</v>
      </c>
    </row>
    <row r="10960" spans="1:19" hidden="1" x14ac:dyDescent="0.35">
      <c r="A10960" t="s">
        <v>22369</v>
      </c>
      <c r="B10960" t="s">
        <v>9912</v>
      </c>
      <c r="C10960" s="1">
        <v>46146</v>
      </c>
      <c r="D10960" t="s">
        <v>116</v>
      </c>
      <c r="E10960" t="s">
        <v>173</v>
      </c>
      <c r="F10960" s="3">
        <v>1</v>
      </c>
      <c r="G10960" s="3" t="str">
        <f t="shared" si="1026"/>
        <v>Valid Quantity</v>
      </c>
      <c r="H10960" s="2" t="s">
        <v>14701</v>
      </c>
      <c r="I10960" s="3">
        <v>10</v>
      </c>
      <c r="J10960" t="s">
        <v>84</v>
      </c>
      <c r="K10960" t="s">
        <v>212</v>
      </c>
      <c r="L10960" t="s">
        <v>31</v>
      </c>
      <c r="M10960" t="s">
        <v>68</v>
      </c>
      <c r="O10960" s="3" t="str">
        <f t="shared" si="1027"/>
        <v>Consistent</v>
      </c>
      <c r="P10960" t="str">
        <f t="shared" si="1028"/>
        <v>Not Rated</v>
      </c>
      <c r="Q10960" s="4">
        <f t="shared" si="1029"/>
        <v>17.329999999999998</v>
      </c>
      <c r="R10960" s="4">
        <f t="shared" si="1030"/>
        <v>1.7329999999999999</v>
      </c>
      <c r="S10960" s="4">
        <f t="shared" si="1031"/>
        <v>15.596999999999998</v>
      </c>
    </row>
    <row r="10961" spans="1:19" hidden="1" x14ac:dyDescent="0.35">
      <c r="A10961" t="s">
        <v>4044</v>
      </c>
      <c r="B10961" t="s">
        <v>4045</v>
      </c>
      <c r="C10961" s="1">
        <v>46147</v>
      </c>
      <c r="D10961" t="s">
        <v>101</v>
      </c>
      <c r="E10961" t="s">
        <v>107</v>
      </c>
      <c r="F10961" s="3">
        <v>1</v>
      </c>
      <c r="G10961" s="3" t="str">
        <f t="shared" si="1026"/>
        <v>Valid Quantity</v>
      </c>
      <c r="H10961" s="2" t="s">
        <v>4046</v>
      </c>
      <c r="I10961" s="3">
        <v>0</v>
      </c>
      <c r="J10961" t="s">
        <v>54</v>
      </c>
      <c r="K10961" t="s">
        <v>91</v>
      </c>
      <c r="L10961" t="s">
        <v>41</v>
      </c>
      <c r="M10961" t="s">
        <v>23</v>
      </c>
      <c r="N10961" s="3">
        <v>5</v>
      </c>
      <c r="O10961" s="3" t="str">
        <f t="shared" si="1027"/>
        <v>Consistent</v>
      </c>
      <c r="P10961" t="str">
        <f t="shared" si="1028"/>
        <v>Excellent</v>
      </c>
      <c r="Q10961" s="4">
        <f t="shared" si="1029"/>
        <v>24.2</v>
      </c>
      <c r="R10961" s="4">
        <f t="shared" si="1030"/>
        <v>0</v>
      </c>
      <c r="S10961" s="4">
        <f t="shared" si="1031"/>
        <v>24.2</v>
      </c>
    </row>
    <row r="10962" spans="1:19" hidden="1" x14ac:dyDescent="0.35">
      <c r="A10962" t="s">
        <v>4864</v>
      </c>
      <c r="B10962" t="s">
        <v>330</v>
      </c>
      <c r="C10962" s="1">
        <v>46147</v>
      </c>
      <c r="D10962" t="s">
        <v>81</v>
      </c>
      <c r="E10962" t="s">
        <v>147</v>
      </c>
      <c r="F10962" s="3">
        <v>1</v>
      </c>
      <c r="G10962" s="3" t="str">
        <f t="shared" si="1026"/>
        <v>Valid Quantity</v>
      </c>
      <c r="H10962" s="2" t="s">
        <v>4865</v>
      </c>
      <c r="I10962" s="3">
        <v>20</v>
      </c>
      <c r="J10962" t="s">
        <v>84</v>
      </c>
      <c r="K10962" t="s">
        <v>60</v>
      </c>
      <c r="L10962" t="s">
        <v>61</v>
      </c>
      <c r="M10962" t="s">
        <v>23</v>
      </c>
      <c r="O10962" s="3" t="str">
        <f t="shared" si="1027"/>
        <v>Consistent</v>
      </c>
      <c r="P10962" t="str">
        <f t="shared" si="1028"/>
        <v>Not Rated</v>
      </c>
      <c r="Q10962" s="4">
        <f t="shared" si="1029"/>
        <v>79.2</v>
      </c>
      <c r="R10962" s="4">
        <f t="shared" si="1030"/>
        <v>15.84</v>
      </c>
      <c r="S10962" s="4">
        <f t="shared" si="1031"/>
        <v>63.36</v>
      </c>
    </row>
    <row r="10963" spans="1:19" hidden="1" x14ac:dyDescent="0.35">
      <c r="A10963" t="s">
        <v>5418</v>
      </c>
      <c r="B10963" t="s">
        <v>3162</v>
      </c>
      <c r="C10963" s="1">
        <v>46147</v>
      </c>
      <c r="D10963" t="s">
        <v>36</v>
      </c>
      <c r="E10963" t="s">
        <v>183</v>
      </c>
      <c r="F10963" s="3">
        <v>2</v>
      </c>
      <c r="G10963" s="3" t="str">
        <f t="shared" si="1026"/>
        <v>Valid Quantity</v>
      </c>
      <c r="H10963" s="2" t="s">
        <v>5419</v>
      </c>
      <c r="I10963" s="3">
        <v>0</v>
      </c>
      <c r="J10963" t="s">
        <v>20</v>
      </c>
      <c r="K10963" t="s">
        <v>60</v>
      </c>
      <c r="L10963" t="s">
        <v>61</v>
      </c>
      <c r="M10963" t="s">
        <v>32</v>
      </c>
      <c r="O10963" s="3" t="str">
        <f t="shared" si="1027"/>
        <v>Consistent</v>
      </c>
      <c r="P10963" t="str">
        <f t="shared" si="1028"/>
        <v>Not Rated</v>
      </c>
      <c r="Q10963" s="4">
        <f t="shared" si="1029"/>
        <v>226.46</v>
      </c>
      <c r="R10963" s="4">
        <f t="shared" si="1030"/>
        <v>0</v>
      </c>
      <c r="S10963" s="4">
        <f t="shared" si="1031"/>
        <v>226.46</v>
      </c>
    </row>
    <row r="10964" spans="1:19" hidden="1" x14ac:dyDescent="0.35">
      <c r="A10964" t="s">
        <v>6105</v>
      </c>
      <c r="B10964" t="s">
        <v>1771</v>
      </c>
      <c r="C10964" s="1">
        <v>46147</v>
      </c>
      <c r="D10964" t="s">
        <v>17</v>
      </c>
      <c r="E10964" t="s">
        <v>18</v>
      </c>
      <c r="F10964" s="3">
        <v>1</v>
      </c>
      <c r="G10964" s="3" t="str">
        <f t="shared" si="1026"/>
        <v>Valid Quantity</v>
      </c>
      <c r="H10964" s="2" t="s">
        <v>1637</v>
      </c>
      <c r="I10964" s="3">
        <v>5</v>
      </c>
      <c r="J10964" t="s">
        <v>54</v>
      </c>
      <c r="K10964" t="s">
        <v>74</v>
      </c>
      <c r="L10964" t="s">
        <v>61</v>
      </c>
      <c r="M10964" t="s">
        <v>23</v>
      </c>
      <c r="N10964" s="3">
        <v>4</v>
      </c>
      <c r="O10964" s="3" t="str">
        <f t="shared" si="1027"/>
        <v>Consistent</v>
      </c>
      <c r="P10964" t="str">
        <f t="shared" si="1028"/>
        <v>Good</v>
      </c>
      <c r="Q10964" s="4">
        <f t="shared" si="1029"/>
        <v>7.33</v>
      </c>
      <c r="R10964" s="4">
        <f t="shared" si="1030"/>
        <v>0.36649999999999999</v>
      </c>
      <c r="S10964" s="4">
        <f t="shared" si="1031"/>
        <v>6.9634999999999998</v>
      </c>
    </row>
    <row r="10965" spans="1:19" hidden="1" x14ac:dyDescent="0.35">
      <c r="A10965" t="s">
        <v>7931</v>
      </c>
      <c r="B10965" t="s">
        <v>7932</v>
      </c>
      <c r="C10965" s="1">
        <v>46147</v>
      </c>
      <c r="D10965" t="s">
        <v>45</v>
      </c>
      <c r="E10965" t="s">
        <v>432</v>
      </c>
      <c r="F10965" s="3">
        <v>1</v>
      </c>
      <c r="G10965" s="3" t="str">
        <f t="shared" si="1026"/>
        <v>Valid Quantity</v>
      </c>
      <c r="H10965" s="2" t="s">
        <v>4466</v>
      </c>
      <c r="I10965" s="3">
        <v>10</v>
      </c>
      <c r="J10965" t="s">
        <v>54</v>
      </c>
      <c r="K10965" t="s">
        <v>55</v>
      </c>
      <c r="L10965" t="s">
        <v>31</v>
      </c>
      <c r="M10965" t="s">
        <v>23</v>
      </c>
      <c r="N10965" s="3">
        <v>2</v>
      </c>
      <c r="O10965" s="3" t="str">
        <f t="shared" si="1027"/>
        <v>Consistent</v>
      </c>
      <c r="P10965" t="str">
        <f t="shared" si="1028"/>
        <v>Bad</v>
      </c>
      <c r="Q10965" s="4">
        <f t="shared" si="1029"/>
        <v>18.25</v>
      </c>
      <c r="R10965" s="4">
        <f t="shared" si="1030"/>
        <v>1.825</v>
      </c>
      <c r="S10965" s="4">
        <f t="shared" si="1031"/>
        <v>16.425000000000001</v>
      </c>
    </row>
    <row r="10966" spans="1:19" hidden="1" x14ac:dyDescent="0.35">
      <c r="A10966" t="s">
        <v>13807</v>
      </c>
      <c r="B10966" t="s">
        <v>1919</v>
      </c>
      <c r="C10966" s="1">
        <v>46147</v>
      </c>
      <c r="D10966" t="s">
        <v>45</v>
      </c>
      <c r="E10966" t="s">
        <v>95</v>
      </c>
      <c r="F10966" s="3">
        <v>1</v>
      </c>
      <c r="G10966" s="3" t="str">
        <f t="shared" si="1026"/>
        <v>Valid Quantity</v>
      </c>
      <c r="H10966" s="2" t="s">
        <v>13808</v>
      </c>
      <c r="I10966" s="3">
        <v>0</v>
      </c>
      <c r="J10966" t="s">
        <v>84</v>
      </c>
      <c r="K10966" t="s">
        <v>194</v>
      </c>
      <c r="L10966" t="s">
        <v>163</v>
      </c>
      <c r="M10966" t="s">
        <v>23</v>
      </c>
      <c r="N10966" s="3">
        <v>5</v>
      </c>
      <c r="O10966" s="3" t="str">
        <f t="shared" si="1027"/>
        <v>Consistent</v>
      </c>
      <c r="P10966" t="str">
        <f t="shared" si="1028"/>
        <v>Excellent</v>
      </c>
      <c r="Q10966" s="4">
        <f t="shared" si="1029"/>
        <v>58.33</v>
      </c>
      <c r="R10966" s="4">
        <f t="shared" si="1030"/>
        <v>0</v>
      </c>
      <c r="S10966" s="4">
        <f t="shared" si="1031"/>
        <v>58.33</v>
      </c>
    </row>
    <row r="10967" spans="1:19" hidden="1" x14ac:dyDescent="0.35">
      <c r="A10967" t="s">
        <v>13926</v>
      </c>
      <c r="B10967" t="s">
        <v>671</v>
      </c>
      <c r="C10967" s="1">
        <v>46147</v>
      </c>
      <c r="D10967" t="s">
        <v>159</v>
      </c>
      <c r="E10967" t="s">
        <v>197</v>
      </c>
      <c r="F10967" s="3">
        <v>5</v>
      </c>
      <c r="G10967" s="3" t="str">
        <f t="shared" si="1026"/>
        <v>Valid Quantity</v>
      </c>
      <c r="H10967" s="2" t="s">
        <v>2653</v>
      </c>
      <c r="I10967" s="3">
        <v>20</v>
      </c>
      <c r="J10967" t="s">
        <v>39</v>
      </c>
      <c r="K10967" t="s">
        <v>104</v>
      </c>
      <c r="L10967" t="s">
        <v>22</v>
      </c>
      <c r="M10967" t="s">
        <v>32</v>
      </c>
      <c r="O10967" s="3" t="str">
        <f t="shared" si="1027"/>
        <v>Consistent</v>
      </c>
      <c r="P10967" t="str">
        <f t="shared" si="1028"/>
        <v>Not Rated</v>
      </c>
      <c r="Q10967" s="4">
        <f t="shared" si="1029"/>
        <v>94.1</v>
      </c>
      <c r="R10967" s="4">
        <f t="shared" si="1030"/>
        <v>18.82</v>
      </c>
      <c r="S10967" s="4">
        <f t="shared" si="1031"/>
        <v>75.28</v>
      </c>
    </row>
    <row r="10968" spans="1:19" hidden="1" x14ac:dyDescent="0.35">
      <c r="A10968" t="s">
        <v>15500</v>
      </c>
      <c r="B10968" t="s">
        <v>6630</v>
      </c>
      <c r="C10968" s="1">
        <v>46147</v>
      </c>
      <c r="D10968" t="s">
        <v>17</v>
      </c>
      <c r="E10968" t="s">
        <v>18</v>
      </c>
      <c r="F10968" s="3">
        <v>1</v>
      </c>
      <c r="G10968" s="3" t="str">
        <f t="shared" si="1026"/>
        <v>Valid Quantity</v>
      </c>
      <c r="H10968" s="2" t="s">
        <v>12123</v>
      </c>
      <c r="I10968" s="3">
        <v>0</v>
      </c>
      <c r="J10968" t="s">
        <v>67</v>
      </c>
      <c r="K10968" t="s">
        <v>206</v>
      </c>
      <c r="L10968" t="s">
        <v>41</v>
      </c>
      <c r="M10968" t="s">
        <v>68</v>
      </c>
      <c r="O10968" s="3" t="str">
        <f t="shared" si="1027"/>
        <v>Consistent</v>
      </c>
      <c r="P10968" t="str">
        <f t="shared" si="1028"/>
        <v>Not Rated</v>
      </c>
      <c r="Q10968" s="4">
        <f t="shared" si="1029"/>
        <v>14.46</v>
      </c>
      <c r="R10968" s="4">
        <f t="shared" si="1030"/>
        <v>0</v>
      </c>
      <c r="S10968" s="4">
        <f t="shared" si="1031"/>
        <v>14.46</v>
      </c>
    </row>
    <row r="10969" spans="1:19" hidden="1" x14ac:dyDescent="0.35">
      <c r="A10969" t="s">
        <v>17724</v>
      </c>
      <c r="B10969" t="s">
        <v>16130</v>
      </c>
      <c r="C10969" s="1">
        <v>46147</v>
      </c>
      <c r="D10969" t="s">
        <v>81</v>
      </c>
      <c r="E10969" t="s">
        <v>82</v>
      </c>
      <c r="F10969" s="3">
        <v>1</v>
      </c>
      <c r="G10969" s="3" t="str">
        <f t="shared" si="1026"/>
        <v>Valid Quantity</v>
      </c>
      <c r="H10969" s="2" t="s">
        <v>17725</v>
      </c>
      <c r="I10969" s="3">
        <v>15</v>
      </c>
      <c r="J10969" t="s">
        <v>54</v>
      </c>
      <c r="K10969" t="s">
        <v>21</v>
      </c>
      <c r="L10969" t="s">
        <v>22</v>
      </c>
      <c r="M10969" t="s">
        <v>185</v>
      </c>
      <c r="O10969" s="3" t="str">
        <f t="shared" si="1027"/>
        <v>Consistent</v>
      </c>
      <c r="P10969" t="str">
        <f t="shared" si="1028"/>
        <v>Not Rated</v>
      </c>
      <c r="Q10969" s="4">
        <f t="shared" si="1029"/>
        <v>136.59</v>
      </c>
      <c r="R10969" s="4">
        <f t="shared" si="1030"/>
        <v>20.488499999999998</v>
      </c>
      <c r="S10969" s="4">
        <f t="shared" si="1031"/>
        <v>116.1015</v>
      </c>
    </row>
    <row r="10970" spans="1:19" hidden="1" x14ac:dyDescent="0.35">
      <c r="A10970" t="s">
        <v>18056</v>
      </c>
      <c r="B10970" t="s">
        <v>6033</v>
      </c>
      <c r="C10970" s="1">
        <v>46147</v>
      </c>
      <c r="D10970" t="s">
        <v>45</v>
      </c>
      <c r="E10970" t="s">
        <v>269</v>
      </c>
      <c r="F10970" s="3">
        <v>2</v>
      </c>
      <c r="G10970" s="3" t="str">
        <f t="shared" si="1026"/>
        <v>Valid Quantity</v>
      </c>
      <c r="H10970" s="2" t="s">
        <v>18057</v>
      </c>
      <c r="I10970" s="3">
        <v>0</v>
      </c>
      <c r="J10970" t="s">
        <v>67</v>
      </c>
      <c r="K10970" t="s">
        <v>104</v>
      </c>
      <c r="L10970" t="s">
        <v>22</v>
      </c>
      <c r="M10970" t="s">
        <v>23</v>
      </c>
      <c r="N10970" s="3">
        <v>5</v>
      </c>
      <c r="O10970" s="3" t="str">
        <f t="shared" si="1027"/>
        <v>Consistent</v>
      </c>
      <c r="P10970" t="str">
        <f t="shared" si="1028"/>
        <v>Excellent</v>
      </c>
      <c r="Q10970" s="4">
        <f t="shared" si="1029"/>
        <v>29.52</v>
      </c>
      <c r="R10970" s="4">
        <f t="shared" si="1030"/>
        <v>0</v>
      </c>
      <c r="S10970" s="4">
        <f t="shared" si="1031"/>
        <v>29.52</v>
      </c>
    </row>
    <row r="10971" spans="1:19" hidden="1" x14ac:dyDescent="0.35">
      <c r="A10971" t="s">
        <v>18097</v>
      </c>
      <c r="B10971" t="s">
        <v>3427</v>
      </c>
      <c r="C10971" s="1">
        <v>46147</v>
      </c>
      <c r="D10971" t="s">
        <v>17</v>
      </c>
      <c r="E10971" t="s">
        <v>89</v>
      </c>
      <c r="F10971" s="3">
        <v>2</v>
      </c>
      <c r="G10971" s="3" t="str">
        <f t="shared" si="1026"/>
        <v>Valid Quantity</v>
      </c>
      <c r="H10971" s="2" t="s">
        <v>18098</v>
      </c>
      <c r="I10971" s="3">
        <v>0</v>
      </c>
      <c r="J10971" t="s">
        <v>54</v>
      </c>
      <c r="K10971" t="s">
        <v>194</v>
      </c>
      <c r="L10971" t="s">
        <v>163</v>
      </c>
      <c r="M10971" t="s">
        <v>68</v>
      </c>
      <c r="O10971" s="3" t="str">
        <f t="shared" si="1027"/>
        <v>Consistent</v>
      </c>
      <c r="P10971" t="str">
        <f t="shared" si="1028"/>
        <v>Not Rated</v>
      </c>
      <c r="Q10971" s="4">
        <f t="shared" si="1029"/>
        <v>73.92</v>
      </c>
      <c r="R10971" s="4">
        <f t="shared" si="1030"/>
        <v>0</v>
      </c>
      <c r="S10971" s="4">
        <f t="shared" si="1031"/>
        <v>73.92</v>
      </c>
    </row>
    <row r="10972" spans="1:19" hidden="1" x14ac:dyDescent="0.35">
      <c r="A10972" t="s">
        <v>18360</v>
      </c>
      <c r="B10972" t="s">
        <v>7576</v>
      </c>
      <c r="C10972" s="1">
        <v>46147</v>
      </c>
      <c r="D10972" t="s">
        <v>101</v>
      </c>
      <c r="E10972" t="s">
        <v>345</v>
      </c>
      <c r="F10972" s="3">
        <v>3</v>
      </c>
      <c r="G10972" s="3" t="str">
        <f t="shared" si="1026"/>
        <v>Valid Quantity</v>
      </c>
      <c r="H10972" s="2" t="s">
        <v>10401</v>
      </c>
      <c r="I10972" s="3">
        <v>10</v>
      </c>
      <c r="J10972" t="s">
        <v>20</v>
      </c>
      <c r="K10972" t="s">
        <v>113</v>
      </c>
      <c r="L10972" t="s">
        <v>61</v>
      </c>
      <c r="M10972" t="s">
        <v>23</v>
      </c>
      <c r="O10972" s="3" t="str">
        <f t="shared" si="1027"/>
        <v>Consistent</v>
      </c>
      <c r="P10972" t="str">
        <f t="shared" si="1028"/>
        <v>Not Rated</v>
      </c>
      <c r="Q10972" s="4">
        <f t="shared" si="1029"/>
        <v>239.91</v>
      </c>
      <c r="R10972" s="4">
        <f t="shared" si="1030"/>
        <v>23.991</v>
      </c>
      <c r="S10972" s="4">
        <f t="shared" si="1031"/>
        <v>215.91899999999998</v>
      </c>
    </row>
    <row r="10973" spans="1:19" hidden="1" x14ac:dyDescent="0.35">
      <c r="A10973" t="s">
        <v>18838</v>
      </c>
      <c r="B10973" t="s">
        <v>10839</v>
      </c>
      <c r="C10973" s="1">
        <v>46147</v>
      </c>
      <c r="D10973" t="s">
        <v>45</v>
      </c>
      <c r="E10973" t="s">
        <v>376</v>
      </c>
      <c r="F10973" s="3">
        <v>2</v>
      </c>
      <c r="G10973" s="3" t="str">
        <f t="shared" si="1026"/>
        <v>Valid Quantity</v>
      </c>
      <c r="H10973" s="2" t="s">
        <v>17202</v>
      </c>
      <c r="I10973" s="3">
        <v>10</v>
      </c>
      <c r="J10973" t="s">
        <v>39</v>
      </c>
      <c r="K10973" t="s">
        <v>49</v>
      </c>
      <c r="L10973" t="s">
        <v>22</v>
      </c>
      <c r="M10973" t="s">
        <v>23</v>
      </c>
      <c r="N10973" s="3">
        <v>2</v>
      </c>
      <c r="O10973" s="3" t="str">
        <f t="shared" si="1027"/>
        <v>Consistent</v>
      </c>
      <c r="P10973" t="str">
        <f t="shared" si="1028"/>
        <v>Bad</v>
      </c>
      <c r="Q10973" s="4">
        <f t="shared" si="1029"/>
        <v>79.38</v>
      </c>
      <c r="R10973" s="4">
        <f t="shared" si="1030"/>
        <v>7.9379999999999997</v>
      </c>
      <c r="S10973" s="4">
        <f t="shared" si="1031"/>
        <v>71.441999999999993</v>
      </c>
    </row>
    <row r="10974" spans="1:19" hidden="1" x14ac:dyDescent="0.35">
      <c r="A10974" t="s">
        <v>18992</v>
      </c>
      <c r="B10974" t="s">
        <v>8613</v>
      </c>
      <c r="C10974" s="1">
        <v>46147</v>
      </c>
      <c r="D10974" t="s">
        <v>101</v>
      </c>
      <c r="E10974" t="s">
        <v>136</v>
      </c>
      <c r="F10974" s="3">
        <v>1</v>
      </c>
      <c r="G10974" s="3" t="str">
        <f t="shared" si="1026"/>
        <v>Valid Quantity</v>
      </c>
      <c r="H10974" s="2" t="s">
        <v>3135</v>
      </c>
      <c r="I10974" s="3">
        <v>5</v>
      </c>
      <c r="J10974" t="s">
        <v>20</v>
      </c>
      <c r="K10974" t="s">
        <v>206</v>
      </c>
      <c r="L10974" t="s">
        <v>41</v>
      </c>
      <c r="M10974" t="s">
        <v>32</v>
      </c>
      <c r="O10974" s="3" t="str">
        <f t="shared" si="1027"/>
        <v>Consistent</v>
      </c>
      <c r="P10974" t="str">
        <f t="shared" si="1028"/>
        <v>Not Rated</v>
      </c>
      <c r="Q10974" s="4">
        <f t="shared" si="1029"/>
        <v>59.56</v>
      </c>
      <c r="R10974" s="4">
        <f t="shared" si="1030"/>
        <v>2.9780000000000002</v>
      </c>
      <c r="S10974" s="4">
        <f t="shared" si="1031"/>
        <v>56.582000000000001</v>
      </c>
    </row>
    <row r="10975" spans="1:19" hidden="1" x14ac:dyDescent="0.35">
      <c r="A10975" t="s">
        <v>21647</v>
      </c>
      <c r="B10975" t="s">
        <v>3376</v>
      </c>
      <c r="C10975" s="1">
        <v>46147</v>
      </c>
      <c r="D10975" t="s">
        <v>159</v>
      </c>
      <c r="E10975" t="s">
        <v>358</v>
      </c>
      <c r="F10975" s="3">
        <v>1</v>
      </c>
      <c r="G10975" s="3" t="str">
        <f t="shared" si="1026"/>
        <v>Valid Quantity</v>
      </c>
      <c r="H10975" s="2" t="s">
        <v>15838</v>
      </c>
      <c r="I10975" s="3">
        <v>15</v>
      </c>
      <c r="J10975" t="s">
        <v>48</v>
      </c>
      <c r="K10975" t="s">
        <v>74</v>
      </c>
      <c r="L10975" t="s">
        <v>61</v>
      </c>
      <c r="M10975" t="s">
        <v>68</v>
      </c>
      <c r="N10975" s="3">
        <v>0</v>
      </c>
      <c r="O10975" s="3" t="str">
        <f t="shared" si="1027"/>
        <v>Consistent</v>
      </c>
      <c r="P10975" t="str">
        <f t="shared" si="1028"/>
        <v>Not Rated</v>
      </c>
      <c r="Q10975" s="4">
        <f t="shared" si="1029"/>
        <v>11.59</v>
      </c>
      <c r="R10975" s="4">
        <f t="shared" si="1030"/>
        <v>1.7384999999999999</v>
      </c>
      <c r="S10975" s="4">
        <f t="shared" si="1031"/>
        <v>9.8514999999999997</v>
      </c>
    </row>
    <row r="10976" spans="1:19" hidden="1" x14ac:dyDescent="0.35">
      <c r="A10976" t="s">
        <v>668</v>
      </c>
      <c r="B10976" t="s">
        <v>273</v>
      </c>
      <c r="C10976" s="1">
        <v>46148</v>
      </c>
      <c r="D10976" t="s">
        <v>101</v>
      </c>
      <c r="E10976" t="s">
        <v>136</v>
      </c>
      <c r="F10976" s="3">
        <v>1</v>
      </c>
      <c r="G10976" s="3" t="str">
        <f t="shared" si="1026"/>
        <v>Valid Quantity</v>
      </c>
      <c r="H10976" s="2" t="s">
        <v>669</v>
      </c>
      <c r="I10976" s="3">
        <v>0</v>
      </c>
      <c r="J10976" t="s">
        <v>48</v>
      </c>
      <c r="K10976" t="s">
        <v>119</v>
      </c>
      <c r="L10976" t="s">
        <v>120</v>
      </c>
      <c r="M10976" t="s">
        <v>23</v>
      </c>
      <c r="N10976" s="3">
        <v>4</v>
      </c>
      <c r="O10976" s="3" t="str">
        <f t="shared" si="1027"/>
        <v>Consistent</v>
      </c>
      <c r="P10976" t="str">
        <f t="shared" si="1028"/>
        <v>Good</v>
      </c>
      <c r="Q10976" s="4">
        <f t="shared" si="1029"/>
        <v>46.26</v>
      </c>
      <c r="R10976" s="4">
        <f t="shared" si="1030"/>
        <v>0</v>
      </c>
      <c r="S10976" s="4">
        <f t="shared" si="1031"/>
        <v>46.26</v>
      </c>
    </row>
    <row r="10977" spans="1:19" hidden="1" x14ac:dyDescent="0.35">
      <c r="A10977" t="s">
        <v>1883</v>
      </c>
      <c r="B10977" t="s">
        <v>1764</v>
      </c>
      <c r="C10977" s="1">
        <v>46148</v>
      </c>
      <c r="D10977" t="s">
        <v>116</v>
      </c>
      <c r="E10977" t="s">
        <v>978</v>
      </c>
      <c r="F10977" s="3">
        <v>3</v>
      </c>
      <c r="G10977" s="3" t="str">
        <f t="shared" si="1026"/>
        <v>Valid Quantity</v>
      </c>
      <c r="H10977" s="2" t="s">
        <v>1884</v>
      </c>
      <c r="I10977" s="3">
        <v>5</v>
      </c>
      <c r="J10977" t="s">
        <v>48</v>
      </c>
      <c r="K10977" t="s">
        <v>74</v>
      </c>
      <c r="L10977" t="s">
        <v>61</v>
      </c>
      <c r="M10977" t="s">
        <v>68</v>
      </c>
      <c r="N10977" s="3">
        <v>0</v>
      </c>
      <c r="O10977" s="3" t="str">
        <f t="shared" si="1027"/>
        <v>Consistent</v>
      </c>
      <c r="P10977" t="str">
        <f t="shared" si="1028"/>
        <v>Not Rated</v>
      </c>
      <c r="Q10977" s="4">
        <f t="shared" si="1029"/>
        <v>551.37</v>
      </c>
      <c r="R10977" s="4">
        <f t="shared" si="1030"/>
        <v>27.5685</v>
      </c>
      <c r="S10977" s="4">
        <f t="shared" si="1031"/>
        <v>523.80150000000003</v>
      </c>
    </row>
    <row r="10978" spans="1:19" hidden="1" x14ac:dyDescent="0.35">
      <c r="A10978" t="s">
        <v>2334</v>
      </c>
      <c r="B10978" t="s">
        <v>2335</v>
      </c>
      <c r="C10978" s="1">
        <v>46148</v>
      </c>
      <c r="D10978" t="s">
        <v>64</v>
      </c>
      <c r="E10978" t="s">
        <v>381</v>
      </c>
      <c r="F10978" s="3">
        <v>5</v>
      </c>
      <c r="G10978" s="3" t="str">
        <f t="shared" si="1026"/>
        <v>Valid Quantity</v>
      </c>
      <c r="H10978" s="2" t="s">
        <v>2336</v>
      </c>
      <c r="I10978" s="3">
        <v>5</v>
      </c>
      <c r="J10978" t="s">
        <v>39</v>
      </c>
      <c r="K10978" t="s">
        <v>91</v>
      </c>
      <c r="L10978" t="s">
        <v>41</v>
      </c>
      <c r="M10978" t="s">
        <v>32</v>
      </c>
      <c r="O10978" s="3" t="str">
        <f t="shared" si="1027"/>
        <v>Consistent</v>
      </c>
      <c r="P10978" t="str">
        <f t="shared" si="1028"/>
        <v>Not Rated</v>
      </c>
      <c r="Q10978" s="4">
        <f t="shared" si="1029"/>
        <v>351.3</v>
      </c>
      <c r="R10978" s="4">
        <f t="shared" si="1030"/>
        <v>17.565000000000001</v>
      </c>
      <c r="S10978" s="4">
        <f t="shared" si="1031"/>
        <v>333.73500000000001</v>
      </c>
    </row>
    <row r="10979" spans="1:19" hidden="1" x14ac:dyDescent="0.35">
      <c r="A10979" t="s">
        <v>2438</v>
      </c>
      <c r="B10979" t="s">
        <v>2439</v>
      </c>
      <c r="C10979" s="1">
        <v>46148</v>
      </c>
      <c r="D10979" t="s">
        <v>81</v>
      </c>
      <c r="E10979" t="s">
        <v>111</v>
      </c>
      <c r="F10979" s="3">
        <v>-1</v>
      </c>
      <c r="G10979" s="3" t="str">
        <f t="shared" si="1026"/>
        <v>Negative Quantity</v>
      </c>
      <c r="H10979" s="2" t="s">
        <v>2440</v>
      </c>
      <c r="I10979" s="3">
        <v>0</v>
      </c>
      <c r="J10979" t="s">
        <v>67</v>
      </c>
      <c r="K10979" t="s">
        <v>21</v>
      </c>
      <c r="L10979" t="s">
        <v>22</v>
      </c>
      <c r="M10979" t="s">
        <v>23</v>
      </c>
      <c r="N10979" s="3">
        <v>5</v>
      </c>
      <c r="O10979" s="3" t="str">
        <f t="shared" si="1027"/>
        <v>Suspicious</v>
      </c>
      <c r="P10979" t="str">
        <f t="shared" si="1028"/>
        <v>Excellent</v>
      </c>
      <c r="Q10979" s="4">
        <f t="shared" si="1029"/>
        <v>-92.27</v>
      </c>
      <c r="R10979" s="4">
        <f t="shared" si="1030"/>
        <v>0</v>
      </c>
      <c r="S10979" s="4">
        <f t="shared" si="1031"/>
        <v>-92.27</v>
      </c>
    </row>
    <row r="10980" spans="1:19" hidden="1" x14ac:dyDescent="0.35">
      <c r="A10980" t="s">
        <v>4467</v>
      </c>
      <c r="B10980" t="s">
        <v>4468</v>
      </c>
      <c r="C10980" s="1">
        <v>46148</v>
      </c>
      <c r="D10980" t="s">
        <v>81</v>
      </c>
      <c r="E10980" t="s">
        <v>143</v>
      </c>
      <c r="F10980" s="3">
        <v>1</v>
      </c>
      <c r="G10980" s="3" t="str">
        <f t="shared" si="1026"/>
        <v>Valid Quantity</v>
      </c>
      <c r="H10980" s="2" t="s">
        <v>4469</v>
      </c>
      <c r="I10980" s="3">
        <v>10</v>
      </c>
      <c r="J10980" t="s">
        <v>67</v>
      </c>
      <c r="K10980" t="s">
        <v>49</v>
      </c>
      <c r="L10980" t="s">
        <v>22</v>
      </c>
      <c r="M10980" t="s">
        <v>32</v>
      </c>
      <c r="O10980" s="3" t="str">
        <f t="shared" si="1027"/>
        <v>Consistent</v>
      </c>
      <c r="P10980" t="str">
        <f t="shared" si="1028"/>
        <v>Not Rated</v>
      </c>
      <c r="Q10980" s="4">
        <f t="shared" si="1029"/>
        <v>45.98</v>
      </c>
      <c r="R10980" s="4">
        <f t="shared" si="1030"/>
        <v>4.5979999999999999</v>
      </c>
      <c r="S10980" s="4">
        <f t="shared" si="1031"/>
        <v>41.381999999999998</v>
      </c>
    </row>
    <row r="10981" spans="1:19" hidden="1" x14ac:dyDescent="0.35">
      <c r="A10981" t="s">
        <v>6842</v>
      </c>
      <c r="B10981" t="s">
        <v>2652</v>
      </c>
      <c r="C10981" s="1">
        <v>46148</v>
      </c>
      <c r="D10981" t="s">
        <v>81</v>
      </c>
      <c r="E10981" t="s">
        <v>143</v>
      </c>
      <c r="F10981" s="3">
        <v>2</v>
      </c>
      <c r="G10981" s="3" t="str">
        <f t="shared" si="1026"/>
        <v>Valid Quantity</v>
      </c>
      <c r="H10981" s="2" t="s">
        <v>6843</v>
      </c>
      <c r="I10981" s="3">
        <v>0</v>
      </c>
      <c r="J10981" t="s">
        <v>54</v>
      </c>
      <c r="K10981" t="s">
        <v>49</v>
      </c>
      <c r="L10981" t="s">
        <v>22</v>
      </c>
      <c r="M10981" t="s">
        <v>23</v>
      </c>
      <c r="O10981" s="3" t="str">
        <f t="shared" si="1027"/>
        <v>Consistent</v>
      </c>
      <c r="P10981" t="str">
        <f t="shared" si="1028"/>
        <v>Not Rated</v>
      </c>
      <c r="Q10981" s="4">
        <f t="shared" si="1029"/>
        <v>182.34</v>
      </c>
      <c r="R10981" s="4">
        <f t="shared" si="1030"/>
        <v>0</v>
      </c>
      <c r="S10981" s="4">
        <f t="shared" si="1031"/>
        <v>182.34</v>
      </c>
    </row>
    <row r="10982" spans="1:19" hidden="1" x14ac:dyDescent="0.35">
      <c r="A10982" t="s">
        <v>8683</v>
      </c>
      <c r="B10982" t="s">
        <v>8684</v>
      </c>
      <c r="C10982" s="1">
        <v>46148</v>
      </c>
      <c r="D10982" t="s">
        <v>64</v>
      </c>
      <c r="E10982" t="s">
        <v>305</v>
      </c>
      <c r="F10982" s="3">
        <v>4</v>
      </c>
      <c r="G10982" s="3" t="str">
        <f t="shared" si="1026"/>
        <v>Valid Quantity</v>
      </c>
      <c r="H10982" s="2" t="s">
        <v>8685</v>
      </c>
      <c r="I10982" s="3">
        <v>15</v>
      </c>
      <c r="J10982" t="s">
        <v>67</v>
      </c>
      <c r="K10982" t="s">
        <v>91</v>
      </c>
      <c r="L10982" t="s">
        <v>41</v>
      </c>
      <c r="M10982" t="s">
        <v>68</v>
      </c>
      <c r="O10982" s="3" t="str">
        <f t="shared" si="1027"/>
        <v>Consistent</v>
      </c>
      <c r="P10982" t="str">
        <f t="shared" si="1028"/>
        <v>Not Rated</v>
      </c>
      <c r="Q10982" s="4">
        <f t="shared" si="1029"/>
        <v>408.4</v>
      </c>
      <c r="R10982" s="4">
        <f t="shared" si="1030"/>
        <v>61.26</v>
      </c>
      <c r="S10982" s="4">
        <f t="shared" si="1031"/>
        <v>347.14</v>
      </c>
    </row>
    <row r="10983" spans="1:19" hidden="1" x14ac:dyDescent="0.35">
      <c r="A10983" t="s">
        <v>8998</v>
      </c>
      <c r="B10983" t="s">
        <v>2715</v>
      </c>
      <c r="C10983" s="1">
        <v>46148</v>
      </c>
      <c r="D10983" t="s">
        <v>36</v>
      </c>
      <c r="E10983" t="s">
        <v>37</v>
      </c>
      <c r="F10983" s="3">
        <v>2</v>
      </c>
      <c r="G10983" s="3" t="str">
        <f t="shared" si="1026"/>
        <v>Valid Quantity</v>
      </c>
      <c r="H10983" s="2" t="s">
        <v>6240</v>
      </c>
      <c r="I10983" s="3">
        <v>0</v>
      </c>
      <c r="J10983" t="s">
        <v>20</v>
      </c>
      <c r="K10983" t="s">
        <v>124</v>
      </c>
      <c r="L10983" t="s">
        <v>61</v>
      </c>
      <c r="M10983" t="s">
        <v>32</v>
      </c>
      <c r="O10983" s="3" t="str">
        <f t="shared" si="1027"/>
        <v>Consistent</v>
      </c>
      <c r="P10983" t="str">
        <f t="shared" si="1028"/>
        <v>Not Rated</v>
      </c>
      <c r="Q10983" s="4">
        <f t="shared" si="1029"/>
        <v>304.76</v>
      </c>
      <c r="R10983" s="4">
        <f t="shared" si="1030"/>
        <v>0</v>
      </c>
      <c r="S10983" s="4">
        <f t="shared" si="1031"/>
        <v>304.76</v>
      </c>
    </row>
    <row r="10984" spans="1:19" hidden="1" x14ac:dyDescent="0.35">
      <c r="A10984" t="s">
        <v>10236</v>
      </c>
      <c r="B10984" t="s">
        <v>9276</v>
      </c>
      <c r="C10984" s="1">
        <v>46148</v>
      </c>
      <c r="D10984" t="s">
        <v>116</v>
      </c>
      <c r="E10984" t="s">
        <v>978</v>
      </c>
      <c r="F10984" s="3">
        <v>2</v>
      </c>
      <c r="G10984" s="3" t="str">
        <f t="shared" si="1026"/>
        <v>Valid Quantity</v>
      </c>
      <c r="H10984" s="2" t="s">
        <v>10237</v>
      </c>
      <c r="I10984" s="3">
        <v>5</v>
      </c>
      <c r="J10984" t="s">
        <v>67</v>
      </c>
      <c r="K10984" t="s">
        <v>180</v>
      </c>
      <c r="L10984" t="s">
        <v>86</v>
      </c>
      <c r="M10984" t="s">
        <v>23</v>
      </c>
      <c r="N10984" s="3">
        <v>5</v>
      </c>
      <c r="O10984" s="3" t="str">
        <f t="shared" si="1027"/>
        <v>Consistent</v>
      </c>
      <c r="P10984" t="str">
        <f t="shared" si="1028"/>
        <v>Excellent</v>
      </c>
      <c r="Q10984" s="4">
        <f t="shared" si="1029"/>
        <v>490.16</v>
      </c>
      <c r="R10984" s="4">
        <f t="shared" si="1030"/>
        <v>24.508000000000003</v>
      </c>
      <c r="S10984" s="4">
        <f t="shared" si="1031"/>
        <v>465.65200000000004</v>
      </c>
    </row>
    <row r="10985" spans="1:19" hidden="1" x14ac:dyDescent="0.35">
      <c r="A10985" t="s">
        <v>12458</v>
      </c>
      <c r="B10985" t="s">
        <v>1934</v>
      </c>
      <c r="C10985" s="1">
        <v>46148</v>
      </c>
      <c r="D10985" t="s">
        <v>116</v>
      </c>
      <c r="E10985" t="s">
        <v>978</v>
      </c>
      <c r="F10985" s="3">
        <v>2</v>
      </c>
      <c r="G10985" s="3" t="str">
        <f t="shared" si="1026"/>
        <v>Valid Quantity</v>
      </c>
      <c r="H10985" s="2" t="s">
        <v>2955</v>
      </c>
      <c r="I10985" s="3">
        <v>10</v>
      </c>
      <c r="J10985" t="s">
        <v>48</v>
      </c>
      <c r="K10985" t="s">
        <v>467</v>
      </c>
      <c r="L10985" t="s">
        <v>120</v>
      </c>
      <c r="M10985" t="s">
        <v>23</v>
      </c>
      <c r="N10985" s="3">
        <v>4</v>
      </c>
      <c r="O10985" s="3" t="str">
        <f t="shared" si="1027"/>
        <v>Consistent</v>
      </c>
      <c r="P10985" t="str">
        <f t="shared" si="1028"/>
        <v>Good</v>
      </c>
      <c r="Q10985" s="4">
        <f t="shared" si="1029"/>
        <v>41.98</v>
      </c>
      <c r="R10985" s="4">
        <f t="shared" si="1030"/>
        <v>4.1979999999999995</v>
      </c>
      <c r="S10985" s="4">
        <f t="shared" si="1031"/>
        <v>37.781999999999996</v>
      </c>
    </row>
    <row r="10986" spans="1:19" hidden="1" x14ac:dyDescent="0.35">
      <c r="A10986" t="s">
        <v>14105</v>
      </c>
      <c r="B10986" t="s">
        <v>12133</v>
      </c>
      <c r="C10986" s="1">
        <v>46148</v>
      </c>
      <c r="D10986" t="s">
        <v>64</v>
      </c>
      <c r="E10986" t="s">
        <v>129</v>
      </c>
      <c r="F10986" s="3">
        <v>1</v>
      </c>
      <c r="G10986" s="3" t="str">
        <f t="shared" si="1026"/>
        <v>Valid Quantity</v>
      </c>
      <c r="H10986" s="2" t="s">
        <v>14106</v>
      </c>
      <c r="I10986" s="3">
        <v>10</v>
      </c>
      <c r="J10986" t="s">
        <v>54</v>
      </c>
      <c r="K10986" t="s">
        <v>131</v>
      </c>
      <c r="L10986" t="s">
        <v>86</v>
      </c>
      <c r="M10986" t="s">
        <v>32</v>
      </c>
      <c r="O10986" s="3" t="str">
        <f t="shared" si="1027"/>
        <v>Consistent</v>
      </c>
      <c r="P10986" t="str">
        <f t="shared" si="1028"/>
        <v>Not Rated</v>
      </c>
      <c r="Q10986" s="4">
        <f t="shared" si="1029"/>
        <v>92.12</v>
      </c>
      <c r="R10986" s="4">
        <f t="shared" si="1030"/>
        <v>9.2119999999999997</v>
      </c>
      <c r="S10986" s="4">
        <f t="shared" si="1031"/>
        <v>82.908000000000001</v>
      </c>
    </row>
    <row r="10987" spans="1:19" hidden="1" x14ac:dyDescent="0.35">
      <c r="A10987" t="s">
        <v>17064</v>
      </c>
      <c r="B10987" t="s">
        <v>10271</v>
      </c>
      <c r="C10987" s="1">
        <v>46148</v>
      </c>
      <c r="D10987" t="s">
        <v>116</v>
      </c>
      <c r="E10987" t="s">
        <v>117</v>
      </c>
      <c r="F10987" s="3">
        <v>3</v>
      </c>
      <c r="G10987" s="3" t="str">
        <f t="shared" si="1026"/>
        <v>Valid Quantity</v>
      </c>
      <c r="H10987" s="2" t="s">
        <v>5847</v>
      </c>
      <c r="I10987" s="3">
        <v>0</v>
      </c>
      <c r="J10987" t="s">
        <v>39</v>
      </c>
      <c r="K10987" t="s">
        <v>162</v>
      </c>
      <c r="L10987" t="s">
        <v>163</v>
      </c>
      <c r="M10987" t="s">
        <v>23</v>
      </c>
      <c r="N10987" s="3">
        <v>4</v>
      </c>
      <c r="O10987" s="3" t="str">
        <f t="shared" si="1027"/>
        <v>Consistent</v>
      </c>
      <c r="P10987" t="str">
        <f t="shared" si="1028"/>
        <v>Good</v>
      </c>
      <c r="Q10987" s="4">
        <f t="shared" si="1029"/>
        <v>669.39</v>
      </c>
      <c r="R10987" s="4">
        <f t="shared" si="1030"/>
        <v>0</v>
      </c>
      <c r="S10987" s="4">
        <f t="shared" si="1031"/>
        <v>669.39</v>
      </c>
    </row>
    <row r="10988" spans="1:19" hidden="1" x14ac:dyDescent="0.35">
      <c r="A10988" t="s">
        <v>17836</v>
      </c>
      <c r="B10988" t="s">
        <v>922</v>
      </c>
      <c r="C10988" s="1">
        <v>46148</v>
      </c>
      <c r="D10988" t="s">
        <v>64</v>
      </c>
      <c r="E10988" t="s">
        <v>416</v>
      </c>
      <c r="F10988" s="3">
        <v>2</v>
      </c>
      <c r="G10988" s="3" t="str">
        <f t="shared" si="1026"/>
        <v>Valid Quantity</v>
      </c>
      <c r="H10988" s="2" t="s">
        <v>14423</v>
      </c>
      <c r="I10988" s="3">
        <v>20</v>
      </c>
      <c r="J10988" t="s">
        <v>54</v>
      </c>
      <c r="K10988" t="s">
        <v>131</v>
      </c>
      <c r="L10988" t="s">
        <v>86</v>
      </c>
      <c r="M10988" t="s">
        <v>23</v>
      </c>
      <c r="N10988" s="3">
        <v>5</v>
      </c>
      <c r="O10988" s="3" t="str">
        <f t="shared" si="1027"/>
        <v>Consistent</v>
      </c>
      <c r="P10988" t="str">
        <f t="shared" si="1028"/>
        <v>Excellent</v>
      </c>
      <c r="Q10988" s="4">
        <f t="shared" si="1029"/>
        <v>62.58</v>
      </c>
      <c r="R10988" s="4">
        <f t="shared" si="1030"/>
        <v>12.515999999999998</v>
      </c>
      <c r="S10988" s="4">
        <f t="shared" si="1031"/>
        <v>50.064</v>
      </c>
    </row>
    <row r="10989" spans="1:19" hidden="1" x14ac:dyDescent="0.35">
      <c r="A10989" t="s">
        <v>20076</v>
      </c>
      <c r="B10989" t="s">
        <v>7654</v>
      </c>
      <c r="C10989" s="1">
        <v>46148</v>
      </c>
      <c r="D10989" t="s">
        <v>17</v>
      </c>
      <c r="E10989" t="s">
        <v>89</v>
      </c>
      <c r="F10989" s="3">
        <v>3</v>
      </c>
      <c r="G10989" s="3" t="str">
        <f t="shared" si="1026"/>
        <v>Valid Quantity</v>
      </c>
      <c r="H10989" s="2" t="s">
        <v>20077</v>
      </c>
      <c r="I10989" s="3">
        <v>10</v>
      </c>
      <c r="J10989" t="s">
        <v>54</v>
      </c>
      <c r="K10989" t="s">
        <v>131</v>
      </c>
      <c r="L10989" t="s">
        <v>86</v>
      </c>
      <c r="M10989" t="s">
        <v>23</v>
      </c>
      <c r="N10989" s="3">
        <v>5</v>
      </c>
      <c r="O10989" s="3" t="str">
        <f t="shared" si="1027"/>
        <v>Consistent</v>
      </c>
      <c r="P10989" t="str">
        <f t="shared" si="1028"/>
        <v>Excellent</v>
      </c>
      <c r="Q10989" s="4">
        <f t="shared" si="1029"/>
        <v>114.33</v>
      </c>
      <c r="R10989" s="4">
        <f t="shared" si="1030"/>
        <v>11.433</v>
      </c>
      <c r="S10989" s="4">
        <f t="shared" si="1031"/>
        <v>102.89699999999999</v>
      </c>
    </row>
    <row r="10990" spans="1:19" hidden="1" x14ac:dyDescent="0.35">
      <c r="A10990" t="s">
        <v>23165</v>
      </c>
      <c r="B10990" t="s">
        <v>5842</v>
      </c>
      <c r="C10990" s="1">
        <v>46148</v>
      </c>
      <c r="D10990" t="s">
        <v>116</v>
      </c>
      <c r="E10990" t="s">
        <v>173</v>
      </c>
      <c r="F10990" s="3">
        <v>2</v>
      </c>
      <c r="G10990" s="3" t="str">
        <f t="shared" si="1026"/>
        <v>Valid Quantity</v>
      </c>
      <c r="H10990" s="2" t="s">
        <v>16202</v>
      </c>
      <c r="I10990" s="3">
        <v>10</v>
      </c>
      <c r="J10990" t="s">
        <v>39</v>
      </c>
      <c r="K10990" t="s">
        <v>113</v>
      </c>
      <c r="L10990" t="s">
        <v>61</v>
      </c>
      <c r="M10990" t="s">
        <v>23</v>
      </c>
      <c r="O10990" s="3" t="str">
        <f t="shared" si="1027"/>
        <v>Consistent</v>
      </c>
      <c r="P10990" t="str">
        <f t="shared" si="1028"/>
        <v>Not Rated</v>
      </c>
      <c r="Q10990" s="4">
        <f t="shared" si="1029"/>
        <v>432.14</v>
      </c>
      <c r="R10990" s="4">
        <f t="shared" si="1030"/>
        <v>43.213999999999999</v>
      </c>
      <c r="S10990" s="4">
        <f t="shared" si="1031"/>
        <v>388.92599999999999</v>
      </c>
    </row>
    <row r="10991" spans="1:19" hidden="1" x14ac:dyDescent="0.35">
      <c r="A10991" t="s">
        <v>13484</v>
      </c>
      <c r="B10991" t="s">
        <v>7649</v>
      </c>
      <c r="C10991" s="1">
        <v>46149</v>
      </c>
      <c r="D10991" t="s">
        <v>116</v>
      </c>
      <c r="E10991" t="s">
        <v>978</v>
      </c>
      <c r="F10991" s="3">
        <v>2</v>
      </c>
      <c r="G10991" s="3" t="str">
        <f t="shared" si="1026"/>
        <v>Valid Quantity</v>
      </c>
      <c r="H10991" s="2" t="s">
        <v>7262</v>
      </c>
      <c r="I10991" s="3">
        <v>5</v>
      </c>
      <c r="J10991" t="s">
        <v>20</v>
      </c>
      <c r="K10991" t="s">
        <v>153</v>
      </c>
      <c r="L10991" t="s">
        <v>120</v>
      </c>
      <c r="M10991" t="s">
        <v>32</v>
      </c>
      <c r="O10991" s="3" t="str">
        <f t="shared" si="1027"/>
        <v>Consistent</v>
      </c>
      <c r="P10991" t="str">
        <f t="shared" si="1028"/>
        <v>Not Rated</v>
      </c>
      <c r="Q10991" s="4">
        <f t="shared" si="1029"/>
        <v>63.82</v>
      </c>
      <c r="R10991" s="4">
        <f t="shared" si="1030"/>
        <v>3.1910000000000003</v>
      </c>
      <c r="S10991" s="4">
        <f t="shared" si="1031"/>
        <v>60.628999999999998</v>
      </c>
    </row>
    <row r="10992" spans="1:19" hidden="1" x14ac:dyDescent="0.35">
      <c r="A10992" t="s">
        <v>13950</v>
      </c>
      <c r="B10992" t="s">
        <v>13951</v>
      </c>
      <c r="C10992" s="1">
        <v>46149</v>
      </c>
      <c r="D10992" t="s">
        <v>159</v>
      </c>
      <c r="E10992" t="s">
        <v>197</v>
      </c>
      <c r="F10992" s="3">
        <v>1</v>
      </c>
      <c r="G10992" s="3" t="str">
        <f t="shared" si="1026"/>
        <v>Valid Quantity</v>
      </c>
      <c r="H10992" s="2" t="s">
        <v>10410</v>
      </c>
      <c r="I10992" s="3">
        <v>20</v>
      </c>
      <c r="J10992" t="s">
        <v>39</v>
      </c>
      <c r="K10992" t="s">
        <v>85</v>
      </c>
      <c r="L10992" t="s">
        <v>86</v>
      </c>
      <c r="M10992" t="s">
        <v>185</v>
      </c>
      <c r="O10992" s="3" t="str">
        <f t="shared" si="1027"/>
        <v>Consistent</v>
      </c>
      <c r="P10992" t="str">
        <f t="shared" si="1028"/>
        <v>Not Rated</v>
      </c>
      <c r="Q10992" s="4">
        <f t="shared" si="1029"/>
        <v>12.68</v>
      </c>
      <c r="R10992" s="4">
        <f t="shared" si="1030"/>
        <v>2.536</v>
      </c>
      <c r="S10992" s="4">
        <f t="shared" si="1031"/>
        <v>10.144</v>
      </c>
    </row>
    <row r="10993" spans="1:19" hidden="1" x14ac:dyDescent="0.35">
      <c r="A10993" t="s">
        <v>19046</v>
      </c>
      <c r="B10993" t="s">
        <v>7060</v>
      </c>
      <c r="C10993" s="1">
        <v>46149</v>
      </c>
      <c r="D10993" t="s">
        <v>81</v>
      </c>
      <c r="E10993" t="s">
        <v>111</v>
      </c>
      <c r="F10993" s="3">
        <v>1</v>
      </c>
      <c r="G10993" s="3" t="str">
        <f t="shared" si="1026"/>
        <v>Valid Quantity</v>
      </c>
      <c r="H10993" s="2" t="s">
        <v>1077</v>
      </c>
      <c r="I10993" s="3">
        <v>0</v>
      </c>
      <c r="J10993" t="s">
        <v>39</v>
      </c>
      <c r="K10993" t="s">
        <v>194</v>
      </c>
      <c r="L10993" t="s">
        <v>163</v>
      </c>
      <c r="M10993" t="s">
        <v>23</v>
      </c>
      <c r="N10993" s="3">
        <v>5</v>
      </c>
      <c r="O10993" s="3" t="str">
        <f t="shared" si="1027"/>
        <v>Consistent</v>
      </c>
      <c r="P10993" t="str">
        <f t="shared" si="1028"/>
        <v>Excellent</v>
      </c>
      <c r="Q10993" s="4">
        <f t="shared" si="1029"/>
        <v>88.44</v>
      </c>
      <c r="R10993" s="4">
        <f t="shared" si="1030"/>
        <v>0</v>
      </c>
      <c r="S10993" s="4">
        <f t="shared" si="1031"/>
        <v>88.44</v>
      </c>
    </row>
    <row r="10994" spans="1:19" hidden="1" x14ac:dyDescent="0.35">
      <c r="A10994" t="s">
        <v>20122</v>
      </c>
      <c r="B10994" t="s">
        <v>71</v>
      </c>
      <c r="C10994" s="1">
        <v>46149</v>
      </c>
      <c r="D10994" t="s">
        <v>101</v>
      </c>
      <c r="E10994" t="s">
        <v>136</v>
      </c>
      <c r="F10994" s="3">
        <v>1</v>
      </c>
      <c r="G10994" s="3" t="str">
        <f t="shared" si="1026"/>
        <v>Valid Quantity</v>
      </c>
      <c r="H10994" s="2" t="s">
        <v>14856</v>
      </c>
      <c r="I10994" s="3">
        <v>15</v>
      </c>
      <c r="J10994" t="s">
        <v>20</v>
      </c>
      <c r="K10994" t="s">
        <v>189</v>
      </c>
      <c r="L10994" t="s">
        <v>120</v>
      </c>
      <c r="M10994" t="s">
        <v>185</v>
      </c>
      <c r="O10994" s="3" t="str">
        <f t="shared" si="1027"/>
        <v>Consistent</v>
      </c>
      <c r="P10994" t="str">
        <f t="shared" si="1028"/>
        <v>Not Rated</v>
      </c>
      <c r="Q10994" s="4">
        <f t="shared" si="1029"/>
        <v>65.08</v>
      </c>
      <c r="R10994" s="4">
        <f t="shared" si="1030"/>
        <v>9.7619999999999987</v>
      </c>
      <c r="S10994" s="4">
        <f t="shared" si="1031"/>
        <v>55.317999999999998</v>
      </c>
    </row>
    <row r="10995" spans="1:19" hidden="1" x14ac:dyDescent="0.35">
      <c r="A10995" t="s">
        <v>20954</v>
      </c>
      <c r="B10995" t="s">
        <v>584</v>
      </c>
      <c r="C10995" s="1">
        <v>46149</v>
      </c>
      <c r="D10995" t="s">
        <v>116</v>
      </c>
      <c r="E10995" t="s">
        <v>219</v>
      </c>
      <c r="F10995" s="3">
        <v>4</v>
      </c>
      <c r="G10995" s="3" t="str">
        <f t="shared" si="1026"/>
        <v>Valid Quantity</v>
      </c>
      <c r="H10995" s="2" t="s">
        <v>1505</v>
      </c>
      <c r="I10995" s="3">
        <v>0</v>
      </c>
      <c r="J10995" t="s">
        <v>67</v>
      </c>
      <c r="K10995" t="s">
        <v>74</v>
      </c>
      <c r="L10995" t="s">
        <v>61</v>
      </c>
      <c r="M10995" t="s">
        <v>68</v>
      </c>
      <c r="O10995" s="3" t="str">
        <f t="shared" si="1027"/>
        <v>Consistent</v>
      </c>
      <c r="P10995" t="str">
        <f t="shared" si="1028"/>
        <v>Not Rated</v>
      </c>
      <c r="Q10995" s="4">
        <f t="shared" si="1029"/>
        <v>291.24</v>
      </c>
      <c r="R10995" s="4">
        <f t="shared" si="1030"/>
        <v>0</v>
      </c>
      <c r="S10995" s="4">
        <f t="shared" si="1031"/>
        <v>291.24</v>
      </c>
    </row>
    <row r="10996" spans="1:19" hidden="1" x14ac:dyDescent="0.35">
      <c r="A10996" t="s">
        <v>23077</v>
      </c>
      <c r="B10996" t="s">
        <v>8717</v>
      </c>
      <c r="C10996" s="1">
        <v>46149</v>
      </c>
      <c r="D10996" t="s">
        <v>45</v>
      </c>
      <c r="E10996" t="s">
        <v>432</v>
      </c>
      <c r="F10996" s="3">
        <v>4</v>
      </c>
      <c r="G10996" s="3" t="str">
        <f t="shared" si="1026"/>
        <v>Valid Quantity</v>
      </c>
      <c r="H10996" s="2" t="s">
        <v>4266</v>
      </c>
      <c r="I10996" s="3">
        <v>0</v>
      </c>
      <c r="J10996" t="s">
        <v>20</v>
      </c>
      <c r="K10996" t="s">
        <v>194</v>
      </c>
      <c r="L10996" t="s">
        <v>163</v>
      </c>
      <c r="M10996" t="s">
        <v>32</v>
      </c>
      <c r="O10996" s="3" t="str">
        <f t="shared" si="1027"/>
        <v>Consistent</v>
      </c>
      <c r="P10996" t="str">
        <f t="shared" si="1028"/>
        <v>Not Rated</v>
      </c>
      <c r="Q10996" s="4">
        <f t="shared" si="1029"/>
        <v>55.36</v>
      </c>
      <c r="R10996" s="4">
        <f t="shared" si="1030"/>
        <v>0</v>
      </c>
      <c r="S10996" s="4">
        <f t="shared" si="1031"/>
        <v>55.36</v>
      </c>
    </row>
    <row r="10997" spans="1:19" hidden="1" x14ac:dyDescent="0.35">
      <c r="A10997" t="s">
        <v>12001</v>
      </c>
      <c r="B10997" t="s">
        <v>12002</v>
      </c>
      <c r="C10997" s="1">
        <v>46150</v>
      </c>
      <c r="D10997" t="s">
        <v>116</v>
      </c>
      <c r="E10997" t="s">
        <v>117</v>
      </c>
      <c r="F10997" s="3">
        <v>4</v>
      </c>
      <c r="G10997" s="3" t="str">
        <f t="shared" si="1026"/>
        <v>Valid Quantity</v>
      </c>
      <c r="H10997" s="2" t="s">
        <v>12003</v>
      </c>
      <c r="I10997" s="3">
        <v>0</v>
      </c>
      <c r="J10997" t="s">
        <v>67</v>
      </c>
      <c r="K10997" t="s">
        <v>212</v>
      </c>
      <c r="L10997" t="s">
        <v>41</v>
      </c>
      <c r="M10997" t="s">
        <v>23</v>
      </c>
      <c r="N10997" s="3">
        <v>4</v>
      </c>
      <c r="O10997" s="3" t="str">
        <f t="shared" si="1027"/>
        <v>Consistent</v>
      </c>
      <c r="P10997" t="str">
        <f t="shared" si="1028"/>
        <v>Good</v>
      </c>
      <c r="Q10997" s="4">
        <f t="shared" si="1029"/>
        <v>787.52</v>
      </c>
      <c r="R10997" s="4">
        <f t="shared" si="1030"/>
        <v>0</v>
      </c>
      <c r="S10997" s="4">
        <f t="shared" si="1031"/>
        <v>787.52</v>
      </c>
    </row>
    <row r="10998" spans="1:19" hidden="1" x14ac:dyDescent="0.35">
      <c r="A10998" t="s">
        <v>12757</v>
      </c>
      <c r="B10998" t="s">
        <v>12758</v>
      </c>
      <c r="C10998" s="1">
        <v>46150</v>
      </c>
      <c r="D10998" t="s">
        <v>159</v>
      </c>
      <c r="E10998" t="s">
        <v>160</v>
      </c>
      <c r="F10998" s="3">
        <v>2</v>
      </c>
      <c r="G10998" s="3" t="str">
        <f t="shared" si="1026"/>
        <v>Valid Quantity</v>
      </c>
      <c r="H10998" s="2" t="s">
        <v>12759</v>
      </c>
      <c r="I10998" s="3">
        <v>0</v>
      </c>
      <c r="J10998" t="s">
        <v>84</v>
      </c>
      <c r="K10998" t="s">
        <v>85</v>
      </c>
      <c r="L10998" t="s">
        <v>86</v>
      </c>
      <c r="M10998" t="s">
        <v>68</v>
      </c>
      <c r="O10998" s="3" t="str">
        <f t="shared" si="1027"/>
        <v>Consistent</v>
      </c>
      <c r="P10998" t="str">
        <f t="shared" si="1028"/>
        <v>Not Rated</v>
      </c>
      <c r="Q10998" s="4">
        <f t="shared" si="1029"/>
        <v>43.64</v>
      </c>
      <c r="R10998" s="4">
        <f t="shared" si="1030"/>
        <v>0</v>
      </c>
      <c r="S10998" s="4">
        <f t="shared" si="1031"/>
        <v>43.64</v>
      </c>
    </row>
    <row r="10999" spans="1:19" hidden="1" x14ac:dyDescent="0.35">
      <c r="A10999" t="s">
        <v>19453</v>
      </c>
      <c r="B10999" t="s">
        <v>1009</v>
      </c>
      <c r="C10999" s="1">
        <v>46150</v>
      </c>
      <c r="D10999" t="s">
        <v>64</v>
      </c>
      <c r="E10999" t="s">
        <v>65</v>
      </c>
      <c r="F10999" s="3">
        <v>1</v>
      </c>
      <c r="G10999" s="3" t="str">
        <f t="shared" si="1026"/>
        <v>Valid Quantity</v>
      </c>
      <c r="H10999" s="2" t="s">
        <v>19296</v>
      </c>
      <c r="I10999" s="3">
        <v>0</v>
      </c>
      <c r="J10999" t="s">
        <v>39</v>
      </c>
      <c r="K10999" t="s">
        <v>281</v>
      </c>
      <c r="L10999" t="s">
        <v>31</v>
      </c>
      <c r="M10999" t="s">
        <v>75</v>
      </c>
      <c r="O10999" s="3" t="str">
        <f t="shared" si="1027"/>
        <v>Consistent</v>
      </c>
      <c r="P10999" t="str">
        <f t="shared" si="1028"/>
        <v>Not Rated</v>
      </c>
      <c r="Q10999" s="4">
        <f t="shared" si="1029"/>
        <v>58.43</v>
      </c>
      <c r="R10999" s="4">
        <f t="shared" si="1030"/>
        <v>0</v>
      </c>
      <c r="S10999" s="4">
        <f t="shared" si="1031"/>
        <v>58.43</v>
      </c>
    </row>
    <row r="11000" spans="1:19" hidden="1" x14ac:dyDescent="0.35">
      <c r="A11000" t="s">
        <v>19891</v>
      </c>
      <c r="B11000" t="s">
        <v>7231</v>
      </c>
      <c r="C11000" s="1">
        <v>46150</v>
      </c>
      <c r="D11000" t="s">
        <v>101</v>
      </c>
      <c r="E11000" t="s">
        <v>102</v>
      </c>
      <c r="F11000" s="3">
        <v>1</v>
      </c>
      <c r="G11000" s="3" t="str">
        <f t="shared" si="1026"/>
        <v>Valid Quantity</v>
      </c>
      <c r="H11000" s="2" t="s">
        <v>6632</v>
      </c>
      <c r="I11000" s="3">
        <v>15</v>
      </c>
      <c r="J11000" t="s">
        <v>54</v>
      </c>
      <c r="K11000" t="s">
        <v>30</v>
      </c>
      <c r="L11000" t="s">
        <v>31</v>
      </c>
      <c r="M11000" t="s">
        <v>23</v>
      </c>
      <c r="N11000" s="3">
        <v>5</v>
      </c>
      <c r="O11000" s="3" t="str">
        <f t="shared" si="1027"/>
        <v>Consistent</v>
      </c>
      <c r="P11000" t="str">
        <f t="shared" si="1028"/>
        <v>Excellent</v>
      </c>
      <c r="Q11000" s="4">
        <f t="shared" si="1029"/>
        <v>10.28</v>
      </c>
      <c r="R11000" s="4">
        <f t="shared" si="1030"/>
        <v>1.5419999999999998</v>
      </c>
      <c r="S11000" s="4">
        <f t="shared" si="1031"/>
        <v>8.7379999999999995</v>
      </c>
    </row>
    <row r="11001" spans="1:19" hidden="1" x14ac:dyDescent="0.35">
      <c r="A11001" t="s">
        <v>4341</v>
      </c>
      <c r="B11001" t="s">
        <v>4342</v>
      </c>
      <c r="C11001" s="1">
        <v>46151</v>
      </c>
      <c r="D11001" t="s">
        <v>159</v>
      </c>
      <c r="E11001" t="s">
        <v>197</v>
      </c>
      <c r="F11001" s="3">
        <v>2</v>
      </c>
      <c r="G11001" s="3" t="str">
        <f t="shared" si="1026"/>
        <v>Valid Quantity</v>
      </c>
      <c r="H11001" s="2" t="s">
        <v>4343</v>
      </c>
      <c r="I11001" s="3">
        <v>15</v>
      </c>
      <c r="J11001" t="s">
        <v>67</v>
      </c>
      <c r="K11001" t="s">
        <v>60</v>
      </c>
      <c r="L11001" t="s">
        <v>61</v>
      </c>
      <c r="M11001" t="s">
        <v>68</v>
      </c>
      <c r="O11001" s="3" t="str">
        <f t="shared" si="1027"/>
        <v>Consistent</v>
      </c>
      <c r="P11001" t="str">
        <f t="shared" si="1028"/>
        <v>Not Rated</v>
      </c>
      <c r="Q11001" s="4">
        <f t="shared" si="1029"/>
        <v>17.600000000000001</v>
      </c>
      <c r="R11001" s="4">
        <f t="shared" si="1030"/>
        <v>2.64</v>
      </c>
      <c r="S11001" s="4">
        <f t="shared" si="1031"/>
        <v>14.96</v>
      </c>
    </row>
    <row r="11002" spans="1:19" hidden="1" x14ac:dyDescent="0.35">
      <c r="A11002" t="s">
        <v>16383</v>
      </c>
      <c r="B11002" t="s">
        <v>1656</v>
      </c>
      <c r="C11002" s="1">
        <v>46151</v>
      </c>
      <c r="D11002" t="s">
        <v>64</v>
      </c>
      <c r="E11002" t="s">
        <v>65</v>
      </c>
      <c r="F11002" s="3">
        <v>4</v>
      </c>
      <c r="G11002" s="3" t="str">
        <f t="shared" si="1026"/>
        <v>Valid Quantity</v>
      </c>
      <c r="H11002" s="2" t="s">
        <v>5444</v>
      </c>
      <c r="I11002" s="3">
        <v>0</v>
      </c>
      <c r="J11002" t="s">
        <v>39</v>
      </c>
      <c r="K11002" t="s">
        <v>74</v>
      </c>
      <c r="L11002" t="s">
        <v>61</v>
      </c>
      <c r="M11002" t="s">
        <v>23</v>
      </c>
      <c r="N11002" s="3">
        <v>5</v>
      </c>
      <c r="O11002" s="3" t="str">
        <f t="shared" si="1027"/>
        <v>Consistent</v>
      </c>
      <c r="P11002" t="str">
        <f t="shared" si="1028"/>
        <v>Excellent</v>
      </c>
      <c r="Q11002" s="4">
        <f t="shared" si="1029"/>
        <v>37.28</v>
      </c>
      <c r="R11002" s="4">
        <f t="shared" si="1030"/>
        <v>0</v>
      </c>
      <c r="S11002" s="4">
        <f t="shared" si="1031"/>
        <v>37.28</v>
      </c>
    </row>
    <row r="11003" spans="1:19" hidden="1" x14ac:dyDescent="0.35">
      <c r="A11003" t="s">
        <v>20980</v>
      </c>
      <c r="B11003" t="s">
        <v>20981</v>
      </c>
      <c r="C11003" s="1">
        <v>46151</v>
      </c>
      <c r="D11003" t="s">
        <v>45</v>
      </c>
      <c r="E11003" t="s">
        <v>46</v>
      </c>
      <c r="F11003" s="3">
        <v>1</v>
      </c>
      <c r="G11003" s="3" t="str">
        <f t="shared" si="1026"/>
        <v>Valid Quantity</v>
      </c>
      <c r="H11003" s="2" t="s">
        <v>20982</v>
      </c>
      <c r="I11003" s="3">
        <v>20</v>
      </c>
      <c r="J11003" t="s">
        <v>54</v>
      </c>
      <c r="K11003" t="s">
        <v>281</v>
      </c>
      <c r="L11003" t="s">
        <v>31</v>
      </c>
      <c r="M11003" t="s">
        <v>185</v>
      </c>
      <c r="O11003" s="3" t="str">
        <f t="shared" si="1027"/>
        <v>Consistent</v>
      </c>
      <c r="P11003" t="str">
        <f t="shared" si="1028"/>
        <v>Not Rated</v>
      </c>
      <c r="Q11003" s="4">
        <f t="shared" si="1029"/>
        <v>33.68</v>
      </c>
      <c r="R11003" s="4">
        <f t="shared" si="1030"/>
        <v>6.7360000000000007</v>
      </c>
      <c r="S11003" s="4">
        <f t="shared" si="1031"/>
        <v>26.943999999999999</v>
      </c>
    </row>
    <row r="11004" spans="1:19" hidden="1" x14ac:dyDescent="0.35">
      <c r="A11004" t="s">
        <v>10135</v>
      </c>
      <c r="B11004" t="s">
        <v>8598</v>
      </c>
      <c r="C11004" s="1">
        <v>46152</v>
      </c>
      <c r="D11004" t="s">
        <v>17</v>
      </c>
      <c r="E11004" t="s">
        <v>89</v>
      </c>
      <c r="F11004" s="3">
        <v>3</v>
      </c>
      <c r="G11004" s="3" t="str">
        <f t="shared" si="1026"/>
        <v>Valid Quantity</v>
      </c>
      <c r="H11004" s="2" t="s">
        <v>7973</v>
      </c>
      <c r="I11004" s="3">
        <v>10</v>
      </c>
      <c r="J11004" t="s">
        <v>67</v>
      </c>
      <c r="K11004" t="s">
        <v>85</v>
      </c>
      <c r="L11004" t="s">
        <v>86</v>
      </c>
      <c r="M11004" t="s">
        <v>23</v>
      </c>
      <c r="O11004" s="3" t="str">
        <f t="shared" si="1027"/>
        <v>Consistent</v>
      </c>
      <c r="P11004" t="str">
        <f t="shared" si="1028"/>
        <v>Not Rated</v>
      </c>
      <c r="Q11004" s="4">
        <f t="shared" si="1029"/>
        <v>106.71000000000001</v>
      </c>
      <c r="R11004" s="4">
        <f t="shared" si="1030"/>
        <v>10.671000000000001</v>
      </c>
      <c r="S11004" s="4">
        <f t="shared" si="1031"/>
        <v>96.039000000000001</v>
      </c>
    </row>
    <row r="11005" spans="1:19" hidden="1" x14ac:dyDescent="0.35">
      <c r="A11005" t="s">
        <v>11428</v>
      </c>
      <c r="B11005" t="s">
        <v>2092</v>
      </c>
      <c r="C11005" s="1">
        <v>46152</v>
      </c>
      <c r="D11005" t="s">
        <v>36</v>
      </c>
      <c r="E11005" t="s">
        <v>37</v>
      </c>
      <c r="F11005" s="3">
        <v>1</v>
      </c>
      <c r="G11005" s="3" t="str">
        <f t="shared" si="1026"/>
        <v>Valid Quantity</v>
      </c>
      <c r="H11005" s="2" t="s">
        <v>11429</v>
      </c>
      <c r="I11005" s="3">
        <v>0</v>
      </c>
      <c r="J11005" t="s">
        <v>67</v>
      </c>
      <c r="K11005" t="s">
        <v>74</v>
      </c>
      <c r="L11005" t="s">
        <v>61</v>
      </c>
      <c r="M11005" t="s">
        <v>23</v>
      </c>
      <c r="N11005" s="3">
        <v>3</v>
      </c>
      <c r="O11005" s="3" t="str">
        <f t="shared" si="1027"/>
        <v>Consistent</v>
      </c>
      <c r="P11005" t="str">
        <f t="shared" si="1028"/>
        <v>Average</v>
      </c>
      <c r="Q11005" s="4">
        <f t="shared" si="1029"/>
        <v>52.3</v>
      </c>
      <c r="R11005" s="4">
        <f t="shared" si="1030"/>
        <v>0</v>
      </c>
      <c r="S11005" s="4">
        <f t="shared" si="1031"/>
        <v>52.3</v>
      </c>
    </row>
    <row r="11006" spans="1:19" hidden="1" x14ac:dyDescent="0.35">
      <c r="A11006" t="s">
        <v>15650</v>
      </c>
      <c r="B11006" t="s">
        <v>8717</v>
      </c>
      <c r="C11006" s="1">
        <v>46152</v>
      </c>
      <c r="D11006" t="s">
        <v>45</v>
      </c>
      <c r="E11006" t="s">
        <v>46</v>
      </c>
      <c r="F11006" s="3">
        <v>2</v>
      </c>
      <c r="G11006" s="3" t="str">
        <f t="shared" si="1026"/>
        <v>Valid Quantity</v>
      </c>
      <c r="H11006" s="2" t="s">
        <v>3578</v>
      </c>
      <c r="I11006" s="3">
        <v>0</v>
      </c>
      <c r="J11006" t="s">
        <v>39</v>
      </c>
      <c r="K11006" t="s">
        <v>162</v>
      </c>
      <c r="L11006" t="s">
        <v>163</v>
      </c>
      <c r="M11006" t="s">
        <v>23</v>
      </c>
      <c r="N11006" s="3">
        <v>5</v>
      </c>
      <c r="O11006" s="3" t="str">
        <f t="shared" si="1027"/>
        <v>Consistent</v>
      </c>
      <c r="P11006" t="str">
        <f t="shared" si="1028"/>
        <v>Excellent</v>
      </c>
      <c r="Q11006" s="4">
        <f t="shared" si="1029"/>
        <v>61.12</v>
      </c>
      <c r="R11006" s="4">
        <f t="shared" si="1030"/>
        <v>0</v>
      </c>
      <c r="S11006" s="4">
        <f t="shared" si="1031"/>
        <v>61.12</v>
      </c>
    </row>
    <row r="11007" spans="1:19" hidden="1" x14ac:dyDescent="0.35">
      <c r="A11007" t="s">
        <v>6904</v>
      </c>
      <c r="B11007" t="s">
        <v>6905</v>
      </c>
      <c r="C11007" s="1">
        <v>46153</v>
      </c>
      <c r="D11007" t="s">
        <v>17</v>
      </c>
      <c r="E11007" t="s">
        <v>89</v>
      </c>
      <c r="F11007" s="3">
        <v>4</v>
      </c>
      <c r="G11007" s="3" t="str">
        <f t="shared" si="1026"/>
        <v>Valid Quantity</v>
      </c>
      <c r="H11007" s="2" t="s">
        <v>6906</v>
      </c>
      <c r="I11007" s="3">
        <v>0</v>
      </c>
      <c r="J11007" t="s">
        <v>84</v>
      </c>
      <c r="K11007" t="s">
        <v>85</v>
      </c>
      <c r="L11007" t="s">
        <v>86</v>
      </c>
      <c r="M11007" t="s">
        <v>23</v>
      </c>
      <c r="N11007" s="3">
        <v>4</v>
      </c>
      <c r="O11007" s="3" t="str">
        <f t="shared" si="1027"/>
        <v>Consistent</v>
      </c>
      <c r="P11007" t="str">
        <f t="shared" si="1028"/>
        <v>Good</v>
      </c>
      <c r="Q11007" s="4">
        <f t="shared" si="1029"/>
        <v>75.84</v>
      </c>
      <c r="R11007" s="4">
        <f t="shared" si="1030"/>
        <v>0</v>
      </c>
      <c r="S11007" s="4">
        <f t="shared" si="1031"/>
        <v>75.84</v>
      </c>
    </row>
    <row r="11008" spans="1:19" hidden="1" x14ac:dyDescent="0.35">
      <c r="A11008" t="s">
        <v>15570</v>
      </c>
      <c r="B11008" t="s">
        <v>7269</v>
      </c>
      <c r="C11008" s="1">
        <v>46153</v>
      </c>
      <c r="D11008" t="s">
        <v>17</v>
      </c>
      <c r="E11008" t="s">
        <v>18</v>
      </c>
      <c r="F11008" s="3">
        <v>5</v>
      </c>
      <c r="G11008" s="3" t="str">
        <f t="shared" si="1026"/>
        <v>Valid Quantity</v>
      </c>
      <c r="H11008" s="2" t="s">
        <v>7693</v>
      </c>
      <c r="I11008" s="3">
        <v>10</v>
      </c>
      <c r="J11008" t="s">
        <v>48</v>
      </c>
      <c r="K11008" t="s">
        <v>467</v>
      </c>
      <c r="L11008" t="s">
        <v>120</v>
      </c>
      <c r="M11008" t="s">
        <v>75</v>
      </c>
      <c r="N11008" s="3">
        <v>0</v>
      </c>
      <c r="O11008" s="3" t="str">
        <f t="shared" si="1027"/>
        <v>Consistent</v>
      </c>
      <c r="P11008" t="str">
        <f t="shared" si="1028"/>
        <v>Not Rated</v>
      </c>
      <c r="Q11008" s="4">
        <f t="shared" si="1029"/>
        <v>141.85</v>
      </c>
      <c r="R11008" s="4">
        <f t="shared" si="1030"/>
        <v>14.185</v>
      </c>
      <c r="S11008" s="4">
        <f t="shared" si="1031"/>
        <v>127.66499999999999</v>
      </c>
    </row>
    <row r="11009" spans="1:19" hidden="1" x14ac:dyDescent="0.35">
      <c r="A11009" t="s">
        <v>21314</v>
      </c>
      <c r="B11009" t="s">
        <v>302</v>
      </c>
      <c r="C11009" s="1">
        <v>46153</v>
      </c>
      <c r="D11009" t="s">
        <v>159</v>
      </c>
      <c r="E11009" t="s">
        <v>160</v>
      </c>
      <c r="F11009" s="3">
        <v>1</v>
      </c>
      <c r="G11009" s="3" t="str">
        <f t="shared" si="1026"/>
        <v>Valid Quantity</v>
      </c>
      <c r="H11009" s="2" t="s">
        <v>5718</v>
      </c>
      <c r="I11009" s="3">
        <v>10</v>
      </c>
      <c r="J11009" t="s">
        <v>84</v>
      </c>
      <c r="K11009" t="s">
        <v>49</v>
      </c>
      <c r="L11009" t="s">
        <v>22</v>
      </c>
      <c r="M11009" t="s">
        <v>68</v>
      </c>
      <c r="O11009" s="3" t="str">
        <f t="shared" si="1027"/>
        <v>Consistent</v>
      </c>
      <c r="P11009" t="str">
        <f t="shared" si="1028"/>
        <v>Not Rated</v>
      </c>
      <c r="Q11009" s="4">
        <f t="shared" si="1029"/>
        <v>16.920000000000002</v>
      </c>
      <c r="R11009" s="4">
        <f t="shared" si="1030"/>
        <v>1.6920000000000002</v>
      </c>
      <c r="S11009" s="4">
        <f t="shared" si="1031"/>
        <v>15.228000000000002</v>
      </c>
    </row>
    <row r="11010" spans="1:19" hidden="1" x14ac:dyDescent="0.35">
      <c r="A11010" t="s">
        <v>3914</v>
      </c>
      <c r="B11010" t="s">
        <v>3915</v>
      </c>
      <c r="C11010" s="1">
        <v>46154</v>
      </c>
      <c r="D11010" t="s">
        <v>81</v>
      </c>
      <c r="E11010" t="s">
        <v>82</v>
      </c>
      <c r="F11010" s="3">
        <v>1</v>
      </c>
      <c r="G11010" s="3" t="str">
        <f t="shared" ref="G11010:G11073" si="1032">IF(F11010&gt;0,"Valid Quantity",(IF(F11010&lt;0,"Negative Quantity","Zero Quantity")))</f>
        <v>Valid Quantity</v>
      </c>
      <c r="H11010" s="2" t="s">
        <v>3916</v>
      </c>
      <c r="I11010" s="3">
        <v>25</v>
      </c>
      <c r="J11010" t="s">
        <v>54</v>
      </c>
      <c r="K11010" t="s">
        <v>162</v>
      </c>
      <c r="L11010" t="s">
        <v>163</v>
      </c>
      <c r="M11010" t="s">
        <v>185</v>
      </c>
      <c r="O11010" s="3" t="str">
        <f t="shared" ref="O11010:O11073" si="1033">IF(F11010&lt;0,IF(M11010="Returned","Return/Adjustment","Suspicious"),IF(F11010=0,IF(M11010="Delivered","Suspicious","Review"),"Consistent"))</f>
        <v>Consistent</v>
      </c>
      <c r="P11010" t="str">
        <f t="shared" ref="P11010:P11073" si="1034">IF(N11010=0,"Not Rated",IF(N11010=5,"Excellent",IF(N11010=4,"Good",IF(N11010=3,"Average",IF(N11010=2,"Bad",IF(N11010=1,"Very Bad"))))))</f>
        <v>Not Rated</v>
      </c>
      <c r="Q11010" s="4">
        <f t="shared" ref="Q11010:Q11073" si="1035">VALUE(SUBSTITUTE(H11010,"$",""))*F11010</f>
        <v>72.900000000000006</v>
      </c>
      <c r="R11010" s="4">
        <f t="shared" ref="R11010:R11073" si="1036">Q11010*I11010/100</f>
        <v>18.225000000000001</v>
      </c>
      <c r="S11010" s="4">
        <f t="shared" ref="S11010:S11073" si="1037">Q11010-R11010</f>
        <v>54.675000000000004</v>
      </c>
    </row>
    <row r="11011" spans="1:19" hidden="1" x14ac:dyDescent="0.35">
      <c r="A11011" t="s">
        <v>13945</v>
      </c>
      <c r="B11011" t="s">
        <v>11746</v>
      </c>
      <c r="C11011" s="1">
        <v>46154</v>
      </c>
      <c r="D11011" t="s">
        <v>101</v>
      </c>
      <c r="E11011" t="s">
        <v>345</v>
      </c>
      <c r="F11011" s="3">
        <v>3</v>
      </c>
      <c r="G11011" s="3" t="str">
        <f t="shared" si="1032"/>
        <v>Valid Quantity</v>
      </c>
      <c r="H11011" s="2" t="s">
        <v>3942</v>
      </c>
      <c r="I11011" s="3">
        <v>5</v>
      </c>
      <c r="J11011" t="s">
        <v>39</v>
      </c>
      <c r="K11011" t="s">
        <v>85</v>
      </c>
      <c r="L11011" t="s">
        <v>86</v>
      </c>
      <c r="M11011" t="s">
        <v>23</v>
      </c>
      <c r="N11011" s="3">
        <v>4</v>
      </c>
      <c r="O11011" s="3" t="str">
        <f t="shared" si="1033"/>
        <v>Consistent</v>
      </c>
      <c r="P11011" t="str">
        <f t="shared" si="1034"/>
        <v>Good</v>
      </c>
      <c r="Q11011" s="4">
        <f t="shared" si="1035"/>
        <v>210.51</v>
      </c>
      <c r="R11011" s="4">
        <f t="shared" si="1036"/>
        <v>10.525499999999999</v>
      </c>
      <c r="S11011" s="4">
        <f t="shared" si="1037"/>
        <v>199.9845</v>
      </c>
    </row>
    <row r="11012" spans="1:19" hidden="1" x14ac:dyDescent="0.35">
      <c r="A11012" t="s">
        <v>21190</v>
      </c>
      <c r="B11012" t="s">
        <v>19320</v>
      </c>
      <c r="C11012" s="1">
        <v>46154</v>
      </c>
      <c r="D11012" t="s">
        <v>116</v>
      </c>
      <c r="E11012" t="s">
        <v>151</v>
      </c>
      <c r="F11012" s="3">
        <v>2</v>
      </c>
      <c r="G11012" s="3" t="str">
        <f t="shared" si="1032"/>
        <v>Valid Quantity</v>
      </c>
      <c r="H11012" s="2" t="s">
        <v>21191</v>
      </c>
      <c r="I11012" s="3">
        <v>0</v>
      </c>
      <c r="J11012" t="s">
        <v>67</v>
      </c>
      <c r="K11012" t="s">
        <v>55</v>
      </c>
      <c r="L11012" t="s">
        <v>31</v>
      </c>
      <c r="M11012" t="s">
        <v>32</v>
      </c>
      <c r="O11012" s="3" t="str">
        <f t="shared" si="1033"/>
        <v>Consistent</v>
      </c>
      <c r="P11012" t="str">
        <f t="shared" si="1034"/>
        <v>Not Rated</v>
      </c>
      <c r="Q11012" s="4">
        <f t="shared" si="1035"/>
        <v>190.76</v>
      </c>
      <c r="R11012" s="4">
        <f t="shared" si="1036"/>
        <v>0</v>
      </c>
      <c r="S11012" s="4">
        <f t="shared" si="1037"/>
        <v>190.76</v>
      </c>
    </row>
    <row r="11013" spans="1:19" hidden="1" x14ac:dyDescent="0.35">
      <c r="A11013" t="s">
        <v>22285</v>
      </c>
      <c r="B11013" t="s">
        <v>2153</v>
      </c>
      <c r="C11013" s="1">
        <v>46154</v>
      </c>
      <c r="D11013" t="s">
        <v>159</v>
      </c>
      <c r="E11013" t="s">
        <v>160</v>
      </c>
      <c r="F11013" s="3">
        <v>2</v>
      </c>
      <c r="G11013" s="3" t="str">
        <f t="shared" si="1032"/>
        <v>Valid Quantity</v>
      </c>
      <c r="H11013" s="2" t="s">
        <v>6911</v>
      </c>
      <c r="I11013" s="3">
        <v>15</v>
      </c>
      <c r="J11013" t="s">
        <v>48</v>
      </c>
      <c r="K11013" t="s">
        <v>467</v>
      </c>
      <c r="L11013" t="s">
        <v>120</v>
      </c>
      <c r="M11013" t="s">
        <v>23</v>
      </c>
      <c r="N11013" s="3">
        <v>5</v>
      </c>
      <c r="O11013" s="3" t="str">
        <f t="shared" si="1033"/>
        <v>Consistent</v>
      </c>
      <c r="P11013" t="str">
        <f t="shared" si="1034"/>
        <v>Excellent</v>
      </c>
      <c r="Q11013" s="4">
        <f t="shared" si="1035"/>
        <v>22.32</v>
      </c>
      <c r="R11013" s="4">
        <f t="shared" si="1036"/>
        <v>3.3480000000000003</v>
      </c>
      <c r="S11013" s="4">
        <f t="shared" si="1037"/>
        <v>18.972000000000001</v>
      </c>
    </row>
    <row r="11014" spans="1:19" hidden="1" x14ac:dyDescent="0.35">
      <c r="A11014" t="s">
        <v>22904</v>
      </c>
      <c r="B11014" t="s">
        <v>5926</v>
      </c>
      <c r="C11014" s="1">
        <v>46154</v>
      </c>
      <c r="D11014" t="s">
        <v>45</v>
      </c>
      <c r="E11014" t="s">
        <v>376</v>
      </c>
      <c r="F11014" s="3">
        <v>5</v>
      </c>
      <c r="G11014" s="3" t="str">
        <f t="shared" si="1032"/>
        <v>Valid Quantity</v>
      </c>
      <c r="H11014" s="2" t="s">
        <v>9501</v>
      </c>
      <c r="I11014" s="3">
        <v>10</v>
      </c>
      <c r="J11014" t="s">
        <v>20</v>
      </c>
      <c r="K11014" t="s">
        <v>60</v>
      </c>
      <c r="L11014" t="s">
        <v>61</v>
      </c>
      <c r="M11014" t="s">
        <v>68</v>
      </c>
      <c r="O11014" s="3" t="str">
        <f t="shared" si="1033"/>
        <v>Consistent</v>
      </c>
      <c r="P11014" t="str">
        <f t="shared" si="1034"/>
        <v>Not Rated</v>
      </c>
      <c r="Q11014" s="4">
        <f t="shared" si="1035"/>
        <v>58.35</v>
      </c>
      <c r="R11014" s="4">
        <f t="shared" si="1036"/>
        <v>5.835</v>
      </c>
      <c r="S11014" s="4">
        <f t="shared" si="1037"/>
        <v>52.515000000000001</v>
      </c>
    </row>
    <row r="11015" spans="1:19" hidden="1" x14ac:dyDescent="0.35">
      <c r="A11015" t="s">
        <v>1255</v>
      </c>
      <c r="B11015" t="s">
        <v>1256</v>
      </c>
      <c r="C11015" s="1">
        <v>46155</v>
      </c>
      <c r="D11015" t="s">
        <v>36</v>
      </c>
      <c r="E11015" t="s">
        <v>547</v>
      </c>
      <c r="F11015" s="3">
        <v>2</v>
      </c>
      <c r="G11015" s="3" t="str">
        <f t="shared" si="1032"/>
        <v>Valid Quantity</v>
      </c>
      <c r="H11015" s="2" t="s">
        <v>1257</v>
      </c>
      <c r="I11015" s="3">
        <v>0</v>
      </c>
      <c r="J11015" t="s">
        <v>39</v>
      </c>
      <c r="K11015" t="s">
        <v>30</v>
      </c>
      <c r="L11015" t="s">
        <v>31</v>
      </c>
      <c r="M11015" t="s">
        <v>185</v>
      </c>
      <c r="O11015" s="3" t="str">
        <f t="shared" si="1033"/>
        <v>Consistent</v>
      </c>
      <c r="P11015" t="str">
        <f t="shared" si="1034"/>
        <v>Not Rated</v>
      </c>
      <c r="Q11015" s="4">
        <f t="shared" si="1035"/>
        <v>166.28</v>
      </c>
      <c r="R11015" s="4">
        <f t="shared" si="1036"/>
        <v>0</v>
      </c>
      <c r="S11015" s="4">
        <f t="shared" si="1037"/>
        <v>166.28</v>
      </c>
    </row>
    <row r="11016" spans="1:19" hidden="1" x14ac:dyDescent="0.35">
      <c r="A11016" t="s">
        <v>4206</v>
      </c>
      <c r="B11016" t="s">
        <v>3867</v>
      </c>
      <c r="C11016" s="1">
        <v>46155</v>
      </c>
      <c r="D11016" t="s">
        <v>116</v>
      </c>
      <c r="E11016" t="s">
        <v>173</v>
      </c>
      <c r="F11016" s="3">
        <v>5</v>
      </c>
      <c r="G11016" s="3" t="str">
        <f t="shared" si="1032"/>
        <v>Valid Quantity</v>
      </c>
      <c r="H11016" s="2" t="s">
        <v>4207</v>
      </c>
      <c r="I11016" s="3">
        <v>0</v>
      </c>
      <c r="J11016" t="s">
        <v>84</v>
      </c>
      <c r="K11016" t="s">
        <v>85</v>
      </c>
      <c r="L11016" t="s">
        <v>86</v>
      </c>
      <c r="M11016" t="s">
        <v>23</v>
      </c>
      <c r="N11016" s="3">
        <v>4</v>
      </c>
      <c r="O11016" s="3" t="str">
        <f t="shared" si="1033"/>
        <v>Consistent</v>
      </c>
      <c r="P11016" t="str">
        <f t="shared" si="1034"/>
        <v>Good</v>
      </c>
      <c r="Q11016" s="4">
        <f t="shared" si="1035"/>
        <v>729.5</v>
      </c>
      <c r="R11016" s="4">
        <f t="shared" si="1036"/>
        <v>0</v>
      </c>
      <c r="S11016" s="4">
        <f t="shared" si="1037"/>
        <v>729.5</v>
      </c>
    </row>
    <row r="11017" spans="1:19" hidden="1" x14ac:dyDescent="0.35">
      <c r="A11017" t="s">
        <v>6475</v>
      </c>
      <c r="B11017" t="s">
        <v>6476</v>
      </c>
      <c r="C11017" s="1">
        <v>46155</v>
      </c>
      <c r="D11017" t="s">
        <v>159</v>
      </c>
      <c r="E11017" t="s">
        <v>358</v>
      </c>
      <c r="F11017" s="3">
        <v>3</v>
      </c>
      <c r="G11017" s="3" t="str">
        <f t="shared" si="1032"/>
        <v>Valid Quantity</v>
      </c>
      <c r="H11017" s="2" t="s">
        <v>3028</v>
      </c>
      <c r="I11017" s="3">
        <v>0</v>
      </c>
      <c r="J11017" t="s">
        <v>54</v>
      </c>
      <c r="K11017" t="s">
        <v>104</v>
      </c>
      <c r="L11017" t="s">
        <v>22</v>
      </c>
      <c r="M11017" t="s">
        <v>23</v>
      </c>
      <c r="N11017" s="3">
        <v>4</v>
      </c>
      <c r="O11017" s="3" t="str">
        <f t="shared" si="1033"/>
        <v>Consistent</v>
      </c>
      <c r="P11017" t="str">
        <f t="shared" si="1034"/>
        <v>Good</v>
      </c>
      <c r="Q11017" s="4">
        <f t="shared" si="1035"/>
        <v>41.97</v>
      </c>
      <c r="R11017" s="4">
        <f t="shared" si="1036"/>
        <v>0</v>
      </c>
      <c r="S11017" s="4">
        <f t="shared" si="1037"/>
        <v>41.97</v>
      </c>
    </row>
    <row r="11018" spans="1:19" hidden="1" x14ac:dyDescent="0.35">
      <c r="A11018" t="s">
        <v>8656</v>
      </c>
      <c r="B11018" t="s">
        <v>7387</v>
      </c>
      <c r="C11018" s="1">
        <v>46155</v>
      </c>
      <c r="D11018" t="s">
        <v>116</v>
      </c>
      <c r="E11018" t="s">
        <v>479</v>
      </c>
      <c r="F11018" s="3">
        <v>1</v>
      </c>
      <c r="G11018" s="3" t="str">
        <f t="shared" si="1032"/>
        <v>Valid Quantity</v>
      </c>
      <c r="H11018" s="2" t="s">
        <v>8657</v>
      </c>
      <c r="I11018" s="3">
        <v>0</v>
      </c>
      <c r="J11018" t="s">
        <v>48</v>
      </c>
      <c r="K11018" t="s">
        <v>40</v>
      </c>
      <c r="L11018" t="s">
        <v>41</v>
      </c>
      <c r="M11018" t="s">
        <v>23</v>
      </c>
      <c r="N11018" s="3">
        <v>5</v>
      </c>
      <c r="O11018" s="3" t="str">
        <f t="shared" si="1033"/>
        <v>Consistent</v>
      </c>
      <c r="P11018" t="str">
        <f t="shared" si="1034"/>
        <v>Excellent</v>
      </c>
      <c r="Q11018" s="4">
        <f t="shared" si="1035"/>
        <v>23.23</v>
      </c>
      <c r="R11018" s="4">
        <f t="shared" si="1036"/>
        <v>0</v>
      </c>
      <c r="S11018" s="4">
        <f t="shared" si="1037"/>
        <v>23.23</v>
      </c>
    </row>
    <row r="11019" spans="1:19" hidden="1" x14ac:dyDescent="0.35">
      <c r="A11019" t="s">
        <v>12906</v>
      </c>
      <c r="B11019" t="s">
        <v>12907</v>
      </c>
      <c r="C11019" s="1">
        <v>46155</v>
      </c>
      <c r="D11019" t="s">
        <v>101</v>
      </c>
      <c r="E11019" t="s">
        <v>136</v>
      </c>
      <c r="F11019" s="3">
        <v>1</v>
      </c>
      <c r="G11019" s="3" t="str">
        <f t="shared" si="1032"/>
        <v>Valid Quantity</v>
      </c>
      <c r="H11019" s="2" t="s">
        <v>1732</v>
      </c>
      <c r="I11019" s="3">
        <v>0</v>
      </c>
      <c r="J11019" t="s">
        <v>39</v>
      </c>
      <c r="K11019" t="s">
        <v>55</v>
      </c>
      <c r="L11019" t="s">
        <v>31</v>
      </c>
      <c r="M11019" t="s">
        <v>23</v>
      </c>
      <c r="N11019" s="3">
        <v>2</v>
      </c>
      <c r="O11019" s="3" t="str">
        <f t="shared" si="1033"/>
        <v>Consistent</v>
      </c>
      <c r="P11019" t="str">
        <f t="shared" si="1034"/>
        <v>Bad</v>
      </c>
      <c r="Q11019" s="4">
        <f t="shared" si="1035"/>
        <v>39.65</v>
      </c>
      <c r="R11019" s="4">
        <f t="shared" si="1036"/>
        <v>0</v>
      </c>
      <c r="S11019" s="4">
        <f t="shared" si="1037"/>
        <v>39.65</v>
      </c>
    </row>
    <row r="11020" spans="1:19" hidden="1" x14ac:dyDescent="0.35">
      <c r="A11020" t="s">
        <v>13371</v>
      </c>
      <c r="B11020" t="s">
        <v>13372</v>
      </c>
      <c r="C11020" s="1">
        <v>46155</v>
      </c>
      <c r="D11020" t="s">
        <v>101</v>
      </c>
      <c r="E11020" t="s">
        <v>136</v>
      </c>
      <c r="F11020" s="3">
        <v>4</v>
      </c>
      <c r="G11020" s="3" t="str">
        <f t="shared" si="1032"/>
        <v>Valid Quantity</v>
      </c>
      <c r="H11020" s="2" t="s">
        <v>13373</v>
      </c>
      <c r="I11020" s="3">
        <v>15</v>
      </c>
      <c r="J11020" t="s">
        <v>20</v>
      </c>
      <c r="K11020" t="s">
        <v>74</v>
      </c>
      <c r="L11020" t="s">
        <v>61</v>
      </c>
      <c r="M11020" t="s">
        <v>23</v>
      </c>
      <c r="N11020" s="3">
        <v>5</v>
      </c>
      <c r="O11020" s="3" t="str">
        <f t="shared" si="1033"/>
        <v>Consistent</v>
      </c>
      <c r="P11020" t="str">
        <f t="shared" si="1034"/>
        <v>Excellent</v>
      </c>
      <c r="Q11020" s="4">
        <f t="shared" si="1035"/>
        <v>173.48</v>
      </c>
      <c r="R11020" s="4">
        <f t="shared" si="1036"/>
        <v>26.021999999999998</v>
      </c>
      <c r="S11020" s="4">
        <f t="shared" si="1037"/>
        <v>147.458</v>
      </c>
    </row>
    <row r="11021" spans="1:19" hidden="1" x14ac:dyDescent="0.35">
      <c r="A11021" t="s">
        <v>17475</v>
      </c>
      <c r="B11021" t="s">
        <v>9425</v>
      </c>
      <c r="C11021" s="1">
        <v>46155</v>
      </c>
      <c r="D11021" t="s">
        <v>64</v>
      </c>
      <c r="E11021" t="s">
        <v>713</v>
      </c>
      <c r="F11021" s="3">
        <v>1</v>
      </c>
      <c r="G11021" s="3" t="str">
        <f t="shared" si="1032"/>
        <v>Valid Quantity</v>
      </c>
      <c r="H11021" s="2" t="s">
        <v>406</v>
      </c>
      <c r="I11021" s="3">
        <v>5</v>
      </c>
      <c r="J11021" t="s">
        <v>20</v>
      </c>
      <c r="K11021" t="s">
        <v>21</v>
      </c>
      <c r="L11021" t="s">
        <v>22</v>
      </c>
      <c r="M11021" t="s">
        <v>68</v>
      </c>
      <c r="O11021" s="3" t="str">
        <f t="shared" si="1033"/>
        <v>Consistent</v>
      </c>
      <c r="P11021" t="str">
        <f t="shared" si="1034"/>
        <v>Not Rated</v>
      </c>
      <c r="Q11021" s="4">
        <f t="shared" si="1035"/>
        <v>105.69</v>
      </c>
      <c r="R11021" s="4">
        <f t="shared" si="1036"/>
        <v>5.2845000000000004</v>
      </c>
      <c r="S11021" s="4">
        <f t="shared" si="1037"/>
        <v>100.4055</v>
      </c>
    </row>
    <row r="11022" spans="1:19" hidden="1" x14ac:dyDescent="0.35">
      <c r="A11022" t="s">
        <v>20854</v>
      </c>
      <c r="B11022" t="s">
        <v>17399</v>
      </c>
      <c r="C11022" s="1">
        <v>46155</v>
      </c>
      <c r="D11022" t="s">
        <v>101</v>
      </c>
      <c r="E11022" t="s">
        <v>345</v>
      </c>
      <c r="F11022" s="3">
        <v>2</v>
      </c>
      <c r="G11022" s="3" t="str">
        <f t="shared" si="1032"/>
        <v>Valid Quantity</v>
      </c>
      <c r="H11022" s="2" t="s">
        <v>10435</v>
      </c>
      <c r="I11022" s="3">
        <v>0</v>
      </c>
      <c r="J11022" t="s">
        <v>84</v>
      </c>
      <c r="K11022" t="s">
        <v>180</v>
      </c>
      <c r="L11022" t="s">
        <v>86</v>
      </c>
      <c r="M11022" t="s">
        <v>23</v>
      </c>
      <c r="N11022" s="3">
        <v>3</v>
      </c>
      <c r="O11022" s="3" t="str">
        <f t="shared" si="1033"/>
        <v>Consistent</v>
      </c>
      <c r="P11022" t="str">
        <f t="shared" si="1034"/>
        <v>Average</v>
      </c>
      <c r="Q11022" s="4">
        <f t="shared" si="1035"/>
        <v>175</v>
      </c>
      <c r="R11022" s="4">
        <f t="shared" si="1036"/>
        <v>0</v>
      </c>
      <c r="S11022" s="4">
        <f t="shared" si="1037"/>
        <v>175</v>
      </c>
    </row>
    <row r="11023" spans="1:19" hidden="1" x14ac:dyDescent="0.35">
      <c r="A11023" t="s">
        <v>21549</v>
      </c>
      <c r="B11023" t="s">
        <v>4536</v>
      </c>
      <c r="C11023" s="1">
        <v>46155</v>
      </c>
      <c r="D11023" t="s">
        <v>101</v>
      </c>
      <c r="E11023" t="s">
        <v>345</v>
      </c>
      <c r="F11023" s="3">
        <v>2</v>
      </c>
      <c r="G11023" s="3" t="str">
        <f t="shared" si="1032"/>
        <v>Valid Quantity</v>
      </c>
      <c r="H11023" s="2" t="s">
        <v>4334</v>
      </c>
      <c r="I11023" s="3">
        <v>0</v>
      </c>
      <c r="J11023" t="s">
        <v>39</v>
      </c>
      <c r="K11023" t="s">
        <v>21</v>
      </c>
      <c r="L11023" t="s">
        <v>22</v>
      </c>
      <c r="M11023" t="s">
        <v>185</v>
      </c>
      <c r="O11023" s="3" t="str">
        <f t="shared" si="1033"/>
        <v>Consistent</v>
      </c>
      <c r="P11023" t="str">
        <f t="shared" si="1034"/>
        <v>Not Rated</v>
      </c>
      <c r="Q11023" s="4">
        <f t="shared" si="1035"/>
        <v>55.6</v>
      </c>
      <c r="R11023" s="4">
        <f t="shared" si="1036"/>
        <v>0</v>
      </c>
      <c r="S11023" s="4">
        <f t="shared" si="1037"/>
        <v>55.6</v>
      </c>
    </row>
    <row r="11024" spans="1:19" hidden="1" x14ac:dyDescent="0.35">
      <c r="A11024" t="s">
        <v>23144</v>
      </c>
      <c r="B11024" t="s">
        <v>5895</v>
      </c>
      <c r="C11024" s="1">
        <v>46155</v>
      </c>
      <c r="D11024" t="s">
        <v>36</v>
      </c>
      <c r="E11024" t="s">
        <v>547</v>
      </c>
      <c r="F11024" s="3">
        <v>1</v>
      </c>
      <c r="G11024" s="3" t="str">
        <f t="shared" si="1032"/>
        <v>Valid Quantity</v>
      </c>
      <c r="H11024" s="2" t="s">
        <v>23145</v>
      </c>
      <c r="I11024" s="3">
        <v>0</v>
      </c>
      <c r="J11024" t="s">
        <v>48</v>
      </c>
      <c r="K11024" t="s">
        <v>194</v>
      </c>
      <c r="L11024" t="s">
        <v>163</v>
      </c>
      <c r="M11024" t="s">
        <v>23</v>
      </c>
      <c r="N11024" s="3">
        <v>3</v>
      </c>
      <c r="O11024" s="3" t="str">
        <f t="shared" si="1033"/>
        <v>Consistent</v>
      </c>
      <c r="P11024" t="str">
        <f t="shared" si="1034"/>
        <v>Average</v>
      </c>
      <c r="Q11024" s="4">
        <f t="shared" si="1035"/>
        <v>135.80000000000001</v>
      </c>
      <c r="R11024" s="4">
        <f t="shared" si="1036"/>
        <v>0</v>
      </c>
      <c r="S11024" s="4">
        <f t="shared" si="1037"/>
        <v>135.80000000000001</v>
      </c>
    </row>
    <row r="11025" spans="1:19" hidden="1" x14ac:dyDescent="0.35">
      <c r="A11025" t="s">
        <v>2181</v>
      </c>
      <c r="B11025" t="s">
        <v>285</v>
      </c>
      <c r="C11025" s="1">
        <v>46156</v>
      </c>
      <c r="D11025" t="s">
        <v>101</v>
      </c>
      <c r="E11025" t="s">
        <v>102</v>
      </c>
      <c r="F11025" s="3">
        <v>2</v>
      </c>
      <c r="G11025" s="3" t="str">
        <f t="shared" si="1032"/>
        <v>Valid Quantity</v>
      </c>
      <c r="H11025" s="2" t="s">
        <v>2182</v>
      </c>
      <c r="I11025" s="3">
        <v>0</v>
      </c>
      <c r="J11025" t="s">
        <v>67</v>
      </c>
      <c r="K11025" t="s">
        <v>281</v>
      </c>
      <c r="L11025" t="s">
        <v>31</v>
      </c>
      <c r="M11025" t="s">
        <v>23</v>
      </c>
      <c r="N11025" s="3">
        <v>5</v>
      </c>
      <c r="O11025" s="3" t="str">
        <f t="shared" si="1033"/>
        <v>Consistent</v>
      </c>
      <c r="P11025" t="str">
        <f t="shared" si="1034"/>
        <v>Excellent</v>
      </c>
      <c r="Q11025" s="4">
        <f t="shared" si="1035"/>
        <v>39.799999999999997</v>
      </c>
      <c r="R11025" s="4">
        <f t="shared" si="1036"/>
        <v>0</v>
      </c>
      <c r="S11025" s="4">
        <f t="shared" si="1037"/>
        <v>39.799999999999997</v>
      </c>
    </row>
    <row r="11026" spans="1:19" hidden="1" x14ac:dyDescent="0.35">
      <c r="A11026" t="s">
        <v>5100</v>
      </c>
      <c r="B11026" t="s">
        <v>5101</v>
      </c>
      <c r="C11026" s="1">
        <v>46156</v>
      </c>
      <c r="D11026" t="s">
        <v>17</v>
      </c>
      <c r="E11026" t="s">
        <v>89</v>
      </c>
      <c r="F11026" s="3">
        <v>1</v>
      </c>
      <c r="G11026" s="3" t="str">
        <f t="shared" si="1032"/>
        <v>Valid Quantity</v>
      </c>
      <c r="H11026" s="2" t="s">
        <v>3521</v>
      </c>
      <c r="I11026" s="3">
        <v>10</v>
      </c>
      <c r="J11026" t="s">
        <v>48</v>
      </c>
      <c r="K11026" t="s">
        <v>212</v>
      </c>
      <c r="L11026" t="s">
        <v>120</v>
      </c>
      <c r="M11026" t="s">
        <v>23</v>
      </c>
      <c r="N11026" s="3">
        <v>5</v>
      </c>
      <c r="O11026" s="3" t="str">
        <f t="shared" si="1033"/>
        <v>Consistent</v>
      </c>
      <c r="P11026" t="str">
        <f t="shared" si="1034"/>
        <v>Excellent</v>
      </c>
      <c r="Q11026" s="4">
        <f t="shared" si="1035"/>
        <v>26.21</v>
      </c>
      <c r="R11026" s="4">
        <f t="shared" si="1036"/>
        <v>2.6210000000000004</v>
      </c>
      <c r="S11026" s="4">
        <f t="shared" si="1037"/>
        <v>23.588999999999999</v>
      </c>
    </row>
    <row r="11027" spans="1:19" hidden="1" x14ac:dyDescent="0.35">
      <c r="A11027" t="s">
        <v>7139</v>
      </c>
      <c r="B11027" t="s">
        <v>7140</v>
      </c>
      <c r="C11027" s="1">
        <v>46156</v>
      </c>
      <c r="D11027" t="s">
        <v>45</v>
      </c>
      <c r="E11027" t="s">
        <v>376</v>
      </c>
      <c r="F11027" s="3">
        <v>1</v>
      </c>
      <c r="G11027" s="3" t="str">
        <f t="shared" si="1032"/>
        <v>Valid Quantity</v>
      </c>
      <c r="H11027" s="2" t="s">
        <v>7141</v>
      </c>
      <c r="I11027" s="3">
        <v>20</v>
      </c>
      <c r="J11027" t="s">
        <v>39</v>
      </c>
      <c r="K11027" t="s">
        <v>40</v>
      </c>
      <c r="L11027" t="s">
        <v>41</v>
      </c>
      <c r="M11027" t="s">
        <v>23</v>
      </c>
      <c r="N11027" s="3">
        <v>3</v>
      </c>
      <c r="O11027" s="3" t="str">
        <f t="shared" si="1033"/>
        <v>Consistent</v>
      </c>
      <c r="P11027" t="str">
        <f t="shared" si="1034"/>
        <v>Average</v>
      </c>
      <c r="Q11027" s="4">
        <f t="shared" si="1035"/>
        <v>32.659999999999997</v>
      </c>
      <c r="R11027" s="4">
        <f t="shared" si="1036"/>
        <v>6.5319999999999991</v>
      </c>
      <c r="S11027" s="4">
        <f t="shared" si="1037"/>
        <v>26.127999999999997</v>
      </c>
    </row>
    <row r="11028" spans="1:19" hidden="1" x14ac:dyDescent="0.35">
      <c r="A11028" t="s">
        <v>7838</v>
      </c>
      <c r="B11028" t="s">
        <v>7839</v>
      </c>
      <c r="C11028" s="1">
        <v>46156</v>
      </c>
      <c r="D11028" t="s">
        <v>101</v>
      </c>
      <c r="E11028" t="s">
        <v>345</v>
      </c>
      <c r="F11028" s="3">
        <v>1</v>
      </c>
      <c r="G11028" s="3" t="str">
        <f t="shared" si="1032"/>
        <v>Valid Quantity</v>
      </c>
      <c r="H11028" s="2" t="s">
        <v>5819</v>
      </c>
      <c r="I11028" s="3">
        <v>0</v>
      </c>
      <c r="J11028" t="s">
        <v>39</v>
      </c>
      <c r="K11028" t="s">
        <v>281</v>
      </c>
      <c r="L11028" t="s">
        <v>31</v>
      </c>
      <c r="M11028" t="s">
        <v>75</v>
      </c>
      <c r="O11028" s="3" t="str">
        <f t="shared" si="1033"/>
        <v>Consistent</v>
      </c>
      <c r="P11028" t="str">
        <f t="shared" si="1034"/>
        <v>Not Rated</v>
      </c>
      <c r="Q11028" s="4">
        <f t="shared" si="1035"/>
        <v>38.159999999999997</v>
      </c>
      <c r="R11028" s="4">
        <f t="shared" si="1036"/>
        <v>0</v>
      </c>
      <c r="S11028" s="4">
        <f t="shared" si="1037"/>
        <v>38.159999999999997</v>
      </c>
    </row>
    <row r="11029" spans="1:19" hidden="1" x14ac:dyDescent="0.35">
      <c r="A11029" t="s">
        <v>8389</v>
      </c>
      <c r="B11029" t="s">
        <v>3389</v>
      </c>
      <c r="C11029" s="1">
        <v>46156</v>
      </c>
      <c r="D11029" t="s">
        <v>45</v>
      </c>
      <c r="E11029" t="s">
        <v>269</v>
      </c>
      <c r="F11029" s="3">
        <v>1</v>
      </c>
      <c r="G11029" s="3" t="str">
        <f t="shared" si="1032"/>
        <v>Valid Quantity</v>
      </c>
      <c r="H11029" s="2" t="s">
        <v>3755</v>
      </c>
      <c r="I11029" s="3">
        <v>15</v>
      </c>
      <c r="J11029" t="s">
        <v>39</v>
      </c>
      <c r="K11029" t="s">
        <v>194</v>
      </c>
      <c r="L11029" t="s">
        <v>163</v>
      </c>
      <c r="M11029" t="s">
        <v>23</v>
      </c>
      <c r="N11029" s="3">
        <v>3</v>
      </c>
      <c r="O11029" s="3" t="str">
        <f t="shared" si="1033"/>
        <v>Consistent</v>
      </c>
      <c r="P11029" t="str">
        <f t="shared" si="1034"/>
        <v>Average</v>
      </c>
      <c r="Q11029" s="4">
        <f t="shared" si="1035"/>
        <v>32.520000000000003</v>
      </c>
      <c r="R11029" s="4">
        <f t="shared" si="1036"/>
        <v>4.878000000000001</v>
      </c>
      <c r="S11029" s="4">
        <f t="shared" si="1037"/>
        <v>27.642000000000003</v>
      </c>
    </row>
    <row r="11030" spans="1:19" hidden="1" x14ac:dyDescent="0.35">
      <c r="A11030" t="s">
        <v>9326</v>
      </c>
      <c r="B11030" t="s">
        <v>9327</v>
      </c>
      <c r="C11030" s="1">
        <v>46156</v>
      </c>
      <c r="D11030" t="s">
        <v>81</v>
      </c>
      <c r="E11030" t="s">
        <v>147</v>
      </c>
      <c r="F11030" s="3">
        <v>1</v>
      </c>
      <c r="G11030" s="3" t="str">
        <f t="shared" si="1032"/>
        <v>Valid Quantity</v>
      </c>
      <c r="H11030" s="2" t="s">
        <v>9328</v>
      </c>
      <c r="I11030" s="3">
        <v>0</v>
      </c>
      <c r="J11030" t="s">
        <v>48</v>
      </c>
      <c r="K11030" t="s">
        <v>131</v>
      </c>
      <c r="L11030" t="s">
        <v>86</v>
      </c>
      <c r="M11030" t="s">
        <v>23</v>
      </c>
      <c r="N11030" s="3">
        <v>0</v>
      </c>
      <c r="O11030" s="3" t="str">
        <f t="shared" si="1033"/>
        <v>Consistent</v>
      </c>
      <c r="P11030" t="str">
        <f t="shared" si="1034"/>
        <v>Not Rated</v>
      </c>
      <c r="Q11030" s="4">
        <f t="shared" si="1035"/>
        <v>62.5</v>
      </c>
      <c r="R11030" s="4">
        <f t="shared" si="1036"/>
        <v>0</v>
      </c>
      <c r="S11030" s="4">
        <f t="shared" si="1037"/>
        <v>62.5</v>
      </c>
    </row>
    <row r="11031" spans="1:19" hidden="1" x14ac:dyDescent="0.35">
      <c r="A11031" t="s">
        <v>9792</v>
      </c>
      <c r="B11031" t="s">
        <v>5035</v>
      </c>
      <c r="C11031" s="1">
        <v>46156</v>
      </c>
      <c r="D11031" t="s">
        <v>159</v>
      </c>
      <c r="E11031" t="s">
        <v>239</v>
      </c>
      <c r="F11031" s="3">
        <v>5</v>
      </c>
      <c r="G11031" s="3" t="str">
        <f t="shared" si="1032"/>
        <v>Valid Quantity</v>
      </c>
      <c r="H11031" s="2" t="s">
        <v>9793</v>
      </c>
      <c r="I11031" s="3">
        <v>0</v>
      </c>
      <c r="J11031" t="s">
        <v>48</v>
      </c>
      <c r="K11031" t="s">
        <v>21</v>
      </c>
      <c r="L11031" t="s">
        <v>22</v>
      </c>
      <c r="M11031" t="s">
        <v>68</v>
      </c>
      <c r="N11031" s="3">
        <v>0</v>
      </c>
      <c r="O11031" s="3" t="str">
        <f t="shared" si="1033"/>
        <v>Consistent</v>
      </c>
      <c r="P11031" t="str">
        <f t="shared" si="1034"/>
        <v>Not Rated</v>
      </c>
      <c r="Q11031" s="4">
        <f t="shared" si="1035"/>
        <v>33.199999999999996</v>
      </c>
      <c r="R11031" s="4">
        <f t="shared" si="1036"/>
        <v>0</v>
      </c>
      <c r="S11031" s="4">
        <f t="shared" si="1037"/>
        <v>33.199999999999996</v>
      </c>
    </row>
    <row r="11032" spans="1:19" hidden="1" x14ac:dyDescent="0.35">
      <c r="A11032" t="s">
        <v>10797</v>
      </c>
      <c r="B11032" t="s">
        <v>2790</v>
      </c>
      <c r="C11032" s="1">
        <v>46156</v>
      </c>
      <c r="D11032" t="s">
        <v>116</v>
      </c>
      <c r="E11032" t="s">
        <v>219</v>
      </c>
      <c r="F11032" s="3">
        <v>2</v>
      </c>
      <c r="G11032" s="3" t="str">
        <f t="shared" si="1032"/>
        <v>Valid Quantity</v>
      </c>
      <c r="H11032" s="2" t="s">
        <v>10136</v>
      </c>
      <c r="I11032" s="3">
        <v>10</v>
      </c>
      <c r="J11032" t="s">
        <v>67</v>
      </c>
      <c r="K11032" t="s">
        <v>131</v>
      </c>
      <c r="L11032" t="s">
        <v>86</v>
      </c>
      <c r="M11032" t="s">
        <v>32</v>
      </c>
      <c r="O11032" s="3" t="str">
        <f t="shared" si="1033"/>
        <v>Consistent</v>
      </c>
      <c r="P11032" t="str">
        <f t="shared" si="1034"/>
        <v>Not Rated</v>
      </c>
      <c r="Q11032" s="4">
        <f t="shared" si="1035"/>
        <v>213.42</v>
      </c>
      <c r="R11032" s="4">
        <f t="shared" si="1036"/>
        <v>21.341999999999999</v>
      </c>
      <c r="S11032" s="4">
        <f t="shared" si="1037"/>
        <v>192.07799999999997</v>
      </c>
    </row>
    <row r="11033" spans="1:19" hidden="1" x14ac:dyDescent="0.35">
      <c r="A11033" t="s">
        <v>11248</v>
      </c>
      <c r="B11033" t="s">
        <v>5909</v>
      </c>
      <c r="C11033" s="1">
        <v>46156</v>
      </c>
      <c r="D11033" t="s">
        <v>64</v>
      </c>
      <c r="E11033" t="s">
        <v>381</v>
      </c>
      <c r="F11033" s="3">
        <v>1</v>
      </c>
      <c r="G11033" s="3" t="str">
        <f t="shared" si="1032"/>
        <v>Valid Quantity</v>
      </c>
      <c r="H11033" s="2" t="s">
        <v>4428</v>
      </c>
      <c r="I11033" s="3">
        <v>0</v>
      </c>
      <c r="J11033" t="s">
        <v>20</v>
      </c>
      <c r="K11033" t="s">
        <v>30</v>
      </c>
      <c r="L11033" t="s">
        <v>31</v>
      </c>
      <c r="M11033" t="s">
        <v>23</v>
      </c>
      <c r="N11033" s="3">
        <v>3</v>
      </c>
      <c r="O11033" s="3" t="str">
        <f t="shared" si="1033"/>
        <v>Consistent</v>
      </c>
      <c r="P11033" t="str">
        <f t="shared" si="1034"/>
        <v>Average</v>
      </c>
      <c r="Q11033" s="4">
        <f t="shared" si="1035"/>
        <v>20.43</v>
      </c>
      <c r="R11033" s="4">
        <f t="shared" si="1036"/>
        <v>0</v>
      </c>
      <c r="S11033" s="4">
        <f t="shared" si="1037"/>
        <v>20.43</v>
      </c>
    </row>
    <row r="11034" spans="1:19" hidden="1" x14ac:dyDescent="0.35">
      <c r="A11034" t="s">
        <v>16654</v>
      </c>
      <c r="B11034" t="s">
        <v>14489</v>
      </c>
      <c r="C11034" s="1">
        <v>46156</v>
      </c>
      <c r="D11034" t="s">
        <v>116</v>
      </c>
      <c r="E11034" t="s">
        <v>173</v>
      </c>
      <c r="F11034" s="3">
        <v>2</v>
      </c>
      <c r="G11034" s="3" t="str">
        <f t="shared" si="1032"/>
        <v>Valid Quantity</v>
      </c>
      <c r="H11034" s="2" t="s">
        <v>16655</v>
      </c>
      <c r="I11034" s="3">
        <v>0</v>
      </c>
      <c r="J11034" t="s">
        <v>39</v>
      </c>
      <c r="K11034" t="s">
        <v>104</v>
      </c>
      <c r="L11034" t="s">
        <v>22</v>
      </c>
      <c r="M11034" t="s">
        <v>23</v>
      </c>
      <c r="N11034" s="3">
        <v>5</v>
      </c>
      <c r="O11034" s="3" t="str">
        <f t="shared" si="1033"/>
        <v>Consistent</v>
      </c>
      <c r="P11034" t="str">
        <f t="shared" si="1034"/>
        <v>Excellent</v>
      </c>
      <c r="Q11034" s="4">
        <f t="shared" si="1035"/>
        <v>372.26</v>
      </c>
      <c r="R11034" s="4">
        <f t="shared" si="1036"/>
        <v>0</v>
      </c>
      <c r="S11034" s="4">
        <f t="shared" si="1037"/>
        <v>372.26</v>
      </c>
    </row>
    <row r="11035" spans="1:19" hidden="1" x14ac:dyDescent="0.35">
      <c r="A11035" t="s">
        <v>17287</v>
      </c>
      <c r="B11035" t="s">
        <v>13339</v>
      </c>
      <c r="C11035" s="1">
        <v>46156</v>
      </c>
      <c r="D11035" t="s">
        <v>36</v>
      </c>
      <c r="E11035" t="s">
        <v>547</v>
      </c>
      <c r="F11035" s="3">
        <v>4</v>
      </c>
      <c r="G11035" s="3" t="str">
        <f t="shared" si="1032"/>
        <v>Valid Quantity</v>
      </c>
      <c r="H11035" s="2" t="s">
        <v>17288</v>
      </c>
      <c r="I11035" s="3">
        <v>10</v>
      </c>
      <c r="J11035" t="s">
        <v>84</v>
      </c>
      <c r="K11035" t="s">
        <v>189</v>
      </c>
      <c r="L11035" t="s">
        <v>120</v>
      </c>
      <c r="M11035" t="s">
        <v>23</v>
      </c>
      <c r="N11035" s="3">
        <v>5</v>
      </c>
      <c r="O11035" s="3" t="str">
        <f t="shared" si="1033"/>
        <v>Consistent</v>
      </c>
      <c r="P11035" t="str">
        <f t="shared" si="1034"/>
        <v>Excellent</v>
      </c>
      <c r="Q11035" s="4">
        <f t="shared" si="1035"/>
        <v>432.28</v>
      </c>
      <c r="R11035" s="4">
        <f t="shared" si="1036"/>
        <v>43.227999999999994</v>
      </c>
      <c r="S11035" s="4">
        <f t="shared" si="1037"/>
        <v>389.05199999999996</v>
      </c>
    </row>
    <row r="11036" spans="1:19" hidden="1" x14ac:dyDescent="0.35">
      <c r="A11036" t="s">
        <v>18113</v>
      </c>
      <c r="B11036" t="s">
        <v>14945</v>
      </c>
      <c r="C11036" s="1">
        <v>46156</v>
      </c>
      <c r="D11036" t="s">
        <v>45</v>
      </c>
      <c r="E11036" t="s">
        <v>46</v>
      </c>
      <c r="F11036" s="3">
        <v>1</v>
      </c>
      <c r="G11036" s="3" t="str">
        <f t="shared" si="1032"/>
        <v>Valid Quantity</v>
      </c>
      <c r="H11036" s="2" t="s">
        <v>928</v>
      </c>
      <c r="I11036" s="3">
        <v>5</v>
      </c>
      <c r="J11036" t="s">
        <v>20</v>
      </c>
      <c r="K11036" t="s">
        <v>162</v>
      </c>
      <c r="L11036" t="s">
        <v>163</v>
      </c>
      <c r="M11036" t="s">
        <v>23</v>
      </c>
      <c r="N11036" s="3">
        <v>4</v>
      </c>
      <c r="O11036" s="3" t="str">
        <f t="shared" si="1033"/>
        <v>Consistent</v>
      </c>
      <c r="P11036" t="str">
        <f t="shared" si="1034"/>
        <v>Good</v>
      </c>
      <c r="Q11036" s="4">
        <f t="shared" si="1035"/>
        <v>6.01</v>
      </c>
      <c r="R11036" s="4">
        <f t="shared" si="1036"/>
        <v>0.30049999999999999</v>
      </c>
      <c r="S11036" s="4">
        <f t="shared" si="1037"/>
        <v>5.7095000000000002</v>
      </c>
    </row>
    <row r="11037" spans="1:19" hidden="1" x14ac:dyDescent="0.35">
      <c r="A11037" t="s">
        <v>20042</v>
      </c>
      <c r="B11037" t="s">
        <v>15645</v>
      </c>
      <c r="C11037" s="1">
        <v>46156</v>
      </c>
      <c r="D11037" t="s">
        <v>64</v>
      </c>
      <c r="E11037" t="s">
        <v>305</v>
      </c>
      <c r="F11037" s="3">
        <v>4</v>
      </c>
      <c r="G11037" s="3" t="str">
        <f t="shared" si="1032"/>
        <v>Valid Quantity</v>
      </c>
      <c r="H11037" s="2" t="s">
        <v>20043</v>
      </c>
      <c r="I11037" s="3">
        <v>5</v>
      </c>
      <c r="J11037" t="s">
        <v>84</v>
      </c>
      <c r="K11037" t="s">
        <v>40</v>
      </c>
      <c r="L11037" t="s">
        <v>41</v>
      </c>
      <c r="M11037" t="s">
        <v>23</v>
      </c>
      <c r="N11037" s="3">
        <v>3</v>
      </c>
      <c r="O11037" s="3" t="str">
        <f t="shared" si="1033"/>
        <v>Consistent</v>
      </c>
      <c r="P11037" t="str">
        <f t="shared" si="1034"/>
        <v>Average</v>
      </c>
      <c r="Q11037" s="4">
        <f t="shared" si="1035"/>
        <v>447</v>
      </c>
      <c r="R11037" s="4">
        <f t="shared" si="1036"/>
        <v>22.35</v>
      </c>
      <c r="S11037" s="4">
        <f t="shared" si="1037"/>
        <v>424.65</v>
      </c>
    </row>
    <row r="11038" spans="1:19" hidden="1" x14ac:dyDescent="0.35">
      <c r="A11038" t="s">
        <v>20144</v>
      </c>
      <c r="B11038" t="s">
        <v>7573</v>
      </c>
      <c r="C11038" s="1">
        <v>46156</v>
      </c>
      <c r="D11038" t="s">
        <v>159</v>
      </c>
      <c r="E11038" t="s">
        <v>239</v>
      </c>
      <c r="F11038" s="3">
        <v>1</v>
      </c>
      <c r="G11038" s="3" t="str">
        <f t="shared" si="1032"/>
        <v>Valid Quantity</v>
      </c>
      <c r="H11038" s="2" t="s">
        <v>1308</v>
      </c>
      <c r="I11038" s="3">
        <v>15</v>
      </c>
      <c r="J11038" t="s">
        <v>20</v>
      </c>
      <c r="K11038" t="s">
        <v>189</v>
      </c>
      <c r="L11038" t="s">
        <v>120</v>
      </c>
      <c r="M11038" t="s">
        <v>23</v>
      </c>
      <c r="N11038" s="3">
        <v>5</v>
      </c>
      <c r="O11038" s="3" t="str">
        <f t="shared" si="1033"/>
        <v>Consistent</v>
      </c>
      <c r="P11038" t="str">
        <f t="shared" si="1034"/>
        <v>Excellent</v>
      </c>
      <c r="Q11038" s="4">
        <f t="shared" si="1035"/>
        <v>11.5</v>
      </c>
      <c r="R11038" s="4">
        <f t="shared" si="1036"/>
        <v>1.7250000000000001</v>
      </c>
      <c r="S11038" s="4">
        <f t="shared" si="1037"/>
        <v>9.7750000000000004</v>
      </c>
    </row>
    <row r="11039" spans="1:19" hidden="1" x14ac:dyDescent="0.35">
      <c r="A11039" t="s">
        <v>20275</v>
      </c>
      <c r="B11039" t="s">
        <v>9946</v>
      </c>
      <c r="C11039" s="1">
        <v>46156</v>
      </c>
      <c r="D11039" t="s">
        <v>64</v>
      </c>
      <c r="E11039" t="s">
        <v>129</v>
      </c>
      <c r="F11039" s="3">
        <v>2</v>
      </c>
      <c r="G11039" s="3" t="str">
        <f t="shared" si="1032"/>
        <v>Valid Quantity</v>
      </c>
      <c r="H11039" s="2" t="s">
        <v>20276</v>
      </c>
      <c r="I11039" s="3">
        <v>5</v>
      </c>
      <c r="J11039" t="s">
        <v>48</v>
      </c>
      <c r="K11039" t="s">
        <v>162</v>
      </c>
      <c r="L11039" t="s">
        <v>163</v>
      </c>
      <c r="M11039" t="s">
        <v>23</v>
      </c>
      <c r="N11039" s="3">
        <v>5</v>
      </c>
      <c r="O11039" s="3" t="str">
        <f t="shared" si="1033"/>
        <v>Consistent</v>
      </c>
      <c r="P11039" t="str">
        <f t="shared" si="1034"/>
        <v>Excellent</v>
      </c>
      <c r="Q11039" s="4">
        <f t="shared" si="1035"/>
        <v>212.62</v>
      </c>
      <c r="R11039" s="4">
        <f t="shared" si="1036"/>
        <v>10.630999999999998</v>
      </c>
      <c r="S11039" s="4">
        <f t="shared" si="1037"/>
        <v>201.989</v>
      </c>
    </row>
    <row r="11040" spans="1:19" hidden="1" x14ac:dyDescent="0.35">
      <c r="A11040" t="s">
        <v>21385</v>
      </c>
      <c r="B11040" t="s">
        <v>5290</v>
      </c>
      <c r="C11040" s="1">
        <v>46156</v>
      </c>
      <c r="D11040" t="s">
        <v>36</v>
      </c>
      <c r="E11040" t="s">
        <v>547</v>
      </c>
      <c r="F11040" s="3">
        <v>3</v>
      </c>
      <c r="G11040" s="3" t="str">
        <f t="shared" si="1032"/>
        <v>Valid Quantity</v>
      </c>
      <c r="H11040" s="2" t="s">
        <v>7501</v>
      </c>
      <c r="I11040" s="3">
        <v>0</v>
      </c>
      <c r="J11040" t="s">
        <v>48</v>
      </c>
      <c r="K11040" t="s">
        <v>212</v>
      </c>
      <c r="L11040" t="s">
        <v>86</v>
      </c>
      <c r="M11040" t="s">
        <v>185</v>
      </c>
      <c r="N11040" s="3">
        <v>0</v>
      </c>
      <c r="O11040" s="3" t="str">
        <f t="shared" si="1033"/>
        <v>Consistent</v>
      </c>
      <c r="P11040" t="str">
        <f t="shared" si="1034"/>
        <v>Not Rated</v>
      </c>
      <c r="Q11040" s="4">
        <f t="shared" si="1035"/>
        <v>86.13</v>
      </c>
      <c r="R11040" s="4">
        <f t="shared" si="1036"/>
        <v>0</v>
      </c>
      <c r="S11040" s="4">
        <f t="shared" si="1037"/>
        <v>86.13</v>
      </c>
    </row>
    <row r="11041" spans="1:19" hidden="1" x14ac:dyDescent="0.35">
      <c r="A11041" t="s">
        <v>21673</v>
      </c>
      <c r="B11041" t="s">
        <v>9905</v>
      </c>
      <c r="C11041" s="1">
        <v>46156</v>
      </c>
      <c r="D11041" t="s">
        <v>159</v>
      </c>
      <c r="E11041" t="s">
        <v>358</v>
      </c>
      <c r="F11041" s="3">
        <v>1</v>
      </c>
      <c r="G11041" s="3" t="str">
        <f t="shared" si="1032"/>
        <v>Valid Quantity</v>
      </c>
      <c r="H11041" s="2" t="s">
        <v>7560</v>
      </c>
      <c r="I11041" s="3">
        <v>0</v>
      </c>
      <c r="J11041" t="s">
        <v>84</v>
      </c>
      <c r="K11041" t="s">
        <v>113</v>
      </c>
      <c r="L11041" t="s">
        <v>61</v>
      </c>
      <c r="M11041" t="s">
        <v>23</v>
      </c>
      <c r="N11041" s="3">
        <v>5</v>
      </c>
      <c r="O11041" s="3" t="str">
        <f t="shared" si="1033"/>
        <v>Consistent</v>
      </c>
      <c r="P11041" t="str">
        <f t="shared" si="1034"/>
        <v>Excellent</v>
      </c>
      <c r="Q11041" s="4">
        <f t="shared" si="1035"/>
        <v>24.39</v>
      </c>
      <c r="R11041" s="4">
        <f t="shared" si="1036"/>
        <v>0</v>
      </c>
      <c r="S11041" s="4">
        <f t="shared" si="1037"/>
        <v>24.39</v>
      </c>
    </row>
    <row r="11042" spans="1:19" hidden="1" x14ac:dyDescent="0.35">
      <c r="A11042" t="s">
        <v>22555</v>
      </c>
      <c r="B11042" t="s">
        <v>2623</v>
      </c>
      <c r="C11042" s="1">
        <v>46156</v>
      </c>
      <c r="D11042" t="s">
        <v>36</v>
      </c>
      <c r="E11042" t="s">
        <v>52</v>
      </c>
      <c r="F11042" s="3">
        <v>1</v>
      </c>
      <c r="G11042" s="3" t="str">
        <f t="shared" si="1032"/>
        <v>Valid Quantity</v>
      </c>
      <c r="H11042" s="2" t="s">
        <v>718</v>
      </c>
      <c r="I11042" s="3">
        <v>25</v>
      </c>
      <c r="J11042" t="s">
        <v>39</v>
      </c>
      <c r="K11042" t="s">
        <v>21</v>
      </c>
      <c r="L11042" t="s">
        <v>22</v>
      </c>
      <c r="M11042" t="s">
        <v>23</v>
      </c>
      <c r="N11042" s="3">
        <v>2</v>
      </c>
      <c r="O11042" s="3" t="str">
        <f t="shared" si="1033"/>
        <v>Consistent</v>
      </c>
      <c r="P11042" t="str">
        <f t="shared" si="1034"/>
        <v>Bad</v>
      </c>
      <c r="Q11042" s="4">
        <f t="shared" si="1035"/>
        <v>115.32</v>
      </c>
      <c r="R11042" s="4">
        <f t="shared" si="1036"/>
        <v>28.83</v>
      </c>
      <c r="S11042" s="4">
        <f t="shared" si="1037"/>
        <v>86.49</v>
      </c>
    </row>
    <row r="11043" spans="1:19" hidden="1" x14ac:dyDescent="0.35">
      <c r="A11043" t="s">
        <v>22627</v>
      </c>
      <c r="B11043" t="s">
        <v>16247</v>
      </c>
      <c r="C11043" s="1">
        <v>46156</v>
      </c>
      <c r="D11043" t="s">
        <v>81</v>
      </c>
      <c r="E11043" t="s">
        <v>147</v>
      </c>
      <c r="F11043" s="3">
        <v>1</v>
      </c>
      <c r="G11043" s="3" t="str">
        <f t="shared" si="1032"/>
        <v>Valid Quantity</v>
      </c>
      <c r="H11043" s="2" t="s">
        <v>9035</v>
      </c>
      <c r="I11043" s="3">
        <v>0</v>
      </c>
      <c r="J11043" t="s">
        <v>84</v>
      </c>
      <c r="K11043" t="s">
        <v>124</v>
      </c>
      <c r="L11043" t="s">
        <v>61</v>
      </c>
      <c r="M11043" t="s">
        <v>23</v>
      </c>
      <c r="N11043" s="3">
        <v>5</v>
      </c>
      <c r="O11043" s="3" t="str">
        <f t="shared" si="1033"/>
        <v>Consistent</v>
      </c>
      <c r="P11043" t="str">
        <f t="shared" si="1034"/>
        <v>Excellent</v>
      </c>
      <c r="Q11043" s="4">
        <f t="shared" si="1035"/>
        <v>18.07</v>
      </c>
      <c r="R11043" s="4">
        <f t="shared" si="1036"/>
        <v>0</v>
      </c>
      <c r="S11043" s="4">
        <f t="shared" si="1037"/>
        <v>18.07</v>
      </c>
    </row>
    <row r="11044" spans="1:19" hidden="1" x14ac:dyDescent="0.35">
      <c r="A11044" t="s">
        <v>23138</v>
      </c>
      <c r="B11044" t="s">
        <v>18765</v>
      </c>
      <c r="C11044" s="1">
        <v>46156</v>
      </c>
      <c r="D11044" t="s">
        <v>45</v>
      </c>
      <c r="E11044" t="s">
        <v>215</v>
      </c>
      <c r="F11044" s="3">
        <v>1</v>
      </c>
      <c r="G11044" s="3" t="str">
        <f t="shared" si="1032"/>
        <v>Valid Quantity</v>
      </c>
      <c r="H11044" s="2" t="s">
        <v>8745</v>
      </c>
      <c r="I11044" s="3">
        <v>5</v>
      </c>
      <c r="J11044" t="s">
        <v>39</v>
      </c>
      <c r="K11044" t="s">
        <v>162</v>
      </c>
      <c r="L11044" t="s">
        <v>163</v>
      </c>
      <c r="M11044" t="s">
        <v>23</v>
      </c>
      <c r="O11044" s="3" t="str">
        <f t="shared" si="1033"/>
        <v>Consistent</v>
      </c>
      <c r="P11044" t="str">
        <f t="shared" si="1034"/>
        <v>Not Rated</v>
      </c>
      <c r="Q11044" s="4">
        <f t="shared" si="1035"/>
        <v>35.22</v>
      </c>
      <c r="R11044" s="4">
        <f t="shared" si="1036"/>
        <v>1.7609999999999999</v>
      </c>
      <c r="S11044" s="4">
        <f t="shared" si="1037"/>
        <v>33.458999999999996</v>
      </c>
    </row>
    <row r="11045" spans="1:19" hidden="1" x14ac:dyDescent="0.35">
      <c r="A11045" t="s">
        <v>388</v>
      </c>
      <c r="B11045" t="s">
        <v>389</v>
      </c>
      <c r="C11045" s="1">
        <v>46157</v>
      </c>
      <c r="D11045" t="s">
        <v>36</v>
      </c>
      <c r="E11045" t="s">
        <v>250</v>
      </c>
      <c r="F11045" s="3">
        <v>3</v>
      </c>
      <c r="G11045" s="3" t="str">
        <f t="shared" si="1032"/>
        <v>Valid Quantity</v>
      </c>
      <c r="H11045" s="2" t="s">
        <v>390</v>
      </c>
      <c r="I11045" s="3">
        <v>15</v>
      </c>
      <c r="J11045" t="s">
        <v>67</v>
      </c>
      <c r="K11045" t="s">
        <v>194</v>
      </c>
      <c r="L11045" t="s">
        <v>163</v>
      </c>
      <c r="M11045" t="s">
        <v>23</v>
      </c>
      <c r="N11045" s="3">
        <v>4</v>
      </c>
      <c r="O11045" s="3" t="str">
        <f t="shared" si="1033"/>
        <v>Consistent</v>
      </c>
      <c r="P11045" t="str">
        <f t="shared" si="1034"/>
        <v>Good</v>
      </c>
      <c r="Q11045" s="4">
        <f t="shared" si="1035"/>
        <v>507.68999999999994</v>
      </c>
      <c r="R11045" s="4">
        <f t="shared" si="1036"/>
        <v>76.153499999999994</v>
      </c>
      <c r="S11045" s="4">
        <f t="shared" si="1037"/>
        <v>431.53649999999993</v>
      </c>
    </row>
    <row r="11046" spans="1:19" hidden="1" x14ac:dyDescent="0.35">
      <c r="A11046" t="s">
        <v>4625</v>
      </c>
      <c r="B11046" t="s">
        <v>4626</v>
      </c>
      <c r="C11046" s="1">
        <v>46157</v>
      </c>
      <c r="D11046" t="s">
        <v>64</v>
      </c>
      <c r="E11046" t="s">
        <v>65</v>
      </c>
      <c r="F11046" s="3">
        <v>2</v>
      </c>
      <c r="G11046" s="3" t="str">
        <f t="shared" si="1032"/>
        <v>Valid Quantity</v>
      </c>
      <c r="H11046" s="2" t="s">
        <v>4627</v>
      </c>
      <c r="I11046" s="3">
        <v>15</v>
      </c>
      <c r="J11046" t="s">
        <v>67</v>
      </c>
      <c r="K11046" t="s">
        <v>206</v>
      </c>
      <c r="L11046" t="s">
        <v>41</v>
      </c>
      <c r="M11046" t="s">
        <v>23</v>
      </c>
      <c r="N11046" s="3">
        <v>5</v>
      </c>
      <c r="O11046" s="3" t="str">
        <f t="shared" si="1033"/>
        <v>Consistent</v>
      </c>
      <c r="P11046" t="str">
        <f t="shared" si="1034"/>
        <v>Excellent</v>
      </c>
      <c r="Q11046" s="4">
        <f t="shared" si="1035"/>
        <v>95.78</v>
      </c>
      <c r="R11046" s="4">
        <f t="shared" si="1036"/>
        <v>14.367000000000001</v>
      </c>
      <c r="S11046" s="4">
        <f t="shared" si="1037"/>
        <v>81.412999999999997</v>
      </c>
    </row>
    <row r="11047" spans="1:19" hidden="1" x14ac:dyDescent="0.35">
      <c r="A11047" t="s">
        <v>7421</v>
      </c>
      <c r="B11047" t="s">
        <v>7333</v>
      </c>
      <c r="C11047" s="1">
        <v>46157</v>
      </c>
      <c r="D11047" t="s">
        <v>36</v>
      </c>
      <c r="E11047" t="s">
        <v>52</v>
      </c>
      <c r="F11047" s="3">
        <v>1</v>
      </c>
      <c r="G11047" s="3" t="str">
        <f t="shared" si="1032"/>
        <v>Valid Quantity</v>
      </c>
      <c r="H11047" s="2" t="s">
        <v>6755</v>
      </c>
      <c r="I11047" s="3">
        <v>10</v>
      </c>
      <c r="J11047" t="s">
        <v>54</v>
      </c>
      <c r="K11047" t="s">
        <v>162</v>
      </c>
      <c r="L11047" t="s">
        <v>163</v>
      </c>
      <c r="M11047" t="s">
        <v>75</v>
      </c>
      <c r="O11047" s="3" t="str">
        <f t="shared" si="1033"/>
        <v>Consistent</v>
      </c>
      <c r="P11047" t="str">
        <f t="shared" si="1034"/>
        <v>Not Rated</v>
      </c>
      <c r="Q11047" s="4">
        <f t="shared" si="1035"/>
        <v>103.01</v>
      </c>
      <c r="R11047" s="4">
        <f t="shared" si="1036"/>
        <v>10.301000000000002</v>
      </c>
      <c r="S11047" s="4">
        <f t="shared" si="1037"/>
        <v>92.709000000000003</v>
      </c>
    </row>
    <row r="11048" spans="1:19" hidden="1" x14ac:dyDescent="0.35">
      <c r="A11048" t="s">
        <v>10222</v>
      </c>
      <c r="B11048" t="s">
        <v>10223</v>
      </c>
      <c r="C11048" s="1">
        <v>46157</v>
      </c>
      <c r="D11048" t="s">
        <v>17</v>
      </c>
      <c r="E11048" t="s">
        <v>72</v>
      </c>
      <c r="F11048" s="3">
        <v>1</v>
      </c>
      <c r="G11048" s="3" t="str">
        <f t="shared" si="1032"/>
        <v>Valid Quantity</v>
      </c>
      <c r="H11048" s="2" t="s">
        <v>9389</v>
      </c>
      <c r="I11048" s="3">
        <v>10</v>
      </c>
      <c r="J11048" t="s">
        <v>67</v>
      </c>
      <c r="K11048" t="s">
        <v>281</v>
      </c>
      <c r="L11048" t="s">
        <v>31</v>
      </c>
      <c r="M11048" t="s">
        <v>23</v>
      </c>
      <c r="O11048" s="3" t="str">
        <f t="shared" si="1033"/>
        <v>Consistent</v>
      </c>
      <c r="P11048" t="str">
        <f t="shared" si="1034"/>
        <v>Not Rated</v>
      </c>
      <c r="Q11048" s="4">
        <f t="shared" si="1035"/>
        <v>18.63</v>
      </c>
      <c r="R11048" s="4">
        <f t="shared" si="1036"/>
        <v>1.8629999999999998</v>
      </c>
      <c r="S11048" s="4">
        <f t="shared" si="1037"/>
        <v>16.766999999999999</v>
      </c>
    </row>
    <row r="11049" spans="1:19" hidden="1" x14ac:dyDescent="0.35">
      <c r="A11049" t="s">
        <v>15156</v>
      </c>
      <c r="B11049" t="s">
        <v>13864</v>
      </c>
      <c r="C11049" s="1">
        <v>46157</v>
      </c>
      <c r="D11049" t="s">
        <v>36</v>
      </c>
      <c r="E11049" t="s">
        <v>547</v>
      </c>
      <c r="F11049" s="3">
        <v>4</v>
      </c>
      <c r="G11049" s="3" t="str">
        <f t="shared" si="1032"/>
        <v>Valid Quantity</v>
      </c>
      <c r="H11049" s="2" t="s">
        <v>15157</v>
      </c>
      <c r="I11049" s="3">
        <v>0</v>
      </c>
      <c r="J11049" t="s">
        <v>67</v>
      </c>
      <c r="K11049" t="s">
        <v>194</v>
      </c>
      <c r="L11049" t="s">
        <v>163</v>
      </c>
      <c r="M11049" t="s">
        <v>23</v>
      </c>
      <c r="O11049" s="3" t="str">
        <f t="shared" si="1033"/>
        <v>Consistent</v>
      </c>
      <c r="P11049" t="str">
        <f t="shared" si="1034"/>
        <v>Not Rated</v>
      </c>
      <c r="Q11049" s="4">
        <f t="shared" si="1035"/>
        <v>95.52</v>
      </c>
      <c r="R11049" s="4">
        <f t="shared" si="1036"/>
        <v>0</v>
      </c>
      <c r="S11049" s="4">
        <f t="shared" si="1037"/>
        <v>95.52</v>
      </c>
    </row>
    <row r="11050" spans="1:19" hidden="1" x14ac:dyDescent="0.35">
      <c r="A11050" t="s">
        <v>16890</v>
      </c>
      <c r="B11050" t="s">
        <v>375</v>
      </c>
      <c r="C11050" s="1">
        <v>46157</v>
      </c>
      <c r="D11050" t="s">
        <v>64</v>
      </c>
      <c r="E11050" t="s">
        <v>331</v>
      </c>
      <c r="F11050" s="3">
        <v>1</v>
      </c>
      <c r="G11050" s="3" t="str">
        <f t="shared" si="1032"/>
        <v>Valid Quantity</v>
      </c>
      <c r="H11050" s="2" t="s">
        <v>16891</v>
      </c>
      <c r="I11050" s="3">
        <v>15</v>
      </c>
      <c r="J11050" t="s">
        <v>48</v>
      </c>
      <c r="K11050" t="s">
        <v>194</v>
      </c>
      <c r="L11050" t="s">
        <v>163</v>
      </c>
      <c r="M11050" t="s">
        <v>23</v>
      </c>
      <c r="N11050" s="3">
        <v>5</v>
      </c>
      <c r="O11050" s="3" t="str">
        <f t="shared" si="1033"/>
        <v>Consistent</v>
      </c>
      <c r="P11050" t="str">
        <f t="shared" si="1034"/>
        <v>Excellent</v>
      </c>
      <c r="Q11050" s="4">
        <f t="shared" si="1035"/>
        <v>84.44</v>
      </c>
      <c r="R11050" s="4">
        <f t="shared" si="1036"/>
        <v>12.665999999999999</v>
      </c>
      <c r="S11050" s="4">
        <f t="shared" si="1037"/>
        <v>71.774000000000001</v>
      </c>
    </row>
    <row r="11051" spans="1:19" hidden="1" x14ac:dyDescent="0.35">
      <c r="A11051" t="s">
        <v>20342</v>
      </c>
      <c r="B11051" t="s">
        <v>20343</v>
      </c>
      <c r="C11051" s="1">
        <v>46157</v>
      </c>
      <c r="D11051" t="s">
        <v>81</v>
      </c>
      <c r="E11051" t="s">
        <v>147</v>
      </c>
      <c r="F11051" s="3">
        <v>1</v>
      </c>
      <c r="G11051" s="3" t="str">
        <f t="shared" si="1032"/>
        <v>Valid Quantity</v>
      </c>
      <c r="H11051" s="2" t="s">
        <v>8529</v>
      </c>
      <c r="I11051" s="3">
        <v>0</v>
      </c>
      <c r="J11051" t="s">
        <v>20</v>
      </c>
      <c r="K11051" t="s">
        <v>194</v>
      </c>
      <c r="L11051" t="s">
        <v>163</v>
      </c>
      <c r="M11051" t="s">
        <v>32</v>
      </c>
      <c r="O11051" s="3" t="str">
        <f t="shared" si="1033"/>
        <v>Consistent</v>
      </c>
      <c r="P11051" t="str">
        <f t="shared" si="1034"/>
        <v>Not Rated</v>
      </c>
      <c r="Q11051" s="4">
        <f t="shared" si="1035"/>
        <v>20.010000000000002</v>
      </c>
      <c r="R11051" s="4">
        <f t="shared" si="1036"/>
        <v>0</v>
      </c>
      <c r="S11051" s="4">
        <f t="shared" si="1037"/>
        <v>20.010000000000002</v>
      </c>
    </row>
    <row r="11052" spans="1:19" hidden="1" x14ac:dyDescent="0.35">
      <c r="A11052" t="s">
        <v>21449</v>
      </c>
      <c r="B11052" t="s">
        <v>11895</v>
      </c>
      <c r="C11052" s="1">
        <v>46157</v>
      </c>
      <c r="D11052" t="s">
        <v>101</v>
      </c>
      <c r="E11052" t="s">
        <v>345</v>
      </c>
      <c r="F11052" s="3">
        <v>1</v>
      </c>
      <c r="G11052" s="3" t="str">
        <f t="shared" si="1032"/>
        <v>Valid Quantity</v>
      </c>
      <c r="H11052" s="2" t="s">
        <v>21450</v>
      </c>
      <c r="I11052" s="3">
        <v>0</v>
      </c>
      <c r="J11052" t="s">
        <v>48</v>
      </c>
      <c r="K11052" t="s">
        <v>74</v>
      </c>
      <c r="L11052" t="s">
        <v>61</v>
      </c>
      <c r="M11052" t="s">
        <v>32</v>
      </c>
      <c r="N11052" s="3">
        <v>0</v>
      </c>
      <c r="O11052" s="3" t="str">
        <f t="shared" si="1033"/>
        <v>Consistent</v>
      </c>
      <c r="P11052" t="str">
        <f t="shared" si="1034"/>
        <v>Not Rated</v>
      </c>
      <c r="Q11052" s="4">
        <f t="shared" si="1035"/>
        <v>36.31</v>
      </c>
      <c r="R11052" s="4">
        <f t="shared" si="1036"/>
        <v>0</v>
      </c>
      <c r="S11052" s="4">
        <f t="shared" si="1037"/>
        <v>36.31</v>
      </c>
    </row>
    <row r="11053" spans="1:19" hidden="1" x14ac:dyDescent="0.35">
      <c r="A11053" t="s">
        <v>22387</v>
      </c>
      <c r="B11053" t="s">
        <v>13498</v>
      </c>
      <c r="C11053" s="1">
        <v>46157</v>
      </c>
      <c r="D11053" t="s">
        <v>64</v>
      </c>
      <c r="E11053" t="s">
        <v>381</v>
      </c>
      <c r="F11053" s="3">
        <v>1</v>
      </c>
      <c r="G11053" s="3" t="str">
        <f t="shared" si="1032"/>
        <v>Valid Quantity</v>
      </c>
      <c r="H11053" s="2" t="s">
        <v>12584</v>
      </c>
      <c r="I11053" s="3">
        <v>5</v>
      </c>
      <c r="J11053" t="s">
        <v>48</v>
      </c>
      <c r="K11053" t="s">
        <v>104</v>
      </c>
      <c r="L11053" t="s">
        <v>22</v>
      </c>
      <c r="M11053" t="s">
        <v>23</v>
      </c>
      <c r="N11053" s="3">
        <v>4</v>
      </c>
      <c r="O11053" s="3" t="str">
        <f t="shared" si="1033"/>
        <v>Consistent</v>
      </c>
      <c r="P11053" t="str">
        <f t="shared" si="1034"/>
        <v>Good</v>
      </c>
      <c r="Q11053" s="4">
        <f t="shared" si="1035"/>
        <v>15.74</v>
      </c>
      <c r="R11053" s="4">
        <f t="shared" si="1036"/>
        <v>0.78700000000000003</v>
      </c>
      <c r="S11053" s="4">
        <f t="shared" si="1037"/>
        <v>14.952999999999999</v>
      </c>
    </row>
    <row r="11054" spans="1:19" hidden="1" x14ac:dyDescent="0.35">
      <c r="A11054" t="s">
        <v>22932</v>
      </c>
      <c r="B11054" t="s">
        <v>712</v>
      </c>
      <c r="C11054" s="1">
        <v>46157</v>
      </c>
      <c r="D11054" t="s">
        <v>101</v>
      </c>
      <c r="E11054" t="s">
        <v>102</v>
      </c>
      <c r="F11054" s="3">
        <v>1</v>
      </c>
      <c r="G11054" s="3" t="str">
        <f t="shared" si="1032"/>
        <v>Valid Quantity</v>
      </c>
      <c r="H11054" s="2" t="s">
        <v>9978</v>
      </c>
      <c r="I11054" s="3">
        <v>0</v>
      </c>
      <c r="J11054" t="s">
        <v>39</v>
      </c>
      <c r="K11054" t="s">
        <v>153</v>
      </c>
      <c r="L11054" t="s">
        <v>120</v>
      </c>
      <c r="M11054" t="s">
        <v>23</v>
      </c>
      <c r="N11054" s="3">
        <v>4</v>
      </c>
      <c r="O11054" s="3" t="str">
        <f t="shared" si="1033"/>
        <v>Consistent</v>
      </c>
      <c r="P11054" t="str">
        <f t="shared" si="1034"/>
        <v>Good</v>
      </c>
      <c r="Q11054" s="4">
        <f t="shared" si="1035"/>
        <v>89.49</v>
      </c>
      <c r="R11054" s="4">
        <f t="shared" si="1036"/>
        <v>0</v>
      </c>
      <c r="S11054" s="4">
        <f t="shared" si="1037"/>
        <v>89.49</v>
      </c>
    </row>
    <row r="11055" spans="1:19" hidden="1" x14ac:dyDescent="0.35">
      <c r="A11055" t="s">
        <v>23142</v>
      </c>
      <c r="B11055" t="s">
        <v>1244</v>
      </c>
      <c r="C11055" s="1">
        <v>46157</v>
      </c>
      <c r="D11055" t="s">
        <v>116</v>
      </c>
      <c r="E11055" t="s">
        <v>447</v>
      </c>
      <c r="F11055" s="3">
        <v>2</v>
      </c>
      <c r="G11055" s="3" t="str">
        <f t="shared" si="1032"/>
        <v>Valid Quantity</v>
      </c>
      <c r="H11055" s="2" t="s">
        <v>23143</v>
      </c>
      <c r="I11055" s="3">
        <v>15</v>
      </c>
      <c r="J11055" t="s">
        <v>20</v>
      </c>
      <c r="K11055" t="s">
        <v>162</v>
      </c>
      <c r="L11055" t="s">
        <v>163</v>
      </c>
      <c r="M11055" t="s">
        <v>23</v>
      </c>
      <c r="N11055" s="3">
        <v>3</v>
      </c>
      <c r="O11055" s="3" t="str">
        <f t="shared" si="1033"/>
        <v>Consistent</v>
      </c>
      <c r="P11055" t="str">
        <f t="shared" si="1034"/>
        <v>Average</v>
      </c>
      <c r="Q11055" s="4">
        <f t="shared" si="1035"/>
        <v>378.74</v>
      </c>
      <c r="R11055" s="4">
        <f t="shared" si="1036"/>
        <v>56.811000000000007</v>
      </c>
      <c r="S11055" s="4">
        <f t="shared" si="1037"/>
        <v>321.92899999999997</v>
      </c>
    </row>
    <row r="11056" spans="1:19" hidden="1" x14ac:dyDescent="0.35">
      <c r="A11056" t="s">
        <v>1808</v>
      </c>
      <c r="B11056" t="s">
        <v>1809</v>
      </c>
      <c r="C11056" s="1">
        <v>46158</v>
      </c>
      <c r="D11056" t="s">
        <v>116</v>
      </c>
      <c r="E11056" t="s">
        <v>117</v>
      </c>
      <c r="F11056" s="3">
        <v>1</v>
      </c>
      <c r="G11056" s="3" t="str">
        <f t="shared" si="1032"/>
        <v>Valid Quantity</v>
      </c>
      <c r="H11056" s="2" t="s">
        <v>1810</v>
      </c>
      <c r="I11056" s="3">
        <v>0</v>
      </c>
      <c r="J11056" t="s">
        <v>39</v>
      </c>
      <c r="K11056" t="s">
        <v>131</v>
      </c>
      <c r="L11056" t="s">
        <v>86</v>
      </c>
      <c r="M11056" t="s">
        <v>23</v>
      </c>
      <c r="N11056" s="3">
        <v>5</v>
      </c>
      <c r="O11056" s="3" t="str">
        <f t="shared" si="1033"/>
        <v>Consistent</v>
      </c>
      <c r="P11056" t="str">
        <f t="shared" si="1034"/>
        <v>Excellent</v>
      </c>
      <c r="Q11056" s="4">
        <f t="shared" si="1035"/>
        <v>150.81</v>
      </c>
      <c r="R11056" s="4">
        <f t="shared" si="1036"/>
        <v>0</v>
      </c>
      <c r="S11056" s="4">
        <f t="shared" si="1037"/>
        <v>150.81</v>
      </c>
    </row>
    <row r="11057" spans="1:19" hidden="1" x14ac:dyDescent="0.35">
      <c r="A11057" t="s">
        <v>5098</v>
      </c>
      <c r="B11057" t="s">
        <v>4183</v>
      </c>
      <c r="C11057" s="1">
        <v>46158</v>
      </c>
      <c r="D11057" t="s">
        <v>101</v>
      </c>
      <c r="E11057" t="s">
        <v>107</v>
      </c>
      <c r="F11057" s="3">
        <v>3</v>
      </c>
      <c r="G11057" s="3" t="str">
        <f t="shared" si="1032"/>
        <v>Valid Quantity</v>
      </c>
      <c r="H11057" s="2" t="s">
        <v>5099</v>
      </c>
      <c r="I11057" s="3">
        <v>5</v>
      </c>
      <c r="J11057" t="s">
        <v>48</v>
      </c>
      <c r="K11057" t="s">
        <v>194</v>
      </c>
      <c r="L11057" t="s">
        <v>163</v>
      </c>
      <c r="M11057" t="s">
        <v>23</v>
      </c>
      <c r="N11057" s="3">
        <v>4</v>
      </c>
      <c r="O11057" s="3" t="str">
        <f t="shared" si="1033"/>
        <v>Consistent</v>
      </c>
      <c r="P11057" t="str">
        <f t="shared" si="1034"/>
        <v>Good</v>
      </c>
      <c r="Q11057" s="4">
        <f t="shared" si="1035"/>
        <v>241.59</v>
      </c>
      <c r="R11057" s="4">
        <f t="shared" si="1036"/>
        <v>12.079500000000001</v>
      </c>
      <c r="S11057" s="4">
        <f t="shared" si="1037"/>
        <v>229.51050000000001</v>
      </c>
    </row>
    <row r="11058" spans="1:19" hidden="1" x14ac:dyDescent="0.35">
      <c r="A11058" t="s">
        <v>14355</v>
      </c>
      <c r="B11058" t="s">
        <v>14356</v>
      </c>
      <c r="C11058" s="1">
        <v>46158</v>
      </c>
      <c r="D11058" t="s">
        <v>45</v>
      </c>
      <c r="E11058" t="s">
        <v>215</v>
      </c>
      <c r="F11058" s="3">
        <v>4</v>
      </c>
      <c r="G11058" s="3" t="str">
        <f t="shared" si="1032"/>
        <v>Valid Quantity</v>
      </c>
      <c r="H11058" s="2" t="s">
        <v>13327</v>
      </c>
      <c r="I11058" s="3">
        <v>0</v>
      </c>
      <c r="J11058" t="s">
        <v>48</v>
      </c>
      <c r="K11058" t="s">
        <v>40</v>
      </c>
      <c r="L11058" t="s">
        <v>41</v>
      </c>
      <c r="M11058" t="s">
        <v>75</v>
      </c>
      <c r="N11058" s="3">
        <v>0</v>
      </c>
      <c r="O11058" s="3" t="str">
        <f t="shared" si="1033"/>
        <v>Consistent</v>
      </c>
      <c r="P11058" t="str">
        <f t="shared" si="1034"/>
        <v>Not Rated</v>
      </c>
      <c r="Q11058" s="4">
        <f t="shared" si="1035"/>
        <v>236.32</v>
      </c>
      <c r="R11058" s="4">
        <f t="shared" si="1036"/>
        <v>0</v>
      </c>
      <c r="S11058" s="4">
        <f t="shared" si="1037"/>
        <v>236.32</v>
      </c>
    </row>
    <row r="11059" spans="1:19" hidden="1" x14ac:dyDescent="0.35">
      <c r="A11059" t="s">
        <v>14625</v>
      </c>
      <c r="B11059" t="s">
        <v>5917</v>
      </c>
      <c r="C11059" s="1">
        <v>46158</v>
      </c>
      <c r="D11059" t="s">
        <v>159</v>
      </c>
      <c r="E11059" t="s">
        <v>197</v>
      </c>
      <c r="F11059" s="3">
        <v>1</v>
      </c>
      <c r="G11059" s="3" t="str">
        <f t="shared" si="1032"/>
        <v>Valid Quantity</v>
      </c>
      <c r="H11059" s="2" t="s">
        <v>3946</v>
      </c>
      <c r="I11059" s="3">
        <v>5</v>
      </c>
      <c r="J11059" t="s">
        <v>67</v>
      </c>
      <c r="K11059" t="s">
        <v>40</v>
      </c>
      <c r="L11059" t="s">
        <v>41</v>
      </c>
      <c r="M11059" t="s">
        <v>23</v>
      </c>
      <c r="N11059" s="3">
        <v>4</v>
      </c>
      <c r="O11059" s="3" t="str">
        <f t="shared" si="1033"/>
        <v>Consistent</v>
      </c>
      <c r="P11059" t="str">
        <f t="shared" si="1034"/>
        <v>Good</v>
      </c>
      <c r="Q11059" s="4">
        <f t="shared" si="1035"/>
        <v>22.73</v>
      </c>
      <c r="R11059" s="4">
        <f t="shared" si="1036"/>
        <v>1.1365000000000001</v>
      </c>
      <c r="S11059" s="4">
        <f t="shared" si="1037"/>
        <v>21.593499999999999</v>
      </c>
    </row>
    <row r="11060" spans="1:19" hidden="1" x14ac:dyDescent="0.35">
      <c r="A11060" t="s">
        <v>14809</v>
      </c>
      <c r="B11060" t="s">
        <v>2439</v>
      </c>
      <c r="C11060" s="1">
        <v>46158</v>
      </c>
      <c r="D11060" t="s">
        <v>159</v>
      </c>
      <c r="E11060" t="s">
        <v>239</v>
      </c>
      <c r="F11060" s="3">
        <v>1</v>
      </c>
      <c r="G11060" s="3" t="str">
        <f t="shared" si="1032"/>
        <v>Valid Quantity</v>
      </c>
      <c r="H11060" s="2" t="s">
        <v>2237</v>
      </c>
      <c r="I11060" s="3">
        <v>0</v>
      </c>
      <c r="J11060" t="s">
        <v>54</v>
      </c>
      <c r="K11060" t="s">
        <v>49</v>
      </c>
      <c r="L11060" t="s">
        <v>22</v>
      </c>
      <c r="M11060" t="s">
        <v>23</v>
      </c>
      <c r="N11060" s="3">
        <v>4</v>
      </c>
      <c r="O11060" s="3" t="str">
        <f t="shared" si="1033"/>
        <v>Consistent</v>
      </c>
      <c r="P11060" t="str">
        <f t="shared" si="1034"/>
        <v>Good</v>
      </c>
      <c r="Q11060" s="4">
        <f t="shared" si="1035"/>
        <v>10.93</v>
      </c>
      <c r="R11060" s="4">
        <f t="shared" si="1036"/>
        <v>0</v>
      </c>
      <c r="S11060" s="4">
        <f t="shared" si="1037"/>
        <v>10.93</v>
      </c>
    </row>
    <row r="11061" spans="1:19" hidden="1" x14ac:dyDescent="0.35">
      <c r="A11061" t="s">
        <v>14913</v>
      </c>
      <c r="B11061" t="s">
        <v>71</v>
      </c>
      <c r="C11061" s="1">
        <v>46158</v>
      </c>
      <c r="D11061" t="s">
        <v>159</v>
      </c>
      <c r="E11061" t="s">
        <v>239</v>
      </c>
      <c r="F11061" s="3">
        <v>2</v>
      </c>
      <c r="G11061" s="3" t="str">
        <f t="shared" si="1032"/>
        <v>Valid Quantity</v>
      </c>
      <c r="H11061" s="2" t="s">
        <v>12160</v>
      </c>
      <c r="I11061" s="3">
        <v>10</v>
      </c>
      <c r="J11061" t="s">
        <v>20</v>
      </c>
      <c r="K11061" t="s">
        <v>180</v>
      </c>
      <c r="L11061" t="s">
        <v>86</v>
      </c>
      <c r="M11061" t="s">
        <v>23</v>
      </c>
      <c r="N11061" s="3">
        <v>4</v>
      </c>
      <c r="O11061" s="3" t="str">
        <f t="shared" si="1033"/>
        <v>Consistent</v>
      </c>
      <c r="P11061" t="str">
        <f t="shared" si="1034"/>
        <v>Good</v>
      </c>
      <c r="Q11061" s="4">
        <f t="shared" si="1035"/>
        <v>48.48</v>
      </c>
      <c r="R11061" s="4">
        <f t="shared" si="1036"/>
        <v>4.8479999999999999</v>
      </c>
      <c r="S11061" s="4">
        <f t="shared" si="1037"/>
        <v>43.631999999999998</v>
      </c>
    </row>
    <row r="11062" spans="1:19" hidden="1" x14ac:dyDescent="0.35">
      <c r="A11062" t="s">
        <v>19497</v>
      </c>
      <c r="B11062" t="s">
        <v>4749</v>
      </c>
      <c r="C11062" s="1">
        <v>46158</v>
      </c>
      <c r="D11062" t="s">
        <v>17</v>
      </c>
      <c r="E11062" t="s">
        <v>18</v>
      </c>
      <c r="F11062" s="3">
        <v>4</v>
      </c>
      <c r="G11062" s="3" t="str">
        <f t="shared" si="1032"/>
        <v>Valid Quantity</v>
      </c>
      <c r="H11062" s="2" t="s">
        <v>12759</v>
      </c>
      <c r="I11062" s="3">
        <v>15</v>
      </c>
      <c r="J11062" t="s">
        <v>54</v>
      </c>
      <c r="K11062" t="s">
        <v>21</v>
      </c>
      <c r="L11062" t="s">
        <v>22</v>
      </c>
      <c r="M11062" t="s">
        <v>68</v>
      </c>
      <c r="O11062" s="3" t="str">
        <f t="shared" si="1033"/>
        <v>Consistent</v>
      </c>
      <c r="P11062" t="str">
        <f t="shared" si="1034"/>
        <v>Not Rated</v>
      </c>
      <c r="Q11062" s="4">
        <f t="shared" si="1035"/>
        <v>87.28</v>
      </c>
      <c r="R11062" s="4">
        <f t="shared" si="1036"/>
        <v>13.092000000000001</v>
      </c>
      <c r="S11062" s="4">
        <f t="shared" si="1037"/>
        <v>74.188000000000002</v>
      </c>
    </row>
    <row r="11063" spans="1:19" hidden="1" x14ac:dyDescent="0.35">
      <c r="A11063" t="s">
        <v>20575</v>
      </c>
      <c r="B11063" t="s">
        <v>1912</v>
      </c>
      <c r="C11063" s="1">
        <v>46158</v>
      </c>
      <c r="D11063" t="s">
        <v>116</v>
      </c>
      <c r="E11063" t="s">
        <v>117</v>
      </c>
      <c r="F11063" s="3">
        <v>1</v>
      </c>
      <c r="G11063" s="3" t="str">
        <f t="shared" si="1032"/>
        <v>Valid Quantity</v>
      </c>
      <c r="H11063" s="2" t="s">
        <v>10930</v>
      </c>
      <c r="I11063" s="3">
        <v>10</v>
      </c>
      <c r="J11063" t="s">
        <v>67</v>
      </c>
      <c r="K11063" t="s">
        <v>104</v>
      </c>
      <c r="L11063" t="s">
        <v>22</v>
      </c>
      <c r="M11063" t="s">
        <v>23</v>
      </c>
      <c r="N11063" s="3">
        <v>4</v>
      </c>
      <c r="O11063" s="3" t="str">
        <f t="shared" si="1033"/>
        <v>Consistent</v>
      </c>
      <c r="P11063" t="str">
        <f t="shared" si="1034"/>
        <v>Good</v>
      </c>
      <c r="Q11063" s="4">
        <f t="shared" si="1035"/>
        <v>15.99</v>
      </c>
      <c r="R11063" s="4">
        <f t="shared" si="1036"/>
        <v>1.599</v>
      </c>
      <c r="S11063" s="4">
        <f t="shared" si="1037"/>
        <v>14.391</v>
      </c>
    </row>
    <row r="11064" spans="1:19" hidden="1" x14ac:dyDescent="0.35">
      <c r="A11064" t="s">
        <v>22479</v>
      </c>
      <c r="B11064" t="s">
        <v>5617</v>
      </c>
      <c r="C11064" s="1">
        <v>46158</v>
      </c>
      <c r="D11064" t="s">
        <v>159</v>
      </c>
      <c r="E11064" t="s">
        <v>160</v>
      </c>
      <c r="F11064" s="3">
        <v>3</v>
      </c>
      <c r="G11064" s="3" t="str">
        <f t="shared" si="1032"/>
        <v>Valid Quantity</v>
      </c>
      <c r="H11064" s="2" t="s">
        <v>7933</v>
      </c>
      <c r="I11064" s="3">
        <v>15</v>
      </c>
      <c r="J11064" t="s">
        <v>48</v>
      </c>
      <c r="K11064" t="s">
        <v>21</v>
      </c>
      <c r="L11064" t="s">
        <v>22</v>
      </c>
      <c r="M11064" t="s">
        <v>23</v>
      </c>
      <c r="N11064" s="3">
        <v>3</v>
      </c>
      <c r="O11064" s="3" t="str">
        <f t="shared" si="1033"/>
        <v>Consistent</v>
      </c>
      <c r="P11064" t="str">
        <f t="shared" si="1034"/>
        <v>Average</v>
      </c>
      <c r="Q11064" s="4">
        <f t="shared" si="1035"/>
        <v>49.29</v>
      </c>
      <c r="R11064" s="4">
        <f t="shared" si="1036"/>
        <v>7.3935000000000004</v>
      </c>
      <c r="S11064" s="4">
        <f t="shared" si="1037"/>
        <v>41.896499999999996</v>
      </c>
    </row>
    <row r="11065" spans="1:19" hidden="1" x14ac:dyDescent="0.35">
      <c r="A11065" t="s">
        <v>22797</v>
      </c>
      <c r="B11065" t="s">
        <v>11701</v>
      </c>
      <c r="C11065" s="1">
        <v>46158</v>
      </c>
      <c r="D11065" t="s">
        <v>101</v>
      </c>
      <c r="E11065" t="s">
        <v>345</v>
      </c>
      <c r="F11065" s="3">
        <v>1</v>
      </c>
      <c r="G11065" s="3" t="str">
        <f t="shared" si="1032"/>
        <v>Valid Quantity</v>
      </c>
      <c r="H11065" s="2" t="s">
        <v>22440</v>
      </c>
      <c r="I11065" s="3">
        <v>10</v>
      </c>
      <c r="J11065" t="s">
        <v>84</v>
      </c>
      <c r="K11065" t="s">
        <v>55</v>
      </c>
      <c r="L11065" t="s">
        <v>31</v>
      </c>
      <c r="M11065" t="s">
        <v>32</v>
      </c>
      <c r="O11065" s="3" t="str">
        <f t="shared" si="1033"/>
        <v>Consistent</v>
      </c>
      <c r="P11065" t="str">
        <f t="shared" si="1034"/>
        <v>Not Rated</v>
      </c>
      <c r="Q11065" s="4">
        <f t="shared" si="1035"/>
        <v>50.14</v>
      </c>
      <c r="R11065" s="4">
        <f t="shared" si="1036"/>
        <v>5.0139999999999993</v>
      </c>
      <c r="S11065" s="4">
        <f t="shared" si="1037"/>
        <v>45.126000000000005</v>
      </c>
    </row>
    <row r="11066" spans="1:19" hidden="1" x14ac:dyDescent="0.35">
      <c r="A11066" t="s">
        <v>23026</v>
      </c>
      <c r="B11066" t="s">
        <v>4555</v>
      </c>
      <c r="C11066" s="1">
        <v>46158</v>
      </c>
      <c r="D11066" t="s">
        <v>101</v>
      </c>
      <c r="E11066" t="s">
        <v>102</v>
      </c>
      <c r="F11066" s="3">
        <v>3</v>
      </c>
      <c r="G11066" s="3" t="str">
        <f t="shared" si="1032"/>
        <v>Valid Quantity</v>
      </c>
      <c r="H11066" s="2" t="s">
        <v>14423</v>
      </c>
      <c r="I11066" s="3">
        <v>5</v>
      </c>
      <c r="J11066" t="s">
        <v>39</v>
      </c>
      <c r="K11066" t="s">
        <v>85</v>
      </c>
      <c r="L11066" t="s">
        <v>86</v>
      </c>
      <c r="M11066" t="s">
        <v>23</v>
      </c>
      <c r="N11066" s="3">
        <v>5</v>
      </c>
      <c r="O11066" s="3" t="str">
        <f t="shared" si="1033"/>
        <v>Consistent</v>
      </c>
      <c r="P11066" t="str">
        <f t="shared" si="1034"/>
        <v>Excellent</v>
      </c>
      <c r="Q11066" s="4">
        <f t="shared" si="1035"/>
        <v>93.87</v>
      </c>
      <c r="R11066" s="4">
        <f t="shared" si="1036"/>
        <v>4.6935000000000002</v>
      </c>
      <c r="S11066" s="4">
        <f t="shared" si="1037"/>
        <v>89.176500000000004</v>
      </c>
    </row>
    <row r="11067" spans="1:19" hidden="1" x14ac:dyDescent="0.35">
      <c r="A11067" t="s">
        <v>1435</v>
      </c>
      <c r="B11067" t="s">
        <v>1436</v>
      </c>
      <c r="C11067" s="1">
        <v>46159</v>
      </c>
      <c r="D11067" t="s">
        <v>64</v>
      </c>
      <c r="E11067" t="s">
        <v>331</v>
      </c>
      <c r="F11067" s="3">
        <v>1</v>
      </c>
      <c r="G11067" s="3" t="str">
        <f t="shared" si="1032"/>
        <v>Valid Quantity</v>
      </c>
      <c r="H11067" s="2" t="s">
        <v>1437</v>
      </c>
      <c r="I11067" s="3">
        <v>0</v>
      </c>
      <c r="J11067" t="s">
        <v>39</v>
      </c>
      <c r="K11067" t="s">
        <v>74</v>
      </c>
      <c r="L11067" t="s">
        <v>61</v>
      </c>
      <c r="M11067" t="s">
        <v>75</v>
      </c>
      <c r="O11067" s="3" t="str">
        <f t="shared" si="1033"/>
        <v>Consistent</v>
      </c>
      <c r="P11067" t="str">
        <f t="shared" si="1034"/>
        <v>Not Rated</v>
      </c>
      <c r="Q11067" s="4">
        <f t="shared" si="1035"/>
        <v>38.69</v>
      </c>
      <c r="R11067" s="4">
        <f t="shared" si="1036"/>
        <v>0</v>
      </c>
      <c r="S11067" s="4">
        <f t="shared" si="1037"/>
        <v>38.69</v>
      </c>
    </row>
    <row r="11068" spans="1:19" hidden="1" x14ac:dyDescent="0.35">
      <c r="A11068" t="s">
        <v>9950</v>
      </c>
      <c r="B11068" t="s">
        <v>9433</v>
      </c>
      <c r="C11068" s="1">
        <v>46159</v>
      </c>
      <c r="D11068" t="s">
        <v>159</v>
      </c>
      <c r="E11068" t="s">
        <v>160</v>
      </c>
      <c r="F11068" s="3">
        <v>2</v>
      </c>
      <c r="G11068" s="3" t="str">
        <f t="shared" si="1032"/>
        <v>Valid Quantity</v>
      </c>
      <c r="H11068" s="2" t="s">
        <v>9951</v>
      </c>
      <c r="I11068" s="3">
        <v>0</v>
      </c>
      <c r="J11068" t="s">
        <v>67</v>
      </c>
      <c r="K11068" t="s">
        <v>104</v>
      </c>
      <c r="L11068" t="s">
        <v>22</v>
      </c>
      <c r="M11068" t="s">
        <v>185</v>
      </c>
      <c r="O11068" s="3" t="str">
        <f t="shared" si="1033"/>
        <v>Consistent</v>
      </c>
      <c r="P11068" t="str">
        <f t="shared" si="1034"/>
        <v>Not Rated</v>
      </c>
      <c r="Q11068" s="4">
        <f t="shared" si="1035"/>
        <v>6.74</v>
      </c>
      <c r="R11068" s="4">
        <f t="shared" si="1036"/>
        <v>0</v>
      </c>
      <c r="S11068" s="4">
        <f t="shared" si="1037"/>
        <v>6.74</v>
      </c>
    </row>
    <row r="11069" spans="1:19" hidden="1" x14ac:dyDescent="0.35">
      <c r="A11069" t="s">
        <v>10035</v>
      </c>
      <c r="B11069" t="s">
        <v>10036</v>
      </c>
      <c r="C11069" s="1">
        <v>46159</v>
      </c>
      <c r="D11069" t="s">
        <v>36</v>
      </c>
      <c r="E11069" t="s">
        <v>183</v>
      </c>
      <c r="F11069" s="3">
        <v>3</v>
      </c>
      <c r="G11069" s="3" t="str">
        <f t="shared" si="1032"/>
        <v>Valid Quantity</v>
      </c>
      <c r="H11069" s="2" t="s">
        <v>4903</v>
      </c>
      <c r="I11069" s="3">
        <v>20</v>
      </c>
      <c r="J11069" t="s">
        <v>48</v>
      </c>
      <c r="K11069" t="s">
        <v>124</v>
      </c>
      <c r="L11069" t="s">
        <v>61</v>
      </c>
      <c r="M11069" t="s">
        <v>23</v>
      </c>
      <c r="N11069" s="3">
        <v>4</v>
      </c>
      <c r="O11069" s="3" t="str">
        <f t="shared" si="1033"/>
        <v>Consistent</v>
      </c>
      <c r="P11069" t="str">
        <f t="shared" si="1034"/>
        <v>Good</v>
      </c>
      <c r="Q11069" s="4">
        <f t="shared" si="1035"/>
        <v>105.35999999999999</v>
      </c>
      <c r="R11069" s="4">
        <f t="shared" si="1036"/>
        <v>21.071999999999999</v>
      </c>
      <c r="S11069" s="4">
        <f t="shared" si="1037"/>
        <v>84.287999999999982</v>
      </c>
    </row>
    <row r="11070" spans="1:19" hidden="1" x14ac:dyDescent="0.35">
      <c r="A11070" t="s">
        <v>12985</v>
      </c>
      <c r="B11070" t="s">
        <v>9962</v>
      </c>
      <c r="C11070" s="1">
        <v>46159</v>
      </c>
      <c r="D11070" t="s">
        <v>45</v>
      </c>
      <c r="E11070" t="s">
        <v>432</v>
      </c>
      <c r="F11070" s="3">
        <v>1</v>
      </c>
      <c r="G11070" s="3" t="str">
        <f t="shared" si="1032"/>
        <v>Valid Quantity</v>
      </c>
      <c r="H11070" s="2" t="s">
        <v>11617</v>
      </c>
      <c r="I11070" s="3">
        <v>0</v>
      </c>
      <c r="J11070" t="s">
        <v>67</v>
      </c>
      <c r="K11070" t="s">
        <v>162</v>
      </c>
      <c r="L11070" t="s">
        <v>163</v>
      </c>
      <c r="M11070" t="s">
        <v>23</v>
      </c>
      <c r="N11070" s="3">
        <v>5</v>
      </c>
      <c r="O11070" s="3" t="str">
        <f t="shared" si="1033"/>
        <v>Consistent</v>
      </c>
      <c r="P11070" t="str">
        <f t="shared" si="1034"/>
        <v>Excellent</v>
      </c>
      <c r="Q11070" s="4">
        <f t="shared" si="1035"/>
        <v>18.5</v>
      </c>
      <c r="R11070" s="4">
        <f t="shared" si="1036"/>
        <v>0</v>
      </c>
      <c r="S11070" s="4">
        <f t="shared" si="1037"/>
        <v>18.5</v>
      </c>
    </row>
    <row r="11071" spans="1:19" hidden="1" x14ac:dyDescent="0.35">
      <c r="A11071" t="s">
        <v>13422</v>
      </c>
      <c r="B11071" t="s">
        <v>6416</v>
      </c>
      <c r="C11071" s="1">
        <v>46159</v>
      </c>
      <c r="D11071" t="s">
        <v>81</v>
      </c>
      <c r="E11071" t="s">
        <v>147</v>
      </c>
      <c r="F11071" s="3">
        <v>3</v>
      </c>
      <c r="G11071" s="3" t="str">
        <f t="shared" si="1032"/>
        <v>Valid Quantity</v>
      </c>
      <c r="H11071" s="2" t="s">
        <v>13423</v>
      </c>
      <c r="I11071" s="3">
        <v>5</v>
      </c>
      <c r="J11071" t="s">
        <v>39</v>
      </c>
      <c r="K11071" t="s">
        <v>281</v>
      </c>
      <c r="L11071" t="s">
        <v>31</v>
      </c>
      <c r="M11071" t="s">
        <v>23</v>
      </c>
      <c r="N11071" s="3">
        <v>5</v>
      </c>
      <c r="O11071" s="3" t="str">
        <f t="shared" si="1033"/>
        <v>Consistent</v>
      </c>
      <c r="P11071" t="str">
        <f t="shared" si="1034"/>
        <v>Excellent</v>
      </c>
      <c r="Q11071" s="4">
        <f t="shared" si="1035"/>
        <v>213.87</v>
      </c>
      <c r="R11071" s="4">
        <f t="shared" si="1036"/>
        <v>10.693499999999998</v>
      </c>
      <c r="S11071" s="4">
        <f t="shared" si="1037"/>
        <v>203.1765</v>
      </c>
    </row>
    <row r="11072" spans="1:19" hidden="1" x14ac:dyDescent="0.35">
      <c r="A11072" t="s">
        <v>14814</v>
      </c>
      <c r="B11072" t="s">
        <v>937</v>
      </c>
      <c r="C11072" s="1">
        <v>46159</v>
      </c>
      <c r="D11072" t="s">
        <v>45</v>
      </c>
      <c r="E11072" t="s">
        <v>376</v>
      </c>
      <c r="F11072" s="3">
        <v>1</v>
      </c>
      <c r="G11072" s="3" t="str">
        <f t="shared" si="1032"/>
        <v>Valid Quantity</v>
      </c>
      <c r="H11072" s="2" t="s">
        <v>11476</v>
      </c>
      <c r="I11072" s="3">
        <v>0</v>
      </c>
      <c r="J11072" t="s">
        <v>20</v>
      </c>
      <c r="K11072" t="s">
        <v>206</v>
      </c>
      <c r="L11072" t="s">
        <v>41</v>
      </c>
      <c r="M11072" t="s">
        <v>75</v>
      </c>
      <c r="O11072" s="3" t="str">
        <f t="shared" si="1033"/>
        <v>Consistent</v>
      </c>
      <c r="P11072" t="str">
        <f t="shared" si="1034"/>
        <v>Not Rated</v>
      </c>
      <c r="Q11072" s="4">
        <f t="shared" si="1035"/>
        <v>54.79</v>
      </c>
      <c r="R11072" s="4">
        <f t="shared" si="1036"/>
        <v>0</v>
      </c>
      <c r="S11072" s="4">
        <f t="shared" si="1037"/>
        <v>54.79</v>
      </c>
    </row>
    <row r="11073" spans="1:19" hidden="1" x14ac:dyDescent="0.35">
      <c r="A11073" t="s">
        <v>14840</v>
      </c>
      <c r="B11073" t="s">
        <v>14841</v>
      </c>
      <c r="C11073" s="1">
        <v>46159</v>
      </c>
      <c r="D11073" t="s">
        <v>116</v>
      </c>
      <c r="E11073" t="s">
        <v>479</v>
      </c>
      <c r="F11073" s="3">
        <v>1</v>
      </c>
      <c r="G11073" s="3" t="str">
        <f t="shared" si="1032"/>
        <v>Valid Quantity</v>
      </c>
      <c r="H11073" s="2" t="s">
        <v>14842</v>
      </c>
      <c r="I11073" s="3">
        <v>15</v>
      </c>
      <c r="J11073" t="s">
        <v>20</v>
      </c>
      <c r="K11073" t="s">
        <v>91</v>
      </c>
      <c r="L11073" t="s">
        <v>41</v>
      </c>
      <c r="M11073" t="s">
        <v>75</v>
      </c>
      <c r="O11073" s="3" t="str">
        <f t="shared" si="1033"/>
        <v>Consistent</v>
      </c>
      <c r="P11073" t="str">
        <f t="shared" si="1034"/>
        <v>Not Rated</v>
      </c>
      <c r="Q11073" s="4">
        <f t="shared" si="1035"/>
        <v>212.23</v>
      </c>
      <c r="R11073" s="4">
        <f t="shared" si="1036"/>
        <v>31.834499999999998</v>
      </c>
      <c r="S11073" s="4">
        <f t="shared" si="1037"/>
        <v>180.3955</v>
      </c>
    </row>
    <row r="11074" spans="1:19" hidden="1" x14ac:dyDescent="0.35">
      <c r="A11074" t="s">
        <v>16083</v>
      </c>
      <c r="B11074" t="s">
        <v>2994</v>
      </c>
      <c r="C11074" s="1">
        <v>46159</v>
      </c>
      <c r="D11074" t="s">
        <v>17</v>
      </c>
      <c r="E11074" t="s">
        <v>28</v>
      </c>
      <c r="F11074" s="3">
        <v>5</v>
      </c>
      <c r="G11074" s="3" t="str">
        <f t="shared" ref="G11074:G11137" si="1038">IF(F11074&gt;0,"Valid Quantity",(IF(F11074&lt;0,"Negative Quantity","Zero Quantity")))</f>
        <v>Valid Quantity</v>
      </c>
      <c r="H11074" s="2" t="s">
        <v>9554</v>
      </c>
      <c r="I11074" s="3">
        <v>5</v>
      </c>
      <c r="J11074" t="s">
        <v>67</v>
      </c>
      <c r="K11074" t="s">
        <v>189</v>
      </c>
      <c r="L11074" t="s">
        <v>120</v>
      </c>
      <c r="M11074" t="s">
        <v>23</v>
      </c>
      <c r="N11074" s="3">
        <v>3</v>
      </c>
      <c r="O11074" s="3" t="str">
        <f t="shared" ref="O11074:O11137" si="1039">IF(F11074&lt;0,IF(M11074="Returned","Return/Adjustment","Suspicious"),IF(F11074=0,IF(M11074="Delivered","Suspicious","Review"),"Consistent"))</f>
        <v>Consistent</v>
      </c>
      <c r="P11074" t="str">
        <f t="shared" ref="P11074:P11137" si="1040">IF(N11074=0,"Not Rated",IF(N11074=5,"Excellent",IF(N11074=4,"Good",IF(N11074=3,"Average",IF(N11074=2,"Bad",IF(N11074=1,"Very Bad"))))))</f>
        <v>Average</v>
      </c>
      <c r="Q11074" s="4">
        <f t="shared" ref="Q11074:Q11137" si="1041">VALUE(SUBSTITUTE(H11074,"$",""))*F11074</f>
        <v>47.9</v>
      </c>
      <c r="R11074" s="4">
        <f t="shared" ref="R11074:R11137" si="1042">Q11074*I11074/100</f>
        <v>2.395</v>
      </c>
      <c r="S11074" s="4">
        <f t="shared" ref="S11074:S11137" si="1043">Q11074-R11074</f>
        <v>45.504999999999995</v>
      </c>
    </row>
    <row r="11075" spans="1:19" hidden="1" x14ac:dyDescent="0.35">
      <c r="A11075" t="s">
        <v>16446</v>
      </c>
      <c r="B11075" t="s">
        <v>7479</v>
      </c>
      <c r="C11075" s="1">
        <v>46159</v>
      </c>
      <c r="D11075" t="s">
        <v>64</v>
      </c>
      <c r="E11075" t="s">
        <v>129</v>
      </c>
      <c r="F11075" s="3">
        <v>1</v>
      </c>
      <c r="G11075" s="3" t="str">
        <f t="shared" si="1038"/>
        <v>Valid Quantity</v>
      </c>
      <c r="H11075" s="2" t="s">
        <v>16447</v>
      </c>
      <c r="I11075" s="3">
        <v>0</v>
      </c>
      <c r="J11075" t="s">
        <v>39</v>
      </c>
      <c r="K11075" t="s">
        <v>194</v>
      </c>
      <c r="L11075" t="s">
        <v>163</v>
      </c>
      <c r="M11075" t="s">
        <v>185</v>
      </c>
      <c r="O11075" s="3" t="str">
        <f t="shared" si="1039"/>
        <v>Consistent</v>
      </c>
      <c r="P11075" t="str">
        <f t="shared" si="1040"/>
        <v>Not Rated</v>
      </c>
      <c r="Q11075" s="4">
        <f t="shared" si="1041"/>
        <v>60.2</v>
      </c>
      <c r="R11075" s="4">
        <f t="shared" si="1042"/>
        <v>0</v>
      </c>
      <c r="S11075" s="4">
        <f t="shared" si="1043"/>
        <v>60.2</v>
      </c>
    </row>
    <row r="11076" spans="1:19" hidden="1" x14ac:dyDescent="0.35">
      <c r="A11076" t="s">
        <v>19281</v>
      </c>
      <c r="B11076" t="s">
        <v>4546</v>
      </c>
      <c r="C11076" s="1">
        <v>46159</v>
      </c>
      <c r="D11076" t="s">
        <v>101</v>
      </c>
      <c r="E11076" t="s">
        <v>345</v>
      </c>
      <c r="F11076" s="3">
        <v>2</v>
      </c>
      <c r="G11076" s="3" t="str">
        <f t="shared" si="1038"/>
        <v>Valid Quantity</v>
      </c>
      <c r="H11076" s="2" t="s">
        <v>8554</v>
      </c>
      <c r="I11076" s="3">
        <v>0</v>
      </c>
      <c r="J11076" t="s">
        <v>48</v>
      </c>
      <c r="K11076" t="s">
        <v>91</v>
      </c>
      <c r="L11076" t="s">
        <v>41</v>
      </c>
      <c r="M11076" t="s">
        <v>23</v>
      </c>
      <c r="N11076" s="3">
        <v>5</v>
      </c>
      <c r="O11076" s="3" t="str">
        <f t="shared" si="1039"/>
        <v>Consistent</v>
      </c>
      <c r="P11076" t="str">
        <f t="shared" si="1040"/>
        <v>Excellent</v>
      </c>
      <c r="Q11076" s="4">
        <f t="shared" si="1041"/>
        <v>96.42</v>
      </c>
      <c r="R11076" s="4">
        <f t="shared" si="1042"/>
        <v>0</v>
      </c>
      <c r="S11076" s="4">
        <f t="shared" si="1043"/>
        <v>96.42</v>
      </c>
    </row>
    <row r="11077" spans="1:19" hidden="1" x14ac:dyDescent="0.35">
      <c r="A11077" t="s">
        <v>20319</v>
      </c>
      <c r="B11077" t="s">
        <v>3818</v>
      </c>
      <c r="C11077" s="1">
        <v>46159</v>
      </c>
      <c r="D11077" t="s">
        <v>45</v>
      </c>
      <c r="E11077" t="s">
        <v>95</v>
      </c>
      <c r="F11077" s="3">
        <v>1</v>
      </c>
      <c r="G11077" s="3" t="str">
        <f t="shared" si="1038"/>
        <v>Valid Quantity</v>
      </c>
      <c r="H11077" s="2" t="s">
        <v>1560</v>
      </c>
      <c r="I11077" s="3">
        <v>0</v>
      </c>
      <c r="J11077" t="s">
        <v>39</v>
      </c>
      <c r="K11077" t="s">
        <v>131</v>
      </c>
      <c r="L11077" t="s">
        <v>86</v>
      </c>
      <c r="M11077" t="s">
        <v>23</v>
      </c>
      <c r="N11077" s="3">
        <v>1</v>
      </c>
      <c r="O11077" s="3" t="str">
        <f t="shared" si="1039"/>
        <v>Consistent</v>
      </c>
      <c r="P11077" t="str">
        <f t="shared" si="1040"/>
        <v>Very Bad</v>
      </c>
      <c r="Q11077" s="4">
        <f t="shared" si="1041"/>
        <v>18.489999999999998</v>
      </c>
      <c r="R11077" s="4">
        <f t="shared" si="1042"/>
        <v>0</v>
      </c>
      <c r="S11077" s="4">
        <f t="shared" si="1043"/>
        <v>18.489999999999998</v>
      </c>
    </row>
    <row r="11078" spans="1:19" hidden="1" x14ac:dyDescent="0.35">
      <c r="A11078" t="s">
        <v>20422</v>
      </c>
      <c r="B11078" t="s">
        <v>11453</v>
      </c>
      <c r="C11078" s="1">
        <v>46159</v>
      </c>
      <c r="D11078" t="s">
        <v>17</v>
      </c>
      <c r="E11078" t="s">
        <v>18</v>
      </c>
      <c r="F11078" s="3">
        <v>3</v>
      </c>
      <c r="G11078" s="3" t="str">
        <f t="shared" si="1038"/>
        <v>Valid Quantity</v>
      </c>
      <c r="H11078" s="2" t="s">
        <v>14830</v>
      </c>
      <c r="I11078" s="3">
        <v>0</v>
      </c>
      <c r="J11078" t="s">
        <v>54</v>
      </c>
      <c r="K11078" t="s">
        <v>162</v>
      </c>
      <c r="L11078" t="s">
        <v>163</v>
      </c>
      <c r="M11078" t="s">
        <v>23</v>
      </c>
      <c r="N11078" s="3">
        <v>4</v>
      </c>
      <c r="O11078" s="3" t="str">
        <f t="shared" si="1039"/>
        <v>Consistent</v>
      </c>
      <c r="P11078" t="str">
        <f t="shared" si="1040"/>
        <v>Good</v>
      </c>
      <c r="Q11078" s="4">
        <f t="shared" si="1041"/>
        <v>26.52</v>
      </c>
      <c r="R11078" s="4">
        <f t="shared" si="1042"/>
        <v>0</v>
      </c>
      <c r="S11078" s="4">
        <f t="shared" si="1043"/>
        <v>26.52</v>
      </c>
    </row>
    <row r="11079" spans="1:19" hidden="1" x14ac:dyDescent="0.35">
      <c r="A11079" t="s">
        <v>20960</v>
      </c>
      <c r="B11079" t="s">
        <v>4820</v>
      </c>
      <c r="C11079" s="1">
        <v>46159</v>
      </c>
      <c r="D11079" t="s">
        <v>101</v>
      </c>
      <c r="E11079" t="s">
        <v>102</v>
      </c>
      <c r="F11079" s="3">
        <v>2</v>
      </c>
      <c r="G11079" s="3" t="str">
        <f t="shared" si="1038"/>
        <v>Valid Quantity</v>
      </c>
      <c r="H11079" s="2" t="s">
        <v>5671</v>
      </c>
      <c r="I11079" s="3">
        <v>0</v>
      </c>
      <c r="J11079" t="s">
        <v>54</v>
      </c>
      <c r="K11079" t="s">
        <v>467</v>
      </c>
      <c r="L11079" t="s">
        <v>120</v>
      </c>
      <c r="M11079" t="s">
        <v>23</v>
      </c>
      <c r="N11079" s="3">
        <v>5</v>
      </c>
      <c r="O11079" s="3" t="str">
        <f t="shared" si="1039"/>
        <v>Consistent</v>
      </c>
      <c r="P11079" t="str">
        <f t="shared" si="1040"/>
        <v>Excellent</v>
      </c>
      <c r="Q11079" s="4">
        <f t="shared" si="1041"/>
        <v>24.98</v>
      </c>
      <c r="R11079" s="4">
        <f t="shared" si="1042"/>
        <v>0</v>
      </c>
      <c r="S11079" s="4">
        <f t="shared" si="1043"/>
        <v>24.98</v>
      </c>
    </row>
    <row r="11080" spans="1:19" hidden="1" x14ac:dyDescent="0.35">
      <c r="A11080" t="s">
        <v>6339</v>
      </c>
      <c r="B11080" t="s">
        <v>6340</v>
      </c>
      <c r="C11080" s="1">
        <v>46160</v>
      </c>
      <c r="D11080" t="s">
        <v>116</v>
      </c>
      <c r="E11080" t="s">
        <v>286</v>
      </c>
      <c r="F11080" s="3">
        <v>1</v>
      </c>
      <c r="G11080" s="3" t="str">
        <f t="shared" si="1038"/>
        <v>Valid Quantity</v>
      </c>
      <c r="H11080" s="2" t="s">
        <v>6341</v>
      </c>
      <c r="I11080" s="3">
        <v>20</v>
      </c>
      <c r="J11080" t="s">
        <v>54</v>
      </c>
      <c r="K11080" t="s">
        <v>131</v>
      </c>
      <c r="L11080" t="s">
        <v>86</v>
      </c>
      <c r="M11080" t="s">
        <v>23</v>
      </c>
      <c r="N11080" s="3">
        <v>5</v>
      </c>
      <c r="O11080" s="3" t="str">
        <f t="shared" si="1039"/>
        <v>Consistent</v>
      </c>
      <c r="P11080" t="str">
        <f t="shared" si="1040"/>
        <v>Excellent</v>
      </c>
      <c r="Q11080" s="4">
        <f t="shared" si="1041"/>
        <v>59.43</v>
      </c>
      <c r="R11080" s="4">
        <f t="shared" si="1042"/>
        <v>11.885999999999999</v>
      </c>
      <c r="S11080" s="4">
        <f t="shared" si="1043"/>
        <v>47.543999999999997</v>
      </c>
    </row>
    <row r="11081" spans="1:19" hidden="1" x14ac:dyDescent="0.35">
      <c r="A11081" t="s">
        <v>8120</v>
      </c>
      <c r="B11081" t="s">
        <v>4297</v>
      </c>
      <c r="C11081" s="1">
        <v>46160</v>
      </c>
      <c r="D11081" t="s">
        <v>64</v>
      </c>
      <c r="E11081" t="s">
        <v>65</v>
      </c>
      <c r="F11081" s="3">
        <v>1</v>
      </c>
      <c r="G11081" s="3" t="str">
        <f t="shared" si="1038"/>
        <v>Valid Quantity</v>
      </c>
      <c r="H11081" s="2" t="s">
        <v>7056</v>
      </c>
      <c r="I11081" s="3">
        <v>10</v>
      </c>
      <c r="J11081" t="s">
        <v>39</v>
      </c>
      <c r="K11081" t="s">
        <v>60</v>
      </c>
      <c r="L11081" t="s">
        <v>61</v>
      </c>
      <c r="M11081" t="s">
        <v>185</v>
      </c>
      <c r="O11081" s="3" t="str">
        <f t="shared" si="1039"/>
        <v>Consistent</v>
      </c>
      <c r="P11081" t="str">
        <f t="shared" si="1040"/>
        <v>Not Rated</v>
      </c>
      <c r="Q11081" s="4">
        <f t="shared" si="1041"/>
        <v>64.349999999999994</v>
      </c>
      <c r="R11081" s="4">
        <f t="shared" si="1042"/>
        <v>6.4349999999999996</v>
      </c>
      <c r="S11081" s="4">
        <f t="shared" si="1043"/>
        <v>57.914999999999992</v>
      </c>
    </row>
    <row r="11082" spans="1:19" hidden="1" x14ac:dyDescent="0.35">
      <c r="A11082" t="s">
        <v>8386</v>
      </c>
      <c r="B11082" t="s">
        <v>6691</v>
      </c>
      <c r="C11082" s="1">
        <v>46160</v>
      </c>
      <c r="D11082" t="s">
        <v>116</v>
      </c>
      <c r="E11082" t="s">
        <v>978</v>
      </c>
      <c r="F11082" s="3">
        <v>2</v>
      </c>
      <c r="G11082" s="3" t="str">
        <f t="shared" si="1038"/>
        <v>Valid Quantity</v>
      </c>
      <c r="H11082" s="2" t="s">
        <v>1730</v>
      </c>
      <c r="I11082" s="3">
        <v>15</v>
      </c>
      <c r="J11082" t="s">
        <v>84</v>
      </c>
      <c r="K11082" t="s">
        <v>153</v>
      </c>
      <c r="L11082" t="s">
        <v>120</v>
      </c>
      <c r="M11082" t="s">
        <v>23</v>
      </c>
      <c r="N11082" s="3">
        <v>3</v>
      </c>
      <c r="O11082" s="3" t="str">
        <f t="shared" si="1039"/>
        <v>Consistent</v>
      </c>
      <c r="P11082" t="str">
        <f t="shared" si="1040"/>
        <v>Average</v>
      </c>
      <c r="Q11082" s="4">
        <f t="shared" si="1041"/>
        <v>105.72</v>
      </c>
      <c r="R11082" s="4">
        <f t="shared" si="1042"/>
        <v>15.857999999999999</v>
      </c>
      <c r="S11082" s="4">
        <f t="shared" si="1043"/>
        <v>89.861999999999995</v>
      </c>
    </row>
    <row r="11083" spans="1:19" hidden="1" x14ac:dyDescent="0.35">
      <c r="A11083" t="s">
        <v>10425</v>
      </c>
      <c r="B11083" t="s">
        <v>6604</v>
      </c>
      <c r="C11083" s="1">
        <v>46160</v>
      </c>
      <c r="D11083" t="s">
        <v>101</v>
      </c>
      <c r="E11083" t="s">
        <v>136</v>
      </c>
      <c r="F11083" s="3">
        <v>3</v>
      </c>
      <c r="G11083" s="3" t="str">
        <f t="shared" si="1038"/>
        <v>Valid Quantity</v>
      </c>
      <c r="H11083" s="2" t="s">
        <v>10426</v>
      </c>
      <c r="I11083" s="3">
        <v>10</v>
      </c>
      <c r="J11083" t="s">
        <v>20</v>
      </c>
      <c r="K11083" t="s">
        <v>212</v>
      </c>
      <c r="L11083" t="s">
        <v>31</v>
      </c>
      <c r="M11083" t="s">
        <v>23</v>
      </c>
      <c r="N11083" s="3">
        <v>4</v>
      </c>
      <c r="O11083" s="3" t="str">
        <f t="shared" si="1039"/>
        <v>Consistent</v>
      </c>
      <c r="P11083" t="str">
        <f t="shared" si="1040"/>
        <v>Good</v>
      </c>
      <c r="Q11083" s="4">
        <f t="shared" si="1041"/>
        <v>138.72</v>
      </c>
      <c r="R11083" s="4">
        <f t="shared" si="1042"/>
        <v>13.872</v>
      </c>
      <c r="S11083" s="4">
        <f t="shared" si="1043"/>
        <v>124.848</v>
      </c>
    </row>
    <row r="11084" spans="1:19" hidden="1" x14ac:dyDescent="0.35">
      <c r="A11084" t="s">
        <v>11206</v>
      </c>
      <c r="B11084" t="s">
        <v>2776</v>
      </c>
      <c r="C11084" s="1">
        <v>46160</v>
      </c>
      <c r="D11084" t="s">
        <v>116</v>
      </c>
      <c r="E11084" t="s">
        <v>479</v>
      </c>
      <c r="F11084" s="3">
        <v>2</v>
      </c>
      <c r="G11084" s="3" t="str">
        <f t="shared" si="1038"/>
        <v>Valid Quantity</v>
      </c>
      <c r="H11084" s="2" t="s">
        <v>11207</v>
      </c>
      <c r="I11084" s="3">
        <v>0</v>
      </c>
      <c r="J11084" t="s">
        <v>84</v>
      </c>
      <c r="K11084" t="s">
        <v>113</v>
      </c>
      <c r="L11084" t="s">
        <v>61</v>
      </c>
      <c r="M11084" t="s">
        <v>23</v>
      </c>
      <c r="O11084" s="3" t="str">
        <f t="shared" si="1039"/>
        <v>Consistent</v>
      </c>
      <c r="P11084" t="str">
        <f t="shared" si="1040"/>
        <v>Not Rated</v>
      </c>
      <c r="Q11084" s="4">
        <f t="shared" si="1041"/>
        <v>197.02</v>
      </c>
      <c r="R11084" s="4">
        <f t="shared" si="1042"/>
        <v>0</v>
      </c>
      <c r="S11084" s="4">
        <f t="shared" si="1043"/>
        <v>197.02</v>
      </c>
    </row>
    <row r="11085" spans="1:19" hidden="1" x14ac:dyDescent="0.35">
      <c r="A11085" t="s">
        <v>14729</v>
      </c>
      <c r="B11085" t="s">
        <v>5015</v>
      </c>
      <c r="C11085" s="1">
        <v>46160</v>
      </c>
      <c r="D11085" t="s">
        <v>101</v>
      </c>
      <c r="E11085" t="s">
        <v>102</v>
      </c>
      <c r="F11085" s="3">
        <v>3</v>
      </c>
      <c r="G11085" s="3" t="str">
        <f t="shared" si="1038"/>
        <v>Valid Quantity</v>
      </c>
      <c r="H11085" s="2" t="s">
        <v>14730</v>
      </c>
      <c r="I11085" s="3">
        <v>0</v>
      </c>
      <c r="J11085" t="s">
        <v>48</v>
      </c>
      <c r="K11085" t="s">
        <v>162</v>
      </c>
      <c r="L11085" t="s">
        <v>163</v>
      </c>
      <c r="M11085" t="s">
        <v>32</v>
      </c>
      <c r="N11085" s="3">
        <v>0</v>
      </c>
      <c r="O11085" s="3" t="str">
        <f t="shared" si="1039"/>
        <v>Consistent</v>
      </c>
      <c r="P11085" t="str">
        <f t="shared" si="1040"/>
        <v>Not Rated</v>
      </c>
      <c r="Q11085" s="4">
        <f t="shared" si="1041"/>
        <v>95.1</v>
      </c>
      <c r="R11085" s="4">
        <f t="shared" si="1042"/>
        <v>0</v>
      </c>
      <c r="S11085" s="4">
        <f t="shared" si="1043"/>
        <v>95.1</v>
      </c>
    </row>
    <row r="11086" spans="1:19" hidden="1" x14ac:dyDescent="0.35">
      <c r="A11086" t="s">
        <v>14760</v>
      </c>
      <c r="B11086" t="s">
        <v>14761</v>
      </c>
      <c r="C11086" s="1">
        <v>46160</v>
      </c>
      <c r="D11086" t="s">
        <v>36</v>
      </c>
      <c r="E11086" t="s">
        <v>58</v>
      </c>
      <c r="F11086" s="3">
        <v>1</v>
      </c>
      <c r="G11086" s="3" t="str">
        <f t="shared" si="1038"/>
        <v>Valid Quantity</v>
      </c>
      <c r="H11086" s="2" t="s">
        <v>14762</v>
      </c>
      <c r="I11086" s="3">
        <v>20</v>
      </c>
      <c r="J11086" t="s">
        <v>48</v>
      </c>
      <c r="K11086" t="s">
        <v>131</v>
      </c>
      <c r="L11086" t="s">
        <v>86</v>
      </c>
      <c r="M11086" t="s">
        <v>23</v>
      </c>
      <c r="N11086" s="3">
        <v>4</v>
      </c>
      <c r="O11086" s="3" t="str">
        <f t="shared" si="1039"/>
        <v>Consistent</v>
      </c>
      <c r="P11086" t="str">
        <f t="shared" si="1040"/>
        <v>Good</v>
      </c>
      <c r="Q11086" s="4">
        <f t="shared" si="1041"/>
        <v>142</v>
      </c>
      <c r="R11086" s="4">
        <f t="shared" si="1042"/>
        <v>28.4</v>
      </c>
      <c r="S11086" s="4">
        <f t="shared" si="1043"/>
        <v>113.6</v>
      </c>
    </row>
    <row r="11087" spans="1:19" hidden="1" x14ac:dyDescent="0.35">
      <c r="A11087" t="s">
        <v>20756</v>
      </c>
      <c r="B11087" t="s">
        <v>9234</v>
      </c>
      <c r="C11087" s="1">
        <v>46160</v>
      </c>
      <c r="D11087" t="s">
        <v>64</v>
      </c>
      <c r="E11087" t="s">
        <v>713</v>
      </c>
      <c r="F11087" s="3">
        <v>-1</v>
      </c>
      <c r="G11087" s="3" t="str">
        <f t="shared" si="1038"/>
        <v>Negative Quantity</v>
      </c>
      <c r="H11087" s="2" t="s">
        <v>1570</v>
      </c>
      <c r="I11087" s="3">
        <v>10</v>
      </c>
      <c r="J11087" t="s">
        <v>48</v>
      </c>
      <c r="K11087" t="s">
        <v>124</v>
      </c>
      <c r="L11087" t="s">
        <v>61</v>
      </c>
      <c r="M11087" t="s">
        <v>23</v>
      </c>
      <c r="N11087" s="3">
        <v>0</v>
      </c>
      <c r="O11087" s="3" t="str">
        <f t="shared" si="1039"/>
        <v>Suspicious</v>
      </c>
      <c r="P11087" t="str">
        <f t="shared" si="1040"/>
        <v>Not Rated</v>
      </c>
      <c r="Q11087" s="4">
        <f t="shared" si="1041"/>
        <v>-21.95</v>
      </c>
      <c r="R11087" s="4">
        <f t="shared" si="1042"/>
        <v>-2.1949999999999998</v>
      </c>
      <c r="S11087" s="4">
        <f t="shared" si="1043"/>
        <v>-19.754999999999999</v>
      </c>
    </row>
    <row r="11088" spans="1:19" hidden="1" x14ac:dyDescent="0.35">
      <c r="A11088" t="s">
        <v>20787</v>
      </c>
      <c r="B11088" t="s">
        <v>2503</v>
      </c>
      <c r="C11088" s="1">
        <v>46160</v>
      </c>
      <c r="D11088" t="s">
        <v>45</v>
      </c>
      <c r="E11088" t="s">
        <v>46</v>
      </c>
      <c r="F11088" s="3">
        <v>1</v>
      </c>
      <c r="G11088" s="3" t="str">
        <f t="shared" si="1038"/>
        <v>Valid Quantity</v>
      </c>
      <c r="H11088" s="2" t="s">
        <v>1660</v>
      </c>
      <c r="I11088" s="3">
        <v>15</v>
      </c>
      <c r="J11088" t="s">
        <v>67</v>
      </c>
      <c r="K11088" t="s">
        <v>194</v>
      </c>
      <c r="L11088" t="s">
        <v>163</v>
      </c>
      <c r="M11088" t="s">
        <v>32</v>
      </c>
      <c r="O11088" s="3" t="str">
        <f t="shared" si="1039"/>
        <v>Consistent</v>
      </c>
      <c r="P11088" t="str">
        <f t="shared" si="1040"/>
        <v>Not Rated</v>
      </c>
      <c r="Q11088" s="4">
        <f t="shared" si="1041"/>
        <v>11.55</v>
      </c>
      <c r="R11088" s="4">
        <f t="shared" si="1042"/>
        <v>1.7324999999999999</v>
      </c>
      <c r="S11088" s="4">
        <f t="shared" si="1043"/>
        <v>9.8175000000000008</v>
      </c>
    </row>
    <row r="11089" spans="1:19" hidden="1" x14ac:dyDescent="0.35">
      <c r="A11089" t="s">
        <v>22345</v>
      </c>
      <c r="B11089" t="s">
        <v>19876</v>
      </c>
      <c r="C11089" s="1">
        <v>46160</v>
      </c>
      <c r="D11089" t="s">
        <v>116</v>
      </c>
      <c r="E11089" t="s">
        <v>479</v>
      </c>
      <c r="F11089" s="3">
        <v>4</v>
      </c>
      <c r="G11089" s="3" t="str">
        <f t="shared" si="1038"/>
        <v>Valid Quantity</v>
      </c>
      <c r="H11089" s="2" t="s">
        <v>22346</v>
      </c>
      <c r="I11089" s="3">
        <v>0</v>
      </c>
      <c r="J11089" t="s">
        <v>67</v>
      </c>
      <c r="K11089" t="s">
        <v>194</v>
      </c>
      <c r="L11089" t="s">
        <v>163</v>
      </c>
      <c r="M11089" t="s">
        <v>32</v>
      </c>
      <c r="O11089" s="3" t="str">
        <f t="shared" si="1039"/>
        <v>Consistent</v>
      </c>
      <c r="P11089" t="str">
        <f t="shared" si="1040"/>
        <v>Not Rated</v>
      </c>
      <c r="Q11089" s="4">
        <f t="shared" si="1041"/>
        <v>862.16</v>
      </c>
      <c r="R11089" s="4">
        <f t="shared" si="1042"/>
        <v>0</v>
      </c>
      <c r="S11089" s="4">
        <f t="shared" si="1043"/>
        <v>862.16</v>
      </c>
    </row>
    <row r="11090" spans="1:19" hidden="1" x14ac:dyDescent="0.35">
      <c r="A11090" t="s">
        <v>23018</v>
      </c>
      <c r="B11090" t="s">
        <v>1352</v>
      </c>
      <c r="C11090" s="1">
        <v>46160</v>
      </c>
      <c r="D11090" t="s">
        <v>36</v>
      </c>
      <c r="E11090" t="s">
        <v>52</v>
      </c>
      <c r="F11090" s="3">
        <v>1</v>
      </c>
      <c r="G11090" s="3" t="str">
        <f t="shared" si="1038"/>
        <v>Valid Quantity</v>
      </c>
      <c r="H11090" s="2" t="s">
        <v>23019</v>
      </c>
      <c r="I11090" s="3">
        <v>0</v>
      </c>
      <c r="J11090" t="s">
        <v>67</v>
      </c>
      <c r="K11090" t="s">
        <v>131</v>
      </c>
      <c r="L11090" t="s">
        <v>86</v>
      </c>
      <c r="M11090" t="s">
        <v>185</v>
      </c>
      <c r="O11090" s="3" t="str">
        <f t="shared" si="1039"/>
        <v>Consistent</v>
      </c>
      <c r="P11090" t="str">
        <f t="shared" si="1040"/>
        <v>Not Rated</v>
      </c>
      <c r="Q11090" s="4">
        <f t="shared" si="1041"/>
        <v>157.63</v>
      </c>
      <c r="R11090" s="4">
        <f t="shared" si="1042"/>
        <v>0</v>
      </c>
      <c r="S11090" s="4">
        <f t="shared" si="1043"/>
        <v>157.63</v>
      </c>
    </row>
    <row r="11091" spans="1:19" hidden="1" x14ac:dyDescent="0.35">
      <c r="A11091" t="s">
        <v>6032</v>
      </c>
      <c r="B11091" t="s">
        <v>6033</v>
      </c>
      <c r="C11091" s="1">
        <v>46161</v>
      </c>
      <c r="D11091" t="s">
        <v>64</v>
      </c>
      <c r="E11091" t="s">
        <v>129</v>
      </c>
      <c r="F11091" s="3">
        <v>2</v>
      </c>
      <c r="G11091" s="3" t="str">
        <f t="shared" si="1038"/>
        <v>Valid Quantity</v>
      </c>
      <c r="H11091" s="2" t="s">
        <v>6034</v>
      </c>
      <c r="I11091" s="3">
        <v>0</v>
      </c>
      <c r="J11091" t="s">
        <v>67</v>
      </c>
      <c r="K11091" t="s">
        <v>153</v>
      </c>
      <c r="L11091" t="s">
        <v>120</v>
      </c>
      <c r="M11091" t="s">
        <v>32</v>
      </c>
      <c r="O11091" s="3" t="str">
        <f t="shared" si="1039"/>
        <v>Consistent</v>
      </c>
      <c r="P11091" t="str">
        <f t="shared" si="1040"/>
        <v>Not Rated</v>
      </c>
      <c r="Q11091" s="4">
        <f t="shared" si="1041"/>
        <v>145.30000000000001</v>
      </c>
      <c r="R11091" s="4">
        <f t="shared" si="1042"/>
        <v>0</v>
      </c>
      <c r="S11091" s="4">
        <f t="shared" si="1043"/>
        <v>145.30000000000001</v>
      </c>
    </row>
    <row r="11092" spans="1:19" hidden="1" x14ac:dyDescent="0.35">
      <c r="A11092" t="s">
        <v>6058</v>
      </c>
      <c r="B11092" t="s">
        <v>6059</v>
      </c>
      <c r="C11092" s="1">
        <v>46161</v>
      </c>
      <c r="D11092" t="s">
        <v>101</v>
      </c>
      <c r="E11092" t="s">
        <v>102</v>
      </c>
      <c r="F11092" s="3">
        <v>2</v>
      </c>
      <c r="G11092" s="3" t="str">
        <f t="shared" si="1038"/>
        <v>Valid Quantity</v>
      </c>
      <c r="H11092" s="2" t="s">
        <v>6060</v>
      </c>
      <c r="I11092" s="3">
        <v>0</v>
      </c>
      <c r="J11092" t="s">
        <v>48</v>
      </c>
      <c r="K11092" t="s">
        <v>91</v>
      </c>
      <c r="L11092" t="s">
        <v>41</v>
      </c>
      <c r="M11092" t="s">
        <v>23</v>
      </c>
      <c r="N11092" s="3">
        <v>5</v>
      </c>
      <c r="O11092" s="3" t="str">
        <f t="shared" si="1039"/>
        <v>Consistent</v>
      </c>
      <c r="P11092" t="str">
        <f t="shared" si="1040"/>
        <v>Excellent</v>
      </c>
      <c r="Q11092" s="4">
        <f t="shared" si="1041"/>
        <v>136.6</v>
      </c>
      <c r="R11092" s="4">
        <f t="shared" si="1042"/>
        <v>0</v>
      </c>
      <c r="S11092" s="4">
        <f t="shared" si="1043"/>
        <v>136.6</v>
      </c>
    </row>
    <row r="11093" spans="1:19" hidden="1" x14ac:dyDescent="0.35">
      <c r="A11093" t="s">
        <v>12354</v>
      </c>
      <c r="B11093" t="s">
        <v>12355</v>
      </c>
      <c r="C11093" s="1">
        <v>46161</v>
      </c>
      <c r="D11093" t="s">
        <v>159</v>
      </c>
      <c r="E11093" t="s">
        <v>197</v>
      </c>
      <c r="F11093" s="3">
        <v>1</v>
      </c>
      <c r="G11093" s="3" t="str">
        <f t="shared" si="1038"/>
        <v>Valid Quantity</v>
      </c>
      <c r="H11093" s="2" t="s">
        <v>12356</v>
      </c>
      <c r="I11093" s="3">
        <v>15</v>
      </c>
      <c r="J11093" t="s">
        <v>54</v>
      </c>
      <c r="K11093" t="s">
        <v>60</v>
      </c>
      <c r="L11093" t="s">
        <v>61</v>
      </c>
      <c r="M11093" t="s">
        <v>75</v>
      </c>
      <c r="O11093" s="3" t="str">
        <f t="shared" si="1039"/>
        <v>Consistent</v>
      </c>
      <c r="P11093" t="str">
        <f t="shared" si="1040"/>
        <v>Not Rated</v>
      </c>
      <c r="Q11093" s="4">
        <f t="shared" si="1041"/>
        <v>14.81</v>
      </c>
      <c r="R11093" s="4">
        <f t="shared" si="1042"/>
        <v>2.2215000000000003</v>
      </c>
      <c r="S11093" s="4">
        <f t="shared" si="1043"/>
        <v>12.5885</v>
      </c>
    </row>
    <row r="11094" spans="1:19" hidden="1" x14ac:dyDescent="0.35">
      <c r="A11094" t="s">
        <v>12925</v>
      </c>
      <c r="B11094" t="s">
        <v>27</v>
      </c>
      <c r="C11094" s="1">
        <v>46161</v>
      </c>
      <c r="D11094" t="s">
        <v>64</v>
      </c>
      <c r="E11094" t="s">
        <v>381</v>
      </c>
      <c r="F11094" s="3">
        <v>2</v>
      </c>
      <c r="G11094" s="3" t="str">
        <f t="shared" si="1038"/>
        <v>Valid Quantity</v>
      </c>
      <c r="H11094" s="2" t="s">
        <v>693</v>
      </c>
      <c r="I11094" s="3">
        <v>10</v>
      </c>
      <c r="J11094" t="s">
        <v>20</v>
      </c>
      <c r="K11094" t="s">
        <v>113</v>
      </c>
      <c r="L11094" t="s">
        <v>61</v>
      </c>
      <c r="M11094" t="s">
        <v>23</v>
      </c>
      <c r="N11094" s="3">
        <v>5</v>
      </c>
      <c r="O11094" s="3" t="str">
        <f t="shared" si="1039"/>
        <v>Consistent</v>
      </c>
      <c r="P11094" t="str">
        <f t="shared" si="1040"/>
        <v>Excellent</v>
      </c>
      <c r="Q11094" s="4">
        <f t="shared" si="1041"/>
        <v>75.739999999999995</v>
      </c>
      <c r="R11094" s="4">
        <f t="shared" si="1042"/>
        <v>7.5739999999999998</v>
      </c>
      <c r="S11094" s="4">
        <f t="shared" si="1043"/>
        <v>68.165999999999997</v>
      </c>
    </row>
    <row r="11095" spans="1:19" hidden="1" x14ac:dyDescent="0.35">
      <c r="A11095" t="s">
        <v>13358</v>
      </c>
      <c r="B11095" t="s">
        <v>2242</v>
      </c>
      <c r="C11095" s="1">
        <v>46161</v>
      </c>
      <c r="D11095" t="s">
        <v>36</v>
      </c>
      <c r="E11095" t="s">
        <v>52</v>
      </c>
      <c r="F11095" s="3">
        <v>3</v>
      </c>
      <c r="G11095" s="3" t="str">
        <f t="shared" si="1038"/>
        <v>Valid Quantity</v>
      </c>
      <c r="H11095" s="2" t="s">
        <v>13359</v>
      </c>
      <c r="I11095" s="3">
        <v>5</v>
      </c>
      <c r="J11095" t="s">
        <v>20</v>
      </c>
      <c r="K11095" t="s">
        <v>153</v>
      </c>
      <c r="L11095" t="s">
        <v>120</v>
      </c>
      <c r="M11095" t="s">
        <v>185</v>
      </c>
      <c r="O11095" s="3" t="str">
        <f t="shared" si="1039"/>
        <v>Consistent</v>
      </c>
      <c r="P11095" t="str">
        <f t="shared" si="1040"/>
        <v>Not Rated</v>
      </c>
      <c r="Q11095" s="4">
        <f t="shared" si="1041"/>
        <v>463.5</v>
      </c>
      <c r="R11095" s="4">
        <f t="shared" si="1042"/>
        <v>23.175000000000001</v>
      </c>
      <c r="S11095" s="4">
        <f t="shared" si="1043"/>
        <v>440.32499999999999</v>
      </c>
    </row>
    <row r="11096" spans="1:19" hidden="1" x14ac:dyDescent="0.35">
      <c r="A11096" t="s">
        <v>15104</v>
      </c>
      <c r="B11096" t="s">
        <v>12983</v>
      </c>
      <c r="C11096" s="1">
        <v>46161</v>
      </c>
      <c r="D11096" t="s">
        <v>36</v>
      </c>
      <c r="E11096" t="s">
        <v>58</v>
      </c>
      <c r="F11096" s="3">
        <v>1</v>
      </c>
      <c r="G11096" s="3" t="str">
        <f t="shared" si="1038"/>
        <v>Valid Quantity</v>
      </c>
      <c r="H11096" s="2" t="s">
        <v>15105</v>
      </c>
      <c r="I11096" s="3">
        <v>10</v>
      </c>
      <c r="J11096" t="s">
        <v>20</v>
      </c>
      <c r="K11096" t="s">
        <v>180</v>
      </c>
      <c r="L11096" t="s">
        <v>86</v>
      </c>
      <c r="M11096" t="s">
        <v>185</v>
      </c>
      <c r="O11096" s="3" t="str">
        <f t="shared" si="1039"/>
        <v>Consistent</v>
      </c>
      <c r="P11096" t="str">
        <f t="shared" si="1040"/>
        <v>Not Rated</v>
      </c>
      <c r="Q11096" s="4">
        <f t="shared" si="1041"/>
        <v>104.76</v>
      </c>
      <c r="R11096" s="4">
        <f t="shared" si="1042"/>
        <v>10.476000000000001</v>
      </c>
      <c r="S11096" s="4">
        <f t="shared" si="1043"/>
        <v>94.284000000000006</v>
      </c>
    </row>
    <row r="11097" spans="1:19" hidden="1" x14ac:dyDescent="0.35">
      <c r="A11097" t="s">
        <v>15115</v>
      </c>
      <c r="B11097" t="s">
        <v>7011</v>
      </c>
      <c r="C11097" s="1">
        <v>46161</v>
      </c>
      <c r="D11097" t="s">
        <v>17</v>
      </c>
      <c r="E11097" t="s">
        <v>18</v>
      </c>
      <c r="F11097" s="3">
        <v>1</v>
      </c>
      <c r="G11097" s="3" t="str">
        <f t="shared" si="1038"/>
        <v>Valid Quantity</v>
      </c>
      <c r="H11097" s="2" t="s">
        <v>13157</v>
      </c>
      <c r="I11097" s="3">
        <v>25</v>
      </c>
      <c r="J11097" t="s">
        <v>48</v>
      </c>
      <c r="K11097" t="s">
        <v>153</v>
      </c>
      <c r="L11097" t="s">
        <v>120</v>
      </c>
      <c r="M11097" t="s">
        <v>23</v>
      </c>
      <c r="N11097" s="3">
        <v>4</v>
      </c>
      <c r="O11097" s="3" t="str">
        <f t="shared" si="1039"/>
        <v>Consistent</v>
      </c>
      <c r="P11097" t="str">
        <f t="shared" si="1040"/>
        <v>Good</v>
      </c>
      <c r="Q11097" s="4">
        <f t="shared" si="1041"/>
        <v>20.329999999999998</v>
      </c>
      <c r="R11097" s="4">
        <f t="shared" si="1042"/>
        <v>5.0824999999999996</v>
      </c>
      <c r="S11097" s="4">
        <f t="shared" si="1043"/>
        <v>15.247499999999999</v>
      </c>
    </row>
    <row r="11098" spans="1:19" hidden="1" x14ac:dyDescent="0.35">
      <c r="A11098" t="s">
        <v>15517</v>
      </c>
      <c r="B11098" t="s">
        <v>572</v>
      </c>
      <c r="C11098" s="1">
        <v>46161</v>
      </c>
      <c r="D11098" t="s">
        <v>45</v>
      </c>
      <c r="E11098" t="s">
        <v>46</v>
      </c>
      <c r="F11098" s="3">
        <v>1</v>
      </c>
      <c r="G11098" s="3" t="str">
        <f t="shared" si="1038"/>
        <v>Valid Quantity</v>
      </c>
      <c r="H11098" s="2" t="s">
        <v>7083</v>
      </c>
      <c r="I11098" s="3">
        <v>15</v>
      </c>
      <c r="J11098" t="s">
        <v>54</v>
      </c>
      <c r="K11098" t="s">
        <v>40</v>
      </c>
      <c r="L11098" t="s">
        <v>41</v>
      </c>
      <c r="M11098" t="s">
        <v>68</v>
      </c>
      <c r="O11098" s="3" t="str">
        <f t="shared" si="1039"/>
        <v>Consistent</v>
      </c>
      <c r="P11098" t="str">
        <f t="shared" si="1040"/>
        <v>Not Rated</v>
      </c>
      <c r="Q11098" s="4">
        <f t="shared" si="1041"/>
        <v>16.73</v>
      </c>
      <c r="R11098" s="4">
        <f t="shared" si="1042"/>
        <v>2.5095000000000001</v>
      </c>
      <c r="S11098" s="4">
        <f t="shared" si="1043"/>
        <v>14.220500000000001</v>
      </c>
    </row>
    <row r="11099" spans="1:19" x14ac:dyDescent="0.35">
      <c r="A11099" t="s">
        <v>18651</v>
      </c>
      <c r="B11099" t="s">
        <v>9735</v>
      </c>
      <c r="C11099" s="1">
        <v>46161</v>
      </c>
      <c r="D11099" t="s">
        <v>36</v>
      </c>
      <c r="E11099" t="s">
        <v>547</v>
      </c>
      <c r="F11099" s="3">
        <v>2</v>
      </c>
      <c r="G11099" s="41" t="str">
        <f t="shared" si="1038"/>
        <v>Valid Quantity</v>
      </c>
      <c r="H11099" s="2" t="s">
        <v>8752</v>
      </c>
      <c r="I11099" s="3">
        <v>10</v>
      </c>
      <c r="J11099" t="s">
        <v>48</v>
      </c>
      <c r="K11099" t="s">
        <v>60</v>
      </c>
      <c r="L11099" t="s">
        <v>61</v>
      </c>
      <c r="M11099" t="s">
        <v>23</v>
      </c>
      <c r="N11099" s="3">
        <v>1</v>
      </c>
      <c r="O11099" s="41" t="str">
        <f t="shared" si="1039"/>
        <v>Consistent</v>
      </c>
      <c r="P11099" t="str">
        <f t="shared" si="1040"/>
        <v>Very Bad</v>
      </c>
      <c r="Q11099" s="4">
        <f t="shared" si="1041"/>
        <v>20.3</v>
      </c>
      <c r="R11099" s="4">
        <f t="shared" si="1042"/>
        <v>2.0299999999999998</v>
      </c>
      <c r="S11099" s="4">
        <f t="shared" si="1043"/>
        <v>18.27</v>
      </c>
    </row>
    <row r="11100" spans="1:19" hidden="1" x14ac:dyDescent="0.35">
      <c r="A11100" t="s">
        <v>19641</v>
      </c>
      <c r="B11100" t="s">
        <v>3829</v>
      </c>
      <c r="C11100" s="1">
        <v>46161</v>
      </c>
      <c r="D11100" t="s">
        <v>159</v>
      </c>
      <c r="E11100" t="s">
        <v>160</v>
      </c>
      <c r="F11100" s="3">
        <v>1</v>
      </c>
      <c r="G11100" s="3" t="str">
        <f t="shared" si="1038"/>
        <v>Valid Quantity</v>
      </c>
      <c r="H11100" s="2" t="s">
        <v>7162</v>
      </c>
      <c r="I11100" s="3">
        <v>0</v>
      </c>
      <c r="J11100" t="s">
        <v>39</v>
      </c>
      <c r="K11100" t="s">
        <v>162</v>
      </c>
      <c r="L11100" t="s">
        <v>163</v>
      </c>
      <c r="M11100" t="s">
        <v>23</v>
      </c>
      <c r="N11100" s="3">
        <v>5</v>
      </c>
      <c r="O11100" s="3" t="str">
        <f t="shared" si="1039"/>
        <v>Consistent</v>
      </c>
      <c r="P11100" t="str">
        <f t="shared" si="1040"/>
        <v>Excellent</v>
      </c>
      <c r="Q11100" s="4">
        <f t="shared" si="1041"/>
        <v>21.78</v>
      </c>
      <c r="R11100" s="4">
        <f t="shared" si="1042"/>
        <v>0</v>
      </c>
      <c r="S11100" s="4">
        <f t="shared" si="1043"/>
        <v>21.78</v>
      </c>
    </row>
    <row r="11101" spans="1:19" hidden="1" x14ac:dyDescent="0.35">
      <c r="A11101" t="s">
        <v>19957</v>
      </c>
      <c r="B11101" t="s">
        <v>1764</v>
      </c>
      <c r="C11101" s="1">
        <v>46161</v>
      </c>
      <c r="D11101" t="s">
        <v>45</v>
      </c>
      <c r="E11101" t="s">
        <v>95</v>
      </c>
      <c r="F11101" s="3">
        <v>1</v>
      </c>
      <c r="G11101" s="3" t="str">
        <f t="shared" si="1038"/>
        <v>Valid Quantity</v>
      </c>
      <c r="H11101" s="2" t="s">
        <v>4507</v>
      </c>
      <c r="I11101" s="3">
        <v>0</v>
      </c>
      <c r="J11101" t="s">
        <v>54</v>
      </c>
      <c r="K11101" t="s">
        <v>131</v>
      </c>
      <c r="L11101" t="s">
        <v>86</v>
      </c>
      <c r="M11101" t="s">
        <v>23</v>
      </c>
      <c r="N11101" s="3">
        <v>3</v>
      </c>
      <c r="O11101" s="3" t="str">
        <f t="shared" si="1039"/>
        <v>Consistent</v>
      </c>
      <c r="P11101" t="str">
        <f t="shared" si="1040"/>
        <v>Average</v>
      </c>
      <c r="Q11101" s="4">
        <f t="shared" si="1041"/>
        <v>27.9</v>
      </c>
      <c r="R11101" s="4">
        <f t="shared" si="1042"/>
        <v>0</v>
      </c>
      <c r="S11101" s="4">
        <f t="shared" si="1043"/>
        <v>27.9</v>
      </c>
    </row>
    <row r="11102" spans="1:19" hidden="1" x14ac:dyDescent="0.35">
      <c r="A11102" t="s">
        <v>21814</v>
      </c>
      <c r="B11102" t="s">
        <v>17037</v>
      </c>
      <c r="C11102" s="1">
        <v>46161</v>
      </c>
      <c r="D11102" t="s">
        <v>64</v>
      </c>
      <c r="E11102" t="s">
        <v>713</v>
      </c>
      <c r="F11102" s="3">
        <v>1</v>
      </c>
      <c r="G11102" s="3" t="str">
        <f t="shared" si="1038"/>
        <v>Valid Quantity</v>
      </c>
      <c r="H11102" s="2" t="s">
        <v>21815</v>
      </c>
      <c r="I11102" s="3">
        <v>15</v>
      </c>
      <c r="J11102" t="s">
        <v>48</v>
      </c>
      <c r="K11102" t="s">
        <v>85</v>
      </c>
      <c r="L11102" t="s">
        <v>86</v>
      </c>
      <c r="M11102" t="s">
        <v>23</v>
      </c>
      <c r="N11102" s="3">
        <v>5</v>
      </c>
      <c r="O11102" s="3" t="str">
        <f t="shared" si="1039"/>
        <v>Consistent</v>
      </c>
      <c r="P11102" t="str">
        <f t="shared" si="1040"/>
        <v>Excellent</v>
      </c>
      <c r="Q11102" s="4">
        <f t="shared" si="1041"/>
        <v>77.72</v>
      </c>
      <c r="R11102" s="4">
        <f t="shared" si="1042"/>
        <v>11.657999999999999</v>
      </c>
      <c r="S11102" s="4">
        <f t="shared" si="1043"/>
        <v>66.061999999999998</v>
      </c>
    </row>
    <row r="11103" spans="1:19" hidden="1" x14ac:dyDescent="0.35">
      <c r="A11103" t="s">
        <v>746</v>
      </c>
      <c r="B11103" t="s">
        <v>747</v>
      </c>
      <c r="C11103" s="1">
        <v>46162</v>
      </c>
      <c r="D11103" t="s">
        <v>116</v>
      </c>
      <c r="E11103" t="s">
        <v>173</v>
      </c>
      <c r="F11103" s="3">
        <v>4</v>
      </c>
      <c r="G11103" s="3" t="str">
        <f t="shared" si="1038"/>
        <v>Valid Quantity</v>
      </c>
      <c r="H11103" s="2" t="s">
        <v>748</v>
      </c>
      <c r="I11103" s="3">
        <v>15</v>
      </c>
      <c r="J11103" t="s">
        <v>20</v>
      </c>
      <c r="K11103" t="s">
        <v>180</v>
      </c>
      <c r="L11103" t="s">
        <v>86</v>
      </c>
      <c r="M11103" t="s">
        <v>23</v>
      </c>
      <c r="N11103" s="3">
        <v>4</v>
      </c>
      <c r="O11103" s="3" t="str">
        <f t="shared" si="1039"/>
        <v>Consistent</v>
      </c>
      <c r="P11103" t="str">
        <f t="shared" si="1040"/>
        <v>Good</v>
      </c>
      <c r="Q11103" s="4">
        <f t="shared" si="1041"/>
        <v>619.04</v>
      </c>
      <c r="R11103" s="4">
        <f t="shared" si="1042"/>
        <v>92.85599999999998</v>
      </c>
      <c r="S11103" s="4">
        <f t="shared" si="1043"/>
        <v>526.18399999999997</v>
      </c>
    </row>
    <row r="11104" spans="1:19" hidden="1" x14ac:dyDescent="0.35">
      <c r="A11104" t="s">
        <v>3278</v>
      </c>
      <c r="B11104" t="s">
        <v>977</v>
      </c>
      <c r="C11104" s="1">
        <v>46162</v>
      </c>
      <c r="D11104" t="s">
        <v>101</v>
      </c>
      <c r="E11104" t="s">
        <v>102</v>
      </c>
      <c r="F11104" s="3">
        <v>1</v>
      </c>
      <c r="G11104" s="3" t="str">
        <f t="shared" si="1038"/>
        <v>Valid Quantity</v>
      </c>
      <c r="H11104" s="2" t="s">
        <v>3279</v>
      </c>
      <c r="I11104" s="3">
        <v>25</v>
      </c>
      <c r="J11104" t="s">
        <v>67</v>
      </c>
      <c r="K11104" t="s">
        <v>180</v>
      </c>
      <c r="L11104" t="s">
        <v>86</v>
      </c>
      <c r="M11104" t="s">
        <v>23</v>
      </c>
      <c r="N11104" s="3">
        <v>4</v>
      </c>
      <c r="O11104" s="3" t="str">
        <f t="shared" si="1039"/>
        <v>Consistent</v>
      </c>
      <c r="P11104" t="str">
        <f t="shared" si="1040"/>
        <v>Good</v>
      </c>
      <c r="Q11104" s="4">
        <f t="shared" si="1041"/>
        <v>66.12</v>
      </c>
      <c r="R11104" s="4">
        <f t="shared" si="1042"/>
        <v>16.53</v>
      </c>
      <c r="S11104" s="4">
        <f t="shared" si="1043"/>
        <v>49.59</v>
      </c>
    </row>
    <row r="11105" spans="1:19" hidden="1" x14ac:dyDescent="0.35">
      <c r="A11105" t="s">
        <v>9457</v>
      </c>
      <c r="B11105" t="s">
        <v>9458</v>
      </c>
      <c r="C11105" s="1">
        <v>46162</v>
      </c>
      <c r="D11105" t="s">
        <v>159</v>
      </c>
      <c r="E11105" t="s">
        <v>358</v>
      </c>
      <c r="F11105" s="3">
        <v>3</v>
      </c>
      <c r="G11105" s="3" t="str">
        <f t="shared" si="1038"/>
        <v>Valid Quantity</v>
      </c>
      <c r="H11105" s="2" t="s">
        <v>7121</v>
      </c>
      <c r="I11105" s="3">
        <v>10</v>
      </c>
      <c r="J11105" t="s">
        <v>54</v>
      </c>
      <c r="K11105" t="s">
        <v>91</v>
      </c>
      <c r="L11105" t="s">
        <v>41</v>
      </c>
      <c r="M11105" t="s">
        <v>23</v>
      </c>
      <c r="N11105" s="3">
        <v>4</v>
      </c>
      <c r="O11105" s="3" t="str">
        <f t="shared" si="1039"/>
        <v>Consistent</v>
      </c>
      <c r="P11105" t="str">
        <f t="shared" si="1040"/>
        <v>Good</v>
      </c>
      <c r="Q11105" s="4">
        <f t="shared" si="1041"/>
        <v>66.81</v>
      </c>
      <c r="R11105" s="4">
        <f t="shared" si="1042"/>
        <v>6.681</v>
      </c>
      <c r="S11105" s="4">
        <f t="shared" si="1043"/>
        <v>60.129000000000005</v>
      </c>
    </row>
    <row r="11106" spans="1:19" hidden="1" x14ac:dyDescent="0.35">
      <c r="A11106" t="s">
        <v>11788</v>
      </c>
      <c r="B11106" t="s">
        <v>11789</v>
      </c>
      <c r="C11106" s="1">
        <v>46162</v>
      </c>
      <c r="D11106" t="s">
        <v>64</v>
      </c>
      <c r="E11106" t="s">
        <v>305</v>
      </c>
      <c r="F11106" s="3">
        <v>2</v>
      </c>
      <c r="G11106" s="3" t="str">
        <f t="shared" si="1038"/>
        <v>Valid Quantity</v>
      </c>
      <c r="H11106" s="2" t="s">
        <v>11790</v>
      </c>
      <c r="I11106" s="3">
        <v>0</v>
      </c>
      <c r="J11106" t="s">
        <v>54</v>
      </c>
      <c r="K11106" t="s">
        <v>85</v>
      </c>
      <c r="L11106" t="s">
        <v>86</v>
      </c>
      <c r="M11106" t="s">
        <v>23</v>
      </c>
      <c r="O11106" s="3" t="str">
        <f t="shared" si="1039"/>
        <v>Consistent</v>
      </c>
      <c r="P11106" t="str">
        <f t="shared" si="1040"/>
        <v>Not Rated</v>
      </c>
      <c r="Q11106" s="4">
        <f t="shared" si="1041"/>
        <v>96.92</v>
      </c>
      <c r="R11106" s="4">
        <f t="shared" si="1042"/>
        <v>0</v>
      </c>
      <c r="S11106" s="4">
        <f t="shared" si="1043"/>
        <v>96.92</v>
      </c>
    </row>
    <row r="11107" spans="1:19" hidden="1" x14ac:dyDescent="0.35">
      <c r="A11107" t="s">
        <v>13693</v>
      </c>
      <c r="B11107" t="s">
        <v>11060</v>
      </c>
      <c r="C11107" s="1">
        <v>46162</v>
      </c>
      <c r="D11107" t="s">
        <v>81</v>
      </c>
      <c r="E11107" t="s">
        <v>143</v>
      </c>
      <c r="F11107" s="3">
        <v>3</v>
      </c>
      <c r="G11107" s="3" t="str">
        <f t="shared" si="1038"/>
        <v>Valid Quantity</v>
      </c>
      <c r="H11107" s="2" t="s">
        <v>13694</v>
      </c>
      <c r="I11107" s="3">
        <v>10</v>
      </c>
      <c r="J11107" t="s">
        <v>39</v>
      </c>
      <c r="K11107" t="s">
        <v>194</v>
      </c>
      <c r="L11107" t="s">
        <v>163</v>
      </c>
      <c r="M11107" t="s">
        <v>23</v>
      </c>
      <c r="N11107" s="3">
        <v>4</v>
      </c>
      <c r="O11107" s="3" t="str">
        <f t="shared" si="1039"/>
        <v>Consistent</v>
      </c>
      <c r="P11107" t="str">
        <f t="shared" si="1040"/>
        <v>Good</v>
      </c>
      <c r="Q11107" s="4">
        <f t="shared" si="1041"/>
        <v>183.12</v>
      </c>
      <c r="R11107" s="4">
        <f t="shared" si="1042"/>
        <v>18.312000000000001</v>
      </c>
      <c r="S11107" s="4">
        <f t="shared" si="1043"/>
        <v>164.80799999999999</v>
      </c>
    </row>
    <row r="11108" spans="1:19" hidden="1" x14ac:dyDescent="0.35">
      <c r="A11108" t="s">
        <v>13823</v>
      </c>
      <c r="B11108" t="s">
        <v>9997</v>
      </c>
      <c r="C11108" s="1">
        <v>46162</v>
      </c>
      <c r="D11108" t="s">
        <v>81</v>
      </c>
      <c r="E11108" t="s">
        <v>111</v>
      </c>
      <c r="F11108" s="3">
        <v>4</v>
      </c>
      <c r="G11108" s="3" t="str">
        <f t="shared" si="1038"/>
        <v>Valid Quantity</v>
      </c>
      <c r="H11108" s="2" t="s">
        <v>13824</v>
      </c>
      <c r="I11108" s="3">
        <v>10</v>
      </c>
      <c r="J11108" t="s">
        <v>84</v>
      </c>
      <c r="K11108" t="s">
        <v>180</v>
      </c>
      <c r="L11108" t="s">
        <v>86</v>
      </c>
      <c r="M11108" t="s">
        <v>23</v>
      </c>
      <c r="N11108" s="3">
        <v>5</v>
      </c>
      <c r="O11108" s="3" t="str">
        <f t="shared" si="1039"/>
        <v>Consistent</v>
      </c>
      <c r="P11108" t="str">
        <f t="shared" si="1040"/>
        <v>Excellent</v>
      </c>
      <c r="Q11108" s="4">
        <f t="shared" si="1041"/>
        <v>336.28</v>
      </c>
      <c r="R11108" s="4">
        <f t="shared" si="1042"/>
        <v>33.628</v>
      </c>
      <c r="S11108" s="4">
        <f t="shared" si="1043"/>
        <v>302.65199999999999</v>
      </c>
    </row>
    <row r="11109" spans="1:19" hidden="1" x14ac:dyDescent="0.35">
      <c r="A11109" t="s">
        <v>15423</v>
      </c>
      <c r="B11109" t="s">
        <v>14225</v>
      </c>
      <c r="C11109" s="1">
        <v>46162</v>
      </c>
      <c r="D11109" t="s">
        <v>45</v>
      </c>
      <c r="E11109" t="s">
        <v>95</v>
      </c>
      <c r="F11109" s="3">
        <v>2</v>
      </c>
      <c r="G11109" s="3" t="str">
        <f t="shared" si="1038"/>
        <v>Valid Quantity</v>
      </c>
      <c r="H11109" s="2" t="s">
        <v>11890</v>
      </c>
      <c r="I11109" s="3">
        <v>15</v>
      </c>
      <c r="J11109" t="s">
        <v>39</v>
      </c>
      <c r="K11109" t="s">
        <v>162</v>
      </c>
      <c r="L11109" t="s">
        <v>163</v>
      </c>
      <c r="M11109" t="s">
        <v>68</v>
      </c>
      <c r="O11109" s="3" t="str">
        <f t="shared" si="1039"/>
        <v>Consistent</v>
      </c>
      <c r="P11109" t="str">
        <f t="shared" si="1040"/>
        <v>Not Rated</v>
      </c>
      <c r="Q11109" s="4">
        <f t="shared" si="1041"/>
        <v>82.26</v>
      </c>
      <c r="R11109" s="4">
        <f t="shared" si="1042"/>
        <v>12.339</v>
      </c>
      <c r="S11109" s="4">
        <f t="shared" si="1043"/>
        <v>69.921000000000006</v>
      </c>
    </row>
    <row r="11110" spans="1:19" hidden="1" x14ac:dyDescent="0.35">
      <c r="A11110" t="s">
        <v>16013</v>
      </c>
      <c r="B11110" t="s">
        <v>10540</v>
      </c>
      <c r="C11110" s="1">
        <v>46162</v>
      </c>
      <c r="D11110" t="s">
        <v>45</v>
      </c>
      <c r="E11110" t="s">
        <v>46</v>
      </c>
      <c r="F11110" s="3">
        <v>1</v>
      </c>
      <c r="G11110" s="3" t="str">
        <f t="shared" si="1038"/>
        <v>Valid Quantity</v>
      </c>
      <c r="H11110" s="2" t="s">
        <v>2813</v>
      </c>
      <c r="I11110" s="3">
        <v>0</v>
      </c>
      <c r="J11110" t="s">
        <v>84</v>
      </c>
      <c r="K11110" t="s">
        <v>85</v>
      </c>
      <c r="L11110" t="s">
        <v>86</v>
      </c>
      <c r="M11110" t="s">
        <v>23</v>
      </c>
      <c r="N11110" s="3">
        <v>2</v>
      </c>
      <c r="O11110" s="3" t="str">
        <f t="shared" si="1039"/>
        <v>Consistent</v>
      </c>
      <c r="P11110" t="str">
        <f t="shared" si="1040"/>
        <v>Bad</v>
      </c>
      <c r="Q11110" s="4">
        <f t="shared" si="1041"/>
        <v>32.44</v>
      </c>
      <c r="R11110" s="4">
        <f t="shared" si="1042"/>
        <v>0</v>
      </c>
      <c r="S11110" s="4">
        <f t="shared" si="1043"/>
        <v>32.44</v>
      </c>
    </row>
    <row r="11111" spans="1:19" hidden="1" x14ac:dyDescent="0.35">
      <c r="A11111" t="s">
        <v>16381</v>
      </c>
      <c r="B11111" t="s">
        <v>16382</v>
      </c>
      <c r="C11111" s="1">
        <v>46162</v>
      </c>
      <c r="D11111" t="s">
        <v>101</v>
      </c>
      <c r="E11111" t="s">
        <v>107</v>
      </c>
      <c r="F11111" s="3">
        <v>1</v>
      </c>
      <c r="G11111" s="3" t="str">
        <f t="shared" si="1038"/>
        <v>Valid Quantity</v>
      </c>
      <c r="H11111" s="2" t="s">
        <v>8985</v>
      </c>
      <c r="I11111" s="3">
        <v>10</v>
      </c>
      <c r="J11111" t="s">
        <v>84</v>
      </c>
      <c r="K11111" t="s">
        <v>85</v>
      </c>
      <c r="L11111" t="s">
        <v>86</v>
      </c>
      <c r="M11111" t="s">
        <v>23</v>
      </c>
      <c r="N11111" s="3">
        <v>4</v>
      </c>
      <c r="O11111" s="3" t="str">
        <f t="shared" si="1039"/>
        <v>Consistent</v>
      </c>
      <c r="P11111" t="str">
        <f t="shared" si="1040"/>
        <v>Good</v>
      </c>
      <c r="Q11111" s="4">
        <f t="shared" si="1041"/>
        <v>28.74</v>
      </c>
      <c r="R11111" s="4">
        <f t="shared" si="1042"/>
        <v>2.8739999999999997</v>
      </c>
      <c r="S11111" s="4">
        <f t="shared" si="1043"/>
        <v>25.866</v>
      </c>
    </row>
    <row r="11112" spans="1:19" hidden="1" x14ac:dyDescent="0.35">
      <c r="A11112" t="s">
        <v>18774</v>
      </c>
      <c r="B11112" t="s">
        <v>17624</v>
      </c>
      <c r="C11112" s="1">
        <v>46162</v>
      </c>
      <c r="D11112" t="s">
        <v>81</v>
      </c>
      <c r="E11112" t="s">
        <v>82</v>
      </c>
      <c r="F11112" s="3">
        <v>1</v>
      </c>
      <c r="G11112" s="3" t="str">
        <f t="shared" si="1038"/>
        <v>Valid Quantity</v>
      </c>
      <c r="H11112" s="2" t="s">
        <v>17350</v>
      </c>
      <c r="I11112" s="3">
        <v>0</v>
      </c>
      <c r="J11112" t="s">
        <v>67</v>
      </c>
      <c r="K11112" t="s">
        <v>21</v>
      </c>
      <c r="L11112" t="s">
        <v>22</v>
      </c>
      <c r="M11112" t="s">
        <v>23</v>
      </c>
      <c r="N11112" s="3">
        <v>4</v>
      </c>
      <c r="O11112" s="3" t="str">
        <f t="shared" si="1039"/>
        <v>Consistent</v>
      </c>
      <c r="P11112" t="str">
        <f t="shared" si="1040"/>
        <v>Good</v>
      </c>
      <c r="Q11112" s="4">
        <f t="shared" si="1041"/>
        <v>139.07</v>
      </c>
      <c r="R11112" s="4">
        <f t="shared" si="1042"/>
        <v>0</v>
      </c>
      <c r="S11112" s="4">
        <f t="shared" si="1043"/>
        <v>139.07</v>
      </c>
    </row>
    <row r="11113" spans="1:19" hidden="1" x14ac:dyDescent="0.35">
      <c r="A11113" t="s">
        <v>20103</v>
      </c>
      <c r="B11113" t="s">
        <v>2757</v>
      </c>
      <c r="C11113" s="1">
        <v>46162</v>
      </c>
      <c r="D11113" t="s">
        <v>17</v>
      </c>
      <c r="E11113" t="s">
        <v>28</v>
      </c>
      <c r="F11113" s="3">
        <v>1</v>
      </c>
      <c r="G11113" s="3" t="str">
        <f t="shared" si="1038"/>
        <v>Valid Quantity</v>
      </c>
      <c r="H11113" s="2" t="s">
        <v>5343</v>
      </c>
      <c r="I11113" s="3">
        <v>20</v>
      </c>
      <c r="J11113" t="s">
        <v>20</v>
      </c>
      <c r="K11113" t="s">
        <v>162</v>
      </c>
      <c r="L11113" t="s">
        <v>163</v>
      </c>
      <c r="M11113" t="s">
        <v>23</v>
      </c>
      <c r="N11113" s="3">
        <v>5</v>
      </c>
      <c r="O11113" s="3" t="str">
        <f t="shared" si="1039"/>
        <v>Consistent</v>
      </c>
      <c r="P11113" t="str">
        <f t="shared" si="1040"/>
        <v>Excellent</v>
      </c>
      <c r="Q11113" s="4">
        <f t="shared" si="1041"/>
        <v>10.199999999999999</v>
      </c>
      <c r="R11113" s="4">
        <f t="shared" si="1042"/>
        <v>2.04</v>
      </c>
      <c r="S11113" s="4">
        <f t="shared" si="1043"/>
        <v>8.16</v>
      </c>
    </row>
    <row r="11114" spans="1:19" hidden="1" x14ac:dyDescent="0.35">
      <c r="A11114" t="s">
        <v>20139</v>
      </c>
      <c r="B11114" t="s">
        <v>1268</v>
      </c>
      <c r="C11114" s="1">
        <v>46162</v>
      </c>
      <c r="D11114" t="s">
        <v>116</v>
      </c>
      <c r="E11114" t="s">
        <v>978</v>
      </c>
      <c r="F11114" s="3">
        <v>1</v>
      </c>
      <c r="G11114" s="3" t="str">
        <f t="shared" si="1038"/>
        <v>Valid Quantity</v>
      </c>
      <c r="H11114" s="2" t="s">
        <v>9929</v>
      </c>
      <c r="I11114" s="3">
        <v>15</v>
      </c>
      <c r="J11114" t="s">
        <v>39</v>
      </c>
      <c r="K11114" t="s">
        <v>467</v>
      </c>
      <c r="L11114" t="s">
        <v>120</v>
      </c>
      <c r="M11114" t="s">
        <v>68</v>
      </c>
      <c r="O11114" s="3" t="str">
        <f t="shared" si="1039"/>
        <v>Consistent</v>
      </c>
      <c r="P11114" t="str">
        <f t="shared" si="1040"/>
        <v>Not Rated</v>
      </c>
      <c r="Q11114" s="4">
        <f t="shared" si="1041"/>
        <v>24.25</v>
      </c>
      <c r="R11114" s="4">
        <f t="shared" si="1042"/>
        <v>3.6375000000000002</v>
      </c>
      <c r="S11114" s="4">
        <f t="shared" si="1043"/>
        <v>20.612500000000001</v>
      </c>
    </row>
    <row r="11115" spans="1:19" hidden="1" x14ac:dyDescent="0.35">
      <c r="A11115" t="s">
        <v>20264</v>
      </c>
      <c r="B11115" t="s">
        <v>13400</v>
      </c>
      <c r="C11115" s="1">
        <v>46162</v>
      </c>
      <c r="D11115" t="s">
        <v>36</v>
      </c>
      <c r="E11115" t="s">
        <v>37</v>
      </c>
      <c r="F11115" s="3">
        <v>2</v>
      </c>
      <c r="G11115" s="3" t="str">
        <f t="shared" si="1038"/>
        <v>Valid Quantity</v>
      </c>
      <c r="H11115" s="2" t="s">
        <v>12550</v>
      </c>
      <c r="I11115" s="3">
        <v>0</v>
      </c>
      <c r="J11115" t="s">
        <v>67</v>
      </c>
      <c r="K11115" t="s">
        <v>55</v>
      </c>
      <c r="L11115" t="s">
        <v>31</v>
      </c>
      <c r="M11115" t="s">
        <v>23</v>
      </c>
      <c r="N11115" s="3">
        <v>3</v>
      </c>
      <c r="O11115" s="3" t="str">
        <f t="shared" si="1039"/>
        <v>Consistent</v>
      </c>
      <c r="P11115" t="str">
        <f t="shared" si="1040"/>
        <v>Average</v>
      </c>
      <c r="Q11115" s="4">
        <f t="shared" si="1041"/>
        <v>208.88</v>
      </c>
      <c r="R11115" s="4">
        <f t="shared" si="1042"/>
        <v>0</v>
      </c>
      <c r="S11115" s="4">
        <f t="shared" si="1043"/>
        <v>208.88</v>
      </c>
    </row>
    <row r="11116" spans="1:19" hidden="1" x14ac:dyDescent="0.35">
      <c r="A11116" t="s">
        <v>20439</v>
      </c>
      <c r="B11116" t="s">
        <v>8425</v>
      </c>
      <c r="C11116" s="1">
        <v>46162</v>
      </c>
      <c r="D11116" t="s">
        <v>45</v>
      </c>
      <c r="E11116" t="s">
        <v>432</v>
      </c>
      <c r="F11116" s="3">
        <v>2</v>
      </c>
      <c r="G11116" s="3" t="str">
        <f t="shared" si="1038"/>
        <v>Valid Quantity</v>
      </c>
      <c r="H11116" s="2" t="s">
        <v>18101</v>
      </c>
      <c r="I11116" s="3">
        <v>0</v>
      </c>
      <c r="J11116" t="s">
        <v>48</v>
      </c>
      <c r="K11116" t="s">
        <v>40</v>
      </c>
      <c r="L11116" t="s">
        <v>41</v>
      </c>
      <c r="M11116" t="s">
        <v>32</v>
      </c>
      <c r="N11116" s="3">
        <v>0</v>
      </c>
      <c r="O11116" s="3" t="str">
        <f t="shared" si="1039"/>
        <v>Consistent</v>
      </c>
      <c r="P11116" t="str">
        <f t="shared" si="1040"/>
        <v>Not Rated</v>
      </c>
      <c r="Q11116" s="4">
        <f t="shared" si="1041"/>
        <v>41.62</v>
      </c>
      <c r="R11116" s="4">
        <f t="shared" si="1042"/>
        <v>0</v>
      </c>
      <c r="S11116" s="4">
        <f t="shared" si="1043"/>
        <v>41.62</v>
      </c>
    </row>
    <row r="11117" spans="1:19" hidden="1" x14ac:dyDescent="0.35">
      <c r="A11117" t="s">
        <v>20833</v>
      </c>
      <c r="B11117" t="s">
        <v>268</v>
      </c>
      <c r="C11117" s="1">
        <v>46162</v>
      </c>
      <c r="D11117" t="s">
        <v>36</v>
      </c>
      <c r="E11117" t="s">
        <v>52</v>
      </c>
      <c r="F11117" s="3">
        <v>5</v>
      </c>
      <c r="G11117" s="3" t="str">
        <f t="shared" si="1038"/>
        <v>Valid Quantity</v>
      </c>
      <c r="H11117" s="2" t="s">
        <v>20834</v>
      </c>
      <c r="I11117" s="3">
        <v>10</v>
      </c>
      <c r="J11117" t="s">
        <v>54</v>
      </c>
      <c r="K11117" t="s">
        <v>180</v>
      </c>
      <c r="L11117" t="s">
        <v>86</v>
      </c>
      <c r="M11117" t="s">
        <v>23</v>
      </c>
      <c r="N11117" s="3">
        <v>3</v>
      </c>
      <c r="O11117" s="3" t="str">
        <f t="shared" si="1039"/>
        <v>Consistent</v>
      </c>
      <c r="P11117" t="str">
        <f t="shared" si="1040"/>
        <v>Average</v>
      </c>
      <c r="Q11117" s="4">
        <f t="shared" si="1041"/>
        <v>405.90000000000003</v>
      </c>
      <c r="R11117" s="4">
        <f t="shared" si="1042"/>
        <v>40.590000000000003</v>
      </c>
      <c r="S11117" s="4">
        <f t="shared" si="1043"/>
        <v>365.31000000000006</v>
      </c>
    </row>
    <row r="11118" spans="1:19" hidden="1" x14ac:dyDescent="0.35">
      <c r="A11118" t="s">
        <v>22110</v>
      </c>
      <c r="B11118" t="s">
        <v>5783</v>
      </c>
      <c r="C11118" s="1">
        <v>46162</v>
      </c>
      <c r="D11118" t="s">
        <v>159</v>
      </c>
      <c r="E11118" t="s">
        <v>239</v>
      </c>
      <c r="F11118" s="3">
        <v>5</v>
      </c>
      <c r="G11118" s="3" t="str">
        <f t="shared" si="1038"/>
        <v>Valid Quantity</v>
      </c>
      <c r="H11118" s="2" t="s">
        <v>5875</v>
      </c>
      <c r="I11118" s="3">
        <v>0</v>
      </c>
      <c r="J11118" t="s">
        <v>20</v>
      </c>
      <c r="K11118" t="s">
        <v>21</v>
      </c>
      <c r="L11118" t="s">
        <v>22</v>
      </c>
      <c r="M11118" t="s">
        <v>185</v>
      </c>
      <c r="O11118" s="3" t="str">
        <f t="shared" si="1039"/>
        <v>Consistent</v>
      </c>
      <c r="P11118" t="str">
        <f t="shared" si="1040"/>
        <v>Not Rated</v>
      </c>
      <c r="Q11118" s="4">
        <f t="shared" si="1041"/>
        <v>115.3</v>
      </c>
      <c r="R11118" s="4">
        <f t="shared" si="1042"/>
        <v>0</v>
      </c>
      <c r="S11118" s="4">
        <f t="shared" si="1043"/>
        <v>115.3</v>
      </c>
    </row>
    <row r="11119" spans="1:19" hidden="1" x14ac:dyDescent="0.35">
      <c r="A11119" t="s">
        <v>22952</v>
      </c>
      <c r="B11119" t="s">
        <v>7469</v>
      </c>
      <c r="C11119" s="1">
        <v>46162</v>
      </c>
      <c r="D11119" t="s">
        <v>64</v>
      </c>
      <c r="E11119" t="s">
        <v>129</v>
      </c>
      <c r="F11119" s="3">
        <v>1</v>
      </c>
      <c r="G11119" s="3" t="str">
        <f t="shared" si="1038"/>
        <v>Valid Quantity</v>
      </c>
      <c r="H11119" s="2" t="s">
        <v>17568</v>
      </c>
      <c r="I11119" s="3">
        <v>20</v>
      </c>
      <c r="J11119" t="s">
        <v>39</v>
      </c>
      <c r="K11119" t="s">
        <v>124</v>
      </c>
      <c r="L11119" t="s">
        <v>61</v>
      </c>
      <c r="M11119" t="s">
        <v>185</v>
      </c>
      <c r="O11119" s="3" t="str">
        <f t="shared" si="1039"/>
        <v>Consistent</v>
      </c>
      <c r="P11119" t="str">
        <f t="shared" si="1040"/>
        <v>Not Rated</v>
      </c>
      <c r="Q11119" s="4">
        <f t="shared" si="1041"/>
        <v>30.53</v>
      </c>
      <c r="R11119" s="4">
        <f t="shared" si="1042"/>
        <v>6.1059999999999999</v>
      </c>
      <c r="S11119" s="4">
        <f t="shared" si="1043"/>
        <v>24.423999999999999</v>
      </c>
    </row>
    <row r="11120" spans="1:19" hidden="1" x14ac:dyDescent="0.35">
      <c r="A11120" t="s">
        <v>1690</v>
      </c>
      <c r="B11120" t="s">
        <v>1691</v>
      </c>
      <c r="C11120" s="1">
        <v>46163</v>
      </c>
      <c r="D11120" t="s">
        <v>101</v>
      </c>
      <c r="E11120" t="s">
        <v>136</v>
      </c>
      <c r="F11120" s="3">
        <v>2</v>
      </c>
      <c r="G11120" s="3" t="str">
        <f t="shared" si="1038"/>
        <v>Valid Quantity</v>
      </c>
      <c r="H11120" s="2" t="s">
        <v>1692</v>
      </c>
      <c r="I11120" s="3">
        <v>0</v>
      </c>
      <c r="J11120" t="s">
        <v>20</v>
      </c>
      <c r="K11120" t="s">
        <v>74</v>
      </c>
      <c r="L11120" t="s">
        <v>61</v>
      </c>
      <c r="M11120" t="s">
        <v>23</v>
      </c>
      <c r="N11120" s="3">
        <v>1</v>
      </c>
      <c r="O11120" s="3" t="str">
        <f t="shared" si="1039"/>
        <v>Consistent</v>
      </c>
      <c r="P11120" t="str">
        <f t="shared" si="1040"/>
        <v>Very Bad</v>
      </c>
      <c r="Q11120" s="4">
        <f t="shared" si="1041"/>
        <v>138.13999999999999</v>
      </c>
      <c r="R11120" s="4">
        <f t="shared" si="1042"/>
        <v>0</v>
      </c>
      <c r="S11120" s="4">
        <f t="shared" si="1043"/>
        <v>138.13999999999999</v>
      </c>
    </row>
    <row r="11121" spans="1:19" hidden="1" x14ac:dyDescent="0.35">
      <c r="A11121" t="s">
        <v>3429</v>
      </c>
      <c r="B11121" t="s">
        <v>3430</v>
      </c>
      <c r="C11121" s="1">
        <v>46163</v>
      </c>
      <c r="D11121" t="s">
        <v>64</v>
      </c>
      <c r="E11121" t="s">
        <v>65</v>
      </c>
      <c r="F11121" s="3">
        <v>2</v>
      </c>
      <c r="G11121" s="3" t="str">
        <f t="shared" si="1038"/>
        <v>Valid Quantity</v>
      </c>
      <c r="H11121" s="2" t="s">
        <v>3431</v>
      </c>
      <c r="I11121" s="3">
        <v>5</v>
      </c>
      <c r="J11121" t="s">
        <v>54</v>
      </c>
      <c r="K11121" t="s">
        <v>212</v>
      </c>
      <c r="L11121" t="s">
        <v>61</v>
      </c>
      <c r="M11121" t="s">
        <v>23</v>
      </c>
      <c r="N11121" s="3">
        <v>3</v>
      </c>
      <c r="O11121" s="3" t="str">
        <f t="shared" si="1039"/>
        <v>Consistent</v>
      </c>
      <c r="P11121" t="str">
        <f t="shared" si="1040"/>
        <v>Average</v>
      </c>
      <c r="Q11121" s="4">
        <f t="shared" si="1041"/>
        <v>32.92</v>
      </c>
      <c r="R11121" s="4">
        <f t="shared" si="1042"/>
        <v>1.6460000000000001</v>
      </c>
      <c r="S11121" s="4">
        <f t="shared" si="1043"/>
        <v>31.274000000000001</v>
      </c>
    </row>
    <row r="11122" spans="1:19" hidden="1" x14ac:dyDescent="0.35">
      <c r="A11122" t="s">
        <v>4226</v>
      </c>
      <c r="B11122" t="s">
        <v>2019</v>
      </c>
      <c r="C11122" s="1">
        <v>46163</v>
      </c>
      <c r="D11122" t="s">
        <v>116</v>
      </c>
      <c r="E11122" t="s">
        <v>447</v>
      </c>
      <c r="F11122" s="3">
        <v>1</v>
      </c>
      <c r="G11122" s="3" t="str">
        <f t="shared" si="1038"/>
        <v>Valid Quantity</v>
      </c>
      <c r="H11122" s="2" t="s">
        <v>4227</v>
      </c>
      <c r="I11122" s="3">
        <v>10</v>
      </c>
      <c r="J11122" t="s">
        <v>84</v>
      </c>
      <c r="K11122" t="s">
        <v>194</v>
      </c>
      <c r="L11122" t="s">
        <v>163</v>
      </c>
      <c r="M11122" t="s">
        <v>23</v>
      </c>
      <c r="N11122" s="3">
        <v>1</v>
      </c>
      <c r="O11122" s="3" t="str">
        <f t="shared" si="1039"/>
        <v>Consistent</v>
      </c>
      <c r="P11122" t="str">
        <f t="shared" si="1040"/>
        <v>Very Bad</v>
      </c>
      <c r="Q11122" s="4">
        <f t="shared" si="1041"/>
        <v>116.81</v>
      </c>
      <c r="R11122" s="4">
        <f t="shared" si="1042"/>
        <v>11.680999999999999</v>
      </c>
      <c r="S11122" s="4">
        <f t="shared" si="1043"/>
        <v>105.129</v>
      </c>
    </row>
    <row r="11123" spans="1:19" hidden="1" x14ac:dyDescent="0.35">
      <c r="A11123" t="s">
        <v>5220</v>
      </c>
      <c r="B11123" t="s">
        <v>5221</v>
      </c>
      <c r="C11123" s="1">
        <v>46163</v>
      </c>
      <c r="D11123" t="s">
        <v>159</v>
      </c>
      <c r="E11123" t="s">
        <v>160</v>
      </c>
      <c r="F11123" s="3">
        <v>3</v>
      </c>
      <c r="G11123" s="3" t="str">
        <f t="shared" si="1038"/>
        <v>Valid Quantity</v>
      </c>
      <c r="H11123" s="2" t="s">
        <v>5222</v>
      </c>
      <c r="I11123" s="3">
        <v>15</v>
      </c>
      <c r="J11123" t="s">
        <v>20</v>
      </c>
      <c r="K11123" t="s">
        <v>104</v>
      </c>
      <c r="L11123" t="s">
        <v>22</v>
      </c>
      <c r="M11123" t="s">
        <v>23</v>
      </c>
      <c r="N11123" s="3">
        <v>4</v>
      </c>
      <c r="O11123" s="3" t="str">
        <f t="shared" si="1039"/>
        <v>Consistent</v>
      </c>
      <c r="P11123" t="str">
        <f t="shared" si="1040"/>
        <v>Good</v>
      </c>
      <c r="Q11123" s="4">
        <f t="shared" si="1041"/>
        <v>88.89</v>
      </c>
      <c r="R11123" s="4">
        <f t="shared" si="1042"/>
        <v>13.333499999999999</v>
      </c>
      <c r="S11123" s="4">
        <f t="shared" si="1043"/>
        <v>75.5565</v>
      </c>
    </row>
    <row r="11124" spans="1:19" hidden="1" x14ac:dyDescent="0.35">
      <c r="A11124" t="s">
        <v>7717</v>
      </c>
      <c r="B11124" t="s">
        <v>7718</v>
      </c>
      <c r="C11124" s="1">
        <v>46163</v>
      </c>
      <c r="D11124" t="s">
        <v>64</v>
      </c>
      <c r="E11124" t="s">
        <v>713</v>
      </c>
      <c r="F11124" s="3">
        <v>1</v>
      </c>
      <c r="G11124" s="3" t="str">
        <f t="shared" si="1038"/>
        <v>Valid Quantity</v>
      </c>
      <c r="H11124" s="2" t="s">
        <v>1308</v>
      </c>
      <c r="I11124" s="3">
        <v>0</v>
      </c>
      <c r="J11124" t="s">
        <v>20</v>
      </c>
      <c r="K11124" t="s">
        <v>74</v>
      </c>
      <c r="L11124" t="s">
        <v>61</v>
      </c>
      <c r="M11124" t="s">
        <v>23</v>
      </c>
      <c r="N11124" s="3">
        <v>5</v>
      </c>
      <c r="O11124" s="3" t="str">
        <f t="shared" si="1039"/>
        <v>Consistent</v>
      </c>
      <c r="P11124" t="str">
        <f t="shared" si="1040"/>
        <v>Excellent</v>
      </c>
      <c r="Q11124" s="4">
        <f t="shared" si="1041"/>
        <v>11.5</v>
      </c>
      <c r="R11124" s="4">
        <f t="shared" si="1042"/>
        <v>0</v>
      </c>
      <c r="S11124" s="4">
        <f t="shared" si="1043"/>
        <v>11.5</v>
      </c>
    </row>
    <row r="11125" spans="1:19" hidden="1" x14ac:dyDescent="0.35">
      <c r="A11125" t="s">
        <v>9493</v>
      </c>
      <c r="B11125" t="s">
        <v>2836</v>
      </c>
      <c r="C11125" s="1">
        <v>46163</v>
      </c>
      <c r="D11125" t="s">
        <v>64</v>
      </c>
      <c r="E11125" t="s">
        <v>381</v>
      </c>
      <c r="F11125" s="3">
        <v>2</v>
      </c>
      <c r="G11125" s="3" t="str">
        <f t="shared" si="1038"/>
        <v>Valid Quantity</v>
      </c>
      <c r="H11125" s="2" t="s">
        <v>9494</v>
      </c>
      <c r="I11125" s="3">
        <v>15</v>
      </c>
      <c r="J11125" t="s">
        <v>54</v>
      </c>
      <c r="K11125" t="s">
        <v>180</v>
      </c>
      <c r="L11125" t="s">
        <v>86</v>
      </c>
      <c r="M11125" t="s">
        <v>23</v>
      </c>
      <c r="N11125" s="3">
        <v>4</v>
      </c>
      <c r="O11125" s="3" t="str">
        <f t="shared" si="1039"/>
        <v>Consistent</v>
      </c>
      <c r="P11125" t="str">
        <f t="shared" si="1040"/>
        <v>Good</v>
      </c>
      <c r="Q11125" s="4">
        <f t="shared" si="1041"/>
        <v>148.41999999999999</v>
      </c>
      <c r="R11125" s="4">
        <f t="shared" si="1042"/>
        <v>22.262999999999998</v>
      </c>
      <c r="S11125" s="4">
        <f t="shared" si="1043"/>
        <v>126.15699999999998</v>
      </c>
    </row>
    <row r="11126" spans="1:19" hidden="1" x14ac:dyDescent="0.35">
      <c r="A11126" t="s">
        <v>10728</v>
      </c>
      <c r="B11126" t="s">
        <v>8217</v>
      </c>
      <c r="C11126" s="1">
        <v>46163</v>
      </c>
      <c r="D11126" t="s">
        <v>101</v>
      </c>
      <c r="E11126" t="s">
        <v>136</v>
      </c>
      <c r="F11126" s="3">
        <v>2</v>
      </c>
      <c r="G11126" s="3" t="str">
        <f t="shared" si="1038"/>
        <v>Valid Quantity</v>
      </c>
      <c r="H11126" s="2" t="s">
        <v>10729</v>
      </c>
      <c r="I11126" s="3">
        <v>10</v>
      </c>
      <c r="J11126" t="s">
        <v>84</v>
      </c>
      <c r="K11126" t="s">
        <v>49</v>
      </c>
      <c r="L11126" t="s">
        <v>22</v>
      </c>
      <c r="M11126" t="s">
        <v>23</v>
      </c>
      <c r="N11126" s="3">
        <v>4</v>
      </c>
      <c r="O11126" s="3" t="str">
        <f t="shared" si="1039"/>
        <v>Consistent</v>
      </c>
      <c r="P11126" t="str">
        <f t="shared" si="1040"/>
        <v>Good</v>
      </c>
      <c r="Q11126" s="4">
        <f t="shared" si="1041"/>
        <v>27.58</v>
      </c>
      <c r="R11126" s="4">
        <f t="shared" si="1042"/>
        <v>2.7579999999999996</v>
      </c>
      <c r="S11126" s="4">
        <f t="shared" si="1043"/>
        <v>24.821999999999999</v>
      </c>
    </row>
    <row r="11127" spans="1:19" hidden="1" x14ac:dyDescent="0.35">
      <c r="A11127" t="s">
        <v>18355</v>
      </c>
      <c r="B11127" t="s">
        <v>18356</v>
      </c>
      <c r="C11127" s="1">
        <v>46163</v>
      </c>
      <c r="D11127" t="s">
        <v>45</v>
      </c>
      <c r="E11127" t="s">
        <v>432</v>
      </c>
      <c r="F11127" s="3">
        <v>1</v>
      </c>
      <c r="G11127" s="3" t="str">
        <f t="shared" si="1038"/>
        <v>Valid Quantity</v>
      </c>
      <c r="H11127" s="2" t="s">
        <v>3445</v>
      </c>
      <c r="I11127" s="3">
        <v>0</v>
      </c>
      <c r="J11127" t="s">
        <v>39</v>
      </c>
      <c r="K11127" t="s">
        <v>180</v>
      </c>
      <c r="L11127" t="s">
        <v>86</v>
      </c>
      <c r="M11127" t="s">
        <v>32</v>
      </c>
      <c r="O11127" s="3" t="str">
        <f t="shared" si="1039"/>
        <v>Consistent</v>
      </c>
      <c r="P11127" t="str">
        <f t="shared" si="1040"/>
        <v>Not Rated</v>
      </c>
      <c r="Q11127" s="4">
        <f t="shared" si="1041"/>
        <v>8.56</v>
      </c>
      <c r="R11127" s="4">
        <f t="shared" si="1042"/>
        <v>0</v>
      </c>
      <c r="S11127" s="4">
        <f t="shared" si="1043"/>
        <v>8.56</v>
      </c>
    </row>
    <row r="11128" spans="1:19" hidden="1" x14ac:dyDescent="0.35">
      <c r="A11128" t="s">
        <v>19975</v>
      </c>
      <c r="B11128" t="s">
        <v>8812</v>
      </c>
      <c r="C11128" s="1">
        <v>46163</v>
      </c>
      <c r="D11128" t="s">
        <v>17</v>
      </c>
      <c r="E11128" t="s">
        <v>28</v>
      </c>
      <c r="F11128" s="3">
        <v>5</v>
      </c>
      <c r="G11128" s="3" t="str">
        <f t="shared" si="1038"/>
        <v>Valid Quantity</v>
      </c>
      <c r="H11128" s="2" t="s">
        <v>809</v>
      </c>
      <c r="I11128" s="3">
        <v>10</v>
      </c>
      <c r="J11128" t="s">
        <v>48</v>
      </c>
      <c r="K11128" t="s">
        <v>131</v>
      </c>
      <c r="L11128" t="s">
        <v>86</v>
      </c>
      <c r="M11128" t="s">
        <v>23</v>
      </c>
      <c r="N11128" s="3">
        <v>4</v>
      </c>
      <c r="O11128" s="3" t="str">
        <f t="shared" si="1039"/>
        <v>Consistent</v>
      </c>
      <c r="P11128" t="str">
        <f t="shared" si="1040"/>
        <v>Good</v>
      </c>
      <c r="Q11128" s="4">
        <f t="shared" si="1041"/>
        <v>42.65</v>
      </c>
      <c r="R11128" s="4">
        <f t="shared" si="1042"/>
        <v>4.2649999999999997</v>
      </c>
      <c r="S11128" s="4">
        <f t="shared" si="1043"/>
        <v>38.384999999999998</v>
      </c>
    </row>
    <row r="11129" spans="1:19" hidden="1" x14ac:dyDescent="0.35">
      <c r="A11129" t="s">
        <v>20121</v>
      </c>
      <c r="B11129" t="s">
        <v>16563</v>
      </c>
      <c r="C11129" s="1">
        <v>46163</v>
      </c>
      <c r="D11129" t="s">
        <v>101</v>
      </c>
      <c r="E11129" t="s">
        <v>102</v>
      </c>
      <c r="F11129" s="3">
        <v>1</v>
      </c>
      <c r="G11129" s="3" t="str">
        <f t="shared" si="1038"/>
        <v>Valid Quantity</v>
      </c>
      <c r="H11129" s="2" t="s">
        <v>13885</v>
      </c>
      <c r="I11129" s="3">
        <v>15</v>
      </c>
      <c r="J11129" t="s">
        <v>54</v>
      </c>
      <c r="K11129" t="s">
        <v>194</v>
      </c>
      <c r="L11129" t="s">
        <v>163</v>
      </c>
      <c r="M11129" t="s">
        <v>23</v>
      </c>
      <c r="N11129" s="3">
        <v>4</v>
      </c>
      <c r="O11129" s="3" t="str">
        <f t="shared" si="1039"/>
        <v>Consistent</v>
      </c>
      <c r="P11129" t="str">
        <f t="shared" si="1040"/>
        <v>Good</v>
      </c>
      <c r="Q11129" s="4">
        <f t="shared" si="1041"/>
        <v>50.51</v>
      </c>
      <c r="R11129" s="4">
        <f t="shared" si="1042"/>
        <v>7.5764999999999993</v>
      </c>
      <c r="S11129" s="4">
        <f t="shared" si="1043"/>
        <v>42.933499999999995</v>
      </c>
    </row>
    <row r="11130" spans="1:19" hidden="1" x14ac:dyDescent="0.35">
      <c r="A11130" t="s">
        <v>21227</v>
      </c>
      <c r="B11130" t="s">
        <v>2588</v>
      </c>
      <c r="C11130" s="1">
        <v>46163</v>
      </c>
      <c r="D11130" t="s">
        <v>101</v>
      </c>
      <c r="E11130" t="s">
        <v>102</v>
      </c>
      <c r="F11130" s="3">
        <v>2</v>
      </c>
      <c r="G11130" s="3" t="str">
        <f t="shared" si="1038"/>
        <v>Valid Quantity</v>
      </c>
      <c r="H11130" s="2" t="s">
        <v>8079</v>
      </c>
      <c r="I11130" s="3">
        <v>20</v>
      </c>
      <c r="J11130" t="s">
        <v>48</v>
      </c>
      <c r="K11130" t="s">
        <v>40</v>
      </c>
      <c r="L11130" t="s">
        <v>41</v>
      </c>
      <c r="M11130" t="s">
        <v>185</v>
      </c>
      <c r="N11130" s="3">
        <v>0</v>
      </c>
      <c r="O11130" s="3" t="str">
        <f t="shared" si="1039"/>
        <v>Consistent</v>
      </c>
      <c r="P11130" t="str">
        <f t="shared" si="1040"/>
        <v>Not Rated</v>
      </c>
      <c r="Q11130" s="4">
        <f t="shared" si="1041"/>
        <v>33.5</v>
      </c>
      <c r="R11130" s="4">
        <f t="shared" si="1042"/>
        <v>6.7</v>
      </c>
      <c r="S11130" s="4">
        <f t="shared" si="1043"/>
        <v>26.8</v>
      </c>
    </row>
    <row r="11131" spans="1:19" hidden="1" x14ac:dyDescent="0.35">
      <c r="A11131" t="s">
        <v>22739</v>
      </c>
      <c r="B11131" t="s">
        <v>11908</v>
      </c>
      <c r="C11131" s="1">
        <v>46163</v>
      </c>
      <c r="D11131" t="s">
        <v>45</v>
      </c>
      <c r="E11131" t="s">
        <v>269</v>
      </c>
      <c r="F11131" s="3">
        <v>1</v>
      </c>
      <c r="G11131" s="3" t="str">
        <f t="shared" si="1038"/>
        <v>Valid Quantity</v>
      </c>
      <c r="H11131" s="2" t="s">
        <v>1667</v>
      </c>
      <c r="I11131" s="3">
        <v>15</v>
      </c>
      <c r="J11131" t="s">
        <v>48</v>
      </c>
      <c r="K11131" t="s">
        <v>194</v>
      </c>
      <c r="L11131" t="s">
        <v>163</v>
      </c>
      <c r="M11131" t="s">
        <v>185</v>
      </c>
      <c r="N11131" s="3">
        <v>0</v>
      </c>
      <c r="O11131" s="3" t="str">
        <f t="shared" si="1039"/>
        <v>Consistent</v>
      </c>
      <c r="P11131" t="str">
        <f t="shared" si="1040"/>
        <v>Not Rated</v>
      </c>
      <c r="Q11131" s="4">
        <f t="shared" si="1041"/>
        <v>5.64</v>
      </c>
      <c r="R11131" s="4">
        <f t="shared" si="1042"/>
        <v>0.84599999999999997</v>
      </c>
      <c r="S11131" s="4">
        <f t="shared" si="1043"/>
        <v>4.7939999999999996</v>
      </c>
    </row>
    <row r="11132" spans="1:19" hidden="1" x14ac:dyDescent="0.35">
      <c r="A11132" t="s">
        <v>22820</v>
      </c>
      <c r="B11132" t="s">
        <v>5246</v>
      </c>
      <c r="C11132" s="1">
        <v>46163</v>
      </c>
      <c r="D11132" t="s">
        <v>101</v>
      </c>
      <c r="E11132" t="s">
        <v>102</v>
      </c>
      <c r="F11132" s="3">
        <v>3</v>
      </c>
      <c r="G11132" s="3" t="str">
        <f t="shared" si="1038"/>
        <v>Valid Quantity</v>
      </c>
      <c r="H11132" s="2" t="s">
        <v>480</v>
      </c>
      <c r="I11132" s="3">
        <v>5</v>
      </c>
      <c r="J11132" t="s">
        <v>39</v>
      </c>
      <c r="K11132" t="s">
        <v>21</v>
      </c>
      <c r="L11132" t="s">
        <v>22</v>
      </c>
      <c r="M11132" t="s">
        <v>32</v>
      </c>
      <c r="O11132" s="3" t="str">
        <f t="shared" si="1039"/>
        <v>Consistent</v>
      </c>
      <c r="P11132" t="str">
        <f t="shared" si="1040"/>
        <v>Not Rated</v>
      </c>
      <c r="Q11132" s="4">
        <f t="shared" si="1041"/>
        <v>56.22</v>
      </c>
      <c r="R11132" s="4">
        <f t="shared" si="1042"/>
        <v>2.8110000000000004</v>
      </c>
      <c r="S11132" s="4">
        <f t="shared" si="1043"/>
        <v>53.408999999999999</v>
      </c>
    </row>
    <row r="11133" spans="1:19" hidden="1" x14ac:dyDescent="0.35">
      <c r="A11133" t="s">
        <v>1473</v>
      </c>
      <c r="B11133" t="s">
        <v>1474</v>
      </c>
      <c r="C11133" s="1">
        <v>46164</v>
      </c>
      <c r="D11133" t="s">
        <v>45</v>
      </c>
      <c r="E11133" t="s">
        <v>95</v>
      </c>
      <c r="F11133" s="3">
        <v>1</v>
      </c>
      <c r="G11133" s="3" t="str">
        <f t="shared" si="1038"/>
        <v>Valid Quantity</v>
      </c>
      <c r="H11133" s="2" t="s">
        <v>1475</v>
      </c>
      <c r="I11133" s="3">
        <v>0</v>
      </c>
      <c r="J11133" t="s">
        <v>39</v>
      </c>
      <c r="K11133" t="s">
        <v>55</v>
      </c>
      <c r="L11133" t="s">
        <v>31</v>
      </c>
      <c r="M11133" t="s">
        <v>68</v>
      </c>
      <c r="O11133" s="3" t="str">
        <f t="shared" si="1039"/>
        <v>Consistent</v>
      </c>
      <c r="P11133" t="str">
        <f t="shared" si="1040"/>
        <v>Not Rated</v>
      </c>
      <c r="Q11133" s="4">
        <f t="shared" si="1041"/>
        <v>56.23</v>
      </c>
      <c r="R11133" s="4">
        <f t="shared" si="1042"/>
        <v>0</v>
      </c>
      <c r="S11133" s="4">
        <f t="shared" si="1043"/>
        <v>56.23</v>
      </c>
    </row>
    <row r="11134" spans="1:19" hidden="1" x14ac:dyDescent="0.35">
      <c r="A11134" t="s">
        <v>1954</v>
      </c>
      <c r="B11134" t="s">
        <v>1955</v>
      </c>
      <c r="C11134" s="1">
        <v>46164</v>
      </c>
      <c r="D11134" t="s">
        <v>116</v>
      </c>
      <c r="E11134" t="s">
        <v>447</v>
      </c>
      <c r="F11134" s="3">
        <v>2</v>
      </c>
      <c r="G11134" s="3" t="str">
        <f t="shared" si="1038"/>
        <v>Valid Quantity</v>
      </c>
      <c r="H11134" s="2" t="s">
        <v>1956</v>
      </c>
      <c r="I11134" s="3">
        <v>5</v>
      </c>
      <c r="J11134" t="s">
        <v>84</v>
      </c>
      <c r="K11134" t="s">
        <v>212</v>
      </c>
      <c r="L11134" t="s">
        <v>86</v>
      </c>
      <c r="M11134" t="s">
        <v>23</v>
      </c>
      <c r="N11134" s="3">
        <v>5</v>
      </c>
      <c r="O11134" s="3" t="str">
        <f t="shared" si="1039"/>
        <v>Consistent</v>
      </c>
      <c r="P11134" t="str">
        <f t="shared" si="1040"/>
        <v>Excellent</v>
      </c>
      <c r="Q11134" s="4">
        <f t="shared" si="1041"/>
        <v>354.32</v>
      </c>
      <c r="R11134" s="4">
        <f t="shared" si="1042"/>
        <v>17.715999999999998</v>
      </c>
      <c r="S11134" s="4">
        <f t="shared" si="1043"/>
        <v>336.60399999999998</v>
      </c>
    </row>
    <row r="11135" spans="1:19" hidden="1" x14ac:dyDescent="0.35">
      <c r="A11135" t="s">
        <v>4975</v>
      </c>
      <c r="B11135" t="s">
        <v>4976</v>
      </c>
      <c r="C11135" s="1">
        <v>46164</v>
      </c>
      <c r="D11135" t="s">
        <v>64</v>
      </c>
      <c r="E11135" t="s">
        <v>305</v>
      </c>
      <c r="F11135" s="3">
        <v>3</v>
      </c>
      <c r="G11135" s="3" t="str">
        <f t="shared" si="1038"/>
        <v>Valid Quantity</v>
      </c>
      <c r="H11135" s="2" t="s">
        <v>4977</v>
      </c>
      <c r="I11135" s="3">
        <v>5</v>
      </c>
      <c r="J11135" t="s">
        <v>84</v>
      </c>
      <c r="K11135" t="s">
        <v>104</v>
      </c>
      <c r="L11135" t="s">
        <v>22</v>
      </c>
      <c r="M11135" t="s">
        <v>23</v>
      </c>
      <c r="N11135" s="3">
        <v>5</v>
      </c>
      <c r="O11135" s="3" t="str">
        <f t="shared" si="1039"/>
        <v>Consistent</v>
      </c>
      <c r="P11135" t="str">
        <f t="shared" si="1040"/>
        <v>Excellent</v>
      </c>
      <c r="Q11135" s="4">
        <f t="shared" si="1041"/>
        <v>299.01</v>
      </c>
      <c r="R11135" s="4">
        <f t="shared" si="1042"/>
        <v>14.9505</v>
      </c>
      <c r="S11135" s="4">
        <f t="shared" si="1043"/>
        <v>284.05950000000001</v>
      </c>
    </row>
    <row r="11136" spans="1:19" hidden="1" x14ac:dyDescent="0.35">
      <c r="A11136" t="s">
        <v>5143</v>
      </c>
      <c r="B11136" t="s">
        <v>5144</v>
      </c>
      <c r="C11136" s="1">
        <v>46164</v>
      </c>
      <c r="D11136" t="s">
        <v>17</v>
      </c>
      <c r="E11136" t="s">
        <v>72</v>
      </c>
      <c r="F11136" s="3">
        <v>1</v>
      </c>
      <c r="G11136" s="3" t="str">
        <f t="shared" si="1038"/>
        <v>Valid Quantity</v>
      </c>
      <c r="H11136" s="2" t="s">
        <v>1921</v>
      </c>
      <c r="I11136" s="3">
        <v>15</v>
      </c>
      <c r="J11136" t="s">
        <v>84</v>
      </c>
      <c r="K11136" t="s">
        <v>194</v>
      </c>
      <c r="L11136" t="s">
        <v>163</v>
      </c>
      <c r="M11136" t="s">
        <v>23</v>
      </c>
      <c r="N11136" s="3">
        <v>3</v>
      </c>
      <c r="O11136" s="3" t="str">
        <f t="shared" si="1039"/>
        <v>Consistent</v>
      </c>
      <c r="P11136" t="str">
        <f t="shared" si="1040"/>
        <v>Average</v>
      </c>
      <c r="Q11136" s="4">
        <f t="shared" si="1041"/>
        <v>11.21</v>
      </c>
      <c r="R11136" s="4">
        <f t="shared" si="1042"/>
        <v>1.6815</v>
      </c>
      <c r="S11136" s="4">
        <f t="shared" si="1043"/>
        <v>9.5285000000000011</v>
      </c>
    </row>
    <row r="11137" spans="1:19" hidden="1" x14ac:dyDescent="0.35">
      <c r="A11137" t="s">
        <v>6029</v>
      </c>
      <c r="B11137" t="s">
        <v>6030</v>
      </c>
      <c r="C11137" s="1">
        <v>46164</v>
      </c>
      <c r="D11137" t="s">
        <v>101</v>
      </c>
      <c r="E11137" t="s">
        <v>136</v>
      </c>
      <c r="F11137" s="3">
        <v>1</v>
      </c>
      <c r="G11137" s="3" t="str">
        <f t="shared" si="1038"/>
        <v>Valid Quantity</v>
      </c>
      <c r="H11137" s="2" t="s">
        <v>1168</v>
      </c>
      <c r="I11137" s="3">
        <v>15</v>
      </c>
      <c r="J11137" t="s">
        <v>48</v>
      </c>
      <c r="K11137" t="s">
        <v>85</v>
      </c>
      <c r="L11137" t="s">
        <v>86</v>
      </c>
      <c r="M11137" t="s">
        <v>32</v>
      </c>
      <c r="N11137" s="3">
        <v>0</v>
      </c>
      <c r="O11137" s="3" t="str">
        <f t="shared" si="1039"/>
        <v>Consistent</v>
      </c>
      <c r="P11137" t="str">
        <f t="shared" si="1040"/>
        <v>Not Rated</v>
      </c>
      <c r="Q11137" s="4">
        <f t="shared" si="1041"/>
        <v>83.03</v>
      </c>
      <c r="R11137" s="4">
        <f t="shared" si="1042"/>
        <v>12.454500000000001</v>
      </c>
      <c r="S11137" s="4">
        <f t="shared" si="1043"/>
        <v>70.575500000000005</v>
      </c>
    </row>
    <row r="11138" spans="1:19" hidden="1" x14ac:dyDescent="0.35">
      <c r="A11138" t="s">
        <v>14896</v>
      </c>
      <c r="B11138" t="s">
        <v>1569</v>
      </c>
      <c r="C11138" s="1">
        <v>46164</v>
      </c>
      <c r="D11138" t="s">
        <v>159</v>
      </c>
      <c r="E11138" t="s">
        <v>239</v>
      </c>
      <c r="F11138" s="3">
        <v>1</v>
      </c>
      <c r="G11138" s="3" t="str">
        <f t="shared" ref="G11138:G11201" si="1044">IF(F11138&gt;0,"Valid Quantity",(IF(F11138&lt;0,"Negative Quantity","Zero Quantity")))</f>
        <v>Valid Quantity</v>
      </c>
      <c r="H11138" s="2" t="s">
        <v>2454</v>
      </c>
      <c r="I11138" s="3">
        <v>0</v>
      </c>
      <c r="J11138" t="s">
        <v>20</v>
      </c>
      <c r="K11138" t="s">
        <v>194</v>
      </c>
      <c r="L11138" t="s">
        <v>163</v>
      </c>
      <c r="M11138" t="s">
        <v>23</v>
      </c>
      <c r="N11138" s="3">
        <v>4</v>
      </c>
      <c r="O11138" s="3" t="str">
        <f t="shared" ref="O11138:O11201" si="1045">IF(F11138&lt;0,IF(M11138="Returned","Return/Adjustment","Suspicious"),IF(F11138=0,IF(M11138="Delivered","Suspicious","Review"),"Consistent"))</f>
        <v>Consistent</v>
      </c>
      <c r="P11138" t="str">
        <f t="shared" ref="P11138:P11201" si="1046">IF(N11138=0,"Not Rated",IF(N11138=5,"Excellent",IF(N11138=4,"Good",IF(N11138=3,"Average",IF(N11138=2,"Bad",IF(N11138=1,"Very Bad"))))))</f>
        <v>Good</v>
      </c>
      <c r="Q11138" s="4">
        <f t="shared" ref="Q11138:Q11201" si="1047">VALUE(SUBSTITUTE(H11138,"$",""))*F11138</f>
        <v>22.14</v>
      </c>
      <c r="R11138" s="4">
        <f t="shared" ref="R11138:R11201" si="1048">Q11138*I11138/100</f>
        <v>0</v>
      </c>
      <c r="S11138" s="4">
        <f t="shared" ref="S11138:S11201" si="1049">Q11138-R11138</f>
        <v>22.14</v>
      </c>
    </row>
    <row r="11139" spans="1:19" hidden="1" x14ac:dyDescent="0.35">
      <c r="A11139" t="s">
        <v>14934</v>
      </c>
      <c r="B11139" t="s">
        <v>12263</v>
      </c>
      <c r="C11139" s="1">
        <v>46164</v>
      </c>
      <c r="D11139" t="s">
        <v>36</v>
      </c>
      <c r="E11139" t="s">
        <v>183</v>
      </c>
      <c r="F11139" s="3">
        <v>1</v>
      </c>
      <c r="G11139" s="3" t="str">
        <f t="shared" si="1044"/>
        <v>Valid Quantity</v>
      </c>
      <c r="H11139" s="2" t="s">
        <v>14268</v>
      </c>
      <c r="I11139" s="3">
        <v>0</v>
      </c>
      <c r="J11139" t="s">
        <v>20</v>
      </c>
      <c r="K11139" t="s">
        <v>30</v>
      </c>
      <c r="L11139" t="s">
        <v>31</v>
      </c>
      <c r="M11139" t="s">
        <v>68</v>
      </c>
      <c r="O11139" s="3" t="str">
        <f t="shared" si="1045"/>
        <v>Consistent</v>
      </c>
      <c r="P11139" t="str">
        <f t="shared" si="1046"/>
        <v>Not Rated</v>
      </c>
      <c r="Q11139" s="4">
        <f t="shared" si="1047"/>
        <v>178.56</v>
      </c>
      <c r="R11139" s="4">
        <f t="shared" si="1048"/>
        <v>0</v>
      </c>
      <c r="S11139" s="4">
        <f t="shared" si="1049"/>
        <v>178.56</v>
      </c>
    </row>
    <row r="11140" spans="1:19" hidden="1" x14ac:dyDescent="0.35">
      <c r="A11140" t="s">
        <v>15898</v>
      </c>
      <c r="B11140" t="s">
        <v>7483</v>
      </c>
      <c r="C11140" s="1">
        <v>46164</v>
      </c>
      <c r="D11140" t="s">
        <v>101</v>
      </c>
      <c r="E11140" t="s">
        <v>345</v>
      </c>
      <c r="F11140" s="3">
        <v>1</v>
      </c>
      <c r="G11140" s="3" t="str">
        <f t="shared" si="1044"/>
        <v>Valid Quantity</v>
      </c>
      <c r="H11140" s="2" t="s">
        <v>6802</v>
      </c>
      <c r="I11140" s="3">
        <v>0</v>
      </c>
      <c r="J11140" t="s">
        <v>39</v>
      </c>
      <c r="K11140" t="s">
        <v>104</v>
      </c>
      <c r="L11140" t="s">
        <v>22</v>
      </c>
      <c r="M11140" t="s">
        <v>23</v>
      </c>
      <c r="N11140" s="3">
        <v>2</v>
      </c>
      <c r="O11140" s="3" t="str">
        <f t="shared" si="1045"/>
        <v>Consistent</v>
      </c>
      <c r="P11140" t="str">
        <f t="shared" si="1046"/>
        <v>Bad</v>
      </c>
      <c r="Q11140" s="4">
        <f t="shared" si="1047"/>
        <v>8.06</v>
      </c>
      <c r="R11140" s="4">
        <f t="shared" si="1048"/>
        <v>0</v>
      </c>
      <c r="S11140" s="4">
        <f t="shared" si="1049"/>
        <v>8.06</v>
      </c>
    </row>
    <row r="11141" spans="1:19" hidden="1" x14ac:dyDescent="0.35">
      <c r="A11141" t="s">
        <v>16596</v>
      </c>
      <c r="B11141" t="s">
        <v>16597</v>
      </c>
      <c r="C11141" s="1">
        <v>46164</v>
      </c>
      <c r="D11141" t="s">
        <v>81</v>
      </c>
      <c r="E11141" t="s">
        <v>143</v>
      </c>
      <c r="F11141" s="3">
        <v>2</v>
      </c>
      <c r="G11141" s="3" t="str">
        <f t="shared" si="1044"/>
        <v>Valid Quantity</v>
      </c>
      <c r="H11141" s="2" t="s">
        <v>16598</v>
      </c>
      <c r="I11141" s="3">
        <v>0</v>
      </c>
      <c r="J11141" t="s">
        <v>48</v>
      </c>
      <c r="K11141" t="s">
        <v>104</v>
      </c>
      <c r="L11141" t="s">
        <v>22</v>
      </c>
      <c r="M11141" t="s">
        <v>23</v>
      </c>
      <c r="N11141" s="3">
        <v>5</v>
      </c>
      <c r="O11141" s="3" t="str">
        <f t="shared" si="1045"/>
        <v>Consistent</v>
      </c>
      <c r="P11141" t="str">
        <f t="shared" si="1046"/>
        <v>Excellent</v>
      </c>
      <c r="Q11141" s="4">
        <f t="shared" si="1047"/>
        <v>110.18</v>
      </c>
      <c r="R11141" s="4">
        <f t="shared" si="1048"/>
        <v>0</v>
      </c>
      <c r="S11141" s="4">
        <f t="shared" si="1049"/>
        <v>110.18</v>
      </c>
    </row>
    <row r="11142" spans="1:19" hidden="1" x14ac:dyDescent="0.35">
      <c r="A11142" t="s">
        <v>16737</v>
      </c>
      <c r="B11142" t="s">
        <v>12237</v>
      </c>
      <c r="C11142" s="1">
        <v>46164</v>
      </c>
      <c r="D11142" t="s">
        <v>17</v>
      </c>
      <c r="E11142" t="s">
        <v>89</v>
      </c>
      <c r="F11142" s="3">
        <v>4</v>
      </c>
      <c r="G11142" s="3" t="str">
        <f t="shared" si="1044"/>
        <v>Valid Quantity</v>
      </c>
      <c r="H11142" s="2" t="s">
        <v>3559</v>
      </c>
      <c r="I11142" s="3">
        <v>0</v>
      </c>
      <c r="J11142" t="s">
        <v>84</v>
      </c>
      <c r="K11142" t="s">
        <v>131</v>
      </c>
      <c r="L11142" t="s">
        <v>86</v>
      </c>
      <c r="M11142" t="s">
        <v>32</v>
      </c>
      <c r="O11142" s="3" t="str">
        <f t="shared" si="1045"/>
        <v>Consistent</v>
      </c>
      <c r="P11142" t="str">
        <f t="shared" si="1046"/>
        <v>Not Rated</v>
      </c>
      <c r="Q11142" s="4">
        <f t="shared" si="1047"/>
        <v>130.6</v>
      </c>
      <c r="R11142" s="4">
        <f t="shared" si="1048"/>
        <v>0</v>
      </c>
      <c r="S11142" s="4">
        <f t="shared" si="1049"/>
        <v>130.6</v>
      </c>
    </row>
    <row r="11143" spans="1:19" hidden="1" x14ac:dyDescent="0.35">
      <c r="A11143" t="s">
        <v>17034</v>
      </c>
      <c r="B11143" t="s">
        <v>325</v>
      </c>
      <c r="C11143" s="1">
        <v>46164</v>
      </c>
      <c r="D11143" t="s">
        <v>159</v>
      </c>
      <c r="E11143" t="s">
        <v>239</v>
      </c>
      <c r="F11143" s="3">
        <v>2</v>
      </c>
      <c r="G11143" s="3" t="str">
        <f t="shared" si="1044"/>
        <v>Valid Quantity</v>
      </c>
      <c r="H11143" s="2" t="s">
        <v>11195</v>
      </c>
      <c r="I11143" s="3">
        <v>10</v>
      </c>
      <c r="J11143" t="s">
        <v>54</v>
      </c>
      <c r="K11143" t="s">
        <v>467</v>
      </c>
      <c r="L11143" t="s">
        <v>120</v>
      </c>
      <c r="M11143" t="s">
        <v>75</v>
      </c>
      <c r="O11143" s="3" t="str">
        <f t="shared" si="1045"/>
        <v>Consistent</v>
      </c>
      <c r="P11143" t="str">
        <f t="shared" si="1046"/>
        <v>Not Rated</v>
      </c>
      <c r="Q11143" s="4">
        <f t="shared" si="1047"/>
        <v>23.32</v>
      </c>
      <c r="R11143" s="4">
        <f t="shared" si="1048"/>
        <v>2.3319999999999999</v>
      </c>
      <c r="S11143" s="4">
        <f t="shared" si="1049"/>
        <v>20.988</v>
      </c>
    </row>
    <row r="11144" spans="1:19" hidden="1" x14ac:dyDescent="0.35">
      <c r="A11144" t="s">
        <v>17963</v>
      </c>
      <c r="B11144" t="s">
        <v>8401</v>
      </c>
      <c r="C11144" s="1">
        <v>46164</v>
      </c>
      <c r="D11144" t="s">
        <v>36</v>
      </c>
      <c r="E11144" t="s">
        <v>547</v>
      </c>
      <c r="F11144" s="3">
        <v>1</v>
      </c>
      <c r="G11144" s="3" t="str">
        <f t="shared" si="1044"/>
        <v>Valid Quantity</v>
      </c>
      <c r="H11144" s="2" t="s">
        <v>17964</v>
      </c>
      <c r="I11144" s="3">
        <v>15</v>
      </c>
      <c r="J11144" t="s">
        <v>20</v>
      </c>
      <c r="K11144" t="s">
        <v>55</v>
      </c>
      <c r="L11144" t="s">
        <v>31</v>
      </c>
      <c r="M11144" t="s">
        <v>32</v>
      </c>
      <c r="O11144" s="3" t="str">
        <f t="shared" si="1045"/>
        <v>Consistent</v>
      </c>
      <c r="P11144" t="str">
        <f t="shared" si="1046"/>
        <v>Not Rated</v>
      </c>
      <c r="Q11144" s="4">
        <f t="shared" si="1047"/>
        <v>98.88</v>
      </c>
      <c r="R11144" s="4">
        <f t="shared" si="1048"/>
        <v>14.831999999999999</v>
      </c>
      <c r="S11144" s="4">
        <f t="shared" si="1049"/>
        <v>84.048000000000002</v>
      </c>
    </row>
    <row r="11145" spans="1:19" hidden="1" x14ac:dyDescent="0.35">
      <c r="A11145" t="s">
        <v>18099</v>
      </c>
      <c r="B11145" t="s">
        <v>5232</v>
      </c>
      <c r="C11145" s="1">
        <v>46164</v>
      </c>
      <c r="D11145" t="s">
        <v>45</v>
      </c>
      <c r="E11145" t="s">
        <v>95</v>
      </c>
      <c r="F11145" s="3">
        <v>-1</v>
      </c>
      <c r="G11145" s="3" t="str">
        <f t="shared" si="1044"/>
        <v>Negative Quantity</v>
      </c>
      <c r="H11145" s="2" t="s">
        <v>11342</v>
      </c>
      <c r="I11145" s="3">
        <v>10</v>
      </c>
      <c r="J11145" t="s">
        <v>20</v>
      </c>
      <c r="K11145" t="s">
        <v>21</v>
      </c>
      <c r="L11145" t="s">
        <v>22</v>
      </c>
      <c r="M11145" t="s">
        <v>185</v>
      </c>
      <c r="O11145" s="3" t="str">
        <f t="shared" si="1045"/>
        <v>Suspicious</v>
      </c>
      <c r="P11145" t="str">
        <f t="shared" si="1046"/>
        <v>Not Rated</v>
      </c>
      <c r="Q11145" s="4">
        <f t="shared" si="1047"/>
        <v>-58.08</v>
      </c>
      <c r="R11145" s="4">
        <f t="shared" si="1048"/>
        <v>-5.8079999999999998</v>
      </c>
      <c r="S11145" s="4">
        <f t="shared" si="1049"/>
        <v>-52.271999999999998</v>
      </c>
    </row>
    <row r="11146" spans="1:19" hidden="1" x14ac:dyDescent="0.35">
      <c r="A11146" t="s">
        <v>19308</v>
      </c>
      <c r="B11146" t="s">
        <v>15551</v>
      </c>
      <c r="C11146" s="1">
        <v>46164</v>
      </c>
      <c r="D11146" t="s">
        <v>101</v>
      </c>
      <c r="E11146" t="s">
        <v>107</v>
      </c>
      <c r="F11146" s="3">
        <v>1</v>
      </c>
      <c r="G11146" s="3" t="str">
        <f t="shared" si="1044"/>
        <v>Valid Quantity</v>
      </c>
      <c r="H11146" s="2" t="s">
        <v>7522</v>
      </c>
      <c r="I11146" s="3">
        <v>20</v>
      </c>
      <c r="J11146" t="s">
        <v>20</v>
      </c>
      <c r="K11146" t="s">
        <v>180</v>
      </c>
      <c r="L11146" t="s">
        <v>86</v>
      </c>
      <c r="M11146" t="s">
        <v>75</v>
      </c>
      <c r="O11146" s="3" t="str">
        <f t="shared" si="1045"/>
        <v>Consistent</v>
      </c>
      <c r="P11146" t="str">
        <f t="shared" si="1046"/>
        <v>Not Rated</v>
      </c>
      <c r="Q11146" s="4">
        <f t="shared" si="1047"/>
        <v>55.61</v>
      </c>
      <c r="R11146" s="4">
        <f t="shared" si="1048"/>
        <v>11.122</v>
      </c>
      <c r="S11146" s="4">
        <f t="shared" si="1049"/>
        <v>44.488</v>
      </c>
    </row>
    <row r="11147" spans="1:19" hidden="1" x14ac:dyDescent="0.35">
      <c r="A11147" t="s">
        <v>20240</v>
      </c>
      <c r="B11147" t="s">
        <v>6620</v>
      </c>
      <c r="C11147" s="1">
        <v>46164</v>
      </c>
      <c r="D11147" t="s">
        <v>17</v>
      </c>
      <c r="E11147" t="s">
        <v>89</v>
      </c>
      <c r="F11147" s="3">
        <v>3</v>
      </c>
      <c r="G11147" s="3" t="str">
        <f t="shared" si="1044"/>
        <v>Valid Quantity</v>
      </c>
      <c r="H11147" s="2" t="s">
        <v>2975</v>
      </c>
      <c r="I11147" s="3">
        <v>0</v>
      </c>
      <c r="J11147" t="s">
        <v>84</v>
      </c>
      <c r="K11147" t="s">
        <v>91</v>
      </c>
      <c r="L11147" t="s">
        <v>41</v>
      </c>
      <c r="M11147" t="s">
        <v>32</v>
      </c>
      <c r="O11147" s="3" t="str">
        <f t="shared" si="1045"/>
        <v>Consistent</v>
      </c>
      <c r="P11147" t="str">
        <f t="shared" si="1046"/>
        <v>Not Rated</v>
      </c>
      <c r="Q11147" s="4">
        <f t="shared" si="1047"/>
        <v>27.33</v>
      </c>
      <c r="R11147" s="4">
        <f t="shared" si="1048"/>
        <v>0</v>
      </c>
      <c r="S11147" s="4">
        <f t="shared" si="1049"/>
        <v>27.33</v>
      </c>
    </row>
    <row r="11148" spans="1:19" hidden="1" x14ac:dyDescent="0.35">
      <c r="A11148" t="s">
        <v>21911</v>
      </c>
      <c r="B11148" t="s">
        <v>14533</v>
      </c>
      <c r="C11148" s="1">
        <v>46164</v>
      </c>
      <c r="D11148" t="s">
        <v>64</v>
      </c>
      <c r="E11148" t="s">
        <v>305</v>
      </c>
      <c r="F11148" s="3">
        <v>2</v>
      </c>
      <c r="G11148" s="3" t="str">
        <f t="shared" si="1044"/>
        <v>Valid Quantity</v>
      </c>
      <c r="H11148" s="2" t="s">
        <v>3091</v>
      </c>
      <c r="I11148" s="3">
        <v>5</v>
      </c>
      <c r="J11148" t="s">
        <v>84</v>
      </c>
      <c r="K11148" t="s">
        <v>113</v>
      </c>
      <c r="L11148" t="s">
        <v>61</v>
      </c>
      <c r="M11148" t="s">
        <v>23</v>
      </c>
      <c r="N11148" s="3">
        <v>3</v>
      </c>
      <c r="O11148" s="3" t="str">
        <f t="shared" si="1045"/>
        <v>Consistent</v>
      </c>
      <c r="P11148" t="str">
        <f t="shared" si="1046"/>
        <v>Average</v>
      </c>
      <c r="Q11148" s="4">
        <f t="shared" si="1047"/>
        <v>128.44</v>
      </c>
      <c r="R11148" s="4">
        <f t="shared" si="1048"/>
        <v>6.4220000000000006</v>
      </c>
      <c r="S11148" s="4">
        <f t="shared" si="1049"/>
        <v>122.018</v>
      </c>
    </row>
    <row r="11149" spans="1:19" hidden="1" x14ac:dyDescent="0.35">
      <c r="A11149" t="s">
        <v>22420</v>
      </c>
      <c r="B11149" t="s">
        <v>245</v>
      </c>
      <c r="C11149" s="1">
        <v>46164</v>
      </c>
      <c r="D11149" t="s">
        <v>36</v>
      </c>
      <c r="E11149" t="s">
        <v>250</v>
      </c>
      <c r="F11149" s="3">
        <v>2</v>
      </c>
      <c r="G11149" s="3" t="str">
        <f t="shared" si="1044"/>
        <v>Valid Quantity</v>
      </c>
      <c r="H11149" s="2" t="s">
        <v>9138</v>
      </c>
      <c r="I11149" s="3">
        <v>15</v>
      </c>
      <c r="J11149" t="s">
        <v>67</v>
      </c>
      <c r="K11149" t="s">
        <v>131</v>
      </c>
      <c r="L11149" t="s">
        <v>86</v>
      </c>
      <c r="M11149" t="s">
        <v>23</v>
      </c>
      <c r="N11149" s="3">
        <v>2</v>
      </c>
      <c r="O11149" s="3" t="str">
        <f t="shared" si="1045"/>
        <v>Consistent</v>
      </c>
      <c r="P11149" t="str">
        <f t="shared" si="1046"/>
        <v>Bad</v>
      </c>
      <c r="Q11149" s="4">
        <f t="shared" si="1047"/>
        <v>173.1</v>
      </c>
      <c r="R11149" s="4">
        <f t="shared" si="1048"/>
        <v>25.965</v>
      </c>
      <c r="S11149" s="4">
        <f t="shared" si="1049"/>
        <v>147.13499999999999</v>
      </c>
    </row>
    <row r="11150" spans="1:19" hidden="1" x14ac:dyDescent="0.35">
      <c r="A11150" t="s">
        <v>22631</v>
      </c>
      <c r="B11150" t="s">
        <v>6778</v>
      </c>
      <c r="C11150" s="1">
        <v>46164</v>
      </c>
      <c r="D11150" t="s">
        <v>116</v>
      </c>
      <c r="E11150" t="s">
        <v>978</v>
      </c>
      <c r="F11150" s="3">
        <v>5</v>
      </c>
      <c r="G11150" s="3" t="str">
        <f t="shared" si="1044"/>
        <v>Valid Quantity</v>
      </c>
      <c r="H11150" s="2" t="s">
        <v>22632</v>
      </c>
      <c r="I11150" s="3">
        <v>20</v>
      </c>
      <c r="J11150" t="s">
        <v>20</v>
      </c>
      <c r="K11150" t="s">
        <v>153</v>
      </c>
      <c r="L11150" t="s">
        <v>120</v>
      </c>
      <c r="M11150" t="s">
        <v>32</v>
      </c>
      <c r="O11150" s="3" t="str">
        <f t="shared" si="1045"/>
        <v>Consistent</v>
      </c>
      <c r="P11150" t="str">
        <f t="shared" si="1046"/>
        <v>Not Rated</v>
      </c>
      <c r="Q11150" s="4">
        <f t="shared" si="1047"/>
        <v>1013.65</v>
      </c>
      <c r="R11150" s="4">
        <f t="shared" si="1048"/>
        <v>202.73</v>
      </c>
      <c r="S11150" s="4">
        <f t="shared" si="1049"/>
        <v>810.92</v>
      </c>
    </row>
    <row r="11151" spans="1:19" hidden="1" x14ac:dyDescent="0.35">
      <c r="A11151" t="s">
        <v>1770</v>
      </c>
      <c r="B11151" t="s">
        <v>1771</v>
      </c>
      <c r="C11151" s="1">
        <v>46165</v>
      </c>
      <c r="D11151" t="s">
        <v>17</v>
      </c>
      <c r="E11151" t="s">
        <v>28</v>
      </c>
      <c r="F11151" s="3">
        <v>4</v>
      </c>
      <c r="G11151" s="3" t="str">
        <f t="shared" si="1044"/>
        <v>Valid Quantity</v>
      </c>
      <c r="H11151" s="2" t="s">
        <v>1772</v>
      </c>
      <c r="I11151" s="3">
        <v>0</v>
      </c>
      <c r="J11151" t="s">
        <v>54</v>
      </c>
      <c r="K11151" t="s">
        <v>74</v>
      </c>
      <c r="L11151" t="s">
        <v>61</v>
      </c>
      <c r="M11151" t="s">
        <v>68</v>
      </c>
      <c r="O11151" s="3" t="str">
        <f t="shared" si="1045"/>
        <v>Consistent</v>
      </c>
      <c r="P11151" t="str">
        <f t="shared" si="1046"/>
        <v>Not Rated</v>
      </c>
      <c r="Q11151" s="4">
        <f t="shared" si="1047"/>
        <v>152.28</v>
      </c>
      <c r="R11151" s="4">
        <f t="shared" si="1048"/>
        <v>0</v>
      </c>
      <c r="S11151" s="4">
        <f t="shared" si="1049"/>
        <v>152.28</v>
      </c>
    </row>
    <row r="11152" spans="1:19" hidden="1" x14ac:dyDescent="0.35">
      <c r="A11152" t="s">
        <v>3688</v>
      </c>
      <c r="B11152" t="s">
        <v>3689</v>
      </c>
      <c r="C11152" s="1">
        <v>46165</v>
      </c>
      <c r="D11152" t="s">
        <v>36</v>
      </c>
      <c r="E11152" t="s">
        <v>58</v>
      </c>
      <c r="F11152" s="3">
        <v>1</v>
      </c>
      <c r="G11152" s="3" t="str">
        <f t="shared" si="1044"/>
        <v>Valid Quantity</v>
      </c>
      <c r="H11152" s="2" t="s">
        <v>3690</v>
      </c>
      <c r="I11152" s="3">
        <v>0</v>
      </c>
      <c r="J11152" t="s">
        <v>39</v>
      </c>
      <c r="K11152" t="s">
        <v>467</v>
      </c>
      <c r="L11152" t="s">
        <v>120</v>
      </c>
      <c r="M11152" t="s">
        <v>185</v>
      </c>
      <c r="O11152" s="3" t="str">
        <f t="shared" si="1045"/>
        <v>Consistent</v>
      </c>
      <c r="P11152" t="str">
        <f t="shared" si="1046"/>
        <v>Not Rated</v>
      </c>
      <c r="Q11152" s="4">
        <f t="shared" si="1047"/>
        <v>88.28</v>
      </c>
      <c r="R11152" s="4">
        <f t="shared" si="1048"/>
        <v>0</v>
      </c>
      <c r="S11152" s="4">
        <f t="shared" si="1049"/>
        <v>88.28</v>
      </c>
    </row>
    <row r="11153" spans="1:19" hidden="1" x14ac:dyDescent="0.35">
      <c r="A11153" t="s">
        <v>6759</v>
      </c>
      <c r="B11153" t="s">
        <v>3799</v>
      </c>
      <c r="C11153" s="1">
        <v>46165</v>
      </c>
      <c r="D11153" t="s">
        <v>81</v>
      </c>
      <c r="E11153" t="s">
        <v>143</v>
      </c>
      <c r="F11153" s="3">
        <v>2</v>
      </c>
      <c r="G11153" s="3" t="str">
        <f t="shared" si="1044"/>
        <v>Valid Quantity</v>
      </c>
      <c r="H11153" s="2" t="s">
        <v>6760</v>
      </c>
      <c r="I11153" s="3">
        <v>5</v>
      </c>
      <c r="J11153" t="s">
        <v>54</v>
      </c>
      <c r="K11153" t="s">
        <v>180</v>
      </c>
      <c r="L11153" t="s">
        <v>86</v>
      </c>
      <c r="M11153" t="s">
        <v>32</v>
      </c>
      <c r="O11153" s="3" t="str">
        <f t="shared" si="1045"/>
        <v>Consistent</v>
      </c>
      <c r="P11153" t="str">
        <f t="shared" si="1046"/>
        <v>Not Rated</v>
      </c>
      <c r="Q11153" s="4">
        <f t="shared" si="1047"/>
        <v>203.32</v>
      </c>
      <c r="R11153" s="4">
        <f t="shared" si="1048"/>
        <v>10.165999999999999</v>
      </c>
      <c r="S11153" s="4">
        <f t="shared" si="1049"/>
        <v>193.154</v>
      </c>
    </row>
    <row r="11154" spans="1:19" hidden="1" x14ac:dyDescent="0.35">
      <c r="A11154" t="s">
        <v>8064</v>
      </c>
      <c r="B11154" t="s">
        <v>8065</v>
      </c>
      <c r="C11154" s="1">
        <v>46165</v>
      </c>
      <c r="D11154" t="s">
        <v>159</v>
      </c>
      <c r="E11154" t="s">
        <v>160</v>
      </c>
      <c r="F11154" s="3">
        <v>5</v>
      </c>
      <c r="G11154" s="3" t="str">
        <f t="shared" si="1044"/>
        <v>Valid Quantity</v>
      </c>
      <c r="H11154" s="2" t="s">
        <v>7693</v>
      </c>
      <c r="I11154" s="3">
        <v>0</v>
      </c>
      <c r="J11154" t="s">
        <v>54</v>
      </c>
      <c r="K11154" t="s">
        <v>104</v>
      </c>
      <c r="L11154" t="s">
        <v>22</v>
      </c>
      <c r="M11154" t="s">
        <v>23</v>
      </c>
      <c r="O11154" s="3" t="str">
        <f t="shared" si="1045"/>
        <v>Consistent</v>
      </c>
      <c r="P11154" t="str">
        <f t="shared" si="1046"/>
        <v>Not Rated</v>
      </c>
      <c r="Q11154" s="4">
        <f t="shared" si="1047"/>
        <v>141.85</v>
      </c>
      <c r="R11154" s="4">
        <f t="shared" si="1048"/>
        <v>0</v>
      </c>
      <c r="S11154" s="4">
        <f t="shared" si="1049"/>
        <v>141.85</v>
      </c>
    </row>
    <row r="11155" spans="1:19" hidden="1" x14ac:dyDescent="0.35">
      <c r="A11155" t="s">
        <v>9300</v>
      </c>
      <c r="B11155" t="s">
        <v>5667</v>
      </c>
      <c r="C11155" s="1">
        <v>46165</v>
      </c>
      <c r="D11155" t="s">
        <v>45</v>
      </c>
      <c r="E11155" t="s">
        <v>269</v>
      </c>
      <c r="F11155" s="3">
        <v>5</v>
      </c>
      <c r="G11155" s="3" t="str">
        <f t="shared" si="1044"/>
        <v>Valid Quantity</v>
      </c>
      <c r="H11155" s="2" t="s">
        <v>9301</v>
      </c>
      <c r="I11155" s="3">
        <v>0</v>
      </c>
      <c r="J11155" t="s">
        <v>39</v>
      </c>
      <c r="K11155" t="s">
        <v>30</v>
      </c>
      <c r="L11155" t="s">
        <v>31</v>
      </c>
      <c r="M11155" t="s">
        <v>23</v>
      </c>
      <c r="N11155" s="3">
        <v>2</v>
      </c>
      <c r="O11155" s="3" t="str">
        <f t="shared" si="1045"/>
        <v>Consistent</v>
      </c>
      <c r="P11155" t="str">
        <f t="shared" si="1046"/>
        <v>Bad</v>
      </c>
      <c r="Q11155" s="4">
        <f t="shared" si="1047"/>
        <v>272.64999999999998</v>
      </c>
      <c r="R11155" s="4">
        <f t="shared" si="1048"/>
        <v>0</v>
      </c>
      <c r="S11155" s="4">
        <f t="shared" si="1049"/>
        <v>272.64999999999998</v>
      </c>
    </row>
    <row r="11156" spans="1:19" hidden="1" x14ac:dyDescent="0.35">
      <c r="A11156" t="s">
        <v>10883</v>
      </c>
      <c r="B11156" t="s">
        <v>10884</v>
      </c>
      <c r="C11156" s="1">
        <v>46165</v>
      </c>
      <c r="D11156" t="s">
        <v>36</v>
      </c>
      <c r="E11156" t="s">
        <v>58</v>
      </c>
      <c r="F11156" s="3">
        <v>2</v>
      </c>
      <c r="G11156" s="3" t="str">
        <f t="shared" si="1044"/>
        <v>Valid Quantity</v>
      </c>
      <c r="H11156" s="2" t="s">
        <v>8603</v>
      </c>
      <c r="I11156" s="3">
        <v>10</v>
      </c>
      <c r="J11156" t="s">
        <v>54</v>
      </c>
      <c r="K11156" t="s">
        <v>153</v>
      </c>
      <c r="L11156" t="s">
        <v>120</v>
      </c>
      <c r="M11156" t="s">
        <v>23</v>
      </c>
      <c r="N11156" s="3">
        <v>5</v>
      </c>
      <c r="O11156" s="3" t="str">
        <f t="shared" si="1045"/>
        <v>Consistent</v>
      </c>
      <c r="P11156" t="str">
        <f t="shared" si="1046"/>
        <v>Excellent</v>
      </c>
      <c r="Q11156" s="4">
        <f t="shared" si="1047"/>
        <v>61.88</v>
      </c>
      <c r="R11156" s="4">
        <f t="shared" si="1048"/>
        <v>6.1880000000000006</v>
      </c>
      <c r="S11156" s="4">
        <f t="shared" si="1049"/>
        <v>55.692</v>
      </c>
    </row>
    <row r="11157" spans="1:19" hidden="1" x14ac:dyDescent="0.35">
      <c r="A11157" t="s">
        <v>11713</v>
      </c>
      <c r="B11157" t="s">
        <v>6884</v>
      </c>
      <c r="C11157" s="1">
        <v>46165</v>
      </c>
      <c r="D11157" t="s">
        <v>36</v>
      </c>
      <c r="E11157" t="s">
        <v>547</v>
      </c>
      <c r="F11157" s="3">
        <v>4</v>
      </c>
      <c r="G11157" s="3" t="str">
        <f t="shared" si="1044"/>
        <v>Valid Quantity</v>
      </c>
      <c r="H11157" s="2" t="s">
        <v>11714</v>
      </c>
      <c r="I11157" s="3">
        <v>10</v>
      </c>
      <c r="J11157" t="s">
        <v>39</v>
      </c>
      <c r="K11157" t="s">
        <v>60</v>
      </c>
      <c r="L11157" t="s">
        <v>61</v>
      </c>
      <c r="M11157" t="s">
        <v>75</v>
      </c>
      <c r="O11157" s="3" t="str">
        <f t="shared" si="1045"/>
        <v>Consistent</v>
      </c>
      <c r="P11157" t="str">
        <f t="shared" si="1046"/>
        <v>Not Rated</v>
      </c>
      <c r="Q11157" s="4">
        <f t="shared" si="1047"/>
        <v>691.72</v>
      </c>
      <c r="R11157" s="4">
        <f t="shared" si="1048"/>
        <v>69.172000000000011</v>
      </c>
      <c r="S11157" s="4">
        <f t="shared" si="1049"/>
        <v>622.548</v>
      </c>
    </row>
    <row r="11158" spans="1:19" hidden="1" x14ac:dyDescent="0.35">
      <c r="A11158" t="s">
        <v>12681</v>
      </c>
      <c r="B11158" t="s">
        <v>7576</v>
      </c>
      <c r="C11158" s="1">
        <v>46165</v>
      </c>
      <c r="D11158" t="s">
        <v>36</v>
      </c>
      <c r="E11158" t="s">
        <v>250</v>
      </c>
      <c r="F11158" s="3">
        <v>0</v>
      </c>
      <c r="G11158" s="3" t="str">
        <f t="shared" si="1044"/>
        <v>Zero Quantity</v>
      </c>
      <c r="H11158" s="2" t="s">
        <v>12682</v>
      </c>
      <c r="I11158" s="3">
        <v>0</v>
      </c>
      <c r="J11158" t="s">
        <v>20</v>
      </c>
      <c r="K11158" t="s">
        <v>206</v>
      </c>
      <c r="L11158" t="s">
        <v>41</v>
      </c>
      <c r="M11158" t="s">
        <v>23</v>
      </c>
      <c r="N11158" s="3">
        <v>3</v>
      </c>
      <c r="O11158" s="3" t="str">
        <f t="shared" si="1045"/>
        <v>Suspicious</v>
      </c>
      <c r="P11158" t="str">
        <f t="shared" si="1046"/>
        <v>Average</v>
      </c>
      <c r="Q11158" s="4">
        <f t="shared" si="1047"/>
        <v>0</v>
      </c>
      <c r="R11158" s="4">
        <f t="shared" si="1048"/>
        <v>0</v>
      </c>
      <c r="S11158" s="4">
        <f t="shared" si="1049"/>
        <v>0</v>
      </c>
    </row>
    <row r="11159" spans="1:19" hidden="1" x14ac:dyDescent="0.35">
      <c r="A11159" t="s">
        <v>13822</v>
      </c>
      <c r="B11159" t="s">
        <v>11253</v>
      </c>
      <c r="C11159" s="1">
        <v>46165</v>
      </c>
      <c r="D11159" t="s">
        <v>45</v>
      </c>
      <c r="E11159" t="s">
        <v>95</v>
      </c>
      <c r="F11159" s="3">
        <v>5</v>
      </c>
      <c r="G11159" s="3" t="str">
        <f t="shared" si="1044"/>
        <v>Valid Quantity</v>
      </c>
      <c r="H11159" s="2" t="s">
        <v>8146</v>
      </c>
      <c r="I11159" s="3">
        <v>0</v>
      </c>
      <c r="J11159" t="s">
        <v>67</v>
      </c>
      <c r="K11159" t="s">
        <v>162</v>
      </c>
      <c r="L11159" t="s">
        <v>163</v>
      </c>
      <c r="M11159" t="s">
        <v>23</v>
      </c>
      <c r="N11159" s="3">
        <v>5</v>
      </c>
      <c r="O11159" s="3" t="str">
        <f t="shared" si="1045"/>
        <v>Consistent</v>
      </c>
      <c r="P11159" t="str">
        <f t="shared" si="1046"/>
        <v>Excellent</v>
      </c>
      <c r="Q11159" s="4">
        <f t="shared" si="1047"/>
        <v>79.5</v>
      </c>
      <c r="R11159" s="4">
        <f t="shared" si="1048"/>
        <v>0</v>
      </c>
      <c r="S11159" s="4">
        <f t="shared" si="1049"/>
        <v>79.5</v>
      </c>
    </row>
    <row r="11160" spans="1:19" hidden="1" x14ac:dyDescent="0.35">
      <c r="A11160" t="s">
        <v>15814</v>
      </c>
      <c r="B11160" t="s">
        <v>6373</v>
      </c>
      <c r="C11160" s="1">
        <v>46165</v>
      </c>
      <c r="D11160" t="s">
        <v>159</v>
      </c>
      <c r="E11160" t="s">
        <v>239</v>
      </c>
      <c r="F11160" s="3">
        <v>1</v>
      </c>
      <c r="G11160" s="3" t="str">
        <f t="shared" si="1044"/>
        <v>Valid Quantity</v>
      </c>
      <c r="H11160" s="2" t="s">
        <v>5334</v>
      </c>
      <c r="I11160" s="3">
        <v>15</v>
      </c>
      <c r="J11160" t="s">
        <v>67</v>
      </c>
      <c r="K11160" t="s">
        <v>49</v>
      </c>
      <c r="L11160" t="s">
        <v>22</v>
      </c>
      <c r="M11160" t="s">
        <v>32</v>
      </c>
      <c r="O11160" s="3" t="str">
        <f t="shared" si="1045"/>
        <v>Consistent</v>
      </c>
      <c r="P11160" t="str">
        <f t="shared" si="1046"/>
        <v>Not Rated</v>
      </c>
      <c r="Q11160" s="4">
        <f t="shared" si="1047"/>
        <v>22.42</v>
      </c>
      <c r="R11160" s="4">
        <f t="shared" si="1048"/>
        <v>3.363</v>
      </c>
      <c r="S11160" s="4">
        <f t="shared" si="1049"/>
        <v>19.057000000000002</v>
      </c>
    </row>
    <row r="11161" spans="1:19" hidden="1" x14ac:dyDescent="0.35">
      <c r="A11161" t="s">
        <v>17639</v>
      </c>
      <c r="B11161" t="s">
        <v>653</v>
      </c>
      <c r="C11161" s="1">
        <v>46165</v>
      </c>
      <c r="D11161" t="s">
        <v>45</v>
      </c>
      <c r="E11161" t="s">
        <v>95</v>
      </c>
      <c r="F11161" s="3">
        <v>3</v>
      </c>
      <c r="G11161" s="3" t="str">
        <f t="shared" si="1044"/>
        <v>Valid Quantity</v>
      </c>
      <c r="H11161" s="2" t="s">
        <v>17640</v>
      </c>
      <c r="I11161" s="3">
        <v>25</v>
      </c>
      <c r="J11161" t="s">
        <v>67</v>
      </c>
      <c r="K11161" t="s">
        <v>212</v>
      </c>
      <c r="L11161" t="s">
        <v>22</v>
      </c>
      <c r="M11161" t="s">
        <v>68</v>
      </c>
      <c r="O11161" s="3" t="str">
        <f t="shared" si="1045"/>
        <v>Consistent</v>
      </c>
      <c r="P11161" t="str">
        <f t="shared" si="1046"/>
        <v>Not Rated</v>
      </c>
      <c r="Q11161" s="4">
        <f t="shared" si="1047"/>
        <v>92.01</v>
      </c>
      <c r="R11161" s="4">
        <f t="shared" si="1048"/>
        <v>23.002500000000001</v>
      </c>
      <c r="S11161" s="4">
        <f t="shared" si="1049"/>
        <v>69.007500000000007</v>
      </c>
    </row>
    <row r="11162" spans="1:19" hidden="1" x14ac:dyDescent="0.35">
      <c r="A11162" t="s">
        <v>20747</v>
      </c>
      <c r="B11162" t="s">
        <v>2794</v>
      </c>
      <c r="C11162" s="1">
        <v>46165</v>
      </c>
      <c r="D11162" t="s">
        <v>116</v>
      </c>
      <c r="E11162" t="s">
        <v>479</v>
      </c>
      <c r="F11162" s="3">
        <v>2</v>
      </c>
      <c r="G11162" s="3" t="str">
        <f t="shared" si="1044"/>
        <v>Valid Quantity</v>
      </c>
      <c r="H11162" s="2" t="s">
        <v>20748</v>
      </c>
      <c r="I11162" s="3">
        <v>0</v>
      </c>
      <c r="J11162" t="s">
        <v>39</v>
      </c>
      <c r="K11162" t="s">
        <v>104</v>
      </c>
      <c r="L11162" t="s">
        <v>22</v>
      </c>
      <c r="M11162" t="s">
        <v>185</v>
      </c>
      <c r="O11162" s="3" t="str">
        <f t="shared" si="1045"/>
        <v>Consistent</v>
      </c>
      <c r="P11162" t="str">
        <f t="shared" si="1046"/>
        <v>Not Rated</v>
      </c>
      <c r="Q11162" s="4">
        <f t="shared" si="1047"/>
        <v>472.3</v>
      </c>
      <c r="R11162" s="4">
        <f t="shared" si="1048"/>
        <v>0</v>
      </c>
      <c r="S11162" s="4">
        <f t="shared" si="1049"/>
        <v>472.3</v>
      </c>
    </row>
    <row r="11163" spans="1:19" hidden="1" x14ac:dyDescent="0.35">
      <c r="A11163" t="s">
        <v>21467</v>
      </c>
      <c r="B11163" t="s">
        <v>11270</v>
      </c>
      <c r="C11163" s="1">
        <v>46165</v>
      </c>
      <c r="D11163" t="s">
        <v>17</v>
      </c>
      <c r="E11163" t="s">
        <v>28</v>
      </c>
      <c r="F11163" s="3">
        <v>1</v>
      </c>
      <c r="G11163" s="3" t="str">
        <f t="shared" si="1044"/>
        <v>Valid Quantity</v>
      </c>
      <c r="H11163" s="2" t="s">
        <v>620</v>
      </c>
      <c r="I11163" s="3">
        <v>0</v>
      </c>
      <c r="J11163" t="s">
        <v>54</v>
      </c>
      <c r="K11163" t="s">
        <v>21</v>
      </c>
      <c r="L11163" t="s">
        <v>22</v>
      </c>
      <c r="M11163" t="s">
        <v>23</v>
      </c>
      <c r="N11163" s="3">
        <v>4</v>
      </c>
      <c r="O11163" s="3" t="str">
        <f t="shared" si="1045"/>
        <v>Consistent</v>
      </c>
      <c r="P11163" t="str">
        <f t="shared" si="1046"/>
        <v>Good</v>
      </c>
      <c r="Q11163" s="4">
        <f t="shared" si="1047"/>
        <v>10.32</v>
      </c>
      <c r="R11163" s="4">
        <f t="shared" si="1048"/>
        <v>0</v>
      </c>
      <c r="S11163" s="4">
        <f t="shared" si="1049"/>
        <v>10.32</v>
      </c>
    </row>
    <row r="11164" spans="1:19" hidden="1" x14ac:dyDescent="0.35">
      <c r="A11164" t="s">
        <v>22646</v>
      </c>
      <c r="B11164" t="s">
        <v>7054</v>
      </c>
      <c r="C11164" s="1">
        <v>46165</v>
      </c>
      <c r="D11164" t="s">
        <v>36</v>
      </c>
      <c r="E11164" t="s">
        <v>37</v>
      </c>
      <c r="F11164" s="3">
        <v>1</v>
      </c>
      <c r="G11164" s="3" t="str">
        <f t="shared" si="1044"/>
        <v>Valid Quantity</v>
      </c>
      <c r="H11164" s="2" t="s">
        <v>8991</v>
      </c>
      <c r="I11164" s="3">
        <v>0</v>
      </c>
      <c r="J11164" t="s">
        <v>84</v>
      </c>
      <c r="K11164" t="s">
        <v>113</v>
      </c>
      <c r="L11164" t="s">
        <v>61</v>
      </c>
      <c r="M11164" t="s">
        <v>23</v>
      </c>
      <c r="N11164" s="3">
        <v>4</v>
      </c>
      <c r="O11164" s="3" t="str">
        <f t="shared" si="1045"/>
        <v>Consistent</v>
      </c>
      <c r="P11164" t="str">
        <f t="shared" si="1046"/>
        <v>Good</v>
      </c>
      <c r="Q11164" s="4">
        <f t="shared" si="1047"/>
        <v>67.34</v>
      </c>
      <c r="R11164" s="4">
        <f t="shared" si="1048"/>
        <v>0</v>
      </c>
      <c r="S11164" s="4">
        <f t="shared" si="1049"/>
        <v>67.34</v>
      </c>
    </row>
    <row r="11165" spans="1:19" hidden="1" x14ac:dyDescent="0.35">
      <c r="A11165" t="s">
        <v>22782</v>
      </c>
      <c r="B11165" t="s">
        <v>22783</v>
      </c>
      <c r="C11165" s="1">
        <v>46165</v>
      </c>
      <c r="D11165" t="s">
        <v>159</v>
      </c>
      <c r="E11165" t="s">
        <v>197</v>
      </c>
      <c r="F11165" s="3">
        <v>2</v>
      </c>
      <c r="G11165" s="3" t="str">
        <f t="shared" si="1044"/>
        <v>Valid Quantity</v>
      </c>
      <c r="H11165" s="2" t="s">
        <v>11834</v>
      </c>
      <c r="I11165" s="3">
        <v>20</v>
      </c>
      <c r="J11165" t="s">
        <v>84</v>
      </c>
      <c r="K11165" t="s">
        <v>55</v>
      </c>
      <c r="L11165" t="s">
        <v>31</v>
      </c>
      <c r="M11165" t="s">
        <v>32</v>
      </c>
      <c r="O11165" s="3" t="str">
        <f t="shared" si="1045"/>
        <v>Consistent</v>
      </c>
      <c r="P11165" t="str">
        <f t="shared" si="1046"/>
        <v>Not Rated</v>
      </c>
      <c r="Q11165" s="4">
        <f t="shared" si="1047"/>
        <v>34.36</v>
      </c>
      <c r="R11165" s="4">
        <f t="shared" si="1048"/>
        <v>6.8720000000000008</v>
      </c>
      <c r="S11165" s="4">
        <f t="shared" si="1049"/>
        <v>27.488</v>
      </c>
    </row>
    <row r="11166" spans="1:19" hidden="1" x14ac:dyDescent="0.35">
      <c r="A11166" t="s">
        <v>1589</v>
      </c>
      <c r="B11166" t="s">
        <v>1590</v>
      </c>
      <c r="C11166" s="1">
        <v>46166</v>
      </c>
      <c r="D11166" t="s">
        <v>81</v>
      </c>
      <c r="E11166" t="s">
        <v>178</v>
      </c>
      <c r="F11166" s="3">
        <v>4</v>
      </c>
      <c r="G11166" s="3" t="str">
        <f t="shared" si="1044"/>
        <v>Valid Quantity</v>
      </c>
      <c r="H11166" s="2" t="s">
        <v>1591</v>
      </c>
      <c r="I11166" s="3">
        <v>10</v>
      </c>
      <c r="J11166" t="s">
        <v>39</v>
      </c>
      <c r="K11166" t="s">
        <v>74</v>
      </c>
      <c r="L11166" t="s">
        <v>61</v>
      </c>
      <c r="M11166" t="s">
        <v>23</v>
      </c>
      <c r="N11166" s="3">
        <v>4</v>
      </c>
      <c r="O11166" s="3" t="str">
        <f t="shared" si="1045"/>
        <v>Consistent</v>
      </c>
      <c r="P11166" t="str">
        <f t="shared" si="1046"/>
        <v>Good</v>
      </c>
      <c r="Q11166" s="4">
        <f t="shared" si="1047"/>
        <v>527.52</v>
      </c>
      <c r="R11166" s="4">
        <f t="shared" si="1048"/>
        <v>52.751999999999995</v>
      </c>
      <c r="S11166" s="4">
        <f t="shared" si="1049"/>
        <v>474.76799999999997</v>
      </c>
    </row>
    <row r="11167" spans="1:19" hidden="1" x14ac:dyDescent="0.35">
      <c r="A11167" t="s">
        <v>2542</v>
      </c>
      <c r="B11167" t="s">
        <v>2543</v>
      </c>
      <c r="C11167" s="1">
        <v>46166</v>
      </c>
      <c r="D11167" t="s">
        <v>159</v>
      </c>
      <c r="E11167" t="s">
        <v>197</v>
      </c>
      <c r="F11167" s="3">
        <v>0</v>
      </c>
      <c r="G11167" s="3" t="str">
        <f t="shared" si="1044"/>
        <v>Zero Quantity</v>
      </c>
      <c r="H11167" s="2" t="s">
        <v>2544</v>
      </c>
      <c r="I11167" s="3">
        <v>5</v>
      </c>
      <c r="J11167" t="s">
        <v>54</v>
      </c>
      <c r="K11167" t="s">
        <v>104</v>
      </c>
      <c r="L11167" t="s">
        <v>22</v>
      </c>
      <c r="M11167" t="s">
        <v>23</v>
      </c>
      <c r="N11167" s="3">
        <v>2</v>
      </c>
      <c r="O11167" s="3" t="str">
        <f t="shared" si="1045"/>
        <v>Suspicious</v>
      </c>
      <c r="P11167" t="str">
        <f t="shared" si="1046"/>
        <v>Bad</v>
      </c>
      <c r="Q11167" s="4">
        <f t="shared" si="1047"/>
        <v>0</v>
      </c>
      <c r="R11167" s="4">
        <f t="shared" si="1048"/>
        <v>0</v>
      </c>
      <c r="S11167" s="4">
        <f t="shared" si="1049"/>
        <v>0</v>
      </c>
    </row>
    <row r="11168" spans="1:19" hidden="1" x14ac:dyDescent="0.35">
      <c r="A11168" t="s">
        <v>4321</v>
      </c>
      <c r="B11168" t="s">
        <v>4322</v>
      </c>
      <c r="C11168" s="1">
        <v>46166</v>
      </c>
      <c r="D11168" t="s">
        <v>36</v>
      </c>
      <c r="E11168" t="s">
        <v>58</v>
      </c>
      <c r="F11168" s="3">
        <v>3</v>
      </c>
      <c r="G11168" s="3" t="str">
        <f t="shared" si="1044"/>
        <v>Valid Quantity</v>
      </c>
      <c r="H11168" s="2" t="s">
        <v>4323</v>
      </c>
      <c r="I11168" s="3">
        <v>10</v>
      </c>
      <c r="J11168" t="s">
        <v>54</v>
      </c>
      <c r="K11168" t="s">
        <v>55</v>
      </c>
      <c r="L11168" t="s">
        <v>31</v>
      </c>
      <c r="M11168" t="s">
        <v>68</v>
      </c>
      <c r="O11168" s="3" t="str">
        <f t="shared" si="1045"/>
        <v>Consistent</v>
      </c>
      <c r="P11168" t="str">
        <f t="shared" si="1046"/>
        <v>Not Rated</v>
      </c>
      <c r="Q11168" s="4">
        <f t="shared" si="1047"/>
        <v>358.86</v>
      </c>
      <c r="R11168" s="4">
        <f t="shared" si="1048"/>
        <v>35.886000000000003</v>
      </c>
      <c r="S11168" s="4">
        <f t="shared" si="1049"/>
        <v>322.97399999999999</v>
      </c>
    </row>
    <row r="11169" spans="1:19" hidden="1" x14ac:dyDescent="0.35">
      <c r="A11169" t="s">
        <v>4396</v>
      </c>
      <c r="B11169" t="s">
        <v>3075</v>
      </c>
      <c r="C11169" s="1">
        <v>46166</v>
      </c>
      <c r="D11169" t="s">
        <v>81</v>
      </c>
      <c r="E11169" t="s">
        <v>178</v>
      </c>
      <c r="F11169" s="3">
        <v>2</v>
      </c>
      <c r="G11169" s="3" t="str">
        <f t="shared" si="1044"/>
        <v>Valid Quantity</v>
      </c>
      <c r="H11169" s="2" t="s">
        <v>4397</v>
      </c>
      <c r="I11169" s="3">
        <v>5</v>
      </c>
      <c r="J11169" t="s">
        <v>84</v>
      </c>
      <c r="K11169" t="s">
        <v>162</v>
      </c>
      <c r="L11169" t="s">
        <v>163</v>
      </c>
      <c r="M11169" t="s">
        <v>23</v>
      </c>
      <c r="N11169" s="3">
        <v>5</v>
      </c>
      <c r="O11169" s="3" t="str">
        <f t="shared" si="1045"/>
        <v>Consistent</v>
      </c>
      <c r="P11169" t="str">
        <f t="shared" si="1046"/>
        <v>Excellent</v>
      </c>
      <c r="Q11169" s="4">
        <f t="shared" si="1047"/>
        <v>126.3</v>
      </c>
      <c r="R11169" s="4">
        <f t="shared" si="1048"/>
        <v>6.3150000000000004</v>
      </c>
      <c r="S11169" s="4">
        <f t="shared" si="1049"/>
        <v>119.985</v>
      </c>
    </row>
    <row r="11170" spans="1:19" hidden="1" x14ac:dyDescent="0.35">
      <c r="A11170" t="s">
        <v>5403</v>
      </c>
      <c r="B11170" t="s">
        <v>5404</v>
      </c>
      <c r="C11170" s="1">
        <v>46166</v>
      </c>
      <c r="D11170" t="s">
        <v>64</v>
      </c>
      <c r="E11170" t="s">
        <v>305</v>
      </c>
      <c r="F11170" s="3">
        <v>2</v>
      </c>
      <c r="G11170" s="3" t="str">
        <f t="shared" si="1044"/>
        <v>Valid Quantity</v>
      </c>
      <c r="H11170" s="2" t="s">
        <v>5405</v>
      </c>
      <c r="I11170" s="3">
        <v>5</v>
      </c>
      <c r="J11170" t="s">
        <v>39</v>
      </c>
      <c r="K11170" t="s">
        <v>467</v>
      </c>
      <c r="L11170" t="s">
        <v>120</v>
      </c>
      <c r="M11170" t="s">
        <v>32</v>
      </c>
      <c r="O11170" s="3" t="str">
        <f t="shared" si="1045"/>
        <v>Consistent</v>
      </c>
      <c r="P11170" t="str">
        <f t="shared" si="1046"/>
        <v>Not Rated</v>
      </c>
      <c r="Q11170" s="4">
        <f t="shared" si="1047"/>
        <v>221.38</v>
      </c>
      <c r="R11170" s="4">
        <f t="shared" si="1048"/>
        <v>11.069000000000001</v>
      </c>
      <c r="S11170" s="4">
        <f t="shared" si="1049"/>
        <v>210.31100000000001</v>
      </c>
    </row>
    <row r="11171" spans="1:19" hidden="1" x14ac:dyDescent="0.35">
      <c r="A11171" t="s">
        <v>8888</v>
      </c>
      <c r="B11171" t="s">
        <v>8889</v>
      </c>
      <c r="C11171" s="1">
        <v>46166</v>
      </c>
      <c r="D11171" t="s">
        <v>101</v>
      </c>
      <c r="E11171" t="s">
        <v>345</v>
      </c>
      <c r="F11171" s="3">
        <v>1</v>
      </c>
      <c r="G11171" s="3" t="str">
        <f t="shared" si="1044"/>
        <v>Valid Quantity</v>
      </c>
      <c r="H11171" s="2" t="s">
        <v>8890</v>
      </c>
      <c r="I11171" s="3">
        <v>10</v>
      </c>
      <c r="J11171" t="s">
        <v>20</v>
      </c>
      <c r="K11171" t="s">
        <v>153</v>
      </c>
      <c r="L11171" t="s">
        <v>120</v>
      </c>
      <c r="M11171" t="s">
        <v>23</v>
      </c>
      <c r="N11171" s="3">
        <v>5</v>
      </c>
      <c r="O11171" s="3" t="str">
        <f t="shared" si="1045"/>
        <v>Consistent</v>
      </c>
      <c r="P11171" t="str">
        <f t="shared" si="1046"/>
        <v>Excellent</v>
      </c>
      <c r="Q11171" s="4">
        <f t="shared" si="1047"/>
        <v>78.47</v>
      </c>
      <c r="R11171" s="4">
        <f t="shared" si="1048"/>
        <v>7.8470000000000004</v>
      </c>
      <c r="S11171" s="4">
        <f t="shared" si="1049"/>
        <v>70.623000000000005</v>
      </c>
    </row>
    <row r="11172" spans="1:19" hidden="1" x14ac:dyDescent="0.35">
      <c r="A11172" t="s">
        <v>9901</v>
      </c>
      <c r="B11172" t="s">
        <v>8270</v>
      </c>
      <c r="C11172" s="1">
        <v>46166</v>
      </c>
      <c r="D11172" t="s">
        <v>159</v>
      </c>
      <c r="E11172" t="s">
        <v>160</v>
      </c>
      <c r="F11172" s="3">
        <v>1</v>
      </c>
      <c r="G11172" s="3" t="str">
        <f t="shared" si="1044"/>
        <v>Valid Quantity</v>
      </c>
      <c r="H11172" s="2" t="s">
        <v>4832</v>
      </c>
      <c r="I11172" s="3">
        <v>0</v>
      </c>
      <c r="J11172" t="s">
        <v>84</v>
      </c>
      <c r="K11172" t="s">
        <v>30</v>
      </c>
      <c r="L11172" t="s">
        <v>31</v>
      </c>
      <c r="M11172" t="s">
        <v>185</v>
      </c>
      <c r="O11172" s="3" t="str">
        <f t="shared" si="1045"/>
        <v>Consistent</v>
      </c>
      <c r="P11172" t="str">
        <f t="shared" si="1046"/>
        <v>Not Rated</v>
      </c>
      <c r="Q11172" s="4">
        <f t="shared" si="1047"/>
        <v>11.84</v>
      </c>
      <c r="R11172" s="4">
        <f t="shared" si="1048"/>
        <v>0</v>
      </c>
      <c r="S11172" s="4">
        <f t="shared" si="1049"/>
        <v>11.84</v>
      </c>
    </row>
    <row r="11173" spans="1:19" hidden="1" x14ac:dyDescent="0.35">
      <c r="A11173" t="s">
        <v>9904</v>
      </c>
      <c r="B11173" t="s">
        <v>9905</v>
      </c>
      <c r="C11173" s="1">
        <v>46166</v>
      </c>
      <c r="D11173" t="s">
        <v>159</v>
      </c>
      <c r="E11173" t="s">
        <v>358</v>
      </c>
      <c r="F11173" s="3">
        <v>4</v>
      </c>
      <c r="G11173" s="3" t="str">
        <f t="shared" si="1044"/>
        <v>Valid Quantity</v>
      </c>
      <c r="H11173" s="2" t="s">
        <v>9906</v>
      </c>
      <c r="I11173" s="3">
        <v>10</v>
      </c>
      <c r="J11173" t="s">
        <v>20</v>
      </c>
      <c r="K11173" t="s">
        <v>131</v>
      </c>
      <c r="L11173" t="s">
        <v>86</v>
      </c>
      <c r="M11173" t="s">
        <v>185</v>
      </c>
      <c r="O11173" s="3" t="str">
        <f t="shared" si="1045"/>
        <v>Consistent</v>
      </c>
      <c r="P11173" t="str">
        <f t="shared" si="1046"/>
        <v>Not Rated</v>
      </c>
      <c r="Q11173" s="4">
        <f t="shared" si="1047"/>
        <v>106.16</v>
      </c>
      <c r="R11173" s="4">
        <f t="shared" si="1048"/>
        <v>10.616</v>
      </c>
      <c r="S11173" s="4">
        <f t="shared" si="1049"/>
        <v>95.543999999999997</v>
      </c>
    </row>
    <row r="11174" spans="1:19" hidden="1" x14ac:dyDescent="0.35">
      <c r="A11174" t="s">
        <v>16711</v>
      </c>
      <c r="B11174" t="s">
        <v>11081</v>
      </c>
      <c r="C11174" s="1">
        <v>46166</v>
      </c>
      <c r="D11174" t="s">
        <v>116</v>
      </c>
      <c r="E11174" t="s">
        <v>151</v>
      </c>
      <c r="F11174" s="3">
        <v>1</v>
      </c>
      <c r="G11174" s="3" t="str">
        <f t="shared" si="1044"/>
        <v>Valid Quantity</v>
      </c>
      <c r="H11174" s="2" t="s">
        <v>16712</v>
      </c>
      <c r="I11174" s="3">
        <v>25</v>
      </c>
      <c r="J11174" t="s">
        <v>48</v>
      </c>
      <c r="K11174" t="s">
        <v>281</v>
      </c>
      <c r="L11174" t="s">
        <v>31</v>
      </c>
      <c r="M11174" t="s">
        <v>23</v>
      </c>
      <c r="N11174" s="3">
        <v>3</v>
      </c>
      <c r="O11174" s="3" t="str">
        <f t="shared" si="1045"/>
        <v>Consistent</v>
      </c>
      <c r="P11174" t="str">
        <f t="shared" si="1046"/>
        <v>Average</v>
      </c>
      <c r="Q11174" s="4">
        <f t="shared" si="1047"/>
        <v>20.73</v>
      </c>
      <c r="R11174" s="4">
        <f t="shared" si="1048"/>
        <v>5.1825000000000001</v>
      </c>
      <c r="S11174" s="4">
        <f t="shared" si="1049"/>
        <v>15.547499999999999</v>
      </c>
    </row>
    <row r="11175" spans="1:19" hidden="1" x14ac:dyDescent="0.35">
      <c r="A11175" t="s">
        <v>17043</v>
      </c>
      <c r="B11175" t="s">
        <v>7152</v>
      </c>
      <c r="C11175" s="1">
        <v>46166</v>
      </c>
      <c r="D11175" t="s">
        <v>101</v>
      </c>
      <c r="E11175" t="s">
        <v>136</v>
      </c>
      <c r="F11175" s="3">
        <v>1</v>
      </c>
      <c r="G11175" s="3" t="str">
        <f t="shared" si="1044"/>
        <v>Valid Quantity</v>
      </c>
      <c r="H11175" s="2" t="s">
        <v>1766</v>
      </c>
      <c r="I11175" s="3">
        <v>0</v>
      </c>
      <c r="J11175" t="s">
        <v>84</v>
      </c>
      <c r="K11175" t="s">
        <v>131</v>
      </c>
      <c r="L11175" t="s">
        <v>86</v>
      </c>
      <c r="M11175" t="s">
        <v>68</v>
      </c>
      <c r="O11175" s="3" t="str">
        <f t="shared" si="1045"/>
        <v>Consistent</v>
      </c>
      <c r="P11175" t="str">
        <f t="shared" si="1046"/>
        <v>Not Rated</v>
      </c>
      <c r="Q11175" s="4">
        <f t="shared" si="1047"/>
        <v>35.64</v>
      </c>
      <c r="R11175" s="4">
        <f t="shared" si="1048"/>
        <v>0</v>
      </c>
      <c r="S11175" s="4">
        <f t="shared" si="1049"/>
        <v>35.64</v>
      </c>
    </row>
    <row r="11176" spans="1:19" hidden="1" x14ac:dyDescent="0.35">
      <c r="A11176" t="s">
        <v>17731</v>
      </c>
      <c r="B11176" t="s">
        <v>5212</v>
      </c>
      <c r="C11176" s="1">
        <v>46166</v>
      </c>
      <c r="D11176" t="s">
        <v>101</v>
      </c>
      <c r="E11176" t="s">
        <v>107</v>
      </c>
      <c r="F11176" s="3">
        <v>2</v>
      </c>
      <c r="G11176" s="3" t="str">
        <f t="shared" si="1044"/>
        <v>Valid Quantity</v>
      </c>
      <c r="H11176" s="2" t="s">
        <v>17732</v>
      </c>
      <c r="I11176" s="3">
        <v>10</v>
      </c>
      <c r="J11176" t="s">
        <v>20</v>
      </c>
      <c r="K11176" t="s">
        <v>91</v>
      </c>
      <c r="L11176" t="s">
        <v>41</v>
      </c>
      <c r="M11176" t="s">
        <v>32</v>
      </c>
      <c r="O11176" s="3" t="str">
        <f t="shared" si="1045"/>
        <v>Consistent</v>
      </c>
      <c r="P11176" t="str">
        <f t="shared" si="1046"/>
        <v>Not Rated</v>
      </c>
      <c r="Q11176" s="4">
        <f t="shared" si="1047"/>
        <v>23.92</v>
      </c>
      <c r="R11176" s="4">
        <f t="shared" si="1048"/>
        <v>2.3920000000000003</v>
      </c>
      <c r="S11176" s="4">
        <f t="shared" si="1049"/>
        <v>21.528000000000002</v>
      </c>
    </row>
    <row r="11177" spans="1:19" hidden="1" x14ac:dyDescent="0.35">
      <c r="A11177" t="s">
        <v>20340</v>
      </c>
      <c r="B11177" t="s">
        <v>6066</v>
      </c>
      <c r="C11177" s="1">
        <v>46166</v>
      </c>
      <c r="D11177" t="s">
        <v>101</v>
      </c>
      <c r="E11177" t="s">
        <v>107</v>
      </c>
      <c r="F11177" s="3">
        <v>2</v>
      </c>
      <c r="G11177" s="3" t="str">
        <f t="shared" si="1044"/>
        <v>Valid Quantity</v>
      </c>
      <c r="H11177" s="2" t="s">
        <v>12961</v>
      </c>
      <c r="I11177" s="3">
        <v>0</v>
      </c>
      <c r="J11177" t="s">
        <v>67</v>
      </c>
      <c r="K11177" t="s">
        <v>21</v>
      </c>
      <c r="L11177" t="s">
        <v>22</v>
      </c>
      <c r="M11177" t="s">
        <v>23</v>
      </c>
      <c r="N11177" s="3">
        <v>5</v>
      </c>
      <c r="O11177" s="3" t="str">
        <f t="shared" si="1045"/>
        <v>Consistent</v>
      </c>
      <c r="P11177" t="str">
        <f t="shared" si="1046"/>
        <v>Excellent</v>
      </c>
      <c r="Q11177" s="4">
        <f t="shared" si="1047"/>
        <v>57.72</v>
      </c>
      <c r="R11177" s="4">
        <f t="shared" si="1048"/>
        <v>0</v>
      </c>
      <c r="S11177" s="4">
        <f t="shared" si="1049"/>
        <v>57.72</v>
      </c>
    </row>
    <row r="11178" spans="1:19" hidden="1" x14ac:dyDescent="0.35">
      <c r="A11178" t="s">
        <v>21201</v>
      </c>
      <c r="B11178" t="s">
        <v>11060</v>
      </c>
      <c r="C11178" s="1">
        <v>46166</v>
      </c>
      <c r="D11178" t="s">
        <v>17</v>
      </c>
      <c r="E11178" t="s">
        <v>28</v>
      </c>
      <c r="F11178" s="3">
        <v>1</v>
      </c>
      <c r="G11178" s="3" t="str">
        <f t="shared" si="1044"/>
        <v>Valid Quantity</v>
      </c>
      <c r="H11178" s="2" t="s">
        <v>590</v>
      </c>
      <c r="I11178" s="3">
        <v>20</v>
      </c>
      <c r="J11178" t="s">
        <v>84</v>
      </c>
      <c r="K11178" t="s">
        <v>40</v>
      </c>
      <c r="L11178" t="s">
        <v>41</v>
      </c>
      <c r="M11178" t="s">
        <v>23</v>
      </c>
      <c r="N11178" s="3">
        <v>5</v>
      </c>
      <c r="O11178" s="3" t="str">
        <f t="shared" si="1045"/>
        <v>Consistent</v>
      </c>
      <c r="P11178" t="str">
        <f t="shared" si="1046"/>
        <v>Excellent</v>
      </c>
      <c r="Q11178" s="4">
        <f t="shared" si="1047"/>
        <v>23.17</v>
      </c>
      <c r="R11178" s="4">
        <f t="shared" si="1048"/>
        <v>4.6340000000000003</v>
      </c>
      <c r="S11178" s="4">
        <f t="shared" si="1049"/>
        <v>18.536000000000001</v>
      </c>
    </row>
    <row r="11179" spans="1:19" hidden="1" x14ac:dyDescent="0.35">
      <c r="A11179" t="s">
        <v>21208</v>
      </c>
      <c r="B11179" t="s">
        <v>6534</v>
      </c>
      <c r="C11179" s="1">
        <v>46166</v>
      </c>
      <c r="D11179" t="s">
        <v>159</v>
      </c>
      <c r="E11179" t="s">
        <v>358</v>
      </c>
      <c r="F11179" s="3">
        <v>1</v>
      </c>
      <c r="G11179" s="3" t="str">
        <f t="shared" si="1044"/>
        <v>Valid Quantity</v>
      </c>
      <c r="H11179" s="2" t="s">
        <v>21209</v>
      </c>
      <c r="I11179" s="3">
        <v>10</v>
      </c>
      <c r="J11179" t="s">
        <v>67</v>
      </c>
      <c r="K11179" t="s">
        <v>21</v>
      </c>
      <c r="L11179" t="s">
        <v>22</v>
      </c>
      <c r="M11179" t="s">
        <v>32</v>
      </c>
      <c r="O11179" s="3" t="str">
        <f t="shared" si="1045"/>
        <v>Consistent</v>
      </c>
      <c r="P11179" t="str">
        <f t="shared" si="1046"/>
        <v>Not Rated</v>
      </c>
      <c r="Q11179" s="4">
        <f t="shared" si="1047"/>
        <v>21.03</v>
      </c>
      <c r="R11179" s="4">
        <f t="shared" si="1048"/>
        <v>2.1030000000000002</v>
      </c>
      <c r="S11179" s="4">
        <f t="shared" si="1049"/>
        <v>18.927</v>
      </c>
    </row>
    <row r="11180" spans="1:19" hidden="1" x14ac:dyDescent="0.35">
      <c r="A11180" t="s">
        <v>21620</v>
      </c>
      <c r="B11180" t="s">
        <v>2098</v>
      </c>
      <c r="C11180" s="1">
        <v>46166</v>
      </c>
      <c r="D11180" t="s">
        <v>45</v>
      </c>
      <c r="E11180" t="s">
        <v>215</v>
      </c>
      <c r="F11180" s="3">
        <v>1</v>
      </c>
      <c r="G11180" s="3" t="str">
        <f t="shared" si="1044"/>
        <v>Valid Quantity</v>
      </c>
      <c r="H11180" s="2" t="s">
        <v>9709</v>
      </c>
      <c r="I11180" s="3">
        <v>10</v>
      </c>
      <c r="J11180" t="s">
        <v>67</v>
      </c>
      <c r="K11180" t="s">
        <v>153</v>
      </c>
      <c r="L11180" t="s">
        <v>120</v>
      </c>
      <c r="M11180" t="s">
        <v>23</v>
      </c>
      <c r="N11180" s="3">
        <v>2</v>
      </c>
      <c r="O11180" s="3" t="str">
        <f t="shared" si="1045"/>
        <v>Consistent</v>
      </c>
      <c r="P11180" t="str">
        <f t="shared" si="1046"/>
        <v>Bad</v>
      </c>
      <c r="Q11180" s="4">
        <f t="shared" si="1047"/>
        <v>24.82</v>
      </c>
      <c r="R11180" s="4">
        <f t="shared" si="1048"/>
        <v>2.4819999999999998</v>
      </c>
      <c r="S11180" s="4">
        <f t="shared" si="1049"/>
        <v>22.338000000000001</v>
      </c>
    </row>
    <row r="11181" spans="1:19" hidden="1" x14ac:dyDescent="0.35">
      <c r="A11181" t="s">
        <v>5848</v>
      </c>
      <c r="B11181" t="s">
        <v>2260</v>
      </c>
      <c r="C11181" s="1">
        <v>46167</v>
      </c>
      <c r="D11181" t="s">
        <v>45</v>
      </c>
      <c r="E11181" t="s">
        <v>376</v>
      </c>
      <c r="F11181" s="3">
        <v>1</v>
      </c>
      <c r="G11181" s="3" t="str">
        <f t="shared" si="1044"/>
        <v>Valid Quantity</v>
      </c>
      <c r="H11181" s="2" t="s">
        <v>5849</v>
      </c>
      <c r="I11181" s="3">
        <v>15</v>
      </c>
      <c r="J11181" t="s">
        <v>39</v>
      </c>
      <c r="K11181" t="s">
        <v>40</v>
      </c>
      <c r="L11181" t="s">
        <v>41</v>
      </c>
      <c r="M11181" t="s">
        <v>23</v>
      </c>
      <c r="N11181" s="3">
        <v>4</v>
      </c>
      <c r="O11181" s="3" t="str">
        <f t="shared" si="1045"/>
        <v>Consistent</v>
      </c>
      <c r="P11181" t="str">
        <f t="shared" si="1046"/>
        <v>Good</v>
      </c>
      <c r="Q11181" s="4">
        <f t="shared" si="1047"/>
        <v>37.020000000000003</v>
      </c>
      <c r="R11181" s="4">
        <f t="shared" si="1048"/>
        <v>5.5530000000000008</v>
      </c>
      <c r="S11181" s="4">
        <f t="shared" si="1049"/>
        <v>31.467000000000002</v>
      </c>
    </row>
    <row r="11182" spans="1:19" hidden="1" x14ac:dyDescent="0.35">
      <c r="A11182" t="s">
        <v>8121</v>
      </c>
      <c r="B11182" t="s">
        <v>8122</v>
      </c>
      <c r="C11182" s="1">
        <v>46167</v>
      </c>
      <c r="D11182" t="s">
        <v>159</v>
      </c>
      <c r="E11182" t="s">
        <v>239</v>
      </c>
      <c r="F11182" s="3">
        <v>1</v>
      </c>
      <c r="G11182" s="3" t="str">
        <f t="shared" si="1044"/>
        <v>Valid Quantity</v>
      </c>
      <c r="H11182" s="2" t="s">
        <v>4178</v>
      </c>
      <c r="I11182" s="3">
        <v>20</v>
      </c>
      <c r="J11182" t="s">
        <v>20</v>
      </c>
      <c r="K11182" t="s">
        <v>206</v>
      </c>
      <c r="L11182" t="s">
        <v>41</v>
      </c>
      <c r="M11182" t="s">
        <v>185</v>
      </c>
      <c r="O11182" s="3" t="str">
        <f t="shared" si="1045"/>
        <v>Consistent</v>
      </c>
      <c r="P11182" t="str">
        <f t="shared" si="1046"/>
        <v>Not Rated</v>
      </c>
      <c r="Q11182" s="4">
        <f t="shared" si="1047"/>
        <v>9.19</v>
      </c>
      <c r="R11182" s="4">
        <f t="shared" si="1048"/>
        <v>1.8379999999999999</v>
      </c>
      <c r="S11182" s="4">
        <f t="shared" si="1049"/>
        <v>7.3519999999999994</v>
      </c>
    </row>
    <row r="11183" spans="1:19" hidden="1" x14ac:dyDescent="0.35">
      <c r="A11183" t="s">
        <v>8566</v>
      </c>
      <c r="B11183" t="s">
        <v>8567</v>
      </c>
      <c r="C11183" s="1">
        <v>46167</v>
      </c>
      <c r="D11183" t="s">
        <v>101</v>
      </c>
      <c r="E11183" t="s">
        <v>102</v>
      </c>
      <c r="F11183" s="3">
        <v>1</v>
      </c>
      <c r="G11183" s="3" t="str">
        <f t="shared" si="1044"/>
        <v>Valid Quantity</v>
      </c>
      <c r="H11183" s="2" t="s">
        <v>8568</v>
      </c>
      <c r="I11183" s="3">
        <v>0</v>
      </c>
      <c r="J11183" t="s">
        <v>39</v>
      </c>
      <c r="K11183" t="s">
        <v>189</v>
      </c>
      <c r="L11183" t="s">
        <v>120</v>
      </c>
      <c r="M11183" t="s">
        <v>23</v>
      </c>
      <c r="N11183" s="3">
        <v>2</v>
      </c>
      <c r="O11183" s="3" t="str">
        <f t="shared" si="1045"/>
        <v>Consistent</v>
      </c>
      <c r="P11183" t="str">
        <f t="shared" si="1046"/>
        <v>Bad</v>
      </c>
      <c r="Q11183" s="4">
        <f t="shared" si="1047"/>
        <v>86.04</v>
      </c>
      <c r="R11183" s="4">
        <f t="shared" si="1048"/>
        <v>0</v>
      </c>
      <c r="S11183" s="4">
        <f t="shared" si="1049"/>
        <v>86.04</v>
      </c>
    </row>
    <row r="11184" spans="1:19" hidden="1" x14ac:dyDescent="0.35">
      <c r="A11184" t="s">
        <v>9215</v>
      </c>
      <c r="B11184" t="s">
        <v>9216</v>
      </c>
      <c r="C11184" s="1">
        <v>46167</v>
      </c>
      <c r="D11184" t="s">
        <v>64</v>
      </c>
      <c r="E11184" t="s">
        <v>713</v>
      </c>
      <c r="F11184" s="3">
        <v>2</v>
      </c>
      <c r="G11184" s="3" t="str">
        <f t="shared" si="1044"/>
        <v>Valid Quantity</v>
      </c>
      <c r="H11184" s="2" t="s">
        <v>9217</v>
      </c>
      <c r="I11184" s="3">
        <v>0</v>
      </c>
      <c r="J11184" t="s">
        <v>54</v>
      </c>
      <c r="K11184" t="s">
        <v>30</v>
      </c>
      <c r="L11184" t="s">
        <v>31</v>
      </c>
      <c r="M11184" t="s">
        <v>68</v>
      </c>
      <c r="O11184" s="3" t="str">
        <f t="shared" si="1045"/>
        <v>Consistent</v>
      </c>
      <c r="P11184" t="str">
        <f t="shared" si="1046"/>
        <v>Not Rated</v>
      </c>
      <c r="Q11184" s="4">
        <f t="shared" si="1047"/>
        <v>36.76</v>
      </c>
      <c r="R11184" s="4">
        <f t="shared" si="1048"/>
        <v>0</v>
      </c>
      <c r="S11184" s="4">
        <f t="shared" si="1049"/>
        <v>36.76</v>
      </c>
    </row>
    <row r="11185" spans="1:19" hidden="1" x14ac:dyDescent="0.35">
      <c r="A11185" t="s">
        <v>9372</v>
      </c>
      <c r="B11185" t="s">
        <v>9373</v>
      </c>
      <c r="C11185" s="1">
        <v>46167</v>
      </c>
      <c r="D11185" t="s">
        <v>116</v>
      </c>
      <c r="E11185" t="s">
        <v>978</v>
      </c>
      <c r="F11185" s="3">
        <v>0</v>
      </c>
      <c r="G11185" s="3" t="str">
        <f t="shared" si="1044"/>
        <v>Zero Quantity</v>
      </c>
      <c r="H11185" s="2" t="s">
        <v>9374</v>
      </c>
      <c r="I11185" s="3">
        <v>5</v>
      </c>
      <c r="J11185" t="s">
        <v>39</v>
      </c>
      <c r="K11185" t="s">
        <v>55</v>
      </c>
      <c r="L11185" t="s">
        <v>31</v>
      </c>
      <c r="M11185" t="s">
        <v>185</v>
      </c>
      <c r="O11185" s="3" t="str">
        <f t="shared" si="1045"/>
        <v>Review</v>
      </c>
      <c r="P11185" t="str">
        <f t="shared" si="1046"/>
        <v>Not Rated</v>
      </c>
      <c r="Q11185" s="4">
        <f t="shared" si="1047"/>
        <v>0</v>
      </c>
      <c r="R11185" s="4">
        <f t="shared" si="1048"/>
        <v>0</v>
      </c>
      <c r="S11185" s="4">
        <f t="shared" si="1049"/>
        <v>0</v>
      </c>
    </row>
    <row r="11186" spans="1:19" hidden="1" x14ac:dyDescent="0.35">
      <c r="A11186" t="s">
        <v>11279</v>
      </c>
      <c r="B11186" t="s">
        <v>5940</v>
      </c>
      <c r="C11186" s="1">
        <v>46167</v>
      </c>
      <c r="D11186" t="s">
        <v>159</v>
      </c>
      <c r="E11186" t="s">
        <v>197</v>
      </c>
      <c r="F11186" s="3">
        <v>1</v>
      </c>
      <c r="G11186" s="3" t="str">
        <f t="shared" si="1044"/>
        <v>Valid Quantity</v>
      </c>
      <c r="H11186" s="2" t="s">
        <v>4218</v>
      </c>
      <c r="I11186" s="3">
        <v>15</v>
      </c>
      <c r="J11186" t="s">
        <v>67</v>
      </c>
      <c r="K11186" t="s">
        <v>104</v>
      </c>
      <c r="L11186" t="s">
        <v>22</v>
      </c>
      <c r="M11186" t="s">
        <v>68</v>
      </c>
      <c r="O11186" s="3" t="str">
        <f t="shared" si="1045"/>
        <v>Consistent</v>
      </c>
      <c r="P11186" t="str">
        <f t="shared" si="1046"/>
        <v>Not Rated</v>
      </c>
      <c r="Q11186" s="4">
        <f t="shared" si="1047"/>
        <v>7.48</v>
      </c>
      <c r="R11186" s="4">
        <f t="shared" si="1048"/>
        <v>1.1220000000000001</v>
      </c>
      <c r="S11186" s="4">
        <f t="shared" si="1049"/>
        <v>6.3580000000000005</v>
      </c>
    </row>
    <row r="11187" spans="1:19" hidden="1" x14ac:dyDescent="0.35">
      <c r="A11187" t="s">
        <v>13990</v>
      </c>
      <c r="B11187" t="s">
        <v>13991</v>
      </c>
      <c r="C11187" s="1">
        <v>46167</v>
      </c>
      <c r="D11187" t="s">
        <v>36</v>
      </c>
      <c r="E11187" t="s">
        <v>183</v>
      </c>
      <c r="F11187" s="3">
        <v>2</v>
      </c>
      <c r="G11187" s="3" t="str">
        <f t="shared" si="1044"/>
        <v>Valid Quantity</v>
      </c>
      <c r="H11187" s="2" t="s">
        <v>13992</v>
      </c>
      <c r="I11187" s="3">
        <v>5</v>
      </c>
      <c r="J11187" t="s">
        <v>84</v>
      </c>
      <c r="K11187" t="s">
        <v>85</v>
      </c>
      <c r="L11187" t="s">
        <v>86</v>
      </c>
      <c r="M11187" t="s">
        <v>23</v>
      </c>
      <c r="N11187" s="3">
        <v>5</v>
      </c>
      <c r="O11187" s="3" t="str">
        <f t="shared" si="1045"/>
        <v>Consistent</v>
      </c>
      <c r="P11187" t="str">
        <f t="shared" si="1046"/>
        <v>Excellent</v>
      </c>
      <c r="Q11187" s="4">
        <f t="shared" si="1047"/>
        <v>346.3</v>
      </c>
      <c r="R11187" s="4">
        <f t="shared" si="1048"/>
        <v>17.315000000000001</v>
      </c>
      <c r="S11187" s="4">
        <f t="shared" si="1049"/>
        <v>328.98500000000001</v>
      </c>
    </row>
    <row r="11188" spans="1:19" hidden="1" x14ac:dyDescent="0.35">
      <c r="A11188" t="s">
        <v>14089</v>
      </c>
      <c r="B11188" t="s">
        <v>14090</v>
      </c>
      <c r="C11188" s="1">
        <v>46167</v>
      </c>
      <c r="D11188" t="s">
        <v>36</v>
      </c>
      <c r="E11188" t="s">
        <v>341</v>
      </c>
      <c r="F11188" s="3">
        <v>1</v>
      </c>
      <c r="G11188" s="3" t="str">
        <f t="shared" si="1044"/>
        <v>Valid Quantity</v>
      </c>
      <c r="H11188" s="2" t="s">
        <v>10932</v>
      </c>
      <c r="I11188" s="3">
        <v>25</v>
      </c>
      <c r="J11188" t="s">
        <v>48</v>
      </c>
      <c r="K11188" t="s">
        <v>162</v>
      </c>
      <c r="L11188" t="s">
        <v>163</v>
      </c>
      <c r="M11188" t="s">
        <v>185</v>
      </c>
      <c r="N11188" s="3">
        <v>0</v>
      </c>
      <c r="O11188" s="3" t="str">
        <f t="shared" si="1045"/>
        <v>Consistent</v>
      </c>
      <c r="P11188" t="str">
        <f t="shared" si="1046"/>
        <v>Not Rated</v>
      </c>
      <c r="Q11188" s="4">
        <f t="shared" si="1047"/>
        <v>155.21</v>
      </c>
      <c r="R11188" s="4">
        <f t="shared" si="1048"/>
        <v>38.802500000000002</v>
      </c>
      <c r="S11188" s="4">
        <f t="shared" si="1049"/>
        <v>116.4075</v>
      </c>
    </row>
    <row r="11189" spans="1:19" hidden="1" x14ac:dyDescent="0.35">
      <c r="A11189" t="s">
        <v>14291</v>
      </c>
      <c r="B11189" t="s">
        <v>8448</v>
      </c>
      <c r="C11189" s="1">
        <v>46167</v>
      </c>
      <c r="D11189" t="s">
        <v>116</v>
      </c>
      <c r="E11189" t="s">
        <v>219</v>
      </c>
      <c r="F11189" s="3">
        <v>4</v>
      </c>
      <c r="G11189" s="3" t="str">
        <f t="shared" si="1044"/>
        <v>Valid Quantity</v>
      </c>
      <c r="H11189" s="2" t="s">
        <v>14292</v>
      </c>
      <c r="I11189" s="3">
        <v>15</v>
      </c>
      <c r="J11189" t="s">
        <v>48</v>
      </c>
      <c r="K11189" t="s">
        <v>104</v>
      </c>
      <c r="L11189" t="s">
        <v>22</v>
      </c>
      <c r="M11189" t="s">
        <v>32</v>
      </c>
      <c r="N11189" s="3">
        <v>0</v>
      </c>
      <c r="O11189" s="3" t="str">
        <f t="shared" si="1045"/>
        <v>Consistent</v>
      </c>
      <c r="P11189" t="str">
        <f t="shared" si="1046"/>
        <v>Not Rated</v>
      </c>
      <c r="Q11189" s="4">
        <f t="shared" si="1047"/>
        <v>481.28</v>
      </c>
      <c r="R11189" s="4">
        <f t="shared" si="1048"/>
        <v>72.191999999999993</v>
      </c>
      <c r="S11189" s="4">
        <f t="shared" si="1049"/>
        <v>409.08799999999997</v>
      </c>
    </row>
    <row r="11190" spans="1:19" hidden="1" x14ac:dyDescent="0.35">
      <c r="A11190" t="s">
        <v>14346</v>
      </c>
      <c r="B11190" t="s">
        <v>1709</v>
      </c>
      <c r="C11190" s="1">
        <v>46167</v>
      </c>
      <c r="D11190" t="s">
        <v>101</v>
      </c>
      <c r="E11190" t="s">
        <v>136</v>
      </c>
      <c r="F11190" s="3">
        <v>1</v>
      </c>
      <c r="G11190" s="3" t="str">
        <f t="shared" si="1044"/>
        <v>Valid Quantity</v>
      </c>
      <c r="H11190" s="2" t="s">
        <v>7631</v>
      </c>
      <c r="I11190" s="3">
        <v>0</v>
      </c>
      <c r="J11190" t="s">
        <v>84</v>
      </c>
      <c r="K11190" t="s">
        <v>30</v>
      </c>
      <c r="L11190" t="s">
        <v>31</v>
      </c>
      <c r="M11190" t="s">
        <v>23</v>
      </c>
      <c r="N11190" s="3">
        <v>4</v>
      </c>
      <c r="O11190" s="3" t="str">
        <f t="shared" si="1045"/>
        <v>Consistent</v>
      </c>
      <c r="P11190" t="str">
        <f t="shared" si="1046"/>
        <v>Good</v>
      </c>
      <c r="Q11190" s="4">
        <f t="shared" si="1047"/>
        <v>34.950000000000003</v>
      </c>
      <c r="R11190" s="4">
        <f t="shared" si="1048"/>
        <v>0</v>
      </c>
      <c r="S11190" s="4">
        <f t="shared" si="1049"/>
        <v>34.950000000000003</v>
      </c>
    </row>
    <row r="11191" spans="1:19" hidden="1" x14ac:dyDescent="0.35">
      <c r="A11191" t="s">
        <v>16670</v>
      </c>
      <c r="B11191" t="s">
        <v>204</v>
      </c>
      <c r="C11191" s="1">
        <v>46167</v>
      </c>
      <c r="D11191" t="s">
        <v>64</v>
      </c>
      <c r="E11191" t="s">
        <v>129</v>
      </c>
      <c r="F11191" s="3">
        <v>1</v>
      </c>
      <c r="G11191" s="3" t="str">
        <f t="shared" si="1044"/>
        <v>Valid Quantity</v>
      </c>
      <c r="H11191" s="2" t="s">
        <v>16671</v>
      </c>
      <c r="I11191" s="3">
        <v>15</v>
      </c>
      <c r="J11191" t="s">
        <v>48</v>
      </c>
      <c r="K11191" t="s">
        <v>74</v>
      </c>
      <c r="L11191" t="s">
        <v>61</v>
      </c>
      <c r="M11191" t="s">
        <v>23</v>
      </c>
      <c r="N11191" s="3">
        <v>5</v>
      </c>
      <c r="O11191" s="3" t="str">
        <f t="shared" si="1045"/>
        <v>Consistent</v>
      </c>
      <c r="P11191" t="str">
        <f t="shared" si="1046"/>
        <v>Excellent</v>
      </c>
      <c r="Q11191" s="4">
        <f t="shared" si="1047"/>
        <v>84.62</v>
      </c>
      <c r="R11191" s="4">
        <f t="shared" si="1048"/>
        <v>12.693000000000001</v>
      </c>
      <c r="S11191" s="4">
        <f t="shared" si="1049"/>
        <v>71.927000000000007</v>
      </c>
    </row>
    <row r="11192" spans="1:19" hidden="1" x14ac:dyDescent="0.35">
      <c r="A11192" t="s">
        <v>17142</v>
      </c>
      <c r="B11192" t="s">
        <v>8475</v>
      </c>
      <c r="C11192" s="1">
        <v>46167</v>
      </c>
      <c r="D11192" t="s">
        <v>101</v>
      </c>
      <c r="E11192" t="s">
        <v>136</v>
      </c>
      <c r="F11192" s="3">
        <v>1</v>
      </c>
      <c r="G11192" s="3" t="str">
        <f t="shared" si="1044"/>
        <v>Valid Quantity</v>
      </c>
      <c r="H11192" s="2" t="s">
        <v>9067</v>
      </c>
      <c r="I11192" s="3">
        <v>20</v>
      </c>
      <c r="J11192" t="s">
        <v>39</v>
      </c>
      <c r="K11192" t="s">
        <v>85</v>
      </c>
      <c r="L11192" t="s">
        <v>86</v>
      </c>
      <c r="M11192" t="s">
        <v>23</v>
      </c>
      <c r="N11192" s="3">
        <v>2</v>
      </c>
      <c r="O11192" s="3" t="str">
        <f t="shared" si="1045"/>
        <v>Consistent</v>
      </c>
      <c r="P11192" t="str">
        <f t="shared" si="1046"/>
        <v>Bad</v>
      </c>
      <c r="Q11192" s="4">
        <f t="shared" si="1047"/>
        <v>48.27</v>
      </c>
      <c r="R11192" s="4">
        <f t="shared" si="1048"/>
        <v>9.6540000000000017</v>
      </c>
      <c r="S11192" s="4">
        <f t="shared" si="1049"/>
        <v>38.616</v>
      </c>
    </row>
    <row r="11193" spans="1:19" hidden="1" x14ac:dyDescent="0.35">
      <c r="A11193" t="s">
        <v>17503</v>
      </c>
      <c r="B11193" t="s">
        <v>17504</v>
      </c>
      <c r="C11193" s="1">
        <v>46167</v>
      </c>
      <c r="D11193" t="s">
        <v>17</v>
      </c>
      <c r="E11193" t="s">
        <v>72</v>
      </c>
      <c r="F11193" s="3">
        <v>1</v>
      </c>
      <c r="G11193" s="3" t="str">
        <f t="shared" si="1044"/>
        <v>Valid Quantity</v>
      </c>
      <c r="H11193" s="2" t="s">
        <v>2158</v>
      </c>
      <c r="I11193" s="3">
        <v>0</v>
      </c>
      <c r="J11193" t="s">
        <v>48</v>
      </c>
      <c r="K11193" t="s">
        <v>206</v>
      </c>
      <c r="L11193" t="s">
        <v>41</v>
      </c>
      <c r="M11193" t="s">
        <v>23</v>
      </c>
      <c r="N11193" s="3">
        <v>0</v>
      </c>
      <c r="O11193" s="3" t="str">
        <f t="shared" si="1045"/>
        <v>Consistent</v>
      </c>
      <c r="P11193" t="str">
        <f t="shared" si="1046"/>
        <v>Not Rated</v>
      </c>
      <c r="Q11193" s="4">
        <f t="shared" si="1047"/>
        <v>18.559999999999999</v>
      </c>
      <c r="R11193" s="4">
        <f t="shared" si="1048"/>
        <v>0</v>
      </c>
      <c r="S11193" s="4">
        <f t="shared" si="1049"/>
        <v>18.559999999999999</v>
      </c>
    </row>
    <row r="11194" spans="1:19" hidden="1" x14ac:dyDescent="0.35">
      <c r="A11194" t="s">
        <v>18496</v>
      </c>
      <c r="B11194" t="s">
        <v>16227</v>
      </c>
      <c r="C11194" s="1">
        <v>46167</v>
      </c>
      <c r="D11194" t="s">
        <v>64</v>
      </c>
      <c r="E11194" t="s">
        <v>851</v>
      </c>
      <c r="F11194" s="3">
        <v>1</v>
      </c>
      <c r="G11194" s="3" t="str">
        <f t="shared" si="1044"/>
        <v>Valid Quantity</v>
      </c>
      <c r="H11194" s="2" t="s">
        <v>14290</v>
      </c>
      <c r="I11194" s="3">
        <v>10</v>
      </c>
      <c r="J11194" t="s">
        <v>54</v>
      </c>
      <c r="K11194" t="s">
        <v>113</v>
      </c>
      <c r="L11194" t="s">
        <v>61</v>
      </c>
      <c r="M11194" t="s">
        <v>185</v>
      </c>
      <c r="O11194" s="3" t="str">
        <f t="shared" si="1045"/>
        <v>Consistent</v>
      </c>
      <c r="P11194" t="str">
        <f t="shared" si="1046"/>
        <v>Not Rated</v>
      </c>
      <c r="Q11194" s="4">
        <f t="shared" si="1047"/>
        <v>37.659999999999997</v>
      </c>
      <c r="R11194" s="4">
        <f t="shared" si="1048"/>
        <v>3.7659999999999996</v>
      </c>
      <c r="S11194" s="4">
        <f t="shared" si="1049"/>
        <v>33.893999999999998</v>
      </c>
    </row>
    <row r="11195" spans="1:19" hidden="1" x14ac:dyDescent="0.35">
      <c r="A11195" t="s">
        <v>19206</v>
      </c>
      <c r="B11195" t="s">
        <v>2293</v>
      </c>
      <c r="C11195" s="1">
        <v>46167</v>
      </c>
      <c r="D11195" t="s">
        <v>159</v>
      </c>
      <c r="E11195" t="s">
        <v>160</v>
      </c>
      <c r="F11195" s="3">
        <v>2</v>
      </c>
      <c r="G11195" s="3" t="str">
        <f t="shared" si="1044"/>
        <v>Valid Quantity</v>
      </c>
      <c r="H11195" s="2" t="s">
        <v>4358</v>
      </c>
      <c r="I11195" s="3">
        <v>20</v>
      </c>
      <c r="J11195" t="s">
        <v>48</v>
      </c>
      <c r="K11195" t="s">
        <v>206</v>
      </c>
      <c r="L11195" t="s">
        <v>41</v>
      </c>
      <c r="M11195" t="s">
        <v>68</v>
      </c>
      <c r="N11195" s="3">
        <v>0</v>
      </c>
      <c r="O11195" s="3" t="str">
        <f t="shared" si="1045"/>
        <v>Consistent</v>
      </c>
      <c r="P11195" t="str">
        <f t="shared" si="1046"/>
        <v>Not Rated</v>
      </c>
      <c r="Q11195" s="4">
        <f t="shared" si="1047"/>
        <v>12.62</v>
      </c>
      <c r="R11195" s="4">
        <f t="shared" si="1048"/>
        <v>2.5239999999999996</v>
      </c>
      <c r="S11195" s="4">
        <f t="shared" si="1049"/>
        <v>10.096</v>
      </c>
    </row>
    <row r="11196" spans="1:19" hidden="1" x14ac:dyDescent="0.35">
      <c r="A11196" t="s">
        <v>22670</v>
      </c>
      <c r="B11196" t="s">
        <v>9060</v>
      </c>
      <c r="C11196" s="1">
        <v>46167</v>
      </c>
      <c r="D11196" t="s">
        <v>17</v>
      </c>
      <c r="E11196" t="s">
        <v>28</v>
      </c>
      <c r="F11196" s="3">
        <v>1</v>
      </c>
      <c r="G11196" s="3" t="str">
        <f t="shared" si="1044"/>
        <v>Valid Quantity</v>
      </c>
      <c r="H11196" s="2" t="s">
        <v>5549</v>
      </c>
      <c r="I11196" s="3">
        <v>10</v>
      </c>
      <c r="J11196" t="s">
        <v>54</v>
      </c>
      <c r="K11196" t="s">
        <v>194</v>
      </c>
      <c r="L11196" t="s">
        <v>163</v>
      </c>
      <c r="M11196" t="s">
        <v>75</v>
      </c>
      <c r="O11196" s="3" t="str">
        <f t="shared" si="1045"/>
        <v>Consistent</v>
      </c>
      <c r="P11196" t="str">
        <f t="shared" si="1046"/>
        <v>Not Rated</v>
      </c>
      <c r="Q11196" s="4">
        <f t="shared" si="1047"/>
        <v>28.48</v>
      </c>
      <c r="R11196" s="4">
        <f t="shared" si="1048"/>
        <v>2.8480000000000003</v>
      </c>
      <c r="S11196" s="4">
        <f t="shared" si="1049"/>
        <v>25.632000000000001</v>
      </c>
    </row>
    <row r="11197" spans="1:19" hidden="1" x14ac:dyDescent="0.35">
      <c r="A11197" t="s">
        <v>5428</v>
      </c>
      <c r="B11197" t="s">
        <v>597</v>
      </c>
      <c r="C11197" s="1">
        <v>46168</v>
      </c>
      <c r="D11197" t="s">
        <v>64</v>
      </c>
      <c r="E11197" t="s">
        <v>331</v>
      </c>
      <c r="F11197" s="3">
        <v>1</v>
      </c>
      <c r="G11197" s="3" t="str">
        <f t="shared" si="1044"/>
        <v>Valid Quantity</v>
      </c>
      <c r="H11197" s="2" t="s">
        <v>5429</v>
      </c>
      <c r="I11197" s="3">
        <v>0</v>
      </c>
      <c r="J11197" t="s">
        <v>84</v>
      </c>
      <c r="K11197" t="s">
        <v>74</v>
      </c>
      <c r="L11197" t="s">
        <v>61</v>
      </c>
      <c r="M11197" t="s">
        <v>32</v>
      </c>
      <c r="O11197" s="3" t="str">
        <f t="shared" si="1045"/>
        <v>Consistent</v>
      </c>
      <c r="P11197" t="str">
        <f t="shared" si="1046"/>
        <v>Not Rated</v>
      </c>
      <c r="Q11197" s="4">
        <f t="shared" si="1047"/>
        <v>116.54</v>
      </c>
      <c r="R11197" s="4">
        <f t="shared" si="1048"/>
        <v>0</v>
      </c>
      <c r="S11197" s="4">
        <f t="shared" si="1049"/>
        <v>116.54</v>
      </c>
    </row>
    <row r="11198" spans="1:19" hidden="1" x14ac:dyDescent="0.35">
      <c r="A11198" t="s">
        <v>7816</v>
      </c>
      <c r="B11198" t="s">
        <v>2492</v>
      </c>
      <c r="C11198" s="1">
        <v>46168</v>
      </c>
      <c r="D11198" t="s">
        <v>36</v>
      </c>
      <c r="E11198" t="s">
        <v>58</v>
      </c>
      <c r="F11198" s="3">
        <v>4</v>
      </c>
      <c r="G11198" s="3" t="str">
        <f t="shared" si="1044"/>
        <v>Valid Quantity</v>
      </c>
      <c r="H11198" s="2" t="s">
        <v>7817</v>
      </c>
      <c r="I11198" s="3">
        <v>10</v>
      </c>
      <c r="J11198" t="s">
        <v>84</v>
      </c>
      <c r="K11198" t="s">
        <v>206</v>
      </c>
      <c r="L11198" t="s">
        <v>41</v>
      </c>
      <c r="M11198" t="s">
        <v>32</v>
      </c>
      <c r="O11198" s="3" t="str">
        <f t="shared" si="1045"/>
        <v>Consistent</v>
      </c>
      <c r="P11198" t="str">
        <f t="shared" si="1046"/>
        <v>Not Rated</v>
      </c>
      <c r="Q11198" s="4">
        <f t="shared" si="1047"/>
        <v>226.4</v>
      </c>
      <c r="R11198" s="4">
        <f t="shared" si="1048"/>
        <v>22.64</v>
      </c>
      <c r="S11198" s="4">
        <f t="shared" si="1049"/>
        <v>203.76</v>
      </c>
    </row>
    <row r="11199" spans="1:19" hidden="1" x14ac:dyDescent="0.35">
      <c r="A11199" t="s">
        <v>10385</v>
      </c>
      <c r="B11199" t="s">
        <v>4611</v>
      </c>
      <c r="C11199" s="1">
        <v>46168</v>
      </c>
      <c r="D11199" t="s">
        <v>17</v>
      </c>
      <c r="E11199" t="s">
        <v>28</v>
      </c>
      <c r="F11199" s="3">
        <v>1</v>
      </c>
      <c r="G11199" s="3" t="str">
        <f t="shared" si="1044"/>
        <v>Valid Quantity</v>
      </c>
      <c r="H11199" s="2" t="s">
        <v>658</v>
      </c>
      <c r="I11199" s="3">
        <v>15</v>
      </c>
      <c r="J11199" t="s">
        <v>84</v>
      </c>
      <c r="K11199" t="s">
        <v>60</v>
      </c>
      <c r="L11199" t="s">
        <v>61</v>
      </c>
      <c r="M11199" t="s">
        <v>23</v>
      </c>
      <c r="N11199" s="3">
        <v>5</v>
      </c>
      <c r="O11199" s="3" t="str">
        <f t="shared" si="1045"/>
        <v>Consistent</v>
      </c>
      <c r="P11199" t="str">
        <f t="shared" si="1046"/>
        <v>Excellent</v>
      </c>
      <c r="Q11199" s="4">
        <f t="shared" si="1047"/>
        <v>21.36</v>
      </c>
      <c r="R11199" s="4">
        <f t="shared" si="1048"/>
        <v>3.2039999999999997</v>
      </c>
      <c r="S11199" s="4">
        <f t="shared" si="1049"/>
        <v>18.155999999999999</v>
      </c>
    </row>
    <row r="11200" spans="1:19" hidden="1" x14ac:dyDescent="0.35">
      <c r="A11200" t="s">
        <v>12310</v>
      </c>
      <c r="B11200" t="s">
        <v>2694</v>
      </c>
      <c r="C11200" s="1">
        <v>46168</v>
      </c>
      <c r="D11200" t="s">
        <v>81</v>
      </c>
      <c r="E11200" t="s">
        <v>111</v>
      </c>
      <c r="F11200" s="3">
        <v>5</v>
      </c>
      <c r="G11200" s="3" t="str">
        <f t="shared" si="1044"/>
        <v>Valid Quantity</v>
      </c>
      <c r="H11200" s="2" t="s">
        <v>12311</v>
      </c>
      <c r="I11200" s="3">
        <v>0</v>
      </c>
      <c r="J11200" t="s">
        <v>54</v>
      </c>
      <c r="K11200" t="s">
        <v>55</v>
      </c>
      <c r="L11200" t="s">
        <v>31</v>
      </c>
      <c r="M11200" t="s">
        <v>23</v>
      </c>
      <c r="N11200" s="3">
        <v>3</v>
      </c>
      <c r="O11200" s="3" t="str">
        <f t="shared" si="1045"/>
        <v>Consistent</v>
      </c>
      <c r="P11200" t="str">
        <f t="shared" si="1046"/>
        <v>Average</v>
      </c>
      <c r="Q11200" s="4">
        <f t="shared" si="1047"/>
        <v>404.75</v>
      </c>
      <c r="R11200" s="4">
        <f t="shared" si="1048"/>
        <v>0</v>
      </c>
      <c r="S11200" s="4">
        <f t="shared" si="1049"/>
        <v>404.75</v>
      </c>
    </row>
    <row r="11201" spans="1:19" hidden="1" x14ac:dyDescent="0.35">
      <c r="A11201" t="s">
        <v>15623</v>
      </c>
      <c r="B11201" t="s">
        <v>9358</v>
      </c>
      <c r="C11201" s="1">
        <v>46168</v>
      </c>
      <c r="D11201" t="s">
        <v>81</v>
      </c>
      <c r="E11201" t="s">
        <v>143</v>
      </c>
      <c r="F11201" s="3">
        <v>3</v>
      </c>
      <c r="G11201" s="3" t="str">
        <f t="shared" si="1044"/>
        <v>Valid Quantity</v>
      </c>
      <c r="H11201" s="2" t="s">
        <v>15624</v>
      </c>
      <c r="I11201" s="3">
        <v>15</v>
      </c>
      <c r="J11201" t="s">
        <v>54</v>
      </c>
      <c r="K11201" t="s">
        <v>281</v>
      </c>
      <c r="L11201" t="s">
        <v>31</v>
      </c>
      <c r="M11201" t="s">
        <v>32</v>
      </c>
      <c r="O11201" s="3" t="str">
        <f t="shared" si="1045"/>
        <v>Consistent</v>
      </c>
      <c r="P11201" t="str">
        <f t="shared" si="1046"/>
        <v>Not Rated</v>
      </c>
      <c r="Q11201" s="4">
        <f t="shared" si="1047"/>
        <v>428.18999999999994</v>
      </c>
      <c r="R11201" s="4">
        <f t="shared" si="1048"/>
        <v>64.228499999999997</v>
      </c>
      <c r="S11201" s="4">
        <f t="shared" si="1049"/>
        <v>363.96149999999994</v>
      </c>
    </row>
    <row r="11202" spans="1:19" hidden="1" x14ac:dyDescent="0.35">
      <c r="A11202" t="s">
        <v>15809</v>
      </c>
      <c r="B11202" t="s">
        <v>15810</v>
      </c>
      <c r="C11202" s="1">
        <v>46168</v>
      </c>
      <c r="D11202" t="s">
        <v>36</v>
      </c>
      <c r="E11202" t="s">
        <v>547</v>
      </c>
      <c r="F11202" s="3">
        <v>1</v>
      </c>
      <c r="G11202" s="3" t="str">
        <f t="shared" ref="G11202:G11265" si="1050">IF(F11202&gt;0,"Valid Quantity",(IF(F11202&lt;0,"Negative Quantity","Zero Quantity")))</f>
        <v>Valid Quantity</v>
      </c>
      <c r="H11202" s="2" t="s">
        <v>15811</v>
      </c>
      <c r="I11202" s="3">
        <v>0</v>
      </c>
      <c r="J11202" t="s">
        <v>54</v>
      </c>
      <c r="K11202" t="s">
        <v>55</v>
      </c>
      <c r="L11202" t="s">
        <v>31</v>
      </c>
      <c r="M11202" t="s">
        <v>32</v>
      </c>
      <c r="O11202" s="3" t="str">
        <f t="shared" ref="O11202:O11265" si="1051">IF(F11202&lt;0,IF(M11202="Returned","Return/Adjustment","Suspicious"),IF(F11202=0,IF(M11202="Delivered","Suspicious","Review"),"Consistent"))</f>
        <v>Consistent</v>
      </c>
      <c r="P11202" t="str">
        <f t="shared" ref="P11202:P11265" si="1052">IF(N11202=0,"Not Rated",IF(N11202=5,"Excellent",IF(N11202=4,"Good",IF(N11202=3,"Average",IF(N11202=2,"Bad",IF(N11202=1,"Very Bad"))))))</f>
        <v>Not Rated</v>
      </c>
      <c r="Q11202" s="4">
        <f t="shared" ref="Q11202:Q11265" si="1053">VALUE(SUBSTITUTE(H11202,"$",""))*F11202</f>
        <v>177.11</v>
      </c>
      <c r="R11202" s="4">
        <f t="shared" ref="R11202:R11265" si="1054">Q11202*I11202/100</f>
        <v>0</v>
      </c>
      <c r="S11202" s="4">
        <f t="shared" ref="S11202:S11265" si="1055">Q11202-R11202</f>
        <v>177.11</v>
      </c>
    </row>
    <row r="11203" spans="1:19" hidden="1" x14ac:dyDescent="0.35">
      <c r="A11203" t="s">
        <v>19709</v>
      </c>
      <c r="B11203" t="s">
        <v>9342</v>
      </c>
      <c r="C11203" s="1">
        <v>46168</v>
      </c>
      <c r="D11203" t="s">
        <v>45</v>
      </c>
      <c r="E11203" t="s">
        <v>432</v>
      </c>
      <c r="F11203" s="3">
        <v>2</v>
      </c>
      <c r="G11203" s="3" t="str">
        <f t="shared" si="1050"/>
        <v>Valid Quantity</v>
      </c>
      <c r="H11203" s="2" t="s">
        <v>170</v>
      </c>
      <c r="I11203" s="3">
        <v>20</v>
      </c>
      <c r="J11203" t="s">
        <v>84</v>
      </c>
      <c r="K11203" t="s">
        <v>40</v>
      </c>
      <c r="L11203" t="s">
        <v>41</v>
      </c>
      <c r="M11203" t="s">
        <v>23</v>
      </c>
      <c r="O11203" s="3" t="str">
        <f t="shared" si="1051"/>
        <v>Consistent</v>
      </c>
      <c r="P11203" t="str">
        <f t="shared" si="1052"/>
        <v>Not Rated</v>
      </c>
      <c r="Q11203" s="4">
        <f t="shared" si="1053"/>
        <v>119.76</v>
      </c>
      <c r="R11203" s="4">
        <f t="shared" si="1054"/>
        <v>23.952000000000002</v>
      </c>
      <c r="S11203" s="4">
        <f t="shared" si="1055"/>
        <v>95.808000000000007</v>
      </c>
    </row>
    <row r="11204" spans="1:19" hidden="1" x14ac:dyDescent="0.35">
      <c r="A11204" t="s">
        <v>20430</v>
      </c>
      <c r="B11204" t="s">
        <v>5029</v>
      </c>
      <c r="C11204" s="1">
        <v>46168</v>
      </c>
      <c r="D11204" t="s">
        <v>81</v>
      </c>
      <c r="E11204" t="s">
        <v>147</v>
      </c>
      <c r="F11204" s="3">
        <v>5</v>
      </c>
      <c r="G11204" s="3" t="str">
        <f t="shared" si="1050"/>
        <v>Valid Quantity</v>
      </c>
      <c r="H11204" s="2" t="s">
        <v>12469</v>
      </c>
      <c r="I11204" s="3">
        <v>15</v>
      </c>
      <c r="J11204" t="s">
        <v>20</v>
      </c>
      <c r="K11204" t="s">
        <v>113</v>
      </c>
      <c r="L11204" t="s">
        <v>61</v>
      </c>
      <c r="M11204" t="s">
        <v>185</v>
      </c>
      <c r="O11204" s="3" t="str">
        <f t="shared" si="1051"/>
        <v>Consistent</v>
      </c>
      <c r="P11204" t="str">
        <f t="shared" si="1052"/>
        <v>Not Rated</v>
      </c>
      <c r="Q11204" s="4">
        <f t="shared" si="1053"/>
        <v>236.45</v>
      </c>
      <c r="R11204" s="4">
        <f t="shared" si="1054"/>
        <v>35.467500000000001</v>
      </c>
      <c r="S11204" s="4">
        <f t="shared" si="1055"/>
        <v>200.98249999999999</v>
      </c>
    </row>
    <row r="11205" spans="1:19" hidden="1" x14ac:dyDescent="0.35">
      <c r="A11205" t="s">
        <v>20492</v>
      </c>
      <c r="B11205" t="s">
        <v>8779</v>
      </c>
      <c r="C11205" s="1">
        <v>46168</v>
      </c>
      <c r="D11205" t="s">
        <v>64</v>
      </c>
      <c r="E11205" t="s">
        <v>416</v>
      </c>
      <c r="F11205" s="3">
        <v>1</v>
      </c>
      <c r="G11205" s="3" t="str">
        <f t="shared" si="1050"/>
        <v>Valid Quantity</v>
      </c>
      <c r="H11205" s="2" t="s">
        <v>8190</v>
      </c>
      <c r="I11205" s="3">
        <v>0</v>
      </c>
      <c r="J11205" t="s">
        <v>48</v>
      </c>
      <c r="K11205" t="s">
        <v>55</v>
      </c>
      <c r="L11205" t="s">
        <v>31</v>
      </c>
      <c r="M11205" t="s">
        <v>32</v>
      </c>
      <c r="N11205" s="3">
        <v>0</v>
      </c>
      <c r="O11205" s="3" t="str">
        <f t="shared" si="1051"/>
        <v>Consistent</v>
      </c>
      <c r="P11205" t="str">
        <f t="shared" si="1052"/>
        <v>Not Rated</v>
      </c>
      <c r="Q11205" s="4">
        <f t="shared" si="1053"/>
        <v>103.17</v>
      </c>
      <c r="R11205" s="4">
        <f t="shared" si="1054"/>
        <v>0</v>
      </c>
      <c r="S11205" s="4">
        <f t="shared" si="1055"/>
        <v>103.17</v>
      </c>
    </row>
    <row r="11206" spans="1:19" hidden="1" x14ac:dyDescent="0.35">
      <c r="A11206" t="s">
        <v>20746</v>
      </c>
      <c r="B11206" t="s">
        <v>13965</v>
      </c>
      <c r="C11206" s="1">
        <v>46168</v>
      </c>
      <c r="D11206" t="s">
        <v>45</v>
      </c>
      <c r="E11206" t="s">
        <v>376</v>
      </c>
      <c r="F11206" s="3">
        <v>1</v>
      </c>
      <c r="G11206" s="3" t="str">
        <f t="shared" si="1050"/>
        <v>Valid Quantity</v>
      </c>
      <c r="H11206" s="2" t="s">
        <v>19596</v>
      </c>
      <c r="I11206" s="3">
        <v>0</v>
      </c>
      <c r="J11206" t="s">
        <v>48</v>
      </c>
      <c r="K11206" t="s">
        <v>30</v>
      </c>
      <c r="L11206" t="s">
        <v>31</v>
      </c>
      <c r="M11206" t="s">
        <v>23</v>
      </c>
      <c r="N11206" s="3">
        <v>5</v>
      </c>
      <c r="O11206" s="3" t="str">
        <f t="shared" si="1051"/>
        <v>Consistent</v>
      </c>
      <c r="P11206" t="str">
        <f t="shared" si="1052"/>
        <v>Excellent</v>
      </c>
      <c r="Q11206" s="4">
        <f t="shared" si="1053"/>
        <v>58.06</v>
      </c>
      <c r="R11206" s="4">
        <f t="shared" si="1054"/>
        <v>0</v>
      </c>
      <c r="S11206" s="4">
        <f t="shared" si="1055"/>
        <v>58.06</v>
      </c>
    </row>
    <row r="11207" spans="1:19" hidden="1" x14ac:dyDescent="0.35">
      <c r="A11207" t="s">
        <v>22117</v>
      </c>
      <c r="B11207" t="s">
        <v>2174</v>
      </c>
      <c r="C11207" s="1">
        <v>46168</v>
      </c>
      <c r="D11207" t="s">
        <v>36</v>
      </c>
      <c r="E11207" t="s">
        <v>37</v>
      </c>
      <c r="F11207" s="3">
        <v>3</v>
      </c>
      <c r="G11207" s="3" t="str">
        <f t="shared" si="1050"/>
        <v>Valid Quantity</v>
      </c>
      <c r="H11207" s="2" t="s">
        <v>22118</v>
      </c>
      <c r="I11207" s="3">
        <v>10</v>
      </c>
      <c r="J11207" t="s">
        <v>20</v>
      </c>
      <c r="K11207" t="s">
        <v>30</v>
      </c>
      <c r="L11207" t="s">
        <v>31</v>
      </c>
      <c r="M11207" t="s">
        <v>32</v>
      </c>
      <c r="O11207" s="3" t="str">
        <f t="shared" si="1051"/>
        <v>Consistent</v>
      </c>
      <c r="P11207" t="str">
        <f t="shared" si="1052"/>
        <v>Not Rated</v>
      </c>
      <c r="Q11207" s="4">
        <f t="shared" si="1053"/>
        <v>528.24</v>
      </c>
      <c r="R11207" s="4">
        <f t="shared" si="1054"/>
        <v>52.823999999999998</v>
      </c>
      <c r="S11207" s="4">
        <f t="shared" si="1055"/>
        <v>475.416</v>
      </c>
    </row>
    <row r="11208" spans="1:19" hidden="1" x14ac:dyDescent="0.35">
      <c r="A11208" t="s">
        <v>559</v>
      </c>
      <c r="B11208" t="s">
        <v>560</v>
      </c>
      <c r="C11208" s="1">
        <v>46169</v>
      </c>
      <c r="D11208" t="s">
        <v>17</v>
      </c>
      <c r="E11208" t="s">
        <v>28</v>
      </c>
      <c r="F11208" s="3">
        <v>1</v>
      </c>
      <c r="G11208" s="3" t="str">
        <f t="shared" si="1050"/>
        <v>Valid Quantity</v>
      </c>
      <c r="H11208" s="2" t="s">
        <v>561</v>
      </c>
      <c r="I11208" s="3">
        <v>15</v>
      </c>
      <c r="J11208" t="s">
        <v>20</v>
      </c>
      <c r="K11208" t="s">
        <v>180</v>
      </c>
      <c r="L11208" t="s">
        <v>86</v>
      </c>
      <c r="M11208" t="s">
        <v>75</v>
      </c>
      <c r="O11208" s="3" t="str">
        <f t="shared" si="1051"/>
        <v>Consistent</v>
      </c>
      <c r="P11208" t="str">
        <f t="shared" si="1052"/>
        <v>Not Rated</v>
      </c>
      <c r="Q11208" s="4">
        <f t="shared" si="1053"/>
        <v>6.93</v>
      </c>
      <c r="R11208" s="4">
        <f t="shared" si="1054"/>
        <v>1.0394999999999999</v>
      </c>
      <c r="S11208" s="4">
        <f t="shared" si="1055"/>
        <v>5.8904999999999994</v>
      </c>
    </row>
    <row r="11209" spans="1:19" hidden="1" x14ac:dyDescent="0.35">
      <c r="A11209" t="s">
        <v>583</v>
      </c>
      <c r="B11209" t="s">
        <v>584</v>
      </c>
      <c r="C11209" s="1">
        <v>46169</v>
      </c>
      <c r="D11209" t="s">
        <v>36</v>
      </c>
      <c r="E11209" t="s">
        <v>58</v>
      </c>
      <c r="F11209" s="3">
        <v>1</v>
      </c>
      <c r="G11209" s="3" t="str">
        <f t="shared" si="1050"/>
        <v>Valid Quantity</v>
      </c>
      <c r="H11209" s="2" t="s">
        <v>585</v>
      </c>
      <c r="I11209" s="3">
        <v>10</v>
      </c>
      <c r="J11209" t="s">
        <v>48</v>
      </c>
      <c r="K11209" t="s">
        <v>162</v>
      </c>
      <c r="L11209" t="s">
        <v>163</v>
      </c>
      <c r="M11209" t="s">
        <v>68</v>
      </c>
      <c r="N11209" s="3">
        <v>0</v>
      </c>
      <c r="O11209" s="3" t="str">
        <f t="shared" si="1051"/>
        <v>Consistent</v>
      </c>
      <c r="P11209" t="str">
        <f t="shared" si="1052"/>
        <v>Not Rated</v>
      </c>
      <c r="Q11209" s="4">
        <f t="shared" si="1053"/>
        <v>94.67</v>
      </c>
      <c r="R11209" s="4">
        <f t="shared" si="1054"/>
        <v>9.4670000000000005</v>
      </c>
      <c r="S11209" s="4">
        <f t="shared" si="1055"/>
        <v>85.203000000000003</v>
      </c>
    </row>
    <row r="11210" spans="1:19" hidden="1" x14ac:dyDescent="0.35">
      <c r="A11210" t="s">
        <v>2780</v>
      </c>
      <c r="B11210" t="s">
        <v>2781</v>
      </c>
      <c r="C11210" s="1">
        <v>46169</v>
      </c>
      <c r="D11210" t="s">
        <v>17</v>
      </c>
      <c r="E11210" t="s">
        <v>18</v>
      </c>
      <c r="F11210" s="3">
        <v>1</v>
      </c>
      <c r="G11210" s="3" t="str">
        <f t="shared" si="1050"/>
        <v>Valid Quantity</v>
      </c>
      <c r="H11210" s="2" t="s">
        <v>1466</v>
      </c>
      <c r="I11210" s="3">
        <v>15</v>
      </c>
      <c r="J11210" t="s">
        <v>48</v>
      </c>
      <c r="K11210" t="s">
        <v>194</v>
      </c>
      <c r="L11210" t="s">
        <v>163</v>
      </c>
      <c r="M11210" t="s">
        <v>32</v>
      </c>
      <c r="N11210" s="3">
        <v>0</v>
      </c>
      <c r="O11210" s="3" t="str">
        <f t="shared" si="1051"/>
        <v>Consistent</v>
      </c>
      <c r="P11210" t="str">
        <f t="shared" si="1052"/>
        <v>Not Rated</v>
      </c>
      <c r="Q11210" s="4">
        <f t="shared" si="1053"/>
        <v>20.88</v>
      </c>
      <c r="R11210" s="4">
        <f t="shared" si="1054"/>
        <v>3.1319999999999997</v>
      </c>
      <c r="S11210" s="4">
        <f t="shared" si="1055"/>
        <v>17.747999999999998</v>
      </c>
    </row>
    <row r="11211" spans="1:19" hidden="1" x14ac:dyDescent="0.35">
      <c r="A11211" t="s">
        <v>4057</v>
      </c>
      <c r="B11211" t="s">
        <v>2999</v>
      </c>
      <c r="C11211" s="1">
        <v>46169</v>
      </c>
      <c r="D11211" t="s">
        <v>159</v>
      </c>
      <c r="E11211" t="s">
        <v>358</v>
      </c>
      <c r="F11211" s="3">
        <v>3</v>
      </c>
      <c r="G11211" s="3" t="str">
        <f t="shared" si="1050"/>
        <v>Valid Quantity</v>
      </c>
      <c r="H11211" s="2" t="s">
        <v>4058</v>
      </c>
      <c r="I11211" s="3">
        <v>0</v>
      </c>
      <c r="J11211" t="s">
        <v>67</v>
      </c>
      <c r="K11211" t="s">
        <v>49</v>
      </c>
      <c r="L11211" t="s">
        <v>22</v>
      </c>
      <c r="M11211" t="s">
        <v>75</v>
      </c>
      <c r="O11211" s="3" t="str">
        <f t="shared" si="1051"/>
        <v>Consistent</v>
      </c>
      <c r="P11211" t="str">
        <f t="shared" si="1052"/>
        <v>Not Rated</v>
      </c>
      <c r="Q11211" s="4">
        <f t="shared" si="1053"/>
        <v>45.21</v>
      </c>
      <c r="R11211" s="4">
        <f t="shared" si="1054"/>
        <v>0</v>
      </c>
      <c r="S11211" s="4">
        <f t="shared" si="1055"/>
        <v>45.21</v>
      </c>
    </row>
    <row r="11212" spans="1:19" hidden="1" x14ac:dyDescent="0.35">
      <c r="A11212" t="s">
        <v>6063</v>
      </c>
      <c r="B11212" t="s">
        <v>1838</v>
      </c>
      <c r="C11212" s="1">
        <v>46169</v>
      </c>
      <c r="D11212" t="s">
        <v>101</v>
      </c>
      <c r="E11212" t="s">
        <v>345</v>
      </c>
      <c r="F11212" s="3">
        <v>2</v>
      </c>
      <c r="G11212" s="3" t="str">
        <f t="shared" si="1050"/>
        <v>Valid Quantity</v>
      </c>
      <c r="H11212" s="2" t="s">
        <v>5047</v>
      </c>
      <c r="I11212" s="3">
        <v>10</v>
      </c>
      <c r="J11212" t="s">
        <v>20</v>
      </c>
      <c r="K11212" t="s">
        <v>30</v>
      </c>
      <c r="L11212" t="s">
        <v>31</v>
      </c>
      <c r="M11212" t="s">
        <v>23</v>
      </c>
      <c r="N11212" s="3">
        <v>3</v>
      </c>
      <c r="O11212" s="3" t="str">
        <f t="shared" si="1051"/>
        <v>Consistent</v>
      </c>
      <c r="P11212" t="str">
        <f t="shared" si="1052"/>
        <v>Average</v>
      </c>
      <c r="Q11212" s="4">
        <f t="shared" si="1053"/>
        <v>21.08</v>
      </c>
      <c r="R11212" s="4">
        <f t="shared" si="1054"/>
        <v>2.1079999999999997</v>
      </c>
      <c r="S11212" s="4">
        <f t="shared" si="1055"/>
        <v>18.971999999999998</v>
      </c>
    </row>
    <row r="11213" spans="1:19" hidden="1" x14ac:dyDescent="0.35">
      <c r="A11213" t="s">
        <v>7154</v>
      </c>
      <c r="B11213" t="s">
        <v>7155</v>
      </c>
      <c r="C11213" s="1">
        <v>46169</v>
      </c>
      <c r="D11213" t="s">
        <v>81</v>
      </c>
      <c r="E11213" t="s">
        <v>147</v>
      </c>
      <c r="F11213" s="3">
        <v>1</v>
      </c>
      <c r="G11213" s="3" t="str">
        <f t="shared" si="1050"/>
        <v>Valid Quantity</v>
      </c>
      <c r="H11213" s="2" t="s">
        <v>7156</v>
      </c>
      <c r="I11213" s="3">
        <v>10</v>
      </c>
      <c r="J11213" t="s">
        <v>84</v>
      </c>
      <c r="K11213" t="s">
        <v>119</v>
      </c>
      <c r="L11213" t="s">
        <v>120</v>
      </c>
      <c r="M11213" t="s">
        <v>23</v>
      </c>
      <c r="N11213" s="3">
        <v>4</v>
      </c>
      <c r="O11213" s="3" t="str">
        <f t="shared" si="1051"/>
        <v>Consistent</v>
      </c>
      <c r="P11213" t="str">
        <f t="shared" si="1052"/>
        <v>Good</v>
      </c>
      <c r="Q11213" s="4">
        <f t="shared" si="1053"/>
        <v>86.89</v>
      </c>
      <c r="R11213" s="4">
        <f t="shared" si="1054"/>
        <v>8.6890000000000001</v>
      </c>
      <c r="S11213" s="4">
        <f t="shared" si="1055"/>
        <v>78.200999999999993</v>
      </c>
    </row>
    <row r="11214" spans="1:19" hidden="1" x14ac:dyDescent="0.35">
      <c r="A11214" t="s">
        <v>8117</v>
      </c>
      <c r="B11214" t="s">
        <v>8118</v>
      </c>
      <c r="C11214" s="1">
        <v>46169</v>
      </c>
      <c r="D11214" t="s">
        <v>64</v>
      </c>
      <c r="E11214" t="s">
        <v>416</v>
      </c>
      <c r="F11214" s="3">
        <v>1</v>
      </c>
      <c r="G11214" s="3" t="str">
        <f t="shared" si="1050"/>
        <v>Valid Quantity</v>
      </c>
      <c r="H11214" s="2" t="s">
        <v>8119</v>
      </c>
      <c r="I11214" s="3">
        <v>5</v>
      </c>
      <c r="J11214" t="s">
        <v>39</v>
      </c>
      <c r="K11214" t="s">
        <v>206</v>
      </c>
      <c r="L11214" t="s">
        <v>41</v>
      </c>
      <c r="M11214" t="s">
        <v>185</v>
      </c>
      <c r="O11214" s="3" t="str">
        <f t="shared" si="1051"/>
        <v>Consistent</v>
      </c>
      <c r="P11214" t="str">
        <f t="shared" si="1052"/>
        <v>Not Rated</v>
      </c>
      <c r="Q11214" s="4">
        <f t="shared" si="1053"/>
        <v>107.2</v>
      </c>
      <c r="R11214" s="4">
        <f t="shared" si="1054"/>
        <v>5.36</v>
      </c>
      <c r="S11214" s="4">
        <f t="shared" si="1055"/>
        <v>101.84</v>
      </c>
    </row>
    <row r="11215" spans="1:19" hidden="1" x14ac:dyDescent="0.35">
      <c r="A11215" t="s">
        <v>8546</v>
      </c>
      <c r="B11215" t="s">
        <v>7476</v>
      </c>
      <c r="C11215" s="1">
        <v>46169</v>
      </c>
      <c r="D11215" t="s">
        <v>64</v>
      </c>
      <c r="E11215" t="s">
        <v>65</v>
      </c>
      <c r="F11215" s="3">
        <v>3</v>
      </c>
      <c r="G11215" s="3" t="str">
        <f t="shared" si="1050"/>
        <v>Valid Quantity</v>
      </c>
      <c r="H11215" s="2" t="s">
        <v>8547</v>
      </c>
      <c r="I11215" s="3">
        <v>0</v>
      </c>
      <c r="J11215" t="s">
        <v>84</v>
      </c>
      <c r="K11215" t="s">
        <v>119</v>
      </c>
      <c r="L11215" t="s">
        <v>120</v>
      </c>
      <c r="M11215" t="s">
        <v>32</v>
      </c>
      <c r="O11215" s="3" t="str">
        <f t="shared" si="1051"/>
        <v>Consistent</v>
      </c>
      <c r="P11215" t="str">
        <f t="shared" si="1052"/>
        <v>Not Rated</v>
      </c>
      <c r="Q11215" s="4">
        <f t="shared" si="1053"/>
        <v>128.76</v>
      </c>
      <c r="R11215" s="4">
        <f t="shared" si="1054"/>
        <v>0</v>
      </c>
      <c r="S11215" s="4">
        <f t="shared" si="1055"/>
        <v>128.76</v>
      </c>
    </row>
    <row r="11216" spans="1:19" hidden="1" x14ac:dyDescent="0.35">
      <c r="A11216" t="s">
        <v>9435</v>
      </c>
      <c r="B11216" t="s">
        <v>9436</v>
      </c>
      <c r="C11216" s="1">
        <v>46169</v>
      </c>
      <c r="D11216" t="s">
        <v>64</v>
      </c>
      <c r="E11216" t="s">
        <v>381</v>
      </c>
      <c r="F11216" s="3">
        <v>1</v>
      </c>
      <c r="G11216" s="3" t="str">
        <f t="shared" si="1050"/>
        <v>Valid Quantity</v>
      </c>
      <c r="H11216" s="2" t="s">
        <v>9437</v>
      </c>
      <c r="I11216" s="3">
        <v>0</v>
      </c>
      <c r="J11216" t="s">
        <v>39</v>
      </c>
      <c r="K11216" t="s">
        <v>85</v>
      </c>
      <c r="L11216" t="s">
        <v>86</v>
      </c>
      <c r="M11216" t="s">
        <v>23</v>
      </c>
      <c r="N11216" s="3">
        <v>3</v>
      </c>
      <c r="O11216" s="3" t="str">
        <f t="shared" si="1051"/>
        <v>Consistent</v>
      </c>
      <c r="P11216" t="str">
        <f t="shared" si="1052"/>
        <v>Average</v>
      </c>
      <c r="Q11216" s="4">
        <f t="shared" si="1053"/>
        <v>64.86</v>
      </c>
      <c r="R11216" s="4">
        <f t="shared" si="1054"/>
        <v>0</v>
      </c>
      <c r="S11216" s="4">
        <f t="shared" si="1055"/>
        <v>64.86</v>
      </c>
    </row>
    <row r="11217" spans="1:19" hidden="1" x14ac:dyDescent="0.35">
      <c r="A11217" t="s">
        <v>11156</v>
      </c>
      <c r="B11217" t="s">
        <v>11157</v>
      </c>
      <c r="C11217" s="1">
        <v>46169</v>
      </c>
      <c r="D11217" t="s">
        <v>36</v>
      </c>
      <c r="E11217" t="s">
        <v>250</v>
      </c>
      <c r="F11217" s="3">
        <v>1</v>
      </c>
      <c r="G11217" s="3" t="str">
        <f t="shared" si="1050"/>
        <v>Valid Quantity</v>
      </c>
      <c r="H11217" s="2" t="s">
        <v>11158</v>
      </c>
      <c r="I11217" s="3">
        <v>0</v>
      </c>
      <c r="J11217" t="s">
        <v>54</v>
      </c>
      <c r="K11217" t="s">
        <v>180</v>
      </c>
      <c r="L11217" t="s">
        <v>86</v>
      </c>
      <c r="M11217" t="s">
        <v>32</v>
      </c>
      <c r="O11217" s="3" t="str">
        <f t="shared" si="1051"/>
        <v>Consistent</v>
      </c>
      <c r="P11217" t="str">
        <f t="shared" si="1052"/>
        <v>Not Rated</v>
      </c>
      <c r="Q11217" s="4">
        <f t="shared" si="1053"/>
        <v>98.18</v>
      </c>
      <c r="R11217" s="4">
        <f t="shared" si="1054"/>
        <v>0</v>
      </c>
      <c r="S11217" s="4">
        <f t="shared" si="1055"/>
        <v>98.18</v>
      </c>
    </row>
    <row r="11218" spans="1:19" hidden="1" x14ac:dyDescent="0.35">
      <c r="A11218" t="s">
        <v>11348</v>
      </c>
      <c r="B11218" t="s">
        <v>2335</v>
      </c>
      <c r="C11218" s="1">
        <v>46169</v>
      </c>
      <c r="D11218" t="s">
        <v>45</v>
      </c>
      <c r="E11218" t="s">
        <v>269</v>
      </c>
      <c r="F11218" s="3">
        <v>1</v>
      </c>
      <c r="G11218" s="3" t="str">
        <f t="shared" si="1050"/>
        <v>Valid Quantity</v>
      </c>
      <c r="H11218" s="2" t="s">
        <v>10796</v>
      </c>
      <c r="I11218" s="3">
        <v>0</v>
      </c>
      <c r="J11218" t="s">
        <v>84</v>
      </c>
      <c r="K11218" t="s">
        <v>21</v>
      </c>
      <c r="L11218" t="s">
        <v>22</v>
      </c>
      <c r="M11218" t="s">
        <v>32</v>
      </c>
      <c r="O11218" s="3" t="str">
        <f t="shared" si="1051"/>
        <v>Consistent</v>
      </c>
      <c r="P11218" t="str">
        <f t="shared" si="1052"/>
        <v>Not Rated</v>
      </c>
      <c r="Q11218" s="4">
        <f t="shared" si="1053"/>
        <v>33.369999999999997</v>
      </c>
      <c r="R11218" s="4">
        <f t="shared" si="1054"/>
        <v>0</v>
      </c>
      <c r="S11218" s="4">
        <f t="shared" si="1055"/>
        <v>33.369999999999997</v>
      </c>
    </row>
    <row r="11219" spans="1:19" hidden="1" x14ac:dyDescent="0.35">
      <c r="A11219" t="s">
        <v>12063</v>
      </c>
      <c r="B11219" t="s">
        <v>12064</v>
      </c>
      <c r="C11219" s="1">
        <v>46169</v>
      </c>
      <c r="D11219" t="s">
        <v>101</v>
      </c>
      <c r="E11219" t="s">
        <v>345</v>
      </c>
      <c r="F11219" s="3">
        <v>4</v>
      </c>
      <c r="G11219" s="3" t="str">
        <f t="shared" si="1050"/>
        <v>Valid Quantity</v>
      </c>
      <c r="H11219" s="2" t="s">
        <v>8159</v>
      </c>
      <c r="I11219" s="3">
        <v>0</v>
      </c>
      <c r="J11219" t="s">
        <v>39</v>
      </c>
      <c r="K11219" t="s">
        <v>30</v>
      </c>
      <c r="L11219" t="s">
        <v>31</v>
      </c>
      <c r="M11219" t="s">
        <v>23</v>
      </c>
      <c r="N11219" s="3">
        <v>4</v>
      </c>
      <c r="O11219" s="3" t="str">
        <f t="shared" si="1051"/>
        <v>Consistent</v>
      </c>
      <c r="P11219" t="str">
        <f t="shared" si="1052"/>
        <v>Good</v>
      </c>
      <c r="Q11219" s="4">
        <f t="shared" si="1053"/>
        <v>167</v>
      </c>
      <c r="R11219" s="4">
        <f t="shared" si="1054"/>
        <v>0</v>
      </c>
      <c r="S11219" s="4">
        <f t="shared" si="1055"/>
        <v>167</v>
      </c>
    </row>
    <row r="11220" spans="1:19" hidden="1" x14ac:dyDescent="0.35">
      <c r="A11220" t="s">
        <v>16152</v>
      </c>
      <c r="B11220" t="s">
        <v>16153</v>
      </c>
      <c r="C11220" s="1">
        <v>46169</v>
      </c>
      <c r="D11220" t="s">
        <v>45</v>
      </c>
      <c r="E11220" t="s">
        <v>215</v>
      </c>
      <c r="F11220" s="3">
        <v>1</v>
      </c>
      <c r="G11220" s="3" t="str">
        <f t="shared" si="1050"/>
        <v>Valid Quantity</v>
      </c>
      <c r="H11220" s="2" t="s">
        <v>16154</v>
      </c>
      <c r="I11220" s="3">
        <v>10</v>
      </c>
      <c r="J11220" t="s">
        <v>84</v>
      </c>
      <c r="K11220" t="s">
        <v>55</v>
      </c>
      <c r="L11220" t="s">
        <v>31</v>
      </c>
      <c r="M11220" t="s">
        <v>23</v>
      </c>
      <c r="N11220" s="3">
        <v>5</v>
      </c>
      <c r="O11220" s="3" t="str">
        <f t="shared" si="1051"/>
        <v>Consistent</v>
      </c>
      <c r="P11220" t="str">
        <f t="shared" si="1052"/>
        <v>Excellent</v>
      </c>
      <c r="Q11220" s="4">
        <f t="shared" si="1053"/>
        <v>41.14</v>
      </c>
      <c r="R11220" s="4">
        <f t="shared" si="1054"/>
        <v>4.1139999999999999</v>
      </c>
      <c r="S11220" s="4">
        <f t="shared" si="1055"/>
        <v>37.026000000000003</v>
      </c>
    </row>
    <row r="11221" spans="1:19" hidden="1" x14ac:dyDescent="0.35">
      <c r="A11221" t="s">
        <v>16325</v>
      </c>
      <c r="B11221" t="s">
        <v>6706</v>
      </c>
      <c r="C11221" s="1">
        <v>46169</v>
      </c>
      <c r="D11221" t="s">
        <v>159</v>
      </c>
      <c r="E11221" t="s">
        <v>197</v>
      </c>
      <c r="F11221" s="3">
        <v>1</v>
      </c>
      <c r="G11221" s="3" t="str">
        <f t="shared" si="1050"/>
        <v>Valid Quantity</v>
      </c>
      <c r="H11221" s="2" t="s">
        <v>282</v>
      </c>
      <c r="I11221" s="3">
        <v>20</v>
      </c>
      <c r="J11221" t="s">
        <v>48</v>
      </c>
      <c r="K11221" t="s">
        <v>194</v>
      </c>
      <c r="L11221" t="s">
        <v>163</v>
      </c>
      <c r="M11221" t="s">
        <v>23</v>
      </c>
      <c r="N11221" s="3">
        <v>3</v>
      </c>
      <c r="O11221" s="3" t="str">
        <f t="shared" si="1051"/>
        <v>Consistent</v>
      </c>
      <c r="P11221" t="str">
        <f t="shared" si="1052"/>
        <v>Average</v>
      </c>
      <c r="Q11221" s="4">
        <f t="shared" si="1053"/>
        <v>4.26</v>
      </c>
      <c r="R11221" s="4">
        <f t="shared" si="1054"/>
        <v>0.85199999999999987</v>
      </c>
      <c r="S11221" s="4">
        <f t="shared" si="1055"/>
        <v>3.4079999999999999</v>
      </c>
    </row>
    <row r="11222" spans="1:19" hidden="1" x14ac:dyDescent="0.35">
      <c r="A11222" t="s">
        <v>16550</v>
      </c>
      <c r="B11222" t="s">
        <v>16551</v>
      </c>
      <c r="C11222" s="1">
        <v>46169</v>
      </c>
      <c r="D11222" t="s">
        <v>101</v>
      </c>
      <c r="E11222" t="s">
        <v>102</v>
      </c>
      <c r="F11222" s="3">
        <v>3</v>
      </c>
      <c r="G11222" s="3" t="str">
        <f t="shared" si="1050"/>
        <v>Valid Quantity</v>
      </c>
      <c r="H11222" s="2" t="s">
        <v>1614</v>
      </c>
      <c r="I11222" s="3">
        <v>10</v>
      </c>
      <c r="J11222" t="s">
        <v>84</v>
      </c>
      <c r="K11222" t="s">
        <v>124</v>
      </c>
      <c r="L11222" t="s">
        <v>61</v>
      </c>
      <c r="M11222" t="s">
        <v>32</v>
      </c>
      <c r="O11222" s="3" t="str">
        <f t="shared" si="1051"/>
        <v>Consistent</v>
      </c>
      <c r="P11222" t="str">
        <f t="shared" si="1052"/>
        <v>Not Rated</v>
      </c>
      <c r="Q11222" s="4">
        <f t="shared" si="1053"/>
        <v>114.66</v>
      </c>
      <c r="R11222" s="4">
        <f t="shared" si="1054"/>
        <v>11.465999999999999</v>
      </c>
      <c r="S11222" s="4">
        <f t="shared" si="1055"/>
        <v>103.194</v>
      </c>
    </row>
    <row r="11223" spans="1:19" hidden="1" x14ac:dyDescent="0.35">
      <c r="A11223" t="s">
        <v>16674</v>
      </c>
      <c r="B11223" t="s">
        <v>182</v>
      </c>
      <c r="C11223" s="1">
        <v>46169</v>
      </c>
      <c r="D11223" t="s">
        <v>81</v>
      </c>
      <c r="E11223" t="s">
        <v>143</v>
      </c>
      <c r="F11223" s="3">
        <v>4</v>
      </c>
      <c r="G11223" s="3" t="str">
        <f t="shared" si="1050"/>
        <v>Valid Quantity</v>
      </c>
      <c r="H11223" s="2" t="s">
        <v>16675</v>
      </c>
      <c r="I11223" s="3">
        <v>20</v>
      </c>
      <c r="J11223" t="s">
        <v>84</v>
      </c>
      <c r="K11223" t="s">
        <v>153</v>
      </c>
      <c r="L11223" t="s">
        <v>120</v>
      </c>
      <c r="M11223" t="s">
        <v>23</v>
      </c>
      <c r="N11223" s="3">
        <v>4</v>
      </c>
      <c r="O11223" s="3" t="str">
        <f t="shared" si="1051"/>
        <v>Consistent</v>
      </c>
      <c r="P11223" t="str">
        <f t="shared" si="1052"/>
        <v>Good</v>
      </c>
      <c r="Q11223" s="4">
        <f t="shared" si="1053"/>
        <v>300.04000000000002</v>
      </c>
      <c r="R11223" s="4">
        <f t="shared" si="1054"/>
        <v>60.008000000000003</v>
      </c>
      <c r="S11223" s="4">
        <f t="shared" si="1055"/>
        <v>240.03200000000001</v>
      </c>
    </row>
    <row r="11224" spans="1:19" hidden="1" x14ac:dyDescent="0.35">
      <c r="A11224" t="s">
        <v>16714</v>
      </c>
      <c r="B11224" t="s">
        <v>16715</v>
      </c>
      <c r="C11224" s="1">
        <v>46169</v>
      </c>
      <c r="D11224" t="s">
        <v>36</v>
      </c>
      <c r="E11224" t="s">
        <v>37</v>
      </c>
      <c r="F11224" s="3">
        <v>1</v>
      </c>
      <c r="G11224" s="3" t="str">
        <f t="shared" si="1050"/>
        <v>Valid Quantity</v>
      </c>
      <c r="H11224" s="2" t="s">
        <v>3441</v>
      </c>
      <c r="I11224" s="3">
        <v>0</v>
      </c>
      <c r="J11224" t="s">
        <v>84</v>
      </c>
      <c r="K11224" t="s">
        <v>162</v>
      </c>
      <c r="L11224" t="s">
        <v>163</v>
      </c>
      <c r="M11224" t="s">
        <v>32</v>
      </c>
      <c r="O11224" s="3" t="str">
        <f t="shared" si="1051"/>
        <v>Consistent</v>
      </c>
      <c r="P11224" t="str">
        <f t="shared" si="1052"/>
        <v>Not Rated</v>
      </c>
      <c r="Q11224" s="4">
        <f t="shared" si="1053"/>
        <v>19.29</v>
      </c>
      <c r="R11224" s="4">
        <f t="shared" si="1054"/>
        <v>0</v>
      </c>
      <c r="S11224" s="4">
        <f t="shared" si="1055"/>
        <v>19.29</v>
      </c>
    </row>
    <row r="11225" spans="1:19" hidden="1" x14ac:dyDescent="0.35">
      <c r="A11225" t="s">
        <v>20615</v>
      </c>
      <c r="B11225" t="s">
        <v>20616</v>
      </c>
      <c r="C11225" s="1">
        <v>46169</v>
      </c>
      <c r="D11225" t="s">
        <v>101</v>
      </c>
      <c r="E11225" t="s">
        <v>102</v>
      </c>
      <c r="F11225" s="3">
        <v>1</v>
      </c>
      <c r="G11225" s="3" t="str">
        <f t="shared" si="1050"/>
        <v>Valid Quantity</v>
      </c>
      <c r="H11225" s="2" t="s">
        <v>18867</v>
      </c>
      <c r="I11225" s="3">
        <v>10</v>
      </c>
      <c r="J11225" t="s">
        <v>48</v>
      </c>
      <c r="K11225" t="s">
        <v>281</v>
      </c>
      <c r="L11225" t="s">
        <v>31</v>
      </c>
      <c r="M11225" t="s">
        <v>68</v>
      </c>
      <c r="N11225" s="3">
        <v>0</v>
      </c>
      <c r="O11225" s="3" t="str">
        <f t="shared" si="1051"/>
        <v>Consistent</v>
      </c>
      <c r="P11225" t="str">
        <f t="shared" si="1052"/>
        <v>Not Rated</v>
      </c>
      <c r="Q11225" s="4">
        <f t="shared" si="1053"/>
        <v>26.88</v>
      </c>
      <c r="R11225" s="4">
        <f t="shared" si="1054"/>
        <v>2.6880000000000002</v>
      </c>
      <c r="S11225" s="4">
        <f t="shared" si="1055"/>
        <v>24.192</v>
      </c>
    </row>
    <row r="11226" spans="1:19" hidden="1" x14ac:dyDescent="0.35">
      <c r="A11226" t="s">
        <v>21429</v>
      </c>
      <c r="B11226" t="s">
        <v>3835</v>
      </c>
      <c r="C11226" s="1">
        <v>46169</v>
      </c>
      <c r="D11226" t="s">
        <v>36</v>
      </c>
      <c r="E11226" t="s">
        <v>58</v>
      </c>
      <c r="F11226" s="3">
        <v>1</v>
      </c>
      <c r="G11226" s="3" t="str">
        <f t="shared" si="1050"/>
        <v>Valid Quantity</v>
      </c>
      <c r="H11226" s="2" t="s">
        <v>7077</v>
      </c>
      <c r="I11226" s="3">
        <v>0</v>
      </c>
      <c r="J11226" t="s">
        <v>20</v>
      </c>
      <c r="K11226" t="s">
        <v>21</v>
      </c>
      <c r="L11226" t="s">
        <v>22</v>
      </c>
      <c r="M11226" t="s">
        <v>23</v>
      </c>
      <c r="N11226" s="3">
        <v>4</v>
      </c>
      <c r="O11226" s="3" t="str">
        <f t="shared" si="1051"/>
        <v>Consistent</v>
      </c>
      <c r="P11226" t="str">
        <f t="shared" si="1052"/>
        <v>Good</v>
      </c>
      <c r="Q11226" s="4">
        <f t="shared" si="1053"/>
        <v>79.819999999999993</v>
      </c>
      <c r="R11226" s="4">
        <f t="shared" si="1054"/>
        <v>0</v>
      </c>
      <c r="S11226" s="4">
        <f t="shared" si="1055"/>
        <v>79.819999999999993</v>
      </c>
    </row>
    <row r="11227" spans="1:19" hidden="1" x14ac:dyDescent="0.35">
      <c r="A11227" t="s">
        <v>2152</v>
      </c>
      <c r="B11227" t="s">
        <v>2153</v>
      </c>
      <c r="C11227" s="1">
        <v>46170</v>
      </c>
      <c r="D11227" t="s">
        <v>64</v>
      </c>
      <c r="E11227" t="s">
        <v>713</v>
      </c>
      <c r="F11227" s="3">
        <v>2</v>
      </c>
      <c r="G11227" s="3" t="str">
        <f t="shared" si="1050"/>
        <v>Valid Quantity</v>
      </c>
      <c r="H11227" s="2" t="s">
        <v>2154</v>
      </c>
      <c r="I11227" s="3">
        <v>5</v>
      </c>
      <c r="J11227" t="s">
        <v>67</v>
      </c>
      <c r="K11227" t="s">
        <v>91</v>
      </c>
      <c r="L11227" t="s">
        <v>41</v>
      </c>
      <c r="M11227" t="s">
        <v>32</v>
      </c>
      <c r="O11227" s="3" t="str">
        <f t="shared" si="1051"/>
        <v>Consistent</v>
      </c>
      <c r="P11227" t="str">
        <f t="shared" si="1052"/>
        <v>Not Rated</v>
      </c>
      <c r="Q11227" s="4">
        <f t="shared" si="1053"/>
        <v>40.14</v>
      </c>
      <c r="R11227" s="4">
        <f t="shared" si="1054"/>
        <v>2.0069999999999997</v>
      </c>
      <c r="S11227" s="4">
        <f t="shared" si="1055"/>
        <v>38.133000000000003</v>
      </c>
    </row>
    <row r="11228" spans="1:19" hidden="1" x14ac:dyDescent="0.35">
      <c r="A11228" t="s">
        <v>4994</v>
      </c>
      <c r="B11228" t="s">
        <v>4995</v>
      </c>
      <c r="C11228" s="1">
        <v>46170</v>
      </c>
      <c r="D11228" t="s">
        <v>36</v>
      </c>
      <c r="E11228" t="s">
        <v>52</v>
      </c>
      <c r="F11228" s="3">
        <v>2</v>
      </c>
      <c r="G11228" s="3" t="str">
        <f t="shared" si="1050"/>
        <v>Valid Quantity</v>
      </c>
      <c r="H11228" s="2" t="s">
        <v>4996</v>
      </c>
      <c r="I11228" s="3">
        <v>0</v>
      </c>
      <c r="J11228" t="s">
        <v>67</v>
      </c>
      <c r="K11228" t="s">
        <v>467</v>
      </c>
      <c r="L11228" t="s">
        <v>120</v>
      </c>
      <c r="M11228" t="s">
        <v>23</v>
      </c>
      <c r="N11228" s="3">
        <v>3</v>
      </c>
      <c r="O11228" s="3" t="str">
        <f t="shared" si="1051"/>
        <v>Consistent</v>
      </c>
      <c r="P11228" t="str">
        <f t="shared" si="1052"/>
        <v>Average</v>
      </c>
      <c r="Q11228" s="4">
        <f t="shared" si="1053"/>
        <v>270.32</v>
      </c>
      <c r="R11228" s="4">
        <f t="shared" si="1054"/>
        <v>0</v>
      </c>
      <c r="S11228" s="4">
        <f t="shared" si="1055"/>
        <v>270.32</v>
      </c>
    </row>
    <row r="11229" spans="1:19" hidden="1" x14ac:dyDescent="0.35">
      <c r="A11229" t="s">
        <v>6181</v>
      </c>
      <c r="B11229" t="s">
        <v>6182</v>
      </c>
      <c r="C11229" s="1">
        <v>46170</v>
      </c>
      <c r="D11229" t="s">
        <v>64</v>
      </c>
      <c r="E11229" t="s">
        <v>713</v>
      </c>
      <c r="F11229" s="3">
        <v>1</v>
      </c>
      <c r="G11229" s="3" t="str">
        <f t="shared" si="1050"/>
        <v>Valid Quantity</v>
      </c>
      <c r="H11229" s="2" t="s">
        <v>6183</v>
      </c>
      <c r="I11229" s="3">
        <v>5</v>
      </c>
      <c r="J11229" t="s">
        <v>54</v>
      </c>
      <c r="K11229" t="s">
        <v>49</v>
      </c>
      <c r="L11229" t="s">
        <v>22</v>
      </c>
      <c r="M11229" t="s">
        <v>75</v>
      </c>
      <c r="O11229" s="3" t="str">
        <f t="shared" si="1051"/>
        <v>Consistent</v>
      </c>
      <c r="P11229" t="str">
        <f t="shared" si="1052"/>
        <v>Not Rated</v>
      </c>
      <c r="Q11229" s="4">
        <f t="shared" si="1053"/>
        <v>21.94</v>
      </c>
      <c r="R11229" s="4">
        <f t="shared" si="1054"/>
        <v>1.097</v>
      </c>
      <c r="S11229" s="4">
        <f t="shared" si="1055"/>
        <v>20.843</v>
      </c>
    </row>
    <row r="11230" spans="1:19" hidden="1" x14ac:dyDescent="0.35">
      <c r="A11230" t="s">
        <v>7500</v>
      </c>
      <c r="B11230" t="s">
        <v>653</v>
      </c>
      <c r="C11230" s="1">
        <v>46170</v>
      </c>
      <c r="D11230" t="s">
        <v>116</v>
      </c>
      <c r="E11230" t="s">
        <v>479</v>
      </c>
      <c r="F11230" s="3">
        <v>4</v>
      </c>
      <c r="G11230" s="3" t="str">
        <f t="shared" si="1050"/>
        <v>Valid Quantity</v>
      </c>
      <c r="H11230" s="2" t="s">
        <v>7501</v>
      </c>
      <c r="I11230" s="3">
        <v>0</v>
      </c>
      <c r="J11230" t="s">
        <v>39</v>
      </c>
      <c r="K11230" t="s">
        <v>21</v>
      </c>
      <c r="L11230" t="s">
        <v>22</v>
      </c>
      <c r="M11230" t="s">
        <v>75</v>
      </c>
      <c r="O11230" s="3" t="str">
        <f t="shared" si="1051"/>
        <v>Consistent</v>
      </c>
      <c r="P11230" t="str">
        <f t="shared" si="1052"/>
        <v>Not Rated</v>
      </c>
      <c r="Q11230" s="4">
        <f t="shared" si="1053"/>
        <v>114.84</v>
      </c>
      <c r="R11230" s="4">
        <f t="shared" si="1054"/>
        <v>0</v>
      </c>
      <c r="S11230" s="4">
        <f t="shared" si="1055"/>
        <v>114.84</v>
      </c>
    </row>
    <row r="11231" spans="1:19" hidden="1" x14ac:dyDescent="0.35">
      <c r="A11231" t="s">
        <v>10767</v>
      </c>
      <c r="B11231" t="s">
        <v>10768</v>
      </c>
      <c r="C11231" s="1">
        <v>46170</v>
      </c>
      <c r="D11231" t="s">
        <v>81</v>
      </c>
      <c r="E11231" t="s">
        <v>143</v>
      </c>
      <c r="F11231" s="3">
        <v>3</v>
      </c>
      <c r="G11231" s="3" t="str">
        <f t="shared" si="1050"/>
        <v>Valid Quantity</v>
      </c>
      <c r="H11231" s="2" t="s">
        <v>10769</v>
      </c>
      <c r="I11231" s="3">
        <v>0</v>
      </c>
      <c r="J11231" t="s">
        <v>48</v>
      </c>
      <c r="K11231" t="s">
        <v>113</v>
      </c>
      <c r="L11231" t="s">
        <v>61</v>
      </c>
      <c r="M11231" t="s">
        <v>23</v>
      </c>
      <c r="N11231" s="3">
        <v>5</v>
      </c>
      <c r="O11231" s="3" t="str">
        <f t="shared" si="1051"/>
        <v>Consistent</v>
      </c>
      <c r="P11231" t="str">
        <f t="shared" si="1052"/>
        <v>Excellent</v>
      </c>
      <c r="Q11231" s="4">
        <f t="shared" si="1053"/>
        <v>387.51</v>
      </c>
      <c r="R11231" s="4">
        <f t="shared" si="1054"/>
        <v>0</v>
      </c>
      <c r="S11231" s="4">
        <f t="shared" si="1055"/>
        <v>387.51</v>
      </c>
    </row>
    <row r="11232" spans="1:19" hidden="1" x14ac:dyDescent="0.35">
      <c r="A11232" t="s">
        <v>11824</v>
      </c>
      <c r="B11232" t="s">
        <v>11825</v>
      </c>
      <c r="C11232" s="1">
        <v>46170</v>
      </c>
      <c r="D11232" t="s">
        <v>36</v>
      </c>
      <c r="E11232" t="s">
        <v>58</v>
      </c>
      <c r="F11232" s="3">
        <v>3</v>
      </c>
      <c r="G11232" s="3" t="str">
        <f t="shared" si="1050"/>
        <v>Valid Quantity</v>
      </c>
      <c r="H11232" s="2" t="s">
        <v>1554</v>
      </c>
      <c r="I11232" s="3">
        <v>20</v>
      </c>
      <c r="J11232" t="s">
        <v>48</v>
      </c>
      <c r="K11232" t="s">
        <v>30</v>
      </c>
      <c r="L11232" t="s">
        <v>31</v>
      </c>
      <c r="M11232" t="s">
        <v>68</v>
      </c>
      <c r="N11232" s="3">
        <v>0</v>
      </c>
      <c r="O11232" s="3" t="str">
        <f t="shared" si="1051"/>
        <v>Consistent</v>
      </c>
      <c r="P11232" t="str">
        <f t="shared" si="1052"/>
        <v>Not Rated</v>
      </c>
      <c r="Q11232" s="4">
        <f t="shared" si="1053"/>
        <v>332.96999999999997</v>
      </c>
      <c r="R11232" s="4">
        <f t="shared" si="1054"/>
        <v>66.593999999999994</v>
      </c>
      <c r="S11232" s="4">
        <f t="shared" si="1055"/>
        <v>266.37599999999998</v>
      </c>
    </row>
    <row r="11233" spans="1:19" hidden="1" x14ac:dyDescent="0.35">
      <c r="A11233" t="s">
        <v>12683</v>
      </c>
      <c r="B11233" t="s">
        <v>3619</v>
      </c>
      <c r="C11233" s="1">
        <v>46170</v>
      </c>
      <c r="D11233" t="s">
        <v>64</v>
      </c>
      <c r="E11233" t="s">
        <v>305</v>
      </c>
      <c r="F11233" s="3">
        <v>1</v>
      </c>
      <c r="G11233" s="3" t="str">
        <f t="shared" si="1050"/>
        <v>Valid Quantity</v>
      </c>
      <c r="H11233" s="2" t="s">
        <v>7112</v>
      </c>
      <c r="I11233" s="3">
        <v>0</v>
      </c>
      <c r="J11233" t="s">
        <v>48</v>
      </c>
      <c r="K11233" t="s">
        <v>91</v>
      </c>
      <c r="L11233" t="s">
        <v>41</v>
      </c>
      <c r="M11233" t="s">
        <v>68</v>
      </c>
      <c r="N11233" s="3">
        <v>0</v>
      </c>
      <c r="O11233" s="3" t="str">
        <f t="shared" si="1051"/>
        <v>Consistent</v>
      </c>
      <c r="P11233" t="str">
        <f t="shared" si="1052"/>
        <v>Not Rated</v>
      </c>
      <c r="Q11233" s="4">
        <f t="shared" si="1053"/>
        <v>112.98</v>
      </c>
      <c r="R11233" s="4">
        <f t="shared" si="1054"/>
        <v>0</v>
      </c>
      <c r="S11233" s="4">
        <f t="shared" si="1055"/>
        <v>112.98</v>
      </c>
    </row>
    <row r="11234" spans="1:19" hidden="1" x14ac:dyDescent="0.35">
      <c r="A11234" t="s">
        <v>12805</v>
      </c>
      <c r="B11234" t="s">
        <v>276</v>
      </c>
      <c r="C11234" s="1">
        <v>46170</v>
      </c>
      <c r="D11234" t="s">
        <v>45</v>
      </c>
      <c r="E11234" t="s">
        <v>215</v>
      </c>
      <c r="F11234" s="3">
        <v>1</v>
      </c>
      <c r="G11234" s="3" t="str">
        <f t="shared" si="1050"/>
        <v>Valid Quantity</v>
      </c>
      <c r="H11234" s="2" t="s">
        <v>4008</v>
      </c>
      <c r="I11234" s="3">
        <v>5</v>
      </c>
      <c r="J11234" t="s">
        <v>54</v>
      </c>
      <c r="K11234" t="s">
        <v>212</v>
      </c>
      <c r="L11234" t="s">
        <v>163</v>
      </c>
      <c r="M11234" t="s">
        <v>23</v>
      </c>
      <c r="N11234" s="3">
        <v>5</v>
      </c>
      <c r="O11234" s="3" t="str">
        <f t="shared" si="1051"/>
        <v>Consistent</v>
      </c>
      <c r="P11234" t="str">
        <f t="shared" si="1052"/>
        <v>Excellent</v>
      </c>
      <c r="Q11234" s="4">
        <f t="shared" si="1053"/>
        <v>16.170000000000002</v>
      </c>
      <c r="R11234" s="4">
        <f t="shared" si="1054"/>
        <v>0.80850000000000011</v>
      </c>
      <c r="S11234" s="4">
        <f t="shared" si="1055"/>
        <v>15.361500000000001</v>
      </c>
    </row>
    <row r="11235" spans="1:19" hidden="1" x14ac:dyDescent="0.35">
      <c r="A11235" t="s">
        <v>15000</v>
      </c>
      <c r="B11235" t="s">
        <v>5486</v>
      </c>
      <c r="C11235" s="1">
        <v>46170</v>
      </c>
      <c r="D11235" t="s">
        <v>116</v>
      </c>
      <c r="E11235" t="s">
        <v>286</v>
      </c>
      <c r="F11235" s="3">
        <v>2</v>
      </c>
      <c r="G11235" s="3" t="str">
        <f t="shared" si="1050"/>
        <v>Valid Quantity</v>
      </c>
      <c r="H11235" s="2" t="s">
        <v>2578</v>
      </c>
      <c r="I11235" s="3">
        <v>15</v>
      </c>
      <c r="J11235" t="s">
        <v>20</v>
      </c>
      <c r="K11235" t="s">
        <v>162</v>
      </c>
      <c r="L11235" t="s">
        <v>163</v>
      </c>
      <c r="M11235" t="s">
        <v>23</v>
      </c>
      <c r="N11235" s="3">
        <v>3</v>
      </c>
      <c r="O11235" s="3" t="str">
        <f t="shared" si="1051"/>
        <v>Consistent</v>
      </c>
      <c r="P11235" t="str">
        <f t="shared" si="1052"/>
        <v>Average</v>
      </c>
      <c r="Q11235" s="4">
        <f t="shared" si="1053"/>
        <v>234.72</v>
      </c>
      <c r="R11235" s="4">
        <f t="shared" si="1054"/>
        <v>35.207999999999998</v>
      </c>
      <c r="S11235" s="4">
        <f t="shared" si="1055"/>
        <v>199.512</v>
      </c>
    </row>
    <row r="11236" spans="1:19" hidden="1" x14ac:dyDescent="0.35">
      <c r="A11236" t="s">
        <v>15250</v>
      </c>
      <c r="B11236" t="s">
        <v>10223</v>
      </c>
      <c r="C11236" s="1">
        <v>46170</v>
      </c>
      <c r="D11236" t="s">
        <v>116</v>
      </c>
      <c r="E11236" t="s">
        <v>117</v>
      </c>
      <c r="F11236" s="3">
        <v>1</v>
      </c>
      <c r="G11236" s="3" t="str">
        <f t="shared" si="1050"/>
        <v>Valid Quantity</v>
      </c>
      <c r="H11236" s="2" t="s">
        <v>15251</v>
      </c>
      <c r="I11236" s="3">
        <v>0</v>
      </c>
      <c r="J11236" t="s">
        <v>67</v>
      </c>
      <c r="K11236" t="s">
        <v>124</v>
      </c>
      <c r="L11236" t="s">
        <v>61</v>
      </c>
      <c r="M11236" t="s">
        <v>23</v>
      </c>
      <c r="N11236" s="3">
        <v>4</v>
      </c>
      <c r="O11236" s="3" t="str">
        <f t="shared" si="1051"/>
        <v>Consistent</v>
      </c>
      <c r="P11236" t="str">
        <f t="shared" si="1052"/>
        <v>Good</v>
      </c>
      <c r="Q11236" s="4">
        <f t="shared" si="1053"/>
        <v>197.05</v>
      </c>
      <c r="R11236" s="4">
        <f t="shared" si="1054"/>
        <v>0</v>
      </c>
      <c r="S11236" s="4">
        <f t="shared" si="1055"/>
        <v>197.05</v>
      </c>
    </row>
    <row r="11237" spans="1:19" hidden="1" x14ac:dyDescent="0.35">
      <c r="A11237" t="s">
        <v>16582</v>
      </c>
      <c r="B11237" t="s">
        <v>7654</v>
      </c>
      <c r="C11237" s="1">
        <v>46170</v>
      </c>
      <c r="D11237" t="s">
        <v>45</v>
      </c>
      <c r="E11237" t="s">
        <v>269</v>
      </c>
      <c r="F11237" s="3">
        <v>2</v>
      </c>
      <c r="G11237" s="3" t="str">
        <f t="shared" si="1050"/>
        <v>Valid Quantity</v>
      </c>
      <c r="H11237" s="2" t="s">
        <v>8227</v>
      </c>
      <c r="I11237" s="3">
        <v>10</v>
      </c>
      <c r="J11237" t="s">
        <v>84</v>
      </c>
      <c r="K11237" t="s">
        <v>91</v>
      </c>
      <c r="L11237" t="s">
        <v>41</v>
      </c>
      <c r="M11237" t="s">
        <v>32</v>
      </c>
      <c r="O11237" s="3" t="str">
        <f t="shared" si="1051"/>
        <v>Consistent</v>
      </c>
      <c r="P11237" t="str">
        <f t="shared" si="1052"/>
        <v>Not Rated</v>
      </c>
      <c r="Q11237" s="4">
        <f t="shared" si="1053"/>
        <v>31.54</v>
      </c>
      <c r="R11237" s="4">
        <f t="shared" si="1054"/>
        <v>3.1539999999999999</v>
      </c>
      <c r="S11237" s="4">
        <f t="shared" si="1055"/>
        <v>28.385999999999999</v>
      </c>
    </row>
    <row r="11238" spans="1:19" hidden="1" x14ac:dyDescent="0.35">
      <c r="A11238" t="s">
        <v>16975</v>
      </c>
      <c r="B11238" t="s">
        <v>8650</v>
      </c>
      <c r="C11238" s="1">
        <v>46170</v>
      </c>
      <c r="D11238" t="s">
        <v>36</v>
      </c>
      <c r="E11238" t="s">
        <v>547</v>
      </c>
      <c r="F11238" s="3">
        <v>1</v>
      </c>
      <c r="G11238" s="3" t="str">
        <f t="shared" si="1050"/>
        <v>Valid Quantity</v>
      </c>
      <c r="H11238" s="2" t="s">
        <v>16976</v>
      </c>
      <c r="I11238" s="3">
        <v>15</v>
      </c>
      <c r="J11238" t="s">
        <v>84</v>
      </c>
      <c r="K11238" t="s">
        <v>189</v>
      </c>
      <c r="L11238" t="s">
        <v>120</v>
      </c>
      <c r="M11238" t="s">
        <v>23</v>
      </c>
      <c r="N11238" s="3">
        <v>3</v>
      </c>
      <c r="O11238" s="3" t="str">
        <f t="shared" si="1051"/>
        <v>Consistent</v>
      </c>
      <c r="P11238" t="str">
        <f t="shared" si="1052"/>
        <v>Average</v>
      </c>
      <c r="Q11238" s="4">
        <f t="shared" si="1053"/>
        <v>119.69</v>
      </c>
      <c r="R11238" s="4">
        <f t="shared" si="1054"/>
        <v>17.953499999999998</v>
      </c>
      <c r="S11238" s="4">
        <f t="shared" si="1055"/>
        <v>101.73650000000001</v>
      </c>
    </row>
    <row r="11239" spans="1:19" hidden="1" x14ac:dyDescent="0.35">
      <c r="A11239" t="s">
        <v>17955</v>
      </c>
      <c r="B11239" t="s">
        <v>14981</v>
      </c>
      <c r="C11239" s="1">
        <v>46170</v>
      </c>
      <c r="D11239" t="s">
        <v>36</v>
      </c>
      <c r="E11239" t="s">
        <v>250</v>
      </c>
      <c r="F11239" s="3">
        <v>3</v>
      </c>
      <c r="G11239" s="3" t="str">
        <f t="shared" si="1050"/>
        <v>Valid Quantity</v>
      </c>
      <c r="H11239" s="2" t="s">
        <v>848</v>
      </c>
      <c r="I11239" s="3">
        <v>20</v>
      </c>
      <c r="J11239" t="s">
        <v>48</v>
      </c>
      <c r="K11239" t="s">
        <v>74</v>
      </c>
      <c r="L11239" t="s">
        <v>61</v>
      </c>
      <c r="M11239" t="s">
        <v>23</v>
      </c>
      <c r="N11239" s="3">
        <v>5</v>
      </c>
      <c r="O11239" s="3" t="str">
        <f t="shared" si="1051"/>
        <v>Consistent</v>
      </c>
      <c r="P11239" t="str">
        <f t="shared" si="1052"/>
        <v>Excellent</v>
      </c>
      <c r="Q11239" s="4">
        <f t="shared" si="1053"/>
        <v>103.14000000000001</v>
      </c>
      <c r="R11239" s="4">
        <f t="shared" si="1054"/>
        <v>20.628</v>
      </c>
      <c r="S11239" s="4">
        <f t="shared" si="1055"/>
        <v>82.512000000000015</v>
      </c>
    </row>
    <row r="11240" spans="1:19" hidden="1" x14ac:dyDescent="0.35">
      <c r="A11240" t="s">
        <v>18656</v>
      </c>
      <c r="B11240" t="s">
        <v>18657</v>
      </c>
      <c r="C11240" s="1">
        <v>46170</v>
      </c>
      <c r="D11240" t="s">
        <v>17</v>
      </c>
      <c r="E11240" t="s">
        <v>18</v>
      </c>
      <c r="F11240" s="3">
        <v>2</v>
      </c>
      <c r="G11240" s="3" t="str">
        <f t="shared" si="1050"/>
        <v>Valid Quantity</v>
      </c>
      <c r="H11240" s="2" t="s">
        <v>4777</v>
      </c>
      <c r="I11240" s="3">
        <v>15</v>
      </c>
      <c r="J11240" t="s">
        <v>84</v>
      </c>
      <c r="K11240" t="s">
        <v>104</v>
      </c>
      <c r="L11240" t="s">
        <v>22</v>
      </c>
      <c r="M11240" t="s">
        <v>23</v>
      </c>
      <c r="N11240" s="3">
        <v>3</v>
      </c>
      <c r="O11240" s="3" t="str">
        <f t="shared" si="1051"/>
        <v>Consistent</v>
      </c>
      <c r="P11240" t="str">
        <f t="shared" si="1052"/>
        <v>Average</v>
      </c>
      <c r="Q11240" s="4">
        <f t="shared" si="1053"/>
        <v>59.18</v>
      </c>
      <c r="R11240" s="4">
        <f t="shared" si="1054"/>
        <v>8.8770000000000007</v>
      </c>
      <c r="S11240" s="4">
        <f t="shared" si="1055"/>
        <v>50.302999999999997</v>
      </c>
    </row>
    <row r="11241" spans="1:19" hidden="1" x14ac:dyDescent="0.35">
      <c r="A11241" t="s">
        <v>21021</v>
      </c>
      <c r="B11241" t="s">
        <v>3851</v>
      </c>
      <c r="C11241" s="1">
        <v>46170</v>
      </c>
      <c r="D11241" t="s">
        <v>45</v>
      </c>
      <c r="E11241" t="s">
        <v>46</v>
      </c>
      <c r="F11241" s="3">
        <v>1</v>
      </c>
      <c r="G11241" s="3" t="str">
        <f t="shared" si="1050"/>
        <v>Valid Quantity</v>
      </c>
      <c r="H11241" s="2" t="s">
        <v>21022</v>
      </c>
      <c r="I11241" s="3">
        <v>5</v>
      </c>
      <c r="J11241" t="s">
        <v>39</v>
      </c>
      <c r="K11241" t="s">
        <v>162</v>
      </c>
      <c r="L11241" t="s">
        <v>163</v>
      </c>
      <c r="M11241" t="s">
        <v>185</v>
      </c>
      <c r="O11241" s="3" t="str">
        <f t="shared" si="1051"/>
        <v>Consistent</v>
      </c>
      <c r="P11241" t="str">
        <f t="shared" si="1052"/>
        <v>Not Rated</v>
      </c>
      <c r="Q11241" s="4">
        <f t="shared" si="1053"/>
        <v>26.97</v>
      </c>
      <c r="R11241" s="4">
        <f t="shared" si="1054"/>
        <v>1.3485</v>
      </c>
      <c r="S11241" s="4">
        <f t="shared" si="1055"/>
        <v>25.621499999999997</v>
      </c>
    </row>
    <row r="11242" spans="1:19" hidden="1" x14ac:dyDescent="0.35">
      <c r="A11242" t="s">
        <v>22388</v>
      </c>
      <c r="B11242" t="s">
        <v>957</v>
      </c>
      <c r="C11242" s="1">
        <v>46170</v>
      </c>
      <c r="D11242" t="s">
        <v>81</v>
      </c>
      <c r="E11242" t="s">
        <v>82</v>
      </c>
      <c r="F11242" s="3">
        <v>2</v>
      </c>
      <c r="G11242" s="3" t="str">
        <f t="shared" si="1050"/>
        <v>Valid Quantity</v>
      </c>
      <c r="H11242" s="2" t="s">
        <v>4034</v>
      </c>
      <c r="I11242" s="3">
        <v>5</v>
      </c>
      <c r="J11242" t="s">
        <v>54</v>
      </c>
      <c r="K11242" t="s">
        <v>124</v>
      </c>
      <c r="L11242" t="s">
        <v>61</v>
      </c>
      <c r="M11242" t="s">
        <v>23</v>
      </c>
      <c r="N11242" s="3">
        <v>5</v>
      </c>
      <c r="O11242" s="3" t="str">
        <f t="shared" si="1051"/>
        <v>Consistent</v>
      </c>
      <c r="P11242" t="str">
        <f t="shared" si="1052"/>
        <v>Excellent</v>
      </c>
      <c r="Q11242" s="4">
        <f t="shared" si="1053"/>
        <v>213.06</v>
      </c>
      <c r="R11242" s="4">
        <f t="shared" si="1054"/>
        <v>10.652999999999999</v>
      </c>
      <c r="S11242" s="4">
        <f t="shared" si="1055"/>
        <v>202.40700000000001</v>
      </c>
    </row>
    <row r="11243" spans="1:19" hidden="1" x14ac:dyDescent="0.35">
      <c r="A11243" t="s">
        <v>22510</v>
      </c>
      <c r="B11243" t="s">
        <v>19434</v>
      </c>
      <c r="C11243" s="1">
        <v>46170</v>
      </c>
      <c r="D11243" t="s">
        <v>45</v>
      </c>
      <c r="E11243" t="s">
        <v>432</v>
      </c>
      <c r="F11243" s="3">
        <v>4</v>
      </c>
      <c r="G11243" s="3" t="str">
        <f t="shared" si="1050"/>
        <v>Valid Quantity</v>
      </c>
      <c r="H11243" s="2" t="s">
        <v>22511</v>
      </c>
      <c r="I11243" s="3">
        <v>20</v>
      </c>
      <c r="J11243" t="s">
        <v>84</v>
      </c>
      <c r="K11243" t="s">
        <v>467</v>
      </c>
      <c r="L11243" t="s">
        <v>120</v>
      </c>
      <c r="M11243" t="s">
        <v>32</v>
      </c>
      <c r="O11243" s="3" t="str">
        <f t="shared" si="1051"/>
        <v>Consistent</v>
      </c>
      <c r="P11243" t="str">
        <f t="shared" si="1052"/>
        <v>Not Rated</v>
      </c>
      <c r="Q11243" s="4">
        <f t="shared" si="1053"/>
        <v>147.4</v>
      </c>
      <c r="R11243" s="4">
        <f t="shared" si="1054"/>
        <v>29.48</v>
      </c>
      <c r="S11243" s="4">
        <f t="shared" si="1055"/>
        <v>117.92</v>
      </c>
    </row>
    <row r="11244" spans="1:19" hidden="1" x14ac:dyDescent="0.35">
      <c r="A11244" t="s">
        <v>23110</v>
      </c>
      <c r="B11244" t="s">
        <v>7819</v>
      </c>
      <c r="C11244" s="1">
        <v>46170</v>
      </c>
      <c r="D11244" t="s">
        <v>101</v>
      </c>
      <c r="E11244" t="s">
        <v>107</v>
      </c>
      <c r="F11244" s="3">
        <v>2</v>
      </c>
      <c r="G11244" s="3" t="str">
        <f t="shared" si="1050"/>
        <v>Valid Quantity</v>
      </c>
      <c r="H11244" s="2" t="s">
        <v>6188</v>
      </c>
      <c r="I11244" s="3">
        <v>25</v>
      </c>
      <c r="J11244" t="s">
        <v>67</v>
      </c>
      <c r="K11244" t="s">
        <v>212</v>
      </c>
      <c r="L11244" t="s">
        <v>31</v>
      </c>
      <c r="M11244" t="s">
        <v>32</v>
      </c>
      <c r="O11244" s="3" t="str">
        <f t="shared" si="1051"/>
        <v>Consistent</v>
      </c>
      <c r="P11244" t="str">
        <f t="shared" si="1052"/>
        <v>Not Rated</v>
      </c>
      <c r="Q11244" s="4">
        <f t="shared" si="1053"/>
        <v>41.7</v>
      </c>
      <c r="R11244" s="4">
        <f t="shared" si="1054"/>
        <v>10.425000000000001</v>
      </c>
      <c r="S11244" s="4">
        <f t="shared" si="1055"/>
        <v>31.275000000000002</v>
      </c>
    </row>
    <row r="11245" spans="1:19" hidden="1" x14ac:dyDescent="0.35">
      <c r="A11245" t="s">
        <v>781</v>
      </c>
      <c r="B11245" t="s">
        <v>782</v>
      </c>
      <c r="C11245" s="1">
        <v>46171</v>
      </c>
      <c r="D11245" t="s">
        <v>45</v>
      </c>
      <c r="E11245" t="s">
        <v>432</v>
      </c>
      <c r="F11245" s="3">
        <v>3</v>
      </c>
      <c r="G11245" s="3" t="str">
        <f t="shared" si="1050"/>
        <v>Valid Quantity</v>
      </c>
      <c r="H11245" s="2" t="s">
        <v>783</v>
      </c>
      <c r="I11245" s="3">
        <v>10</v>
      </c>
      <c r="J11245" t="s">
        <v>54</v>
      </c>
      <c r="K11245" t="s">
        <v>162</v>
      </c>
      <c r="L11245" t="s">
        <v>163</v>
      </c>
      <c r="M11245" t="s">
        <v>185</v>
      </c>
      <c r="O11245" s="3" t="str">
        <f t="shared" si="1051"/>
        <v>Consistent</v>
      </c>
      <c r="P11245" t="str">
        <f t="shared" si="1052"/>
        <v>Not Rated</v>
      </c>
      <c r="Q11245" s="4">
        <f t="shared" si="1053"/>
        <v>87.24</v>
      </c>
      <c r="R11245" s="4">
        <f t="shared" si="1054"/>
        <v>8.7240000000000002</v>
      </c>
      <c r="S11245" s="4">
        <f t="shared" si="1055"/>
        <v>78.515999999999991</v>
      </c>
    </row>
    <row r="11246" spans="1:19" hidden="1" x14ac:dyDescent="0.35">
      <c r="A11246" t="s">
        <v>4356</v>
      </c>
      <c r="B11246" t="s">
        <v>4357</v>
      </c>
      <c r="C11246" s="1">
        <v>46171</v>
      </c>
      <c r="D11246" t="s">
        <v>17</v>
      </c>
      <c r="E11246" t="s">
        <v>28</v>
      </c>
      <c r="F11246" s="3">
        <v>1</v>
      </c>
      <c r="G11246" s="3" t="str">
        <f t="shared" si="1050"/>
        <v>Valid Quantity</v>
      </c>
      <c r="H11246" s="2" t="s">
        <v>4358</v>
      </c>
      <c r="I11246" s="3">
        <v>10</v>
      </c>
      <c r="J11246" t="s">
        <v>84</v>
      </c>
      <c r="K11246" t="s">
        <v>119</v>
      </c>
      <c r="L11246" t="s">
        <v>120</v>
      </c>
      <c r="M11246" t="s">
        <v>23</v>
      </c>
      <c r="N11246" s="3">
        <v>5</v>
      </c>
      <c r="O11246" s="3" t="str">
        <f t="shared" si="1051"/>
        <v>Consistent</v>
      </c>
      <c r="P11246" t="str">
        <f t="shared" si="1052"/>
        <v>Excellent</v>
      </c>
      <c r="Q11246" s="4">
        <f t="shared" si="1053"/>
        <v>6.31</v>
      </c>
      <c r="R11246" s="4">
        <f t="shared" si="1054"/>
        <v>0.63099999999999989</v>
      </c>
      <c r="S11246" s="4">
        <f t="shared" si="1055"/>
        <v>5.6789999999999994</v>
      </c>
    </row>
    <row r="11247" spans="1:19" hidden="1" x14ac:dyDescent="0.35">
      <c r="A11247" t="s">
        <v>5544</v>
      </c>
      <c r="B11247" t="s">
        <v>5545</v>
      </c>
      <c r="C11247" s="1">
        <v>46171</v>
      </c>
      <c r="D11247" t="s">
        <v>159</v>
      </c>
      <c r="E11247" t="s">
        <v>358</v>
      </c>
      <c r="F11247" s="3">
        <v>2</v>
      </c>
      <c r="G11247" s="3" t="str">
        <f t="shared" si="1050"/>
        <v>Valid Quantity</v>
      </c>
      <c r="H11247" s="2" t="s">
        <v>5087</v>
      </c>
      <c r="I11247" s="3">
        <v>0</v>
      </c>
      <c r="J11247" t="s">
        <v>54</v>
      </c>
      <c r="K11247" t="s">
        <v>21</v>
      </c>
      <c r="L11247" t="s">
        <v>22</v>
      </c>
      <c r="M11247" t="s">
        <v>23</v>
      </c>
      <c r="N11247" s="3">
        <v>3</v>
      </c>
      <c r="O11247" s="3" t="str">
        <f t="shared" si="1051"/>
        <v>Consistent</v>
      </c>
      <c r="P11247" t="str">
        <f t="shared" si="1052"/>
        <v>Average</v>
      </c>
      <c r="Q11247" s="4">
        <f t="shared" si="1053"/>
        <v>34.979999999999997</v>
      </c>
      <c r="R11247" s="4">
        <f t="shared" si="1054"/>
        <v>0</v>
      </c>
      <c r="S11247" s="4">
        <f t="shared" si="1055"/>
        <v>34.979999999999997</v>
      </c>
    </row>
    <row r="11248" spans="1:19" hidden="1" x14ac:dyDescent="0.35">
      <c r="A11248" t="s">
        <v>10836</v>
      </c>
      <c r="B11248" t="s">
        <v>2853</v>
      </c>
      <c r="C11248" s="1">
        <v>46171</v>
      </c>
      <c r="D11248" t="s">
        <v>101</v>
      </c>
      <c r="E11248" t="s">
        <v>136</v>
      </c>
      <c r="F11248" s="3">
        <v>5</v>
      </c>
      <c r="G11248" s="3" t="str">
        <f t="shared" si="1050"/>
        <v>Valid Quantity</v>
      </c>
      <c r="H11248" s="2" t="s">
        <v>10837</v>
      </c>
      <c r="I11248" s="3">
        <v>0</v>
      </c>
      <c r="J11248" t="s">
        <v>39</v>
      </c>
      <c r="K11248" t="s">
        <v>49</v>
      </c>
      <c r="L11248" t="s">
        <v>22</v>
      </c>
      <c r="M11248" t="s">
        <v>23</v>
      </c>
      <c r="O11248" s="3" t="str">
        <f t="shared" si="1051"/>
        <v>Consistent</v>
      </c>
      <c r="P11248" t="str">
        <f t="shared" si="1052"/>
        <v>Not Rated</v>
      </c>
      <c r="Q11248" s="4">
        <f t="shared" si="1053"/>
        <v>95.399999999999991</v>
      </c>
      <c r="R11248" s="4">
        <f t="shared" si="1054"/>
        <v>0</v>
      </c>
      <c r="S11248" s="4">
        <f t="shared" si="1055"/>
        <v>95.399999999999991</v>
      </c>
    </row>
    <row r="11249" spans="1:19" hidden="1" x14ac:dyDescent="0.35">
      <c r="A11249" t="s">
        <v>11966</v>
      </c>
      <c r="B11249" t="s">
        <v>11967</v>
      </c>
      <c r="C11249" s="1">
        <v>46171</v>
      </c>
      <c r="D11249" t="s">
        <v>81</v>
      </c>
      <c r="E11249" t="s">
        <v>143</v>
      </c>
      <c r="F11249" s="3">
        <v>2</v>
      </c>
      <c r="G11249" s="3" t="str">
        <f t="shared" si="1050"/>
        <v>Valid Quantity</v>
      </c>
      <c r="H11249" s="2" t="s">
        <v>5773</v>
      </c>
      <c r="I11249" s="3">
        <v>15</v>
      </c>
      <c r="J11249" t="s">
        <v>54</v>
      </c>
      <c r="K11249" t="s">
        <v>40</v>
      </c>
      <c r="L11249" t="s">
        <v>41</v>
      </c>
      <c r="M11249" t="s">
        <v>23</v>
      </c>
      <c r="N11249" s="3">
        <v>4</v>
      </c>
      <c r="O11249" s="3" t="str">
        <f t="shared" si="1051"/>
        <v>Consistent</v>
      </c>
      <c r="P11249" t="str">
        <f t="shared" si="1052"/>
        <v>Good</v>
      </c>
      <c r="Q11249" s="4">
        <f t="shared" si="1053"/>
        <v>222.76</v>
      </c>
      <c r="R11249" s="4">
        <f t="shared" si="1054"/>
        <v>33.413999999999994</v>
      </c>
      <c r="S11249" s="4">
        <f t="shared" si="1055"/>
        <v>189.346</v>
      </c>
    </row>
    <row r="11250" spans="1:19" hidden="1" x14ac:dyDescent="0.35">
      <c r="A11250" t="s">
        <v>12328</v>
      </c>
      <c r="B11250" t="s">
        <v>12329</v>
      </c>
      <c r="C11250" s="1">
        <v>46171</v>
      </c>
      <c r="D11250" t="s">
        <v>64</v>
      </c>
      <c r="E11250" t="s">
        <v>416</v>
      </c>
      <c r="F11250" s="3">
        <v>-1</v>
      </c>
      <c r="G11250" s="3" t="str">
        <f t="shared" si="1050"/>
        <v>Negative Quantity</v>
      </c>
      <c r="H11250" s="2" t="s">
        <v>12330</v>
      </c>
      <c r="I11250" s="3">
        <v>15</v>
      </c>
      <c r="J11250" t="s">
        <v>84</v>
      </c>
      <c r="K11250" t="s">
        <v>194</v>
      </c>
      <c r="L11250" t="s">
        <v>163</v>
      </c>
      <c r="M11250" t="s">
        <v>32</v>
      </c>
      <c r="O11250" s="3" t="str">
        <f t="shared" si="1051"/>
        <v>Suspicious</v>
      </c>
      <c r="P11250" t="str">
        <f t="shared" si="1052"/>
        <v>Not Rated</v>
      </c>
      <c r="Q11250" s="4">
        <f t="shared" si="1053"/>
        <v>-46.21</v>
      </c>
      <c r="R11250" s="4">
        <f t="shared" si="1054"/>
        <v>-6.9314999999999998</v>
      </c>
      <c r="S11250" s="4">
        <f t="shared" si="1055"/>
        <v>-39.278500000000001</v>
      </c>
    </row>
    <row r="11251" spans="1:19" hidden="1" x14ac:dyDescent="0.35">
      <c r="A11251" t="s">
        <v>14321</v>
      </c>
      <c r="B11251" t="s">
        <v>14035</v>
      </c>
      <c r="C11251" s="1">
        <v>46171</v>
      </c>
      <c r="D11251" t="s">
        <v>64</v>
      </c>
      <c r="E11251" t="s">
        <v>416</v>
      </c>
      <c r="F11251" s="3">
        <v>1</v>
      </c>
      <c r="G11251" s="3" t="str">
        <f t="shared" si="1050"/>
        <v>Valid Quantity</v>
      </c>
      <c r="H11251" s="2" t="s">
        <v>14322</v>
      </c>
      <c r="I11251" s="3">
        <v>20</v>
      </c>
      <c r="J11251" t="s">
        <v>84</v>
      </c>
      <c r="K11251" t="s">
        <v>194</v>
      </c>
      <c r="L11251" t="s">
        <v>163</v>
      </c>
      <c r="M11251" t="s">
        <v>75</v>
      </c>
      <c r="O11251" s="3" t="str">
        <f t="shared" si="1051"/>
        <v>Consistent</v>
      </c>
      <c r="P11251" t="str">
        <f t="shared" si="1052"/>
        <v>Not Rated</v>
      </c>
      <c r="Q11251" s="4">
        <f t="shared" si="1053"/>
        <v>107.46</v>
      </c>
      <c r="R11251" s="4">
        <f t="shared" si="1054"/>
        <v>21.491999999999997</v>
      </c>
      <c r="S11251" s="4">
        <f t="shared" si="1055"/>
        <v>85.967999999999989</v>
      </c>
    </row>
    <row r="11252" spans="1:19" hidden="1" x14ac:dyDescent="0.35">
      <c r="A11252" t="s">
        <v>15289</v>
      </c>
      <c r="B11252" t="s">
        <v>11380</v>
      </c>
      <c r="C11252" s="1">
        <v>46171</v>
      </c>
      <c r="D11252" t="s">
        <v>45</v>
      </c>
      <c r="E11252" t="s">
        <v>432</v>
      </c>
      <c r="F11252" s="3">
        <v>2</v>
      </c>
      <c r="G11252" s="3" t="str">
        <f t="shared" si="1050"/>
        <v>Valid Quantity</v>
      </c>
      <c r="H11252" s="2" t="s">
        <v>2285</v>
      </c>
      <c r="I11252" s="3">
        <v>15</v>
      </c>
      <c r="J11252" t="s">
        <v>48</v>
      </c>
      <c r="K11252" t="s">
        <v>49</v>
      </c>
      <c r="L11252" t="s">
        <v>22</v>
      </c>
      <c r="M11252" t="s">
        <v>23</v>
      </c>
      <c r="N11252" s="3">
        <v>3</v>
      </c>
      <c r="O11252" s="3" t="str">
        <f t="shared" si="1051"/>
        <v>Consistent</v>
      </c>
      <c r="P11252" t="str">
        <f t="shared" si="1052"/>
        <v>Average</v>
      </c>
      <c r="Q11252" s="4">
        <f t="shared" si="1053"/>
        <v>95.12</v>
      </c>
      <c r="R11252" s="4">
        <f t="shared" si="1054"/>
        <v>14.268000000000002</v>
      </c>
      <c r="S11252" s="4">
        <f t="shared" si="1055"/>
        <v>80.852000000000004</v>
      </c>
    </row>
    <row r="11253" spans="1:19" hidden="1" x14ac:dyDescent="0.35">
      <c r="A11253" t="s">
        <v>17533</v>
      </c>
      <c r="B11253" t="s">
        <v>17534</v>
      </c>
      <c r="C11253" s="1">
        <v>46171</v>
      </c>
      <c r="D11253" t="s">
        <v>159</v>
      </c>
      <c r="E11253" t="s">
        <v>160</v>
      </c>
      <c r="F11253" s="3">
        <v>3</v>
      </c>
      <c r="G11253" s="3" t="str">
        <f t="shared" si="1050"/>
        <v>Valid Quantity</v>
      </c>
      <c r="H11253" s="2" t="s">
        <v>4333</v>
      </c>
      <c r="I11253" s="3">
        <v>0</v>
      </c>
      <c r="J11253" t="s">
        <v>20</v>
      </c>
      <c r="K11253" t="s">
        <v>162</v>
      </c>
      <c r="L11253" t="s">
        <v>163</v>
      </c>
      <c r="M11253" t="s">
        <v>75</v>
      </c>
      <c r="O11253" s="3" t="str">
        <f t="shared" si="1051"/>
        <v>Consistent</v>
      </c>
      <c r="P11253" t="str">
        <f t="shared" si="1052"/>
        <v>Not Rated</v>
      </c>
      <c r="Q11253" s="4">
        <f t="shared" si="1053"/>
        <v>41.7</v>
      </c>
      <c r="R11253" s="4">
        <f t="shared" si="1054"/>
        <v>0</v>
      </c>
      <c r="S11253" s="4">
        <f t="shared" si="1055"/>
        <v>41.7</v>
      </c>
    </row>
    <row r="11254" spans="1:19" hidden="1" x14ac:dyDescent="0.35">
      <c r="A11254" t="s">
        <v>18810</v>
      </c>
      <c r="B11254" t="s">
        <v>5633</v>
      </c>
      <c r="C11254" s="1">
        <v>46171</v>
      </c>
      <c r="D11254" t="s">
        <v>64</v>
      </c>
      <c r="E11254" t="s">
        <v>416</v>
      </c>
      <c r="F11254" s="3">
        <v>5</v>
      </c>
      <c r="G11254" s="3" t="str">
        <f t="shared" si="1050"/>
        <v>Valid Quantity</v>
      </c>
      <c r="H11254" s="2" t="s">
        <v>10006</v>
      </c>
      <c r="I11254" s="3">
        <v>10</v>
      </c>
      <c r="J11254" t="s">
        <v>54</v>
      </c>
      <c r="K11254" t="s">
        <v>49</v>
      </c>
      <c r="L11254" t="s">
        <v>22</v>
      </c>
      <c r="M11254" t="s">
        <v>23</v>
      </c>
      <c r="N11254" s="3">
        <v>4</v>
      </c>
      <c r="O11254" s="3" t="str">
        <f t="shared" si="1051"/>
        <v>Consistent</v>
      </c>
      <c r="P11254" t="str">
        <f t="shared" si="1052"/>
        <v>Good</v>
      </c>
      <c r="Q11254" s="4">
        <f t="shared" si="1053"/>
        <v>435.34999999999997</v>
      </c>
      <c r="R11254" s="4">
        <f t="shared" si="1054"/>
        <v>43.534999999999997</v>
      </c>
      <c r="S11254" s="4">
        <f t="shared" si="1055"/>
        <v>391.81499999999994</v>
      </c>
    </row>
    <row r="11255" spans="1:19" hidden="1" x14ac:dyDescent="0.35">
      <c r="A11255" t="s">
        <v>20573</v>
      </c>
      <c r="B11255" t="s">
        <v>2832</v>
      </c>
      <c r="C11255" s="1">
        <v>46171</v>
      </c>
      <c r="D11255" t="s">
        <v>45</v>
      </c>
      <c r="E11255" t="s">
        <v>432</v>
      </c>
      <c r="F11255" s="3">
        <v>5</v>
      </c>
      <c r="G11255" s="3" t="str">
        <f t="shared" si="1050"/>
        <v>Valid Quantity</v>
      </c>
      <c r="H11255" s="2" t="s">
        <v>4455</v>
      </c>
      <c r="I11255" s="3">
        <v>0</v>
      </c>
      <c r="J11255" t="s">
        <v>67</v>
      </c>
      <c r="K11255" t="s">
        <v>194</v>
      </c>
      <c r="L11255" t="s">
        <v>163</v>
      </c>
      <c r="M11255" t="s">
        <v>23</v>
      </c>
      <c r="N11255" s="3">
        <v>4</v>
      </c>
      <c r="O11255" s="3" t="str">
        <f t="shared" si="1051"/>
        <v>Consistent</v>
      </c>
      <c r="P11255" t="str">
        <f t="shared" si="1052"/>
        <v>Good</v>
      </c>
      <c r="Q11255" s="4">
        <f t="shared" si="1053"/>
        <v>155.75</v>
      </c>
      <c r="R11255" s="4">
        <f t="shared" si="1054"/>
        <v>0</v>
      </c>
      <c r="S11255" s="4">
        <f t="shared" si="1055"/>
        <v>155.75</v>
      </c>
    </row>
    <row r="11256" spans="1:19" hidden="1" x14ac:dyDescent="0.35">
      <c r="A11256" t="s">
        <v>21637</v>
      </c>
      <c r="B11256" t="s">
        <v>7535</v>
      </c>
      <c r="C11256" s="1">
        <v>46171</v>
      </c>
      <c r="D11256" t="s">
        <v>36</v>
      </c>
      <c r="E11256" t="s">
        <v>341</v>
      </c>
      <c r="F11256" s="3">
        <v>2</v>
      </c>
      <c r="G11256" s="3" t="str">
        <f t="shared" si="1050"/>
        <v>Valid Quantity</v>
      </c>
      <c r="H11256" s="2" t="s">
        <v>6310</v>
      </c>
      <c r="I11256" s="3">
        <v>0</v>
      </c>
      <c r="J11256" t="s">
        <v>67</v>
      </c>
      <c r="K11256" t="s">
        <v>194</v>
      </c>
      <c r="L11256" t="s">
        <v>163</v>
      </c>
      <c r="M11256" t="s">
        <v>68</v>
      </c>
      <c r="O11256" s="3" t="str">
        <f t="shared" si="1051"/>
        <v>Consistent</v>
      </c>
      <c r="P11256" t="str">
        <f t="shared" si="1052"/>
        <v>Not Rated</v>
      </c>
      <c r="Q11256" s="4">
        <f t="shared" si="1053"/>
        <v>183.42</v>
      </c>
      <c r="R11256" s="4">
        <f t="shared" si="1054"/>
        <v>0</v>
      </c>
      <c r="S11256" s="4">
        <f t="shared" si="1055"/>
        <v>183.42</v>
      </c>
    </row>
    <row r="11257" spans="1:19" hidden="1" x14ac:dyDescent="0.35">
      <c r="A11257" t="s">
        <v>21641</v>
      </c>
      <c r="B11257" t="s">
        <v>10251</v>
      </c>
      <c r="C11257" s="1">
        <v>46171</v>
      </c>
      <c r="D11257" t="s">
        <v>101</v>
      </c>
      <c r="E11257" t="s">
        <v>107</v>
      </c>
      <c r="F11257" s="3">
        <v>2</v>
      </c>
      <c r="G11257" s="3" t="str">
        <f t="shared" si="1050"/>
        <v>Valid Quantity</v>
      </c>
      <c r="H11257" s="2" t="s">
        <v>1823</v>
      </c>
      <c r="I11257" s="3">
        <v>0</v>
      </c>
      <c r="J11257" t="s">
        <v>84</v>
      </c>
      <c r="K11257" t="s">
        <v>153</v>
      </c>
      <c r="L11257" t="s">
        <v>120</v>
      </c>
      <c r="M11257" t="s">
        <v>23</v>
      </c>
      <c r="N11257" s="3">
        <v>5</v>
      </c>
      <c r="O11257" s="3" t="str">
        <f t="shared" si="1051"/>
        <v>Consistent</v>
      </c>
      <c r="P11257" t="str">
        <f t="shared" si="1052"/>
        <v>Excellent</v>
      </c>
      <c r="Q11257" s="4">
        <f t="shared" si="1053"/>
        <v>108.42</v>
      </c>
      <c r="R11257" s="4">
        <f t="shared" si="1054"/>
        <v>0</v>
      </c>
      <c r="S11257" s="4">
        <f t="shared" si="1055"/>
        <v>108.42</v>
      </c>
    </row>
    <row r="11258" spans="1:19" hidden="1" x14ac:dyDescent="0.35">
      <c r="A11258" t="s">
        <v>23121</v>
      </c>
      <c r="B11258" t="s">
        <v>15010</v>
      </c>
      <c r="C11258" s="1">
        <v>46171</v>
      </c>
      <c r="D11258" t="s">
        <v>159</v>
      </c>
      <c r="E11258" t="s">
        <v>239</v>
      </c>
      <c r="F11258" s="3">
        <v>1</v>
      </c>
      <c r="G11258" s="3" t="str">
        <f t="shared" si="1050"/>
        <v>Valid Quantity</v>
      </c>
      <c r="H11258" s="2" t="s">
        <v>1967</v>
      </c>
      <c r="I11258" s="3">
        <v>5</v>
      </c>
      <c r="J11258" t="s">
        <v>48</v>
      </c>
      <c r="K11258" t="s">
        <v>55</v>
      </c>
      <c r="L11258" t="s">
        <v>31</v>
      </c>
      <c r="M11258" t="s">
        <v>32</v>
      </c>
      <c r="N11258" s="3">
        <v>0</v>
      </c>
      <c r="O11258" s="3" t="str">
        <f t="shared" si="1051"/>
        <v>Consistent</v>
      </c>
      <c r="P11258" t="str">
        <f t="shared" si="1052"/>
        <v>Not Rated</v>
      </c>
      <c r="Q11258" s="4">
        <f t="shared" si="1053"/>
        <v>22.64</v>
      </c>
      <c r="R11258" s="4">
        <f t="shared" si="1054"/>
        <v>1.1320000000000001</v>
      </c>
      <c r="S11258" s="4">
        <f t="shared" si="1055"/>
        <v>21.507999999999999</v>
      </c>
    </row>
    <row r="11259" spans="1:19" hidden="1" x14ac:dyDescent="0.35">
      <c r="A11259" t="s">
        <v>1402</v>
      </c>
      <c r="B11259" t="s">
        <v>1403</v>
      </c>
      <c r="C11259" s="1">
        <v>46172</v>
      </c>
      <c r="D11259" t="s">
        <v>36</v>
      </c>
      <c r="E11259" t="s">
        <v>52</v>
      </c>
      <c r="F11259" s="3">
        <v>3</v>
      </c>
      <c r="G11259" s="3" t="str">
        <f t="shared" si="1050"/>
        <v>Valid Quantity</v>
      </c>
      <c r="H11259" s="2" t="s">
        <v>1404</v>
      </c>
      <c r="I11259" s="3">
        <v>15</v>
      </c>
      <c r="J11259" t="s">
        <v>39</v>
      </c>
      <c r="K11259" t="s">
        <v>55</v>
      </c>
      <c r="L11259" t="s">
        <v>31</v>
      </c>
      <c r="M11259" t="s">
        <v>23</v>
      </c>
      <c r="N11259" s="3">
        <v>5</v>
      </c>
      <c r="O11259" s="3" t="str">
        <f t="shared" si="1051"/>
        <v>Consistent</v>
      </c>
      <c r="P11259" t="str">
        <f t="shared" si="1052"/>
        <v>Excellent</v>
      </c>
      <c r="Q11259" s="4">
        <f t="shared" si="1053"/>
        <v>469.08000000000004</v>
      </c>
      <c r="R11259" s="4">
        <f t="shared" si="1054"/>
        <v>70.362000000000009</v>
      </c>
      <c r="S11259" s="4">
        <f t="shared" si="1055"/>
        <v>398.71800000000002</v>
      </c>
    </row>
    <row r="11260" spans="1:19" hidden="1" x14ac:dyDescent="0.35">
      <c r="A11260" t="s">
        <v>14741</v>
      </c>
      <c r="B11260" t="s">
        <v>12408</v>
      </c>
      <c r="C11260" s="1">
        <v>46172</v>
      </c>
      <c r="D11260" t="s">
        <v>17</v>
      </c>
      <c r="E11260" t="s">
        <v>18</v>
      </c>
      <c r="F11260" s="3">
        <v>3</v>
      </c>
      <c r="G11260" s="3" t="str">
        <f t="shared" si="1050"/>
        <v>Valid Quantity</v>
      </c>
      <c r="H11260" s="2" t="s">
        <v>3473</v>
      </c>
      <c r="I11260" s="3">
        <v>0</v>
      </c>
      <c r="J11260" t="s">
        <v>20</v>
      </c>
      <c r="K11260" t="s">
        <v>104</v>
      </c>
      <c r="L11260" t="s">
        <v>22</v>
      </c>
      <c r="M11260" t="s">
        <v>68</v>
      </c>
      <c r="O11260" s="3" t="str">
        <f t="shared" si="1051"/>
        <v>Consistent</v>
      </c>
      <c r="P11260" t="str">
        <f t="shared" si="1052"/>
        <v>Not Rated</v>
      </c>
      <c r="Q11260" s="4">
        <f t="shared" si="1053"/>
        <v>72.539999999999992</v>
      </c>
      <c r="R11260" s="4">
        <f t="shared" si="1054"/>
        <v>0</v>
      </c>
      <c r="S11260" s="4">
        <f t="shared" si="1055"/>
        <v>72.539999999999992</v>
      </c>
    </row>
    <row r="11261" spans="1:19" hidden="1" x14ac:dyDescent="0.35">
      <c r="A11261" t="s">
        <v>16593</v>
      </c>
      <c r="B11261" t="s">
        <v>6291</v>
      </c>
      <c r="C11261" s="1">
        <v>46172</v>
      </c>
      <c r="D11261" t="s">
        <v>36</v>
      </c>
      <c r="E11261" t="s">
        <v>58</v>
      </c>
      <c r="F11261" s="3">
        <v>1</v>
      </c>
      <c r="G11261" s="3" t="str">
        <f t="shared" si="1050"/>
        <v>Valid Quantity</v>
      </c>
      <c r="H11261" s="2" t="s">
        <v>16594</v>
      </c>
      <c r="I11261" s="3">
        <v>0</v>
      </c>
      <c r="J11261" t="s">
        <v>39</v>
      </c>
      <c r="K11261" t="s">
        <v>194</v>
      </c>
      <c r="L11261" t="s">
        <v>163</v>
      </c>
      <c r="M11261" t="s">
        <v>23</v>
      </c>
      <c r="N11261" s="3">
        <v>5</v>
      </c>
      <c r="O11261" s="3" t="str">
        <f t="shared" si="1051"/>
        <v>Consistent</v>
      </c>
      <c r="P11261" t="str">
        <f t="shared" si="1052"/>
        <v>Excellent</v>
      </c>
      <c r="Q11261" s="4">
        <f t="shared" si="1053"/>
        <v>151.82</v>
      </c>
      <c r="R11261" s="4">
        <f t="shared" si="1054"/>
        <v>0</v>
      </c>
      <c r="S11261" s="4">
        <f t="shared" si="1055"/>
        <v>151.82</v>
      </c>
    </row>
    <row r="11262" spans="1:19" hidden="1" x14ac:dyDescent="0.35">
      <c r="A11262" t="s">
        <v>18187</v>
      </c>
      <c r="B11262" t="s">
        <v>12492</v>
      </c>
      <c r="C11262" s="1">
        <v>46172</v>
      </c>
      <c r="D11262" t="s">
        <v>17</v>
      </c>
      <c r="E11262" t="s">
        <v>89</v>
      </c>
      <c r="F11262" s="3">
        <v>1</v>
      </c>
      <c r="G11262" s="3" t="str">
        <f t="shared" si="1050"/>
        <v>Valid Quantity</v>
      </c>
      <c r="H11262" s="2" t="s">
        <v>3696</v>
      </c>
      <c r="I11262" s="3">
        <v>0</v>
      </c>
      <c r="J11262" t="s">
        <v>48</v>
      </c>
      <c r="K11262" t="s">
        <v>60</v>
      </c>
      <c r="L11262" t="s">
        <v>61</v>
      </c>
      <c r="M11262" t="s">
        <v>23</v>
      </c>
      <c r="N11262" s="3">
        <v>4</v>
      </c>
      <c r="O11262" s="3" t="str">
        <f t="shared" si="1051"/>
        <v>Consistent</v>
      </c>
      <c r="P11262" t="str">
        <f t="shared" si="1052"/>
        <v>Good</v>
      </c>
      <c r="Q11262" s="4">
        <f t="shared" si="1053"/>
        <v>25.21</v>
      </c>
      <c r="R11262" s="4">
        <f t="shared" si="1054"/>
        <v>0</v>
      </c>
      <c r="S11262" s="4">
        <f t="shared" si="1055"/>
        <v>25.21</v>
      </c>
    </row>
    <row r="11263" spans="1:19" hidden="1" x14ac:dyDescent="0.35">
      <c r="A11263" t="s">
        <v>19336</v>
      </c>
      <c r="B11263" t="s">
        <v>2806</v>
      </c>
      <c r="C11263" s="1">
        <v>46172</v>
      </c>
      <c r="D11263" t="s">
        <v>116</v>
      </c>
      <c r="E11263" t="s">
        <v>117</v>
      </c>
      <c r="F11263" s="3">
        <v>1</v>
      </c>
      <c r="G11263" s="3" t="str">
        <f t="shared" si="1050"/>
        <v>Valid Quantity</v>
      </c>
      <c r="H11263" s="2" t="s">
        <v>11702</v>
      </c>
      <c r="I11263" s="3">
        <v>0</v>
      </c>
      <c r="J11263" t="s">
        <v>39</v>
      </c>
      <c r="K11263" t="s">
        <v>124</v>
      </c>
      <c r="L11263" t="s">
        <v>61</v>
      </c>
      <c r="M11263" t="s">
        <v>75</v>
      </c>
      <c r="O11263" s="3" t="str">
        <f t="shared" si="1051"/>
        <v>Consistent</v>
      </c>
      <c r="P11263" t="str">
        <f t="shared" si="1052"/>
        <v>Not Rated</v>
      </c>
      <c r="Q11263" s="4">
        <f t="shared" si="1053"/>
        <v>44.39</v>
      </c>
      <c r="R11263" s="4">
        <f t="shared" si="1054"/>
        <v>0</v>
      </c>
      <c r="S11263" s="4">
        <f t="shared" si="1055"/>
        <v>44.39</v>
      </c>
    </row>
    <row r="11264" spans="1:19" hidden="1" x14ac:dyDescent="0.35">
      <c r="A11264" t="s">
        <v>20117</v>
      </c>
      <c r="B11264" t="s">
        <v>7799</v>
      </c>
      <c r="C11264" s="1">
        <v>46172</v>
      </c>
      <c r="D11264" t="s">
        <v>159</v>
      </c>
      <c r="E11264" t="s">
        <v>239</v>
      </c>
      <c r="F11264" s="3">
        <v>1</v>
      </c>
      <c r="G11264" s="3" t="str">
        <f t="shared" si="1050"/>
        <v>Valid Quantity</v>
      </c>
      <c r="H11264" s="2" t="s">
        <v>7420</v>
      </c>
      <c r="I11264" s="3">
        <v>0</v>
      </c>
      <c r="J11264" t="s">
        <v>20</v>
      </c>
      <c r="K11264" t="s">
        <v>162</v>
      </c>
      <c r="L11264" t="s">
        <v>163</v>
      </c>
      <c r="M11264" t="s">
        <v>23</v>
      </c>
      <c r="N11264" s="3">
        <v>4</v>
      </c>
      <c r="O11264" s="3" t="str">
        <f t="shared" si="1051"/>
        <v>Consistent</v>
      </c>
      <c r="P11264" t="str">
        <f t="shared" si="1052"/>
        <v>Good</v>
      </c>
      <c r="Q11264" s="4">
        <f t="shared" si="1053"/>
        <v>27.34</v>
      </c>
      <c r="R11264" s="4">
        <f t="shared" si="1054"/>
        <v>0</v>
      </c>
      <c r="S11264" s="4">
        <f t="shared" si="1055"/>
        <v>27.34</v>
      </c>
    </row>
    <row r="11265" spans="1:19" hidden="1" x14ac:dyDescent="0.35">
      <c r="A11265" t="s">
        <v>20697</v>
      </c>
      <c r="B11265" t="s">
        <v>5148</v>
      </c>
      <c r="C11265" s="1">
        <v>46172</v>
      </c>
      <c r="D11265" t="s">
        <v>81</v>
      </c>
      <c r="E11265" t="s">
        <v>178</v>
      </c>
      <c r="F11265" s="3">
        <v>1</v>
      </c>
      <c r="G11265" s="3" t="str">
        <f t="shared" si="1050"/>
        <v>Valid Quantity</v>
      </c>
      <c r="H11265" s="2" t="s">
        <v>16075</v>
      </c>
      <c r="I11265" s="3">
        <v>0</v>
      </c>
      <c r="J11265" t="s">
        <v>67</v>
      </c>
      <c r="K11265" t="s">
        <v>131</v>
      </c>
      <c r="L11265" t="s">
        <v>86</v>
      </c>
      <c r="M11265" t="s">
        <v>23</v>
      </c>
      <c r="N11265" s="3">
        <v>2</v>
      </c>
      <c r="O11265" s="3" t="str">
        <f t="shared" si="1051"/>
        <v>Consistent</v>
      </c>
      <c r="P11265" t="str">
        <f t="shared" si="1052"/>
        <v>Bad</v>
      </c>
      <c r="Q11265" s="4">
        <f t="shared" si="1053"/>
        <v>136.47</v>
      </c>
      <c r="R11265" s="4">
        <f t="shared" si="1054"/>
        <v>0</v>
      </c>
      <c r="S11265" s="4">
        <f t="shared" si="1055"/>
        <v>136.47</v>
      </c>
    </row>
    <row r="11266" spans="1:19" hidden="1" x14ac:dyDescent="0.35">
      <c r="A11266" t="s">
        <v>21042</v>
      </c>
      <c r="B11266" t="s">
        <v>7695</v>
      </c>
      <c r="C11266" s="1">
        <v>46172</v>
      </c>
      <c r="D11266" t="s">
        <v>45</v>
      </c>
      <c r="E11266" t="s">
        <v>215</v>
      </c>
      <c r="F11266" s="3">
        <v>2</v>
      </c>
      <c r="G11266" s="3" t="str">
        <f t="shared" ref="G11266:G11329" si="1056">IF(F11266&gt;0,"Valid Quantity",(IF(F11266&lt;0,"Negative Quantity","Zero Quantity")))</f>
        <v>Valid Quantity</v>
      </c>
      <c r="H11266" s="2" t="s">
        <v>1181</v>
      </c>
      <c r="I11266" s="3">
        <v>0</v>
      </c>
      <c r="J11266" t="s">
        <v>48</v>
      </c>
      <c r="K11266" t="s">
        <v>189</v>
      </c>
      <c r="L11266" t="s">
        <v>120</v>
      </c>
      <c r="M11266" t="s">
        <v>23</v>
      </c>
      <c r="N11266" s="3">
        <v>3</v>
      </c>
      <c r="O11266" s="3" t="str">
        <f t="shared" ref="O11266:O11329" si="1057">IF(F11266&lt;0,IF(M11266="Returned","Return/Adjustment","Suspicious"),IF(F11266=0,IF(M11266="Delivered","Suspicious","Review"),"Consistent"))</f>
        <v>Consistent</v>
      </c>
      <c r="P11266" t="str">
        <f t="shared" ref="P11266:P11329" si="1058">IF(N11266=0,"Not Rated",IF(N11266=5,"Excellent",IF(N11266=4,"Good",IF(N11266=3,"Average",IF(N11266=2,"Bad",IF(N11266=1,"Very Bad"))))))</f>
        <v>Average</v>
      </c>
      <c r="Q11266" s="4">
        <f t="shared" ref="Q11266:Q11329" si="1059">VALUE(SUBSTITUTE(H11266,"$",""))*F11266</f>
        <v>15.3</v>
      </c>
      <c r="R11266" s="4">
        <f t="shared" ref="R11266:R11329" si="1060">Q11266*I11266/100</f>
        <v>0</v>
      </c>
      <c r="S11266" s="4">
        <f t="shared" ref="S11266:S11329" si="1061">Q11266-R11266</f>
        <v>15.3</v>
      </c>
    </row>
    <row r="11267" spans="1:19" hidden="1" x14ac:dyDescent="0.35">
      <c r="A11267" t="s">
        <v>21656</v>
      </c>
      <c r="B11267" t="s">
        <v>20310</v>
      </c>
      <c r="C11267" s="1">
        <v>46172</v>
      </c>
      <c r="D11267" t="s">
        <v>101</v>
      </c>
      <c r="E11267" t="s">
        <v>136</v>
      </c>
      <c r="F11267" s="3">
        <v>2</v>
      </c>
      <c r="G11267" s="3" t="str">
        <f t="shared" si="1056"/>
        <v>Valid Quantity</v>
      </c>
      <c r="H11267" s="2" t="s">
        <v>14348</v>
      </c>
      <c r="I11267" s="3">
        <v>20</v>
      </c>
      <c r="J11267" t="s">
        <v>48</v>
      </c>
      <c r="K11267" t="s">
        <v>40</v>
      </c>
      <c r="L11267" t="s">
        <v>41</v>
      </c>
      <c r="M11267" t="s">
        <v>32</v>
      </c>
      <c r="N11267" s="3">
        <v>0</v>
      </c>
      <c r="O11267" s="3" t="str">
        <f t="shared" si="1057"/>
        <v>Consistent</v>
      </c>
      <c r="P11267" t="str">
        <f t="shared" si="1058"/>
        <v>Not Rated</v>
      </c>
      <c r="Q11267" s="4">
        <f t="shared" si="1059"/>
        <v>39.76</v>
      </c>
      <c r="R11267" s="4">
        <f t="shared" si="1060"/>
        <v>7.9519999999999991</v>
      </c>
      <c r="S11267" s="4">
        <f t="shared" si="1061"/>
        <v>31.808</v>
      </c>
    </row>
    <row r="11268" spans="1:19" hidden="1" x14ac:dyDescent="0.35">
      <c r="A11268" t="s">
        <v>2980</v>
      </c>
      <c r="B11268" t="s">
        <v>2981</v>
      </c>
      <c r="C11268" s="1">
        <v>46173</v>
      </c>
      <c r="D11268" t="s">
        <v>45</v>
      </c>
      <c r="E11268" t="s">
        <v>46</v>
      </c>
      <c r="F11268" s="3">
        <v>1</v>
      </c>
      <c r="G11268" s="3" t="str">
        <f t="shared" si="1056"/>
        <v>Valid Quantity</v>
      </c>
      <c r="H11268" s="2" t="s">
        <v>2982</v>
      </c>
      <c r="I11268" s="3">
        <v>0</v>
      </c>
      <c r="J11268" t="s">
        <v>20</v>
      </c>
      <c r="K11268" t="s">
        <v>194</v>
      </c>
      <c r="L11268" t="s">
        <v>163</v>
      </c>
      <c r="M11268" t="s">
        <v>32</v>
      </c>
      <c r="O11268" s="3" t="str">
        <f t="shared" si="1057"/>
        <v>Consistent</v>
      </c>
      <c r="P11268" t="str">
        <f t="shared" si="1058"/>
        <v>Not Rated</v>
      </c>
      <c r="Q11268" s="4">
        <f t="shared" si="1059"/>
        <v>11.14</v>
      </c>
      <c r="R11268" s="4">
        <f t="shared" si="1060"/>
        <v>0</v>
      </c>
      <c r="S11268" s="4">
        <f t="shared" si="1061"/>
        <v>11.14</v>
      </c>
    </row>
    <row r="11269" spans="1:19" hidden="1" x14ac:dyDescent="0.35">
      <c r="A11269" t="s">
        <v>9151</v>
      </c>
      <c r="B11269" t="s">
        <v>9152</v>
      </c>
      <c r="C11269" s="1">
        <v>46173</v>
      </c>
      <c r="D11269" t="s">
        <v>64</v>
      </c>
      <c r="E11269" t="s">
        <v>416</v>
      </c>
      <c r="F11269" s="3">
        <v>2</v>
      </c>
      <c r="G11269" s="3" t="str">
        <f t="shared" si="1056"/>
        <v>Valid Quantity</v>
      </c>
      <c r="H11269" s="2" t="s">
        <v>413</v>
      </c>
      <c r="I11269" s="3">
        <v>15</v>
      </c>
      <c r="J11269" t="s">
        <v>67</v>
      </c>
      <c r="K11269" t="s">
        <v>21</v>
      </c>
      <c r="L11269" t="s">
        <v>22</v>
      </c>
      <c r="M11269" t="s">
        <v>68</v>
      </c>
      <c r="O11269" s="3" t="str">
        <f t="shared" si="1057"/>
        <v>Consistent</v>
      </c>
      <c r="P11269" t="str">
        <f t="shared" si="1058"/>
        <v>Not Rated</v>
      </c>
      <c r="Q11269" s="4">
        <f t="shared" si="1059"/>
        <v>53.34</v>
      </c>
      <c r="R11269" s="4">
        <f t="shared" si="1060"/>
        <v>8.0009999999999994</v>
      </c>
      <c r="S11269" s="4">
        <f t="shared" si="1061"/>
        <v>45.339000000000006</v>
      </c>
    </row>
    <row r="11270" spans="1:19" hidden="1" x14ac:dyDescent="0.35">
      <c r="A11270" t="s">
        <v>9424</v>
      </c>
      <c r="B11270" t="s">
        <v>9425</v>
      </c>
      <c r="C11270" s="1">
        <v>46173</v>
      </c>
      <c r="D11270" t="s">
        <v>45</v>
      </c>
      <c r="E11270" t="s">
        <v>269</v>
      </c>
      <c r="F11270" s="3">
        <v>1</v>
      </c>
      <c r="G11270" s="3" t="str">
        <f t="shared" si="1056"/>
        <v>Valid Quantity</v>
      </c>
      <c r="H11270" s="2" t="s">
        <v>9426</v>
      </c>
      <c r="I11270" s="3">
        <v>15</v>
      </c>
      <c r="J11270" t="s">
        <v>20</v>
      </c>
      <c r="K11270" t="s">
        <v>21</v>
      </c>
      <c r="L11270" t="s">
        <v>22</v>
      </c>
      <c r="M11270" t="s">
        <v>68</v>
      </c>
      <c r="O11270" s="3" t="str">
        <f t="shared" si="1057"/>
        <v>Consistent</v>
      </c>
      <c r="P11270" t="str">
        <f t="shared" si="1058"/>
        <v>Not Rated</v>
      </c>
      <c r="Q11270" s="4">
        <f t="shared" si="1059"/>
        <v>35.65</v>
      </c>
      <c r="R11270" s="4">
        <f t="shared" si="1060"/>
        <v>5.3475000000000001</v>
      </c>
      <c r="S11270" s="4">
        <f t="shared" si="1061"/>
        <v>30.302499999999998</v>
      </c>
    </row>
    <row r="11271" spans="1:19" hidden="1" x14ac:dyDescent="0.35">
      <c r="A11271" t="s">
        <v>11199</v>
      </c>
      <c r="B11271" t="s">
        <v>11200</v>
      </c>
      <c r="C11271" s="1">
        <v>46173</v>
      </c>
      <c r="D11271" t="s">
        <v>36</v>
      </c>
      <c r="E11271" t="s">
        <v>52</v>
      </c>
      <c r="F11271" s="3">
        <v>3</v>
      </c>
      <c r="G11271" s="3" t="str">
        <f t="shared" si="1056"/>
        <v>Valid Quantity</v>
      </c>
      <c r="H11271" s="2" t="s">
        <v>11201</v>
      </c>
      <c r="I11271" s="3">
        <v>0</v>
      </c>
      <c r="J11271" t="s">
        <v>54</v>
      </c>
      <c r="K11271" t="s">
        <v>162</v>
      </c>
      <c r="L11271" t="s">
        <v>163</v>
      </c>
      <c r="M11271" t="s">
        <v>23</v>
      </c>
      <c r="O11271" s="3" t="str">
        <f t="shared" si="1057"/>
        <v>Consistent</v>
      </c>
      <c r="P11271" t="str">
        <f t="shared" si="1058"/>
        <v>Not Rated</v>
      </c>
      <c r="Q11271" s="4">
        <f t="shared" si="1059"/>
        <v>329.64</v>
      </c>
      <c r="R11271" s="4">
        <f t="shared" si="1060"/>
        <v>0</v>
      </c>
      <c r="S11271" s="4">
        <f t="shared" si="1061"/>
        <v>329.64</v>
      </c>
    </row>
    <row r="11272" spans="1:19" hidden="1" x14ac:dyDescent="0.35">
      <c r="A11272" t="s">
        <v>11519</v>
      </c>
      <c r="B11272" t="s">
        <v>11520</v>
      </c>
      <c r="C11272" s="1">
        <v>46173</v>
      </c>
      <c r="D11272" t="s">
        <v>36</v>
      </c>
      <c r="E11272" t="s">
        <v>547</v>
      </c>
      <c r="F11272" s="3">
        <v>1</v>
      </c>
      <c r="G11272" s="3" t="str">
        <f t="shared" si="1056"/>
        <v>Valid Quantity</v>
      </c>
      <c r="H11272" s="2" t="s">
        <v>5427</v>
      </c>
      <c r="I11272" s="3">
        <v>0</v>
      </c>
      <c r="J11272" t="s">
        <v>48</v>
      </c>
      <c r="K11272" t="s">
        <v>194</v>
      </c>
      <c r="L11272" t="s">
        <v>163</v>
      </c>
      <c r="M11272" t="s">
        <v>23</v>
      </c>
      <c r="N11272" s="3">
        <v>0</v>
      </c>
      <c r="O11272" s="3" t="str">
        <f t="shared" si="1057"/>
        <v>Consistent</v>
      </c>
      <c r="P11272" t="str">
        <f t="shared" si="1058"/>
        <v>Not Rated</v>
      </c>
      <c r="Q11272" s="4">
        <f t="shared" si="1059"/>
        <v>40.65</v>
      </c>
      <c r="R11272" s="4">
        <f t="shared" si="1060"/>
        <v>0</v>
      </c>
      <c r="S11272" s="4">
        <f t="shared" si="1061"/>
        <v>40.65</v>
      </c>
    </row>
    <row r="11273" spans="1:19" hidden="1" x14ac:dyDescent="0.35">
      <c r="A11273" t="s">
        <v>14608</v>
      </c>
      <c r="B11273" t="s">
        <v>7508</v>
      </c>
      <c r="C11273" s="1">
        <v>46173</v>
      </c>
      <c r="D11273" t="s">
        <v>101</v>
      </c>
      <c r="E11273" t="s">
        <v>107</v>
      </c>
      <c r="F11273" s="3">
        <v>1</v>
      </c>
      <c r="G11273" s="3" t="str">
        <f t="shared" si="1056"/>
        <v>Valid Quantity</v>
      </c>
      <c r="H11273" s="2" t="s">
        <v>13067</v>
      </c>
      <c r="I11273" s="3">
        <v>10</v>
      </c>
      <c r="J11273" t="s">
        <v>48</v>
      </c>
      <c r="K11273" t="s">
        <v>194</v>
      </c>
      <c r="L11273" t="s">
        <v>163</v>
      </c>
      <c r="M11273" t="s">
        <v>23</v>
      </c>
      <c r="N11273" s="3">
        <v>2</v>
      </c>
      <c r="O11273" s="3" t="str">
        <f t="shared" si="1057"/>
        <v>Consistent</v>
      </c>
      <c r="P11273" t="str">
        <f t="shared" si="1058"/>
        <v>Bad</v>
      </c>
      <c r="Q11273" s="4">
        <f t="shared" si="1059"/>
        <v>27.08</v>
      </c>
      <c r="R11273" s="4">
        <f t="shared" si="1060"/>
        <v>2.7079999999999997</v>
      </c>
      <c r="S11273" s="4">
        <f t="shared" si="1061"/>
        <v>24.372</v>
      </c>
    </row>
    <row r="11274" spans="1:19" hidden="1" x14ac:dyDescent="0.35">
      <c r="A11274" t="s">
        <v>16065</v>
      </c>
      <c r="B11274" t="s">
        <v>11751</v>
      </c>
      <c r="C11274" s="1">
        <v>46173</v>
      </c>
      <c r="D11274" t="s">
        <v>64</v>
      </c>
      <c r="E11274" t="s">
        <v>129</v>
      </c>
      <c r="F11274" s="3">
        <v>1</v>
      </c>
      <c r="G11274" s="3" t="str">
        <f t="shared" si="1056"/>
        <v>Valid Quantity</v>
      </c>
      <c r="H11274" s="2" t="s">
        <v>9762</v>
      </c>
      <c r="I11274" s="3">
        <v>5</v>
      </c>
      <c r="J11274" t="s">
        <v>54</v>
      </c>
      <c r="K11274" t="s">
        <v>153</v>
      </c>
      <c r="L11274" t="s">
        <v>120</v>
      </c>
      <c r="M11274" t="s">
        <v>23</v>
      </c>
      <c r="N11274" s="3">
        <v>4</v>
      </c>
      <c r="O11274" s="3" t="str">
        <f t="shared" si="1057"/>
        <v>Consistent</v>
      </c>
      <c r="P11274" t="str">
        <f t="shared" si="1058"/>
        <v>Good</v>
      </c>
      <c r="Q11274" s="4">
        <f t="shared" si="1059"/>
        <v>10.5</v>
      </c>
      <c r="R11274" s="4">
        <f t="shared" si="1060"/>
        <v>0.52500000000000002</v>
      </c>
      <c r="S11274" s="4">
        <f t="shared" si="1061"/>
        <v>9.9749999999999996</v>
      </c>
    </row>
    <row r="11275" spans="1:19" hidden="1" x14ac:dyDescent="0.35">
      <c r="A11275" t="s">
        <v>17933</v>
      </c>
      <c r="B11275" t="s">
        <v>5701</v>
      </c>
      <c r="C11275" s="1">
        <v>46173</v>
      </c>
      <c r="D11275" t="s">
        <v>45</v>
      </c>
      <c r="E11275" t="s">
        <v>95</v>
      </c>
      <c r="F11275" s="3">
        <v>0</v>
      </c>
      <c r="G11275" s="3" t="str">
        <f t="shared" si="1056"/>
        <v>Zero Quantity</v>
      </c>
      <c r="H11275" s="2" t="s">
        <v>11760</v>
      </c>
      <c r="I11275" s="3">
        <v>20</v>
      </c>
      <c r="J11275" t="s">
        <v>39</v>
      </c>
      <c r="K11275" t="s">
        <v>180</v>
      </c>
      <c r="L11275" t="s">
        <v>86</v>
      </c>
      <c r="M11275" t="s">
        <v>23</v>
      </c>
      <c r="N11275" s="3">
        <v>4</v>
      </c>
      <c r="O11275" s="3" t="str">
        <f t="shared" si="1057"/>
        <v>Suspicious</v>
      </c>
      <c r="P11275" t="str">
        <f t="shared" si="1058"/>
        <v>Good</v>
      </c>
      <c r="Q11275" s="4">
        <f t="shared" si="1059"/>
        <v>0</v>
      </c>
      <c r="R11275" s="4">
        <f t="shared" si="1060"/>
        <v>0</v>
      </c>
      <c r="S11275" s="4">
        <f t="shared" si="1061"/>
        <v>0</v>
      </c>
    </row>
    <row r="11276" spans="1:19" hidden="1" x14ac:dyDescent="0.35">
      <c r="A11276" t="s">
        <v>20009</v>
      </c>
      <c r="B11276" t="s">
        <v>18746</v>
      </c>
      <c r="C11276" s="1">
        <v>46173</v>
      </c>
      <c r="D11276" t="s">
        <v>64</v>
      </c>
      <c r="E11276" t="s">
        <v>851</v>
      </c>
      <c r="F11276" s="3">
        <v>1</v>
      </c>
      <c r="G11276" s="3" t="str">
        <f t="shared" si="1056"/>
        <v>Valid Quantity</v>
      </c>
      <c r="H11276" s="2" t="s">
        <v>4395</v>
      </c>
      <c r="I11276" s="3">
        <v>15</v>
      </c>
      <c r="J11276" t="s">
        <v>67</v>
      </c>
      <c r="K11276" t="s">
        <v>104</v>
      </c>
      <c r="L11276" t="s">
        <v>22</v>
      </c>
      <c r="M11276" t="s">
        <v>23</v>
      </c>
      <c r="N11276" s="3">
        <v>3</v>
      </c>
      <c r="O11276" s="3" t="str">
        <f t="shared" si="1057"/>
        <v>Consistent</v>
      </c>
      <c r="P11276" t="str">
        <f t="shared" si="1058"/>
        <v>Average</v>
      </c>
      <c r="Q11276" s="4">
        <f t="shared" si="1059"/>
        <v>110.48</v>
      </c>
      <c r="R11276" s="4">
        <f t="shared" si="1060"/>
        <v>16.571999999999999</v>
      </c>
      <c r="S11276" s="4">
        <f t="shared" si="1061"/>
        <v>93.908000000000001</v>
      </c>
    </row>
    <row r="11277" spans="1:19" hidden="1" x14ac:dyDescent="0.35">
      <c r="A11277" t="s">
        <v>23016</v>
      </c>
      <c r="B11277" t="s">
        <v>11871</v>
      </c>
      <c r="C11277" s="1">
        <v>46173</v>
      </c>
      <c r="D11277" t="s">
        <v>81</v>
      </c>
      <c r="E11277" t="s">
        <v>143</v>
      </c>
      <c r="F11277" s="3">
        <v>1</v>
      </c>
      <c r="G11277" s="3" t="str">
        <f t="shared" si="1056"/>
        <v>Valid Quantity</v>
      </c>
      <c r="H11277" s="2" t="s">
        <v>1460</v>
      </c>
      <c r="I11277" s="3">
        <v>0</v>
      </c>
      <c r="J11277" t="s">
        <v>48</v>
      </c>
      <c r="K11277" t="s">
        <v>74</v>
      </c>
      <c r="L11277" t="s">
        <v>61</v>
      </c>
      <c r="M11277" t="s">
        <v>23</v>
      </c>
      <c r="N11277" s="3">
        <v>5</v>
      </c>
      <c r="O11277" s="3" t="str">
        <f t="shared" si="1057"/>
        <v>Consistent</v>
      </c>
      <c r="P11277" t="str">
        <f t="shared" si="1058"/>
        <v>Excellent</v>
      </c>
      <c r="Q11277" s="4">
        <f t="shared" si="1059"/>
        <v>107.54</v>
      </c>
      <c r="R11277" s="4">
        <f t="shared" si="1060"/>
        <v>0</v>
      </c>
      <c r="S11277" s="4">
        <f t="shared" si="1061"/>
        <v>107.54</v>
      </c>
    </row>
    <row r="11278" spans="1:19" hidden="1" x14ac:dyDescent="0.35">
      <c r="A11278" t="s">
        <v>1866</v>
      </c>
      <c r="B11278" t="s">
        <v>1867</v>
      </c>
      <c r="C11278" s="1">
        <v>46174</v>
      </c>
      <c r="D11278" t="s">
        <v>101</v>
      </c>
      <c r="E11278" t="s">
        <v>102</v>
      </c>
      <c r="F11278" s="3">
        <v>4</v>
      </c>
      <c r="G11278" s="3" t="str">
        <f t="shared" si="1056"/>
        <v>Valid Quantity</v>
      </c>
      <c r="H11278" s="2" t="s">
        <v>1868</v>
      </c>
      <c r="I11278" s="3">
        <v>0</v>
      </c>
      <c r="J11278" t="s">
        <v>20</v>
      </c>
      <c r="K11278" t="s">
        <v>49</v>
      </c>
      <c r="L11278" t="s">
        <v>22</v>
      </c>
      <c r="M11278" t="s">
        <v>75</v>
      </c>
      <c r="O11278" s="3" t="str">
        <f t="shared" si="1057"/>
        <v>Consistent</v>
      </c>
      <c r="P11278" t="str">
        <f t="shared" si="1058"/>
        <v>Not Rated</v>
      </c>
      <c r="Q11278" s="4">
        <f t="shared" si="1059"/>
        <v>228.2</v>
      </c>
      <c r="R11278" s="4">
        <f t="shared" si="1060"/>
        <v>0</v>
      </c>
      <c r="S11278" s="4">
        <f t="shared" si="1061"/>
        <v>228.2</v>
      </c>
    </row>
    <row r="11279" spans="1:19" hidden="1" x14ac:dyDescent="0.35">
      <c r="A11279" t="s">
        <v>7934</v>
      </c>
      <c r="B11279" t="s">
        <v>7935</v>
      </c>
      <c r="C11279" s="1">
        <v>46174</v>
      </c>
      <c r="D11279" t="s">
        <v>116</v>
      </c>
      <c r="E11279" t="s">
        <v>219</v>
      </c>
      <c r="F11279" s="3">
        <v>-1</v>
      </c>
      <c r="G11279" s="3" t="str">
        <f t="shared" si="1056"/>
        <v>Negative Quantity</v>
      </c>
      <c r="H11279" s="2" t="s">
        <v>7936</v>
      </c>
      <c r="I11279" s="3">
        <v>0</v>
      </c>
      <c r="J11279" t="s">
        <v>20</v>
      </c>
      <c r="K11279" t="s">
        <v>467</v>
      </c>
      <c r="L11279" t="s">
        <v>120</v>
      </c>
      <c r="M11279" t="s">
        <v>23</v>
      </c>
      <c r="N11279" s="3">
        <v>5</v>
      </c>
      <c r="O11279" s="3" t="str">
        <f t="shared" si="1057"/>
        <v>Suspicious</v>
      </c>
      <c r="P11279" t="str">
        <f t="shared" si="1058"/>
        <v>Excellent</v>
      </c>
      <c r="Q11279" s="4">
        <f t="shared" si="1059"/>
        <v>-238.14</v>
      </c>
      <c r="R11279" s="4">
        <f t="shared" si="1060"/>
        <v>0</v>
      </c>
      <c r="S11279" s="4">
        <f t="shared" si="1061"/>
        <v>-238.14</v>
      </c>
    </row>
    <row r="11280" spans="1:19" hidden="1" x14ac:dyDescent="0.35">
      <c r="A11280" t="s">
        <v>9739</v>
      </c>
      <c r="B11280" t="s">
        <v>238</v>
      </c>
      <c r="C11280" s="1">
        <v>46174</v>
      </c>
      <c r="D11280" t="s">
        <v>45</v>
      </c>
      <c r="E11280" t="s">
        <v>46</v>
      </c>
      <c r="F11280" s="3">
        <v>1</v>
      </c>
      <c r="G11280" s="3" t="str">
        <f t="shared" si="1056"/>
        <v>Valid Quantity</v>
      </c>
      <c r="H11280" s="2" t="s">
        <v>2025</v>
      </c>
      <c r="I11280" s="3">
        <v>0</v>
      </c>
      <c r="J11280" t="s">
        <v>84</v>
      </c>
      <c r="K11280" t="s">
        <v>467</v>
      </c>
      <c r="L11280" t="s">
        <v>120</v>
      </c>
      <c r="M11280" t="s">
        <v>23</v>
      </c>
      <c r="N11280" s="3">
        <v>3</v>
      </c>
      <c r="O11280" s="3" t="str">
        <f t="shared" si="1057"/>
        <v>Consistent</v>
      </c>
      <c r="P11280" t="str">
        <f t="shared" si="1058"/>
        <v>Average</v>
      </c>
      <c r="Q11280" s="4">
        <f t="shared" si="1059"/>
        <v>10.65</v>
      </c>
      <c r="R11280" s="4">
        <f t="shared" si="1060"/>
        <v>0</v>
      </c>
      <c r="S11280" s="4">
        <f t="shared" si="1061"/>
        <v>10.65</v>
      </c>
    </row>
    <row r="11281" spans="1:19" hidden="1" x14ac:dyDescent="0.35">
      <c r="A11281" t="s">
        <v>9801</v>
      </c>
      <c r="B11281" t="s">
        <v>5423</v>
      </c>
      <c r="C11281" s="1">
        <v>46174</v>
      </c>
      <c r="D11281" t="s">
        <v>45</v>
      </c>
      <c r="E11281" t="s">
        <v>215</v>
      </c>
      <c r="F11281" s="3">
        <v>4</v>
      </c>
      <c r="G11281" s="3" t="str">
        <f t="shared" si="1056"/>
        <v>Valid Quantity</v>
      </c>
      <c r="H11281" s="2" t="s">
        <v>3685</v>
      </c>
      <c r="I11281" s="3">
        <v>0</v>
      </c>
      <c r="J11281" t="s">
        <v>54</v>
      </c>
      <c r="K11281" t="s">
        <v>153</v>
      </c>
      <c r="L11281" t="s">
        <v>120</v>
      </c>
      <c r="M11281" t="s">
        <v>23</v>
      </c>
      <c r="O11281" s="3" t="str">
        <f t="shared" si="1057"/>
        <v>Consistent</v>
      </c>
      <c r="P11281" t="str">
        <f t="shared" si="1058"/>
        <v>Not Rated</v>
      </c>
      <c r="Q11281" s="4">
        <f t="shared" si="1059"/>
        <v>39.200000000000003</v>
      </c>
      <c r="R11281" s="4">
        <f t="shared" si="1060"/>
        <v>0</v>
      </c>
      <c r="S11281" s="4">
        <f t="shared" si="1061"/>
        <v>39.200000000000003</v>
      </c>
    </row>
    <row r="11282" spans="1:19" hidden="1" x14ac:dyDescent="0.35">
      <c r="A11282" t="s">
        <v>10487</v>
      </c>
      <c r="B11282" t="s">
        <v>8696</v>
      </c>
      <c r="C11282" s="1">
        <v>46174</v>
      </c>
      <c r="D11282" t="s">
        <v>81</v>
      </c>
      <c r="E11282" t="s">
        <v>143</v>
      </c>
      <c r="F11282" s="3">
        <v>1</v>
      </c>
      <c r="G11282" s="3" t="str">
        <f t="shared" si="1056"/>
        <v>Valid Quantity</v>
      </c>
      <c r="H11282" s="2" t="s">
        <v>10488</v>
      </c>
      <c r="I11282" s="3">
        <v>5</v>
      </c>
      <c r="J11282" t="s">
        <v>67</v>
      </c>
      <c r="K11282" t="s">
        <v>30</v>
      </c>
      <c r="L11282" t="s">
        <v>31</v>
      </c>
      <c r="M11282" t="s">
        <v>23</v>
      </c>
      <c r="N11282" s="3">
        <v>4</v>
      </c>
      <c r="O11282" s="3" t="str">
        <f t="shared" si="1057"/>
        <v>Consistent</v>
      </c>
      <c r="P11282" t="str">
        <f t="shared" si="1058"/>
        <v>Good</v>
      </c>
      <c r="Q11282" s="4">
        <f t="shared" si="1059"/>
        <v>139.84</v>
      </c>
      <c r="R11282" s="4">
        <f t="shared" si="1060"/>
        <v>6.9920000000000009</v>
      </c>
      <c r="S11282" s="4">
        <f t="shared" si="1061"/>
        <v>132.84800000000001</v>
      </c>
    </row>
    <row r="11283" spans="1:19" hidden="1" x14ac:dyDescent="0.35">
      <c r="A11283" t="s">
        <v>18937</v>
      </c>
      <c r="B11283" t="s">
        <v>13325</v>
      </c>
      <c r="C11283" s="1">
        <v>46174</v>
      </c>
      <c r="D11283" t="s">
        <v>116</v>
      </c>
      <c r="E11283" t="s">
        <v>447</v>
      </c>
      <c r="F11283" s="3">
        <v>1</v>
      </c>
      <c r="G11283" s="3" t="str">
        <f t="shared" si="1056"/>
        <v>Valid Quantity</v>
      </c>
      <c r="H11283" s="2" t="s">
        <v>18938</v>
      </c>
      <c r="I11283" s="3">
        <v>15</v>
      </c>
      <c r="J11283" t="s">
        <v>54</v>
      </c>
      <c r="K11283" t="s">
        <v>60</v>
      </c>
      <c r="L11283" t="s">
        <v>61</v>
      </c>
      <c r="M11283" t="s">
        <v>23</v>
      </c>
      <c r="N11283" s="3">
        <v>5</v>
      </c>
      <c r="O11283" s="3" t="str">
        <f t="shared" si="1057"/>
        <v>Consistent</v>
      </c>
      <c r="P11283" t="str">
        <f t="shared" si="1058"/>
        <v>Excellent</v>
      </c>
      <c r="Q11283" s="4">
        <f t="shared" si="1059"/>
        <v>74.95</v>
      </c>
      <c r="R11283" s="4">
        <f t="shared" si="1060"/>
        <v>11.2425</v>
      </c>
      <c r="S11283" s="4">
        <f t="shared" si="1061"/>
        <v>63.707500000000003</v>
      </c>
    </row>
    <row r="11284" spans="1:19" hidden="1" x14ac:dyDescent="0.35">
      <c r="A11284" t="s">
        <v>19545</v>
      </c>
      <c r="B11284" t="s">
        <v>12306</v>
      </c>
      <c r="C11284" s="1">
        <v>46174</v>
      </c>
      <c r="D11284" t="s">
        <v>101</v>
      </c>
      <c r="E11284" t="s">
        <v>107</v>
      </c>
      <c r="F11284" s="3">
        <v>1</v>
      </c>
      <c r="G11284" s="3" t="str">
        <f t="shared" si="1056"/>
        <v>Valid Quantity</v>
      </c>
      <c r="H11284" s="2" t="s">
        <v>19546</v>
      </c>
      <c r="I11284" s="3">
        <v>15</v>
      </c>
      <c r="J11284" t="s">
        <v>54</v>
      </c>
      <c r="K11284" t="s">
        <v>206</v>
      </c>
      <c r="L11284" t="s">
        <v>41</v>
      </c>
      <c r="M11284" t="s">
        <v>23</v>
      </c>
      <c r="N11284" s="3">
        <v>1</v>
      </c>
      <c r="O11284" s="3" t="str">
        <f t="shared" si="1057"/>
        <v>Consistent</v>
      </c>
      <c r="P11284" t="str">
        <f t="shared" si="1058"/>
        <v>Very Bad</v>
      </c>
      <c r="Q11284" s="4">
        <f t="shared" si="1059"/>
        <v>29.22</v>
      </c>
      <c r="R11284" s="4">
        <f t="shared" si="1060"/>
        <v>4.3829999999999991</v>
      </c>
      <c r="S11284" s="4">
        <f t="shared" si="1061"/>
        <v>24.837</v>
      </c>
    </row>
    <row r="11285" spans="1:19" hidden="1" x14ac:dyDescent="0.35">
      <c r="A11285" t="s">
        <v>22617</v>
      </c>
      <c r="B11285" t="s">
        <v>1596</v>
      </c>
      <c r="C11285" s="1">
        <v>46174</v>
      </c>
      <c r="D11285" t="s">
        <v>45</v>
      </c>
      <c r="E11285" t="s">
        <v>95</v>
      </c>
      <c r="F11285" s="3">
        <v>1</v>
      </c>
      <c r="G11285" s="3" t="str">
        <f t="shared" si="1056"/>
        <v>Valid Quantity</v>
      </c>
      <c r="H11285" s="2" t="s">
        <v>22618</v>
      </c>
      <c r="I11285" s="3">
        <v>15</v>
      </c>
      <c r="J11285" t="s">
        <v>54</v>
      </c>
      <c r="K11285" t="s">
        <v>194</v>
      </c>
      <c r="L11285" t="s">
        <v>163</v>
      </c>
      <c r="M11285" t="s">
        <v>23</v>
      </c>
      <c r="N11285" s="3">
        <v>5</v>
      </c>
      <c r="O11285" s="3" t="str">
        <f t="shared" si="1057"/>
        <v>Consistent</v>
      </c>
      <c r="P11285" t="str">
        <f t="shared" si="1058"/>
        <v>Excellent</v>
      </c>
      <c r="Q11285" s="4">
        <f t="shared" si="1059"/>
        <v>28.19</v>
      </c>
      <c r="R11285" s="4">
        <f t="shared" si="1060"/>
        <v>4.2285000000000004</v>
      </c>
      <c r="S11285" s="4">
        <f t="shared" si="1061"/>
        <v>23.961500000000001</v>
      </c>
    </row>
    <row r="11286" spans="1:19" hidden="1" x14ac:dyDescent="0.35">
      <c r="A11286" t="s">
        <v>1157</v>
      </c>
      <c r="B11286" t="s">
        <v>1158</v>
      </c>
      <c r="C11286" s="1">
        <v>46175</v>
      </c>
      <c r="D11286" t="s">
        <v>159</v>
      </c>
      <c r="E11286" t="s">
        <v>358</v>
      </c>
      <c r="F11286" s="3">
        <v>1</v>
      </c>
      <c r="G11286" s="3" t="str">
        <f t="shared" si="1056"/>
        <v>Valid Quantity</v>
      </c>
      <c r="H11286" s="2" t="s">
        <v>1159</v>
      </c>
      <c r="I11286" s="3">
        <v>10</v>
      </c>
      <c r="J11286" t="s">
        <v>48</v>
      </c>
      <c r="K11286" t="s">
        <v>467</v>
      </c>
      <c r="L11286" t="s">
        <v>120</v>
      </c>
      <c r="M11286" t="s">
        <v>68</v>
      </c>
      <c r="N11286" s="3">
        <v>0</v>
      </c>
      <c r="O11286" s="3" t="str">
        <f t="shared" si="1057"/>
        <v>Consistent</v>
      </c>
      <c r="P11286" t="str">
        <f t="shared" si="1058"/>
        <v>Not Rated</v>
      </c>
      <c r="Q11286" s="4">
        <f t="shared" si="1059"/>
        <v>24.98</v>
      </c>
      <c r="R11286" s="4">
        <f t="shared" si="1060"/>
        <v>2.4980000000000002</v>
      </c>
      <c r="S11286" s="4">
        <f t="shared" si="1061"/>
        <v>22.481999999999999</v>
      </c>
    </row>
    <row r="11287" spans="1:19" hidden="1" x14ac:dyDescent="0.35">
      <c r="A11287" t="s">
        <v>3550</v>
      </c>
      <c r="B11287" t="s">
        <v>3551</v>
      </c>
      <c r="C11287" s="1">
        <v>46175</v>
      </c>
      <c r="D11287" t="s">
        <v>45</v>
      </c>
      <c r="E11287" t="s">
        <v>432</v>
      </c>
      <c r="F11287" s="3">
        <v>1</v>
      </c>
      <c r="G11287" s="3" t="str">
        <f t="shared" si="1056"/>
        <v>Valid Quantity</v>
      </c>
      <c r="H11287" s="2" t="s">
        <v>3552</v>
      </c>
      <c r="I11287" s="3">
        <v>10</v>
      </c>
      <c r="J11287" t="s">
        <v>84</v>
      </c>
      <c r="K11287" t="s">
        <v>212</v>
      </c>
      <c r="L11287" t="s">
        <v>31</v>
      </c>
      <c r="M11287" t="s">
        <v>23</v>
      </c>
      <c r="N11287" s="3">
        <v>4</v>
      </c>
      <c r="O11287" s="3" t="str">
        <f t="shared" si="1057"/>
        <v>Consistent</v>
      </c>
      <c r="P11287" t="str">
        <f t="shared" si="1058"/>
        <v>Good</v>
      </c>
      <c r="Q11287" s="4">
        <f t="shared" si="1059"/>
        <v>41.78</v>
      </c>
      <c r="R11287" s="4">
        <f t="shared" si="1060"/>
        <v>4.1779999999999999</v>
      </c>
      <c r="S11287" s="4">
        <f t="shared" si="1061"/>
        <v>37.602000000000004</v>
      </c>
    </row>
    <row r="11288" spans="1:19" hidden="1" x14ac:dyDescent="0.35">
      <c r="A11288" t="s">
        <v>4364</v>
      </c>
      <c r="B11288" t="s">
        <v>4365</v>
      </c>
      <c r="C11288" s="1">
        <v>46175</v>
      </c>
      <c r="D11288" t="s">
        <v>81</v>
      </c>
      <c r="E11288" t="s">
        <v>82</v>
      </c>
      <c r="F11288" s="3">
        <v>3</v>
      </c>
      <c r="G11288" s="3" t="str">
        <f t="shared" si="1056"/>
        <v>Valid Quantity</v>
      </c>
      <c r="H11288" s="2" t="s">
        <v>4366</v>
      </c>
      <c r="I11288" s="3">
        <v>0</v>
      </c>
      <c r="J11288" t="s">
        <v>48</v>
      </c>
      <c r="K11288" t="s">
        <v>206</v>
      </c>
      <c r="L11288" t="s">
        <v>41</v>
      </c>
      <c r="M11288" t="s">
        <v>68</v>
      </c>
      <c r="N11288" s="3">
        <v>0</v>
      </c>
      <c r="O11288" s="3" t="str">
        <f t="shared" si="1057"/>
        <v>Consistent</v>
      </c>
      <c r="P11288" t="str">
        <f t="shared" si="1058"/>
        <v>Not Rated</v>
      </c>
      <c r="Q11288" s="4">
        <f t="shared" si="1059"/>
        <v>224.37</v>
      </c>
      <c r="R11288" s="4">
        <f t="shared" si="1060"/>
        <v>0</v>
      </c>
      <c r="S11288" s="4">
        <f t="shared" si="1061"/>
        <v>224.37</v>
      </c>
    </row>
    <row r="11289" spans="1:19" hidden="1" x14ac:dyDescent="0.35">
      <c r="A11289" t="s">
        <v>5797</v>
      </c>
      <c r="B11289" t="s">
        <v>1963</v>
      </c>
      <c r="C11289" s="1">
        <v>46175</v>
      </c>
      <c r="D11289" t="s">
        <v>159</v>
      </c>
      <c r="E11289" t="s">
        <v>197</v>
      </c>
      <c r="F11289" s="3">
        <v>1</v>
      </c>
      <c r="G11289" s="3" t="str">
        <f t="shared" si="1056"/>
        <v>Valid Quantity</v>
      </c>
      <c r="H11289" s="2" t="s">
        <v>1103</v>
      </c>
      <c r="I11289" s="3">
        <v>10</v>
      </c>
      <c r="J11289" t="s">
        <v>54</v>
      </c>
      <c r="K11289" t="s">
        <v>206</v>
      </c>
      <c r="L11289" t="s">
        <v>41</v>
      </c>
      <c r="M11289" t="s">
        <v>32</v>
      </c>
      <c r="O11289" s="3" t="str">
        <f t="shared" si="1057"/>
        <v>Consistent</v>
      </c>
      <c r="P11289" t="str">
        <f t="shared" si="1058"/>
        <v>Not Rated</v>
      </c>
      <c r="Q11289" s="4">
        <f t="shared" si="1059"/>
        <v>5.29</v>
      </c>
      <c r="R11289" s="4">
        <f t="shared" si="1060"/>
        <v>0.52900000000000003</v>
      </c>
      <c r="S11289" s="4">
        <f t="shared" si="1061"/>
        <v>4.7610000000000001</v>
      </c>
    </row>
    <row r="11290" spans="1:19" hidden="1" x14ac:dyDescent="0.35">
      <c r="A11290" t="s">
        <v>6072</v>
      </c>
      <c r="B11290" t="s">
        <v>6073</v>
      </c>
      <c r="C11290" s="1">
        <v>46175</v>
      </c>
      <c r="D11290" t="s">
        <v>81</v>
      </c>
      <c r="E11290" t="s">
        <v>143</v>
      </c>
      <c r="F11290" s="3">
        <v>-1</v>
      </c>
      <c r="G11290" s="3" t="str">
        <f t="shared" si="1056"/>
        <v>Negative Quantity</v>
      </c>
      <c r="H11290" s="2" t="s">
        <v>6074</v>
      </c>
      <c r="I11290" s="3">
        <v>0</v>
      </c>
      <c r="J11290" t="s">
        <v>20</v>
      </c>
      <c r="K11290" t="s">
        <v>467</v>
      </c>
      <c r="L11290" t="s">
        <v>120</v>
      </c>
      <c r="M11290" t="s">
        <v>23</v>
      </c>
      <c r="N11290" s="3">
        <v>5</v>
      </c>
      <c r="O11290" s="3" t="str">
        <f t="shared" si="1057"/>
        <v>Suspicious</v>
      </c>
      <c r="P11290" t="str">
        <f t="shared" si="1058"/>
        <v>Excellent</v>
      </c>
      <c r="Q11290" s="4">
        <f t="shared" si="1059"/>
        <v>-110.97</v>
      </c>
      <c r="R11290" s="4">
        <f t="shared" si="1060"/>
        <v>0</v>
      </c>
      <c r="S11290" s="4">
        <f t="shared" si="1061"/>
        <v>-110.97</v>
      </c>
    </row>
    <row r="11291" spans="1:19" hidden="1" x14ac:dyDescent="0.35">
      <c r="A11291" t="s">
        <v>7274</v>
      </c>
      <c r="B11291" t="s">
        <v>4539</v>
      </c>
      <c r="C11291" s="1">
        <v>46175</v>
      </c>
      <c r="D11291" t="s">
        <v>81</v>
      </c>
      <c r="E11291" t="s">
        <v>111</v>
      </c>
      <c r="F11291" s="3">
        <v>2</v>
      </c>
      <c r="G11291" s="3" t="str">
        <f t="shared" si="1056"/>
        <v>Valid Quantity</v>
      </c>
      <c r="H11291" s="2" t="s">
        <v>4728</v>
      </c>
      <c r="I11291" s="3">
        <v>0</v>
      </c>
      <c r="J11291" t="s">
        <v>48</v>
      </c>
      <c r="K11291" t="s">
        <v>85</v>
      </c>
      <c r="L11291" t="s">
        <v>86</v>
      </c>
      <c r="M11291" t="s">
        <v>23</v>
      </c>
      <c r="N11291" s="3">
        <v>4</v>
      </c>
      <c r="O11291" s="3" t="str">
        <f t="shared" si="1057"/>
        <v>Consistent</v>
      </c>
      <c r="P11291" t="str">
        <f t="shared" si="1058"/>
        <v>Good</v>
      </c>
      <c r="Q11291" s="4">
        <f t="shared" si="1059"/>
        <v>20.100000000000001</v>
      </c>
      <c r="R11291" s="4">
        <f t="shared" si="1060"/>
        <v>0</v>
      </c>
      <c r="S11291" s="4">
        <f t="shared" si="1061"/>
        <v>20.100000000000001</v>
      </c>
    </row>
    <row r="11292" spans="1:19" hidden="1" x14ac:dyDescent="0.35">
      <c r="A11292" t="s">
        <v>8042</v>
      </c>
      <c r="B11292" t="s">
        <v>8043</v>
      </c>
      <c r="C11292" s="1">
        <v>46175</v>
      </c>
      <c r="D11292" t="s">
        <v>101</v>
      </c>
      <c r="E11292" t="s">
        <v>345</v>
      </c>
      <c r="F11292" s="3">
        <v>1</v>
      </c>
      <c r="G11292" s="3" t="str">
        <f t="shared" si="1056"/>
        <v>Valid Quantity</v>
      </c>
      <c r="H11292" s="2" t="s">
        <v>8044</v>
      </c>
      <c r="I11292" s="3">
        <v>5</v>
      </c>
      <c r="J11292" t="s">
        <v>54</v>
      </c>
      <c r="K11292" t="s">
        <v>131</v>
      </c>
      <c r="L11292" t="s">
        <v>86</v>
      </c>
      <c r="M11292" t="s">
        <v>23</v>
      </c>
      <c r="N11292" s="3">
        <v>2</v>
      </c>
      <c r="O11292" s="3" t="str">
        <f t="shared" si="1057"/>
        <v>Consistent</v>
      </c>
      <c r="P11292" t="str">
        <f t="shared" si="1058"/>
        <v>Bad</v>
      </c>
      <c r="Q11292" s="4">
        <f t="shared" si="1059"/>
        <v>68.34</v>
      </c>
      <c r="R11292" s="4">
        <f t="shared" si="1060"/>
        <v>3.4170000000000003</v>
      </c>
      <c r="S11292" s="4">
        <f t="shared" si="1061"/>
        <v>64.923000000000002</v>
      </c>
    </row>
    <row r="11293" spans="1:19" hidden="1" x14ac:dyDescent="0.35">
      <c r="A11293" t="s">
        <v>8763</v>
      </c>
      <c r="B11293" t="s">
        <v>1055</v>
      </c>
      <c r="C11293" s="1">
        <v>46175</v>
      </c>
      <c r="D11293" t="s">
        <v>101</v>
      </c>
      <c r="E11293" t="s">
        <v>345</v>
      </c>
      <c r="F11293" s="3">
        <v>1</v>
      </c>
      <c r="G11293" s="3" t="str">
        <f t="shared" si="1056"/>
        <v>Valid Quantity</v>
      </c>
      <c r="H11293" s="2" t="s">
        <v>8764</v>
      </c>
      <c r="I11293" s="3">
        <v>5</v>
      </c>
      <c r="J11293" t="s">
        <v>39</v>
      </c>
      <c r="K11293" t="s">
        <v>85</v>
      </c>
      <c r="L11293" t="s">
        <v>86</v>
      </c>
      <c r="M11293" t="s">
        <v>23</v>
      </c>
      <c r="N11293" s="3">
        <v>5</v>
      </c>
      <c r="O11293" s="3" t="str">
        <f t="shared" si="1057"/>
        <v>Consistent</v>
      </c>
      <c r="P11293" t="str">
        <f t="shared" si="1058"/>
        <v>Excellent</v>
      </c>
      <c r="Q11293" s="4">
        <f t="shared" si="1059"/>
        <v>71</v>
      </c>
      <c r="R11293" s="4">
        <f t="shared" si="1060"/>
        <v>3.55</v>
      </c>
      <c r="S11293" s="4">
        <f t="shared" si="1061"/>
        <v>67.45</v>
      </c>
    </row>
    <row r="11294" spans="1:19" hidden="1" x14ac:dyDescent="0.35">
      <c r="A11294" t="s">
        <v>9475</v>
      </c>
      <c r="B11294" t="s">
        <v>5411</v>
      </c>
      <c r="C11294" s="1">
        <v>46175</v>
      </c>
      <c r="D11294" t="s">
        <v>81</v>
      </c>
      <c r="E11294" t="s">
        <v>178</v>
      </c>
      <c r="F11294" s="3">
        <v>1</v>
      </c>
      <c r="G11294" s="3" t="str">
        <f t="shared" si="1056"/>
        <v>Valid Quantity</v>
      </c>
      <c r="H11294" s="2" t="s">
        <v>9476</v>
      </c>
      <c r="I11294" s="3">
        <v>10</v>
      </c>
      <c r="J11294" t="s">
        <v>48</v>
      </c>
      <c r="K11294" t="s">
        <v>180</v>
      </c>
      <c r="L11294" t="s">
        <v>86</v>
      </c>
      <c r="M11294" t="s">
        <v>32</v>
      </c>
      <c r="N11294" s="3">
        <v>0</v>
      </c>
      <c r="O11294" s="3" t="str">
        <f t="shared" si="1057"/>
        <v>Consistent</v>
      </c>
      <c r="P11294" t="str">
        <f t="shared" si="1058"/>
        <v>Not Rated</v>
      </c>
      <c r="Q11294" s="4">
        <f t="shared" si="1059"/>
        <v>110.62</v>
      </c>
      <c r="R11294" s="4">
        <f t="shared" si="1060"/>
        <v>11.062000000000001</v>
      </c>
      <c r="S11294" s="4">
        <f t="shared" si="1061"/>
        <v>99.558000000000007</v>
      </c>
    </row>
    <row r="11295" spans="1:19" hidden="1" x14ac:dyDescent="0.35">
      <c r="A11295" t="s">
        <v>10240</v>
      </c>
      <c r="B11295" t="s">
        <v>4803</v>
      </c>
      <c r="C11295" s="1">
        <v>46175</v>
      </c>
      <c r="D11295" t="s">
        <v>159</v>
      </c>
      <c r="E11295" t="s">
        <v>160</v>
      </c>
      <c r="F11295" s="3">
        <v>1</v>
      </c>
      <c r="G11295" s="3" t="str">
        <f t="shared" si="1056"/>
        <v>Valid Quantity</v>
      </c>
      <c r="H11295" s="2" t="s">
        <v>10241</v>
      </c>
      <c r="I11295" s="3">
        <v>0</v>
      </c>
      <c r="J11295" t="s">
        <v>84</v>
      </c>
      <c r="K11295" t="s">
        <v>124</v>
      </c>
      <c r="L11295" t="s">
        <v>61</v>
      </c>
      <c r="M11295" t="s">
        <v>23</v>
      </c>
      <c r="N11295" s="3">
        <v>3</v>
      </c>
      <c r="O11295" s="3" t="str">
        <f t="shared" si="1057"/>
        <v>Consistent</v>
      </c>
      <c r="P11295" t="str">
        <f t="shared" si="1058"/>
        <v>Average</v>
      </c>
      <c r="Q11295" s="4">
        <f t="shared" si="1059"/>
        <v>17.7</v>
      </c>
      <c r="R11295" s="4">
        <f t="shared" si="1060"/>
        <v>0</v>
      </c>
      <c r="S11295" s="4">
        <f t="shared" si="1061"/>
        <v>17.7</v>
      </c>
    </row>
    <row r="11296" spans="1:19" hidden="1" x14ac:dyDescent="0.35">
      <c r="A11296" t="s">
        <v>10317</v>
      </c>
      <c r="B11296" t="s">
        <v>8303</v>
      </c>
      <c r="C11296" s="1">
        <v>46175</v>
      </c>
      <c r="D11296" t="s">
        <v>36</v>
      </c>
      <c r="E11296" t="s">
        <v>341</v>
      </c>
      <c r="F11296" s="3">
        <v>2</v>
      </c>
      <c r="G11296" s="3" t="str">
        <f t="shared" si="1056"/>
        <v>Valid Quantity</v>
      </c>
      <c r="H11296" s="2" t="s">
        <v>6763</v>
      </c>
      <c r="I11296" s="3">
        <v>0</v>
      </c>
      <c r="J11296" t="s">
        <v>48</v>
      </c>
      <c r="K11296" t="s">
        <v>113</v>
      </c>
      <c r="L11296" t="s">
        <v>61</v>
      </c>
      <c r="M11296" t="s">
        <v>32</v>
      </c>
      <c r="N11296" s="3">
        <v>0</v>
      </c>
      <c r="O11296" s="3" t="str">
        <f t="shared" si="1057"/>
        <v>Consistent</v>
      </c>
      <c r="P11296" t="str">
        <f t="shared" si="1058"/>
        <v>Not Rated</v>
      </c>
      <c r="Q11296" s="4">
        <f t="shared" si="1059"/>
        <v>52.26</v>
      </c>
      <c r="R11296" s="4">
        <f t="shared" si="1060"/>
        <v>0</v>
      </c>
      <c r="S11296" s="4">
        <f t="shared" si="1061"/>
        <v>52.26</v>
      </c>
    </row>
    <row r="11297" spans="1:19" hidden="1" x14ac:dyDescent="0.35">
      <c r="A11297" t="s">
        <v>10451</v>
      </c>
      <c r="B11297" t="s">
        <v>3182</v>
      </c>
      <c r="C11297" s="1">
        <v>46175</v>
      </c>
      <c r="D11297" t="s">
        <v>101</v>
      </c>
      <c r="E11297" t="s">
        <v>107</v>
      </c>
      <c r="F11297" s="3">
        <v>4</v>
      </c>
      <c r="G11297" s="3" t="str">
        <f t="shared" si="1056"/>
        <v>Valid Quantity</v>
      </c>
      <c r="H11297" s="2" t="s">
        <v>10452</v>
      </c>
      <c r="I11297" s="3">
        <v>15</v>
      </c>
      <c r="J11297" t="s">
        <v>54</v>
      </c>
      <c r="K11297" t="s">
        <v>40</v>
      </c>
      <c r="L11297" t="s">
        <v>41</v>
      </c>
      <c r="M11297" t="s">
        <v>185</v>
      </c>
      <c r="O11297" s="3" t="str">
        <f t="shared" si="1057"/>
        <v>Consistent</v>
      </c>
      <c r="P11297" t="str">
        <f t="shared" si="1058"/>
        <v>Not Rated</v>
      </c>
      <c r="Q11297" s="4">
        <f t="shared" si="1059"/>
        <v>159.28</v>
      </c>
      <c r="R11297" s="4">
        <f t="shared" si="1060"/>
        <v>23.891999999999999</v>
      </c>
      <c r="S11297" s="4">
        <f t="shared" si="1061"/>
        <v>135.38800000000001</v>
      </c>
    </row>
    <row r="11298" spans="1:19" hidden="1" x14ac:dyDescent="0.35">
      <c r="A11298" t="s">
        <v>10765</v>
      </c>
      <c r="B11298" t="s">
        <v>8311</v>
      </c>
      <c r="C11298" s="1">
        <v>46175</v>
      </c>
      <c r="D11298" t="s">
        <v>116</v>
      </c>
      <c r="E11298" t="s">
        <v>117</v>
      </c>
      <c r="F11298" s="3">
        <v>2</v>
      </c>
      <c r="G11298" s="3" t="str">
        <f t="shared" si="1056"/>
        <v>Valid Quantity</v>
      </c>
      <c r="H11298" s="2" t="s">
        <v>10766</v>
      </c>
      <c r="I11298" s="3">
        <v>0</v>
      </c>
      <c r="J11298" t="s">
        <v>20</v>
      </c>
      <c r="K11298" t="s">
        <v>74</v>
      </c>
      <c r="L11298" t="s">
        <v>61</v>
      </c>
      <c r="M11298" t="s">
        <v>68</v>
      </c>
      <c r="O11298" s="3" t="str">
        <f t="shared" si="1057"/>
        <v>Consistent</v>
      </c>
      <c r="P11298" t="str">
        <f t="shared" si="1058"/>
        <v>Not Rated</v>
      </c>
      <c r="Q11298" s="4">
        <f t="shared" si="1059"/>
        <v>240.88</v>
      </c>
      <c r="R11298" s="4">
        <f t="shared" si="1060"/>
        <v>0</v>
      </c>
      <c r="S11298" s="4">
        <f t="shared" si="1061"/>
        <v>240.88</v>
      </c>
    </row>
    <row r="11299" spans="1:19" hidden="1" x14ac:dyDescent="0.35">
      <c r="A11299" t="s">
        <v>10864</v>
      </c>
      <c r="B11299" t="s">
        <v>10865</v>
      </c>
      <c r="C11299" s="1">
        <v>46175</v>
      </c>
      <c r="D11299" t="s">
        <v>81</v>
      </c>
      <c r="E11299" t="s">
        <v>143</v>
      </c>
      <c r="F11299" s="3">
        <v>1</v>
      </c>
      <c r="G11299" s="3" t="str">
        <f t="shared" si="1056"/>
        <v>Valid Quantity</v>
      </c>
      <c r="H11299" s="2" t="s">
        <v>10866</v>
      </c>
      <c r="I11299" s="3">
        <v>10</v>
      </c>
      <c r="J11299" t="s">
        <v>20</v>
      </c>
      <c r="K11299" t="s">
        <v>113</v>
      </c>
      <c r="L11299" t="s">
        <v>61</v>
      </c>
      <c r="M11299" t="s">
        <v>23</v>
      </c>
      <c r="O11299" s="3" t="str">
        <f t="shared" si="1057"/>
        <v>Consistent</v>
      </c>
      <c r="P11299" t="str">
        <f t="shared" si="1058"/>
        <v>Not Rated</v>
      </c>
      <c r="Q11299" s="4">
        <f t="shared" si="1059"/>
        <v>144.06</v>
      </c>
      <c r="R11299" s="4">
        <f t="shared" si="1060"/>
        <v>14.405999999999999</v>
      </c>
      <c r="S11299" s="4">
        <f t="shared" si="1061"/>
        <v>129.654</v>
      </c>
    </row>
    <row r="11300" spans="1:19" hidden="1" x14ac:dyDescent="0.35">
      <c r="A11300" t="s">
        <v>15129</v>
      </c>
      <c r="B11300" t="s">
        <v>15130</v>
      </c>
      <c r="C11300" s="1">
        <v>46175</v>
      </c>
      <c r="D11300" t="s">
        <v>159</v>
      </c>
      <c r="E11300" t="s">
        <v>197</v>
      </c>
      <c r="F11300" s="3">
        <v>1</v>
      </c>
      <c r="G11300" s="3" t="str">
        <f t="shared" si="1056"/>
        <v>Valid Quantity</v>
      </c>
      <c r="H11300" s="2" t="s">
        <v>1829</v>
      </c>
      <c r="I11300" s="3">
        <v>20</v>
      </c>
      <c r="J11300" t="s">
        <v>67</v>
      </c>
      <c r="K11300" t="s">
        <v>467</v>
      </c>
      <c r="L11300" t="s">
        <v>120</v>
      </c>
      <c r="M11300" t="s">
        <v>68</v>
      </c>
      <c r="O11300" s="3" t="str">
        <f t="shared" si="1057"/>
        <v>Consistent</v>
      </c>
      <c r="P11300" t="str">
        <f t="shared" si="1058"/>
        <v>Not Rated</v>
      </c>
      <c r="Q11300" s="4">
        <f t="shared" si="1059"/>
        <v>17.850000000000001</v>
      </c>
      <c r="R11300" s="4">
        <f t="shared" si="1060"/>
        <v>3.57</v>
      </c>
      <c r="S11300" s="4">
        <f t="shared" si="1061"/>
        <v>14.280000000000001</v>
      </c>
    </row>
    <row r="11301" spans="1:19" hidden="1" x14ac:dyDescent="0.35">
      <c r="A11301" t="s">
        <v>15531</v>
      </c>
      <c r="B11301" t="s">
        <v>5554</v>
      </c>
      <c r="C11301" s="1">
        <v>46175</v>
      </c>
      <c r="D11301" t="s">
        <v>64</v>
      </c>
      <c r="E11301" t="s">
        <v>331</v>
      </c>
      <c r="F11301" s="3">
        <v>3</v>
      </c>
      <c r="G11301" s="3" t="str">
        <f t="shared" si="1056"/>
        <v>Valid Quantity</v>
      </c>
      <c r="H11301" s="2" t="s">
        <v>6729</v>
      </c>
      <c r="I11301" s="3">
        <v>0</v>
      </c>
      <c r="J11301" t="s">
        <v>48</v>
      </c>
      <c r="K11301" t="s">
        <v>194</v>
      </c>
      <c r="L11301" t="s">
        <v>163</v>
      </c>
      <c r="M11301" t="s">
        <v>23</v>
      </c>
      <c r="N11301" s="3">
        <v>4</v>
      </c>
      <c r="O11301" s="3" t="str">
        <f t="shared" si="1057"/>
        <v>Consistent</v>
      </c>
      <c r="P11301" t="str">
        <f t="shared" si="1058"/>
        <v>Good</v>
      </c>
      <c r="Q11301" s="4">
        <f t="shared" si="1059"/>
        <v>169.41</v>
      </c>
      <c r="R11301" s="4">
        <f t="shared" si="1060"/>
        <v>0</v>
      </c>
      <c r="S11301" s="4">
        <f t="shared" si="1061"/>
        <v>169.41</v>
      </c>
    </row>
    <row r="11302" spans="1:19" hidden="1" x14ac:dyDescent="0.35">
      <c r="A11302" t="s">
        <v>21939</v>
      </c>
      <c r="B11302" t="s">
        <v>19830</v>
      </c>
      <c r="C11302" s="1">
        <v>46175</v>
      </c>
      <c r="D11302" t="s">
        <v>159</v>
      </c>
      <c r="E11302" t="s">
        <v>197</v>
      </c>
      <c r="F11302" s="3">
        <v>5</v>
      </c>
      <c r="G11302" s="3" t="str">
        <f t="shared" si="1056"/>
        <v>Valid Quantity</v>
      </c>
      <c r="H11302" s="2" t="s">
        <v>15910</v>
      </c>
      <c r="I11302" s="3">
        <v>0</v>
      </c>
      <c r="J11302" t="s">
        <v>48</v>
      </c>
      <c r="K11302" t="s">
        <v>113</v>
      </c>
      <c r="L11302" t="s">
        <v>61</v>
      </c>
      <c r="M11302" t="s">
        <v>185</v>
      </c>
      <c r="N11302" s="3">
        <v>0</v>
      </c>
      <c r="O11302" s="3" t="str">
        <f t="shared" si="1057"/>
        <v>Consistent</v>
      </c>
      <c r="P11302" t="str">
        <f t="shared" si="1058"/>
        <v>Not Rated</v>
      </c>
      <c r="Q11302" s="4">
        <f t="shared" si="1059"/>
        <v>94.45</v>
      </c>
      <c r="R11302" s="4">
        <f t="shared" si="1060"/>
        <v>0</v>
      </c>
      <c r="S11302" s="4">
        <f t="shared" si="1061"/>
        <v>94.45</v>
      </c>
    </row>
    <row r="11303" spans="1:19" hidden="1" x14ac:dyDescent="0.35">
      <c r="A11303" t="s">
        <v>22718</v>
      </c>
      <c r="B11303" t="s">
        <v>6798</v>
      </c>
      <c r="C11303" s="1">
        <v>46175</v>
      </c>
      <c r="D11303" t="s">
        <v>64</v>
      </c>
      <c r="E11303" t="s">
        <v>305</v>
      </c>
      <c r="F11303" s="3">
        <v>4</v>
      </c>
      <c r="G11303" s="3" t="str">
        <f t="shared" si="1056"/>
        <v>Valid Quantity</v>
      </c>
      <c r="H11303" s="2" t="s">
        <v>1695</v>
      </c>
      <c r="I11303" s="3">
        <v>0</v>
      </c>
      <c r="J11303" t="s">
        <v>54</v>
      </c>
      <c r="K11303" t="s">
        <v>189</v>
      </c>
      <c r="L11303" t="s">
        <v>120</v>
      </c>
      <c r="M11303" t="s">
        <v>23</v>
      </c>
      <c r="N11303" s="3">
        <v>4</v>
      </c>
      <c r="O11303" s="3" t="str">
        <f t="shared" si="1057"/>
        <v>Consistent</v>
      </c>
      <c r="P11303" t="str">
        <f t="shared" si="1058"/>
        <v>Good</v>
      </c>
      <c r="Q11303" s="4">
        <f t="shared" si="1059"/>
        <v>47.24</v>
      </c>
      <c r="R11303" s="4">
        <f t="shared" si="1060"/>
        <v>0</v>
      </c>
      <c r="S11303" s="4">
        <f t="shared" si="1061"/>
        <v>47.24</v>
      </c>
    </row>
    <row r="11304" spans="1:19" hidden="1" x14ac:dyDescent="0.35">
      <c r="A11304" t="s">
        <v>1045</v>
      </c>
      <c r="B11304" t="s">
        <v>1046</v>
      </c>
      <c r="C11304" s="1">
        <v>46176</v>
      </c>
      <c r="D11304" t="s">
        <v>64</v>
      </c>
      <c r="E11304" t="s">
        <v>416</v>
      </c>
      <c r="F11304" s="3">
        <v>1</v>
      </c>
      <c r="G11304" s="3" t="str">
        <f t="shared" si="1056"/>
        <v>Valid Quantity</v>
      </c>
      <c r="H11304" s="2" t="s">
        <v>1047</v>
      </c>
      <c r="I11304" s="3">
        <v>5</v>
      </c>
      <c r="J11304" t="s">
        <v>84</v>
      </c>
      <c r="K11304" t="s">
        <v>180</v>
      </c>
      <c r="L11304" t="s">
        <v>86</v>
      </c>
      <c r="M11304" t="s">
        <v>23</v>
      </c>
      <c r="N11304" s="3">
        <v>4</v>
      </c>
      <c r="O11304" s="3" t="str">
        <f t="shared" si="1057"/>
        <v>Consistent</v>
      </c>
      <c r="P11304" t="str">
        <f t="shared" si="1058"/>
        <v>Good</v>
      </c>
      <c r="Q11304" s="4">
        <f t="shared" si="1059"/>
        <v>109.77</v>
      </c>
      <c r="R11304" s="4">
        <f t="shared" si="1060"/>
        <v>5.4885000000000002</v>
      </c>
      <c r="S11304" s="4">
        <f t="shared" si="1061"/>
        <v>104.28149999999999</v>
      </c>
    </row>
    <row r="11305" spans="1:19" hidden="1" x14ac:dyDescent="0.35">
      <c r="A11305" t="s">
        <v>4254</v>
      </c>
      <c r="B11305" t="s">
        <v>4255</v>
      </c>
      <c r="C11305" s="1">
        <v>46176</v>
      </c>
      <c r="D11305" t="s">
        <v>64</v>
      </c>
      <c r="E11305" t="s">
        <v>416</v>
      </c>
      <c r="F11305" s="3">
        <v>2</v>
      </c>
      <c r="G11305" s="3" t="str">
        <f t="shared" si="1056"/>
        <v>Valid Quantity</v>
      </c>
      <c r="H11305" s="2" t="s">
        <v>4256</v>
      </c>
      <c r="I11305" s="3">
        <v>0</v>
      </c>
      <c r="J11305" t="s">
        <v>67</v>
      </c>
      <c r="K11305" t="s">
        <v>91</v>
      </c>
      <c r="L11305" t="s">
        <v>41</v>
      </c>
      <c r="M11305" t="s">
        <v>75</v>
      </c>
      <c r="O11305" s="3" t="str">
        <f t="shared" si="1057"/>
        <v>Consistent</v>
      </c>
      <c r="P11305" t="str">
        <f t="shared" si="1058"/>
        <v>Not Rated</v>
      </c>
      <c r="Q11305" s="4">
        <f t="shared" si="1059"/>
        <v>100.5</v>
      </c>
      <c r="R11305" s="4">
        <f t="shared" si="1060"/>
        <v>0</v>
      </c>
      <c r="S11305" s="4">
        <f t="shared" si="1061"/>
        <v>100.5</v>
      </c>
    </row>
    <row r="11306" spans="1:19" hidden="1" x14ac:dyDescent="0.35">
      <c r="A11306" t="s">
        <v>7304</v>
      </c>
      <c r="B11306" t="s">
        <v>3100</v>
      </c>
      <c r="C11306" s="1">
        <v>46176</v>
      </c>
      <c r="D11306" t="s">
        <v>81</v>
      </c>
      <c r="E11306" t="s">
        <v>178</v>
      </c>
      <c r="F11306" s="3">
        <v>2</v>
      </c>
      <c r="G11306" s="3" t="str">
        <f t="shared" si="1056"/>
        <v>Valid Quantity</v>
      </c>
      <c r="H11306" s="2" t="s">
        <v>7305</v>
      </c>
      <c r="I11306" s="3">
        <v>0</v>
      </c>
      <c r="J11306" t="s">
        <v>67</v>
      </c>
      <c r="K11306" t="s">
        <v>467</v>
      </c>
      <c r="L11306" t="s">
        <v>120</v>
      </c>
      <c r="M11306" t="s">
        <v>68</v>
      </c>
      <c r="O11306" s="3" t="str">
        <f t="shared" si="1057"/>
        <v>Consistent</v>
      </c>
      <c r="P11306" t="str">
        <f t="shared" si="1058"/>
        <v>Not Rated</v>
      </c>
      <c r="Q11306" s="4">
        <f t="shared" si="1059"/>
        <v>81.16</v>
      </c>
      <c r="R11306" s="4">
        <f t="shared" si="1060"/>
        <v>0</v>
      </c>
      <c r="S11306" s="4">
        <f t="shared" si="1061"/>
        <v>81.16</v>
      </c>
    </row>
    <row r="11307" spans="1:19" hidden="1" x14ac:dyDescent="0.35">
      <c r="A11307" t="s">
        <v>8275</v>
      </c>
      <c r="B11307" t="s">
        <v>8073</v>
      </c>
      <c r="C11307" s="1">
        <v>46176</v>
      </c>
      <c r="D11307" t="s">
        <v>45</v>
      </c>
      <c r="E11307" t="s">
        <v>269</v>
      </c>
      <c r="F11307" s="3">
        <v>2</v>
      </c>
      <c r="G11307" s="3" t="str">
        <f t="shared" si="1056"/>
        <v>Valid Quantity</v>
      </c>
      <c r="H11307" s="2" t="s">
        <v>429</v>
      </c>
      <c r="I11307" s="3">
        <v>10</v>
      </c>
      <c r="J11307" t="s">
        <v>84</v>
      </c>
      <c r="K11307" t="s">
        <v>113</v>
      </c>
      <c r="L11307" t="s">
        <v>61</v>
      </c>
      <c r="M11307" t="s">
        <v>185</v>
      </c>
      <c r="O11307" s="3" t="str">
        <f t="shared" si="1057"/>
        <v>Consistent</v>
      </c>
      <c r="P11307" t="str">
        <f t="shared" si="1058"/>
        <v>Not Rated</v>
      </c>
      <c r="Q11307" s="4">
        <f t="shared" si="1059"/>
        <v>87.12</v>
      </c>
      <c r="R11307" s="4">
        <f t="shared" si="1060"/>
        <v>8.7119999999999997</v>
      </c>
      <c r="S11307" s="4">
        <f t="shared" si="1061"/>
        <v>78.408000000000001</v>
      </c>
    </row>
    <row r="11308" spans="1:19" hidden="1" x14ac:dyDescent="0.35">
      <c r="A11308" t="s">
        <v>9922</v>
      </c>
      <c r="B11308" t="s">
        <v>9923</v>
      </c>
      <c r="C11308" s="1">
        <v>46176</v>
      </c>
      <c r="D11308" t="s">
        <v>17</v>
      </c>
      <c r="E11308" t="s">
        <v>89</v>
      </c>
      <c r="F11308" s="3">
        <v>1</v>
      </c>
      <c r="G11308" s="3" t="str">
        <f t="shared" si="1056"/>
        <v>Valid Quantity</v>
      </c>
      <c r="H11308" s="2" t="s">
        <v>5167</v>
      </c>
      <c r="I11308" s="3">
        <v>10</v>
      </c>
      <c r="J11308" t="s">
        <v>54</v>
      </c>
      <c r="K11308" t="s">
        <v>212</v>
      </c>
      <c r="L11308" t="s">
        <v>61</v>
      </c>
      <c r="M11308" t="s">
        <v>23</v>
      </c>
      <c r="N11308" s="3">
        <v>3</v>
      </c>
      <c r="O11308" s="3" t="str">
        <f t="shared" si="1057"/>
        <v>Consistent</v>
      </c>
      <c r="P11308" t="str">
        <f t="shared" si="1058"/>
        <v>Average</v>
      </c>
      <c r="Q11308" s="4">
        <f t="shared" si="1059"/>
        <v>39.659999999999997</v>
      </c>
      <c r="R11308" s="4">
        <f t="shared" si="1060"/>
        <v>3.9659999999999997</v>
      </c>
      <c r="S11308" s="4">
        <f t="shared" si="1061"/>
        <v>35.693999999999996</v>
      </c>
    </row>
    <row r="11309" spans="1:19" hidden="1" x14ac:dyDescent="0.35">
      <c r="A11309" t="s">
        <v>14735</v>
      </c>
      <c r="B11309" t="s">
        <v>3704</v>
      </c>
      <c r="C11309" s="1">
        <v>46176</v>
      </c>
      <c r="D11309" t="s">
        <v>81</v>
      </c>
      <c r="E11309" t="s">
        <v>147</v>
      </c>
      <c r="F11309" s="3">
        <v>2</v>
      </c>
      <c r="G11309" s="3" t="str">
        <f t="shared" si="1056"/>
        <v>Valid Quantity</v>
      </c>
      <c r="H11309" s="2" t="s">
        <v>12562</v>
      </c>
      <c r="I11309" s="3">
        <v>0</v>
      </c>
      <c r="J11309" t="s">
        <v>48</v>
      </c>
      <c r="K11309" t="s">
        <v>124</v>
      </c>
      <c r="L11309" t="s">
        <v>61</v>
      </c>
      <c r="M11309" t="s">
        <v>185</v>
      </c>
      <c r="N11309" s="3">
        <v>0</v>
      </c>
      <c r="O11309" s="3" t="str">
        <f t="shared" si="1057"/>
        <v>Consistent</v>
      </c>
      <c r="P11309" t="str">
        <f t="shared" si="1058"/>
        <v>Not Rated</v>
      </c>
      <c r="Q11309" s="4">
        <f t="shared" si="1059"/>
        <v>97.1</v>
      </c>
      <c r="R11309" s="4">
        <f t="shared" si="1060"/>
        <v>0</v>
      </c>
      <c r="S11309" s="4">
        <f t="shared" si="1061"/>
        <v>97.1</v>
      </c>
    </row>
    <row r="11310" spans="1:19" hidden="1" x14ac:dyDescent="0.35">
      <c r="A11310" t="s">
        <v>15559</v>
      </c>
      <c r="B11310" t="s">
        <v>8790</v>
      </c>
      <c r="C11310" s="1">
        <v>46176</v>
      </c>
      <c r="D11310" t="s">
        <v>45</v>
      </c>
      <c r="E11310" t="s">
        <v>95</v>
      </c>
      <c r="F11310" s="3">
        <v>5</v>
      </c>
      <c r="G11310" s="3" t="str">
        <f t="shared" si="1056"/>
        <v>Valid Quantity</v>
      </c>
      <c r="H11310" s="2" t="s">
        <v>13369</v>
      </c>
      <c r="I11310" s="3">
        <v>0</v>
      </c>
      <c r="J11310" t="s">
        <v>48</v>
      </c>
      <c r="K11310" t="s">
        <v>74</v>
      </c>
      <c r="L11310" t="s">
        <v>61</v>
      </c>
      <c r="M11310" t="s">
        <v>32</v>
      </c>
      <c r="N11310" s="3">
        <v>0</v>
      </c>
      <c r="O11310" s="3" t="str">
        <f t="shared" si="1057"/>
        <v>Consistent</v>
      </c>
      <c r="P11310" t="str">
        <f t="shared" si="1058"/>
        <v>Not Rated</v>
      </c>
      <c r="Q11310" s="4">
        <f t="shared" si="1059"/>
        <v>278.89999999999998</v>
      </c>
      <c r="R11310" s="4">
        <f t="shared" si="1060"/>
        <v>0</v>
      </c>
      <c r="S11310" s="4">
        <f t="shared" si="1061"/>
        <v>278.89999999999998</v>
      </c>
    </row>
    <row r="11311" spans="1:19" hidden="1" x14ac:dyDescent="0.35">
      <c r="A11311" t="s">
        <v>16680</v>
      </c>
      <c r="B11311" t="s">
        <v>9835</v>
      </c>
      <c r="C11311" s="1">
        <v>46176</v>
      </c>
      <c r="D11311" t="s">
        <v>36</v>
      </c>
      <c r="E11311" t="s">
        <v>547</v>
      </c>
      <c r="F11311" s="3">
        <v>1</v>
      </c>
      <c r="G11311" s="3" t="str">
        <f t="shared" si="1056"/>
        <v>Valid Quantity</v>
      </c>
      <c r="H11311" s="2" t="s">
        <v>4659</v>
      </c>
      <c r="I11311" s="3">
        <v>10</v>
      </c>
      <c r="J11311" t="s">
        <v>20</v>
      </c>
      <c r="K11311" t="s">
        <v>49</v>
      </c>
      <c r="L11311" t="s">
        <v>22</v>
      </c>
      <c r="M11311" t="s">
        <v>23</v>
      </c>
      <c r="N11311" s="3">
        <v>3</v>
      </c>
      <c r="O11311" s="3" t="str">
        <f t="shared" si="1057"/>
        <v>Consistent</v>
      </c>
      <c r="P11311" t="str">
        <f t="shared" si="1058"/>
        <v>Average</v>
      </c>
      <c r="Q11311" s="4">
        <f t="shared" si="1059"/>
        <v>161.58000000000001</v>
      </c>
      <c r="R11311" s="4">
        <f t="shared" si="1060"/>
        <v>16.158000000000001</v>
      </c>
      <c r="S11311" s="4">
        <f t="shared" si="1061"/>
        <v>145.42200000000003</v>
      </c>
    </row>
    <row r="11312" spans="1:19" hidden="1" x14ac:dyDescent="0.35">
      <c r="A11312" t="s">
        <v>16713</v>
      </c>
      <c r="B11312" t="s">
        <v>765</v>
      </c>
      <c r="C11312" s="1">
        <v>46176</v>
      </c>
      <c r="D11312" t="s">
        <v>45</v>
      </c>
      <c r="E11312" t="s">
        <v>215</v>
      </c>
      <c r="F11312" s="3">
        <v>1</v>
      </c>
      <c r="G11312" s="3" t="str">
        <f t="shared" si="1056"/>
        <v>Valid Quantity</v>
      </c>
      <c r="H11312" s="2" t="s">
        <v>12278</v>
      </c>
      <c r="I11312" s="3">
        <v>5</v>
      </c>
      <c r="J11312" t="s">
        <v>39</v>
      </c>
      <c r="K11312" t="s">
        <v>281</v>
      </c>
      <c r="L11312" t="s">
        <v>31</v>
      </c>
      <c r="M11312" t="s">
        <v>23</v>
      </c>
      <c r="N11312" s="3">
        <v>4</v>
      </c>
      <c r="O11312" s="3" t="str">
        <f t="shared" si="1057"/>
        <v>Consistent</v>
      </c>
      <c r="P11312" t="str">
        <f t="shared" si="1058"/>
        <v>Good</v>
      </c>
      <c r="Q11312" s="4">
        <f t="shared" si="1059"/>
        <v>43.13</v>
      </c>
      <c r="R11312" s="4">
        <f t="shared" si="1060"/>
        <v>2.1564999999999999</v>
      </c>
      <c r="S11312" s="4">
        <f t="shared" si="1061"/>
        <v>40.973500000000001</v>
      </c>
    </row>
    <row r="11313" spans="1:19" hidden="1" x14ac:dyDescent="0.35">
      <c r="A11313" t="s">
        <v>17084</v>
      </c>
      <c r="B11313" t="s">
        <v>1032</v>
      </c>
      <c r="C11313" s="1">
        <v>46176</v>
      </c>
      <c r="D11313" t="s">
        <v>81</v>
      </c>
      <c r="E11313" t="s">
        <v>143</v>
      </c>
      <c r="F11313" s="3">
        <v>2</v>
      </c>
      <c r="G11313" s="3" t="str">
        <f t="shared" si="1056"/>
        <v>Valid Quantity</v>
      </c>
      <c r="H11313" s="2" t="s">
        <v>1614</v>
      </c>
      <c r="I11313" s="3">
        <v>10</v>
      </c>
      <c r="J11313" t="s">
        <v>20</v>
      </c>
      <c r="K11313" t="s">
        <v>194</v>
      </c>
      <c r="L11313" t="s">
        <v>163</v>
      </c>
      <c r="M11313" t="s">
        <v>68</v>
      </c>
      <c r="O11313" s="3" t="str">
        <f t="shared" si="1057"/>
        <v>Consistent</v>
      </c>
      <c r="P11313" t="str">
        <f t="shared" si="1058"/>
        <v>Not Rated</v>
      </c>
      <c r="Q11313" s="4">
        <f t="shared" si="1059"/>
        <v>76.44</v>
      </c>
      <c r="R11313" s="4">
        <f t="shared" si="1060"/>
        <v>7.6440000000000001</v>
      </c>
      <c r="S11313" s="4">
        <f t="shared" si="1061"/>
        <v>68.795999999999992</v>
      </c>
    </row>
    <row r="11314" spans="1:19" hidden="1" x14ac:dyDescent="0.35">
      <c r="A11314" t="s">
        <v>17108</v>
      </c>
      <c r="B11314" t="s">
        <v>17109</v>
      </c>
      <c r="C11314" s="1">
        <v>46176</v>
      </c>
      <c r="D11314" t="s">
        <v>64</v>
      </c>
      <c r="E11314" t="s">
        <v>331</v>
      </c>
      <c r="F11314" s="3">
        <v>1</v>
      </c>
      <c r="G11314" s="3" t="str">
        <f t="shared" si="1056"/>
        <v>Valid Quantity</v>
      </c>
      <c r="H11314" s="2" t="s">
        <v>4201</v>
      </c>
      <c r="I11314" s="3">
        <v>5</v>
      </c>
      <c r="J11314" t="s">
        <v>67</v>
      </c>
      <c r="K11314" t="s">
        <v>162</v>
      </c>
      <c r="L11314" t="s">
        <v>163</v>
      </c>
      <c r="M11314" t="s">
        <v>185</v>
      </c>
      <c r="O11314" s="3" t="str">
        <f t="shared" si="1057"/>
        <v>Consistent</v>
      </c>
      <c r="P11314" t="str">
        <f t="shared" si="1058"/>
        <v>Not Rated</v>
      </c>
      <c r="Q11314" s="4">
        <f t="shared" si="1059"/>
        <v>28.56</v>
      </c>
      <c r="R11314" s="4">
        <f t="shared" si="1060"/>
        <v>1.4279999999999999</v>
      </c>
      <c r="S11314" s="4">
        <f t="shared" si="1061"/>
        <v>27.131999999999998</v>
      </c>
    </row>
    <row r="11315" spans="1:19" hidden="1" x14ac:dyDescent="0.35">
      <c r="A11315" t="s">
        <v>17818</v>
      </c>
      <c r="B11315" t="s">
        <v>4597</v>
      </c>
      <c r="C11315" s="1">
        <v>46176</v>
      </c>
      <c r="D11315" t="s">
        <v>101</v>
      </c>
      <c r="E11315" t="s">
        <v>345</v>
      </c>
      <c r="F11315" s="3">
        <v>4</v>
      </c>
      <c r="G11315" s="3" t="str">
        <f t="shared" si="1056"/>
        <v>Valid Quantity</v>
      </c>
      <c r="H11315" s="2" t="s">
        <v>17819</v>
      </c>
      <c r="I11315" s="3">
        <v>0</v>
      </c>
      <c r="J11315" t="s">
        <v>84</v>
      </c>
      <c r="K11315" t="s">
        <v>91</v>
      </c>
      <c r="L11315" t="s">
        <v>41</v>
      </c>
      <c r="M11315" t="s">
        <v>23</v>
      </c>
      <c r="N11315" s="3">
        <v>5</v>
      </c>
      <c r="O11315" s="3" t="str">
        <f t="shared" si="1057"/>
        <v>Consistent</v>
      </c>
      <c r="P11315" t="str">
        <f t="shared" si="1058"/>
        <v>Excellent</v>
      </c>
      <c r="Q11315" s="4">
        <f t="shared" si="1059"/>
        <v>176.2</v>
      </c>
      <c r="R11315" s="4">
        <f t="shared" si="1060"/>
        <v>0</v>
      </c>
      <c r="S11315" s="4">
        <f t="shared" si="1061"/>
        <v>176.2</v>
      </c>
    </row>
    <row r="11316" spans="1:19" hidden="1" x14ac:dyDescent="0.35">
      <c r="A11316" t="s">
        <v>18934</v>
      </c>
      <c r="B11316" t="s">
        <v>10508</v>
      </c>
      <c r="C11316" s="1">
        <v>46176</v>
      </c>
      <c r="D11316" t="s">
        <v>116</v>
      </c>
      <c r="E11316" t="s">
        <v>286</v>
      </c>
      <c r="F11316" s="3">
        <v>2</v>
      </c>
      <c r="G11316" s="3" t="str">
        <f t="shared" si="1056"/>
        <v>Valid Quantity</v>
      </c>
      <c r="H11316" s="2" t="s">
        <v>18935</v>
      </c>
      <c r="I11316" s="3">
        <v>0</v>
      </c>
      <c r="J11316" t="s">
        <v>20</v>
      </c>
      <c r="K11316" t="s">
        <v>281</v>
      </c>
      <c r="L11316" t="s">
        <v>31</v>
      </c>
      <c r="M11316" t="s">
        <v>23</v>
      </c>
      <c r="O11316" s="3" t="str">
        <f t="shared" si="1057"/>
        <v>Consistent</v>
      </c>
      <c r="P11316" t="str">
        <f t="shared" si="1058"/>
        <v>Not Rated</v>
      </c>
      <c r="Q11316" s="4">
        <f t="shared" si="1059"/>
        <v>63.92</v>
      </c>
      <c r="R11316" s="4">
        <f t="shared" si="1060"/>
        <v>0</v>
      </c>
      <c r="S11316" s="4">
        <f t="shared" si="1061"/>
        <v>63.92</v>
      </c>
    </row>
    <row r="11317" spans="1:19" hidden="1" x14ac:dyDescent="0.35">
      <c r="A11317" t="s">
        <v>21307</v>
      </c>
      <c r="B11317" t="s">
        <v>5387</v>
      </c>
      <c r="C11317" s="1">
        <v>46176</v>
      </c>
      <c r="D11317" t="s">
        <v>45</v>
      </c>
      <c r="E11317" t="s">
        <v>46</v>
      </c>
      <c r="F11317" s="3">
        <v>1</v>
      </c>
      <c r="G11317" s="3" t="str">
        <f t="shared" si="1056"/>
        <v>Valid Quantity</v>
      </c>
      <c r="H11317" s="2" t="s">
        <v>16491</v>
      </c>
      <c r="I11317" s="3">
        <v>15</v>
      </c>
      <c r="J11317" t="s">
        <v>39</v>
      </c>
      <c r="K11317" t="s">
        <v>40</v>
      </c>
      <c r="L11317" t="s">
        <v>41</v>
      </c>
      <c r="M11317" t="s">
        <v>23</v>
      </c>
      <c r="N11317" s="3">
        <v>4</v>
      </c>
      <c r="O11317" s="3" t="str">
        <f t="shared" si="1057"/>
        <v>Consistent</v>
      </c>
      <c r="P11317" t="str">
        <f t="shared" si="1058"/>
        <v>Good</v>
      </c>
      <c r="Q11317" s="4">
        <f t="shared" si="1059"/>
        <v>59.73</v>
      </c>
      <c r="R11317" s="4">
        <f t="shared" si="1060"/>
        <v>8.9594999999999985</v>
      </c>
      <c r="S11317" s="4">
        <f t="shared" si="1061"/>
        <v>50.770499999999998</v>
      </c>
    </row>
    <row r="11318" spans="1:19" hidden="1" x14ac:dyDescent="0.35">
      <c r="A11318" t="s">
        <v>21827</v>
      </c>
      <c r="B11318" t="s">
        <v>7506</v>
      </c>
      <c r="C11318" s="1">
        <v>46176</v>
      </c>
      <c r="D11318" t="s">
        <v>45</v>
      </c>
      <c r="E11318" t="s">
        <v>215</v>
      </c>
      <c r="F11318" s="3">
        <v>2</v>
      </c>
      <c r="G11318" s="3" t="str">
        <f t="shared" si="1056"/>
        <v>Valid Quantity</v>
      </c>
      <c r="H11318" s="2" t="s">
        <v>10904</v>
      </c>
      <c r="I11318" s="3">
        <v>20</v>
      </c>
      <c r="J11318" t="s">
        <v>54</v>
      </c>
      <c r="K11318" t="s">
        <v>124</v>
      </c>
      <c r="L11318" t="s">
        <v>61</v>
      </c>
      <c r="M11318" t="s">
        <v>68</v>
      </c>
      <c r="O11318" s="3" t="str">
        <f t="shared" si="1057"/>
        <v>Consistent</v>
      </c>
      <c r="P11318" t="str">
        <f t="shared" si="1058"/>
        <v>Not Rated</v>
      </c>
      <c r="Q11318" s="4">
        <f t="shared" si="1059"/>
        <v>37.840000000000003</v>
      </c>
      <c r="R11318" s="4">
        <f t="shared" si="1060"/>
        <v>7.5680000000000005</v>
      </c>
      <c r="S11318" s="4">
        <f t="shared" si="1061"/>
        <v>30.272000000000002</v>
      </c>
    </row>
    <row r="11319" spans="1:19" hidden="1" x14ac:dyDescent="0.35">
      <c r="A11319" t="s">
        <v>50</v>
      </c>
      <c r="B11319" t="s">
        <v>51</v>
      </c>
      <c r="C11319" s="1">
        <v>46177</v>
      </c>
      <c r="D11319" t="s">
        <v>36</v>
      </c>
      <c r="E11319" t="s">
        <v>52</v>
      </c>
      <c r="F11319" s="3">
        <v>2</v>
      </c>
      <c r="G11319" s="3" t="str">
        <f t="shared" si="1056"/>
        <v>Valid Quantity</v>
      </c>
      <c r="H11319" s="2" t="s">
        <v>53</v>
      </c>
      <c r="I11319" s="3">
        <v>0</v>
      </c>
      <c r="J11319" t="s">
        <v>54</v>
      </c>
      <c r="K11319" t="s">
        <v>55</v>
      </c>
      <c r="L11319" t="s">
        <v>31</v>
      </c>
      <c r="M11319" t="s">
        <v>23</v>
      </c>
      <c r="O11319" s="3" t="str">
        <f t="shared" si="1057"/>
        <v>Consistent</v>
      </c>
      <c r="P11319" t="str">
        <f t="shared" si="1058"/>
        <v>Not Rated</v>
      </c>
      <c r="Q11319" s="4">
        <f t="shared" si="1059"/>
        <v>144</v>
      </c>
      <c r="R11319" s="4">
        <f t="shared" si="1060"/>
        <v>0</v>
      </c>
      <c r="S11319" s="4">
        <f t="shared" si="1061"/>
        <v>144</v>
      </c>
    </row>
    <row r="11320" spans="1:19" hidden="1" x14ac:dyDescent="0.35">
      <c r="A11320" t="s">
        <v>622</v>
      </c>
      <c r="B11320" t="s">
        <v>623</v>
      </c>
      <c r="C11320" s="1">
        <v>46177</v>
      </c>
      <c r="D11320" t="s">
        <v>101</v>
      </c>
      <c r="E11320" t="s">
        <v>136</v>
      </c>
      <c r="F11320" s="3">
        <v>4</v>
      </c>
      <c r="G11320" s="3" t="str">
        <f t="shared" si="1056"/>
        <v>Valid Quantity</v>
      </c>
      <c r="H11320" s="2" t="s">
        <v>624</v>
      </c>
      <c r="I11320" s="3">
        <v>0</v>
      </c>
      <c r="J11320" t="s">
        <v>54</v>
      </c>
      <c r="K11320" t="s">
        <v>49</v>
      </c>
      <c r="L11320" t="s">
        <v>22</v>
      </c>
      <c r="M11320" t="s">
        <v>185</v>
      </c>
      <c r="O11320" s="3" t="str">
        <f t="shared" si="1057"/>
        <v>Consistent</v>
      </c>
      <c r="P11320" t="str">
        <f t="shared" si="1058"/>
        <v>Not Rated</v>
      </c>
      <c r="Q11320" s="4">
        <f t="shared" si="1059"/>
        <v>269.8</v>
      </c>
      <c r="R11320" s="4">
        <f t="shared" si="1060"/>
        <v>0</v>
      </c>
      <c r="S11320" s="4">
        <f t="shared" si="1061"/>
        <v>269.8</v>
      </c>
    </row>
    <row r="11321" spans="1:19" hidden="1" x14ac:dyDescent="0.35">
      <c r="A11321" t="s">
        <v>4222</v>
      </c>
      <c r="B11321" t="s">
        <v>4223</v>
      </c>
      <c r="C11321" s="1">
        <v>46177</v>
      </c>
      <c r="D11321" t="s">
        <v>36</v>
      </c>
      <c r="E11321" t="s">
        <v>341</v>
      </c>
      <c r="F11321" s="3">
        <v>4</v>
      </c>
      <c r="G11321" s="3" t="str">
        <f t="shared" si="1056"/>
        <v>Valid Quantity</v>
      </c>
      <c r="H11321" s="2" t="s">
        <v>4224</v>
      </c>
      <c r="I11321" s="3">
        <v>5</v>
      </c>
      <c r="J11321" t="s">
        <v>20</v>
      </c>
      <c r="K11321" t="s">
        <v>85</v>
      </c>
      <c r="L11321" t="s">
        <v>86</v>
      </c>
      <c r="M11321" t="s">
        <v>32</v>
      </c>
      <c r="O11321" s="3" t="str">
        <f t="shared" si="1057"/>
        <v>Consistent</v>
      </c>
      <c r="P11321" t="str">
        <f t="shared" si="1058"/>
        <v>Not Rated</v>
      </c>
      <c r="Q11321" s="4">
        <f t="shared" si="1059"/>
        <v>719.2</v>
      </c>
      <c r="R11321" s="4">
        <f t="shared" si="1060"/>
        <v>35.96</v>
      </c>
      <c r="S11321" s="4">
        <f t="shared" si="1061"/>
        <v>683.24</v>
      </c>
    </row>
    <row r="11322" spans="1:19" hidden="1" x14ac:dyDescent="0.35">
      <c r="A11322" t="s">
        <v>4866</v>
      </c>
      <c r="B11322" t="s">
        <v>4867</v>
      </c>
      <c r="C11322" s="1">
        <v>46177</v>
      </c>
      <c r="D11322" t="s">
        <v>36</v>
      </c>
      <c r="E11322" t="s">
        <v>52</v>
      </c>
      <c r="F11322" s="3">
        <v>1</v>
      </c>
      <c r="G11322" s="3" t="str">
        <f t="shared" si="1056"/>
        <v>Valid Quantity</v>
      </c>
      <c r="H11322" s="2" t="s">
        <v>4868</v>
      </c>
      <c r="I11322" s="3">
        <v>5</v>
      </c>
      <c r="J11322" t="s">
        <v>84</v>
      </c>
      <c r="K11322" t="s">
        <v>74</v>
      </c>
      <c r="L11322" t="s">
        <v>61</v>
      </c>
      <c r="M11322" t="s">
        <v>32</v>
      </c>
      <c r="O11322" s="3" t="str">
        <f t="shared" si="1057"/>
        <v>Consistent</v>
      </c>
      <c r="P11322" t="str">
        <f t="shared" si="1058"/>
        <v>Not Rated</v>
      </c>
      <c r="Q11322" s="4">
        <f t="shared" si="1059"/>
        <v>156.54</v>
      </c>
      <c r="R11322" s="4">
        <f t="shared" si="1060"/>
        <v>7.8269999999999991</v>
      </c>
      <c r="S11322" s="4">
        <f t="shared" si="1061"/>
        <v>148.71299999999999</v>
      </c>
    </row>
    <row r="11323" spans="1:19" hidden="1" x14ac:dyDescent="0.35">
      <c r="A11323" t="s">
        <v>6035</v>
      </c>
      <c r="B11323" t="s">
        <v>6036</v>
      </c>
      <c r="C11323" s="1">
        <v>46177</v>
      </c>
      <c r="D11323" t="s">
        <v>116</v>
      </c>
      <c r="E11323" t="s">
        <v>173</v>
      </c>
      <c r="F11323" s="3">
        <v>3</v>
      </c>
      <c r="G11323" s="3" t="str">
        <f t="shared" si="1056"/>
        <v>Valid Quantity</v>
      </c>
      <c r="H11323" s="2" t="s">
        <v>6037</v>
      </c>
      <c r="I11323" s="3">
        <v>0</v>
      </c>
      <c r="J11323" t="s">
        <v>84</v>
      </c>
      <c r="K11323" t="s">
        <v>113</v>
      </c>
      <c r="L11323" t="s">
        <v>61</v>
      </c>
      <c r="M11323" t="s">
        <v>23</v>
      </c>
      <c r="N11323" s="3">
        <v>5</v>
      </c>
      <c r="O11323" s="3" t="str">
        <f t="shared" si="1057"/>
        <v>Consistent</v>
      </c>
      <c r="P11323" t="str">
        <f t="shared" si="1058"/>
        <v>Excellent</v>
      </c>
      <c r="Q11323" s="4">
        <f t="shared" si="1059"/>
        <v>456.29999999999995</v>
      </c>
      <c r="R11323" s="4">
        <f t="shared" si="1060"/>
        <v>0</v>
      </c>
      <c r="S11323" s="4">
        <f t="shared" si="1061"/>
        <v>456.29999999999995</v>
      </c>
    </row>
    <row r="11324" spans="1:19" hidden="1" x14ac:dyDescent="0.35">
      <c r="A11324" t="s">
        <v>9393</v>
      </c>
      <c r="B11324" t="s">
        <v>9394</v>
      </c>
      <c r="C11324" s="1">
        <v>46177</v>
      </c>
      <c r="D11324" t="s">
        <v>116</v>
      </c>
      <c r="E11324" t="s">
        <v>117</v>
      </c>
      <c r="F11324" s="3">
        <v>1</v>
      </c>
      <c r="G11324" s="3" t="str">
        <f t="shared" si="1056"/>
        <v>Valid Quantity</v>
      </c>
      <c r="H11324" s="2" t="s">
        <v>9395</v>
      </c>
      <c r="I11324" s="3">
        <v>0</v>
      </c>
      <c r="J11324" t="s">
        <v>20</v>
      </c>
      <c r="K11324" t="s">
        <v>124</v>
      </c>
      <c r="L11324" t="s">
        <v>61</v>
      </c>
      <c r="M11324" t="s">
        <v>23</v>
      </c>
      <c r="N11324" s="3">
        <v>4</v>
      </c>
      <c r="O11324" s="3" t="str">
        <f t="shared" si="1057"/>
        <v>Consistent</v>
      </c>
      <c r="P11324" t="str">
        <f t="shared" si="1058"/>
        <v>Good</v>
      </c>
      <c r="Q11324" s="4">
        <f t="shared" si="1059"/>
        <v>41.15</v>
      </c>
      <c r="R11324" s="4">
        <f t="shared" si="1060"/>
        <v>0</v>
      </c>
      <c r="S11324" s="4">
        <f t="shared" si="1061"/>
        <v>41.15</v>
      </c>
    </row>
    <row r="11325" spans="1:19" hidden="1" x14ac:dyDescent="0.35">
      <c r="A11325" t="s">
        <v>10552</v>
      </c>
      <c r="B11325" t="s">
        <v>9060</v>
      </c>
      <c r="C11325" s="1">
        <v>46177</v>
      </c>
      <c r="D11325" t="s">
        <v>101</v>
      </c>
      <c r="E11325" t="s">
        <v>136</v>
      </c>
      <c r="F11325" s="3">
        <v>1</v>
      </c>
      <c r="G11325" s="3" t="str">
        <f t="shared" si="1056"/>
        <v>Valid Quantity</v>
      </c>
      <c r="H11325" s="2" t="s">
        <v>10553</v>
      </c>
      <c r="I11325" s="3">
        <v>0</v>
      </c>
      <c r="J11325" t="s">
        <v>54</v>
      </c>
      <c r="K11325" t="s">
        <v>30</v>
      </c>
      <c r="L11325" t="s">
        <v>31</v>
      </c>
      <c r="M11325" t="s">
        <v>185</v>
      </c>
      <c r="O11325" s="3" t="str">
        <f t="shared" si="1057"/>
        <v>Consistent</v>
      </c>
      <c r="P11325" t="str">
        <f t="shared" si="1058"/>
        <v>Not Rated</v>
      </c>
      <c r="Q11325" s="4">
        <f t="shared" si="1059"/>
        <v>80.17</v>
      </c>
      <c r="R11325" s="4">
        <f t="shared" si="1060"/>
        <v>0</v>
      </c>
      <c r="S11325" s="4">
        <f t="shared" si="1061"/>
        <v>80.17</v>
      </c>
    </row>
    <row r="11326" spans="1:19" hidden="1" x14ac:dyDescent="0.35">
      <c r="A11326" t="s">
        <v>14990</v>
      </c>
      <c r="B11326" t="s">
        <v>14991</v>
      </c>
      <c r="C11326" s="1">
        <v>46177</v>
      </c>
      <c r="D11326" t="s">
        <v>116</v>
      </c>
      <c r="E11326" t="s">
        <v>978</v>
      </c>
      <c r="F11326" s="3">
        <v>1</v>
      </c>
      <c r="G11326" s="3" t="str">
        <f t="shared" si="1056"/>
        <v>Valid Quantity</v>
      </c>
      <c r="H11326" s="2" t="s">
        <v>6218</v>
      </c>
      <c r="I11326" s="3">
        <v>10</v>
      </c>
      <c r="J11326" t="s">
        <v>54</v>
      </c>
      <c r="K11326" t="s">
        <v>40</v>
      </c>
      <c r="L11326" t="s">
        <v>41</v>
      </c>
      <c r="M11326" t="s">
        <v>185</v>
      </c>
      <c r="O11326" s="3" t="str">
        <f t="shared" si="1057"/>
        <v>Consistent</v>
      </c>
      <c r="P11326" t="str">
        <f t="shared" si="1058"/>
        <v>Not Rated</v>
      </c>
      <c r="Q11326" s="4">
        <f t="shared" si="1059"/>
        <v>168.93</v>
      </c>
      <c r="R11326" s="4">
        <f t="shared" si="1060"/>
        <v>16.893000000000001</v>
      </c>
      <c r="S11326" s="4">
        <f t="shared" si="1061"/>
        <v>152.03700000000001</v>
      </c>
    </row>
    <row r="11327" spans="1:19" hidden="1" x14ac:dyDescent="0.35">
      <c r="A11327" t="s">
        <v>16334</v>
      </c>
      <c r="B11327" t="s">
        <v>14927</v>
      </c>
      <c r="C11327" s="1">
        <v>46177</v>
      </c>
      <c r="D11327" t="s">
        <v>81</v>
      </c>
      <c r="E11327" t="s">
        <v>147</v>
      </c>
      <c r="F11327" s="3">
        <v>1</v>
      </c>
      <c r="G11327" s="3" t="str">
        <f t="shared" si="1056"/>
        <v>Valid Quantity</v>
      </c>
      <c r="H11327" s="2" t="s">
        <v>16335</v>
      </c>
      <c r="I11327" s="3">
        <v>20</v>
      </c>
      <c r="J11327" t="s">
        <v>48</v>
      </c>
      <c r="K11327" t="s">
        <v>85</v>
      </c>
      <c r="L11327" t="s">
        <v>86</v>
      </c>
      <c r="M11327" t="s">
        <v>23</v>
      </c>
      <c r="N11327" s="3">
        <v>3</v>
      </c>
      <c r="O11327" s="3" t="str">
        <f t="shared" si="1057"/>
        <v>Consistent</v>
      </c>
      <c r="P11327" t="str">
        <f t="shared" si="1058"/>
        <v>Average</v>
      </c>
      <c r="Q11327" s="4">
        <f t="shared" si="1059"/>
        <v>136.30000000000001</v>
      </c>
      <c r="R11327" s="4">
        <f t="shared" si="1060"/>
        <v>27.26</v>
      </c>
      <c r="S11327" s="4">
        <f t="shared" si="1061"/>
        <v>109.04</v>
      </c>
    </row>
    <row r="11328" spans="1:19" hidden="1" x14ac:dyDescent="0.35">
      <c r="A11328" t="s">
        <v>17992</v>
      </c>
      <c r="B11328" t="s">
        <v>3433</v>
      </c>
      <c r="C11328" s="1">
        <v>46177</v>
      </c>
      <c r="D11328" t="s">
        <v>81</v>
      </c>
      <c r="E11328" t="s">
        <v>147</v>
      </c>
      <c r="F11328" s="3">
        <v>2</v>
      </c>
      <c r="G11328" s="3" t="str">
        <f t="shared" si="1056"/>
        <v>Valid Quantity</v>
      </c>
      <c r="H11328" s="2" t="s">
        <v>9605</v>
      </c>
      <c r="I11328" s="3">
        <v>0</v>
      </c>
      <c r="J11328" t="s">
        <v>67</v>
      </c>
      <c r="K11328" t="s">
        <v>40</v>
      </c>
      <c r="L11328" t="s">
        <v>41</v>
      </c>
      <c r="M11328" t="s">
        <v>32</v>
      </c>
      <c r="O11328" s="3" t="str">
        <f t="shared" si="1057"/>
        <v>Consistent</v>
      </c>
      <c r="P11328" t="str">
        <f t="shared" si="1058"/>
        <v>Not Rated</v>
      </c>
      <c r="Q11328" s="4">
        <f t="shared" si="1059"/>
        <v>289.66000000000003</v>
      </c>
      <c r="R11328" s="4">
        <f t="shared" si="1060"/>
        <v>0</v>
      </c>
      <c r="S11328" s="4">
        <f t="shared" si="1061"/>
        <v>289.66000000000003</v>
      </c>
    </row>
    <row r="11329" spans="1:19" x14ac:dyDescent="0.35">
      <c r="A11329" t="s">
        <v>18076</v>
      </c>
      <c r="B11329" t="s">
        <v>15573</v>
      </c>
      <c r="C11329" s="1">
        <v>46177</v>
      </c>
      <c r="D11329" t="s">
        <v>64</v>
      </c>
      <c r="E11329" t="s">
        <v>713</v>
      </c>
      <c r="F11329" s="3">
        <v>3</v>
      </c>
      <c r="G11329" s="41" t="str">
        <f t="shared" si="1056"/>
        <v>Valid Quantity</v>
      </c>
      <c r="H11329" s="2" t="s">
        <v>18077</v>
      </c>
      <c r="I11329" s="3">
        <v>0</v>
      </c>
      <c r="J11329" t="s">
        <v>48</v>
      </c>
      <c r="K11329" t="s">
        <v>194</v>
      </c>
      <c r="L11329" t="s">
        <v>163</v>
      </c>
      <c r="M11329" t="s">
        <v>23</v>
      </c>
      <c r="N11329" s="3">
        <v>1</v>
      </c>
      <c r="O11329" s="41" t="str">
        <f t="shared" si="1057"/>
        <v>Consistent</v>
      </c>
      <c r="P11329" t="str">
        <f t="shared" si="1058"/>
        <v>Very Bad</v>
      </c>
      <c r="Q11329" s="4">
        <f t="shared" si="1059"/>
        <v>284.61</v>
      </c>
      <c r="R11329" s="4">
        <f t="shared" si="1060"/>
        <v>0</v>
      </c>
      <c r="S11329" s="4">
        <f t="shared" si="1061"/>
        <v>284.61</v>
      </c>
    </row>
    <row r="11330" spans="1:19" hidden="1" x14ac:dyDescent="0.35">
      <c r="A11330" t="s">
        <v>19089</v>
      </c>
      <c r="B11330" t="s">
        <v>7767</v>
      </c>
      <c r="C11330" s="1">
        <v>46177</v>
      </c>
      <c r="D11330" t="s">
        <v>116</v>
      </c>
      <c r="E11330" t="s">
        <v>151</v>
      </c>
      <c r="F11330" s="3">
        <v>2</v>
      </c>
      <c r="G11330" s="3" t="str">
        <f t="shared" ref="G11330:G11393" si="1062">IF(F11330&gt;0,"Valid Quantity",(IF(F11330&lt;0,"Negative Quantity","Zero Quantity")))</f>
        <v>Valid Quantity</v>
      </c>
      <c r="H11330" s="2" t="s">
        <v>19090</v>
      </c>
      <c r="I11330" s="3">
        <v>0</v>
      </c>
      <c r="J11330" t="s">
        <v>84</v>
      </c>
      <c r="K11330" t="s">
        <v>21</v>
      </c>
      <c r="L11330" t="s">
        <v>22</v>
      </c>
      <c r="M11330" t="s">
        <v>23</v>
      </c>
      <c r="N11330" s="3">
        <v>5</v>
      </c>
      <c r="O11330" s="3" t="str">
        <f t="shared" ref="O11330:O11393" si="1063">IF(F11330&lt;0,IF(M11330="Returned","Return/Adjustment","Suspicious"),IF(F11330=0,IF(M11330="Delivered","Suspicious","Review"),"Consistent"))</f>
        <v>Consistent</v>
      </c>
      <c r="P11330" t="str">
        <f t="shared" ref="P11330:P11393" si="1064">IF(N11330=0,"Not Rated",IF(N11330=5,"Excellent",IF(N11330=4,"Good",IF(N11330=3,"Average",IF(N11330=2,"Bad",IF(N11330=1,"Very Bad"))))))</f>
        <v>Excellent</v>
      </c>
      <c r="Q11330" s="4">
        <f t="shared" ref="Q11330:Q11393" si="1065">VALUE(SUBSTITUTE(H11330,"$",""))*F11330</f>
        <v>489.8</v>
      </c>
      <c r="R11330" s="4">
        <f t="shared" ref="R11330:R11393" si="1066">Q11330*I11330/100</f>
        <v>0</v>
      </c>
      <c r="S11330" s="4">
        <f t="shared" ref="S11330:S11393" si="1067">Q11330-R11330</f>
        <v>489.8</v>
      </c>
    </row>
    <row r="11331" spans="1:19" hidden="1" x14ac:dyDescent="0.35">
      <c r="A11331" t="s">
        <v>19413</v>
      </c>
      <c r="B11331" t="s">
        <v>12473</v>
      </c>
      <c r="C11331" s="1">
        <v>46177</v>
      </c>
      <c r="D11331" t="s">
        <v>159</v>
      </c>
      <c r="E11331" t="s">
        <v>239</v>
      </c>
      <c r="F11331" s="3">
        <v>4</v>
      </c>
      <c r="G11331" s="3" t="str">
        <f t="shared" si="1062"/>
        <v>Valid Quantity</v>
      </c>
      <c r="H11331" s="2" t="s">
        <v>11133</v>
      </c>
      <c r="I11331" s="3">
        <v>0</v>
      </c>
      <c r="J11331" t="s">
        <v>20</v>
      </c>
      <c r="K11331" t="s">
        <v>91</v>
      </c>
      <c r="L11331" t="s">
        <v>41</v>
      </c>
      <c r="M11331" t="s">
        <v>185</v>
      </c>
      <c r="O11331" s="3" t="str">
        <f t="shared" si="1063"/>
        <v>Consistent</v>
      </c>
      <c r="P11331" t="str">
        <f t="shared" si="1064"/>
        <v>Not Rated</v>
      </c>
      <c r="Q11331" s="4">
        <f t="shared" si="1065"/>
        <v>59.76</v>
      </c>
      <c r="R11331" s="4">
        <f t="shared" si="1066"/>
        <v>0</v>
      </c>
      <c r="S11331" s="4">
        <f t="shared" si="1067"/>
        <v>59.76</v>
      </c>
    </row>
    <row r="11332" spans="1:19" hidden="1" x14ac:dyDescent="0.35">
      <c r="A11332" t="s">
        <v>19873</v>
      </c>
      <c r="B11332" t="s">
        <v>8969</v>
      </c>
      <c r="C11332" s="1">
        <v>46177</v>
      </c>
      <c r="D11332" t="s">
        <v>64</v>
      </c>
      <c r="E11332" t="s">
        <v>713</v>
      </c>
      <c r="F11332" s="3">
        <v>1</v>
      </c>
      <c r="G11332" s="3" t="str">
        <f t="shared" si="1062"/>
        <v>Valid Quantity</v>
      </c>
      <c r="H11332" s="2" t="s">
        <v>16027</v>
      </c>
      <c r="I11332" s="3">
        <v>0</v>
      </c>
      <c r="J11332" t="s">
        <v>39</v>
      </c>
      <c r="K11332" t="s">
        <v>281</v>
      </c>
      <c r="L11332" t="s">
        <v>31</v>
      </c>
      <c r="M11332" t="s">
        <v>185</v>
      </c>
      <c r="O11332" s="3" t="str">
        <f t="shared" si="1063"/>
        <v>Consistent</v>
      </c>
      <c r="P11332" t="str">
        <f t="shared" si="1064"/>
        <v>Not Rated</v>
      </c>
      <c r="Q11332" s="4">
        <f t="shared" si="1065"/>
        <v>93.56</v>
      </c>
      <c r="R11332" s="4">
        <f t="shared" si="1066"/>
        <v>0</v>
      </c>
      <c r="S11332" s="4">
        <f t="shared" si="1067"/>
        <v>93.56</v>
      </c>
    </row>
    <row r="11333" spans="1:19" hidden="1" x14ac:dyDescent="0.35">
      <c r="A11333" t="s">
        <v>20862</v>
      </c>
      <c r="B11333" t="s">
        <v>16731</v>
      </c>
      <c r="C11333" s="1">
        <v>46177</v>
      </c>
      <c r="D11333" t="s">
        <v>116</v>
      </c>
      <c r="E11333" t="s">
        <v>286</v>
      </c>
      <c r="F11333" s="3">
        <v>1</v>
      </c>
      <c r="G11333" s="3" t="str">
        <f t="shared" si="1062"/>
        <v>Valid Quantity</v>
      </c>
      <c r="H11333" s="2" t="s">
        <v>20863</v>
      </c>
      <c r="I11333" s="3">
        <v>0</v>
      </c>
      <c r="J11333" t="s">
        <v>54</v>
      </c>
      <c r="K11333" t="s">
        <v>124</v>
      </c>
      <c r="L11333" t="s">
        <v>61</v>
      </c>
      <c r="M11333" t="s">
        <v>23</v>
      </c>
      <c r="N11333" s="3">
        <v>4</v>
      </c>
      <c r="O11333" s="3" t="str">
        <f t="shared" si="1063"/>
        <v>Consistent</v>
      </c>
      <c r="P11333" t="str">
        <f t="shared" si="1064"/>
        <v>Good</v>
      </c>
      <c r="Q11333" s="4">
        <f t="shared" si="1065"/>
        <v>54.78</v>
      </c>
      <c r="R11333" s="4">
        <f t="shared" si="1066"/>
        <v>0</v>
      </c>
      <c r="S11333" s="4">
        <f t="shared" si="1067"/>
        <v>54.78</v>
      </c>
    </row>
    <row r="11334" spans="1:19" hidden="1" x14ac:dyDescent="0.35">
      <c r="A11334" t="s">
        <v>21156</v>
      </c>
      <c r="B11334" t="s">
        <v>309</v>
      </c>
      <c r="C11334" s="1">
        <v>46177</v>
      </c>
      <c r="D11334" t="s">
        <v>116</v>
      </c>
      <c r="E11334" t="s">
        <v>286</v>
      </c>
      <c r="F11334" s="3">
        <v>4</v>
      </c>
      <c r="G11334" s="3" t="str">
        <f t="shared" si="1062"/>
        <v>Valid Quantity</v>
      </c>
      <c r="H11334" s="2" t="s">
        <v>21157</v>
      </c>
      <c r="I11334" s="3">
        <v>0</v>
      </c>
      <c r="J11334" t="s">
        <v>84</v>
      </c>
      <c r="K11334" t="s">
        <v>162</v>
      </c>
      <c r="L11334" t="s">
        <v>163</v>
      </c>
      <c r="M11334" t="s">
        <v>68</v>
      </c>
      <c r="O11334" s="3" t="str">
        <f t="shared" si="1063"/>
        <v>Consistent</v>
      </c>
      <c r="P11334" t="str">
        <f t="shared" si="1064"/>
        <v>Not Rated</v>
      </c>
      <c r="Q11334" s="4">
        <f t="shared" si="1065"/>
        <v>717.72</v>
      </c>
      <c r="R11334" s="4">
        <f t="shared" si="1066"/>
        <v>0</v>
      </c>
      <c r="S11334" s="4">
        <f t="shared" si="1067"/>
        <v>717.72</v>
      </c>
    </row>
    <row r="11335" spans="1:19" hidden="1" x14ac:dyDescent="0.35">
      <c r="A11335" t="s">
        <v>21693</v>
      </c>
      <c r="B11335" t="s">
        <v>4766</v>
      </c>
      <c r="C11335" s="1">
        <v>46177</v>
      </c>
      <c r="D11335" t="s">
        <v>36</v>
      </c>
      <c r="E11335" t="s">
        <v>183</v>
      </c>
      <c r="F11335" s="3">
        <v>4</v>
      </c>
      <c r="G11335" s="3" t="str">
        <f t="shared" si="1062"/>
        <v>Valid Quantity</v>
      </c>
      <c r="H11335" s="2" t="s">
        <v>21694</v>
      </c>
      <c r="I11335" s="3">
        <v>0</v>
      </c>
      <c r="J11335" t="s">
        <v>39</v>
      </c>
      <c r="K11335" t="s">
        <v>131</v>
      </c>
      <c r="L11335" t="s">
        <v>86</v>
      </c>
      <c r="M11335" t="s">
        <v>185</v>
      </c>
      <c r="O11335" s="3" t="str">
        <f t="shared" si="1063"/>
        <v>Consistent</v>
      </c>
      <c r="P11335" t="str">
        <f t="shared" si="1064"/>
        <v>Not Rated</v>
      </c>
      <c r="Q11335" s="4">
        <f t="shared" si="1065"/>
        <v>554.91999999999996</v>
      </c>
      <c r="R11335" s="4">
        <f t="shared" si="1066"/>
        <v>0</v>
      </c>
      <c r="S11335" s="4">
        <f t="shared" si="1067"/>
        <v>554.91999999999996</v>
      </c>
    </row>
    <row r="11336" spans="1:19" hidden="1" x14ac:dyDescent="0.35">
      <c r="A11336" t="s">
        <v>21822</v>
      </c>
      <c r="B11336" t="s">
        <v>6268</v>
      </c>
      <c r="C11336" s="1">
        <v>46177</v>
      </c>
      <c r="D11336" t="s">
        <v>116</v>
      </c>
      <c r="E11336" t="s">
        <v>286</v>
      </c>
      <c r="F11336" s="3">
        <v>1</v>
      </c>
      <c r="G11336" s="3" t="str">
        <f t="shared" si="1062"/>
        <v>Valid Quantity</v>
      </c>
      <c r="H11336" s="2" t="s">
        <v>14418</v>
      </c>
      <c r="I11336" s="3">
        <v>0</v>
      </c>
      <c r="J11336" t="s">
        <v>54</v>
      </c>
      <c r="K11336" t="s">
        <v>60</v>
      </c>
      <c r="L11336" t="s">
        <v>61</v>
      </c>
      <c r="M11336" t="s">
        <v>32</v>
      </c>
      <c r="O11336" s="3" t="str">
        <f t="shared" si="1063"/>
        <v>Consistent</v>
      </c>
      <c r="P11336" t="str">
        <f t="shared" si="1064"/>
        <v>Not Rated</v>
      </c>
      <c r="Q11336" s="4">
        <f t="shared" si="1065"/>
        <v>70.459999999999994</v>
      </c>
      <c r="R11336" s="4">
        <f t="shared" si="1066"/>
        <v>0</v>
      </c>
      <c r="S11336" s="4">
        <f t="shared" si="1067"/>
        <v>70.459999999999994</v>
      </c>
    </row>
    <row r="11337" spans="1:19" hidden="1" x14ac:dyDescent="0.35">
      <c r="A11337" t="s">
        <v>21967</v>
      </c>
      <c r="B11337" t="s">
        <v>3109</v>
      </c>
      <c r="C11337" s="1">
        <v>46177</v>
      </c>
      <c r="D11337" t="s">
        <v>116</v>
      </c>
      <c r="E11337" t="s">
        <v>151</v>
      </c>
      <c r="F11337" s="3">
        <v>1</v>
      </c>
      <c r="G11337" s="3" t="str">
        <f t="shared" si="1062"/>
        <v>Valid Quantity</v>
      </c>
      <c r="H11337" s="2" t="s">
        <v>2779</v>
      </c>
      <c r="I11337" s="3">
        <v>0</v>
      </c>
      <c r="J11337" t="s">
        <v>20</v>
      </c>
      <c r="K11337" t="s">
        <v>153</v>
      </c>
      <c r="L11337" t="s">
        <v>120</v>
      </c>
      <c r="M11337" t="s">
        <v>68</v>
      </c>
      <c r="O11337" s="3" t="str">
        <f t="shared" si="1063"/>
        <v>Consistent</v>
      </c>
      <c r="P11337" t="str">
        <f t="shared" si="1064"/>
        <v>Not Rated</v>
      </c>
      <c r="Q11337" s="4">
        <f t="shared" si="1065"/>
        <v>28.65</v>
      </c>
      <c r="R11337" s="4">
        <f t="shared" si="1066"/>
        <v>0</v>
      </c>
      <c r="S11337" s="4">
        <f t="shared" si="1067"/>
        <v>28.65</v>
      </c>
    </row>
    <row r="11338" spans="1:19" hidden="1" x14ac:dyDescent="0.35">
      <c r="A11338" t="s">
        <v>1391</v>
      </c>
      <c r="B11338" t="s">
        <v>1392</v>
      </c>
      <c r="C11338" s="1">
        <v>46178</v>
      </c>
      <c r="D11338" t="s">
        <v>101</v>
      </c>
      <c r="E11338" t="s">
        <v>345</v>
      </c>
      <c r="F11338" s="3">
        <v>1</v>
      </c>
      <c r="G11338" s="3" t="str">
        <f t="shared" si="1062"/>
        <v>Valid Quantity</v>
      </c>
      <c r="H11338" s="2" t="s">
        <v>1393</v>
      </c>
      <c r="I11338" s="3">
        <v>5</v>
      </c>
      <c r="J11338" t="s">
        <v>20</v>
      </c>
      <c r="K11338" t="s">
        <v>21</v>
      </c>
      <c r="L11338" t="s">
        <v>22</v>
      </c>
      <c r="M11338" t="s">
        <v>185</v>
      </c>
      <c r="O11338" s="3" t="str">
        <f t="shared" si="1063"/>
        <v>Consistent</v>
      </c>
      <c r="P11338" t="str">
        <f t="shared" si="1064"/>
        <v>Not Rated</v>
      </c>
      <c r="Q11338" s="4">
        <f t="shared" si="1065"/>
        <v>32.159999999999997</v>
      </c>
      <c r="R11338" s="4">
        <f t="shared" si="1066"/>
        <v>1.6079999999999999</v>
      </c>
      <c r="S11338" s="4">
        <f t="shared" si="1067"/>
        <v>30.551999999999996</v>
      </c>
    </row>
    <row r="11339" spans="1:19" hidden="1" x14ac:dyDescent="0.35">
      <c r="A11339" t="s">
        <v>7538</v>
      </c>
      <c r="B11339" t="s">
        <v>5603</v>
      </c>
      <c r="C11339" s="1">
        <v>46178</v>
      </c>
      <c r="D11339" t="s">
        <v>36</v>
      </c>
      <c r="E11339" t="s">
        <v>58</v>
      </c>
      <c r="F11339" s="3">
        <v>1</v>
      </c>
      <c r="G11339" s="3" t="str">
        <f t="shared" si="1062"/>
        <v>Valid Quantity</v>
      </c>
      <c r="H11339" s="2" t="s">
        <v>7539</v>
      </c>
      <c r="I11339" s="3">
        <v>5</v>
      </c>
      <c r="J11339" t="s">
        <v>84</v>
      </c>
      <c r="K11339" t="s">
        <v>91</v>
      </c>
      <c r="L11339" t="s">
        <v>41</v>
      </c>
      <c r="M11339" t="s">
        <v>23</v>
      </c>
      <c r="N11339" s="3">
        <v>3</v>
      </c>
      <c r="O11339" s="3" t="str">
        <f t="shared" si="1063"/>
        <v>Consistent</v>
      </c>
      <c r="P11339" t="str">
        <f t="shared" si="1064"/>
        <v>Average</v>
      </c>
      <c r="Q11339" s="4">
        <f t="shared" si="1065"/>
        <v>143.71</v>
      </c>
      <c r="R11339" s="4">
        <f t="shared" si="1066"/>
        <v>7.1855000000000011</v>
      </c>
      <c r="S11339" s="4">
        <f t="shared" si="1067"/>
        <v>136.52450000000002</v>
      </c>
    </row>
    <row r="11340" spans="1:19" hidden="1" x14ac:dyDescent="0.35">
      <c r="A11340" t="s">
        <v>15441</v>
      </c>
      <c r="B11340" t="s">
        <v>5263</v>
      </c>
      <c r="C11340" s="1">
        <v>46178</v>
      </c>
      <c r="D11340" t="s">
        <v>81</v>
      </c>
      <c r="E11340" t="s">
        <v>111</v>
      </c>
      <c r="F11340" s="3">
        <v>3</v>
      </c>
      <c r="G11340" s="3" t="str">
        <f t="shared" si="1062"/>
        <v>Valid Quantity</v>
      </c>
      <c r="H11340" s="2" t="s">
        <v>15442</v>
      </c>
      <c r="I11340" s="3">
        <v>5</v>
      </c>
      <c r="J11340" t="s">
        <v>20</v>
      </c>
      <c r="K11340" t="s">
        <v>194</v>
      </c>
      <c r="L11340" t="s">
        <v>163</v>
      </c>
      <c r="M11340" t="s">
        <v>68</v>
      </c>
      <c r="O11340" s="3" t="str">
        <f t="shared" si="1063"/>
        <v>Consistent</v>
      </c>
      <c r="P11340" t="str">
        <f t="shared" si="1064"/>
        <v>Not Rated</v>
      </c>
      <c r="Q11340" s="4">
        <f t="shared" si="1065"/>
        <v>226.89</v>
      </c>
      <c r="R11340" s="4">
        <f t="shared" si="1066"/>
        <v>11.344499999999998</v>
      </c>
      <c r="S11340" s="4">
        <f t="shared" si="1067"/>
        <v>215.54549999999998</v>
      </c>
    </row>
    <row r="11341" spans="1:19" hidden="1" x14ac:dyDescent="0.35">
      <c r="A11341" t="s">
        <v>16742</v>
      </c>
      <c r="B11341" t="s">
        <v>1963</v>
      </c>
      <c r="C11341" s="1">
        <v>46178</v>
      </c>
      <c r="D11341" t="s">
        <v>159</v>
      </c>
      <c r="E11341" t="s">
        <v>239</v>
      </c>
      <c r="F11341" s="3">
        <v>3</v>
      </c>
      <c r="G11341" s="3" t="str">
        <f t="shared" si="1062"/>
        <v>Valid Quantity</v>
      </c>
      <c r="H11341" s="2" t="s">
        <v>2496</v>
      </c>
      <c r="I11341" s="3">
        <v>0</v>
      </c>
      <c r="J11341" t="s">
        <v>67</v>
      </c>
      <c r="K11341" t="s">
        <v>21</v>
      </c>
      <c r="L11341" t="s">
        <v>22</v>
      </c>
      <c r="M11341" t="s">
        <v>32</v>
      </c>
      <c r="O11341" s="3" t="str">
        <f t="shared" si="1063"/>
        <v>Consistent</v>
      </c>
      <c r="P11341" t="str">
        <f t="shared" si="1064"/>
        <v>Not Rated</v>
      </c>
      <c r="Q11341" s="4">
        <f t="shared" si="1065"/>
        <v>39.72</v>
      </c>
      <c r="R11341" s="4">
        <f t="shared" si="1066"/>
        <v>0</v>
      </c>
      <c r="S11341" s="4">
        <f t="shared" si="1067"/>
        <v>39.72</v>
      </c>
    </row>
    <row r="11342" spans="1:19" hidden="1" x14ac:dyDescent="0.35">
      <c r="A11342" t="s">
        <v>16796</v>
      </c>
      <c r="B11342" t="s">
        <v>11678</v>
      </c>
      <c r="C11342" s="1">
        <v>46178</v>
      </c>
      <c r="D11342" t="s">
        <v>45</v>
      </c>
      <c r="E11342" t="s">
        <v>95</v>
      </c>
      <c r="F11342" s="3">
        <v>3</v>
      </c>
      <c r="G11342" s="3" t="str">
        <f t="shared" si="1062"/>
        <v>Valid Quantity</v>
      </c>
      <c r="H11342" s="2" t="s">
        <v>7303</v>
      </c>
      <c r="I11342" s="3">
        <v>10</v>
      </c>
      <c r="J11342" t="s">
        <v>67</v>
      </c>
      <c r="K11342" t="s">
        <v>60</v>
      </c>
      <c r="L11342" t="s">
        <v>61</v>
      </c>
      <c r="M11342" t="s">
        <v>185</v>
      </c>
      <c r="O11342" s="3" t="str">
        <f t="shared" si="1063"/>
        <v>Consistent</v>
      </c>
      <c r="P11342" t="str">
        <f t="shared" si="1064"/>
        <v>Not Rated</v>
      </c>
      <c r="Q11342" s="4">
        <f t="shared" si="1065"/>
        <v>20.13</v>
      </c>
      <c r="R11342" s="4">
        <f t="shared" si="1066"/>
        <v>2.0129999999999999</v>
      </c>
      <c r="S11342" s="4">
        <f t="shared" si="1067"/>
        <v>18.116999999999997</v>
      </c>
    </row>
    <row r="11343" spans="1:19" hidden="1" x14ac:dyDescent="0.35">
      <c r="A11343" t="s">
        <v>17967</v>
      </c>
      <c r="B11343" t="s">
        <v>10434</v>
      </c>
      <c r="C11343" s="1">
        <v>46178</v>
      </c>
      <c r="D11343" t="s">
        <v>159</v>
      </c>
      <c r="E11343" t="s">
        <v>197</v>
      </c>
      <c r="F11343" s="3">
        <v>2</v>
      </c>
      <c r="G11343" s="3" t="str">
        <f t="shared" si="1062"/>
        <v>Valid Quantity</v>
      </c>
      <c r="H11343" s="2" t="s">
        <v>4067</v>
      </c>
      <c r="I11343" s="3">
        <v>0</v>
      </c>
      <c r="J11343" t="s">
        <v>84</v>
      </c>
      <c r="K11343" t="s">
        <v>85</v>
      </c>
      <c r="L11343" t="s">
        <v>86</v>
      </c>
      <c r="M11343" t="s">
        <v>185</v>
      </c>
      <c r="O11343" s="3" t="str">
        <f t="shared" si="1063"/>
        <v>Consistent</v>
      </c>
      <c r="P11343" t="str">
        <f t="shared" si="1064"/>
        <v>Not Rated</v>
      </c>
      <c r="Q11343" s="4">
        <f t="shared" si="1065"/>
        <v>51.42</v>
      </c>
      <c r="R11343" s="4">
        <f t="shared" si="1066"/>
        <v>0</v>
      </c>
      <c r="S11343" s="4">
        <f t="shared" si="1067"/>
        <v>51.42</v>
      </c>
    </row>
    <row r="11344" spans="1:19" hidden="1" x14ac:dyDescent="0.35">
      <c r="A11344" t="s">
        <v>18553</v>
      </c>
      <c r="B11344" t="s">
        <v>18554</v>
      </c>
      <c r="C11344" s="1">
        <v>46178</v>
      </c>
      <c r="D11344" t="s">
        <v>116</v>
      </c>
      <c r="E11344" t="s">
        <v>447</v>
      </c>
      <c r="F11344" s="3">
        <v>1</v>
      </c>
      <c r="G11344" s="3" t="str">
        <f t="shared" si="1062"/>
        <v>Valid Quantity</v>
      </c>
      <c r="H11344" s="2" t="s">
        <v>18555</v>
      </c>
      <c r="I11344" s="3">
        <v>20</v>
      </c>
      <c r="J11344" t="s">
        <v>54</v>
      </c>
      <c r="K11344" t="s">
        <v>281</v>
      </c>
      <c r="L11344" t="s">
        <v>31</v>
      </c>
      <c r="M11344" t="s">
        <v>23</v>
      </c>
      <c r="N11344" s="3">
        <v>4</v>
      </c>
      <c r="O11344" s="3" t="str">
        <f t="shared" si="1063"/>
        <v>Consistent</v>
      </c>
      <c r="P11344" t="str">
        <f t="shared" si="1064"/>
        <v>Good</v>
      </c>
      <c r="Q11344" s="4">
        <f t="shared" si="1065"/>
        <v>39.15</v>
      </c>
      <c r="R11344" s="4">
        <f t="shared" si="1066"/>
        <v>7.83</v>
      </c>
      <c r="S11344" s="4">
        <f t="shared" si="1067"/>
        <v>31.32</v>
      </c>
    </row>
    <row r="11345" spans="1:19" hidden="1" x14ac:dyDescent="0.35">
      <c r="A11345" t="s">
        <v>19548</v>
      </c>
      <c r="B11345" t="s">
        <v>14604</v>
      </c>
      <c r="C11345" s="1">
        <v>46178</v>
      </c>
      <c r="D11345" t="s">
        <v>101</v>
      </c>
      <c r="E11345" t="s">
        <v>107</v>
      </c>
      <c r="F11345" s="3">
        <v>2</v>
      </c>
      <c r="G11345" s="3" t="str">
        <f t="shared" si="1062"/>
        <v>Valid Quantity</v>
      </c>
      <c r="H11345" s="2" t="s">
        <v>19549</v>
      </c>
      <c r="I11345" s="3">
        <v>0</v>
      </c>
      <c r="J11345" t="s">
        <v>54</v>
      </c>
      <c r="K11345" t="s">
        <v>119</v>
      </c>
      <c r="L11345" t="s">
        <v>120</v>
      </c>
      <c r="M11345" t="s">
        <v>68</v>
      </c>
      <c r="O11345" s="3" t="str">
        <f t="shared" si="1063"/>
        <v>Consistent</v>
      </c>
      <c r="P11345" t="str">
        <f t="shared" si="1064"/>
        <v>Not Rated</v>
      </c>
      <c r="Q11345" s="4">
        <f t="shared" si="1065"/>
        <v>121.58</v>
      </c>
      <c r="R11345" s="4">
        <f t="shared" si="1066"/>
        <v>0</v>
      </c>
      <c r="S11345" s="4">
        <f t="shared" si="1067"/>
        <v>121.58</v>
      </c>
    </row>
    <row r="11346" spans="1:19" hidden="1" x14ac:dyDescent="0.35">
      <c r="A11346" t="s">
        <v>19691</v>
      </c>
      <c r="B11346" t="s">
        <v>1323</v>
      </c>
      <c r="C11346" s="1">
        <v>46178</v>
      </c>
      <c r="D11346" t="s">
        <v>116</v>
      </c>
      <c r="E11346" t="s">
        <v>173</v>
      </c>
      <c r="F11346" s="3">
        <v>1</v>
      </c>
      <c r="G11346" s="3" t="str">
        <f t="shared" si="1062"/>
        <v>Valid Quantity</v>
      </c>
      <c r="H11346" s="2" t="s">
        <v>10551</v>
      </c>
      <c r="I11346" s="3">
        <v>0</v>
      </c>
      <c r="J11346" t="s">
        <v>20</v>
      </c>
      <c r="K11346" t="s">
        <v>49</v>
      </c>
      <c r="L11346" t="s">
        <v>22</v>
      </c>
      <c r="M11346" t="s">
        <v>23</v>
      </c>
      <c r="N11346" s="3">
        <v>5</v>
      </c>
      <c r="O11346" s="3" t="str">
        <f t="shared" si="1063"/>
        <v>Consistent</v>
      </c>
      <c r="P11346" t="str">
        <f t="shared" si="1064"/>
        <v>Excellent</v>
      </c>
      <c r="Q11346" s="4">
        <f t="shared" si="1065"/>
        <v>54.62</v>
      </c>
      <c r="R11346" s="4">
        <f t="shared" si="1066"/>
        <v>0</v>
      </c>
      <c r="S11346" s="4">
        <f t="shared" si="1067"/>
        <v>54.62</v>
      </c>
    </row>
    <row r="11347" spans="1:19" hidden="1" x14ac:dyDescent="0.35">
      <c r="A11347" t="s">
        <v>20106</v>
      </c>
      <c r="B11347" t="s">
        <v>787</v>
      </c>
      <c r="C11347" s="1">
        <v>46178</v>
      </c>
      <c r="D11347" t="s">
        <v>17</v>
      </c>
      <c r="E11347" t="s">
        <v>72</v>
      </c>
      <c r="F11347" s="3">
        <v>3</v>
      </c>
      <c r="G11347" s="3" t="str">
        <f t="shared" si="1062"/>
        <v>Valid Quantity</v>
      </c>
      <c r="H11347" s="2" t="s">
        <v>20107</v>
      </c>
      <c r="I11347" s="3">
        <v>10</v>
      </c>
      <c r="J11347" t="s">
        <v>67</v>
      </c>
      <c r="K11347" t="s">
        <v>194</v>
      </c>
      <c r="L11347" t="s">
        <v>163</v>
      </c>
      <c r="M11347" t="s">
        <v>23</v>
      </c>
      <c r="N11347" s="3">
        <v>5</v>
      </c>
      <c r="O11347" s="3" t="str">
        <f t="shared" si="1063"/>
        <v>Consistent</v>
      </c>
      <c r="P11347" t="str">
        <f t="shared" si="1064"/>
        <v>Excellent</v>
      </c>
      <c r="Q11347" s="4">
        <f t="shared" si="1065"/>
        <v>83.070000000000007</v>
      </c>
      <c r="R11347" s="4">
        <f t="shared" si="1066"/>
        <v>8.3070000000000004</v>
      </c>
      <c r="S11347" s="4">
        <f t="shared" si="1067"/>
        <v>74.763000000000005</v>
      </c>
    </row>
    <row r="11348" spans="1:19" hidden="1" x14ac:dyDescent="0.35">
      <c r="A11348" t="s">
        <v>20470</v>
      </c>
      <c r="B11348" t="s">
        <v>6506</v>
      </c>
      <c r="C11348" s="1">
        <v>46178</v>
      </c>
      <c r="D11348" t="s">
        <v>36</v>
      </c>
      <c r="E11348" t="s">
        <v>58</v>
      </c>
      <c r="F11348" s="3">
        <v>1</v>
      </c>
      <c r="G11348" s="3" t="str">
        <f t="shared" si="1062"/>
        <v>Valid Quantity</v>
      </c>
      <c r="H11348" s="2" t="s">
        <v>2514</v>
      </c>
      <c r="I11348" s="3">
        <v>10</v>
      </c>
      <c r="J11348" t="s">
        <v>48</v>
      </c>
      <c r="K11348" t="s">
        <v>21</v>
      </c>
      <c r="L11348" t="s">
        <v>22</v>
      </c>
      <c r="M11348" t="s">
        <v>185</v>
      </c>
      <c r="N11348" s="3">
        <v>0</v>
      </c>
      <c r="O11348" s="3" t="str">
        <f t="shared" si="1063"/>
        <v>Consistent</v>
      </c>
      <c r="P11348" t="str">
        <f t="shared" si="1064"/>
        <v>Not Rated</v>
      </c>
      <c r="Q11348" s="4">
        <f t="shared" si="1065"/>
        <v>39.049999999999997</v>
      </c>
      <c r="R11348" s="4">
        <f t="shared" si="1066"/>
        <v>3.9049999999999998</v>
      </c>
      <c r="S11348" s="4">
        <f t="shared" si="1067"/>
        <v>35.144999999999996</v>
      </c>
    </row>
    <row r="11349" spans="1:19" hidden="1" x14ac:dyDescent="0.35">
      <c r="A11349" t="s">
        <v>20486</v>
      </c>
      <c r="B11349" t="s">
        <v>4116</v>
      </c>
      <c r="C11349" s="1">
        <v>46178</v>
      </c>
      <c r="D11349" t="s">
        <v>159</v>
      </c>
      <c r="E11349" t="s">
        <v>358</v>
      </c>
      <c r="F11349" s="3">
        <v>0</v>
      </c>
      <c r="G11349" s="3" t="str">
        <f t="shared" si="1062"/>
        <v>Zero Quantity</v>
      </c>
      <c r="H11349" s="2" t="s">
        <v>7420</v>
      </c>
      <c r="I11349" s="3">
        <v>15</v>
      </c>
      <c r="J11349" t="s">
        <v>67</v>
      </c>
      <c r="K11349" t="s">
        <v>467</v>
      </c>
      <c r="L11349" t="s">
        <v>120</v>
      </c>
      <c r="M11349" t="s">
        <v>32</v>
      </c>
      <c r="O11349" s="3" t="str">
        <f t="shared" si="1063"/>
        <v>Review</v>
      </c>
      <c r="P11349" t="str">
        <f t="shared" si="1064"/>
        <v>Not Rated</v>
      </c>
      <c r="Q11349" s="4">
        <f t="shared" si="1065"/>
        <v>0</v>
      </c>
      <c r="R11349" s="4">
        <f t="shared" si="1066"/>
        <v>0</v>
      </c>
      <c r="S11349" s="4">
        <f t="shared" si="1067"/>
        <v>0</v>
      </c>
    </row>
    <row r="11350" spans="1:19" hidden="1" x14ac:dyDescent="0.35">
      <c r="A11350" t="s">
        <v>20822</v>
      </c>
      <c r="B11350" t="s">
        <v>9060</v>
      </c>
      <c r="C11350" s="1">
        <v>46178</v>
      </c>
      <c r="D11350" t="s">
        <v>36</v>
      </c>
      <c r="E11350" t="s">
        <v>341</v>
      </c>
      <c r="F11350" s="3">
        <v>2</v>
      </c>
      <c r="G11350" s="3" t="str">
        <f t="shared" si="1062"/>
        <v>Valid Quantity</v>
      </c>
      <c r="H11350" s="2" t="s">
        <v>20823</v>
      </c>
      <c r="I11350" s="3">
        <v>15</v>
      </c>
      <c r="J11350" t="s">
        <v>48</v>
      </c>
      <c r="K11350" t="s">
        <v>113</v>
      </c>
      <c r="L11350" t="s">
        <v>61</v>
      </c>
      <c r="M11350" t="s">
        <v>32</v>
      </c>
      <c r="N11350" s="3">
        <v>0</v>
      </c>
      <c r="O11350" s="3" t="str">
        <f t="shared" si="1063"/>
        <v>Consistent</v>
      </c>
      <c r="P11350" t="str">
        <f t="shared" si="1064"/>
        <v>Not Rated</v>
      </c>
      <c r="Q11350" s="4">
        <f t="shared" si="1065"/>
        <v>169.34</v>
      </c>
      <c r="R11350" s="4">
        <f t="shared" si="1066"/>
        <v>25.401</v>
      </c>
      <c r="S11350" s="4">
        <f t="shared" si="1067"/>
        <v>143.93899999999999</v>
      </c>
    </row>
    <row r="11351" spans="1:19" hidden="1" x14ac:dyDescent="0.35">
      <c r="A11351" t="s">
        <v>22463</v>
      </c>
      <c r="B11351" t="s">
        <v>10251</v>
      </c>
      <c r="C11351" s="1">
        <v>46178</v>
      </c>
      <c r="D11351" t="s">
        <v>81</v>
      </c>
      <c r="E11351" t="s">
        <v>82</v>
      </c>
      <c r="F11351" s="3">
        <v>4</v>
      </c>
      <c r="G11351" s="3" t="str">
        <f t="shared" si="1062"/>
        <v>Valid Quantity</v>
      </c>
      <c r="H11351" s="2" t="s">
        <v>22464</v>
      </c>
      <c r="I11351" s="3">
        <v>10</v>
      </c>
      <c r="J11351" t="s">
        <v>54</v>
      </c>
      <c r="K11351" t="s">
        <v>212</v>
      </c>
      <c r="L11351" t="s">
        <v>61</v>
      </c>
      <c r="M11351" t="s">
        <v>23</v>
      </c>
      <c r="N11351" s="3">
        <v>4</v>
      </c>
      <c r="O11351" s="3" t="str">
        <f t="shared" si="1063"/>
        <v>Consistent</v>
      </c>
      <c r="P11351" t="str">
        <f t="shared" si="1064"/>
        <v>Good</v>
      </c>
      <c r="Q11351" s="4">
        <f t="shared" si="1065"/>
        <v>349.76</v>
      </c>
      <c r="R11351" s="4">
        <f t="shared" si="1066"/>
        <v>34.975999999999999</v>
      </c>
      <c r="S11351" s="4">
        <f t="shared" si="1067"/>
        <v>314.78399999999999</v>
      </c>
    </row>
    <row r="11352" spans="1:19" hidden="1" x14ac:dyDescent="0.35">
      <c r="A11352" t="s">
        <v>23033</v>
      </c>
      <c r="B11352" t="s">
        <v>4939</v>
      </c>
      <c r="C11352" s="1">
        <v>46178</v>
      </c>
      <c r="D11352" t="s">
        <v>45</v>
      </c>
      <c r="E11352" t="s">
        <v>215</v>
      </c>
      <c r="F11352" s="3">
        <v>1</v>
      </c>
      <c r="G11352" s="3" t="str">
        <f t="shared" si="1062"/>
        <v>Valid Quantity</v>
      </c>
      <c r="H11352" s="2" t="s">
        <v>3070</v>
      </c>
      <c r="I11352" s="3">
        <v>0</v>
      </c>
      <c r="J11352" t="s">
        <v>54</v>
      </c>
      <c r="K11352" t="s">
        <v>30</v>
      </c>
      <c r="L11352" t="s">
        <v>31</v>
      </c>
      <c r="M11352" t="s">
        <v>185</v>
      </c>
      <c r="O11352" s="3" t="str">
        <f t="shared" si="1063"/>
        <v>Consistent</v>
      </c>
      <c r="P11352" t="str">
        <f t="shared" si="1064"/>
        <v>Not Rated</v>
      </c>
      <c r="Q11352" s="4">
        <f t="shared" si="1065"/>
        <v>53.54</v>
      </c>
      <c r="R11352" s="4">
        <f t="shared" si="1066"/>
        <v>0</v>
      </c>
      <c r="S11352" s="4">
        <f t="shared" si="1067"/>
        <v>53.54</v>
      </c>
    </row>
    <row r="11353" spans="1:19" hidden="1" x14ac:dyDescent="0.35">
      <c r="A11353" t="s">
        <v>23051</v>
      </c>
      <c r="B11353" t="s">
        <v>5966</v>
      </c>
      <c r="C11353" s="1">
        <v>46178</v>
      </c>
      <c r="D11353" t="s">
        <v>159</v>
      </c>
      <c r="E11353" t="s">
        <v>239</v>
      </c>
      <c r="F11353" s="3">
        <v>2</v>
      </c>
      <c r="G11353" s="3" t="str">
        <f t="shared" si="1062"/>
        <v>Valid Quantity</v>
      </c>
      <c r="H11353" s="2" t="s">
        <v>8545</v>
      </c>
      <c r="I11353" s="3">
        <v>15</v>
      </c>
      <c r="J11353" t="s">
        <v>48</v>
      </c>
      <c r="K11353" t="s">
        <v>60</v>
      </c>
      <c r="L11353" t="s">
        <v>61</v>
      </c>
      <c r="M11353" t="s">
        <v>23</v>
      </c>
      <c r="N11353" s="3">
        <v>4</v>
      </c>
      <c r="O11353" s="3" t="str">
        <f t="shared" si="1063"/>
        <v>Consistent</v>
      </c>
      <c r="P11353" t="str">
        <f t="shared" si="1064"/>
        <v>Good</v>
      </c>
      <c r="Q11353" s="4">
        <f t="shared" si="1065"/>
        <v>41.14</v>
      </c>
      <c r="R11353" s="4">
        <f t="shared" si="1066"/>
        <v>6.1710000000000003</v>
      </c>
      <c r="S11353" s="4">
        <f t="shared" si="1067"/>
        <v>34.969000000000001</v>
      </c>
    </row>
    <row r="11354" spans="1:19" hidden="1" x14ac:dyDescent="0.35">
      <c r="A11354" t="s">
        <v>1028</v>
      </c>
      <c r="B11354" t="s">
        <v>1029</v>
      </c>
      <c r="C11354" s="1">
        <v>46179</v>
      </c>
      <c r="D11354" t="s">
        <v>36</v>
      </c>
      <c r="E11354" t="s">
        <v>341</v>
      </c>
      <c r="F11354" s="3">
        <v>2</v>
      </c>
      <c r="G11354" s="3" t="str">
        <f t="shared" si="1062"/>
        <v>Valid Quantity</v>
      </c>
      <c r="H11354" s="2" t="s">
        <v>1030</v>
      </c>
      <c r="I11354" s="3">
        <v>15</v>
      </c>
      <c r="J11354" t="s">
        <v>54</v>
      </c>
      <c r="K11354" t="s">
        <v>21</v>
      </c>
      <c r="L11354" t="s">
        <v>22</v>
      </c>
      <c r="M11354" t="s">
        <v>23</v>
      </c>
      <c r="N11354" s="3">
        <v>5</v>
      </c>
      <c r="O11354" s="3" t="str">
        <f t="shared" si="1063"/>
        <v>Consistent</v>
      </c>
      <c r="P11354" t="str">
        <f t="shared" si="1064"/>
        <v>Excellent</v>
      </c>
      <c r="Q11354" s="4">
        <f t="shared" si="1065"/>
        <v>339.98</v>
      </c>
      <c r="R11354" s="4">
        <f t="shared" si="1066"/>
        <v>50.997000000000007</v>
      </c>
      <c r="S11354" s="4">
        <f t="shared" si="1067"/>
        <v>288.983</v>
      </c>
    </row>
    <row r="11355" spans="1:19" hidden="1" x14ac:dyDescent="0.35">
      <c r="A11355" t="s">
        <v>2988</v>
      </c>
      <c r="B11355" t="s">
        <v>2989</v>
      </c>
      <c r="C11355" s="1">
        <v>46179</v>
      </c>
      <c r="D11355" t="s">
        <v>159</v>
      </c>
      <c r="E11355" t="s">
        <v>358</v>
      </c>
      <c r="F11355" s="3">
        <v>5</v>
      </c>
      <c r="G11355" s="3" t="str">
        <f t="shared" si="1062"/>
        <v>Valid Quantity</v>
      </c>
      <c r="H11355" s="2" t="s">
        <v>2990</v>
      </c>
      <c r="I11355" s="3">
        <v>10</v>
      </c>
      <c r="J11355" t="s">
        <v>67</v>
      </c>
      <c r="K11355" t="s">
        <v>91</v>
      </c>
      <c r="L11355" t="s">
        <v>41</v>
      </c>
      <c r="M11355" t="s">
        <v>23</v>
      </c>
      <c r="N11355" s="3">
        <v>4</v>
      </c>
      <c r="O11355" s="3" t="str">
        <f t="shared" si="1063"/>
        <v>Consistent</v>
      </c>
      <c r="P11355" t="str">
        <f t="shared" si="1064"/>
        <v>Good</v>
      </c>
      <c r="Q11355" s="4">
        <f t="shared" si="1065"/>
        <v>19.600000000000001</v>
      </c>
      <c r="R11355" s="4">
        <f t="shared" si="1066"/>
        <v>1.96</v>
      </c>
      <c r="S11355" s="4">
        <f t="shared" si="1067"/>
        <v>17.64</v>
      </c>
    </row>
    <row r="11356" spans="1:19" hidden="1" x14ac:dyDescent="0.35">
      <c r="A11356" t="s">
        <v>5415</v>
      </c>
      <c r="B11356" t="s">
        <v>5416</v>
      </c>
      <c r="C11356" s="1">
        <v>46179</v>
      </c>
      <c r="D11356" t="s">
        <v>116</v>
      </c>
      <c r="E11356" t="s">
        <v>173</v>
      </c>
      <c r="F11356" s="3">
        <v>1</v>
      </c>
      <c r="G11356" s="3" t="str">
        <f t="shared" si="1062"/>
        <v>Valid Quantity</v>
      </c>
      <c r="H11356" s="2" t="s">
        <v>5417</v>
      </c>
      <c r="I11356" s="3">
        <v>0</v>
      </c>
      <c r="J11356" t="s">
        <v>48</v>
      </c>
      <c r="K11356" t="s">
        <v>113</v>
      </c>
      <c r="L11356" t="s">
        <v>61</v>
      </c>
      <c r="M11356" t="s">
        <v>23</v>
      </c>
      <c r="N11356" s="3">
        <v>5</v>
      </c>
      <c r="O11356" s="3" t="str">
        <f t="shared" si="1063"/>
        <v>Consistent</v>
      </c>
      <c r="P11356" t="str">
        <f t="shared" si="1064"/>
        <v>Excellent</v>
      </c>
      <c r="Q11356" s="4">
        <f t="shared" si="1065"/>
        <v>56.31</v>
      </c>
      <c r="R11356" s="4">
        <f t="shared" si="1066"/>
        <v>0</v>
      </c>
      <c r="S11356" s="4">
        <f t="shared" si="1067"/>
        <v>56.31</v>
      </c>
    </row>
    <row r="11357" spans="1:19" hidden="1" x14ac:dyDescent="0.35">
      <c r="A11357" t="s">
        <v>5887</v>
      </c>
      <c r="B11357" t="s">
        <v>706</v>
      </c>
      <c r="C11357" s="1">
        <v>46179</v>
      </c>
      <c r="D11357" t="s">
        <v>36</v>
      </c>
      <c r="E11357" t="s">
        <v>341</v>
      </c>
      <c r="F11357" s="3">
        <v>2</v>
      </c>
      <c r="G11357" s="3" t="str">
        <f t="shared" si="1062"/>
        <v>Valid Quantity</v>
      </c>
      <c r="H11357" s="2" t="s">
        <v>5888</v>
      </c>
      <c r="I11357" s="3">
        <v>10</v>
      </c>
      <c r="J11357" t="s">
        <v>48</v>
      </c>
      <c r="K11357" t="s">
        <v>49</v>
      </c>
      <c r="L11357" t="s">
        <v>22</v>
      </c>
      <c r="M11357" t="s">
        <v>32</v>
      </c>
      <c r="N11357" s="3">
        <v>0</v>
      </c>
      <c r="O11357" s="3" t="str">
        <f t="shared" si="1063"/>
        <v>Consistent</v>
      </c>
      <c r="P11357" t="str">
        <f t="shared" si="1064"/>
        <v>Not Rated</v>
      </c>
      <c r="Q11357" s="4">
        <f t="shared" si="1065"/>
        <v>150.78</v>
      </c>
      <c r="R11357" s="4">
        <f t="shared" si="1066"/>
        <v>15.077999999999999</v>
      </c>
      <c r="S11357" s="4">
        <f t="shared" si="1067"/>
        <v>135.702</v>
      </c>
    </row>
    <row r="11358" spans="1:19" hidden="1" x14ac:dyDescent="0.35">
      <c r="A11358" t="s">
        <v>6089</v>
      </c>
      <c r="B11358" t="s">
        <v>340</v>
      </c>
      <c r="C11358" s="1">
        <v>46179</v>
      </c>
      <c r="D11358" t="s">
        <v>64</v>
      </c>
      <c r="E11358" t="s">
        <v>851</v>
      </c>
      <c r="F11358" s="3">
        <v>1</v>
      </c>
      <c r="G11358" s="3" t="str">
        <f t="shared" si="1062"/>
        <v>Valid Quantity</v>
      </c>
      <c r="H11358" s="2" t="s">
        <v>6090</v>
      </c>
      <c r="I11358" s="3">
        <v>10</v>
      </c>
      <c r="J11358" t="s">
        <v>67</v>
      </c>
      <c r="K11358" t="s">
        <v>40</v>
      </c>
      <c r="L11358" t="s">
        <v>41</v>
      </c>
      <c r="M11358" t="s">
        <v>23</v>
      </c>
      <c r="N11358" s="3">
        <v>3</v>
      </c>
      <c r="O11358" s="3" t="str">
        <f t="shared" si="1063"/>
        <v>Consistent</v>
      </c>
      <c r="P11358" t="str">
        <f t="shared" si="1064"/>
        <v>Average</v>
      </c>
      <c r="Q11358" s="4">
        <f t="shared" si="1065"/>
        <v>99.4</v>
      </c>
      <c r="R11358" s="4">
        <f t="shared" si="1066"/>
        <v>9.94</v>
      </c>
      <c r="S11358" s="4">
        <f t="shared" si="1067"/>
        <v>89.460000000000008</v>
      </c>
    </row>
    <row r="11359" spans="1:19" hidden="1" x14ac:dyDescent="0.35">
      <c r="A11359" t="s">
        <v>9874</v>
      </c>
      <c r="B11359" t="s">
        <v>9751</v>
      </c>
      <c r="C11359" s="1">
        <v>46179</v>
      </c>
      <c r="D11359" t="s">
        <v>36</v>
      </c>
      <c r="E11359" t="s">
        <v>250</v>
      </c>
      <c r="F11359" s="3">
        <v>1</v>
      </c>
      <c r="G11359" s="3" t="str">
        <f t="shared" si="1062"/>
        <v>Valid Quantity</v>
      </c>
      <c r="H11359" s="2" t="s">
        <v>4333</v>
      </c>
      <c r="I11359" s="3">
        <v>5</v>
      </c>
      <c r="J11359" t="s">
        <v>67</v>
      </c>
      <c r="K11359" t="s">
        <v>212</v>
      </c>
      <c r="L11359" t="s">
        <v>120</v>
      </c>
      <c r="M11359" t="s">
        <v>23</v>
      </c>
      <c r="N11359" s="3">
        <v>5</v>
      </c>
      <c r="O11359" s="3" t="str">
        <f t="shared" si="1063"/>
        <v>Consistent</v>
      </c>
      <c r="P11359" t="str">
        <f t="shared" si="1064"/>
        <v>Excellent</v>
      </c>
      <c r="Q11359" s="4">
        <f t="shared" si="1065"/>
        <v>13.9</v>
      </c>
      <c r="R11359" s="4">
        <f t="shared" si="1066"/>
        <v>0.69499999999999995</v>
      </c>
      <c r="S11359" s="4">
        <f t="shared" si="1067"/>
        <v>13.205</v>
      </c>
    </row>
    <row r="11360" spans="1:19" hidden="1" x14ac:dyDescent="0.35">
      <c r="A11360" t="s">
        <v>10089</v>
      </c>
      <c r="B11360" t="s">
        <v>10090</v>
      </c>
      <c r="C11360" s="1">
        <v>46179</v>
      </c>
      <c r="D11360" t="s">
        <v>45</v>
      </c>
      <c r="E11360" t="s">
        <v>269</v>
      </c>
      <c r="F11360" s="3">
        <v>5</v>
      </c>
      <c r="G11360" s="3" t="str">
        <f t="shared" si="1062"/>
        <v>Valid Quantity</v>
      </c>
      <c r="H11360" s="2" t="s">
        <v>3993</v>
      </c>
      <c r="I11360" s="3">
        <v>5</v>
      </c>
      <c r="J11360" t="s">
        <v>84</v>
      </c>
      <c r="K11360" t="s">
        <v>49</v>
      </c>
      <c r="L11360" t="s">
        <v>22</v>
      </c>
      <c r="M11360" t="s">
        <v>23</v>
      </c>
      <c r="N11360" s="3">
        <v>5</v>
      </c>
      <c r="O11360" s="3" t="str">
        <f t="shared" si="1063"/>
        <v>Consistent</v>
      </c>
      <c r="P11360" t="str">
        <f t="shared" si="1064"/>
        <v>Excellent</v>
      </c>
      <c r="Q11360" s="4">
        <f t="shared" si="1065"/>
        <v>145.35</v>
      </c>
      <c r="R11360" s="4">
        <f t="shared" si="1066"/>
        <v>7.2675000000000001</v>
      </c>
      <c r="S11360" s="4">
        <f t="shared" si="1067"/>
        <v>138.08249999999998</v>
      </c>
    </row>
    <row r="11361" spans="1:19" hidden="1" x14ac:dyDescent="0.35">
      <c r="A11361" t="s">
        <v>14165</v>
      </c>
      <c r="B11361" t="s">
        <v>4670</v>
      </c>
      <c r="C11361" s="1">
        <v>46179</v>
      </c>
      <c r="D11361" t="s">
        <v>17</v>
      </c>
      <c r="E11361" t="s">
        <v>72</v>
      </c>
      <c r="F11361" s="3">
        <v>2</v>
      </c>
      <c r="G11361" s="3" t="str">
        <f t="shared" si="1062"/>
        <v>Valid Quantity</v>
      </c>
      <c r="H11361" s="2" t="s">
        <v>463</v>
      </c>
      <c r="I11361" s="3">
        <v>10</v>
      </c>
      <c r="J11361" t="s">
        <v>54</v>
      </c>
      <c r="K11361" t="s">
        <v>212</v>
      </c>
      <c r="L11361" t="s">
        <v>86</v>
      </c>
      <c r="M11361" t="s">
        <v>32</v>
      </c>
      <c r="O11361" s="3" t="str">
        <f t="shared" si="1063"/>
        <v>Consistent</v>
      </c>
      <c r="P11361" t="str">
        <f t="shared" si="1064"/>
        <v>Not Rated</v>
      </c>
      <c r="Q11361" s="4">
        <f t="shared" si="1065"/>
        <v>33.24</v>
      </c>
      <c r="R11361" s="4">
        <f t="shared" si="1066"/>
        <v>3.3240000000000003</v>
      </c>
      <c r="S11361" s="4">
        <f t="shared" si="1067"/>
        <v>29.916</v>
      </c>
    </row>
    <row r="11362" spans="1:19" hidden="1" x14ac:dyDescent="0.35">
      <c r="A11362" t="s">
        <v>16346</v>
      </c>
      <c r="B11362" t="s">
        <v>957</v>
      </c>
      <c r="C11362" s="1">
        <v>46179</v>
      </c>
      <c r="D11362" t="s">
        <v>159</v>
      </c>
      <c r="E11362" t="s">
        <v>160</v>
      </c>
      <c r="F11362" s="3">
        <v>2</v>
      </c>
      <c r="G11362" s="3" t="str">
        <f t="shared" si="1062"/>
        <v>Valid Quantity</v>
      </c>
      <c r="H11362" s="2" t="s">
        <v>8645</v>
      </c>
      <c r="I11362" s="3">
        <v>0</v>
      </c>
      <c r="J11362" t="s">
        <v>20</v>
      </c>
      <c r="K11362" t="s">
        <v>194</v>
      </c>
      <c r="L11362" t="s">
        <v>163</v>
      </c>
      <c r="M11362" t="s">
        <v>23</v>
      </c>
      <c r="O11362" s="3" t="str">
        <f t="shared" si="1063"/>
        <v>Consistent</v>
      </c>
      <c r="P11362" t="str">
        <f t="shared" si="1064"/>
        <v>Not Rated</v>
      </c>
      <c r="Q11362" s="4">
        <f t="shared" si="1065"/>
        <v>24.14</v>
      </c>
      <c r="R11362" s="4">
        <f t="shared" si="1066"/>
        <v>0</v>
      </c>
      <c r="S11362" s="4">
        <f t="shared" si="1067"/>
        <v>24.14</v>
      </c>
    </row>
    <row r="11363" spans="1:19" hidden="1" x14ac:dyDescent="0.35">
      <c r="A11363" t="s">
        <v>18179</v>
      </c>
      <c r="B11363" t="s">
        <v>782</v>
      </c>
      <c r="C11363" s="1">
        <v>46179</v>
      </c>
      <c r="D11363" t="s">
        <v>101</v>
      </c>
      <c r="E11363" t="s">
        <v>107</v>
      </c>
      <c r="F11363" s="3">
        <v>1</v>
      </c>
      <c r="G11363" s="3" t="str">
        <f t="shared" si="1062"/>
        <v>Valid Quantity</v>
      </c>
      <c r="H11363" s="2" t="s">
        <v>11321</v>
      </c>
      <c r="I11363" s="3">
        <v>0</v>
      </c>
      <c r="J11363" t="s">
        <v>20</v>
      </c>
      <c r="K11363" t="s">
        <v>119</v>
      </c>
      <c r="L11363" t="s">
        <v>120</v>
      </c>
      <c r="M11363" t="s">
        <v>23</v>
      </c>
      <c r="N11363" s="3">
        <v>4</v>
      </c>
      <c r="O11363" s="3" t="str">
        <f t="shared" si="1063"/>
        <v>Consistent</v>
      </c>
      <c r="P11363" t="str">
        <f t="shared" si="1064"/>
        <v>Good</v>
      </c>
      <c r="Q11363" s="4">
        <f t="shared" si="1065"/>
        <v>58.14</v>
      </c>
      <c r="R11363" s="4">
        <f t="shared" si="1066"/>
        <v>0</v>
      </c>
      <c r="S11363" s="4">
        <f t="shared" si="1067"/>
        <v>58.14</v>
      </c>
    </row>
    <row r="11364" spans="1:19" hidden="1" x14ac:dyDescent="0.35">
      <c r="A11364" t="s">
        <v>21957</v>
      </c>
      <c r="B11364" t="s">
        <v>6486</v>
      </c>
      <c r="C11364" s="1">
        <v>46179</v>
      </c>
      <c r="D11364" t="s">
        <v>45</v>
      </c>
      <c r="E11364" t="s">
        <v>432</v>
      </c>
      <c r="F11364" s="3">
        <v>3</v>
      </c>
      <c r="G11364" s="3" t="str">
        <f t="shared" si="1062"/>
        <v>Valid Quantity</v>
      </c>
      <c r="H11364" s="2" t="s">
        <v>2480</v>
      </c>
      <c r="I11364" s="3">
        <v>0</v>
      </c>
      <c r="J11364" t="s">
        <v>48</v>
      </c>
      <c r="K11364" t="s">
        <v>104</v>
      </c>
      <c r="L11364" t="s">
        <v>22</v>
      </c>
      <c r="M11364" t="s">
        <v>23</v>
      </c>
      <c r="N11364" s="3">
        <v>5</v>
      </c>
      <c r="O11364" s="3" t="str">
        <f t="shared" si="1063"/>
        <v>Consistent</v>
      </c>
      <c r="P11364" t="str">
        <f t="shared" si="1064"/>
        <v>Excellent</v>
      </c>
      <c r="Q11364" s="4">
        <f t="shared" si="1065"/>
        <v>172.14000000000001</v>
      </c>
      <c r="R11364" s="4">
        <f t="shared" si="1066"/>
        <v>0</v>
      </c>
      <c r="S11364" s="4">
        <f t="shared" si="1067"/>
        <v>172.14000000000001</v>
      </c>
    </row>
    <row r="11365" spans="1:19" hidden="1" x14ac:dyDescent="0.35">
      <c r="A11365" t="s">
        <v>22781</v>
      </c>
      <c r="B11365" t="s">
        <v>9354</v>
      </c>
      <c r="C11365" s="1">
        <v>46179</v>
      </c>
      <c r="D11365" t="s">
        <v>159</v>
      </c>
      <c r="E11365" t="s">
        <v>160</v>
      </c>
      <c r="F11365" s="3">
        <v>3</v>
      </c>
      <c r="G11365" s="3" t="str">
        <f t="shared" si="1062"/>
        <v>Valid Quantity</v>
      </c>
      <c r="H11365" s="2" t="s">
        <v>4173</v>
      </c>
      <c r="I11365" s="3">
        <v>10</v>
      </c>
      <c r="J11365" t="s">
        <v>39</v>
      </c>
      <c r="K11365" t="s">
        <v>119</v>
      </c>
      <c r="L11365" t="s">
        <v>120</v>
      </c>
      <c r="M11365" t="s">
        <v>185</v>
      </c>
      <c r="O11365" s="3" t="str">
        <f t="shared" si="1063"/>
        <v>Consistent</v>
      </c>
      <c r="P11365" t="str">
        <f t="shared" si="1064"/>
        <v>Not Rated</v>
      </c>
      <c r="Q11365" s="4">
        <f t="shared" si="1065"/>
        <v>80.73</v>
      </c>
      <c r="R11365" s="4">
        <f t="shared" si="1066"/>
        <v>8.0730000000000004</v>
      </c>
      <c r="S11365" s="4">
        <f t="shared" si="1067"/>
        <v>72.657000000000011</v>
      </c>
    </row>
    <row r="11366" spans="1:19" hidden="1" x14ac:dyDescent="0.35">
      <c r="A11366" t="s">
        <v>17085</v>
      </c>
      <c r="B11366" t="s">
        <v>9931</v>
      </c>
      <c r="C11366" s="1">
        <v>46180</v>
      </c>
      <c r="D11366" t="s">
        <v>36</v>
      </c>
      <c r="E11366" t="s">
        <v>250</v>
      </c>
      <c r="F11366" s="3">
        <v>1</v>
      </c>
      <c r="G11366" s="3" t="str">
        <f t="shared" si="1062"/>
        <v>Valid Quantity</v>
      </c>
      <c r="H11366" s="2" t="s">
        <v>17086</v>
      </c>
      <c r="I11366" s="3">
        <v>0</v>
      </c>
      <c r="J11366" t="s">
        <v>84</v>
      </c>
      <c r="K11366" t="s">
        <v>281</v>
      </c>
      <c r="L11366" t="s">
        <v>31</v>
      </c>
      <c r="M11366" t="s">
        <v>68</v>
      </c>
      <c r="O11366" s="3" t="str">
        <f t="shared" si="1063"/>
        <v>Consistent</v>
      </c>
      <c r="P11366" t="str">
        <f t="shared" si="1064"/>
        <v>Not Rated</v>
      </c>
      <c r="Q11366" s="4">
        <f t="shared" si="1065"/>
        <v>137.97999999999999</v>
      </c>
      <c r="R11366" s="4">
        <f t="shared" si="1066"/>
        <v>0</v>
      </c>
      <c r="S11366" s="4">
        <f t="shared" si="1067"/>
        <v>137.97999999999999</v>
      </c>
    </row>
    <row r="11367" spans="1:19" hidden="1" x14ac:dyDescent="0.35">
      <c r="A11367" t="s">
        <v>20019</v>
      </c>
      <c r="B11367" t="s">
        <v>100</v>
      </c>
      <c r="C11367" s="1">
        <v>46180</v>
      </c>
      <c r="D11367" t="s">
        <v>17</v>
      </c>
      <c r="E11367" t="s">
        <v>72</v>
      </c>
      <c r="F11367" s="3">
        <v>1</v>
      </c>
      <c r="G11367" s="3" t="str">
        <f t="shared" si="1062"/>
        <v>Valid Quantity</v>
      </c>
      <c r="H11367" s="2" t="s">
        <v>334</v>
      </c>
      <c r="I11367" s="3">
        <v>20</v>
      </c>
      <c r="J11367" t="s">
        <v>39</v>
      </c>
      <c r="K11367" t="s">
        <v>153</v>
      </c>
      <c r="L11367" t="s">
        <v>120</v>
      </c>
      <c r="M11367" t="s">
        <v>23</v>
      </c>
      <c r="N11367" s="3">
        <v>4</v>
      </c>
      <c r="O11367" s="3" t="str">
        <f t="shared" si="1063"/>
        <v>Consistent</v>
      </c>
      <c r="P11367" t="str">
        <f t="shared" si="1064"/>
        <v>Good</v>
      </c>
      <c r="Q11367" s="4">
        <f t="shared" si="1065"/>
        <v>14.67</v>
      </c>
      <c r="R11367" s="4">
        <f t="shared" si="1066"/>
        <v>2.9339999999999997</v>
      </c>
      <c r="S11367" s="4">
        <f t="shared" si="1067"/>
        <v>11.736000000000001</v>
      </c>
    </row>
    <row r="11368" spans="1:19" hidden="1" x14ac:dyDescent="0.35">
      <c r="A11368" t="s">
        <v>6876</v>
      </c>
      <c r="B11368" t="s">
        <v>6877</v>
      </c>
      <c r="C11368" s="1">
        <v>46181</v>
      </c>
      <c r="D11368" t="s">
        <v>116</v>
      </c>
      <c r="E11368" t="s">
        <v>151</v>
      </c>
      <c r="F11368" s="3">
        <v>1</v>
      </c>
      <c r="G11368" s="3" t="str">
        <f t="shared" si="1062"/>
        <v>Valid Quantity</v>
      </c>
      <c r="H11368" s="2" t="s">
        <v>6878</v>
      </c>
      <c r="I11368" s="3">
        <v>15</v>
      </c>
      <c r="J11368" t="s">
        <v>54</v>
      </c>
      <c r="K11368" t="s">
        <v>104</v>
      </c>
      <c r="L11368" t="s">
        <v>22</v>
      </c>
      <c r="M11368" t="s">
        <v>185</v>
      </c>
      <c r="O11368" s="3" t="str">
        <f t="shared" si="1063"/>
        <v>Consistent</v>
      </c>
      <c r="P11368" t="str">
        <f t="shared" si="1064"/>
        <v>Not Rated</v>
      </c>
      <c r="Q11368" s="4">
        <f t="shared" si="1065"/>
        <v>100.33</v>
      </c>
      <c r="R11368" s="4">
        <f t="shared" si="1066"/>
        <v>15.0495</v>
      </c>
      <c r="S11368" s="4">
        <f t="shared" si="1067"/>
        <v>85.280500000000004</v>
      </c>
    </row>
    <row r="11369" spans="1:19" hidden="1" x14ac:dyDescent="0.35">
      <c r="A11369" t="s">
        <v>8152</v>
      </c>
      <c r="B11369" t="s">
        <v>8153</v>
      </c>
      <c r="C11369" s="1">
        <v>46181</v>
      </c>
      <c r="D11369" t="s">
        <v>17</v>
      </c>
      <c r="E11369" t="s">
        <v>28</v>
      </c>
      <c r="F11369" s="3">
        <v>2</v>
      </c>
      <c r="G11369" s="3" t="str">
        <f t="shared" si="1062"/>
        <v>Valid Quantity</v>
      </c>
      <c r="H11369" s="2" t="s">
        <v>7162</v>
      </c>
      <c r="I11369" s="3">
        <v>0</v>
      </c>
      <c r="J11369" t="s">
        <v>54</v>
      </c>
      <c r="K11369" t="s">
        <v>21</v>
      </c>
      <c r="L11369" t="s">
        <v>22</v>
      </c>
      <c r="M11369" t="s">
        <v>23</v>
      </c>
      <c r="N11369" s="3">
        <v>5</v>
      </c>
      <c r="O11369" s="3" t="str">
        <f t="shared" si="1063"/>
        <v>Consistent</v>
      </c>
      <c r="P11369" t="str">
        <f t="shared" si="1064"/>
        <v>Excellent</v>
      </c>
      <c r="Q11369" s="4">
        <f t="shared" si="1065"/>
        <v>43.56</v>
      </c>
      <c r="R11369" s="4">
        <f t="shared" si="1066"/>
        <v>0</v>
      </c>
      <c r="S11369" s="4">
        <f t="shared" si="1067"/>
        <v>43.56</v>
      </c>
    </row>
    <row r="11370" spans="1:19" hidden="1" x14ac:dyDescent="0.35">
      <c r="A11370" t="s">
        <v>16813</v>
      </c>
      <c r="B11370" t="s">
        <v>7094</v>
      </c>
      <c r="C11370" s="1">
        <v>46181</v>
      </c>
      <c r="D11370" t="s">
        <v>36</v>
      </c>
      <c r="E11370" t="s">
        <v>341</v>
      </c>
      <c r="F11370" s="3">
        <v>2</v>
      </c>
      <c r="G11370" s="3" t="str">
        <f t="shared" si="1062"/>
        <v>Valid Quantity</v>
      </c>
      <c r="H11370" s="2" t="s">
        <v>16814</v>
      </c>
      <c r="I11370" s="3">
        <v>0</v>
      </c>
      <c r="J11370" t="s">
        <v>67</v>
      </c>
      <c r="K11370" t="s">
        <v>104</v>
      </c>
      <c r="L11370" t="s">
        <v>22</v>
      </c>
      <c r="M11370" t="s">
        <v>68</v>
      </c>
      <c r="O11370" s="3" t="str">
        <f t="shared" si="1063"/>
        <v>Consistent</v>
      </c>
      <c r="P11370" t="str">
        <f t="shared" si="1064"/>
        <v>Not Rated</v>
      </c>
      <c r="Q11370" s="4">
        <f t="shared" si="1065"/>
        <v>320.82</v>
      </c>
      <c r="R11370" s="4">
        <f t="shared" si="1066"/>
        <v>0</v>
      </c>
      <c r="S11370" s="4">
        <f t="shared" si="1067"/>
        <v>320.82</v>
      </c>
    </row>
    <row r="11371" spans="1:19" hidden="1" x14ac:dyDescent="0.35">
      <c r="A11371" t="s">
        <v>19665</v>
      </c>
      <c r="B11371" t="s">
        <v>2638</v>
      </c>
      <c r="C11371" s="1">
        <v>46181</v>
      </c>
      <c r="D11371" t="s">
        <v>159</v>
      </c>
      <c r="E11371" t="s">
        <v>358</v>
      </c>
      <c r="F11371" s="3">
        <v>2</v>
      </c>
      <c r="G11371" s="3" t="str">
        <f t="shared" si="1062"/>
        <v>Valid Quantity</v>
      </c>
      <c r="H11371" s="2" t="s">
        <v>9460</v>
      </c>
      <c r="I11371" s="3">
        <v>5</v>
      </c>
      <c r="J11371" t="s">
        <v>39</v>
      </c>
      <c r="K11371" t="s">
        <v>131</v>
      </c>
      <c r="L11371" t="s">
        <v>86</v>
      </c>
      <c r="M11371" t="s">
        <v>185</v>
      </c>
      <c r="O11371" s="3" t="str">
        <f t="shared" si="1063"/>
        <v>Consistent</v>
      </c>
      <c r="P11371" t="str">
        <f t="shared" si="1064"/>
        <v>Not Rated</v>
      </c>
      <c r="Q11371" s="4">
        <f t="shared" si="1065"/>
        <v>13.36</v>
      </c>
      <c r="R11371" s="4">
        <f t="shared" si="1066"/>
        <v>0.66799999999999993</v>
      </c>
      <c r="S11371" s="4">
        <f t="shared" si="1067"/>
        <v>12.692</v>
      </c>
    </row>
    <row r="11372" spans="1:19" hidden="1" x14ac:dyDescent="0.35">
      <c r="A11372" t="s">
        <v>19875</v>
      </c>
      <c r="B11372" t="s">
        <v>19876</v>
      </c>
      <c r="C11372" s="1">
        <v>46181</v>
      </c>
      <c r="D11372" t="s">
        <v>116</v>
      </c>
      <c r="E11372" t="s">
        <v>978</v>
      </c>
      <c r="F11372" s="3">
        <v>2</v>
      </c>
      <c r="G11372" s="3" t="str">
        <f t="shared" si="1062"/>
        <v>Valid Quantity</v>
      </c>
      <c r="H11372" s="2" t="s">
        <v>12360</v>
      </c>
      <c r="I11372" s="3">
        <v>0</v>
      </c>
      <c r="J11372" t="s">
        <v>39</v>
      </c>
      <c r="K11372" t="s">
        <v>113</v>
      </c>
      <c r="L11372" t="s">
        <v>61</v>
      </c>
      <c r="M11372" t="s">
        <v>75</v>
      </c>
      <c r="O11372" s="3" t="str">
        <f t="shared" si="1063"/>
        <v>Consistent</v>
      </c>
      <c r="P11372" t="str">
        <f t="shared" si="1064"/>
        <v>Not Rated</v>
      </c>
      <c r="Q11372" s="4">
        <f t="shared" si="1065"/>
        <v>309.68</v>
      </c>
      <c r="R11372" s="4">
        <f t="shared" si="1066"/>
        <v>0</v>
      </c>
      <c r="S11372" s="4">
        <f t="shared" si="1067"/>
        <v>309.68</v>
      </c>
    </row>
    <row r="11373" spans="1:19" hidden="1" x14ac:dyDescent="0.35">
      <c r="A11373" t="s">
        <v>20401</v>
      </c>
      <c r="B11373" t="s">
        <v>15016</v>
      </c>
      <c r="C11373" s="1">
        <v>46181</v>
      </c>
      <c r="D11373" t="s">
        <v>116</v>
      </c>
      <c r="E11373" t="s">
        <v>117</v>
      </c>
      <c r="F11373" s="3">
        <v>4</v>
      </c>
      <c r="G11373" s="3" t="str">
        <f t="shared" si="1062"/>
        <v>Valid Quantity</v>
      </c>
      <c r="H11373" s="2" t="s">
        <v>20402</v>
      </c>
      <c r="I11373" s="3">
        <v>20</v>
      </c>
      <c r="J11373" t="s">
        <v>20</v>
      </c>
      <c r="K11373" t="s">
        <v>189</v>
      </c>
      <c r="L11373" t="s">
        <v>120</v>
      </c>
      <c r="M11373" t="s">
        <v>185</v>
      </c>
      <c r="O11373" s="3" t="str">
        <f t="shared" si="1063"/>
        <v>Consistent</v>
      </c>
      <c r="P11373" t="str">
        <f t="shared" si="1064"/>
        <v>Not Rated</v>
      </c>
      <c r="Q11373" s="4">
        <f t="shared" si="1065"/>
        <v>305.32</v>
      </c>
      <c r="R11373" s="4">
        <f t="shared" si="1066"/>
        <v>61.063999999999993</v>
      </c>
      <c r="S11373" s="4">
        <f t="shared" si="1067"/>
        <v>244.256</v>
      </c>
    </row>
    <row r="11374" spans="1:19" hidden="1" x14ac:dyDescent="0.35">
      <c r="A11374" t="s">
        <v>6344</v>
      </c>
      <c r="B11374" t="s">
        <v>6345</v>
      </c>
      <c r="C11374" s="1">
        <v>46182</v>
      </c>
      <c r="D11374" t="s">
        <v>159</v>
      </c>
      <c r="E11374" t="s">
        <v>160</v>
      </c>
      <c r="F11374" s="3">
        <v>1</v>
      </c>
      <c r="G11374" s="3" t="str">
        <f t="shared" si="1062"/>
        <v>Valid Quantity</v>
      </c>
      <c r="H11374" s="2" t="s">
        <v>6346</v>
      </c>
      <c r="I11374" s="3">
        <v>0</v>
      </c>
      <c r="J11374" t="s">
        <v>39</v>
      </c>
      <c r="K11374" t="s">
        <v>55</v>
      </c>
      <c r="L11374" t="s">
        <v>31</v>
      </c>
      <c r="M11374" t="s">
        <v>75</v>
      </c>
      <c r="O11374" s="3" t="str">
        <f t="shared" si="1063"/>
        <v>Consistent</v>
      </c>
      <c r="P11374" t="str">
        <f t="shared" si="1064"/>
        <v>Not Rated</v>
      </c>
      <c r="Q11374" s="4">
        <f t="shared" si="1065"/>
        <v>25.56</v>
      </c>
      <c r="R11374" s="4">
        <f t="shared" si="1066"/>
        <v>0</v>
      </c>
      <c r="S11374" s="4">
        <f t="shared" si="1067"/>
        <v>25.56</v>
      </c>
    </row>
    <row r="11375" spans="1:19" hidden="1" x14ac:dyDescent="0.35">
      <c r="A11375" t="s">
        <v>17663</v>
      </c>
      <c r="B11375" t="s">
        <v>16458</v>
      </c>
      <c r="C11375" s="1">
        <v>46182</v>
      </c>
      <c r="D11375" t="s">
        <v>81</v>
      </c>
      <c r="E11375" t="s">
        <v>111</v>
      </c>
      <c r="F11375" s="3">
        <v>1</v>
      </c>
      <c r="G11375" s="3" t="str">
        <f t="shared" si="1062"/>
        <v>Valid Quantity</v>
      </c>
      <c r="H11375" s="2" t="s">
        <v>17664</v>
      </c>
      <c r="I11375" s="3">
        <v>0</v>
      </c>
      <c r="J11375" t="s">
        <v>20</v>
      </c>
      <c r="K11375" t="s">
        <v>180</v>
      </c>
      <c r="L11375" t="s">
        <v>86</v>
      </c>
      <c r="M11375" t="s">
        <v>23</v>
      </c>
      <c r="N11375" s="3">
        <v>5</v>
      </c>
      <c r="O11375" s="3" t="str">
        <f t="shared" si="1063"/>
        <v>Consistent</v>
      </c>
      <c r="P11375" t="str">
        <f t="shared" si="1064"/>
        <v>Excellent</v>
      </c>
      <c r="Q11375" s="4">
        <f t="shared" si="1065"/>
        <v>139.15</v>
      </c>
      <c r="R11375" s="4">
        <f t="shared" si="1066"/>
        <v>0</v>
      </c>
      <c r="S11375" s="4">
        <f t="shared" si="1067"/>
        <v>139.15</v>
      </c>
    </row>
    <row r="11376" spans="1:19" hidden="1" x14ac:dyDescent="0.35">
      <c r="A11376" t="s">
        <v>18333</v>
      </c>
      <c r="B11376" t="s">
        <v>18334</v>
      </c>
      <c r="C11376" s="1">
        <v>46182</v>
      </c>
      <c r="D11376" t="s">
        <v>17</v>
      </c>
      <c r="E11376" t="s">
        <v>89</v>
      </c>
      <c r="F11376" s="3">
        <v>2</v>
      </c>
      <c r="G11376" s="3" t="str">
        <f t="shared" si="1062"/>
        <v>Valid Quantity</v>
      </c>
      <c r="H11376" s="2" t="s">
        <v>8662</v>
      </c>
      <c r="I11376" s="3">
        <v>5</v>
      </c>
      <c r="J11376" t="s">
        <v>84</v>
      </c>
      <c r="K11376" t="s">
        <v>180</v>
      </c>
      <c r="L11376" t="s">
        <v>86</v>
      </c>
      <c r="M11376" t="s">
        <v>32</v>
      </c>
      <c r="O11376" s="3" t="str">
        <f t="shared" si="1063"/>
        <v>Consistent</v>
      </c>
      <c r="P11376" t="str">
        <f t="shared" si="1064"/>
        <v>Not Rated</v>
      </c>
      <c r="Q11376" s="4">
        <f t="shared" si="1065"/>
        <v>11.9</v>
      </c>
      <c r="R11376" s="4">
        <f t="shared" si="1066"/>
        <v>0.59499999999999997</v>
      </c>
      <c r="S11376" s="4">
        <f t="shared" si="1067"/>
        <v>11.305</v>
      </c>
    </row>
    <row r="11377" spans="1:19" hidden="1" x14ac:dyDescent="0.35">
      <c r="A11377" t="s">
        <v>20695</v>
      </c>
      <c r="B11377" t="s">
        <v>10743</v>
      </c>
      <c r="C11377" s="1">
        <v>46182</v>
      </c>
      <c r="D11377" t="s">
        <v>116</v>
      </c>
      <c r="E11377" t="s">
        <v>117</v>
      </c>
      <c r="F11377" s="3">
        <v>2</v>
      </c>
      <c r="G11377" s="3" t="str">
        <f t="shared" si="1062"/>
        <v>Valid Quantity</v>
      </c>
      <c r="H11377" s="2" t="s">
        <v>20696</v>
      </c>
      <c r="I11377" s="3">
        <v>0</v>
      </c>
      <c r="J11377" t="s">
        <v>20</v>
      </c>
      <c r="K11377" t="s">
        <v>212</v>
      </c>
      <c r="L11377" t="s">
        <v>31</v>
      </c>
      <c r="M11377" t="s">
        <v>23</v>
      </c>
      <c r="N11377" s="3">
        <v>4</v>
      </c>
      <c r="O11377" s="3" t="str">
        <f t="shared" si="1063"/>
        <v>Consistent</v>
      </c>
      <c r="P11377" t="str">
        <f t="shared" si="1064"/>
        <v>Good</v>
      </c>
      <c r="Q11377" s="4">
        <f t="shared" si="1065"/>
        <v>418.92</v>
      </c>
      <c r="R11377" s="4">
        <f t="shared" si="1066"/>
        <v>0</v>
      </c>
      <c r="S11377" s="4">
        <f t="shared" si="1067"/>
        <v>418.92</v>
      </c>
    </row>
    <row r="11378" spans="1:19" hidden="1" x14ac:dyDescent="0.35">
      <c r="A11378" t="s">
        <v>7852</v>
      </c>
      <c r="B11378" t="s">
        <v>7853</v>
      </c>
      <c r="C11378" s="1">
        <v>46183</v>
      </c>
      <c r="D11378" t="s">
        <v>101</v>
      </c>
      <c r="E11378" t="s">
        <v>136</v>
      </c>
      <c r="F11378" s="3">
        <v>1</v>
      </c>
      <c r="G11378" s="3" t="str">
        <f t="shared" si="1062"/>
        <v>Valid Quantity</v>
      </c>
      <c r="H11378" s="2" t="s">
        <v>7854</v>
      </c>
      <c r="I11378" s="3">
        <v>15</v>
      </c>
      <c r="J11378" t="s">
        <v>67</v>
      </c>
      <c r="K11378" t="s">
        <v>194</v>
      </c>
      <c r="L11378" t="s">
        <v>163</v>
      </c>
      <c r="M11378" t="s">
        <v>23</v>
      </c>
      <c r="N11378" s="3">
        <v>2</v>
      </c>
      <c r="O11378" s="3" t="str">
        <f t="shared" si="1063"/>
        <v>Consistent</v>
      </c>
      <c r="P11378" t="str">
        <f t="shared" si="1064"/>
        <v>Bad</v>
      </c>
      <c r="Q11378" s="4">
        <f t="shared" si="1065"/>
        <v>89.47</v>
      </c>
      <c r="R11378" s="4">
        <f t="shared" si="1066"/>
        <v>13.420499999999999</v>
      </c>
      <c r="S11378" s="4">
        <f t="shared" si="1067"/>
        <v>76.049499999999995</v>
      </c>
    </row>
    <row r="11379" spans="1:19" hidden="1" x14ac:dyDescent="0.35">
      <c r="A11379" t="s">
        <v>16934</v>
      </c>
      <c r="B11379" t="s">
        <v>10902</v>
      </c>
      <c r="C11379" s="1">
        <v>46183</v>
      </c>
      <c r="D11379" t="s">
        <v>64</v>
      </c>
      <c r="E11379" t="s">
        <v>331</v>
      </c>
      <c r="F11379" s="3">
        <v>2</v>
      </c>
      <c r="G11379" s="3" t="str">
        <f t="shared" si="1062"/>
        <v>Valid Quantity</v>
      </c>
      <c r="H11379" s="2" t="s">
        <v>16935</v>
      </c>
      <c r="I11379" s="3">
        <v>5</v>
      </c>
      <c r="J11379" t="s">
        <v>48</v>
      </c>
      <c r="K11379" t="s">
        <v>162</v>
      </c>
      <c r="L11379" t="s">
        <v>163</v>
      </c>
      <c r="M11379" t="s">
        <v>23</v>
      </c>
      <c r="N11379" s="3">
        <v>5</v>
      </c>
      <c r="O11379" s="3" t="str">
        <f t="shared" si="1063"/>
        <v>Consistent</v>
      </c>
      <c r="P11379" t="str">
        <f t="shared" si="1064"/>
        <v>Excellent</v>
      </c>
      <c r="Q11379" s="4">
        <f t="shared" si="1065"/>
        <v>159.44</v>
      </c>
      <c r="R11379" s="4">
        <f t="shared" si="1066"/>
        <v>7.9720000000000004</v>
      </c>
      <c r="S11379" s="4">
        <f t="shared" si="1067"/>
        <v>151.46799999999999</v>
      </c>
    </row>
    <row r="11380" spans="1:19" hidden="1" x14ac:dyDescent="0.35">
      <c r="A11380" t="s">
        <v>18532</v>
      </c>
      <c r="B11380" t="s">
        <v>3715</v>
      </c>
      <c r="C11380" s="1">
        <v>46183</v>
      </c>
      <c r="D11380" t="s">
        <v>101</v>
      </c>
      <c r="E11380" t="s">
        <v>136</v>
      </c>
      <c r="F11380" s="3">
        <v>2</v>
      </c>
      <c r="G11380" s="3" t="str">
        <f t="shared" si="1062"/>
        <v>Valid Quantity</v>
      </c>
      <c r="H11380" s="2" t="s">
        <v>18533</v>
      </c>
      <c r="I11380" s="3">
        <v>5</v>
      </c>
      <c r="J11380" t="s">
        <v>48</v>
      </c>
      <c r="K11380" t="s">
        <v>153</v>
      </c>
      <c r="L11380" t="s">
        <v>120</v>
      </c>
      <c r="M11380" t="s">
        <v>23</v>
      </c>
      <c r="N11380" s="3">
        <v>5</v>
      </c>
      <c r="O11380" s="3" t="str">
        <f t="shared" si="1063"/>
        <v>Consistent</v>
      </c>
      <c r="P11380" t="str">
        <f t="shared" si="1064"/>
        <v>Excellent</v>
      </c>
      <c r="Q11380" s="4">
        <f t="shared" si="1065"/>
        <v>171.38</v>
      </c>
      <c r="R11380" s="4">
        <f t="shared" si="1066"/>
        <v>8.5689999999999991</v>
      </c>
      <c r="S11380" s="4">
        <f t="shared" si="1067"/>
        <v>162.81100000000001</v>
      </c>
    </row>
    <row r="11381" spans="1:19" hidden="1" x14ac:dyDescent="0.35">
      <c r="A11381" t="s">
        <v>21399</v>
      </c>
      <c r="B11381" t="s">
        <v>11829</v>
      </c>
      <c r="C11381" s="1">
        <v>46183</v>
      </c>
      <c r="D11381" t="s">
        <v>101</v>
      </c>
      <c r="E11381" t="s">
        <v>345</v>
      </c>
      <c r="F11381" s="3">
        <v>1</v>
      </c>
      <c r="G11381" s="3" t="str">
        <f t="shared" si="1062"/>
        <v>Valid Quantity</v>
      </c>
      <c r="H11381" s="2" t="s">
        <v>9016</v>
      </c>
      <c r="I11381" s="3">
        <v>0</v>
      </c>
      <c r="J11381" t="s">
        <v>39</v>
      </c>
      <c r="K11381" t="s">
        <v>180</v>
      </c>
      <c r="L11381" t="s">
        <v>86</v>
      </c>
      <c r="M11381" t="s">
        <v>185</v>
      </c>
      <c r="O11381" s="3" t="str">
        <f t="shared" si="1063"/>
        <v>Consistent</v>
      </c>
      <c r="P11381" t="str">
        <f t="shared" si="1064"/>
        <v>Not Rated</v>
      </c>
      <c r="Q11381" s="4">
        <f t="shared" si="1065"/>
        <v>24.48</v>
      </c>
      <c r="R11381" s="4">
        <f t="shared" si="1066"/>
        <v>0</v>
      </c>
      <c r="S11381" s="4">
        <f t="shared" si="1067"/>
        <v>24.48</v>
      </c>
    </row>
    <row r="11382" spans="1:19" hidden="1" x14ac:dyDescent="0.35">
      <c r="A11382" t="s">
        <v>17437</v>
      </c>
      <c r="B11382" t="s">
        <v>10891</v>
      </c>
      <c r="C11382" s="1">
        <v>46184</v>
      </c>
      <c r="D11382" t="s">
        <v>64</v>
      </c>
      <c r="E11382" t="s">
        <v>713</v>
      </c>
      <c r="F11382" s="3">
        <v>3</v>
      </c>
      <c r="G11382" s="3" t="str">
        <f t="shared" si="1062"/>
        <v>Valid Quantity</v>
      </c>
      <c r="H11382" s="2" t="s">
        <v>13047</v>
      </c>
      <c r="I11382" s="3">
        <v>5</v>
      </c>
      <c r="J11382" t="s">
        <v>48</v>
      </c>
      <c r="K11382" t="s">
        <v>162</v>
      </c>
      <c r="L11382" t="s">
        <v>163</v>
      </c>
      <c r="M11382" t="s">
        <v>32</v>
      </c>
      <c r="N11382" s="3">
        <v>0</v>
      </c>
      <c r="O11382" s="3" t="str">
        <f t="shared" si="1063"/>
        <v>Consistent</v>
      </c>
      <c r="P11382" t="str">
        <f t="shared" si="1064"/>
        <v>Not Rated</v>
      </c>
      <c r="Q11382" s="4">
        <f t="shared" si="1065"/>
        <v>171.48</v>
      </c>
      <c r="R11382" s="4">
        <f t="shared" si="1066"/>
        <v>8.5739999999999998</v>
      </c>
      <c r="S11382" s="4">
        <f t="shared" si="1067"/>
        <v>162.90599999999998</v>
      </c>
    </row>
    <row r="11383" spans="1:19" hidden="1" x14ac:dyDescent="0.35">
      <c r="A11383" t="s">
        <v>20985</v>
      </c>
      <c r="B11383" t="s">
        <v>17413</v>
      </c>
      <c r="C11383" s="1">
        <v>46184</v>
      </c>
      <c r="D11383" t="s">
        <v>36</v>
      </c>
      <c r="E11383" t="s">
        <v>341</v>
      </c>
      <c r="F11383" s="3">
        <v>1</v>
      </c>
      <c r="G11383" s="3" t="str">
        <f t="shared" si="1062"/>
        <v>Valid Quantity</v>
      </c>
      <c r="H11383" s="2" t="s">
        <v>326</v>
      </c>
      <c r="I11383" s="3">
        <v>0</v>
      </c>
      <c r="J11383" t="s">
        <v>67</v>
      </c>
      <c r="K11383" t="s">
        <v>281</v>
      </c>
      <c r="L11383" t="s">
        <v>31</v>
      </c>
      <c r="M11383" t="s">
        <v>23</v>
      </c>
      <c r="N11383" s="3">
        <v>5</v>
      </c>
      <c r="O11383" s="3" t="str">
        <f t="shared" si="1063"/>
        <v>Consistent</v>
      </c>
      <c r="P11383" t="str">
        <f t="shared" si="1064"/>
        <v>Excellent</v>
      </c>
      <c r="Q11383" s="4">
        <f t="shared" si="1065"/>
        <v>16.13</v>
      </c>
      <c r="R11383" s="4">
        <f t="shared" si="1066"/>
        <v>0</v>
      </c>
      <c r="S11383" s="4">
        <f t="shared" si="1067"/>
        <v>16.13</v>
      </c>
    </row>
    <row r="11384" spans="1:19" hidden="1" x14ac:dyDescent="0.35">
      <c r="A11384" t="s">
        <v>7084</v>
      </c>
      <c r="B11384" t="s">
        <v>7085</v>
      </c>
      <c r="C11384" s="1">
        <v>46185</v>
      </c>
      <c r="D11384" t="s">
        <v>64</v>
      </c>
      <c r="E11384" t="s">
        <v>65</v>
      </c>
      <c r="F11384" s="3">
        <v>1</v>
      </c>
      <c r="G11384" s="3" t="str">
        <f t="shared" si="1062"/>
        <v>Valid Quantity</v>
      </c>
      <c r="H11384" s="2" t="s">
        <v>7086</v>
      </c>
      <c r="I11384" s="3">
        <v>10</v>
      </c>
      <c r="J11384" t="s">
        <v>67</v>
      </c>
      <c r="K11384" t="s">
        <v>113</v>
      </c>
      <c r="L11384" t="s">
        <v>61</v>
      </c>
      <c r="M11384" t="s">
        <v>32</v>
      </c>
      <c r="O11384" s="3" t="str">
        <f t="shared" si="1063"/>
        <v>Consistent</v>
      </c>
      <c r="P11384" t="str">
        <f t="shared" si="1064"/>
        <v>Not Rated</v>
      </c>
      <c r="Q11384" s="4">
        <f t="shared" si="1065"/>
        <v>111.41</v>
      </c>
      <c r="R11384" s="4">
        <f t="shared" si="1066"/>
        <v>11.140999999999998</v>
      </c>
      <c r="S11384" s="4">
        <f t="shared" si="1067"/>
        <v>100.26900000000001</v>
      </c>
    </row>
    <row r="11385" spans="1:19" hidden="1" x14ac:dyDescent="0.35">
      <c r="A11385" t="s">
        <v>13161</v>
      </c>
      <c r="B11385" t="s">
        <v>294</v>
      </c>
      <c r="C11385" s="1">
        <v>46185</v>
      </c>
      <c r="D11385" t="s">
        <v>17</v>
      </c>
      <c r="E11385" t="s">
        <v>89</v>
      </c>
      <c r="F11385" s="3">
        <v>0</v>
      </c>
      <c r="G11385" s="3" t="str">
        <f t="shared" si="1062"/>
        <v>Zero Quantity</v>
      </c>
      <c r="H11385" s="2" t="s">
        <v>2671</v>
      </c>
      <c r="I11385" s="3">
        <v>20</v>
      </c>
      <c r="J11385" t="s">
        <v>54</v>
      </c>
      <c r="K11385" t="s">
        <v>40</v>
      </c>
      <c r="L11385" t="s">
        <v>41</v>
      </c>
      <c r="M11385" t="s">
        <v>23</v>
      </c>
      <c r="N11385" s="3">
        <v>4</v>
      </c>
      <c r="O11385" s="3" t="str">
        <f t="shared" si="1063"/>
        <v>Suspicious</v>
      </c>
      <c r="P11385" t="str">
        <f t="shared" si="1064"/>
        <v>Good</v>
      </c>
      <c r="Q11385" s="4">
        <f t="shared" si="1065"/>
        <v>0</v>
      </c>
      <c r="R11385" s="4">
        <f t="shared" si="1066"/>
        <v>0</v>
      </c>
      <c r="S11385" s="4">
        <f t="shared" si="1067"/>
        <v>0</v>
      </c>
    </row>
    <row r="11386" spans="1:19" hidden="1" x14ac:dyDescent="0.35">
      <c r="A11386" t="s">
        <v>20577</v>
      </c>
      <c r="B11386" t="s">
        <v>20578</v>
      </c>
      <c r="C11386" s="1">
        <v>46185</v>
      </c>
      <c r="D11386" t="s">
        <v>116</v>
      </c>
      <c r="E11386" t="s">
        <v>219</v>
      </c>
      <c r="F11386" s="3">
        <v>1</v>
      </c>
      <c r="G11386" s="3" t="str">
        <f t="shared" si="1062"/>
        <v>Valid Quantity</v>
      </c>
      <c r="H11386" s="2" t="s">
        <v>20579</v>
      </c>
      <c r="I11386" s="3">
        <v>0</v>
      </c>
      <c r="J11386" t="s">
        <v>48</v>
      </c>
      <c r="K11386" t="s">
        <v>194</v>
      </c>
      <c r="L11386" t="s">
        <v>163</v>
      </c>
      <c r="M11386" t="s">
        <v>185</v>
      </c>
      <c r="N11386" s="3">
        <v>0</v>
      </c>
      <c r="O11386" s="3" t="str">
        <f t="shared" si="1063"/>
        <v>Consistent</v>
      </c>
      <c r="P11386" t="str">
        <f t="shared" si="1064"/>
        <v>Not Rated</v>
      </c>
      <c r="Q11386" s="4">
        <f t="shared" si="1065"/>
        <v>108.56</v>
      </c>
      <c r="R11386" s="4">
        <f t="shared" si="1066"/>
        <v>0</v>
      </c>
      <c r="S11386" s="4">
        <f t="shared" si="1067"/>
        <v>108.56</v>
      </c>
    </row>
    <row r="11387" spans="1:19" hidden="1" x14ac:dyDescent="0.35">
      <c r="A11387" t="s">
        <v>22843</v>
      </c>
      <c r="B11387" t="s">
        <v>3405</v>
      </c>
      <c r="C11387" s="1">
        <v>46185</v>
      </c>
      <c r="D11387" t="s">
        <v>159</v>
      </c>
      <c r="E11387" t="s">
        <v>160</v>
      </c>
      <c r="F11387" s="3">
        <v>1</v>
      </c>
      <c r="G11387" s="3" t="str">
        <f t="shared" si="1062"/>
        <v>Valid Quantity</v>
      </c>
      <c r="H11387" s="2" t="s">
        <v>2463</v>
      </c>
      <c r="I11387" s="3">
        <v>5</v>
      </c>
      <c r="J11387" t="s">
        <v>20</v>
      </c>
      <c r="K11387" t="s">
        <v>281</v>
      </c>
      <c r="L11387" t="s">
        <v>31</v>
      </c>
      <c r="M11387" t="s">
        <v>68</v>
      </c>
      <c r="O11387" s="3" t="str">
        <f t="shared" si="1063"/>
        <v>Consistent</v>
      </c>
      <c r="P11387" t="str">
        <f t="shared" si="1064"/>
        <v>Not Rated</v>
      </c>
      <c r="Q11387" s="4">
        <f t="shared" si="1065"/>
        <v>24.57</v>
      </c>
      <c r="R11387" s="4">
        <f t="shared" si="1066"/>
        <v>1.2284999999999999</v>
      </c>
      <c r="S11387" s="4">
        <f t="shared" si="1067"/>
        <v>23.3415</v>
      </c>
    </row>
    <row r="11388" spans="1:19" hidden="1" x14ac:dyDescent="0.35">
      <c r="A11388" t="s">
        <v>3005</v>
      </c>
      <c r="B11388" t="s">
        <v>3006</v>
      </c>
      <c r="C11388" s="1">
        <v>46186</v>
      </c>
      <c r="D11388" t="s">
        <v>81</v>
      </c>
      <c r="E11388" t="s">
        <v>82</v>
      </c>
      <c r="F11388" s="3">
        <v>1</v>
      </c>
      <c r="G11388" s="3" t="str">
        <f t="shared" si="1062"/>
        <v>Valid Quantity</v>
      </c>
      <c r="H11388" s="2" t="s">
        <v>3007</v>
      </c>
      <c r="I11388" s="3">
        <v>0</v>
      </c>
      <c r="J11388" t="s">
        <v>20</v>
      </c>
      <c r="K11388" t="s">
        <v>194</v>
      </c>
      <c r="L11388" t="s">
        <v>163</v>
      </c>
      <c r="M11388" t="s">
        <v>23</v>
      </c>
      <c r="N11388" s="3">
        <v>4</v>
      </c>
      <c r="O11388" s="3" t="str">
        <f t="shared" si="1063"/>
        <v>Consistent</v>
      </c>
      <c r="P11388" t="str">
        <f t="shared" si="1064"/>
        <v>Good</v>
      </c>
      <c r="Q11388" s="4">
        <f t="shared" si="1065"/>
        <v>63.37</v>
      </c>
      <c r="R11388" s="4">
        <f t="shared" si="1066"/>
        <v>0</v>
      </c>
      <c r="S11388" s="4">
        <f t="shared" si="1067"/>
        <v>63.37</v>
      </c>
    </row>
    <row r="11389" spans="1:19" hidden="1" x14ac:dyDescent="0.35">
      <c r="A11389" t="s">
        <v>6761</v>
      </c>
      <c r="B11389" t="s">
        <v>6762</v>
      </c>
      <c r="C11389" s="1">
        <v>46186</v>
      </c>
      <c r="D11389" t="s">
        <v>159</v>
      </c>
      <c r="E11389" t="s">
        <v>197</v>
      </c>
      <c r="F11389" s="3">
        <v>1</v>
      </c>
      <c r="G11389" s="3" t="str">
        <f t="shared" si="1062"/>
        <v>Valid Quantity</v>
      </c>
      <c r="H11389" s="2" t="s">
        <v>5265</v>
      </c>
      <c r="I11389" s="3">
        <v>5</v>
      </c>
      <c r="J11389" t="s">
        <v>48</v>
      </c>
      <c r="K11389" t="s">
        <v>85</v>
      </c>
      <c r="L11389" t="s">
        <v>86</v>
      </c>
      <c r="M11389" t="s">
        <v>23</v>
      </c>
      <c r="N11389" s="3">
        <v>5</v>
      </c>
      <c r="O11389" s="3" t="str">
        <f t="shared" si="1063"/>
        <v>Consistent</v>
      </c>
      <c r="P11389" t="str">
        <f t="shared" si="1064"/>
        <v>Excellent</v>
      </c>
      <c r="Q11389" s="4">
        <f t="shared" si="1065"/>
        <v>27.51</v>
      </c>
      <c r="R11389" s="4">
        <f t="shared" si="1066"/>
        <v>1.3755000000000002</v>
      </c>
      <c r="S11389" s="4">
        <f t="shared" si="1067"/>
        <v>26.134500000000003</v>
      </c>
    </row>
    <row r="11390" spans="1:19" hidden="1" x14ac:dyDescent="0.35">
      <c r="A11390" t="s">
        <v>7697</v>
      </c>
      <c r="B11390" t="s">
        <v>7698</v>
      </c>
      <c r="C11390" s="1">
        <v>46186</v>
      </c>
      <c r="D11390" t="s">
        <v>81</v>
      </c>
      <c r="E11390" t="s">
        <v>82</v>
      </c>
      <c r="F11390" s="3">
        <v>2</v>
      </c>
      <c r="G11390" s="3" t="str">
        <f t="shared" si="1062"/>
        <v>Valid Quantity</v>
      </c>
      <c r="H11390" s="2" t="s">
        <v>2316</v>
      </c>
      <c r="I11390" s="3">
        <v>0</v>
      </c>
      <c r="J11390" t="s">
        <v>54</v>
      </c>
      <c r="K11390" t="s">
        <v>131</v>
      </c>
      <c r="L11390" t="s">
        <v>86</v>
      </c>
      <c r="M11390" t="s">
        <v>23</v>
      </c>
      <c r="N11390" s="3">
        <v>3</v>
      </c>
      <c r="O11390" s="3" t="str">
        <f t="shared" si="1063"/>
        <v>Consistent</v>
      </c>
      <c r="P11390" t="str">
        <f t="shared" si="1064"/>
        <v>Average</v>
      </c>
      <c r="Q11390" s="4">
        <f t="shared" si="1065"/>
        <v>42.3</v>
      </c>
      <c r="R11390" s="4">
        <f t="shared" si="1066"/>
        <v>0</v>
      </c>
      <c r="S11390" s="4">
        <f t="shared" si="1067"/>
        <v>42.3</v>
      </c>
    </row>
    <row r="11391" spans="1:19" hidden="1" x14ac:dyDescent="0.35">
      <c r="A11391" t="s">
        <v>8928</v>
      </c>
      <c r="B11391" t="s">
        <v>5692</v>
      </c>
      <c r="C11391" s="1">
        <v>46186</v>
      </c>
      <c r="D11391" t="s">
        <v>159</v>
      </c>
      <c r="E11391" t="s">
        <v>239</v>
      </c>
      <c r="F11391" s="3">
        <v>1</v>
      </c>
      <c r="G11391" s="3" t="str">
        <f t="shared" si="1062"/>
        <v>Valid Quantity</v>
      </c>
      <c r="H11391" s="2" t="s">
        <v>8929</v>
      </c>
      <c r="I11391" s="3">
        <v>0</v>
      </c>
      <c r="J11391" t="s">
        <v>54</v>
      </c>
      <c r="K11391" t="s">
        <v>212</v>
      </c>
      <c r="L11391" t="s">
        <v>86</v>
      </c>
      <c r="M11391" t="s">
        <v>23</v>
      </c>
      <c r="N11391" s="3">
        <v>4</v>
      </c>
      <c r="O11391" s="3" t="str">
        <f t="shared" si="1063"/>
        <v>Consistent</v>
      </c>
      <c r="P11391" t="str">
        <f t="shared" si="1064"/>
        <v>Good</v>
      </c>
      <c r="Q11391" s="4">
        <f t="shared" si="1065"/>
        <v>19.829999999999998</v>
      </c>
      <c r="R11391" s="4">
        <f t="shared" si="1066"/>
        <v>0</v>
      </c>
      <c r="S11391" s="4">
        <f t="shared" si="1067"/>
        <v>19.829999999999998</v>
      </c>
    </row>
    <row r="11392" spans="1:19" hidden="1" x14ac:dyDescent="0.35">
      <c r="A11392" t="s">
        <v>9381</v>
      </c>
      <c r="B11392" t="s">
        <v>9382</v>
      </c>
      <c r="C11392" s="1">
        <v>46186</v>
      </c>
      <c r="D11392" t="s">
        <v>101</v>
      </c>
      <c r="E11392" t="s">
        <v>345</v>
      </c>
      <c r="F11392" s="3">
        <v>1</v>
      </c>
      <c r="G11392" s="3" t="str">
        <f t="shared" si="1062"/>
        <v>Valid Quantity</v>
      </c>
      <c r="H11392" s="2" t="s">
        <v>677</v>
      </c>
      <c r="I11392" s="3">
        <v>0</v>
      </c>
      <c r="J11392" t="s">
        <v>20</v>
      </c>
      <c r="K11392" t="s">
        <v>113</v>
      </c>
      <c r="L11392" t="s">
        <v>61</v>
      </c>
      <c r="M11392" t="s">
        <v>32</v>
      </c>
      <c r="O11392" s="3" t="str">
        <f t="shared" si="1063"/>
        <v>Consistent</v>
      </c>
      <c r="P11392" t="str">
        <f t="shared" si="1064"/>
        <v>Not Rated</v>
      </c>
      <c r="Q11392" s="4">
        <f t="shared" si="1065"/>
        <v>50.87</v>
      </c>
      <c r="R11392" s="4">
        <f t="shared" si="1066"/>
        <v>0</v>
      </c>
      <c r="S11392" s="4">
        <f t="shared" si="1067"/>
        <v>50.87</v>
      </c>
    </row>
    <row r="11393" spans="1:19" hidden="1" x14ac:dyDescent="0.35">
      <c r="A11393" t="s">
        <v>13211</v>
      </c>
      <c r="B11393" t="s">
        <v>13212</v>
      </c>
      <c r="C11393" s="1">
        <v>46186</v>
      </c>
      <c r="D11393" t="s">
        <v>64</v>
      </c>
      <c r="E11393" t="s">
        <v>416</v>
      </c>
      <c r="F11393" s="3">
        <v>2</v>
      </c>
      <c r="G11393" s="3" t="str">
        <f t="shared" si="1062"/>
        <v>Valid Quantity</v>
      </c>
      <c r="H11393" s="2" t="s">
        <v>13213</v>
      </c>
      <c r="I11393" s="3">
        <v>0</v>
      </c>
      <c r="J11393" t="s">
        <v>84</v>
      </c>
      <c r="K11393" t="s">
        <v>212</v>
      </c>
      <c r="L11393" t="s">
        <v>22</v>
      </c>
      <c r="M11393" t="s">
        <v>23</v>
      </c>
      <c r="N11393" s="3">
        <v>5</v>
      </c>
      <c r="O11393" s="3" t="str">
        <f t="shared" si="1063"/>
        <v>Consistent</v>
      </c>
      <c r="P11393" t="str">
        <f t="shared" si="1064"/>
        <v>Excellent</v>
      </c>
      <c r="Q11393" s="4">
        <f t="shared" si="1065"/>
        <v>215.28</v>
      </c>
      <c r="R11393" s="4">
        <f t="shared" si="1066"/>
        <v>0</v>
      </c>
      <c r="S11393" s="4">
        <f t="shared" si="1067"/>
        <v>215.28</v>
      </c>
    </row>
    <row r="11394" spans="1:19" hidden="1" x14ac:dyDescent="0.35">
      <c r="A11394" t="s">
        <v>15264</v>
      </c>
      <c r="B11394" t="s">
        <v>4644</v>
      </c>
      <c r="C11394" s="1">
        <v>46186</v>
      </c>
      <c r="D11394" t="s">
        <v>116</v>
      </c>
      <c r="E11394" t="s">
        <v>117</v>
      </c>
      <c r="F11394" s="3">
        <v>2</v>
      </c>
      <c r="G11394" s="3" t="str">
        <f t="shared" ref="G11394:G11457" si="1068">IF(F11394&gt;0,"Valid Quantity",(IF(F11394&lt;0,"Negative Quantity","Zero Quantity")))</f>
        <v>Valid Quantity</v>
      </c>
      <c r="H11394" s="2" t="s">
        <v>15265</v>
      </c>
      <c r="I11394" s="3">
        <v>15</v>
      </c>
      <c r="J11394" t="s">
        <v>39</v>
      </c>
      <c r="K11394" t="s">
        <v>49</v>
      </c>
      <c r="L11394" t="s">
        <v>22</v>
      </c>
      <c r="M11394" t="s">
        <v>68</v>
      </c>
      <c r="O11394" s="3" t="str">
        <f t="shared" ref="O11394:O11457" si="1069">IF(F11394&lt;0,IF(M11394="Returned","Return/Adjustment","Suspicious"),IF(F11394=0,IF(M11394="Delivered","Suspicious","Review"),"Consistent"))</f>
        <v>Consistent</v>
      </c>
      <c r="P11394" t="str">
        <f t="shared" ref="P11394:P11457" si="1070">IF(N11394=0,"Not Rated",IF(N11394=5,"Excellent",IF(N11394=4,"Good",IF(N11394=3,"Average",IF(N11394=2,"Bad",IF(N11394=1,"Very Bad"))))))</f>
        <v>Not Rated</v>
      </c>
      <c r="Q11394" s="4">
        <f t="shared" ref="Q11394:Q11457" si="1071">VALUE(SUBSTITUTE(H11394,"$",""))*F11394</f>
        <v>396.36</v>
      </c>
      <c r="R11394" s="4">
        <f t="shared" ref="R11394:R11457" si="1072">Q11394*I11394/100</f>
        <v>59.454000000000008</v>
      </c>
      <c r="S11394" s="4">
        <f t="shared" ref="S11394:S11457" si="1073">Q11394-R11394</f>
        <v>336.90600000000001</v>
      </c>
    </row>
    <row r="11395" spans="1:19" hidden="1" x14ac:dyDescent="0.35">
      <c r="A11395" t="s">
        <v>16175</v>
      </c>
      <c r="B11395" t="s">
        <v>16176</v>
      </c>
      <c r="C11395" s="1">
        <v>46186</v>
      </c>
      <c r="D11395" t="s">
        <v>81</v>
      </c>
      <c r="E11395" t="s">
        <v>82</v>
      </c>
      <c r="F11395" s="3">
        <v>2</v>
      </c>
      <c r="G11395" s="3" t="str">
        <f t="shared" si="1068"/>
        <v>Valid Quantity</v>
      </c>
      <c r="H11395" s="2" t="s">
        <v>16177</v>
      </c>
      <c r="I11395" s="3">
        <v>15</v>
      </c>
      <c r="J11395" t="s">
        <v>48</v>
      </c>
      <c r="K11395" t="s">
        <v>91</v>
      </c>
      <c r="L11395" t="s">
        <v>41</v>
      </c>
      <c r="M11395" t="s">
        <v>185</v>
      </c>
      <c r="N11395" s="3">
        <v>0</v>
      </c>
      <c r="O11395" s="3" t="str">
        <f t="shared" si="1069"/>
        <v>Consistent</v>
      </c>
      <c r="P11395" t="str">
        <f t="shared" si="1070"/>
        <v>Not Rated</v>
      </c>
      <c r="Q11395" s="4">
        <f t="shared" si="1071"/>
        <v>249.2</v>
      </c>
      <c r="R11395" s="4">
        <f t="shared" si="1072"/>
        <v>37.380000000000003</v>
      </c>
      <c r="S11395" s="4">
        <f t="shared" si="1073"/>
        <v>211.82</v>
      </c>
    </row>
    <row r="11396" spans="1:19" hidden="1" x14ac:dyDescent="0.35">
      <c r="A11396" t="s">
        <v>17051</v>
      </c>
      <c r="B11396" t="s">
        <v>2826</v>
      </c>
      <c r="C11396" s="1">
        <v>46186</v>
      </c>
      <c r="D11396" t="s">
        <v>17</v>
      </c>
      <c r="E11396" t="s">
        <v>28</v>
      </c>
      <c r="F11396" s="3">
        <v>2</v>
      </c>
      <c r="G11396" s="3" t="str">
        <f t="shared" si="1068"/>
        <v>Valid Quantity</v>
      </c>
      <c r="H11396" s="2" t="s">
        <v>4007</v>
      </c>
      <c r="I11396" s="3">
        <v>15</v>
      </c>
      <c r="J11396" t="s">
        <v>20</v>
      </c>
      <c r="K11396" t="s">
        <v>60</v>
      </c>
      <c r="L11396" t="s">
        <v>61</v>
      </c>
      <c r="M11396" t="s">
        <v>23</v>
      </c>
      <c r="N11396" s="3">
        <v>5</v>
      </c>
      <c r="O11396" s="3" t="str">
        <f t="shared" si="1069"/>
        <v>Consistent</v>
      </c>
      <c r="P11396" t="str">
        <f t="shared" si="1070"/>
        <v>Excellent</v>
      </c>
      <c r="Q11396" s="4">
        <f t="shared" si="1071"/>
        <v>10.78</v>
      </c>
      <c r="R11396" s="4">
        <f t="shared" si="1072"/>
        <v>1.617</v>
      </c>
      <c r="S11396" s="4">
        <f t="shared" si="1073"/>
        <v>9.1630000000000003</v>
      </c>
    </row>
    <row r="11397" spans="1:19" hidden="1" x14ac:dyDescent="0.35">
      <c r="A11397" t="s">
        <v>17554</v>
      </c>
      <c r="B11397" t="s">
        <v>17555</v>
      </c>
      <c r="C11397" s="1">
        <v>46186</v>
      </c>
      <c r="D11397" t="s">
        <v>64</v>
      </c>
      <c r="E11397" t="s">
        <v>416</v>
      </c>
      <c r="F11397" s="3">
        <v>1</v>
      </c>
      <c r="G11397" s="3" t="str">
        <f t="shared" si="1068"/>
        <v>Valid Quantity</v>
      </c>
      <c r="H11397" s="2" t="s">
        <v>17556</v>
      </c>
      <c r="I11397" s="3">
        <v>0</v>
      </c>
      <c r="J11397" t="s">
        <v>39</v>
      </c>
      <c r="K11397" t="s">
        <v>21</v>
      </c>
      <c r="L11397" t="s">
        <v>22</v>
      </c>
      <c r="M11397" t="s">
        <v>23</v>
      </c>
      <c r="N11397" s="3">
        <v>5</v>
      </c>
      <c r="O11397" s="3" t="str">
        <f t="shared" si="1069"/>
        <v>Consistent</v>
      </c>
      <c r="P11397" t="str">
        <f t="shared" si="1070"/>
        <v>Excellent</v>
      </c>
      <c r="Q11397" s="4">
        <f t="shared" si="1071"/>
        <v>66.89</v>
      </c>
      <c r="R11397" s="4">
        <f t="shared" si="1072"/>
        <v>0</v>
      </c>
      <c r="S11397" s="4">
        <f t="shared" si="1073"/>
        <v>66.89</v>
      </c>
    </row>
    <row r="11398" spans="1:19" hidden="1" x14ac:dyDescent="0.35">
      <c r="A11398" t="s">
        <v>18668</v>
      </c>
      <c r="B11398" t="s">
        <v>11079</v>
      </c>
      <c r="C11398" s="1">
        <v>46186</v>
      </c>
      <c r="D11398" t="s">
        <v>81</v>
      </c>
      <c r="E11398" t="s">
        <v>147</v>
      </c>
      <c r="F11398" s="3">
        <v>2</v>
      </c>
      <c r="G11398" s="3" t="str">
        <f t="shared" si="1068"/>
        <v>Valid Quantity</v>
      </c>
      <c r="H11398" s="2" t="s">
        <v>10994</v>
      </c>
      <c r="I11398" s="3">
        <v>0</v>
      </c>
      <c r="J11398" t="s">
        <v>48</v>
      </c>
      <c r="K11398" t="s">
        <v>55</v>
      </c>
      <c r="L11398" t="s">
        <v>31</v>
      </c>
      <c r="M11398" t="s">
        <v>32</v>
      </c>
      <c r="N11398" s="3">
        <v>0</v>
      </c>
      <c r="O11398" s="3" t="str">
        <f t="shared" si="1069"/>
        <v>Consistent</v>
      </c>
      <c r="P11398" t="str">
        <f t="shared" si="1070"/>
        <v>Not Rated</v>
      </c>
      <c r="Q11398" s="4">
        <f t="shared" si="1071"/>
        <v>67.400000000000006</v>
      </c>
      <c r="R11398" s="4">
        <f t="shared" si="1072"/>
        <v>0</v>
      </c>
      <c r="S11398" s="4">
        <f t="shared" si="1073"/>
        <v>67.400000000000006</v>
      </c>
    </row>
    <row r="11399" spans="1:19" hidden="1" x14ac:dyDescent="0.35">
      <c r="A11399" t="s">
        <v>20090</v>
      </c>
      <c r="B11399" t="s">
        <v>7175</v>
      </c>
      <c r="C11399" s="1">
        <v>46186</v>
      </c>
      <c r="D11399" t="s">
        <v>81</v>
      </c>
      <c r="E11399" t="s">
        <v>143</v>
      </c>
      <c r="F11399" s="3">
        <v>2</v>
      </c>
      <c r="G11399" s="3" t="str">
        <f t="shared" si="1068"/>
        <v>Valid Quantity</v>
      </c>
      <c r="H11399" s="2" t="s">
        <v>20091</v>
      </c>
      <c r="I11399" s="3">
        <v>20</v>
      </c>
      <c r="J11399" t="s">
        <v>20</v>
      </c>
      <c r="K11399" t="s">
        <v>281</v>
      </c>
      <c r="L11399" t="s">
        <v>31</v>
      </c>
      <c r="M11399" t="s">
        <v>68</v>
      </c>
      <c r="O11399" s="3" t="str">
        <f t="shared" si="1069"/>
        <v>Consistent</v>
      </c>
      <c r="P11399" t="str">
        <f t="shared" si="1070"/>
        <v>Not Rated</v>
      </c>
      <c r="Q11399" s="4">
        <f t="shared" si="1071"/>
        <v>227.38</v>
      </c>
      <c r="R11399" s="4">
        <f t="shared" si="1072"/>
        <v>45.476000000000006</v>
      </c>
      <c r="S11399" s="4">
        <f t="shared" si="1073"/>
        <v>181.904</v>
      </c>
    </row>
    <row r="11400" spans="1:19" hidden="1" x14ac:dyDescent="0.35">
      <c r="A11400" t="s">
        <v>21284</v>
      </c>
      <c r="B11400" t="s">
        <v>9394</v>
      </c>
      <c r="C11400" s="1">
        <v>46186</v>
      </c>
      <c r="D11400" t="s">
        <v>116</v>
      </c>
      <c r="E11400" t="s">
        <v>479</v>
      </c>
      <c r="F11400" s="3">
        <v>3</v>
      </c>
      <c r="G11400" s="3" t="str">
        <f t="shared" si="1068"/>
        <v>Valid Quantity</v>
      </c>
      <c r="H11400" s="2" t="s">
        <v>21285</v>
      </c>
      <c r="I11400" s="3">
        <v>10</v>
      </c>
      <c r="J11400" t="s">
        <v>20</v>
      </c>
      <c r="K11400" t="s">
        <v>113</v>
      </c>
      <c r="L11400" t="s">
        <v>61</v>
      </c>
      <c r="M11400" t="s">
        <v>23</v>
      </c>
      <c r="N11400" s="3">
        <v>2</v>
      </c>
      <c r="O11400" s="3" t="str">
        <f t="shared" si="1069"/>
        <v>Consistent</v>
      </c>
      <c r="P11400" t="str">
        <f t="shared" si="1070"/>
        <v>Bad</v>
      </c>
      <c r="Q11400" s="4">
        <f t="shared" si="1071"/>
        <v>450.81000000000006</v>
      </c>
      <c r="R11400" s="4">
        <f t="shared" si="1072"/>
        <v>45.081000000000003</v>
      </c>
      <c r="S11400" s="4">
        <f t="shared" si="1073"/>
        <v>405.72900000000004</v>
      </c>
    </row>
    <row r="11401" spans="1:19" hidden="1" x14ac:dyDescent="0.35">
      <c r="A11401" t="s">
        <v>21600</v>
      </c>
      <c r="B11401" t="s">
        <v>12974</v>
      </c>
      <c r="C11401" s="1">
        <v>46186</v>
      </c>
      <c r="D11401" t="s">
        <v>116</v>
      </c>
      <c r="E11401" t="s">
        <v>117</v>
      </c>
      <c r="F11401" s="3">
        <v>1</v>
      </c>
      <c r="G11401" s="3" t="str">
        <f t="shared" si="1068"/>
        <v>Valid Quantity</v>
      </c>
      <c r="H11401" s="2" t="s">
        <v>21601</v>
      </c>
      <c r="I11401" s="3">
        <v>20</v>
      </c>
      <c r="J11401" t="s">
        <v>48</v>
      </c>
      <c r="K11401" t="s">
        <v>124</v>
      </c>
      <c r="L11401" t="s">
        <v>61</v>
      </c>
      <c r="M11401" t="s">
        <v>23</v>
      </c>
      <c r="N11401" s="3">
        <v>4</v>
      </c>
      <c r="O11401" s="3" t="str">
        <f t="shared" si="1069"/>
        <v>Consistent</v>
      </c>
      <c r="P11401" t="str">
        <f t="shared" si="1070"/>
        <v>Good</v>
      </c>
      <c r="Q11401" s="4">
        <f t="shared" si="1071"/>
        <v>236.77</v>
      </c>
      <c r="R11401" s="4">
        <f t="shared" si="1072"/>
        <v>47.354000000000006</v>
      </c>
      <c r="S11401" s="4">
        <f t="shared" si="1073"/>
        <v>189.416</v>
      </c>
    </row>
    <row r="11402" spans="1:19" hidden="1" x14ac:dyDescent="0.35">
      <c r="A11402" t="s">
        <v>12784</v>
      </c>
      <c r="B11402" t="s">
        <v>11325</v>
      </c>
      <c r="C11402" s="1">
        <v>46187</v>
      </c>
      <c r="D11402" t="s">
        <v>64</v>
      </c>
      <c r="E11402" t="s">
        <v>713</v>
      </c>
      <c r="F11402" s="3">
        <v>1</v>
      </c>
      <c r="G11402" s="3" t="str">
        <f t="shared" si="1068"/>
        <v>Valid Quantity</v>
      </c>
      <c r="H11402" s="2" t="s">
        <v>5288</v>
      </c>
      <c r="I11402" s="3">
        <v>0</v>
      </c>
      <c r="J11402" t="s">
        <v>20</v>
      </c>
      <c r="K11402" t="s">
        <v>21</v>
      </c>
      <c r="L11402" t="s">
        <v>22</v>
      </c>
      <c r="M11402" t="s">
        <v>23</v>
      </c>
      <c r="N11402" s="3">
        <v>4</v>
      </c>
      <c r="O11402" s="3" t="str">
        <f t="shared" si="1069"/>
        <v>Consistent</v>
      </c>
      <c r="P11402" t="str">
        <f t="shared" si="1070"/>
        <v>Good</v>
      </c>
      <c r="Q11402" s="4">
        <f t="shared" si="1071"/>
        <v>57.96</v>
      </c>
      <c r="R11402" s="4">
        <f t="shared" si="1072"/>
        <v>0</v>
      </c>
      <c r="S11402" s="4">
        <f t="shared" si="1073"/>
        <v>57.96</v>
      </c>
    </row>
    <row r="11403" spans="1:19" hidden="1" x14ac:dyDescent="0.35">
      <c r="A11403" t="s">
        <v>13338</v>
      </c>
      <c r="B11403" t="s">
        <v>13339</v>
      </c>
      <c r="C11403" s="1">
        <v>46187</v>
      </c>
      <c r="D11403" t="s">
        <v>116</v>
      </c>
      <c r="E11403" t="s">
        <v>479</v>
      </c>
      <c r="F11403" s="3">
        <v>5</v>
      </c>
      <c r="G11403" s="3" t="str">
        <f t="shared" si="1068"/>
        <v>Valid Quantity</v>
      </c>
      <c r="H11403" s="2" t="s">
        <v>13340</v>
      </c>
      <c r="I11403" s="3">
        <v>15</v>
      </c>
      <c r="J11403" t="s">
        <v>54</v>
      </c>
      <c r="K11403" t="s">
        <v>194</v>
      </c>
      <c r="L11403" t="s">
        <v>163</v>
      </c>
      <c r="M11403" t="s">
        <v>23</v>
      </c>
      <c r="N11403" s="3">
        <v>5</v>
      </c>
      <c r="O11403" s="3" t="str">
        <f t="shared" si="1069"/>
        <v>Consistent</v>
      </c>
      <c r="P11403" t="str">
        <f t="shared" si="1070"/>
        <v>Excellent</v>
      </c>
      <c r="Q11403" s="4">
        <f t="shared" si="1071"/>
        <v>899.75</v>
      </c>
      <c r="R11403" s="4">
        <f t="shared" si="1072"/>
        <v>134.96250000000001</v>
      </c>
      <c r="S11403" s="4">
        <f t="shared" si="1073"/>
        <v>764.78750000000002</v>
      </c>
    </row>
    <row r="11404" spans="1:19" hidden="1" x14ac:dyDescent="0.35">
      <c r="A11404" t="s">
        <v>14305</v>
      </c>
      <c r="B11404" t="s">
        <v>7622</v>
      </c>
      <c r="C11404" s="1">
        <v>46187</v>
      </c>
      <c r="D11404" t="s">
        <v>81</v>
      </c>
      <c r="E11404" t="s">
        <v>178</v>
      </c>
      <c r="F11404" s="3">
        <v>4</v>
      </c>
      <c r="G11404" s="3" t="str">
        <f t="shared" si="1068"/>
        <v>Valid Quantity</v>
      </c>
      <c r="H11404" s="2" t="s">
        <v>4375</v>
      </c>
      <c r="I11404" s="3">
        <v>25</v>
      </c>
      <c r="J11404" t="s">
        <v>39</v>
      </c>
      <c r="K11404" t="s">
        <v>162</v>
      </c>
      <c r="L11404" t="s">
        <v>163</v>
      </c>
      <c r="M11404" t="s">
        <v>23</v>
      </c>
      <c r="N11404" s="3">
        <v>4</v>
      </c>
      <c r="O11404" s="3" t="str">
        <f t="shared" si="1069"/>
        <v>Consistent</v>
      </c>
      <c r="P11404" t="str">
        <f t="shared" si="1070"/>
        <v>Good</v>
      </c>
      <c r="Q11404" s="4">
        <f t="shared" si="1071"/>
        <v>466.84</v>
      </c>
      <c r="R11404" s="4">
        <f t="shared" si="1072"/>
        <v>116.71</v>
      </c>
      <c r="S11404" s="4">
        <f t="shared" si="1073"/>
        <v>350.13</v>
      </c>
    </row>
    <row r="11405" spans="1:19" hidden="1" x14ac:dyDescent="0.35">
      <c r="A11405" t="s">
        <v>17626</v>
      </c>
      <c r="B11405" t="s">
        <v>17627</v>
      </c>
      <c r="C11405" s="1">
        <v>46187</v>
      </c>
      <c r="D11405" t="s">
        <v>116</v>
      </c>
      <c r="E11405" t="s">
        <v>151</v>
      </c>
      <c r="F11405" s="3">
        <v>4</v>
      </c>
      <c r="G11405" s="3" t="str">
        <f t="shared" si="1068"/>
        <v>Valid Quantity</v>
      </c>
      <c r="H11405" s="2" t="s">
        <v>11583</v>
      </c>
      <c r="I11405" s="3">
        <v>20</v>
      </c>
      <c r="J11405" t="s">
        <v>84</v>
      </c>
      <c r="K11405" t="s">
        <v>60</v>
      </c>
      <c r="L11405" t="s">
        <v>61</v>
      </c>
      <c r="M11405" t="s">
        <v>68</v>
      </c>
      <c r="O11405" s="3" t="str">
        <f t="shared" si="1069"/>
        <v>Consistent</v>
      </c>
      <c r="P11405" t="str">
        <f t="shared" si="1070"/>
        <v>Not Rated</v>
      </c>
      <c r="Q11405" s="4">
        <f t="shared" si="1071"/>
        <v>309.60000000000002</v>
      </c>
      <c r="R11405" s="4">
        <f t="shared" si="1072"/>
        <v>61.92</v>
      </c>
      <c r="S11405" s="4">
        <f t="shared" si="1073"/>
        <v>247.68</v>
      </c>
    </row>
    <row r="11406" spans="1:19" hidden="1" x14ac:dyDescent="0.35">
      <c r="A11406" t="s">
        <v>18465</v>
      </c>
      <c r="B11406" t="s">
        <v>1764</v>
      </c>
      <c r="C11406" s="1">
        <v>46187</v>
      </c>
      <c r="D11406" t="s">
        <v>45</v>
      </c>
      <c r="E11406" t="s">
        <v>432</v>
      </c>
      <c r="F11406" s="3">
        <v>1</v>
      </c>
      <c r="G11406" s="3" t="str">
        <f t="shared" si="1068"/>
        <v>Valid Quantity</v>
      </c>
      <c r="H11406" s="2" t="s">
        <v>3107</v>
      </c>
      <c r="I11406" s="3">
        <v>5</v>
      </c>
      <c r="J11406" t="s">
        <v>54</v>
      </c>
      <c r="K11406" t="s">
        <v>206</v>
      </c>
      <c r="L11406" t="s">
        <v>41</v>
      </c>
      <c r="M11406" t="s">
        <v>23</v>
      </c>
      <c r="O11406" s="3" t="str">
        <f t="shared" si="1069"/>
        <v>Consistent</v>
      </c>
      <c r="P11406" t="str">
        <f t="shared" si="1070"/>
        <v>Not Rated</v>
      </c>
      <c r="Q11406" s="4">
        <f t="shared" si="1071"/>
        <v>13.77</v>
      </c>
      <c r="R11406" s="4">
        <f t="shared" si="1072"/>
        <v>0.68849999999999989</v>
      </c>
      <c r="S11406" s="4">
        <f t="shared" si="1073"/>
        <v>13.0815</v>
      </c>
    </row>
    <row r="11407" spans="1:19" hidden="1" x14ac:dyDescent="0.35">
      <c r="A11407" t="s">
        <v>20489</v>
      </c>
      <c r="B11407" t="s">
        <v>11553</v>
      </c>
      <c r="C11407" s="1">
        <v>46187</v>
      </c>
      <c r="D11407" t="s">
        <v>159</v>
      </c>
      <c r="E11407" t="s">
        <v>239</v>
      </c>
      <c r="F11407" s="3">
        <v>2</v>
      </c>
      <c r="G11407" s="3" t="str">
        <f t="shared" si="1068"/>
        <v>Valid Quantity</v>
      </c>
      <c r="H11407" s="2" t="s">
        <v>10384</v>
      </c>
      <c r="I11407" s="3">
        <v>5</v>
      </c>
      <c r="J11407" t="s">
        <v>84</v>
      </c>
      <c r="K11407" t="s">
        <v>74</v>
      </c>
      <c r="L11407" t="s">
        <v>61</v>
      </c>
      <c r="M11407" t="s">
        <v>23</v>
      </c>
      <c r="O11407" s="3" t="str">
        <f t="shared" si="1069"/>
        <v>Consistent</v>
      </c>
      <c r="P11407" t="str">
        <f t="shared" si="1070"/>
        <v>Not Rated</v>
      </c>
      <c r="Q11407" s="4">
        <f t="shared" si="1071"/>
        <v>22.76</v>
      </c>
      <c r="R11407" s="4">
        <f t="shared" si="1072"/>
        <v>1.1380000000000001</v>
      </c>
      <c r="S11407" s="4">
        <f t="shared" si="1073"/>
        <v>21.622</v>
      </c>
    </row>
    <row r="11408" spans="1:19" hidden="1" x14ac:dyDescent="0.35">
      <c r="A11408" t="s">
        <v>22350</v>
      </c>
      <c r="B11408" t="s">
        <v>16984</v>
      </c>
      <c r="C11408" s="1">
        <v>46187</v>
      </c>
      <c r="D11408" t="s">
        <v>81</v>
      </c>
      <c r="E11408" t="s">
        <v>82</v>
      </c>
      <c r="F11408" s="3">
        <v>3</v>
      </c>
      <c r="G11408" s="3" t="str">
        <f t="shared" si="1068"/>
        <v>Valid Quantity</v>
      </c>
      <c r="H11408" s="2" t="s">
        <v>22351</v>
      </c>
      <c r="I11408" s="3">
        <v>15</v>
      </c>
      <c r="J11408" t="s">
        <v>84</v>
      </c>
      <c r="K11408" t="s">
        <v>49</v>
      </c>
      <c r="L11408" t="s">
        <v>22</v>
      </c>
      <c r="M11408" t="s">
        <v>32</v>
      </c>
      <c r="O11408" s="3" t="str">
        <f t="shared" si="1069"/>
        <v>Consistent</v>
      </c>
      <c r="P11408" t="str">
        <f t="shared" si="1070"/>
        <v>Not Rated</v>
      </c>
      <c r="Q11408" s="4">
        <f t="shared" si="1071"/>
        <v>180.09</v>
      </c>
      <c r="R11408" s="4">
        <f t="shared" si="1072"/>
        <v>27.013500000000001</v>
      </c>
      <c r="S11408" s="4">
        <f t="shared" si="1073"/>
        <v>153.07650000000001</v>
      </c>
    </row>
    <row r="11409" spans="1:19" hidden="1" x14ac:dyDescent="0.35">
      <c r="A11409" t="s">
        <v>435</v>
      </c>
      <c r="B11409" t="s">
        <v>436</v>
      </c>
      <c r="C11409" s="1">
        <v>46188</v>
      </c>
      <c r="D11409" t="s">
        <v>17</v>
      </c>
      <c r="E11409" t="s">
        <v>28</v>
      </c>
      <c r="F11409" s="3">
        <v>3</v>
      </c>
      <c r="G11409" s="3" t="str">
        <f t="shared" si="1068"/>
        <v>Valid Quantity</v>
      </c>
      <c r="H11409" s="2" t="s">
        <v>437</v>
      </c>
      <c r="I11409" s="3">
        <v>0</v>
      </c>
      <c r="J11409" t="s">
        <v>20</v>
      </c>
      <c r="K11409" t="s">
        <v>55</v>
      </c>
      <c r="L11409" t="s">
        <v>31</v>
      </c>
      <c r="M11409" t="s">
        <v>23</v>
      </c>
      <c r="N11409" s="3">
        <v>5</v>
      </c>
      <c r="O11409" s="3" t="str">
        <f t="shared" si="1069"/>
        <v>Consistent</v>
      </c>
      <c r="P11409" t="str">
        <f t="shared" si="1070"/>
        <v>Excellent</v>
      </c>
      <c r="Q11409" s="4">
        <f t="shared" si="1071"/>
        <v>51.929999999999993</v>
      </c>
      <c r="R11409" s="4">
        <f t="shared" si="1072"/>
        <v>0</v>
      </c>
      <c r="S11409" s="4">
        <f t="shared" si="1073"/>
        <v>51.929999999999993</v>
      </c>
    </row>
    <row r="11410" spans="1:19" hidden="1" x14ac:dyDescent="0.35">
      <c r="A11410" t="s">
        <v>2945</v>
      </c>
      <c r="B11410" t="s">
        <v>2946</v>
      </c>
      <c r="C11410" s="1">
        <v>46188</v>
      </c>
      <c r="D11410" t="s">
        <v>116</v>
      </c>
      <c r="E11410" t="s">
        <v>117</v>
      </c>
      <c r="F11410" s="3">
        <v>4</v>
      </c>
      <c r="G11410" s="3" t="str">
        <f t="shared" si="1068"/>
        <v>Valid Quantity</v>
      </c>
      <c r="H11410" s="2" t="s">
        <v>2947</v>
      </c>
      <c r="I11410" s="3">
        <v>10</v>
      </c>
      <c r="J11410" t="s">
        <v>84</v>
      </c>
      <c r="K11410" t="s">
        <v>113</v>
      </c>
      <c r="L11410" t="s">
        <v>61</v>
      </c>
      <c r="M11410" t="s">
        <v>32</v>
      </c>
      <c r="O11410" s="3" t="str">
        <f t="shared" si="1069"/>
        <v>Consistent</v>
      </c>
      <c r="P11410" t="str">
        <f t="shared" si="1070"/>
        <v>Not Rated</v>
      </c>
      <c r="Q11410" s="4">
        <f t="shared" si="1071"/>
        <v>796.08</v>
      </c>
      <c r="R11410" s="4">
        <f t="shared" si="1072"/>
        <v>79.608000000000004</v>
      </c>
      <c r="S11410" s="4">
        <f t="shared" si="1073"/>
        <v>716.47199999999998</v>
      </c>
    </row>
    <row r="11411" spans="1:19" hidden="1" x14ac:dyDescent="0.35">
      <c r="A11411" t="s">
        <v>2962</v>
      </c>
      <c r="B11411" t="s">
        <v>2963</v>
      </c>
      <c r="C11411" s="1">
        <v>46188</v>
      </c>
      <c r="D11411" t="s">
        <v>101</v>
      </c>
      <c r="E11411" t="s">
        <v>136</v>
      </c>
      <c r="F11411" s="3">
        <v>4</v>
      </c>
      <c r="G11411" s="3" t="str">
        <f t="shared" si="1068"/>
        <v>Valid Quantity</v>
      </c>
      <c r="H11411" s="2" t="s">
        <v>980</v>
      </c>
      <c r="I11411" s="3">
        <v>0</v>
      </c>
      <c r="J11411" t="s">
        <v>67</v>
      </c>
      <c r="K11411" t="s">
        <v>206</v>
      </c>
      <c r="L11411" t="s">
        <v>41</v>
      </c>
      <c r="M11411" t="s">
        <v>23</v>
      </c>
      <c r="N11411" s="3">
        <v>3</v>
      </c>
      <c r="O11411" s="3" t="str">
        <f t="shared" si="1069"/>
        <v>Consistent</v>
      </c>
      <c r="P11411" t="str">
        <f t="shared" si="1070"/>
        <v>Average</v>
      </c>
      <c r="Q11411" s="4">
        <f t="shared" si="1071"/>
        <v>165.4</v>
      </c>
      <c r="R11411" s="4">
        <f t="shared" si="1072"/>
        <v>0</v>
      </c>
      <c r="S11411" s="4">
        <f t="shared" si="1073"/>
        <v>165.4</v>
      </c>
    </row>
    <row r="11412" spans="1:19" hidden="1" x14ac:dyDescent="0.35">
      <c r="A11412" t="s">
        <v>6457</v>
      </c>
      <c r="B11412" t="s">
        <v>5536</v>
      </c>
      <c r="C11412" s="1">
        <v>46188</v>
      </c>
      <c r="D11412" t="s">
        <v>36</v>
      </c>
      <c r="E11412" t="s">
        <v>547</v>
      </c>
      <c r="F11412" s="3">
        <v>3</v>
      </c>
      <c r="G11412" s="3" t="str">
        <f t="shared" si="1068"/>
        <v>Valid Quantity</v>
      </c>
      <c r="H11412" s="2" t="s">
        <v>6458</v>
      </c>
      <c r="I11412" s="3">
        <v>10</v>
      </c>
      <c r="J11412" t="s">
        <v>67</v>
      </c>
      <c r="K11412" t="s">
        <v>40</v>
      </c>
      <c r="L11412" t="s">
        <v>41</v>
      </c>
      <c r="M11412" t="s">
        <v>32</v>
      </c>
      <c r="O11412" s="3" t="str">
        <f t="shared" si="1069"/>
        <v>Consistent</v>
      </c>
      <c r="P11412" t="str">
        <f t="shared" si="1070"/>
        <v>Not Rated</v>
      </c>
      <c r="Q11412" s="4">
        <f t="shared" si="1071"/>
        <v>176.67000000000002</v>
      </c>
      <c r="R11412" s="4">
        <f t="shared" si="1072"/>
        <v>17.667000000000002</v>
      </c>
      <c r="S11412" s="4">
        <f t="shared" si="1073"/>
        <v>159.00300000000001</v>
      </c>
    </row>
    <row r="11413" spans="1:19" hidden="1" x14ac:dyDescent="0.35">
      <c r="A11413" t="s">
        <v>8077</v>
      </c>
      <c r="B11413" t="s">
        <v>8078</v>
      </c>
      <c r="C11413" s="1">
        <v>46188</v>
      </c>
      <c r="D11413" t="s">
        <v>36</v>
      </c>
      <c r="E11413" t="s">
        <v>52</v>
      </c>
      <c r="F11413" s="3">
        <v>4</v>
      </c>
      <c r="G11413" s="3" t="str">
        <f t="shared" si="1068"/>
        <v>Valid Quantity</v>
      </c>
      <c r="H11413" s="2" t="s">
        <v>8079</v>
      </c>
      <c r="I11413" s="3">
        <v>5</v>
      </c>
      <c r="J11413" t="s">
        <v>54</v>
      </c>
      <c r="K11413" t="s">
        <v>162</v>
      </c>
      <c r="L11413" t="s">
        <v>163</v>
      </c>
      <c r="M11413" t="s">
        <v>185</v>
      </c>
      <c r="O11413" s="3" t="str">
        <f t="shared" si="1069"/>
        <v>Consistent</v>
      </c>
      <c r="P11413" t="str">
        <f t="shared" si="1070"/>
        <v>Not Rated</v>
      </c>
      <c r="Q11413" s="4">
        <f t="shared" si="1071"/>
        <v>67</v>
      </c>
      <c r="R11413" s="4">
        <f t="shared" si="1072"/>
        <v>3.35</v>
      </c>
      <c r="S11413" s="4">
        <f t="shared" si="1073"/>
        <v>63.65</v>
      </c>
    </row>
    <row r="11414" spans="1:19" hidden="1" x14ac:dyDescent="0.35">
      <c r="A11414" t="s">
        <v>9469</v>
      </c>
      <c r="B11414" t="s">
        <v>9470</v>
      </c>
      <c r="C11414" s="1">
        <v>46188</v>
      </c>
      <c r="D11414" t="s">
        <v>64</v>
      </c>
      <c r="E11414" t="s">
        <v>129</v>
      </c>
      <c r="F11414" s="3">
        <v>3</v>
      </c>
      <c r="G11414" s="3" t="str">
        <f t="shared" si="1068"/>
        <v>Valid Quantity</v>
      </c>
      <c r="H11414" s="2" t="s">
        <v>9471</v>
      </c>
      <c r="I11414" s="3">
        <v>0</v>
      </c>
      <c r="J11414" t="s">
        <v>84</v>
      </c>
      <c r="K11414" t="s">
        <v>30</v>
      </c>
      <c r="L11414" t="s">
        <v>31</v>
      </c>
      <c r="M11414" t="s">
        <v>23</v>
      </c>
      <c r="O11414" s="3" t="str">
        <f t="shared" si="1069"/>
        <v>Consistent</v>
      </c>
      <c r="P11414" t="str">
        <f t="shared" si="1070"/>
        <v>Not Rated</v>
      </c>
      <c r="Q11414" s="4">
        <f t="shared" si="1071"/>
        <v>275.31</v>
      </c>
      <c r="R11414" s="4">
        <f t="shared" si="1072"/>
        <v>0</v>
      </c>
      <c r="S11414" s="4">
        <f t="shared" si="1073"/>
        <v>275.31</v>
      </c>
    </row>
    <row r="11415" spans="1:19" hidden="1" x14ac:dyDescent="0.35">
      <c r="A11415" t="s">
        <v>13189</v>
      </c>
      <c r="B11415" t="s">
        <v>11157</v>
      </c>
      <c r="C11415" s="1">
        <v>46188</v>
      </c>
      <c r="D11415" t="s">
        <v>81</v>
      </c>
      <c r="E11415" t="s">
        <v>178</v>
      </c>
      <c r="F11415" s="3">
        <v>3</v>
      </c>
      <c r="G11415" s="3" t="str">
        <f t="shared" si="1068"/>
        <v>Valid Quantity</v>
      </c>
      <c r="H11415" s="2" t="s">
        <v>13190</v>
      </c>
      <c r="I11415" s="3">
        <v>5</v>
      </c>
      <c r="J11415" t="s">
        <v>39</v>
      </c>
      <c r="K11415" t="s">
        <v>467</v>
      </c>
      <c r="L11415" t="s">
        <v>120</v>
      </c>
      <c r="M11415" t="s">
        <v>75</v>
      </c>
      <c r="O11415" s="3" t="str">
        <f t="shared" si="1069"/>
        <v>Consistent</v>
      </c>
      <c r="P11415" t="str">
        <f t="shared" si="1070"/>
        <v>Not Rated</v>
      </c>
      <c r="Q11415" s="4">
        <f t="shared" si="1071"/>
        <v>393.18</v>
      </c>
      <c r="R11415" s="4">
        <f t="shared" si="1072"/>
        <v>19.659000000000002</v>
      </c>
      <c r="S11415" s="4">
        <f t="shared" si="1073"/>
        <v>373.52100000000002</v>
      </c>
    </row>
    <row r="11416" spans="1:19" hidden="1" x14ac:dyDescent="0.35">
      <c r="A11416" t="s">
        <v>17113</v>
      </c>
      <c r="B11416" t="s">
        <v>13864</v>
      </c>
      <c r="C11416" s="1">
        <v>46188</v>
      </c>
      <c r="D11416" t="s">
        <v>116</v>
      </c>
      <c r="E11416" t="s">
        <v>479</v>
      </c>
      <c r="F11416" s="3">
        <v>4</v>
      </c>
      <c r="G11416" s="3" t="str">
        <f t="shared" si="1068"/>
        <v>Valid Quantity</v>
      </c>
      <c r="H11416" s="2" t="s">
        <v>15584</v>
      </c>
      <c r="I11416" s="3">
        <v>15</v>
      </c>
      <c r="J11416" t="s">
        <v>39</v>
      </c>
      <c r="K11416" t="s">
        <v>212</v>
      </c>
      <c r="L11416" t="s">
        <v>120</v>
      </c>
      <c r="M11416" t="s">
        <v>75</v>
      </c>
      <c r="O11416" s="3" t="str">
        <f t="shared" si="1069"/>
        <v>Consistent</v>
      </c>
      <c r="P11416" t="str">
        <f t="shared" si="1070"/>
        <v>Not Rated</v>
      </c>
      <c r="Q11416" s="4">
        <f t="shared" si="1071"/>
        <v>155.08000000000001</v>
      </c>
      <c r="R11416" s="4">
        <f t="shared" si="1072"/>
        <v>23.262000000000004</v>
      </c>
      <c r="S11416" s="4">
        <f t="shared" si="1073"/>
        <v>131.81800000000001</v>
      </c>
    </row>
    <row r="11417" spans="1:19" hidden="1" x14ac:dyDescent="0.35">
      <c r="A11417" t="s">
        <v>18902</v>
      </c>
      <c r="B11417" t="s">
        <v>8644</v>
      </c>
      <c r="C11417" s="1">
        <v>46188</v>
      </c>
      <c r="D11417" t="s">
        <v>159</v>
      </c>
      <c r="E11417" t="s">
        <v>197</v>
      </c>
      <c r="F11417" s="3">
        <v>2</v>
      </c>
      <c r="G11417" s="3" t="str">
        <f t="shared" si="1068"/>
        <v>Valid Quantity</v>
      </c>
      <c r="H11417" s="2" t="s">
        <v>14316</v>
      </c>
      <c r="I11417" s="3">
        <v>10</v>
      </c>
      <c r="J11417" t="s">
        <v>48</v>
      </c>
      <c r="K11417" t="s">
        <v>131</v>
      </c>
      <c r="L11417" t="s">
        <v>86</v>
      </c>
      <c r="M11417" t="s">
        <v>32</v>
      </c>
      <c r="N11417" s="3">
        <v>0</v>
      </c>
      <c r="O11417" s="3" t="str">
        <f t="shared" si="1069"/>
        <v>Consistent</v>
      </c>
      <c r="P11417" t="str">
        <f t="shared" si="1070"/>
        <v>Not Rated</v>
      </c>
      <c r="Q11417" s="4">
        <f t="shared" si="1071"/>
        <v>42.96</v>
      </c>
      <c r="R11417" s="4">
        <f t="shared" si="1072"/>
        <v>4.2960000000000003</v>
      </c>
      <c r="S11417" s="4">
        <f t="shared" si="1073"/>
        <v>38.664000000000001</v>
      </c>
    </row>
    <row r="11418" spans="1:19" hidden="1" x14ac:dyDescent="0.35">
      <c r="A11418" t="s">
        <v>20650</v>
      </c>
      <c r="B11418" t="s">
        <v>415</v>
      </c>
      <c r="C11418" s="1">
        <v>46188</v>
      </c>
      <c r="D11418" t="s">
        <v>45</v>
      </c>
      <c r="E11418" t="s">
        <v>95</v>
      </c>
      <c r="F11418" s="3">
        <v>2</v>
      </c>
      <c r="G11418" s="3" t="str">
        <f t="shared" si="1068"/>
        <v>Valid Quantity</v>
      </c>
      <c r="H11418" s="2" t="s">
        <v>12888</v>
      </c>
      <c r="I11418" s="3">
        <v>0</v>
      </c>
      <c r="J11418" t="s">
        <v>67</v>
      </c>
      <c r="K11418" t="s">
        <v>85</v>
      </c>
      <c r="L11418" t="s">
        <v>86</v>
      </c>
      <c r="M11418" t="s">
        <v>185</v>
      </c>
      <c r="O11418" s="3" t="str">
        <f t="shared" si="1069"/>
        <v>Consistent</v>
      </c>
      <c r="P11418" t="str">
        <f t="shared" si="1070"/>
        <v>Not Rated</v>
      </c>
      <c r="Q11418" s="4">
        <f t="shared" si="1071"/>
        <v>110.56</v>
      </c>
      <c r="R11418" s="4">
        <f t="shared" si="1072"/>
        <v>0</v>
      </c>
      <c r="S11418" s="4">
        <f t="shared" si="1073"/>
        <v>110.56</v>
      </c>
    </row>
    <row r="11419" spans="1:19" hidden="1" x14ac:dyDescent="0.35">
      <c r="A11419" t="s">
        <v>20700</v>
      </c>
      <c r="B11419" t="s">
        <v>6816</v>
      </c>
      <c r="C11419" s="1">
        <v>46188</v>
      </c>
      <c r="D11419" t="s">
        <v>17</v>
      </c>
      <c r="E11419" t="s">
        <v>28</v>
      </c>
      <c r="F11419" s="3">
        <v>4</v>
      </c>
      <c r="G11419" s="3" t="str">
        <f t="shared" si="1068"/>
        <v>Valid Quantity</v>
      </c>
      <c r="H11419" s="2" t="s">
        <v>6184</v>
      </c>
      <c r="I11419" s="3">
        <v>15</v>
      </c>
      <c r="J11419" t="s">
        <v>39</v>
      </c>
      <c r="K11419" t="s">
        <v>21</v>
      </c>
      <c r="L11419" t="s">
        <v>22</v>
      </c>
      <c r="M11419" t="s">
        <v>23</v>
      </c>
      <c r="N11419" s="3">
        <v>4</v>
      </c>
      <c r="O11419" s="3" t="str">
        <f t="shared" si="1069"/>
        <v>Consistent</v>
      </c>
      <c r="P11419" t="str">
        <f t="shared" si="1070"/>
        <v>Good</v>
      </c>
      <c r="Q11419" s="4">
        <f t="shared" si="1071"/>
        <v>83.36</v>
      </c>
      <c r="R11419" s="4">
        <f t="shared" si="1072"/>
        <v>12.504000000000001</v>
      </c>
      <c r="S11419" s="4">
        <f t="shared" si="1073"/>
        <v>70.855999999999995</v>
      </c>
    </row>
    <row r="11420" spans="1:19" hidden="1" x14ac:dyDescent="0.35">
      <c r="A11420" t="s">
        <v>20933</v>
      </c>
      <c r="B11420" t="s">
        <v>12129</v>
      </c>
      <c r="C11420" s="1">
        <v>46188</v>
      </c>
      <c r="D11420" t="s">
        <v>17</v>
      </c>
      <c r="E11420" t="s">
        <v>72</v>
      </c>
      <c r="F11420" s="3">
        <v>3</v>
      </c>
      <c r="G11420" s="3" t="str">
        <f t="shared" si="1068"/>
        <v>Valid Quantity</v>
      </c>
      <c r="H11420" s="2" t="s">
        <v>10241</v>
      </c>
      <c r="I11420" s="3">
        <v>5</v>
      </c>
      <c r="J11420" t="s">
        <v>67</v>
      </c>
      <c r="K11420" t="s">
        <v>55</v>
      </c>
      <c r="L11420" t="s">
        <v>31</v>
      </c>
      <c r="M11420" t="s">
        <v>23</v>
      </c>
      <c r="N11420" s="3">
        <v>4</v>
      </c>
      <c r="O11420" s="3" t="str">
        <f t="shared" si="1069"/>
        <v>Consistent</v>
      </c>
      <c r="P11420" t="str">
        <f t="shared" si="1070"/>
        <v>Good</v>
      </c>
      <c r="Q11420" s="4">
        <f t="shared" si="1071"/>
        <v>53.099999999999994</v>
      </c>
      <c r="R11420" s="4">
        <f t="shared" si="1072"/>
        <v>2.6549999999999998</v>
      </c>
      <c r="S11420" s="4">
        <f t="shared" si="1073"/>
        <v>50.444999999999993</v>
      </c>
    </row>
    <row r="11421" spans="1:19" hidden="1" x14ac:dyDescent="0.35">
      <c r="A11421" t="s">
        <v>21579</v>
      </c>
      <c r="B11421" t="s">
        <v>12762</v>
      </c>
      <c r="C11421" s="1">
        <v>46188</v>
      </c>
      <c r="D11421" t="s">
        <v>81</v>
      </c>
      <c r="E11421" t="s">
        <v>178</v>
      </c>
      <c r="F11421" s="3">
        <v>1</v>
      </c>
      <c r="G11421" s="3" t="str">
        <f t="shared" si="1068"/>
        <v>Valid Quantity</v>
      </c>
      <c r="H11421" s="2" t="s">
        <v>21580</v>
      </c>
      <c r="I11421" s="3">
        <v>10</v>
      </c>
      <c r="J11421" t="s">
        <v>67</v>
      </c>
      <c r="K11421" t="s">
        <v>113</v>
      </c>
      <c r="L11421" t="s">
        <v>61</v>
      </c>
      <c r="M11421" t="s">
        <v>23</v>
      </c>
      <c r="N11421" s="3">
        <v>5</v>
      </c>
      <c r="O11421" s="3" t="str">
        <f t="shared" si="1069"/>
        <v>Consistent</v>
      </c>
      <c r="P11421" t="str">
        <f t="shared" si="1070"/>
        <v>Excellent</v>
      </c>
      <c r="Q11421" s="4">
        <f t="shared" si="1071"/>
        <v>37.14</v>
      </c>
      <c r="R11421" s="4">
        <f t="shared" si="1072"/>
        <v>3.714</v>
      </c>
      <c r="S11421" s="4">
        <f t="shared" si="1073"/>
        <v>33.426000000000002</v>
      </c>
    </row>
    <row r="11422" spans="1:19" hidden="1" x14ac:dyDescent="0.35">
      <c r="A11422" t="s">
        <v>21608</v>
      </c>
      <c r="B11422" t="s">
        <v>1423</v>
      </c>
      <c r="C11422" s="1">
        <v>46188</v>
      </c>
      <c r="D11422" t="s">
        <v>17</v>
      </c>
      <c r="E11422" t="s">
        <v>72</v>
      </c>
      <c r="F11422" s="3">
        <v>3</v>
      </c>
      <c r="G11422" s="3" t="str">
        <f t="shared" si="1068"/>
        <v>Valid Quantity</v>
      </c>
      <c r="H11422" s="2" t="s">
        <v>4528</v>
      </c>
      <c r="I11422" s="3">
        <v>5</v>
      </c>
      <c r="J11422" t="s">
        <v>20</v>
      </c>
      <c r="K11422" t="s">
        <v>55</v>
      </c>
      <c r="L11422" t="s">
        <v>31</v>
      </c>
      <c r="M11422" t="s">
        <v>23</v>
      </c>
      <c r="N11422" s="3">
        <v>5</v>
      </c>
      <c r="O11422" s="3" t="str">
        <f t="shared" si="1069"/>
        <v>Consistent</v>
      </c>
      <c r="P11422" t="str">
        <f t="shared" si="1070"/>
        <v>Excellent</v>
      </c>
      <c r="Q11422" s="4">
        <f t="shared" si="1071"/>
        <v>83.19</v>
      </c>
      <c r="R11422" s="4">
        <f t="shared" si="1072"/>
        <v>4.1594999999999995</v>
      </c>
      <c r="S11422" s="4">
        <f t="shared" si="1073"/>
        <v>79.030500000000004</v>
      </c>
    </row>
    <row r="11423" spans="1:19" hidden="1" x14ac:dyDescent="0.35">
      <c r="A11423" t="s">
        <v>2622</v>
      </c>
      <c r="B11423" t="s">
        <v>2623</v>
      </c>
      <c r="C11423" s="1">
        <v>46189</v>
      </c>
      <c r="D11423" t="s">
        <v>45</v>
      </c>
      <c r="E11423" t="s">
        <v>269</v>
      </c>
      <c r="F11423" s="3">
        <v>3</v>
      </c>
      <c r="G11423" s="3" t="str">
        <f t="shared" si="1068"/>
        <v>Valid Quantity</v>
      </c>
      <c r="H11423" s="2" t="s">
        <v>2624</v>
      </c>
      <c r="I11423" s="3">
        <v>0</v>
      </c>
      <c r="J11423" t="s">
        <v>67</v>
      </c>
      <c r="K11423" t="s">
        <v>124</v>
      </c>
      <c r="L11423" t="s">
        <v>61</v>
      </c>
      <c r="M11423" t="s">
        <v>32</v>
      </c>
      <c r="O11423" s="3" t="str">
        <f t="shared" si="1069"/>
        <v>Consistent</v>
      </c>
      <c r="P11423" t="str">
        <f t="shared" si="1070"/>
        <v>Not Rated</v>
      </c>
      <c r="Q11423" s="4">
        <f t="shared" si="1071"/>
        <v>39.36</v>
      </c>
      <c r="R11423" s="4">
        <f t="shared" si="1072"/>
        <v>0</v>
      </c>
      <c r="S11423" s="4">
        <f t="shared" si="1073"/>
        <v>39.36</v>
      </c>
    </row>
    <row r="11424" spans="1:19" hidden="1" x14ac:dyDescent="0.35">
      <c r="A11424" t="s">
        <v>4953</v>
      </c>
      <c r="B11424" t="s">
        <v>4954</v>
      </c>
      <c r="C11424" s="1">
        <v>46189</v>
      </c>
      <c r="D11424" t="s">
        <v>64</v>
      </c>
      <c r="E11424" t="s">
        <v>416</v>
      </c>
      <c r="F11424" s="3">
        <v>4</v>
      </c>
      <c r="G11424" s="3" t="str">
        <f t="shared" si="1068"/>
        <v>Valid Quantity</v>
      </c>
      <c r="H11424" s="2" t="s">
        <v>4955</v>
      </c>
      <c r="I11424" s="3">
        <v>0</v>
      </c>
      <c r="J11424" t="s">
        <v>84</v>
      </c>
      <c r="K11424" t="s">
        <v>85</v>
      </c>
      <c r="L11424" t="s">
        <v>86</v>
      </c>
      <c r="M11424" t="s">
        <v>23</v>
      </c>
      <c r="N11424" s="3">
        <v>4</v>
      </c>
      <c r="O11424" s="3" t="str">
        <f t="shared" si="1069"/>
        <v>Consistent</v>
      </c>
      <c r="P11424" t="str">
        <f t="shared" si="1070"/>
        <v>Good</v>
      </c>
      <c r="Q11424" s="4">
        <f t="shared" si="1071"/>
        <v>262.64</v>
      </c>
      <c r="R11424" s="4">
        <f t="shared" si="1072"/>
        <v>0</v>
      </c>
      <c r="S11424" s="4">
        <f t="shared" si="1073"/>
        <v>262.64</v>
      </c>
    </row>
    <row r="11425" spans="1:19" hidden="1" x14ac:dyDescent="0.35">
      <c r="A11425" t="s">
        <v>8811</v>
      </c>
      <c r="B11425" t="s">
        <v>8812</v>
      </c>
      <c r="C11425" s="1">
        <v>46189</v>
      </c>
      <c r="D11425" t="s">
        <v>159</v>
      </c>
      <c r="E11425" t="s">
        <v>358</v>
      </c>
      <c r="F11425" s="3">
        <v>1</v>
      </c>
      <c r="G11425" s="3" t="str">
        <f t="shared" si="1068"/>
        <v>Valid Quantity</v>
      </c>
      <c r="H11425" s="2" t="s">
        <v>6866</v>
      </c>
      <c r="I11425" s="3">
        <v>0</v>
      </c>
      <c r="J11425" t="s">
        <v>84</v>
      </c>
      <c r="K11425" t="s">
        <v>194</v>
      </c>
      <c r="L11425" t="s">
        <v>163</v>
      </c>
      <c r="M11425" t="s">
        <v>23</v>
      </c>
      <c r="N11425" s="3">
        <v>5</v>
      </c>
      <c r="O11425" s="3" t="str">
        <f t="shared" si="1069"/>
        <v>Consistent</v>
      </c>
      <c r="P11425" t="str">
        <f t="shared" si="1070"/>
        <v>Excellent</v>
      </c>
      <c r="Q11425" s="4">
        <f t="shared" si="1071"/>
        <v>19.57</v>
      </c>
      <c r="R11425" s="4">
        <f t="shared" si="1072"/>
        <v>0</v>
      </c>
      <c r="S11425" s="4">
        <f t="shared" si="1073"/>
        <v>19.57</v>
      </c>
    </row>
    <row r="11426" spans="1:19" hidden="1" x14ac:dyDescent="0.35">
      <c r="A11426" t="s">
        <v>11261</v>
      </c>
      <c r="B11426" t="s">
        <v>4351</v>
      </c>
      <c r="C11426" s="1">
        <v>46189</v>
      </c>
      <c r="D11426" t="s">
        <v>64</v>
      </c>
      <c r="E11426" t="s">
        <v>129</v>
      </c>
      <c r="F11426" s="3">
        <v>3</v>
      </c>
      <c r="G11426" s="3" t="str">
        <f t="shared" si="1068"/>
        <v>Valid Quantity</v>
      </c>
      <c r="H11426" s="2" t="s">
        <v>11262</v>
      </c>
      <c r="I11426" s="3">
        <v>15</v>
      </c>
      <c r="J11426" t="s">
        <v>54</v>
      </c>
      <c r="K11426" t="s">
        <v>131</v>
      </c>
      <c r="L11426" t="s">
        <v>86</v>
      </c>
      <c r="M11426" t="s">
        <v>23</v>
      </c>
      <c r="N11426" s="3">
        <v>5</v>
      </c>
      <c r="O11426" s="3" t="str">
        <f t="shared" si="1069"/>
        <v>Consistent</v>
      </c>
      <c r="P11426" t="str">
        <f t="shared" si="1070"/>
        <v>Excellent</v>
      </c>
      <c r="Q11426" s="4">
        <f t="shared" si="1071"/>
        <v>163.19999999999999</v>
      </c>
      <c r="R11426" s="4">
        <f t="shared" si="1072"/>
        <v>24.48</v>
      </c>
      <c r="S11426" s="4">
        <f t="shared" si="1073"/>
        <v>138.72</v>
      </c>
    </row>
    <row r="11427" spans="1:19" hidden="1" x14ac:dyDescent="0.35">
      <c r="A11427" t="s">
        <v>12210</v>
      </c>
      <c r="B11427" t="s">
        <v>2041</v>
      </c>
      <c r="C11427" s="1">
        <v>46189</v>
      </c>
      <c r="D11427" t="s">
        <v>36</v>
      </c>
      <c r="E11427" t="s">
        <v>341</v>
      </c>
      <c r="F11427" s="3">
        <v>1</v>
      </c>
      <c r="G11427" s="3" t="str">
        <f t="shared" si="1068"/>
        <v>Valid Quantity</v>
      </c>
      <c r="H11427" s="2" t="s">
        <v>12211</v>
      </c>
      <c r="I11427" s="3">
        <v>5</v>
      </c>
      <c r="J11427" t="s">
        <v>48</v>
      </c>
      <c r="K11427" t="s">
        <v>21</v>
      </c>
      <c r="L11427" t="s">
        <v>22</v>
      </c>
      <c r="M11427" t="s">
        <v>23</v>
      </c>
      <c r="N11427" s="3">
        <v>0</v>
      </c>
      <c r="O11427" s="3" t="str">
        <f t="shared" si="1069"/>
        <v>Consistent</v>
      </c>
      <c r="P11427" t="str">
        <f t="shared" si="1070"/>
        <v>Not Rated</v>
      </c>
      <c r="Q11427" s="4">
        <f t="shared" si="1071"/>
        <v>71.709999999999994</v>
      </c>
      <c r="R11427" s="4">
        <f t="shared" si="1072"/>
        <v>3.5854999999999997</v>
      </c>
      <c r="S11427" s="4">
        <f t="shared" si="1073"/>
        <v>68.124499999999998</v>
      </c>
    </row>
    <row r="11428" spans="1:19" hidden="1" x14ac:dyDescent="0.35">
      <c r="A11428" t="s">
        <v>12538</v>
      </c>
      <c r="B11428" t="s">
        <v>12539</v>
      </c>
      <c r="C11428" s="1">
        <v>46189</v>
      </c>
      <c r="D11428" t="s">
        <v>36</v>
      </c>
      <c r="E11428" t="s">
        <v>547</v>
      </c>
      <c r="F11428" s="3">
        <v>1</v>
      </c>
      <c r="G11428" s="3" t="str">
        <f t="shared" si="1068"/>
        <v>Valid Quantity</v>
      </c>
      <c r="H11428" s="2" t="s">
        <v>12540</v>
      </c>
      <c r="I11428" s="3">
        <v>0</v>
      </c>
      <c r="J11428" t="s">
        <v>84</v>
      </c>
      <c r="K11428" t="s">
        <v>153</v>
      </c>
      <c r="L11428" t="s">
        <v>120</v>
      </c>
      <c r="M11428" t="s">
        <v>23</v>
      </c>
      <c r="N11428" s="3">
        <v>3</v>
      </c>
      <c r="O11428" s="3" t="str">
        <f t="shared" si="1069"/>
        <v>Consistent</v>
      </c>
      <c r="P11428" t="str">
        <f t="shared" si="1070"/>
        <v>Average</v>
      </c>
      <c r="Q11428" s="4">
        <f t="shared" si="1071"/>
        <v>135.75</v>
      </c>
      <c r="R11428" s="4">
        <f t="shared" si="1072"/>
        <v>0</v>
      </c>
      <c r="S11428" s="4">
        <f t="shared" si="1073"/>
        <v>135.75</v>
      </c>
    </row>
    <row r="11429" spans="1:19" hidden="1" x14ac:dyDescent="0.35">
      <c r="A11429" t="s">
        <v>14884</v>
      </c>
      <c r="B11429" t="s">
        <v>1966</v>
      </c>
      <c r="C11429" s="1">
        <v>46189</v>
      </c>
      <c r="D11429" t="s">
        <v>64</v>
      </c>
      <c r="E11429" t="s">
        <v>416</v>
      </c>
      <c r="F11429" s="3">
        <v>3</v>
      </c>
      <c r="G11429" s="3" t="str">
        <f t="shared" si="1068"/>
        <v>Valid Quantity</v>
      </c>
      <c r="H11429" s="2" t="s">
        <v>9970</v>
      </c>
      <c r="I11429" s="3">
        <v>20</v>
      </c>
      <c r="J11429" t="s">
        <v>84</v>
      </c>
      <c r="K11429" t="s">
        <v>74</v>
      </c>
      <c r="L11429" t="s">
        <v>61</v>
      </c>
      <c r="M11429" t="s">
        <v>23</v>
      </c>
      <c r="N11429" s="3">
        <v>4</v>
      </c>
      <c r="O11429" s="3" t="str">
        <f t="shared" si="1069"/>
        <v>Consistent</v>
      </c>
      <c r="P11429" t="str">
        <f t="shared" si="1070"/>
        <v>Good</v>
      </c>
      <c r="Q11429" s="4">
        <f t="shared" si="1071"/>
        <v>127.53</v>
      </c>
      <c r="R11429" s="4">
        <f t="shared" si="1072"/>
        <v>25.506</v>
      </c>
      <c r="S11429" s="4">
        <f t="shared" si="1073"/>
        <v>102.024</v>
      </c>
    </row>
    <row r="11430" spans="1:19" hidden="1" x14ac:dyDescent="0.35">
      <c r="A11430" t="s">
        <v>15728</v>
      </c>
      <c r="B11430" t="s">
        <v>2392</v>
      </c>
      <c r="C11430" s="1">
        <v>46189</v>
      </c>
      <c r="D11430" t="s">
        <v>17</v>
      </c>
      <c r="E11430" t="s">
        <v>28</v>
      </c>
      <c r="F11430" s="3">
        <v>1</v>
      </c>
      <c r="G11430" s="3" t="str">
        <f t="shared" si="1068"/>
        <v>Valid Quantity</v>
      </c>
      <c r="H11430" s="2" t="s">
        <v>2817</v>
      </c>
      <c r="I11430" s="3">
        <v>0</v>
      </c>
      <c r="J11430" t="s">
        <v>48</v>
      </c>
      <c r="K11430" t="s">
        <v>113</v>
      </c>
      <c r="L11430" t="s">
        <v>61</v>
      </c>
      <c r="M11430" t="s">
        <v>23</v>
      </c>
      <c r="N11430" s="3">
        <v>0</v>
      </c>
      <c r="O11430" s="3" t="str">
        <f t="shared" si="1069"/>
        <v>Consistent</v>
      </c>
      <c r="P11430" t="str">
        <f t="shared" si="1070"/>
        <v>Not Rated</v>
      </c>
      <c r="Q11430" s="4">
        <f t="shared" si="1071"/>
        <v>21.33</v>
      </c>
      <c r="R11430" s="4">
        <f t="shared" si="1072"/>
        <v>0</v>
      </c>
      <c r="S11430" s="4">
        <f t="shared" si="1073"/>
        <v>21.33</v>
      </c>
    </row>
    <row r="11431" spans="1:19" hidden="1" x14ac:dyDescent="0.35">
      <c r="A11431" t="s">
        <v>15853</v>
      </c>
      <c r="B11431" t="s">
        <v>14411</v>
      </c>
      <c r="C11431" s="1">
        <v>46189</v>
      </c>
      <c r="D11431" t="s">
        <v>159</v>
      </c>
      <c r="E11431" t="s">
        <v>239</v>
      </c>
      <c r="F11431" s="3">
        <v>1</v>
      </c>
      <c r="G11431" s="3" t="str">
        <f t="shared" si="1068"/>
        <v>Valid Quantity</v>
      </c>
      <c r="H11431" s="2" t="s">
        <v>8662</v>
      </c>
      <c r="I11431" s="3">
        <v>5</v>
      </c>
      <c r="J11431" t="s">
        <v>39</v>
      </c>
      <c r="K11431" t="s">
        <v>21</v>
      </c>
      <c r="L11431" t="s">
        <v>22</v>
      </c>
      <c r="M11431" t="s">
        <v>75</v>
      </c>
      <c r="O11431" s="3" t="str">
        <f t="shared" si="1069"/>
        <v>Consistent</v>
      </c>
      <c r="P11431" t="str">
        <f t="shared" si="1070"/>
        <v>Not Rated</v>
      </c>
      <c r="Q11431" s="4">
        <f t="shared" si="1071"/>
        <v>5.95</v>
      </c>
      <c r="R11431" s="4">
        <f t="shared" si="1072"/>
        <v>0.29749999999999999</v>
      </c>
      <c r="S11431" s="4">
        <f t="shared" si="1073"/>
        <v>5.6524999999999999</v>
      </c>
    </row>
    <row r="11432" spans="1:19" hidden="1" x14ac:dyDescent="0.35">
      <c r="A11432" t="s">
        <v>16398</v>
      </c>
      <c r="B11432" t="s">
        <v>1899</v>
      </c>
      <c r="C11432" s="1">
        <v>46189</v>
      </c>
      <c r="D11432" t="s">
        <v>36</v>
      </c>
      <c r="E11432" t="s">
        <v>58</v>
      </c>
      <c r="F11432" s="3">
        <v>1</v>
      </c>
      <c r="G11432" s="3" t="str">
        <f t="shared" si="1068"/>
        <v>Valid Quantity</v>
      </c>
      <c r="H11432" s="2" t="s">
        <v>8617</v>
      </c>
      <c r="I11432" s="3">
        <v>0</v>
      </c>
      <c r="J11432" t="s">
        <v>39</v>
      </c>
      <c r="K11432" t="s">
        <v>212</v>
      </c>
      <c r="L11432" t="s">
        <v>22</v>
      </c>
      <c r="M11432" t="s">
        <v>23</v>
      </c>
      <c r="N11432" s="3">
        <v>1</v>
      </c>
      <c r="O11432" s="3" t="str">
        <f t="shared" si="1069"/>
        <v>Consistent</v>
      </c>
      <c r="P11432" t="str">
        <f t="shared" si="1070"/>
        <v>Very Bad</v>
      </c>
      <c r="Q11432" s="4">
        <f t="shared" si="1071"/>
        <v>97.5</v>
      </c>
      <c r="R11432" s="4">
        <f t="shared" si="1072"/>
        <v>0</v>
      </c>
      <c r="S11432" s="4">
        <f t="shared" si="1073"/>
        <v>97.5</v>
      </c>
    </row>
    <row r="11433" spans="1:19" hidden="1" x14ac:dyDescent="0.35">
      <c r="A11433" t="s">
        <v>19858</v>
      </c>
      <c r="B11433" t="s">
        <v>10775</v>
      </c>
      <c r="C11433" s="1">
        <v>46189</v>
      </c>
      <c r="D11433" t="s">
        <v>116</v>
      </c>
      <c r="E11433" t="s">
        <v>479</v>
      </c>
      <c r="F11433" s="3">
        <v>1</v>
      </c>
      <c r="G11433" s="3" t="str">
        <f t="shared" si="1068"/>
        <v>Valid Quantity</v>
      </c>
      <c r="H11433" s="2" t="s">
        <v>11914</v>
      </c>
      <c r="I11433" s="3">
        <v>0</v>
      </c>
      <c r="J11433" t="s">
        <v>48</v>
      </c>
      <c r="K11433" t="s">
        <v>74</v>
      </c>
      <c r="L11433" t="s">
        <v>61</v>
      </c>
      <c r="M11433" t="s">
        <v>23</v>
      </c>
      <c r="N11433" s="3">
        <v>5</v>
      </c>
      <c r="O11433" s="3" t="str">
        <f t="shared" si="1069"/>
        <v>Consistent</v>
      </c>
      <c r="P11433" t="str">
        <f t="shared" si="1070"/>
        <v>Excellent</v>
      </c>
      <c r="Q11433" s="4">
        <f t="shared" si="1071"/>
        <v>48.33</v>
      </c>
      <c r="R11433" s="4">
        <f t="shared" si="1072"/>
        <v>0</v>
      </c>
      <c r="S11433" s="4">
        <f t="shared" si="1073"/>
        <v>48.33</v>
      </c>
    </row>
    <row r="11434" spans="1:19" hidden="1" x14ac:dyDescent="0.35">
      <c r="A11434" t="s">
        <v>23072</v>
      </c>
      <c r="B11434" t="s">
        <v>9923</v>
      </c>
      <c r="C11434" s="1">
        <v>46189</v>
      </c>
      <c r="D11434" t="s">
        <v>17</v>
      </c>
      <c r="E11434" t="s">
        <v>89</v>
      </c>
      <c r="F11434" s="3">
        <v>1</v>
      </c>
      <c r="G11434" s="3" t="str">
        <f t="shared" si="1068"/>
        <v>Valid Quantity</v>
      </c>
      <c r="H11434" s="2" t="s">
        <v>463</v>
      </c>
      <c r="I11434" s="3">
        <v>10</v>
      </c>
      <c r="J11434" t="s">
        <v>20</v>
      </c>
      <c r="K11434" t="s">
        <v>113</v>
      </c>
      <c r="L11434" t="s">
        <v>61</v>
      </c>
      <c r="M11434" t="s">
        <v>68</v>
      </c>
      <c r="O11434" s="3" t="str">
        <f t="shared" si="1069"/>
        <v>Consistent</v>
      </c>
      <c r="P11434" t="str">
        <f t="shared" si="1070"/>
        <v>Not Rated</v>
      </c>
      <c r="Q11434" s="4">
        <f t="shared" si="1071"/>
        <v>16.62</v>
      </c>
      <c r="R11434" s="4">
        <f t="shared" si="1072"/>
        <v>1.6620000000000001</v>
      </c>
      <c r="S11434" s="4">
        <f t="shared" si="1073"/>
        <v>14.958</v>
      </c>
    </row>
    <row r="11435" spans="1:19" hidden="1" x14ac:dyDescent="0.35">
      <c r="A11435" t="s">
        <v>23159</v>
      </c>
      <c r="B11435" t="s">
        <v>2019</v>
      </c>
      <c r="C11435" s="1">
        <v>46189</v>
      </c>
      <c r="D11435" t="s">
        <v>36</v>
      </c>
      <c r="E11435" t="s">
        <v>250</v>
      </c>
      <c r="F11435" s="3">
        <v>1</v>
      </c>
      <c r="G11435" s="3" t="str">
        <f t="shared" si="1068"/>
        <v>Valid Quantity</v>
      </c>
      <c r="H11435" s="2" t="s">
        <v>20082</v>
      </c>
      <c r="I11435" s="3">
        <v>5</v>
      </c>
      <c r="J11435" t="s">
        <v>54</v>
      </c>
      <c r="K11435" t="s">
        <v>104</v>
      </c>
      <c r="L11435" t="s">
        <v>22</v>
      </c>
      <c r="M11435" t="s">
        <v>23</v>
      </c>
      <c r="N11435" s="3">
        <v>5</v>
      </c>
      <c r="O11435" s="3" t="str">
        <f t="shared" si="1069"/>
        <v>Consistent</v>
      </c>
      <c r="P11435" t="str">
        <f t="shared" si="1070"/>
        <v>Excellent</v>
      </c>
      <c r="Q11435" s="4">
        <f t="shared" si="1071"/>
        <v>27.25</v>
      </c>
      <c r="R11435" s="4">
        <f t="shared" si="1072"/>
        <v>1.3625</v>
      </c>
      <c r="S11435" s="4">
        <f t="shared" si="1073"/>
        <v>25.887499999999999</v>
      </c>
    </row>
    <row r="11436" spans="1:19" hidden="1" x14ac:dyDescent="0.35">
      <c r="A11436" t="s">
        <v>23219</v>
      </c>
      <c r="B11436" t="s">
        <v>922</v>
      </c>
      <c r="C11436" s="1">
        <v>46189</v>
      </c>
      <c r="D11436" t="s">
        <v>36</v>
      </c>
      <c r="E11436" t="s">
        <v>52</v>
      </c>
      <c r="F11436" s="3">
        <v>2</v>
      </c>
      <c r="G11436" s="3" t="str">
        <f t="shared" si="1068"/>
        <v>Valid Quantity</v>
      </c>
      <c r="H11436" s="2" t="s">
        <v>11176</v>
      </c>
      <c r="I11436" s="3">
        <v>0</v>
      </c>
      <c r="J11436" t="s">
        <v>67</v>
      </c>
      <c r="K11436" t="s">
        <v>281</v>
      </c>
      <c r="L11436" t="s">
        <v>31</v>
      </c>
      <c r="M11436" t="s">
        <v>32</v>
      </c>
      <c r="O11436" s="3" t="str">
        <f t="shared" si="1069"/>
        <v>Consistent</v>
      </c>
      <c r="P11436" t="str">
        <f t="shared" si="1070"/>
        <v>Not Rated</v>
      </c>
      <c r="Q11436" s="4">
        <f t="shared" si="1071"/>
        <v>46.48</v>
      </c>
      <c r="R11436" s="4">
        <f t="shared" si="1072"/>
        <v>0</v>
      </c>
      <c r="S11436" s="4">
        <f t="shared" si="1073"/>
        <v>46.48</v>
      </c>
    </row>
    <row r="11437" spans="1:19" hidden="1" x14ac:dyDescent="0.35">
      <c r="A11437" t="s">
        <v>3560</v>
      </c>
      <c r="B11437" t="s">
        <v>3511</v>
      </c>
      <c r="C11437" s="1">
        <v>46190</v>
      </c>
      <c r="D11437" t="s">
        <v>64</v>
      </c>
      <c r="E11437" t="s">
        <v>305</v>
      </c>
      <c r="F11437" s="3">
        <v>2</v>
      </c>
      <c r="G11437" s="3" t="str">
        <f t="shared" si="1068"/>
        <v>Valid Quantity</v>
      </c>
      <c r="H11437" s="2" t="s">
        <v>3561</v>
      </c>
      <c r="I11437" s="3">
        <v>5</v>
      </c>
      <c r="J11437" t="s">
        <v>54</v>
      </c>
      <c r="K11437" t="s">
        <v>104</v>
      </c>
      <c r="L11437" t="s">
        <v>22</v>
      </c>
      <c r="M11437" t="s">
        <v>23</v>
      </c>
      <c r="N11437" s="3">
        <v>5</v>
      </c>
      <c r="O11437" s="3" t="str">
        <f t="shared" si="1069"/>
        <v>Consistent</v>
      </c>
      <c r="P11437" t="str">
        <f t="shared" si="1070"/>
        <v>Excellent</v>
      </c>
      <c r="Q11437" s="4">
        <f t="shared" si="1071"/>
        <v>84.12</v>
      </c>
      <c r="R11437" s="4">
        <f t="shared" si="1072"/>
        <v>4.2060000000000004</v>
      </c>
      <c r="S11437" s="4">
        <f t="shared" si="1073"/>
        <v>79.914000000000001</v>
      </c>
    </row>
    <row r="11438" spans="1:19" hidden="1" x14ac:dyDescent="0.35">
      <c r="A11438" t="s">
        <v>3609</v>
      </c>
      <c r="B11438" t="s">
        <v>3610</v>
      </c>
      <c r="C11438" s="1">
        <v>46190</v>
      </c>
      <c r="D11438" t="s">
        <v>159</v>
      </c>
      <c r="E11438" t="s">
        <v>160</v>
      </c>
      <c r="F11438" s="3">
        <v>1</v>
      </c>
      <c r="G11438" s="3" t="str">
        <f t="shared" si="1068"/>
        <v>Valid Quantity</v>
      </c>
      <c r="H11438" s="2" t="s">
        <v>2798</v>
      </c>
      <c r="I11438" s="3">
        <v>0</v>
      </c>
      <c r="J11438" t="s">
        <v>84</v>
      </c>
      <c r="K11438" t="s">
        <v>131</v>
      </c>
      <c r="L11438" t="s">
        <v>86</v>
      </c>
      <c r="M11438" t="s">
        <v>185</v>
      </c>
      <c r="O11438" s="3" t="str">
        <f t="shared" si="1069"/>
        <v>Consistent</v>
      </c>
      <c r="P11438" t="str">
        <f t="shared" si="1070"/>
        <v>Not Rated</v>
      </c>
      <c r="Q11438" s="4">
        <f t="shared" si="1071"/>
        <v>23.3</v>
      </c>
      <c r="R11438" s="4">
        <f t="shared" si="1072"/>
        <v>0</v>
      </c>
      <c r="S11438" s="4">
        <f t="shared" si="1073"/>
        <v>23.3</v>
      </c>
    </row>
    <row r="11439" spans="1:19" hidden="1" x14ac:dyDescent="0.35">
      <c r="A11439" t="s">
        <v>5147</v>
      </c>
      <c r="B11439" t="s">
        <v>5148</v>
      </c>
      <c r="C11439" s="1">
        <v>46190</v>
      </c>
      <c r="D11439" t="s">
        <v>81</v>
      </c>
      <c r="E11439" t="s">
        <v>82</v>
      </c>
      <c r="F11439" s="3">
        <v>2</v>
      </c>
      <c r="G11439" s="3" t="str">
        <f t="shared" si="1068"/>
        <v>Valid Quantity</v>
      </c>
      <c r="H11439" s="2" t="s">
        <v>5149</v>
      </c>
      <c r="I11439" s="3">
        <v>20</v>
      </c>
      <c r="J11439" t="s">
        <v>20</v>
      </c>
      <c r="K11439" t="s">
        <v>467</v>
      </c>
      <c r="L11439" t="s">
        <v>120</v>
      </c>
      <c r="M11439" t="s">
        <v>32</v>
      </c>
      <c r="O11439" s="3" t="str">
        <f t="shared" si="1069"/>
        <v>Consistent</v>
      </c>
      <c r="P11439" t="str">
        <f t="shared" si="1070"/>
        <v>Not Rated</v>
      </c>
      <c r="Q11439" s="4">
        <f t="shared" si="1071"/>
        <v>44.62</v>
      </c>
      <c r="R11439" s="4">
        <f t="shared" si="1072"/>
        <v>8.9239999999999995</v>
      </c>
      <c r="S11439" s="4">
        <f t="shared" si="1073"/>
        <v>35.695999999999998</v>
      </c>
    </row>
    <row r="11440" spans="1:19" hidden="1" x14ac:dyDescent="0.35">
      <c r="A11440" t="s">
        <v>8600</v>
      </c>
      <c r="B11440" t="s">
        <v>3185</v>
      </c>
      <c r="C11440" s="1">
        <v>46190</v>
      </c>
      <c r="D11440" t="s">
        <v>101</v>
      </c>
      <c r="E11440" t="s">
        <v>107</v>
      </c>
      <c r="F11440" s="3">
        <v>3</v>
      </c>
      <c r="G11440" s="3" t="str">
        <f t="shared" si="1068"/>
        <v>Valid Quantity</v>
      </c>
      <c r="H11440" s="2" t="s">
        <v>8601</v>
      </c>
      <c r="I11440" s="3">
        <v>5</v>
      </c>
      <c r="J11440" t="s">
        <v>39</v>
      </c>
      <c r="K11440" t="s">
        <v>55</v>
      </c>
      <c r="L11440" t="s">
        <v>31</v>
      </c>
      <c r="M11440" t="s">
        <v>23</v>
      </c>
      <c r="N11440" s="3">
        <v>5</v>
      </c>
      <c r="O11440" s="3" t="str">
        <f t="shared" si="1069"/>
        <v>Consistent</v>
      </c>
      <c r="P11440" t="str">
        <f t="shared" si="1070"/>
        <v>Excellent</v>
      </c>
      <c r="Q11440" s="4">
        <f t="shared" si="1071"/>
        <v>215.25</v>
      </c>
      <c r="R11440" s="4">
        <f t="shared" si="1072"/>
        <v>10.762499999999999</v>
      </c>
      <c r="S11440" s="4">
        <f t="shared" si="1073"/>
        <v>204.48750000000001</v>
      </c>
    </row>
    <row r="11441" spans="1:19" hidden="1" x14ac:dyDescent="0.35">
      <c r="A11441" t="s">
        <v>16554</v>
      </c>
      <c r="B11441" t="s">
        <v>4153</v>
      </c>
      <c r="C11441" s="1">
        <v>46190</v>
      </c>
      <c r="D11441" t="s">
        <v>64</v>
      </c>
      <c r="E11441" t="s">
        <v>713</v>
      </c>
      <c r="F11441" s="3">
        <v>3</v>
      </c>
      <c r="G11441" s="3" t="str">
        <f t="shared" si="1068"/>
        <v>Valid Quantity</v>
      </c>
      <c r="H11441" s="2" t="s">
        <v>16555</v>
      </c>
      <c r="I11441" s="3">
        <v>5</v>
      </c>
      <c r="J11441" t="s">
        <v>48</v>
      </c>
      <c r="K11441" t="s">
        <v>60</v>
      </c>
      <c r="L11441" t="s">
        <v>61</v>
      </c>
      <c r="M11441" t="s">
        <v>185</v>
      </c>
      <c r="N11441" s="3">
        <v>0</v>
      </c>
      <c r="O11441" s="3" t="str">
        <f t="shared" si="1069"/>
        <v>Consistent</v>
      </c>
      <c r="P11441" t="str">
        <f t="shared" si="1070"/>
        <v>Not Rated</v>
      </c>
      <c r="Q11441" s="4">
        <f t="shared" si="1071"/>
        <v>230.25</v>
      </c>
      <c r="R11441" s="4">
        <f t="shared" si="1072"/>
        <v>11.512499999999999</v>
      </c>
      <c r="S11441" s="4">
        <f t="shared" si="1073"/>
        <v>218.73750000000001</v>
      </c>
    </row>
    <row r="11442" spans="1:19" hidden="1" x14ac:dyDescent="0.35">
      <c r="A11442" t="s">
        <v>16645</v>
      </c>
      <c r="B11442" t="s">
        <v>6268</v>
      </c>
      <c r="C11442" s="1">
        <v>46190</v>
      </c>
      <c r="D11442" t="s">
        <v>116</v>
      </c>
      <c r="E11442" t="s">
        <v>173</v>
      </c>
      <c r="F11442" s="3">
        <v>4</v>
      </c>
      <c r="G11442" s="3" t="str">
        <f t="shared" si="1068"/>
        <v>Valid Quantity</v>
      </c>
      <c r="H11442" s="2" t="s">
        <v>6336</v>
      </c>
      <c r="I11442" s="3">
        <v>0</v>
      </c>
      <c r="J11442" t="s">
        <v>84</v>
      </c>
      <c r="K11442" t="s">
        <v>153</v>
      </c>
      <c r="L11442" t="s">
        <v>120</v>
      </c>
      <c r="M11442" t="s">
        <v>23</v>
      </c>
      <c r="N11442" s="3">
        <v>2</v>
      </c>
      <c r="O11442" s="3" t="str">
        <f t="shared" si="1069"/>
        <v>Consistent</v>
      </c>
      <c r="P11442" t="str">
        <f t="shared" si="1070"/>
        <v>Bad</v>
      </c>
      <c r="Q11442" s="4">
        <f t="shared" si="1071"/>
        <v>879.24</v>
      </c>
      <c r="R11442" s="4">
        <f t="shared" si="1072"/>
        <v>0</v>
      </c>
      <c r="S11442" s="4">
        <f t="shared" si="1073"/>
        <v>879.24</v>
      </c>
    </row>
    <row r="11443" spans="1:19" hidden="1" x14ac:dyDescent="0.35">
      <c r="A11443" t="s">
        <v>19755</v>
      </c>
      <c r="B11443" t="s">
        <v>7765</v>
      </c>
      <c r="C11443" s="1">
        <v>46190</v>
      </c>
      <c r="D11443" t="s">
        <v>116</v>
      </c>
      <c r="E11443" t="s">
        <v>219</v>
      </c>
      <c r="F11443" s="3">
        <v>3</v>
      </c>
      <c r="G11443" s="3" t="str">
        <f t="shared" si="1068"/>
        <v>Valid Quantity</v>
      </c>
      <c r="H11443" s="2" t="s">
        <v>19756</v>
      </c>
      <c r="I11443" s="3">
        <v>20</v>
      </c>
      <c r="J11443" t="s">
        <v>54</v>
      </c>
      <c r="K11443" t="s">
        <v>131</v>
      </c>
      <c r="L11443" t="s">
        <v>86</v>
      </c>
      <c r="M11443" t="s">
        <v>23</v>
      </c>
      <c r="N11443" s="3">
        <v>2</v>
      </c>
      <c r="O11443" s="3" t="str">
        <f t="shared" si="1069"/>
        <v>Consistent</v>
      </c>
      <c r="P11443" t="str">
        <f t="shared" si="1070"/>
        <v>Bad</v>
      </c>
      <c r="Q11443" s="4">
        <f t="shared" si="1071"/>
        <v>724.71</v>
      </c>
      <c r="R11443" s="4">
        <f t="shared" si="1072"/>
        <v>144.94200000000001</v>
      </c>
      <c r="S11443" s="4">
        <f t="shared" si="1073"/>
        <v>579.76800000000003</v>
      </c>
    </row>
    <row r="11444" spans="1:19" hidden="1" x14ac:dyDescent="0.35">
      <c r="A11444" t="s">
        <v>20151</v>
      </c>
      <c r="B11444" t="s">
        <v>1750</v>
      </c>
      <c r="C11444" s="1">
        <v>46190</v>
      </c>
      <c r="D11444" t="s">
        <v>45</v>
      </c>
      <c r="E11444" t="s">
        <v>95</v>
      </c>
      <c r="F11444" s="3">
        <v>2</v>
      </c>
      <c r="G11444" s="3" t="str">
        <f t="shared" si="1068"/>
        <v>Valid Quantity</v>
      </c>
      <c r="H11444" s="2" t="s">
        <v>5538</v>
      </c>
      <c r="I11444" s="3">
        <v>0</v>
      </c>
      <c r="J11444" t="s">
        <v>84</v>
      </c>
      <c r="K11444" t="s">
        <v>30</v>
      </c>
      <c r="L11444" t="s">
        <v>31</v>
      </c>
      <c r="M11444" t="s">
        <v>23</v>
      </c>
      <c r="N11444" s="3">
        <v>4</v>
      </c>
      <c r="O11444" s="3" t="str">
        <f t="shared" si="1069"/>
        <v>Consistent</v>
      </c>
      <c r="P11444" t="str">
        <f t="shared" si="1070"/>
        <v>Good</v>
      </c>
      <c r="Q11444" s="4">
        <f t="shared" si="1071"/>
        <v>85.24</v>
      </c>
      <c r="R11444" s="4">
        <f t="shared" si="1072"/>
        <v>0</v>
      </c>
      <c r="S11444" s="4">
        <f t="shared" si="1073"/>
        <v>85.24</v>
      </c>
    </row>
    <row r="11445" spans="1:19" hidden="1" x14ac:dyDescent="0.35">
      <c r="A11445" t="s">
        <v>10554</v>
      </c>
      <c r="B11445" t="s">
        <v>10555</v>
      </c>
      <c r="C11445" s="1">
        <v>46191</v>
      </c>
      <c r="D11445" t="s">
        <v>159</v>
      </c>
      <c r="E11445" t="s">
        <v>239</v>
      </c>
      <c r="F11445" s="3">
        <v>1</v>
      </c>
      <c r="G11445" s="3" t="str">
        <f t="shared" si="1068"/>
        <v>Valid Quantity</v>
      </c>
      <c r="H11445" s="2" t="s">
        <v>1729</v>
      </c>
      <c r="I11445" s="3">
        <v>5</v>
      </c>
      <c r="J11445" t="s">
        <v>20</v>
      </c>
      <c r="K11445" t="s">
        <v>162</v>
      </c>
      <c r="L11445" t="s">
        <v>163</v>
      </c>
      <c r="M11445" t="s">
        <v>75</v>
      </c>
      <c r="O11445" s="3" t="str">
        <f t="shared" si="1069"/>
        <v>Consistent</v>
      </c>
      <c r="P11445" t="str">
        <f t="shared" si="1070"/>
        <v>Not Rated</v>
      </c>
      <c r="Q11445" s="4">
        <f t="shared" si="1071"/>
        <v>26.43</v>
      </c>
      <c r="R11445" s="4">
        <f t="shared" si="1072"/>
        <v>1.3215000000000001</v>
      </c>
      <c r="S11445" s="4">
        <f t="shared" si="1073"/>
        <v>25.108499999999999</v>
      </c>
    </row>
    <row r="11446" spans="1:19" hidden="1" x14ac:dyDescent="0.35">
      <c r="A11446" t="s">
        <v>11644</v>
      </c>
      <c r="B11446" t="s">
        <v>1256</v>
      </c>
      <c r="C11446" s="1">
        <v>46191</v>
      </c>
      <c r="D11446" t="s">
        <v>101</v>
      </c>
      <c r="E11446" t="s">
        <v>136</v>
      </c>
      <c r="F11446" s="3">
        <v>5</v>
      </c>
      <c r="G11446" s="3" t="str">
        <f t="shared" si="1068"/>
        <v>Valid Quantity</v>
      </c>
      <c r="H11446" s="2" t="s">
        <v>11645</v>
      </c>
      <c r="I11446" s="3">
        <v>5</v>
      </c>
      <c r="J11446" t="s">
        <v>39</v>
      </c>
      <c r="K11446" t="s">
        <v>162</v>
      </c>
      <c r="L11446" t="s">
        <v>163</v>
      </c>
      <c r="M11446" t="s">
        <v>32</v>
      </c>
      <c r="O11446" s="3" t="str">
        <f t="shared" si="1069"/>
        <v>Consistent</v>
      </c>
      <c r="P11446" t="str">
        <f t="shared" si="1070"/>
        <v>Not Rated</v>
      </c>
      <c r="Q11446" s="4">
        <f t="shared" si="1071"/>
        <v>403.95000000000005</v>
      </c>
      <c r="R11446" s="4">
        <f t="shared" si="1072"/>
        <v>20.197500000000002</v>
      </c>
      <c r="S11446" s="4">
        <f t="shared" si="1073"/>
        <v>383.75250000000005</v>
      </c>
    </row>
    <row r="11447" spans="1:19" hidden="1" x14ac:dyDescent="0.35">
      <c r="A11447" t="s">
        <v>12535</v>
      </c>
      <c r="B11447" t="s">
        <v>4713</v>
      </c>
      <c r="C11447" s="1">
        <v>46191</v>
      </c>
      <c r="D11447" t="s">
        <v>81</v>
      </c>
      <c r="E11447" t="s">
        <v>147</v>
      </c>
      <c r="F11447" s="3">
        <v>4</v>
      </c>
      <c r="G11447" s="3" t="str">
        <f t="shared" si="1068"/>
        <v>Valid Quantity</v>
      </c>
      <c r="H11447" s="2" t="s">
        <v>12536</v>
      </c>
      <c r="I11447" s="3">
        <v>10</v>
      </c>
      <c r="J11447" t="s">
        <v>39</v>
      </c>
      <c r="K11447" t="s">
        <v>467</v>
      </c>
      <c r="L11447" t="s">
        <v>120</v>
      </c>
      <c r="M11447" t="s">
        <v>23</v>
      </c>
      <c r="N11447" s="3">
        <v>4</v>
      </c>
      <c r="O11447" s="3" t="str">
        <f t="shared" si="1069"/>
        <v>Consistent</v>
      </c>
      <c r="P11447" t="str">
        <f t="shared" si="1070"/>
        <v>Good</v>
      </c>
      <c r="Q11447" s="4">
        <f t="shared" si="1071"/>
        <v>169.32</v>
      </c>
      <c r="R11447" s="4">
        <f t="shared" si="1072"/>
        <v>16.931999999999999</v>
      </c>
      <c r="S11447" s="4">
        <f t="shared" si="1073"/>
        <v>152.38800000000001</v>
      </c>
    </row>
    <row r="11448" spans="1:19" hidden="1" x14ac:dyDescent="0.35">
      <c r="A11448" t="s">
        <v>13748</v>
      </c>
      <c r="B11448" t="s">
        <v>1768</v>
      </c>
      <c r="C11448" s="1">
        <v>46191</v>
      </c>
      <c r="D11448" t="s">
        <v>159</v>
      </c>
      <c r="E11448" t="s">
        <v>239</v>
      </c>
      <c r="F11448" s="3">
        <v>3</v>
      </c>
      <c r="G11448" s="3" t="str">
        <f t="shared" si="1068"/>
        <v>Valid Quantity</v>
      </c>
      <c r="H11448" s="2" t="s">
        <v>3381</v>
      </c>
      <c r="I11448" s="3">
        <v>10</v>
      </c>
      <c r="J11448" t="s">
        <v>20</v>
      </c>
      <c r="K11448" t="s">
        <v>85</v>
      </c>
      <c r="L11448" t="s">
        <v>86</v>
      </c>
      <c r="M11448" t="s">
        <v>23</v>
      </c>
      <c r="N11448" s="3">
        <v>3</v>
      </c>
      <c r="O11448" s="3" t="str">
        <f t="shared" si="1069"/>
        <v>Consistent</v>
      </c>
      <c r="P11448" t="str">
        <f t="shared" si="1070"/>
        <v>Average</v>
      </c>
      <c r="Q11448" s="4">
        <f t="shared" si="1071"/>
        <v>10.23</v>
      </c>
      <c r="R11448" s="4">
        <f t="shared" si="1072"/>
        <v>1.0230000000000001</v>
      </c>
      <c r="S11448" s="4">
        <f t="shared" si="1073"/>
        <v>9.2070000000000007</v>
      </c>
    </row>
    <row r="11449" spans="1:19" hidden="1" x14ac:dyDescent="0.35">
      <c r="A11449" t="s">
        <v>18512</v>
      </c>
      <c r="B11449" t="s">
        <v>18513</v>
      </c>
      <c r="C11449" s="1">
        <v>46191</v>
      </c>
      <c r="D11449" t="s">
        <v>45</v>
      </c>
      <c r="E11449" t="s">
        <v>376</v>
      </c>
      <c r="F11449" s="3">
        <v>1</v>
      </c>
      <c r="G11449" s="3" t="str">
        <f t="shared" si="1068"/>
        <v>Valid Quantity</v>
      </c>
      <c r="H11449" s="2" t="s">
        <v>18514</v>
      </c>
      <c r="I11449" s="3">
        <v>10</v>
      </c>
      <c r="J11449" t="s">
        <v>20</v>
      </c>
      <c r="K11449" t="s">
        <v>113</v>
      </c>
      <c r="L11449" t="s">
        <v>61</v>
      </c>
      <c r="M11449" t="s">
        <v>75</v>
      </c>
      <c r="O11449" s="3" t="str">
        <f t="shared" si="1069"/>
        <v>Consistent</v>
      </c>
      <c r="P11449" t="str">
        <f t="shared" si="1070"/>
        <v>Not Rated</v>
      </c>
      <c r="Q11449" s="4">
        <f t="shared" si="1071"/>
        <v>54.96</v>
      </c>
      <c r="R11449" s="4">
        <f t="shared" si="1072"/>
        <v>5.4960000000000004</v>
      </c>
      <c r="S11449" s="4">
        <f t="shared" si="1073"/>
        <v>49.463999999999999</v>
      </c>
    </row>
    <row r="11450" spans="1:19" hidden="1" x14ac:dyDescent="0.35">
      <c r="A11450" t="s">
        <v>18894</v>
      </c>
      <c r="B11450" t="s">
        <v>17627</v>
      </c>
      <c r="C11450" s="1">
        <v>46191</v>
      </c>
      <c r="D11450" t="s">
        <v>17</v>
      </c>
      <c r="E11450" t="s">
        <v>72</v>
      </c>
      <c r="F11450" s="3">
        <v>3</v>
      </c>
      <c r="G11450" s="3" t="str">
        <f t="shared" si="1068"/>
        <v>Valid Quantity</v>
      </c>
      <c r="H11450" s="2" t="s">
        <v>7537</v>
      </c>
      <c r="I11450" s="3">
        <v>0</v>
      </c>
      <c r="J11450" t="s">
        <v>67</v>
      </c>
      <c r="K11450" t="s">
        <v>206</v>
      </c>
      <c r="L11450" t="s">
        <v>41</v>
      </c>
      <c r="M11450" t="s">
        <v>32</v>
      </c>
      <c r="O11450" s="3" t="str">
        <f t="shared" si="1069"/>
        <v>Consistent</v>
      </c>
      <c r="P11450" t="str">
        <f t="shared" si="1070"/>
        <v>Not Rated</v>
      </c>
      <c r="Q11450" s="4">
        <f t="shared" si="1071"/>
        <v>78.06</v>
      </c>
      <c r="R11450" s="4">
        <f t="shared" si="1072"/>
        <v>0</v>
      </c>
      <c r="S11450" s="4">
        <f t="shared" si="1073"/>
        <v>78.06</v>
      </c>
    </row>
    <row r="11451" spans="1:19" hidden="1" x14ac:dyDescent="0.35">
      <c r="A11451" t="s">
        <v>19073</v>
      </c>
      <c r="B11451" t="s">
        <v>6691</v>
      </c>
      <c r="C11451" s="1">
        <v>46191</v>
      </c>
      <c r="D11451" t="s">
        <v>45</v>
      </c>
      <c r="E11451" t="s">
        <v>215</v>
      </c>
      <c r="F11451" s="3">
        <v>2</v>
      </c>
      <c r="G11451" s="3" t="str">
        <f t="shared" si="1068"/>
        <v>Valid Quantity</v>
      </c>
      <c r="H11451" s="2" t="s">
        <v>3300</v>
      </c>
      <c r="I11451" s="3">
        <v>0</v>
      </c>
      <c r="J11451" t="s">
        <v>39</v>
      </c>
      <c r="K11451" t="s">
        <v>60</v>
      </c>
      <c r="L11451" t="s">
        <v>61</v>
      </c>
      <c r="M11451" t="s">
        <v>68</v>
      </c>
      <c r="O11451" s="3" t="str">
        <f t="shared" si="1069"/>
        <v>Consistent</v>
      </c>
      <c r="P11451" t="str">
        <f t="shared" si="1070"/>
        <v>Not Rated</v>
      </c>
      <c r="Q11451" s="4">
        <f t="shared" si="1071"/>
        <v>12.46</v>
      </c>
      <c r="R11451" s="4">
        <f t="shared" si="1072"/>
        <v>0</v>
      </c>
      <c r="S11451" s="4">
        <f t="shared" si="1073"/>
        <v>12.46</v>
      </c>
    </row>
    <row r="11452" spans="1:19" hidden="1" x14ac:dyDescent="0.35">
      <c r="A11452" t="s">
        <v>19167</v>
      </c>
      <c r="B11452" t="s">
        <v>9746</v>
      </c>
      <c r="C11452" s="1">
        <v>46191</v>
      </c>
      <c r="D11452" t="s">
        <v>116</v>
      </c>
      <c r="E11452" t="s">
        <v>286</v>
      </c>
      <c r="F11452" s="3">
        <v>2</v>
      </c>
      <c r="G11452" s="3" t="str">
        <f t="shared" si="1068"/>
        <v>Valid Quantity</v>
      </c>
      <c r="H11452" s="2" t="s">
        <v>19168</v>
      </c>
      <c r="I11452" s="3">
        <v>5</v>
      </c>
      <c r="J11452" t="s">
        <v>48</v>
      </c>
      <c r="K11452" t="s">
        <v>467</v>
      </c>
      <c r="L11452" t="s">
        <v>120</v>
      </c>
      <c r="M11452" t="s">
        <v>23</v>
      </c>
      <c r="N11452" s="3">
        <v>4</v>
      </c>
      <c r="O11452" s="3" t="str">
        <f t="shared" si="1069"/>
        <v>Consistent</v>
      </c>
      <c r="P11452" t="str">
        <f t="shared" si="1070"/>
        <v>Good</v>
      </c>
      <c r="Q11452" s="4">
        <f t="shared" si="1071"/>
        <v>326.66000000000003</v>
      </c>
      <c r="R11452" s="4">
        <f t="shared" si="1072"/>
        <v>16.333000000000002</v>
      </c>
      <c r="S11452" s="4">
        <f t="shared" si="1073"/>
        <v>310.327</v>
      </c>
    </row>
    <row r="11453" spans="1:19" hidden="1" x14ac:dyDescent="0.35">
      <c r="A11453" t="s">
        <v>22746</v>
      </c>
      <c r="B11453" t="s">
        <v>16769</v>
      </c>
      <c r="C11453" s="1">
        <v>46191</v>
      </c>
      <c r="D11453" t="s">
        <v>17</v>
      </c>
      <c r="E11453" t="s">
        <v>18</v>
      </c>
      <c r="F11453" s="3">
        <v>1</v>
      </c>
      <c r="G11453" s="3" t="str">
        <f t="shared" si="1068"/>
        <v>Valid Quantity</v>
      </c>
      <c r="H11453" s="2" t="s">
        <v>1101</v>
      </c>
      <c r="I11453" s="3">
        <v>0</v>
      </c>
      <c r="J11453" t="s">
        <v>54</v>
      </c>
      <c r="K11453" t="s">
        <v>124</v>
      </c>
      <c r="L11453" t="s">
        <v>61</v>
      </c>
      <c r="M11453" t="s">
        <v>23</v>
      </c>
      <c r="N11453" s="3">
        <v>5</v>
      </c>
      <c r="O11453" s="3" t="str">
        <f t="shared" si="1069"/>
        <v>Consistent</v>
      </c>
      <c r="P11453" t="str">
        <f t="shared" si="1070"/>
        <v>Excellent</v>
      </c>
      <c r="Q11453" s="4">
        <f t="shared" si="1071"/>
        <v>35.26</v>
      </c>
      <c r="R11453" s="4">
        <f t="shared" si="1072"/>
        <v>0</v>
      </c>
      <c r="S11453" s="4">
        <f t="shared" si="1073"/>
        <v>35.26</v>
      </c>
    </row>
    <row r="11454" spans="1:19" hidden="1" x14ac:dyDescent="0.35">
      <c r="A11454" t="s">
        <v>22891</v>
      </c>
      <c r="B11454" t="s">
        <v>2898</v>
      </c>
      <c r="C11454" s="1">
        <v>46191</v>
      </c>
      <c r="D11454" t="s">
        <v>17</v>
      </c>
      <c r="E11454" t="s">
        <v>18</v>
      </c>
      <c r="F11454" s="3">
        <v>1</v>
      </c>
      <c r="G11454" s="3" t="str">
        <f t="shared" si="1068"/>
        <v>Valid Quantity</v>
      </c>
      <c r="H11454" s="2" t="s">
        <v>22892</v>
      </c>
      <c r="I11454" s="3">
        <v>0</v>
      </c>
      <c r="J11454" t="s">
        <v>48</v>
      </c>
      <c r="K11454" t="s">
        <v>60</v>
      </c>
      <c r="L11454" t="s">
        <v>61</v>
      </c>
      <c r="M11454" t="s">
        <v>23</v>
      </c>
      <c r="N11454" s="3">
        <v>3</v>
      </c>
      <c r="O11454" s="3" t="str">
        <f t="shared" si="1069"/>
        <v>Consistent</v>
      </c>
      <c r="P11454" t="str">
        <f t="shared" si="1070"/>
        <v>Average</v>
      </c>
      <c r="Q11454" s="4">
        <f t="shared" si="1071"/>
        <v>36.729999999999997</v>
      </c>
      <c r="R11454" s="4">
        <f t="shared" si="1072"/>
        <v>0</v>
      </c>
      <c r="S11454" s="4">
        <f t="shared" si="1073"/>
        <v>36.729999999999997</v>
      </c>
    </row>
    <row r="11455" spans="1:19" hidden="1" x14ac:dyDescent="0.35">
      <c r="A11455" t="s">
        <v>1987</v>
      </c>
      <c r="B11455" t="s">
        <v>1988</v>
      </c>
      <c r="C11455" s="1">
        <v>46192</v>
      </c>
      <c r="D11455" t="s">
        <v>116</v>
      </c>
      <c r="E11455" t="s">
        <v>173</v>
      </c>
      <c r="F11455" s="3">
        <v>3</v>
      </c>
      <c r="G11455" s="3" t="str">
        <f t="shared" si="1068"/>
        <v>Valid Quantity</v>
      </c>
      <c r="H11455" s="2" t="s">
        <v>1989</v>
      </c>
      <c r="I11455" s="3">
        <v>0</v>
      </c>
      <c r="J11455" t="s">
        <v>39</v>
      </c>
      <c r="K11455" t="s">
        <v>131</v>
      </c>
      <c r="L11455" t="s">
        <v>86</v>
      </c>
      <c r="M11455" t="s">
        <v>32</v>
      </c>
      <c r="O11455" s="3" t="str">
        <f t="shared" si="1069"/>
        <v>Consistent</v>
      </c>
      <c r="P11455" t="str">
        <f t="shared" si="1070"/>
        <v>Not Rated</v>
      </c>
      <c r="Q11455" s="4">
        <f t="shared" si="1071"/>
        <v>177.06</v>
      </c>
      <c r="R11455" s="4">
        <f t="shared" si="1072"/>
        <v>0</v>
      </c>
      <c r="S11455" s="4">
        <f t="shared" si="1073"/>
        <v>177.06</v>
      </c>
    </row>
    <row r="11456" spans="1:19" hidden="1" x14ac:dyDescent="0.35">
      <c r="A11456" t="s">
        <v>2641</v>
      </c>
      <c r="B11456" t="s">
        <v>2642</v>
      </c>
      <c r="C11456" s="1">
        <v>46192</v>
      </c>
      <c r="D11456" t="s">
        <v>45</v>
      </c>
      <c r="E11456" t="s">
        <v>432</v>
      </c>
      <c r="F11456" s="3">
        <v>1</v>
      </c>
      <c r="G11456" s="3" t="str">
        <f t="shared" si="1068"/>
        <v>Valid Quantity</v>
      </c>
      <c r="H11456" s="2" t="s">
        <v>2643</v>
      </c>
      <c r="I11456" s="3">
        <v>10</v>
      </c>
      <c r="J11456" t="s">
        <v>48</v>
      </c>
      <c r="K11456" t="s">
        <v>194</v>
      </c>
      <c r="L11456" t="s">
        <v>163</v>
      </c>
      <c r="M11456" t="s">
        <v>23</v>
      </c>
      <c r="N11456" s="3">
        <v>5</v>
      </c>
      <c r="O11456" s="3" t="str">
        <f t="shared" si="1069"/>
        <v>Consistent</v>
      </c>
      <c r="P11456" t="str">
        <f t="shared" si="1070"/>
        <v>Excellent</v>
      </c>
      <c r="Q11456" s="4">
        <f t="shared" si="1071"/>
        <v>17.96</v>
      </c>
      <c r="R11456" s="4">
        <f t="shared" si="1072"/>
        <v>1.7960000000000003</v>
      </c>
      <c r="S11456" s="4">
        <f t="shared" si="1073"/>
        <v>16.164000000000001</v>
      </c>
    </row>
    <row r="11457" spans="1:19" hidden="1" x14ac:dyDescent="0.35">
      <c r="A11457" t="s">
        <v>3356</v>
      </c>
      <c r="B11457" t="s">
        <v>3357</v>
      </c>
      <c r="C11457" s="1">
        <v>46192</v>
      </c>
      <c r="D11457" t="s">
        <v>36</v>
      </c>
      <c r="E11457" t="s">
        <v>250</v>
      </c>
      <c r="F11457" s="3">
        <v>2</v>
      </c>
      <c r="G11457" s="3" t="str">
        <f t="shared" si="1068"/>
        <v>Valid Quantity</v>
      </c>
      <c r="H11457" s="2" t="s">
        <v>3358</v>
      </c>
      <c r="I11457" s="3">
        <v>10</v>
      </c>
      <c r="J11457" t="s">
        <v>84</v>
      </c>
      <c r="K11457" t="s">
        <v>194</v>
      </c>
      <c r="L11457" t="s">
        <v>163</v>
      </c>
      <c r="M11457" t="s">
        <v>185</v>
      </c>
      <c r="O11457" s="3" t="str">
        <f t="shared" si="1069"/>
        <v>Consistent</v>
      </c>
      <c r="P11457" t="str">
        <f t="shared" si="1070"/>
        <v>Not Rated</v>
      </c>
      <c r="Q11457" s="4">
        <f t="shared" si="1071"/>
        <v>183.4</v>
      </c>
      <c r="R11457" s="4">
        <f t="shared" si="1072"/>
        <v>18.34</v>
      </c>
      <c r="S11457" s="4">
        <f t="shared" si="1073"/>
        <v>165.06</v>
      </c>
    </row>
    <row r="11458" spans="1:19" hidden="1" x14ac:dyDescent="0.35">
      <c r="A11458" t="s">
        <v>5855</v>
      </c>
      <c r="B11458" t="s">
        <v>5856</v>
      </c>
      <c r="C11458" s="1">
        <v>46192</v>
      </c>
      <c r="D11458" t="s">
        <v>36</v>
      </c>
      <c r="E11458" t="s">
        <v>52</v>
      </c>
      <c r="F11458" s="3">
        <v>1</v>
      </c>
      <c r="G11458" s="3" t="str">
        <f t="shared" ref="G11458:G11521" si="1074">IF(F11458&gt;0,"Valid Quantity",(IF(F11458&lt;0,"Negative Quantity","Zero Quantity")))</f>
        <v>Valid Quantity</v>
      </c>
      <c r="H11458" s="2" t="s">
        <v>5857</v>
      </c>
      <c r="I11458" s="3">
        <v>15</v>
      </c>
      <c r="J11458" t="s">
        <v>54</v>
      </c>
      <c r="K11458" t="s">
        <v>162</v>
      </c>
      <c r="L11458" t="s">
        <v>163</v>
      </c>
      <c r="M11458" t="s">
        <v>23</v>
      </c>
      <c r="N11458" s="3">
        <v>5</v>
      </c>
      <c r="O11458" s="3" t="str">
        <f t="shared" ref="O11458:O11521" si="1075">IF(F11458&lt;0,IF(M11458="Returned","Return/Adjustment","Suspicious"),IF(F11458=0,IF(M11458="Delivered","Suspicious","Review"),"Consistent"))</f>
        <v>Consistent</v>
      </c>
      <c r="P11458" t="str">
        <f t="shared" ref="P11458:P11521" si="1076">IF(N11458=0,"Not Rated",IF(N11458=5,"Excellent",IF(N11458=4,"Good",IF(N11458=3,"Average",IF(N11458=2,"Bad",IF(N11458=1,"Very Bad"))))))</f>
        <v>Excellent</v>
      </c>
      <c r="Q11458" s="4">
        <f t="shared" ref="Q11458:Q11521" si="1077">VALUE(SUBSTITUTE(H11458,"$",""))*F11458</f>
        <v>77.900000000000006</v>
      </c>
      <c r="R11458" s="4">
        <f t="shared" ref="R11458:R11521" si="1078">Q11458*I11458/100</f>
        <v>11.685</v>
      </c>
      <c r="S11458" s="4">
        <f t="shared" ref="S11458:S11521" si="1079">Q11458-R11458</f>
        <v>66.215000000000003</v>
      </c>
    </row>
    <row r="11459" spans="1:19" hidden="1" x14ac:dyDescent="0.35">
      <c r="A11459" t="s">
        <v>11368</v>
      </c>
      <c r="B11459" t="s">
        <v>4153</v>
      </c>
      <c r="C11459" s="1">
        <v>46192</v>
      </c>
      <c r="D11459" t="s">
        <v>17</v>
      </c>
      <c r="E11459" t="s">
        <v>72</v>
      </c>
      <c r="F11459" s="3">
        <v>1</v>
      </c>
      <c r="G11459" s="3" t="str">
        <f t="shared" si="1074"/>
        <v>Valid Quantity</v>
      </c>
      <c r="H11459" s="2" t="s">
        <v>5741</v>
      </c>
      <c r="I11459" s="3">
        <v>0</v>
      </c>
      <c r="J11459" t="s">
        <v>84</v>
      </c>
      <c r="K11459" t="s">
        <v>49</v>
      </c>
      <c r="L11459" t="s">
        <v>22</v>
      </c>
      <c r="M11459" t="s">
        <v>32</v>
      </c>
      <c r="O11459" s="3" t="str">
        <f t="shared" si="1075"/>
        <v>Consistent</v>
      </c>
      <c r="P11459" t="str">
        <f t="shared" si="1076"/>
        <v>Not Rated</v>
      </c>
      <c r="Q11459" s="4">
        <f t="shared" si="1077"/>
        <v>33.56</v>
      </c>
      <c r="R11459" s="4">
        <f t="shared" si="1078"/>
        <v>0</v>
      </c>
      <c r="S11459" s="4">
        <f t="shared" si="1079"/>
        <v>33.56</v>
      </c>
    </row>
    <row r="11460" spans="1:19" hidden="1" x14ac:dyDescent="0.35">
      <c r="A11460" t="s">
        <v>13740</v>
      </c>
      <c r="B11460" t="s">
        <v>5025</v>
      </c>
      <c r="C11460" s="1">
        <v>46192</v>
      </c>
      <c r="D11460" t="s">
        <v>159</v>
      </c>
      <c r="E11460" t="s">
        <v>239</v>
      </c>
      <c r="F11460" s="3">
        <v>1</v>
      </c>
      <c r="G11460" s="3" t="str">
        <f t="shared" si="1074"/>
        <v>Valid Quantity</v>
      </c>
      <c r="H11460" s="2" t="s">
        <v>1795</v>
      </c>
      <c r="I11460" s="3">
        <v>10</v>
      </c>
      <c r="J11460" t="s">
        <v>67</v>
      </c>
      <c r="K11460" t="s">
        <v>104</v>
      </c>
      <c r="L11460" t="s">
        <v>22</v>
      </c>
      <c r="M11460" t="s">
        <v>23</v>
      </c>
      <c r="N11460" s="3">
        <v>5</v>
      </c>
      <c r="O11460" s="3" t="str">
        <f t="shared" si="1075"/>
        <v>Consistent</v>
      </c>
      <c r="P11460" t="str">
        <f t="shared" si="1076"/>
        <v>Excellent</v>
      </c>
      <c r="Q11460" s="4">
        <f t="shared" si="1077"/>
        <v>27.35</v>
      </c>
      <c r="R11460" s="4">
        <f t="shared" si="1078"/>
        <v>2.7349999999999999</v>
      </c>
      <c r="S11460" s="4">
        <f t="shared" si="1079"/>
        <v>24.615000000000002</v>
      </c>
    </row>
    <row r="11461" spans="1:19" hidden="1" x14ac:dyDescent="0.35">
      <c r="A11461" t="s">
        <v>16412</v>
      </c>
      <c r="B11461" t="s">
        <v>16413</v>
      </c>
      <c r="C11461" s="1">
        <v>46192</v>
      </c>
      <c r="D11461" t="s">
        <v>101</v>
      </c>
      <c r="E11461" t="s">
        <v>102</v>
      </c>
      <c r="F11461" s="3">
        <v>2</v>
      </c>
      <c r="G11461" s="3" t="str">
        <f t="shared" si="1074"/>
        <v>Valid Quantity</v>
      </c>
      <c r="H11461" s="2" t="s">
        <v>651</v>
      </c>
      <c r="I11461" s="3">
        <v>15</v>
      </c>
      <c r="J11461" t="s">
        <v>54</v>
      </c>
      <c r="K11461" t="s">
        <v>194</v>
      </c>
      <c r="L11461" t="s">
        <v>163</v>
      </c>
      <c r="M11461" t="s">
        <v>23</v>
      </c>
      <c r="N11461" s="3">
        <v>5</v>
      </c>
      <c r="O11461" s="3" t="str">
        <f t="shared" si="1075"/>
        <v>Consistent</v>
      </c>
      <c r="P11461" t="str">
        <f t="shared" si="1076"/>
        <v>Excellent</v>
      </c>
      <c r="Q11461" s="4">
        <f t="shared" si="1077"/>
        <v>153.36000000000001</v>
      </c>
      <c r="R11461" s="4">
        <f t="shared" si="1078"/>
        <v>23.004000000000001</v>
      </c>
      <c r="S11461" s="4">
        <f t="shared" si="1079"/>
        <v>130.35600000000002</v>
      </c>
    </row>
    <row r="11462" spans="1:19" hidden="1" x14ac:dyDescent="0.35">
      <c r="A11462" t="s">
        <v>16837</v>
      </c>
      <c r="B11462" t="s">
        <v>16838</v>
      </c>
      <c r="C11462" s="1">
        <v>46192</v>
      </c>
      <c r="D11462" t="s">
        <v>101</v>
      </c>
      <c r="E11462" t="s">
        <v>345</v>
      </c>
      <c r="F11462" s="3">
        <v>1</v>
      </c>
      <c r="G11462" s="3" t="str">
        <f t="shared" si="1074"/>
        <v>Valid Quantity</v>
      </c>
      <c r="H11462" s="2" t="s">
        <v>13723</v>
      </c>
      <c r="I11462" s="3">
        <v>0</v>
      </c>
      <c r="J11462" t="s">
        <v>48</v>
      </c>
      <c r="K11462" t="s">
        <v>194</v>
      </c>
      <c r="L11462" t="s">
        <v>163</v>
      </c>
      <c r="M11462" t="s">
        <v>23</v>
      </c>
      <c r="N11462" s="3">
        <v>4</v>
      </c>
      <c r="O11462" s="3" t="str">
        <f t="shared" si="1075"/>
        <v>Consistent</v>
      </c>
      <c r="P11462" t="str">
        <f t="shared" si="1076"/>
        <v>Good</v>
      </c>
      <c r="Q11462" s="4">
        <f t="shared" si="1077"/>
        <v>24.6</v>
      </c>
      <c r="R11462" s="4">
        <f t="shared" si="1078"/>
        <v>0</v>
      </c>
      <c r="S11462" s="4">
        <f t="shared" si="1079"/>
        <v>24.6</v>
      </c>
    </row>
    <row r="11463" spans="1:19" hidden="1" x14ac:dyDescent="0.35">
      <c r="A11463" t="s">
        <v>19229</v>
      </c>
      <c r="B11463" t="s">
        <v>3701</v>
      </c>
      <c r="C11463" s="1">
        <v>46192</v>
      </c>
      <c r="D11463" t="s">
        <v>116</v>
      </c>
      <c r="E11463" t="s">
        <v>173</v>
      </c>
      <c r="F11463" s="3">
        <v>4</v>
      </c>
      <c r="G11463" s="3" t="str">
        <f t="shared" si="1074"/>
        <v>Valid Quantity</v>
      </c>
      <c r="H11463" s="2" t="s">
        <v>19230</v>
      </c>
      <c r="I11463" s="3">
        <v>0</v>
      </c>
      <c r="J11463" t="s">
        <v>54</v>
      </c>
      <c r="K11463" t="s">
        <v>21</v>
      </c>
      <c r="L11463" t="s">
        <v>22</v>
      </c>
      <c r="M11463" t="s">
        <v>23</v>
      </c>
      <c r="N11463" s="3">
        <v>2</v>
      </c>
      <c r="O11463" s="3" t="str">
        <f t="shared" si="1075"/>
        <v>Consistent</v>
      </c>
      <c r="P11463" t="str">
        <f t="shared" si="1076"/>
        <v>Bad</v>
      </c>
      <c r="Q11463" s="4">
        <f t="shared" si="1077"/>
        <v>560.79999999999995</v>
      </c>
      <c r="R11463" s="4">
        <f t="shared" si="1078"/>
        <v>0</v>
      </c>
      <c r="S11463" s="4">
        <f t="shared" si="1079"/>
        <v>560.79999999999995</v>
      </c>
    </row>
    <row r="11464" spans="1:19" hidden="1" x14ac:dyDescent="0.35">
      <c r="A11464" t="s">
        <v>20917</v>
      </c>
      <c r="B11464" t="s">
        <v>7237</v>
      </c>
      <c r="C11464" s="1">
        <v>46192</v>
      </c>
      <c r="D11464" t="s">
        <v>17</v>
      </c>
      <c r="E11464" t="s">
        <v>89</v>
      </c>
      <c r="F11464" s="3">
        <v>2</v>
      </c>
      <c r="G11464" s="3" t="str">
        <f t="shared" si="1074"/>
        <v>Valid Quantity</v>
      </c>
      <c r="H11464" s="2" t="s">
        <v>8184</v>
      </c>
      <c r="I11464" s="3">
        <v>0</v>
      </c>
      <c r="J11464" t="s">
        <v>20</v>
      </c>
      <c r="K11464" t="s">
        <v>113</v>
      </c>
      <c r="L11464" t="s">
        <v>61</v>
      </c>
      <c r="M11464" t="s">
        <v>23</v>
      </c>
      <c r="N11464" s="3">
        <v>5</v>
      </c>
      <c r="O11464" s="3" t="str">
        <f t="shared" si="1075"/>
        <v>Consistent</v>
      </c>
      <c r="P11464" t="str">
        <f t="shared" si="1076"/>
        <v>Excellent</v>
      </c>
      <c r="Q11464" s="4">
        <f t="shared" si="1077"/>
        <v>45.78</v>
      </c>
      <c r="R11464" s="4">
        <f t="shared" si="1078"/>
        <v>0</v>
      </c>
      <c r="S11464" s="4">
        <f t="shared" si="1079"/>
        <v>45.78</v>
      </c>
    </row>
    <row r="11465" spans="1:19" hidden="1" x14ac:dyDescent="0.35">
      <c r="A11465" t="s">
        <v>21050</v>
      </c>
      <c r="B11465" t="s">
        <v>2476</v>
      </c>
      <c r="C11465" s="1">
        <v>46192</v>
      </c>
      <c r="D11465" t="s">
        <v>64</v>
      </c>
      <c r="E11465" t="s">
        <v>381</v>
      </c>
      <c r="F11465" s="3">
        <v>4</v>
      </c>
      <c r="G11465" s="3" t="str">
        <f t="shared" si="1074"/>
        <v>Valid Quantity</v>
      </c>
      <c r="H11465" s="2" t="s">
        <v>21051</v>
      </c>
      <c r="I11465" s="3">
        <v>0</v>
      </c>
      <c r="J11465" t="s">
        <v>67</v>
      </c>
      <c r="K11465" t="s">
        <v>55</v>
      </c>
      <c r="L11465" t="s">
        <v>31</v>
      </c>
      <c r="M11465" t="s">
        <v>23</v>
      </c>
      <c r="N11465" s="3">
        <v>4</v>
      </c>
      <c r="O11465" s="3" t="str">
        <f t="shared" si="1075"/>
        <v>Consistent</v>
      </c>
      <c r="P11465" t="str">
        <f t="shared" si="1076"/>
        <v>Good</v>
      </c>
      <c r="Q11465" s="4">
        <f t="shared" si="1077"/>
        <v>473.16</v>
      </c>
      <c r="R11465" s="4">
        <f t="shared" si="1078"/>
        <v>0</v>
      </c>
      <c r="S11465" s="4">
        <f t="shared" si="1079"/>
        <v>473.16</v>
      </c>
    </row>
    <row r="11466" spans="1:19" hidden="1" x14ac:dyDescent="0.35">
      <c r="A11466" t="s">
        <v>3161</v>
      </c>
      <c r="B11466" t="s">
        <v>3162</v>
      </c>
      <c r="C11466" s="1">
        <v>46193</v>
      </c>
      <c r="D11466" t="s">
        <v>45</v>
      </c>
      <c r="E11466" t="s">
        <v>376</v>
      </c>
      <c r="F11466" s="3">
        <v>1</v>
      </c>
      <c r="G11466" s="3" t="str">
        <f t="shared" si="1074"/>
        <v>Valid Quantity</v>
      </c>
      <c r="H11466" s="2" t="s">
        <v>3163</v>
      </c>
      <c r="I11466" s="3">
        <v>10</v>
      </c>
      <c r="J11466" t="s">
        <v>20</v>
      </c>
      <c r="K11466" t="s">
        <v>91</v>
      </c>
      <c r="L11466" t="s">
        <v>41</v>
      </c>
      <c r="M11466" t="s">
        <v>185</v>
      </c>
      <c r="O11466" s="3" t="str">
        <f t="shared" si="1075"/>
        <v>Consistent</v>
      </c>
      <c r="P11466" t="str">
        <f t="shared" si="1076"/>
        <v>Not Rated</v>
      </c>
      <c r="Q11466" s="4">
        <f t="shared" si="1077"/>
        <v>25.14</v>
      </c>
      <c r="R11466" s="4">
        <f t="shared" si="1078"/>
        <v>2.5140000000000002</v>
      </c>
      <c r="S11466" s="4">
        <f t="shared" si="1079"/>
        <v>22.626000000000001</v>
      </c>
    </row>
    <row r="11467" spans="1:19" hidden="1" x14ac:dyDescent="0.35">
      <c r="A11467" t="s">
        <v>7053</v>
      </c>
      <c r="B11467" t="s">
        <v>7054</v>
      </c>
      <c r="C11467" s="1">
        <v>46193</v>
      </c>
      <c r="D11467" t="s">
        <v>64</v>
      </c>
      <c r="E11467" t="s">
        <v>129</v>
      </c>
      <c r="F11467" s="3">
        <v>1</v>
      </c>
      <c r="G11467" s="3" t="str">
        <f t="shared" si="1074"/>
        <v>Valid Quantity</v>
      </c>
      <c r="H11467" s="2" t="s">
        <v>7055</v>
      </c>
      <c r="I11467" s="3">
        <v>5</v>
      </c>
      <c r="J11467" t="s">
        <v>20</v>
      </c>
      <c r="K11467" t="s">
        <v>85</v>
      </c>
      <c r="L11467" t="s">
        <v>86</v>
      </c>
      <c r="M11467" t="s">
        <v>75</v>
      </c>
      <c r="O11467" s="3" t="str">
        <f t="shared" si="1075"/>
        <v>Consistent</v>
      </c>
      <c r="P11467" t="str">
        <f t="shared" si="1076"/>
        <v>Not Rated</v>
      </c>
      <c r="Q11467" s="4">
        <f t="shared" si="1077"/>
        <v>67.739999999999995</v>
      </c>
      <c r="R11467" s="4">
        <f t="shared" si="1078"/>
        <v>3.387</v>
      </c>
      <c r="S11467" s="4">
        <f t="shared" si="1079"/>
        <v>64.352999999999994</v>
      </c>
    </row>
    <row r="11468" spans="1:19" hidden="1" x14ac:dyDescent="0.35">
      <c r="A11468" t="s">
        <v>9238</v>
      </c>
      <c r="B11468" t="s">
        <v>9239</v>
      </c>
      <c r="C11468" s="1">
        <v>46193</v>
      </c>
      <c r="D11468" t="s">
        <v>116</v>
      </c>
      <c r="E11468" t="s">
        <v>447</v>
      </c>
      <c r="F11468" s="3">
        <v>3</v>
      </c>
      <c r="G11468" s="3" t="str">
        <f t="shared" si="1074"/>
        <v>Valid Quantity</v>
      </c>
      <c r="H11468" s="2" t="s">
        <v>9240</v>
      </c>
      <c r="I11468" s="3">
        <v>0</v>
      </c>
      <c r="J11468" t="s">
        <v>48</v>
      </c>
      <c r="K11468" t="s">
        <v>180</v>
      </c>
      <c r="L11468" t="s">
        <v>86</v>
      </c>
      <c r="M11468" t="s">
        <v>23</v>
      </c>
      <c r="N11468" s="3">
        <v>3</v>
      </c>
      <c r="O11468" s="3" t="str">
        <f t="shared" si="1075"/>
        <v>Consistent</v>
      </c>
      <c r="P11468" t="str">
        <f t="shared" si="1076"/>
        <v>Average</v>
      </c>
      <c r="Q11468" s="4">
        <f t="shared" si="1077"/>
        <v>394.56000000000006</v>
      </c>
      <c r="R11468" s="4">
        <f t="shared" si="1078"/>
        <v>0</v>
      </c>
      <c r="S11468" s="4">
        <f t="shared" si="1079"/>
        <v>394.56000000000006</v>
      </c>
    </row>
    <row r="11469" spans="1:19" hidden="1" x14ac:dyDescent="0.35">
      <c r="A11469" t="s">
        <v>10737</v>
      </c>
      <c r="B11469" t="s">
        <v>10738</v>
      </c>
      <c r="C11469" s="1">
        <v>46193</v>
      </c>
      <c r="D11469" t="s">
        <v>64</v>
      </c>
      <c r="E11469" t="s">
        <v>305</v>
      </c>
      <c r="F11469" s="3">
        <v>1</v>
      </c>
      <c r="G11469" s="3" t="str">
        <f t="shared" si="1074"/>
        <v>Valid Quantity</v>
      </c>
      <c r="H11469" s="2" t="s">
        <v>7957</v>
      </c>
      <c r="I11469" s="3">
        <v>10</v>
      </c>
      <c r="J11469" t="s">
        <v>54</v>
      </c>
      <c r="K11469" t="s">
        <v>189</v>
      </c>
      <c r="L11469" t="s">
        <v>120</v>
      </c>
      <c r="M11469" t="s">
        <v>23</v>
      </c>
      <c r="N11469" s="3">
        <v>5</v>
      </c>
      <c r="O11469" s="3" t="str">
        <f t="shared" si="1075"/>
        <v>Consistent</v>
      </c>
      <c r="P11469" t="str">
        <f t="shared" si="1076"/>
        <v>Excellent</v>
      </c>
      <c r="Q11469" s="4">
        <f t="shared" si="1077"/>
        <v>69.760000000000005</v>
      </c>
      <c r="R11469" s="4">
        <f t="shared" si="1078"/>
        <v>6.976</v>
      </c>
      <c r="S11469" s="4">
        <f t="shared" si="1079"/>
        <v>62.784000000000006</v>
      </c>
    </row>
    <row r="11470" spans="1:19" hidden="1" x14ac:dyDescent="0.35">
      <c r="A11470" t="s">
        <v>10833</v>
      </c>
      <c r="B11470" t="s">
        <v>10834</v>
      </c>
      <c r="C11470" s="1">
        <v>46193</v>
      </c>
      <c r="D11470" t="s">
        <v>45</v>
      </c>
      <c r="E11470" t="s">
        <v>95</v>
      </c>
      <c r="F11470" s="3">
        <v>3</v>
      </c>
      <c r="G11470" s="3" t="str">
        <f t="shared" si="1074"/>
        <v>Valid Quantity</v>
      </c>
      <c r="H11470" s="2" t="s">
        <v>7232</v>
      </c>
      <c r="I11470" s="3">
        <v>5</v>
      </c>
      <c r="J11470" t="s">
        <v>67</v>
      </c>
      <c r="K11470" t="s">
        <v>180</v>
      </c>
      <c r="L11470" t="s">
        <v>86</v>
      </c>
      <c r="M11470" t="s">
        <v>68</v>
      </c>
      <c r="O11470" s="3" t="str">
        <f t="shared" si="1075"/>
        <v>Consistent</v>
      </c>
      <c r="P11470" t="str">
        <f t="shared" si="1076"/>
        <v>Not Rated</v>
      </c>
      <c r="Q11470" s="4">
        <f t="shared" si="1077"/>
        <v>168.81</v>
      </c>
      <c r="R11470" s="4">
        <f t="shared" si="1078"/>
        <v>8.4405000000000001</v>
      </c>
      <c r="S11470" s="4">
        <f t="shared" si="1079"/>
        <v>160.36950000000002</v>
      </c>
    </row>
    <row r="11471" spans="1:19" hidden="1" x14ac:dyDescent="0.35">
      <c r="A11471" t="s">
        <v>13026</v>
      </c>
      <c r="B11471" t="s">
        <v>11734</v>
      </c>
      <c r="C11471" s="1">
        <v>46193</v>
      </c>
      <c r="D11471" t="s">
        <v>101</v>
      </c>
      <c r="E11471" t="s">
        <v>102</v>
      </c>
      <c r="F11471" s="3">
        <v>-1</v>
      </c>
      <c r="G11471" s="3" t="str">
        <f t="shared" si="1074"/>
        <v>Negative Quantity</v>
      </c>
      <c r="H11471" s="2" t="s">
        <v>13027</v>
      </c>
      <c r="I11471" s="3">
        <v>0</v>
      </c>
      <c r="J11471" t="s">
        <v>48</v>
      </c>
      <c r="K11471" t="s">
        <v>131</v>
      </c>
      <c r="L11471" t="s">
        <v>86</v>
      </c>
      <c r="M11471" t="s">
        <v>32</v>
      </c>
      <c r="N11471" s="3">
        <v>0</v>
      </c>
      <c r="O11471" s="3" t="str">
        <f t="shared" si="1075"/>
        <v>Suspicious</v>
      </c>
      <c r="P11471" t="str">
        <f t="shared" si="1076"/>
        <v>Not Rated</v>
      </c>
      <c r="Q11471" s="4">
        <f t="shared" si="1077"/>
        <v>-67.86</v>
      </c>
      <c r="R11471" s="4">
        <f t="shared" si="1078"/>
        <v>0</v>
      </c>
      <c r="S11471" s="4">
        <f t="shared" si="1079"/>
        <v>-67.86</v>
      </c>
    </row>
    <row r="11472" spans="1:19" hidden="1" x14ac:dyDescent="0.35">
      <c r="A11472" t="s">
        <v>13297</v>
      </c>
      <c r="B11472" t="s">
        <v>4468</v>
      </c>
      <c r="C11472" s="1">
        <v>46193</v>
      </c>
      <c r="D11472" t="s">
        <v>36</v>
      </c>
      <c r="E11472" t="s">
        <v>58</v>
      </c>
      <c r="F11472" s="3">
        <v>3</v>
      </c>
      <c r="G11472" s="3" t="str">
        <f t="shared" si="1074"/>
        <v>Valid Quantity</v>
      </c>
      <c r="H11472" s="2" t="s">
        <v>13298</v>
      </c>
      <c r="I11472" s="3">
        <v>0</v>
      </c>
      <c r="J11472" t="s">
        <v>67</v>
      </c>
      <c r="K11472" t="s">
        <v>113</v>
      </c>
      <c r="L11472" t="s">
        <v>61</v>
      </c>
      <c r="M11472" t="s">
        <v>23</v>
      </c>
      <c r="N11472" s="3">
        <v>4</v>
      </c>
      <c r="O11472" s="3" t="str">
        <f t="shared" si="1075"/>
        <v>Consistent</v>
      </c>
      <c r="P11472" t="str">
        <f t="shared" si="1076"/>
        <v>Good</v>
      </c>
      <c r="Q11472" s="4">
        <f t="shared" si="1077"/>
        <v>217.38</v>
      </c>
      <c r="R11472" s="4">
        <f t="shared" si="1078"/>
        <v>0</v>
      </c>
      <c r="S11472" s="4">
        <f t="shared" si="1079"/>
        <v>217.38</v>
      </c>
    </row>
    <row r="11473" spans="1:19" hidden="1" x14ac:dyDescent="0.35">
      <c r="A11473" t="s">
        <v>15889</v>
      </c>
      <c r="B11473" t="s">
        <v>2688</v>
      </c>
      <c r="C11473" s="1">
        <v>46193</v>
      </c>
      <c r="D11473" t="s">
        <v>45</v>
      </c>
      <c r="E11473" t="s">
        <v>95</v>
      </c>
      <c r="F11473" s="3">
        <v>1</v>
      </c>
      <c r="G11473" s="3" t="str">
        <f t="shared" si="1074"/>
        <v>Valid Quantity</v>
      </c>
      <c r="H11473" s="2" t="s">
        <v>7658</v>
      </c>
      <c r="I11473" s="3">
        <v>10</v>
      </c>
      <c r="J11473" t="s">
        <v>84</v>
      </c>
      <c r="K11473" t="s">
        <v>206</v>
      </c>
      <c r="L11473" t="s">
        <v>41</v>
      </c>
      <c r="M11473" t="s">
        <v>23</v>
      </c>
      <c r="N11473" s="3">
        <v>3</v>
      </c>
      <c r="O11473" s="3" t="str">
        <f t="shared" si="1075"/>
        <v>Consistent</v>
      </c>
      <c r="P11473" t="str">
        <f t="shared" si="1076"/>
        <v>Average</v>
      </c>
      <c r="Q11473" s="4">
        <f t="shared" si="1077"/>
        <v>53.1</v>
      </c>
      <c r="R11473" s="4">
        <f t="shared" si="1078"/>
        <v>5.31</v>
      </c>
      <c r="S11473" s="4">
        <f t="shared" si="1079"/>
        <v>47.79</v>
      </c>
    </row>
    <row r="11474" spans="1:19" hidden="1" x14ac:dyDescent="0.35">
      <c r="A11474" t="s">
        <v>17988</v>
      </c>
      <c r="B11474" t="s">
        <v>887</v>
      </c>
      <c r="C11474" s="1">
        <v>46193</v>
      </c>
      <c r="D11474" t="s">
        <v>64</v>
      </c>
      <c r="E11474" t="s">
        <v>416</v>
      </c>
      <c r="F11474" s="3">
        <v>1</v>
      </c>
      <c r="G11474" s="3" t="str">
        <f t="shared" si="1074"/>
        <v>Valid Quantity</v>
      </c>
      <c r="H11474" s="2" t="s">
        <v>9133</v>
      </c>
      <c r="I11474" s="3">
        <v>0</v>
      </c>
      <c r="J11474" t="s">
        <v>20</v>
      </c>
      <c r="K11474" t="s">
        <v>40</v>
      </c>
      <c r="L11474" t="s">
        <v>41</v>
      </c>
      <c r="M11474" t="s">
        <v>32</v>
      </c>
      <c r="O11474" s="3" t="str">
        <f t="shared" si="1075"/>
        <v>Consistent</v>
      </c>
      <c r="P11474" t="str">
        <f t="shared" si="1076"/>
        <v>Not Rated</v>
      </c>
      <c r="Q11474" s="4">
        <f t="shared" si="1077"/>
        <v>11.22</v>
      </c>
      <c r="R11474" s="4">
        <f t="shared" si="1078"/>
        <v>0</v>
      </c>
      <c r="S11474" s="4">
        <f t="shared" si="1079"/>
        <v>11.22</v>
      </c>
    </row>
    <row r="11475" spans="1:19" hidden="1" x14ac:dyDescent="0.35">
      <c r="A11475" t="s">
        <v>19796</v>
      </c>
      <c r="B11475" t="s">
        <v>3389</v>
      </c>
      <c r="C11475" s="1">
        <v>46193</v>
      </c>
      <c r="D11475" t="s">
        <v>64</v>
      </c>
      <c r="E11475" t="s">
        <v>305</v>
      </c>
      <c r="F11475" s="3">
        <v>2</v>
      </c>
      <c r="G11475" s="3" t="str">
        <f t="shared" si="1074"/>
        <v>Valid Quantity</v>
      </c>
      <c r="H11475" s="2" t="s">
        <v>19797</v>
      </c>
      <c r="I11475" s="3">
        <v>0</v>
      </c>
      <c r="J11475" t="s">
        <v>54</v>
      </c>
      <c r="K11475" t="s">
        <v>194</v>
      </c>
      <c r="L11475" t="s">
        <v>163</v>
      </c>
      <c r="M11475" t="s">
        <v>75</v>
      </c>
      <c r="O11475" s="3" t="str">
        <f t="shared" si="1075"/>
        <v>Consistent</v>
      </c>
      <c r="P11475" t="str">
        <f t="shared" si="1076"/>
        <v>Not Rated</v>
      </c>
      <c r="Q11475" s="4">
        <f t="shared" si="1077"/>
        <v>161.04</v>
      </c>
      <c r="R11475" s="4">
        <f t="shared" si="1078"/>
        <v>0</v>
      </c>
      <c r="S11475" s="4">
        <f t="shared" si="1079"/>
        <v>161.04</v>
      </c>
    </row>
    <row r="11476" spans="1:19" hidden="1" x14ac:dyDescent="0.35">
      <c r="A11476" t="s">
        <v>21856</v>
      </c>
      <c r="B11476" t="s">
        <v>10524</v>
      </c>
      <c r="C11476" s="1">
        <v>46193</v>
      </c>
      <c r="D11476" t="s">
        <v>64</v>
      </c>
      <c r="E11476" t="s">
        <v>851</v>
      </c>
      <c r="F11476" s="3">
        <v>1</v>
      </c>
      <c r="G11476" s="3" t="str">
        <f t="shared" si="1074"/>
        <v>Valid Quantity</v>
      </c>
      <c r="H11476" s="2" t="s">
        <v>8871</v>
      </c>
      <c r="I11476" s="3">
        <v>5</v>
      </c>
      <c r="J11476" t="s">
        <v>48</v>
      </c>
      <c r="K11476" t="s">
        <v>30</v>
      </c>
      <c r="L11476" t="s">
        <v>31</v>
      </c>
      <c r="M11476" t="s">
        <v>23</v>
      </c>
      <c r="N11476" s="3">
        <v>2</v>
      </c>
      <c r="O11476" s="3" t="str">
        <f t="shared" si="1075"/>
        <v>Consistent</v>
      </c>
      <c r="P11476" t="str">
        <f t="shared" si="1076"/>
        <v>Bad</v>
      </c>
      <c r="Q11476" s="4">
        <f t="shared" si="1077"/>
        <v>56.88</v>
      </c>
      <c r="R11476" s="4">
        <f t="shared" si="1078"/>
        <v>2.8440000000000003</v>
      </c>
      <c r="S11476" s="4">
        <f t="shared" si="1079"/>
        <v>54.036000000000001</v>
      </c>
    </row>
    <row r="11477" spans="1:19" hidden="1" x14ac:dyDescent="0.35">
      <c r="A11477" t="s">
        <v>22246</v>
      </c>
      <c r="B11477" t="s">
        <v>13789</v>
      </c>
      <c r="C11477" s="1">
        <v>46193</v>
      </c>
      <c r="D11477" t="s">
        <v>101</v>
      </c>
      <c r="E11477" t="s">
        <v>136</v>
      </c>
      <c r="F11477" s="3">
        <v>2</v>
      </c>
      <c r="G11477" s="3" t="str">
        <f t="shared" si="1074"/>
        <v>Valid Quantity</v>
      </c>
      <c r="H11477" s="2" t="s">
        <v>17269</v>
      </c>
      <c r="I11477" s="3">
        <v>0</v>
      </c>
      <c r="J11477" t="s">
        <v>48</v>
      </c>
      <c r="K11477" t="s">
        <v>281</v>
      </c>
      <c r="L11477" t="s">
        <v>31</v>
      </c>
      <c r="M11477" t="s">
        <v>23</v>
      </c>
      <c r="N11477" s="3">
        <v>2</v>
      </c>
      <c r="O11477" s="3" t="str">
        <f t="shared" si="1075"/>
        <v>Consistent</v>
      </c>
      <c r="P11477" t="str">
        <f t="shared" si="1076"/>
        <v>Bad</v>
      </c>
      <c r="Q11477" s="4">
        <f t="shared" si="1077"/>
        <v>124.12</v>
      </c>
      <c r="R11477" s="4">
        <f t="shared" si="1078"/>
        <v>0</v>
      </c>
      <c r="S11477" s="4">
        <f t="shared" si="1079"/>
        <v>124.12</v>
      </c>
    </row>
    <row r="11478" spans="1:19" hidden="1" x14ac:dyDescent="0.35">
      <c r="A11478" t="s">
        <v>5254</v>
      </c>
      <c r="B11478" t="s">
        <v>5255</v>
      </c>
      <c r="C11478" s="1">
        <v>46194</v>
      </c>
      <c r="D11478" t="s">
        <v>81</v>
      </c>
      <c r="E11478" t="s">
        <v>82</v>
      </c>
      <c r="F11478" s="3">
        <v>5</v>
      </c>
      <c r="G11478" s="3" t="str">
        <f t="shared" si="1074"/>
        <v>Valid Quantity</v>
      </c>
      <c r="H11478" s="2" t="s">
        <v>5256</v>
      </c>
      <c r="I11478" s="3">
        <v>0</v>
      </c>
      <c r="J11478" t="s">
        <v>20</v>
      </c>
      <c r="K11478" t="s">
        <v>162</v>
      </c>
      <c r="L11478" t="s">
        <v>163</v>
      </c>
      <c r="M11478" t="s">
        <v>185</v>
      </c>
      <c r="O11478" s="3" t="str">
        <f t="shared" si="1075"/>
        <v>Consistent</v>
      </c>
      <c r="P11478" t="str">
        <f t="shared" si="1076"/>
        <v>Not Rated</v>
      </c>
      <c r="Q11478" s="4">
        <f t="shared" si="1077"/>
        <v>310.45000000000005</v>
      </c>
      <c r="R11478" s="4">
        <f t="shared" si="1078"/>
        <v>0</v>
      </c>
      <c r="S11478" s="4">
        <f t="shared" si="1079"/>
        <v>310.45000000000005</v>
      </c>
    </row>
    <row r="11479" spans="1:19" hidden="1" x14ac:dyDescent="0.35">
      <c r="A11479" t="s">
        <v>7245</v>
      </c>
      <c r="B11479" t="s">
        <v>1366</v>
      </c>
      <c r="C11479" s="1">
        <v>46194</v>
      </c>
      <c r="D11479" t="s">
        <v>159</v>
      </c>
      <c r="E11479" t="s">
        <v>160</v>
      </c>
      <c r="F11479" s="3">
        <v>4</v>
      </c>
      <c r="G11479" s="3" t="str">
        <f t="shared" si="1074"/>
        <v>Valid Quantity</v>
      </c>
      <c r="H11479" s="2" t="s">
        <v>2222</v>
      </c>
      <c r="I11479" s="3">
        <v>15</v>
      </c>
      <c r="J11479" t="s">
        <v>39</v>
      </c>
      <c r="K11479" t="s">
        <v>40</v>
      </c>
      <c r="L11479" t="s">
        <v>41</v>
      </c>
      <c r="M11479" t="s">
        <v>23</v>
      </c>
      <c r="N11479" s="3">
        <v>4</v>
      </c>
      <c r="O11479" s="3" t="str">
        <f t="shared" si="1075"/>
        <v>Consistent</v>
      </c>
      <c r="P11479" t="str">
        <f t="shared" si="1076"/>
        <v>Good</v>
      </c>
      <c r="Q11479" s="4">
        <f t="shared" si="1077"/>
        <v>61.96</v>
      </c>
      <c r="R11479" s="4">
        <f t="shared" si="1078"/>
        <v>9.2940000000000005</v>
      </c>
      <c r="S11479" s="4">
        <f t="shared" si="1079"/>
        <v>52.665999999999997</v>
      </c>
    </row>
    <row r="11480" spans="1:19" hidden="1" x14ac:dyDescent="0.35">
      <c r="A11480" t="s">
        <v>7822</v>
      </c>
      <c r="B11480" t="s">
        <v>7823</v>
      </c>
      <c r="C11480" s="1">
        <v>46194</v>
      </c>
      <c r="D11480" t="s">
        <v>45</v>
      </c>
      <c r="E11480" t="s">
        <v>215</v>
      </c>
      <c r="F11480" s="3">
        <v>1</v>
      </c>
      <c r="G11480" s="3" t="str">
        <f t="shared" si="1074"/>
        <v>Valid Quantity</v>
      </c>
      <c r="H11480" s="2" t="s">
        <v>7824</v>
      </c>
      <c r="I11480" s="3">
        <v>0</v>
      </c>
      <c r="J11480" t="s">
        <v>54</v>
      </c>
      <c r="K11480" t="s">
        <v>85</v>
      </c>
      <c r="L11480" t="s">
        <v>86</v>
      </c>
      <c r="M11480" t="s">
        <v>185</v>
      </c>
      <c r="O11480" s="3" t="str">
        <f t="shared" si="1075"/>
        <v>Consistent</v>
      </c>
      <c r="P11480" t="str">
        <f t="shared" si="1076"/>
        <v>Not Rated</v>
      </c>
      <c r="Q11480" s="4">
        <f t="shared" si="1077"/>
        <v>45.49</v>
      </c>
      <c r="R11480" s="4">
        <f t="shared" si="1078"/>
        <v>0</v>
      </c>
      <c r="S11480" s="4">
        <f t="shared" si="1079"/>
        <v>45.49</v>
      </c>
    </row>
    <row r="11481" spans="1:19" hidden="1" x14ac:dyDescent="0.35">
      <c r="A11481" t="s">
        <v>10078</v>
      </c>
      <c r="B11481" t="s">
        <v>218</v>
      </c>
      <c r="C11481" s="1">
        <v>46194</v>
      </c>
      <c r="D11481" t="s">
        <v>36</v>
      </c>
      <c r="E11481" t="s">
        <v>547</v>
      </c>
      <c r="F11481" s="3">
        <v>1</v>
      </c>
      <c r="G11481" s="3" t="str">
        <f t="shared" si="1074"/>
        <v>Valid Quantity</v>
      </c>
      <c r="H11481" s="2" t="s">
        <v>10079</v>
      </c>
      <c r="I11481" s="3">
        <v>15</v>
      </c>
      <c r="J11481" t="s">
        <v>67</v>
      </c>
      <c r="K11481" t="s">
        <v>119</v>
      </c>
      <c r="L11481" t="s">
        <v>120</v>
      </c>
      <c r="M11481" t="s">
        <v>75</v>
      </c>
      <c r="O11481" s="3" t="str">
        <f t="shared" si="1075"/>
        <v>Consistent</v>
      </c>
      <c r="P11481" t="str">
        <f t="shared" si="1076"/>
        <v>Not Rated</v>
      </c>
      <c r="Q11481" s="4">
        <f t="shared" si="1077"/>
        <v>63.64</v>
      </c>
      <c r="R11481" s="4">
        <f t="shared" si="1078"/>
        <v>9.5459999999999994</v>
      </c>
      <c r="S11481" s="4">
        <f t="shared" si="1079"/>
        <v>54.094000000000001</v>
      </c>
    </row>
    <row r="11482" spans="1:19" hidden="1" x14ac:dyDescent="0.35">
      <c r="A11482" t="s">
        <v>12032</v>
      </c>
      <c r="B11482" t="s">
        <v>2107</v>
      </c>
      <c r="C11482" s="1">
        <v>46194</v>
      </c>
      <c r="D11482" t="s">
        <v>81</v>
      </c>
      <c r="E11482" t="s">
        <v>147</v>
      </c>
      <c r="F11482" s="3">
        <v>1</v>
      </c>
      <c r="G11482" s="3" t="str">
        <f t="shared" si="1074"/>
        <v>Valid Quantity</v>
      </c>
      <c r="H11482" s="2" t="s">
        <v>3434</v>
      </c>
      <c r="I11482" s="3">
        <v>0</v>
      </c>
      <c r="J11482" t="s">
        <v>39</v>
      </c>
      <c r="K11482" t="s">
        <v>206</v>
      </c>
      <c r="L11482" t="s">
        <v>41</v>
      </c>
      <c r="M11482" t="s">
        <v>23</v>
      </c>
      <c r="N11482" s="3">
        <v>5</v>
      </c>
      <c r="O11482" s="3" t="str">
        <f t="shared" si="1075"/>
        <v>Consistent</v>
      </c>
      <c r="P11482" t="str">
        <f t="shared" si="1076"/>
        <v>Excellent</v>
      </c>
      <c r="Q11482" s="4">
        <f t="shared" si="1077"/>
        <v>22.02</v>
      </c>
      <c r="R11482" s="4">
        <f t="shared" si="1078"/>
        <v>0</v>
      </c>
      <c r="S11482" s="4">
        <f t="shared" si="1079"/>
        <v>22.02</v>
      </c>
    </row>
    <row r="11483" spans="1:19" hidden="1" x14ac:dyDescent="0.35">
      <c r="A11483" t="s">
        <v>13588</v>
      </c>
      <c r="B11483" t="s">
        <v>7356</v>
      </c>
      <c r="C11483" s="1">
        <v>46194</v>
      </c>
      <c r="D11483" t="s">
        <v>81</v>
      </c>
      <c r="E11483" t="s">
        <v>111</v>
      </c>
      <c r="F11483" s="3">
        <v>3</v>
      </c>
      <c r="G11483" s="3" t="str">
        <f t="shared" si="1074"/>
        <v>Valid Quantity</v>
      </c>
      <c r="H11483" s="2" t="s">
        <v>13589</v>
      </c>
      <c r="I11483" s="3">
        <v>5</v>
      </c>
      <c r="J11483" t="s">
        <v>20</v>
      </c>
      <c r="K11483" t="s">
        <v>21</v>
      </c>
      <c r="L11483" t="s">
        <v>22</v>
      </c>
      <c r="M11483" t="s">
        <v>23</v>
      </c>
      <c r="N11483" s="3">
        <v>5</v>
      </c>
      <c r="O11483" s="3" t="str">
        <f t="shared" si="1075"/>
        <v>Consistent</v>
      </c>
      <c r="P11483" t="str">
        <f t="shared" si="1076"/>
        <v>Excellent</v>
      </c>
      <c r="Q11483" s="4">
        <f t="shared" si="1077"/>
        <v>127.22999999999999</v>
      </c>
      <c r="R11483" s="4">
        <f t="shared" si="1078"/>
        <v>6.3614999999999995</v>
      </c>
      <c r="S11483" s="4">
        <f t="shared" si="1079"/>
        <v>120.86849999999998</v>
      </c>
    </row>
    <row r="11484" spans="1:19" hidden="1" x14ac:dyDescent="0.35">
      <c r="A11484" t="s">
        <v>13972</v>
      </c>
      <c r="B11484" t="s">
        <v>1895</v>
      </c>
      <c r="C11484" s="1">
        <v>46194</v>
      </c>
      <c r="D11484" t="s">
        <v>45</v>
      </c>
      <c r="E11484" t="s">
        <v>269</v>
      </c>
      <c r="F11484" s="3">
        <v>4</v>
      </c>
      <c r="G11484" s="3" t="str">
        <f t="shared" si="1074"/>
        <v>Valid Quantity</v>
      </c>
      <c r="H11484" s="2" t="s">
        <v>4382</v>
      </c>
      <c r="I11484" s="3">
        <v>0</v>
      </c>
      <c r="J11484" t="s">
        <v>67</v>
      </c>
      <c r="K11484" t="s">
        <v>113</v>
      </c>
      <c r="L11484" t="s">
        <v>61</v>
      </c>
      <c r="M11484" t="s">
        <v>23</v>
      </c>
      <c r="N11484" s="3">
        <v>3</v>
      </c>
      <c r="O11484" s="3" t="str">
        <f t="shared" si="1075"/>
        <v>Consistent</v>
      </c>
      <c r="P11484" t="str">
        <f t="shared" si="1076"/>
        <v>Average</v>
      </c>
      <c r="Q11484" s="4">
        <f t="shared" si="1077"/>
        <v>217.48</v>
      </c>
      <c r="R11484" s="4">
        <f t="shared" si="1078"/>
        <v>0</v>
      </c>
      <c r="S11484" s="4">
        <f t="shared" si="1079"/>
        <v>217.48</v>
      </c>
    </row>
    <row r="11485" spans="1:19" hidden="1" x14ac:dyDescent="0.35">
      <c r="A11485" t="s">
        <v>14091</v>
      </c>
      <c r="B11485" t="s">
        <v>10393</v>
      </c>
      <c r="C11485" s="1">
        <v>46194</v>
      </c>
      <c r="D11485" t="s">
        <v>64</v>
      </c>
      <c r="E11485" t="s">
        <v>416</v>
      </c>
      <c r="F11485" s="3">
        <v>1</v>
      </c>
      <c r="G11485" s="3" t="str">
        <f t="shared" si="1074"/>
        <v>Valid Quantity</v>
      </c>
      <c r="H11485" s="2" t="s">
        <v>9123</v>
      </c>
      <c r="I11485" s="3">
        <v>5</v>
      </c>
      <c r="J11485" t="s">
        <v>39</v>
      </c>
      <c r="K11485" t="s">
        <v>206</v>
      </c>
      <c r="L11485" t="s">
        <v>41</v>
      </c>
      <c r="M11485" t="s">
        <v>75</v>
      </c>
      <c r="O11485" s="3" t="str">
        <f t="shared" si="1075"/>
        <v>Consistent</v>
      </c>
      <c r="P11485" t="str">
        <f t="shared" si="1076"/>
        <v>Not Rated</v>
      </c>
      <c r="Q11485" s="4">
        <f t="shared" si="1077"/>
        <v>59.96</v>
      </c>
      <c r="R11485" s="4">
        <f t="shared" si="1078"/>
        <v>2.9980000000000002</v>
      </c>
      <c r="S11485" s="4">
        <f t="shared" si="1079"/>
        <v>56.962000000000003</v>
      </c>
    </row>
    <row r="11486" spans="1:19" hidden="1" x14ac:dyDescent="0.35">
      <c r="A11486" t="s">
        <v>15654</v>
      </c>
      <c r="B11486" t="s">
        <v>13494</v>
      </c>
      <c r="C11486" s="1">
        <v>46194</v>
      </c>
      <c r="D11486" t="s">
        <v>45</v>
      </c>
      <c r="E11486" t="s">
        <v>95</v>
      </c>
      <c r="F11486" s="3">
        <v>2</v>
      </c>
      <c r="G11486" s="3" t="str">
        <f t="shared" si="1074"/>
        <v>Valid Quantity</v>
      </c>
      <c r="H11486" s="2" t="s">
        <v>3859</v>
      </c>
      <c r="I11486" s="3">
        <v>0</v>
      </c>
      <c r="J11486" t="s">
        <v>48</v>
      </c>
      <c r="K11486" t="s">
        <v>60</v>
      </c>
      <c r="L11486" t="s">
        <v>61</v>
      </c>
      <c r="M11486" t="s">
        <v>32</v>
      </c>
      <c r="N11486" s="3">
        <v>0</v>
      </c>
      <c r="O11486" s="3" t="str">
        <f t="shared" si="1075"/>
        <v>Consistent</v>
      </c>
      <c r="P11486" t="str">
        <f t="shared" si="1076"/>
        <v>Not Rated</v>
      </c>
      <c r="Q11486" s="4">
        <f t="shared" si="1077"/>
        <v>31.58</v>
      </c>
      <c r="R11486" s="4">
        <f t="shared" si="1078"/>
        <v>0</v>
      </c>
      <c r="S11486" s="4">
        <f t="shared" si="1079"/>
        <v>31.58</v>
      </c>
    </row>
    <row r="11487" spans="1:19" hidden="1" x14ac:dyDescent="0.35">
      <c r="A11487" t="s">
        <v>16762</v>
      </c>
      <c r="B11487" t="s">
        <v>14544</v>
      </c>
      <c r="C11487" s="1">
        <v>46194</v>
      </c>
      <c r="D11487" t="s">
        <v>101</v>
      </c>
      <c r="E11487" t="s">
        <v>102</v>
      </c>
      <c r="F11487" s="3">
        <v>3</v>
      </c>
      <c r="G11487" s="3" t="str">
        <f t="shared" si="1074"/>
        <v>Valid Quantity</v>
      </c>
      <c r="H11487" s="2" t="s">
        <v>2592</v>
      </c>
      <c r="I11487" s="3">
        <v>20</v>
      </c>
      <c r="J11487" t="s">
        <v>84</v>
      </c>
      <c r="K11487" t="s">
        <v>194</v>
      </c>
      <c r="L11487" t="s">
        <v>163</v>
      </c>
      <c r="M11487" t="s">
        <v>75</v>
      </c>
      <c r="O11487" s="3" t="str">
        <f t="shared" si="1075"/>
        <v>Consistent</v>
      </c>
      <c r="P11487" t="str">
        <f t="shared" si="1076"/>
        <v>Not Rated</v>
      </c>
      <c r="Q11487" s="4">
        <f t="shared" si="1077"/>
        <v>50.820000000000007</v>
      </c>
      <c r="R11487" s="4">
        <f t="shared" si="1078"/>
        <v>10.164000000000001</v>
      </c>
      <c r="S11487" s="4">
        <f t="shared" si="1079"/>
        <v>40.656000000000006</v>
      </c>
    </row>
    <row r="11488" spans="1:19" hidden="1" x14ac:dyDescent="0.35">
      <c r="A11488" t="s">
        <v>17296</v>
      </c>
      <c r="B11488" t="s">
        <v>5166</v>
      </c>
      <c r="C11488" s="1">
        <v>46194</v>
      </c>
      <c r="D11488" t="s">
        <v>159</v>
      </c>
      <c r="E11488" t="s">
        <v>197</v>
      </c>
      <c r="F11488" s="3">
        <v>-1</v>
      </c>
      <c r="G11488" s="3" t="str">
        <f t="shared" si="1074"/>
        <v>Negative Quantity</v>
      </c>
      <c r="H11488" s="2" t="s">
        <v>10205</v>
      </c>
      <c r="I11488" s="3">
        <v>0</v>
      </c>
      <c r="J11488" t="s">
        <v>84</v>
      </c>
      <c r="K11488" t="s">
        <v>281</v>
      </c>
      <c r="L11488" t="s">
        <v>31</v>
      </c>
      <c r="M11488" t="s">
        <v>75</v>
      </c>
      <c r="O11488" s="3" t="str">
        <f t="shared" si="1075"/>
        <v>Return/Adjustment</v>
      </c>
      <c r="P11488" t="str">
        <f t="shared" si="1076"/>
        <v>Not Rated</v>
      </c>
      <c r="Q11488" s="4">
        <f t="shared" si="1077"/>
        <v>-7.42</v>
      </c>
      <c r="R11488" s="4">
        <f t="shared" si="1078"/>
        <v>0</v>
      </c>
      <c r="S11488" s="4">
        <f t="shared" si="1079"/>
        <v>-7.42</v>
      </c>
    </row>
    <row r="11489" spans="1:19" hidden="1" x14ac:dyDescent="0.35">
      <c r="A11489" t="s">
        <v>19025</v>
      </c>
      <c r="B11489" t="s">
        <v>5682</v>
      </c>
      <c r="C11489" s="1">
        <v>46194</v>
      </c>
      <c r="D11489" t="s">
        <v>17</v>
      </c>
      <c r="E11489" t="s">
        <v>28</v>
      </c>
      <c r="F11489" s="3">
        <v>4</v>
      </c>
      <c r="G11489" s="3" t="str">
        <f t="shared" si="1074"/>
        <v>Valid Quantity</v>
      </c>
      <c r="H11489" s="2" t="s">
        <v>6612</v>
      </c>
      <c r="I11489" s="3">
        <v>5</v>
      </c>
      <c r="J11489" t="s">
        <v>67</v>
      </c>
      <c r="K11489" t="s">
        <v>131</v>
      </c>
      <c r="L11489" t="s">
        <v>86</v>
      </c>
      <c r="M11489" t="s">
        <v>68</v>
      </c>
      <c r="O11489" s="3" t="str">
        <f t="shared" si="1075"/>
        <v>Consistent</v>
      </c>
      <c r="P11489" t="str">
        <f t="shared" si="1076"/>
        <v>Not Rated</v>
      </c>
      <c r="Q11489" s="4">
        <f t="shared" si="1077"/>
        <v>52.76</v>
      </c>
      <c r="R11489" s="4">
        <f t="shared" si="1078"/>
        <v>2.6379999999999999</v>
      </c>
      <c r="S11489" s="4">
        <f t="shared" si="1079"/>
        <v>50.122</v>
      </c>
    </row>
    <row r="11490" spans="1:19" hidden="1" x14ac:dyDescent="0.35">
      <c r="A11490" t="s">
        <v>19150</v>
      </c>
      <c r="B11490" t="s">
        <v>7290</v>
      </c>
      <c r="C11490" s="1">
        <v>46194</v>
      </c>
      <c r="D11490" t="s">
        <v>36</v>
      </c>
      <c r="E11490" t="s">
        <v>58</v>
      </c>
      <c r="F11490" s="3">
        <v>-1</v>
      </c>
      <c r="G11490" s="3" t="str">
        <f t="shared" si="1074"/>
        <v>Negative Quantity</v>
      </c>
      <c r="H11490" s="2" t="s">
        <v>9474</v>
      </c>
      <c r="I11490" s="3">
        <v>5</v>
      </c>
      <c r="J11490" t="s">
        <v>54</v>
      </c>
      <c r="K11490" t="s">
        <v>153</v>
      </c>
      <c r="L11490" t="s">
        <v>120</v>
      </c>
      <c r="M11490" t="s">
        <v>23</v>
      </c>
      <c r="N11490" s="3">
        <v>3</v>
      </c>
      <c r="O11490" s="3" t="str">
        <f t="shared" si="1075"/>
        <v>Suspicious</v>
      </c>
      <c r="P11490" t="str">
        <f t="shared" si="1076"/>
        <v>Average</v>
      </c>
      <c r="Q11490" s="4">
        <f t="shared" si="1077"/>
        <v>-53.76</v>
      </c>
      <c r="R11490" s="4">
        <f t="shared" si="1078"/>
        <v>-2.6880000000000002</v>
      </c>
      <c r="S11490" s="4">
        <f t="shared" si="1079"/>
        <v>-51.071999999999996</v>
      </c>
    </row>
    <row r="11491" spans="1:19" hidden="1" x14ac:dyDescent="0.35">
      <c r="A11491" t="s">
        <v>19478</v>
      </c>
      <c r="B11491" t="s">
        <v>4987</v>
      </c>
      <c r="C11491" s="1">
        <v>46194</v>
      </c>
      <c r="D11491" t="s">
        <v>101</v>
      </c>
      <c r="E11491" t="s">
        <v>345</v>
      </c>
      <c r="F11491" s="3">
        <v>-1</v>
      </c>
      <c r="G11491" s="3" t="str">
        <f t="shared" si="1074"/>
        <v>Negative Quantity</v>
      </c>
      <c r="H11491" s="2" t="s">
        <v>17488</v>
      </c>
      <c r="I11491" s="3">
        <v>20</v>
      </c>
      <c r="J11491" t="s">
        <v>67</v>
      </c>
      <c r="K11491" t="s">
        <v>467</v>
      </c>
      <c r="L11491" t="s">
        <v>120</v>
      </c>
      <c r="M11491" t="s">
        <v>75</v>
      </c>
      <c r="O11491" s="3" t="str">
        <f t="shared" si="1075"/>
        <v>Return/Adjustment</v>
      </c>
      <c r="P11491" t="str">
        <f t="shared" si="1076"/>
        <v>Not Rated</v>
      </c>
      <c r="Q11491" s="4">
        <f t="shared" si="1077"/>
        <v>-77.069999999999993</v>
      </c>
      <c r="R11491" s="4">
        <f t="shared" si="1078"/>
        <v>-15.413999999999998</v>
      </c>
      <c r="S11491" s="4">
        <f t="shared" si="1079"/>
        <v>-61.655999999999992</v>
      </c>
    </row>
    <row r="11492" spans="1:19" hidden="1" x14ac:dyDescent="0.35">
      <c r="A11492" t="s">
        <v>19560</v>
      </c>
      <c r="B11492" t="s">
        <v>8205</v>
      </c>
      <c r="C11492" s="1">
        <v>46194</v>
      </c>
      <c r="D11492" t="s">
        <v>159</v>
      </c>
      <c r="E11492" t="s">
        <v>358</v>
      </c>
      <c r="F11492" s="3">
        <v>4</v>
      </c>
      <c r="G11492" s="3" t="str">
        <f t="shared" si="1074"/>
        <v>Valid Quantity</v>
      </c>
      <c r="H11492" s="2" t="s">
        <v>16305</v>
      </c>
      <c r="I11492" s="3">
        <v>0</v>
      </c>
      <c r="J11492" t="s">
        <v>54</v>
      </c>
      <c r="K11492" t="s">
        <v>162</v>
      </c>
      <c r="L11492" t="s">
        <v>163</v>
      </c>
      <c r="M11492" t="s">
        <v>23</v>
      </c>
      <c r="N11492" s="3">
        <v>4</v>
      </c>
      <c r="O11492" s="3" t="str">
        <f t="shared" si="1075"/>
        <v>Consistent</v>
      </c>
      <c r="P11492" t="str">
        <f t="shared" si="1076"/>
        <v>Good</v>
      </c>
      <c r="Q11492" s="4">
        <f t="shared" si="1077"/>
        <v>109.04</v>
      </c>
      <c r="R11492" s="4">
        <f t="shared" si="1078"/>
        <v>0</v>
      </c>
      <c r="S11492" s="4">
        <f t="shared" si="1079"/>
        <v>109.04</v>
      </c>
    </row>
    <row r="11493" spans="1:19" hidden="1" x14ac:dyDescent="0.35">
      <c r="A11493" t="s">
        <v>22696</v>
      </c>
      <c r="B11493" t="s">
        <v>20785</v>
      </c>
      <c r="C11493" s="1">
        <v>46194</v>
      </c>
      <c r="D11493" t="s">
        <v>36</v>
      </c>
      <c r="E11493" t="s">
        <v>37</v>
      </c>
      <c r="F11493" s="3">
        <v>1</v>
      </c>
      <c r="G11493" s="3" t="str">
        <f t="shared" si="1074"/>
        <v>Valid Quantity</v>
      </c>
      <c r="H11493" s="2" t="s">
        <v>22697</v>
      </c>
      <c r="I11493" s="3">
        <v>5</v>
      </c>
      <c r="J11493" t="s">
        <v>20</v>
      </c>
      <c r="K11493" t="s">
        <v>49</v>
      </c>
      <c r="L11493" t="s">
        <v>22</v>
      </c>
      <c r="M11493" t="s">
        <v>68</v>
      </c>
      <c r="O11493" s="3" t="str">
        <f t="shared" si="1075"/>
        <v>Consistent</v>
      </c>
      <c r="P11493" t="str">
        <f t="shared" si="1076"/>
        <v>Not Rated</v>
      </c>
      <c r="Q11493" s="4">
        <f t="shared" si="1077"/>
        <v>57.55</v>
      </c>
      <c r="R11493" s="4">
        <f t="shared" si="1078"/>
        <v>2.8774999999999999</v>
      </c>
      <c r="S11493" s="4">
        <f t="shared" si="1079"/>
        <v>54.672499999999999</v>
      </c>
    </row>
    <row r="11494" spans="1:19" hidden="1" x14ac:dyDescent="0.35">
      <c r="A11494" t="s">
        <v>1385</v>
      </c>
      <c r="B11494" t="s">
        <v>268</v>
      </c>
      <c r="C11494" s="1">
        <v>46195</v>
      </c>
      <c r="D11494" t="s">
        <v>159</v>
      </c>
      <c r="E11494" t="s">
        <v>160</v>
      </c>
      <c r="F11494" s="3">
        <v>2</v>
      </c>
      <c r="G11494" s="3" t="str">
        <f t="shared" si="1074"/>
        <v>Valid Quantity</v>
      </c>
      <c r="H11494" s="2" t="s">
        <v>1386</v>
      </c>
      <c r="I11494" s="3">
        <v>0</v>
      </c>
      <c r="J11494" t="s">
        <v>39</v>
      </c>
      <c r="K11494" t="s">
        <v>162</v>
      </c>
      <c r="L11494" t="s">
        <v>163</v>
      </c>
      <c r="M11494" t="s">
        <v>23</v>
      </c>
      <c r="N11494" s="3">
        <v>4</v>
      </c>
      <c r="O11494" s="3" t="str">
        <f t="shared" si="1075"/>
        <v>Consistent</v>
      </c>
      <c r="P11494" t="str">
        <f t="shared" si="1076"/>
        <v>Good</v>
      </c>
      <c r="Q11494" s="4">
        <f t="shared" si="1077"/>
        <v>30.68</v>
      </c>
      <c r="R11494" s="4">
        <f t="shared" si="1078"/>
        <v>0</v>
      </c>
      <c r="S11494" s="4">
        <f t="shared" si="1079"/>
        <v>30.68</v>
      </c>
    </row>
    <row r="11495" spans="1:19" hidden="1" x14ac:dyDescent="0.35">
      <c r="A11495" t="s">
        <v>1615</v>
      </c>
      <c r="B11495" t="s">
        <v>1616</v>
      </c>
      <c r="C11495" s="1">
        <v>46195</v>
      </c>
      <c r="D11495" t="s">
        <v>101</v>
      </c>
      <c r="E11495" t="s">
        <v>102</v>
      </c>
      <c r="F11495" s="3">
        <v>1</v>
      </c>
      <c r="G11495" s="3" t="str">
        <f t="shared" si="1074"/>
        <v>Valid Quantity</v>
      </c>
      <c r="H11495" s="2" t="s">
        <v>1617</v>
      </c>
      <c r="I11495" s="3">
        <v>0</v>
      </c>
      <c r="J11495" t="s">
        <v>48</v>
      </c>
      <c r="K11495" t="s">
        <v>40</v>
      </c>
      <c r="L11495" t="s">
        <v>41</v>
      </c>
      <c r="M11495" t="s">
        <v>23</v>
      </c>
      <c r="N11495" s="3">
        <v>3</v>
      </c>
      <c r="O11495" s="3" t="str">
        <f t="shared" si="1075"/>
        <v>Consistent</v>
      </c>
      <c r="P11495" t="str">
        <f t="shared" si="1076"/>
        <v>Average</v>
      </c>
      <c r="Q11495" s="4">
        <f t="shared" si="1077"/>
        <v>82.48</v>
      </c>
      <c r="R11495" s="4">
        <f t="shared" si="1078"/>
        <v>0</v>
      </c>
      <c r="S11495" s="4">
        <f t="shared" si="1079"/>
        <v>82.48</v>
      </c>
    </row>
    <row r="11496" spans="1:19" hidden="1" x14ac:dyDescent="0.35">
      <c r="A11496" t="s">
        <v>2972</v>
      </c>
      <c r="B11496" t="s">
        <v>2973</v>
      </c>
      <c r="C11496" s="1">
        <v>46195</v>
      </c>
      <c r="D11496" t="s">
        <v>45</v>
      </c>
      <c r="E11496" t="s">
        <v>376</v>
      </c>
      <c r="F11496" s="3">
        <v>3</v>
      </c>
      <c r="G11496" s="3" t="str">
        <f t="shared" si="1074"/>
        <v>Valid Quantity</v>
      </c>
      <c r="H11496" s="2" t="s">
        <v>2974</v>
      </c>
      <c r="I11496" s="3">
        <v>10</v>
      </c>
      <c r="J11496" t="s">
        <v>54</v>
      </c>
      <c r="K11496" t="s">
        <v>180</v>
      </c>
      <c r="L11496" t="s">
        <v>86</v>
      </c>
      <c r="M11496" t="s">
        <v>23</v>
      </c>
      <c r="N11496" s="3">
        <v>4</v>
      </c>
      <c r="O11496" s="3" t="str">
        <f t="shared" si="1075"/>
        <v>Consistent</v>
      </c>
      <c r="P11496" t="str">
        <f t="shared" si="1076"/>
        <v>Good</v>
      </c>
      <c r="Q11496" s="4">
        <f t="shared" si="1077"/>
        <v>91.11</v>
      </c>
      <c r="R11496" s="4">
        <f t="shared" si="1078"/>
        <v>9.1110000000000007</v>
      </c>
      <c r="S11496" s="4">
        <f t="shared" si="1079"/>
        <v>81.998999999999995</v>
      </c>
    </row>
    <row r="11497" spans="1:19" hidden="1" x14ac:dyDescent="0.35">
      <c r="A11497" t="s">
        <v>4203</v>
      </c>
      <c r="B11497" t="s">
        <v>4204</v>
      </c>
      <c r="C11497" s="1">
        <v>46195</v>
      </c>
      <c r="D11497" t="s">
        <v>64</v>
      </c>
      <c r="E11497" t="s">
        <v>851</v>
      </c>
      <c r="F11497" s="3">
        <v>2</v>
      </c>
      <c r="G11497" s="3" t="str">
        <f t="shared" si="1074"/>
        <v>Valid Quantity</v>
      </c>
      <c r="H11497" s="2" t="s">
        <v>4205</v>
      </c>
      <c r="I11497" s="3">
        <v>10</v>
      </c>
      <c r="J11497" t="s">
        <v>67</v>
      </c>
      <c r="K11497" t="s">
        <v>180</v>
      </c>
      <c r="L11497" t="s">
        <v>86</v>
      </c>
      <c r="M11497" t="s">
        <v>23</v>
      </c>
      <c r="N11497" s="3">
        <v>3</v>
      </c>
      <c r="O11497" s="3" t="str">
        <f t="shared" si="1075"/>
        <v>Consistent</v>
      </c>
      <c r="P11497" t="str">
        <f t="shared" si="1076"/>
        <v>Average</v>
      </c>
      <c r="Q11497" s="4">
        <f t="shared" si="1077"/>
        <v>219.48</v>
      </c>
      <c r="R11497" s="4">
        <f t="shared" si="1078"/>
        <v>21.947999999999997</v>
      </c>
      <c r="S11497" s="4">
        <f t="shared" si="1079"/>
        <v>197.53199999999998</v>
      </c>
    </row>
    <row r="11498" spans="1:19" hidden="1" x14ac:dyDescent="0.35">
      <c r="A11498" t="s">
        <v>5573</v>
      </c>
      <c r="B11498" t="s">
        <v>4400</v>
      </c>
      <c r="C11498" s="1">
        <v>46195</v>
      </c>
      <c r="D11498" t="s">
        <v>45</v>
      </c>
      <c r="E11498" t="s">
        <v>46</v>
      </c>
      <c r="F11498" s="3">
        <v>1</v>
      </c>
      <c r="G11498" s="3" t="str">
        <f t="shared" si="1074"/>
        <v>Valid Quantity</v>
      </c>
      <c r="H11498" s="2" t="s">
        <v>5574</v>
      </c>
      <c r="I11498" s="3">
        <v>5</v>
      </c>
      <c r="J11498" t="s">
        <v>39</v>
      </c>
      <c r="K11498" t="s">
        <v>30</v>
      </c>
      <c r="L11498" t="s">
        <v>31</v>
      </c>
      <c r="M11498" t="s">
        <v>75</v>
      </c>
      <c r="O11498" s="3" t="str">
        <f t="shared" si="1075"/>
        <v>Consistent</v>
      </c>
      <c r="P11498" t="str">
        <f t="shared" si="1076"/>
        <v>Not Rated</v>
      </c>
      <c r="Q11498" s="4">
        <f t="shared" si="1077"/>
        <v>41.09</v>
      </c>
      <c r="R11498" s="4">
        <f t="shared" si="1078"/>
        <v>2.0545</v>
      </c>
      <c r="S11498" s="4">
        <f t="shared" si="1079"/>
        <v>39.035500000000006</v>
      </c>
    </row>
    <row r="11499" spans="1:19" hidden="1" x14ac:dyDescent="0.35">
      <c r="A11499" t="s">
        <v>7564</v>
      </c>
      <c r="B11499" t="s">
        <v>7565</v>
      </c>
      <c r="C11499" s="1">
        <v>46195</v>
      </c>
      <c r="D11499" t="s">
        <v>64</v>
      </c>
      <c r="E11499" t="s">
        <v>305</v>
      </c>
      <c r="F11499" s="3">
        <v>1</v>
      </c>
      <c r="G11499" s="3" t="str">
        <f t="shared" si="1074"/>
        <v>Valid Quantity</v>
      </c>
      <c r="H11499" s="2" t="s">
        <v>6605</v>
      </c>
      <c r="I11499" s="3">
        <v>0</v>
      </c>
      <c r="J11499" t="s">
        <v>67</v>
      </c>
      <c r="K11499" t="s">
        <v>21</v>
      </c>
      <c r="L11499" t="s">
        <v>22</v>
      </c>
      <c r="M11499" t="s">
        <v>68</v>
      </c>
      <c r="O11499" s="3" t="str">
        <f t="shared" si="1075"/>
        <v>Consistent</v>
      </c>
      <c r="P11499" t="str">
        <f t="shared" si="1076"/>
        <v>Not Rated</v>
      </c>
      <c r="Q11499" s="4">
        <f t="shared" si="1077"/>
        <v>85.06</v>
      </c>
      <c r="R11499" s="4">
        <f t="shared" si="1078"/>
        <v>0</v>
      </c>
      <c r="S11499" s="4">
        <f t="shared" si="1079"/>
        <v>85.06</v>
      </c>
    </row>
    <row r="11500" spans="1:19" hidden="1" x14ac:dyDescent="0.35">
      <c r="A11500" t="s">
        <v>10408</v>
      </c>
      <c r="B11500" t="s">
        <v>4300</v>
      </c>
      <c r="C11500" s="1">
        <v>46195</v>
      </c>
      <c r="D11500" t="s">
        <v>159</v>
      </c>
      <c r="E11500" t="s">
        <v>197</v>
      </c>
      <c r="F11500" s="3">
        <v>5</v>
      </c>
      <c r="G11500" s="3" t="str">
        <f t="shared" si="1074"/>
        <v>Valid Quantity</v>
      </c>
      <c r="H11500" s="2" t="s">
        <v>10409</v>
      </c>
      <c r="I11500" s="3">
        <v>15</v>
      </c>
      <c r="J11500" t="s">
        <v>67</v>
      </c>
      <c r="K11500" t="s">
        <v>60</v>
      </c>
      <c r="L11500" t="s">
        <v>61</v>
      </c>
      <c r="M11500" t="s">
        <v>23</v>
      </c>
      <c r="N11500" s="3">
        <v>1</v>
      </c>
      <c r="O11500" s="3" t="str">
        <f t="shared" si="1075"/>
        <v>Consistent</v>
      </c>
      <c r="P11500" t="str">
        <f t="shared" si="1076"/>
        <v>Very Bad</v>
      </c>
      <c r="Q11500" s="4">
        <f t="shared" si="1077"/>
        <v>84.5</v>
      </c>
      <c r="R11500" s="4">
        <f t="shared" si="1078"/>
        <v>12.675000000000001</v>
      </c>
      <c r="S11500" s="4">
        <f t="shared" si="1079"/>
        <v>71.825000000000003</v>
      </c>
    </row>
    <row r="11501" spans="1:19" hidden="1" x14ac:dyDescent="0.35">
      <c r="A11501" t="s">
        <v>10978</v>
      </c>
      <c r="B11501" t="s">
        <v>762</v>
      </c>
      <c r="C11501" s="1">
        <v>46195</v>
      </c>
      <c r="D11501" t="s">
        <v>17</v>
      </c>
      <c r="E11501" t="s">
        <v>89</v>
      </c>
      <c r="F11501" s="3">
        <v>1</v>
      </c>
      <c r="G11501" s="3" t="str">
        <f t="shared" si="1074"/>
        <v>Valid Quantity</v>
      </c>
      <c r="H11501" s="2" t="s">
        <v>10979</v>
      </c>
      <c r="I11501" s="3">
        <v>0</v>
      </c>
      <c r="J11501" t="s">
        <v>48</v>
      </c>
      <c r="K11501" t="s">
        <v>119</v>
      </c>
      <c r="L11501" t="s">
        <v>120</v>
      </c>
      <c r="M11501" t="s">
        <v>23</v>
      </c>
      <c r="N11501" s="3">
        <v>5</v>
      </c>
      <c r="O11501" s="3" t="str">
        <f t="shared" si="1075"/>
        <v>Consistent</v>
      </c>
      <c r="P11501" t="str">
        <f t="shared" si="1076"/>
        <v>Excellent</v>
      </c>
      <c r="Q11501" s="4">
        <f t="shared" si="1077"/>
        <v>21.37</v>
      </c>
      <c r="R11501" s="4">
        <f t="shared" si="1078"/>
        <v>0</v>
      </c>
      <c r="S11501" s="4">
        <f t="shared" si="1079"/>
        <v>21.37</v>
      </c>
    </row>
    <row r="11502" spans="1:19" hidden="1" x14ac:dyDescent="0.35">
      <c r="A11502" t="s">
        <v>11466</v>
      </c>
      <c r="B11502" t="s">
        <v>2944</v>
      </c>
      <c r="C11502" s="1">
        <v>46195</v>
      </c>
      <c r="D11502" t="s">
        <v>17</v>
      </c>
      <c r="E11502" t="s">
        <v>72</v>
      </c>
      <c r="F11502" s="3">
        <v>1</v>
      </c>
      <c r="G11502" s="3" t="str">
        <f t="shared" si="1074"/>
        <v>Valid Quantity</v>
      </c>
      <c r="H11502" s="2" t="s">
        <v>11467</v>
      </c>
      <c r="I11502" s="3">
        <v>5</v>
      </c>
      <c r="J11502" t="s">
        <v>54</v>
      </c>
      <c r="K11502" t="s">
        <v>40</v>
      </c>
      <c r="L11502" t="s">
        <v>41</v>
      </c>
      <c r="M11502" t="s">
        <v>23</v>
      </c>
      <c r="N11502" s="3">
        <v>5</v>
      </c>
      <c r="O11502" s="3" t="str">
        <f t="shared" si="1075"/>
        <v>Consistent</v>
      </c>
      <c r="P11502" t="str">
        <f t="shared" si="1076"/>
        <v>Excellent</v>
      </c>
      <c r="Q11502" s="4">
        <f t="shared" si="1077"/>
        <v>14.33</v>
      </c>
      <c r="R11502" s="4">
        <f t="shared" si="1078"/>
        <v>0.71650000000000003</v>
      </c>
      <c r="S11502" s="4">
        <f t="shared" si="1079"/>
        <v>13.6135</v>
      </c>
    </row>
    <row r="11503" spans="1:19" hidden="1" x14ac:dyDescent="0.35">
      <c r="A11503" t="s">
        <v>13839</v>
      </c>
      <c r="B11503" t="s">
        <v>862</v>
      </c>
      <c r="C11503" s="1">
        <v>46195</v>
      </c>
      <c r="D11503" t="s">
        <v>159</v>
      </c>
      <c r="E11503" t="s">
        <v>239</v>
      </c>
      <c r="F11503" s="3">
        <v>1</v>
      </c>
      <c r="G11503" s="3" t="str">
        <f t="shared" si="1074"/>
        <v>Valid Quantity</v>
      </c>
      <c r="H11503" s="2" t="s">
        <v>5149</v>
      </c>
      <c r="I11503" s="3">
        <v>5</v>
      </c>
      <c r="J11503" t="s">
        <v>20</v>
      </c>
      <c r="K11503" t="s">
        <v>194</v>
      </c>
      <c r="L11503" t="s">
        <v>163</v>
      </c>
      <c r="M11503" t="s">
        <v>23</v>
      </c>
      <c r="N11503" s="3">
        <v>5</v>
      </c>
      <c r="O11503" s="3" t="str">
        <f t="shared" si="1075"/>
        <v>Consistent</v>
      </c>
      <c r="P11503" t="str">
        <f t="shared" si="1076"/>
        <v>Excellent</v>
      </c>
      <c r="Q11503" s="4">
        <f t="shared" si="1077"/>
        <v>22.31</v>
      </c>
      <c r="R11503" s="4">
        <f t="shared" si="1078"/>
        <v>1.1154999999999999</v>
      </c>
      <c r="S11503" s="4">
        <f t="shared" si="1079"/>
        <v>21.194499999999998</v>
      </c>
    </row>
    <row r="11504" spans="1:19" hidden="1" x14ac:dyDescent="0.35">
      <c r="A11504" t="s">
        <v>15572</v>
      </c>
      <c r="B11504" t="s">
        <v>15573</v>
      </c>
      <c r="C11504" s="1">
        <v>46195</v>
      </c>
      <c r="D11504" t="s">
        <v>17</v>
      </c>
      <c r="E11504" t="s">
        <v>18</v>
      </c>
      <c r="F11504" s="3">
        <v>4</v>
      </c>
      <c r="G11504" s="3" t="str">
        <f t="shared" si="1074"/>
        <v>Valid Quantity</v>
      </c>
      <c r="H11504" s="2" t="s">
        <v>2360</v>
      </c>
      <c r="I11504" s="3">
        <v>5</v>
      </c>
      <c r="J11504" t="s">
        <v>39</v>
      </c>
      <c r="K11504" t="s">
        <v>194</v>
      </c>
      <c r="L11504" t="s">
        <v>163</v>
      </c>
      <c r="M11504" t="s">
        <v>32</v>
      </c>
      <c r="O11504" s="3" t="str">
        <f t="shared" si="1075"/>
        <v>Consistent</v>
      </c>
      <c r="P11504" t="str">
        <f t="shared" si="1076"/>
        <v>Not Rated</v>
      </c>
      <c r="Q11504" s="4">
        <f t="shared" si="1077"/>
        <v>82.48</v>
      </c>
      <c r="R11504" s="4">
        <f t="shared" si="1078"/>
        <v>4.1240000000000006</v>
      </c>
      <c r="S11504" s="4">
        <f t="shared" si="1079"/>
        <v>78.356000000000009</v>
      </c>
    </row>
    <row r="11505" spans="1:19" hidden="1" x14ac:dyDescent="0.35">
      <c r="A11505" t="s">
        <v>17943</v>
      </c>
      <c r="B11505" t="s">
        <v>3532</v>
      </c>
      <c r="C11505" s="1">
        <v>46195</v>
      </c>
      <c r="D11505" t="s">
        <v>17</v>
      </c>
      <c r="E11505" t="s">
        <v>72</v>
      </c>
      <c r="F11505" s="3">
        <v>3</v>
      </c>
      <c r="G11505" s="3" t="str">
        <f t="shared" si="1074"/>
        <v>Valid Quantity</v>
      </c>
      <c r="H11505" s="2" t="s">
        <v>10239</v>
      </c>
      <c r="I11505" s="3">
        <v>15</v>
      </c>
      <c r="J11505" t="s">
        <v>84</v>
      </c>
      <c r="K11505" t="s">
        <v>194</v>
      </c>
      <c r="L11505" t="s">
        <v>163</v>
      </c>
      <c r="M11505" t="s">
        <v>23</v>
      </c>
      <c r="N11505" s="3">
        <v>3</v>
      </c>
      <c r="O11505" s="3" t="str">
        <f t="shared" si="1075"/>
        <v>Consistent</v>
      </c>
      <c r="P11505" t="str">
        <f t="shared" si="1076"/>
        <v>Average</v>
      </c>
      <c r="Q11505" s="4">
        <f t="shared" si="1077"/>
        <v>92.460000000000008</v>
      </c>
      <c r="R11505" s="4">
        <f t="shared" si="1078"/>
        <v>13.869000000000002</v>
      </c>
      <c r="S11505" s="4">
        <f t="shared" si="1079"/>
        <v>78.591000000000008</v>
      </c>
    </row>
    <row r="11506" spans="1:19" hidden="1" x14ac:dyDescent="0.35">
      <c r="A11506" t="s">
        <v>18556</v>
      </c>
      <c r="B11506" t="s">
        <v>18557</v>
      </c>
      <c r="C11506" s="1">
        <v>46195</v>
      </c>
      <c r="D11506" t="s">
        <v>36</v>
      </c>
      <c r="E11506" t="s">
        <v>250</v>
      </c>
      <c r="F11506" s="3">
        <v>1</v>
      </c>
      <c r="G11506" s="3" t="str">
        <f t="shared" si="1074"/>
        <v>Valid Quantity</v>
      </c>
      <c r="H11506" s="2" t="s">
        <v>3868</v>
      </c>
      <c r="I11506" s="3">
        <v>15</v>
      </c>
      <c r="J11506" t="s">
        <v>54</v>
      </c>
      <c r="K11506" t="s">
        <v>55</v>
      </c>
      <c r="L11506" t="s">
        <v>31</v>
      </c>
      <c r="M11506" t="s">
        <v>23</v>
      </c>
      <c r="N11506" s="3">
        <v>3</v>
      </c>
      <c r="O11506" s="3" t="str">
        <f t="shared" si="1075"/>
        <v>Consistent</v>
      </c>
      <c r="P11506" t="str">
        <f t="shared" si="1076"/>
        <v>Average</v>
      </c>
      <c r="Q11506" s="4">
        <f t="shared" si="1077"/>
        <v>23.7</v>
      </c>
      <c r="R11506" s="4">
        <f t="shared" si="1078"/>
        <v>3.5550000000000002</v>
      </c>
      <c r="S11506" s="4">
        <f t="shared" si="1079"/>
        <v>20.145</v>
      </c>
    </row>
    <row r="11507" spans="1:19" hidden="1" x14ac:dyDescent="0.35">
      <c r="A11507" t="s">
        <v>19004</v>
      </c>
      <c r="B11507" t="s">
        <v>3190</v>
      </c>
      <c r="C11507" s="1">
        <v>46195</v>
      </c>
      <c r="D11507" t="s">
        <v>116</v>
      </c>
      <c r="E11507" t="s">
        <v>447</v>
      </c>
      <c r="F11507" s="3">
        <v>3</v>
      </c>
      <c r="G11507" s="3" t="str">
        <f t="shared" si="1074"/>
        <v>Valid Quantity</v>
      </c>
      <c r="H11507" s="2" t="s">
        <v>19005</v>
      </c>
      <c r="I11507" s="3">
        <v>0</v>
      </c>
      <c r="J11507" t="s">
        <v>54</v>
      </c>
      <c r="K11507" t="s">
        <v>189</v>
      </c>
      <c r="L11507" t="s">
        <v>120</v>
      </c>
      <c r="M11507" t="s">
        <v>23</v>
      </c>
      <c r="O11507" s="3" t="str">
        <f t="shared" si="1075"/>
        <v>Consistent</v>
      </c>
      <c r="P11507" t="str">
        <f t="shared" si="1076"/>
        <v>Not Rated</v>
      </c>
      <c r="Q11507" s="4">
        <f t="shared" si="1077"/>
        <v>241.41</v>
      </c>
      <c r="R11507" s="4">
        <f t="shared" si="1078"/>
        <v>0</v>
      </c>
      <c r="S11507" s="4">
        <f t="shared" si="1079"/>
        <v>241.41</v>
      </c>
    </row>
    <row r="11508" spans="1:19" hidden="1" x14ac:dyDescent="0.35">
      <c r="A11508" t="s">
        <v>19735</v>
      </c>
      <c r="B11508" t="s">
        <v>19736</v>
      </c>
      <c r="C11508" s="1">
        <v>46195</v>
      </c>
      <c r="D11508" t="s">
        <v>64</v>
      </c>
      <c r="E11508" t="s">
        <v>713</v>
      </c>
      <c r="F11508" s="3">
        <v>2</v>
      </c>
      <c r="G11508" s="3" t="str">
        <f t="shared" si="1074"/>
        <v>Valid Quantity</v>
      </c>
      <c r="H11508" s="2" t="s">
        <v>18884</v>
      </c>
      <c r="I11508" s="3">
        <v>0</v>
      </c>
      <c r="J11508" t="s">
        <v>20</v>
      </c>
      <c r="K11508" t="s">
        <v>21</v>
      </c>
      <c r="L11508" t="s">
        <v>22</v>
      </c>
      <c r="M11508" t="s">
        <v>32</v>
      </c>
      <c r="O11508" s="3" t="str">
        <f t="shared" si="1075"/>
        <v>Consistent</v>
      </c>
      <c r="P11508" t="str">
        <f t="shared" si="1076"/>
        <v>Not Rated</v>
      </c>
      <c r="Q11508" s="4">
        <f t="shared" si="1077"/>
        <v>81.459999999999994</v>
      </c>
      <c r="R11508" s="4">
        <f t="shared" si="1078"/>
        <v>0</v>
      </c>
      <c r="S11508" s="4">
        <f t="shared" si="1079"/>
        <v>81.459999999999994</v>
      </c>
    </row>
    <row r="11509" spans="1:19" hidden="1" x14ac:dyDescent="0.35">
      <c r="A11509" t="s">
        <v>20563</v>
      </c>
      <c r="B11509" t="s">
        <v>20564</v>
      </c>
      <c r="C11509" s="1">
        <v>46195</v>
      </c>
      <c r="D11509" t="s">
        <v>101</v>
      </c>
      <c r="E11509" t="s">
        <v>107</v>
      </c>
      <c r="F11509" s="3">
        <v>1</v>
      </c>
      <c r="G11509" s="3" t="str">
        <f t="shared" si="1074"/>
        <v>Valid Quantity</v>
      </c>
      <c r="H11509" s="2" t="s">
        <v>20565</v>
      </c>
      <c r="I11509" s="3">
        <v>15</v>
      </c>
      <c r="J11509" t="s">
        <v>20</v>
      </c>
      <c r="K11509" t="s">
        <v>55</v>
      </c>
      <c r="L11509" t="s">
        <v>31</v>
      </c>
      <c r="M11509" t="s">
        <v>23</v>
      </c>
      <c r="N11509" s="3">
        <v>4</v>
      </c>
      <c r="O11509" s="3" t="str">
        <f t="shared" si="1075"/>
        <v>Consistent</v>
      </c>
      <c r="P11509" t="str">
        <f t="shared" si="1076"/>
        <v>Good</v>
      </c>
      <c r="Q11509" s="4">
        <f t="shared" si="1077"/>
        <v>16.809999999999999</v>
      </c>
      <c r="R11509" s="4">
        <f t="shared" si="1078"/>
        <v>2.5214999999999996</v>
      </c>
      <c r="S11509" s="4">
        <f t="shared" si="1079"/>
        <v>14.288499999999999</v>
      </c>
    </row>
    <row r="11510" spans="1:19" hidden="1" x14ac:dyDescent="0.35">
      <c r="A11510" t="s">
        <v>20728</v>
      </c>
      <c r="B11510" t="s">
        <v>9586</v>
      </c>
      <c r="C11510" s="1">
        <v>46195</v>
      </c>
      <c r="D11510" t="s">
        <v>45</v>
      </c>
      <c r="E11510" t="s">
        <v>215</v>
      </c>
      <c r="F11510" s="3">
        <v>3</v>
      </c>
      <c r="G11510" s="3" t="str">
        <f t="shared" si="1074"/>
        <v>Valid Quantity</v>
      </c>
      <c r="H11510" s="2" t="s">
        <v>12230</v>
      </c>
      <c r="I11510" s="3">
        <v>10</v>
      </c>
      <c r="J11510" t="s">
        <v>84</v>
      </c>
      <c r="K11510" t="s">
        <v>104</v>
      </c>
      <c r="L11510" t="s">
        <v>22</v>
      </c>
      <c r="M11510" t="s">
        <v>23</v>
      </c>
      <c r="O11510" s="3" t="str">
        <f t="shared" si="1075"/>
        <v>Consistent</v>
      </c>
      <c r="P11510" t="str">
        <f t="shared" si="1076"/>
        <v>Not Rated</v>
      </c>
      <c r="Q11510" s="4">
        <f t="shared" si="1077"/>
        <v>30</v>
      </c>
      <c r="R11510" s="4">
        <f t="shared" si="1078"/>
        <v>3</v>
      </c>
      <c r="S11510" s="4">
        <f t="shared" si="1079"/>
        <v>27</v>
      </c>
    </row>
    <row r="11511" spans="1:19" hidden="1" x14ac:dyDescent="0.35">
      <c r="A11511" t="s">
        <v>21462</v>
      </c>
      <c r="B11511" t="s">
        <v>13910</v>
      </c>
      <c r="C11511" s="1">
        <v>46195</v>
      </c>
      <c r="D11511" t="s">
        <v>64</v>
      </c>
      <c r="E11511" t="s">
        <v>416</v>
      </c>
      <c r="F11511" s="3">
        <v>3</v>
      </c>
      <c r="G11511" s="3" t="str">
        <f t="shared" si="1074"/>
        <v>Valid Quantity</v>
      </c>
      <c r="H11511" s="2" t="s">
        <v>441</v>
      </c>
      <c r="I11511" s="3">
        <v>0</v>
      </c>
      <c r="J11511" t="s">
        <v>54</v>
      </c>
      <c r="K11511" t="s">
        <v>55</v>
      </c>
      <c r="L11511" t="s">
        <v>31</v>
      </c>
      <c r="M11511" t="s">
        <v>32</v>
      </c>
      <c r="O11511" s="3" t="str">
        <f t="shared" si="1075"/>
        <v>Consistent</v>
      </c>
      <c r="P11511" t="str">
        <f t="shared" si="1076"/>
        <v>Not Rated</v>
      </c>
      <c r="Q11511" s="4">
        <f t="shared" si="1077"/>
        <v>72.39</v>
      </c>
      <c r="R11511" s="4">
        <f t="shared" si="1078"/>
        <v>0</v>
      </c>
      <c r="S11511" s="4">
        <f t="shared" si="1079"/>
        <v>72.39</v>
      </c>
    </row>
    <row r="11512" spans="1:19" hidden="1" x14ac:dyDescent="0.35">
      <c r="A11512" t="s">
        <v>6021</v>
      </c>
      <c r="B11512" t="s">
        <v>6022</v>
      </c>
      <c r="C11512" s="1">
        <v>46196</v>
      </c>
      <c r="D11512" t="s">
        <v>81</v>
      </c>
      <c r="E11512" t="s">
        <v>147</v>
      </c>
      <c r="F11512" s="3">
        <v>1</v>
      </c>
      <c r="G11512" s="3" t="str">
        <f t="shared" si="1074"/>
        <v>Valid Quantity</v>
      </c>
      <c r="H11512" s="2" t="s">
        <v>6023</v>
      </c>
      <c r="I11512" s="3">
        <v>5</v>
      </c>
      <c r="J11512" t="s">
        <v>20</v>
      </c>
      <c r="K11512" t="s">
        <v>119</v>
      </c>
      <c r="L11512" t="s">
        <v>120</v>
      </c>
      <c r="M11512" t="s">
        <v>23</v>
      </c>
      <c r="N11512" s="3">
        <v>4</v>
      </c>
      <c r="O11512" s="3" t="str">
        <f t="shared" si="1075"/>
        <v>Consistent</v>
      </c>
      <c r="P11512" t="str">
        <f t="shared" si="1076"/>
        <v>Good</v>
      </c>
      <c r="Q11512" s="4">
        <f t="shared" si="1077"/>
        <v>116.55</v>
      </c>
      <c r="R11512" s="4">
        <f t="shared" si="1078"/>
        <v>5.8274999999999997</v>
      </c>
      <c r="S11512" s="4">
        <f t="shared" si="1079"/>
        <v>110.7225</v>
      </c>
    </row>
    <row r="11513" spans="1:19" hidden="1" x14ac:dyDescent="0.35">
      <c r="A11513" t="s">
        <v>7310</v>
      </c>
      <c r="B11513" t="s">
        <v>2613</v>
      </c>
      <c r="C11513" s="1">
        <v>46196</v>
      </c>
      <c r="D11513" t="s">
        <v>17</v>
      </c>
      <c r="E11513" t="s">
        <v>89</v>
      </c>
      <c r="F11513" s="3">
        <v>1</v>
      </c>
      <c r="G11513" s="3" t="str">
        <f t="shared" si="1074"/>
        <v>Valid Quantity</v>
      </c>
      <c r="H11513" s="2" t="s">
        <v>7311</v>
      </c>
      <c r="I11513" s="3">
        <v>5</v>
      </c>
      <c r="J11513" t="s">
        <v>84</v>
      </c>
      <c r="K11513" t="s">
        <v>49</v>
      </c>
      <c r="L11513" t="s">
        <v>22</v>
      </c>
      <c r="M11513" t="s">
        <v>185</v>
      </c>
      <c r="O11513" s="3" t="str">
        <f t="shared" si="1075"/>
        <v>Consistent</v>
      </c>
      <c r="P11513" t="str">
        <f t="shared" si="1076"/>
        <v>Not Rated</v>
      </c>
      <c r="Q11513" s="4">
        <f t="shared" si="1077"/>
        <v>22.29</v>
      </c>
      <c r="R11513" s="4">
        <f t="shared" si="1078"/>
        <v>1.1144999999999998</v>
      </c>
      <c r="S11513" s="4">
        <f t="shared" si="1079"/>
        <v>21.1755</v>
      </c>
    </row>
    <row r="11514" spans="1:19" hidden="1" x14ac:dyDescent="0.35">
      <c r="A11514" t="s">
        <v>10132</v>
      </c>
      <c r="B11514" t="s">
        <v>8978</v>
      </c>
      <c r="C11514" s="1">
        <v>46196</v>
      </c>
      <c r="D11514" t="s">
        <v>36</v>
      </c>
      <c r="E11514" t="s">
        <v>37</v>
      </c>
      <c r="F11514" s="3">
        <v>2</v>
      </c>
      <c r="G11514" s="3" t="str">
        <f t="shared" si="1074"/>
        <v>Valid Quantity</v>
      </c>
      <c r="H11514" s="2" t="s">
        <v>10133</v>
      </c>
      <c r="I11514" s="3">
        <v>10</v>
      </c>
      <c r="J11514" t="s">
        <v>20</v>
      </c>
      <c r="K11514" t="s">
        <v>189</v>
      </c>
      <c r="L11514" t="s">
        <v>120</v>
      </c>
      <c r="M11514" t="s">
        <v>185</v>
      </c>
      <c r="O11514" s="3" t="str">
        <f t="shared" si="1075"/>
        <v>Consistent</v>
      </c>
      <c r="P11514" t="str">
        <f t="shared" si="1076"/>
        <v>Not Rated</v>
      </c>
      <c r="Q11514" s="4">
        <f t="shared" si="1077"/>
        <v>264.33999999999997</v>
      </c>
      <c r="R11514" s="4">
        <f t="shared" si="1078"/>
        <v>26.433999999999997</v>
      </c>
      <c r="S11514" s="4">
        <f t="shared" si="1079"/>
        <v>237.90599999999998</v>
      </c>
    </row>
    <row r="11515" spans="1:19" hidden="1" x14ac:dyDescent="0.35">
      <c r="A11515" t="s">
        <v>13350</v>
      </c>
      <c r="B11515" t="s">
        <v>904</v>
      </c>
      <c r="C11515" s="1">
        <v>46196</v>
      </c>
      <c r="D11515" t="s">
        <v>36</v>
      </c>
      <c r="E11515" t="s">
        <v>547</v>
      </c>
      <c r="F11515" s="3">
        <v>5</v>
      </c>
      <c r="G11515" s="3" t="str">
        <f t="shared" si="1074"/>
        <v>Valid Quantity</v>
      </c>
      <c r="H11515" s="2" t="s">
        <v>13351</v>
      </c>
      <c r="I11515" s="3">
        <v>5</v>
      </c>
      <c r="J11515" t="s">
        <v>20</v>
      </c>
      <c r="K11515" t="s">
        <v>162</v>
      </c>
      <c r="L11515" t="s">
        <v>163</v>
      </c>
      <c r="M11515" t="s">
        <v>23</v>
      </c>
      <c r="N11515" s="3">
        <v>5</v>
      </c>
      <c r="O11515" s="3" t="str">
        <f t="shared" si="1075"/>
        <v>Consistent</v>
      </c>
      <c r="P11515" t="str">
        <f t="shared" si="1076"/>
        <v>Excellent</v>
      </c>
      <c r="Q11515" s="4">
        <f t="shared" si="1077"/>
        <v>557</v>
      </c>
      <c r="R11515" s="4">
        <f t="shared" si="1078"/>
        <v>27.85</v>
      </c>
      <c r="S11515" s="4">
        <f t="shared" si="1079"/>
        <v>529.15</v>
      </c>
    </row>
    <row r="11516" spans="1:19" hidden="1" x14ac:dyDescent="0.35">
      <c r="A11516" t="s">
        <v>13616</v>
      </c>
      <c r="B11516" t="s">
        <v>13617</v>
      </c>
      <c r="C11516" s="1">
        <v>46196</v>
      </c>
      <c r="D11516" t="s">
        <v>17</v>
      </c>
      <c r="E11516" t="s">
        <v>18</v>
      </c>
      <c r="F11516" s="3">
        <v>3</v>
      </c>
      <c r="G11516" s="3" t="str">
        <f t="shared" si="1074"/>
        <v>Valid Quantity</v>
      </c>
      <c r="H11516" s="2" t="s">
        <v>11632</v>
      </c>
      <c r="I11516" s="3">
        <v>0</v>
      </c>
      <c r="J11516" t="s">
        <v>20</v>
      </c>
      <c r="K11516" t="s">
        <v>162</v>
      </c>
      <c r="L11516" t="s">
        <v>163</v>
      </c>
      <c r="M11516" t="s">
        <v>185</v>
      </c>
      <c r="O11516" s="3" t="str">
        <f t="shared" si="1075"/>
        <v>Consistent</v>
      </c>
      <c r="P11516" t="str">
        <f t="shared" si="1076"/>
        <v>Not Rated</v>
      </c>
      <c r="Q11516" s="4">
        <f t="shared" si="1077"/>
        <v>56.010000000000005</v>
      </c>
      <c r="R11516" s="4">
        <f t="shared" si="1078"/>
        <v>0</v>
      </c>
      <c r="S11516" s="4">
        <f t="shared" si="1079"/>
        <v>56.010000000000005</v>
      </c>
    </row>
    <row r="11517" spans="1:19" hidden="1" x14ac:dyDescent="0.35">
      <c r="A11517" t="s">
        <v>14973</v>
      </c>
      <c r="B11517" t="s">
        <v>5426</v>
      </c>
      <c r="C11517" s="1">
        <v>46196</v>
      </c>
      <c r="D11517" t="s">
        <v>101</v>
      </c>
      <c r="E11517" t="s">
        <v>136</v>
      </c>
      <c r="F11517" s="3">
        <v>4</v>
      </c>
      <c r="G11517" s="3" t="str">
        <f t="shared" si="1074"/>
        <v>Valid Quantity</v>
      </c>
      <c r="H11517" s="2" t="s">
        <v>14974</v>
      </c>
      <c r="I11517" s="3">
        <v>20</v>
      </c>
      <c r="J11517" t="s">
        <v>84</v>
      </c>
      <c r="K11517" t="s">
        <v>206</v>
      </c>
      <c r="L11517" t="s">
        <v>41</v>
      </c>
      <c r="M11517" t="s">
        <v>32</v>
      </c>
      <c r="O11517" s="3" t="str">
        <f t="shared" si="1075"/>
        <v>Consistent</v>
      </c>
      <c r="P11517" t="str">
        <f t="shared" si="1076"/>
        <v>Not Rated</v>
      </c>
      <c r="Q11517" s="4">
        <f t="shared" si="1077"/>
        <v>324.76</v>
      </c>
      <c r="R11517" s="4">
        <f t="shared" si="1078"/>
        <v>64.951999999999998</v>
      </c>
      <c r="S11517" s="4">
        <f t="shared" si="1079"/>
        <v>259.80799999999999</v>
      </c>
    </row>
    <row r="11518" spans="1:19" hidden="1" x14ac:dyDescent="0.35">
      <c r="A11518" t="s">
        <v>15395</v>
      </c>
      <c r="B11518" t="s">
        <v>4010</v>
      </c>
      <c r="C11518" s="1">
        <v>46196</v>
      </c>
      <c r="D11518" t="s">
        <v>116</v>
      </c>
      <c r="E11518" t="s">
        <v>173</v>
      </c>
      <c r="F11518" s="3">
        <v>2</v>
      </c>
      <c r="G11518" s="3" t="str">
        <f t="shared" si="1074"/>
        <v>Valid Quantity</v>
      </c>
      <c r="H11518" s="2" t="s">
        <v>12975</v>
      </c>
      <c r="I11518" s="3">
        <v>0</v>
      </c>
      <c r="J11518" t="s">
        <v>39</v>
      </c>
      <c r="K11518" t="s">
        <v>212</v>
      </c>
      <c r="L11518" t="s">
        <v>86</v>
      </c>
      <c r="M11518" t="s">
        <v>23</v>
      </c>
      <c r="N11518" s="3">
        <v>1</v>
      </c>
      <c r="O11518" s="3" t="str">
        <f t="shared" si="1075"/>
        <v>Consistent</v>
      </c>
      <c r="P11518" t="str">
        <f t="shared" si="1076"/>
        <v>Very Bad</v>
      </c>
      <c r="Q11518" s="4">
        <f t="shared" si="1077"/>
        <v>364.52</v>
      </c>
      <c r="R11518" s="4">
        <f t="shared" si="1078"/>
        <v>0</v>
      </c>
      <c r="S11518" s="4">
        <f t="shared" si="1079"/>
        <v>364.52</v>
      </c>
    </row>
    <row r="11519" spans="1:19" hidden="1" x14ac:dyDescent="0.35">
      <c r="A11519" t="s">
        <v>15597</v>
      </c>
      <c r="B11519" t="s">
        <v>6207</v>
      </c>
      <c r="C11519" s="1">
        <v>46196</v>
      </c>
      <c r="D11519" t="s">
        <v>101</v>
      </c>
      <c r="E11519" t="s">
        <v>102</v>
      </c>
      <c r="F11519" s="3">
        <v>2</v>
      </c>
      <c r="G11519" s="3" t="str">
        <f t="shared" si="1074"/>
        <v>Valid Quantity</v>
      </c>
      <c r="H11519" s="2" t="s">
        <v>2664</v>
      </c>
      <c r="I11519" s="3">
        <v>5</v>
      </c>
      <c r="J11519" t="s">
        <v>20</v>
      </c>
      <c r="K11519" t="s">
        <v>55</v>
      </c>
      <c r="L11519" t="s">
        <v>31</v>
      </c>
      <c r="M11519" t="s">
        <v>23</v>
      </c>
      <c r="O11519" s="3" t="str">
        <f t="shared" si="1075"/>
        <v>Consistent</v>
      </c>
      <c r="P11519" t="str">
        <f t="shared" si="1076"/>
        <v>Not Rated</v>
      </c>
      <c r="Q11519" s="4">
        <f t="shared" si="1077"/>
        <v>44.24</v>
      </c>
      <c r="R11519" s="4">
        <f t="shared" si="1078"/>
        <v>2.2120000000000002</v>
      </c>
      <c r="S11519" s="4">
        <f t="shared" si="1079"/>
        <v>42.027999999999999</v>
      </c>
    </row>
    <row r="11520" spans="1:19" hidden="1" x14ac:dyDescent="0.35">
      <c r="A11520" t="s">
        <v>16424</v>
      </c>
      <c r="B11520" t="s">
        <v>5586</v>
      </c>
      <c r="C11520" s="1">
        <v>46196</v>
      </c>
      <c r="D11520" t="s">
        <v>17</v>
      </c>
      <c r="E11520" t="s">
        <v>18</v>
      </c>
      <c r="F11520" s="3">
        <v>2</v>
      </c>
      <c r="G11520" s="3" t="str">
        <f t="shared" si="1074"/>
        <v>Valid Quantity</v>
      </c>
      <c r="H11520" s="2" t="s">
        <v>7184</v>
      </c>
      <c r="I11520" s="3">
        <v>5</v>
      </c>
      <c r="J11520" t="s">
        <v>67</v>
      </c>
      <c r="K11520" t="s">
        <v>49</v>
      </c>
      <c r="L11520" t="s">
        <v>22</v>
      </c>
      <c r="M11520" t="s">
        <v>23</v>
      </c>
      <c r="N11520" s="3">
        <v>5</v>
      </c>
      <c r="O11520" s="3" t="str">
        <f t="shared" si="1075"/>
        <v>Consistent</v>
      </c>
      <c r="P11520" t="str">
        <f t="shared" si="1076"/>
        <v>Excellent</v>
      </c>
      <c r="Q11520" s="4">
        <f t="shared" si="1077"/>
        <v>68.98</v>
      </c>
      <c r="R11520" s="4">
        <f t="shared" si="1078"/>
        <v>3.4490000000000003</v>
      </c>
      <c r="S11520" s="4">
        <f t="shared" si="1079"/>
        <v>65.531000000000006</v>
      </c>
    </row>
    <row r="11521" spans="1:19" hidden="1" x14ac:dyDescent="0.35">
      <c r="A11521" t="s">
        <v>17046</v>
      </c>
      <c r="B11521" t="s">
        <v>7975</v>
      </c>
      <c r="C11521" s="1">
        <v>46196</v>
      </c>
      <c r="D11521" t="s">
        <v>64</v>
      </c>
      <c r="E11521" t="s">
        <v>713</v>
      </c>
      <c r="F11521" s="3">
        <v>1</v>
      </c>
      <c r="G11521" s="3" t="str">
        <f t="shared" si="1074"/>
        <v>Valid Quantity</v>
      </c>
      <c r="H11521" s="2" t="s">
        <v>17047</v>
      </c>
      <c r="I11521" s="3">
        <v>10</v>
      </c>
      <c r="J11521" t="s">
        <v>48</v>
      </c>
      <c r="K11521" t="s">
        <v>281</v>
      </c>
      <c r="L11521" t="s">
        <v>31</v>
      </c>
      <c r="M11521" t="s">
        <v>68</v>
      </c>
      <c r="N11521" s="3">
        <v>0</v>
      </c>
      <c r="O11521" s="3" t="str">
        <f t="shared" si="1075"/>
        <v>Consistent</v>
      </c>
      <c r="P11521" t="str">
        <f t="shared" si="1076"/>
        <v>Not Rated</v>
      </c>
      <c r="Q11521" s="4">
        <f t="shared" si="1077"/>
        <v>106.81</v>
      </c>
      <c r="R11521" s="4">
        <f t="shared" si="1078"/>
        <v>10.680999999999999</v>
      </c>
      <c r="S11521" s="4">
        <f t="shared" si="1079"/>
        <v>96.129000000000005</v>
      </c>
    </row>
    <row r="11522" spans="1:19" hidden="1" x14ac:dyDescent="0.35">
      <c r="A11522" t="s">
        <v>19333</v>
      </c>
      <c r="B11522" t="s">
        <v>4249</v>
      </c>
      <c r="C11522" s="1">
        <v>46196</v>
      </c>
      <c r="D11522" t="s">
        <v>101</v>
      </c>
      <c r="E11522" t="s">
        <v>102</v>
      </c>
      <c r="F11522" s="3">
        <v>2</v>
      </c>
      <c r="G11522" s="3" t="str">
        <f t="shared" ref="G11522:G11585" si="1080">IF(F11522&gt;0,"Valid Quantity",(IF(F11522&lt;0,"Negative Quantity","Zero Quantity")))</f>
        <v>Valid Quantity</v>
      </c>
      <c r="H11522" s="2" t="s">
        <v>5676</v>
      </c>
      <c r="I11522" s="3">
        <v>15</v>
      </c>
      <c r="J11522" t="s">
        <v>84</v>
      </c>
      <c r="K11522" t="s">
        <v>189</v>
      </c>
      <c r="L11522" t="s">
        <v>120</v>
      </c>
      <c r="M11522" t="s">
        <v>75</v>
      </c>
      <c r="O11522" s="3" t="str">
        <f t="shared" ref="O11522:O11585" si="1081">IF(F11522&lt;0,IF(M11522="Returned","Return/Adjustment","Suspicious"),IF(F11522=0,IF(M11522="Delivered","Suspicious","Review"),"Consistent"))</f>
        <v>Consistent</v>
      </c>
      <c r="P11522" t="str">
        <f t="shared" ref="P11522:P11585" si="1082">IF(N11522=0,"Not Rated",IF(N11522=5,"Excellent",IF(N11522=4,"Good",IF(N11522=3,"Average",IF(N11522=2,"Bad",IF(N11522=1,"Very Bad"))))))</f>
        <v>Not Rated</v>
      </c>
      <c r="Q11522" s="4">
        <f t="shared" ref="Q11522:Q11585" si="1083">VALUE(SUBSTITUTE(H11522,"$",""))*F11522</f>
        <v>104.24</v>
      </c>
      <c r="R11522" s="4">
        <f t="shared" ref="R11522:R11585" si="1084">Q11522*I11522/100</f>
        <v>15.635999999999999</v>
      </c>
      <c r="S11522" s="4">
        <f t="shared" ref="S11522:S11585" si="1085">Q11522-R11522</f>
        <v>88.603999999999999</v>
      </c>
    </row>
    <row r="11523" spans="1:19" hidden="1" x14ac:dyDescent="0.35">
      <c r="A11523" t="s">
        <v>20601</v>
      </c>
      <c r="B11523" t="s">
        <v>19830</v>
      </c>
      <c r="C11523" s="1">
        <v>46196</v>
      </c>
      <c r="D11523" t="s">
        <v>159</v>
      </c>
      <c r="E11523" t="s">
        <v>160</v>
      </c>
      <c r="F11523" s="3">
        <v>1</v>
      </c>
      <c r="G11523" s="3" t="str">
        <f t="shared" si="1080"/>
        <v>Valid Quantity</v>
      </c>
      <c r="H11523" s="2" t="s">
        <v>20602</v>
      </c>
      <c r="I11523" s="3">
        <v>10</v>
      </c>
      <c r="J11523" t="s">
        <v>84</v>
      </c>
      <c r="K11523" t="s">
        <v>153</v>
      </c>
      <c r="L11523" t="s">
        <v>120</v>
      </c>
      <c r="M11523" t="s">
        <v>32</v>
      </c>
      <c r="O11523" s="3" t="str">
        <f t="shared" si="1081"/>
        <v>Consistent</v>
      </c>
      <c r="P11523" t="str">
        <f t="shared" si="1082"/>
        <v>Not Rated</v>
      </c>
      <c r="Q11523" s="4">
        <f t="shared" si="1083"/>
        <v>8.8699999999999992</v>
      </c>
      <c r="R11523" s="4">
        <f t="shared" si="1084"/>
        <v>0.8869999999999999</v>
      </c>
      <c r="S11523" s="4">
        <f t="shared" si="1085"/>
        <v>7.9829999999999997</v>
      </c>
    </row>
    <row r="11524" spans="1:19" hidden="1" x14ac:dyDescent="0.35">
      <c r="A11524" t="s">
        <v>20953</v>
      </c>
      <c r="B11524" t="s">
        <v>10431</v>
      </c>
      <c r="C11524" s="1">
        <v>46196</v>
      </c>
      <c r="D11524" t="s">
        <v>17</v>
      </c>
      <c r="E11524" t="s">
        <v>72</v>
      </c>
      <c r="F11524" s="3">
        <v>2</v>
      </c>
      <c r="G11524" s="3" t="str">
        <f t="shared" si="1080"/>
        <v>Valid Quantity</v>
      </c>
      <c r="H11524" s="2" t="s">
        <v>6813</v>
      </c>
      <c r="I11524" s="3">
        <v>5</v>
      </c>
      <c r="J11524" t="s">
        <v>48</v>
      </c>
      <c r="K11524" t="s">
        <v>49</v>
      </c>
      <c r="L11524" t="s">
        <v>22</v>
      </c>
      <c r="M11524" t="s">
        <v>75</v>
      </c>
      <c r="N11524" s="3">
        <v>0</v>
      </c>
      <c r="O11524" s="3" t="str">
        <f t="shared" si="1081"/>
        <v>Consistent</v>
      </c>
      <c r="P11524" t="str">
        <f t="shared" si="1082"/>
        <v>Not Rated</v>
      </c>
      <c r="Q11524" s="4">
        <f t="shared" si="1083"/>
        <v>33.76</v>
      </c>
      <c r="R11524" s="4">
        <f t="shared" si="1084"/>
        <v>1.6879999999999997</v>
      </c>
      <c r="S11524" s="4">
        <f t="shared" si="1085"/>
        <v>32.071999999999996</v>
      </c>
    </row>
    <row r="11525" spans="1:19" x14ac:dyDescent="0.35">
      <c r="A11525" t="s">
        <v>21616</v>
      </c>
      <c r="B11525" t="s">
        <v>10749</v>
      </c>
      <c r="C11525" s="1">
        <v>46196</v>
      </c>
      <c r="D11525" t="s">
        <v>159</v>
      </c>
      <c r="E11525" t="s">
        <v>160</v>
      </c>
      <c r="F11525" s="3">
        <v>2</v>
      </c>
      <c r="G11525" s="41" t="str">
        <f t="shared" si="1080"/>
        <v>Valid Quantity</v>
      </c>
      <c r="H11525" s="2" t="s">
        <v>15506</v>
      </c>
      <c r="I11525" s="3">
        <v>0</v>
      </c>
      <c r="J11525" t="s">
        <v>48</v>
      </c>
      <c r="K11525" t="s">
        <v>40</v>
      </c>
      <c r="L11525" t="s">
        <v>41</v>
      </c>
      <c r="M11525" t="s">
        <v>23</v>
      </c>
      <c r="N11525" s="3">
        <v>1</v>
      </c>
      <c r="O11525" s="41" t="str">
        <f t="shared" si="1081"/>
        <v>Consistent</v>
      </c>
      <c r="P11525" t="str">
        <f t="shared" si="1082"/>
        <v>Very Bad</v>
      </c>
      <c r="Q11525" s="4">
        <f t="shared" si="1083"/>
        <v>19.96</v>
      </c>
      <c r="R11525" s="4">
        <f t="shared" si="1084"/>
        <v>0</v>
      </c>
      <c r="S11525" s="4">
        <f t="shared" si="1085"/>
        <v>19.96</v>
      </c>
    </row>
    <row r="11526" spans="1:19" hidden="1" x14ac:dyDescent="0.35">
      <c r="A11526" t="s">
        <v>6176</v>
      </c>
      <c r="B11526" t="s">
        <v>6177</v>
      </c>
      <c r="C11526" s="1">
        <v>46197</v>
      </c>
      <c r="D11526" t="s">
        <v>17</v>
      </c>
      <c r="E11526" t="s">
        <v>72</v>
      </c>
      <c r="F11526" s="3">
        <v>4</v>
      </c>
      <c r="G11526" s="3" t="str">
        <f t="shared" si="1080"/>
        <v>Valid Quantity</v>
      </c>
      <c r="H11526" s="2" t="s">
        <v>6178</v>
      </c>
      <c r="I11526" s="3">
        <v>5</v>
      </c>
      <c r="J11526" t="s">
        <v>84</v>
      </c>
      <c r="K11526" t="s">
        <v>124</v>
      </c>
      <c r="L11526" t="s">
        <v>61</v>
      </c>
      <c r="M11526" t="s">
        <v>75</v>
      </c>
      <c r="O11526" s="3" t="str">
        <f t="shared" si="1081"/>
        <v>Consistent</v>
      </c>
      <c r="P11526" t="str">
        <f t="shared" si="1082"/>
        <v>Not Rated</v>
      </c>
      <c r="Q11526" s="4">
        <f t="shared" si="1083"/>
        <v>149.47999999999999</v>
      </c>
      <c r="R11526" s="4">
        <f t="shared" si="1084"/>
        <v>7.4740000000000002</v>
      </c>
      <c r="S11526" s="4">
        <f t="shared" si="1085"/>
        <v>142.006</v>
      </c>
    </row>
    <row r="11527" spans="1:19" hidden="1" x14ac:dyDescent="0.35">
      <c r="A11527" t="s">
        <v>8479</v>
      </c>
      <c r="B11527" t="s">
        <v>255</v>
      </c>
      <c r="C11527" s="1">
        <v>46197</v>
      </c>
      <c r="D11527" t="s">
        <v>17</v>
      </c>
      <c r="E11527" t="s">
        <v>89</v>
      </c>
      <c r="F11527" s="3">
        <v>2</v>
      </c>
      <c r="G11527" s="3" t="str">
        <f t="shared" si="1080"/>
        <v>Valid Quantity</v>
      </c>
      <c r="H11527" s="2" t="s">
        <v>8480</v>
      </c>
      <c r="I11527" s="3">
        <v>0</v>
      </c>
      <c r="J11527" t="s">
        <v>48</v>
      </c>
      <c r="K11527" t="s">
        <v>194</v>
      </c>
      <c r="L11527" t="s">
        <v>163</v>
      </c>
      <c r="M11527" t="s">
        <v>32</v>
      </c>
      <c r="N11527" s="3">
        <v>0</v>
      </c>
      <c r="O11527" s="3" t="str">
        <f t="shared" si="1081"/>
        <v>Consistent</v>
      </c>
      <c r="P11527" t="str">
        <f t="shared" si="1082"/>
        <v>Not Rated</v>
      </c>
      <c r="Q11527" s="4">
        <f t="shared" si="1083"/>
        <v>37.96</v>
      </c>
      <c r="R11527" s="4">
        <f t="shared" si="1084"/>
        <v>0</v>
      </c>
      <c r="S11527" s="4">
        <f t="shared" si="1085"/>
        <v>37.96</v>
      </c>
    </row>
    <row r="11528" spans="1:19" hidden="1" x14ac:dyDescent="0.35">
      <c r="A11528" t="s">
        <v>8544</v>
      </c>
      <c r="B11528" t="s">
        <v>787</v>
      </c>
      <c r="C11528" s="1">
        <v>46197</v>
      </c>
      <c r="D11528" t="s">
        <v>17</v>
      </c>
      <c r="E11528" t="s">
        <v>72</v>
      </c>
      <c r="F11528" s="3">
        <v>1</v>
      </c>
      <c r="G11528" s="3" t="str">
        <f t="shared" si="1080"/>
        <v>Valid Quantity</v>
      </c>
      <c r="H11528" s="2" t="s">
        <v>2249</v>
      </c>
      <c r="I11528" s="3">
        <v>5</v>
      </c>
      <c r="J11528" t="s">
        <v>67</v>
      </c>
      <c r="K11528" t="s">
        <v>104</v>
      </c>
      <c r="L11528" t="s">
        <v>22</v>
      </c>
      <c r="M11528" t="s">
        <v>23</v>
      </c>
      <c r="N11528" s="3">
        <v>4</v>
      </c>
      <c r="O11528" s="3" t="str">
        <f t="shared" si="1081"/>
        <v>Consistent</v>
      </c>
      <c r="P11528" t="str">
        <f t="shared" si="1082"/>
        <v>Good</v>
      </c>
      <c r="Q11528" s="4">
        <f t="shared" si="1083"/>
        <v>21.65</v>
      </c>
      <c r="R11528" s="4">
        <f t="shared" si="1084"/>
        <v>1.0825</v>
      </c>
      <c r="S11528" s="4">
        <f t="shared" si="1085"/>
        <v>20.567499999999999</v>
      </c>
    </row>
    <row r="11529" spans="1:19" hidden="1" x14ac:dyDescent="0.35">
      <c r="A11529" t="s">
        <v>8643</v>
      </c>
      <c r="B11529" t="s">
        <v>8644</v>
      </c>
      <c r="C11529" s="1">
        <v>46197</v>
      </c>
      <c r="D11529" t="s">
        <v>159</v>
      </c>
      <c r="E11529" t="s">
        <v>197</v>
      </c>
      <c r="F11529" s="3">
        <v>4</v>
      </c>
      <c r="G11529" s="3" t="str">
        <f t="shared" si="1080"/>
        <v>Valid Quantity</v>
      </c>
      <c r="H11529" s="2" t="s">
        <v>8645</v>
      </c>
      <c r="I11529" s="3">
        <v>0</v>
      </c>
      <c r="J11529" t="s">
        <v>84</v>
      </c>
      <c r="K11529" t="s">
        <v>162</v>
      </c>
      <c r="L11529" t="s">
        <v>163</v>
      </c>
      <c r="M11529" t="s">
        <v>23</v>
      </c>
      <c r="N11529" s="3">
        <v>3</v>
      </c>
      <c r="O11529" s="3" t="str">
        <f t="shared" si="1081"/>
        <v>Consistent</v>
      </c>
      <c r="P11529" t="str">
        <f t="shared" si="1082"/>
        <v>Average</v>
      </c>
      <c r="Q11529" s="4">
        <f t="shared" si="1083"/>
        <v>48.28</v>
      </c>
      <c r="R11529" s="4">
        <f t="shared" si="1084"/>
        <v>0</v>
      </c>
      <c r="S11529" s="4">
        <f t="shared" si="1085"/>
        <v>48.28</v>
      </c>
    </row>
    <row r="11530" spans="1:19" hidden="1" x14ac:dyDescent="0.35">
      <c r="A11530" t="s">
        <v>10390</v>
      </c>
      <c r="B11530" t="s">
        <v>10391</v>
      </c>
      <c r="C11530" s="1">
        <v>46197</v>
      </c>
      <c r="D11530" t="s">
        <v>159</v>
      </c>
      <c r="E11530" t="s">
        <v>358</v>
      </c>
      <c r="F11530" s="3">
        <v>1</v>
      </c>
      <c r="G11530" s="3" t="str">
        <f t="shared" si="1080"/>
        <v>Valid Quantity</v>
      </c>
      <c r="H11530" s="2" t="s">
        <v>5447</v>
      </c>
      <c r="I11530" s="3">
        <v>5</v>
      </c>
      <c r="J11530" t="s">
        <v>67</v>
      </c>
      <c r="K11530" t="s">
        <v>281</v>
      </c>
      <c r="L11530" t="s">
        <v>31</v>
      </c>
      <c r="M11530" t="s">
        <v>23</v>
      </c>
      <c r="N11530" s="3">
        <v>3</v>
      </c>
      <c r="O11530" s="3" t="str">
        <f t="shared" si="1081"/>
        <v>Consistent</v>
      </c>
      <c r="P11530" t="str">
        <f t="shared" si="1082"/>
        <v>Average</v>
      </c>
      <c r="Q11530" s="4">
        <f t="shared" si="1083"/>
        <v>9.7799999999999994</v>
      </c>
      <c r="R11530" s="4">
        <f t="shared" si="1084"/>
        <v>0.48899999999999999</v>
      </c>
      <c r="S11530" s="4">
        <f t="shared" si="1085"/>
        <v>9.2909999999999986</v>
      </c>
    </row>
    <row r="11531" spans="1:19" hidden="1" x14ac:dyDescent="0.35">
      <c r="A11531" t="s">
        <v>10804</v>
      </c>
      <c r="B11531" t="s">
        <v>10805</v>
      </c>
      <c r="C11531" s="1">
        <v>46197</v>
      </c>
      <c r="D11531" t="s">
        <v>159</v>
      </c>
      <c r="E11531" t="s">
        <v>239</v>
      </c>
      <c r="F11531" s="3">
        <v>1</v>
      </c>
      <c r="G11531" s="3" t="str">
        <f t="shared" si="1080"/>
        <v>Valid Quantity</v>
      </c>
      <c r="H11531" s="2" t="s">
        <v>10806</v>
      </c>
      <c r="I11531" s="3">
        <v>0</v>
      </c>
      <c r="J11531" t="s">
        <v>48</v>
      </c>
      <c r="K11531" t="s">
        <v>91</v>
      </c>
      <c r="L11531" t="s">
        <v>41</v>
      </c>
      <c r="M11531" t="s">
        <v>23</v>
      </c>
      <c r="N11531" s="3">
        <v>0</v>
      </c>
      <c r="O11531" s="3" t="str">
        <f t="shared" si="1081"/>
        <v>Consistent</v>
      </c>
      <c r="P11531" t="str">
        <f t="shared" si="1082"/>
        <v>Not Rated</v>
      </c>
      <c r="Q11531" s="4">
        <f t="shared" si="1083"/>
        <v>14.62</v>
      </c>
      <c r="R11531" s="4">
        <f t="shared" si="1084"/>
        <v>0</v>
      </c>
      <c r="S11531" s="4">
        <f t="shared" si="1085"/>
        <v>14.62</v>
      </c>
    </row>
    <row r="11532" spans="1:19" hidden="1" x14ac:dyDescent="0.35">
      <c r="A11532" t="s">
        <v>17339</v>
      </c>
      <c r="B11532" t="s">
        <v>3979</v>
      </c>
      <c r="C11532" s="1">
        <v>46197</v>
      </c>
      <c r="D11532" t="s">
        <v>101</v>
      </c>
      <c r="E11532" t="s">
        <v>107</v>
      </c>
      <c r="F11532" s="3">
        <v>4</v>
      </c>
      <c r="G11532" s="3" t="str">
        <f t="shared" si="1080"/>
        <v>Valid Quantity</v>
      </c>
      <c r="H11532" s="2" t="s">
        <v>17340</v>
      </c>
      <c r="I11532" s="3">
        <v>5</v>
      </c>
      <c r="J11532" t="s">
        <v>54</v>
      </c>
      <c r="K11532" t="s">
        <v>194</v>
      </c>
      <c r="L11532" t="s">
        <v>163</v>
      </c>
      <c r="M11532" t="s">
        <v>68</v>
      </c>
      <c r="O11532" s="3" t="str">
        <f t="shared" si="1081"/>
        <v>Consistent</v>
      </c>
      <c r="P11532" t="str">
        <f t="shared" si="1082"/>
        <v>Not Rated</v>
      </c>
      <c r="Q11532" s="4">
        <f t="shared" si="1083"/>
        <v>68.36</v>
      </c>
      <c r="R11532" s="4">
        <f t="shared" si="1084"/>
        <v>3.4180000000000001</v>
      </c>
      <c r="S11532" s="4">
        <f t="shared" si="1085"/>
        <v>64.941999999999993</v>
      </c>
    </row>
    <row r="11533" spans="1:19" hidden="1" x14ac:dyDescent="0.35">
      <c r="A11533" t="s">
        <v>17665</v>
      </c>
      <c r="B11533" t="s">
        <v>11950</v>
      </c>
      <c r="C11533" s="1">
        <v>46197</v>
      </c>
      <c r="D11533" t="s">
        <v>116</v>
      </c>
      <c r="E11533" t="s">
        <v>286</v>
      </c>
      <c r="F11533" s="3">
        <v>2</v>
      </c>
      <c r="G11533" s="3" t="str">
        <f t="shared" si="1080"/>
        <v>Valid Quantity</v>
      </c>
      <c r="H11533" s="2" t="s">
        <v>17666</v>
      </c>
      <c r="I11533" s="3">
        <v>10</v>
      </c>
      <c r="J11533" t="s">
        <v>54</v>
      </c>
      <c r="K11533" t="s">
        <v>124</v>
      </c>
      <c r="L11533" t="s">
        <v>61</v>
      </c>
      <c r="M11533" t="s">
        <v>23</v>
      </c>
      <c r="N11533" s="3">
        <v>4</v>
      </c>
      <c r="O11533" s="3" t="str">
        <f t="shared" si="1081"/>
        <v>Consistent</v>
      </c>
      <c r="P11533" t="str">
        <f t="shared" si="1082"/>
        <v>Good</v>
      </c>
      <c r="Q11533" s="4">
        <f t="shared" si="1083"/>
        <v>390.9</v>
      </c>
      <c r="R11533" s="4">
        <f t="shared" si="1084"/>
        <v>39.090000000000003</v>
      </c>
      <c r="S11533" s="4">
        <f t="shared" si="1085"/>
        <v>351.80999999999995</v>
      </c>
    </row>
    <row r="11534" spans="1:19" hidden="1" x14ac:dyDescent="0.35">
      <c r="A11534" t="s">
        <v>17672</v>
      </c>
      <c r="B11534" t="s">
        <v>952</v>
      </c>
      <c r="C11534" s="1">
        <v>46197</v>
      </c>
      <c r="D11534" t="s">
        <v>81</v>
      </c>
      <c r="E11534" t="s">
        <v>147</v>
      </c>
      <c r="F11534" s="3">
        <v>2</v>
      </c>
      <c r="G11534" s="3" t="str">
        <f t="shared" si="1080"/>
        <v>Valid Quantity</v>
      </c>
      <c r="H11534" s="2" t="s">
        <v>11873</v>
      </c>
      <c r="I11534" s="3">
        <v>10</v>
      </c>
      <c r="J11534" t="s">
        <v>20</v>
      </c>
      <c r="K11534" t="s">
        <v>74</v>
      </c>
      <c r="L11534" t="s">
        <v>61</v>
      </c>
      <c r="M11534" t="s">
        <v>32</v>
      </c>
      <c r="O11534" s="3" t="str">
        <f t="shared" si="1081"/>
        <v>Consistent</v>
      </c>
      <c r="P11534" t="str">
        <f t="shared" si="1082"/>
        <v>Not Rated</v>
      </c>
      <c r="Q11534" s="4">
        <f t="shared" si="1083"/>
        <v>246.64</v>
      </c>
      <c r="R11534" s="4">
        <f t="shared" si="1084"/>
        <v>24.663999999999998</v>
      </c>
      <c r="S11534" s="4">
        <f t="shared" si="1085"/>
        <v>221.976</v>
      </c>
    </row>
    <row r="11535" spans="1:19" hidden="1" x14ac:dyDescent="0.35">
      <c r="A11535" t="s">
        <v>403</v>
      </c>
      <c r="B11535" t="s">
        <v>404</v>
      </c>
      <c r="C11535" s="1">
        <v>46198</v>
      </c>
      <c r="D11535" t="s">
        <v>116</v>
      </c>
      <c r="E11535" t="s">
        <v>117</v>
      </c>
      <c r="F11535" s="3">
        <v>4</v>
      </c>
      <c r="G11535" s="3" t="str">
        <f t="shared" si="1080"/>
        <v>Valid Quantity</v>
      </c>
      <c r="H11535" s="2" t="s">
        <v>405</v>
      </c>
      <c r="I11535" s="3">
        <v>20</v>
      </c>
      <c r="J11535" t="s">
        <v>84</v>
      </c>
      <c r="K11535" t="s">
        <v>49</v>
      </c>
      <c r="L11535" t="s">
        <v>22</v>
      </c>
      <c r="M11535" t="s">
        <v>23</v>
      </c>
      <c r="N11535" s="3">
        <v>4</v>
      </c>
      <c r="O11535" s="3" t="str">
        <f t="shared" si="1081"/>
        <v>Consistent</v>
      </c>
      <c r="P11535" t="str">
        <f t="shared" si="1082"/>
        <v>Good</v>
      </c>
      <c r="Q11535" s="4">
        <f t="shared" si="1083"/>
        <v>528.44000000000005</v>
      </c>
      <c r="R11535" s="4">
        <f t="shared" si="1084"/>
        <v>105.68800000000002</v>
      </c>
      <c r="S11535" s="4">
        <f t="shared" si="1085"/>
        <v>422.75200000000007</v>
      </c>
    </row>
    <row r="11536" spans="1:19" hidden="1" x14ac:dyDescent="0.35">
      <c r="A11536" t="s">
        <v>5559</v>
      </c>
      <c r="B11536" t="s">
        <v>2124</v>
      </c>
      <c r="C11536" s="1">
        <v>46198</v>
      </c>
      <c r="D11536" t="s">
        <v>36</v>
      </c>
      <c r="E11536" t="s">
        <v>547</v>
      </c>
      <c r="F11536" s="3">
        <v>2</v>
      </c>
      <c r="G11536" s="3" t="str">
        <f t="shared" si="1080"/>
        <v>Valid Quantity</v>
      </c>
      <c r="H11536" s="2" t="s">
        <v>5560</v>
      </c>
      <c r="I11536" s="3">
        <v>15</v>
      </c>
      <c r="J11536" t="s">
        <v>67</v>
      </c>
      <c r="K11536" t="s">
        <v>40</v>
      </c>
      <c r="L11536" t="s">
        <v>41</v>
      </c>
      <c r="M11536" t="s">
        <v>23</v>
      </c>
      <c r="N11536" s="3">
        <v>4</v>
      </c>
      <c r="O11536" s="3" t="str">
        <f t="shared" si="1081"/>
        <v>Consistent</v>
      </c>
      <c r="P11536" t="str">
        <f t="shared" si="1082"/>
        <v>Good</v>
      </c>
      <c r="Q11536" s="4">
        <f t="shared" si="1083"/>
        <v>269.58</v>
      </c>
      <c r="R11536" s="4">
        <f t="shared" si="1084"/>
        <v>40.436999999999998</v>
      </c>
      <c r="S11536" s="4">
        <f t="shared" si="1085"/>
        <v>229.14299999999997</v>
      </c>
    </row>
    <row r="11537" spans="1:19" hidden="1" x14ac:dyDescent="0.35">
      <c r="A11537" t="s">
        <v>7309</v>
      </c>
      <c r="B11537" t="s">
        <v>3018</v>
      </c>
      <c r="C11537" s="1">
        <v>46198</v>
      </c>
      <c r="D11537" t="s">
        <v>159</v>
      </c>
      <c r="E11537" t="s">
        <v>358</v>
      </c>
      <c r="F11537" s="3">
        <v>1</v>
      </c>
      <c r="G11537" s="3" t="str">
        <f t="shared" si="1080"/>
        <v>Valid Quantity</v>
      </c>
      <c r="H11537" s="2" t="s">
        <v>1202</v>
      </c>
      <c r="I11537" s="3">
        <v>15</v>
      </c>
      <c r="J11537" t="s">
        <v>54</v>
      </c>
      <c r="K11537" t="s">
        <v>153</v>
      </c>
      <c r="L11537" t="s">
        <v>120</v>
      </c>
      <c r="M11537" t="s">
        <v>32</v>
      </c>
      <c r="O11537" s="3" t="str">
        <f t="shared" si="1081"/>
        <v>Consistent</v>
      </c>
      <c r="P11537" t="str">
        <f t="shared" si="1082"/>
        <v>Not Rated</v>
      </c>
      <c r="Q11537" s="4">
        <f t="shared" si="1083"/>
        <v>11.64</v>
      </c>
      <c r="R11537" s="4">
        <f t="shared" si="1084"/>
        <v>1.7460000000000002</v>
      </c>
      <c r="S11537" s="4">
        <f t="shared" si="1085"/>
        <v>9.8940000000000001</v>
      </c>
    </row>
    <row r="11538" spans="1:19" hidden="1" x14ac:dyDescent="0.35">
      <c r="A11538" t="s">
        <v>8582</v>
      </c>
      <c r="B11538" t="s">
        <v>1423</v>
      </c>
      <c r="C11538" s="1">
        <v>46198</v>
      </c>
      <c r="D11538" t="s">
        <v>101</v>
      </c>
      <c r="E11538" t="s">
        <v>107</v>
      </c>
      <c r="F11538" s="3">
        <v>2</v>
      </c>
      <c r="G11538" s="3" t="str">
        <f t="shared" si="1080"/>
        <v>Valid Quantity</v>
      </c>
      <c r="H11538" s="2" t="s">
        <v>8583</v>
      </c>
      <c r="I11538" s="3">
        <v>10</v>
      </c>
      <c r="J11538" t="s">
        <v>20</v>
      </c>
      <c r="K11538" t="s">
        <v>49</v>
      </c>
      <c r="L11538" t="s">
        <v>22</v>
      </c>
      <c r="M11538" t="s">
        <v>23</v>
      </c>
      <c r="N11538" s="3">
        <v>1</v>
      </c>
      <c r="O11538" s="3" t="str">
        <f t="shared" si="1081"/>
        <v>Consistent</v>
      </c>
      <c r="P11538" t="str">
        <f t="shared" si="1082"/>
        <v>Very Bad</v>
      </c>
      <c r="Q11538" s="4">
        <f t="shared" si="1083"/>
        <v>111.42</v>
      </c>
      <c r="R11538" s="4">
        <f t="shared" si="1084"/>
        <v>11.142000000000001</v>
      </c>
      <c r="S11538" s="4">
        <f t="shared" si="1085"/>
        <v>100.27800000000001</v>
      </c>
    </row>
    <row r="11539" spans="1:19" hidden="1" x14ac:dyDescent="0.35">
      <c r="A11539" t="s">
        <v>12673</v>
      </c>
      <c r="B11539" t="s">
        <v>12674</v>
      </c>
      <c r="C11539" s="1">
        <v>46198</v>
      </c>
      <c r="D11539" t="s">
        <v>64</v>
      </c>
      <c r="E11539" t="s">
        <v>381</v>
      </c>
      <c r="F11539" s="3">
        <v>1</v>
      </c>
      <c r="G11539" s="3" t="str">
        <f t="shared" si="1080"/>
        <v>Valid Quantity</v>
      </c>
      <c r="H11539" s="2" t="s">
        <v>12675</v>
      </c>
      <c r="I11539" s="3">
        <v>0</v>
      </c>
      <c r="J11539" t="s">
        <v>54</v>
      </c>
      <c r="K11539" t="s">
        <v>49</v>
      </c>
      <c r="L11539" t="s">
        <v>22</v>
      </c>
      <c r="M11539" t="s">
        <v>23</v>
      </c>
      <c r="N11539" s="3">
        <v>1</v>
      </c>
      <c r="O11539" s="3" t="str">
        <f t="shared" si="1081"/>
        <v>Consistent</v>
      </c>
      <c r="P11539" t="str">
        <f t="shared" si="1082"/>
        <v>Very Bad</v>
      </c>
      <c r="Q11539" s="4">
        <f t="shared" si="1083"/>
        <v>99.16</v>
      </c>
      <c r="R11539" s="4">
        <f t="shared" si="1084"/>
        <v>0</v>
      </c>
      <c r="S11539" s="4">
        <f t="shared" si="1085"/>
        <v>99.16</v>
      </c>
    </row>
    <row r="11540" spans="1:19" hidden="1" x14ac:dyDescent="0.35">
      <c r="A11540" t="s">
        <v>13621</v>
      </c>
      <c r="B11540" t="s">
        <v>4105</v>
      </c>
      <c r="C11540" s="1">
        <v>46198</v>
      </c>
      <c r="D11540" t="s">
        <v>101</v>
      </c>
      <c r="E11540" t="s">
        <v>107</v>
      </c>
      <c r="F11540" s="3">
        <v>3</v>
      </c>
      <c r="G11540" s="3" t="str">
        <f t="shared" si="1080"/>
        <v>Valid Quantity</v>
      </c>
      <c r="H11540" s="2" t="s">
        <v>2721</v>
      </c>
      <c r="I11540" s="3">
        <v>0</v>
      </c>
      <c r="J11540" t="s">
        <v>39</v>
      </c>
      <c r="K11540" t="s">
        <v>21</v>
      </c>
      <c r="L11540" t="s">
        <v>22</v>
      </c>
      <c r="M11540" t="s">
        <v>32</v>
      </c>
      <c r="O11540" s="3" t="str">
        <f t="shared" si="1081"/>
        <v>Consistent</v>
      </c>
      <c r="P11540" t="str">
        <f t="shared" si="1082"/>
        <v>Not Rated</v>
      </c>
      <c r="Q11540" s="4">
        <f t="shared" si="1083"/>
        <v>74.52</v>
      </c>
      <c r="R11540" s="4">
        <f t="shared" si="1084"/>
        <v>0</v>
      </c>
      <c r="S11540" s="4">
        <f t="shared" si="1085"/>
        <v>74.52</v>
      </c>
    </row>
    <row r="11541" spans="1:19" hidden="1" x14ac:dyDescent="0.35">
      <c r="A11541" t="s">
        <v>14630</v>
      </c>
      <c r="B11541" t="s">
        <v>3257</v>
      </c>
      <c r="C11541" s="1">
        <v>46198</v>
      </c>
      <c r="D11541" t="s">
        <v>159</v>
      </c>
      <c r="E11541" t="s">
        <v>160</v>
      </c>
      <c r="F11541" s="3">
        <v>3</v>
      </c>
      <c r="G11541" s="3" t="str">
        <f t="shared" si="1080"/>
        <v>Valid Quantity</v>
      </c>
      <c r="H11541" s="2" t="s">
        <v>7032</v>
      </c>
      <c r="I11541" s="3">
        <v>0</v>
      </c>
      <c r="J11541" t="s">
        <v>48</v>
      </c>
      <c r="K11541" t="s">
        <v>60</v>
      </c>
      <c r="L11541" t="s">
        <v>61</v>
      </c>
      <c r="M11541" t="s">
        <v>23</v>
      </c>
      <c r="N11541" s="3">
        <v>5</v>
      </c>
      <c r="O11541" s="3" t="str">
        <f t="shared" si="1081"/>
        <v>Consistent</v>
      </c>
      <c r="P11541" t="str">
        <f t="shared" si="1082"/>
        <v>Excellent</v>
      </c>
      <c r="Q11541" s="4">
        <f t="shared" si="1083"/>
        <v>25.5</v>
      </c>
      <c r="R11541" s="4">
        <f t="shared" si="1084"/>
        <v>0</v>
      </c>
      <c r="S11541" s="4">
        <f t="shared" si="1085"/>
        <v>25.5</v>
      </c>
    </row>
    <row r="11542" spans="1:19" hidden="1" x14ac:dyDescent="0.35">
      <c r="A11542" t="s">
        <v>18619</v>
      </c>
      <c r="B11542" t="s">
        <v>2898</v>
      </c>
      <c r="C11542" s="1">
        <v>46198</v>
      </c>
      <c r="D11542" t="s">
        <v>64</v>
      </c>
      <c r="E11542" t="s">
        <v>65</v>
      </c>
      <c r="F11542" s="3">
        <v>1</v>
      </c>
      <c r="G11542" s="3" t="str">
        <f t="shared" si="1080"/>
        <v>Valid Quantity</v>
      </c>
      <c r="H11542" s="2" t="s">
        <v>18620</v>
      </c>
      <c r="I11542" s="3">
        <v>5</v>
      </c>
      <c r="J11542" t="s">
        <v>54</v>
      </c>
      <c r="K11542" t="s">
        <v>189</v>
      </c>
      <c r="L11542" t="s">
        <v>120</v>
      </c>
      <c r="M11542" t="s">
        <v>32</v>
      </c>
      <c r="O11542" s="3" t="str">
        <f t="shared" si="1081"/>
        <v>Consistent</v>
      </c>
      <c r="P11542" t="str">
        <f t="shared" si="1082"/>
        <v>Not Rated</v>
      </c>
      <c r="Q11542" s="4">
        <f t="shared" si="1083"/>
        <v>61.39</v>
      </c>
      <c r="R11542" s="4">
        <f t="shared" si="1084"/>
        <v>3.0694999999999997</v>
      </c>
      <c r="S11542" s="4">
        <f t="shared" si="1085"/>
        <v>58.320500000000003</v>
      </c>
    </row>
    <row r="11543" spans="1:19" hidden="1" x14ac:dyDescent="0.35">
      <c r="A11543" t="s">
        <v>21622</v>
      </c>
      <c r="B11543" t="s">
        <v>865</v>
      </c>
      <c r="C11543" s="1">
        <v>46198</v>
      </c>
      <c r="D11543" t="s">
        <v>159</v>
      </c>
      <c r="E11543" t="s">
        <v>160</v>
      </c>
      <c r="F11543" s="3">
        <v>5</v>
      </c>
      <c r="G11543" s="3" t="str">
        <f t="shared" si="1080"/>
        <v>Valid Quantity</v>
      </c>
      <c r="H11543" s="2" t="s">
        <v>3767</v>
      </c>
      <c r="I11543" s="3">
        <v>0</v>
      </c>
      <c r="J11543" t="s">
        <v>48</v>
      </c>
      <c r="K11543" t="s">
        <v>124</v>
      </c>
      <c r="L11543" t="s">
        <v>61</v>
      </c>
      <c r="M11543" t="s">
        <v>68</v>
      </c>
      <c r="N11543" s="3">
        <v>0</v>
      </c>
      <c r="O11543" s="3" t="str">
        <f t="shared" si="1081"/>
        <v>Consistent</v>
      </c>
      <c r="P11543" t="str">
        <f t="shared" si="1082"/>
        <v>Not Rated</v>
      </c>
      <c r="Q11543" s="4">
        <f t="shared" si="1083"/>
        <v>67.75</v>
      </c>
      <c r="R11543" s="4">
        <f t="shared" si="1084"/>
        <v>0</v>
      </c>
      <c r="S11543" s="4">
        <f t="shared" si="1085"/>
        <v>67.75</v>
      </c>
    </row>
    <row r="11544" spans="1:19" hidden="1" x14ac:dyDescent="0.35">
      <c r="A11544" t="s">
        <v>23119</v>
      </c>
      <c r="B11544" t="s">
        <v>16234</v>
      </c>
      <c r="C11544" s="1">
        <v>46198</v>
      </c>
      <c r="D11544" t="s">
        <v>45</v>
      </c>
      <c r="E11544" t="s">
        <v>215</v>
      </c>
      <c r="F11544" s="3">
        <v>3</v>
      </c>
      <c r="G11544" s="3" t="str">
        <f t="shared" si="1080"/>
        <v>Valid Quantity</v>
      </c>
      <c r="H11544" s="2" t="s">
        <v>13013</v>
      </c>
      <c r="I11544" s="3">
        <v>5</v>
      </c>
      <c r="J11544" t="s">
        <v>20</v>
      </c>
      <c r="K11544" t="s">
        <v>60</v>
      </c>
      <c r="L11544" t="s">
        <v>61</v>
      </c>
      <c r="M11544" t="s">
        <v>23</v>
      </c>
      <c r="N11544" s="3">
        <v>3</v>
      </c>
      <c r="O11544" s="3" t="str">
        <f t="shared" si="1081"/>
        <v>Consistent</v>
      </c>
      <c r="P11544" t="str">
        <f t="shared" si="1082"/>
        <v>Average</v>
      </c>
      <c r="Q11544" s="4">
        <f t="shared" si="1083"/>
        <v>108.03</v>
      </c>
      <c r="R11544" s="4">
        <f t="shared" si="1084"/>
        <v>5.4014999999999995</v>
      </c>
      <c r="S11544" s="4">
        <f t="shared" si="1085"/>
        <v>102.6285</v>
      </c>
    </row>
    <row r="11545" spans="1:19" hidden="1" x14ac:dyDescent="0.35">
      <c r="A11545" t="s">
        <v>2268</v>
      </c>
      <c r="B11545" t="s">
        <v>2269</v>
      </c>
      <c r="C11545" s="1">
        <v>46199</v>
      </c>
      <c r="D11545" t="s">
        <v>36</v>
      </c>
      <c r="E11545" t="s">
        <v>341</v>
      </c>
      <c r="F11545" s="3">
        <v>1</v>
      </c>
      <c r="G11545" s="3" t="str">
        <f t="shared" si="1080"/>
        <v>Valid Quantity</v>
      </c>
      <c r="H11545" s="2" t="s">
        <v>2270</v>
      </c>
      <c r="I11545" s="3">
        <v>0</v>
      </c>
      <c r="J11545" t="s">
        <v>39</v>
      </c>
      <c r="K11545" t="s">
        <v>206</v>
      </c>
      <c r="L11545" t="s">
        <v>41</v>
      </c>
      <c r="M11545" t="s">
        <v>68</v>
      </c>
      <c r="O11545" s="3" t="str">
        <f t="shared" si="1081"/>
        <v>Consistent</v>
      </c>
      <c r="P11545" t="str">
        <f t="shared" si="1082"/>
        <v>Not Rated</v>
      </c>
      <c r="Q11545" s="4">
        <f t="shared" si="1083"/>
        <v>86.76</v>
      </c>
      <c r="R11545" s="4">
        <f t="shared" si="1084"/>
        <v>0</v>
      </c>
      <c r="S11545" s="4">
        <f t="shared" si="1085"/>
        <v>86.76</v>
      </c>
    </row>
    <row r="11546" spans="1:19" hidden="1" x14ac:dyDescent="0.35">
      <c r="A11546" t="s">
        <v>4182</v>
      </c>
      <c r="B11546" t="s">
        <v>4183</v>
      </c>
      <c r="C11546" s="1">
        <v>46199</v>
      </c>
      <c r="D11546" t="s">
        <v>45</v>
      </c>
      <c r="E11546" t="s">
        <v>215</v>
      </c>
      <c r="F11546" s="3">
        <v>2</v>
      </c>
      <c r="G11546" s="3" t="str">
        <f t="shared" si="1080"/>
        <v>Valid Quantity</v>
      </c>
      <c r="H11546" s="2" t="s">
        <v>4184</v>
      </c>
      <c r="I11546" s="3">
        <v>25</v>
      </c>
      <c r="J11546" t="s">
        <v>54</v>
      </c>
      <c r="K11546" t="s">
        <v>113</v>
      </c>
      <c r="L11546" t="s">
        <v>61</v>
      </c>
      <c r="M11546" t="s">
        <v>185</v>
      </c>
      <c r="O11546" s="3" t="str">
        <f t="shared" si="1081"/>
        <v>Consistent</v>
      </c>
      <c r="P11546" t="str">
        <f t="shared" si="1082"/>
        <v>Not Rated</v>
      </c>
      <c r="Q11546" s="4">
        <f t="shared" si="1083"/>
        <v>30.1</v>
      </c>
      <c r="R11546" s="4">
        <f t="shared" si="1084"/>
        <v>7.5250000000000004</v>
      </c>
      <c r="S11546" s="4">
        <f t="shared" si="1085"/>
        <v>22.575000000000003</v>
      </c>
    </row>
    <row r="11547" spans="1:19" hidden="1" x14ac:dyDescent="0.35">
      <c r="A11547" t="s">
        <v>4986</v>
      </c>
      <c r="B11547" t="s">
        <v>4987</v>
      </c>
      <c r="C11547" s="1">
        <v>46199</v>
      </c>
      <c r="D11547" t="s">
        <v>101</v>
      </c>
      <c r="E11547" t="s">
        <v>136</v>
      </c>
      <c r="F11547" s="3">
        <v>5</v>
      </c>
      <c r="G11547" s="3" t="str">
        <f t="shared" si="1080"/>
        <v>Valid Quantity</v>
      </c>
      <c r="H11547" s="2" t="s">
        <v>4988</v>
      </c>
      <c r="I11547" s="3">
        <v>15</v>
      </c>
      <c r="J11547" t="s">
        <v>39</v>
      </c>
      <c r="K11547" t="s">
        <v>153</v>
      </c>
      <c r="L11547" t="s">
        <v>120</v>
      </c>
      <c r="M11547" t="s">
        <v>23</v>
      </c>
      <c r="N11547" s="3">
        <v>3</v>
      </c>
      <c r="O11547" s="3" t="str">
        <f t="shared" si="1081"/>
        <v>Consistent</v>
      </c>
      <c r="P11547" t="str">
        <f t="shared" si="1082"/>
        <v>Average</v>
      </c>
      <c r="Q11547" s="4">
        <f t="shared" si="1083"/>
        <v>351.34999999999997</v>
      </c>
      <c r="R11547" s="4">
        <f t="shared" si="1084"/>
        <v>52.702499999999993</v>
      </c>
      <c r="S11547" s="4">
        <f t="shared" si="1085"/>
        <v>298.64749999999998</v>
      </c>
    </row>
    <row r="11548" spans="1:19" hidden="1" x14ac:dyDescent="0.35">
      <c r="A11548" t="s">
        <v>7971</v>
      </c>
      <c r="B11548" t="s">
        <v>1336</v>
      </c>
      <c r="C11548" s="1">
        <v>46199</v>
      </c>
      <c r="D11548" t="s">
        <v>101</v>
      </c>
      <c r="E11548" t="s">
        <v>136</v>
      </c>
      <c r="F11548" s="3">
        <v>5</v>
      </c>
      <c r="G11548" s="3" t="str">
        <f t="shared" si="1080"/>
        <v>Valid Quantity</v>
      </c>
      <c r="H11548" s="2" t="s">
        <v>7972</v>
      </c>
      <c r="I11548" s="3">
        <v>10</v>
      </c>
      <c r="J11548" t="s">
        <v>20</v>
      </c>
      <c r="K11548" t="s">
        <v>206</v>
      </c>
      <c r="L11548" t="s">
        <v>41</v>
      </c>
      <c r="M11548" t="s">
        <v>185</v>
      </c>
      <c r="O11548" s="3" t="str">
        <f t="shared" si="1081"/>
        <v>Consistent</v>
      </c>
      <c r="P11548" t="str">
        <f t="shared" si="1082"/>
        <v>Not Rated</v>
      </c>
      <c r="Q11548" s="4">
        <f t="shared" si="1083"/>
        <v>355.65</v>
      </c>
      <c r="R11548" s="4">
        <f t="shared" si="1084"/>
        <v>35.564999999999998</v>
      </c>
      <c r="S11548" s="4">
        <f t="shared" si="1085"/>
        <v>320.08499999999998</v>
      </c>
    </row>
    <row r="11549" spans="1:19" hidden="1" x14ac:dyDescent="0.35">
      <c r="A11549" t="s">
        <v>8877</v>
      </c>
      <c r="B11549" t="s">
        <v>557</v>
      </c>
      <c r="C11549" s="1">
        <v>46199</v>
      </c>
      <c r="D11549" t="s">
        <v>81</v>
      </c>
      <c r="E11549" t="s">
        <v>178</v>
      </c>
      <c r="F11549" s="3">
        <v>2</v>
      </c>
      <c r="G11549" s="3" t="str">
        <f t="shared" si="1080"/>
        <v>Valid Quantity</v>
      </c>
      <c r="H11549" s="2" t="s">
        <v>8878</v>
      </c>
      <c r="I11549" s="3">
        <v>15</v>
      </c>
      <c r="J11549" t="s">
        <v>48</v>
      </c>
      <c r="K11549" t="s">
        <v>49</v>
      </c>
      <c r="L11549" t="s">
        <v>22</v>
      </c>
      <c r="M11549" t="s">
        <v>68</v>
      </c>
      <c r="N11549" s="3">
        <v>0</v>
      </c>
      <c r="O11549" s="3" t="str">
        <f t="shared" si="1081"/>
        <v>Consistent</v>
      </c>
      <c r="P11549" t="str">
        <f t="shared" si="1082"/>
        <v>Not Rated</v>
      </c>
      <c r="Q11549" s="4">
        <f t="shared" si="1083"/>
        <v>272.66000000000003</v>
      </c>
      <c r="R11549" s="4">
        <f t="shared" si="1084"/>
        <v>40.899000000000008</v>
      </c>
      <c r="S11549" s="4">
        <f t="shared" si="1085"/>
        <v>231.76100000000002</v>
      </c>
    </row>
    <row r="11550" spans="1:19" hidden="1" x14ac:dyDescent="0.35">
      <c r="A11550" t="s">
        <v>13868</v>
      </c>
      <c r="B11550" t="s">
        <v>7636</v>
      </c>
      <c r="C11550" s="1">
        <v>46199</v>
      </c>
      <c r="D11550" t="s">
        <v>116</v>
      </c>
      <c r="E11550" t="s">
        <v>117</v>
      </c>
      <c r="F11550" s="3">
        <v>3</v>
      </c>
      <c r="G11550" s="3" t="str">
        <f t="shared" si="1080"/>
        <v>Valid Quantity</v>
      </c>
      <c r="H11550" s="2" t="s">
        <v>13869</v>
      </c>
      <c r="I11550" s="3">
        <v>0</v>
      </c>
      <c r="J11550" t="s">
        <v>39</v>
      </c>
      <c r="K11550" t="s">
        <v>30</v>
      </c>
      <c r="L11550" t="s">
        <v>31</v>
      </c>
      <c r="M11550" t="s">
        <v>32</v>
      </c>
      <c r="O11550" s="3" t="str">
        <f t="shared" si="1081"/>
        <v>Consistent</v>
      </c>
      <c r="P11550" t="str">
        <f t="shared" si="1082"/>
        <v>Not Rated</v>
      </c>
      <c r="Q11550" s="4">
        <f t="shared" si="1083"/>
        <v>638.31000000000006</v>
      </c>
      <c r="R11550" s="4">
        <f t="shared" si="1084"/>
        <v>0</v>
      </c>
      <c r="S11550" s="4">
        <f t="shared" si="1085"/>
        <v>638.31000000000006</v>
      </c>
    </row>
    <row r="11551" spans="1:19" hidden="1" x14ac:dyDescent="0.35">
      <c r="A11551" t="s">
        <v>14777</v>
      </c>
      <c r="B11551" t="s">
        <v>6899</v>
      </c>
      <c r="C11551" s="1">
        <v>46199</v>
      </c>
      <c r="D11551" t="s">
        <v>116</v>
      </c>
      <c r="E11551" t="s">
        <v>219</v>
      </c>
      <c r="F11551" s="3">
        <v>3</v>
      </c>
      <c r="G11551" s="3" t="str">
        <f t="shared" si="1080"/>
        <v>Valid Quantity</v>
      </c>
      <c r="H11551" s="2" t="s">
        <v>14778</v>
      </c>
      <c r="I11551" s="3">
        <v>15</v>
      </c>
      <c r="J11551" t="s">
        <v>48</v>
      </c>
      <c r="K11551" t="s">
        <v>85</v>
      </c>
      <c r="L11551" t="s">
        <v>86</v>
      </c>
      <c r="M11551" t="s">
        <v>75</v>
      </c>
      <c r="N11551" s="3">
        <v>0</v>
      </c>
      <c r="O11551" s="3" t="str">
        <f t="shared" si="1081"/>
        <v>Consistent</v>
      </c>
      <c r="P11551" t="str">
        <f t="shared" si="1082"/>
        <v>Not Rated</v>
      </c>
      <c r="Q11551" s="4">
        <f t="shared" si="1083"/>
        <v>499.11</v>
      </c>
      <c r="R11551" s="4">
        <f t="shared" si="1084"/>
        <v>74.866500000000002</v>
      </c>
      <c r="S11551" s="4">
        <f t="shared" si="1085"/>
        <v>424.24350000000004</v>
      </c>
    </row>
    <row r="11552" spans="1:19" hidden="1" x14ac:dyDescent="0.35">
      <c r="A11552" t="s">
        <v>18416</v>
      </c>
      <c r="B11552" t="s">
        <v>1698</v>
      </c>
      <c r="C11552" s="1">
        <v>46199</v>
      </c>
      <c r="D11552" t="s">
        <v>116</v>
      </c>
      <c r="E11552" t="s">
        <v>173</v>
      </c>
      <c r="F11552" s="3">
        <v>1</v>
      </c>
      <c r="G11552" s="3" t="str">
        <f t="shared" si="1080"/>
        <v>Valid Quantity</v>
      </c>
      <c r="H11552" s="2" t="s">
        <v>4779</v>
      </c>
      <c r="I11552" s="3">
        <v>25</v>
      </c>
      <c r="J11552" t="s">
        <v>48</v>
      </c>
      <c r="K11552" t="s">
        <v>131</v>
      </c>
      <c r="L11552" t="s">
        <v>86</v>
      </c>
      <c r="M11552" t="s">
        <v>23</v>
      </c>
      <c r="N11552" s="3">
        <v>3</v>
      </c>
      <c r="O11552" s="3" t="str">
        <f t="shared" si="1081"/>
        <v>Consistent</v>
      </c>
      <c r="P11552" t="str">
        <f t="shared" si="1082"/>
        <v>Average</v>
      </c>
      <c r="Q11552" s="4">
        <f t="shared" si="1083"/>
        <v>125.76</v>
      </c>
      <c r="R11552" s="4">
        <f t="shared" si="1084"/>
        <v>31.44</v>
      </c>
      <c r="S11552" s="4">
        <f t="shared" si="1085"/>
        <v>94.320000000000007</v>
      </c>
    </row>
    <row r="11553" spans="1:19" hidden="1" x14ac:dyDescent="0.35">
      <c r="A11553" t="s">
        <v>19711</v>
      </c>
      <c r="B11553" t="s">
        <v>7713</v>
      </c>
      <c r="C11553" s="1">
        <v>46199</v>
      </c>
      <c r="D11553" t="s">
        <v>17</v>
      </c>
      <c r="E11553" t="s">
        <v>28</v>
      </c>
      <c r="F11553" s="3">
        <v>1</v>
      </c>
      <c r="G11553" s="3" t="str">
        <f t="shared" si="1080"/>
        <v>Valid Quantity</v>
      </c>
      <c r="H11553" s="2" t="s">
        <v>3003</v>
      </c>
      <c r="I11553" s="3">
        <v>0</v>
      </c>
      <c r="J11553" t="s">
        <v>54</v>
      </c>
      <c r="K11553" t="s">
        <v>212</v>
      </c>
      <c r="L11553" t="s">
        <v>31</v>
      </c>
      <c r="M11553" t="s">
        <v>23</v>
      </c>
      <c r="N11553" s="3">
        <v>1</v>
      </c>
      <c r="O11553" s="3" t="str">
        <f t="shared" si="1081"/>
        <v>Consistent</v>
      </c>
      <c r="P11553" t="str">
        <f t="shared" si="1082"/>
        <v>Very Bad</v>
      </c>
      <c r="Q11553" s="4">
        <f t="shared" si="1083"/>
        <v>29.53</v>
      </c>
      <c r="R11553" s="4">
        <f t="shared" si="1084"/>
        <v>0</v>
      </c>
      <c r="S11553" s="4">
        <f t="shared" si="1085"/>
        <v>29.53</v>
      </c>
    </row>
    <row r="11554" spans="1:19" hidden="1" x14ac:dyDescent="0.35">
      <c r="A11554" t="s">
        <v>2475</v>
      </c>
      <c r="B11554" t="s">
        <v>2476</v>
      </c>
      <c r="C11554" s="1">
        <v>46200</v>
      </c>
      <c r="D11554" t="s">
        <v>101</v>
      </c>
      <c r="E11554" t="s">
        <v>345</v>
      </c>
      <c r="F11554" s="3">
        <v>1</v>
      </c>
      <c r="G11554" s="3" t="str">
        <f t="shared" si="1080"/>
        <v>Valid Quantity</v>
      </c>
      <c r="H11554" s="2" t="s">
        <v>2477</v>
      </c>
      <c r="I11554" s="3">
        <v>0</v>
      </c>
      <c r="J11554" t="s">
        <v>54</v>
      </c>
      <c r="K11554" t="s">
        <v>131</v>
      </c>
      <c r="L11554" t="s">
        <v>86</v>
      </c>
      <c r="M11554" t="s">
        <v>23</v>
      </c>
      <c r="N11554" s="3">
        <v>5</v>
      </c>
      <c r="O11554" s="3" t="str">
        <f t="shared" si="1081"/>
        <v>Consistent</v>
      </c>
      <c r="P11554" t="str">
        <f t="shared" si="1082"/>
        <v>Excellent</v>
      </c>
      <c r="Q11554" s="4">
        <f t="shared" si="1083"/>
        <v>61.57</v>
      </c>
      <c r="R11554" s="4">
        <f t="shared" si="1084"/>
        <v>0</v>
      </c>
      <c r="S11554" s="4">
        <f t="shared" si="1085"/>
        <v>61.57</v>
      </c>
    </row>
    <row r="11555" spans="1:19" hidden="1" x14ac:dyDescent="0.35">
      <c r="A11555" t="s">
        <v>2943</v>
      </c>
      <c r="B11555" t="s">
        <v>2944</v>
      </c>
      <c r="C11555" s="1">
        <v>46200</v>
      </c>
      <c r="D11555" t="s">
        <v>116</v>
      </c>
      <c r="E11555" t="s">
        <v>479</v>
      </c>
      <c r="F11555" s="3">
        <v>3</v>
      </c>
      <c r="G11555" s="3" t="str">
        <f t="shared" si="1080"/>
        <v>Valid Quantity</v>
      </c>
      <c r="H11555" s="2" t="s">
        <v>1223</v>
      </c>
      <c r="I11555" s="3">
        <v>0</v>
      </c>
      <c r="J11555" t="s">
        <v>84</v>
      </c>
      <c r="K11555" t="s">
        <v>119</v>
      </c>
      <c r="L11555" t="s">
        <v>120</v>
      </c>
      <c r="M11555" t="s">
        <v>185</v>
      </c>
      <c r="O11555" s="3" t="str">
        <f t="shared" si="1081"/>
        <v>Consistent</v>
      </c>
      <c r="P11555" t="str">
        <f t="shared" si="1082"/>
        <v>Not Rated</v>
      </c>
      <c r="Q11555" s="4">
        <f t="shared" si="1083"/>
        <v>199.74</v>
      </c>
      <c r="R11555" s="4">
        <f t="shared" si="1084"/>
        <v>0</v>
      </c>
      <c r="S11555" s="4">
        <f t="shared" si="1085"/>
        <v>199.74</v>
      </c>
    </row>
    <row r="11556" spans="1:19" hidden="1" x14ac:dyDescent="0.35">
      <c r="A11556" t="s">
        <v>8374</v>
      </c>
      <c r="B11556" t="s">
        <v>8375</v>
      </c>
      <c r="C11556" s="1">
        <v>46200</v>
      </c>
      <c r="D11556" t="s">
        <v>116</v>
      </c>
      <c r="E11556" t="s">
        <v>978</v>
      </c>
      <c r="F11556" s="3">
        <v>2</v>
      </c>
      <c r="G11556" s="3" t="str">
        <f t="shared" si="1080"/>
        <v>Valid Quantity</v>
      </c>
      <c r="H11556" s="2" t="s">
        <v>8376</v>
      </c>
      <c r="I11556" s="3">
        <v>10</v>
      </c>
      <c r="J11556" t="s">
        <v>67</v>
      </c>
      <c r="K11556" t="s">
        <v>30</v>
      </c>
      <c r="L11556" t="s">
        <v>31</v>
      </c>
      <c r="M11556" t="s">
        <v>68</v>
      </c>
      <c r="O11556" s="3" t="str">
        <f t="shared" si="1081"/>
        <v>Consistent</v>
      </c>
      <c r="P11556" t="str">
        <f t="shared" si="1082"/>
        <v>Not Rated</v>
      </c>
      <c r="Q11556" s="4">
        <f t="shared" si="1083"/>
        <v>482.3</v>
      </c>
      <c r="R11556" s="4">
        <f t="shared" si="1084"/>
        <v>48.23</v>
      </c>
      <c r="S11556" s="4">
        <f t="shared" si="1085"/>
        <v>434.07</v>
      </c>
    </row>
    <row r="11557" spans="1:19" hidden="1" x14ac:dyDescent="0.35">
      <c r="A11557" t="s">
        <v>8467</v>
      </c>
      <c r="B11557" t="s">
        <v>5194</v>
      </c>
      <c r="C11557" s="1">
        <v>46200</v>
      </c>
      <c r="D11557" t="s">
        <v>116</v>
      </c>
      <c r="E11557" t="s">
        <v>117</v>
      </c>
      <c r="F11557" s="3">
        <v>2</v>
      </c>
      <c r="G11557" s="3" t="str">
        <f t="shared" si="1080"/>
        <v>Valid Quantity</v>
      </c>
      <c r="H11557" s="2" t="s">
        <v>8468</v>
      </c>
      <c r="I11557" s="3">
        <v>15</v>
      </c>
      <c r="J11557" t="s">
        <v>54</v>
      </c>
      <c r="K11557" t="s">
        <v>119</v>
      </c>
      <c r="L11557" t="s">
        <v>120</v>
      </c>
      <c r="M11557" t="s">
        <v>23</v>
      </c>
      <c r="O11557" s="3" t="str">
        <f t="shared" si="1081"/>
        <v>Consistent</v>
      </c>
      <c r="P11557" t="str">
        <f t="shared" si="1082"/>
        <v>Not Rated</v>
      </c>
      <c r="Q11557" s="4">
        <f t="shared" si="1083"/>
        <v>326.60000000000002</v>
      </c>
      <c r="R11557" s="4">
        <f t="shared" si="1084"/>
        <v>48.99</v>
      </c>
      <c r="S11557" s="4">
        <f t="shared" si="1085"/>
        <v>277.61</v>
      </c>
    </row>
    <row r="11558" spans="1:19" hidden="1" x14ac:dyDescent="0.35">
      <c r="A11558" t="s">
        <v>10028</v>
      </c>
      <c r="B11558" t="s">
        <v>2468</v>
      </c>
      <c r="C11558" s="1">
        <v>46200</v>
      </c>
      <c r="D11558" t="s">
        <v>101</v>
      </c>
      <c r="E11558" t="s">
        <v>136</v>
      </c>
      <c r="F11558" s="3">
        <v>2</v>
      </c>
      <c r="G11558" s="3" t="str">
        <f t="shared" si="1080"/>
        <v>Valid Quantity</v>
      </c>
      <c r="H11558" s="2" t="s">
        <v>10029</v>
      </c>
      <c r="I11558" s="3">
        <v>0</v>
      </c>
      <c r="J11558" t="s">
        <v>67</v>
      </c>
      <c r="K11558" t="s">
        <v>55</v>
      </c>
      <c r="L11558" t="s">
        <v>31</v>
      </c>
      <c r="M11558" t="s">
        <v>23</v>
      </c>
      <c r="N11558" s="3">
        <v>5</v>
      </c>
      <c r="O11558" s="3" t="str">
        <f t="shared" si="1081"/>
        <v>Consistent</v>
      </c>
      <c r="P11558" t="str">
        <f t="shared" si="1082"/>
        <v>Excellent</v>
      </c>
      <c r="Q11558" s="4">
        <f t="shared" si="1083"/>
        <v>174.5</v>
      </c>
      <c r="R11558" s="4">
        <f t="shared" si="1084"/>
        <v>0</v>
      </c>
      <c r="S11558" s="4">
        <f t="shared" si="1085"/>
        <v>174.5</v>
      </c>
    </row>
    <row r="11559" spans="1:19" hidden="1" x14ac:dyDescent="0.35">
      <c r="A11559" t="s">
        <v>10103</v>
      </c>
      <c r="B11559" t="s">
        <v>5431</v>
      </c>
      <c r="C11559" s="1">
        <v>46200</v>
      </c>
      <c r="D11559" t="s">
        <v>116</v>
      </c>
      <c r="E11559" t="s">
        <v>173</v>
      </c>
      <c r="F11559" s="3">
        <v>1</v>
      </c>
      <c r="G11559" s="3" t="str">
        <f t="shared" si="1080"/>
        <v>Valid Quantity</v>
      </c>
      <c r="H11559" s="2" t="s">
        <v>9087</v>
      </c>
      <c r="I11559" s="3">
        <v>0</v>
      </c>
      <c r="J11559" t="s">
        <v>67</v>
      </c>
      <c r="K11559" t="s">
        <v>212</v>
      </c>
      <c r="L11559" t="s">
        <v>41</v>
      </c>
      <c r="M11559" t="s">
        <v>23</v>
      </c>
      <c r="O11559" s="3" t="str">
        <f t="shared" si="1081"/>
        <v>Consistent</v>
      </c>
      <c r="P11559" t="str">
        <f t="shared" si="1082"/>
        <v>Not Rated</v>
      </c>
      <c r="Q11559" s="4">
        <f t="shared" si="1083"/>
        <v>93.39</v>
      </c>
      <c r="R11559" s="4">
        <f t="shared" si="1084"/>
        <v>0</v>
      </c>
      <c r="S11559" s="4">
        <f t="shared" si="1085"/>
        <v>93.39</v>
      </c>
    </row>
    <row r="11560" spans="1:19" hidden="1" x14ac:dyDescent="0.35">
      <c r="A11560" t="s">
        <v>10546</v>
      </c>
      <c r="B11560" t="s">
        <v>10019</v>
      </c>
      <c r="C11560" s="1">
        <v>46200</v>
      </c>
      <c r="D11560" t="s">
        <v>17</v>
      </c>
      <c r="E11560" t="s">
        <v>89</v>
      </c>
      <c r="F11560" s="3">
        <v>2</v>
      </c>
      <c r="G11560" s="3" t="str">
        <f t="shared" si="1080"/>
        <v>Valid Quantity</v>
      </c>
      <c r="H11560" s="2" t="s">
        <v>1249</v>
      </c>
      <c r="I11560" s="3">
        <v>25</v>
      </c>
      <c r="J11560" t="s">
        <v>39</v>
      </c>
      <c r="K11560" t="s">
        <v>194</v>
      </c>
      <c r="L11560" t="s">
        <v>163</v>
      </c>
      <c r="M11560" t="s">
        <v>23</v>
      </c>
      <c r="O11560" s="3" t="str">
        <f t="shared" si="1081"/>
        <v>Consistent</v>
      </c>
      <c r="P11560" t="str">
        <f t="shared" si="1082"/>
        <v>Not Rated</v>
      </c>
      <c r="Q11560" s="4">
        <f t="shared" si="1083"/>
        <v>30.62</v>
      </c>
      <c r="R11560" s="4">
        <f t="shared" si="1084"/>
        <v>7.6550000000000002</v>
      </c>
      <c r="S11560" s="4">
        <f t="shared" si="1085"/>
        <v>22.965</v>
      </c>
    </row>
    <row r="11561" spans="1:19" hidden="1" x14ac:dyDescent="0.35">
      <c r="A11561" t="s">
        <v>10740</v>
      </c>
      <c r="B11561" t="s">
        <v>10741</v>
      </c>
      <c r="C11561" s="1">
        <v>46200</v>
      </c>
      <c r="D11561" t="s">
        <v>17</v>
      </c>
      <c r="E11561" t="s">
        <v>18</v>
      </c>
      <c r="F11561" s="3">
        <v>3</v>
      </c>
      <c r="G11561" s="3" t="str">
        <f t="shared" si="1080"/>
        <v>Valid Quantity</v>
      </c>
      <c r="H11561" s="2" t="s">
        <v>8823</v>
      </c>
      <c r="I11561" s="3">
        <v>5</v>
      </c>
      <c r="J11561" t="s">
        <v>67</v>
      </c>
      <c r="K11561" t="s">
        <v>40</v>
      </c>
      <c r="L11561" t="s">
        <v>41</v>
      </c>
      <c r="M11561" t="s">
        <v>185</v>
      </c>
      <c r="O11561" s="3" t="str">
        <f t="shared" si="1081"/>
        <v>Consistent</v>
      </c>
      <c r="P11561" t="str">
        <f t="shared" si="1082"/>
        <v>Not Rated</v>
      </c>
      <c r="Q11561" s="4">
        <f t="shared" si="1083"/>
        <v>52.949999999999996</v>
      </c>
      <c r="R11561" s="4">
        <f t="shared" si="1084"/>
        <v>2.6475</v>
      </c>
      <c r="S11561" s="4">
        <f t="shared" si="1085"/>
        <v>50.302499999999995</v>
      </c>
    </row>
    <row r="11562" spans="1:19" hidden="1" x14ac:dyDescent="0.35">
      <c r="A11562" t="s">
        <v>11742</v>
      </c>
      <c r="B11562" t="s">
        <v>11743</v>
      </c>
      <c r="C11562" s="1">
        <v>46200</v>
      </c>
      <c r="D11562" t="s">
        <v>101</v>
      </c>
      <c r="E11562" t="s">
        <v>136</v>
      </c>
      <c r="F11562" s="3">
        <v>1</v>
      </c>
      <c r="G11562" s="3" t="str">
        <f t="shared" si="1080"/>
        <v>Valid Quantity</v>
      </c>
      <c r="H11562" s="2" t="s">
        <v>11744</v>
      </c>
      <c r="I11562" s="3">
        <v>0</v>
      </c>
      <c r="J11562" t="s">
        <v>84</v>
      </c>
      <c r="K11562" t="s">
        <v>119</v>
      </c>
      <c r="L11562" t="s">
        <v>120</v>
      </c>
      <c r="M11562" t="s">
        <v>23</v>
      </c>
      <c r="N11562" s="3">
        <v>5</v>
      </c>
      <c r="O11562" s="3" t="str">
        <f t="shared" si="1081"/>
        <v>Consistent</v>
      </c>
      <c r="P11562" t="str">
        <f t="shared" si="1082"/>
        <v>Excellent</v>
      </c>
      <c r="Q11562" s="4">
        <f t="shared" si="1083"/>
        <v>25.76</v>
      </c>
      <c r="R11562" s="4">
        <f t="shared" si="1084"/>
        <v>0</v>
      </c>
      <c r="S11562" s="4">
        <f t="shared" si="1085"/>
        <v>25.76</v>
      </c>
    </row>
    <row r="11563" spans="1:19" hidden="1" x14ac:dyDescent="0.35">
      <c r="A11563" t="s">
        <v>11980</v>
      </c>
      <c r="B11563" t="s">
        <v>11981</v>
      </c>
      <c r="C11563" s="1">
        <v>46200</v>
      </c>
      <c r="D11563" t="s">
        <v>101</v>
      </c>
      <c r="E11563" t="s">
        <v>345</v>
      </c>
      <c r="F11563" s="3">
        <v>3</v>
      </c>
      <c r="G11563" s="3" t="str">
        <f t="shared" si="1080"/>
        <v>Valid Quantity</v>
      </c>
      <c r="H11563" s="2" t="s">
        <v>10852</v>
      </c>
      <c r="I11563" s="3">
        <v>10</v>
      </c>
      <c r="J11563" t="s">
        <v>48</v>
      </c>
      <c r="K11563" t="s">
        <v>467</v>
      </c>
      <c r="L11563" t="s">
        <v>120</v>
      </c>
      <c r="M11563" t="s">
        <v>23</v>
      </c>
      <c r="N11563" s="3">
        <v>3</v>
      </c>
      <c r="O11563" s="3" t="str">
        <f t="shared" si="1081"/>
        <v>Consistent</v>
      </c>
      <c r="P11563" t="str">
        <f t="shared" si="1082"/>
        <v>Average</v>
      </c>
      <c r="Q11563" s="4">
        <f t="shared" si="1083"/>
        <v>32.49</v>
      </c>
      <c r="R11563" s="4">
        <f t="shared" si="1084"/>
        <v>3.2490000000000006</v>
      </c>
      <c r="S11563" s="4">
        <f t="shared" si="1085"/>
        <v>29.241</v>
      </c>
    </row>
    <row r="11564" spans="1:19" hidden="1" x14ac:dyDescent="0.35">
      <c r="A11564" t="s">
        <v>13581</v>
      </c>
      <c r="B11564" t="s">
        <v>9043</v>
      </c>
      <c r="C11564" s="1">
        <v>46200</v>
      </c>
      <c r="D11564" t="s">
        <v>36</v>
      </c>
      <c r="E11564" t="s">
        <v>341</v>
      </c>
      <c r="F11564" s="3">
        <v>2</v>
      </c>
      <c r="G11564" s="3" t="str">
        <f t="shared" si="1080"/>
        <v>Valid Quantity</v>
      </c>
      <c r="H11564" s="2" t="s">
        <v>13582</v>
      </c>
      <c r="I11564" s="3">
        <v>0</v>
      </c>
      <c r="J11564" t="s">
        <v>20</v>
      </c>
      <c r="K11564" t="s">
        <v>49</v>
      </c>
      <c r="L11564" t="s">
        <v>22</v>
      </c>
      <c r="M11564" t="s">
        <v>75</v>
      </c>
      <c r="O11564" s="3" t="str">
        <f t="shared" si="1081"/>
        <v>Consistent</v>
      </c>
      <c r="P11564" t="str">
        <f t="shared" si="1082"/>
        <v>Not Rated</v>
      </c>
      <c r="Q11564" s="4">
        <f t="shared" si="1083"/>
        <v>25.26</v>
      </c>
      <c r="R11564" s="4">
        <f t="shared" si="1084"/>
        <v>0</v>
      </c>
      <c r="S11564" s="4">
        <f t="shared" si="1085"/>
        <v>25.26</v>
      </c>
    </row>
    <row r="11565" spans="1:19" hidden="1" x14ac:dyDescent="0.35">
      <c r="A11565" t="s">
        <v>18905</v>
      </c>
      <c r="B11565" t="s">
        <v>1981</v>
      </c>
      <c r="C11565" s="1">
        <v>46200</v>
      </c>
      <c r="D11565" t="s">
        <v>64</v>
      </c>
      <c r="E11565" t="s">
        <v>851</v>
      </c>
      <c r="F11565" s="3">
        <v>1</v>
      </c>
      <c r="G11565" s="3" t="str">
        <f t="shared" si="1080"/>
        <v>Valid Quantity</v>
      </c>
      <c r="H11565" s="2" t="s">
        <v>3199</v>
      </c>
      <c r="I11565" s="3">
        <v>0</v>
      </c>
      <c r="J11565" t="s">
        <v>54</v>
      </c>
      <c r="K11565" t="s">
        <v>131</v>
      </c>
      <c r="L11565" t="s">
        <v>86</v>
      </c>
      <c r="M11565" t="s">
        <v>23</v>
      </c>
      <c r="N11565" s="3">
        <v>4</v>
      </c>
      <c r="O11565" s="3" t="str">
        <f t="shared" si="1081"/>
        <v>Consistent</v>
      </c>
      <c r="P11565" t="str">
        <f t="shared" si="1082"/>
        <v>Good</v>
      </c>
      <c r="Q11565" s="4">
        <f t="shared" si="1083"/>
        <v>34.58</v>
      </c>
      <c r="R11565" s="4">
        <f t="shared" si="1084"/>
        <v>0</v>
      </c>
      <c r="S11565" s="4">
        <f t="shared" si="1085"/>
        <v>34.58</v>
      </c>
    </row>
    <row r="11566" spans="1:19" hidden="1" x14ac:dyDescent="0.35">
      <c r="A11566" t="s">
        <v>19877</v>
      </c>
      <c r="B11566" t="s">
        <v>1908</v>
      </c>
      <c r="C11566" s="1">
        <v>46200</v>
      </c>
      <c r="D11566" t="s">
        <v>159</v>
      </c>
      <c r="E11566" t="s">
        <v>239</v>
      </c>
      <c r="F11566" s="3">
        <v>1</v>
      </c>
      <c r="G11566" s="3" t="str">
        <f t="shared" si="1080"/>
        <v>Valid Quantity</v>
      </c>
      <c r="H11566" s="2" t="s">
        <v>3772</v>
      </c>
      <c r="I11566" s="3">
        <v>15</v>
      </c>
      <c r="J11566" t="s">
        <v>48</v>
      </c>
      <c r="K11566" t="s">
        <v>49</v>
      </c>
      <c r="L11566" t="s">
        <v>22</v>
      </c>
      <c r="M11566" t="s">
        <v>23</v>
      </c>
      <c r="N11566" s="3">
        <v>5</v>
      </c>
      <c r="O11566" s="3" t="str">
        <f t="shared" si="1081"/>
        <v>Consistent</v>
      </c>
      <c r="P11566" t="str">
        <f t="shared" si="1082"/>
        <v>Excellent</v>
      </c>
      <c r="Q11566" s="4">
        <f t="shared" si="1083"/>
        <v>28.91</v>
      </c>
      <c r="R11566" s="4">
        <f t="shared" si="1084"/>
        <v>4.3365</v>
      </c>
      <c r="S11566" s="4">
        <f t="shared" si="1085"/>
        <v>24.573499999999999</v>
      </c>
    </row>
    <row r="11567" spans="1:19" hidden="1" x14ac:dyDescent="0.35">
      <c r="A11567" t="s">
        <v>21464</v>
      </c>
      <c r="B11567" t="s">
        <v>9751</v>
      </c>
      <c r="C11567" s="1">
        <v>46200</v>
      </c>
      <c r="D11567" t="s">
        <v>36</v>
      </c>
      <c r="E11567" t="s">
        <v>37</v>
      </c>
      <c r="F11567" s="3">
        <v>1</v>
      </c>
      <c r="G11567" s="3" t="str">
        <f t="shared" si="1080"/>
        <v>Valid Quantity</v>
      </c>
      <c r="H11567" s="2" t="s">
        <v>15826</v>
      </c>
      <c r="I11567" s="3">
        <v>5</v>
      </c>
      <c r="J11567" t="s">
        <v>54</v>
      </c>
      <c r="K11567" t="s">
        <v>113</v>
      </c>
      <c r="L11567" t="s">
        <v>61</v>
      </c>
      <c r="M11567" t="s">
        <v>23</v>
      </c>
      <c r="N11567" s="3">
        <v>5</v>
      </c>
      <c r="O11567" s="3" t="str">
        <f t="shared" si="1081"/>
        <v>Consistent</v>
      </c>
      <c r="P11567" t="str">
        <f t="shared" si="1082"/>
        <v>Excellent</v>
      </c>
      <c r="Q11567" s="4">
        <f t="shared" si="1083"/>
        <v>88.12</v>
      </c>
      <c r="R11567" s="4">
        <f t="shared" si="1084"/>
        <v>4.4060000000000006</v>
      </c>
      <c r="S11567" s="4">
        <f t="shared" si="1085"/>
        <v>83.713999999999999</v>
      </c>
    </row>
    <row r="11568" spans="1:19" hidden="1" x14ac:dyDescent="0.35">
      <c r="A11568" t="s">
        <v>22711</v>
      </c>
      <c r="B11568" t="s">
        <v>22712</v>
      </c>
      <c r="C11568" s="1">
        <v>46200</v>
      </c>
      <c r="D11568" t="s">
        <v>36</v>
      </c>
      <c r="E11568" t="s">
        <v>58</v>
      </c>
      <c r="F11568" s="3">
        <v>3</v>
      </c>
      <c r="G11568" s="3" t="str">
        <f t="shared" si="1080"/>
        <v>Valid Quantity</v>
      </c>
      <c r="H11568" s="2" t="s">
        <v>22713</v>
      </c>
      <c r="I11568" s="3">
        <v>0</v>
      </c>
      <c r="J11568" t="s">
        <v>54</v>
      </c>
      <c r="K11568" t="s">
        <v>113</v>
      </c>
      <c r="L11568" t="s">
        <v>61</v>
      </c>
      <c r="M11568" t="s">
        <v>23</v>
      </c>
      <c r="N11568" s="3">
        <v>5</v>
      </c>
      <c r="O11568" s="3" t="str">
        <f t="shared" si="1081"/>
        <v>Consistent</v>
      </c>
      <c r="P11568" t="str">
        <f t="shared" si="1082"/>
        <v>Excellent</v>
      </c>
      <c r="Q11568" s="4">
        <f t="shared" si="1083"/>
        <v>364.08</v>
      </c>
      <c r="R11568" s="4">
        <f t="shared" si="1084"/>
        <v>0</v>
      </c>
      <c r="S11568" s="4">
        <f t="shared" si="1085"/>
        <v>364.08</v>
      </c>
    </row>
    <row r="11569" spans="1:19" hidden="1" x14ac:dyDescent="0.35">
      <c r="A11569" t="s">
        <v>22822</v>
      </c>
      <c r="B11569" t="s">
        <v>3511</v>
      </c>
      <c r="C11569" s="1">
        <v>46200</v>
      </c>
      <c r="D11569" t="s">
        <v>17</v>
      </c>
      <c r="E11569" t="s">
        <v>72</v>
      </c>
      <c r="F11569" s="3">
        <v>1</v>
      </c>
      <c r="G11569" s="3" t="str">
        <f t="shared" si="1080"/>
        <v>Valid Quantity</v>
      </c>
      <c r="H11569" s="2" t="s">
        <v>8051</v>
      </c>
      <c r="I11569" s="3">
        <v>0</v>
      </c>
      <c r="J11569" t="s">
        <v>54</v>
      </c>
      <c r="K11569" t="s">
        <v>21</v>
      </c>
      <c r="L11569" t="s">
        <v>22</v>
      </c>
      <c r="M11569" t="s">
        <v>23</v>
      </c>
      <c r="N11569" s="3">
        <v>4</v>
      </c>
      <c r="O11569" s="3" t="str">
        <f t="shared" si="1081"/>
        <v>Consistent</v>
      </c>
      <c r="P11569" t="str">
        <f t="shared" si="1082"/>
        <v>Good</v>
      </c>
      <c r="Q11569" s="4">
        <f t="shared" si="1083"/>
        <v>17.52</v>
      </c>
      <c r="R11569" s="4">
        <f t="shared" si="1084"/>
        <v>0</v>
      </c>
      <c r="S11569" s="4">
        <f t="shared" si="1085"/>
        <v>17.52</v>
      </c>
    </row>
    <row r="11570" spans="1:19" hidden="1" x14ac:dyDescent="0.35">
      <c r="A11570" t="s">
        <v>23252</v>
      </c>
      <c r="B11570" t="s">
        <v>7932</v>
      </c>
      <c r="C11570" s="1">
        <v>46200</v>
      </c>
      <c r="D11570" t="s">
        <v>159</v>
      </c>
      <c r="E11570" t="s">
        <v>358</v>
      </c>
      <c r="F11570" s="3">
        <v>2</v>
      </c>
      <c r="G11570" s="3" t="str">
        <f t="shared" si="1080"/>
        <v>Valid Quantity</v>
      </c>
      <c r="H11570" s="2" t="s">
        <v>928</v>
      </c>
      <c r="I11570" s="3">
        <v>0</v>
      </c>
      <c r="J11570" t="s">
        <v>20</v>
      </c>
      <c r="K11570" t="s">
        <v>212</v>
      </c>
      <c r="L11570" t="s">
        <v>86</v>
      </c>
      <c r="M11570" t="s">
        <v>185</v>
      </c>
      <c r="O11570" s="3" t="str">
        <f t="shared" si="1081"/>
        <v>Consistent</v>
      </c>
      <c r="P11570" t="str">
        <f t="shared" si="1082"/>
        <v>Not Rated</v>
      </c>
      <c r="Q11570" s="4">
        <f t="shared" si="1083"/>
        <v>12.02</v>
      </c>
      <c r="R11570" s="4">
        <f t="shared" si="1084"/>
        <v>0</v>
      </c>
      <c r="S11570" s="4">
        <f t="shared" si="1085"/>
        <v>12.02</v>
      </c>
    </row>
    <row r="11571" spans="1:19" hidden="1" x14ac:dyDescent="0.35">
      <c r="A11571" t="s">
        <v>876</v>
      </c>
      <c r="B11571" t="s">
        <v>877</v>
      </c>
      <c r="C11571" s="1">
        <v>46201</v>
      </c>
      <c r="D11571" t="s">
        <v>81</v>
      </c>
      <c r="E11571" t="s">
        <v>178</v>
      </c>
      <c r="F11571" s="3">
        <v>1</v>
      </c>
      <c r="G11571" s="3" t="str">
        <f t="shared" si="1080"/>
        <v>Valid Quantity</v>
      </c>
      <c r="H11571" s="2" t="s">
        <v>878</v>
      </c>
      <c r="I11571" s="3">
        <v>10</v>
      </c>
      <c r="J11571" t="s">
        <v>67</v>
      </c>
      <c r="K11571" t="s">
        <v>124</v>
      </c>
      <c r="L11571" t="s">
        <v>61</v>
      </c>
      <c r="M11571" t="s">
        <v>185</v>
      </c>
      <c r="O11571" s="3" t="str">
        <f t="shared" si="1081"/>
        <v>Consistent</v>
      </c>
      <c r="P11571" t="str">
        <f t="shared" si="1082"/>
        <v>Not Rated</v>
      </c>
      <c r="Q11571" s="4">
        <f t="shared" si="1083"/>
        <v>31.21</v>
      </c>
      <c r="R11571" s="4">
        <f t="shared" si="1084"/>
        <v>3.1210000000000004</v>
      </c>
      <c r="S11571" s="4">
        <f t="shared" si="1085"/>
        <v>28.088999999999999</v>
      </c>
    </row>
    <row r="11572" spans="1:19" hidden="1" x14ac:dyDescent="0.35">
      <c r="A11572" t="s">
        <v>3481</v>
      </c>
      <c r="B11572" t="s">
        <v>3482</v>
      </c>
      <c r="C11572" s="1">
        <v>46201</v>
      </c>
      <c r="D11572" t="s">
        <v>17</v>
      </c>
      <c r="E11572" t="s">
        <v>89</v>
      </c>
      <c r="F11572" s="3">
        <v>2</v>
      </c>
      <c r="G11572" s="3" t="str">
        <f t="shared" si="1080"/>
        <v>Valid Quantity</v>
      </c>
      <c r="H11572" s="2" t="s">
        <v>3483</v>
      </c>
      <c r="I11572" s="3">
        <v>5</v>
      </c>
      <c r="J11572" t="s">
        <v>84</v>
      </c>
      <c r="K11572" t="s">
        <v>49</v>
      </c>
      <c r="L11572" t="s">
        <v>22</v>
      </c>
      <c r="M11572" t="s">
        <v>68</v>
      </c>
      <c r="O11572" s="3" t="str">
        <f t="shared" si="1081"/>
        <v>Consistent</v>
      </c>
      <c r="P11572" t="str">
        <f t="shared" si="1082"/>
        <v>Not Rated</v>
      </c>
      <c r="Q11572" s="4">
        <f t="shared" si="1083"/>
        <v>73.099999999999994</v>
      </c>
      <c r="R11572" s="4">
        <f t="shared" si="1084"/>
        <v>3.6549999999999998</v>
      </c>
      <c r="S11572" s="4">
        <f t="shared" si="1085"/>
        <v>69.444999999999993</v>
      </c>
    </row>
    <row r="11573" spans="1:19" hidden="1" x14ac:dyDescent="0.35">
      <c r="A11573" t="s">
        <v>3611</v>
      </c>
      <c r="B11573" t="s">
        <v>3612</v>
      </c>
      <c r="C11573" s="1">
        <v>46201</v>
      </c>
      <c r="D11573" t="s">
        <v>17</v>
      </c>
      <c r="E11573" t="s">
        <v>18</v>
      </c>
      <c r="F11573" s="3">
        <v>1</v>
      </c>
      <c r="G11573" s="3" t="str">
        <f t="shared" si="1080"/>
        <v>Valid Quantity</v>
      </c>
      <c r="H11573" s="2" t="s">
        <v>3613</v>
      </c>
      <c r="I11573" s="3">
        <v>5</v>
      </c>
      <c r="J11573" t="s">
        <v>20</v>
      </c>
      <c r="K11573" t="s">
        <v>206</v>
      </c>
      <c r="L11573" t="s">
        <v>41</v>
      </c>
      <c r="M11573" t="s">
        <v>185</v>
      </c>
      <c r="O11573" s="3" t="str">
        <f t="shared" si="1081"/>
        <v>Consistent</v>
      </c>
      <c r="P11573" t="str">
        <f t="shared" si="1082"/>
        <v>Not Rated</v>
      </c>
      <c r="Q11573" s="4">
        <f t="shared" si="1083"/>
        <v>6.43</v>
      </c>
      <c r="R11573" s="4">
        <f t="shared" si="1084"/>
        <v>0.32150000000000001</v>
      </c>
      <c r="S11573" s="4">
        <f t="shared" si="1085"/>
        <v>6.1084999999999994</v>
      </c>
    </row>
    <row r="11574" spans="1:19" hidden="1" x14ac:dyDescent="0.35">
      <c r="A11574" t="s">
        <v>3677</v>
      </c>
      <c r="B11574" t="s">
        <v>3678</v>
      </c>
      <c r="C11574" s="1">
        <v>46201</v>
      </c>
      <c r="D11574" t="s">
        <v>36</v>
      </c>
      <c r="E11574" t="s">
        <v>547</v>
      </c>
      <c r="F11574" s="3">
        <v>1</v>
      </c>
      <c r="G11574" s="3" t="str">
        <f t="shared" si="1080"/>
        <v>Valid Quantity</v>
      </c>
      <c r="H11574" s="2" t="s">
        <v>3679</v>
      </c>
      <c r="I11574" s="3">
        <v>10</v>
      </c>
      <c r="J11574" t="s">
        <v>67</v>
      </c>
      <c r="K11574" t="s">
        <v>55</v>
      </c>
      <c r="L11574" t="s">
        <v>31</v>
      </c>
      <c r="M11574" t="s">
        <v>23</v>
      </c>
      <c r="N11574" s="3">
        <v>4</v>
      </c>
      <c r="O11574" s="3" t="str">
        <f t="shared" si="1081"/>
        <v>Consistent</v>
      </c>
      <c r="P11574" t="str">
        <f t="shared" si="1082"/>
        <v>Good</v>
      </c>
      <c r="Q11574" s="4">
        <f t="shared" si="1083"/>
        <v>164.36</v>
      </c>
      <c r="R11574" s="4">
        <f t="shared" si="1084"/>
        <v>16.436</v>
      </c>
      <c r="S11574" s="4">
        <f t="shared" si="1085"/>
        <v>147.92400000000001</v>
      </c>
    </row>
    <row r="11575" spans="1:19" hidden="1" x14ac:dyDescent="0.35">
      <c r="A11575" t="s">
        <v>4992</v>
      </c>
      <c r="B11575" t="s">
        <v>4993</v>
      </c>
      <c r="C11575" s="1">
        <v>46201</v>
      </c>
      <c r="D11575" t="s">
        <v>64</v>
      </c>
      <c r="E11575" t="s">
        <v>305</v>
      </c>
      <c r="F11575" s="3">
        <v>1</v>
      </c>
      <c r="G11575" s="3" t="str">
        <f t="shared" si="1080"/>
        <v>Valid Quantity</v>
      </c>
      <c r="H11575" s="2" t="s">
        <v>878</v>
      </c>
      <c r="I11575" s="3">
        <v>10</v>
      </c>
      <c r="J11575" t="s">
        <v>67</v>
      </c>
      <c r="K11575" t="s">
        <v>55</v>
      </c>
      <c r="L11575" t="s">
        <v>31</v>
      </c>
      <c r="M11575" t="s">
        <v>23</v>
      </c>
      <c r="N11575" s="3">
        <v>4</v>
      </c>
      <c r="O11575" s="3" t="str">
        <f t="shared" si="1081"/>
        <v>Consistent</v>
      </c>
      <c r="P11575" t="str">
        <f t="shared" si="1082"/>
        <v>Good</v>
      </c>
      <c r="Q11575" s="4">
        <f t="shared" si="1083"/>
        <v>31.21</v>
      </c>
      <c r="R11575" s="4">
        <f t="shared" si="1084"/>
        <v>3.1210000000000004</v>
      </c>
      <c r="S11575" s="4">
        <f t="shared" si="1085"/>
        <v>28.088999999999999</v>
      </c>
    </row>
    <row r="11576" spans="1:19" hidden="1" x14ac:dyDescent="0.35">
      <c r="A11576" t="s">
        <v>9894</v>
      </c>
      <c r="B11576" t="s">
        <v>9497</v>
      </c>
      <c r="C11576" s="1">
        <v>46201</v>
      </c>
      <c r="D11576" t="s">
        <v>81</v>
      </c>
      <c r="E11576" t="s">
        <v>82</v>
      </c>
      <c r="F11576" s="3">
        <v>2</v>
      </c>
      <c r="G11576" s="3" t="str">
        <f t="shared" si="1080"/>
        <v>Valid Quantity</v>
      </c>
      <c r="H11576" s="2" t="s">
        <v>3191</v>
      </c>
      <c r="I11576" s="3">
        <v>0</v>
      </c>
      <c r="J11576" t="s">
        <v>39</v>
      </c>
      <c r="K11576" t="s">
        <v>104</v>
      </c>
      <c r="L11576" t="s">
        <v>22</v>
      </c>
      <c r="M11576" t="s">
        <v>75</v>
      </c>
      <c r="O11576" s="3" t="str">
        <f t="shared" si="1081"/>
        <v>Consistent</v>
      </c>
      <c r="P11576" t="str">
        <f t="shared" si="1082"/>
        <v>Not Rated</v>
      </c>
      <c r="Q11576" s="4">
        <f t="shared" si="1083"/>
        <v>142.19999999999999</v>
      </c>
      <c r="R11576" s="4">
        <f t="shared" si="1084"/>
        <v>0</v>
      </c>
      <c r="S11576" s="4">
        <f t="shared" si="1085"/>
        <v>142.19999999999999</v>
      </c>
    </row>
    <row r="11577" spans="1:19" hidden="1" x14ac:dyDescent="0.35">
      <c r="A11577" t="s">
        <v>10018</v>
      </c>
      <c r="B11577" t="s">
        <v>10019</v>
      </c>
      <c r="C11577" s="1">
        <v>46201</v>
      </c>
      <c r="D11577" t="s">
        <v>101</v>
      </c>
      <c r="E11577" t="s">
        <v>345</v>
      </c>
      <c r="F11577" s="3">
        <v>3</v>
      </c>
      <c r="G11577" s="3" t="str">
        <f t="shared" si="1080"/>
        <v>Valid Quantity</v>
      </c>
      <c r="H11577" s="2" t="s">
        <v>73</v>
      </c>
      <c r="I11577" s="3">
        <v>15</v>
      </c>
      <c r="J11577" t="s">
        <v>48</v>
      </c>
      <c r="K11577" t="s">
        <v>162</v>
      </c>
      <c r="L11577" t="s">
        <v>163</v>
      </c>
      <c r="M11577" t="s">
        <v>23</v>
      </c>
      <c r="N11577" s="3">
        <v>2</v>
      </c>
      <c r="O11577" s="3" t="str">
        <f t="shared" si="1081"/>
        <v>Consistent</v>
      </c>
      <c r="P11577" t="str">
        <f t="shared" si="1082"/>
        <v>Bad</v>
      </c>
      <c r="Q11577" s="4">
        <f t="shared" si="1083"/>
        <v>112.47</v>
      </c>
      <c r="R11577" s="4">
        <f t="shared" si="1084"/>
        <v>16.8705</v>
      </c>
      <c r="S11577" s="4">
        <f t="shared" si="1085"/>
        <v>95.599500000000006</v>
      </c>
    </row>
    <row r="11578" spans="1:19" hidden="1" x14ac:dyDescent="0.35">
      <c r="A11578" t="s">
        <v>10530</v>
      </c>
      <c r="B11578" t="s">
        <v>2909</v>
      </c>
      <c r="C11578" s="1">
        <v>46201</v>
      </c>
      <c r="D11578" t="s">
        <v>17</v>
      </c>
      <c r="E11578" t="s">
        <v>18</v>
      </c>
      <c r="F11578" s="3">
        <v>1</v>
      </c>
      <c r="G11578" s="3" t="str">
        <f t="shared" si="1080"/>
        <v>Valid Quantity</v>
      </c>
      <c r="H11578" s="2" t="s">
        <v>10531</v>
      </c>
      <c r="I11578" s="3">
        <v>15</v>
      </c>
      <c r="J11578" t="s">
        <v>48</v>
      </c>
      <c r="K11578" t="s">
        <v>194</v>
      </c>
      <c r="L11578" t="s">
        <v>163</v>
      </c>
      <c r="M11578" t="s">
        <v>23</v>
      </c>
      <c r="N11578" s="3">
        <v>4</v>
      </c>
      <c r="O11578" s="3" t="str">
        <f t="shared" si="1081"/>
        <v>Consistent</v>
      </c>
      <c r="P11578" t="str">
        <f t="shared" si="1082"/>
        <v>Good</v>
      </c>
      <c r="Q11578" s="4">
        <f t="shared" si="1083"/>
        <v>18.71</v>
      </c>
      <c r="R11578" s="4">
        <f t="shared" si="1084"/>
        <v>2.8065000000000002</v>
      </c>
      <c r="S11578" s="4">
        <f t="shared" si="1085"/>
        <v>15.903500000000001</v>
      </c>
    </row>
    <row r="11579" spans="1:19" hidden="1" x14ac:dyDescent="0.35">
      <c r="A11579" t="s">
        <v>10960</v>
      </c>
      <c r="B11579" t="s">
        <v>10961</v>
      </c>
      <c r="C11579" s="1">
        <v>46201</v>
      </c>
      <c r="D11579" t="s">
        <v>17</v>
      </c>
      <c r="E11579" t="s">
        <v>72</v>
      </c>
      <c r="F11579" s="3">
        <v>4</v>
      </c>
      <c r="G11579" s="3" t="str">
        <f t="shared" si="1080"/>
        <v>Valid Quantity</v>
      </c>
      <c r="H11579" s="2" t="s">
        <v>10962</v>
      </c>
      <c r="I11579" s="3">
        <v>0</v>
      </c>
      <c r="J11579" t="s">
        <v>39</v>
      </c>
      <c r="K11579" t="s">
        <v>212</v>
      </c>
      <c r="L11579" t="s">
        <v>120</v>
      </c>
      <c r="M11579" t="s">
        <v>185</v>
      </c>
      <c r="O11579" s="3" t="str">
        <f t="shared" si="1081"/>
        <v>Consistent</v>
      </c>
      <c r="P11579" t="str">
        <f t="shared" si="1082"/>
        <v>Not Rated</v>
      </c>
      <c r="Q11579" s="4">
        <f t="shared" si="1083"/>
        <v>86.72</v>
      </c>
      <c r="R11579" s="4">
        <f t="shared" si="1084"/>
        <v>0</v>
      </c>
      <c r="S11579" s="4">
        <f t="shared" si="1085"/>
        <v>86.72</v>
      </c>
    </row>
    <row r="11580" spans="1:19" hidden="1" x14ac:dyDescent="0.35">
      <c r="A11580" t="s">
        <v>11007</v>
      </c>
      <c r="B11580" t="s">
        <v>576</v>
      </c>
      <c r="C11580" s="1">
        <v>46201</v>
      </c>
      <c r="D11580" t="s">
        <v>64</v>
      </c>
      <c r="E11580" t="s">
        <v>65</v>
      </c>
      <c r="F11580" s="3">
        <v>1</v>
      </c>
      <c r="G11580" s="3" t="str">
        <f t="shared" si="1080"/>
        <v>Valid Quantity</v>
      </c>
      <c r="H11580" s="2" t="s">
        <v>11008</v>
      </c>
      <c r="I11580" s="3">
        <v>5</v>
      </c>
      <c r="J11580" t="s">
        <v>84</v>
      </c>
      <c r="K11580" t="s">
        <v>21</v>
      </c>
      <c r="L11580" t="s">
        <v>22</v>
      </c>
      <c r="M11580" t="s">
        <v>23</v>
      </c>
      <c r="N11580" s="3">
        <v>5</v>
      </c>
      <c r="O11580" s="3" t="str">
        <f t="shared" si="1081"/>
        <v>Consistent</v>
      </c>
      <c r="P11580" t="str">
        <f t="shared" si="1082"/>
        <v>Excellent</v>
      </c>
      <c r="Q11580" s="4">
        <f t="shared" si="1083"/>
        <v>116.26</v>
      </c>
      <c r="R11580" s="4">
        <f t="shared" si="1084"/>
        <v>5.8130000000000006</v>
      </c>
      <c r="S11580" s="4">
        <f t="shared" si="1085"/>
        <v>110.447</v>
      </c>
    </row>
    <row r="11581" spans="1:19" hidden="1" x14ac:dyDescent="0.35">
      <c r="A11581" t="s">
        <v>14447</v>
      </c>
      <c r="B11581" t="s">
        <v>14448</v>
      </c>
      <c r="C11581" s="1">
        <v>46201</v>
      </c>
      <c r="D11581" t="s">
        <v>81</v>
      </c>
      <c r="E11581" t="s">
        <v>143</v>
      </c>
      <c r="F11581" s="3">
        <v>2</v>
      </c>
      <c r="G11581" s="3" t="str">
        <f t="shared" si="1080"/>
        <v>Valid Quantity</v>
      </c>
      <c r="H11581" s="2" t="s">
        <v>14449</v>
      </c>
      <c r="I11581" s="3">
        <v>20</v>
      </c>
      <c r="J11581" t="s">
        <v>84</v>
      </c>
      <c r="K11581" t="s">
        <v>119</v>
      </c>
      <c r="L11581" t="s">
        <v>120</v>
      </c>
      <c r="M11581" t="s">
        <v>185</v>
      </c>
      <c r="O11581" s="3" t="str">
        <f t="shared" si="1081"/>
        <v>Consistent</v>
      </c>
      <c r="P11581" t="str">
        <f t="shared" si="1082"/>
        <v>Not Rated</v>
      </c>
      <c r="Q11581" s="4">
        <f t="shared" si="1083"/>
        <v>133.26</v>
      </c>
      <c r="R11581" s="4">
        <f t="shared" si="1084"/>
        <v>26.651999999999997</v>
      </c>
      <c r="S11581" s="4">
        <f t="shared" si="1085"/>
        <v>106.60799999999999</v>
      </c>
    </row>
    <row r="11582" spans="1:19" hidden="1" x14ac:dyDescent="0.35">
      <c r="A11582" t="s">
        <v>18189</v>
      </c>
      <c r="B11582" t="s">
        <v>990</v>
      </c>
      <c r="C11582" s="1">
        <v>46201</v>
      </c>
      <c r="D11582" t="s">
        <v>159</v>
      </c>
      <c r="E11582" t="s">
        <v>160</v>
      </c>
      <c r="F11582" s="3">
        <v>1</v>
      </c>
      <c r="G11582" s="3" t="str">
        <f t="shared" si="1080"/>
        <v>Valid Quantity</v>
      </c>
      <c r="H11582" s="2" t="s">
        <v>17515</v>
      </c>
      <c r="I11582" s="3">
        <v>5</v>
      </c>
      <c r="J11582" t="s">
        <v>84</v>
      </c>
      <c r="K11582" t="s">
        <v>91</v>
      </c>
      <c r="L11582" t="s">
        <v>41</v>
      </c>
      <c r="M11582" t="s">
        <v>23</v>
      </c>
      <c r="N11582" s="3">
        <v>4</v>
      </c>
      <c r="O11582" s="3" t="str">
        <f t="shared" si="1081"/>
        <v>Consistent</v>
      </c>
      <c r="P11582" t="str">
        <f t="shared" si="1082"/>
        <v>Good</v>
      </c>
      <c r="Q11582" s="4">
        <f t="shared" si="1083"/>
        <v>22.4</v>
      </c>
      <c r="R11582" s="4">
        <f t="shared" si="1084"/>
        <v>1.1200000000000001</v>
      </c>
      <c r="S11582" s="4">
        <f t="shared" si="1085"/>
        <v>21.279999999999998</v>
      </c>
    </row>
    <row r="11583" spans="1:19" hidden="1" x14ac:dyDescent="0.35">
      <c r="A11583" t="s">
        <v>18545</v>
      </c>
      <c r="B11583" t="s">
        <v>18546</v>
      </c>
      <c r="C11583" s="1">
        <v>46201</v>
      </c>
      <c r="D11583" t="s">
        <v>36</v>
      </c>
      <c r="E11583" t="s">
        <v>183</v>
      </c>
      <c r="F11583" s="3">
        <v>3</v>
      </c>
      <c r="G11583" s="3" t="str">
        <f t="shared" si="1080"/>
        <v>Valid Quantity</v>
      </c>
      <c r="H11583" s="2" t="s">
        <v>18547</v>
      </c>
      <c r="I11583" s="3">
        <v>5</v>
      </c>
      <c r="J11583" t="s">
        <v>20</v>
      </c>
      <c r="K11583" t="s">
        <v>85</v>
      </c>
      <c r="L11583" t="s">
        <v>86</v>
      </c>
      <c r="M11583" t="s">
        <v>185</v>
      </c>
      <c r="O11583" s="3" t="str">
        <f t="shared" si="1081"/>
        <v>Consistent</v>
      </c>
      <c r="P11583" t="str">
        <f t="shared" si="1082"/>
        <v>Not Rated</v>
      </c>
      <c r="Q11583" s="4">
        <f t="shared" si="1083"/>
        <v>393.78</v>
      </c>
      <c r="R11583" s="4">
        <f t="shared" si="1084"/>
        <v>19.689</v>
      </c>
      <c r="S11583" s="4">
        <f t="shared" si="1085"/>
        <v>374.09099999999995</v>
      </c>
    </row>
    <row r="11584" spans="1:19" hidden="1" x14ac:dyDescent="0.35">
      <c r="A11584" t="s">
        <v>21339</v>
      </c>
      <c r="B11584" t="s">
        <v>3254</v>
      </c>
      <c r="C11584" s="1">
        <v>46201</v>
      </c>
      <c r="D11584" t="s">
        <v>64</v>
      </c>
      <c r="E11584" t="s">
        <v>331</v>
      </c>
      <c r="F11584" s="3">
        <v>2</v>
      </c>
      <c r="G11584" s="3" t="str">
        <f t="shared" si="1080"/>
        <v>Valid Quantity</v>
      </c>
      <c r="H11584" s="2" t="s">
        <v>21310</v>
      </c>
      <c r="I11584" s="3">
        <v>10</v>
      </c>
      <c r="J11584" t="s">
        <v>20</v>
      </c>
      <c r="K11584" t="s">
        <v>91</v>
      </c>
      <c r="L11584" t="s">
        <v>41</v>
      </c>
      <c r="M11584" t="s">
        <v>23</v>
      </c>
      <c r="N11584" s="3">
        <v>2</v>
      </c>
      <c r="O11584" s="3" t="str">
        <f t="shared" si="1081"/>
        <v>Consistent</v>
      </c>
      <c r="P11584" t="str">
        <f t="shared" si="1082"/>
        <v>Bad</v>
      </c>
      <c r="Q11584" s="4">
        <f t="shared" si="1083"/>
        <v>188.94</v>
      </c>
      <c r="R11584" s="4">
        <f t="shared" si="1084"/>
        <v>18.894000000000002</v>
      </c>
      <c r="S11584" s="4">
        <f t="shared" si="1085"/>
        <v>170.04599999999999</v>
      </c>
    </row>
    <row r="11585" spans="1:19" hidden="1" x14ac:dyDescent="0.35">
      <c r="A11585" t="s">
        <v>22928</v>
      </c>
      <c r="B11585" t="s">
        <v>88</v>
      </c>
      <c r="C11585" s="1">
        <v>46201</v>
      </c>
      <c r="D11585" t="s">
        <v>116</v>
      </c>
      <c r="E11585" t="s">
        <v>173</v>
      </c>
      <c r="F11585" s="3">
        <v>1</v>
      </c>
      <c r="G11585" s="3" t="str">
        <f t="shared" si="1080"/>
        <v>Valid Quantity</v>
      </c>
      <c r="H11585" s="2" t="s">
        <v>17111</v>
      </c>
      <c r="I11585" s="3">
        <v>15</v>
      </c>
      <c r="J11585" t="s">
        <v>54</v>
      </c>
      <c r="K11585" t="s">
        <v>194</v>
      </c>
      <c r="L11585" t="s">
        <v>163</v>
      </c>
      <c r="M11585" t="s">
        <v>23</v>
      </c>
      <c r="N11585" s="3">
        <v>2</v>
      </c>
      <c r="O11585" s="3" t="str">
        <f t="shared" si="1081"/>
        <v>Consistent</v>
      </c>
      <c r="P11585" t="str">
        <f t="shared" si="1082"/>
        <v>Bad</v>
      </c>
      <c r="Q11585" s="4">
        <f t="shared" si="1083"/>
        <v>51.87</v>
      </c>
      <c r="R11585" s="4">
        <f t="shared" si="1084"/>
        <v>7.7805</v>
      </c>
      <c r="S11585" s="4">
        <f t="shared" si="1085"/>
        <v>44.089500000000001</v>
      </c>
    </row>
    <row r="11586" spans="1:19" hidden="1" x14ac:dyDescent="0.35">
      <c r="A11586" t="s">
        <v>6445</v>
      </c>
      <c r="B11586" t="s">
        <v>6356</v>
      </c>
      <c r="C11586" s="1">
        <v>46202</v>
      </c>
      <c r="D11586" t="s">
        <v>36</v>
      </c>
      <c r="E11586" t="s">
        <v>52</v>
      </c>
      <c r="F11586" s="3">
        <v>1</v>
      </c>
      <c r="G11586" s="3" t="str">
        <f t="shared" ref="G11586:G11649" si="1086">IF(F11586&gt;0,"Valid Quantity",(IF(F11586&lt;0,"Negative Quantity","Zero Quantity")))</f>
        <v>Valid Quantity</v>
      </c>
      <c r="H11586" s="2" t="s">
        <v>6446</v>
      </c>
      <c r="I11586" s="3">
        <v>0</v>
      </c>
      <c r="J11586" t="s">
        <v>48</v>
      </c>
      <c r="K11586" t="s">
        <v>162</v>
      </c>
      <c r="L11586" t="s">
        <v>163</v>
      </c>
      <c r="M11586" t="s">
        <v>68</v>
      </c>
      <c r="N11586" s="3">
        <v>0</v>
      </c>
      <c r="O11586" s="3" t="str">
        <f t="shared" ref="O11586:O11649" si="1087">IF(F11586&lt;0,IF(M11586="Returned","Return/Adjustment","Suspicious"),IF(F11586=0,IF(M11586="Delivered","Suspicious","Review"),"Consistent"))</f>
        <v>Consistent</v>
      </c>
      <c r="P11586" t="str">
        <f t="shared" ref="P11586:P11649" si="1088">IF(N11586=0,"Not Rated",IF(N11586=5,"Excellent",IF(N11586=4,"Good",IF(N11586=3,"Average",IF(N11586=2,"Bad",IF(N11586=1,"Very Bad"))))))</f>
        <v>Not Rated</v>
      </c>
      <c r="Q11586" s="4">
        <f t="shared" ref="Q11586:Q11649" si="1089">VALUE(SUBSTITUTE(H11586,"$",""))*F11586</f>
        <v>105.27</v>
      </c>
      <c r="R11586" s="4">
        <f t="shared" ref="R11586:R11649" si="1090">Q11586*I11586/100</f>
        <v>0</v>
      </c>
      <c r="S11586" s="4">
        <f t="shared" ref="S11586:S11649" si="1091">Q11586-R11586</f>
        <v>105.27</v>
      </c>
    </row>
    <row r="11587" spans="1:19" hidden="1" x14ac:dyDescent="0.35">
      <c r="A11587" t="s">
        <v>8253</v>
      </c>
      <c r="B11587" t="s">
        <v>8254</v>
      </c>
      <c r="C11587" s="1">
        <v>46202</v>
      </c>
      <c r="D11587" t="s">
        <v>17</v>
      </c>
      <c r="E11587" t="s">
        <v>72</v>
      </c>
      <c r="F11587" s="3">
        <v>1</v>
      </c>
      <c r="G11587" s="3" t="str">
        <f t="shared" si="1086"/>
        <v>Valid Quantity</v>
      </c>
      <c r="H11587" s="2" t="s">
        <v>6052</v>
      </c>
      <c r="I11587" s="3">
        <v>0</v>
      </c>
      <c r="J11587" t="s">
        <v>20</v>
      </c>
      <c r="K11587" t="s">
        <v>162</v>
      </c>
      <c r="L11587" t="s">
        <v>163</v>
      </c>
      <c r="M11587" t="s">
        <v>68</v>
      </c>
      <c r="O11587" s="3" t="str">
        <f t="shared" si="1087"/>
        <v>Consistent</v>
      </c>
      <c r="P11587" t="str">
        <f t="shared" si="1088"/>
        <v>Not Rated</v>
      </c>
      <c r="Q11587" s="4">
        <f t="shared" si="1089"/>
        <v>25.45</v>
      </c>
      <c r="R11587" s="4">
        <f t="shared" si="1090"/>
        <v>0</v>
      </c>
      <c r="S11587" s="4">
        <f t="shared" si="1091"/>
        <v>25.45</v>
      </c>
    </row>
    <row r="11588" spans="1:19" hidden="1" x14ac:dyDescent="0.35">
      <c r="A11588" t="s">
        <v>12040</v>
      </c>
      <c r="B11588" t="s">
        <v>530</v>
      </c>
      <c r="C11588" s="1">
        <v>46202</v>
      </c>
      <c r="D11588" t="s">
        <v>101</v>
      </c>
      <c r="E11588" t="s">
        <v>102</v>
      </c>
      <c r="F11588" s="3">
        <v>2</v>
      </c>
      <c r="G11588" s="3" t="str">
        <f t="shared" si="1086"/>
        <v>Valid Quantity</v>
      </c>
      <c r="H11588" s="2" t="s">
        <v>3098</v>
      </c>
      <c r="I11588" s="3">
        <v>0</v>
      </c>
      <c r="J11588" t="s">
        <v>54</v>
      </c>
      <c r="K11588" t="s">
        <v>212</v>
      </c>
      <c r="L11588" t="s">
        <v>22</v>
      </c>
      <c r="M11588" t="s">
        <v>23</v>
      </c>
      <c r="O11588" s="3" t="str">
        <f t="shared" si="1087"/>
        <v>Consistent</v>
      </c>
      <c r="P11588" t="str">
        <f t="shared" si="1088"/>
        <v>Not Rated</v>
      </c>
      <c r="Q11588" s="4">
        <f t="shared" si="1089"/>
        <v>52.8</v>
      </c>
      <c r="R11588" s="4">
        <f t="shared" si="1090"/>
        <v>0</v>
      </c>
      <c r="S11588" s="4">
        <f t="shared" si="1091"/>
        <v>52.8</v>
      </c>
    </row>
    <row r="11589" spans="1:19" hidden="1" x14ac:dyDescent="0.35">
      <c r="A11589" t="s">
        <v>12944</v>
      </c>
      <c r="B11589" t="s">
        <v>7102</v>
      </c>
      <c r="C11589" s="1">
        <v>46202</v>
      </c>
      <c r="D11589" t="s">
        <v>159</v>
      </c>
      <c r="E11589" t="s">
        <v>358</v>
      </c>
      <c r="F11589" s="3">
        <v>1</v>
      </c>
      <c r="G11589" s="3" t="str">
        <f t="shared" si="1086"/>
        <v>Valid Quantity</v>
      </c>
      <c r="H11589" s="2" t="s">
        <v>6874</v>
      </c>
      <c r="I11589" s="3">
        <v>0</v>
      </c>
      <c r="J11589" t="s">
        <v>39</v>
      </c>
      <c r="K11589" t="s">
        <v>212</v>
      </c>
      <c r="L11589" t="s">
        <v>31</v>
      </c>
      <c r="M11589" t="s">
        <v>32</v>
      </c>
      <c r="O11589" s="3" t="str">
        <f t="shared" si="1087"/>
        <v>Consistent</v>
      </c>
      <c r="P11589" t="str">
        <f t="shared" si="1088"/>
        <v>Not Rated</v>
      </c>
      <c r="Q11589" s="4">
        <f t="shared" si="1089"/>
        <v>17.07</v>
      </c>
      <c r="R11589" s="4">
        <f t="shared" si="1090"/>
        <v>0</v>
      </c>
      <c r="S11589" s="4">
        <f t="shared" si="1091"/>
        <v>17.07</v>
      </c>
    </row>
    <row r="11590" spans="1:19" hidden="1" x14ac:dyDescent="0.35">
      <c r="A11590" t="s">
        <v>15387</v>
      </c>
      <c r="B11590" t="s">
        <v>7853</v>
      </c>
      <c r="C11590" s="1">
        <v>46202</v>
      </c>
      <c r="D11590" t="s">
        <v>36</v>
      </c>
      <c r="E11590" t="s">
        <v>52</v>
      </c>
      <c r="F11590" s="3">
        <v>4</v>
      </c>
      <c r="G11590" s="3" t="str">
        <f t="shared" si="1086"/>
        <v>Valid Quantity</v>
      </c>
      <c r="H11590" s="2" t="s">
        <v>11020</v>
      </c>
      <c r="I11590" s="3">
        <v>10</v>
      </c>
      <c r="J11590" t="s">
        <v>39</v>
      </c>
      <c r="K11590" t="s">
        <v>21</v>
      </c>
      <c r="L11590" t="s">
        <v>22</v>
      </c>
      <c r="M11590" t="s">
        <v>68</v>
      </c>
      <c r="O11590" s="3" t="str">
        <f t="shared" si="1087"/>
        <v>Consistent</v>
      </c>
      <c r="P11590" t="str">
        <f t="shared" si="1088"/>
        <v>Not Rated</v>
      </c>
      <c r="Q11590" s="4">
        <f t="shared" si="1089"/>
        <v>300.2</v>
      </c>
      <c r="R11590" s="4">
        <f t="shared" si="1090"/>
        <v>30.02</v>
      </c>
      <c r="S11590" s="4">
        <f t="shared" si="1091"/>
        <v>270.18</v>
      </c>
    </row>
    <row r="11591" spans="1:19" hidden="1" x14ac:dyDescent="0.35">
      <c r="A11591" t="s">
        <v>18540</v>
      </c>
      <c r="B11591" t="s">
        <v>1499</v>
      </c>
      <c r="C11591" s="1">
        <v>46202</v>
      </c>
      <c r="D11591" t="s">
        <v>36</v>
      </c>
      <c r="E11591" t="s">
        <v>250</v>
      </c>
      <c r="F11591" s="3">
        <v>1</v>
      </c>
      <c r="G11591" s="3" t="str">
        <f t="shared" si="1086"/>
        <v>Valid Quantity</v>
      </c>
      <c r="H11591" s="2" t="s">
        <v>18541</v>
      </c>
      <c r="I11591" s="3">
        <v>0</v>
      </c>
      <c r="J11591" t="s">
        <v>39</v>
      </c>
      <c r="K11591" t="s">
        <v>30</v>
      </c>
      <c r="L11591" t="s">
        <v>31</v>
      </c>
      <c r="M11591" t="s">
        <v>68</v>
      </c>
      <c r="O11591" s="3" t="str">
        <f t="shared" si="1087"/>
        <v>Consistent</v>
      </c>
      <c r="P11591" t="str">
        <f t="shared" si="1088"/>
        <v>Not Rated</v>
      </c>
      <c r="Q11591" s="4">
        <f t="shared" si="1089"/>
        <v>104.73</v>
      </c>
      <c r="R11591" s="4">
        <f t="shared" si="1090"/>
        <v>0</v>
      </c>
      <c r="S11591" s="4">
        <f t="shared" si="1091"/>
        <v>104.73</v>
      </c>
    </row>
    <row r="11592" spans="1:19" hidden="1" x14ac:dyDescent="0.35">
      <c r="A11592" t="s">
        <v>19604</v>
      </c>
      <c r="B11592" t="s">
        <v>9365</v>
      </c>
      <c r="C11592" s="1">
        <v>46202</v>
      </c>
      <c r="D11592" t="s">
        <v>159</v>
      </c>
      <c r="E11592" t="s">
        <v>239</v>
      </c>
      <c r="F11592" s="3">
        <v>5</v>
      </c>
      <c r="G11592" s="3" t="str">
        <f t="shared" si="1086"/>
        <v>Valid Quantity</v>
      </c>
      <c r="H11592" s="2" t="s">
        <v>6774</v>
      </c>
      <c r="I11592" s="3">
        <v>10</v>
      </c>
      <c r="J11592" t="s">
        <v>39</v>
      </c>
      <c r="K11592" t="s">
        <v>91</v>
      </c>
      <c r="L11592" t="s">
        <v>41</v>
      </c>
      <c r="M11592" t="s">
        <v>23</v>
      </c>
      <c r="N11592" s="3">
        <v>4</v>
      </c>
      <c r="O11592" s="3" t="str">
        <f t="shared" si="1087"/>
        <v>Consistent</v>
      </c>
      <c r="P11592" t="str">
        <f t="shared" si="1088"/>
        <v>Good</v>
      </c>
      <c r="Q11592" s="4">
        <f t="shared" si="1089"/>
        <v>126.35</v>
      </c>
      <c r="R11592" s="4">
        <f t="shared" si="1090"/>
        <v>12.635</v>
      </c>
      <c r="S11592" s="4">
        <f t="shared" si="1091"/>
        <v>113.71499999999999</v>
      </c>
    </row>
    <row r="11593" spans="1:19" x14ac:dyDescent="0.35">
      <c r="A11593" t="s">
        <v>21337</v>
      </c>
      <c r="B11593" t="s">
        <v>106</v>
      </c>
      <c r="C11593" s="1">
        <v>46202</v>
      </c>
      <c r="D11593" t="s">
        <v>17</v>
      </c>
      <c r="E11593" t="s">
        <v>28</v>
      </c>
      <c r="F11593" s="3">
        <v>1</v>
      </c>
      <c r="G11593" s="41" t="str">
        <f t="shared" si="1086"/>
        <v>Valid Quantity</v>
      </c>
      <c r="H11593" s="2" t="s">
        <v>6885</v>
      </c>
      <c r="I11593" s="3">
        <v>0</v>
      </c>
      <c r="J11593" t="s">
        <v>48</v>
      </c>
      <c r="K11593" t="s">
        <v>104</v>
      </c>
      <c r="L11593" t="s">
        <v>22</v>
      </c>
      <c r="M11593" t="s">
        <v>23</v>
      </c>
      <c r="N11593" s="3">
        <v>1</v>
      </c>
      <c r="O11593" s="41" t="str">
        <f t="shared" si="1087"/>
        <v>Consistent</v>
      </c>
      <c r="P11593" t="str">
        <f t="shared" si="1088"/>
        <v>Very Bad</v>
      </c>
      <c r="Q11593" s="4">
        <f t="shared" si="1089"/>
        <v>13.93</v>
      </c>
      <c r="R11593" s="4">
        <f t="shared" si="1090"/>
        <v>0</v>
      </c>
      <c r="S11593" s="4">
        <f t="shared" si="1091"/>
        <v>13.93</v>
      </c>
    </row>
    <row r="11594" spans="1:19" hidden="1" x14ac:dyDescent="0.35">
      <c r="A11594" t="s">
        <v>23146</v>
      </c>
      <c r="B11594" t="s">
        <v>3097</v>
      </c>
      <c r="C11594" s="1">
        <v>46202</v>
      </c>
      <c r="D11594" t="s">
        <v>17</v>
      </c>
      <c r="E11594" t="s">
        <v>72</v>
      </c>
      <c r="F11594" s="3">
        <v>3</v>
      </c>
      <c r="G11594" s="3" t="str">
        <f t="shared" si="1086"/>
        <v>Valid Quantity</v>
      </c>
      <c r="H11594" s="2" t="s">
        <v>5889</v>
      </c>
      <c r="I11594" s="3">
        <v>10</v>
      </c>
      <c r="J11594" t="s">
        <v>67</v>
      </c>
      <c r="K11594" t="s">
        <v>60</v>
      </c>
      <c r="L11594" t="s">
        <v>61</v>
      </c>
      <c r="M11594" t="s">
        <v>68</v>
      </c>
      <c r="O11594" s="3" t="str">
        <f t="shared" si="1087"/>
        <v>Consistent</v>
      </c>
      <c r="P11594" t="str">
        <f t="shared" si="1088"/>
        <v>Not Rated</v>
      </c>
      <c r="Q11594" s="4">
        <f t="shared" si="1089"/>
        <v>45.24</v>
      </c>
      <c r="R11594" s="4">
        <f t="shared" si="1090"/>
        <v>4.524</v>
      </c>
      <c r="S11594" s="4">
        <f t="shared" si="1091"/>
        <v>40.716000000000001</v>
      </c>
    </row>
    <row r="11595" spans="1:19" hidden="1" x14ac:dyDescent="0.35">
      <c r="A11595" t="s">
        <v>1983</v>
      </c>
      <c r="B11595" t="s">
        <v>1984</v>
      </c>
      <c r="C11595" s="1">
        <v>46203</v>
      </c>
      <c r="D11595" t="s">
        <v>116</v>
      </c>
      <c r="E11595" t="s">
        <v>219</v>
      </c>
      <c r="F11595" s="3">
        <v>1</v>
      </c>
      <c r="G11595" s="3" t="str">
        <f t="shared" si="1086"/>
        <v>Valid Quantity</v>
      </c>
      <c r="H11595" s="2" t="s">
        <v>1985</v>
      </c>
      <c r="I11595" s="3">
        <v>5</v>
      </c>
      <c r="J11595" t="s">
        <v>54</v>
      </c>
      <c r="K11595" t="s">
        <v>162</v>
      </c>
      <c r="L11595" t="s">
        <v>163</v>
      </c>
      <c r="M11595" t="s">
        <v>185</v>
      </c>
      <c r="O11595" s="3" t="str">
        <f t="shared" si="1087"/>
        <v>Consistent</v>
      </c>
      <c r="P11595" t="str">
        <f t="shared" si="1088"/>
        <v>Not Rated</v>
      </c>
      <c r="Q11595" s="4">
        <f t="shared" si="1089"/>
        <v>65.81</v>
      </c>
      <c r="R11595" s="4">
        <f t="shared" si="1090"/>
        <v>3.2905000000000002</v>
      </c>
      <c r="S11595" s="4">
        <f t="shared" si="1091"/>
        <v>62.519500000000001</v>
      </c>
    </row>
    <row r="11596" spans="1:19" hidden="1" x14ac:dyDescent="0.35">
      <c r="A11596" t="s">
        <v>4257</v>
      </c>
      <c r="B11596" t="s">
        <v>4258</v>
      </c>
      <c r="C11596" s="1">
        <v>46203</v>
      </c>
      <c r="D11596" t="s">
        <v>17</v>
      </c>
      <c r="E11596" t="s">
        <v>89</v>
      </c>
      <c r="F11596" s="3">
        <v>1</v>
      </c>
      <c r="G11596" s="3" t="str">
        <f t="shared" si="1086"/>
        <v>Valid Quantity</v>
      </c>
      <c r="H11596" s="2" t="s">
        <v>4259</v>
      </c>
      <c r="I11596" s="3">
        <v>20</v>
      </c>
      <c r="J11596" t="s">
        <v>67</v>
      </c>
      <c r="K11596" t="s">
        <v>74</v>
      </c>
      <c r="L11596" t="s">
        <v>61</v>
      </c>
      <c r="M11596" t="s">
        <v>23</v>
      </c>
      <c r="N11596" s="3">
        <v>4</v>
      </c>
      <c r="O11596" s="3" t="str">
        <f t="shared" si="1087"/>
        <v>Consistent</v>
      </c>
      <c r="P11596" t="str">
        <f t="shared" si="1088"/>
        <v>Good</v>
      </c>
      <c r="Q11596" s="4">
        <f t="shared" si="1089"/>
        <v>39.090000000000003</v>
      </c>
      <c r="R11596" s="4">
        <f t="shared" si="1090"/>
        <v>7.8180000000000005</v>
      </c>
      <c r="S11596" s="4">
        <f t="shared" si="1091"/>
        <v>31.272000000000002</v>
      </c>
    </row>
    <row r="11597" spans="1:19" hidden="1" x14ac:dyDescent="0.35">
      <c r="A11597" t="s">
        <v>4362</v>
      </c>
      <c r="B11597" t="s">
        <v>4027</v>
      </c>
      <c r="C11597" s="1">
        <v>46203</v>
      </c>
      <c r="D11597" t="s">
        <v>36</v>
      </c>
      <c r="E11597" t="s">
        <v>37</v>
      </c>
      <c r="F11597" s="3">
        <v>2</v>
      </c>
      <c r="G11597" s="3" t="str">
        <f t="shared" si="1086"/>
        <v>Valid Quantity</v>
      </c>
      <c r="H11597" s="2" t="s">
        <v>4363</v>
      </c>
      <c r="I11597" s="3">
        <v>0</v>
      </c>
      <c r="J11597" t="s">
        <v>48</v>
      </c>
      <c r="K11597" t="s">
        <v>189</v>
      </c>
      <c r="L11597" t="s">
        <v>120</v>
      </c>
      <c r="M11597" t="s">
        <v>23</v>
      </c>
      <c r="N11597" s="3">
        <v>3</v>
      </c>
      <c r="O11597" s="3" t="str">
        <f t="shared" si="1087"/>
        <v>Consistent</v>
      </c>
      <c r="P11597" t="str">
        <f t="shared" si="1088"/>
        <v>Average</v>
      </c>
      <c r="Q11597" s="4">
        <f t="shared" si="1089"/>
        <v>188.48</v>
      </c>
      <c r="R11597" s="4">
        <f t="shared" si="1090"/>
        <v>0</v>
      </c>
      <c r="S11597" s="4">
        <f t="shared" si="1091"/>
        <v>188.48</v>
      </c>
    </row>
    <row r="11598" spans="1:19" hidden="1" x14ac:dyDescent="0.35">
      <c r="A11598" t="s">
        <v>6590</v>
      </c>
      <c r="B11598" t="s">
        <v>6591</v>
      </c>
      <c r="C11598" s="1">
        <v>46203</v>
      </c>
      <c r="D11598" t="s">
        <v>45</v>
      </c>
      <c r="E11598" t="s">
        <v>46</v>
      </c>
      <c r="F11598" s="3">
        <v>3</v>
      </c>
      <c r="G11598" s="3" t="str">
        <f t="shared" si="1086"/>
        <v>Valid Quantity</v>
      </c>
      <c r="H11598" s="2" t="s">
        <v>5363</v>
      </c>
      <c r="I11598" s="3">
        <v>10</v>
      </c>
      <c r="J11598" t="s">
        <v>48</v>
      </c>
      <c r="K11598" t="s">
        <v>119</v>
      </c>
      <c r="L11598" t="s">
        <v>120</v>
      </c>
      <c r="M11598" t="s">
        <v>23</v>
      </c>
      <c r="N11598" s="3">
        <v>0</v>
      </c>
      <c r="O11598" s="3" t="str">
        <f t="shared" si="1087"/>
        <v>Consistent</v>
      </c>
      <c r="P11598" t="str">
        <f t="shared" si="1088"/>
        <v>Not Rated</v>
      </c>
      <c r="Q11598" s="4">
        <f t="shared" si="1089"/>
        <v>165.81</v>
      </c>
      <c r="R11598" s="4">
        <f t="shared" si="1090"/>
        <v>16.581</v>
      </c>
      <c r="S11598" s="4">
        <f t="shared" si="1091"/>
        <v>149.22900000000001</v>
      </c>
    </row>
    <row r="11599" spans="1:19" hidden="1" x14ac:dyDescent="0.35">
      <c r="A11599" t="s">
        <v>11516</v>
      </c>
      <c r="B11599" t="s">
        <v>4763</v>
      </c>
      <c r="C11599" s="1">
        <v>46203</v>
      </c>
      <c r="D11599" t="s">
        <v>36</v>
      </c>
      <c r="E11599" t="s">
        <v>37</v>
      </c>
      <c r="F11599" s="3">
        <v>2</v>
      </c>
      <c r="G11599" s="3" t="str">
        <f t="shared" si="1086"/>
        <v>Valid Quantity</v>
      </c>
      <c r="H11599" s="2" t="s">
        <v>11517</v>
      </c>
      <c r="I11599" s="3">
        <v>10</v>
      </c>
      <c r="J11599" t="s">
        <v>67</v>
      </c>
      <c r="K11599" t="s">
        <v>194</v>
      </c>
      <c r="L11599" t="s">
        <v>163</v>
      </c>
      <c r="M11599" t="s">
        <v>68</v>
      </c>
      <c r="O11599" s="3" t="str">
        <f t="shared" si="1087"/>
        <v>Consistent</v>
      </c>
      <c r="P11599" t="str">
        <f t="shared" si="1088"/>
        <v>Not Rated</v>
      </c>
      <c r="Q11599" s="4">
        <f t="shared" si="1089"/>
        <v>265.89999999999998</v>
      </c>
      <c r="R11599" s="4">
        <f t="shared" si="1090"/>
        <v>26.59</v>
      </c>
      <c r="S11599" s="4">
        <f t="shared" si="1091"/>
        <v>239.30999999999997</v>
      </c>
    </row>
    <row r="11600" spans="1:19" hidden="1" x14ac:dyDescent="0.35">
      <c r="A11600" t="s">
        <v>11878</v>
      </c>
      <c r="B11600" t="s">
        <v>1285</v>
      </c>
      <c r="C11600" s="1">
        <v>46203</v>
      </c>
      <c r="D11600" t="s">
        <v>36</v>
      </c>
      <c r="E11600" t="s">
        <v>58</v>
      </c>
      <c r="F11600" s="3">
        <v>2</v>
      </c>
      <c r="G11600" s="3" t="str">
        <f t="shared" si="1086"/>
        <v>Valid Quantity</v>
      </c>
      <c r="H11600" s="2" t="s">
        <v>6417</v>
      </c>
      <c r="I11600" s="3">
        <v>15</v>
      </c>
      <c r="J11600" t="s">
        <v>84</v>
      </c>
      <c r="K11600" t="s">
        <v>467</v>
      </c>
      <c r="L11600" t="s">
        <v>120</v>
      </c>
      <c r="M11600" t="s">
        <v>185</v>
      </c>
      <c r="O11600" s="3" t="str">
        <f t="shared" si="1087"/>
        <v>Consistent</v>
      </c>
      <c r="P11600" t="str">
        <f t="shared" si="1088"/>
        <v>Not Rated</v>
      </c>
      <c r="Q11600" s="4">
        <f t="shared" si="1089"/>
        <v>24.58</v>
      </c>
      <c r="R11600" s="4">
        <f t="shared" si="1090"/>
        <v>3.6869999999999998</v>
      </c>
      <c r="S11600" s="4">
        <f t="shared" si="1091"/>
        <v>20.892999999999997</v>
      </c>
    </row>
    <row r="11601" spans="1:19" hidden="1" x14ac:dyDescent="0.35">
      <c r="A11601" t="s">
        <v>12763</v>
      </c>
      <c r="B11601" t="s">
        <v>12764</v>
      </c>
      <c r="C11601" s="1">
        <v>46203</v>
      </c>
      <c r="D11601" t="s">
        <v>159</v>
      </c>
      <c r="E11601" t="s">
        <v>160</v>
      </c>
      <c r="F11601" s="3">
        <v>1</v>
      </c>
      <c r="G11601" s="3" t="str">
        <f t="shared" si="1086"/>
        <v>Valid Quantity</v>
      </c>
      <c r="H11601" s="2" t="s">
        <v>1357</v>
      </c>
      <c r="I11601" s="3">
        <v>10</v>
      </c>
      <c r="J11601" t="s">
        <v>67</v>
      </c>
      <c r="K11601" t="s">
        <v>91</v>
      </c>
      <c r="L11601" t="s">
        <v>41</v>
      </c>
      <c r="M11601" t="s">
        <v>23</v>
      </c>
      <c r="N11601" s="3">
        <v>3</v>
      </c>
      <c r="O11601" s="3" t="str">
        <f t="shared" si="1087"/>
        <v>Consistent</v>
      </c>
      <c r="P11601" t="str">
        <f t="shared" si="1088"/>
        <v>Average</v>
      </c>
      <c r="Q11601" s="4">
        <f t="shared" si="1089"/>
        <v>9.6999999999999993</v>
      </c>
      <c r="R11601" s="4">
        <f t="shared" si="1090"/>
        <v>0.97</v>
      </c>
      <c r="S11601" s="4">
        <f t="shared" si="1091"/>
        <v>8.7299999999999986</v>
      </c>
    </row>
    <row r="11602" spans="1:19" hidden="1" x14ac:dyDescent="0.35">
      <c r="A11602" t="s">
        <v>12803</v>
      </c>
      <c r="B11602" t="s">
        <v>1484</v>
      </c>
      <c r="C11602" s="1">
        <v>46203</v>
      </c>
      <c r="D11602" t="s">
        <v>36</v>
      </c>
      <c r="E11602" t="s">
        <v>183</v>
      </c>
      <c r="F11602" s="3">
        <v>1</v>
      </c>
      <c r="G11602" s="3" t="str">
        <f t="shared" si="1086"/>
        <v>Valid Quantity</v>
      </c>
      <c r="H11602" s="2" t="s">
        <v>12804</v>
      </c>
      <c r="I11602" s="3">
        <v>0</v>
      </c>
      <c r="J11602" t="s">
        <v>67</v>
      </c>
      <c r="K11602" t="s">
        <v>40</v>
      </c>
      <c r="L11602" t="s">
        <v>41</v>
      </c>
      <c r="M11602" t="s">
        <v>23</v>
      </c>
      <c r="N11602" s="3">
        <v>4</v>
      </c>
      <c r="O11602" s="3" t="str">
        <f t="shared" si="1087"/>
        <v>Consistent</v>
      </c>
      <c r="P11602" t="str">
        <f t="shared" si="1088"/>
        <v>Good</v>
      </c>
      <c r="Q11602" s="4">
        <f t="shared" si="1089"/>
        <v>24.3</v>
      </c>
      <c r="R11602" s="4">
        <f t="shared" si="1090"/>
        <v>0</v>
      </c>
      <c r="S11602" s="4">
        <f t="shared" si="1091"/>
        <v>24.3</v>
      </c>
    </row>
    <row r="11603" spans="1:19" hidden="1" x14ac:dyDescent="0.35">
      <c r="A11603" t="s">
        <v>17415</v>
      </c>
      <c r="B11603" t="s">
        <v>17416</v>
      </c>
      <c r="C11603" s="1">
        <v>46203</v>
      </c>
      <c r="D11603" t="s">
        <v>45</v>
      </c>
      <c r="E11603" t="s">
        <v>215</v>
      </c>
      <c r="F11603" s="3">
        <v>1</v>
      </c>
      <c r="G11603" s="3" t="str">
        <f t="shared" si="1086"/>
        <v>Valid Quantity</v>
      </c>
      <c r="H11603" s="2" t="s">
        <v>6857</v>
      </c>
      <c r="I11603" s="3">
        <v>15</v>
      </c>
      <c r="J11603" t="s">
        <v>48</v>
      </c>
      <c r="K11603" t="s">
        <v>55</v>
      </c>
      <c r="L11603" t="s">
        <v>31</v>
      </c>
      <c r="M11603" t="s">
        <v>75</v>
      </c>
      <c r="N11603" s="3">
        <v>0</v>
      </c>
      <c r="O11603" s="3" t="str">
        <f t="shared" si="1087"/>
        <v>Consistent</v>
      </c>
      <c r="P11603" t="str">
        <f t="shared" si="1088"/>
        <v>Not Rated</v>
      </c>
      <c r="Q11603" s="4">
        <f t="shared" si="1089"/>
        <v>27.56</v>
      </c>
      <c r="R11603" s="4">
        <f t="shared" si="1090"/>
        <v>4.1339999999999995</v>
      </c>
      <c r="S11603" s="4">
        <f t="shared" si="1091"/>
        <v>23.425999999999998</v>
      </c>
    </row>
    <row r="11604" spans="1:19" hidden="1" x14ac:dyDescent="0.35">
      <c r="A11604" t="s">
        <v>18231</v>
      </c>
      <c r="B11604" t="s">
        <v>12365</v>
      </c>
      <c r="C11604" s="1">
        <v>46203</v>
      </c>
      <c r="D11604" t="s">
        <v>159</v>
      </c>
      <c r="E11604" t="s">
        <v>197</v>
      </c>
      <c r="F11604" s="3">
        <v>2</v>
      </c>
      <c r="G11604" s="3" t="str">
        <f t="shared" si="1086"/>
        <v>Valid Quantity</v>
      </c>
      <c r="H11604" s="2" t="s">
        <v>3545</v>
      </c>
      <c r="I11604" s="3">
        <v>0</v>
      </c>
      <c r="J11604" t="s">
        <v>84</v>
      </c>
      <c r="K11604" t="s">
        <v>85</v>
      </c>
      <c r="L11604" t="s">
        <v>86</v>
      </c>
      <c r="M11604" t="s">
        <v>23</v>
      </c>
      <c r="N11604" s="3">
        <v>5</v>
      </c>
      <c r="O11604" s="3" t="str">
        <f t="shared" si="1087"/>
        <v>Consistent</v>
      </c>
      <c r="P11604" t="str">
        <f t="shared" si="1088"/>
        <v>Excellent</v>
      </c>
      <c r="Q11604" s="4">
        <f t="shared" si="1089"/>
        <v>11.36</v>
      </c>
      <c r="R11604" s="4">
        <f t="shared" si="1090"/>
        <v>0</v>
      </c>
      <c r="S11604" s="4">
        <f t="shared" si="1091"/>
        <v>11.36</v>
      </c>
    </row>
    <row r="11605" spans="1:19" hidden="1" x14ac:dyDescent="0.35">
      <c r="A11605" t="s">
        <v>18640</v>
      </c>
      <c r="B11605" t="s">
        <v>13820</v>
      </c>
      <c r="C11605" s="1">
        <v>46203</v>
      </c>
      <c r="D11605" t="s">
        <v>17</v>
      </c>
      <c r="E11605" t="s">
        <v>72</v>
      </c>
      <c r="F11605" s="3">
        <v>0</v>
      </c>
      <c r="G11605" s="3" t="str">
        <f t="shared" si="1086"/>
        <v>Zero Quantity</v>
      </c>
      <c r="H11605" s="2" t="s">
        <v>1917</v>
      </c>
      <c r="I11605" s="3">
        <v>0</v>
      </c>
      <c r="J11605" t="s">
        <v>39</v>
      </c>
      <c r="K11605" t="s">
        <v>281</v>
      </c>
      <c r="L11605" t="s">
        <v>31</v>
      </c>
      <c r="M11605" t="s">
        <v>23</v>
      </c>
      <c r="N11605" s="3">
        <v>4</v>
      </c>
      <c r="O11605" s="3" t="str">
        <f t="shared" si="1087"/>
        <v>Suspicious</v>
      </c>
      <c r="P11605" t="str">
        <f t="shared" si="1088"/>
        <v>Good</v>
      </c>
      <c r="Q11605" s="4">
        <f t="shared" si="1089"/>
        <v>0</v>
      </c>
      <c r="R11605" s="4">
        <f t="shared" si="1090"/>
        <v>0</v>
      </c>
      <c r="S11605" s="4">
        <f t="shared" si="1091"/>
        <v>0</v>
      </c>
    </row>
    <row r="11606" spans="1:19" hidden="1" x14ac:dyDescent="0.35">
      <c r="A11606" t="s">
        <v>2911</v>
      </c>
      <c r="B11606" t="s">
        <v>2912</v>
      </c>
      <c r="C11606" s="1">
        <v>46204</v>
      </c>
      <c r="D11606" t="s">
        <v>101</v>
      </c>
      <c r="E11606" t="s">
        <v>102</v>
      </c>
      <c r="F11606" s="3">
        <v>1</v>
      </c>
      <c r="G11606" s="3" t="str">
        <f t="shared" si="1086"/>
        <v>Valid Quantity</v>
      </c>
      <c r="H11606" s="2" t="s">
        <v>42</v>
      </c>
      <c r="I11606" s="3">
        <v>0</v>
      </c>
      <c r="J11606" t="s">
        <v>20</v>
      </c>
      <c r="K11606" t="s">
        <v>60</v>
      </c>
      <c r="L11606" t="s">
        <v>61</v>
      </c>
      <c r="M11606" t="s">
        <v>23</v>
      </c>
      <c r="O11606" s="3" t="str">
        <f t="shared" si="1087"/>
        <v>Consistent</v>
      </c>
      <c r="P11606" t="str">
        <f t="shared" si="1088"/>
        <v>Not Rated</v>
      </c>
      <c r="Q11606" s="4">
        <f t="shared" si="1089"/>
        <v>33.590000000000003</v>
      </c>
      <c r="R11606" s="4">
        <f t="shared" si="1090"/>
        <v>0</v>
      </c>
      <c r="S11606" s="4">
        <f t="shared" si="1091"/>
        <v>33.590000000000003</v>
      </c>
    </row>
    <row r="11607" spans="1:19" hidden="1" x14ac:dyDescent="0.35">
      <c r="A11607" t="s">
        <v>4142</v>
      </c>
      <c r="B11607" t="s">
        <v>4143</v>
      </c>
      <c r="C11607" s="1">
        <v>46204</v>
      </c>
      <c r="D11607" t="s">
        <v>101</v>
      </c>
      <c r="E11607" t="s">
        <v>102</v>
      </c>
      <c r="F11607" s="3">
        <v>4</v>
      </c>
      <c r="G11607" s="3" t="str">
        <f t="shared" si="1086"/>
        <v>Valid Quantity</v>
      </c>
      <c r="H11607" s="2" t="s">
        <v>4144</v>
      </c>
      <c r="I11607" s="3">
        <v>25</v>
      </c>
      <c r="J11607" t="s">
        <v>48</v>
      </c>
      <c r="K11607" t="s">
        <v>55</v>
      </c>
      <c r="L11607" t="s">
        <v>31</v>
      </c>
      <c r="M11607" t="s">
        <v>23</v>
      </c>
      <c r="N11607" s="3">
        <v>3</v>
      </c>
      <c r="O11607" s="3" t="str">
        <f t="shared" si="1087"/>
        <v>Consistent</v>
      </c>
      <c r="P11607" t="str">
        <f t="shared" si="1088"/>
        <v>Average</v>
      </c>
      <c r="Q11607" s="4">
        <f t="shared" si="1089"/>
        <v>155.47999999999999</v>
      </c>
      <c r="R11607" s="4">
        <f t="shared" si="1090"/>
        <v>38.869999999999997</v>
      </c>
      <c r="S11607" s="4">
        <f t="shared" si="1091"/>
        <v>116.60999999999999</v>
      </c>
    </row>
    <row r="11608" spans="1:19" hidden="1" x14ac:dyDescent="0.35">
      <c r="A11608" t="s">
        <v>5781</v>
      </c>
      <c r="B11608" t="s">
        <v>2008</v>
      </c>
      <c r="C11608" s="1">
        <v>46204</v>
      </c>
      <c r="D11608" t="s">
        <v>101</v>
      </c>
      <c r="E11608" t="s">
        <v>107</v>
      </c>
      <c r="F11608" s="3">
        <v>1</v>
      </c>
      <c r="G11608" s="3" t="str">
        <f t="shared" si="1086"/>
        <v>Valid Quantity</v>
      </c>
      <c r="H11608" s="2" t="s">
        <v>2796</v>
      </c>
      <c r="I11608" s="3">
        <v>15</v>
      </c>
      <c r="J11608" t="s">
        <v>67</v>
      </c>
      <c r="K11608" t="s">
        <v>85</v>
      </c>
      <c r="L11608" t="s">
        <v>86</v>
      </c>
      <c r="M11608" t="s">
        <v>32</v>
      </c>
      <c r="O11608" s="3" t="str">
        <f t="shared" si="1087"/>
        <v>Consistent</v>
      </c>
      <c r="P11608" t="str">
        <f t="shared" si="1088"/>
        <v>Not Rated</v>
      </c>
      <c r="Q11608" s="4">
        <f t="shared" si="1089"/>
        <v>17.28</v>
      </c>
      <c r="R11608" s="4">
        <f t="shared" si="1090"/>
        <v>2.5920000000000005</v>
      </c>
      <c r="S11608" s="4">
        <f t="shared" si="1091"/>
        <v>14.688000000000001</v>
      </c>
    </row>
    <row r="11609" spans="1:19" hidden="1" x14ac:dyDescent="0.35">
      <c r="A11609" t="s">
        <v>10676</v>
      </c>
      <c r="B11609" t="s">
        <v>6007</v>
      </c>
      <c r="C11609" s="1">
        <v>46204</v>
      </c>
      <c r="D11609" t="s">
        <v>17</v>
      </c>
      <c r="E11609" t="s">
        <v>28</v>
      </c>
      <c r="F11609" s="3">
        <v>4</v>
      </c>
      <c r="G11609" s="3" t="str">
        <f t="shared" si="1086"/>
        <v>Valid Quantity</v>
      </c>
      <c r="H11609" s="2" t="s">
        <v>5353</v>
      </c>
      <c r="I11609" s="3">
        <v>0</v>
      </c>
      <c r="J11609" t="s">
        <v>54</v>
      </c>
      <c r="K11609" t="s">
        <v>85</v>
      </c>
      <c r="L11609" t="s">
        <v>86</v>
      </c>
      <c r="M11609" t="s">
        <v>68</v>
      </c>
      <c r="O11609" s="3" t="str">
        <f t="shared" si="1087"/>
        <v>Consistent</v>
      </c>
      <c r="P11609" t="str">
        <f t="shared" si="1088"/>
        <v>Not Rated</v>
      </c>
      <c r="Q11609" s="4">
        <f t="shared" si="1089"/>
        <v>99.6</v>
      </c>
      <c r="R11609" s="4">
        <f t="shared" si="1090"/>
        <v>0</v>
      </c>
      <c r="S11609" s="4">
        <f t="shared" si="1091"/>
        <v>99.6</v>
      </c>
    </row>
    <row r="11610" spans="1:19" hidden="1" x14ac:dyDescent="0.35">
      <c r="A11610" t="s">
        <v>14361</v>
      </c>
      <c r="B11610" t="s">
        <v>4629</v>
      </c>
      <c r="C11610" s="1">
        <v>46204</v>
      </c>
      <c r="D11610" t="s">
        <v>81</v>
      </c>
      <c r="E11610" t="s">
        <v>147</v>
      </c>
      <c r="F11610" s="3">
        <v>1</v>
      </c>
      <c r="G11610" s="3" t="str">
        <f t="shared" si="1086"/>
        <v>Valid Quantity</v>
      </c>
      <c r="H11610" s="2" t="s">
        <v>6924</v>
      </c>
      <c r="I11610" s="3">
        <v>0</v>
      </c>
      <c r="J11610" t="s">
        <v>54</v>
      </c>
      <c r="K11610" t="s">
        <v>180</v>
      </c>
      <c r="L11610" t="s">
        <v>86</v>
      </c>
      <c r="M11610" t="s">
        <v>32</v>
      </c>
      <c r="O11610" s="3" t="str">
        <f t="shared" si="1087"/>
        <v>Consistent</v>
      </c>
      <c r="P11610" t="str">
        <f t="shared" si="1088"/>
        <v>Not Rated</v>
      </c>
      <c r="Q11610" s="4">
        <f t="shared" si="1089"/>
        <v>38.26</v>
      </c>
      <c r="R11610" s="4">
        <f t="shared" si="1090"/>
        <v>0</v>
      </c>
      <c r="S11610" s="4">
        <f t="shared" si="1091"/>
        <v>38.26</v>
      </c>
    </row>
    <row r="11611" spans="1:19" hidden="1" x14ac:dyDescent="0.35">
      <c r="A11611" t="s">
        <v>14393</v>
      </c>
      <c r="B11611" t="s">
        <v>14394</v>
      </c>
      <c r="C11611" s="1">
        <v>46204</v>
      </c>
      <c r="D11611" t="s">
        <v>36</v>
      </c>
      <c r="E11611" t="s">
        <v>547</v>
      </c>
      <c r="F11611" s="3">
        <v>2</v>
      </c>
      <c r="G11611" s="3" t="str">
        <f t="shared" si="1086"/>
        <v>Valid Quantity</v>
      </c>
      <c r="H11611" s="2" t="s">
        <v>5047</v>
      </c>
      <c r="I11611" s="3">
        <v>5</v>
      </c>
      <c r="J11611" t="s">
        <v>54</v>
      </c>
      <c r="K11611" t="s">
        <v>153</v>
      </c>
      <c r="L11611" t="s">
        <v>120</v>
      </c>
      <c r="M11611" t="s">
        <v>23</v>
      </c>
      <c r="N11611" s="3">
        <v>3</v>
      </c>
      <c r="O11611" s="3" t="str">
        <f t="shared" si="1087"/>
        <v>Consistent</v>
      </c>
      <c r="P11611" t="str">
        <f t="shared" si="1088"/>
        <v>Average</v>
      </c>
      <c r="Q11611" s="4">
        <f t="shared" si="1089"/>
        <v>21.08</v>
      </c>
      <c r="R11611" s="4">
        <f t="shared" si="1090"/>
        <v>1.0539999999999998</v>
      </c>
      <c r="S11611" s="4">
        <f t="shared" si="1091"/>
        <v>20.026</v>
      </c>
    </row>
    <row r="11612" spans="1:19" hidden="1" x14ac:dyDescent="0.35">
      <c r="A11612" t="s">
        <v>16213</v>
      </c>
      <c r="B11612" t="s">
        <v>16214</v>
      </c>
      <c r="C11612" s="1">
        <v>46204</v>
      </c>
      <c r="D11612" t="s">
        <v>45</v>
      </c>
      <c r="E11612" t="s">
        <v>376</v>
      </c>
      <c r="F11612" s="3">
        <v>1</v>
      </c>
      <c r="G11612" s="3" t="str">
        <f t="shared" si="1086"/>
        <v>Valid Quantity</v>
      </c>
      <c r="H11612" s="2" t="s">
        <v>16215</v>
      </c>
      <c r="I11612" s="3">
        <v>0</v>
      </c>
      <c r="J11612" t="s">
        <v>48</v>
      </c>
      <c r="K11612" t="s">
        <v>281</v>
      </c>
      <c r="L11612" t="s">
        <v>31</v>
      </c>
      <c r="M11612" t="s">
        <v>23</v>
      </c>
      <c r="N11612" s="3">
        <v>5</v>
      </c>
      <c r="O11612" s="3" t="str">
        <f t="shared" si="1087"/>
        <v>Consistent</v>
      </c>
      <c r="P11612" t="str">
        <f t="shared" si="1088"/>
        <v>Excellent</v>
      </c>
      <c r="Q11612" s="4">
        <f t="shared" si="1089"/>
        <v>36.57</v>
      </c>
      <c r="R11612" s="4">
        <f t="shared" si="1090"/>
        <v>0</v>
      </c>
      <c r="S11612" s="4">
        <f t="shared" si="1091"/>
        <v>36.57</v>
      </c>
    </row>
    <row r="11613" spans="1:19" hidden="1" x14ac:dyDescent="0.35">
      <c r="A11613" t="s">
        <v>16241</v>
      </c>
      <c r="B11613" t="s">
        <v>9861</v>
      </c>
      <c r="C11613" s="1">
        <v>46204</v>
      </c>
      <c r="D11613" t="s">
        <v>101</v>
      </c>
      <c r="E11613" t="s">
        <v>102</v>
      </c>
      <c r="F11613" s="3">
        <v>1</v>
      </c>
      <c r="G11613" s="3" t="str">
        <f t="shared" si="1086"/>
        <v>Valid Quantity</v>
      </c>
      <c r="H11613" s="2" t="s">
        <v>14431</v>
      </c>
      <c r="I11613" s="3">
        <v>10</v>
      </c>
      <c r="J11613" t="s">
        <v>54</v>
      </c>
      <c r="K11613" t="s">
        <v>85</v>
      </c>
      <c r="L11613" t="s">
        <v>86</v>
      </c>
      <c r="M11613" t="s">
        <v>23</v>
      </c>
      <c r="O11613" s="3" t="str">
        <f t="shared" si="1087"/>
        <v>Consistent</v>
      </c>
      <c r="P11613" t="str">
        <f t="shared" si="1088"/>
        <v>Not Rated</v>
      </c>
      <c r="Q11613" s="4">
        <f t="shared" si="1089"/>
        <v>37.31</v>
      </c>
      <c r="R11613" s="4">
        <f t="shared" si="1090"/>
        <v>3.7310000000000003</v>
      </c>
      <c r="S11613" s="4">
        <f t="shared" si="1091"/>
        <v>33.579000000000001</v>
      </c>
    </row>
    <row r="11614" spans="1:19" hidden="1" x14ac:dyDescent="0.35">
      <c r="A11614" t="s">
        <v>18279</v>
      </c>
      <c r="B11614" t="s">
        <v>12174</v>
      </c>
      <c r="C11614" s="1">
        <v>46204</v>
      </c>
      <c r="D11614" t="s">
        <v>64</v>
      </c>
      <c r="E11614" t="s">
        <v>381</v>
      </c>
      <c r="F11614" s="3">
        <v>1</v>
      </c>
      <c r="G11614" s="3" t="str">
        <f t="shared" si="1086"/>
        <v>Valid Quantity</v>
      </c>
      <c r="H11614" s="2" t="s">
        <v>18280</v>
      </c>
      <c r="I11614" s="3">
        <v>0</v>
      </c>
      <c r="J11614" t="s">
        <v>54</v>
      </c>
      <c r="K11614" t="s">
        <v>162</v>
      </c>
      <c r="L11614" t="s">
        <v>163</v>
      </c>
      <c r="M11614" t="s">
        <v>23</v>
      </c>
      <c r="N11614" s="3">
        <v>3</v>
      </c>
      <c r="O11614" s="3" t="str">
        <f t="shared" si="1087"/>
        <v>Consistent</v>
      </c>
      <c r="P11614" t="str">
        <f t="shared" si="1088"/>
        <v>Average</v>
      </c>
      <c r="Q11614" s="4">
        <f t="shared" si="1089"/>
        <v>83.83</v>
      </c>
      <c r="R11614" s="4">
        <f t="shared" si="1090"/>
        <v>0</v>
      </c>
      <c r="S11614" s="4">
        <f t="shared" si="1091"/>
        <v>83.83</v>
      </c>
    </row>
    <row r="11615" spans="1:19" hidden="1" x14ac:dyDescent="0.35">
      <c r="A11615" t="s">
        <v>20503</v>
      </c>
      <c r="B11615" t="s">
        <v>11380</v>
      </c>
      <c r="C11615" s="1">
        <v>46204</v>
      </c>
      <c r="D11615" t="s">
        <v>81</v>
      </c>
      <c r="E11615" t="s">
        <v>147</v>
      </c>
      <c r="F11615" s="3">
        <v>4</v>
      </c>
      <c r="G11615" s="3" t="str">
        <f t="shared" si="1086"/>
        <v>Valid Quantity</v>
      </c>
      <c r="H11615" s="2" t="s">
        <v>9651</v>
      </c>
      <c r="I11615" s="3">
        <v>15</v>
      </c>
      <c r="J11615" t="s">
        <v>67</v>
      </c>
      <c r="K11615" t="s">
        <v>180</v>
      </c>
      <c r="L11615" t="s">
        <v>86</v>
      </c>
      <c r="M11615" t="s">
        <v>23</v>
      </c>
      <c r="N11615" s="3">
        <v>2</v>
      </c>
      <c r="O11615" s="3" t="str">
        <f t="shared" si="1087"/>
        <v>Consistent</v>
      </c>
      <c r="P11615" t="str">
        <f t="shared" si="1088"/>
        <v>Bad</v>
      </c>
      <c r="Q11615" s="4">
        <f t="shared" si="1089"/>
        <v>53.4</v>
      </c>
      <c r="R11615" s="4">
        <f t="shared" si="1090"/>
        <v>8.01</v>
      </c>
      <c r="S11615" s="4">
        <f t="shared" si="1091"/>
        <v>45.39</v>
      </c>
    </row>
    <row r="11616" spans="1:19" hidden="1" x14ac:dyDescent="0.35">
      <c r="A11616" t="s">
        <v>20910</v>
      </c>
      <c r="B11616" t="s">
        <v>3412</v>
      </c>
      <c r="C11616" s="1">
        <v>46204</v>
      </c>
      <c r="D11616" t="s">
        <v>159</v>
      </c>
      <c r="E11616" t="s">
        <v>239</v>
      </c>
      <c r="F11616" s="3">
        <v>1</v>
      </c>
      <c r="G11616" s="3" t="str">
        <f t="shared" si="1086"/>
        <v>Valid Quantity</v>
      </c>
      <c r="H11616" s="2" t="s">
        <v>20911</v>
      </c>
      <c r="I11616" s="3">
        <v>0</v>
      </c>
      <c r="J11616" t="s">
        <v>54</v>
      </c>
      <c r="K11616" t="s">
        <v>119</v>
      </c>
      <c r="L11616" t="s">
        <v>120</v>
      </c>
      <c r="M11616" t="s">
        <v>23</v>
      </c>
      <c r="N11616" s="3">
        <v>5</v>
      </c>
      <c r="O11616" s="3" t="str">
        <f t="shared" si="1087"/>
        <v>Consistent</v>
      </c>
      <c r="P11616" t="str">
        <f t="shared" si="1088"/>
        <v>Excellent</v>
      </c>
      <c r="Q11616" s="4">
        <f t="shared" si="1089"/>
        <v>24.88</v>
      </c>
      <c r="R11616" s="4">
        <f t="shared" si="1090"/>
        <v>0</v>
      </c>
      <c r="S11616" s="4">
        <f t="shared" si="1091"/>
        <v>24.88</v>
      </c>
    </row>
    <row r="11617" spans="1:19" hidden="1" x14ac:dyDescent="0.35">
      <c r="A11617" t="s">
        <v>21841</v>
      </c>
      <c r="B11617" t="s">
        <v>3968</v>
      </c>
      <c r="C11617" s="1">
        <v>46204</v>
      </c>
      <c r="D11617" t="s">
        <v>81</v>
      </c>
      <c r="E11617" t="s">
        <v>147</v>
      </c>
      <c r="F11617" s="3">
        <v>2</v>
      </c>
      <c r="G11617" s="3" t="str">
        <f t="shared" si="1086"/>
        <v>Valid Quantity</v>
      </c>
      <c r="H11617" s="2" t="s">
        <v>8473</v>
      </c>
      <c r="I11617" s="3">
        <v>0</v>
      </c>
      <c r="J11617" t="s">
        <v>54</v>
      </c>
      <c r="K11617" t="s">
        <v>162</v>
      </c>
      <c r="L11617" t="s">
        <v>163</v>
      </c>
      <c r="M11617" t="s">
        <v>68</v>
      </c>
      <c r="O11617" s="3" t="str">
        <f t="shared" si="1087"/>
        <v>Consistent</v>
      </c>
      <c r="P11617" t="str">
        <f t="shared" si="1088"/>
        <v>Not Rated</v>
      </c>
      <c r="Q11617" s="4">
        <f t="shared" si="1089"/>
        <v>151.28</v>
      </c>
      <c r="R11617" s="4">
        <f t="shared" si="1090"/>
        <v>0</v>
      </c>
      <c r="S11617" s="4">
        <f t="shared" si="1091"/>
        <v>151.28</v>
      </c>
    </row>
    <row r="11618" spans="1:19" hidden="1" x14ac:dyDescent="0.35">
      <c r="A11618" t="s">
        <v>22621</v>
      </c>
      <c r="B11618" t="s">
        <v>6552</v>
      </c>
      <c r="C11618" s="1">
        <v>46204</v>
      </c>
      <c r="D11618" t="s">
        <v>36</v>
      </c>
      <c r="E11618" t="s">
        <v>250</v>
      </c>
      <c r="F11618" s="3">
        <v>2</v>
      </c>
      <c r="G11618" s="3" t="str">
        <f t="shared" si="1086"/>
        <v>Valid Quantity</v>
      </c>
      <c r="H11618" s="2" t="s">
        <v>22622</v>
      </c>
      <c r="I11618" s="3">
        <v>15</v>
      </c>
      <c r="J11618" t="s">
        <v>48</v>
      </c>
      <c r="K11618" t="s">
        <v>113</v>
      </c>
      <c r="L11618" t="s">
        <v>61</v>
      </c>
      <c r="M11618" t="s">
        <v>23</v>
      </c>
      <c r="N11618" s="3">
        <v>4</v>
      </c>
      <c r="O11618" s="3" t="str">
        <f t="shared" si="1087"/>
        <v>Consistent</v>
      </c>
      <c r="P11618" t="str">
        <f t="shared" si="1088"/>
        <v>Good</v>
      </c>
      <c r="Q11618" s="4">
        <f t="shared" si="1089"/>
        <v>337.58</v>
      </c>
      <c r="R11618" s="4">
        <f t="shared" si="1090"/>
        <v>50.637</v>
      </c>
      <c r="S11618" s="4">
        <f t="shared" si="1091"/>
        <v>286.94299999999998</v>
      </c>
    </row>
    <row r="11619" spans="1:19" hidden="1" x14ac:dyDescent="0.35">
      <c r="A11619" t="s">
        <v>5663</v>
      </c>
      <c r="B11619" t="s">
        <v>5664</v>
      </c>
      <c r="C11619" s="1">
        <v>46205</v>
      </c>
      <c r="D11619" t="s">
        <v>17</v>
      </c>
      <c r="E11619" t="s">
        <v>28</v>
      </c>
      <c r="F11619" s="3">
        <v>1</v>
      </c>
      <c r="G11619" s="3" t="str">
        <f t="shared" si="1086"/>
        <v>Valid Quantity</v>
      </c>
      <c r="H11619" s="2" t="s">
        <v>5665</v>
      </c>
      <c r="I11619" s="3">
        <v>5</v>
      </c>
      <c r="J11619" t="s">
        <v>84</v>
      </c>
      <c r="K11619" t="s">
        <v>153</v>
      </c>
      <c r="L11619" t="s">
        <v>120</v>
      </c>
      <c r="M11619" t="s">
        <v>32</v>
      </c>
      <c r="O11619" s="3" t="str">
        <f t="shared" si="1087"/>
        <v>Consistent</v>
      </c>
      <c r="P11619" t="str">
        <f t="shared" si="1088"/>
        <v>Not Rated</v>
      </c>
      <c r="Q11619" s="4">
        <f t="shared" si="1089"/>
        <v>23.57</v>
      </c>
      <c r="R11619" s="4">
        <f t="shared" si="1090"/>
        <v>1.1784999999999999</v>
      </c>
      <c r="S11619" s="4">
        <f t="shared" si="1091"/>
        <v>22.391500000000001</v>
      </c>
    </row>
    <row r="11620" spans="1:19" hidden="1" x14ac:dyDescent="0.35">
      <c r="A11620" t="s">
        <v>6908</v>
      </c>
      <c r="B11620" t="s">
        <v>5160</v>
      </c>
      <c r="C11620" s="1">
        <v>46205</v>
      </c>
      <c r="D11620" t="s">
        <v>36</v>
      </c>
      <c r="E11620" t="s">
        <v>341</v>
      </c>
      <c r="F11620" s="3">
        <v>3</v>
      </c>
      <c r="G11620" s="3" t="str">
        <f t="shared" si="1086"/>
        <v>Valid Quantity</v>
      </c>
      <c r="H11620" s="2" t="s">
        <v>6909</v>
      </c>
      <c r="I11620" s="3">
        <v>15</v>
      </c>
      <c r="J11620" t="s">
        <v>67</v>
      </c>
      <c r="K11620" t="s">
        <v>119</v>
      </c>
      <c r="L11620" t="s">
        <v>120</v>
      </c>
      <c r="M11620" t="s">
        <v>185</v>
      </c>
      <c r="O11620" s="3" t="str">
        <f t="shared" si="1087"/>
        <v>Consistent</v>
      </c>
      <c r="P11620" t="str">
        <f t="shared" si="1088"/>
        <v>Not Rated</v>
      </c>
      <c r="Q11620" s="4">
        <f t="shared" si="1089"/>
        <v>394.62</v>
      </c>
      <c r="R11620" s="4">
        <f t="shared" si="1090"/>
        <v>59.193000000000005</v>
      </c>
      <c r="S11620" s="4">
        <f t="shared" si="1091"/>
        <v>335.42700000000002</v>
      </c>
    </row>
    <row r="11621" spans="1:19" hidden="1" x14ac:dyDescent="0.35">
      <c r="A11621" t="s">
        <v>12006</v>
      </c>
      <c r="B11621" t="s">
        <v>3808</v>
      </c>
      <c r="C11621" s="1">
        <v>46205</v>
      </c>
      <c r="D11621" t="s">
        <v>101</v>
      </c>
      <c r="E11621" t="s">
        <v>136</v>
      </c>
      <c r="F11621" s="3">
        <v>4</v>
      </c>
      <c r="G11621" s="3" t="str">
        <f t="shared" si="1086"/>
        <v>Valid Quantity</v>
      </c>
      <c r="H11621" s="2" t="s">
        <v>12007</v>
      </c>
      <c r="I11621" s="3">
        <v>0</v>
      </c>
      <c r="J11621" t="s">
        <v>84</v>
      </c>
      <c r="K11621" t="s">
        <v>162</v>
      </c>
      <c r="L11621" t="s">
        <v>163</v>
      </c>
      <c r="M11621" t="s">
        <v>32</v>
      </c>
      <c r="O11621" s="3" t="str">
        <f t="shared" si="1087"/>
        <v>Consistent</v>
      </c>
      <c r="P11621" t="str">
        <f t="shared" si="1088"/>
        <v>Not Rated</v>
      </c>
      <c r="Q11621" s="4">
        <f t="shared" si="1089"/>
        <v>294.56</v>
      </c>
      <c r="R11621" s="4">
        <f t="shared" si="1090"/>
        <v>0</v>
      </c>
      <c r="S11621" s="4">
        <f t="shared" si="1091"/>
        <v>294.56</v>
      </c>
    </row>
    <row r="11622" spans="1:19" hidden="1" x14ac:dyDescent="0.35">
      <c r="A11622" t="s">
        <v>12821</v>
      </c>
      <c r="B11622" t="s">
        <v>6840</v>
      </c>
      <c r="C11622" s="1">
        <v>46205</v>
      </c>
      <c r="D11622" t="s">
        <v>36</v>
      </c>
      <c r="E11622" t="s">
        <v>58</v>
      </c>
      <c r="F11622" s="3">
        <v>5</v>
      </c>
      <c r="G11622" s="3" t="str">
        <f t="shared" si="1086"/>
        <v>Valid Quantity</v>
      </c>
      <c r="H11622" s="2" t="s">
        <v>12822</v>
      </c>
      <c r="I11622" s="3">
        <v>5</v>
      </c>
      <c r="J11622" t="s">
        <v>20</v>
      </c>
      <c r="K11622" t="s">
        <v>281</v>
      </c>
      <c r="L11622" t="s">
        <v>31</v>
      </c>
      <c r="M11622" t="s">
        <v>23</v>
      </c>
      <c r="N11622" s="3">
        <v>4</v>
      </c>
      <c r="O11622" s="3" t="str">
        <f t="shared" si="1087"/>
        <v>Consistent</v>
      </c>
      <c r="P11622" t="str">
        <f t="shared" si="1088"/>
        <v>Good</v>
      </c>
      <c r="Q11622" s="4">
        <f t="shared" si="1089"/>
        <v>892.75</v>
      </c>
      <c r="R11622" s="4">
        <f t="shared" si="1090"/>
        <v>44.637500000000003</v>
      </c>
      <c r="S11622" s="4">
        <f t="shared" si="1091"/>
        <v>848.11249999999995</v>
      </c>
    </row>
    <row r="11623" spans="1:19" hidden="1" x14ac:dyDescent="0.35">
      <c r="A11623" t="s">
        <v>15518</v>
      </c>
      <c r="B11623" t="s">
        <v>9746</v>
      </c>
      <c r="C11623" s="1">
        <v>46205</v>
      </c>
      <c r="D11623" t="s">
        <v>45</v>
      </c>
      <c r="E11623" t="s">
        <v>215</v>
      </c>
      <c r="F11623" s="3">
        <v>3</v>
      </c>
      <c r="G11623" s="3" t="str">
        <f t="shared" si="1086"/>
        <v>Valid Quantity</v>
      </c>
      <c r="H11623" s="2" t="s">
        <v>10314</v>
      </c>
      <c r="I11623" s="3">
        <v>15</v>
      </c>
      <c r="J11623" t="s">
        <v>54</v>
      </c>
      <c r="K11623" t="s">
        <v>194</v>
      </c>
      <c r="L11623" t="s">
        <v>163</v>
      </c>
      <c r="M11623" t="s">
        <v>68</v>
      </c>
      <c r="O11623" s="3" t="str">
        <f t="shared" si="1087"/>
        <v>Consistent</v>
      </c>
      <c r="P11623" t="str">
        <f t="shared" si="1088"/>
        <v>Not Rated</v>
      </c>
      <c r="Q11623" s="4">
        <f t="shared" si="1089"/>
        <v>178.77</v>
      </c>
      <c r="R11623" s="4">
        <f t="shared" si="1090"/>
        <v>26.8155</v>
      </c>
      <c r="S11623" s="4">
        <f t="shared" si="1091"/>
        <v>151.9545</v>
      </c>
    </row>
    <row r="11624" spans="1:19" hidden="1" x14ac:dyDescent="0.35">
      <c r="A11624" t="s">
        <v>17211</v>
      </c>
      <c r="B11624" t="s">
        <v>4105</v>
      </c>
      <c r="C11624" s="1">
        <v>46205</v>
      </c>
      <c r="D11624" t="s">
        <v>81</v>
      </c>
      <c r="E11624" t="s">
        <v>178</v>
      </c>
      <c r="F11624" s="3">
        <v>2</v>
      </c>
      <c r="G11624" s="3" t="str">
        <f t="shared" si="1086"/>
        <v>Valid Quantity</v>
      </c>
      <c r="H11624" s="2" t="s">
        <v>16106</v>
      </c>
      <c r="I11624" s="3">
        <v>5</v>
      </c>
      <c r="J11624" t="s">
        <v>20</v>
      </c>
      <c r="K11624" t="s">
        <v>30</v>
      </c>
      <c r="L11624" t="s">
        <v>31</v>
      </c>
      <c r="M11624" t="s">
        <v>23</v>
      </c>
      <c r="N11624" s="3">
        <v>4</v>
      </c>
      <c r="O11624" s="3" t="str">
        <f t="shared" si="1087"/>
        <v>Consistent</v>
      </c>
      <c r="P11624" t="str">
        <f t="shared" si="1088"/>
        <v>Good</v>
      </c>
      <c r="Q11624" s="4">
        <f t="shared" si="1089"/>
        <v>70.319999999999993</v>
      </c>
      <c r="R11624" s="4">
        <f t="shared" si="1090"/>
        <v>3.5159999999999996</v>
      </c>
      <c r="S11624" s="4">
        <f t="shared" si="1091"/>
        <v>66.803999999999988</v>
      </c>
    </row>
    <row r="11625" spans="1:19" hidden="1" x14ac:dyDescent="0.35">
      <c r="A11625" t="s">
        <v>18257</v>
      </c>
      <c r="B11625" t="s">
        <v>6245</v>
      </c>
      <c r="C11625" s="1">
        <v>46205</v>
      </c>
      <c r="D11625" t="s">
        <v>45</v>
      </c>
      <c r="E11625" t="s">
        <v>376</v>
      </c>
      <c r="F11625" s="3">
        <v>-1</v>
      </c>
      <c r="G11625" s="3" t="str">
        <f t="shared" si="1086"/>
        <v>Negative Quantity</v>
      </c>
      <c r="H11625" s="2" t="s">
        <v>4271</v>
      </c>
      <c r="I11625" s="3">
        <v>10</v>
      </c>
      <c r="J11625" t="s">
        <v>54</v>
      </c>
      <c r="K11625" t="s">
        <v>206</v>
      </c>
      <c r="L11625" t="s">
        <v>41</v>
      </c>
      <c r="M11625" t="s">
        <v>185</v>
      </c>
      <c r="O11625" s="3" t="str">
        <f t="shared" si="1087"/>
        <v>Suspicious</v>
      </c>
      <c r="P11625" t="str">
        <f t="shared" si="1088"/>
        <v>Not Rated</v>
      </c>
      <c r="Q11625" s="4">
        <f t="shared" si="1089"/>
        <v>-15.69</v>
      </c>
      <c r="R11625" s="4">
        <f t="shared" si="1090"/>
        <v>-1.569</v>
      </c>
      <c r="S11625" s="4">
        <f t="shared" si="1091"/>
        <v>-14.120999999999999</v>
      </c>
    </row>
    <row r="11626" spans="1:19" hidden="1" x14ac:dyDescent="0.35">
      <c r="A11626" t="s">
        <v>18463</v>
      </c>
      <c r="B11626" t="s">
        <v>8303</v>
      </c>
      <c r="C11626" s="1">
        <v>46205</v>
      </c>
      <c r="D11626" t="s">
        <v>45</v>
      </c>
      <c r="E11626" t="s">
        <v>269</v>
      </c>
      <c r="F11626" s="3">
        <v>3</v>
      </c>
      <c r="G11626" s="3" t="str">
        <f t="shared" si="1086"/>
        <v>Valid Quantity</v>
      </c>
      <c r="H11626" s="2" t="s">
        <v>991</v>
      </c>
      <c r="I11626" s="3">
        <v>0</v>
      </c>
      <c r="J11626" t="s">
        <v>39</v>
      </c>
      <c r="K11626" t="s">
        <v>194</v>
      </c>
      <c r="L11626" t="s">
        <v>163</v>
      </c>
      <c r="M11626" t="s">
        <v>23</v>
      </c>
      <c r="N11626" s="3">
        <v>5</v>
      </c>
      <c r="O11626" s="3" t="str">
        <f t="shared" si="1087"/>
        <v>Consistent</v>
      </c>
      <c r="P11626" t="str">
        <f t="shared" si="1088"/>
        <v>Excellent</v>
      </c>
      <c r="Q11626" s="4">
        <f t="shared" si="1089"/>
        <v>100.85999999999999</v>
      </c>
      <c r="R11626" s="4">
        <f t="shared" si="1090"/>
        <v>0</v>
      </c>
      <c r="S11626" s="4">
        <f t="shared" si="1091"/>
        <v>100.85999999999999</v>
      </c>
    </row>
    <row r="11627" spans="1:19" hidden="1" x14ac:dyDescent="0.35">
      <c r="A11627" t="s">
        <v>22865</v>
      </c>
      <c r="B11627" t="s">
        <v>3479</v>
      </c>
      <c r="C11627" s="1">
        <v>46205</v>
      </c>
      <c r="D11627" t="s">
        <v>159</v>
      </c>
      <c r="E11627" t="s">
        <v>239</v>
      </c>
      <c r="F11627" s="3">
        <v>4</v>
      </c>
      <c r="G11627" s="3" t="str">
        <f t="shared" si="1086"/>
        <v>Valid Quantity</v>
      </c>
      <c r="H11627" s="2" t="s">
        <v>2759</v>
      </c>
      <c r="I11627" s="3">
        <v>0</v>
      </c>
      <c r="J11627" t="s">
        <v>48</v>
      </c>
      <c r="K11627" t="s">
        <v>40</v>
      </c>
      <c r="L11627" t="s">
        <v>41</v>
      </c>
      <c r="M11627" t="s">
        <v>23</v>
      </c>
      <c r="N11627" s="3">
        <v>4</v>
      </c>
      <c r="O11627" s="3" t="str">
        <f t="shared" si="1087"/>
        <v>Consistent</v>
      </c>
      <c r="P11627" t="str">
        <f t="shared" si="1088"/>
        <v>Good</v>
      </c>
      <c r="Q11627" s="4">
        <f t="shared" si="1089"/>
        <v>63.64</v>
      </c>
      <c r="R11627" s="4">
        <f t="shared" si="1090"/>
        <v>0</v>
      </c>
      <c r="S11627" s="4">
        <f t="shared" si="1091"/>
        <v>63.64</v>
      </c>
    </row>
    <row r="11628" spans="1:19" hidden="1" x14ac:dyDescent="0.35">
      <c r="A11628" t="s">
        <v>1258</v>
      </c>
      <c r="B11628" t="s">
        <v>1259</v>
      </c>
      <c r="C11628" s="1">
        <v>46206</v>
      </c>
      <c r="D11628" t="s">
        <v>101</v>
      </c>
      <c r="E11628" t="s">
        <v>102</v>
      </c>
      <c r="F11628" s="3">
        <v>2</v>
      </c>
      <c r="G11628" s="3" t="str">
        <f t="shared" si="1086"/>
        <v>Valid Quantity</v>
      </c>
      <c r="H11628" s="2" t="s">
        <v>1260</v>
      </c>
      <c r="I11628" s="3">
        <v>5</v>
      </c>
      <c r="J11628" t="s">
        <v>20</v>
      </c>
      <c r="K11628" t="s">
        <v>74</v>
      </c>
      <c r="L11628" t="s">
        <v>61</v>
      </c>
      <c r="M11628" t="s">
        <v>23</v>
      </c>
      <c r="N11628" s="3">
        <v>4</v>
      </c>
      <c r="O11628" s="3" t="str">
        <f t="shared" si="1087"/>
        <v>Consistent</v>
      </c>
      <c r="P11628" t="str">
        <f t="shared" si="1088"/>
        <v>Good</v>
      </c>
      <c r="Q11628" s="4">
        <f t="shared" si="1089"/>
        <v>41.02</v>
      </c>
      <c r="R11628" s="4">
        <f t="shared" si="1090"/>
        <v>2.0510000000000002</v>
      </c>
      <c r="S11628" s="4">
        <f t="shared" si="1091"/>
        <v>38.969000000000001</v>
      </c>
    </row>
    <row r="11629" spans="1:19" hidden="1" x14ac:dyDescent="0.35">
      <c r="A11629" t="s">
        <v>2651</v>
      </c>
      <c r="B11629" t="s">
        <v>2652</v>
      </c>
      <c r="C11629" s="1">
        <v>46206</v>
      </c>
      <c r="D11629" t="s">
        <v>45</v>
      </c>
      <c r="E11629" t="s">
        <v>432</v>
      </c>
      <c r="F11629" s="3">
        <v>3</v>
      </c>
      <c r="G11629" s="3" t="str">
        <f t="shared" si="1086"/>
        <v>Valid Quantity</v>
      </c>
      <c r="H11629" s="2" t="s">
        <v>672</v>
      </c>
      <c r="I11629" s="3">
        <v>15</v>
      </c>
      <c r="J11629" t="s">
        <v>54</v>
      </c>
      <c r="K11629" t="s">
        <v>212</v>
      </c>
      <c r="L11629" t="s">
        <v>163</v>
      </c>
      <c r="M11629" t="s">
        <v>185</v>
      </c>
      <c r="O11629" s="3" t="str">
        <f t="shared" si="1087"/>
        <v>Consistent</v>
      </c>
      <c r="P11629" t="str">
        <f t="shared" si="1088"/>
        <v>Not Rated</v>
      </c>
      <c r="Q11629" s="4">
        <f t="shared" si="1089"/>
        <v>125.46000000000001</v>
      </c>
      <c r="R11629" s="4">
        <f t="shared" si="1090"/>
        <v>18.819000000000003</v>
      </c>
      <c r="S11629" s="4">
        <f t="shared" si="1091"/>
        <v>106.64100000000001</v>
      </c>
    </row>
    <row r="11630" spans="1:19" hidden="1" x14ac:dyDescent="0.35">
      <c r="A11630" t="s">
        <v>5782</v>
      </c>
      <c r="B11630" t="s">
        <v>5783</v>
      </c>
      <c r="C11630" s="1">
        <v>46206</v>
      </c>
      <c r="D11630" t="s">
        <v>17</v>
      </c>
      <c r="E11630" t="s">
        <v>72</v>
      </c>
      <c r="F11630" s="3">
        <v>1</v>
      </c>
      <c r="G11630" s="3" t="str">
        <f t="shared" si="1086"/>
        <v>Valid Quantity</v>
      </c>
      <c r="H11630" s="2" t="s">
        <v>5784</v>
      </c>
      <c r="I11630" s="3">
        <v>0</v>
      </c>
      <c r="J11630" t="s">
        <v>67</v>
      </c>
      <c r="K11630" t="s">
        <v>55</v>
      </c>
      <c r="L11630" t="s">
        <v>31</v>
      </c>
      <c r="M11630" t="s">
        <v>23</v>
      </c>
      <c r="N11630" s="3">
        <v>3</v>
      </c>
      <c r="O11630" s="3" t="str">
        <f t="shared" si="1087"/>
        <v>Consistent</v>
      </c>
      <c r="P11630" t="str">
        <f t="shared" si="1088"/>
        <v>Average</v>
      </c>
      <c r="Q11630" s="4">
        <f t="shared" si="1089"/>
        <v>37.17</v>
      </c>
      <c r="R11630" s="4">
        <f t="shared" si="1090"/>
        <v>0</v>
      </c>
      <c r="S11630" s="4">
        <f t="shared" si="1091"/>
        <v>37.17</v>
      </c>
    </row>
    <row r="11631" spans="1:19" hidden="1" x14ac:dyDescent="0.35">
      <c r="A11631" t="s">
        <v>7618</v>
      </c>
      <c r="B11631" t="s">
        <v>7619</v>
      </c>
      <c r="C11631" s="1">
        <v>46206</v>
      </c>
      <c r="D11631" t="s">
        <v>159</v>
      </c>
      <c r="E11631" t="s">
        <v>160</v>
      </c>
      <c r="F11631" s="3">
        <v>3</v>
      </c>
      <c r="G11631" s="3" t="str">
        <f t="shared" si="1086"/>
        <v>Valid Quantity</v>
      </c>
      <c r="H11631" s="2" t="s">
        <v>7620</v>
      </c>
      <c r="I11631" s="3">
        <v>0</v>
      </c>
      <c r="J11631" t="s">
        <v>39</v>
      </c>
      <c r="K11631" t="s">
        <v>180</v>
      </c>
      <c r="L11631" t="s">
        <v>86</v>
      </c>
      <c r="M11631" t="s">
        <v>75</v>
      </c>
      <c r="O11631" s="3" t="str">
        <f t="shared" si="1087"/>
        <v>Consistent</v>
      </c>
      <c r="P11631" t="str">
        <f t="shared" si="1088"/>
        <v>Not Rated</v>
      </c>
      <c r="Q11631" s="4">
        <f t="shared" si="1089"/>
        <v>23.04</v>
      </c>
      <c r="R11631" s="4">
        <f t="shared" si="1090"/>
        <v>0</v>
      </c>
      <c r="S11631" s="4">
        <f t="shared" si="1091"/>
        <v>23.04</v>
      </c>
    </row>
    <row r="11632" spans="1:19" hidden="1" x14ac:dyDescent="0.35">
      <c r="A11632" t="s">
        <v>11646</v>
      </c>
      <c r="B11632" t="s">
        <v>5929</v>
      </c>
      <c r="C11632" s="1">
        <v>46206</v>
      </c>
      <c r="D11632" t="s">
        <v>36</v>
      </c>
      <c r="E11632" t="s">
        <v>547</v>
      </c>
      <c r="F11632" s="3">
        <v>1</v>
      </c>
      <c r="G11632" s="3" t="str">
        <f t="shared" si="1086"/>
        <v>Valid Quantity</v>
      </c>
      <c r="H11632" s="2" t="s">
        <v>11647</v>
      </c>
      <c r="I11632" s="3">
        <v>20</v>
      </c>
      <c r="J11632" t="s">
        <v>39</v>
      </c>
      <c r="K11632" t="s">
        <v>85</v>
      </c>
      <c r="L11632" t="s">
        <v>86</v>
      </c>
      <c r="M11632" t="s">
        <v>32</v>
      </c>
      <c r="O11632" s="3" t="str">
        <f t="shared" si="1087"/>
        <v>Consistent</v>
      </c>
      <c r="P11632" t="str">
        <f t="shared" si="1088"/>
        <v>Not Rated</v>
      </c>
      <c r="Q11632" s="4">
        <f t="shared" si="1089"/>
        <v>171.8</v>
      </c>
      <c r="R11632" s="4">
        <f t="shared" si="1090"/>
        <v>34.36</v>
      </c>
      <c r="S11632" s="4">
        <f t="shared" si="1091"/>
        <v>137.44</v>
      </c>
    </row>
    <row r="11633" spans="1:19" hidden="1" x14ac:dyDescent="0.35">
      <c r="A11633" t="s">
        <v>12607</v>
      </c>
      <c r="B11633" t="s">
        <v>12362</v>
      </c>
      <c r="C11633" s="1">
        <v>46206</v>
      </c>
      <c r="D11633" t="s">
        <v>81</v>
      </c>
      <c r="E11633" t="s">
        <v>178</v>
      </c>
      <c r="F11633" s="3">
        <v>4</v>
      </c>
      <c r="G11633" s="3" t="str">
        <f t="shared" si="1086"/>
        <v>Valid Quantity</v>
      </c>
      <c r="H11633" s="2" t="s">
        <v>12608</v>
      </c>
      <c r="I11633" s="3">
        <v>10</v>
      </c>
      <c r="J11633" t="s">
        <v>84</v>
      </c>
      <c r="K11633" t="s">
        <v>212</v>
      </c>
      <c r="L11633" t="s">
        <v>31</v>
      </c>
      <c r="M11633" t="s">
        <v>23</v>
      </c>
      <c r="N11633" s="3">
        <v>4</v>
      </c>
      <c r="O11633" s="3" t="str">
        <f t="shared" si="1087"/>
        <v>Consistent</v>
      </c>
      <c r="P11633" t="str">
        <f t="shared" si="1088"/>
        <v>Good</v>
      </c>
      <c r="Q11633" s="4">
        <f t="shared" si="1089"/>
        <v>445.44</v>
      </c>
      <c r="R11633" s="4">
        <f t="shared" si="1090"/>
        <v>44.543999999999997</v>
      </c>
      <c r="S11633" s="4">
        <f t="shared" si="1091"/>
        <v>400.89600000000002</v>
      </c>
    </row>
    <row r="11634" spans="1:19" hidden="1" x14ac:dyDescent="0.35">
      <c r="A11634" t="s">
        <v>14895</v>
      </c>
      <c r="B11634" t="s">
        <v>8022</v>
      </c>
      <c r="C11634" s="1">
        <v>46206</v>
      </c>
      <c r="D11634" t="s">
        <v>101</v>
      </c>
      <c r="E11634" t="s">
        <v>345</v>
      </c>
      <c r="F11634" s="3">
        <v>4</v>
      </c>
      <c r="G11634" s="3" t="str">
        <f t="shared" si="1086"/>
        <v>Valid Quantity</v>
      </c>
      <c r="H11634" s="2" t="s">
        <v>4910</v>
      </c>
      <c r="I11634" s="3">
        <v>0</v>
      </c>
      <c r="J11634" t="s">
        <v>54</v>
      </c>
      <c r="K11634" t="s">
        <v>212</v>
      </c>
      <c r="L11634" t="s">
        <v>86</v>
      </c>
      <c r="M11634" t="s">
        <v>23</v>
      </c>
      <c r="N11634" s="3">
        <v>4</v>
      </c>
      <c r="O11634" s="3" t="str">
        <f t="shared" si="1087"/>
        <v>Consistent</v>
      </c>
      <c r="P11634" t="str">
        <f t="shared" si="1088"/>
        <v>Good</v>
      </c>
      <c r="Q11634" s="4">
        <f t="shared" si="1089"/>
        <v>162.16</v>
      </c>
      <c r="R11634" s="4">
        <f t="shared" si="1090"/>
        <v>0</v>
      </c>
      <c r="S11634" s="4">
        <f t="shared" si="1091"/>
        <v>162.16</v>
      </c>
    </row>
    <row r="11635" spans="1:19" hidden="1" x14ac:dyDescent="0.35">
      <c r="A11635" t="s">
        <v>15490</v>
      </c>
      <c r="B11635" t="s">
        <v>15491</v>
      </c>
      <c r="C11635" s="1">
        <v>46206</v>
      </c>
      <c r="D11635" t="s">
        <v>36</v>
      </c>
      <c r="E11635" t="s">
        <v>341</v>
      </c>
      <c r="F11635" s="3">
        <v>2</v>
      </c>
      <c r="G11635" s="3" t="str">
        <f t="shared" si="1086"/>
        <v>Valid Quantity</v>
      </c>
      <c r="H11635" s="2" t="s">
        <v>15492</v>
      </c>
      <c r="I11635" s="3">
        <v>5</v>
      </c>
      <c r="J11635" t="s">
        <v>84</v>
      </c>
      <c r="K11635" t="s">
        <v>91</v>
      </c>
      <c r="L11635" t="s">
        <v>41</v>
      </c>
      <c r="M11635" t="s">
        <v>23</v>
      </c>
      <c r="N11635" s="3">
        <v>5</v>
      </c>
      <c r="O11635" s="3" t="str">
        <f t="shared" si="1087"/>
        <v>Consistent</v>
      </c>
      <c r="P11635" t="str">
        <f t="shared" si="1088"/>
        <v>Excellent</v>
      </c>
      <c r="Q11635" s="4">
        <f t="shared" si="1089"/>
        <v>176.68</v>
      </c>
      <c r="R11635" s="4">
        <f t="shared" si="1090"/>
        <v>8.8340000000000014</v>
      </c>
      <c r="S11635" s="4">
        <f t="shared" si="1091"/>
        <v>167.846</v>
      </c>
    </row>
    <row r="11636" spans="1:19" hidden="1" x14ac:dyDescent="0.35">
      <c r="A11636" t="s">
        <v>18735</v>
      </c>
      <c r="B11636" t="s">
        <v>18736</v>
      </c>
      <c r="C11636" s="1">
        <v>46206</v>
      </c>
      <c r="D11636" t="s">
        <v>116</v>
      </c>
      <c r="E11636" t="s">
        <v>447</v>
      </c>
      <c r="F11636" s="3">
        <v>1</v>
      </c>
      <c r="G11636" s="3" t="str">
        <f t="shared" si="1086"/>
        <v>Valid Quantity</v>
      </c>
      <c r="H11636" s="2" t="s">
        <v>11378</v>
      </c>
      <c r="I11636" s="3">
        <v>15</v>
      </c>
      <c r="J11636" t="s">
        <v>54</v>
      </c>
      <c r="K11636" t="s">
        <v>104</v>
      </c>
      <c r="L11636" t="s">
        <v>22</v>
      </c>
      <c r="M11636" t="s">
        <v>23</v>
      </c>
      <c r="N11636" s="3">
        <v>5</v>
      </c>
      <c r="O11636" s="3" t="str">
        <f t="shared" si="1087"/>
        <v>Consistent</v>
      </c>
      <c r="P11636" t="str">
        <f t="shared" si="1088"/>
        <v>Excellent</v>
      </c>
      <c r="Q11636" s="4">
        <f t="shared" si="1089"/>
        <v>208.62</v>
      </c>
      <c r="R11636" s="4">
        <f t="shared" si="1090"/>
        <v>31.293000000000003</v>
      </c>
      <c r="S11636" s="4">
        <f t="shared" si="1091"/>
        <v>177.327</v>
      </c>
    </row>
    <row r="11637" spans="1:19" hidden="1" x14ac:dyDescent="0.35">
      <c r="A11637" t="s">
        <v>19895</v>
      </c>
      <c r="B11637" t="s">
        <v>5554</v>
      </c>
      <c r="C11637" s="1">
        <v>46206</v>
      </c>
      <c r="D11637" t="s">
        <v>17</v>
      </c>
      <c r="E11637" t="s">
        <v>89</v>
      </c>
      <c r="F11637" s="3">
        <v>3</v>
      </c>
      <c r="G11637" s="3" t="str">
        <f t="shared" si="1086"/>
        <v>Valid Quantity</v>
      </c>
      <c r="H11637" s="2" t="s">
        <v>3082</v>
      </c>
      <c r="I11637" s="3">
        <v>15</v>
      </c>
      <c r="J11637" t="s">
        <v>67</v>
      </c>
      <c r="K11637" t="s">
        <v>30</v>
      </c>
      <c r="L11637" t="s">
        <v>31</v>
      </c>
      <c r="M11637" t="s">
        <v>32</v>
      </c>
      <c r="O11637" s="3" t="str">
        <f t="shared" si="1087"/>
        <v>Consistent</v>
      </c>
      <c r="P11637" t="str">
        <f t="shared" si="1088"/>
        <v>Not Rated</v>
      </c>
      <c r="Q11637" s="4">
        <f t="shared" si="1089"/>
        <v>92.67</v>
      </c>
      <c r="R11637" s="4">
        <f t="shared" si="1090"/>
        <v>13.900499999999999</v>
      </c>
      <c r="S11637" s="4">
        <f t="shared" si="1091"/>
        <v>78.769500000000008</v>
      </c>
    </row>
    <row r="11638" spans="1:19" hidden="1" x14ac:dyDescent="0.35">
      <c r="A11638" t="s">
        <v>20829</v>
      </c>
      <c r="B11638" t="s">
        <v>6949</v>
      </c>
      <c r="C11638" s="1">
        <v>46206</v>
      </c>
      <c r="D11638" t="s">
        <v>17</v>
      </c>
      <c r="E11638" t="s">
        <v>72</v>
      </c>
      <c r="F11638" s="3">
        <v>1</v>
      </c>
      <c r="G11638" s="3" t="str">
        <f t="shared" si="1086"/>
        <v>Valid Quantity</v>
      </c>
      <c r="H11638" s="2" t="s">
        <v>7778</v>
      </c>
      <c r="I11638" s="3">
        <v>0</v>
      </c>
      <c r="J11638" t="s">
        <v>48</v>
      </c>
      <c r="K11638" t="s">
        <v>104</v>
      </c>
      <c r="L11638" t="s">
        <v>22</v>
      </c>
      <c r="M11638" t="s">
        <v>23</v>
      </c>
      <c r="N11638" s="3">
        <v>0</v>
      </c>
      <c r="O11638" s="3" t="str">
        <f t="shared" si="1087"/>
        <v>Consistent</v>
      </c>
      <c r="P11638" t="str">
        <f t="shared" si="1088"/>
        <v>Not Rated</v>
      </c>
      <c r="Q11638" s="4">
        <f t="shared" si="1089"/>
        <v>5.94</v>
      </c>
      <c r="R11638" s="4">
        <f t="shared" si="1090"/>
        <v>0</v>
      </c>
      <c r="S11638" s="4">
        <f t="shared" si="1091"/>
        <v>5.94</v>
      </c>
    </row>
    <row r="11639" spans="1:19" hidden="1" x14ac:dyDescent="0.35">
      <c r="A11639" t="s">
        <v>22010</v>
      </c>
      <c r="B11639" t="s">
        <v>7181</v>
      </c>
      <c r="C11639" s="1">
        <v>46206</v>
      </c>
      <c r="D11639" t="s">
        <v>45</v>
      </c>
      <c r="E11639" t="s">
        <v>215</v>
      </c>
      <c r="F11639" s="3">
        <v>1</v>
      </c>
      <c r="G11639" s="3" t="str">
        <f t="shared" si="1086"/>
        <v>Valid Quantity</v>
      </c>
      <c r="H11639" s="2" t="s">
        <v>15730</v>
      </c>
      <c r="I11639" s="3">
        <v>0</v>
      </c>
      <c r="J11639" t="s">
        <v>48</v>
      </c>
      <c r="K11639" t="s">
        <v>55</v>
      </c>
      <c r="L11639" t="s">
        <v>31</v>
      </c>
      <c r="M11639" t="s">
        <v>23</v>
      </c>
      <c r="N11639" s="3">
        <v>4</v>
      </c>
      <c r="O11639" s="3" t="str">
        <f t="shared" si="1087"/>
        <v>Consistent</v>
      </c>
      <c r="P11639" t="str">
        <f t="shared" si="1088"/>
        <v>Good</v>
      </c>
      <c r="Q11639" s="4">
        <f t="shared" si="1089"/>
        <v>24.47</v>
      </c>
      <c r="R11639" s="4">
        <f t="shared" si="1090"/>
        <v>0</v>
      </c>
      <c r="S11639" s="4">
        <f t="shared" si="1091"/>
        <v>24.47</v>
      </c>
    </row>
    <row r="11640" spans="1:19" hidden="1" x14ac:dyDescent="0.35">
      <c r="A11640" t="s">
        <v>22091</v>
      </c>
      <c r="B11640" t="s">
        <v>4489</v>
      </c>
      <c r="C11640" s="1">
        <v>46206</v>
      </c>
      <c r="D11640" t="s">
        <v>116</v>
      </c>
      <c r="E11640" t="s">
        <v>447</v>
      </c>
      <c r="F11640" s="3">
        <v>3</v>
      </c>
      <c r="G11640" s="3" t="str">
        <f t="shared" si="1086"/>
        <v>Valid Quantity</v>
      </c>
      <c r="H11640" s="2" t="s">
        <v>4528</v>
      </c>
      <c r="I11640" s="3">
        <v>0</v>
      </c>
      <c r="J11640" t="s">
        <v>20</v>
      </c>
      <c r="K11640" t="s">
        <v>467</v>
      </c>
      <c r="L11640" t="s">
        <v>120</v>
      </c>
      <c r="M11640" t="s">
        <v>23</v>
      </c>
      <c r="O11640" s="3" t="str">
        <f t="shared" si="1087"/>
        <v>Consistent</v>
      </c>
      <c r="P11640" t="str">
        <f t="shared" si="1088"/>
        <v>Not Rated</v>
      </c>
      <c r="Q11640" s="4">
        <f t="shared" si="1089"/>
        <v>83.19</v>
      </c>
      <c r="R11640" s="4">
        <f t="shared" si="1090"/>
        <v>0</v>
      </c>
      <c r="S11640" s="4">
        <f t="shared" si="1091"/>
        <v>83.19</v>
      </c>
    </row>
    <row r="11641" spans="1:19" hidden="1" x14ac:dyDescent="0.35">
      <c r="A11641" t="s">
        <v>4247</v>
      </c>
      <c r="B11641" t="s">
        <v>35</v>
      </c>
      <c r="C11641" s="1">
        <v>46207</v>
      </c>
      <c r="D11641" t="s">
        <v>159</v>
      </c>
      <c r="E11641" t="s">
        <v>160</v>
      </c>
      <c r="F11641" s="3">
        <v>2</v>
      </c>
      <c r="G11641" s="3" t="str">
        <f t="shared" si="1086"/>
        <v>Valid Quantity</v>
      </c>
      <c r="H11641" s="2" t="s">
        <v>2644</v>
      </c>
      <c r="I11641" s="3">
        <v>10</v>
      </c>
      <c r="J11641" t="s">
        <v>39</v>
      </c>
      <c r="K11641" t="s">
        <v>104</v>
      </c>
      <c r="L11641" t="s">
        <v>22</v>
      </c>
      <c r="M11641" t="s">
        <v>23</v>
      </c>
      <c r="N11641" s="3">
        <v>4</v>
      </c>
      <c r="O11641" s="3" t="str">
        <f t="shared" si="1087"/>
        <v>Consistent</v>
      </c>
      <c r="P11641" t="str">
        <f t="shared" si="1088"/>
        <v>Good</v>
      </c>
      <c r="Q11641" s="4">
        <f t="shared" si="1089"/>
        <v>32.32</v>
      </c>
      <c r="R11641" s="4">
        <f t="shared" si="1090"/>
        <v>3.2319999999999998</v>
      </c>
      <c r="S11641" s="4">
        <f t="shared" si="1091"/>
        <v>29.088000000000001</v>
      </c>
    </row>
    <row r="11642" spans="1:19" hidden="1" x14ac:dyDescent="0.35">
      <c r="A11642" t="s">
        <v>8691</v>
      </c>
      <c r="B11642" t="s">
        <v>8692</v>
      </c>
      <c r="C11642" s="1">
        <v>46207</v>
      </c>
      <c r="D11642" t="s">
        <v>116</v>
      </c>
      <c r="E11642" t="s">
        <v>151</v>
      </c>
      <c r="F11642" s="3">
        <v>1</v>
      </c>
      <c r="G11642" s="3" t="str">
        <f t="shared" si="1086"/>
        <v>Valid Quantity</v>
      </c>
      <c r="H11642" s="2" t="s">
        <v>8693</v>
      </c>
      <c r="I11642" s="3">
        <v>10</v>
      </c>
      <c r="J11642" t="s">
        <v>20</v>
      </c>
      <c r="K11642" t="s">
        <v>212</v>
      </c>
      <c r="L11642" t="s">
        <v>163</v>
      </c>
      <c r="M11642" t="s">
        <v>23</v>
      </c>
      <c r="N11642" s="3">
        <v>5</v>
      </c>
      <c r="O11642" s="3" t="str">
        <f t="shared" si="1087"/>
        <v>Consistent</v>
      </c>
      <c r="P11642" t="str">
        <f t="shared" si="1088"/>
        <v>Excellent</v>
      </c>
      <c r="Q11642" s="4">
        <f t="shared" si="1089"/>
        <v>217.66</v>
      </c>
      <c r="R11642" s="4">
        <f t="shared" si="1090"/>
        <v>21.765999999999998</v>
      </c>
      <c r="S11642" s="4">
        <f t="shared" si="1091"/>
        <v>195.89400000000001</v>
      </c>
    </row>
    <row r="11643" spans="1:19" hidden="1" x14ac:dyDescent="0.35">
      <c r="A11643" t="s">
        <v>9202</v>
      </c>
      <c r="B11643" t="s">
        <v>7633</v>
      </c>
      <c r="C11643" s="1">
        <v>46207</v>
      </c>
      <c r="D11643" t="s">
        <v>36</v>
      </c>
      <c r="E11643" t="s">
        <v>52</v>
      </c>
      <c r="F11643" s="3">
        <v>2</v>
      </c>
      <c r="G11643" s="3" t="str">
        <f t="shared" si="1086"/>
        <v>Valid Quantity</v>
      </c>
      <c r="H11643" s="2" t="s">
        <v>9203</v>
      </c>
      <c r="I11643" s="3">
        <v>5</v>
      </c>
      <c r="J11643" t="s">
        <v>20</v>
      </c>
      <c r="K11643" t="s">
        <v>49</v>
      </c>
      <c r="L11643" t="s">
        <v>22</v>
      </c>
      <c r="M11643" t="s">
        <v>185</v>
      </c>
      <c r="O11643" s="3" t="str">
        <f t="shared" si="1087"/>
        <v>Consistent</v>
      </c>
      <c r="P11643" t="str">
        <f t="shared" si="1088"/>
        <v>Not Rated</v>
      </c>
      <c r="Q11643" s="4">
        <f t="shared" si="1089"/>
        <v>155.28</v>
      </c>
      <c r="R11643" s="4">
        <f t="shared" si="1090"/>
        <v>7.7639999999999993</v>
      </c>
      <c r="S11643" s="4">
        <f t="shared" si="1091"/>
        <v>147.51599999999999</v>
      </c>
    </row>
    <row r="11644" spans="1:19" hidden="1" x14ac:dyDescent="0.35">
      <c r="A11644" t="s">
        <v>12325</v>
      </c>
      <c r="B11644" t="s">
        <v>2816</v>
      </c>
      <c r="C11644" s="1">
        <v>46207</v>
      </c>
      <c r="D11644" t="s">
        <v>116</v>
      </c>
      <c r="E11644" t="s">
        <v>173</v>
      </c>
      <c r="F11644" s="3">
        <v>1</v>
      </c>
      <c r="G11644" s="3" t="str">
        <f t="shared" si="1086"/>
        <v>Valid Quantity</v>
      </c>
      <c r="H11644" s="2" t="s">
        <v>12326</v>
      </c>
      <c r="I11644" s="3">
        <v>10</v>
      </c>
      <c r="J11644" t="s">
        <v>67</v>
      </c>
      <c r="K11644" t="s">
        <v>60</v>
      </c>
      <c r="L11644" t="s">
        <v>61</v>
      </c>
      <c r="M11644" t="s">
        <v>32</v>
      </c>
      <c r="O11644" s="3" t="str">
        <f t="shared" si="1087"/>
        <v>Consistent</v>
      </c>
      <c r="P11644" t="str">
        <f t="shared" si="1088"/>
        <v>Not Rated</v>
      </c>
      <c r="Q11644" s="4">
        <f t="shared" si="1089"/>
        <v>104.89</v>
      </c>
      <c r="R11644" s="4">
        <f t="shared" si="1090"/>
        <v>10.489000000000001</v>
      </c>
      <c r="S11644" s="4">
        <f t="shared" si="1091"/>
        <v>94.400999999999996</v>
      </c>
    </row>
    <row r="11645" spans="1:19" hidden="1" x14ac:dyDescent="0.35">
      <c r="A11645" t="s">
        <v>12818</v>
      </c>
      <c r="B11645" t="s">
        <v>1635</v>
      </c>
      <c r="C11645" s="1">
        <v>46207</v>
      </c>
      <c r="D11645" t="s">
        <v>116</v>
      </c>
      <c r="E11645" t="s">
        <v>173</v>
      </c>
      <c r="F11645" s="3">
        <v>1</v>
      </c>
      <c r="G11645" s="3" t="str">
        <f t="shared" si="1086"/>
        <v>Valid Quantity</v>
      </c>
      <c r="H11645" s="2" t="s">
        <v>5800</v>
      </c>
      <c r="I11645" s="3">
        <v>0</v>
      </c>
      <c r="J11645" t="s">
        <v>20</v>
      </c>
      <c r="K11645" t="s">
        <v>162</v>
      </c>
      <c r="L11645" t="s">
        <v>163</v>
      </c>
      <c r="M11645" t="s">
        <v>23</v>
      </c>
      <c r="N11645" s="3">
        <v>4</v>
      </c>
      <c r="O11645" s="3" t="str">
        <f t="shared" si="1087"/>
        <v>Consistent</v>
      </c>
      <c r="P11645" t="str">
        <f t="shared" si="1088"/>
        <v>Good</v>
      </c>
      <c r="Q11645" s="4">
        <f t="shared" si="1089"/>
        <v>78.41</v>
      </c>
      <c r="R11645" s="4">
        <f t="shared" si="1090"/>
        <v>0</v>
      </c>
      <c r="S11645" s="4">
        <f t="shared" si="1091"/>
        <v>78.41</v>
      </c>
    </row>
    <row r="11646" spans="1:19" hidden="1" x14ac:dyDescent="0.35">
      <c r="A11646" t="s">
        <v>14306</v>
      </c>
      <c r="B11646" t="s">
        <v>8644</v>
      </c>
      <c r="C11646" s="1">
        <v>46207</v>
      </c>
      <c r="D11646" t="s">
        <v>36</v>
      </c>
      <c r="E11646" t="s">
        <v>250</v>
      </c>
      <c r="F11646" s="3">
        <v>4</v>
      </c>
      <c r="G11646" s="3" t="str">
        <f t="shared" si="1086"/>
        <v>Valid Quantity</v>
      </c>
      <c r="H11646" s="2" t="s">
        <v>14307</v>
      </c>
      <c r="I11646" s="3">
        <v>15</v>
      </c>
      <c r="J11646" t="s">
        <v>84</v>
      </c>
      <c r="K11646" t="s">
        <v>281</v>
      </c>
      <c r="L11646" t="s">
        <v>31</v>
      </c>
      <c r="M11646" t="s">
        <v>32</v>
      </c>
      <c r="O11646" s="3" t="str">
        <f t="shared" si="1087"/>
        <v>Consistent</v>
      </c>
      <c r="P11646" t="str">
        <f t="shared" si="1088"/>
        <v>Not Rated</v>
      </c>
      <c r="Q11646" s="4">
        <f t="shared" si="1089"/>
        <v>683.88</v>
      </c>
      <c r="R11646" s="4">
        <f t="shared" si="1090"/>
        <v>102.58200000000001</v>
      </c>
      <c r="S11646" s="4">
        <f t="shared" si="1091"/>
        <v>581.298</v>
      </c>
    </row>
    <row r="11647" spans="1:19" hidden="1" x14ac:dyDescent="0.35">
      <c r="A11647" t="s">
        <v>14372</v>
      </c>
      <c r="B11647" t="s">
        <v>14373</v>
      </c>
      <c r="C11647" s="1">
        <v>46207</v>
      </c>
      <c r="D11647" t="s">
        <v>36</v>
      </c>
      <c r="E11647" t="s">
        <v>250</v>
      </c>
      <c r="F11647" s="3">
        <v>1</v>
      </c>
      <c r="G11647" s="3" t="str">
        <f t="shared" si="1086"/>
        <v>Valid Quantity</v>
      </c>
      <c r="H11647" s="2" t="s">
        <v>14374</v>
      </c>
      <c r="I11647" s="3">
        <v>20</v>
      </c>
      <c r="J11647" t="s">
        <v>39</v>
      </c>
      <c r="K11647" t="s">
        <v>91</v>
      </c>
      <c r="L11647" t="s">
        <v>41</v>
      </c>
      <c r="M11647" t="s">
        <v>23</v>
      </c>
      <c r="N11647" s="3">
        <v>3</v>
      </c>
      <c r="O11647" s="3" t="str">
        <f t="shared" si="1087"/>
        <v>Consistent</v>
      </c>
      <c r="P11647" t="str">
        <f t="shared" si="1088"/>
        <v>Average</v>
      </c>
      <c r="Q11647" s="4">
        <f t="shared" si="1089"/>
        <v>29.01</v>
      </c>
      <c r="R11647" s="4">
        <f t="shared" si="1090"/>
        <v>5.8020000000000005</v>
      </c>
      <c r="S11647" s="4">
        <f t="shared" si="1091"/>
        <v>23.208000000000002</v>
      </c>
    </row>
    <row r="11648" spans="1:19" hidden="1" x14ac:dyDescent="0.35">
      <c r="A11648" t="s">
        <v>15509</v>
      </c>
      <c r="B11648" t="s">
        <v>15510</v>
      </c>
      <c r="C11648" s="1">
        <v>46207</v>
      </c>
      <c r="D11648" t="s">
        <v>159</v>
      </c>
      <c r="E11648" t="s">
        <v>358</v>
      </c>
      <c r="F11648" s="3">
        <v>4</v>
      </c>
      <c r="G11648" s="3" t="str">
        <f t="shared" si="1086"/>
        <v>Valid Quantity</v>
      </c>
      <c r="H11648" s="2" t="s">
        <v>8104</v>
      </c>
      <c r="I11648" s="3">
        <v>0</v>
      </c>
      <c r="J11648" t="s">
        <v>48</v>
      </c>
      <c r="K11648" t="s">
        <v>281</v>
      </c>
      <c r="L11648" t="s">
        <v>31</v>
      </c>
      <c r="M11648" t="s">
        <v>32</v>
      </c>
      <c r="N11648" s="3">
        <v>0</v>
      </c>
      <c r="O11648" s="3" t="str">
        <f t="shared" si="1087"/>
        <v>Consistent</v>
      </c>
      <c r="P11648" t="str">
        <f t="shared" si="1088"/>
        <v>Not Rated</v>
      </c>
      <c r="Q11648" s="4">
        <f t="shared" si="1089"/>
        <v>31.68</v>
      </c>
      <c r="R11648" s="4">
        <f t="shared" si="1090"/>
        <v>0</v>
      </c>
      <c r="S11648" s="4">
        <f t="shared" si="1091"/>
        <v>31.68</v>
      </c>
    </row>
    <row r="11649" spans="1:19" hidden="1" x14ac:dyDescent="0.35">
      <c r="A11649" t="s">
        <v>16448</v>
      </c>
      <c r="B11649" t="s">
        <v>11084</v>
      </c>
      <c r="C11649" s="1">
        <v>46207</v>
      </c>
      <c r="D11649" t="s">
        <v>36</v>
      </c>
      <c r="E11649" t="s">
        <v>58</v>
      </c>
      <c r="F11649" s="3">
        <v>4</v>
      </c>
      <c r="G11649" s="3" t="str">
        <f t="shared" si="1086"/>
        <v>Valid Quantity</v>
      </c>
      <c r="H11649" s="2" t="s">
        <v>13215</v>
      </c>
      <c r="I11649" s="3">
        <v>0</v>
      </c>
      <c r="J11649" t="s">
        <v>39</v>
      </c>
      <c r="K11649" t="s">
        <v>40</v>
      </c>
      <c r="L11649" t="s">
        <v>41</v>
      </c>
      <c r="M11649" t="s">
        <v>185</v>
      </c>
      <c r="O11649" s="3" t="str">
        <f t="shared" si="1087"/>
        <v>Consistent</v>
      </c>
      <c r="P11649" t="str">
        <f t="shared" si="1088"/>
        <v>Not Rated</v>
      </c>
      <c r="Q11649" s="4">
        <f t="shared" si="1089"/>
        <v>183.52</v>
      </c>
      <c r="R11649" s="4">
        <f t="shared" si="1090"/>
        <v>0</v>
      </c>
      <c r="S11649" s="4">
        <f t="shared" si="1091"/>
        <v>183.52</v>
      </c>
    </row>
    <row r="11650" spans="1:19" hidden="1" x14ac:dyDescent="0.35">
      <c r="A11650" t="s">
        <v>17954</v>
      </c>
      <c r="B11650" t="s">
        <v>695</v>
      </c>
      <c r="C11650" s="1">
        <v>46207</v>
      </c>
      <c r="D11650" t="s">
        <v>17</v>
      </c>
      <c r="E11650" t="s">
        <v>89</v>
      </c>
      <c r="F11650" s="3">
        <v>1</v>
      </c>
      <c r="G11650" s="3" t="str">
        <f t="shared" ref="G11650:G11713" si="1092">IF(F11650&gt;0,"Valid Quantity",(IF(F11650&lt;0,"Negative Quantity","Zero Quantity")))</f>
        <v>Valid Quantity</v>
      </c>
      <c r="H11650" s="2" t="s">
        <v>14669</v>
      </c>
      <c r="I11650" s="3">
        <v>10</v>
      </c>
      <c r="J11650" t="s">
        <v>48</v>
      </c>
      <c r="K11650" t="s">
        <v>153</v>
      </c>
      <c r="L11650" t="s">
        <v>120</v>
      </c>
      <c r="M11650" t="s">
        <v>32</v>
      </c>
      <c r="N11650" s="3">
        <v>0</v>
      </c>
      <c r="O11650" s="3" t="str">
        <f t="shared" ref="O11650:O11713" si="1093">IF(F11650&lt;0,IF(M11650="Returned","Return/Adjustment","Suspicious"),IF(F11650=0,IF(M11650="Delivered","Suspicious","Review"),"Consistent"))</f>
        <v>Consistent</v>
      </c>
      <c r="P11650" t="str">
        <f t="shared" ref="P11650:P11713" si="1094">IF(N11650=0,"Not Rated",IF(N11650=5,"Excellent",IF(N11650=4,"Good",IF(N11650=3,"Average",IF(N11650=2,"Bad",IF(N11650=1,"Very Bad"))))))</f>
        <v>Not Rated</v>
      </c>
      <c r="Q11650" s="4">
        <f t="shared" ref="Q11650:Q11713" si="1095">VALUE(SUBSTITUTE(H11650,"$",""))*F11650</f>
        <v>30.45</v>
      </c>
      <c r="R11650" s="4">
        <f t="shared" ref="R11650:R11713" si="1096">Q11650*I11650/100</f>
        <v>3.0449999999999999</v>
      </c>
      <c r="S11650" s="4">
        <f t="shared" ref="S11650:S11713" si="1097">Q11650-R11650</f>
        <v>27.405000000000001</v>
      </c>
    </row>
    <row r="11651" spans="1:19" hidden="1" x14ac:dyDescent="0.35">
      <c r="A11651" t="s">
        <v>18470</v>
      </c>
      <c r="B11651" t="s">
        <v>4746</v>
      </c>
      <c r="C11651" s="1">
        <v>46207</v>
      </c>
      <c r="D11651" t="s">
        <v>36</v>
      </c>
      <c r="E11651" t="s">
        <v>52</v>
      </c>
      <c r="F11651" s="3">
        <v>1</v>
      </c>
      <c r="G11651" s="3" t="str">
        <f t="shared" si="1092"/>
        <v>Valid Quantity</v>
      </c>
      <c r="H11651" s="2" t="s">
        <v>3076</v>
      </c>
      <c r="I11651" s="3">
        <v>0</v>
      </c>
      <c r="J11651" t="s">
        <v>67</v>
      </c>
      <c r="K11651" t="s">
        <v>212</v>
      </c>
      <c r="L11651" t="s">
        <v>163</v>
      </c>
      <c r="M11651" t="s">
        <v>68</v>
      </c>
      <c r="O11651" s="3" t="str">
        <f t="shared" si="1093"/>
        <v>Consistent</v>
      </c>
      <c r="P11651" t="str">
        <f t="shared" si="1094"/>
        <v>Not Rated</v>
      </c>
      <c r="Q11651" s="4">
        <f t="shared" si="1095"/>
        <v>138.56</v>
      </c>
      <c r="R11651" s="4">
        <f t="shared" si="1096"/>
        <v>0</v>
      </c>
      <c r="S11651" s="4">
        <f t="shared" si="1097"/>
        <v>138.56</v>
      </c>
    </row>
    <row r="11652" spans="1:19" hidden="1" x14ac:dyDescent="0.35">
      <c r="A11652" t="s">
        <v>19761</v>
      </c>
      <c r="B11652" t="s">
        <v>2019</v>
      </c>
      <c r="C11652" s="1">
        <v>46207</v>
      </c>
      <c r="D11652" t="s">
        <v>81</v>
      </c>
      <c r="E11652" t="s">
        <v>178</v>
      </c>
      <c r="F11652" s="3">
        <v>2</v>
      </c>
      <c r="G11652" s="3" t="str">
        <f t="shared" si="1092"/>
        <v>Valid Quantity</v>
      </c>
      <c r="H11652" s="2" t="s">
        <v>19762</v>
      </c>
      <c r="I11652" s="3">
        <v>10</v>
      </c>
      <c r="J11652" t="s">
        <v>67</v>
      </c>
      <c r="K11652" t="s">
        <v>180</v>
      </c>
      <c r="L11652" t="s">
        <v>86</v>
      </c>
      <c r="M11652" t="s">
        <v>23</v>
      </c>
      <c r="N11652" s="3">
        <v>4</v>
      </c>
      <c r="O11652" s="3" t="str">
        <f t="shared" si="1093"/>
        <v>Consistent</v>
      </c>
      <c r="P11652" t="str">
        <f t="shared" si="1094"/>
        <v>Good</v>
      </c>
      <c r="Q11652" s="4">
        <f t="shared" si="1095"/>
        <v>188.78</v>
      </c>
      <c r="R11652" s="4">
        <f t="shared" si="1096"/>
        <v>18.878</v>
      </c>
      <c r="S11652" s="4">
        <f t="shared" si="1097"/>
        <v>169.90199999999999</v>
      </c>
    </row>
    <row r="11653" spans="1:19" hidden="1" x14ac:dyDescent="0.35">
      <c r="A11653" t="s">
        <v>22017</v>
      </c>
      <c r="B11653" t="s">
        <v>16432</v>
      </c>
      <c r="C11653" s="1">
        <v>46207</v>
      </c>
      <c r="D11653" t="s">
        <v>17</v>
      </c>
      <c r="E11653" t="s">
        <v>72</v>
      </c>
      <c r="F11653" s="3">
        <v>2</v>
      </c>
      <c r="G11653" s="3" t="str">
        <f t="shared" si="1092"/>
        <v>Valid Quantity</v>
      </c>
      <c r="H11653" s="2" t="s">
        <v>2307</v>
      </c>
      <c r="I11653" s="3">
        <v>10</v>
      </c>
      <c r="J11653" t="s">
        <v>20</v>
      </c>
      <c r="K11653" t="s">
        <v>49</v>
      </c>
      <c r="L11653" t="s">
        <v>22</v>
      </c>
      <c r="M11653" t="s">
        <v>32</v>
      </c>
      <c r="O11653" s="3" t="str">
        <f t="shared" si="1093"/>
        <v>Consistent</v>
      </c>
      <c r="P11653" t="str">
        <f t="shared" si="1094"/>
        <v>Not Rated</v>
      </c>
      <c r="Q11653" s="4">
        <f t="shared" si="1095"/>
        <v>13.74</v>
      </c>
      <c r="R11653" s="4">
        <f t="shared" si="1096"/>
        <v>1.3740000000000001</v>
      </c>
      <c r="S11653" s="4">
        <f t="shared" si="1097"/>
        <v>12.366</v>
      </c>
    </row>
    <row r="11654" spans="1:19" hidden="1" x14ac:dyDescent="0.35">
      <c r="A11654" t="s">
        <v>3396</v>
      </c>
      <c r="B11654" t="s">
        <v>2041</v>
      </c>
      <c r="C11654" s="1">
        <v>46208</v>
      </c>
      <c r="D11654" t="s">
        <v>17</v>
      </c>
      <c r="E11654" t="s">
        <v>18</v>
      </c>
      <c r="F11654" s="3">
        <v>4</v>
      </c>
      <c r="G11654" s="3" t="str">
        <f t="shared" si="1092"/>
        <v>Valid Quantity</v>
      </c>
      <c r="H11654" s="2" t="s">
        <v>33</v>
      </c>
      <c r="I11654" s="3">
        <v>5</v>
      </c>
      <c r="J11654" t="s">
        <v>67</v>
      </c>
      <c r="K11654" t="s">
        <v>180</v>
      </c>
      <c r="L11654" t="s">
        <v>86</v>
      </c>
      <c r="M11654" t="s">
        <v>23</v>
      </c>
      <c r="O11654" s="3" t="str">
        <f t="shared" si="1093"/>
        <v>Consistent</v>
      </c>
      <c r="P11654" t="str">
        <f t="shared" si="1094"/>
        <v>Not Rated</v>
      </c>
      <c r="Q11654" s="4">
        <f t="shared" si="1095"/>
        <v>130.12</v>
      </c>
      <c r="R11654" s="4">
        <f t="shared" si="1096"/>
        <v>6.5060000000000002</v>
      </c>
      <c r="S11654" s="4">
        <f t="shared" si="1097"/>
        <v>123.614</v>
      </c>
    </row>
    <row r="11655" spans="1:19" hidden="1" x14ac:dyDescent="0.35">
      <c r="A11655" t="s">
        <v>3735</v>
      </c>
      <c r="B11655" t="s">
        <v>3736</v>
      </c>
      <c r="C11655" s="1">
        <v>46208</v>
      </c>
      <c r="D11655" t="s">
        <v>159</v>
      </c>
      <c r="E11655" t="s">
        <v>358</v>
      </c>
      <c r="F11655" s="3">
        <v>1</v>
      </c>
      <c r="G11655" s="3" t="str">
        <f t="shared" si="1092"/>
        <v>Valid Quantity</v>
      </c>
      <c r="H11655" s="2" t="s">
        <v>3737</v>
      </c>
      <c r="I11655" s="3">
        <v>0</v>
      </c>
      <c r="J11655" t="s">
        <v>39</v>
      </c>
      <c r="K11655" t="s">
        <v>104</v>
      </c>
      <c r="L11655" t="s">
        <v>22</v>
      </c>
      <c r="M11655" t="s">
        <v>75</v>
      </c>
      <c r="O11655" s="3" t="str">
        <f t="shared" si="1093"/>
        <v>Consistent</v>
      </c>
      <c r="P11655" t="str">
        <f t="shared" si="1094"/>
        <v>Not Rated</v>
      </c>
      <c r="Q11655" s="4">
        <f t="shared" si="1095"/>
        <v>10.38</v>
      </c>
      <c r="R11655" s="4">
        <f t="shared" si="1096"/>
        <v>0</v>
      </c>
      <c r="S11655" s="4">
        <f t="shared" si="1097"/>
        <v>10.38</v>
      </c>
    </row>
    <row r="11656" spans="1:19" hidden="1" x14ac:dyDescent="0.35">
      <c r="A11656" t="s">
        <v>5911</v>
      </c>
      <c r="B11656" t="s">
        <v>5912</v>
      </c>
      <c r="C11656" s="1">
        <v>46208</v>
      </c>
      <c r="D11656" t="s">
        <v>101</v>
      </c>
      <c r="E11656" t="s">
        <v>136</v>
      </c>
      <c r="F11656" s="3">
        <v>4</v>
      </c>
      <c r="G11656" s="3" t="str">
        <f t="shared" si="1092"/>
        <v>Valid Quantity</v>
      </c>
      <c r="H11656" s="2" t="s">
        <v>5913</v>
      </c>
      <c r="I11656" s="3">
        <v>10</v>
      </c>
      <c r="J11656" t="s">
        <v>67</v>
      </c>
      <c r="K11656" t="s">
        <v>21</v>
      </c>
      <c r="L11656" t="s">
        <v>22</v>
      </c>
      <c r="M11656" t="s">
        <v>75</v>
      </c>
      <c r="O11656" s="3" t="str">
        <f t="shared" si="1093"/>
        <v>Consistent</v>
      </c>
      <c r="P11656" t="str">
        <f t="shared" si="1094"/>
        <v>Not Rated</v>
      </c>
      <c r="Q11656" s="4">
        <f t="shared" si="1095"/>
        <v>238.48</v>
      </c>
      <c r="R11656" s="4">
        <f t="shared" si="1096"/>
        <v>23.847999999999999</v>
      </c>
      <c r="S11656" s="4">
        <f t="shared" si="1097"/>
        <v>214.63200000000001</v>
      </c>
    </row>
    <row r="11657" spans="1:19" hidden="1" x14ac:dyDescent="0.35">
      <c r="A11657" t="s">
        <v>6155</v>
      </c>
      <c r="B11657" t="s">
        <v>6156</v>
      </c>
      <c r="C11657" s="1">
        <v>46208</v>
      </c>
      <c r="D11657" t="s">
        <v>45</v>
      </c>
      <c r="E11657" t="s">
        <v>215</v>
      </c>
      <c r="F11657" s="3">
        <v>1</v>
      </c>
      <c r="G11657" s="3" t="str">
        <f t="shared" si="1092"/>
        <v>Valid Quantity</v>
      </c>
      <c r="H11657" s="2" t="s">
        <v>6157</v>
      </c>
      <c r="I11657" s="3">
        <v>0</v>
      </c>
      <c r="J11657" t="s">
        <v>54</v>
      </c>
      <c r="K11657" t="s">
        <v>281</v>
      </c>
      <c r="L11657" t="s">
        <v>31</v>
      </c>
      <c r="M11657" t="s">
        <v>23</v>
      </c>
      <c r="N11657" s="3">
        <v>3</v>
      </c>
      <c r="O11657" s="3" t="str">
        <f t="shared" si="1093"/>
        <v>Consistent</v>
      </c>
      <c r="P11657" t="str">
        <f t="shared" si="1094"/>
        <v>Average</v>
      </c>
      <c r="Q11657" s="4">
        <f t="shared" si="1095"/>
        <v>12.86</v>
      </c>
      <c r="R11657" s="4">
        <f t="shared" si="1096"/>
        <v>0</v>
      </c>
      <c r="S11657" s="4">
        <f t="shared" si="1097"/>
        <v>12.86</v>
      </c>
    </row>
    <row r="11658" spans="1:19" hidden="1" x14ac:dyDescent="0.35">
      <c r="A11658" t="s">
        <v>13730</v>
      </c>
      <c r="B11658" t="s">
        <v>13731</v>
      </c>
      <c r="C11658" s="1">
        <v>46208</v>
      </c>
      <c r="D11658" t="s">
        <v>159</v>
      </c>
      <c r="E11658" t="s">
        <v>197</v>
      </c>
      <c r="F11658" s="3">
        <v>4</v>
      </c>
      <c r="G11658" s="3" t="str">
        <f t="shared" si="1092"/>
        <v>Valid Quantity</v>
      </c>
      <c r="H11658" s="2" t="s">
        <v>13732</v>
      </c>
      <c r="I11658" s="3">
        <v>15</v>
      </c>
      <c r="J11658" t="s">
        <v>84</v>
      </c>
      <c r="K11658" t="s">
        <v>189</v>
      </c>
      <c r="L11658" t="s">
        <v>120</v>
      </c>
      <c r="M11658" t="s">
        <v>23</v>
      </c>
      <c r="N11658" s="3">
        <v>5</v>
      </c>
      <c r="O11658" s="3" t="str">
        <f t="shared" si="1093"/>
        <v>Consistent</v>
      </c>
      <c r="P11658" t="str">
        <f t="shared" si="1094"/>
        <v>Excellent</v>
      </c>
      <c r="Q11658" s="4">
        <f t="shared" si="1095"/>
        <v>90.36</v>
      </c>
      <c r="R11658" s="4">
        <f t="shared" si="1096"/>
        <v>13.554</v>
      </c>
      <c r="S11658" s="4">
        <f t="shared" si="1097"/>
        <v>76.805999999999997</v>
      </c>
    </row>
    <row r="11659" spans="1:19" hidden="1" x14ac:dyDescent="0.35">
      <c r="A11659" t="s">
        <v>19268</v>
      </c>
      <c r="B11659" t="s">
        <v>14002</v>
      </c>
      <c r="C11659" s="1">
        <v>46208</v>
      </c>
      <c r="D11659" t="s">
        <v>36</v>
      </c>
      <c r="E11659" t="s">
        <v>250</v>
      </c>
      <c r="F11659" s="3">
        <v>1</v>
      </c>
      <c r="G11659" s="3" t="str">
        <f t="shared" si="1092"/>
        <v>Valid Quantity</v>
      </c>
      <c r="H11659" s="2" t="s">
        <v>7453</v>
      </c>
      <c r="I11659" s="3">
        <v>5</v>
      </c>
      <c r="J11659" t="s">
        <v>20</v>
      </c>
      <c r="K11659" t="s">
        <v>60</v>
      </c>
      <c r="L11659" t="s">
        <v>61</v>
      </c>
      <c r="M11659" t="s">
        <v>32</v>
      </c>
      <c r="O11659" s="3" t="str">
        <f t="shared" si="1093"/>
        <v>Consistent</v>
      </c>
      <c r="P11659" t="str">
        <f t="shared" si="1094"/>
        <v>Not Rated</v>
      </c>
      <c r="Q11659" s="4">
        <f t="shared" si="1095"/>
        <v>13.03</v>
      </c>
      <c r="R11659" s="4">
        <f t="shared" si="1096"/>
        <v>0.65149999999999997</v>
      </c>
      <c r="S11659" s="4">
        <f t="shared" si="1097"/>
        <v>12.378499999999999</v>
      </c>
    </row>
    <row r="11660" spans="1:19" hidden="1" x14ac:dyDescent="0.35">
      <c r="A11660" t="s">
        <v>21517</v>
      </c>
      <c r="B11660" t="s">
        <v>4555</v>
      </c>
      <c r="C11660" s="1">
        <v>46208</v>
      </c>
      <c r="D11660" t="s">
        <v>17</v>
      </c>
      <c r="E11660" t="s">
        <v>18</v>
      </c>
      <c r="F11660" s="3">
        <v>2</v>
      </c>
      <c r="G11660" s="3" t="str">
        <f t="shared" si="1092"/>
        <v>Valid Quantity</v>
      </c>
      <c r="H11660" s="2" t="s">
        <v>2986</v>
      </c>
      <c r="I11660" s="3">
        <v>5</v>
      </c>
      <c r="J11660" t="s">
        <v>67</v>
      </c>
      <c r="K11660" t="s">
        <v>85</v>
      </c>
      <c r="L11660" t="s">
        <v>86</v>
      </c>
      <c r="M11660" t="s">
        <v>32</v>
      </c>
      <c r="O11660" s="3" t="str">
        <f t="shared" si="1093"/>
        <v>Consistent</v>
      </c>
      <c r="P11660" t="str">
        <f t="shared" si="1094"/>
        <v>Not Rated</v>
      </c>
      <c r="Q11660" s="4">
        <f t="shared" si="1095"/>
        <v>53.98</v>
      </c>
      <c r="R11660" s="4">
        <f t="shared" si="1096"/>
        <v>2.6989999999999998</v>
      </c>
      <c r="S11660" s="4">
        <f t="shared" si="1097"/>
        <v>51.280999999999999</v>
      </c>
    </row>
    <row r="11661" spans="1:19" hidden="1" x14ac:dyDescent="0.35">
      <c r="A11661" t="s">
        <v>22177</v>
      </c>
      <c r="B11661" t="s">
        <v>7853</v>
      </c>
      <c r="C11661" s="1">
        <v>46208</v>
      </c>
      <c r="D11661" t="s">
        <v>81</v>
      </c>
      <c r="E11661" t="s">
        <v>143</v>
      </c>
      <c r="F11661" s="3">
        <v>1</v>
      </c>
      <c r="G11661" s="3" t="str">
        <f t="shared" si="1092"/>
        <v>Valid Quantity</v>
      </c>
      <c r="H11661" s="2" t="s">
        <v>22178</v>
      </c>
      <c r="I11661" s="3">
        <v>20</v>
      </c>
      <c r="J11661" t="s">
        <v>48</v>
      </c>
      <c r="K11661" t="s">
        <v>21</v>
      </c>
      <c r="L11661" t="s">
        <v>22</v>
      </c>
      <c r="M11661" t="s">
        <v>75</v>
      </c>
      <c r="N11661" s="3">
        <v>0</v>
      </c>
      <c r="O11661" s="3" t="str">
        <f t="shared" si="1093"/>
        <v>Consistent</v>
      </c>
      <c r="P11661" t="str">
        <f t="shared" si="1094"/>
        <v>Not Rated</v>
      </c>
      <c r="Q11661" s="4">
        <f t="shared" si="1095"/>
        <v>111.03</v>
      </c>
      <c r="R11661" s="4">
        <f t="shared" si="1096"/>
        <v>22.206</v>
      </c>
      <c r="S11661" s="4">
        <f t="shared" si="1097"/>
        <v>88.823999999999998</v>
      </c>
    </row>
    <row r="11662" spans="1:19" hidden="1" x14ac:dyDescent="0.35">
      <c r="A11662" t="s">
        <v>22671</v>
      </c>
      <c r="B11662" t="s">
        <v>9057</v>
      </c>
      <c r="C11662" s="1">
        <v>46208</v>
      </c>
      <c r="D11662" t="s">
        <v>101</v>
      </c>
      <c r="E11662" t="s">
        <v>345</v>
      </c>
      <c r="F11662" s="3">
        <v>3</v>
      </c>
      <c r="G11662" s="3" t="str">
        <f t="shared" si="1092"/>
        <v>Valid Quantity</v>
      </c>
      <c r="H11662" s="2" t="s">
        <v>590</v>
      </c>
      <c r="I11662" s="3">
        <v>10</v>
      </c>
      <c r="J11662" t="s">
        <v>84</v>
      </c>
      <c r="K11662" t="s">
        <v>153</v>
      </c>
      <c r="L11662" t="s">
        <v>120</v>
      </c>
      <c r="M11662" t="s">
        <v>32</v>
      </c>
      <c r="O11662" s="3" t="str">
        <f t="shared" si="1093"/>
        <v>Consistent</v>
      </c>
      <c r="P11662" t="str">
        <f t="shared" si="1094"/>
        <v>Not Rated</v>
      </c>
      <c r="Q11662" s="4">
        <f t="shared" si="1095"/>
        <v>69.510000000000005</v>
      </c>
      <c r="R11662" s="4">
        <f t="shared" si="1096"/>
        <v>6.9510000000000005</v>
      </c>
      <c r="S11662" s="4">
        <f t="shared" si="1097"/>
        <v>62.559000000000005</v>
      </c>
    </row>
    <row r="11663" spans="1:19" hidden="1" x14ac:dyDescent="0.35">
      <c r="A11663" t="s">
        <v>22830</v>
      </c>
      <c r="B11663" t="s">
        <v>12934</v>
      </c>
      <c r="C11663" s="1">
        <v>46208</v>
      </c>
      <c r="D11663" t="s">
        <v>17</v>
      </c>
      <c r="E11663" t="s">
        <v>72</v>
      </c>
      <c r="F11663" s="3">
        <v>1</v>
      </c>
      <c r="G11663" s="3" t="str">
        <f t="shared" si="1092"/>
        <v>Valid Quantity</v>
      </c>
      <c r="H11663" s="2" t="s">
        <v>837</v>
      </c>
      <c r="I11663" s="3">
        <v>20</v>
      </c>
      <c r="J11663" t="s">
        <v>54</v>
      </c>
      <c r="K11663" t="s">
        <v>85</v>
      </c>
      <c r="L11663" t="s">
        <v>86</v>
      </c>
      <c r="M11663" t="s">
        <v>23</v>
      </c>
      <c r="N11663" s="3">
        <v>3</v>
      </c>
      <c r="O11663" s="3" t="str">
        <f t="shared" si="1093"/>
        <v>Consistent</v>
      </c>
      <c r="P11663" t="str">
        <f t="shared" si="1094"/>
        <v>Average</v>
      </c>
      <c r="Q11663" s="4">
        <f t="shared" si="1095"/>
        <v>20.16</v>
      </c>
      <c r="R11663" s="4">
        <f t="shared" si="1096"/>
        <v>4.032</v>
      </c>
      <c r="S11663" s="4">
        <f t="shared" si="1097"/>
        <v>16.128</v>
      </c>
    </row>
    <row r="11664" spans="1:19" hidden="1" x14ac:dyDescent="0.35">
      <c r="A11664" t="s">
        <v>22880</v>
      </c>
      <c r="B11664" t="s">
        <v>6454</v>
      </c>
      <c r="C11664" s="1">
        <v>46208</v>
      </c>
      <c r="D11664" t="s">
        <v>116</v>
      </c>
      <c r="E11664" t="s">
        <v>117</v>
      </c>
      <c r="F11664" s="3">
        <v>1</v>
      </c>
      <c r="G11664" s="3" t="str">
        <f t="shared" si="1092"/>
        <v>Valid Quantity</v>
      </c>
      <c r="H11664" s="2" t="s">
        <v>16926</v>
      </c>
      <c r="I11664" s="3">
        <v>0</v>
      </c>
      <c r="J11664" t="s">
        <v>39</v>
      </c>
      <c r="K11664" t="s">
        <v>124</v>
      </c>
      <c r="L11664" t="s">
        <v>61</v>
      </c>
      <c r="M11664" t="s">
        <v>68</v>
      </c>
      <c r="O11664" s="3" t="str">
        <f t="shared" si="1093"/>
        <v>Consistent</v>
      </c>
      <c r="P11664" t="str">
        <f t="shared" si="1094"/>
        <v>Not Rated</v>
      </c>
      <c r="Q11664" s="4">
        <f t="shared" si="1095"/>
        <v>107.72</v>
      </c>
      <c r="R11664" s="4">
        <f t="shared" si="1096"/>
        <v>0</v>
      </c>
      <c r="S11664" s="4">
        <f t="shared" si="1097"/>
        <v>107.72</v>
      </c>
    </row>
    <row r="11665" spans="1:19" hidden="1" x14ac:dyDescent="0.35">
      <c r="A11665" t="s">
        <v>22977</v>
      </c>
      <c r="B11665" t="s">
        <v>4552</v>
      </c>
      <c r="C11665" s="1">
        <v>46208</v>
      </c>
      <c r="D11665" t="s">
        <v>64</v>
      </c>
      <c r="E11665" t="s">
        <v>331</v>
      </c>
      <c r="F11665" s="3">
        <v>2</v>
      </c>
      <c r="G11665" s="3" t="str">
        <f t="shared" si="1092"/>
        <v>Valid Quantity</v>
      </c>
      <c r="H11665" s="2" t="s">
        <v>22978</v>
      </c>
      <c r="I11665" s="3">
        <v>10</v>
      </c>
      <c r="J11665" t="s">
        <v>39</v>
      </c>
      <c r="K11665" t="s">
        <v>131</v>
      </c>
      <c r="L11665" t="s">
        <v>86</v>
      </c>
      <c r="M11665" t="s">
        <v>68</v>
      </c>
      <c r="O11665" s="3" t="str">
        <f t="shared" si="1093"/>
        <v>Consistent</v>
      </c>
      <c r="P11665" t="str">
        <f t="shared" si="1094"/>
        <v>Not Rated</v>
      </c>
      <c r="Q11665" s="4">
        <f t="shared" si="1095"/>
        <v>121.66</v>
      </c>
      <c r="R11665" s="4">
        <f t="shared" si="1096"/>
        <v>12.165999999999999</v>
      </c>
      <c r="S11665" s="4">
        <f t="shared" si="1097"/>
        <v>109.494</v>
      </c>
    </row>
    <row r="11666" spans="1:19" hidden="1" x14ac:dyDescent="0.35">
      <c r="A11666" t="s">
        <v>4881</v>
      </c>
      <c r="B11666" t="s">
        <v>4882</v>
      </c>
      <c r="C11666" s="1">
        <v>46209</v>
      </c>
      <c r="D11666" t="s">
        <v>36</v>
      </c>
      <c r="E11666" t="s">
        <v>341</v>
      </c>
      <c r="F11666" s="3">
        <v>4</v>
      </c>
      <c r="G11666" s="3" t="str">
        <f t="shared" si="1092"/>
        <v>Valid Quantity</v>
      </c>
      <c r="H11666" s="2" t="s">
        <v>4883</v>
      </c>
      <c r="I11666" s="3">
        <v>25</v>
      </c>
      <c r="J11666" t="s">
        <v>20</v>
      </c>
      <c r="K11666" t="s">
        <v>40</v>
      </c>
      <c r="L11666" t="s">
        <v>41</v>
      </c>
      <c r="M11666" t="s">
        <v>23</v>
      </c>
      <c r="N11666" s="3">
        <v>5</v>
      </c>
      <c r="O11666" s="3" t="str">
        <f t="shared" si="1093"/>
        <v>Consistent</v>
      </c>
      <c r="P11666" t="str">
        <f t="shared" si="1094"/>
        <v>Excellent</v>
      </c>
      <c r="Q11666" s="4">
        <f t="shared" si="1095"/>
        <v>265.48</v>
      </c>
      <c r="R11666" s="4">
        <f t="shared" si="1096"/>
        <v>66.37</v>
      </c>
      <c r="S11666" s="4">
        <f t="shared" si="1097"/>
        <v>199.11</v>
      </c>
    </row>
    <row r="11667" spans="1:19" hidden="1" x14ac:dyDescent="0.35">
      <c r="A11667" t="s">
        <v>5020</v>
      </c>
      <c r="B11667" t="s">
        <v>5021</v>
      </c>
      <c r="C11667" s="1">
        <v>46209</v>
      </c>
      <c r="D11667" t="s">
        <v>159</v>
      </c>
      <c r="E11667" t="s">
        <v>160</v>
      </c>
      <c r="F11667" s="3">
        <v>3</v>
      </c>
      <c r="G11667" s="3" t="str">
        <f t="shared" si="1092"/>
        <v>Valid Quantity</v>
      </c>
      <c r="H11667" s="2" t="s">
        <v>5022</v>
      </c>
      <c r="I11667" s="3">
        <v>10</v>
      </c>
      <c r="J11667" t="s">
        <v>67</v>
      </c>
      <c r="K11667" t="s">
        <v>131</v>
      </c>
      <c r="L11667" t="s">
        <v>86</v>
      </c>
      <c r="M11667" t="s">
        <v>23</v>
      </c>
      <c r="N11667" s="3">
        <v>4</v>
      </c>
      <c r="O11667" s="3" t="str">
        <f t="shared" si="1093"/>
        <v>Consistent</v>
      </c>
      <c r="P11667" t="str">
        <f t="shared" si="1094"/>
        <v>Good</v>
      </c>
      <c r="Q11667" s="4">
        <f t="shared" si="1095"/>
        <v>37.53</v>
      </c>
      <c r="R11667" s="4">
        <f t="shared" si="1096"/>
        <v>3.7530000000000001</v>
      </c>
      <c r="S11667" s="4">
        <f t="shared" si="1097"/>
        <v>33.777000000000001</v>
      </c>
    </row>
    <row r="11668" spans="1:19" hidden="1" x14ac:dyDescent="0.35">
      <c r="A11668" t="s">
        <v>7101</v>
      </c>
      <c r="B11668" t="s">
        <v>7102</v>
      </c>
      <c r="C11668" s="1">
        <v>46209</v>
      </c>
      <c r="D11668" t="s">
        <v>64</v>
      </c>
      <c r="E11668" t="s">
        <v>713</v>
      </c>
      <c r="F11668" s="3">
        <v>2</v>
      </c>
      <c r="G11668" s="3" t="str">
        <f t="shared" si="1092"/>
        <v>Valid Quantity</v>
      </c>
      <c r="H11668" s="2" t="s">
        <v>7103</v>
      </c>
      <c r="I11668" s="3">
        <v>5</v>
      </c>
      <c r="J11668" t="s">
        <v>84</v>
      </c>
      <c r="K11668" t="s">
        <v>212</v>
      </c>
      <c r="L11668" t="s">
        <v>86</v>
      </c>
      <c r="M11668" t="s">
        <v>68</v>
      </c>
      <c r="O11668" s="3" t="str">
        <f t="shared" si="1093"/>
        <v>Consistent</v>
      </c>
      <c r="P11668" t="str">
        <f t="shared" si="1094"/>
        <v>Not Rated</v>
      </c>
      <c r="Q11668" s="4">
        <f t="shared" si="1095"/>
        <v>86.42</v>
      </c>
      <c r="R11668" s="4">
        <f t="shared" si="1096"/>
        <v>4.3210000000000006</v>
      </c>
      <c r="S11668" s="4">
        <f t="shared" si="1097"/>
        <v>82.099000000000004</v>
      </c>
    </row>
    <row r="11669" spans="1:19" hidden="1" x14ac:dyDescent="0.35">
      <c r="A11669" t="s">
        <v>7372</v>
      </c>
      <c r="B11669" t="s">
        <v>6094</v>
      </c>
      <c r="C11669" s="1">
        <v>46209</v>
      </c>
      <c r="D11669" t="s">
        <v>17</v>
      </c>
      <c r="E11669" t="s">
        <v>18</v>
      </c>
      <c r="F11669" s="3">
        <v>0</v>
      </c>
      <c r="G11669" s="3" t="str">
        <f t="shared" si="1092"/>
        <v>Zero Quantity</v>
      </c>
      <c r="H11669" s="2" t="s">
        <v>6737</v>
      </c>
      <c r="I11669" s="3">
        <v>0</v>
      </c>
      <c r="J11669" t="s">
        <v>67</v>
      </c>
      <c r="K11669" t="s">
        <v>113</v>
      </c>
      <c r="L11669" t="s">
        <v>61</v>
      </c>
      <c r="M11669" t="s">
        <v>185</v>
      </c>
      <c r="O11669" s="3" t="str">
        <f t="shared" si="1093"/>
        <v>Review</v>
      </c>
      <c r="P11669" t="str">
        <f t="shared" si="1094"/>
        <v>Not Rated</v>
      </c>
      <c r="Q11669" s="4">
        <f t="shared" si="1095"/>
        <v>0</v>
      </c>
      <c r="R11669" s="4">
        <f t="shared" si="1096"/>
        <v>0</v>
      </c>
      <c r="S11669" s="4">
        <f t="shared" si="1097"/>
        <v>0</v>
      </c>
    </row>
    <row r="11670" spans="1:19" hidden="1" x14ac:dyDescent="0.35">
      <c r="A11670" t="s">
        <v>7682</v>
      </c>
      <c r="B11670" t="s">
        <v>1541</v>
      </c>
      <c r="C11670" s="1">
        <v>46209</v>
      </c>
      <c r="D11670" t="s">
        <v>45</v>
      </c>
      <c r="E11670" t="s">
        <v>95</v>
      </c>
      <c r="F11670" s="3">
        <v>3</v>
      </c>
      <c r="G11670" s="3" t="str">
        <f t="shared" si="1092"/>
        <v>Valid Quantity</v>
      </c>
      <c r="H11670" s="2" t="s">
        <v>4312</v>
      </c>
      <c r="I11670" s="3">
        <v>10</v>
      </c>
      <c r="J11670" t="s">
        <v>48</v>
      </c>
      <c r="K11670" t="s">
        <v>40</v>
      </c>
      <c r="L11670" t="s">
        <v>41</v>
      </c>
      <c r="M11670" t="s">
        <v>23</v>
      </c>
      <c r="N11670" s="3">
        <v>4</v>
      </c>
      <c r="O11670" s="3" t="str">
        <f t="shared" si="1093"/>
        <v>Consistent</v>
      </c>
      <c r="P11670" t="str">
        <f t="shared" si="1094"/>
        <v>Good</v>
      </c>
      <c r="Q11670" s="4">
        <f t="shared" si="1095"/>
        <v>51.03</v>
      </c>
      <c r="R11670" s="4">
        <f t="shared" si="1096"/>
        <v>5.1029999999999998</v>
      </c>
      <c r="S11670" s="4">
        <f t="shared" si="1097"/>
        <v>45.927</v>
      </c>
    </row>
    <row r="11671" spans="1:19" hidden="1" x14ac:dyDescent="0.35">
      <c r="A11671" t="s">
        <v>11421</v>
      </c>
      <c r="B11671" t="s">
        <v>7043</v>
      </c>
      <c r="C11671" s="1">
        <v>46209</v>
      </c>
      <c r="D11671" t="s">
        <v>159</v>
      </c>
      <c r="E11671" t="s">
        <v>160</v>
      </c>
      <c r="F11671" s="3">
        <v>1</v>
      </c>
      <c r="G11671" s="3" t="str">
        <f t="shared" si="1092"/>
        <v>Valid Quantity</v>
      </c>
      <c r="H11671" s="2" t="s">
        <v>10991</v>
      </c>
      <c r="I11671" s="3">
        <v>10</v>
      </c>
      <c r="J11671" t="s">
        <v>67</v>
      </c>
      <c r="K11671" t="s">
        <v>104</v>
      </c>
      <c r="L11671" t="s">
        <v>22</v>
      </c>
      <c r="M11671" t="s">
        <v>23</v>
      </c>
      <c r="N11671" s="3">
        <v>5</v>
      </c>
      <c r="O11671" s="3" t="str">
        <f t="shared" si="1093"/>
        <v>Consistent</v>
      </c>
      <c r="P11671" t="str">
        <f t="shared" si="1094"/>
        <v>Excellent</v>
      </c>
      <c r="Q11671" s="4">
        <f t="shared" si="1095"/>
        <v>28.31</v>
      </c>
      <c r="R11671" s="4">
        <f t="shared" si="1096"/>
        <v>2.8309999999999995</v>
      </c>
      <c r="S11671" s="4">
        <f t="shared" si="1097"/>
        <v>25.478999999999999</v>
      </c>
    </row>
    <row r="11672" spans="1:19" hidden="1" x14ac:dyDescent="0.35">
      <c r="A11672" t="s">
        <v>11725</v>
      </c>
      <c r="B11672" t="s">
        <v>5540</v>
      </c>
      <c r="C11672" s="1">
        <v>46209</v>
      </c>
      <c r="D11672" t="s">
        <v>45</v>
      </c>
      <c r="E11672" t="s">
        <v>376</v>
      </c>
      <c r="F11672" s="3">
        <v>2</v>
      </c>
      <c r="G11672" s="3" t="str">
        <f t="shared" si="1092"/>
        <v>Valid Quantity</v>
      </c>
      <c r="H11672" s="2" t="s">
        <v>7292</v>
      </c>
      <c r="I11672" s="3">
        <v>0</v>
      </c>
      <c r="J11672" t="s">
        <v>84</v>
      </c>
      <c r="K11672" t="s">
        <v>85</v>
      </c>
      <c r="L11672" t="s">
        <v>86</v>
      </c>
      <c r="M11672" t="s">
        <v>32</v>
      </c>
      <c r="O11672" s="3" t="str">
        <f t="shared" si="1093"/>
        <v>Consistent</v>
      </c>
      <c r="P11672" t="str">
        <f t="shared" si="1094"/>
        <v>Not Rated</v>
      </c>
      <c r="Q11672" s="4">
        <f t="shared" si="1095"/>
        <v>109.4</v>
      </c>
      <c r="R11672" s="4">
        <f t="shared" si="1096"/>
        <v>0</v>
      </c>
      <c r="S11672" s="4">
        <f t="shared" si="1097"/>
        <v>109.4</v>
      </c>
    </row>
    <row r="11673" spans="1:19" hidden="1" x14ac:dyDescent="0.35">
      <c r="A11673" t="s">
        <v>13079</v>
      </c>
      <c r="B11673" t="s">
        <v>6435</v>
      </c>
      <c r="C11673" s="1">
        <v>46209</v>
      </c>
      <c r="D11673" t="s">
        <v>101</v>
      </c>
      <c r="E11673" t="s">
        <v>345</v>
      </c>
      <c r="F11673" s="3">
        <v>4</v>
      </c>
      <c r="G11673" s="3" t="str">
        <f t="shared" si="1092"/>
        <v>Valid Quantity</v>
      </c>
      <c r="H11673" s="2" t="s">
        <v>4512</v>
      </c>
      <c r="I11673" s="3">
        <v>0</v>
      </c>
      <c r="J11673" t="s">
        <v>67</v>
      </c>
      <c r="K11673" t="s">
        <v>467</v>
      </c>
      <c r="L11673" t="s">
        <v>120</v>
      </c>
      <c r="M11673" t="s">
        <v>23</v>
      </c>
      <c r="N11673" s="3">
        <v>3</v>
      </c>
      <c r="O11673" s="3" t="str">
        <f t="shared" si="1093"/>
        <v>Consistent</v>
      </c>
      <c r="P11673" t="str">
        <f t="shared" si="1094"/>
        <v>Average</v>
      </c>
      <c r="Q11673" s="4">
        <f t="shared" si="1095"/>
        <v>193.24</v>
      </c>
      <c r="R11673" s="4">
        <f t="shared" si="1096"/>
        <v>0</v>
      </c>
      <c r="S11673" s="4">
        <f t="shared" si="1097"/>
        <v>193.24</v>
      </c>
    </row>
    <row r="11674" spans="1:19" hidden="1" x14ac:dyDescent="0.35">
      <c r="A11674" t="s">
        <v>14198</v>
      </c>
      <c r="B11674" t="s">
        <v>2928</v>
      </c>
      <c r="C11674" s="1">
        <v>46209</v>
      </c>
      <c r="D11674" t="s">
        <v>81</v>
      </c>
      <c r="E11674" t="s">
        <v>111</v>
      </c>
      <c r="F11674" s="3">
        <v>3</v>
      </c>
      <c r="G11674" s="3" t="str">
        <f t="shared" si="1092"/>
        <v>Valid Quantity</v>
      </c>
      <c r="H11674" s="2" t="s">
        <v>14199</v>
      </c>
      <c r="I11674" s="3">
        <v>0</v>
      </c>
      <c r="J11674" t="s">
        <v>48</v>
      </c>
      <c r="K11674" t="s">
        <v>131</v>
      </c>
      <c r="L11674" t="s">
        <v>86</v>
      </c>
      <c r="M11674" t="s">
        <v>23</v>
      </c>
      <c r="N11674" s="3">
        <v>5</v>
      </c>
      <c r="O11674" s="3" t="str">
        <f t="shared" si="1093"/>
        <v>Consistent</v>
      </c>
      <c r="P11674" t="str">
        <f t="shared" si="1094"/>
        <v>Excellent</v>
      </c>
      <c r="Q11674" s="4">
        <f t="shared" si="1095"/>
        <v>369.87</v>
      </c>
      <c r="R11674" s="4">
        <f t="shared" si="1096"/>
        <v>0</v>
      </c>
      <c r="S11674" s="4">
        <f t="shared" si="1097"/>
        <v>369.87</v>
      </c>
    </row>
    <row r="11675" spans="1:19" hidden="1" x14ac:dyDescent="0.35">
      <c r="A11675" t="s">
        <v>15737</v>
      </c>
      <c r="B11675" t="s">
        <v>15738</v>
      </c>
      <c r="C11675" s="1">
        <v>46209</v>
      </c>
      <c r="D11675" t="s">
        <v>101</v>
      </c>
      <c r="E11675" t="s">
        <v>345</v>
      </c>
      <c r="F11675" s="3">
        <v>1</v>
      </c>
      <c r="G11675" s="3" t="str">
        <f t="shared" si="1092"/>
        <v>Valid Quantity</v>
      </c>
      <c r="H11675" s="2" t="s">
        <v>6195</v>
      </c>
      <c r="I11675" s="3">
        <v>0</v>
      </c>
      <c r="J11675" t="s">
        <v>20</v>
      </c>
      <c r="K11675" t="s">
        <v>206</v>
      </c>
      <c r="L11675" t="s">
        <v>41</v>
      </c>
      <c r="M11675" t="s">
        <v>75</v>
      </c>
      <c r="O11675" s="3" t="str">
        <f t="shared" si="1093"/>
        <v>Consistent</v>
      </c>
      <c r="P11675" t="str">
        <f t="shared" si="1094"/>
        <v>Not Rated</v>
      </c>
      <c r="Q11675" s="4">
        <f t="shared" si="1095"/>
        <v>83.4</v>
      </c>
      <c r="R11675" s="4">
        <f t="shared" si="1096"/>
        <v>0</v>
      </c>
      <c r="S11675" s="4">
        <f t="shared" si="1097"/>
        <v>83.4</v>
      </c>
    </row>
    <row r="11676" spans="1:19" hidden="1" x14ac:dyDescent="0.35">
      <c r="A11676" t="s">
        <v>19098</v>
      </c>
      <c r="B11676" t="s">
        <v>13323</v>
      </c>
      <c r="C11676" s="1">
        <v>46209</v>
      </c>
      <c r="D11676" t="s">
        <v>36</v>
      </c>
      <c r="E11676" t="s">
        <v>52</v>
      </c>
      <c r="F11676" s="3">
        <v>4</v>
      </c>
      <c r="G11676" s="3" t="str">
        <f t="shared" si="1092"/>
        <v>Valid Quantity</v>
      </c>
      <c r="H11676" s="2" t="s">
        <v>19099</v>
      </c>
      <c r="I11676" s="3">
        <v>10</v>
      </c>
      <c r="J11676" t="s">
        <v>84</v>
      </c>
      <c r="K11676" t="s">
        <v>180</v>
      </c>
      <c r="L11676" t="s">
        <v>86</v>
      </c>
      <c r="M11676" t="s">
        <v>23</v>
      </c>
      <c r="N11676" s="3">
        <v>4</v>
      </c>
      <c r="O11676" s="3" t="str">
        <f t="shared" si="1093"/>
        <v>Consistent</v>
      </c>
      <c r="P11676" t="str">
        <f t="shared" si="1094"/>
        <v>Good</v>
      </c>
      <c r="Q11676" s="4">
        <f t="shared" si="1095"/>
        <v>490.92</v>
      </c>
      <c r="R11676" s="4">
        <f t="shared" si="1096"/>
        <v>49.091999999999999</v>
      </c>
      <c r="S11676" s="4">
        <f t="shared" si="1097"/>
        <v>441.82800000000003</v>
      </c>
    </row>
    <row r="11677" spans="1:19" hidden="1" x14ac:dyDescent="0.35">
      <c r="A11677" t="s">
        <v>19287</v>
      </c>
      <c r="B11677" t="s">
        <v>14132</v>
      </c>
      <c r="C11677" s="1">
        <v>46209</v>
      </c>
      <c r="D11677" t="s">
        <v>45</v>
      </c>
      <c r="E11677" t="s">
        <v>376</v>
      </c>
      <c r="F11677" s="3">
        <v>2</v>
      </c>
      <c r="G11677" s="3" t="str">
        <f t="shared" si="1092"/>
        <v>Valid Quantity</v>
      </c>
      <c r="H11677" s="2" t="s">
        <v>8276</v>
      </c>
      <c r="I11677" s="3">
        <v>10</v>
      </c>
      <c r="J11677" t="s">
        <v>20</v>
      </c>
      <c r="K11677" t="s">
        <v>194</v>
      </c>
      <c r="L11677" t="s">
        <v>163</v>
      </c>
      <c r="M11677" t="s">
        <v>68</v>
      </c>
      <c r="O11677" s="3" t="str">
        <f t="shared" si="1093"/>
        <v>Consistent</v>
      </c>
      <c r="P11677" t="str">
        <f t="shared" si="1094"/>
        <v>Not Rated</v>
      </c>
      <c r="Q11677" s="4">
        <f t="shared" si="1095"/>
        <v>17.420000000000002</v>
      </c>
      <c r="R11677" s="4">
        <f t="shared" si="1096"/>
        <v>1.7420000000000002</v>
      </c>
      <c r="S11677" s="4">
        <f t="shared" si="1097"/>
        <v>15.678000000000001</v>
      </c>
    </row>
    <row r="11678" spans="1:19" hidden="1" x14ac:dyDescent="0.35">
      <c r="A11678" t="s">
        <v>21299</v>
      </c>
      <c r="B11678" t="s">
        <v>13405</v>
      </c>
      <c r="C11678" s="1">
        <v>46209</v>
      </c>
      <c r="D11678" t="s">
        <v>45</v>
      </c>
      <c r="E11678" t="s">
        <v>432</v>
      </c>
      <c r="F11678" s="3">
        <v>1</v>
      </c>
      <c r="G11678" s="3" t="str">
        <f t="shared" si="1092"/>
        <v>Valid Quantity</v>
      </c>
      <c r="H11678" s="2" t="s">
        <v>14921</v>
      </c>
      <c r="I11678" s="3">
        <v>5</v>
      </c>
      <c r="J11678" t="s">
        <v>39</v>
      </c>
      <c r="K11678" t="s">
        <v>281</v>
      </c>
      <c r="L11678" t="s">
        <v>31</v>
      </c>
      <c r="M11678" t="s">
        <v>23</v>
      </c>
      <c r="N11678" s="3">
        <v>4</v>
      </c>
      <c r="O11678" s="3" t="str">
        <f t="shared" si="1093"/>
        <v>Consistent</v>
      </c>
      <c r="P11678" t="str">
        <f t="shared" si="1094"/>
        <v>Good</v>
      </c>
      <c r="Q11678" s="4">
        <f t="shared" si="1095"/>
        <v>44.61</v>
      </c>
      <c r="R11678" s="4">
        <f t="shared" si="1096"/>
        <v>2.2305000000000001</v>
      </c>
      <c r="S11678" s="4">
        <f t="shared" si="1097"/>
        <v>42.3795</v>
      </c>
    </row>
    <row r="11679" spans="1:19" hidden="1" x14ac:dyDescent="0.35">
      <c r="A11679" t="s">
        <v>22725</v>
      </c>
      <c r="B11679" t="s">
        <v>4050</v>
      </c>
      <c r="C11679" s="1">
        <v>46209</v>
      </c>
      <c r="D11679" t="s">
        <v>159</v>
      </c>
      <c r="E11679" t="s">
        <v>160</v>
      </c>
      <c r="F11679" s="3">
        <v>3</v>
      </c>
      <c r="G11679" s="3" t="str">
        <f t="shared" si="1092"/>
        <v>Valid Quantity</v>
      </c>
      <c r="H11679" s="2" t="s">
        <v>11654</v>
      </c>
      <c r="I11679" s="3">
        <v>5</v>
      </c>
      <c r="J11679" t="s">
        <v>39</v>
      </c>
      <c r="K11679" t="s">
        <v>194</v>
      </c>
      <c r="L11679" t="s">
        <v>163</v>
      </c>
      <c r="M11679" t="s">
        <v>75</v>
      </c>
      <c r="O11679" s="3" t="str">
        <f t="shared" si="1093"/>
        <v>Consistent</v>
      </c>
      <c r="P11679" t="str">
        <f t="shared" si="1094"/>
        <v>Not Rated</v>
      </c>
      <c r="Q11679" s="4">
        <f t="shared" si="1095"/>
        <v>54.989999999999995</v>
      </c>
      <c r="R11679" s="4">
        <f t="shared" si="1096"/>
        <v>2.7494999999999998</v>
      </c>
      <c r="S11679" s="4">
        <f t="shared" si="1097"/>
        <v>52.240499999999997</v>
      </c>
    </row>
    <row r="11680" spans="1:19" hidden="1" x14ac:dyDescent="0.35">
      <c r="A11680" t="s">
        <v>22981</v>
      </c>
      <c r="B11680" t="s">
        <v>8203</v>
      </c>
      <c r="C11680" s="1">
        <v>46209</v>
      </c>
      <c r="D11680" t="s">
        <v>64</v>
      </c>
      <c r="E11680" t="s">
        <v>851</v>
      </c>
      <c r="F11680" s="3">
        <v>2</v>
      </c>
      <c r="G11680" s="3" t="str">
        <f t="shared" si="1092"/>
        <v>Valid Quantity</v>
      </c>
      <c r="H11680" s="2" t="s">
        <v>22982</v>
      </c>
      <c r="I11680" s="3">
        <v>0</v>
      </c>
      <c r="J11680" t="s">
        <v>67</v>
      </c>
      <c r="K11680" t="s">
        <v>55</v>
      </c>
      <c r="L11680" t="s">
        <v>31</v>
      </c>
      <c r="M11680" t="s">
        <v>23</v>
      </c>
      <c r="N11680" s="3">
        <v>4</v>
      </c>
      <c r="O11680" s="3" t="str">
        <f t="shared" si="1093"/>
        <v>Consistent</v>
      </c>
      <c r="P11680" t="str">
        <f t="shared" si="1094"/>
        <v>Good</v>
      </c>
      <c r="Q11680" s="4">
        <f t="shared" si="1095"/>
        <v>58.5</v>
      </c>
      <c r="R11680" s="4">
        <f t="shared" si="1096"/>
        <v>0</v>
      </c>
      <c r="S11680" s="4">
        <f t="shared" si="1097"/>
        <v>58.5</v>
      </c>
    </row>
    <row r="11681" spans="1:19" hidden="1" x14ac:dyDescent="0.35">
      <c r="A11681" t="s">
        <v>985</v>
      </c>
      <c r="B11681" t="s">
        <v>986</v>
      </c>
      <c r="C11681" s="1">
        <v>46235</v>
      </c>
      <c r="D11681" t="s">
        <v>45</v>
      </c>
      <c r="E11681" t="s">
        <v>269</v>
      </c>
      <c r="F11681" s="3">
        <v>3</v>
      </c>
      <c r="G11681" s="3" t="str">
        <f t="shared" si="1092"/>
        <v>Valid Quantity</v>
      </c>
      <c r="H11681" s="2" t="s">
        <v>987</v>
      </c>
      <c r="I11681" s="3">
        <v>5</v>
      </c>
      <c r="J11681" t="s">
        <v>54</v>
      </c>
      <c r="K11681" t="s">
        <v>189</v>
      </c>
      <c r="L11681" t="s">
        <v>120</v>
      </c>
      <c r="M11681" t="s">
        <v>23</v>
      </c>
      <c r="N11681" s="3">
        <v>4</v>
      </c>
      <c r="O11681" s="3" t="str">
        <f t="shared" si="1093"/>
        <v>Consistent</v>
      </c>
      <c r="P11681" t="str">
        <f t="shared" si="1094"/>
        <v>Good</v>
      </c>
      <c r="Q11681" s="4">
        <f t="shared" si="1095"/>
        <v>111.78</v>
      </c>
      <c r="R11681" s="4">
        <f t="shared" si="1096"/>
        <v>5.5889999999999995</v>
      </c>
      <c r="S11681" s="4">
        <f t="shared" si="1097"/>
        <v>106.191</v>
      </c>
    </row>
    <row r="11682" spans="1:19" hidden="1" x14ac:dyDescent="0.35">
      <c r="A11682" t="s">
        <v>1813</v>
      </c>
      <c r="B11682" t="s">
        <v>1814</v>
      </c>
      <c r="C11682" s="1">
        <v>46235</v>
      </c>
      <c r="D11682" t="s">
        <v>101</v>
      </c>
      <c r="E11682" t="s">
        <v>102</v>
      </c>
      <c r="F11682" s="3">
        <v>2</v>
      </c>
      <c r="G11682" s="3" t="str">
        <f t="shared" si="1092"/>
        <v>Valid Quantity</v>
      </c>
      <c r="H11682" s="2" t="s">
        <v>1815</v>
      </c>
      <c r="I11682" s="3">
        <v>15</v>
      </c>
      <c r="J11682" t="s">
        <v>67</v>
      </c>
      <c r="K11682" t="s">
        <v>74</v>
      </c>
      <c r="L11682" t="s">
        <v>61</v>
      </c>
      <c r="M11682" t="s">
        <v>23</v>
      </c>
      <c r="N11682" s="3">
        <v>2</v>
      </c>
      <c r="O11682" s="3" t="str">
        <f t="shared" si="1093"/>
        <v>Consistent</v>
      </c>
      <c r="P11682" t="str">
        <f t="shared" si="1094"/>
        <v>Bad</v>
      </c>
      <c r="Q11682" s="4">
        <f t="shared" si="1095"/>
        <v>110.12</v>
      </c>
      <c r="R11682" s="4">
        <f t="shared" si="1096"/>
        <v>16.518000000000001</v>
      </c>
      <c r="S11682" s="4">
        <f t="shared" si="1097"/>
        <v>93.602000000000004</v>
      </c>
    </row>
    <row r="11683" spans="1:19" hidden="1" x14ac:dyDescent="0.35">
      <c r="A11683" t="s">
        <v>5283</v>
      </c>
      <c r="B11683" t="s">
        <v>1406</v>
      </c>
      <c r="C11683" s="1">
        <v>46235</v>
      </c>
      <c r="D11683" t="s">
        <v>17</v>
      </c>
      <c r="E11683" t="s">
        <v>18</v>
      </c>
      <c r="F11683" s="3">
        <v>1</v>
      </c>
      <c r="G11683" s="3" t="str">
        <f t="shared" si="1092"/>
        <v>Valid Quantity</v>
      </c>
      <c r="H11683" s="2" t="s">
        <v>4540</v>
      </c>
      <c r="I11683" s="3">
        <v>10</v>
      </c>
      <c r="J11683" t="s">
        <v>48</v>
      </c>
      <c r="K11683" t="s">
        <v>189</v>
      </c>
      <c r="L11683" t="s">
        <v>120</v>
      </c>
      <c r="M11683" t="s">
        <v>23</v>
      </c>
      <c r="N11683" s="3">
        <v>4</v>
      </c>
      <c r="O11683" s="3" t="str">
        <f t="shared" si="1093"/>
        <v>Consistent</v>
      </c>
      <c r="P11683" t="str">
        <f t="shared" si="1094"/>
        <v>Good</v>
      </c>
      <c r="Q11683" s="4">
        <f t="shared" si="1095"/>
        <v>29.42</v>
      </c>
      <c r="R11683" s="4">
        <f t="shared" si="1096"/>
        <v>2.9420000000000006</v>
      </c>
      <c r="S11683" s="4">
        <f t="shared" si="1097"/>
        <v>26.478000000000002</v>
      </c>
    </row>
    <row r="11684" spans="1:19" hidden="1" x14ac:dyDescent="0.35">
      <c r="A11684" t="s">
        <v>6317</v>
      </c>
      <c r="B11684" t="s">
        <v>6318</v>
      </c>
      <c r="C11684" s="1">
        <v>46235</v>
      </c>
      <c r="D11684" t="s">
        <v>17</v>
      </c>
      <c r="E11684" t="s">
        <v>18</v>
      </c>
      <c r="F11684" s="3">
        <v>1</v>
      </c>
      <c r="G11684" s="3" t="str">
        <f t="shared" si="1092"/>
        <v>Valid Quantity</v>
      </c>
      <c r="H11684" s="2" t="s">
        <v>4466</v>
      </c>
      <c r="I11684" s="3">
        <v>0</v>
      </c>
      <c r="J11684" t="s">
        <v>39</v>
      </c>
      <c r="K11684" t="s">
        <v>30</v>
      </c>
      <c r="L11684" t="s">
        <v>31</v>
      </c>
      <c r="M11684" t="s">
        <v>185</v>
      </c>
      <c r="O11684" s="3" t="str">
        <f t="shared" si="1093"/>
        <v>Consistent</v>
      </c>
      <c r="P11684" t="str">
        <f t="shared" si="1094"/>
        <v>Not Rated</v>
      </c>
      <c r="Q11684" s="4">
        <f t="shared" si="1095"/>
        <v>18.25</v>
      </c>
      <c r="R11684" s="4">
        <f t="shared" si="1096"/>
        <v>0</v>
      </c>
      <c r="S11684" s="4">
        <f t="shared" si="1097"/>
        <v>18.25</v>
      </c>
    </row>
    <row r="11685" spans="1:19" hidden="1" x14ac:dyDescent="0.35">
      <c r="A11685" t="s">
        <v>10137</v>
      </c>
      <c r="B11685" t="s">
        <v>5242</v>
      </c>
      <c r="C11685" s="1">
        <v>46235</v>
      </c>
      <c r="D11685" t="s">
        <v>45</v>
      </c>
      <c r="E11685" t="s">
        <v>376</v>
      </c>
      <c r="F11685" s="3">
        <v>3</v>
      </c>
      <c r="G11685" s="3" t="str">
        <f t="shared" si="1092"/>
        <v>Valid Quantity</v>
      </c>
      <c r="H11685" s="2" t="s">
        <v>10138</v>
      </c>
      <c r="I11685" s="3">
        <v>15</v>
      </c>
      <c r="J11685" t="s">
        <v>48</v>
      </c>
      <c r="K11685" t="s">
        <v>74</v>
      </c>
      <c r="L11685" t="s">
        <v>61</v>
      </c>
      <c r="M11685" t="s">
        <v>23</v>
      </c>
      <c r="N11685" s="3">
        <v>5</v>
      </c>
      <c r="O11685" s="3" t="str">
        <f t="shared" si="1093"/>
        <v>Consistent</v>
      </c>
      <c r="P11685" t="str">
        <f t="shared" si="1094"/>
        <v>Excellent</v>
      </c>
      <c r="Q11685" s="4">
        <f t="shared" si="1095"/>
        <v>39.869999999999997</v>
      </c>
      <c r="R11685" s="4">
        <f t="shared" si="1096"/>
        <v>5.9804999999999993</v>
      </c>
      <c r="S11685" s="4">
        <f t="shared" si="1097"/>
        <v>33.889499999999998</v>
      </c>
    </row>
    <row r="11686" spans="1:19" hidden="1" x14ac:dyDescent="0.35">
      <c r="A11686" t="s">
        <v>11185</v>
      </c>
      <c r="B11686" t="s">
        <v>2613</v>
      </c>
      <c r="C11686" s="1">
        <v>46235</v>
      </c>
      <c r="D11686" t="s">
        <v>36</v>
      </c>
      <c r="E11686" t="s">
        <v>37</v>
      </c>
      <c r="F11686" s="3">
        <v>1</v>
      </c>
      <c r="G11686" s="3" t="str">
        <f t="shared" si="1092"/>
        <v>Valid Quantity</v>
      </c>
      <c r="H11686" s="2" t="s">
        <v>11186</v>
      </c>
      <c r="I11686" s="3">
        <v>10</v>
      </c>
      <c r="J11686" t="s">
        <v>67</v>
      </c>
      <c r="K11686" t="s">
        <v>49</v>
      </c>
      <c r="L11686" t="s">
        <v>22</v>
      </c>
      <c r="M11686" t="s">
        <v>68</v>
      </c>
      <c r="O11686" s="3" t="str">
        <f t="shared" si="1093"/>
        <v>Consistent</v>
      </c>
      <c r="P11686" t="str">
        <f t="shared" si="1094"/>
        <v>Not Rated</v>
      </c>
      <c r="Q11686" s="4">
        <f t="shared" si="1095"/>
        <v>107.99</v>
      </c>
      <c r="R11686" s="4">
        <f t="shared" si="1096"/>
        <v>10.798999999999999</v>
      </c>
      <c r="S11686" s="4">
        <f t="shared" si="1097"/>
        <v>97.191000000000003</v>
      </c>
    </row>
    <row r="11687" spans="1:19" hidden="1" x14ac:dyDescent="0.35">
      <c r="A11687" t="s">
        <v>14154</v>
      </c>
      <c r="B11687" t="s">
        <v>14155</v>
      </c>
      <c r="C11687" s="1">
        <v>46235</v>
      </c>
      <c r="D11687" t="s">
        <v>116</v>
      </c>
      <c r="E11687" t="s">
        <v>151</v>
      </c>
      <c r="F11687" s="3">
        <v>3</v>
      </c>
      <c r="G11687" s="3" t="str">
        <f t="shared" si="1092"/>
        <v>Valid Quantity</v>
      </c>
      <c r="H11687" s="2" t="s">
        <v>10823</v>
      </c>
      <c r="I11687" s="3">
        <v>10</v>
      </c>
      <c r="J11687" t="s">
        <v>20</v>
      </c>
      <c r="K11687" t="s">
        <v>40</v>
      </c>
      <c r="L11687" t="s">
        <v>41</v>
      </c>
      <c r="M11687" t="s">
        <v>23</v>
      </c>
      <c r="N11687" s="3">
        <v>1</v>
      </c>
      <c r="O11687" s="3" t="str">
        <f t="shared" si="1093"/>
        <v>Consistent</v>
      </c>
      <c r="P11687" t="str">
        <f t="shared" si="1094"/>
        <v>Very Bad</v>
      </c>
      <c r="Q11687" s="4">
        <f t="shared" si="1095"/>
        <v>78.75</v>
      </c>
      <c r="R11687" s="4">
        <f t="shared" si="1096"/>
        <v>7.875</v>
      </c>
      <c r="S11687" s="4">
        <f t="shared" si="1097"/>
        <v>70.875</v>
      </c>
    </row>
    <row r="11688" spans="1:19" hidden="1" x14ac:dyDescent="0.35">
      <c r="A11688" t="s">
        <v>15147</v>
      </c>
      <c r="B11688" t="s">
        <v>896</v>
      </c>
      <c r="C11688" s="1">
        <v>46235</v>
      </c>
      <c r="D11688" t="s">
        <v>159</v>
      </c>
      <c r="E11688" t="s">
        <v>160</v>
      </c>
      <c r="F11688" s="3">
        <v>1</v>
      </c>
      <c r="G11688" s="3" t="str">
        <f t="shared" si="1092"/>
        <v>Valid Quantity</v>
      </c>
      <c r="H11688" s="2" t="s">
        <v>15148</v>
      </c>
      <c r="I11688" s="3">
        <v>0</v>
      </c>
      <c r="J11688" t="s">
        <v>20</v>
      </c>
      <c r="K11688" t="s">
        <v>104</v>
      </c>
      <c r="L11688" t="s">
        <v>22</v>
      </c>
      <c r="M11688" t="s">
        <v>32</v>
      </c>
      <c r="O11688" s="3" t="str">
        <f t="shared" si="1093"/>
        <v>Consistent</v>
      </c>
      <c r="P11688" t="str">
        <f t="shared" si="1094"/>
        <v>Not Rated</v>
      </c>
      <c r="Q11688" s="4">
        <f t="shared" si="1095"/>
        <v>28.73</v>
      </c>
      <c r="R11688" s="4">
        <f t="shared" si="1096"/>
        <v>0</v>
      </c>
      <c r="S11688" s="4">
        <f t="shared" si="1097"/>
        <v>28.73</v>
      </c>
    </row>
    <row r="11689" spans="1:19" hidden="1" x14ac:dyDescent="0.35">
      <c r="A11689" t="s">
        <v>16524</v>
      </c>
      <c r="B11689" t="s">
        <v>10779</v>
      </c>
      <c r="C11689" s="1">
        <v>46235</v>
      </c>
      <c r="D11689" t="s">
        <v>64</v>
      </c>
      <c r="E11689" t="s">
        <v>713</v>
      </c>
      <c r="F11689" s="3">
        <v>2</v>
      </c>
      <c r="G11689" s="3" t="str">
        <f t="shared" si="1092"/>
        <v>Valid Quantity</v>
      </c>
      <c r="H11689" s="2" t="s">
        <v>10962</v>
      </c>
      <c r="I11689" s="3">
        <v>10</v>
      </c>
      <c r="J11689" t="s">
        <v>67</v>
      </c>
      <c r="K11689" t="s">
        <v>55</v>
      </c>
      <c r="L11689" t="s">
        <v>31</v>
      </c>
      <c r="M11689" t="s">
        <v>23</v>
      </c>
      <c r="N11689" s="3">
        <v>5</v>
      </c>
      <c r="O11689" s="3" t="str">
        <f t="shared" si="1093"/>
        <v>Consistent</v>
      </c>
      <c r="P11689" t="str">
        <f t="shared" si="1094"/>
        <v>Excellent</v>
      </c>
      <c r="Q11689" s="4">
        <f t="shared" si="1095"/>
        <v>43.36</v>
      </c>
      <c r="R11689" s="4">
        <f t="shared" si="1096"/>
        <v>4.3360000000000003</v>
      </c>
      <c r="S11689" s="4">
        <f t="shared" si="1097"/>
        <v>39.024000000000001</v>
      </c>
    </row>
    <row r="11690" spans="1:19" hidden="1" x14ac:dyDescent="0.35">
      <c r="A11690" t="s">
        <v>17799</v>
      </c>
      <c r="B11690" t="s">
        <v>13366</v>
      </c>
      <c r="C11690" s="1">
        <v>46235</v>
      </c>
      <c r="D11690" t="s">
        <v>36</v>
      </c>
      <c r="E11690" t="s">
        <v>52</v>
      </c>
      <c r="F11690" s="3">
        <v>1</v>
      </c>
      <c r="G11690" s="3" t="str">
        <f t="shared" si="1092"/>
        <v>Valid Quantity</v>
      </c>
      <c r="H11690" s="2" t="s">
        <v>5061</v>
      </c>
      <c r="I11690" s="3">
        <v>10</v>
      </c>
      <c r="J11690" t="s">
        <v>39</v>
      </c>
      <c r="K11690" t="s">
        <v>30</v>
      </c>
      <c r="L11690" t="s">
        <v>31</v>
      </c>
      <c r="M11690" t="s">
        <v>75</v>
      </c>
      <c r="O11690" s="3" t="str">
        <f t="shared" si="1093"/>
        <v>Consistent</v>
      </c>
      <c r="P11690" t="str">
        <f t="shared" si="1094"/>
        <v>Not Rated</v>
      </c>
      <c r="Q11690" s="4">
        <f t="shared" si="1095"/>
        <v>37.909999999999997</v>
      </c>
      <c r="R11690" s="4">
        <f t="shared" si="1096"/>
        <v>3.7909999999999995</v>
      </c>
      <c r="S11690" s="4">
        <f t="shared" si="1097"/>
        <v>34.119</v>
      </c>
    </row>
    <row r="11691" spans="1:19" hidden="1" x14ac:dyDescent="0.35">
      <c r="A11691" t="s">
        <v>20135</v>
      </c>
      <c r="B11691" t="s">
        <v>8177</v>
      </c>
      <c r="C11691" s="1">
        <v>46235</v>
      </c>
      <c r="D11691" t="s">
        <v>101</v>
      </c>
      <c r="E11691" t="s">
        <v>107</v>
      </c>
      <c r="F11691" s="3">
        <v>1</v>
      </c>
      <c r="G11691" s="3" t="str">
        <f t="shared" si="1092"/>
        <v>Valid Quantity</v>
      </c>
      <c r="H11691" s="2" t="s">
        <v>6911</v>
      </c>
      <c r="I11691" s="3">
        <v>0</v>
      </c>
      <c r="J11691" t="s">
        <v>20</v>
      </c>
      <c r="K11691" t="s">
        <v>85</v>
      </c>
      <c r="L11691" t="s">
        <v>86</v>
      </c>
      <c r="M11691" t="s">
        <v>23</v>
      </c>
      <c r="O11691" s="3" t="str">
        <f t="shared" si="1093"/>
        <v>Consistent</v>
      </c>
      <c r="P11691" t="str">
        <f t="shared" si="1094"/>
        <v>Not Rated</v>
      </c>
      <c r="Q11691" s="4">
        <f t="shared" si="1095"/>
        <v>11.16</v>
      </c>
      <c r="R11691" s="4">
        <f t="shared" si="1096"/>
        <v>0</v>
      </c>
      <c r="S11691" s="4">
        <f t="shared" si="1097"/>
        <v>11.16</v>
      </c>
    </row>
    <row r="11692" spans="1:19" hidden="1" x14ac:dyDescent="0.35">
      <c r="A11692" t="s">
        <v>23079</v>
      </c>
      <c r="B11692" t="s">
        <v>7014</v>
      </c>
      <c r="C11692" s="1">
        <v>46235</v>
      </c>
      <c r="D11692" t="s">
        <v>36</v>
      </c>
      <c r="E11692" t="s">
        <v>341</v>
      </c>
      <c r="F11692" s="3">
        <v>5</v>
      </c>
      <c r="G11692" s="3" t="str">
        <f t="shared" si="1092"/>
        <v>Valid Quantity</v>
      </c>
      <c r="H11692" s="2" t="s">
        <v>18698</v>
      </c>
      <c r="I11692" s="3">
        <v>0</v>
      </c>
      <c r="J11692" t="s">
        <v>84</v>
      </c>
      <c r="K11692" t="s">
        <v>85</v>
      </c>
      <c r="L11692" t="s">
        <v>86</v>
      </c>
      <c r="M11692" t="s">
        <v>23</v>
      </c>
      <c r="N11692" s="3">
        <v>5</v>
      </c>
      <c r="O11692" s="3" t="str">
        <f t="shared" si="1093"/>
        <v>Consistent</v>
      </c>
      <c r="P11692" t="str">
        <f t="shared" si="1094"/>
        <v>Excellent</v>
      </c>
      <c r="Q11692" s="4">
        <f t="shared" si="1095"/>
        <v>456.5</v>
      </c>
      <c r="R11692" s="4">
        <f t="shared" si="1096"/>
        <v>0</v>
      </c>
      <c r="S11692" s="4">
        <f t="shared" si="1097"/>
        <v>456.5</v>
      </c>
    </row>
    <row r="11693" spans="1:19" hidden="1" x14ac:dyDescent="0.35">
      <c r="A11693" t="s">
        <v>7985</v>
      </c>
      <c r="B11693" t="s">
        <v>7986</v>
      </c>
      <c r="C11693" s="1">
        <v>46236</v>
      </c>
      <c r="D11693" t="s">
        <v>45</v>
      </c>
      <c r="E11693" t="s">
        <v>269</v>
      </c>
      <c r="F11693" s="3">
        <v>1</v>
      </c>
      <c r="G11693" s="3" t="str">
        <f t="shared" si="1092"/>
        <v>Valid Quantity</v>
      </c>
      <c r="H11693" s="2" t="s">
        <v>7987</v>
      </c>
      <c r="I11693" s="3">
        <v>5</v>
      </c>
      <c r="J11693" t="s">
        <v>20</v>
      </c>
      <c r="K11693" t="s">
        <v>153</v>
      </c>
      <c r="L11693" t="s">
        <v>120</v>
      </c>
      <c r="M11693" t="s">
        <v>23</v>
      </c>
      <c r="N11693" s="3">
        <v>4</v>
      </c>
      <c r="O11693" s="3" t="str">
        <f t="shared" si="1093"/>
        <v>Consistent</v>
      </c>
      <c r="P11693" t="str">
        <f t="shared" si="1094"/>
        <v>Good</v>
      </c>
      <c r="Q11693" s="4">
        <f t="shared" si="1095"/>
        <v>57.81</v>
      </c>
      <c r="R11693" s="4">
        <f t="shared" si="1096"/>
        <v>2.8905000000000003</v>
      </c>
      <c r="S11693" s="4">
        <f t="shared" si="1097"/>
        <v>54.919499999999999</v>
      </c>
    </row>
    <row r="11694" spans="1:19" hidden="1" x14ac:dyDescent="0.35">
      <c r="A11694" t="s">
        <v>8314</v>
      </c>
      <c r="B11694" t="s">
        <v>7514</v>
      </c>
      <c r="C11694" s="1">
        <v>46236</v>
      </c>
      <c r="D11694" t="s">
        <v>45</v>
      </c>
      <c r="E11694" t="s">
        <v>376</v>
      </c>
      <c r="F11694" s="3">
        <v>1</v>
      </c>
      <c r="G11694" s="3" t="str">
        <f t="shared" si="1092"/>
        <v>Valid Quantity</v>
      </c>
      <c r="H11694" s="2" t="s">
        <v>8315</v>
      </c>
      <c r="I11694" s="3">
        <v>15</v>
      </c>
      <c r="J11694" t="s">
        <v>67</v>
      </c>
      <c r="K11694" t="s">
        <v>206</v>
      </c>
      <c r="L11694" t="s">
        <v>41</v>
      </c>
      <c r="M11694" t="s">
        <v>23</v>
      </c>
      <c r="N11694" s="3">
        <v>5</v>
      </c>
      <c r="O11694" s="3" t="str">
        <f t="shared" si="1093"/>
        <v>Consistent</v>
      </c>
      <c r="P11694" t="str">
        <f t="shared" si="1094"/>
        <v>Excellent</v>
      </c>
      <c r="Q11694" s="4">
        <f t="shared" si="1095"/>
        <v>42.78</v>
      </c>
      <c r="R11694" s="4">
        <f t="shared" si="1096"/>
        <v>6.4170000000000007</v>
      </c>
      <c r="S11694" s="4">
        <f t="shared" si="1097"/>
        <v>36.363</v>
      </c>
    </row>
    <row r="11695" spans="1:19" hidden="1" x14ac:dyDescent="0.35">
      <c r="A11695" t="s">
        <v>9334</v>
      </c>
      <c r="B11695" t="s">
        <v>6974</v>
      </c>
      <c r="C11695" s="1">
        <v>46236</v>
      </c>
      <c r="D11695" t="s">
        <v>81</v>
      </c>
      <c r="E11695" t="s">
        <v>82</v>
      </c>
      <c r="F11695" s="3">
        <v>1</v>
      </c>
      <c r="G11695" s="3" t="str">
        <f t="shared" si="1092"/>
        <v>Valid Quantity</v>
      </c>
      <c r="H11695" s="2" t="s">
        <v>9335</v>
      </c>
      <c r="I11695" s="3">
        <v>0</v>
      </c>
      <c r="J11695" t="s">
        <v>84</v>
      </c>
      <c r="K11695" t="s">
        <v>180</v>
      </c>
      <c r="L11695" t="s">
        <v>86</v>
      </c>
      <c r="M11695" t="s">
        <v>32</v>
      </c>
      <c r="O11695" s="3" t="str">
        <f t="shared" si="1093"/>
        <v>Consistent</v>
      </c>
      <c r="P11695" t="str">
        <f t="shared" si="1094"/>
        <v>Not Rated</v>
      </c>
      <c r="Q11695" s="4">
        <f t="shared" si="1095"/>
        <v>88.73</v>
      </c>
      <c r="R11695" s="4">
        <f t="shared" si="1096"/>
        <v>0</v>
      </c>
      <c r="S11695" s="4">
        <f t="shared" si="1097"/>
        <v>88.73</v>
      </c>
    </row>
    <row r="11696" spans="1:19" hidden="1" x14ac:dyDescent="0.35">
      <c r="A11696" t="s">
        <v>14678</v>
      </c>
      <c r="B11696" t="s">
        <v>11006</v>
      </c>
      <c r="C11696" s="1">
        <v>46236</v>
      </c>
      <c r="D11696" t="s">
        <v>159</v>
      </c>
      <c r="E11696" t="s">
        <v>239</v>
      </c>
      <c r="F11696" s="3">
        <v>3</v>
      </c>
      <c r="G11696" s="3" t="str">
        <f t="shared" si="1092"/>
        <v>Valid Quantity</v>
      </c>
      <c r="H11696" s="2" t="s">
        <v>3367</v>
      </c>
      <c r="I11696" s="3">
        <v>10</v>
      </c>
      <c r="J11696" t="s">
        <v>20</v>
      </c>
      <c r="K11696" t="s">
        <v>153</v>
      </c>
      <c r="L11696" t="s">
        <v>120</v>
      </c>
      <c r="M11696" t="s">
        <v>32</v>
      </c>
      <c r="O11696" s="3" t="str">
        <f t="shared" si="1093"/>
        <v>Consistent</v>
      </c>
      <c r="P11696" t="str">
        <f t="shared" si="1094"/>
        <v>Not Rated</v>
      </c>
      <c r="Q11696" s="4">
        <f t="shared" si="1095"/>
        <v>28.799999999999997</v>
      </c>
      <c r="R11696" s="4">
        <f t="shared" si="1096"/>
        <v>2.88</v>
      </c>
      <c r="S11696" s="4">
        <f t="shared" si="1097"/>
        <v>25.919999999999998</v>
      </c>
    </row>
    <row r="11697" spans="1:19" hidden="1" x14ac:dyDescent="0.35">
      <c r="A11697" t="s">
        <v>15210</v>
      </c>
      <c r="B11697" t="s">
        <v>3405</v>
      </c>
      <c r="C11697" s="1">
        <v>46236</v>
      </c>
      <c r="D11697" t="s">
        <v>64</v>
      </c>
      <c r="E11697" t="s">
        <v>129</v>
      </c>
      <c r="F11697" s="3">
        <v>4</v>
      </c>
      <c r="G11697" s="3" t="str">
        <f t="shared" si="1092"/>
        <v>Valid Quantity</v>
      </c>
      <c r="H11697" s="2" t="s">
        <v>6172</v>
      </c>
      <c r="I11697" s="3">
        <v>10</v>
      </c>
      <c r="J11697" t="s">
        <v>67</v>
      </c>
      <c r="K11697" t="s">
        <v>194</v>
      </c>
      <c r="L11697" t="s">
        <v>163</v>
      </c>
      <c r="M11697" t="s">
        <v>23</v>
      </c>
      <c r="N11697" s="3">
        <v>1</v>
      </c>
      <c r="O11697" s="3" t="str">
        <f t="shared" si="1093"/>
        <v>Consistent</v>
      </c>
      <c r="P11697" t="str">
        <f t="shared" si="1094"/>
        <v>Very Bad</v>
      </c>
      <c r="Q11697" s="4">
        <f t="shared" si="1095"/>
        <v>331.92</v>
      </c>
      <c r="R11697" s="4">
        <f t="shared" si="1096"/>
        <v>33.192</v>
      </c>
      <c r="S11697" s="4">
        <f t="shared" si="1097"/>
        <v>298.72800000000001</v>
      </c>
    </row>
    <row r="11698" spans="1:19" hidden="1" x14ac:dyDescent="0.35">
      <c r="A11698" t="s">
        <v>16192</v>
      </c>
      <c r="B11698" t="s">
        <v>5526</v>
      </c>
      <c r="C11698" s="1">
        <v>46236</v>
      </c>
      <c r="D11698" t="s">
        <v>36</v>
      </c>
      <c r="E11698" t="s">
        <v>547</v>
      </c>
      <c r="F11698" s="3">
        <v>1</v>
      </c>
      <c r="G11698" s="3" t="str">
        <f t="shared" si="1092"/>
        <v>Valid Quantity</v>
      </c>
      <c r="H11698" s="2" t="s">
        <v>16193</v>
      </c>
      <c r="I11698" s="3">
        <v>5</v>
      </c>
      <c r="J11698" t="s">
        <v>54</v>
      </c>
      <c r="K11698" t="s">
        <v>113</v>
      </c>
      <c r="L11698" t="s">
        <v>61</v>
      </c>
      <c r="M11698" t="s">
        <v>185</v>
      </c>
      <c r="O11698" s="3" t="str">
        <f t="shared" si="1093"/>
        <v>Consistent</v>
      </c>
      <c r="P11698" t="str">
        <f t="shared" si="1094"/>
        <v>Not Rated</v>
      </c>
      <c r="Q11698" s="4">
        <f t="shared" si="1095"/>
        <v>148.12</v>
      </c>
      <c r="R11698" s="4">
        <f t="shared" si="1096"/>
        <v>7.4060000000000006</v>
      </c>
      <c r="S11698" s="4">
        <f t="shared" si="1097"/>
        <v>140.714</v>
      </c>
    </row>
    <row r="11699" spans="1:19" hidden="1" x14ac:dyDescent="0.35">
      <c r="A11699" t="s">
        <v>19591</v>
      </c>
      <c r="B11699" t="s">
        <v>14487</v>
      </c>
      <c r="C11699" s="1">
        <v>46236</v>
      </c>
      <c r="D11699" t="s">
        <v>17</v>
      </c>
      <c r="E11699" t="s">
        <v>89</v>
      </c>
      <c r="F11699" s="3">
        <v>4</v>
      </c>
      <c r="G11699" s="3" t="str">
        <f t="shared" si="1092"/>
        <v>Valid Quantity</v>
      </c>
      <c r="H11699" s="2" t="s">
        <v>12584</v>
      </c>
      <c r="I11699" s="3">
        <v>5</v>
      </c>
      <c r="J11699" t="s">
        <v>39</v>
      </c>
      <c r="K11699" t="s">
        <v>85</v>
      </c>
      <c r="L11699" t="s">
        <v>86</v>
      </c>
      <c r="M11699" t="s">
        <v>23</v>
      </c>
      <c r="N11699" s="3">
        <v>2</v>
      </c>
      <c r="O11699" s="3" t="str">
        <f t="shared" si="1093"/>
        <v>Consistent</v>
      </c>
      <c r="P11699" t="str">
        <f t="shared" si="1094"/>
        <v>Bad</v>
      </c>
      <c r="Q11699" s="4">
        <f t="shared" si="1095"/>
        <v>62.96</v>
      </c>
      <c r="R11699" s="4">
        <f t="shared" si="1096"/>
        <v>3.1480000000000001</v>
      </c>
      <c r="S11699" s="4">
        <f t="shared" si="1097"/>
        <v>59.811999999999998</v>
      </c>
    </row>
    <row r="11700" spans="1:19" hidden="1" x14ac:dyDescent="0.35">
      <c r="A11700" t="s">
        <v>20161</v>
      </c>
      <c r="B11700" t="s">
        <v>5863</v>
      </c>
      <c r="C11700" s="1">
        <v>46236</v>
      </c>
      <c r="D11700" t="s">
        <v>17</v>
      </c>
      <c r="E11700" t="s">
        <v>28</v>
      </c>
      <c r="F11700" s="3">
        <v>3</v>
      </c>
      <c r="G11700" s="3" t="str">
        <f t="shared" si="1092"/>
        <v>Valid Quantity</v>
      </c>
      <c r="H11700" s="2" t="s">
        <v>11821</v>
      </c>
      <c r="I11700" s="3">
        <v>10</v>
      </c>
      <c r="J11700" t="s">
        <v>84</v>
      </c>
      <c r="K11700" t="s">
        <v>91</v>
      </c>
      <c r="L11700" t="s">
        <v>41</v>
      </c>
      <c r="M11700" t="s">
        <v>23</v>
      </c>
      <c r="N11700" s="3">
        <v>5</v>
      </c>
      <c r="O11700" s="3" t="str">
        <f t="shared" si="1093"/>
        <v>Consistent</v>
      </c>
      <c r="P11700" t="str">
        <f t="shared" si="1094"/>
        <v>Excellent</v>
      </c>
      <c r="Q11700" s="4">
        <f t="shared" si="1095"/>
        <v>68.400000000000006</v>
      </c>
      <c r="R11700" s="4">
        <f t="shared" si="1096"/>
        <v>6.84</v>
      </c>
      <c r="S11700" s="4">
        <f t="shared" si="1097"/>
        <v>61.56</v>
      </c>
    </row>
    <row r="11701" spans="1:19" hidden="1" x14ac:dyDescent="0.35">
      <c r="A11701" t="s">
        <v>22923</v>
      </c>
      <c r="B11701" t="s">
        <v>22924</v>
      </c>
      <c r="C11701" s="1">
        <v>46236</v>
      </c>
      <c r="D11701" t="s">
        <v>45</v>
      </c>
      <c r="E11701" t="s">
        <v>432</v>
      </c>
      <c r="F11701" s="3">
        <v>1</v>
      </c>
      <c r="G11701" s="3" t="str">
        <f t="shared" si="1092"/>
        <v>Valid Quantity</v>
      </c>
      <c r="H11701" s="2" t="s">
        <v>17054</v>
      </c>
      <c r="I11701" s="3">
        <v>10</v>
      </c>
      <c r="J11701" t="s">
        <v>67</v>
      </c>
      <c r="K11701" t="s">
        <v>30</v>
      </c>
      <c r="L11701" t="s">
        <v>31</v>
      </c>
      <c r="M11701" t="s">
        <v>185</v>
      </c>
      <c r="O11701" s="3" t="str">
        <f t="shared" si="1093"/>
        <v>Consistent</v>
      </c>
      <c r="P11701" t="str">
        <f t="shared" si="1094"/>
        <v>Not Rated</v>
      </c>
      <c r="Q11701" s="4">
        <f t="shared" si="1095"/>
        <v>44.91</v>
      </c>
      <c r="R11701" s="4">
        <f t="shared" si="1096"/>
        <v>4.4909999999999997</v>
      </c>
      <c r="S11701" s="4">
        <f t="shared" si="1097"/>
        <v>40.418999999999997</v>
      </c>
    </row>
    <row r="11702" spans="1:19" hidden="1" x14ac:dyDescent="0.35">
      <c r="A11702" t="s">
        <v>725</v>
      </c>
      <c r="B11702" t="s">
        <v>726</v>
      </c>
      <c r="C11702" s="1">
        <v>46237</v>
      </c>
      <c r="D11702" t="s">
        <v>45</v>
      </c>
      <c r="E11702" t="s">
        <v>269</v>
      </c>
      <c r="F11702" s="3">
        <v>1</v>
      </c>
      <c r="G11702" s="3" t="str">
        <f t="shared" si="1092"/>
        <v>Valid Quantity</v>
      </c>
      <c r="H11702" s="2" t="s">
        <v>727</v>
      </c>
      <c r="I11702" s="3">
        <v>5</v>
      </c>
      <c r="J11702" t="s">
        <v>20</v>
      </c>
      <c r="K11702" t="s">
        <v>153</v>
      </c>
      <c r="L11702" t="s">
        <v>120</v>
      </c>
      <c r="M11702" t="s">
        <v>23</v>
      </c>
      <c r="N11702" s="3">
        <v>5</v>
      </c>
      <c r="O11702" s="3" t="str">
        <f t="shared" si="1093"/>
        <v>Consistent</v>
      </c>
      <c r="P11702" t="str">
        <f t="shared" si="1094"/>
        <v>Excellent</v>
      </c>
      <c r="Q11702" s="4">
        <f t="shared" si="1095"/>
        <v>7.93</v>
      </c>
      <c r="R11702" s="4">
        <f t="shared" si="1096"/>
        <v>0.39649999999999996</v>
      </c>
      <c r="S11702" s="4">
        <f t="shared" si="1097"/>
        <v>7.5335000000000001</v>
      </c>
    </row>
    <row r="11703" spans="1:19" hidden="1" x14ac:dyDescent="0.35">
      <c r="A11703" t="s">
        <v>2082</v>
      </c>
      <c r="B11703" t="s">
        <v>177</v>
      </c>
      <c r="C11703" s="1">
        <v>46237</v>
      </c>
      <c r="D11703" t="s">
        <v>81</v>
      </c>
      <c r="E11703" t="s">
        <v>178</v>
      </c>
      <c r="F11703" s="3">
        <v>1</v>
      </c>
      <c r="G11703" s="3" t="str">
        <f t="shared" si="1092"/>
        <v>Valid Quantity</v>
      </c>
      <c r="H11703" s="2" t="s">
        <v>2083</v>
      </c>
      <c r="I11703" s="3">
        <v>0</v>
      </c>
      <c r="J11703" t="s">
        <v>48</v>
      </c>
      <c r="K11703" t="s">
        <v>194</v>
      </c>
      <c r="L11703" t="s">
        <v>163</v>
      </c>
      <c r="M11703" t="s">
        <v>23</v>
      </c>
      <c r="N11703" s="3">
        <v>4</v>
      </c>
      <c r="O11703" s="3" t="str">
        <f t="shared" si="1093"/>
        <v>Consistent</v>
      </c>
      <c r="P11703" t="str">
        <f t="shared" si="1094"/>
        <v>Good</v>
      </c>
      <c r="Q11703" s="4">
        <f t="shared" si="1095"/>
        <v>106.13</v>
      </c>
      <c r="R11703" s="4">
        <f t="shared" si="1096"/>
        <v>0</v>
      </c>
      <c r="S11703" s="4">
        <f t="shared" si="1097"/>
        <v>106.13</v>
      </c>
    </row>
    <row r="11704" spans="1:19" hidden="1" x14ac:dyDescent="0.35">
      <c r="A11704" t="s">
        <v>2687</v>
      </c>
      <c r="B11704" t="s">
        <v>2688</v>
      </c>
      <c r="C11704" s="1">
        <v>46237</v>
      </c>
      <c r="D11704" t="s">
        <v>36</v>
      </c>
      <c r="E11704" t="s">
        <v>58</v>
      </c>
      <c r="F11704" s="3">
        <v>4</v>
      </c>
      <c r="G11704" s="3" t="str">
        <f t="shared" si="1092"/>
        <v>Valid Quantity</v>
      </c>
      <c r="H11704" s="2" t="s">
        <v>2689</v>
      </c>
      <c r="I11704" s="3">
        <v>20</v>
      </c>
      <c r="J11704" t="s">
        <v>84</v>
      </c>
      <c r="K11704" t="s">
        <v>119</v>
      </c>
      <c r="L11704" t="s">
        <v>120</v>
      </c>
      <c r="M11704" t="s">
        <v>68</v>
      </c>
      <c r="O11704" s="3" t="str">
        <f t="shared" si="1093"/>
        <v>Consistent</v>
      </c>
      <c r="P11704" t="str">
        <f t="shared" si="1094"/>
        <v>Not Rated</v>
      </c>
      <c r="Q11704" s="4">
        <f t="shared" si="1095"/>
        <v>257.24</v>
      </c>
      <c r="R11704" s="4">
        <f t="shared" si="1096"/>
        <v>51.448</v>
      </c>
      <c r="S11704" s="4">
        <f t="shared" si="1097"/>
        <v>205.792</v>
      </c>
    </row>
    <row r="11705" spans="1:19" hidden="1" x14ac:dyDescent="0.35">
      <c r="A11705" t="s">
        <v>7547</v>
      </c>
      <c r="B11705" t="s">
        <v>192</v>
      </c>
      <c r="C11705" s="1">
        <v>46237</v>
      </c>
      <c r="D11705" t="s">
        <v>64</v>
      </c>
      <c r="E11705" t="s">
        <v>713</v>
      </c>
      <c r="F11705" s="3">
        <v>1</v>
      </c>
      <c r="G11705" s="3" t="str">
        <f t="shared" si="1092"/>
        <v>Valid Quantity</v>
      </c>
      <c r="H11705" s="2" t="s">
        <v>7548</v>
      </c>
      <c r="I11705" s="3">
        <v>5</v>
      </c>
      <c r="J11705" t="s">
        <v>67</v>
      </c>
      <c r="K11705" t="s">
        <v>206</v>
      </c>
      <c r="L11705" t="s">
        <v>41</v>
      </c>
      <c r="M11705" t="s">
        <v>23</v>
      </c>
      <c r="N11705" s="3">
        <v>5</v>
      </c>
      <c r="O11705" s="3" t="str">
        <f t="shared" si="1093"/>
        <v>Consistent</v>
      </c>
      <c r="P11705" t="str">
        <f t="shared" si="1094"/>
        <v>Excellent</v>
      </c>
      <c r="Q11705" s="4">
        <f t="shared" si="1095"/>
        <v>109.37</v>
      </c>
      <c r="R11705" s="4">
        <f t="shared" si="1096"/>
        <v>5.4685000000000006</v>
      </c>
      <c r="S11705" s="4">
        <f t="shared" si="1097"/>
        <v>103.9015</v>
      </c>
    </row>
    <row r="11706" spans="1:19" hidden="1" x14ac:dyDescent="0.35">
      <c r="A11706" t="s">
        <v>8940</v>
      </c>
      <c r="B11706" t="s">
        <v>487</v>
      </c>
      <c r="C11706" s="1">
        <v>46237</v>
      </c>
      <c r="D11706" t="s">
        <v>81</v>
      </c>
      <c r="E11706" t="s">
        <v>111</v>
      </c>
      <c r="F11706" s="3">
        <v>2</v>
      </c>
      <c r="G11706" s="3" t="str">
        <f t="shared" si="1092"/>
        <v>Valid Quantity</v>
      </c>
      <c r="H11706" s="2" t="s">
        <v>8941</v>
      </c>
      <c r="I11706" s="3">
        <v>10</v>
      </c>
      <c r="J11706" t="s">
        <v>54</v>
      </c>
      <c r="K11706" t="s">
        <v>162</v>
      </c>
      <c r="L11706" t="s">
        <v>163</v>
      </c>
      <c r="M11706" t="s">
        <v>23</v>
      </c>
      <c r="N11706" s="3">
        <v>3</v>
      </c>
      <c r="O11706" s="3" t="str">
        <f t="shared" si="1093"/>
        <v>Consistent</v>
      </c>
      <c r="P11706" t="str">
        <f t="shared" si="1094"/>
        <v>Average</v>
      </c>
      <c r="Q11706" s="4">
        <f t="shared" si="1095"/>
        <v>26.5</v>
      </c>
      <c r="R11706" s="4">
        <f t="shared" si="1096"/>
        <v>2.65</v>
      </c>
      <c r="S11706" s="4">
        <f t="shared" si="1097"/>
        <v>23.85</v>
      </c>
    </row>
    <row r="11707" spans="1:19" hidden="1" x14ac:dyDescent="0.35">
      <c r="A11707" t="s">
        <v>9107</v>
      </c>
      <c r="B11707" t="s">
        <v>9108</v>
      </c>
      <c r="C11707" s="1">
        <v>46237</v>
      </c>
      <c r="D11707" t="s">
        <v>45</v>
      </c>
      <c r="E11707" t="s">
        <v>432</v>
      </c>
      <c r="F11707" s="3">
        <v>1</v>
      </c>
      <c r="G11707" s="3" t="str">
        <f t="shared" si="1092"/>
        <v>Valid Quantity</v>
      </c>
      <c r="H11707" s="2" t="s">
        <v>9109</v>
      </c>
      <c r="I11707" s="3">
        <v>15</v>
      </c>
      <c r="J11707" t="s">
        <v>39</v>
      </c>
      <c r="K11707" t="s">
        <v>30</v>
      </c>
      <c r="L11707" t="s">
        <v>31</v>
      </c>
      <c r="M11707" t="s">
        <v>185</v>
      </c>
      <c r="O11707" s="3" t="str">
        <f t="shared" si="1093"/>
        <v>Consistent</v>
      </c>
      <c r="P11707" t="str">
        <f t="shared" si="1094"/>
        <v>Not Rated</v>
      </c>
      <c r="Q11707" s="4">
        <f t="shared" si="1095"/>
        <v>9.75</v>
      </c>
      <c r="R11707" s="4">
        <f t="shared" si="1096"/>
        <v>1.4624999999999999</v>
      </c>
      <c r="S11707" s="4">
        <f t="shared" si="1097"/>
        <v>8.2874999999999996</v>
      </c>
    </row>
    <row r="11708" spans="1:19" hidden="1" x14ac:dyDescent="0.35">
      <c r="A11708" t="s">
        <v>10842</v>
      </c>
      <c r="B11708" t="s">
        <v>3331</v>
      </c>
      <c r="C11708" s="1">
        <v>46237</v>
      </c>
      <c r="D11708" t="s">
        <v>17</v>
      </c>
      <c r="E11708" t="s">
        <v>28</v>
      </c>
      <c r="F11708" s="3">
        <v>0</v>
      </c>
      <c r="G11708" s="3" t="str">
        <f t="shared" si="1092"/>
        <v>Zero Quantity</v>
      </c>
      <c r="H11708" s="2" t="s">
        <v>6811</v>
      </c>
      <c r="I11708" s="3">
        <v>10</v>
      </c>
      <c r="J11708" t="s">
        <v>84</v>
      </c>
      <c r="K11708" t="s">
        <v>162</v>
      </c>
      <c r="L11708" t="s">
        <v>163</v>
      </c>
      <c r="M11708" t="s">
        <v>23</v>
      </c>
      <c r="N11708" s="3">
        <v>4</v>
      </c>
      <c r="O11708" s="3" t="str">
        <f t="shared" si="1093"/>
        <v>Suspicious</v>
      </c>
      <c r="P11708" t="str">
        <f t="shared" si="1094"/>
        <v>Good</v>
      </c>
      <c r="Q11708" s="4">
        <f t="shared" si="1095"/>
        <v>0</v>
      </c>
      <c r="R11708" s="4">
        <f t="shared" si="1096"/>
        <v>0</v>
      </c>
      <c r="S11708" s="4">
        <f t="shared" si="1097"/>
        <v>0</v>
      </c>
    </row>
    <row r="11709" spans="1:19" hidden="1" x14ac:dyDescent="0.35">
      <c r="A11709" t="s">
        <v>10947</v>
      </c>
      <c r="B11709" t="s">
        <v>10948</v>
      </c>
      <c r="C11709" s="1">
        <v>46237</v>
      </c>
      <c r="D11709" t="s">
        <v>64</v>
      </c>
      <c r="E11709" t="s">
        <v>305</v>
      </c>
      <c r="F11709" s="3">
        <v>1</v>
      </c>
      <c r="G11709" s="3" t="str">
        <f t="shared" si="1092"/>
        <v>Valid Quantity</v>
      </c>
      <c r="H11709" s="2" t="s">
        <v>10949</v>
      </c>
      <c r="I11709" s="3">
        <v>0</v>
      </c>
      <c r="J11709" t="s">
        <v>84</v>
      </c>
      <c r="K11709" t="s">
        <v>113</v>
      </c>
      <c r="L11709" t="s">
        <v>61</v>
      </c>
      <c r="M11709" t="s">
        <v>23</v>
      </c>
      <c r="N11709" s="3">
        <v>4</v>
      </c>
      <c r="O11709" s="3" t="str">
        <f t="shared" si="1093"/>
        <v>Consistent</v>
      </c>
      <c r="P11709" t="str">
        <f t="shared" si="1094"/>
        <v>Good</v>
      </c>
      <c r="Q11709" s="4">
        <f t="shared" si="1095"/>
        <v>45.27</v>
      </c>
      <c r="R11709" s="4">
        <f t="shared" si="1096"/>
        <v>0</v>
      </c>
      <c r="S11709" s="4">
        <f t="shared" si="1097"/>
        <v>45.27</v>
      </c>
    </row>
    <row r="11710" spans="1:19" hidden="1" x14ac:dyDescent="0.35">
      <c r="A11710" t="s">
        <v>12086</v>
      </c>
      <c r="B11710" t="s">
        <v>11562</v>
      </c>
      <c r="C11710" s="1">
        <v>46237</v>
      </c>
      <c r="D11710" t="s">
        <v>17</v>
      </c>
      <c r="E11710" t="s">
        <v>89</v>
      </c>
      <c r="F11710" s="3">
        <v>4</v>
      </c>
      <c r="G11710" s="3" t="str">
        <f t="shared" si="1092"/>
        <v>Valid Quantity</v>
      </c>
      <c r="H11710" s="2" t="s">
        <v>3436</v>
      </c>
      <c r="I11710" s="3">
        <v>0</v>
      </c>
      <c r="J11710" t="s">
        <v>20</v>
      </c>
      <c r="K11710" t="s">
        <v>124</v>
      </c>
      <c r="L11710" t="s">
        <v>61</v>
      </c>
      <c r="M11710" t="s">
        <v>23</v>
      </c>
      <c r="N11710" s="3">
        <v>5</v>
      </c>
      <c r="O11710" s="3" t="str">
        <f t="shared" si="1093"/>
        <v>Consistent</v>
      </c>
      <c r="P11710" t="str">
        <f t="shared" si="1094"/>
        <v>Excellent</v>
      </c>
      <c r="Q11710" s="4">
        <f t="shared" si="1095"/>
        <v>146.08000000000001</v>
      </c>
      <c r="R11710" s="4">
        <f t="shared" si="1096"/>
        <v>0</v>
      </c>
      <c r="S11710" s="4">
        <f t="shared" si="1097"/>
        <v>146.08000000000001</v>
      </c>
    </row>
    <row r="11711" spans="1:19" hidden="1" x14ac:dyDescent="0.35">
      <c r="A11711" t="s">
        <v>14949</v>
      </c>
      <c r="B11711" t="s">
        <v>14950</v>
      </c>
      <c r="C11711" s="1">
        <v>46237</v>
      </c>
      <c r="D11711" t="s">
        <v>64</v>
      </c>
      <c r="E11711" t="s">
        <v>65</v>
      </c>
      <c r="F11711" s="3">
        <v>1</v>
      </c>
      <c r="G11711" s="3" t="str">
        <f t="shared" si="1092"/>
        <v>Valid Quantity</v>
      </c>
      <c r="H11711" s="2" t="s">
        <v>9965</v>
      </c>
      <c r="I11711" s="3">
        <v>0</v>
      </c>
      <c r="J11711" t="s">
        <v>48</v>
      </c>
      <c r="K11711" t="s">
        <v>467</v>
      </c>
      <c r="L11711" t="s">
        <v>120</v>
      </c>
      <c r="M11711" t="s">
        <v>23</v>
      </c>
      <c r="N11711" s="3">
        <v>3</v>
      </c>
      <c r="O11711" s="3" t="str">
        <f t="shared" si="1093"/>
        <v>Consistent</v>
      </c>
      <c r="P11711" t="str">
        <f t="shared" si="1094"/>
        <v>Average</v>
      </c>
      <c r="Q11711" s="4">
        <f t="shared" si="1095"/>
        <v>60.28</v>
      </c>
      <c r="R11711" s="4">
        <f t="shared" si="1096"/>
        <v>0</v>
      </c>
      <c r="S11711" s="4">
        <f t="shared" si="1097"/>
        <v>60.28</v>
      </c>
    </row>
    <row r="11712" spans="1:19" hidden="1" x14ac:dyDescent="0.35">
      <c r="A11712" t="s">
        <v>15749</v>
      </c>
      <c r="B11712" t="s">
        <v>14252</v>
      </c>
      <c r="C11712" s="1">
        <v>46237</v>
      </c>
      <c r="D11712" t="s">
        <v>45</v>
      </c>
      <c r="E11712" t="s">
        <v>269</v>
      </c>
      <c r="F11712" s="3">
        <v>1</v>
      </c>
      <c r="G11712" s="3" t="str">
        <f t="shared" si="1092"/>
        <v>Valid Quantity</v>
      </c>
      <c r="H11712" s="2" t="s">
        <v>4699</v>
      </c>
      <c r="I11712" s="3">
        <v>15</v>
      </c>
      <c r="J11712" t="s">
        <v>48</v>
      </c>
      <c r="K11712" t="s">
        <v>119</v>
      </c>
      <c r="L11712" t="s">
        <v>120</v>
      </c>
      <c r="M11712" t="s">
        <v>23</v>
      </c>
      <c r="N11712" s="3">
        <v>4</v>
      </c>
      <c r="O11712" s="3" t="str">
        <f t="shared" si="1093"/>
        <v>Consistent</v>
      </c>
      <c r="P11712" t="str">
        <f t="shared" si="1094"/>
        <v>Good</v>
      </c>
      <c r="Q11712" s="4">
        <f t="shared" si="1095"/>
        <v>32.74</v>
      </c>
      <c r="R11712" s="4">
        <f t="shared" si="1096"/>
        <v>4.9110000000000005</v>
      </c>
      <c r="S11712" s="4">
        <f t="shared" si="1097"/>
        <v>27.829000000000001</v>
      </c>
    </row>
    <row r="11713" spans="1:19" hidden="1" x14ac:dyDescent="0.35">
      <c r="A11713" t="s">
        <v>16333</v>
      </c>
      <c r="B11713" t="s">
        <v>1042</v>
      </c>
      <c r="C11713" s="1">
        <v>46237</v>
      </c>
      <c r="D11713" t="s">
        <v>159</v>
      </c>
      <c r="E11713" t="s">
        <v>358</v>
      </c>
      <c r="F11713" s="3">
        <v>4</v>
      </c>
      <c r="G11713" s="3" t="str">
        <f t="shared" si="1092"/>
        <v>Valid Quantity</v>
      </c>
      <c r="H11713" s="2" t="s">
        <v>5756</v>
      </c>
      <c r="I11713" s="3">
        <v>0</v>
      </c>
      <c r="J11713" t="s">
        <v>20</v>
      </c>
      <c r="K11713" t="s">
        <v>131</v>
      </c>
      <c r="L11713" t="s">
        <v>86</v>
      </c>
      <c r="M11713" t="s">
        <v>23</v>
      </c>
      <c r="N11713" s="3">
        <v>4</v>
      </c>
      <c r="O11713" s="3" t="str">
        <f t="shared" si="1093"/>
        <v>Consistent</v>
      </c>
      <c r="P11713" t="str">
        <f t="shared" si="1094"/>
        <v>Good</v>
      </c>
      <c r="Q11713" s="4">
        <f t="shared" si="1095"/>
        <v>77.84</v>
      </c>
      <c r="R11713" s="4">
        <f t="shared" si="1096"/>
        <v>0</v>
      </c>
      <c r="S11713" s="4">
        <f t="shared" si="1097"/>
        <v>77.84</v>
      </c>
    </row>
    <row r="11714" spans="1:19" hidden="1" x14ac:dyDescent="0.35">
      <c r="A11714" t="s">
        <v>18106</v>
      </c>
      <c r="B11714" t="s">
        <v>7417</v>
      </c>
      <c r="C11714" s="1">
        <v>46237</v>
      </c>
      <c r="D11714" t="s">
        <v>45</v>
      </c>
      <c r="E11714" t="s">
        <v>215</v>
      </c>
      <c r="F11714" s="3">
        <v>2</v>
      </c>
      <c r="G11714" s="3" t="str">
        <f t="shared" ref="G11714:G11777" si="1098">IF(F11714&gt;0,"Valid Quantity",(IF(F11714&lt;0,"Negative Quantity","Zero Quantity")))</f>
        <v>Valid Quantity</v>
      </c>
      <c r="H11714" s="2" t="s">
        <v>3775</v>
      </c>
      <c r="I11714" s="3">
        <v>15</v>
      </c>
      <c r="J11714" t="s">
        <v>54</v>
      </c>
      <c r="K11714" t="s">
        <v>40</v>
      </c>
      <c r="L11714" t="s">
        <v>41</v>
      </c>
      <c r="M11714" t="s">
        <v>185</v>
      </c>
      <c r="O11714" s="3" t="str">
        <f t="shared" ref="O11714:O11777" si="1099">IF(F11714&lt;0,IF(M11714="Returned","Return/Adjustment","Suspicious"),IF(F11714=0,IF(M11714="Delivered","Suspicious","Review"),"Consistent"))</f>
        <v>Consistent</v>
      </c>
      <c r="P11714" t="str">
        <f t="shared" ref="P11714:P11777" si="1100">IF(N11714=0,"Not Rated",IF(N11714=5,"Excellent",IF(N11714=4,"Good",IF(N11714=3,"Average",IF(N11714=2,"Bad",IF(N11714=1,"Very Bad"))))))</f>
        <v>Not Rated</v>
      </c>
      <c r="Q11714" s="4">
        <f t="shared" ref="Q11714:Q11777" si="1101">VALUE(SUBSTITUTE(H11714,"$",""))*F11714</f>
        <v>68.319999999999993</v>
      </c>
      <c r="R11714" s="4">
        <f t="shared" ref="R11714:R11777" si="1102">Q11714*I11714/100</f>
        <v>10.247999999999999</v>
      </c>
      <c r="S11714" s="4">
        <f t="shared" ref="S11714:S11777" si="1103">Q11714-R11714</f>
        <v>58.071999999999996</v>
      </c>
    </row>
    <row r="11715" spans="1:19" hidden="1" x14ac:dyDescent="0.35">
      <c r="A11715" t="s">
        <v>19968</v>
      </c>
      <c r="B11715" t="s">
        <v>19969</v>
      </c>
      <c r="C11715" s="1">
        <v>46237</v>
      </c>
      <c r="D11715" t="s">
        <v>159</v>
      </c>
      <c r="E11715" t="s">
        <v>197</v>
      </c>
      <c r="F11715" s="3">
        <v>1</v>
      </c>
      <c r="G11715" s="3" t="str">
        <f t="shared" si="1098"/>
        <v>Valid Quantity</v>
      </c>
      <c r="H11715" s="2" t="s">
        <v>9687</v>
      </c>
      <c r="I11715" s="3">
        <v>5</v>
      </c>
      <c r="J11715" t="s">
        <v>48</v>
      </c>
      <c r="K11715" t="s">
        <v>91</v>
      </c>
      <c r="L11715" t="s">
        <v>41</v>
      </c>
      <c r="M11715" t="s">
        <v>23</v>
      </c>
      <c r="N11715" s="3">
        <v>3</v>
      </c>
      <c r="O11715" s="3" t="str">
        <f t="shared" si="1099"/>
        <v>Consistent</v>
      </c>
      <c r="P11715" t="str">
        <f t="shared" si="1100"/>
        <v>Average</v>
      </c>
      <c r="Q11715" s="4">
        <f t="shared" si="1101"/>
        <v>19.75</v>
      </c>
      <c r="R11715" s="4">
        <f t="shared" si="1102"/>
        <v>0.98750000000000004</v>
      </c>
      <c r="S11715" s="4">
        <f t="shared" si="1103"/>
        <v>18.762499999999999</v>
      </c>
    </row>
    <row r="11716" spans="1:19" hidden="1" x14ac:dyDescent="0.35">
      <c r="A11716" t="s">
        <v>23038</v>
      </c>
      <c r="B11716" t="s">
        <v>14657</v>
      </c>
      <c r="C11716" s="1">
        <v>46237</v>
      </c>
      <c r="D11716" t="s">
        <v>45</v>
      </c>
      <c r="E11716" t="s">
        <v>215</v>
      </c>
      <c r="F11716" s="3">
        <v>4</v>
      </c>
      <c r="G11716" s="3" t="str">
        <f t="shared" si="1098"/>
        <v>Valid Quantity</v>
      </c>
      <c r="H11716" s="2" t="s">
        <v>4137</v>
      </c>
      <c r="I11716" s="3">
        <v>0</v>
      </c>
      <c r="J11716" t="s">
        <v>67</v>
      </c>
      <c r="K11716" t="s">
        <v>74</v>
      </c>
      <c r="L11716" t="s">
        <v>61</v>
      </c>
      <c r="M11716" t="s">
        <v>23</v>
      </c>
      <c r="N11716" s="3">
        <v>4</v>
      </c>
      <c r="O11716" s="3" t="str">
        <f t="shared" si="1099"/>
        <v>Consistent</v>
      </c>
      <c r="P11716" t="str">
        <f t="shared" si="1100"/>
        <v>Good</v>
      </c>
      <c r="Q11716" s="4">
        <f t="shared" si="1101"/>
        <v>178.76</v>
      </c>
      <c r="R11716" s="4">
        <f t="shared" si="1102"/>
        <v>0</v>
      </c>
      <c r="S11716" s="4">
        <f t="shared" si="1103"/>
        <v>178.76</v>
      </c>
    </row>
    <row r="11717" spans="1:19" hidden="1" x14ac:dyDescent="0.35">
      <c r="A11717" t="s">
        <v>11388</v>
      </c>
      <c r="B11717" t="s">
        <v>11389</v>
      </c>
      <c r="C11717" s="1">
        <v>46238</v>
      </c>
      <c r="D11717" t="s">
        <v>64</v>
      </c>
      <c r="E11717" t="s">
        <v>851</v>
      </c>
      <c r="F11717" s="3">
        <v>2</v>
      </c>
      <c r="G11717" s="3" t="str">
        <f t="shared" si="1098"/>
        <v>Valid Quantity</v>
      </c>
      <c r="H11717" s="2" t="s">
        <v>11390</v>
      </c>
      <c r="I11717" s="3">
        <v>0</v>
      </c>
      <c r="J11717" t="s">
        <v>39</v>
      </c>
      <c r="K11717" t="s">
        <v>119</v>
      </c>
      <c r="L11717" t="s">
        <v>120</v>
      </c>
      <c r="M11717" t="s">
        <v>23</v>
      </c>
      <c r="N11717" s="3">
        <v>5</v>
      </c>
      <c r="O11717" s="3" t="str">
        <f t="shared" si="1099"/>
        <v>Consistent</v>
      </c>
      <c r="P11717" t="str">
        <f t="shared" si="1100"/>
        <v>Excellent</v>
      </c>
      <c r="Q11717" s="4">
        <f t="shared" si="1101"/>
        <v>37.76</v>
      </c>
      <c r="R11717" s="4">
        <f t="shared" si="1102"/>
        <v>0</v>
      </c>
      <c r="S11717" s="4">
        <f t="shared" si="1103"/>
        <v>37.76</v>
      </c>
    </row>
    <row r="11718" spans="1:19" hidden="1" x14ac:dyDescent="0.35">
      <c r="A11718" t="s">
        <v>12845</v>
      </c>
      <c r="B11718" t="s">
        <v>3450</v>
      </c>
      <c r="C11718" s="1">
        <v>46238</v>
      </c>
      <c r="D11718" t="s">
        <v>64</v>
      </c>
      <c r="E11718" t="s">
        <v>713</v>
      </c>
      <c r="F11718" s="3">
        <v>2</v>
      </c>
      <c r="G11718" s="3" t="str">
        <f t="shared" si="1098"/>
        <v>Valid Quantity</v>
      </c>
      <c r="H11718" s="2" t="s">
        <v>12846</v>
      </c>
      <c r="I11718" s="3">
        <v>5</v>
      </c>
      <c r="J11718" t="s">
        <v>48</v>
      </c>
      <c r="K11718" t="s">
        <v>131</v>
      </c>
      <c r="L11718" t="s">
        <v>86</v>
      </c>
      <c r="M11718" t="s">
        <v>23</v>
      </c>
      <c r="N11718" s="3">
        <v>3</v>
      </c>
      <c r="O11718" s="3" t="str">
        <f t="shared" si="1099"/>
        <v>Consistent</v>
      </c>
      <c r="P11718" t="str">
        <f t="shared" si="1100"/>
        <v>Average</v>
      </c>
      <c r="Q11718" s="4">
        <f t="shared" si="1101"/>
        <v>120.14</v>
      </c>
      <c r="R11718" s="4">
        <f t="shared" si="1102"/>
        <v>6.0070000000000006</v>
      </c>
      <c r="S11718" s="4">
        <f t="shared" si="1103"/>
        <v>114.133</v>
      </c>
    </row>
    <row r="11719" spans="1:19" hidden="1" x14ac:dyDescent="0.35">
      <c r="A11719" t="s">
        <v>13750</v>
      </c>
      <c r="B11719" t="s">
        <v>12817</v>
      </c>
      <c r="C11719" s="1">
        <v>46238</v>
      </c>
      <c r="D11719" t="s">
        <v>36</v>
      </c>
      <c r="E11719" t="s">
        <v>250</v>
      </c>
      <c r="F11719" s="3">
        <v>1</v>
      </c>
      <c r="G11719" s="3" t="str">
        <f t="shared" si="1098"/>
        <v>Valid Quantity</v>
      </c>
      <c r="H11719" s="2" t="s">
        <v>13751</v>
      </c>
      <c r="I11719" s="3">
        <v>20</v>
      </c>
      <c r="J11719" t="s">
        <v>48</v>
      </c>
      <c r="K11719" t="s">
        <v>21</v>
      </c>
      <c r="L11719" t="s">
        <v>22</v>
      </c>
      <c r="M11719" t="s">
        <v>23</v>
      </c>
      <c r="N11719" s="3">
        <v>5</v>
      </c>
      <c r="O11719" s="3" t="str">
        <f t="shared" si="1099"/>
        <v>Consistent</v>
      </c>
      <c r="P11719" t="str">
        <f t="shared" si="1100"/>
        <v>Excellent</v>
      </c>
      <c r="Q11719" s="4">
        <f t="shared" si="1101"/>
        <v>135.52000000000001</v>
      </c>
      <c r="R11719" s="4">
        <f t="shared" si="1102"/>
        <v>27.103999999999999</v>
      </c>
      <c r="S11719" s="4">
        <f t="shared" si="1103"/>
        <v>108.41600000000001</v>
      </c>
    </row>
    <row r="11720" spans="1:19" hidden="1" x14ac:dyDescent="0.35">
      <c r="A11720" t="s">
        <v>20031</v>
      </c>
      <c r="B11720" t="s">
        <v>1380</v>
      </c>
      <c r="C11720" s="1">
        <v>46238</v>
      </c>
      <c r="D11720" t="s">
        <v>64</v>
      </c>
      <c r="E11720" t="s">
        <v>65</v>
      </c>
      <c r="F11720" s="3">
        <v>3</v>
      </c>
      <c r="G11720" s="3" t="str">
        <f t="shared" si="1098"/>
        <v>Valid Quantity</v>
      </c>
      <c r="H11720" s="2" t="s">
        <v>2501</v>
      </c>
      <c r="I11720" s="3">
        <v>0</v>
      </c>
      <c r="J11720" t="s">
        <v>39</v>
      </c>
      <c r="K11720" t="s">
        <v>162</v>
      </c>
      <c r="L11720" t="s">
        <v>163</v>
      </c>
      <c r="M11720" t="s">
        <v>23</v>
      </c>
      <c r="N11720" s="3">
        <v>4</v>
      </c>
      <c r="O11720" s="3" t="str">
        <f t="shared" si="1099"/>
        <v>Consistent</v>
      </c>
      <c r="P11720" t="str">
        <f t="shared" si="1100"/>
        <v>Good</v>
      </c>
      <c r="Q11720" s="4">
        <f t="shared" si="1101"/>
        <v>148.97999999999999</v>
      </c>
      <c r="R11720" s="4">
        <f t="shared" si="1102"/>
        <v>0</v>
      </c>
      <c r="S11720" s="4">
        <f t="shared" si="1103"/>
        <v>148.97999999999999</v>
      </c>
    </row>
    <row r="11721" spans="1:19" hidden="1" x14ac:dyDescent="0.35">
      <c r="A11721" t="s">
        <v>20956</v>
      </c>
      <c r="B11721" t="s">
        <v>1828</v>
      </c>
      <c r="C11721" s="1">
        <v>46238</v>
      </c>
      <c r="D11721" t="s">
        <v>116</v>
      </c>
      <c r="E11721" t="s">
        <v>219</v>
      </c>
      <c r="F11721" s="3">
        <v>1</v>
      </c>
      <c r="G11721" s="3" t="str">
        <f t="shared" si="1098"/>
        <v>Valid Quantity</v>
      </c>
      <c r="H11721" s="2" t="s">
        <v>13871</v>
      </c>
      <c r="I11721" s="3">
        <v>10</v>
      </c>
      <c r="J11721" t="s">
        <v>20</v>
      </c>
      <c r="K11721" t="s">
        <v>30</v>
      </c>
      <c r="L11721" t="s">
        <v>31</v>
      </c>
      <c r="M11721" t="s">
        <v>32</v>
      </c>
      <c r="O11721" s="3" t="str">
        <f t="shared" si="1099"/>
        <v>Consistent</v>
      </c>
      <c r="P11721" t="str">
        <f t="shared" si="1100"/>
        <v>Not Rated</v>
      </c>
      <c r="Q11721" s="4">
        <f t="shared" si="1101"/>
        <v>117.28</v>
      </c>
      <c r="R11721" s="4">
        <f t="shared" si="1102"/>
        <v>11.728</v>
      </c>
      <c r="S11721" s="4">
        <f t="shared" si="1103"/>
        <v>105.55200000000001</v>
      </c>
    </row>
    <row r="11722" spans="1:19" hidden="1" x14ac:dyDescent="0.35">
      <c r="A11722" t="s">
        <v>21340</v>
      </c>
      <c r="B11722" t="s">
        <v>13396</v>
      </c>
      <c r="C11722" s="1">
        <v>46238</v>
      </c>
      <c r="D11722" t="s">
        <v>101</v>
      </c>
      <c r="E11722" t="s">
        <v>107</v>
      </c>
      <c r="F11722" s="3">
        <v>1</v>
      </c>
      <c r="G11722" s="3" t="str">
        <f t="shared" si="1098"/>
        <v>Valid Quantity</v>
      </c>
      <c r="H11722" s="2" t="s">
        <v>17613</v>
      </c>
      <c r="I11722" s="3">
        <v>15</v>
      </c>
      <c r="J11722" t="s">
        <v>84</v>
      </c>
      <c r="K11722" t="s">
        <v>91</v>
      </c>
      <c r="L11722" t="s">
        <v>41</v>
      </c>
      <c r="M11722" t="s">
        <v>23</v>
      </c>
      <c r="N11722" s="3">
        <v>2</v>
      </c>
      <c r="O11722" s="3" t="str">
        <f t="shared" si="1099"/>
        <v>Consistent</v>
      </c>
      <c r="P11722" t="str">
        <f t="shared" si="1100"/>
        <v>Bad</v>
      </c>
      <c r="Q11722" s="4">
        <f t="shared" si="1101"/>
        <v>84.65</v>
      </c>
      <c r="R11722" s="4">
        <f t="shared" si="1102"/>
        <v>12.6975</v>
      </c>
      <c r="S11722" s="4">
        <f t="shared" si="1103"/>
        <v>71.952500000000001</v>
      </c>
    </row>
    <row r="11723" spans="1:19" hidden="1" x14ac:dyDescent="0.35">
      <c r="A11723" t="s">
        <v>22055</v>
      </c>
      <c r="B11723" t="s">
        <v>1469</v>
      </c>
      <c r="C11723" s="1">
        <v>46238</v>
      </c>
      <c r="D11723" t="s">
        <v>36</v>
      </c>
      <c r="E11723" t="s">
        <v>52</v>
      </c>
      <c r="F11723" s="3">
        <v>3</v>
      </c>
      <c r="G11723" s="3" t="str">
        <f t="shared" si="1098"/>
        <v>Valid Quantity</v>
      </c>
      <c r="H11723" s="2" t="s">
        <v>2062</v>
      </c>
      <c r="I11723" s="3">
        <v>0</v>
      </c>
      <c r="J11723" t="s">
        <v>39</v>
      </c>
      <c r="K11723" t="s">
        <v>91</v>
      </c>
      <c r="L11723" t="s">
        <v>41</v>
      </c>
      <c r="M11723" t="s">
        <v>68</v>
      </c>
      <c r="O11723" s="3" t="str">
        <f t="shared" si="1099"/>
        <v>Consistent</v>
      </c>
      <c r="P11723" t="str">
        <f t="shared" si="1100"/>
        <v>Not Rated</v>
      </c>
      <c r="Q11723" s="4">
        <f t="shared" si="1101"/>
        <v>80.400000000000006</v>
      </c>
      <c r="R11723" s="4">
        <f t="shared" si="1102"/>
        <v>0</v>
      </c>
      <c r="S11723" s="4">
        <f t="shared" si="1103"/>
        <v>80.400000000000006</v>
      </c>
    </row>
    <row r="11724" spans="1:19" hidden="1" x14ac:dyDescent="0.35">
      <c r="A11724" t="s">
        <v>22881</v>
      </c>
      <c r="B11724" t="s">
        <v>234</v>
      </c>
      <c r="C11724" s="1">
        <v>46238</v>
      </c>
      <c r="D11724" t="s">
        <v>64</v>
      </c>
      <c r="E11724" t="s">
        <v>129</v>
      </c>
      <c r="F11724" s="3">
        <v>1</v>
      </c>
      <c r="G11724" s="3" t="str">
        <f t="shared" si="1098"/>
        <v>Valid Quantity</v>
      </c>
      <c r="H11724" s="2" t="s">
        <v>12123</v>
      </c>
      <c r="I11724" s="3">
        <v>15</v>
      </c>
      <c r="J11724" t="s">
        <v>39</v>
      </c>
      <c r="K11724" t="s">
        <v>194</v>
      </c>
      <c r="L11724" t="s">
        <v>163</v>
      </c>
      <c r="M11724" t="s">
        <v>23</v>
      </c>
      <c r="N11724" s="3">
        <v>4</v>
      </c>
      <c r="O11724" s="3" t="str">
        <f t="shared" si="1099"/>
        <v>Consistent</v>
      </c>
      <c r="P11724" t="str">
        <f t="shared" si="1100"/>
        <v>Good</v>
      </c>
      <c r="Q11724" s="4">
        <f t="shared" si="1101"/>
        <v>14.46</v>
      </c>
      <c r="R11724" s="4">
        <f t="shared" si="1102"/>
        <v>2.169</v>
      </c>
      <c r="S11724" s="4">
        <f t="shared" si="1103"/>
        <v>12.291</v>
      </c>
    </row>
    <row r="11725" spans="1:19" hidden="1" x14ac:dyDescent="0.35">
      <c r="A11725" t="s">
        <v>1359</v>
      </c>
      <c r="B11725" t="s">
        <v>1360</v>
      </c>
      <c r="C11725" s="1">
        <v>46239</v>
      </c>
      <c r="D11725" t="s">
        <v>81</v>
      </c>
      <c r="E11725" t="s">
        <v>178</v>
      </c>
      <c r="F11725" s="3">
        <v>5</v>
      </c>
      <c r="G11725" s="3" t="str">
        <f t="shared" si="1098"/>
        <v>Valid Quantity</v>
      </c>
      <c r="H11725" s="2" t="s">
        <v>1361</v>
      </c>
      <c r="I11725" s="3">
        <v>10</v>
      </c>
      <c r="J11725" t="s">
        <v>39</v>
      </c>
      <c r="K11725" t="s">
        <v>74</v>
      </c>
      <c r="L11725" t="s">
        <v>61</v>
      </c>
      <c r="M11725" t="s">
        <v>23</v>
      </c>
      <c r="N11725" s="3">
        <v>3</v>
      </c>
      <c r="O11725" s="3" t="str">
        <f t="shared" si="1099"/>
        <v>Consistent</v>
      </c>
      <c r="P11725" t="str">
        <f t="shared" si="1100"/>
        <v>Average</v>
      </c>
      <c r="Q11725" s="4">
        <f t="shared" si="1101"/>
        <v>599.45000000000005</v>
      </c>
      <c r="R11725" s="4">
        <f t="shared" si="1102"/>
        <v>59.945</v>
      </c>
      <c r="S11725" s="4">
        <f t="shared" si="1103"/>
        <v>539.505</v>
      </c>
    </row>
    <row r="11726" spans="1:19" hidden="1" x14ac:dyDescent="0.35">
      <c r="A11726" t="s">
        <v>5000</v>
      </c>
      <c r="B11726" t="s">
        <v>572</v>
      </c>
      <c r="C11726" s="1">
        <v>46239</v>
      </c>
      <c r="D11726" t="s">
        <v>81</v>
      </c>
      <c r="E11726" t="s">
        <v>147</v>
      </c>
      <c r="F11726" s="3">
        <v>1</v>
      </c>
      <c r="G11726" s="3" t="str">
        <f t="shared" si="1098"/>
        <v>Valid Quantity</v>
      </c>
      <c r="H11726" s="2" t="s">
        <v>5001</v>
      </c>
      <c r="I11726" s="3">
        <v>0</v>
      </c>
      <c r="J11726" t="s">
        <v>54</v>
      </c>
      <c r="K11726" t="s">
        <v>74</v>
      </c>
      <c r="L11726" t="s">
        <v>61</v>
      </c>
      <c r="M11726" t="s">
        <v>23</v>
      </c>
      <c r="N11726" s="3">
        <v>3</v>
      </c>
      <c r="O11726" s="3" t="str">
        <f t="shared" si="1099"/>
        <v>Consistent</v>
      </c>
      <c r="P11726" t="str">
        <f t="shared" si="1100"/>
        <v>Average</v>
      </c>
      <c r="Q11726" s="4">
        <f t="shared" si="1101"/>
        <v>20.48</v>
      </c>
      <c r="R11726" s="4">
        <f t="shared" si="1102"/>
        <v>0</v>
      </c>
      <c r="S11726" s="4">
        <f t="shared" si="1103"/>
        <v>20.48</v>
      </c>
    </row>
    <row r="11727" spans="1:19" hidden="1" x14ac:dyDescent="0.35">
      <c r="A11727" t="s">
        <v>7342</v>
      </c>
      <c r="B11727" t="s">
        <v>7343</v>
      </c>
      <c r="C11727" s="1">
        <v>46239</v>
      </c>
      <c r="D11727" t="s">
        <v>159</v>
      </c>
      <c r="E11727" t="s">
        <v>239</v>
      </c>
      <c r="F11727" s="3">
        <v>2</v>
      </c>
      <c r="G11727" s="3" t="str">
        <f t="shared" si="1098"/>
        <v>Valid Quantity</v>
      </c>
      <c r="H11727" s="2" t="s">
        <v>6481</v>
      </c>
      <c r="I11727" s="3">
        <v>0</v>
      </c>
      <c r="J11727" t="s">
        <v>54</v>
      </c>
      <c r="K11727" t="s">
        <v>91</v>
      </c>
      <c r="L11727" t="s">
        <v>41</v>
      </c>
      <c r="M11727" t="s">
        <v>68</v>
      </c>
      <c r="O11727" s="3" t="str">
        <f t="shared" si="1099"/>
        <v>Consistent</v>
      </c>
      <c r="P11727" t="str">
        <f t="shared" si="1100"/>
        <v>Not Rated</v>
      </c>
      <c r="Q11727" s="4">
        <f t="shared" si="1101"/>
        <v>38.54</v>
      </c>
      <c r="R11727" s="4">
        <f t="shared" si="1102"/>
        <v>0</v>
      </c>
      <c r="S11727" s="4">
        <f t="shared" si="1103"/>
        <v>38.54</v>
      </c>
    </row>
    <row r="11728" spans="1:19" hidden="1" x14ac:dyDescent="0.35">
      <c r="A11728" t="s">
        <v>10674</v>
      </c>
      <c r="B11728" t="s">
        <v>3570</v>
      </c>
      <c r="C11728" s="1">
        <v>46239</v>
      </c>
      <c r="D11728" t="s">
        <v>159</v>
      </c>
      <c r="E11728" t="s">
        <v>160</v>
      </c>
      <c r="F11728" s="3">
        <v>5</v>
      </c>
      <c r="G11728" s="3" t="str">
        <f t="shared" si="1098"/>
        <v>Valid Quantity</v>
      </c>
      <c r="H11728" s="2" t="s">
        <v>10675</v>
      </c>
      <c r="I11728" s="3">
        <v>5</v>
      </c>
      <c r="J11728" t="s">
        <v>48</v>
      </c>
      <c r="K11728" t="s">
        <v>40</v>
      </c>
      <c r="L11728" t="s">
        <v>41</v>
      </c>
      <c r="M11728" t="s">
        <v>75</v>
      </c>
      <c r="N11728" s="3">
        <v>0</v>
      </c>
      <c r="O11728" s="3" t="str">
        <f t="shared" si="1099"/>
        <v>Consistent</v>
      </c>
      <c r="P11728" t="str">
        <f t="shared" si="1100"/>
        <v>Not Rated</v>
      </c>
      <c r="Q11728" s="4">
        <f t="shared" si="1101"/>
        <v>73.400000000000006</v>
      </c>
      <c r="R11728" s="4">
        <f t="shared" si="1102"/>
        <v>3.67</v>
      </c>
      <c r="S11728" s="4">
        <f t="shared" si="1103"/>
        <v>69.73</v>
      </c>
    </row>
    <row r="11729" spans="1:19" hidden="1" x14ac:dyDescent="0.35">
      <c r="A11729" t="s">
        <v>11510</v>
      </c>
      <c r="B11729" t="s">
        <v>11511</v>
      </c>
      <c r="C11729" s="1">
        <v>46239</v>
      </c>
      <c r="D11729" t="s">
        <v>101</v>
      </c>
      <c r="E11729" t="s">
        <v>136</v>
      </c>
      <c r="F11729" s="3">
        <v>2</v>
      </c>
      <c r="G11729" s="3" t="str">
        <f t="shared" si="1098"/>
        <v>Valid Quantity</v>
      </c>
      <c r="H11729" s="2" t="s">
        <v>11512</v>
      </c>
      <c r="I11729" s="3">
        <v>0</v>
      </c>
      <c r="J11729" t="s">
        <v>48</v>
      </c>
      <c r="K11729" t="s">
        <v>104</v>
      </c>
      <c r="L11729" t="s">
        <v>22</v>
      </c>
      <c r="M11729" t="s">
        <v>75</v>
      </c>
      <c r="N11729" s="3">
        <v>0</v>
      </c>
      <c r="O11729" s="3" t="str">
        <f t="shared" si="1099"/>
        <v>Consistent</v>
      </c>
      <c r="P11729" t="str">
        <f t="shared" si="1100"/>
        <v>Not Rated</v>
      </c>
      <c r="Q11729" s="4">
        <f t="shared" si="1101"/>
        <v>51.66</v>
      </c>
      <c r="R11729" s="4">
        <f t="shared" si="1102"/>
        <v>0</v>
      </c>
      <c r="S11729" s="4">
        <f t="shared" si="1103"/>
        <v>51.66</v>
      </c>
    </row>
    <row r="11730" spans="1:19" hidden="1" x14ac:dyDescent="0.35">
      <c r="A11730" t="s">
        <v>11801</v>
      </c>
      <c r="B11730" t="s">
        <v>7704</v>
      </c>
      <c r="C11730" s="1">
        <v>46239</v>
      </c>
      <c r="D11730" t="s">
        <v>17</v>
      </c>
      <c r="E11730" t="s">
        <v>89</v>
      </c>
      <c r="F11730" s="3">
        <v>1</v>
      </c>
      <c r="G11730" s="3" t="str">
        <f t="shared" si="1098"/>
        <v>Valid Quantity</v>
      </c>
      <c r="H11730" s="2" t="s">
        <v>9465</v>
      </c>
      <c r="I11730" s="3">
        <v>10</v>
      </c>
      <c r="J11730" t="s">
        <v>84</v>
      </c>
      <c r="K11730" t="s">
        <v>104</v>
      </c>
      <c r="L11730" t="s">
        <v>22</v>
      </c>
      <c r="M11730" t="s">
        <v>75</v>
      </c>
      <c r="O11730" s="3" t="str">
        <f t="shared" si="1099"/>
        <v>Consistent</v>
      </c>
      <c r="P11730" t="str">
        <f t="shared" si="1100"/>
        <v>Not Rated</v>
      </c>
      <c r="Q11730" s="4">
        <f t="shared" si="1101"/>
        <v>29.2</v>
      </c>
      <c r="R11730" s="4">
        <f t="shared" si="1102"/>
        <v>2.92</v>
      </c>
      <c r="S11730" s="4">
        <f t="shared" si="1103"/>
        <v>26.28</v>
      </c>
    </row>
    <row r="11731" spans="1:19" hidden="1" x14ac:dyDescent="0.35">
      <c r="A11731" t="s">
        <v>13647</v>
      </c>
      <c r="B11731" t="s">
        <v>7046</v>
      </c>
      <c r="C11731" s="1">
        <v>46239</v>
      </c>
      <c r="D11731" t="s">
        <v>116</v>
      </c>
      <c r="E11731" t="s">
        <v>173</v>
      </c>
      <c r="F11731" s="3">
        <v>1</v>
      </c>
      <c r="G11731" s="3" t="str">
        <f t="shared" si="1098"/>
        <v>Valid Quantity</v>
      </c>
      <c r="H11731" s="2" t="s">
        <v>13648</v>
      </c>
      <c r="I11731" s="3">
        <v>5</v>
      </c>
      <c r="J11731" t="s">
        <v>48</v>
      </c>
      <c r="K11731" t="s">
        <v>180</v>
      </c>
      <c r="L11731" t="s">
        <v>86</v>
      </c>
      <c r="M11731" t="s">
        <v>23</v>
      </c>
      <c r="N11731" s="3">
        <v>5</v>
      </c>
      <c r="O11731" s="3" t="str">
        <f t="shared" si="1099"/>
        <v>Consistent</v>
      </c>
      <c r="P11731" t="str">
        <f t="shared" si="1100"/>
        <v>Excellent</v>
      </c>
      <c r="Q11731" s="4">
        <f t="shared" si="1101"/>
        <v>55.79</v>
      </c>
      <c r="R11731" s="4">
        <f t="shared" si="1102"/>
        <v>2.7894999999999999</v>
      </c>
      <c r="S11731" s="4">
        <f t="shared" si="1103"/>
        <v>53.000500000000002</v>
      </c>
    </row>
    <row r="11732" spans="1:19" hidden="1" x14ac:dyDescent="0.35">
      <c r="A11732" t="s">
        <v>15513</v>
      </c>
      <c r="B11732" t="s">
        <v>15514</v>
      </c>
      <c r="C11732" s="1">
        <v>46239</v>
      </c>
      <c r="D11732" t="s">
        <v>36</v>
      </c>
      <c r="E11732" t="s">
        <v>52</v>
      </c>
      <c r="F11732" s="3">
        <v>1</v>
      </c>
      <c r="G11732" s="3" t="str">
        <f t="shared" si="1098"/>
        <v>Valid Quantity</v>
      </c>
      <c r="H11732" s="2" t="s">
        <v>15515</v>
      </c>
      <c r="I11732" s="3">
        <v>5</v>
      </c>
      <c r="J11732" t="s">
        <v>67</v>
      </c>
      <c r="K11732" t="s">
        <v>55</v>
      </c>
      <c r="L11732" t="s">
        <v>31</v>
      </c>
      <c r="M11732" t="s">
        <v>185</v>
      </c>
      <c r="O11732" s="3" t="str">
        <f t="shared" si="1099"/>
        <v>Consistent</v>
      </c>
      <c r="P11732" t="str">
        <f t="shared" si="1100"/>
        <v>Not Rated</v>
      </c>
      <c r="Q11732" s="4">
        <f t="shared" si="1101"/>
        <v>99.65</v>
      </c>
      <c r="R11732" s="4">
        <f t="shared" si="1102"/>
        <v>4.9824999999999999</v>
      </c>
      <c r="S11732" s="4">
        <f t="shared" si="1103"/>
        <v>94.667500000000004</v>
      </c>
    </row>
    <row r="11733" spans="1:19" hidden="1" x14ac:dyDescent="0.35">
      <c r="A11733" t="s">
        <v>15880</v>
      </c>
      <c r="B11733" t="s">
        <v>7225</v>
      </c>
      <c r="C11733" s="1">
        <v>46239</v>
      </c>
      <c r="D11733" t="s">
        <v>159</v>
      </c>
      <c r="E11733" t="s">
        <v>358</v>
      </c>
      <c r="F11733" s="3">
        <v>1</v>
      </c>
      <c r="G11733" s="3" t="str">
        <f t="shared" si="1098"/>
        <v>Valid Quantity</v>
      </c>
      <c r="H11733" s="2" t="s">
        <v>5253</v>
      </c>
      <c r="I11733" s="3">
        <v>15</v>
      </c>
      <c r="J11733" t="s">
        <v>20</v>
      </c>
      <c r="K11733" t="s">
        <v>162</v>
      </c>
      <c r="L11733" t="s">
        <v>163</v>
      </c>
      <c r="M11733" t="s">
        <v>185</v>
      </c>
      <c r="O11733" s="3" t="str">
        <f t="shared" si="1099"/>
        <v>Consistent</v>
      </c>
      <c r="P11733" t="str">
        <f t="shared" si="1100"/>
        <v>Not Rated</v>
      </c>
      <c r="Q11733" s="4">
        <f t="shared" si="1101"/>
        <v>11.04</v>
      </c>
      <c r="R11733" s="4">
        <f t="shared" si="1102"/>
        <v>1.6559999999999999</v>
      </c>
      <c r="S11733" s="4">
        <f t="shared" si="1103"/>
        <v>9.3839999999999986</v>
      </c>
    </row>
    <row r="11734" spans="1:19" hidden="1" x14ac:dyDescent="0.35">
      <c r="A11734" t="s">
        <v>16116</v>
      </c>
      <c r="B11734" t="s">
        <v>8494</v>
      </c>
      <c r="C11734" s="1">
        <v>46239</v>
      </c>
      <c r="D11734" t="s">
        <v>64</v>
      </c>
      <c r="E11734" t="s">
        <v>713</v>
      </c>
      <c r="F11734" s="3">
        <v>3</v>
      </c>
      <c r="G11734" s="3" t="str">
        <f t="shared" si="1098"/>
        <v>Valid Quantity</v>
      </c>
      <c r="H11734" s="2" t="s">
        <v>16117</v>
      </c>
      <c r="I11734" s="3">
        <v>0</v>
      </c>
      <c r="J11734" t="s">
        <v>54</v>
      </c>
      <c r="K11734" t="s">
        <v>55</v>
      </c>
      <c r="L11734" t="s">
        <v>31</v>
      </c>
      <c r="M11734" t="s">
        <v>23</v>
      </c>
      <c r="N11734" s="3">
        <v>5</v>
      </c>
      <c r="O11734" s="3" t="str">
        <f t="shared" si="1099"/>
        <v>Consistent</v>
      </c>
      <c r="P11734" t="str">
        <f t="shared" si="1100"/>
        <v>Excellent</v>
      </c>
      <c r="Q11734" s="4">
        <f t="shared" si="1101"/>
        <v>314.79000000000002</v>
      </c>
      <c r="R11734" s="4">
        <f t="shared" si="1102"/>
        <v>0</v>
      </c>
      <c r="S11734" s="4">
        <f t="shared" si="1103"/>
        <v>314.79000000000002</v>
      </c>
    </row>
    <row r="11735" spans="1:19" hidden="1" x14ac:dyDescent="0.35">
      <c r="A11735" t="s">
        <v>17557</v>
      </c>
      <c r="B11735" t="s">
        <v>14489</v>
      </c>
      <c r="C11735" s="1">
        <v>46239</v>
      </c>
      <c r="D11735" t="s">
        <v>36</v>
      </c>
      <c r="E11735" t="s">
        <v>58</v>
      </c>
      <c r="F11735" s="3">
        <v>1</v>
      </c>
      <c r="G11735" s="3" t="str">
        <f t="shared" si="1098"/>
        <v>Valid Quantity</v>
      </c>
      <c r="H11735" s="2" t="s">
        <v>8933</v>
      </c>
      <c r="I11735" s="3">
        <v>10</v>
      </c>
      <c r="J11735" t="s">
        <v>84</v>
      </c>
      <c r="K11735" t="s">
        <v>189</v>
      </c>
      <c r="L11735" t="s">
        <v>120</v>
      </c>
      <c r="M11735" t="s">
        <v>23</v>
      </c>
      <c r="N11735" s="3">
        <v>5</v>
      </c>
      <c r="O11735" s="3" t="str">
        <f t="shared" si="1099"/>
        <v>Consistent</v>
      </c>
      <c r="P11735" t="str">
        <f t="shared" si="1100"/>
        <v>Excellent</v>
      </c>
      <c r="Q11735" s="4">
        <f t="shared" si="1101"/>
        <v>134.16</v>
      </c>
      <c r="R11735" s="4">
        <f t="shared" si="1102"/>
        <v>13.415999999999999</v>
      </c>
      <c r="S11735" s="4">
        <f t="shared" si="1103"/>
        <v>120.744</v>
      </c>
    </row>
    <row r="11736" spans="1:19" hidden="1" x14ac:dyDescent="0.35">
      <c r="A11736" t="s">
        <v>17926</v>
      </c>
      <c r="B11736" t="s">
        <v>14056</v>
      </c>
      <c r="C11736" s="1">
        <v>46239</v>
      </c>
      <c r="D11736" t="s">
        <v>17</v>
      </c>
      <c r="E11736" t="s">
        <v>28</v>
      </c>
      <c r="F11736" s="3">
        <v>-1</v>
      </c>
      <c r="G11736" s="3" t="str">
        <f t="shared" si="1098"/>
        <v>Negative Quantity</v>
      </c>
      <c r="H11736" s="2" t="s">
        <v>12134</v>
      </c>
      <c r="I11736" s="3">
        <v>5</v>
      </c>
      <c r="J11736" t="s">
        <v>39</v>
      </c>
      <c r="K11736" t="s">
        <v>104</v>
      </c>
      <c r="L11736" t="s">
        <v>22</v>
      </c>
      <c r="M11736" t="s">
        <v>75</v>
      </c>
      <c r="O11736" s="3" t="str">
        <f t="shared" si="1099"/>
        <v>Return/Adjustment</v>
      </c>
      <c r="P11736" t="str">
        <f t="shared" si="1100"/>
        <v>Not Rated</v>
      </c>
      <c r="Q11736" s="4">
        <f t="shared" si="1101"/>
        <v>-36.619999999999997</v>
      </c>
      <c r="R11736" s="4">
        <f t="shared" si="1102"/>
        <v>-1.831</v>
      </c>
      <c r="S11736" s="4">
        <f t="shared" si="1103"/>
        <v>-34.788999999999994</v>
      </c>
    </row>
    <row r="11737" spans="1:19" hidden="1" x14ac:dyDescent="0.35">
      <c r="A11737" t="s">
        <v>18316</v>
      </c>
      <c r="B11737" t="s">
        <v>4244</v>
      </c>
      <c r="C11737" s="1">
        <v>46239</v>
      </c>
      <c r="D11737" t="s">
        <v>101</v>
      </c>
      <c r="E11737" t="s">
        <v>345</v>
      </c>
      <c r="F11737" s="3">
        <v>2</v>
      </c>
      <c r="G11737" s="3" t="str">
        <f t="shared" si="1098"/>
        <v>Valid Quantity</v>
      </c>
      <c r="H11737" s="2" t="s">
        <v>1762</v>
      </c>
      <c r="I11737" s="3">
        <v>0</v>
      </c>
      <c r="J11737" t="s">
        <v>48</v>
      </c>
      <c r="K11737" t="s">
        <v>49</v>
      </c>
      <c r="L11737" t="s">
        <v>22</v>
      </c>
      <c r="M11737" t="s">
        <v>23</v>
      </c>
      <c r="N11737" s="3">
        <v>5</v>
      </c>
      <c r="O11737" s="3" t="str">
        <f t="shared" si="1099"/>
        <v>Consistent</v>
      </c>
      <c r="P11737" t="str">
        <f t="shared" si="1100"/>
        <v>Excellent</v>
      </c>
      <c r="Q11737" s="4">
        <f t="shared" si="1101"/>
        <v>29.9</v>
      </c>
      <c r="R11737" s="4">
        <f t="shared" si="1102"/>
        <v>0</v>
      </c>
      <c r="S11737" s="4">
        <f t="shared" si="1103"/>
        <v>29.9</v>
      </c>
    </row>
    <row r="11738" spans="1:19" hidden="1" x14ac:dyDescent="0.35">
      <c r="A11738" t="s">
        <v>20118</v>
      </c>
      <c r="B11738" t="s">
        <v>2483</v>
      </c>
      <c r="C11738" s="1">
        <v>46239</v>
      </c>
      <c r="D11738" t="s">
        <v>159</v>
      </c>
      <c r="E11738" t="s">
        <v>239</v>
      </c>
      <c r="F11738" s="3">
        <v>4</v>
      </c>
      <c r="G11738" s="3" t="str">
        <f t="shared" si="1098"/>
        <v>Valid Quantity</v>
      </c>
      <c r="H11738" s="2" t="s">
        <v>3917</v>
      </c>
      <c r="I11738" s="3">
        <v>10</v>
      </c>
      <c r="J11738" t="s">
        <v>67</v>
      </c>
      <c r="K11738" t="s">
        <v>180</v>
      </c>
      <c r="L11738" t="s">
        <v>86</v>
      </c>
      <c r="M11738" t="s">
        <v>23</v>
      </c>
      <c r="O11738" s="3" t="str">
        <f t="shared" si="1099"/>
        <v>Consistent</v>
      </c>
      <c r="P11738" t="str">
        <f t="shared" si="1100"/>
        <v>Not Rated</v>
      </c>
      <c r="Q11738" s="4">
        <f t="shared" si="1101"/>
        <v>72.92</v>
      </c>
      <c r="R11738" s="4">
        <f t="shared" si="1102"/>
        <v>7.2920000000000007</v>
      </c>
      <c r="S11738" s="4">
        <f t="shared" si="1103"/>
        <v>65.628</v>
      </c>
    </row>
    <row r="11739" spans="1:19" hidden="1" x14ac:dyDescent="0.35">
      <c r="A11739" t="s">
        <v>21915</v>
      </c>
      <c r="B11739" t="s">
        <v>21916</v>
      </c>
      <c r="C11739" s="1">
        <v>46239</v>
      </c>
      <c r="D11739" t="s">
        <v>64</v>
      </c>
      <c r="E11739" t="s">
        <v>129</v>
      </c>
      <c r="F11739" s="3">
        <v>2</v>
      </c>
      <c r="G11739" s="3" t="str">
        <f t="shared" si="1098"/>
        <v>Valid Quantity</v>
      </c>
      <c r="H11739" s="2" t="s">
        <v>21917</v>
      </c>
      <c r="I11739" s="3">
        <v>0</v>
      </c>
      <c r="J11739" t="s">
        <v>84</v>
      </c>
      <c r="K11739" t="s">
        <v>212</v>
      </c>
      <c r="L11739" t="s">
        <v>61</v>
      </c>
      <c r="M11739" t="s">
        <v>32</v>
      </c>
      <c r="O11739" s="3" t="str">
        <f t="shared" si="1099"/>
        <v>Consistent</v>
      </c>
      <c r="P11739" t="str">
        <f t="shared" si="1100"/>
        <v>Not Rated</v>
      </c>
      <c r="Q11739" s="4">
        <f t="shared" si="1101"/>
        <v>113</v>
      </c>
      <c r="R11739" s="4">
        <f t="shared" si="1102"/>
        <v>0</v>
      </c>
      <c r="S11739" s="4">
        <f t="shared" si="1103"/>
        <v>113</v>
      </c>
    </row>
    <row r="11740" spans="1:19" hidden="1" x14ac:dyDescent="0.35">
      <c r="A11740" t="s">
        <v>2728</v>
      </c>
      <c r="B11740" t="s">
        <v>588</v>
      </c>
      <c r="C11740" s="1">
        <v>46240</v>
      </c>
      <c r="D11740" t="s">
        <v>159</v>
      </c>
      <c r="E11740" t="s">
        <v>160</v>
      </c>
      <c r="F11740" s="3">
        <v>1</v>
      </c>
      <c r="G11740" s="3" t="str">
        <f t="shared" si="1098"/>
        <v>Valid Quantity</v>
      </c>
      <c r="H11740" s="2" t="s">
        <v>25</v>
      </c>
      <c r="I11740" s="3">
        <v>0</v>
      </c>
      <c r="J11740" t="s">
        <v>48</v>
      </c>
      <c r="K11740" t="s">
        <v>194</v>
      </c>
      <c r="L11740" t="s">
        <v>163</v>
      </c>
      <c r="M11740" t="s">
        <v>68</v>
      </c>
      <c r="N11740" s="3">
        <v>0</v>
      </c>
      <c r="O11740" s="3" t="str">
        <f t="shared" si="1099"/>
        <v>Consistent</v>
      </c>
      <c r="P11740" t="str">
        <f t="shared" si="1100"/>
        <v>Not Rated</v>
      </c>
      <c r="Q11740" s="4">
        <f t="shared" si="1101"/>
        <v>26.11</v>
      </c>
      <c r="R11740" s="4">
        <f t="shared" si="1102"/>
        <v>0</v>
      </c>
      <c r="S11740" s="4">
        <f t="shared" si="1103"/>
        <v>26.11</v>
      </c>
    </row>
    <row r="11741" spans="1:19" hidden="1" x14ac:dyDescent="0.35">
      <c r="A11741" t="s">
        <v>5519</v>
      </c>
      <c r="B11741" t="s">
        <v>5520</v>
      </c>
      <c r="C11741" s="1">
        <v>46240</v>
      </c>
      <c r="D11741" t="s">
        <v>64</v>
      </c>
      <c r="E11741" t="s">
        <v>416</v>
      </c>
      <c r="F11741" s="3">
        <v>1</v>
      </c>
      <c r="G11741" s="3" t="str">
        <f t="shared" si="1098"/>
        <v>Valid Quantity</v>
      </c>
      <c r="H11741" s="2" t="s">
        <v>3584</v>
      </c>
      <c r="I11741" s="3">
        <v>0</v>
      </c>
      <c r="J11741" t="s">
        <v>84</v>
      </c>
      <c r="K11741" t="s">
        <v>281</v>
      </c>
      <c r="L11741" t="s">
        <v>31</v>
      </c>
      <c r="M11741" t="s">
        <v>68</v>
      </c>
      <c r="O11741" s="3" t="str">
        <f t="shared" si="1099"/>
        <v>Consistent</v>
      </c>
      <c r="P11741" t="str">
        <f t="shared" si="1100"/>
        <v>Not Rated</v>
      </c>
      <c r="Q11741" s="4">
        <f t="shared" si="1101"/>
        <v>75.900000000000006</v>
      </c>
      <c r="R11741" s="4">
        <f t="shared" si="1102"/>
        <v>0</v>
      </c>
      <c r="S11741" s="4">
        <f t="shared" si="1103"/>
        <v>75.900000000000006</v>
      </c>
    </row>
    <row r="11742" spans="1:19" hidden="1" x14ac:dyDescent="0.35">
      <c r="A11742" t="s">
        <v>5973</v>
      </c>
      <c r="B11742" t="s">
        <v>5974</v>
      </c>
      <c r="C11742" s="1">
        <v>46240</v>
      </c>
      <c r="D11742" t="s">
        <v>81</v>
      </c>
      <c r="E11742" t="s">
        <v>143</v>
      </c>
      <c r="F11742" s="3">
        <v>1</v>
      </c>
      <c r="G11742" s="3" t="str">
        <f t="shared" si="1098"/>
        <v>Valid Quantity</v>
      </c>
      <c r="H11742" s="2" t="s">
        <v>5975</v>
      </c>
      <c r="I11742" s="3">
        <v>5</v>
      </c>
      <c r="J11742" t="s">
        <v>54</v>
      </c>
      <c r="K11742" t="s">
        <v>162</v>
      </c>
      <c r="L11742" t="s">
        <v>163</v>
      </c>
      <c r="M11742" t="s">
        <v>32</v>
      </c>
      <c r="O11742" s="3" t="str">
        <f t="shared" si="1099"/>
        <v>Consistent</v>
      </c>
      <c r="P11742" t="str">
        <f t="shared" si="1100"/>
        <v>Not Rated</v>
      </c>
      <c r="Q11742" s="4">
        <f t="shared" si="1101"/>
        <v>142.85</v>
      </c>
      <c r="R11742" s="4">
        <f t="shared" si="1102"/>
        <v>7.1425000000000001</v>
      </c>
      <c r="S11742" s="4">
        <f t="shared" si="1103"/>
        <v>135.70749999999998</v>
      </c>
    </row>
    <row r="11743" spans="1:19" hidden="1" x14ac:dyDescent="0.35">
      <c r="A11743" t="s">
        <v>6652</v>
      </c>
      <c r="B11743" t="s">
        <v>6273</v>
      </c>
      <c r="C11743" s="1">
        <v>46240</v>
      </c>
      <c r="D11743" t="s">
        <v>45</v>
      </c>
      <c r="E11743" t="s">
        <v>432</v>
      </c>
      <c r="F11743" s="3">
        <v>1</v>
      </c>
      <c r="G11743" s="3" t="str">
        <f t="shared" si="1098"/>
        <v>Valid Quantity</v>
      </c>
      <c r="H11743" s="2" t="s">
        <v>6653</v>
      </c>
      <c r="I11743" s="3">
        <v>5</v>
      </c>
      <c r="J11743" t="s">
        <v>67</v>
      </c>
      <c r="K11743" t="s">
        <v>85</v>
      </c>
      <c r="L11743" t="s">
        <v>86</v>
      </c>
      <c r="M11743" t="s">
        <v>23</v>
      </c>
      <c r="N11743" s="3">
        <v>3</v>
      </c>
      <c r="O11743" s="3" t="str">
        <f t="shared" si="1099"/>
        <v>Consistent</v>
      </c>
      <c r="P11743" t="str">
        <f t="shared" si="1100"/>
        <v>Average</v>
      </c>
      <c r="Q11743" s="4">
        <f t="shared" si="1101"/>
        <v>52.2</v>
      </c>
      <c r="R11743" s="4">
        <f t="shared" si="1102"/>
        <v>2.61</v>
      </c>
      <c r="S11743" s="4">
        <f t="shared" si="1103"/>
        <v>49.59</v>
      </c>
    </row>
    <row r="11744" spans="1:19" hidden="1" x14ac:dyDescent="0.35">
      <c r="A11744" t="s">
        <v>7169</v>
      </c>
      <c r="B11744" t="s">
        <v>1208</v>
      </c>
      <c r="C11744" s="1">
        <v>46240</v>
      </c>
      <c r="D11744" t="s">
        <v>116</v>
      </c>
      <c r="E11744" t="s">
        <v>151</v>
      </c>
      <c r="F11744" s="3">
        <v>3</v>
      </c>
      <c r="G11744" s="3" t="str">
        <f t="shared" si="1098"/>
        <v>Valid Quantity</v>
      </c>
      <c r="H11744" s="2" t="s">
        <v>7170</v>
      </c>
      <c r="I11744" s="3">
        <v>10</v>
      </c>
      <c r="J11744" t="s">
        <v>48</v>
      </c>
      <c r="K11744" t="s">
        <v>131</v>
      </c>
      <c r="L11744" t="s">
        <v>86</v>
      </c>
      <c r="M11744" t="s">
        <v>32</v>
      </c>
      <c r="N11744" s="3">
        <v>0</v>
      </c>
      <c r="O11744" s="3" t="str">
        <f t="shared" si="1099"/>
        <v>Consistent</v>
      </c>
      <c r="P11744" t="str">
        <f t="shared" si="1100"/>
        <v>Not Rated</v>
      </c>
      <c r="Q11744" s="4">
        <f t="shared" si="1101"/>
        <v>363.63</v>
      </c>
      <c r="R11744" s="4">
        <f t="shared" si="1102"/>
        <v>36.363</v>
      </c>
      <c r="S11744" s="4">
        <f t="shared" si="1103"/>
        <v>327.267</v>
      </c>
    </row>
    <row r="11745" spans="1:19" hidden="1" x14ac:dyDescent="0.35">
      <c r="A11745" t="s">
        <v>8283</v>
      </c>
      <c r="B11745" t="s">
        <v>8284</v>
      </c>
      <c r="C11745" s="1">
        <v>46240</v>
      </c>
      <c r="D11745" t="s">
        <v>45</v>
      </c>
      <c r="E11745" t="s">
        <v>215</v>
      </c>
      <c r="F11745" s="3">
        <v>3</v>
      </c>
      <c r="G11745" s="3" t="str">
        <f t="shared" si="1098"/>
        <v>Valid Quantity</v>
      </c>
      <c r="H11745" s="2" t="s">
        <v>8285</v>
      </c>
      <c r="I11745" s="3">
        <v>0</v>
      </c>
      <c r="J11745" t="s">
        <v>67</v>
      </c>
      <c r="K11745" t="s">
        <v>153</v>
      </c>
      <c r="L11745" t="s">
        <v>120</v>
      </c>
      <c r="M11745" t="s">
        <v>23</v>
      </c>
      <c r="O11745" s="3" t="str">
        <f t="shared" si="1099"/>
        <v>Consistent</v>
      </c>
      <c r="P11745" t="str">
        <f t="shared" si="1100"/>
        <v>Not Rated</v>
      </c>
      <c r="Q11745" s="4">
        <f t="shared" si="1101"/>
        <v>128.94</v>
      </c>
      <c r="R11745" s="4">
        <f t="shared" si="1102"/>
        <v>0</v>
      </c>
      <c r="S11745" s="4">
        <f t="shared" si="1103"/>
        <v>128.94</v>
      </c>
    </row>
    <row r="11746" spans="1:19" hidden="1" x14ac:dyDescent="0.35">
      <c r="A11746" t="s">
        <v>8719</v>
      </c>
      <c r="B11746" t="s">
        <v>8720</v>
      </c>
      <c r="C11746" s="1">
        <v>46240</v>
      </c>
      <c r="D11746" t="s">
        <v>116</v>
      </c>
      <c r="E11746" t="s">
        <v>479</v>
      </c>
      <c r="F11746" s="3">
        <v>1</v>
      </c>
      <c r="G11746" s="3" t="str">
        <f t="shared" si="1098"/>
        <v>Valid Quantity</v>
      </c>
      <c r="H11746" s="2" t="s">
        <v>8721</v>
      </c>
      <c r="I11746" s="3">
        <v>15</v>
      </c>
      <c r="J11746" t="s">
        <v>39</v>
      </c>
      <c r="K11746" t="s">
        <v>55</v>
      </c>
      <c r="L11746" t="s">
        <v>31</v>
      </c>
      <c r="M11746" t="s">
        <v>75</v>
      </c>
      <c r="O11746" s="3" t="str">
        <f t="shared" si="1099"/>
        <v>Consistent</v>
      </c>
      <c r="P11746" t="str">
        <f t="shared" si="1100"/>
        <v>Not Rated</v>
      </c>
      <c r="Q11746" s="4">
        <f t="shared" si="1101"/>
        <v>121.76</v>
      </c>
      <c r="R11746" s="4">
        <f t="shared" si="1102"/>
        <v>18.263999999999999</v>
      </c>
      <c r="S11746" s="4">
        <f t="shared" si="1103"/>
        <v>103.49600000000001</v>
      </c>
    </row>
    <row r="11747" spans="1:19" hidden="1" x14ac:dyDescent="0.35">
      <c r="A11747" t="s">
        <v>10368</v>
      </c>
      <c r="B11747" t="s">
        <v>10369</v>
      </c>
      <c r="C11747" s="1">
        <v>46240</v>
      </c>
      <c r="D11747" t="s">
        <v>64</v>
      </c>
      <c r="E11747" t="s">
        <v>381</v>
      </c>
      <c r="F11747" s="3">
        <v>1</v>
      </c>
      <c r="G11747" s="3" t="str">
        <f t="shared" si="1098"/>
        <v>Valid Quantity</v>
      </c>
      <c r="H11747" s="2" t="s">
        <v>6765</v>
      </c>
      <c r="I11747" s="3">
        <v>5</v>
      </c>
      <c r="J11747" t="s">
        <v>48</v>
      </c>
      <c r="K11747" t="s">
        <v>49</v>
      </c>
      <c r="L11747" t="s">
        <v>22</v>
      </c>
      <c r="M11747" t="s">
        <v>68</v>
      </c>
      <c r="N11747" s="3">
        <v>0</v>
      </c>
      <c r="O11747" s="3" t="str">
        <f t="shared" si="1099"/>
        <v>Consistent</v>
      </c>
      <c r="P11747" t="str">
        <f t="shared" si="1100"/>
        <v>Not Rated</v>
      </c>
      <c r="Q11747" s="4">
        <f t="shared" si="1101"/>
        <v>17.920000000000002</v>
      </c>
      <c r="R11747" s="4">
        <f t="shared" si="1102"/>
        <v>0.89600000000000013</v>
      </c>
      <c r="S11747" s="4">
        <f t="shared" si="1103"/>
        <v>17.024000000000001</v>
      </c>
    </row>
    <row r="11748" spans="1:19" hidden="1" x14ac:dyDescent="0.35">
      <c r="A11748" t="s">
        <v>11167</v>
      </c>
      <c r="B11748" t="s">
        <v>3520</v>
      </c>
      <c r="C11748" s="1">
        <v>46240</v>
      </c>
      <c r="D11748" t="s">
        <v>45</v>
      </c>
      <c r="E11748" t="s">
        <v>376</v>
      </c>
      <c r="F11748" s="3">
        <v>2</v>
      </c>
      <c r="G11748" s="3" t="str">
        <f t="shared" si="1098"/>
        <v>Valid Quantity</v>
      </c>
      <c r="H11748" s="2" t="s">
        <v>3233</v>
      </c>
      <c r="I11748" s="3">
        <v>0</v>
      </c>
      <c r="J11748" t="s">
        <v>54</v>
      </c>
      <c r="K11748" t="s">
        <v>206</v>
      </c>
      <c r="L11748" t="s">
        <v>41</v>
      </c>
      <c r="M11748" t="s">
        <v>23</v>
      </c>
      <c r="N11748" s="3">
        <v>3</v>
      </c>
      <c r="O11748" s="3" t="str">
        <f t="shared" si="1099"/>
        <v>Consistent</v>
      </c>
      <c r="P11748" t="str">
        <f t="shared" si="1100"/>
        <v>Average</v>
      </c>
      <c r="Q11748" s="4">
        <f t="shared" si="1101"/>
        <v>102.98</v>
      </c>
      <c r="R11748" s="4">
        <f t="shared" si="1102"/>
        <v>0</v>
      </c>
      <c r="S11748" s="4">
        <f t="shared" si="1103"/>
        <v>102.98</v>
      </c>
    </row>
    <row r="11749" spans="1:19" hidden="1" x14ac:dyDescent="0.35">
      <c r="A11749" t="s">
        <v>12512</v>
      </c>
      <c r="B11749" t="s">
        <v>2452</v>
      </c>
      <c r="C11749" s="1">
        <v>46240</v>
      </c>
      <c r="D11749" t="s">
        <v>116</v>
      </c>
      <c r="E11749" t="s">
        <v>447</v>
      </c>
      <c r="F11749" s="3">
        <v>1</v>
      </c>
      <c r="G11749" s="3" t="str">
        <f t="shared" si="1098"/>
        <v>Valid Quantity</v>
      </c>
      <c r="H11749" s="2" t="s">
        <v>12513</v>
      </c>
      <c r="I11749" s="3">
        <v>5</v>
      </c>
      <c r="J11749" t="s">
        <v>20</v>
      </c>
      <c r="K11749" t="s">
        <v>212</v>
      </c>
      <c r="L11749" t="s">
        <v>86</v>
      </c>
      <c r="M11749" t="s">
        <v>68</v>
      </c>
      <c r="O11749" s="3" t="str">
        <f t="shared" si="1099"/>
        <v>Consistent</v>
      </c>
      <c r="P11749" t="str">
        <f t="shared" si="1100"/>
        <v>Not Rated</v>
      </c>
      <c r="Q11749" s="4">
        <f t="shared" si="1101"/>
        <v>164.5</v>
      </c>
      <c r="R11749" s="4">
        <f t="shared" si="1102"/>
        <v>8.2249999999999996</v>
      </c>
      <c r="S11749" s="4">
        <f t="shared" si="1103"/>
        <v>156.27500000000001</v>
      </c>
    </row>
    <row r="11750" spans="1:19" hidden="1" x14ac:dyDescent="0.35">
      <c r="A11750" t="s">
        <v>15046</v>
      </c>
      <c r="B11750" t="s">
        <v>3498</v>
      </c>
      <c r="C11750" s="1">
        <v>46240</v>
      </c>
      <c r="D11750" t="s">
        <v>116</v>
      </c>
      <c r="E11750" t="s">
        <v>151</v>
      </c>
      <c r="F11750" s="3">
        <v>1</v>
      </c>
      <c r="G11750" s="3" t="str">
        <f t="shared" si="1098"/>
        <v>Valid Quantity</v>
      </c>
      <c r="H11750" s="2" t="s">
        <v>15047</v>
      </c>
      <c r="I11750" s="3">
        <v>20</v>
      </c>
      <c r="J11750" t="s">
        <v>48</v>
      </c>
      <c r="K11750" t="s">
        <v>131</v>
      </c>
      <c r="L11750" t="s">
        <v>86</v>
      </c>
      <c r="M11750" t="s">
        <v>185</v>
      </c>
      <c r="N11750" s="3">
        <v>0</v>
      </c>
      <c r="O11750" s="3" t="str">
        <f t="shared" si="1099"/>
        <v>Consistent</v>
      </c>
      <c r="P11750" t="str">
        <f t="shared" si="1100"/>
        <v>Not Rated</v>
      </c>
      <c r="Q11750" s="4">
        <f t="shared" si="1101"/>
        <v>149.19999999999999</v>
      </c>
      <c r="R11750" s="4">
        <f t="shared" si="1102"/>
        <v>29.84</v>
      </c>
      <c r="S11750" s="4">
        <f t="shared" si="1103"/>
        <v>119.35999999999999</v>
      </c>
    </row>
    <row r="11751" spans="1:19" hidden="1" x14ac:dyDescent="0.35">
      <c r="A11751" t="s">
        <v>15193</v>
      </c>
      <c r="B11751" t="s">
        <v>12539</v>
      </c>
      <c r="C11751" s="1">
        <v>46240</v>
      </c>
      <c r="D11751" t="s">
        <v>81</v>
      </c>
      <c r="E11751" t="s">
        <v>147</v>
      </c>
      <c r="F11751" s="3">
        <v>2</v>
      </c>
      <c r="G11751" s="3" t="str">
        <f t="shared" si="1098"/>
        <v>Valid Quantity</v>
      </c>
      <c r="H11751" s="2" t="s">
        <v>2899</v>
      </c>
      <c r="I11751" s="3">
        <v>25</v>
      </c>
      <c r="J11751" t="s">
        <v>54</v>
      </c>
      <c r="K11751" t="s">
        <v>55</v>
      </c>
      <c r="L11751" t="s">
        <v>31</v>
      </c>
      <c r="M11751" t="s">
        <v>23</v>
      </c>
      <c r="N11751" s="3">
        <v>5</v>
      </c>
      <c r="O11751" s="3" t="str">
        <f t="shared" si="1099"/>
        <v>Consistent</v>
      </c>
      <c r="P11751" t="str">
        <f t="shared" si="1100"/>
        <v>Excellent</v>
      </c>
      <c r="Q11751" s="4">
        <f t="shared" si="1101"/>
        <v>22.16</v>
      </c>
      <c r="R11751" s="4">
        <f t="shared" si="1102"/>
        <v>5.54</v>
      </c>
      <c r="S11751" s="4">
        <f t="shared" si="1103"/>
        <v>16.62</v>
      </c>
    </row>
    <row r="11752" spans="1:19" hidden="1" x14ac:dyDescent="0.35">
      <c r="A11752" t="s">
        <v>16681</v>
      </c>
      <c r="B11752" t="s">
        <v>16682</v>
      </c>
      <c r="C11752" s="1">
        <v>46240</v>
      </c>
      <c r="D11752" t="s">
        <v>81</v>
      </c>
      <c r="E11752" t="s">
        <v>111</v>
      </c>
      <c r="F11752" s="3">
        <v>3</v>
      </c>
      <c r="G11752" s="3" t="str">
        <f t="shared" si="1098"/>
        <v>Valid Quantity</v>
      </c>
      <c r="H11752" s="2" t="s">
        <v>16683</v>
      </c>
      <c r="I11752" s="3">
        <v>15</v>
      </c>
      <c r="J11752" t="s">
        <v>20</v>
      </c>
      <c r="K11752" t="s">
        <v>21</v>
      </c>
      <c r="L11752" t="s">
        <v>22</v>
      </c>
      <c r="M11752" t="s">
        <v>23</v>
      </c>
      <c r="O11752" s="3" t="str">
        <f t="shared" si="1099"/>
        <v>Consistent</v>
      </c>
      <c r="P11752" t="str">
        <f t="shared" si="1100"/>
        <v>Not Rated</v>
      </c>
      <c r="Q11752" s="4">
        <f t="shared" si="1101"/>
        <v>394.68</v>
      </c>
      <c r="R11752" s="4">
        <f t="shared" si="1102"/>
        <v>59.201999999999998</v>
      </c>
      <c r="S11752" s="4">
        <f t="shared" si="1103"/>
        <v>335.47800000000001</v>
      </c>
    </row>
    <row r="11753" spans="1:19" hidden="1" x14ac:dyDescent="0.35">
      <c r="A11753" t="s">
        <v>17078</v>
      </c>
      <c r="B11753" t="s">
        <v>1411</v>
      </c>
      <c r="C11753" s="1">
        <v>46240</v>
      </c>
      <c r="D11753" t="s">
        <v>36</v>
      </c>
      <c r="E11753" t="s">
        <v>52</v>
      </c>
      <c r="F11753" s="3">
        <v>1</v>
      </c>
      <c r="G11753" s="3" t="str">
        <f t="shared" si="1098"/>
        <v>Valid Quantity</v>
      </c>
      <c r="H11753" s="2" t="s">
        <v>17079</v>
      </c>
      <c r="I11753" s="3">
        <v>0</v>
      </c>
      <c r="J11753" t="s">
        <v>48</v>
      </c>
      <c r="K11753" t="s">
        <v>206</v>
      </c>
      <c r="L11753" t="s">
        <v>41</v>
      </c>
      <c r="M11753" t="s">
        <v>32</v>
      </c>
      <c r="N11753" s="3">
        <v>0</v>
      </c>
      <c r="O11753" s="3" t="str">
        <f t="shared" si="1099"/>
        <v>Consistent</v>
      </c>
      <c r="P11753" t="str">
        <f t="shared" si="1100"/>
        <v>Not Rated</v>
      </c>
      <c r="Q11753" s="4">
        <f t="shared" si="1101"/>
        <v>147.66999999999999</v>
      </c>
      <c r="R11753" s="4">
        <f t="shared" si="1102"/>
        <v>0</v>
      </c>
      <c r="S11753" s="4">
        <f t="shared" si="1103"/>
        <v>147.66999999999999</v>
      </c>
    </row>
    <row r="11754" spans="1:19" hidden="1" x14ac:dyDescent="0.35">
      <c r="A11754" t="s">
        <v>17701</v>
      </c>
      <c r="B11754" t="s">
        <v>2623</v>
      </c>
      <c r="C11754" s="1">
        <v>46240</v>
      </c>
      <c r="D11754" t="s">
        <v>36</v>
      </c>
      <c r="E11754" t="s">
        <v>250</v>
      </c>
      <c r="F11754" s="3">
        <v>1</v>
      </c>
      <c r="G11754" s="3" t="str">
        <f t="shared" si="1098"/>
        <v>Valid Quantity</v>
      </c>
      <c r="H11754" s="2" t="s">
        <v>5083</v>
      </c>
      <c r="I11754" s="3">
        <v>25</v>
      </c>
      <c r="J11754" t="s">
        <v>54</v>
      </c>
      <c r="K11754" t="s">
        <v>194</v>
      </c>
      <c r="L11754" t="s">
        <v>163</v>
      </c>
      <c r="M11754" t="s">
        <v>23</v>
      </c>
      <c r="N11754" s="3">
        <v>4</v>
      </c>
      <c r="O11754" s="3" t="str">
        <f t="shared" si="1099"/>
        <v>Consistent</v>
      </c>
      <c r="P11754" t="str">
        <f t="shared" si="1100"/>
        <v>Good</v>
      </c>
      <c r="Q11754" s="4">
        <f t="shared" si="1101"/>
        <v>12.09</v>
      </c>
      <c r="R11754" s="4">
        <f t="shared" si="1102"/>
        <v>3.0225</v>
      </c>
      <c r="S11754" s="4">
        <f t="shared" si="1103"/>
        <v>9.067499999999999</v>
      </c>
    </row>
    <row r="11755" spans="1:19" hidden="1" x14ac:dyDescent="0.35">
      <c r="A11755" t="s">
        <v>17720</v>
      </c>
      <c r="B11755" t="s">
        <v>13688</v>
      </c>
      <c r="C11755" s="1">
        <v>46240</v>
      </c>
      <c r="D11755" t="s">
        <v>81</v>
      </c>
      <c r="E11755" t="s">
        <v>147</v>
      </c>
      <c r="F11755" s="3">
        <v>1</v>
      </c>
      <c r="G11755" s="3" t="str">
        <f t="shared" si="1098"/>
        <v>Valid Quantity</v>
      </c>
      <c r="H11755" s="2" t="s">
        <v>15652</v>
      </c>
      <c r="I11755" s="3">
        <v>10</v>
      </c>
      <c r="J11755" t="s">
        <v>84</v>
      </c>
      <c r="K11755" t="s">
        <v>85</v>
      </c>
      <c r="L11755" t="s">
        <v>86</v>
      </c>
      <c r="M11755" t="s">
        <v>75</v>
      </c>
      <c r="O11755" s="3" t="str">
        <f t="shared" si="1099"/>
        <v>Consistent</v>
      </c>
      <c r="P11755" t="str">
        <f t="shared" si="1100"/>
        <v>Not Rated</v>
      </c>
      <c r="Q11755" s="4">
        <f t="shared" si="1101"/>
        <v>76.739999999999995</v>
      </c>
      <c r="R11755" s="4">
        <f t="shared" si="1102"/>
        <v>7.6739999999999995</v>
      </c>
      <c r="S11755" s="4">
        <f t="shared" si="1103"/>
        <v>69.066000000000003</v>
      </c>
    </row>
    <row r="11756" spans="1:19" hidden="1" x14ac:dyDescent="0.35">
      <c r="A11756" t="s">
        <v>18957</v>
      </c>
      <c r="B11756" t="s">
        <v>16608</v>
      </c>
      <c r="C11756" s="1">
        <v>46240</v>
      </c>
      <c r="D11756" t="s">
        <v>45</v>
      </c>
      <c r="E11756" t="s">
        <v>376</v>
      </c>
      <c r="F11756" s="3">
        <v>2</v>
      </c>
      <c r="G11756" s="3" t="str">
        <f t="shared" si="1098"/>
        <v>Valid Quantity</v>
      </c>
      <c r="H11756" s="2" t="s">
        <v>12604</v>
      </c>
      <c r="I11756" s="3">
        <v>10</v>
      </c>
      <c r="J11756" t="s">
        <v>39</v>
      </c>
      <c r="K11756" t="s">
        <v>281</v>
      </c>
      <c r="L11756" t="s">
        <v>31</v>
      </c>
      <c r="M11756" t="s">
        <v>23</v>
      </c>
      <c r="N11756" s="3">
        <v>4</v>
      </c>
      <c r="O11756" s="3" t="str">
        <f t="shared" si="1099"/>
        <v>Consistent</v>
      </c>
      <c r="P11756" t="str">
        <f t="shared" si="1100"/>
        <v>Good</v>
      </c>
      <c r="Q11756" s="4">
        <f t="shared" si="1101"/>
        <v>47.46</v>
      </c>
      <c r="R11756" s="4">
        <f t="shared" si="1102"/>
        <v>4.7460000000000004</v>
      </c>
      <c r="S11756" s="4">
        <f t="shared" si="1103"/>
        <v>42.713999999999999</v>
      </c>
    </row>
    <row r="11757" spans="1:19" hidden="1" x14ac:dyDescent="0.35">
      <c r="A11757" t="s">
        <v>19124</v>
      </c>
      <c r="B11757" t="s">
        <v>1802</v>
      </c>
      <c r="C11757" s="1">
        <v>46240</v>
      </c>
      <c r="D11757" t="s">
        <v>45</v>
      </c>
      <c r="E11757" t="s">
        <v>269</v>
      </c>
      <c r="F11757" s="3">
        <v>4</v>
      </c>
      <c r="G11757" s="3" t="str">
        <f t="shared" si="1098"/>
        <v>Valid Quantity</v>
      </c>
      <c r="H11757" s="2" t="s">
        <v>12070</v>
      </c>
      <c r="I11757" s="3">
        <v>0</v>
      </c>
      <c r="J11757" t="s">
        <v>20</v>
      </c>
      <c r="K11757" t="s">
        <v>21</v>
      </c>
      <c r="L11757" t="s">
        <v>22</v>
      </c>
      <c r="M11757" t="s">
        <v>185</v>
      </c>
      <c r="O11757" s="3" t="str">
        <f t="shared" si="1099"/>
        <v>Consistent</v>
      </c>
      <c r="P11757" t="str">
        <f t="shared" si="1100"/>
        <v>Not Rated</v>
      </c>
      <c r="Q11757" s="4">
        <f t="shared" si="1101"/>
        <v>52.36</v>
      </c>
      <c r="R11757" s="4">
        <f t="shared" si="1102"/>
        <v>0</v>
      </c>
      <c r="S11757" s="4">
        <f t="shared" si="1103"/>
        <v>52.36</v>
      </c>
    </row>
    <row r="11758" spans="1:19" hidden="1" x14ac:dyDescent="0.35">
      <c r="A11758" t="s">
        <v>19902</v>
      </c>
      <c r="B11758" t="s">
        <v>18319</v>
      </c>
      <c r="C11758" s="1">
        <v>46240</v>
      </c>
      <c r="D11758" t="s">
        <v>159</v>
      </c>
      <c r="E11758" t="s">
        <v>160</v>
      </c>
      <c r="F11758" s="3">
        <v>3</v>
      </c>
      <c r="G11758" s="3" t="str">
        <f t="shared" si="1098"/>
        <v>Valid Quantity</v>
      </c>
      <c r="H11758" s="2" t="s">
        <v>2798</v>
      </c>
      <c r="I11758" s="3">
        <v>10</v>
      </c>
      <c r="J11758" t="s">
        <v>48</v>
      </c>
      <c r="K11758" t="s">
        <v>131</v>
      </c>
      <c r="L11758" t="s">
        <v>86</v>
      </c>
      <c r="M11758" t="s">
        <v>23</v>
      </c>
      <c r="N11758" s="3">
        <v>3</v>
      </c>
      <c r="O11758" s="3" t="str">
        <f t="shared" si="1099"/>
        <v>Consistent</v>
      </c>
      <c r="P11758" t="str">
        <f t="shared" si="1100"/>
        <v>Average</v>
      </c>
      <c r="Q11758" s="4">
        <f t="shared" si="1101"/>
        <v>69.900000000000006</v>
      </c>
      <c r="R11758" s="4">
        <f t="shared" si="1102"/>
        <v>6.99</v>
      </c>
      <c r="S11758" s="4">
        <f t="shared" si="1103"/>
        <v>62.910000000000004</v>
      </c>
    </row>
    <row r="11759" spans="1:19" hidden="1" x14ac:dyDescent="0.35">
      <c r="A11759" t="s">
        <v>19922</v>
      </c>
      <c r="B11759" t="s">
        <v>6949</v>
      </c>
      <c r="C11759" s="1">
        <v>46240</v>
      </c>
      <c r="D11759" t="s">
        <v>45</v>
      </c>
      <c r="E11759" t="s">
        <v>269</v>
      </c>
      <c r="F11759" s="3">
        <v>1</v>
      </c>
      <c r="G11759" s="3" t="str">
        <f t="shared" si="1098"/>
        <v>Valid Quantity</v>
      </c>
      <c r="H11759" s="2" t="s">
        <v>18051</v>
      </c>
      <c r="I11759" s="3">
        <v>0</v>
      </c>
      <c r="J11759" t="s">
        <v>67</v>
      </c>
      <c r="K11759" t="s">
        <v>104</v>
      </c>
      <c r="L11759" t="s">
        <v>22</v>
      </c>
      <c r="M11759" t="s">
        <v>23</v>
      </c>
      <c r="N11759" s="3">
        <v>2</v>
      </c>
      <c r="O11759" s="3" t="str">
        <f t="shared" si="1099"/>
        <v>Consistent</v>
      </c>
      <c r="P11759" t="str">
        <f t="shared" si="1100"/>
        <v>Bad</v>
      </c>
      <c r="Q11759" s="4">
        <f t="shared" si="1101"/>
        <v>26.78</v>
      </c>
      <c r="R11759" s="4">
        <f t="shared" si="1102"/>
        <v>0</v>
      </c>
      <c r="S11759" s="4">
        <f t="shared" si="1103"/>
        <v>26.78</v>
      </c>
    </row>
    <row r="11760" spans="1:19" hidden="1" x14ac:dyDescent="0.35">
      <c r="A11760" t="s">
        <v>23061</v>
      </c>
      <c r="B11760" t="s">
        <v>9394</v>
      </c>
      <c r="C11760" s="1">
        <v>46240</v>
      </c>
      <c r="D11760" t="s">
        <v>17</v>
      </c>
      <c r="E11760" t="s">
        <v>89</v>
      </c>
      <c r="F11760" s="3">
        <v>1</v>
      </c>
      <c r="G11760" s="3" t="str">
        <f t="shared" si="1098"/>
        <v>Valid Quantity</v>
      </c>
      <c r="H11760" s="2" t="s">
        <v>2979</v>
      </c>
      <c r="I11760" s="3">
        <v>20</v>
      </c>
      <c r="J11760" t="s">
        <v>84</v>
      </c>
      <c r="K11760" t="s">
        <v>131</v>
      </c>
      <c r="L11760" t="s">
        <v>86</v>
      </c>
      <c r="M11760" t="s">
        <v>23</v>
      </c>
      <c r="N11760" s="3">
        <v>4</v>
      </c>
      <c r="O11760" s="3" t="str">
        <f t="shared" si="1099"/>
        <v>Consistent</v>
      </c>
      <c r="P11760" t="str">
        <f t="shared" si="1100"/>
        <v>Good</v>
      </c>
      <c r="Q11760" s="4">
        <f t="shared" si="1101"/>
        <v>28.35</v>
      </c>
      <c r="R11760" s="4">
        <f t="shared" si="1102"/>
        <v>5.67</v>
      </c>
      <c r="S11760" s="4">
        <f t="shared" si="1103"/>
        <v>22.68</v>
      </c>
    </row>
    <row r="11761" spans="1:19" hidden="1" x14ac:dyDescent="0.35">
      <c r="A11761" t="s">
        <v>6200</v>
      </c>
      <c r="B11761" t="s">
        <v>455</v>
      </c>
      <c r="C11761" s="1">
        <v>46266</v>
      </c>
      <c r="D11761" t="s">
        <v>17</v>
      </c>
      <c r="E11761" t="s">
        <v>72</v>
      </c>
      <c r="F11761" s="3">
        <v>2</v>
      </c>
      <c r="G11761" s="3" t="str">
        <f t="shared" si="1098"/>
        <v>Valid Quantity</v>
      </c>
      <c r="H11761" s="2" t="s">
        <v>6201</v>
      </c>
      <c r="I11761" s="3">
        <v>10</v>
      </c>
      <c r="J11761" t="s">
        <v>48</v>
      </c>
      <c r="K11761" t="s">
        <v>113</v>
      </c>
      <c r="L11761" t="s">
        <v>61</v>
      </c>
      <c r="M11761" t="s">
        <v>75</v>
      </c>
      <c r="N11761" s="3">
        <v>0</v>
      </c>
      <c r="O11761" s="3" t="str">
        <f t="shared" si="1099"/>
        <v>Consistent</v>
      </c>
      <c r="P11761" t="str">
        <f t="shared" si="1100"/>
        <v>Not Rated</v>
      </c>
      <c r="Q11761" s="4">
        <f t="shared" si="1101"/>
        <v>12.94</v>
      </c>
      <c r="R11761" s="4">
        <f t="shared" si="1102"/>
        <v>1.294</v>
      </c>
      <c r="S11761" s="4">
        <f t="shared" si="1103"/>
        <v>11.645999999999999</v>
      </c>
    </row>
    <row r="11762" spans="1:19" hidden="1" x14ac:dyDescent="0.35">
      <c r="A11762" t="s">
        <v>6599</v>
      </c>
      <c r="B11762" t="s">
        <v>6600</v>
      </c>
      <c r="C11762" s="1">
        <v>46266</v>
      </c>
      <c r="D11762" t="s">
        <v>64</v>
      </c>
      <c r="E11762" t="s">
        <v>381</v>
      </c>
      <c r="F11762" s="3">
        <v>1</v>
      </c>
      <c r="G11762" s="3" t="str">
        <f t="shared" si="1098"/>
        <v>Valid Quantity</v>
      </c>
      <c r="H11762" s="2" t="s">
        <v>6601</v>
      </c>
      <c r="I11762" s="3">
        <v>5</v>
      </c>
      <c r="J11762" t="s">
        <v>39</v>
      </c>
      <c r="K11762" t="s">
        <v>85</v>
      </c>
      <c r="L11762" t="s">
        <v>86</v>
      </c>
      <c r="M11762" t="s">
        <v>23</v>
      </c>
      <c r="N11762" s="3">
        <v>4</v>
      </c>
      <c r="O11762" s="3" t="str">
        <f t="shared" si="1099"/>
        <v>Consistent</v>
      </c>
      <c r="P11762" t="str">
        <f t="shared" si="1100"/>
        <v>Good</v>
      </c>
      <c r="Q11762" s="4">
        <f t="shared" si="1101"/>
        <v>90.74</v>
      </c>
      <c r="R11762" s="4">
        <f t="shared" si="1102"/>
        <v>4.5369999999999999</v>
      </c>
      <c r="S11762" s="4">
        <f t="shared" si="1103"/>
        <v>86.202999999999989</v>
      </c>
    </row>
    <row r="11763" spans="1:19" hidden="1" x14ac:dyDescent="0.35">
      <c r="A11763" t="s">
        <v>9716</v>
      </c>
      <c r="B11763" t="s">
        <v>2335</v>
      </c>
      <c r="C11763" s="1">
        <v>46266</v>
      </c>
      <c r="D11763" t="s">
        <v>159</v>
      </c>
      <c r="E11763" t="s">
        <v>160</v>
      </c>
      <c r="F11763" s="3">
        <v>3</v>
      </c>
      <c r="G11763" s="3" t="str">
        <f t="shared" si="1098"/>
        <v>Valid Quantity</v>
      </c>
      <c r="H11763" s="2" t="s">
        <v>5964</v>
      </c>
      <c r="I11763" s="3">
        <v>10</v>
      </c>
      <c r="J11763" t="s">
        <v>54</v>
      </c>
      <c r="K11763" t="s">
        <v>206</v>
      </c>
      <c r="L11763" t="s">
        <v>41</v>
      </c>
      <c r="M11763" t="s">
        <v>23</v>
      </c>
      <c r="N11763" s="3">
        <v>5</v>
      </c>
      <c r="O11763" s="3" t="str">
        <f t="shared" si="1099"/>
        <v>Consistent</v>
      </c>
      <c r="P11763" t="str">
        <f t="shared" si="1100"/>
        <v>Excellent</v>
      </c>
      <c r="Q11763" s="4">
        <f t="shared" si="1101"/>
        <v>81.12</v>
      </c>
      <c r="R11763" s="4">
        <f t="shared" si="1102"/>
        <v>8.1120000000000001</v>
      </c>
      <c r="S11763" s="4">
        <f t="shared" si="1103"/>
        <v>73.00800000000001</v>
      </c>
    </row>
    <row r="11764" spans="1:19" hidden="1" x14ac:dyDescent="0.35">
      <c r="A11764" t="s">
        <v>10311</v>
      </c>
      <c r="B11764" t="s">
        <v>6268</v>
      </c>
      <c r="C11764" s="1">
        <v>46266</v>
      </c>
      <c r="D11764" t="s">
        <v>17</v>
      </c>
      <c r="E11764" t="s">
        <v>18</v>
      </c>
      <c r="F11764" s="3">
        <v>4</v>
      </c>
      <c r="G11764" s="3" t="str">
        <f t="shared" si="1098"/>
        <v>Valid Quantity</v>
      </c>
      <c r="H11764" s="2" t="s">
        <v>6546</v>
      </c>
      <c r="I11764" s="3">
        <v>15</v>
      </c>
      <c r="J11764" t="s">
        <v>67</v>
      </c>
      <c r="K11764" t="s">
        <v>467</v>
      </c>
      <c r="L11764" t="s">
        <v>120</v>
      </c>
      <c r="M11764" t="s">
        <v>23</v>
      </c>
      <c r="N11764" s="3">
        <v>2</v>
      </c>
      <c r="O11764" s="3" t="str">
        <f t="shared" si="1099"/>
        <v>Consistent</v>
      </c>
      <c r="P11764" t="str">
        <f t="shared" si="1100"/>
        <v>Bad</v>
      </c>
      <c r="Q11764" s="4">
        <f t="shared" si="1101"/>
        <v>118.44</v>
      </c>
      <c r="R11764" s="4">
        <f t="shared" si="1102"/>
        <v>17.765999999999998</v>
      </c>
      <c r="S11764" s="4">
        <f t="shared" si="1103"/>
        <v>100.67400000000001</v>
      </c>
    </row>
    <row r="11765" spans="1:19" hidden="1" x14ac:dyDescent="0.35">
      <c r="A11765" t="s">
        <v>10457</v>
      </c>
      <c r="B11765" t="s">
        <v>4349</v>
      </c>
      <c r="C11765" s="1">
        <v>46266</v>
      </c>
      <c r="D11765" t="s">
        <v>116</v>
      </c>
      <c r="E11765" t="s">
        <v>219</v>
      </c>
      <c r="F11765" s="3">
        <v>5</v>
      </c>
      <c r="G11765" s="3" t="str">
        <f t="shared" si="1098"/>
        <v>Valid Quantity</v>
      </c>
      <c r="H11765" s="2" t="s">
        <v>10458</v>
      </c>
      <c r="I11765" s="3">
        <v>15</v>
      </c>
      <c r="J11765" t="s">
        <v>20</v>
      </c>
      <c r="K11765" t="s">
        <v>162</v>
      </c>
      <c r="L11765" t="s">
        <v>163</v>
      </c>
      <c r="M11765" t="s">
        <v>75</v>
      </c>
      <c r="O11765" s="3" t="str">
        <f t="shared" si="1099"/>
        <v>Consistent</v>
      </c>
      <c r="P11765" t="str">
        <f t="shared" si="1100"/>
        <v>Not Rated</v>
      </c>
      <c r="Q11765" s="4">
        <f t="shared" si="1101"/>
        <v>1157.9000000000001</v>
      </c>
      <c r="R11765" s="4">
        <f t="shared" si="1102"/>
        <v>173.685</v>
      </c>
      <c r="S11765" s="4">
        <f t="shared" si="1103"/>
        <v>984.21500000000015</v>
      </c>
    </row>
    <row r="11766" spans="1:19" hidden="1" x14ac:dyDescent="0.35">
      <c r="A11766" t="s">
        <v>13245</v>
      </c>
      <c r="B11766" t="s">
        <v>13246</v>
      </c>
      <c r="C11766" s="1">
        <v>46266</v>
      </c>
      <c r="D11766" t="s">
        <v>81</v>
      </c>
      <c r="E11766" t="s">
        <v>143</v>
      </c>
      <c r="F11766" s="3">
        <v>3</v>
      </c>
      <c r="G11766" s="3" t="str">
        <f t="shared" si="1098"/>
        <v>Valid Quantity</v>
      </c>
      <c r="H11766" s="2" t="s">
        <v>12693</v>
      </c>
      <c r="I11766" s="3">
        <v>15</v>
      </c>
      <c r="J11766" t="s">
        <v>48</v>
      </c>
      <c r="K11766" t="s">
        <v>113</v>
      </c>
      <c r="L11766" t="s">
        <v>61</v>
      </c>
      <c r="M11766" t="s">
        <v>23</v>
      </c>
      <c r="N11766" s="3">
        <v>4</v>
      </c>
      <c r="O11766" s="3" t="str">
        <f t="shared" si="1099"/>
        <v>Consistent</v>
      </c>
      <c r="P11766" t="str">
        <f t="shared" si="1100"/>
        <v>Good</v>
      </c>
      <c r="Q11766" s="4">
        <f t="shared" si="1101"/>
        <v>376.35</v>
      </c>
      <c r="R11766" s="4">
        <f t="shared" si="1102"/>
        <v>56.452500000000001</v>
      </c>
      <c r="S11766" s="4">
        <f t="shared" si="1103"/>
        <v>319.89750000000004</v>
      </c>
    </row>
    <row r="11767" spans="1:19" hidden="1" x14ac:dyDescent="0.35">
      <c r="A11767" t="s">
        <v>14343</v>
      </c>
      <c r="B11767" t="s">
        <v>7944</v>
      </c>
      <c r="C11767" s="1">
        <v>46266</v>
      </c>
      <c r="D11767" t="s">
        <v>64</v>
      </c>
      <c r="E11767" t="s">
        <v>129</v>
      </c>
      <c r="F11767" s="3">
        <v>1</v>
      </c>
      <c r="G11767" s="3" t="str">
        <f t="shared" si="1098"/>
        <v>Valid Quantity</v>
      </c>
      <c r="H11767" s="2" t="s">
        <v>14344</v>
      </c>
      <c r="I11767" s="3">
        <v>25</v>
      </c>
      <c r="J11767" t="s">
        <v>54</v>
      </c>
      <c r="K11767" t="s">
        <v>55</v>
      </c>
      <c r="L11767" t="s">
        <v>31</v>
      </c>
      <c r="M11767" t="s">
        <v>185</v>
      </c>
      <c r="O11767" s="3" t="str">
        <f t="shared" si="1099"/>
        <v>Consistent</v>
      </c>
      <c r="P11767" t="str">
        <f t="shared" si="1100"/>
        <v>Not Rated</v>
      </c>
      <c r="Q11767" s="4">
        <f t="shared" si="1101"/>
        <v>23.54</v>
      </c>
      <c r="R11767" s="4">
        <f t="shared" si="1102"/>
        <v>5.8849999999999998</v>
      </c>
      <c r="S11767" s="4">
        <f t="shared" si="1103"/>
        <v>17.655000000000001</v>
      </c>
    </row>
    <row r="11768" spans="1:19" hidden="1" x14ac:dyDescent="0.35">
      <c r="A11768" t="s">
        <v>15341</v>
      </c>
      <c r="B11768" t="s">
        <v>12177</v>
      </c>
      <c r="C11768" s="1">
        <v>46266</v>
      </c>
      <c r="D11768" t="s">
        <v>101</v>
      </c>
      <c r="E11768" t="s">
        <v>345</v>
      </c>
      <c r="F11768" s="3">
        <v>2</v>
      </c>
      <c r="G11768" s="3" t="str">
        <f t="shared" si="1098"/>
        <v>Valid Quantity</v>
      </c>
      <c r="H11768" s="2" t="s">
        <v>15342</v>
      </c>
      <c r="I11768" s="3">
        <v>0</v>
      </c>
      <c r="J11768" t="s">
        <v>67</v>
      </c>
      <c r="K11768" t="s">
        <v>104</v>
      </c>
      <c r="L11768" t="s">
        <v>22</v>
      </c>
      <c r="M11768" t="s">
        <v>23</v>
      </c>
      <c r="N11768" s="3">
        <v>4</v>
      </c>
      <c r="O11768" s="3" t="str">
        <f t="shared" si="1099"/>
        <v>Consistent</v>
      </c>
      <c r="P11768" t="str">
        <f t="shared" si="1100"/>
        <v>Good</v>
      </c>
      <c r="Q11768" s="4">
        <f t="shared" si="1101"/>
        <v>175.46</v>
      </c>
      <c r="R11768" s="4">
        <f t="shared" si="1102"/>
        <v>0</v>
      </c>
      <c r="S11768" s="4">
        <f t="shared" si="1103"/>
        <v>175.46</v>
      </c>
    </row>
    <row r="11769" spans="1:19" hidden="1" x14ac:dyDescent="0.35">
      <c r="A11769" t="s">
        <v>19621</v>
      </c>
      <c r="B11769" t="s">
        <v>7259</v>
      </c>
      <c r="C11769" s="1">
        <v>46266</v>
      </c>
      <c r="D11769" t="s">
        <v>45</v>
      </c>
      <c r="E11769" t="s">
        <v>46</v>
      </c>
      <c r="F11769" s="3">
        <v>4</v>
      </c>
      <c r="G11769" s="3" t="str">
        <f t="shared" si="1098"/>
        <v>Valid Quantity</v>
      </c>
      <c r="H11769" s="2" t="s">
        <v>19622</v>
      </c>
      <c r="I11769" s="3">
        <v>0</v>
      </c>
      <c r="J11769" t="s">
        <v>39</v>
      </c>
      <c r="K11769" t="s">
        <v>180</v>
      </c>
      <c r="L11769" t="s">
        <v>86</v>
      </c>
      <c r="M11769" t="s">
        <v>23</v>
      </c>
      <c r="N11769" s="3">
        <v>1</v>
      </c>
      <c r="O11769" s="3" t="str">
        <f t="shared" si="1099"/>
        <v>Consistent</v>
      </c>
      <c r="P11769" t="str">
        <f t="shared" si="1100"/>
        <v>Very Bad</v>
      </c>
      <c r="Q11769" s="4">
        <f t="shared" si="1101"/>
        <v>49.72</v>
      </c>
      <c r="R11769" s="4">
        <f t="shared" si="1102"/>
        <v>0</v>
      </c>
      <c r="S11769" s="4">
        <f t="shared" si="1103"/>
        <v>49.72</v>
      </c>
    </row>
    <row r="11770" spans="1:19" hidden="1" x14ac:dyDescent="0.35">
      <c r="A11770" t="s">
        <v>21724</v>
      </c>
      <c r="B11770" t="s">
        <v>4214</v>
      </c>
      <c r="C11770" s="1">
        <v>46266</v>
      </c>
      <c r="D11770" t="s">
        <v>101</v>
      </c>
      <c r="E11770" t="s">
        <v>107</v>
      </c>
      <c r="F11770" s="3">
        <v>2</v>
      </c>
      <c r="G11770" s="3" t="str">
        <f t="shared" si="1098"/>
        <v>Valid Quantity</v>
      </c>
      <c r="H11770" s="2" t="s">
        <v>4931</v>
      </c>
      <c r="I11770" s="3">
        <v>0</v>
      </c>
      <c r="J11770" t="s">
        <v>39</v>
      </c>
      <c r="K11770" t="s">
        <v>162</v>
      </c>
      <c r="L11770" t="s">
        <v>163</v>
      </c>
      <c r="M11770" t="s">
        <v>23</v>
      </c>
      <c r="N11770" s="3">
        <v>1</v>
      </c>
      <c r="O11770" s="3" t="str">
        <f t="shared" si="1099"/>
        <v>Consistent</v>
      </c>
      <c r="P11770" t="str">
        <f t="shared" si="1100"/>
        <v>Very Bad</v>
      </c>
      <c r="Q11770" s="4">
        <f t="shared" si="1101"/>
        <v>61.02</v>
      </c>
      <c r="R11770" s="4">
        <f t="shared" si="1102"/>
        <v>0</v>
      </c>
      <c r="S11770" s="4">
        <f t="shared" si="1103"/>
        <v>61.02</v>
      </c>
    </row>
    <row r="11771" spans="1:19" hidden="1" x14ac:dyDescent="0.35">
      <c r="A11771" t="s">
        <v>21978</v>
      </c>
      <c r="B11771" t="s">
        <v>10483</v>
      </c>
      <c r="C11771" s="1">
        <v>46266</v>
      </c>
      <c r="D11771" t="s">
        <v>116</v>
      </c>
      <c r="E11771" t="s">
        <v>151</v>
      </c>
      <c r="F11771" s="3">
        <v>1</v>
      </c>
      <c r="G11771" s="3" t="str">
        <f t="shared" si="1098"/>
        <v>Valid Quantity</v>
      </c>
      <c r="H11771" s="2" t="s">
        <v>10564</v>
      </c>
      <c r="I11771" s="3">
        <v>0</v>
      </c>
      <c r="J11771" t="s">
        <v>20</v>
      </c>
      <c r="K11771" t="s">
        <v>131</v>
      </c>
      <c r="L11771" t="s">
        <v>86</v>
      </c>
      <c r="M11771" t="s">
        <v>75</v>
      </c>
      <c r="O11771" s="3" t="str">
        <f t="shared" si="1099"/>
        <v>Consistent</v>
      </c>
      <c r="P11771" t="str">
        <f t="shared" si="1100"/>
        <v>Not Rated</v>
      </c>
      <c r="Q11771" s="4">
        <f t="shared" si="1101"/>
        <v>133.80000000000001</v>
      </c>
      <c r="R11771" s="4">
        <f t="shared" si="1102"/>
        <v>0</v>
      </c>
      <c r="S11771" s="4">
        <f t="shared" si="1103"/>
        <v>133.80000000000001</v>
      </c>
    </row>
    <row r="11772" spans="1:19" hidden="1" x14ac:dyDescent="0.35">
      <c r="A11772" t="s">
        <v>22339</v>
      </c>
      <c r="B11772" t="s">
        <v>11035</v>
      </c>
      <c r="C11772" s="1">
        <v>46266</v>
      </c>
      <c r="D11772" t="s">
        <v>36</v>
      </c>
      <c r="E11772" t="s">
        <v>341</v>
      </c>
      <c r="F11772" s="3">
        <v>3</v>
      </c>
      <c r="G11772" s="3" t="str">
        <f t="shared" si="1098"/>
        <v>Valid Quantity</v>
      </c>
      <c r="H11772" s="2" t="s">
        <v>5558</v>
      </c>
      <c r="I11772" s="3">
        <v>5</v>
      </c>
      <c r="J11772" t="s">
        <v>48</v>
      </c>
      <c r="K11772" t="s">
        <v>40</v>
      </c>
      <c r="L11772" t="s">
        <v>41</v>
      </c>
      <c r="M11772" t="s">
        <v>32</v>
      </c>
      <c r="N11772" s="3">
        <v>0</v>
      </c>
      <c r="O11772" s="3" t="str">
        <f t="shared" si="1099"/>
        <v>Consistent</v>
      </c>
      <c r="P11772" t="str">
        <f t="shared" si="1100"/>
        <v>Not Rated</v>
      </c>
      <c r="Q11772" s="4">
        <f t="shared" si="1101"/>
        <v>77.760000000000005</v>
      </c>
      <c r="R11772" s="4">
        <f t="shared" si="1102"/>
        <v>3.8879999999999999</v>
      </c>
      <c r="S11772" s="4">
        <f t="shared" si="1103"/>
        <v>73.872</v>
      </c>
    </row>
    <row r="11773" spans="1:19" hidden="1" x14ac:dyDescent="0.35">
      <c r="A11773" t="s">
        <v>22629</v>
      </c>
      <c r="B11773" t="s">
        <v>3704</v>
      </c>
      <c r="C11773" s="1">
        <v>46266</v>
      </c>
      <c r="D11773" t="s">
        <v>45</v>
      </c>
      <c r="E11773" t="s">
        <v>269</v>
      </c>
      <c r="F11773" s="3">
        <v>5</v>
      </c>
      <c r="G11773" s="3" t="str">
        <f t="shared" si="1098"/>
        <v>Valid Quantity</v>
      </c>
      <c r="H11773" s="2" t="s">
        <v>14982</v>
      </c>
      <c r="I11773" s="3">
        <v>0</v>
      </c>
      <c r="J11773" t="s">
        <v>39</v>
      </c>
      <c r="K11773" t="s">
        <v>206</v>
      </c>
      <c r="L11773" t="s">
        <v>41</v>
      </c>
      <c r="M11773" t="s">
        <v>23</v>
      </c>
      <c r="N11773" s="3">
        <v>5</v>
      </c>
      <c r="O11773" s="3" t="str">
        <f t="shared" si="1099"/>
        <v>Consistent</v>
      </c>
      <c r="P11773" t="str">
        <f t="shared" si="1100"/>
        <v>Excellent</v>
      </c>
      <c r="Q11773" s="4">
        <f t="shared" si="1101"/>
        <v>261.8</v>
      </c>
      <c r="R11773" s="4">
        <f t="shared" si="1102"/>
        <v>0</v>
      </c>
      <c r="S11773" s="4">
        <f t="shared" si="1103"/>
        <v>261.8</v>
      </c>
    </row>
    <row r="11774" spans="1:19" hidden="1" x14ac:dyDescent="0.35">
      <c r="A11774" t="s">
        <v>3102</v>
      </c>
      <c r="B11774" t="s">
        <v>3103</v>
      </c>
      <c r="C11774" s="1">
        <v>46267</v>
      </c>
      <c r="D11774" t="s">
        <v>101</v>
      </c>
      <c r="E11774" t="s">
        <v>107</v>
      </c>
      <c r="F11774" s="3">
        <v>2</v>
      </c>
      <c r="G11774" s="3" t="str">
        <f t="shared" si="1098"/>
        <v>Valid Quantity</v>
      </c>
      <c r="H11774" s="2" t="s">
        <v>776</v>
      </c>
      <c r="I11774" s="3">
        <v>5</v>
      </c>
      <c r="J11774" t="s">
        <v>20</v>
      </c>
      <c r="K11774" t="s">
        <v>467</v>
      </c>
      <c r="L11774" t="s">
        <v>120</v>
      </c>
      <c r="M11774" t="s">
        <v>23</v>
      </c>
      <c r="N11774" s="3">
        <v>3</v>
      </c>
      <c r="O11774" s="3" t="str">
        <f t="shared" si="1099"/>
        <v>Consistent</v>
      </c>
      <c r="P11774" t="str">
        <f t="shared" si="1100"/>
        <v>Average</v>
      </c>
      <c r="Q11774" s="4">
        <f t="shared" si="1101"/>
        <v>135.88</v>
      </c>
      <c r="R11774" s="4">
        <f t="shared" si="1102"/>
        <v>6.7939999999999996</v>
      </c>
      <c r="S11774" s="4">
        <f t="shared" si="1103"/>
        <v>129.08599999999998</v>
      </c>
    </row>
    <row r="11775" spans="1:19" hidden="1" x14ac:dyDescent="0.35">
      <c r="A11775" t="s">
        <v>7645</v>
      </c>
      <c r="B11775" t="s">
        <v>7646</v>
      </c>
      <c r="C11775" s="1">
        <v>46267</v>
      </c>
      <c r="D11775" t="s">
        <v>101</v>
      </c>
      <c r="E11775" t="s">
        <v>136</v>
      </c>
      <c r="F11775" s="3">
        <v>1</v>
      </c>
      <c r="G11775" s="3" t="str">
        <f t="shared" si="1098"/>
        <v>Valid Quantity</v>
      </c>
      <c r="H11775" s="2" t="s">
        <v>7647</v>
      </c>
      <c r="I11775" s="3">
        <v>0</v>
      </c>
      <c r="J11775" t="s">
        <v>54</v>
      </c>
      <c r="K11775" t="s">
        <v>49</v>
      </c>
      <c r="L11775" t="s">
        <v>22</v>
      </c>
      <c r="M11775" t="s">
        <v>23</v>
      </c>
      <c r="O11775" s="3" t="str">
        <f t="shared" si="1099"/>
        <v>Consistent</v>
      </c>
      <c r="P11775" t="str">
        <f t="shared" si="1100"/>
        <v>Not Rated</v>
      </c>
      <c r="Q11775" s="4">
        <f t="shared" si="1101"/>
        <v>14.89</v>
      </c>
      <c r="R11775" s="4">
        <f t="shared" si="1102"/>
        <v>0</v>
      </c>
      <c r="S11775" s="4">
        <f t="shared" si="1103"/>
        <v>14.89</v>
      </c>
    </row>
    <row r="11776" spans="1:19" hidden="1" x14ac:dyDescent="0.35">
      <c r="A11776" t="s">
        <v>9311</v>
      </c>
      <c r="B11776" t="s">
        <v>9312</v>
      </c>
      <c r="C11776" s="1">
        <v>46267</v>
      </c>
      <c r="D11776" t="s">
        <v>36</v>
      </c>
      <c r="E11776" t="s">
        <v>341</v>
      </c>
      <c r="F11776" s="3">
        <v>1</v>
      </c>
      <c r="G11776" s="3" t="str">
        <f t="shared" si="1098"/>
        <v>Valid Quantity</v>
      </c>
      <c r="H11776" s="2" t="s">
        <v>1241</v>
      </c>
      <c r="I11776" s="3">
        <v>0</v>
      </c>
      <c r="J11776" t="s">
        <v>39</v>
      </c>
      <c r="K11776" t="s">
        <v>467</v>
      </c>
      <c r="L11776" t="s">
        <v>120</v>
      </c>
      <c r="M11776" t="s">
        <v>23</v>
      </c>
      <c r="N11776" s="3">
        <v>4</v>
      </c>
      <c r="O11776" s="3" t="str">
        <f t="shared" si="1099"/>
        <v>Consistent</v>
      </c>
      <c r="P11776" t="str">
        <f t="shared" si="1100"/>
        <v>Good</v>
      </c>
      <c r="Q11776" s="4">
        <f t="shared" si="1101"/>
        <v>87.76</v>
      </c>
      <c r="R11776" s="4">
        <f t="shared" si="1102"/>
        <v>0</v>
      </c>
      <c r="S11776" s="4">
        <f t="shared" si="1103"/>
        <v>87.76</v>
      </c>
    </row>
    <row r="11777" spans="1:19" hidden="1" x14ac:dyDescent="0.35">
      <c r="A11777" t="s">
        <v>9814</v>
      </c>
      <c r="B11777" t="s">
        <v>2938</v>
      </c>
      <c r="C11777" s="1">
        <v>46267</v>
      </c>
      <c r="D11777" t="s">
        <v>45</v>
      </c>
      <c r="E11777" t="s">
        <v>95</v>
      </c>
      <c r="F11777" s="3">
        <v>1</v>
      </c>
      <c r="G11777" s="3" t="str">
        <f t="shared" si="1098"/>
        <v>Valid Quantity</v>
      </c>
      <c r="H11777" s="2" t="s">
        <v>9815</v>
      </c>
      <c r="I11777" s="3">
        <v>0</v>
      </c>
      <c r="J11777" t="s">
        <v>20</v>
      </c>
      <c r="K11777" t="s">
        <v>194</v>
      </c>
      <c r="L11777" t="s">
        <v>163</v>
      </c>
      <c r="M11777" t="s">
        <v>23</v>
      </c>
      <c r="N11777" s="3">
        <v>2</v>
      </c>
      <c r="O11777" s="3" t="str">
        <f t="shared" si="1099"/>
        <v>Consistent</v>
      </c>
      <c r="P11777" t="str">
        <f t="shared" si="1100"/>
        <v>Bad</v>
      </c>
      <c r="Q11777" s="4">
        <f t="shared" si="1101"/>
        <v>36.71</v>
      </c>
      <c r="R11777" s="4">
        <f t="shared" si="1102"/>
        <v>0</v>
      </c>
      <c r="S11777" s="4">
        <f t="shared" si="1103"/>
        <v>36.71</v>
      </c>
    </row>
    <row r="11778" spans="1:19" hidden="1" x14ac:dyDescent="0.35">
      <c r="A11778" t="s">
        <v>10250</v>
      </c>
      <c r="B11778" t="s">
        <v>10251</v>
      </c>
      <c r="C11778" s="1">
        <v>46267</v>
      </c>
      <c r="D11778" t="s">
        <v>159</v>
      </c>
      <c r="E11778" t="s">
        <v>197</v>
      </c>
      <c r="F11778" s="3">
        <v>1</v>
      </c>
      <c r="G11778" s="3" t="str">
        <f t="shared" ref="G11778:G11841" si="1104">IF(F11778&gt;0,"Valid Quantity",(IF(F11778&lt;0,"Negative Quantity","Zero Quantity")))</f>
        <v>Valid Quantity</v>
      </c>
      <c r="H11778" s="2" t="s">
        <v>3088</v>
      </c>
      <c r="I11778" s="3">
        <v>0</v>
      </c>
      <c r="J11778" t="s">
        <v>39</v>
      </c>
      <c r="K11778" t="s">
        <v>119</v>
      </c>
      <c r="L11778" t="s">
        <v>120</v>
      </c>
      <c r="M11778" t="s">
        <v>23</v>
      </c>
      <c r="N11778" s="3">
        <v>5</v>
      </c>
      <c r="O11778" s="3" t="str">
        <f t="shared" ref="O11778:O11841" si="1105">IF(F11778&lt;0,IF(M11778="Returned","Return/Adjustment","Suspicious"),IF(F11778=0,IF(M11778="Delivered","Suspicious","Review"),"Consistent"))</f>
        <v>Consistent</v>
      </c>
      <c r="P11778" t="str">
        <f t="shared" ref="P11778:P11841" si="1106">IF(N11778=0,"Not Rated",IF(N11778=5,"Excellent",IF(N11778=4,"Good",IF(N11778=3,"Average",IF(N11778=2,"Bad",IF(N11778=1,"Very Bad"))))))</f>
        <v>Excellent</v>
      </c>
      <c r="Q11778" s="4">
        <f t="shared" ref="Q11778:Q11841" si="1107">VALUE(SUBSTITUTE(H11778,"$",""))*F11778</f>
        <v>28.54</v>
      </c>
      <c r="R11778" s="4">
        <f t="shared" ref="R11778:R11841" si="1108">Q11778*I11778/100</f>
        <v>0</v>
      </c>
      <c r="S11778" s="4">
        <f t="shared" ref="S11778:S11841" si="1109">Q11778-R11778</f>
        <v>28.54</v>
      </c>
    </row>
    <row r="11779" spans="1:19" hidden="1" x14ac:dyDescent="0.35">
      <c r="A11779" t="s">
        <v>12953</v>
      </c>
      <c r="B11779" t="s">
        <v>8196</v>
      </c>
      <c r="C11779" s="1">
        <v>46267</v>
      </c>
      <c r="D11779" t="s">
        <v>36</v>
      </c>
      <c r="E11779" t="s">
        <v>250</v>
      </c>
      <c r="F11779" s="3">
        <v>3</v>
      </c>
      <c r="G11779" s="3" t="str">
        <f t="shared" si="1104"/>
        <v>Valid Quantity</v>
      </c>
      <c r="H11779" s="2" t="s">
        <v>12954</v>
      </c>
      <c r="I11779" s="3">
        <v>10</v>
      </c>
      <c r="J11779" t="s">
        <v>67</v>
      </c>
      <c r="K11779" t="s">
        <v>206</v>
      </c>
      <c r="L11779" t="s">
        <v>41</v>
      </c>
      <c r="M11779" t="s">
        <v>68</v>
      </c>
      <c r="O11779" s="3" t="str">
        <f t="shared" si="1105"/>
        <v>Consistent</v>
      </c>
      <c r="P11779" t="str">
        <f t="shared" si="1106"/>
        <v>Not Rated</v>
      </c>
      <c r="Q11779" s="4">
        <f t="shared" si="1107"/>
        <v>426.27</v>
      </c>
      <c r="R11779" s="4">
        <f t="shared" si="1108"/>
        <v>42.626999999999995</v>
      </c>
      <c r="S11779" s="4">
        <f t="shared" si="1109"/>
        <v>383.64299999999997</v>
      </c>
    </row>
    <row r="11780" spans="1:19" hidden="1" x14ac:dyDescent="0.35">
      <c r="A11780" t="s">
        <v>14357</v>
      </c>
      <c r="B11780" t="s">
        <v>3982</v>
      </c>
      <c r="C11780" s="1">
        <v>46267</v>
      </c>
      <c r="D11780" t="s">
        <v>116</v>
      </c>
      <c r="E11780" t="s">
        <v>447</v>
      </c>
      <c r="F11780" s="3">
        <v>1</v>
      </c>
      <c r="G11780" s="3" t="str">
        <f t="shared" si="1104"/>
        <v>Valid Quantity</v>
      </c>
      <c r="H11780" s="2" t="s">
        <v>13149</v>
      </c>
      <c r="I11780" s="3">
        <v>0</v>
      </c>
      <c r="J11780" t="s">
        <v>20</v>
      </c>
      <c r="K11780" t="s">
        <v>124</v>
      </c>
      <c r="L11780" t="s">
        <v>61</v>
      </c>
      <c r="M11780" t="s">
        <v>32</v>
      </c>
      <c r="O11780" s="3" t="str">
        <f t="shared" si="1105"/>
        <v>Consistent</v>
      </c>
      <c r="P11780" t="str">
        <f t="shared" si="1106"/>
        <v>Not Rated</v>
      </c>
      <c r="Q11780" s="4">
        <f t="shared" si="1107"/>
        <v>24.85</v>
      </c>
      <c r="R11780" s="4">
        <f t="shared" si="1108"/>
        <v>0</v>
      </c>
      <c r="S11780" s="4">
        <f t="shared" si="1109"/>
        <v>24.85</v>
      </c>
    </row>
    <row r="11781" spans="1:19" hidden="1" x14ac:dyDescent="0.35">
      <c r="A11781" t="s">
        <v>15586</v>
      </c>
      <c r="B11781" t="s">
        <v>2476</v>
      </c>
      <c r="C11781" s="1">
        <v>46267</v>
      </c>
      <c r="D11781" t="s">
        <v>45</v>
      </c>
      <c r="E11781" t="s">
        <v>432</v>
      </c>
      <c r="F11781" s="3">
        <v>4</v>
      </c>
      <c r="G11781" s="3" t="str">
        <f t="shared" si="1104"/>
        <v>Valid Quantity</v>
      </c>
      <c r="H11781" s="2" t="s">
        <v>5149</v>
      </c>
      <c r="I11781" s="3">
        <v>0</v>
      </c>
      <c r="J11781" t="s">
        <v>20</v>
      </c>
      <c r="K11781" t="s">
        <v>162</v>
      </c>
      <c r="L11781" t="s">
        <v>163</v>
      </c>
      <c r="M11781" t="s">
        <v>23</v>
      </c>
      <c r="N11781" s="3">
        <v>4</v>
      </c>
      <c r="O11781" s="3" t="str">
        <f t="shared" si="1105"/>
        <v>Consistent</v>
      </c>
      <c r="P11781" t="str">
        <f t="shared" si="1106"/>
        <v>Good</v>
      </c>
      <c r="Q11781" s="4">
        <f t="shared" si="1107"/>
        <v>89.24</v>
      </c>
      <c r="R11781" s="4">
        <f t="shared" si="1108"/>
        <v>0</v>
      </c>
      <c r="S11781" s="4">
        <f t="shared" si="1109"/>
        <v>89.24</v>
      </c>
    </row>
    <row r="11782" spans="1:19" hidden="1" x14ac:dyDescent="0.35">
      <c r="A11782" t="s">
        <v>15605</v>
      </c>
      <c r="B11782" t="s">
        <v>13231</v>
      </c>
      <c r="C11782" s="1">
        <v>46267</v>
      </c>
      <c r="D11782" t="s">
        <v>36</v>
      </c>
      <c r="E11782" t="s">
        <v>37</v>
      </c>
      <c r="F11782" s="3">
        <v>1</v>
      </c>
      <c r="G11782" s="3" t="str">
        <f t="shared" si="1104"/>
        <v>Valid Quantity</v>
      </c>
      <c r="H11782" s="2" t="s">
        <v>972</v>
      </c>
      <c r="I11782" s="3">
        <v>25</v>
      </c>
      <c r="J11782" t="s">
        <v>54</v>
      </c>
      <c r="K11782" t="s">
        <v>40</v>
      </c>
      <c r="L11782" t="s">
        <v>41</v>
      </c>
      <c r="M11782" t="s">
        <v>75</v>
      </c>
      <c r="O11782" s="3" t="str">
        <f t="shared" si="1105"/>
        <v>Consistent</v>
      </c>
      <c r="P11782" t="str">
        <f t="shared" si="1106"/>
        <v>Not Rated</v>
      </c>
      <c r="Q11782" s="4">
        <f t="shared" si="1107"/>
        <v>29.73</v>
      </c>
      <c r="R11782" s="4">
        <f t="shared" si="1108"/>
        <v>7.4325000000000001</v>
      </c>
      <c r="S11782" s="4">
        <f t="shared" si="1109"/>
        <v>22.297499999999999</v>
      </c>
    </row>
    <row r="11783" spans="1:19" hidden="1" x14ac:dyDescent="0.35">
      <c r="A11783" t="s">
        <v>16188</v>
      </c>
      <c r="B11783" t="s">
        <v>4530</v>
      </c>
      <c r="C11783" s="1">
        <v>46267</v>
      </c>
      <c r="D11783" t="s">
        <v>159</v>
      </c>
      <c r="E11783" t="s">
        <v>358</v>
      </c>
      <c r="F11783" s="3">
        <v>5</v>
      </c>
      <c r="G11783" s="3" t="str">
        <f t="shared" si="1104"/>
        <v>Valid Quantity</v>
      </c>
      <c r="H11783" s="2" t="s">
        <v>13101</v>
      </c>
      <c r="I11783" s="3">
        <v>0</v>
      </c>
      <c r="J11783" t="s">
        <v>67</v>
      </c>
      <c r="K11783" t="s">
        <v>119</v>
      </c>
      <c r="L11783" t="s">
        <v>120</v>
      </c>
      <c r="M11783" t="s">
        <v>185</v>
      </c>
      <c r="O11783" s="3" t="str">
        <f t="shared" si="1105"/>
        <v>Consistent</v>
      </c>
      <c r="P11783" t="str">
        <f t="shared" si="1106"/>
        <v>Not Rated</v>
      </c>
      <c r="Q11783" s="4">
        <f t="shared" si="1107"/>
        <v>50.599999999999994</v>
      </c>
      <c r="R11783" s="4">
        <f t="shared" si="1108"/>
        <v>0</v>
      </c>
      <c r="S11783" s="4">
        <f t="shared" si="1109"/>
        <v>50.599999999999994</v>
      </c>
    </row>
    <row r="11784" spans="1:19" hidden="1" x14ac:dyDescent="0.35">
      <c r="A11784" t="s">
        <v>16292</v>
      </c>
      <c r="B11784" t="s">
        <v>16293</v>
      </c>
      <c r="C11784" s="1">
        <v>46267</v>
      </c>
      <c r="D11784" t="s">
        <v>81</v>
      </c>
      <c r="E11784" t="s">
        <v>111</v>
      </c>
      <c r="F11784" s="3">
        <v>1</v>
      </c>
      <c r="G11784" s="3" t="str">
        <f t="shared" si="1104"/>
        <v>Valid Quantity</v>
      </c>
      <c r="H11784" s="2" t="s">
        <v>16294</v>
      </c>
      <c r="I11784" s="3">
        <v>10</v>
      </c>
      <c r="J11784" t="s">
        <v>39</v>
      </c>
      <c r="K11784" t="s">
        <v>49</v>
      </c>
      <c r="L11784" t="s">
        <v>22</v>
      </c>
      <c r="M11784" t="s">
        <v>185</v>
      </c>
      <c r="O11784" s="3" t="str">
        <f t="shared" si="1105"/>
        <v>Consistent</v>
      </c>
      <c r="P11784" t="str">
        <f t="shared" si="1106"/>
        <v>Not Rated</v>
      </c>
      <c r="Q11784" s="4">
        <f t="shared" si="1107"/>
        <v>146.36000000000001</v>
      </c>
      <c r="R11784" s="4">
        <f t="shared" si="1108"/>
        <v>14.636000000000001</v>
      </c>
      <c r="S11784" s="4">
        <f t="shared" si="1109"/>
        <v>131.72400000000002</v>
      </c>
    </row>
    <row r="11785" spans="1:19" hidden="1" x14ac:dyDescent="0.35">
      <c r="A11785" t="s">
        <v>20281</v>
      </c>
      <c r="B11785" t="s">
        <v>9962</v>
      </c>
      <c r="C11785" s="1">
        <v>46267</v>
      </c>
      <c r="D11785" t="s">
        <v>36</v>
      </c>
      <c r="E11785" t="s">
        <v>547</v>
      </c>
      <c r="F11785" s="3">
        <v>2</v>
      </c>
      <c r="G11785" s="3" t="str">
        <f t="shared" si="1104"/>
        <v>Valid Quantity</v>
      </c>
      <c r="H11785" s="2" t="s">
        <v>20282</v>
      </c>
      <c r="I11785" s="3">
        <v>5</v>
      </c>
      <c r="J11785" t="s">
        <v>67</v>
      </c>
      <c r="K11785" t="s">
        <v>194</v>
      </c>
      <c r="L11785" t="s">
        <v>163</v>
      </c>
      <c r="M11785" t="s">
        <v>23</v>
      </c>
      <c r="N11785" s="3">
        <v>5</v>
      </c>
      <c r="O11785" s="3" t="str">
        <f t="shared" si="1105"/>
        <v>Consistent</v>
      </c>
      <c r="P11785" t="str">
        <f t="shared" si="1106"/>
        <v>Excellent</v>
      </c>
      <c r="Q11785" s="4">
        <f t="shared" si="1107"/>
        <v>299.3</v>
      </c>
      <c r="R11785" s="4">
        <f t="shared" si="1108"/>
        <v>14.965</v>
      </c>
      <c r="S11785" s="4">
        <f t="shared" si="1109"/>
        <v>284.33500000000004</v>
      </c>
    </row>
    <row r="11786" spans="1:19" hidden="1" x14ac:dyDescent="0.35">
      <c r="A11786" t="s">
        <v>20913</v>
      </c>
      <c r="B11786" t="s">
        <v>19067</v>
      </c>
      <c r="C11786" s="1">
        <v>46267</v>
      </c>
      <c r="D11786" t="s">
        <v>116</v>
      </c>
      <c r="E11786" t="s">
        <v>447</v>
      </c>
      <c r="F11786" s="3">
        <v>1</v>
      </c>
      <c r="G11786" s="3" t="str">
        <f t="shared" si="1104"/>
        <v>Valid Quantity</v>
      </c>
      <c r="H11786" s="2" t="s">
        <v>20914</v>
      </c>
      <c r="I11786" s="3">
        <v>10</v>
      </c>
      <c r="J11786" t="s">
        <v>84</v>
      </c>
      <c r="K11786" t="s">
        <v>40</v>
      </c>
      <c r="L11786" t="s">
        <v>41</v>
      </c>
      <c r="M11786" t="s">
        <v>23</v>
      </c>
      <c r="N11786" s="3">
        <v>5</v>
      </c>
      <c r="O11786" s="3" t="str">
        <f t="shared" si="1105"/>
        <v>Consistent</v>
      </c>
      <c r="P11786" t="str">
        <f t="shared" si="1106"/>
        <v>Excellent</v>
      </c>
      <c r="Q11786" s="4">
        <f t="shared" si="1107"/>
        <v>222.95</v>
      </c>
      <c r="R11786" s="4">
        <f t="shared" si="1108"/>
        <v>22.295000000000002</v>
      </c>
      <c r="S11786" s="4">
        <f t="shared" si="1109"/>
        <v>200.65499999999997</v>
      </c>
    </row>
    <row r="11787" spans="1:19" hidden="1" x14ac:dyDescent="0.35">
      <c r="A11787" t="s">
        <v>21658</v>
      </c>
      <c r="B11787" t="s">
        <v>736</v>
      </c>
      <c r="C11787" s="1">
        <v>46267</v>
      </c>
      <c r="D11787" t="s">
        <v>17</v>
      </c>
      <c r="E11787" t="s">
        <v>89</v>
      </c>
      <c r="F11787" s="3">
        <v>1</v>
      </c>
      <c r="G11787" s="3" t="str">
        <f t="shared" si="1104"/>
        <v>Valid Quantity</v>
      </c>
      <c r="H11787" s="2" t="s">
        <v>12836</v>
      </c>
      <c r="I11787" s="3">
        <v>10</v>
      </c>
      <c r="J11787" t="s">
        <v>20</v>
      </c>
      <c r="K11787" t="s">
        <v>104</v>
      </c>
      <c r="L11787" t="s">
        <v>22</v>
      </c>
      <c r="M11787" t="s">
        <v>185</v>
      </c>
      <c r="O11787" s="3" t="str">
        <f t="shared" si="1105"/>
        <v>Consistent</v>
      </c>
      <c r="P11787" t="str">
        <f t="shared" si="1106"/>
        <v>Not Rated</v>
      </c>
      <c r="Q11787" s="4">
        <f t="shared" si="1107"/>
        <v>38.04</v>
      </c>
      <c r="R11787" s="4">
        <f t="shared" si="1108"/>
        <v>3.8039999999999998</v>
      </c>
      <c r="S11787" s="4">
        <f t="shared" si="1109"/>
        <v>34.235999999999997</v>
      </c>
    </row>
    <row r="11788" spans="1:19" hidden="1" x14ac:dyDescent="0.35">
      <c r="A11788" t="s">
        <v>1827</v>
      </c>
      <c r="B11788" t="s">
        <v>1828</v>
      </c>
      <c r="C11788" s="1">
        <v>46268</v>
      </c>
      <c r="D11788" t="s">
        <v>159</v>
      </c>
      <c r="E11788" t="s">
        <v>197</v>
      </c>
      <c r="F11788" s="3">
        <v>1</v>
      </c>
      <c r="G11788" s="3" t="str">
        <f t="shared" si="1104"/>
        <v>Valid Quantity</v>
      </c>
      <c r="H11788" s="2" t="s">
        <v>1829</v>
      </c>
      <c r="I11788" s="3">
        <v>10</v>
      </c>
      <c r="J11788" t="s">
        <v>84</v>
      </c>
      <c r="K11788" t="s">
        <v>55</v>
      </c>
      <c r="L11788" t="s">
        <v>31</v>
      </c>
      <c r="M11788" t="s">
        <v>23</v>
      </c>
      <c r="N11788" s="3">
        <v>3</v>
      </c>
      <c r="O11788" s="3" t="str">
        <f t="shared" si="1105"/>
        <v>Consistent</v>
      </c>
      <c r="P11788" t="str">
        <f t="shared" si="1106"/>
        <v>Average</v>
      </c>
      <c r="Q11788" s="4">
        <f t="shared" si="1107"/>
        <v>17.850000000000001</v>
      </c>
      <c r="R11788" s="4">
        <f t="shared" si="1108"/>
        <v>1.7849999999999999</v>
      </c>
      <c r="S11788" s="4">
        <f t="shared" si="1109"/>
        <v>16.065000000000001</v>
      </c>
    </row>
    <row r="11789" spans="1:19" hidden="1" x14ac:dyDescent="0.35">
      <c r="A11789" t="s">
        <v>2191</v>
      </c>
      <c r="B11789" t="s">
        <v>1029</v>
      </c>
      <c r="C11789" s="1">
        <v>46268</v>
      </c>
      <c r="D11789" t="s">
        <v>116</v>
      </c>
      <c r="E11789" t="s">
        <v>479</v>
      </c>
      <c r="F11789" s="3">
        <v>1</v>
      </c>
      <c r="G11789" s="3" t="str">
        <f t="shared" si="1104"/>
        <v>Valid Quantity</v>
      </c>
      <c r="H11789" s="2" t="s">
        <v>2192</v>
      </c>
      <c r="I11789" s="3">
        <v>0</v>
      </c>
      <c r="J11789" t="s">
        <v>48</v>
      </c>
      <c r="K11789" t="s">
        <v>91</v>
      </c>
      <c r="L11789" t="s">
        <v>41</v>
      </c>
      <c r="M11789" t="s">
        <v>23</v>
      </c>
      <c r="N11789" s="3">
        <v>3</v>
      </c>
      <c r="O11789" s="3" t="str">
        <f t="shared" si="1105"/>
        <v>Consistent</v>
      </c>
      <c r="P11789" t="str">
        <f t="shared" si="1106"/>
        <v>Average</v>
      </c>
      <c r="Q11789" s="4">
        <f t="shared" si="1107"/>
        <v>63.7</v>
      </c>
      <c r="R11789" s="4">
        <f t="shared" si="1108"/>
        <v>0</v>
      </c>
      <c r="S11789" s="4">
        <f t="shared" si="1109"/>
        <v>63.7</v>
      </c>
    </row>
    <row r="11790" spans="1:19" hidden="1" x14ac:dyDescent="0.35">
      <c r="A11790" t="s">
        <v>4804</v>
      </c>
      <c r="B11790" t="s">
        <v>3479</v>
      </c>
      <c r="C11790" s="1">
        <v>46268</v>
      </c>
      <c r="D11790" t="s">
        <v>36</v>
      </c>
      <c r="E11790" t="s">
        <v>341</v>
      </c>
      <c r="F11790" s="3">
        <v>1</v>
      </c>
      <c r="G11790" s="3" t="str">
        <f t="shared" si="1104"/>
        <v>Valid Quantity</v>
      </c>
      <c r="H11790" s="2" t="s">
        <v>4805</v>
      </c>
      <c r="I11790" s="3">
        <v>10</v>
      </c>
      <c r="J11790" t="s">
        <v>39</v>
      </c>
      <c r="K11790" t="s">
        <v>91</v>
      </c>
      <c r="L11790" t="s">
        <v>41</v>
      </c>
      <c r="M11790" t="s">
        <v>23</v>
      </c>
      <c r="N11790" s="3">
        <v>5</v>
      </c>
      <c r="O11790" s="3" t="str">
        <f t="shared" si="1105"/>
        <v>Consistent</v>
      </c>
      <c r="P11790" t="str">
        <f t="shared" si="1106"/>
        <v>Excellent</v>
      </c>
      <c r="Q11790" s="4">
        <f t="shared" si="1107"/>
        <v>155.51</v>
      </c>
      <c r="R11790" s="4">
        <f t="shared" si="1108"/>
        <v>15.550999999999998</v>
      </c>
      <c r="S11790" s="4">
        <f t="shared" si="1109"/>
        <v>139.959</v>
      </c>
    </row>
    <row r="11791" spans="1:19" hidden="1" x14ac:dyDescent="0.35">
      <c r="A11791" t="s">
        <v>5646</v>
      </c>
      <c r="B11791" t="s">
        <v>5647</v>
      </c>
      <c r="C11791" s="1">
        <v>46268</v>
      </c>
      <c r="D11791" t="s">
        <v>116</v>
      </c>
      <c r="E11791" t="s">
        <v>151</v>
      </c>
      <c r="F11791" s="3">
        <v>2</v>
      </c>
      <c r="G11791" s="3" t="str">
        <f t="shared" si="1104"/>
        <v>Valid Quantity</v>
      </c>
      <c r="H11791" s="2" t="s">
        <v>5648</v>
      </c>
      <c r="I11791" s="3">
        <v>5</v>
      </c>
      <c r="J11791" t="s">
        <v>84</v>
      </c>
      <c r="K11791" t="s">
        <v>91</v>
      </c>
      <c r="L11791" t="s">
        <v>41</v>
      </c>
      <c r="M11791" t="s">
        <v>185</v>
      </c>
      <c r="O11791" s="3" t="str">
        <f t="shared" si="1105"/>
        <v>Consistent</v>
      </c>
      <c r="P11791" t="str">
        <f t="shared" si="1106"/>
        <v>Not Rated</v>
      </c>
      <c r="Q11791" s="4">
        <f t="shared" si="1107"/>
        <v>69.14</v>
      </c>
      <c r="R11791" s="4">
        <f t="shared" si="1108"/>
        <v>3.4569999999999999</v>
      </c>
      <c r="S11791" s="4">
        <f t="shared" si="1109"/>
        <v>65.683000000000007</v>
      </c>
    </row>
    <row r="11792" spans="1:19" hidden="1" x14ac:dyDescent="0.35">
      <c r="A11792" t="s">
        <v>13254</v>
      </c>
      <c r="B11792" t="s">
        <v>13255</v>
      </c>
      <c r="C11792" s="1">
        <v>46268</v>
      </c>
      <c r="D11792" t="s">
        <v>64</v>
      </c>
      <c r="E11792" t="s">
        <v>65</v>
      </c>
      <c r="F11792" s="3">
        <v>1</v>
      </c>
      <c r="G11792" s="3" t="str">
        <f t="shared" si="1104"/>
        <v>Valid Quantity</v>
      </c>
      <c r="H11792" s="2" t="s">
        <v>13256</v>
      </c>
      <c r="I11792" s="3">
        <v>0</v>
      </c>
      <c r="J11792" t="s">
        <v>67</v>
      </c>
      <c r="K11792" t="s">
        <v>162</v>
      </c>
      <c r="L11792" t="s">
        <v>163</v>
      </c>
      <c r="M11792" t="s">
        <v>68</v>
      </c>
      <c r="O11792" s="3" t="str">
        <f t="shared" si="1105"/>
        <v>Consistent</v>
      </c>
      <c r="P11792" t="str">
        <f t="shared" si="1106"/>
        <v>Not Rated</v>
      </c>
      <c r="Q11792" s="4">
        <f t="shared" si="1107"/>
        <v>105.74</v>
      </c>
      <c r="R11792" s="4">
        <f t="shared" si="1108"/>
        <v>0</v>
      </c>
      <c r="S11792" s="4">
        <f t="shared" si="1109"/>
        <v>105.74</v>
      </c>
    </row>
    <row r="11793" spans="1:19" hidden="1" x14ac:dyDescent="0.35">
      <c r="A11793" t="s">
        <v>13943</v>
      </c>
      <c r="B11793" t="s">
        <v>6540</v>
      </c>
      <c r="C11793" s="1">
        <v>46268</v>
      </c>
      <c r="D11793" t="s">
        <v>81</v>
      </c>
      <c r="E11793" t="s">
        <v>82</v>
      </c>
      <c r="F11793" s="3">
        <v>3</v>
      </c>
      <c r="G11793" s="3" t="str">
        <f t="shared" si="1104"/>
        <v>Valid Quantity</v>
      </c>
      <c r="H11793" s="2" t="s">
        <v>13944</v>
      </c>
      <c r="I11793" s="3">
        <v>5</v>
      </c>
      <c r="J11793" t="s">
        <v>20</v>
      </c>
      <c r="K11793" t="s">
        <v>206</v>
      </c>
      <c r="L11793" t="s">
        <v>41</v>
      </c>
      <c r="M11793" t="s">
        <v>23</v>
      </c>
      <c r="N11793" s="3">
        <v>3</v>
      </c>
      <c r="O11793" s="3" t="str">
        <f t="shared" si="1105"/>
        <v>Consistent</v>
      </c>
      <c r="P11793" t="str">
        <f t="shared" si="1106"/>
        <v>Average</v>
      </c>
      <c r="Q11793" s="4">
        <f t="shared" si="1107"/>
        <v>338.76</v>
      </c>
      <c r="R11793" s="4">
        <f t="shared" si="1108"/>
        <v>16.937999999999999</v>
      </c>
      <c r="S11793" s="4">
        <f t="shared" si="1109"/>
        <v>321.822</v>
      </c>
    </row>
    <row r="11794" spans="1:19" hidden="1" x14ac:dyDescent="0.35">
      <c r="A11794" t="s">
        <v>15537</v>
      </c>
      <c r="B11794" t="s">
        <v>13372</v>
      </c>
      <c r="C11794" s="1">
        <v>46268</v>
      </c>
      <c r="D11794" t="s">
        <v>45</v>
      </c>
      <c r="E11794" t="s">
        <v>269</v>
      </c>
      <c r="F11794" s="3">
        <v>3</v>
      </c>
      <c r="G11794" s="3" t="str">
        <f t="shared" si="1104"/>
        <v>Valid Quantity</v>
      </c>
      <c r="H11794" s="2" t="s">
        <v>15538</v>
      </c>
      <c r="I11794" s="3">
        <v>0</v>
      </c>
      <c r="J11794" t="s">
        <v>20</v>
      </c>
      <c r="K11794" t="s">
        <v>104</v>
      </c>
      <c r="L11794" t="s">
        <v>22</v>
      </c>
      <c r="M11794" t="s">
        <v>32</v>
      </c>
      <c r="O11794" s="3" t="str">
        <f t="shared" si="1105"/>
        <v>Consistent</v>
      </c>
      <c r="P11794" t="str">
        <f t="shared" si="1106"/>
        <v>Not Rated</v>
      </c>
      <c r="Q11794" s="4">
        <f t="shared" si="1107"/>
        <v>90.12</v>
      </c>
      <c r="R11794" s="4">
        <f t="shared" si="1108"/>
        <v>0</v>
      </c>
      <c r="S11794" s="4">
        <f t="shared" si="1109"/>
        <v>90.12</v>
      </c>
    </row>
    <row r="11795" spans="1:19" hidden="1" x14ac:dyDescent="0.35">
      <c r="A11795" t="s">
        <v>22292</v>
      </c>
      <c r="B11795" t="s">
        <v>6830</v>
      </c>
      <c r="C11795" s="1">
        <v>46268</v>
      </c>
      <c r="D11795" t="s">
        <v>101</v>
      </c>
      <c r="E11795" t="s">
        <v>345</v>
      </c>
      <c r="F11795" s="3">
        <v>2</v>
      </c>
      <c r="G11795" s="3" t="str">
        <f t="shared" si="1104"/>
        <v>Valid Quantity</v>
      </c>
      <c r="H11795" s="2" t="s">
        <v>2011</v>
      </c>
      <c r="I11795" s="3">
        <v>5</v>
      </c>
      <c r="J11795" t="s">
        <v>54</v>
      </c>
      <c r="K11795" t="s">
        <v>281</v>
      </c>
      <c r="L11795" t="s">
        <v>31</v>
      </c>
      <c r="M11795" t="s">
        <v>23</v>
      </c>
      <c r="N11795" s="3">
        <v>5</v>
      </c>
      <c r="O11795" s="3" t="str">
        <f t="shared" si="1105"/>
        <v>Consistent</v>
      </c>
      <c r="P11795" t="str">
        <f t="shared" si="1106"/>
        <v>Excellent</v>
      </c>
      <c r="Q11795" s="4">
        <f t="shared" si="1107"/>
        <v>94.22</v>
      </c>
      <c r="R11795" s="4">
        <f t="shared" si="1108"/>
        <v>4.7110000000000003</v>
      </c>
      <c r="S11795" s="4">
        <f t="shared" si="1109"/>
        <v>89.509</v>
      </c>
    </row>
    <row r="11796" spans="1:19" hidden="1" x14ac:dyDescent="0.35">
      <c r="A11796" t="s">
        <v>1037</v>
      </c>
      <c r="B11796" t="s">
        <v>1038</v>
      </c>
      <c r="C11796" s="1">
        <v>46269</v>
      </c>
      <c r="D11796" t="s">
        <v>17</v>
      </c>
      <c r="E11796" t="s">
        <v>28</v>
      </c>
      <c r="F11796" s="3">
        <v>3</v>
      </c>
      <c r="G11796" s="3" t="str">
        <f t="shared" si="1104"/>
        <v>Valid Quantity</v>
      </c>
      <c r="H11796" s="2" t="s">
        <v>1039</v>
      </c>
      <c r="I11796" s="3">
        <v>0</v>
      </c>
      <c r="J11796" t="s">
        <v>67</v>
      </c>
      <c r="K11796" t="s">
        <v>153</v>
      </c>
      <c r="L11796" t="s">
        <v>120</v>
      </c>
      <c r="M11796" t="s">
        <v>23</v>
      </c>
      <c r="O11796" s="3" t="str">
        <f t="shared" si="1105"/>
        <v>Consistent</v>
      </c>
      <c r="P11796" t="str">
        <f t="shared" si="1106"/>
        <v>Not Rated</v>
      </c>
      <c r="Q11796" s="4">
        <f t="shared" si="1107"/>
        <v>37.83</v>
      </c>
      <c r="R11796" s="4">
        <f t="shared" si="1108"/>
        <v>0</v>
      </c>
      <c r="S11796" s="4">
        <f t="shared" si="1109"/>
        <v>37.83</v>
      </c>
    </row>
    <row r="11797" spans="1:19" hidden="1" x14ac:dyDescent="0.35">
      <c r="A11797" t="s">
        <v>4283</v>
      </c>
      <c r="B11797" t="s">
        <v>2678</v>
      </c>
      <c r="C11797" s="1">
        <v>46269</v>
      </c>
      <c r="D11797" t="s">
        <v>116</v>
      </c>
      <c r="E11797" t="s">
        <v>219</v>
      </c>
      <c r="F11797" s="3">
        <v>3</v>
      </c>
      <c r="G11797" s="3" t="str">
        <f t="shared" si="1104"/>
        <v>Valid Quantity</v>
      </c>
      <c r="H11797" s="2" t="s">
        <v>4284</v>
      </c>
      <c r="I11797" s="3">
        <v>5</v>
      </c>
      <c r="J11797" t="s">
        <v>54</v>
      </c>
      <c r="K11797" t="s">
        <v>189</v>
      </c>
      <c r="L11797" t="s">
        <v>120</v>
      </c>
      <c r="M11797" t="s">
        <v>23</v>
      </c>
      <c r="N11797" s="3">
        <v>1</v>
      </c>
      <c r="O11797" s="3" t="str">
        <f t="shared" si="1105"/>
        <v>Consistent</v>
      </c>
      <c r="P11797" t="str">
        <f t="shared" si="1106"/>
        <v>Very Bad</v>
      </c>
      <c r="Q11797" s="4">
        <f t="shared" si="1107"/>
        <v>213.69</v>
      </c>
      <c r="R11797" s="4">
        <f t="shared" si="1108"/>
        <v>10.6845</v>
      </c>
      <c r="S11797" s="4">
        <f t="shared" si="1109"/>
        <v>203.00549999999998</v>
      </c>
    </row>
    <row r="11798" spans="1:19" hidden="1" x14ac:dyDescent="0.35">
      <c r="A11798" t="s">
        <v>6335</v>
      </c>
      <c r="B11798" t="s">
        <v>787</v>
      </c>
      <c r="C11798" s="1">
        <v>46269</v>
      </c>
      <c r="D11798" t="s">
        <v>81</v>
      </c>
      <c r="E11798" t="s">
        <v>111</v>
      </c>
      <c r="F11798" s="3">
        <v>3</v>
      </c>
      <c r="G11798" s="3" t="str">
        <f t="shared" si="1104"/>
        <v>Valid Quantity</v>
      </c>
      <c r="H11798" s="2" t="s">
        <v>4100</v>
      </c>
      <c r="I11798" s="3">
        <v>0</v>
      </c>
      <c r="J11798" t="s">
        <v>48</v>
      </c>
      <c r="K11798" t="s">
        <v>124</v>
      </c>
      <c r="L11798" t="s">
        <v>61</v>
      </c>
      <c r="M11798" t="s">
        <v>23</v>
      </c>
      <c r="N11798" s="3">
        <v>4</v>
      </c>
      <c r="O11798" s="3" t="str">
        <f t="shared" si="1105"/>
        <v>Consistent</v>
      </c>
      <c r="P11798" t="str">
        <f t="shared" si="1106"/>
        <v>Good</v>
      </c>
      <c r="Q11798" s="4">
        <f t="shared" si="1107"/>
        <v>219.81</v>
      </c>
      <c r="R11798" s="4">
        <f t="shared" si="1108"/>
        <v>0</v>
      </c>
      <c r="S11798" s="4">
        <f t="shared" si="1109"/>
        <v>219.81</v>
      </c>
    </row>
    <row r="11799" spans="1:19" hidden="1" x14ac:dyDescent="0.35">
      <c r="A11799" t="s">
        <v>8400</v>
      </c>
      <c r="B11799" t="s">
        <v>8401</v>
      </c>
      <c r="C11799" s="1">
        <v>46269</v>
      </c>
      <c r="D11799" t="s">
        <v>116</v>
      </c>
      <c r="E11799" t="s">
        <v>479</v>
      </c>
      <c r="F11799" s="3">
        <v>1</v>
      </c>
      <c r="G11799" s="3" t="str">
        <f t="shared" si="1104"/>
        <v>Valid Quantity</v>
      </c>
      <c r="H11799" s="2" t="s">
        <v>8402</v>
      </c>
      <c r="I11799" s="3">
        <v>10</v>
      </c>
      <c r="J11799" t="s">
        <v>20</v>
      </c>
      <c r="K11799" t="s">
        <v>104</v>
      </c>
      <c r="L11799" t="s">
        <v>22</v>
      </c>
      <c r="M11799" t="s">
        <v>23</v>
      </c>
      <c r="N11799" s="3">
        <v>4</v>
      </c>
      <c r="O11799" s="3" t="str">
        <f t="shared" si="1105"/>
        <v>Consistent</v>
      </c>
      <c r="P11799" t="str">
        <f t="shared" si="1106"/>
        <v>Good</v>
      </c>
      <c r="Q11799" s="4">
        <f t="shared" si="1107"/>
        <v>177.52</v>
      </c>
      <c r="R11799" s="4">
        <f t="shared" si="1108"/>
        <v>17.751999999999999</v>
      </c>
      <c r="S11799" s="4">
        <f t="shared" si="1109"/>
        <v>159.768</v>
      </c>
    </row>
    <row r="11800" spans="1:19" hidden="1" x14ac:dyDescent="0.35">
      <c r="A11800" t="s">
        <v>11171</v>
      </c>
      <c r="B11800" t="s">
        <v>11172</v>
      </c>
      <c r="C11800" s="1">
        <v>46269</v>
      </c>
      <c r="D11800" t="s">
        <v>36</v>
      </c>
      <c r="E11800" t="s">
        <v>37</v>
      </c>
      <c r="F11800" s="3">
        <v>1</v>
      </c>
      <c r="G11800" s="3" t="str">
        <f t="shared" si="1104"/>
        <v>Valid Quantity</v>
      </c>
      <c r="H11800" s="2" t="s">
        <v>8315</v>
      </c>
      <c r="I11800" s="3">
        <v>10</v>
      </c>
      <c r="J11800" t="s">
        <v>39</v>
      </c>
      <c r="K11800" t="s">
        <v>49</v>
      </c>
      <c r="L11800" t="s">
        <v>22</v>
      </c>
      <c r="M11800" t="s">
        <v>23</v>
      </c>
      <c r="N11800" s="3">
        <v>5</v>
      </c>
      <c r="O11800" s="3" t="str">
        <f t="shared" si="1105"/>
        <v>Consistent</v>
      </c>
      <c r="P11800" t="str">
        <f t="shared" si="1106"/>
        <v>Excellent</v>
      </c>
      <c r="Q11800" s="4">
        <f t="shared" si="1107"/>
        <v>42.78</v>
      </c>
      <c r="R11800" s="4">
        <f t="shared" si="1108"/>
        <v>4.2780000000000005</v>
      </c>
      <c r="S11800" s="4">
        <f t="shared" si="1109"/>
        <v>38.502000000000002</v>
      </c>
    </row>
    <row r="11801" spans="1:19" hidden="1" x14ac:dyDescent="0.35">
      <c r="A11801" t="s">
        <v>13112</v>
      </c>
      <c r="B11801" t="s">
        <v>13113</v>
      </c>
      <c r="C11801" s="1">
        <v>46269</v>
      </c>
      <c r="D11801" t="s">
        <v>36</v>
      </c>
      <c r="E11801" t="s">
        <v>341</v>
      </c>
      <c r="F11801" s="3">
        <v>2</v>
      </c>
      <c r="G11801" s="3" t="str">
        <f t="shared" si="1104"/>
        <v>Valid Quantity</v>
      </c>
      <c r="H11801" s="2" t="s">
        <v>7679</v>
      </c>
      <c r="I11801" s="3">
        <v>5</v>
      </c>
      <c r="J11801" t="s">
        <v>54</v>
      </c>
      <c r="K11801" t="s">
        <v>49</v>
      </c>
      <c r="L11801" t="s">
        <v>22</v>
      </c>
      <c r="M11801" t="s">
        <v>23</v>
      </c>
      <c r="N11801" s="3">
        <v>4</v>
      </c>
      <c r="O11801" s="3" t="str">
        <f t="shared" si="1105"/>
        <v>Consistent</v>
      </c>
      <c r="P11801" t="str">
        <f t="shared" si="1106"/>
        <v>Good</v>
      </c>
      <c r="Q11801" s="4">
        <f t="shared" si="1107"/>
        <v>37.24</v>
      </c>
      <c r="R11801" s="4">
        <f t="shared" si="1108"/>
        <v>1.8620000000000001</v>
      </c>
      <c r="S11801" s="4">
        <f t="shared" si="1109"/>
        <v>35.378</v>
      </c>
    </row>
    <row r="11802" spans="1:19" hidden="1" x14ac:dyDescent="0.35">
      <c r="A11802" t="s">
        <v>13765</v>
      </c>
      <c r="B11802" t="s">
        <v>1670</v>
      </c>
      <c r="C11802" s="1">
        <v>46269</v>
      </c>
      <c r="D11802" t="s">
        <v>81</v>
      </c>
      <c r="E11802" t="s">
        <v>143</v>
      </c>
      <c r="F11802" s="3">
        <v>4</v>
      </c>
      <c r="G11802" s="3" t="str">
        <f t="shared" si="1104"/>
        <v>Valid Quantity</v>
      </c>
      <c r="H11802" s="2" t="s">
        <v>11697</v>
      </c>
      <c r="I11802" s="3">
        <v>5</v>
      </c>
      <c r="J11802" t="s">
        <v>20</v>
      </c>
      <c r="K11802" t="s">
        <v>124</v>
      </c>
      <c r="L11802" t="s">
        <v>61</v>
      </c>
      <c r="M11802" t="s">
        <v>23</v>
      </c>
      <c r="N11802" s="3">
        <v>5</v>
      </c>
      <c r="O11802" s="3" t="str">
        <f t="shared" si="1105"/>
        <v>Consistent</v>
      </c>
      <c r="P11802" t="str">
        <f t="shared" si="1106"/>
        <v>Excellent</v>
      </c>
      <c r="Q11802" s="4">
        <f t="shared" si="1107"/>
        <v>538.32000000000005</v>
      </c>
      <c r="R11802" s="4">
        <f t="shared" si="1108"/>
        <v>26.916000000000004</v>
      </c>
      <c r="S11802" s="4">
        <f t="shared" si="1109"/>
        <v>511.40400000000005</v>
      </c>
    </row>
    <row r="11803" spans="1:19" hidden="1" x14ac:dyDescent="0.35">
      <c r="A11803" t="s">
        <v>14476</v>
      </c>
      <c r="B11803" t="s">
        <v>13193</v>
      </c>
      <c r="C11803" s="1">
        <v>46269</v>
      </c>
      <c r="D11803" t="s">
        <v>64</v>
      </c>
      <c r="E11803" t="s">
        <v>65</v>
      </c>
      <c r="F11803" s="3">
        <v>1</v>
      </c>
      <c r="G11803" s="3" t="str">
        <f t="shared" si="1104"/>
        <v>Valid Quantity</v>
      </c>
      <c r="H11803" s="2" t="s">
        <v>9540</v>
      </c>
      <c r="I11803" s="3">
        <v>10</v>
      </c>
      <c r="J11803" t="s">
        <v>84</v>
      </c>
      <c r="K11803" t="s">
        <v>104</v>
      </c>
      <c r="L11803" t="s">
        <v>22</v>
      </c>
      <c r="M11803" t="s">
        <v>23</v>
      </c>
      <c r="N11803" s="3">
        <v>4</v>
      </c>
      <c r="O11803" s="3" t="str">
        <f t="shared" si="1105"/>
        <v>Consistent</v>
      </c>
      <c r="P11803" t="str">
        <f t="shared" si="1106"/>
        <v>Good</v>
      </c>
      <c r="Q11803" s="4">
        <f t="shared" si="1107"/>
        <v>44.13</v>
      </c>
      <c r="R11803" s="4">
        <f t="shared" si="1108"/>
        <v>4.4130000000000003</v>
      </c>
      <c r="S11803" s="4">
        <f t="shared" si="1109"/>
        <v>39.716999999999999</v>
      </c>
    </row>
    <row r="11804" spans="1:19" hidden="1" x14ac:dyDescent="0.35">
      <c r="A11804" t="s">
        <v>15286</v>
      </c>
      <c r="B11804" t="s">
        <v>9210</v>
      </c>
      <c r="C11804" s="1">
        <v>46269</v>
      </c>
      <c r="D11804" t="s">
        <v>36</v>
      </c>
      <c r="E11804" t="s">
        <v>183</v>
      </c>
      <c r="F11804" s="3">
        <v>1</v>
      </c>
      <c r="G11804" s="3" t="str">
        <f t="shared" si="1104"/>
        <v>Valid Quantity</v>
      </c>
      <c r="H11804" s="2" t="s">
        <v>15287</v>
      </c>
      <c r="I11804" s="3">
        <v>0</v>
      </c>
      <c r="J11804" t="s">
        <v>67</v>
      </c>
      <c r="K11804" t="s">
        <v>194</v>
      </c>
      <c r="L11804" t="s">
        <v>163</v>
      </c>
      <c r="M11804" t="s">
        <v>32</v>
      </c>
      <c r="O11804" s="3" t="str">
        <f t="shared" si="1105"/>
        <v>Consistent</v>
      </c>
      <c r="P11804" t="str">
        <f t="shared" si="1106"/>
        <v>Not Rated</v>
      </c>
      <c r="Q11804" s="4">
        <f t="shared" si="1107"/>
        <v>129.19</v>
      </c>
      <c r="R11804" s="4">
        <f t="shared" si="1108"/>
        <v>0</v>
      </c>
      <c r="S11804" s="4">
        <f t="shared" si="1109"/>
        <v>129.19</v>
      </c>
    </row>
    <row r="11805" spans="1:19" hidden="1" x14ac:dyDescent="0.35">
      <c r="A11805" t="s">
        <v>18176</v>
      </c>
      <c r="B11805" t="s">
        <v>1850</v>
      </c>
      <c r="C11805" s="1">
        <v>46269</v>
      </c>
      <c r="D11805" t="s">
        <v>45</v>
      </c>
      <c r="E11805" t="s">
        <v>95</v>
      </c>
      <c r="F11805" s="3">
        <v>3</v>
      </c>
      <c r="G11805" s="3" t="str">
        <f t="shared" si="1104"/>
        <v>Valid Quantity</v>
      </c>
      <c r="H11805" s="2" t="s">
        <v>15107</v>
      </c>
      <c r="I11805" s="3">
        <v>15</v>
      </c>
      <c r="J11805" t="s">
        <v>20</v>
      </c>
      <c r="K11805" t="s">
        <v>162</v>
      </c>
      <c r="L11805" t="s">
        <v>163</v>
      </c>
      <c r="M11805" t="s">
        <v>185</v>
      </c>
      <c r="O11805" s="3" t="str">
        <f t="shared" si="1105"/>
        <v>Consistent</v>
      </c>
      <c r="P11805" t="str">
        <f t="shared" si="1106"/>
        <v>Not Rated</v>
      </c>
      <c r="Q11805" s="4">
        <f t="shared" si="1107"/>
        <v>128.22</v>
      </c>
      <c r="R11805" s="4">
        <f t="shared" si="1108"/>
        <v>19.233000000000001</v>
      </c>
      <c r="S11805" s="4">
        <f t="shared" si="1109"/>
        <v>108.98699999999999</v>
      </c>
    </row>
    <row r="11806" spans="1:19" hidden="1" x14ac:dyDescent="0.35">
      <c r="A11806" t="s">
        <v>18420</v>
      </c>
      <c r="B11806" t="s">
        <v>1747</v>
      </c>
      <c r="C11806" s="1">
        <v>46269</v>
      </c>
      <c r="D11806" t="s">
        <v>64</v>
      </c>
      <c r="E11806" t="s">
        <v>416</v>
      </c>
      <c r="F11806" s="3">
        <v>3</v>
      </c>
      <c r="G11806" s="3" t="str">
        <f t="shared" si="1104"/>
        <v>Valid Quantity</v>
      </c>
      <c r="H11806" s="2" t="s">
        <v>18421</v>
      </c>
      <c r="I11806" s="3">
        <v>10</v>
      </c>
      <c r="J11806" t="s">
        <v>54</v>
      </c>
      <c r="K11806" t="s">
        <v>55</v>
      </c>
      <c r="L11806" t="s">
        <v>31</v>
      </c>
      <c r="M11806" t="s">
        <v>23</v>
      </c>
      <c r="N11806" s="3">
        <v>3</v>
      </c>
      <c r="O11806" s="3" t="str">
        <f t="shared" si="1105"/>
        <v>Consistent</v>
      </c>
      <c r="P11806" t="str">
        <f t="shared" si="1106"/>
        <v>Average</v>
      </c>
      <c r="Q11806" s="4">
        <f t="shared" si="1107"/>
        <v>270.60000000000002</v>
      </c>
      <c r="R11806" s="4">
        <f t="shared" si="1108"/>
        <v>27.06</v>
      </c>
      <c r="S11806" s="4">
        <f t="shared" si="1109"/>
        <v>243.54000000000002</v>
      </c>
    </row>
    <row r="11807" spans="1:19" hidden="1" x14ac:dyDescent="0.35">
      <c r="A11807" t="s">
        <v>19329</v>
      </c>
      <c r="B11807" t="s">
        <v>7225</v>
      </c>
      <c r="C11807" s="1">
        <v>46269</v>
      </c>
      <c r="D11807" t="s">
        <v>45</v>
      </c>
      <c r="E11807" t="s">
        <v>95</v>
      </c>
      <c r="F11807" s="3">
        <v>1</v>
      </c>
      <c r="G11807" s="3" t="str">
        <f t="shared" si="1104"/>
        <v>Valid Quantity</v>
      </c>
      <c r="H11807" s="2" t="s">
        <v>4753</v>
      </c>
      <c r="I11807" s="3">
        <v>10</v>
      </c>
      <c r="J11807" t="s">
        <v>39</v>
      </c>
      <c r="K11807" t="s">
        <v>85</v>
      </c>
      <c r="L11807" t="s">
        <v>86</v>
      </c>
      <c r="M11807" t="s">
        <v>23</v>
      </c>
      <c r="N11807" s="3">
        <v>3</v>
      </c>
      <c r="O11807" s="3" t="str">
        <f t="shared" si="1105"/>
        <v>Consistent</v>
      </c>
      <c r="P11807" t="str">
        <f t="shared" si="1106"/>
        <v>Average</v>
      </c>
      <c r="Q11807" s="4">
        <f t="shared" si="1107"/>
        <v>36.51</v>
      </c>
      <c r="R11807" s="4">
        <f t="shared" si="1108"/>
        <v>3.6509999999999998</v>
      </c>
      <c r="S11807" s="4">
        <f t="shared" si="1109"/>
        <v>32.858999999999995</v>
      </c>
    </row>
    <row r="11808" spans="1:19" hidden="1" x14ac:dyDescent="0.35">
      <c r="A11808" t="s">
        <v>19688</v>
      </c>
      <c r="B11808" t="s">
        <v>2566</v>
      </c>
      <c r="C11808" s="1">
        <v>46269</v>
      </c>
      <c r="D11808" t="s">
        <v>81</v>
      </c>
      <c r="E11808" t="s">
        <v>178</v>
      </c>
      <c r="F11808" s="3">
        <v>1</v>
      </c>
      <c r="G11808" s="3" t="str">
        <f t="shared" si="1104"/>
        <v>Valid Quantity</v>
      </c>
      <c r="H11808" s="2" t="s">
        <v>19689</v>
      </c>
      <c r="I11808" s="3">
        <v>5</v>
      </c>
      <c r="J11808" t="s">
        <v>84</v>
      </c>
      <c r="K11808" t="s">
        <v>180</v>
      </c>
      <c r="L11808" t="s">
        <v>86</v>
      </c>
      <c r="M11808" t="s">
        <v>23</v>
      </c>
      <c r="N11808" s="3">
        <v>5</v>
      </c>
      <c r="O11808" s="3" t="str">
        <f t="shared" si="1105"/>
        <v>Consistent</v>
      </c>
      <c r="P11808" t="str">
        <f t="shared" si="1106"/>
        <v>Excellent</v>
      </c>
      <c r="Q11808" s="4">
        <f t="shared" si="1107"/>
        <v>135.22999999999999</v>
      </c>
      <c r="R11808" s="4">
        <f t="shared" si="1108"/>
        <v>6.7614999999999998</v>
      </c>
      <c r="S11808" s="4">
        <f t="shared" si="1109"/>
        <v>128.46849999999998</v>
      </c>
    </row>
    <row r="11809" spans="1:19" hidden="1" x14ac:dyDescent="0.35">
      <c r="A11809" t="s">
        <v>21121</v>
      </c>
      <c r="B11809" t="s">
        <v>420</v>
      </c>
      <c r="C11809" s="1">
        <v>46269</v>
      </c>
      <c r="D11809" t="s">
        <v>17</v>
      </c>
      <c r="E11809" t="s">
        <v>72</v>
      </c>
      <c r="F11809" s="3">
        <v>2</v>
      </c>
      <c r="G11809" s="3" t="str">
        <f t="shared" si="1104"/>
        <v>Valid Quantity</v>
      </c>
      <c r="H11809" s="2" t="s">
        <v>8752</v>
      </c>
      <c r="I11809" s="3">
        <v>10</v>
      </c>
      <c r="J11809" t="s">
        <v>84</v>
      </c>
      <c r="K11809" t="s">
        <v>194</v>
      </c>
      <c r="L11809" t="s">
        <v>163</v>
      </c>
      <c r="M11809" t="s">
        <v>23</v>
      </c>
      <c r="N11809" s="3">
        <v>5</v>
      </c>
      <c r="O11809" s="3" t="str">
        <f t="shared" si="1105"/>
        <v>Consistent</v>
      </c>
      <c r="P11809" t="str">
        <f t="shared" si="1106"/>
        <v>Excellent</v>
      </c>
      <c r="Q11809" s="4">
        <f t="shared" si="1107"/>
        <v>20.3</v>
      </c>
      <c r="R11809" s="4">
        <f t="shared" si="1108"/>
        <v>2.0299999999999998</v>
      </c>
      <c r="S11809" s="4">
        <f t="shared" si="1109"/>
        <v>18.27</v>
      </c>
    </row>
    <row r="11810" spans="1:19" hidden="1" x14ac:dyDescent="0.35">
      <c r="A11810" t="s">
        <v>5568</v>
      </c>
      <c r="B11810" t="s">
        <v>1326</v>
      </c>
      <c r="C11810" s="1">
        <v>46270</v>
      </c>
      <c r="D11810" t="s">
        <v>159</v>
      </c>
      <c r="E11810" t="s">
        <v>239</v>
      </c>
      <c r="F11810" s="3">
        <v>1</v>
      </c>
      <c r="G11810" s="3" t="str">
        <f t="shared" si="1104"/>
        <v>Valid Quantity</v>
      </c>
      <c r="H11810" s="2" t="s">
        <v>5569</v>
      </c>
      <c r="I11810" s="3">
        <v>10</v>
      </c>
      <c r="J11810" t="s">
        <v>20</v>
      </c>
      <c r="K11810" t="s">
        <v>91</v>
      </c>
      <c r="L11810" t="s">
        <v>41</v>
      </c>
      <c r="M11810" t="s">
        <v>23</v>
      </c>
      <c r="N11810" s="3">
        <v>5</v>
      </c>
      <c r="O11810" s="3" t="str">
        <f t="shared" si="1105"/>
        <v>Consistent</v>
      </c>
      <c r="P11810" t="str">
        <f t="shared" si="1106"/>
        <v>Excellent</v>
      </c>
      <c r="Q11810" s="4">
        <f t="shared" si="1107"/>
        <v>6.02</v>
      </c>
      <c r="R11810" s="4">
        <f t="shared" si="1108"/>
        <v>0.60199999999999998</v>
      </c>
      <c r="S11810" s="4">
        <f t="shared" si="1109"/>
        <v>5.4179999999999993</v>
      </c>
    </row>
    <row r="11811" spans="1:19" x14ac:dyDescent="0.35">
      <c r="A11811" t="s">
        <v>7379</v>
      </c>
      <c r="B11811" t="s">
        <v>7380</v>
      </c>
      <c r="C11811" s="1">
        <v>46270</v>
      </c>
      <c r="D11811" t="s">
        <v>101</v>
      </c>
      <c r="E11811" t="s">
        <v>107</v>
      </c>
      <c r="F11811" s="3">
        <v>1</v>
      </c>
      <c r="G11811" s="41" t="str">
        <f t="shared" si="1104"/>
        <v>Valid Quantity</v>
      </c>
      <c r="H11811" s="2" t="s">
        <v>7381</v>
      </c>
      <c r="I11811" s="3">
        <v>0</v>
      </c>
      <c r="J11811" t="s">
        <v>48</v>
      </c>
      <c r="K11811" t="s">
        <v>113</v>
      </c>
      <c r="L11811" t="s">
        <v>61</v>
      </c>
      <c r="M11811" t="s">
        <v>23</v>
      </c>
      <c r="N11811" s="3">
        <v>1</v>
      </c>
      <c r="O11811" s="41" t="str">
        <f t="shared" si="1105"/>
        <v>Consistent</v>
      </c>
      <c r="P11811" t="str">
        <f t="shared" si="1106"/>
        <v>Very Bad</v>
      </c>
      <c r="Q11811" s="4">
        <f t="shared" si="1107"/>
        <v>27.1</v>
      </c>
      <c r="R11811" s="4">
        <f t="shared" si="1108"/>
        <v>0</v>
      </c>
      <c r="S11811" s="4">
        <f t="shared" si="1109"/>
        <v>27.1</v>
      </c>
    </row>
    <row r="11812" spans="1:19" hidden="1" x14ac:dyDescent="0.35">
      <c r="A11812" t="s">
        <v>13695</v>
      </c>
      <c r="B11812" t="s">
        <v>2941</v>
      </c>
      <c r="C11812" s="1">
        <v>46270</v>
      </c>
      <c r="D11812" t="s">
        <v>17</v>
      </c>
      <c r="E11812" t="s">
        <v>28</v>
      </c>
      <c r="F11812" s="3">
        <v>2</v>
      </c>
      <c r="G11812" s="3" t="str">
        <f t="shared" si="1104"/>
        <v>Valid Quantity</v>
      </c>
      <c r="H11812" s="2" t="s">
        <v>8116</v>
      </c>
      <c r="I11812" s="3">
        <v>0</v>
      </c>
      <c r="J11812" t="s">
        <v>84</v>
      </c>
      <c r="K11812" t="s">
        <v>194</v>
      </c>
      <c r="L11812" t="s">
        <v>163</v>
      </c>
      <c r="M11812" t="s">
        <v>23</v>
      </c>
      <c r="N11812" s="3">
        <v>5</v>
      </c>
      <c r="O11812" s="3" t="str">
        <f t="shared" si="1105"/>
        <v>Consistent</v>
      </c>
      <c r="P11812" t="str">
        <f t="shared" si="1106"/>
        <v>Excellent</v>
      </c>
      <c r="Q11812" s="4">
        <f t="shared" si="1107"/>
        <v>19.8</v>
      </c>
      <c r="R11812" s="4">
        <f t="shared" si="1108"/>
        <v>0</v>
      </c>
      <c r="S11812" s="4">
        <f t="shared" si="1109"/>
        <v>19.8</v>
      </c>
    </row>
    <row r="11813" spans="1:19" hidden="1" x14ac:dyDescent="0.35">
      <c r="A11813" t="s">
        <v>14005</v>
      </c>
      <c r="B11813" t="s">
        <v>4310</v>
      </c>
      <c r="C11813" s="1">
        <v>46270</v>
      </c>
      <c r="D11813" t="s">
        <v>64</v>
      </c>
      <c r="E11813" t="s">
        <v>129</v>
      </c>
      <c r="F11813" s="3">
        <v>1</v>
      </c>
      <c r="G11813" s="3" t="str">
        <f t="shared" si="1104"/>
        <v>Valid Quantity</v>
      </c>
      <c r="H11813" s="2" t="s">
        <v>9254</v>
      </c>
      <c r="I11813" s="3">
        <v>0</v>
      </c>
      <c r="J11813" t="s">
        <v>20</v>
      </c>
      <c r="K11813" t="s">
        <v>30</v>
      </c>
      <c r="L11813" t="s">
        <v>31</v>
      </c>
      <c r="M11813" t="s">
        <v>23</v>
      </c>
      <c r="N11813" s="3">
        <v>4</v>
      </c>
      <c r="O11813" s="3" t="str">
        <f t="shared" si="1105"/>
        <v>Consistent</v>
      </c>
      <c r="P11813" t="str">
        <f t="shared" si="1106"/>
        <v>Good</v>
      </c>
      <c r="Q11813" s="4">
        <f t="shared" si="1107"/>
        <v>82.4</v>
      </c>
      <c r="R11813" s="4">
        <f t="shared" si="1108"/>
        <v>0</v>
      </c>
      <c r="S11813" s="4">
        <f t="shared" si="1109"/>
        <v>82.4</v>
      </c>
    </row>
    <row r="11814" spans="1:19" hidden="1" x14ac:dyDescent="0.35">
      <c r="A11814" t="s">
        <v>14679</v>
      </c>
      <c r="B11814" t="s">
        <v>2917</v>
      </c>
      <c r="C11814" s="1">
        <v>46270</v>
      </c>
      <c r="D11814" t="s">
        <v>159</v>
      </c>
      <c r="E11814" t="s">
        <v>358</v>
      </c>
      <c r="F11814" s="3">
        <v>1</v>
      </c>
      <c r="G11814" s="3" t="str">
        <f t="shared" si="1104"/>
        <v>Valid Quantity</v>
      </c>
      <c r="H11814" s="2" t="s">
        <v>7065</v>
      </c>
      <c r="I11814" s="3">
        <v>20</v>
      </c>
      <c r="J11814" t="s">
        <v>20</v>
      </c>
      <c r="K11814" t="s">
        <v>131</v>
      </c>
      <c r="L11814" t="s">
        <v>86</v>
      </c>
      <c r="M11814" t="s">
        <v>32</v>
      </c>
      <c r="O11814" s="3" t="str">
        <f t="shared" si="1105"/>
        <v>Consistent</v>
      </c>
      <c r="P11814" t="str">
        <f t="shared" si="1106"/>
        <v>Not Rated</v>
      </c>
      <c r="Q11814" s="4">
        <f t="shared" si="1107"/>
        <v>26.04</v>
      </c>
      <c r="R11814" s="4">
        <f t="shared" si="1108"/>
        <v>5.2079999999999993</v>
      </c>
      <c r="S11814" s="4">
        <f t="shared" si="1109"/>
        <v>20.832000000000001</v>
      </c>
    </row>
    <row r="11815" spans="1:19" hidden="1" x14ac:dyDescent="0.35">
      <c r="A11815" t="s">
        <v>20479</v>
      </c>
      <c r="B11815" t="s">
        <v>9835</v>
      </c>
      <c r="C11815" s="1">
        <v>46270</v>
      </c>
      <c r="D11815" t="s">
        <v>17</v>
      </c>
      <c r="E11815" t="s">
        <v>18</v>
      </c>
      <c r="F11815" s="3">
        <v>2</v>
      </c>
      <c r="G11815" s="3" t="str">
        <f t="shared" si="1104"/>
        <v>Valid Quantity</v>
      </c>
      <c r="H11815" s="2" t="s">
        <v>441</v>
      </c>
      <c r="I11815" s="3">
        <v>0</v>
      </c>
      <c r="J11815" t="s">
        <v>20</v>
      </c>
      <c r="K11815" t="s">
        <v>60</v>
      </c>
      <c r="L11815" t="s">
        <v>61</v>
      </c>
      <c r="M11815" t="s">
        <v>32</v>
      </c>
      <c r="O11815" s="3" t="str">
        <f t="shared" si="1105"/>
        <v>Consistent</v>
      </c>
      <c r="P11815" t="str">
        <f t="shared" si="1106"/>
        <v>Not Rated</v>
      </c>
      <c r="Q11815" s="4">
        <f t="shared" si="1107"/>
        <v>48.26</v>
      </c>
      <c r="R11815" s="4">
        <f t="shared" si="1108"/>
        <v>0</v>
      </c>
      <c r="S11815" s="4">
        <f t="shared" si="1109"/>
        <v>48.26</v>
      </c>
    </row>
    <row r="11816" spans="1:19" hidden="1" x14ac:dyDescent="0.35">
      <c r="A11816" t="s">
        <v>23218</v>
      </c>
      <c r="B11816" t="s">
        <v>2322</v>
      </c>
      <c r="C11816" s="1">
        <v>46270</v>
      </c>
      <c r="D11816" t="s">
        <v>159</v>
      </c>
      <c r="E11816" t="s">
        <v>160</v>
      </c>
      <c r="F11816" s="3">
        <v>1</v>
      </c>
      <c r="G11816" s="3" t="str">
        <f t="shared" si="1104"/>
        <v>Valid Quantity</v>
      </c>
      <c r="H11816" s="2" t="s">
        <v>6566</v>
      </c>
      <c r="I11816" s="3">
        <v>20</v>
      </c>
      <c r="J11816" t="s">
        <v>84</v>
      </c>
      <c r="K11816" t="s">
        <v>281</v>
      </c>
      <c r="L11816" t="s">
        <v>31</v>
      </c>
      <c r="M11816" t="s">
        <v>23</v>
      </c>
      <c r="N11816" s="3">
        <v>5</v>
      </c>
      <c r="O11816" s="3" t="str">
        <f t="shared" si="1105"/>
        <v>Consistent</v>
      </c>
      <c r="P11816" t="str">
        <f t="shared" si="1106"/>
        <v>Excellent</v>
      </c>
      <c r="Q11816" s="4">
        <f t="shared" si="1107"/>
        <v>5.32</v>
      </c>
      <c r="R11816" s="4">
        <f t="shared" si="1108"/>
        <v>1.0640000000000001</v>
      </c>
      <c r="S11816" s="4">
        <f t="shared" si="1109"/>
        <v>4.2560000000000002</v>
      </c>
    </row>
    <row r="11817" spans="1:19" hidden="1" x14ac:dyDescent="0.35">
      <c r="A11817" t="s">
        <v>9852</v>
      </c>
      <c r="B11817" t="s">
        <v>9276</v>
      </c>
      <c r="C11817" s="1">
        <v>46271</v>
      </c>
      <c r="D11817" t="s">
        <v>36</v>
      </c>
      <c r="E11817" t="s">
        <v>37</v>
      </c>
      <c r="F11817" s="3">
        <v>5</v>
      </c>
      <c r="G11817" s="3" t="str">
        <f t="shared" si="1104"/>
        <v>Valid Quantity</v>
      </c>
      <c r="H11817" s="2" t="s">
        <v>9853</v>
      </c>
      <c r="I11817" s="3">
        <v>20</v>
      </c>
      <c r="J11817" t="s">
        <v>84</v>
      </c>
      <c r="K11817" t="s">
        <v>467</v>
      </c>
      <c r="L11817" t="s">
        <v>120</v>
      </c>
      <c r="M11817" t="s">
        <v>23</v>
      </c>
      <c r="N11817" s="3">
        <v>5</v>
      </c>
      <c r="O11817" s="3" t="str">
        <f t="shared" si="1105"/>
        <v>Consistent</v>
      </c>
      <c r="P11817" t="str">
        <f t="shared" si="1106"/>
        <v>Excellent</v>
      </c>
      <c r="Q11817" s="4">
        <f t="shared" si="1107"/>
        <v>233.29999999999998</v>
      </c>
      <c r="R11817" s="4">
        <f t="shared" si="1108"/>
        <v>46.66</v>
      </c>
      <c r="S11817" s="4">
        <f t="shared" si="1109"/>
        <v>186.64</v>
      </c>
    </row>
    <row r="11818" spans="1:19" hidden="1" x14ac:dyDescent="0.35">
      <c r="A11818" t="s">
        <v>11935</v>
      </c>
      <c r="B11818" t="s">
        <v>11936</v>
      </c>
      <c r="C11818" s="1">
        <v>46271</v>
      </c>
      <c r="D11818" t="s">
        <v>101</v>
      </c>
      <c r="E11818" t="s">
        <v>345</v>
      </c>
      <c r="F11818" s="3">
        <v>4</v>
      </c>
      <c r="G11818" s="3" t="str">
        <f t="shared" si="1104"/>
        <v>Valid Quantity</v>
      </c>
      <c r="H11818" s="2" t="s">
        <v>11937</v>
      </c>
      <c r="I11818" s="3">
        <v>15</v>
      </c>
      <c r="J11818" t="s">
        <v>84</v>
      </c>
      <c r="K11818" t="s">
        <v>21</v>
      </c>
      <c r="L11818" t="s">
        <v>22</v>
      </c>
      <c r="M11818" t="s">
        <v>23</v>
      </c>
      <c r="N11818" s="3">
        <v>3</v>
      </c>
      <c r="O11818" s="3" t="str">
        <f t="shared" si="1105"/>
        <v>Consistent</v>
      </c>
      <c r="P11818" t="str">
        <f t="shared" si="1106"/>
        <v>Average</v>
      </c>
      <c r="Q11818" s="4">
        <f t="shared" si="1107"/>
        <v>295.39999999999998</v>
      </c>
      <c r="R11818" s="4">
        <f t="shared" si="1108"/>
        <v>44.31</v>
      </c>
      <c r="S11818" s="4">
        <f t="shared" si="1109"/>
        <v>251.08999999999997</v>
      </c>
    </row>
    <row r="11819" spans="1:19" hidden="1" x14ac:dyDescent="0.35">
      <c r="A11819" t="s">
        <v>13348</v>
      </c>
      <c r="B11819" t="s">
        <v>2543</v>
      </c>
      <c r="C11819" s="1">
        <v>46271</v>
      </c>
      <c r="D11819" t="s">
        <v>36</v>
      </c>
      <c r="E11819" t="s">
        <v>37</v>
      </c>
      <c r="F11819" s="3">
        <v>1</v>
      </c>
      <c r="G11819" s="3" t="str">
        <f t="shared" si="1104"/>
        <v>Valid Quantity</v>
      </c>
      <c r="H11819" s="2" t="s">
        <v>13349</v>
      </c>
      <c r="I11819" s="3">
        <v>0</v>
      </c>
      <c r="J11819" t="s">
        <v>48</v>
      </c>
      <c r="K11819" t="s">
        <v>281</v>
      </c>
      <c r="L11819" t="s">
        <v>31</v>
      </c>
      <c r="M11819" t="s">
        <v>32</v>
      </c>
      <c r="N11819" s="3">
        <v>0</v>
      </c>
      <c r="O11819" s="3" t="str">
        <f t="shared" si="1105"/>
        <v>Consistent</v>
      </c>
      <c r="P11819" t="str">
        <f t="shared" si="1106"/>
        <v>Not Rated</v>
      </c>
      <c r="Q11819" s="4">
        <f t="shared" si="1107"/>
        <v>174.46</v>
      </c>
      <c r="R11819" s="4">
        <f t="shared" si="1108"/>
        <v>0</v>
      </c>
      <c r="S11819" s="4">
        <f t="shared" si="1109"/>
        <v>174.46</v>
      </c>
    </row>
    <row r="11820" spans="1:19" hidden="1" x14ac:dyDescent="0.35">
      <c r="A11820" t="s">
        <v>16486</v>
      </c>
      <c r="B11820" t="s">
        <v>15357</v>
      </c>
      <c r="C11820" s="1">
        <v>46271</v>
      </c>
      <c r="D11820" t="s">
        <v>159</v>
      </c>
      <c r="E11820" t="s">
        <v>239</v>
      </c>
      <c r="F11820" s="3">
        <v>1</v>
      </c>
      <c r="G11820" s="3" t="str">
        <f t="shared" si="1104"/>
        <v>Valid Quantity</v>
      </c>
      <c r="H11820" s="2" t="s">
        <v>12319</v>
      </c>
      <c r="I11820" s="3">
        <v>0</v>
      </c>
      <c r="J11820" t="s">
        <v>48</v>
      </c>
      <c r="K11820" t="s">
        <v>91</v>
      </c>
      <c r="L11820" t="s">
        <v>41</v>
      </c>
      <c r="M11820" t="s">
        <v>68</v>
      </c>
      <c r="N11820" s="3">
        <v>0</v>
      </c>
      <c r="O11820" s="3" t="str">
        <f t="shared" si="1105"/>
        <v>Consistent</v>
      </c>
      <c r="P11820" t="str">
        <f t="shared" si="1106"/>
        <v>Not Rated</v>
      </c>
      <c r="Q11820" s="4">
        <f t="shared" si="1107"/>
        <v>20.56</v>
      </c>
      <c r="R11820" s="4">
        <f t="shared" si="1108"/>
        <v>0</v>
      </c>
      <c r="S11820" s="4">
        <f t="shared" si="1109"/>
        <v>20.56</v>
      </c>
    </row>
    <row r="11821" spans="1:19" hidden="1" x14ac:dyDescent="0.35">
      <c r="A11821" t="s">
        <v>19044</v>
      </c>
      <c r="B11821" t="s">
        <v>3784</v>
      </c>
      <c r="C11821" s="1">
        <v>46271</v>
      </c>
      <c r="D11821" t="s">
        <v>101</v>
      </c>
      <c r="E11821" t="s">
        <v>136</v>
      </c>
      <c r="F11821" s="3">
        <v>4</v>
      </c>
      <c r="G11821" s="3" t="str">
        <f t="shared" si="1104"/>
        <v>Valid Quantity</v>
      </c>
      <c r="H11821" s="2" t="s">
        <v>19045</v>
      </c>
      <c r="I11821" s="3">
        <v>0</v>
      </c>
      <c r="J11821" t="s">
        <v>39</v>
      </c>
      <c r="K11821" t="s">
        <v>194</v>
      </c>
      <c r="L11821" t="s">
        <v>163</v>
      </c>
      <c r="M11821" t="s">
        <v>75</v>
      </c>
      <c r="O11821" s="3" t="str">
        <f t="shared" si="1105"/>
        <v>Consistent</v>
      </c>
      <c r="P11821" t="str">
        <f t="shared" si="1106"/>
        <v>Not Rated</v>
      </c>
      <c r="Q11821" s="4">
        <f t="shared" si="1107"/>
        <v>128.36000000000001</v>
      </c>
      <c r="R11821" s="4">
        <f t="shared" si="1108"/>
        <v>0</v>
      </c>
      <c r="S11821" s="4">
        <f t="shared" si="1109"/>
        <v>128.36000000000001</v>
      </c>
    </row>
    <row r="11822" spans="1:19" hidden="1" x14ac:dyDescent="0.35">
      <c r="A11822" t="s">
        <v>19256</v>
      </c>
      <c r="B11822" t="s">
        <v>7791</v>
      </c>
      <c r="C11822" s="1">
        <v>46271</v>
      </c>
      <c r="D11822" t="s">
        <v>45</v>
      </c>
      <c r="E11822" t="s">
        <v>95</v>
      </c>
      <c r="F11822" s="3">
        <v>4</v>
      </c>
      <c r="G11822" s="3" t="str">
        <f t="shared" si="1104"/>
        <v>Valid Quantity</v>
      </c>
      <c r="H11822" s="2" t="s">
        <v>16440</v>
      </c>
      <c r="I11822" s="3">
        <v>0</v>
      </c>
      <c r="J11822" t="s">
        <v>39</v>
      </c>
      <c r="K11822" t="s">
        <v>119</v>
      </c>
      <c r="L11822" t="s">
        <v>120</v>
      </c>
      <c r="M11822" t="s">
        <v>23</v>
      </c>
      <c r="N11822" s="3">
        <v>3</v>
      </c>
      <c r="O11822" s="3" t="str">
        <f t="shared" si="1105"/>
        <v>Consistent</v>
      </c>
      <c r="P11822" t="str">
        <f t="shared" si="1106"/>
        <v>Average</v>
      </c>
      <c r="Q11822" s="4">
        <f t="shared" si="1107"/>
        <v>155.4</v>
      </c>
      <c r="R11822" s="4">
        <f t="shared" si="1108"/>
        <v>0</v>
      </c>
      <c r="S11822" s="4">
        <f t="shared" si="1109"/>
        <v>155.4</v>
      </c>
    </row>
    <row r="11823" spans="1:19" hidden="1" x14ac:dyDescent="0.35">
      <c r="A11823" t="s">
        <v>21173</v>
      </c>
      <c r="B11823" t="s">
        <v>6655</v>
      </c>
      <c r="C11823" s="1">
        <v>46271</v>
      </c>
      <c r="D11823" t="s">
        <v>159</v>
      </c>
      <c r="E11823" t="s">
        <v>358</v>
      </c>
      <c r="F11823" s="3">
        <v>2</v>
      </c>
      <c r="G11823" s="3" t="str">
        <f t="shared" si="1104"/>
        <v>Valid Quantity</v>
      </c>
      <c r="H11823" s="2" t="s">
        <v>1315</v>
      </c>
      <c r="I11823" s="3">
        <v>5</v>
      </c>
      <c r="J11823" t="s">
        <v>84</v>
      </c>
      <c r="K11823" t="s">
        <v>30</v>
      </c>
      <c r="L11823" t="s">
        <v>31</v>
      </c>
      <c r="M11823" t="s">
        <v>23</v>
      </c>
      <c r="N11823" s="3">
        <v>3</v>
      </c>
      <c r="O11823" s="3" t="str">
        <f t="shared" si="1105"/>
        <v>Consistent</v>
      </c>
      <c r="P11823" t="str">
        <f t="shared" si="1106"/>
        <v>Average</v>
      </c>
      <c r="Q11823" s="4">
        <f t="shared" si="1107"/>
        <v>35.58</v>
      </c>
      <c r="R11823" s="4">
        <f t="shared" si="1108"/>
        <v>1.7789999999999997</v>
      </c>
      <c r="S11823" s="4">
        <f t="shared" si="1109"/>
        <v>33.801000000000002</v>
      </c>
    </row>
    <row r="11824" spans="1:19" hidden="1" x14ac:dyDescent="0.35">
      <c r="A11824" t="s">
        <v>21935</v>
      </c>
      <c r="B11824" t="s">
        <v>9714</v>
      </c>
      <c r="C11824" s="1">
        <v>46271</v>
      </c>
      <c r="D11824" t="s">
        <v>116</v>
      </c>
      <c r="E11824" t="s">
        <v>479</v>
      </c>
      <c r="F11824" s="3">
        <v>4</v>
      </c>
      <c r="G11824" s="3" t="str">
        <f t="shared" si="1104"/>
        <v>Valid Quantity</v>
      </c>
      <c r="H11824" s="2" t="s">
        <v>8360</v>
      </c>
      <c r="I11824" s="3">
        <v>20</v>
      </c>
      <c r="J11824" t="s">
        <v>20</v>
      </c>
      <c r="K11824" t="s">
        <v>189</v>
      </c>
      <c r="L11824" t="s">
        <v>120</v>
      </c>
      <c r="M11824" t="s">
        <v>185</v>
      </c>
      <c r="O11824" s="3" t="str">
        <f t="shared" si="1105"/>
        <v>Consistent</v>
      </c>
      <c r="P11824" t="str">
        <f t="shared" si="1106"/>
        <v>Not Rated</v>
      </c>
      <c r="Q11824" s="4">
        <f t="shared" si="1107"/>
        <v>360.84</v>
      </c>
      <c r="R11824" s="4">
        <f t="shared" si="1108"/>
        <v>72.167999999999992</v>
      </c>
      <c r="S11824" s="4">
        <f t="shared" si="1109"/>
        <v>288.67199999999997</v>
      </c>
    </row>
    <row r="11825" spans="1:19" hidden="1" x14ac:dyDescent="0.35">
      <c r="A11825" t="s">
        <v>21950</v>
      </c>
      <c r="B11825" t="s">
        <v>21737</v>
      </c>
      <c r="C11825" s="1">
        <v>46271</v>
      </c>
      <c r="D11825" t="s">
        <v>159</v>
      </c>
      <c r="E11825" t="s">
        <v>160</v>
      </c>
      <c r="F11825" s="3">
        <v>3</v>
      </c>
      <c r="G11825" s="3" t="str">
        <f t="shared" si="1104"/>
        <v>Valid Quantity</v>
      </c>
      <c r="H11825" s="2" t="s">
        <v>14984</v>
      </c>
      <c r="I11825" s="3">
        <v>15</v>
      </c>
      <c r="J11825" t="s">
        <v>48</v>
      </c>
      <c r="K11825" t="s">
        <v>104</v>
      </c>
      <c r="L11825" t="s">
        <v>22</v>
      </c>
      <c r="M11825" t="s">
        <v>23</v>
      </c>
      <c r="N11825" s="3">
        <v>5</v>
      </c>
      <c r="O11825" s="3" t="str">
        <f t="shared" si="1105"/>
        <v>Consistent</v>
      </c>
      <c r="P11825" t="str">
        <f t="shared" si="1106"/>
        <v>Excellent</v>
      </c>
      <c r="Q11825" s="4">
        <f t="shared" si="1107"/>
        <v>34.349999999999994</v>
      </c>
      <c r="R11825" s="4">
        <f t="shared" si="1108"/>
        <v>5.152499999999999</v>
      </c>
      <c r="S11825" s="4">
        <f t="shared" si="1109"/>
        <v>29.197499999999994</v>
      </c>
    </row>
    <row r="11826" spans="1:19" hidden="1" x14ac:dyDescent="0.35">
      <c r="A11826" t="s">
        <v>513</v>
      </c>
      <c r="B11826" t="s">
        <v>514</v>
      </c>
      <c r="C11826" s="1">
        <v>46296</v>
      </c>
      <c r="D11826" t="s">
        <v>36</v>
      </c>
      <c r="E11826" t="s">
        <v>250</v>
      </c>
      <c r="F11826" s="3">
        <v>1</v>
      </c>
      <c r="G11826" s="3" t="str">
        <f t="shared" si="1104"/>
        <v>Valid Quantity</v>
      </c>
      <c r="H11826" s="2" t="s">
        <v>515</v>
      </c>
      <c r="I11826" s="3">
        <v>0</v>
      </c>
      <c r="J11826" t="s">
        <v>39</v>
      </c>
      <c r="K11826" t="s">
        <v>194</v>
      </c>
      <c r="L11826" t="s">
        <v>163</v>
      </c>
      <c r="M11826" t="s">
        <v>32</v>
      </c>
      <c r="O11826" s="3" t="str">
        <f t="shared" si="1105"/>
        <v>Consistent</v>
      </c>
      <c r="P11826" t="str">
        <f t="shared" si="1106"/>
        <v>Not Rated</v>
      </c>
      <c r="Q11826" s="4">
        <f t="shared" si="1107"/>
        <v>51.25</v>
      </c>
      <c r="R11826" s="4">
        <f t="shared" si="1108"/>
        <v>0</v>
      </c>
      <c r="S11826" s="4">
        <f t="shared" si="1109"/>
        <v>51.25</v>
      </c>
    </row>
    <row r="11827" spans="1:19" hidden="1" x14ac:dyDescent="0.35">
      <c r="A11827" t="s">
        <v>3123</v>
      </c>
      <c r="B11827" t="s">
        <v>3124</v>
      </c>
      <c r="C11827" s="1">
        <v>46296</v>
      </c>
      <c r="D11827" t="s">
        <v>45</v>
      </c>
      <c r="E11827" t="s">
        <v>46</v>
      </c>
      <c r="F11827" s="3">
        <v>1</v>
      </c>
      <c r="G11827" s="3" t="str">
        <f t="shared" si="1104"/>
        <v>Valid Quantity</v>
      </c>
      <c r="H11827" s="2" t="s">
        <v>3125</v>
      </c>
      <c r="I11827" s="3">
        <v>15</v>
      </c>
      <c r="J11827" t="s">
        <v>39</v>
      </c>
      <c r="K11827" t="s">
        <v>119</v>
      </c>
      <c r="L11827" t="s">
        <v>120</v>
      </c>
      <c r="M11827" t="s">
        <v>68</v>
      </c>
      <c r="O11827" s="3" t="str">
        <f t="shared" si="1105"/>
        <v>Consistent</v>
      </c>
      <c r="P11827" t="str">
        <f t="shared" si="1106"/>
        <v>Not Rated</v>
      </c>
      <c r="Q11827" s="4">
        <f t="shared" si="1107"/>
        <v>34.69</v>
      </c>
      <c r="R11827" s="4">
        <f t="shared" si="1108"/>
        <v>5.2034999999999991</v>
      </c>
      <c r="S11827" s="4">
        <f t="shared" si="1109"/>
        <v>29.486499999999999</v>
      </c>
    </row>
    <row r="11828" spans="1:19" hidden="1" x14ac:dyDescent="0.35">
      <c r="A11828" t="s">
        <v>6910</v>
      </c>
      <c r="B11828" t="s">
        <v>3150</v>
      </c>
      <c r="C11828" s="1">
        <v>46296</v>
      </c>
      <c r="D11828" t="s">
        <v>159</v>
      </c>
      <c r="E11828" t="s">
        <v>239</v>
      </c>
      <c r="F11828" s="3">
        <v>1</v>
      </c>
      <c r="G11828" s="3" t="str">
        <f t="shared" si="1104"/>
        <v>Valid Quantity</v>
      </c>
      <c r="H11828" s="2" t="s">
        <v>1222</v>
      </c>
      <c r="I11828" s="3">
        <v>5</v>
      </c>
      <c r="J11828" t="s">
        <v>20</v>
      </c>
      <c r="K11828" t="s">
        <v>60</v>
      </c>
      <c r="L11828" t="s">
        <v>61</v>
      </c>
      <c r="M11828" t="s">
        <v>75</v>
      </c>
      <c r="O11828" s="3" t="str">
        <f t="shared" si="1105"/>
        <v>Consistent</v>
      </c>
      <c r="P11828" t="str">
        <f t="shared" si="1106"/>
        <v>Not Rated</v>
      </c>
      <c r="Q11828" s="4">
        <f t="shared" si="1107"/>
        <v>11.75</v>
      </c>
      <c r="R11828" s="4">
        <f t="shared" si="1108"/>
        <v>0.58750000000000002</v>
      </c>
      <c r="S11828" s="4">
        <f t="shared" si="1109"/>
        <v>11.1625</v>
      </c>
    </row>
    <row r="11829" spans="1:19" hidden="1" x14ac:dyDescent="0.35">
      <c r="A11829" t="s">
        <v>8946</v>
      </c>
      <c r="B11829" t="s">
        <v>6028</v>
      </c>
      <c r="C11829" s="1">
        <v>46296</v>
      </c>
      <c r="D11829" t="s">
        <v>45</v>
      </c>
      <c r="E11829" t="s">
        <v>376</v>
      </c>
      <c r="F11829" s="3">
        <v>4</v>
      </c>
      <c r="G11829" s="3" t="str">
        <f t="shared" si="1104"/>
        <v>Valid Quantity</v>
      </c>
      <c r="H11829" s="2" t="s">
        <v>6219</v>
      </c>
      <c r="I11829" s="3">
        <v>20</v>
      </c>
      <c r="J11829" t="s">
        <v>67</v>
      </c>
      <c r="K11829" t="s">
        <v>131</v>
      </c>
      <c r="L11829" t="s">
        <v>86</v>
      </c>
      <c r="M11829" t="s">
        <v>23</v>
      </c>
      <c r="N11829" s="3">
        <v>5</v>
      </c>
      <c r="O11829" s="3" t="str">
        <f t="shared" si="1105"/>
        <v>Consistent</v>
      </c>
      <c r="P11829" t="str">
        <f t="shared" si="1106"/>
        <v>Excellent</v>
      </c>
      <c r="Q11829" s="4">
        <f t="shared" si="1107"/>
        <v>101.36</v>
      </c>
      <c r="R11829" s="4">
        <f t="shared" si="1108"/>
        <v>20.272000000000002</v>
      </c>
      <c r="S11829" s="4">
        <f t="shared" si="1109"/>
        <v>81.087999999999994</v>
      </c>
    </row>
    <row r="11830" spans="1:19" hidden="1" x14ac:dyDescent="0.35">
      <c r="A11830" t="s">
        <v>15859</v>
      </c>
      <c r="B11830" t="s">
        <v>15860</v>
      </c>
      <c r="C11830" s="1">
        <v>46296</v>
      </c>
      <c r="D11830" t="s">
        <v>101</v>
      </c>
      <c r="E11830" t="s">
        <v>102</v>
      </c>
      <c r="F11830" s="3">
        <v>2</v>
      </c>
      <c r="G11830" s="3" t="str">
        <f t="shared" si="1104"/>
        <v>Valid Quantity</v>
      </c>
      <c r="H11830" s="2" t="s">
        <v>4849</v>
      </c>
      <c r="I11830" s="3">
        <v>10</v>
      </c>
      <c r="J11830" t="s">
        <v>84</v>
      </c>
      <c r="K11830" t="s">
        <v>21</v>
      </c>
      <c r="L11830" t="s">
        <v>22</v>
      </c>
      <c r="M11830" t="s">
        <v>185</v>
      </c>
      <c r="O11830" s="3" t="str">
        <f t="shared" si="1105"/>
        <v>Consistent</v>
      </c>
      <c r="P11830" t="str">
        <f t="shared" si="1106"/>
        <v>Not Rated</v>
      </c>
      <c r="Q11830" s="4">
        <f t="shared" si="1107"/>
        <v>32.56</v>
      </c>
      <c r="R11830" s="4">
        <f t="shared" si="1108"/>
        <v>3.2560000000000002</v>
      </c>
      <c r="S11830" s="4">
        <f t="shared" si="1109"/>
        <v>29.304000000000002</v>
      </c>
    </row>
    <row r="11831" spans="1:19" hidden="1" x14ac:dyDescent="0.35">
      <c r="A11831" t="s">
        <v>16732</v>
      </c>
      <c r="B11831" t="s">
        <v>16733</v>
      </c>
      <c r="C11831" s="1">
        <v>46296</v>
      </c>
      <c r="D11831" t="s">
        <v>45</v>
      </c>
      <c r="E11831" t="s">
        <v>376</v>
      </c>
      <c r="F11831" s="3">
        <v>1</v>
      </c>
      <c r="G11831" s="3" t="str">
        <f t="shared" si="1104"/>
        <v>Valid Quantity</v>
      </c>
      <c r="H11831" s="2" t="s">
        <v>1836</v>
      </c>
      <c r="I11831" s="3">
        <v>15</v>
      </c>
      <c r="J11831" t="s">
        <v>39</v>
      </c>
      <c r="K11831" t="s">
        <v>131</v>
      </c>
      <c r="L11831" t="s">
        <v>86</v>
      </c>
      <c r="M11831" t="s">
        <v>185</v>
      </c>
      <c r="O11831" s="3" t="str">
        <f t="shared" si="1105"/>
        <v>Consistent</v>
      </c>
      <c r="P11831" t="str">
        <f t="shared" si="1106"/>
        <v>Not Rated</v>
      </c>
      <c r="Q11831" s="4">
        <f t="shared" si="1107"/>
        <v>19.559999999999999</v>
      </c>
      <c r="R11831" s="4">
        <f t="shared" si="1108"/>
        <v>2.9339999999999997</v>
      </c>
      <c r="S11831" s="4">
        <f t="shared" si="1109"/>
        <v>16.625999999999998</v>
      </c>
    </row>
    <row r="11832" spans="1:19" hidden="1" x14ac:dyDescent="0.35">
      <c r="A11832" t="s">
        <v>816</v>
      </c>
      <c r="B11832" t="s">
        <v>817</v>
      </c>
      <c r="C11832" s="1">
        <v>46297</v>
      </c>
      <c r="D11832" t="s">
        <v>64</v>
      </c>
      <c r="E11832" t="s">
        <v>305</v>
      </c>
      <c r="F11832" s="3">
        <v>1</v>
      </c>
      <c r="G11832" s="3" t="str">
        <f t="shared" si="1104"/>
        <v>Valid Quantity</v>
      </c>
      <c r="H11832" s="2" t="s">
        <v>818</v>
      </c>
      <c r="I11832" s="3">
        <v>5</v>
      </c>
      <c r="J11832" t="s">
        <v>84</v>
      </c>
      <c r="K11832" t="s">
        <v>281</v>
      </c>
      <c r="L11832" t="s">
        <v>31</v>
      </c>
      <c r="M11832" t="s">
        <v>23</v>
      </c>
      <c r="N11832" s="3">
        <v>4</v>
      </c>
      <c r="O11832" s="3" t="str">
        <f t="shared" si="1105"/>
        <v>Consistent</v>
      </c>
      <c r="P11832" t="str">
        <f t="shared" si="1106"/>
        <v>Good</v>
      </c>
      <c r="Q11832" s="4">
        <f t="shared" si="1107"/>
        <v>93.26</v>
      </c>
      <c r="R11832" s="4">
        <f t="shared" si="1108"/>
        <v>4.6630000000000003</v>
      </c>
      <c r="S11832" s="4">
        <f t="shared" si="1109"/>
        <v>88.597000000000008</v>
      </c>
    </row>
    <row r="11833" spans="1:19" hidden="1" x14ac:dyDescent="0.35">
      <c r="A11833" t="s">
        <v>2785</v>
      </c>
      <c r="B11833" t="s">
        <v>2786</v>
      </c>
      <c r="C11833" s="1">
        <v>46297</v>
      </c>
      <c r="D11833" t="s">
        <v>64</v>
      </c>
      <c r="E11833" t="s">
        <v>129</v>
      </c>
      <c r="F11833" s="3">
        <v>2</v>
      </c>
      <c r="G11833" s="3" t="str">
        <f t="shared" si="1104"/>
        <v>Valid Quantity</v>
      </c>
      <c r="H11833" s="2" t="s">
        <v>2787</v>
      </c>
      <c r="I11833" s="3">
        <v>0</v>
      </c>
      <c r="J11833" t="s">
        <v>54</v>
      </c>
      <c r="K11833" t="s">
        <v>30</v>
      </c>
      <c r="L11833" t="s">
        <v>31</v>
      </c>
      <c r="M11833" t="s">
        <v>23</v>
      </c>
      <c r="N11833" s="3">
        <v>5</v>
      </c>
      <c r="O11833" s="3" t="str">
        <f t="shared" si="1105"/>
        <v>Consistent</v>
      </c>
      <c r="P11833" t="str">
        <f t="shared" si="1106"/>
        <v>Excellent</v>
      </c>
      <c r="Q11833" s="4">
        <f t="shared" si="1107"/>
        <v>104.88</v>
      </c>
      <c r="R11833" s="4">
        <f t="shared" si="1108"/>
        <v>0</v>
      </c>
      <c r="S11833" s="4">
        <f t="shared" si="1109"/>
        <v>104.88</v>
      </c>
    </row>
    <row r="11834" spans="1:19" hidden="1" x14ac:dyDescent="0.35">
      <c r="A11834" t="s">
        <v>4599</v>
      </c>
      <c r="B11834" t="s">
        <v>3581</v>
      </c>
      <c r="C11834" s="1">
        <v>46297</v>
      </c>
      <c r="D11834" t="s">
        <v>101</v>
      </c>
      <c r="E11834" t="s">
        <v>136</v>
      </c>
      <c r="F11834" s="3">
        <v>1</v>
      </c>
      <c r="G11834" s="3" t="str">
        <f t="shared" si="1104"/>
        <v>Valid Quantity</v>
      </c>
      <c r="H11834" s="2" t="s">
        <v>4600</v>
      </c>
      <c r="I11834" s="3">
        <v>20</v>
      </c>
      <c r="J11834" t="s">
        <v>84</v>
      </c>
      <c r="K11834" t="s">
        <v>91</v>
      </c>
      <c r="L11834" t="s">
        <v>41</v>
      </c>
      <c r="M11834" t="s">
        <v>75</v>
      </c>
      <c r="O11834" s="3" t="str">
        <f t="shared" si="1105"/>
        <v>Consistent</v>
      </c>
      <c r="P11834" t="str">
        <f t="shared" si="1106"/>
        <v>Not Rated</v>
      </c>
      <c r="Q11834" s="4">
        <f t="shared" si="1107"/>
        <v>73.540000000000006</v>
      </c>
      <c r="R11834" s="4">
        <f t="shared" si="1108"/>
        <v>14.708000000000002</v>
      </c>
      <c r="S11834" s="4">
        <f t="shared" si="1109"/>
        <v>58.832000000000008</v>
      </c>
    </row>
    <row r="11835" spans="1:19" hidden="1" x14ac:dyDescent="0.35">
      <c r="A11835" t="s">
        <v>13935</v>
      </c>
      <c r="B11835" t="s">
        <v>12234</v>
      </c>
      <c r="C11835" s="1">
        <v>46297</v>
      </c>
      <c r="D11835" t="s">
        <v>159</v>
      </c>
      <c r="E11835" t="s">
        <v>197</v>
      </c>
      <c r="F11835" s="3">
        <v>1</v>
      </c>
      <c r="G11835" s="3" t="str">
        <f t="shared" si="1104"/>
        <v>Valid Quantity</v>
      </c>
      <c r="H11835" s="2" t="s">
        <v>2544</v>
      </c>
      <c r="I11835" s="3">
        <v>5</v>
      </c>
      <c r="J11835" t="s">
        <v>54</v>
      </c>
      <c r="K11835" t="s">
        <v>281</v>
      </c>
      <c r="L11835" t="s">
        <v>31</v>
      </c>
      <c r="M11835" t="s">
        <v>23</v>
      </c>
      <c r="O11835" s="3" t="str">
        <f t="shared" si="1105"/>
        <v>Consistent</v>
      </c>
      <c r="P11835" t="str">
        <f t="shared" si="1106"/>
        <v>Not Rated</v>
      </c>
      <c r="Q11835" s="4">
        <f t="shared" si="1107"/>
        <v>4.6399999999999997</v>
      </c>
      <c r="R11835" s="4">
        <f t="shared" si="1108"/>
        <v>0.23199999999999998</v>
      </c>
      <c r="S11835" s="4">
        <f t="shared" si="1109"/>
        <v>4.4079999999999995</v>
      </c>
    </row>
    <row r="11836" spans="1:19" hidden="1" x14ac:dyDescent="0.35">
      <c r="A11836" t="s">
        <v>14183</v>
      </c>
      <c r="B11836" t="s">
        <v>6088</v>
      </c>
      <c r="C11836" s="1">
        <v>46297</v>
      </c>
      <c r="D11836" t="s">
        <v>64</v>
      </c>
      <c r="E11836" t="s">
        <v>851</v>
      </c>
      <c r="F11836" s="3">
        <v>1</v>
      </c>
      <c r="G11836" s="3" t="str">
        <f t="shared" si="1104"/>
        <v>Valid Quantity</v>
      </c>
      <c r="H11836" s="2" t="s">
        <v>9264</v>
      </c>
      <c r="I11836" s="3">
        <v>0</v>
      </c>
      <c r="J11836" t="s">
        <v>20</v>
      </c>
      <c r="K11836" t="s">
        <v>162</v>
      </c>
      <c r="L11836" t="s">
        <v>163</v>
      </c>
      <c r="M11836" t="s">
        <v>32</v>
      </c>
      <c r="O11836" s="3" t="str">
        <f t="shared" si="1105"/>
        <v>Consistent</v>
      </c>
      <c r="P11836" t="str">
        <f t="shared" si="1106"/>
        <v>Not Rated</v>
      </c>
      <c r="Q11836" s="4">
        <f t="shared" si="1107"/>
        <v>52.06</v>
      </c>
      <c r="R11836" s="4">
        <f t="shared" si="1108"/>
        <v>0</v>
      </c>
      <c r="S11836" s="4">
        <f t="shared" si="1109"/>
        <v>52.06</v>
      </c>
    </row>
    <row r="11837" spans="1:19" hidden="1" x14ac:dyDescent="0.35">
      <c r="A11837" t="s">
        <v>16986</v>
      </c>
      <c r="B11837" t="s">
        <v>16150</v>
      </c>
      <c r="C11837" s="1">
        <v>46297</v>
      </c>
      <c r="D11837" t="s">
        <v>45</v>
      </c>
      <c r="E11837" t="s">
        <v>46</v>
      </c>
      <c r="F11837" s="3">
        <v>2</v>
      </c>
      <c r="G11837" s="3" t="str">
        <f t="shared" si="1104"/>
        <v>Valid Quantity</v>
      </c>
      <c r="H11837" s="2" t="s">
        <v>6064</v>
      </c>
      <c r="I11837" s="3">
        <v>0</v>
      </c>
      <c r="J11837" t="s">
        <v>48</v>
      </c>
      <c r="K11837" t="s">
        <v>40</v>
      </c>
      <c r="L11837" t="s">
        <v>41</v>
      </c>
      <c r="M11837" t="s">
        <v>32</v>
      </c>
      <c r="N11837" s="3">
        <v>0</v>
      </c>
      <c r="O11837" s="3" t="str">
        <f t="shared" si="1105"/>
        <v>Consistent</v>
      </c>
      <c r="P11837" t="str">
        <f t="shared" si="1106"/>
        <v>Not Rated</v>
      </c>
      <c r="Q11837" s="4">
        <f t="shared" si="1107"/>
        <v>37.94</v>
      </c>
      <c r="R11837" s="4">
        <f t="shared" si="1108"/>
        <v>0</v>
      </c>
      <c r="S11837" s="4">
        <f t="shared" si="1109"/>
        <v>37.94</v>
      </c>
    </row>
    <row r="11838" spans="1:19" hidden="1" x14ac:dyDescent="0.35">
      <c r="A11838" t="s">
        <v>19373</v>
      </c>
      <c r="B11838" t="s">
        <v>4223</v>
      </c>
      <c r="C11838" s="1">
        <v>46297</v>
      </c>
      <c r="D11838" t="s">
        <v>81</v>
      </c>
      <c r="E11838" t="s">
        <v>147</v>
      </c>
      <c r="F11838" s="3">
        <v>1</v>
      </c>
      <c r="G11838" s="3" t="str">
        <f t="shared" si="1104"/>
        <v>Valid Quantity</v>
      </c>
      <c r="H11838" s="2" t="s">
        <v>19374</v>
      </c>
      <c r="I11838" s="3">
        <v>0</v>
      </c>
      <c r="J11838" t="s">
        <v>67</v>
      </c>
      <c r="K11838" t="s">
        <v>162</v>
      </c>
      <c r="L11838" t="s">
        <v>163</v>
      </c>
      <c r="M11838" t="s">
        <v>23</v>
      </c>
      <c r="N11838" s="3">
        <v>2</v>
      </c>
      <c r="O11838" s="3" t="str">
        <f t="shared" si="1105"/>
        <v>Consistent</v>
      </c>
      <c r="P11838" t="str">
        <f t="shared" si="1106"/>
        <v>Bad</v>
      </c>
      <c r="Q11838" s="4">
        <f t="shared" si="1107"/>
        <v>149.43</v>
      </c>
      <c r="R11838" s="4">
        <f t="shared" si="1108"/>
        <v>0</v>
      </c>
      <c r="S11838" s="4">
        <f t="shared" si="1109"/>
        <v>149.43</v>
      </c>
    </row>
    <row r="11839" spans="1:19" hidden="1" x14ac:dyDescent="0.35">
      <c r="A11839" t="s">
        <v>20177</v>
      </c>
      <c r="B11839" t="s">
        <v>3399</v>
      </c>
      <c r="C11839" s="1">
        <v>46297</v>
      </c>
      <c r="D11839" t="s">
        <v>36</v>
      </c>
      <c r="E11839" t="s">
        <v>250</v>
      </c>
      <c r="F11839" s="3">
        <v>3</v>
      </c>
      <c r="G11839" s="3" t="str">
        <f t="shared" si="1104"/>
        <v>Valid Quantity</v>
      </c>
      <c r="H11839" s="2" t="s">
        <v>20178</v>
      </c>
      <c r="I11839" s="3">
        <v>10</v>
      </c>
      <c r="J11839" t="s">
        <v>67</v>
      </c>
      <c r="K11839" t="s">
        <v>40</v>
      </c>
      <c r="L11839" t="s">
        <v>41</v>
      </c>
      <c r="M11839" t="s">
        <v>23</v>
      </c>
      <c r="N11839" s="3">
        <v>1</v>
      </c>
      <c r="O11839" s="3" t="str">
        <f t="shared" si="1105"/>
        <v>Consistent</v>
      </c>
      <c r="P11839" t="str">
        <f t="shared" si="1106"/>
        <v>Very Bad</v>
      </c>
      <c r="Q11839" s="4">
        <f t="shared" si="1107"/>
        <v>267.24</v>
      </c>
      <c r="R11839" s="4">
        <f t="shared" si="1108"/>
        <v>26.724</v>
      </c>
      <c r="S11839" s="4">
        <f t="shared" si="1109"/>
        <v>240.51600000000002</v>
      </c>
    </row>
    <row r="11840" spans="1:19" hidden="1" x14ac:dyDescent="0.35">
      <c r="A11840" t="s">
        <v>21913</v>
      </c>
      <c r="B11840" t="s">
        <v>1021</v>
      </c>
      <c r="C11840" s="1">
        <v>46297</v>
      </c>
      <c r="D11840" t="s">
        <v>159</v>
      </c>
      <c r="E11840" t="s">
        <v>197</v>
      </c>
      <c r="F11840" s="3">
        <v>3</v>
      </c>
      <c r="G11840" s="3" t="str">
        <f t="shared" si="1104"/>
        <v>Valid Quantity</v>
      </c>
      <c r="H11840" s="2" t="s">
        <v>4018</v>
      </c>
      <c r="I11840" s="3">
        <v>0</v>
      </c>
      <c r="J11840" t="s">
        <v>54</v>
      </c>
      <c r="K11840" t="s">
        <v>131</v>
      </c>
      <c r="L11840" t="s">
        <v>86</v>
      </c>
      <c r="M11840" t="s">
        <v>75</v>
      </c>
      <c r="O11840" s="3" t="str">
        <f t="shared" si="1105"/>
        <v>Consistent</v>
      </c>
      <c r="P11840" t="str">
        <f t="shared" si="1106"/>
        <v>Not Rated</v>
      </c>
      <c r="Q11840" s="4">
        <f t="shared" si="1107"/>
        <v>15.75</v>
      </c>
      <c r="R11840" s="4">
        <f t="shared" si="1108"/>
        <v>0</v>
      </c>
      <c r="S11840" s="4">
        <f t="shared" si="1109"/>
        <v>15.75</v>
      </c>
    </row>
    <row r="11841" spans="1:19" hidden="1" x14ac:dyDescent="0.35">
      <c r="A11841" t="s">
        <v>5420</v>
      </c>
      <c r="B11841" t="s">
        <v>1899</v>
      </c>
      <c r="C11841" s="1">
        <v>46298</v>
      </c>
      <c r="D11841" t="s">
        <v>17</v>
      </c>
      <c r="E11841" t="s">
        <v>89</v>
      </c>
      <c r="F11841" s="3">
        <v>1</v>
      </c>
      <c r="G11841" s="3" t="str">
        <f t="shared" si="1104"/>
        <v>Valid Quantity</v>
      </c>
      <c r="H11841" s="2" t="s">
        <v>5421</v>
      </c>
      <c r="I11841" s="3">
        <v>0</v>
      </c>
      <c r="J11841" t="s">
        <v>39</v>
      </c>
      <c r="K11841" t="s">
        <v>30</v>
      </c>
      <c r="L11841" t="s">
        <v>31</v>
      </c>
      <c r="M11841" t="s">
        <v>23</v>
      </c>
      <c r="N11841" s="3">
        <v>4</v>
      </c>
      <c r="O11841" s="3" t="str">
        <f t="shared" si="1105"/>
        <v>Consistent</v>
      </c>
      <c r="P11841" t="str">
        <f t="shared" si="1106"/>
        <v>Good</v>
      </c>
      <c r="Q11841" s="4">
        <f t="shared" si="1107"/>
        <v>27.39</v>
      </c>
      <c r="R11841" s="4">
        <f t="shared" si="1108"/>
        <v>0</v>
      </c>
      <c r="S11841" s="4">
        <f t="shared" si="1109"/>
        <v>27.39</v>
      </c>
    </row>
    <row r="11842" spans="1:19" hidden="1" x14ac:dyDescent="0.35">
      <c r="A11842" t="s">
        <v>9902</v>
      </c>
      <c r="B11842" t="s">
        <v>3861</v>
      </c>
      <c r="C11842" s="1">
        <v>46298</v>
      </c>
      <c r="D11842" t="s">
        <v>101</v>
      </c>
      <c r="E11842" t="s">
        <v>102</v>
      </c>
      <c r="F11842" s="3">
        <v>3</v>
      </c>
      <c r="G11842" s="3" t="str">
        <f t="shared" ref="G11842:G11905" si="1110">IF(F11842&gt;0,"Valid Quantity",(IF(F11842&lt;0,"Negative Quantity","Zero Quantity")))</f>
        <v>Valid Quantity</v>
      </c>
      <c r="H11842" s="2" t="s">
        <v>9903</v>
      </c>
      <c r="I11842" s="3">
        <v>15</v>
      </c>
      <c r="J11842" t="s">
        <v>84</v>
      </c>
      <c r="K11842" t="s">
        <v>55</v>
      </c>
      <c r="L11842" t="s">
        <v>31</v>
      </c>
      <c r="M11842" t="s">
        <v>68</v>
      </c>
      <c r="O11842" s="3" t="str">
        <f t="shared" ref="O11842:O11905" si="1111">IF(F11842&lt;0,IF(M11842="Returned","Return/Adjustment","Suspicious"),IF(F11842=0,IF(M11842="Delivered","Suspicious","Review"),"Consistent"))</f>
        <v>Consistent</v>
      </c>
      <c r="P11842" t="str">
        <f t="shared" ref="P11842:P11905" si="1112">IF(N11842=0,"Not Rated",IF(N11842=5,"Excellent",IF(N11842=4,"Good",IF(N11842=3,"Average",IF(N11842=2,"Bad",IF(N11842=1,"Very Bad"))))))</f>
        <v>Not Rated</v>
      </c>
      <c r="Q11842" s="4">
        <f t="shared" ref="Q11842:Q11905" si="1113">VALUE(SUBSTITUTE(H11842,"$",""))*F11842</f>
        <v>61.59</v>
      </c>
      <c r="R11842" s="4">
        <f t="shared" ref="R11842:R11905" si="1114">Q11842*I11842/100</f>
        <v>9.2385000000000002</v>
      </c>
      <c r="S11842" s="4">
        <f t="shared" ref="S11842:S11905" si="1115">Q11842-R11842</f>
        <v>52.351500000000001</v>
      </c>
    </row>
    <row r="11843" spans="1:19" hidden="1" x14ac:dyDescent="0.35">
      <c r="A11843" t="s">
        <v>10772</v>
      </c>
      <c r="B11843" t="s">
        <v>2712</v>
      </c>
      <c r="C11843" s="1">
        <v>46298</v>
      </c>
      <c r="D11843" t="s">
        <v>81</v>
      </c>
      <c r="E11843" t="s">
        <v>143</v>
      </c>
      <c r="F11843" s="3">
        <v>2</v>
      </c>
      <c r="G11843" s="3" t="str">
        <f t="shared" si="1110"/>
        <v>Valid Quantity</v>
      </c>
      <c r="H11843" s="2" t="s">
        <v>10773</v>
      </c>
      <c r="I11843" s="3">
        <v>0</v>
      </c>
      <c r="J11843" t="s">
        <v>67</v>
      </c>
      <c r="K11843" t="s">
        <v>40</v>
      </c>
      <c r="L11843" t="s">
        <v>41</v>
      </c>
      <c r="M11843" t="s">
        <v>23</v>
      </c>
      <c r="N11843" s="3">
        <v>5</v>
      </c>
      <c r="O11843" s="3" t="str">
        <f t="shared" si="1111"/>
        <v>Consistent</v>
      </c>
      <c r="P11843" t="str">
        <f t="shared" si="1112"/>
        <v>Excellent</v>
      </c>
      <c r="Q11843" s="4">
        <f t="shared" si="1113"/>
        <v>259.62</v>
      </c>
      <c r="R11843" s="4">
        <f t="shared" si="1114"/>
        <v>0</v>
      </c>
      <c r="S11843" s="4">
        <f t="shared" si="1115"/>
        <v>259.62</v>
      </c>
    </row>
    <row r="11844" spans="1:19" hidden="1" x14ac:dyDescent="0.35">
      <c r="A11844" t="s">
        <v>11549</v>
      </c>
      <c r="B11844" t="s">
        <v>11550</v>
      </c>
      <c r="C11844" s="1">
        <v>46298</v>
      </c>
      <c r="D11844" t="s">
        <v>116</v>
      </c>
      <c r="E11844" t="s">
        <v>219</v>
      </c>
      <c r="F11844" s="3">
        <v>2</v>
      </c>
      <c r="G11844" s="3" t="str">
        <f t="shared" si="1110"/>
        <v>Valid Quantity</v>
      </c>
      <c r="H11844" s="2" t="s">
        <v>11551</v>
      </c>
      <c r="I11844" s="3">
        <v>0</v>
      </c>
      <c r="J11844" t="s">
        <v>54</v>
      </c>
      <c r="K11844" t="s">
        <v>153</v>
      </c>
      <c r="L11844" t="s">
        <v>120</v>
      </c>
      <c r="M11844" t="s">
        <v>23</v>
      </c>
      <c r="N11844" s="3">
        <v>5</v>
      </c>
      <c r="O11844" s="3" t="str">
        <f t="shared" si="1111"/>
        <v>Consistent</v>
      </c>
      <c r="P11844" t="str">
        <f t="shared" si="1112"/>
        <v>Excellent</v>
      </c>
      <c r="Q11844" s="4">
        <f t="shared" si="1113"/>
        <v>283.38</v>
      </c>
      <c r="R11844" s="4">
        <f t="shared" si="1114"/>
        <v>0</v>
      </c>
      <c r="S11844" s="4">
        <f t="shared" si="1115"/>
        <v>283.38</v>
      </c>
    </row>
    <row r="11845" spans="1:19" hidden="1" x14ac:dyDescent="0.35">
      <c r="A11845" t="s">
        <v>12351</v>
      </c>
      <c r="B11845" t="s">
        <v>139</v>
      </c>
      <c r="C11845" s="1">
        <v>46298</v>
      </c>
      <c r="D11845" t="s">
        <v>64</v>
      </c>
      <c r="E11845" t="s">
        <v>851</v>
      </c>
      <c r="F11845" s="3">
        <v>1</v>
      </c>
      <c r="G11845" s="3" t="str">
        <f t="shared" si="1110"/>
        <v>Valid Quantity</v>
      </c>
      <c r="H11845" s="2" t="s">
        <v>6400</v>
      </c>
      <c r="I11845" s="3">
        <v>0</v>
      </c>
      <c r="J11845" t="s">
        <v>20</v>
      </c>
      <c r="K11845" t="s">
        <v>85</v>
      </c>
      <c r="L11845" t="s">
        <v>86</v>
      </c>
      <c r="M11845" t="s">
        <v>23</v>
      </c>
      <c r="N11845" s="3">
        <v>4</v>
      </c>
      <c r="O11845" s="3" t="str">
        <f t="shared" si="1111"/>
        <v>Consistent</v>
      </c>
      <c r="P11845" t="str">
        <f t="shared" si="1112"/>
        <v>Good</v>
      </c>
      <c r="Q11845" s="4">
        <f t="shared" si="1113"/>
        <v>41.96</v>
      </c>
      <c r="R11845" s="4">
        <f t="shared" si="1114"/>
        <v>0</v>
      </c>
      <c r="S11845" s="4">
        <f t="shared" si="1115"/>
        <v>41.96</v>
      </c>
    </row>
    <row r="11846" spans="1:19" hidden="1" x14ac:dyDescent="0.35">
      <c r="A11846" t="s">
        <v>13185</v>
      </c>
      <c r="B11846" t="s">
        <v>7662</v>
      </c>
      <c r="C11846" s="1">
        <v>46298</v>
      </c>
      <c r="D11846" t="s">
        <v>101</v>
      </c>
      <c r="E11846" t="s">
        <v>102</v>
      </c>
      <c r="F11846" s="3">
        <v>5</v>
      </c>
      <c r="G11846" s="3" t="str">
        <f t="shared" si="1110"/>
        <v>Valid Quantity</v>
      </c>
      <c r="H11846" s="2" t="s">
        <v>2313</v>
      </c>
      <c r="I11846" s="3">
        <v>0</v>
      </c>
      <c r="J11846" t="s">
        <v>84</v>
      </c>
      <c r="K11846" t="s">
        <v>113</v>
      </c>
      <c r="L11846" t="s">
        <v>61</v>
      </c>
      <c r="M11846" t="s">
        <v>23</v>
      </c>
      <c r="N11846" s="3">
        <v>5</v>
      </c>
      <c r="O11846" s="3" t="str">
        <f t="shared" si="1111"/>
        <v>Consistent</v>
      </c>
      <c r="P11846" t="str">
        <f t="shared" si="1112"/>
        <v>Excellent</v>
      </c>
      <c r="Q11846" s="4">
        <f t="shared" si="1113"/>
        <v>220.95</v>
      </c>
      <c r="R11846" s="4">
        <f t="shared" si="1114"/>
        <v>0</v>
      </c>
      <c r="S11846" s="4">
        <f t="shared" si="1115"/>
        <v>220.95</v>
      </c>
    </row>
    <row r="11847" spans="1:19" hidden="1" x14ac:dyDescent="0.35">
      <c r="A11847" t="s">
        <v>16493</v>
      </c>
      <c r="B11847" t="s">
        <v>6552</v>
      </c>
      <c r="C11847" s="1">
        <v>46298</v>
      </c>
      <c r="D11847" t="s">
        <v>116</v>
      </c>
      <c r="E11847" t="s">
        <v>479</v>
      </c>
      <c r="F11847" s="3">
        <v>3</v>
      </c>
      <c r="G11847" s="3" t="str">
        <f t="shared" si="1110"/>
        <v>Valid Quantity</v>
      </c>
      <c r="H11847" s="2" t="s">
        <v>16494</v>
      </c>
      <c r="I11847" s="3">
        <v>10</v>
      </c>
      <c r="J11847" t="s">
        <v>54</v>
      </c>
      <c r="K11847" t="s">
        <v>40</v>
      </c>
      <c r="L11847" t="s">
        <v>41</v>
      </c>
      <c r="M11847" t="s">
        <v>23</v>
      </c>
      <c r="O11847" s="3" t="str">
        <f t="shared" si="1111"/>
        <v>Consistent</v>
      </c>
      <c r="P11847" t="str">
        <f t="shared" si="1112"/>
        <v>Not Rated</v>
      </c>
      <c r="Q11847" s="4">
        <f t="shared" si="1113"/>
        <v>682.62</v>
      </c>
      <c r="R11847" s="4">
        <f t="shared" si="1114"/>
        <v>68.262</v>
      </c>
      <c r="S11847" s="4">
        <f t="shared" si="1115"/>
        <v>614.35799999999995</v>
      </c>
    </row>
    <row r="11848" spans="1:19" hidden="1" x14ac:dyDescent="0.35">
      <c r="A11848" t="s">
        <v>18085</v>
      </c>
      <c r="B11848" t="s">
        <v>1116</v>
      </c>
      <c r="C11848" s="1">
        <v>46298</v>
      </c>
      <c r="D11848" t="s">
        <v>17</v>
      </c>
      <c r="E11848" t="s">
        <v>72</v>
      </c>
      <c r="F11848" s="3">
        <v>2</v>
      </c>
      <c r="G11848" s="3" t="str">
        <f t="shared" si="1110"/>
        <v>Valid Quantity</v>
      </c>
      <c r="H11848" s="2" t="s">
        <v>3216</v>
      </c>
      <c r="I11848" s="3">
        <v>15</v>
      </c>
      <c r="J11848" t="s">
        <v>54</v>
      </c>
      <c r="K11848" t="s">
        <v>131</v>
      </c>
      <c r="L11848" t="s">
        <v>86</v>
      </c>
      <c r="M11848" t="s">
        <v>23</v>
      </c>
      <c r="N11848" s="3">
        <v>5</v>
      </c>
      <c r="O11848" s="3" t="str">
        <f t="shared" si="1111"/>
        <v>Consistent</v>
      </c>
      <c r="P11848" t="str">
        <f t="shared" si="1112"/>
        <v>Excellent</v>
      </c>
      <c r="Q11848" s="4">
        <f t="shared" si="1113"/>
        <v>16.48</v>
      </c>
      <c r="R11848" s="4">
        <f t="shared" si="1114"/>
        <v>2.472</v>
      </c>
      <c r="S11848" s="4">
        <f t="shared" si="1115"/>
        <v>14.008000000000001</v>
      </c>
    </row>
    <row r="11849" spans="1:19" x14ac:dyDescent="0.35">
      <c r="A11849" t="s">
        <v>19597</v>
      </c>
      <c r="B11849" t="s">
        <v>13728</v>
      </c>
      <c r="C11849" s="1">
        <v>46298</v>
      </c>
      <c r="D11849" t="s">
        <v>17</v>
      </c>
      <c r="E11849" t="s">
        <v>72</v>
      </c>
      <c r="F11849" s="3">
        <v>2</v>
      </c>
      <c r="G11849" s="41" t="str">
        <f t="shared" si="1110"/>
        <v>Valid Quantity</v>
      </c>
      <c r="H11849" s="2" t="s">
        <v>7072</v>
      </c>
      <c r="I11849" s="3">
        <v>0</v>
      </c>
      <c r="J11849" t="s">
        <v>48</v>
      </c>
      <c r="K11849" t="s">
        <v>21</v>
      </c>
      <c r="L11849" t="s">
        <v>22</v>
      </c>
      <c r="M11849" t="s">
        <v>23</v>
      </c>
      <c r="N11849" s="3">
        <v>1</v>
      </c>
      <c r="O11849" s="41" t="str">
        <f t="shared" si="1111"/>
        <v>Consistent</v>
      </c>
      <c r="P11849" t="str">
        <f t="shared" si="1112"/>
        <v>Very Bad</v>
      </c>
      <c r="Q11849" s="4">
        <f t="shared" si="1113"/>
        <v>13.84</v>
      </c>
      <c r="R11849" s="4">
        <f t="shared" si="1114"/>
        <v>0</v>
      </c>
      <c r="S11849" s="4">
        <f t="shared" si="1115"/>
        <v>13.84</v>
      </c>
    </row>
    <row r="11850" spans="1:19" hidden="1" x14ac:dyDescent="0.35">
      <c r="A11850" t="s">
        <v>20172</v>
      </c>
      <c r="B11850" t="s">
        <v>6532</v>
      </c>
      <c r="C11850" s="1">
        <v>46298</v>
      </c>
      <c r="D11850" t="s">
        <v>116</v>
      </c>
      <c r="E11850" t="s">
        <v>286</v>
      </c>
      <c r="F11850" s="3">
        <v>3</v>
      </c>
      <c r="G11850" s="3" t="str">
        <f t="shared" si="1110"/>
        <v>Valid Quantity</v>
      </c>
      <c r="H11850" s="2" t="s">
        <v>20173</v>
      </c>
      <c r="I11850" s="3">
        <v>5</v>
      </c>
      <c r="J11850" t="s">
        <v>54</v>
      </c>
      <c r="K11850" t="s">
        <v>194</v>
      </c>
      <c r="L11850" t="s">
        <v>163</v>
      </c>
      <c r="M11850" t="s">
        <v>75</v>
      </c>
      <c r="O11850" s="3" t="str">
        <f t="shared" si="1111"/>
        <v>Consistent</v>
      </c>
      <c r="P11850" t="str">
        <f t="shared" si="1112"/>
        <v>Not Rated</v>
      </c>
      <c r="Q11850" s="4">
        <f t="shared" si="1113"/>
        <v>195.48</v>
      </c>
      <c r="R11850" s="4">
        <f t="shared" si="1114"/>
        <v>9.7739999999999991</v>
      </c>
      <c r="S11850" s="4">
        <f t="shared" si="1115"/>
        <v>185.70599999999999</v>
      </c>
    </row>
    <row r="11851" spans="1:19" hidden="1" x14ac:dyDescent="0.35">
      <c r="A11851" t="s">
        <v>1790</v>
      </c>
      <c r="B11851" t="s">
        <v>1791</v>
      </c>
      <c r="C11851" s="1">
        <v>46299</v>
      </c>
      <c r="D11851" t="s">
        <v>81</v>
      </c>
      <c r="E11851" t="s">
        <v>143</v>
      </c>
      <c r="F11851" s="3">
        <v>1</v>
      </c>
      <c r="G11851" s="3" t="str">
        <f t="shared" si="1110"/>
        <v>Valid Quantity</v>
      </c>
      <c r="H11851" s="2" t="s">
        <v>1792</v>
      </c>
      <c r="I11851" s="3">
        <v>0</v>
      </c>
      <c r="J11851" t="s">
        <v>67</v>
      </c>
      <c r="K11851" t="s">
        <v>162</v>
      </c>
      <c r="L11851" t="s">
        <v>163</v>
      </c>
      <c r="M11851" t="s">
        <v>32</v>
      </c>
      <c r="O11851" s="3" t="str">
        <f t="shared" si="1111"/>
        <v>Consistent</v>
      </c>
      <c r="P11851" t="str">
        <f t="shared" si="1112"/>
        <v>Not Rated</v>
      </c>
      <c r="Q11851" s="4">
        <f t="shared" si="1113"/>
        <v>138.59</v>
      </c>
      <c r="R11851" s="4">
        <f t="shared" si="1114"/>
        <v>0</v>
      </c>
      <c r="S11851" s="4">
        <f t="shared" si="1115"/>
        <v>138.59</v>
      </c>
    </row>
    <row r="11852" spans="1:19" hidden="1" x14ac:dyDescent="0.35">
      <c r="A11852" t="s">
        <v>3086</v>
      </c>
      <c r="B11852" t="s">
        <v>3087</v>
      </c>
      <c r="C11852" s="1">
        <v>46299</v>
      </c>
      <c r="D11852" t="s">
        <v>17</v>
      </c>
      <c r="E11852" t="s">
        <v>89</v>
      </c>
      <c r="F11852" s="3">
        <v>3</v>
      </c>
      <c r="G11852" s="3" t="str">
        <f t="shared" si="1110"/>
        <v>Valid Quantity</v>
      </c>
      <c r="H11852" s="2" t="s">
        <v>3088</v>
      </c>
      <c r="I11852" s="3">
        <v>25</v>
      </c>
      <c r="J11852" t="s">
        <v>48</v>
      </c>
      <c r="K11852" t="s">
        <v>180</v>
      </c>
      <c r="L11852" t="s">
        <v>86</v>
      </c>
      <c r="M11852" t="s">
        <v>32</v>
      </c>
      <c r="N11852" s="3">
        <v>0</v>
      </c>
      <c r="O11852" s="3" t="str">
        <f t="shared" si="1111"/>
        <v>Consistent</v>
      </c>
      <c r="P11852" t="str">
        <f t="shared" si="1112"/>
        <v>Not Rated</v>
      </c>
      <c r="Q11852" s="4">
        <f t="shared" si="1113"/>
        <v>85.62</v>
      </c>
      <c r="R11852" s="4">
        <f t="shared" si="1114"/>
        <v>21.405000000000001</v>
      </c>
      <c r="S11852" s="4">
        <f t="shared" si="1115"/>
        <v>64.215000000000003</v>
      </c>
    </row>
    <row r="11853" spans="1:19" hidden="1" x14ac:dyDescent="0.35">
      <c r="A11853" t="s">
        <v>6209</v>
      </c>
      <c r="B11853" t="s">
        <v>6210</v>
      </c>
      <c r="C11853" s="1">
        <v>46299</v>
      </c>
      <c r="D11853" t="s">
        <v>64</v>
      </c>
      <c r="E11853" t="s">
        <v>305</v>
      </c>
      <c r="F11853" s="3">
        <v>3</v>
      </c>
      <c r="G11853" s="3" t="str">
        <f t="shared" si="1110"/>
        <v>Valid Quantity</v>
      </c>
      <c r="H11853" s="2" t="s">
        <v>6211</v>
      </c>
      <c r="I11853" s="3">
        <v>0</v>
      </c>
      <c r="J11853" t="s">
        <v>67</v>
      </c>
      <c r="K11853" t="s">
        <v>60</v>
      </c>
      <c r="L11853" t="s">
        <v>61</v>
      </c>
      <c r="M11853" t="s">
        <v>23</v>
      </c>
      <c r="N11853" s="3">
        <v>2</v>
      </c>
      <c r="O11853" s="3" t="str">
        <f t="shared" si="1111"/>
        <v>Consistent</v>
      </c>
      <c r="P11853" t="str">
        <f t="shared" si="1112"/>
        <v>Bad</v>
      </c>
      <c r="Q11853" s="4">
        <f t="shared" si="1113"/>
        <v>85.89</v>
      </c>
      <c r="R11853" s="4">
        <f t="shared" si="1114"/>
        <v>0</v>
      </c>
      <c r="S11853" s="4">
        <f t="shared" si="1115"/>
        <v>85.89</v>
      </c>
    </row>
    <row r="11854" spans="1:19" hidden="1" x14ac:dyDescent="0.35">
      <c r="A11854" t="s">
        <v>7600</v>
      </c>
      <c r="B11854" t="s">
        <v>7576</v>
      </c>
      <c r="C11854" s="1">
        <v>46299</v>
      </c>
      <c r="D11854" t="s">
        <v>101</v>
      </c>
      <c r="E11854" t="s">
        <v>107</v>
      </c>
      <c r="F11854" s="3">
        <v>3</v>
      </c>
      <c r="G11854" s="3" t="str">
        <f t="shared" si="1110"/>
        <v>Valid Quantity</v>
      </c>
      <c r="H11854" s="2" t="s">
        <v>7601</v>
      </c>
      <c r="I11854" s="3">
        <v>0</v>
      </c>
      <c r="J11854" t="s">
        <v>84</v>
      </c>
      <c r="K11854" t="s">
        <v>113</v>
      </c>
      <c r="L11854" t="s">
        <v>61</v>
      </c>
      <c r="M11854" t="s">
        <v>23</v>
      </c>
      <c r="N11854" s="3">
        <v>4</v>
      </c>
      <c r="O11854" s="3" t="str">
        <f t="shared" si="1111"/>
        <v>Consistent</v>
      </c>
      <c r="P11854" t="str">
        <f t="shared" si="1112"/>
        <v>Good</v>
      </c>
      <c r="Q11854" s="4">
        <f t="shared" si="1113"/>
        <v>239.94</v>
      </c>
      <c r="R11854" s="4">
        <f t="shared" si="1114"/>
        <v>0</v>
      </c>
      <c r="S11854" s="4">
        <f t="shared" si="1115"/>
        <v>239.94</v>
      </c>
    </row>
    <row r="11855" spans="1:19" hidden="1" x14ac:dyDescent="0.35">
      <c r="A11855" t="s">
        <v>8809</v>
      </c>
      <c r="B11855" t="s">
        <v>8810</v>
      </c>
      <c r="C11855" s="1">
        <v>46299</v>
      </c>
      <c r="D11855" t="s">
        <v>101</v>
      </c>
      <c r="E11855" t="s">
        <v>136</v>
      </c>
      <c r="F11855" s="3">
        <v>1</v>
      </c>
      <c r="G11855" s="3" t="str">
        <f t="shared" si="1110"/>
        <v>Valid Quantity</v>
      </c>
      <c r="H11855" s="2" t="s">
        <v>3377</v>
      </c>
      <c r="I11855" s="3">
        <v>10</v>
      </c>
      <c r="J11855" t="s">
        <v>54</v>
      </c>
      <c r="K11855" t="s">
        <v>74</v>
      </c>
      <c r="L11855" t="s">
        <v>61</v>
      </c>
      <c r="M11855" t="s">
        <v>75</v>
      </c>
      <c r="O11855" s="3" t="str">
        <f t="shared" si="1111"/>
        <v>Consistent</v>
      </c>
      <c r="P11855" t="str">
        <f t="shared" si="1112"/>
        <v>Not Rated</v>
      </c>
      <c r="Q11855" s="4">
        <f t="shared" si="1113"/>
        <v>49.88</v>
      </c>
      <c r="R11855" s="4">
        <f t="shared" si="1114"/>
        <v>4.9880000000000004</v>
      </c>
      <c r="S11855" s="4">
        <f t="shared" si="1115"/>
        <v>44.892000000000003</v>
      </c>
    </row>
    <row r="11856" spans="1:19" hidden="1" x14ac:dyDescent="0.35">
      <c r="A11856" t="s">
        <v>9317</v>
      </c>
      <c r="B11856" t="s">
        <v>8790</v>
      </c>
      <c r="C11856" s="1">
        <v>46299</v>
      </c>
      <c r="D11856" t="s">
        <v>36</v>
      </c>
      <c r="E11856" t="s">
        <v>341</v>
      </c>
      <c r="F11856" s="3">
        <v>1</v>
      </c>
      <c r="G11856" s="3" t="str">
        <f t="shared" si="1110"/>
        <v>Valid Quantity</v>
      </c>
      <c r="H11856" s="2" t="s">
        <v>9318</v>
      </c>
      <c r="I11856" s="3">
        <v>0</v>
      </c>
      <c r="J11856" t="s">
        <v>84</v>
      </c>
      <c r="K11856" t="s">
        <v>212</v>
      </c>
      <c r="L11856" t="s">
        <v>22</v>
      </c>
      <c r="M11856" t="s">
        <v>23</v>
      </c>
      <c r="N11856" s="3">
        <v>5</v>
      </c>
      <c r="O11856" s="3" t="str">
        <f t="shared" si="1111"/>
        <v>Consistent</v>
      </c>
      <c r="P11856" t="str">
        <f t="shared" si="1112"/>
        <v>Excellent</v>
      </c>
      <c r="Q11856" s="4">
        <f t="shared" si="1113"/>
        <v>122.89</v>
      </c>
      <c r="R11856" s="4">
        <f t="shared" si="1114"/>
        <v>0</v>
      </c>
      <c r="S11856" s="4">
        <f t="shared" si="1115"/>
        <v>122.89</v>
      </c>
    </row>
    <row r="11857" spans="1:19" hidden="1" x14ac:dyDescent="0.35">
      <c r="A11857" t="s">
        <v>12601</v>
      </c>
      <c r="B11857" t="s">
        <v>2715</v>
      </c>
      <c r="C11857" s="1">
        <v>46299</v>
      </c>
      <c r="D11857" t="s">
        <v>64</v>
      </c>
      <c r="E11857" t="s">
        <v>305</v>
      </c>
      <c r="F11857" s="3">
        <v>1</v>
      </c>
      <c r="G11857" s="3" t="str">
        <f t="shared" si="1110"/>
        <v>Valid Quantity</v>
      </c>
      <c r="H11857" s="2" t="s">
        <v>12602</v>
      </c>
      <c r="I11857" s="3">
        <v>0</v>
      </c>
      <c r="J11857" t="s">
        <v>67</v>
      </c>
      <c r="K11857" t="s">
        <v>119</v>
      </c>
      <c r="L11857" t="s">
        <v>120</v>
      </c>
      <c r="M11857" t="s">
        <v>23</v>
      </c>
      <c r="N11857" s="3">
        <v>4</v>
      </c>
      <c r="O11857" s="3" t="str">
        <f t="shared" si="1111"/>
        <v>Consistent</v>
      </c>
      <c r="P11857" t="str">
        <f t="shared" si="1112"/>
        <v>Good</v>
      </c>
      <c r="Q11857" s="4">
        <f t="shared" si="1113"/>
        <v>62.41</v>
      </c>
      <c r="R11857" s="4">
        <f t="shared" si="1114"/>
        <v>0</v>
      </c>
      <c r="S11857" s="4">
        <f t="shared" si="1115"/>
        <v>62.41</v>
      </c>
    </row>
    <row r="11858" spans="1:19" hidden="1" x14ac:dyDescent="0.35">
      <c r="A11858" t="s">
        <v>15272</v>
      </c>
      <c r="B11858" t="s">
        <v>5776</v>
      </c>
      <c r="C11858" s="1">
        <v>46299</v>
      </c>
      <c r="D11858" t="s">
        <v>159</v>
      </c>
      <c r="E11858" t="s">
        <v>160</v>
      </c>
      <c r="F11858" s="3">
        <v>4</v>
      </c>
      <c r="G11858" s="3" t="str">
        <f t="shared" si="1110"/>
        <v>Valid Quantity</v>
      </c>
      <c r="H11858" s="2" t="s">
        <v>4267</v>
      </c>
      <c r="I11858" s="3">
        <v>0</v>
      </c>
      <c r="J11858" t="s">
        <v>54</v>
      </c>
      <c r="K11858" t="s">
        <v>281</v>
      </c>
      <c r="L11858" t="s">
        <v>31</v>
      </c>
      <c r="M11858" t="s">
        <v>23</v>
      </c>
      <c r="N11858" s="3">
        <v>5</v>
      </c>
      <c r="O11858" s="3" t="str">
        <f t="shared" si="1111"/>
        <v>Consistent</v>
      </c>
      <c r="P11858" t="str">
        <f t="shared" si="1112"/>
        <v>Excellent</v>
      </c>
      <c r="Q11858" s="4">
        <f t="shared" si="1113"/>
        <v>49.84</v>
      </c>
      <c r="R11858" s="4">
        <f t="shared" si="1114"/>
        <v>0</v>
      </c>
      <c r="S11858" s="4">
        <f t="shared" si="1115"/>
        <v>49.84</v>
      </c>
    </row>
    <row r="11859" spans="1:19" hidden="1" x14ac:dyDescent="0.35">
      <c r="A11859" t="s">
        <v>15861</v>
      </c>
      <c r="B11859" t="s">
        <v>7877</v>
      </c>
      <c r="C11859" s="1">
        <v>46299</v>
      </c>
      <c r="D11859" t="s">
        <v>81</v>
      </c>
      <c r="E11859" t="s">
        <v>178</v>
      </c>
      <c r="F11859" s="3">
        <v>2</v>
      </c>
      <c r="G11859" s="3" t="str">
        <f t="shared" si="1110"/>
        <v>Valid Quantity</v>
      </c>
      <c r="H11859" s="2" t="s">
        <v>9791</v>
      </c>
      <c r="I11859" s="3">
        <v>0</v>
      </c>
      <c r="J11859" t="s">
        <v>84</v>
      </c>
      <c r="K11859" t="s">
        <v>131</v>
      </c>
      <c r="L11859" t="s">
        <v>86</v>
      </c>
      <c r="M11859" t="s">
        <v>68</v>
      </c>
      <c r="O11859" s="3" t="str">
        <f t="shared" si="1111"/>
        <v>Consistent</v>
      </c>
      <c r="P11859" t="str">
        <f t="shared" si="1112"/>
        <v>Not Rated</v>
      </c>
      <c r="Q11859" s="4">
        <f t="shared" si="1113"/>
        <v>124.16</v>
      </c>
      <c r="R11859" s="4">
        <f t="shared" si="1114"/>
        <v>0</v>
      </c>
      <c r="S11859" s="4">
        <f t="shared" si="1115"/>
        <v>124.16</v>
      </c>
    </row>
    <row r="11860" spans="1:19" hidden="1" x14ac:dyDescent="0.35">
      <c r="A11860" t="s">
        <v>20437</v>
      </c>
      <c r="B11860" t="s">
        <v>9800</v>
      </c>
      <c r="C11860" s="1">
        <v>46299</v>
      </c>
      <c r="D11860" t="s">
        <v>159</v>
      </c>
      <c r="E11860" t="s">
        <v>197</v>
      </c>
      <c r="F11860" s="3">
        <v>1</v>
      </c>
      <c r="G11860" s="3" t="str">
        <f t="shared" si="1110"/>
        <v>Valid Quantity</v>
      </c>
      <c r="H11860" s="2" t="s">
        <v>7950</v>
      </c>
      <c r="I11860" s="3">
        <v>15</v>
      </c>
      <c r="J11860" t="s">
        <v>48</v>
      </c>
      <c r="K11860" t="s">
        <v>104</v>
      </c>
      <c r="L11860" t="s">
        <v>22</v>
      </c>
      <c r="M11860" t="s">
        <v>23</v>
      </c>
      <c r="N11860" s="3">
        <v>2</v>
      </c>
      <c r="O11860" s="3" t="str">
        <f t="shared" si="1111"/>
        <v>Consistent</v>
      </c>
      <c r="P11860" t="str">
        <f t="shared" si="1112"/>
        <v>Bad</v>
      </c>
      <c r="Q11860" s="4">
        <f t="shared" si="1113"/>
        <v>4.45</v>
      </c>
      <c r="R11860" s="4">
        <f t="shared" si="1114"/>
        <v>0.66749999999999998</v>
      </c>
      <c r="S11860" s="4">
        <f t="shared" si="1115"/>
        <v>3.7825000000000002</v>
      </c>
    </row>
    <row r="11861" spans="1:19" hidden="1" x14ac:dyDescent="0.35">
      <c r="A11861" t="s">
        <v>21400</v>
      </c>
      <c r="B11861" t="s">
        <v>1848</v>
      </c>
      <c r="C11861" s="1">
        <v>46299</v>
      </c>
      <c r="D11861" t="s">
        <v>159</v>
      </c>
      <c r="E11861" t="s">
        <v>358</v>
      </c>
      <c r="F11861" s="3">
        <v>1</v>
      </c>
      <c r="G11861" s="3" t="str">
        <f t="shared" si="1110"/>
        <v>Valid Quantity</v>
      </c>
      <c r="H11861" s="2" t="s">
        <v>20082</v>
      </c>
      <c r="I11861" s="3">
        <v>20</v>
      </c>
      <c r="J11861" t="s">
        <v>20</v>
      </c>
      <c r="K11861" t="s">
        <v>113</v>
      </c>
      <c r="L11861" t="s">
        <v>61</v>
      </c>
      <c r="M11861" t="s">
        <v>23</v>
      </c>
      <c r="O11861" s="3" t="str">
        <f t="shared" si="1111"/>
        <v>Consistent</v>
      </c>
      <c r="P11861" t="str">
        <f t="shared" si="1112"/>
        <v>Not Rated</v>
      </c>
      <c r="Q11861" s="4">
        <f t="shared" si="1113"/>
        <v>27.25</v>
      </c>
      <c r="R11861" s="4">
        <f t="shared" si="1114"/>
        <v>5.45</v>
      </c>
      <c r="S11861" s="4">
        <f t="shared" si="1115"/>
        <v>21.8</v>
      </c>
    </row>
    <row r="11862" spans="1:19" hidden="1" x14ac:dyDescent="0.35">
      <c r="A11862" t="s">
        <v>6979</v>
      </c>
      <c r="B11862" t="s">
        <v>6980</v>
      </c>
      <c r="C11862" s="1">
        <v>46300</v>
      </c>
      <c r="D11862" t="s">
        <v>17</v>
      </c>
      <c r="E11862" t="s">
        <v>89</v>
      </c>
      <c r="F11862" s="3">
        <v>4</v>
      </c>
      <c r="G11862" s="3" t="str">
        <f t="shared" si="1110"/>
        <v>Valid Quantity</v>
      </c>
      <c r="H11862" s="2" t="s">
        <v>169</v>
      </c>
      <c r="I11862" s="3">
        <v>0</v>
      </c>
      <c r="J11862" t="s">
        <v>48</v>
      </c>
      <c r="K11862" t="s">
        <v>162</v>
      </c>
      <c r="L11862" t="s">
        <v>163</v>
      </c>
      <c r="M11862" t="s">
        <v>32</v>
      </c>
      <c r="N11862" s="3">
        <v>0</v>
      </c>
      <c r="O11862" s="3" t="str">
        <f t="shared" si="1111"/>
        <v>Consistent</v>
      </c>
      <c r="P11862" t="str">
        <f t="shared" si="1112"/>
        <v>Not Rated</v>
      </c>
      <c r="Q11862" s="4">
        <f t="shared" si="1113"/>
        <v>42.28</v>
      </c>
      <c r="R11862" s="4">
        <f t="shared" si="1114"/>
        <v>0</v>
      </c>
      <c r="S11862" s="4">
        <f t="shared" si="1115"/>
        <v>42.28</v>
      </c>
    </row>
    <row r="11863" spans="1:19" hidden="1" x14ac:dyDescent="0.35">
      <c r="A11863" t="s">
        <v>9505</v>
      </c>
      <c r="B11863" t="s">
        <v>4332</v>
      </c>
      <c r="C11863" s="1">
        <v>46300</v>
      </c>
      <c r="D11863" t="s">
        <v>45</v>
      </c>
      <c r="E11863" t="s">
        <v>269</v>
      </c>
      <c r="F11863" s="3">
        <v>1</v>
      </c>
      <c r="G11863" s="3" t="str">
        <f t="shared" si="1110"/>
        <v>Valid Quantity</v>
      </c>
      <c r="H11863" s="2" t="s">
        <v>4990</v>
      </c>
      <c r="I11863" s="3">
        <v>15</v>
      </c>
      <c r="J11863" t="s">
        <v>48</v>
      </c>
      <c r="K11863" t="s">
        <v>85</v>
      </c>
      <c r="L11863" t="s">
        <v>86</v>
      </c>
      <c r="M11863" t="s">
        <v>23</v>
      </c>
      <c r="N11863" s="3">
        <v>5</v>
      </c>
      <c r="O11863" s="3" t="str">
        <f t="shared" si="1111"/>
        <v>Consistent</v>
      </c>
      <c r="P11863" t="str">
        <f t="shared" si="1112"/>
        <v>Excellent</v>
      </c>
      <c r="Q11863" s="4">
        <f t="shared" si="1113"/>
        <v>10.06</v>
      </c>
      <c r="R11863" s="4">
        <f t="shared" si="1114"/>
        <v>1.5090000000000001</v>
      </c>
      <c r="S11863" s="4">
        <f t="shared" si="1115"/>
        <v>8.5510000000000002</v>
      </c>
    </row>
    <row r="11864" spans="1:19" hidden="1" x14ac:dyDescent="0.35">
      <c r="A11864" t="s">
        <v>10332</v>
      </c>
      <c r="B11864" t="s">
        <v>10333</v>
      </c>
      <c r="C11864" s="1">
        <v>46300</v>
      </c>
      <c r="D11864" t="s">
        <v>45</v>
      </c>
      <c r="E11864" t="s">
        <v>215</v>
      </c>
      <c r="F11864" s="3">
        <v>1</v>
      </c>
      <c r="G11864" s="3" t="str">
        <f t="shared" si="1110"/>
        <v>Valid Quantity</v>
      </c>
      <c r="H11864" s="2" t="s">
        <v>3552</v>
      </c>
      <c r="I11864" s="3">
        <v>10</v>
      </c>
      <c r="J11864" t="s">
        <v>20</v>
      </c>
      <c r="K11864" t="s">
        <v>55</v>
      </c>
      <c r="L11864" t="s">
        <v>31</v>
      </c>
      <c r="M11864" t="s">
        <v>23</v>
      </c>
      <c r="N11864" s="3">
        <v>5</v>
      </c>
      <c r="O11864" s="3" t="str">
        <f t="shared" si="1111"/>
        <v>Consistent</v>
      </c>
      <c r="P11864" t="str">
        <f t="shared" si="1112"/>
        <v>Excellent</v>
      </c>
      <c r="Q11864" s="4">
        <f t="shared" si="1113"/>
        <v>41.78</v>
      </c>
      <c r="R11864" s="4">
        <f t="shared" si="1114"/>
        <v>4.1779999999999999</v>
      </c>
      <c r="S11864" s="4">
        <f t="shared" si="1115"/>
        <v>37.602000000000004</v>
      </c>
    </row>
    <row r="11865" spans="1:19" hidden="1" x14ac:dyDescent="0.35">
      <c r="A11865" t="s">
        <v>14267</v>
      </c>
      <c r="B11865" t="s">
        <v>2507</v>
      </c>
      <c r="C11865" s="1">
        <v>46300</v>
      </c>
      <c r="D11865" t="s">
        <v>36</v>
      </c>
      <c r="E11865" t="s">
        <v>183</v>
      </c>
      <c r="F11865" s="3">
        <v>1</v>
      </c>
      <c r="G11865" s="3" t="str">
        <f t="shared" si="1110"/>
        <v>Valid Quantity</v>
      </c>
      <c r="H11865" s="2" t="s">
        <v>14268</v>
      </c>
      <c r="I11865" s="3">
        <v>10</v>
      </c>
      <c r="J11865" t="s">
        <v>54</v>
      </c>
      <c r="K11865" t="s">
        <v>189</v>
      </c>
      <c r="L11865" t="s">
        <v>120</v>
      </c>
      <c r="M11865" t="s">
        <v>23</v>
      </c>
      <c r="N11865" s="3">
        <v>3</v>
      </c>
      <c r="O11865" s="3" t="str">
        <f t="shared" si="1111"/>
        <v>Consistent</v>
      </c>
      <c r="P11865" t="str">
        <f t="shared" si="1112"/>
        <v>Average</v>
      </c>
      <c r="Q11865" s="4">
        <f t="shared" si="1113"/>
        <v>178.56</v>
      </c>
      <c r="R11865" s="4">
        <f t="shared" si="1114"/>
        <v>17.855999999999998</v>
      </c>
      <c r="S11865" s="4">
        <f t="shared" si="1115"/>
        <v>160.70400000000001</v>
      </c>
    </row>
    <row r="11866" spans="1:19" hidden="1" x14ac:dyDescent="0.35">
      <c r="A11866" t="s">
        <v>14569</v>
      </c>
      <c r="B11866" t="s">
        <v>733</v>
      </c>
      <c r="C11866" s="1">
        <v>46300</v>
      </c>
      <c r="D11866" t="s">
        <v>36</v>
      </c>
      <c r="E11866" t="s">
        <v>37</v>
      </c>
      <c r="F11866" s="3">
        <v>2</v>
      </c>
      <c r="G11866" s="3" t="str">
        <f t="shared" si="1110"/>
        <v>Valid Quantity</v>
      </c>
      <c r="H11866" s="2" t="s">
        <v>11548</v>
      </c>
      <c r="I11866" s="3">
        <v>10</v>
      </c>
      <c r="J11866" t="s">
        <v>84</v>
      </c>
      <c r="K11866" t="s">
        <v>194</v>
      </c>
      <c r="L11866" t="s">
        <v>163</v>
      </c>
      <c r="M11866" t="s">
        <v>23</v>
      </c>
      <c r="O11866" s="3" t="str">
        <f t="shared" si="1111"/>
        <v>Consistent</v>
      </c>
      <c r="P11866" t="str">
        <f t="shared" si="1112"/>
        <v>Not Rated</v>
      </c>
      <c r="Q11866" s="4">
        <f t="shared" si="1113"/>
        <v>340.26</v>
      </c>
      <c r="R11866" s="4">
        <f t="shared" si="1114"/>
        <v>34.025999999999996</v>
      </c>
      <c r="S11866" s="4">
        <f t="shared" si="1115"/>
        <v>306.23399999999998</v>
      </c>
    </row>
    <row r="11867" spans="1:19" hidden="1" x14ac:dyDescent="0.35">
      <c r="A11867" t="s">
        <v>16242</v>
      </c>
      <c r="B11867" t="s">
        <v>12314</v>
      </c>
      <c r="C11867" s="1">
        <v>46300</v>
      </c>
      <c r="D11867" t="s">
        <v>36</v>
      </c>
      <c r="E11867" t="s">
        <v>37</v>
      </c>
      <c r="F11867" s="3">
        <v>2</v>
      </c>
      <c r="G11867" s="3" t="str">
        <f t="shared" si="1110"/>
        <v>Valid Quantity</v>
      </c>
      <c r="H11867" s="2" t="s">
        <v>16243</v>
      </c>
      <c r="I11867" s="3">
        <v>5</v>
      </c>
      <c r="J11867" t="s">
        <v>20</v>
      </c>
      <c r="K11867" t="s">
        <v>40</v>
      </c>
      <c r="L11867" t="s">
        <v>41</v>
      </c>
      <c r="M11867" t="s">
        <v>68</v>
      </c>
      <c r="O11867" s="3" t="str">
        <f t="shared" si="1111"/>
        <v>Consistent</v>
      </c>
      <c r="P11867" t="str">
        <f t="shared" si="1112"/>
        <v>Not Rated</v>
      </c>
      <c r="Q11867" s="4">
        <f t="shared" si="1113"/>
        <v>137.72</v>
      </c>
      <c r="R11867" s="4">
        <f t="shared" si="1114"/>
        <v>6.8860000000000001</v>
      </c>
      <c r="S11867" s="4">
        <f t="shared" si="1115"/>
        <v>130.834</v>
      </c>
    </row>
    <row r="11868" spans="1:19" hidden="1" x14ac:dyDescent="0.35">
      <c r="A11868" t="s">
        <v>18019</v>
      </c>
      <c r="B11868" t="s">
        <v>11558</v>
      </c>
      <c r="C11868" s="1">
        <v>46300</v>
      </c>
      <c r="D11868" t="s">
        <v>101</v>
      </c>
      <c r="E11868" t="s">
        <v>345</v>
      </c>
      <c r="F11868" s="3">
        <v>1</v>
      </c>
      <c r="G11868" s="3" t="str">
        <f t="shared" si="1110"/>
        <v>Valid Quantity</v>
      </c>
      <c r="H11868" s="2" t="s">
        <v>1937</v>
      </c>
      <c r="I11868" s="3">
        <v>0</v>
      </c>
      <c r="J11868" t="s">
        <v>54</v>
      </c>
      <c r="K11868" t="s">
        <v>91</v>
      </c>
      <c r="L11868" t="s">
        <v>41</v>
      </c>
      <c r="M11868" t="s">
        <v>23</v>
      </c>
      <c r="N11868" s="3">
        <v>4</v>
      </c>
      <c r="O11868" s="3" t="str">
        <f t="shared" si="1111"/>
        <v>Consistent</v>
      </c>
      <c r="P11868" t="str">
        <f t="shared" si="1112"/>
        <v>Good</v>
      </c>
      <c r="Q11868" s="4">
        <f t="shared" si="1113"/>
        <v>69.62</v>
      </c>
      <c r="R11868" s="4">
        <f t="shared" si="1114"/>
        <v>0</v>
      </c>
      <c r="S11868" s="4">
        <f t="shared" si="1115"/>
        <v>69.62</v>
      </c>
    </row>
    <row r="11869" spans="1:19" hidden="1" x14ac:dyDescent="0.35">
      <c r="A11869" t="s">
        <v>22389</v>
      </c>
      <c r="B11869" t="s">
        <v>2339</v>
      </c>
      <c r="C11869" s="1">
        <v>46300</v>
      </c>
      <c r="D11869" t="s">
        <v>64</v>
      </c>
      <c r="E11869" t="s">
        <v>129</v>
      </c>
      <c r="F11869" s="3">
        <v>1</v>
      </c>
      <c r="G11869" s="3" t="str">
        <f t="shared" si="1110"/>
        <v>Valid Quantity</v>
      </c>
      <c r="H11869" s="2" t="s">
        <v>21178</v>
      </c>
      <c r="I11869" s="3">
        <v>5</v>
      </c>
      <c r="J11869" t="s">
        <v>54</v>
      </c>
      <c r="K11869" t="s">
        <v>194</v>
      </c>
      <c r="L11869" t="s">
        <v>163</v>
      </c>
      <c r="M11869" t="s">
        <v>75</v>
      </c>
      <c r="O11869" s="3" t="str">
        <f t="shared" si="1111"/>
        <v>Consistent</v>
      </c>
      <c r="P11869" t="str">
        <f t="shared" si="1112"/>
        <v>Not Rated</v>
      </c>
      <c r="Q11869" s="4">
        <f t="shared" si="1113"/>
        <v>56.39</v>
      </c>
      <c r="R11869" s="4">
        <f t="shared" si="1114"/>
        <v>2.8194999999999997</v>
      </c>
      <c r="S11869" s="4">
        <f t="shared" si="1115"/>
        <v>53.570500000000003</v>
      </c>
    </row>
    <row r="11870" spans="1:19" hidden="1" x14ac:dyDescent="0.35">
      <c r="A11870" t="s">
        <v>23020</v>
      </c>
      <c r="B11870" t="s">
        <v>5060</v>
      </c>
      <c r="C11870" s="1">
        <v>46300</v>
      </c>
      <c r="D11870" t="s">
        <v>101</v>
      </c>
      <c r="E11870" t="s">
        <v>107</v>
      </c>
      <c r="F11870" s="3">
        <v>1</v>
      </c>
      <c r="G11870" s="3" t="str">
        <f t="shared" si="1110"/>
        <v>Valid Quantity</v>
      </c>
      <c r="H11870" s="2" t="s">
        <v>3582</v>
      </c>
      <c r="I11870" s="3">
        <v>25</v>
      </c>
      <c r="J11870" t="s">
        <v>39</v>
      </c>
      <c r="K11870" t="s">
        <v>162</v>
      </c>
      <c r="L11870" t="s">
        <v>163</v>
      </c>
      <c r="M11870" t="s">
        <v>23</v>
      </c>
      <c r="N11870" s="3">
        <v>4</v>
      </c>
      <c r="O11870" s="3" t="str">
        <f t="shared" si="1111"/>
        <v>Consistent</v>
      </c>
      <c r="P11870" t="str">
        <f t="shared" si="1112"/>
        <v>Good</v>
      </c>
      <c r="Q11870" s="4">
        <f t="shared" si="1113"/>
        <v>84.33</v>
      </c>
      <c r="R11870" s="4">
        <f t="shared" si="1114"/>
        <v>21.0825</v>
      </c>
      <c r="S11870" s="4">
        <f t="shared" si="1115"/>
        <v>63.247500000000002</v>
      </c>
    </row>
    <row r="11871" spans="1:19" hidden="1" x14ac:dyDescent="0.35">
      <c r="A11871" t="s">
        <v>3170</v>
      </c>
      <c r="B11871" t="s">
        <v>2272</v>
      </c>
      <c r="C11871" s="1">
        <v>46301</v>
      </c>
      <c r="D11871" t="s">
        <v>64</v>
      </c>
      <c r="E11871" t="s">
        <v>381</v>
      </c>
      <c r="F11871" s="3">
        <v>1</v>
      </c>
      <c r="G11871" s="3" t="str">
        <f t="shared" si="1110"/>
        <v>Valid Quantity</v>
      </c>
      <c r="H11871" s="2" t="s">
        <v>3171</v>
      </c>
      <c r="I11871" s="3">
        <v>15</v>
      </c>
      <c r="J11871" t="s">
        <v>48</v>
      </c>
      <c r="K11871" t="s">
        <v>194</v>
      </c>
      <c r="L11871" t="s">
        <v>163</v>
      </c>
      <c r="M11871" t="s">
        <v>75</v>
      </c>
      <c r="N11871" s="3">
        <v>0</v>
      </c>
      <c r="O11871" s="3" t="str">
        <f t="shared" si="1111"/>
        <v>Consistent</v>
      </c>
      <c r="P11871" t="str">
        <f t="shared" si="1112"/>
        <v>Not Rated</v>
      </c>
      <c r="Q11871" s="4">
        <f t="shared" si="1113"/>
        <v>45.37</v>
      </c>
      <c r="R11871" s="4">
        <f t="shared" si="1114"/>
        <v>6.8054999999999994</v>
      </c>
      <c r="S11871" s="4">
        <f t="shared" si="1115"/>
        <v>38.564499999999995</v>
      </c>
    </row>
    <row r="11872" spans="1:19" hidden="1" x14ac:dyDescent="0.35">
      <c r="A11872" t="s">
        <v>4410</v>
      </c>
      <c r="B11872" t="s">
        <v>4411</v>
      </c>
      <c r="C11872" s="1">
        <v>46301</v>
      </c>
      <c r="D11872" t="s">
        <v>45</v>
      </c>
      <c r="E11872" t="s">
        <v>432</v>
      </c>
      <c r="F11872" s="3">
        <v>3</v>
      </c>
      <c r="G11872" s="3" t="str">
        <f t="shared" si="1110"/>
        <v>Valid Quantity</v>
      </c>
      <c r="H11872" s="2" t="s">
        <v>4412</v>
      </c>
      <c r="I11872" s="3">
        <v>0</v>
      </c>
      <c r="J11872" t="s">
        <v>39</v>
      </c>
      <c r="K11872" t="s">
        <v>30</v>
      </c>
      <c r="L11872" t="s">
        <v>31</v>
      </c>
      <c r="M11872" t="s">
        <v>23</v>
      </c>
      <c r="N11872" s="3">
        <v>4</v>
      </c>
      <c r="O11872" s="3" t="str">
        <f t="shared" si="1111"/>
        <v>Consistent</v>
      </c>
      <c r="P11872" t="str">
        <f t="shared" si="1112"/>
        <v>Good</v>
      </c>
      <c r="Q11872" s="4">
        <f t="shared" si="1113"/>
        <v>69.63</v>
      </c>
      <c r="R11872" s="4">
        <f t="shared" si="1114"/>
        <v>0</v>
      </c>
      <c r="S11872" s="4">
        <f t="shared" si="1115"/>
        <v>69.63</v>
      </c>
    </row>
    <row r="11873" spans="1:19" hidden="1" x14ac:dyDescent="0.35">
      <c r="A11873" t="s">
        <v>6319</v>
      </c>
      <c r="B11873" t="s">
        <v>5792</v>
      </c>
      <c r="C11873" s="1">
        <v>46301</v>
      </c>
      <c r="D11873" t="s">
        <v>64</v>
      </c>
      <c r="E11873" t="s">
        <v>851</v>
      </c>
      <c r="F11873" s="3">
        <v>2</v>
      </c>
      <c r="G11873" s="3" t="str">
        <f t="shared" si="1110"/>
        <v>Valid Quantity</v>
      </c>
      <c r="H11873" s="2" t="s">
        <v>6320</v>
      </c>
      <c r="I11873" s="3">
        <v>15</v>
      </c>
      <c r="J11873" t="s">
        <v>67</v>
      </c>
      <c r="K11873" t="s">
        <v>113</v>
      </c>
      <c r="L11873" t="s">
        <v>61</v>
      </c>
      <c r="M11873" t="s">
        <v>23</v>
      </c>
      <c r="N11873" s="3">
        <v>4</v>
      </c>
      <c r="O11873" s="3" t="str">
        <f t="shared" si="1111"/>
        <v>Consistent</v>
      </c>
      <c r="P11873" t="str">
        <f t="shared" si="1112"/>
        <v>Good</v>
      </c>
      <c r="Q11873" s="4">
        <f t="shared" si="1113"/>
        <v>178.46</v>
      </c>
      <c r="R11873" s="4">
        <f t="shared" si="1114"/>
        <v>26.769000000000002</v>
      </c>
      <c r="S11873" s="4">
        <f t="shared" si="1115"/>
        <v>151.691</v>
      </c>
    </row>
    <row r="11874" spans="1:19" hidden="1" x14ac:dyDescent="0.35">
      <c r="A11874" t="s">
        <v>7283</v>
      </c>
      <c r="B11874" t="s">
        <v>7284</v>
      </c>
      <c r="C11874" s="1">
        <v>46301</v>
      </c>
      <c r="D11874" t="s">
        <v>81</v>
      </c>
      <c r="E11874" t="s">
        <v>111</v>
      </c>
      <c r="F11874" s="3">
        <v>1</v>
      </c>
      <c r="G11874" s="3" t="str">
        <f t="shared" si="1110"/>
        <v>Valid Quantity</v>
      </c>
      <c r="H11874" s="2" t="s">
        <v>7285</v>
      </c>
      <c r="I11874" s="3">
        <v>20</v>
      </c>
      <c r="J11874" t="s">
        <v>48</v>
      </c>
      <c r="K11874" t="s">
        <v>104</v>
      </c>
      <c r="L11874" t="s">
        <v>22</v>
      </c>
      <c r="M11874" t="s">
        <v>68</v>
      </c>
      <c r="N11874" s="3">
        <v>0</v>
      </c>
      <c r="O11874" s="3" t="str">
        <f t="shared" si="1111"/>
        <v>Consistent</v>
      </c>
      <c r="P11874" t="str">
        <f t="shared" si="1112"/>
        <v>Not Rated</v>
      </c>
      <c r="Q11874" s="4">
        <f t="shared" si="1113"/>
        <v>106.03</v>
      </c>
      <c r="R11874" s="4">
        <f t="shared" si="1114"/>
        <v>21.206</v>
      </c>
      <c r="S11874" s="4">
        <f t="shared" si="1115"/>
        <v>84.823999999999998</v>
      </c>
    </row>
    <row r="11875" spans="1:19" hidden="1" x14ac:dyDescent="0.35">
      <c r="A11875" t="s">
        <v>16034</v>
      </c>
      <c r="B11875" t="s">
        <v>5116</v>
      </c>
      <c r="C11875" s="1">
        <v>46301</v>
      </c>
      <c r="D11875" t="s">
        <v>45</v>
      </c>
      <c r="E11875" t="s">
        <v>215</v>
      </c>
      <c r="F11875" s="3">
        <v>2</v>
      </c>
      <c r="G11875" s="3" t="str">
        <f t="shared" si="1110"/>
        <v>Valid Quantity</v>
      </c>
      <c r="H11875" s="2" t="s">
        <v>1280</v>
      </c>
      <c r="I11875" s="3">
        <v>10</v>
      </c>
      <c r="J11875" t="s">
        <v>20</v>
      </c>
      <c r="K11875" t="s">
        <v>85</v>
      </c>
      <c r="L11875" t="s">
        <v>86</v>
      </c>
      <c r="M11875" t="s">
        <v>23</v>
      </c>
      <c r="N11875" s="3">
        <v>5</v>
      </c>
      <c r="O11875" s="3" t="str">
        <f t="shared" si="1111"/>
        <v>Consistent</v>
      </c>
      <c r="P11875" t="str">
        <f t="shared" si="1112"/>
        <v>Excellent</v>
      </c>
      <c r="Q11875" s="4">
        <f t="shared" si="1113"/>
        <v>42.9</v>
      </c>
      <c r="R11875" s="4">
        <f t="shared" si="1114"/>
        <v>4.29</v>
      </c>
      <c r="S11875" s="4">
        <f t="shared" si="1115"/>
        <v>38.61</v>
      </c>
    </row>
    <row r="11876" spans="1:19" hidden="1" x14ac:dyDescent="0.35">
      <c r="A11876" t="s">
        <v>17599</v>
      </c>
      <c r="B11876" t="s">
        <v>3736</v>
      </c>
      <c r="C11876" s="1">
        <v>46301</v>
      </c>
      <c r="D11876" t="s">
        <v>101</v>
      </c>
      <c r="E11876" t="s">
        <v>102</v>
      </c>
      <c r="F11876" s="3">
        <v>3</v>
      </c>
      <c r="G11876" s="3" t="str">
        <f t="shared" si="1110"/>
        <v>Valid Quantity</v>
      </c>
      <c r="H11876" s="2" t="s">
        <v>17600</v>
      </c>
      <c r="I11876" s="3">
        <v>15</v>
      </c>
      <c r="J11876" t="s">
        <v>39</v>
      </c>
      <c r="K11876" t="s">
        <v>119</v>
      </c>
      <c r="L11876" t="s">
        <v>120</v>
      </c>
      <c r="M11876" t="s">
        <v>23</v>
      </c>
      <c r="N11876" s="3">
        <v>4</v>
      </c>
      <c r="O11876" s="3" t="str">
        <f t="shared" si="1111"/>
        <v>Consistent</v>
      </c>
      <c r="P11876" t="str">
        <f t="shared" si="1112"/>
        <v>Good</v>
      </c>
      <c r="Q11876" s="4">
        <f t="shared" si="1113"/>
        <v>150.44999999999999</v>
      </c>
      <c r="R11876" s="4">
        <f t="shared" si="1114"/>
        <v>22.567499999999999</v>
      </c>
      <c r="S11876" s="4">
        <f t="shared" si="1115"/>
        <v>127.88249999999999</v>
      </c>
    </row>
    <row r="11877" spans="1:19" hidden="1" x14ac:dyDescent="0.35">
      <c r="A11877" t="s">
        <v>19834</v>
      </c>
      <c r="B11877" t="s">
        <v>5563</v>
      </c>
      <c r="C11877" s="1">
        <v>46301</v>
      </c>
      <c r="D11877" t="s">
        <v>159</v>
      </c>
      <c r="E11877" t="s">
        <v>160</v>
      </c>
      <c r="F11877" s="3">
        <v>1</v>
      </c>
      <c r="G11877" s="3" t="str">
        <f t="shared" si="1110"/>
        <v>Valid Quantity</v>
      </c>
      <c r="H11877" s="2" t="s">
        <v>9132</v>
      </c>
      <c r="I11877" s="3">
        <v>0</v>
      </c>
      <c r="J11877" t="s">
        <v>20</v>
      </c>
      <c r="K11877" t="s">
        <v>49</v>
      </c>
      <c r="L11877" t="s">
        <v>22</v>
      </c>
      <c r="M11877" t="s">
        <v>23</v>
      </c>
      <c r="N11877" s="3">
        <v>5</v>
      </c>
      <c r="O11877" s="3" t="str">
        <f t="shared" si="1111"/>
        <v>Consistent</v>
      </c>
      <c r="P11877" t="str">
        <f t="shared" si="1112"/>
        <v>Excellent</v>
      </c>
      <c r="Q11877" s="4">
        <f t="shared" si="1113"/>
        <v>13.2</v>
      </c>
      <c r="R11877" s="4">
        <f t="shared" si="1114"/>
        <v>0</v>
      </c>
      <c r="S11877" s="4">
        <f t="shared" si="1115"/>
        <v>13.2</v>
      </c>
    </row>
    <row r="11878" spans="1:19" hidden="1" x14ac:dyDescent="0.35">
      <c r="A11878" t="s">
        <v>22160</v>
      </c>
      <c r="B11878" t="s">
        <v>2293</v>
      </c>
      <c r="C11878" s="1">
        <v>46301</v>
      </c>
      <c r="D11878" t="s">
        <v>45</v>
      </c>
      <c r="E11878" t="s">
        <v>95</v>
      </c>
      <c r="F11878" s="3">
        <v>1</v>
      </c>
      <c r="G11878" s="3" t="str">
        <f t="shared" si="1110"/>
        <v>Valid Quantity</v>
      </c>
      <c r="H11878" s="2" t="s">
        <v>15695</v>
      </c>
      <c r="I11878" s="3">
        <v>10</v>
      </c>
      <c r="J11878" t="s">
        <v>67</v>
      </c>
      <c r="K11878" t="s">
        <v>104</v>
      </c>
      <c r="L11878" t="s">
        <v>22</v>
      </c>
      <c r="M11878" t="s">
        <v>23</v>
      </c>
      <c r="N11878" s="3">
        <v>5</v>
      </c>
      <c r="O11878" s="3" t="str">
        <f t="shared" si="1111"/>
        <v>Consistent</v>
      </c>
      <c r="P11878" t="str">
        <f t="shared" si="1112"/>
        <v>Excellent</v>
      </c>
      <c r="Q11878" s="4">
        <f t="shared" si="1113"/>
        <v>11.79</v>
      </c>
      <c r="R11878" s="4">
        <f t="shared" si="1114"/>
        <v>1.1789999999999998</v>
      </c>
      <c r="S11878" s="4">
        <f t="shared" si="1115"/>
        <v>10.610999999999999</v>
      </c>
    </row>
    <row r="11879" spans="1:19" hidden="1" x14ac:dyDescent="0.35">
      <c r="A11879" t="s">
        <v>23091</v>
      </c>
      <c r="B11879" t="s">
        <v>1764</v>
      </c>
      <c r="C11879" s="1">
        <v>46301</v>
      </c>
      <c r="D11879" t="s">
        <v>81</v>
      </c>
      <c r="E11879" t="s">
        <v>147</v>
      </c>
      <c r="F11879" s="3">
        <v>1</v>
      </c>
      <c r="G11879" s="3" t="str">
        <f t="shared" si="1110"/>
        <v>Valid Quantity</v>
      </c>
      <c r="H11879" s="2" t="s">
        <v>16087</v>
      </c>
      <c r="I11879" s="3">
        <v>5</v>
      </c>
      <c r="J11879" t="s">
        <v>84</v>
      </c>
      <c r="K11879" t="s">
        <v>60</v>
      </c>
      <c r="L11879" t="s">
        <v>61</v>
      </c>
      <c r="M11879" t="s">
        <v>23</v>
      </c>
      <c r="N11879" s="3">
        <v>5</v>
      </c>
      <c r="O11879" s="3" t="str">
        <f t="shared" si="1111"/>
        <v>Consistent</v>
      </c>
      <c r="P11879" t="str">
        <f t="shared" si="1112"/>
        <v>Excellent</v>
      </c>
      <c r="Q11879" s="4">
        <f t="shared" si="1113"/>
        <v>72.56</v>
      </c>
      <c r="R11879" s="4">
        <f t="shared" si="1114"/>
        <v>3.6280000000000001</v>
      </c>
      <c r="S11879" s="4">
        <f t="shared" si="1115"/>
        <v>68.932000000000002</v>
      </c>
    </row>
    <row r="11880" spans="1:19" hidden="1" x14ac:dyDescent="0.35">
      <c r="A11880" t="s">
        <v>1422</v>
      </c>
      <c r="B11880" t="s">
        <v>1423</v>
      </c>
      <c r="C11880" s="1">
        <v>46327</v>
      </c>
      <c r="D11880" t="s">
        <v>17</v>
      </c>
      <c r="E11880" t="s">
        <v>18</v>
      </c>
      <c r="F11880" s="3">
        <v>4</v>
      </c>
      <c r="G11880" s="3" t="str">
        <f t="shared" si="1110"/>
        <v>Valid Quantity</v>
      </c>
      <c r="H11880" s="2" t="s">
        <v>1424</v>
      </c>
      <c r="I11880" s="3">
        <v>0</v>
      </c>
      <c r="J11880" t="s">
        <v>39</v>
      </c>
      <c r="K11880" t="s">
        <v>162</v>
      </c>
      <c r="L11880" t="s">
        <v>163</v>
      </c>
      <c r="M11880" t="s">
        <v>23</v>
      </c>
      <c r="N11880" s="3">
        <v>3</v>
      </c>
      <c r="O11880" s="3" t="str">
        <f t="shared" si="1111"/>
        <v>Consistent</v>
      </c>
      <c r="P11880" t="str">
        <f t="shared" si="1112"/>
        <v>Average</v>
      </c>
      <c r="Q11880" s="4">
        <f t="shared" si="1113"/>
        <v>30.84</v>
      </c>
      <c r="R11880" s="4">
        <f t="shared" si="1114"/>
        <v>0</v>
      </c>
      <c r="S11880" s="4">
        <f t="shared" si="1115"/>
        <v>30.84</v>
      </c>
    </row>
    <row r="11881" spans="1:19" hidden="1" x14ac:dyDescent="0.35">
      <c r="A11881" t="s">
        <v>1874</v>
      </c>
      <c r="B11881" t="s">
        <v>1875</v>
      </c>
      <c r="C11881" s="1">
        <v>46327</v>
      </c>
      <c r="D11881" t="s">
        <v>81</v>
      </c>
      <c r="E11881" t="s">
        <v>147</v>
      </c>
      <c r="F11881" s="3">
        <v>3</v>
      </c>
      <c r="G11881" s="3" t="str">
        <f t="shared" si="1110"/>
        <v>Valid Quantity</v>
      </c>
      <c r="H11881" s="2" t="s">
        <v>1876</v>
      </c>
      <c r="I11881" s="3">
        <v>5</v>
      </c>
      <c r="J11881" t="s">
        <v>84</v>
      </c>
      <c r="K11881" t="s">
        <v>40</v>
      </c>
      <c r="L11881" t="s">
        <v>41</v>
      </c>
      <c r="M11881" t="s">
        <v>68</v>
      </c>
      <c r="O11881" s="3" t="str">
        <f t="shared" si="1111"/>
        <v>Consistent</v>
      </c>
      <c r="P11881" t="str">
        <f t="shared" si="1112"/>
        <v>Not Rated</v>
      </c>
      <c r="Q11881" s="4">
        <f t="shared" si="1113"/>
        <v>30.630000000000003</v>
      </c>
      <c r="R11881" s="4">
        <f t="shared" si="1114"/>
        <v>1.5315000000000001</v>
      </c>
      <c r="S11881" s="4">
        <f t="shared" si="1115"/>
        <v>29.098500000000001</v>
      </c>
    </row>
    <row r="11882" spans="1:19" hidden="1" x14ac:dyDescent="0.35">
      <c r="A11882" t="s">
        <v>4739</v>
      </c>
      <c r="B11882" t="s">
        <v>4740</v>
      </c>
      <c r="C11882" s="1">
        <v>46327</v>
      </c>
      <c r="D11882" t="s">
        <v>101</v>
      </c>
      <c r="E11882" t="s">
        <v>136</v>
      </c>
      <c r="F11882" s="3">
        <v>2</v>
      </c>
      <c r="G11882" s="3" t="str">
        <f t="shared" si="1110"/>
        <v>Valid Quantity</v>
      </c>
      <c r="H11882" s="2" t="s">
        <v>4741</v>
      </c>
      <c r="I11882" s="3">
        <v>0</v>
      </c>
      <c r="J11882" t="s">
        <v>84</v>
      </c>
      <c r="K11882" t="s">
        <v>212</v>
      </c>
      <c r="L11882" t="s">
        <v>163</v>
      </c>
      <c r="M11882" t="s">
        <v>23</v>
      </c>
      <c r="N11882" s="3">
        <v>5</v>
      </c>
      <c r="O11882" s="3" t="str">
        <f t="shared" si="1111"/>
        <v>Consistent</v>
      </c>
      <c r="P11882" t="str">
        <f t="shared" si="1112"/>
        <v>Excellent</v>
      </c>
      <c r="Q11882" s="4">
        <f t="shared" si="1113"/>
        <v>43.12</v>
      </c>
      <c r="R11882" s="4">
        <f t="shared" si="1114"/>
        <v>0</v>
      </c>
      <c r="S11882" s="4">
        <f t="shared" si="1115"/>
        <v>43.12</v>
      </c>
    </row>
    <row r="11883" spans="1:19" hidden="1" x14ac:dyDescent="0.35">
      <c r="A11883" t="s">
        <v>5844</v>
      </c>
      <c r="B11883" t="s">
        <v>5845</v>
      </c>
      <c r="C11883" s="1">
        <v>46327</v>
      </c>
      <c r="D11883" t="s">
        <v>64</v>
      </c>
      <c r="E11883" t="s">
        <v>851</v>
      </c>
      <c r="F11883" s="3">
        <v>3</v>
      </c>
      <c r="G11883" s="3" t="str">
        <f t="shared" si="1110"/>
        <v>Valid Quantity</v>
      </c>
      <c r="H11883" s="2" t="s">
        <v>5846</v>
      </c>
      <c r="I11883" s="3">
        <v>25</v>
      </c>
      <c r="J11883" t="s">
        <v>48</v>
      </c>
      <c r="K11883" t="s">
        <v>55</v>
      </c>
      <c r="L11883" t="s">
        <v>31</v>
      </c>
      <c r="M11883" t="s">
        <v>75</v>
      </c>
      <c r="N11883" s="3">
        <v>0</v>
      </c>
      <c r="O11883" s="3" t="str">
        <f t="shared" si="1111"/>
        <v>Consistent</v>
      </c>
      <c r="P11883" t="str">
        <f t="shared" si="1112"/>
        <v>Not Rated</v>
      </c>
      <c r="Q11883" s="4">
        <f t="shared" si="1113"/>
        <v>297.51</v>
      </c>
      <c r="R11883" s="4">
        <f t="shared" si="1114"/>
        <v>74.377499999999998</v>
      </c>
      <c r="S11883" s="4">
        <f t="shared" si="1115"/>
        <v>223.13249999999999</v>
      </c>
    </row>
    <row r="11884" spans="1:19" hidden="1" x14ac:dyDescent="0.35">
      <c r="A11884" t="s">
        <v>7465</v>
      </c>
      <c r="B11884" t="s">
        <v>7466</v>
      </c>
      <c r="C11884" s="1">
        <v>46327</v>
      </c>
      <c r="D11884" t="s">
        <v>101</v>
      </c>
      <c r="E11884" t="s">
        <v>102</v>
      </c>
      <c r="F11884" s="3">
        <v>1</v>
      </c>
      <c r="G11884" s="3" t="str">
        <f t="shared" si="1110"/>
        <v>Valid Quantity</v>
      </c>
      <c r="H11884" s="2" t="s">
        <v>3474</v>
      </c>
      <c r="I11884" s="3">
        <v>0</v>
      </c>
      <c r="J11884" t="s">
        <v>54</v>
      </c>
      <c r="K11884" t="s">
        <v>30</v>
      </c>
      <c r="L11884" t="s">
        <v>31</v>
      </c>
      <c r="M11884" t="s">
        <v>23</v>
      </c>
      <c r="N11884" s="3">
        <v>4</v>
      </c>
      <c r="O11884" s="3" t="str">
        <f t="shared" si="1111"/>
        <v>Consistent</v>
      </c>
      <c r="P11884" t="str">
        <f t="shared" si="1112"/>
        <v>Good</v>
      </c>
      <c r="Q11884" s="4">
        <f t="shared" si="1113"/>
        <v>48.36</v>
      </c>
      <c r="R11884" s="4">
        <f t="shared" si="1114"/>
        <v>0</v>
      </c>
      <c r="S11884" s="4">
        <f t="shared" si="1115"/>
        <v>48.36</v>
      </c>
    </row>
    <row r="11885" spans="1:19" hidden="1" x14ac:dyDescent="0.35">
      <c r="A11885" t="s">
        <v>12033</v>
      </c>
      <c r="B11885" t="s">
        <v>12034</v>
      </c>
      <c r="C11885" s="1">
        <v>46327</v>
      </c>
      <c r="D11885" t="s">
        <v>64</v>
      </c>
      <c r="E11885" t="s">
        <v>416</v>
      </c>
      <c r="F11885" s="3">
        <v>5</v>
      </c>
      <c r="G11885" s="3" t="str">
        <f t="shared" si="1110"/>
        <v>Valid Quantity</v>
      </c>
      <c r="H11885" s="2" t="s">
        <v>12035</v>
      </c>
      <c r="I11885" s="3">
        <v>0</v>
      </c>
      <c r="J11885" t="s">
        <v>20</v>
      </c>
      <c r="K11885" t="s">
        <v>467</v>
      </c>
      <c r="L11885" t="s">
        <v>120</v>
      </c>
      <c r="M11885" t="s">
        <v>23</v>
      </c>
      <c r="N11885" s="3">
        <v>5</v>
      </c>
      <c r="O11885" s="3" t="str">
        <f t="shared" si="1111"/>
        <v>Consistent</v>
      </c>
      <c r="P11885" t="str">
        <f t="shared" si="1112"/>
        <v>Excellent</v>
      </c>
      <c r="Q11885" s="4">
        <f t="shared" si="1113"/>
        <v>301.25</v>
      </c>
      <c r="R11885" s="4">
        <f t="shared" si="1114"/>
        <v>0</v>
      </c>
      <c r="S11885" s="4">
        <f t="shared" si="1115"/>
        <v>301.25</v>
      </c>
    </row>
    <row r="11886" spans="1:19" hidden="1" x14ac:dyDescent="0.35">
      <c r="A11886" t="s">
        <v>15583</v>
      </c>
      <c r="B11886" t="s">
        <v>1021</v>
      </c>
      <c r="C11886" s="1">
        <v>46327</v>
      </c>
      <c r="D11886" t="s">
        <v>101</v>
      </c>
      <c r="E11886" t="s">
        <v>102</v>
      </c>
      <c r="F11886" s="3">
        <v>5</v>
      </c>
      <c r="G11886" s="3" t="str">
        <f t="shared" si="1110"/>
        <v>Valid Quantity</v>
      </c>
      <c r="H11886" s="2" t="s">
        <v>15584</v>
      </c>
      <c r="I11886" s="3">
        <v>15</v>
      </c>
      <c r="J11886" t="s">
        <v>54</v>
      </c>
      <c r="K11886" t="s">
        <v>40</v>
      </c>
      <c r="L11886" t="s">
        <v>41</v>
      </c>
      <c r="M11886" t="s">
        <v>32</v>
      </c>
      <c r="O11886" s="3" t="str">
        <f t="shared" si="1111"/>
        <v>Consistent</v>
      </c>
      <c r="P11886" t="str">
        <f t="shared" si="1112"/>
        <v>Not Rated</v>
      </c>
      <c r="Q11886" s="4">
        <f t="shared" si="1113"/>
        <v>193.85000000000002</v>
      </c>
      <c r="R11886" s="4">
        <f t="shared" si="1114"/>
        <v>29.077500000000004</v>
      </c>
      <c r="S11886" s="4">
        <f t="shared" si="1115"/>
        <v>164.77250000000001</v>
      </c>
    </row>
    <row r="11887" spans="1:19" hidden="1" x14ac:dyDescent="0.35">
      <c r="A11887" t="s">
        <v>18005</v>
      </c>
      <c r="B11887" t="s">
        <v>10358</v>
      </c>
      <c r="C11887" s="1">
        <v>46327</v>
      </c>
      <c r="D11887" t="s">
        <v>64</v>
      </c>
      <c r="E11887" t="s">
        <v>416</v>
      </c>
      <c r="F11887" s="3">
        <v>1</v>
      </c>
      <c r="G11887" s="3" t="str">
        <f t="shared" si="1110"/>
        <v>Valid Quantity</v>
      </c>
      <c r="H11887" s="2" t="s">
        <v>8620</v>
      </c>
      <c r="I11887" s="3">
        <v>25</v>
      </c>
      <c r="J11887" t="s">
        <v>39</v>
      </c>
      <c r="K11887" t="s">
        <v>104</v>
      </c>
      <c r="L11887" t="s">
        <v>22</v>
      </c>
      <c r="M11887" t="s">
        <v>23</v>
      </c>
      <c r="N11887" s="3">
        <v>5</v>
      </c>
      <c r="O11887" s="3" t="str">
        <f t="shared" si="1111"/>
        <v>Consistent</v>
      </c>
      <c r="P11887" t="str">
        <f t="shared" si="1112"/>
        <v>Excellent</v>
      </c>
      <c r="Q11887" s="4">
        <f t="shared" si="1113"/>
        <v>19.89</v>
      </c>
      <c r="R11887" s="4">
        <f t="shared" si="1114"/>
        <v>4.9725000000000001</v>
      </c>
      <c r="S11887" s="4">
        <f t="shared" si="1115"/>
        <v>14.9175</v>
      </c>
    </row>
    <row r="11888" spans="1:19" hidden="1" x14ac:dyDescent="0.35">
      <c r="A11888" t="s">
        <v>18203</v>
      </c>
      <c r="B11888" t="s">
        <v>17467</v>
      </c>
      <c r="C11888" s="1">
        <v>46327</v>
      </c>
      <c r="D11888" t="s">
        <v>81</v>
      </c>
      <c r="E11888" t="s">
        <v>82</v>
      </c>
      <c r="F11888" s="3">
        <v>1</v>
      </c>
      <c r="G11888" s="3" t="str">
        <f t="shared" si="1110"/>
        <v>Valid Quantity</v>
      </c>
      <c r="H11888" s="2" t="s">
        <v>18204</v>
      </c>
      <c r="I11888" s="3">
        <v>0</v>
      </c>
      <c r="J11888" t="s">
        <v>67</v>
      </c>
      <c r="K11888" t="s">
        <v>30</v>
      </c>
      <c r="L11888" t="s">
        <v>31</v>
      </c>
      <c r="M11888" t="s">
        <v>23</v>
      </c>
      <c r="N11888" s="3">
        <v>5</v>
      </c>
      <c r="O11888" s="3" t="str">
        <f t="shared" si="1111"/>
        <v>Consistent</v>
      </c>
      <c r="P11888" t="str">
        <f t="shared" si="1112"/>
        <v>Excellent</v>
      </c>
      <c r="Q11888" s="4">
        <f t="shared" si="1113"/>
        <v>142.54</v>
      </c>
      <c r="R11888" s="4">
        <f t="shared" si="1114"/>
        <v>0</v>
      </c>
      <c r="S11888" s="4">
        <f t="shared" si="1115"/>
        <v>142.54</v>
      </c>
    </row>
    <row r="11889" spans="1:19" hidden="1" x14ac:dyDescent="0.35">
      <c r="A11889" t="s">
        <v>18299</v>
      </c>
      <c r="B11889" t="s">
        <v>4749</v>
      </c>
      <c r="C11889" s="1">
        <v>46327</v>
      </c>
      <c r="D11889" t="s">
        <v>159</v>
      </c>
      <c r="E11889" t="s">
        <v>160</v>
      </c>
      <c r="F11889" s="3">
        <v>3</v>
      </c>
      <c r="G11889" s="3" t="str">
        <f t="shared" si="1110"/>
        <v>Valid Quantity</v>
      </c>
      <c r="H11889" s="2" t="s">
        <v>17052</v>
      </c>
      <c r="I11889" s="3">
        <v>15</v>
      </c>
      <c r="J11889" t="s">
        <v>84</v>
      </c>
      <c r="K11889" t="s">
        <v>162</v>
      </c>
      <c r="L11889" t="s">
        <v>163</v>
      </c>
      <c r="M11889" t="s">
        <v>23</v>
      </c>
      <c r="N11889" s="3">
        <v>4</v>
      </c>
      <c r="O11889" s="3" t="str">
        <f t="shared" si="1111"/>
        <v>Consistent</v>
      </c>
      <c r="P11889" t="str">
        <f t="shared" si="1112"/>
        <v>Good</v>
      </c>
      <c r="Q11889" s="4">
        <f t="shared" si="1113"/>
        <v>32.339999999999996</v>
      </c>
      <c r="R11889" s="4">
        <f t="shared" si="1114"/>
        <v>4.851</v>
      </c>
      <c r="S11889" s="4">
        <f t="shared" si="1115"/>
        <v>27.488999999999997</v>
      </c>
    </row>
    <row r="11890" spans="1:19" hidden="1" x14ac:dyDescent="0.35">
      <c r="A11890" t="s">
        <v>18658</v>
      </c>
      <c r="B11890" t="s">
        <v>1443</v>
      </c>
      <c r="C11890" s="1">
        <v>46327</v>
      </c>
      <c r="D11890" t="s">
        <v>64</v>
      </c>
      <c r="E11890" t="s">
        <v>305</v>
      </c>
      <c r="F11890" s="3">
        <v>1</v>
      </c>
      <c r="G11890" s="3" t="str">
        <f t="shared" si="1110"/>
        <v>Valid Quantity</v>
      </c>
      <c r="H11890" s="2" t="s">
        <v>11954</v>
      </c>
      <c r="I11890" s="3">
        <v>15</v>
      </c>
      <c r="J11890" t="s">
        <v>39</v>
      </c>
      <c r="K11890" t="s">
        <v>85</v>
      </c>
      <c r="L11890" t="s">
        <v>86</v>
      </c>
      <c r="M11890" t="s">
        <v>32</v>
      </c>
      <c r="O11890" s="3" t="str">
        <f t="shared" si="1111"/>
        <v>Consistent</v>
      </c>
      <c r="P11890" t="str">
        <f t="shared" si="1112"/>
        <v>Not Rated</v>
      </c>
      <c r="Q11890" s="4">
        <f t="shared" si="1113"/>
        <v>35.200000000000003</v>
      </c>
      <c r="R11890" s="4">
        <f t="shared" si="1114"/>
        <v>5.28</v>
      </c>
      <c r="S11890" s="4">
        <f t="shared" si="1115"/>
        <v>29.92</v>
      </c>
    </row>
    <row r="11891" spans="1:19" hidden="1" x14ac:dyDescent="0.35">
      <c r="A11891" t="s">
        <v>22927</v>
      </c>
      <c r="B11891" t="s">
        <v>11832</v>
      </c>
      <c r="C11891" s="1">
        <v>46327</v>
      </c>
      <c r="D11891" t="s">
        <v>159</v>
      </c>
      <c r="E11891" t="s">
        <v>197</v>
      </c>
      <c r="F11891" s="3">
        <v>0</v>
      </c>
      <c r="G11891" s="3" t="str">
        <f t="shared" si="1110"/>
        <v>Zero Quantity</v>
      </c>
      <c r="H11891" s="2" t="s">
        <v>9626</v>
      </c>
      <c r="I11891" s="3">
        <v>5</v>
      </c>
      <c r="J11891" t="s">
        <v>20</v>
      </c>
      <c r="K11891" t="s">
        <v>180</v>
      </c>
      <c r="L11891" t="s">
        <v>86</v>
      </c>
      <c r="M11891" t="s">
        <v>32</v>
      </c>
      <c r="O11891" s="3" t="str">
        <f t="shared" si="1111"/>
        <v>Review</v>
      </c>
      <c r="P11891" t="str">
        <f t="shared" si="1112"/>
        <v>Not Rated</v>
      </c>
      <c r="Q11891" s="4">
        <f t="shared" si="1113"/>
        <v>0</v>
      </c>
      <c r="R11891" s="4">
        <f t="shared" si="1114"/>
        <v>0</v>
      </c>
      <c r="S11891" s="4">
        <f t="shared" si="1115"/>
        <v>0</v>
      </c>
    </row>
    <row r="11892" spans="1:19" hidden="1" x14ac:dyDescent="0.35">
      <c r="A11892" t="s">
        <v>3838</v>
      </c>
      <c r="B11892" t="s">
        <v>3839</v>
      </c>
      <c r="C11892" s="1">
        <v>46328</v>
      </c>
      <c r="D11892" t="s">
        <v>81</v>
      </c>
      <c r="E11892" t="s">
        <v>178</v>
      </c>
      <c r="F11892" s="3">
        <v>2</v>
      </c>
      <c r="G11892" s="3" t="str">
        <f t="shared" si="1110"/>
        <v>Valid Quantity</v>
      </c>
      <c r="H11892" s="2" t="s">
        <v>3840</v>
      </c>
      <c r="I11892" s="3">
        <v>15</v>
      </c>
      <c r="J11892" t="s">
        <v>20</v>
      </c>
      <c r="K11892" t="s">
        <v>194</v>
      </c>
      <c r="L11892" t="s">
        <v>163</v>
      </c>
      <c r="M11892" t="s">
        <v>23</v>
      </c>
      <c r="O11892" s="3" t="str">
        <f t="shared" si="1111"/>
        <v>Consistent</v>
      </c>
      <c r="P11892" t="str">
        <f t="shared" si="1112"/>
        <v>Not Rated</v>
      </c>
      <c r="Q11892" s="4">
        <f t="shared" si="1113"/>
        <v>185.84</v>
      </c>
      <c r="R11892" s="4">
        <f t="shared" si="1114"/>
        <v>27.875999999999998</v>
      </c>
      <c r="S11892" s="4">
        <f t="shared" si="1115"/>
        <v>157.964</v>
      </c>
    </row>
    <row r="11893" spans="1:19" hidden="1" x14ac:dyDescent="0.35">
      <c r="A11893" t="s">
        <v>5245</v>
      </c>
      <c r="B11893" t="s">
        <v>5246</v>
      </c>
      <c r="C11893" s="1">
        <v>46328</v>
      </c>
      <c r="D11893" t="s">
        <v>45</v>
      </c>
      <c r="E11893" t="s">
        <v>215</v>
      </c>
      <c r="F11893" s="3">
        <v>3</v>
      </c>
      <c r="G11893" s="3" t="str">
        <f t="shared" si="1110"/>
        <v>Valid Quantity</v>
      </c>
      <c r="H11893" s="2" t="s">
        <v>3090</v>
      </c>
      <c r="I11893" s="3">
        <v>15</v>
      </c>
      <c r="J11893" t="s">
        <v>67</v>
      </c>
      <c r="K11893" t="s">
        <v>74</v>
      </c>
      <c r="L11893" t="s">
        <v>61</v>
      </c>
      <c r="M11893" t="s">
        <v>185</v>
      </c>
      <c r="O11893" s="3" t="str">
        <f t="shared" si="1111"/>
        <v>Consistent</v>
      </c>
      <c r="P11893" t="str">
        <f t="shared" si="1112"/>
        <v>Not Rated</v>
      </c>
      <c r="Q11893" s="4">
        <f t="shared" si="1113"/>
        <v>64.23</v>
      </c>
      <c r="R11893" s="4">
        <f t="shared" si="1114"/>
        <v>9.634500000000001</v>
      </c>
      <c r="S11893" s="4">
        <f t="shared" si="1115"/>
        <v>54.595500000000001</v>
      </c>
    </row>
    <row r="11894" spans="1:19" hidden="1" x14ac:dyDescent="0.35">
      <c r="A11894" t="s">
        <v>9659</v>
      </c>
      <c r="B11894" t="s">
        <v>5673</v>
      </c>
      <c r="C11894" s="1">
        <v>46328</v>
      </c>
      <c r="D11894" t="s">
        <v>116</v>
      </c>
      <c r="E11894" t="s">
        <v>978</v>
      </c>
      <c r="F11894" s="3">
        <v>3</v>
      </c>
      <c r="G11894" s="3" t="str">
        <f t="shared" si="1110"/>
        <v>Valid Quantity</v>
      </c>
      <c r="H11894" s="2" t="s">
        <v>9660</v>
      </c>
      <c r="I11894" s="3">
        <v>0</v>
      </c>
      <c r="J11894" t="s">
        <v>39</v>
      </c>
      <c r="K11894" t="s">
        <v>281</v>
      </c>
      <c r="L11894" t="s">
        <v>31</v>
      </c>
      <c r="M11894" t="s">
        <v>32</v>
      </c>
      <c r="O11894" s="3" t="str">
        <f t="shared" si="1111"/>
        <v>Consistent</v>
      </c>
      <c r="P11894" t="str">
        <f t="shared" si="1112"/>
        <v>Not Rated</v>
      </c>
      <c r="Q11894" s="4">
        <f t="shared" si="1113"/>
        <v>693.27</v>
      </c>
      <c r="R11894" s="4">
        <f t="shared" si="1114"/>
        <v>0</v>
      </c>
      <c r="S11894" s="4">
        <f t="shared" si="1115"/>
        <v>693.27</v>
      </c>
    </row>
    <row r="11895" spans="1:19" hidden="1" x14ac:dyDescent="0.35">
      <c r="A11895" t="s">
        <v>12806</v>
      </c>
      <c r="B11895" t="s">
        <v>8956</v>
      </c>
      <c r="C11895" s="1">
        <v>46328</v>
      </c>
      <c r="D11895" t="s">
        <v>159</v>
      </c>
      <c r="E11895" t="s">
        <v>358</v>
      </c>
      <c r="F11895" s="3">
        <v>-1</v>
      </c>
      <c r="G11895" s="3" t="str">
        <f t="shared" si="1110"/>
        <v>Negative Quantity</v>
      </c>
      <c r="H11895" s="2" t="s">
        <v>4127</v>
      </c>
      <c r="I11895" s="3">
        <v>10</v>
      </c>
      <c r="J11895" t="s">
        <v>54</v>
      </c>
      <c r="K11895" t="s">
        <v>131</v>
      </c>
      <c r="L11895" t="s">
        <v>86</v>
      </c>
      <c r="M11895" t="s">
        <v>68</v>
      </c>
      <c r="O11895" s="3" t="str">
        <f t="shared" si="1111"/>
        <v>Suspicious</v>
      </c>
      <c r="P11895" t="str">
        <f t="shared" si="1112"/>
        <v>Not Rated</v>
      </c>
      <c r="Q11895" s="4">
        <f t="shared" si="1113"/>
        <v>-16.03</v>
      </c>
      <c r="R11895" s="4">
        <f t="shared" si="1114"/>
        <v>-1.6030000000000002</v>
      </c>
      <c r="S11895" s="4">
        <f t="shared" si="1115"/>
        <v>-14.427000000000001</v>
      </c>
    </row>
    <row r="11896" spans="1:19" hidden="1" x14ac:dyDescent="0.35">
      <c r="A11896" t="s">
        <v>13778</v>
      </c>
      <c r="B11896" t="s">
        <v>11871</v>
      </c>
      <c r="C11896" s="1">
        <v>46328</v>
      </c>
      <c r="D11896" t="s">
        <v>81</v>
      </c>
      <c r="E11896" t="s">
        <v>111</v>
      </c>
      <c r="F11896" s="3">
        <v>1</v>
      </c>
      <c r="G11896" s="3" t="str">
        <f t="shared" si="1110"/>
        <v>Valid Quantity</v>
      </c>
      <c r="H11896" s="2" t="s">
        <v>13779</v>
      </c>
      <c r="I11896" s="3">
        <v>0</v>
      </c>
      <c r="J11896" t="s">
        <v>84</v>
      </c>
      <c r="K11896" t="s">
        <v>113</v>
      </c>
      <c r="L11896" t="s">
        <v>61</v>
      </c>
      <c r="M11896" t="s">
        <v>23</v>
      </c>
      <c r="N11896" s="3">
        <v>4</v>
      </c>
      <c r="O11896" s="3" t="str">
        <f t="shared" si="1111"/>
        <v>Consistent</v>
      </c>
      <c r="P11896" t="str">
        <f t="shared" si="1112"/>
        <v>Good</v>
      </c>
      <c r="Q11896" s="4">
        <f t="shared" si="1113"/>
        <v>88.36</v>
      </c>
      <c r="R11896" s="4">
        <f t="shared" si="1114"/>
        <v>0</v>
      </c>
      <c r="S11896" s="4">
        <f t="shared" si="1115"/>
        <v>88.36</v>
      </c>
    </row>
    <row r="11897" spans="1:19" hidden="1" x14ac:dyDescent="0.35">
      <c r="A11897" t="s">
        <v>14822</v>
      </c>
      <c r="B11897" t="s">
        <v>12648</v>
      </c>
      <c r="C11897" s="1">
        <v>46328</v>
      </c>
      <c r="D11897" t="s">
        <v>116</v>
      </c>
      <c r="E11897" t="s">
        <v>978</v>
      </c>
      <c r="F11897" s="3">
        <v>1</v>
      </c>
      <c r="G11897" s="3" t="str">
        <f t="shared" si="1110"/>
        <v>Valid Quantity</v>
      </c>
      <c r="H11897" s="2" t="s">
        <v>14823</v>
      </c>
      <c r="I11897" s="3">
        <v>0</v>
      </c>
      <c r="J11897" t="s">
        <v>20</v>
      </c>
      <c r="K11897" t="s">
        <v>194</v>
      </c>
      <c r="L11897" t="s">
        <v>163</v>
      </c>
      <c r="M11897" t="s">
        <v>32</v>
      </c>
      <c r="O11897" s="3" t="str">
        <f t="shared" si="1111"/>
        <v>Consistent</v>
      </c>
      <c r="P11897" t="str">
        <f t="shared" si="1112"/>
        <v>Not Rated</v>
      </c>
      <c r="Q11897" s="4">
        <f t="shared" si="1113"/>
        <v>172.7</v>
      </c>
      <c r="R11897" s="4">
        <f t="shared" si="1114"/>
        <v>0</v>
      </c>
      <c r="S11897" s="4">
        <f t="shared" si="1115"/>
        <v>172.7</v>
      </c>
    </row>
    <row r="11898" spans="1:19" hidden="1" x14ac:dyDescent="0.35">
      <c r="A11898" t="s">
        <v>15982</v>
      </c>
      <c r="B11898" t="s">
        <v>15983</v>
      </c>
      <c r="C11898" s="1">
        <v>46328</v>
      </c>
      <c r="D11898" t="s">
        <v>64</v>
      </c>
      <c r="E11898" t="s">
        <v>129</v>
      </c>
      <c r="F11898" s="3">
        <v>1</v>
      </c>
      <c r="G11898" s="3" t="str">
        <f t="shared" si="1110"/>
        <v>Valid Quantity</v>
      </c>
      <c r="H11898" s="2" t="s">
        <v>7338</v>
      </c>
      <c r="I11898" s="3">
        <v>15</v>
      </c>
      <c r="J11898" t="s">
        <v>54</v>
      </c>
      <c r="K11898" t="s">
        <v>124</v>
      </c>
      <c r="L11898" t="s">
        <v>61</v>
      </c>
      <c r="M11898" t="s">
        <v>32</v>
      </c>
      <c r="O11898" s="3" t="str">
        <f t="shared" si="1111"/>
        <v>Consistent</v>
      </c>
      <c r="P11898" t="str">
        <f t="shared" si="1112"/>
        <v>Not Rated</v>
      </c>
      <c r="Q11898" s="4">
        <f t="shared" si="1113"/>
        <v>46.6</v>
      </c>
      <c r="R11898" s="4">
        <f t="shared" si="1114"/>
        <v>6.99</v>
      </c>
      <c r="S11898" s="4">
        <f t="shared" si="1115"/>
        <v>39.61</v>
      </c>
    </row>
    <row r="11899" spans="1:19" hidden="1" x14ac:dyDescent="0.35">
      <c r="A11899" t="s">
        <v>16146</v>
      </c>
      <c r="B11899" t="s">
        <v>3276</v>
      </c>
      <c r="C11899" s="1">
        <v>46328</v>
      </c>
      <c r="D11899" t="s">
        <v>17</v>
      </c>
      <c r="E11899" t="s">
        <v>18</v>
      </c>
      <c r="F11899" s="3">
        <v>2</v>
      </c>
      <c r="G11899" s="3" t="str">
        <f t="shared" si="1110"/>
        <v>Valid Quantity</v>
      </c>
      <c r="H11899" s="2" t="s">
        <v>264</v>
      </c>
      <c r="I11899" s="3">
        <v>25</v>
      </c>
      <c r="J11899" t="s">
        <v>48</v>
      </c>
      <c r="K11899" t="s">
        <v>49</v>
      </c>
      <c r="L11899" t="s">
        <v>22</v>
      </c>
      <c r="M11899" t="s">
        <v>23</v>
      </c>
      <c r="N11899" s="3">
        <v>2</v>
      </c>
      <c r="O11899" s="3" t="str">
        <f t="shared" si="1111"/>
        <v>Consistent</v>
      </c>
      <c r="P11899" t="str">
        <f t="shared" si="1112"/>
        <v>Bad</v>
      </c>
      <c r="Q11899" s="4">
        <f t="shared" si="1113"/>
        <v>68.88</v>
      </c>
      <c r="R11899" s="4">
        <f t="shared" si="1114"/>
        <v>17.22</v>
      </c>
      <c r="S11899" s="4">
        <f t="shared" si="1115"/>
        <v>51.66</v>
      </c>
    </row>
    <row r="11900" spans="1:19" hidden="1" x14ac:dyDescent="0.35">
      <c r="A11900" t="s">
        <v>5072</v>
      </c>
      <c r="B11900" t="s">
        <v>285</v>
      </c>
      <c r="C11900" s="1">
        <v>46329</v>
      </c>
      <c r="D11900" t="s">
        <v>36</v>
      </c>
      <c r="E11900" t="s">
        <v>183</v>
      </c>
      <c r="F11900" s="3">
        <v>5</v>
      </c>
      <c r="G11900" s="3" t="str">
        <f t="shared" si="1110"/>
        <v>Valid Quantity</v>
      </c>
      <c r="H11900" s="2" t="s">
        <v>5073</v>
      </c>
      <c r="I11900" s="3">
        <v>0</v>
      </c>
      <c r="J11900" t="s">
        <v>84</v>
      </c>
      <c r="K11900" t="s">
        <v>55</v>
      </c>
      <c r="L11900" t="s">
        <v>31</v>
      </c>
      <c r="M11900" t="s">
        <v>68</v>
      </c>
      <c r="O11900" s="3" t="str">
        <f t="shared" si="1111"/>
        <v>Consistent</v>
      </c>
      <c r="P11900" t="str">
        <f t="shared" si="1112"/>
        <v>Not Rated</v>
      </c>
      <c r="Q11900" s="4">
        <f t="shared" si="1113"/>
        <v>505.45000000000005</v>
      </c>
      <c r="R11900" s="4">
        <f t="shared" si="1114"/>
        <v>0</v>
      </c>
      <c r="S11900" s="4">
        <f t="shared" si="1115"/>
        <v>505.45000000000005</v>
      </c>
    </row>
    <row r="11901" spans="1:19" hidden="1" x14ac:dyDescent="0.35">
      <c r="A11901" t="s">
        <v>8411</v>
      </c>
      <c r="B11901" t="s">
        <v>2039</v>
      </c>
      <c r="C11901" s="1">
        <v>46329</v>
      </c>
      <c r="D11901" t="s">
        <v>116</v>
      </c>
      <c r="E11901" t="s">
        <v>151</v>
      </c>
      <c r="F11901" s="3">
        <v>2</v>
      </c>
      <c r="G11901" s="3" t="str">
        <f t="shared" si="1110"/>
        <v>Valid Quantity</v>
      </c>
      <c r="H11901" s="2" t="s">
        <v>3343</v>
      </c>
      <c r="I11901" s="3">
        <v>5</v>
      </c>
      <c r="J11901" t="s">
        <v>84</v>
      </c>
      <c r="K11901" t="s">
        <v>113</v>
      </c>
      <c r="L11901" t="s">
        <v>61</v>
      </c>
      <c r="M11901" t="s">
        <v>23</v>
      </c>
      <c r="N11901" s="3">
        <v>4</v>
      </c>
      <c r="O11901" s="3" t="str">
        <f t="shared" si="1111"/>
        <v>Consistent</v>
      </c>
      <c r="P11901" t="str">
        <f t="shared" si="1112"/>
        <v>Good</v>
      </c>
      <c r="Q11901" s="4">
        <f t="shared" si="1113"/>
        <v>167.82</v>
      </c>
      <c r="R11901" s="4">
        <f t="shared" si="1114"/>
        <v>8.3909999999999982</v>
      </c>
      <c r="S11901" s="4">
        <f t="shared" si="1115"/>
        <v>159.429</v>
      </c>
    </row>
    <row r="11902" spans="1:19" hidden="1" x14ac:dyDescent="0.35">
      <c r="A11902" t="s">
        <v>18527</v>
      </c>
      <c r="B11902" t="s">
        <v>17000</v>
      </c>
      <c r="C11902" s="1">
        <v>46329</v>
      </c>
      <c r="D11902" t="s">
        <v>36</v>
      </c>
      <c r="E11902" t="s">
        <v>58</v>
      </c>
      <c r="F11902" s="3">
        <v>3</v>
      </c>
      <c r="G11902" s="3" t="str">
        <f t="shared" si="1110"/>
        <v>Valid Quantity</v>
      </c>
      <c r="H11902" s="2" t="s">
        <v>18528</v>
      </c>
      <c r="I11902" s="3">
        <v>20</v>
      </c>
      <c r="J11902" t="s">
        <v>20</v>
      </c>
      <c r="K11902" t="s">
        <v>55</v>
      </c>
      <c r="L11902" t="s">
        <v>31</v>
      </c>
      <c r="M11902" t="s">
        <v>23</v>
      </c>
      <c r="N11902" s="3">
        <v>5</v>
      </c>
      <c r="O11902" s="3" t="str">
        <f t="shared" si="1111"/>
        <v>Consistent</v>
      </c>
      <c r="P11902" t="str">
        <f t="shared" si="1112"/>
        <v>Excellent</v>
      </c>
      <c r="Q11902" s="4">
        <f t="shared" si="1113"/>
        <v>153.51</v>
      </c>
      <c r="R11902" s="4">
        <f t="shared" si="1114"/>
        <v>30.701999999999998</v>
      </c>
      <c r="S11902" s="4">
        <f t="shared" si="1115"/>
        <v>122.80799999999999</v>
      </c>
    </row>
    <row r="11903" spans="1:19" hidden="1" x14ac:dyDescent="0.35">
      <c r="A11903" t="s">
        <v>19196</v>
      </c>
      <c r="B11903" t="s">
        <v>8635</v>
      </c>
      <c r="C11903" s="1">
        <v>46329</v>
      </c>
      <c r="D11903" t="s">
        <v>36</v>
      </c>
      <c r="E11903" t="s">
        <v>58</v>
      </c>
      <c r="F11903" s="3">
        <v>1</v>
      </c>
      <c r="G11903" s="3" t="str">
        <f t="shared" si="1110"/>
        <v>Valid Quantity</v>
      </c>
      <c r="H11903" s="2" t="s">
        <v>19197</v>
      </c>
      <c r="I11903" s="3">
        <v>5</v>
      </c>
      <c r="J11903" t="s">
        <v>48</v>
      </c>
      <c r="K11903" t="s">
        <v>212</v>
      </c>
      <c r="L11903" t="s">
        <v>163</v>
      </c>
      <c r="M11903" t="s">
        <v>23</v>
      </c>
      <c r="N11903" s="3">
        <v>0</v>
      </c>
      <c r="O11903" s="3" t="str">
        <f t="shared" si="1111"/>
        <v>Consistent</v>
      </c>
      <c r="P11903" t="str">
        <f t="shared" si="1112"/>
        <v>Not Rated</v>
      </c>
      <c r="Q11903" s="4">
        <f t="shared" si="1113"/>
        <v>85.55</v>
      </c>
      <c r="R11903" s="4">
        <f t="shared" si="1114"/>
        <v>4.2774999999999999</v>
      </c>
      <c r="S11903" s="4">
        <f t="shared" si="1115"/>
        <v>81.272499999999994</v>
      </c>
    </row>
    <row r="11904" spans="1:19" hidden="1" x14ac:dyDescent="0.35">
      <c r="A11904" t="s">
        <v>20838</v>
      </c>
      <c r="B11904" t="s">
        <v>10791</v>
      </c>
      <c r="C11904" s="1">
        <v>46329</v>
      </c>
      <c r="D11904" t="s">
        <v>64</v>
      </c>
      <c r="E11904" t="s">
        <v>851</v>
      </c>
      <c r="F11904" s="3">
        <v>2</v>
      </c>
      <c r="G11904" s="3" t="str">
        <f t="shared" si="1110"/>
        <v>Valid Quantity</v>
      </c>
      <c r="H11904" s="2" t="s">
        <v>20839</v>
      </c>
      <c r="I11904" s="3">
        <v>0</v>
      </c>
      <c r="J11904" t="s">
        <v>54</v>
      </c>
      <c r="K11904" t="s">
        <v>55</v>
      </c>
      <c r="L11904" t="s">
        <v>31</v>
      </c>
      <c r="M11904" t="s">
        <v>23</v>
      </c>
      <c r="N11904" s="3">
        <v>1</v>
      </c>
      <c r="O11904" s="3" t="str">
        <f t="shared" si="1111"/>
        <v>Consistent</v>
      </c>
      <c r="P11904" t="str">
        <f t="shared" si="1112"/>
        <v>Very Bad</v>
      </c>
      <c r="Q11904" s="4">
        <f t="shared" si="1113"/>
        <v>151.91999999999999</v>
      </c>
      <c r="R11904" s="4">
        <f t="shared" si="1114"/>
        <v>0</v>
      </c>
      <c r="S11904" s="4">
        <f t="shared" si="1115"/>
        <v>151.91999999999999</v>
      </c>
    </row>
    <row r="11905" spans="1:19" hidden="1" x14ac:dyDescent="0.35">
      <c r="A11905" t="s">
        <v>21218</v>
      </c>
      <c r="B11905" t="s">
        <v>1548</v>
      </c>
      <c r="C11905" s="1">
        <v>46329</v>
      </c>
      <c r="D11905" t="s">
        <v>64</v>
      </c>
      <c r="E11905" t="s">
        <v>713</v>
      </c>
      <c r="F11905" s="3">
        <v>3</v>
      </c>
      <c r="G11905" s="3" t="str">
        <f t="shared" si="1110"/>
        <v>Valid Quantity</v>
      </c>
      <c r="H11905" s="2" t="s">
        <v>2270</v>
      </c>
      <c r="I11905" s="3">
        <v>0</v>
      </c>
      <c r="J11905" t="s">
        <v>84</v>
      </c>
      <c r="K11905" t="s">
        <v>55</v>
      </c>
      <c r="L11905" t="s">
        <v>31</v>
      </c>
      <c r="M11905" t="s">
        <v>23</v>
      </c>
      <c r="N11905" s="3">
        <v>5</v>
      </c>
      <c r="O11905" s="3" t="str">
        <f t="shared" si="1111"/>
        <v>Consistent</v>
      </c>
      <c r="P11905" t="str">
        <f t="shared" si="1112"/>
        <v>Excellent</v>
      </c>
      <c r="Q11905" s="4">
        <f t="shared" si="1113"/>
        <v>260.28000000000003</v>
      </c>
      <c r="R11905" s="4">
        <f t="shared" si="1114"/>
        <v>0</v>
      </c>
      <c r="S11905" s="4">
        <f t="shared" si="1115"/>
        <v>260.28000000000003</v>
      </c>
    </row>
    <row r="11906" spans="1:19" hidden="1" x14ac:dyDescent="0.35">
      <c r="A11906" t="s">
        <v>8137</v>
      </c>
      <c r="B11906" t="s">
        <v>5953</v>
      </c>
      <c r="C11906" s="1">
        <v>46330</v>
      </c>
      <c r="D11906" t="s">
        <v>64</v>
      </c>
      <c r="E11906" t="s">
        <v>331</v>
      </c>
      <c r="F11906" s="3">
        <v>2</v>
      </c>
      <c r="G11906" s="3" t="str">
        <f t="shared" ref="G11906:G11969" si="1116">IF(F11906&gt;0,"Valid Quantity",(IF(F11906&lt;0,"Negative Quantity","Zero Quantity")))</f>
        <v>Valid Quantity</v>
      </c>
      <c r="H11906" s="2" t="s">
        <v>3445</v>
      </c>
      <c r="I11906" s="3">
        <v>15</v>
      </c>
      <c r="J11906" t="s">
        <v>39</v>
      </c>
      <c r="K11906" t="s">
        <v>189</v>
      </c>
      <c r="L11906" t="s">
        <v>120</v>
      </c>
      <c r="M11906" t="s">
        <v>23</v>
      </c>
      <c r="N11906" s="3">
        <v>5</v>
      </c>
      <c r="O11906" s="3" t="str">
        <f t="shared" ref="O11906:O11969" si="1117">IF(F11906&lt;0,IF(M11906="Returned","Return/Adjustment","Suspicious"),IF(F11906=0,IF(M11906="Delivered","Suspicious","Review"),"Consistent"))</f>
        <v>Consistent</v>
      </c>
      <c r="P11906" t="str">
        <f t="shared" ref="P11906:P11969" si="1118">IF(N11906=0,"Not Rated",IF(N11906=5,"Excellent",IF(N11906=4,"Good",IF(N11906=3,"Average",IF(N11906=2,"Bad",IF(N11906=1,"Very Bad"))))))</f>
        <v>Excellent</v>
      </c>
      <c r="Q11906" s="4">
        <f t="shared" ref="Q11906:Q11969" si="1119">VALUE(SUBSTITUTE(H11906,"$",""))*F11906</f>
        <v>17.12</v>
      </c>
      <c r="R11906" s="4">
        <f t="shared" ref="R11906:R11969" si="1120">Q11906*I11906/100</f>
        <v>2.5680000000000001</v>
      </c>
      <c r="S11906" s="4">
        <f t="shared" ref="S11906:S11969" si="1121">Q11906-R11906</f>
        <v>14.552000000000001</v>
      </c>
    </row>
    <row r="11907" spans="1:19" hidden="1" x14ac:dyDescent="0.35">
      <c r="A11907" t="s">
        <v>8576</v>
      </c>
      <c r="B11907" t="s">
        <v>872</v>
      </c>
      <c r="C11907" s="1">
        <v>46330</v>
      </c>
      <c r="D11907" t="s">
        <v>101</v>
      </c>
      <c r="E11907" t="s">
        <v>345</v>
      </c>
      <c r="F11907" s="3">
        <v>2</v>
      </c>
      <c r="G11907" s="3" t="str">
        <f t="shared" si="1116"/>
        <v>Valid Quantity</v>
      </c>
      <c r="H11907" s="2" t="s">
        <v>6325</v>
      </c>
      <c r="I11907" s="3">
        <v>20</v>
      </c>
      <c r="J11907" t="s">
        <v>20</v>
      </c>
      <c r="K11907" t="s">
        <v>40</v>
      </c>
      <c r="L11907" t="s">
        <v>41</v>
      </c>
      <c r="M11907" t="s">
        <v>185</v>
      </c>
      <c r="O11907" s="3" t="str">
        <f t="shared" si="1117"/>
        <v>Consistent</v>
      </c>
      <c r="P11907" t="str">
        <f t="shared" si="1118"/>
        <v>Not Rated</v>
      </c>
      <c r="Q11907" s="4">
        <f t="shared" si="1119"/>
        <v>21.04</v>
      </c>
      <c r="R11907" s="4">
        <f t="shared" si="1120"/>
        <v>4.2079999999999993</v>
      </c>
      <c r="S11907" s="4">
        <f t="shared" si="1121"/>
        <v>16.832000000000001</v>
      </c>
    </row>
    <row r="11908" spans="1:19" hidden="1" x14ac:dyDescent="0.35">
      <c r="A11908" t="s">
        <v>12057</v>
      </c>
      <c r="B11908" t="s">
        <v>12058</v>
      </c>
      <c r="C11908" s="1">
        <v>46330</v>
      </c>
      <c r="D11908" t="s">
        <v>45</v>
      </c>
      <c r="E11908" t="s">
        <v>46</v>
      </c>
      <c r="F11908" s="3">
        <v>1</v>
      </c>
      <c r="G11908" s="3" t="str">
        <f t="shared" si="1116"/>
        <v>Valid Quantity</v>
      </c>
      <c r="H11908" s="2" t="s">
        <v>4264</v>
      </c>
      <c r="I11908" s="3">
        <v>15</v>
      </c>
      <c r="J11908" t="s">
        <v>67</v>
      </c>
      <c r="K11908" t="s">
        <v>49</v>
      </c>
      <c r="L11908" t="s">
        <v>22</v>
      </c>
      <c r="M11908" t="s">
        <v>32</v>
      </c>
      <c r="O11908" s="3" t="str">
        <f t="shared" si="1117"/>
        <v>Consistent</v>
      </c>
      <c r="P11908" t="str">
        <f t="shared" si="1118"/>
        <v>Not Rated</v>
      </c>
      <c r="Q11908" s="4">
        <f t="shared" si="1119"/>
        <v>50.89</v>
      </c>
      <c r="R11908" s="4">
        <f t="shared" si="1120"/>
        <v>7.6335000000000006</v>
      </c>
      <c r="S11908" s="4">
        <f t="shared" si="1121"/>
        <v>43.256500000000003</v>
      </c>
    </row>
    <row r="11909" spans="1:19" hidden="1" x14ac:dyDescent="0.35">
      <c r="A11909" t="s">
        <v>15616</v>
      </c>
      <c r="B11909" t="s">
        <v>7927</v>
      </c>
      <c r="C11909" s="1">
        <v>46330</v>
      </c>
      <c r="D11909" t="s">
        <v>159</v>
      </c>
      <c r="E11909" t="s">
        <v>197</v>
      </c>
      <c r="F11909" s="3">
        <v>2</v>
      </c>
      <c r="G11909" s="3" t="str">
        <f t="shared" si="1116"/>
        <v>Valid Quantity</v>
      </c>
      <c r="H11909" s="2" t="s">
        <v>1135</v>
      </c>
      <c r="I11909" s="3">
        <v>0</v>
      </c>
      <c r="J11909" t="s">
        <v>39</v>
      </c>
      <c r="K11909" t="s">
        <v>91</v>
      </c>
      <c r="L11909" t="s">
        <v>41</v>
      </c>
      <c r="M11909" t="s">
        <v>68</v>
      </c>
      <c r="O11909" s="3" t="str">
        <f t="shared" si="1117"/>
        <v>Consistent</v>
      </c>
      <c r="P11909" t="str">
        <f t="shared" si="1118"/>
        <v>Not Rated</v>
      </c>
      <c r="Q11909" s="4">
        <f t="shared" si="1119"/>
        <v>20.82</v>
      </c>
      <c r="R11909" s="4">
        <f t="shared" si="1120"/>
        <v>0</v>
      </c>
      <c r="S11909" s="4">
        <f t="shared" si="1121"/>
        <v>20.82</v>
      </c>
    </row>
    <row r="11910" spans="1:19" hidden="1" x14ac:dyDescent="0.35">
      <c r="A11910" t="s">
        <v>19177</v>
      </c>
      <c r="B11910" t="s">
        <v>8029</v>
      </c>
      <c r="C11910" s="1">
        <v>46330</v>
      </c>
      <c r="D11910" t="s">
        <v>64</v>
      </c>
      <c r="E11910" t="s">
        <v>65</v>
      </c>
      <c r="F11910" s="3">
        <v>1</v>
      </c>
      <c r="G11910" s="3" t="str">
        <f t="shared" si="1116"/>
        <v>Valid Quantity</v>
      </c>
      <c r="H11910" s="2" t="s">
        <v>19178</v>
      </c>
      <c r="I11910" s="3">
        <v>15</v>
      </c>
      <c r="J11910" t="s">
        <v>54</v>
      </c>
      <c r="K11910" t="s">
        <v>153</v>
      </c>
      <c r="L11910" t="s">
        <v>120</v>
      </c>
      <c r="M11910" t="s">
        <v>75</v>
      </c>
      <c r="O11910" s="3" t="str">
        <f t="shared" si="1117"/>
        <v>Consistent</v>
      </c>
      <c r="P11910" t="str">
        <f t="shared" si="1118"/>
        <v>Not Rated</v>
      </c>
      <c r="Q11910" s="4">
        <f t="shared" si="1119"/>
        <v>106.18</v>
      </c>
      <c r="R11910" s="4">
        <f t="shared" si="1120"/>
        <v>15.927</v>
      </c>
      <c r="S11910" s="4">
        <f t="shared" si="1121"/>
        <v>90.253000000000014</v>
      </c>
    </row>
    <row r="11911" spans="1:19" hidden="1" x14ac:dyDescent="0.35">
      <c r="A11911" t="s">
        <v>19594</v>
      </c>
      <c r="B11911" t="s">
        <v>19595</v>
      </c>
      <c r="C11911" s="1">
        <v>46330</v>
      </c>
      <c r="D11911" t="s">
        <v>45</v>
      </c>
      <c r="E11911" t="s">
        <v>269</v>
      </c>
      <c r="F11911" s="3">
        <v>2</v>
      </c>
      <c r="G11911" s="3" t="str">
        <f t="shared" si="1116"/>
        <v>Valid Quantity</v>
      </c>
      <c r="H11911" s="2" t="s">
        <v>19596</v>
      </c>
      <c r="I11911" s="3">
        <v>5</v>
      </c>
      <c r="J11911" t="s">
        <v>48</v>
      </c>
      <c r="K11911" t="s">
        <v>104</v>
      </c>
      <c r="L11911" t="s">
        <v>22</v>
      </c>
      <c r="M11911" t="s">
        <v>68</v>
      </c>
      <c r="N11911" s="3">
        <v>0</v>
      </c>
      <c r="O11911" s="3" t="str">
        <f t="shared" si="1117"/>
        <v>Consistent</v>
      </c>
      <c r="P11911" t="str">
        <f t="shared" si="1118"/>
        <v>Not Rated</v>
      </c>
      <c r="Q11911" s="4">
        <f t="shared" si="1119"/>
        <v>116.12</v>
      </c>
      <c r="R11911" s="4">
        <f t="shared" si="1120"/>
        <v>5.806</v>
      </c>
      <c r="S11911" s="4">
        <f t="shared" si="1121"/>
        <v>110.31400000000001</v>
      </c>
    </row>
    <row r="11912" spans="1:19" hidden="1" x14ac:dyDescent="0.35">
      <c r="A11912" t="s">
        <v>19845</v>
      </c>
      <c r="B11912" t="s">
        <v>6022</v>
      </c>
      <c r="C11912" s="1">
        <v>46330</v>
      </c>
      <c r="D11912" t="s">
        <v>17</v>
      </c>
      <c r="E11912" t="s">
        <v>72</v>
      </c>
      <c r="F11912" s="3">
        <v>3</v>
      </c>
      <c r="G11912" s="3" t="str">
        <f t="shared" si="1116"/>
        <v>Valid Quantity</v>
      </c>
      <c r="H11912" s="2" t="s">
        <v>4127</v>
      </c>
      <c r="I11912" s="3">
        <v>10</v>
      </c>
      <c r="J11912" t="s">
        <v>84</v>
      </c>
      <c r="K11912" t="s">
        <v>55</v>
      </c>
      <c r="L11912" t="s">
        <v>31</v>
      </c>
      <c r="M11912" t="s">
        <v>23</v>
      </c>
      <c r="N11912" s="3">
        <v>5</v>
      </c>
      <c r="O11912" s="3" t="str">
        <f t="shared" si="1117"/>
        <v>Consistent</v>
      </c>
      <c r="P11912" t="str">
        <f t="shared" si="1118"/>
        <v>Excellent</v>
      </c>
      <c r="Q11912" s="4">
        <f t="shared" si="1119"/>
        <v>48.09</v>
      </c>
      <c r="R11912" s="4">
        <f t="shared" si="1120"/>
        <v>4.8090000000000002</v>
      </c>
      <c r="S11912" s="4">
        <f t="shared" si="1121"/>
        <v>43.281000000000006</v>
      </c>
    </row>
    <row r="11913" spans="1:19" hidden="1" x14ac:dyDescent="0.35">
      <c r="A11913" t="s">
        <v>21758</v>
      </c>
      <c r="B11913" t="s">
        <v>4563</v>
      </c>
      <c r="C11913" s="1">
        <v>46330</v>
      </c>
      <c r="D11913" t="s">
        <v>45</v>
      </c>
      <c r="E11913" t="s">
        <v>95</v>
      </c>
      <c r="F11913" s="3">
        <v>2</v>
      </c>
      <c r="G11913" s="3" t="str">
        <f t="shared" si="1116"/>
        <v>Valid Quantity</v>
      </c>
      <c r="H11913" s="2" t="s">
        <v>594</v>
      </c>
      <c r="I11913" s="3">
        <v>5</v>
      </c>
      <c r="J11913" t="s">
        <v>48</v>
      </c>
      <c r="K11913" t="s">
        <v>21</v>
      </c>
      <c r="L11913" t="s">
        <v>22</v>
      </c>
      <c r="M11913" t="s">
        <v>23</v>
      </c>
      <c r="N11913" s="3">
        <v>5</v>
      </c>
      <c r="O11913" s="3" t="str">
        <f t="shared" si="1117"/>
        <v>Consistent</v>
      </c>
      <c r="P11913" t="str">
        <f t="shared" si="1118"/>
        <v>Excellent</v>
      </c>
      <c r="Q11913" s="4">
        <f t="shared" si="1119"/>
        <v>79.44</v>
      </c>
      <c r="R11913" s="4">
        <f t="shared" si="1120"/>
        <v>3.972</v>
      </c>
      <c r="S11913" s="4">
        <f t="shared" si="1121"/>
        <v>75.468000000000004</v>
      </c>
    </row>
    <row r="11914" spans="1:19" hidden="1" x14ac:dyDescent="0.35">
      <c r="A11914" t="s">
        <v>1634</v>
      </c>
      <c r="B11914" t="s">
        <v>1635</v>
      </c>
      <c r="C11914" s="1">
        <v>46331</v>
      </c>
      <c r="D11914" t="s">
        <v>116</v>
      </c>
      <c r="E11914" t="s">
        <v>286</v>
      </c>
      <c r="F11914" s="3">
        <v>1</v>
      </c>
      <c r="G11914" s="3" t="str">
        <f t="shared" si="1116"/>
        <v>Valid Quantity</v>
      </c>
      <c r="H11914" s="2" t="s">
        <v>1636</v>
      </c>
      <c r="I11914" s="3">
        <v>5</v>
      </c>
      <c r="J11914" t="s">
        <v>48</v>
      </c>
      <c r="K11914" t="s">
        <v>104</v>
      </c>
      <c r="L11914" t="s">
        <v>22</v>
      </c>
      <c r="M11914" t="s">
        <v>23</v>
      </c>
      <c r="N11914" s="3">
        <v>4</v>
      </c>
      <c r="O11914" s="3" t="str">
        <f t="shared" si="1117"/>
        <v>Consistent</v>
      </c>
      <c r="P11914" t="str">
        <f t="shared" si="1118"/>
        <v>Good</v>
      </c>
      <c r="Q11914" s="4">
        <f t="shared" si="1119"/>
        <v>146.69</v>
      </c>
      <c r="R11914" s="4">
        <f t="shared" si="1120"/>
        <v>7.3345000000000002</v>
      </c>
      <c r="S11914" s="4">
        <f t="shared" si="1121"/>
        <v>139.35550000000001</v>
      </c>
    </row>
    <row r="11915" spans="1:19" hidden="1" x14ac:dyDescent="0.35">
      <c r="A11915" t="s">
        <v>3251</v>
      </c>
      <c r="B11915" t="s">
        <v>3252</v>
      </c>
      <c r="C11915" s="1">
        <v>46331</v>
      </c>
      <c r="D11915" t="s">
        <v>81</v>
      </c>
      <c r="E11915" t="s">
        <v>82</v>
      </c>
      <c r="F11915" s="3">
        <v>1</v>
      </c>
      <c r="G11915" s="3" t="str">
        <f t="shared" si="1116"/>
        <v>Valid Quantity</v>
      </c>
      <c r="H11915" s="2" t="s">
        <v>915</v>
      </c>
      <c r="I11915" s="3">
        <v>0</v>
      </c>
      <c r="J11915" t="s">
        <v>39</v>
      </c>
      <c r="K11915" t="s">
        <v>212</v>
      </c>
      <c r="L11915" t="s">
        <v>163</v>
      </c>
      <c r="M11915" t="s">
        <v>23</v>
      </c>
      <c r="N11915" s="3">
        <v>4</v>
      </c>
      <c r="O11915" s="3" t="str">
        <f t="shared" si="1117"/>
        <v>Consistent</v>
      </c>
      <c r="P11915" t="str">
        <f t="shared" si="1118"/>
        <v>Good</v>
      </c>
      <c r="Q11915" s="4">
        <f t="shared" si="1119"/>
        <v>131.44999999999999</v>
      </c>
      <c r="R11915" s="4">
        <f t="shared" si="1120"/>
        <v>0</v>
      </c>
      <c r="S11915" s="4">
        <f t="shared" si="1121"/>
        <v>131.44999999999999</v>
      </c>
    </row>
    <row r="11916" spans="1:19" hidden="1" x14ac:dyDescent="0.35">
      <c r="A11916" t="s">
        <v>6375</v>
      </c>
      <c r="B11916" t="s">
        <v>645</v>
      </c>
      <c r="C11916" s="1">
        <v>46331</v>
      </c>
      <c r="D11916" t="s">
        <v>17</v>
      </c>
      <c r="E11916" t="s">
        <v>72</v>
      </c>
      <c r="F11916" s="3">
        <v>1</v>
      </c>
      <c r="G11916" s="3" t="str">
        <f t="shared" si="1116"/>
        <v>Valid Quantity</v>
      </c>
      <c r="H11916" s="2" t="s">
        <v>1932</v>
      </c>
      <c r="I11916" s="3">
        <v>10</v>
      </c>
      <c r="J11916" t="s">
        <v>54</v>
      </c>
      <c r="K11916" t="s">
        <v>113</v>
      </c>
      <c r="L11916" t="s">
        <v>61</v>
      </c>
      <c r="M11916" t="s">
        <v>185</v>
      </c>
      <c r="O11916" s="3" t="str">
        <f t="shared" si="1117"/>
        <v>Consistent</v>
      </c>
      <c r="P11916" t="str">
        <f t="shared" si="1118"/>
        <v>Not Rated</v>
      </c>
      <c r="Q11916" s="4">
        <f t="shared" si="1119"/>
        <v>7.79</v>
      </c>
      <c r="R11916" s="4">
        <f t="shared" si="1120"/>
        <v>0.77900000000000003</v>
      </c>
      <c r="S11916" s="4">
        <f t="shared" si="1121"/>
        <v>7.0110000000000001</v>
      </c>
    </row>
    <row r="11917" spans="1:19" hidden="1" x14ac:dyDescent="0.35">
      <c r="A11917" t="s">
        <v>12850</v>
      </c>
      <c r="B11917" t="s">
        <v>12851</v>
      </c>
      <c r="C11917" s="1">
        <v>46331</v>
      </c>
      <c r="D11917" t="s">
        <v>101</v>
      </c>
      <c r="E11917" t="s">
        <v>102</v>
      </c>
      <c r="F11917" s="3">
        <v>3</v>
      </c>
      <c r="G11917" s="3" t="str">
        <f t="shared" si="1116"/>
        <v>Valid Quantity</v>
      </c>
      <c r="H11917" s="2" t="s">
        <v>812</v>
      </c>
      <c r="I11917" s="3">
        <v>5</v>
      </c>
      <c r="J11917" t="s">
        <v>39</v>
      </c>
      <c r="K11917" t="s">
        <v>189</v>
      </c>
      <c r="L11917" t="s">
        <v>120</v>
      </c>
      <c r="M11917" t="s">
        <v>23</v>
      </c>
      <c r="N11917" s="3">
        <v>3</v>
      </c>
      <c r="O11917" s="3" t="str">
        <f t="shared" si="1117"/>
        <v>Consistent</v>
      </c>
      <c r="P11917" t="str">
        <f t="shared" si="1118"/>
        <v>Average</v>
      </c>
      <c r="Q11917" s="4">
        <f t="shared" si="1119"/>
        <v>185.37</v>
      </c>
      <c r="R11917" s="4">
        <f t="shared" si="1120"/>
        <v>9.2684999999999995</v>
      </c>
      <c r="S11917" s="4">
        <f t="shared" si="1121"/>
        <v>176.10150000000002</v>
      </c>
    </row>
    <row r="11918" spans="1:19" hidden="1" x14ac:dyDescent="0.35">
      <c r="A11918" t="s">
        <v>14137</v>
      </c>
      <c r="B11918" t="s">
        <v>11789</v>
      </c>
      <c r="C11918" s="1">
        <v>46331</v>
      </c>
      <c r="D11918" t="s">
        <v>17</v>
      </c>
      <c r="E11918" t="s">
        <v>28</v>
      </c>
      <c r="F11918" s="3">
        <v>2</v>
      </c>
      <c r="G11918" s="3" t="str">
        <f t="shared" si="1116"/>
        <v>Valid Quantity</v>
      </c>
      <c r="H11918" s="2" t="s">
        <v>11192</v>
      </c>
      <c r="I11918" s="3">
        <v>0</v>
      </c>
      <c r="J11918" t="s">
        <v>48</v>
      </c>
      <c r="K11918" t="s">
        <v>467</v>
      </c>
      <c r="L11918" t="s">
        <v>120</v>
      </c>
      <c r="M11918" t="s">
        <v>185</v>
      </c>
      <c r="N11918" s="3">
        <v>0</v>
      </c>
      <c r="O11918" s="3" t="str">
        <f t="shared" si="1117"/>
        <v>Consistent</v>
      </c>
      <c r="P11918" t="str">
        <f t="shared" si="1118"/>
        <v>Not Rated</v>
      </c>
      <c r="Q11918" s="4">
        <f t="shared" si="1119"/>
        <v>23.82</v>
      </c>
      <c r="R11918" s="4">
        <f t="shared" si="1120"/>
        <v>0</v>
      </c>
      <c r="S11918" s="4">
        <f t="shared" si="1121"/>
        <v>23.82</v>
      </c>
    </row>
    <row r="11919" spans="1:19" hidden="1" x14ac:dyDescent="0.35">
      <c r="A11919" t="s">
        <v>14482</v>
      </c>
      <c r="B11919" t="s">
        <v>10839</v>
      </c>
      <c r="C11919" s="1">
        <v>46331</v>
      </c>
      <c r="D11919" t="s">
        <v>17</v>
      </c>
      <c r="E11919" t="s">
        <v>18</v>
      </c>
      <c r="F11919" s="3">
        <v>2</v>
      </c>
      <c r="G11919" s="3" t="str">
        <f t="shared" si="1116"/>
        <v>Valid Quantity</v>
      </c>
      <c r="H11919" s="2" t="s">
        <v>7129</v>
      </c>
      <c r="I11919" s="3">
        <v>0</v>
      </c>
      <c r="J11919" t="s">
        <v>20</v>
      </c>
      <c r="K11919" t="s">
        <v>162</v>
      </c>
      <c r="L11919" t="s">
        <v>163</v>
      </c>
      <c r="M11919" t="s">
        <v>23</v>
      </c>
      <c r="N11919" s="3">
        <v>2</v>
      </c>
      <c r="O11919" s="3" t="str">
        <f t="shared" si="1117"/>
        <v>Consistent</v>
      </c>
      <c r="P11919" t="str">
        <f t="shared" si="1118"/>
        <v>Bad</v>
      </c>
      <c r="Q11919" s="4">
        <f t="shared" si="1119"/>
        <v>31.06</v>
      </c>
      <c r="R11919" s="4">
        <f t="shared" si="1120"/>
        <v>0</v>
      </c>
      <c r="S11919" s="4">
        <f t="shared" si="1121"/>
        <v>31.06</v>
      </c>
    </row>
    <row r="11920" spans="1:19" hidden="1" x14ac:dyDescent="0.35">
      <c r="A11920" t="s">
        <v>14548</v>
      </c>
      <c r="B11920" t="s">
        <v>11662</v>
      </c>
      <c r="C11920" s="1">
        <v>46331</v>
      </c>
      <c r="D11920" t="s">
        <v>81</v>
      </c>
      <c r="E11920" t="s">
        <v>143</v>
      </c>
      <c r="F11920" s="3">
        <v>3</v>
      </c>
      <c r="G11920" s="3" t="str">
        <f t="shared" si="1116"/>
        <v>Valid Quantity</v>
      </c>
      <c r="H11920" s="2" t="s">
        <v>11061</v>
      </c>
      <c r="I11920" s="3">
        <v>0</v>
      </c>
      <c r="J11920" t="s">
        <v>54</v>
      </c>
      <c r="K11920" t="s">
        <v>21</v>
      </c>
      <c r="L11920" t="s">
        <v>22</v>
      </c>
      <c r="M11920" t="s">
        <v>68</v>
      </c>
      <c r="O11920" s="3" t="str">
        <f t="shared" si="1117"/>
        <v>Consistent</v>
      </c>
      <c r="P11920" t="str">
        <f t="shared" si="1118"/>
        <v>Not Rated</v>
      </c>
      <c r="Q11920" s="4">
        <f t="shared" si="1119"/>
        <v>100.53</v>
      </c>
      <c r="R11920" s="4">
        <f t="shared" si="1120"/>
        <v>0</v>
      </c>
      <c r="S11920" s="4">
        <f t="shared" si="1121"/>
        <v>100.53</v>
      </c>
    </row>
    <row r="11921" spans="1:19" hidden="1" x14ac:dyDescent="0.35">
      <c r="A11921" t="s">
        <v>15170</v>
      </c>
      <c r="B11921" t="s">
        <v>787</v>
      </c>
      <c r="C11921" s="1">
        <v>46331</v>
      </c>
      <c r="D11921" t="s">
        <v>81</v>
      </c>
      <c r="E11921" t="s">
        <v>143</v>
      </c>
      <c r="F11921" s="3">
        <v>1</v>
      </c>
      <c r="G11921" s="3" t="str">
        <f t="shared" si="1116"/>
        <v>Valid Quantity</v>
      </c>
      <c r="H11921" s="2" t="s">
        <v>8980</v>
      </c>
      <c r="I11921" s="3">
        <v>10</v>
      </c>
      <c r="J11921" t="s">
        <v>39</v>
      </c>
      <c r="K11921" t="s">
        <v>21</v>
      </c>
      <c r="L11921" t="s">
        <v>22</v>
      </c>
      <c r="M11921" t="s">
        <v>23</v>
      </c>
      <c r="N11921" s="3">
        <v>5</v>
      </c>
      <c r="O11921" s="3" t="str">
        <f t="shared" si="1117"/>
        <v>Consistent</v>
      </c>
      <c r="P11921" t="str">
        <f t="shared" si="1118"/>
        <v>Excellent</v>
      </c>
      <c r="Q11921" s="4">
        <f t="shared" si="1119"/>
        <v>14.24</v>
      </c>
      <c r="R11921" s="4">
        <f t="shared" si="1120"/>
        <v>1.4240000000000002</v>
      </c>
      <c r="S11921" s="4">
        <f t="shared" si="1121"/>
        <v>12.816000000000001</v>
      </c>
    </row>
    <row r="11922" spans="1:19" hidden="1" x14ac:dyDescent="0.35">
      <c r="A11922" t="s">
        <v>15739</v>
      </c>
      <c r="B11922" t="s">
        <v>5971</v>
      </c>
      <c r="C11922" s="1">
        <v>46331</v>
      </c>
      <c r="D11922" t="s">
        <v>64</v>
      </c>
      <c r="E11922" t="s">
        <v>129</v>
      </c>
      <c r="F11922" s="3">
        <v>4</v>
      </c>
      <c r="G11922" s="3" t="str">
        <f t="shared" si="1116"/>
        <v>Valid Quantity</v>
      </c>
      <c r="H11922" s="2" t="s">
        <v>8945</v>
      </c>
      <c r="I11922" s="3">
        <v>0</v>
      </c>
      <c r="J11922" t="s">
        <v>54</v>
      </c>
      <c r="K11922" t="s">
        <v>194</v>
      </c>
      <c r="L11922" t="s">
        <v>163</v>
      </c>
      <c r="M11922" t="s">
        <v>75</v>
      </c>
      <c r="O11922" s="3" t="str">
        <f t="shared" si="1117"/>
        <v>Consistent</v>
      </c>
      <c r="P11922" t="str">
        <f t="shared" si="1118"/>
        <v>Not Rated</v>
      </c>
      <c r="Q11922" s="4">
        <f t="shared" si="1119"/>
        <v>287.83999999999997</v>
      </c>
      <c r="R11922" s="4">
        <f t="shared" si="1120"/>
        <v>0</v>
      </c>
      <c r="S11922" s="4">
        <f t="shared" si="1121"/>
        <v>287.83999999999997</v>
      </c>
    </row>
    <row r="11923" spans="1:19" hidden="1" x14ac:dyDescent="0.35">
      <c r="A11923" t="s">
        <v>16691</v>
      </c>
      <c r="B11923" t="s">
        <v>16692</v>
      </c>
      <c r="C11923" s="1">
        <v>46331</v>
      </c>
      <c r="D11923" t="s">
        <v>36</v>
      </c>
      <c r="E11923" t="s">
        <v>341</v>
      </c>
      <c r="F11923" s="3">
        <v>3</v>
      </c>
      <c r="G11923" s="3" t="str">
        <f t="shared" si="1116"/>
        <v>Valid Quantity</v>
      </c>
      <c r="H11923" s="2" t="s">
        <v>16693</v>
      </c>
      <c r="I11923" s="3">
        <v>0</v>
      </c>
      <c r="J11923" t="s">
        <v>54</v>
      </c>
      <c r="K11923" t="s">
        <v>55</v>
      </c>
      <c r="L11923" t="s">
        <v>31</v>
      </c>
      <c r="M11923" t="s">
        <v>23</v>
      </c>
      <c r="N11923" s="3">
        <v>5</v>
      </c>
      <c r="O11923" s="3" t="str">
        <f t="shared" si="1117"/>
        <v>Consistent</v>
      </c>
      <c r="P11923" t="str">
        <f t="shared" si="1118"/>
        <v>Excellent</v>
      </c>
      <c r="Q11923" s="4">
        <f t="shared" si="1119"/>
        <v>227.64</v>
      </c>
      <c r="R11923" s="4">
        <f t="shared" si="1120"/>
        <v>0</v>
      </c>
      <c r="S11923" s="4">
        <f t="shared" si="1121"/>
        <v>227.64</v>
      </c>
    </row>
    <row r="11924" spans="1:19" hidden="1" x14ac:dyDescent="0.35">
      <c r="A11924" t="s">
        <v>16925</v>
      </c>
      <c r="B11924" t="s">
        <v>4278</v>
      </c>
      <c r="C11924" s="1">
        <v>46331</v>
      </c>
      <c r="D11924" t="s">
        <v>64</v>
      </c>
      <c r="E11924" t="s">
        <v>713</v>
      </c>
      <c r="F11924" s="3">
        <v>2</v>
      </c>
      <c r="G11924" s="3" t="str">
        <f t="shared" si="1116"/>
        <v>Valid Quantity</v>
      </c>
      <c r="H11924" s="2" t="s">
        <v>16926</v>
      </c>
      <c r="I11924" s="3">
        <v>0</v>
      </c>
      <c r="J11924" t="s">
        <v>48</v>
      </c>
      <c r="K11924" t="s">
        <v>194</v>
      </c>
      <c r="L11924" t="s">
        <v>163</v>
      </c>
      <c r="M11924" t="s">
        <v>68</v>
      </c>
      <c r="N11924" s="3">
        <v>0</v>
      </c>
      <c r="O11924" s="3" t="str">
        <f t="shared" si="1117"/>
        <v>Consistent</v>
      </c>
      <c r="P11924" t="str">
        <f t="shared" si="1118"/>
        <v>Not Rated</v>
      </c>
      <c r="Q11924" s="4">
        <f t="shared" si="1119"/>
        <v>215.44</v>
      </c>
      <c r="R11924" s="4">
        <f t="shared" si="1120"/>
        <v>0</v>
      </c>
      <c r="S11924" s="4">
        <f t="shared" si="1121"/>
        <v>215.44</v>
      </c>
    </row>
    <row r="11925" spans="1:19" hidden="1" x14ac:dyDescent="0.35">
      <c r="A11925" t="s">
        <v>17888</v>
      </c>
      <c r="B11925" t="s">
        <v>690</v>
      </c>
      <c r="C11925" s="1">
        <v>46331</v>
      </c>
      <c r="D11925" t="s">
        <v>81</v>
      </c>
      <c r="E11925" t="s">
        <v>147</v>
      </c>
      <c r="F11925" s="3">
        <v>3</v>
      </c>
      <c r="G11925" s="3" t="str">
        <f t="shared" si="1116"/>
        <v>Valid Quantity</v>
      </c>
      <c r="H11925" s="2" t="s">
        <v>17889</v>
      </c>
      <c r="I11925" s="3">
        <v>5</v>
      </c>
      <c r="J11925" t="s">
        <v>48</v>
      </c>
      <c r="K11925" t="s">
        <v>91</v>
      </c>
      <c r="L11925" t="s">
        <v>41</v>
      </c>
      <c r="M11925" t="s">
        <v>23</v>
      </c>
      <c r="N11925" s="3">
        <v>5</v>
      </c>
      <c r="O11925" s="3" t="str">
        <f t="shared" si="1117"/>
        <v>Consistent</v>
      </c>
      <c r="P11925" t="str">
        <f t="shared" si="1118"/>
        <v>Excellent</v>
      </c>
      <c r="Q11925" s="4">
        <f t="shared" si="1119"/>
        <v>438.27</v>
      </c>
      <c r="R11925" s="4">
        <f t="shared" si="1120"/>
        <v>21.913499999999999</v>
      </c>
      <c r="S11925" s="4">
        <f t="shared" si="1121"/>
        <v>416.35649999999998</v>
      </c>
    </row>
    <row r="11926" spans="1:19" hidden="1" x14ac:dyDescent="0.35">
      <c r="A11926" t="s">
        <v>19728</v>
      </c>
      <c r="B11926" t="s">
        <v>3133</v>
      </c>
      <c r="C11926" s="1">
        <v>46331</v>
      </c>
      <c r="D11926" t="s">
        <v>81</v>
      </c>
      <c r="E11926" t="s">
        <v>143</v>
      </c>
      <c r="F11926" s="3">
        <v>3</v>
      </c>
      <c r="G11926" s="3" t="str">
        <f t="shared" si="1116"/>
        <v>Valid Quantity</v>
      </c>
      <c r="H11926" s="2" t="s">
        <v>19729</v>
      </c>
      <c r="I11926" s="3">
        <v>5</v>
      </c>
      <c r="J11926" t="s">
        <v>54</v>
      </c>
      <c r="K11926" t="s">
        <v>91</v>
      </c>
      <c r="L11926" t="s">
        <v>41</v>
      </c>
      <c r="M11926" t="s">
        <v>68</v>
      </c>
      <c r="O11926" s="3" t="str">
        <f t="shared" si="1117"/>
        <v>Consistent</v>
      </c>
      <c r="P11926" t="str">
        <f t="shared" si="1118"/>
        <v>Not Rated</v>
      </c>
      <c r="Q11926" s="4">
        <f t="shared" si="1119"/>
        <v>261.87</v>
      </c>
      <c r="R11926" s="4">
        <f t="shared" si="1120"/>
        <v>13.093499999999999</v>
      </c>
      <c r="S11926" s="4">
        <f t="shared" si="1121"/>
        <v>248.7765</v>
      </c>
    </row>
    <row r="11927" spans="1:19" hidden="1" x14ac:dyDescent="0.35">
      <c r="A11927" t="s">
        <v>20666</v>
      </c>
      <c r="B11927" t="s">
        <v>7389</v>
      </c>
      <c r="C11927" s="1">
        <v>46331</v>
      </c>
      <c r="D11927" t="s">
        <v>116</v>
      </c>
      <c r="E11927" t="s">
        <v>479</v>
      </c>
      <c r="F11927" s="3">
        <v>3</v>
      </c>
      <c r="G11927" s="3" t="str">
        <f t="shared" si="1116"/>
        <v>Valid Quantity</v>
      </c>
      <c r="H11927" s="2" t="s">
        <v>1630</v>
      </c>
      <c r="I11927" s="3">
        <v>10</v>
      </c>
      <c r="J11927" t="s">
        <v>84</v>
      </c>
      <c r="K11927" t="s">
        <v>91</v>
      </c>
      <c r="L11927" t="s">
        <v>41</v>
      </c>
      <c r="M11927" t="s">
        <v>23</v>
      </c>
      <c r="N11927" s="3">
        <v>3</v>
      </c>
      <c r="O11927" s="3" t="str">
        <f t="shared" si="1117"/>
        <v>Consistent</v>
      </c>
      <c r="P11927" t="str">
        <f t="shared" si="1118"/>
        <v>Average</v>
      </c>
      <c r="Q11927" s="4">
        <f t="shared" si="1119"/>
        <v>52.769999999999996</v>
      </c>
      <c r="R11927" s="4">
        <f t="shared" si="1120"/>
        <v>5.2769999999999992</v>
      </c>
      <c r="S11927" s="4">
        <f t="shared" si="1121"/>
        <v>47.492999999999995</v>
      </c>
    </row>
    <row r="11928" spans="1:19" hidden="1" x14ac:dyDescent="0.35">
      <c r="A11928" t="s">
        <v>6925</v>
      </c>
      <c r="B11928" t="s">
        <v>6926</v>
      </c>
      <c r="C11928" s="1">
        <v>46332</v>
      </c>
      <c r="D11928" t="s">
        <v>17</v>
      </c>
      <c r="E11928" t="s">
        <v>18</v>
      </c>
      <c r="F11928" s="3">
        <v>1</v>
      </c>
      <c r="G11928" s="3" t="str">
        <f t="shared" si="1116"/>
        <v>Valid Quantity</v>
      </c>
      <c r="H11928" s="2" t="s">
        <v>6927</v>
      </c>
      <c r="I11928" s="3">
        <v>5</v>
      </c>
      <c r="J11928" t="s">
        <v>67</v>
      </c>
      <c r="K11928" t="s">
        <v>21</v>
      </c>
      <c r="L11928" t="s">
        <v>22</v>
      </c>
      <c r="M11928" t="s">
        <v>75</v>
      </c>
      <c r="O11928" s="3" t="str">
        <f t="shared" si="1117"/>
        <v>Consistent</v>
      </c>
      <c r="P11928" t="str">
        <f t="shared" si="1118"/>
        <v>Not Rated</v>
      </c>
      <c r="Q11928" s="4">
        <f t="shared" si="1119"/>
        <v>36.75</v>
      </c>
      <c r="R11928" s="4">
        <f t="shared" si="1120"/>
        <v>1.8374999999999999</v>
      </c>
      <c r="S11928" s="4">
        <f t="shared" si="1121"/>
        <v>34.912500000000001</v>
      </c>
    </row>
    <row r="11929" spans="1:19" hidden="1" x14ac:dyDescent="0.35">
      <c r="A11929" t="s">
        <v>11902</v>
      </c>
      <c r="B11929" t="s">
        <v>2073</v>
      </c>
      <c r="C11929" s="1">
        <v>46332</v>
      </c>
      <c r="D11929" t="s">
        <v>45</v>
      </c>
      <c r="E11929" t="s">
        <v>46</v>
      </c>
      <c r="F11929" s="3">
        <v>2</v>
      </c>
      <c r="G11929" s="3" t="str">
        <f t="shared" si="1116"/>
        <v>Valid Quantity</v>
      </c>
      <c r="H11929" s="2" t="s">
        <v>5355</v>
      </c>
      <c r="I11929" s="3">
        <v>25</v>
      </c>
      <c r="J11929" t="s">
        <v>67</v>
      </c>
      <c r="K11929" t="s">
        <v>194</v>
      </c>
      <c r="L11929" t="s">
        <v>163</v>
      </c>
      <c r="M11929" t="s">
        <v>68</v>
      </c>
      <c r="O11929" s="3" t="str">
        <f t="shared" si="1117"/>
        <v>Consistent</v>
      </c>
      <c r="P11929" t="str">
        <f t="shared" si="1118"/>
        <v>Not Rated</v>
      </c>
      <c r="Q11929" s="4">
        <f t="shared" si="1119"/>
        <v>90.58</v>
      </c>
      <c r="R11929" s="4">
        <f t="shared" si="1120"/>
        <v>22.645</v>
      </c>
      <c r="S11929" s="4">
        <f t="shared" si="1121"/>
        <v>67.935000000000002</v>
      </c>
    </row>
    <row r="11930" spans="1:19" hidden="1" x14ac:dyDescent="0.35">
      <c r="A11930" t="s">
        <v>13380</v>
      </c>
      <c r="B11930" t="s">
        <v>13381</v>
      </c>
      <c r="C11930" s="1">
        <v>46332</v>
      </c>
      <c r="D11930" t="s">
        <v>81</v>
      </c>
      <c r="E11930" t="s">
        <v>147</v>
      </c>
      <c r="F11930" s="3">
        <v>3</v>
      </c>
      <c r="G11930" s="3" t="str">
        <f t="shared" si="1116"/>
        <v>Valid Quantity</v>
      </c>
      <c r="H11930" s="2" t="s">
        <v>13382</v>
      </c>
      <c r="I11930" s="3">
        <v>0</v>
      </c>
      <c r="J11930" t="s">
        <v>20</v>
      </c>
      <c r="K11930" t="s">
        <v>30</v>
      </c>
      <c r="L11930" t="s">
        <v>31</v>
      </c>
      <c r="M11930" t="s">
        <v>23</v>
      </c>
      <c r="N11930" s="3">
        <v>4</v>
      </c>
      <c r="O11930" s="3" t="str">
        <f t="shared" si="1117"/>
        <v>Consistent</v>
      </c>
      <c r="P11930" t="str">
        <f t="shared" si="1118"/>
        <v>Good</v>
      </c>
      <c r="Q11930" s="4">
        <f t="shared" si="1119"/>
        <v>105.63</v>
      </c>
      <c r="R11930" s="4">
        <f t="shared" si="1120"/>
        <v>0</v>
      </c>
      <c r="S11930" s="4">
        <f t="shared" si="1121"/>
        <v>105.63</v>
      </c>
    </row>
    <row r="11931" spans="1:19" hidden="1" x14ac:dyDescent="0.35">
      <c r="A11931" t="s">
        <v>20499</v>
      </c>
      <c r="B11931" t="s">
        <v>5617</v>
      </c>
      <c r="C11931" s="1">
        <v>46332</v>
      </c>
      <c r="D11931" t="s">
        <v>116</v>
      </c>
      <c r="E11931" t="s">
        <v>447</v>
      </c>
      <c r="F11931" s="3">
        <v>5</v>
      </c>
      <c r="G11931" s="3" t="str">
        <f t="shared" si="1116"/>
        <v>Valid Quantity</v>
      </c>
      <c r="H11931" s="2" t="s">
        <v>20500</v>
      </c>
      <c r="I11931" s="3">
        <v>0</v>
      </c>
      <c r="J11931" t="s">
        <v>20</v>
      </c>
      <c r="K11931" t="s">
        <v>30</v>
      </c>
      <c r="L11931" t="s">
        <v>31</v>
      </c>
      <c r="M11931" t="s">
        <v>23</v>
      </c>
      <c r="N11931" s="3">
        <v>3</v>
      </c>
      <c r="O11931" s="3" t="str">
        <f t="shared" si="1117"/>
        <v>Consistent</v>
      </c>
      <c r="P11931" t="str">
        <f t="shared" si="1118"/>
        <v>Average</v>
      </c>
      <c r="Q11931" s="4">
        <f t="shared" si="1119"/>
        <v>1002.25</v>
      </c>
      <c r="R11931" s="4">
        <f t="shared" si="1120"/>
        <v>0</v>
      </c>
      <c r="S11931" s="4">
        <f t="shared" si="1121"/>
        <v>1002.25</v>
      </c>
    </row>
    <row r="11932" spans="1:19" hidden="1" x14ac:dyDescent="0.35">
      <c r="A11932" t="s">
        <v>20894</v>
      </c>
      <c r="B11932" t="s">
        <v>6778</v>
      </c>
      <c r="C11932" s="1">
        <v>46332</v>
      </c>
      <c r="D11932" t="s">
        <v>64</v>
      </c>
      <c r="E11932" t="s">
        <v>851</v>
      </c>
      <c r="F11932" s="3">
        <v>2</v>
      </c>
      <c r="G11932" s="3" t="str">
        <f t="shared" si="1116"/>
        <v>Valid Quantity</v>
      </c>
      <c r="H11932" s="2" t="s">
        <v>11956</v>
      </c>
      <c r="I11932" s="3">
        <v>20</v>
      </c>
      <c r="J11932" t="s">
        <v>67</v>
      </c>
      <c r="K11932" t="s">
        <v>49</v>
      </c>
      <c r="L11932" t="s">
        <v>22</v>
      </c>
      <c r="M11932" t="s">
        <v>23</v>
      </c>
      <c r="N11932" s="3">
        <v>4</v>
      </c>
      <c r="O11932" s="3" t="str">
        <f t="shared" si="1117"/>
        <v>Consistent</v>
      </c>
      <c r="P11932" t="str">
        <f t="shared" si="1118"/>
        <v>Good</v>
      </c>
      <c r="Q11932" s="4">
        <f t="shared" si="1119"/>
        <v>161.24</v>
      </c>
      <c r="R11932" s="4">
        <f t="shared" si="1120"/>
        <v>32.248000000000005</v>
      </c>
      <c r="S11932" s="4">
        <f t="shared" si="1121"/>
        <v>128.99200000000002</v>
      </c>
    </row>
    <row r="11933" spans="1:19" hidden="1" x14ac:dyDescent="0.35">
      <c r="A11933" t="s">
        <v>20945</v>
      </c>
      <c r="B11933" t="s">
        <v>6440</v>
      </c>
      <c r="C11933" s="1">
        <v>46332</v>
      </c>
      <c r="D11933" t="s">
        <v>116</v>
      </c>
      <c r="E11933" t="s">
        <v>978</v>
      </c>
      <c r="F11933" s="3">
        <v>1</v>
      </c>
      <c r="G11933" s="3" t="str">
        <f t="shared" si="1116"/>
        <v>Valid Quantity</v>
      </c>
      <c r="H11933" s="2" t="s">
        <v>7720</v>
      </c>
      <c r="I11933" s="3">
        <v>0</v>
      </c>
      <c r="J11933" t="s">
        <v>39</v>
      </c>
      <c r="K11933" t="s">
        <v>55</v>
      </c>
      <c r="L11933" t="s">
        <v>31</v>
      </c>
      <c r="M11933" t="s">
        <v>32</v>
      </c>
      <c r="O11933" s="3" t="str">
        <f t="shared" si="1117"/>
        <v>Consistent</v>
      </c>
      <c r="P11933" t="str">
        <f t="shared" si="1118"/>
        <v>Not Rated</v>
      </c>
      <c r="Q11933" s="4">
        <f t="shared" si="1119"/>
        <v>149</v>
      </c>
      <c r="R11933" s="4">
        <f t="shared" si="1120"/>
        <v>0</v>
      </c>
      <c r="S11933" s="4">
        <f t="shared" si="1121"/>
        <v>149</v>
      </c>
    </row>
    <row r="11934" spans="1:19" hidden="1" x14ac:dyDescent="0.35">
      <c r="A11934" t="s">
        <v>21270</v>
      </c>
      <c r="B11934" t="s">
        <v>21271</v>
      </c>
      <c r="C11934" s="1">
        <v>46332</v>
      </c>
      <c r="D11934" t="s">
        <v>36</v>
      </c>
      <c r="E11934" t="s">
        <v>341</v>
      </c>
      <c r="F11934" s="3">
        <v>3</v>
      </c>
      <c r="G11934" s="3" t="str">
        <f t="shared" si="1116"/>
        <v>Valid Quantity</v>
      </c>
      <c r="H11934" s="2" t="s">
        <v>3746</v>
      </c>
      <c r="I11934" s="3">
        <v>10</v>
      </c>
      <c r="J11934" t="s">
        <v>48</v>
      </c>
      <c r="K11934" t="s">
        <v>281</v>
      </c>
      <c r="L11934" t="s">
        <v>31</v>
      </c>
      <c r="M11934" t="s">
        <v>23</v>
      </c>
      <c r="N11934" s="3">
        <v>4</v>
      </c>
      <c r="O11934" s="3" t="str">
        <f t="shared" si="1117"/>
        <v>Consistent</v>
      </c>
      <c r="P11934" t="str">
        <f t="shared" si="1118"/>
        <v>Good</v>
      </c>
      <c r="Q11934" s="4">
        <f t="shared" si="1119"/>
        <v>51.78</v>
      </c>
      <c r="R11934" s="4">
        <f t="shared" si="1120"/>
        <v>5.1779999999999999</v>
      </c>
      <c r="S11934" s="4">
        <f t="shared" si="1121"/>
        <v>46.602000000000004</v>
      </c>
    </row>
    <row r="11935" spans="1:19" hidden="1" x14ac:dyDescent="0.35">
      <c r="A11935" t="s">
        <v>21794</v>
      </c>
      <c r="B11935" t="s">
        <v>10283</v>
      </c>
      <c r="C11935" s="1">
        <v>46332</v>
      </c>
      <c r="D11935" t="s">
        <v>64</v>
      </c>
      <c r="E11935" t="s">
        <v>851</v>
      </c>
      <c r="F11935" s="3">
        <v>5</v>
      </c>
      <c r="G11935" s="3" t="str">
        <f t="shared" si="1116"/>
        <v>Valid Quantity</v>
      </c>
      <c r="H11935" s="2" t="s">
        <v>14485</v>
      </c>
      <c r="I11935" s="3">
        <v>0</v>
      </c>
      <c r="J11935" t="s">
        <v>39</v>
      </c>
      <c r="K11935" t="s">
        <v>467</v>
      </c>
      <c r="L11935" t="s">
        <v>120</v>
      </c>
      <c r="M11935" t="s">
        <v>23</v>
      </c>
      <c r="N11935" s="3">
        <v>4</v>
      </c>
      <c r="O11935" s="3" t="str">
        <f t="shared" si="1117"/>
        <v>Consistent</v>
      </c>
      <c r="P11935" t="str">
        <f t="shared" si="1118"/>
        <v>Good</v>
      </c>
      <c r="Q11935" s="4">
        <f t="shared" si="1119"/>
        <v>537.95000000000005</v>
      </c>
      <c r="R11935" s="4">
        <f t="shared" si="1120"/>
        <v>0</v>
      </c>
      <c r="S11935" s="4">
        <f t="shared" si="1121"/>
        <v>537.95000000000005</v>
      </c>
    </row>
    <row r="11936" spans="1:19" hidden="1" x14ac:dyDescent="0.35">
      <c r="A11936" t="s">
        <v>21926</v>
      </c>
      <c r="B11936" t="s">
        <v>3793</v>
      </c>
      <c r="C11936" s="1">
        <v>46332</v>
      </c>
      <c r="D11936" t="s">
        <v>17</v>
      </c>
      <c r="E11936" t="s">
        <v>18</v>
      </c>
      <c r="F11936" s="3">
        <v>2</v>
      </c>
      <c r="G11936" s="3" t="str">
        <f t="shared" si="1116"/>
        <v>Valid Quantity</v>
      </c>
      <c r="H11936" s="2" t="s">
        <v>8240</v>
      </c>
      <c r="I11936" s="3">
        <v>0</v>
      </c>
      <c r="J11936" t="s">
        <v>48</v>
      </c>
      <c r="K11936" t="s">
        <v>162</v>
      </c>
      <c r="L11936" t="s">
        <v>163</v>
      </c>
      <c r="M11936" t="s">
        <v>23</v>
      </c>
      <c r="N11936" s="3">
        <v>5</v>
      </c>
      <c r="O11936" s="3" t="str">
        <f t="shared" si="1117"/>
        <v>Consistent</v>
      </c>
      <c r="P11936" t="str">
        <f t="shared" si="1118"/>
        <v>Excellent</v>
      </c>
      <c r="Q11936" s="4">
        <f t="shared" si="1119"/>
        <v>33.700000000000003</v>
      </c>
      <c r="R11936" s="4">
        <f t="shared" si="1120"/>
        <v>0</v>
      </c>
      <c r="S11936" s="4">
        <f t="shared" si="1121"/>
        <v>33.700000000000003</v>
      </c>
    </row>
    <row r="11937" spans="1:19" hidden="1" x14ac:dyDescent="0.35">
      <c r="A11937" t="s">
        <v>22338</v>
      </c>
      <c r="B11937" t="s">
        <v>4823</v>
      </c>
      <c r="C11937" s="1">
        <v>46332</v>
      </c>
      <c r="D11937" t="s">
        <v>159</v>
      </c>
      <c r="E11937" t="s">
        <v>160</v>
      </c>
      <c r="F11937" s="3">
        <v>5</v>
      </c>
      <c r="G11937" s="3" t="str">
        <f t="shared" si="1116"/>
        <v>Valid Quantity</v>
      </c>
      <c r="H11937" s="2" t="s">
        <v>4148</v>
      </c>
      <c r="I11937" s="3">
        <v>10</v>
      </c>
      <c r="J11937" t="s">
        <v>54</v>
      </c>
      <c r="K11937" t="s">
        <v>162</v>
      </c>
      <c r="L11937" t="s">
        <v>163</v>
      </c>
      <c r="M11937" t="s">
        <v>185</v>
      </c>
      <c r="O11937" s="3" t="str">
        <f t="shared" si="1117"/>
        <v>Consistent</v>
      </c>
      <c r="P11937" t="str">
        <f t="shared" si="1118"/>
        <v>Not Rated</v>
      </c>
      <c r="Q11937" s="4">
        <f t="shared" si="1119"/>
        <v>57.699999999999996</v>
      </c>
      <c r="R11937" s="4">
        <f t="shared" si="1120"/>
        <v>5.77</v>
      </c>
      <c r="S11937" s="4">
        <f t="shared" si="1121"/>
        <v>51.929999999999993</v>
      </c>
    </row>
    <row r="11938" spans="1:19" hidden="1" x14ac:dyDescent="0.35">
      <c r="A11938" t="s">
        <v>3099</v>
      </c>
      <c r="B11938" t="s">
        <v>3100</v>
      </c>
      <c r="C11938" s="1">
        <v>46357</v>
      </c>
      <c r="D11938" t="s">
        <v>45</v>
      </c>
      <c r="E11938" t="s">
        <v>215</v>
      </c>
      <c r="F11938" s="3">
        <v>1</v>
      </c>
      <c r="G11938" s="3" t="str">
        <f t="shared" si="1116"/>
        <v>Valid Quantity</v>
      </c>
      <c r="H11938" s="2" t="s">
        <v>3101</v>
      </c>
      <c r="I11938" s="3">
        <v>10</v>
      </c>
      <c r="J11938" t="s">
        <v>67</v>
      </c>
      <c r="K11938" t="s">
        <v>131</v>
      </c>
      <c r="L11938" t="s">
        <v>86</v>
      </c>
      <c r="M11938" t="s">
        <v>32</v>
      </c>
      <c r="O11938" s="3" t="str">
        <f t="shared" si="1117"/>
        <v>Consistent</v>
      </c>
      <c r="P11938" t="str">
        <f t="shared" si="1118"/>
        <v>Not Rated</v>
      </c>
      <c r="Q11938" s="4">
        <f t="shared" si="1119"/>
        <v>48.62</v>
      </c>
      <c r="R11938" s="4">
        <f t="shared" si="1120"/>
        <v>4.8620000000000001</v>
      </c>
      <c r="S11938" s="4">
        <f t="shared" si="1121"/>
        <v>43.757999999999996</v>
      </c>
    </row>
    <row r="11939" spans="1:19" hidden="1" x14ac:dyDescent="0.35">
      <c r="A11939" t="s">
        <v>8526</v>
      </c>
      <c r="B11939" t="s">
        <v>2875</v>
      </c>
      <c r="C11939" s="1">
        <v>46357</v>
      </c>
      <c r="D11939" t="s">
        <v>81</v>
      </c>
      <c r="E11939" t="s">
        <v>143</v>
      </c>
      <c r="F11939" s="3">
        <v>1</v>
      </c>
      <c r="G11939" s="3" t="str">
        <f t="shared" si="1116"/>
        <v>Valid Quantity</v>
      </c>
      <c r="H11939" s="2" t="s">
        <v>5938</v>
      </c>
      <c r="I11939" s="3">
        <v>5</v>
      </c>
      <c r="J11939" t="s">
        <v>39</v>
      </c>
      <c r="K11939" t="s">
        <v>189</v>
      </c>
      <c r="L11939" t="s">
        <v>120</v>
      </c>
      <c r="M11939" t="s">
        <v>185</v>
      </c>
      <c r="O11939" s="3" t="str">
        <f t="shared" si="1117"/>
        <v>Consistent</v>
      </c>
      <c r="P11939" t="str">
        <f t="shared" si="1118"/>
        <v>Not Rated</v>
      </c>
      <c r="Q11939" s="4">
        <f t="shared" si="1119"/>
        <v>139.43</v>
      </c>
      <c r="R11939" s="4">
        <f t="shared" si="1120"/>
        <v>6.9715000000000007</v>
      </c>
      <c r="S11939" s="4">
        <f t="shared" si="1121"/>
        <v>132.45850000000002</v>
      </c>
    </row>
    <row r="11940" spans="1:19" hidden="1" x14ac:dyDescent="0.35">
      <c r="A11940" t="s">
        <v>8843</v>
      </c>
      <c r="B11940" t="s">
        <v>8844</v>
      </c>
      <c r="C11940" s="1">
        <v>46357</v>
      </c>
      <c r="D11940" t="s">
        <v>101</v>
      </c>
      <c r="E11940" t="s">
        <v>345</v>
      </c>
      <c r="F11940" s="3">
        <v>1</v>
      </c>
      <c r="G11940" s="3" t="str">
        <f t="shared" si="1116"/>
        <v>Valid Quantity</v>
      </c>
      <c r="H11940" s="2" t="s">
        <v>8845</v>
      </c>
      <c r="I11940" s="3">
        <v>0</v>
      </c>
      <c r="J11940" t="s">
        <v>67</v>
      </c>
      <c r="K11940" t="s">
        <v>21</v>
      </c>
      <c r="L11940" t="s">
        <v>22</v>
      </c>
      <c r="M11940" t="s">
        <v>23</v>
      </c>
      <c r="N11940" s="3">
        <v>5</v>
      </c>
      <c r="O11940" s="3" t="str">
        <f t="shared" si="1117"/>
        <v>Consistent</v>
      </c>
      <c r="P11940" t="str">
        <f t="shared" si="1118"/>
        <v>Excellent</v>
      </c>
      <c r="Q11940" s="4">
        <f t="shared" si="1119"/>
        <v>81.069999999999993</v>
      </c>
      <c r="R11940" s="4">
        <f t="shared" si="1120"/>
        <v>0</v>
      </c>
      <c r="S11940" s="4">
        <f t="shared" si="1121"/>
        <v>81.069999999999993</v>
      </c>
    </row>
    <row r="11941" spans="1:19" hidden="1" x14ac:dyDescent="0.35">
      <c r="A11941" t="s">
        <v>11078</v>
      </c>
      <c r="B11941" t="s">
        <v>11079</v>
      </c>
      <c r="C11941" s="1">
        <v>46357</v>
      </c>
      <c r="D11941" t="s">
        <v>17</v>
      </c>
      <c r="E11941" t="s">
        <v>89</v>
      </c>
      <c r="F11941" s="3">
        <v>1</v>
      </c>
      <c r="G11941" s="3" t="str">
        <f t="shared" si="1116"/>
        <v>Valid Quantity</v>
      </c>
      <c r="H11941" s="2" t="s">
        <v>2965</v>
      </c>
      <c r="I11941" s="3">
        <v>0</v>
      </c>
      <c r="J11941" t="s">
        <v>67</v>
      </c>
      <c r="K11941" t="s">
        <v>281</v>
      </c>
      <c r="L11941" t="s">
        <v>31</v>
      </c>
      <c r="M11941" t="s">
        <v>32</v>
      </c>
      <c r="O11941" s="3" t="str">
        <f t="shared" si="1117"/>
        <v>Consistent</v>
      </c>
      <c r="P11941" t="str">
        <f t="shared" si="1118"/>
        <v>Not Rated</v>
      </c>
      <c r="Q11941" s="4">
        <f t="shared" si="1119"/>
        <v>31.05</v>
      </c>
      <c r="R11941" s="4">
        <f t="shared" si="1120"/>
        <v>0</v>
      </c>
      <c r="S11941" s="4">
        <f t="shared" si="1121"/>
        <v>31.05</v>
      </c>
    </row>
    <row r="11942" spans="1:19" hidden="1" x14ac:dyDescent="0.35">
      <c r="A11942" t="s">
        <v>11826</v>
      </c>
      <c r="B11942" t="s">
        <v>8124</v>
      </c>
      <c r="C11942" s="1">
        <v>46357</v>
      </c>
      <c r="D11942" t="s">
        <v>36</v>
      </c>
      <c r="E11942" t="s">
        <v>52</v>
      </c>
      <c r="F11942" s="3">
        <v>2</v>
      </c>
      <c r="G11942" s="3" t="str">
        <f t="shared" si="1116"/>
        <v>Valid Quantity</v>
      </c>
      <c r="H11942" s="2" t="s">
        <v>6924</v>
      </c>
      <c r="I11942" s="3">
        <v>5</v>
      </c>
      <c r="J11942" t="s">
        <v>67</v>
      </c>
      <c r="K11942" t="s">
        <v>467</v>
      </c>
      <c r="L11942" t="s">
        <v>120</v>
      </c>
      <c r="M11942" t="s">
        <v>32</v>
      </c>
      <c r="O11942" s="3" t="str">
        <f t="shared" si="1117"/>
        <v>Consistent</v>
      </c>
      <c r="P11942" t="str">
        <f t="shared" si="1118"/>
        <v>Not Rated</v>
      </c>
      <c r="Q11942" s="4">
        <f t="shared" si="1119"/>
        <v>76.52</v>
      </c>
      <c r="R11942" s="4">
        <f t="shared" si="1120"/>
        <v>3.8259999999999996</v>
      </c>
      <c r="S11942" s="4">
        <f t="shared" si="1121"/>
        <v>72.694000000000003</v>
      </c>
    </row>
    <row r="11943" spans="1:19" hidden="1" x14ac:dyDescent="0.35">
      <c r="A11943" t="s">
        <v>12723</v>
      </c>
      <c r="B11943" t="s">
        <v>12724</v>
      </c>
      <c r="C11943" s="1">
        <v>46357</v>
      </c>
      <c r="D11943" t="s">
        <v>64</v>
      </c>
      <c r="E11943" t="s">
        <v>305</v>
      </c>
      <c r="F11943" s="3">
        <v>1</v>
      </c>
      <c r="G11943" s="3" t="str">
        <f t="shared" si="1116"/>
        <v>Valid Quantity</v>
      </c>
      <c r="H11943" s="2" t="s">
        <v>12725</v>
      </c>
      <c r="I11943" s="3">
        <v>0</v>
      </c>
      <c r="J11943" t="s">
        <v>20</v>
      </c>
      <c r="K11943" t="s">
        <v>131</v>
      </c>
      <c r="L11943" t="s">
        <v>86</v>
      </c>
      <c r="M11943" t="s">
        <v>23</v>
      </c>
      <c r="N11943" s="3">
        <v>4</v>
      </c>
      <c r="O11943" s="3" t="str">
        <f t="shared" si="1117"/>
        <v>Consistent</v>
      </c>
      <c r="P11943" t="str">
        <f t="shared" si="1118"/>
        <v>Good</v>
      </c>
      <c r="Q11943" s="4">
        <f t="shared" si="1119"/>
        <v>68.72</v>
      </c>
      <c r="R11943" s="4">
        <f t="shared" si="1120"/>
        <v>0</v>
      </c>
      <c r="S11943" s="4">
        <f t="shared" si="1121"/>
        <v>68.72</v>
      </c>
    </row>
    <row r="11944" spans="1:19" hidden="1" x14ac:dyDescent="0.35">
      <c r="A11944" t="s">
        <v>13191</v>
      </c>
      <c r="B11944" t="s">
        <v>4954</v>
      </c>
      <c r="C11944" s="1">
        <v>46357</v>
      </c>
      <c r="D11944" t="s">
        <v>17</v>
      </c>
      <c r="E11944" t="s">
        <v>72</v>
      </c>
      <c r="F11944" s="3">
        <v>3</v>
      </c>
      <c r="G11944" s="3" t="str">
        <f t="shared" si="1116"/>
        <v>Valid Quantity</v>
      </c>
      <c r="H11944" s="2" t="s">
        <v>5809</v>
      </c>
      <c r="I11944" s="3">
        <v>10</v>
      </c>
      <c r="J11944" t="s">
        <v>54</v>
      </c>
      <c r="K11944" t="s">
        <v>189</v>
      </c>
      <c r="L11944" t="s">
        <v>120</v>
      </c>
      <c r="M11944" t="s">
        <v>185</v>
      </c>
      <c r="O11944" s="3" t="str">
        <f t="shared" si="1117"/>
        <v>Consistent</v>
      </c>
      <c r="P11944" t="str">
        <f t="shared" si="1118"/>
        <v>Not Rated</v>
      </c>
      <c r="Q11944" s="4">
        <f t="shared" si="1119"/>
        <v>70.23</v>
      </c>
      <c r="R11944" s="4">
        <f t="shared" si="1120"/>
        <v>7.0230000000000006</v>
      </c>
      <c r="S11944" s="4">
        <f t="shared" si="1121"/>
        <v>63.207000000000001</v>
      </c>
    </row>
    <row r="11945" spans="1:19" hidden="1" x14ac:dyDescent="0.35">
      <c r="A11945" t="s">
        <v>13850</v>
      </c>
      <c r="B11945" t="s">
        <v>1417</v>
      </c>
      <c r="C11945" s="1">
        <v>46357</v>
      </c>
      <c r="D11945" t="s">
        <v>17</v>
      </c>
      <c r="E11945" t="s">
        <v>28</v>
      </c>
      <c r="F11945" s="3">
        <v>2</v>
      </c>
      <c r="G11945" s="3" t="str">
        <f t="shared" si="1116"/>
        <v>Valid Quantity</v>
      </c>
      <c r="H11945" s="2" t="s">
        <v>13024</v>
      </c>
      <c r="I11945" s="3">
        <v>25</v>
      </c>
      <c r="J11945" t="s">
        <v>48</v>
      </c>
      <c r="K11945" t="s">
        <v>467</v>
      </c>
      <c r="L11945" t="s">
        <v>120</v>
      </c>
      <c r="M11945" t="s">
        <v>23</v>
      </c>
      <c r="N11945" s="3">
        <v>0</v>
      </c>
      <c r="O11945" s="3" t="str">
        <f t="shared" si="1117"/>
        <v>Consistent</v>
      </c>
      <c r="P11945" t="str">
        <f t="shared" si="1118"/>
        <v>Not Rated</v>
      </c>
      <c r="Q11945" s="4">
        <f t="shared" si="1119"/>
        <v>78.239999999999995</v>
      </c>
      <c r="R11945" s="4">
        <f t="shared" si="1120"/>
        <v>19.559999999999999</v>
      </c>
      <c r="S11945" s="4">
        <f t="shared" si="1121"/>
        <v>58.679999999999993</v>
      </c>
    </row>
    <row r="11946" spans="1:19" hidden="1" x14ac:dyDescent="0.35">
      <c r="A11946" t="s">
        <v>14708</v>
      </c>
      <c r="B11946" t="s">
        <v>8339</v>
      </c>
      <c r="C11946" s="1">
        <v>46357</v>
      </c>
      <c r="D11946" t="s">
        <v>159</v>
      </c>
      <c r="E11946" t="s">
        <v>160</v>
      </c>
      <c r="F11946" s="3">
        <v>2</v>
      </c>
      <c r="G11946" s="3" t="str">
        <f t="shared" si="1116"/>
        <v>Valid Quantity</v>
      </c>
      <c r="H11946" s="2" t="s">
        <v>5047</v>
      </c>
      <c r="I11946" s="3">
        <v>0</v>
      </c>
      <c r="J11946" t="s">
        <v>54</v>
      </c>
      <c r="K11946" t="s">
        <v>281</v>
      </c>
      <c r="L11946" t="s">
        <v>31</v>
      </c>
      <c r="M11946" t="s">
        <v>23</v>
      </c>
      <c r="N11946" s="3">
        <v>4</v>
      </c>
      <c r="O11946" s="3" t="str">
        <f t="shared" si="1117"/>
        <v>Consistent</v>
      </c>
      <c r="P11946" t="str">
        <f t="shared" si="1118"/>
        <v>Good</v>
      </c>
      <c r="Q11946" s="4">
        <f t="shared" si="1119"/>
        <v>21.08</v>
      </c>
      <c r="R11946" s="4">
        <f t="shared" si="1120"/>
        <v>0</v>
      </c>
      <c r="S11946" s="4">
        <f t="shared" si="1121"/>
        <v>21.08</v>
      </c>
    </row>
    <row r="11947" spans="1:19" hidden="1" x14ac:dyDescent="0.35">
      <c r="A11947" t="s">
        <v>14815</v>
      </c>
      <c r="B11947" t="s">
        <v>9768</v>
      </c>
      <c r="C11947" s="1">
        <v>46357</v>
      </c>
      <c r="D11947" t="s">
        <v>116</v>
      </c>
      <c r="E11947" t="s">
        <v>447</v>
      </c>
      <c r="F11947" s="3">
        <v>2</v>
      </c>
      <c r="G11947" s="3" t="str">
        <f t="shared" si="1116"/>
        <v>Valid Quantity</v>
      </c>
      <c r="H11947" s="2" t="s">
        <v>14816</v>
      </c>
      <c r="I11947" s="3">
        <v>10</v>
      </c>
      <c r="J11947" t="s">
        <v>54</v>
      </c>
      <c r="K11947" t="s">
        <v>49</v>
      </c>
      <c r="L11947" t="s">
        <v>22</v>
      </c>
      <c r="M11947" t="s">
        <v>23</v>
      </c>
      <c r="N11947" s="3">
        <v>3</v>
      </c>
      <c r="O11947" s="3" t="str">
        <f t="shared" si="1117"/>
        <v>Consistent</v>
      </c>
      <c r="P11947" t="str">
        <f t="shared" si="1118"/>
        <v>Average</v>
      </c>
      <c r="Q11947" s="4">
        <f t="shared" si="1119"/>
        <v>390.44</v>
      </c>
      <c r="R11947" s="4">
        <f t="shared" si="1120"/>
        <v>39.044000000000004</v>
      </c>
      <c r="S11947" s="4">
        <f t="shared" si="1121"/>
        <v>351.39600000000002</v>
      </c>
    </row>
    <row r="11948" spans="1:19" hidden="1" x14ac:dyDescent="0.35">
      <c r="A11948" t="s">
        <v>16897</v>
      </c>
      <c r="B11948" t="s">
        <v>2516</v>
      </c>
      <c r="C11948" s="1">
        <v>46357</v>
      </c>
      <c r="D11948" t="s">
        <v>81</v>
      </c>
      <c r="E11948" t="s">
        <v>147</v>
      </c>
      <c r="F11948" s="3">
        <v>2</v>
      </c>
      <c r="G11948" s="3" t="str">
        <f t="shared" si="1116"/>
        <v>Valid Quantity</v>
      </c>
      <c r="H11948" s="2" t="s">
        <v>2232</v>
      </c>
      <c r="I11948" s="3">
        <v>15</v>
      </c>
      <c r="J11948" t="s">
        <v>48</v>
      </c>
      <c r="K11948" t="s">
        <v>91</v>
      </c>
      <c r="L11948" t="s">
        <v>41</v>
      </c>
      <c r="M11948" t="s">
        <v>185</v>
      </c>
      <c r="N11948" s="3">
        <v>0</v>
      </c>
      <c r="O11948" s="3" t="str">
        <f t="shared" si="1117"/>
        <v>Consistent</v>
      </c>
      <c r="P11948" t="str">
        <f t="shared" si="1118"/>
        <v>Not Rated</v>
      </c>
      <c r="Q11948" s="4">
        <f t="shared" si="1119"/>
        <v>131.68</v>
      </c>
      <c r="R11948" s="4">
        <f t="shared" si="1120"/>
        <v>19.751999999999999</v>
      </c>
      <c r="S11948" s="4">
        <f t="shared" si="1121"/>
        <v>111.92800000000001</v>
      </c>
    </row>
    <row r="11949" spans="1:19" hidden="1" x14ac:dyDescent="0.35">
      <c r="A11949" t="s">
        <v>19454</v>
      </c>
      <c r="B11949" t="s">
        <v>2322</v>
      </c>
      <c r="C11949" s="1">
        <v>46357</v>
      </c>
      <c r="D11949" t="s">
        <v>36</v>
      </c>
      <c r="E11949" t="s">
        <v>341</v>
      </c>
      <c r="F11949" s="3">
        <v>2</v>
      </c>
      <c r="G11949" s="3" t="str">
        <f t="shared" si="1116"/>
        <v>Valid Quantity</v>
      </c>
      <c r="H11949" s="2" t="s">
        <v>19455</v>
      </c>
      <c r="I11949" s="3">
        <v>0</v>
      </c>
      <c r="J11949" t="s">
        <v>39</v>
      </c>
      <c r="K11949" t="s">
        <v>21</v>
      </c>
      <c r="L11949" t="s">
        <v>22</v>
      </c>
      <c r="M11949" t="s">
        <v>23</v>
      </c>
      <c r="N11949" s="3">
        <v>3</v>
      </c>
      <c r="O11949" s="3" t="str">
        <f t="shared" si="1117"/>
        <v>Consistent</v>
      </c>
      <c r="P11949" t="str">
        <f t="shared" si="1118"/>
        <v>Average</v>
      </c>
      <c r="Q11949" s="4">
        <f t="shared" si="1119"/>
        <v>206.62</v>
      </c>
      <c r="R11949" s="4">
        <f t="shared" si="1120"/>
        <v>0</v>
      </c>
      <c r="S11949" s="4">
        <f t="shared" si="1121"/>
        <v>206.62</v>
      </c>
    </row>
    <row r="11950" spans="1:19" hidden="1" x14ac:dyDescent="0.35">
      <c r="A11950" t="s">
        <v>20220</v>
      </c>
      <c r="B11950" t="s">
        <v>814</v>
      </c>
      <c r="C11950" s="1">
        <v>46357</v>
      </c>
      <c r="D11950" t="s">
        <v>101</v>
      </c>
      <c r="E11950" t="s">
        <v>345</v>
      </c>
      <c r="F11950" s="3">
        <v>2</v>
      </c>
      <c r="G11950" s="3" t="str">
        <f t="shared" si="1116"/>
        <v>Valid Quantity</v>
      </c>
      <c r="H11950" s="2" t="s">
        <v>14601</v>
      </c>
      <c r="I11950" s="3">
        <v>10</v>
      </c>
      <c r="J11950" t="s">
        <v>67</v>
      </c>
      <c r="K11950" t="s">
        <v>74</v>
      </c>
      <c r="L11950" t="s">
        <v>61</v>
      </c>
      <c r="M11950" t="s">
        <v>68</v>
      </c>
      <c r="O11950" s="3" t="str">
        <f t="shared" si="1117"/>
        <v>Consistent</v>
      </c>
      <c r="P11950" t="str">
        <f t="shared" si="1118"/>
        <v>Not Rated</v>
      </c>
      <c r="Q11950" s="4">
        <f t="shared" si="1119"/>
        <v>88.88</v>
      </c>
      <c r="R11950" s="4">
        <f t="shared" si="1120"/>
        <v>8.8879999999999999</v>
      </c>
      <c r="S11950" s="4">
        <f t="shared" si="1121"/>
        <v>79.99199999999999</v>
      </c>
    </row>
    <row r="11951" spans="1:19" hidden="1" x14ac:dyDescent="0.35">
      <c r="A11951" t="s">
        <v>21471</v>
      </c>
      <c r="B11951" t="s">
        <v>10834</v>
      </c>
      <c r="C11951" s="1">
        <v>46357</v>
      </c>
      <c r="D11951" t="s">
        <v>101</v>
      </c>
      <c r="E11951" t="s">
        <v>136</v>
      </c>
      <c r="F11951" s="3">
        <v>4</v>
      </c>
      <c r="G11951" s="3" t="str">
        <f t="shared" si="1116"/>
        <v>Valid Quantity</v>
      </c>
      <c r="H11951" s="2" t="s">
        <v>9853</v>
      </c>
      <c r="I11951" s="3">
        <v>5</v>
      </c>
      <c r="J11951" t="s">
        <v>48</v>
      </c>
      <c r="K11951" t="s">
        <v>212</v>
      </c>
      <c r="L11951" t="s">
        <v>163</v>
      </c>
      <c r="M11951" t="s">
        <v>23</v>
      </c>
      <c r="N11951" s="3">
        <v>3</v>
      </c>
      <c r="O11951" s="3" t="str">
        <f t="shared" si="1117"/>
        <v>Consistent</v>
      </c>
      <c r="P11951" t="str">
        <f t="shared" si="1118"/>
        <v>Average</v>
      </c>
      <c r="Q11951" s="4">
        <f t="shared" si="1119"/>
        <v>186.64</v>
      </c>
      <c r="R11951" s="4">
        <f t="shared" si="1120"/>
        <v>9.331999999999999</v>
      </c>
      <c r="S11951" s="4">
        <f t="shared" si="1121"/>
        <v>177.30799999999999</v>
      </c>
    </row>
    <row r="11952" spans="1:19" hidden="1" x14ac:dyDescent="0.35">
      <c r="A11952" t="s">
        <v>2027</v>
      </c>
      <c r="B11952" t="s">
        <v>626</v>
      </c>
      <c r="C11952" s="1">
        <v>46358</v>
      </c>
      <c r="D11952" t="s">
        <v>36</v>
      </c>
      <c r="E11952" t="s">
        <v>58</v>
      </c>
      <c r="F11952" s="3">
        <v>3</v>
      </c>
      <c r="G11952" s="3" t="str">
        <f t="shared" si="1116"/>
        <v>Valid Quantity</v>
      </c>
      <c r="H11952" s="2" t="s">
        <v>2028</v>
      </c>
      <c r="I11952" s="3">
        <v>0</v>
      </c>
      <c r="J11952" t="s">
        <v>39</v>
      </c>
      <c r="K11952" t="s">
        <v>124</v>
      </c>
      <c r="L11952" t="s">
        <v>61</v>
      </c>
      <c r="M11952" t="s">
        <v>75</v>
      </c>
      <c r="O11952" s="3" t="str">
        <f t="shared" si="1117"/>
        <v>Consistent</v>
      </c>
      <c r="P11952" t="str">
        <f t="shared" si="1118"/>
        <v>Not Rated</v>
      </c>
      <c r="Q11952" s="4">
        <f t="shared" si="1119"/>
        <v>525.21</v>
      </c>
      <c r="R11952" s="4">
        <f t="shared" si="1120"/>
        <v>0</v>
      </c>
      <c r="S11952" s="4">
        <f t="shared" si="1121"/>
        <v>525.21</v>
      </c>
    </row>
    <row r="11953" spans="1:19" hidden="1" x14ac:dyDescent="0.35">
      <c r="A11953" t="s">
        <v>2587</v>
      </c>
      <c r="B11953" t="s">
        <v>2588</v>
      </c>
      <c r="C11953" s="1">
        <v>46358</v>
      </c>
      <c r="D11953" t="s">
        <v>17</v>
      </c>
      <c r="E11953" t="s">
        <v>18</v>
      </c>
      <c r="F11953" s="3">
        <v>3</v>
      </c>
      <c r="G11953" s="3" t="str">
        <f t="shared" si="1116"/>
        <v>Valid Quantity</v>
      </c>
      <c r="H11953" s="2" t="s">
        <v>607</v>
      </c>
      <c r="I11953" s="3">
        <v>10</v>
      </c>
      <c r="J11953" t="s">
        <v>67</v>
      </c>
      <c r="K11953" t="s">
        <v>74</v>
      </c>
      <c r="L11953" t="s">
        <v>61</v>
      </c>
      <c r="M11953" t="s">
        <v>23</v>
      </c>
      <c r="N11953" s="3">
        <v>2</v>
      </c>
      <c r="O11953" s="3" t="str">
        <f t="shared" si="1117"/>
        <v>Consistent</v>
      </c>
      <c r="P11953" t="str">
        <f t="shared" si="1118"/>
        <v>Bad</v>
      </c>
      <c r="Q11953" s="4">
        <f t="shared" si="1119"/>
        <v>26.07</v>
      </c>
      <c r="R11953" s="4">
        <f t="shared" si="1120"/>
        <v>2.6069999999999998</v>
      </c>
      <c r="S11953" s="4">
        <f t="shared" si="1121"/>
        <v>23.463000000000001</v>
      </c>
    </row>
    <row r="11954" spans="1:19" hidden="1" x14ac:dyDescent="0.35">
      <c r="A11954" t="s">
        <v>3526</v>
      </c>
      <c r="B11954" t="s">
        <v>3527</v>
      </c>
      <c r="C11954" s="1">
        <v>46358</v>
      </c>
      <c r="D11954" t="s">
        <v>64</v>
      </c>
      <c r="E11954" t="s">
        <v>129</v>
      </c>
      <c r="F11954" s="3">
        <v>2</v>
      </c>
      <c r="G11954" s="3" t="str">
        <f t="shared" si="1116"/>
        <v>Valid Quantity</v>
      </c>
      <c r="H11954" s="2" t="s">
        <v>3528</v>
      </c>
      <c r="I11954" s="3">
        <v>5</v>
      </c>
      <c r="J11954" t="s">
        <v>67</v>
      </c>
      <c r="K11954" t="s">
        <v>153</v>
      </c>
      <c r="L11954" t="s">
        <v>120</v>
      </c>
      <c r="M11954" t="s">
        <v>23</v>
      </c>
      <c r="O11954" s="3" t="str">
        <f t="shared" si="1117"/>
        <v>Consistent</v>
      </c>
      <c r="P11954" t="str">
        <f t="shared" si="1118"/>
        <v>Not Rated</v>
      </c>
      <c r="Q11954" s="4">
        <f t="shared" si="1119"/>
        <v>112.28</v>
      </c>
      <c r="R11954" s="4">
        <f t="shared" si="1120"/>
        <v>5.6139999999999999</v>
      </c>
      <c r="S11954" s="4">
        <f t="shared" si="1121"/>
        <v>106.666</v>
      </c>
    </row>
    <row r="11955" spans="1:19" hidden="1" x14ac:dyDescent="0.35">
      <c r="A11955" t="s">
        <v>4514</v>
      </c>
      <c r="B11955" t="s">
        <v>4515</v>
      </c>
      <c r="C11955" s="1">
        <v>46358</v>
      </c>
      <c r="D11955" t="s">
        <v>159</v>
      </c>
      <c r="E11955" t="s">
        <v>358</v>
      </c>
      <c r="F11955" s="3">
        <v>3</v>
      </c>
      <c r="G11955" s="3" t="str">
        <f t="shared" si="1116"/>
        <v>Valid Quantity</v>
      </c>
      <c r="H11955" s="2" t="s">
        <v>4516</v>
      </c>
      <c r="I11955" s="3">
        <v>0</v>
      </c>
      <c r="J11955" t="s">
        <v>84</v>
      </c>
      <c r="K11955" t="s">
        <v>55</v>
      </c>
      <c r="L11955" t="s">
        <v>31</v>
      </c>
      <c r="M11955" t="s">
        <v>68</v>
      </c>
      <c r="O11955" s="3" t="str">
        <f t="shared" si="1117"/>
        <v>Consistent</v>
      </c>
      <c r="P11955" t="str">
        <f t="shared" si="1118"/>
        <v>Not Rated</v>
      </c>
      <c r="Q11955" s="4">
        <f t="shared" si="1119"/>
        <v>44.400000000000006</v>
      </c>
      <c r="R11955" s="4">
        <f t="shared" si="1120"/>
        <v>0</v>
      </c>
      <c r="S11955" s="4">
        <f t="shared" si="1121"/>
        <v>44.400000000000006</v>
      </c>
    </row>
    <row r="11956" spans="1:19" hidden="1" x14ac:dyDescent="0.35">
      <c r="A11956" t="s">
        <v>6078</v>
      </c>
      <c r="B11956" t="s">
        <v>1828</v>
      </c>
      <c r="C11956" s="1">
        <v>46358</v>
      </c>
      <c r="D11956" t="s">
        <v>116</v>
      </c>
      <c r="E11956" t="s">
        <v>447</v>
      </c>
      <c r="F11956" s="3">
        <v>3</v>
      </c>
      <c r="G11956" s="3" t="str">
        <f t="shared" si="1116"/>
        <v>Valid Quantity</v>
      </c>
      <c r="H11956" s="2" t="s">
        <v>6079</v>
      </c>
      <c r="I11956" s="3">
        <v>10</v>
      </c>
      <c r="J11956" t="s">
        <v>67</v>
      </c>
      <c r="K11956" t="s">
        <v>206</v>
      </c>
      <c r="L11956" t="s">
        <v>41</v>
      </c>
      <c r="M11956" t="s">
        <v>32</v>
      </c>
      <c r="O11956" s="3" t="str">
        <f t="shared" si="1117"/>
        <v>Consistent</v>
      </c>
      <c r="P11956" t="str">
        <f t="shared" si="1118"/>
        <v>Not Rated</v>
      </c>
      <c r="Q11956" s="4">
        <f t="shared" si="1119"/>
        <v>254.49</v>
      </c>
      <c r="R11956" s="4">
        <f t="shared" si="1120"/>
        <v>25.449000000000002</v>
      </c>
      <c r="S11956" s="4">
        <f t="shared" si="1121"/>
        <v>229.041</v>
      </c>
    </row>
    <row r="11957" spans="1:19" hidden="1" x14ac:dyDescent="0.35">
      <c r="A11957" t="s">
        <v>8089</v>
      </c>
      <c r="B11957" t="s">
        <v>255</v>
      </c>
      <c r="C11957" s="1">
        <v>46358</v>
      </c>
      <c r="D11957" t="s">
        <v>17</v>
      </c>
      <c r="E11957" t="s">
        <v>89</v>
      </c>
      <c r="F11957" s="3">
        <v>1</v>
      </c>
      <c r="G11957" s="3" t="str">
        <f t="shared" si="1116"/>
        <v>Valid Quantity</v>
      </c>
      <c r="H11957" s="2" t="s">
        <v>2275</v>
      </c>
      <c r="I11957" s="3">
        <v>5</v>
      </c>
      <c r="J11957" t="s">
        <v>20</v>
      </c>
      <c r="K11957" t="s">
        <v>180</v>
      </c>
      <c r="L11957" t="s">
        <v>86</v>
      </c>
      <c r="M11957" t="s">
        <v>23</v>
      </c>
      <c r="N11957" s="3">
        <v>4</v>
      </c>
      <c r="O11957" s="3" t="str">
        <f t="shared" si="1117"/>
        <v>Consistent</v>
      </c>
      <c r="P11957" t="str">
        <f t="shared" si="1118"/>
        <v>Good</v>
      </c>
      <c r="Q11957" s="4">
        <f t="shared" si="1119"/>
        <v>6.09</v>
      </c>
      <c r="R11957" s="4">
        <f t="shared" si="1120"/>
        <v>0.30449999999999999</v>
      </c>
      <c r="S11957" s="4">
        <f t="shared" si="1121"/>
        <v>5.7854999999999999</v>
      </c>
    </row>
    <row r="11958" spans="1:19" hidden="1" x14ac:dyDescent="0.35">
      <c r="A11958" t="s">
        <v>9863</v>
      </c>
      <c r="B11958" t="s">
        <v>3646</v>
      </c>
      <c r="C11958" s="1">
        <v>46358</v>
      </c>
      <c r="D11958" t="s">
        <v>101</v>
      </c>
      <c r="E11958" t="s">
        <v>345</v>
      </c>
      <c r="F11958" s="3">
        <v>1</v>
      </c>
      <c r="G11958" s="3" t="str">
        <f t="shared" si="1116"/>
        <v>Valid Quantity</v>
      </c>
      <c r="H11958" s="2" t="s">
        <v>9864</v>
      </c>
      <c r="I11958" s="3">
        <v>10</v>
      </c>
      <c r="J11958" t="s">
        <v>67</v>
      </c>
      <c r="K11958" t="s">
        <v>60</v>
      </c>
      <c r="L11958" t="s">
        <v>61</v>
      </c>
      <c r="M11958" t="s">
        <v>23</v>
      </c>
      <c r="N11958" s="3">
        <v>4</v>
      </c>
      <c r="O11958" s="3" t="str">
        <f t="shared" si="1117"/>
        <v>Consistent</v>
      </c>
      <c r="P11958" t="str">
        <f t="shared" si="1118"/>
        <v>Good</v>
      </c>
      <c r="Q11958" s="4">
        <f t="shared" si="1119"/>
        <v>73.08</v>
      </c>
      <c r="R11958" s="4">
        <f t="shared" si="1120"/>
        <v>7.3079999999999998</v>
      </c>
      <c r="S11958" s="4">
        <f t="shared" si="1121"/>
        <v>65.771999999999991</v>
      </c>
    </row>
    <row r="11959" spans="1:19" hidden="1" x14ac:dyDescent="0.35">
      <c r="A11959" t="s">
        <v>11028</v>
      </c>
      <c r="B11959" t="s">
        <v>1946</v>
      </c>
      <c r="C11959" s="1">
        <v>46358</v>
      </c>
      <c r="D11959" t="s">
        <v>36</v>
      </c>
      <c r="E11959" t="s">
        <v>547</v>
      </c>
      <c r="F11959" s="3">
        <v>1</v>
      </c>
      <c r="G11959" s="3" t="str">
        <f t="shared" si="1116"/>
        <v>Valid Quantity</v>
      </c>
      <c r="H11959" s="2" t="s">
        <v>11029</v>
      </c>
      <c r="I11959" s="3">
        <v>5</v>
      </c>
      <c r="J11959" t="s">
        <v>67</v>
      </c>
      <c r="K11959" t="s">
        <v>55</v>
      </c>
      <c r="L11959" t="s">
        <v>31</v>
      </c>
      <c r="M11959" t="s">
        <v>23</v>
      </c>
      <c r="O11959" s="3" t="str">
        <f t="shared" si="1117"/>
        <v>Consistent</v>
      </c>
      <c r="P11959" t="str">
        <f t="shared" si="1118"/>
        <v>Not Rated</v>
      </c>
      <c r="Q11959" s="4">
        <f t="shared" si="1119"/>
        <v>153.56</v>
      </c>
      <c r="R11959" s="4">
        <f t="shared" si="1120"/>
        <v>7.6779999999999999</v>
      </c>
      <c r="S11959" s="4">
        <f t="shared" si="1121"/>
        <v>145.88200000000001</v>
      </c>
    </row>
    <row r="11960" spans="1:19" hidden="1" x14ac:dyDescent="0.35">
      <c r="A11960" t="s">
        <v>11977</v>
      </c>
      <c r="B11960" t="s">
        <v>2130</v>
      </c>
      <c r="C11960" s="1">
        <v>46358</v>
      </c>
      <c r="D11960" t="s">
        <v>64</v>
      </c>
      <c r="E11960" t="s">
        <v>331</v>
      </c>
      <c r="F11960" s="3">
        <v>2</v>
      </c>
      <c r="G11960" s="3" t="str">
        <f t="shared" si="1116"/>
        <v>Valid Quantity</v>
      </c>
      <c r="H11960" s="2" t="s">
        <v>11978</v>
      </c>
      <c r="I11960" s="3">
        <v>0</v>
      </c>
      <c r="J11960" t="s">
        <v>84</v>
      </c>
      <c r="K11960" t="s">
        <v>194</v>
      </c>
      <c r="L11960" t="s">
        <v>163</v>
      </c>
      <c r="M11960" t="s">
        <v>23</v>
      </c>
      <c r="O11960" s="3" t="str">
        <f t="shared" si="1117"/>
        <v>Consistent</v>
      </c>
      <c r="P11960" t="str">
        <f t="shared" si="1118"/>
        <v>Not Rated</v>
      </c>
      <c r="Q11960" s="4">
        <f t="shared" si="1119"/>
        <v>121.74</v>
      </c>
      <c r="R11960" s="4">
        <f t="shared" si="1120"/>
        <v>0</v>
      </c>
      <c r="S11960" s="4">
        <f t="shared" si="1121"/>
        <v>121.74</v>
      </c>
    </row>
    <row r="11961" spans="1:19" hidden="1" x14ac:dyDescent="0.35">
      <c r="A11961" t="s">
        <v>12587</v>
      </c>
      <c r="B11961" t="s">
        <v>2619</v>
      </c>
      <c r="C11961" s="1">
        <v>46358</v>
      </c>
      <c r="D11961" t="s">
        <v>45</v>
      </c>
      <c r="E11961" t="s">
        <v>95</v>
      </c>
      <c r="F11961" s="3">
        <v>1</v>
      </c>
      <c r="G11961" s="3" t="str">
        <f t="shared" si="1116"/>
        <v>Valid Quantity</v>
      </c>
      <c r="H11961" s="2" t="s">
        <v>12588</v>
      </c>
      <c r="I11961" s="3">
        <v>5</v>
      </c>
      <c r="J11961" t="s">
        <v>84</v>
      </c>
      <c r="K11961" t="s">
        <v>74</v>
      </c>
      <c r="L11961" t="s">
        <v>61</v>
      </c>
      <c r="M11961" t="s">
        <v>23</v>
      </c>
      <c r="N11961" s="3">
        <v>5</v>
      </c>
      <c r="O11961" s="3" t="str">
        <f t="shared" si="1117"/>
        <v>Consistent</v>
      </c>
      <c r="P11961" t="str">
        <f t="shared" si="1118"/>
        <v>Excellent</v>
      </c>
      <c r="Q11961" s="4">
        <f t="shared" si="1119"/>
        <v>59.21</v>
      </c>
      <c r="R11961" s="4">
        <f t="shared" si="1120"/>
        <v>2.9605000000000001</v>
      </c>
      <c r="S11961" s="4">
        <f t="shared" si="1121"/>
        <v>56.249499999999998</v>
      </c>
    </row>
    <row r="11962" spans="1:19" hidden="1" x14ac:dyDescent="0.35">
      <c r="A11962" t="s">
        <v>12671</v>
      </c>
      <c r="B11962" t="s">
        <v>12672</v>
      </c>
      <c r="C11962" s="1">
        <v>46358</v>
      </c>
      <c r="D11962" t="s">
        <v>17</v>
      </c>
      <c r="E11962" t="s">
        <v>28</v>
      </c>
      <c r="F11962" s="3">
        <v>2</v>
      </c>
      <c r="G11962" s="3" t="str">
        <f t="shared" si="1116"/>
        <v>Valid Quantity</v>
      </c>
      <c r="H11962" s="2" t="s">
        <v>7678</v>
      </c>
      <c r="I11962" s="3">
        <v>15</v>
      </c>
      <c r="J11962" t="s">
        <v>20</v>
      </c>
      <c r="K11962" t="s">
        <v>85</v>
      </c>
      <c r="L11962" t="s">
        <v>86</v>
      </c>
      <c r="M11962" t="s">
        <v>23</v>
      </c>
      <c r="N11962" s="3">
        <v>5</v>
      </c>
      <c r="O11962" s="3" t="str">
        <f t="shared" si="1117"/>
        <v>Consistent</v>
      </c>
      <c r="P11962" t="str">
        <f t="shared" si="1118"/>
        <v>Excellent</v>
      </c>
      <c r="Q11962" s="4">
        <f t="shared" si="1119"/>
        <v>18.62</v>
      </c>
      <c r="R11962" s="4">
        <f t="shared" si="1120"/>
        <v>2.7930000000000001</v>
      </c>
      <c r="S11962" s="4">
        <f t="shared" si="1121"/>
        <v>15.827000000000002</v>
      </c>
    </row>
    <row r="11963" spans="1:19" hidden="1" x14ac:dyDescent="0.35">
      <c r="A11963" t="s">
        <v>12753</v>
      </c>
      <c r="B11963" t="s">
        <v>10038</v>
      </c>
      <c r="C11963" s="1">
        <v>46358</v>
      </c>
      <c r="D11963" t="s">
        <v>159</v>
      </c>
      <c r="E11963" t="s">
        <v>358</v>
      </c>
      <c r="F11963" s="3">
        <v>2</v>
      </c>
      <c r="G11963" s="3" t="str">
        <f t="shared" si="1116"/>
        <v>Valid Quantity</v>
      </c>
      <c r="H11963" s="2" t="s">
        <v>7811</v>
      </c>
      <c r="I11963" s="3">
        <v>15</v>
      </c>
      <c r="J11963" t="s">
        <v>67</v>
      </c>
      <c r="K11963" t="s">
        <v>55</v>
      </c>
      <c r="L11963" t="s">
        <v>31</v>
      </c>
      <c r="M11963" t="s">
        <v>75</v>
      </c>
      <c r="O11963" s="3" t="str">
        <f t="shared" si="1117"/>
        <v>Consistent</v>
      </c>
      <c r="P11963" t="str">
        <f t="shared" si="1118"/>
        <v>Not Rated</v>
      </c>
      <c r="Q11963" s="4">
        <f t="shared" si="1119"/>
        <v>43.8</v>
      </c>
      <c r="R11963" s="4">
        <f t="shared" si="1120"/>
        <v>6.57</v>
      </c>
      <c r="S11963" s="4">
        <f t="shared" si="1121"/>
        <v>37.229999999999997</v>
      </c>
    </row>
    <row r="11964" spans="1:19" hidden="1" x14ac:dyDescent="0.35">
      <c r="A11964" t="s">
        <v>13141</v>
      </c>
      <c r="B11964" t="s">
        <v>2362</v>
      </c>
      <c r="C11964" s="1">
        <v>46358</v>
      </c>
      <c r="D11964" t="s">
        <v>64</v>
      </c>
      <c r="E11964" t="s">
        <v>381</v>
      </c>
      <c r="F11964" s="3">
        <v>4</v>
      </c>
      <c r="G11964" s="3" t="str">
        <f t="shared" si="1116"/>
        <v>Valid Quantity</v>
      </c>
      <c r="H11964" s="2" t="s">
        <v>6722</v>
      </c>
      <c r="I11964" s="3">
        <v>0</v>
      </c>
      <c r="J11964" t="s">
        <v>20</v>
      </c>
      <c r="K11964" t="s">
        <v>104</v>
      </c>
      <c r="L11964" t="s">
        <v>22</v>
      </c>
      <c r="M11964" t="s">
        <v>185</v>
      </c>
      <c r="O11964" s="3" t="str">
        <f t="shared" si="1117"/>
        <v>Consistent</v>
      </c>
      <c r="P11964" t="str">
        <f t="shared" si="1118"/>
        <v>Not Rated</v>
      </c>
      <c r="Q11964" s="4">
        <f t="shared" si="1119"/>
        <v>61.92</v>
      </c>
      <c r="R11964" s="4">
        <f t="shared" si="1120"/>
        <v>0</v>
      </c>
      <c r="S11964" s="4">
        <f t="shared" si="1121"/>
        <v>61.92</v>
      </c>
    </row>
    <row r="11965" spans="1:19" hidden="1" x14ac:dyDescent="0.35">
      <c r="A11965" t="s">
        <v>13507</v>
      </c>
      <c r="B11965" t="s">
        <v>8821</v>
      </c>
      <c r="C11965" s="1">
        <v>46358</v>
      </c>
      <c r="D11965" t="s">
        <v>17</v>
      </c>
      <c r="E11965" t="s">
        <v>72</v>
      </c>
      <c r="F11965" s="3">
        <v>4</v>
      </c>
      <c r="G11965" s="3" t="str">
        <f t="shared" si="1116"/>
        <v>Valid Quantity</v>
      </c>
      <c r="H11965" s="2" t="s">
        <v>9387</v>
      </c>
      <c r="I11965" s="3">
        <v>5</v>
      </c>
      <c r="J11965" t="s">
        <v>67</v>
      </c>
      <c r="K11965" t="s">
        <v>131</v>
      </c>
      <c r="L11965" t="s">
        <v>86</v>
      </c>
      <c r="M11965" t="s">
        <v>23</v>
      </c>
      <c r="N11965" s="3">
        <v>2</v>
      </c>
      <c r="O11965" s="3" t="str">
        <f t="shared" si="1117"/>
        <v>Consistent</v>
      </c>
      <c r="P11965" t="str">
        <f t="shared" si="1118"/>
        <v>Bad</v>
      </c>
      <c r="Q11965" s="4">
        <f t="shared" si="1119"/>
        <v>109.88</v>
      </c>
      <c r="R11965" s="4">
        <f t="shared" si="1120"/>
        <v>5.4939999999999998</v>
      </c>
      <c r="S11965" s="4">
        <f t="shared" si="1121"/>
        <v>104.386</v>
      </c>
    </row>
    <row r="11966" spans="1:19" hidden="1" x14ac:dyDescent="0.35">
      <c r="A11966" t="s">
        <v>14339</v>
      </c>
      <c r="B11966" t="s">
        <v>14340</v>
      </c>
      <c r="C11966" s="1">
        <v>46358</v>
      </c>
      <c r="D11966" t="s">
        <v>159</v>
      </c>
      <c r="E11966" t="s">
        <v>358</v>
      </c>
      <c r="F11966" s="3">
        <v>1</v>
      </c>
      <c r="G11966" s="3" t="str">
        <f t="shared" si="1116"/>
        <v>Valid Quantity</v>
      </c>
      <c r="H11966" s="2" t="s">
        <v>520</v>
      </c>
      <c r="I11966" s="3">
        <v>10</v>
      </c>
      <c r="J11966" t="s">
        <v>84</v>
      </c>
      <c r="K11966" t="s">
        <v>194</v>
      </c>
      <c r="L11966" t="s">
        <v>163</v>
      </c>
      <c r="M11966" t="s">
        <v>23</v>
      </c>
      <c r="N11966" s="3">
        <v>4</v>
      </c>
      <c r="O11966" s="3" t="str">
        <f t="shared" si="1117"/>
        <v>Consistent</v>
      </c>
      <c r="P11966" t="str">
        <f t="shared" si="1118"/>
        <v>Good</v>
      </c>
      <c r="Q11966" s="4">
        <f t="shared" si="1119"/>
        <v>4.71</v>
      </c>
      <c r="R11966" s="4">
        <f t="shared" si="1120"/>
        <v>0.47100000000000003</v>
      </c>
      <c r="S11966" s="4">
        <f t="shared" si="1121"/>
        <v>4.2389999999999999</v>
      </c>
    </row>
    <row r="11967" spans="1:19" hidden="1" x14ac:dyDescent="0.35">
      <c r="A11967" t="s">
        <v>17603</v>
      </c>
      <c r="B11967" t="s">
        <v>2706</v>
      </c>
      <c r="C11967" s="1">
        <v>46358</v>
      </c>
      <c r="D11967" t="s">
        <v>159</v>
      </c>
      <c r="E11967" t="s">
        <v>239</v>
      </c>
      <c r="F11967" s="3">
        <v>1</v>
      </c>
      <c r="G11967" s="3" t="str">
        <f t="shared" si="1116"/>
        <v>Valid Quantity</v>
      </c>
      <c r="H11967" s="2" t="s">
        <v>6474</v>
      </c>
      <c r="I11967" s="3">
        <v>0</v>
      </c>
      <c r="J11967" t="s">
        <v>48</v>
      </c>
      <c r="K11967" t="s">
        <v>212</v>
      </c>
      <c r="L11967" t="s">
        <v>163</v>
      </c>
      <c r="M11967" t="s">
        <v>23</v>
      </c>
      <c r="N11967" s="3">
        <v>4</v>
      </c>
      <c r="O11967" s="3" t="str">
        <f t="shared" si="1117"/>
        <v>Consistent</v>
      </c>
      <c r="P11967" t="str">
        <f t="shared" si="1118"/>
        <v>Good</v>
      </c>
      <c r="Q11967" s="4">
        <f t="shared" si="1119"/>
        <v>9.7100000000000009</v>
      </c>
      <c r="R11967" s="4">
        <f t="shared" si="1120"/>
        <v>0</v>
      </c>
      <c r="S11967" s="4">
        <f t="shared" si="1121"/>
        <v>9.7100000000000009</v>
      </c>
    </row>
    <row r="11968" spans="1:19" hidden="1" x14ac:dyDescent="0.35">
      <c r="A11968" t="s">
        <v>17820</v>
      </c>
      <c r="B11968" t="s">
        <v>6728</v>
      </c>
      <c r="C11968" s="1">
        <v>46358</v>
      </c>
      <c r="D11968" t="s">
        <v>159</v>
      </c>
      <c r="E11968" t="s">
        <v>239</v>
      </c>
      <c r="F11968" s="3">
        <v>1</v>
      </c>
      <c r="G11968" s="3" t="str">
        <f t="shared" si="1116"/>
        <v>Valid Quantity</v>
      </c>
      <c r="H11968" s="2" t="s">
        <v>5942</v>
      </c>
      <c r="I11968" s="3">
        <v>15</v>
      </c>
      <c r="J11968" t="s">
        <v>84</v>
      </c>
      <c r="K11968" t="s">
        <v>206</v>
      </c>
      <c r="L11968" t="s">
        <v>41</v>
      </c>
      <c r="M11968" t="s">
        <v>23</v>
      </c>
      <c r="N11968" s="3">
        <v>4</v>
      </c>
      <c r="O11968" s="3" t="str">
        <f t="shared" si="1117"/>
        <v>Consistent</v>
      </c>
      <c r="P11968" t="str">
        <f t="shared" si="1118"/>
        <v>Good</v>
      </c>
      <c r="Q11968" s="4">
        <f t="shared" si="1119"/>
        <v>6.97</v>
      </c>
      <c r="R11968" s="4">
        <f t="shared" si="1120"/>
        <v>1.0454999999999999</v>
      </c>
      <c r="S11968" s="4">
        <f t="shared" si="1121"/>
        <v>5.9245000000000001</v>
      </c>
    </row>
    <row r="11969" spans="1:19" hidden="1" x14ac:dyDescent="0.35">
      <c r="A11969" t="s">
        <v>20965</v>
      </c>
      <c r="B11969" t="s">
        <v>5682</v>
      </c>
      <c r="C11969" s="1">
        <v>46358</v>
      </c>
      <c r="D11969" t="s">
        <v>64</v>
      </c>
      <c r="E11969" t="s">
        <v>416</v>
      </c>
      <c r="F11969" s="3">
        <v>1</v>
      </c>
      <c r="G11969" s="3" t="str">
        <f t="shared" si="1116"/>
        <v>Valid Quantity</v>
      </c>
      <c r="H11969" s="2" t="s">
        <v>20966</v>
      </c>
      <c r="I11969" s="3">
        <v>0</v>
      </c>
      <c r="J11969" t="s">
        <v>39</v>
      </c>
      <c r="K11969" t="s">
        <v>91</v>
      </c>
      <c r="L11969" t="s">
        <v>41</v>
      </c>
      <c r="M11969" t="s">
        <v>185</v>
      </c>
      <c r="O11969" s="3" t="str">
        <f t="shared" si="1117"/>
        <v>Consistent</v>
      </c>
      <c r="P11969" t="str">
        <f t="shared" si="1118"/>
        <v>Not Rated</v>
      </c>
      <c r="Q11969" s="4">
        <f t="shared" si="1119"/>
        <v>89.19</v>
      </c>
      <c r="R11969" s="4">
        <f t="shared" si="1120"/>
        <v>0</v>
      </c>
      <c r="S11969" s="4">
        <f t="shared" si="1121"/>
        <v>89.19</v>
      </c>
    </row>
    <row r="11970" spans="1:19" hidden="1" x14ac:dyDescent="0.35">
      <c r="A11970" t="s">
        <v>1599</v>
      </c>
      <c r="B11970" t="s">
        <v>1600</v>
      </c>
      <c r="C11970" s="1">
        <v>46359</v>
      </c>
      <c r="D11970" t="s">
        <v>101</v>
      </c>
      <c r="E11970" t="s">
        <v>345</v>
      </c>
      <c r="F11970" s="3">
        <v>5</v>
      </c>
      <c r="G11970" s="3" t="str">
        <f t="shared" ref="G11970:G12001" si="1122">IF(F11970&gt;0,"Valid Quantity",(IF(F11970&lt;0,"Negative Quantity","Zero Quantity")))</f>
        <v>Valid Quantity</v>
      </c>
      <c r="H11970" s="2" t="s">
        <v>1601</v>
      </c>
      <c r="I11970" s="3">
        <v>20</v>
      </c>
      <c r="J11970" t="s">
        <v>54</v>
      </c>
      <c r="K11970" t="s">
        <v>55</v>
      </c>
      <c r="L11970" t="s">
        <v>31</v>
      </c>
      <c r="M11970" t="s">
        <v>23</v>
      </c>
      <c r="N11970" s="3">
        <v>4</v>
      </c>
      <c r="O11970" s="3" t="str">
        <f t="shared" ref="O11970:O12001" si="1123">IF(F11970&lt;0,IF(M11970="Returned","Return/Adjustment","Suspicious"),IF(F11970=0,IF(M11970="Delivered","Suspicious","Review"),"Consistent"))</f>
        <v>Consistent</v>
      </c>
      <c r="P11970" t="str">
        <f t="shared" ref="P11970:P12001" si="1124">IF(N11970=0,"Not Rated",IF(N11970=5,"Excellent",IF(N11970=4,"Good",IF(N11970=3,"Average",IF(N11970=2,"Bad",IF(N11970=1,"Very Bad"))))))</f>
        <v>Good</v>
      </c>
      <c r="Q11970" s="4">
        <f t="shared" ref="Q11970:Q12001" si="1125">VALUE(SUBSTITUTE(H11970,"$",""))*F11970</f>
        <v>294.89999999999998</v>
      </c>
      <c r="R11970" s="4">
        <f t="shared" ref="R11970:R12001" si="1126">Q11970*I11970/100</f>
        <v>58.98</v>
      </c>
      <c r="S11970" s="4">
        <f t="shared" ref="S11970:S12001" si="1127">Q11970-R11970</f>
        <v>235.92</v>
      </c>
    </row>
    <row r="11971" spans="1:19" hidden="1" x14ac:dyDescent="0.35">
      <c r="A11971" t="s">
        <v>7198</v>
      </c>
      <c r="B11971" t="s">
        <v>7199</v>
      </c>
      <c r="C11971" s="1">
        <v>46359</v>
      </c>
      <c r="D11971" t="s">
        <v>45</v>
      </c>
      <c r="E11971" t="s">
        <v>215</v>
      </c>
      <c r="F11971" s="3">
        <v>2</v>
      </c>
      <c r="G11971" s="3" t="str">
        <f t="shared" si="1122"/>
        <v>Valid Quantity</v>
      </c>
      <c r="H11971" s="2" t="s">
        <v>7200</v>
      </c>
      <c r="I11971" s="3">
        <v>0</v>
      </c>
      <c r="J11971" t="s">
        <v>84</v>
      </c>
      <c r="K11971" t="s">
        <v>131</v>
      </c>
      <c r="L11971" t="s">
        <v>86</v>
      </c>
      <c r="M11971" t="s">
        <v>68</v>
      </c>
      <c r="O11971" s="3" t="str">
        <f t="shared" si="1123"/>
        <v>Consistent</v>
      </c>
      <c r="P11971" t="str">
        <f t="shared" si="1124"/>
        <v>Not Rated</v>
      </c>
      <c r="Q11971" s="4">
        <f t="shared" si="1125"/>
        <v>115.18</v>
      </c>
      <c r="R11971" s="4">
        <f t="shared" si="1126"/>
        <v>0</v>
      </c>
      <c r="S11971" s="4">
        <f t="shared" si="1127"/>
        <v>115.18</v>
      </c>
    </row>
    <row r="11972" spans="1:19" hidden="1" x14ac:dyDescent="0.35">
      <c r="A11972" t="s">
        <v>11285</v>
      </c>
      <c r="B11972" t="s">
        <v>11163</v>
      </c>
      <c r="C11972" s="1">
        <v>46359</v>
      </c>
      <c r="D11972" t="s">
        <v>81</v>
      </c>
      <c r="E11972" t="s">
        <v>143</v>
      </c>
      <c r="F11972" s="3">
        <v>2</v>
      </c>
      <c r="G11972" s="3" t="str">
        <f t="shared" si="1122"/>
        <v>Valid Quantity</v>
      </c>
      <c r="H11972" s="2" t="s">
        <v>11286</v>
      </c>
      <c r="I11972" s="3">
        <v>0</v>
      </c>
      <c r="J11972" t="s">
        <v>48</v>
      </c>
      <c r="K11972" t="s">
        <v>467</v>
      </c>
      <c r="L11972" t="s">
        <v>120</v>
      </c>
      <c r="M11972" t="s">
        <v>75</v>
      </c>
      <c r="N11972" s="3">
        <v>0</v>
      </c>
      <c r="O11972" s="3" t="str">
        <f t="shared" si="1123"/>
        <v>Consistent</v>
      </c>
      <c r="P11972" t="str">
        <f t="shared" si="1124"/>
        <v>Not Rated</v>
      </c>
      <c r="Q11972" s="4">
        <f t="shared" si="1125"/>
        <v>271.33999999999997</v>
      </c>
      <c r="R11972" s="4">
        <f t="shared" si="1126"/>
        <v>0</v>
      </c>
      <c r="S11972" s="4">
        <f t="shared" si="1127"/>
        <v>271.33999999999997</v>
      </c>
    </row>
    <row r="11973" spans="1:19" hidden="1" x14ac:dyDescent="0.35">
      <c r="A11973" t="s">
        <v>18747</v>
      </c>
      <c r="B11973" t="s">
        <v>5744</v>
      </c>
      <c r="C11973" s="1">
        <v>46359</v>
      </c>
      <c r="D11973" t="s">
        <v>17</v>
      </c>
      <c r="E11973" t="s">
        <v>72</v>
      </c>
      <c r="F11973" s="3">
        <v>2</v>
      </c>
      <c r="G11973" s="3" t="str">
        <f t="shared" si="1122"/>
        <v>Valid Quantity</v>
      </c>
      <c r="H11973" s="2" t="s">
        <v>6064</v>
      </c>
      <c r="I11973" s="3">
        <v>5</v>
      </c>
      <c r="J11973" t="s">
        <v>20</v>
      </c>
      <c r="K11973" t="s">
        <v>212</v>
      </c>
      <c r="L11973" t="s">
        <v>120</v>
      </c>
      <c r="M11973" t="s">
        <v>23</v>
      </c>
      <c r="N11973" s="3">
        <v>1</v>
      </c>
      <c r="O11973" s="3" t="str">
        <f t="shared" si="1123"/>
        <v>Consistent</v>
      </c>
      <c r="P11973" t="str">
        <f t="shared" si="1124"/>
        <v>Very Bad</v>
      </c>
      <c r="Q11973" s="4">
        <f t="shared" si="1125"/>
        <v>37.94</v>
      </c>
      <c r="R11973" s="4">
        <f t="shared" si="1126"/>
        <v>1.8969999999999998</v>
      </c>
      <c r="S11973" s="4">
        <f t="shared" si="1127"/>
        <v>36.042999999999999</v>
      </c>
    </row>
    <row r="11974" spans="1:19" hidden="1" x14ac:dyDescent="0.35">
      <c r="A11974" t="s">
        <v>18878</v>
      </c>
      <c r="B11974" t="s">
        <v>17693</v>
      </c>
      <c r="C11974" s="1">
        <v>46359</v>
      </c>
      <c r="D11974" t="s">
        <v>159</v>
      </c>
      <c r="E11974" t="s">
        <v>160</v>
      </c>
      <c r="F11974" s="3">
        <v>2</v>
      </c>
      <c r="G11974" s="3" t="str">
        <f t="shared" si="1122"/>
        <v>Valid Quantity</v>
      </c>
      <c r="H11974" s="2" t="s">
        <v>6157</v>
      </c>
      <c r="I11974" s="3">
        <v>20</v>
      </c>
      <c r="J11974" t="s">
        <v>48</v>
      </c>
      <c r="K11974" t="s">
        <v>162</v>
      </c>
      <c r="L11974" t="s">
        <v>163</v>
      </c>
      <c r="M11974" t="s">
        <v>23</v>
      </c>
      <c r="N11974" s="3">
        <v>4</v>
      </c>
      <c r="O11974" s="3" t="str">
        <f t="shared" si="1123"/>
        <v>Consistent</v>
      </c>
      <c r="P11974" t="str">
        <f t="shared" si="1124"/>
        <v>Good</v>
      </c>
      <c r="Q11974" s="4">
        <f t="shared" si="1125"/>
        <v>25.72</v>
      </c>
      <c r="R11974" s="4">
        <f t="shared" si="1126"/>
        <v>5.1440000000000001</v>
      </c>
      <c r="S11974" s="4">
        <f t="shared" si="1127"/>
        <v>20.576000000000001</v>
      </c>
    </row>
    <row r="11975" spans="1:19" hidden="1" x14ac:dyDescent="0.35">
      <c r="A11975" t="s">
        <v>19774</v>
      </c>
      <c r="B11975" t="s">
        <v>1138</v>
      </c>
      <c r="C11975" s="1">
        <v>46359</v>
      </c>
      <c r="D11975" t="s">
        <v>81</v>
      </c>
      <c r="E11975" t="s">
        <v>82</v>
      </c>
      <c r="F11975" s="3">
        <v>1</v>
      </c>
      <c r="G11975" s="3" t="str">
        <f t="shared" si="1122"/>
        <v>Valid Quantity</v>
      </c>
      <c r="H11975" s="2" t="s">
        <v>10591</v>
      </c>
      <c r="I11975" s="3">
        <v>5</v>
      </c>
      <c r="J11975" t="s">
        <v>54</v>
      </c>
      <c r="K11975" t="s">
        <v>60</v>
      </c>
      <c r="L11975" t="s">
        <v>61</v>
      </c>
      <c r="M11975" t="s">
        <v>23</v>
      </c>
      <c r="N11975" s="3">
        <v>3</v>
      </c>
      <c r="O11975" s="3" t="str">
        <f t="shared" si="1123"/>
        <v>Consistent</v>
      </c>
      <c r="P11975" t="str">
        <f t="shared" si="1124"/>
        <v>Average</v>
      </c>
      <c r="Q11975" s="4">
        <f t="shared" si="1125"/>
        <v>38.35</v>
      </c>
      <c r="R11975" s="4">
        <f t="shared" si="1126"/>
        <v>1.9175</v>
      </c>
      <c r="S11975" s="4">
        <f t="shared" si="1127"/>
        <v>36.432500000000005</v>
      </c>
    </row>
    <row r="11976" spans="1:19" hidden="1" x14ac:dyDescent="0.35">
      <c r="A11976" t="s">
        <v>14985</v>
      </c>
      <c r="B11976" t="s">
        <v>2456</v>
      </c>
      <c r="C11976" s="1">
        <v>46360</v>
      </c>
      <c r="D11976" t="s">
        <v>159</v>
      </c>
      <c r="E11976" t="s">
        <v>160</v>
      </c>
      <c r="F11976" s="3">
        <v>5</v>
      </c>
      <c r="G11976" s="3" t="str">
        <f t="shared" si="1122"/>
        <v>Valid Quantity</v>
      </c>
      <c r="H11976" s="2" t="s">
        <v>2765</v>
      </c>
      <c r="I11976" s="3">
        <v>0</v>
      </c>
      <c r="J11976" t="s">
        <v>84</v>
      </c>
      <c r="K11976" t="s">
        <v>162</v>
      </c>
      <c r="L11976" t="s">
        <v>163</v>
      </c>
      <c r="M11976" t="s">
        <v>23</v>
      </c>
      <c r="O11976" s="3" t="str">
        <f t="shared" si="1123"/>
        <v>Consistent</v>
      </c>
      <c r="P11976" t="str">
        <f t="shared" si="1124"/>
        <v>Not Rated</v>
      </c>
      <c r="Q11976" s="4">
        <f t="shared" si="1125"/>
        <v>85.25</v>
      </c>
      <c r="R11976" s="4">
        <f t="shared" si="1126"/>
        <v>0</v>
      </c>
      <c r="S11976" s="4">
        <f t="shared" si="1127"/>
        <v>85.25</v>
      </c>
    </row>
    <row r="11977" spans="1:19" hidden="1" x14ac:dyDescent="0.35">
      <c r="A11977" t="s">
        <v>17770</v>
      </c>
      <c r="B11977" t="s">
        <v>11015</v>
      </c>
      <c r="C11977" s="1">
        <v>46360</v>
      </c>
      <c r="D11977" t="s">
        <v>36</v>
      </c>
      <c r="E11977" t="s">
        <v>341</v>
      </c>
      <c r="F11977" s="3">
        <v>2</v>
      </c>
      <c r="G11977" s="3" t="str">
        <f t="shared" si="1122"/>
        <v>Valid Quantity</v>
      </c>
      <c r="H11977" s="2" t="s">
        <v>8469</v>
      </c>
      <c r="I11977" s="3">
        <v>0</v>
      </c>
      <c r="J11977" t="s">
        <v>39</v>
      </c>
      <c r="K11977" t="s">
        <v>189</v>
      </c>
      <c r="L11977" t="s">
        <v>120</v>
      </c>
      <c r="M11977" t="s">
        <v>23</v>
      </c>
      <c r="N11977" s="3">
        <v>5</v>
      </c>
      <c r="O11977" s="3" t="str">
        <f t="shared" si="1123"/>
        <v>Consistent</v>
      </c>
      <c r="P11977" t="str">
        <f t="shared" si="1124"/>
        <v>Excellent</v>
      </c>
      <c r="Q11977" s="4">
        <f t="shared" si="1125"/>
        <v>97.98</v>
      </c>
      <c r="R11977" s="4">
        <f t="shared" si="1126"/>
        <v>0</v>
      </c>
      <c r="S11977" s="4">
        <f t="shared" si="1127"/>
        <v>97.98</v>
      </c>
    </row>
    <row r="11978" spans="1:19" hidden="1" x14ac:dyDescent="0.35">
      <c r="A11978" t="s">
        <v>19647</v>
      </c>
      <c r="B11978" t="s">
        <v>4414</v>
      </c>
      <c r="C11978" s="1">
        <v>46360</v>
      </c>
      <c r="D11978" t="s">
        <v>17</v>
      </c>
      <c r="E11978" t="s">
        <v>89</v>
      </c>
      <c r="F11978" s="3">
        <v>1</v>
      </c>
      <c r="G11978" s="3" t="str">
        <f t="shared" si="1122"/>
        <v>Valid Quantity</v>
      </c>
      <c r="H11978" s="2" t="s">
        <v>3197</v>
      </c>
      <c r="I11978" s="3">
        <v>15</v>
      </c>
      <c r="J11978" t="s">
        <v>84</v>
      </c>
      <c r="K11978" t="s">
        <v>194</v>
      </c>
      <c r="L11978" t="s">
        <v>163</v>
      </c>
      <c r="M11978" t="s">
        <v>23</v>
      </c>
      <c r="N11978" s="3">
        <v>4</v>
      </c>
      <c r="O11978" s="3" t="str">
        <f t="shared" si="1123"/>
        <v>Consistent</v>
      </c>
      <c r="P11978" t="str">
        <f t="shared" si="1124"/>
        <v>Good</v>
      </c>
      <c r="Q11978" s="4">
        <f t="shared" si="1125"/>
        <v>12.76</v>
      </c>
      <c r="R11978" s="4">
        <f t="shared" si="1126"/>
        <v>1.9140000000000001</v>
      </c>
      <c r="S11978" s="4">
        <f t="shared" si="1127"/>
        <v>10.846</v>
      </c>
    </row>
    <row r="11979" spans="1:19" hidden="1" x14ac:dyDescent="0.35">
      <c r="A11979" t="s">
        <v>23014</v>
      </c>
      <c r="B11979" t="s">
        <v>1046</v>
      </c>
      <c r="C11979" s="1">
        <v>46360</v>
      </c>
      <c r="D11979" t="s">
        <v>64</v>
      </c>
      <c r="E11979" t="s">
        <v>305</v>
      </c>
      <c r="F11979" s="3">
        <v>1</v>
      </c>
      <c r="G11979" s="3" t="str">
        <f t="shared" si="1122"/>
        <v>Valid Quantity</v>
      </c>
      <c r="H11979" s="2" t="s">
        <v>23015</v>
      </c>
      <c r="I11979" s="3">
        <v>0</v>
      </c>
      <c r="J11979" t="s">
        <v>67</v>
      </c>
      <c r="K11979" t="s">
        <v>467</v>
      </c>
      <c r="L11979" t="s">
        <v>120</v>
      </c>
      <c r="M11979" t="s">
        <v>23</v>
      </c>
      <c r="N11979" s="3">
        <v>5</v>
      </c>
      <c r="O11979" s="3" t="str">
        <f t="shared" si="1123"/>
        <v>Consistent</v>
      </c>
      <c r="P11979" t="str">
        <f t="shared" si="1124"/>
        <v>Excellent</v>
      </c>
      <c r="Q11979" s="4">
        <f t="shared" si="1125"/>
        <v>110.76</v>
      </c>
      <c r="R11979" s="4">
        <f t="shared" si="1126"/>
        <v>0</v>
      </c>
      <c r="S11979" s="4">
        <f t="shared" si="1127"/>
        <v>110.76</v>
      </c>
    </row>
    <row r="11980" spans="1:19" hidden="1" x14ac:dyDescent="0.35">
      <c r="A11980" t="s">
        <v>4769</v>
      </c>
      <c r="B11980" t="s">
        <v>4770</v>
      </c>
      <c r="C11980" s="1">
        <v>46361</v>
      </c>
      <c r="D11980" t="s">
        <v>116</v>
      </c>
      <c r="E11980" t="s">
        <v>151</v>
      </c>
      <c r="F11980" s="3">
        <v>1</v>
      </c>
      <c r="G11980" s="3" t="str">
        <f t="shared" si="1122"/>
        <v>Valid Quantity</v>
      </c>
      <c r="H11980" s="2" t="s">
        <v>4771</v>
      </c>
      <c r="I11980" s="3">
        <v>0</v>
      </c>
      <c r="J11980" t="s">
        <v>48</v>
      </c>
      <c r="K11980" t="s">
        <v>162</v>
      </c>
      <c r="L11980" t="s">
        <v>163</v>
      </c>
      <c r="M11980" t="s">
        <v>23</v>
      </c>
      <c r="N11980" s="3">
        <v>5</v>
      </c>
      <c r="O11980" s="3" t="str">
        <f t="shared" si="1123"/>
        <v>Consistent</v>
      </c>
      <c r="P11980" t="str">
        <f t="shared" si="1124"/>
        <v>Excellent</v>
      </c>
      <c r="Q11980" s="4">
        <f t="shared" si="1125"/>
        <v>123.53</v>
      </c>
      <c r="R11980" s="4">
        <f t="shared" si="1126"/>
        <v>0</v>
      </c>
      <c r="S11980" s="4">
        <f t="shared" si="1127"/>
        <v>123.53</v>
      </c>
    </row>
    <row r="11981" spans="1:19" hidden="1" x14ac:dyDescent="0.35">
      <c r="A11981" t="s">
        <v>12980</v>
      </c>
      <c r="B11981" t="s">
        <v>10344</v>
      </c>
      <c r="C11981" s="1">
        <v>46361</v>
      </c>
      <c r="D11981" t="s">
        <v>36</v>
      </c>
      <c r="E11981" t="s">
        <v>250</v>
      </c>
      <c r="F11981" s="3">
        <v>2</v>
      </c>
      <c r="G11981" s="3" t="str">
        <f t="shared" si="1122"/>
        <v>Valid Quantity</v>
      </c>
      <c r="H11981" s="2" t="s">
        <v>10467</v>
      </c>
      <c r="I11981" s="3">
        <v>20</v>
      </c>
      <c r="J11981" t="s">
        <v>84</v>
      </c>
      <c r="K11981" t="s">
        <v>104</v>
      </c>
      <c r="L11981" t="s">
        <v>22</v>
      </c>
      <c r="M11981" t="s">
        <v>23</v>
      </c>
      <c r="N11981" s="3">
        <v>4</v>
      </c>
      <c r="O11981" s="3" t="str">
        <f t="shared" si="1123"/>
        <v>Consistent</v>
      </c>
      <c r="P11981" t="str">
        <f t="shared" si="1124"/>
        <v>Good</v>
      </c>
      <c r="Q11981" s="4">
        <f t="shared" si="1125"/>
        <v>49.32</v>
      </c>
      <c r="R11981" s="4">
        <f t="shared" si="1126"/>
        <v>9.863999999999999</v>
      </c>
      <c r="S11981" s="4">
        <f t="shared" si="1127"/>
        <v>39.456000000000003</v>
      </c>
    </row>
    <row r="11982" spans="1:19" hidden="1" x14ac:dyDescent="0.35">
      <c r="A11982" t="s">
        <v>14033</v>
      </c>
      <c r="B11982" t="s">
        <v>12294</v>
      </c>
      <c r="C11982" s="1">
        <v>46361</v>
      </c>
      <c r="D11982" t="s">
        <v>36</v>
      </c>
      <c r="E11982" t="s">
        <v>52</v>
      </c>
      <c r="F11982" s="3">
        <v>1</v>
      </c>
      <c r="G11982" s="3" t="str">
        <f t="shared" si="1122"/>
        <v>Valid Quantity</v>
      </c>
      <c r="H11982" s="2" t="s">
        <v>2880</v>
      </c>
      <c r="I11982" s="3">
        <v>0</v>
      </c>
      <c r="J11982" t="s">
        <v>20</v>
      </c>
      <c r="K11982" t="s">
        <v>55</v>
      </c>
      <c r="L11982" t="s">
        <v>31</v>
      </c>
      <c r="M11982" t="s">
        <v>68</v>
      </c>
      <c r="O11982" s="3" t="str">
        <f t="shared" si="1123"/>
        <v>Consistent</v>
      </c>
      <c r="P11982" t="str">
        <f t="shared" si="1124"/>
        <v>Not Rated</v>
      </c>
      <c r="Q11982" s="4">
        <f t="shared" si="1125"/>
        <v>20.5</v>
      </c>
      <c r="R11982" s="4">
        <f t="shared" si="1126"/>
        <v>0</v>
      </c>
      <c r="S11982" s="4">
        <f t="shared" si="1127"/>
        <v>20.5</v>
      </c>
    </row>
    <row r="11983" spans="1:19" hidden="1" x14ac:dyDescent="0.35">
      <c r="A11983" t="s">
        <v>14646</v>
      </c>
      <c r="B11983" t="s">
        <v>8303</v>
      </c>
      <c r="C11983" s="1">
        <v>46361</v>
      </c>
      <c r="D11983" t="s">
        <v>116</v>
      </c>
      <c r="E11983" t="s">
        <v>117</v>
      </c>
      <c r="F11983" s="3">
        <v>2</v>
      </c>
      <c r="G11983" s="3" t="str">
        <f t="shared" si="1122"/>
        <v>Valid Quantity</v>
      </c>
      <c r="H11983" s="2" t="s">
        <v>14647</v>
      </c>
      <c r="I11983" s="3">
        <v>5</v>
      </c>
      <c r="J11983" t="s">
        <v>20</v>
      </c>
      <c r="K11983" t="s">
        <v>467</v>
      </c>
      <c r="L11983" t="s">
        <v>120</v>
      </c>
      <c r="M11983" t="s">
        <v>23</v>
      </c>
      <c r="N11983" s="3">
        <v>5</v>
      </c>
      <c r="O11983" s="3" t="str">
        <f t="shared" si="1123"/>
        <v>Consistent</v>
      </c>
      <c r="P11983" t="str">
        <f t="shared" si="1124"/>
        <v>Excellent</v>
      </c>
      <c r="Q11983" s="4">
        <f t="shared" si="1125"/>
        <v>133.76</v>
      </c>
      <c r="R11983" s="4">
        <f t="shared" si="1126"/>
        <v>6.6879999999999997</v>
      </c>
      <c r="S11983" s="4">
        <f t="shared" si="1127"/>
        <v>127.07199999999999</v>
      </c>
    </row>
    <row r="11984" spans="1:19" hidden="1" x14ac:dyDescent="0.35">
      <c r="A11984" t="s">
        <v>17763</v>
      </c>
      <c r="B11984" t="s">
        <v>14668</v>
      </c>
      <c r="C11984" s="1">
        <v>46361</v>
      </c>
      <c r="D11984" t="s">
        <v>101</v>
      </c>
      <c r="E11984" t="s">
        <v>102</v>
      </c>
      <c r="F11984" s="3">
        <v>1</v>
      </c>
      <c r="G11984" s="3" t="str">
        <f t="shared" si="1122"/>
        <v>Valid Quantity</v>
      </c>
      <c r="H11984" s="2" t="s">
        <v>13021</v>
      </c>
      <c r="I11984" s="3">
        <v>5</v>
      </c>
      <c r="J11984" t="s">
        <v>84</v>
      </c>
      <c r="K11984" t="s">
        <v>206</v>
      </c>
      <c r="L11984" t="s">
        <v>41</v>
      </c>
      <c r="M11984" t="s">
        <v>23</v>
      </c>
      <c r="N11984" s="3">
        <v>4</v>
      </c>
      <c r="O11984" s="3" t="str">
        <f t="shared" si="1123"/>
        <v>Consistent</v>
      </c>
      <c r="P11984" t="str">
        <f t="shared" si="1124"/>
        <v>Good</v>
      </c>
      <c r="Q11984" s="4">
        <f t="shared" si="1125"/>
        <v>68.010000000000005</v>
      </c>
      <c r="R11984" s="4">
        <f t="shared" si="1126"/>
        <v>3.4005000000000001</v>
      </c>
      <c r="S11984" s="4">
        <f t="shared" si="1127"/>
        <v>64.609500000000011</v>
      </c>
    </row>
    <row r="11985" spans="1:19" hidden="1" x14ac:dyDescent="0.35">
      <c r="A11985" t="s">
        <v>18977</v>
      </c>
      <c r="B11985" t="s">
        <v>7749</v>
      </c>
      <c r="C11985" s="1">
        <v>46361</v>
      </c>
      <c r="D11985" t="s">
        <v>36</v>
      </c>
      <c r="E11985" t="s">
        <v>52</v>
      </c>
      <c r="F11985" s="3">
        <v>2</v>
      </c>
      <c r="G11985" s="3" t="str">
        <f t="shared" si="1122"/>
        <v>Valid Quantity</v>
      </c>
      <c r="H11985" s="2" t="s">
        <v>10206</v>
      </c>
      <c r="I11985" s="3">
        <v>10</v>
      </c>
      <c r="J11985" t="s">
        <v>67</v>
      </c>
      <c r="K11985" t="s">
        <v>206</v>
      </c>
      <c r="L11985" t="s">
        <v>41</v>
      </c>
      <c r="M11985" t="s">
        <v>23</v>
      </c>
      <c r="N11985" s="3">
        <v>4</v>
      </c>
      <c r="O11985" s="3" t="str">
        <f t="shared" si="1123"/>
        <v>Consistent</v>
      </c>
      <c r="P11985" t="str">
        <f t="shared" si="1124"/>
        <v>Good</v>
      </c>
      <c r="Q11985" s="4">
        <f t="shared" si="1125"/>
        <v>59.38</v>
      </c>
      <c r="R11985" s="4">
        <f t="shared" si="1126"/>
        <v>5.9380000000000006</v>
      </c>
      <c r="S11985" s="4">
        <f t="shared" si="1127"/>
        <v>53.442</v>
      </c>
    </row>
    <row r="11986" spans="1:19" hidden="1" x14ac:dyDescent="0.35">
      <c r="A11986" t="s">
        <v>20706</v>
      </c>
      <c r="B11986" t="s">
        <v>6905</v>
      </c>
      <c r="C11986" s="1">
        <v>46361</v>
      </c>
      <c r="D11986" t="s">
        <v>81</v>
      </c>
      <c r="E11986" t="s">
        <v>111</v>
      </c>
      <c r="F11986" s="3">
        <v>1</v>
      </c>
      <c r="G11986" s="3" t="str">
        <f t="shared" si="1122"/>
        <v>Valid Quantity</v>
      </c>
      <c r="H11986" s="2" t="s">
        <v>837</v>
      </c>
      <c r="I11986" s="3">
        <v>15</v>
      </c>
      <c r="J11986" t="s">
        <v>48</v>
      </c>
      <c r="K11986" t="s">
        <v>206</v>
      </c>
      <c r="L11986" t="s">
        <v>41</v>
      </c>
      <c r="M11986" t="s">
        <v>23</v>
      </c>
      <c r="N11986" s="3">
        <v>5</v>
      </c>
      <c r="O11986" s="3" t="str">
        <f t="shared" si="1123"/>
        <v>Consistent</v>
      </c>
      <c r="P11986" t="str">
        <f t="shared" si="1124"/>
        <v>Excellent</v>
      </c>
      <c r="Q11986" s="4">
        <f t="shared" si="1125"/>
        <v>20.16</v>
      </c>
      <c r="R11986" s="4">
        <f t="shared" si="1126"/>
        <v>3.0239999999999996</v>
      </c>
      <c r="S11986" s="4">
        <f t="shared" si="1127"/>
        <v>17.135999999999999</v>
      </c>
    </row>
    <row r="11987" spans="1:19" hidden="1" x14ac:dyDescent="0.35">
      <c r="A11987" t="s">
        <v>1054</v>
      </c>
      <c r="B11987" t="s">
        <v>1055</v>
      </c>
      <c r="C11987" s="1">
        <v>46362</v>
      </c>
      <c r="D11987" t="s">
        <v>36</v>
      </c>
      <c r="E11987" t="s">
        <v>547</v>
      </c>
      <c r="F11987" s="3">
        <v>4</v>
      </c>
      <c r="G11987" s="3" t="str">
        <f t="shared" si="1122"/>
        <v>Valid Quantity</v>
      </c>
      <c r="H11987" s="2" t="s">
        <v>1056</v>
      </c>
      <c r="I11987" s="3">
        <v>25</v>
      </c>
      <c r="J11987" t="s">
        <v>39</v>
      </c>
      <c r="K11987" t="s">
        <v>189</v>
      </c>
      <c r="L11987" t="s">
        <v>120</v>
      </c>
      <c r="M11987" t="s">
        <v>75</v>
      </c>
      <c r="O11987" s="3" t="str">
        <f t="shared" si="1123"/>
        <v>Consistent</v>
      </c>
      <c r="P11987" t="str">
        <f t="shared" si="1124"/>
        <v>Not Rated</v>
      </c>
      <c r="Q11987" s="4">
        <f t="shared" si="1125"/>
        <v>459.68</v>
      </c>
      <c r="R11987" s="4">
        <f t="shared" si="1126"/>
        <v>114.92</v>
      </c>
      <c r="S11987" s="4">
        <f t="shared" si="1127"/>
        <v>344.76</v>
      </c>
    </row>
    <row r="11988" spans="1:19" hidden="1" x14ac:dyDescent="0.35">
      <c r="A11988" t="s">
        <v>1470</v>
      </c>
      <c r="B11988" t="s">
        <v>1471</v>
      </c>
      <c r="C11988" s="1">
        <v>46362</v>
      </c>
      <c r="D11988" t="s">
        <v>116</v>
      </c>
      <c r="E11988" t="s">
        <v>219</v>
      </c>
      <c r="F11988" s="3">
        <v>2</v>
      </c>
      <c r="G11988" s="3" t="str">
        <f t="shared" si="1122"/>
        <v>Valid Quantity</v>
      </c>
      <c r="H11988" s="2" t="s">
        <v>1472</v>
      </c>
      <c r="I11988" s="3">
        <v>5</v>
      </c>
      <c r="J11988" t="s">
        <v>54</v>
      </c>
      <c r="K11988" t="s">
        <v>40</v>
      </c>
      <c r="L11988" t="s">
        <v>41</v>
      </c>
      <c r="M11988" t="s">
        <v>23</v>
      </c>
      <c r="N11988" s="3">
        <v>4</v>
      </c>
      <c r="O11988" s="3" t="str">
        <f t="shared" si="1123"/>
        <v>Consistent</v>
      </c>
      <c r="P11988" t="str">
        <f t="shared" si="1124"/>
        <v>Good</v>
      </c>
      <c r="Q11988" s="4">
        <f t="shared" si="1125"/>
        <v>104.1</v>
      </c>
      <c r="R11988" s="4">
        <f t="shared" si="1126"/>
        <v>5.2050000000000001</v>
      </c>
      <c r="S11988" s="4">
        <f t="shared" si="1127"/>
        <v>98.894999999999996</v>
      </c>
    </row>
    <row r="11989" spans="1:19" hidden="1" x14ac:dyDescent="0.35">
      <c r="A11989" t="s">
        <v>4533</v>
      </c>
      <c r="B11989" t="s">
        <v>3984</v>
      </c>
      <c r="C11989" s="1">
        <v>46362</v>
      </c>
      <c r="D11989" t="s">
        <v>101</v>
      </c>
      <c r="E11989" t="s">
        <v>136</v>
      </c>
      <c r="F11989" s="3">
        <v>4</v>
      </c>
      <c r="G11989" s="3" t="str">
        <f t="shared" si="1122"/>
        <v>Valid Quantity</v>
      </c>
      <c r="H11989" s="2" t="s">
        <v>4534</v>
      </c>
      <c r="I11989" s="3">
        <v>5</v>
      </c>
      <c r="J11989" t="s">
        <v>20</v>
      </c>
      <c r="K11989" t="s">
        <v>85</v>
      </c>
      <c r="L11989" t="s">
        <v>86</v>
      </c>
      <c r="M11989" t="s">
        <v>23</v>
      </c>
      <c r="N11989" s="3">
        <v>4</v>
      </c>
      <c r="O11989" s="3" t="str">
        <f t="shared" si="1123"/>
        <v>Consistent</v>
      </c>
      <c r="P11989" t="str">
        <f t="shared" si="1124"/>
        <v>Good</v>
      </c>
      <c r="Q11989" s="4">
        <f t="shared" si="1125"/>
        <v>76.8</v>
      </c>
      <c r="R11989" s="4">
        <f t="shared" si="1126"/>
        <v>3.84</v>
      </c>
      <c r="S11989" s="4">
        <f t="shared" si="1127"/>
        <v>72.959999999999994</v>
      </c>
    </row>
    <row r="11990" spans="1:19" hidden="1" x14ac:dyDescent="0.35">
      <c r="A11990" t="s">
        <v>5688</v>
      </c>
      <c r="B11990" t="s">
        <v>5689</v>
      </c>
      <c r="C11990" s="1">
        <v>46362</v>
      </c>
      <c r="D11990" t="s">
        <v>17</v>
      </c>
      <c r="E11990" t="s">
        <v>72</v>
      </c>
      <c r="F11990" s="3">
        <v>3</v>
      </c>
      <c r="G11990" s="3" t="str">
        <f t="shared" si="1122"/>
        <v>Valid Quantity</v>
      </c>
      <c r="H11990" s="2" t="s">
        <v>5690</v>
      </c>
      <c r="I11990" s="3">
        <v>0</v>
      </c>
      <c r="J11990" t="s">
        <v>84</v>
      </c>
      <c r="K11990" t="s">
        <v>40</v>
      </c>
      <c r="L11990" t="s">
        <v>41</v>
      </c>
      <c r="M11990" t="s">
        <v>185</v>
      </c>
      <c r="O11990" s="3" t="str">
        <f t="shared" si="1123"/>
        <v>Consistent</v>
      </c>
      <c r="P11990" t="str">
        <f t="shared" si="1124"/>
        <v>Not Rated</v>
      </c>
      <c r="Q11990" s="4">
        <f t="shared" si="1125"/>
        <v>96.899999999999991</v>
      </c>
      <c r="R11990" s="4">
        <f t="shared" si="1126"/>
        <v>0</v>
      </c>
      <c r="S11990" s="4">
        <f t="shared" si="1127"/>
        <v>96.899999999999991</v>
      </c>
    </row>
    <row r="11991" spans="1:19" hidden="1" x14ac:dyDescent="0.35">
      <c r="A11991" t="s">
        <v>6347</v>
      </c>
      <c r="B11991" t="s">
        <v>2934</v>
      </c>
      <c r="C11991" s="1">
        <v>46362</v>
      </c>
      <c r="D11991" t="s">
        <v>116</v>
      </c>
      <c r="E11991" t="s">
        <v>286</v>
      </c>
      <c r="F11991" s="3">
        <v>3</v>
      </c>
      <c r="G11991" s="3" t="str">
        <f t="shared" si="1122"/>
        <v>Valid Quantity</v>
      </c>
      <c r="H11991" s="2" t="s">
        <v>6348</v>
      </c>
      <c r="I11991" s="3">
        <v>10</v>
      </c>
      <c r="J11991" t="s">
        <v>48</v>
      </c>
      <c r="K11991" t="s">
        <v>91</v>
      </c>
      <c r="L11991" t="s">
        <v>41</v>
      </c>
      <c r="M11991" t="s">
        <v>23</v>
      </c>
      <c r="N11991" s="3">
        <v>4</v>
      </c>
      <c r="O11991" s="3" t="str">
        <f t="shared" si="1123"/>
        <v>Consistent</v>
      </c>
      <c r="P11991" t="str">
        <f t="shared" si="1124"/>
        <v>Good</v>
      </c>
      <c r="Q11991" s="4">
        <f t="shared" si="1125"/>
        <v>479.18999999999994</v>
      </c>
      <c r="R11991" s="4">
        <f t="shared" si="1126"/>
        <v>47.918999999999997</v>
      </c>
      <c r="S11991" s="4">
        <f t="shared" si="1127"/>
        <v>431.27099999999996</v>
      </c>
    </row>
    <row r="11992" spans="1:19" hidden="1" x14ac:dyDescent="0.35">
      <c r="A11992" t="s">
        <v>7177</v>
      </c>
      <c r="B11992" t="s">
        <v>7178</v>
      </c>
      <c r="C11992" s="1">
        <v>46362</v>
      </c>
      <c r="D11992" t="s">
        <v>81</v>
      </c>
      <c r="E11992" t="s">
        <v>82</v>
      </c>
      <c r="F11992" s="3">
        <v>1</v>
      </c>
      <c r="G11992" s="3" t="str">
        <f t="shared" si="1122"/>
        <v>Valid Quantity</v>
      </c>
      <c r="H11992" s="2" t="s">
        <v>7179</v>
      </c>
      <c r="I11992" s="3">
        <v>0</v>
      </c>
      <c r="J11992" t="s">
        <v>48</v>
      </c>
      <c r="K11992" t="s">
        <v>85</v>
      </c>
      <c r="L11992" t="s">
        <v>86</v>
      </c>
      <c r="M11992" t="s">
        <v>75</v>
      </c>
      <c r="N11992" s="3">
        <v>0</v>
      </c>
      <c r="O11992" s="3" t="str">
        <f t="shared" si="1123"/>
        <v>Consistent</v>
      </c>
      <c r="P11992" t="str">
        <f t="shared" si="1124"/>
        <v>Not Rated</v>
      </c>
      <c r="Q11992" s="4">
        <f t="shared" si="1125"/>
        <v>100.18</v>
      </c>
      <c r="R11992" s="4">
        <f t="shared" si="1126"/>
        <v>0</v>
      </c>
      <c r="S11992" s="4">
        <f t="shared" si="1127"/>
        <v>100.18</v>
      </c>
    </row>
    <row r="11993" spans="1:19" hidden="1" x14ac:dyDescent="0.35">
      <c r="A11993" t="s">
        <v>9098</v>
      </c>
      <c r="B11993" t="s">
        <v>9099</v>
      </c>
      <c r="C11993" s="1">
        <v>46362</v>
      </c>
      <c r="D11993" t="s">
        <v>101</v>
      </c>
      <c r="E11993" t="s">
        <v>136</v>
      </c>
      <c r="F11993" s="3">
        <v>0</v>
      </c>
      <c r="G11993" s="3" t="str">
        <f t="shared" si="1122"/>
        <v>Zero Quantity</v>
      </c>
      <c r="H11993" s="2" t="s">
        <v>9100</v>
      </c>
      <c r="I11993" s="3">
        <v>5</v>
      </c>
      <c r="J11993" t="s">
        <v>84</v>
      </c>
      <c r="K11993" t="s">
        <v>124</v>
      </c>
      <c r="L11993" t="s">
        <v>61</v>
      </c>
      <c r="M11993" t="s">
        <v>75</v>
      </c>
      <c r="O11993" s="3" t="str">
        <f t="shared" si="1123"/>
        <v>Review</v>
      </c>
      <c r="P11993" t="str">
        <f t="shared" si="1124"/>
        <v>Not Rated</v>
      </c>
      <c r="Q11993" s="4">
        <f t="shared" si="1125"/>
        <v>0</v>
      </c>
      <c r="R11993" s="4">
        <f t="shared" si="1126"/>
        <v>0</v>
      </c>
      <c r="S11993" s="4">
        <f t="shared" si="1127"/>
        <v>0</v>
      </c>
    </row>
    <row r="11994" spans="1:19" hidden="1" x14ac:dyDescent="0.35">
      <c r="A11994" t="s">
        <v>10081</v>
      </c>
      <c r="B11994" t="s">
        <v>10082</v>
      </c>
      <c r="C11994" s="1">
        <v>46362</v>
      </c>
      <c r="D11994" t="s">
        <v>36</v>
      </c>
      <c r="E11994" t="s">
        <v>52</v>
      </c>
      <c r="F11994" s="3">
        <v>3</v>
      </c>
      <c r="G11994" s="3" t="str">
        <f t="shared" si="1122"/>
        <v>Valid Quantity</v>
      </c>
      <c r="H11994" s="2" t="s">
        <v>10083</v>
      </c>
      <c r="I11994" s="3">
        <v>10</v>
      </c>
      <c r="J11994" t="s">
        <v>84</v>
      </c>
      <c r="K11994" t="s">
        <v>49</v>
      </c>
      <c r="L11994" t="s">
        <v>22</v>
      </c>
      <c r="M11994" t="s">
        <v>75</v>
      </c>
      <c r="O11994" s="3" t="str">
        <f t="shared" si="1123"/>
        <v>Consistent</v>
      </c>
      <c r="P11994" t="str">
        <f t="shared" si="1124"/>
        <v>Not Rated</v>
      </c>
      <c r="Q11994" s="4">
        <f t="shared" si="1125"/>
        <v>328.32</v>
      </c>
      <c r="R11994" s="4">
        <f t="shared" si="1126"/>
        <v>32.832000000000001</v>
      </c>
      <c r="S11994" s="4">
        <f t="shared" si="1127"/>
        <v>295.488</v>
      </c>
    </row>
    <row r="11995" spans="1:19" hidden="1" x14ac:dyDescent="0.35">
      <c r="A11995" t="s">
        <v>12505</v>
      </c>
      <c r="B11995" t="s">
        <v>5789</v>
      </c>
      <c r="C11995" s="1">
        <v>46362</v>
      </c>
      <c r="D11995" t="s">
        <v>81</v>
      </c>
      <c r="E11995" t="s">
        <v>178</v>
      </c>
      <c r="F11995" s="3">
        <v>5</v>
      </c>
      <c r="G11995" s="3" t="str">
        <f t="shared" si="1122"/>
        <v>Valid Quantity</v>
      </c>
      <c r="H11995" s="2" t="s">
        <v>12506</v>
      </c>
      <c r="I11995" s="3">
        <v>10</v>
      </c>
      <c r="J11995" t="s">
        <v>39</v>
      </c>
      <c r="K11995" t="s">
        <v>104</v>
      </c>
      <c r="L11995" t="s">
        <v>22</v>
      </c>
      <c r="M11995" t="s">
        <v>75</v>
      </c>
      <c r="O11995" s="3" t="str">
        <f t="shared" si="1123"/>
        <v>Consistent</v>
      </c>
      <c r="P11995" t="str">
        <f t="shared" si="1124"/>
        <v>Not Rated</v>
      </c>
      <c r="Q11995" s="4">
        <f t="shared" si="1125"/>
        <v>466.34999999999997</v>
      </c>
      <c r="R11995" s="4">
        <f t="shared" si="1126"/>
        <v>46.634999999999998</v>
      </c>
      <c r="S11995" s="4">
        <f t="shared" si="1127"/>
        <v>419.71499999999997</v>
      </c>
    </row>
    <row r="11996" spans="1:19" hidden="1" x14ac:dyDescent="0.35">
      <c r="A11996" t="s">
        <v>12740</v>
      </c>
      <c r="B11996" t="s">
        <v>1566</v>
      </c>
      <c r="C11996" s="1">
        <v>46362</v>
      </c>
      <c r="D11996" t="s">
        <v>81</v>
      </c>
      <c r="E11996" t="s">
        <v>178</v>
      </c>
      <c r="F11996" s="3">
        <v>1</v>
      </c>
      <c r="G11996" s="3" t="str">
        <f t="shared" si="1122"/>
        <v>Valid Quantity</v>
      </c>
      <c r="H11996" s="2" t="s">
        <v>12741</v>
      </c>
      <c r="I11996" s="3">
        <v>5</v>
      </c>
      <c r="J11996" t="s">
        <v>54</v>
      </c>
      <c r="K11996" t="s">
        <v>153</v>
      </c>
      <c r="L11996" t="s">
        <v>120</v>
      </c>
      <c r="M11996" t="s">
        <v>23</v>
      </c>
      <c r="N11996" s="3">
        <v>5</v>
      </c>
      <c r="O11996" s="3" t="str">
        <f t="shared" si="1123"/>
        <v>Consistent</v>
      </c>
      <c r="P11996" t="str">
        <f t="shared" si="1124"/>
        <v>Excellent</v>
      </c>
      <c r="Q11996" s="4">
        <f t="shared" si="1125"/>
        <v>83.22</v>
      </c>
      <c r="R11996" s="4">
        <f t="shared" si="1126"/>
        <v>4.1610000000000005</v>
      </c>
      <c r="S11996" s="4">
        <f t="shared" si="1127"/>
        <v>79.058999999999997</v>
      </c>
    </row>
    <row r="11997" spans="1:19" hidden="1" x14ac:dyDescent="0.35">
      <c r="A11997" t="s">
        <v>13843</v>
      </c>
      <c r="B11997" t="s">
        <v>4781</v>
      </c>
      <c r="C11997" s="1">
        <v>46362</v>
      </c>
      <c r="D11997" t="s">
        <v>36</v>
      </c>
      <c r="E11997" t="s">
        <v>250</v>
      </c>
      <c r="F11997" s="3">
        <v>1</v>
      </c>
      <c r="G11997" s="3" t="str">
        <f t="shared" si="1122"/>
        <v>Valid Quantity</v>
      </c>
      <c r="H11997" s="2" t="s">
        <v>13844</v>
      </c>
      <c r="I11997" s="3">
        <v>0</v>
      </c>
      <c r="J11997" t="s">
        <v>39</v>
      </c>
      <c r="K11997" t="s">
        <v>162</v>
      </c>
      <c r="L11997" t="s">
        <v>163</v>
      </c>
      <c r="M11997" t="s">
        <v>23</v>
      </c>
      <c r="N11997" s="3">
        <v>2</v>
      </c>
      <c r="O11997" s="3" t="str">
        <f t="shared" si="1123"/>
        <v>Consistent</v>
      </c>
      <c r="P11997" t="str">
        <f t="shared" si="1124"/>
        <v>Bad</v>
      </c>
      <c r="Q11997" s="4">
        <f t="shared" si="1125"/>
        <v>51.23</v>
      </c>
      <c r="R11997" s="4">
        <f t="shared" si="1126"/>
        <v>0</v>
      </c>
      <c r="S11997" s="4">
        <f t="shared" si="1127"/>
        <v>51.23</v>
      </c>
    </row>
    <row r="11998" spans="1:19" hidden="1" x14ac:dyDescent="0.35">
      <c r="A11998" t="s">
        <v>14429</v>
      </c>
      <c r="B11998" t="s">
        <v>14430</v>
      </c>
      <c r="C11998" s="1">
        <v>46362</v>
      </c>
      <c r="D11998" t="s">
        <v>116</v>
      </c>
      <c r="E11998" t="s">
        <v>286</v>
      </c>
      <c r="F11998" s="3">
        <v>1</v>
      </c>
      <c r="G11998" s="3" t="str">
        <f t="shared" si="1122"/>
        <v>Valid Quantity</v>
      </c>
      <c r="H11998" s="2" t="s">
        <v>14431</v>
      </c>
      <c r="I11998" s="3">
        <v>0</v>
      </c>
      <c r="J11998" t="s">
        <v>84</v>
      </c>
      <c r="K11998" t="s">
        <v>91</v>
      </c>
      <c r="L11998" t="s">
        <v>41</v>
      </c>
      <c r="M11998" t="s">
        <v>23</v>
      </c>
      <c r="N11998" s="3">
        <v>4</v>
      </c>
      <c r="O11998" s="3" t="str">
        <f t="shared" si="1123"/>
        <v>Consistent</v>
      </c>
      <c r="P11998" t="str">
        <f t="shared" si="1124"/>
        <v>Good</v>
      </c>
      <c r="Q11998" s="4">
        <f t="shared" si="1125"/>
        <v>37.31</v>
      </c>
      <c r="R11998" s="4">
        <f t="shared" si="1126"/>
        <v>0</v>
      </c>
      <c r="S11998" s="4">
        <f t="shared" si="1127"/>
        <v>37.31</v>
      </c>
    </row>
    <row r="11999" spans="1:19" hidden="1" x14ac:dyDescent="0.35">
      <c r="A11999" t="s">
        <v>15571</v>
      </c>
      <c r="B11999" t="s">
        <v>14090</v>
      </c>
      <c r="C11999" s="1">
        <v>46362</v>
      </c>
      <c r="D11999" t="s">
        <v>45</v>
      </c>
      <c r="E11999" t="s">
        <v>46</v>
      </c>
      <c r="F11999" s="3">
        <v>1</v>
      </c>
      <c r="G11999" s="3" t="str">
        <f t="shared" si="1122"/>
        <v>Valid Quantity</v>
      </c>
      <c r="H11999" s="2" t="s">
        <v>2313</v>
      </c>
      <c r="I11999" s="3">
        <v>5</v>
      </c>
      <c r="J11999" t="s">
        <v>39</v>
      </c>
      <c r="K11999" t="s">
        <v>40</v>
      </c>
      <c r="L11999" t="s">
        <v>41</v>
      </c>
      <c r="M11999" t="s">
        <v>185</v>
      </c>
      <c r="O11999" s="3" t="str">
        <f t="shared" si="1123"/>
        <v>Consistent</v>
      </c>
      <c r="P11999" t="str">
        <f t="shared" si="1124"/>
        <v>Not Rated</v>
      </c>
      <c r="Q11999" s="4">
        <f t="shared" si="1125"/>
        <v>44.19</v>
      </c>
      <c r="R11999" s="4">
        <f t="shared" si="1126"/>
        <v>2.2094999999999998</v>
      </c>
      <c r="S11999" s="4">
        <f t="shared" si="1127"/>
        <v>41.980499999999999</v>
      </c>
    </row>
    <row r="12000" spans="1:19" hidden="1" x14ac:dyDescent="0.35">
      <c r="A12000" t="s">
        <v>18438</v>
      </c>
      <c r="B12000" t="s">
        <v>18439</v>
      </c>
      <c r="C12000" s="1">
        <v>46362</v>
      </c>
      <c r="D12000" t="s">
        <v>45</v>
      </c>
      <c r="E12000" t="s">
        <v>376</v>
      </c>
      <c r="F12000" s="3">
        <v>1</v>
      </c>
      <c r="G12000" s="3" t="str">
        <f t="shared" si="1122"/>
        <v>Valid Quantity</v>
      </c>
      <c r="H12000" s="2" t="s">
        <v>18440</v>
      </c>
      <c r="I12000" s="3">
        <v>5</v>
      </c>
      <c r="J12000" t="s">
        <v>54</v>
      </c>
      <c r="K12000" t="s">
        <v>189</v>
      </c>
      <c r="L12000" t="s">
        <v>120</v>
      </c>
      <c r="M12000" t="s">
        <v>185</v>
      </c>
      <c r="O12000" s="3" t="str">
        <f t="shared" si="1123"/>
        <v>Consistent</v>
      </c>
      <c r="P12000" t="str">
        <f t="shared" si="1124"/>
        <v>Not Rated</v>
      </c>
      <c r="Q12000" s="4">
        <f t="shared" si="1125"/>
        <v>58.69</v>
      </c>
      <c r="R12000" s="4">
        <f t="shared" si="1126"/>
        <v>2.9344999999999999</v>
      </c>
      <c r="S12000" s="4">
        <f t="shared" si="1127"/>
        <v>55.755499999999998</v>
      </c>
    </row>
    <row r="12001" spans="1:19" hidden="1" x14ac:dyDescent="0.35">
      <c r="A12001" t="s">
        <v>18586</v>
      </c>
      <c r="B12001" t="s">
        <v>10747</v>
      </c>
      <c r="C12001" s="1">
        <v>46362</v>
      </c>
      <c r="D12001" t="s">
        <v>17</v>
      </c>
      <c r="E12001" t="s">
        <v>18</v>
      </c>
      <c r="F12001" s="3">
        <v>1</v>
      </c>
      <c r="G12001" s="3" t="str">
        <f t="shared" si="1122"/>
        <v>Valid Quantity</v>
      </c>
      <c r="H12001" s="2" t="s">
        <v>8356</v>
      </c>
      <c r="I12001" s="3">
        <v>25</v>
      </c>
      <c r="J12001" t="s">
        <v>84</v>
      </c>
      <c r="K12001" t="s">
        <v>60</v>
      </c>
      <c r="L12001" t="s">
        <v>61</v>
      </c>
      <c r="M12001" t="s">
        <v>32</v>
      </c>
      <c r="O12001" s="3" t="str">
        <f t="shared" si="1123"/>
        <v>Consistent</v>
      </c>
      <c r="P12001" t="str">
        <f t="shared" si="1124"/>
        <v>Not Rated</v>
      </c>
      <c r="Q12001" s="4">
        <f t="shared" si="1125"/>
        <v>23.01</v>
      </c>
      <c r="R12001" s="4">
        <f t="shared" si="1126"/>
        <v>5.7525000000000004</v>
      </c>
      <c r="S12001" s="4">
        <f t="shared" si="1127"/>
        <v>17.2575</v>
      </c>
    </row>
  </sheetData>
  <conditionalFormatting sqref="K1:K1048576">
    <cfRule type="containsText" dxfId="5" priority="1" operator="containsText" text="Unknown">
      <formula>NOT(ISERROR(SEARCH("Unknown",K1)))</formula>
    </cfRule>
  </conditionalFormatting>
  <conditionalFormatting sqref="Q1:R1 P1:P1048576">
    <cfRule type="containsText" dxfId="4" priority="2" operator="containsText" text="Not Rated">
      <formula>NOT(ISERROR(SEARCH("Not Rated",P1)))</formula>
    </cfRule>
  </conditionalFormatting>
  <dataValidations disablePrompts="1" count="1">
    <dataValidation type="list" allowBlank="1" showInputMessage="1" showErrorMessage="1" sqref="D1" xr:uid="{EB3D0595-3622-4EBF-B6F3-E936F3167019}">
      <formula1>$D$2:$D$12001</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C4A5-ACEE-42CB-9BF6-9034DE4B56C5}">
  <dimension ref="A2:S1489"/>
  <sheetViews>
    <sheetView topLeftCell="F2" workbookViewId="0">
      <selection activeCell="R11" sqref="R11"/>
    </sheetView>
  </sheetViews>
  <sheetFormatPr defaultRowHeight="14.5" x14ac:dyDescent="0.35"/>
  <cols>
    <col min="3" max="3" width="11.1796875" style="1" customWidth="1"/>
    <col min="4" max="4" width="15.36328125" bestFit="1" customWidth="1"/>
    <col min="5" max="5" width="15.6328125" bestFit="1" customWidth="1"/>
    <col min="6" max="6" width="8.7265625" style="3"/>
    <col min="7" max="7" width="15.26953125" bestFit="1" customWidth="1"/>
    <col min="8" max="8" width="8.7265625" style="4"/>
    <col min="9" max="9" width="8.7265625" style="3"/>
    <col min="10" max="10" width="14.90625" bestFit="1" customWidth="1"/>
    <col min="11" max="11" width="11.6328125" bestFit="1" customWidth="1"/>
    <col min="12" max="12" width="8.08984375" bestFit="1" customWidth="1"/>
    <col min="14" max="14" width="8.7265625" style="3"/>
    <col min="15" max="15" width="22.54296875" bestFit="1" customWidth="1"/>
    <col min="16" max="16" width="11.453125" style="41" bestFit="1" customWidth="1"/>
    <col min="17" max="17" width="10.36328125" style="17" customWidth="1"/>
    <col min="18" max="18" width="9.81640625" style="17" customWidth="1"/>
    <col min="19" max="19" width="11" style="4" customWidth="1"/>
  </cols>
  <sheetData>
    <row r="2" spans="1:19" ht="28.5" x14ac:dyDescent="0.35">
      <c r="A2" s="19"/>
      <c r="B2" s="19"/>
      <c r="C2" s="20"/>
      <c r="D2" s="19"/>
      <c r="E2" s="21" t="s">
        <v>23294</v>
      </c>
      <c r="F2" s="33"/>
      <c r="G2" s="22"/>
      <c r="H2" s="34"/>
      <c r="I2" s="33"/>
      <c r="J2" s="22"/>
      <c r="K2" s="22"/>
      <c r="L2" s="22"/>
      <c r="M2" s="22"/>
      <c r="N2" s="33"/>
    </row>
    <row r="4" spans="1:19" ht="18.5" x14ac:dyDescent="0.45">
      <c r="A4" s="38" t="s">
        <v>23280</v>
      </c>
      <c r="B4" s="38"/>
      <c r="C4" s="38"/>
      <c r="D4" s="26" t="s">
        <v>116</v>
      </c>
    </row>
    <row r="6" spans="1:19" ht="24" customHeight="1" x14ac:dyDescent="0.35">
      <c r="A6" s="11" t="s">
        <v>0</v>
      </c>
      <c r="B6" s="11" t="s">
        <v>1</v>
      </c>
      <c r="C6" s="16" t="s">
        <v>2</v>
      </c>
      <c r="D6" s="11" t="s">
        <v>3</v>
      </c>
      <c r="E6" s="11" t="s">
        <v>4</v>
      </c>
      <c r="F6" s="12" t="s">
        <v>5</v>
      </c>
      <c r="G6" s="12" t="s">
        <v>23277</v>
      </c>
      <c r="H6" s="13" t="s">
        <v>6</v>
      </c>
      <c r="I6" s="12" t="s">
        <v>7</v>
      </c>
      <c r="J6" s="11" t="s">
        <v>8</v>
      </c>
      <c r="K6" s="11" t="s">
        <v>9</v>
      </c>
      <c r="L6" s="11" t="s">
        <v>10</v>
      </c>
      <c r="M6" s="11" t="s">
        <v>11</v>
      </c>
      <c r="N6" s="12" t="s">
        <v>12</v>
      </c>
      <c r="O6" s="11" t="s">
        <v>23278</v>
      </c>
      <c r="P6" s="42" t="s">
        <v>23275</v>
      </c>
      <c r="Q6" s="18" t="s">
        <v>13</v>
      </c>
      <c r="R6" s="18" t="s">
        <v>14</v>
      </c>
      <c r="S6" s="13" t="s">
        <v>23276</v>
      </c>
    </row>
    <row r="7" spans="1:19" x14ac:dyDescent="0.35">
      <c r="A7" t="str" cm="1">
        <f t="array" ref="A7:S1489">_xlfn._xlws.FILTER('ecommerece data '!A2:S12001,'ecommerece data '!D2:D12001=' Category based filter'!D4)</f>
        <v>ORD005497</v>
      </c>
      <c r="B7" t="str">
        <v>CUST01816</v>
      </c>
      <c r="C7" s="1">
        <v>45293</v>
      </c>
      <c r="D7" t="str">
        <v>Electronics</v>
      </c>
      <c r="E7" t="str">
        <v>Webcam</v>
      </c>
      <c r="F7" s="3">
        <v>1</v>
      </c>
      <c r="G7" t="str">
        <v>Valid Quantity</v>
      </c>
      <c r="H7" s="4" t="str">
        <v>$158.85</v>
      </c>
      <c r="I7" s="3">
        <v>0</v>
      </c>
      <c r="J7" t="str">
        <v>Cash on Delivery</v>
      </c>
      <c r="K7" t="str">
        <v>Abu Dhabi</v>
      </c>
      <c r="L7" t="str">
        <v>UAE</v>
      </c>
      <c r="M7" t="str">
        <v>Delivered</v>
      </c>
      <c r="N7" s="3">
        <v>4</v>
      </c>
      <c r="O7" t="str">
        <v>Consistent</v>
      </c>
      <c r="P7" s="41" t="str">
        <v>Good</v>
      </c>
      <c r="Q7" s="17">
        <v>158.85</v>
      </c>
      <c r="R7" s="17">
        <v>0</v>
      </c>
      <c r="S7" s="4">
        <v>158.85</v>
      </c>
    </row>
    <row r="8" spans="1:19" x14ac:dyDescent="0.35">
      <c r="A8" t="str">
        <v>ORD010057</v>
      </c>
      <c r="B8" t="str">
        <v>CUST00180</v>
      </c>
      <c r="C8" s="1">
        <v>45293</v>
      </c>
      <c r="D8" t="str">
        <v>Electronics</v>
      </c>
      <c r="E8" t="str">
        <v>USB-C Cable</v>
      </c>
      <c r="F8" s="3">
        <v>5</v>
      </c>
      <c r="G8" t="str">
        <v>Valid Quantity</v>
      </c>
      <c r="H8" s="4" t="str">
        <v>$245.47</v>
      </c>
      <c r="I8" s="3">
        <v>0</v>
      </c>
      <c r="J8" t="str">
        <v>Net Banking</v>
      </c>
      <c r="K8" t="str">
        <v>Dubai</v>
      </c>
      <c r="L8" t="str">
        <v>UAE</v>
      </c>
      <c r="M8" t="str">
        <v>Delivered</v>
      </c>
      <c r="N8" s="3">
        <v>2</v>
      </c>
      <c r="O8" t="str">
        <v>Consistent</v>
      </c>
      <c r="P8" s="41" t="str">
        <v>Bad</v>
      </c>
      <c r="Q8" s="17">
        <v>1227.3499999999999</v>
      </c>
      <c r="R8" s="17">
        <v>0</v>
      </c>
      <c r="S8" s="4">
        <v>1227.3499999999999</v>
      </c>
    </row>
    <row r="9" spans="1:19" x14ac:dyDescent="0.35">
      <c r="A9" t="str">
        <v>ORD003286</v>
      </c>
      <c r="B9" t="str">
        <v>CUST01816</v>
      </c>
      <c r="C9" s="1">
        <v>45293</v>
      </c>
      <c r="D9" t="str">
        <v>Electronics</v>
      </c>
      <c r="E9" t="str">
        <v>Wireless Earbuds</v>
      </c>
      <c r="F9" s="3">
        <v>2</v>
      </c>
      <c r="G9" t="str">
        <v>Valid Quantity</v>
      </c>
      <c r="H9" s="4" t="str">
        <v>$137.86</v>
      </c>
      <c r="I9" s="3">
        <v>10</v>
      </c>
      <c r="J9" t="str">
        <v>Net Banking</v>
      </c>
      <c r="K9" t="str">
        <v>Hyderabad</v>
      </c>
      <c r="L9" t="str">
        <v>India</v>
      </c>
      <c r="M9" t="str">
        <v>Delivered</v>
      </c>
      <c r="N9" s="3">
        <v>4</v>
      </c>
      <c r="O9" t="str">
        <v>Consistent</v>
      </c>
      <c r="P9" s="41" t="str">
        <v>Good</v>
      </c>
      <c r="Q9" s="17">
        <v>275.72000000000003</v>
      </c>
      <c r="R9" s="17">
        <v>27.572000000000003</v>
      </c>
      <c r="S9" s="4">
        <v>248.14800000000002</v>
      </c>
    </row>
    <row r="10" spans="1:19" x14ac:dyDescent="0.35">
      <c r="A10" t="str">
        <v>ORD000050</v>
      </c>
      <c r="B10" t="str">
        <v>CUST00652</v>
      </c>
      <c r="C10" s="1">
        <v>45293</v>
      </c>
      <c r="D10" t="str">
        <v>Electronics</v>
      </c>
      <c r="E10" t="str">
        <v>Gaming Mouse</v>
      </c>
      <c r="F10" s="3">
        <v>1</v>
      </c>
      <c r="G10" t="str">
        <v>Valid Quantity</v>
      </c>
      <c r="H10" s="4" t="str">
        <v>$166.87</v>
      </c>
      <c r="I10" s="3">
        <v>15</v>
      </c>
      <c r="J10" t="str">
        <v>UPI</v>
      </c>
      <c r="K10" t="str">
        <v>Berlin</v>
      </c>
      <c r="L10" t="str">
        <v>Germany</v>
      </c>
      <c r="M10" t="str">
        <v>Delivered</v>
      </c>
      <c r="N10" s="3">
        <v>4</v>
      </c>
      <c r="O10" t="str">
        <v>Consistent</v>
      </c>
      <c r="P10" s="41" t="str">
        <v>Good</v>
      </c>
      <c r="Q10" s="17">
        <v>166.87</v>
      </c>
      <c r="R10" s="17">
        <v>25.030500000000004</v>
      </c>
      <c r="S10" s="4">
        <v>141.83949999999999</v>
      </c>
    </row>
    <row r="11" spans="1:19" x14ac:dyDescent="0.35">
      <c r="A11" t="str">
        <v>ORD007704</v>
      </c>
      <c r="B11" t="str">
        <v>CUST02659</v>
      </c>
      <c r="C11" s="1">
        <v>45294</v>
      </c>
      <c r="D11" t="str">
        <v>Electronics</v>
      </c>
      <c r="E11" t="str">
        <v>Wireless Earbuds</v>
      </c>
      <c r="F11" s="3">
        <v>1</v>
      </c>
      <c r="G11" t="str">
        <v>Valid Quantity</v>
      </c>
      <c r="H11" s="4" t="str">
        <v>$165.96</v>
      </c>
      <c r="I11" s="3">
        <v>5</v>
      </c>
      <c r="J11" t="str">
        <v>Cash on Delivery</v>
      </c>
      <c r="K11" t="str">
        <v>Chicago</v>
      </c>
      <c r="L11" t="str">
        <v>USA</v>
      </c>
      <c r="M11" t="str">
        <v>Delivered</v>
      </c>
      <c r="N11" s="3">
        <v>2</v>
      </c>
      <c r="O11" t="str">
        <v>Consistent</v>
      </c>
      <c r="P11" s="41" t="str">
        <v>Bad</v>
      </c>
      <c r="Q11" s="17">
        <v>165.96</v>
      </c>
      <c r="R11" s="17">
        <v>8.298</v>
      </c>
      <c r="S11" s="4">
        <v>157.66200000000001</v>
      </c>
    </row>
    <row r="12" spans="1:19" x14ac:dyDescent="0.35">
      <c r="A12" t="str">
        <v>ORD006178</v>
      </c>
      <c r="B12" t="str">
        <v>CUST03112</v>
      </c>
      <c r="C12" s="1">
        <v>45294</v>
      </c>
      <c r="D12" t="str">
        <v>Electronics</v>
      </c>
      <c r="E12" t="str">
        <v>Power Bank</v>
      </c>
      <c r="F12" s="3">
        <v>2</v>
      </c>
      <c r="G12" t="str">
        <v>Valid Quantity</v>
      </c>
      <c r="H12" s="4" t="str">
        <v>$202.77</v>
      </c>
      <c r="I12" s="3">
        <v>10</v>
      </c>
      <c r="J12" t="str">
        <v>Cash on Delivery</v>
      </c>
      <c r="K12" t="str">
        <v>Los Angeles</v>
      </c>
      <c r="L12" t="str">
        <v>USA</v>
      </c>
      <c r="M12" t="str">
        <v>Delivered</v>
      </c>
      <c r="N12" s="3">
        <v>5</v>
      </c>
      <c r="O12" t="str">
        <v>Consistent</v>
      </c>
      <c r="P12" s="41" t="str">
        <v>Excellent</v>
      </c>
      <c r="Q12" s="17">
        <v>405.54</v>
      </c>
      <c r="R12" s="17">
        <v>40.554000000000002</v>
      </c>
      <c r="S12" s="4">
        <v>364.98599999999999</v>
      </c>
    </row>
    <row r="13" spans="1:19" x14ac:dyDescent="0.35">
      <c r="A13" t="str">
        <v>ORD001759</v>
      </c>
      <c r="B13" t="str">
        <v>CUST01091</v>
      </c>
      <c r="C13" s="1">
        <v>45295</v>
      </c>
      <c r="D13" t="str">
        <v>Electronics</v>
      </c>
      <c r="E13" t="str">
        <v>Wireless Earbuds</v>
      </c>
      <c r="F13" s="3">
        <v>1</v>
      </c>
      <c r="G13" t="str">
        <v>Valid Quantity</v>
      </c>
      <c r="H13" s="4" t="str">
        <v>$49.44</v>
      </c>
      <c r="I13" s="3">
        <v>25</v>
      </c>
      <c r="J13" t="str">
        <v>Debit Card</v>
      </c>
      <c r="K13" t="str">
        <v>Dubai</v>
      </c>
      <c r="L13" t="str">
        <v>UAE</v>
      </c>
      <c r="M13" t="str">
        <v>Shipped</v>
      </c>
      <c r="N13" s="3">
        <v>0</v>
      </c>
      <c r="O13" t="str">
        <v>Consistent</v>
      </c>
      <c r="P13" s="41" t="str">
        <v>Not Rated</v>
      </c>
      <c r="Q13" s="17">
        <v>49.44</v>
      </c>
      <c r="R13" s="17">
        <v>12.36</v>
      </c>
      <c r="S13" s="4">
        <v>37.08</v>
      </c>
    </row>
    <row r="14" spans="1:19" x14ac:dyDescent="0.35">
      <c r="A14" t="str">
        <v>ORD011031</v>
      </c>
      <c r="B14" t="str">
        <v>CUST01821</v>
      </c>
      <c r="C14" s="1">
        <v>45296</v>
      </c>
      <c r="D14" t="str">
        <v>Electronics</v>
      </c>
      <c r="E14" t="str">
        <v>Power Bank</v>
      </c>
      <c r="F14" s="3">
        <v>4</v>
      </c>
      <c r="G14" t="str">
        <v>Valid Quantity</v>
      </c>
      <c r="H14" s="4" t="str">
        <v>$233.77</v>
      </c>
      <c r="I14" s="3">
        <v>10</v>
      </c>
      <c r="J14" t="str">
        <v>Net Banking</v>
      </c>
      <c r="K14" t="str">
        <v>Hamburg</v>
      </c>
      <c r="L14" t="str">
        <v>Germany</v>
      </c>
      <c r="M14" t="str">
        <v>Shipped</v>
      </c>
      <c r="N14" s="3">
        <v>0</v>
      </c>
      <c r="O14" t="str">
        <v>Consistent</v>
      </c>
      <c r="P14" s="41" t="str">
        <v>Not Rated</v>
      </c>
      <c r="Q14" s="17">
        <v>935.08</v>
      </c>
      <c r="R14" s="17">
        <v>93.50800000000001</v>
      </c>
      <c r="S14" s="4">
        <v>841.572</v>
      </c>
    </row>
    <row r="15" spans="1:19" x14ac:dyDescent="0.35">
      <c r="A15" t="str">
        <v>ORD003591</v>
      </c>
      <c r="B15" t="str">
        <v>CUST03374</v>
      </c>
      <c r="C15" s="1">
        <v>45296</v>
      </c>
      <c r="D15" t="str">
        <v>Electronics</v>
      </c>
      <c r="E15" t="str">
        <v>USB-C Cable</v>
      </c>
      <c r="F15" s="3">
        <v>2</v>
      </c>
      <c r="G15" t="str">
        <v>Valid Quantity</v>
      </c>
      <c r="H15" s="4" t="str">
        <v>$55.79</v>
      </c>
      <c r="I15" s="3">
        <v>25</v>
      </c>
      <c r="J15" t="str">
        <v>PayPal</v>
      </c>
      <c r="K15" t="str">
        <v>Toronto</v>
      </c>
      <c r="L15" t="str">
        <v>Canada</v>
      </c>
      <c r="M15" t="str">
        <v>Delivered</v>
      </c>
      <c r="N15" s="3">
        <v>5</v>
      </c>
      <c r="O15" t="str">
        <v>Consistent</v>
      </c>
      <c r="P15" s="41" t="str">
        <v>Excellent</v>
      </c>
      <c r="Q15" s="17">
        <v>111.58</v>
      </c>
      <c r="R15" s="17">
        <v>27.895</v>
      </c>
      <c r="S15" s="4">
        <v>83.685000000000002</v>
      </c>
    </row>
    <row r="16" spans="1:19" x14ac:dyDescent="0.35">
      <c r="A16" t="str">
        <v>ORD007212</v>
      </c>
      <c r="B16" t="str">
        <v>CUST01159</v>
      </c>
      <c r="C16" s="1">
        <v>45297</v>
      </c>
      <c r="D16" t="str">
        <v>Electronics</v>
      </c>
      <c r="E16" t="str">
        <v>Gaming Mouse</v>
      </c>
      <c r="F16" s="3">
        <v>5</v>
      </c>
      <c r="G16" t="str">
        <v>Valid Quantity</v>
      </c>
      <c r="H16" s="4" t="str">
        <v>$117.38</v>
      </c>
      <c r="I16" s="3">
        <v>0</v>
      </c>
      <c r="J16" t="str">
        <v>UPI</v>
      </c>
      <c r="K16" t="str">
        <v>Abu Dhabi</v>
      </c>
      <c r="L16" t="str">
        <v>UAE</v>
      </c>
      <c r="M16" t="str">
        <v>Returned</v>
      </c>
      <c r="N16" s="3">
        <v>0</v>
      </c>
      <c r="O16" t="str">
        <v>Consistent</v>
      </c>
      <c r="P16" s="41" t="str">
        <v>Not Rated</v>
      </c>
      <c r="Q16" s="17">
        <v>586.9</v>
      </c>
      <c r="R16" s="17">
        <v>0</v>
      </c>
      <c r="S16" s="4">
        <v>586.9</v>
      </c>
    </row>
    <row r="17" spans="1:19" x14ac:dyDescent="0.35">
      <c r="A17" t="str">
        <v>ORD001127</v>
      </c>
      <c r="B17" t="str">
        <v>CUST01893</v>
      </c>
      <c r="C17" s="1">
        <v>45297</v>
      </c>
      <c r="D17" t="str">
        <v>Electronics</v>
      </c>
      <c r="E17" t="str">
        <v>Smartwatch</v>
      </c>
      <c r="F17" s="3">
        <v>2</v>
      </c>
      <c r="G17" t="str">
        <v>Valid Quantity</v>
      </c>
      <c r="H17" s="4" t="str">
        <v>$119.54</v>
      </c>
      <c r="I17" s="3">
        <v>15</v>
      </c>
      <c r="J17" t="str">
        <v>Net Banking</v>
      </c>
      <c r="K17" t="str">
        <v>Manchester</v>
      </c>
      <c r="L17" t="str">
        <v>UK</v>
      </c>
      <c r="M17" t="str">
        <v>Delivered</v>
      </c>
      <c r="N17" s="3">
        <v>5</v>
      </c>
      <c r="O17" t="str">
        <v>Consistent</v>
      </c>
      <c r="P17" s="41" t="str">
        <v>Excellent</v>
      </c>
      <c r="Q17" s="17">
        <v>239.08</v>
      </c>
      <c r="R17" s="17">
        <v>35.862000000000002</v>
      </c>
      <c r="S17" s="4">
        <v>203.21800000000002</v>
      </c>
    </row>
    <row r="18" spans="1:19" x14ac:dyDescent="0.35">
      <c r="A18" t="str">
        <v>ORD010914</v>
      </c>
      <c r="B18" t="str">
        <v>CUST00268</v>
      </c>
      <c r="C18" s="1">
        <v>45298</v>
      </c>
      <c r="D18" t="str">
        <v>Electronics</v>
      </c>
      <c r="E18" t="str">
        <v>Gaming Mouse</v>
      </c>
      <c r="F18" s="3">
        <v>3</v>
      </c>
      <c r="G18" t="str">
        <v>Valid Quantity</v>
      </c>
      <c r="H18" s="4" t="str">
        <v>$50.99</v>
      </c>
      <c r="I18" s="3">
        <v>5</v>
      </c>
      <c r="J18" t="str">
        <v>UPI</v>
      </c>
      <c r="K18" t="str">
        <v>Dubai</v>
      </c>
      <c r="L18" t="str">
        <v>UAE</v>
      </c>
      <c r="M18" t="str">
        <v>Shipped</v>
      </c>
      <c r="N18" s="3">
        <v>0</v>
      </c>
      <c r="O18" t="str">
        <v>Consistent</v>
      </c>
      <c r="P18" s="41" t="str">
        <v>Not Rated</v>
      </c>
      <c r="Q18" s="17">
        <v>152.97</v>
      </c>
      <c r="R18" s="17">
        <v>7.6485000000000003</v>
      </c>
      <c r="S18" s="4">
        <v>145.32149999999999</v>
      </c>
    </row>
    <row r="19" spans="1:19" x14ac:dyDescent="0.35">
      <c r="A19" t="str">
        <v>ORD004356</v>
      </c>
      <c r="B19" t="str">
        <v>CUST00278</v>
      </c>
      <c r="C19" s="1">
        <v>45299</v>
      </c>
      <c r="D19" t="str">
        <v>Electronics</v>
      </c>
      <c r="E19" t="str">
        <v>Smartwatch</v>
      </c>
      <c r="F19" s="3">
        <v>2</v>
      </c>
      <c r="G19" t="str">
        <v>Valid Quantity</v>
      </c>
      <c r="H19" s="4" t="str">
        <v>$173.91</v>
      </c>
      <c r="I19" s="3">
        <v>10</v>
      </c>
      <c r="J19" t="str">
        <v>Cash on Delivery</v>
      </c>
      <c r="K19" t="str">
        <v>Manchester</v>
      </c>
      <c r="L19" t="str">
        <v>UK</v>
      </c>
      <c r="M19" t="str">
        <v>Pending</v>
      </c>
      <c r="N19" s="3">
        <v>0</v>
      </c>
      <c r="O19" t="str">
        <v>Consistent</v>
      </c>
      <c r="P19" s="41" t="str">
        <v>Not Rated</v>
      </c>
      <c r="Q19" s="17">
        <v>347.82</v>
      </c>
      <c r="R19" s="17">
        <v>34.781999999999996</v>
      </c>
      <c r="S19" s="4">
        <v>313.03800000000001</v>
      </c>
    </row>
    <row r="20" spans="1:19" x14ac:dyDescent="0.35">
      <c r="A20" t="str">
        <v>ORD011147</v>
      </c>
      <c r="B20" t="str">
        <v>CUST00061</v>
      </c>
      <c r="C20" s="1">
        <v>45299</v>
      </c>
      <c r="D20" t="str">
        <v>Electronics</v>
      </c>
      <c r="E20" t="str">
        <v>Laptop Stand</v>
      </c>
      <c r="F20" s="3">
        <v>1</v>
      </c>
      <c r="G20" t="str">
        <v>Valid Quantity</v>
      </c>
      <c r="H20" s="4" t="str">
        <v>$40.56</v>
      </c>
      <c r="I20" s="3">
        <v>25</v>
      </c>
      <c r="J20" t="str">
        <v>Debit Card</v>
      </c>
      <c r="K20" t="str">
        <v>Berlin</v>
      </c>
      <c r="L20" t="str">
        <v>Germany</v>
      </c>
      <c r="M20" t="str">
        <v>Cancelled</v>
      </c>
      <c r="N20" s="3">
        <v>0</v>
      </c>
      <c r="O20" t="str">
        <v>Consistent</v>
      </c>
      <c r="P20" s="41" t="str">
        <v>Not Rated</v>
      </c>
      <c r="Q20" s="17">
        <v>40.56</v>
      </c>
      <c r="R20" s="17">
        <v>10.14</v>
      </c>
      <c r="S20" s="4">
        <v>30.42</v>
      </c>
    </row>
    <row r="21" spans="1:19" x14ac:dyDescent="0.35">
      <c r="A21" t="str">
        <v>ORD004635</v>
      </c>
      <c r="B21" t="str">
        <v>CUST00365</v>
      </c>
      <c r="C21" s="1">
        <v>45302</v>
      </c>
      <c r="D21" t="str">
        <v>Electronics</v>
      </c>
      <c r="E21" t="str">
        <v>Bluetooth Speaker</v>
      </c>
      <c r="F21" s="3">
        <v>3</v>
      </c>
      <c r="G21" t="str">
        <v>Valid Quantity</v>
      </c>
      <c r="H21" s="4" t="str">
        <v>$106.96</v>
      </c>
      <c r="I21" s="3">
        <v>0</v>
      </c>
      <c r="J21" t="str">
        <v>PayPal</v>
      </c>
      <c r="K21" t="str">
        <v>New York</v>
      </c>
      <c r="L21" t="str">
        <v>USA</v>
      </c>
      <c r="M21" t="str">
        <v>Delivered</v>
      </c>
      <c r="N21" s="3">
        <v>5</v>
      </c>
      <c r="O21" t="str">
        <v>Consistent</v>
      </c>
      <c r="P21" s="41" t="str">
        <v>Excellent</v>
      </c>
      <c r="Q21" s="17">
        <v>320.88</v>
      </c>
      <c r="R21" s="17">
        <v>0</v>
      </c>
      <c r="S21" s="4">
        <v>320.88</v>
      </c>
    </row>
    <row r="22" spans="1:19" x14ac:dyDescent="0.35">
      <c r="A22" t="str">
        <v>ORD007191</v>
      </c>
      <c r="B22" t="str">
        <v>CUST03212</v>
      </c>
      <c r="C22" s="1">
        <v>45303</v>
      </c>
      <c r="D22" t="str">
        <v>Electronics</v>
      </c>
      <c r="E22" t="str">
        <v>Gaming Mouse</v>
      </c>
      <c r="F22" s="3">
        <v>5</v>
      </c>
      <c r="G22" t="str">
        <v>Valid Quantity</v>
      </c>
      <c r="H22" s="4" t="str">
        <v>$239.60</v>
      </c>
      <c r="I22" s="3">
        <v>5</v>
      </c>
      <c r="J22" t="str">
        <v>PayPal</v>
      </c>
      <c r="K22" t="str">
        <v>Manchester</v>
      </c>
      <c r="L22" t="str">
        <v>UK</v>
      </c>
      <c r="M22" t="str">
        <v>Delivered</v>
      </c>
      <c r="N22" s="3">
        <v>3</v>
      </c>
      <c r="O22" t="str">
        <v>Consistent</v>
      </c>
      <c r="P22" s="41" t="str">
        <v>Average</v>
      </c>
      <c r="Q22" s="17">
        <v>1198</v>
      </c>
      <c r="R22" s="17">
        <v>59.9</v>
      </c>
      <c r="S22" s="4">
        <v>1138.0999999999999</v>
      </c>
    </row>
    <row r="23" spans="1:19" x14ac:dyDescent="0.35">
      <c r="A23" t="str">
        <v>ORD008235</v>
      </c>
      <c r="B23" t="str">
        <v>CUST00756</v>
      </c>
      <c r="C23" s="1">
        <v>45304</v>
      </c>
      <c r="D23" t="str">
        <v>Electronics</v>
      </c>
      <c r="E23" t="str">
        <v>Webcam</v>
      </c>
      <c r="F23" s="3">
        <v>1</v>
      </c>
      <c r="G23" t="str">
        <v>Valid Quantity</v>
      </c>
      <c r="H23" s="4" t="str">
        <v>$213.50</v>
      </c>
      <c r="I23" s="3">
        <v>10</v>
      </c>
      <c r="J23" t="str">
        <v>Cash on Delivery</v>
      </c>
      <c r="K23" t="str">
        <v>Bengaluru</v>
      </c>
      <c r="L23" t="str">
        <v>India</v>
      </c>
      <c r="M23" t="str">
        <v>Pending</v>
      </c>
      <c r="N23" s="3">
        <v>0</v>
      </c>
      <c r="O23" t="str">
        <v>Consistent</v>
      </c>
      <c r="P23" s="41" t="str">
        <v>Not Rated</v>
      </c>
      <c r="Q23" s="17">
        <v>213.5</v>
      </c>
      <c r="R23" s="17">
        <v>21.35</v>
      </c>
      <c r="S23" s="4">
        <v>192.15</v>
      </c>
    </row>
    <row r="24" spans="1:19" x14ac:dyDescent="0.35">
      <c r="A24" t="str">
        <v>ORD011897</v>
      </c>
      <c r="B24" t="str">
        <v>CUST01787</v>
      </c>
      <c r="C24" s="1">
        <v>45305</v>
      </c>
      <c r="D24" t="str">
        <v>Electronics</v>
      </c>
      <c r="E24" t="str">
        <v>Smartwatch</v>
      </c>
      <c r="F24" s="3">
        <v>1</v>
      </c>
      <c r="G24" t="str">
        <v>Valid Quantity</v>
      </c>
      <c r="H24" s="4" t="str">
        <v>$171.71</v>
      </c>
      <c r="I24" s="3">
        <v>10</v>
      </c>
      <c r="J24" t="str">
        <v>Credit Card</v>
      </c>
      <c r="K24" t="str">
        <v>Toronto</v>
      </c>
      <c r="L24" t="str">
        <v>Canada</v>
      </c>
      <c r="M24" t="str">
        <v>Delivered</v>
      </c>
      <c r="N24" s="3">
        <v>5</v>
      </c>
      <c r="O24" t="str">
        <v>Consistent</v>
      </c>
      <c r="P24" s="41" t="str">
        <v>Excellent</v>
      </c>
      <c r="Q24" s="17">
        <v>171.71</v>
      </c>
      <c r="R24" s="17">
        <v>17.171000000000003</v>
      </c>
      <c r="S24" s="4">
        <v>154.53900000000002</v>
      </c>
    </row>
    <row r="25" spans="1:19" x14ac:dyDescent="0.35">
      <c r="A25" t="str">
        <v>ORD011510</v>
      </c>
      <c r="B25" t="str">
        <v>CUST00636</v>
      </c>
      <c r="C25" s="1">
        <v>45305</v>
      </c>
      <c r="D25" t="str">
        <v>Electronics</v>
      </c>
      <c r="E25" t="str">
        <v>Bluetooth Speaker</v>
      </c>
      <c r="F25" s="3">
        <v>1</v>
      </c>
      <c r="G25" t="str">
        <v>Valid Quantity</v>
      </c>
      <c r="H25" s="4" t="str">
        <v>$197.54</v>
      </c>
      <c r="I25" s="3">
        <v>20</v>
      </c>
      <c r="J25" t="str">
        <v>UPI</v>
      </c>
      <c r="K25" t="str">
        <v>Abu Dhabi</v>
      </c>
      <c r="L25" t="str">
        <v>UAE</v>
      </c>
      <c r="M25" t="str">
        <v>Shipped</v>
      </c>
      <c r="N25" s="3">
        <v>0</v>
      </c>
      <c r="O25" t="str">
        <v>Consistent</v>
      </c>
      <c r="P25" s="41" t="str">
        <v>Not Rated</v>
      </c>
      <c r="Q25" s="17">
        <v>197.54</v>
      </c>
      <c r="R25" s="17">
        <v>39.507999999999996</v>
      </c>
      <c r="S25" s="4">
        <v>158.03199999999998</v>
      </c>
    </row>
    <row r="26" spans="1:19" x14ac:dyDescent="0.35">
      <c r="A26" t="str">
        <v>ORD007143</v>
      </c>
      <c r="B26" t="str">
        <v>CUST02419</v>
      </c>
      <c r="C26" s="1">
        <v>45306</v>
      </c>
      <c r="D26" t="str">
        <v>Electronics</v>
      </c>
      <c r="E26" t="str">
        <v>USB-C Cable</v>
      </c>
      <c r="F26" s="3">
        <v>4</v>
      </c>
      <c r="G26" t="str">
        <v>Valid Quantity</v>
      </c>
      <c r="H26" s="4" t="str">
        <v>$199.91</v>
      </c>
      <c r="I26" s="3">
        <v>20</v>
      </c>
      <c r="J26" t="str">
        <v>Net Banking</v>
      </c>
      <c r="K26" t="str">
        <v>London</v>
      </c>
      <c r="L26" t="str">
        <v>UK</v>
      </c>
      <c r="M26" t="str">
        <v>Delivered</v>
      </c>
      <c r="N26" s="3">
        <v>4</v>
      </c>
      <c r="O26" t="str">
        <v>Consistent</v>
      </c>
      <c r="P26" s="41" t="str">
        <v>Good</v>
      </c>
      <c r="Q26" s="17">
        <v>799.64</v>
      </c>
      <c r="R26" s="17">
        <v>159.928</v>
      </c>
      <c r="S26" s="4">
        <v>639.71199999999999</v>
      </c>
    </row>
    <row r="27" spans="1:19" x14ac:dyDescent="0.35">
      <c r="A27" t="str">
        <v>ORD003220</v>
      </c>
      <c r="B27" t="str">
        <v>CUST02928</v>
      </c>
      <c r="C27" s="1">
        <v>45307</v>
      </c>
      <c r="D27" t="str">
        <v>Electronics</v>
      </c>
      <c r="E27" t="str">
        <v>Wireless Earbuds</v>
      </c>
      <c r="F27" s="3">
        <v>1</v>
      </c>
      <c r="G27" t="str">
        <v>Valid Quantity</v>
      </c>
      <c r="H27" s="4" t="str">
        <v>$181.77</v>
      </c>
      <c r="I27" s="3">
        <v>20</v>
      </c>
      <c r="J27" t="str">
        <v>Cash on Delivery</v>
      </c>
      <c r="K27" t="str">
        <v>Vancouver</v>
      </c>
      <c r="L27" t="str">
        <v>Canada</v>
      </c>
      <c r="M27" t="str">
        <v>Delivered</v>
      </c>
      <c r="N27" s="3">
        <v>4</v>
      </c>
      <c r="O27" t="str">
        <v>Consistent</v>
      </c>
      <c r="P27" s="41" t="str">
        <v>Good</v>
      </c>
      <c r="Q27" s="17">
        <v>181.77</v>
      </c>
      <c r="R27" s="17">
        <v>36.353999999999999</v>
      </c>
      <c r="S27" s="4">
        <v>145.416</v>
      </c>
    </row>
    <row r="28" spans="1:19" x14ac:dyDescent="0.35">
      <c r="A28" t="str">
        <v>ORD007698</v>
      </c>
      <c r="B28" t="str">
        <v>CUST00143</v>
      </c>
      <c r="C28" s="1">
        <v>45308</v>
      </c>
      <c r="D28" t="str">
        <v>Electronics</v>
      </c>
      <c r="E28" t="str">
        <v>Laptop Stand</v>
      </c>
      <c r="F28" s="3">
        <v>3</v>
      </c>
      <c r="G28" t="str">
        <v>Valid Quantity</v>
      </c>
      <c r="H28" s="4" t="str">
        <v>$165.92</v>
      </c>
      <c r="I28" s="3">
        <v>0</v>
      </c>
      <c r="J28" t="str">
        <v>Debit Card</v>
      </c>
      <c r="K28" t="str">
        <v>Delhi</v>
      </c>
      <c r="L28" t="str">
        <v>India</v>
      </c>
      <c r="M28" t="str">
        <v>Delivered</v>
      </c>
      <c r="N28" s="3">
        <v>3</v>
      </c>
      <c r="O28" t="str">
        <v>Consistent</v>
      </c>
      <c r="P28" s="41" t="str">
        <v>Average</v>
      </c>
      <c r="Q28" s="17">
        <v>497.76</v>
      </c>
      <c r="R28" s="17">
        <v>0</v>
      </c>
      <c r="S28" s="4">
        <v>497.76</v>
      </c>
    </row>
    <row r="29" spans="1:19" x14ac:dyDescent="0.35">
      <c r="A29" t="str">
        <v>ORD007712</v>
      </c>
      <c r="B29" t="str">
        <v>CUST03168</v>
      </c>
      <c r="C29" s="1">
        <v>45309</v>
      </c>
      <c r="D29" t="str">
        <v>Electronics</v>
      </c>
      <c r="E29" t="str">
        <v>Smartwatch</v>
      </c>
      <c r="F29" s="3">
        <v>2</v>
      </c>
      <c r="G29" t="str">
        <v>Valid Quantity</v>
      </c>
      <c r="H29" s="4" t="str">
        <v>$75.25</v>
      </c>
      <c r="I29" s="3">
        <v>15</v>
      </c>
      <c r="J29" t="str">
        <v>Debit Card</v>
      </c>
      <c r="K29" t="str">
        <v>Dubai</v>
      </c>
      <c r="L29" t="str">
        <v>UAE</v>
      </c>
      <c r="M29" t="str">
        <v>Shipped</v>
      </c>
      <c r="N29" s="3">
        <v>0</v>
      </c>
      <c r="O29" t="str">
        <v>Consistent</v>
      </c>
      <c r="P29" s="41" t="str">
        <v>Not Rated</v>
      </c>
      <c r="Q29" s="17">
        <v>150.5</v>
      </c>
      <c r="R29" s="17">
        <v>22.574999999999999</v>
      </c>
      <c r="S29" s="4">
        <v>127.925</v>
      </c>
    </row>
    <row r="30" spans="1:19" x14ac:dyDescent="0.35">
      <c r="A30" t="str">
        <v>ORD006353</v>
      </c>
      <c r="B30" t="str">
        <v>CUST00824</v>
      </c>
      <c r="C30" s="1">
        <v>45309</v>
      </c>
      <c r="D30" t="str">
        <v>Electronics</v>
      </c>
      <c r="E30" t="str">
        <v>Wireless Earbuds</v>
      </c>
      <c r="F30" s="3">
        <v>1</v>
      </c>
      <c r="G30" t="str">
        <v>Valid Quantity</v>
      </c>
      <c r="H30" s="4" t="str">
        <v>$152.90</v>
      </c>
      <c r="I30" s="3">
        <v>15</v>
      </c>
      <c r="J30" t="str">
        <v>Cash on Delivery</v>
      </c>
      <c r="K30" t="str">
        <v>Chicago</v>
      </c>
      <c r="L30" t="str">
        <v>USA</v>
      </c>
      <c r="M30" t="str">
        <v>Shipped</v>
      </c>
      <c r="N30" s="3">
        <v>0</v>
      </c>
      <c r="O30" t="str">
        <v>Consistent</v>
      </c>
      <c r="P30" s="41" t="str">
        <v>Not Rated</v>
      </c>
      <c r="Q30" s="17">
        <v>152.9</v>
      </c>
      <c r="R30" s="17">
        <v>22.934999999999999</v>
      </c>
      <c r="S30" s="4">
        <v>129.965</v>
      </c>
    </row>
    <row r="31" spans="1:19" x14ac:dyDescent="0.35">
      <c r="A31" t="str">
        <v>ORD009543</v>
      </c>
      <c r="B31" t="str">
        <v>CUST01167</v>
      </c>
      <c r="C31" s="1">
        <v>45311</v>
      </c>
      <c r="D31" t="str">
        <v>Electronics</v>
      </c>
      <c r="E31" t="str">
        <v>Smartwatch</v>
      </c>
      <c r="F31" s="3">
        <v>3</v>
      </c>
      <c r="G31" t="str">
        <v>Valid Quantity</v>
      </c>
      <c r="H31" s="4" t="str">
        <v>$62.88</v>
      </c>
      <c r="I31" s="3">
        <v>10</v>
      </c>
      <c r="J31" t="str">
        <v>PayPal</v>
      </c>
      <c r="K31" t="str">
        <v>Toronto</v>
      </c>
      <c r="L31" t="str">
        <v>Canada</v>
      </c>
      <c r="M31" t="str">
        <v>Delivered</v>
      </c>
      <c r="N31" s="3">
        <v>5</v>
      </c>
      <c r="O31" t="str">
        <v>Consistent</v>
      </c>
      <c r="P31" s="41" t="str">
        <v>Excellent</v>
      </c>
      <c r="Q31" s="17">
        <v>188.64000000000001</v>
      </c>
      <c r="R31" s="17">
        <v>18.864000000000001</v>
      </c>
      <c r="S31" s="4">
        <v>169.77600000000001</v>
      </c>
    </row>
    <row r="32" spans="1:19" x14ac:dyDescent="0.35">
      <c r="A32" t="str">
        <v>ORD008961</v>
      </c>
      <c r="B32" t="str">
        <v>CUST01958</v>
      </c>
      <c r="C32" s="1">
        <v>45311</v>
      </c>
      <c r="D32" t="str">
        <v>Electronics</v>
      </c>
      <c r="E32" t="str">
        <v>Smartwatch</v>
      </c>
      <c r="F32" s="3">
        <v>1</v>
      </c>
      <c r="G32" t="str">
        <v>Valid Quantity</v>
      </c>
      <c r="H32" s="4" t="str">
        <v>$39.03</v>
      </c>
      <c r="I32" s="3">
        <v>5</v>
      </c>
      <c r="J32" t="str">
        <v>Cash on Delivery</v>
      </c>
      <c r="K32" t="str">
        <v>Hamburg</v>
      </c>
      <c r="L32" t="str">
        <v>Germany</v>
      </c>
      <c r="M32" t="str">
        <v>Delivered</v>
      </c>
      <c r="N32" s="3">
        <v>0</v>
      </c>
      <c r="O32" t="str">
        <v>Consistent</v>
      </c>
      <c r="P32" s="41" t="str">
        <v>Not Rated</v>
      </c>
      <c r="Q32" s="17">
        <v>39.03</v>
      </c>
      <c r="R32" s="17">
        <v>1.9515</v>
      </c>
      <c r="S32" s="4">
        <v>37.078499999999998</v>
      </c>
    </row>
    <row r="33" spans="1:19" x14ac:dyDescent="0.35">
      <c r="A33" t="str">
        <v>ORD003803</v>
      </c>
      <c r="B33" t="str">
        <v>CUST01499</v>
      </c>
      <c r="C33" s="1">
        <v>45312</v>
      </c>
      <c r="D33" t="str">
        <v>Electronics</v>
      </c>
      <c r="E33" t="str">
        <v>Gaming Mouse</v>
      </c>
      <c r="F33" s="3">
        <v>3</v>
      </c>
      <c r="G33" t="str">
        <v>Valid Quantity</v>
      </c>
      <c r="H33" s="4" t="str">
        <v>$166.63</v>
      </c>
      <c r="I33" s="3">
        <v>10</v>
      </c>
      <c r="J33" t="str">
        <v>PayPal</v>
      </c>
      <c r="K33" t="str">
        <v>Birmingham</v>
      </c>
      <c r="L33" t="str">
        <v>UK</v>
      </c>
      <c r="M33" t="str">
        <v>Cancelled</v>
      </c>
      <c r="N33" s="3">
        <v>0</v>
      </c>
      <c r="O33" t="str">
        <v>Consistent</v>
      </c>
      <c r="P33" s="41" t="str">
        <v>Not Rated</v>
      </c>
      <c r="Q33" s="17">
        <v>499.89</v>
      </c>
      <c r="R33" s="17">
        <v>49.988999999999997</v>
      </c>
      <c r="S33" s="4">
        <v>449.90100000000001</v>
      </c>
    </row>
    <row r="34" spans="1:19" x14ac:dyDescent="0.35">
      <c r="A34" t="str">
        <v>ORD007054</v>
      </c>
      <c r="B34" t="str">
        <v>CUST01865</v>
      </c>
      <c r="C34" s="1">
        <v>45313</v>
      </c>
      <c r="D34" t="str">
        <v>Electronics</v>
      </c>
      <c r="E34" t="str">
        <v>Bluetooth Speaker</v>
      </c>
      <c r="F34" s="3">
        <v>3</v>
      </c>
      <c r="G34" t="str">
        <v>Valid Quantity</v>
      </c>
      <c r="H34" s="4" t="str">
        <v>$79.06</v>
      </c>
      <c r="I34" s="3">
        <v>15</v>
      </c>
      <c r="J34" t="str">
        <v>Cash on Delivery</v>
      </c>
      <c r="K34" t="str">
        <v>Unknown</v>
      </c>
      <c r="L34" t="str">
        <v>UK</v>
      </c>
      <c r="M34" t="str">
        <v>Returned</v>
      </c>
      <c r="N34" s="3">
        <v>0</v>
      </c>
      <c r="O34" t="str">
        <v>Consistent</v>
      </c>
      <c r="P34" s="41" t="str">
        <v>Not Rated</v>
      </c>
      <c r="Q34" s="17">
        <v>237.18</v>
      </c>
      <c r="R34" s="17">
        <v>35.577000000000005</v>
      </c>
      <c r="S34" s="4">
        <v>201.60300000000001</v>
      </c>
    </row>
    <row r="35" spans="1:19" x14ac:dyDescent="0.35">
      <c r="A35" t="str">
        <v>ORD003121</v>
      </c>
      <c r="B35" t="str">
        <v>CUST00106</v>
      </c>
      <c r="C35" s="1">
        <v>45313</v>
      </c>
      <c r="D35" t="str">
        <v>Electronics</v>
      </c>
      <c r="E35" t="str">
        <v>Wireless Earbuds</v>
      </c>
      <c r="F35" s="3">
        <v>2</v>
      </c>
      <c r="G35" t="str">
        <v>Valid Quantity</v>
      </c>
      <c r="H35" s="4" t="str">
        <v>$170.16</v>
      </c>
      <c r="I35" s="3">
        <v>0</v>
      </c>
      <c r="J35" t="str">
        <v>Debit Card</v>
      </c>
      <c r="K35" t="str">
        <v>Berlin</v>
      </c>
      <c r="L35" t="str">
        <v>Germany</v>
      </c>
      <c r="M35" t="str">
        <v>Delivered</v>
      </c>
      <c r="N35" s="3">
        <v>5</v>
      </c>
      <c r="O35" t="str">
        <v>Consistent</v>
      </c>
      <c r="P35" s="41" t="str">
        <v>Excellent</v>
      </c>
      <c r="Q35" s="17">
        <v>340.32</v>
      </c>
      <c r="R35" s="17">
        <v>0</v>
      </c>
      <c r="S35" s="4">
        <v>340.32</v>
      </c>
    </row>
    <row r="36" spans="1:19" x14ac:dyDescent="0.35">
      <c r="A36" t="str">
        <v>ORD010837</v>
      </c>
      <c r="B36" t="str">
        <v>CUST03193</v>
      </c>
      <c r="C36" s="1">
        <v>45313</v>
      </c>
      <c r="D36" t="str">
        <v>Electronics</v>
      </c>
      <c r="E36" t="str">
        <v>Bluetooth Speaker</v>
      </c>
      <c r="F36" s="3">
        <v>4</v>
      </c>
      <c r="G36" t="str">
        <v>Valid Quantity</v>
      </c>
      <c r="H36" s="4" t="str">
        <v>$146.13</v>
      </c>
      <c r="I36" s="3">
        <v>0</v>
      </c>
      <c r="J36" t="str">
        <v>Net Banking</v>
      </c>
      <c r="K36" t="str">
        <v>Vancouver</v>
      </c>
      <c r="L36" t="str">
        <v>Canada</v>
      </c>
      <c r="M36" t="str">
        <v>Returned</v>
      </c>
      <c r="N36" s="3">
        <v>0</v>
      </c>
      <c r="O36" t="str">
        <v>Consistent</v>
      </c>
      <c r="P36" s="41" t="str">
        <v>Not Rated</v>
      </c>
      <c r="Q36" s="17">
        <v>584.52</v>
      </c>
      <c r="R36" s="17">
        <v>0</v>
      </c>
      <c r="S36" s="4">
        <v>584.52</v>
      </c>
    </row>
    <row r="37" spans="1:19" x14ac:dyDescent="0.35">
      <c r="A37" t="str">
        <v>ORD001958</v>
      </c>
      <c r="B37" t="str">
        <v>CUST03007</v>
      </c>
      <c r="C37" s="1">
        <v>45315</v>
      </c>
      <c r="D37" t="str">
        <v>Electronics</v>
      </c>
      <c r="E37" t="str">
        <v>Gaming Mouse</v>
      </c>
      <c r="F37" s="3">
        <v>1</v>
      </c>
      <c r="G37" t="str">
        <v>Valid Quantity</v>
      </c>
      <c r="H37" s="4" t="str">
        <v>$69.96</v>
      </c>
      <c r="I37" s="3">
        <v>10</v>
      </c>
      <c r="J37" t="str">
        <v>Cash on Delivery</v>
      </c>
      <c r="K37" t="str">
        <v>Delhi</v>
      </c>
      <c r="L37" t="str">
        <v>India</v>
      </c>
      <c r="M37" t="str">
        <v>Delivered</v>
      </c>
      <c r="N37" s="3">
        <v>5</v>
      </c>
      <c r="O37" t="str">
        <v>Consistent</v>
      </c>
      <c r="P37" s="41" t="str">
        <v>Excellent</v>
      </c>
      <c r="Q37" s="17">
        <v>69.959999999999994</v>
      </c>
      <c r="R37" s="17">
        <v>6.9959999999999987</v>
      </c>
      <c r="S37" s="4">
        <v>62.963999999999999</v>
      </c>
    </row>
    <row r="38" spans="1:19" x14ac:dyDescent="0.35">
      <c r="A38" t="str">
        <v>ORD006422</v>
      </c>
      <c r="B38" t="str">
        <v>CUST02635</v>
      </c>
      <c r="C38" s="1">
        <v>45315</v>
      </c>
      <c r="D38" t="str">
        <v>Electronics</v>
      </c>
      <c r="E38" t="str">
        <v>USB-C Cable</v>
      </c>
      <c r="F38" s="3">
        <v>1</v>
      </c>
      <c r="G38" t="str">
        <v>Valid Quantity</v>
      </c>
      <c r="H38" s="4" t="str">
        <v>$23.86</v>
      </c>
      <c r="I38" s="3">
        <v>20</v>
      </c>
      <c r="J38" t="str">
        <v>Credit Card</v>
      </c>
      <c r="K38" t="str">
        <v>Hyderabad</v>
      </c>
      <c r="L38" t="str">
        <v>India</v>
      </c>
      <c r="M38" t="str">
        <v>Shipped</v>
      </c>
      <c r="N38" s="3">
        <v>0</v>
      </c>
      <c r="O38" t="str">
        <v>Consistent</v>
      </c>
      <c r="P38" s="41" t="str">
        <v>Not Rated</v>
      </c>
      <c r="Q38" s="17">
        <v>23.86</v>
      </c>
      <c r="R38" s="17">
        <v>4.7720000000000002</v>
      </c>
      <c r="S38" s="4">
        <v>19.088000000000001</v>
      </c>
    </row>
    <row r="39" spans="1:19" x14ac:dyDescent="0.35">
      <c r="A39" t="str">
        <v>ORD001805</v>
      </c>
      <c r="B39" t="str">
        <v>CUST00059</v>
      </c>
      <c r="C39" s="1">
        <v>45315</v>
      </c>
      <c r="D39" t="str">
        <v>Electronics</v>
      </c>
      <c r="E39" t="str">
        <v>Smartwatch</v>
      </c>
      <c r="F39" s="3">
        <v>1</v>
      </c>
      <c r="G39" t="str">
        <v>Valid Quantity</v>
      </c>
      <c r="H39" s="4" t="str">
        <v>$76.06</v>
      </c>
      <c r="I39" s="3">
        <v>10</v>
      </c>
      <c r="J39" t="str">
        <v>Cash on Delivery</v>
      </c>
      <c r="K39" t="str">
        <v>New York</v>
      </c>
      <c r="L39" t="str">
        <v>USA</v>
      </c>
      <c r="M39" t="str">
        <v>Shipped</v>
      </c>
      <c r="N39" s="3">
        <v>0</v>
      </c>
      <c r="O39" t="str">
        <v>Consistent</v>
      </c>
      <c r="P39" s="41" t="str">
        <v>Not Rated</v>
      </c>
      <c r="Q39" s="17">
        <v>76.06</v>
      </c>
      <c r="R39" s="17">
        <v>7.6059999999999999</v>
      </c>
      <c r="S39" s="4">
        <v>68.454000000000008</v>
      </c>
    </row>
    <row r="40" spans="1:19" x14ac:dyDescent="0.35">
      <c r="A40" t="str">
        <v>ORD002828</v>
      </c>
      <c r="B40" t="str">
        <v>CUST02930</v>
      </c>
      <c r="C40" s="1">
        <v>45315</v>
      </c>
      <c r="D40" t="str">
        <v>Electronics</v>
      </c>
      <c r="E40" t="str">
        <v>Power Bank</v>
      </c>
      <c r="F40" s="3">
        <v>5</v>
      </c>
      <c r="G40" t="str">
        <v>Valid Quantity</v>
      </c>
      <c r="H40" s="4" t="str">
        <v>$185.33</v>
      </c>
      <c r="I40" s="3">
        <v>0</v>
      </c>
      <c r="J40" t="str">
        <v>UPI</v>
      </c>
      <c r="K40" t="str">
        <v>Birmingham</v>
      </c>
      <c r="L40" t="str">
        <v>UK</v>
      </c>
      <c r="M40" t="str">
        <v>Delivered</v>
      </c>
      <c r="N40" s="3">
        <v>0</v>
      </c>
      <c r="O40" t="str">
        <v>Consistent</v>
      </c>
      <c r="P40" s="41" t="str">
        <v>Not Rated</v>
      </c>
      <c r="Q40" s="17">
        <v>926.65000000000009</v>
      </c>
      <c r="R40" s="17">
        <v>0</v>
      </c>
      <c r="S40" s="4">
        <v>926.65000000000009</v>
      </c>
    </row>
    <row r="41" spans="1:19" x14ac:dyDescent="0.35">
      <c r="A41" t="str">
        <v>ORD011156</v>
      </c>
      <c r="B41" t="str">
        <v>CUST01244</v>
      </c>
      <c r="C41" s="1">
        <v>45315</v>
      </c>
      <c r="D41" t="str">
        <v>Electronics</v>
      </c>
      <c r="E41" t="str">
        <v>Bluetooth Speaker</v>
      </c>
      <c r="F41" s="3">
        <v>2</v>
      </c>
      <c r="G41" t="str">
        <v>Valid Quantity</v>
      </c>
      <c r="H41" s="4" t="str">
        <v>$42.08</v>
      </c>
      <c r="I41" s="3">
        <v>5</v>
      </c>
      <c r="J41" t="str">
        <v>Cash on Delivery</v>
      </c>
      <c r="K41" t="str">
        <v>London</v>
      </c>
      <c r="L41" t="str">
        <v>UK</v>
      </c>
      <c r="M41" t="str">
        <v>Delivered</v>
      </c>
      <c r="N41" s="3">
        <v>2</v>
      </c>
      <c r="O41" t="str">
        <v>Consistent</v>
      </c>
      <c r="P41" s="41" t="str">
        <v>Bad</v>
      </c>
      <c r="Q41" s="17">
        <v>84.16</v>
      </c>
      <c r="R41" s="17">
        <v>4.2079999999999993</v>
      </c>
      <c r="S41" s="4">
        <v>79.951999999999998</v>
      </c>
    </row>
    <row r="42" spans="1:19" x14ac:dyDescent="0.35">
      <c r="A42" t="str">
        <v>ORD008372</v>
      </c>
      <c r="B42" t="str">
        <v>CUST02223</v>
      </c>
      <c r="C42" s="1">
        <v>45316</v>
      </c>
      <c r="D42" t="str">
        <v>Electronics</v>
      </c>
      <c r="E42" t="str">
        <v>Smartwatch</v>
      </c>
      <c r="F42" s="3">
        <v>1</v>
      </c>
      <c r="G42" t="str">
        <v>Valid Quantity</v>
      </c>
      <c r="H42" s="4" t="str">
        <v>$204.48</v>
      </c>
      <c r="I42" s="3">
        <v>10</v>
      </c>
      <c r="J42" t="str">
        <v>Credit Card</v>
      </c>
      <c r="K42" t="str">
        <v>New York</v>
      </c>
      <c r="L42" t="str">
        <v>USA</v>
      </c>
      <c r="M42" t="str">
        <v>Shipped</v>
      </c>
      <c r="N42" s="3">
        <v>0</v>
      </c>
      <c r="O42" t="str">
        <v>Consistent</v>
      </c>
      <c r="P42" s="41" t="str">
        <v>Not Rated</v>
      </c>
      <c r="Q42" s="17">
        <v>204.48</v>
      </c>
      <c r="R42" s="17">
        <v>20.448</v>
      </c>
      <c r="S42" s="4">
        <v>184.03199999999998</v>
      </c>
    </row>
    <row r="43" spans="1:19" x14ac:dyDescent="0.35">
      <c r="A43" t="str">
        <v>ORD001744</v>
      </c>
      <c r="B43" t="str">
        <v>CUST02562</v>
      </c>
      <c r="C43" s="1">
        <v>45316</v>
      </c>
      <c r="D43" t="str">
        <v>Electronics</v>
      </c>
      <c r="E43" t="str">
        <v>USB-C Cable</v>
      </c>
      <c r="F43" s="3">
        <v>5</v>
      </c>
      <c r="G43" t="str">
        <v>Valid Quantity</v>
      </c>
      <c r="H43" s="4" t="str">
        <v>$73.87</v>
      </c>
      <c r="I43" s="3">
        <v>15</v>
      </c>
      <c r="J43" t="str">
        <v>Cash on Delivery</v>
      </c>
      <c r="K43" t="str">
        <v>Hamburg</v>
      </c>
      <c r="L43" t="str">
        <v>Germany</v>
      </c>
      <c r="M43" t="str">
        <v>Shipped</v>
      </c>
      <c r="N43" s="3">
        <v>0</v>
      </c>
      <c r="O43" t="str">
        <v>Consistent</v>
      </c>
      <c r="P43" s="41" t="str">
        <v>Not Rated</v>
      </c>
      <c r="Q43" s="17">
        <v>369.35</v>
      </c>
      <c r="R43" s="17">
        <v>55.402500000000003</v>
      </c>
      <c r="S43" s="4">
        <v>313.94749999999999</v>
      </c>
    </row>
    <row r="44" spans="1:19" x14ac:dyDescent="0.35">
      <c r="A44" t="str">
        <v>ORD010780</v>
      </c>
      <c r="B44" t="str">
        <v>CUST01572</v>
      </c>
      <c r="C44" s="1">
        <v>45316</v>
      </c>
      <c r="D44" t="str">
        <v>Electronics</v>
      </c>
      <c r="E44" t="str">
        <v>Bluetooth Speaker</v>
      </c>
      <c r="F44" s="3">
        <v>5</v>
      </c>
      <c r="G44" t="str">
        <v>Valid Quantity</v>
      </c>
      <c r="H44" s="4" t="str">
        <v>$38.57</v>
      </c>
      <c r="I44" s="3">
        <v>15</v>
      </c>
      <c r="J44" t="str">
        <v>PayPal</v>
      </c>
      <c r="K44" t="str">
        <v>Dubai</v>
      </c>
      <c r="L44" t="str">
        <v>UAE</v>
      </c>
      <c r="M44" t="str">
        <v>Delivered</v>
      </c>
      <c r="N44" s="3">
        <v>3</v>
      </c>
      <c r="O44" t="str">
        <v>Consistent</v>
      </c>
      <c r="P44" s="41" t="str">
        <v>Average</v>
      </c>
      <c r="Q44" s="17">
        <v>192.85</v>
      </c>
      <c r="R44" s="17">
        <v>28.927499999999998</v>
      </c>
      <c r="S44" s="4">
        <v>163.92249999999999</v>
      </c>
    </row>
    <row r="45" spans="1:19" x14ac:dyDescent="0.35">
      <c r="A45" t="str">
        <v>ORD004179</v>
      </c>
      <c r="B45" t="str">
        <v>CUST01061</v>
      </c>
      <c r="C45" s="1">
        <v>45317</v>
      </c>
      <c r="D45" t="str">
        <v>Electronics</v>
      </c>
      <c r="E45" t="str">
        <v>Laptop Stand</v>
      </c>
      <c r="F45" s="3">
        <v>2</v>
      </c>
      <c r="G45" t="str">
        <v>Valid Quantity</v>
      </c>
      <c r="H45" s="4" t="str">
        <v>$48.23</v>
      </c>
      <c r="I45" s="3">
        <v>0</v>
      </c>
      <c r="J45" t="str">
        <v>Debit Card</v>
      </c>
      <c r="K45" t="str">
        <v>Delhi</v>
      </c>
      <c r="L45" t="str">
        <v>India</v>
      </c>
      <c r="M45" t="str">
        <v>Cancelled</v>
      </c>
      <c r="N45" s="3">
        <v>0</v>
      </c>
      <c r="O45" t="str">
        <v>Consistent</v>
      </c>
      <c r="P45" s="41" t="str">
        <v>Not Rated</v>
      </c>
      <c r="Q45" s="17">
        <v>96.46</v>
      </c>
      <c r="R45" s="17">
        <v>0</v>
      </c>
      <c r="S45" s="4">
        <v>96.46</v>
      </c>
    </row>
    <row r="46" spans="1:19" x14ac:dyDescent="0.35">
      <c r="A46" t="str">
        <v>ORD010026</v>
      </c>
      <c r="B46" t="str">
        <v>CUST01780</v>
      </c>
      <c r="C46" s="1">
        <v>45317</v>
      </c>
      <c r="D46" t="str">
        <v>Electronics</v>
      </c>
      <c r="E46" t="str">
        <v>Laptop Stand</v>
      </c>
      <c r="F46" s="3">
        <v>1</v>
      </c>
      <c r="G46" t="str">
        <v>Valid Quantity</v>
      </c>
      <c r="H46" s="4" t="str">
        <v>$212.38</v>
      </c>
      <c r="I46" s="3">
        <v>0</v>
      </c>
      <c r="J46" t="str">
        <v>Credit Card</v>
      </c>
      <c r="K46" t="str">
        <v>Mumbai</v>
      </c>
      <c r="L46" t="str">
        <v>India</v>
      </c>
      <c r="M46" t="str">
        <v>Shipped</v>
      </c>
      <c r="N46" s="3">
        <v>0</v>
      </c>
      <c r="O46" t="str">
        <v>Consistent</v>
      </c>
      <c r="P46" s="41" t="str">
        <v>Not Rated</v>
      </c>
      <c r="Q46" s="17">
        <v>212.38</v>
      </c>
      <c r="R46" s="17">
        <v>0</v>
      </c>
      <c r="S46" s="4">
        <v>212.38</v>
      </c>
    </row>
    <row r="47" spans="1:19" x14ac:dyDescent="0.35">
      <c r="A47" t="str">
        <v>ORD004447</v>
      </c>
      <c r="B47" t="str">
        <v>CUST01263</v>
      </c>
      <c r="C47" s="1">
        <v>45318</v>
      </c>
      <c r="D47" t="str">
        <v>Electronics</v>
      </c>
      <c r="E47" t="str">
        <v>Laptop Stand</v>
      </c>
      <c r="F47" s="3">
        <v>2</v>
      </c>
      <c r="G47" t="str">
        <v>Valid Quantity</v>
      </c>
      <c r="H47" s="4" t="str">
        <v>$124.54</v>
      </c>
      <c r="I47" s="3">
        <v>10</v>
      </c>
      <c r="J47" t="str">
        <v>PayPal</v>
      </c>
      <c r="K47" t="str">
        <v>London</v>
      </c>
      <c r="L47" t="str">
        <v>UK</v>
      </c>
      <c r="M47" t="str">
        <v>Shipped</v>
      </c>
      <c r="N47" s="3">
        <v>0</v>
      </c>
      <c r="O47" t="str">
        <v>Consistent</v>
      </c>
      <c r="P47" s="41" t="str">
        <v>Not Rated</v>
      </c>
      <c r="Q47" s="17">
        <v>249.08</v>
      </c>
      <c r="R47" s="17">
        <v>24.908000000000001</v>
      </c>
      <c r="S47" s="4">
        <v>224.17200000000003</v>
      </c>
    </row>
    <row r="48" spans="1:19" x14ac:dyDescent="0.35">
      <c r="A48" t="str">
        <v>ORD007750</v>
      </c>
      <c r="B48" t="str">
        <v>CUST02470</v>
      </c>
      <c r="C48" s="1">
        <v>45318</v>
      </c>
      <c r="D48" t="str">
        <v>Electronics</v>
      </c>
      <c r="E48" t="str">
        <v>USB-C Cable</v>
      </c>
      <c r="F48" s="3">
        <v>1</v>
      </c>
      <c r="G48" t="str">
        <v>Valid Quantity</v>
      </c>
      <c r="H48" s="4" t="str">
        <v>$185.80</v>
      </c>
      <c r="I48" s="3">
        <v>0</v>
      </c>
      <c r="J48" t="str">
        <v>Credit Card</v>
      </c>
      <c r="K48" t="str">
        <v>Bengaluru</v>
      </c>
      <c r="L48" t="str">
        <v>India</v>
      </c>
      <c r="M48" t="str">
        <v>Delivered</v>
      </c>
      <c r="N48" s="3">
        <v>5</v>
      </c>
      <c r="O48" t="str">
        <v>Consistent</v>
      </c>
      <c r="P48" s="41" t="str">
        <v>Excellent</v>
      </c>
      <c r="Q48" s="17">
        <v>185.8</v>
      </c>
      <c r="R48" s="17">
        <v>0</v>
      </c>
      <c r="S48" s="4">
        <v>185.8</v>
      </c>
    </row>
    <row r="49" spans="1:19" x14ac:dyDescent="0.35">
      <c r="A49" t="str">
        <v>ORD011246</v>
      </c>
      <c r="B49" t="str">
        <v>CUST03191</v>
      </c>
      <c r="C49" s="1">
        <v>45318</v>
      </c>
      <c r="D49" t="str">
        <v>Electronics</v>
      </c>
      <c r="E49" t="str">
        <v>USB-C Cable</v>
      </c>
      <c r="F49" s="3">
        <v>4</v>
      </c>
      <c r="G49" t="str">
        <v>Valid Quantity</v>
      </c>
      <c r="H49" s="4" t="str">
        <v>$162.02</v>
      </c>
      <c r="I49" s="3">
        <v>10</v>
      </c>
      <c r="J49" t="str">
        <v>PayPal</v>
      </c>
      <c r="K49" t="str">
        <v>Bengaluru</v>
      </c>
      <c r="L49" t="str">
        <v>India</v>
      </c>
      <c r="M49" t="str">
        <v>Delivered</v>
      </c>
      <c r="N49" s="3">
        <v>3</v>
      </c>
      <c r="O49" t="str">
        <v>Consistent</v>
      </c>
      <c r="P49" s="41" t="str">
        <v>Average</v>
      </c>
      <c r="Q49" s="17">
        <v>648.08000000000004</v>
      </c>
      <c r="R49" s="17">
        <v>64.808000000000007</v>
      </c>
      <c r="S49" s="4">
        <v>583.27200000000005</v>
      </c>
    </row>
    <row r="50" spans="1:19" x14ac:dyDescent="0.35">
      <c r="A50" t="str">
        <v>ORD003541</v>
      </c>
      <c r="B50" t="str">
        <v>CUST00745</v>
      </c>
      <c r="C50" s="1">
        <v>45319</v>
      </c>
      <c r="D50" t="str">
        <v>Electronics</v>
      </c>
      <c r="E50" t="str">
        <v>Laptop Stand</v>
      </c>
      <c r="F50" s="3">
        <v>2</v>
      </c>
      <c r="G50" t="str">
        <v>Valid Quantity</v>
      </c>
      <c r="H50" s="4" t="str">
        <v>$133.80</v>
      </c>
      <c r="I50" s="3">
        <v>10</v>
      </c>
      <c r="J50" t="str">
        <v>Debit Card</v>
      </c>
      <c r="K50" t="str">
        <v>Birmingham</v>
      </c>
      <c r="L50" t="str">
        <v>UK</v>
      </c>
      <c r="M50" t="str">
        <v>Cancelled</v>
      </c>
      <c r="N50" s="3">
        <v>0</v>
      </c>
      <c r="O50" t="str">
        <v>Consistent</v>
      </c>
      <c r="P50" s="41" t="str">
        <v>Not Rated</v>
      </c>
      <c r="Q50" s="17">
        <v>267.60000000000002</v>
      </c>
      <c r="R50" s="17">
        <v>26.76</v>
      </c>
      <c r="S50" s="4">
        <v>240.84000000000003</v>
      </c>
    </row>
    <row r="51" spans="1:19" x14ac:dyDescent="0.35">
      <c r="A51" t="str">
        <v>ORD006056</v>
      </c>
      <c r="B51" t="str">
        <v>CUST01086</v>
      </c>
      <c r="C51" s="1">
        <v>45319</v>
      </c>
      <c r="D51" t="str">
        <v>Electronics</v>
      </c>
      <c r="E51" t="str">
        <v>Laptop Stand</v>
      </c>
      <c r="F51" s="3">
        <v>1</v>
      </c>
      <c r="G51" t="str">
        <v>Valid Quantity</v>
      </c>
      <c r="H51" s="4" t="str">
        <v>$40.72</v>
      </c>
      <c r="I51" s="3">
        <v>15</v>
      </c>
      <c r="J51" t="str">
        <v>Debit Card</v>
      </c>
      <c r="K51" t="str">
        <v>London</v>
      </c>
      <c r="L51" t="str">
        <v>UK</v>
      </c>
      <c r="M51" t="str">
        <v>Delivered</v>
      </c>
      <c r="N51" s="3">
        <v>4</v>
      </c>
      <c r="O51" t="str">
        <v>Consistent</v>
      </c>
      <c r="P51" s="41" t="str">
        <v>Good</v>
      </c>
      <c r="Q51" s="17">
        <v>40.72</v>
      </c>
      <c r="R51" s="17">
        <v>6.1079999999999997</v>
      </c>
      <c r="S51" s="4">
        <v>34.612000000000002</v>
      </c>
    </row>
    <row r="52" spans="1:19" x14ac:dyDescent="0.35">
      <c r="A52" t="str">
        <v>ORD006072</v>
      </c>
      <c r="B52" t="str">
        <v>CUST02815</v>
      </c>
      <c r="C52" s="1">
        <v>45319</v>
      </c>
      <c r="D52" t="str">
        <v>Electronics</v>
      </c>
      <c r="E52" t="str">
        <v>USB-C Cable</v>
      </c>
      <c r="F52" s="3">
        <v>1</v>
      </c>
      <c r="G52" t="str">
        <v>Valid Quantity</v>
      </c>
      <c r="H52" s="4" t="str">
        <v>$65.51</v>
      </c>
      <c r="I52" s="3">
        <v>0</v>
      </c>
      <c r="J52" t="str">
        <v>Cash on Delivery</v>
      </c>
      <c r="K52" t="str">
        <v>Bengaluru</v>
      </c>
      <c r="L52" t="str">
        <v>India</v>
      </c>
      <c r="M52" t="str">
        <v>Delivered</v>
      </c>
      <c r="N52" s="3">
        <v>4</v>
      </c>
      <c r="O52" t="str">
        <v>Consistent</v>
      </c>
      <c r="P52" s="41" t="str">
        <v>Good</v>
      </c>
      <c r="Q52" s="17">
        <v>65.510000000000005</v>
      </c>
      <c r="R52" s="17">
        <v>0</v>
      </c>
      <c r="S52" s="4">
        <v>65.510000000000005</v>
      </c>
    </row>
    <row r="53" spans="1:19" x14ac:dyDescent="0.35">
      <c r="A53" t="str">
        <v>ORD005481</v>
      </c>
      <c r="B53" t="str">
        <v>CUST02717</v>
      </c>
      <c r="C53" s="1">
        <v>45319</v>
      </c>
      <c r="D53" t="str">
        <v>Electronics</v>
      </c>
      <c r="E53" t="str">
        <v>Power Bank</v>
      </c>
      <c r="F53" s="3">
        <v>1</v>
      </c>
      <c r="G53" t="str">
        <v>Valid Quantity</v>
      </c>
      <c r="H53" s="4" t="str">
        <v>$81.12</v>
      </c>
      <c r="I53" s="3">
        <v>0</v>
      </c>
      <c r="J53" t="str">
        <v>Credit Card</v>
      </c>
      <c r="K53" t="str">
        <v>Melbourne</v>
      </c>
      <c r="L53" t="str">
        <v>Australia</v>
      </c>
      <c r="M53" t="str">
        <v>Shipped</v>
      </c>
      <c r="N53" s="3">
        <v>0</v>
      </c>
      <c r="O53" t="str">
        <v>Consistent</v>
      </c>
      <c r="P53" s="41" t="str">
        <v>Not Rated</v>
      </c>
      <c r="Q53" s="17">
        <v>81.12</v>
      </c>
      <c r="R53" s="17">
        <v>0</v>
      </c>
      <c r="S53" s="4">
        <v>81.12</v>
      </c>
    </row>
    <row r="54" spans="1:19" x14ac:dyDescent="0.35">
      <c r="A54" t="str">
        <v>ORD004281</v>
      </c>
      <c r="B54" t="str">
        <v>CUST03258</v>
      </c>
      <c r="C54" s="1">
        <v>45320</v>
      </c>
      <c r="D54" t="str">
        <v>Electronics</v>
      </c>
      <c r="E54" t="str">
        <v>USB-C Cable</v>
      </c>
      <c r="F54" s="3">
        <v>1</v>
      </c>
      <c r="G54" t="str">
        <v>Valid Quantity</v>
      </c>
      <c r="H54" s="4" t="str">
        <v>$53.90</v>
      </c>
      <c r="I54" s="3">
        <v>5</v>
      </c>
      <c r="J54" t="str">
        <v>Debit Card</v>
      </c>
      <c r="K54" t="str">
        <v>New York</v>
      </c>
      <c r="L54" t="str">
        <v>USA</v>
      </c>
      <c r="M54" t="str">
        <v>Cancelled</v>
      </c>
      <c r="N54" s="3">
        <v>0</v>
      </c>
      <c r="O54" t="str">
        <v>Consistent</v>
      </c>
      <c r="P54" s="41" t="str">
        <v>Not Rated</v>
      </c>
      <c r="Q54" s="17">
        <v>53.9</v>
      </c>
      <c r="R54" s="17">
        <v>2.6949999999999998</v>
      </c>
      <c r="S54" s="4">
        <v>51.204999999999998</v>
      </c>
    </row>
    <row r="55" spans="1:19" x14ac:dyDescent="0.35">
      <c r="A55" t="str">
        <v>ORD009054</v>
      </c>
      <c r="B55" t="str">
        <v>CUST01845</v>
      </c>
      <c r="C55" s="1">
        <v>45320</v>
      </c>
      <c r="D55" t="str">
        <v>Electronics</v>
      </c>
      <c r="E55" t="str">
        <v>Wireless Earbuds</v>
      </c>
      <c r="F55" s="3">
        <v>3</v>
      </c>
      <c r="G55" t="str">
        <v>Valid Quantity</v>
      </c>
      <c r="H55" s="4" t="str">
        <v>$172.36</v>
      </c>
      <c r="I55" s="3">
        <v>10</v>
      </c>
      <c r="J55" t="str">
        <v>Debit Card</v>
      </c>
      <c r="K55" t="str">
        <v>Hyderabad</v>
      </c>
      <c r="L55" t="str">
        <v>India</v>
      </c>
      <c r="M55" t="str">
        <v>Returned</v>
      </c>
      <c r="N55" s="3">
        <v>0</v>
      </c>
      <c r="O55" t="str">
        <v>Consistent</v>
      </c>
      <c r="P55" s="41" t="str">
        <v>Not Rated</v>
      </c>
      <c r="Q55" s="17">
        <v>517.08000000000004</v>
      </c>
      <c r="R55" s="17">
        <v>51.707999999999998</v>
      </c>
      <c r="S55" s="4">
        <v>465.37200000000007</v>
      </c>
    </row>
    <row r="56" spans="1:19" x14ac:dyDescent="0.35">
      <c r="A56" t="str">
        <v>ORD011267</v>
      </c>
      <c r="B56" t="str">
        <v>CUST02294</v>
      </c>
      <c r="C56" s="1">
        <v>45321</v>
      </c>
      <c r="D56" t="str">
        <v>Electronics</v>
      </c>
      <c r="E56" t="str">
        <v>Power Bank</v>
      </c>
      <c r="F56" s="3">
        <v>3</v>
      </c>
      <c r="G56" t="str">
        <v>Valid Quantity</v>
      </c>
      <c r="H56" s="4" t="str">
        <v>$106.35</v>
      </c>
      <c r="I56" s="3">
        <v>15</v>
      </c>
      <c r="J56" t="str">
        <v>Cash on Delivery</v>
      </c>
      <c r="K56" t="str">
        <v>Unknown</v>
      </c>
      <c r="L56" t="str">
        <v>India</v>
      </c>
      <c r="M56" t="str">
        <v>Delivered</v>
      </c>
      <c r="N56" s="3">
        <v>5</v>
      </c>
      <c r="O56" t="str">
        <v>Consistent</v>
      </c>
      <c r="P56" s="41" t="str">
        <v>Excellent</v>
      </c>
      <c r="Q56" s="17">
        <v>319.04999999999995</v>
      </c>
      <c r="R56" s="17">
        <v>47.857499999999987</v>
      </c>
      <c r="S56" s="4">
        <v>271.1925</v>
      </c>
    </row>
    <row r="57" spans="1:19" x14ac:dyDescent="0.35">
      <c r="A57" t="str">
        <v>ORD001790</v>
      </c>
      <c r="B57" t="str">
        <v>CUST01199</v>
      </c>
      <c r="C57" s="1">
        <v>45322</v>
      </c>
      <c r="D57" t="str">
        <v>Electronics</v>
      </c>
      <c r="E57" t="str">
        <v>USB-C Cable</v>
      </c>
      <c r="F57" s="3">
        <v>1</v>
      </c>
      <c r="G57" t="str">
        <v>Valid Quantity</v>
      </c>
      <c r="H57" s="4" t="str">
        <v>$71.38</v>
      </c>
      <c r="I57" s="3">
        <v>0</v>
      </c>
      <c r="J57" t="str">
        <v>Cash on Delivery</v>
      </c>
      <c r="K57" t="str">
        <v>Abu Dhabi</v>
      </c>
      <c r="L57" t="str">
        <v>UAE</v>
      </c>
      <c r="M57" t="str">
        <v>Returned</v>
      </c>
      <c r="N57" s="3">
        <v>0</v>
      </c>
      <c r="O57" t="str">
        <v>Consistent</v>
      </c>
      <c r="P57" s="41" t="str">
        <v>Not Rated</v>
      </c>
      <c r="Q57" s="17">
        <v>71.38</v>
      </c>
      <c r="R57" s="17">
        <v>0</v>
      </c>
      <c r="S57" s="4">
        <v>71.38</v>
      </c>
    </row>
    <row r="58" spans="1:19" x14ac:dyDescent="0.35">
      <c r="A58" t="str">
        <v>ORD005916</v>
      </c>
      <c r="B58" t="str">
        <v>CUST01319</v>
      </c>
      <c r="C58" s="1">
        <v>45328</v>
      </c>
      <c r="D58" t="str">
        <v>Electronics</v>
      </c>
      <c r="E58" t="str">
        <v>USB-C Cable</v>
      </c>
      <c r="F58" s="3">
        <v>1</v>
      </c>
      <c r="G58" t="str">
        <v>Valid Quantity</v>
      </c>
      <c r="H58" s="4" t="str">
        <v>$105.08</v>
      </c>
      <c r="I58" s="3">
        <v>15</v>
      </c>
      <c r="J58" t="str">
        <v>Credit Card</v>
      </c>
      <c r="K58" t="str">
        <v>Manchester</v>
      </c>
      <c r="L58" t="str">
        <v>UK</v>
      </c>
      <c r="M58" t="str">
        <v>Delivered</v>
      </c>
      <c r="N58" s="3">
        <v>5</v>
      </c>
      <c r="O58" t="str">
        <v>Consistent</v>
      </c>
      <c r="P58" s="41" t="str">
        <v>Excellent</v>
      </c>
      <c r="Q58" s="17">
        <v>105.08</v>
      </c>
      <c r="R58" s="17">
        <v>15.762</v>
      </c>
      <c r="S58" s="4">
        <v>89.317999999999998</v>
      </c>
    </row>
    <row r="59" spans="1:19" x14ac:dyDescent="0.35">
      <c r="A59" t="str">
        <v>ORD011766</v>
      </c>
      <c r="B59" t="str">
        <v>CUST00423</v>
      </c>
      <c r="C59" s="1">
        <v>45328</v>
      </c>
      <c r="D59" t="str">
        <v>Electronics</v>
      </c>
      <c r="E59" t="str">
        <v>Power Bank</v>
      </c>
      <c r="F59" s="3">
        <v>2</v>
      </c>
      <c r="G59" t="str">
        <v>Valid Quantity</v>
      </c>
      <c r="H59" s="4" t="str">
        <v>$192.82</v>
      </c>
      <c r="I59" s="3">
        <v>0</v>
      </c>
      <c r="J59" t="str">
        <v>Credit Card</v>
      </c>
      <c r="K59" t="str">
        <v>Melbourne</v>
      </c>
      <c r="L59" t="str">
        <v>Australia</v>
      </c>
      <c r="M59" t="str">
        <v>Pending</v>
      </c>
      <c r="N59" s="3">
        <v>0</v>
      </c>
      <c r="O59" t="str">
        <v>Consistent</v>
      </c>
      <c r="P59" s="41" t="str">
        <v>Not Rated</v>
      </c>
      <c r="Q59" s="17">
        <v>385.64</v>
      </c>
      <c r="R59" s="17">
        <v>0</v>
      </c>
      <c r="S59" s="4">
        <v>385.64</v>
      </c>
    </row>
    <row r="60" spans="1:19" x14ac:dyDescent="0.35">
      <c r="A60" t="str">
        <v>ORD008886</v>
      </c>
      <c r="B60" t="str">
        <v>CUST00310</v>
      </c>
      <c r="C60" s="1">
        <v>45329</v>
      </c>
      <c r="D60" t="str">
        <v>Electronics</v>
      </c>
      <c r="E60" t="str">
        <v>Webcam</v>
      </c>
      <c r="F60" s="3">
        <v>1</v>
      </c>
      <c r="G60" t="str">
        <v>Valid Quantity</v>
      </c>
      <c r="H60" s="4" t="str">
        <v>$206.14</v>
      </c>
      <c r="I60" s="3">
        <v>5</v>
      </c>
      <c r="J60" t="str">
        <v>Credit Card</v>
      </c>
      <c r="K60" t="str">
        <v>Abu Dhabi</v>
      </c>
      <c r="L60" t="str">
        <v>UAE</v>
      </c>
      <c r="M60" t="str">
        <v>Delivered</v>
      </c>
      <c r="N60" s="3">
        <v>5</v>
      </c>
      <c r="O60" t="str">
        <v>Consistent</v>
      </c>
      <c r="P60" s="41" t="str">
        <v>Excellent</v>
      </c>
      <c r="Q60" s="17">
        <v>206.14</v>
      </c>
      <c r="R60" s="17">
        <v>10.306999999999999</v>
      </c>
      <c r="S60" s="4">
        <v>195.833</v>
      </c>
    </row>
    <row r="61" spans="1:19" x14ac:dyDescent="0.35">
      <c r="A61" t="str">
        <v>ORD006027</v>
      </c>
      <c r="B61" t="str">
        <v>CUST02637</v>
      </c>
      <c r="C61" s="1">
        <v>45329</v>
      </c>
      <c r="D61" t="str">
        <v>Electronics</v>
      </c>
      <c r="E61" t="str">
        <v>USB-C Cable</v>
      </c>
      <c r="F61" s="3">
        <v>1</v>
      </c>
      <c r="G61" t="str">
        <v>Valid Quantity</v>
      </c>
      <c r="H61" s="4" t="str">
        <v>$169.50</v>
      </c>
      <c r="I61" s="3">
        <v>5</v>
      </c>
      <c r="J61" t="str">
        <v>PayPal</v>
      </c>
      <c r="K61" t="str">
        <v>Hyderabad</v>
      </c>
      <c r="L61" t="str">
        <v>India</v>
      </c>
      <c r="M61" t="str">
        <v>Delivered</v>
      </c>
      <c r="N61" s="3">
        <v>4</v>
      </c>
      <c r="O61" t="str">
        <v>Consistent</v>
      </c>
      <c r="P61" s="41" t="str">
        <v>Good</v>
      </c>
      <c r="Q61" s="17">
        <v>169.5</v>
      </c>
      <c r="R61" s="17">
        <v>8.4749999999999996</v>
      </c>
      <c r="S61" s="4">
        <v>161.02500000000001</v>
      </c>
    </row>
    <row r="62" spans="1:19" x14ac:dyDescent="0.35">
      <c r="A62" t="str">
        <v>ORD007720</v>
      </c>
      <c r="B62" t="str">
        <v>CUST01192</v>
      </c>
      <c r="C62" s="1">
        <v>45329</v>
      </c>
      <c r="D62" t="str">
        <v>Electronics</v>
      </c>
      <c r="E62" t="str">
        <v>Webcam</v>
      </c>
      <c r="F62" s="3">
        <v>1</v>
      </c>
      <c r="G62" t="str">
        <v>Valid Quantity</v>
      </c>
      <c r="H62" s="4" t="str">
        <v>$160.69</v>
      </c>
      <c r="I62" s="3">
        <v>0</v>
      </c>
      <c r="J62" t="str">
        <v>Net Banking</v>
      </c>
      <c r="K62" t="str">
        <v>Toronto</v>
      </c>
      <c r="L62" t="str">
        <v>Canada</v>
      </c>
      <c r="M62" t="str">
        <v>Pending</v>
      </c>
      <c r="N62" s="3">
        <v>0</v>
      </c>
      <c r="O62" t="str">
        <v>Consistent</v>
      </c>
      <c r="P62" s="41" t="str">
        <v>Not Rated</v>
      </c>
      <c r="Q62" s="17">
        <v>160.69</v>
      </c>
      <c r="R62" s="17">
        <v>0</v>
      </c>
      <c r="S62" s="4">
        <v>160.69</v>
      </c>
    </row>
    <row r="63" spans="1:19" x14ac:dyDescent="0.35">
      <c r="A63" t="str">
        <v>ORD003418</v>
      </c>
      <c r="B63" t="str">
        <v>CUST00564</v>
      </c>
      <c r="C63" s="1">
        <v>45329</v>
      </c>
      <c r="D63" t="str">
        <v>Electronics</v>
      </c>
      <c r="E63" t="str">
        <v>Wireless Earbuds</v>
      </c>
      <c r="F63" s="3">
        <v>2</v>
      </c>
      <c r="G63" t="str">
        <v>Valid Quantity</v>
      </c>
      <c r="H63" s="4" t="str">
        <v>$45.38</v>
      </c>
      <c r="I63" s="3">
        <v>10</v>
      </c>
      <c r="J63" t="str">
        <v>UPI</v>
      </c>
      <c r="K63" t="str">
        <v>Los Angeles</v>
      </c>
      <c r="L63" t="str">
        <v>USA</v>
      </c>
      <c r="M63" t="str">
        <v>Delivered</v>
      </c>
      <c r="N63" s="3">
        <v>2</v>
      </c>
      <c r="O63" t="str">
        <v>Consistent</v>
      </c>
      <c r="P63" s="41" t="str">
        <v>Bad</v>
      </c>
      <c r="Q63" s="17">
        <v>90.76</v>
      </c>
      <c r="R63" s="17">
        <v>9.0760000000000005</v>
      </c>
      <c r="S63" s="4">
        <v>81.683999999999997</v>
      </c>
    </row>
    <row r="64" spans="1:19" x14ac:dyDescent="0.35">
      <c r="A64" t="str">
        <v>ORD009493</v>
      </c>
      <c r="B64" t="str">
        <v>CUST02805</v>
      </c>
      <c r="C64" s="1">
        <v>45330</v>
      </c>
      <c r="D64" t="str">
        <v>Electronics</v>
      </c>
      <c r="E64" t="str">
        <v>Laptop Stand</v>
      </c>
      <c r="F64" s="3">
        <v>1</v>
      </c>
      <c r="G64" t="str">
        <v>Valid Quantity</v>
      </c>
      <c r="H64" s="4" t="str">
        <v>$229.09</v>
      </c>
      <c r="I64" s="3">
        <v>10</v>
      </c>
      <c r="J64" t="str">
        <v>Debit Card</v>
      </c>
      <c r="K64" t="str">
        <v>Montreal</v>
      </c>
      <c r="L64" t="str">
        <v>Canada</v>
      </c>
      <c r="M64" t="str">
        <v>Delivered</v>
      </c>
      <c r="N64" s="3">
        <v>3</v>
      </c>
      <c r="O64" t="str">
        <v>Consistent</v>
      </c>
      <c r="P64" s="41" t="str">
        <v>Average</v>
      </c>
      <c r="Q64" s="17">
        <v>229.09</v>
      </c>
      <c r="R64" s="17">
        <v>22.909000000000002</v>
      </c>
      <c r="S64" s="4">
        <v>206.18100000000001</v>
      </c>
    </row>
    <row r="65" spans="1:19" x14ac:dyDescent="0.35">
      <c r="A65" t="str">
        <v>ORD007916</v>
      </c>
      <c r="B65" t="str">
        <v>CUST02796</v>
      </c>
      <c r="C65" s="1">
        <v>45333</v>
      </c>
      <c r="D65" t="str">
        <v>Electronics</v>
      </c>
      <c r="E65" t="str">
        <v>Wireless Earbuds</v>
      </c>
      <c r="F65" s="3">
        <v>5</v>
      </c>
      <c r="G65" t="str">
        <v>Valid Quantity</v>
      </c>
      <c r="H65" s="4" t="str">
        <v>$83.58</v>
      </c>
      <c r="I65" s="3">
        <v>15</v>
      </c>
      <c r="J65" t="str">
        <v>Credit Card</v>
      </c>
      <c r="K65" t="str">
        <v>Dubai</v>
      </c>
      <c r="L65" t="str">
        <v>UAE</v>
      </c>
      <c r="M65" t="str">
        <v>Delivered</v>
      </c>
      <c r="N65" s="3">
        <v>4</v>
      </c>
      <c r="O65" t="str">
        <v>Consistent</v>
      </c>
      <c r="P65" s="41" t="str">
        <v>Good</v>
      </c>
      <c r="Q65" s="17">
        <v>417.9</v>
      </c>
      <c r="R65" s="17">
        <v>62.685000000000002</v>
      </c>
      <c r="S65" s="4">
        <v>355.21499999999997</v>
      </c>
    </row>
    <row r="66" spans="1:19" x14ac:dyDescent="0.35">
      <c r="A66" t="str">
        <v>ORD011208</v>
      </c>
      <c r="B66" t="str">
        <v>CUST03138</v>
      </c>
      <c r="C66" s="1">
        <v>45334</v>
      </c>
      <c r="D66" t="str">
        <v>Electronics</v>
      </c>
      <c r="E66" t="str">
        <v>Power Bank</v>
      </c>
      <c r="F66" s="3">
        <v>2</v>
      </c>
      <c r="G66" t="str">
        <v>Valid Quantity</v>
      </c>
      <c r="H66" s="4" t="str">
        <v>$164.59</v>
      </c>
      <c r="I66" s="3">
        <v>10</v>
      </c>
      <c r="J66" t="str">
        <v>Cash on Delivery</v>
      </c>
      <c r="K66" t="str">
        <v>Mumbai</v>
      </c>
      <c r="L66" t="str">
        <v>India</v>
      </c>
      <c r="M66" t="str">
        <v>Shipped</v>
      </c>
      <c r="N66" s="3">
        <v>0</v>
      </c>
      <c r="O66" t="str">
        <v>Consistent</v>
      </c>
      <c r="P66" s="41" t="str">
        <v>Not Rated</v>
      </c>
      <c r="Q66" s="17">
        <v>329.18</v>
      </c>
      <c r="R66" s="17">
        <v>32.917999999999999</v>
      </c>
      <c r="S66" s="4">
        <v>296.262</v>
      </c>
    </row>
    <row r="67" spans="1:19" x14ac:dyDescent="0.35">
      <c r="A67" t="str">
        <v>ORD001174</v>
      </c>
      <c r="B67" t="str">
        <v>CUST01174</v>
      </c>
      <c r="C67" s="1">
        <v>45334</v>
      </c>
      <c r="D67" t="str">
        <v>Electronics</v>
      </c>
      <c r="E67" t="str">
        <v>Wireless Earbuds</v>
      </c>
      <c r="F67" s="3">
        <v>1</v>
      </c>
      <c r="G67" t="str">
        <v>Valid Quantity</v>
      </c>
      <c r="H67" s="4" t="str">
        <v>$217.07</v>
      </c>
      <c r="I67" s="3">
        <v>10</v>
      </c>
      <c r="J67" t="str">
        <v>Net Banking</v>
      </c>
      <c r="K67" t="str">
        <v>Abu Dhabi</v>
      </c>
      <c r="L67" t="str">
        <v>UAE</v>
      </c>
      <c r="M67" t="str">
        <v>Delivered</v>
      </c>
      <c r="N67" s="3">
        <v>3</v>
      </c>
      <c r="O67" t="str">
        <v>Consistent</v>
      </c>
      <c r="P67" s="41" t="str">
        <v>Average</v>
      </c>
      <c r="Q67" s="17">
        <v>217.07</v>
      </c>
      <c r="R67" s="17">
        <v>21.706999999999997</v>
      </c>
      <c r="S67" s="4">
        <v>195.363</v>
      </c>
    </row>
    <row r="68" spans="1:19" x14ac:dyDescent="0.35">
      <c r="A68" t="str">
        <v>ORD009682</v>
      </c>
      <c r="B68" t="str">
        <v>CUST02152</v>
      </c>
      <c r="C68" s="1">
        <v>45335</v>
      </c>
      <c r="D68" t="str">
        <v>Electronics</v>
      </c>
      <c r="E68" t="str">
        <v>Laptop Stand</v>
      </c>
      <c r="F68" s="3">
        <v>2</v>
      </c>
      <c r="G68" t="str">
        <v>Valid Quantity</v>
      </c>
      <c r="H68" s="4" t="str">
        <v>$229.54</v>
      </c>
      <c r="I68" s="3">
        <v>0</v>
      </c>
      <c r="J68" t="str">
        <v>UPI</v>
      </c>
      <c r="K68" t="str">
        <v>Dubai</v>
      </c>
      <c r="L68" t="str">
        <v>UAE</v>
      </c>
      <c r="M68" t="str">
        <v>Delivered</v>
      </c>
      <c r="N68" s="3">
        <v>2</v>
      </c>
      <c r="O68" t="str">
        <v>Consistent</v>
      </c>
      <c r="P68" s="41" t="str">
        <v>Bad</v>
      </c>
      <c r="Q68" s="17">
        <v>459.08</v>
      </c>
      <c r="R68" s="17">
        <v>0</v>
      </c>
      <c r="S68" s="4">
        <v>459.08</v>
      </c>
    </row>
    <row r="69" spans="1:19" x14ac:dyDescent="0.35">
      <c r="A69" t="str">
        <v>ORD004341</v>
      </c>
      <c r="B69" t="str">
        <v>CUST00137</v>
      </c>
      <c r="C69" s="1">
        <v>45336</v>
      </c>
      <c r="D69" t="str">
        <v>Electronics</v>
      </c>
      <c r="E69" t="str">
        <v>Bluetooth Speaker</v>
      </c>
      <c r="F69" s="3">
        <v>3</v>
      </c>
      <c r="G69" t="str">
        <v>Valid Quantity</v>
      </c>
      <c r="H69" s="4" t="str">
        <v>$218.69</v>
      </c>
      <c r="I69" s="3">
        <v>5</v>
      </c>
      <c r="J69" t="str">
        <v>Net Banking</v>
      </c>
      <c r="K69" t="str">
        <v>Hamburg</v>
      </c>
      <c r="L69" t="str">
        <v>Germany</v>
      </c>
      <c r="M69" t="str">
        <v>Delivered</v>
      </c>
      <c r="N69" s="3">
        <v>5</v>
      </c>
      <c r="O69" t="str">
        <v>Consistent</v>
      </c>
      <c r="P69" s="41" t="str">
        <v>Excellent</v>
      </c>
      <c r="Q69" s="17">
        <v>656.06999999999994</v>
      </c>
      <c r="R69" s="17">
        <v>32.803499999999993</v>
      </c>
      <c r="S69" s="4">
        <v>623.26649999999995</v>
      </c>
    </row>
    <row r="70" spans="1:19" x14ac:dyDescent="0.35">
      <c r="A70" t="str">
        <v>ORD007379</v>
      </c>
      <c r="B70" t="str">
        <v>CUST02710</v>
      </c>
      <c r="C70" s="1">
        <v>45336</v>
      </c>
      <c r="D70" t="str">
        <v>Electronics</v>
      </c>
      <c r="E70" t="str">
        <v>Smartwatch</v>
      </c>
      <c r="F70" s="3">
        <v>1</v>
      </c>
      <c r="G70" t="str">
        <v>Valid Quantity</v>
      </c>
      <c r="H70" s="4" t="str">
        <v>$124.13</v>
      </c>
      <c r="I70" s="3">
        <v>5</v>
      </c>
      <c r="J70" t="str">
        <v>Debit Card</v>
      </c>
      <c r="K70" t="str">
        <v>Montreal</v>
      </c>
      <c r="L70" t="str">
        <v>Canada</v>
      </c>
      <c r="M70" t="str">
        <v>Pending</v>
      </c>
      <c r="N70" s="3">
        <v>0</v>
      </c>
      <c r="O70" t="str">
        <v>Consistent</v>
      </c>
      <c r="P70" s="41" t="str">
        <v>Not Rated</v>
      </c>
      <c r="Q70" s="17">
        <v>124.13</v>
      </c>
      <c r="R70" s="17">
        <v>6.2065000000000001</v>
      </c>
      <c r="S70" s="4">
        <v>117.92349999999999</v>
      </c>
    </row>
    <row r="71" spans="1:19" x14ac:dyDescent="0.35">
      <c r="A71" t="str">
        <v>ORD001681</v>
      </c>
      <c r="B71" t="str">
        <v>CUST00717</v>
      </c>
      <c r="C71" s="1">
        <v>45336</v>
      </c>
      <c r="D71" t="str">
        <v>Electronics</v>
      </c>
      <c r="E71" t="str">
        <v>Power Bank</v>
      </c>
      <c r="F71" s="3">
        <v>0</v>
      </c>
      <c r="G71" t="str">
        <v>Zero Quantity</v>
      </c>
      <c r="H71" s="4" t="str">
        <v>$204.88</v>
      </c>
      <c r="I71" s="3">
        <v>0</v>
      </c>
      <c r="J71" t="str">
        <v>UPI</v>
      </c>
      <c r="K71" t="str">
        <v>Brisbane</v>
      </c>
      <c r="L71" t="str">
        <v>Australia</v>
      </c>
      <c r="M71" t="str">
        <v>Delivered</v>
      </c>
      <c r="N71" s="3">
        <v>5</v>
      </c>
      <c r="O71" t="str">
        <v>Suspicious</v>
      </c>
      <c r="P71" s="41" t="str">
        <v>Excellent</v>
      </c>
      <c r="Q71" s="17">
        <v>0</v>
      </c>
      <c r="R71" s="17">
        <v>0</v>
      </c>
      <c r="S71" s="4">
        <v>0</v>
      </c>
    </row>
    <row r="72" spans="1:19" x14ac:dyDescent="0.35">
      <c r="A72" t="str">
        <v>ORD005773</v>
      </c>
      <c r="B72" t="str">
        <v>CUST02196</v>
      </c>
      <c r="C72" s="1">
        <v>45336</v>
      </c>
      <c r="D72" t="str">
        <v>Electronics</v>
      </c>
      <c r="E72" t="str">
        <v>Webcam</v>
      </c>
      <c r="F72" s="3">
        <v>2</v>
      </c>
      <c r="G72" t="str">
        <v>Valid Quantity</v>
      </c>
      <c r="H72" s="4" t="str">
        <v>$190.00</v>
      </c>
      <c r="I72" s="3">
        <v>15</v>
      </c>
      <c r="J72" t="str">
        <v>UPI</v>
      </c>
      <c r="K72" t="str">
        <v>Los Angeles</v>
      </c>
      <c r="L72" t="str">
        <v>USA</v>
      </c>
      <c r="M72" t="str">
        <v>Delivered</v>
      </c>
      <c r="N72" s="3">
        <v>4</v>
      </c>
      <c r="O72" t="str">
        <v>Consistent</v>
      </c>
      <c r="P72" s="41" t="str">
        <v>Good</v>
      </c>
      <c r="Q72" s="17">
        <v>380</v>
      </c>
      <c r="R72" s="17">
        <v>57</v>
      </c>
      <c r="S72" s="4">
        <v>323</v>
      </c>
    </row>
    <row r="73" spans="1:19" x14ac:dyDescent="0.35">
      <c r="A73" t="str">
        <v>ORD002361</v>
      </c>
      <c r="B73" t="str">
        <v>CUST03219</v>
      </c>
      <c r="C73" s="1">
        <v>45337</v>
      </c>
      <c r="D73" t="str">
        <v>Electronics</v>
      </c>
      <c r="E73" t="str">
        <v>Gaming Mouse</v>
      </c>
      <c r="F73" s="3">
        <v>2</v>
      </c>
      <c r="G73" t="str">
        <v>Valid Quantity</v>
      </c>
      <c r="H73" s="4" t="str">
        <v>$225.38</v>
      </c>
      <c r="I73" s="3">
        <v>0</v>
      </c>
      <c r="J73" t="str">
        <v>Debit Card</v>
      </c>
      <c r="K73" t="str">
        <v>New York</v>
      </c>
      <c r="L73" t="str">
        <v>USA</v>
      </c>
      <c r="M73" t="str">
        <v>Delivered</v>
      </c>
      <c r="N73" s="3">
        <v>3</v>
      </c>
      <c r="O73" t="str">
        <v>Consistent</v>
      </c>
      <c r="P73" s="41" t="str">
        <v>Average</v>
      </c>
      <c r="Q73" s="17">
        <v>450.76</v>
      </c>
      <c r="R73" s="17">
        <v>0</v>
      </c>
      <c r="S73" s="4">
        <v>450.76</v>
      </c>
    </row>
    <row r="74" spans="1:19" x14ac:dyDescent="0.35">
      <c r="A74" t="str">
        <v>ORD011284</v>
      </c>
      <c r="B74" t="str">
        <v>CUST01129</v>
      </c>
      <c r="C74" s="1">
        <v>45337</v>
      </c>
      <c r="D74" t="str">
        <v>Electronics</v>
      </c>
      <c r="E74" t="str">
        <v>Bluetooth Speaker</v>
      </c>
      <c r="F74" s="3">
        <v>5</v>
      </c>
      <c r="G74" t="str">
        <v>Valid Quantity</v>
      </c>
      <c r="H74" s="4" t="str">
        <v>$34.46</v>
      </c>
      <c r="I74" s="3">
        <v>10</v>
      </c>
      <c r="J74" t="str">
        <v>PayPal</v>
      </c>
      <c r="K74" t="str">
        <v>Vancouver</v>
      </c>
      <c r="L74" t="str">
        <v>Canada</v>
      </c>
      <c r="M74" t="str">
        <v>Delivered</v>
      </c>
      <c r="N74" s="3">
        <v>0</v>
      </c>
      <c r="O74" t="str">
        <v>Consistent</v>
      </c>
      <c r="P74" s="41" t="str">
        <v>Not Rated</v>
      </c>
      <c r="Q74" s="17">
        <v>172.3</v>
      </c>
      <c r="R74" s="17">
        <v>17.23</v>
      </c>
      <c r="S74" s="4">
        <v>155.07000000000002</v>
      </c>
    </row>
    <row r="75" spans="1:19" x14ac:dyDescent="0.35">
      <c r="A75" t="str">
        <v>ORD007598</v>
      </c>
      <c r="B75" t="str">
        <v>CUST00883</v>
      </c>
      <c r="C75" s="1">
        <v>45337</v>
      </c>
      <c r="D75" t="str">
        <v>Electronics</v>
      </c>
      <c r="E75" t="str">
        <v>Gaming Mouse</v>
      </c>
      <c r="F75" s="3">
        <v>3</v>
      </c>
      <c r="G75" t="str">
        <v>Valid Quantity</v>
      </c>
      <c r="H75" s="4" t="str">
        <v>$99.82</v>
      </c>
      <c r="I75" s="3">
        <v>0</v>
      </c>
      <c r="J75" t="str">
        <v>PayPal</v>
      </c>
      <c r="K75" t="str">
        <v>Brisbane</v>
      </c>
      <c r="L75" t="str">
        <v>Australia</v>
      </c>
      <c r="M75" t="str">
        <v>Shipped</v>
      </c>
      <c r="N75" s="3">
        <v>0</v>
      </c>
      <c r="O75" t="str">
        <v>Consistent</v>
      </c>
      <c r="P75" s="41" t="str">
        <v>Not Rated</v>
      </c>
      <c r="Q75" s="17">
        <v>299.45999999999998</v>
      </c>
      <c r="R75" s="17">
        <v>0</v>
      </c>
      <c r="S75" s="4">
        <v>299.45999999999998</v>
      </c>
    </row>
    <row r="76" spans="1:19" x14ac:dyDescent="0.35">
      <c r="A76" t="str">
        <v>ORD001169</v>
      </c>
      <c r="B76" t="str">
        <v>CUST01316</v>
      </c>
      <c r="C76" s="1">
        <v>45340</v>
      </c>
      <c r="D76" t="str">
        <v>Electronics</v>
      </c>
      <c r="E76" t="str">
        <v>Power Bank</v>
      </c>
      <c r="F76" s="3">
        <v>2</v>
      </c>
      <c r="G76" t="str">
        <v>Valid Quantity</v>
      </c>
      <c r="H76" s="4" t="str">
        <v>$18.74</v>
      </c>
      <c r="I76" s="3">
        <v>5</v>
      </c>
      <c r="J76" t="str">
        <v>Cash on Delivery</v>
      </c>
      <c r="K76" t="str">
        <v>Abu Dhabi</v>
      </c>
      <c r="L76" t="str">
        <v>UAE</v>
      </c>
      <c r="M76" t="str">
        <v>Delivered</v>
      </c>
      <c r="N76" s="3">
        <v>0</v>
      </c>
      <c r="O76" t="str">
        <v>Consistent</v>
      </c>
      <c r="P76" s="41" t="str">
        <v>Not Rated</v>
      </c>
      <c r="Q76" s="17">
        <v>37.479999999999997</v>
      </c>
      <c r="R76" s="17">
        <v>1.8739999999999997</v>
      </c>
      <c r="S76" s="4">
        <v>35.605999999999995</v>
      </c>
    </row>
    <row r="77" spans="1:19" x14ac:dyDescent="0.35">
      <c r="A77" t="str">
        <v>ORD007260</v>
      </c>
      <c r="B77" t="str">
        <v>CUST00631</v>
      </c>
      <c r="C77" s="1">
        <v>45340</v>
      </c>
      <c r="D77" t="str">
        <v>Electronics</v>
      </c>
      <c r="E77" t="str">
        <v>Gaming Mouse</v>
      </c>
      <c r="F77" s="3">
        <v>2</v>
      </c>
      <c r="G77" t="str">
        <v>Valid Quantity</v>
      </c>
      <c r="H77" s="4" t="str">
        <v>$61.89</v>
      </c>
      <c r="I77" s="3">
        <v>0</v>
      </c>
      <c r="J77" t="str">
        <v>PayPal</v>
      </c>
      <c r="K77" t="str">
        <v>London</v>
      </c>
      <c r="L77" t="str">
        <v>UK</v>
      </c>
      <c r="M77" t="str">
        <v>Pending</v>
      </c>
      <c r="N77" s="3">
        <v>0</v>
      </c>
      <c r="O77" t="str">
        <v>Consistent</v>
      </c>
      <c r="P77" s="41" t="str">
        <v>Not Rated</v>
      </c>
      <c r="Q77" s="17">
        <v>123.78</v>
      </c>
      <c r="R77" s="17">
        <v>0</v>
      </c>
      <c r="S77" s="4">
        <v>123.78</v>
      </c>
    </row>
    <row r="78" spans="1:19" x14ac:dyDescent="0.35">
      <c r="A78" t="str">
        <v>ORD010119</v>
      </c>
      <c r="B78" t="str">
        <v>CUST02757</v>
      </c>
      <c r="C78" s="1">
        <v>45340</v>
      </c>
      <c r="D78" t="str">
        <v>Electronics</v>
      </c>
      <c r="E78" t="str">
        <v>USB-C Cable</v>
      </c>
      <c r="F78" s="3">
        <v>1</v>
      </c>
      <c r="G78" t="str">
        <v>Valid Quantity</v>
      </c>
      <c r="H78" s="4" t="str">
        <v>$206.69</v>
      </c>
      <c r="I78" s="3">
        <v>10</v>
      </c>
      <c r="J78" t="str">
        <v>UPI</v>
      </c>
      <c r="K78" t="str">
        <v>Sydney</v>
      </c>
      <c r="L78" t="str">
        <v>Australia</v>
      </c>
      <c r="M78" t="str">
        <v>Shipped</v>
      </c>
      <c r="N78" s="3">
        <v>0</v>
      </c>
      <c r="O78" t="str">
        <v>Consistent</v>
      </c>
      <c r="P78" s="41" t="str">
        <v>Not Rated</v>
      </c>
      <c r="Q78" s="17">
        <v>206.69</v>
      </c>
      <c r="R78" s="17">
        <v>20.669</v>
      </c>
      <c r="S78" s="4">
        <v>186.02099999999999</v>
      </c>
    </row>
    <row r="79" spans="1:19" x14ac:dyDescent="0.35">
      <c r="A79" t="str">
        <v>ORD004590</v>
      </c>
      <c r="B79" t="str">
        <v>CUST02827</v>
      </c>
      <c r="C79" s="1">
        <v>45340</v>
      </c>
      <c r="D79" t="str">
        <v>Electronics</v>
      </c>
      <c r="E79" t="str">
        <v>Webcam</v>
      </c>
      <c r="F79" s="3">
        <v>3</v>
      </c>
      <c r="G79" t="str">
        <v>Valid Quantity</v>
      </c>
      <c r="H79" s="4" t="str">
        <v>$22.35</v>
      </c>
      <c r="I79" s="3">
        <v>0</v>
      </c>
      <c r="J79" t="str">
        <v>PayPal</v>
      </c>
      <c r="K79" t="str">
        <v>Manchester</v>
      </c>
      <c r="L79" t="str">
        <v>UK</v>
      </c>
      <c r="M79" t="str">
        <v>Pending</v>
      </c>
      <c r="N79" s="3">
        <v>0</v>
      </c>
      <c r="O79" t="str">
        <v>Consistent</v>
      </c>
      <c r="P79" s="41" t="str">
        <v>Not Rated</v>
      </c>
      <c r="Q79" s="17">
        <v>67.050000000000011</v>
      </c>
      <c r="R79" s="17">
        <v>0</v>
      </c>
      <c r="S79" s="4">
        <v>67.050000000000011</v>
      </c>
    </row>
    <row r="80" spans="1:19" x14ac:dyDescent="0.35">
      <c r="A80" t="str">
        <v>ORD001801</v>
      </c>
      <c r="B80" t="str">
        <v>CUST02848</v>
      </c>
      <c r="C80" s="1">
        <v>45342</v>
      </c>
      <c r="D80" t="str">
        <v>Electronics</v>
      </c>
      <c r="E80" t="str">
        <v>Gaming Mouse</v>
      </c>
      <c r="F80" s="3">
        <v>2</v>
      </c>
      <c r="G80" t="str">
        <v>Valid Quantity</v>
      </c>
      <c r="H80" s="4" t="str">
        <v>$79.36</v>
      </c>
      <c r="I80" s="3">
        <v>5</v>
      </c>
      <c r="J80" t="str">
        <v>Credit Card</v>
      </c>
      <c r="K80" t="str">
        <v>Bengaluru</v>
      </c>
      <c r="L80" t="str">
        <v>India</v>
      </c>
      <c r="M80" t="str">
        <v>Delivered</v>
      </c>
      <c r="N80" s="3">
        <v>4</v>
      </c>
      <c r="O80" t="str">
        <v>Consistent</v>
      </c>
      <c r="P80" s="41" t="str">
        <v>Good</v>
      </c>
      <c r="Q80" s="17">
        <v>158.72</v>
      </c>
      <c r="R80" s="17">
        <v>7.9359999999999999</v>
      </c>
      <c r="S80" s="4">
        <v>150.78399999999999</v>
      </c>
    </row>
    <row r="81" spans="1:19" x14ac:dyDescent="0.35">
      <c r="A81" t="str">
        <v>ORD002037</v>
      </c>
      <c r="B81" t="str">
        <v>CUST01832</v>
      </c>
      <c r="C81" s="1">
        <v>45342</v>
      </c>
      <c r="D81" t="str">
        <v>Electronics</v>
      </c>
      <c r="E81" t="str">
        <v>Bluetooth Speaker</v>
      </c>
      <c r="F81" s="3">
        <v>1</v>
      </c>
      <c r="G81" t="str">
        <v>Valid Quantity</v>
      </c>
      <c r="H81" s="4" t="str">
        <v>$243.65</v>
      </c>
      <c r="I81" s="3">
        <v>0</v>
      </c>
      <c r="J81" t="str">
        <v>Cash on Delivery</v>
      </c>
      <c r="K81" t="str">
        <v>Dubai</v>
      </c>
      <c r="L81" t="str">
        <v>UAE</v>
      </c>
      <c r="M81" t="str">
        <v>Pending</v>
      </c>
      <c r="N81" s="3">
        <v>0</v>
      </c>
      <c r="O81" t="str">
        <v>Consistent</v>
      </c>
      <c r="P81" s="41" t="str">
        <v>Not Rated</v>
      </c>
      <c r="Q81" s="17">
        <v>243.65</v>
      </c>
      <c r="R81" s="17">
        <v>0</v>
      </c>
      <c r="S81" s="4">
        <v>243.65</v>
      </c>
    </row>
    <row r="82" spans="1:19" x14ac:dyDescent="0.35">
      <c r="A82" t="str">
        <v>ORD007043</v>
      </c>
      <c r="B82" t="str">
        <v>CUST03347</v>
      </c>
      <c r="C82" s="1">
        <v>45342</v>
      </c>
      <c r="D82" t="str">
        <v>Electronics</v>
      </c>
      <c r="E82" t="str">
        <v>USB-C Cable</v>
      </c>
      <c r="F82" s="3">
        <v>1</v>
      </c>
      <c r="G82" t="str">
        <v>Valid Quantity</v>
      </c>
      <c r="H82" s="4" t="str">
        <v>$193.20</v>
      </c>
      <c r="I82" s="3">
        <v>20</v>
      </c>
      <c r="J82" t="str">
        <v>Credit Card</v>
      </c>
      <c r="K82" t="str">
        <v>Vancouver</v>
      </c>
      <c r="L82" t="str">
        <v>Canada</v>
      </c>
      <c r="M82" t="str">
        <v>Delivered</v>
      </c>
      <c r="N82" s="3">
        <v>4</v>
      </c>
      <c r="O82" t="str">
        <v>Consistent</v>
      </c>
      <c r="P82" s="41" t="str">
        <v>Good</v>
      </c>
      <c r="Q82" s="17">
        <v>193.2</v>
      </c>
      <c r="R82" s="17">
        <v>38.64</v>
      </c>
      <c r="S82" s="4">
        <v>154.56</v>
      </c>
    </row>
    <row r="83" spans="1:19" x14ac:dyDescent="0.35">
      <c r="A83" t="str">
        <v>ORD001700</v>
      </c>
      <c r="B83" t="str">
        <v>CUST01736</v>
      </c>
      <c r="C83" s="1">
        <v>45343</v>
      </c>
      <c r="D83" t="str">
        <v>Electronics</v>
      </c>
      <c r="E83" t="str">
        <v>Gaming Mouse</v>
      </c>
      <c r="F83" s="3">
        <v>1</v>
      </c>
      <c r="G83" t="str">
        <v>Valid Quantity</v>
      </c>
      <c r="H83" s="4" t="str">
        <v>$144.31</v>
      </c>
      <c r="I83" s="3">
        <v>10</v>
      </c>
      <c r="J83" t="str">
        <v>Debit Card</v>
      </c>
      <c r="K83" t="str">
        <v>Hyderabad</v>
      </c>
      <c r="L83" t="str">
        <v>India</v>
      </c>
      <c r="M83" t="str">
        <v>Delivered</v>
      </c>
      <c r="N83" s="3">
        <v>4</v>
      </c>
      <c r="O83" t="str">
        <v>Consistent</v>
      </c>
      <c r="P83" s="41" t="str">
        <v>Good</v>
      </c>
      <c r="Q83" s="17">
        <v>144.31</v>
      </c>
      <c r="R83" s="17">
        <v>14.430999999999999</v>
      </c>
      <c r="S83" s="4">
        <v>129.87899999999999</v>
      </c>
    </row>
    <row r="84" spans="1:19" x14ac:dyDescent="0.35">
      <c r="A84" t="str">
        <v>ORD000043</v>
      </c>
      <c r="B84" t="str">
        <v>CUST00571</v>
      </c>
      <c r="C84" s="1">
        <v>45343</v>
      </c>
      <c r="D84" t="str">
        <v>Electronics</v>
      </c>
      <c r="E84" t="str">
        <v>Power Bank</v>
      </c>
      <c r="F84" s="3">
        <v>5</v>
      </c>
      <c r="G84" t="str">
        <v>Valid Quantity</v>
      </c>
      <c r="H84" s="4" t="str">
        <v>$243.77</v>
      </c>
      <c r="I84" s="3">
        <v>0</v>
      </c>
      <c r="J84" t="str">
        <v>PayPal</v>
      </c>
      <c r="K84" t="str">
        <v>Munich</v>
      </c>
      <c r="L84" t="str">
        <v>Germany</v>
      </c>
      <c r="M84" t="str">
        <v>Cancelled</v>
      </c>
      <c r="N84" s="3">
        <v>0</v>
      </c>
      <c r="O84" t="str">
        <v>Consistent</v>
      </c>
      <c r="P84" s="41" t="str">
        <v>Not Rated</v>
      </c>
      <c r="Q84" s="17">
        <v>1218.8500000000001</v>
      </c>
      <c r="R84" s="17">
        <v>0</v>
      </c>
      <c r="S84" s="4">
        <v>1218.8500000000001</v>
      </c>
    </row>
    <row r="85" spans="1:19" x14ac:dyDescent="0.35">
      <c r="A85" t="str">
        <v>ORD006698</v>
      </c>
      <c r="B85" t="str">
        <v>CUST02808</v>
      </c>
      <c r="C85" s="1">
        <v>45344</v>
      </c>
      <c r="D85" t="str">
        <v>Electronics</v>
      </c>
      <c r="E85" t="str">
        <v>Laptop Stand</v>
      </c>
      <c r="F85" s="3">
        <v>2</v>
      </c>
      <c r="G85" t="str">
        <v>Valid Quantity</v>
      </c>
      <c r="H85" s="4" t="str">
        <v>$206.20</v>
      </c>
      <c r="I85" s="3">
        <v>0</v>
      </c>
      <c r="J85" t="str">
        <v>Credit Card</v>
      </c>
      <c r="K85" t="str">
        <v>Dubai</v>
      </c>
      <c r="L85" t="str">
        <v>UAE</v>
      </c>
      <c r="M85" t="str">
        <v>Returned</v>
      </c>
      <c r="N85" s="3">
        <v>0</v>
      </c>
      <c r="O85" t="str">
        <v>Consistent</v>
      </c>
      <c r="P85" s="41" t="str">
        <v>Not Rated</v>
      </c>
      <c r="Q85" s="17">
        <v>412.4</v>
      </c>
      <c r="R85" s="17">
        <v>0</v>
      </c>
      <c r="S85" s="4">
        <v>412.4</v>
      </c>
    </row>
    <row r="86" spans="1:19" x14ac:dyDescent="0.35">
      <c r="A86" t="str">
        <v>ORD001226</v>
      </c>
      <c r="B86" t="str">
        <v>CUST00072</v>
      </c>
      <c r="C86" s="1">
        <v>45344</v>
      </c>
      <c r="D86" t="str">
        <v>Electronics</v>
      </c>
      <c r="E86" t="str">
        <v>Gaming Mouse</v>
      </c>
      <c r="F86" s="3">
        <v>2</v>
      </c>
      <c r="G86" t="str">
        <v>Valid Quantity</v>
      </c>
      <c r="H86" s="4" t="str">
        <v>$61.21</v>
      </c>
      <c r="I86" s="3">
        <v>25</v>
      </c>
      <c r="J86" t="str">
        <v>PayPal</v>
      </c>
      <c r="K86" t="str">
        <v>Brisbane</v>
      </c>
      <c r="L86" t="str">
        <v>Australia</v>
      </c>
      <c r="M86" t="str">
        <v>Delivered</v>
      </c>
      <c r="N86" s="3">
        <v>0</v>
      </c>
      <c r="O86" t="str">
        <v>Consistent</v>
      </c>
      <c r="P86" s="41" t="str">
        <v>Not Rated</v>
      </c>
      <c r="Q86" s="17">
        <v>122.42</v>
      </c>
      <c r="R86" s="17">
        <v>30.605</v>
      </c>
      <c r="S86" s="4">
        <v>91.814999999999998</v>
      </c>
    </row>
    <row r="87" spans="1:19" x14ac:dyDescent="0.35">
      <c r="A87" t="str">
        <v>ORD002897</v>
      </c>
      <c r="B87" t="str">
        <v>CUST01694</v>
      </c>
      <c r="C87" s="1">
        <v>45346</v>
      </c>
      <c r="D87" t="str">
        <v>Electronics</v>
      </c>
      <c r="E87" t="str">
        <v>Webcam</v>
      </c>
      <c r="F87" s="3">
        <v>1</v>
      </c>
      <c r="G87" t="str">
        <v>Valid Quantity</v>
      </c>
      <c r="H87" s="4" t="str">
        <v>$192.96</v>
      </c>
      <c r="I87" s="3">
        <v>0</v>
      </c>
      <c r="J87" t="str">
        <v>Credit Card</v>
      </c>
      <c r="K87" t="str">
        <v>London</v>
      </c>
      <c r="L87" t="str">
        <v>UK</v>
      </c>
      <c r="M87" t="str">
        <v>Returned</v>
      </c>
      <c r="N87" s="3">
        <v>0</v>
      </c>
      <c r="O87" t="str">
        <v>Consistent</v>
      </c>
      <c r="P87" s="41" t="str">
        <v>Not Rated</v>
      </c>
      <c r="Q87" s="17">
        <v>192.96</v>
      </c>
      <c r="R87" s="17">
        <v>0</v>
      </c>
      <c r="S87" s="4">
        <v>192.96</v>
      </c>
    </row>
    <row r="88" spans="1:19" x14ac:dyDescent="0.35">
      <c r="A88" t="str">
        <v>ORD005848</v>
      </c>
      <c r="B88" t="str">
        <v>CUST00704</v>
      </c>
      <c r="C88" s="1">
        <v>45346</v>
      </c>
      <c r="D88" t="str">
        <v>Electronics</v>
      </c>
      <c r="E88" t="str">
        <v>Smartwatch</v>
      </c>
      <c r="F88" s="3">
        <v>1</v>
      </c>
      <c r="G88" t="str">
        <v>Valid Quantity</v>
      </c>
      <c r="H88" s="4" t="str">
        <v>$129.63</v>
      </c>
      <c r="I88" s="3">
        <v>0</v>
      </c>
      <c r="J88" t="str">
        <v>Credit Card</v>
      </c>
      <c r="K88" t="str">
        <v>London</v>
      </c>
      <c r="L88" t="str">
        <v>UK</v>
      </c>
      <c r="M88" t="str">
        <v>Delivered</v>
      </c>
      <c r="N88" s="3">
        <v>1</v>
      </c>
      <c r="O88" t="str">
        <v>Consistent</v>
      </c>
      <c r="P88" s="41" t="str">
        <v>Very Bad</v>
      </c>
      <c r="Q88" s="17">
        <v>129.63</v>
      </c>
      <c r="R88" s="17">
        <v>0</v>
      </c>
      <c r="S88" s="4">
        <v>129.63</v>
      </c>
    </row>
    <row r="89" spans="1:19" x14ac:dyDescent="0.35">
      <c r="A89" t="str">
        <v>ORD000289</v>
      </c>
      <c r="B89" t="str">
        <v>CUST02339</v>
      </c>
      <c r="C89" s="1">
        <v>45348</v>
      </c>
      <c r="D89" t="str">
        <v>Electronics</v>
      </c>
      <c r="E89" t="str">
        <v>Bluetooth Speaker</v>
      </c>
      <c r="F89" s="3">
        <v>3</v>
      </c>
      <c r="G89" t="str">
        <v>Valid Quantity</v>
      </c>
      <c r="H89" s="4" t="str">
        <v>$224.40</v>
      </c>
      <c r="I89" s="3">
        <v>10</v>
      </c>
      <c r="J89" t="str">
        <v>Net Banking</v>
      </c>
      <c r="K89" t="str">
        <v>Birmingham</v>
      </c>
      <c r="L89" t="str">
        <v>UK</v>
      </c>
      <c r="M89" t="str">
        <v>Delivered</v>
      </c>
      <c r="N89" s="3">
        <v>5</v>
      </c>
      <c r="O89" t="str">
        <v>Consistent</v>
      </c>
      <c r="P89" s="41" t="str">
        <v>Excellent</v>
      </c>
      <c r="Q89" s="17">
        <v>673.2</v>
      </c>
      <c r="R89" s="17">
        <v>67.319999999999993</v>
      </c>
      <c r="S89" s="4">
        <v>605.88000000000011</v>
      </c>
    </row>
    <row r="90" spans="1:19" x14ac:dyDescent="0.35">
      <c r="A90" t="str">
        <v>ORD007492</v>
      </c>
      <c r="B90" t="str">
        <v>CUST02961</v>
      </c>
      <c r="C90" s="1">
        <v>45348</v>
      </c>
      <c r="D90" t="str">
        <v>Electronics</v>
      </c>
      <c r="E90" t="str">
        <v>Smartwatch</v>
      </c>
      <c r="F90" s="3">
        <v>5</v>
      </c>
      <c r="G90" t="str">
        <v>Valid Quantity</v>
      </c>
      <c r="H90" s="4" t="str">
        <v>$179.18</v>
      </c>
      <c r="I90" s="3">
        <v>15</v>
      </c>
      <c r="J90" t="str">
        <v>PayPal</v>
      </c>
      <c r="K90" t="str">
        <v>Montreal</v>
      </c>
      <c r="L90" t="str">
        <v>Canada</v>
      </c>
      <c r="M90" t="str">
        <v>Delivered</v>
      </c>
      <c r="N90" s="3">
        <v>3</v>
      </c>
      <c r="O90" t="str">
        <v>Consistent</v>
      </c>
      <c r="P90" s="41" t="str">
        <v>Average</v>
      </c>
      <c r="Q90" s="17">
        <v>895.90000000000009</v>
      </c>
      <c r="R90" s="17">
        <v>134.38500000000002</v>
      </c>
      <c r="S90" s="4">
        <v>761.5150000000001</v>
      </c>
    </row>
    <row r="91" spans="1:19" x14ac:dyDescent="0.35">
      <c r="A91" t="str">
        <v>ORD009743</v>
      </c>
      <c r="B91" t="str">
        <v>CUST01117</v>
      </c>
      <c r="C91" s="1">
        <v>45349</v>
      </c>
      <c r="D91" t="str">
        <v>Electronics</v>
      </c>
      <c r="E91" t="str">
        <v>Power Bank</v>
      </c>
      <c r="F91" s="3">
        <v>2</v>
      </c>
      <c r="G91" t="str">
        <v>Valid Quantity</v>
      </c>
      <c r="H91" s="4" t="str">
        <v>$16.08</v>
      </c>
      <c r="I91" s="3">
        <v>5</v>
      </c>
      <c r="J91" t="str">
        <v>Credit Card</v>
      </c>
      <c r="K91" t="str">
        <v>Chicago</v>
      </c>
      <c r="L91" t="str">
        <v>USA</v>
      </c>
      <c r="M91" t="str">
        <v>Shipped</v>
      </c>
      <c r="N91" s="3">
        <v>0</v>
      </c>
      <c r="O91" t="str">
        <v>Consistent</v>
      </c>
      <c r="P91" s="41" t="str">
        <v>Not Rated</v>
      </c>
      <c r="Q91" s="17">
        <v>32.159999999999997</v>
      </c>
      <c r="R91" s="17">
        <v>1.6079999999999999</v>
      </c>
      <c r="S91" s="4">
        <v>30.551999999999996</v>
      </c>
    </row>
    <row r="92" spans="1:19" x14ac:dyDescent="0.35">
      <c r="A92" t="str">
        <v>ORD009361</v>
      </c>
      <c r="B92" t="str">
        <v>CUST01034</v>
      </c>
      <c r="C92" s="1">
        <v>45350</v>
      </c>
      <c r="D92" t="str">
        <v>Electronics</v>
      </c>
      <c r="E92" t="str">
        <v>USB-C Cable</v>
      </c>
      <c r="F92" s="3">
        <v>2</v>
      </c>
      <c r="G92" t="str">
        <v>Valid Quantity</v>
      </c>
      <c r="H92" s="4" t="str">
        <v>$199.38</v>
      </c>
      <c r="I92" s="3">
        <v>5</v>
      </c>
      <c r="J92" t="str">
        <v>UPI</v>
      </c>
      <c r="K92" t="str">
        <v>Delhi</v>
      </c>
      <c r="L92" t="str">
        <v>India</v>
      </c>
      <c r="M92" t="str">
        <v>Delivered</v>
      </c>
      <c r="N92" s="3">
        <v>0</v>
      </c>
      <c r="O92" t="str">
        <v>Consistent</v>
      </c>
      <c r="P92" s="41" t="str">
        <v>Not Rated</v>
      </c>
      <c r="Q92" s="17">
        <v>398.76</v>
      </c>
      <c r="R92" s="17">
        <v>19.937999999999999</v>
      </c>
      <c r="S92" s="4">
        <v>378.822</v>
      </c>
    </row>
    <row r="93" spans="1:19" x14ac:dyDescent="0.35">
      <c r="A93" t="str">
        <v>ORD007703</v>
      </c>
      <c r="B93" t="str">
        <v>CUST02243</v>
      </c>
      <c r="C93" s="1">
        <v>45351</v>
      </c>
      <c r="D93" t="str">
        <v>Electronics</v>
      </c>
      <c r="E93" t="str">
        <v>Bluetooth Speaker</v>
      </c>
      <c r="F93" s="3">
        <v>4</v>
      </c>
      <c r="G93" t="str">
        <v>Valid Quantity</v>
      </c>
      <c r="H93" s="4" t="str">
        <v>$107.25</v>
      </c>
      <c r="I93" s="3">
        <v>0</v>
      </c>
      <c r="J93" t="str">
        <v>Net Banking</v>
      </c>
      <c r="K93" t="str">
        <v>Toronto</v>
      </c>
      <c r="L93" t="str">
        <v>Canada</v>
      </c>
      <c r="M93" t="str">
        <v>Delivered</v>
      </c>
      <c r="N93" s="3">
        <v>5</v>
      </c>
      <c r="O93" t="str">
        <v>Consistent</v>
      </c>
      <c r="P93" s="41" t="str">
        <v>Excellent</v>
      </c>
      <c r="Q93" s="17">
        <v>429</v>
      </c>
      <c r="R93" s="17">
        <v>0</v>
      </c>
      <c r="S93" s="4">
        <v>429</v>
      </c>
    </row>
    <row r="94" spans="1:19" x14ac:dyDescent="0.35">
      <c r="A94" t="str">
        <v>ORD005799</v>
      </c>
      <c r="B94" t="str">
        <v>CUST01463</v>
      </c>
      <c r="C94" s="1">
        <v>45351</v>
      </c>
      <c r="D94" t="str">
        <v>Electronics</v>
      </c>
      <c r="E94" t="str">
        <v>Webcam</v>
      </c>
      <c r="F94" s="3">
        <v>3</v>
      </c>
      <c r="G94" t="str">
        <v>Valid Quantity</v>
      </c>
      <c r="H94" s="4" t="str">
        <v>$124.51</v>
      </c>
      <c r="I94" s="3">
        <v>0</v>
      </c>
      <c r="J94" t="str">
        <v>UPI</v>
      </c>
      <c r="K94" t="str">
        <v>Los Angeles</v>
      </c>
      <c r="L94" t="str">
        <v>USA</v>
      </c>
      <c r="M94" t="str">
        <v>Delivered</v>
      </c>
      <c r="N94" s="3">
        <v>4</v>
      </c>
      <c r="O94" t="str">
        <v>Consistent</v>
      </c>
      <c r="P94" s="41" t="str">
        <v>Good</v>
      </c>
      <c r="Q94" s="17">
        <v>373.53000000000003</v>
      </c>
      <c r="R94" s="17">
        <v>0</v>
      </c>
      <c r="S94" s="4">
        <v>373.53000000000003</v>
      </c>
    </row>
    <row r="95" spans="1:19" x14ac:dyDescent="0.35">
      <c r="A95" t="str">
        <v>ORD002087</v>
      </c>
      <c r="B95" t="str">
        <v>CUST00635</v>
      </c>
      <c r="C95" s="1">
        <v>45351</v>
      </c>
      <c r="D95" t="str">
        <v>Electronics</v>
      </c>
      <c r="E95" t="str">
        <v>Wireless Earbuds</v>
      </c>
      <c r="F95" s="3">
        <v>2</v>
      </c>
      <c r="G95" t="str">
        <v>Valid Quantity</v>
      </c>
      <c r="H95" s="4" t="str">
        <v>$170.35</v>
      </c>
      <c r="I95" s="3">
        <v>20</v>
      </c>
      <c r="J95" t="str">
        <v>Credit Card</v>
      </c>
      <c r="K95" t="str">
        <v>London</v>
      </c>
      <c r="L95" t="str">
        <v>UK</v>
      </c>
      <c r="M95" t="str">
        <v>Delivered</v>
      </c>
      <c r="N95" s="3">
        <v>2</v>
      </c>
      <c r="O95" t="str">
        <v>Consistent</v>
      </c>
      <c r="P95" s="41" t="str">
        <v>Bad</v>
      </c>
      <c r="Q95" s="17">
        <v>340.7</v>
      </c>
      <c r="R95" s="17">
        <v>68.14</v>
      </c>
      <c r="S95" s="4">
        <v>272.56</v>
      </c>
    </row>
    <row r="96" spans="1:19" x14ac:dyDescent="0.35">
      <c r="A96" t="str">
        <v>ORD005812</v>
      </c>
      <c r="B96" t="str">
        <v>CUST02519</v>
      </c>
      <c r="C96" s="1">
        <v>45353</v>
      </c>
      <c r="D96" t="str">
        <v>Electronics</v>
      </c>
      <c r="E96" t="str">
        <v>Webcam</v>
      </c>
      <c r="F96" s="3">
        <v>3</v>
      </c>
      <c r="G96" t="str">
        <v>Valid Quantity</v>
      </c>
      <c r="H96" s="4" t="str">
        <v>$102.52</v>
      </c>
      <c r="I96" s="3">
        <v>5</v>
      </c>
      <c r="J96" t="str">
        <v>Cash on Delivery</v>
      </c>
      <c r="K96" t="str">
        <v>Mumbai</v>
      </c>
      <c r="L96" t="str">
        <v>India</v>
      </c>
      <c r="M96" t="str">
        <v>Delivered</v>
      </c>
      <c r="N96" s="3">
        <v>4</v>
      </c>
      <c r="O96" t="str">
        <v>Consistent</v>
      </c>
      <c r="P96" s="41" t="str">
        <v>Good</v>
      </c>
      <c r="Q96" s="17">
        <v>307.56</v>
      </c>
      <c r="R96" s="17">
        <v>15.378</v>
      </c>
      <c r="S96" s="4">
        <v>292.18200000000002</v>
      </c>
    </row>
    <row r="97" spans="1:19" x14ac:dyDescent="0.35">
      <c r="A97" t="str">
        <v>ORD000046</v>
      </c>
      <c r="B97" t="str">
        <v>CUST03142</v>
      </c>
      <c r="C97" s="1">
        <v>45354</v>
      </c>
      <c r="D97" t="str">
        <v>Electronics</v>
      </c>
      <c r="E97" t="str">
        <v>Power Bank</v>
      </c>
      <c r="F97" s="3">
        <v>1</v>
      </c>
      <c r="G97" t="str">
        <v>Valid Quantity</v>
      </c>
      <c r="H97" s="4" t="str">
        <v>$123.63</v>
      </c>
      <c r="I97" s="3">
        <v>0</v>
      </c>
      <c r="J97" t="str">
        <v>Credit Card</v>
      </c>
      <c r="K97" t="str">
        <v>Bengaluru</v>
      </c>
      <c r="L97" t="str">
        <v>India</v>
      </c>
      <c r="M97" t="str">
        <v>Returned</v>
      </c>
      <c r="N97" s="3">
        <v>0</v>
      </c>
      <c r="O97" t="str">
        <v>Consistent</v>
      </c>
      <c r="P97" s="41" t="str">
        <v>Not Rated</v>
      </c>
      <c r="Q97" s="17">
        <v>123.63</v>
      </c>
      <c r="R97" s="17">
        <v>0</v>
      </c>
      <c r="S97" s="4">
        <v>123.63</v>
      </c>
    </row>
    <row r="98" spans="1:19" x14ac:dyDescent="0.35">
      <c r="A98" t="str">
        <v>ORD006129</v>
      </c>
      <c r="B98" t="str">
        <v>CUST02902</v>
      </c>
      <c r="C98" s="1">
        <v>45354</v>
      </c>
      <c r="D98" t="str">
        <v>Electronics</v>
      </c>
      <c r="E98" t="str">
        <v>Power Bank</v>
      </c>
      <c r="F98" s="3">
        <v>3</v>
      </c>
      <c r="G98" t="str">
        <v>Valid Quantity</v>
      </c>
      <c r="H98" s="4" t="str">
        <v>$55.38</v>
      </c>
      <c r="I98" s="3">
        <v>0</v>
      </c>
      <c r="J98" t="str">
        <v>Credit Card</v>
      </c>
      <c r="K98" t="str">
        <v>Abu Dhabi</v>
      </c>
      <c r="L98" t="str">
        <v>UAE</v>
      </c>
      <c r="M98" t="str">
        <v>Delivered</v>
      </c>
      <c r="N98" s="3">
        <v>4</v>
      </c>
      <c r="O98" t="str">
        <v>Consistent</v>
      </c>
      <c r="P98" s="41" t="str">
        <v>Good</v>
      </c>
      <c r="Q98" s="17">
        <v>166.14000000000001</v>
      </c>
      <c r="R98" s="17">
        <v>0</v>
      </c>
      <c r="S98" s="4">
        <v>166.14000000000001</v>
      </c>
    </row>
    <row r="99" spans="1:19" x14ac:dyDescent="0.35">
      <c r="A99" t="str">
        <v>ORD009437</v>
      </c>
      <c r="B99" t="str">
        <v>CUST03479</v>
      </c>
      <c r="C99" s="1">
        <v>45354</v>
      </c>
      <c r="D99" t="str">
        <v>Electronics</v>
      </c>
      <c r="E99" t="str">
        <v>USB-C Cable</v>
      </c>
      <c r="F99" s="3">
        <v>2</v>
      </c>
      <c r="G99" t="str">
        <v>Valid Quantity</v>
      </c>
      <c r="H99" s="4" t="str">
        <v>$16.23</v>
      </c>
      <c r="I99" s="3">
        <v>10</v>
      </c>
      <c r="J99" t="str">
        <v>Cash on Delivery</v>
      </c>
      <c r="K99" t="str">
        <v>Unknown</v>
      </c>
      <c r="L99" t="str">
        <v>India</v>
      </c>
      <c r="M99" t="str">
        <v>Shipped</v>
      </c>
      <c r="N99" s="3">
        <v>0</v>
      </c>
      <c r="O99" t="str">
        <v>Consistent</v>
      </c>
      <c r="P99" s="41" t="str">
        <v>Not Rated</v>
      </c>
      <c r="Q99" s="17">
        <v>32.46</v>
      </c>
      <c r="R99" s="17">
        <v>3.2460000000000004</v>
      </c>
      <c r="S99" s="4">
        <v>29.213999999999999</v>
      </c>
    </row>
    <row r="100" spans="1:19" x14ac:dyDescent="0.35">
      <c r="A100" t="str">
        <v>ORD007002</v>
      </c>
      <c r="B100" t="str">
        <v>CUST02192</v>
      </c>
      <c r="C100" s="1">
        <v>45354</v>
      </c>
      <c r="D100" t="str">
        <v>Electronics</v>
      </c>
      <c r="E100" t="str">
        <v>Webcam</v>
      </c>
      <c r="F100" s="3">
        <v>3</v>
      </c>
      <c r="G100" t="str">
        <v>Valid Quantity</v>
      </c>
      <c r="H100" s="4" t="str">
        <v>$59.08</v>
      </c>
      <c r="I100" s="3">
        <v>25</v>
      </c>
      <c r="J100" t="str">
        <v>UPI</v>
      </c>
      <c r="K100" t="str">
        <v>Dubai</v>
      </c>
      <c r="L100" t="str">
        <v>UAE</v>
      </c>
      <c r="M100" t="str">
        <v>Delivered</v>
      </c>
      <c r="N100" s="3">
        <v>3</v>
      </c>
      <c r="O100" t="str">
        <v>Consistent</v>
      </c>
      <c r="P100" s="41" t="str">
        <v>Average</v>
      </c>
      <c r="Q100" s="17">
        <v>177.24</v>
      </c>
      <c r="R100" s="17">
        <v>44.31</v>
      </c>
      <c r="S100" s="4">
        <v>132.93</v>
      </c>
    </row>
    <row r="101" spans="1:19" x14ac:dyDescent="0.35">
      <c r="A101" t="str">
        <v>ORD006380</v>
      </c>
      <c r="B101" t="str">
        <v>CUST03205</v>
      </c>
      <c r="C101" s="1">
        <v>45355</v>
      </c>
      <c r="D101" t="str">
        <v>Electronics</v>
      </c>
      <c r="E101" t="str">
        <v>Webcam</v>
      </c>
      <c r="F101" s="3">
        <v>3</v>
      </c>
      <c r="G101" t="str">
        <v>Valid Quantity</v>
      </c>
      <c r="H101" s="4" t="str">
        <v>$39.55</v>
      </c>
      <c r="I101" s="3">
        <v>0</v>
      </c>
      <c r="J101" t="str">
        <v>Net Banking</v>
      </c>
      <c r="K101" t="str">
        <v>Dubai</v>
      </c>
      <c r="L101" t="str">
        <v>UAE</v>
      </c>
      <c r="M101" t="str">
        <v>Cancelled</v>
      </c>
      <c r="N101" s="3">
        <v>0</v>
      </c>
      <c r="O101" t="str">
        <v>Consistent</v>
      </c>
      <c r="P101" s="41" t="str">
        <v>Not Rated</v>
      </c>
      <c r="Q101" s="17">
        <v>118.64999999999999</v>
      </c>
      <c r="R101" s="17">
        <v>0</v>
      </c>
      <c r="S101" s="4">
        <v>118.64999999999999</v>
      </c>
    </row>
    <row r="102" spans="1:19" x14ac:dyDescent="0.35">
      <c r="A102" t="str">
        <v>ORD007800</v>
      </c>
      <c r="B102" t="str">
        <v>CUST02911</v>
      </c>
      <c r="C102" s="1">
        <v>45355</v>
      </c>
      <c r="D102" t="str">
        <v>Electronics</v>
      </c>
      <c r="E102" t="str">
        <v>Bluetooth Speaker</v>
      </c>
      <c r="F102" s="3">
        <v>5</v>
      </c>
      <c r="G102" t="str">
        <v>Valid Quantity</v>
      </c>
      <c r="H102" s="4" t="str">
        <v>$33.35</v>
      </c>
      <c r="I102" s="3">
        <v>0</v>
      </c>
      <c r="J102" t="str">
        <v>Credit Card</v>
      </c>
      <c r="K102" t="str">
        <v>Brisbane</v>
      </c>
      <c r="L102" t="str">
        <v>Australia</v>
      </c>
      <c r="M102" t="str">
        <v>Pending</v>
      </c>
      <c r="N102" s="3">
        <v>0</v>
      </c>
      <c r="O102" t="str">
        <v>Consistent</v>
      </c>
      <c r="P102" s="41" t="str">
        <v>Not Rated</v>
      </c>
      <c r="Q102" s="17">
        <v>166.75</v>
      </c>
      <c r="R102" s="17">
        <v>0</v>
      </c>
      <c r="S102" s="4">
        <v>166.75</v>
      </c>
    </row>
    <row r="103" spans="1:19" x14ac:dyDescent="0.35">
      <c r="A103" t="str">
        <v>ORD004728</v>
      </c>
      <c r="B103" t="str">
        <v>CUST03314</v>
      </c>
      <c r="C103" s="1">
        <v>45356</v>
      </c>
      <c r="D103" t="str">
        <v>Electronics</v>
      </c>
      <c r="E103" t="str">
        <v>Webcam</v>
      </c>
      <c r="F103" s="3">
        <v>2</v>
      </c>
      <c r="G103" t="str">
        <v>Valid Quantity</v>
      </c>
      <c r="H103" s="4" t="str">
        <v>$243.80</v>
      </c>
      <c r="I103" s="3">
        <v>5</v>
      </c>
      <c r="J103" t="str">
        <v>Cash on Delivery</v>
      </c>
      <c r="K103" t="str">
        <v>Melbourne</v>
      </c>
      <c r="L103" t="str">
        <v>Australia</v>
      </c>
      <c r="M103" t="str">
        <v>Delivered</v>
      </c>
      <c r="N103" s="3">
        <v>5</v>
      </c>
      <c r="O103" t="str">
        <v>Consistent</v>
      </c>
      <c r="P103" s="41" t="str">
        <v>Excellent</v>
      </c>
      <c r="Q103" s="17">
        <v>487.6</v>
      </c>
      <c r="R103" s="17">
        <v>24.38</v>
      </c>
      <c r="S103" s="4">
        <v>463.22</v>
      </c>
    </row>
    <row r="104" spans="1:19" x14ac:dyDescent="0.35">
      <c r="A104" t="str">
        <v>ORD006594</v>
      </c>
      <c r="B104" t="str">
        <v>CUST02983</v>
      </c>
      <c r="C104" s="1">
        <v>45357</v>
      </c>
      <c r="D104" t="str">
        <v>Electronics</v>
      </c>
      <c r="E104" t="str">
        <v>USB-C Cable</v>
      </c>
      <c r="F104" s="3">
        <v>3</v>
      </c>
      <c r="G104" t="str">
        <v>Valid Quantity</v>
      </c>
      <c r="H104" s="4" t="str">
        <v>$77.48</v>
      </c>
      <c r="I104" s="3">
        <v>15</v>
      </c>
      <c r="J104" t="str">
        <v>Cash on Delivery</v>
      </c>
      <c r="K104" t="str">
        <v>Melbourne</v>
      </c>
      <c r="L104" t="str">
        <v>Australia</v>
      </c>
      <c r="M104" t="str">
        <v>Delivered</v>
      </c>
      <c r="N104" s="3">
        <v>5</v>
      </c>
      <c r="O104" t="str">
        <v>Consistent</v>
      </c>
      <c r="P104" s="41" t="str">
        <v>Excellent</v>
      </c>
      <c r="Q104" s="17">
        <v>232.44</v>
      </c>
      <c r="R104" s="17">
        <v>34.866</v>
      </c>
      <c r="S104" s="4">
        <v>197.57400000000001</v>
      </c>
    </row>
    <row r="105" spans="1:19" x14ac:dyDescent="0.35">
      <c r="A105" t="str">
        <v>ORD001204</v>
      </c>
      <c r="B105" t="str">
        <v>CUST03057</v>
      </c>
      <c r="C105" s="1">
        <v>45357</v>
      </c>
      <c r="D105" t="str">
        <v>Electronics</v>
      </c>
      <c r="E105" t="str">
        <v>Wireless Earbuds</v>
      </c>
      <c r="F105" s="3">
        <v>2</v>
      </c>
      <c r="G105" t="str">
        <v>Valid Quantity</v>
      </c>
      <c r="H105" s="4" t="str">
        <v>$158.56</v>
      </c>
      <c r="I105" s="3">
        <v>0</v>
      </c>
      <c r="J105" t="str">
        <v>UPI</v>
      </c>
      <c r="K105" t="str">
        <v>Melbourne</v>
      </c>
      <c r="L105" t="str">
        <v>Australia</v>
      </c>
      <c r="M105" t="str">
        <v>Delivered</v>
      </c>
      <c r="N105" s="3">
        <v>4</v>
      </c>
      <c r="O105" t="str">
        <v>Consistent</v>
      </c>
      <c r="P105" s="41" t="str">
        <v>Good</v>
      </c>
      <c r="Q105" s="17">
        <v>317.12</v>
      </c>
      <c r="R105" s="17">
        <v>0</v>
      </c>
      <c r="S105" s="4">
        <v>317.12</v>
      </c>
    </row>
    <row r="106" spans="1:19" x14ac:dyDescent="0.35">
      <c r="A106" t="str">
        <v>ORD009187</v>
      </c>
      <c r="B106" t="str">
        <v>CUST01340</v>
      </c>
      <c r="C106" s="1">
        <v>45358</v>
      </c>
      <c r="D106" t="str">
        <v>Electronics</v>
      </c>
      <c r="E106" t="str">
        <v>Webcam</v>
      </c>
      <c r="F106" s="3">
        <v>1</v>
      </c>
      <c r="G106" t="str">
        <v>Valid Quantity</v>
      </c>
      <c r="H106" s="4" t="str">
        <v>$49.80</v>
      </c>
      <c r="I106" s="3">
        <v>5</v>
      </c>
      <c r="J106" t="str">
        <v>PayPal</v>
      </c>
      <c r="K106" t="str">
        <v>Montreal</v>
      </c>
      <c r="L106" t="str">
        <v>Canada</v>
      </c>
      <c r="M106" t="str">
        <v>Delivered</v>
      </c>
      <c r="N106" s="3">
        <v>5</v>
      </c>
      <c r="O106" t="str">
        <v>Consistent</v>
      </c>
      <c r="P106" s="41" t="str">
        <v>Excellent</v>
      </c>
      <c r="Q106" s="17">
        <v>49.8</v>
      </c>
      <c r="R106" s="17">
        <v>2.4900000000000002</v>
      </c>
      <c r="S106" s="4">
        <v>47.309999999999995</v>
      </c>
    </row>
    <row r="107" spans="1:19" x14ac:dyDescent="0.35">
      <c r="A107" t="str">
        <v>ORD007242</v>
      </c>
      <c r="B107" t="str">
        <v>CUST03133</v>
      </c>
      <c r="C107" s="1">
        <v>45360</v>
      </c>
      <c r="D107" t="str">
        <v>Electronics</v>
      </c>
      <c r="E107" t="str">
        <v>Laptop Stand</v>
      </c>
      <c r="F107" s="3">
        <v>4</v>
      </c>
      <c r="G107" t="str">
        <v>Valid Quantity</v>
      </c>
      <c r="H107" s="4" t="str">
        <v>$172.34</v>
      </c>
      <c r="I107" s="3">
        <v>10</v>
      </c>
      <c r="J107" t="str">
        <v>Net Banking</v>
      </c>
      <c r="K107" t="str">
        <v>Bengaluru</v>
      </c>
      <c r="L107" t="str">
        <v>India</v>
      </c>
      <c r="M107" t="str">
        <v>Delivered</v>
      </c>
      <c r="N107" s="3">
        <v>5</v>
      </c>
      <c r="O107" t="str">
        <v>Consistent</v>
      </c>
      <c r="P107" s="41" t="str">
        <v>Excellent</v>
      </c>
      <c r="Q107" s="17">
        <v>689.36</v>
      </c>
      <c r="R107" s="17">
        <v>68.936000000000007</v>
      </c>
      <c r="S107" s="4">
        <v>620.42399999999998</v>
      </c>
    </row>
    <row r="108" spans="1:19" x14ac:dyDescent="0.35">
      <c r="A108" t="str">
        <v>ORD002928</v>
      </c>
      <c r="B108" t="str">
        <v>CUST01441</v>
      </c>
      <c r="C108" s="1">
        <v>45360</v>
      </c>
      <c r="D108" t="str">
        <v>Electronics</v>
      </c>
      <c r="E108" t="str">
        <v>Laptop Stand</v>
      </c>
      <c r="F108" s="3">
        <v>1</v>
      </c>
      <c r="G108" t="str">
        <v>Valid Quantity</v>
      </c>
      <c r="H108" s="4" t="str">
        <v>$224.74</v>
      </c>
      <c r="I108" s="3">
        <v>20</v>
      </c>
      <c r="J108" t="str">
        <v>PayPal</v>
      </c>
      <c r="K108" t="str">
        <v>Abu Dhabi</v>
      </c>
      <c r="L108" t="str">
        <v>UAE</v>
      </c>
      <c r="M108" t="str">
        <v>Delivered</v>
      </c>
      <c r="N108" s="3">
        <v>3</v>
      </c>
      <c r="O108" t="str">
        <v>Consistent</v>
      </c>
      <c r="P108" s="41" t="str">
        <v>Average</v>
      </c>
      <c r="Q108" s="17">
        <v>224.74</v>
      </c>
      <c r="R108" s="17">
        <v>44.948</v>
      </c>
      <c r="S108" s="4">
        <v>179.792</v>
      </c>
    </row>
    <row r="109" spans="1:19" x14ac:dyDescent="0.35">
      <c r="A109" t="str">
        <v>ORD004970</v>
      </c>
      <c r="B109" t="str">
        <v>CUST03126</v>
      </c>
      <c r="C109" s="1">
        <v>45360</v>
      </c>
      <c r="D109" t="str">
        <v>Electronics</v>
      </c>
      <c r="E109" t="str">
        <v>USB-C Cable</v>
      </c>
      <c r="F109" s="3">
        <v>5</v>
      </c>
      <c r="G109" t="str">
        <v>Valid Quantity</v>
      </c>
      <c r="H109" s="4" t="str">
        <v>$217.41</v>
      </c>
      <c r="I109" s="3">
        <v>5</v>
      </c>
      <c r="J109" t="str">
        <v>PayPal</v>
      </c>
      <c r="K109" t="str">
        <v>Dubai</v>
      </c>
      <c r="L109" t="str">
        <v>UAE</v>
      </c>
      <c r="M109" t="str">
        <v>Cancelled</v>
      </c>
      <c r="N109" s="3">
        <v>0</v>
      </c>
      <c r="O109" t="str">
        <v>Consistent</v>
      </c>
      <c r="P109" s="41" t="str">
        <v>Not Rated</v>
      </c>
      <c r="Q109" s="17">
        <v>1087.05</v>
      </c>
      <c r="R109" s="17">
        <v>54.352499999999999</v>
      </c>
      <c r="S109" s="4">
        <v>1032.6975</v>
      </c>
    </row>
    <row r="110" spans="1:19" x14ac:dyDescent="0.35">
      <c r="A110" t="str">
        <v>ORD006959</v>
      </c>
      <c r="B110" t="str">
        <v>CUST03072</v>
      </c>
      <c r="C110" s="1">
        <v>45361</v>
      </c>
      <c r="D110" t="str">
        <v>Electronics</v>
      </c>
      <c r="E110" t="str">
        <v>Power Bank</v>
      </c>
      <c r="F110" s="3">
        <v>1</v>
      </c>
      <c r="G110" t="str">
        <v>Valid Quantity</v>
      </c>
      <c r="H110" s="4" t="str">
        <v>$36.53</v>
      </c>
      <c r="I110" s="3">
        <v>0</v>
      </c>
      <c r="J110" t="str">
        <v>Cash on Delivery</v>
      </c>
      <c r="K110" t="str">
        <v>Unknown</v>
      </c>
      <c r="L110" t="str">
        <v>UK</v>
      </c>
      <c r="M110" t="str">
        <v>Cancelled</v>
      </c>
      <c r="N110" s="3">
        <v>0</v>
      </c>
      <c r="O110" t="str">
        <v>Consistent</v>
      </c>
      <c r="P110" s="41" t="str">
        <v>Not Rated</v>
      </c>
      <c r="Q110" s="17">
        <v>36.53</v>
      </c>
      <c r="R110" s="17">
        <v>0</v>
      </c>
      <c r="S110" s="4">
        <v>36.53</v>
      </c>
    </row>
    <row r="111" spans="1:19" x14ac:dyDescent="0.35">
      <c r="A111" t="str">
        <v>ORD002337</v>
      </c>
      <c r="B111" t="str">
        <v>CUST03497</v>
      </c>
      <c r="C111" s="1">
        <v>45362</v>
      </c>
      <c r="D111" t="str">
        <v>Electronics</v>
      </c>
      <c r="E111" t="str">
        <v>Gaming Mouse</v>
      </c>
      <c r="F111" s="3">
        <v>2</v>
      </c>
      <c r="G111" t="str">
        <v>Valid Quantity</v>
      </c>
      <c r="H111" s="4" t="str">
        <v>$74.80</v>
      </c>
      <c r="I111" s="3">
        <v>5</v>
      </c>
      <c r="J111" t="str">
        <v>Credit Card</v>
      </c>
      <c r="K111" t="str">
        <v>Hamburg</v>
      </c>
      <c r="L111" t="str">
        <v>Germany</v>
      </c>
      <c r="M111" t="str">
        <v>Returned</v>
      </c>
      <c r="N111" s="3">
        <v>0</v>
      </c>
      <c r="O111" t="str">
        <v>Consistent</v>
      </c>
      <c r="P111" s="41" t="str">
        <v>Not Rated</v>
      </c>
      <c r="Q111" s="17">
        <v>149.6</v>
      </c>
      <c r="R111" s="17">
        <v>7.48</v>
      </c>
      <c r="S111" s="4">
        <v>142.12</v>
      </c>
    </row>
    <row r="112" spans="1:19" x14ac:dyDescent="0.35">
      <c r="A112" t="str">
        <v>ORD000512</v>
      </c>
      <c r="B112" t="str">
        <v>CUST00246</v>
      </c>
      <c r="C112" s="1">
        <v>45362</v>
      </c>
      <c r="D112" t="str">
        <v>Electronics</v>
      </c>
      <c r="E112" t="str">
        <v>Power Bank</v>
      </c>
      <c r="F112" s="3">
        <v>2</v>
      </c>
      <c r="G112" t="str">
        <v>Valid Quantity</v>
      </c>
      <c r="H112" s="4" t="str">
        <v>$44.50</v>
      </c>
      <c r="I112" s="3">
        <v>0</v>
      </c>
      <c r="J112" t="str">
        <v>UPI</v>
      </c>
      <c r="K112" t="str">
        <v>Mumbai</v>
      </c>
      <c r="L112" t="str">
        <v>India</v>
      </c>
      <c r="M112" t="str">
        <v>Shipped</v>
      </c>
      <c r="N112" s="3">
        <v>0</v>
      </c>
      <c r="O112" t="str">
        <v>Consistent</v>
      </c>
      <c r="P112" s="41" t="str">
        <v>Not Rated</v>
      </c>
      <c r="Q112" s="17">
        <v>89</v>
      </c>
      <c r="R112" s="17">
        <v>0</v>
      </c>
      <c r="S112" s="4">
        <v>89</v>
      </c>
    </row>
    <row r="113" spans="1:19" x14ac:dyDescent="0.35">
      <c r="A113" t="str">
        <v>ORD004054</v>
      </c>
      <c r="B113" t="str">
        <v>CUST02759</v>
      </c>
      <c r="C113" s="1">
        <v>45363</v>
      </c>
      <c r="D113" t="str">
        <v>Electronics</v>
      </c>
      <c r="E113" t="str">
        <v>Power Bank</v>
      </c>
      <c r="F113" s="3">
        <v>3</v>
      </c>
      <c r="G113" t="str">
        <v>Valid Quantity</v>
      </c>
      <c r="H113" s="4" t="str">
        <v>$179.49</v>
      </c>
      <c r="I113" s="3">
        <v>0</v>
      </c>
      <c r="J113" t="str">
        <v>Debit Card</v>
      </c>
      <c r="K113" t="str">
        <v>Munich</v>
      </c>
      <c r="L113" t="str">
        <v>Germany</v>
      </c>
      <c r="M113" t="str">
        <v>Cancelled</v>
      </c>
      <c r="N113" s="3">
        <v>0</v>
      </c>
      <c r="O113" t="str">
        <v>Consistent</v>
      </c>
      <c r="P113" s="41" t="str">
        <v>Not Rated</v>
      </c>
      <c r="Q113" s="17">
        <v>538.47</v>
      </c>
      <c r="R113" s="17">
        <v>0</v>
      </c>
      <c r="S113" s="4">
        <v>538.47</v>
      </c>
    </row>
    <row r="114" spans="1:19" x14ac:dyDescent="0.35">
      <c r="A114" t="str">
        <v>ORD010702</v>
      </c>
      <c r="B114" t="str">
        <v>CUST01925</v>
      </c>
      <c r="C114" s="1">
        <v>45363</v>
      </c>
      <c r="D114" t="str">
        <v>Electronics</v>
      </c>
      <c r="E114" t="str">
        <v>Power Bank</v>
      </c>
      <c r="F114" s="3">
        <v>4</v>
      </c>
      <c r="G114" t="str">
        <v>Valid Quantity</v>
      </c>
      <c r="H114" s="4" t="str">
        <v>$240.22</v>
      </c>
      <c r="I114" s="3">
        <v>0</v>
      </c>
      <c r="J114" t="str">
        <v>PayPal</v>
      </c>
      <c r="K114" t="str">
        <v>Bengaluru</v>
      </c>
      <c r="L114" t="str">
        <v>India</v>
      </c>
      <c r="M114" t="str">
        <v>Cancelled</v>
      </c>
      <c r="N114" s="3">
        <v>0</v>
      </c>
      <c r="O114" t="str">
        <v>Consistent</v>
      </c>
      <c r="P114" s="41" t="str">
        <v>Not Rated</v>
      </c>
      <c r="Q114" s="17">
        <v>960.88</v>
      </c>
      <c r="R114" s="17">
        <v>0</v>
      </c>
      <c r="S114" s="4">
        <v>960.88</v>
      </c>
    </row>
    <row r="115" spans="1:19" x14ac:dyDescent="0.35">
      <c r="A115" t="str">
        <v>ORD005788</v>
      </c>
      <c r="B115" t="str">
        <v>CUST03089</v>
      </c>
      <c r="C115" s="1">
        <v>45363</v>
      </c>
      <c r="D115" t="str">
        <v>Electronics</v>
      </c>
      <c r="E115" t="str">
        <v>Power Bank</v>
      </c>
      <c r="F115" s="3">
        <v>2</v>
      </c>
      <c r="G115" t="str">
        <v>Valid Quantity</v>
      </c>
      <c r="H115" s="4" t="str">
        <v>$48.87</v>
      </c>
      <c r="I115" s="3">
        <v>20</v>
      </c>
      <c r="J115" t="str">
        <v>Credit Card</v>
      </c>
      <c r="K115" t="str">
        <v>Birmingham</v>
      </c>
      <c r="L115" t="str">
        <v>UK</v>
      </c>
      <c r="M115" t="str">
        <v>Pending</v>
      </c>
      <c r="N115" s="3">
        <v>0</v>
      </c>
      <c r="O115" t="str">
        <v>Consistent</v>
      </c>
      <c r="P115" s="41" t="str">
        <v>Not Rated</v>
      </c>
      <c r="Q115" s="17">
        <v>97.74</v>
      </c>
      <c r="R115" s="17">
        <v>19.547999999999998</v>
      </c>
      <c r="S115" s="4">
        <v>78.191999999999993</v>
      </c>
    </row>
    <row r="116" spans="1:19" x14ac:dyDescent="0.35">
      <c r="A116" t="str">
        <v>ORD006868</v>
      </c>
      <c r="B116" t="str">
        <v>CUST00003</v>
      </c>
      <c r="C116" s="1">
        <v>45363</v>
      </c>
      <c r="D116" t="str">
        <v>Electronics</v>
      </c>
      <c r="E116" t="str">
        <v>Power Bank</v>
      </c>
      <c r="F116" s="3">
        <v>3</v>
      </c>
      <c r="G116" t="str">
        <v>Valid Quantity</v>
      </c>
      <c r="H116" s="4" t="str">
        <v>$151.17</v>
      </c>
      <c r="I116" s="3">
        <v>5</v>
      </c>
      <c r="J116" t="str">
        <v>PayPal</v>
      </c>
      <c r="K116" t="str">
        <v>New York</v>
      </c>
      <c r="L116" t="str">
        <v>USA</v>
      </c>
      <c r="M116" t="str">
        <v>Delivered</v>
      </c>
      <c r="N116" s="3">
        <v>5</v>
      </c>
      <c r="O116" t="str">
        <v>Consistent</v>
      </c>
      <c r="P116" s="41" t="str">
        <v>Excellent</v>
      </c>
      <c r="Q116" s="17">
        <v>453.51</v>
      </c>
      <c r="R116" s="17">
        <v>22.675500000000003</v>
      </c>
      <c r="S116" s="4">
        <v>430.83449999999999</v>
      </c>
    </row>
    <row r="117" spans="1:19" x14ac:dyDescent="0.35">
      <c r="A117" t="str">
        <v>ORD001094</v>
      </c>
      <c r="B117" t="str">
        <v>CUST00414</v>
      </c>
      <c r="C117" s="1">
        <v>45363</v>
      </c>
      <c r="D117" t="str">
        <v>Electronics</v>
      </c>
      <c r="E117" t="str">
        <v>USB-C Cable</v>
      </c>
      <c r="F117" s="3">
        <v>3</v>
      </c>
      <c r="G117" t="str">
        <v>Valid Quantity</v>
      </c>
      <c r="H117" s="4" t="str">
        <v>$175.38</v>
      </c>
      <c r="I117" s="3">
        <v>20</v>
      </c>
      <c r="J117" t="str">
        <v>Net Banking</v>
      </c>
      <c r="K117" t="str">
        <v>Birmingham</v>
      </c>
      <c r="L117" t="str">
        <v>UK</v>
      </c>
      <c r="M117" t="str">
        <v>Returned</v>
      </c>
      <c r="N117" s="3">
        <v>0</v>
      </c>
      <c r="O117" t="str">
        <v>Consistent</v>
      </c>
      <c r="P117" s="41" t="str">
        <v>Not Rated</v>
      </c>
      <c r="Q117" s="17">
        <v>526.14</v>
      </c>
      <c r="R117" s="17">
        <v>105.22799999999999</v>
      </c>
      <c r="S117" s="4">
        <v>420.91199999999998</v>
      </c>
    </row>
    <row r="118" spans="1:19" x14ac:dyDescent="0.35">
      <c r="A118" t="str">
        <v>ORD011345</v>
      </c>
      <c r="B118" t="str">
        <v>CUST00993</v>
      </c>
      <c r="C118" s="1">
        <v>45364</v>
      </c>
      <c r="D118" t="str">
        <v>Electronics</v>
      </c>
      <c r="E118" t="str">
        <v>Power Bank</v>
      </c>
      <c r="F118" s="3">
        <v>1</v>
      </c>
      <c r="G118" t="str">
        <v>Valid Quantity</v>
      </c>
      <c r="H118" s="4" t="str">
        <v>$43.91</v>
      </c>
      <c r="I118" s="3">
        <v>5</v>
      </c>
      <c r="J118" t="str">
        <v>Credit Card</v>
      </c>
      <c r="K118" t="str">
        <v>Brisbane</v>
      </c>
      <c r="L118" t="str">
        <v>Australia</v>
      </c>
      <c r="M118" t="str">
        <v>Shipped</v>
      </c>
      <c r="N118" s="3">
        <v>0</v>
      </c>
      <c r="O118" t="str">
        <v>Consistent</v>
      </c>
      <c r="P118" s="41" t="str">
        <v>Not Rated</v>
      </c>
      <c r="Q118" s="17">
        <v>43.91</v>
      </c>
      <c r="R118" s="17">
        <v>2.1955</v>
      </c>
      <c r="S118" s="4">
        <v>41.714499999999994</v>
      </c>
    </row>
    <row r="119" spans="1:19" x14ac:dyDescent="0.35">
      <c r="A119" t="str">
        <v>ORD002721</v>
      </c>
      <c r="B119" t="str">
        <v>CUST00566</v>
      </c>
      <c r="C119" s="1">
        <v>45364</v>
      </c>
      <c r="D119" t="str">
        <v>Electronics</v>
      </c>
      <c r="E119" t="str">
        <v>Bluetooth Speaker</v>
      </c>
      <c r="F119" s="3">
        <v>1</v>
      </c>
      <c r="G119" t="str">
        <v>Valid Quantity</v>
      </c>
      <c r="H119" s="4" t="str">
        <v>$40.35</v>
      </c>
      <c r="I119" s="3">
        <v>15</v>
      </c>
      <c r="J119" t="str">
        <v>UPI</v>
      </c>
      <c r="K119" t="str">
        <v>New York</v>
      </c>
      <c r="L119" t="str">
        <v>USA</v>
      </c>
      <c r="M119" t="str">
        <v>Delivered</v>
      </c>
      <c r="N119" s="3">
        <v>3</v>
      </c>
      <c r="O119" t="str">
        <v>Consistent</v>
      </c>
      <c r="P119" s="41" t="str">
        <v>Average</v>
      </c>
      <c r="Q119" s="17">
        <v>40.35</v>
      </c>
      <c r="R119" s="17">
        <v>6.0525000000000002</v>
      </c>
      <c r="S119" s="4">
        <v>34.297499999999999</v>
      </c>
    </row>
    <row r="120" spans="1:19" x14ac:dyDescent="0.35">
      <c r="A120" t="str">
        <v>ORD005310</v>
      </c>
      <c r="B120" t="str">
        <v>CUST00569</v>
      </c>
      <c r="C120" s="1">
        <v>45364</v>
      </c>
      <c r="D120" t="str">
        <v>Electronics</v>
      </c>
      <c r="E120" t="str">
        <v>Webcam</v>
      </c>
      <c r="F120" s="3">
        <v>2</v>
      </c>
      <c r="G120" t="str">
        <v>Valid Quantity</v>
      </c>
      <c r="H120" s="4" t="str">
        <v>$104.14</v>
      </c>
      <c r="I120" s="3">
        <v>0</v>
      </c>
      <c r="J120" t="str">
        <v>Debit Card</v>
      </c>
      <c r="K120" t="str">
        <v>Sydney</v>
      </c>
      <c r="L120" t="str">
        <v>Australia</v>
      </c>
      <c r="M120" t="str">
        <v>Delivered</v>
      </c>
      <c r="N120" s="3">
        <v>4</v>
      </c>
      <c r="O120" t="str">
        <v>Consistent</v>
      </c>
      <c r="P120" s="41" t="str">
        <v>Good</v>
      </c>
      <c r="Q120" s="17">
        <v>208.28</v>
      </c>
      <c r="R120" s="17">
        <v>0</v>
      </c>
      <c r="S120" s="4">
        <v>208.28</v>
      </c>
    </row>
    <row r="121" spans="1:19" x14ac:dyDescent="0.35">
      <c r="A121" t="str">
        <v>ORD009219</v>
      </c>
      <c r="B121" t="str">
        <v>CUST01529</v>
      </c>
      <c r="C121" s="1">
        <v>45365</v>
      </c>
      <c r="D121" t="str">
        <v>Electronics</v>
      </c>
      <c r="E121" t="str">
        <v>Smartwatch</v>
      </c>
      <c r="F121" s="3">
        <v>-1</v>
      </c>
      <c r="G121" t="str">
        <v>Negative Quantity</v>
      </c>
      <c r="H121" s="4" t="str">
        <v>$53.68</v>
      </c>
      <c r="I121" s="3">
        <v>5</v>
      </c>
      <c r="J121" t="str">
        <v>Credit Card</v>
      </c>
      <c r="K121" t="str">
        <v>Delhi</v>
      </c>
      <c r="L121" t="str">
        <v>India</v>
      </c>
      <c r="M121" t="str">
        <v>Shipped</v>
      </c>
      <c r="N121" s="3">
        <v>0</v>
      </c>
      <c r="O121" t="str">
        <v>Suspicious</v>
      </c>
      <c r="P121" s="41" t="str">
        <v>Not Rated</v>
      </c>
      <c r="Q121" s="17">
        <v>-53.68</v>
      </c>
      <c r="R121" s="17">
        <v>-2.6839999999999997</v>
      </c>
      <c r="S121" s="4">
        <v>-50.996000000000002</v>
      </c>
    </row>
    <row r="122" spans="1:19" x14ac:dyDescent="0.35">
      <c r="A122" t="str">
        <v>ORD000514</v>
      </c>
      <c r="B122" t="str">
        <v>CUST03197</v>
      </c>
      <c r="C122" s="1">
        <v>45366</v>
      </c>
      <c r="D122" t="str">
        <v>Electronics</v>
      </c>
      <c r="E122" t="str">
        <v>Power Bank</v>
      </c>
      <c r="F122" s="3">
        <v>2</v>
      </c>
      <c r="G122" t="str">
        <v>Valid Quantity</v>
      </c>
      <c r="H122" s="4" t="str">
        <v>$199.08</v>
      </c>
      <c r="I122" s="3">
        <v>0</v>
      </c>
      <c r="J122" t="str">
        <v>PayPal</v>
      </c>
      <c r="K122" t="str">
        <v>Abu Dhabi</v>
      </c>
      <c r="L122" t="str">
        <v>UAE</v>
      </c>
      <c r="M122" t="str">
        <v>Delivered</v>
      </c>
      <c r="N122" s="3">
        <v>4</v>
      </c>
      <c r="O122" t="str">
        <v>Consistent</v>
      </c>
      <c r="P122" s="41" t="str">
        <v>Good</v>
      </c>
      <c r="Q122" s="17">
        <v>398.16</v>
      </c>
      <c r="R122" s="17">
        <v>0</v>
      </c>
      <c r="S122" s="4">
        <v>398.16</v>
      </c>
    </row>
    <row r="123" spans="1:19" x14ac:dyDescent="0.35">
      <c r="A123" t="str">
        <v>ORD010054</v>
      </c>
      <c r="B123" t="str">
        <v>CUST01061</v>
      </c>
      <c r="C123" s="1">
        <v>45366</v>
      </c>
      <c r="D123" t="str">
        <v>Electronics</v>
      </c>
      <c r="E123" t="str">
        <v>Smartwatch</v>
      </c>
      <c r="F123" s="3">
        <v>2</v>
      </c>
      <c r="G123" t="str">
        <v>Valid Quantity</v>
      </c>
      <c r="H123" s="4" t="str">
        <v>$26.14</v>
      </c>
      <c r="I123" s="3">
        <v>10</v>
      </c>
      <c r="J123" t="str">
        <v>Credit Card</v>
      </c>
      <c r="K123" t="str">
        <v>Montreal</v>
      </c>
      <c r="L123" t="str">
        <v>Canada</v>
      </c>
      <c r="M123" t="str">
        <v>Delivered</v>
      </c>
      <c r="N123" s="3">
        <v>4</v>
      </c>
      <c r="O123" t="str">
        <v>Consistent</v>
      </c>
      <c r="P123" s="41" t="str">
        <v>Good</v>
      </c>
      <c r="Q123" s="17">
        <v>52.28</v>
      </c>
      <c r="R123" s="17">
        <v>5.2279999999999998</v>
      </c>
      <c r="S123" s="4">
        <v>47.052</v>
      </c>
    </row>
    <row r="124" spans="1:19" x14ac:dyDescent="0.35">
      <c r="A124" t="str">
        <v>ORD011271</v>
      </c>
      <c r="B124" t="str">
        <v>CUST02385</v>
      </c>
      <c r="C124" s="1">
        <v>45366</v>
      </c>
      <c r="D124" t="str">
        <v>Electronics</v>
      </c>
      <c r="E124" t="str">
        <v>USB-C Cable</v>
      </c>
      <c r="F124" s="3">
        <v>1</v>
      </c>
      <c r="G124" t="str">
        <v>Valid Quantity</v>
      </c>
      <c r="H124" s="4" t="str">
        <v>$29.07</v>
      </c>
      <c r="I124" s="3">
        <v>10</v>
      </c>
      <c r="J124" t="str">
        <v>Net Banking</v>
      </c>
      <c r="K124" t="str">
        <v>Hyderabad</v>
      </c>
      <c r="L124" t="str">
        <v>India</v>
      </c>
      <c r="M124" t="str">
        <v>Delivered</v>
      </c>
      <c r="N124" s="3">
        <v>1</v>
      </c>
      <c r="O124" t="str">
        <v>Consistent</v>
      </c>
      <c r="P124" s="41" t="str">
        <v>Very Bad</v>
      </c>
      <c r="Q124" s="17">
        <v>29.07</v>
      </c>
      <c r="R124" s="17">
        <v>2.907</v>
      </c>
      <c r="S124" s="4">
        <v>26.163</v>
      </c>
    </row>
    <row r="125" spans="1:19" x14ac:dyDescent="0.35">
      <c r="A125" t="str">
        <v>ORD002994</v>
      </c>
      <c r="B125" t="str">
        <v>CUST03222</v>
      </c>
      <c r="C125" s="1">
        <v>45367</v>
      </c>
      <c r="D125" t="str">
        <v>Electronics</v>
      </c>
      <c r="E125" t="str">
        <v>Gaming Mouse</v>
      </c>
      <c r="F125" s="3">
        <v>3</v>
      </c>
      <c r="G125" t="str">
        <v>Valid Quantity</v>
      </c>
      <c r="H125" s="4" t="str">
        <v>$136.78</v>
      </c>
      <c r="I125" s="3">
        <v>15</v>
      </c>
      <c r="J125" t="str">
        <v>Debit Card</v>
      </c>
      <c r="K125" t="str">
        <v>Munich</v>
      </c>
      <c r="L125" t="str">
        <v>Germany</v>
      </c>
      <c r="M125" t="str">
        <v>Delivered</v>
      </c>
      <c r="N125" s="3">
        <v>5</v>
      </c>
      <c r="O125" t="str">
        <v>Consistent</v>
      </c>
      <c r="P125" s="41" t="str">
        <v>Excellent</v>
      </c>
      <c r="Q125" s="17">
        <v>410.34000000000003</v>
      </c>
      <c r="R125" s="17">
        <v>61.551000000000002</v>
      </c>
      <c r="S125" s="4">
        <v>348.78900000000004</v>
      </c>
    </row>
    <row r="126" spans="1:19" x14ac:dyDescent="0.35">
      <c r="A126" t="str">
        <v>ORD000641</v>
      </c>
      <c r="B126" t="str">
        <v>CUST03090</v>
      </c>
      <c r="C126" s="1">
        <v>45368</v>
      </c>
      <c r="D126" t="str">
        <v>Electronics</v>
      </c>
      <c r="E126" t="str">
        <v>Laptop Stand</v>
      </c>
      <c r="F126" s="3">
        <v>3</v>
      </c>
      <c r="G126" t="str">
        <v>Valid Quantity</v>
      </c>
      <c r="H126" s="4" t="str">
        <v>$58.34</v>
      </c>
      <c r="I126" s="3">
        <v>10</v>
      </c>
      <c r="J126" t="str">
        <v>PayPal</v>
      </c>
      <c r="K126" t="str">
        <v>Delhi</v>
      </c>
      <c r="L126" t="str">
        <v>India</v>
      </c>
      <c r="M126" t="str">
        <v>Returned</v>
      </c>
      <c r="N126" s="3">
        <v>0</v>
      </c>
      <c r="O126" t="str">
        <v>Consistent</v>
      </c>
      <c r="P126" s="41" t="str">
        <v>Not Rated</v>
      </c>
      <c r="Q126" s="17">
        <v>175.02</v>
      </c>
      <c r="R126" s="17">
        <v>17.501999999999999</v>
      </c>
      <c r="S126" s="4">
        <v>157.518</v>
      </c>
    </row>
    <row r="127" spans="1:19" x14ac:dyDescent="0.35">
      <c r="A127" t="str">
        <v>ORD010518</v>
      </c>
      <c r="B127" t="str">
        <v>CUST00922</v>
      </c>
      <c r="C127" s="1">
        <v>45368</v>
      </c>
      <c r="D127" t="str">
        <v>Electronics</v>
      </c>
      <c r="E127" t="str">
        <v>Bluetooth Speaker</v>
      </c>
      <c r="F127" s="3">
        <v>4</v>
      </c>
      <c r="G127" t="str">
        <v>Valid Quantity</v>
      </c>
      <c r="H127" s="4" t="str">
        <v>$170.60</v>
      </c>
      <c r="I127" s="3">
        <v>5</v>
      </c>
      <c r="J127" t="str">
        <v>Cash on Delivery</v>
      </c>
      <c r="K127" t="str">
        <v>Unknown</v>
      </c>
      <c r="L127" t="str">
        <v>Canada</v>
      </c>
      <c r="M127" t="str">
        <v>Shipped</v>
      </c>
      <c r="N127" s="3">
        <v>0</v>
      </c>
      <c r="O127" t="str">
        <v>Consistent</v>
      </c>
      <c r="P127" s="41" t="str">
        <v>Not Rated</v>
      </c>
      <c r="Q127" s="17">
        <v>682.4</v>
      </c>
      <c r="R127" s="17">
        <v>34.119999999999997</v>
      </c>
      <c r="S127" s="4">
        <v>648.28</v>
      </c>
    </row>
    <row r="128" spans="1:19" x14ac:dyDescent="0.35">
      <c r="A128" t="str">
        <v>ORD005883</v>
      </c>
      <c r="B128" t="str">
        <v>CUST02396</v>
      </c>
      <c r="C128" s="1">
        <v>45369</v>
      </c>
      <c r="D128" t="str">
        <v>Electronics</v>
      </c>
      <c r="E128" t="str">
        <v>Smartwatch</v>
      </c>
      <c r="F128" s="3">
        <v>1</v>
      </c>
      <c r="G128" t="str">
        <v>Valid Quantity</v>
      </c>
      <c r="H128" s="4" t="str">
        <v>$201.15</v>
      </c>
      <c r="I128" s="3">
        <v>10</v>
      </c>
      <c r="J128" t="str">
        <v>PayPal</v>
      </c>
      <c r="K128" t="str">
        <v>London</v>
      </c>
      <c r="L128" t="str">
        <v>UK</v>
      </c>
      <c r="M128" t="str">
        <v>Delivered</v>
      </c>
      <c r="N128" s="3">
        <v>5</v>
      </c>
      <c r="O128" t="str">
        <v>Consistent</v>
      </c>
      <c r="P128" s="41" t="str">
        <v>Excellent</v>
      </c>
      <c r="Q128" s="17">
        <v>201.15</v>
      </c>
      <c r="R128" s="17">
        <v>20.114999999999998</v>
      </c>
      <c r="S128" s="4">
        <v>181.035</v>
      </c>
    </row>
    <row r="129" spans="1:19" x14ac:dyDescent="0.35">
      <c r="A129" t="str">
        <v>ORD009337</v>
      </c>
      <c r="B129" t="str">
        <v>CUST02563</v>
      </c>
      <c r="C129" s="1">
        <v>45372</v>
      </c>
      <c r="D129" t="str">
        <v>Electronics</v>
      </c>
      <c r="E129" t="str">
        <v>Gaming Mouse</v>
      </c>
      <c r="F129" s="3">
        <v>2</v>
      </c>
      <c r="G129" t="str">
        <v>Valid Quantity</v>
      </c>
      <c r="H129" s="4" t="str">
        <v>$217.79</v>
      </c>
      <c r="I129" s="3">
        <v>5</v>
      </c>
      <c r="J129" t="str">
        <v>Debit Card</v>
      </c>
      <c r="K129" t="str">
        <v>Manchester</v>
      </c>
      <c r="L129" t="str">
        <v>UK</v>
      </c>
      <c r="M129" t="str">
        <v>Delivered</v>
      </c>
      <c r="N129" s="3">
        <v>5</v>
      </c>
      <c r="O129" t="str">
        <v>Consistent</v>
      </c>
      <c r="P129" s="41" t="str">
        <v>Excellent</v>
      </c>
      <c r="Q129" s="17">
        <v>435.58</v>
      </c>
      <c r="R129" s="17">
        <v>21.779</v>
      </c>
      <c r="S129" s="4">
        <v>413.80099999999999</v>
      </c>
    </row>
    <row r="130" spans="1:19" x14ac:dyDescent="0.35">
      <c r="A130" t="str">
        <v>ORD004098</v>
      </c>
      <c r="B130" t="str">
        <v>CUST03450</v>
      </c>
      <c r="C130" s="1">
        <v>45372</v>
      </c>
      <c r="D130" t="str">
        <v>Electronics</v>
      </c>
      <c r="E130" t="str">
        <v>USB-C Cable</v>
      </c>
      <c r="F130" s="3">
        <v>3</v>
      </c>
      <c r="G130" t="str">
        <v>Valid Quantity</v>
      </c>
      <c r="H130" s="4" t="str">
        <v>$157.24</v>
      </c>
      <c r="I130" s="3">
        <v>25</v>
      </c>
      <c r="J130" t="str">
        <v>Cash on Delivery</v>
      </c>
      <c r="K130" t="str">
        <v>Toronto</v>
      </c>
      <c r="L130" t="str">
        <v>Canada</v>
      </c>
      <c r="M130" t="str">
        <v>Shipped</v>
      </c>
      <c r="N130" s="3">
        <v>0</v>
      </c>
      <c r="O130" t="str">
        <v>Consistent</v>
      </c>
      <c r="P130" s="41" t="str">
        <v>Not Rated</v>
      </c>
      <c r="Q130" s="17">
        <v>471.72</v>
      </c>
      <c r="R130" s="17">
        <v>117.93</v>
      </c>
      <c r="S130" s="4">
        <v>353.79</v>
      </c>
    </row>
    <row r="131" spans="1:19" x14ac:dyDescent="0.35">
      <c r="A131" t="str">
        <v>ORD003132</v>
      </c>
      <c r="B131" t="str">
        <v>CUST03082</v>
      </c>
      <c r="C131" s="1">
        <v>45373</v>
      </c>
      <c r="D131" t="str">
        <v>Electronics</v>
      </c>
      <c r="E131" t="str">
        <v>Bluetooth Speaker</v>
      </c>
      <c r="F131" s="3">
        <v>4</v>
      </c>
      <c r="G131" t="str">
        <v>Valid Quantity</v>
      </c>
      <c r="H131" s="4" t="str">
        <v>$147.94</v>
      </c>
      <c r="I131" s="3">
        <v>0</v>
      </c>
      <c r="J131" t="str">
        <v>Net Banking</v>
      </c>
      <c r="K131" t="str">
        <v>London</v>
      </c>
      <c r="L131" t="str">
        <v>UK</v>
      </c>
      <c r="M131" t="str">
        <v>Delivered</v>
      </c>
      <c r="N131" s="3">
        <v>4</v>
      </c>
      <c r="O131" t="str">
        <v>Consistent</v>
      </c>
      <c r="P131" s="41" t="str">
        <v>Good</v>
      </c>
      <c r="Q131" s="17">
        <v>591.76</v>
      </c>
      <c r="R131" s="17">
        <v>0</v>
      </c>
      <c r="S131" s="4">
        <v>591.76</v>
      </c>
    </row>
    <row r="132" spans="1:19" x14ac:dyDescent="0.35">
      <c r="A132" t="str">
        <v>ORD000254</v>
      </c>
      <c r="B132" t="str">
        <v>CUST00895</v>
      </c>
      <c r="C132" s="1">
        <v>45373</v>
      </c>
      <c r="D132" t="str">
        <v>Electronics</v>
      </c>
      <c r="E132" t="str">
        <v>Webcam</v>
      </c>
      <c r="F132" s="3">
        <v>1</v>
      </c>
      <c r="G132" t="str">
        <v>Valid Quantity</v>
      </c>
      <c r="H132" s="4" t="str">
        <v>$207.75</v>
      </c>
      <c r="I132" s="3">
        <v>0</v>
      </c>
      <c r="J132" t="str">
        <v>Credit Card</v>
      </c>
      <c r="K132" t="str">
        <v>Mumbai</v>
      </c>
      <c r="L132" t="str">
        <v>India</v>
      </c>
      <c r="M132" t="str">
        <v>Delivered</v>
      </c>
      <c r="N132" s="3">
        <v>5</v>
      </c>
      <c r="O132" t="str">
        <v>Consistent</v>
      </c>
      <c r="P132" s="41" t="str">
        <v>Excellent</v>
      </c>
      <c r="Q132" s="17">
        <v>207.75</v>
      </c>
      <c r="R132" s="17">
        <v>0</v>
      </c>
      <c r="S132" s="4">
        <v>207.75</v>
      </c>
    </row>
    <row r="133" spans="1:19" x14ac:dyDescent="0.35">
      <c r="A133" t="str">
        <v>ORD010304</v>
      </c>
      <c r="B133" t="str">
        <v>CUST02207</v>
      </c>
      <c r="C133" s="1">
        <v>45373</v>
      </c>
      <c r="D133" t="str">
        <v>Electronics</v>
      </c>
      <c r="E133" t="str">
        <v>Webcam</v>
      </c>
      <c r="F133" s="3">
        <v>2</v>
      </c>
      <c r="G133" t="str">
        <v>Valid Quantity</v>
      </c>
      <c r="H133" s="4" t="str">
        <v>$47.33</v>
      </c>
      <c r="I133" s="3">
        <v>0</v>
      </c>
      <c r="J133" t="str">
        <v>Credit Card</v>
      </c>
      <c r="K133" t="str">
        <v>Brisbane</v>
      </c>
      <c r="L133" t="str">
        <v>Australia</v>
      </c>
      <c r="M133" t="str">
        <v>Delivered</v>
      </c>
      <c r="N133" s="3">
        <v>5</v>
      </c>
      <c r="O133" t="str">
        <v>Consistent</v>
      </c>
      <c r="P133" s="41" t="str">
        <v>Excellent</v>
      </c>
      <c r="Q133" s="17">
        <v>94.66</v>
      </c>
      <c r="R133" s="17">
        <v>0</v>
      </c>
      <c r="S133" s="4">
        <v>94.66</v>
      </c>
    </row>
    <row r="134" spans="1:19" x14ac:dyDescent="0.35">
      <c r="A134" t="str">
        <v>ORD004322</v>
      </c>
      <c r="B134" t="str">
        <v>CUST00386</v>
      </c>
      <c r="C134" s="1">
        <v>45374</v>
      </c>
      <c r="D134" t="str">
        <v>Electronics</v>
      </c>
      <c r="E134" t="str">
        <v>Gaming Mouse</v>
      </c>
      <c r="F134" s="3">
        <v>0</v>
      </c>
      <c r="G134" t="str">
        <v>Zero Quantity</v>
      </c>
      <c r="H134" s="4" t="str">
        <v>$144.63</v>
      </c>
      <c r="I134" s="3">
        <v>0</v>
      </c>
      <c r="J134" t="str">
        <v>Credit Card</v>
      </c>
      <c r="K134" t="str">
        <v>Melbourne</v>
      </c>
      <c r="L134" t="str">
        <v>Australia</v>
      </c>
      <c r="M134" t="str">
        <v>Returned</v>
      </c>
      <c r="N134" s="3">
        <v>0</v>
      </c>
      <c r="O134" t="str">
        <v>Review</v>
      </c>
      <c r="P134" s="41" t="str">
        <v>Not Rated</v>
      </c>
      <c r="Q134" s="17">
        <v>0</v>
      </c>
      <c r="R134" s="17">
        <v>0</v>
      </c>
      <c r="S134" s="4">
        <v>0</v>
      </c>
    </row>
    <row r="135" spans="1:19" x14ac:dyDescent="0.35">
      <c r="A135" t="str">
        <v>ORD009948</v>
      </c>
      <c r="B135" t="str">
        <v>CUST03368</v>
      </c>
      <c r="C135" s="1">
        <v>45374</v>
      </c>
      <c r="D135" t="str">
        <v>Electronics</v>
      </c>
      <c r="E135" t="str">
        <v>Wireless Earbuds</v>
      </c>
      <c r="F135" s="3">
        <v>1</v>
      </c>
      <c r="G135" t="str">
        <v>Valid Quantity</v>
      </c>
      <c r="H135" s="4" t="str">
        <v>$28.81</v>
      </c>
      <c r="I135" s="3">
        <v>0</v>
      </c>
      <c r="J135" t="str">
        <v>Debit Card</v>
      </c>
      <c r="K135" t="str">
        <v>Unknown</v>
      </c>
      <c r="L135" t="str">
        <v>Germany</v>
      </c>
      <c r="M135" t="str">
        <v>Shipped</v>
      </c>
      <c r="N135" s="3">
        <v>0</v>
      </c>
      <c r="O135" t="str">
        <v>Consistent</v>
      </c>
      <c r="P135" s="41" t="str">
        <v>Not Rated</v>
      </c>
      <c r="Q135" s="17">
        <v>28.81</v>
      </c>
      <c r="R135" s="17">
        <v>0</v>
      </c>
      <c r="S135" s="4">
        <v>28.81</v>
      </c>
    </row>
    <row r="136" spans="1:19" x14ac:dyDescent="0.35">
      <c r="A136" t="str">
        <v>ORD003689</v>
      </c>
      <c r="B136" t="str">
        <v>CUST02097</v>
      </c>
      <c r="C136" s="1">
        <v>45374</v>
      </c>
      <c r="D136" t="str">
        <v>Electronics</v>
      </c>
      <c r="E136" t="str">
        <v>Bluetooth Speaker</v>
      </c>
      <c r="F136" s="3">
        <v>4</v>
      </c>
      <c r="G136" t="str">
        <v>Valid Quantity</v>
      </c>
      <c r="H136" s="4" t="str">
        <v>$220.95</v>
      </c>
      <c r="I136" s="3">
        <v>5</v>
      </c>
      <c r="J136" t="str">
        <v>Credit Card</v>
      </c>
      <c r="K136" t="str">
        <v>London</v>
      </c>
      <c r="L136" t="str">
        <v>UK</v>
      </c>
      <c r="M136" t="str">
        <v>Pending</v>
      </c>
      <c r="N136" s="3">
        <v>0</v>
      </c>
      <c r="O136" t="str">
        <v>Consistent</v>
      </c>
      <c r="P136" s="41" t="str">
        <v>Not Rated</v>
      </c>
      <c r="Q136" s="17">
        <v>883.8</v>
      </c>
      <c r="R136" s="17">
        <v>44.19</v>
      </c>
      <c r="S136" s="4">
        <v>839.6099999999999</v>
      </c>
    </row>
    <row r="137" spans="1:19" x14ac:dyDescent="0.35">
      <c r="A137" t="str">
        <v>ORD000862</v>
      </c>
      <c r="B137" t="str">
        <v>CUST01762</v>
      </c>
      <c r="C137" s="1">
        <v>45375</v>
      </c>
      <c r="D137" t="str">
        <v>Electronics</v>
      </c>
      <c r="E137" t="str">
        <v>Bluetooth Speaker</v>
      </c>
      <c r="F137" s="3">
        <v>1</v>
      </c>
      <c r="G137" t="str">
        <v>Valid Quantity</v>
      </c>
      <c r="H137" s="4" t="str">
        <v>$70.48</v>
      </c>
      <c r="I137" s="3">
        <v>5</v>
      </c>
      <c r="J137" t="str">
        <v>Credit Card</v>
      </c>
      <c r="K137" t="str">
        <v>Munich</v>
      </c>
      <c r="L137" t="str">
        <v>Germany</v>
      </c>
      <c r="M137" t="str">
        <v>Shipped</v>
      </c>
      <c r="N137" s="3">
        <v>0</v>
      </c>
      <c r="O137" t="str">
        <v>Consistent</v>
      </c>
      <c r="P137" s="41" t="str">
        <v>Not Rated</v>
      </c>
      <c r="Q137" s="17">
        <v>70.48</v>
      </c>
      <c r="R137" s="17">
        <v>3.5240000000000005</v>
      </c>
      <c r="S137" s="4">
        <v>66.956000000000003</v>
      </c>
    </row>
    <row r="138" spans="1:19" x14ac:dyDescent="0.35">
      <c r="A138" t="str">
        <v>ORD002215</v>
      </c>
      <c r="B138" t="str">
        <v>CUST02160</v>
      </c>
      <c r="C138" s="1">
        <v>45375</v>
      </c>
      <c r="D138" t="str">
        <v>Electronics</v>
      </c>
      <c r="E138" t="str">
        <v>Wireless Earbuds</v>
      </c>
      <c r="F138" s="3">
        <v>1</v>
      </c>
      <c r="G138" t="str">
        <v>Valid Quantity</v>
      </c>
      <c r="H138" s="4" t="str">
        <v>$175.22</v>
      </c>
      <c r="I138" s="3">
        <v>20</v>
      </c>
      <c r="J138" t="str">
        <v>Debit Card</v>
      </c>
      <c r="K138" t="str">
        <v>Birmingham</v>
      </c>
      <c r="L138" t="str">
        <v>UK</v>
      </c>
      <c r="M138" t="str">
        <v>Delivered</v>
      </c>
      <c r="N138" s="3">
        <v>5</v>
      </c>
      <c r="O138" t="str">
        <v>Consistent</v>
      </c>
      <c r="P138" s="41" t="str">
        <v>Excellent</v>
      </c>
      <c r="Q138" s="17">
        <v>175.22</v>
      </c>
      <c r="R138" s="17">
        <v>35.044000000000004</v>
      </c>
      <c r="S138" s="4">
        <v>140.17599999999999</v>
      </c>
    </row>
    <row r="139" spans="1:19" x14ac:dyDescent="0.35">
      <c r="A139" t="str">
        <v>ORD004975</v>
      </c>
      <c r="B139" t="str">
        <v>CUST01516</v>
      </c>
      <c r="C139" s="1">
        <v>45376</v>
      </c>
      <c r="D139" t="str">
        <v>Electronics</v>
      </c>
      <c r="E139" t="str">
        <v>Bluetooth Speaker</v>
      </c>
      <c r="F139" s="3">
        <v>3</v>
      </c>
      <c r="G139" t="str">
        <v>Valid Quantity</v>
      </c>
      <c r="H139" s="4" t="str">
        <v>$223.73</v>
      </c>
      <c r="I139" s="3">
        <v>0</v>
      </c>
      <c r="J139" t="str">
        <v>Credit Card</v>
      </c>
      <c r="K139" t="str">
        <v>Birmingham</v>
      </c>
      <c r="L139" t="str">
        <v>UK</v>
      </c>
      <c r="M139" t="str">
        <v>Delivered</v>
      </c>
      <c r="N139" s="3">
        <v>5</v>
      </c>
      <c r="O139" t="str">
        <v>Consistent</v>
      </c>
      <c r="P139" s="41" t="str">
        <v>Excellent</v>
      </c>
      <c r="Q139" s="17">
        <v>671.18999999999994</v>
      </c>
      <c r="R139" s="17">
        <v>0</v>
      </c>
      <c r="S139" s="4">
        <v>671.18999999999994</v>
      </c>
    </row>
    <row r="140" spans="1:19" x14ac:dyDescent="0.35">
      <c r="A140" t="str">
        <v>ORD010315</v>
      </c>
      <c r="B140" t="str">
        <v>CUST01806</v>
      </c>
      <c r="C140" s="1">
        <v>45376</v>
      </c>
      <c r="D140" t="str">
        <v>Electronics</v>
      </c>
      <c r="E140" t="str">
        <v>Gaming Mouse</v>
      </c>
      <c r="F140" s="3">
        <v>1</v>
      </c>
      <c r="G140" t="str">
        <v>Valid Quantity</v>
      </c>
      <c r="H140" s="4" t="str">
        <v>$67.59</v>
      </c>
      <c r="I140" s="3">
        <v>0</v>
      </c>
      <c r="J140" t="str">
        <v>Net Banking</v>
      </c>
      <c r="K140" t="str">
        <v>Birmingham</v>
      </c>
      <c r="L140" t="str">
        <v>UK</v>
      </c>
      <c r="M140" t="str">
        <v>Delivered</v>
      </c>
      <c r="N140" s="3">
        <v>5</v>
      </c>
      <c r="O140" t="str">
        <v>Consistent</v>
      </c>
      <c r="P140" s="41" t="str">
        <v>Excellent</v>
      </c>
      <c r="Q140" s="17">
        <v>67.59</v>
      </c>
      <c r="R140" s="17">
        <v>0</v>
      </c>
      <c r="S140" s="4">
        <v>67.59</v>
      </c>
    </row>
    <row r="141" spans="1:19" x14ac:dyDescent="0.35">
      <c r="A141" t="str">
        <v>ORD008399</v>
      </c>
      <c r="B141" t="str">
        <v>CUST02114</v>
      </c>
      <c r="C141" s="1">
        <v>45376</v>
      </c>
      <c r="D141" t="str">
        <v>Electronics</v>
      </c>
      <c r="E141" t="str">
        <v>Webcam</v>
      </c>
      <c r="F141" s="3">
        <v>1</v>
      </c>
      <c r="G141" t="str">
        <v>Valid Quantity</v>
      </c>
      <c r="H141" s="4" t="str">
        <v>$168.34</v>
      </c>
      <c r="I141" s="3">
        <v>0</v>
      </c>
      <c r="J141" t="str">
        <v>UPI</v>
      </c>
      <c r="K141" t="str">
        <v>Houston</v>
      </c>
      <c r="L141" t="str">
        <v>USA</v>
      </c>
      <c r="M141" t="str">
        <v>Delivered</v>
      </c>
      <c r="N141" s="3">
        <v>0</v>
      </c>
      <c r="O141" t="str">
        <v>Consistent</v>
      </c>
      <c r="P141" s="41" t="str">
        <v>Not Rated</v>
      </c>
      <c r="Q141" s="17">
        <v>168.34</v>
      </c>
      <c r="R141" s="17">
        <v>0</v>
      </c>
      <c r="S141" s="4">
        <v>168.34</v>
      </c>
    </row>
    <row r="142" spans="1:19" x14ac:dyDescent="0.35">
      <c r="A142" t="str">
        <v>ORD000443</v>
      </c>
      <c r="B142" t="str">
        <v>CUST00865</v>
      </c>
      <c r="C142" s="1">
        <v>45376</v>
      </c>
      <c r="D142" t="str">
        <v>Electronics</v>
      </c>
      <c r="E142" t="str">
        <v>Laptop Stand</v>
      </c>
      <c r="F142" s="3">
        <v>2</v>
      </c>
      <c r="G142" t="str">
        <v>Valid Quantity</v>
      </c>
      <c r="H142" s="4" t="str">
        <v>$207.37</v>
      </c>
      <c r="I142" s="3">
        <v>5</v>
      </c>
      <c r="J142" t="str">
        <v>PayPal</v>
      </c>
      <c r="K142" t="str">
        <v>Bengaluru</v>
      </c>
      <c r="L142" t="str">
        <v>India</v>
      </c>
      <c r="M142" t="str">
        <v>Delivered</v>
      </c>
      <c r="N142" s="3">
        <v>5</v>
      </c>
      <c r="O142" t="str">
        <v>Consistent</v>
      </c>
      <c r="P142" s="41" t="str">
        <v>Excellent</v>
      </c>
      <c r="Q142" s="17">
        <v>414.74</v>
      </c>
      <c r="R142" s="17">
        <v>20.736999999999998</v>
      </c>
      <c r="S142" s="4">
        <v>394.00299999999999</v>
      </c>
    </row>
    <row r="143" spans="1:19" x14ac:dyDescent="0.35">
      <c r="A143" t="str">
        <v>ORD003810</v>
      </c>
      <c r="B143" t="str">
        <v>CUST02729</v>
      </c>
      <c r="C143" s="1">
        <v>45377</v>
      </c>
      <c r="D143" t="str">
        <v>Electronics</v>
      </c>
      <c r="E143" t="str">
        <v>Webcam</v>
      </c>
      <c r="F143" s="3">
        <v>4</v>
      </c>
      <c r="G143" t="str">
        <v>Valid Quantity</v>
      </c>
      <c r="H143" s="4" t="str">
        <v>$79.82</v>
      </c>
      <c r="I143" s="3">
        <v>10</v>
      </c>
      <c r="J143" t="str">
        <v>PayPal</v>
      </c>
      <c r="K143" t="str">
        <v>Los Angeles</v>
      </c>
      <c r="L143" t="str">
        <v>USA</v>
      </c>
      <c r="M143" t="str">
        <v>Delivered</v>
      </c>
      <c r="N143" s="3">
        <v>5</v>
      </c>
      <c r="O143" t="str">
        <v>Consistent</v>
      </c>
      <c r="P143" s="41" t="str">
        <v>Excellent</v>
      </c>
      <c r="Q143" s="17">
        <v>319.27999999999997</v>
      </c>
      <c r="R143" s="17">
        <v>31.927999999999997</v>
      </c>
      <c r="S143" s="4">
        <v>287.35199999999998</v>
      </c>
    </row>
    <row r="144" spans="1:19" x14ac:dyDescent="0.35">
      <c r="A144" t="str">
        <v>ORD009311</v>
      </c>
      <c r="B144" t="str">
        <v>CUST01235</v>
      </c>
      <c r="C144" s="1">
        <v>45377</v>
      </c>
      <c r="D144" t="str">
        <v>Electronics</v>
      </c>
      <c r="E144" t="str">
        <v>Smartwatch</v>
      </c>
      <c r="F144" s="3">
        <v>3</v>
      </c>
      <c r="G144" t="str">
        <v>Valid Quantity</v>
      </c>
      <c r="H144" s="4" t="str">
        <v>$217.47</v>
      </c>
      <c r="I144" s="3">
        <v>0</v>
      </c>
      <c r="J144" t="str">
        <v>Net Banking</v>
      </c>
      <c r="K144" t="str">
        <v>Berlin</v>
      </c>
      <c r="L144" t="str">
        <v>Germany</v>
      </c>
      <c r="M144" t="str">
        <v>Delivered</v>
      </c>
      <c r="N144" s="3">
        <v>0</v>
      </c>
      <c r="O144" t="str">
        <v>Consistent</v>
      </c>
      <c r="P144" s="41" t="str">
        <v>Not Rated</v>
      </c>
      <c r="Q144" s="17">
        <v>652.41</v>
      </c>
      <c r="R144" s="17">
        <v>0</v>
      </c>
      <c r="S144" s="4">
        <v>652.41</v>
      </c>
    </row>
    <row r="145" spans="1:19" x14ac:dyDescent="0.35">
      <c r="A145" t="str">
        <v>ORD008531</v>
      </c>
      <c r="B145" t="str">
        <v>CUST01888</v>
      </c>
      <c r="C145" s="1">
        <v>45377</v>
      </c>
      <c r="D145" t="str">
        <v>Electronics</v>
      </c>
      <c r="E145" t="str">
        <v>Gaming Mouse</v>
      </c>
      <c r="F145" s="3">
        <v>2</v>
      </c>
      <c r="G145" t="str">
        <v>Valid Quantity</v>
      </c>
      <c r="H145" s="4" t="str">
        <v>$233.53</v>
      </c>
      <c r="I145" s="3">
        <v>20</v>
      </c>
      <c r="J145" t="str">
        <v>UPI</v>
      </c>
      <c r="K145" t="str">
        <v>Chicago</v>
      </c>
      <c r="L145" t="str">
        <v>USA</v>
      </c>
      <c r="M145" t="str">
        <v>Delivered</v>
      </c>
      <c r="N145" s="3">
        <v>4</v>
      </c>
      <c r="O145" t="str">
        <v>Consistent</v>
      </c>
      <c r="P145" s="41" t="str">
        <v>Good</v>
      </c>
      <c r="Q145" s="17">
        <v>467.06</v>
      </c>
      <c r="R145" s="17">
        <v>93.412000000000006</v>
      </c>
      <c r="S145" s="4">
        <v>373.64800000000002</v>
      </c>
    </row>
    <row r="146" spans="1:19" x14ac:dyDescent="0.35">
      <c r="A146" t="str">
        <v>ORD004708</v>
      </c>
      <c r="B146" t="str">
        <v>CUST02632</v>
      </c>
      <c r="C146" s="1">
        <v>45379</v>
      </c>
      <c r="D146" t="str">
        <v>Electronics</v>
      </c>
      <c r="E146" t="str">
        <v>Wireless Earbuds</v>
      </c>
      <c r="F146" s="3">
        <v>2</v>
      </c>
      <c r="G146" t="str">
        <v>Valid Quantity</v>
      </c>
      <c r="H146" s="4" t="str">
        <v>$150.85</v>
      </c>
      <c r="I146" s="3">
        <v>15</v>
      </c>
      <c r="J146" t="str">
        <v>Net Banking</v>
      </c>
      <c r="K146" t="str">
        <v>London</v>
      </c>
      <c r="L146" t="str">
        <v>UK</v>
      </c>
      <c r="M146" t="str">
        <v>Delivered</v>
      </c>
      <c r="N146" s="3">
        <v>5</v>
      </c>
      <c r="O146" t="str">
        <v>Consistent</v>
      </c>
      <c r="P146" s="41" t="str">
        <v>Excellent</v>
      </c>
      <c r="Q146" s="17">
        <v>301.7</v>
      </c>
      <c r="R146" s="17">
        <v>45.255000000000003</v>
      </c>
      <c r="S146" s="4">
        <v>256.44499999999999</v>
      </c>
    </row>
    <row r="147" spans="1:19" x14ac:dyDescent="0.35">
      <c r="A147" t="str">
        <v>ORD000392</v>
      </c>
      <c r="B147" t="str">
        <v>CUST01864</v>
      </c>
      <c r="C147" s="1">
        <v>45379</v>
      </c>
      <c r="D147" t="str">
        <v>Electronics</v>
      </c>
      <c r="E147" t="str">
        <v>Power Bank</v>
      </c>
      <c r="F147" s="3">
        <v>1</v>
      </c>
      <c r="G147" t="str">
        <v>Valid Quantity</v>
      </c>
      <c r="H147" s="4" t="str">
        <v>$99.59</v>
      </c>
      <c r="I147" s="3">
        <v>0</v>
      </c>
      <c r="J147" t="str">
        <v>Credit Card</v>
      </c>
      <c r="K147" t="str">
        <v>Montreal</v>
      </c>
      <c r="L147" t="str">
        <v>Canada</v>
      </c>
      <c r="M147" t="str">
        <v>Delivered</v>
      </c>
      <c r="N147" s="3">
        <v>5</v>
      </c>
      <c r="O147" t="str">
        <v>Consistent</v>
      </c>
      <c r="P147" s="41" t="str">
        <v>Excellent</v>
      </c>
      <c r="Q147" s="17">
        <v>99.59</v>
      </c>
      <c r="R147" s="17">
        <v>0</v>
      </c>
      <c r="S147" s="4">
        <v>99.59</v>
      </c>
    </row>
    <row r="148" spans="1:19" x14ac:dyDescent="0.35">
      <c r="A148" t="str">
        <v>ORD005674</v>
      </c>
      <c r="B148" t="str">
        <v>CUST01197</v>
      </c>
      <c r="C148" s="1">
        <v>45379</v>
      </c>
      <c r="D148" t="str">
        <v>Electronics</v>
      </c>
      <c r="E148" t="str">
        <v>USB-C Cable</v>
      </c>
      <c r="F148" s="3">
        <v>2</v>
      </c>
      <c r="G148" t="str">
        <v>Valid Quantity</v>
      </c>
      <c r="H148" s="4" t="str">
        <v>$78.44</v>
      </c>
      <c r="I148" s="3">
        <v>0</v>
      </c>
      <c r="J148" t="str">
        <v>Credit Card</v>
      </c>
      <c r="K148" t="str">
        <v>Birmingham</v>
      </c>
      <c r="L148" t="str">
        <v>UK</v>
      </c>
      <c r="M148" t="str">
        <v>Delivered</v>
      </c>
      <c r="N148" s="3">
        <v>3</v>
      </c>
      <c r="O148" t="str">
        <v>Consistent</v>
      </c>
      <c r="P148" s="41" t="str">
        <v>Average</v>
      </c>
      <c r="Q148" s="17">
        <v>156.88</v>
      </c>
      <c r="R148" s="17">
        <v>0</v>
      </c>
      <c r="S148" s="4">
        <v>156.88</v>
      </c>
    </row>
    <row r="149" spans="1:19" x14ac:dyDescent="0.35">
      <c r="A149" t="str">
        <v>ORD004299</v>
      </c>
      <c r="B149" t="str">
        <v>CUST00858</v>
      </c>
      <c r="C149" s="1">
        <v>45379</v>
      </c>
      <c r="D149" t="str">
        <v>Electronics</v>
      </c>
      <c r="E149" t="str">
        <v>Power Bank</v>
      </c>
      <c r="F149" s="3">
        <v>0</v>
      </c>
      <c r="G149" t="str">
        <v>Zero Quantity</v>
      </c>
      <c r="H149" s="4" t="str">
        <v>$196.78</v>
      </c>
      <c r="I149" s="3">
        <v>0</v>
      </c>
      <c r="J149" t="str">
        <v>Net Banking</v>
      </c>
      <c r="K149" t="str">
        <v>Los Angeles</v>
      </c>
      <c r="L149" t="str">
        <v>USA</v>
      </c>
      <c r="M149" t="str">
        <v>Delivered</v>
      </c>
      <c r="N149" s="3">
        <v>4</v>
      </c>
      <c r="O149" t="str">
        <v>Suspicious</v>
      </c>
      <c r="P149" s="41" t="str">
        <v>Good</v>
      </c>
      <c r="Q149" s="17">
        <v>0</v>
      </c>
      <c r="R149" s="17">
        <v>0</v>
      </c>
      <c r="S149" s="4">
        <v>0</v>
      </c>
    </row>
    <row r="150" spans="1:19" x14ac:dyDescent="0.35">
      <c r="A150" t="str">
        <v>ORD009041</v>
      </c>
      <c r="B150" t="str">
        <v>CUST03364</v>
      </c>
      <c r="C150" s="1">
        <v>45379</v>
      </c>
      <c r="D150" t="str">
        <v>Electronics</v>
      </c>
      <c r="E150" t="str">
        <v>Gaming Mouse</v>
      </c>
      <c r="F150" s="3">
        <v>1</v>
      </c>
      <c r="G150" t="str">
        <v>Valid Quantity</v>
      </c>
      <c r="H150" s="4" t="str">
        <v>$105.10</v>
      </c>
      <c r="I150" s="3">
        <v>5</v>
      </c>
      <c r="J150" t="str">
        <v>Net Banking</v>
      </c>
      <c r="K150" t="str">
        <v>Dubai</v>
      </c>
      <c r="L150" t="str">
        <v>UAE</v>
      </c>
      <c r="M150" t="str">
        <v>Pending</v>
      </c>
      <c r="N150" s="3">
        <v>0</v>
      </c>
      <c r="O150" t="str">
        <v>Consistent</v>
      </c>
      <c r="P150" s="41" t="str">
        <v>Not Rated</v>
      </c>
      <c r="Q150" s="17">
        <v>105.1</v>
      </c>
      <c r="R150" s="17">
        <v>5.2549999999999999</v>
      </c>
      <c r="S150" s="4">
        <v>99.844999999999999</v>
      </c>
    </row>
    <row r="151" spans="1:19" x14ac:dyDescent="0.35">
      <c r="A151" t="str">
        <v>ORD002853</v>
      </c>
      <c r="B151" t="str">
        <v>CUST02956</v>
      </c>
      <c r="C151" s="1">
        <v>45381</v>
      </c>
      <c r="D151" t="str">
        <v>Electronics</v>
      </c>
      <c r="E151" t="str">
        <v>Smartwatch</v>
      </c>
      <c r="F151" s="3">
        <v>2</v>
      </c>
      <c r="G151" t="str">
        <v>Valid Quantity</v>
      </c>
      <c r="H151" s="4" t="str">
        <v>$197.54</v>
      </c>
      <c r="I151" s="3">
        <v>15</v>
      </c>
      <c r="J151" t="str">
        <v>Credit Card</v>
      </c>
      <c r="K151" t="str">
        <v>Manchester</v>
      </c>
      <c r="L151" t="str">
        <v>UK</v>
      </c>
      <c r="M151" t="str">
        <v>Delivered</v>
      </c>
      <c r="N151" s="3">
        <v>5</v>
      </c>
      <c r="O151" t="str">
        <v>Consistent</v>
      </c>
      <c r="P151" s="41" t="str">
        <v>Excellent</v>
      </c>
      <c r="Q151" s="17">
        <v>395.08</v>
      </c>
      <c r="R151" s="17">
        <v>59.262</v>
      </c>
      <c r="S151" s="4">
        <v>335.81799999999998</v>
      </c>
    </row>
    <row r="152" spans="1:19" x14ac:dyDescent="0.35">
      <c r="A152" t="str">
        <v>ORD000316</v>
      </c>
      <c r="B152" t="str">
        <v>CUST02356</v>
      </c>
      <c r="C152" s="1">
        <v>45381</v>
      </c>
      <c r="D152" t="str">
        <v>Electronics</v>
      </c>
      <c r="E152" t="str">
        <v>Webcam</v>
      </c>
      <c r="F152" s="3">
        <v>1</v>
      </c>
      <c r="G152" t="str">
        <v>Valid Quantity</v>
      </c>
      <c r="H152" s="4" t="str">
        <v>$134.75</v>
      </c>
      <c r="I152" s="3">
        <v>10</v>
      </c>
      <c r="J152" t="str">
        <v>PayPal</v>
      </c>
      <c r="K152" t="str">
        <v>Hamburg</v>
      </c>
      <c r="L152" t="str">
        <v>Germany</v>
      </c>
      <c r="M152" t="str">
        <v>Cancelled</v>
      </c>
      <c r="N152" s="3">
        <v>0</v>
      </c>
      <c r="O152" t="str">
        <v>Consistent</v>
      </c>
      <c r="P152" s="41" t="str">
        <v>Not Rated</v>
      </c>
      <c r="Q152" s="17">
        <v>134.75</v>
      </c>
      <c r="R152" s="17">
        <v>13.475</v>
      </c>
      <c r="S152" s="4">
        <v>121.27500000000001</v>
      </c>
    </row>
    <row r="153" spans="1:19" x14ac:dyDescent="0.35">
      <c r="A153" t="str">
        <v>ORD002084</v>
      </c>
      <c r="B153" t="str">
        <v>CUST03347</v>
      </c>
      <c r="C153" s="1">
        <v>45382</v>
      </c>
      <c r="D153" t="str">
        <v>Electronics</v>
      </c>
      <c r="E153" t="str">
        <v>Power Bank</v>
      </c>
      <c r="F153" s="3">
        <v>2</v>
      </c>
      <c r="G153" t="str">
        <v>Valid Quantity</v>
      </c>
      <c r="H153" s="4" t="str">
        <v>$69.65</v>
      </c>
      <c r="I153" s="3">
        <v>5</v>
      </c>
      <c r="J153" t="str">
        <v>Credit Card</v>
      </c>
      <c r="K153" t="str">
        <v>Mumbai</v>
      </c>
      <c r="L153" t="str">
        <v>India</v>
      </c>
      <c r="M153" t="str">
        <v>Shipped</v>
      </c>
      <c r="N153" s="3">
        <v>0</v>
      </c>
      <c r="O153" t="str">
        <v>Consistent</v>
      </c>
      <c r="P153" s="41" t="str">
        <v>Not Rated</v>
      </c>
      <c r="Q153" s="17">
        <v>139.30000000000001</v>
      </c>
      <c r="R153" s="17">
        <v>6.9649999999999999</v>
      </c>
      <c r="S153" s="4">
        <v>132.33500000000001</v>
      </c>
    </row>
    <row r="154" spans="1:19" x14ac:dyDescent="0.35">
      <c r="A154" t="str">
        <v>ORD007807</v>
      </c>
      <c r="B154" t="str">
        <v>CUST02919</v>
      </c>
      <c r="C154" s="1">
        <v>45382</v>
      </c>
      <c r="D154" t="str">
        <v>Electronics</v>
      </c>
      <c r="E154" t="str">
        <v>Webcam</v>
      </c>
      <c r="F154" s="3">
        <v>1</v>
      </c>
      <c r="G154" t="str">
        <v>Valid Quantity</v>
      </c>
      <c r="H154" s="4" t="str">
        <v>$119.05</v>
      </c>
      <c r="I154" s="3">
        <v>15</v>
      </c>
      <c r="J154" t="str">
        <v>Net Banking</v>
      </c>
      <c r="K154" t="str">
        <v>Los Angeles</v>
      </c>
      <c r="L154" t="str">
        <v>USA</v>
      </c>
      <c r="M154" t="str">
        <v>Returned</v>
      </c>
      <c r="N154" s="3">
        <v>0</v>
      </c>
      <c r="O154" t="str">
        <v>Consistent</v>
      </c>
      <c r="P154" s="41" t="str">
        <v>Not Rated</v>
      </c>
      <c r="Q154" s="17">
        <v>119.05</v>
      </c>
      <c r="R154" s="17">
        <v>17.857500000000002</v>
      </c>
      <c r="S154" s="4">
        <v>101.1925</v>
      </c>
    </row>
    <row r="155" spans="1:19" x14ac:dyDescent="0.35">
      <c r="A155" t="str">
        <v>ORD010948</v>
      </c>
      <c r="B155" t="str">
        <v>CUST00339</v>
      </c>
      <c r="C155" s="1">
        <v>45382</v>
      </c>
      <c r="D155" t="str">
        <v>Electronics</v>
      </c>
      <c r="E155" t="str">
        <v>USB-C Cable</v>
      </c>
      <c r="F155" s="3">
        <v>2</v>
      </c>
      <c r="G155" t="str">
        <v>Valid Quantity</v>
      </c>
      <c r="H155" s="4" t="str">
        <v>$246.14</v>
      </c>
      <c r="I155" s="3">
        <v>5</v>
      </c>
      <c r="J155" t="str">
        <v>PayPal</v>
      </c>
      <c r="K155" t="str">
        <v>Delhi</v>
      </c>
      <c r="L155" t="str">
        <v>India</v>
      </c>
      <c r="M155" t="str">
        <v>Pending</v>
      </c>
      <c r="N155" s="3">
        <v>0</v>
      </c>
      <c r="O155" t="str">
        <v>Consistent</v>
      </c>
      <c r="P155" s="41" t="str">
        <v>Not Rated</v>
      </c>
      <c r="Q155" s="17">
        <v>492.28</v>
      </c>
      <c r="R155" s="17">
        <v>24.613999999999997</v>
      </c>
      <c r="S155" s="4">
        <v>467.666</v>
      </c>
    </row>
    <row r="156" spans="1:19" x14ac:dyDescent="0.35">
      <c r="A156" t="str">
        <v>ORD001350</v>
      </c>
      <c r="B156" t="str">
        <v>CUST00478</v>
      </c>
      <c r="C156" s="1">
        <v>45383</v>
      </c>
      <c r="D156" t="str">
        <v>Electronics</v>
      </c>
      <c r="E156" t="str">
        <v>Smartwatch</v>
      </c>
      <c r="F156" s="3">
        <v>1</v>
      </c>
      <c r="G156" t="str">
        <v>Valid Quantity</v>
      </c>
      <c r="H156" s="4" t="str">
        <v>$109.59</v>
      </c>
      <c r="I156" s="3">
        <v>20</v>
      </c>
      <c r="J156" t="str">
        <v>Net Banking</v>
      </c>
      <c r="K156" t="str">
        <v>Melbourne</v>
      </c>
      <c r="L156" t="str">
        <v>Australia</v>
      </c>
      <c r="M156" t="str">
        <v>Delivered</v>
      </c>
      <c r="N156" s="3">
        <v>5</v>
      </c>
      <c r="O156" t="str">
        <v>Consistent</v>
      </c>
      <c r="P156" s="41" t="str">
        <v>Excellent</v>
      </c>
      <c r="Q156" s="17">
        <v>109.59</v>
      </c>
      <c r="R156" s="17">
        <v>21.918000000000003</v>
      </c>
      <c r="S156" s="4">
        <v>87.671999999999997</v>
      </c>
    </row>
    <row r="157" spans="1:19" x14ac:dyDescent="0.35">
      <c r="A157" t="str">
        <v>ORD003216</v>
      </c>
      <c r="B157" t="str">
        <v>CUST02437</v>
      </c>
      <c r="C157" s="1">
        <v>45383</v>
      </c>
      <c r="D157" t="str">
        <v>Electronics</v>
      </c>
      <c r="E157" t="str">
        <v>Wireless Earbuds</v>
      </c>
      <c r="F157" s="3">
        <v>1</v>
      </c>
      <c r="G157" t="str">
        <v>Valid Quantity</v>
      </c>
      <c r="H157" s="4" t="str">
        <v>$188.37</v>
      </c>
      <c r="I157" s="3">
        <v>10</v>
      </c>
      <c r="J157" t="str">
        <v>Net Banking</v>
      </c>
      <c r="K157" t="str">
        <v>Birmingham</v>
      </c>
      <c r="L157" t="str">
        <v>UK</v>
      </c>
      <c r="M157" t="str">
        <v>Delivered</v>
      </c>
      <c r="N157" s="3">
        <v>5</v>
      </c>
      <c r="O157" t="str">
        <v>Consistent</v>
      </c>
      <c r="P157" s="41" t="str">
        <v>Excellent</v>
      </c>
      <c r="Q157" s="17">
        <v>188.37</v>
      </c>
      <c r="R157" s="17">
        <v>18.837</v>
      </c>
      <c r="S157" s="4">
        <v>169.53300000000002</v>
      </c>
    </row>
    <row r="158" spans="1:19" x14ac:dyDescent="0.35">
      <c r="A158" t="str">
        <v>ORD001121</v>
      </c>
      <c r="B158" t="str">
        <v>CUST00136</v>
      </c>
      <c r="C158" s="1">
        <v>45383</v>
      </c>
      <c r="D158" t="str">
        <v>Electronics</v>
      </c>
      <c r="E158" t="str">
        <v>Smartwatch</v>
      </c>
      <c r="F158" s="3">
        <v>1</v>
      </c>
      <c r="G158" t="str">
        <v>Valid Quantity</v>
      </c>
      <c r="H158" s="4" t="str">
        <v>$175.02</v>
      </c>
      <c r="I158" s="3">
        <v>15</v>
      </c>
      <c r="J158" t="str">
        <v>Cash on Delivery</v>
      </c>
      <c r="K158" t="str">
        <v>Abu Dhabi</v>
      </c>
      <c r="L158" t="str">
        <v>UAE</v>
      </c>
      <c r="M158" t="str">
        <v>Cancelled</v>
      </c>
      <c r="N158" s="3">
        <v>0</v>
      </c>
      <c r="O158" t="str">
        <v>Consistent</v>
      </c>
      <c r="P158" s="41" t="str">
        <v>Not Rated</v>
      </c>
      <c r="Q158" s="17">
        <v>175.02</v>
      </c>
      <c r="R158" s="17">
        <v>26.253</v>
      </c>
      <c r="S158" s="4">
        <v>148.767</v>
      </c>
    </row>
    <row r="159" spans="1:19" x14ac:dyDescent="0.35">
      <c r="A159" t="str">
        <v>ORD006232</v>
      </c>
      <c r="B159" t="str">
        <v>CUST00379</v>
      </c>
      <c r="C159" s="1">
        <v>45383</v>
      </c>
      <c r="D159" t="str">
        <v>Electronics</v>
      </c>
      <c r="E159" t="str">
        <v>Smartwatch</v>
      </c>
      <c r="F159" s="3">
        <v>4</v>
      </c>
      <c r="G159" t="str">
        <v>Valid Quantity</v>
      </c>
      <c r="H159" s="4" t="str">
        <v>$19.74</v>
      </c>
      <c r="I159" s="3">
        <v>0</v>
      </c>
      <c r="J159" t="str">
        <v>Credit Card</v>
      </c>
      <c r="K159" t="str">
        <v>New York</v>
      </c>
      <c r="L159" t="str">
        <v>USA</v>
      </c>
      <c r="M159" t="str">
        <v>Shipped</v>
      </c>
      <c r="N159" s="3">
        <v>0</v>
      </c>
      <c r="O159" t="str">
        <v>Consistent</v>
      </c>
      <c r="P159" s="41" t="str">
        <v>Not Rated</v>
      </c>
      <c r="Q159" s="17">
        <v>78.959999999999994</v>
      </c>
      <c r="R159" s="17">
        <v>0</v>
      </c>
      <c r="S159" s="4">
        <v>78.959999999999994</v>
      </c>
    </row>
    <row r="160" spans="1:19" x14ac:dyDescent="0.35">
      <c r="A160" t="str">
        <v>ORD010225</v>
      </c>
      <c r="B160" t="str">
        <v>CUST00711</v>
      </c>
      <c r="C160" s="1">
        <v>45384</v>
      </c>
      <c r="D160" t="str">
        <v>Electronics</v>
      </c>
      <c r="E160" t="str">
        <v>Power Bank</v>
      </c>
      <c r="F160" s="3">
        <v>3</v>
      </c>
      <c r="G160" t="str">
        <v>Valid Quantity</v>
      </c>
      <c r="H160" s="4" t="str">
        <v>$228.46</v>
      </c>
      <c r="I160" s="3">
        <v>10</v>
      </c>
      <c r="J160" t="str">
        <v>UPI</v>
      </c>
      <c r="K160" t="str">
        <v>Melbourne</v>
      </c>
      <c r="L160" t="str">
        <v>Australia</v>
      </c>
      <c r="M160" t="str">
        <v>Delivered</v>
      </c>
      <c r="N160" s="3">
        <v>5</v>
      </c>
      <c r="O160" t="str">
        <v>Consistent</v>
      </c>
      <c r="P160" s="41" t="str">
        <v>Excellent</v>
      </c>
      <c r="Q160" s="17">
        <v>685.38</v>
      </c>
      <c r="R160" s="17">
        <v>68.537999999999997</v>
      </c>
      <c r="S160" s="4">
        <v>616.84199999999998</v>
      </c>
    </row>
    <row r="161" spans="1:19" x14ac:dyDescent="0.35">
      <c r="A161" t="str">
        <v>ORD006317</v>
      </c>
      <c r="B161" t="str">
        <v>CUST00684</v>
      </c>
      <c r="C161" s="1">
        <v>45384</v>
      </c>
      <c r="D161" t="str">
        <v>Electronics</v>
      </c>
      <c r="E161" t="str">
        <v>Power Bank</v>
      </c>
      <c r="F161" s="3">
        <v>2</v>
      </c>
      <c r="G161" t="str">
        <v>Valid Quantity</v>
      </c>
      <c r="H161" s="4" t="str">
        <v>$103.48</v>
      </c>
      <c r="I161" s="3">
        <v>5</v>
      </c>
      <c r="J161" t="str">
        <v>UPI</v>
      </c>
      <c r="K161" t="str">
        <v>Toronto</v>
      </c>
      <c r="L161" t="str">
        <v>Canada</v>
      </c>
      <c r="M161" t="str">
        <v>Shipped</v>
      </c>
      <c r="N161" s="3">
        <v>0</v>
      </c>
      <c r="O161" t="str">
        <v>Consistent</v>
      </c>
      <c r="P161" s="41" t="str">
        <v>Not Rated</v>
      </c>
      <c r="Q161" s="17">
        <v>206.96</v>
      </c>
      <c r="R161" s="17">
        <v>10.347999999999999</v>
      </c>
      <c r="S161" s="4">
        <v>196.61200000000002</v>
      </c>
    </row>
    <row r="162" spans="1:19" x14ac:dyDescent="0.35">
      <c r="A162" t="str">
        <v>ORD008195</v>
      </c>
      <c r="B162" t="str">
        <v>CUST00516</v>
      </c>
      <c r="C162" s="1">
        <v>45384</v>
      </c>
      <c r="D162" t="str">
        <v>Electronics</v>
      </c>
      <c r="E162" t="str">
        <v>Bluetooth Speaker</v>
      </c>
      <c r="F162" s="3">
        <v>1</v>
      </c>
      <c r="G162" t="str">
        <v>Valid Quantity</v>
      </c>
      <c r="H162" s="4" t="str">
        <v>$207.31</v>
      </c>
      <c r="I162" s="3">
        <v>10</v>
      </c>
      <c r="J162" t="str">
        <v>Credit Card</v>
      </c>
      <c r="K162" t="str">
        <v>Montreal</v>
      </c>
      <c r="L162" t="str">
        <v>Canada</v>
      </c>
      <c r="M162" t="str">
        <v>Shipped</v>
      </c>
      <c r="N162" s="3">
        <v>0</v>
      </c>
      <c r="O162" t="str">
        <v>Consistent</v>
      </c>
      <c r="P162" s="41" t="str">
        <v>Not Rated</v>
      </c>
      <c r="Q162" s="17">
        <v>207.31</v>
      </c>
      <c r="R162" s="17">
        <v>20.730999999999998</v>
      </c>
      <c r="S162" s="4">
        <v>186.57900000000001</v>
      </c>
    </row>
    <row r="163" spans="1:19" x14ac:dyDescent="0.35">
      <c r="A163" t="str">
        <v>ORD000947</v>
      </c>
      <c r="B163" t="str">
        <v>CUST03329</v>
      </c>
      <c r="C163" s="1">
        <v>45385</v>
      </c>
      <c r="D163" t="str">
        <v>Electronics</v>
      </c>
      <c r="E163" t="str">
        <v>Wireless Earbuds</v>
      </c>
      <c r="F163" s="3">
        <v>2</v>
      </c>
      <c r="G163" t="str">
        <v>Valid Quantity</v>
      </c>
      <c r="H163" s="4" t="str">
        <v>$51.28</v>
      </c>
      <c r="I163" s="3">
        <v>0</v>
      </c>
      <c r="J163" t="str">
        <v>PayPal</v>
      </c>
      <c r="K163" t="str">
        <v>Brisbane</v>
      </c>
      <c r="L163" t="str">
        <v>Australia</v>
      </c>
      <c r="M163" t="str">
        <v>Delivered</v>
      </c>
      <c r="N163" s="3">
        <v>2</v>
      </c>
      <c r="O163" t="str">
        <v>Consistent</v>
      </c>
      <c r="P163" s="41" t="str">
        <v>Bad</v>
      </c>
      <c r="Q163" s="17">
        <v>102.56</v>
      </c>
      <c r="R163" s="17">
        <v>0</v>
      </c>
      <c r="S163" s="4">
        <v>102.56</v>
      </c>
    </row>
    <row r="164" spans="1:19" x14ac:dyDescent="0.35">
      <c r="A164" t="str">
        <v>ORD001277</v>
      </c>
      <c r="B164" t="str">
        <v>CUST02958</v>
      </c>
      <c r="C164" s="1">
        <v>45385</v>
      </c>
      <c r="D164" t="str">
        <v>Electronics</v>
      </c>
      <c r="E164" t="str">
        <v>Wireless Earbuds</v>
      </c>
      <c r="F164" s="3">
        <v>2</v>
      </c>
      <c r="G164" t="str">
        <v>Valid Quantity</v>
      </c>
      <c r="H164" s="4" t="str">
        <v>$133.15</v>
      </c>
      <c r="I164" s="3">
        <v>15</v>
      </c>
      <c r="J164" t="str">
        <v>PayPal</v>
      </c>
      <c r="K164" t="str">
        <v>Melbourne</v>
      </c>
      <c r="L164" t="str">
        <v>Australia</v>
      </c>
      <c r="M164" t="str">
        <v>Delivered</v>
      </c>
      <c r="N164" s="3">
        <v>4</v>
      </c>
      <c r="O164" t="str">
        <v>Consistent</v>
      </c>
      <c r="P164" s="41" t="str">
        <v>Good</v>
      </c>
      <c r="Q164" s="17">
        <v>266.3</v>
      </c>
      <c r="R164" s="17">
        <v>39.945</v>
      </c>
      <c r="S164" s="4">
        <v>226.35500000000002</v>
      </c>
    </row>
    <row r="165" spans="1:19" x14ac:dyDescent="0.35">
      <c r="A165" t="str">
        <v>ORD002034</v>
      </c>
      <c r="B165" t="str">
        <v>CUST01080</v>
      </c>
      <c r="C165" s="1">
        <v>45385</v>
      </c>
      <c r="D165" t="str">
        <v>Electronics</v>
      </c>
      <c r="E165" t="str">
        <v>Webcam</v>
      </c>
      <c r="F165" s="3">
        <v>1</v>
      </c>
      <c r="G165" t="str">
        <v>Valid Quantity</v>
      </c>
      <c r="H165" s="4" t="str">
        <v>$65.99</v>
      </c>
      <c r="I165" s="3">
        <v>15</v>
      </c>
      <c r="J165" t="str">
        <v>Cash on Delivery</v>
      </c>
      <c r="K165" t="str">
        <v>Toronto</v>
      </c>
      <c r="L165" t="str">
        <v>Canada</v>
      </c>
      <c r="M165" t="str">
        <v>Delivered</v>
      </c>
      <c r="N165" s="3">
        <v>0</v>
      </c>
      <c r="O165" t="str">
        <v>Consistent</v>
      </c>
      <c r="P165" s="41" t="str">
        <v>Not Rated</v>
      </c>
      <c r="Q165" s="17">
        <v>65.989999999999995</v>
      </c>
      <c r="R165" s="17">
        <v>9.8984999999999985</v>
      </c>
      <c r="S165" s="4">
        <v>56.091499999999996</v>
      </c>
    </row>
    <row r="166" spans="1:19" x14ac:dyDescent="0.35">
      <c r="A166" t="str">
        <v>ORD003294</v>
      </c>
      <c r="B166" t="str">
        <v>CUST02186</v>
      </c>
      <c r="C166" s="1">
        <v>45385</v>
      </c>
      <c r="D166" t="str">
        <v>Electronics</v>
      </c>
      <c r="E166" t="str">
        <v>Smartwatch</v>
      </c>
      <c r="F166" s="3">
        <v>1</v>
      </c>
      <c r="G166" t="str">
        <v>Valid Quantity</v>
      </c>
      <c r="H166" s="4" t="str">
        <v>$81.97</v>
      </c>
      <c r="I166" s="3">
        <v>0</v>
      </c>
      <c r="J166" t="str">
        <v>Net Banking</v>
      </c>
      <c r="K166" t="str">
        <v>Los Angeles</v>
      </c>
      <c r="L166" t="str">
        <v>USA</v>
      </c>
      <c r="M166" t="str">
        <v>Returned</v>
      </c>
      <c r="N166" s="3">
        <v>0</v>
      </c>
      <c r="O166" t="str">
        <v>Consistent</v>
      </c>
      <c r="P166" s="41" t="str">
        <v>Not Rated</v>
      </c>
      <c r="Q166" s="17">
        <v>81.97</v>
      </c>
      <c r="R166" s="17">
        <v>0</v>
      </c>
      <c r="S166" s="4">
        <v>81.97</v>
      </c>
    </row>
    <row r="167" spans="1:19" x14ac:dyDescent="0.35">
      <c r="A167" t="str">
        <v>ORD001163</v>
      </c>
      <c r="B167" t="str">
        <v>CUST02842</v>
      </c>
      <c r="C167" s="1">
        <v>45386</v>
      </c>
      <c r="D167" t="str">
        <v>Electronics</v>
      </c>
      <c r="E167" t="str">
        <v>USB-C Cable</v>
      </c>
      <c r="F167" s="3">
        <v>4</v>
      </c>
      <c r="G167" t="str">
        <v>Valid Quantity</v>
      </c>
      <c r="H167" s="4" t="str">
        <v>$43.14</v>
      </c>
      <c r="I167" s="3">
        <v>25</v>
      </c>
      <c r="J167" t="str">
        <v>UPI</v>
      </c>
      <c r="K167" t="str">
        <v>Munich</v>
      </c>
      <c r="L167" t="str">
        <v>Germany</v>
      </c>
      <c r="M167" t="str">
        <v>Delivered</v>
      </c>
      <c r="N167" s="3">
        <v>2</v>
      </c>
      <c r="O167" t="str">
        <v>Consistent</v>
      </c>
      <c r="P167" s="41" t="str">
        <v>Bad</v>
      </c>
      <c r="Q167" s="17">
        <v>172.56</v>
      </c>
      <c r="R167" s="17">
        <v>43.14</v>
      </c>
      <c r="S167" s="4">
        <v>129.42000000000002</v>
      </c>
    </row>
    <row r="168" spans="1:19" x14ac:dyDescent="0.35">
      <c r="A168" t="str">
        <v>ORD010199</v>
      </c>
      <c r="B168" t="str">
        <v>CUST01966</v>
      </c>
      <c r="C168" s="1">
        <v>45386</v>
      </c>
      <c r="D168" t="str">
        <v>Electronics</v>
      </c>
      <c r="E168" t="str">
        <v>Webcam</v>
      </c>
      <c r="F168" s="3">
        <v>1</v>
      </c>
      <c r="G168" t="str">
        <v>Valid Quantity</v>
      </c>
      <c r="H168" s="4" t="str">
        <v>$132.30</v>
      </c>
      <c r="I168" s="3">
        <v>0</v>
      </c>
      <c r="J168" t="str">
        <v>Debit Card</v>
      </c>
      <c r="K168" t="str">
        <v>Vancouver</v>
      </c>
      <c r="L168" t="str">
        <v>Canada</v>
      </c>
      <c r="M168" t="str">
        <v>Returned</v>
      </c>
      <c r="N168" s="3">
        <v>0</v>
      </c>
      <c r="O168" t="str">
        <v>Consistent</v>
      </c>
      <c r="P168" s="41" t="str">
        <v>Not Rated</v>
      </c>
      <c r="Q168" s="17">
        <v>132.30000000000001</v>
      </c>
      <c r="R168" s="17">
        <v>0</v>
      </c>
      <c r="S168" s="4">
        <v>132.30000000000001</v>
      </c>
    </row>
    <row r="169" spans="1:19" x14ac:dyDescent="0.35">
      <c r="A169" t="str">
        <v>ORD004473</v>
      </c>
      <c r="B169" t="str">
        <v>CUST02916</v>
      </c>
      <c r="C169" s="1">
        <v>45386</v>
      </c>
      <c r="D169" t="str">
        <v>Electronics</v>
      </c>
      <c r="E169" t="str">
        <v>Power Bank</v>
      </c>
      <c r="F169" s="3">
        <v>2</v>
      </c>
      <c r="G169" t="str">
        <v>Valid Quantity</v>
      </c>
      <c r="H169" s="4" t="str">
        <v>$230.50</v>
      </c>
      <c r="I169" s="3">
        <v>5</v>
      </c>
      <c r="J169" t="str">
        <v>Debit Card</v>
      </c>
      <c r="K169" t="str">
        <v>Mumbai</v>
      </c>
      <c r="L169" t="str">
        <v>India</v>
      </c>
      <c r="M169" t="str">
        <v>Delivered</v>
      </c>
      <c r="N169" s="3">
        <v>4</v>
      </c>
      <c r="O169" t="str">
        <v>Consistent</v>
      </c>
      <c r="P169" s="41" t="str">
        <v>Good</v>
      </c>
      <c r="Q169" s="17">
        <v>461</v>
      </c>
      <c r="R169" s="17">
        <v>23.05</v>
      </c>
      <c r="S169" s="4">
        <v>437.95</v>
      </c>
    </row>
    <row r="170" spans="1:19" x14ac:dyDescent="0.35">
      <c r="A170" t="str">
        <v>ORD002856</v>
      </c>
      <c r="B170" t="str">
        <v>CUST03405</v>
      </c>
      <c r="C170" s="1">
        <v>45387</v>
      </c>
      <c r="D170" t="str">
        <v>Electronics</v>
      </c>
      <c r="E170" t="str">
        <v>Laptop Stand</v>
      </c>
      <c r="F170" s="3">
        <v>3</v>
      </c>
      <c r="G170" t="str">
        <v>Valid Quantity</v>
      </c>
      <c r="H170" s="4" t="str">
        <v>$42.62</v>
      </c>
      <c r="I170" s="3">
        <v>15</v>
      </c>
      <c r="J170" t="str">
        <v>UPI</v>
      </c>
      <c r="K170" t="str">
        <v>Melbourne</v>
      </c>
      <c r="L170" t="str">
        <v>Australia</v>
      </c>
      <c r="M170" t="str">
        <v>Pending</v>
      </c>
      <c r="N170" s="3">
        <v>0</v>
      </c>
      <c r="O170" t="str">
        <v>Consistent</v>
      </c>
      <c r="P170" s="41" t="str">
        <v>Not Rated</v>
      </c>
      <c r="Q170" s="17">
        <v>127.85999999999999</v>
      </c>
      <c r="R170" s="17">
        <v>19.178999999999998</v>
      </c>
      <c r="S170" s="4">
        <v>108.68099999999998</v>
      </c>
    </row>
    <row r="171" spans="1:19" x14ac:dyDescent="0.35">
      <c r="A171" t="str">
        <v>ORD008392</v>
      </c>
      <c r="B171" t="str">
        <v>CUST03213</v>
      </c>
      <c r="C171" s="1">
        <v>45387</v>
      </c>
      <c r="D171" t="str">
        <v>Electronics</v>
      </c>
      <c r="E171" t="str">
        <v>Laptop Stand</v>
      </c>
      <c r="F171" s="3">
        <v>3</v>
      </c>
      <c r="G171" t="str">
        <v>Valid Quantity</v>
      </c>
      <c r="H171" s="4" t="str">
        <v>$64.31</v>
      </c>
      <c r="I171" s="3">
        <v>0</v>
      </c>
      <c r="J171" t="str">
        <v>PayPal</v>
      </c>
      <c r="K171" t="str">
        <v>Munich</v>
      </c>
      <c r="L171" t="str">
        <v>Germany</v>
      </c>
      <c r="M171" t="str">
        <v>Pending</v>
      </c>
      <c r="N171" s="3">
        <v>0</v>
      </c>
      <c r="O171" t="str">
        <v>Consistent</v>
      </c>
      <c r="P171" s="41" t="str">
        <v>Not Rated</v>
      </c>
      <c r="Q171" s="17">
        <v>192.93</v>
      </c>
      <c r="R171" s="17">
        <v>0</v>
      </c>
      <c r="S171" s="4">
        <v>192.93</v>
      </c>
    </row>
    <row r="172" spans="1:19" x14ac:dyDescent="0.35">
      <c r="A172" t="str">
        <v>ORD008422</v>
      </c>
      <c r="B172" t="str">
        <v>CUST00335</v>
      </c>
      <c r="C172" s="1">
        <v>45387</v>
      </c>
      <c r="D172" t="str">
        <v>Electronics</v>
      </c>
      <c r="E172" t="str">
        <v>Gaming Mouse</v>
      </c>
      <c r="F172" s="3">
        <v>1</v>
      </c>
      <c r="G172" t="str">
        <v>Valid Quantity</v>
      </c>
      <c r="H172" s="4" t="str">
        <v>$240.26</v>
      </c>
      <c r="I172" s="3">
        <v>10</v>
      </c>
      <c r="J172" t="str">
        <v>Credit Card</v>
      </c>
      <c r="K172" t="str">
        <v>Dubai</v>
      </c>
      <c r="L172" t="str">
        <v>UAE</v>
      </c>
      <c r="M172" t="str">
        <v>Delivered</v>
      </c>
      <c r="N172" s="3">
        <v>3</v>
      </c>
      <c r="O172" t="str">
        <v>Consistent</v>
      </c>
      <c r="P172" s="41" t="str">
        <v>Average</v>
      </c>
      <c r="Q172" s="17">
        <v>240.26</v>
      </c>
      <c r="R172" s="17">
        <v>24.026</v>
      </c>
      <c r="S172" s="4">
        <v>216.23399999999998</v>
      </c>
    </row>
    <row r="173" spans="1:19" x14ac:dyDescent="0.35">
      <c r="A173" t="str">
        <v>ORD005230</v>
      </c>
      <c r="B173" t="str">
        <v>CUST01503</v>
      </c>
      <c r="C173" s="1">
        <v>45388</v>
      </c>
      <c r="D173" t="str">
        <v>Electronics</v>
      </c>
      <c r="E173" t="str">
        <v>Bluetooth Speaker</v>
      </c>
      <c r="F173" s="3">
        <v>1</v>
      </c>
      <c r="G173" t="str">
        <v>Valid Quantity</v>
      </c>
      <c r="H173" s="4" t="str">
        <v>$149.98</v>
      </c>
      <c r="I173" s="3">
        <v>15</v>
      </c>
      <c r="J173" t="str">
        <v>Credit Card</v>
      </c>
      <c r="K173" t="str">
        <v>Chicago</v>
      </c>
      <c r="L173" t="str">
        <v>USA</v>
      </c>
      <c r="M173" t="str">
        <v>Delivered</v>
      </c>
      <c r="N173" s="3">
        <v>5</v>
      </c>
      <c r="O173" t="str">
        <v>Consistent</v>
      </c>
      <c r="P173" s="41" t="str">
        <v>Excellent</v>
      </c>
      <c r="Q173" s="17">
        <v>149.97999999999999</v>
      </c>
      <c r="R173" s="17">
        <v>22.497</v>
      </c>
      <c r="S173" s="4">
        <v>127.48299999999999</v>
      </c>
    </row>
    <row r="174" spans="1:19" x14ac:dyDescent="0.35">
      <c r="A174" t="str">
        <v>ORD008071</v>
      </c>
      <c r="B174" t="str">
        <v>CUST00291</v>
      </c>
      <c r="C174" s="1">
        <v>45388</v>
      </c>
      <c r="D174" t="str">
        <v>Electronics</v>
      </c>
      <c r="E174" t="str">
        <v>Smartwatch</v>
      </c>
      <c r="F174" s="3">
        <v>3</v>
      </c>
      <c r="G174" t="str">
        <v>Valid Quantity</v>
      </c>
      <c r="H174" s="4" t="str">
        <v>$193.20</v>
      </c>
      <c r="I174" s="3">
        <v>0</v>
      </c>
      <c r="J174" t="str">
        <v>Debit Card</v>
      </c>
      <c r="K174" t="str">
        <v>Toronto</v>
      </c>
      <c r="L174" t="str">
        <v>Canada</v>
      </c>
      <c r="M174" t="str">
        <v>Delivered</v>
      </c>
      <c r="N174" s="3">
        <v>5</v>
      </c>
      <c r="O174" t="str">
        <v>Consistent</v>
      </c>
      <c r="P174" s="41" t="str">
        <v>Excellent</v>
      </c>
      <c r="Q174" s="17">
        <v>579.59999999999991</v>
      </c>
      <c r="R174" s="17">
        <v>0</v>
      </c>
      <c r="S174" s="4">
        <v>579.59999999999991</v>
      </c>
    </row>
    <row r="175" spans="1:19" x14ac:dyDescent="0.35">
      <c r="A175" t="str">
        <v>ORD005405</v>
      </c>
      <c r="B175" t="str">
        <v>CUST00706</v>
      </c>
      <c r="C175" s="1">
        <v>45389</v>
      </c>
      <c r="D175" t="str">
        <v>Electronics</v>
      </c>
      <c r="E175" t="str">
        <v>Webcam</v>
      </c>
      <c r="F175" s="3">
        <v>2</v>
      </c>
      <c r="G175" t="str">
        <v>Valid Quantity</v>
      </c>
      <c r="H175" s="4" t="str">
        <v>$184.31</v>
      </c>
      <c r="I175" s="3">
        <v>10</v>
      </c>
      <c r="J175" t="str">
        <v>Net Banking</v>
      </c>
      <c r="K175" t="str">
        <v>Los Angeles</v>
      </c>
      <c r="L175" t="str">
        <v>USA</v>
      </c>
      <c r="M175" t="str">
        <v>Delivered</v>
      </c>
      <c r="N175" s="3">
        <v>3</v>
      </c>
      <c r="O175" t="str">
        <v>Consistent</v>
      </c>
      <c r="P175" s="41" t="str">
        <v>Average</v>
      </c>
      <c r="Q175" s="17">
        <v>368.62</v>
      </c>
      <c r="R175" s="17">
        <v>36.861999999999995</v>
      </c>
      <c r="S175" s="4">
        <v>331.75800000000004</v>
      </c>
    </row>
    <row r="176" spans="1:19" x14ac:dyDescent="0.35">
      <c r="A176" t="str">
        <v>ORD003602</v>
      </c>
      <c r="B176" t="str">
        <v>CUST02490</v>
      </c>
      <c r="C176" s="1">
        <v>45389</v>
      </c>
      <c r="D176" t="str">
        <v>Electronics</v>
      </c>
      <c r="E176" t="str">
        <v>Bluetooth Speaker</v>
      </c>
      <c r="F176" s="3">
        <v>1</v>
      </c>
      <c r="G176" t="str">
        <v>Valid Quantity</v>
      </c>
      <c r="H176" s="4" t="str">
        <v>$67.09</v>
      </c>
      <c r="I176" s="3">
        <v>10</v>
      </c>
      <c r="J176" t="str">
        <v>PayPal</v>
      </c>
      <c r="K176" t="str">
        <v>London</v>
      </c>
      <c r="L176" t="str">
        <v>UK</v>
      </c>
      <c r="M176" t="str">
        <v>Shipped</v>
      </c>
      <c r="N176" s="3">
        <v>0</v>
      </c>
      <c r="O176" t="str">
        <v>Consistent</v>
      </c>
      <c r="P176" s="41" t="str">
        <v>Not Rated</v>
      </c>
      <c r="Q176" s="17">
        <v>67.09</v>
      </c>
      <c r="R176" s="17">
        <v>6.7090000000000005</v>
      </c>
      <c r="S176" s="4">
        <v>60.381</v>
      </c>
    </row>
    <row r="177" spans="1:19" x14ac:dyDescent="0.35">
      <c r="A177" t="str">
        <v>ORD006014</v>
      </c>
      <c r="B177" t="str">
        <v>CUST01141</v>
      </c>
      <c r="C177" s="1">
        <v>45389</v>
      </c>
      <c r="D177" t="str">
        <v>Electronics</v>
      </c>
      <c r="E177" t="str">
        <v>Laptop Stand</v>
      </c>
      <c r="F177" s="3">
        <v>3</v>
      </c>
      <c r="G177" t="str">
        <v>Valid Quantity</v>
      </c>
      <c r="H177" s="4" t="str">
        <v>$18.60</v>
      </c>
      <c r="I177" s="3">
        <v>5</v>
      </c>
      <c r="J177" t="str">
        <v>UPI</v>
      </c>
      <c r="K177" t="str">
        <v>Melbourne</v>
      </c>
      <c r="L177" t="str">
        <v>Australia</v>
      </c>
      <c r="M177" t="str">
        <v>Returned</v>
      </c>
      <c r="N177" s="3">
        <v>0</v>
      </c>
      <c r="O177" t="str">
        <v>Consistent</v>
      </c>
      <c r="P177" s="41" t="str">
        <v>Not Rated</v>
      </c>
      <c r="Q177" s="17">
        <v>55.800000000000004</v>
      </c>
      <c r="R177" s="17">
        <v>2.79</v>
      </c>
      <c r="S177" s="4">
        <v>53.010000000000005</v>
      </c>
    </row>
    <row r="178" spans="1:19" x14ac:dyDescent="0.35">
      <c r="A178" t="str">
        <v>ORD003029</v>
      </c>
      <c r="B178" t="str">
        <v>CUST00165</v>
      </c>
      <c r="C178" s="1">
        <v>45389</v>
      </c>
      <c r="D178" t="str">
        <v>Electronics</v>
      </c>
      <c r="E178" t="str">
        <v>Power Bank</v>
      </c>
      <c r="F178" s="3">
        <v>4</v>
      </c>
      <c r="G178" t="str">
        <v>Valid Quantity</v>
      </c>
      <c r="H178" s="4" t="str">
        <v>$197.89</v>
      </c>
      <c r="I178" s="3">
        <v>5</v>
      </c>
      <c r="J178" t="str">
        <v>Credit Card</v>
      </c>
      <c r="K178" t="str">
        <v>Houston</v>
      </c>
      <c r="L178" t="str">
        <v>USA</v>
      </c>
      <c r="M178" t="str">
        <v>Shipped</v>
      </c>
      <c r="N178" s="3">
        <v>0</v>
      </c>
      <c r="O178" t="str">
        <v>Consistent</v>
      </c>
      <c r="P178" s="41" t="str">
        <v>Not Rated</v>
      </c>
      <c r="Q178" s="17">
        <v>791.56</v>
      </c>
      <c r="R178" s="17">
        <v>39.577999999999996</v>
      </c>
      <c r="S178" s="4">
        <v>751.98199999999997</v>
      </c>
    </row>
    <row r="179" spans="1:19" x14ac:dyDescent="0.35">
      <c r="A179" t="str">
        <v>ORD007110</v>
      </c>
      <c r="B179" t="str">
        <v>CUST02082</v>
      </c>
      <c r="C179" s="1">
        <v>45389</v>
      </c>
      <c r="D179" t="str">
        <v>Electronics</v>
      </c>
      <c r="E179" t="str">
        <v>Webcam</v>
      </c>
      <c r="F179" s="3">
        <v>5</v>
      </c>
      <c r="G179" t="str">
        <v>Valid Quantity</v>
      </c>
      <c r="H179" s="4" t="str">
        <v>$174.06</v>
      </c>
      <c r="I179" s="3">
        <v>5</v>
      </c>
      <c r="J179" t="str">
        <v>Credit Card</v>
      </c>
      <c r="K179" t="str">
        <v>Birmingham</v>
      </c>
      <c r="L179" t="str">
        <v>UK</v>
      </c>
      <c r="M179" t="str">
        <v>Delivered</v>
      </c>
      <c r="N179" s="3">
        <v>4</v>
      </c>
      <c r="O179" t="str">
        <v>Consistent</v>
      </c>
      <c r="P179" s="41" t="str">
        <v>Good</v>
      </c>
      <c r="Q179" s="17">
        <v>870.3</v>
      </c>
      <c r="R179" s="17">
        <v>43.515000000000001</v>
      </c>
      <c r="S179" s="4">
        <v>826.78499999999997</v>
      </c>
    </row>
    <row r="180" spans="1:19" x14ac:dyDescent="0.35">
      <c r="A180" t="str">
        <v>ORD006131</v>
      </c>
      <c r="B180" t="str">
        <v>CUST01903</v>
      </c>
      <c r="C180" s="1">
        <v>45390</v>
      </c>
      <c r="D180" t="str">
        <v>Electronics</v>
      </c>
      <c r="E180" t="str">
        <v>Webcam</v>
      </c>
      <c r="F180" s="3">
        <v>1</v>
      </c>
      <c r="G180" t="str">
        <v>Valid Quantity</v>
      </c>
      <c r="H180" s="4" t="str">
        <v>$70.45</v>
      </c>
      <c r="I180" s="3">
        <v>15</v>
      </c>
      <c r="J180" t="str">
        <v>PayPal</v>
      </c>
      <c r="K180" t="str">
        <v>Mumbai</v>
      </c>
      <c r="L180" t="str">
        <v>India</v>
      </c>
      <c r="M180" t="str">
        <v>Delivered</v>
      </c>
      <c r="N180" s="3">
        <v>4</v>
      </c>
      <c r="O180" t="str">
        <v>Consistent</v>
      </c>
      <c r="P180" s="41" t="str">
        <v>Good</v>
      </c>
      <c r="Q180" s="17">
        <v>70.45</v>
      </c>
      <c r="R180" s="17">
        <v>10.567500000000001</v>
      </c>
      <c r="S180" s="4">
        <v>59.8825</v>
      </c>
    </row>
    <row r="181" spans="1:19" x14ac:dyDescent="0.35">
      <c r="A181" t="str">
        <v>ORD008932</v>
      </c>
      <c r="B181" t="str">
        <v>CUST00532</v>
      </c>
      <c r="C181" s="1">
        <v>45390</v>
      </c>
      <c r="D181" t="str">
        <v>Electronics</v>
      </c>
      <c r="E181" t="str">
        <v>Webcam</v>
      </c>
      <c r="F181" s="3">
        <v>2</v>
      </c>
      <c r="G181" t="str">
        <v>Valid Quantity</v>
      </c>
      <c r="H181" s="4" t="str">
        <v>$36.48</v>
      </c>
      <c r="I181" s="3">
        <v>20</v>
      </c>
      <c r="J181" t="str">
        <v>Cash on Delivery</v>
      </c>
      <c r="K181" t="str">
        <v>Toronto</v>
      </c>
      <c r="L181" t="str">
        <v>Canada</v>
      </c>
      <c r="M181" t="str">
        <v>Delivered</v>
      </c>
      <c r="N181" s="3">
        <v>5</v>
      </c>
      <c r="O181" t="str">
        <v>Consistent</v>
      </c>
      <c r="P181" s="41" t="str">
        <v>Excellent</v>
      </c>
      <c r="Q181" s="17">
        <v>72.959999999999994</v>
      </c>
      <c r="R181" s="17">
        <v>14.591999999999999</v>
      </c>
      <c r="S181" s="4">
        <v>58.367999999999995</v>
      </c>
    </row>
    <row r="182" spans="1:19" x14ac:dyDescent="0.35">
      <c r="A182" t="str">
        <v>ORD007988</v>
      </c>
      <c r="B182" t="str">
        <v>CUST02082</v>
      </c>
      <c r="C182" s="1">
        <v>45390</v>
      </c>
      <c r="D182" t="str">
        <v>Electronics</v>
      </c>
      <c r="E182" t="str">
        <v>Smartwatch</v>
      </c>
      <c r="F182" s="3">
        <v>1</v>
      </c>
      <c r="G182" t="str">
        <v>Valid Quantity</v>
      </c>
      <c r="H182" s="4" t="str">
        <v>$41.60</v>
      </c>
      <c r="I182" s="3">
        <v>0</v>
      </c>
      <c r="J182" t="str">
        <v>Net Banking</v>
      </c>
      <c r="K182" t="str">
        <v>Toronto</v>
      </c>
      <c r="L182" t="str">
        <v>Canada</v>
      </c>
      <c r="M182" t="str">
        <v>Delivered</v>
      </c>
      <c r="N182" s="3">
        <v>1</v>
      </c>
      <c r="O182" t="str">
        <v>Consistent</v>
      </c>
      <c r="P182" s="41" t="str">
        <v>Very Bad</v>
      </c>
      <c r="Q182" s="17">
        <v>41.6</v>
      </c>
      <c r="R182" s="17">
        <v>0</v>
      </c>
      <c r="S182" s="4">
        <v>41.6</v>
      </c>
    </row>
    <row r="183" spans="1:19" x14ac:dyDescent="0.35">
      <c r="A183" t="str">
        <v>ORD006015</v>
      </c>
      <c r="B183" t="str">
        <v>CUST00805</v>
      </c>
      <c r="C183" s="1">
        <v>45392</v>
      </c>
      <c r="D183" t="str">
        <v>Electronics</v>
      </c>
      <c r="E183" t="str">
        <v>Power Bank</v>
      </c>
      <c r="F183" s="3">
        <v>4</v>
      </c>
      <c r="G183" t="str">
        <v>Valid Quantity</v>
      </c>
      <c r="H183" s="4" t="str">
        <v>$104.84</v>
      </c>
      <c r="I183" s="3">
        <v>20</v>
      </c>
      <c r="J183" t="str">
        <v>UPI</v>
      </c>
      <c r="K183" t="str">
        <v>Abu Dhabi</v>
      </c>
      <c r="L183" t="str">
        <v>UAE</v>
      </c>
      <c r="M183" t="str">
        <v>Delivered</v>
      </c>
      <c r="N183" s="3">
        <v>4</v>
      </c>
      <c r="O183" t="str">
        <v>Consistent</v>
      </c>
      <c r="P183" s="41" t="str">
        <v>Good</v>
      </c>
      <c r="Q183" s="17">
        <v>419.36</v>
      </c>
      <c r="R183" s="17">
        <v>83.872000000000014</v>
      </c>
      <c r="S183" s="4">
        <v>335.488</v>
      </c>
    </row>
    <row r="184" spans="1:19" x14ac:dyDescent="0.35">
      <c r="A184" t="str">
        <v>ORD008742</v>
      </c>
      <c r="B184" t="str">
        <v>CUST01889</v>
      </c>
      <c r="C184" s="1">
        <v>45392</v>
      </c>
      <c r="D184" t="str">
        <v>Electronics</v>
      </c>
      <c r="E184" t="str">
        <v>Bluetooth Speaker</v>
      </c>
      <c r="F184" s="3">
        <v>3</v>
      </c>
      <c r="G184" t="str">
        <v>Valid Quantity</v>
      </c>
      <c r="H184" s="4" t="str">
        <v>$101.22</v>
      </c>
      <c r="I184" s="3">
        <v>0</v>
      </c>
      <c r="J184" t="str">
        <v>Cash on Delivery</v>
      </c>
      <c r="K184" t="str">
        <v>Mumbai</v>
      </c>
      <c r="L184" t="str">
        <v>India</v>
      </c>
      <c r="M184" t="str">
        <v>Delivered</v>
      </c>
      <c r="N184" s="3">
        <v>5</v>
      </c>
      <c r="O184" t="str">
        <v>Consistent</v>
      </c>
      <c r="P184" s="41" t="str">
        <v>Excellent</v>
      </c>
      <c r="Q184" s="17">
        <v>303.65999999999997</v>
      </c>
      <c r="R184" s="17">
        <v>0</v>
      </c>
      <c r="S184" s="4">
        <v>303.65999999999997</v>
      </c>
    </row>
    <row r="185" spans="1:19" x14ac:dyDescent="0.35">
      <c r="A185" t="str">
        <v>ORD007076</v>
      </c>
      <c r="B185" t="str">
        <v>CUST00885</v>
      </c>
      <c r="C185" s="1">
        <v>45393</v>
      </c>
      <c r="D185" t="str">
        <v>Electronics</v>
      </c>
      <c r="E185" t="str">
        <v>Wireless Earbuds</v>
      </c>
      <c r="F185" s="3">
        <v>5</v>
      </c>
      <c r="G185" t="str">
        <v>Valid Quantity</v>
      </c>
      <c r="H185" s="4" t="str">
        <v>$240.80</v>
      </c>
      <c r="I185" s="3">
        <v>0</v>
      </c>
      <c r="J185" t="str">
        <v>Net Banking</v>
      </c>
      <c r="K185" t="str">
        <v>London</v>
      </c>
      <c r="L185" t="str">
        <v>UK</v>
      </c>
      <c r="M185" t="str">
        <v>Delivered</v>
      </c>
      <c r="N185" s="3">
        <v>5</v>
      </c>
      <c r="O185" t="str">
        <v>Consistent</v>
      </c>
      <c r="P185" s="41" t="str">
        <v>Excellent</v>
      </c>
      <c r="Q185" s="17">
        <v>1204</v>
      </c>
      <c r="R185" s="17">
        <v>0</v>
      </c>
      <c r="S185" s="4">
        <v>1204</v>
      </c>
    </row>
    <row r="186" spans="1:19" x14ac:dyDescent="0.35">
      <c r="A186" t="str">
        <v>ORD009584</v>
      </c>
      <c r="B186" t="str">
        <v>CUST03410</v>
      </c>
      <c r="C186" s="1">
        <v>45394</v>
      </c>
      <c r="D186" t="str">
        <v>Electronics</v>
      </c>
      <c r="E186" t="str">
        <v>Smartwatch</v>
      </c>
      <c r="F186" s="3">
        <v>4</v>
      </c>
      <c r="G186" t="str">
        <v>Valid Quantity</v>
      </c>
      <c r="H186" s="4" t="str">
        <v>$203.33</v>
      </c>
      <c r="I186" s="3">
        <v>10</v>
      </c>
      <c r="J186" t="str">
        <v>Cash on Delivery</v>
      </c>
      <c r="K186" t="str">
        <v>Vancouver</v>
      </c>
      <c r="L186" t="str">
        <v>Canada</v>
      </c>
      <c r="M186" t="str">
        <v>Delivered</v>
      </c>
      <c r="N186" s="3">
        <v>4</v>
      </c>
      <c r="O186" t="str">
        <v>Consistent</v>
      </c>
      <c r="P186" s="41" t="str">
        <v>Good</v>
      </c>
      <c r="Q186" s="17">
        <v>813.32</v>
      </c>
      <c r="R186" s="17">
        <v>81.332000000000008</v>
      </c>
      <c r="S186" s="4">
        <v>731.98800000000006</v>
      </c>
    </row>
    <row r="187" spans="1:19" x14ac:dyDescent="0.35">
      <c r="A187" t="str">
        <v>ORD010927</v>
      </c>
      <c r="B187" t="str">
        <v>CUST02531</v>
      </c>
      <c r="C187" s="1">
        <v>45396</v>
      </c>
      <c r="D187" t="str">
        <v>Electronics</v>
      </c>
      <c r="E187" t="str">
        <v>Power Bank</v>
      </c>
      <c r="F187" s="3">
        <v>1</v>
      </c>
      <c r="G187" t="str">
        <v>Valid Quantity</v>
      </c>
      <c r="H187" s="4" t="str">
        <v>$229.71</v>
      </c>
      <c r="I187" s="3">
        <v>15</v>
      </c>
      <c r="J187" t="str">
        <v>PayPal</v>
      </c>
      <c r="K187" t="str">
        <v>New York</v>
      </c>
      <c r="L187" t="str">
        <v>USA</v>
      </c>
      <c r="M187" t="str">
        <v>Shipped</v>
      </c>
      <c r="N187" s="3">
        <v>0</v>
      </c>
      <c r="O187" t="str">
        <v>Consistent</v>
      </c>
      <c r="P187" s="41" t="str">
        <v>Not Rated</v>
      </c>
      <c r="Q187" s="17">
        <v>229.71</v>
      </c>
      <c r="R187" s="17">
        <v>34.456499999999998</v>
      </c>
      <c r="S187" s="4">
        <v>195.2535</v>
      </c>
    </row>
    <row r="188" spans="1:19" x14ac:dyDescent="0.35">
      <c r="A188" t="str">
        <v>ORD004765</v>
      </c>
      <c r="B188" t="str">
        <v>CUST01483</v>
      </c>
      <c r="C188" s="1">
        <v>45397</v>
      </c>
      <c r="D188" t="str">
        <v>Electronics</v>
      </c>
      <c r="E188" t="str">
        <v>Gaming Mouse</v>
      </c>
      <c r="F188" s="3">
        <v>2</v>
      </c>
      <c r="G188" t="str">
        <v>Valid Quantity</v>
      </c>
      <c r="H188" s="4" t="str">
        <v>$113.12</v>
      </c>
      <c r="I188" s="3">
        <v>0</v>
      </c>
      <c r="J188" t="str">
        <v>UPI</v>
      </c>
      <c r="K188" t="str">
        <v>Dubai</v>
      </c>
      <c r="L188" t="str">
        <v>UAE</v>
      </c>
      <c r="M188" t="str">
        <v>Shipped</v>
      </c>
      <c r="N188" s="3">
        <v>0</v>
      </c>
      <c r="O188" t="str">
        <v>Consistent</v>
      </c>
      <c r="P188" s="41" t="str">
        <v>Not Rated</v>
      </c>
      <c r="Q188" s="17">
        <v>226.24</v>
      </c>
      <c r="R188" s="17">
        <v>0</v>
      </c>
      <c r="S188" s="4">
        <v>226.24</v>
      </c>
    </row>
    <row r="189" spans="1:19" x14ac:dyDescent="0.35">
      <c r="A189" t="str">
        <v>ORD010142</v>
      </c>
      <c r="B189" t="str">
        <v>CUST01920</v>
      </c>
      <c r="C189" s="1">
        <v>45397</v>
      </c>
      <c r="D189" t="str">
        <v>Electronics</v>
      </c>
      <c r="E189" t="str">
        <v>Smartwatch</v>
      </c>
      <c r="F189" s="3">
        <v>1</v>
      </c>
      <c r="G189" t="str">
        <v>Valid Quantity</v>
      </c>
      <c r="H189" s="4" t="str">
        <v>$81.30</v>
      </c>
      <c r="I189" s="3">
        <v>0</v>
      </c>
      <c r="J189" t="str">
        <v>Net Banking</v>
      </c>
      <c r="K189" t="str">
        <v>Manchester</v>
      </c>
      <c r="L189" t="str">
        <v>UK</v>
      </c>
      <c r="M189" t="str">
        <v>Cancelled</v>
      </c>
      <c r="N189" s="3">
        <v>0</v>
      </c>
      <c r="O189" t="str">
        <v>Consistent</v>
      </c>
      <c r="P189" s="41" t="str">
        <v>Not Rated</v>
      </c>
      <c r="Q189" s="17">
        <v>81.3</v>
      </c>
      <c r="R189" s="17">
        <v>0</v>
      </c>
      <c r="S189" s="4">
        <v>81.3</v>
      </c>
    </row>
    <row r="190" spans="1:19" x14ac:dyDescent="0.35">
      <c r="A190" t="str">
        <v>ORD011133</v>
      </c>
      <c r="B190" t="str">
        <v>CUST01032</v>
      </c>
      <c r="C190" s="1">
        <v>45397</v>
      </c>
      <c r="D190" t="str">
        <v>Electronics</v>
      </c>
      <c r="E190" t="str">
        <v>Webcam</v>
      </c>
      <c r="F190" s="3">
        <v>1</v>
      </c>
      <c r="G190" t="str">
        <v>Valid Quantity</v>
      </c>
      <c r="H190" s="4" t="str">
        <v>$212.82</v>
      </c>
      <c r="I190" s="3">
        <v>10</v>
      </c>
      <c r="J190" t="str">
        <v>PayPal</v>
      </c>
      <c r="K190" t="str">
        <v>Abu Dhabi</v>
      </c>
      <c r="L190" t="str">
        <v>UAE</v>
      </c>
      <c r="M190" t="str">
        <v>Delivered</v>
      </c>
      <c r="N190" s="3">
        <v>5</v>
      </c>
      <c r="O190" t="str">
        <v>Consistent</v>
      </c>
      <c r="P190" s="41" t="str">
        <v>Excellent</v>
      </c>
      <c r="Q190" s="17">
        <v>212.82</v>
      </c>
      <c r="R190" s="17">
        <v>21.281999999999996</v>
      </c>
      <c r="S190" s="4">
        <v>191.53800000000001</v>
      </c>
    </row>
    <row r="191" spans="1:19" x14ac:dyDescent="0.35">
      <c r="A191" t="str">
        <v>ORD008148</v>
      </c>
      <c r="B191" t="str">
        <v>CUST00643</v>
      </c>
      <c r="C191" s="1">
        <v>45398</v>
      </c>
      <c r="D191" t="str">
        <v>Electronics</v>
      </c>
      <c r="E191" t="str">
        <v>USB-C Cable</v>
      </c>
      <c r="F191" s="3">
        <v>3</v>
      </c>
      <c r="G191" t="str">
        <v>Valid Quantity</v>
      </c>
      <c r="H191" s="4" t="str">
        <v>$131.44</v>
      </c>
      <c r="I191" s="3">
        <v>10</v>
      </c>
      <c r="J191" t="str">
        <v>Cash on Delivery</v>
      </c>
      <c r="K191" t="str">
        <v>Brisbane</v>
      </c>
      <c r="L191" t="str">
        <v>Australia</v>
      </c>
      <c r="M191" t="str">
        <v>Delivered</v>
      </c>
      <c r="N191" s="3">
        <v>1</v>
      </c>
      <c r="O191" t="str">
        <v>Consistent</v>
      </c>
      <c r="P191" s="41" t="str">
        <v>Very Bad</v>
      </c>
      <c r="Q191" s="17">
        <v>394.32</v>
      </c>
      <c r="R191" s="17">
        <v>39.431999999999995</v>
      </c>
      <c r="S191" s="4">
        <v>354.88799999999998</v>
      </c>
    </row>
    <row r="192" spans="1:19" x14ac:dyDescent="0.35">
      <c r="A192" t="str">
        <v>ORD001428</v>
      </c>
      <c r="B192" t="str">
        <v>CUST01056</v>
      </c>
      <c r="C192" s="1">
        <v>45399</v>
      </c>
      <c r="D192" t="str">
        <v>Electronics</v>
      </c>
      <c r="E192" t="str">
        <v>Wireless Earbuds</v>
      </c>
      <c r="F192" s="3">
        <v>1</v>
      </c>
      <c r="G192" t="str">
        <v>Valid Quantity</v>
      </c>
      <c r="H192" s="4" t="str">
        <v>$131.30</v>
      </c>
      <c r="I192" s="3">
        <v>0</v>
      </c>
      <c r="J192" t="str">
        <v>Credit Card</v>
      </c>
      <c r="K192" t="str">
        <v>Birmingham</v>
      </c>
      <c r="L192" t="str">
        <v>UK</v>
      </c>
      <c r="M192" t="str">
        <v>Shipped</v>
      </c>
      <c r="N192" s="3">
        <v>0</v>
      </c>
      <c r="O192" t="str">
        <v>Consistent</v>
      </c>
      <c r="P192" s="41" t="str">
        <v>Not Rated</v>
      </c>
      <c r="Q192" s="17">
        <v>131.30000000000001</v>
      </c>
      <c r="R192" s="17">
        <v>0</v>
      </c>
      <c r="S192" s="4">
        <v>131.30000000000001</v>
      </c>
    </row>
    <row r="193" spans="1:19" x14ac:dyDescent="0.35">
      <c r="A193" t="str">
        <v>ORD000269</v>
      </c>
      <c r="B193" t="str">
        <v>CUST01375</v>
      </c>
      <c r="C193" s="1">
        <v>45399</v>
      </c>
      <c r="D193" t="str">
        <v>Electronics</v>
      </c>
      <c r="E193" t="str">
        <v>Power Bank</v>
      </c>
      <c r="F193" s="3">
        <v>1</v>
      </c>
      <c r="G193" t="str">
        <v>Valid Quantity</v>
      </c>
      <c r="H193" s="4" t="str">
        <v>$158.75</v>
      </c>
      <c r="I193" s="3">
        <v>25</v>
      </c>
      <c r="J193" t="str">
        <v>Debit Card</v>
      </c>
      <c r="K193" t="str">
        <v>New York</v>
      </c>
      <c r="L193" t="str">
        <v>USA</v>
      </c>
      <c r="M193" t="str">
        <v>Delivered</v>
      </c>
      <c r="N193" s="3">
        <v>5</v>
      </c>
      <c r="O193" t="str">
        <v>Consistent</v>
      </c>
      <c r="P193" s="41" t="str">
        <v>Excellent</v>
      </c>
      <c r="Q193" s="17">
        <v>158.75</v>
      </c>
      <c r="R193" s="17">
        <v>39.6875</v>
      </c>
      <c r="S193" s="4">
        <v>119.0625</v>
      </c>
    </row>
    <row r="194" spans="1:19" x14ac:dyDescent="0.35">
      <c r="A194" t="str">
        <v>ORD005541</v>
      </c>
      <c r="B194" t="str">
        <v>CUST02892</v>
      </c>
      <c r="C194" s="1">
        <v>45399</v>
      </c>
      <c r="D194" t="str">
        <v>Electronics</v>
      </c>
      <c r="E194" t="str">
        <v>USB-C Cable</v>
      </c>
      <c r="F194" s="3">
        <v>3</v>
      </c>
      <c r="G194" t="str">
        <v>Valid Quantity</v>
      </c>
      <c r="H194" s="4" t="str">
        <v>$239.70</v>
      </c>
      <c r="I194" s="3">
        <v>20</v>
      </c>
      <c r="J194" t="str">
        <v>Cash on Delivery</v>
      </c>
      <c r="K194" t="str">
        <v>Dubai</v>
      </c>
      <c r="L194" t="str">
        <v>UAE</v>
      </c>
      <c r="M194" t="str">
        <v>Delivered</v>
      </c>
      <c r="N194" s="3">
        <v>4</v>
      </c>
      <c r="O194" t="str">
        <v>Consistent</v>
      </c>
      <c r="P194" s="41" t="str">
        <v>Good</v>
      </c>
      <c r="Q194" s="17">
        <v>719.09999999999991</v>
      </c>
      <c r="R194" s="17">
        <v>143.82</v>
      </c>
      <c r="S194" s="4">
        <v>575.28</v>
      </c>
    </row>
    <row r="195" spans="1:19" x14ac:dyDescent="0.35">
      <c r="A195" t="str">
        <v>ORD007794</v>
      </c>
      <c r="B195" t="str">
        <v>CUST01940</v>
      </c>
      <c r="C195" s="1">
        <v>45399</v>
      </c>
      <c r="D195" t="str">
        <v>Electronics</v>
      </c>
      <c r="E195" t="str">
        <v>Bluetooth Speaker</v>
      </c>
      <c r="F195" s="3">
        <v>1</v>
      </c>
      <c r="G195" t="str">
        <v>Valid Quantity</v>
      </c>
      <c r="H195" s="4" t="str">
        <v>$19.74</v>
      </c>
      <c r="I195" s="3">
        <v>10</v>
      </c>
      <c r="J195" t="str">
        <v>Credit Card</v>
      </c>
      <c r="K195" t="str">
        <v>Hyderabad</v>
      </c>
      <c r="L195" t="str">
        <v>India</v>
      </c>
      <c r="M195" t="str">
        <v>Returned</v>
      </c>
      <c r="N195" s="3">
        <v>0</v>
      </c>
      <c r="O195" t="str">
        <v>Consistent</v>
      </c>
      <c r="P195" s="41" t="str">
        <v>Not Rated</v>
      </c>
      <c r="Q195" s="17">
        <v>19.739999999999998</v>
      </c>
      <c r="R195" s="17">
        <v>1.9739999999999998</v>
      </c>
      <c r="S195" s="4">
        <v>17.765999999999998</v>
      </c>
    </row>
    <row r="196" spans="1:19" x14ac:dyDescent="0.35">
      <c r="A196" t="str">
        <v>ORD011732</v>
      </c>
      <c r="B196" t="str">
        <v>CUST00283</v>
      </c>
      <c r="C196" s="1">
        <v>45401</v>
      </c>
      <c r="D196" t="str">
        <v>Electronics</v>
      </c>
      <c r="E196" t="str">
        <v>Bluetooth Speaker</v>
      </c>
      <c r="F196" s="3">
        <v>2</v>
      </c>
      <c r="G196" t="str">
        <v>Valid Quantity</v>
      </c>
      <c r="H196" s="4" t="str">
        <v>$193.29</v>
      </c>
      <c r="I196" s="3">
        <v>5</v>
      </c>
      <c r="J196" t="str">
        <v>PayPal</v>
      </c>
      <c r="K196" t="str">
        <v>Houston</v>
      </c>
      <c r="L196" t="str">
        <v>USA</v>
      </c>
      <c r="M196" t="str">
        <v>Pending</v>
      </c>
      <c r="N196" s="3">
        <v>0</v>
      </c>
      <c r="O196" t="str">
        <v>Consistent</v>
      </c>
      <c r="P196" s="41" t="str">
        <v>Not Rated</v>
      </c>
      <c r="Q196" s="17">
        <v>386.58</v>
      </c>
      <c r="R196" s="17">
        <v>19.328999999999997</v>
      </c>
      <c r="S196" s="4">
        <v>367.25099999999998</v>
      </c>
    </row>
    <row r="197" spans="1:19" x14ac:dyDescent="0.35">
      <c r="A197" t="str">
        <v>ORD010311</v>
      </c>
      <c r="B197" t="str">
        <v>CUST02499</v>
      </c>
      <c r="C197" s="1">
        <v>45401</v>
      </c>
      <c r="D197" t="str">
        <v>Electronics</v>
      </c>
      <c r="E197" t="str">
        <v>Power Bank</v>
      </c>
      <c r="F197" s="3">
        <v>1</v>
      </c>
      <c r="G197" t="str">
        <v>Valid Quantity</v>
      </c>
      <c r="H197" s="4" t="str">
        <v>$116.32</v>
      </c>
      <c r="I197" s="3">
        <v>0</v>
      </c>
      <c r="J197" t="str">
        <v>PayPal</v>
      </c>
      <c r="K197" t="str">
        <v>Hamburg</v>
      </c>
      <c r="L197" t="str">
        <v>Germany</v>
      </c>
      <c r="M197" t="str">
        <v>Delivered</v>
      </c>
      <c r="N197" s="3">
        <v>4</v>
      </c>
      <c r="O197" t="str">
        <v>Consistent</v>
      </c>
      <c r="P197" s="41" t="str">
        <v>Good</v>
      </c>
      <c r="Q197" s="17">
        <v>116.32</v>
      </c>
      <c r="R197" s="17">
        <v>0</v>
      </c>
      <c r="S197" s="4">
        <v>116.32</v>
      </c>
    </row>
    <row r="198" spans="1:19" x14ac:dyDescent="0.35">
      <c r="A198" t="str">
        <v>ORD001461</v>
      </c>
      <c r="B198" t="str">
        <v>CUST00394</v>
      </c>
      <c r="C198" s="1">
        <v>45402</v>
      </c>
      <c r="D198" t="str">
        <v>Electronics</v>
      </c>
      <c r="E198" t="str">
        <v>Webcam</v>
      </c>
      <c r="F198" s="3">
        <v>1</v>
      </c>
      <c r="G198" t="str">
        <v>Valid Quantity</v>
      </c>
      <c r="H198" s="4" t="str">
        <v>$144.08</v>
      </c>
      <c r="I198" s="3">
        <v>15</v>
      </c>
      <c r="J198" t="str">
        <v>Cash on Delivery</v>
      </c>
      <c r="K198" t="str">
        <v>Vancouver</v>
      </c>
      <c r="L198" t="str">
        <v>Canada</v>
      </c>
      <c r="M198" t="str">
        <v>Cancelled</v>
      </c>
      <c r="N198" s="3">
        <v>0</v>
      </c>
      <c r="O198" t="str">
        <v>Consistent</v>
      </c>
      <c r="P198" s="41" t="str">
        <v>Not Rated</v>
      </c>
      <c r="Q198" s="17">
        <v>144.08000000000001</v>
      </c>
      <c r="R198" s="17">
        <v>21.612000000000002</v>
      </c>
      <c r="S198" s="4">
        <v>122.46800000000002</v>
      </c>
    </row>
    <row r="199" spans="1:19" x14ac:dyDescent="0.35">
      <c r="A199" t="str">
        <v>ORD011260</v>
      </c>
      <c r="B199" t="str">
        <v>CUST01545</v>
      </c>
      <c r="C199" s="1">
        <v>45403</v>
      </c>
      <c r="D199" t="str">
        <v>Electronics</v>
      </c>
      <c r="E199" t="str">
        <v>Laptop Stand</v>
      </c>
      <c r="F199" s="3">
        <v>2</v>
      </c>
      <c r="G199" t="str">
        <v>Valid Quantity</v>
      </c>
      <c r="H199" s="4" t="str">
        <v>$133.64</v>
      </c>
      <c r="I199" s="3">
        <v>10</v>
      </c>
      <c r="J199" t="str">
        <v>Cash on Delivery</v>
      </c>
      <c r="K199" t="str">
        <v>Vancouver</v>
      </c>
      <c r="L199" t="str">
        <v>Canada</v>
      </c>
      <c r="M199" t="str">
        <v>Delivered</v>
      </c>
      <c r="N199" s="3">
        <v>4</v>
      </c>
      <c r="O199" t="str">
        <v>Consistent</v>
      </c>
      <c r="P199" s="41" t="str">
        <v>Good</v>
      </c>
      <c r="Q199" s="17">
        <v>267.27999999999997</v>
      </c>
      <c r="R199" s="17">
        <v>26.727999999999998</v>
      </c>
      <c r="S199" s="4">
        <v>240.55199999999996</v>
      </c>
    </row>
    <row r="200" spans="1:19" x14ac:dyDescent="0.35">
      <c r="A200" t="str">
        <v>ORD008174</v>
      </c>
      <c r="B200" t="str">
        <v>CUST02891</v>
      </c>
      <c r="C200" s="1">
        <v>45403</v>
      </c>
      <c r="D200" t="str">
        <v>Electronics</v>
      </c>
      <c r="E200" t="str">
        <v>Webcam</v>
      </c>
      <c r="F200" s="3">
        <v>3</v>
      </c>
      <c r="G200" t="str">
        <v>Valid Quantity</v>
      </c>
      <c r="H200" s="4" t="str">
        <v>$38.65</v>
      </c>
      <c r="I200" s="3">
        <v>0</v>
      </c>
      <c r="J200" t="str">
        <v>Debit Card</v>
      </c>
      <c r="K200" t="str">
        <v>Mumbai</v>
      </c>
      <c r="L200" t="str">
        <v>India</v>
      </c>
      <c r="M200" t="str">
        <v>Cancelled</v>
      </c>
      <c r="N200" s="3">
        <v>0</v>
      </c>
      <c r="O200" t="str">
        <v>Consistent</v>
      </c>
      <c r="P200" s="41" t="str">
        <v>Not Rated</v>
      </c>
      <c r="Q200" s="17">
        <v>115.94999999999999</v>
      </c>
      <c r="R200" s="17">
        <v>0</v>
      </c>
      <c r="S200" s="4">
        <v>115.94999999999999</v>
      </c>
    </row>
    <row r="201" spans="1:19" x14ac:dyDescent="0.35">
      <c r="A201" t="str">
        <v>ORD005968</v>
      </c>
      <c r="B201" t="str">
        <v>CUST00245</v>
      </c>
      <c r="C201" s="1">
        <v>45404</v>
      </c>
      <c r="D201" t="str">
        <v>Electronics</v>
      </c>
      <c r="E201" t="str">
        <v>Laptop Stand</v>
      </c>
      <c r="F201" s="3">
        <v>1</v>
      </c>
      <c r="G201" t="str">
        <v>Valid Quantity</v>
      </c>
      <c r="H201" s="4" t="str">
        <v>$242.12</v>
      </c>
      <c r="I201" s="3">
        <v>5</v>
      </c>
      <c r="J201" t="str">
        <v>Net Banking</v>
      </c>
      <c r="K201" t="str">
        <v>Dubai</v>
      </c>
      <c r="L201" t="str">
        <v>UAE</v>
      </c>
      <c r="M201" t="str">
        <v>Delivered</v>
      </c>
      <c r="N201" s="3">
        <v>2</v>
      </c>
      <c r="O201" t="str">
        <v>Consistent</v>
      </c>
      <c r="P201" s="41" t="str">
        <v>Bad</v>
      </c>
      <c r="Q201" s="17">
        <v>242.12</v>
      </c>
      <c r="R201" s="17">
        <v>12.106</v>
      </c>
      <c r="S201" s="4">
        <v>230.01400000000001</v>
      </c>
    </row>
    <row r="202" spans="1:19" x14ac:dyDescent="0.35">
      <c r="A202" t="str">
        <v>ORD008979</v>
      </c>
      <c r="B202" t="str">
        <v>CUST02958</v>
      </c>
      <c r="C202" s="1">
        <v>45404</v>
      </c>
      <c r="D202" t="str">
        <v>Electronics</v>
      </c>
      <c r="E202" t="str">
        <v>Wireless Earbuds</v>
      </c>
      <c r="F202" s="3">
        <v>1</v>
      </c>
      <c r="G202" t="str">
        <v>Valid Quantity</v>
      </c>
      <c r="H202" s="4" t="str">
        <v>$35.01</v>
      </c>
      <c r="I202" s="3">
        <v>15</v>
      </c>
      <c r="J202" t="str">
        <v>Cash on Delivery</v>
      </c>
      <c r="K202" t="str">
        <v>Chicago</v>
      </c>
      <c r="L202" t="str">
        <v>USA</v>
      </c>
      <c r="M202" t="str">
        <v>Delivered</v>
      </c>
      <c r="N202" s="3">
        <v>3</v>
      </c>
      <c r="O202" t="str">
        <v>Consistent</v>
      </c>
      <c r="P202" s="41" t="str">
        <v>Average</v>
      </c>
      <c r="Q202" s="17">
        <v>35.01</v>
      </c>
      <c r="R202" s="17">
        <v>5.2515000000000001</v>
      </c>
      <c r="S202" s="4">
        <v>29.758499999999998</v>
      </c>
    </row>
    <row r="203" spans="1:19" x14ac:dyDescent="0.35">
      <c r="A203" t="str">
        <v>ORD001342</v>
      </c>
      <c r="B203" t="str">
        <v>CUST01259</v>
      </c>
      <c r="C203" s="1">
        <v>45404</v>
      </c>
      <c r="D203" t="str">
        <v>Electronics</v>
      </c>
      <c r="E203" t="str">
        <v>Laptop Stand</v>
      </c>
      <c r="F203" s="3">
        <v>1</v>
      </c>
      <c r="G203" t="str">
        <v>Valid Quantity</v>
      </c>
      <c r="H203" s="4" t="str">
        <v>$66.00</v>
      </c>
      <c r="I203" s="3">
        <v>15</v>
      </c>
      <c r="J203" t="str">
        <v>Net Banking</v>
      </c>
      <c r="K203" t="str">
        <v>Bengaluru</v>
      </c>
      <c r="L203" t="str">
        <v>India</v>
      </c>
      <c r="M203" t="str">
        <v>Pending</v>
      </c>
      <c r="N203" s="3">
        <v>0</v>
      </c>
      <c r="O203" t="str">
        <v>Consistent</v>
      </c>
      <c r="P203" s="41" t="str">
        <v>Not Rated</v>
      </c>
      <c r="Q203" s="17">
        <v>66</v>
      </c>
      <c r="R203" s="17">
        <v>9.9</v>
      </c>
      <c r="S203" s="4">
        <v>56.1</v>
      </c>
    </row>
    <row r="204" spans="1:19" x14ac:dyDescent="0.35">
      <c r="A204" t="str">
        <v>ORD008687</v>
      </c>
      <c r="B204" t="str">
        <v>CUST00026</v>
      </c>
      <c r="C204" s="1">
        <v>45405</v>
      </c>
      <c r="D204" t="str">
        <v>Electronics</v>
      </c>
      <c r="E204" t="str">
        <v>Gaming Mouse</v>
      </c>
      <c r="F204" s="3">
        <v>4</v>
      </c>
      <c r="G204" t="str">
        <v>Valid Quantity</v>
      </c>
      <c r="H204" s="4" t="str">
        <v>$247.50</v>
      </c>
      <c r="I204" s="3">
        <v>15</v>
      </c>
      <c r="J204" t="str">
        <v>Credit Card</v>
      </c>
      <c r="K204" t="str">
        <v>Houston</v>
      </c>
      <c r="L204" t="str">
        <v>USA</v>
      </c>
      <c r="M204" t="str">
        <v>Delivered</v>
      </c>
      <c r="N204" s="3">
        <v>3</v>
      </c>
      <c r="O204" t="str">
        <v>Consistent</v>
      </c>
      <c r="P204" s="41" t="str">
        <v>Average</v>
      </c>
      <c r="Q204" s="17">
        <v>990</v>
      </c>
      <c r="R204" s="17">
        <v>148.5</v>
      </c>
      <c r="S204" s="4">
        <v>841.5</v>
      </c>
    </row>
    <row r="205" spans="1:19" x14ac:dyDescent="0.35">
      <c r="A205" t="str">
        <v>ORD002986</v>
      </c>
      <c r="B205" t="str">
        <v>CUST00745</v>
      </c>
      <c r="C205" s="1">
        <v>45405</v>
      </c>
      <c r="D205" t="str">
        <v>Electronics</v>
      </c>
      <c r="E205" t="str">
        <v>Webcam</v>
      </c>
      <c r="F205" s="3">
        <v>3</v>
      </c>
      <c r="G205" t="str">
        <v>Valid Quantity</v>
      </c>
      <c r="H205" s="4" t="str">
        <v>$211.96</v>
      </c>
      <c r="I205" s="3">
        <v>0</v>
      </c>
      <c r="J205" t="str">
        <v>PayPal</v>
      </c>
      <c r="K205" t="str">
        <v>Birmingham</v>
      </c>
      <c r="L205" t="str">
        <v>UK</v>
      </c>
      <c r="M205" t="str">
        <v>Delivered</v>
      </c>
      <c r="N205" s="3">
        <v>5</v>
      </c>
      <c r="O205" t="str">
        <v>Consistent</v>
      </c>
      <c r="P205" s="41" t="str">
        <v>Excellent</v>
      </c>
      <c r="Q205" s="17">
        <v>635.88</v>
      </c>
      <c r="R205" s="17">
        <v>0</v>
      </c>
      <c r="S205" s="4">
        <v>635.88</v>
      </c>
    </row>
    <row r="206" spans="1:19" x14ac:dyDescent="0.35">
      <c r="A206" t="str">
        <v>ORD000267</v>
      </c>
      <c r="B206" t="str">
        <v>CUST00869</v>
      </c>
      <c r="C206" s="1">
        <v>45406</v>
      </c>
      <c r="D206" t="str">
        <v>Electronics</v>
      </c>
      <c r="E206" t="str">
        <v>Power Bank</v>
      </c>
      <c r="F206" s="3">
        <v>1</v>
      </c>
      <c r="G206" t="str">
        <v>Valid Quantity</v>
      </c>
      <c r="H206" s="4" t="str">
        <v>$219.61</v>
      </c>
      <c r="I206" s="3">
        <v>10</v>
      </c>
      <c r="J206" t="str">
        <v>UPI</v>
      </c>
      <c r="K206" t="str">
        <v>Houston</v>
      </c>
      <c r="L206" t="str">
        <v>USA</v>
      </c>
      <c r="M206" t="str">
        <v>Delivered</v>
      </c>
      <c r="N206" s="3">
        <v>0</v>
      </c>
      <c r="O206" t="str">
        <v>Consistent</v>
      </c>
      <c r="P206" s="41" t="str">
        <v>Not Rated</v>
      </c>
      <c r="Q206" s="17">
        <v>219.61</v>
      </c>
      <c r="R206" s="17">
        <v>21.961000000000002</v>
      </c>
      <c r="S206" s="4">
        <v>197.649</v>
      </c>
    </row>
    <row r="207" spans="1:19" x14ac:dyDescent="0.35">
      <c r="A207" t="str">
        <v>ORD003897</v>
      </c>
      <c r="B207" t="str">
        <v>CUST02681</v>
      </c>
      <c r="C207" s="1">
        <v>45407</v>
      </c>
      <c r="D207" t="str">
        <v>Electronics</v>
      </c>
      <c r="E207" t="str">
        <v>USB-C Cable</v>
      </c>
      <c r="F207" s="3">
        <v>1</v>
      </c>
      <c r="G207" t="str">
        <v>Valid Quantity</v>
      </c>
      <c r="H207" s="4" t="str">
        <v>$95.14</v>
      </c>
      <c r="I207" s="3">
        <v>0</v>
      </c>
      <c r="J207" t="str">
        <v>UPI</v>
      </c>
      <c r="K207" t="str">
        <v>Los Angeles</v>
      </c>
      <c r="L207" t="str">
        <v>USA</v>
      </c>
      <c r="M207" t="str">
        <v>Delivered</v>
      </c>
      <c r="N207" s="3">
        <v>5</v>
      </c>
      <c r="O207" t="str">
        <v>Consistent</v>
      </c>
      <c r="P207" s="41" t="str">
        <v>Excellent</v>
      </c>
      <c r="Q207" s="17">
        <v>95.14</v>
      </c>
      <c r="R207" s="17">
        <v>0</v>
      </c>
      <c r="S207" s="4">
        <v>95.14</v>
      </c>
    </row>
    <row r="208" spans="1:19" x14ac:dyDescent="0.35">
      <c r="A208" t="str">
        <v>ORD001937</v>
      </c>
      <c r="B208" t="str">
        <v>CUST03197</v>
      </c>
      <c r="C208" s="1">
        <v>45408</v>
      </c>
      <c r="D208" t="str">
        <v>Electronics</v>
      </c>
      <c r="E208" t="str">
        <v>Gaming Mouse</v>
      </c>
      <c r="F208" s="3">
        <v>3</v>
      </c>
      <c r="G208" t="str">
        <v>Valid Quantity</v>
      </c>
      <c r="H208" s="4" t="str">
        <v>$44.85</v>
      </c>
      <c r="I208" s="3">
        <v>15</v>
      </c>
      <c r="J208" t="str">
        <v>Cash on Delivery</v>
      </c>
      <c r="K208" t="str">
        <v>Mumbai</v>
      </c>
      <c r="L208" t="str">
        <v>India</v>
      </c>
      <c r="M208" t="str">
        <v>Delivered</v>
      </c>
      <c r="N208" s="3">
        <v>5</v>
      </c>
      <c r="O208" t="str">
        <v>Consistent</v>
      </c>
      <c r="P208" s="41" t="str">
        <v>Excellent</v>
      </c>
      <c r="Q208" s="17">
        <v>134.55000000000001</v>
      </c>
      <c r="R208" s="17">
        <v>20.182500000000001</v>
      </c>
      <c r="S208" s="4">
        <v>114.36750000000001</v>
      </c>
    </row>
    <row r="209" spans="1:19" x14ac:dyDescent="0.35">
      <c r="A209" t="str">
        <v>ORD001754</v>
      </c>
      <c r="B209" t="str">
        <v>CUST03077</v>
      </c>
      <c r="C209" s="1">
        <v>45408</v>
      </c>
      <c r="D209" t="str">
        <v>Electronics</v>
      </c>
      <c r="E209" t="str">
        <v>Bluetooth Speaker</v>
      </c>
      <c r="F209" s="3">
        <v>5</v>
      </c>
      <c r="G209" t="str">
        <v>Valid Quantity</v>
      </c>
      <c r="H209" s="4" t="str">
        <v>$247.40</v>
      </c>
      <c r="I209" s="3">
        <v>0</v>
      </c>
      <c r="J209" t="str">
        <v>PayPal</v>
      </c>
      <c r="K209" t="str">
        <v>Birmingham</v>
      </c>
      <c r="L209" t="str">
        <v>UK</v>
      </c>
      <c r="M209" t="str">
        <v>Delivered</v>
      </c>
      <c r="N209" s="3">
        <v>5</v>
      </c>
      <c r="O209" t="str">
        <v>Consistent</v>
      </c>
      <c r="P209" s="41" t="str">
        <v>Excellent</v>
      </c>
      <c r="Q209" s="17">
        <v>1237</v>
      </c>
      <c r="R209" s="17">
        <v>0</v>
      </c>
      <c r="S209" s="4">
        <v>1237</v>
      </c>
    </row>
    <row r="210" spans="1:19" x14ac:dyDescent="0.35">
      <c r="A210" t="str">
        <v>ORD000474</v>
      </c>
      <c r="B210" t="str">
        <v>CUST00736</v>
      </c>
      <c r="C210" s="1">
        <v>45409</v>
      </c>
      <c r="D210" t="str">
        <v>Electronics</v>
      </c>
      <c r="E210" t="str">
        <v>Smartwatch</v>
      </c>
      <c r="F210" s="3">
        <v>1</v>
      </c>
      <c r="G210" t="str">
        <v>Valid Quantity</v>
      </c>
      <c r="H210" s="4" t="str">
        <v>$88.10</v>
      </c>
      <c r="I210" s="3">
        <v>10</v>
      </c>
      <c r="J210" t="str">
        <v>Net Banking</v>
      </c>
      <c r="K210" t="str">
        <v>Dubai</v>
      </c>
      <c r="L210" t="str">
        <v>UAE</v>
      </c>
      <c r="M210" t="str">
        <v>Delivered</v>
      </c>
      <c r="N210" s="3">
        <v>2</v>
      </c>
      <c r="O210" t="str">
        <v>Consistent</v>
      </c>
      <c r="P210" s="41" t="str">
        <v>Bad</v>
      </c>
      <c r="Q210" s="17">
        <v>88.1</v>
      </c>
      <c r="R210" s="17">
        <v>8.81</v>
      </c>
      <c r="S210" s="4">
        <v>79.289999999999992</v>
      </c>
    </row>
    <row r="211" spans="1:19" x14ac:dyDescent="0.35">
      <c r="A211" t="str">
        <v>ORD005530</v>
      </c>
      <c r="B211" t="str">
        <v>CUST01877</v>
      </c>
      <c r="C211" s="1">
        <v>45409</v>
      </c>
      <c r="D211" t="str">
        <v>Electronics</v>
      </c>
      <c r="E211" t="str">
        <v>Smartwatch</v>
      </c>
      <c r="F211" s="3">
        <v>1</v>
      </c>
      <c r="G211" t="str">
        <v>Valid Quantity</v>
      </c>
      <c r="H211" s="4" t="str">
        <v>$105.30</v>
      </c>
      <c r="I211" s="3">
        <v>0</v>
      </c>
      <c r="J211" t="str">
        <v>UPI</v>
      </c>
      <c r="K211" t="str">
        <v>Berlin</v>
      </c>
      <c r="L211" t="str">
        <v>Germany</v>
      </c>
      <c r="M211" t="str">
        <v>Delivered</v>
      </c>
      <c r="N211" s="3">
        <v>4</v>
      </c>
      <c r="O211" t="str">
        <v>Consistent</v>
      </c>
      <c r="P211" s="41" t="str">
        <v>Good</v>
      </c>
      <c r="Q211" s="17">
        <v>105.3</v>
      </c>
      <c r="R211" s="17">
        <v>0</v>
      </c>
      <c r="S211" s="4">
        <v>105.3</v>
      </c>
    </row>
    <row r="212" spans="1:19" x14ac:dyDescent="0.35">
      <c r="A212" t="str">
        <v>ORD001848</v>
      </c>
      <c r="B212" t="str">
        <v>CUST02301</v>
      </c>
      <c r="C212" s="1">
        <v>45409</v>
      </c>
      <c r="D212" t="str">
        <v>Electronics</v>
      </c>
      <c r="E212" t="str">
        <v>Smartwatch</v>
      </c>
      <c r="F212" s="3">
        <v>1</v>
      </c>
      <c r="G212" t="str">
        <v>Valid Quantity</v>
      </c>
      <c r="H212" s="4" t="str">
        <v>$101.97</v>
      </c>
      <c r="I212" s="3">
        <v>20</v>
      </c>
      <c r="J212" t="str">
        <v>UPI</v>
      </c>
      <c r="K212" t="str">
        <v>Birmingham</v>
      </c>
      <c r="L212" t="str">
        <v>UK</v>
      </c>
      <c r="M212" t="str">
        <v>Cancelled</v>
      </c>
      <c r="N212" s="3">
        <v>0</v>
      </c>
      <c r="O212" t="str">
        <v>Consistent</v>
      </c>
      <c r="P212" s="41" t="str">
        <v>Not Rated</v>
      </c>
      <c r="Q212" s="17">
        <v>101.97</v>
      </c>
      <c r="R212" s="17">
        <v>20.394000000000002</v>
      </c>
      <c r="S212" s="4">
        <v>81.575999999999993</v>
      </c>
    </row>
    <row r="213" spans="1:19" x14ac:dyDescent="0.35">
      <c r="A213" t="str">
        <v>ORD004524</v>
      </c>
      <c r="B213" t="str">
        <v>CUST00535</v>
      </c>
      <c r="C213" s="1">
        <v>45410</v>
      </c>
      <c r="D213" t="str">
        <v>Electronics</v>
      </c>
      <c r="E213" t="str">
        <v>Power Bank</v>
      </c>
      <c r="F213" s="3">
        <v>4</v>
      </c>
      <c r="G213" t="str">
        <v>Valid Quantity</v>
      </c>
      <c r="H213" s="4" t="str">
        <v>$191.48</v>
      </c>
      <c r="I213" s="3">
        <v>0</v>
      </c>
      <c r="J213" t="str">
        <v>UPI</v>
      </c>
      <c r="K213" t="str">
        <v>Chicago</v>
      </c>
      <c r="L213" t="str">
        <v>USA</v>
      </c>
      <c r="M213" t="str">
        <v>Delivered</v>
      </c>
      <c r="N213" s="3">
        <v>4</v>
      </c>
      <c r="O213" t="str">
        <v>Consistent</v>
      </c>
      <c r="P213" s="41" t="str">
        <v>Good</v>
      </c>
      <c r="Q213" s="17">
        <v>765.92</v>
      </c>
      <c r="R213" s="17">
        <v>0</v>
      </c>
      <c r="S213" s="4">
        <v>765.92</v>
      </c>
    </row>
    <row r="214" spans="1:19" x14ac:dyDescent="0.35">
      <c r="A214" t="str">
        <v>ORD001297</v>
      </c>
      <c r="B214" t="str">
        <v>CUST01779</v>
      </c>
      <c r="C214" s="1">
        <v>45412</v>
      </c>
      <c r="D214" t="str">
        <v>Electronics</v>
      </c>
      <c r="E214" t="str">
        <v>Wireless Earbuds</v>
      </c>
      <c r="F214" s="3">
        <v>1</v>
      </c>
      <c r="G214" t="str">
        <v>Valid Quantity</v>
      </c>
      <c r="H214" s="4" t="str">
        <v>$67.99</v>
      </c>
      <c r="I214" s="3">
        <v>10</v>
      </c>
      <c r="J214" t="str">
        <v>Credit Card</v>
      </c>
      <c r="K214" t="str">
        <v>Montreal</v>
      </c>
      <c r="L214" t="str">
        <v>Canada</v>
      </c>
      <c r="M214" t="str">
        <v>Delivered</v>
      </c>
      <c r="N214" s="3">
        <v>5</v>
      </c>
      <c r="O214" t="str">
        <v>Consistent</v>
      </c>
      <c r="P214" s="41" t="str">
        <v>Excellent</v>
      </c>
      <c r="Q214" s="17">
        <v>67.989999999999995</v>
      </c>
      <c r="R214" s="17">
        <v>6.7989999999999995</v>
      </c>
      <c r="S214" s="4">
        <v>61.190999999999995</v>
      </c>
    </row>
    <row r="215" spans="1:19" x14ac:dyDescent="0.35">
      <c r="A215" t="str">
        <v>ORD005204</v>
      </c>
      <c r="B215" t="str">
        <v>CUST01899</v>
      </c>
      <c r="C215" s="1">
        <v>45412</v>
      </c>
      <c r="D215" t="str">
        <v>Electronics</v>
      </c>
      <c r="E215" t="str">
        <v>Gaming Mouse</v>
      </c>
      <c r="F215" s="3">
        <v>1</v>
      </c>
      <c r="G215" t="str">
        <v>Valid Quantity</v>
      </c>
      <c r="H215" s="4" t="str">
        <v>$161.44</v>
      </c>
      <c r="I215" s="3">
        <v>10</v>
      </c>
      <c r="J215" t="str">
        <v>Cash on Delivery</v>
      </c>
      <c r="K215" t="str">
        <v>Abu Dhabi</v>
      </c>
      <c r="L215" t="str">
        <v>UAE</v>
      </c>
      <c r="M215" t="str">
        <v>Delivered</v>
      </c>
      <c r="N215" s="3">
        <v>5</v>
      </c>
      <c r="O215" t="str">
        <v>Consistent</v>
      </c>
      <c r="P215" s="41" t="str">
        <v>Excellent</v>
      </c>
      <c r="Q215" s="17">
        <v>161.44</v>
      </c>
      <c r="R215" s="17">
        <v>16.144000000000002</v>
      </c>
      <c r="S215" s="4">
        <v>145.29599999999999</v>
      </c>
    </row>
    <row r="216" spans="1:19" x14ac:dyDescent="0.35">
      <c r="A216" t="str">
        <v>ORD008100</v>
      </c>
      <c r="B216" t="str">
        <v>CUST02582</v>
      </c>
      <c r="C216" s="1">
        <v>45413</v>
      </c>
      <c r="D216" t="str">
        <v>Electronics</v>
      </c>
      <c r="E216" t="str">
        <v>Wireless Earbuds</v>
      </c>
      <c r="F216" s="3">
        <v>2</v>
      </c>
      <c r="G216" t="str">
        <v>Valid Quantity</v>
      </c>
      <c r="H216" s="4" t="str">
        <v>$117.76</v>
      </c>
      <c r="I216" s="3">
        <v>10</v>
      </c>
      <c r="J216" t="str">
        <v>Credit Card</v>
      </c>
      <c r="K216" t="str">
        <v>Vancouver</v>
      </c>
      <c r="L216" t="str">
        <v>Canada</v>
      </c>
      <c r="M216" t="str">
        <v>Delivered</v>
      </c>
      <c r="N216" s="3">
        <v>4</v>
      </c>
      <c r="O216" t="str">
        <v>Consistent</v>
      </c>
      <c r="P216" s="41" t="str">
        <v>Good</v>
      </c>
      <c r="Q216" s="17">
        <v>235.52</v>
      </c>
      <c r="R216" s="17">
        <v>23.552000000000003</v>
      </c>
      <c r="S216" s="4">
        <v>211.96800000000002</v>
      </c>
    </row>
    <row r="217" spans="1:19" x14ac:dyDescent="0.35">
      <c r="A217" t="str">
        <v>ORD003228</v>
      </c>
      <c r="B217" t="str">
        <v>CUST02016</v>
      </c>
      <c r="C217" s="1">
        <v>45413</v>
      </c>
      <c r="D217" t="str">
        <v>Electronics</v>
      </c>
      <c r="E217" t="str">
        <v>Wireless Earbuds</v>
      </c>
      <c r="F217" s="3">
        <v>1</v>
      </c>
      <c r="G217" t="str">
        <v>Valid Quantity</v>
      </c>
      <c r="H217" s="4" t="str">
        <v>$154.76</v>
      </c>
      <c r="I217" s="3">
        <v>0</v>
      </c>
      <c r="J217" t="str">
        <v>Credit Card</v>
      </c>
      <c r="K217" t="str">
        <v>Montreal</v>
      </c>
      <c r="L217" t="str">
        <v>Canada</v>
      </c>
      <c r="M217" t="str">
        <v>Delivered</v>
      </c>
      <c r="N217" s="3">
        <v>5</v>
      </c>
      <c r="O217" t="str">
        <v>Consistent</v>
      </c>
      <c r="P217" s="41" t="str">
        <v>Excellent</v>
      </c>
      <c r="Q217" s="17">
        <v>154.76</v>
      </c>
      <c r="R217" s="17">
        <v>0</v>
      </c>
      <c r="S217" s="4">
        <v>154.76</v>
      </c>
    </row>
    <row r="218" spans="1:19" x14ac:dyDescent="0.35">
      <c r="A218" t="str">
        <v>ORD003001</v>
      </c>
      <c r="B218" t="str">
        <v>CUST03442</v>
      </c>
      <c r="C218" s="1">
        <v>45413</v>
      </c>
      <c r="D218" t="str">
        <v>Electronics</v>
      </c>
      <c r="E218" t="str">
        <v>Laptop Stand</v>
      </c>
      <c r="F218" s="3">
        <v>3</v>
      </c>
      <c r="G218" t="str">
        <v>Valid Quantity</v>
      </c>
      <c r="H218" s="4" t="str">
        <v>$53.03</v>
      </c>
      <c r="I218" s="3">
        <v>5</v>
      </c>
      <c r="J218" t="str">
        <v>UPI</v>
      </c>
      <c r="K218" t="str">
        <v>Vancouver</v>
      </c>
      <c r="L218" t="str">
        <v>Canada</v>
      </c>
      <c r="M218" t="str">
        <v>Delivered</v>
      </c>
      <c r="N218" s="3">
        <v>4</v>
      </c>
      <c r="O218" t="str">
        <v>Consistent</v>
      </c>
      <c r="P218" s="41" t="str">
        <v>Good</v>
      </c>
      <c r="Q218" s="17">
        <v>159.09</v>
      </c>
      <c r="R218" s="17">
        <v>7.9545000000000003</v>
      </c>
      <c r="S218" s="4">
        <v>151.13550000000001</v>
      </c>
    </row>
    <row r="219" spans="1:19" x14ac:dyDescent="0.35">
      <c r="A219" t="str">
        <v>ORD006189</v>
      </c>
      <c r="B219" t="str">
        <v>CUST03208</v>
      </c>
      <c r="C219" s="1">
        <v>45413</v>
      </c>
      <c r="D219" t="str">
        <v>Electronics</v>
      </c>
      <c r="E219" t="str">
        <v>Gaming Mouse</v>
      </c>
      <c r="F219" s="3">
        <v>4</v>
      </c>
      <c r="G219" t="str">
        <v>Valid Quantity</v>
      </c>
      <c r="H219" s="4" t="str">
        <v>$107.90</v>
      </c>
      <c r="I219" s="3">
        <v>20</v>
      </c>
      <c r="J219" t="str">
        <v>Credit Card</v>
      </c>
      <c r="K219" t="str">
        <v>Brisbane</v>
      </c>
      <c r="L219" t="str">
        <v>Australia</v>
      </c>
      <c r="M219" t="str">
        <v>Delivered</v>
      </c>
      <c r="N219" s="3">
        <v>4</v>
      </c>
      <c r="O219" t="str">
        <v>Consistent</v>
      </c>
      <c r="P219" s="41" t="str">
        <v>Good</v>
      </c>
      <c r="Q219" s="17">
        <v>431.6</v>
      </c>
      <c r="R219" s="17">
        <v>86.32</v>
      </c>
      <c r="S219" s="4">
        <v>345.28000000000003</v>
      </c>
    </row>
    <row r="220" spans="1:19" x14ac:dyDescent="0.35">
      <c r="A220" t="str">
        <v>ORD011985</v>
      </c>
      <c r="B220" t="str">
        <v>CUST02438</v>
      </c>
      <c r="C220" s="1">
        <v>45414</v>
      </c>
      <c r="D220" t="str">
        <v>Electronics</v>
      </c>
      <c r="E220" t="str">
        <v>Bluetooth Speaker</v>
      </c>
      <c r="F220" s="3">
        <v>3</v>
      </c>
      <c r="G220" t="str">
        <v>Valid Quantity</v>
      </c>
      <c r="H220" s="4" t="str">
        <v>$161.80</v>
      </c>
      <c r="I220" s="3">
        <v>25</v>
      </c>
      <c r="J220" t="str">
        <v>Cash on Delivery</v>
      </c>
      <c r="K220" t="str">
        <v>Melbourne</v>
      </c>
      <c r="L220" t="str">
        <v>Australia</v>
      </c>
      <c r="M220" t="str">
        <v>Shipped</v>
      </c>
      <c r="N220" s="3">
        <v>0</v>
      </c>
      <c r="O220" t="str">
        <v>Consistent</v>
      </c>
      <c r="P220" s="41" t="str">
        <v>Not Rated</v>
      </c>
      <c r="Q220" s="17">
        <v>485.40000000000003</v>
      </c>
      <c r="R220" s="17">
        <v>121.35</v>
      </c>
      <c r="S220" s="4">
        <v>364.05000000000007</v>
      </c>
    </row>
    <row r="221" spans="1:19" x14ac:dyDescent="0.35">
      <c r="A221" t="str">
        <v>ORD000765</v>
      </c>
      <c r="B221" t="str">
        <v>CUST02905</v>
      </c>
      <c r="C221" s="1">
        <v>45414</v>
      </c>
      <c r="D221" t="str">
        <v>Electronics</v>
      </c>
      <c r="E221" t="str">
        <v>Gaming Mouse</v>
      </c>
      <c r="F221" s="3">
        <v>1</v>
      </c>
      <c r="G221" t="str">
        <v>Valid Quantity</v>
      </c>
      <c r="H221" s="4" t="str">
        <v>$155.17</v>
      </c>
      <c r="I221" s="3">
        <v>0</v>
      </c>
      <c r="J221" t="str">
        <v>Net Banking</v>
      </c>
      <c r="K221" t="str">
        <v>Toronto</v>
      </c>
      <c r="L221" t="str">
        <v>Canada</v>
      </c>
      <c r="M221" t="str">
        <v>Shipped</v>
      </c>
      <c r="N221" s="3">
        <v>0</v>
      </c>
      <c r="O221" t="str">
        <v>Consistent</v>
      </c>
      <c r="P221" s="41" t="str">
        <v>Not Rated</v>
      </c>
      <c r="Q221" s="17">
        <v>155.16999999999999</v>
      </c>
      <c r="R221" s="17">
        <v>0</v>
      </c>
      <c r="S221" s="4">
        <v>155.16999999999999</v>
      </c>
    </row>
    <row r="222" spans="1:19" x14ac:dyDescent="0.35">
      <c r="A222" t="str">
        <v>ORD004132</v>
      </c>
      <c r="B222" t="str">
        <v>CUST02701</v>
      </c>
      <c r="C222" s="1">
        <v>45414</v>
      </c>
      <c r="D222" t="str">
        <v>Electronics</v>
      </c>
      <c r="E222" t="str">
        <v>Smartwatch</v>
      </c>
      <c r="F222" s="3">
        <v>4</v>
      </c>
      <c r="G222" t="str">
        <v>Valid Quantity</v>
      </c>
      <c r="H222" s="4" t="str">
        <v>$116.71</v>
      </c>
      <c r="I222" s="3">
        <v>0</v>
      </c>
      <c r="J222" t="str">
        <v>Credit Card</v>
      </c>
      <c r="K222" t="str">
        <v>Hyderabad</v>
      </c>
      <c r="L222" t="str">
        <v>India</v>
      </c>
      <c r="M222" t="str">
        <v>Cancelled</v>
      </c>
      <c r="N222" s="3">
        <v>0</v>
      </c>
      <c r="O222" t="str">
        <v>Consistent</v>
      </c>
      <c r="P222" s="41" t="str">
        <v>Not Rated</v>
      </c>
      <c r="Q222" s="17">
        <v>466.84</v>
      </c>
      <c r="R222" s="17">
        <v>0</v>
      </c>
      <c r="S222" s="4">
        <v>466.84</v>
      </c>
    </row>
    <row r="223" spans="1:19" x14ac:dyDescent="0.35">
      <c r="A223" t="str">
        <v>ORD002778</v>
      </c>
      <c r="B223" t="str">
        <v>CUST03404</v>
      </c>
      <c r="C223" s="1">
        <v>45414</v>
      </c>
      <c r="D223" t="str">
        <v>Electronics</v>
      </c>
      <c r="E223" t="str">
        <v>USB-C Cable</v>
      </c>
      <c r="F223" s="3">
        <v>1</v>
      </c>
      <c r="G223" t="str">
        <v>Valid Quantity</v>
      </c>
      <c r="H223" s="4" t="str">
        <v>$58.67</v>
      </c>
      <c r="I223" s="3">
        <v>0</v>
      </c>
      <c r="J223" t="str">
        <v>Cash on Delivery</v>
      </c>
      <c r="K223" t="str">
        <v>Dubai</v>
      </c>
      <c r="L223" t="str">
        <v>UAE</v>
      </c>
      <c r="M223" t="str">
        <v>Delivered</v>
      </c>
      <c r="N223" s="3">
        <v>3</v>
      </c>
      <c r="O223" t="str">
        <v>Consistent</v>
      </c>
      <c r="P223" s="41" t="str">
        <v>Average</v>
      </c>
      <c r="Q223" s="17">
        <v>58.67</v>
      </c>
      <c r="R223" s="17">
        <v>0</v>
      </c>
      <c r="S223" s="4">
        <v>58.67</v>
      </c>
    </row>
    <row r="224" spans="1:19" x14ac:dyDescent="0.35">
      <c r="A224" t="str">
        <v>ORD006898</v>
      </c>
      <c r="B224" t="str">
        <v>CUST03257</v>
      </c>
      <c r="C224" s="1">
        <v>45416</v>
      </c>
      <c r="D224" t="str">
        <v>Electronics</v>
      </c>
      <c r="E224" t="str">
        <v>USB-C Cable</v>
      </c>
      <c r="F224" s="3">
        <v>1</v>
      </c>
      <c r="G224" t="str">
        <v>Valid Quantity</v>
      </c>
      <c r="H224" s="4" t="str">
        <v>$66.62</v>
      </c>
      <c r="I224" s="3">
        <v>0</v>
      </c>
      <c r="J224" t="str">
        <v>Net Banking</v>
      </c>
      <c r="K224" t="str">
        <v>Montreal</v>
      </c>
      <c r="L224" t="str">
        <v>Canada</v>
      </c>
      <c r="M224" t="str">
        <v>Pending</v>
      </c>
      <c r="N224" s="3">
        <v>0</v>
      </c>
      <c r="O224" t="str">
        <v>Consistent</v>
      </c>
      <c r="P224" s="41" t="str">
        <v>Not Rated</v>
      </c>
      <c r="Q224" s="17">
        <v>66.62</v>
      </c>
      <c r="R224" s="17">
        <v>0</v>
      </c>
      <c r="S224" s="4">
        <v>66.62</v>
      </c>
    </row>
    <row r="225" spans="1:19" x14ac:dyDescent="0.35">
      <c r="A225" t="str">
        <v>ORD002168</v>
      </c>
      <c r="B225" t="str">
        <v>CUST00898</v>
      </c>
      <c r="C225" s="1">
        <v>45416</v>
      </c>
      <c r="D225" t="str">
        <v>Electronics</v>
      </c>
      <c r="E225" t="str">
        <v>Laptop Stand</v>
      </c>
      <c r="F225" s="3">
        <v>2</v>
      </c>
      <c r="G225" t="str">
        <v>Valid Quantity</v>
      </c>
      <c r="H225" s="4" t="str">
        <v>$232.34</v>
      </c>
      <c r="I225" s="3">
        <v>10</v>
      </c>
      <c r="J225" t="str">
        <v>Cash on Delivery</v>
      </c>
      <c r="K225" t="str">
        <v>Dubai</v>
      </c>
      <c r="L225" t="str">
        <v>UAE</v>
      </c>
      <c r="M225" t="str">
        <v>Returned</v>
      </c>
      <c r="N225" s="3">
        <v>0</v>
      </c>
      <c r="O225" t="str">
        <v>Consistent</v>
      </c>
      <c r="P225" s="41" t="str">
        <v>Not Rated</v>
      </c>
      <c r="Q225" s="17">
        <v>464.68</v>
      </c>
      <c r="R225" s="17">
        <v>46.468000000000004</v>
      </c>
      <c r="S225" s="4">
        <v>418.21199999999999</v>
      </c>
    </row>
    <row r="226" spans="1:19" x14ac:dyDescent="0.35">
      <c r="A226" t="str">
        <v>ORD009220</v>
      </c>
      <c r="B226" t="str">
        <v>CUST01126</v>
      </c>
      <c r="C226" s="1">
        <v>45416</v>
      </c>
      <c r="D226" t="str">
        <v>Electronics</v>
      </c>
      <c r="E226" t="str">
        <v>Laptop Stand</v>
      </c>
      <c r="F226" s="3">
        <v>1</v>
      </c>
      <c r="G226" t="str">
        <v>Valid Quantity</v>
      </c>
      <c r="H226" s="4" t="str">
        <v>$212.55</v>
      </c>
      <c r="I226" s="3">
        <v>10</v>
      </c>
      <c r="J226" t="str">
        <v>Debit Card</v>
      </c>
      <c r="K226" t="str">
        <v>Toronto</v>
      </c>
      <c r="L226" t="str">
        <v>Canada</v>
      </c>
      <c r="M226" t="str">
        <v>Pending</v>
      </c>
      <c r="N226" s="3">
        <v>0</v>
      </c>
      <c r="O226" t="str">
        <v>Consistent</v>
      </c>
      <c r="P226" s="41" t="str">
        <v>Not Rated</v>
      </c>
      <c r="Q226" s="17">
        <v>212.55</v>
      </c>
      <c r="R226" s="17">
        <v>21.254999999999999</v>
      </c>
      <c r="S226" s="4">
        <v>191.29500000000002</v>
      </c>
    </row>
    <row r="227" spans="1:19" x14ac:dyDescent="0.35">
      <c r="A227" t="str">
        <v>ORD005649</v>
      </c>
      <c r="B227" t="str">
        <v>CUST02515</v>
      </c>
      <c r="C227" s="1">
        <v>45416</v>
      </c>
      <c r="D227" t="str">
        <v>Electronics</v>
      </c>
      <c r="E227" t="str">
        <v>Webcam</v>
      </c>
      <c r="F227" s="3">
        <v>1</v>
      </c>
      <c r="G227" t="str">
        <v>Valid Quantity</v>
      </c>
      <c r="H227" s="4" t="str">
        <v>$176.71</v>
      </c>
      <c r="I227" s="3">
        <v>5</v>
      </c>
      <c r="J227" t="str">
        <v>Credit Card</v>
      </c>
      <c r="K227" t="str">
        <v>Montreal</v>
      </c>
      <c r="L227" t="str">
        <v>Canada</v>
      </c>
      <c r="M227" t="str">
        <v>Shipped</v>
      </c>
      <c r="N227" s="3">
        <v>0</v>
      </c>
      <c r="O227" t="str">
        <v>Consistent</v>
      </c>
      <c r="P227" s="41" t="str">
        <v>Not Rated</v>
      </c>
      <c r="Q227" s="17">
        <v>176.71</v>
      </c>
      <c r="R227" s="17">
        <v>8.8355000000000015</v>
      </c>
      <c r="S227" s="4">
        <v>167.87450000000001</v>
      </c>
    </row>
    <row r="228" spans="1:19" x14ac:dyDescent="0.35">
      <c r="A228" t="str">
        <v>ORD005814</v>
      </c>
      <c r="B228" t="str">
        <v>CUST00640</v>
      </c>
      <c r="C228" s="1">
        <v>45417</v>
      </c>
      <c r="D228" t="str">
        <v>Electronics</v>
      </c>
      <c r="E228" t="str">
        <v>Webcam</v>
      </c>
      <c r="F228" s="3">
        <v>3</v>
      </c>
      <c r="G228" t="str">
        <v>Valid Quantity</v>
      </c>
      <c r="H228" s="4" t="str">
        <v>$203.00</v>
      </c>
      <c r="I228" s="3">
        <v>0</v>
      </c>
      <c r="J228" t="str">
        <v>Credit Card</v>
      </c>
      <c r="K228" t="str">
        <v>London</v>
      </c>
      <c r="L228" t="str">
        <v>UK</v>
      </c>
      <c r="M228" t="str">
        <v>Delivered</v>
      </c>
      <c r="N228" s="3">
        <v>3</v>
      </c>
      <c r="O228" t="str">
        <v>Consistent</v>
      </c>
      <c r="P228" s="41" t="str">
        <v>Average</v>
      </c>
      <c r="Q228" s="17">
        <v>609</v>
      </c>
      <c r="R228" s="17">
        <v>0</v>
      </c>
      <c r="S228" s="4">
        <v>609</v>
      </c>
    </row>
    <row r="229" spans="1:19" x14ac:dyDescent="0.35">
      <c r="A229" t="str">
        <v>ORD009423</v>
      </c>
      <c r="B229" t="str">
        <v>CUST02165</v>
      </c>
      <c r="C229" s="1">
        <v>45417</v>
      </c>
      <c r="D229" t="str">
        <v>Electronics</v>
      </c>
      <c r="E229" t="str">
        <v>Bluetooth Speaker</v>
      </c>
      <c r="F229" s="3">
        <v>1</v>
      </c>
      <c r="G229" t="str">
        <v>Valid Quantity</v>
      </c>
      <c r="H229" s="4" t="str">
        <v>$219.05</v>
      </c>
      <c r="I229" s="3">
        <v>25</v>
      </c>
      <c r="J229" t="str">
        <v>UPI</v>
      </c>
      <c r="K229" t="str">
        <v>Bengaluru</v>
      </c>
      <c r="L229" t="str">
        <v>India</v>
      </c>
      <c r="M229" t="str">
        <v>Cancelled</v>
      </c>
      <c r="N229" s="3">
        <v>0</v>
      </c>
      <c r="O229" t="str">
        <v>Consistent</v>
      </c>
      <c r="P229" s="41" t="str">
        <v>Not Rated</v>
      </c>
      <c r="Q229" s="17">
        <v>219.05</v>
      </c>
      <c r="R229" s="17">
        <v>54.762500000000003</v>
      </c>
      <c r="S229" s="4">
        <v>164.28750000000002</v>
      </c>
    </row>
    <row r="230" spans="1:19" x14ac:dyDescent="0.35">
      <c r="A230" t="str">
        <v>ORD003101</v>
      </c>
      <c r="B230" t="str">
        <v>CUST00862</v>
      </c>
      <c r="C230" s="1">
        <v>45417</v>
      </c>
      <c r="D230" t="str">
        <v>Electronics</v>
      </c>
      <c r="E230" t="str">
        <v>Bluetooth Speaker</v>
      </c>
      <c r="F230" s="3">
        <v>1</v>
      </c>
      <c r="G230" t="str">
        <v>Valid Quantity</v>
      </c>
      <c r="H230" s="4" t="str">
        <v>$19.00</v>
      </c>
      <c r="I230" s="3">
        <v>0</v>
      </c>
      <c r="J230" t="str">
        <v>UPI</v>
      </c>
      <c r="K230" t="str">
        <v>London</v>
      </c>
      <c r="L230" t="str">
        <v>UK</v>
      </c>
      <c r="M230" t="str">
        <v>Pending</v>
      </c>
      <c r="N230" s="3">
        <v>0</v>
      </c>
      <c r="O230" t="str">
        <v>Consistent</v>
      </c>
      <c r="P230" s="41" t="str">
        <v>Not Rated</v>
      </c>
      <c r="Q230" s="17">
        <v>19</v>
      </c>
      <c r="R230" s="17">
        <v>0</v>
      </c>
      <c r="S230" s="4">
        <v>19</v>
      </c>
    </row>
    <row r="231" spans="1:19" x14ac:dyDescent="0.35">
      <c r="A231" t="str">
        <v>ORD000983</v>
      </c>
      <c r="B231" t="str">
        <v>CUST00448</v>
      </c>
      <c r="C231" s="1">
        <v>45417</v>
      </c>
      <c r="D231" t="str">
        <v>Electronics</v>
      </c>
      <c r="E231" t="str">
        <v>Power Bank</v>
      </c>
      <c r="F231" s="3">
        <v>3</v>
      </c>
      <c r="G231" t="str">
        <v>Valid Quantity</v>
      </c>
      <c r="H231" s="4" t="str">
        <v>$133.57</v>
      </c>
      <c r="I231" s="3">
        <v>0</v>
      </c>
      <c r="J231" t="str">
        <v>Debit Card</v>
      </c>
      <c r="K231" t="str">
        <v>Unknown</v>
      </c>
      <c r="L231" t="str">
        <v>Australia</v>
      </c>
      <c r="M231" t="str">
        <v>Delivered</v>
      </c>
      <c r="N231" s="3">
        <v>3</v>
      </c>
      <c r="O231" t="str">
        <v>Consistent</v>
      </c>
      <c r="P231" s="41" t="str">
        <v>Average</v>
      </c>
      <c r="Q231" s="17">
        <v>400.71</v>
      </c>
      <c r="R231" s="17">
        <v>0</v>
      </c>
      <c r="S231" s="4">
        <v>400.71</v>
      </c>
    </row>
    <row r="232" spans="1:19" x14ac:dyDescent="0.35">
      <c r="A232" t="str">
        <v>ORD008211</v>
      </c>
      <c r="B232" t="str">
        <v>CUST01175</v>
      </c>
      <c r="C232" s="1">
        <v>45418</v>
      </c>
      <c r="D232" t="str">
        <v>Electronics</v>
      </c>
      <c r="E232" t="str">
        <v>Bluetooth Speaker</v>
      </c>
      <c r="F232" s="3">
        <v>1</v>
      </c>
      <c r="G232" t="str">
        <v>Valid Quantity</v>
      </c>
      <c r="H232" s="4" t="str">
        <v>$77.57</v>
      </c>
      <c r="I232" s="3">
        <v>15</v>
      </c>
      <c r="J232" t="str">
        <v>UPI</v>
      </c>
      <c r="K232" t="str">
        <v>Mumbai</v>
      </c>
      <c r="L232" t="str">
        <v>India</v>
      </c>
      <c r="M232" t="str">
        <v>Cancelled</v>
      </c>
      <c r="N232" s="3">
        <v>0</v>
      </c>
      <c r="O232" t="str">
        <v>Consistent</v>
      </c>
      <c r="P232" s="41" t="str">
        <v>Not Rated</v>
      </c>
      <c r="Q232" s="17">
        <v>77.569999999999993</v>
      </c>
      <c r="R232" s="17">
        <v>11.6355</v>
      </c>
      <c r="S232" s="4">
        <v>65.934499999999986</v>
      </c>
    </row>
    <row r="233" spans="1:19" x14ac:dyDescent="0.35">
      <c r="A233" t="str">
        <v>ORD005122</v>
      </c>
      <c r="B233" t="str">
        <v>CUST01144</v>
      </c>
      <c r="C233" s="1">
        <v>45418</v>
      </c>
      <c r="D233" t="str">
        <v>Electronics</v>
      </c>
      <c r="E233" t="str">
        <v>Bluetooth Speaker</v>
      </c>
      <c r="F233" s="3">
        <v>4</v>
      </c>
      <c r="G233" t="str">
        <v>Valid Quantity</v>
      </c>
      <c r="H233" s="4" t="str">
        <v>$16.40</v>
      </c>
      <c r="I233" s="3">
        <v>15</v>
      </c>
      <c r="J233" t="str">
        <v>Cash on Delivery</v>
      </c>
      <c r="K233" t="str">
        <v>Los Angeles</v>
      </c>
      <c r="L233" t="str">
        <v>USA</v>
      </c>
      <c r="M233" t="str">
        <v>Shipped</v>
      </c>
      <c r="N233" s="3">
        <v>0</v>
      </c>
      <c r="O233" t="str">
        <v>Consistent</v>
      </c>
      <c r="P233" s="41" t="str">
        <v>Not Rated</v>
      </c>
      <c r="Q233" s="17">
        <v>65.599999999999994</v>
      </c>
      <c r="R233" s="17">
        <v>9.8399999999999981</v>
      </c>
      <c r="S233" s="4">
        <v>55.76</v>
      </c>
    </row>
    <row r="234" spans="1:19" x14ac:dyDescent="0.35">
      <c r="A234" t="str">
        <v>ORD004575</v>
      </c>
      <c r="B234" t="str">
        <v>CUST00934</v>
      </c>
      <c r="C234" s="1">
        <v>45418</v>
      </c>
      <c r="D234" t="str">
        <v>Electronics</v>
      </c>
      <c r="E234" t="str">
        <v>Gaming Mouse</v>
      </c>
      <c r="F234" s="3">
        <v>1</v>
      </c>
      <c r="G234" t="str">
        <v>Valid Quantity</v>
      </c>
      <c r="H234" s="4" t="str">
        <v>$221.33</v>
      </c>
      <c r="I234" s="3">
        <v>5</v>
      </c>
      <c r="J234" t="str">
        <v>UPI</v>
      </c>
      <c r="K234" t="str">
        <v>Dubai</v>
      </c>
      <c r="L234" t="str">
        <v>UAE</v>
      </c>
      <c r="M234" t="str">
        <v>Delivered</v>
      </c>
      <c r="N234" s="3">
        <v>0</v>
      </c>
      <c r="O234" t="str">
        <v>Consistent</v>
      </c>
      <c r="P234" s="41" t="str">
        <v>Not Rated</v>
      </c>
      <c r="Q234" s="17">
        <v>221.33</v>
      </c>
      <c r="R234" s="17">
        <v>11.066500000000001</v>
      </c>
      <c r="S234" s="4">
        <v>210.26350000000002</v>
      </c>
    </row>
    <row r="235" spans="1:19" x14ac:dyDescent="0.35">
      <c r="A235" t="str">
        <v>ORD008667</v>
      </c>
      <c r="B235" t="str">
        <v>CUST01919</v>
      </c>
      <c r="C235" s="1">
        <v>45418</v>
      </c>
      <c r="D235" t="str">
        <v>Electronics</v>
      </c>
      <c r="E235" t="str">
        <v>Bluetooth Speaker</v>
      </c>
      <c r="F235" s="3">
        <v>1</v>
      </c>
      <c r="G235" t="str">
        <v>Valid Quantity</v>
      </c>
      <c r="H235" s="4" t="str">
        <v>$111.86</v>
      </c>
      <c r="I235" s="3">
        <v>5</v>
      </c>
      <c r="J235" t="str">
        <v>PayPal</v>
      </c>
      <c r="K235" t="str">
        <v>Toronto</v>
      </c>
      <c r="L235" t="str">
        <v>Canada</v>
      </c>
      <c r="M235" t="str">
        <v>Delivered</v>
      </c>
      <c r="N235" s="3">
        <v>4</v>
      </c>
      <c r="O235" t="str">
        <v>Consistent</v>
      </c>
      <c r="P235" s="41" t="str">
        <v>Good</v>
      </c>
      <c r="Q235" s="17">
        <v>111.86</v>
      </c>
      <c r="R235" s="17">
        <v>5.593</v>
      </c>
      <c r="S235" s="4">
        <v>106.267</v>
      </c>
    </row>
    <row r="236" spans="1:19" x14ac:dyDescent="0.35">
      <c r="A236" t="str">
        <v>ORD000762</v>
      </c>
      <c r="B236" t="str">
        <v>CUST00519</v>
      </c>
      <c r="C236" s="1">
        <v>45420</v>
      </c>
      <c r="D236" t="str">
        <v>Electronics</v>
      </c>
      <c r="E236" t="str">
        <v>Bluetooth Speaker</v>
      </c>
      <c r="F236" s="3">
        <v>1</v>
      </c>
      <c r="G236" t="str">
        <v>Valid Quantity</v>
      </c>
      <c r="H236" s="4" t="str">
        <v>$188.10</v>
      </c>
      <c r="I236" s="3">
        <v>5</v>
      </c>
      <c r="J236" t="str">
        <v>PayPal</v>
      </c>
      <c r="K236" t="str">
        <v>Abu Dhabi</v>
      </c>
      <c r="L236" t="str">
        <v>UAE</v>
      </c>
      <c r="M236" t="str">
        <v>Shipped</v>
      </c>
      <c r="N236" s="3">
        <v>0</v>
      </c>
      <c r="O236" t="str">
        <v>Consistent</v>
      </c>
      <c r="P236" s="41" t="str">
        <v>Not Rated</v>
      </c>
      <c r="Q236" s="17">
        <v>188.1</v>
      </c>
      <c r="R236" s="17">
        <v>9.4049999999999994</v>
      </c>
      <c r="S236" s="4">
        <v>178.69499999999999</v>
      </c>
    </row>
    <row r="237" spans="1:19" x14ac:dyDescent="0.35">
      <c r="A237" t="str">
        <v>ORD009565</v>
      </c>
      <c r="B237" t="str">
        <v>CUST00030</v>
      </c>
      <c r="C237" s="1">
        <v>45420</v>
      </c>
      <c r="D237" t="str">
        <v>Electronics</v>
      </c>
      <c r="E237" t="str">
        <v>USB-C Cable</v>
      </c>
      <c r="F237" s="3">
        <v>1</v>
      </c>
      <c r="G237" t="str">
        <v>Valid Quantity</v>
      </c>
      <c r="H237" s="4" t="str">
        <v>$85.24</v>
      </c>
      <c r="I237" s="3">
        <v>15</v>
      </c>
      <c r="J237" t="str">
        <v>Debit Card</v>
      </c>
      <c r="K237" t="str">
        <v>Houston</v>
      </c>
      <c r="L237" t="str">
        <v>USA</v>
      </c>
      <c r="M237" t="str">
        <v>Shipped</v>
      </c>
      <c r="N237" s="3">
        <v>0</v>
      </c>
      <c r="O237" t="str">
        <v>Consistent</v>
      </c>
      <c r="P237" s="41" t="str">
        <v>Not Rated</v>
      </c>
      <c r="Q237" s="17">
        <v>85.24</v>
      </c>
      <c r="R237" s="17">
        <v>12.786</v>
      </c>
      <c r="S237" s="4">
        <v>72.453999999999994</v>
      </c>
    </row>
    <row r="238" spans="1:19" x14ac:dyDescent="0.35">
      <c r="A238" t="str">
        <v>ORD005289</v>
      </c>
      <c r="B238" t="str">
        <v>CUST02832</v>
      </c>
      <c r="C238" s="1">
        <v>45420</v>
      </c>
      <c r="D238" t="str">
        <v>Electronics</v>
      </c>
      <c r="E238" t="str">
        <v>Gaming Mouse</v>
      </c>
      <c r="F238" s="3">
        <v>4</v>
      </c>
      <c r="G238" t="str">
        <v>Valid Quantity</v>
      </c>
      <c r="H238" s="4" t="str">
        <v>$184.07</v>
      </c>
      <c r="I238" s="3">
        <v>20</v>
      </c>
      <c r="J238" t="str">
        <v>PayPal</v>
      </c>
      <c r="K238" t="str">
        <v>Birmingham</v>
      </c>
      <c r="L238" t="str">
        <v>UK</v>
      </c>
      <c r="M238" t="str">
        <v>Delivered</v>
      </c>
      <c r="N238" s="3">
        <v>0</v>
      </c>
      <c r="O238" t="str">
        <v>Consistent</v>
      </c>
      <c r="P238" s="41" t="str">
        <v>Not Rated</v>
      </c>
      <c r="Q238" s="17">
        <v>736.28</v>
      </c>
      <c r="R238" s="17">
        <v>147.25599999999997</v>
      </c>
      <c r="S238" s="4">
        <v>589.024</v>
      </c>
    </row>
    <row r="239" spans="1:19" x14ac:dyDescent="0.35">
      <c r="A239" t="str">
        <v>ORD010440</v>
      </c>
      <c r="B239" t="str">
        <v>CUST00093</v>
      </c>
      <c r="C239" s="1">
        <v>45421</v>
      </c>
      <c r="D239" t="str">
        <v>Electronics</v>
      </c>
      <c r="E239" t="str">
        <v>Power Bank</v>
      </c>
      <c r="F239" s="3">
        <v>3</v>
      </c>
      <c r="G239" t="str">
        <v>Valid Quantity</v>
      </c>
      <c r="H239" s="4" t="str">
        <v>$19.00</v>
      </c>
      <c r="I239" s="3">
        <v>0</v>
      </c>
      <c r="J239" t="str">
        <v>PayPal</v>
      </c>
      <c r="K239" t="str">
        <v>Abu Dhabi</v>
      </c>
      <c r="L239" t="str">
        <v>UAE</v>
      </c>
      <c r="M239" t="str">
        <v>Delivered</v>
      </c>
      <c r="N239" s="3">
        <v>4</v>
      </c>
      <c r="O239" t="str">
        <v>Consistent</v>
      </c>
      <c r="P239" s="41" t="str">
        <v>Good</v>
      </c>
      <c r="Q239" s="17">
        <v>57</v>
      </c>
      <c r="R239" s="17">
        <v>0</v>
      </c>
      <c r="S239" s="4">
        <v>57</v>
      </c>
    </row>
    <row r="240" spans="1:19" x14ac:dyDescent="0.35">
      <c r="A240" t="str">
        <v>ORD010818</v>
      </c>
      <c r="B240" t="str">
        <v>CUST01944</v>
      </c>
      <c r="C240" s="1">
        <v>45422</v>
      </c>
      <c r="D240" t="str">
        <v>Electronics</v>
      </c>
      <c r="E240" t="str">
        <v>Webcam</v>
      </c>
      <c r="F240" s="3">
        <v>2</v>
      </c>
      <c r="G240" t="str">
        <v>Valid Quantity</v>
      </c>
      <c r="H240" s="4" t="str">
        <v>$122.42</v>
      </c>
      <c r="I240" s="3">
        <v>0</v>
      </c>
      <c r="J240" t="str">
        <v>Net Banking</v>
      </c>
      <c r="K240" t="str">
        <v>Sydney</v>
      </c>
      <c r="L240" t="str">
        <v>Australia</v>
      </c>
      <c r="M240" t="str">
        <v>Pending</v>
      </c>
      <c r="N240" s="3">
        <v>0</v>
      </c>
      <c r="O240" t="str">
        <v>Consistent</v>
      </c>
      <c r="P240" s="41" t="str">
        <v>Not Rated</v>
      </c>
      <c r="Q240" s="17">
        <v>244.84</v>
      </c>
      <c r="R240" s="17">
        <v>0</v>
      </c>
      <c r="S240" s="4">
        <v>244.84</v>
      </c>
    </row>
    <row r="241" spans="1:19" x14ac:dyDescent="0.35">
      <c r="A241" t="str">
        <v>ORD001847</v>
      </c>
      <c r="B241" t="str">
        <v>CUST03131</v>
      </c>
      <c r="C241" s="1">
        <v>45422</v>
      </c>
      <c r="D241" t="str">
        <v>Electronics</v>
      </c>
      <c r="E241" t="str">
        <v>USB-C Cable</v>
      </c>
      <c r="F241" s="3">
        <v>2</v>
      </c>
      <c r="G241" t="str">
        <v>Valid Quantity</v>
      </c>
      <c r="H241" s="4" t="str">
        <v>$27.23</v>
      </c>
      <c r="I241" s="3">
        <v>0</v>
      </c>
      <c r="J241" t="str">
        <v>Debit Card</v>
      </c>
      <c r="K241" t="str">
        <v>Sydney</v>
      </c>
      <c r="L241" t="str">
        <v>Australia</v>
      </c>
      <c r="M241" t="str">
        <v>Cancelled</v>
      </c>
      <c r="N241" s="3">
        <v>0</v>
      </c>
      <c r="O241" t="str">
        <v>Consistent</v>
      </c>
      <c r="P241" s="41" t="str">
        <v>Not Rated</v>
      </c>
      <c r="Q241" s="17">
        <v>54.46</v>
      </c>
      <c r="R241" s="17">
        <v>0</v>
      </c>
      <c r="S241" s="4">
        <v>54.46</v>
      </c>
    </row>
    <row r="242" spans="1:19" x14ac:dyDescent="0.35">
      <c r="A242" t="str">
        <v>ORD004235</v>
      </c>
      <c r="B242" t="str">
        <v>CUST02039</v>
      </c>
      <c r="C242" s="1">
        <v>45422</v>
      </c>
      <c r="D242" t="str">
        <v>Electronics</v>
      </c>
      <c r="E242" t="str">
        <v>Laptop Stand</v>
      </c>
      <c r="F242" s="3">
        <v>1</v>
      </c>
      <c r="G242" t="str">
        <v>Valid Quantity</v>
      </c>
      <c r="H242" s="4" t="str">
        <v>$202.06</v>
      </c>
      <c r="I242" s="3">
        <v>5</v>
      </c>
      <c r="J242" t="str">
        <v>Debit Card</v>
      </c>
      <c r="K242" t="str">
        <v>Unknown</v>
      </c>
      <c r="L242" t="str">
        <v>UAE</v>
      </c>
      <c r="M242" t="str">
        <v>Shipped</v>
      </c>
      <c r="N242" s="3">
        <v>0</v>
      </c>
      <c r="O242" t="str">
        <v>Consistent</v>
      </c>
      <c r="P242" s="41" t="str">
        <v>Not Rated</v>
      </c>
      <c r="Q242" s="17">
        <v>202.06</v>
      </c>
      <c r="R242" s="17">
        <v>10.103</v>
      </c>
      <c r="S242" s="4">
        <v>191.95699999999999</v>
      </c>
    </row>
    <row r="243" spans="1:19" x14ac:dyDescent="0.35">
      <c r="A243" t="str">
        <v>ORD005240</v>
      </c>
      <c r="B243" t="str">
        <v>CUST02608</v>
      </c>
      <c r="C243" s="1">
        <v>45423</v>
      </c>
      <c r="D243" t="str">
        <v>Electronics</v>
      </c>
      <c r="E243" t="str">
        <v>Webcam</v>
      </c>
      <c r="F243" s="3">
        <v>3</v>
      </c>
      <c r="G243" t="str">
        <v>Valid Quantity</v>
      </c>
      <c r="H243" s="4" t="str">
        <v>$111.81</v>
      </c>
      <c r="I243" s="3">
        <v>15</v>
      </c>
      <c r="J243" t="str">
        <v>Debit Card</v>
      </c>
      <c r="K243" t="str">
        <v>Manchester</v>
      </c>
      <c r="L243" t="str">
        <v>UK</v>
      </c>
      <c r="M243" t="str">
        <v>Delivered</v>
      </c>
      <c r="N243" s="3">
        <v>5</v>
      </c>
      <c r="O243" t="str">
        <v>Consistent</v>
      </c>
      <c r="P243" s="41" t="str">
        <v>Excellent</v>
      </c>
      <c r="Q243" s="17">
        <v>335.43</v>
      </c>
      <c r="R243" s="17">
        <v>50.314499999999995</v>
      </c>
      <c r="S243" s="4">
        <v>285.1155</v>
      </c>
    </row>
    <row r="244" spans="1:19" x14ac:dyDescent="0.35">
      <c r="A244" t="str">
        <v>ORD011440</v>
      </c>
      <c r="B244" t="str">
        <v>CUST00896</v>
      </c>
      <c r="C244" s="1">
        <v>45423</v>
      </c>
      <c r="D244" t="str">
        <v>Electronics</v>
      </c>
      <c r="E244" t="str">
        <v>Wireless Earbuds</v>
      </c>
      <c r="F244" s="3">
        <v>1</v>
      </c>
      <c r="G244" t="str">
        <v>Valid Quantity</v>
      </c>
      <c r="H244" s="4" t="str">
        <v>$231.03</v>
      </c>
      <c r="I244" s="3">
        <v>5</v>
      </c>
      <c r="J244" t="str">
        <v>Debit Card</v>
      </c>
      <c r="K244" t="str">
        <v>Mumbai</v>
      </c>
      <c r="L244" t="str">
        <v>India</v>
      </c>
      <c r="M244" t="str">
        <v>Delivered</v>
      </c>
      <c r="N244" s="3">
        <v>5</v>
      </c>
      <c r="O244" t="str">
        <v>Consistent</v>
      </c>
      <c r="P244" s="41" t="str">
        <v>Excellent</v>
      </c>
      <c r="Q244" s="17">
        <v>231.03</v>
      </c>
      <c r="R244" s="17">
        <v>11.551500000000001</v>
      </c>
      <c r="S244" s="4">
        <v>219.4785</v>
      </c>
    </row>
    <row r="245" spans="1:19" x14ac:dyDescent="0.35">
      <c r="A245" t="str">
        <v>ORD003929</v>
      </c>
      <c r="B245" t="str">
        <v>CUST02989</v>
      </c>
      <c r="C245" s="1">
        <v>45424</v>
      </c>
      <c r="D245" t="str">
        <v>Electronics</v>
      </c>
      <c r="E245" t="str">
        <v>Smartwatch</v>
      </c>
      <c r="F245" s="3">
        <v>2</v>
      </c>
      <c r="G245" t="str">
        <v>Valid Quantity</v>
      </c>
      <c r="H245" s="4" t="str">
        <v>$155.14</v>
      </c>
      <c r="I245" s="3">
        <v>5</v>
      </c>
      <c r="J245" t="str">
        <v>PayPal</v>
      </c>
      <c r="K245" t="str">
        <v>Mumbai</v>
      </c>
      <c r="L245" t="str">
        <v>India</v>
      </c>
      <c r="M245" t="str">
        <v>Shipped</v>
      </c>
      <c r="N245" s="3">
        <v>0</v>
      </c>
      <c r="O245" t="str">
        <v>Consistent</v>
      </c>
      <c r="P245" s="41" t="str">
        <v>Not Rated</v>
      </c>
      <c r="Q245" s="17">
        <v>310.27999999999997</v>
      </c>
      <c r="R245" s="17">
        <v>15.513999999999999</v>
      </c>
      <c r="S245" s="4">
        <v>294.76599999999996</v>
      </c>
    </row>
    <row r="246" spans="1:19" x14ac:dyDescent="0.35">
      <c r="A246" t="str">
        <v>ORD006565</v>
      </c>
      <c r="B246" t="str">
        <v>CUST00174</v>
      </c>
      <c r="C246" s="1">
        <v>45425</v>
      </c>
      <c r="D246" t="str">
        <v>Electronics</v>
      </c>
      <c r="E246" t="str">
        <v>USB-C Cable</v>
      </c>
      <c r="F246" s="3">
        <v>2</v>
      </c>
      <c r="G246" t="str">
        <v>Valid Quantity</v>
      </c>
      <c r="H246" s="4" t="str">
        <v>$66.48</v>
      </c>
      <c r="I246" s="3">
        <v>20</v>
      </c>
      <c r="J246" t="str">
        <v>PayPal</v>
      </c>
      <c r="K246" t="str">
        <v>Dubai</v>
      </c>
      <c r="L246" t="str">
        <v>UAE</v>
      </c>
      <c r="M246" t="str">
        <v>Pending</v>
      </c>
      <c r="N246" s="3">
        <v>0</v>
      </c>
      <c r="O246" t="str">
        <v>Consistent</v>
      </c>
      <c r="P246" s="41" t="str">
        <v>Not Rated</v>
      </c>
      <c r="Q246" s="17">
        <v>132.96</v>
      </c>
      <c r="R246" s="17">
        <v>26.592000000000002</v>
      </c>
      <c r="S246" s="4">
        <v>106.36800000000001</v>
      </c>
    </row>
    <row r="247" spans="1:19" x14ac:dyDescent="0.35">
      <c r="A247" t="str">
        <v>ORD006402</v>
      </c>
      <c r="B247" t="str">
        <v>CUST02137</v>
      </c>
      <c r="C247" s="1">
        <v>45425</v>
      </c>
      <c r="D247" t="str">
        <v>Electronics</v>
      </c>
      <c r="E247" t="str">
        <v>Laptop Stand</v>
      </c>
      <c r="F247" s="3">
        <v>1</v>
      </c>
      <c r="G247" t="str">
        <v>Valid Quantity</v>
      </c>
      <c r="H247" s="4" t="str">
        <v>$39.48</v>
      </c>
      <c r="I247" s="3">
        <v>20</v>
      </c>
      <c r="J247" t="str">
        <v>PayPal</v>
      </c>
      <c r="K247" t="str">
        <v>Bengaluru</v>
      </c>
      <c r="L247" t="str">
        <v>India</v>
      </c>
      <c r="M247" t="str">
        <v>Delivered</v>
      </c>
      <c r="N247" s="3">
        <v>5</v>
      </c>
      <c r="O247" t="str">
        <v>Consistent</v>
      </c>
      <c r="P247" s="41" t="str">
        <v>Excellent</v>
      </c>
      <c r="Q247" s="17">
        <v>39.479999999999997</v>
      </c>
      <c r="R247" s="17">
        <v>7.895999999999999</v>
      </c>
      <c r="S247" s="4">
        <v>31.583999999999996</v>
      </c>
    </row>
    <row r="248" spans="1:19" x14ac:dyDescent="0.35">
      <c r="A248" t="str">
        <v>ORD001445</v>
      </c>
      <c r="B248" t="str">
        <v>CUST01811</v>
      </c>
      <c r="C248" s="1">
        <v>45425</v>
      </c>
      <c r="D248" t="str">
        <v>Electronics</v>
      </c>
      <c r="E248" t="str">
        <v>USB-C Cable</v>
      </c>
      <c r="F248" s="3">
        <v>4</v>
      </c>
      <c r="G248" t="str">
        <v>Valid Quantity</v>
      </c>
      <c r="H248" s="4" t="str">
        <v>$42.77</v>
      </c>
      <c r="I248" s="3">
        <v>0</v>
      </c>
      <c r="J248" t="str">
        <v>Debit Card</v>
      </c>
      <c r="K248" t="str">
        <v>Dubai</v>
      </c>
      <c r="L248" t="str">
        <v>UAE</v>
      </c>
      <c r="M248" t="str">
        <v>Pending</v>
      </c>
      <c r="N248" s="3">
        <v>0</v>
      </c>
      <c r="O248" t="str">
        <v>Consistent</v>
      </c>
      <c r="P248" s="41" t="str">
        <v>Not Rated</v>
      </c>
      <c r="Q248" s="17">
        <v>171.08</v>
      </c>
      <c r="R248" s="17">
        <v>0</v>
      </c>
      <c r="S248" s="4">
        <v>171.08</v>
      </c>
    </row>
    <row r="249" spans="1:19" x14ac:dyDescent="0.35">
      <c r="A249" t="str">
        <v>ORD010133</v>
      </c>
      <c r="B249" t="str">
        <v>CUST03201</v>
      </c>
      <c r="C249" s="1">
        <v>45427</v>
      </c>
      <c r="D249" t="str">
        <v>Electronics</v>
      </c>
      <c r="E249" t="str">
        <v>Wireless Earbuds</v>
      </c>
      <c r="F249" s="3">
        <v>1</v>
      </c>
      <c r="G249" t="str">
        <v>Valid Quantity</v>
      </c>
      <c r="H249" s="4" t="str">
        <v>$114.23</v>
      </c>
      <c r="I249" s="3">
        <v>5</v>
      </c>
      <c r="J249" t="str">
        <v>Net Banking</v>
      </c>
      <c r="K249" t="str">
        <v>Abu Dhabi</v>
      </c>
      <c r="L249" t="str">
        <v>UAE</v>
      </c>
      <c r="M249" t="str">
        <v>Shipped</v>
      </c>
      <c r="N249" s="3">
        <v>0</v>
      </c>
      <c r="O249" t="str">
        <v>Consistent</v>
      </c>
      <c r="P249" s="41" t="str">
        <v>Not Rated</v>
      </c>
      <c r="Q249" s="17">
        <v>114.23</v>
      </c>
      <c r="R249" s="17">
        <v>5.7115</v>
      </c>
      <c r="S249" s="4">
        <v>108.5185</v>
      </c>
    </row>
    <row r="250" spans="1:19" x14ac:dyDescent="0.35">
      <c r="A250" t="str">
        <v>ORD003015</v>
      </c>
      <c r="B250" t="str">
        <v>CUST00680</v>
      </c>
      <c r="C250" s="1">
        <v>45428</v>
      </c>
      <c r="D250" t="str">
        <v>Electronics</v>
      </c>
      <c r="E250" t="str">
        <v>Laptop Stand</v>
      </c>
      <c r="F250" s="3">
        <v>1</v>
      </c>
      <c r="G250" t="str">
        <v>Valid Quantity</v>
      </c>
      <c r="H250" s="4" t="str">
        <v>$98.49</v>
      </c>
      <c r="I250" s="3">
        <v>0</v>
      </c>
      <c r="J250" t="str">
        <v>Cash on Delivery</v>
      </c>
      <c r="K250" t="str">
        <v>Hamburg</v>
      </c>
      <c r="L250" t="str">
        <v>Germany</v>
      </c>
      <c r="M250" t="str">
        <v>Pending</v>
      </c>
      <c r="N250" s="3">
        <v>0</v>
      </c>
      <c r="O250" t="str">
        <v>Consistent</v>
      </c>
      <c r="P250" s="41" t="str">
        <v>Not Rated</v>
      </c>
      <c r="Q250" s="17">
        <v>98.49</v>
      </c>
      <c r="R250" s="17">
        <v>0</v>
      </c>
      <c r="S250" s="4">
        <v>98.49</v>
      </c>
    </row>
    <row r="251" spans="1:19" x14ac:dyDescent="0.35">
      <c r="A251" t="str">
        <v>ORD005902</v>
      </c>
      <c r="B251" t="str">
        <v>CUST00407</v>
      </c>
      <c r="C251" s="1">
        <v>45428</v>
      </c>
      <c r="D251" t="str">
        <v>Electronics</v>
      </c>
      <c r="E251" t="str">
        <v>USB-C Cable</v>
      </c>
      <c r="F251" s="3">
        <v>2</v>
      </c>
      <c r="G251" t="str">
        <v>Valid Quantity</v>
      </c>
      <c r="H251" s="4" t="str">
        <v>$192.90</v>
      </c>
      <c r="I251" s="3">
        <v>15</v>
      </c>
      <c r="J251" t="str">
        <v>Debit Card</v>
      </c>
      <c r="K251" t="str">
        <v>Hamburg</v>
      </c>
      <c r="L251" t="str">
        <v>Germany</v>
      </c>
      <c r="M251" t="str">
        <v>Cancelled</v>
      </c>
      <c r="N251" s="3">
        <v>0</v>
      </c>
      <c r="O251" t="str">
        <v>Consistent</v>
      </c>
      <c r="P251" s="41" t="str">
        <v>Not Rated</v>
      </c>
      <c r="Q251" s="17">
        <v>385.8</v>
      </c>
      <c r="R251" s="17">
        <v>57.87</v>
      </c>
      <c r="S251" s="4">
        <v>327.93</v>
      </c>
    </row>
    <row r="252" spans="1:19" x14ac:dyDescent="0.35">
      <c r="A252" t="str">
        <v>ORD001785</v>
      </c>
      <c r="B252" t="str">
        <v>CUST01304</v>
      </c>
      <c r="C252" s="1">
        <v>45428</v>
      </c>
      <c r="D252" t="str">
        <v>Electronics</v>
      </c>
      <c r="E252" t="str">
        <v>Bluetooth Speaker</v>
      </c>
      <c r="F252" s="3">
        <v>4</v>
      </c>
      <c r="G252" t="str">
        <v>Valid Quantity</v>
      </c>
      <c r="H252" s="4" t="str">
        <v>$221.57</v>
      </c>
      <c r="I252" s="3">
        <v>5</v>
      </c>
      <c r="J252" t="str">
        <v>Debit Card</v>
      </c>
      <c r="K252" t="str">
        <v>Chicago</v>
      </c>
      <c r="L252" t="str">
        <v>USA</v>
      </c>
      <c r="M252" t="str">
        <v>Pending</v>
      </c>
      <c r="N252" s="3">
        <v>0</v>
      </c>
      <c r="O252" t="str">
        <v>Consistent</v>
      </c>
      <c r="P252" s="41" t="str">
        <v>Not Rated</v>
      </c>
      <c r="Q252" s="17">
        <v>886.28</v>
      </c>
      <c r="R252" s="17">
        <v>44.313999999999993</v>
      </c>
      <c r="S252" s="4">
        <v>841.96600000000001</v>
      </c>
    </row>
    <row r="253" spans="1:19" x14ac:dyDescent="0.35">
      <c r="A253" t="str">
        <v>ORD000754</v>
      </c>
      <c r="B253" t="str">
        <v>CUST02975</v>
      </c>
      <c r="C253" s="1">
        <v>45429</v>
      </c>
      <c r="D253" t="str">
        <v>Electronics</v>
      </c>
      <c r="E253" t="str">
        <v>Bluetooth Speaker</v>
      </c>
      <c r="F253" s="3">
        <v>2</v>
      </c>
      <c r="G253" t="str">
        <v>Valid Quantity</v>
      </c>
      <c r="H253" s="4" t="str">
        <v>$46.65</v>
      </c>
      <c r="I253" s="3">
        <v>5</v>
      </c>
      <c r="J253" t="str">
        <v>Net Banking</v>
      </c>
      <c r="K253" t="str">
        <v>Delhi</v>
      </c>
      <c r="L253" t="str">
        <v>India</v>
      </c>
      <c r="M253" t="str">
        <v>Delivered</v>
      </c>
      <c r="N253" s="3">
        <v>3</v>
      </c>
      <c r="O253" t="str">
        <v>Consistent</v>
      </c>
      <c r="P253" s="41" t="str">
        <v>Average</v>
      </c>
      <c r="Q253" s="17">
        <v>93.3</v>
      </c>
      <c r="R253" s="17">
        <v>4.665</v>
      </c>
      <c r="S253" s="4">
        <v>88.634999999999991</v>
      </c>
    </row>
    <row r="254" spans="1:19" x14ac:dyDescent="0.35">
      <c r="A254" t="str">
        <v>ORD010946</v>
      </c>
      <c r="B254" t="str">
        <v>CUST00485</v>
      </c>
      <c r="C254" s="1">
        <v>45429</v>
      </c>
      <c r="D254" t="str">
        <v>Electronics</v>
      </c>
      <c r="E254" t="str">
        <v>Gaming Mouse</v>
      </c>
      <c r="F254" s="3">
        <v>2</v>
      </c>
      <c r="G254" t="str">
        <v>Valid Quantity</v>
      </c>
      <c r="H254" s="4" t="str">
        <v>$98.08</v>
      </c>
      <c r="I254" s="3">
        <v>20</v>
      </c>
      <c r="J254" t="str">
        <v>PayPal</v>
      </c>
      <c r="K254" t="str">
        <v>Birmingham</v>
      </c>
      <c r="L254" t="str">
        <v>UK</v>
      </c>
      <c r="M254" t="str">
        <v>Delivered</v>
      </c>
      <c r="N254" s="3">
        <v>4</v>
      </c>
      <c r="O254" t="str">
        <v>Consistent</v>
      </c>
      <c r="P254" s="41" t="str">
        <v>Good</v>
      </c>
      <c r="Q254" s="17">
        <v>196.16</v>
      </c>
      <c r="R254" s="17">
        <v>39.231999999999999</v>
      </c>
      <c r="S254" s="4">
        <v>156.928</v>
      </c>
    </row>
    <row r="255" spans="1:19" x14ac:dyDescent="0.35">
      <c r="A255" t="str">
        <v>ORD000799</v>
      </c>
      <c r="B255" t="str">
        <v>CUST03302</v>
      </c>
      <c r="C255" s="1">
        <v>45429</v>
      </c>
      <c r="D255" t="str">
        <v>Electronics</v>
      </c>
      <c r="E255" t="str">
        <v>Gaming Mouse</v>
      </c>
      <c r="F255" s="3">
        <v>2</v>
      </c>
      <c r="G255" t="str">
        <v>Valid Quantity</v>
      </c>
      <c r="H255" s="4" t="str">
        <v>$201.86</v>
      </c>
      <c r="I255" s="3">
        <v>10</v>
      </c>
      <c r="J255" t="str">
        <v>Cash on Delivery</v>
      </c>
      <c r="K255" t="str">
        <v>Toronto</v>
      </c>
      <c r="L255" t="str">
        <v>Canada</v>
      </c>
      <c r="M255" t="str">
        <v>Delivered</v>
      </c>
      <c r="N255" s="3">
        <v>0</v>
      </c>
      <c r="O255" t="str">
        <v>Consistent</v>
      </c>
      <c r="P255" s="41" t="str">
        <v>Not Rated</v>
      </c>
      <c r="Q255" s="17">
        <v>403.72</v>
      </c>
      <c r="R255" s="17">
        <v>40.372</v>
      </c>
      <c r="S255" s="4">
        <v>363.34800000000001</v>
      </c>
    </row>
    <row r="256" spans="1:19" x14ac:dyDescent="0.35">
      <c r="A256" t="str">
        <v>ORD000727</v>
      </c>
      <c r="B256" t="str">
        <v>CUST01422</v>
      </c>
      <c r="C256" s="1">
        <v>45429</v>
      </c>
      <c r="D256" t="str">
        <v>Electronics</v>
      </c>
      <c r="E256" t="str">
        <v>USB-C Cable</v>
      </c>
      <c r="F256" s="3">
        <v>1</v>
      </c>
      <c r="G256" t="str">
        <v>Valid Quantity</v>
      </c>
      <c r="H256" s="4" t="str">
        <v>$157.94</v>
      </c>
      <c r="I256" s="3">
        <v>0</v>
      </c>
      <c r="J256" t="str">
        <v>Cash on Delivery</v>
      </c>
      <c r="K256" t="str">
        <v>Munich</v>
      </c>
      <c r="L256" t="str">
        <v>Germany</v>
      </c>
      <c r="M256" t="str">
        <v>Delivered</v>
      </c>
      <c r="N256" s="3">
        <v>5</v>
      </c>
      <c r="O256" t="str">
        <v>Consistent</v>
      </c>
      <c r="P256" s="41" t="str">
        <v>Excellent</v>
      </c>
      <c r="Q256" s="17">
        <v>157.94</v>
      </c>
      <c r="R256" s="17">
        <v>0</v>
      </c>
      <c r="S256" s="4">
        <v>157.94</v>
      </c>
    </row>
    <row r="257" spans="1:19" x14ac:dyDescent="0.35">
      <c r="A257" t="str">
        <v>ORD006356</v>
      </c>
      <c r="B257" t="str">
        <v>CUST02132</v>
      </c>
      <c r="C257" s="1">
        <v>45430</v>
      </c>
      <c r="D257" t="str">
        <v>Electronics</v>
      </c>
      <c r="E257" t="str">
        <v>Gaming Mouse</v>
      </c>
      <c r="F257" s="3">
        <v>1</v>
      </c>
      <c r="G257" t="str">
        <v>Valid Quantity</v>
      </c>
      <c r="H257" s="4" t="str">
        <v>$40.87</v>
      </c>
      <c r="I257" s="3">
        <v>5</v>
      </c>
      <c r="J257" t="str">
        <v>PayPal</v>
      </c>
      <c r="K257" t="str">
        <v>Sydney</v>
      </c>
      <c r="L257" t="str">
        <v>Australia</v>
      </c>
      <c r="M257" t="str">
        <v>Delivered</v>
      </c>
      <c r="N257" s="3">
        <v>2</v>
      </c>
      <c r="O257" t="str">
        <v>Consistent</v>
      </c>
      <c r="P257" s="41" t="str">
        <v>Bad</v>
      </c>
      <c r="Q257" s="17">
        <v>40.869999999999997</v>
      </c>
      <c r="R257" s="17">
        <v>2.0434999999999999</v>
      </c>
      <c r="S257" s="4">
        <v>38.826499999999996</v>
      </c>
    </row>
    <row r="258" spans="1:19" x14ac:dyDescent="0.35">
      <c r="A258" t="str">
        <v>ORD002102</v>
      </c>
      <c r="B258" t="str">
        <v>CUST01769</v>
      </c>
      <c r="C258" s="1">
        <v>45430</v>
      </c>
      <c r="D258" t="str">
        <v>Electronics</v>
      </c>
      <c r="E258" t="str">
        <v>Smartwatch</v>
      </c>
      <c r="F258" s="3">
        <v>3</v>
      </c>
      <c r="G258" t="str">
        <v>Valid Quantity</v>
      </c>
      <c r="H258" s="4" t="str">
        <v>$88.91</v>
      </c>
      <c r="I258" s="3">
        <v>10</v>
      </c>
      <c r="J258" t="str">
        <v>Cash on Delivery</v>
      </c>
      <c r="K258" t="str">
        <v>Chicago</v>
      </c>
      <c r="L258" t="str">
        <v>USA</v>
      </c>
      <c r="M258" t="str">
        <v>Shipped</v>
      </c>
      <c r="N258" s="3">
        <v>0</v>
      </c>
      <c r="O258" t="str">
        <v>Consistent</v>
      </c>
      <c r="P258" s="41" t="str">
        <v>Not Rated</v>
      </c>
      <c r="Q258" s="17">
        <v>266.73</v>
      </c>
      <c r="R258" s="17">
        <v>26.673000000000002</v>
      </c>
      <c r="S258" s="4">
        <v>240.05700000000002</v>
      </c>
    </row>
    <row r="259" spans="1:19" x14ac:dyDescent="0.35">
      <c r="A259" t="str">
        <v>ORD007403</v>
      </c>
      <c r="B259" t="str">
        <v>CUST02039</v>
      </c>
      <c r="C259" s="1">
        <v>45430</v>
      </c>
      <c r="D259" t="str">
        <v>Electronics</v>
      </c>
      <c r="E259" t="str">
        <v>Bluetooth Speaker</v>
      </c>
      <c r="F259" s="3">
        <v>1</v>
      </c>
      <c r="G259" t="str">
        <v>Valid Quantity</v>
      </c>
      <c r="H259" s="4" t="str">
        <v>$32.62</v>
      </c>
      <c r="I259" s="3">
        <v>0</v>
      </c>
      <c r="J259" t="str">
        <v>UPI</v>
      </c>
      <c r="K259" t="str">
        <v>Hamburg</v>
      </c>
      <c r="L259" t="str">
        <v>Germany</v>
      </c>
      <c r="M259" t="str">
        <v>Shipped</v>
      </c>
      <c r="N259" s="3">
        <v>0</v>
      </c>
      <c r="O259" t="str">
        <v>Consistent</v>
      </c>
      <c r="P259" s="41" t="str">
        <v>Not Rated</v>
      </c>
      <c r="Q259" s="17">
        <v>32.619999999999997</v>
      </c>
      <c r="R259" s="17">
        <v>0</v>
      </c>
      <c r="S259" s="4">
        <v>32.619999999999997</v>
      </c>
    </row>
    <row r="260" spans="1:19" x14ac:dyDescent="0.35">
      <c r="A260" t="str">
        <v>ORD006329</v>
      </c>
      <c r="B260" t="str">
        <v>CUST01927</v>
      </c>
      <c r="C260" s="1">
        <v>45430</v>
      </c>
      <c r="D260" t="str">
        <v>Electronics</v>
      </c>
      <c r="E260" t="str">
        <v>Smartwatch</v>
      </c>
      <c r="F260" s="3">
        <v>1</v>
      </c>
      <c r="G260" t="str">
        <v>Valid Quantity</v>
      </c>
      <c r="H260" s="4" t="str">
        <v>$242.35</v>
      </c>
      <c r="I260" s="3">
        <v>25</v>
      </c>
      <c r="J260" t="str">
        <v>PayPal</v>
      </c>
      <c r="K260" t="str">
        <v>Manchester</v>
      </c>
      <c r="L260" t="str">
        <v>UK</v>
      </c>
      <c r="M260" t="str">
        <v>Delivered</v>
      </c>
      <c r="N260" s="3">
        <v>5</v>
      </c>
      <c r="O260" t="str">
        <v>Consistent</v>
      </c>
      <c r="P260" s="41" t="str">
        <v>Excellent</v>
      </c>
      <c r="Q260" s="17">
        <v>242.35</v>
      </c>
      <c r="R260" s="17">
        <v>60.587499999999999</v>
      </c>
      <c r="S260" s="4">
        <v>181.76249999999999</v>
      </c>
    </row>
    <row r="261" spans="1:19" x14ac:dyDescent="0.35">
      <c r="A261" t="str">
        <v>ORD004654</v>
      </c>
      <c r="B261" t="str">
        <v>CUST01886</v>
      </c>
      <c r="C261" s="1">
        <v>45431</v>
      </c>
      <c r="D261" t="str">
        <v>Electronics</v>
      </c>
      <c r="E261" t="str">
        <v>Smartwatch</v>
      </c>
      <c r="F261" s="3">
        <v>1</v>
      </c>
      <c r="G261" t="str">
        <v>Valid Quantity</v>
      </c>
      <c r="H261" s="4" t="str">
        <v>$69.22</v>
      </c>
      <c r="I261" s="3">
        <v>20</v>
      </c>
      <c r="J261" t="str">
        <v>Debit Card</v>
      </c>
      <c r="K261" t="str">
        <v>Chicago</v>
      </c>
      <c r="L261" t="str">
        <v>USA</v>
      </c>
      <c r="M261" t="str">
        <v>Cancelled</v>
      </c>
      <c r="N261" s="3">
        <v>0</v>
      </c>
      <c r="O261" t="str">
        <v>Consistent</v>
      </c>
      <c r="P261" s="41" t="str">
        <v>Not Rated</v>
      </c>
      <c r="Q261" s="17">
        <v>69.22</v>
      </c>
      <c r="R261" s="17">
        <v>13.844000000000001</v>
      </c>
      <c r="S261" s="4">
        <v>55.375999999999998</v>
      </c>
    </row>
    <row r="262" spans="1:19" x14ac:dyDescent="0.35">
      <c r="A262" t="str">
        <v>ORD001073</v>
      </c>
      <c r="B262" t="str">
        <v>CUST01712</v>
      </c>
      <c r="C262" s="1">
        <v>45431</v>
      </c>
      <c r="D262" t="str">
        <v>Electronics</v>
      </c>
      <c r="E262" t="str">
        <v>Webcam</v>
      </c>
      <c r="F262" s="3">
        <v>1</v>
      </c>
      <c r="G262" t="str">
        <v>Valid Quantity</v>
      </c>
      <c r="H262" s="4" t="str">
        <v>$140.88</v>
      </c>
      <c r="I262" s="3">
        <v>5</v>
      </c>
      <c r="J262" t="str">
        <v>Debit Card</v>
      </c>
      <c r="K262" t="str">
        <v>Vancouver</v>
      </c>
      <c r="L262" t="str">
        <v>Canada</v>
      </c>
      <c r="M262" t="str">
        <v>Delivered</v>
      </c>
      <c r="N262" s="3">
        <v>5</v>
      </c>
      <c r="O262" t="str">
        <v>Consistent</v>
      </c>
      <c r="P262" s="41" t="str">
        <v>Excellent</v>
      </c>
      <c r="Q262" s="17">
        <v>140.88</v>
      </c>
      <c r="R262" s="17">
        <v>7.0439999999999996</v>
      </c>
      <c r="S262" s="4">
        <v>133.83599999999998</v>
      </c>
    </row>
    <row r="263" spans="1:19" x14ac:dyDescent="0.35">
      <c r="A263" t="str">
        <v>ORD007709</v>
      </c>
      <c r="B263" t="str">
        <v>CUST02087</v>
      </c>
      <c r="C263" s="1">
        <v>45432</v>
      </c>
      <c r="D263" t="str">
        <v>Electronics</v>
      </c>
      <c r="E263" t="str">
        <v>Bluetooth Speaker</v>
      </c>
      <c r="F263" s="3">
        <v>4</v>
      </c>
      <c r="G263" t="str">
        <v>Valid Quantity</v>
      </c>
      <c r="H263" s="4" t="str">
        <v>$35.24</v>
      </c>
      <c r="I263" s="3">
        <v>15</v>
      </c>
      <c r="J263" t="str">
        <v>Net Banking</v>
      </c>
      <c r="K263" t="str">
        <v>Dubai</v>
      </c>
      <c r="L263" t="str">
        <v>UAE</v>
      </c>
      <c r="M263" t="str">
        <v>Shipped</v>
      </c>
      <c r="N263" s="3">
        <v>0</v>
      </c>
      <c r="O263" t="str">
        <v>Consistent</v>
      </c>
      <c r="P263" s="41" t="str">
        <v>Not Rated</v>
      </c>
      <c r="Q263" s="17">
        <v>140.96</v>
      </c>
      <c r="R263" s="17">
        <v>21.144000000000002</v>
      </c>
      <c r="S263" s="4">
        <v>119.816</v>
      </c>
    </row>
    <row r="264" spans="1:19" x14ac:dyDescent="0.35">
      <c r="A264" t="str">
        <v>ORD006357</v>
      </c>
      <c r="B264" t="str">
        <v>CUST00889</v>
      </c>
      <c r="C264" s="1">
        <v>45432</v>
      </c>
      <c r="D264" t="str">
        <v>Electronics</v>
      </c>
      <c r="E264" t="str">
        <v>Gaming Mouse</v>
      </c>
      <c r="F264" s="3">
        <v>1</v>
      </c>
      <c r="G264" t="str">
        <v>Valid Quantity</v>
      </c>
      <c r="H264" s="4" t="str">
        <v>$137.61</v>
      </c>
      <c r="I264" s="3">
        <v>0</v>
      </c>
      <c r="J264" t="str">
        <v>UPI</v>
      </c>
      <c r="K264" t="str">
        <v>Unknown</v>
      </c>
      <c r="L264" t="str">
        <v>Canada</v>
      </c>
      <c r="M264" t="str">
        <v>Shipped</v>
      </c>
      <c r="N264" s="3">
        <v>0</v>
      </c>
      <c r="O264" t="str">
        <v>Consistent</v>
      </c>
      <c r="P264" s="41" t="str">
        <v>Not Rated</v>
      </c>
      <c r="Q264" s="17">
        <v>137.61000000000001</v>
      </c>
      <c r="R264" s="17">
        <v>0</v>
      </c>
      <c r="S264" s="4">
        <v>137.61000000000001</v>
      </c>
    </row>
    <row r="265" spans="1:19" x14ac:dyDescent="0.35">
      <c r="A265" t="str">
        <v>ORD006152</v>
      </c>
      <c r="B265" t="str">
        <v>CUST00475</v>
      </c>
      <c r="C265" s="1">
        <v>45433</v>
      </c>
      <c r="D265" t="str">
        <v>Electronics</v>
      </c>
      <c r="E265" t="str">
        <v>Laptop Stand</v>
      </c>
      <c r="F265" s="3">
        <v>2</v>
      </c>
      <c r="G265" t="str">
        <v>Valid Quantity</v>
      </c>
      <c r="H265" s="4" t="str">
        <v>$157.69</v>
      </c>
      <c r="I265" s="3">
        <v>10</v>
      </c>
      <c r="J265" t="str">
        <v>Cash on Delivery</v>
      </c>
      <c r="K265" t="str">
        <v>Unknown</v>
      </c>
      <c r="L265" t="str">
        <v>UK</v>
      </c>
      <c r="M265" t="str">
        <v>Delivered</v>
      </c>
      <c r="N265" s="3">
        <v>0</v>
      </c>
      <c r="O265" t="str">
        <v>Consistent</v>
      </c>
      <c r="P265" s="41" t="str">
        <v>Not Rated</v>
      </c>
      <c r="Q265" s="17">
        <v>315.38</v>
      </c>
      <c r="R265" s="17">
        <v>31.538</v>
      </c>
      <c r="S265" s="4">
        <v>283.84199999999998</v>
      </c>
    </row>
    <row r="266" spans="1:19" x14ac:dyDescent="0.35">
      <c r="A266" t="str">
        <v>ORD009065</v>
      </c>
      <c r="B266" t="str">
        <v>CUST00912</v>
      </c>
      <c r="C266" s="1">
        <v>45433</v>
      </c>
      <c r="D266" t="str">
        <v>Electronics</v>
      </c>
      <c r="E266" t="str">
        <v>Smartwatch</v>
      </c>
      <c r="F266" s="3">
        <v>2</v>
      </c>
      <c r="G266" t="str">
        <v>Valid Quantity</v>
      </c>
      <c r="H266" s="4" t="str">
        <v>$164.92</v>
      </c>
      <c r="I266" s="3">
        <v>15</v>
      </c>
      <c r="J266" t="str">
        <v>Debit Card</v>
      </c>
      <c r="K266" t="str">
        <v>Montreal</v>
      </c>
      <c r="L266" t="str">
        <v>Canada</v>
      </c>
      <c r="M266" t="str">
        <v>Cancelled</v>
      </c>
      <c r="N266" s="3">
        <v>0</v>
      </c>
      <c r="O266" t="str">
        <v>Consistent</v>
      </c>
      <c r="P266" s="41" t="str">
        <v>Not Rated</v>
      </c>
      <c r="Q266" s="17">
        <v>329.84</v>
      </c>
      <c r="R266" s="17">
        <v>49.475999999999992</v>
      </c>
      <c r="S266" s="4">
        <v>280.36399999999998</v>
      </c>
    </row>
    <row r="267" spans="1:19" x14ac:dyDescent="0.35">
      <c r="A267" t="str">
        <v>ORD007102</v>
      </c>
      <c r="B267" t="str">
        <v>CUST02601</v>
      </c>
      <c r="C267" s="1">
        <v>45434</v>
      </c>
      <c r="D267" t="str">
        <v>Electronics</v>
      </c>
      <c r="E267" t="str">
        <v>USB-C Cable</v>
      </c>
      <c r="F267" s="3">
        <v>2</v>
      </c>
      <c r="G267" t="str">
        <v>Valid Quantity</v>
      </c>
      <c r="H267" s="4" t="str">
        <v>$57.18</v>
      </c>
      <c r="I267" s="3">
        <v>5</v>
      </c>
      <c r="J267" t="str">
        <v>Net Banking</v>
      </c>
      <c r="K267" t="str">
        <v>Sydney</v>
      </c>
      <c r="L267" t="str">
        <v>Australia</v>
      </c>
      <c r="M267" t="str">
        <v>Cancelled</v>
      </c>
      <c r="N267" s="3">
        <v>0</v>
      </c>
      <c r="O267" t="str">
        <v>Consistent</v>
      </c>
      <c r="P267" s="41" t="str">
        <v>Not Rated</v>
      </c>
      <c r="Q267" s="17">
        <v>114.36</v>
      </c>
      <c r="R267" s="17">
        <v>5.718</v>
      </c>
      <c r="S267" s="4">
        <v>108.642</v>
      </c>
    </row>
    <row r="268" spans="1:19" x14ac:dyDescent="0.35">
      <c r="A268" t="str">
        <v>ORD001498</v>
      </c>
      <c r="B268" t="str">
        <v>CUST01086</v>
      </c>
      <c r="C268" s="1">
        <v>45435</v>
      </c>
      <c r="D268" t="str">
        <v>Electronics</v>
      </c>
      <c r="E268" t="str">
        <v>Power Bank</v>
      </c>
      <c r="F268" s="3">
        <v>1</v>
      </c>
      <c r="G268" t="str">
        <v>Valid Quantity</v>
      </c>
      <c r="H268" s="4" t="str">
        <v>$85.00</v>
      </c>
      <c r="I268" s="3">
        <v>5</v>
      </c>
      <c r="J268" t="str">
        <v>Debit Card</v>
      </c>
      <c r="K268" t="str">
        <v>Delhi</v>
      </c>
      <c r="L268" t="str">
        <v>India</v>
      </c>
      <c r="M268" t="str">
        <v>Delivered</v>
      </c>
      <c r="N268" s="3">
        <v>4</v>
      </c>
      <c r="O268" t="str">
        <v>Consistent</v>
      </c>
      <c r="P268" s="41" t="str">
        <v>Good</v>
      </c>
      <c r="Q268" s="17">
        <v>85</v>
      </c>
      <c r="R268" s="17">
        <v>4.25</v>
      </c>
      <c r="S268" s="4">
        <v>80.75</v>
      </c>
    </row>
    <row r="269" spans="1:19" x14ac:dyDescent="0.35">
      <c r="A269" t="str">
        <v>ORD000248</v>
      </c>
      <c r="B269" t="str">
        <v>CUST02862</v>
      </c>
      <c r="C269" s="1">
        <v>45436</v>
      </c>
      <c r="D269" t="str">
        <v>Electronics</v>
      </c>
      <c r="E269" t="str">
        <v>Bluetooth Speaker</v>
      </c>
      <c r="F269" s="3">
        <v>2</v>
      </c>
      <c r="G269" t="str">
        <v>Valid Quantity</v>
      </c>
      <c r="H269" s="4" t="str">
        <v>$216.99</v>
      </c>
      <c r="I269" s="3">
        <v>0</v>
      </c>
      <c r="J269" t="str">
        <v>UPI</v>
      </c>
      <c r="K269" t="str">
        <v>Hamburg</v>
      </c>
      <c r="L269" t="str">
        <v>Germany</v>
      </c>
      <c r="M269" t="str">
        <v>Delivered</v>
      </c>
      <c r="N269" s="3">
        <v>1</v>
      </c>
      <c r="O269" t="str">
        <v>Consistent</v>
      </c>
      <c r="P269" s="41" t="str">
        <v>Very Bad</v>
      </c>
      <c r="Q269" s="17">
        <v>433.98</v>
      </c>
      <c r="R269" s="17">
        <v>0</v>
      </c>
      <c r="S269" s="4">
        <v>433.98</v>
      </c>
    </row>
    <row r="270" spans="1:19" x14ac:dyDescent="0.35">
      <c r="A270" t="str">
        <v>ORD006156</v>
      </c>
      <c r="B270" t="str">
        <v>CUST00858</v>
      </c>
      <c r="C270" s="1">
        <v>45436</v>
      </c>
      <c r="D270" t="str">
        <v>Electronics</v>
      </c>
      <c r="E270" t="str">
        <v>Smartwatch</v>
      </c>
      <c r="F270" s="3">
        <v>2</v>
      </c>
      <c r="G270" t="str">
        <v>Valid Quantity</v>
      </c>
      <c r="H270" s="4" t="str">
        <v>$109.87</v>
      </c>
      <c r="I270" s="3">
        <v>10</v>
      </c>
      <c r="J270" t="str">
        <v>Cash on Delivery</v>
      </c>
      <c r="K270" t="str">
        <v>Brisbane</v>
      </c>
      <c r="L270" t="str">
        <v>Australia</v>
      </c>
      <c r="M270" t="str">
        <v>Pending</v>
      </c>
      <c r="N270" s="3">
        <v>0</v>
      </c>
      <c r="O270" t="str">
        <v>Consistent</v>
      </c>
      <c r="P270" s="41" t="str">
        <v>Not Rated</v>
      </c>
      <c r="Q270" s="17">
        <v>219.74</v>
      </c>
      <c r="R270" s="17">
        <v>21.974</v>
      </c>
      <c r="S270" s="4">
        <v>197.76600000000002</v>
      </c>
    </row>
    <row r="271" spans="1:19" x14ac:dyDescent="0.35">
      <c r="A271" t="str">
        <v>ORD001302</v>
      </c>
      <c r="B271" t="str">
        <v>CUST01029</v>
      </c>
      <c r="C271" s="1">
        <v>45437</v>
      </c>
      <c r="D271" t="str">
        <v>Electronics</v>
      </c>
      <c r="E271" t="str">
        <v>Gaming Mouse</v>
      </c>
      <c r="F271" s="3">
        <v>2</v>
      </c>
      <c r="G271" t="str">
        <v>Valid Quantity</v>
      </c>
      <c r="H271" s="4" t="str">
        <v>$221.28</v>
      </c>
      <c r="I271" s="3">
        <v>0</v>
      </c>
      <c r="J271" t="str">
        <v>Debit Card</v>
      </c>
      <c r="K271" t="str">
        <v>Unknown</v>
      </c>
      <c r="L271" t="str">
        <v>UK</v>
      </c>
      <c r="M271" t="str">
        <v>Pending</v>
      </c>
      <c r="N271" s="3">
        <v>0</v>
      </c>
      <c r="O271" t="str">
        <v>Consistent</v>
      </c>
      <c r="P271" s="41" t="str">
        <v>Not Rated</v>
      </c>
      <c r="Q271" s="17">
        <v>442.56</v>
      </c>
      <c r="R271" s="17">
        <v>0</v>
      </c>
      <c r="S271" s="4">
        <v>442.56</v>
      </c>
    </row>
    <row r="272" spans="1:19" x14ac:dyDescent="0.35">
      <c r="A272" t="str">
        <v>ORD004443</v>
      </c>
      <c r="B272" t="str">
        <v>CUST02702</v>
      </c>
      <c r="C272" s="1">
        <v>45438</v>
      </c>
      <c r="D272" t="str">
        <v>Electronics</v>
      </c>
      <c r="E272" t="str">
        <v>Wireless Earbuds</v>
      </c>
      <c r="F272" s="3">
        <v>1</v>
      </c>
      <c r="G272" t="str">
        <v>Valid Quantity</v>
      </c>
      <c r="H272" s="4" t="str">
        <v>$194.47</v>
      </c>
      <c r="I272" s="3">
        <v>0</v>
      </c>
      <c r="J272" t="str">
        <v>PayPal</v>
      </c>
      <c r="K272" t="str">
        <v>Manchester</v>
      </c>
      <c r="L272" t="str">
        <v>UK</v>
      </c>
      <c r="M272" t="str">
        <v>Cancelled</v>
      </c>
      <c r="N272" s="3">
        <v>0</v>
      </c>
      <c r="O272" t="str">
        <v>Consistent</v>
      </c>
      <c r="P272" s="41" t="str">
        <v>Not Rated</v>
      </c>
      <c r="Q272" s="17">
        <v>194.47</v>
      </c>
      <c r="R272" s="17">
        <v>0</v>
      </c>
      <c r="S272" s="4">
        <v>194.47</v>
      </c>
    </row>
    <row r="273" spans="1:19" x14ac:dyDescent="0.35">
      <c r="A273" t="str">
        <v>ORD011728</v>
      </c>
      <c r="B273" t="str">
        <v>CUST00859</v>
      </c>
      <c r="C273" s="1">
        <v>45440</v>
      </c>
      <c r="D273" t="str">
        <v>Electronics</v>
      </c>
      <c r="E273" t="str">
        <v>Wireless Earbuds</v>
      </c>
      <c r="F273" s="3">
        <v>1</v>
      </c>
      <c r="G273" t="str">
        <v>Valid Quantity</v>
      </c>
      <c r="H273" s="4" t="str">
        <v>$235.55</v>
      </c>
      <c r="I273" s="3">
        <v>0</v>
      </c>
      <c r="J273" t="str">
        <v>Net Banking</v>
      </c>
      <c r="K273" t="str">
        <v>Hamburg</v>
      </c>
      <c r="L273" t="str">
        <v>Germany</v>
      </c>
      <c r="M273" t="str">
        <v>Delivered</v>
      </c>
      <c r="N273" s="3">
        <v>5</v>
      </c>
      <c r="O273" t="str">
        <v>Consistent</v>
      </c>
      <c r="P273" s="41" t="str">
        <v>Excellent</v>
      </c>
      <c r="Q273" s="17">
        <v>235.55</v>
      </c>
      <c r="R273" s="17">
        <v>0</v>
      </c>
      <c r="S273" s="4">
        <v>235.55</v>
      </c>
    </row>
    <row r="274" spans="1:19" x14ac:dyDescent="0.35">
      <c r="A274" t="str">
        <v>ORD008035</v>
      </c>
      <c r="B274" t="str">
        <v>CUST01153</v>
      </c>
      <c r="C274" s="1">
        <v>45440</v>
      </c>
      <c r="D274" t="str">
        <v>Electronics</v>
      </c>
      <c r="E274" t="str">
        <v>Webcam</v>
      </c>
      <c r="F274" s="3">
        <v>2</v>
      </c>
      <c r="G274" t="str">
        <v>Valid Quantity</v>
      </c>
      <c r="H274" s="4" t="str">
        <v>$153.20</v>
      </c>
      <c r="I274" s="3">
        <v>0</v>
      </c>
      <c r="J274" t="str">
        <v>Net Banking</v>
      </c>
      <c r="K274" t="str">
        <v>Hamburg</v>
      </c>
      <c r="L274" t="str">
        <v>Germany</v>
      </c>
      <c r="M274" t="str">
        <v>Delivered</v>
      </c>
      <c r="N274" s="3">
        <v>5</v>
      </c>
      <c r="O274" t="str">
        <v>Consistent</v>
      </c>
      <c r="P274" s="41" t="str">
        <v>Excellent</v>
      </c>
      <c r="Q274" s="17">
        <v>306.39999999999998</v>
      </c>
      <c r="R274" s="17">
        <v>0</v>
      </c>
      <c r="S274" s="4">
        <v>306.39999999999998</v>
      </c>
    </row>
    <row r="275" spans="1:19" x14ac:dyDescent="0.35">
      <c r="A275" t="str">
        <v>ORD005798</v>
      </c>
      <c r="B275" t="str">
        <v>CUST00124</v>
      </c>
      <c r="C275" s="1">
        <v>45442</v>
      </c>
      <c r="D275" t="str">
        <v>Electronics</v>
      </c>
      <c r="E275" t="str">
        <v>Wireless Earbuds</v>
      </c>
      <c r="F275" s="3">
        <v>1</v>
      </c>
      <c r="G275" t="str">
        <v>Valid Quantity</v>
      </c>
      <c r="H275" s="4" t="str">
        <v>$97.52</v>
      </c>
      <c r="I275" s="3">
        <v>5</v>
      </c>
      <c r="J275" t="str">
        <v>Credit Card</v>
      </c>
      <c r="K275" t="str">
        <v>Hyderabad</v>
      </c>
      <c r="L275" t="str">
        <v>India</v>
      </c>
      <c r="M275" t="str">
        <v>Returned</v>
      </c>
      <c r="N275" s="3">
        <v>0</v>
      </c>
      <c r="O275" t="str">
        <v>Consistent</v>
      </c>
      <c r="P275" s="41" t="str">
        <v>Not Rated</v>
      </c>
      <c r="Q275" s="17">
        <v>97.52</v>
      </c>
      <c r="R275" s="17">
        <v>4.8759999999999994</v>
      </c>
      <c r="S275" s="4">
        <v>92.643999999999991</v>
      </c>
    </row>
    <row r="276" spans="1:19" x14ac:dyDescent="0.35">
      <c r="A276" t="str">
        <v>ORD007734</v>
      </c>
      <c r="B276" t="str">
        <v>CUST00802</v>
      </c>
      <c r="C276" s="1">
        <v>45442</v>
      </c>
      <c r="D276" t="str">
        <v>Electronics</v>
      </c>
      <c r="E276" t="str">
        <v>Gaming Mouse</v>
      </c>
      <c r="F276" s="3">
        <v>1</v>
      </c>
      <c r="G276" t="str">
        <v>Valid Quantity</v>
      </c>
      <c r="H276" s="4" t="str">
        <v>$203.83</v>
      </c>
      <c r="I276" s="3">
        <v>5</v>
      </c>
      <c r="J276" t="str">
        <v>Net Banking</v>
      </c>
      <c r="K276" t="str">
        <v>Melbourne</v>
      </c>
      <c r="L276" t="str">
        <v>Australia</v>
      </c>
      <c r="M276" t="str">
        <v>Returned</v>
      </c>
      <c r="N276" s="3">
        <v>0</v>
      </c>
      <c r="O276" t="str">
        <v>Consistent</v>
      </c>
      <c r="P276" s="41" t="str">
        <v>Not Rated</v>
      </c>
      <c r="Q276" s="17">
        <v>203.83</v>
      </c>
      <c r="R276" s="17">
        <v>10.191500000000001</v>
      </c>
      <c r="S276" s="4">
        <v>193.63850000000002</v>
      </c>
    </row>
    <row r="277" spans="1:19" x14ac:dyDescent="0.35">
      <c r="A277" t="str">
        <v>ORD007233</v>
      </c>
      <c r="B277" t="str">
        <v>CUST01820</v>
      </c>
      <c r="C277" s="1">
        <v>45443</v>
      </c>
      <c r="D277" t="str">
        <v>Electronics</v>
      </c>
      <c r="E277" t="str">
        <v>Gaming Mouse</v>
      </c>
      <c r="F277" s="3">
        <v>2</v>
      </c>
      <c r="G277" t="str">
        <v>Valid Quantity</v>
      </c>
      <c r="H277" s="4" t="str">
        <v>$140.32</v>
      </c>
      <c r="I277" s="3">
        <v>0</v>
      </c>
      <c r="J277" t="str">
        <v>Debit Card</v>
      </c>
      <c r="K277" t="str">
        <v>Brisbane</v>
      </c>
      <c r="L277" t="str">
        <v>Australia</v>
      </c>
      <c r="M277" t="str">
        <v>Cancelled</v>
      </c>
      <c r="N277" s="3">
        <v>0</v>
      </c>
      <c r="O277" t="str">
        <v>Consistent</v>
      </c>
      <c r="P277" s="41" t="str">
        <v>Not Rated</v>
      </c>
      <c r="Q277" s="17">
        <v>280.64</v>
      </c>
      <c r="R277" s="17">
        <v>0</v>
      </c>
      <c r="S277" s="4">
        <v>280.64</v>
      </c>
    </row>
    <row r="278" spans="1:19" x14ac:dyDescent="0.35">
      <c r="A278" t="str">
        <v>ORD005964</v>
      </c>
      <c r="B278" t="str">
        <v>CUST00993</v>
      </c>
      <c r="C278" s="1">
        <v>45443</v>
      </c>
      <c r="D278" t="str">
        <v>Electronics</v>
      </c>
      <c r="E278" t="str">
        <v>Webcam</v>
      </c>
      <c r="F278" s="3">
        <v>2</v>
      </c>
      <c r="G278" t="str">
        <v>Valid Quantity</v>
      </c>
      <c r="H278" s="4" t="str">
        <v>$249.70</v>
      </c>
      <c r="I278" s="3">
        <v>10</v>
      </c>
      <c r="J278" t="str">
        <v>Credit Card</v>
      </c>
      <c r="K278" t="str">
        <v>London</v>
      </c>
      <c r="L278" t="str">
        <v>UK</v>
      </c>
      <c r="M278" t="str">
        <v>Cancelled</v>
      </c>
      <c r="N278" s="3">
        <v>0</v>
      </c>
      <c r="O278" t="str">
        <v>Consistent</v>
      </c>
      <c r="P278" s="41" t="str">
        <v>Not Rated</v>
      </c>
      <c r="Q278" s="17">
        <v>499.4</v>
      </c>
      <c r="R278" s="17">
        <v>49.94</v>
      </c>
      <c r="S278" s="4">
        <v>449.46</v>
      </c>
    </row>
    <row r="279" spans="1:19" x14ac:dyDescent="0.35">
      <c r="A279" t="str">
        <v>ORD011355</v>
      </c>
      <c r="B279" t="str">
        <v>CUST01458</v>
      </c>
      <c r="C279" s="1">
        <v>45444</v>
      </c>
      <c r="D279" t="str">
        <v>Electronics</v>
      </c>
      <c r="E279" t="str">
        <v>Laptop Stand</v>
      </c>
      <c r="F279" s="3">
        <v>3</v>
      </c>
      <c r="G279" t="str">
        <v>Valid Quantity</v>
      </c>
      <c r="H279" s="4" t="str">
        <v>$45.33</v>
      </c>
      <c r="I279" s="3">
        <v>0</v>
      </c>
      <c r="J279" t="str">
        <v>Net Banking</v>
      </c>
      <c r="K279" t="str">
        <v>London</v>
      </c>
      <c r="L279" t="str">
        <v>UK</v>
      </c>
      <c r="M279" t="str">
        <v>Pending</v>
      </c>
      <c r="N279" s="3">
        <v>0</v>
      </c>
      <c r="O279" t="str">
        <v>Consistent</v>
      </c>
      <c r="P279" s="41" t="str">
        <v>Not Rated</v>
      </c>
      <c r="Q279" s="17">
        <v>135.99</v>
      </c>
      <c r="R279" s="17">
        <v>0</v>
      </c>
      <c r="S279" s="4">
        <v>135.99</v>
      </c>
    </row>
    <row r="280" spans="1:19" x14ac:dyDescent="0.35">
      <c r="A280" t="str">
        <v>ORD006044</v>
      </c>
      <c r="B280" t="str">
        <v>CUST01809</v>
      </c>
      <c r="C280" s="1">
        <v>45444</v>
      </c>
      <c r="D280" t="str">
        <v>Electronics</v>
      </c>
      <c r="E280" t="str">
        <v>Smartwatch</v>
      </c>
      <c r="F280" s="3">
        <v>1</v>
      </c>
      <c r="G280" t="str">
        <v>Valid Quantity</v>
      </c>
      <c r="H280" s="4" t="str">
        <v>$181.69</v>
      </c>
      <c r="I280" s="3">
        <v>5</v>
      </c>
      <c r="J280" t="str">
        <v>PayPal</v>
      </c>
      <c r="K280" t="str">
        <v>Mumbai</v>
      </c>
      <c r="L280" t="str">
        <v>India</v>
      </c>
      <c r="M280" t="str">
        <v>Shipped</v>
      </c>
      <c r="N280" s="3">
        <v>0</v>
      </c>
      <c r="O280" t="str">
        <v>Consistent</v>
      </c>
      <c r="P280" s="41" t="str">
        <v>Not Rated</v>
      </c>
      <c r="Q280" s="17">
        <v>181.69</v>
      </c>
      <c r="R280" s="17">
        <v>9.0845000000000002</v>
      </c>
      <c r="S280" s="4">
        <v>172.60550000000001</v>
      </c>
    </row>
    <row r="281" spans="1:19" x14ac:dyDescent="0.35">
      <c r="A281" t="str">
        <v>ORD002158</v>
      </c>
      <c r="B281" t="str">
        <v>CUST00921</v>
      </c>
      <c r="C281" s="1">
        <v>45445</v>
      </c>
      <c r="D281" t="str">
        <v>Electronics</v>
      </c>
      <c r="E281" t="str">
        <v>Wireless Earbuds</v>
      </c>
      <c r="F281" s="3">
        <v>2</v>
      </c>
      <c r="G281" t="str">
        <v>Valid Quantity</v>
      </c>
      <c r="H281" s="4" t="str">
        <v>$66.34</v>
      </c>
      <c r="I281" s="3">
        <v>10</v>
      </c>
      <c r="J281" t="str">
        <v>Net Banking</v>
      </c>
      <c r="K281" t="str">
        <v>Berlin</v>
      </c>
      <c r="L281" t="str">
        <v>Germany</v>
      </c>
      <c r="M281" t="str">
        <v>Delivered</v>
      </c>
      <c r="N281" s="3">
        <v>0</v>
      </c>
      <c r="O281" t="str">
        <v>Consistent</v>
      </c>
      <c r="P281" s="41" t="str">
        <v>Not Rated</v>
      </c>
      <c r="Q281" s="17">
        <v>132.68</v>
      </c>
      <c r="R281" s="17">
        <v>13.268000000000002</v>
      </c>
      <c r="S281" s="4">
        <v>119.41200000000001</v>
      </c>
    </row>
    <row r="282" spans="1:19" x14ac:dyDescent="0.35">
      <c r="A282" t="str">
        <v>ORD011226</v>
      </c>
      <c r="B282" t="str">
        <v>CUST02345</v>
      </c>
      <c r="C282" s="1">
        <v>45446</v>
      </c>
      <c r="D282" t="str">
        <v>Electronics</v>
      </c>
      <c r="E282" t="str">
        <v>Bluetooth Speaker</v>
      </c>
      <c r="F282" s="3">
        <v>2</v>
      </c>
      <c r="G282" t="str">
        <v>Valid Quantity</v>
      </c>
      <c r="H282" s="4" t="str">
        <v>$156.02</v>
      </c>
      <c r="I282" s="3">
        <v>15</v>
      </c>
      <c r="J282" t="str">
        <v>Debit Card</v>
      </c>
      <c r="K282" t="str">
        <v>Hyderabad</v>
      </c>
      <c r="L282" t="str">
        <v>India</v>
      </c>
      <c r="M282" t="str">
        <v>Shipped</v>
      </c>
      <c r="N282" s="3">
        <v>0</v>
      </c>
      <c r="O282" t="str">
        <v>Consistent</v>
      </c>
      <c r="P282" s="41" t="str">
        <v>Not Rated</v>
      </c>
      <c r="Q282" s="17">
        <v>312.04000000000002</v>
      </c>
      <c r="R282" s="17">
        <v>46.806000000000004</v>
      </c>
      <c r="S282" s="4">
        <v>265.23400000000004</v>
      </c>
    </row>
    <row r="283" spans="1:19" x14ac:dyDescent="0.35">
      <c r="A283" t="str">
        <v>ORD000627</v>
      </c>
      <c r="B283" t="str">
        <v>CUST00610</v>
      </c>
      <c r="C283" s="1">
        <v>45448</v>
      </c>
      <c r="D283" t="str">
        <v>Electronics</v>
      </c>
      <c r="E283" t="str">
        <v>Laptop Stand</v>
      </c>
      <c r="F283" s="3">
        <v>2</v>
      </c>
      <c r="G283" t="str">
        <v>Valid Quantity</v>
      </c>
      <c r="H283" s="4" t="str">
        <v>$149.78</v>
      </c>
      <c r="I283" s="3">
        <v>0</v>
      </c>
      <c r="J283" t="str">
        <v>Net Banking</v>
      </c>
      <c r="K283" t="str">
        <v>Vancouver</v>
      </c>
      <c r="L283" t="str">
        <v>Canada</v>
      </c>
      <c r="M283" t="str">
        <v>Delivered</v>
      </c>
      <c r="N283" s="3">
        <v>0</v>
      </c>
      <c r="O283" t="str">
        <v>Consistent</v>
      </c>
      <c r="P283" s="41" t="str">
        <v>Not Rated</v>
      </c>
      <c r="Q283" s="17">
        <v>299.56</v>
      </c>
      <c r="R283" s="17">
        <v>0</v>
      </c>
      <c r="S283" s="4">
        <v>299.56</v>
      </c>
    </row>
    <row r="284" spans="1:19" x14ac:dyDescent="0.35">
      <c r="A284" t="str">
        <v>ORD001359</v>
      </c>
      <c r="B284" t="str">
        <v>CUST01151</v>
      </c>
      <c r="C284" s="1">
        <v>45449</v>
      </c>
      <c r="D284" t="str">
        <v>Electronics</v>
      </c>
      <c r="E284" t="str">
        <v>Power Bank</v>
      </c>
      <c r="F284" s="3">
        <v>1</v>
      </c>
      <c r="G284" t="str">
        <v>Valid Quantity</v>
      </c>
      <c r="H284" s="4" t="str">
        <v>$72.40</v>
      </c>
      <c r="I284" s="3">
        <v>0</v>
      </c>
      <c r="J284" t="str">
        <v>Debit Card</v>
      </c>
      <c r="K284" t="str">
        <v>Montreal</v>
      </c>
      <c r="L284" t="str">
        <v>Canada</v>
      </c>
      <c r="M284" t="str">
        <v>Delivered</v>
      </c>
      <c r="N284" s="3">
        <v>4</v>
      </c>
      <c r="O284" t="str">
        <v>Consistent</v>
      </c>
      <c r="P284" s="41" t="str">
        <v>Good</v>
      </c>
      <c r="Q284" s="17">
        <v>72.400000000000006</v>
      </c>
      <c r="R284" s="17">
        <v>0</v>
      </c>
      <c r="S284" s="4">
        <v>72.400000000000006</v>
      </c>
    </row>
    <row r="285" spans="1:19" x14ac:dyDescent="0.35">
      <c r="A285" t="str">
        <v>ORD004866</v>
      </c>
      <c r="B285" t="str">
        <v>CUST01060</v>
      </c>
      <c r="C285" s="1">
        <v>45449</v>
      </c>
      <c r="D285" t="str">
        <v>Electronics</v>
      </c>
      <c r="E285" t="str">
        <v>Laptop Stand</v>
      </c>
      <c r="F285" s="3">
        <v>1</v>
      </c>
      <c r="G285" t="str">
        <v>Valid Quantity</v>
      </c>
      <c r="H285" s="4" t="str">
        <v>$113.48</v>
      </c>
      <c r="I285" s="3">
        <v>10</v>
      </c>
      <c r="J285" t="str">
        <v>UPI</v>
      </c>
      <c r="K285" t="str">
        <v>Houston</v>
      </c>
      <c r="L285" t="str">
        <v>USA</v>
      </c>
      <c r="M285" t="str">
        <v>Shipped</v>
      </c>
      <c r="N285" s="3">
        <v>0</v>
      </c>
      <c r="O285" t="str">
        <v>Consistent</v>
      </c>
      <c r="P285" s="41" t="str">
        <v>Not Rated</v>
      </c>
      <c r="Q285" s="17">
        <v>113.48</v>
      </c>
      <c r="R285" s="17">
        <v>11.347999999999999</v>
      </c>
      <c r="S285" s="4">
        <v>102.13200000000001</v>
      </c>
    </row>
    <row r="286" spans="1:19" x14ac:dyDescent="0.35">
      <c r="A286" t="str">
        <v>ORD006664</v>
      </c>
      <c r="B286" t="str">
        <v>CUST00223</v>
      </c>
      <c r="C286" s="1">
        <v>45450</v>
      </c>
      <c r="D286" t="str">
        <v>Electronics</v>
      </c>
      <c r="E286" t="str">
        <v>Webcam</v>
      </c>
      <c r="F286" s="3">
        <v>2</v>
      </c>
      <c r="G286" t="str">
        <v>Valid Quantity</v>
      </c>
      <c r="H286" s="4" t="str">
        <v>$188.20</v>
      </c>
      <c r="I286" s="3">
        <v>5</v>
      </c>
      <c r="J286" t="str">
        <v>Net Banking</v>
      </c>
      <c r="K286" t="str">
        <v>London</v>
      </c>
      <c r="L286" t="str">
        <v>UK</v>
      </c>
      <c r="M286" t="str">
        <v>Shipped</v>
      </c>
      <c r="N286" s="3">
        <v>0</v>
      </c>
      <c r="O286" t="str">
        <v>Consistent</v>
      </c>
      <c r="P286" s="41" t="str">
        <v>Not Rated</v>
      </c>
      <c r="Q286" s="17">
        <v>376.4</v>
      </c>
      <c r="R286" s="17">
        <v>18.82</v>
      </c>
      <c r="S286" s="4">
        <v>357.58</v>
      </c>
    </row>
    <row r="287" spans="1:19" x14ac:dyDescent="0.35">
      <c r="A287" t="str">
        <v>ORD004894</v>
      </c>
      <c r="B287" t="str">
        <v>CUST00218</v>
      </c>
      <c r="C287" s="1">
        <v>45451</v>
      </c>
      <c r="D287" t="str">
        <v>Electronics</v>
      </c>
      <c r="E287" t="str">
        <v>Bluetooth Speaker</v>
      </c>
      <c r="F287" s="3">
        <v>3</v>
      </c>
      <c r="G287" t="str">
        <v>Valid Quantity</v>
      </c>
      <c r="H287" s="4" t="str">
        <v>$93.19</v>
      </c>
      <c r="I287" s="3">
        <v>5</v>
      </c>
      <c r="J287" t="str">
        <v>PayPal</v>
      </c>
      <c r="K287" t="str">
        <v>Munich</v>
      </c>
      <c r="L287" t="str">
        <v>Germany</v>
      </c>
      <c r="M287" t="str">
        <v>Delivered</v>
      </c>
      <c r="N287" s="3">
        <v>4</v>
      </c>
      <c r="O287" t="str">
        <v>Consistent</v>
      </c>
      <c r="P287" s="41" t="str">
        <v>Good</v>
      </c>
      <c r="Q287" s="17">
        <v>279.57</v>
      </c>
      <c r="R287" s="17">
        <v>13.978499999999999</v>
      </c>
      <c r="S287" s="4">
        <v>265.5915</v>
      </c>
    </row>
    <row r="288" spans="1:19" x14ac:dyDescent="0.35">
      <c r="A288" t="str">
        <v>ORD009297</v>
      </c>
      <c r="B288" t="str">
        <v>CUST00386</v>
      </c>
      <c r="C288" s="1">
        <v>45451</v>
      </c>
      <c r="D288" t="str">
        <v>Electronics</v>
      </c>
      <c r="E288" t="str">
        <v>USB-C Cable</v>
      </c>
      <c r="F288" s="3">
        <v>2</v>
      </c>
      <c r="G288" t="str">
        <v>Valid Quantity</v>
      </c>
      <c r="H288" s="4" t="str">
        <v>$34.14</v>
      </c>
      <c r="I288" s="3">
        <v>0</v>
      </c>
      <c r="J288" t="str">
        <v>Debit Card</v>
      </c>
      <c r="K288" t="str">
        <v>Sydney</v>
      </c>
      <c r="L288" t="str">
        <v>Australia</v>
      </c>
      <c r="M288" t="str">
        <v>Delivered</v>
      </c>
      <c r="N288" s="3">
        <v>0</v>
      </c>
      <c r="O288" t="str">
        <v>Consistent</v>
      </c>
      <c r="P288" s="41" t="str">
        <v>Not Rated</v>
      </c>
      <c r="Q288" s="17">
        <v>68.28</v>
      </c>
      <c r="R288" s="17">
        <v>0</v>
      </c>
      <c r="S288" s="4">
        <v>68.28</v>
      </c>
    </row>
    <row r="289" spans="1:19" x14ac:dyDescent="0.35">
      <c r="A289" t="str">
        <v>ORD000139</v>
      </c>
      <c r="B289" t="str">
        <v>CUST02606</v>
      </c>
      <c r="C289" s="1">
        <v>45451</v>
      </c>
      <c r="D289" t="str">
        <v>Electronics</v>
      </c>
      <c r="E289" t="str">
        <v>Wireless Earbuds</v>
      </c>
      <c r="F289" s="3">
        <v>2</v>
      </c>
      <c r="G289" t="str">
        <v>Valid Quantity</v>
      </c>
      <c r="H289" s="4" t="str">
        <v>$17.40</v>
      </c>
      <c r="I289" s="3">
        <v>5</v>
      </c>
      <c r="J289" t="str">
        <v>Debit Card</v>
      </c>
      <c r="K289" t="str">
        <v>Mumbai</v>
      </c>
      <c r="L289" t="str">
        <v>India</v>
      </c>
      <c r="M289" t="str">
        <v>Pending</v>
      </c>
      <c r="N289" s="3">
        <v>0</v>
      </c>
      <c r="O289" t="str">
        <v>Consistent</v>
      </c>
      <c r="P289" s="41" t="str">
        <v>Not Rated</v>
      </c>
      <c r="Q289" s="17">
        <v>34.799999999999997</v>
      </c>
      <c r="R289" s="17">
        <v>1.74</v>
      </c>
      <c r="S289" s="4">
        <v>33.059999999999995</v>
      </c>
    </row>
    <row r="290" spans="1:19" x14ac:dyDescent="0.35">
      <c r="A290" t="str">
        <v>ORD000228</v>
      </c>
      <c r="B290" t="str">
        <v>CUST00981</v>
      </c>
      <c r="C290" s="1">
        <v>45453</v>
      </c>
      <c r="D290" t="str">
        <v>Electronics</v>
      </c>
      <c r="E290" t="str">
        <v>Wireless Earbuds</v>
      </c>
      <c r="F290" s="3">
        <v>1</v>
      </c>
      <c r="G290" t="str">
        <v>Valid Quantity</v>
      </c>
      <c r="H290" s="4" t="str">
        <v>$65.71</v>
      </c>
      <c r="I290" s="3">
        <v>5</v>
      </c>
      <c r="J290" t="str">
        <v>PayPal</v>
      </c>
      <c r="K290" t="str">
        <v>Abu Dhabi</v>
      </c>
      <c r="L290" t="str">
        <v>UAE</v>
      </c>
      <c r="M290" t="str">
        <v>Delivered</v>
      </c>
      <c r="N290" s="3">
        <v>5</v>
      </c>
      <c r="O290" t="str">
        <v>Consistent</v>
      </c>
      <c r="P290" s="41" t="str">
        <v>Excellent</v>
      </c>
      <c r="Q290" s="17">
        <v>65.709999999999994</v>
      </c>
      <c r="R290" s="17">
        <v>3.2854999999999994</v>
      </c>
      <c r="S290" s="4">
        <v>62.424499999999995</v>
      </c>
    </row>
    <row r="291" spans="1:19" x14ac:dyDescent="0.35">
      <c r="A291" t="str">
        <v>ORD008723</v>
      </c>
      <c r="B291" t="str">
        <v>CUST01474</v>
      </c>
      <c r="C291" s="1">
        <v>45453</v>
      </c>
      <c r="D291" t="str">
        <v>Electronics</v>
      </c>
      <c r="E291" t="str">
        <v>Bluetooth Speaker</v>
      </c>
      <c r="F291" s="3">
        <v>4</v>
      </c>
      <c r="G291" t="str">
        <v>Valid Quantity</v>
      </c>
      <c r="H291" s="4" t="str">
        <v>$115.12</v>
      </c>
      <c r="I291" s="3">
        <v>5</v>
      </c>
      <c r="J291" t="str">
        <v>Debit Card</v>
      </c>
      <c r="K291" t="str">
        <v>Delhi</v>
      </c>
      <c r="L291" t="str">
        <v>India</v>
      </c>
      <c r="M291" t="str">
        <v>Returned</v>
      </c>
      <c r="N291" s="3">
        <v>0</v>
      </c>
      <c r="O291" t="str">
        <v>Consistent</v>
      </c>
      <c r="P291" s="41" t="str">
        <v>Not Rated</v>
      </c>
      <c r="Q291" s="17">
        <v>460.48</v>
      </c>
      <c r="R291" s="17">
        <v>23.024000000000001</v>
      </c>
      <c r="S291" s="4">
        <v>437.45600000000002</v>
      </c>
    </row>
    <row r="292" spans="1:19" x14ac:dyDescent="0.35">
      <c r="A292" t="str">
        <v>ORD011911</v>
      </c>
      <c r="B292" t="str">
        <v>CUST00153</v>
      </c>
      <c r="C292" s="1">
        <v>45454</v>
      </c>
      <c r="D292" t="str">
        <v>Electronics</v>
      </c>
      <c r="E292" t="str">
        <v>Power Bank</v>
      </c>
      <c r="F292" s="3">
        <v>1</v>
      </c>
      <c r="G292" t="str">
        <v>Valid Quantity</v>
      </c>
      <c r="H292" s="4" t="str">
        <v>$53.47</v>
      </c>
      <c r="I292" s="3">
        <v>15</v>
      </c>
      <c r="J292" t="str">
        <v>Credit Card</v>
      </c>
      <c r="K292" t="str">
        <v>Toronto</v>
      </c>
      <c r="L292" t="str">
        <v>Canada</v>
      </c>
      <c r="M292" t="str">
        <v>Delivered</v>
      </c>
      <c r="N292" s="3">
        <v>4</v>
      </c>
      <c r="O292" t="str">
        <v>Consistent</v>
      </c>
      <c r="P292" s="41" t="str">
        <v>Good</v>
      </c>
      <c r="Q292" s="17">
        <v>53.47</v>
      </c>
      <c r="R292" s="17">
        <v>8.0205000000000002</v>
      </c>
      <c r="S292" s="4">
        <v>45.4495</v>
      </c>
    </row>
    <row r="293" spans="1:19" x14ac:dyDescent="0.35">
      <c r="A293" t="str">
        <v>ORD007165</v>
      </c>
      <c r="B293" t="str">
        <v>CUST03350</v>
      </c>
      <c r="C293" s="1">
        <v>45454</v>
      </c>
      <c r="D293" t="str">
        <v>Electronics</v>
      </c>
      <c r="E293" t="str">
        <v>Wireless Earbuds</v>
      </c>
      <c r="F293" s="3">
        <v>2</v>
      </c>
      <c r="G293" t="str">
        <v>Valid Quantity</v>
      </c>
      <c r="H293" s="4" t="str">
        <v>$167.12</v>
      </c>
      <c r="I293" s="3">
        <v>5</v>
      </c>
      <c r="J293" t="str">
        <v>Net Banking</v>
      </c>
      <c r="K293" t="str">
        <v>Mumbai</v>
      </c>
      <c r="L293" t="str">
        <v>India</v>
      </c>
      <c r="M293" t="str">
        <v>Pending</v>
      </c>
      <c r="N293" s="3">
        <v>0</v>
      </c>
      <c r="O293" t="str">
        <v>Consistent</v>
      </c>
      <c r="P293" s="41" t="str">
        <v>Not Rated</v>
      </c>
      <c r="Q293" s="17">
        <v>334.24</v>
      </c>
      <c r="R293" s="17">
        <v>16.712</v>
      </c>
      <c r="S293" s="4">
        <v>317.52800000000002</v>
      </c>
    </row>
    <row r="294" spans="1:19" x14ac:dyDescent="0.35">
      <c r="A294" t="str">
        <v>ORD003737</v>
      </c>
      <c r="B294" t="str">
        <v>CUST02558</v>
      </c>
      <c r="C294" s="1">
        <v>45455</v>
      </c>
      <c r="D294" t="str">
        <v>Electronics</v>
      </c>
      <c r="E294" t="str">
        <v>Webcam</v>
      </c>
      <c r="F294" s="3">
        <v>3</v>
      </c>
      <c r="G294" t="str">
        <v>Valid Quantity</v>
      </c>
      <c r="H294" s="4" t="str">
        <v>$177.96</v>
      </c>
      <c r="I294" s="3">
        <v>15</v>
      </c>
      <c r="J294" t="str">
        <v>Net Banking</v>
      </c>
      <c r="K294" t="str">
        <v>Vancouver</v>
      </c>
      <c r="L294" t="str">
        <v>Canada</v>
      </c>
      <c r="M294" t="str">
        <v>Shipped</v>
      </c>
      <c r="N294" s="3">
        <v>0</v>
      </c>
      <c r="O294" t="str">
        <v>Consistent</v>
      </c>
      <c r="P294" s="41" t="str">
        <v>Not Rated</v>
      </c>
      <c r="Q294" s="17">
        <v>533.88</v>
      </c>
      <c r="R294" s="17">
        <v>80.081999999999994</v>
      </c>
      <c r="S294" s="4">
        <v>453.798</v>
      </c>
    </row>
    <row r="295" spans="1:19" x14ac:dyDescent="0.35">
      <c r="A295" t="str">
        <v>ORD008142</v>
      </c>
      <c r="B295" t="str">
        <v>CUST03275</v>
      </c>
      <c r="C295" s="1">
        <v>45455</v>
      </c>
      <c r="D295" t="str">
        <v>Electronics</v>
      </c>
      <c r="E295" t="str">
        <v>Wireless Earbuds</v>
      </c>
      <c r="F295" s="3">
        <v>1</v>
      </c>
      <c r="G295" t="str">
        <v>Valid Quantity</v>
      </c>
      <c r="H295" s="4" t="str">
        <v>$112.39</v>
      </c>
      <c r="I295" s="3">
        <v>0</v>
      </c>
      <c r="J295" t="str">
        <v>Net Banking</v>
      </c>
      <c r="K295" t="str">
        <v>Birmingham</v>
      </c>
      <c r="L295" t="str">
        <v>UK</v>
      </c>
      <c r="M295" t="str">
        <v>Delivered</v>
      </c>
      <c r="N295" s="3">
        <v>5</v>
      </c>
      <c r="O295" t="str">
        <v>Consistent</v>
      </c>
      <c r="P295" s="41" t="str">
        <v>Excellent</v>
      </c>
      <c r="Q295" s="17">
        <v>112.39</v>
      </c>
      <c r="R295" s="17">
        <v>0</v>
      </c>
      <c r="S295" s="4">
        <v>112.39</v>
      </c>
    </row>
    <row r="296" spans="1:19" x14ac:dyDescent="0.35">
      <c r="A296" t="str">
        <v>ORD002497</v>
      </c>
      <c r="B296" t="str">
        <v>CUST02180</v>
      </c>
      <c r="C296" s="1">
        <v>45456</v>
      </c>
      <c r="D296" t="str">
        <v>Electronics</v>
      </c>
      <c r="E296" t="str">
        <v>Power Bank</v>
      </c>
      <c r="F296" s="3">
        <v>1</v>
      </c>
      <c r="G296" t="str">
        <v>Valid Quantity</v>
      </c>
      <c r="H296" s="4" t="str">
        <v>$53.24</v>
      </c>
      <c r="I296" s="3">
        <v>10</v>
      </c>
      <c r="J296" t="str">
        <v>Cash on Delivery</v>
      </c>
      <c r="K296" t="str">
        <v>Brisbane</v>
      </c>
      <c r="L296" t="str">
        <v>Australia</v>
      </c>
      <c r="M296" t="str">
        <v>Delivered</v>
      </c>
      <c r="N296" s="3">
        <v>1</v>
      </c>
      <c r="O296" t="str">
        <v>Consistent</v>
      </c>
      <c r="P296" s="41" t="str">
        <v>Very Bad</v>
      </c>
      <c r="Q296" s="17">
        <v>53.24</v>
      </c>
      <c r="R296" s="17">
        <v>5.3239999999999998</v>
      </c>
      <c r="S296" s="4">
        <v>47.916000000000004</v>
      </c>
    </row>
    <row r="297" spans="1:19" x14ac:dyDescent="0.35">
      <c r="A297" t="str">
        <v>ORD009096</v>
      </c>
      <c r="B297" t="str">
        <v>CUST03305</v>
      </c>
      <c r="C297" s="1">
        <v>45457</v>
      </c>
      <c r="D297" t="str">
        <v>Electronics</v>
      </c>
      <c r="E297" t="str">
        <v>Bluetooth Speaker</v>
      </c>
      <c r="F297" s="3">
        <v>2</v>
      </c>
      <c r="G297" t="str">
        <v>Valid Quantity</v>
      </c>
      <c r="H297" s="4" t="str">
        <v>$236.60</v>
      </c>
      <c r="I297" s="3">
        <v>0</v>
      </c>
      <c r="J297" t="str">
        <v>Net Banking</v>
      </c>
      <c r="K297" t="str">
        <v>Birmingham</v>
      </c>
      <c r="L297" t="str">
        <v>UK</v>
      </c>
      <c r="M297" t="str">
        <v>Delivered</v>
      </c>
      <c r="N297" s="3">
        <v>5</v>
      </c>
      <c r="O297" t="str">
        <v>Consistent</v>
      </c>
      <c r="P297" s="41" t="str">
        <v>Excellent</v>
      </c>
      <c r="Q297" s="17">
        <v>473.2</v>
      </c>
      <c r="R297" s="17">
        <v>0</v>
      </c>
      <c r="S297" s="4">
        <v>473.2</v>
      </c>
    </row>
    <row r="298" spans="1:19" x14ac:dyDescent="0.35">
      <c r="A298" t="str">
        <v>ORD007220</v>
      </c>
      <c r="B298" t="str">
        <v>CUST01990</v>
      </c>
      <c r="C298" s="1">
        <v>45458</v>
      </c>
      <c r="D298" t="str">
        <v>Electronics</v>
      </c>
      <c r="E298" t="str">
        <v>Power Bank</v>
      </c>
      <c r="F298" s="3">
        <v>1</v>
      </c>
      <c r="G298" t="str">
        <v>Valid Quantity</v>
      </c>
      <c r="H298" s="4" t="str">
        <v>$57.01</v>
      </c>
      <c r="I298" s="3">
        <v>25</v>
      </c>
      <c r="J298" t="str">
        <v>Net Banking</v>
      </c>
      <c r="K298" t="str">
        <v>Vancouver</v>
      </c>
      <c r="L298" t="str">
        <v>Canada</v>
      </c>
      <c r="M298" t="str">
        <v>Pending</v>
      </c>
      <c r="N298" s="3">
        <v>0</v>
      </c>
      <c r="O298" t="str">
        <v>Consistent</v>
      </c>
      <c r="P298" s="41" t="str">
        <v>Not Rated</v>
      </c>
      <c r="Q298" s="17">
        <v>57.01</v>
      </c>
      <c r="R298" s="17">
        <v>14.2525</v>
      </c>
      <c r="S298" s="4">
        <v>42.7575</v>
      </c>
    </row>
    <row r="299" spans="1:19" x14ac:dyDescent="0.35">
      <c r="A299" t="str">
        <v>ORD001508</v>
      </c>
      <c r="B299" t="str">
        <v>CUST02178</v>
      </c>
      <c r="C299" s="1">
        <v>45458</v>
      </c>
      <c r="D299" t="str">
        <v>Electronics</v>
      </c>
      <c r="E299" t="str">
        <v>Wireless Earbuds</v>
      </c>
      <c r="F299" s="3">
        <v>1</v>
      </c>
      <c r="G299" t="str">
        <v>Valid Quantity</v>
      </c>
      <c r="H299" s="4" t="str">
        <v>$180.98</v>
      </c>
      <c r="I299" s="3">
        <v>0</v>
      </c>
      <c r="J299" t="str">
        <v>Net Banking</v>
      </c>
      <c r="K299" t="str">
        <v>Montreal</v>
      </c>
      <c r="L299" t="str">
        <v>Canada</v>
      </c>
      <c r="M299" t="str">
        <v>Pending</v>
      </c>
      <c r="N299" s="3">
        <v>0</v>
      </c>
      <c r="O299" t="str">
        <v>Consistent</v>
      </c>
      <c r="P299" s="41" t="str">
        <v>Not Rated</v>
      </c>
      <c r="Q299" s="17">
        <v>180.98</v>
      </c>
      <c r="R299" s="17">
        <v>0</v>
      </c>
      <c r="S299" s="4">
        <v>180.98</v>
      </c>
    </row>
    <row r="300" spans="1:19" x14ac:dyDescent="0.35">
      <c r="A300" t="str">
        <v>ORD003576</v>
      </c>
      <c r="B300" t="str">
        <v>CUST00892</v>
      </c>
      <c r="C300" s="1">
        <v>45459</v>
      </c>
      <c r="D300" t="str">
        <v>Electronics</v>
      </c>
      <c r="E300" t="str">
        <v>Wireless Earbuds</v>
      </c>
      <c r="F300" s="3">
        <v>2</v>
      </c>
      <c r="G300" t="str">
        <v>Valid Quantity</v>
      </c>
      <c r="H300" s="4" t="str">
        <v>$156.53</v>
      </c>
      <c r="I300" s="3">
        <v>0</v>
      </c>
      <c r="J300" t="str">
        <v>Cash on Delivery</v>
      </c>
      <c r="K300" t="str">
        <v>Birmingham</v>
      </c>
      <c r="L300" t="str">
        <v>UK</v>
      </c>
      <c r="M300" t="str">
        <v>Delivered</v>
      </c>
      <c r="N300" s="3">
        <v>1</v>
      </c>
      <c r="O300" t="str">
        <v>Consistent</v>
      </c>
      <c r="P300" s="41" t="str">
        <v>Very Bad</v>
      </c>
      <c r="Q300" s="17">
        <v>313.06</v>
      </c>
      <c r="R300" s="17">
        <v>0</v>
      </c>
      <c r="S300" s="4">
        <v>313.06</v>
      </c>
    </row>
    <row r="301" spans="1:19" x14ac:dyDescent="0.35">
      <c r="A301" t="str">
        <v>ORD000151</v>
      </c>
      <c r="B301" t="str">
        <v>CUST02495</v>
      </c>
      <c r="C301" s="1">
        <v>45459</v>
      </c>
      <c r="D301" t="str">
        <v>Electronics</v>
      </c>
      <c r="E301" t="str">
        <v>Laptop Stand</v>
      </c>
      <c r="F301" s="3">
        <v>2</v>
      </c>
      <c r="G301" t="str">
        <v>Valid Quantity</v>
      </c>
      <c r="H301" s="4" t="str">
        <v>$31.62</v>
      </c>
      <c r="I301" s="3">
        <v>0</v>
      </c>
      <c r="J301" t="str">
        <v>Credit Card</v>
      </c>
      <c r="K301" t="str">
        <v>Vancouver</v>
      </c>
      <c r="L301" t="str">
        <v>Canada</v>
      </c>
      <c r="M301" t="str">
        <v>Delivered</v>
      </c>
      <c r="N301" s="3">
        <v>4</v>
      </c>
      <c r="O301" t="str">
        <v>Consistent</v>
      </c>
      <c r="P301" s="41" t="str">
        <v>Good</v>
      </c>
      <c r="Q301" s="17">
        <v>63.24</v>
      </c>
      <c r="R301" s="17">
        <v>0</v>
      </c>
      <c r="S301" s="4">
        <v>63.24</v>
      </c>
    </row>
    <row r="302" spans="1:19" x14ac:dyDescent="0.35">
      <c r="A302" t="str">
        <v>ORD007141</v>
      </c>
      <c r="B302" t="str">
        <v>CUST01705</v>
      </c>
      <c r="C302" s="1">
        <v>45459</v>
      </c>
      <c r="D302" t="str">
        <v>Electronics</v>
      </c>
      <c r="E302" t="str">
        <v>USB-C Cable</v>
      </c>
      <c r="F302" s="3">
        <v>2</v>
      </c>
      <c r="G302" t="str">
        <v>Valid Quantity</v>
      </c>
      <c r="H302" s="4" t="str">
        <v>$129.21</v>
      </c>
      <c r="I302" s="3">
        <v>25</v>
      </c>
      <c r="J302" t="str">
        <v>UPI</v>
      </c>
      <c r="K302" t="str">
        <v>Abu Dhabi</v>
      </c>
      <c r="L302" t="str">
        <v>UAE</v>
      </c>
      <c r="M302" t="str">
        <v>Delivered</v>
      </c>
      <c r="N302" s="3">
        <v>5</v>
      </c>
      <c r="O302" t="str">
        <v>Consistent</v>
      </c>
      <c r="P302" s="41" t="str">
        <v>Excellent</v>
      </c>
      <c r="Q302" s="17">
        <v>258.42</v>
      </c>
      <c r="R302" s="17">
        <v>64.605000000000004</v>
      </c>
      <c r="S302" s="4">
        <v>193.815</v>
      </c>
    </row>
    <row r="303" spans="1:19" x14ac:dyDescent="0.35">
      <c r="A303" t="str">
        <v>ORD006304</v>
      </c>
      <c r="B303" t="str">
        <v>CUST03166</v>
      </c>
      <c r="C303" s="1">
        <v>45460</v>
      </c>
      <c r="D303" t="str">
        <v>Electronics</v>
      </c>
      <c r="E303" t="str">
        <v>USB-C Cable</v>
      </c>
      <c r="F303" s="3">
        <v>3</v>
      </c>
      <c r="G303" t="str">
        <v>Valid Quantity</v>
      </c>
      <c r="H303" s="4" t="str">
        <v>$244.14</v>
      </c>
      <c r="I303" s="3">
        <v>0</v>
      </c>
      <c r="J303" t="str">
        <v>Credit Card</v>
      </c>
      <c r="K303" t="str">
        <v>Los Angeles</v>
      </c>
      <c r="L303" t="str">
        <v>USA</v>
      </c>
      <c r="M303" t="str">
        <v>Returned</v>
      </c>
      <c r="N303" s="3">
        <v>0</v>
      </c>
      <c r="O303" t="str">
        <v>Consistent</v>
      </c>
      <c r="P303" s="41" t="str">
        <v>Not Rated</v>
      </c>
      <c r="Q303" s="17">
        <v>732.42</v>
      </c>
      <c r="R303" s="17">
        <v>0</v>
      </c>
      <c r="S303" s="4">
        <v>732.42</v>
      </c>
    </row>
    <row r="304" spans="1:19" x14ac:dyDescent="0.35">
      <c r="A304" t="str">
        <v>ORD005970</v>
      </c>
      <c r="B304" t="str">
        <v>CUST00611</v>
      </c>
      <c r="C304" s="1">
        <v>45460</v>
      </c>
      <c r="D304" t="str">
        <v>Electronics</v>
      </c>
      <c r="E304" t="str">
        <v>Wireless Earbuds</v>
      </c>
      <c r="F304" s="3">
        <v>1</v>
      </c>
      <c r="G304" t="str">
        <v>Valid Quantity</v>
      </c>
      <c r="H304" s="4" t="str">
        <v>$229.05</v>
      </c>
      <c r="I304" s="3">
        <v>0</v>
      </c>
      <c r="J304" t="str">
        <v>Net Banking</v>
      </c>
      <c r="K304" t="str">
        <v>Abu Dhabi</v>
      </c>
      <c r="L304" t="str">
        <v>UAE</v>
      </c>
      <c r="M304" t="str">
        <v>Delivered</v>
      </c>
      <c r="N304" s="3">
        <v>4</v>
      </c>
      <c r="O304" t="str">
        <v>Consistent</v>
      </c>
      <c r="P304" s="41" t="str">
        <v>Good</v>
      </c>
      <c r="Q304" s="17">
        <v>229.05</v>
      </c>
      <c r="R304" s="17">
        <v>0</v>
      </c>
      <c r="S304" s="4">
        <v>229.05</v>
      </c>
    </row>
    <row r="305" spans="1:19" x14ac:dyDescent="0.35">
      <c r="A305" t="str">
        <v>ORD000378</v>
      </c>
      <c r="B305" t="str">
        <v>CUST03482</v>
      </c>
      <c r="C305" s="1">
        <v>45461</v>
      </c>
      <c r="D305" t="str">
        <v>Electronics</v>
      </c>
      <c r="E305" t="str">
        <v>USB-C Cable</v>
      </c>
      <c r="F305" s="3">
        <v>1</v>
      </c>
      <c r="G305" t="str">
        <v>Valid Quantity</v>
      </c>
      <c r="H305" s="4" t="str">
        <v>$71.32</v>
      </c>
      <c r="I305" s="3">
        <v>5</v>
      </c>
      <c r="J305" t="str">
        <v>Credit Card</v>
      </c>
      <c r="K305" t="str">
        <v>Manchester</v>
      </c>
      <c r="L305" t="str">
        <v>UK</v>
      </c>
      <c r="M305" t="str">
        <v>Delivered</v>
      </c>
      <c r="N305" s="3">
        <v>0</v>
      </c>
      <c r="O305" t="str">
        <v>Consistent</v>
      </c>
      <c r="P305" s="41" t="str">
        <v>Not Rated</v>
      </c>
      <c r="Q305" s="17">
        <v>71.319999999999993</v>
      </c>
      <c r="R305" s="17">
        <v>3.5659999999999998</v>
      </c>
      <c r="S305" s="4">
        <v>67.753999999999991</v>
      </c>
    </row>
    <row r="306" spans="1:19" x14ac:dyDescent="0.35">
      <c r="A306" t="str">
        <v>ORD007865</v>
      </c>
      <c r="B306" t="str">
        <v>CUST03309</v>
      </c>
      <c r="C306" s="1">
        <v>45461</v>
      </c>
      <c r="D306" t="str">
        <v>Electronics</v>
      </c>
      <c r="E306" t="str">
        <v>Smartwatch</v>
      </c>
      <c r="F306" s="3">
        <v>2</v>
      </c>
      <c r="G306" t="str">
        <v>Valid Quantity</v>
      </c>
      <c r="H306" s="4" t="str">
        <v>$22.02</v>
      </c>
      <c r="I306" s="3">
        <v>10</v>
      </c>
      <c r="J306" t="str">
        <v>PayPal</v>
      </c>
      <c r="K306" t="str">
        <v>Unknown</v>
      </c>
      <c r="L306" t="str">
        <v>Canada</v>
      </c>
      <c r="M306" t="str">
        <v>Delivered</v>
      </c>
      <c r="N306" s="3">
        <v>5</v>
      </c>
      <c r="O306" t="str">
        <v>Consistent</v>
      </c>
      <c r="P306" s="41" t="str">
        <v>Excellent</v>
      </c>
      <c r="Q306" s="17">
        <v>44.04</v>
      </c>
      <c r="R306" s="17">
        <v>4.4039999999999999</v>
      </c>
      <c r="S306" s="4">
        <v>39.635999999999996</v>
      </c>
    </row>
    <row r="307" spans="1:19" x14ac:dyDescent="0.35">
      <c r="A307" t="str">
        <v>ORD000150</v>
      </c>
      <c r="B307" t="str">
        <v>CUST00047</v>
      </c>
      <c r="C307" s="1">
        <v>45461</v>
      </c>
      <c r="D307" t="str">
        <v>Electronics</v>
      </c>
      <c r="E307" t="str">
        <v>Wireless Earbuds</v>
      </c>
      <c r="F307" s="3">
        <v>1</v>
      </c>
      <c r="G307" t="str">
        <v>Valid Quantity</v>
      </c>
      <c r="H307" s="4" t="str">
        <v>$137.19</v>
      </c>
      <c r="I307" s="3">
        <v>0</v>
      </c>
      <c r="J307" t="str">
        <v>Net Banking</v>
      </c>
      <c r="K307" t="str">
        <v>Sydney</v>
      </c>
      <c r="L307" t="str">
        <v>Australia</v>
      </c>
      <c r="M307" t="str">
        <v>Pending</v>
      </c>
      <c r="N307" s="3">
        <v>0</v>
      </c>
      <c r="O307" t="str">
        <v>Consistent</v>
      </c>
      <c r="P307" s="41" t="str">
        <v>Not Rated</v>
      </c>
      <c r="Q307" s="17">
        <v>137.19</v>
      </c>
      <c r="R307" s="17">
        <v>0</v>
      </c>
      <c r="S307" s="4">
        <v>137.19</v>
      </c>
    </row>
    <row r="308" spans="1:19" x14ac:dyDescent="0.35">
      <c r="A308" t="str">
        <v>ORD002440</v>
      </c>
      <c r="B308" t="str">
        <v>CUST02938</v>
      </c>
      <c r="C308" s="1">
        <v>45462</v>
      </c>
      <c r="D308" t="str">
        <v>Electronics</v>
      </c>
      <c r="E308" t="str">
        <v>Bluetooth Speaker</v>
      </c>
      <c r="F308" s="3">
        <v>1</v>
      </c>
      <c r="G308" t="str">
        <v>Valid Quantity</v>
      </c>
      <c r="H308" s="4" t="str">
        <v>$142.37</v>
      </c>
      <c r="I308" s="3">
        <v>20</v>
      </c>
      <c r="J308" t="str">
        <v>UPI</v>
      </c>
      <c r="K308" t="str">
        <v>Manchester</v>
      </c>
      <c r="L308" t="str">
        <v>UK</v>
      </c>
      <c r="M308" t="str">
        <v>Pending</v>
      </c>
      <c r="N308" s="3">
        <v>0</v>
      </c>
      <c r="O308" t="str">
        <v>Consistent</v>
      </c>
      <c r="P308" s="41" t="str">
        <v>Not Rated</v>
      </c>
      <c r="Q308" s="17">
        <v>142.37</v>
      </c>
      <c r="R308" s="17">
        <v>28.474</v>
      </c>
      <c r="S308" s="4">
        <v>113.896</v>
      </c>
    </row>
    <row r="309" spans="1:19" x14ac:dyDescent="0.35">
      <c r="A309" t="str">
        <v>ORD004638</v>
      </c>
      <c r="B309" t="str">
        <v>CUST03389</v>
      </c>
      <c r="C309" s="1">
        <v>45464</v>
      </c>
      <c r="D309" t="str">
        <v>Electronics</v>
      </c>
      <c r="E309" t="str">
        <v>Webcam</v>
      </c>
      <c r="F309" s="3">
        <v>1</v>
      </c>
      <c r="G309" t="str">
        <v>Valid Quantity</v>
      </c>
      <c r="H309" s="4" t="str">
        <v>$145.16</v>
      </c>
      <c r="I309" s="3">
        <v>5</v>
      </c>
      <c r="J309" t="str">
        <v>Net Banking</v>
      </c>
      <c r="K309" t="str">
        <v>Melbourne</v>
      </c>
      <c r="L309" t="str">
        <v>Australia</v>
      </c>
      <c r="M309" t="str">
        <v>Shipped</v>
      </c>
      <c r="N309" s="3">
        <v>0</v>
      </c>
      <c r="O309" t="str">
        <v>Consistent</v>
      </c>
      <c r="P309" s="41" t="str">
        <v>Not Rated</v>
      </c>
      <c r="Q309" s="17">
        <v>145.16</v>
      </c>
      <c r="R309" s="17">
        <v>7.2579999999999991</v>
      </c>
      <c r="S309" s="4">
        <v>137.90199999999999</v>
      </c>
    </row>
    <row r="310" spans="1:19" x14ac:dyDescent="0.35">
      <c r="A310" t="str">
        <v>ORD004505</v>
      </c>
      <c r="B310" t="str">
        <v>CUST02567</v>
      </c>
      <c r="C310" s="1">
        <v>45466</v>
      </c>
      <c r="D310" t="str">
        <v>Electronics</v>
      </c>
      <c r="E310" t="str">
        <v>Wireless Earbuds</v>
      </c>
      <c r="F310" s="3">
        <v>3</v>
      </c>
      <c r="G310" t="str">
        <v>Valid Quantity</v>
      </c>
      <c r="H310" s="4" t="str">
        <v>$142.40</v>
      </c>
      <c r="I310" s="3">
        <v>0</v>
      </c>
      <c r="J310" t="str">
        <v>PayPal</v>
      </c>
      <c r="K310" t="str">
        <v>Melbourne</v>
      </c>
      <c r="L310" t="str">
        <v>Australia</v>
      </c>
      <c r="M310" t="str">
        <v>Delivered</v>
      </c>
      <c r="N310" s="3">
        <v>5</v>
      </c>
      <c r="O310" t="str">
        <v>Consistent</v>
      </c>
      <c r="P310" s="41" t="str">
        <v>Excellent</v>
      </c>
      <c r="Q310" s="17">
        <v>427.20000000000005</v>
      </c>
      <c r="R310" s="17">
        <v>0</v>
      </c>
      <c r="S310" s="4">
        <v>427.20000000000005</v>
      </c>
    </row>
    <row r="311" spans="1:19" x14ac:dyDescent="0.35">
      <c r="A311" t="str">
        <v>ORD003173</v>
      </c>
      <c r="B311" t="str">
        <v>CUST02426</v>
      </c>
      <c r="C311" s="1">
        <v>45466</v>
      </c>
      <c r="D311" t="str">
        <v>Electronics</v>
      </c>
      <c r="E311" t="str">
        <v>Webcam</v>
      </c>
      <c r="F311" s="3">
        <v>1</v>
      </c>
      <c r="G311" t="str">
        <v>Valid Quantity</v>
      </c>
      <c r="H311" s="4" t="str">
        <v>$141.49</v>
      </c>
      <c r="I311" s="3">
        <v>5</v>
      </c>
      <c r="J311" t="str">
        <v>Net Banking</v>
      </c>
      <c r="K311" t="str">
        <v>Manchester</v>
      </c>
      <c r="L311" t="str">
        <v>UK</v>
      </c>
      <c r="M311" t="str">
        <v>Pending</v>
      </c>
      <c r="N311" s="3">
        <v>0</v>
      </c>
      <c r="O311" t="str">
        <v>Consistent</v>
      </c>
      <c r="P311" s="41" t="str">
        <v>Not Rated</v>
      </c>
      <c r="Q311" s="17">
        <v>141.49</v>
      </c>
      <c r="R311" s="17">
        <v>7.0745000000000005</v>
      </c>
      <c r="S311" s="4">
        <v>134.41550000000001</v>
      </c>
    </row>
    <row r="312" spans="1:19" x14ac:dyDescent="0.35">
      <c r="A312" t="str">
        <v>ORD006569</v>
      </c>
      <c r="B312" t="str">
        <v>CUST03398</v>
      </c>
      <c r="C312" s="1">
        <v>45467</v>
      </c>
      <c r="D312" t="str">
        <v>Electronics</v>
      </c>
      <c r="E312" t="str">
        <v>Webcam</v>
      </c>
      <c r="F312" s="3">
        <v>1</v>
      </c>
      <c r="G312" t="str">
        <v>Valid Quantity</v>
      </c>
      <c r="H312" s="4" t="str">
        <v>$197.34</v>
      </c>
      <c r="I312" s="3">
        <v>20</v>
      </c>
      <c r="J312" t="str">
        <v>PayPal</v>
      </c>
      <c r="K312" t="str">
        <v>Montreal</v>
      </c>
      <c r="L312" t="str">
        <v>Canada</v>
      </c>
      <c r="M312" t="str">
        <v>Returned</v>
      </c>
      <c r="N312" s="3">
        <v>0</v>
      </c>
      <c r="O312" t="str">
        <v>Consistent</v>
      </c>
      <c r="P312" s="41" t="str">
        <v>Not Rated</v>
      </c>
      <c r="Q312" s="17">
        <v>197.34</v>
      </c>
      <c r="R312" s="17">
        <v>39.468000000000004</v>
      </c>
      <c r="S312" s="4">
        <v>157.87200000000001</v>
      </c>
    </row>
    <row r="313" spans="1:19" x14ac:dyDescent="0.35">
      <c r="A313" t="str">
        <v>ORD001553</v>
      </c>
      <c r="B313" t="str">
        <v>CUST01658</v>
      </c>
      <c r="C313" s="1">
        <v>45467</v>
      </c>
      <c r="D313" t="str">
        <v>Electronics</v>
      </c>
      <c r="E313" t="str">
        <v>Power Bank</v>
      </c>
      <c r="F313" s="3">
        <v>3</v>
      </c>
      <c r="G313" t="str">
        <v>Valid Quantity</v>
      </c>
      <c r="H313" s="4" t="str">
        <v>$49.93</v>
      </c>
      <c r="I313" s="3">
        <v>5</v>
      </c>
      <c r="J313" t="str">
        <v>Net Banking</v>
      </c>
      <c r="K313" t="str">
        <v>London</v>
      </c>
      <c r="L313" t="str">
        <v>UK</v>
      </c>
      <c r="M313" t="str">
        <v>Delivered</v>
      </c>
      <c r="N313" s="3">
        <v>4</v>
      </c>
      <c r="O313" t="str">
        <v>Consistent</v>
      </c>
      <c r="P313" s="41" t="str">
        <v>Good</v>
      </c>
      <c r="Q313" s="17">
        <v>149.79</v>
      </c>
      <c r="R313" s="17">
        <v>7.4894999999999996</v>
      </c>
      <c r="S313" s="4">
        <v>142.3005</v>
      </c>
    </row>
    <row r="314" spans="1:19" x14ac:dyDescent="0.35">
      <c r="A314" t="str">
        <v>ORD003871</v>
      </c>
      <c r="B314" t="str">
        <v>CUST00949</v>
      </c>
      <c r="C314" s="1">
        <v>45467</v>
      </c>
      <c r="D314" t="str">
        <v>Electronics</v>
      </c>
      <c r="E314" t="str">
        <v>Wireless Earbuds</v>
      </c>
      <c r="F314" s="3">
        <v>4</v>
      </c>
      <c r="G314" t="str">
        <v>Valid Quantity</v>
      </c>
      <c r="H314" s="4" t="str">
        <v>$112.00</v>
      </c>
      <c r="I314" s="3">
        <v>5</v>
      </c>
      <c r="J314" t="str">
        <v>Credit Card</v>
      </c>
      <c r="K314" t="str">
        <v>Toronto</v>
      </c>
      <c r="L314" t="str">
        <v>Canada</v>
      </c>
      <c r="M314" t="str">
        <v>Delivered</v>
      </c>
      <c r="N314" s="3">
        <v>3</v>
      </c>
      <c r="O314" t="str">
        <v>Consistent</v>
      </c>
      <c r="P314" s="41" t="str">
        <v>Average</v>
      </c>
      <c r="Q314" s="17">
        <v>448</v>
      </c>
      <c r="R314" s="17">
        <v>22.4</v>
      </c>
      <c r="S314" s="4">
        <v>425.6</v>
      </c>
    </row>
    <row r="315" spans="1:19" x14ac:dyDescent="0.35">
      <c r="A315" t="str">
        <v>ORD009394</v>
      </c>
      <c r="B315" t="str">
        <v>CUST01407</v>
      </c>
      <c r="C315" s="1">
        <v>45468</v>
      </c>
      <c r="D315" t="str">
        <v>Electronics</v>
      </c>
      <c r="E315" t="str">
        <v>Wireless Earbuds</v>
      </c>
      <c r="F315" s="3">
        <v>1</v>
      </c>
      <c r="G315" t="str">
        <v>Valid Quantity</v>
      </c>
      <c r="H315" s="4" t="str">
        <v>$170.51</v>
      </c>
      <c r="I315" s="3">
        <v>0</v>
      </c>
      <c r="J315" t="str">
        <v>UPI</v>
      </c>
      <c r="K315" t="str">
        <v>Hamburg</v>
      </c>
      <c r="L315" t="str">
        <v>Germany</v>
      </c>
      <c r="M315" t="str">
        <v>Delivered</v>
      </c>
      <c r="N315" s="3">
        <v>5</v>
      </c>
      <c r="O315" t="str">
        <v>Consistent</v>
      </c>
      <c r="P315" s="41" t="str">
        <v>Excellent</v>
      </c>
      <c r="Q315" s="17">
        <v>170.51</v>
      </c>
      <c r="R315" s="17">
        <v>0</v>
      </c>
      <c r="S315" s="4">
        <v>170.51</v>
      </c>
    </row>
    <row r="316" spans="1:19" x14ac:dyDescent="0.35">
      <c r="A316" t="str">
        <v>ORD004954</v>
      </c>
      <c r="B316" t="str">
        <v>CUST02358</v>
      </c>
      <c r="C316" s="1">
        <v>45469</v>
      </c>
      <c r="D316" t="str">
        <v>Electronics</v>
      </c>
      <c r="E316" t="str">
        <v>USB-C Cable</v>
      </c>
      <c r="F316" s="3">
        <v>1</v>
      </c>
      <c r="G316" t="str">
        <v>Valid Quantity</v>
      </c>
      <c r="H316" s="4" t="str">
        <v>$88.41</v>
      </c>
      <c r="I316" s="3">
        <v>5</v>
      </c>
      <c r="J316" t="str">
        <v>Cash on Delivery</v>
      </c>
      <c r="K316" t="str">
        <v>Melbourne</v>
      </c>
      <c r="L316" t="str">
        <v>Australia</v>
      </c>
      <c r="M316" t="str">
        <v>Shipped</v>
      </c>
      <c r="N316" s="3">
        <v>0</v>
      </c>
      <c r="O316" t="str">
        <v>Consistent</v>
      </c>
      <c r="P316" s="41" t="str">
        <v>Not Rated</v>
      </c>
      <c r="Q316" s="17">
        <v>88.41</v>
      </c>
      <c r="R316" s="17">
        <v>4.4204999999999997</v>
      </c>
      <c r="S316" s="4">
        <v>83.989499999999992</v>
      </c>
    </row>
    <row r="317" spans="1:19" x14ac:dyDescent="0.35">
      <c r="A317" t="str">
        <v>ORD005311</v>
      </c>
      <c r="B317" t="str">
        <v>CUST02749</v>
      </c>
      <c r="C317" s="1">
        <v>45469</v>
      </c>
      <c r="D317" t="str">
        <v>Electronics</v>
      </c>
      <c r="E317" t="str">
        <v>Power Bank</v>
      </c>
      <c r="F317" s="3">
        <v>2</v>
      </c>
      <c r="G317" t="str">
        <v>Valid Quantity</v>
      </c>
      <c r="H317" s="4" t="str">
        <v>$193.01</v>
      </c>
      <c r="I317" s="3">
        <v>5</v>
      </c>
      <c r="J317" t="str">
        <v>UPI</v>
      </c>
      <c r="K317" t="str">
        <v>Abu Dhabi</v>
      </c>
      <c r="L317" t="str">
        <v>UAE</v>
      </c>
      <c r="M317" t="str">
        <v>Delivered</v>
      </c>
      <c r="N317" s="3">
        <v>2</v>
      </c>
      <c r="O317" t="str">
        <v>Consistent</v>
      </c>
      <c r="P317" s="41" t="str">
        <v>Bad</v>
      </c>
      <c r="Q317" s="17">
        <v>386.02</v>
      </c>
      <c r="R317" s="17">
        <v>19.300999999999998</v>
      </c>
      <c r="S317" s="4">
        <v>366.71899999999999</v>
      </c>
    </row>
    <row r="318" spans="1:19" x14ac:dyDescent="0.35">
      <c r="A318" t="str">
        <v>ORD002750</v>
      </c>
      <c r="B318" t="str">
        <v>CUST00513</v>
      </c>
      <c r="C318" s="1">
        <v>45469</v>
      </c>
      <c r="D318" t="str">
        <v>Electronics</v>
      </c>
      <c r="E318" t="str">
        <v>Laptop Stand</v>
      </c>
      <c r="F318" s="3">
        <v>1</v>
      </c>
      <c r="G318" t="str">
        <v>Valid Quantity</v>
      </c>
      <c r="H318" s="4" t="str">
        <v>$70.88</v>
      </c>
      <c r="I318" s="3">
        <v>0</v>
      </c>
      <c r="J318" t="str">
        <v>PayPal</v>
      </c>
      <c r="K318" t="str">
        <v>New York</v>
      </c>
      <c r="L318" t="str">
        <v>USA</v>
      </c>
      <c r="M318" t="str">
        <v>Pending</v>
      </c>
      <c r="N318" s="3">
        <v>0</v>
      </c>
      <c r="O318" t="str">
        <v>Consistent</v>
      </c>
      <c r="P318" s="41" t="str">
        <v>Not Rated</v>
      </c>
      <c r="Q318" s="17">
        <v>70.88</v>
      </c>
      <c r="R318" s="17">
        <v>0</v>
      </c>
      <c r="S318" s="4">
        <v>70.88</v>
      </c>
    </row>
    <row r="319" spans="1:19" x14ac:dyDescent="0.35">
      <c r="A319" t="str">
        <v>ORD002209</v>
      </c>
      <c r="B319" t="str">
        <v>CUST00876</v>
      </c>
      <c r="C319" s="1">
        <v>45469</v>
      </c>
      <c r="D319" t="str">
        <v>Electronics</v>
      </c>
      <c r="E319" t="str">
        <v>Smartwatch</v>
      </c>
      <c r="F319" s="3">
        <v>1</v>
      </c>
      <c r="G319" t="str">
        <v>Valid Quantity</v>
      </c>
      <c r="H319" s="4" t="str">
        <v>$50.80</v>
      </c>
      <c r="I319" s="3">
        <v>20</v>
      </c>
      <c r="J319" t="str">
        <v>UPI</v>
      </c>
      <c r="K319" t="str">
        <v>Montreal</v>
      </c>
      <c r="L319" t="str">
        <v>Canada</v>
      </c>
      <c r="M319" t="str">
        <v>Delivered</v>
      </c>
      <c r="N319" s="3">
        <v>0</v>
      </c>
      <c r="O319" t="str">
        <v>Consistent</v>
      </c>
      <c r="P319" s="41" t="str">
        <v>Not Rated</v>
      </c>
      <c r="Q319" s="17">
        <v>50.8</v>
      </c>
      <c r="R319" s="17">
        <v>10.16</v>
      </c>
      <c r="S319" s="4">
        <v>40.64</v>
      </c>
    </row>
    <row r="320" spans="1:19" x14ac:dyDescent="0.35">
      <c r="A320" t="str">
        <v>ORD003058</v>
      </c>
      <c r="B320" t="str">
        <v>CUST02302</v>
      </c>
      <c r="C320" s="1">
        <v>45470</v>
      </c>
      <c r="D320" t="str">
        <v>Electronics</v>
      </c>
      <c r="E320" t="str">
        <v>Power Bank</v>
      </c>
      <c r="F320" s="3">
        <v>2</v>
      </c>
      <c r="G320" t="str">
        <v>Valid Quantity</v>
      </c>
      <c r="H320" s="4" t="str">
        <v>$246.84</v>
      </c>
      <c r="I320" s="3">
        <v>0</v>
      </c>
      <c r="J320" t="str">
        <v>Cash on Delivery</v>
      </c>
      <c r="K320" t="str">
        <v>Manchester</v>
      </c>
      <c r="L320" t="str">
        <v>UK</v>
      </c>
      <c r="M320" t="str">
        <v>Pending</v>
      </c>
      <c r="N320" s="3">
        <v>0</v>
      </c>
      <c r="O320" t="str">
        <v>Consistent</v>
      </c>
      <c r="P320" s="41" t="str">
        <v>Not Rated</v>
      </c>
      <c r="Q320" s="17">
        <v>493.68</v>
      </c>
      <c r="R320" s="17">
        <v>0</v>
      </c>
      <c r="S320" s="4">
        <v>493.68</v>
      </c>
    </row>
    <row r="321" spans="1:19" x14ac:dyDescent="0.35">
      <c r="A321" t="str">
        <v>ORD000865</v>
      </c>
      <c r="B321" t="str">
        <v>CUST00486</v>
      </c>
      <c r="C321" s="1">
        <v>45470</v>
      </c>
      <c r="D321" t="str">
        <v>Electronics</v>
      </c>
      <c r="E321" t="str">
        <v>Laptop Stand</v>
      </c>
      <c r="F321" s="3">
        <v>2</v>
      </c>
      <c r="G321" t="str">
        <v>Valid Quantity</v>
      </c>
      <c r="H321" s="4" t="str">
        <v>$99.73</v>
      </c>
      <c r="I321" s="3">
        <v>10</v>
      </c>
      <c r="J321" t="str">
        <v>PayPal</v>
      </c>
      <c r="K321" t="str">
        <v>Bengaluru</v>
      </c>
      <c r="L321" t="str">
        <v>India</v>
      </c>
      <c r="M321" t="str">
        <v>Pending</v>
      </c>
      <c r="N321" s="3">
        <v>0</v>
      </c>
      <c r="O321" t="str">
        <v>Consistent</v>
      </c>
      <c r="P321" s="41" t="str">
        <v>Not Rated</v>
      </c>
      <c r="Q321" s="17">
        <v>199.46</v>
      </c>
      <c r="R321" s="17">
        <v>19.946000000000002</v>
      </c>
      <c r="S321" s="4">
        <v>179.51400000000001</v>
      </c>
    </row>
    <row r="322" spans="1:19" x14ac:dyDescent="0.35">
      <c r="A322" t="str">
        <v>ORD011702</v>
      </c>
      <c r="B322" t="str">
        <v>CUST02070</v>
      </c>
      <c r="C322" s="1">
        <v>45470</v>
      </c>
      <c r="D322" t="str">
        <v>Electronics</v>
      </c>
      <c r="E322" t="str">
        <v>Bluetooth Speaker</v>
      </c>
      <c r="F322" s="3">
        <v>3</v>
      </c>
      <c r="G322" t="str">
        <v>Valid Quantity</v>
      </c>
      <c r="H322" s="4" t="str">
        <v>$86.18</v>
      </c>
      <c r="I322" s="3">
        <v>15</v>
      </c>
      <c r="J322" t="str">
        <v>Credit Card</v>
      </c>
      <c r="K322" t="str">
        <v>Dubai</v>
      </c>
      <c r="L322" t="str">
        <v>UAE</v>
      </c>
      <c r="M322" t="str">
        <v>Delivered</v>
      </c>
      <c r="N322" s="3">
        <v>5</v>
      </c>
      <c r="O322" t="str">
        <v>Consistent</v>
      </c>
      <c r="P322" s="41" t="str">
        <v>Excellent</v>
      </c>
      <c r="Q322" s="17">
        <v>258.54000000000002</v>
      </c>
      <c r="R322" s="17">
        <v>38.781000000000006</v>
      </c>
      <c r="S322" s="4">
        <v>219.75900000000001</v>
      </c>
    </row>
    <row r="323" spans="1:19" x14ac:dyDescent="0.35">
      <c r="A323" t="str">
        <v>ORD001195</v>
      </c>
      <c r="B323" t="str">
        <v>CUST02749</v>
      </c>
      <c r="C323" s="1">
        <v>45470</v>
      </c>
      <c r="D323" t="str">
        <v>Electronics</v>
      </c>
      <c r="E323" t="str">
        <v>Smartwatch</v>
      </c>
      <c r="F323" s="3">
        <v>1</v>
      </c>
      <c r="G323" t="str">
        <v>Valid Quantity</v>
      </c>
      <c r="H323" s="4" t="str">
        <v>$243.27</v>
      </c>
      <c r="I323" s="3">
        <v>15</v>
      </c>
      <c r="J323" t="str">
        <v>Debit Card</v>
      </c>
      <c r="K323" t="str">
        <v>Melbourne</v>
      </c>
      <c r="L323" t="str">
        <v>Australia</v>
      </c>
      <c r="M323" t="str">
        <v>Returned</v>
      </c>
      <c r="N323" s="3">
        <v>0</v>
      </c>
      <c r="O323" t="str">
        <v>Consistent</v>
      </c>
      <c r="P323" s="41" t="str">
        <v>Not Rated</v>
      </c>
      <c r="Q323" s="17">
        <v>243.27</v>
      </c>
      <c r="R323" s="17">
        <v>36.490500000000004</v>
      </c>
      <c r="S323" s="4">
        <v>206.77950000000001</v>
      </c>
    </row>
    <row r="324" spans="1:19" x14ac:dyDescent="0.35">
      <c r="A324" t="str">
        <v>ORD005236</v>
      </c>
      <c r="B324" t="str">
        <v>CUST01792</v>
      </c>
      <c r="C324" s="1">
        <v>45471</v>
      </c>
      <c r="D324" t="str">
        <v>Electronics</v>
      </c>
      <c r="E324" t="str">
        <v>Bluetooth Speaker</v>
      </c>
      <c r="F324" s="3">
        <v>2</v>
      </c>
      <c r="G324" t="str">
        <v>Valid Quantity</v>
      </c>
      <c r="H324" s="4" t="str">
        <v>$209.73</v>
      </c>
      <c r="I324" s="3">
        <v>15</v>
      </c>
      <c r="J324" t="str">
        <v>Cash on Delivery</v>
      </c>
      <c r="K324" t="str">
        <v>Dubai</v>
      </c>
      <c r="L324" t="str">
        <v>UAE</v>
      </c>
      <c r="M324" t="str">
        <v>Pending</v>
      </c>
      <c r="N324" s="3">
        <v>0</v>
      </c>
      <c r="O324" t="str">
        <v>Consistent</v>
      </c>
      <c r="P324" s="41" t="str">
        <v>Not Rated</v>
      </c>
      <c r="Q324" s="17">
        <v>419.46</v>
      </c>
      <c r="R324" s="17">
        <v>62.918999999999997</v>
      </c>
      <c r="S324" s="4">
        <v>356.541</v>
      </c>
    </row>
    <row r="325" spans="1:19" x14ac:dyDescent="0.35">
      <c r="A325" t="str">
        <v>ORD000106</v>
      </c>
      <c r="B325" t="str">
        <v>CUST01230</v>
      </c>
      <c r="C325" s="1">
        <v>45471</v>
      </c>
      <c r="D325" t="str">
        <v>Electronics</v>
      </c>
      <c r="E325" t="str">
        <v>Gaming Mouse</v>
      </c>
      <c r="F325" s="3">
        <v>2</v>
      </c>
      <c r="G325" t="str">
        <v>Valid Quantity</v>
      </c>
      <c r="H325" s="4" t="str">
        <v>$141.15</v>
      </c>
      <c r="I325" s="3">
        <v>0</v>
      </c>
      <c r="J325" t="str">
        <v>Credit Card</v>
      </c>
      <c r="K325" t="str">
        <v>Abu Dhabi</v>
      </c>
      <c r="L325" t="str">
        <v>UAE</v>
      </c>
      <c r="M325" t="str">
        <v>Shipped</v>
      </c>
      <c r="N325" s="3">
        <v>0</v>
      </c>
      <c r="O325" t="str">
        <v>Consistent</v>
      </c>
      <c r="P325" s="41" t="str">
        <v>Not Rated</v>
      </c>
      <c r="Q325" s="17">
        <v>282.3</v>
      </c>
      <c r="R325" s="17">
        <v>0</v>
      </c>
      <c r="S325" s="4">
        <v>282.3</v>
      </c>
    </row>
    <row r="326" spans="1:19" x14ac:dyDescent="0.35">
      <c r="A326" t="str">
        <v>ORD007816</v>
      </c>
      <c r="B326" t="str">
        <v>CUST00757</v>
      </c>
      <c r="C326" s="1">
        <v>45472</v>
      </c>
      <c r="D326" t="str">
        <v>Electronics</v>
      </c>
      <c r="E326" t="str">
        <v>Bluetooth Speaker</v>
      </c>
      <c r="F326" s="3">
        <v>1</v>
      </c>
      <c r="G326" t="str">
        <v>Valid Quantity</v>
      </c>
      <c r="H326" s="4" t="str">
        <v>$203.86</v>
      </c>
      <c r="I326" s="3">
        <v>0</v>
      </c>
      <c r="J326" t="str">
        <v>Cash on Delivery</v>
      </c>
      <c r="K326" t="str">
        <v>Melbourne</v>
      </c>
      <c r="L326" t="str">
        <v>Australia</v>
      </c>
      <c r="M326" t="str">
        <v>Delivered</v>
      </c>
      <c r="N326" s="3">
        <v>5</v>
      </c>
      <c r="O326" t="str">
        <v>Consistent</v>
      </c>
      <c r="P326" s="41" t="str">
        <v>Excellent</v>
      </c>
      <c r="Q326" s="17">
        <v>203.86</v>
      </c>
      <c r="R326" s="17">
        <v>0</v>
      </c>
      <c r="S326" s="4">
        <v>203.86</v>
      </c>
    </row>
    <row r="327" spans="1:19" x14ac:dyDescent="0.35">
      <c r="A327" t="str">
        <v>ORD003240</v>
      </c>
      <c r="B327" t="str">
        <v>CUST03110</v>
      </c>
      <c r="C327" s="1">
        <v>45473</v>
      </c>
      <c r="D327" t="str">
        <v>Electronics</v>
      </c>
      <c r="E327" t="str">
        <v>Webcam</v>
      </c>
      <c r="F327" s="3">
        <v>2</v>
      </c>
      <c r="G327" t="str">
        <v>Valid Quantity</v>
      </c>
      <c r="H327" s="4" t="str">
        <v>$191.69</v>
      </c>
      <c r="I327" s="3">
        <v>0</v>
      </c>
      <c r="J327" t="str">
        <v>UPI</v>
      </c>
      <c r="K327" t="str">
        <v>Manchester</v>
      </c>
      <c r="L327" t="str">
        <v>UK</v>
      </c>
      <c r="M327" t="str">
        <v>Returned</v>
      </c>
      <c r="N327" s="3">
        <v>0</v>
      </c>
      <c r="O327" t="str">
        <v>Consistent</v>
      </c>
      <c r="P327" s="41" t="str">
        <v>Not Rated</v>
      </c>
      <c r="Q327" s="17">
        <v>383.38</v>
      </c>
      <c r="R327" s="17">
        <v>0</v>
      </c>
      <c r="S327" s="4">
        <v>383.38</v>
      </c>
    </row>
    <row r="328" spans="1:19" x14ac:dyDescent="0.35">
      <c r="A328" t="str">
        <v>ORD005861</v>
      </c>
      <c r="B328" t="str">
        <v>CUST01207</v>
      </c>
      <c r="C328" s="1">
        <v>45474</v>
      </c>
      <c r="D328" t="str">
        <v>Electronics</v>
      </c>
      <c r="E328" t="str">
        <v>Power Bank</v>
      </c>
      <c r="F328" s="3">
        <v>1</v>
      </c>
      <c r="G328" t="str">
        <v>Valid Quantity</v>
      </c>
      <c r="H328" s="4" t="str">
        <v>$160.21</v>
      </c>
      <c r="I328" s="3">
        <v>5</v>
      </c>
      <c r="J328" t="str">
        <v>Debit Card</v>
      </c>
      <c r="K328" t="str">
        <v>Brisbane</v>
      </c>
      <c r="L328" t="str">
        <v>Australia</v>
      </c>
      <c r="M328" t="str">
        <v>Delivered</v>
      </c>
      <c r="N328" s="3">
        <v>2</v>
      </c>
      <c r="O328" t="str">
        <v>Consistent</v>
      </c>
      <c r="P328" s="41" t="str">
        <v>Bad</v>
      </c>
      <c r="Q328" s="17">
        <v>160.21</v>
      </c>
      <c r="R328" s="17">
        <v>8.0105000000000004</v>
      </c>
      <c r="S328" s="4">
        <v>152.1995</v>
      </c>
    </row>
    <row r="329" spans="1:19" x14ac:dyDescent="0.35">
      <c r="A329" t="str">
        <v>ORD010839</v>
      </c>
      <c r="B329" t="str">
        <v>CUST01008</v>
      </c>
      <c r="C329" s="1">
        <v>45474</v>
      </c>
      <c r="D329" t="str">
        <v>Electronics</v>
      </c>
      <c r="E329" t="str">
        <v>Webcam</v>
      </c>
      <c r="F329" s="3">
        <v>1</v>
      </c>
      <c r="G329" t="str">
        <v>Valid Quantity</v>
      </c>
      <c r="H329" s="4" t="str">
        <v>$51.93</v>
      </c>
      <c r="I329" s="3">
        <v>0</v>
      </c>
      <c r="J329" t="str">
        <v>Credit Card</v>
      </c>
      <c r="K329" t="str">
        <v>Manchester</v>
      </c>
      <c r="L329" t="str">
        <v>UK</v>
      </c>
      <c r="M329" t="str">
        <v>Returned</v>
      </c>
      <c r="N329" s="3">
        <v>0</v>
      </c>
      <c r="O329" t="str">
        <v>Consistent</v>
      </c>
      <c r="P329" s="41" t="str">
        <v>Not Rated</v>
      </c>
      <c r="Q329" s="17">
        <v>51.93</v>
      </c>
      <c r="R329" s="17">
        <v>0</v>
      </c>
      <c r="S329" s="4">
        <v>51.93</v>
      </c>
    </row>
    <row r="330" spans="1:19" x14ac:dyDescent="0.35">
      <c r="A330" t="str">
        <v>ORD000576</v>
      </c>
      <c r="B330" t="str">
        <v>CUST03082</v>
      </c>
      <c r="C330" s="1">
        <v>45475</v>
      </c>
      <c r="D330" t="str">
        <v>Electronics</v>
      </c>
      <c r="E330" t="str">
        <v>Webcam</v>
      </c>
      <c r="F330" s="3">
        <v>2</v>
      </c>
      <c r="G330" t="str">
        <v>Valid Quantity</v>
      </c>
      <c r="H330" s="4" t="str">
        <v>$20.88</v>
      </c>
      <c r="I330" s="3">
        <v>20</v>
      </c>
      <c r="J330" t="str">
        <v>Cash on Delivery</v>
      </c>
      <c r="K330" t="str">
        <v>Toronto</v>
      </c>
      <c r="L330" t="str">
        <v>Canada</v>
      </c>
      <c r="M330" t="str">
        <v>Delivered</v>
      </c>
      <c r="N330" s="3">
        <v>2</v>
      </c>
      <c r="O330" t="str">
        <v>Consistent</v>
      </c>
      <c r="P330" s="41" t="str">
        <v>Bad</v>
      </c>
      <c r="Q330" s="17">
        <v>41.76</v>
      </c>
      <c r="R330" s="17">
        <v>8.3519999999999985</v>
      </c>
      <c r="S330" s="4">
        <v>33.408000000000001</v>
      </c>
    </row>
    <row r="331" spans="1:19" x14ac:dyDescent="0.35">
      <c r="A331" t="str">
        <v>ORD010543</v>
      </c>
      <c r="B331" t="str">
        <v>CUST00403</v>
      </c>
      <c r="C331" s="1">
        <v>45478</v>
      </c>
      <c r="D331" t="str">
        <v>Electronics</v>
      </c>
      <c r="E331" t="str">
        <v>Smartwatch</v>
      </c>
      <c r="F331" s="3">
        <v>3</v>
      </c>
      <c r="G331" t="str">
        <v>Valid Quantity</v>
      </c>
      <c r="H331" s="4" t="str">
        <v>$210.03</v>
      </c>
      <c r="I331" s="3">
        <v>10</v>
      </c>
      <c r="J331" t="str">
        <v>PayPal</v>
      </c>
      <c r="K331" t="str">
        <v>London</v>
      </c>
      <c r="L331" t="str">
        <v>UK</v>
      </c>
      <c r="M331" t="str">
        <v>Delivered</v>
      </c>
      <c r="N331" s="3">
        <v>3</v>
      </c>
      <c r="O331" t="str">
        <v>Consistent</v>
      </c>
      <c r="P331" s="41" t="str">
        <v>Average</v>
      </c>
      <c r="Q331" s="17">
        <v>630.09</v>
      </c>
      <c r="R331" s="17">
        <v>63.009000000000007</v>
      </c>
      <c r="S331" s="4">
        <v>567.08100000000002</v>
      </c>
    </row>
    <row r="332" spans="1:19" x14ac:dyDescent="0.35">
      <c r="A332" t="str">
        <v>ORD008610</v>
      </c>
      <c r="B332" t="str">
        <v>CUST02513</v>
      </c>
      <c r="C332" s="1">
        <v>45479</v>
      </c>
      <c r="D332" t="str">
        <v>Electronics</v>
      </c>
      <c r="E332" t="str">
        <v>Smartwatch</v>
      </c>
      <c r="F332" s="3">
        <v>4</v>
      </c>
      <c r="G332" t="str">
        <v>Valid Quantity</v>
      </c>
      <c r="H332" s="4" t="str">
        <v>$125.45</v>
      </c>
      <c r="I332" s="3">
        <v>10</v>
      </c>
      <c r="J332" t="str">
        <v>Cash on Delivery</v>
      </c>
      <c r="K332" t="str">
        <v>Hamburg</v>
      </c>
      <c r="L332" t="str">
        <v>Germany</v>
      </c>
      <c r="M332" t="str">
        <v>Delivered</v>
      </c>
      <c r="N332" s="3">
        <v>1</v>
      </c>
      <c r="O332" t="str">
        <v>Consistent</v>
      </c>
      <c r="P332" s="41" t="str">
        <v>Very Bad</v>
      </c>
      <c r="Q332" s="17">
        <v>501.8</v>
      </c>
      <c r="R332" s="17">
        <v>50.18</v>
      </c>
      <c r="S332" s="4">
        <v>451.62</v>
      </c>
    </row>
    <row r="333" spans="1:19" x14ac:dyDescent="0.35">
      <c r="A333" t="str">
        <v>ORD011679</v>
      </c>
      <c r="B333" t="str">
        <v>CUST02734</v>
      </c>
      <c r="C333" s="1">
        <v>45481</v>
      </c>
      <c r="D333" t="str">
        <v>Electronics</v>
      </c>
      <c r="E333" t="str">
        <v>Webcam</v>
      </c>
      <c r="F333" s="3">
        <v>1</v>
      </c>
      <c r="G333" t="str">
        <v>Valid Quantity</v>
      </c>
      <c r="H333" s="4" t="str">
        <v>$91.44</v>
      </c>
      <c r="I333" s="3">
        <v>0</v>
      </c>
      <c r="J333" t="str">
        <v>UPI</v>
      </c>
      <c r="K333" t="str">
        <v>Dubai</v>
      </c>
      <c r="L333" t="str">
        <v>UAE</v>
      </c>
      <c r="M333" t="str">
        <v>Returned</v>
      </c>
      <c r="N333" s="3">
        <v>0</v>
      </c>
      <c r="O333" t="str">
        <v>Consistent</v>
      </c>
      <c r="P333" s="41" t="str">
        <v>Not Rated</v>
      </c>
      <c r="Q333" s="17">
        <v>91.44</v>
      </c>
      <c r="R333" s="17">
        <v>0</v>
      </c>
      <c r="S333" s="4">
        <v>91.44</v>
      </c>
    </row>
    <row r="334" spans="1:19" x14ac:dyDescent="0.35">
      <c r="A334" t="str">
        <v>ORD006711</v>
      </c>
      <c r="B334" t="str">
        <v>CUST01460</v>
      </c>
      <c r="C334" s="1">
        <v>45481</v>
      </c>
      <c r="D334" t="str">
        <v>Electronics</v>
      </c>
      <c r="E334" t="str">
        <v>Laptop Stand</v>
      </c>
      <c r="F334" s="3">
        <v>2</v>
      </c>
      <c r="G334" t="str">
        <v>Valid Quantity</v>
      </c>
      <c r="H334" s="4" t="str">
        <v>$54.14</v>
      </c>
      <c r="I334" s="3">
        <v>10</v>
      </c>
      <c r="J334" t="str">
        <v>Debit Card</v>
      </c>
      <c r="K334" t="str">
        <v>Toronto</v>
      </c>
      <c r="L334" t="str">
        <v>Canada</v>
      </c>
      <c r="M334" t="str">
        <v>Delivered</v>
      </c>
      <c r="N334" s="3">
        <v>4</v>
      </c>
      <c r="O334" t="str">
        <v>Consistent</v>
      </c>
      <c r="P334" s="41" t="str">
        <v>Good</v>
      </c>
      <c r="Q334" s="17">
        <v>108.28</v>
      </c>
      <c r="R334" s="17">
        <v>10.827999999999999</v>
      </c>
      <c r="S334" s="4">
        <v>97.451999999999998</v>
      </c>
    </row>
    <row r="335" spans="1:19" x14ac:dyDescent="0.35">
      <c r="A335" t="str">
        <v>ORD009586</v>
      </c>
      <c r="B335" t="str">
        <v>CUST01322</v>
      </c>
      <c r="C335" s="1">
        <v>45482</v>
      </c>
      <c r="D335" t="str">
        <v>Electronics</v>
      </c>
      <c r="E335" t="str">
        <v>Gaming Mouse</v>
      </c>
      <c r="F335" s="3">
        <v>3</v>
      </c>
      <c r="G335" t="str">
        <v>Valid Quantity</v>
      </c>
      <c r="H335" s="4" t="str">
        <v>$231.52</v>
      </c>
      <c r="I335" s="3">
        <v>0</v>
      </c>
      <c r="J335" t="str">
        <v>PayPal</v>
      </c>
      <c r="K335" t="str">
        <v>New York</v>
      </c>
      <c r="L335" t="str">
        <v>USA</v>
      </c>
      <c r="M335" t="str">
        <v>Pending</v>
      </c>
      <c r="N335" s="3">
        <v>0</v>
      </c>
      <c r="O335" t="str">
        <v>Consistent</v>
      </c>
      <c r="P335" s="41" t="str">
        <v>Not Rated</v>
      </c>
      <c r="Q335" s="17">
        <v>694.56000000000006</v>
      </c>
      <c r="R335" s="17">
        <v>0</v>
      </c>
      <c r="S335" s="4">
        <v>694.56000000000006</v>
      </c>
    </row>
    <row r="336" spans="1:19" x14ac:dyDescent="0.35">
      <c r="A336" t="str">
        <v>ORD006512</v>
      </c>
      <c r="B336" t="str">
        <v>CUST00164</v>
      </c>
      <c r="C336" s="1">
        <v>45482</v>
      </c>
      <c r="D336" t="str">
        <v>Electronics</v>
      </c>
      <c r="E336" t="str">
        <v>Smartwatch</v>
      </c>
      <c r="F336" s="3">
        <v>4</v>
      </c>
      <c r="G336" t="str">
        <v>Valid Quantity</v>
      </c>
      <c r="H336" s="4" t="str">
        <v>$31.23</v>
      </c>
      <c r="I336" s="3">
        <v>0</v>
      </c>
      <c r="J336" t="str">
        <v>Credit Card</v>
      </c>
      <c r="K336" t="str">
        <v>Montreal</v>
      </c>
      <c r="L336" t="str">
        <v>Canada</v>
      </c>
      <c r="M336" t="str">
        <v>Delivered</v>
      </c>
      <c r="N336" s="3">
        <v>3</v>
      </c>
      <c r="O336" t="str">
        <v>Consistent</v>
      </c>
      <c r="P336" s="41" t="str">
        <v>Average</v>
      </c>
      <c r="Q336" s="17">
        <v>124.92</v>
      </c>
      <c r="R336" s="17">
        <v>0</v>
      </c>
      <c r="S336" s="4">
        <v>124.92</v>
      </c>
    </row>
    <row r="337" spans="1:19" x14ac:dyDescent="0.35">
      <c r="A337" t="str">
        <v>ORD001357</v>
      </c>
      <c r="B337" t="str">
        <v>CUST02661</v>
      </c>
      <c r="C337" s="1">
        <v>45483</v>
      </c>
      <c r="D337" t="str">
        <v>Electronics</v>
      </c>
      <c r="E337" t="str">
        <v>Wireless Earbuds</v>
      </c>
      <c r="F337" s="3">
        <v>2</v>
      </c>
      <c r="G337" t="str">
        <v>Valid Quantity</v>
      </c>
      <c r="H337" s="4" t="str">
        <v>$187.29</v>
      </c>
      <c r="I337" s="3">
        <v>0</v>
      </c>
      <c r="J337" t="str">
        <v>UPI</v>
      </c>
      <c r="K337" t="str">
        <v>Mumbai</v>
      </c>
      <c r="L337" t="str">
        <v>India</v>
      </c>
      <c r="M337" t="str">
        <v>Delivered</v>
      </c>
      <c r="N337" s="3">
        <v>5</v>
      </c>
      <c r="O337" t="str">
        <v>Consistent</v>
      </c>
      <c r="P337" s="41" t="str">
        <v>Excellent</v>
      </c>
      <c r="Q337" s="17">
        <v>374.58</v>
      </c>
      <c r="R337" s="17">
        <v>0</v>
      </c>
      <c r="S337" s="4">
        <v>374.58</v>
      </c>
    </row>
    <row r="338" spans="1:19" x14ac:dyDescent="0.35">
      <c r="A338" t="str">
        <v>ORD007665</v>
      </c>
      <c r="B338" t="str">
        <v>CUST03014</v>
      </c>
      <c r="C338" s="1">
        <v>45483</v>
      </c>
      <c r="D338" t="str">
        <v>Electronics</v>
      </c>
      <c r="E338" t="str">
        <v>Gaming Mouse</v>
      </c>
      <c r="F338" s="3">
        <v>1</v>
      </c>
      <c r="G338" t="str">
        <v>Valid Quantity</v>
      </c>
      <c r="H338" s="4" t="str">
        <v>$230.50</v>
      </c>
      <c r="I338" s="3">
        <v>0</v>
      </c>
      <c r="J338" t="str">
        <v>Debit Card</v>
      </c>
      <c r="K338" t="str">
        <v>Delhi</v>
      </c>
      <c r="L338" t="str">
        <v>India</v>
      </c>
      <c r="M338" t="str">
        <v>Returned</v>
      </c>
      <c r="N338" s="3">
        <v>0</v>
      </c>
      <c r="O338" t="str">
        <v>Consistent</v>
      </c>
      <c r="P338" s="41" t="str">
        <v>Not Rated</v>
      </c>
      <c r="Q338" s="17">
        <v>230.5</v>
      </c>
      <c r="R338" s="17">
        <v>0</v>
      </c>
      <c r="S338" s="4">
        <v>230.5</v>
      </c>
    </row>
    <row r="339" spans="1:19" x14ac:dyDescent="0.35">
      <c r="A339" t="str">
        <v>ORD009999</v>
      </c>
      <c r="B339" t="str">
        <v>CUST01705</v>
      </c>
      <c r="C339" s="1">
        <v>45485</v>
      </c>
      <c r="D339" t="str">
        <v>Electronics</v>
      </c>
      <c r="E339" t="str">
        <v>Power Bank</v>
      </c>
      <c r="F339" s="3">
        <v>2</v>
      </c>
      <c r="G339" t="str">
        <v>Valid Quantity</v>
      </c>
      <c r="H339" s="4" t="str">
        <v>$49.51</v>
      </c>
      <c r="I339" s="3">
        <v>0</v>
      </c>
      <c r="J339" t="str">
        <v>Cash on Delivery</v>
      </c>
      <c r="K339" t="str">
        <v>Hyderabad</v>
      </c>
      <c r="L339" t="str">
        <v>India</v>
      </c>
      <c r="M339" t="str">
        <v>Shipped</v>
      </c>
      <c r="N339" s="3">
        <v>0</v>
      </c>
      <c r="O339" t="str">
        <v>Consistent</v>
      </c>
      <c r="P339" s="41" t="str">
        <v>Not Rated</v>
      </c>
      <c r="Q339" s="17">
        <v>99.02</v>
      </c>
      <c r="R339" s="17">
        <v>0</v>
      </c>
      <c r="S339" s="4">
        <v>99.02</v>
      </c>
    </row>
    <row r="340" spans="1:19" x14ac:dyDescent="0.35">
      <c r="A340" t="str">
        <v>ORD002732</v>
      </c>
      <c r="B340" t="str">
        <v>CUST02292</v>
      </c>
      <c r="C340" s="1">
        <v>45486</v>
      </c>
      <c r="D340" t="str">
        <v>Electronics</v>
      </c>
      <c r="E340" t="str">
        <v>Laptop Stand</v>
      </c>
      <c r="F340" s="3">
        <v>4</v>
      </c>
      <c r="G340" t="str">
        <v>Valid Quantity</v>
      </c>
      <c r="H340" s="4" t="str">
        <v>$239.37</v>
      </c>
      <c r="I340" s="3">
        <v>0</v>
      </c>
      <c r="J340" t="str">
        <v>Credit Card</v>
      </c>
      <c r="K340" t="str">
        <v>Hamburg</v>
      </c>
      <c r="L340" t="str">
        <v>Germany</v>
      </c>
      <c r="M340" t="str">
        <v>Delivered</v>
      </c>
      <c r="N340" s="3">
        <v>0</v>
      </c>
      <c r="O340" t="str">
        <v>Consistent</v>
      </c>
      <c r="P340" s="41" t="str">
        <v>Not Rated</v>
      </c>
      <c r="Q340" s="17">
        <v>957.48</v>
      </c>
      <c r="R340" s="17">
        <v>0</v>
      </c>
      <c r="S340" s="4">
        <v>957.48</v>
      </c>
    </row>
    <row r="341" spans="1:19" x14ac:dyDescent="0.35">
      <c r="A341" t="str">
        <v>ORD008309</v>
      </c>
      <c r="B341" t="str">
        <v>CUST02314</v>
      </c>
      <c r="C341" s="1">
        <v>45486</v>
      </c>
      <c r="D341" t="str">
        <v>Electronics</v>
      </c>
      <c r="E341" t="str">
        <v>Smartwatch</v>
      </c>
      <c r="F341" s="3">
        <v>1</v>
      </c>
      <c r="G341" t="str">
        <v>Valid Quantity</v>
      </c>
      <c r="H341" s="4" t="str">
        <v>$183.64</v>
      </c>
      <c r="I341" s="3">
        <v>0</v>
      </c>
      <c r="J341" t="str">
        <v>PayPal</v>
      </c>
      <c r="K341" t="str">
        <v>Munich</v>
      </c>
      <c r="L341" t="str">
        <v>Germany</v>
      </c>
      <c r="M341" t="str">
        <v>Delivered</v>
      </c>
      <c r="N341" s="3">
        <v>2</v>
      </c>
      <c r="O341" t="str">
        <v>Consistent</v>
      </c>
      <c r="P341" s="41" t="str">
        <v>Bad</v>
      </c>
      <c r="Q341" s="17">
        <v>183.64</v>
      </c>
      <c r="R341" s="17">
        <v>0</v>
      </c>
      <c r="S341" s="4">
        <v>183.64</v>
      </c>
    </row>
    <row r="342" spans="1:19" x14ac:dyDescent="0.35">
      <c r="A342" t="str">
        <v>ORD008166</v>
      </c>
      <c r="B342" t="str">
        <v>CUST01406</v>
      </c>
      <c r="C342" s="1">
        <v>45486</v>
      </c>
      <c r="D342" t="str">
        <v>Electronics</v>
      </c>
      <c r="E342" t="str">
        <v>Power Bank</v>
      </c>
      <c r="F342" s="3">
        <v>1</v>
      </c>
      <c r="G342" t="str">
        <v>Valid Quantity</v>
      </c>
      <c r="H342" s="4" t="str">
        <v>$157.83</v>
      </c>
      <c r="I342" s="3">
        <v>5</v>
      </c>
      <c r="J342" t="str">
        <v>UPI</v>
      </c>
      <c r="K342" t="str">
        <v>Mumbai</v>
      </c>
      <c r="L342" t="str">
        <v>India</v>
      </c>
      <c r="M342" t="str">
        <v>Delivered</v>
      </c>
      <c r="N342" s="3">
        <v>1</v>
      </c>
      <c r="O342" t="str">
        <v>Consistent</v>
      </c>
      <c r="P342" s="41" t="str">
        <v>Very Bad</v>
      </c>
      <c r="Q342" s="17">
        <v>157.83000000000001</v>
      </c>
      <c r="R342" s="17">
        <v>7.8915000000000006</v>
      </c>
      <c r="S342" s="4">
        <v>149.9385</v>
      </c>
    </row>
    <row r="343" spans="1:19" x14ac:dyDescent="0.35">
      <c r="A343" t="str">
        <v>ORD001967</v>
      </c>
      <c r="B343" t="str">
        <v>CUST00508</v>
      </c>
      <c r="C343" s="1">
        <v>45486</v>
      </c>
      <c r="D343" t="str">
        <v>Electronics</v>
      </c>
      <c r="E343" t="str">
        <v>Laptop Stand</v>
      </c>
      <c r="F343" s="3">
        <v>4</v>
      </c>
      <c r="G343" t="str">
        <v>Valid Quantity</v>
      </c>
      <c r="H343" s="4" t="str">
        <v>$239.11</v>
      </c>
      <c r="I343" s="3">
        <v>0</v>
      </c>
      <c r="J343" t="str">
        <v>Net Banking</v>
      </c>
      <c r="K343" t="str">
        <v>Mumbai</v>
      </c>
      <c r="L343" t="str">
        <v>India</v>
      </c>
      <c r="M343" t="str">
        <v>Pending</v>
      </c>
      <c r="N343" s="3">
        <v>0</v>
      </c>
      <c r="O343" t="str">
        <v>Consistent</v>
      </c>
      <c r="P343" s="41" t="str">
        <v>Not Rated</v>
      </c>
      <c r="Q343" s="17">
        <v>956.44</v>
      </c>
      <c r="R343" s="17">
        <v>0</v>
      </c>
      <c r="S343" s="4">
        <v>956.44</v>
      </c>
    </row>
    <row r="344" spans="1:19" x14ac:dyDescent="0.35">
      <c r="A344" t="str">
        <v>ORD000938</v>
      </c>
      <c r="B344" t="str">
        <v>CUST03334</v>
      </c>
      <c r="C344" s="1">
        <v>45487</v>
      </c>
      <c r="D344" t="str">
        <v>Electronics</v>
      </c>
      <c r="E344" t="str">
        <v>Gaming Mouse</v>
      </c>
      <c r="F344" s="3">
        <v>1</v>
      </c>
      <c r="G344" t="str">
        <v>Valid Quantity</v>
      </c>
      <c r="H344" s="4" t="str">
        <v>$106.53</v>
      </c>
      <c r="I344" s="3">
        <v>10</v>
      </c>
      <c r="J344" t="str">
        <v>UPI</v>
      </c>
      <c r="K344" t="str">
        <v>Toronto</v>
      </c>
      <c r="L344" t="str">
        <v>Canada</v>
      </c>
      <c r="M344" t="str">
        <v>Delivered</v>
      </c>
      <c r="N344" s="3">
        <v>4</v>
      </c>
      <c r="O344" t="str">
        <v>Consistent</v>
      </c>
      <c r="P344" s="41" t="str">
        <v>Good</v>
      </c>
      <c r="Q344" s="17">
        <v>106.53</v>
      </c>
      <c r="R344" s="17">
        <v>10.652999999999999</v>
      </c>
      <c r="S344" s="4">
        <v>95.87700000000001</v>
      </c>
    </row>
    <row r="345" spans="1:19" x14ac:dyDescent="0.35">
      <c r="A345" t="str">
        <v>ORD010426</v>
      </c>
      <c r="B345" t="str">
        <v>CUST00437</v>
      </c>
      <c r="C345" s="1">
        <v>45489</v>
      </c>
      <c r="D345" t="str">
        <v>Electronics</v>
      </c>
      <c r="E345" t="str">
        <v>USB-C Cable</v>
      </c>
      <c r="F345" s="3">
        <v>4</v>
      </c>
      <c r="G345" t="str">
        <v>Valid Quantity</v>
      </c>
      <c r="H345" s="4" t="str">
        <v>$50.39</v>
      </c>
      <c r="I345" s="3">
        <v>15</v>
      </c>
      <c r="J345" t="str">
        <v>Net Banking</v>
      </c>
      <c r="K345" t="str">
        <v>Toronto</v>
      </c>
      <c r="L345" t="str">
        <v>Canada</v>
      </c>
      <c r="M345" t="str">
        <v>Delivered</v>
      </c>
      <c r="N345" s="3">
        <v>0</v>
      </c>
      <c r="O345" t="str">
        <v>Consistent</v>
      </c>
      <c r="P345" s="41" t="str">
        <v>Not Rated</v>
      </c>
      <c r="Q345" s="17">
        <v>201.56</v>
      </c>
      <c r="R345" s="17">
        <v>30.234000000000002</v>
      </c>
      <c r="S345" s="4">
        <v>171.32599999999999</v>
      </c>
    </row>
    <row r="346" spans="1:19" x14ac:dyDescent="0.35">
      <c r="A346" t="str">
        <v>ORD000648</v>
      </c>
      <c r="B346" t="str">
        <v>CUST00770</v>
      </c>
      <c r="C346" s="1">
        <v>45489</v>
      </c>
      <c r="D346" t="str">
        <v>Electronics</v>
      </c>
      <c r="E346" t="str">
        <v>Smartwatch</v>
      </c>
      <c r="F346" s="3">
        <v>4</v>
      </c>
      <c r="G346" t="str">
        <v>Valid Quantity</v>
      </c>
      <c r="H346" s="4" t="str">
        <v>$221.76</v>
      </c>
      <c r="I346" s="3">
        <v>10</v>
      </c>
      <c r="J346" t="str">
        <v>Net Banking</v>
      </c>
      <c r="K346" t="str">
        <v>Vancouver</v>
      </c>
      <c r="L346" t="str">
        <v>Canada</v>
      </c>
      <c r="M346" t="str">
        <v>Shipped</v>
      </c>
      <c r="N346" s="3">
        <v>0</v>
      </c>
      <c r="O346" t="str">
        <v>Consistent</v>
      </c>
      <c r="P346" s="41" t="str">
        <v>Not Rated</v>
      </c>
      <c r="Q346" s="17">
        <v>887.04</v>
      </c>
      <c r="R346" s="17">
        <v>88.703999999999994</v>
      </c>
      <c r="S346" s="4">
        <v>798.33600000000001</v>
      </c>
    </row>
    <row r="347" spans="1:19" x14ac:dyDescent="0.35">
      <c r="A347" t="str">
        <v>ORD002834</v>
      </c>
      <c r="B347" t="str">
        <v>CUST02936</v>
      </c>
      <c r="C347" s="1">
        <v>45489</v>
      </c>
      <c r="D347" t="str">
        <v>Electronics</v>
      </c>
      <c r="E347" t="str">
        <v>Power Bank</v>
      </c>
      <c r="F347" s="3">
        <v>1</v>
      </c>
      <c r="G347" t="str">
        <v>Valid Quantity</v>
      </c>
      <c r="H347" s="4" t="str">
        <v>$183.78</v>
      </c>
      <c r="I347" s="3">
        <v>0</v>
      </c>
      <c r="J347" t="str">
        <v>Cash on Delivery</v>
      </c>
      <c r="K347" t="str">
        <v>Manchester</v>
      </c>
      <c r="L347" t="str">
        <v>UK</v>
      </c>
      <c r="M347" t="str">
        <v>Cancelled</v>
      </c>
      <c r="N347" s="3">
        <v>0</v>
      </c>
      <c r="O347" t="str">
        <v>Consistent</v>
      </c>
      <c r="P347" s="41" t="str">
        <v>Not Rated</v>
      </c>
      <c r="Q347" s="17">
        <v>183.78</v>
      </c>
      <c r="R347" s="17">
        <v>0</v>
      </c>
      <c r="S347" s="4">
        <v>183.78</v>
      </c>
    </row>
    <row r="348" spans="1:19" x14ac:dyDescent="0.35">
      <c r="A348" t="str">
        <v>ORD003477</v>
      </c>
      <c r="B348" t="str">
        <v>CUST00847</v>
      </c>
      <c r="C348" s="1">
        <v>45490</v>
      </c>
      <c r="D348" t="str">
        <v>Electronics</v>
      </c>
      <c r="E348" t="str">
        <v>Smartwatch</v>
      </c>
      <c r="F348" s="3">
        <v>3</v>
      </c>
      <c r="G348" t="str">
        <v>Valid Quantity</v>
      </c>
      <c r="H348" s="4" t="str">
        <v>$44.63</v>
      </c>
      <c r="I348" s="3">
        <v>15</v>
      </c>
      <c r="J348" t="str">
        <v>UPI</v>
      </c>
      <c r="K348" t="str">
        <v>Chicago</v>
      </c>
      <c r="L348" t="str">
        <v>USA</v>
      </c>
      <c r="M348" t="str">
        <v>Delivered</v>
      </c>
      <c r="N348" s="3">
        <v>0</v>
      </c>
      <c r="O348" t="str">
        <v>Consistent</v>
      </c>
      <c r="P348" s="41" t="str">
        <v>Not Rated</v>
      </c>
      <c r="Q348" s="17">
        <v>133.89000000000001</v>
      </c>
      <c r="R348" s="17">
        <v>20.083500000000001</v>
      </c>
      <c r="S348" s="4">
        <v>113.80650000000001</v>
      </c>
    </row>
    <row r="349" spans="1:19" x14ac:dyDescent="0.35">
      <c r="A349" t="str">
        <v>ORD006201</v>
      </c>
      <c r="B349" t="str">
        <v>CUST02946</v>
      </c>
      <c r="C349" s="1">
        <v>45491</v>
      </c>
      <c r="D349" t="str">
        <v>Electronics</v>
      </c>
      <c r="E349" t="str">
        <v>Laptop Stand</v>
      </c>
      <c r="F349" s="3">
        <v>1</v>
      </c>
      <c r="G349" t="str">
        <v>Valid Quantity</v>
      </c>
      <c r="H349" s="4" t="str">
        <v>$45.83</v>
      </c>
      <c r="I349" s="3">
        <v>10</v>
      </c>
      <c r="J349" t="str">
        <v>Debit Card</v>
      </c>
      <c r="K349" t="str">
        <v>Montreal</v>
      </c>
      <c r="L349" t="str">
        <v>Canada</v>
      </c>
      <c r="M349" t="str">
        <v>Delivered</v>
      </c>
      <c r="N349" s="3">
        <v>4</v>
      </c>
      <c r="O349" t="str">
        <v>Consistent</v>
      </c>
      <c r="P349" s="41" t="str">
        <v>Good</v>
      </c>
      <c r="Q349" s="17">
        <v>45.83</v>
      </c>
      <c r="R349" s="17">
        <v>4.5829999999999993</v>
      </c>
      <c r="S349" s="4">
        <v>41.247</v>
      </c>
    </row>
    <row r="350" spans="1:19" x14ac:dyDescent="0.35">
      <c r="A350" t="str">
        <v>ORD010636</v>
      </c>
      <c r="B350" t="str">
        <v>CUST03291</v>
      </c>
      <c r="C350" s="1">
        <v>45491</v>
      </c>
      <c r="D350" t="str">
        <v>Electronics</v>
      </c>
      <c r="E350" t="str">
        <v>Smartwatch</v>
      </c>
      <c r="F350" s="3">
        <v>4</v>
      </c>
      <c r="G350" t="str">
        <v>Valid Quantity</v>
      </c>
      <c r="H350" s="4" t="str">
        <v>$214.10</v>
      </c>
      <c r="I350" s="3">
        <v>10</v>
      </c>
      <c r="J350" t="str">
        <v>Net Banking</v>
      </c>
      <c r="K350" t="str">
        <v>Montreal</v>
      </c>
      <c r="L350" t="str">
        <v>Canada</v>
      </c>
      <c r="M350" t="str">
        <v>Delivered</v>
      </c>
      <c r="N350" s="3">
        <v>5</v>
      </c>
      <c r="O350" t="str">
        <v>Consistent</v>
      </c>
      <c r="P350" s="41" t="str">
        <v>Excellent</v>
      </c>
      <c r="Q350" s="17">
        <v>856.4</v>
      </c>
      <c r="R350" s="17">
        <v>85.64</v>
      </c>
      <c r="S350" s="4">
        <v>770.76</v>
      </c>
    </row>
    <row r="351" spans="1:19" x14ac:dyDescent="0.35">
      <c r="A351" t="str">
        <v>ORD011258</v>
      </c>
      <c r="B351" t="str">
        <v>CUST00543</v>
      </c>
      <c r="C351" s="1">
        <v>45493</v>
      </c>
      <c r="D351" t="str">
        <v>Electronics</v>
      </c>
      <c r="E351" t="str">
        <v>USB-C Cable</v>
      </c>
      <c r="F351" s="3">
        <v>2</v>
      </c>
      <c r="G351" t="str">
        <v>Valid Quantity</v>
      </c>
      <c r="H351" s="4" t="str">
        <v>$22.97</v>
      </c>
      <c r="I351" s="3">
        <v>10</v>
      </c>
      <c r="J351" t="str">
        <v>Debit Card</v>
      </c>
      <c r="K351" t="str">
        <v>Manchester</v>
      </c>
      <c r="L351" t="str">
        <v>UK</v>
      </c>
      <c r="M351" t="str">
        <v>Delivered</v>
      </c>
      <c r="N351" s="3">
        <v>5</v>
      </c>
      <c r="O351" t="str">
        <v>Consistent</v>
      </c>
      <c r="P351" s="41" t="str">
        <v>Excellent</v>
      </c>
      <c r="Q351" s="17">
        <v>45.94</v>
      </c>
      <c r="R351" s="17">
        <v>4.5939999999999994</v>
      </c>
      <c r="S351" s="4">
        <v>41.345999999999997</v>
      </c>
    </row>
    <row r="352" spans="1:19" x14ac:dyDescent="0.35">
      <c r="A352" t="str">
        <v>ORD004586</v>
      </c>
      <c r="B352" t="str">
        <v>CUST02325</v>
      </c>
      <c r="C352" s="1">
        <v>45493</v>
      </c>
      <c r="D352" t="str">
        <v>Electronics</v>
      </c>
      <c r="E352" t="str">
        <v>Wireless Earbuds</v>
      </c>
      <c r="F352" s="3">
        <v>1</v>
      </c>
      <c r="G352" t="str">
        <v>Valid Quantity</v>
      </c>
      <c r="H352" s="4" t="str">
        <v>$94.72</v>
      </c>
      <c r="I352" s="3">
        <v>10</v>
      </c>
      <c r="J352" t="str">
        <v>Net Banking</v>
      </c>
      <c r="K352" t="str">
        <v>Brisbane</v>
      </c>
      <c r="L352" t="str">
        <v>Australia</v>
      </c>
      <c r="M352" t="str">
        <v>Delivered</v>
      </c>
      <c r="N352" s="3">
        <v>5</v>
      </c>
      <c r="O352" t="str">
        <v>Consistent</v>
      </c>
      <c r="P352" s="41" t="str">
        <v>Excellent</v>
      </c>
      <c r="Q352" s="17">
        <v>94.72</v>
      </c>
      <c r="R352" s="17">
        <v>9.4720000000000013</v>
      </c>
      <c r="S352" s="4">
        <v>85.24799999999999</v>
      </c>
    </row>
    <row r="353" spans="1:19" x14ac:dyDescent="0.35">
      <c r="A353" t="str">
        <v>ORD004415</v>
      </c>
      <c r="B353" t="str">
        <v>CUST00937</v>
      </c>
      <c r="C353" s="1">
        <v>45494</v>
      </c>
      <c r="D353" t="str">
        <v>Electronics</v>
      </c>
      <c r="E353" t="str">
        <v>Gaming Mouse</v>
      </c>
      <c r="F353" s="3">
        <v>2</v>
      </c>
      <c r="G353" t="str">
        <v>Valid Quantity</v>
      </c>
      <c r="H353" s="4" t="str">
        <v>$65.88</v>
      </c>
      <c r="I353" s="3">
        <v>0</v>
      </c>
      <c r="J353" t="str">
        <v>PayPal</v>
      </c>
      <c r="K353" t="str">
        <v>Abu Dhabi</v>
      </c>
      <c r="L353" t="str">
        <v>UAE</v>
      </c>
      <c r="M353" t="str">
        <v>Delivered</v>
      </c>
      <c r="N353" s="3">
        <v>3</v>
      </c>
      <c r="O353" t="str">
        <v>Consistent</v>
      </c>
      <c r="P353" s="41" t="str">
        <v>Average</v>
      </c>
      <c r="Q353" s="17">
        <v>131.76</v>
      </c>
      <c r="R353" s="17">
        <v>0</v>
      </c>
      <c r="S353" s="4">
        <v>131.76</v>
      </c>
    </row>
    <row r="354" spans="1:19" x14ac:dyDescent="0.35">
      <c r="A354" t="str">
        <v>ORD006830</v>
      </c>
      <c r="B354" t="str">
        <v>CUST00421</v>
      </c>
      <c r="C354" s="1">
        <v>45496</v>
      </c>
      <c r="D354" t="str">
        <v>Electronics</v>
      </c>
      <c r="E354" t="str">
        <v>Smartwatch</v>
      </c>
      <c r="F354" s="3">
        <v>2</v>
      </c>
      <c r="G354" t="str">
        <v>Valid Quantity</v>
      </c>
      <c r="H354" s="4" t="str">
        <v>$69.83</v>
      </c>
      <c r="I354" s="3">
        <v>0</v>
      </c>
      <c r="J354" t="str">
        <v>UPI</v>
      </c>
      <c r="K354" t="str">
        <v>New York</v>
      </c>
      <c r="L354" t="str">
        <v>USA</v>
      </c>
      <c r="M354" t="str">
        <v>Delivered</v>
      </c>
      <c r="N354" s="3">
        <v>4</v>
      </c>
      <c r="O354" t="str">
        <v>Consistent</v>
      </c>
      <c r="P354" s="41" t="str">
        <v>Good</v>
      </c>
      <c r="Q354" s="17">
        <v>139.66</v>
      </c>
      <c r="R354" s="17">
        <v>0</v>
      </c>
      <c r="S354" s="4">
        <v>139.66</v>
      </c>
    </row>
    <row r="355" spans="1:19" x14ac:dyDescent="0.35">
      <c r="A355" t="str">
        <v>ORD005018</v>
      </c>
      <c r="B355" t="str">
        <v>CUST02046</v>
      </c>
      <c r="C355" s="1">
        <v>45498</v>
      </c>
      <c r="D355" t="str">
        <v>Electronics</v>
      </c>
      <c r="E355" t="str">
        <v>Gaming Mouse</v>
      </c>
      <c r="F355" s="3">
        <v>3</v>
      </c>
      <c r="G355" t="str">
        <v>Valid Quantity</v>
      </c>
      <c r="H355" s="4" t="str">
        <v>$75.54</v>
      </c>
      <c r="I355" s="3">
        <v>20</v>
      </c>
      <c r="J355" t="str">
        <v>PayPal</v>
      </c>
      <c r="K355" t="str">
        <v>Berlin</v>
      </c>
      <c r="L355" t="str">
        <v>Germany</v>
      </c>
      <c r="M355" t="str">
        <v>Delivered</v>
      </c>
      <c r="N355" s="3">
        <v>4</v>
      </c>
      <c r="O355" t="str">
        <v>Consistent</v>
      </c>
      <c r="P355" s="41" t="str">
        <v>Good</v>
      </c>
      <c r="Q355" s="17">
        <v>226.62</v>
      </c>
      <c r="R355" s="17">
        <v>45.323999999999998</v>
      </c>
      <c r="S355" s="4">
        <v>181.29599999999999</v>
      </c>
    </row>
    <row r="356" spans="1:19" x14ac:dyDescent="0.35">
      <c r="A356" t="str">
        <v>ORD005921</v>
      </c>
      <c r="B356" t="str">
        <v>CUST01183</v>
      </c>
      <c r="C356" s="1">
        <v>45498</v>
      </c>
      <c r="D356" t="str">
        <v>Electronics</v>
      </c>
      <c r="E356" t="str">
        <v>Power Bank</v>
      </c>
      <c r="F356" s="3">
        <v>2</v>
      </c>
      <c r="G356" t="str">
        <v>Valid Quantity</v>
      </c>
      <c r="H356" s="4" t="str">
        <v>$198.44</v>
      </c>
      <c r="I356" s="3">
        <v>20</v>
      </c>
      <c r="J356" t="str">
        <v>Debit Card</v>
      </c>
      <c r="K356" t="str">
        <v>Dubai</v>
      </c>
      <c r="L356" t="str">
        <v>UAE</v>
      </c>
      <c r="M356" t="str">
        <v>Delivered</v>
      </c>
      <c r="N356" s="3">
        <v>3</v>
      </c>
      <c r="O356" t="str">
        <v>Consistent</v>
      </c>
      <c r="P356" s="41" t="str">
        <v>Average</v>
      </c>
      <c r="Q356" s="17">
        <v>396.88</v>
      </c>
      <c r="R356" s="17">
        <v>79.376000000000005</v>
      </c>
      <c r="S356" s="4">
        <v>317.50400000000002</v>
      </c>
    </row>
    <row r="357" spans="1:19" x14ac:dyDescent="0.35">
      <c r="A357" t="str">
        <v>ORD008680</v>
      </c>
      <c r="B357" t="str">
        <v>CUST02700</v>
      </c>
      <c r="C357" s="1">
        <v>45498</v>
      </c>
      <c r="D357" t="str">
        <v>Electronics</v>
      </c>
      <c r="E357" t="str">
        <v>Gaming Mouse</v>
      </c>
      <c r="F357" s="3">
        <v>3</v>
      </c>
      <c r="G357" t="str">
        <v>Valid Quantity</v>
      </c>
      <c r="H357" s="4" t="str">
        <v>$100.00</v>
      </c>
      <c r="I357" s="3">
        <v>0</v>
      </c>
      <c r="J357" t="str">
        <v>UPI</v>
      </c>
      <c r="K357" t="str">
        <v>Abu Dhabi</v>
      </c>
      <c r="L357" t="str">
        <v>UAE</v>
      </c>
      <c r="M357" t="str">
        <v>Delivered</v>
      </c>
      <c r="N357" s="3">
        <v>3</v>
      </c>
      <c r="O357" t="str">
        <v>Consistent</v>
      </c>
      <c r="P357" s="41" t="str">
        <v>Average</v>
      </c>
      <c r="Q357" s="17">
        <v>300</v>
      </c>
      <c r="R357" s="17">
        <v>0</v>
      </c>
      <c r="S357" s="4">
        <v>300</v>
      </c>
    </row>
    <row r="358" spans="1:19" x14ac:dyDescent="0.35">
      <c r="A358" t="str">
        <v>ORD006332</v>
      </c>
      <c r="B358" t="str">
        <v>CUST02235</v>
      </c>
      <c r="C358" s="1">
        <v>45498</v>
      </c>
      <c r="D358" t="str">
        <v>Electronics</v>
      </c>
      <c r="E358" t="str">
        <v>Gaming Mouse</v>
      </c>
      <c r="F358" s="3">
        <v>1</v>
      </c>
      <c r="G358" t="str">
        <v>Valid Quantity</v>
      </c>
      <c r="H358" s="4" t="str">
        <v>$221.19</v>
      </c>
      <c r="I358" s="3">
        <v>10</v>
      </c>
      <c r="J358" t="str">
        <v>Debit Card</v>
      </c>
      <c r="K358" t="str">
        <v>Houston</v>
      </c>
      <c r="L358" t="str">
        <v>USA</v>
      </c>
      <c r="M358" t="str">
        <v>Delivered</v>
      </c>
      <c r="N358" s="3">
        <v>3</v>
      </c>
      <c r="O358" t="str">
        <v>Consistent</v>
      </c>
      <c r="P358" s="41" t="str">
        <v>Average</v>
      </c>
      <c r="Q358" s="17">
        <v>221.19</v>
      </c>
      <c r="R358" s="17">
        <v>22.119</v>
      </c>
      <c r="S358" s="4">
        <v>199.071</v>
      </c>
    </row>
    <row r="359" spans="1:19" x14ac:dyDescent="0.35">
      <c r="A359" t="str">
        <v>ORD000566</v>
      </c>
      <c r="B359" t="str">
        <v>CUST01750</v>
      </c>
      <c r="C359" s="1">
        <v>45499</v>
      </c>
      <c r="D359" t="str">
        <v>Electronics</v>
      </c>
      <c r="E359" t="str">
        <v>Gaming Mouse</v>
      </c>
      <c r="F359" s="3">
        <v>3</v>
      </c>
      <c r="G359" t="str">
        <v>Valid Quantity</v>
      </c>
      <c r="H359" s="4" t="str">
        <v>$170.83</v>
      </c>
      <c r="I359" s="3">
        <v>0</v>
      </c>
      <c r="J359" t="str">
        <v>Net Banking</v>
      </c>
      <c r="K359" t="str">
        <v>Hamburg</v>
      </c>
      <c r="L359" t="str">
        <v>Germany</v>
      </c>
      <c r="M359" t="str">
        <v>Delivered</v>
      </c>
      <c r="N359" s="3">
        <v>4</v>
      </c>
      <c r="O359" t="str">
        <v>Consistent</v>
      </c>
      <c r="P359" s="41" t="str">
        <v>Good</v>
      </c>
      <c r="Q359" s="17">
        <v>512.49</v>
      </c>
      <c r="R359" s="17">
        <v>0</v>
      </c>
      <c r="S359" s="4">
        <v>512.49</v>
      </c>
    </row>
    <row r="360" spans="1:19" x14ac:dyDescent="0.35">
      <c r="A360" t="str">
        <v>ORD003702</v>
      </c>
      <c r="B360" t="str">
        <v>CUST01207</v>
      </c>
      <c r="C360" s="1">
        <v>45499</v>
      </c>
      <c r="D360" t="str">
        <v>Electronics</v>
      </c>
      <c r="E360" t="str">
        <v>Webcam</v>
      </c>
      <c r="F360" s="3">
        <v>1</v>
      </c>
      <c r="G360" t="str">
        <v>Valid Quantity</v>
      </c>
      <c r="H360" s="4" t="str">
        <v>$203.46</v>
      </c>
      <c r="I360" s="3">
        <v>15</v>
      </c>
      <c r="J360" t="str">
        <v>PayPal</v>
      </c>
      <c r="K360" t="str">
        <v>Montreal</v>
      </c>
      <c r="L360" t="str">
        <v>Canada</v>
      </c>
      <c r="M360" t="str">
        <v>Delivered</v>
      </c>
      <c r="N360" s="3">
        <v>4</v>
      </c>
      <c r="O360" t="str">
        <v>Consistent</v>
      </c>
      <c r="P360" s="41" t="str">
        <v>Good</v>
      </c>
      <c r="Q360" s="17">
        <v>203.46</v>
      </c>
      <c r="R360" s="17">
        <v>30.519000000000002</v>
      </c>
      <c r="S360" s="4">
        <v>172.941</v>
      </c>
    </row>
    <row r="361" spans="1:19" x14ac:dyDescent="0.35">
      <c r="A361" t="str">
        <v>ORD002075</v>
      </c>
      <c r="B361" t="str">
        <v>CUST00638</v>
      </c>
      <c r="C361" s="1">
        <v>45499</v>
      </c>
      <c r="D361" t="str">
        <v>Electronics</v>
      </c>
      <c r="E361" t="str">
        <v>Smartwatch</v>
      </c>
      <c r="F361" s="3">
        <v>2</v>
      </c>
      <c r="G361" t="str">
        <v>Valid Quantity</v>
      </c>
      <c r="H361" s="4" t="str">
        <v>$215.28</v>
      </c>
      <c r="I361" s="3">
        <v>0</v>
      </c>
      <c r="J361" t="str">
        <v>PayPal</v>
      </c>
      <c r="K361" t="str">
        <v>Abu Dhabi</v>
      </c>
      <c r="L361" t="str">
        <v>UAE</v>
      </c>
      <c r="M361" t="str">
        <v>Delivered</v>
      </c>
      <c r="N361" s="3">
        <v>4</v>
      </c>
      <c r="O361" t="str">
        <v>Consistent</v>
      </c>
      <c r="P361" s="41" t="str">
        <v>Good</v>
      </c>
      <c r="Q361" s="17">
        <v>430.56</v>
      </c>
      <c r="R361" s="17">
        <v>0</v>
      </c>
      <c r="S361" s="4">
        <v>430.56</v>
      </c>
    </row>
    <row r="362" spans="1:19" x14ac:dyDescent="0.35">
      <c r="A362" t="str">
        <v>ORD009996</v>
      </c>
      <c r="B362" t="str">
        <v>CUST02744</v>
      </c>
      <c r="C362" s="1">
        <v>45499</v>
      </c>
      <c r="D362" t="str">
        <v>Electronics</v>
      </c>
      <c r="E362" t="str">
        <v>Laptop Stand</v>
      </c>
      <c r="F362" s="3">
        <v>3</v>
      </c>
      <c r="G362" t="str">
        <v>Valid Quantity</v>
      </c>
      <c r="H362" s="4" t="str">
        <v>$122.70</v>
      </c>
      <c r="I362" s="3">
        <v>20</v>
      </c>
      <c r="J362" t="str">
        <v>Cash on Delivery</v>
      </c>
      <c r="K362" t="str">
        <v>Brisbane</v>
      </c>
      <c r="L362" t="str">
        <v>Australia</v>
      </c>
      <c r="M362" t="str">
        <v>Delivered</v>
      </c>
      <c r="N362" s="3">
        <v>0</v>
      </c>
      <c r="O362" t="str">
        <v>Consistent</v>
      </c>
      <c r="P362" s="41" t="str">
        <v>Not Rated</v>
      </c>
      <c r="Q362" s="17">
        <v>368.1</v>
      </c>
      <c r="R362" s="17">
        <v>73.62</v>
      </c>
      <c r="S362" s="4">
        <v>294.48</v>
      </c>
    </row>
    <row r="363" spans="1:19" x14ac:dyDescent="0.35">
      <c r="A363" t="str">
        <v>ORD001440</v>
      </c>
      <c r="B363" t="str">
        <v>CUST02039</v>
      </c>
      <c r="C363" s="1">
        <v>45499</v>
      </c>
      <c r="D363" t="str">
        <v>Electronics</v>
      </c>
      <c r="E363" t="str">
        <v>Gaming Mouse</v>
      </c>
      <c r="F363" s="3">
        <v>5</v>
      </c>
      <c r="G363" t="str">
        <v>Valid Quantity</v>
      </c>
      <c r="H363" s="4" t="str">
        <v>$118.53</v>
      </c>
      <c r="I363" s="3">
        <v>10</v>
      </c>
      <c r="J363" t="str">
        <v>Cash on Delivery</v>
      </c>
      <c r="K363" t="str">
        <v>Manchester</v>
      </c>
      <c r="L363" t="str">
        <v>UK</v>
      </c>
      <c r="M363" t="str">
        <v>Delivered</v>
      </c>
      <c r="N363" s="3">
        <v>4</v>
      </c>
      <c r="O363" t="str">
        <v>Consistent</v>
      </c>
      <c r="P363" s="41" t="str">
        <v>Good</v>
      </c>
      <c r="Q363" s="17">
        <v>592.65</v>
      </c>
      <c r="R363" s="17">
        <v>59.265000000000001</v>
      </c>
      <c r="S363" s="4">
        <v>533.38499999999999</v>
      </c>
    </row>
    <row r="364" spans="1:19" x14ac:dyDescent="0.35">
      <c r="A364" t="str">
        <v>ORD006988</v>
      </c>
      <c r="B364" t="str">
        <v>CUST01180</v>
      </c>
      <c r="C364" s="1">
        <v>45500</v>
      </c>
      <c r="D364" t="str">
        <v>Electronics</v>
      </c>
      <c r="E364" t="str">
        <v>Bluetooth Speaker</v>
      </c>
      <c r="F364" s="3">
        <v>1</v>
      </c>
      <c r="G364" t="str">
        <v>Valid Quantity</v>
      </c>
      <c r="H364" s="4" t="str">
        <v>$115.81</v>
      </c>
      <c r="I364" s="3">
        <v>0</v>
      </c>
      <c r="J364" t="str">
        <v>Cash on Delivery</v>
      </c>
      <c r="K364" t="str">
        <v>Munich</v>
      </c>
      <c r="L364" t="str">
        <v>Germany</v>
      </c>
      <c r="M364" t="str">
        <v>Returned</v>
      </c>
      <c r="N364" s="3">
        <v>0</v>
      </c>
      <c r="O364" t="str">
        <v>Consistent</v>
      </c>
      <c r="P364" s="41" t="str">
        <v>Not Rated</v>
      </c>
      <c r="Q364" s="17">
        <v>115.81</v>
      </c>
      <c r="R364" s="17">
        <v>0</v>
      </c>
      <c r="S364" s="4">
        <v>115.81</v>
      </c>
    </row>
    <row r="365" spans="1:19" x14ac:dyDescent="0.35">
      <c r="A365" t="str">
        <v>ORD000141</v>
      </c>
      <c r="B365" t="str">
        <v>CUST02270</v>
      </c>
      <c r="C365" s="1">
        <v>45500</v>
      </c>
      <c r="D365" t="str">
        <v>Electronics</v>
      </c>
      <c r="E365" t="str">
        <v>USB-C Cable</v>
      </c>
      <c r="F365" s="3">
        <v>4</v>
      </c>
      <c r="G365" t="str">
        <v>Valid Quantity</v>
      </c>
      <c r="H365" s="4" t="str">
        <v>$28.91</v>
      </c>
      <c r="I365" s="3">
        <v>0</v>
      </c>
      <c r="J365" t="str">
        <v>Cash on Delivery</v>
      </c>
      <c r="K365" t="str">
        <v>Vancouver</v>
      </c>
      <c r="L365" t="str">
        <v>Canada</v>
      </c>
      <c r="M365" t="str">
        <v>Cancelled</v>
      </c>
      <c r="N365" s="3">
        <v>0</v>
      </c>
      <c r="O365" t="str">
        <v>Consistent</v>
      </c>
      <c r="P365" s="41" t="str">
        <v>Not Rated</v>
      </c>
      <c r="Q365" s="17">
        <v>115.64</v>
      </c>
      <c r="R365" s="17">
        <v>0</v>
      </c>
      <c r="S365" s="4">
        <v>115.64</v>
      </c>
    </row>
    <row r="366" spans="1:19" x14ac:dyDescent="0.35">
      <c r="A366" t="str">
        <v>ORD007542</v>
      </c>
      <c r="B366" t="str">
        <v>CUST01771</v>
      </c>
      <c r="C366" s="1">
        <v>45501</v>
      </c>
      <c r="D366" t="str">
        <v>Electronics</v>
      </c>
      <c r="E366" t="str">
        <v>Bluetooth Speaker</v>
      </c>
      <c r="F366" s="3">
        <v>3</v>
      </c>
      <c r="G366" t="str">
        <v>Valid Quantity</v>
      </c>
      <c r="H366" s="4" t="str">
        <v>$104.88</v>
      </c>
      <c r="I366" s="3">
        <v>0</v>
      </c>
      <c r="J366" t="str">
        <v>PayPal</v>
      </c>
      <c r="K366" t="str">
        <v>Houston</v>
      </c>
      <c r="L366" t="str">
        <v>USA</v>
      </c>
      <c r="M366" t="str">
        <v>Pending</v>
      </c>
      <c r="N366" s="3">
        <v>0</v>
      </c>
      <c r="O366" t="str">
        <v>Consistent</v>
      </c>
      <c r="P366" s="41" t="str">
        <v>Not Rated</v>
      </c>
      <c r="Q366" s="17">
        <v>314.64</v>
      </c>
      <c r="R366" s="17">
        <v>0</v>
      </c>
      <c r="S366" s="4">
        <v>314.64</v>
      </c>
    </row>
    <row r="367" spans="1:19" x14ac:dyDescent="0.35">
      <c r="A367" t="str">
        <v>ORD004497</v>
      </c>
      <c r="B367" t="str">
        <v>CUST02757</v>
      </c>
      <c r="C367" s="1">
        <v>45502</v>
      </c>
      <c r="D367" t="str">
        <v>Electronics</v>
      </c>
      <c r="E367" t="str">
        <v>Power Bank</v>
      </c>
      <c r="F367" s="3">
        <v>2</v>
      </c>
      <c r="G367" t="str">
        <v>Valid Quantity</v>
      </c>
      <c r="H367" s="4" t="str">
        <v>$236.11</v>
      </c>
      <c r="I367" s="3">
        <v>15</v>
      </c>
      <c r="J367" t="str">
        <v>Cash on Delivery</v>
      </c>
      <c r="K367" t="str">
        <v>Abu Dhabi</v>
      </c>
      <c r="L367" t="str">
        <v>UAE</v>
      </c>
      <c r="M367" t="str">
        <v>Delivered</v>
      </c>
      <c r="N367" s="3">
        <v>4</v>
      </c>
      <c r="O367" t="str">
        <v>Consistent</v>
      </c>
      <c r="P367" s="41" t="str">
        <v>Good</v>
      </c>
      <c r="Q367" s="17">
        <v>472.22</v>
      </c>
      <c r="R367" s="17">
        <v>70.832999999999998</v>
      </c>
      <c r="S367" s="4">
        <v>401.38700000000006</v>
      </c>
    </row>
    <row r="368" spans="1:19" x14ac:dyDescent="0.35">
      <c r="A368" t="str">
        <v>ORD003313</v>
      </c>
      <c r="B368" t="str">
        <v>CUST01031</v>
      </c>
      <c r="C368" s="1">
        <v>45502</v>
      </c>
      <c r="D368" t="str">
        <v>Electronics</v>
      </c>
      <c r="E368" t="str">
        <v>Laptop Stand</v>
      </c>
      <c r="F368" s="3">
        <v>1</v>
      </c>
      <c r="G368" t="str">
        <v>Valid Quantity</v>
      </c>
      <c r="H368" s="4" t="str">
        <v>$83.52</v>
      </c>
      <c r="I368" s="3">
        <v>0</v>
      </c>
      <c r="J368" t="str">
        <v>Debit Card</v>
      </c>
      <c r="K368" t="str">
        <v>Unknown</v>
      </c>
      <c r="L368" t="str">
        <v>UK</v>
      </c>
      <c r="M368" t="str">
        <v>Delivered</v>
      </c>
      <c r="N368" s="3">
        <v>3</v>
      </c>
      <c r="O368" t="str">
        <v>Consistent</v>
      </c>
      <c r="P368" s="41" t="str">
        <v>Average</v>
      </c>
      <c r="Q368" s="17">
        <v>83.52</v>
      </c>
      <c r="R368" s="17">
        <v>0</v>
      </c>
      <c r="S368" s="4">
        <v>83.52</v>
      </c>
    </row>
    <row r="369" spans="1:19" x14ac:dyDescent="0.35">
      <c r="A369" t="str">
        <v>ORD003126</v>
      </c>
      <c r="B369" t="str">
        <v>CUST03479</v>
      </c>
      <c r="C369" s="1">
        <v>45503</v>
      </c>
      <c r="D369" t="str">
        <v>Electronics</v>
      </c>
      <c r="E369" t="str">
        <v>Power Bank</v>
      </c>
      <c r="F369" s="3">
        <v>1</v>
      </c>
      <c r="G369" t="str">
        <v>Valid Quantity</v>
      </c>
      <c r="H369" s="4" t="str">
        <v>$66.17</v>
      </c>
      <c r="I369" s="3">
        <v>5</v>
      </c>
      <c r="J369" t="str">
        <v>Cash on Delivery</v>
      </c>
      <c r="K369" t="str">
        <v>Melbourne</v>
      </c>
      <c r="L369" t="str">
        <v>Australia</v>
      </c>
      <c r="M369" t="str">
        <v>Pending</v>
      </c>
      <c r="N369" s="3">
        <v>0</v>
      </c>
      <c r="O369" t="str">
        <v>Consistent</v>
      </c>
      <c r="P369" s="41" t="str">
        <v>Not Rated</v>
      </c>
      <c r="Q369" s="17">
        <v>66.17</v>
      </c>
      <c r="R369" s="17">
        <v>3.3085000000000004</v>
      </c>
      <c r="S369" s="4">
        <v>62.861499999999999</v>
      </c>
    </row>
    <row r="370" spans="1:19" x14ac:dyDescent="0.35">
      <c r="A370" t="str">
        <v>ORD007659</v>
      </c>
      <c r="B370" t="str">
        <v>CUST02624</v>
      </c>
      <c r="C370" s="1">
        <v>45503</v>
      </c>
      <c r="D370" t="str">
        <v>Electronics</v>
      </c>
      <c r="E370" t="str">
        <v>Webcam</v>
      </c>
      <c r="F370" s="3">
        <v>4</v>
      </c>
      <c r="G370" t="str">
        <v>Valid Quantity</v>
      </c>
      <c r="H370" s="4" t="str">
        <v>$102.13</v>
      </c>
      <c r="I370" s="3">
        <v>0</v>
      </c>
      <c r="J370" t="str">
        <v>UPI</v>
      </c>
      <c r="K370" t="str">
        <v>Berlin</v>
      </c>
      <c r="L370" t="str">
        <v>Germany</v>
      </c>
      <c r="M370" t="str">
        <v>Delivered</v>
      </c>
      <c r="N370" s="3">
        <v>5</v>
      </c>
      <c r="O370" t="str">
        <v>Consistent</v>
      </c>
      <c r="P370" s="41" t="str">
        <v>Excellent</v>
      </c>
      <c r="Q370" s="17">
        <v>408.52</v>
      </c>
      <c r="R370" s="17">
        <v>0</v>
      </c>
      <c r="S370" s="4">
        <v>408.52</v>
      </c>
    </row>
    <row r="371" spans="1:19" x14ac:dyDescent="0.35">
      <c r="A371" t="str">
        <v>ORD004527</v>
      </c>
      <c r="B371" t="str">
        <v>CUST00326</v>
      </c>
      <c r="C371" s="1">
        <v>45503</v>
      </c>
      <c r="D371" t="str">
        <v>Electronics</v>
      </c>
      <c r="E371" t="str">
        <v>Gaming Mouse</v>
      </c>
      <c r="F371" s="3">
        <v>4</v>
      </c>
      <c r="G371" t="str">
        <v>Valid Quantity</v>
      </c>
      <c r="H371" s="4" t="str">
        <v>$111.33</v>
      </c>
      <c r="I371" s="3">
        <v>15</v>
      </c>
      <c r="J371" t="str">
        <v>Net Banking</v>
      </c>
      <c r="K371" t="str">
        <v>Chicago</v>
      </c>
      <c r="L371" t="str">
        <v>USA</v>
      </c>
      <c r="M371" t="str">
        <v>Delivered</v>
      </c>
      <c r="N371" s="3">
        <v>5</v>
      </c>
      <c r="O371" t="str">
        <v>Consistent</v>
      </c>
      <c r="P371" s="41" t="str">
        <v>Excellent</v>
      </c>
      <c r="Q371" s="17">
        <v>445.32</v>
      </c>
      <c r="R371" s="17">
        <v>66.798000000000002</v>
      </c>
      <c r="S371" s="4">
        <v>378.52199999999999</v>
      </c>
    </row>
    <row r="372" spans="1:19" x14ac:dyDescent="0.35">
      <c r="A372" t="str">
        <v>ORD008274</v>
      </c>
      <c r="B372" t="str">
        <v>CUST02634</v>
      </c>
      <c r="C372" s="1">
        <v>45504</v>
      </c>
      <c r="D372" t="str">
        <v>Electronics</v>
      </c>
      <c r="E372" t="str">
        <v>Gaming Mouse</v>
      </c>
      <c r="F372" s="3">
        <v>1</v>
      </c>
      <c r="G372" t="str">
        <v>Valid Quantity</v>
      </c>
      <c r="H372" s="4" t="str">
        <v>$48.97</v>
      </c>
      <c r="I372" s="3">
        <v>5</v>
      </c>
      <c r="J372" t="str">
        <v>Credit Card</v>
      </c>
      <c r="K372" t="str">
        <v>New York</v>
      </c>
      <c r="L372" t="str">
        <v>USA</v>
      </c>
      <c r="M372" t="str">
        <v>Cancelled</v>
      </c>
      <c r="N372" s="3">
        <v>0</v>
      </c>
      <c r="O372" t="str">
        <v>Consistent</v>
      </c>
      <c r="P372" s="41" t="str">
        <v>Not Rated</v>
      </c>
      <c r="Q372" s="17">
        <v>48.97</v>
      </c>
      <c r="R372" s="17">
        <v>2.4485000000000001</v>
      </c>
      <c r="S372" s="4">
        <v>46.521499999999996</v>
      </c>
    </row>
    <row r="373" spans="1:19" x14ac:dyDescent="0.35">
      <c r="A373" t="str">
        <v>ORD003945</v>
      </c>
      <c r="B373" t="str">
        <v>CUST02154</v>
      </c>
      <c r="C373" s="1">
        <v>45504</v>
      </c>
      <c r="D373" t="str">
        <v>Electronics</v>
      </c>
      <c r="E373" t="str">
        <v>Wireless Earbuds</v>
      </c>
      <c r="F373" s="3">
        <v>2</v>
      </c>
      <c r="G373" t="str">
        <v>Valid Quantity</v>
      </c>
      <c r="H373" s="4" t="str">
        <v>$17.21</v>
      </c>
      <c r="I373" s="3">
        <v>20</v>
      </c>
      <c r="J373" t="str">
        <v>Debit Card</v>
      </c>
      <c r="K373" t="str">
        <v>Hamburg</v>
      </c>
      <c r="L373" t="str">
        <v>Germany</v>
      </c>
      <c r="M373" t="str">
        <v>Delivered</v>
      </c>
      <c r="N373" s="3">
        <v>0</v>
      </c>
      <c r="O373" t="str">
        <v>Consistent</v>
      </c>
      <c r="P373" s="41" t="str">
        <v>Not Rated</v>
      </c>
      <c r="Q373" s="17">
        <v>34.42</v>
      </c>
      <c r="R373" s="17">
        <v>6.8840000000000012</v>
      </c>
      <c r="S373" s="4">
        <v>27.536000000000001</v>
      </c>
    </row>
    <row r="374" spans="1:19" x14ac:dyDescent="0.35">
      <c r="A374" t="str">
        <v>ORD004931</v>
      </c>
      <c r="B374" t="str">
        <v>CUST02823</v>
      </c>
      <c r="C374" s="1">
        <v>45505</v>
      </c>
      <c r="D374" t="str">
        <v>Electronics</v>
      </c>
      <c r="E374" t="str">
        <v>Power Bank</v>
      </c>
      <c r="F374" s="3">
        <v>4</v>
      </c>
      <c r="G374" t="str">
        <v>Valid Quantity</v>
      </c>
      <c r="H374" s="4" t="str">
        <v>$47.00</v>
      </c>
      <c r="I374" s="3">
        <v>10</v>
      </c>
      <c r="J374" t="str">
        <v>PayPal</v>
      </c>
      <c r="K374" t="str">
        <v>Montreal</v>
      </c>
      <c r="L374" t="str">
        <v>Canada</v>
      </c>
      <c r="M374" t="str">
        <v>Returned</v>
      </c>
      <c r="N374" s="3">
        <v>0</v>
      </c>
      <c r="O374" t="str">
        <v>Consistent</v>
      </c>
      <c r="P374" s="41" t="str">
        <v>Not Rated</v>
      </c>
      <c r="Q374" s="17">
        <v>188</v>
      </c>
      <c r="R374" s="17">
        <v>18.8</v>
      </c>
      <c r="S374" s="4">
        <v>169.2</v>
      </c>
    </row>
    <row r="375" spans="1:19" x14ac:dyDescent="0.35">
      <c r="A375" t="str">
        <v>ORD007181</v>
      </c>
      <c r="B375" t="str">
        <v>CUST03070</v>
      </c>
      <c r="C375" s="1">
        <v>45505</v>
      </c>
      <c r="D375" t="str">
        <v>Electronics</v>
      </c>
      <c r="E375" t="str">
        <v>Smartwatch</v>
      </c>
      <c r="F375" s="3">
        <v>1</v>
      </c>
      <c r="G375" t="str">
        <v>Valid Quantity</v>
      </c>
      <c r="H375" s="4" t="str">
        <v>$138.02</v>
      </c>
      <c r="I375" s="3">
        <v>0</v>
      </c>
      <c r="J375" t="str">
        <v>PayPal</v>
      </c>
      <c r="K375" t="str">
        <v>Dubai</v>
      </c>
      <c r="L375" t="str">
        <v>UAE</v>
      </c>
      <c r="M375" t="str">
        <v>Delivered</v>
      </c>
      <c r="N375" s="3">
        <v>5</v>
      </c>
      <c r="O375" t="str">
        <v>Consistent</v>
      </c>
      <c r="P375" s="41" t="str">
        <v>Excellent</v>
      </c>
      <c r="Q375" s="17">
        <v>138.02000000000001</v>
      </c>
      <c r="R375" s="17">
        <v>0</v>
      </c>
      <c r="S375" s="4">
        <v>138.02000000000001</v>
      </c>
    </row>
    <row r="376" spans="1:19" x14ac:dyDescent="0.35">
      <c r="A376" t="str">
        <v>ORD007381</v>
      </c>
      <c r="B376" t="str">
        <v>CUST02182</v>
      </c>
      <c r="C376" s="1">
        <v>45506</v>
      </c>
      <c r="D376" t="str">
        <v>Electronics</v>
      </c>
      <c r="E376" t="str">
        <v>Smartwatch</v>
      </c>
      <c r="F376" s="3">
        <v>1</v>
      </c>
      <c r="G376" t="str">
        <v>Valid Quantity</v>
      </c>
      <c r="H376" s="4" t="str">
        <v>$74.72</v>
      </c>
      <c r="I376" s="3">
        <v>20</v>
      </c>
      <c r="J376" t="str">
        <v>Cash on Delivery</v>
      </c>
      <c r="K376" t="str">
        <v>Vancouver</v>
      </c>
      <c r="L376" t="str">
        <v>Canada</v>
      </c>
      <c r="M376" t="str">
        <v>Delivered</v>
      </c>
      <c r="N376" s="3">
        <v>5</v>
      </c>
      <c r="O376" t="str">
        <v>Consistent</v>
      </c>
      <c r="P376" s="41" t="str">
        <v>Excellent</v>
      </c>
      <c r="Q376" s="17">
        <v>74.72</v>
      </c>
      <c r="R376" s="17">
        <v>14.944000000000001</v>
      </c>
      <c r="S376" s="4">
        <v>59.775999999999996</v>
      </c>
    </row>
    <row r="377" spans="1:19" x14ac:dyDescent="0.35">
      <c r="A377" t="str">
        <v>ORD007204</v>
      </c>
      <c r="B377" t="str">
        <v>CUST01687</v>
      </c>
      <c r="C377" s="1">
        <v>45506</v>
      </c>
      <c r="D377" t="str">
        <v>Electronics</v>
      </c>
      <c r="E377" t="str">
        <v>Laptop Stand</v>
      </c>
      <c r="F377" s="3">
        <v>1</v>
      </c>
      <c r="G377" t="str">
        <v>Valid Quantity</v>
      </c>
      <c r="H377" s="4" t="str">
        <v>$93.67</v>
      </c>
      <c r="I377" s="3">
        <v>5</v>
      </c>
      <c r="J377" t="str">
        <v>PayPal</v>
      </c>
      <c r="K377" t="str">
        <v>Brisbane</v>
      </c>
      <c r="L377" t="str">
        <v>Australia</v>
      </c>
      <c r="M377" t="str">
        <v>Shipped</v>
      </c>
      <c r="N377" s="3">
        <v>0</v>
      </c>
      <c r="O377" t="str">
        <v>Consistent</v>
      </c>
      <c r="P377" s="41" t="str">
        <v>Not Rated</v>
      </c>
      <c r="Q377" s="17">
        <v>93.67</v>
      </c>
      <c r="R377" s="17">
        <v>4.6835000000000004</v>
      </c>
      <c r="S377" s="4">
        <v>88.986500000000007</v>
      </c>
    </row>
    <row r="378" spans="1:19" x14ac:dyDescent="0.35">
      <c r="A378" t="str">
        <v>ORD006623</v>
      </c>
      <c r="B378" t="str">
        <v>CUST03155</v>
      </c>
      <c r="C378" s="1">
        <v>45507</v>
      </c>
      <c r="D378" t="str">
        <v>Electronics</v>
      </c>
      <c r="E378" t="str">
        <v>Power Bank</v>
      </c>
      <c r="F378" s="3">
        <v>1</v>
      </c>
      <c r="G378" t="str">
        <v>Valid Quantity</v>
      </c>
      <c r="H378" s="4" t="str">
        <v>$19.78</v>
      </c>
      <c r="I378" s="3">
        <v>0</v>
      </c>
      <c r="J378" t="str">
        <v>Net Banking</v>
      </c>
      <c r="K378" t="str">
        <v>Dubai</v>
      </c>
      <c r="L378" t="str">
        <v>UAE</v>
      </c>
      <c r="M378" t="str">
        <v>Shipped</v>
      </c>
      <c r="N378" s="3">
        <v>0</v>
      </c>
      <c r="O378" t="str">
        <v>Consistent</v>
      </c>
      <c r="P378" s="41" t="str">
        <v>Not Rated</v>
      </c>
      <c r="Q378" s="17">
        <v>19.78</v>
      </c>
      <c r="R378" s="17">
        <v>0</v>
      </c>
      <c r="S378" s="4">
        <v>19.78</v>
      </c>
    </row>
    <row r="379" spans="1:19" x14ac:dyDescent="0.35">
      <c r="A379" t="str">
        <v>ORD001168</v>
      </c>
      <c r="B379" t="str">
        <v>CUST00645</v>
      </c>
      <c r="C379" s="1">
        <v>45508</v>
      </c>
      <c r="D379" t="str">
        <v>Electronics</v>
      </c>
      <c r="E379" t="str">
        <v>Wireless Earbuds</v>
      </c>
      <c r="F379" s="3">
        <v>2</v>
      </c>
      <c r="G379" t="str">
        <v>Valid Quantity</v>
      </c>
      <c r="H379" s="4" t="str">
        <v>$227.16</v>
      </c>
      <c r="I379" s="3">
        <v>15</v>
      </c>
      <c r="J379" t="str">
        <v>Credit Card</v>
      </c>
      <c r="K379" t="str">
        <v>Houston</v>
      </c>
      <c r="L379" t="str">
        <v>USA</v>
      </c>
      <c r="M379" t="str">
        <v>Cancelled</v>
      </c>
      <c r="N379" s="3">
        <v>0</v>
      </c>
      <c r="O379" t="str">
        <v>Consistent</v>
      </c>
      <c r="P379" s="41" t="str">
        <v>Not Rated</v>
      </c>
      <c r="Q379" s="17">
        <v>454.32</v>
      </c>
      <c r="R379" s="17">
        <v>68.147999999999996</v>
      </c>
      <c r="S379" s="4">
        <v>386.17200000000003</v>
      </c>
    </row>
    <row r="380" spans="1:19" x14ac:dyDescent="0.35">
      <c r="A380" t="str">
        <v>ORD010208</v>
      </c>
      <c r="B380" t="str">
        <v>CUST02156</v>
      </c>
      <c r="C380" s="1">
        <v>45508</v>
      </c>
      <c r="D380" t="str">
        <v>Electronics</v>
      </c>
      <c r="E380" t="str">
        <v>Wireless Earbuds</v>
      </c>
      <c r="F380" s="3">
        <v>1</v>
      </c>
      <c r="G380" t="str">
        <v>Valid Quantity</v>
      </c>
      <c r="H380" s="4" t="str">
        <v>$114.92</v>
      </c>
      <c r="I380" s="3">
        <v>0</v>
      </c>
      <c r="J380" t="str">
        <v>Net Banking</v>
      </c>
      <c r="K380" t="str">
        <v>Delhi</v>
      </c>
      <c r="L380" t="str">
        <v>India</v>
      </c>
      <c r="M380" t="str">
        <v>Delivered</v>
      </c>
      <c r="N380" s="3">
        <v>5</v>
      </c>
      <c r="O380" t="str">
        <v>Consistent</v>
      </c>
      <c r="P380" s="41" t="str">
        <v>Excellent</v>
      </c>
      <c r="Q380" s="17">
        <v>114.92</v>
      </c>
      <c r="R380" s="17">
        <v>0</v>
      </c>
      <c r="S380" s="4">
        <v>114.92</v>
      </c>
    </row>
    <row r="381" spans="1:19" x14ac:dyDescent="0.35">
      <c r="A381" t="str">
        <v>ORD005630</v>
      </c>
      <c r="B381" t="str">
        <v>CUST02716</v>
      </c>
      <c r="C381" s="1">
        <v>45508</v>
      </c>
      <c r="D381" t="str">
        <v>Electronics</v>
      </c>
      <c r="E381" t="str">
        <v>Power Bank</v>
      </c>
      <c r="F381" s="3">
        <v>-1</v>
      </c>
      <c r="G381" t="str">
        <v>Negative Quantity</v>
      </c>
      <c r="H381" s="4" t="str">
        <v>$39.62</v>
      </c>
      <c r="I381" s="3">
        <v>15</v>
      </c>
      <c r="J381" t="str">
        <v>Cash on Delivery</v>
      </c>
      <c r="K381" t="str">
        <v>Montreal</v>
      </c>
      <c r="L381" t="str">
        <v>Canada</v>
      </c>
      <c r="M381" t="str">
        <v>Cancelled</v>
      </c>
      <c r="N381" s="3">
        <v>0</v>
      </c>
      <c r="O381" t="str">
        <v>Suspicious</v>
      </c>
      <c r="P381" s="41" t="str">
        <v>Not Rated</v>
      </c>
      <c r="Q381" s="17">
        <v>-39.619999999999997</v>
      </c>
      <c r="R381" s="17">
        <v>-5.9429999999999996</v>
      </c>
      <c r="S381" s="4">
        <v>-33.677</v>
      </c>
    </row>
    <row r="382" spans="1:19" x14ac:dyDescent="0.35">
      <c r="A382" t="str">
        <v>ORD001191</v>
      </c>
      <c r="B382" t="str">
        <v>CUST00947</v>
      </c>
      <c r="C382" s="1">
        <v>45509</v>
      </c>
      <c r="D382" t="str">
        <v>Electronics</v>
      </c>
      <c r="E382" t="str">
        <v>USB-C Cable</v>
      </c>
      <c r="F382" s="3">
        <v>4</v>
      </c>
      <c r="G382" t="str">
        <v>Valid Quantity</v>
      </c>
      <c r="H382" s="4" t="str">
        <v>$103.26</v>
      </c>
      <c r="I382" s="3">
        <v>5</v>
      </c>
      <c r="J382" t="str">
        <v>Credit Card</v>
      </c>
      <c r="K382" t="str">
        <v>Manchester</v>
      </c>
      <c r="L382" t="str">
        <v>UK</v>
      </c>
      <c r="M382" t="str">
        <v>Delivered</v>
      </c>
      <c r="N382" s="3">
        <v>3</v>
      </c>
      <c r="O382" t="str">
        <v>Consistent</v>
      </c>
      <c r="P382" s="41" t="str">
        <v>Average</v>
      </c>
      <c r="Q382" s="17">
        <v>413.04</v>
      </c>
      <c r="R382" s="17">
        <v>20.652000000000001</v>
      </c>
      <c r="S382" s="4">
        <v>392.38800000000003</v>
      </c>
    </row>
    <row r="383" spans="1:19" x14ac:dyDescent="0.35">
      <c r="A383" t="str">
        <v>ORD001230</v>
      </c>
      <c r="B383" t="str">
        <v>CUST03479</v>
      </c>
      <c r="C383" s="1">
        <v>45509</v>
      </c>
      <c r="D383" t="str">
        <v>Electronics</v>
      </c>
      <c r="E383" t="str">
        <v>USB-C Cable</v>
      </c>
      <c r="F383" s="3">
        <v>4</v>
      </c>
      <c r="G383" t="str">
        <v>Valid Quantity</v>
      </c>
      <c r="H383" s="4" t="str">
        <v>$175.08</v>
      </c>
      <c r="I383" s="3">
        <v>0</v>
      </c>
      <c r="J383" t="str">
        <v>UPI</v>
      </c>
      <c r="K383" t="str">
        <v>Bengaluru</v>
      </c>
      <c r="L383" t="str">
        <v>India</v>
      </c>
      <c r="M383" t="str">
        <v>Shipped</v>
      </c>
      <c r="N383" s="3">
        <v>0</v>
      </c>
      <c r="O383" t="str">
        <v>Consistent</v>
      </c>
      <c r="P383" s="41" t="str">
        <v>Not Rated</v>
      </c>
      <c r="Q383" s="17">
        <v>700.32</v>
      </c>
      <c r="R383" s="17">
        <v>0</v>
      </c>
      <c r="S383" s="4">
        <v>700.32</v>
      </c>
    </row>
    <row r="384" spans="1:19" x14ac:dyDescent="0.35">
      <c r="A384" t="str">
        <v>ORD001394</v>
      </c>
      <c r="B384" t="str">
        <v>CUST00429</v>
      </c>
      <c r="C384" s="1">
        <v>45509</v>
      </c>
      <c r="D384" t="str">
        <v>Electronics</v>
      </c>
      <c r="E384" t="str">
        <v>Gaming Mouse</v>
      </c>
      <c r="F384" s="3">
        <v>5</v>
      </c>
      <c r="G384" t="str">
        <v>Valid Quantity</v>
      </c>
      <c r="H384" s="4" t="str">
        <v>$202.07</v>
      </c>
      <c r="I384" s="3">
        <v>15</v>
      </c>
      <c r="J384" t="str">
        <v>PayPal</v>
      </c>
      <c r="K384" t="str">
        <v>Hamburg</v>
      </c>
      <c r="L384" t="str">
        <v>Germany</v>
      </c>
      <c r="M384" t="str">
        <v>Cancelled</v>
      </c>
      <c r="N384" s="3">
        <v>0</v>
      </c>
      <c r="O384" t="str">
        <v>Consistent</v>
      </c>
      <c r="P384" s="41" t="str">
        <v>Not Rated</v>
      </c>
      <c r="Q384" s="17">
        <v>1010.3499999999999</v>
      </c>
      <c r="R384" s="17">
        <v>151.55249999999998</v>
      </c>
      <c r="S384" s="4">
        <v>858.7974999999999</v>
      </c>
    </row>
    <row r="385" spans="1:19" x14ac:dyDescent="0.35">
      <c r="A385" t="str">
        <v>ORD006466</v>
      </c>
      <c r="B385" t="str">
        <v>CUST02159</v>
      </c>
      <c r="C385" s="1">
        <v>45509</v>
      </c>
      <c r="D385" t="str">
        <v>Electronics</v>
      </c>
      <c r="E385" t="str">
        <v>Laptop Stand</v>
      </c>
      <c r="F385" s="3">
        <v>4</v>
      </c>
      <c r="G385" t="str">
        <v>Valid Quantity</v>
      </c>
      <c r="H385" s="4" t="str">
        <v>$142.12</v>
      </c>
      <c r="I385" s="3">
        <v>20</v>
      </c>
      <c r="J385" t="str">
        <v>Debit Card</v>
      </c>
      <c r="K385" t="str">
        <v>Toronto</v>
      </c>
      <c r="L385" t="str">
        <v>Canada</v>
      </c>
      <c r="M385" t="str">
        <v>Delivered</v>
      </c>
      <c r="N385" s="3">
        <v>5</v>
      </c>
      <c r="O385" t="str">
        <v>Consistent</v>
      </c>
      <c r="P385" s="41" t="str">
        <v>Excellent</v>
      </c>
      <c r="Q385" s="17">
        <v>568.48</v>
      </c>
      <c r="R385" s="17">
        <v>113.696</v>
      </c>
      <c r="S385" s="4">
        <v>454.78399999999999</v>
      </c>
    </row>
    <row r="386" spans="1:19" x14ac:dyDescent="0.35">
      <c r="A386" t="str">
        <v>ORD005022</v>
      </c>
      <c r="B386" t="str">
        <v>CUST01694</v>
      </c>
      <c r="C386" s="1">
        <v>45510</v>
      </c>
      <c r="D386" t="str">
        <v>Electronics</v>
      </c>
      <c r="E386" t="str">
        <v>Power Bank</v>
      </c>
      <c r="F386" s="3">
        <v>1</v>
      </c>
      <c r="G386" t="str">
        <v>Valid Quantity</v>
      </c>
      <c r="H386" s="4" t="str">
        <v>$18.64</v>
      </c>
      <c r="I386" s="3">
        <v>0</v>
      </c>
      <c r="J386" t="str">
        <v>PayPal</v>
      </c>
      <c r="K386" t="str">
        <v>Hyderabad</v>
      </c>
      <c r="L386" t="str">
        <v>India</v>
      </c>
      <c r="M386" t="str">
        <v>Delivered</v>
      </c>
      <c r="N386" s="3">
        <v>5</v>
      </c>
      <c r="O386" t="str">
        <v>Consistent</v>
      </c>
      <c r="P386" s="41" t="str">
        <v>Excellent</v>
      </c>
      <c r="Q386" s="17">
        <v>18.64</v>
      </c>
      <c r="R386" s="17">
        <v>0</v>
      </c>
      <c r="S386" s="4">
        <v>18.64</v>
      </c>
    </row>
    <row r="387" spans="1:19" x14ac:dyDescent="0.35">
      <c r="A387" t="str">
        <v>ORD008451</v>
      </c>
      <c r="B387" t="str">
        <v>CUST02990</v>
      </c>
      <c r="C387" s="1">
        <v>45510</v>
      </c>
      <c r="D387" t="str">
        <v>Electronics</v>
      </c>
      <c r="E387" t="str">
        <v>USB-C Cable</v>
      </c>
      <c r="F387" s="3">
        <v>1</v>
      </c>
      <c r="G387" t="str">
        <v>Valid Quantity</v>
      </c>
      <c r="H387" s="4" t="str">
        <v>$158.02</v>
      </c>
      <c r="I387" s="3">
        <v>20</v>
      </c>
      <c r="J387" t="str">
        <v>Cash on Delivery</v>
      </c>
      <c r="K387" t="str">
        <v>Mumbai</v>
      </c>
      <c r="L387" t="str">
        <v>India</v>
      </c>
      <c r="M387" t="str">
        <v>Delivered</v>
      </c>
      <c r="N387" s="3">
        <v>4</v>
      </c>
      <c r="O387" t="str">
        <v>Consistent</v>
      </c>
      <c r="P387" s="41" t="str">
        <v>Good</v>
      </c>
      <c r="Q387" s="17">
        <v>158.02000000000001</v>
      </c>
      <c r="R387" s="17">
        <v>31.603999999999999</v>
      </c>
      <c r="S387" s="4">
        <v>126.41600000000001</v>
      </c>
    </row>
    <row r="388" spans="1:19" x14ac:dyDescent="0.35">
      <c r="A388" t="str">
        <v>ORD001166</v>
      </c>
      <c r="B388" t="str">
        <v>CUST02519</v>
      </c>
      <c r="C388" s="1">
        <v>45510</v>
      </c>
      <c r="D388" t="str">
        <v>Electronics</v>
      </c>
      <c r="E388" t="str">
        <v>Gaming Mouse</v>
      </c>
      <c r="F388" s="3">
        <v>2</v>
      </c>
      <c r="G388" t="str">
        <v>Valid Quantity</v>
      </c>
      <c r="H388" s="4" t="str">
        <v>$174.40</v>
      </c>
      <c r="I388" s="3">
        <v>0</v>
      </c>
      <c r="J388" t="str">
        <v>UPI</v>
      </c>
      <c r="K388" t="str">
        <v>Abu Dhabi</v>
      </c>
      <c r="L388" t="str">
        <v>UAE</v>
      </c>
      <c r="M388" t="str">
        <v>Shipped</v>
      </c>
      <c r="N388" s="3">
        <v>0</v>
      </c>
      <c r="O388" t="str">
        <v>Consistent</v>
      </c>
      <c r="P388" s="41" t="str">
        <v>Not Rated</v>
      </c>
      <c r="Q388" s="17">
        <v>348.8</v>
      </c>
      <c r="R388" s="17">
        <v>0</v>
      </c>
      <c r="S388" s="4">
        <v>348.8</v>
      </c>
    </row>
    <row r="389" spans="1:19" x14ac:dyDescent="0.35">
      <c r="A389" t="str">
        <v>ORD007877</v>
      </c>
      <c r="B389" t="str">
        <v>CUST01922</v>
      </c>
      <c r="C389" s="1">
        <v>45510</v>
      </c>
      <c r="D389" t="str">
        <v>Electronics</v>
      </c>
      <c r="E389" t="str">
        <v>USB-C Cable</v>
      </c>
      <c r="F389" s="3">
        <v>3</v>
      </c>
      <c r="G389" t="str">
        <v>Valid Quantity</v>
      </c>
      <c r="H389" s="4" t="str">
        <v>$195.43</v>
      </c>
      <c r="I389" s="3">
        <v>10</v>
      </c>
      <c r="J389" t="str">
        <v>PayPal</v>
      </c>
      <c r="K389" t="str">
        <v>Houston</v>
      </c>
      <c r="L389" t="str">
        <v>USA</v>
      </c>
      <c r="M389" t="str">
        <v>Delivered</v>
      </c>
      <c r="N389" s="3">
        <v>5</v>
      </c>
      <c r="O389" t="str">
        <v>Consistent</v>
      </c>
      <c r="P389" s="41" t="str">
        <v>Excellent</v>
      </c>
      <c r="Q389" s="17">
        <v>586.29</v>
      </c>
      <c r="R389" s="17">
        <v>58.628999999999998</v>
      </c>
      <c r="S389" s="4">
        <v>527.66099999999994</v>
      </c>
    </row>
    <row r="390" spans="1:19" x14ac:dyDescent="0.35">
      <c r="A390" t="str">
        <v>ORD010162</v>
      </c>
      <c r="B390" t="str">
        <v>CUST02328</v>
      </c>
      <c r="C390" s="1">
        <v>45510</v>
      </c>
      <c r="D390" t="str">
        <v>Electronics</v>
      </c>
      <c r="E390" t="str">
        <v>Power Bank</v>
      </c>
      <c r="F390" s="3">
        <v>3</v>
      </c>
      <c r="G390" t="str">
        <v>Valid Quantity</v>
      </c>
      <c r="H390" s="4" t="str">
        <v>$247.27</v>
      </c>
      <c r="I390" s="3">
        <v>0</v>
      </c>
      <c r="J390" t="str">
        <v>Debit Card</v>
      </c>
      <c r="K390" t="str">
        <v>Bengaluru</v>
      </c>
      <c r="L390" t="str">
        <v>India</v>
      </c>
      <c r="M390" t="str">
        <v>Delivered</v>
      </c>
      <c r="N390" s="3">
        <v>0</v>
      </c>
      <c r="O390" t="str">
        <v>Consistent</v>
      </c>
      <c r="P390" s="41" t="str">
        <v>Not Rated</v>
      </c>
      <c r="Q390" s="17">
        <v>741.81000000000006</v>
      </c>
      <c r="R390" s="17">
        <v>0</v>
      </c>
      <c r="S390" s="4">
        <v>741.81000000000006</v>
      </c>
    </row>
    <row r="391" spans="1:19" x14ac:dyDescent="0.35">
      <c r="A391" t="str">
        <v>ORD009862</v>
      </c>
      <c r="B391" t="str">
        <v>CUST01426</v>
      </c>
      <c r="C391" s="1">
        <v>45511</v>
      </c>
      <c r="D391" t="str">
        <v>Electronics</v>
      </c>
      <c r="E391" t="str">
        <v>Power Bank</v>
      </c>
      <c r="F391" s="3">
        <v>5</v>
      </c>
      <c r="G391" t="str">
        <v>Valid Quantity</v>
      </c>
      <c r="H391" s="4" t="str">
        <v>$129.75</v>
      </c>
      <c r="I391" s="3">
        <v>10</v>
      </c>
      <c r="J391" t="str">
        <v>Credit Card</v>
      </c>
      <c r="K391" t="str">
        <v>London</v>
      </c>
      <c r="L391" t="str">
        <v>UK</v>
      </c>
      <c r="M391" t="str">
        <v>Delivered</v>
      </c>
      <c r="N391" s="3">
        <v>4</v>
      </c>
      <c r="O391" t="str">
        <v>Consistent</v>
      </c>
      <c r="P391" s="41" t="str">
        <v>Good</v>
      </c>
      <c r="Q391" s="17">
        <v>648.75</v>
      </c>
      <c r="R391" s="17">
        <v>64.875</v>
      </c>
      <c r="S391" s="4">
        <v>583.875</v>
      </c>
    </row>
    <row r="392" spans="1:19" x14ac:dyDescent="0.35">
      <c r="A392" t="str">
        <v>ORD002602</v>
      </c>
      <c r="B392" t="str">
        <v>CUST01356</v>
      </c>
      <c r="C392" s="1">
        <v>45511</v>
      </c>
      <c r="D392" t="str">
        <v>Electronics</v>
      </c>
      <c r="E392" t="str">
        <v>Smartwatch</v>
      </c>
      <c r="F392" s="3">
        <v>2</v>
      </c>
      <c r="G392" t="str">
        <v>Valid Quantity</v>
      </c>
      <c r="H392" s="4" t="str">
        <v>$159.84</v>
      </c>
      <c r="I392" s="3">
        <v>0</v>
      </c>
      <c r="J392" t="str">
        <v>PayPal</v>
      </c>
      <c r="K392" t="str">
        <v>Bengaluru</v>
      </c>
      <c r="L392" t="str">
        <v>India</v>
      </c>
      <c r="M392" t="str">
        <v>Shipped</v>
      </c>
      <c r="N392" s="3">
        <v>0</v>
      </c>
      <c r="O392" t="str">
        <v>Consistent</v>
      </c>
      <c r="P392" s="41" t="str">
        <v>Not Rated</v>
      </c>
      <c r="Q392" s="17">
        <v>319.68</v>
      </c>
      <c r="R392" s="17">
        <v>0</v>
      </c>
      <c r="S392" s="4">
        <v>319.68</v>
      </c>
    </row>
    <row r="393" spans="1:19" x14ac:dyDescent="0.35">
      <c r="A393" t="str">
        <v>ORD009755</v>
      </c>
      <c r="B393" t="str">
        <v>CUST02550</v>
      </c>
      <c r="C393" s="1">
        <v>45512</v>
      </c>
      <c r="D393" t="str">
        <v>Electronics</v>
      </c>
      <c r="E393" t="str">
        <v>Gaming Mouse</v>
      </c>
      <c r="F393" s="3">
        <v>5</v>
      </c>
      <c r="G393" t="str">
        <v>Valid Quantity</v>
      </c>
      <c r="H393" s="4" t="str">
        <v>$188.60</v>
      </c>
      <c r="I393" s="3">
        <v>10</v>
      </c>
      <c r="J393" t="str">
        <v>Net Banking</v>
      </c>
      <c r="K393" t="str">
        <v>Manchester</v>
      </c>
      <c r="L393" t="str">
        <v>UK</v>
      </c>
      <c r="M393" t="str">
        <v>Returned</v>
      </c>
      <c r="N393" s="3">
        <v>0</v>
      </c>
      <c r="O393" t="str">
        <v>Consistent</v>
      </c>
      <c r="P393" s="41" t="str">
        <v>Not Rated</v>
      </c>
      <c r="Q393" s="17">
        <v>943</v>
      </c>
      <c r="R393" s="17">
        <v>94.3</v>
      </c>
      <c r="S393" s="4">
        <v>848.7</v>
      </c>
    </row>
    <row r="394" spans="1:19" x14ac:dyDescent="0.35">
      <c r="A394" t="str">
        <v>ORD000526</v>
      </c>
      <c r="B394" t="str">
        <v>CUST01282</v>
      </c>
      <c r="C394" s="1">
        <v>45512</v>
      </c>
      <c r="D394" t="str">
        <v>Electronics</v>
      </c>
      <c r="E394" t="str">
        <v>Bluetooth Speaker</v>
      </c>
      <c r="F394" s="3">
        <v>2</v>
      </c>
      <c r="G394" t="str">
        <v>Valid Quantity</v>
      </c>
      <c r="H394" s="4" t="str">
        <v>$183.51</v>
      </c>
      <c r="I394" s="3">
        <v>0</v>
      </c>
      <c r="J394" t="str">
        <v>PayPal</v>
      </c>
      <c r="K394" t="str">
        <v>Mumbai</v>
      </c>
      <c r="L394" t="str">
        <v>India</v>
      </c>
      <c r="M394" t="str">
        <v>Delivered</v>
      </c>
      <c r="N394" s="3">
        <v>4</v>
      </c>
      <c r="O394" t="str">
        <v>Consistent</v>
      </c>
      <c r="P394" s="41" t="str">
        <v>Good</v>
      </c>
      <c r="Q394" s="17">
        <v>367.02</v>
      </c>
      <c r="R394" s="17">
        <v>0</v>
      </c>
      <c r="S394" s="4">
        <v>367.02</v>
      </c>
    </row>
    <row r="395" spans="1:19" x14ac:dyDescent="0.35">
      <c r="A395" t="str">
        <v>ORD011734</v>
      </c>
      <c r="B395" t="str">
        <v>CUST03300</v>
      </c>
      <c r="C395" s="1">
        <v>45512</v>
      </c>
      <c r="D395" t="str">
        <v>Electronics</v>
      </c>
      <c r="E395" t="str">
        <v>Webcam</v>
      </c>
      <c r="F395" s="3">
        <v>3</v>
      </c>
      <c r="G395" t="str">
        <v>Valid Quantity</v>
      </c>
      <c r="H395" s="4" t="str">
        <v>$124.70</v>
      </c>
      <c r="I395" s="3">
        <v>0</v>
      </c>
      <c r="J395" t="str">
        <v>PayPal</v>
      </c>
      <c r="K395" t="str">
        <v>Chicago</v>
      </c>
      <c r="L395" t="str">
        <v>USA</v>
      </c>
      <c r="M395" t="str">
        <v>Pending</v>
      </c>
      <c r="N395" s="3">
        <v>0</v>
      </c>
      <c r="O395" t="str">
        <v>Consistent</v>
      </c>
      <c r="P395" s="41" t="str">
        <v>Not Rated</v>
      </c>
      <c r="Q395" s="17">
        <v>374.1</v>
      </c>
      <c r="R395" s="17">
        <v>0</v>
      </c>
      <c r="S395" s="4">
        <v>374.1</v>
      </c>
    </row>
    <row r="396" spans="1:19" x14ac:dyDescent="0.35">
      <c r="A396" t="str">
        <v>ORD000634</v>
      </c>
      <c r="B396" t="str">
        <v>CUST00721</v>
      </c>
      <c r="C396" s="1">
        <v>45512</v>
      </c>
      <c r="D396" t="str">
        <v>Electronics</v>
      </c>
      <c r="E396" t="str">
        <v>Bluetooth Speaker</v>
      </c>
      <c r="F396" s="3">
        <v>4</v>
      </c>
      <c r="G396" t="str">
        <v>Valid Quantity</v>
      </c>
      <c r="H396" s="4" t="str">
        <v>$235.97</v>
      </c>
      <c r="I396" s="3">
        <v>0</v>
      </c>
      <c r="J396" t="str">
        <v>Credit Card</v>
      </c>
      <c r="K396" t="str">
        <v>Delhi</v>
      </c>
      <c r="L396" t="str">
        <v>India</v>
      </c>
      <c r="M396" t="str">
        <v>Shipped</v>
      </c>
      <c r="N396" s="3">
        <v>0</v>
      </c>
      <c r="O396" t="str">
        <v>Consistent</v>
      </c>
      <c r="P396" s="41" t="str">
        <v>Not Rated</v>
      </c>
      <c r="Q396" s="17">
        <v>943.88</v>
      </c>
      <c r="R396" s="17">
        <v>0</v>
      </c>
      <c r="S396" s="4">
        <v>943.88</v>
      </c>
    </row>
    <row r="397" spans="1:19" x14ac:dyDescent="0.35">
      <c r="A397" t="str">
        <v>ORD006526</v>
      </c>
      <c r="B397" t="str">
        <v>CUST02870</v>
      </c>
      <c r="C397" s="1">
        <v>45514</v>
      </c>
      <c r="D397" t="str">
        <v>Electronics</v>
      </c>
      <c r="E397" t="str">
        <v>Webcam</v>
      </c>
      <c r="F397" s="3">
        <v>2</v>
      </c>
      <c r="G397" t="str">
        <v>Valid Quantity</v>
      </c>
      <c r="H397" s="4" t="str">
        <v>$67.15</v>
      </c>
      <c r="I397" s="3">
        <v>15</v>
      </c>
      <c r="J397" t="str">
        <v>Credit Card</v>
      </c>
      <c r="K397" t="str">
        <v>Melbourne</v>
      </c>
      <c r="L397" t="str">
        <v>Australia</v>
      </c>
      <c r="M397" t="str">
        <v>Delivered</v>
      </c>
      <c r="N397" s="3">
        <v>3</v>
      </c>
      <c r="O397" t="str">
        <v>Consistent</v>
      </c>
      <c r="P397" s="41" t="str">
        <v>Average</v>
      </c>
      <c r="Q397" s="17">
        <v>134.30000000000001</v>
      </c>
      <c r="R397" s="17">
        <v>20.145000000000003</v>
      </c>
      <c r="S397" s="4">
        <v>114.155</v>
      </c>
    </row>
    <row r="398" spans="1:19" x14ac:dyDescent="0.35">
      <c r="A398" t="str">
        <v>ORD011004</v>
      </c>
      <c r="B398" t="str">
        <v>CUST02796</v>
      </c>
      <c r="C398" s="1">
        <v>45515</v>
      </c>
      <c r="D398" t="str">
        <v>Electronics</v>
      </c>
      <c r="E398" t="str">
        <v>Bluetooth Speaker</v>
      </c>
      <c r="F398" s="3">
        <v>3</v>
      </c>
      <c r="G398" t="str">
        <v>Valid Quantity</v>
      </c>
      <c r="H398" s="4" t="str">
        <v>$115.34</v>
      </c>
      <c r="I398" s="3">
        <v>0</v>
      </c>
      <c r="J398" t="str">
        <v>Credit Card</v>
      </c>
      <c r="K398" t="str">
        <v>New York</v>
      </c>
      <c r="L398" t="str">
        <v>USA</v>
      </c>
      <c r="M398" t="str">
        <v>Shipped</v>
      </c>
      <c r="N398" s="3">
        <v>0</v>
      </c>
      <c r="O398" t="str">
        <v>Consistent</v>
      </c>
      <c r="P398" s="41" t="str">
        <v>Not Rated</v>
      </c>
      <c r="Q398" s="17">
        <v>346.02</v>
      </c>
      <c r="R398" s="17">
        <v>0</v>
      </c>
      <c r="S398" s="4">
        <v>346.02</v>
      </c>
    </row>
    <row r="399" spans="1:19" x14ac:dyDescent="0.35">
      <c r="A399" t="str">
        <v>ORD007611</v>
      </c>
      <c r="B399" t="str">
        <v>CUST01250</v>
      </c>
      <c r="C399" s="1">
        <v>45515</v>
      </c>
      <c r="D399" t="str">
        <v>Electronics</v>
      </c>
      <c r="E399" t="str">
        <v>Smartwatch</v>
      </c>
      <c r="F399" s="3">
        <v>1</v>
      </c>
      <c r="G399" t="str">
        <v>Valid Quantity</v>
      </c>
      <c r="H399" s="4" t="str">
        <v>$82.03</v>
      </c>
      <c r="I399" s="3">
        <v>0</v>
      </c>
      <c r="J399" t="str">
        <v>UPI</v>
      </c>
      <c r="K399" t="str">
        <v>Mumbai</v>
      </c>
      <c r="L399" t="str">
        <v>India</v>
      </c>
      <c r="M399" t="str">
        <v>Delivered</v>
      </c>
      <c r="N399" s="3">
        <v>5</v>
      </c>
      <c r="O399" t="str">
        <v>Consistent</v>
      </c>
      <c r="P399" s="41" t="str">
        <v>Excellent</v>
      </c>
      <c r="Q399" s="17">
        <v>82.03</v>
      </c>
      <c r="R399" s="17">
        <v>0</v>
      </c>
      <c r="S399" s="4">
        <v>82.03</v>
      </c>
    </row>
    <row r="400" spans="1:19" x14ac:dyDescent="0.35">
      <c r="A400" t="str">
        <v>ORD000633</v>
      </c>
      <c r="B400" t="str">
        <v>CUST01347</v>
      </c>
      <c r="C400" s="1">
        <v>45515</v>
      </c>
      <c r="D400" t="str">
        <v>Electronics</v>
      </c>
      <c r="E400" t="str">
        <v>Laptop Stand</v>
      </c>
      <c r="F400" s="3">
        <v>1</v>
      </c>
      <c r="G400" t="str">
        <v>Valid Quantity</v>
      </c>
      <c r="H400" s="4" t="str">
        <v>$192.22</v>
      </c>
      <c r="I400" s="3">
        <v>0</v>
      </c>
      <c r="J400" t="str">
        <v>UPI</v>
      </c>
      <c r="K400" t="str">
        <v>Dubai</v>
      </c>
      <c r="L400" t="str">
        <v>UAE</v>
      </c>
      <c r="M400" t="str">
        <v>Delivered</v>
      </c>
      <c r="N400" s="3">
        <v>5</v>
      </c>
      <c r="O400" t="str">
        <v>Consistent</v>
      </c>
      <c r="P400" s="41" t="str">
        <v>Excellent</v>
      </c>
      <c r="Q400" s="17">
        <v>192.22</v>
      </c>
      <c r="R400" s="17">
        <v>0</v>
      </c>
      <c r="S400" s="4">
        <v>192.22</v>
      </c>
    </row>
    <row r="401" spans="1:19" x14ac:dyDescent="0.35">
      <c r="A401" t="str">
        <v>ORD006813</v>
      </c>
      <c r="B401" t="str">
        <v>CUST01886</v>
      </c>
      <c r="C401" s="1">
        <v>45516</v>
      </c>
      <c r="D401" t="str">
        <v>Electronics</v>
      </c>
      <c r="E401" t="str">
        <v>Power Bank</v>
      </c>
      <c r="F401" s="3">
        <v>3</v>
      </c>
      <c r="G401" t="str">
        <v>Valid Quantity</v>
      </c>
      <c r="H401" s="4" t="str">
        <v>$204.49</v>
      </c>
      <c r="I401" s="3">
        <v>10</v>
      </c>
      <c r="J401" t="str">
        <v>UPI</v>
      </c>
      <c r="K401" t="str">
        <v>Melbourne</v>
      </c>
      <c r="L401" t="str">
        <v>Australia</v>
      </c>
      <c r="M401" t="str">
        <v>Delivered</v>
      </c>
      <c r="N401" s="3">
        <v>0</v>
      </c>
      <c r="O401" t="str">
        <v>Consistent</v>
      </c>
      <c r="P401" s="41" t="str">
        <v>Not Rated</v>
      </c>
      <c r="Q401" s="17">
        <v>613.47</v>
      </c>
      <c r="R401" s="17">
        <v>61.347000000000008</v>
      </c>
      <c r="S401" s="4">
        <v>552.12300000000005</v>
      </c>
    </row>
    <row r="402" spans="1:19" x14ac:dyDescent="0.35">
      <c r="A402" t="str">
        <v>ORD007999</v>
      </c>
      <c r="B402" t="str">
        <v>CUST01204</v>
      </c>
      <c r="C402" s="1">
        <v>45516</v>
      </c>
      <c r="D402" t="str">
        <v>Electronics</v>
      </c>
      <c r="E402" t="str">
        <v>Smartwatch</v>
      </c>
      <c r="F402" s="3">
        <v>1</v>
      </c>
      <c r="G402" t="str">
        <v>Valid Quantity</v>
      </c>
      <c r="H402" s="4" t="str">
        <v>$20.67</v>
      </c>
      <c r="I402" s="3">
        <v>20</v>
      </c>
      <c r="J402" t="str">
        <v>PayPal</v>
      </c>
      <c r="K402" t="str">
        <v>Sydney</v>
      </c>
      <c r="L402" t="str">
        <v>Australia</v>
      </c>
      <c r="M402" t="str">
        <v>Cancelled</v>
      </c>
      <c r="N402" s="3">
        <v>0</v>
      </c>
      <c r="O402" t="str">
        <v>Consistent</v>
      </c>
      <c r="P402" s="41" t="str">
        <v>Not Rated</v>
      </c>
      <c r="Q402" s="17">
        <v>20.67</v>
      </c>
      <c r="R402" s="17">
        <v>4.1340000000000003</v>
      </c>
      <c r="S402" s="4">
        <v>16.536000000000001</v>
      </c>
    </row>
    <row r="403" spans="1:19" x14ac:dyDescent="0.35">
      <c r="A403" t="str">
        <v>ORD010880</v>
      </c>
      <c r="B403" t="str">
        <v>CUST02173</v>
      </c>
      <c r="C403" s="1">
        <v>45516</v>
      </c>
      <c r="D403" t="str">
        <v>Electronics</v>
      </c>
      <c r="E403" t="str">
        <v>Bluetooth Speaker</v>
      </c>
      <c r="F403" s="3">
        <v>3</v>
      </c>
      <c r="G403" t="str">
        <v>Valid Quantity</v>
      </c>
      <c r="H403" s="4" t="str">
        <v>$28.50</v>
      </c>
      <c r="I403" s="3">
        <v>10</v>
      </c>
      <c r="J403" t="str">
        <v>PayPal</v>
      </c>
      <c r="K403" t="str">
        <v>Houston</v>
      </c>
      <c r="L403" t="str">
        <v>USA</v>
      </c>
      <c r="M403" t="str">
        <v>Delivered</v>
      </c>
      <c r="N403" s="3">
        <v>4</v>
      </c>
      <c r="O403" t="str">
        <v>Consistent</v>
      </c>
      <c r="P403" s="41" t="str">
        <v>Good</v>
      </c>
      <c r="Q403" s="17">
        <v>85.5</v>
      </c>
      <c r="R403" s="17">
        <v>8.5500000000000007</v>
      </c>
      <c r="S403" s="4">
        <v>76.95</v>
      </c>
    </row>
    <row r="404" spans="1:19" x14ac:dyDescent="0.35">
      <c r="A404" t="str">
        <v>ORD002873</v>
      </c>
      <c r="B404" t="str">
        <v>CUST02818</v>
      </c>
      <c r="C404" s="1">
        <v>45517</v>
      </c>
      <c r="D404" t="str">
        <v>Electronics</v>
      </c>
      <c r="E404" t="str">
        <v>USB-C Cable</v>
      </c>
      <c r="F404" s="3">
        <v>1</v>
      </c>
      <c r="G404" t="str">
        <v>Valid Quantity</v>
      </c>
      <c r="H404" s="4" t="str">
        <v>$36.48</v>
      </c>
      <c r="I404" s="3">
        <v>0</v>
      </c>
      <c r="J404" t="str">
        <v>Cash on Delivery</v>
      </c>
      <c r="K404" t="str">
        <v>Manchester</v>
      </c>
      <c r="L404" t="str">
        <v>UK</v>
      </c>
      <c r="M404" t="str">
        <v>Cancelled</v>
      </c>
      <c r="N404" s="3">
        <v>0</v>
      </c>
      <c r="O404" t="str">
        <v>Consistent</v>
      </c>
      <c r="P404" s="41" t="str">
        <v>Not Rated</v>
      </c>
      <c r="Q404" s="17">
        <v>36.479999999999997</v>
      </c>
      <c r="R404" s="17">
        <v>0</v>
      </c>
      <c r="S404" s="4">
        <v>36.479999999999997</v>
      </c>
    </row>
    <row r="405" spans="1:19" x14ac:dyDescent="0.35">
      <c r="A405" t="str">
        <v>ORD001960</v>
      </c>
      <c r="B405" t="str">
        <v>CUST01019</v>
      </c>
      <c r="C405" s="1">
        <v>45517</v>
      </c>
      <c r="D405" t="str">
        <v>Electronics</v>
      </c>
      <c r="E405" t="str">
        <v>USB-C Cable</v>
      </c>
      <c r="F405" s="3">
        <v>3</v>
      </c>
      <c r="G405" t="str">
        <v>Valid Quantity</v>
      </c>
      <c r="H405" s="4" t="str">
        <v>$16.28</v>
      </c>
      <c r="I405" s="3">
        <v>5</v>
      </c>
      <c r="J405" t="str">
        <v>Net Banking</v>
      </c>
      <c r="K405" t="str">
        <v>Sydney</v>
      </c>
      <c r="L405" t="str">
        <v>Australia</v>
      </c>
      <c r="M405" t="str">
        <v>Delivered</v>
      </c>
      <c r="N405" s="3">
        <v>4</v>
      </c>
      <c r="O405" t="str">
        <v>Consistent</v>
      </c>
      <c r="P405" s="41" t="str">
        <v>Good</v>
      </c>
      <c r="Q405" s="17">
        <v>48.84</v>
      </c>
      <c r="R405" s="17">
        <v>2.4420000000000002</v>
      </c>
      <c r="S405" s="4">
        <v>46.398000000000003</v>
      </c>
    </row>
    <row r="406" spans="1:19" x14ac:dyDescent="0.35">
      <c r="A406" t="str">
        <v>ORD003169</v>
      </c>
      <c r="B406" t="str">
        <v>CUST01836</v>
      </c>
      <c r="C406" s="1">
        <v>45518</v>
      </c>
      <c r="D406" t="str">
        <v>Electronics</v>
      </c>
      <c r="E406" t="str">
        <v>Smartwatch</v>
      </c>
      <c r="F406" s="3">
        <v>1</v>
      </c>
      <c r="G406" t="str">
        <v>Valid Quantity</v>
      </c>
      <c r="H406" s="4" t="str">
        <v>$147.29</v>
      </c>
      <c r="I406" s="3">
        <v>0</v>
      </c>
      <c r="J406" t="str">
        <v>Cash on Delivery</v>
      </c>
      <c r="K406" t="str">
        <v>Delhi</v>
      </c>
      <c r="L406" t="str">
        <v>India</v>
      </c>
      <c r="M406" t="str">
        <v>Returned</v>
      </c>
      <c r="N406" s="3">
        <v>0</v>
      </c>
      <c r="O406" t="str">
        <v>Consistent</v>
      </c>
      <c r="P406" s="41" t="str">
        <v>Not Rated</v>
      </c>
      <c r="Q406" s="17">
        <v>147.29</v>
      </c>
      <c r="R406" s="17">
        <v>0</v>
      </c>
      <c r="S406" s="4">
        <v>147.29</v>
      </c>
    </row>
    <row r="407" spans="1:19" x14ac:dyDescent="0.35">
      <c r="A407" t="str">
        <v>ORD010246</v>
      </c>
      <c r="B407" t="str">
        <v>CUST02318</v>
      </c>
      <c r="C407" s="1">
        <v>45518</v>
      </c>
      <c r="D407" t="str">
        <v>Electronics</v>
      </c>
      <c r="E407" t="str">
        <v>Smartwatch</v>
      </c>
      <c r="F407" s="3">
        <v>2</v>
      </c>
      <c r="G407" t="str">
        <v>Valid Quantity</v>
      </c>
      <c r="H407" s="4" t="str">
        <v>$26.13</v>
      </c>
      <c r="I407" s="3">
        <v>10</v>
      </c>
      <c r="J407" t="str">
        <v>Credit Card</v>
      </c>
      <c r="K407" t="str">
        <v>Abu Dhabi</v>
      </c>
      <c r="L407" t="str">
        <v>UAE</v>
      </c>
      <c r="M407" t="str">
        <v>Pending</v>
      </c>
      <c r="N407" s="3">
        <v>0</v>
      </c>
      <c r="O407" t="str">
        <v>Consistent</v>
      </c>
      <c r="P407" s="41" t="str">
        <v>Not Rated</v>
      </c>
      <c r="Q407" s="17">
        <v>52.26</v>
      </c>
      <c r="R407" s="17">
        <v>5.226</v>
      </c>
      <c r="S407" s="4">
        <v>47.033999999999999</v>
      </c>
    </row>
    <row r="408" spans="1:19" x14ac:dyDescent="0.35">
      <c r="A408" t="str">
        <v>ORD008779</v>
      </c>
      <c r="B408" t="str">
        <v>CUST01521</v>
      </c>
      <c r="C408" s="1">
        <v>45519</v>
      </c>
      <c r="D408" t="str">
        <v>Electronics</v>
      </c>
      <c r="E408" t="str">
        <v>Gaming Mouse</v>
      </c>
      <c r="F408" s="3">
        <v>3</v>
      </c>
      <c r="G408" t="str">
        <v>Valid Quantity</v>
      </c>
      <c r="H408" s="4" t="str">
        <v>$33.36</v>
      </c>
      <c r="I408" s="3">
        <v>10</v>
      </c>
      <c r="J408" t="str">
        <v>UPI</v>
      </c>
      <c r="K408" t="str">
        <v>Abu Dhabi</v>
      </c>
      <c r="L408" t="str">
        <v>UAE</v>
      </c>
      <c r="M408" t="str">
        <v>Delivered</v>
      </c>
      <c r="N408" s="3">
        <v>4</v>
      </c>
      <c r="O408" t="str">
        <v>Consistent</v>
      </c>
      <c r="P408" s="41" t="str">
        <v>Good</v>
      </c>
      <c r="Q408" s="17">
        <v>100.08</v>
      </c>
      <c r="R408" s="17">
        <v>10.007999999999999</v>
      </c>
      <c r="S408" s="4">
        <v>90.072000000000003</v>
      </c>
    </row>
    <row r="409" spans="1:19" x14ac:dyDescent="0.35">
      <c r="A409" t="str">
        <v>ORD005285</v>
      </c>
      <c r="B409" t="str">
        <v>CUST02915</v>
      </c>
      <c r="C409" s="1">
        <v>45519</v>
      </c>
      <c r="D409" t="str">
        <v>Electronics</v>
      </c>
      <c r="E409" t="str">
        <v>Laptop Stand</v>
      </c>
      <c r="F409" s="3">
        <v>2</v>
      </c>
      <c r="G409" t="str">
        <v>Valid Quantity</v>
      </c>
      <c r="H409" s="4" t="str">
        <v>$74.77</v>
      </c>
      <c r="I409" s="3">
        <v>0</v>
      </c>
      <c r="J409" t="str">
        <v>Credit Card</v>
      </c>
      <c r="K409" t="str">
        <v>Berlin</v>
      </c>
      <c r="L409" t="str">
        <v>Germany</v>
      </c>
      <c r="M409" t="str">
        <v>Pending</v>
      </c>
      <c r="N409" s="3">
        <v>0</v>
      </c>
      <c r="O409" t="str">
        <v>Consistent</v>
      </c>
      <c r="P409" s="41" t="str">
        <v>Not Rated</v>
      </c>
      <c r="Q409" s="17">
        <v>149.54</v>
      </c>
      <c r="R409" s="17">
        <v>0</v>
      </c>
      <c r="S409" s="4">
        <v>149.54</v>
      </c>
    </row>
    <row r="410" spans="1:19" x14ac:dyDescent="0.35">
      <c r="A410" t="str">
        <v>ORD004423</v>
      </c>
      <c r="B410" t="str">
        <v>CUST00912</v>
      </c>
      <c r="C410" s="1">
        <v>45522</v>
      </c>
      <c r="D410" t="str">
        <v>Electronics</v>
      </c>
      <c r="E410" t="str">
        <v>Laptop Stand</v>
      </c>
      <c r="F410" s="3">
        <v>1</v>
      </c>
      <c r="G410" t="str">
        <v>Valid Quantity</v>
      </c>
      <c r="H410" s="4" t="str">
        <v>$119.12</v>
      </c>
      <c r="I410" s="3">
        <v>10</v>
      </c>
      <c r="J410" t="str">
        <v>Net Banking</v>
      </c>
      <c r="K410" t="str">
        <v>Brisbane</v>
      </c>
      <c r="L410" t="str">
        <v>Australia</v>
      </c>
      <c r="M410" t="str">
        <v>Delivered</v>
      </c>
      <c r="N410" s="3">
        <v>0</v>
      </c>
      <c r="O410" t="str">
        <v>Consistent</v>
      </c>
      <c r="P410" s="41" t="str">
        <v>Not Rated</v>
      </c>
      <c r="Q410" s="17">
        <v>119.12</v>
      </c>
      <c r="R410" s="17">
        <v>11.912000000000001</v>
      </c>
      <c r="S410" s="4">
        <v>107.208</v>
      </c>
    </row>
    <row r="411" spans="1:19" x14ac:dyDescent="0.35">
      <c r="A411" t="str">
        <v>ORD001108</v>
      </c>
      <c r="B411" t="str">
        <v>CUST02006</v>
      </c>
      <c r="C411" s="1">
        <v>45523</v>
      </c>
      <c r="D411" t="str">
        <v>Electronics</v>
      </c>
      <c r="E411" t="str">
        <v>Gaming Mouse</v>
      </c>
      <c r="F411" s="3">
        <v>1</v>
      </c>
      <c r="G411" t="str">
        <v>Valid Quantity</v>
      </c>
      <c r="H411" s="4" t="str">
        <v>$246.78</v>
      </c>
      <c r="I411" s="3">
        <v>15</v>
      </c>
      <c r="J411" t="str">
        <v>Cash on Delivery</v>
      </c>
      <c r="K411" t="str">
        <v>Sydney</v>
      </c>
      <c r="L411" t="str">
        <v>Australia</v>
      </c>
      <c r="M411" t="str">
        <v>Shipped</v>
      </c>
      <c r="N411" s="3">
        <v>0</v>
      </c>
      <c r="O411" t="str">
        <v>Consistent</v>
      </c>
      <c r="P411" s="41" t="str">
        <v>Not Rated</v>
      </c>
      <c r="Q411" s="17">
        <v>246.78</v>
      </c>
      <c r="R411" s="17">
        <v>37.016999999999996</v>
      </c>
      <c r="S411" s="4">
        <v>209.76300000000001</v>
      </c>
    </row>
    <row r="412" spans="1:19" x14ac:dyDescent="0.35">
      <c r="A412" t="str">
        <v>ORD002722</v>
      </c>
      <c r="B412" t="str">
        <v>CUST01654</v>
      </c>
      <c r="C412" s="1">
        <v>45523</v>
      </c>
      <c r="D412" t="str">
        <v>Electronics</v>
      </c>
      <c r="E412" t="str">
        <v>Wireless Earbuds</v>
      </c>
      <c r="F412" s="3">
        <v>2</v>
      </c>
      <c r="G412" t="str">
        <v>Valid Quantity</v>
      </c>
      <c r="H412" s="4" t="str">
        <v>$197.01</v>
      </c>
      <c r="I412" s="3">
        <v>10</v>
      </c>
      <c r="J412" t="str">
        <v>UPI</v>
      </c>
      <c r="K412" t="str">
        <v>Mumbai</v>
      </c>
      <c r="L412" t="str">
        <v>India</v>
      </c>
      <c r="M412" t="str">
        <v>Shipped</v>
      </c>
      <c r="N412" s="3">
        <v>0</v>
      </c>
      <c r="O412" t="str">
        <v>Consistent</v>
      </c>
      <c r="P412" s="41" t="str">
        <v>Not Rated</v>
      </c>
      <c r="Q412" s="17">
        <v>394.02</v>
      </c>
      <c r="R412" s="17">
        <v>39.402000000000001</v>
      </c>
      <c r="S412" s="4">
        <v>354.61799999999999</v>
      </c>
    </row>
    <row r="413" spans="1:19" x14ac:dyDescent="0.35">
      <c r="A413" t="str">
        <v>ORD011214</v>
      </c>
      <c r="B413" t="str">
        <v>CUST01394</v>
      </c>
      <c r="C413" s="1">
        <v>45524</v>
      </c>
      <c r="D413" t="str">
        <v>Electronics</v>
      </c>
      <c r="E413" t="str">
        <v>Laptop Stand</v>
      </c>
      <c r="F413" s="3">
        <v>1</v>
      </c>
      <c r="G413" t="str">
        <v>Valid Quantity</v>
      </c>
      <c r="H413" s="4" t="str">
        <v>$187.21</v>
      </c>
      <c r="I413" s="3">
        <v>0</v>
      </c>
      <c r="J413" t="str">
        <v>Cash on Delivery</v>
      </c>
      <c r="K413" t="str">
        <v>Montreal</v>
      </c>
      <c r="L413" t="str">
        <v>Canada</v>
      </c>
      <c r="M413" t="str">
        <v>Delivered</v>
      </c>
      <c r="N413" s="3">
        <v>5</v>
      </c>
      <c r="O413" t="str">
        <v>Consistent</v>
      </c>
      <c r="P413" s="41" t="str">
        <v>Excellent</v>
      </c>
      <c r="Q413" s="17">
        <v>187.21</v>
      </c>
      <c r="R413" s="17">
        <v>0</v>
      </c>
      <c r="S413" s="4">
        <v>187.21</v>
      </c>
    </row>
    <row r="414" spans="1:19" x14ac:dyDescent="0.35">
      <c r="A414" t="str">
        <v>ORD006737</v>
      </c>
      <c r="B414" t="str">
        <v>CUST02443</v>
      </c>
      <c r="C414" s="1">
        <v>45524</v>
      </c>
      <c r="D414" t="str">
        <v>Electronics</v>
      </c>
      <c r="E414" t="str">
        <v>Bluetooth Speaker</v>
      </c>
      <c r="F414" s="3">
        <v>1</v>
      </c>
      <c r="G414" t="str">
        <v>Valid Quantity</v>
      </c>
      <c r="H414" s="4" t="str">
        <v>$183.06</v>
      </c>
      <c r="I414" s="3">
        <v>0</v>
      </c>
      <c r="J414" t="str">
        <v>Debit Card</v>
      </c>
      <c r="K414" t="str">
        <v>Birmingham</v>
      </c>
      <c r="L414" t="str">
        <v>UK</v>
      </c>
      <c r="M414" t="str">
        <v>Pending</v>
      </c>
      <c r="N414" s="3">
        <v>0</v>
      </c>
      <c r="O414" t="str">
        <v>Consistent</v>
      </c>
      <c r="P414" s="41" t="str">
        <v>Not Rated</v>
      </c>
      <c r="Q414" s="17">
        <v>183.06</v>
      </c>
      <c r="R414" s="17">
        <v>0</v>
      </c>
      <c r="S414" s="4">
        <v>183.06</v>
      </c>
    </row>
    <row r="415" spans="1:19" x14ac:dyDescent="0.35">
      <c r="A415" t="str">
        <v>ORD003634</v>
      </c>
      <c r="B415" t="str">
        <v>CUST01047</v>
      </c>
      <c r="C415" s="1">
        <v>45524</v>
      </c>
      <c r="D415" t="str">
        <v>Electronics</v>
      </c>
      <c r="E415" t="str">
        <v>Webcam</v>
      </c>
      <c r="F415" s="3">
        <v>1</v>
      </c>
      <c r="G415" t="str">
        <v>Valid Quantity</v>
      </c>
      <c r="H415" s="4" t="str">
        <v>$62.42</v>
      </c>
      <c r="I415" s="3">
        <v>0</v>
      </c>
      <c r="J415" t="str">
        <v>Net Banking</v>
      </c>
      <c r="K415" t="str">
        <v>Berlin</v>
      </c>
      <c r="L415" t="str">
        <v>Germany</v>
      </c>
      <c r="M415" t="str">
        <v>Cancelled</v>
      </c>
      <c r="N415" s="3">
        <v>0</v>
      </c>
      <c r="O415" t="str">
        <v>Consistent</v>
      </c>
      <c r="P415" s="41" t="str">
        <v>Not Rated</v>
      </c>
      <c r="Q415" s="17">
        <v>62.42</v>
      </c>
      <c r="R415" s="17">
        <v>0</v>
      </c>
      <c r="S415" s="4">
        <v>62.42</v>
      </c>
    </row>
    <row r="416" spans="1:19" x14ac:dyDescent="0.35">
      <c r="A416" t="str">
        <v>ORD009171</v>
      </c>
      <c r="B416" t="str">
        <v>CUST02557</v>
      </c>
      <c r="C416" s="1">
        <v>45526</v>
      </c>
      <c r="D416" t="str">
        <v>Electronics</v>
      </c>
      <c r="E416" t="str">
        <v>Smartwatch</v>
      </c>
      <c r="F416" s="3">
        <v>1</v>
      </c>
      <c r="G416" t="str">
        <v>Valid Quantity</v>
      </c>
      <c r="H416" s="4" t="str">
        <v>$150.46</v>
      </c>
      <c r="I416" s="3">
        <v>0</v>
      </c>
      <c r="J416" t="str">
        <v>UPI</v>
      </c>
      <c r="K416" t="str">
        <v>Dubai</v>
      </c>
      <c r="L416" t="str">
        <v>UAE</v>
      </c>
      <c r="M416" t="str">
        <v>Delivered</v>
      </c>
      <c r="N416" s="3">
        <v>5</v>
      </c>
      <c r="O416" t="str">
        <v>Consistent</v>
      </c>
      <c r="P416" s="41" t="str">
        <v>Excellent</v>
      </c>
      <c r="Q416" s="17">
        <v>150.46</v>
      </c>
      <c r="R416" s="17">
        <v>0</v>
      </c>
      <c r="S416" s="4">
        <v>150.46</v>
      </c>
    </row>
    <row r="417" spans="1:19" x14ac:dyDescent="0.35">
      <c r="A417" t="str">
        <v>ORD010514</v>
      </c>
      <c r="B417" t="str">
        <v>CUST01386</v>
      </c>
      <c r="C417" s="1">
        <v>45526</v>
      </c>
      <c r="D417" t="str">
        <v>Electronics</v>
      </c>
      <c r="E417" t="str">
        <v>Webcam</v>
      </c>
      <c r="F417" s="3">
        <v>2</v>
      </c>
      <c r="G417" t="str">
        <v>Valid Quantity</v>
      </c>
      <c r="H417" s="4" t="str">
        <v>$30.15</v>
      </c>
      <c r="I417" s="3">
        <v>25</v>
      </c>
      <c r="J417" t="str">
        <v>Net Banking</v>
      </c>
      <c r="K417" t="str">
        <v>Brisbane</v>
      </c>
      <c r="L417" t="str">
        <v>Australia</v>
      </c>
      <c r="M417" t="str">
        <v>Returned</v>
      </c>
      <c r="N417" s="3">
        <v>0</v>
      </c>
      <c r="O417" t="str">
        <v>Consistent</v>
      </c>
      <c r="P417" s="41" t="str">
        <v>Not Rated</v>
      </c>
      <c r="Q417" s="17">
        <v>60.3</v>
      </c>
      <c r="R417" s="17">
        <v>15.074999999999999</v>
      </c>
      <c r="S417" s="4">
        <v>45.224999999999994</v>
      </c>
    </row>
    <row r="418" spans="1:19" x14ac:dyDescent="0.35">
      <c r="A418" t="str">
        <v>ORD010309</v>
      </c>
      <c r="B418" t="str">
        <v>CUST01715</v>
      </c>
      <c r="C418" s="1">
        <v>45527</v>
      </c>
      <c r="D418" t="str">
        <v>Electronics</v>
      </c>
      <c r="E418" t="str">
        <v>Bluetooth Speaker</v>
      </c>
      <c r="F418" s="3">
        <v>4</v>
      </c>
      <c r="G418" t="str">
        <v>Valid Quantity</v>
      </c>
      <c r="H418" s="4" t="str">
        <v>$129.64</v>
      </c>
      <c r="I418" s="3">
        <v>10</v>
      </c>
      <c r="J418" t="str">
        <v>Credit Card</v>
      </c>
      <c r="K418" t="str">
        <v>Abu Dhabi</v>
      </c>
      <c r="L418" t="str">
        <v>UAE</v>
      </c>
      <c r="M418" t="str">
        <v>Pending</v>
      </c>
      <c r="N418" s="3">
        <v>0</v>
      </c>
      <c r="O418" t="str">
        <v>Consistent</v>
      </c>
      <c r="P418" s="41" t="str">
        <v>Not Rated</v>
      </c>
      <c r="Q418" s="17">
        <v>518.55999999999995</v>
      </c>
      <c r="R418" s="17">
        <v>51.855999999999995</v>
      </c>
      <c r="S418" s="4">
        <v>466.70399999999995</v>
      </c>
    </row>
    <row r="419" spans="1:19" x14ac:dyDescent="0.35">
      <c r="A419" t="str">
        <v>ORD010832</v>
      </c>
      <c r="B419" t="str">
        <v>CUST00782</v>
      </c>
      <c r="C419" s="1">
        <v>45527</v>
      </c>
      <c r="D419" t="str">
        <v>Electronics</v>
      </c>
      <c r="E419" t="str">
        <v>Laptop Stand</v>
      </c>
      <c r="F419" s="3">
        <v>1</v>
      </c>
      <c r="G419" t="str">
        <v>Valid Quantity</v>
      </c>
      <c r="H419" s="4" t="str">
        <v>$86.14</v>
      </c>
      <c r="I419" s="3">
        <v>15</v>
      </c>
      <c r="J419" t="str">
        <v>Net Banking</v>
      </c>
      <c r="K419" t="str">
        <v>New York</v>
      </c>
      <c r="L419" t="str">
        <v>USA</v>
      </c>
      <c r="M419" t="str">
        <v>Delivered</v>
      </c>
      <c r="N419" s="3">
        <v>4</v>
      </c>
      <c r="O419" t="str">
        <v>Consistent</v>
      </c>
      <c r="P419" s="41" t="str">
        <v>Good</v>
      </c>
      <c r="Q419" s="17">
        <v>86.14</v>
      </c>
      <c r="R419" s="17">
        <v>12.920999999999999</v>
      </c>
      <c r="S419" s="4">
        <v>73.218999999999994</v>
      </c>
    </row>
    <row r="420" spans="1:19" x14ac:dyDescent="0.35">
      <c r="A420" t="str">
        <v>ORD004342</v>
      </c>
      <c r="B420" t="str">
        <v>CUST00909</v>
      </c>
      <c r="C420" s="1">
        <v>45527</v>
      </c>
      <c r="D420" t="str">
        <v>Electronics</v>
      </c>
      <c r="E420" t="str">
        <v>USB-C Cable</v>
      </c>
      <c r="F420" s="3">
        <v>2</v>
      </c>
      <c r="G420" t="str">
        <v>Valid Quantity</v>
      </c>
      <c r="H420" s="4" t="str">
        <v>$28.00</v>
      </c>
      <c r="I420" s="3">
        <v>5</v>
      </c>
      <c r="J420" t="str">
        <v>Net Banking</v>
      </c>
      <c r="K420" t="str">
        <v>Toronto</v>
      </c>
      <c r="L420" t="str">
        <v>Canada</v>
      </c>
      <c r="M420" t="str">
        <v>Delivered</v>
      </c>
      <c r="N420" s="3">
        <v>5</v>
      </c>
      <c r="O420" t="str">
        <v>Consistent</v>
      </c>
      <c r="P420" s="41" t="str">
        <v>Excellent</v>
      </c>
      <c r="Q420" s="17">
        <v>56</v>
      </c>
      <c r="R420" s="17">
        <v>2.8</v>
      </c>
      <c r="S420" s="4">
        <v>53.2</v>
      </c>
    </row>
    <row r="421" spans="1:19" x14ac:dyDescent="0.35">
      <c r="A421" t="str">
        <v>ORD007047</v>
      </c>
      <c r="B421" t="str">
        <v>CUST01036</v>
      </c>
      <c r="C421" s="1">
        <v>45528</v>
      </c>
      <c r="D421" t="str">
        <v>Electronics</v>
      </c>
      <c r="E421" t="str">
        <v>Wireless Earbuds</v>
      </c>
      <c r="F421" s="3">
        <v>1</v>
      </c>
      <c r="G421" t="str">
        <v>Valid Quantity</v>
      </c>
      <c r="H421" s="4" t="str">
        <v>$33.91</v>
      </c>
      <c r="I421" s="3">
        <v>15</v>
      </c>
      <c r="J421" t="str">
        <v>Debit Card</v>
      </c>
      <c r="K421" t="str">
        <v>London</v>
      </c>
      <c r="L421" t="str">
        <v>UK</v>
      </c>
      <c r="M421" t="str">
        <v>Pending</v>
      </c>
      <c r="N421" s="3">
        <v>0</v>
      </c>
      <c r="O421" t="str">
        <v>Consistent</v>
      </c>
      <c r="P421" s="41" t="str">
        <v>Not Rated</v>
      </c>
      <c r="Q421" s="17">
        <v>33.909999999999997</v>
      </c>
      <c r="R421" s="17">
        <v>5.0865</v>
      </c>
      <c r="S421" s="4">
        <v>28.823499999999996</v>
      </c>
    </row>
    <row r="422" spans="1:19" x14ac:dyDescent="0.35">
      <c r="A422" t="str">
        <v>ORD002483</v>
      </c>
      <c r="B422" t="str">
        <v>CUST01249</v>
      </c>
      <c r="C422" s="1">
        <v>45529</v>
      </c>
      <c r="D422" t="str">
        <v>Electronics</v>
      </c>
      <c r="E422" t="str">
        <v>Power Bank</v>
      </c>
      <c r="F422" s="3">
        <v>1</v>
      </c>
      <c r="G422" t="str">
        <v>Valid Quantity</v>
      </c>
      <c r="H422" s="4" t="str">
        <v>$25.29</v>
      </c>
      <c r="I422" s="3">
        <v>0</v>
      </c>
      <c r="J422" t="str">
        <v>Debit Card</v>
      </c>
      <c r="K422" t="str">
        <v>Chicago</v>
      </c>
      <c r="L422" t="str">
        <v>USA</v>
      </c>
      <c r="M422" t="str">
        <v>Delivered</v>
      </c>
      <c r="N422" s="3">
        <v>5</v>
      </c>
      <c r="O422" t="str">
        <v>Consistent</v>
      </c>
      <c r="P422" s="41" t="str">
        <v>Excellent</v>
      </c>
      <c r="Q422" s="17">
        <v>25.29</v>
      </c>
      <c r="R422" s="17">
        <v>0</v>
      </c>
      <c r="S422" s="4">
        <v>25.29</v>
      </c>
    </row>
    <row r="423" spans="1:19" x14ac:dyDescent="0.35">
      <c r="A423" t="str">
        <v>ORD003003</v>
      </c>
      <c r="B423" t="str">
        <v>CUST01979</v>
      </c>
      <c r="C423" s="1">
        <v>45530</v>
      </c>
      <c r="D423" t="str">
        <v>Electronics</v>
      </c>
      <c r="E423" t="str">
        <v>Power Bank</v>
      </c>
      <c r="F423" s="3">
        <v>2</v>
      </c>
      <c r="G423" t="str">
        <v>Valid Quantity</v>
      </c>
      <c r="H423" s="4" t="str">
        <v>$227.50</v>
      </c>
      <c r="I423" s="3">
        <v>0</v>
      </c>
      <c r="J423" t="str">
        <v>Credit Card</v>
      </c>
      <c r="K423" t="str">
        <v>Manchester</v>
      </c>
      <c r="L423" t="str">
        <v>UK</v>
      </c>
      <c r="M423" t="str">
        <v>Returned</v>
      </c>
      <c r="N423" s="3">
        <v>0</v>
      </c>
      <c r="O423" t="str">
        <v>Consistent</v>
      </c>
      <c r="P423" s="41" t="str">
        <v>Not Rated</v>
      </c>
      <c r="Q423" s="17">
        <v>455</v>
      </c>
      <c r="R423" s="17">
        <v>0</v>
      </c>
      <c r="S423" s="4">
        <v>455</v>
      </c>
    </row>
    <row r="424" spans="1:19" x14ac:dyDescent="0.35">
      <c r="A424" t="str">
        <v>ORD001353</v>
      </c>
      <c r="B424" t="str">
        <v>CUST02521</v>
      </c>
      <c r="C424" s="1">
        <v>45530</v>
      </c>
      <c r="D424" t="str">
        <v>Electronics</v>
      </c>
      <c r="E424" t="str">
        <v>Power Bank</v>
      </c>
      <c r="F424" s="3">
        <v>1</v>
      </c>
      <c r="G424" t="str">
        <v>Valid Quantity</v>
      </c>
      <c r="H424" s="4" t="str">
        <v>$160.88</v>
      </c>
      <c r="I424" s="3">
        <v>15</v>
      </c>
      <c r="J424" t="str">
        <v>PayPal</v>
      </c>
      <c r="K424" t="str">
        <v>Los Angeles</v>
      </c>
      <c r="L424" t="str">
        <v>USA</v>
      </c>
      <c r="M424" t="str">
        <v>Delivered</v>
      </c>
      <c r="N424" s="3">
        <v>5</v>
      </c>
      <c r="O424" t="str">
        <v>Consistent</v>
      </c>
      <c r="P424" s="41" t="str">
        <v>Excellent</v>
      </c>
      <c r="Q424" s="17">
        <v>160.88</v>
      </c>
      <c r="R424" s="17">
        <v>24.131999999999998</v>
      </c>
      <c r="S424" s="4">
        <v>136.74799999999999</v>
      </c>
    </row>
    <row r="425" spans="1:19" x14ac:dyDescent="0.35">
      <c r="A425" t="str">
        <v>ORD001593</v>
      </c>
      <c r="B425" t="str">
        <v>CUST01064</v>
      </c>
      <c r="C425" s="1">
        <v>45530</v>
      </c>
      <c r="D425" t="str">
        <v>Electronics</v>
      </c>
      <c r="E425" t="str">
        <v>Wireless Earbuds</v>
      </c>
      <c r="F425" s="3">
        <v>1</v>
      </c>
      <c r="G425" t="str">
        <v>Valid Quantity</v>
      </c>
      <c r="H425" s="4" t="str">
        <v>$103.38</v>
      </c>
      <c r="I425" s="3">
        <v>0</v>
      </c>
      <c r="J425" t="str">
        <v>PayPal</v>
      </c>
      <c r="K425" t="str">
        <v>Dubai</v>
      </c>
      <c r="L425" t="str">
        <v>UAE</v>
      </c>
      <c r="M425" t="str">
        <v>Delivered</v>
      </c>
      <c r="N425" s="3">
        <v>5</v>
      </c>
      <c r="O425" t="str">
        <v>Consistent</v>
      </c>
      <c r="P425" s="41" t="str">
        <v>Excellent</v>
      </c>
      <c r="Q425" s="17">
        <v>103.38</v>
      </c>
      <c r="R425" s="17">
        <v>0</v>
      </c>
      <c r="S425" s="4">
        <v>103.38</v>
      </c>
    </row>
    <row r="426" spans="1:19" x14ac:dyDescent="0.35">
      <c r="A426" t="str">
        <v>ORD001181</v>
      </c>
      <c r="B426" t="str">
        <v>CUST01196</v>
      </c>
      <c r="C426" s="1">
        <v>45531</v>
      </c>
      <c r="D426" t="str">
        <v>Electronics</v>
      </c>
      <c r="E426" t="str">
        <v>Laptop Stand</v>
      </c>
      <c r="F426" s="3">
        <v>4</v>
      </c>
      <c r="G426" t="str">
        <v>Valid Quantity</v>
      </c>
      <c r="H426" s="4" t="str">
        <v>$87.76</v>
      </c>
      <c r="I426" s="3">
        <v>10</v>
      </c>
      <c r="J426" t="str">
        <v>Credit Card</v>
      </c>
      <c r="K426" t="str">
        <v>London</v>
      </c>
      <c r="L426" t="str">
        <v>UK</v>
      </c>
      <c r="M426" t="str">
        <v>Shipped</v>
      </c>
      <c r="N426" s="3">
        <v>0</v>
      </c>
      <c r="O426" t="str">
        <v>Consistent</v>
      </c>
      <c r="P426" s="41" t="str">
        <v>Not Rated</v>
      </c>
      <c r="Q426" s="17">
        <v>351.04</v>
      </c>
      <c r="R426" s="17">
        <v>35.103999999999999</v>
      </c>
      <c r="S426" s="4">
        <v>315.93600000000004</v>
      </c>
    </row>
    <row r="427" spans="1:19" x14ac:dyDescent="0.35">
      <c r="A427" t="str">
        <v>ORD008001</v>
      </c>
      <c r="B427" t="str">
        <v>CUST00657</v>
      </c>
      <c r="C427" s="1">
        <v>45532</v>
      </c>
      <c r="D427" t="str">
        <v>Electronics</v>
      </c>
      <c r="E427" t="str">
        <v>Power Bank</v>
      </c>
      <c r="F427" s="3">
        <v>1</v>
      </c>
      <c r="G427" t="str">
        <v>Valid Quantity</v>
      </c>
      <c r="H427" s="4" t="str">
        <v>$249.54</v>
      </c>
      <c r="I427" s="3">
        <v>5</v>
      </c>
      <c r="J427" t="str">
        <v>Net Banking</v>
      </c>
      <c r="K427" t="str">
        <v>Chicago</v>
      </c>
      <c r="L427" t="str">
        <v>USA</v>
      </c>
      <c r="M427" t="str">
        <v>Shipped</v>
      </c>
      <c r="N427" s="3">
        <v>0</v>
      </c>
      <c r="O427" t="str">
        <v>Consistent</v>
      </c>
      <c r="P427" s="41" t="str">
        <v>Not Rated</v>
      </c>
      <c r="Q427" s="17">
        <v>249.54</v>
      </c>
      <c r="R427" s="17">
        <v>12.477</v>
      </c>
      <c r="S427" s="4">
        <v>237.06299999999999</v>
      </c>
    </row>
    <row r="428" spans="1:19" x14ac:dyDescent="0.35">
      <c r="A428" t="str">
        <v>ORD000063</v>
      </c>
      <c r="B428" t="str">
        <v>CUST00916</v>
      </c>
      <c r="C428" s="1">
        <v>45532</v>
      </c>
      <c r="D428" t="str">
        <v>Electronics</v>
      </c>
      <c r="E428" t="str">
        <v>Wireless Earbuds</v>
      </c>
      <c r="F428" s="3">
        <v>3</v>
      </c>
      <c r="G428" t="str">
        <v>Valid Quantity</v>
      </c>
      <c r="H428" s="4" t="str">
        <v>$108.67</v>
      </c>
      <c r="I428" s="3">
        <v>15</v>
      </c>
      <c r="J428" t="str">
        <v>PayPal</v>
      </c>
      <c r="K428" t="str">
        <v>Bengaluru</v>
      </c>
      <c r="L428" t="str">
        <v>India</v>
      </c>
      <c r="M428" t="str">
        <v>Shipped</v>
      </c>
      <c r="N428" s="3">
        <v>0</v>
      </c>
      <c r="O428" t="str">
        <v>Consistent</v>
      </c>
      <c r="P428" s="41" t="str">
        <v>Not Rated</v>
      </c>
      <c r="Q428" s="17">
        <v>326.01</v>
      </c>
      <c r="R428" s="17">
        <v>48.901499999999999</v>
      </c>
      <c r="S428" s="4">
        <v>277.10849999999999</v>
      </c>
    </row>
    <row r="429" spans="1:19" x14ac:dyDescent="0.35">
      <c r="A429" t="str">
        <v>ORD005868</v>
      </c>
      <c r="B429" t="str">
        <v>CUST00684</v>
      </c>
      <c r="C429" s="1">
        <v>45532</v>
      </c>
      <c r="D429" t="str">
        <v>Electronics</v>
      </c>
      <c r="E429" t="str">
        <v>Laptop Stand</v>
      </c>
      <c r="F429" s="3">
        <v>2</v>
      </c>
      <c r="G429" t="str">
        <v>Valid Quantity</v>
      </c>
      <c r="H429" s="4" t="str">
        <v>$78.53</v>
      </c>
      <c r="I429" s="3">
        <v>0</v>
      </c>
      <c r="J429" t="str">
        <v>Cash on Delivery</v>
      </c>
      <c r="K429" t="str">
        <v>Abu Dhabi</v>
      </c>
      <c r="L429" t="str">
        <v>UAE</v>
      </c>
      <c r="M429" t="str">
        <v>Delivered</v>
      </c>
      <c r="N429" s="3">
        <v>5</v>
      </c>
      <c r="O429" t="str">
        <v>Consistent</v>
      </c>
      <c r="P429" s="41" t="str">
        <v>Excellent</v>
      </c>
      <c r="Q429" s="17">
        <v>157.06</v>
      </c>
      <c r="R429" s="17">
        <v>0</v>
      </c>
      <c r="S429" s="4">
        <v>157.06</v>
      </c>
    </row>
    <row r="430" spans="1:19" x14ac:dyDescent="0.35">
      <c r="A430" t="str">
        <v>ORD008873</v>
      </c>
      <c r="B430" t="str">
        <v>CUST02734</v>
      </c>
      <c r="C430" s="1">
        <v>45533</v>
      </c>
      <c r="D430" t="str">
        <v>Electronics</v>
      </c>
      <c r="E430" t="str">
        <v>Laptop Stand</v>
      </c>
      <c r="F430" s="3">
        <v>2</v>
      </c>
      <c r="G430" t="str">
        <v>Valid Quantity</v>
      </c>
      <c r="H430" s="4" t="str">
        <v>$29.30</v>
      </c>
      <c r="I430" s="3">
        <v>10</v>
      </c>
      <c r="J430" t="str">
        <v>Net Banking</v>
      </c>
      <c r="K430" t="str">
        <v>New York</v>
      </c>
      <c r="L430" t="str">
        <v>USA</v>
      </c>
      <c r="M430" t="str">
        <v>Delivered</v>
      </c>
      <c r="N430" s="3">
        <v>5</v>
      </c>
      <c r="O430" t="str">
        <v>Consistent</v>
      </c>
      <c r="P430" s="41" t="str">
        <v>Excellent</v>
      </c>
      <c r="Q430" s="17">
        <v>58.6</v>
      </c>
      <c r="R430" s="17">
        <v>5.86</v>
      </c>
      <c r="S430" s="4">
        <v>52.74</v>
      </c>
    </row>
    <row r="431" spans="1:19" x14ac:dyDescent="0.35">
      <c r="A431" t="str">
        <v>ORD009972</v>
      </c>
      <c r="B431" t="str">
        <v>CUST02448</v>
      </c>
      <c r="C431" s="1">
        <v>45533</v>
      </c>
      <c r="D431" t="str">
        <v>Electronics</v>
      </c>
      <c r="E431" t="str">
        <v>Smartwatch</v>
      </c>
      <c r="F431" s="3">
        <v>2</v>
      </c>
      <c r="G431" t="str">
        <v>Valid Quantity</v>
      </c>
      <c r="H431" s="4" t="str">
        <v>$233.30</v>
      </c>
      <c r="I431" s="3">
        <v>10</v>
      </c>
      <c r="J431" t="str">
        <v>Credit Card</v>
      </c>
      <c r="K431" t="str">
        <v>Sydney</v>
      </c>
      <c r="L431" t="str">
        <v>Australia</v>
      </c>
      <c r="M431" t="str">
        <v>Cancelled</v>
      </c>
      <c r="N431" s="3">
        <v>0</v>
      </c>
      <c r="O431" t="str">
        <v>Consistent</v>
      </c>
      <c r="P431" s="41" t="str">
        <v>Not Rated</v>
      </c>
      <c r="Q431" s="17">
        <v>466.6</v>
      </c>
      <c r="R431" s="17">
        <v>46.66</v>
      </c>
      <c r="S431" s="4">
        <v>419.94000000000005</v>
      </c>
    </row>
    <row r="432" spans="1:19" x14ac:dyDescent="0.35">
      <c r="A432" t="str">
        <v>ORD002995</v>
      </c>
      <c r="B432" t="str">
        <v>CUST02936</v>
      </c>
      <c r="C432" s="1">
        <v>45533</v>
      </c>
      <c r="D432" t="str">
        <v>Electronics</v>
      </c>
      <c r="E432" t="str">
        <v>Wireless Earbuds</v>
      </c>
      <c r="F432" s="3">
        <v>2</v>
      </c>
      <c r="G432" t="str">
        <v>Valid Quantity</v>
      </c>
      <c r="H432" s="4" t="str">
        <v>$206.16</v>
      </c>
      <c r="I432" s="3">
        <v>10</v>
      </c>
      <c r="J432" t="str">
        <v>PayPal</v>
      </c>
      <c r="K432" t="str">
        <v>Melbourne</v>
      </c>
      <c r="L432" t="str">
        <v>Australia</v>
      </c>
      <c r="M432" t="str">
        <v>Delivered</v>
      </c>
      <c r="N432" s="3">
        <v>4</v>
      </c>
      <c r="O432" t="str">
        <v>Consistent</v>
      </c>
      <c r="P432" s="41" t="str">
        <v>Good</v>
      </c>
      <c r="Q432" s="17">
        <v>412.32</v>
      </c>
      <c r="R432" s="17">
        <v>41.231999999999999</v>
      </c>
      <c r="S432" s="4">
        <v>371.08799999999997</v>
      </c>
    </row>
    <row r="433" spans="1:19" x14ac:dyDescent="0.35">
      <c r="A433" t="str">
        <v>ORD007524</v>
      </c>
      <c r="B433" t="str">
        <v>CUST03457</v>
      </c>
      <c r="C433" s="1">
        <v>45534</v>
      </c>
      <c r="D433" t="str">
        <v>Electronics</v>
      </c>
      <c r="E433" t="str">
        <v>Bluetooth Speaker</v>
      </c>
      <c r="F433" s="3">
        <v>1</v>
      </c>
      <c r="G433" t="str">
        <v>Valid Quantity</v>
      </c>
      <c r="H433" s="4" t="str">
        <v>$88.54</v>
      </c>
      <c r="I433" s="3">
        <v>5</v>
      </c>
      <c r="J433" t="str">
        <v>UPI</v>
      </c>
      <c r="K433" t="str">
        <v>Vancouver</v>
      </c>
      <c r="L433" t="str">
        <v>Canada</v>
      </c>
      <c r="M433" t="str">
        <v>Delivered</v>
      </c>
      <c r="N433" s="3">
        <v>3</v>
      </c>
      <c r="O433" t="str">
        <v>Consistent</v>
      </c>
      <c r="P433" s="41" t="str">
        <v>Average</v>
      </c>
      <c r="Q433" s="17">
        <v>88.54</v>
      </c>
      <c r="R433" s="17">
        <v>4.4270000000000005</v>
      </c>
      <c r="S433" s="4">
        <v>84.113</v>
      </c>
    </row>
    <row r="434" spans="1:19" x14ac:dyDescent="0.35">
      <c r="A434" t="str">
        <v>ORD005609</v>
      </c>
      <c r="B434" t="str">
        <v>CUST00984</v>
      </c>
      <c r="C434" s="1">
        <v>45534</v>
      </c>
      <c r="D434" t="str">
        <v>Electronics</v>
      </c>
      <c r="E434" t="str">
        <v>Smartwatch</v>
      </c>
      <c r="F434" s="3">
        <v>2</v>
      </c>
      <c r="G434" t="str">
        <v>Valid Quantity</v>
      </c>
      <c r="H434" s="4" t="str">
        <v>$125.62</v>
      </c>
      <c r="I434" s="3">
        <v>0</v>
      </c>
      <c r="J434" t="str">
        <v>Credit Card</v>
      </c>
      <c r="K434" t="str">
        <v>Mumbai</v>
      </c>
      <c r="L434" t="str">
        <v>India</v>
      </c>
      <c r="M434" t="str">
        <v>Delivered</v>
      </c>
      <c r="N434" s="3">
        <v>5</v>
      </c>
      <c r="O434" t="str">
        <v>Consistent</v>
      </c>
      <c r="P434" s="41" t="str">
        <v>Excellent</v>
      </c>
      <c r="Q434" s="17">
        <v>251.24</v>
      </c>
      <c r="R434" s="17">
        <v>0</v>
      </c>
      <c r="S434" s="4">
        <v>251.24</v>
      </c>
    </row>
    <row r="435" spans="1:19" x14ac:dyDescent="0.35">
      <c r="A435" t="str">
        <v>ORD009780</v>
      </c>
      <c r="B435" t="str">
        <v>CUST03180</v>
      </c>
      <c r="C435" s="1">
        <v>45534</v>
      </c>
      <c r="D435" t="str">
        <v>Electronics</v>
      </c>
      <c r="E435" t="str">
        <v>Laptop Stand</v>
      </c>
      <c r="F435" s="3">
        <v>1</v>
      </c>
      <c r="G435" t="str">
        <v>Valid Quantity</v>
      </c>
      <c r="H435" s="4" t="str">
        <v>$39.24</v>
      </c>
      <c r="I435" s="3">
        <v>0</v>
      </c>
      <c r="J435" t="str">
        <v>UPI</v>
      </c>
      <c r="K435" t="str">
        <v>Abu Dhabi</v>
      </c>
      <c r="L435" t="str">
        <v>UAE</v>
      </c>
      <c r="M435" t="str">
        <v>Returned</v>
      </c>
      <c r="N435" s="3">
        <v>0</v>
      </c>
      <c r="O435" t="str">
        <v>Consistent</v>
      </c>
      <c r="P435" s="41" t="str">
        <v>Not Rated</v>
      </c>
      <c r="Q435" s="17">
        <v>39.24</v>
      </c>
      <c r="R435" s="17">
        <v>0</v>
      </c>
      <c r="S435" s="4">
        <v>39.24</v>
      </c>
    </row>
    <row r="436" spans="1:19" x14ac:dyDescent="0.35">
      <c r="A436" t="str">
        <v>ORD002916</v>
      </c>
      <c r="B436" t="str">
        <v>CUST03029</v>
      </c>
      <c r="C436" s="1">
        <v>45535</v>
      </c>
      <c r="D436" t="str">
        <v>Electronics</v>
      </c>
      <c r="E436" t="str">
        <v>USB-C Cable</v>
      </c>
      <c r="F436" s="3">
        <v>1</v>
      </c>
      <c r="G436" t="str">
        <v>Valid Quantity</v>
      </c>
      <c r="H436" s="4" t="str">
        <v>$57.36</v>
      </c>
      <c r="I436" s="3">
        <v>10</v>
      </c>
      <c r="J436" t="str">
        <v>UPI</v>
      </c>
      <c r="K436" t="str">
        <v>Mumbai</v>
      </c>
      <c r="L436" t="str">
        <v>India</v>
      </c>
      <c r="M436" t="str">
        <v>Delivered</v>
      </c>
      <c r="N436" s="3">
        <v>4</v>
      </c>
      <c r="O436" t="str">
        <v>Consistent</v>
      </c>
      <c r="P436" s="41" t="str">
        <v>Good</v>
      </c>
      <c r="Q436" s="17">
        <v>57.36</v>
      </c>
      <c r="R436" s="17">
        <v>5.7360000000000007</v>
      </c>
      <c r="S436" s="4">
        <v>51.623999999999995</v>
      </c>
    </row>
    <row r="437" spans="1:19" x14ac:dyDescent="0.35">
      <c r="A437" t="str">
        <v>ORD005433</v>
      </c>
      <c r="B437" t="str">
        <v>CUST02445</v>
      </c>
      <c r="C437" s="1">
        <v>45535</v>
      </c>
      <c r="D437" t="str">
        <v>Electronics</v>
      </c>
      <c r="E437" t="str">
        <v>USB-C Cable</v>
      </c>
      <c r="F437" s="3">
        <v>1</v>
      </c>
      <c r="G437" t="str">
        <v>Valid Quantity</v>
      </c>
      <c r="H437" s="4" t="str">
        <v>$197.43</v>
      </c>
      <c r="I437" s="3">
        <v>10</v>
      </c>
      <c r="J437" t="str">
        <v>Debit Card</v>
      </c>
      <c r="K437" t="str">
        <v>Bengaluru</v>
      </c>
      <c r="L437" t="str">
        <v>India</v>
      </c>
      <c r="M437" t="str">
        <v>Delivered</v>
      </c>
      <c r="N437" s="3">
        <v>4</v>
      </c>
      <c r="O437" t="str">
        <v>Consistent</v>
      </c>
      <c r="P437" s="41" t="str">
        <v>Good</v>
      </c>
      <c r="Q437" s="17">
        <v>197.43</v>
      </c>
      <c r="R437" s="17">
        <v>19.743000000000002</v>
      </c>
      <c r="S437" s="4">
        <v>177.68700000000001</v>
      </c>
    </row>
    <row r="438" spans="1:19" x14ac:dyDescent="0.35">
      <c r="A438" t="str">
        <v>ORD001012</v>
      </c>
      <c r="B438" t="str">
        <v>CUST03047</v>
      </c>
      <c r="C438" s="1">
        <v>45536</v>
      </c>
      <c r="D438" t="str">
        <v>Electronics</v>
      </c>
      <c r="E438" t="str">
        <v>Gaming Mouse</v>
      </c>
      <c r="F438" s="3">
        <v>3</v>
      </c>
      <c r="G438" t="str">
        <v>Valid Quantity</v>
      </c>
      <c r="H438" s="4" t="str">
        <v>$180.88</v>
      </c>
      <c r="I438" s="3">
        <v>20</v>
      </c>
      <c r="J438" t="str">
        <v>Net Banking</v>
      </c>
      <c r="K438" t="str">
        <v>Berlin</v>
      </c>
      <c r="L438" t="str">
        <v>Germany</v>
      </c>
      <c r="M438" t="str">
        <v>Delivered</v>
      </c>
      <c r="N438" s="3">
        <v>0</v>
      </c>
      <c r="O438" t="str">
        <v>Consistent</v>
      </c>
      <c r="P438" s="41" t="str">
        <v>Not Rated</v>
      </c>
      <c r="Q438" s="17">
        <v>542.64</v>
      </c>
      <c r="R438" s="17">
        <v>108.52799999999999</v>
      </c>
      <c r="S438" s="4">
        <v>434.11199999999997</v>
      </c>
    </row>
    <row r="439" spans="1:19" x14ac:dyDescent="0.35">
      <c r="A439" t="str">
        <v>ORD001706</v>
      </c>
      <c r="B439" t="str">
        <v>CUST02411</v>
      </c>
      <c r="C439" s="1">
        <v>45536</v>
      </c>
      <c r="D439" t="str">
        <v>Electronics</v>
      </c>
      <c r="E439" t="str">
        <v>Power Bank</v>
      </c>
      <c r="F439" s="3">
        <v>2</v>
      </c>
      <c r="G439" t="str">
        <v>Valid Quantity</v>
      </c>
      <c r="H439" s="4" t="str">
        <v>$150.59</v>
      </c>
      <c r="I439" s="3">
        <v>10</v>
      </c>
      <c r="J439" t="str">
        <v>PayPal</v>
      </c>
      <c r="K439" t="str">
        <v>Toronto</v>
      </c>
      <c r="L439" t="str">
        <v>Canada</v>
      </c>
      <c r="M439" t="str">
        <v>Delivered</v>
      </c>
      <c r="N439" s="3">
        <v>5</v>
      </c>
      <c r="O439" t="str">
        <v>Consistent</v>
      </c>
      <c r="P439" s="41" t="str">
        <v>Excellent</v>
      </c>
      <c r="Q439" s="17">
        <v>301.18</v>
      </c>
      <c r="R439" s="17">
        <v>30.118000000000002</v>
      </c>
      <c r="S439" s="4">
        <v>271.06200000000001</v>
      </c>
    </row>
    <row r="440" spans="1:19" x14ac:dyDescent="0.35">
      <c r="A440" t="str">
        <v>ORD001024</v>
      </c>
      <c r="B440" t="str">
        <v>CUST00249</v>
      </c>
      <c r="C440" s="1">
        <v>45537</v>
      </c>
      <c r="D440" t="str">
        <v>Electronics</v>
      </c>
      <c r="E440" t="str">
        <v>Wireless Earbuds</v>
      </c>
      <c r="F440" s="3">
        <v>3</v>
      </c>
      <c r="G440" t="str">
        <v>Valid Quantity</v>
      </c>
      <c r="H440" s="4" t="str">
        <v>$229.96</v>
      </c>
      <c r="I440" s="3">
        <v>5</v>
      </c>
      <c r="J440" t="str">
        <v>Credit Card</v>
      </c>
      <c r="K440" t="str">
        <v>Mumbai</v>
      </c>
      <c r="L440" t="str">
        <v>India</v>
      </c>
      <c r="M440" t="str">
        <v>Cancelled</v>
      </c>
      <c r="N440" s="3">
        <v>0</v>
      </c>
      <c r="O440" t="str">
        <v>Consistent</v>
      </c>
      <c r="P440" s="41" t="str">
        <v>Not Rated</v>
      </c>
      <c r="Q440" s="17">
        <v>689.88</v>
      </c>
      <c r="R440" s="17">
        <v>34.494</v>
      </c>
      <c r="S440" s="4">
        <v>655.38599999999997</v>
      </c>
    </row>
    <row r="441" spans="1:19" x14ac:dyDescent="0.35">
      <c r="A441" t="str">
        <v>ORD001976</v>
      </c>
      <c r="B441" t="str">
        <v>CUST01012</v>
      </c>
      <c r="C441" s="1">
        <v>45538</v>
      </c>
      <c r="D441" t="str">
        <v>Electronics</v>
      </c>
      <c r="E441" t="str">
        <v>USB-C Cable</v>
      </c>
      <c r="F441" s="3">
        <v>2</v>
      </c>
      <c r="G441" t="str">
        <v>Valid Quantity</v>
      </c>
      <c r="H441" s="4" t="str">
        <v>$66.51</v>
      </c>
      <c r="I441" s="3">
        <v>0</v>
      </c>
      <c r="J441" t="str">
        <v>PayPal</v>
      </c>
      <c r="K441" t="str">
        <v>Hyderabad</v>
      </c>
      <c r="L441" t="str">
        <v>India</v>
      </c>
      <c r="M441" t="str">
        <v>Shipped</v>
      </c>
      <c r="N441" s="3">
        <v>0</v>
      </c>
      <c r="O441" t="str">
        <v>Consistent</v>
      </c>
      <c r="P441" s="41" t="str">
        <v>Not Rated</v>
      </c>
      <c r="Q441" s="17">
        <v>133.02000000000001</v>
      </c>
      <c r="R441" s="17">
        <v>0</v>
      </c>
      <c r="S441" s="4">
        <v>133.02000000000001</v>
      </c>
    </row>
    <row r="442" spans="1:19" x14ac:dyDescent="0.35">
      <c r="A442" t="str">
        <v>ORD004797</v>
      </c>
      <c r="B442" t="str">
        <v>CUST00694</v>
      </c>
      <c r="C442" s="1">
        <v>45539</v>
      </c>
      <c r="D442" t="str">
        <v>Electronics</v>
      </c>
      <c r="E442" t="str">
        <v>USB-C Cable</v>
      </c>
      <c r="F442" s="3">
        <v>3</v>
      </c>
      <c r="G442" t="str">
        <v>Valid Quantity</v>
      </c>
      <c r="H442" s="4" t="str">
        <v>$228.74</v>
      </c>
      <c r="I442" s="3">
        <v>20</v>
      </c>
      <c r="J442" t="str">
        <v>PayPal</v>
      </c>
      <c r="K442" t="str">
        <v>Dubai</v>
      </c>
      <c r="L442" t="str">
        <v>UAE</v>
      </c>
      <c r="M442" t="str">
        <v>Delivered</v>
      </c>
      <c r="N442" s="3">
        <v>4</v>
      </c>
      <c r="O442" t="str">
        <v>Consistent</v>
      </c>
      <c r="P442" s="41" t="str">
        <v>Good</v>
      </c>
      <c r="Q442" s="17">
        <v>686.22</v>
      </c>
      <c r="R442" s="17">
        <v>137.24400000000003</v>
      </c>
      <c r="S442" s="4">
        <v>548.976</v>
      </c>
    </row>
    <row r="443" spans="1:19" x14ac:dyDescent="0.35">
      <c r="A443" t="str">
        <v>ORD011850</v>
      </c>
      <c r="B443" t="str">
        <v>CUST01001</v>
      </c>
      <c r="C443" s="1">
        <v>45540</v>
      </c>
      <c r="D443" t="str">
        <v>Electronics</v>
      </c>
      <c r="E443" t="str">
        <v>Bluetooth Speaker</v>
      </c>
      <c r="F443" s="3">
        <v>1</v>
      </c>
      <c r="G443" t="str">
        <v>Valid Quantity</v>
      </c>
      <c r="H443" s="4" t="str">
        <v>$226.41</v>
      </c>
      <c r="I443" s="3">
        <v>0</v>
      </c>
      <c r="J443" t="str">
        <v>Debit Card</v>
      </c>
      <c r="K443" t="str">
        <v>Houston</v>
      </c>
      <c r="L443" t="str">
        <v>USA</v>
      </c>
      <c r="M443" t="str">
        <v>Delivered</v>
      </c>
      <c r="N443" s="3">
        <v>3</v>
      </c>
      <c r="O443" t="str">
        <v>Consistent</v>
      </c>
      <c r="P443" s="41" t="str">
        <v>Average</v>
      </c>
      <c r="Q443" s="17">
        <v>226.41</v>
      </c>
      <c r="R443" s="17">
        <v>0</v>
      </c>
      <c r="S443" s="4">
        <v>226.41</v>
      </c>
    </row>
    <row r="444" spans="1:19" x14ac:dyDescent="0.35">
      <c r="A444" t="str">
        <v>ORD009678</v>
      </c>
      <c r="B444" t="str">
        <v>CUST02226</v>
      </c>
      <c r="C444" s="1">
        <v>45540</v>
      </c>
      <c r="D444" t="str">
        <v>Electronics</v>
      </c>
      <c r="E444" t="str">
        <v>USB-C Cable</v>
      </c>
      <c r="F444" s="3">
        <v>1</v>
      </c>
      <c r="G444" t="str">
        <v>Valid Quantity</v>
      </c>
      <c r="H444" s="4" t="str">
        <v>$89.84</v>
      </c>
      <c r="I444" s="3">
        <v>5</v>
      </c>
      <c r="J444" t="str">
        <v>PayPal</v>
      </c>
      <c r="K444" t="str">
        <v>Unknown</v>
      </c>
      <c r="L444" t="str">
        <v>UAE</v>
      </c>
      <c r="M444" t="str">
        <v>Delivered</v>
      </c>
      <c r="N444" s="3">
        <v>4</v>
      </c>
      <c r="O444" t="str">
        <v>Consistent</v>
      </c>
      <c r="P444" s="41" t="str">
        <v>Good</v>
      </c>
      <c r="Q444" s="17">
        <v>89.84</v>
      </c>
      <c r="R444" s="17">
        <v>4.4920000000000009</v>
      </c>
      <c r="S444" s="4">
        <v>85.347999999999999</v>
      </c>
    </row>
    <row r="445" spans="1:19" x14ac:dyDescent="0.35">
      <c r="A445" t="str">
        <v>ORD006426</v>
      </c>
      <c r="B445" t="str">
        <v>CUST03018</v>
      </c>
      <c r="C445" s="1">
        <v>45540</v>
      </c>
      <c r="D445" t="str">
        <v>Electronics</v>
      </c>
      <c r="E445" t="str">
        <v>Wireless Earbuds</v>
      </c>
      <c r="F445" s="3">
        <v>1</v>
      </c>
      <c r="G445" t="str">
        <v>Valid Quantity</v>
      </c>
      <c r="H445" s="4" t="str">
        <v>$227.76</v>
      </c>
      <c r="I445" s="3">
        <v>0</v>
      </c>
      <c r="J445" t="str">
        <v>Cash on Delivery</v>
      </c>
      <c r="K445" t="str">
        <v>Vancouver</v>
      </c>
      <c r="L445" t="str">
        <v>Canada</v>
      </c>
      <c r="M445" t="str">
        <v>Delivered</v>
      </c>
      <c r="N445" s="3">
        <v>4</v>
      </c>
      <c r="O445" t="str">
        <v>Consistent</v>
      </c>
      <c r="P445" s="41" t="str">
        <v>Good</v>
      </c>
      <c r="Q445" s="17">
        <v>227.76</v>
      </c>
      <c r="R445" s="17">
        <v>0</v>
      </c>
      <c r="S445" s="4">
        <v>227.76</v>
      </c>
    </row>
    <row r="446" spans="1:19" x14ac:dyDescent="0.35">
      <c r="A446" t="str">
        <v>ORD004875</v>
      </c>
      <c r="B446" t="str">
        <v>CUST03063</v>
      </c>
      <c r="C446" s="1">
        <v>45540</v>
      </c>
      <c r="D446" t="str">
        <v>Electronics</v>
      </c>
      <c r="E446" t="str">
        <v>USB-C Cable</v>
      </c>
      <c r="F446" s="3">
        <v>3</v>
      </c>
      <c r="G446" t="str">
        <v>Valid Quantity</v>
      </c>
      <c r="H446" s="4" t="str">
        <v>$244.97</v>
      </c>
      <c r="I446" s="3">
        <v>15</v>
      </c>
      <c r="J446" t="str">
        <v>Credit Card</v>
      </c>
      <c r="K446" t="str">
        <v>Hamburg</v>
      </c>
      <c r="L446" t="str">
        <v>Germany</v>
      </c>
      <c r="M446" t="str">
        <v>Pending</v>
      </c>
      <c r="N446" s="3">
        <v>0</v>
      </c>
      <c r="O446" t="str">
        <v>Consistent</v>
      </c>
      <c r="P446" s="41" t="str">
        <v>Not Rated</v>
      </c>
      <c r="Q446" s="17">
        <v>734.91</v>
      </c>
      <c r="R446" s="17">
        <v>110.23649999999999</v>
      </c>
      <c r="S446" s="4">
        <v>624.67349999999999</v>
      </c>
    </row>
    <row r="447" spans="1:19" x14ac:dyDescent="0.35">
      <c r="A447" t="str">
        <v>ORD007910</v>
      </c>
      <c r="B447" t="str">
        <v>CUST02120</v>
      </c>
      <c r="C447" s="1">
        <v>45541</v>
      </c>
      <c r="D447" t="str">
        <v>Electronics</v>
      </c>
      <c r="E447" t="str">
        <v>Webcam</v>
      </c>
      <c r="F447" s="3">
        <v>4</v>
      </c>
      <c r="G447" t="str">
        <v>Valid Quantity</v>
      </c>
      <c r="H447" s="4" t="str">
        <v>$130.37</v>
      </c>
      <c r="I447" s="3">
        <v>10</v>
      </c>
      <c r="J447" t="str">
        <v>Cash on Delivery</v>
      </c>
      <c r="K447" t="str">
        <v>Vancouver</v>
      </c>
      <c r="L447" t="str">
        <v>Canada</v>
      </c>
      <c r="M447" t="str">
        <v>Shipped</v>
      </c>
      <c r="N447" s="3">
        <v>0</v>
      </c>
      <c r="O447" t="str">
        <v>Consistent</v>
      </c>
      <c r="P447" s="41" t="str">
        <v>Not Rated</v>
      </c>
      <c r="Q447" s="17">
        <v>521.48</v>
      </c>
      <c r="R447" s="17">
        <v>52.148000000000003</v>
      </c>
      <c r="S447" s="4">
        <v>469.33199999999999</v>
      </c>
    </row>
    <row r="448" spans="1:19" x14ac:dyDescent="0.35">
      <c r="A448" t="str">
        <v>ORD002330</v>
      </c>
      <c r="B448" t="str">
        <v>CUST01918</v>
      </c>
      <c r="C448" s="1">
        <v>45541</v>
      </c>
      <c r="D448" t="str">
        <v>Electronics</v>
      </c>
      <c r="E448" t="str">
        <v>Smartwatch</v>
      </c>
      <c r="F448" s="3">
        <v>4</v>
      </c>
      <c r="G448" t="str">
        <v>Valid Quantity</v>
      </c>
      <c r="H448" s="4" t="str">
        <v>$242.28</v>
      </c>
      <c r="I448" s="3">
        <v>15</v>
      </c>
      <c r="J448" t="str">
        <v>Cash on Delivery</v>
      </c>
      <c r="K448" t="str">
        <v>Abu Dhabi</v>
      </c>
      <c r="L448" t="str">
        <v>UAE</v>
      </c>
      <c r="M448" t="str">
        <v>Delivered</v>
      </c>
      <c r="N448" s="3">
        <v>1</v>
      </c>
      <c r="O448" t="str">
        <v>Consistent</v>
      </c>
      <c r="P448" s="41" t="str">
        <v>Very Bad</v>
      </c>
      <c r="Q448" s="17">
        <v>969.12</v>
      </c>
      <c r="R448" s="17">
        <v>145.36799999999999</v>
      </c>
      <c r="S448" s="4">
        <v>823.75199999999995</v>
      </c>
    </row>
    <row r="449" spans="1:19" x14ac:dyDescent="0.35">
      <c r="A449" t="str">
        <v>ORD009524</v>
      </c>
      <c r="B449" t="str">
        <v>CUST01334</v>
      </c>
      <c r="C449" s="1">
        <v>45544</v>
      </c>
      <c r="D449" t="str">
        <v>Electronics</v>
      </c>
      <c r="E449" t="str">
        <v>Laptop Stand</v>
      </c>
      <c r="F449" s="3">
        <v>1</v>
      </c>
      <c r="G449" t="str">
        <v>Valid Quantity</v>
      </c>
      <c r="H449" s="4" t="str">
        <v>$201.17</v>
      </c>
      <c r="I449" s="3">
        <v>0</v>
      </c>
      <c r="J449" t="str">
        <v>Net Banking</v>
      </c>
      <c r="K449" t="str">
        <v>London</v>
      </c>
      <c r="L449" t="str">
        <v>UK</v>
      </c>
      <c r="M449" t="str">
        <v>Cancelled</v>
      </c>
      <c r="N449" s="3">
        <v>0</v>
      </c>
      <c r="O449" t="str">
        <v>Consistent</v>
      </c>
      <c r="P449" s="41" t="str">
        <v>Not Rated</v>
      </c>
      <c r="Q449" s="17">
        <v>201.17</v>
      </c>
      <c r="R449" s="17">
        <v>0</v>
      </c>
      <c r="S449" s="4">
        <v>201.17</v>
      </c>
    </row>
    <row r="450" spans="1:19" x14ac:dyDescent="0.35">
      <c r="A450" t="str">
        <v>ORD004124</v>
      </c>
      <c r="B450" t="str">
        <v>CUST03036</v>
      </c>
      <c r="C450" s="1">
        <v>45544</v>
      </c>
      <c r="D450" t="str">
        <v>Electronics</v>
      </c>
      <c r="E450" t="str">
        <v>Laptop Stand</v>
      </c>
      <c r="F450" s="3">
        <v>1</v>
      </c>
      <c r="G450" t="str">
        <v>Valid Quantity</v>
      </c>
      <c r="H450" s="4" t="str">
        <v>$244.21</v>
      </c>
      <c r="I450" s="3">
        <v>0</v>
      </c>
      <c r="J450" t="str">
        <v>UPI</v>
      </c>
      <c r="K450" t="str">
        <v>Birmingham</v>
      </c>
      <c r="L450" t="str">
        <v>UK</v>
      </c>
      <c r="M450" t="str">
        <v>Delivered</v>
      </c>
      <c r="N450" s="3">
        <v>4</v>
      </c>
      <c r="O450" t="str">
        <v>Consistent</v>
      </c>
      <c r="P450" s="41" t="str">
        <v>Good</v>
      </c>
      <c r="Q450" s="17">
        <v>244.21</v>
      </c>
      <c r="R450" s="17">
        <v>0</v>
      </c>
      <c r="S450" s="4">
        <v>244.21</v>
      </c>
    </row>
    <row r="451" spans="1:19" x14ac:dyDescent="0.35">
      <c r="A451" t="str">
        <v>ORD006365</v>
      </c>
      <c r="B451" t="str">
        <v>CUST02632</v>
      </c>
      <c r="C451" s="1">
        <v>45545</v>
      </c>
      <c r="D451" t="str">
        <v>Electronics</v>
      </c>
      <c r="E451" t="str">
        <v>Gaming Mouse</v>
      </c>
      <c r="F451" s="3">
        <v>2</v>
      </c>
      <c r="G451" t="str">
        <v>Valid Quantity</v>
      </c>
      <c r="H451" s="4" t="str">
        <v>$80.55</v>
      </c>
      <c r="I451" s="3">
        <v>0</v>
      </c>
      <c r="J451" t="str">
        <v>Cash on Delivery</v>
      </c>
      <c r="K451" t="str">
        <v>London</v>
      </c>
      <c r="L451" t="str">
        <v>UK</v>
      </c>
      <c r="M451" t="str">
        <v>Shipped</v>
      </c>
      <c r="N451" s="3">
        <v>0</v>
      </c>
      <c r="O451" t="str">
        <v>Consistent</v>
      </c>
      <c r="P451" s="41" t="str">
        <v>Not Rated</v>
      </c>
      <c r="Q451" s="17">
        <v>161.1</v>
      </c>
      <c r="R451" s="17">
        <v>0</v>
      </c>
      <c r="S451" s="4">
        <v>161.1</v>
      </c>
    </row>
    <row r="452" spans="1:19" x14ac:dyDescent="0.35">
      <c r="A452" t="str">
        <v>ORD006928</v>
      </c>
      <c r="B452" t="str">
        <v>CUST02969</v>
      </c>
      <c r="C452" s="1">
        <v>45545</v>
      </c>
      <c r="D452" t="str">
        <v>Electronics</v>
      </c>
      <c r="E452" t="str">
        <v>Wireless Earbuds</v>
      </c>
      <c r="F452" s="3">
        <v>2</v>
      </c>
      <c r="G452" t="str">
        <v>Valid Quantity</v>
      </c>
      <c r="H452" s="4" t="str">
        <v>$16.67</v>
      </c>
      <c r="I452" s="3">
        <v>5</v>
      </c>
      <c r="J452" t="str">
        <v>Cash on Delivery</v>
      </c>
      <c r="K452" t="str">
        <v>Melbourne</v>
      </c>
      <c r="L452" t="str">
        <v>Australia</v>
      </c>
      <c r="M452" t="str">
        <v>Delivered</v>
      </c>
      <c r="N452" s="3">
        <v>5</v>
      </c>
      <c r="O452" t="str">
        <v>Consistent</v>
      </c>
      <c r="P452" s="41" t="str">
        <v>Excellent</v>
      </c>
      <c r="Q452" s="17">
        <v>33.340000000000003</v>
      </c>
      <c r="R452" s="17">
        <v>1.6670000000000003</v>
      </c>
      <c r="S452" s="4">
        <v>31.673000000000002</v>
      </c>
    </row>
    <row r="453" spans="1:19" x14ac:dyDescent="0.35">
      <c r="A453" t="str">
        <v>ORD001415</v>
      </c>
      <c r="B453" t="str">
        <v>CUST00888</v>
      </c>
      <c r="C453" s="1">
        <v>45545</v>
      </c>
      <c r="D453" t="str">
        <v>Electronics</v>
      </c>
      <c r="E453" t="str">
        <v>Wireless Earbuds</v>
      </c>
      <c r="F453" s="3">
        <v>2</v>
      </c>
      <c r="G453" t="str">
        <v>Valid Quantity</v>
      </c>
      <c r="H453" s="4" t="str">
        <v>$213.30</v>
      </c>
      <c r="I453" s="3">
        <v>10</v>
      </c>
      <c r="J453" t="str">
        <v>Debit Card</v>
      </c>
      <c r="K453" t="str">
        <v>Unknown</v>
      </c>
      <c r="L453" t="str">
        <v>USA</v>
      </c>
      <c r="M453" t="str">
        <v>Delivered</v>
      </c>
      <c r="N453" s="3">
        <v>5</v>
      </c>
      <c r="O453" t="str">
        <v>Consistent</v>
      </c>
      <c r="P453" s="41" t="str">
        <v>Excellent</v>
      </c>
      <c r="Q453" s="17">
        <v>426.6</v>
      </c>
      <c r="R453" s="17">
        <v>42.66</v>
      </c>
      <c r="S453" s="4">
        <v>383.94000000000005</v>
      </c>
    </row>
    <row r="454" spans="1:19" x14ac:dyDescent="0.35">
      <c r="A454" t="str">
        <v>ORD010756</v>
      </c>
      <c r="B454" t="str">
        <v>CUST02576</v>
      </c>
      <c r="C454" s="1">
        <v>45546</v>
      </c>
      <c r="D454" t="str">
        <v>Electronics</v>
      </c>
      <c r="E454" t="str">
        <v>Bluetooth Speaker</v>
      </c>
      <c r="F454" s="3">
        <v>1</v>
      </c>
      <c r="G454" t="str">
        <v>Valid Quantity</v>
      </c>
      <c r="H454" s="4" t="str">
        <v>$89.12</v>
      </c>
      <c r="I454" s="3">
        <v>0</v>
      </c>
      <c r="J454" t="str">
        <v>Debit Card</v>
      </c>
      <c r="K454" t="str">
        <v>Brisbane</v>
      </c>
      <c r="L454" t="str">
        <v>Australia</v>
      </c>
      <c r="M454" t="str">
        <v>Delivered</v>
      </c>
      <c r="N454" s="3">
        <v>4</v>
      </c>
      <c r="O454" t="str">
        <v>Consistent</v>
      </c>
      <c r="P454" s="41" t="str">
        <v>Good</v>
      </c>
      <c r="Q454" s="17">
        <v>89.12</v>
      </c>
      <c r="R454" s="17">
        <v>0</v>
      </c>
      <c r="S454" s="4">
        <v>89.12</v>
      </c>
    </row>
    <row r="455" spans="1:19" x14ac:dyDescent="0.35">
      <c r="A455" t="str">
        <v>ORD009573</v>
      </c>
      <c r="B455" t="str">
        <v>CUST01942</v>
      </c>
      <c r="C455" s="1">
        <v>45547</v>
      </c>
      <c r="D455" t="str">
        <v>Electronics</v>
      </c>
      <c r="E455" t="str">
        <v>Bluetooth Speaker</v>
      </c>
      <c r="F455" s="3">
        <v>1</v>
      </c>
      <c r="G455" t="str">
        <v>Valid Quantity</v>
      </c>
      <c r="H455" s="4" t="str">
        <v>$140.91</v>
      </c>
      <c r="I455" s="3">
        <v>10</v>
      </c>
      <c r="J455" t="str">
        <v>Credit Card</v>
      </c>
      <c r="K455" t="str">
        <v>New York</v>
      </c>
      <c r="L455" t="str">
        <v>USA</v>
      </c>
      <c r="M455" t="str">
        <v>Cancelled</v>
      </c>
      <c r="N455" s="3">
        <v>0</v>
      </c>
      <c r="O455" t="str">
        <v>Consistent</v>
      </c>
      <c r="P455" s="41" t="str">
        <v>Not Rated</v>
      </c>
      <c r="Q455" s="17">
        <v>140.91</v>
      </c>
      <c r="R455" s="17">
        <v>14.090999999999999</v>
      </c>
      <c r="S455" s="4">
        <v>126.819</v>
      </c>
    </row>
    <row r="456" spans="1:19" x14ac:dyDescent="0.35">
      <c r="A456" t="str">
        <v>ORD000467</v>
      </c>
      <c r="B456" t="str">
        <v>CUST02405</v>
      </c>
      <c r="C456" s="1">
        <v>45547</v>
      </c>
      <c r="D456" t="str">
        <v>Electronics</v>
      </c>
      <c r="E456" t="str">
        <v>Gaming Mouse</v>
      </c>
      <c r="F456" s="3">
        <v>1</v>
      </c>
      <c r="G456" t="str">
        <v>Valid Quantity</v>
      </c>
      <c r="H456" s="4" t="str">
        <v>$119.71</v>
      </c>
      <c r="I456" s="3">
        <v>0</v>
      </c>
      <c r="J456" t="str">
        <v>Credit Card</v>
      </c>
      <c r="K456" t="str">
        <v>Hamburg</v>
      </c>
      <c r="L456" t="str">
        <v>Germany</v>
      </c>
      <c r="M456" t="str">
        <v>Delivered</v>
      </c>
      <c r="N456" s="3">
        <v>5</v>
      </c>
      <c r="O456" t="str">
        <v>Consistent</v>
      </c>
      <c r="P456" s="41" t="str">
        <v>Excellent</v>
      </c>
      <c r="Q456" s="17">
        <v>119.71</v>
      </c>
      <c r="R456" s="17">
        <v>0</v>
      </c>
      <c r="S456" s="4">
        <v>119.71</v>
      </c>
    </row>
    <row r="457" spans="1:19" x14ac:dyDescent="0.35">
      <c r="A457" t="str">
        <v>ORD000183</v>
      </c>
      <c r="B457" t="str">
        <v>CUST03315</v>
      </c>
      <c r="C457" s="1">
        <v>45548</v>
      </c>
      <c r="D457" t="str">
        <v>Electronics</v>
      </c>
      <c r="E457" t="str">
        <v>Wireless Earbuds</v>
      </c>
      <c r="F457" s="3">
        <v>2</v>
      </c>
      <c r="G457" t="str">
        <v>Valid Quantity</v>
      </c>
      <c r="H457" s="4" t="str">
        <v>$154.29</v>
      </c>
      <c r="I457" s="3">
        <v>15</v>
      </c>
      <c r="J457" t="str">
        <v>Credit Card</v>
      </c>
      <c r="K457" t="str">
        <v>Hamburg</v>
      </c>
      <c r="L457" t="str">
        <v>Germany</v>
      </c>
      <c r="M457" t="str">
        <v>Returned</v>
      </c>
      <c r="N457" s="3">
        <v>0</v>
      </c>
      <c r="O457" t="str">
        <v>Consistent</v>
      </c>
      <c r="P457" s="41" t="str">
        <v>Not Rated</v>
      </c>
      <c r="Q457" s="17">
        <v>308.58</v>
      </c>
      <c r="R457" s="17">
        <v>46.286999999999999</v>
      </c>
      <c r="S457" s="4">
        <v>262.29300000000001</v>
      </c>
    </row>
    <row r="458" spans="1:19" x14ac:dyDescent="0.35">
      <c r="A458" t="str">
        <v>ORD009570</v>
      </c>
      <c r="B458" t="str">
        <v>CUST01331</v>
      </c>
      <c r="C458" s="1">
        <v>45549</v>
      </c>
      <c r="D458" t="str">
        <v>Electronics</v>
      </c>
      <c r="E458" t="str">
        <v>Smartwatch</v>
      </c>
      <c r="F458" s="3">
        <v>3</v>
      </c>
      <c r="G458" t="str">
        <v>Valid Quantity</v>
      </c>
      <c r="H458" s="4" t="str">
        <v>$56.15</v>
      </c>
      <c r="I458" s="3">
        <v>5</v>
      </c>
      <c r="J458" t="str">
        <v>PayPal</v>
      </c>
      <c r="K458" t="str">
        <v>Birmingham</v>
      </c>
      <c r="L458" t="str">
        <v>UK</v>
      </c>
      <c r="M458" t="str">
        <v>Shipped</v>
      </c>
      <c r="N458" s="3">
        <v>0</v>
      </c>
      <c r="O458" t="str">
        <v>Consistent</v>
      </c>
      <c r="P458" s="41" t="str">
        <v>Not Rated</v>
      </c>
      <c r="Q458" s="17">
        <v>168.45</v>
      </c>
      <c r="R458" s="17">
        <v>8.4224999999999994</v>
      </c>
      <c r="S458" s="4">
        <v>160.02749999999997</v>
      </c>
    </row>
    <row r="459" spans="1:19" x14ac:dyDescent="0.35">
      <c r="A459" t="str">
        <v>ORD011263</v>
      </c>
      <c r="B459" t="str">
        <v>CUST00063</v>
      </c>
      <c r="C459" s="1">
        <v>45550</v>
      </c>
      <c r="D459" t="str">
        <v>Electronics</v>
      </c>
      <c r="E459" t="str">
        <v>Bluetooth Speaker</v>
      </c>
      <c r="F459" s="3">
        <v>4</v>
      </c>
      <c r="G459" t="str">
        <v>Valid Quantity</v>
      </c>
      <c r="H459" s="4" t="str">
        <v>$180.58</v>
      </c>
      <c r="I459" s="3">
        <v>15</v>
      </c>
      <c r="J459" t="str">
        <v>PayPal</v>
      </c>
      <c r="K459" t="str">
        <v>Hamburg</v>
      </c>
      <c r="L459" t="str">
        <v>Germany</v>
      </c>
      <c r="M459" t="str">
        <v>Delivered</v>
      </c>
      <c r="N459" s="3">
        <v>4</v>
      </c>
      <c r="O459" t="str">
        <v>Consistent</v>
      </c>
      <c r="P459" s="41" t="str">
        <v>Good</v>
      </c>
      <c r="Q459" s="17">
        <v>722.32</v>
      </c>
      <c r="R459" s="17">
        <v>108.34800000000001</v>
      </c>
      <c r="S459" s="4">
        <v>613.97199999999998</v>
      </c>
    </row>
    <row r="460" spans="1:19" x14ac:dyDescent="0.35">
      <c r="A460" t="str">
        <v>ORD009971</v>
      </c>
      <c r="B460" t="str">
        <v>CUST01278</v>
      </c>
      <c r="C460" s="1">
        <v>45550</v>
      </c>
      <c r="D460" t="str">
        <v>Electronics</v>
      </c>
      <c r="E460" t="str">
        <v>Webcam</v>
      </c>
      <c r="F460" s="3">
        <v>3</v>
      </c>
      <c r="G460" t="str">
        <v>Valid Quantity</v>
      </c>
      <c r="H460" s="4" t="str">
        <v>$201.13</v>
      </c>
      <c r="I460" s="3">
        <v>15</v>
      </c>
      <c r="J460" t="str">
        <v>Debit Card</v>
      </c>
      <c r="K460" t="str">
        <v>Bengaluru</v>
      </c>
      <c r="L460" t="str">
        <v>India</v>
      </c>
      <c r="M460" t="str">
        <v>Cancelled</v>
      </c>
      <c r="N460" s="3">
        <v>0</v>
      </c>
      <c r="O460" t="str">
        <v>Consistent</v>
      </c>
      <c r="P460" s="41" t="str">
        <v>Not Rated</v>
      </c>
      <c r="Q460" s="17">
        <v>603.39</v>
      </c>
      <c r="R460" s="17">
        <v>90.508499999999998</v>
      </c>
      <c r="S460" s="4">
        <v>512.88149999999996</v>
      </c>
    </row>
    <row r="461" spans="1:19" x14ac:dyDescent="0.35">
      <c r="A461" t="str">
        <v>ORD009791</v>
      </c>
      <c r="B461" t="str">
        <v>CUST03448</v>
      </c>
      <c r="C461" s="1">
        <v>45550</v>
      </c>
      <c r="D461" t="str">
        <v>Electronics</v>
      </c>
      <c r="E461" t="str">
        <v>USB-C Cable</v>
      </c>
      <c r="F461" s="3">
        <v>4</v>
      </c>
      <c r="G461" t="str">
        <v>Valid Quantity</v>
      </c>
      <c r="H461" s="4" t="str">
        <v>$37.52</v>
      </c>
      <c r="I461" s="3">
        <v>0</v>
      </c>
      <c r="J461" t="str">
        <v>Credit Card</v>
      </c>
      <c r="K461" t="str">
        <v>Berlin</v>
      </c>
      <c r="L461" t="str">
        <v>Germany</v>
      </c>
      <c r="M461" t="str">
        <v>Delivered</v>
      </c>
      <c r="N461" s="3">
        <v>4</v>
      </c>
      <c r="O461" t="str">
        <v>Consistent</v>
      </c>
      <c r="P461" s="41" t="str">
        <v>Good</v>
      </c>
      <c r="Q461" s="17">
        <v>150.08000000000001</v>
      </c>
      <c r="R461" s="17">
        <v>0</v>
      </c>
      <c r="S461" s="4">
        <v>150.08000000000001</v>
      </c>
    </row>
    <row r="462" spans="1:19" x14ac:dyDescent="0.35">
      <c r="A462" t="str">
        <v>ORD003698</v>
      </c>
      <c r="B462" t="str">
        <v>CUST01530</v>
      </c>
      <c r="C462" s="1">
        <v>45551</v>
      </c>
      <c r="D462" t="str">
        <v>Electronics</v>
      </c>
      <c r="E462" t="str">
        <v>Power Bank</v>
      </c>
      <c r="F462" s="3">
        <v>4</v>
      </c>
      <c r="G462" t="str">
        <v>Valid Quantity</v>
      </c>
      <c r="H462" s="4" t="str">
        <v>$168.31</v>
      </c>
      <c r="I462" s="3">
        <v>0</v>
      </c>
      <c r="J462" t="str">
        <v>Cash on Delivery</v>
      </c>
      <c r="K462" t="str">
        <v>Bengaluru</v>
      </c>
      <c r="L462" t="str">
        <v>India</v>
      </c>
      <c r="M462" t="str">
        <v>Delivered</v>
      </c>
      <c r="N462" s="3">
        <v>4</v>
      </c>
      <c r="O462" t="str">
        <v>Consistent</v>
      </c>
      <c r="P462" s="41" t="str">
        <v>Good</v>
      </c>
      <c r="Q462" s="17">
        <v>673.24</v>
      </c>
      <c r="R462" s="17">
        <v>0</v>
      </c>
      <c r="S462" s="4">
        <v>673.24</v>
      </c>
    </row>
    <row r="463" spans="1:19" x14ac:dyDescent="0.35">
      <c r="A463" t="str">
        <v>ORD003931</v>
      </c>
      <c r="B463" t="str">
        <v>CUST02968</v>
      </c>
      <c r="C463" s="1">
        <v>45553</v>
      </c>
      <c r="D463" t="str">
        <v>Electronics</v>
      </c>
      <c r="E463" t="str">
        <v>Laptop Stand</v>
      </c>
      <c r="F463" s="3">
        <v>4</v>
      </c>
      <c r="G463" t="str">
        <v>Valid Quantity</v>
      </c>
      <c r="H463" s="4" t="str">
        <v>$179.70</v>
      </c>
      <c r="I463" s="3">
        <v>0</v>
      </c>
      <c r="J463" t="str">
        <v>Net Banking</v>
      </c>
      <c r="K463" t="str">
        <v>Mumbai</v>
      </c>
      <c r="L463" t="str">
        <v>India</v>
      </c>
      <c r="M463" t="str">
        <v>Shipped</v>
      </c>
      <c r="N463" s="3">
        <v>0</v>
      </c>
      <c r="O463" t="str">
        <v>Consistent</v>
      </c>
      <c r="P463" s="41" t="str">
        <v>Not Rated</v>
      </c>
      <c r="Q463" s="17">
        <v>718.8</v>
      </c>
      <c r="R463" s="17">
        <v>0</v>
      </c>
      <c r="S463" s="4">
        <v>718.8</v>
      </c>
    </row>
    <row r="464" spans="1:19" x14ac:dyDescent="0.35">
      <c r="A464" t="str">
        <v>ORD010693</v>
      </c>
      <c r="B464" t="str">
        <v>CUST00896</v>
      </c>
      <c r="C464" s="1">
        <v>45553</v>
      </c>
      <c r="D464" t="str">
        <v>Electronics</v>
      </c>
      <c r="E464" t="str">
        <v>Gaming Mouse</v>
      </c>
      <c r="F464" s="3">
        <v>3</v>
      </c>
      <c r="G464" t="str">
        <v>Valid Quantity</v>
      </c>
      <c r="H464" s="4" t="str">
        <v>$200.54</v>
      </c>
      <c r="I464" s="3">
        <v>0</v>
      </c>
      <c r="J464" t="str">
        <v>Credit Card</v>
      </c>
      <c r="K464" t="str">
        <v>Birmingham</v>
      </c>
      <c r="L464" t="str">
        <v>UK</v>
      </c>
      <c r="M464" t="str">
        <v>Shipped</v>
      </c>
      <c r="N464" s="3">
        <v>0</v>
      </c>
      <c r="O464" t="str">
        <v>Consistent</v>
      </c>
      <c r="P464" s="41" t="str">
        <v>Not Rated</v>
      </c>
      <c r="Q464" s="17">
        <v>601.62</v>
      </c>
      <c r="R464" s="17">
        <v>0</v>
      </c>
      <c r="S464" s="4">
        <v>601.62</v>
      </c>
    </row>
    <row r="465" spans="1:19" x14ac:dyDescent="0.35">
      <c r="A465" t="str">
        <v>ORD003596</v>
      </c>
      <c r="B465" t="str">
        <v>CUST01408</v>
      </c>
      <c r="C465" s="1">
        <v>45553</v>
      </c>
      <c r="D465" t="str">
        <v>Electronics</v>
      </c>
      <c r="E465" t="str">
        <v>Power Bank</v>
      </c>
      <c r="F465" s="3">
        <v>3</v>
      </c>
      <c r="G465" t="str">
        <v>Valid Quantity</v>
      </c>
      <c r="H465" s="4" t="str">
        <v>$54.58</v>
      </c>
      <c r="I465" s="3">
        <v>0</v>
      </c>
      <c r="J465" t="str">
        <v>Credit Card</v>
      </c>
      <c r="K465" t="str">
        <v>Los Angeles</v>
      </c>
      <c r="L465" t="str">
        <v>USA</v>
      </c>
      <c r="M465" t="str">
        <v>Delivered</v>
      </c>
      <c r="N465" s="3">
        <v>5</v>
      </c>
      <c r="O465" t="str">
        <v>Consistent</v>
      </c>
      <c r="P465" s="41" t="str">
        <v>Excellent</v>
      </c>
      <c r="Q465" s="17">
        <v>163.74</v>
      </c>
      <c r="R465" s="17">
        <v>0</v>
      </c>
      <c r="S465" s="4">
        <v>163.74</v>
      </c>
    </row>
    <row r="466" spans="1:19" x14ac:dyDescent="0.35">
      <c r="A466" t="str">
        <v>ORD011797</v>
      </c>
      <c r="B466" t="str">
        <v>CUST00577</v>
      </c>
      <c r="C466" s="1">
        <v>45553</v>
      </c>
      <c r="D466" t="str">
        <v>Electronics</v>
      </c>
      <c r="E466" t="str">
        <v>Power Bank</v>
      </c>
      <c r="F466" s="3">
        <v>4</v>
      </c>
      <c r="G466" t="str">
        <v>Valid Quantity</v>
      </c>
      <c r="H466" s="4" t="str">
        <v>$99.83</v>
      </c>
      <c r="I466" s="3">
        <v>0</v>
      </c>
      <c r="J466" t="str">
        <v>Credit Card</v>
      </c>
      <c r="K466" t="str">
        <v>Unknown</v>
      </c>
      <c r="L466" t="str">
        <v>Germany</v>
      </c>
      <c r="M466" t="str">
        <v>Delivered</v>
      </c>
      <c r="N466" s="3">
        <v>5</v>
      </c>
      <c r="O466" t="str">
        <v>Consistent</v>
      </c>
      <c r="P466" s="41" t="str">
        <v>Excellent</v>
      </c>
      <c r="Q466" s="17">
        <v>399.32</v>
      </c>
      <c r="R466" s="17">
        <v>0</v>
      </c>
      <c r="S466" s="4">
        <v>399.32</v>
      </c>
    </row>
    <row r="467" spans="1:19" x14ac:dyDescent="0.35">
      <c r="A467" t="str">
        <v>ORD004861</v>
      </c>
      <c r="B467" t="str">
        <v>CUST02756</v>
      </c>
      <c r="C467" s="1">
        <v>45555</v>
      </c>
      <c r="D467" t="str">
        <v>Electronics</v>
      </c>
      <c r="E467" t="str">
        <v>Power Bank</v>
      </c>
      <c r="F467" s="3">
        <v>1</v>
      </c>
      <c r="G467" t="str">
        <v>Valid Quantity</v>
      </c>
      <c r="H467" s="4" t="str">
        <v>$99.67</v>
      </c>
      <c r="I467" s="3">
        <v>0</v>
      </c>
      <c r="J467" t="str">
        <v>Credit Card</v>
      </c>
      <c r="K467" t="str">
        <v>Montreal</v>
      </c>
      <c r="L467" t="str">
        <v>Canada</v>
      </c>
      <c r="M467" t="str">
        <v>Pending</v>
      </c>
      <c r="N467" s="3">
        <v>0</v>
      </c>
      <c r="O467" t="str">
        <v>Consistent</v>
      </c>
      <c r="P467" s="41" t="str">
        <v>Not Rated</v>
      </c>
      <c r="Q467" s="17">
        <v>99.67</v>
      </c>
      <c r="R467" s="17">
        <v>0</v>
      </c>
      <c r="S467" s="4">
        <v>99.67</v>
      </c>
    </row>
    <row r="468" spans="1:19" x14ac:dyDescent="0.35">
      <c r="A468" t="str">
        <v>ORD003968</v>
      </c>
      <c r="B468" t="str">
        <v>CUST02576</v>
      </c>
      <c r="C468" s="1">
        <v>45556</v>
      </c>
      <c r="D468" t="str">
        <v>Electronics</v>
      </c>
      <c r="E468" t="str">
        <v>USB-C Cable</v>
      </c>
      <c r="F468" s="3">
        <v>1</v>
      </c>
      <c r="G468" t="str">
        <v>Valid Quantity</v>
      </c>
      <c r="H468" s="4" t="str">
        <v>$36.32</v>
      </c>
      <c r="I468" s="3">
        <v>0</v>
      </c>
      <c r="J468" t="str">
        <v>Cash on Delivery</v>
      </c>
      <c r="K468" t="str">
        <v>Vancouver</v>
      </c>
      <c r="L468" t="str">
        <v>Canada</v>
      </c>
      <c r="M468" t="str">
        <v>Delivered</v>
      </c>
      <c r="N468" s="3">
        <v>3</v>
      </c>
      <c r="O468" t="str">
        <v>Consistent</v>
      </c>
      <c r="P468" s="41" t="str">
        <v>Average</v>
      </c>
      <c r="Q468" s="17">
        <v>36.32</v>
      </c>
      <c r="R468" s="17">
        <v>0</v>
      </c>
      <c r="S468" s="4">
        <v>36.32</v>
      </c>
    </row>
    <row r="469" spans="1:19" x14ac:dyDescent="0.35">
      <c r="A469" t="str">
        <v>ORD011578</v>
      </c>
      <c r="B469" t="str">
        <v>CUST01250</v>
      </c>
      <c r="C469" s="1">
        <v>45556</v>
      </c>
      <c r="D469" t="str">
        <v>Electronics</v>
      </c>
      <c r="E469" t="str">
        <v>Power Bank</v>
      </c>
      <c r="F469" s="3">
        <v>2</v>
      </c>
      <c r="G469" t="str">
        <v>Valid Quantity</v>
      </c>
      <c r="H469" s="4" t="str">
        <v>$174.20</v>
      </c>
      <c r="I469" s="3">
        <v>5</v>
      </c>
      <c r="J469" t="str">
        <v>Debit Card</v>
      </c>
      <c r="K469" t="str">
        <v>Hamburg</v>
      </c>
      <c r="L469" t="str">
        <v>Germany</v>
      </c>
      <c r="M469" t="str">
        <v>Delivered</v>
      </c>
      <c r="N469" s="3">
        <v>4</v>
      </c>
      <c r="O469" t="str">
        <v>Consistent</v>
      </c>
      <c r="P469" s="41" t="str">
        <v>Good</v>
      </c>
      <c r="Q469" s="17">
        <v>348.4</v>
      </c>
      <c r="R469" s="17">
        <v>17.420000000000002</v>
      </c>
      <c r="S469" s="4">
        <v>330.97999999999996</v>
      </c>
    </row>
    <row r="470" spans="1:19" x14ac:dyDescent="0.35">
      <c r="A470" t="str">
        <v>ORD006190</v>
      </c>
      <c r="B470" t="str">
        <v>CUST00521</v>
      </c>
      <c r="C470" s="1">
        <v>45557</v>
      </c>
      <c r="D470" t="str">
        <v>Electronics</v>
      </c>
      <c r="E470" t="str">
        <v>Laptop Stand</v>
      </c>
      <c r="F470" s="3">
        <v>2</v>
      </c>
      <c r="G470" t="str">
        <v>Valid Quantity</v>
      </c>
      <c r="H470" s="4" t="str">
        <v>$30.37</v>
      </c>
      <c r="I470" s="3">
        <v>20</v>
      </c>
      <c r="J470" t="str">
        <v>Net Banking</v>
      </c>
      <c r="K470" t="str">
        <v>Melbourne</v>
      </c>
      <c r="L470" t="str">
        <v>Australia</v>
      </c>
      <c r="M470" t="str">
        <v>Shipped</v>
      </c>
      <c r="N470" s="3">
        <v>0</v>
      </c>
      <c r="O470" t="str">
        <v>Consistent</v>
      </c>
      <c r="P470" s="41" t="str">
        <v>Not Rated</v>
      </c>
      <c r="Q470" s="17">
        <v>60.74</v>
      </c>
      <c r="R470" s="17">
        <v>12.148</v>
      </c>
      <c r="S470" s="4">
        <v>48.591999999999999</v>
      </c>
    </row>
    <row r="471" spans="1:19" x14ac:dyDescent="0.35">
      <c r="A471" t="str">
        <v>ORD004997</v>
      </c>
      <c r="B471" t="str">
        <v>CUST00016</v>
      </c>
      <c r="C471" s="1">
        <v>45559</v>
      </c>
      <c r="D471" t="str">
        <v>Electronics</v>
      </c>
      <c r="E471" t="str">
        <v>Bluetooth Speaker</v>
      </c>
      <c r="F471" s="3">
        <v>3</v>
      </c>
      <c r="G471" t="str">
        <v>Valid Quantity</v>
      </c>
      <c r="H471" s="4" t="str">
        <v>$238.74</v>
      </c>
      <c r="I471" s="3">
        <v>15</v>
      </c>
      <c r="J471" t="str">
        <v>PayPal</v>
      </c>
      <c r="K471" t="str">
        <v>Melbourne</v>
      </c>
      <c r="L471" t="str">
        <v>Australia</v>
      </c>
      <c r="M471" t="str">
        <v>Delivered</v>
      </c>
      <c r="N471" s="3">
        <v>5</v>
      </c>
      <c r="O471" t="str">
        <v>Consistent</v>
      </c>
      <c r="P471" s="41" t="str">
        <v>Excellent</v>
      </c>
      <c r="Q471" s="17">
        <v>716.22</v>
      </c>
      <c r="R471" s="17">
        <v>107.43300000000001</v>
      </c>
      <c r="S471" s="4">
        <v>608.78700000000003</v>
      </c>
    </row>
    <row r="472" spans="1:19" x14ac:dyDescent="0.35">
      <c r="A472" t="str">
        <v>ORD008599</v>
      </c>
      <c r="B472" t="str">
        <v>CUST02402</v>
      </c>
      <c r="C472" s="1">
        <v>45560</v>
      </c>
      <c r="D472" t="str">
        <v>Electronics</v>
      </c>
      <c r="E472" t="str">
        <v>USB-C Cable</v>
      </c>
      <c r="F472" s="3">
        <v>1</v>
      </c>
      <c r="G472" t="str">
        <v>Valid Quantity</v>
      </c>
      <c r="H472" s="4" t="str">
        <v>$21.65</v>
      </c>
      <c r="I472" s="3">
        <v>0</v>
      </c>
      <c r="J472" t="str">
        <v>Credit Card</v>
      </c>
      <c r="K472" t="str">
        <v>London</v>
      </c>
      <c r="L472" t="str">
        <v>UK</v>
      </c>
      <c r="M472" t="str">
        <v>Delivered</v>
      </c>
      <c r="N472" s="3">
        <v>4</v>
      </c>
      <c r="O472" t="str">
        <v>Consistent</v>
      </c>
      <c r="P472" s="41" t="str">
        <v>Good</v>
      </c>
      <c r="Q472" s="17">
        <v>21.65</v>
      </c>
      <c r="R472" s="17">
        <v>0</v>
      </c>
      <c r="S472" s="4">
        <v>21.65</v>
      </c>
    </row>
    <row r="473" spans="1:19" x14ac:dyDescent="0.35">
      <c r="A473" t="str">
        <v>ORD004394</v>
      </c>
      <c r="B473" t="str">
        <v>CUST02245</v>
      </c>
      <c r="C473" s="1">
        <v>45560</v>
      </c>
      <c r="D473" t="str">
        <v>Electronics</v>
      </c>
      <c r="E473" t="str">
        <v>Wireless Earbuds</v>
      </c>
      <c r="F473" s="3">
        <v>2</v>
      </c>
      <c r="G473" t="str">
        <v>Valid Quantity</v>
      </c>
      <c r="H473" s="4" t="str">
        <v>$21.39</v>
      </c>
      <c r="I473" s="3">
        <v>0</v>
      </c>
      <c r="J473" t="str">
        <v>Net Banking</v>
      </c>
      <c r="K473" t="str">
        <v>Hamburg</v>
      </c>
      <c r="L473" t="str">
        <v>Germany</v>
      </c>
      <c r="M473" t="str">
        <v>Delivered</v>
      </c>
      <c r="N473" s="3">
        <v>5</v>
      </c>
      <c r="O473" t="str">
        <v>Consistent</v>
      </c>
      <c r="P473" s="41" t="str">
        <v>Excellent</v>
      </c>
      <c r="Q473" s="17">
        <v>42.78</v>
      </c>
      <c r="R473" s="17">
        <v>0</v>
      </c>
      <c r="S473" s="4">
        <v>42.78</v>
      </c>
    </row>
    <row r="474" spans="1:19" x14ac:dyDescent="0.35">
      <c r="A474" t="str">
        <v>ORD011506</v>
      </c>
      <c r="B474" t="str">
        <v>CUST02344</v>
      </c>
      <c r="C474" s="1">
        <v>45561</v>
      </c>
      <c r="D474" t="str">
        <v>Electronics</v>
      </c>
      <c r="E474" t="str">
        <v>Bluetooth Speaker</v>
      </c>
      <c r="F474" s="3">
        <v>3</v>
      </c>
      <c r="G474" t="str">
        <v>Valid Quantity</v>
      </c>
      <c r="H474" s="4" t="str">
        <v>$80.23</v>
      </c>
      <c r="I474" s="3">
        <v>15</v>
      </c>
      <c r="J474" t="str">
        <v>Net Banking</v>
      </c>
      <c r="K474" t="str">
        <v>Unknown</v>
      </c>
      <c r="L474" t="str">
        <v>Australia</v>
      </c>
      <c r="M474" t="str">
        <v>Delivered</v>
      </c>
      <c r="N474" s="3">
        <v>5</v>
      </c>
      <c r="O474" t="str">
        <v>Consistent</v>
      </c>
      <c r="P474" s="41" t="str">
        <v>Excellent</v>
      </c>
      <c r="Q474" s="17">
        <v>240.69</v>
      </c>
      <c r="R474" s="17">
        <v>36.103499999999997</v>
      </c>
      <c r="S474" s="4">
        <v>204.5865</v>
      </c>
    </row>
    <row r="475" spans="1:19" x14ac:dyDescent="0.35">
      <c r="A475" t="str">
        <v>ORD011746</v>
      </c>
      <c r="B475" t="str">
        <v>CUST01453</v>
      </c>
      <c r="C475" s="1">
        <v>45561</v>
      </c>
      <c r="D475" t="str">
        <v>Electronics</v>
      </c>
      <c r="E475" t="str">
        <v>Smartwatch</v>
      </c>
      <c r="F475" s="3">
        <v>1</v>
      </c>
      <c r="G475" t="str">
        <v>Valid Quantity</v>
      </c>
      <c r="H475" s="4" t="str">
        <v>$234.86</v>
      </c>
      <c r="I475" s="3">
        <v>15</v>
      </c>
      <c r="J475" t="str">
        <v>Debit Card</v>
      </c>
      <c r="K475" t="str">
        <v>Hamburg</v>
      </c>
      <c r="L475" t="str">
        <v>Germany</v>
      </c>
      <c r="M475" t="str">
        <v>Delivered</v>
      </c>
      <c r="N475" s="3">
        <v>5</v>
      </c>
      <c r="O475" t="str">
        <v>Consistent</v>
      </c>
      <c r="P475" s="41" t="str">
        <v>Excellent</v>
      </c>
      <c r="Q475" s="17">
        <v>234.86</v>
      </c>
      <c r="R475" s="17">
        <v>35.228999999999999</v>
      </c>
      <c r="S475" s="4">
        <v>199.63100000000003</v>
      </c>
    </row>
    <row r="476" spans="1:19" x14ac:dyDescent="0.35">
      <c r="A476" t="str">
        <v>ORD004471</v>
      </c>
      <c r="B476" t="str">
        <v>CUST03458</v>
      </c>
      <c r="C476" s="1">
        <v>45562</v>
      </c>
      <c r="D476" t="str">
        <v>Electronics</v>
      </c>
      <c r="E476" t="str">
        <v>Bluetooth Speaker</v>
      </c>
      <c r="F476" s="3">
        <v>2</v>
      </c>
      <c r="G476" t="str">
        <v>Valid Quantity</v>
      </c>
      <c r="H476" s="4" t="str">
        <v>$78.58</v>
      </c>
      <c r="I476" s="3">
        <v>5</v>
      </c>
      <c r="J476" t="str">
        <v>Debit Card</v>
      </c>
      <c r="K476" t="str">
        <v>Unknown</v>
      </c>
      <c r="L476" t="str">
        <v>USA</v>
      </c>
      <c r="M476" t="str">
        <v>Delivered</v>
      </c>
      <c r="N476" s="3">
        <v>3</v>
      </c>
      <c r="O476" t="str">
        <v>Consistent</v>
      </c>
      <c r="P476" s="41" t="str">
        <v>Average</v>
      </c>
      <c r="Q476" s="17">
        <v>157.16</v>
      </c>
      <c r="R476" s="17">
        <v>7.8579999999999997</v>
      </c>
      <c r="S476" s="4">
        <v>149.30199999999999</v>
      </c>
    </row>
    <row r="477" spans="1:19" x14ac:dyDescent="0.35">
      <c r="A477" t="str">
        <v>ORD004486</v>
      </c>
      <c r="B477" t="str">
        <v>CUST03003</v>
      </c>
      <c r="C477" s="1">
        <v>45562</v>
      </c>
      <c r="D477" t="str">
        <v>Electronics</v>
      </c>
      <c r="E477" t="str">
        <v>Webcam</v>
      </c>
      <c r="F477" s="3">
        <v>2</v>
      </c>
      <c r="G477" t="str">
        <v>Valid Quantity</v>
      </c>
      <c r="H477" s="4" t="str">
        <v>$19.21</v>
      </c>
      <c r="I477" s="3">
        <v>5</v>
      </c>
      <c r="J477" t="str">
        <v>Cash on Delivery</v>
      </c>
      <c r="K477" t="str">
        <v>Vancouver</v>
      </c>
      <c r="L477" t="str">
        <v>Canada</v>
      </c>
      <c r="M477" t="str">
        <v>Delivered</v>
      </c>
      <c r="N477" s="3">
        <v>4</v>
      </c>
      <c r="O477" t="str">
        <v>Consistent</v>
      </c>
      <c r="P477" s="41" t="str">
        <v>Good</v>
      </c>
      <c r="Q477" s="17">
        <v>38.42</v>
      </c>
      <c r="R477" s="17">
        <v>1.9210000000000003</v>
      </c>
      <c r="S477" s="4">
        <v>36.499000000000002</v>
      </c>
    </row>
    <row r="478" spans="1:19" x14ac:dyDescent="0.35">
      <c r="A478" t="str">
        <v>ORD009766</v>
      </c>
      <c r="B478" t="str">
        <v>CUST01755</v>
      </c>
      <c r="C478" s="1">
        <v>45563</v>
      </c>
      <c r="D478" t="str">
        <v>Electronics</v>
      </c>
      <c r="E478" t="str">
        <v>Smartwatch</v>
      </c>
      <c r="F478" s="3">
        <v>2</v>
      </c>
      <c r="G478" t="str">
        <v>Valid Quantity</v>
      </c>
      <c r="H478" s="4" t="str">
        <v>$182.26</v>
      </c>
      <c r="I478" s="3">
        <v>0</v>
      </c>
      <c r="J478" t="str">
        <v>Net Banking</v>
      </c>
      <c r="K478" t="str">
        <v>Bengaluru</v>
      </c>
      <c r="L478" t="str">
        <v>India</v>
      </c>
      <c r="M478" t="str">
        <v>Delivered</v>
      </c>
      <c r="N478" s="3">
        <v>1</v>
      </c>
      <c r="O478" t="str">
        <v>Consistent</v>
      </c>
      <c r="P478" s="41" t="str">
        <v>Very Bad</v>
      </c>
      <c r="Q478" s="17">
        <v>364.52</v>
      </c>
      <c r="R478" s="17">
        <v>0</v>
      </c>
      <c r="S478" s="4">
        <v>364.52</v>
      </c>
    </row>
    <row r="479" spans="1:19" x14ac:dyDescent="0.35">
      <c r="A479" t="str">
        <v>ORD010341</v>
      </c>
      <c r="B479" t="str">
        <v>CUST02072</v>
      </c>
      <c r="C479" s="1">
        <v>45563</v>
      </c>
      <c r="D479" t="str">
        <v>Electronics</v>
      </c>
      <c r="E479" t="str">
        <v>Smartwatch</v>
      </c>
      <c r="F479" s="3">
        <v>2</v>
      </c>
      <c r="G479" t="str">
        <v>Valid Quantity</v>
      </c>
      <c r="H479" s="4" t="str">
        <v>$189.35</v>
      </c>
      <c r="I479" s="3">
        <v>10</v>
      </c>
      <c r="J479" t="str">
        <v>Cash on Delivery</v>
      </c>
      <c r="K479" t="str">
        <v>Mumbai</v>
      </c>
      <c r="L479" t="str">
        <v>India</v>
      </c>
      <c r="M479" t="str">
        <v>Delivered</v>
      </c>
      <c r="N479" s="3">
        <v>5</v>
      </c>
      <c r="O479" t="str">
        <v>Consistent</v>
      </c>
      <c r="P479" s="41" t="str">
        <v>Excellent</v>
      </c>
      <c r="Q479" s="17">
        <v>378.7</v>
      </c>
      <c r="R479" s="17">
        <v>37.869999999999997</v>
      </c>
      <c r="S479" s="4">
        <v>340.83</v>
      </c>
    </row>
    <row r="480" spans="1:19" x14ac:dyDescent="0.35">
      <c r="A480" t="str">
        <v>ORD009836</v>
      </c>
      <c r="B480" t="str">
        <v>CUST02387</v>
      </c>
      <c r="C480" s="1">
        <v>45564</v>
      </c>
      <c r="D480" t="str">
        <v>Electronics</v>
      </c>
      <c r="E480" t="str">
        <v>Bluetooth Speaker</v>
      </c>
      <c r="F480" s="3">
        <v>3</v>
      </c>
      <c r="G480" t="str">
        <v>Valid Quantity</v>
      </c>
      <c r="H480" s="4" t="str">
        <v>$105.23</v>
      </c>
      <c r="I480" s="3">
        <v>15</v>
      </c>
      <c r="J480" t="str">
        <v>Net Banking</v>
      </c>
      <c r="K480" t="str">
        <v>Birmingham</v>
      </c>
      <c r="L480" t="str">
        <v>UK</v>
      </c>
      <c r="M480" t="str">
        <v>Shipped</v>
      </c>
      <c r="N480" s="3">
        <v>0</v>
      </c>
      <c r="O480" t="str">
        <v>Consistent</v>
      </c>
      <c r="P480" s="41" t="str">
        <v>Not Rated</v>
      </c>
      <c r="Q480" s="17">
        <v>315.69</v>
      </c>
      <c r="R480" s="17">
        <v>47.353500000000004</v>
      </c>
      <c r="S480" s="4">
        <v>268.3365</v>
      </c>
    </row>
    <row r="481" spans="1:19" x14ac:dyDescent="0.35">
      <c r="A481" t="str">
        <v>ORD010703</v>
      </c>
      <c r="B481" t="str">
        <v>CUST01036</v>
      </c>
      <c r="C481" s="1">
        <v>45564</v>
      </c>
      <c r="D481" t="str">
        <v>Electronics</v>
      </c>
      <c r="E481" t="str">
        <v>Webcam</v>
      </c>
      <c r="F481" s="3">
        <v>2</v>
      </c>
      <c r="G481" t="str">
        <v>Valid Quantity</v>
      </c>
      <c r="H481" s="4" t="str">
        <v>$184.56</v>
      </c>
      <c r="I481" s="3">
        <v>15</v>
      </c>
      <c r="J481" t="str">
        <v>Credit Card</v>
      </c>
      <c r="K481" t="str">
        <v>Vancouver</v>
      </c>
      <c r="L481" t="str">
        <v>Canada</v>
      </c>
      <c r="M481" t="str">
        <v>Delivered</v>
      </c>
      <c r="N481" s="3">
        <v>5</v>
      </c>
      <c r="O481" t="str">
        <v>Consistent</v>
      </c>
      <c r="P481" s="41" t="str">
        <v>Excellent</v>
      </c>
      <c r="Q481" s="17">
        <v>369.12</v>
      </c>
      <c r="R481" s="17">
        <v>55.368000000000002</v>
      </c>
      <c r="S481" s="4">
        <v>313.75200000000001</v>
      </c>
    </row>
    <row r="482" spans="1:19" x14ac:dyDescent="0.35">
      <c r="A482" t="str">
        <v>ORD000174</v>
      </c>
      <c r="B482" t="str">
        <v>CUST01672</v>
      </c>
      <c r="C482" s="1">
        <v>45564</v>
      </c>
      <c r="D482" t="str">
        <v>Electronics</v>
      </c>
      <c r="E482" t="str">
        <v>Laptop Stand</v>
      </c>
      <c r="F482" s="3">
        <v>2</v>
      </c>
      <c r="G482" t="str">
        <v>Valid Quantity</v>
      </c>
      <c r="H482" s="4" t="str">
        <v>$48.35</v>
      </c>
      <c r="I482" s="3">
        <v>25</v>
      </c>
      <c r="J482" t="str">
        <v>PayPal</v>
      </c>
      <c r="K482" t="str">
        <v>Abu Dhabi</v>
      </c>
      <c r="L482" t="str">
        <v>UAE</v>
      </c>
      <c r="M482" t="str">
        <v>Delivered</v>
      </c>
      <c r="N482" s="3">
        <v>4</v>
      </c>
      <c r="O482" t="str">
        <v>Consistent</v>
      </c>
      <c r="P482" s="41" t="str">
        <v>Good</v>
      </c>
      <c r="Q482" s="17">
        <v>96.7</v>
      </c>
      <c r="R482" s="17">
        <v>24.175000000000001</v>
      </c>
      <c r="S482" s="4">
        <v>72.525000000000006</v>
      </c>
    </row>
    <row r="483" spans="1:19" x14ac:dyDescent="0.35">
      <c r="A483" t="str">
        <v>ORD008377</v>
      </c>
      <c r="B483" t="str">
        <v>CUST02469</v>
      </c>
      <c r="C483" s="1">
        <v>45565</v>
      </c>
      <c r="D483" t="str">
        <v>Electronics</v>
      </c>
      <c r="E483" t="str">
        <v>Gaming Mouse</v>
      </c>
      <c r="F483" s="3">
        <v>5</v>
      </c>
      <c r="G483" t="str">
        <v>Valid Quantity</v>
      </c>
      <c r="H483" s="4" t="str">
        <v>$64.73</v>
      </c>
      <c r="I483" s="3">
        <v>5</v>
      </c>
      <c r="J483" t="str">
        <v>Credit Card</v>
      </c>
      <c r="K483" t="str">
        <v>Abu Dhabi</v>
      </c>
      <c r="L483" t="str">
        <v>UAE</v>
      </c>
      <c r="M483" t="str">
        <v>Delivered</v>
      </c>
      <c r="N483" s="3">
        <v>4</v>
      </c>
      <c r="O483" t="str">
        <v>Consistent</v>
      </c>
      <c r="P483" s="41" t="str">
        <v>Good</v>
      </c>
      <c r="Q483" s="17">
        <v>323.65000000000003</v>
      </c>
      <c r="R483" s="17">
        <v>16.182500000000001</v>
      </c>
      <c r="S483" s="4">
        <v>307.46750000000003</v>
      </c>
    </row>
    <row r="484" spans="1:19" x14ac:dyDescent="0.35">
      <c r="A484" t="str">
        <v>ORD005199</v>
      </c>
      <c r="B484" t="str">
        <v>CUST03403</v>
      </c>
      <c r="C484" s="1">
        <v>45566</v>
      </c>
      <c r="D484" t="str">
        <v>Electronics</v>
      </c>
      <c r="E484" t="str">
        <v>Laptop Stand</v>
      </c>
      <c r="F484" s="3">
        <v>1</v>
      </c>
      <c r="G484" t="str">
        <v>Valid Quantity</v>
      </c>
      <c r="H484" s="4" t="str">
        <v>$38.22</v>
      </c>
      <c r="I484" s="3">
        <v>0</v>
      </c>
      <c r="J484" t="str">
        <v>Net Banking</v>
      </c>
      <c r="K484" t="str">
        <v>Birmingham</v>
      </c>
      <c r="L484" t="str">
        <v>UK</v>
      </c>
      <c r="M484" t="str">
        <v>Shipped</v>
      </c>
      <c r="N484" s="3">
        <v>0</v>
      </c>
      <c r="O484" t="str">
        <v>Consistent</v>
      </c>
      <c r="P484" s="41" t="str">
        <v>Not Rated</v>
      </c>
      <c r="Q484" s="17">
        <v>38.22</v>
      </c>
      <c r="R484" s="17">
        <v>0</v>
      </c>
      <c r="S484" s="4">
        <v>38.22</v>
      </c>
    </row>
    <row r="485" spans="1:19" x14ac:dyDescent="0.35">
      <c r="A485" t="str">
        <v>ORD008219</v>
      </c>
      <c r="B485" t="str">
        <v>CUST01736</v>
      </c>
      <c r="C485" s="1">
        <v>45566</v>
      </c>
      <c r="D485" t="str">
        <v>Electronics</v>
      </c>
      <c r="E485" t="str">
        <v>Bluetooth Speaker</v>
      </c>
      <c r="F485" s="3">
        <v>2</v>
      </c>
      <c r="G485" t="str">
        <v>Valid Quantity</v>
      </c>
      <c r="H485" s="4" t="str">
        <v>$118.44</v>
      </c>
      <c r="I485" s="3">
        <v>0</v>
      </c>
      <c r="J485" t="str">
        <v>Cash on Delivery</v>
      </c>
      <c r="K485" t="str">
        <v>London</v>
      </c>
      <c r="L485" t="str">
        <v>UK</v>
      </c>
      <c r="M485" t="str">
        <v>Delivered</v>
      </c>
      <c r="N485" s="3">
        <v>5</v>
      </c>
      <c r="O485" t="str">
        <v>Consistent</v>
      </c>
      <c r="P485" s="41" t="str">
        <v>Excellent</v>
      </c>
      <c r="Q485" s="17">
        <v>236.88</v>
      </c>
      <c r="R485" s="17">
        <v>0</v>
      </c>
      <c r="S485" s="4">
        <v>236.88</v>
      </c>
    </row>
    <row r="486" spans="1:19" x14ac:dyDescent="0.35">
      <c r="A486" t="str">
        <v>ORD009166</v>
      </c>
      <c r="B486" t="str">
        <v>CUST00778</v>
      </c>
      <c r="C486" s="1">
        <v>45566</v>
      </c>
      <c r="D486" t="str">
        <v>Electronics</v>
      </c>
      <c r="E486" t="str">
        <v>Smartwatch</v>
      </c>
      <c r="F486" s="3">
        <v>1</v>
      </c>
      <c r="G486" t="str">
        <v>Valid Quantity</v>
      </c>
      <c r="H486" s="4" t="str">
        <v>$86.01</v>
      </c>
      <c r="I486" s="3">
        <v>0</v>
      </c>
      <c r="J486" t="str">
        <v>Credit Card</v>
      </c>
      <c r="K486" t="str">
        <v>Sydney</v>
      </c>
      <c r="L486" t="str">
        <v>Australia</v>
      </c>
      <c r="M486" t="str">
        <v>Shipped</v>
      </c>
      <c r="N486" s="3">
        <v>0</v>
      </c>
      <c r="O486" t="str">
        <v>Consistent</v>
      </c>
      <c r="P486" s="41" t="str">
        <v>Not Rated</v>
      </c>
      <c r="Q486" s="17">
        <v>86.01</v>
      </c>
      <c r="R486" s="17">
        <v>0</v>
      </c>
      <c r="S486" s="4">
        <v>86.01</v>
      </c>
    </row>
    <row r="487" spans="1:19" x14ac:dyDescent="0.35">
      <c r="A487" t="str">
        <v>ORD008985</v>
      </c>
      <c r="B487" t="str">
        <v>CUST03339</v>
      </c>
      <c r="C487" s="1">
        <v>45566</v>
      </c>
      <c r="D487" t="str">
        <v>Electronics</v>
      </c>
      <c r="E487" t="str">
        <v>Smartwatch</v>
      </c>
      <c r="F487" s="3">
        <v>2</v>
      </c>
      <c r="G487" t="str">
        <v>Valid Quantity</v>
      </c>
      <c r="H487" s="4" t="str">
        <v>$16.10</v>
      </c>
      <c r="I487" s="3">
        <v>0</v>
      </c>
      <c r="J487" t="str">
        <v>Net Banking</v>
      </c>
      <c r="K487" t="str">
        <v>Berlin</v>
      </c>
      <c r="L487" t="str">
        <v>Germany</v>
      </c>
      <c r="M487" t="str">
        <v>Cancelled</v>
      </c>
      <c r="N487" s="3">
        <v>0</v>
      </c>
      <c r="O487" t="str">
        <v>Consistent</v>
      </c>
      <c r="P487" s="41" t="str">
        <v>Not Rated</v>
      </c>
      <c r="Q487" s="17">
        <v>32.200000000000003</v>
      </c>
      <c r="R487" s="17">
        <v>0</v>
      </c>
      <c r="S487" s="4">
        <v>32.200000000000003</v>
      </c>
    </row>
    <row r="488" spans="1:19" x14ac:dyDescent="0.35">
      <c r="A488" t="str">
        <v>ORD006884</v>
      </c>
      <c r="B488" t="str">
        <v>CUST01993</v>
      </c>
      <c r="C488" s="1">
        <v>45566</v>
      </c>
      <c r="D488" t="str">
        <v>Electronics</v>
      </c>
      <c r="E488" t="str">
        <v>Gaming Mouse</v>
      </c>
      <c r="F488" s="3">
        <v>3</v>
      </c>
      <c r="G488" t="str">
        <v>Valid Quantity</v>
      </c>
      <c r="H488" s="4" t="str">
        <v>$105.06</v>
      </c>
      <c r="I488" s="3">
        <v>0</v>
      </c>
      <c r="J488" t="str">
        <v>Credit Card</v>
      </c>
      <c r="K488" t="str">
        <v>Abu Dhabi</v>
      </c>
      <c r="L488" t="str">
        <v>UAE</v>
      </c>
      <c r="M488" t="str">
        <v>Delivered</v>
      </c>
      <c r="N488" s="3">
        <v>5</v>
      </c>
      <c r="O488" t="str">
        <v>Consistent</v>
      </c>
      <c r="P488" s="41" t="str">
        <v>Excellent</v>
      </c>
      <c r="Q488" s="17">
        <v>315.18</v>
      </c>
      <c r="R488" s="17">
        <v>0</v>
      </c>
      <c r="S488" s="4">
        <v>315.18</v>
      </c>
    </row>
    <row r="489" spans="1:19" x14ac:dyDescent="0.35">
      <c r="A489" t="str">
        <v>ORD010096</v>
      </c>
      <c r="B489" t="str">
        <v>CUST01886</v>
      </c>
      <c r="C489" s="1">
        <v>45567</v>
      </c>
      <c r="D489" t="str">
        <v>Electronics</v>
      </c>
      <c r="E489" t="str">
        <v>Wireless Earbuds</v>
      </c>
      <c r="F489" s="3">
        <v>1</v>
      </c>
      <c r="G489" t="str">
        <v>Valid Quantity</v>
      </c>
      <c r="H489" s="4" t="str">
        <v>$140.12</v>
      </c>
      <c r="I489" s="3">
        <v>0</v>
      </c>
      <c r="J489" t="str">
        <v>Debit Card</v>
      </c>
      <c r="K489" t="str">
        <v>Birmingham</v>
      </c>
      <c r="L489" t="str">
        <v>UK</v>
      </c>
      <c r="M489" t="str">
        <v>Pending</v>
      </c>
      <c r="N489" s="3">
        <v>0</v>
      </c>
      <c r="O489" t="str">
        <v>Consistent</v>
      </c>
      <c r="P489" s="41" t="str">
        <v>Not Rated</v>
      </c>
      <c r="Q489" s="17">
        <v>140.12</v>
      </c>
      <c r="R489" s="17">
        <v>0</v>
      </c>
      <c r="S489" s="4">
        <v>140.12</v>
      </c>
    </row>
    <row r="490" spans="1:19" x14ac:dyDescent="0.35">
      <c r="A490" t="str">
        <v>ORD004563</v>
      </c>
      <c r="B490" t="str">
        <v>CUST00935</v>
      </c>
      <c r="C490" s="1">
        <v>45567</v>
      </c>
      <c r="D490" t="str">
        <v>Electronics</v>
      </c>
      <c r="E490" t="str">
        <v>Gaming Mouse</v>
      </c>
      <c r="F490" s="3">
        <v>2</v>
      </c>
      <c r="G490" t="str">
        <v>Valid Quantity</v>
      </c>
      <c r="H490" s="4" t="str">
        <v>$51.93</v>
      </c>
      <c r="I490" s="3">
        <v>0</v>
      </c>
      <c r="J490" t="str">
        <v>UPI</v>
      </c>
      <c r="K490" t="str">
        <v>Unknown</v>
      </c>
      <c r="L490" t="str">
        <v>USA</v>
      </c>
      <c r="M490" t="str">
        <v>Delivered</v>
      </c>
      <c r="N490" s="3">
        <v>4</v>
      </c>
      <c r="O490" t="str">
        <v>Consistent</v>
      </c>
      <c r="P490" s="41" t="str">
        <v>Good</v>
      </c>
      <c r="Q490" s="17">
        <v>103.86</v>
      </c>
      <c r="R490" s="17">
        <v>0</v>
      </c>
      <c r="S490" s="4">
        <v>103.86</v>
      </c>
    </row>
    <row r="491" spans="1:19" x14ac:dyDescent="0.35">
      <c r="A491" t="str">
        <v>ORD007737</v>
      </c>
      <c r="B491" t="str">
        <v>CUST00045</v>
      </c>
      <c r="C491" s="1">
        <v>45570</v>
      </c>
      <c r="D491" t="str">
        <v>Electronics</v>
      </c>
      <c r="E491" t="str">
        <v>Wireless Earbuds</v>
      </c>
      <c r="F491" s="3">
        <v>4</v>
      </c>
      <c r="G491" t="str">
        <v>Valid Quantity</v>
      </c>
      <c r="H491" s="4" t="str">
        <v>$69.80</v>
      </c>
      <c r="I491" s="3">
        <v>10</v>
      </c>
      <c r="J491" t="str">
        <v>Net Banking</v>
      </c>
      <c r="K491" t="str">
        <v>Manchester</v>
      </c>
      <c r="L491" t="str">
        <v>UK</v>
      </c>
      <c r="M491" t="str">
        <v>Cancelled</v>
      </c>
      <c r="N491" s="3">
        <v>0</v>
      </c>
      <c r="O491" t="str">
        <v>Consistent</v>
      </c>
      <c r="P491" s="41" t="str">
        <v>Not Rated</v>
      </c>
      <c r="Q491" s="17">
        <v>279.2</v>
      </c>
      <c r="R491" s="17">
        <v>27.92</v>
      </c>
      <c r="S491" s="4">
        <v>251.27999999999997</v>
      </c>
    </row>
    <row r="492" spans="1:19" x14ac:dyDescent="0.35">
      <c r="A492" t="str">
        <v>ORD009424</v>
      </c>
      <c r="B492" t="str">
        <v>CUST02609</v>
      </c>
      <c r="C492" s="1">
        <v>45571</v>
      </c>
      <c r="D492" t="str">
        <v>Electronics</v>
      </c>
      <c r="E492" t="str">
        <v>Webcam</v>
      </c>
      <c r="F492" s="3">
        <v>2</v>
      </c>
      <c r="G492" t="str">
        <v>Valid Quantity</v>
      </c>
      <c r="H492" s="4" t="str">
        <v>$138.81</v>
      </c>
      <c r="I492" s="3">
        <v>15</v>
      </c>
      <c r="J492" t="str">
        <v>Net Banking</v>
      </c>
      <c r="K492" t="str">
        <v>Birmingham</v>
      </c>
      <c r="L492" t="str">
        <v>UK</v>
      </c>
      <c r="M492" t="str">
        <v>Delivered</v>
      </c>
      <c r="N492" s="3">
        <v>4</v>
      </c>
      <c r="O492" t="str">
        <v>Consistent</v>
      </c>
      <c r="P492" s="41" t="str">
        <v>Good</v>
      </c>
      <c r="Q492" s="17">
        <v>277.62</v>
      </c>
      <c r="R492" s="17">
        <v>41.643000000000001</v>
      </c>
      <c r="S492" s="4">
        <v>235.977</v>
      </c>
    </row>
    <row r="493" spans="1:19" x14ac:dyDescent="0.35">
      <c r="A493" t="str">
        <v>ORD002135</v>
      </c>
      <c r="B493" t="str">
        <v>CUST02070</v>
      </c>
      <c r="C493" s="1">
        <v>45571</v>
      </c>
      <c r="D493" t="str">
        <v>Electronics</v>
      </c>
      <c r="E493" t="str">
        <v>Laptop Stand</v>
      </c>
      <c r="F493" s="3">
        <v>1</v>
      </c>
      <c r="G493" t="str">
        <v>Valid Quantity</v>
      </c>
      <c r="H493" s="4" t="str">
        <v>$18.02</v>
      </c>
      <c r="I493" s="3">
        <v>20</v>
      </c>
      <c r="J493" t="str">
        <v>PayPal</v>
      </c>
      <c r="K493" t="str">
        <v>Unknown</v>
      </c>
      <c r="L493" t="str">
        <v>Germany</v>
      </c>
      <c r="M493" t="str">
        <v>Delivered</v>
      </c>
      <c r="N493" s="3">
        <v>0</v>
      </c>
      <c r="O493" t="str">
        <v>Consistent</v>
      </c>
      <c r="P493" s="41" t="str">
        <v>Not Rated</v>
      </c>
      <c r="Q493" s="17">
        <v>18.02</v>
      </c>
      <c r="R493" s="17">
        <v>3.6039999999999996</v>
      </c>
      <c r="S493" s="4">
        <v>14.416</v>
      </c>
    </row>
    <row r="494" spans="1:19" x14ac:dyDescent="0.35">
      <c r="A494" t="str">
        <v>ORD011000</v>
      </c>
      <c r="B494" t="str">
        <v>CUST03269</v>
      </c>
      <c r="C494" s="1">
        <v>45571</v>
      </c>
      <c r="D494" t="str">
        <v>Electronics</v>
      </c>
      <c r="E494" t="str">
        <v>Smartwatch</v>
      </c>
      <c r="F494" s="3">
        <v>4</v>
      </c>
      <c r="G494" t="str">
        <v>Valid Quantity</v>
      </c>
      <c r="H494" s="4" t="str">
        <v>$208.81</v>
      </c>
      <c r="I494" s="3">
        <v>0</v>
      </c>
      <c r="J494" t="str">
        <v>Net Banking</v>
      </c>
      <c r="K494" t="str">
        <v>London</v>
      </c>
      <c r="L494" t="str">
        <v>UK</v>
      </c>
      <c r="M494" t="str">
        <v>Delivered</v>
      </c>
      <c r="N494" s="3">
        <v>4</v>
      </c>
      <c r="O494" t="str">
        <v>Consistent</v>
      </c>
      <c r="P494" s="41" t="str">
        <v>Good</v>
      </c>
      <c r="Q494" s="17">
        <v>835.24</v>
      </c>
      <c r="R494" s="17">
        <v>0</v>
      </c>
      <c r="S494" s="4">
        <v>835.24</v>
      </c>
    </row>
    <row r="495" spans="1:19" x14ac:dyDescent="0.35">
      <c r="A495" t="str">
        <v>ORD009679</v>
      </c>
      <c r="B495" t="str">
        <v>CUST02286</v>
      </c>
      <c r="C495" s="1">
        <v>45572</v>
      </c>
      <c r="D495" t="str">
        <v>Electronics</v>
      </c>
      <c r="E495" t="str">
        <v>Smartwatch</v>
      </c>
      <c r="F495" s="3">
        <v>1</v>
      </c>
      <c r="G495" t="str">
        <v>Valid Quantity</v>
      </c>
      <c r="H495" s="4" t="str">
        <v>$158.90</v>
      </c>
      <c r="I495" s="3">
        <v>15</v>
      </c>
      <c r="J495" t="str">
        <v>Net Banking</v>
      </c>
      <c r="K495" t="str">
        <v>Hamburg</v>
      </c>
      <c r="L495" t="str">
        <v>Germany</v>
      </c>
      <c r="M495" t="str">
        <v>Delivered</v>
      </c>
      <c r="N495" s="3">
        <v>3</v>
      </c>
      <c r="O495" t="str">
        <v>Consistent</v>
      </c>
      <c r="P495" s="41" t="str">
        <v>Average</v>
      </c>
      <c r="Q495" s="17">
        <v>158.9</v>
      </c>
      <c r="R495" s="17">
        <v>23.835000000000001</v>
      </c>
      <c r="S495" s="4">
        <v>135.065</v>
      </c>
    </row>
    <row r="496" spans="1:19" x14ac:dyDescent="0.35">
      <c r="A496" t="str">
        <v>ORD010068</v>
      </c>
      <c r="B496" t="str">
        <v>CUST01702</v>
      </c>
      <c r="C496" s="1">
        <v>45573</v>
      </c>
      <c r="D496" t="str">
        <v>Electronics</v>
      </c>
      <c r="E496" t="str">
        <v>Smartwatch</v>
      </c>
      <c r="F496" s="3">
        <v>1</v>
      </c>
      <c r="G496" t="str">
        <v>Valid Quantity</v>
      </c>
      <c r="H496" s="4" t="str">
        <v>$191.91</v>
      </c>
      <c r="I496" s="3">
        <v>0</v>
      </c>
      <c r="J496" t="str">
        <v>Cash on Delivery</v>
      </c>
      <c r="K496" t="str">
        <v>Manchester</v>
      </c>
      <c r="L496" t="str">
        <v>UK</v>
      </c>
      <c r="M496" t="str">
        <v>Delivered</v>
      </c>
      <c r="N496" s="3">
        <v>4</v>
      </c>
      <c r="O496" t="str">
        <v>Consistent</v>
      </c>
      <c r="P496" s="41" t="str">
        <v>Good</v>
      </c>
      <c r="Q496" s="17">
        <v>191.91</v>
      </c>
      <c r="R496" s="17">
        <v>0</v>
      </c>
      <c r="S496" s="4">
        <v>191.91</v>
      </c>
    </row>
    <row r="497" spans="1:19" x14ac:dyDescent="0.35">
      <c r="A497" t="str">
        <v>ORD000802</v>
      </c>
      <c r="B497" t="str">
        <v>CUST01768</v>
      </c>
      <c r="C497" s="1">
        <v>45573</v>
      </c>
      <c r="D497" t="str">
        <v>Electronics</v>
      </c>
      <c r="E497" t="str">
        <v>Wireless Earbuds</v>
      </c>
      <c r="F497" s="3">
        <v>3</v>
      </c>
      <c r="G497" t="str">
        <v>Valid Quantity</v>
      </c>
      <c r="H497" s="4" t="str">
        <v>$62.40</v>
      </c>
      <c r="I497" s="3">
        <v>5</v>
      </c>
      <c r="J497" t="str">
        <v>UPI</v>
      </c>
      <c r="K497" t="str">
        <v>Brisbane</v>
      </c>
      <c r="L497" t="str">
        <v>Australia</v>
      </c>
      <c r="M497" t="str">
        <v>Pending</v>
      </c>
      <c r="N497" s="3">
        <v>0</v>
      </c>
      <c r="O497" t="str">
        <v>Consistent</v>
      </c>
      <c r="P497" s="41" t="str">
        <v>Not Rated</v>
      </c>
      <c r="Q497" s="17">
        <v>187.2</v>
      </c>
      <c r="R497" s="17">
        <v>9.36</v>
      </c>
      <c r="S497" s="4">
        <v>177.83999999999997</v>
      </c>
    </row>
    <row r="498" spans="1:19" x14ac:dyDescent="0.35">
      <c r="A498" t="str">
        <v>ORD000759</v>
      </c>
      <c r="B498" t="str">
        <v>CUST02210</v>
      </c>
      <c r="C498" s="1">
        <v>45573</v>
      </c>
      <c r="D498" t="str">
        <v>Electronics</v>
      </c>
      <c r="E498" t="str">
        <v>Power Bank</v>
      </c>
      <c r="F498" s="3">
        <v>1</v>
      </c>
      <c r="G498" t="str">
        <v>Valid Quantity</v>
      </c>
      <c r="H498" s="4" t="str">
        <v>$15.66</v>
      </c>
      <c r="I498" s="3">
        <v>5</v>
      </c>
      <c r="J498" t="str">
        <v>PayPal</v>
      </c>
      <c r="K498" t="str">
        <v>Abu Dhabi</v>
      </c>
      <c r="L498" t="str">
        <v>UAE</v>
      </c>
      <c r="M498" t="str">
        <v>Delivered</v>
      </c>
      <c r="N498" s="3">
        <v>3</v>
      </c>
      <c r="O498" t="str">
        <v>Consistent</v>
      </c>
      <c r="P498" s="41" t="str">
        <v>Average</v>
      </c>
      <c r="Q498" s="17">
        <v>15.66</v>
      </c>
      <c r="R498" s="17">
        <v>0.78299999999999992</v>
      </c>
      <c r="S498" s="4">
        <v>14.877000000000001</v>
      </c>
    </row>
    <row r="499" spans="1:19" x14ac:dyDescent="0.35">
      <c r="A499" t="str">
        <v>ORD003890</v>
      </c>
      <c r="B499" t="str">
        <v>CUST01074</v>
      </c>
      <c r="C499" s="1">
        <v>45574</v>
      </c>
      <c r="D499" t="str">
        <v>Electronics</v>
      </c>
      <c r="E499" t="str">
        <v>Laptop Stand</v>
      </c>
      <c r="F499" s="3">
        <v>0</v>
      </c>
      <c r="G499" t="str">
        <v>Zero Quantity</v>
      </c>
      <c r="H499" s="4" t="str">
        <v>$118.48</v>
      </c>
      <c r="I499" s="3">
        <v>0</v>
      </c>
      <c r="J499" t="str">
        <v>UPI</v>
      </c>
      <c r="K499" t="str">
        <v>Birmingham</v>
      </c>
      <c r="L499" t="str">
        <v>UK</v>
      </c>
      <c r="M499" t="str">
        <v>Pending</v>
      </c>
      <c r="N499" s="3">
        <v>0</v>
      </c>
      <c r="O499" t="str">
        <v>Review</v>
      </c>
      <c r="P499" s="41" t="str">
        <v>Not Rated</v>
      </c>
      <c r="Q499" s="17">
        <v>0</v>
      </c>
      <c r="R499" s="17">
        <v>0</v>
      </c>
      <c r="S499" s="4">
        <v>0</v>
      </c>
    </row>
    <row r="500" spans="1:19" x14ac:dyDescent="0.35">
      <c r="A500" t="str">
        <v>ORD008624</v>
      </c>
      <c r="B500" t="str">
        <v>CUST01648</v>
      </c>
      <c r="C500" s="1">
        <v>45576</v>
      </c>
      <c r="D500" t="str">
        <v>Electronics</v>
      </c>
      <c r="E500" t="str">
        <v>Bluetooth Speaker</v>
      </c>
      <c r="F500" s="3">
        <v>1</v>
      </c>
      <c r="G500" t="str">
        <v>Valid Quantity</v>
      </c>
      <c r="H500" s="4" t="str">
        <v>$88.03</v>
      </c>
      <c r="I500" s="3">
        <v>5</v>
      </c>
      <c r="J500" t="str">
        <v>Cash on Delivery</v>
      </c>
      <c r="K500" t="str">
        <v>Dubai</v>
      </c>
      <c r="L500" t="str">
        <v>UAE</v>
      </c>
      <c r="M500" t="str">
        <v>Delivered</v>
      </c>
      <c r="N500" s="3">
        <v>0</v>
      </c>
      <c r="O500" t="str">
        <v>Consistent</v>
      </c>
      <c r="P500" s="41" t="str">
        <v>Not Rated</v>
      </c>
      <c r="Q500" s="17">
        <v>88.03</v>
      </c>
      <c r="R500" s="17">
        <v>4.4014999999999995</v>
      </c>
      <c r="S500" s="4">
        <v>83.628500000000003</v>
      </c>
    </row>
    <row r="501" spans="1:19" x14ac:dyDescent="0.35">
      <c r="A501" t="str">
        <v>ORD002030</v>
      </c>
      <c r="B501" t="str">
        <v>CUST03079</v>
      </c>
      <c r="C501" s="1">
        <v>45576</v>
      </c>
      <c r="D501" t="str">
        <v>Electronics</v>
      </c>
      <c r="E501" t="str">
        <v>Power Bank</v>
      </c>
      <c r="F501" s="3">
        <v>3</v>
      </c>
      <c r="G501" t="str">
        <v>Valid Quantity</v>
      </c>
      <c r="H501" s="4" t="str">
        <v>$31.94</v>
      </c>
      <c r="I501" s="3">
        <v>0</v>
      </c>
      <c r="J501" t="str">
        <v>PayPal</v>
      </c>
      <c r="K501" t="str">
        <v>Unknown</v>
      </c>
      <c r="L501" t="str">
        <v>Canada</v>
      </c>
      <c r="M501" t="str">
        <v>Shipped</v>
      </c>
      <c r="N501" s="3">
        <v>0</v>
      </c>
      <c r="O501" t="str">
        <v>Consistent</v>
      </c>
      <c r="P501" s="41" t="str">
        <v>Not Rated</v>
      </c>
      <c r="Q501" s="17">
        <v>95.820000000000007</v>
      </c>
      <c r="R501" s="17">
        <v>0</v>
      </c>
      <c r="S501" s="4">
        <v>95.820000000000007</v>
      </c>
    </row>
    <row r="502" spans="1:19" x14ac:dyDescent="0.35">
      <c r="A502" t="str">
        <v>ORD000113</v>
      </c>
      <c r="B502" t="str">
        <v>CUST00139</v>
      </c>
      <c r="C502" s="1">
        <v>45577</v>
      </c>
      <c r="D502" t="str">
        <v>Electronics</v>
      </c>
      <c r="E502" t="str">
        <v>Bluetooth Speaker</v>
      </c>
      <c r="F502" s="3">
        <v>2</v>
      </c>
      <c r="G502" t="str">
        <v>Valid Quantity</v>
      </c>
      <c r="H502" s="4" t="str">
        <v>$116.30</v>
      </c>
      <c r="I502" s="3">
        <v>0</v>
      </c>
      <c r="J502" t="str">
        <v>Net Banking</v>
      </c>
      <c r="K502" t="str">
        <v>Hyderabad</v>
      </c>
      <c r="L502" t="str">
        <v>India</v>
      </c>
      <c r="M502" t="str">
        <v>Delivered</v>
      </c>
      <c r="N502" s="3">
        <v>2</v>
      </c>
      <c r="O502" t="str">
        <v>Consistent</v>
      </c>
      <c r="P502" s="41" t="str">
        <v>Bad</v>
      </c>
      <c r="Q502" s="17">
        <v>232.6</v>
      </c>
      <c r="R502" s="17">
        <v>0</v>
      </c>
      <c r="S502" s="4">
        <v>232.6</v>
      </c>
    </row>
    <row r="503" spans="1:19" x14ac:dyDescent="0.35">
      <c r="A503" t="str">
        <v>ORD010804</v>
      </c>
      <c r="B503" t="str">
        <v>CUST02553</v>
      </c>
      <c r="C503" s="1">
        <v>45577</v>
      </c>
      <c r="D503" t="str">
        <v>Electronics</v>
      </c>
      <c r="E503" t="str">
        <v>Smartwatch</v>
      </c>
      <c r="F503" s="3">
        <v>5</v>
      </c>
      <c r="G503" t="str">
        <v>Valid Quantity</v>
      </c>
      <c r="H503" s="4" t="str">
        <v>$48.90</v>
      </c>
      <c r="I503" s="3">
        <v>0</v>
      </c>
      <c r="J503" t="str">
        <v>Credit Card</v>
      </c>
      <c r="K503" t="str">
        <v>Vancouver</v>
      </c>
      <c r="L503" t="str">
        <v>Canada</v>
      </c>
      <c r="M503" t="str">
        <v>Delivered</v>
      </c>
      <c r="N503" s="3">
        <v>5</v>
      </c>
      <c r="O503" t="str">
        <v>Consistent</v>
      </c>
      <c r="P503" s="41" t="str">
        <v>Excellent</v>
      </c>
      <c r="Q503" s="17">
        <v>244.5</v>
      </c>
      <c r="R503" s="17">
        <v>0</v>
      </c>
      <c r="S503" s="4">
        <v>244.5</v>
      </c>
    </row>
    <row r="504" spans="1:19" x14ac:dyDescent="0.35">
      <c r="A504" t="str">
        <v>ORD011140</v>
      </c>
      <c r="B504" t="str">
        <v>CUST02343</v>
      </c>
      <c r="C504" s="1">
        <v>45578</v>
      </c>
      <c r="D504" t="str">
        <v>Electronics</v>
      </c>
      <c r="E504" t="str">
        <v>Power Bank</v>
      </c>
      <c r="F504" s="3">
        <v>4</v>
      </c>
      <c r="G504" t="str">
        <v>Valid Quantity</v>
      </c>
      <c r="H504" s="4" t="str">
        <v>$178.05</v>
      </c>
      <c r="I504" s="3">
        <v>0</v>
      </c>
      <c r="J504" t="str">
        <v>Debit Card</v>
      </c>
      <c r="K504" t="str">
        <v>Montreal</v>
      </c>
      <c r="L504" t="str">
        <v>Canada</v>
      </c>
      <c r="M504" t="str">
        <v>Shipped</v>
      </c>
      <c r="N504" s="3">
        <v>0</v>
      </c>
      <c r="O504" t="str">
        <v>Consistent</v>
      </c>
      <c r="P504" s="41" t="str">
        <v>Not Rated</v>
      </c>
      <c r="Q504" s="17">
        <v>712.2</v>
      </c>
      <c r="R504" s="17">
        <v>0</v>
      </c>
      <c r="S504" s="4">
        <v>712.2</v>
      </c>
    </row>
    <row r="505" spans="1:19" x14ac:dyDescent="0.35">
      <c r="A505" t="str">
        <v>ORD009737</v>
      </c>
      <c r="B505" t="str">
        <v>CUST00739</v>
      </c>
      <c r="C505" s="1">
        <v>45578</v>
      </c>
      <c r="D505" t="str">
        <v>Electronics</v>
      </c>
      <c r="E505" t="str">
        <v>Smartwatch</v>
      </c>
      <c r="F505" s="3">
        <v>1</v>
      </c>
      <c r="G505" t="str">
        <v>Valid Quantity</v>
      </c>
      <c r="H505" s="4" t="str">
        <v>$20.29</v>
      </c>
      <c r="I505" s="3">
        <v>10</v>
      </c>
      <c r="J505" t="str">
        <v>Debit Card</v>
      </c>
      <c r="K505" t="str">
        <v>Dubai</v>
      </c>
      <c r="L505" t="str">
        <v>UAE</v>
      </c>
      <c r="M505" t="str">
        <v>Delivered</v>
      </c>
      <c r="N505" s="3">
        <v>5</v>
      </c>
      <c r="O505" t="str">
        <v>Consistent</v>
      </c>
      <c r="P505" s="41" t="str">
        <v>Excellent</v>
      </c>
      <c r="Q505" s="17">
        <v>20.29</v>
      </c>
      <c r="R505" s="17">
        <v>2.0289999999999999</v>
      </c>
      <c r="S505" s="4">
        <v>18.260999999999999</v>
      </c>
    </row>
    <row r="506" spans="1:19" x14ac:dyDescent="0.35">
      <c r="A506" t="str">
        <v>ORD005604</v>
      </c>
      <c r="B506" t="str">
        <v>CUST01215</v>
      </c>
      <c r="C506" s="1">
        <v>45580</v>
      </c>
      <c r="D506" t="str">
        <v>Electronics</v>
      </c>
      <c r="E506" t="str">
        <v>Bluetooth Speaker</v>
      </c>
      <c r="F506" s="3">
        <v>2</v>
      </c>
      <c r="G506" t="str">
        <v>Valid Quantity</v>
      </c>
      <c r="H506" s="4" t="str">
        <v>$159.76</v>
      </c>
      <c r="I506" s="3">
        <v>5</v>
      </c>
      <c r="J506" t="str">
        <v>Cash on Delivery</v>
      </c>
      <c r="K506" t="str">
        <v>Munich</v>
      </c>
      <c r="L506" t="str">
        <v>Germany</v>
      </c>
      <c r="M506" t="str">
        <v>Pending</v>
      </c>
      <c r="N506" s="3">
        <v>0</v>
      </c>
      <c r="O506" t="str">
        <v>Consistent</v>
      </c>
      <c r="P506" s="41" t="str">
        <v>Not Rated</v>
      </c>
      <c r="Q506" s="17">
        <v>319.52</v>
      </c>
      <c r="R506" s="17">
        <v>15.975999999999999</v>
      </c>
      <c r="S506" s="4">
        <v>303.54399999999998</v>
      </c>
    </row>
    <row r="507" spans="1:19" x14ac:dyDescent="0.35">
      <c r="A507" t="str">
        <v>ORD001885</v>
      </c>
      <c r="B507" t="str">
        <v>CUST02765</v>
      </c>
      <c r="C507" s="1">
        <v>45581</v>
      </c>
      <c r="D507" t="str">
        <v>Electronics</v>
      </c>
      <c r="E507" t="str">
        <v>Laptop Stand</v>
      </c>
      <c r="F507" s="3">
        <v>1</v>
      </c>
      <c r="G507" t="str">
        <v>Valid Quantity</v>
      </c>
      <c r="H507" s="4" t="str">
        <v>$127.50</v>
      </c>
      <c r="I507" s="3">
        <v>5</v>
      </c>
      <c r="J507" t="str">
        <v>Cash on Delivery</v>
      </c>
      <c r="K507" t="str">
        <v>Hyderabad</v>
      </c>
      <c r="L507" t="str">
        <v>India</v>
      </c>
      <c r="M507" t="str">
        <v>Delivered</v>
      </c>
      <c r="N507" s="3">
        <v>5</v>
      </c>
      <c r="O507" t="str">
        <v>Consistent</v>
      </c>
      <c r="P507" s="41" t="str">
        <v>Excellent</v>
      </c>
      <c r="Q507" s="17">
        <v>127.5</v>
      </c>
      <c r="R507" s="17">
        <v>6.375</v>
      </c>
      <c r="S507" s="4">
        <v>121.125</v>
      </c>
    </row>
    <row r="508" spans="1:19" x14ac:dyDescent="0.35">
      <c r="A508" t="str">
        <v>ORD010803</v>
      </c>
      <c r="B508" t="str">
        <v>CUST01850</v>
      </c>
      <c r="C508" s="1">
        <v>45581</v>
      </c>
      <c r="D508" t="str">
        <v>Electronics</v>
      </c>
      <c r="E508" t="str">
        <v>Wireless Earbuds</v>
      </c>
      <c r="F508" s="3">
        <v>3</v>
      </c>
      <c r="G508" t="str">
        <v>Valid Quantity</v>
      </c>
      <c r="H508" s="4" t="str">
        <v>$164.04</v>
      </c>
      <c r="I508" s="3">
        <v>0</v>
      </c>
      <c r="J508" t="str">
        <v>Cash on Delivery</v>
      </c>
      <c r="K508" t="str">
        <v>Sydney</v>
      </c>
      <c r="L508" t="str">
        <v>Australia</v>
      </c>
      <c r="M508" t="str">
        <v>Shipped</v>
      </c>
      <c r="N508" s="3">
        <v>0</v>
      </c>
      <c r="O508" t="str">
        <v>Consistent</v>
      </c>
      <c r="P508" s="41" t="str">
        <v>Not Rated</v>
      </c>
      <c r="Q508" s="17">
        <v>492.12</v>
      </c>
      <c r="R508" s="17">
        <v>0</v>
      </c>
      <c r="S508" s="4">
        <v>492.12</v>
      </c>
    </row>
    <row r="509" spans="1:19" x14ac:dyDescent="0.35">
      <c r="A509" t="str">
        <v>ORD000705</v>
      </c>
      <c r="B509" t="str">
        <v>CUST02687</v>
      </c>
      <c r="C509" s="1">
        <v>45581</v>
      </c>
      <c r="D509" t="str">
        <v>Electronics</v>
      </c>
      <c r="E509" t="str">
        <v>Laptop Stand</v>
      </c>
      <c r="F509" s="3">
        <v>2</v>
      </c>
      <c r="G509" t="str">
        <v>Valid Quantity</v>
      </c>
      <c r="H509" s="4" t="str">
        <v>$119.39</v>
      </c>
      <c r="I509" s="3">
        <v>10</v>
      </c>
      <c r="J509" t="str">
        <v>PayPal</v>
      </c>
      <c r="K509" t="str">
        <v>Sydney</v>
      </c>
      <c r="L509" t="str">
        <v>Australia</v>
      </c>
      <c r="M509" t="str">
        <v>Pending</v>
      </c>
      <c r="N509" s="3">
        <v>0</v>
      </c>
      <c r="O509" t="str">
        <v>Consistent</v>
      </c>
      <c r="P509" s="41" t="str">
        <v>Not Rated</v>
      </c>
      <c r="Q509" s="17">
        <v>238.78</v>
      </c>
      <c r="R509" s="17">
        <v>23.878</v>
      </c>
      <c r="S509" s="4">
        <v>214.90199999999999</v>
      </c>
    </row>
    <row r="510" spans="1:19" x14ac:dyDescent="0.35">
      <c r="A510" t="str">
        <v>ORD007689</v>
      </c>
      <c r="B510" t="str">
        <v>CUST01119</v>
      </c>
      <c r="C510" s="1">
        <v>45582</v>
      </c>
      <c r="D510" t="str">
        <v>Electronics</v>
      </c>
      <c r="E510" t="str">
        <v>Laptop Stand</v>
      </c>
      <c r="F510" s="3">
        <v>4</v>
      </c>
      <c r="G510" t="str">
        <v>Valid Quantity</v>
      </c>
      <c r="H510" s="4" t="str">
        <v>$128.92</v>
      </c>
      <c r="I510" s="3">
        <v>10</v>
      </c>
      <c r="J510" t="str">
        <v>Net Banking</v>
      </c>
      <c r="K510" t="str">
        <v>Bengaluru</v>
      </c>
      <c r="L510" t="str">
        <v>India</v>
      </c>
      <c r="M510" t="str">
        <v>Pending</v>
      </c>
      <c r="N510" s="3">
        <v>0</v>
      </c>
      <c r="O510" t="str">
        <v>Consistent</v>
      </c>
      <c r="P510" s="41" t="str">
        <v>Not Rated</v>
      </c>
      <c r="Q510" s="17">
        <v>515.67999999999995</v>
      </c>
      <c r="R510" s="17">
        <v>51.567999999999991</v>
      </c>
      <c r="S510" s="4">
        <v>464.11199999999997</v>
      </c>
    </row>
    <row r="511" spans="1:19" x14ac:dyDescent="0.35">
      <c r="A511" t="str">
        <v>ORD004037</v>
      </c>
      <c r="B511" t="str">
        <v>CUST03368</v>
      </c>
      <c r="C511" s="1">
        <v>45582</v>
      </c>
      <c r="D511" t="str">
        <v>Electronics</v>
      </c>
      <c r="E511" t="str">
        <v>Smartwatch</v>
      </c>
      <c r="F511" s="3">
        <v>1</v>
      </c>
      <c r="G511" t="str">
        <v>Valid Quantity</v>
      </c>
      <c r="H511" s="4" t="str">
        <v>$23.97</v>
      </c>
      <c r="I511" s="3">
        <v>0</v>
      </c>
      <c r="J511" t="str">
        <v>PayPal</v>
      </c>
      <c r="K511" t="str">
        <v>Melbourne</v>
      </c>
      <c r="L511" t="str">
        <v>Australia</v>
      </c>
      <c r="M511" t="str">
        <v>Returned</v>
      </c>
      <c r="N511" s="3">
        <v>0</v>
      </c>
      <c r="O511" t="str">
        <v>Consistent</v>
      </c>
      <c r="P511" s="41" t="str">
        <v>Not Rated</v>
      </c>
      <c r="Q511" s="17">
        <v>23.97</v>
      </c>
      <c r="R511" s="17">
        <v>0</v>
      </c>
      <c r="S511" s="4">
        <v>23.97</v>
      </c>
    </row>
    <row r="512" spans="1:19" x14ac:dyDescent="0.35">
      <c r="A512" t="str">
        <v>ORD008751</v>
      </c>
      <c r="B512" t="str">
        <v>CUST01135</v>
      </c>
      <c r="C512" s="1">
        <v>45583</v>
      </c>
      <c r="D512" t="str">
        <v>Electronics</v>
      </c>
      <c r="E512" t="str">
        <v>Smartwatch</v>
      </c>
      <c r="F512" s="3">
        <v>2</v>
      </c>
      <c r="G512" t="str">
        <v>Valid Quantity</v>
      </c>
      <c r="H512" s="4" t="str">
        <v>$234.64</v>
      </c>
      <c r="I512" s="3">
        <v>5</v>
      </c>
      <c r="J512" t="str">
        <v>UPI</v>
      </c>
      <c r="K512" t="str">
        <v>Brisbane</v>
      </c>
      <c r="L512" t="str">
        <v>Australia</v>
      </c>
      <c r="M512" t="str">
        <v>Delivered</v>
      </c>
      <c r="N512" s="3">
        <v>4</v>
      </c>
      <c r="O512" t="str">
        <v>Consistent</v>
      </c>
      <c r="P512" s="41" t="str">
        <v>Good</v>
      </c>
      <c r="Q512" s="17">
        <v>469.28</v>
      </c>
      <c r="R512" s="17">
        <v>23.463999999999995</v>
      </c>
      <c r="S512" s="4">
        <v>445.81599999999997</v>
      </c>
    </row>
    <row r="513" spans="1:19" x14ac:dyDescent="0.35">
      <c r="A513" t="str">
        <v>ORD000935</v>
      </c>
      <c r="B513" t="str">
        <v>CUST01182</v>
      </c>
      <c r="C513" s="1">
        <v>45584</v>
      </c>
      <c r="D513" t="str">
        <v>Electronics</v>
      </c>
      <c r="E513" t="str">
        <v>USB-C Cable</v>
      </c>
      <c r="F513" s="3">
        <v>1</v>
      </c>
      <c r="G513" t="str">
        <v>Valid Quantity</v>
      </c>
      <c r="H513" s="4" t="str">
        <v>$53.28</v>
      </c>
      <c r="I513" s="3">
        <v>0</v>
      </c>
      <c r="J513" t="str">
        <v>Net Banking</v>
      </c>
      <c r="K513" t="str">
        <v>Melbourne</v>
      </c>
      <c r="L513" t="str">
        <v>Australia</v>
      </c>
      <c r="M513" t="str">
        <v>Returned</v>
      </c>
      <c r="N513" s="3">
        <v>0</v>
      </c>
      <c r="O513" t="str">
        <v>Consistent</v>
      </c>
      <c r="P513" s="41" t="str">
        <v>Not Rated</v>
      </c>
      <c r="Q513" s="17">
        <v>53.28</v>
      </c>
      <c r="R513" s="17">
        <v>0</v>
      </c>
      <c r="S513" s="4">
        <v>53.28</v>
      </c>
    </row>
    <row r="514" spans="1:19" x14ac:dyDescent="0.35">
      <c r="A514" t="str">
        <v>ORD006414</v>
      </c>
      <c r="B514" t="str">
        <v>CUST02110</v>
      </c>
      <c r="C514" s="1">
        <v>45584</v>
      </c>
      <c r="D514" t="str">
        <v>Electronics</v>
      </c>
      <c r="E514" t="str">
        <v>Power Bank</v>
      </c>
      <c r="F514" s="3">
        <v>2</v>
      </c>
      <c r="G514" t="str">
        <v>Valid Quantity</v>
      </c>
      <c r="H514" s="4" t="str">
        <v>$139.64</v>
      </c>
      <c r="I514" s="3">
        <v>0</v>
      </c>
      <c r="J514" t="str">
        <v>Credit Card</v>
      </c>
      <c r="K514" t="str">
        <v>Munich</v>
      </c>
      <c r="L514" t="str">
        <v>Germany</v>
      </c>
      <c r="M514" t="str">
        <v>Pending</v>
      </c>
      <c r="N514" s="3">
        <v>0</v>
      </c>
      <c r="O514" t="str">
        <v>Consistent</v>
      </c>
      <c r="P514" s="41" t="str">
        <v>Not Rated</v>
      </c>
      <c r="Q514" s="17">
        <v>279.27999999999997</v>
      </c>
      <c r="R514" s="17">
        <v>0</v>
      </c>
      <c r="S514" s="4">
        <v>279.27999999999997</v>
      </c>
    </row>
    <row r="515" spans="1:19" x14ac:dyDescent="0.35">
      <c r="A515" t="str">
        <v>ORD006823</v>
      </c>
      <c r="B515" t="str">
        <v>CUST03186</v>
      </c>
      <c r="C515" s="1">
        <v>45586</v>
      </c>
      <c r="D515" t="str">
        <v>Electronics</v>
      </c>
      <c r="E515" t="str">
        <v>Gaming Mouse</v>
      </c>
      <c r="F515" s="3">
        <v>1</v>
      </c>
      <c r="G515" t="str">
        <v>Valid Quantity</v>
      </c>
      <c r="H515" s="4" t="str">
        <v>$76.49</v>
      </c>
      <c r="I515" s="3">
        <v>15</v>
      </c>
      <c r="J515" t="str">
        <v>Cash on Delivery</v>
      </c>
      <c r="K515" t="str">
        <v>Montreal</v>
      </c>
      <c r="L515" t="str">
        <v>Canada</v>
      </c>
      <c r="M515" t="str">
        <v>Cancelled</v>
      </c>
      <c r="N515" s="3">
        <v>0</v>
      </c>
      <c r="O515" t="str">
        <v>Consistent</v>
      </c>
      <c r="P515" s="41" t="str">
        <v>Not Rated</v>
      </c>
      <c r="Q515" s="17">
        <v>76.489999999999995</v>
      </c>
      <c r="R515" s="17">
        <v>11.4735</v>
      </c>
      <c r="S515" s="4">
        <v>65.016499999999994</v>
      </c>
    </row>
    <row r="516" spans="1:19" x14ac:dyDescent="0.35">
      <c r="A516" t="str">
        <v>ORD011593</v>
      </c>
      <c r="B516" t="str">
        <v>CUST02293</v>
      </c>
      <c r="C516" s="1">
        <v>45586</v>
      </c>
      <c r="D516" t="str">
        <v>Electronics</v>
      </c>
      <c r="E516" t="str">
        <v>USB-C Cable</v>
      </c>
      <c r="F516" s="3">
        <v>1</v>
      </c>
      <c r="G516" t="str">
        <v>Valid Quantity</v>
      </c>
      <c r="H516" s="4" t="str">
        <v>$145.43</v>
      </c>
      <c r="I516" s="3">
        <v>10</v>
      </c>
      <c r="J516" t="str">
        <v>Debit Card</v>
      </c>
      <c r="K516" t="str">
        <v>Dubai</v>
      </c>
      <c r="L516" t="str">
        <v>UAE</v>
      </c>
      <c r="M516" t="str">
        <v>Delivered</v>
      </c>
      <c r="N516" s="3">
        <v>3</v>
      </c>
      <c r="O516" t="str">
        <v>Consistent</v>
      </c>
      <c r="P516" s="41" t="str">
        <v>Average</v>
      </c>
      <c r="Q516" s="17">
        <v>145.43</v>
      </c>
      <c r="R516" s="17">
        <v>14.543000000000001</v>
      </c>
      <c r="S516" s="4">
        <v>130.887</v>
      </c>
    </row>
    <row r="517" spans="1:19" x14ac:dyDescent="0.35">
      <c r="A517" t="str">
        <v>ORD011393</v>
      </c>
      <c r="B517" t="str">
        <v>CUST00965</v>
      </c>
      <c r="C517" s="1">
        <v>45587</v>
      </c>
      <c r="D517" t="str">
        <v>Electronics</v>
      </c>
      <c r="E517" t="str">
        <v>Smartwatch</v>
      </c>
      <c r="F517" s="3">
        <v>4</v>
      </c>
      <c r="G517" t="str">
        <v>Valid Quantity</v>
      </c>
      <c r="H517" s="4" t="str">
        <v>$114.45</v>
      </c>
      <c r="I517" s="3">
        <v>15</v>
      </c>
      <c r="J517" t="str">
        <v>Credit Card</v>
      </c>
      <c r="K517" t="str">
        <v>Manchester</v>
      </c>
      <c r="L517" t="str">
        <v>UK</v>
      </c>
      <c r="M517" t="str">
        <v>Returned</v>
      </c>
      <c r="N517" s="3">
        <v>0</v>
      </c>
      <c r="O517" t="str">
        <v>Consistent</v>
      </c>
      <c r="P517" s="41" t="str">
        <v>Not Rated</v>
      </c>
      <c r="Q517" s="17">
        <v>457.8</v>
      </c>
      <c r="R517" s="17">
        <v>68.67</v>
      </c>
      <c r="S517" s="4">
        <v>389.13</v>
      </c>
    </row>
    <row r="518" spans="1:19" x14ac:dyDescent="0.35">
      <c r="A518" t="str">
        <v>ORD005647</v>
      </c>
      <c r="B518" t="str">
        <v>CUST00229</v>
      </c>
      <c r="C518" s="1">
        <v>45588</v>
      </c>
      <c r="D518" t="str">
        <v>Electronics</v>
      </c>
      <c r="E518" t="str">
        <v>Laptop Stand</v>
      </c>
      <c r="F518" s="3">
        <v>1</v>
      </c>
      <c r="G518" t="str">
        <v>Valid Quantity</v>
      </c>
      <c r="H518" s="4" t="str">
        <v>$181.80</v>
      </c>
      <c r="I518" s="3">
        <v>10</v>
      </c>
      <c r="J518" t="str">
        <v>Net Banking</v>
      </c>
      <c r="K518" t="str">
        <v>Munich</v>
      </c>
      <c r="L518" t="str">
        <v>Germany</v>
      </c>
      <c r="M518" t="str">
        <v>Returned</v>
      </c>
      <c r="N518" s="3">
        <v>0</v>
      </c>
      <c r="O518" t="str">
        <v>Consistent</v>
      </c>
      <c r="P518" s="41" t="str">
        <v>Not Rated</v>
      </c>
      <c r="Q518" s="17">
        <v>181.8</v>
      </c>
      <c r="R518" s="17">
        <v>18.18</v>
      </c>
      <c r="S518" s="4">
        <v>163.62</v>
      </c>
    </row>
    <row r="519" spans="1:19" x14ac:dyDescent="0.35">
      <c r="A519" t="str">
        <v>ORD009640</v>
      </c>
      <c r="B519" t="str">
        <v>CUST02194</v>
      </c>
      <c r="C519" s="1">
        <v>45589</v>
      </c>
      <c r="D519" t="str">
        <v>Electronics</v>
      </c>
      <c r="E519" t="str">
        <v>Bluetooth Speaker</v>
      </c>
      <c r="F519" s="3">
        <v>1</v>
      </c>
      <c r="G519" t="str">
        <v>Valid Quantity</v>
      </c>
      <c r="H519" s="4" t="str">
        <v>$188.39</v>
      </c>
      <c r="I519" s="3">
        <v>0</v>
      </c>
      <c r="J519" t="str">
        <v>Debit Card</v>
      </c>
      <c r="K519" t="str">
        <v>Toronto</v>
      </c>
      <c r="L519" t="str">
        <v>Canada</v>
      </c>
      <c r="M519" t="str">
        <v>Cancelled</v>
      </c>
      <c r="N519" s="3">
        <v>0</v>
      </c>
      <c r="O519" t="str">
        <v>Consistent</v>
      </c>
      <c r="P519" s="41" t="str">
        <v>Not Rated</v>
      </c>
      <c r="Q519" s="17">
        <v>188.39</v>
      </c>
      <c r="R519" s="17">
        <v>0</v>
      </c>
      <c r="S519" s="4">
        <v>188.39</v>
      </c>
    </row>
    <row r="520" spans="1:19" x14ac:dyDescent="0.35">
      <c r="A520" t="str">
        <v>ORD008023</v>
      </c>
      <c r="B520" t="str">
        <v>CUST01185</v>
      </c>
      <c r="C520" s="1">
        <v>45589</v>
      </c>
      <c r="D520" t="str">
        <v>Electronics</v>
      </c>
      <c r="E520" t="str">
        <v>Bluetooth Speaker</v>
      </c>
      <c r="F520" s="3">
        <v>1</v>
      </c>
      <c r="G520" t="str">
        <v>Valid Quantity</v>
      </c>
      <c r="H520" s="4" t="str">
        <v>$154.17</v>
      </c>
      <c r="I520" s="3">
        <v>0</v>
      </c>
      <c r="J520" t="str">
        <v>Debit Card</v>
      </c>
      <c r="K520" t="str">
        <v>Delhi</v>
      </c>
      <c r="L520" t="str">
        <v>India</v>
      </c>
      <c r="M520" t="str">
        <v>Delivered</v>
      </c>
      <c r="N520" s="3">
        <v>5</v>
      </c>
      <c r="O520" t="str">
        <v>Consistent</v>
      </c>
      <c r="P520" s="41" t="str">
        <v>Excellent</v>
      </c>
      <c r="Q520" s="17">
        <v>154.16999999999999</v>
      </c>
      <c r="R520" s="17">
        <v>0</v>
      </c>
      <c r="S520" s="4">
        <v>154.16999999999999</v>
      </c>
    </row>
    <row r="521" spans="1:19" x14ac:dyDescent="0.35">
      <c r="A521" t="str">
        <v>ORD000418</v>
      </c>
      <c r="B521" t="str">
        <v>CUST02683</v>
      </c>
      <c r="C521" s="1">
        <v>45589</v>
      </c>
      <c r="D521" t="str">
        <v>Electronics</v>
      </c>
      <c r="E521" t="str">
        <v>Gaming Mouse</v>
      </c>
      <c r="F521" s="3">
        <v>2</v>
      </c>
      <c r="G521" t="str">
        <v>Valid Quantity</v>
      </c>
      <c r="H521" s="4" t="str">
        <v>$248.06</v>
      </c>
      <c r="I521" s="3">
        <v>10</v>
      </c>
      <c r="J521" t="str">
        <v>Debit Card</v>
      </c>
      <c r="K521" t="str">
        <v>Berlin</v>
      </c>
      <c r="L521" t="str">
        <v>Germany</v>
      </c>
      <c r="M521" t="str">
        <v>Shipped</v>
      </c>
      <c r="N521" s="3">
        <v>0</v>
      </c>
      <c r="O521" t="str">
        <v>Consistent</v>
      </c>
      <c r="P521" s="41" t="str">
        <v>Not Rated</v>
      </c>
      <c r="Q521" s="17">
        <v>496.12</v>
      </c>
      <c r="R521" s="17">
        <v>49.611999999999995</v>
      </c>
      <c r="S521" s="4">
        <v>446.50800000000004</v>
      </c>
    </row>
    <row r="522" spans="1:19" x14ac:dyDescent="0.35">
      <c r="A522" t="str">
        <v>ORD003712</v>
      </c>
      <c r="B522" t="str">
        <v>CUST00451</v>
      </c>
      <c r="C522" s="1">
        <v>45590</v>
      </c>
      <c r="D522" t="str">
        <v>Electronics</v>
      </c>
      <c r="E522" t="str">
        <v>Gaming Mouse</v>
      </c>
      <c r="F522" s="3">
        <v>2</v>
      </c>
      <c r="G522" t="str">
        <v>Valid Quantity</v>
      </c>
      <c r="H522" s="4" t="str">
        <v>$134.26</v>
      </c>
      <c r="I522" s="3">
        <v>0</v>
      </c>
      <c r="J522" t="str">
        <v>PayPal</v>
      </c>
      <c r="K522" t="str">
        <v>Manchester</v>
      </c>
      <c r="L522" t="str">
        <v>UK</v>
      </c>
      <c r="M522" t="str">
        <v>Shipped</v>
      </c>
      <c r="N522" s="3">
        <v>0</v>
      </c>
      <c r="O522" t="str">
        <v>Consistent</v>
      </c>
      <c r="P522" s="41" t="str">
        <v>Not Rated</v>
      </c>
      <c r="Q522" s="17">
        <v>268.52</v>
      </c>
      <c r="R522" s="17">
        <v>0</v>
      </c>
      <c r="S522" s="4">
        <v>268.52</v>
      </c>
    </row>
    <row r="523" spans="1:19" x14ac:dyDescent="0.35">
      <c r="A523" t="str">
        <v>ORD011166</v>
      </c>
      <c r="B523" t="str">
        <v>CUST03428</v>
      </c>
      <c r="C523" s="1">
        <v>45590</v>
      </c>
      <c r="D523" t="str">
        <v>Electronics</v>
      </c>
      <c r="E523" t="str">
        <v>Smartwatch</v>
      </c>
      <c r="F523" s="3">
        <v>1</v>
      </c>
      <c r="G523" t="str">
        <v>Valid Quantity</v>
      </c>
      <c r="H523" s="4" t="str">
        <v>$114.51</v>
      </c>
      <c r="I523" s="3">
        <v>0</v>
      </c>
      <c r="J523" t="str">
        <v>UPI</v>
      </c>
      <c r="K523" t="str">
        <v>Toronto</v>
      </c>
      <c r="L523" t="str">
        <v>Canada</v>
      </c>
      <c r="M523" t="str">
        <v>Shipped</v>
      </c>
      <c r="N523" s="3">
        <v>0</v>
      </c>
      <c r="O523" t="str">
        <v>Consistent</v>
      </c>
      <c r="P523" s="41" t="str">
        <v>Not Rated</v>
      </c>
      <c r="Q523" s="17">
        <v>114.51</v>
      </c>
      <c r="R523" s="17">
        <v>0</v>
      </c>
      <c r="S523" s="4">
        <v>114.51</v>
      </c>
    </row>
    <row r="524" spans="1:19" x14ac:dyDescent="0.35">
      <c r="A524" t="str">
        <v>ORD010402</v>
      </c>
      <c r="B524" t="str">
        <v>CUST01986</v>
      </c>
      <c r="C524" s="1">
        <v>45591</v>
      </c>
      <c r="D524" t="str">
        <v>Electronics</v>
      </c>
      <c r="E524" t="str">
        <v>Wireless Earbuds</v>
      </c>
      <c r="F524" s="3">
        <v>3</v>
      </c>
      <c r="G524" t="str">
        <v>Valid Quantity</v>
      </c>
      <c r="H524" s="4" t="str">
        <v>$99.52</v>
      </c>
      <c r="I524" s="3">
        <v>10</v>
      </c>
      <c r="J524" t="str">
        <v>Net Banking</v>
      </c>
      <c r="K524" t="str">
        <v>Melbourne</v>
      </c>
      <c r="L524" t="str">
        <v>Australia</v>
      </c>
      <c r="M524" t="str">
        <v>Delivered</v>
      </c>
      <c r="N524" s="3">
        <v>2</v>
      </c>
      <c r="O524" t="str">
        <v>Consistent</v>
      </c>
      <c r="P524" s="41" t="str">
        <v>Bad</v>
      </c>
      <c r="Q524" s="17">
        <v>298.56</v>
      </c>
      <c r="R524" s="17">
        <v>29.855999999999998</v>
      </c>
      <c r="S524" s="4">
        <v>268.70400000000001</v>
      </c>
    </row>
    <row r="525" spans="1:19" x14ac:dyDescent="0.35">
      <c r="A525" t="str">
        <v>ORD005048</v>
      </c>
      <c r="B525" t="str">
        <v>CUST02235</v>
      </c>
      <c r="C525" s="1">
        <v>45592</v>
      </c>
      <c r="D525" t="str">
        <v>Electronics</v>
      </c>
      <c r="E525" t="str">
        <v>Webcam</v>
      </c>
      <c r="F525" s="3">
        <v>4</v>
      </c>
      <c r="G525" t="str">
        <v>Valid Quantity</v>
      </c>
      <c r="H525" s="4" t="str">
        <v>$232.49</v>
      </c>
      <c r="I525" s="3">
        <v>0</v>
      </c>
      <c r="J525" t="str">
        <v>UPI</v>
      </c>
      <c r="K525" t="str">
        <v>Hamburg</v>
      </c>
      <c r="L525" t="str">
        <v>Germany</v>
      </c>
      <c r="M525" t="str">
        <v>Delivered</v>
      </c>
      <c r="N525" s="3">
        <v>1</v>
      </c>
      <c r="O525" t="str">
        <v>Consistent</v>
      </c>
      <c r="P525" s="41" t="str">
        <v>Very Bad</v>
      </c>
      <c r="Q525" s="17">
        <v>929.96</v>
      </c>
      <c r="R525" s="17">
        <v>0</v>
      </c>
      <c r="S525" s="4">
        <v>929.96</v>
      </c>
    </row>
    <row r="526" spans="1:19" x14ac:dyDescent="0.35">
      <c r="A526" t="str">
        <v>ORD009918</v>
      </c>
      <c r="B526" t="str">
        <v>CUST01476</v>
      </c>
      <c r="C526" s="1">
        <v>45593</v>
      </c>
      <c r="D526" t="str">
        <v>Electronics</v>
      </c>
      <c r="E526" t="str">
        <v>Webcam</v>
      </c>
      <c r="F526" s="3">
        <v>1</v>
      </c>
      <c r="G526" t="str">
        <v>Valid Quantity</v>
      </c>
      <c r="H526" s="4" t="str">
        <v>$148.58</v>
      </c>
      <c r="I526" s="3">
        <v>0</v>
      </c>
      <c r="J526" t="str">
        <v>UPI</v>
      </c>
      <c r="K526" t="str">
        <v>Los Angeles</v>
      </c>
      <c r="L526" t="str">
        <v>USA</v>
      </c>
      <c r="M526" t="str">
        <v>Shipped</v>
      </c>
      <c r="N526" s="3">
        <v>0</v>
      </c>
      <c r="O526" t="str">
        <v>Consistent</v>
      </c>
      <c r="P526" s="41" t="str">
        <v>Not Rated</v>
      </c>
      <c r="Q526" s="17">
        <v>148.58000000000001</v>
      </c>
      <c r="R526" s="17">
        <v>0</v>
      </c>
      <c r="S526" s="4">
        <v>148.58000000000001</v>
      </c>
    </row>
    <row r="527" spans="1:19" x14ac:dyDescent="0.35">
      <c r="A527" t="str">
        <v>ORD005619</v>
      </c>
      <c r="B527" t="str">
        <v>CUST01570</v>
      </c>
      <c r="C527" s="1">
        <v>45593</v>
      </c>
      <c r="D527" t="str">
        <v>Electronics</v>
      </c>
      <c r="E527" t="str">
        <v>Smartwatch</v>
      </c>
      <c r="F527" s="3">
        <v>3</v>
      </c>
      <c r="G527" t="str">
        <v>Valid Quantity</v>
      </c>
      <c r="H527" s="4" t="str">
        <v>$209.83</v>
      </c>
      <c r="I527" s="3">
        <v>0</v>
      </c>
      <c r="J527" t="str">
        <v>Net Banking</v>
      </c>
      <c r="K527" t="str">
        <v>Chicago</v>
      </c>
      <c r="L527" t="str">
        <v>USA</v>
      </c>
      <c r="M527" t="str">
        <v>Shipped</v>
      </c>
      <c r="N527" s="3">
        <v>0</v>
      </c>
      <c r="O527" t="str">
        <v>Consistent</v>
      </c>
      <c r="P527" s="41" t="str">
        <v>Not Rated</v>
      </c>
      <c r="Q527" s="17">
        <v>629.49</v>
      </c>
      <c r="R527" s="17">
        <v>0</v>
      </c>
      <c r="S527" s="4">
        <v>629.49</v>
      </c>
    </row>
    <row r="528" spans="1:19" x14ac:dyDescent="0.35">
      <c r="A528" t="str">
        <v>ORD011323</v>
      </c>
      <c r="B528" t="str">
        <v>CUST00637</v>
      </c>
      <c r="C528" s="1">
        <v>45594</v>
      </c>
      <c r="D528" t="str">
        <v>Electronics</v>
      </c>
      <c r="E528" t="str">
        <v>Bluetooth Speaker</v>
      </c>
      <c r="F528" s="3">
        <v>1</v>
      </c>
      <c r="G528" t="str">
        <v>Valid Quantity</v>
      </c>
      <c r="H528" s="4" t="str">
        <v>$230.43</v>
      </c>
      <c r="I528" s="3">
        <v>0</v>
      </c>
      <c r="J528" t="str">
        <v>Net Banking</v>
      </c>
      <c r="K528" t="str">
        <v>Montreal</v>
      </c>
      <c r="L528" t="str">
        <v>Canada</v>
      </c>
      <c r="M528" t="str">
        <v>Shipped</v>
      </c>
      <c r="N528" s="3">
        <v>0</v>
      </c>
      <c r="O528" t="str">
        <v>Consistent</v>
      </c>
      <c r="P528" s="41" t="str">
        <v>Not Rated</v>
      </c>
      <c r="Q528" s="17">
        <v>230.43</v>
      </c>
      <c r="R528" s="17">
        <v>0</v>
      </c>
      <c r="S528" s="4">
        <v>230.43</v>
      </c>
    </row>
    <row r="529" spans="1:19" x14ac:dyDescent="0.35">
      <c r="A529" t="str">
        <v>ORD005703</v>
      </c>
      <c r="B529" t="str">
        <v>CUST00817</v>
      </c>
      <c r="C529" s="1">
        <v>45595</v>
      </c>
      <c r="D529" t="str">
        <v>Electronics</v>
      </c>
      <c r="E529" t="str">
        <v>Power Bank</v>
      </c>
      <c r="F529" s="3">
        <v>1</v>
      </c>
      <c r="G529" t="str">
        <v>Valid Quantity</v>
      </c>
      <c r="H529" s="4" t="str">
        <v>$48.27</v>
      </c>
      <c r="I529" s="3">
        <v>15</v>
      </c>
      <c r="J529" t="str">
        <v>PayPal</v>
      </c>
      <c r="K529" t="str">
        <v>Toronto</v>
      </c>
      <c r="L529" t="str">
        <v>Canada</v>
      </c>
      <c r="M529" t="str">
        <v>Cancelled</v>
      </c>
      <c r="N529" s="3">
        <v>0</v>
      </c>
      <c r="O529" t="str">
        <v>Consistent</v>
      </c>
      <c r="P529" s="41" t="str">
        <v>Not Rated</v>
      </c>
      <c r="Q529" s="17">
        <v>48.27</v>
      </c>
      <c r="R529" s="17">
        <v>7.2405000000000008</v>
      </c>
      <c r="S529" s="4">
        <v>41.029499999999999</v>
      </c>
    </row>
    <row r="530" spans="1:19" x14ac:dyDescent="0.35">
      <c r="A530" t="str">
        <v>ORD011325</v>
      </c>
      <c r="B530" t="str">
        <v>CUST00221</v>
      </c>
      <c r="C530" s="1">
        <v>45595</v>
      </c>
      <c r="D530" t="str">
        <v>Electronics</v>
      </c>
      <c r="E530" t="str">
        <v>USB-C Cable</v>
      </c>
      <c r="F530" s="3">
        <v>1</v>
      </c>
      <c r="G530" t="str">
        <v>Valid Quantity</v>
      </c>
      <c r="H530" s="4" t="str">
        <v>$131.60</v>
      </c>
      <c r="I530" s="3">
        <v>0</v>
      </c>
      <c r="J530" t="str">
        <v>UPI</v>
      </c>
      <c r="K530" t="str">
        <v>Toronto</v>
      </c>
      <c r="L530" t="str">
        <v>Canada</v>
      </c>
      <c r="M530" t="str">
        <v>Pending</v>
      </c>
      <c r="N530" s="3">
        <v>0</v>
      </c>
      <c r="O530" t="str">
        <v>Consistent</v>
      </c>
      <c r="P530" s="41" t="str">
        <v>Not Rated</v>
      </c>
      <c r="Q530" s="17">
        <v>131.6</v>
      </c>
      <c r="R530" s="17">
        <v>0</v>
      </c>
      <c r="S530" s="4">
        <v>131.6</v>
      </c>
    </row>
    <row r="531" spans="1:19" x14ac:dyDescent="0.35">
      <c r="A531" t="str">
        <v>ORD010192</v>
      </c>
      <c r="B531" t="str">
        <v>CUST02926</v>
      </c>
      <c r="C531" s="1">
        <v>45596</v>
      </c>
      <c r="D531" t="str">
        <v>Electronics</v>
      </c>
      <c r="E531" t="str">
        <v>Smartwatch</v>
      </c>
      <c r="F531" s="3">
        <v>5</v>
      </c>
      <c r="G531" t="str">
        <v>Valid Quantity</v>
      </c>
      <c r="H531" s="4" t="str">
        <v>$96.10</v>
      </c>
      <c r="I531" s="3">
        <v>0</v>
      </c>
      <c r="J531" t="str">
        <v>Credit Card</v>
      </c>
      <c r="K531" t="str">
        <v>Brisbane</v>
      </c>
      <c r="L531" t="str">
        <v>Australia</v>
      </c>
      <c r="M531" t="str">
        <v>Shipped</v>
      </c>
      <c r="N531" s="3">
        <v>0</v>
      </c>
      <c r="O531" t="str">
        <v>Consistent</v>
      </c>
      <c r="P531" s="41" t="str">
        <v>Not Rated</v>
      </c>
      <c r="Q531" s="17">
        <v>480.5</v>
      </c>
      <c r="R531" s="17">
        <v>0</v>
      </c>
      <c r="S531" s="4">
        <v>480.5</v>
      </c>
    </row>
    <row r="532" spans="1:19" x14ac:dyDescent="0.35">
      <c r="A532" t="str">
        <v>ORD007179</v>
      </c>
      <c r="B532" t="str">
        <v>CUST01656</v>
      </c>
      <c r="C532" s="1">
        <v>45596</v>
      </c>
      <c r="D532" t="str">
        <v>Electronics</v>
      </c>
      <c r="E532" t="str">
        <v>Power Bank</v>
      </c>
      <c r="F532" s="3">
        <v>3</v>
      </c>
      <c r="G532" t="str">
        <v>Valid Quantity</v>
      </c>
      <c r="H532" s="4" t="str">
        <v>$112.51</v>
      </c>
      <c r="I532" s="3">
        <v>20</v>
      </c>
      <c r="J532" t="str">
        <v>Net Banking</v>
      </c>
      <c r="K532" t="str">
        <v>Manchester</v>
      </c>
      <c r="L532" t="str">
        <v>UK</v>
      </c>
      <c r="M532" t="str">
        <v>Delivered</v>
      </c>
      <c r="N532" s="3">
        <v>4</v>
      </c>
      <c r="O532" t="str">
        <v>Consistent</v>
      </c>
      <c r="P532" s="41" t="str">
        <v>Good</v>
      </c>
      <c r="Q532" s="17">
        <v>337.53000000000003</v>
      </c>
      <c r="R532" s="17">
        <v>67.506</v>
      </c>
      <c r="S532" s="4">
        <v>270.024</v>
      </c>
    </row>
    <row r="533" spans="1:19" x14ac:dyDescent="0.35">
      <c r="A533" t="str">
        <v>ORD002294</v>
      </c>
      <c r="B533" t="str">
        <v>CUST02232</v>
      </c>
      <c r="C533" s="1">
        <v>45598</v>
      </c>
      <c r="D533" t="str">
        <v>Electronics</v>
      </c>
      <c r="E533" t="str">
        <v>Laptop Stand</v>
      </c>
      <c r="F533" s="3">
        <v>1</v>
      </c>
      <c r="G533" t="str">
        <v>Valid Quantity</v>
      </c>
      <c r="H533" s="4" t="str">
        <v>$219.93</v>
      </c>
      <c r="I533" s="3">
        <v>10</v>
      </c>
      <c r="J533" t="str">
        <v>PayPal</v>
      </c>
      <c r="K533" t="str">
        <v>Hamburg</v>
      </c>
      <c r="L533" t="str">
        <v>Germany</v>
      </c>
      <c r="M533" t="str">
        <v>Delivered</v>
      </c>
      <c r="N533" s="3">
        <v>5</v>
      </c>
      <c r="O533" t="str">
        <v>Consistent</v>
      </c>
      <c r="P533" s="41" t="str">
        <v>Excellent</v>
      </c>
      <c r="Q533" s="17">
        <v>219.93</v>
      </c>
      <c r="R533" s="17">
        <v>21.993000000000002</v>
      </c>
      <c r="S533" s="4">
        <v>197.93700000000001</v>
      </c>
    </row>
    <row r="534" spans="1:19" x14ac:dyDescent="0.35">
      <c r="A534" t="str">
        <v>ORD000954</v>
      </c>
      <c r="B534" t="str">
        <v>CUST02092</v>
      </c>
      <c r="C534" s="1">
        <v>45598</v>
      </c>
      <c r="D534" t="str">
        <v>Electronics</v>
      </c>
      <c r="E534" t="str">
        <v>Smartwatch</v>
      </c>
      <c r="F534" s="3">
        <v>1</v>
      </c>
      <c r="G534" t="str">
        <v>Valid Quantity</v>
      </c>
      <c r="H534" s="4" t="str">
        <v>$80.92</v>
      </c>
      <c r="I534" s="3">
        <v>15</v>
      </c>
      <c r="J534" t="str">
        <v>Debit Card</v>
      </c>
      <c r="K534" t="str">
        <v>Montreal</v>
      </c>
      <c r="L534" t="str">
        <v>Canada</v>
      </c>
      <c r="M534" t="str">
        <v>Delivered</v>
      </c>
      <c r="N534" s="3">
        <v>4</v>
      </c>
      <c r="O534" t="str">
        <v>Consistent</v>
      </c>
      <c r="P534" s="41" t="str">
        <v>Good</v>
      </c>
      <c r="Q534" s="17">
        <v>80.92</v>
      </c>
      <c r="R534" s="17">
        <v>12.138</v>
      </c>
      <c r="S534" s="4">
        <v>68.781999999999996</v>
      </c>
    </row>
    <row r="535" spans="1:19" x14ac:dyDescent="0.35">
      <c r="A535" t="str">
        <v>ORD003351</v>
      </c>
      <c r="B535" t="str">
        <v>CUST01544</v>
      </c>
      <c r="C535" s="1">
        <v>45598</v>
      </c>
      <c r="D535" t="str">
        <v>Electronics</v>
      </c>
      <c r="E535" t="str">
        <v>USB-C Cable</v>
      </c>
      <c r="F535" s="3">
        <v>4</v>
      </c>
      <c r="G535" t="str">
        <v>Valid Quantity</v>
      </c>
      <c r="H535" s="4" t="str">
        <v>$43.74</v>
      </c>
      <c r="I535" s="3">
        <v>5</v>
      </c>
      <c r="J535" t="str">
        <v>Cash on Delivery</v>
      </c>
      <c r="K535" t="str">
        <v>Berlin</v>
      </c>
      <c r="L535" t="str">
        <v>Germany</v>
      </c>
      <c r="M535" t="str">
        <v>Delivered</v>
      </c>
      <c r="N535" s="3">
        <v>5</v>
      </c>
      <c r="O535" t="str">
        <v>Consistent</v>
      </c>
      <c r="P535" s="41" t="str">
        <v>Excellent</v>
      </c>
      <c r="Q535" s="17">
        <v>174.96</v>
      </c>
      <c r="R535" s="17">
        <v>8.7480000000000011</v>
      </c>
      <c r="S535" s="4">
        <v>166.21200000000002</v>
      </c>
    </row>
    <row r="536" spans="1:19" x14ac:dyDescent="0.35">
      <c r="A536" t="str">
        <v>ORD005894</v>
      </c>
      <c r="B536" t="str">
        <v>CUST01748</v>
      </c>
      <c r="C536" s="1">
        <v>45599</v>
      </c>
      <c r="D536" t="str">
        <v>Electronics</v>
      </c>
      <c r="E536" t="str">
        <v>Smartwatch</v>
      </c>
      <c r="F536" s="3">
        <v>1</v>
      </c>
      <c r="G536" t="str">
        <v>Valid Quantity</v>
      </c>
      <c r="H536" s="4" t="str">
        <v>$65.27</v>
      </c>
      <c r="I536" s="3">
        <v>15</v>
      </c>
      <c r="J536" t="str">
        <v>Net Banking</v>
      </c>
      <c r="K536" t="str">
        <v>Birmingham</v>
      </c>
      <c r="L536" t="str">
        <v>UK</v>
      </c>
      <c r="M536" t="str">
        <v>Pending</v>
      </c>
      <c r="N536" s="3">
        <v>0</v>
      </c>
      <c r="O536" t="str">
        <v>Consistent</v>
      </c>
      <c r="P536" s="41" t="str">
        <v>Not Rated</v>
      </c>
      <c r="Q536" s="17">
        <v>65.27</v>
      </c>
      <c r="R536" s="17">
        <v>9.7904999999999998</v>
      </c>
      <c r="S536" s="4">
        <v>55.479499999999994</v>
      </c>
    </row>
    <row r="537" spans="1:19" x14ac:dyDescent="0.35">
      <c r="A537" t="str">
        <v>ORD004459</v>
      </c>
      <c r="B537" t="str">
        <v>CUST00228</v>
      </c>
      <c r="C537" s="1">
        <v>45599</v>
      </c>
      <c r="D537" t="str">
        <v>Electronics</v>
      </c>
      <c r="E537" t="str">
        <v>Gaming Mouse</v>
      </c>
      <c r="F537" s="3">
        <v>2</v>
      </c>
      <c r="G537" t="str">
        <v>Valid Quantity</v>
      </c>
      <c r="H537" s="4" t="str">
        <v>$22.74</v>
      </c>
      <c r="I537" s="3">
        <v>0</v>
      </c>
      <c r="J537" t="str">
        <v>Debit Card</v>
      </c>
      <c r="K537" t="str">
        <v>Munich</v>
      </c>
      <c r="L537" t="str">
        <v>Germany</v>
      </c>
      <c r="M537" t="str">
        <v>Delivered</v>
      </c>
      <c r="N537" s="3">
        <v>4</v>
      </c>
      <c r="O537" t="str">
        <v>Consistent</v>
      </c>
      <c r="P537" s="41" t="str">
        <v>Good</v>
      </c>
      <c r="Q537" s="17">
        <v>45.48</v>
      </c>
      <c r="R537" s="17">
        <v>0</v>
      </c>
      <c r="S537" s="4">
        <v>45.48</v>
      </c>
    </row>
    <row r="538" spans="1:19" x14ac:dyDescent="0.35">
      <c r="A538" t="str">
        <v>ORD006697</v>
      </c>
      <c r="B538" t="str">
        <v>CUST01360</v>
      </c>
      <c r="C538" s="1">
        <v>45601</v>
      </c>
      <c r="D538" t="str">
        <v>Electronics</v>
      </c>
      <c r="E538" t="str">
        <v>Bluetooth Speaker</v>
      </c>
      <c r="F538" s="3">
        <v>3</v>
      </c>
      <c r="G538" t="str">
        <v>Valid Quantity</v>
      </c>
      <c r="H538" s="4" t="str">
        <v>$194.28</v>
      </c>
      <c r="I538" s="3">
        <v>0</v>
      </c>
      <c r="J538" t="str">
        <v>Credit Card</v>
      </c>
      <c r="K538" t="str">
        <v>Berlin</v>
      </c>
      <c r="L538" t="str">
        <v>Germany</v>
      </c>
      <c r="M538" t="str">
        <v>Shipped</v>
      </c>
      <c r="N538" s="3">
        <v>0</v>
      </c>
      <c r="O538" t="str">
        <v>Consistent</v>
      </c>
      <c r="P538" s="41" t="str">
        <v>Not Rated</v>
      </c>
      <c r="Q538" s="17">
        <v>582.84</v>
      </c>
      <c r="R538" s="17">
        <v>0</v>
      </c>
      <c r="S538" s="4">
        <v>582.84</v>
      </c>
    </row>
    <row r="539" spans="1:19" x14ac:dyDescent="0.35">
      <c r="A539" t="str">
        <v>ORD004470</v>
      </c>
      <c r="B539" t="str">
        <v>CUST03333</v>
      </c>
      <c r="C539" s="1">
        <v>45601</v>
      </c>
      <c r="D539" t="str">
        <v>Electronics</v>
      </c>
      <c r="E539" t="str">
        <v>Power Bank</v>
      </c>
      <c r="F539" s="3">
        <v>1</v>
      </c>
      <c r="G539" t="str">
        <v>Valid Quantity</v>
      </c>
      <c r="H539" s="4" t="str">
        <v>$97.90</v>
      </c>
      <c r="I539" s="3">
        <v>0</v>
      </c>
      <c r="J539" t="str">
        <v>Cash on Delivery</v>
      </c>
      <c r="K539" t="str">
        <v>Chicago</v>
      </c>
      <c r="L539" t="str">
        <v>USA</v>
      </c>
      <c r="M539" t="str">
        <v>Delivered</v>
      </c>
      <c r="N539" s="3">
        <v>5</v>
      </c>
      <c r="O539" t="str">
        <v>Consistent</v>
      </c>
      <c r="P539" s="41" t="str">
        <v>Excellent</v>
      </c>
      <c r="Q539" s="17">
        <v>97.9</v>
      </c>
      <c r="R539" s="17">
        <v>0</v>
      </c>
      <c r="S539" s="4">
        <v>97.9</v>
      </c>
    </row>
    <row r="540" spans="1:19" x14ac:dyDescent="0.35">
      <c r="A540" t="str">
        <v>ORD004548</v>
      </c>
      <c r="B540" t="str">
        <v>CUST00024</v>
      </c>
      <c r="C540" s="1">
        <v>45602</v>
      </c>
      <c r="D540" t="str">
        <v>Electronics</v>
      </c>
      <c r="E540" t="str">
        <v>USB-C Cable</v>
      </c>
      <c r="F540" s="3">
        <v>3</v>
      </c>
      <c r="G540" t="str">
        <v>Valid Quantity</v>
      </c>
      <c r="H540" s="4" t="str">
        <v>$163.75</v>
      </c>
      <c r="I540" s="3">
        <v>10</v>
      </c>
      <c r="J540" t="str">
        <v>UPI</v>
      </c>
      <c r="K540" t="str">
        <v>Munich</v>
      </c>
      <c r="L540" t="str">
        <v>Germany</v>
      </c>
      <c r="M540" t="str">
        <v>Delivered</v>
      </c>
      <c r="N540" s="3">
        <v>3</v>
      </c>
      <c r="O540" t="str">
        <v>Consistent</v>
      </c>
      <c r="P540" s="41" t="str">
        <v>Average</v>
      </c>
      <c r="Q540" s="17">
        <v>491.25</v>
      </c>
      <c r="R540" s="17">
        <v>49.125</v>
      </c>
      <c r="S540" s="4">
        <v>442.125</v>
      </c>
    </row>
    <row r="541" spans="1:19" x14ac:dyDescent="0.35">
      <c r="A541" t="str">
        <v>ORD011949</v>
      </c>
      <c r="B541" t="str">
        <v>CUST01359</v>
      </c>
      <c r="C541" s="1">
        <v>45602</v>
      </c>
      <c r="D541" t="str">
        <v>Electronics</v>
      </c>
      <c r="E541" t="str">
        <v>Gaming Mouse</v>
      </c>
      <c r="F541" s="3">
        <v>1</v>
      </c>
      <c r="G541" t="str">
        <v>Valid Quantity</v>
      </c>
      <c r="H541" s="4" t="str">
        <v>$248.20</v>
      </c>
      <c r="I541" s="3">
        <v>5</v>
      </c>
      <c r="J541" t="str">
        <v>Credit Card</v>
      </c>
      <c r="K541" t="str">
        <v>Chicago</v>
      </c>
      <c r="L541" t="str">
        <v>USA</v>
      </c>
      <c r="M541" t="str">
        <v>Delivered</v>
      </c>
      <c r="N541" s="3">
        <v>5</v>
      </c>
      <c r="O541" t="str">
        <v>Consistent</v>
      </c>
      <c r="P541" s="41" t="str">
        <v>Excellent</v>
      </c>
      <c r="Q541" s="17">
        <v>248.2</v>
      </c>
      <c r="R541" s="17">
        <v>12.41</v>
      </c>
      <c r="S541" s="4">
        <v>235.79</v>
      </c>
    </row>
    <row r="542" spans="1:19" x14ac:dyDescent="0.35">
      <c r="A542" t="str">
        <v>ORD008846</v>
      </c>
      <c r="B542" t="str">
        <v>CUST00940</v>
      </c>
      <c r="C542" s="1">
        <v>45602</v>
      </c>
      <c r="D542" t="str">
        <v>Electronics</v>
      </c>
      <c r="E542" t="str">
        <v>Power Bank</v>
      </c>
      <c r="F542" s="3">
        <v>1</v>
      </c>
      <c r="G542" t="str">
        <v>Valid Quantity</v>
      </c>
      <c r="H542" s="4" t="str">
        <v>$104.55</v>
      </c>
      <c r="I542" s="3">
        <v>0</v>
      </c>
      <c r="J542" t="str">
        <v>Net Banking</v>
      </c>
      <c r="K542" t="str">
        <v>Abu Dhabi</v>
      </c>
      <c r="L542" t="str">
        <v>UAE</v>
      </c>
      <c r="M542" t="str">
        <v>Shipped</v>
      </c>
      <c r="N542" s="3">
        <v>0</v>
      </c>
      <c r="O542" t="str">
        <v>Consistent</v>
      </c>
      <c r="P542" s="41" t="str">
        <v>Not Rated</v>
      </c>
      <c r="Q542" s="17">
        <v>104.55</v>
      </c>
      <c r="R542" s="17">
        <v>0</v>
      </c>
      <c r="S542" s="4">
        <v>104.55</v>
      </c>
    </row>
    <row r="543" spans="1:19" x14ac:dyDescent="0.35">
      <c r="A543" t="str">
        <v>ORD004363</v>
      </c>
      <c r="B543" t="str">
        <v>CUST00946</v>
      </c>
      <c r="C543" s="1">
        <v>45603</v>
      </c>
      <c r="D543" t="str">
        <v>Electronics</v>
      </c>
      <c r="E543" t="str">
        <v>Laptop Stand</v>
      </c>
      <c r="F543" s="3">
        <v>1</v>
      </c>
      <c r="G543" t="str">
        <v>Valid Quantity</v>
      </c>
      <c r="H543" s="4" t="str">
        <v>$119.28</v>
      </c>
      <c r="I543" s="3">
        <v>0</v>
      </c>
      <c r="J543" t="str">
        <v>Credit Card</v>
      </c>
      <c r="K543" t="str">
        <v>London</v>
      </c>
      <c r="L543" t="str">
        <v>UK</v>
      </c>
      <c r="M543" t="str">
        <v>Pending</v>
      </c>
      <c r="N543" s="3">
        <v>0</v>
      </c>
      <c r="O543" t="str">
        <v>Consistent</v>
      </c>
      <c r="P543" s="41" t="str">
        <v>Not Rated</v>
      </c>
      <c r="Q543" s="17">
        <v>119.28</v>
      </c>
      <c r="R543" s="17">
        <v>0</v>
      </c>
      <c r="S543" s="4">
        <v>119.28</v>
      </c>
    </row>
    <row r="544" spans="1:19" x14ac:dyDescent="0.35">
      <c r="A544" t="str">
        <v>ORD005062</v>
      </c>
      <c r="B544" t="str">
        <v>CUST03166</v>
      </c>
      <c r="C544" s="1">
        <v>45604</v>
      </c>
      <c r="D544" t="str">
        <v>Electronics</v>
      </c>
      <c r="E544" t="str">
        <v>USB-C Cable</v>
      </c>
      <c r="F544" s="3">
        <v>1</v>
      </c>
      <c r="G544" t="str">
        <v>Valid Quantity</v>
      </c>
      <c r="H544" s="4" t="str">
        <v>$110.38</v>
      </c>
      <c r="I544" s="3">
        <v>5</v>
      </c>
      <c r="J544" t="str">
        <v>Credit Card</v>
      </c>
      <c r="K544" t="str">
        <v>Hyderabad</v>
      </c>
      <c r="L544" t="str">
        <v>India</v>
      </c>
      <c r="M544" t="str">
        <v>Delivered</v>
      </c>
      <c r="N544" s="3">
        <v>4</v>
      </c>
      <c r="O544" t="str">
        <v>Consistent</v>
      </c>
      <c r="P544" s="41" t="str">
        <v>Good</v>
      </c>
      <c r="Q544" s="17">
        <v>110.38</v>
      </c>
      <c r="R544" s="17">
        <v>5.5190000000000001</v>
      </c>
      <c r="S544" s="4">
        <v>104.86099999999999</v>
      </c>
    </row>
    <row r="545" spans="1:19" x14ac:dyDescent="0.35">
      <c r="A545" t="str">
        <v>ORD006312</v>
      </c>
      <c r="B545" t="str">
        <v>CUST03399</v>
      </c>
      <c r="C545" s="1">
        <v>45604</v>
      </c>
      <c r="D545" t="str">
        <v>Electronics</v>
      </c>
      <c r="E545" t="str">
        <v>Bluetooth Speaker</v>
      </c>
      <c r="F545" s="3">
        <v>4</v>
      </c>
      <c r="G545" t="str">
        <v>Valid Quantity</v>
      </c>
      <c r="H545" s="4" t="str">
        <v>$22.21</v>
      </c>
      <c r="I545" s="3">
        <v>10</v>
      </c>
      <c r="J545" t="str">
        <v>Credit Card</v>
      </c>
      <c r="K545" t="str">
        <v>Melbourne</v>
      </c>
      <c r="L545" t="str">
        <v>Australia</v>
      </c>
      <c r="M545" t="str">
        <v>Delivered</v>
      </c>
      <c r="N545" s="3">
        <v>5</v>
      </c>
      <c r="O545" t="str">
        <v>Consistent</v>
      </c>
      <c r="P545" s="41" t="str">
        <v>Excellent</v>
      </c>
      <c r="Q545" s="17">
        <v>88.84</v>
      </c>
      <c r="R545" s="17">
        <v>8.8840000000000003</v>
      </c>
      <c r="S545" s="4">
        <v>79.956000000000003</v>
      </c>
    </row>
    <row r="546" spans="1:19" x14ac:dyDescent="0.35">
      <c r="A546" t="str">
        <v>ORD001044</v>
      </c>
      <c r="B546" t="str">
        <v>CUST03251</v>
      </c>
      <c r="C546" s="1">
        <v>45605</v>
      </c>
      <c r="D546" t="str">
        <v>Electronics</v>
      </c>
      <c r="E546" t="str">
        <v>Bluetooth Speaker</v>
      </c>
      <c r="F546" s="3">
        <v>2</v>
      </c>
      <c r="G546" t="str">
        <v>Valid Quantity</v>
      </c>
      <c r="H546" s="4" t="str">
        <v>$239.20</v>
      </c>
      <c r="I546" s="3">
        <v>5</v>
      </c>
      <c r="J546" t="str">
        <v>Net Banking</v>
      </c>
      <c r="K546" t="str">
        <v>Munich</v>
      </c>
      <c r="L546" t="str">
        <v>Germany</v>
      </c>
      <c r="M546" t="str">
        <v>Delivered</v>
      </c>
      <c r="N546" s="3">
        <v>4</v>
      </c>
      <c r="O546" t="str">
        <v>Consistent</v>
      </c>
      <c r="P546" s="41" t="str">
        <v>Good</v>
      </c>
      <c r="Q546" s="17">
        <v>478.4</v>
      </c>
      <c r="R546" s="17">
        <v>23.92</v>
      </c>
      <c r="S546" s="4">
        <v>454.47999999999996</v>
      </c>
    </row>
    <row r="547" spans="1:19" x14ac:dyDescent="0.35">
      <c r="A547" t="str">
        <v>ORD009082</v>
      </c>
      <c r="B547" t="str">
        <v>CUST00963</v>
      </c>
      <c r="C547" s="1">
        <v>45605</v>
      </c>
      <c r="D547" t="str">
        <v>Electronics</v>
      </c>
      <c r="E547" t="str">
        <v>Wireless Earbuds</v>
      </c>
      <c r="F547" s="3">
        <v>3</v>
      </c>
      <c r="G547" t="str">
        <v>Valid Quantity</v>
      </c>
      <c r="H547" s="4" t="str">
        <v>$95.20</v>
      </c>
      <c r="I547" s="3">
        <v>0</v>
      </c>
      <c r="J547" t="str">
        <v>Net Banking</v>
      </c>
      <c r="K547" t="str">
        <v>Montreal</v>
      </c>
      <c r="L547" t="str">
        <v>Canada</v>
      </c>
      <c r="M547" t="str">
        <v>Delivered</v>
      </c>
      <c r="N547" s="3">
        <v>0</v>
      </c>
      <c r="O547" t="str">
        <v>Consistent</v>
      </c>
      <c r="P547" s="41" t="str">
        <v>Not Rated</v>
      </c>
      <c r="Q547" s="17">
        <v>285.60000000000002</v>
      </c>
      <c r="R547" s="17">
        <v>0</v>
      </c>
      <c r="S547" s="4">
        <v>285.60000000000002</v>
      </c>
    </row>
    <row r="548" spans="1:19" x14ac:dyDescent="0.35">
      <c r="A548" t="str">
        <v>ORD010649</v>
      </c>
      <c r="B548" t="str">
        <v>CUST02335</v>
      </c>
      <c r="C548" s="1">
        <v>45605</v>
      </c>
      <c r="D548" t="str">
        <v>Electronics</v>
      </c>
      <c r="E548" t="str">
        <v>Laptop Stand</v>
      </c>
      <c r="F548" s="3">
        <v>1</v>
      </c>
      <c r="G548" t="str">
        <v>Valid Quantity</v>
      </c>
      <c r="H548" s="4" t="str">
        <v>$71.12</v>
      </c>
      <c r="I548" s="3">
        <v>0</v>
      </c>
      <c r="J548" t="str">
        <v>UPI</v>
      </c>
      <c r="K548" t="str">
        <v>Sydney</v>
      </c>
      <c r="L548" t="str">
        <v>Australia</v>
      </c>
      <c r="M548" t="str">
        <v>Delivered</v>
      </c>
      <c r="N548" s="3">
        <v>5</v>
      </c>
      <c r="O548" t="str">
        <v>Consistent</v>
      </c>
      <c r="P548" s="41" t="str">
        <v>Excellent</v>
      </c>
      <c r="Q548" s="17">
        <v>71.12</v>
      </c>
      <c r="R548" s="17">
        <v>0</v>
      </c>
      <c r="S548" s="4">
        <v>71.12</v>
      </c>
    </row>
    <row r="549" spans="1:19" x14ac:dyDescent="0.35">
      <c r="A549" t="str">
        <v>ORD008134</v>
      </c>
      <c r="B549" t="str">
        <v>CUST00858</v>
      </c>
      <c r="C549" s="1">
        <v>45605</v>
      </c>
      <c r="D549" t="str">
        <v>Electronics</v>
      </c>
      <c r="E549" t="str">
        <v>Webcam</v>
      </c>
      <c r="F549" s="3">
        <v>3</v>
      </c>
      <c r="G549" t="str">
        <v>Valid Quantity</v>
      </c>
      <c r="H549" s="4" t="str">
        <v>$42.66</v>
      </c>
      <c r="I549" s="3">
        <v>10</v>
      </c>
      <c r="J549" t="str">
        <v>Cash on Delivery</v>
      </c>
      <c r="K549" t="str">
        <v>Munich</v>
      </c>
      <c r="L549" t="str">
        <v>Germany</v>
      </c>
      <c r="M549" t="str">
        <v>Shipped</v>
      </c>
      <c r="N549" s="3">
        <v>0</v>
      </c>
      <c r="O549" t="str">
        <v>Consistent</v>
      </c>
      <c r="P549" s="41" t="str">
        <v>Not Rated</v>
      </c>
      <c r="Q549" s="17">
        <v>127.97999999999999</v>
      </c>
      <c r="R549" s="17">
        <v>12.798</v>
      </c>
      <c r="S549" s="4">
        <v>115.18199999999999</v>
      </c>
    </row>
    <row r="550" spans="1:19" x14ac:dyDescent="0.35">
      <c r="A550" t="str">
        <v>ORD011904</v>
      </c>
      <c r="B550" t="str">
        <v>CUST00711</v>
      </c>
      <c r="C550" s="1">
        <v>45605</v>
      </c>
      <c r="D550" t="str">
        <v>Electronics</v>
      </c>
      <c r="E550" t="str">
        <v>Gaming Mouse</v>
      </c>
      <c r="F550" s="3">
        <v>2</v>
      </c>
      <c r="G550" t="str">
        <v>Valid Quantity</v>
      </c>
      <c r="H550" s="4" t="str">
        <v>$93.11</v>
      </c>
      <c r="I550" s="3">
        <v>0</v>
      </c>
      <c r="J550" t="str">
        <v>Debit Card</v>
      </c>
      <c r="K550" t="str">
        <v>Berlin</v>
      </c>
      <c r="L550" t="str">
        <v>Germany</v>
      </c>
      <c r="M550" t="str">
        <v>Delivered</v>
      </c>
      <c r="N550" s="3">
        <v>4</v>
      </c>
      <c r="O550" t="str">
        <v>Consistent</v>
      </c>
      <c r="P550" s="41" t="str">
        <v>Good</v>
      </c>
      <c r="Q550" s="17">
        <v>186.22</v>
      </c>
      <c r="R550" s="17">
        <v>0</v>
      </c>
      <c r="S550" s="4">
        <v>186.22</v>
      </c>
    </row>
    <row r="551" spans="1:19" x14ac:dyDescent="0.35">
      <c r="A551" t="str">
        <v>ORD011536</v>
      </c>
      <c r="B551" t="str">
        <v>CUST03494</v>
      </c>
      <c r="C551" s="1">
        <v>45606</v>
      </c>
      <c r="D551" t="str">
        <v>Electronics</v>
      </c>
      <c r="E551" t="str">
        <v>Gaming Mouse</v>
      </c>
      <c r="F551" s="3">
        <v>2</v>
      </c>
      <c r="G551" t="str">
        <v>Valid Quantity</v>
      </c>
      <c r="H551" s="4" t="str">
        <v>$103.02</v>
      </c>
      <c r="I551" s="3">
        <v>15</v>
      </c>
      <c r="J551" t="str">
        <v>Net Banking</v>
      </c>
      <c r="K551" t="str">
        <v>Montreal</v>
      </c>
      <c r="L551" t="str">
        <v>Canada</v>
      </c>
      <c r="M551" t="str">
        <v>Delivered</v>
      </c>
      <c r="N551" s="3">
        <v>5</v>
      </c>
      <c r="O551" t="str">
        <v>Consistent</v>
      </c>
      <c r="P551" s="41" t="str">
        <v>Excellent</v>
      </c>
      <c r="Q551" s="17">
        <v>206.04</v>
      </c>
      <c r="R551" s="17">
        <v>30.905999999999999</v>
      </c>
      <c r="S551" s="4">
        <v>175.13399999999999</v>
      </c>
    </row>
    <row r="552" spans="1:19" x14ac:dyDescent="0.35">
      <c r="A552" t="str">
        <v>ORD009532</v>
      </c>
      <c r="B552" t="str">
        <v>CUST01056</v>
      </c>
      <c r="C552" s="1">
        <v>45606</v>
      </c>
      <c r="D552" t="str">
        <v>Electronics</v>
      </c>
      <c r="E552" t="str">
        <v>Smartwatch</v>
      </c>
      <c r="F552" s="3">
        <v>5</v>
      </c>
      <c r="G552" t="str">
        <v>Valid Quantity</v>
      </c>
      <c r="H552" s="4" t="str">
        <v>$75.64</v>
      </c>
      <c r="I552" s="3">
        <v>15</v>
      </c>
      <c r="J552" t="str">
        <v>Debit Card</v>
      </c>
      <c r="K552" t="str">
        <v>Vancouver</v>
      </c>
      <c r="L552" t="str">
        <v>Canada</v>
      </c>
      <c r="M552" t="str">
        <v>Delivered</v>
      </c>
      <c r="N552" s="3">
        <v>4</v>
      </c>
      <c r="O552" t="str">
        <v>Consistent</v>
      </c>
      <c r="P552" s="41" t="str">
        <v>Good</v>
      </c>
      <c r="Q552" s="17">
        <v>378.2</v>
      </c>
      <c r="R552" s="17">
        <v>56.73</v>
      </c>
      <c r="S552" s="4">
        <v>321.46999999999997</v>
      </c>
    </row>
    <row r="553" spans="1:19" x14ac:dyDescent="0.35">
      <c r="A553" t="str">
        <v>ORD005287</v>
      </c>
      <c r="B553" t="str">
        <v>CUST00805</v>
      </c>
      <c r="C553" s="1">
        <v>45606</v>
      </c>
      <c r="D553" t="str">
        <v>Electronics</v>
      </c>
      <c r="E553" t="str">
        <v>Gaming Mouse</v>
      </c>
      <c r="F553" s="3">
        <v>3</v>
      </c>
      <c r="G553" t="str">
        <v>Valid Quantity</v>
      </c>
      <c r="H553" s="4" t="str">
        <v>$215.98</v>
      </c>
      <c r="I553" s="3">
        <v>15</v>
      </c>
      <c r="J553" t="str">
        <v>Debit Card</v>
      </c>
      <c r="K553" t="str">
        <v>Los Angeles</v>
      </c>
      <c r="L553" t="str">
        <v>USA</v>
      </c>
      <c r="M553" t="str">
        <v>Delivered</v>
      </c>
      <c r="N553" s="3">
        <v>5</v>
      </c>
      <c r="O553" t="str">
        <v>Consistent</v>
      </c>
      <c r="P553" s="41" t="str">
        <v>Excellent</v>
      </c>
      <c r="Q553" s="17">
        <v>647.93999999999994</v>
      </c>
      <c r="R553" s="17">
        <v>97.190999999999988</v>
      </c>
      <c r="S553" s="4">
        <v>550.74899999999991</v>
      </c>
    </row>
    <row r="554" spans="1:19" x14ac:dyDescent="0.35">
      <c r="A554" t="str">
        <v>ORD001365</v>
      </c>
      <c r="B554" t="str">
        <v>CUST01802</v>
      </c>
      <c r="C554" s="1">
        <v>45607</v>
      </c>
      <c r="D554" t="str">
        <v>Electronics</v>
      </c>
      <c r="E554" t="str">
        <v>Smartwatch</v>
      </c>
      <c r="F554" s="3">
        <v>1</v>
      </c>
      <c r="G554" t="str">
        <v>Valid Quantity</v>
      </c>
      <c r="H554" s="4" t="str">
        <v>$222.51</v>
      </c>
      <c r="I554" s="3">
        <v>0</v>
      </c>
      <c r="J554" t="str">
        <v>Credit Card</v>
      </c>
      <c r="K554" t="str">
        <v>Munich</v>
      </c>
      <c r="L554" t="str">
        <v>Germany</v>
      </c>
      <c r="M554" t="str">
        <v>Shipped</v>
      </c>
      <c r="N554" s="3">
        <v>0</v>
      </c>
      <c r="O554" t="str">
        <v>Consistent</v>
      </c>
      <c r="P554" s="41" t="str">
        <v>Not Rated</v>
      </c>
      <c r="Q554" s="17">
        <v>222.51</v>
      </c>
      <c r="R554" s="17">
        <v>0</v>
      </c>
      <c r="S554" s="4">
        <v>222.51</v>
      </c>
    </row>
    <row r="555" spans="1:19" x14ac:dyDescent="0.35">
      <c r="A555" t="str">
        <v>ORD010385</v>
      </c>
      <c r="B555" t="str">
        <v>CUST02147</v>
      </c>
      <c r="C555" s="1">
        <v>45610</v>
      </c>
      <c r="D555" t="str">
        <v>Electronics</v>
      </c>
      <c r="E555" t="str">
        <v>Bluetooth Speaker</v>
      </c>
      <c r="F555" s="3">
        <v>5</v>
      </c>
      <c r="G555" t="str">
        <v>Valid Quantity</v>
      </c>
      <c r="H555" s="4" t="str">
        <v>$230.12</v>
      </c>
      <c r="I555" s="3">
        <v>10</v>
      </c>
      <c r="J555" t="str">
        <v>Net Banking</v>
      </c>
      <c r="K555" t="str">
        <v>Bengaluru</v>
      </c>
      <c r="L555" t="str">
        <v>India</v>
      </c>
      <c r="M555" t="str">
        <v>Shipped</v>
      </c>
      <c r="N555" s="3">
        <v>0</v>
      </c>
      <c r="O555" t="str">
        <v>Consistent</v>
      </c>
      <c r="P555" s="41" t="str">
        <v>Not Rated</v>
      </c>
      <c r="Q555" s="17">
        <v>1150.5999999999999</v>
      </c>
      <c r="R555" s="17">
        <v>115.06</v>
      </c>
      <c r="S555" s="4">
        <v>1035.54</v>
      </c>
    </row>
    <row r="556" spans="1:19" x14ac:dyDescent="0.35">
      <c r="A556" t="str">
        <v>ORD006716</v>
      </c>
      <c r="B556" t="str">
        <v>CUST03219</v>
      </c>
      <c r="C556" s="1">
        <v>45611</v>
      </c>
      <c r="D556" t="str">
        <v>Electronics</v>
      </c>
      <c r="E556" t="str">
        <v>Bluetooth Speaker</v>
      </c>
      <c r="F556" s="3">
        <v>3</v>
      </c>
      <c r="G556" t="str">
        <v>Valid Quantity</v>
      </c>
      <c r="H556" s="4" t="str">
        <v>$34.43</v>
      </c>
      <c r="I556" s="3">
        <v>5</v>
      </c>
      <c r="J556" t="str">
        <v>Credit Card</v>
      </c>
      <c r="K556" t="str">
        <v>Bengaluru</v>
      </c>
      <c r="L556" t="str">
        <v>India</v>
      </c>
      <c r="M556" t="str">
        <v>Returned</v>
      </c>
      <c r="N556" s="3">
        <v>0</v>
      </c>
      <c r="O556" t="str">
        <v>Consistent</v>
      </c>
      <c r="P556" s="41" t="str">
        <v>Not Rated</v>
      </c>
      <c r="Q556" s="17">
        <v>103.28999999999999</v>
      </c>
      <c r="R556" s="17">
        <v>5.1644999999999994</v>
      </c>
      <c r="S556" s="4">
        <v>98.125499999999988</v>
      </c>
    </row>
    <row r="557" spans="1:19" x14ac:dyDescent="0.35">
      <c r="A557" t="str">
        <v>ORD001250</v>
      </c>
      <c r="B557" t="str">
        <v>CUST02196</v>
      </c>
      <c r="C557" s="1">
        <v>45611</v>
      </c>
      <c r="D557" t="str">
        <v>Electronics</v>
      </c>
      <c r="E557" t="str">
        <v>Laptop Stand</v>
      </c>
      <c r="F557" s="3">
        <v>1</v>
      </c>
      <c r="G557" t="str">
        <v>Valid Quantity</v>
      </c>
      <c r="H557" s="4" t="str">
        <v>$111.80</v>
      </c>
      <c r="I557" s="3">
        <v>5</v>
      </c>
      <c r="J557" t="str">
        <v>PayPal</v>
      </c>
      <c r="K557" t="str">
        <v>Los Angeles</v>
      </c>
      <c r="L557" t="str">
        <v>USA</v>
      </c>
      <c r="M557" t="str">
        <v>Delivered</v>
      </c>
      <c r="N557" s="3">
        <v>0</v>
      </c>
      <c r="O557" t="str">
        <v>Consistent</v>
      </c>
      <c r="P557" s="41" t="str">
        <v>Not Rated</v>
      </c>
      <c r="Q557" s="17">
        <v>111.8</v>
      </c>
      <c r="R557" s="17">
        <v>5.59</v>
      </c>
      <c r="S557" s="4">
        <v>106.21</v>
      </c>
    </row>
    <row r="558" spans="1:19" x14ac:dyDescent="0.35">
      <c r="A558" t="str">
        <v>ORD005616</v>
      </c>
      <c r="B558" t="str">
        <v>CUST01275</v>
      </c>
      <c r="C558" s="1">
        <v>45612</v>
      </c>
      <c r="D558" t="str">
        <v>Electronics</v>
      </c>
      <c r="E558" t="str">
        <v>Webcam</v>
      </c>
      <c r="F558" s="3">
        <v>2</v>
      </c>
      <c r="G558" t="str">
        <v>Valid Quantity</v>
      </c>
      <c r="H558" s="4" t="str">
        <v>$155.21</v>
      </c>
      <c r="I558" s="3">
        <v>0</v>
      </c>
      <c r="J558" t="str">
        <v>UPI</v>
      </c>
      <c r="K558" t="str">
        <v>Brisbane</v>
      </c>
      <c r="L558" t="str">
        <v>Australia</v>
      </c>
      <c r="M558" t="str">
        <v>Pending</v>
      </c>
      <c r="N558" s="3">
        <v>0</v>
      </c>
      <c r="O558" t="str">
        <v>Consistent</v>
      </c>
      <c r="P558" s="41" t="str">
        <v>Not Rated</v>
      </c>
      <c r="Q558" s="17">
        <v>310.42</v>
      </c>
      <c r="R558" s="17">
        <v>0</v>
      </c>
      <c r="S558" s="4">
        <v>310.42</v>
      </c>
    </row>
    <row r="559" spans="1:19" x14ac:dyDescent="0.35">
      <c r="A559" t="str">
        <v>ORD011670</v>
      </c>
      <c r="B559" t="str">
        <v>CUST01862</v>
      </c>
      <c r="C559" s="1">
        <v>45613</v>
      </c>
      <c r="D559" t="str">
        <v>Electronics</v>
      </c>
      <c r="E559" t="str">
        <v>Wireless Earbuds</v>
      </c>
      <c r="F559" s="3">
        <v>2</v>
      </c>
      <c r="G559" t="str">
        <v>Valid Quantity</v>
      </c>
      <c r="H559" s="4" t="str">
        <v>$204.37</v>
      </c>
      <c r="I559" s="3">
        <v>15</v>
      </c>
      <c r="J559" t="str">
        <v>Debit Card</v>
      </c>
      <c r="K559" t="str">
        <v>Abu Dhabi</v>
      </c>
      <c r="L559" t="str">
        <v>UAE</v>
      </c>
      <c r="M559" t="str">
        <v>Cancelled</v>
      </c>
      <c r="N559" s="3">
        <v>0</v>
      </c>
      <c r="O559" t="str">
        <v>Consistent</v>
      </c>
      <c r="P559" s="41" t="str">
        <v>Not Rated</v>
      </c>
      <c r="Q559" s="17">
        <v>408.74</v>
      </c>
      <c r="R559" s="17">
        <v>61.311000000000007</v>
      </c>
      <c r="S559" s="4">
        <v>347.42899999999997</v>
      </c>
    </row>
    <row r="560" spans="1:19" x14ac:dyDescent="0.35">
      <c r="A560" t="str">
        <v>ORD000742</v>
      </c>
      <c r="B560" t="str">
        <v>CUST02295</v>
      </c>
      <c r="C560" s="1">
        <v>45613</v>
      </c>
      <c r="D560" t="str">
        <v>Electronics</v>
      </c>
      <c r="E560" t="str">
        <v>Smartwatch</v>
      </c>
      <c r="F560" s="3">
        <v>1</v>
      </c>
      <c r="G560" t="str">
        <v>Valid Quantity</v>
      </c>
      <c r="H560" s="4" t="str">
        <v>$50.66</v>
      </c>
      <c r="I560" s="3">
        <v>0</v>
      </c>
      <c r="J560" t="str">
        <v>Credit Card</v>
      </c>
      <c r="K560" t="str">
        <v>Dubai</v>
      </c>
      <c r="L560" t="str">
        <v>UAE</v>
      </c>
      <c r="M560" t="str">
        <v>Delivered</v>
      </c>
      <c r="N560" s="3">
        <v>4</v>
      </c>
      <c r="O560" t="str">
        <v>Consistent</v>
      </c>
      <c r="P560" s="41" t="str">
        <v>Good</v>
      </c>
      <c r="Q560" s="17">
        <v>50.66</v>
      </c>
      <c r="R560" s="17">
        <v>0</v>
      </c>
      <c r="S560" s="4">
        <v>50.66</v>
      </c>
    </row>
    <row r="561" spans="1:19" x14ac:dyDescent="0.35">
      <c r="A561" t="str">
        <v>ORD006992</v>
      </c>
      <c r="B561" t="str">
        <v>CUST01380</v>
      </c>
      <c r="C561" s="1">
        <v>45613</v>
      </c>
      <c r="D561" t="str">
        <v>Electronics</v>
      </c>
      <c r="E561" t="str">
        <v>Webcam</v>
      </c>
      <c r="F561" s="3">
        <v>1</v>
      </c>
      <c r="G561" t="str">
        <v>Valid Quantity</v>
      </c>
      <c r="H561" s="4" t="str">
        <v>$65.45</v>
      </c>
      <c r="I561" s="3">
        <v>0</v>
      </c>
      <c r="J561" t="str">
        <v>Credit Card</v>
      </c>
      <c r="K561" t="str">
        <v>Delhi</v>
      </c>
      <c r="L561" t="str">
        <v>India</v>
      </c>
      <c r="M561" t="str">
        <v>Returned</v>
      </c>
      <c r="N561" s="3">
        <v>0</v>
      </c>
      <c r="O561" t="str">
        <v>Consistent</v>
      </c>
      <c r="P561" s="41" t="str">
        <v>Not Rated</v>
      </c>
      <c r="Q561" s="17">
        <v>65.45</v>
      </c>
      <c r="R561" s="17">
        <v>0</v>
      </c>
      <c r="S561" s="4">
        <v>65.45</v>
      </c>
    </row>
    <row r="562" spans="1:19" x14ac:dyDescent="0.35">
      <c r="A562" t="str">
        <v>ORD001968</v>
      </c>
      <c r="B562" t="str">
        <v>CUST02953</v>
      </c>
      <c r="C562" s="1">
        <v>45613</v>
      </c>
      <c r="D562" t="str">
        <v>Electronics</v>
      </c>
      <c r="E562" t="str">
        <v>Gaming Mouse</v>
      </c>
      <c r="F562" s="3">
        <v>4</v>
      </c>
      <c r="G562" t="str">
        <v>Valid Quantity</v>
      </c>
      <c r="H562" s="4" t="str">
        <v>$48.11</v>
      </c>
      <c r="I562" s="3">
        <v>10</v>
      </c>
      <c r="J562" t="str">
        <v>Net Banking</v>
      </c>
      <c r="K562" t="str">
        <v>Brisbane</v>
      </c>
      <c r="L562" t="str">
        <v>Australia</v>
      </c>
      <c r="M562" t="str">
        <v>Pending</v>
      </c>
      <c r="N562" s="3">
        <v>0</v>
      </c>
      <c r="O562" t="str">
        <v>Consistent</v>
      </c>
      <c r="P562" s="41" t="str">
        <v>Not Rated</v>
      </c>
      <c r="Q562" s="17">
        <v>192.44</v>
      </c>
      <c r="R562" s="17">
        <v>19.244</v>
      </c>
      <c r="S562" s="4">
        <v>173.196</v>
      </c>
    </row>
    <row r="563" spans="1:19" x14ac:dyDescent="0.35">
      <c r="A563" t="str">
        <v>ORD009278</v>
      </c>
      <c r="B563" t="str">
        <v>CUST02794</v>
      </c>
      <c r="C563" s="1">
        <v>45613</v>
      </c>
      <c r="D563" t="str">
        <v>Electronics</v>
      </c>
      <c r="E563" t="str">
        <v>Smartwatch</v>
      </c>
      <c r="F563" s="3">
        <v>1</v>
      </c>
      <c r="G563" t="str">
        <v>Valid Quantity</v>
      </c>
      <c r="H563" s="4" t="str">
        <v>$64.40</v>
      </c>
      <c r="I563" s="3">
        <v>10</v>
      </c>
      <c r="J563" t="str">
        <v>PayPal</v>
      </c>
      <c r="K563" t="str">
        <v>Munich</v>
      </c>
      <c r="L563" t="str">
        <v>Germany</v>
      </c>
      <c r="M563" t="str">
        <v>Delivered</v>
      </c>
      <c r="N563" s="3">
        <v>1</v>
      </c>
      <c r="O563" t="str">
        <v>Consistent</v>
      </c>
      <c r="P563" s="41" t="str">
        <v>Very Bad</v>
      </c>
      <c r="Q563" s="17">
        <v>64.400000000000006</v>
      </c>
      <c r="R563" s="17">
        <v>6.44</v>
      </c>
      <c r="S563" s="4">
        <v>57.960000000000008</v>
      </c>
    </row>
    <row r="564" spans="1:19" x14ac:dyDescent="0.35">
      <c r="A564" t="str">
        <v>ORD002736</v>
      </c>
      <c r="B564" t="str">
        <v>CUST02281</v>
      </c>
      <c r="C564" s="1">
        <v>45614</v>
      </c>
      <c r="D564" t="str">
        <v>Electronics</v>
      </c>
      <c r="E564" t="str">
        <v>Smartwatch</v>
      </c>
      <c r="F564" s="3">
        <v>1</v>
      </c>
      <c r="G564" t="str">
        <v>Valid Quantity</v>
      </c>
      <c r="H564" s="4" t="str">
        <v>$222.35</v>
      </c>
      <c r="I564" s="3">
        <v>0</v>
      </c>
      <c r="J564" t="str">
        <v>UPI</v>
      </c>
      <c r="K564" t="str">
        <v>Dubai</v>
      </c>
      <c r="L564" t="str">
        <v>UAE</v>
      </c>
      <c r="M564" t="str">
        <v>Delivered</v>
      </c>
      <c r="N564" s="3">
        <v>5</v>
      </c>
      <c r="O564" t="str">
        <v>Consistent</v>
      </c>
      <c r="P564" s="41" t="str">
        <v>Excellent</v>
      </c>
      <c r="Q564" s="17">
        <v>222.35</v>
      </c>
      <c r="R564" s="17">
        <v>0</v>
      </c>
      <c r="S564" s="4">
        <v>222.35</v>
      </c>
    </row>
    <row r="565" spans="1:19" x14ac:dyDescent="0.35">
      <c r="A565" t="str">
        <v>ORD006150</v>
      </c>
      <c r="B565" t="str">
        <v>CUST00299</v>
      </c>
      <c r="C565" s="1">
        <v>45614</v>
      </c>
      <c r="D565" t="str">
        <v>Electronics</v>
      </c>
      <c r="E565" t="str">
        <v>USB-C Cable</v>
      </c>
      <c r="F565" s="3">
        <v>1</v>
      </c>
      <c r="G565" t="str">
        <v>Valid Quantity</v>
      </c>
      <c r="H565" s="4" t="str">
        <v>$150.18</v>
      </c>
      <c r="I565" s="3">
        <v>0</v>
      </c>
      <c r="J565" t="str">
        <v>Net Banking</v>
      </c>
      <c r="K565" t="str">
        <v>Hamburg</v>
      </c>
      <c r="L565" t="str">
        <v>Germany</v>
      </c>
      <c r="M565" t="str">
        <v>Delivered</v>
      </c>
      <c r="N565" s="3">
        <v>5</v>
      </c>
      <c r="O565" t="str">
        <v>Consistent</v>
      </c>
      <c r="P565" s="41" t="str">
        <v>Excellent</v>
      </c>
      <c r="Q565" s="17">
        <v>150.18</v>
      </c>
      <c r="R565" s="17">
        <v>0</v>
      </c>
      <c r="S565" s="4">
        <v>150.18</v>
      </c>
    </row>
    <row r="566" spans="1:19" x14ac:dyDescent="0.35">
      <c r="A566" t="str">
        <v>ORD001457</v>
      </c>
      <c r="B566" t="str">
        <v>CUST02726</v>
      </c>
      <c r="C566" s="1">
        <v>45614</v>
      </c>
      <c r="D566" t="str">
        <v>Electronics</v>
      </c>
      <c r="E566" t="str">
        <v>USB-C Cable</v>
      </c>
      <c r="F566" s="3">
        <v>2</v>
      </c>
      <c r="G566" t="str">
        <v>Valid Quantity</v>
      </c>
      <c r="H566" s="4" t="str">
        <v>$194.36</v>
      </c>
      <c r="I566" s="3">
        <v>15</v>
      </c>
      <c r="J566" t="str">
        <v>UPI</v>
      </c>
      <c r="K566" t="str">
        <v>London</v>
      </c>
      <c r="L566" t="str">
        <v>UK</v>
      </c>
      <c r="M566" t="str">
        <v>Delivered</v>
      </c>
      <c r="N566" s="3">
        <v>5</v>
      </c>
      <c r="O566" t="str">
        <v>Consistent</v>
      </c>
      <c r="P566" s="41" t="str">
        <v>Excellent</v>
      </c>
      <c r="Q566" s="17">
        <v>388.72</v>
      </c>
      <c r="R566" s="17">
        <v>58.308</v>
      </c>
      <c r="S566" s="4">
        <v>330.41200000000003</v>
      </c>
    </row>
    <row r="567" spans="1:19" x14ac:dyDescent="0.35">
      <c r="A567" t="str">
        <v>ORD007681</v>
      </c>
      <c r="B567" t="str">
        <v>CUST02874</v>
      </c>
      <c r="C567" s="1">
        <v>45615</v>
      </c>
      <c r="D567" t="str">
        <v>Electronics</v>
      </c>
      <c r="E567" t="str">
        <v>Webcam</v>
      </c>
      <c r="F567" s="3">
        <v>2</v>
      </c>
      <c r="G567" t="str">
        <v>Valid Quantity</v>
      </c>
      <c r="H567" s="4" t="str">
        <v>$79.42</v>
      </c>
      <c r="I567" s="3">
        <v>0</v>
      </c>
      <c r="J567" t="str">
        <v>Credit Card</v>
      </c>
      <c r="K567" t="str">
        <v>Vancouver</v>
      </c>
      <c r="L567" t="str">
        <v>Canada</v>
      </c>
      <c r="M567" t="str">
        <v>Delivered</v>
      </c>
      <c r="N567" s="3">
        <v>4</v>
      </c>
      <c r="O567" t="str">
        <v>Consistent</v>
      </c>
      <c r="P567" s="41" t="str">
        <v>Good</v>
      </c>
      <c r="Q567" s="17">
        <v>158.84</v>
      </c>
      <c r="R567" s="17">
        <v>0</v>
      </c>
      <c r="S567" s="4">
        <v>158.84</v>
      </c>
    </row>
    <row r="568" spans="1:19" x14ac:dyDescent="0.35">
      <c r="A568" t="str">
        <v>ORD002509</v>
      </c>
      <c r="B568" t="str">
        <v>CUST00330</v>
      </c>
      <c r="C568" s="1">
        <v>45615</v>
      </c>
      <c r="D568" t="str">
        <v>Electronics</v>
      </c>
      <c r="E568" t="str">
        <v>Bluetooth Speaker</v>
      </c>
      <c r="F568" s="3">
        <v>1</v>
      </c>
      <c r="G568" t="str">
        <v>Valid Quantity</v>
      </c>
      <c r="H568" s="4" t="str">
        <v>$204.71</v>
      </c>
      <c r="I568" s="3">
        <v>10</v>
      </c>
      <c r="J568" t="str">
        <v>Cash on Delivery</v>
      </c>
      <c r="K568" t="str">
        <v>Toronto</v>
      </c>
      <c r="L568" t="str">
        <v>Canada</v>
      </c>
      <c r="M568" t="str">
        <v>Delivered</v>
      </c>
      <c r="N568" s="3">
        <v>0</v>
      </c>
      <c r="O568" t="str">
        <v>Consistent</v>
      </c>
      <c r="P568" s="41" t="str">
        <v>Not Rated</v>
      </c>
      <c r="Q568" s="17">
        <v>204.71</v>
      </c>
      <c r="R568" s="17">
        <v>20.471</v>
      </c>
      <c r="S568" s="4">
        <v>184.239</v>
      </c>
    </row>
    <row r="569" spans="1:19" x14ac:dyDescent="0.35">
      <c r="A569" t="str">
        <v>ORD008697</v>
      </c>
      <c r="B569" t="str">
        <v>CUST01677</v>
      </c>
      <c r="C569" s="1">
        <v>45615</v>
      </c>
      <c r="D569" t="str">
        <v>Electronics</v>
      </c>
      <c r="E569" t="str">
        <v>Bluetooth Speaker</v>
      </c>
      <c r="F569" s="3">
        <v>3</v>
      </c>
      <c r="G569" t="str">
        <v>Valid Quantity</v>
      </c>
      <c r="H569" s="4" t="str">
        <v>$26.49</v>
      </c>
      <c r="I569" s="3">
        <v>0</v>
      </c>
      <c r="J569" t="str">
        <v>PayPal</v>
      </c>
      <c r="K569" t="str">
        <v>Toronto</v>
      </c>
      <c r="L569" t="str">
        <v>Canada</v>
      </c>
      <c r="M569" t="str">
        <v>Cancelled</v>
      </c>
      <c r="N569" s="3">
        <v>0</v>
      </c>
      <c r="O569" t="str">
        <v>Consistent</v>
      </c>
      <c r="P569" s="41" t="str">
        <v>Not Rated</v>
      </c>
      <c r="Q569" s="17">
        <v>79.47</v>
      </c>
      <c r="R569" s="17">
        <v>0</v>
      </c>
      <c r="S569" s="4">
        <v>79.47</v>
      </c>
    </row>
    <row r="570" spans="1:19" x14ac:dyDescent="0.35">
      <c r="A570" t="str">
        <v>ORD010380</v>
      </c>
      <c r="B570" t="str">
        <v>CUST02889</v>
      </c>
      <c r="C570" s="1">
        <v>45616</v>
      </c>
      <c r="D570" t="str">
        <v>Electronics</v>
      </c>
      <c r="E570" t="str">
        <v>Webcam</v>
      </c>
      <c r="F570" s="3">
        <v>2</v>
      </c>
      <c r="G570" t="str">
        <v>Valid Quantity</v>
      </c>
      <c r="H570" s="4" t="str">
        <v>$50.82</v>
      </c>
      <c r="I570" s="3">
        <v>5</v>
      </c>
      <c r="J570" t="str">
        <v>Net Banking</v>
      </c>
      <c r="K570" t="str">
        <v>Montreal</v>
      </c>
      <c r="L570" t="str">
        <v>Canada</v>
      </c>
      <c r="M570" t="str">
        <v>Returned</v>
      </c>
      <c r="N570" s="3">
        <v>0</v>
      </c>
      <c r="O570" t="str">
        <v>Consistent</v>
      </c>
      <c r="P570" s="41" t="str">
        <v>Not Rated</v>
      </c>
      <c r="Q570" s="17">
        <v>101.64</v>
      </c>
      <c r="R570" s="17">
        <v>5.0819999999999999</v>
      </c>
      <c r="S570" s="4">
        <v>96.558000000000007</v>
      </c>
    </row>
    <row r="571" spans="1:19" x14ac:dyDescent="0.35">
      <c r="A571" t="str">
        <v>ORD006306</v>
      </c>
      <c r="B571" t="str">
        <v>CUST01191</v>
      </c>
      <c r="C571" s="1">
        <v>45616</v>
      </c>
      <c r="D571" t="str">
        <v>Electronics</v>
      </c>
      <c r="E571" t="str">
        <v>USB-C Cable</v>
      </c>
      <c r="F571" s="3">
        <v>4</v>
      </c>
      <c r="G571" t="str">
        <v>Valid Quantity</v>
      </c>
      <c r="H571" s="4" t="str">
        <v>$40.65</v>
      </c>
      <c r="I571" s="3">
        <v>15</v>
      </c>
      <c r="J571" t="str">
        <v>Net Banking</v>
      </c>
      <c r="K571" t="str">
        <v>Houston</v>
      </c>
      <c r="L571" t="str">
        <v>USA</v>
      </c>
      <c r="M571" t="str">
        <v>Shipped</v>
      </c>
      <c r="N571" s="3">
        <v>0</v>
      </c>
      <c r="O571" t="str">
        <v>Consistent</v>
      </c>
      <c r="P571" s="41" t="str">
        <v>Not Rated</v>
      </c>
      <c r="Q571" s="17">
        <v>162.6</v>
      </c>
      <c r="R571" s="17">
        <v>24.39</v>
      </c>
      <c r="S571" s="4">
        <v>138.20999999999998</v>
      </c>
    </row>
    <row r="572" spans="1:19" x14ac:dyDescent="0.35">
      <c r="A572" t="str">
        <v>ORD000273</v>
      </c>
      <c r="B572" t="str">
        <v>CUST02819</v>
      </c>
      <c r="C572" s="1">
        <v>45617</v>
      </c>
      <c r="D572" t="str">
        <v>Electronics</v>
      </c>
      <c r="E572" t="str">
        <v>Gaming Mouse</v>
      </c>
      <c r="F572" s="3">
        <v>2</v>
      </c>
      <c r="G572" t="str">
        <v>Valid Quantity</v>
      </c>
      <c r="H572" s="4" t="str">
        <v>$83.46</v>
      </c>
      <c r="I572" s="3">
        <v>15</v>
      </c>
      <c r="J572" t="str">
        <v>Net Banking</v>
      </c>
      <c r="K572" t="str">
        <v>Munich</v>
      </c>
      <c r="L572" t="str">
        <v>Germany</v>
      </c>
      <c r="M572" t="str">
        <v>Delivered</v>
      </c>
      <c r="N572" s="3">
        <v>2</v>
      </c>
      <c r="O572" t="str">
        <v>Consistent</v>
      </c>
      <c r="P572" s="41" t="str">
        <v>Bad</v>
      </c>
      <c r="Q572" s="17">
        <v>166.92</v>
      </c>
      <c r="R572" s="17">
        <v>25.037999999999997</v>
      </c>
      <c r="S572" s="4">
        <v>141.88200000000001</v>
      </c>
    </row>
    <row r="573" spans="1:19" x14ac:dyDescent="0.35">
      <c r="A573" t="str">
        <v>ORD008162</v>
      </c>
      <c r="B573" t="str">
        <v>CUST02209</v>
      </c>
      <c r="C573" s="1">
        <v>45617</v>
      </c>
      <c r="D573" t="str">
        <v>Electronics</v>
      </c>
      <c r="E573" t="str">
        <v>USB-C Cable</v>
      </c>
      <c r="F573" s="3">
        <v>2</v>
      </c>
      <c r="G573" t="str">
        <v>Valid Quantity</v>
      </c>
      <c r="H573" s="4" t="str">
        <v>$119.91</v>
      </c>
      <c r="I573" s="3">
        <v>10</v>
      </c>
      <c r="J573" t="str">
        <v>Cash on Delivery</v>
      </c>
      <c r="K573" t="str">
        <v>Munich</v>
      </c>
      <c r="L573" t="str">
        <v>Germany</v>
      </c>
      <c r="M573" t="str">
        <v>Shipped</v>
      </c>
      <c r="N573" s="3">
        <v>0</v>
      </c>
      <c r="O573" t="str">
        <v>Consistent</v>
      </c>
      <c r="P573" s="41" t="str">
        <v>Not Rated</v>
      </c>
      <c r="Q573" s="17">
        <v>239.82</v>
      </c>
      <c r="R573" s="17">
        <v>23.981999999999999</v>
      </c>
      <c r="S573" s="4">
        <v>215.83799999999999</v>
      </c>
    </row>
    <row r="574" spans="1:19" x14ac:dyDescent="0.35">
      <c r="A574" t="str">
        <v>ORD003023</v>
      </c>
      <c r="B574" t="str">
        <v>CUST03056</v>
      </c>
      <c r="C574" s="1">
        <v>45618</v>
      </c>
      <c r="D574" t="str">
        <v>Electronics</v>
      </c>
      <c r="E574" t="str">
        <v>USB-C Cable</v>
      </c>
      <c r="F574" s="3">
        <v>1</v>
      </c>
      <c r="G574" t="str">
        <v>Valid Quantity</v>
      </c>
      <c r="H574" s="4" t="str">
        <v>$78.33</v>
      </c>
      <c r="I574" s="3">
        <v>15</v>
      </c>
      <c r="J574" t="str">
        <v>Credit Card</v>
      </c>
      <c r="K574" t="str">
        <v>Chicago</v>
      </c>
      <c r="L574" t="str">
        <v>USA</v>
      </c>
      <c r="M574" t="str">
        <v>Delivered</v>
      </c>
      <c r="N574" s="3">
        <v>3</v>
      </c>
      <c r="O574" t="str">
        <v>Consistent</v>
      </c>
      <c r="P574" s="41" t="str">
        <v>Average</v>
      </c>
      <c r="Q574" s="17">
        <v>78.33</v>
      </c>
      <c r="R574" s="17">
        <v>11.749500000000001</v>
      </c>
      <c r="S574" s="4">
        <v>66.580500000000001</v>
      </c>
    </row>
    <row r="575" spans="1:19" x14ac:dyDescent="0.35">
      <c r="A575" t="str">
        <v>ORD003784</v>
      </c>
      <c r="B575" t="str">
        <v>CUST01823</v>
      </c>
      <c r="C575" s="1">
        <v>45618</v>
      </c>
      <c r="D575" t="str">
        <v>Electronics</v>
      </c>
      <c r="E575" t="str">
        <v>Bluetooth Speaker</v>
      </c>
      <c r="F575" s="3">
        <v>3</v>
      </c>
      <c r="G575" t="str">
        <v>Valid Quantity</v>
      </c>
      <c r="H575" s="4" t="str">
        <v>$36.89</v>
      </c>
      <c r="I575" s="3">
        <v>5</v>
      </c>
      <c r="J575" t="str">
        <v>Net Banking</v>
      </c>
      <c r="K575" t="str">
        <v>Melbourne</v>
      </c>
      <c r="L575" t="str">
        <v>Australia</v>
      </c>
      <c r="M575" t="str">
        <v>Shipped</v>
      </c>
      <c r="N575" s="3">
        <v>0</v>
      </c>
      <c r="O575" t="str">
        <v>Consistent</v>
      </c>
      <c r="P575" s="41" t="str">
        <v>Not Rated</v>
      </c>
      <c r="Q575" s="17">
        <v>110.67</v>
      </c>
      <c r="R575" s="17">
        <v>5.5335000000000001</v>
      </c>
      <c r="S575" s="4">
        <v>105.1365</v>
      </c>
    </row>
    <row r="576" spans="1:19" x14ac:dyDescent="0.35">
      <c r="A576" t="str">
        <v>ORD006996</v>
      </c>
      <c r="B576" t="str">
        <v>CUST03308</v>
      </c>
      <c r="C576" s="1">
        <v>45619</v>
      </c>
      <c r="D576" t="str">
        <v>Electronics</v>
      </c>
      <c r="E576" t="str">
        <v>Gaming Mouse</v>
      </c>
      <c r="F576" s="3">
        <v>2</v>
      </c>
      <c r="G576" t="str">
        <v>Valid Quantity</v>
      </c>
      <c r="H576" s="4" t="str">
        <v>$90.71</v>
      </c>
      <c r="I576" s="3">
        <v>0</v>
      </c>
      <c r="J576" t="str">
        <v>UPI</v>
      </c>
      <c r="K576" t="str">
        <v>Berlin</v>
      </c>
      <c r="L576" t="str">
        <v>Germany</v>
      </c>
      <c r="M576" t="str">
        <v>Shipped</v>
      </c>
      <c r="N576" s="3">
        <v>0</v>
      </c>
      <c r="O576" t="str">
        <v>Consistent</v>
      </c>
      <c r="P576" s="41" t="str">
        <v>Not Rated</v>
      </c>
      <c r="Q576" s="17">
        <v>181.42</v>
      </c>
      <c r="R576" s="17">
        <v>0</v>
      </c>
      <c r="S576" s="4">
        <v>181.42</v>
      </c>
    </row>
    <row r="577" spans="1:19" x14ac:dyDescent="0.35">
      <c r="A577" t="str">
        <v>ORD011713</v>
      </c>
      <c r="B577" t="str">
        <v>CUST00290</v>
      </c>
      <c r="C577" s="1">
        <v>45619</v>
      </c>
      <c r="D577" t="str">
        <v>Electronics</v>
      </c>
      <c r="E577" t="str">
        <v>Laptop Stand</v>
      </c>
      <c r="F577" s="3">
        <v>1</v>
      </c>
      <c r="G577" t="str">
        <v>Valid Quantity</v>
      </c>
      <c r="H577" s="4" t="str">
        <v>$239.63</v>
      </c>
      <c r="I577" s="3">
        <v>0</v>
      </c>
      <c r="J577" t="str">
        <v>Cash on Delivery</v>
      </c>
      <c r="K577" t="str">
        <v>Chicago</v>
      </c>
      <c r="L577" t="str">
        <v>USA</v>
      </c>
      <c r="M577" t="str">
        <v>Delivered</v>
      </c>
      <c r="N577" s="3">
        <v>5</v>
      </c>
      <c r="O577" t="str">
        <v>Consistent</v>
      </c>
      <c r="P577" s="41" t="str">
        <v>Excellent</v>
      </c>
      <c r="Q577" s="17">
        <v>239.63</v>
      </c>
      <c r="R577" s="17">
        <v>0</v>
      </c>
      <c r="S577" s="4">
        <v>239.63</v>
      </c>
    </row>
    <row r="578" spans="1:19" x14ac:dyDescent="0.35">
      <c r="A578" t="str">
        <v>ORD002194</v>
      </c>
      <c r="B578" t="str">
        <v>CUST02205</v>
      </c>
      <c r="C578" s="1">
        <v>45621</v>
      </c>
      <c r="D578" t="str">
        <v>Electronics</v>
      </c>
      <c r="E578" t="str">
        <v>Gaming Mouse</v>
      </c>
      <c r="F578" s="3">
        <v>2</v>
      </c>
      <c r="G578" t="str">
        <v>Valid Quantity</v>
      </c>
      <c r="H578" s="4" t="str">
        <v>$129.87</v>
      </c>
      <c r="I578" s="3">
        <v>5</v>
      </c>
      <c r="J578" t="str">
        <v>Credit Card</v>
      </c>
      <c r="K578" t="str">
        <v>Unknown</v>
      </c>
      <c r="L578" t="str">
        <v>Canada</v>
      </c>
      <c r="M578" t="str">
        <v>Delivered</v>
      </c>
      <c r="N578" s="3">
        <v>5</v>
      </c>
      <c r="O578" t="str">
        <v>Consistent</v>
      </c>
      <c r="P578" s="41" t="str">
        <v>Excellent</v>
      </c>
      <c r="Q578" s="17">
        <v>259.74</v>
      </c>
      <c r="R578" s="17">
        <v>12.987</v>
      </c>
      <c r="S578" s="4">
        <v>246.75300000000001</v>
      </c>
    </row>
    <row r="579" spans="1:19" x14ac:dyDescent="0.35">
      <c r="A579" t="str">
        <v>ORD008013</v>
      </c>
      <c r="B579" t="str">
        <v>CUST00247</v>
      </c>
      <c r="C579" s="1">
        <v>45621</v>
      </c>
      <c r="D579" t="str">
        <v>Electronics</v>
      </c>
      <c r="E579" t="str">
        <v>Webcam</v>
      </c>
      <c r="F579" s="3">
        <v>1</v>
      </c>
      <c r="G579" t="str">
        <v>Valid Quantity</v>
      </c>
      <c r="H579" s="4" t="str">
        <v>$108.28</v>
      </c>
      <c r="I579" s="3">
        <v>0</v>
      </c>
      <c r="J579" t="str">
        <v>Credit Card</v>
      </c>
      <c r="K579" t="str">
        <v>Bengaluru</v>
      </c>
      <c r="L579" t="str">
        <v>India</v>
      </c>
      <c r="M579" t="str">
        <v>Delivered</v>
      </c>
      <c r="N579" s="3">
        <v>3</v>
      </c>
      <c r="O579" t="str">
        <v>Consistent</v>
      </c>
      <c r="P579" s="41" t="str">
        <v>Average</v>
      </c>
      <c r="Q579" s="17">
        <v>108.28</v>
      </c>
      <c r="R579" s="17">
        <v>0</v>
      </c>
      <c r="S579" s="4">
        <v>108.28</v>
      </c>
    </row>
    <row r="580" spans="1:19" x14ac:dyDescent="0.35">
      <c r="A580" t="str">
        <v>ORD001386</v>
      </c>
      <c r="B580" t="str">
        <v>CUST00708</v>
      </c>
      <c r="C580" s="1">
        <v>45622</v>
      </c>
      <c r="D580" t="str">
        <v>Electronics</v>
      </c>
      <c r="E580" t="str">
        <v>Power Bank</v>
      </c>
      <c r="F580" s="3">
        <v>1</v>
      </c>
      <c r="G580" t="str">
        <v>Valid Quantity</v>
      </c>
      <c r="H580" s="4" t="str">
        <v>$208.84</v>
      </c>
      <c r="I580" s="3">
        <v>15</v>
      </c>
      <c r="J580" t="str">
        <v>Net Banking</v>
      </c>
      <c r="K580" t="str">
        <v>Birmingham</v>
      </c>
      <c r="L580" t="str">
        <v>UK</v>
      </c>
      <c r="M580" t="str">
        <v>Shipped</v>
      </c>
      <c r="N580" s="3">
        <v>0</v>
      </c>
      <c r="O580" t="str">
        <v>Consistent</v>
      </c>
      <c r="P580" s="41" t="str">
        <v>Not Rated</v>
      </c>
      <c r="Q580" s="17">
        <v>208.84</v>
      </c>
      <c r="R580" s="17">
        <v>31.326000000000001</v>
      </c>
      <c r="S580" s="4">
        <v>177.51400000000001</v>
      </c>
    </row>
    <row r="581" spans="1:19" x14ac:dyDescent="0.35">
      <c r="A581" t="str">
        <v>ORD002140</v>
      </c>
      <c r="B581" t="str">
        <v>CUST03204</v>
      </c>
      <c r="C581" s="1">
        <v>45624</v>
      </c>
      <c r="D581" t="str">
        <v>Electronics</v>
      </c>
      <c r="E581" t="str">
        <v>Bluetooth Speaker</v>
      </c>
      <c r="F581" s="3">
        <v>1</v>
      </c>
      <c r="G581" t="str">
        <v>Valid Quantity</v>
      </c>
      <c r="H581" s="4" t="str">
        <v>$47.32</v>
      </c>
      <c r="I581" s="3">
        <v>10</v>
      </c>
      <c r="J581" t="str">
        <v>UPI</v>
      </c>
      <c r="K581" t="str">
        <v>Berlin</v>
      </c>
      <c r="L581" t="str">
        <v>Germany</v>
      </c>
      <c r="M581" t="str">
        <v>Delivered</v>
      </c>
      <c r="N581" s="3">
        <v>4</v>
      </c>
      <c r="O581" t="str">
        <v>Consistent</v>
      </c>
      <c r="P581" s="41" t="str">
        <v>Good</v>
      </c>
      <c r="Q581" s="17">
        <v>47.32</v>
      </c>
      <c r="R581" s="17">
        <v>4.7320000000000002</v>
      </c>
      <c r="S581" s="4">
        <v>42.588000000000001</v>
      </c>
    </row>
    <row r="582" spans="1:19" x14ac:dyDescent="0.35">
      <c r="A582" t="str">
        <v>ORD006765</v>
      </c>
      <c r="B582" t="str">
        <v>CUST01235</v>
      </c>
      <c r="C582" s="1">
        <v>45624</v>
      </c>
      <c r="D582" t="str">
        <v>Electronics</v>
      </c>
      <c r="E582" t="str">
        <v>Webcam</v>
      </c>
      <c r="F582" s="3">
        <v>2</v>
      </c>
      <c r="G582" t="str">
        <v>Valid Quantity</v>
      </c>
      <c r="H582" s="4" t="str">
        <v>$185.84</v>
      </c>
      <c r="I582" s="3">
        <v>5</v>
      </c>
      <c r="J582" t="str">
        <v>Cash on Delivery</v>
      </c>
      <c r="K582" t="str">
        <v>Montreal</v>
      </c>
      <c r="L582" t="str">
        <v>Canada</v>
      </c>
      <c r="M582" t="str">
        <v>Delivered</v>
      </c>
      <c r="N582" s="3">
        <v>4</v>
      </c>
      <c r="O582" t="str">
        <v>Consistent</v>
      </c>
      <c r="P582" s="41" t="str">
        <v>Good</v>
      </c>
      <c r="Q582" s="17">
        <v>371.68</v>
      </c>
      <c r="R582" s="17">
        <v>18.584</v>
      </c>
      <c r="S582" s="4">
        <v>353.096</v>
      </c>
    </row>
    <row r="583" spans="1:19" x14ac:dyDescent="0.35">
      <c r="A583" t="str">
        <v>ORD001021</v>
      </c>
      <c r="B583" t="str">
        <v>CUST01640</v>
      </c>
      <c r="C583" s="1">
        <v>45624</v>
      </c>
      <c r="D583" t="str">
        <v>Electronics</v>
      </c>
      <c r="E583" t="str">
        <v>Bluetooth Speaker</v>
      </c>
      <c r="F583" s="3">
        <v>1</v>
      </c>
      <c r="G583" t="str">
        <v>Valid Quantity</v>
      </c>
      <c r="H583" s="4" t="str">
        <v>$231.80</v>
      </c>
      <c r="I583" s="3">
        <v>10</v>
      </c>
      <c r="J583" t="str">
        <v>Cash on Delivery</v>
      </c>
      <c r="K583" t="str">
        <v>New York</v>
      </c>
      <c r="L583" t="str">
        <v>USA</v>
      </c>
      <c r="M583" t="str">
        <v>Returned</v>
      </c>
      <c r="N583" s="3">
        <v>0</v>
      </c>
      <c r="O583" t="str">
        <v>Consistent</v>
      </c>
      <c r="P583" s="41" t="str">
        <v>Not Rated</v>
      </c>
      <c r="Q583" s="17">
        <v>231.8</v>
      </c>
      <c r="R583" s="17">
        <v>23.18</v>
      </c>
      <c r="S583" s="4">
        <v>208.62</v>
      </c>
    </row>
    <row r="584" spans="1:19" x14ac:dyDescent="0.35">
      <c r="A584" t="str">
        <v>ORD002486</v>
      </c>
      <c r="B584" t="str">
        <v>CUST02970</v>
      </c>
      <c r="C584" s="1">
        <v>45627</v>
      </c>
      <c r="D584" t="str">
        <v>Electronics</v>
      </c>
      <c r="E584" t="str">
        <v>Bluetooth Speaker</v>
      </c>
      <c r="F584" s="3">
        <v>1</v>
      </c>
      <c r="G584" t="str">
        <v>Valid Quantity</v>
      </c>
      <c r="H584" s="4" t="str">
        <v>$19.38</v>
      </c>
      <c r="I584" s="3">
        <v>0</v>
      </c>
      <c r="J584" t="str">
        <v>Cash on Delivery</v>
      </c>
      <c r="K584" t="str">
        <v>Birmingham</v>
      </c>
      <c r="L584" t="str">
        <v>UK</v>
      </c>
      <c r="M584" t="str">
        <v>Returned</v>
      </c>
      <c r="N584" s="3">
        <v>0</v>
      </c>
      <c r="O584" t="str">
        <v>Consistent</v>
      </c>
      <c r="P584" s="41" t="str">
        <v>Not Rated</v>
      </c>
      <c r="Q584" s="17">
        <v>19.38</v>
      </c>
      <c r="R584" s="17">
        <v>0</v>
      </c>
      <c r="S584" s="4">
        <v>19.38</v>
      </c>
    </row>
    <row r="585" spans="1:19" x14ac:dyDescent="0.35">
      <c r="A585" t="str">
        <v>ORD008509</v>
      </c>
      <c r="B585" t="str">
        <v>CUST00051</v>
      </c>
      <c r="C585" s="1">
        <v>45628</v>
      </c>
      <c r="D585" t="str">
        <v>Electronics</v>
      </c>
      <c r="E585" t="str">
        <v>Bluetooth Speaker</v>
      </c>
      <c r="F585" s="3">
        <v>1</v>
      </c>
      <c r="G585" t="str">
        <v>Valid Quantity</v>
      </c>
      <c r="H585" s="4" t="str">
        <v>$152.22</v>
      </c>
      <c r="I585" s="3">
        <v>15</v>
      </c>
      <c r="J585" t="str">
        <v>Cash on Delivery</v>
      </c>
      <c r="K585" t="str">
        <v>London</v>
      </c>
      <c r="L585" t="str">
        <v>UK</v>
      </c>
      <c r="M585" t="str">
        <v>Shipped</v>
      </c>
      <c r="N585" s="3">
        <v>0</v>
      </c>
      <c r="O585" t="str">
        <v>Consistent</v>
      </c>
      <c r="P585" s="41" t="str">
        <v>Not Rated</v>
      </c>
      <c r="Q585" s="17">
        <v>152.22</v>
      </c>
      <c r="R585" s="17">
        <v>22.833000000000002</v>
      </c>
      <c r="S585" s="4">
        <v>129.387</v>
      </c>
    </row>
    <row r="586" spans="1:19" x14ac:dyDescent="0.35">
      <c r="A586" t="str">
        <v>ORD001999</v>
      </c>
      <c r="B586" t="str">
        <v>CUST03131</v>
      </c>
      <c r="C586" s="1">
        <v>45630</v>
      </c>
      <c r="D586" t="str">
        <v>Electronics</v>
      </c>
      <c r="E586" t="str">
        <v>Laptop Stand</v>
      </c>
      <c r="F586" s="3">
        <v>3</v>
      </c>
      <c r="G586" t="str">
        <v>Valid Quantity</v>
      </c>
      <c r="H586" s="4" t="str">
        <v>$175.55</v>
      </c>
      <c r="I586" s="3">
        <v>0</v>
      </c>
      <c r="J586" t="str">
        <v>Cash on Delivery</v>
      </c>
      <c r="K586" t="str">
        <v>Bengaluru</v>
      </c>
      <c r="L586" t="str">
        <v>India</v>
      </c>
      <c r="M586" t="str">
        <v>Shipped</v>
      </c>
      <c r="N586" s="3">
        <v>0</v>
      </c>
      <c r="O586" t="str">
        <v>Consistent</v>
      </c>
      <c r="P586" s="41" t="str">
        <v>Not Rated</v>
      </c>
      <c r="Q586" s="17">
        <v>526.65000000000009</v>
      </c>
      <c r="R586" s="17">
        <v>0</v>
      </c>
      <c r="S586" s="4">
        <v>526.65000000000009</v>
      </c>
    </row>
    <row r="587" spans="1:19" x14ac:dyDescent="0.35">
      <c r="A587" t="str">
        <v>ORD000775</v>
      </c>
      <c r="B587" t="str">
        <v>CUST00650</v>
      </c>
      <c r="C587" s="1">
        <v>45631</v>
      </c>
      <c r="D587" t="str">
        <v>Electronics</v>
      </c>
      <c r="E587" t="str">
        <v>Power Bank</v>
      </c>
      <c r="F587" s="3">
        <v>1</v>
      </c>
      <c r="G587" t="str">
        <v>Valid Quantity</v>
      </c>
      <c r="H587" s="4" t="str">
        <v>$88.25</v>
      </c>
      <c r="I587" s="3">
        <v>0</v>
      </c>
      <c r="J587" t="str">
        <v>UPI</v>
      </c>
      <c r="K587" t="str">
        <v>Unknown</v>
      </c>
      <c r="L587" t="str">
        <v>India</v>
      </c>
      <c r="M587" t="str">
        <v>Shipped</v>
      </c>
      <c r="N587" s="3">
        <v>0</v>
      </c>
      <c r="O587" t="str">
        <v>Consistent</v>
      </c>
      <c r="P587" s="41" t="str">
        <v>Not Rated</v>
      </c>
      <c r="Q587" s="17">
        <v>88.25</v>
      </c>
      <c r="R587" s="17">
        <v>0</v>
      </c>
      <c r="S587" s="4">
        <v>88.25</v>
      </c>
    </row>
    <row r="588" spans="1:19" x14ac:dyDescent="0.35">
      <c r="A588" t="str">
        <v>ORD009387</v>
      </c>
      <c r="B588" t="str">
        <v>CUST03121</v>
      </c>
      <c r="C588" s="1">
        <v>45632</v>
      </c>
      <c r="D588" t="str">
        <v>Electronics</v>
      </c>
      <c r="E588" t="str">
        <v>Laptop Stand</v>
      </c>
      <c r="F588" s="3">
        <v>1</v>
      </c>
      <c r="G588" t="str">
        <v>Valid Quantity</v>
      </c>
      <c r="H588" s="4" t="str">
        <v>$168.82</v>
      </c>
      <c r="I588" s="3">
        <v>0</v>
      </c>
      <c r="J588" t="str">
        <v>Debit Card</v>
      </c>
      <c r="K588" t="str">
        <v>Munich</v>
      </c>
      <c r="L588" t="str">
        <v>Germany</v>
      </c>
      <c r="M588" t="str">
        <v>Delivered</v>
      </c>
      <c r="N588" s="3">
        <v>5</v>
      </c>
      <c r="O588" t="str">
        <v>Consistent</v>
      </c>
      <c r="P588" s="41" t="str">
        <v>Excellent</v>
      </c>
      <c r="Q588" s="17">
        <v>168.82</v>
      </c>
      <c r="R588" s="17">
        <v>0</v>
      </c>
      <c r="S588" s="4">
        <v>168.82</v>
      </c>
    </row>
    <row r="589" spans="1:19" x14ac:dyDescent="0.35">
      <c r="A589" t="str">
        <v>ORD000489</v>
      </c>
      <c r="B589" t="str">
        <v>CUST01917</v>
      </c>
      <c r="C589" s="1">
        <v>45632</v>
      </c>
      <c r="D589" t="str">
        <v>Electronics</v>
      </c>
      <c r="E589" t="str">
        <v>Wireless Earbuds</v>
      </c>
      <c r="F589" s="3">
        <v>1</v>
      </c>
      <c r="G589" t="str">
        <v>Valid Quantity</v>
      </c>
      <c r="H589" s="4" t="str">
        <v>$133.76</v>
      </c>
      <c r="I589" s="3">
        <v>5</v>
      </c>
      <c r="J589" t="str">
        <v>PayPal</v>
      </c>
      <c r="K589" t="str">
        <v>Brisbane</v>
      </c>
      <c r="L589" t="str">
        <v>Australia</v>
      </c>
      <c r="M589" t="str">
        <v>Delivered</v>
      </c>
      <c r="N589" s="3">
        <v>4</v>
      </c>
      <c r="O589" t="str">
        <v>Consistent</v>
      </c>
      <c r="P589" s="41" t="str">
        <v>Good</v>
      </c>
      <c r="Q589" s="17">
        <v>133.76</v>
      </c>
      <c r="R589" s="17">
        <v>6.6879999999999997</v>
      </c>
      <c r="S589" s="4">
        <v>127.07199999999999</v>
      </c>
    </row>
    <row r="590" spans="1:19" x14ac:dyDescent="0.35">
      <c r="A590" t="str">
        <v>ORD011137</v>
      </c>
      <c r="B590" t="str">
        <v>CUST00029</v>
      </c>
      <c r="C590" s="1">
        <v>45633</v>
      </c>
      <c r="D590" t="str">
        <v>Electronics</v>
      </c>
      <c r="E590" t="str">
        <v>Laptop Stand</v>
      </c>
      <c r="F590" s="3">
        <v>1</v>
      </c>
      <c r="G590" t="str">
        <v>Valid Quantity</v>
      </c>
      <c r="H590" s="4" t="str">
        <v>$132.12</v>
      </c>
      <c r="I590" s="3">
        <v>15</v>
      </c>
      <c r="J590" t="str">
        <v>Credit Card</v>
      </c>
      <c r="K590" t="str">
        <v>Abu Dhabi</v>
      </c>
      <c r="L590" t="str">
        <v>UAE</v>
      </c>
      <c r="M590" t="str">
        <v>Cancelled</v>
      </c>
      <c r="N590" s="3">
        <v>0</v>
      </c>
      <c r="O590" t="str">
        <v>Consistent</v>
      </c>
      <c r="P590" s="41" t="str">
        <v>Not Rated</v>
      </c>
      <c r="Q590" s="17">
        <v>132.12</v>
      </c>
      <c r="R590" s="17">
        <v>19.818000000000001</v>
      </c>
      <c r="S590" s="4">
        <v>112.30200000000001</v>
      </c>
    </row>
    <row r="591" spans="1:19" x14ac:dyDescent="0.35">
      <c r="A591" t="str">
        <v>ORD010752</v>
      </c>
      <c r="B591" t="str">
        <v>CUST00732</v>
      </c>
      <c r="C591" s="1">
        <v>45635</v>
      </c>
      <c r="D591" t="str">
        <v>Electronics</v>
      </c>
      <c r="E591" t="str">
        <v>Smartwatch</v>
      </c>
      <c r="F591" s="3">
        <v>1</v>
      </c>
      <c r="G591" t="str">
        <v>Valid Quantity</v>
      </c>
      <c r="H591" s="4" t="str">
        <v>$165.28</v>
      </c>
      <c r="I591" s="3">
        <v>0</v>
      </c>
      <c r="J591" t="str">
        <v>Cash on Delivery</v>
      </c>
      <c r="K591" t="str">
        <v>Dubai</v>
      </c>
      <c r="L591" t="str">
        <v>UAE</v>
      </c>
      <c r="M591" t="str">
        <v>Shipped</v>
      </c>
      <c r="N591" s="3">
        <v>0</v>
      </c>
      <c r="O591" t="str">
        <v>Consistent</v>
      </c>
      <c r="P591" s="41" t="str">
        <v>Not Rated</v>
      </c>
      <c r="Q591" s="17">
        <v>165.28</v>
      </c>
      <c r="R591" s="17">
        <v>0</v>
      </c>
      <c r="S591" s="4">
        <v>165.28</v>
      </c>
    </row>
    <row r="592" spans="1:19" x14ac:dyDescent="0.35">
      <c r="A592" t="str">
        <v>ORD002944</v>
      </c>
      <c r="B592" t="str">
        <v>CUST02482</v>
      </c>
      <c r="C592" s="1">
        <v>45636</v>
      </c>
      <c r="D592" t="str">
        <v>Electronics</v>
      </c>
      <c r="E592" t="str">
        <v>USB-C Cable</v>
      </c>
      <c r="F592" s="3">
        <v>4</v>
      </c>
      <c r="G592" t="str">
        <v>Valid Quantity</v>
      </c>
      <c r="H592" s="4" t="str">
        <v>$164.90</v>
      </c>
      <c r="I592" s="3">
        <v>0</v>
      </c>
      <c r="J592" t="str">
        <v>Net Banking</v>
      </c>
      <c r="K592" t="str">
        <v>Brisbane</v>
      </c>
      <c r="L592" t="str">
        <v>Australia</v>
      </c>
      <c r="M592" t="str">
        <v>Delivered</v>
      </c>
      <c r="N592" s="3">
        <v>5</v>
      </c>
      <c r="O592" t="str">
        <v>Consistent</v>
      </c>
      <c r="P592" s="41" t="str">
        <v>Excellent</v>
      </c>
      <c r="Q592" s="17">
        <v>659.6</v>
      </c>
      <c r="R592" s="17">
        <v>0</v>
      </c>
      <c r="S592" s="4">
        <v>659.6</v>
      </c>
    </row>
    <row r="593" spans="1:19" x14ac:dyDescent="0.35">
      <c r="A593" t="str">
        <v>ORD002364</v>
      </c>
      <c r="B593" t="str">
        <v>CUST02683</v>
      </c>
      <c r="C593" s="1">
        <v>45636</v>
      </c>
      <c r="D593" t="str">
        <v>Electronics</v>
      </c>
      <c r="E593" t="str">
        <v>Gaming Mouse</v>
      </c>
      <c r="F593" s="3">
        <v>3</v>
      </c>
      <c r="G593" t="str">
        <v>Valid Quantity</v>
      </c>
      <c r="H593" s="4" t="str">
        <v>$140.80</v>
      </c>
      <c r="I593" s="3">
        <v>10</v>
      </c>
      <c r="J593" t="str">
        <v>Cash on Delivery</v>
      </c>
      <c r="K593" t="str">
        <v>Hyderabad</v>
      </c>
      <c r="L593" t="str">
        <v>India</v>
      </c>
      <c r="M593" t="str">
        <v>Shipped</v>
      </c>
      <c r="N593" s="3">
        <v>0</v>
      </c>
      <c r="O593" t="str">
        <v>Consistent</v>
      </c>
      <c r="P593" s="41" t="str">
        <v>Not Rated</v>
      </c>
      <c r="Q593" s="17">
        <v>422.40000000000003</v>
      </c>
      <c r="R593" s="17">
        <v>42.24</v>
      </c>
      <c r="S593" s="4">
        <v>380.16</v>
      </c>
    </row>
    <row r="594" spans="1:19" x14ac:dyDescent="0.35">
      <c r="A594" t="str">
        <v>ORD005032</v>
      </c>
      <c r="B594" t="str">
        <v>CUST00179</v>
      </c>
      <c r="C594" s="1">
        <v>45637</v>
      </c>
      <c r="D594" t="str">
        <v>Electronics</v>
      </c>
      <c r="E594" t="str">
        <v>Smartwatch</v>
      </c>
      <c r="F594" s="3">
        <v>2</v>
      </c>
      <c r="G594" t="str">
        <v>Valid Quantity</v>
      </c>
      <c r="H594" s="4" t="str">
        <v>$164.02</v>
      </c>
      <c r="I594" s="3">
        <v>10</v>
      </c>
      <c r="J594" t="str">
        <v>Cash on Delivery</v>
      </c>
      <c r="K594" t="str">
        <v>New York</v>
      </c>
      <c r="L594" t="str">
        <v>USA</v>
      </c>
      <c r="M594" t="str">
        <v>Returned</v>
      </c>
      <c r="N594" s="3">
        <v>0</v>
      </c>
      <c r="O594" t="str">
        <v>Consistent</v>
      </c>
      <c r="P594" s="41" t="str">
        <v>Not Rated</v>
      </c>
      <c r="Q594" s="17">
        <v>328.04</v>
      </c>
      <c r="R594" s="17">
        <v>32.804000000000002</v>
      </c>
      <c r="S594" s="4">
        <v>295.23599999999999</v>
      </c>
    </row>
    <row r="595" spans="1:19" x14ac:dyDescent="0.35">
      <c r="A595" t="str">
        <v>ORD004757</v>
      </c>
      <c r="B595" t="str">
        <v>CUST00492</v>
      </c>
      <c r="C595" s="1">
        <v>45637</v>
      </c>
      <c r="D595" t="str">
        <v>Electronics</v>
      </c>
      <c r="E595" t="str">
        <v>Wireless Earbuds</v>
      </c>
      <c r="F595" s="3">
        <v>1</v>
      </c>
      <c r="G595" t="str">
        <v>Valid Quantity</v>
      </c>
      <c r="H595" s="4" t="str">
        <v>$61.36</v>
      </c>
      <c r="I595" s="3">
        <v>10</v>
      </c>
      <c r="J595" t="str">
        <v>Debit Card</v>
      </c>
      <c r="K595" t="str">
        <v>Unknown</v>
      </c>
      <c r="L595" t="str">
        <v>Canada</v>
      </c>
      <c r="M595" t="str">
        <v>Delivered</v>
      </c>
      <c r="N595" s="3">
        <v>4</v>
      </c>
      <c r="O595" t="str">
        <v>Consistent</v>
      </c>
      <c r="P595" s="41" t="str">
        <v>Good</v>
      </c>
      <c r="Q595" s="17">
        <v>61.36</v>
      </c>
      <c r="R595" s="17">
        <v>6.1360000000000001</v>
      </c>
      <c r="S595" s="4">
        <v>55.223999999999997</v>
      </c>
    </row>
    <row r="596" spans="1:19" x14ac:dyDescent="0.35">
      <c r="A596" t="str">
        <v>ORD011264</v>
      </c>
      <c r="B596" t="str">
        <v>CUST02815</v>
      </c>
      <c r="C596" s="1">
        <v>45639</v>
      </c>
      <c r="D596" t="str">
        <v>Electronics</v>
      </c>
      <c r="E596" t="str">
        <v>Gaming Mouse</v>
      </c>
      <c r="F596" s="3">
        <v>3</v>
      </c>
      <c r="G596" t="str">
        <v>Valid Quantity</v>
      </c>
      <c r="H596" s="4" t="str">
        <v>$160.12</v>
      </c>
      <c r="I596" s="3">
        <v>0</v>
      </c>
      <c r="J596" t="str">
        <v>Cash on Delivery</v>
      </c>
      <c r="K596" t="str">
        <v>Montreal</v>
      </c>
      <c r="L596" t="str">
        <v>Canada</v>
      </c>
      <c r="M596" t="str">
        <v>Delivered</v>
      </c>
      <c r="N596" s="3">
        <v>5</v>
      </c>
      <c r="O596" t="str">
        <v>Consistent</v>
      </c>
      <c r="P596" s="41" t="str">
        <v>Excellent</v>
      </c>
      <c r="Q596" s="17">
        <v>480.36</v>
      </c>
      <c r="R596" s="17">
        <v>0</v>
      </c>
      <c r="S596" s="4">
        <v>480.36</v>
      </c>
    </row>
    <row r="597" spans="1:19" x14ac:dyDescent="0.35">
      <c r="A597" t="str">
        <v>ORD010607</v>
      </c>
      <c r="B597" t="str">
        <v>CUST01927</v>
      </c>
      <c r="C597" s="1">
        <v>45639</v>
      </c>
      <c r="D597" t="str">
        <v>Electronics</v>
      </c>
      <c r="E597" t="str">
        <v>Gaming Mouse</v>
      </c>
      <c r="F597" s="3">
        <v>1</v>
      </c>
      <c r="G597" t="str">
        <v>Valid Quantity</v>
      </c>
      <c r="H597" s="4" t="str">
        <v>$60.78</v>
      </c>
      <c r="I597" s="3">
        <v>10</v>
      </c>
      <c r="J597" t="str">
        <v>Credit Card</v>
      </c>
      <c r="K597" t="str">
        <v>Manchester</v>
      </c>
      <c r="L597" t="str">
        <v>UK</v>
      </c>
      <c r="M597" t="str">
        <v>Delivered</v>
      </c>
      <c r="N597" s="3">
        <v>3</v>
      </c>
      <c r="O597" t="str">
        <v>Consistent</v>
      </c>
      <c r="P597" s="41" t="str">
        <v>Average</v>
      </c>
      <c r="Q597" s="17">
        <v>60.78</v>
      </c>
      <c r="R597" s="17">
        <v>6.0779999999999994</v>
      </c>
      <c r="S597" s="4">
        <v>54.701999999999998</v>
      </c>
    </row>
    <row r="598" spans="1:19" x14ac:dyDescent="0.35">
      <c r="A598" t="str">
        <v>ORD011262</v>
      </c>
      <c r="B598" t="str">
        <v>CUST00781</v>
      </c>
      <c r="C598" s="1">
        <v>45640</v>
      </c>
      <c r="D598" t="str">
        <v>Electronics</v>
      </c>
      <c r="E598" t="str">
        <v>Bluetooth Speaker</v>
      </c>
      <c r="F598" s="3">
        <v>1</v>
      </c>
      <c r="G598" t="str">
        <v>Valid Quantity</v>
      </c>
      <c r="H598" s="4" t="str">
        <v>$189.38</v>
      </c>
      <c r="I598" s="3">
        <v>15</v>
      </c>
      <c r="J598" t="str">
        <v>Debit Card</v>
      </c>
      <c r="K598" t="str">
        <v>Los Angeles</v>
      </c>
      <c r="L598" t="str">
        <v>USA</v>
      </c>
      <c r="M598" t="str">
        <v>Delivered</v>
      </c>
      <c r="N598" s="3">
        <v>5</v>
      </c>
      <c r="O598" t="str">
        <v>Consistent</v>
      </c>
      <c r="P598" s="41" t="str">
        <v>Excellent</v>
      </c>
      <c r="Q598" s="17">
        <v>189.38</v>
      </c>
      <c r="R598" s="17">
        <v>28.406999999999996</v>
      </c>
      <c r="S598" s="4">
        <v>160.97300000000001</v>
      </c>
    </row>
    <row r="599" spans="1:19" x14ac:dyDescent="0.35">
      <c r="A599" t="str">
        <v>ORD001336</v>
      </c>
      <c r="B599" t="str">
        <v>CUST01234</v>
      </c>
      <c r="C599" s="1">
        <v>45640</v>
      </c>
      <c r="D599" t="str">
        <v>Electronics</v>
      </c>
      <c r="E599" t="str">
        <v>Power Bank</v>
      </c>
      <c r="F599" s="3">
        <v>1</v>
      </c>
      <c r="G599" t="str">
        <v>Valid Quantity</v>
      </c>
      <c r="H599" s="4" t="str">
        <v>$46.15</v>
      </c>
      <c r="I599" s="3">
        <v>10</v>
      </c>
      <c r="J599" t="str">
        <v>Cash on Delivery</v>
      </c>
      <c r="K599" t="str">
        <v>Manchester</v>
      </c>
      <c r="L599" t="str">
        <v>UK</v>
      </c>
      <c r="M599" t="str">
        <v>Delivered</v>
      </c>
      <c r="N599" s="3">
        <v>5</v>
      </c>
      <c r="O599" t="str">
        <v>Consistent</v>
      </c>
      <c r="P599" s="41" t="str">
        <v>Excellent</v>
      </c>
      <c r="Q599" s="17">
        <v>46.15</v>
      </c>
      <c r="R599" s="17">
        <v>4.6150000000000002</v>
      </c>
      <c r="S599" s="4">
        <v>41.534999999999997</v>
      </c>
    </row>
    <row r="600" spans="1:19" x14ac:dyDescent="0.35">
      <c r="A600" t="str">
        <v>ORD007033</v>
      </c>
      <c r="B600" t="str">
        <v>CUST03165</v>
      </c>
      <c r="C600" s="1">
        <v>45641</v>
      </c>
      <c r="D600" t="str">
        <v>Electronics</v>
      </c>
      <c r="E600" t="str">
        <v>Gaming Mouse</v>
      </c>
      <c r="F600" s="3">
        <v>3</v>
      </c>
      <c r="G600" t="str">
        <v>Valid Quantity</v>
      </c>
      <c r="H600" s="4" t="str">
        <v>$106.36</v>
      </c>
      <c r="I600" s="3">
        <v>5</v>
      </c>
      <c r="J600" t="str">
        <v>Cash on Delivery</v>
      </c>
      <c r="K600" t="str">
        <v>Montreal</v>
      </c>
      <c r="L600" t="str">
        <v>Canada</v>
      </c>
      <c r="M600" t="str">
        <v>Delivered</v>
      </c>
      <c r="N600" s="3">
        <v>2</v>
      </c>
      <c r="O600" t="str">
        <v>Consistent</v>
      </c>
      <c r="P600" s="41" t="str">
        <v>Bad</v>
      </c>
      <c r="Q600" s="17">
        <v>319.08</v>
      </c>
      <c r="R600" s="17">
        <v>15.953999999999999</v>
      </c>
      <c r="S600" s="4">
        <v>303.12599999999998</v>
      </c>
    </row>
    <row r="601" spans="1:19" x14ac:dyDescent="0.35">
      <c r="A601" t="str">
        <v>ORD002899</v>
      </c>
      <c r="B601" t="str">
        <v>CUST01408</v>
      </c>
      <c r="C601" s="1">
        <v>45643</v>
      </c>
      <c r="D601" t="str">
        <v>Electronics</v>
      </c>
      <c r="E601" t="str">
        <v>Power Bank</v>
      </c>
      <c r="F601" s="3">
        <v>1</v>
      </c>
      <c r="G601" t="str">
        <v>Valid Quantity</v>
      </c>
      <c r="H601" s="4" t="str">
        <v>$19.48</v>
      </c>
      <c r="I601" s="3">
        <v>5</v>
      </c>
      <c r="J601" t="str">
        <v>Cash on Delivery</v>
      </c>
      <c r="K601" t="str">
        <v>Berlin</v>
      </c>
      <c r="L601" t="str">
        <v>Germany</v>
      </c>
      <c r="M601" t="str">
        <v>Delivered</v>
      </c>
      <c r="N601" s="3">
        <v>4</v>
      </c>
      <c r="O601" t="str">
        <v>Consistent</v>
      </c>
      <c r="P601" s="41" t="str">
        <v>Good</v>
      </c>
      <c r="Q601" s="17">
        <v>19.48</v>
      </c>
      <c r="R601" s="17">
        <v>0.97400000000000009</v>
      </c>
      <c r="S601" s="4">
        <v>18.506</v>
      </c>
    </row>
    <row r="602" spans="1:19" x14ac:dyDescent="0.35">
      <c r="A602" t="str">
        <v>ORD007008</v>
      </c>
      <c r="B602" t="str">
        <v>CUST02245</v>
      </c>
      <c r="C602" s="1">
        <v>45643</v>
      </c>
      <c r="D602" t="str">
        <v>Electronics</v>
      </c>
      <c r="E602" t="str">
        <v>USB-C Cable</v>
      </c>
      <c r="F602" s="3">
        <v>4</v>
      </c>
      <c r="G602" t="str">
        <v>Valid Quantity</v>
      </c>
      <c r="H602" s="4" t="str">
        <v>$200.09</v>
      </c>
      <c r="I602" s="3">
        <v>0</v>
      </c>
      <c r="J602" t="str">
        <v>Credit Card</v>
      </c>
      <c r="K602" t="str">
        <v>Melbourne</v>
      </c>
      <c r="L602" t="str">
        <v>Australia</v>
      </c>
      <c r="M602" t="str">
        <v>Delivered</v>
      </c>
      <c r="N602" s="3">
        <v>5</v>
      </c>
      <c r="O602" t="str">
        <v>Consistent</v>
      </c>
      <c r="P602" s="41" t="str">
        <v>Excellent</v>
      </c>
      <c r="Q602" s="17">
        <v>800.36</v>
      </c>
      <c r="R602" s="17">
        <v>0</v>
      </c>
      <c r="S602" s="4">
        <v>800.36</v>
      </c>
    </row>
    <row r="603" spans="1:19" x14ac:dyDescent="0.35">
      <c r="A603" t="str">
        <v>ORD007778</v>
      </c>
      <c r="B603" t="str">
        <v>CUST02428</v>
      </c>
      <c r="C603" s="1">
        <v>45644</v>
      </c>
      <c r="D603" t="str">
        <v>Electronics</v>
      </c>
      <c r="E603" t="str">
        <v>Bluetooth Speaker</v>
      </c>
      <c r="F603" s="3">
        <v>2</v>
      </c>
      <c r="G603" t="str">
        <v>Valid Quantity</v>
      </c>
      <c r="H603" s="4" t="str">
        <v>$76.94</v>
      </c>
      <c r="I603" s="3">
        <v>10</v>
      </c>
      <c r="J603" t="str">
        <v>Credit Card</v>
      </c>
      <c r="K603" t="str">
        <v>Hyderabad</v>
      </c>
      <c r="L603" t="str">
        <v>India</v>
      </c>
      <c r="M603" t="str">
        <v>Delivered</v>
      </c>
      <c r="N603" s="3">
        <v>4</v>
      </c>
      <c r="O603" t="str">
        <v>Consistent</v>
      </c>
      <c r="P603" s="41" t="str">
        <v>Good</v>
      </c>
      <c r="Q603" s="17">
        <v>153.88</v>
      </c>
      <c r="R603" s="17">
        <v>15.388</v>
      </c>
      <c r="S603" s="4">
        <v>138.49199999999999</v>
      </c>
    </row>
    <row r="604" spans="1:19" x14ac:dyDescent="0.35">
      <c r="A604" t="str">
        <v>ORD010545</v>
      </c>
      <c r="B604" t="str">
        <v>CUST00445</v>
      </c>
      <c r="C604" s="1">
        <v>45646</v>
      </c>
      <c r="D604" t="str">
        <v>Electronics</v>
      </c>
      <c r="E604" t="str">
        <v>Power Bank</v>
      </c>
      <c r="F604" s="3">
        <v>1</v>
      </c>
      <c r="G604" t="str">
        <v>Valid Quantity</v>
      </c>
      <c r="H604" s="4" t="str">
        <v>$104.29</v>
      </c>
      <c r="I604" s="3">
        <v>10</v>
      </c>
      <c r="J604" t="str">
        <v>Credit Card</v>
      </c>
      <c r="K604" t="str">
        <v>Unknown</v>
      </c>
      <c r="L604" t="str">
        <v>Germany</v>
      </c>
      <c r="M604" t="str">
        <v>Delivered</v>
      </c>
      <c r="N604" s="3">
        <v>3</v>
      </c>
      <c r="O604" t="str">
        <v>Consistent</v>
      </c>
      <c r="P604" s="41" t="str">
        <v>Average</v>
      </c>
      <c r="Q604" s="17">
        <v>104.29</v>
      </c>
      <c r="R604" s="17">
        <v>10.429</v>
      </c>
      <c r="S604" s="4">
        <v>93.861000000000004</v>
      </c>
    </row>
    <row r="605" spans="1:19" x14ac:dyDescent="0.35">
      <c r="A605" t="str">
        <v>ORD007099</v>
      </c>
      <c r="B605" t="str">
        <v>CUST03019</v>
      </c>
      <c r="C605" s="1">
        <v>45646</v>
      </c>
      <c r="D605" t="str">
        <v>Electronics</v>
      </c>
      <c r="E605" t="str">
        <v>Laptop Stand</v>
      </c>
      <c r="F605" s="3">
        <v>2</v>
      </c>
      <c r="G605" t="str">
        <v>Valid Quantity</v>
      </c>
      <c r="H605" s="4" t="str">
        <v>$22.89</v>
      </c>
      <c r="I605" s="3">
        <v>0</v>
      </c>
      <c r="J605" t="str">
        <v>Debit Card</v>
      </c>
      <c r="K605" t="str">
        <v>Manchester</v>
      </c>
      <c r="L605" t="str">
        <v>UK</v>
      </c>
      <c r="M605" t="str">
        <v>Delivered</v>
      </c>
      <c r="N605" s="3">
        <v>4</v>
      </c>
      <c r="O605" t="str">
        <v>Consistent</v>
      </c>
      <c r="P605" s="41" t="str">
        <v>Good</v>
      </c>
      <c r="Q605" s="17">
        <v>45.78</v>
      </c>
      <c r="R605" s="17">
        <v>0</v>
      </c>
      <c r="S605" s="4">
        <v>45.78</v>
      </c>
    </row>
    <row r="606" spans="1:19" x14ac:dyDescent="0.35">
      <c r="A606" t="str">
        <v>ORD002073</v>
      </c>
      <c r="B606" t="str">
        <v>CUST00513</v>
      </c>
      <c r="C606" s="1">
        <v>45647</v>
      </c>
      <c r="D606" t="str">
        <v>Electronics</v>
      </c>
      <c r="E606" t="str">
        <v>Bluetooth Speaker</v>
      </c>
      <c r="F606" s="3">
        <v>2</v>
      </c>
      <c r="G606" t="str">
        <v>Valid Quantity</v>
      </c>
      <c r="H606" s="4" t="str">
        <v>$120.73</v>
      </c>
      <c r="I606" s="3">
        <v>15</v>
      </c>
      <c r="J606" t="str">
        <v>PayPal</v>
      </c>
      <c r="K606" t="str">
        <v>Bengaluru</v>
      </c>
      <c r="L606" t="str">
        <v>India</v>
      </c>
      <c r="M606" t="str">
        <v>Cancelled</v>
      </c>
      <c r="N606" s="3">
        <v>0</v>
      </c>
      <c r="O606" t="str">
        <v>Consistent</v>
      </c>
      <c r="P606" s="41" t="str">
        <v>Not Rated</v>
      </c>
      <c r="Q606" s="17">
        <v>241.46</v>
      </c>
      <c r="R606" s="17">
        <v>36.219000000000001</v>
      </c>
      <c r="S606" s="4">
        <v>205.24100000000001</v>
      </c>
    </row>
    <row r="607" spans="1:19" x14ac:dyDescent="0.35">
      <c r="A607" t="str">
        <v>ORD004021</v>
      </c>
      <c r="B607" t="str">
        <v>CUST00486</v>
      </c>
      <c r="C607" s="1">
        <v>45649</v>
      </c>
      <c r="D607" t="str">
        <v>Electronics</v>
      </c>
      <c r="E607" t="str">
        <v>Power Bank</v>
      </c>
      <c r="F607" s="3">
        <v>2</v>
      </c>
      <c r="G607" t="str">
        <v>Valid Quantity</v>
      </c>
      <c r="H607" s="4" t="str">
        <v>$151.30</v>
      </c>
      <c r="I607" s="3">
        <v>5</v>
      </c>
      <c r="J607" t="str">
        <v>PayPal</v>
      </c>
      <c r="K607" t="str">
        <v>London</v>
      </c>
      <c r="L607" t="str">
        <v>UK</v>
      </c>
      <c r="M607" t="str">
        <v>Delivered</v>
      </c>
      <c r="N607" s="3">
        <v>3</v>
      </c>
      <c r="O607" t="str">
        <v>Consistent</v>
      </c>
      <c r="P607" s="41" t="str">
        <v>Average</v>
      </c>
      <c r="Q607" s="17">
        <v>302.60000000000002</v>
      </c>
      <c r="R607" s="17">
        <v>15.13</v>
      </c>
      <c r="S607" s="4">
        <v>287.47000000000003</v>
      </c>
    </row>
    <row r="608" spans="1:19" x14ac:dyDescent="0.35">
      <c r="A608" t="str">
        <v>ORD010130</v>
      </c>
      <c r="B608" t="str">
        <v>CUST01421</v>
      </c>
      <c r="C608" s="1">
        <v>45649</v>
      </c>
      <c r="D608" t="str">
        <v>Electronics</v>
      </c>
      <c r="E608" t="str">
        <v>Wireless Earbuds</v>
      </c>
      <c r="F608" s="3">
        <v>1</v>
      </c>
      <c r="G608" t="str">
        <v>Valid Quantity</v>
      </c>
      <c r="H608" s="4" t="str">
        <v>$237.37</v>
      </c>
      <c r="I608" s="3">
        <v>20</v>
      </c>
      <c r="J608" t="str">
        <v>Net Banking</v>
      </c>
      <c r="K608" t="str">
        <v>Sydney</v>
      </c>
      <c r="L608" t="str">
        <v>Australia</v>
      </c>
      <c r="M608" t="str">
        <v>Shipped</v>
      </c>
      <c r="N608" s="3">
        <v>0</v>
      </c>
      <c r="O608" t="str">
        <v>Consistent</v>
      </c>
      <c r="P608" s="41" t="str">
        <v>Not Rated</v>
      </c>
      <c r="Q608" s="17">
        <v>237.37</v>
      </c>
      <c r="R608" s="17">
        <v>47.473999999999997</v>
      </c>
      <c r="S608" s="4">
        <v>189.89600000000002</v>
      </c>
    </row>
    <row r="609" spans="1:19" x14ac:dyDescent="0.35">
      <c r="A609" t="str">
        <v>ORD001497</v>
      </c>
      <c r="B609" t="str">
        <v>CUST00861</v>
      </c>
      <c r="C609" s="1">
        <v>45650</v>
      </c>
      <c r="D609" t="str">
        <v>Electronics</v>
      </c>
      <c r="E609" t="str">
        <v>Power Bank</v>
      </c>
      <c r="F609" s="3">
        <v>3</v>
      </c>
      <c r="G609" t="str">
        <v>Valid Quantity</v>
      </c>
      <c r="H609" s="4" t="str">
        <v>$110.26</v>
      </c>
      <c r="I609" s="3">
        <v>0</v>
      </c>
      <c r="J609" t="str">
        <v>PayPal</v>
      </c>
      <c r="K609" t="str">
        <v>Mumbai</v>
      </c>
      <c r="L609" t="str">
        <v>India</v>
      </c>
      <c r="M609" t="str">
        <v>Delivered</v>
      </c>
      <c r="N609" s="3">
        <v>5</v>
      </c>
      <c r="O609" t="str">
        <v>Consistent</v>
      </c>
      <c r="P609" s="41" t="str">
        <v>Excellent</v>
      </c>
      <c r="Q609" s="17">
        <v>330.78000000000003</v>
      </c>
      <c r="R609" s="17">
        <v>0</v>
      </c>
      <c r="S609" s="4">
        <v>330.78000000000003</v>
      </c>
    </row>
    <row r="610" spans="1:19" x14ac:dyDescent="0.35">
      <c r="A610" t="str">
        <v>ORD000458</v>
      </c>
      <c r="B610" t="str">
        <v>CUST02922</v>
      </c>
      <c r="C610" s="1">
        <v>45650</v>
      </c>
      <c r="D610" t="str">
        <v>Electronics</v>
      </c>
      <c r="E610" t="str">
        <v>USB-C Cable</v>
      </c>
      <c r="F610" s="3">
        <v>4</v>
      </c>
      <c r="G610" t="str">
        <v>Valid Quantity</v>
      </c>
      <c r="H610" s="4" t="str">
        <v>$38.17</v>
      </c>
      <c r="I610" s="3">
        <v>0</v>
      </c>
      <c r="J610" t="str">
        <v>Credit Card</v>
      </c>
      <c r="K610" t="str">
        <v>Bengaluru</v>
      </c>
      <c r="L610" t="str">
        <v>India</v>
      </c>
      <c r="M610" t="str">
        <v>Returned</v>
      </c>
      <c r="N610" s="3">
        <v>0</v>
      </c>
      <c r="O610" t="str">
        <v>Consistent</v>
      </c>
      <c r="P610" s="41" t="str">
        <v>Not Rated</v>
      </c>
      <c r="Q610" s="17">
        <v>152.68</v>
      </c>
      <c r="R610" s="17">
        <v>0</v>
      </c>
      <c r="S610" s="4">
        <v>152.68</v>
      </c>
    </row>
    <row r="611" spans="1:19" x14ac:dyDescent="0.35">
      <c r="A611" t="str">
        <v>ORD006907</v>
      </c>
      <c r="B611" t="str">
        <v>CUST02858</v>
      </c>
      <c r="C611" s="1">
        <v>45650</v>
      </c>
      <c r="D611" t="str">
        <v>Electronics</v>
      </c>
      <c r="E611" t="str">
        <v>Power Bank</v>
      </c>
      <c r="F611" s="3">
        <v>3</v>
      </c>
      <c r="G611" t="str">
        <v>Valid Quantity</v>
      </c>
      <c r="H611" s="4" t="str">
        <v>$26.98</v>
      </c>
      <c r="I611" s="3">
        <v>10</v>
      </c>
      <c r="J611" t="str">
        <v>PayPal</v>
      </c>
      <c r="K611" t="str">
        <v>Hamburg</v>
      </c>
      <c r="L611" t="str">
        <v>Germany</v>
      </c>
      <c r="M611" t="str">
        <v>Cancelled</v>
      </c>
      <c r="N611" s="3">
        <v>0</v>
      </c>
      <c r="O611" t="str">
        <v>Consistent</v>
      </c>
      <c r="P611" s="41" t="str">
        <v>Not Rated</v>
      </c>
      <c r="Q611" s="17">
        <v>80.94</v>
      </c>
      <c r="R611" s="17">
        <v>8.0939999999999994</v>
      </c>
      <c r="S611" s="4">
        <v>72.846000000000004</v>
      </c>
    </row>
    <row r="612" spans="1:19" x14ac:dyDescent="0.35">
      <c r="A612" t="str">
        <v>ORD007695</v>
      </c>
      <c r="B612" t="str">
        <v>CUST02351</v>
      </c>
      <c r="C612" s="1">
        <v>45652</v>
      </c>
      <c r="D612" t="str">
        <v>Electronics</v>
      </c>
      <c r="E612" t="str">
        <v>Gaming Mouse</v>
      </c>
      <c r="F612" s="3">
        <v>2</v>
      </c>
      <c r="G612" t="str">
        <v>Valid Quantity</v>
      </c>
      <c r="H612" s="4" t="str">
        <v>$225.58</v>
      </c>
      <c r="I612" s="3">
        <v>5</v>
      </c>
      <c r="J612" t="str">
        <v>Cash on Delivery</v>
      </c>
      <c r="K612" t="str">
        <v>Melbourne</v>
      </c>
      <c r="L612" t="str">
        <v>Australia</v>
      </c>
      <c r="M612" t="str">
        <v>Pending</v>
      </c>
      <c r="N612" s="3">
        <v>0</v>
      </c>
      <c r="O612" t="str">
        <v>Consistent</v>
      </c>
      <c r="P612" s="41" t="str">
        <v>Not Rated</v>
      </c>
      <c r="Q612" s="17">
        <v>451.16</v>
      </c>
      <c r="R612" s="17">
        <v>22.558000000000003</v>
      </c>
      <c r="S612" s="4">
        <v>428.60200000000003</v>
      </c>
    </row>
    <row r="613" spans="1:19" x14ac:dyDescent="0.35">
      <c r="A613" t="str">
        <v>ORD009809</v>
      </c>
      <c r="B613" t="str">
        <v>CUST02524</v>
      </c>
      <c r="C613" s="1">
        <v>45652</v>
      </c>
      <c r="D613" t="str">
        <v>Electronics</v>
      </c>
      <c r="E613" t="str">
        <v>Wireless Earbuds</v>
      </c>
      <c r="F613" s="3">
        <v>1</v>
      </c>
      <c r="G613" t="str">
        <v>Valid Quantity</v>
      </c>
      <c r="H613" s="4" t="str">
        <v>$193.94</v>
      </c>
      <c r="I613" s="3">
        <v>10</v>
      </c>
      <c r="J613" t="str">
        <v>Cash on Delivery</v>
      </c>
      <c r="K613" t="str">
        <v>Sydney</v>
      </c>
      <c r="L613" t="str">
        <v>Australia</v>
      </c>
      <c r="M613" t="str">
        <v>Returned</v>
      </c>
      <c r="N613" s="3">
        <v>0</v>
      </c>
      <c r="O613" t="str">
        <v>Consistent</v>
      </c>
      <c r="P613" s="41" t="str">
        <v>Not Rated</v>
      </c>
      <c r="Q613" s="17">
        <v>193.94</v>
      </c>
      <c r="R613" s="17">
        <v>19.394000000000002</v>
      </c>
      <c r="S613" s="4">
        <v>174.54599999999999</v>
      </c>
    </row>
    <row r="614" spans="1:19" x14ac:dyDescent="0.35">
      <c r="A614" t="str">
        <v>ORD010285</v>
      </c>
      <c r="B614" t="str">
        <v>CUST02632</v>
      </c>
      <c r="C614" s="1">
        <v>45652</v>
      </c>
      <c r="D614" t="str">
        <v>Electronics</v>
      </c>
      <c r="E614" t="str">
        <v>Smartwatch</v>
      </c>
      <c r="F614" s="3">
        <v>2</v>
      </c>
      <c r="G614" t="str">
        <v>Valid Quantity</v>
      </c>
      <c r="H614" s="4" t="str">
        <v>$150.90</v>
      </c>
      <c r="I614" s="3">
        <v>10</v>
      </c>
      <c r="J614" t="str">
        <v>Debit Card</v>
      </c>
      <c r="K614" t="str">
        <v>Sydney</v>
      </c>
      <c r="L614" t="str">
        <v>Australia</v>
      </c>
      <c r="M614" t="str">
        <v>Delivered</v>
      </c>
      <c r="N614" s="3">
        <v>1</v>
      </c>
      <c r="O614" t="str">
        <v>Consistent</v>
      </c>
      <c r="P614" s="41" t="str">
        <v>Very Bad</v>
      </c>
      <c r="Q614" s="17">
        <v>301.8</v>
      </c>
      <c r="R614" s="17">
        <v>30.18</v>
      </c>
      <c r="S614" s="4">
        <v>271.62</v>
      </c>
    </row>
    <row r="615" spans="1:19" x14ac:dyDescent="0.35">
      <c r="A615" t="str">
        <v>ORD010622</v>
      </c>
      <c r="B615" t="str">
        <v>CUST02527</v>
      </c>
      <c r="C615" s="1">
        <v>45653</v>
      </c>
      <c r="D615" t="str">
        <v>Electronics</v>
      </c>
      <c r="E615" t="str">
        <v>Smartwatch</v>
      </c>
      <c r="F615" s="3">
        <v>2</v>
      </c>
      <c r="G615" t="str">
        <v>Valid Quantity</v>
      </c>
      <c r="H615" s="4" t="str">
        <v>$170.77</v>
      </c>
      <c r="I615" s="3">
        <v>0</v>
      </c>
      <c r="J615" t="str">
        <v>Net Banking</v>
      </c>
      <c r="K615" t="str">
        <v>Birmingham</v>
      </c>
      <c r="L615" t="str">
        <v>UK</v>
      </c>
      <c r="M615" t="str">
        <v>Shipped</v>
      </c>
      <c r="N615" s="3">
        <v>0</v>
      </c>
      <c r="O615" t="str">
        <v>Consistent</v>
      </c>
      <c r="P615" s="41" t="str">
        <v>Not Rated</v>
      </c>
      <c r="Q615" s="17">
        <v>341.54</v>
      </c>
      <c r="R615" s="17">
        <v>0</v>
      </c>
      <c r="S615" s="4">
        <v>341.54</v>
      </c>
    </row>
    <row r="616" spans="1:19" x14ac:dyDescent="0.35">
      <c r="A616" t="str">
        <v>ORD004555</v>
      </c>
      <c r="B616" t="str">
        <v>CUST03367</v>
      </c>
      <c r="C616" s="1">
        <v>45653</v>
      </c>
      <c r="D616" t="str">
        <v>Electronics</v>
      </c>
      <c r="E616" t="str">
        <v>Smartwatch</v>
      </c>
      <c r="F616" s="3">
        <v>5</v>
      </c>
      <c r="G616" t="str">
        <v>Valid Quantity</v>
      </c>
      <c r="H616" s="4" t="str">
        <v>$43.55</v>
      </c>
      <c r="I616" s="3">
        <v>15</v>
      </c>
      <c r="J616" t="str">
        <v>Net Banking</v>
      </c>
      <c r="K616" t="str">
        <v>Abu Dhabi</v>
      </c>
      <c r="L616" t="str">
        <v>UAE</v>
      </c>
      <c r="M616" t="str">
        <v>Delivered</v>
      </c>
      <c r="N616" s="3">
        <v>3</v>
      </c>
      <c r="O616" t="str">
        <v>Consistent</v>
      </c>
      <c r="P616" s="41" t="str">
        <v>Average</v>
      </c>
      <c r="Q616" s="17">
        <v>217.75</v>
      </c>
      <c r="R616" s="17">
        <v>32.662500000000001</v>
      </c>
      <c r="S616" s="4">
        <v>185.08750000000001</v>
      </c>
    </row>
    <row r="617" spans="1:19" x14ac:dyDescent="0.35">
      <c r="A617" t="str">
        <v>ORD008891</v>
      </c>
      <c r="B617" t="str">
        <v>CUST02710</v>
      </c>
      <c r="C617" s="1">
        <v>45653</v>
      </c>
      <c r="D617" t="str">
        <v>Electronics</v>
      </c>
      <c r="E617" t="str">
        <v>Wireless Earbuds</v>
      </c>
      <c r="F617" s="3">
        <v>1</v>
      </c>
      <c r="G617" t="str">
        <v>Valid Quantity</v>
      </c>
      <c r="H617" s="4" t="str">
        <v>$116.76</v>
      </c>
      <c r="I617" s="3">
        <v>0</v>
      </c>
      <c r="J617" t="str">
        <v>PayPal</v>
      </c>
      <c r="K617" t="str">
        <v>Melbourne</v>
      </c>
      <c r="L617" t="str">
        <v>Australia</v>
      </c>
      <c r="M617" t="str">
        <v>Delivered</v>
      </c>
      <c r="N617" s="3">
        <v>5</v>
      </c>
      <c r="O617" t="str">
        <v>Consistent</v>
      </c>
      <c r="P617" s="41" t="str">
        <v>Excellent</v>
      </c>
      <c r="Q617" s="17">
        <v>116.76</v>
      </c>
      <c r="R617" s="17">
        <v>0</v>
      </c>
      <c r="S617" s="4">
        <v>116.76</v>
      </c>
    </row>
    <row r="618" spans="1:19" x14ac:dyDescent="0.35">
      <c r="A618" t="str">
        <v>ORD006955</v>
      </c>
      <c r="B618" t="str">
        <v>CUST02347</v>
      </c>
      <c r="C618" s="1">
        <v>45655</v>
      </c>
      <c r="D618" t="str">
        <v>Electronics</v>
      </c>
      <c r="E618" t="str">
        <v>Power Bank</v>
      </c>
      <c r="F618" s="3">
        <v>1</v>
      </c>
      <c r="G618" t="str">
        <v>Valid Quantity</v>
      </c>
      <c r="H618" s="4" t="str">
        <v>$59.32</v>
      </c>
      <c r="I618" s="3">
        <v>15</v>
      </c>
      <c r="J618" t="str">
        <v>Credit Card</v>
      </c>
      <c r="K618" t="str">
        <v>Delhi</v>
      </c>
      <c r="L618" t="str">
        <v>India</v>
      </c>
      <c r="M618" t="str">
        <v>Cancelled</v>
      </c>
      <c r="N618" s="3">
        <v>0</v>
      </c>
      <c r="O618" t="str">
        <v>Consistent</v>
      </c>
      <c r="P618" s="41" t="str">
        <v>Not Rated</v>
      </c>
      <c r="Q618" s="17">
        <v>59.32</v>
      </c>
      <c r="R618" s="17">
        <v>8.8979999999999997</v>
      </c>
      <c r="S618" s="4">
        <v>50.421999999999997</v>
      </c>
    </row>
    <row r="619" spans="1:19" x14ac:dyDescent="0.35">
      <c r="A619" t="str">
        <v>ORD000156</v>
      </c>
      <c r="B619" t="str">
        <v>CUST01268</v>
      </c>
      <c r="C619" s="1">
        <v>45655</v>
      </c>
      <c r="D619" t="str">
        <v>Electronics</v>
      </c>
      <c r="E619" t="str">
        <v>Webcam</v>
      </c>
      <c r="F619" s="3">
        <v>1</v>
      </c>
      <c r="G619" t="str">
        <v>Valid Quantity</v>
      </c>
      <c r="H619" s="4" t="str">
        <v>$134.25</v>
      </c>
      <c r="I619" s="3">
        <v>5</v>
      </c>
      <c r="J619" t="str">
        <v>Cash on Delivery</v>
      </c>
      <c r="K619" t="str">
        <v>Mumbai</v>
      </c>
      <c r="L619" t="str">
        <v>India</v>
      </c>
      <c r="M619" t="str">
        <v>Delivered</v>
      </c>
      <c r="N619" s="3">
        <v>4</v>
      </c>
      <c r="O619" t="str">
        <v>Consistent</v>
      </c>
      <c r="P619" s="41" t="str">
        <v>Good</v>
      </c>
      <c r="Q619" s="17">
        <v>134.25</v>
      </c>
      <c r="R619" s="17">
        <v>6.7125000000000004</v>
      </c>
      <c r="S619" s="4">
        <v>127.53749999999999</v>
      </c>
    </row>
    <row r="620" spans="1:19" x14ac:dyDescent="0.35">
      <c r="A620" t="str">
        <v>ORD000343</v>
      </c>
      <c r="B620" t="str">
        <v>CUST03063</v>
      </c>
      <c r="C620" s="1">
        <v>45655</v>
      </c>
      <c r="D620" t="str">
        <v>Electronics</v>
      </c>
      <c r="E620" t="str">
        <v>Wireless Earbuds</v>
      </c>
      <c r="F620" s="3">
        <v>1</v>
      </c>
      <c r="G620" t="str">
        <v>Valid Quantity</v>
      </c>
      <c r="H620" s="4" t="str">
        <v>$80.91</v>
      </c>
      <c r="I620" s="3">
        <v>10</v>
      </c>
      <c r="J620" t="str">
        <v>Cash on Delivery</v>
      </c>
      <c r="K620" t="str">
        <v>Chicago</v>
      </c>
      <c r="L620" t="str">
        <v>USA</v>
      </c>
      <c r="M620" t="str">
        <v>Pending</v>
      </c>
      <c r="N620" s="3">
        <v>0</v>
      </c>
      <c r="O620" t="str">
        <v>Consistent</v>
      </c>
      <c r="P620" s="41" t="str">
        <v>Not Rated</v>
      </c>
      <c r="Q620" s="17">
        <v>80.91</v>
      </c>
      <c r="R620" s="17">
        <v>8.0909999999999993</v>
      </c>
      <c r="S620" s="4">
        <v>72.819000000000003</v>
      </c>
    </row>
    <row r="621" spans="1:19" x14ac:dyDescent="0.35">
      <c r="A621" t="str">
        <v>ORD002819</v>
      </c>
      <c r="B621" t="str">
        <v>CUST00813</v>
      </c>
      <c r="C621" s="1">
        <v>45656</v>
      </c>
      <c r="D621" t="str">
        <v>Electronics</v>
      </c>
      <c r="E621" t="str">
        <v>Smartwatch</v>
      </c>
      <c r="F621" s="3">
        <v>3</v>
      </c>
      <c r="G621" t="str">
        <v>Valid Quantity</v>
      </c>
      <c r="H621" s="4" t="str">
        <v>$20.58</v>
      </c>
      <c r="I621" s="3">
        <v>0</v>
      </c>
      <c r="J621" t="str">
        <v>Debit Card</v>
      </c>
      <c r="K621" t="str">
        <v>Los Angeles</v>
      </c>
      <c r="L621" t="str">
        <v>USA</v>
      </c>
      <c r="M621" t="str">
        <v>Shipped</v>
      </c>
      <c r="N621" s="3">
        <v>0</v>
      </c>
      <c r="O621" t="str">
        <v>Consistent</v>
      </c>
      <c r="P621" s="41" t="str">
        <v>Not Rated</v>
      </c>
      <c r="Q621" s="17">
        <v>61.739999999999995</v>
      </c>
      <c r="R621" s="17">
        <v>0</v>
      </c>
      <c r="S621" s="4">
        <v>61.739999999999995</v>
      </c>
    </row>
    <row r="622" spans="1:19" x14ac:dyDescent="0.35">
      <c r="A622" t="str">
        <v>ORD004977</v>
      </c>
      <c r="B622" t="str">
        <v>CUST01520</v>
      </c>
      <c r="C622" s="1">
        <v>45656</v>
      </c>
      <c r="D622" t="str">
        <v>Electronics</v>
      </c>
      <c r="E622" t="str">
        <v>Wireless Earbuds</v>
      </c>
      <c r="F622" s="3">
        <v>1</v>
      </c>
      <c r="G622" t="str">
        <v>Valid Quantity</v>
      </c>
      <c r="H622" s="4" t="str">
        <v>$36.64</v>
      </c>
      <c r="I622" s="3">
        <v>15</v>
      </c>
      <c r="J622" t="str">
        <v>Net Banking</v>
      </c>
      <c r="K622" t="str">
        <v>London</v>
      </c>
      <c r="L622" t="str">
        <v>UK</v>
      </c>
      <c r="M622" t="str">
        <v>Cancelled</v>
      </c>
      <c r="N622" s="3">
        <v>0</v>
      </c>
      <c r="O622" t="str">
        <v>Consistent</v>
      </c>
      <c r="P622" s="41" t="str">
        <v>Not Rated</v>
      </c>
      <c r="Q622" s="17">
        <v>36.64</v>
      </c>
      <c r="R622" s="17">
        <v>5.4960000000000004</v>
      </c>
      <c r="S622" s="4">
        <v>31.143999999999998</v>
      </c>
    </row>
    <row r="623" spans="1:19" x14ac:dyDescent="0.35">
      <c r="A623" t="str">
        <v>ORD002519</v>
      </c>
      <c r="B623" t="str">
        <v>CUST01673</v>
      </c>
      <c r="C623" s="1">
        <v>45657</v>
      </c>
      <c r="D623" t="str">
        <v>Electronics</v>
      </c>
      <c r="E623" t="str">
        <v>Power Bank</v>
      </c>
      <c r="F623" s="3">
        <v>1</v>
      </c>
      <c r="G623" t="str">
        <v>Valid Quantity</v>
      </c>
      <c r="H623" s="4" t="str">
        <v>$139.96</v>
      </c>
      <c r="I623" s="3">
        <v>5</v>
      </c>
      <c r="J623" t="str">
        <v>Cash on Delivery</v>
      </c>
      <c r="K623" t="str">
        <v>Abu Dhabi</v>
      </c>
      <c r="L623" t="str">
        <v>UAE</v>
      </c>
      <c r="M623" t="str">
        <v>Cancelled</v>
      </c>
      <c r="N623" s="3">
        <v>0</v>
      </c>
      <c r="O623" t="str">
        <v>Consistent</v>
      </c>
      <c r="P623" s="41" t="str">
        <v>Not Rated</v>
      </c>
      <c r="Q623" s="17">
        <v>139.96</v>
      </c>
      <c r="R623" s="17">
        <v>6.9980000000000011</v>
      </c>
      <c r="S623" s="4">
        <v>132.96200000000002</v>
      </c>
    </row>
    <row r="624" spans="1:19" x14ac:dyDescent="0.35">
      <c r="A624" t="str">
        <v>ORD003187</v>
      </c>
      <c r="B624" t="str">
        <v>CUST03359</v>
      </c>
      <c r="C624" s="1">
        <v>45658</v>
      </c>
      <c r="D624" t="str">
        <v>Electronics</v>
      </c>
      <c r="E624" t="str">
        <v>Wireless Earbuds</v>
      </c>
      <c r="F624" s="3">
        <v>1</v>
      </c>
      <c r="G624" t="str">
        <v>Valid Quantity</v>
      </c>
      <c r="H624" s="4" t="str">
        <v>$245.48</v>
      </c>
      <c r="I624" s="3">
        <v>10</v>
      </c>
      <c r="J624" t="str">
        <v>Debit Card</v>
      </c>
      <c r="K624" t="str">
        <v>New York</v>
      </c>
      <c r="L624" t="str">
        <v>USA</v>
      </c>
      <c r="M624" t="str">
        <v>Returned</v>
      </c>
      <c r="N624" s="3">
        <v>0</v>
      </c>
      <c r="O624" t="str">
        <v>Consistent</v>
      </c>
      <c r="P624" s="41" t="str">
        <v>Not Rated</v>
      </c>
      <c r="Q624" s="17">
        <v>245.48</v>
      </c>
      <c r="R624" s="17">
        <v>24.547999999999998</v>
      </c>
      <c r="S624" s="4">
        <v>220.93199999999999</v>
      </c>
    </row>
    <row r="625" spans="1:19" x14ac:dyDescent="0.35">
      <c r="A625" t="str">
        <v>ORD004318</v>
      </c>
      <c r="B625" t="str">
        <v>CUST00096</v>
      </c>
      <c r="C625" s="1">
        <v>45658</v>
      </c>
      <c r="D625" t="str">
        <v>Electronics</v>
      </c>
      <c r="E625" t="str">
        <v>Gaming Mouse</v>
      </c>
      <c r="F625" s="3">
        <v>1</v>
      </c>
      <c r="G625" t="str">
        <v>Valid Quantity</v>
      </c>
      <c r="H625" s="4" t="str">
        <v>$108.14</v>
      </c>
      <c r="I625" s="3">
        <v>15</v>
      </c>
      <c r="J625" t="str">
        <v>Cash on Delivery</v>
      </c>
      <c r="K625" t="str">
        <v>Houston</v>
      </c>
      <c r="L625" t="str">
        <v>USA</v>
      </c>
      <c r="M625" t="str">
        <v>Delivered</v>
      </c>
      <c r="N625" s="3">
        <v>5</v>
      </c>
      <c r="O625" t="str">
        <v>Consistent</v>
      </c>
      <c r="P625" s="41" t="str">
        <v>Excellent</v>
      </c>
      <c r="Q625" s="17">
        <v>108.14</v>
      </c>
      <c r="R625" s="17">
        <v>16.221</v>
      </c>
      <c r="S625" s="4">
        <v>91.918999999999997</v>
      </c>
    </row>
    <row r="626" spans="1:19" x14ac:dyDescent="0.35">
      <c r="A626" t="str">
        <v>ORD009164</v>
      </c>
      <c r="B626" t="str">
        <v>CUST02609</v>
      </c>
      <c r="C626" s="1">
        <v>45658</v>
      </c>
      <c r="D626" t="str">
        <v>Electronics</v>
      </c>
      <c r="E626" t="str">
        <v>Webcam</v>
      </c>
      <c r="F626" s="3">
        <v>2</v>
      </c>
      <c r="G626" t="str">
        <v>Valid Quantity</v>
      </c>
      <c r="H626" s="4" t="str">
        <v>$232.28</v>
      </c>
      <c r="I626" s="3">
        <v>0</v>
      </c>
      <c r="J626" t="str">
        <v>UPI</v>
      </c>
      <c r="K626" t="str">
        <v>Vancouver</v>
      </c>
      <c r="L626" t="str">
        <v>Canada</v>
      </c>
      <c r="M626" t="str">
        <v>Delivered</v>
      </c>
      <c r="N626" s="3">
        <v>0</v>
      </c>
      <c r="O626" t="str">
        <v>Consistent</v>
      </c>
      <c r="P626" s="41" t="str">
        <v>Not Rated</v>
      </c>
      <c r="Q626" s="17">
        <v>464.56</v>
      </c>
      <c r="R626" s="17">
        <v>0</v>
      </c>
      <c r="S626" s="4">
        <v>464.56</v>
      </c>
    </row>
    <row r="627" spans="1:19" x14ac:dyDescent="0.35">
      <c r="A627" t="str">
        <v>ORD009669</v>
      </c>
      <c r="B627" t="str">
        <v>CUST03335</v>
      </c>
      <c r="C627" s="1">
        <v>45659</v>
      </c>
      <c r="D627" t="str">
        <v>Electronics</v>
      </c>
      <c r="E627" t="str">
        <v>Power Bank</v>
      </c>
      <c r="F627" s="3">
        <v>4</v>
      </c>
      <c r="G627" t="str">
        <v>Valid Quantity</v>
      </c>
      <c r="H627" s="4" t="str">
        <v>$36.27</v>
      </c>
      <c r="I627" s="3">
        <v>0</v>
      </c>
      <c r="J627" t="str">
        <v>PayPal</v>
      </c>
      <c r="K627" t="str">
        <v>London</v>
      </c>
      <c r="L627" t="str">
        <v>UK</v>
      </c>
      <c r="M627" t="str">
        <v>Cancelled</v>
      </c>
      <c r="N627" s="3">
        <v>0</v>
      </c>
      <c r="O627" t="str">
        <v>Consistent</v>
      </c>
      <c r="P627" s="41" t="str">
        <v>Not Rated</v>
      </c>
      <c r="Q627" s="17">
        <v>145.08000000000001</v>
      </c>
      <c r="R627" s="17">
        <v>0</v>
      </c>
      <c r="S627" s="4">
        <v>145.08000000000001</v>
      </c>
    </row>
    <row r="628" spans="1:19" x14ac:dyDescent="0.35">
      <c r="A628" t="str">
        <v>ORD001319</v>
      </c>
      <c r="B628" t="str">
        <v>CUST02660</v>
      </c>
      <c r="C628" s="1">
        <v>45659</v>
      </c>
      <c r="D628" t="str">
        <v>Electronics</v>
      </c>
      <c r="E628" t="str">
        <v>Power Bank</v>
      </c>
      <c r="F628" s="3">
        <v>2</v>
      </c>
      <c r="G628" t="str">
        <v>Valid Quantity</v>
      </c>
      <c r="H628" s="4" t="str">
        <v>$38.55</v>
      </c>
      <c r="I628" s="3">
        <v>0</v>
      </c>
      <c r="J628" t="str">
        <v>Debit Card</v>
      </c>
      <c r="K628" t="str">
        <v>Manchester</v>
      </c>
      <c r="L628" t="str">
        <v>UK</v>
      </c>
      <c r="M628" t="str">
        <v>Returned</v>
      </c>
      <c r="N628" s="3">
        <v>0</v>
      </c>
      <c r="O628" t="str">
        <v>Consistent</v>
      </c>
      <c r="P628" s="41" t="str">
        <v>Not Rated</v>
      </c>
      <c r="Q628" s="17">
        <v>77.099999999999994</v>
      </c>
      <c r="R628" s="17">
        <v>0</v>
      </c>
      <c r="S628" s="4">
        <v>77.099999999999994</v>
      </c>
    </row>
    <row r="629" spans="1:19" x14ac:dyDescent="0.35">
      <c r="A629" t="str">
        <v>ORD008604</v>
      </c>
      <c r="B629" t="str">
        <v>CUST02671</v>
      </c>
      <c r="C629" s="1">
        <v>45660</v>
      </c>
      <c r="D629" t="str">
        <v>Electronics</v>
      </c>
      <c r="E629" t="str">
        <v>Gaming Mouse</v>
      </c>
      <c r="F629" s="3">
        <v>2</v>
      </c>
      <c r="G629" t="str">
        <v>Valid Quantity</v>
      </c>
      <c r="H629" s="4" t="str">
        <v>$71.84</v>
      </c>
      <c r="I629" s="3">
        <v>15</v>
      </c>
      <c r="J629" t="str">
        <v>Credit Card</v>
      </c>
      <c r="K629" t="str">
        <v>Berlin</v>
      </c>
      <c r="L629" t="str">
        <v>Germany</v>
      </c>
      <c r="M629" t="str">
        <v>Delivered</v>
      </c>
      <c r="N629" s="3">
        <v>4</v>
      </c>
      <c r="O629" t="str">
        <v>Consistent</v>
      </c>
      <c r="P629" s="41" t="str">
        <v>Good</v>
      </c>
      <c r="Q629" s="17">
        <v>143.68</v>
      </c>
      <c r="R629" s="17">
        <v>21.552000000000003</v>
      </c>
      <c r="S629" s="4">
        <v>122.128</v>
      </c>
    </row>
    <row r="630" spans="1:19" x14ac:dyDescent="0.35">
      <c r="A630" t="str">
        <v>ORD003938</v>
      </c>
      <c r="B630" t="str">
        <v>CUST03369</v>
      </c>
      <c r="C630" s="1">
        <v>45660</v>
      </c>
      <c r="D630" t="str">
        <v>Electronics</v>
      </c>
      <c r="E630" t="str">
        <v>Power Bank</v>
      </c>
      <c r="F630" s="3">
        <v>3</v>
      </c>
      <c r="G630" t="str">
        <v>Valid Quantity</v>
      </c>
      <c r="H630" s="4" t="str">
        <v>$243.45</v>
      </c>
      <c r="I630" s="3">
        <v>15</v>
      </c>
      <c r="J630" t="str">
        <v>Cash on Delivery</v>
      </c>
      <c r="K630" t="str">
        <v>Los Angeles</v>
      </c>
      <c r="L630" t="str">
        <v>USA</v>
      </c>
      <c r="M630" t="str">
        <v>Delivered</v>
      </c>
      <c r="N630" s="3">
        <v>4</v>
      </c>
      <c r="O630" t="str">
        <v>Consistent</v>
      </c>
      <c r="P630" s="41" t="str">
        <v>Good</v>
      </c>
      <c r="Q630" s="17">
        <v>730.34999999999991</v>
      </c>
      <c r="R630" s="17">
        <v>109.55249999999998</v>
      </c>
      <c r="S630" s="4">
        <v>620.7974999999999</v>
      </c>
    </row>
    <row r="631" spans="1:19" x14ac:dyDescent="0.35">
      <c r="A631" t="str">
        <v>ORD006093</v>
      </c>
      <c r="B631" t="str">
        <v>CUST03311</v>
      </c>
      <c r="C631" s="1">
        <v>45660</v>
      </c>
      <c r="D631" t="str">
        <v>Electronics</v>
      </c>
      <c r="E631" t="str">
        <v>Wireless Earbuds</v>
      </c>
      <c r="F631" s="3">
        <v>2</v>
      </c>
      <c r="G631" t="str">
        <v>Valid Quantity</v>
      </c>
      <c r="H631" s="4" t="str">
        <v>$101.59</v>
      </c>
      <c r="I631" s="3">
        <v>5</v>
      </c>
      <c r="J631" t="str">
        <v>UPI</v>
      </c>
      <c r="K631" t="str">
        <v>Toronto</v>
      </c>
      <c r="L631" t="str">
        <v>Canada</v>
      </c>
      <c r="M631" t="str">
        <v>Delivered</v>
      </c>
      <c r="N631" s="3">
        <v>3</v>
      </c>
      <c r="O631" t="str">
        <v>Consistent</v>
      </c>
      <c r="P631" s="41" t="str">
        <v>Average</v>
      </c>
      <c r="Q631" s="17">
        <v>203.18</v>
      </c>
      <c r="R631" s="17">
        <v>10.159000000000001</v>
      </c>
      <c r="S631" s="4">
        <v>193.02100000000002</v>
      </c>
    </row>
    <row r="632" spans="1:19" x14ac:dyDescent="0.35">
      <c r="A632" t="str">
        <v>ORD008084</v>
      </c>
      <c r="B632" t="str">
        <v>CUST00156</v>
      </c>
      <c r="C632" s="1">
        <v>45661</v>
      </c>
      <c r="D632" t="str">
        <v>Electronics</v>
      </c>
      <c r="E632" t="str">
        <v>Smartwatch</v>
      </c>
      <c r="F632" s="3">
        <v>1</v>
      </c>
      <c r="G632" t="str">
        <v>Valid Quantity</v>
      </c>
      <c r="H632" s="4" t="str">
        <v>$193.95</v>
      </c>
      <c r="I632" s="3">
        <v>10</v>
      </c>
      <c r="J632" t="str">
        <v>Cash on Delivery</v>
      </c>
      <c r="K632" t="str">
        <v>Sydney</v>
      </c>
      <c r="L632" t="str">
        <v>Australia</v>
      </c>
      <c r="M632" t="str">
        <v>Cancelled</v>
      </c>
      <c r="N632" s="3">
        <v>0</v>
      </c>
      <c r="O632" t="str">
        <v>Consistent</v>
      </c>
      <c r="P632" s="41" t="str">
        <v>Not Rated</v>
      </c>
      <c r="Q632" s="17">
        <v>193.95</v>
      </c>
      <c r="R632" s="17">
        <v>19.395</v>
      </c>
      <c r="S632" s="4">
        <v>174.55499999999998</v>
      </c>
    </row>
    <row r="633" spans="1:19" x14ac:dyDescent="0.35">
      <c r="A633" t="str">
        <v>ORD003914</v>
      </c>
      <c r="B633" t="str">
        <v>CUST01936</v>
      </c>
      <c r="C633" s="1">
        <v>45661</v>
      </c>
      <c r="D633" t="str">
        <v>Electronics</v>
      </c>
      <c r="E633" t="str">
        <v>Bluetooth Speaker</v>
      </c>
      <c r="F633" s="3">
        <v>1</v>
      </c>
      <c r="G633" t="str">
        <v>Valid Quantity</v>
      </c>
      <c r="H633" s="4" t="str">
        <v>$211.04</v>
      </c>
      <c r="I633" s="3">
        <v>25</v>
      </c>
      <c r="J633" t="str">
        <v>UPI</v>
      </c>
      <c r="K633" t="str">
        <v>Brisbane</v>
      </c>
      <c r="L633" t="str">
        <v>Australia</v>
      </c>
      <c r="M633" t="str">
        <v>Shipped</v>
      </c>
      <c r="N633" s="3">
        <v>0</v>
      </c>
      <c r="O633" t="str">
        <v>Consistent</v>
      </c>
      <c r="P633" s="41" t="str">
        <v>Not Rated</v>
      </c>
      <c r="Q633" s="17">
        <v>211.04</v>
      </c>
      <c r="R633" s="17">
        <v>52.76</v>
      </c>
      <c r="S633" s="4">
        <v>158.28</v>
      </c>
    </row>
    <row r="634" spans="1:19" x14ac:dyDescent="0.35">
      <c r="A634" t="str">
        <v>ORD011111</v>
      </c>
      <c r="B634" t="str">
        <v>CUST00969</v>
      </c>
      <c r="C634" s="1">
        <v>45662</v>
      </c>
      <c r="D634" t="str">
        <v>Electronics</v>
      </c>
      <c r="E634" t="str">
        <v>Bluetooth Speaker</v>
      </c>
      <c r="F634" s="3">
        <v>1</v>
      </c>
      <c r="G634" t="str">
        <v>Valid Quantity</v>
      </c>
      <c r="H634" s="4" t="str">
        <v>$40.37</v>
      </c>
      <c r="I634" s="3">
        <v>5</v>
      </c>
      <c r="J634" t="str">
        <v>Net Banking</v>
      </c>
      <c r="K634" t="str">
        <v>Toronto</v>
      </c>
      <c r="L634" t="str">
        <v>Canada</v>
      </c>
      <c r="M634" t="str">
        <v>Cancelled</v>
      </c>
      <c r="N634" s="3">
        <v>0</v>
      </c>
      <c r="O634" t="str">
        <v>Consistent</v>
      </c>
      <c r="P634" s="41" t="str">
        <v>Not Rated</v>
      </c>
      <c r="Q634" s="17">
        <v>40.369999999999997</v>
      </c>
      <c r="R634" s="17">
        <v>2.0185</v>
      </c>
      <c r="S634" s="4">
        <v>38.351499999999994</v>
      </c>
    </row>
    <row r="635" spans="1:19" x14ac:dyDescent="0.35">
      <c r="A635" t="str">
        <v>ORD001281</v>
      </c>
      <c r="B635" t="str">
        <v>CUST01431</v>
      </c>
      <c r="C635" s="1">
        <v>45662</v>
      </c>
      <c r="D635" t="str">
        <v>Electronics</v>
      </c>
      <c r="E635" t="str">
        <v>Wireless Earbuds</v>
      </c>
      <c r="F635" s="3">
        <v>1</v>
      </c>
      <c r="G635" t="str">
        <v>Valid Quantity</v>
      </c>
      <c r="H635" s="4" t="str">
        <v>$227.93</v>
      </c>
      <c r="I635" s="3">
        <v>5</v>
      </c>
      <c r="J635" t="str">
        <v>Net Banking</v>
      </c>
      <c r="K635" t="str">
        <v>Montreal</v>
      </c>
      <c r="L635" t="str">
        <v>Canada</v>
      </c>
      <c r="M635" t="str">
        <v>Delivered</v>
      </c>
      <c r="N635" s="3">
        <v>4</v>
      </c>
      <c r="O635" t="str">
        <v>Consistent</v>
      </c>
      <c r="P635" s="41" t="str">
        <v>Good</v>
      </c>
      <c r="Q635" s="17">
        <v>227.93</v>
      </c>
      <c r="R635" s="17">
        <v>11.396500000000001</v>
      </c>
      <c r="S635" s="4">
        <v>216.5335</v>
      </c>
    </row>
    <row r="636" spans="1:19" x14ac:dyDescent="0.35">
      <c r="A636" t="str">
        <v>ORD006410</v>
      </c>
      <c r="B636" t="str">
        <v>CUST01345</v>
      </c>
      <c r="C636" s="1">
        <v>45663</v>
      </c>
      <c r="D636" t="str">
        <v>Electronics</v>
      </c>
      <c r="E636" t="str">
        <v>Wireless Earbuds</v>
      </c>
      <c r="F636" s="3">
        <v>1</v>
      </c>
      <c r="G636" t="str">
        <v>Valid Quantity</v>
      </c>
      <c r="H636" s="4" t="str">
        <v>$136.24</v>
      </c>
      <c r="I636" s="3">
        <v>10</v>
      </c>
      <c r="J636" t="str">
        <v>PayPal</v>
      </c>
      <c r="K636" t="str">
        <v>Hamburg</v>
      </c>
      <c r="L636" t="str">
        <v>Germany</v>
      </c>
      <c r="M636" t="str">
        <v>Delivered</v>
      </c>
      <c r="N636" s="3">
        <v>5</v>
      </c>
      <c r="O636" t="str">
        <v>Consistent</v>
      </c>
      <c r="P636" s="41" t="str">
        <v>Excellent</v>
      </c>
      <c r="Q636" s="17">
        <v>136.24</v>
      </c>
      <c r="R636" s="17">
        <v>13.624000000000001</v>
      </c>
      <c r="S636" s="4">
        <v>122.61600000000001</v>
      </c>
    </row>
    <row r="637" spans="1:19" x14ac:dyDescent="0.35">
      <c r="A637" t="str">
        <v>ORD009984</v>
      </c>
      <c r="B637" t="str">
        <v>CUST02464</v>
      </c>
      <c r="C637" s="1">
        <v>45664</v>
      </c>
      <c r="D637" t="str">
        <v>Electronics</v>
      </c>
      <c r="E637" t="str">
        <v>Bluetooth Speaker</v>
      </c>
      <c r="F637" s="3">
        <v>1</v>
      </c>
      <c r="G637" t="str">
        <v>Valid Quantity</v>
      </c>
      <c r="H637" s="4" t="str">
        <v>$52.33</v>
      </c>
      <c r="I637" s="3">
        <v>0</v>
      </c>
      <c r="J637" t="str">
        <v>Net Banking</v>
      </c>
      <c r="K637" t="str">
        <v>Birmingham</v>
      </c>
      <c r="L637" t="str">
        <v>UK</v>
      </c>
      <c r="M637" t="str">
        <v>Shipped</v>
      </c>
      <c r="N637" s="3">
        <v>0</v>
      </c>
      <c r="O637" t="str">
        <v>Consistent</v>
      </c>
      <c r="P637" s="41" t="str">
        <v>Not Rated</v>
      </c>
      <c r="Q637" s="17">
        <v>52.33</v>
      </c>
      <c r="R637" s="17">
        <v>0</v>
      </c>
      <c r="S637" s="4">
        <v>52.33</v>
      </c>
    </row>
    <row r="638" spans="1:19" x14ac:dyDescent="0.35">
      <c r="A638" t="str">
        <v>ORD002372</v>
      </c>
      <c r="B638" t="str">
        <v>CUST03271</v>
      </c>
      <c r="C638" s="1">
        <v>45665</v>
      </c>
      <c r="D638" t="str">
        <v>Electronics</v>
      </c>
      <c r="E638" t="str">
        <v>Webcam</v>
      </c>
      <c r="F638" s="3">
        <v>3</v>
      </c>
      <c r="G638" t="str">
        <v>Valid Quantity</v>
      </c>
      <c r="H638" s="4" t="str">
        <v>$209.31</v>
      </c>
      <c r="I638" s="3">
        <v>15</v>
      </c>
      <c r="J638" t="str">
        <v>Debit Card</v>
      </c>
      <c r="K638" t="str">
        <v>Manchester</v>
      </c>
      <c r="L638" t="str">
        <v>UK</v>
      </c>
      <c r="M638" t="str">
        <v>Delivered</v>
      </c>
      <c r="N638" s="3">
        <v>0</v>
      </c>
      <c r="O638" t="str">
        <v>Consistent</v>
      </c>
      <c r="P638" s="41" t="str">
        <v>Not Rated</v>
      </c>
      <c r="Q638" s="17">
        <v>627.93000000000006</v>
      </c>
      <c r="R638" s="17">
        <v>94.18950000000001</v>
      </c>
      <c r="S638" s="4">
        <v>533.74050000000011</v>
      </c>
    </row>
    <row r="639" spans="1:19" x14ac:dyDescent="0.35">
      <c r="A639" t="str">
        <v>ORD001736</v>
      </c>
      <c r="B639" t="str">
        <v>CUST03063</v>
      </c>
      <c r="C639" s="1">
        <v>45666</v>
      </c>
      <c r="D639" t="str">
        <v>Electronics</v>
      </c>
      <c r="E639" t="str">
        <v>Webcam</v>
      </c>
      <c r="F639" s="3">
        <v>2</v>
      </c>
      <c r="G639" t="str">
        <v>Valid Quantity</v>
      </c>
      <c r="H639" s="4" t="str">
        <v>$182.22</v>
      </c>
      <c r="I639" s="3">
        <v>0</v>
      </c>
      <c r="J639" t="str">
        <v>PayPal</v>
      </c>
      <c r="K639" t="str">
        <v>Manchester</v>
      </c>
      <c r="L639" t="str">
        <v>UK</v>
      </c>
      <c r="M639" t="str">
        <v>Delivered</v>
      </c>
      <c r="N639" s="3">
        <v>4</v>
      </c>
      <c r="O639" t="str">
        <v>Consistent</v>
      </c>
      <c r="P639" s="41" t="str">
        <v>Good</v>
      </c>
      <c r="Q639" s="17">
        <v>364.44</v>
      </c>
      <c r="R639" s="17">
        <v>0</v>
      </c>
      <c r="S639" s="4">
        <v>364.44</v>
      </c>
    </row>
    <row r="640" spans="1:19" x14ac:dyDescent="0.35">
      <c r="A640" t="str">
        <v>ORD005971</v>
      </c>
      <c r="B640" t="str">
        <v>CUST01111</v>
      </c>
      <c r="C640" s="1">
        <v>45666</v>
      </c>
      <c r="D640" t="str">
        <v>Electronics</v>
      </c>
      <c r="E640" t="str">
        <v>Laptop Stand</v>
      </c>
      <c r="F640" s="3">
        <v>2</v>
      </c>
      <c r="G640" t="str">
        <v>Valid Quantity</v>
      </c>
      <c r="H640" s="4" t="str">
        <v>$75.84</v>
      </c>
      <c r="I640" s="3">
        <v>0</v>
      </c>
      <c r="J640" t="str">
        <v>PayPal</v>
      </c>
      <c r="K640" t="str">
        <v>Sydney</v>
      </c>
      <c r="L640" t="str">
        <v>Australia</v>
      </c>
      <c r="M640" t="str">
        <v>Shipped</v>
      </c>
      <c r="N640" s="3">
        <v>0</v>
      </c>
      <c r="O640" t="str">
        <v>Consistent</v>
      </c>
      <c r="P640" s="41" t="str">
        <v>Not Rated</v>
      </c>
      <c r="Q640" s="17">
        <v>151.68</v>
      </c>
      <c r="R640" s="17">
        <v>0</v>
      </c>
      <c r="S640" s="4">
        <v>151.68</v>
      </c>
    </row>
    <row r="641" spans="1:19" x14ac:dyDescent="0.35">
      <c r="A641" t="str">
        <v>ORD008342</v>
      </c>
      <c r="B641" t="str">
        <v>CUST01758</v>
      </c>
      <c r="C641" s="1">
        <v>45668</v>
      </c>
      <c r="D641" t="str">
        <v>Electronics</v>
      </c>
      <c r="E641" t="str">
        <v>Wireless Earbuds</v>
      </c>
      <c r="F641" s="3">
        <v>4</v>
      </c>
      <c r="G641" t="str">
        <v>Valid Quantity</v>
      </c>
      <c r="H641" s="4" t="str">
        <v>$205.96</v>
      </c>
      <c r="I641" s="3">
        <v>15</v>
      </c>
      <c r="J641" t="str">
        <v>Cash on Delivery</v>
      </c>
      <c r="K641" t="str">
        <v>Hamburg</v>
      </c>
      <c r="L641" t="str">
        <v>Germany</v>
      </c>
      <c r="M641" t="str">
        <v>Pending</v>
      </c>
      <c r="N641" s="3">
        <v>0</v>
      </c>
      <c r="O641" t="str">
        <v>Consistent</v>
      </c>
      <c r="P641" s="41" t="str">
        <v>Not Rated</v>
      </c>
      <c r="Q641" s="17">
        <v>823.84</v>
      </c>
      <c r="R641" s="17">
        <v>123.57600000000001</v>
      </c>
      <c r="S641" s="4">
        <v>700.26400000000001</v>
      </c>
    </row>
    <row r="642" spans="1:19" x14ac:dyDescent="0.35">
      <c r="A642" t="str">
        <v>ORD009038</v>
      </c>
      <c r="B642" t="str">
        <v>CUST00789</v>
      </c>
      <c r="C642" s="1">
        <v>45668</v>
      </c>
      <c r="D642" t="str">
        <v>Electronics</v>
      </c>
      <c r="E642" t="str">
        <v>Smartwatch</v>
      </c>
      <c r="F642" s="3">
        <v>1</v>
      </c>
      <c r="G642" t="str">
        <v>Valid Quantity</v>
      </c>
      <c r="H642" s="4" t="str">
        <v>$195.87</v>
      </c>
      <c r="I642" s="3">
        <v>10</v>
      </c>
      <c r="J642" t="str">
        <v>Net Banking</v>
      </c>
      <c r="K642" t="str">
        <v>Bengaluru</v>
      </c>
      <c r="L642" t="str">
        <v>India</v>
      </c>
      <c r="M642" t="str">
        <v>Delivered</v>
      </c>
      <c r="N642" s="3">
        <v>4</v>
      </c>
      <c r="O642" t="str">
        <v>Consistent</v>
      </c>
      <c r="P642" s="41" t="str">
        <v>Good</v>
      </c>
      <c r="Q642" s="17">
        <v>195.87</v>
      </c>
      <c r="R642" s="17">
        <v>19.587</v>
      </c>
      <c r="S642" s="4">
        <v>176.28300000000002</v>
      </c>
    </row>
    <row r="643" spans="1:19" x14ac:dyDescent="0.35">
      <c r="A643" t="str">
        <v>ORD009480</v>
      </c>
      <c r="B643" t="str">
        <v>CUST01343</v>
      </c>
      <c r="C643" s="1">
        <v>45668</v>
      </c>
      <c r="D643" t="str">
        <v>Electronics</v>
      </c>
      <c r="E643" t="str">
        <v>Laptop Stand</v>
      </c>
      <c r="F643" s="3">
        <v>1</v>
      </c>
      <c r="G643" t="str">
        <v>Valid Quantity</v>
      </c>
      <c r="H643" s="4" t="str">
        <v>$131.09</v>
      </c>
      <c r="I643" s="3">
        <v>5</v>
      </c>
      <c r="J643" t="str">
        <v>UPI</v>
      </c>
      <c r="K643" t="str">
        <v>Unknown</v>
      </c>
      <c r="L643" t="str">
        <v>Canada</v>
      </c>
      <c r="M643" t="str">
        <v>Shipped</v>
      </c>
      <c r="N643" s="3">
        <v>0</v>
      </c>
      <c r="O643" t="str">
        <v>Consistent</v>
      </c>
      <c r="P643" s="41" t="str">
        <v>Not Rated</v>
      </c>
      <c r="Q643" s="17">
        <v>131.09</v>
      </c>
      <c r="R643" s="17">
        <v>6.5545000000000009</v>
      </c>
      <c r="S643" s="4">
        <v>124.5355</v>
      </c>
    </row>
    <row r="644" spans="1:19" x14ac:dyDescent="0.35">
      <c r="A644" t="str">
        <v>ORD011553</v>
      </c>
      <c r="B644" t="str">
        <v>CUST02203</v>
      </c>
      <c r="C644" s="1">
        <v>45669</v>
      </c>
      <c r="D644" t="str">
        <v>Electronics</v>
      </c>
      <c r="E644" t="str">
        <v>Smartwatch</v>
      </c>
      <c r="F644" s="3">
        <v>4</v>
      </c>
      <c r="G644" t="str">
        <v>Valid Quantity</v>
      </c>
      <c r="H644" s="4" t="str">
        <v>$115.19</v>
      </c>
      <c r="I644" s="3">
        <v>5</v>
      </c>
      <c r="J644" t="str">
        <v>UPI</v>
      </c>
      <c r="K644" t="str">
        <v>Chicago</v>
      </c>
      <c r="L644" t="str">
        <v>USA</v>
      </c>
      <c r="M644" t="str">
        <v>Pending</v>
      </c>
      <c r="N644" s="3">
        <v>0</v>
      </c>
      <c r="O644" t="str">
        <v>Consistent</v>
      </c>
      <c r="P644" s="41" t="str">
        <v>Not Rated</v>
      </c>
      <c r="Q644" s="17">
        <v>460.76</v>
      </c>
      <c r="R644" s="17">
        <v>23.038</v>
      </c>
      <c r="S644" s="4">
        <v>437.72199999999998</v>
      </c>
    </row>
    <row r="645" spans="1:19" x14ac:dyDescent="0.35">
      <c r="A645" t="str">
        <v>ORD009198</v>
      </c>
      <c r="B645" t="str">
        <v>CUST02552</v>
      </c>
      <c r="C645" s="1">
        <v>45669</v>
      </c>
      <c r="D645" t="str">
        <v>Electronics</v>
      </c>
      <c r="E645" t="str">
        <v>Laptop Stand</v>
      </c>
      <c r="F645" s="3">
        <v>1</v>
      </c>
      <c r="G645" t="str">
        <v>Valid Quantity</v>
      </c>
      <c r="H645" s="4" t="str">
        <v>$45.24</v>
      </c>
      <c r="I645" s="3">
        <v>10</v>
      </c>
      <c r="J645" t="str">
        <v>PayPal</v>
      </c>
      <c r="K645" t="str">
        <v>New York</v>
      </c>
      <c r="L645" t="str">
        <v>USA</v>
      </c>
      <c r="M645" t="str">
        <v>Delivered</v>
      </c>
      <c r="N645" s="3">
        <v>5</v>
      </c>
      <c r="O645" t="str">
        <v>Consistent</v>
      </c>
      <c r="P645" s="41" t="str">
        <v>Excellent</v>
      </c>
      <c r="Q645" s="17">
        <v>45.24</v>
      </c>
      <c r="R645" s="17">
        <v>4.524</v>
      </c>
      <c r="S645" s="4">
        <v>40.716000000000001</v>
      </c>
    </row>
    <row r="646" spans="1:19" x14ac:dyDescent="0.35">
      <c r="A646" t="str">
        <v>ORD010084</v>
      </c>
      <c r="B646" t="str">
        <v>CUST00213</v>
      </c>
      <c r="C646" s="1">
        <v>45669</v>
      </c>
      <c r="D646" t="str">
        <v>Electronics</v>
      </c>
      <c r="E646" t="str">
        <v>Bluetooth Speaker</v>
      </c>
      <c r="F646" s="3">
        <v>5</v>
      </c>
      <c r="G646" t="str">
        <v>Valid Quantity</v>
      </c>
      <c r="H646" s="4" t="str">
        <v>$223.76</v>
      </c>
      <c r="I646" s="3">
        <v>0</v>
      </c>
      <c r="J646" t="str">
        <v>PayPal</v>
      </c>
      <c r="K646" t="str">
        <v>Toronto</v>
      </c>
      <c r="L646" t="str">
        <v>Canada</v>
      </c>
      <c r="M646" t="str">
        <v>Shipped</v>
      </c>
      <c r="N646" s="3">
        <v>0</v>
      </c>
      <c r="O646" t="str">
        <v>Consistent</v>
      </c>
      <c r="P646" s="41" t="str">
        <v>Not Rated</v>
      </c>
      <c r="Q646" s="17">
        <v>1118.8</v>
      </c>
      <c r="R646" s="17">
        <v>0</v>
      </c>
      <c r="S646" s="4">
        <v>1118.8</v>
      </c>
    </row>
    <row r="647" spans="1:19" x14ac:dyDescent="0.35">
      <c r="A647" t="str">
        <v>ORD000828</v>
      </c>
      <c r="B647" t="str">
        <v>CUST00977</v>
      </c>
      <c r="C647" s="1">
        <v>45670</v>
      </c>
      <c r="D647" t="str">
        <v>Electronics</v>
      </c>
      <c r="E647" t="str">
        <v>Webcam</v>
      </c>
      <c r="F647" s="3">
        <v>1</v>
      </c>
      <c r="G647" t="str">
        <v>Valid Quantity</v>
      </c>
      <c r="H647" s="4" t="str">
        <v>$52.21</v>
      </c>
      <c r="I647" s="3">
        <v>20</v>
      </c>
      <c r="J647" t="str">
        <v>Net Banking</v>
      </c>
      <c r="K647" t="str">
        <v>Hamburg</v>
      </c>
      <c r="L647" t="str">
        <v>Germany</v>
      </c>
      <c r="M647" t="str">
        <v>Pending</v>
      </c>
      <c r="N647" s="3">
        <v>0</v>
      </c>
      <c r="O647" t="str">
        <v>Consistent</v>
      </c>
      <c r="P647" s="41" t="str">
        <v>Not Rated</v>
      </c>
      <c r="Q647" s="17">
        <v>52.21</v>
      </c>
      <c r="R647" s="17">
        <v>10.442</v>
      </c>
      <c r="S647" s="4">
        <v>41.768000000000001</v>
      </c>
    </row>
    <row r="648" spans="1:19" x14ac:dyDescent="0.35">
      <c r="A648" t="str">
        <v>ORD004671</v>
      </c>
      <c r="B648" t="str">
        <v>CUST03227</v>
      </c>
      <c r="C648" s="1">
        <v>45670</v>
      </c>
      <c r="D648" t="str">
        <v>Electronics</v>
      </c>
      <c r="E648" t="str">
        <v>Webcam</v>
      </c>
      <c r="F648" s="3">
        <v>1</v>
      </c>
      <c r="G648" t="str">
        <v>Valid Quantity</v>
      </c>
      <c r="H648" s="4" t="str">
        <v>$108.33</v>
      </c>
      <c r="I648" s="3">
        <v>0</v>
      </c>
      <c r="J648" t="str">
        <v>Debit Card</v>
      </c>
      <c r="K648" t="str">
        <v>Toronto</v>
      </c>
      <c r="L648" t="str">
        <v>Canada</v>
      </c>
      <c r="M648" t="str">
        <v>Delivered</v>
      </c>
      <c r="N648" s="3">
        <v>4</v>
      </c>
      <c r="O648" t="str">
        <v>Consistent</v>
      </c>
      <c r="P648" s="41" t="str">
        <v>Good</v>
      </c>
      <c r="Q648" s="17">
        <v>108.33</v>
      </c>
      <c r="R648" s="17">
        <v>0</v>
      </c>
      <c r="S648" s="4">
        <v>108.33</v>
      </c>
    </row>
    <row r="649" spans="1:19" x14ac:dyDescent="0.35">
      <c r="A649" t="str">
        <v>ORD001271</v>
      </c>
      <c r="B649" t="str">
        <v>CUST02656</v>
      </c>
      <c r="C649" s="1">
        <v>45670</v>
      </c>
      <c r="D649" t="str">
        <v>Electronics</v>
      </c>
      <c r="E649" t="str">
        <v>USB-C Cable</v>
      </c>
      <c r="F649" s="3">
        <v>2</v>
      </c>
      <c r="G649" t="str">
        <v>Valid Quantity</v>
      </c>
      <c r="H649" s="4" t="str">
        <v>$214.61</v>
      </c>
      <c r="I649" s="3">
        <v>20</v>
      </c>
      <c r="J649" t="str">
        <v>PayPal</v>
      </c>
      <c r="K649" t="str">
        <v>Montreal</v>
      </c>
      <c r="L649" t="str">
        <v>Canada</v>
      </c>
      <c r="M649" t="str">
        <v>Shipped</v>
      </c>
      <c r="N649" s="3">
        <v>0</v>
      </c>
      <c r="O649" t="str">
        <v>Consistent</v>
      </c>
      <c r="P649" s="41" t="str">
        <v>Not Rated</v>
      </c>
      <c r="Q649" s="17">
        <v>429.22</v>
      </c>
      <c r="R649" s="17">
        <v>85.844000000000008</v>
      </c>
      <c r="S649" s="4">
        <v>343.37600000000003</v>
      </c>
    </row>
    <row r="650" spans="1:19" x14ac:dyDescent="0.35">
      <c r="A650" t="str">
        <v>ORD007171</v>
      </c>
      <c r="B650" t="str">
        <v>CUST00040</v>
      </c>
      <c r="C650" s="1">
        <v>45671</v>
      </c>
      <c r="D650" t="str">
        <v>Electronics</v>
      </c>
      <c r="E650" t="str">
        <v>Webcam</v>
      </c>
      <c r="F650" s="3">
        <v>3</v>
      </c>
      <c r="G650" t="str">
        <v>Valid Quantity</v>
      </c>
      <c r="H650" s="4" t="str">
        <v>$189.65</v>
      </c>
      <c r="I650" s="3">
        <v>0</v>
      </c>
      <c r="J650" t="str">
        <v>Credit Card</v>
      </c>
      <c r="K650" t="str">
        <v>Toronto</v>
      </c>
      <c r="L650" t="str">
        <v>Canada</v>
      </c>
      <c r="M650" t="str">
        <v>Delivered</v>
      </c>
      <c r="N650" s="3">
        <v>4</v>
      </c>
      <c r="O650" t="str">
        <v>Consistent</v>
      </c>
      <c r="P650" s="41" t="str">
        <v>Good</v>
      </c>
      <c r="Q650" s="17">
        <v>568.95000000000005</v>
      </c>
      <c r="R650" s="17">
        <v>0</v>
      </c>
      <c r="S650" s="4">
        <v>568.95000000000005</v>
      </c>
    </row>
    <row r="651" spans="1:19" x14ac:dyDescent="0.35">
      <c r="A651" t="str">
        <v>ORD006309</v>
      </c>
      <c r="B651" t="str">
        <v>CUST02423</v>
      </c>
      <c r="C651" s="1">
        <v>45671</v>
      </c>
      <c r="D651" t="str">
        <v>Electronics</v>
      </c>
      <c r="E651" t="str">
        <v>Smartwatch</v>
      </c>
      <c r="F651" s="3">
        <v>1</v>
      </c>
      <c r="G651" t="str">
        <v>Valid Quantity</v>
      </c>
      <c r="H651" s="4" t="str">
        <v>$175.81</v>
      </c>
      <c r="I651" s="3">
        <v>5</v>
      </c>
      <c r="J651" t="str">
        <v>Cash on Delivery</v>
      </c>
      <c r="K651" t="str">
        <v>Montreal</v>
      </c>
      <c r="L651" t="str">
        <v>Canada</v>
      </c>
      <c r="M651" t="str">
        <v>Delivered</v>
      </c>
      <c r="N651" s="3">
        <v>4</v>
      </c>
      <c r="O651" t="str">
        <v>Consistent</v>
      </c>
      <c r="P651" s="41" t="str">
        <v>Good</v>
      </c>
      <c r="Q651" s="17">
        <v>175.81</v>
      </c>
      <c r="R651" s="17">
        <v>8.7904999999999998</v>
      </c>
      <c r="S651" s="4">
        <v>167.01949999999999</v>
      </c>
    </row>
    <row r="652" spans="1:19" x14ac:dyDescent="0.35">
      <c r="A652" t="str">
        <v>ORD011763</v>
      </c>
      <c r="B652" t="str">
        <v>CUST00583</v>
      </c>
      <c r="C652" s="1">
        <v>45671</v>
      </c>
      <c r="D652" t="str">
        <v>Electronics</v>
      </c>
      <c r="E652" t="str">
        <v>USB-C Cable</v>
      </c>
      <c r="F652" s="3">
        <v>1</v>
      </c>
      <c r="G652" t="str">
        <v>Valid Quantity</v>
      </c>
      <c r="H652" s="4" t="str">
        <v>$69.57</v>
      </c>
      <c r="I652" s="3">
        <v>0</v>
      </c>
      <c r="J652" t="str">
        <v>Net Banking</v>
      </c>
      <c r="K652" t="str">
        <v>Hyderabad</v>
      </c>
      <c r="L652" t="str">
        <v>India</v>
      </c>
      <c r="M652" t="str">
        <v>Cancelled</v>
      </c>
      <c r="N652" s="3">
        <v>0</v>
      </c>
      <c r="O652" t="str">
        <v>Consistent</v>
      </c>
      <c r="P652" s="41" t="str">
        <v>Not Rated</v>
      </c>
      <c r="Q652" s="17">
        <v>69.569999999999993</v>
      </c>
      <c r="R652" s="17">
        <v>0</v>
      </c>
      <c r="S652" s="4">
        <v>69.569999999999993</v>
      </c>
    </row>
    <row r="653" spans="1:19" x14ac:dyDescent="0.35">
      <c r="A653" t="str">
        <v>ORD006590</v>
      </c>
      <c r="B653" t="str">
        <v>CUST02146</v>
      </c>
      <c r="C653" s="1">
        <v>45671</v>
      </c>
      <c r="D653" t="str">
        <v>Electronics</v>
      </c>
      <c r="E653" t="str">
        <v>Smartwatch</v>
      </c>
      <c r="F653" s="3">
        <v>2</v>
      </c>
      <c r="G653" t="str">
        <v>Valid Quantity</v>
      </c>
      <c r="H653" s="4" t="str">
        <v>$114.13</v>
      </c>
      <c r="I653" s="3">
        <v>0</v>
      </c>
      <c r="J653" t="str">
        <v>Cash on Delivery</v>
      </c>
      <c r="K653" t="str">
        <v>Toronto</v>
      </c>
      <c r="L653" t="str">
        <v>Canada</v>
      </c>
      <c r="M653" t="str">
        <v>Shipped</v>
      </c>
      <c r="N653" s="3">
        <v>0</v>
      </c>
      <c r="O653" t="str">
        <v>Consistent</v>
      </c>
      <c r="P653" s="41" t="str">
        <v>Not Rated</v>
      </c>
      <c r="Q653" s="17">
        <v>228.26</v>
      </c>
      <c r="R653" s="17">
        <v>0</v>
      </c>
      <c r="S653" s="4">
        <v>228.26</v>
      </c>
    </row>
    <row r="654" spans="1:19" x14ac:dyDescent="0.35">
      <c r="A654" t="str">
        <v>ORD002829</v>
      </c>
      <c r="B654" t="str">
        <v>CUST02298</v>
      </c>
      <c r="C654" s="1">
        <v>45671</v>
      </c>
      <c r="D654" t="str">
        <v>Electronics</v>
      </c>
      <c r="E654" t="str">
        <v>Power Bank</v>
      </c>
      <c r="F654" s="3">
        <v>1</v>
      </c>
      <c r="G654" t="str">
        <v>Valid Quantity</v>
      </c>
      <c r="H654" s="4" t="str">
        <v>$61.99</v>
      </c>
      <c r="I654" s="3">
        <v>10</v>
      </c>
      <c r="J654" t="str">
        <v>Net Banking</v>
      </c>
      <c r="K654" t="str">
        <v>Bengaluru</v>
      </c>
      <c r="L654" t="str">
        <v>India</v>
      </c>
      <c r="M654" t="str">
        <v>Shipped</v>
      </c>
      <c r="N654" s="3">
        <v>0</v>
      </c>
      <c r="O654" t="str">
        <v>Consistent</v>
      </c>
      <c r="P654" s="41" t="str">
        <v>Not Rated</v>
      </c>
      <c r="Q654" s="17">
        <v>61.99</v>
      </c>
      <c r="R654" s="17">
        <v>6.1989999999999998</v>
      </c>
      <c r="S654" s="4">
        <v>55.791000000000004</v>
      </c>
    </row>
    <row r="655" spans="1:19" x14ac:dyDescent="0.35">
      <c r="A655" t="str">
        <v>ORD006446</v>
      </c>
      <c r="B655" t="str">
        <v>CUST02564</v>
      </c>
      <c r="C655" s="1">
        <v>45674</v>
      </c>
      <c r="D655" t="str">
        <v>Electronics</v>
      </c>
      <c r="E655" t="str">
        <v>Bluetooth Speaker</v>
      </c>
      <c r="F655" s="3">
        <v>1</v>
      </c>
      <c r="G655" t="str">
        <v>Valid Quantity</v>
      </c>
      <c r="H655" s="4" t="str">
        <v>$98.30</v>
      </c>
      <c r="I655" s="3">
        <v>10</v>
      </c>
      <c r="J655" t="str">
        <v>Net Banking</v>
      </c>
      <c r="K655" t="str">
        <v>Abu Dhabi</v>
      </c>
      <c r="L655" t="str">
        <v>UAE</v>
      </c>
      <c r="M655" t="str">
        <v>Delivered</v>
      </c>
      <c r="N655" s="3">
        <v>5</v>
      </c>
      <c r="O655" t="str">
        <v>Consistent</v>
      </c>
      <c r="P655" s="41" t="str">
        <v>Excellent</v>
      </c>
      <c r="Q655" s="17">
        <v>98.3</v>
      </c>
      <c r="R655" s="17">
        <v>9.83</v>
      </c>
      <c r="S655" s="4">
        <v>88.47</v>
      </c>
    </row>
    <row r="656" spans="1:19" x14ac:dyDescent="0.35">
      <c r="A656" t="str">
        <v>ORD010375</v>
      </c>
      <c r="B656" t="str">
        <v>CUST03003</v>
      </c>
      <c r="C656" s="1">
        <v>45674</v>
      </c>
      <c r="D656" t="str">
        <v>Electronics</v>
      </c>
      <c r="E656" t="str">
        <v>Smartwatch</v>
      </c>
      <c r="F656" s="3">
        <v>4</v>
      </c>
      <c r="G656" t="str">
        <v>Valid Quantity</v>
      </c>
      <c r="H656" s="4" t="str">
        <v>$176.50</v>
      </c>
      <c r="I656" s="3">
        <v>0</v>
      </c>
      <c r="J656" t="str">
        <v>Net Banking</v>
      </c>
      <c r="K656" t="str">
        <v>Houston</v>
      </c>
      <c r="L656" t="str">
        <v>USA</v>
      </c>
      <c r="M656" t="str">
        <v>Shipped</v>
      </c>
      <c r="N656" s="3">
        <v>0</v>
      </c>
      <c r="O656" t="str">
        <v>Consistent</v>
      </c>
      <c r="P656" s="41" t="str">
        <v>Not Rated</v>
      </c>
      <c r="Q656" s="17">
        <v>706</v>
      </c>
      <c r="R656" s="17">
        <v>0</v>
      </c>
      <c r="S656" s="4">
        <v>706</v>
      </c>
    </row>
    <row r="657" spans="1:19" x14ac:dyDescent="0.35">
      <c r="A657" t="str">
        <v>ORD005983</v>
      </c>
      <c r="B657" t="str">
        <v>CUST00544</v>
      </c>
      <c r="C657" s="1">
        <v>45674</v>
      </c>
      <c r="D657" t="str">
        <v>Electronics</v>
      </c>
      <c r="E657" t="str">
        <v>Smartwatch</v>
      </c>
      <c r="F657" s="3">
        <v>1</v>
      </c>
      <c r="G657" t="str">
        <v>Valid Quantity</v>
      </c>
      <c r="H657" s="4" t="str">
        <v>$129.99</v>
      </c>
      <c r="I657" s="3">
        <v>10</v>
      </c>
      <c r="J657" t="str">
        <v>UPI</v>
      </c>
      <c r="K657" t="str">
        <v>Melbourne</v>
      </c>
      <c r="L657" t="str">
        <v>Australia</v>
      </c>
      <c r="M657" t="str">
        <v>Delivered</v>
      </c>
      <c r="N657" s="3">
        <v>3</v>
      </c>
      <c r="O657" t="str">
        <v>Consistent</v>
      </c>
      <c r="P657" s="41" t="str">
        <v>Average</v>
      </c>
      <c r="Q657" s="17">
        <v>129.99</v>
      </c>
      <c r="R657" s="17">
        <v>12.999000000000001</v>
      </c>
      <c r="S657" s="4">
        <v>116.99100000000001</v>
      </c>
    </row>
    <row r="658" spans="1:19" x14ac:dyDescent="0.35">
      <c r="A658" t="str">
        <v>ORD005832</v>
      </c>
      <c r="B658" t="str">
        <v>CUST00802</v>
      </c>
      <c r="C658" s="1">
        <v>45674</v>
      </c>
      <c r="D658" t="str">
        <v>Electronics</v>
      </c>
      <c r="E658" t="str">
        <v>USB-C Cable</v>
      </c>
      <c r="F658" s="3">
        <v>1</v>
      </c>
      <c r="G658" t="str">
        <v>Valid Quantity</v>
      </c>
      <c r="H658" s="4" t="str">
        <v>$222.44</v>
      </c>
      <c r="I658" s="3">
        <v>0</v>
      </c>
      <c r="J658" t="str">
        <v>UPI</v>
      </c>
      <c r="K658" t="str">
        <v>Delhi</v>
      </c>
      <c r="L658" t="str">
        <v>India</v>
      </c>
      <c r="M658" t="str">
        <v>Cancelled</v>
      </c>
      <c r="N658" s="3">
        <v>0</v>
      </c>
      <c r="O658" t="str">
        <v>Consistent</v>
      </c>
      <c r="P658" s="41" t="str">
        <v>Not Rated</v>
      </c>
      <c r="Q658" s="17">
        <v>222.44</v>
      </c>
      <c r="R658" s="17">
        <v>0</v>
      </c>
      <c r="S658" s="4">
        <v>222.44</v>
      </c>
    </row>
    <row r="659" spans="1:19" x14ac:dyDescent="0.35">
      <c r="A659" t="str">
        <v>ORD001267</v>
      </c>
      <c r="B659" t="str">
        <v>CUST01957</v>
      </c>
      <c r="C659" s="1">
        <v>45675</v>
      </c>
      <c r="D659" t="str">
        <v>Electronics</v>
      </c>
      <c r="E659" t="str">
        <v>USB-C Cable</v>
      </c>
      <c r="F659" s="3">
        <v>1</v>
      </c>
      <c r="G659" t="str">
        <v>Valid Quantity</v>
      </c>
      <c r="H659" s="4" t="str">
        <v>$118.25</v>
      </c>
      <c r="I659" s="3">
        <v>10</v>
      </c>
      <c r="J659" t="str">
        <v>Credit Card</v>
      </c>
      <c r="K659" t="str">
        <v>Mumbai</v>
      </c>
      <c r="L659" t="str">
        <v>India</v>
      </c>
      <c r="M659" t="str">
        <v>Delivered</v>
      </c>
      <c r="N659" s="3">
        <v>5</v>
      </c>
      <c r="O659" t="str">
        <v>Consistent</v>
      </c>
      <c r="P659" s="41" t="str">
        <v>Excellent</v>
      </c>
      <c r="Q659" s="17">
        <v>118.25</v>
      </c>
      <c r="R659" s="17">
        <v>11.824999999999999</v>
      </c>
      <c r="S659" s="4">
        <v>106.425</v>
      </c>
    </row>
    <row r="660" spans="1:19" x14ac:dyDescent="0.35">
      <c r="A660" t="str">
        <v>ORD005373</v>
      </c>
      <c r="B660" t="str">
        <v>CUST03089</v>
      </c>
      <c r="C660" s="1">
        <v>45675</v>
      </c>
      <c r="D660" t="str">
        <v>Electronics</v>
      </c>
      <c r="E660" t="str">
        <v>Power Bank</v>
      </c>
      <c r="F660" s="3">
        <v>2</v>
      </c>
      <c r="G660" t="str">
        <v>Valid Quantity</v>
      </c>
      <c r="H660" s="4" t="str">
        <v>$28.52</v>
      </c>
      <c r="I660" s="3">
        <v>5</v>
      </c>
      <c r="J660" t="str">
        <v>Credit Card</v>
      </c>
      <c r="K660" t="str">
        <v>Chicago</v>
      </c>
      <c r="L660" t="str">
        <v>USA</v>
      </c>
      <c r="M660" t="str">
        <v>Pending</v>
      </c>
      <c r="N660" s="3">
        <v>0</v>
      </c>
      <c r="O660" t="str">
        <v>Consistent</v>
      </c>
      <c r="P660" s="41" t="str">
        <v>Not Rated</v>
      </c>
      <c r="Q660" s="17">
        <v>57.04</v>
      </c>
      <c r="R660" s="17">
        <v>2.8519999999999999</v>
      </c>
      <c r="S660" s="4">
        <v>54.188000000000002</v>
      </c>
    </row>
    <row r="661" spans="1:19" x14ac:dyDescent="0.35">
      <c r="A661" t="str">
        <v>ORD001997</v>
      </c>
      <c r="B661" t="str">
        <v>CUST00338</v>
      </c>
      <c r="C661" s="1">
        <v>45676</v>
      </c>
      <c r="D661" t="str">
        <v>Electronics</v>
      </c>
      <c r="E661" t="str">
        <v>Laptop Stand</v>
      </c>
      <c r="F661" s="3">
        <v>1</v>
      </c>
      <c r="G661" t="str">
        <v>Valid Quantity</v>
      </c>
      <c r="H661" s="4" t="str">
        <v>$65.63</v>
      </c>
      <c r="I661" s="3">
        <v>0</v>
      </c>
      <c r="J661" t="str">
        <v>UPI</v>
      </c>
      <c r="K661" t="str">
        <v>Montreal</v>
      </c>
      <c r="L661" t="str">
        <v>Canada</v>
      </c>
      <c r="M661" t="str">
        <v>Delivered</v>
      </c>
      <c r="N661" s="3">
        <v>5</v>
      </c>
      <c r="O661" t="str">
        <v>Consistent</v>
      </c>
      <c r="P661" s="41" t="str">
        <v>Excellent</v>
      </c>
      <c r="Q661" s="17">
        <v>65.63</v>
      </c>
      <c r="R661" s="17">
        <v>0</v>
      </c>
      <c r="S661" s="4">
        <v>65.63</v>
      </c>
    </row>
    <row r="662" spans="1:19" x14ac:dyDescent="0.35">
      <c r="A662" t="str">
        <v>ORD003910</v>
      </c>
      <c r="B662" t="str">
        <v>CUST03226</v>
      </c>
      <c r="C662" s="1">
        <v>45677</v>
      </c>
      <c r="D662" t="str">
        <v>Electronics</v>
      </c>
      <c r="E662" t="str">
        <v>Smartwatch</v>
      </c>
      <c r="F662" s="3">
        <v>2</v>
      </c>
      <c r="G662" t="str">
        <v>Valid Quantity</v>
      </c>
      <c r="H662" s="4" t="str">
        <v>$180.52</v>
      </c>
      <c r="I662" s="3">
        <v>10</v>
      </c>
      <c r="J662" t="str">
        <v>Cash on Delivery</v>
      </c>
      <c r="K662" t="str">
        <v>Abu Dhabi</v>
      </c>
      <c r="L662" t="str">
        <v>UAE</v>
      </c>
      <c r="M662" t="str">
        <v>Delivered</v>
      </c>
      <c r="N662" s="3">
        <v>2</v>
      </c>
      <c r="O662" t="str">
        <v>Consistent</v>
      </c>
      <c r="P662" s="41" t="str">
        <v>Bad</v>
      </c>
      <c r="Q662" s="17">
        <v>361.04</v>
      </c>
      <c r="R662" s="17">
        <v>36.103999999999999</v>
      </c>
      <c r="S662" s="4">
        <v>324.93600000000004</v>
      </c>
    </row>
    <row r="663" spans="1:19" x14ac:dyDescent="0.35">
      <c r="A663" t="str">
        <v>ORD010810</v>
      </c>
      <c r="B663" t="str">
        <v>CUST00209</v>
      </c>
      <c r="C663" s="1">
        <v>45678</v>
      </c>
      <c r="D663" t="str">
        <v>Electronics</v>
      </c>
      <c r="E663" t="str">
        <v>Bluetooth Speaker</v>
      </c>
      <c r="F663" s="3">
        <v>2</v>
      </c>
      <c r="G663" t="str">
        <v>Valid Quantity</v>
      </c>
      <c r="H663" s="4" t="str">
        <v>$195.84</v>
      </c>
      <c r="I663" s="3">
        <v>0</v>
      </c>
      <c r="J663" t="str">
        <v>Cash on Delivery</v>
      </c>
      <c r="K663" t="str">
        <v>Delhi</v>
      </c>
      <c r="L663" t="str">
        <v>India</v>
      </c>
      <c r="M663" t="str">
        <v>Delivered</v>
      </c>
      <c r="N663" s="3">
        <v>4</v>
      </c>
      <c r="O663" t="str">
        <v>Consistent</v>
      </c>
      <c r="P663" s="41" t="str">
        <v>Good</v>
      </c>
      <c r="Q663" s="17">
        <v>391.68</v>
      </c>
      <c r="R663" s="17">
        <v>0</v>
      </c>
      <c r="S663" s="4">
        <v>391.68</v>
      </c>
    </row>
    <row r="664" spans="1:19" x14ac:dyDescent="0.35">
      <c r="A664" t="str">
        <v>ORD010421</v>
      </c>
      <c r="B664" t="str">
        <v>CUST00070</v>
      </c>
      <c r="C664" s="1">
        <v>45679</v>
      </c>
      <c r="D664" t="str">
        <v>Electronics</v>
      </c>
      <c r="E664" t="str">
        <v>Smartwatch</v>
      </c>
      <c r="F664" s="3">
        <v>1</v>
      </c>
      <c r="G664" t="str">
        <v>Valid Quantity</v>
      </c>
      <c r="H664" s="4" t="str">
        <v>$220.89</v>
      </c>
      <c r="I664" s="3">
        <v>0</v>
      </c>
      <c r="J664" t="str">
        <v>Cash on Delivery</v>
      </c>
      <c r="K664" t="str">
        <v>Hamburg</v>
      </c>
      <c r="L664" t="str">
        <v>Germany</v>
      </c>
      <c r="M664" t="str">
        <v>Delivered</v>
      </c>
      <c r="N664" s="3">
        <v>4</v>
      </c>
      <c r="O664" t="str">
        <v>Consistent</v>
      </c>
      <c r="P664" s="41" t="str">
        <v>Good</v>
      </c>
      <c r="Q664" s="17">
        <v>220.89</v>
      </c>
      <c r="R664" s="17">
        <v>0</v>
      </c>
      <c r="S664" s="4">
        <v>220.89</v>
      </c>
    </row>
    <row r="665" spans="1:19" x14ac:dyDescent="0.35">
      <c r="A665" t="str">
        <v>ORD005487</v>
      </c>
      <c r="B665" t="str">
        <v>CUST02233</v>
      </c>
      <c r="C665" s="1">
        <v>45680</v>
      </c>
      <c r="D665" t="str">
        <v>Electronics</v>
      </c>
      <c r="E665" t="str">
        <v>Gaming Mouse</v>
      </c>
      <c r="F665" s="3">
        <v>1</v>
      </c>
      <c r="G665" t="str">
        <v>Valid Quantity</v>
      </c>
      <c r="H665" s="4" t="str">
        <v>$32.36</v>
      </c>
      <c r="I665" s="3">
        <v>20</v>
      </c>
      <c r="J665" t="str">
        <v>Credit Card</v>
      </c>
      <c r="K665" t="str">
        <v>Mumbai</v>
      </c>
      <c r="L665" t="str">
        <v>India</v>
      </c>
      <c r="M665" t="str">
        <v>Shipped</v>
      </c>
      <c r="N665" s="3">
        <v>0</v>
      </c>
      <c r="O665" t="str">
        <v>Consistent</v>
      </c>
      <c r="P665" s="41" t="str">
        <v>Not Rated</v>
      </c>
      <c r="Q665" s="17">
        <v>32.36</v>
      </c>
      <c r="R665" s="17">
        <v>6.4720000000000004</v>
      </c>
      <c r="S665" s="4">
        <v>25.887999999999998</v>
      </c>
    </row>
    <row r="666" spans="1:19" x14ac:dyDescent="0.35">
      <c r="A666" t="str">
        <v>ORD010187</v>
      </c>
      <c r="B666" t="str">
        <v>CUST03014</v>
      </c>
      <c r="C666" s="1">
        <v>45680</v>
      </c>
      <c r="D666" t="str">
        <v>Electronics</v>
      </c>
      <c r="E666" t="str">
        <v>Webcam</v>
      </c>
      <c r="F666" s="3">
        <v>1</v>
      </c>
      <c r="G666" t="str">
        <v>Valid Quantity</v>
      </c>
      <c r="H666" s="4" t="str">
        <v>$198.78</v>
      </c>
      <c r="I666" s="3">
        <v>0</v>
      </c>
      <c r="J666" t="str">
        <v>UPI</v>
      </c>
      <c r="K666" t="str">
        <v>Dubai</v>
      </c>
      <c r="L666" t="str">
        <v>UAE</v>
      </c>
      <c r="M666" t="str">
        <v>Shipped</v>
      </c>
      <c r="N666" s="3">
        <v>0</v>
      </c>
      <c r="O666" t="str">
        <v>Consistent</v>
      </c>
      <c r="P666" s="41" t="str">
        <v>Not Rated</v>
      </c>
      <c r="Q666" s="17">
        <v>198.78</v>
      </c>
      <c r="R666" s="17">
        <v>0</v>
      </c>
      <c r="S666" s="4">
        <v>198.78</v>
      </c>
    </row>
    <row r="667" spans="1:19" x14ac:dyDescent="0.35">
      <c r="A667" t="str">
        <v>ORD008867</v>
      </c>
      <c r="B667" t="str">
        <v>CUST01200</v>
      </c>
      <c r="C667" s="1">
        <v>45682</v>
      </c>
      <c r="D667" t="str">
        <v>Electronics</v>
      </c>
      <c r="E667" t="str">
        <v>Gaming Mouse</v>
      </c>
      <c r="F667" s="3">
        <v>1</v>
      </c>
      <c r="G667" t="str">
        <v>Valid Quantity</v>
      </c>
      <c r="H667" s="4" t="str">
        <v>$64.42</v>
      </c>
      <c r="I667" s="3">
        <v>0</v>
      </c>
      <c r="J667" t="str">
        <v>Credit Card</v>
      </c>
      <c r="K667" t="str">
        <v>Dubai</v>
      </c>
      <c r="L667" t="str">
        <v>UAE</v>
      </c>
      <c r="M667" t="str">
        <v>Delivered</v>
      </c>
      <c r="N667" s="3">
        <v>4</v>
      </c>
      <c r="O667" t="str">
        <v>Consistent</v>
      </c>
      <c r="P667" s="41" t="str">
        <v>Good</v>
      </c>
      <c r="Q667" s="17">
        <v>64.42</v>
      </c>
      <c r="R667" s="17">
        <v>0</v>
      </c>
      <c r="S667" s="4">
        <v>64.42</v>
      </c>
    </row>
    <row r="668" spans="1:19" x14ac:dyDescent="0.35">
      <c r="A668" t="str">
        <v>ORD011568</v>
      </c>
      <c r="B668" t="str">
        <v>CUST01944</v>
      </c>
      <c r="C668" s="1">
        <v>45682</v>
      </c>
      <c r="D668" t="str">
        <v>Electronics</v>
      </c>
      <c r="E668" t="str">
        <v>Power Bank</v>
      </c>
      <c r="F668" s="3">
        <v>2</v>
      </c>
      <c r="G668" t="str">
        <v>Valid Quantity</v>
      </c>
      <c r="H668" s="4" t="str">
        <v>$194.74</v>
      </c>
      <c r="I668" s="3">
        <v>5</v>
      </c>
      <c r="J668" t="str">
        <v>Credit Card</v>
      </c>
      <c r="K668" t="str">
        <v>London</v>
      </c>
      <c r="L668" t="str">
        <v>UK</v>
      </c>
      <c r="M668" t="str">
        <v>Shipped</v>
      </c>
      <c r="N668" s="3">
        <v>0</v>
      </c>
      <c r="O668" t="str">
        <v>Consistent</v>
      </c>
      <c r="P668" s="41" t="str">
        <v>Not Rated</v>
      </c>
      <c r="Q668" s="17">
        <v>389.48</v>
      </c>
      <c r="R668" s="17">
        <v>19.474</v>
      </c>
      <c r="S668" s="4">
        <v>370.00600000000003</v>
      </c>
    </row>
    <row r="669" spans="1:19" x14ac:dyDescent="0.35">
      <c r="A669" t="str">
        <v>ORD005550</v>
      </c>
      <c r="B669" t="str">
        <v>CUST01899</v>
      </c>
      <c r="C669" s="1">
        <v>45682</v>
      </c>
      <c r="D669" t="str">
        <v>Electronics</v>
      </c>
      <c r="E669" t="str">
        <v>USB-C Cable</v>
      </c>
      <c r="F669" s="3">
        <v>1</v>
      </c>
      <c r="G669" t="str">
        <v>Valid Quantity</v>
      </c>
      <c r="H669" s="4" t="str">
        <v>$105.66</v>
      </c>
      <c r="I669" s="3">
        <v>5</v>
      </c>
      <c r="J669" t="str">
        <v>Credit Card</v>
      </c>
      <c r="K669" t="str">
        <v>London</v>
      </c>
      <c r="L669" t="str">
        <v>UK</v>
      </c>
      <c r="M669" t="str">
        <v>Delivered</v>
      </c>
      <c r="N669" s="3">
        <v>2</v>
      </c>
      <c r="O669" t="str">
        <v>Consistent</v>
      </c>
      <c r="P669" s="41" t="str">
        <v>Bad</v>
      </c>
      <c r="Q669" s="17">
        <v>105.66</v>
      </c>
      <c r="R669" s="17">
        <v>5.2829999999999995</v>
      </c>
      <c r="S669" s="4">
        <v>100.377</v>
      </c>
    </row>
    <row r="670" spans="1:19" x14ac:dyDescent="0.35">
      <c r="A670" t="str">
        <v>ORD009139</v>
      </c>
      <c r="B670" t="str">
        <v>CUST01122</v>
      </c>
      <c r="C670" s="1">
        <v>45683</v>
      </c>
      <c r="D670" t="str">
        <v>Electronics</v>
      </c>
      <c r="E670" t="str">
        <v>Laptop Stand</v>
      </c>
      <c r="F670" s="3">
        <v>4</v>
      </c>
      <c r="G670" t="str">
        <v>Valid Quantity</v>
      </c>
      <c r="H670" s="4" t="str">
        <v>$133.30</v>
      </c>
      <c r="I670" s="3">
        <v>0</v>
      </c>
      <c r="J670" t="str">
        <v>PayPal</v>
      </c>
      <c r="K670" t="str">
        <v>Hyderabad</v>
      </c>
      <c r="L670" t="str">
        <v>India</v>
      </c>
      <c r="M670" t="str">
        <v>Delivered</v>
      </c>
      <c r="N670" s="3">
        <v>5</v>
      </c>
      <c r="O670" t="str">
        <v>Consistent</v>
      </c>
      <c r="P670" s="41" t="str">
        <v>Excellent</v>
      </c>
      <c r="Q670" s="17">
        <v>533.20000000000005</v>
      </c>
      <c r="R670" s="17">
        <v>0</v>
      </c>
      <c r="S670" s="4">
        <v>533.20000000000005</v>
      </c>
    </row>
    <row r="671" spans="1:19" x14ac:dyDescent="0.35">
      <c r="A671" t="str">
        <v>ORD002022</v>
      </c>
      <c r="B671" t="str">
        <v>CUST00110</v>
      </c>
      <c r="C671" s="1">
        <v>45685</v>
      </c>
      <c r="D671" t="str">
        <v>Electronics</v>
      </c>
      <c r="E671" t="str">
        <v>Wireless Earbuds</v>
      </c>
      <c r="F671" s="3">
        <v>1</v>
      </c>
      <c r="G671" t="str">
        <v>Valid Quantity</v>
      </c>
      <c r="H671" s="4" t="str">
        <v>$243.09</v>
      </c>
      <c r="I671" s="3">
        <v>0</v>
      </c>
      <c r="J671" t="str">
        <v>Net Banking</v>
      </c>
      <c r="K671" t="str">
        <v>Houston</v>
      </c>
      <c r="L671" t="str">
        <v>USA</v>
      </c>
      <c r="M671" t="str">
        <v>Delivered</v>
      </c>
      <c r="N671" s="3">
        <v>4</v>
      </c>
      <c r="O671" t="str">
        <v>Consistent</v>
      </c>
      <c r="P671" s="41" t="str">
        <v>Good</v>
      </c>
      <c r="Q671" s="17">
        <v>243.09</v>
      </c>
      <c r="R671" s="17">
        <v>0</v>
      </c>
      <c r="S671" s="4">
        <v>243.09</v>
      </c>
    </row>
    <row r="672" spans="1:19" x14ac:dyDescent="0.35">
      <c r="A672" t="str">
        <v>ORD004947</v>
      </c>
      <c r="B672" t="str">
        <v>CUST00525</v>
      </c>
      <c r="C672" s="1">
        <v>45685</v>
      </c>
      <c r="D672" t="str">
        <v>Electronics</v>
      </c>
      <c r="E672" t="str">
        <v>USB-C Cable</v>
      </c>
      <c r="F672" s="3">
        <v>1</v>
      </c>
      <c r="G672" t="str">
        <v>Valid Quantity</v>
      </c>
      <c r="H672" s="4" t="str">
        <v>$151.71</v>
      </c>
      <c r="I672" s="3">
        <v>20</v>
      </c>
      <c r="J672" t="str">
        <v>Net Banking</v>
      </c>
      <c r="K672" t="str">
        <v>Unknown</v>
      </c>
      <c r="L672" t="str">
        <v>UAE</v>
      </c>
      <c r="M672" t="str">
        <v>Delivered</v>
      </c>
      <c r="N672" s="3">
        <v>3</v>
      </c>
      <c r="O672" t="str">
        <v>Consistent</v>
      </c>
      <c r="P672" s="41" t="str">
        <v>Average</v>
      </c>
      <c r="Q672" s="17">
        <v>151.71</v>
      </c>
      <c r="R672" s="17">
        <v>30.342000000000002</v>
      </c>
      <c r="S672" s="4">
        <v>121.36800000000001</v>
      </c>
    </row>
    <row r="673" spans="1:19" x14ac:dyDescent="0.35">
      <c r="A673" t="str">
        <v>ORD007522</v>
      </c>
      <c r="B673" t="str">
        <v>CUST01901</v>
      </c>
      <c r="C673" s="1">
        <v>45686</v>
      </c>
      <c r="D673" t="str">
        <v>Electronics</v>
      </c>
      <c r="E673" t="str">
        <v>Power Bank</v>
      </c>
      <c r="F673" s="3">
        <v>1</v>
      </c>
      <c r="G673" t="str">
        <v>Valid Quantity</v>
      </c>
      <c r="H673" s="4" t="str">
        <v>$70.35</v>
      </c>
      <c r="I673" s="3">
        <v>10</v>
      </c>
      <c r="J673" t="str">
        <v>Cash on Delivery</v>
      </c>
      <c r="K673" t="str">
        <v>Hamburg</v>
      </c>
      <c r="L673" t="str">
        <v>Germany</v>
      </c>
      <c r="M673" t="str">
        <v>Delivered</v>
      </c>
      <c r="N673" s="3">
        <v>4</v>
      </c>
      <c r="O673" t="str">
        <v>Consistent</v>
      </c>
      <c r="P673" s="41" t="str">
        <v>Good</v>
      </c>
      <c r="Q673" s="17">
        <v>70.349999999999994</v>
      </c>
      <c r="R673" s="17">
        <v>7.0350000000000001</v>
      </c>
      <c r="S673" s="4">
        <v>63.314999999999998</v>
      </c>
    </row>
    <row r="674" spans="1:19" x14ac:dyDescent="0.35">
      <c r="A674" t="str">
        <v>ORD000166</v>
      </c>
      <c r="B674" t="str">
        <v>CUST03273</v>
      </c>
      <c r="C674" s="1">
        <v>45686</v>
      </c>
      <c r="D674" t="str">
        <v>Electronics</v>
      </c>
      <c r="E674" t="str">
        <v>Smartwatch</v>
      </c>
      <c r="F674" s="3">
        <v>4</v>
      </c>
      <c r="G674" t="str">
        <v>Valid Quantity</v>
      </c>
      <c r="H674" s="4" t="str">
        <v>$107.23</v>
      </c>
      <c r="I674" s="3">
        <v>5</v>
      </c>
      <c r="J674" t="str">
        <v>PayPal</v>
      </c>
      <c r="K674" t="str">
        <v>Melbourne</v>
      </c>
      <c r="L674" t="str">
        <v>Australia</v>
      </c>
      <c r="M674" t="str">
        <v>Shipped</v>
      </c>
      <c r="N674" s="3">
        <v>0</v>
      </c>
      <c r="O674" t="str">
        <v>Consistent</v>
      </c>
      <c r="P674" s="41" t="str">
        <v>Not Rated</v>
      </c>
      <c r="Q674" s="17">
        <v>428.92</v>
      </c>
      <c r="R674" s="17">
        <v>21.445999999999998</v>
      </c>
      <c r="S674" s="4">
        <v>407.47400000000005</v>
      </c>
    </row>
    <row r="675" spans="1:19" x14ac:dyDescent="0.35">
      <c r="A675" t="str">
        <v>ORD001796</v>
      </c>
      <c r="B675" t="str">
        <v>CUST01689</v>
      </c>
      <c r="C675" s="1">
        <v>45686</v>
      </c>
      <c r="D675" t="str">
        <v>Electronics</v>
      </c>
      <c r="E675" t="str">
        <v>USB-C Cable</v>
      </c>
      <c r="F675" s="3">
        <v>3</v>
      </c>
      <c r="G675" t="str">
        <v>Valid Quantity</v>
      </c>
      <c r="H675" s="4" t="str">
        <v>$146.48</v>
      </c>
      <c r="I675" s="3">
        <v>0</v>
      </c>
      <c r="J675" t="str">
        <v>Cash on Delivery</v>
      </c>
      <c r="K675" t="str">
        <v>London</v>
      </c>
      <c r="L675" t="str">
        <v>UK</v>
      </c>
      <c r="M675" t="str">
        <v>Returned</v>
      </c>
      <c r="N675" s="3">
        <v>0</v>
      </c>
      <c r="O675" t="str">
        <v>Consistent</v>
      </c>
      <c r="P675" s="41" t="str">
        <v>Not Rated</v>
      </c>
      <c r="Q675" s="17">
        <v>439.43999999999994</v>
      </c>
      <c r="R675" s="17">
        <v>0</v>
      </c>
      <c r="S675" s="4">
        <v>439.43999999999994</v>
      </c>
    </row>
    <row r="676" spans="1:19" x14ac:dyDescent="0.35">
      <c r="A676" t="str">
        <v>ORD008123</v>
      </c>
      <c r="B676" t="str">
        <v>CUST01752</v>
      </c>
      <c r="C676" s="1">
        <v>45686</v>
      </c>
      <c r="D676" t="str">
        <v>Electronics</v>
      </c>
      <c r="E676" t="str">
        <v>Gaming Mouse</v>
      </c>
      <c r="F676" s="3">
        <v>1</v>
      </c>
      <c r="G676" t="str">
        <v>Valid Quantity</v>
      </c>
      <c r="H676" s="4" t="str">
        <v>$191.25</v>
      </c>
      <c r="I676" s="3">
        <v>20</v>
      </c>
      <c r="J676" t="str">
        <v>UPI</v>
      </c>
      <c r="K676" t="str">
        <v>Mumbai</v>
      </c>
      <c r="L676" t="str">
        <v>India</v>
      </c>
      <c r="M676" t="str">
        <v>Returned</v>
      </c>
      <c r="N676" s="3">
        <v>0</v>
      </c>
      <c r="O676" t="str">
        <v>Consistent</v>
      </c>
      <c r="P676" s="41" t="str">
        <v>Not Rated</v>
      </c>
      <c r="Q676" s="17">
        <v>191.25</v>
      </c>
      <c r="R676" s="17">
        <v>38.25</v>
      </c>
      <c r="S676" s="4">
        <v>153</v>
      </c>
    </row>
    <row r="677" spans="1:19" x14ac:dyDescent="0.35">
      <c r="A677" t="str">
        <v>ORD011755</v>
      </c>
      <c r="B677" t="str">
        <v>CUST03238</v>
      </c>
      <c r="C677" s="1">
        <v>45687</v>
      </c>
      <c r="D677" t="str">
        <v>Electronics</v>
      </c>
      <c r="E677" t="str">
        <v>Smartwatch</v>
      </c>
      <c r="F677" s="3">
        <v>1</v>
      </c>
      <c r="G677" t="str">
        <v>Valid Quantity</v>
      </c>
      <c r="H677" s="4" t="str">
        <v>$165.41</v>
      </c>
      <c r="I677" s="3">
        <v>0</v>
      </c>
      <c r="J677" t="str">
        <v>Cash on Delivery</v>
      </c>
      <c r="K677" t="str">
        <v>Munich</v>
      </c>
      <c r="L677" t="str">
        <v>Germany</v>
      </c>
      <c r="M677" t="str">
        <v>Cancelled</v>
      </c>
      <c r="N677" s="3">
        <v>0</v>
      </c>
      <c r="O677" t="str">
        <v>Consistent</v>
      </c>
      <c r="P677" s="41" t="str">
        <v>Not Rated</v>
      </c>
      <c r="Q677" s="17">
        <v>165.41</v>
      </c>
      <c r="R677" s="17">
        <v>0</v>
      </c>
      <c r="S677" s="4">
        <v>165.41</v>
      </c>
    </row>
    <row r="678" spans="1:19" x14ac:dyDescent="0.35">
      <c r="A678" t="str">
        <v>ORD011965</v>
      </c>
      <c r="B678" t="str">
        <v>CUST03456</v>
      </c>
      <c r="C678" s="1">
        <v>45688</v>
      </c>
      <c r="D678" t="str">
        <v>Electronics</v>
      </c>
      <c r="E678" t="str">
        <v>Smartwatch</v>
      </c>
      <c r="F678" s="3">
        <v>1</v>
      </c>
      <c r="G678" t="str">
        <v>Valid Quantity</v>
      </c>
      <c r="H678" s="4" t="str">
        <v>$235.10</v>
      </c>
      <c r="I678" s="3">
        <v>0</v>
      </c>
      <c r="J678" t="str">
        <v>Credit Card</v>
      </c>
      <c r="K678" t="str">
        <v>Melbourne</v>
      </c>
      <c r="L678" t="str">
        <v>Australia</v>
      </c>
      <c r="M678" t="str">
        <v>Cancelled</v>
      </c>
      <c r="N678" s="3">
        <v>0</v>
      </c>
      <c r="O678" t="str">
        <v>Consistent</v>
      </c>
      <c r="P678" s="41" t="str">
        <v>Not Rated</v>
      </c>
      <c r="Q678" s="17">
        <v>235.1</v>
      </c>
      <c r="R678" s="17">
        <v>0</v>
      </c>
      <c r="S678" s="4">
        <v>235.1</v>
      </c>
    </row>
    <row r="679" spans="1:19" x14ac:dyDescent="0.35">
      <c r="A679" t="str">
        <v>ORD010141</v>
      </c>
      <c r="B679" t="str">
        <v>CUST02084</v>
      </c>
      <c r="C679" s="1">
        <v>45690</v>
      </c>
      <c r="D679" t="str">
        <v>Electronics</v>
      </c>
      <c r="E679" t="str">
        <v>Smartwatch</v>
      </c>
      <c r="F679" s="3">
        <v>2</v>
      </c>
      <c r="G679" t="str">
        <v>Valid Quantity</v>
      </c>
      <c r="H679" s="4" t="str">
        <v>$85.85</v>
      </c>
      <c r="I679" s="3">
        <v>10</v>
      </c>
      <c r="J679" t="str">
        <v>UPI</v>
      </c>
      <c r="K679" t="str">
        <v>Brisbane</v>
      </c>
      <c r="L679" t="str">
        <v>Australia</v>
      </c>
      <c r="M679" t="str">
        <v>Shipped</v>
      </c>
      <c r="N679" s="3">
        <v>0</v>
      </c>
      <c r="O679" t="str">
        <v>Consistent</v>
      </c>
      <c r="P679" s="41" t="str">
        <v>Not Rated</v>
      </c>
      <c r="Q679" s="17">
        <v>171.7</v>
      </c>
      <c r="R679" s="17">
        <v>17.170000000000002</v>
      </c>
      <c r="S679" s="4">
        <v>154.52999999999997</v>
      </c>
    </row>
    <row r="680" spans="1:19" x14ac:dyDescent="0.35">
      <c r="A680" t="str">
        <v>ORD008557</v>
      </c>
      <c r="B680" t="str">
        <v>CUST00861</v>
      </c>
      <c r="C680" s="1">
        <v>45690</v>
      </c>
      <c r="D680" t="str">
        <v>Electronics</v>
      </c>
      <c r="E680" t="str">
        <v>Gaming Mouse</v>
      </c>
      <c r="F680" s="3">
        <v>2</v>
      </c>
      <c r="G680" t="str">
        <v>Valid Quantity</v>
      </c>
      <c r="H680" s="4" t="str">
        <v>$248.06</v>
      </c>
      <c r="I680" s="3">
        <v>10</v>
      </c>
      <c r="J680" t="str">
        <v>Debit Card</v>
      </c>
      <c r="K680" t="str">
        <v>London</v>
      </c>
      <c r="L680" t="str">
        <v>UK</v>
      </c>
      <c r="M680" t="str">
        <v>Pending</v>
      </c>
      <c r="N680" s="3">
        <v>0</v>
      </c>
      <c r="O680" t="str">
        <v>Consistent</v>
      </c>
      <c r="P680" s="41" t="str">
        <v>Not Rated</v>
      </c>
      <c r="Q680" s="17">
        <v>496.12</v>
      </c>
      <c r="R680" s="17">
        <v>49.611999999999995</v>
      </c>
      <c r="S680" s="4">
        <v>446.50800000000004</v>
      </c>
    </row>
    <row r="681" spans="1:19" x14ac:dyDescent="0.35">
      <c r="A681" t="str">
        <v>ORD005876</v>
      </c>
      <c r="B681" t="str">
        <v>CUST01474</v>
      </c>
      <c r="C681" s="1">
        <v>45690</v>
      </c>
      <c r="D681" t="str">
        <v>Electronics</v>
      </c>
      <c r="E681" t="str">
        <v>Smartwatch</v>
      </c>
      <c r="F681" s="3">
        <v>1</v>
      </c>
      <c r="G681" t="str">
        <v>Valid Quantity</v>
      </c>
      <c r="H681" s="4" t="str">
        <v>$136.81</v>
      </c>
      <c r="I681" s="3">
        <v>15</v>
      </c>
      <c r="J681" t="str">
        <v>Credit Card</v>
      </c>
      <c r="K681" t="str">
        <v>Berlin</v>
      </c>
      <c r="L681" t="str">
        <v>Germany</v>
      </c>
      <c r="M681" t="str">
        <v>Delivered</v>
      </c>
      <c r="N681" s="3">
        <v>3</v>
      </c>
      <c r="O681" t="str">
        <v>Consistent</v>
      </c>
      <c r="P681" s="41" t="str">
        <v>Average</v>
      </c>
      <c r="Q681" s="17">
        <v>136.81</v>
      </c>
      <c r="R681" s="17">
        <v>20.5215</v>
      </c>
      <c r="S681" s="4">
        <v>116.2885</v>
      </c>
    </row>
    <row r="682" spans="1:19" x14ac:dyDescent="0.35">
      <c r="A682" t="str">
        <v>ORD007799</v>
      </c>
      <c r="B682" t="str">
        <v>CUST02713</v>
      </c>
      <c r="C682" s="1">
        <v>45692</v>
      </c>
      <c r="D682" t="str">
        <v>Electronics</v>
      </c>
      <c r="E682" t="str">
        <v>Bluetooth Speaker</v>
      </c>
      <c r="F682" s="3">
        <v>3</v>
      </c>
      <c r="G682" t="str">
        <v>Valid Quantity</v>
      </c>
      <c r="H682" s="4" t="str">
        <v>$93.03</v>
      </c>
      <c r="I682" s="3">
        <v>10</v>
      </c>
      <c r="J682" t="str">
        <v>Net Banking</v>
      </c>
      <c r="K682" t="str">
        <v>Brisbane</v>
      </c>
      <c r="L682" t="str">
        <v>Australia</v>
      </c>
      <c r="M682" t="str">
        <v>Delivered</v>
      </c>
      <c r="N682" s="3">
        <v>5</v>
      </c>
      <c r="O682" t="str">
        <v>Consistent</v>
      </c>
      <c r="P682" s="41" t="str">
        <v>Excellent</v>
      </c>
      <c r="Q682" s="17">
        <v>279.09000000000003</v>
      </c>
      <c r="R682" s="17">
        <v>27.909000000000006</v>
      </c>
      <c r="S682" s="4">
        <v>251.18100000000004</v>
      </c>
    </row>
    <row r="683" spans="1:19" x14ac:dyDescent="0.35">
      <c r="A683" t="str">
        <v>ORD011162</v>
      </c>
      <c r="B683" t="str">
        <v>CUST00336</v>
      </c>
      <c r="C683" s="1">
        <v>45693</v>
      </c>
      <c r="D683" t="str">
        <v>Electronics</v>
      </c>
      <c r="E683" t="str">
        <v>Smartwatch</v>
      </c>
      <c r="F683" s="3">
        <v>1</v>
      </c>
      <c r="G683" t="str">
        <v>Valid Quantity</v>
      </c>
      <c r="H683" s="4" t="str">
        <v>$213.67</v>
      </c>
      <c r="I683" s="3">
        <v>15</v>
      </c>
      <c r="J683" t="str">
        <v>Net Banking</v>
      </c>
      <c r="K683" t="str">
        <v>New York</v>
      </c>
      <c r="L683" t="str">
        <v>USA</v>
      </c>
      <c r="M683" t="str">
        <v>Delivered</v>
      </c>
      <c r="N683" s="3">
        <v>4</v>
      </c>
      <c r="O683" t="str">
        <v>Consistent</v>
      </c>
      <c r="P683" s="41" t="str">
        <v>Good</v>
      </c>
      <c r="Q683" s="17">
        <v>213.67</v>
      </c>
      <c r="R683" s="17">
        <v>32.0505</v>
      </c>
      <c r="S683" s="4">
        <v>181.61949999999999</v>
      </c>
    </row>
    <row r="684" spans="1:19" x14ac:dyDescent="0.35">
      <c r="A684" t="str">
        <v>ORD010111</v>
      </c>
      <c r="B684" t="str">
        <v>CUST00516</v>
      </c>
      <c r="C684" s="1">
        <v>45693</v>
      </c>
      <c r="D684" t="str">
        <v>Electronics</v>
      </c>
      <c r="E684" t="str">
        <v>Webcam</v>
      </c>
      <c r="F684" s="3">
        <v>1</v>
      </c>
      <c r="G684" t="str">
        <v>Valid Quantity</v>
      </c>
      <c r="H684" s="4" t="str">
        <v>$153.29</v>
      </c>
      <c r="I684" s="3">
        <v>5</v>
      </c>
      <c r="J684" t="str">
        <v>Debit Card</v>
      </c>
      <c r="K684" t="str">
        <v>Abu Dhabi</v>
      </c>
      <c r="L684" t="str">
        <v>UAE</v>
      </c>
      <c r="M684" t="str">
        <v>Pending</v>
      </c>
      <c r="N684" s="3">
        <v>0</v>
      </c>
      <c r="O684" t="str">
        <v>Consistent</v>
      </c>
      <c r="P684" s="41" t="str">
        <v>Not Rated</v>
      </c>
      <c r="Q684" s="17">
        <v>153.29</v>
      </c>
      <c r="R684" s="17">
        <v>7.6644999999999994</v>
      </c>
      <c r="S684" s="4">
        <v>145.62549999999999</v>
      </c>
    </row>
    <row r="685" spans="1:19" x14ac:dyDescent="0.35">
      <c r="A685" t="str">
        <v>ORD008334</v>
      </c>
      <c r="B685" t="str">
        <v>CUST02936</v>
      </c>
      <c r="C685" s="1">
        <v>45693</v>
      </c>
      <c r="D685" t="str">
        <v>Electronics</v>
      </c>
      <c r="E685" t="str">
        <v>Power Bank</v>
      </c>
      <c r="F685" s="3">
        <v>4</v>
      </c>
      <c r="G685" t="str">
        <v>Valid Quantity</v>
      </c>
      <c r="H685" s="4" t="str">
        <v>$189.11</v>
      </c>
      <c r="I685" s="3">
        <v>5</v>
      </c>
      <c r="J685" t="str">
        <v>Cash on Delivery</v>
      </c>
      <c r="K685" t="str">
        <v>Chicago</v>
      </c>
      <c r="L685" t="str">
        <v>USA</v>
      </c>
      <c r="M685" t="str">
        <v>Cancelled</v>
      </c>
      <c r="N685" s="3">
        <v>0</v>
      </c>
      <c r="O685" t="str">
        <v>Consistent</v>
      </c>
      <c r="P685" s="41" t="str">
        <v>Not Rated</v>
      </c>
      <c r="Q685" s="17">
        <v>756.44</v>
      </c>
      <c r="R685" s="17">
        <v>37.822000000000003</v>
      </c>
      <c r="S685" s="4">
        <v>718.61800000000005</v>
      </c>
    </row>
    <row r="686" spans="1:19" x14ac:dyDescent="0.35">
      <c r="A686" t="str">
        <v>ORD004006</v>
      </c>
      <c r="B686" t="str">
        <v>CUST02631</v>
      </c>
      <c r="C686" s="1">
        <v>45693</v>
      </c>
      <c r="D686" t="str">
        <v>Electronics</v>
      </c>
      <c r="E686" t="str">
        <v>Power Bank</v>
      </c>
      <c r="F686" s="3">
        <v>3</v>
      </c>
      <c r="G686" t="str">
        <v>Valid Quantity</v>
      </c>
      <c r="H686" s="4" t="str">
        <v>$188.66</v>
      </c>
      <c r="I686" s="3">
        <v>10</v>
      </c>
      <c r="J686" t="str">
        <v>Debit Card</v>
      </c>
      <c r="K686" t="str">
        <v>Dubai</v>
      </c>
      <c r="L686" t="str">
        <v>UAE</v>
      </c>
      <c r="M686" t="str">
        <v>Cancelled</v>
      </c>
      <c r="N686" s="3">
        <v>0</v>
      </c>
      <c r="O686" t="str">
        <v>Consistent</v>
      </c>
      <c r="P686" s="41" t="str">
        <v>Not Rated</v>
      </c>
      <c r="Q686" s="17">
        <v>565.98</v>
      </c>
      <c r="R686" s="17">
        <v>56.597999999999999</v>
      </c>
      <c r="S686" s="4">
        <v>509.38200000000001</v>
      </c>
    </row>
    <row r="687" spans="1:19" x14ac:dyDescent="0.35">
      <c r="A687" t="str">
        <v>ORD003028</v>
      </c>
      <c r="B687" t="str">
        <v>CUST01262</v>
      </c>
      <c r="C687" s="1">
        <v>45693</v>
      </c>
      <c r="D687" t="str">
        <v>Electronics</v>
      </c>
      <c r="E687" t="str">
        <v>Webcam</v>
      </c>
      <c r="F687" s="3">
        <v>4</v>
      </c>
      <c r="G687" t="str">
        <v>Valid Quantity</v>
      </c>
      <c r="H687" s="4" t="str">
        <v>$35.92</v>
      </c>
      <c r="I687" s="3">
        <v>10</v>
      </c>
      <c r="J687" t="str">
        <v>Credit Card</v>
      </c>
      <c r="K687" t="str">
        <v>Vancouver</v>
      </c>
      <c r="L687" t="str">
        <v>Canada</v>
      </c>
      <c r="M687" t="str">
        <v>Returned</v>
      </c>
      <c r="N687" s="3">
        <v>0</v>
      </c>
      <c r="O687" t="str">
        <v>Consistent</v>
      </c>
      <c r="P687" s="41" t="str">
        <v>Not Rated</v>
      </c>
      <c r="Q687" s="17">
        <v>143.68</v>
      </c>
      <c r="R687" s="17">
        <v>14.368000000000002</v>
      </c>
      <c r="S687" s="4">
        <v>129.31200000000001</v>
      </c>
    </row>
    <row r="688" spans="1:19" x14ac:dyDescent="0.35">
      <c r="A688" t="str">
        <v>ORD001941</v>
      </c>
      <c r="B688" t="str">
        <v>CUST02941</v>
      </c>
      <c r="C688" s="1">
        <v>45693</v>
      </c>
      <c r="D688" t="str">
        <v>Electronics</v>
      </c>
      <c r="E688" t="str">
        <v>USB-C Cable</v>
      </c>
      <c r="F688" s="3">
        <v>1</v>
      </c>
      <c r="G688" t="str">
        <v>Valid Quantity</v>
      </c>
      <c r="H688" s="4" t="str">
        <v>$173.19</v>
      </c>
      <c r="I688" s="3">
        <v>20</v>
      </c>
      <c r="J688" t="str">
        <v>UPI</v>
      </c>
      <c r="K688" t="str">
        <v>Sydney</v>
      </c>
      <c r="L688" t="str">
        <v>Australia</v>
      </c>
      <c r="M688" t="str">
        <v>Delivered</v>
      </c>
      <c r="N688" s="3">
        <v>5</v>
      </c>
      <c r="O688" t="str">
        <v>Consistent</v>
      </c>
      <c r="P688" s="41" t="str">
        <v>Excellent</v>
      </c>
      <c r="Q688" s="17">
        <v>173.19</v>
      </c>
      <c r="R688" s="17">
        <v>34.638000000000005</v>
      </c>
      <c r="S688" s="4">
        <v>138.55199999999999</v>
      </c>
    </row>
    <row r="689" spans="1:19" x14ac:dyDescent="0.35">
      <c r="A689" t="str">
        <v>ORD001314</v>
      </c>
      <c r="B689" t="str">
        <v>CUST03156</v>
      </c>
      <c r="C689" s="1">
        <v>45694</v>
      </c>
      <c r="D689" t="str">
        <v>Electronics</v>
      </c>
      <c r="E689" t="str">
        <v>Power Bank</v>
      </c>
      <c r="F689" s="3">
        <v>5</v>
      </c>
      <c r="G689" t="str">
        <v>Valid Quantity</v>
      </c>
      <c r="H689" s="4" t="str">
        <v>$29.89</v>
      </c>
      <c r="I689" s="3">
        <v>10</v>
      </c>
      <c r="J689" t="str">
        <v>Cash on Delivery</v>
      </c>
      <c r="K689" t="str">
        <v>Mumbai</v>
      </c>
      <c r="L689" t="str">
        <v>India</v>
      </c>
      <c r="M689" t="str">
        <v>Delivered</v>
      </c>
      <c r="N689" s="3">
        <v>4</v>
      </c>
      <c r="O689" t="str">
        <v>Consistent</v>
      </c>
      <c r="P689" s="41" t="str">
        <v>Good</v>
      </c>
      <c r="Q689" s="17">
        <v>149.44999999999999</v>
      </c>
      <c r="R689" s="17">
        <v>14.945</v>
      </c>
      <c r="S689" s="4">
        <v>134.505</v>
      </c>
    </row>
    <row r="690" spans="1:19" x14ac:dyDescent="0.35">
      <c r="A690" t="str">
        <v>ORD002104</v>
      </c>
      <c r="B690" t="str">
        <v>CUST01605</v>
      </c>
      <c r="C690" s="1">
        <v>45695</v>
      </c>
      <c r="D690" t="str">
        <v>Electronics</v>
      </c>
      <c r="E690" t="str">
        <v>Laptop Stand</v>
      </c>
      <c r="F690" s="3">
        <v>1</v>
      </c>
      <c r="G690" t="str">
        <v>Valid Quantity</v>
      </c>
      <c r="H690" s="4" t="str">
        <v>$21.59</v>
      </c>
      <c r="I690" s="3">
        <v>5</v>
      </c>
      <c r="J690" t="str">
        <v>Net Banking</v>
      </c>
      <c r="K690" t="str">
        <v>Mumbai</v>
      </c>
      <c r="L690" t="str">
        <v>India</v>
      </c>
      <c r="M690" t="str">
        <v>Shipped</v>
      </c>
      <c r="N690" s="3">
        <v>0</v>
      </c>
      <c r="O690" t="str">
        <v>Consistent</v>
      </c>
      <c r="P690" s="41" t="str">
        <v>Not Rated</v>
      </c>
      <c r="Q690" s="17">
        <v>21.59</v>
      </c>
      <c r="R690" s="17">
        <v>1.0795000000000001</v>
      </c>
      <c r="S690" s="4">
        <v>20.5105</v>
      </c>
    </row>
    <row r="691" spans="1:19" x14ac:dyDescent="0.35">
      <c r="A691" t="str">
        <v>ORD004390</v>
      </c>
      <c r="B691" t="str">
        <v>CUST00303</v>
      </c>
      <c r="C691" s="1">
        <v>45695</v>
      </c>
      <c r="D691" t="str">
        <v>Electronics</v>
      </c>
      <c r="E691" t="str">
        <v>Bluetooth Speaker</v>
      </c>
      <c r="F691" s="3">
        <v>5</v>
      </c>
      <c r="G691" t="str">
        <v>Valid Quantity</v>
      </c>
      <c r="H691" s="4" t="str">
        <v>$38.94</v>
      </c>
      <c r="I691" s="3">
        <v>10</v>
      </c>
      <c r="J691" t="str">
        <v>Credit Card</v>
      </c>
      <c r="K691" t="str">
        <v>Delhi</v>
      </c>
      <c r="L691" t="str">
        <v>India</v>
      </c>
      <c r="M691" t="str">
        <v>Cancelled</v>
      </c>
      <c r="N691" s="3">
        <v>0</v>
      </c>
      <c r="O691" t="str">
        <v>Consistent</v>
      </c>
      <c r="P691" s="41" t="str">
        <v>Not Rated</v>
      </c>
      <c r="Q691" s="17">
        <v>194.7</v>
      </c>
      <c r="R691" s="17">
        <v>19.47</v>
      </c>
      <c r="S691" s="4">
        <v>175.23</v>
      </c>
    </row>
    <row r="692" spans="1:19" x14ac:dyDescent="0.35">
      <c r="A692" t="str">
        <v>ORD005625</v>
      </c>
      <c r="B692" t="str">
        <v>CUST02831</v>
      </c>
      <c r="C692" s="1">
        <v>45696</v>
      </c>
      <c r="D692" t="str">
        <v>Electronics</v>
      </c>
      <c r="E692" t="str">
        <v>USB-C Cable</v>
      </c>
      <c r="F692" s="3">
        <v>5</v>
      </c>
      <c r="G692" t="str">
        <v>Valid Quantity</v>
      </c>
      <c r="H692" s="4" t="str">
        <v>$166.95</v>
      </c>
      <c r="I692" s="3">
        <v>0</v>
      </c>
      <c r="J692" t="str">
        <v>UPI</v>
      </c>
      <c r="K692" t="str">
        <v>London</v>
      </c>
      <c r="L692" t="str">
        <v>UK</v>
      </c>
      <c r="M692" t="str">
        <v>Cancelled</v>
      </c>
      <c r="N692" s="3">
        <v>0</v>
      </c>
      <c r="O692" t="str">
        <v>Consistent</v>
      </c>
      <c r="P692" s="41" t="str">
        <v>Not Rated</v>
      </c>
      <c r="Q692" s="17">
        <v>834.75</v>
      </c>
      <c r="R692" s="17">
        <v>0</v>
      </c>
      <c r="S692" s="4">
        <v>834.75</v>
      </c>
    </row>
    <row r="693" spans="1:19" x14ac:dyDescent="0.35">
      <c r="A693" t="str">
        <v>ORD002886</v>
      </c>
      <c r="B693" t="str">
        <v>CUST02791</v>
      </c>
      <c r="C693" s="1">
        <v>45696</v>
      </c>
      <c r="D693" t="str">
        <v>Electronics</v>
      </c>
      <c r="E693" t="str">
        <v>Power Bank</v>
      </c>
      <c r="F693" s="3">
        <v>2</v>
      </c>
      <c r="G693" t="str">
        <v>Valid Quantity</v>
      </c>
      <c r="H693" s="4" t="str">
        <v>$158.86</v>
      </c>
      <c r="I693" s="3">
        <v>0</v>
      </c>
      <c r="J693" t="str">
        <v>PayPal</v>
      </c>
      <c r="K693" t="str">
        <v>Berlin</v>
      </c>
      <c r="L693" t="str">
        <v>Germany</v>
      </c>
      <c r="M693" t="str">
        <v>Delivered</v>
      </c>
      <c r="N693" s="3">
        <v>4</v>
      </c>
      <c r="O693" t="str">
        <v>Consistent</v>
      </c>
      <c r="P693" s="41" t="str">
        <v>Good</v>
      </c>
      <c r="Q693" s="17">
        <v>317.72000000000003</v>
      </c>
      <c r="R693" s="17">
        <v>0</v>
      </c>
      <c r="S693" s="4">
        <v>317.72000000000003</v>
      </c>
    </row>
    <row r="694" spans="1:19" x14ac:dyDescent="0.35">
      <c r="A694" t="str">
        <v>ORD008192</v>
      </c>
      <c r="B694" t="str">
        <v>CUST02576</v>
      </c>
      <c r="C694" s="1">
        <v>45696</v>
      </c>
      <c r="D694" t="str">
        <v>Electronics</v>
      </c>
      <c r="E694" t="str">
        <v>Power Bank</v>
      </c>
      <c r="F694" s="3">
        <v>1</v>
      </c>
      <c r="G694" t="str">
        <v>Valid Quantity</v>
      </c>
      <c r="H694" s="4" t="str">
        <v>$137.16</v>
      </c>
      <c r="I694" s="3">
        <v>10</v>
      </c>
      <c r="J694" t="str">
        <v>Debit Card</v>
      </c>
      <c r="K694" t="str">
        <v>New York</v>
      </c>
      <c r="L694" t="str">
        <v>USA</v>
      </c>
      <c r="M694" t="str">
        <v>Delivered</v>
      </c>
      <c r="N694" s="3">
        <v>4</v>
      </c>
      <c r="O694" t="str">
        <v>Consistent</v>
      </c>
      <c r="P694" s="41" t="str">
        <v>Good</v>
      </c>
      <c r="Q694" s="17">
        <v>137.16</v>
      </c>
      <c r="R694" s="17">
        <v>13.715999999999999</v>
      </c>
      <c r="S694" s="4">
        <v>123.444</v>
      </c>
    </row>
    <row r="695" spans="1:19" x14ac:dyDescent="0.35">
      <c r="A695" t="str">
        <v>ORD009504</v>
      </c>
      <c r="B695" t="str">
        <v>CUST00116</v>
      </c>
      <c r="C695" s="1">
        <v>45697</v>
      </c>
      <c r="D695" t="str">
        <v>Electronics</v>
      </c>
      <c r="E695" t="str">
        <v>Wireless Earbuds</v>
      </c>
      <c r="F695" s="3">
        <v>0</v>
      </c>
      <c r="G695" t="str">
        <v>Zero Quantity</v>
      </c>
      <c r="H695" s="4" t="str">
        <v>$176.06</v>
      </c>
      <c r="I695" s="3">
        <v>0</v>
      </c>
      <c r="J695" t="str">
        <v>Cash on Delivery</v>
      </c>
      <c r="K695" t="str">
        <v>New York</v>
      </c>
      <c r="L695" t="str">
        <v>USA</v>
      </c>
      <c r="M695" t="str">
        <v>Delivered</v>
      </c>
      <c r="N695" s="3">
        <v>5</v>
      </c>
      <c r="O695" t="str">
        <v>Suspicious</v>
      </c>
      <c r="P695" s="41" t="str">
        <v>Excellent</v>
      </c>
      <c r="Q695" s="17">
        <v>0</v>
      </c>
      <c r="R695" s="17">
        <v>0</v>
      </c>
      <c r="S695" s="4">
        <v>0</v>
      </c>
    </row>
    <row r="696" spans="1:19" x14ac:dyDescent="0.35">
      <c r="A696" t="str">
        <v>ORD011159</v>
      </c>
      <c r="B696" t="str">
        <v>CUST02991</v>
      </c>
      <c r="C696" s="1">
        <v>45697</v>
      </c>
      <c r="D696" t="str">
        <v>Electronics</v>
      </c>
      <c r="E696" t="str">
        <v>Gaming Mouse</v>
      </c>
      <c r="F696" s="3">
        <v>1</v>
      </c>
      <c r="G696" t="str">
        <v>Valid Quantity</v>
      </c>
      <c r="H696" s="4" t="str">
        <v>$45.18</v>
      </c>
      <c r="I696" s="3">
        <v>10</v>
      </c>
      <c r="J696" t="str">
        <v>Cash on Delivery</v>
      </c>
      <c r="K696" t="str">
        <v>Sydney</v>
      </c>
      <c r="L696" t="str">
        <v>Australia</v>
      </c>
      <c r="M696" t="str">
        <v>Delivered</v>
      </c>
      <c r="N696" s="3">
        <v>1</v>
      </c>
      <c r="O696" t="str">
        <v>Consistent</v>
      </c>
      <c r="P696" s="41" t="str">
        <v>Very Bad</v>
      </c>
      <c r="Q696" s="17">
        <v>45.18</v>
      </c>
      <c r="R696" s="17">
        <v>4.5179999999999998</v>
      </c>
      <c r="S696" s="4">
        <v>40.661999999999999</v>
      </c>
    </row>
    <row r="697" spans="1:19" x14ac:dyDescent="0.35">
      <c r="A697" t="str">
        <v>ORD008616</v>
      </c>
      <c r="B697" t="str">
        <v>CUST00996</v>
      </c>
      <c r="C697" s="1">
        <v>45698</v>
      </c>
      <c r="D697" t="str">
        <v>Electronics</v>
      </c>
      <c r="E697" t="str">
        <v>Bluetooth Speaker</v>
      </c>
      <c r="F697" s="3">
        <v>5</v>
      </c>
      <c r="G697" t="str">
        <v>Valid Quantity</v>
      </c>
      <c r="H697" s="4" t="str">
        <v>$167.92</v>
      </c>
      <c r="I697" s="3">
        <v>0</v>
      </c>
      <c r="J697" t="str">
        <v>PayPal</v>
      </c>
      <c r="K697" t="str">
        <v>Brisbane</v>
      </c>
      <c r="L697" t="str">
        <v>Australia</v>
      </c>
      <c r="M697" t="str">
        <v>Delivered</v>
      </c>
      <c r="N697" s="3">
        <v>3</v>
      </c>
      <c r="O697" t="str">
        <v>Consistent</v>
      </c>
      <c r="P697" s="41" t="str">
        <v>Average</v>
      </c>
      <c r="Q697" s="17">
        <v>839.59999999999991</v>
      </c>
      <c r="R697" s="17">
        <v>0</v>
      </c>
      <c r="S697" s="4">
        <v>839.59999999999991</v>
      </c>
    </row>
    <row r="698" spans="1:19" x14ac:dyDescent="0.35">
      <c r="A698" t="str">
        <v>ORD009134</v>
      </c>
      <c r="B698" t="str">
        <v>CUST00639</v>
      </c>
      <c r="C698" s="1">
        <v>45698</v>
      </c>
      <c r="D698" t="str">
        <v>Electronics</v>
      </c>
      <c r="E698" t="str">
        <v>Webcam</v>
      </c>
      <c r="F698" s="3">
        <v>2</v>
      </c>
      <c r="G698" t="str">
        <v>Valid Quantity</v>
      </c>
      <c r="H698" s="4" t="str">
        <v>$232.40</v>
      </c>
      <c r="I698" s="3">
        <v>15</v>
      </c>
      <c r="J698" t="str">
        <v>Debit Card</v>
      </c>
      <c r="K698" t="str">
        <v>Berlin</v>
      </c>
      <c r="L698" t="str">
        <v>Germany</v>
      </c>
      <c r="M698" t="str">
        <v>Pending</v>
      </c>
      <c r="N698" s="3">
        <v>0</v>
      </c>
      <c r="O698" t="str">
        <v>Consistent</v>
      </c>
      <c r="P698" s="41" t="str">
        <v>Not Rated</v>
      </c>
      <c r="Q698" s="17">
        <v>464.8</v>
      </c>
      <c r="R698" s="17">
        <v>69.72</v>
      </c>
      <c r="S698" s="4">
        <v>395.08000000000004</v>
      </c>
    </row>
    <row r="699" spans="1:19" x14ac:dyDescent="0.35">
      <c r="A699" t="str">
        <v>ORD000876</v>
      </c>
      <c r="B699" t="str">
        <v>CUST01922</v>
      </c>
      <c r="C699" s="1">
        <v>45698</v>
      </c>
      <c r="D699" t="str">
        <v>Electronics</v>
      </c>
      <c r="E699" t="str">
        <v>Laptop Stand</v>
      </c>
      <c r="F699" s="3">
        <v>1</v>
      </c>
      <c r="G699" t="str">
        <v>Valid Quantity</v>
      </c>
      <c r="H699" s="4" t="str">
        <v>$114.45</v>
      </c>
      <c r="I699" s="3">
        <v>0</v>
      </c>
      <c r="J699" t="str">
        <v>Credit Card</v>
      </c>
      <c r="K699" t="str">
        <v>London</v>
      </c>
      <c r="L699" t="str">
        <v>UK</v>
      </c>
      <c r="M699" t="str">
        <v>Delivered</v>
      </c>
      <c r="N699" s="3">
        <v>4</v>
      </c>
      <c r="O699" t="str">
        <v>Consistent</v>
      </c>
      <c r="P699" s="41" t="str">
        <v>Good</v>
      </c>
      <c r="Q699" s="17">
        <v>114.45</v>
      </c>
      <c r="R699" s="17">
        <v>0</v>
      </c>
      <c r="S699" s="4">
        <v>114.45</v>
      </c>
    </row>
    <row r="700" spans="1:19" x14ac:dyDescent="0.35">
      <c r="A700" t="str">
        <v>ORD008732</v>
      </c>
      <c r="B700" t="str">
        <v>CUST02226</v>
      </c>
      <c r="C700" s="1">
        <v>45698</v>
      </c>
      <c r="D700" t="str">
        <v>Electronics</v>
      </c>
      <c r="E700" t="str">
        <v>Wireless Earbuds</v>
      </c>
      <c r="F700" s="3">
        <v>2</v>
      </c>
      <c r="G700" t="str">
        <v>Valid Quantity</v>
      </c>
      <c r="H700" s="4" t="str">
        <v>$137.56</v>
      </c>
      <c r="I700" s="3">
        <v>10</v>
      </c>
      <c r="J700" t="str">
        <v>Cash on Delivery</v>
      </c>
      <c r="K700" t="str">
        <v>Dubai</v>
      </c>
      <c r="L700" t="str">
        <v>UAE</v>
      </c>
      <c r="M700" t="str">
        <v>Delivered</v>
      </c>
      <c r="N700" s="3">
        <v>4</v>
      </c>
      <c r="O700" t="str">
        <v>Consistent</v>
      </c>
      <c r="P700" s="41" t="str">
        <v>Good</v>
      </c>
      <c r="Q700" s="17">
        <v>275.12</v>
      </c>
      <c r="R700" s="17">
        <v>27.511999999999997</v>
      </c>
      <c r="S700" s="4">
        <v>247.608</v>
      </c>
    </row>
    <row r="701" spans="1:19" x14ac:dyDescent="0.35">
      <c r="A701" t="str">
        <v>ORD008063</v>
      </c>
      <c r="B701" t="str">
        <v>CUST02743</v>
      </c>
      <c r="C701" s="1">
        <v>45699</v>
      </c>
      <c r="D701" t="str">
        <v>Electronics</v>
      </c>
      <c r="E701" t="str">
        <v>Wireless Earbuds</v>
      </c>
      <c r="F701" s="3">
        <v>1</v>
      </c>
      <c r="G701" t="str">
        <v>Valid Quantity</v>
      </c>
      <c r="H701" s="4" t="str">
        <v>$132.49</v>
      </c>
      <c r="I701" s="3">
        <v>5</v>
      </c>
      <c r="J701" t="str">
        <v>Credit Card</v>
      </c>
      <c r="K701" t="str">
        <v>Hamburg</v>
      </c>
      <c r="L701" t="str">
        <v>Germany</v>
      </c>
      <c r="M701" t="str">
        <v>Delivered</v>
      </c>
      <c r="N701" s="3">
        <v>5</v>
      </c>
      <c r="O701" t="str">
        <v>Consistent</v>
      </c>
      <c r="P701" s="41" t="str">
        <v>Excellent</v>
      </c>
      <c r="Q701" s="17">
        <v>132.49</v>
      </c>
      <c r="R701" s="17">
        <v>6.6245000000000003</v>
      </c>
      <c r="S701" s="4">
        <v>125.86550000000001</v>
      </c>
    </row>
    <row r="702" spans="1:19" x14ac:dyDescent="0.35">
      <c r="A702" t="str">
        <v>ORD002126</v>
      </c>
      <c r="B702" t="str">
        <v>CUST02470</v>
      </c>
      <c r="C702" s="1">
        <v>45700</v>
      </c>
      <c r="D702" t="str">
        <v>Electronics</v>
      </c>
      <c r="E702" t="str">
        <v>Wireless Earbuds</v>
      </c>
      <c r="F702" s="3">
        <v>1</v>
      </c>
      <c r="G702" t="str">
        <v>Valid Quantity</v>
      </c>
      <c r="H702" s="4" t="str">
        <v>$90.65</v>
      </c>
      <c r="I702" s="3">
        <v>15</v>
      </c>
      <c r="J702" t="str">
        <v>Credit Card</v>
      </c>
      <c r="K702" t="str">
        <v>Chicago</v>
      </c>
      <c r="L702" t="str">
        <v>USA</v>
      </c>
      <c r="M702" t="str">
        <v>Delivered</v>
      </c>
      <c r="N702" s="3">
        <v>0</v>
      </c>
      <c r="O702" t="str">
        <v>Consistent</v>
      </c>
      <c r="P702" s="41" t="str">
        <v>Not Rated</v>
      </c>
      <c r="Q702" s="17">
        <v>90.65</v>
      </c>
      <c r="R702" s="17">
        <v>13.5975</v>
      </c>
      <c r="S702" s="4">
        <v>77.052500000000009</v>
      </c>
    </row>
    <row r="703" spans="1:19" x14ac:dyDescent="0.35">
      <c r="A703" t="str">
        <v>ORD002057</v>
      </c>
      <c r="B703" t="str">
        <v>CUST02962</v>
      </c>
      <c r="C703" s="1">
        <v>45700</v>
      </c>
      <c r="D703" t="str">
        <v>Electronics</v>
      </c>
      <c r="E703" t="str">
        <v>Laptop Stand</v>
      </c>
      <c r="F703" s="3">
        <v>0</v>
      </c>
      <c r="G703" t="str">
        <v>Zero Quantity</v>
      </c>
      <c r="H703" s="4" t="str">
        <v>$68.58</v>
      </c>
      <c r="I703" s="3">
        <v>0</v>
      </c>
      <c r="J703" t="str">
        <v>Net Banking</v>
      </c>
      <c r="K703" t="str">
        <v>Toronto</v>
      </c>
      <c r="L703" t="str">
        <v>Canada</v>
      </c>
      <c r="M703" t="str">
        <v>Delivered</v>
      </c>
      <c r="N703" s="3">
        <v>3</v>
      </c>
      <c r="O703" t="str">
        <v>Suspicious</v>
      </c>
      <c r="P703" s="41" t="str">
        <v>Average</v>
      </c>
      <c r="Q703" s="17">
        <v>0</v>
      </c>
      <c r="R703" s="17">
        <v>0</v>
      </c>
      <c r="S703" s="4">
        <v>0</v>
      </c>
    </row>
    <row r="704" spans="1:19" x14ac:dyDescent="0.35">
      <c r="A704" t="str">
        <v>ORD001031</v>
      </c>
      <c r="B704" t="str">
        <v>CUST02888</v>
      </c>
      <c r="C704" s="1">
        <v>45701</v>
      </c>
      <c r="D704" t="str">
        <v>Electronics</v>
      </c>
      <c r="E704" t="str">
        <v>Smartwatch</v>
      </c>
      <c r="F704" s="3">
        <v>1</v>
      </c>
      <c r="G704" t="str">
        <v>Valid Quantity</v>
      </c>
      <c r="H704" s="4" t="str">
        <v>$22.07</v>
      </c>
      <c r="I704" s="3">
        <v>0</v>
      </c>
      <c r="J704" t="str">
        <v>Credit Card</v>
      </c>
      <c r="K704" t="str">
        <v>Delhi</v>
      </c>
      <c r="L704" t="str">
        <v>India</v>
      </c>
      <c r="M704" t="str">
        <v>Delivered</v>
      </c>
      <c r="N704" s="3">
        <v>3</v>
      </c>
      <c r="O704" t="str">
        <v>Consistent</v>
      </c>
      <c r="P704" s="41" t="str">
        <v>Average</v>
      </c>
      <c r="Q704" s="17">
        <v>22.07</v>
      </c>
      <c r="R704" s="17">
        <v>0</v>
      </c>
      <c r="S704" s="4">
        <v>22.07</v>
      </c>
    </row>
    <row r="705" spans="1:19" x14ac:dyDescent="0.35">
      <c r="A705" t="str">
        <v>ORD011016</v>
      </c>
      <c r="B705" t="str">
        <v>CUST01591</v>
      </c>
      <c r="C705" s="1">
        <v>45703</v>
      </c>
      <c r="D705" t="str">
        <v>Electronics</v>
      </c>
      <c r="E705" t="str">
        <v>Laptop Stand</v>
      </c>
      <c r="F705" s="3">
        <v>1</v>
      </c>
      <c r="G705" t="str">
        <v>Valid Quantity</v>
      </c>
      <c r="H705" s="4" t="str">
        <v>$211.29</v>
      </c>
      <c r="I705" s="3">
        <v>10</v>
      </c>
      <c r="J705" t="str">
        <v>PayPal</v>
      </c>
      <c r="K705" t="str">
        <v>Mumbai</v>
      </c>
      <c r="L705" t="str">
        <v>India</v>
      </c>
      <c r="M705" t="str">
        <v>Delivered</v>
      </c>
      <c r="N705" s="3">
        <v>5</v>
      </c>
      <c r="O705" t="str">
        <v>Consistent</v>
      </c>
      <c r="P705" s="41" t="str">
        <v>Excellent</v>
      </c>
      <c r="Q705" s="17">
        <v>211.29</v>
      </c>
      <c r="R705" s="17">
        <v>21.129000000000001</v>
      </c>
      <c r="S705" s="4">
        <v>190.161</v>
      </c>
    </row>
    <row r="706" spans="1:19" x14ac:dyDescent="0.35">
      <c r="A706" t="str">
        <v>ORD003188</v>
      </c>
      <c r="B706" t="str">
        <v>CUST02219</v>
      </c>
      <c r="C706" s="1">
        <v>45705</v>
      </c>
      <c r="D706" t="str">
        <v>Electronics</v>
      </c>
      <c r="E706" t="str">
        <v>Wireless Earbuds</v>
      </c>
      <c r="F706" s="3">
        <v>1</v>
      </c>
      <c r="G706" t="str">
        <v>Valid Quantity</v>
      </c>
      <c r="H706" s="4" t="str">
        <v>$144.67</v>
      </c>
      <c r="I706" s="3">
        <v>15</v>
      </c>
      <c r="J706" t="str">
        <v>UPI</v>
      </c>
      <c r="K706" t="str">
        <v>Hamburg</v>
      </c>
      <c r="L706" t="str">
        <v>Germany</v>
      </c>
      <c r="M706" t="str">
        <v>Delivered</v>
      </c>
      <c r="N706" s="3">
        <v>5</v>
      </c>
      <c r="O706" t="str">
        <v>Consistent</v>
      </c>
      <c r="P706" s="41" t="str">
        <v>Excellent</v>
      </c>
      <c r="Q706" s="17">
        <v>144.66999999999999</v>
      </c>
      <c r="R706" s="17">
        <v>21.700499999999998</v>
      </c>
      <c r="S706" s="4">
        <v>122.96949999999998</v>
      </c>
    </row>
    <row r="707" spans="1:19" x14ac:dyDescent="0.35">
      <c r="A707" t="str">
        <v>ORD009714</v>
      </c>
      <c r="B707" t="str">
        <v>CUST03000</v>
      </c>
      <c r="C707" s="1">
        <v>45705</v>
      </c>
      <c r="D707" t="str">
        <v>Electronics</v>
      </c>
      <c r="E707" t="str">
        <v>USB-C Cable</v>
      </c>
      <c r="F707" s="3">
        <v>4</v>
      </c>
      <c r="G707" t="str">
        <v>Valid Quantity</v>
      </c>
      <c r="H707" s="4" t="str">
        <v>$185.84</v>
      </c>
      <c r="I707" s="3">
        <v>0</v>
      </c>
      <c r="J707" t="str">
        <v>Credit Card</v>
      </c>
      <c r="K707" t="str">
        <v>Abu Dhabi</v>
      </c>
      <c r="L707" t="str">
        <v>UAE</v>
      </c>
      <c r="M707" t="str">
        <v>Delivered</v>
      </c>
      <c r="N707" s="3">
        <v>1</v>
      </c>
      <c r="O707" t="str">
        <v>Consistent</v>
      </c>
      <c r="P707" s="41" t="str">
        <v>Very Bad</v>
      </c>
      <c r="Q707" s="17">
        <v>743.36</v>
      </c>
      <c r="R707" s="17">
        <v>0</v>
      </c>
      <c r="S707" s="4">
        <v>743.36</v>
      </c>
    </row>
    <row r="708" spans="1:19" x14ac:dyDescent="0.35">
      <c r="A708" t="str">
        <v>ORD006838</v>
      </c>
      <c r="B708" t="str">
        <v>CUST02780</v>
      </c>
      <c r="C708" s="1">
        <v>45705</v>
      </c>
      <c r="D708" t="str">
        <v>Electronics</v>
      </c>
      <c r="E708" t="str">
        <v>Wireless Earbuds</v>
      </c>
      <c r="F708" s="3">
        <v>1</v>
      </c>
      <c r="G708" t="str">
        <v>Valid Quantity</v>
      </c>
      <c r="H708" s="4" t="str">
        <v>$248.81</v>
      </c>
      <c r="I708" s="3">
        <v>10</v>
      </c>
      <c r="J708" t="str">
        <v>Debit Card</v>
      </c>
      <c r="K708" t="str">
        <v>Toronto</v>
      </c>
      <c r="L708" t="str">
        <v>Canada</v>
      </c>
      <c r="M708" t="str">
        <v>Shipped</v>
      </c>
      <c r="N708" s="3">
        <v>0</v>
      </c>
      <c r="O708" t="str">
        <v>Consistent</v>
      </c>
      <c r="P708" s="41" t="str">
        <v>Not Rated</v>
      </c>
      <c r="Q708" s="17">
        <v>248.81</v>
      </c>
      <c r="R708" s="17">
        <v>24.881</v>
      </c>
      <c r="S708" s="4">
        <v>223.929</v>
      </c>
    </row>
    <row r="709" spans="1:19" x14ac:dyDescent="0.35">
      <c r="A709" t="str">
        <v>ORD001720</v>
      </c>
      <c r="B709" t="str">
        <v>CUST03176</v>
      </c>
      <c r="C709" s="1">
        <v>45706</v>
      </c>
      <c r="D709" t="str">
        <v>Electronics</v>
      </c>
      <c r="E709" t="str">
        <v>Webcam</v>
      </c>
      <c r="F709" s="3">
        <v>1</v>
      </c>
      <c r="G709" t="str">
        <v>Valid Quantity</v>
      </c>
      <c r="H709" s="4" t="str">
        <v>$128.30</v>
      </c>
      <c r="I709" s="3">
        <v>5</v>
      </c>
      <c r="J709" t="str">
        <v>Debit Card</v>
      </c>
      <c r="K709" t="str">
        <v>Houston</v>
      </c>
      <c r="L709" t="str">
        <v>USA</v>
      </c>
      <c r="M709" t="str">
        <v>Shipped</v>
      </c>
      <c r="N709" s="3">
        <v>0</v>
      </c>
      <c r="O709" t="str">
        <v>Consistent</v>
      </c>
      <c r="P709" s="41" t="str">
        <v>Not Rated</v>
      </c>
      <c r="Q709" s="17">
        <v>128.30000000000001</v>
      </c>
      <c r="R709" s="17">
        <v>6.415</v>
      </c>
      <c r="S709" s="4">
        <v>121.88500000000001</v>
      </c>
    </row>
    <row r="710" spans="1:19" x14ac:dyDescent="0.35">
      <c r="A710" t="str">
        <v>ORD002480</v>
      </c>
      <c r="B710" t="str">
        <v>CUST00798</v>
      </c>
      <c r="C710" s="1">
        <v>45707</v>
      </c>
      <c r="D710" t="str">
        <v>Electronics</v>
      </c>
      <c r="E710" t="str">
        <v>Laptop Stand</v>
      </c>
      <c r="F710" s="3">
        <v>2</v>
      </c>
      <c r="G710" t="str">
        <v>Valid Quantity</v>
      </c>
      <c r="H710" s="4" t="str">
        <v>$214.32</v>
      </c>
      <c r="I710" s="3">
        <v>15</v>
      </c>
      <c r="J710" t="str">
        <v>Net Banking</v>
      </c>
      <c r="K710" t="str">
        <v>Unknown</v>
      </c>
      <c r="L710" t="str">
        <v>India</v>
      </c>
      <c r="M710" t="str">
        <v>Cancelled</v>
      </c>
      <c r="N710" s="3">
        <v>0</v>
      </c>
      <c r="O710" t="str">
        <v>Consistent</v>
      </c>
      <c r="P710" s="41" t="str">
        <v>Not Rated</v>
      </c>
      <c r="Q710" s="17">
        <v>428.64</v>
      </c>
      <c r="R710" s="17">
        <v>64.295999999999992</v>
      </c>
      <c r="S710" s="4">
        <v>364.34399999999999</v>
      </c>
    </row>
    <row r="711" spans="1:19" x14ac:dyDescent="0.35">
      <c r="A711" t="str">
        <v>ORD010328</v>
      </c>
      <c r="B711" t="str">
        <v>CUST02169</v>
      </c>
      <c r="C711" s="1">
        <v>45708</v>
      </c>
      <c r="D711" t="str">
        <v>Electronics</v>
      </c>
      <c r="E711" t="str">
        <v>Gaming Mouse</v>
      </c>
      <c r="F711" s="3">
        <v>1</v>
      </c>
      <c r="G711" t="str">
        <v>Valid Quantity</v>
      </c>
      <c r="H711" s="4" t="str">
        <v>$123.30</v>
      </c>
      <c r="I711" s="3">
        <v>10</v>
      </c>
      <c r="J711" t="str">
        <v>Credit Card</v>
      </c>
      <c r="K711" t="str">
        <v>Brisbane</v>
      </c>
      <c r="L711" t="str">
        <v>Australia</v>
      </c>
      <c r="M711" t="str">
        <v>Shipped</v>
      </c>
      <c r="N711" s="3">
        <v>0</v>
      </c>
      <c r="O711" t="str">
        <v>Consistent</v>
      </c>
      <c r="P711" s="41" t="str">
        <v>Not Rated</v>
      </c>
      <c r="Q711" s="17">
        <v>123.3</v>
      </c>
      <c r="R711" s="17">
        <v>12.33</v>
      </c>
      <c r="S711" s="4">
        <v>110.97</v>
      </c>
    </row>
    <row r="712" spans="1:19" x14ac:dyDescent="0.35">
      <c r="A712" t="str">
        <v>ORD010765</v>
      </c>
      <c r="B712" t="str">
        <v>CUST00552</v>
      </c>
      <c r="C712" s="1">
        <v>45710</v>
      </c>
      <c r="D712" t="str">
        <v>Electronics</v>
      </c>
      <c r="E712" t="str">
        <v>Gaming Mouse</v>
      </c>
      <c r="F712" s="3">
        <v>1</v>
      </c>
      <c r="G712" t="str">
        <v>Valid Quantity</v>
      </c>
      <c r="H712" s="4" t="str">
        <v>$33.61</v>
      </c>
      <c r="I712" s="3">
        <v>10</v>
      </c>
      <c r="J712" t="str">
        <v>Credit Card</v>
      </c>
      <c r="K712" t="str">
        <v>Unknown</v>
      </c>
      <c r="L712" t="str">
        <v>India</v>
      </c>
      <c r="M712" t="str">
        <v>Returned</v>
      </c>
      <c r="N712" s="3">
        <v>0</v>
      </c>
      <c r="O712" t="str">
        <v>Consistent</v>
      </c>
      <c r="P712" s="41" t="str">
        <v>Not Rated</v>
      </c>
      <c r="Q712" s="17">
        <v>33.61</v>
      </c>
      <c r="R712" s="17">
        <v>3.3610000000000002</v>
      </c>
      <c r="S712" s="4">
        <v>30.248999999999999</v>
      </c>
    </row>
    <row r="713" spans="1:19" x14ac:dyDescent="0.35">
      <c r="A713" t="str">
        <v>ORD002826</v>
      </c>
      <c r="B713" t="str">
        <v>CUST01302</v>
      </c>
      <c r="C713" s="1">
        <v>45710</v>
      </c>
      <c r="D713" t="str">
        <v>Electronics</v>
      </c>
      <c r="E713" t="str">
        <v>Power Bank</v>
      </c>
      <c r="F713" s="3">
        <v>2</v>
      </c>
      <c r="G713" t="str">
        <v>Valid Quantity</v>
      </c>
      <c r="H713" s="4" t="str">
        <v>$55.22</v>
      </c>
      <c r="I713" s="3">
        <v>10</v>
      </c>
      <c r="J713" t="str">
        <v>Debit Card</v>
      </c>
      <c r="K713" t="str">
        <v>Sydney</v>
      </c>
      <c r="L713" t="str">
        <v>Australia</v>
      </c>
      <c r="M713" t="str">
        <v>Delivered</v>
      </c>
      <c r="N713" s="3">
        <v>5</v>
      </c>
      <c r="O713" t="str">
        <v>Consistent</v>
      </c>
      <c r="P713" s="41" t="str">
        <v>Excellent</v>
      </c>
      <c r="Q713" s="17">
        <v>110.44</v>
      </c>
      <c r="R713" s="17">
        <v>11.044</v>
      </c>
      <c r="S713" s="4">
        <v>99.396000000000001</v>
      </c>
    </row>
    <row r="714" spans="1:19" x14ac:dyDescent="0.35">
      <c r="A714" t="str">
        <v>ORD002830</v>
      </c>
      <c r="B714" t="str">
        <v>CUST01541</v>
      </c>
      <c r="C714" s="1">
        <v>45711</v>
      </c>
      <c r="D714" t="str">
        <v>Electronics</v>
      </c>
      <c r="E714" t="str">
        <v>Wireless Earbuds</v>
      </c>
      <c r="F714" s="3">
        <v>5</v>
      </c>
      <c r="G714" t="str">
        <v>Valid Quantity</v>
      </c>
      <c r="H714" s="4" t="str">
        <v>$200.39</v>
      </c>
      <c r="I714" s="3">
        <v>10</v>
      </c>
      <c r="J714" t="str">
        <v>UPI</v>
      </c>
      <c r="K714" t="str">
        <v>Munich</v>
      </c>
      <c r="L714" t="str">
        <v>Germany</v>
      </c>
      <c r="M714" t="str">
        <v>Shipped</v>
      </c>
      <c r="N714" s="3">
        <v>0</v>
      </c>
      <c r="O714" t="str">
        <v>Consistent</v>
      </c>
      <c r="P714" s="41" t="str">
        <v>Not Rated</v>
      </c>
      <c r="Q714" s="17">
        <v>1001.9499999999999</v>
      </c>
      <c r="R714" s="17">
        <v>100.19499999999999</v>
      </c>
      <c r="S714" s="4">
        <v>901.75499999999988</v>
      </c>
    </row>
    <row r="715" spans="1:19" x14ac:dyDescent="0.35">
      <c r="A715" t="str">
        <v>ORD003527</v>
      </c>
      <c r="B715" t="str">
        <v>CUST01817</v>
      </c>
      <c r="C715" s="1">
        <v>45711</v>
      </c>
      <c r="D715" t="str">
        <v>Electronics</v>
      </c>
      <c r="E715" t="str">
        <v>Power Bank</v>
      </c>
      <c r="F715" s="3">
        <v>-1</v>
      </c>
      <c r="G715" t="str">
        <v>Negative Quantity</v>
      </c>
      <c r="H715" s="4" t="str">
        <v>$241.19</v>
      </c>
      <c r="I715" s="3">
        <v>5</v>
      </c>
      <c r="J715" t="str">
        <v>UPI</v>
      </c>
      <c r="K715" t="str">
        <v>Dubai</v>
      </c>
      <c r="L715" t="str">
        <v>UAE</v>
      </c>
      <c r="M715" t="str">
        <v>Delivered</v>
      </c>
      <c r="N715" s="3">
        <v>1</v>
      </c>
      <c r="O715" t="str">
        <v>Suspicious</v>
      </c>
      <c r="P715" s="41" t="str">
        <v>Very Bad</v>
      </c>
      <c r="Q715" s="17">
        <v>-241.19</v>
      </c>
      <c r="R715" s="17">
        <v>-12.0595</v>
      </c>
      <c r="S715" s="4">
        <v>-229.13049999999998</v>
      </c>
    </row>
    <row r="716" spans="1:19" x14ac:dyDescent="0.35">
      <c r="A716" t="str">
        <v>ORD010066</v>
      </c>
      <c r="B716" t="str">
        <v>CUST00551</v>
      </c>
      <c r="C716" s="1">
        <v>45712</v>
      </c>
      <c r="D716" t="str">
        <v>Electronics</v>
      </c>
      <c r="E716" t="str">
        <v>Wireless Earbuds</v>
      </c>
      <c r="F716" s="3">
        <v>3</v>
      </c>
      <c r="G716" t="str">
        <v>Valid Quantity</v>
      </c>
      <c r="H716" s="4" t="str">
        <v>$203.41</v>
      </c>
      <c r="I716" s="3">
        <v>0</v>
      </c>
      <c r="J716" t="str">
        <v>UPI</v>
      </c>
      <c r="K716" t="str">
        <v>Montreal</v>
      </c>
      <c r="L716" t="str">
        <v>Canada</v>
      </c>
      <c r="M716" t="str">
        <v>Delivered</v>
      </c>
      <c r="N716" s="3">
        <v>1</v>
      </c>
      <c r="O716" t="str">
        <v>Consistent</v>
      </c>
      <c r="P716" s="41" t="str">
        <v>Very Bad</v>
      </c>
      <c r="Q716" s="17">
        <v>610.23</v>
      </c>
      <c r="R716" s="17">
        <v>0</v>
      </c>
      <c r="S716" s="4">
        <v>610.23</v>
      </c>
    </row>
    <row r="717" spans="1:19" x14ac:dyDescent="0.35">
      <c r="A717" t="str">
        <v>ORD005186</v>
      </c>
      <c r="B717" t="str">
        <v>CUST01256</v>
      </c>
      <c r="C717" s="1">
        <v>45713</v>
      </c>
      <c r="D717" t="str">
        <v>Electronics</v>
      </c>
      <c r="E717" t="str">
        <v>Gaming Mouse</v>
      </c>
      <c r="F717" s="3">
        <v>1</v>
      </c>
      <c r="G717" t="str">
        <v>Valid Quantity</v>
      </c>
      <c r="H717" s="4" t="str">
        <v>$161.45</v>
      </c>
      <c r="I717" s="3">
        <v>10</v>
      </c>
      <c r="J717" t="str">
        <v>Debit Card</v>
      </c>
      <c r="K717" t="str">
        <v>Munich</v>
      </c>
      <c r="L717" t="str">
        <v>Germany</v>
      </c>
      <c r="M717" t="str">
        <v>Shipped</v>
      </c>
      <c r="N717" s="3">
        <v>0</v>
      </c>
      <c r="O717" t="str">
        <v>Consistent</v>
      </c>
      <c r="P717" s="41" t="str">
        <v>Not Rated</v>
      </c>
      <c r="Q717" s="17">
        <v>161.44999999999999</v>
      </c>
      <c r="R717" s="17">
        <v>16.145</v>
      </c>
      <c r="S717" s="4">
        <v>145.30499999999998</v>
      </c>
    </row>
    <row r="718" spans="1:19" x14ac:dyDescent="0.35">
      <c r="A718" t="str">
        <v>ORD000739</v>
      </c>
      <c r="B718" t="str">
        <v>CUST00462</v>
      </c>
      <c r="C718" s="1">
        <v>45713</v>
      </c>
      <c r="D718" t="str">
        <v>Electronics</v>
      </c>
      <c r="E718" t="str">
        <v>Bluetooth Speaker</v>
      </c>
      <c r="F718" s="3">
        <v>2</v>
      </c>
      <c r="G718" t="str">
        <v>Valid Quantity</v>
      </c>
      <c r="H718" s="4" t="str">
        <v>$149.16</v>
      </c>
      <c r="I718" s="3">
        <v>20</v>
      </c>
      <c r="J718" t="str">
        <v>Cash on Delivery</v>
      </c>
      <c r="K718" t="str">
        <v>Brisbane</v>
      </c>
      <c r="L718" t="str">
        <v>Australia</v>
      </c>
      <c r="M718" t="str">
        <v>Shipped</v>
      </c>
      <c r="N718" s="3">
        <v>0</v>
      </c>
      <c r="O718" t="str">
        <v>Consistent</v>
      </c>
      <c r="P718" s="41" t="str">
        <v>Not Rated</v>
      </c>
      <c r="Q718" s="17">
        <v>298.32</v>
      </c>
      <c r="R718" s="17">
        <v>59.663999999999994</v>
      </c>
      <c r="S718" s="4">
        <v>238.65600000000001</v>
      </c>
    </row>
    <row r="719" spans="1:19" x14ac:dyDescent="0.35">
      <c r="A719" t="str">
        <v>ORD002099</v>
      </c>
      <c r="B719" t="str">
        <v>CUST03156</v>
      </c>
      <c r="C719" s="1">
        <v>45714</v>
      </c>
      <c r="D719" t="str">
        <v>Electronics</v>
      </c>
      <c r="E719" t="str">
        <v>USB-C Cable</v>
      </c>
      <c r="F719" s="3">
        <v>4</v>
      </c>
      <c r="G719" t="str">
        <v>Valid Quantity</v>
      </c>
      <c r="H719" s="4" t="str">
        <v>$35.97</v>
      </c>
      <c r="I719" s="3">
        <v>5</v>
      </c>
      <c r="J719" t="str">
        <v>PayPal</v>
      </c>
      <c r="K719" t="str">
        <v>Hyderabad</v>
      </c>
      <c r="L719" t="str">
        <v>India</v>
      </c>
      <c r="M719" t="str">
        <v>Cancelled</v>
      </c>
      <c r="N719" s="3">
        <v>0</v>
      </c>
      <c r="O719" t="str">
        <v>Consistent</v>
      </c>
      <c r="P719" s="41" t="str">
        <v>Not Rated</v>
      </c>
      <c r="Q719" s="17">
        <v>143.88</v>
      </c>
      <c r="R719" s="17">
        <v>7.194</v>
      </c>
      <c r="S719" s="4">
        <v>136.68600000000001</v>
      </c>
    </row>
    <row r="720" spans="1:19" x14ac:dyDescent="0.35">
      <c r="A720" t="str">
        <v>ORD004756</v>
      </c>
      <c r="B720" t="str">
        <v>CUST00492</v>
      </c>
      <c r="C720" s="1">
        <v>45715</v>
      </c>
      <c r="D720" t="str">
        <v>Electronics</v>
      </c>
      <c r="E720" t="str">
        <v>Webcam</v>
      </c>
      <c r="F720" s="3">
        <v>1</v>
      </c>
      <c r="G720" t="str">
        <v>Valid Quantity</v>
      </c>
      <c r="H720" s="4" t="str">
        <v>$140.17</v>
      </c>
      <c r="I720" s="3">
        <v>0</v>
      </c>
      <c r="J720" t="str">
        <v>Cash on Delivery</v>
      </c>
      <c r="K720" t="str">
        <v>Sydney</v>
      </c>
      <c r="L720" t="str">
        <v>Australia</v>
      </c>
      <c r="M720" t="str">
        <v>Returned</v>
      </c>
      <c r="N720" s="3">
        <v>0</v>
      </c>
      <c r="O720" t="str">
        <v>Consistent</v>
      </c>
      <c r="P720" s="41" t="str">
        <v>Not Rated</v>
      </c>
      <c r="Q720" s="17">
        <v>140.16999999999999</v>
      </c>
      <c r="R720" s="17">
        <v>0</v>
      </c>
      <c r="S720" s="4">
        <v>140.16999999999999</v>
      </c>
    </row>
    <row r="721" spans="1:19" x14ac:dyDescent="0.35">
      <c r="A721" t="str">
        <v>ORD007360</v>
      </c>
      <c r="B721" t="str">
        <v>CUST00421</v>
      </c>
      <c r="C721" s="1">
        <v>45715</v>
      </c>
      <c r="D721" t="str">
        <v>Electronics</v>
      </c>
      <c r="E721" t="str">
        <v>Gaming Mouse</v>
      </c>
      <c r="F721" s="3">
        <v>1</v>
      </c>
      <c r="G721" t="str">
        <v>Valid Quantity</v>
      </c>
      <c r="H721" s="4" t="str">
        <v>$160.91</v>
      </c>
      <c r="I721" s="3">
        <v>0</v>
      </c>
      <c r="J721" t="str">
        <v>Cash on Delivery</v>
      </c>
      <c r="K721" t="str">
        <v>Toronto</v>
      </c>
      <c r="L721" t="str">
        <v>Canada</v>
      </c>
      <c r="M721" t="str">
        <v>Delivered</v>
      </c>
      <c r="N721" s="3">
        <v>4</v>
      </c>
      <c r="O721" t="str">
        <v>Consistent</v>
      </c>
      <c r="P721" s="41" t="str">
        <v>Good</v>
      </c>
      <c r="Q721" s="17">
        <v>160.91</v>
      </c>
      <c r="R721" s="17">
        <v>0</v>
      </c>
      <c r="S721" s="4">
        <v>160.91</v>
      </c>
    </row>
    <row r="722" spans="1:19" x14ac:dyDescent="0.35">
      <c r="A722" t="str">
        <v>ORD002160</v>
      </c>
      <c r="B722" t="str">
        <v>CUST02147</v>
      </c>
      <c r="C722" s="1">
        <v>45715</v>
      </c>
      <c r="D722" t="str">
        <v>Electronics</v>
      </c>
      <c r="E722" t="str">
        <v>Smartwatch</v>
      </c>
      <c r="F722" s="3">
        <v>-1</v>
      </c>
      <c r="G722" t="str">
        <v>Negative Quantity</v>
      </c>
      <c r="H722" s="4" t="str">
        <v>$32.64</v>
      </c>
      <c r="I722" s="3">
        <v>10</v>
      </c>
      <c r="J722" t="str">
        <v>Net Banking</v>
      </c>
      <c r="K722" t="str">
        <v>Manchester</v>
      </c>
      <c r="L722" t="str">
        <v>UK</v>
      </c>
      <c r="M722" t="str">
        <v>Returned</v>
      </c>
      <c r="N722" s="3">
        <v>0</v>
      </c>
      <c r="O722" t="str">
        <v>Return/Adjustment</v>
      </c>
      <c r="P722" s="41" t="str">
        <v>Not Rated</v>
      </c>
      <c r="Q722" s="17">
        <v>-32.64</v>
      </c>
      <c r="R722" s="17">
        <v>-3.2639999999999998</v>
      </c>
      <c r="S722" s="4">
        <v>-29.376000000000001</v>
      </c>
    </row>
    <row r="723" spans="1:19" x14ac:dyDescent="0.35">
      <c r="A723" t="str">
        <v>ORD008483</v>
      </c>
      <c r="B723" t="str">
        <v>CUST02138</v>
      </c>
      <c r="C723" s="1">
        <v>45716</v>
      </c>
      <c r="D723" t="str">
        <v>Electronics</v>
      </c>
      <c r="E723" t="str">
        <v>Webcam</v>
      </c>
      <c r="F723" s="3">
        <v>1</v>
      </c>
      <c r="G723" t="str">
        <v>Valid Quantity</v>
      </c>
      <c r="H723" s="4" t="str">
        <v>$70.45</v>
      </c>
      <c r="I723" s="3">
        <v>15</v>
      </c>
      <c r="J723" t="str">
        <v>Credit Card</v>
      </c>
      <c r="K723" t="str">
        <v>Birmingham</v>
      </c>
      <c r="L723" t="str">
        <v>UK</v>
      </c>
      <c r="M723" t="str">
        <v>Delivered</v>
      </c>
      <c r="N723" s="3">
        <v>5</v>
      </c>
      <c r="O723" t="str">
        <v>Consistent</v>
      </c>
      <c r="P723" s="41" t="str">
        <v>Excellent</v>
      </c>
      <c r="Q723" s="17">
        <v>70.45</v>
      </c>
      <c r="R723" s="17">
        <v>10.567500000000001</v>
      </c>
      <c r="S723" s="4">
        <v>59.8825</v>
      </c>
    </row>
    <row r="724" spans="1:19" x14ac:dyDescent="0.35">
      <c r="A724" t="str">
        <v>ORD009223</v>
      </c>
      <c r="B724" t="str">
        <v>CUST00250</v>
      </c>
      <c r="C724" s="1">
        <v>45717</v>
      </c>
      <c r="D724" t="str">
        <v>Electronics</v>
      </c>
      <c r="E724" t="str">
        <v>Gaming Mouse</v>
      </c>
      <c r="F724" s="3">
        <v>3</v>
      </c>
      <c r="G724" t="str">
        <v>Valid Quantity</v>
      </c>
      <c r="H724" s="4" t="str">
        <v>$243.93</v>
      </c>
      <c r="I724" s="3">
        <v>15</v>
      </c>
      <c r="J724" t="str">
        <v>PayPal</v>
      </c>
      <c r="K724" t="str">
        <v>Vancouver</v>
      </c>
      <c r="L724" t="str">
        <v>Canada</v>
      </c>
      <c r="M724" t="str">
        <v>Delivered</v>
      </c>
      <c r="N724" s="3">
        <v>4</v>
      </c>
      <c r="O724" t="str">
        <v>Consistent</v>
      </c>
      <c r="P724" s="41" t="str">
        <v>Good</v>
      </c>
      <c r="Q724" s="17">
        <v>731.79</v>
      </c>
      <c r="R724" s="17">
        <v>109.76849999999999</v>
      </c>
      <c r="S724" s="4">
        <v>622.02149999999995</v>
      </c>
    </row>
    <row r="725" spans="1:19" x14ac:dyDescent="0.35">
      <c r="A725" t="str">
        <v>ORD007747</v>
      </c>
      <c r="B725" t="str">
        <v>CUST00536</v>
      </c>
      <c r="C725" s="1">
        <v>45717</v>
      </c>
      <c r="D725" t="str">
        <v>Electronics</v>
      </c>
      <c r="E725" t="str">
        <v>Webcam</v>
      </c>
      <c r="F725" s="3">
        <v>1</v>
      </c>
      <c r="G725" t="str">
        <v>Valid Quantity</v>
      </c>
      <c r="H725" s="4" t="str">
        <v>$243.74</v>
      </c>
      <c r="I725" s="3">
        <v>0</v>
      </c>
      <c r="J725" t="str">
        <v>Net Banking</v>
      </c>
      <c r="K725" t="str">
        <v>Unknown</v>
      </c>
      <c r="L725" t="str">
        <v>Germany</v>
      </c>
      <c r="M725" t="str">
        <v>Cancelled</v>
      </c>
      <c r="N725" s="3">
        <v>0</v>
      </c>
      <c r="O725" t="str">
        <v>Consistent</v>
      </c>
      <c r="P725" s="41" t="str">
        <v>Not Rated</v>
      </c>
      <c r="Q725" s="17">
        <v>243.74</v>
      </c>
      <c r="R725" s="17">
        <v>0</v>
      </c>
      <c r="S725" s="4">
        <v>243.74</v>
      </c>
    </row>
    <row r="726" spans="1:19" x14ac:dyDescent="0.35">
      <c r="A726" t="str">
        <v>ORD007779</v>
      </c>
      <c r="B726" t="str">
        <v>CUST02846</v>
      </c>
      <c r="C726" s="1">
        <v>45717</v>
      </c>
      <c r="D726" t="str">
        <v>Electronics</v>
      </c>
      <c r="E726" t="str">
        <v>Laptop Stand</v>
      </c>
      <c r="F726" s="3">
        <v>1</v>
      </c>
      <c r="G726" t="str">
        <v>Valid Quantity</v>
      </c>
      <c r="H726" s="4" t="str">
        <v>$63.18</v>
      </c>
      <c r="I726" s="3">
        <v>0</v>
      </c>
      <c r="J726" t="str">
        <v>Credit Card</v>
      </c>
      <c r="K726" t="str">
        <v>Delhi</v>
      </c>
      <c r="L726" t="str">
        <v>India</v>
      </c>
      <c r="M726" t="str">
        <v>Cancelled</v>
      </c>
      <c r="N726" s="3">
        <v>0</v>
      </c>
      <c r="O726" t="str">
        <v>Consistent</v>
      </c>
      <c r="P726" s="41" t="str">
        <v>Not Rated</v>
      </c>
      <c r="Q726" s="17">
        <v>63.18</v>
      </c>
      <c r="R726" s="17">
        <v>0</v>
      </c>
      <c r="S726" s="4">
        <v>63.18</v>
      </c>
    </row>
    <row r="727" spans="1:19" x14ac:dyDescent="0.35">
      <c r="A727" t="str">
        <v>ORD004408</v>
      </c>
      <c r="B727" t="str">
        <v>CUST02460</v>
      </c>
      <c r="C727" s="1">
        <v>45719</v>
      </c>
      <c r="D727" t="str">
        <v>Electronics</v>
      </c>
      <c r="E727" t="str">
        <v>Smartwatch</v>
      </c>
      <c r="F727" s="3">
        <v>1</v>
      </c>
      <c r="G727" t="str">
        <v>Valid Quantity</v>
      </c>
      <c r="H727" s="4" t="str">
        <v>$78.25</v>
      </c>
      <c r="I727" s="3">
        <v>0</v>
      </c>
      <c r="J727" t="str">
        <v>Credit Card</v>
      </c>
      <c r="K727" t="str">
        <v>Chicago</v>
      </c>
      <c r="L727" t="str">
        <v>USA</v>
      </c>
      <c r="M727" t="str">
        <v>Returned</v>
      </c>
      <c r="N727" s="3">
        <v>0</v>
      </c>
      <c r="O727" t="str">
        <v>Consistent</v>
      </c>
      <c r="P727" s="41" t="str">
        <v>Not Rated</v>
      </c>
      <c r="Q727" s="17">
        <v>78.25</v>
      </c>
      <c r="R727" s="17">
        <v>0</v>
      </c>
      <c r="S727" s="4">
        <v>78.25</v>
      </c>
    </row>
    <row r="728" spans="1:19" x14ac:dyDescent="0.35">
      <c r="A728" t="str">
        <v>ORD000217</v>
      </c>
      <c r="B728" t="str">
        <v>CUST02488</v>
      </c>
      <c r="C728" s="1">
        <v>45719</v>
      </c>
      <c r="D728" t="str">
        <v>Electronics</v>
      </c>
      <c r="E728" t="str">
        <v>Power Bank</v>
      </c>
      <c r="F728" s="3">
        <v>3</v>
      </c>
      <c r="G728" t="str">
        <v>Valid Quantity</v>
      </c>
      <c r="H728" s="4" t="str">
        <v>$113.03</v>
      </c>
      <c r="I728" s="3">
        <v>0</v>
      </c>
      <c r="J728" t="str">
        <v>Net Banking</v>
      </c>
      <c r="K728" t="str">
        <v>Delhi</v>
      </c>
      <c r="L728" t="str">
        <v>India</v>
      </c>
      <c r="M728" t="str">
        <v>Shipped</v>
      </c>
      <c r="N728" s="3">
        <v>0</v>
      </c>
      <c r="O728" t="str">
        <v>Consistent</v>
      </c>
      <c r="P728" s="41" t="str">
        <v>Not Rated</v>
      </c>
      <c r="Q728" s="17">
        <v>339.09000000000003</v>
      </c>
      <c r="R728" s="17">
        <v>0</v>
      </c>
      <c r="S728" s="4">
        <v>339.09000000000003</v>
      </c>
    </row>
    <row r="729" spans="1:19" x14ac:dyDescent="0.35">
      <c r="A729" t="str">
        <v>ORD008635</v>
      </c>
      <c r="B729" t="str">
        <v>CUST03362</v>
      </c>
      <c r="C729" s="1">
        <v>45720</v>
      </c>
      <c r="D729" t="str">
        <v>Electronics</v>
      </c>
      <c r="E729" t="str">
        <v>Smartwatch</v>
      </c>
      <c r="F729" s="3">
        <v>5</v>
      </c>
      <c r="G729" t="str">
        <v>Valid Quantity</v>
      </c>
      <c r="H729" s="4" t="str">
        <v>$249.81</v>
      </c>
      <c r="I729" s="3">
        <v>10</v>
      </c>
      <c r="J729" t="str">
        <v>Cash on Delivery</v>
      </c>
      <c r="K729" t="str">
        <v>Abu Dhabi</v>
      </c>
      <c r="L729" t="str">
        <v>UAE</v>
      </c>
      <c r="M729" t="str">
        <v>Cancelled</v>
      </c>
      <c r="N729" s="3">
        <v>0</v>
      </c>
      <c r="O729" t="str">
        <v>Consistent</v>
      </c>
      <c r="P729" s="41" t="str">
        <v>Not Rated</v>
      </c>
      <c r="Q729" s="17">
        <v>1249.05</v>
      </c>
      <c r="R729" s="17">
        <v>124.905</v>
      </c>
      <c r="S729" s="4">
        <v>1124.145</v>
      </c>
    </row>
    <row r="730" spans="1:19" x14ac:dyDescent="0.35">
      <c r="A730" t="str">
        <v>ORD009731</v>
      </c>
      <c r="B730" t="str">
        <v>CUST02994</v>
      </c>
      <c r="C730" s="1">
        <v>45721</v>
      </c>
      <c r="D730" t="str">
        <v>Electronics</v>
      </c>
      <c r="E730" t="str">
        <v>Webcam</v>
      </c>
      <c r="F730" s="3">
        <v>1</v>
      </c>
      <c r="G730" t="str">
        <v>Valid Quantity</v>
      </c>
      <c r="H730" s="4" t="str">
        <v>$119.00</v>
      </c>
      <c r="I730" s="3">
        <v>5</v>
      </c>
      <c r="J730" t="str">
        <v>Credit Card</v>
      </c>
      <c r="K730" t="str">
        <v>Houston</v>
      </c>
      <c r="L730" t="str">
        <v>USA</v>
      </c>
      <c r="M730" t="str">
        <v>Returned</v>
      </c>
      <c r="N730" s="3">
        <v>0</v>
      </c>
      <c r="O730" t="str">
        <v>Consistent</v>
      </c>
      <c r="P730" s="41" t="str">
        <v>Not Rated</v>
      </c>
      <c r="Q730" s="17">
        <v>119</v>
      </c>
      <c r="R730" s="17">
        <v>5.95</v>
      </c>
      <c r="S730" s="4">
        <v>113.05</v>
      </c>
    </row>
    <row r="731" spans="1:19" x14ac:dyDescent="0.35">
      <c r="A731" t="str">
        <v>ORD008714</v>
      </c>
      <c r="B731" t="str">
        <v>CUST00709</v>
      </c>
      <c r="C731" s="1">
        <v>45721</v>
      </c>
      <c r="D731" t="str">
        <v>Electronics</v>
      </c>
      <c r="E731" t="str">
        <v>USB-C Cable</v>
      </c>
      <c r="F731" s="3">
        <v>2</v>
      </c>
      <c r="G731" t="str">
        <v>Valid Quantity</v>
      </c>
      <c r="H731" s="4" t="str">
        <v>$239.75</v>
      </c>
      <c r="I731" s="3">
        <v>0</v>
      </c>
      <c r="J731" t="str">
        <v>Credit Card</v>
      </c>
      <c r="K731" t="str">
        <v>Bengaluru</v>
      </c>
      <c r="L731" t="str">
        <v>India</v>
      </c>
      <c r="M731" t="str">
        <v>Delivered</v>
      </c>
      <c r="N731" s="3">
        <v>0</v>
      </c>
      <c r="O731" t="str">
        <v>Consistent</v>
      </c>
      <c r="P731" s="41" t="str">
        <v>Not Rated</v>
      </c>
      <c r="Q731" s="17">
        <v>479.5</v>
      </c>
      <c r="R731" s="17">
        <v>0</v>
      </c>
      <c r="S731" s="4">
        <v>479.5</v>
      </c>
    </row>
    <row r="732" spans="1:19" x14ac:dyDescent="0.35">
      <c r="A732" t="str">
        <v>ORD006601</v>
      </c>
      <c r="B732" t="str">
        <v>CUST00712</v>
      </c>
      <c r="C732" s="1">
        <v>45722</v>
      </c>
      <c r="D732" t="str">
        <v>Electronics</v>
      </c>
      <c r="E732" t="str">
        <v>Power Bank</v>
      </c>
      <c r="F732" s="3">
        <v>2</v>
      </c>
      <c r="G732" t="str">
        <v>Valid Quantity</v>
      </c>
      <c r="H732" s="4" t="str">
        <v>$228.18</v>
      </c>
      <c r="I732" s="3">
        <v>0</v>
      </c>
      <c r="J732" t="str">
        <v>PayPal</v>
      </c>
      <c r="K732" t="str">
        <v>Dubai</v>
      </c>
      <c r="L732" t="str">
        <v>UAE</v>
      </c>
      <c r="M732" t="str">
        <v>Delivered</v>
      </c>
      <c r="N732" s="3">
        <v>5</v>
      </c>
      <c r="O732" t="str">
        <v>Consistent</v>
      </c>
      <c r="P732" s="41" t="str">
        <v>Excellent</v>
      </c>
      <c r="Q732" s="17">
        <v>456.36</v>
      </c>
      <c r="R732" s="17">
        <v>0</v>
      </c>
      <c r="S732" s="4">
        <v>456.36</v>
      </c>
    </row>
    <row r="733" spans="1:19" x14ac:dyDescent="0.35">
      <c r="A733" t="str">
        <v>ORD009694</v>
      </c>
      <c r="B733" t="str">
        <v>CUST00039</v>
      </c>
      <c r="C733" s="1">
        <v>45722</v>
      </c>
      <c r="D733" t="str">
        <v>Electronics</v>
      </c>
      <c r="E733" t="str">
        <v>USB-C Cable</v>
      </c>
      <c r="F733" s="3">
        <v>4</v>
      </c>
      <c r="G733" t="str">
        <v>Valid Quantity</v>
      </c>
      <c r="H733" s="4" t="str">
        <v>$140.48</v>
      </c>
      <c r="I733" s="3">
        <v>15</v>
      </c>
      <c r="J733" t="str">
        <v>Debit Card</v>
      </c>
      <c r="K733" t="str">
        <v>Berlin</v>
      </c>
      <c r="L733" t="str">
        <v>Germany</v>
      </c>
      <c r="M733" t="str">
        <v>Cancelled</v>
      </c>
      <c r="N733" s="3">
        <v>0</v>
      </c>
      <c r="O733" t="str">
        <v>Consistent</v>
      </c>
      <c r="P733" s="41" t="str">
        <v>Not Rated</v>
      </c>
      <c r="Q733" s="17">
        <v>561.91999999999996</v>
      </c>
      <c r="R733" s="17">
        <v>84.287999999999997</v>
      </c>
      <c r="S733" s="4">
        <v>477.63199999999995</v>
      </c>
    </row>
    <row r="734" spans="1:19" x14ac:dyDescent="0.35">
      <c r="A734" t="str">
        <v>ORD000733</v>
      </c>
      <c r="B734" t="str">
        <v>CUST00362</v>
      </c>
      <c r="C734" s="1">
        <v>45722</v>
      </c>
      <c r="D734" t="str">
        <v>Electronics</v>
      </c>
      <c r="E734" t="str">
        <v>Power Bank</v>
      </c>
      <c r="F734" s="3">
        <v>3</v>
      </c>
      <c r="G734" t="str">
        <v>Valid Quantity</v>
      </c>
      <c r="H734" s="4" t="str">
        <v>$240.56</v>
      </c>
      <c r="I734" s="3">
        <v>5</v>
      </c>
      <c r="J734" t="str">
        <v>Cash on Delivery</v>
      </c>
      <c r="K734" t="str">
        <v>Abu Dhabi</v>
      </c>
      <c r="L734" t="str">
        <v>UAE</v>
      </c>
      <c r="M734" t="str">
        <v>Delivered</v>
      </c>
      <c r="N734" s="3">
        <v>4</v>
      </c>
      <c r="O734" t="str">
        <v>Consistent</v>
      </c>
      <c r="P734" s="41" t="str">
        <v>Good</v>
      </c>
      <c r="Q734" s="17">
        <v>721.68000000000006</v>
      </c>
      <c r="R734" s="17">
        <v>36.084000000000003</v>
      </c>
      <c r="S734" s="4">
        <v>685.596</v>
      </c>
    </row>
    <row r="735" spans="1:19" x14ac:dyDescent="0.35">
      <c r="A735" t="str">
        <v>ORD010769</v>
      </c>
      <c r="B735" t="str">
        <v>CUST00449</v>
      </c>
      <c r="C735" s="1">
        <v>45723</v>
      </c>
      <c r="D735" t="str">
        <v>Electronics</v>
      </c>
      <c r="E735" t="str">
        <v>Smartwatch</v>
      </c>
      <c r="F735" s="3">
        <v>-1</v>
      </c>
      <c r="G735" t="str">
        <v>Negative Quantity</v>
      </c>
      <c r="H735" s="4" t="str">
        <v>$186.96</v>
      </c>
      <c r="I735" s="3">
        <v>20</v>
      </c>
      <c r="J735" t="str">
        <v>Debit Card</v>
      </c>
      <c r="K735" t="str">
        <v>London</v>
      </c>
      <c r="L735" t="str">
        <v>UK</v>
      </c>
      <c r="M735" t="str">
        <v>Delivered</v>
      </c>
      <c r="N735" s="3">
        <v>4</v>
      </c>
      <c r="O735" t="str">
        <v>Suspicious</v>
      </c>
      <c r="P735" s="41" t="str">
        <v>Good</v>
      </c>
      <c r="Q735" s="17">
        <v>-186.96</v>
      </c>
      <c r="R735" s="17">
        <v>-37.392000000000003</v>
      </c>
      <c r="S735" s="4">
        <v>-149.56800000000001</v>
      </c>
    </row>
    <row r="736" spans="1:19" x14ac:dyDescent="0.35">
      <c r="A736" t="str">
        <v>ORD002978</v>
      </c>
      <c r="B736" t="str">
        <v>CUST01276</v>
      </c>
      <c r="C736" s="1">
        <v>45723</v>
      </c>
      <c r="D736" t="str">
        <v>Electronics</v>
      </c>
      <c r="E736" t="str">
        <v>Webcam</v>
      </c>
      <c r="F736" s="3">
        <v>2</v>
      </c>
      <c r="G736" t="str">
        <v>Valid Quantity</v>
      </c>
      <c r="H736" s="4" t="str">
        <v>$119.98</v>
      </c>
      <c r="I736" s="3">
        <v>20</v>
      </c>
      <c r="J736" t="str">
        <v>Cash on Delivery</v>
      </c>
      <c r="K736" t="str">
        <v>Delhi</v>
      </c>
      <c r="L736" t="str">
        <v>India</v>
      </c>
      <c r="M736" t="str">
        <v>Shipped</v>
      </c>
      <c r="N736" s="3">
        <v>0</v>
      </c>
      <c r="O736" t="str">
        <v>Consistent</v>
      </c>
      <c r="P736" s="41" t="str">
        <v>Not Rated</v>
      </c>
      <c r="Q736" s="17">
        <v>239.96</v>
      </c>
      <c r="R736" s="17">
        <v>47.991999999999997</v>
      </c>
      <c r="S736" s="4">
        <v>191.96800000000002</v>
      </c>
    </row>
    <row r="737" spans="1:19" x14ac:dyDescent="0.35">
      <c r="A737" t="str">
        <v>ORD011604</v>
      </c>
      <c r="B737" t="str">
        <v>CUST02937</v>
      </c>
      <c r="C737" s="1">
        <v>45723</v>
      </c>
      <c r="D737" t="str">
        <v>Electronics</v>
      </c>
      <c r="E737" t="str">
        <v>Power Bank</v>
      </c>
      <c r="F737" s="3">
        <v>1</v>
      </c>
      <c r="G737" t="str">
        <v>Valid Quantity</v>
      </c>
      <c r="H737" s="4" t="str">
        <v>$67.19</v>
      </c>
      <c r="I737" s="3">
        <v>0</v>
      </c>
      <c r="J737" t="str">
        <v>UPI</v>
      </c>
      <c r="K737" t="str">
        <v>Montreal</v>
      </c>
      <c r="L737" t="str">
        <v>Canada</v>
      </c>
      <c r="M737" t="str">
        <v>Cancelled</v>
      </c>
      <c r="N737" s="3">
        <v>0</v>
      </c>
      <c r="O737" t="str">
        <v>Consistent</v>
      </c>
      <c r="P737" s="41" t="str">
        <v>Not Rated</v>
      </c>
      <c r="Q737" s="17">
        <v>67.19</v>
      </c>
      <c r="R737" s="17">
        <v>0</v>
      </c>
      <c r="S737" s="4">
        <v>67.19</v>
      </c>
    </row>
    <row r="738" spans="1:19" x14ac:dyDescent="0.35">
      <c r="A738" t="str">
        <v>ORD003687</v>
      </c>
      <c r="B738" t="str">
        <v>CUST02127</v>
      </c>
      <c r="C738" s="1">
        <v>45724</v>
      </c>
      <c r="D738" t="str">
        <v>Electronics</v>
      </c>
      <c r="E738" t="str">
        <v>Bluetooth Speaker</v>
      </c>
      <c r="F738" s="3">
        <v>4</v>
      </c>
      <c r="G738" t="str">
        <v>Valid Quantity</v>
      </c>
      <c r="H738" s="4" t="str">
        <v>$209.45</v>
      </c>
      <c r="I738" s="3">
        <v>0</v>
      </c>
      <c r="J738" t="str">
        <v>Cash on Delivery</v>
      </c>
      <c r="K738" t="str">
        <v>Abu Dhabi</v>
      </c>
      <c r="L738" t="str">
        <v>UAE</v>
      </c>
      <c r="M738" t="str">
        <v>Delivered</v>
      </c>
      <c r="N738" s="3">
        <v>4</v>
      </c>
      <c r="O738" t="str">
        <v>Consistent</v>
      </c>
      <c r="P738" s="41" t="str">
        <v>Good</v>
      </c>
      <c r="Q738" s="17">
        <v>837.8</v>
      </c>
      <c r="R738" s="17">
        <v>0</v>
      </c>
      <c r="S738" s="4">
        <v>837.8</v>
      </c>
    </row>
    <row r="739" spans="1:19" x14ac:dyDescent="0.35">
      <c r="A739" t="str">
        <v>ORD010223</v>
      </c>
      <c r="B739" t="str">
        <v>CUST01441</v>
      </c>
      <c r="C739" s="1">
        <v>45725</v>
      </c>
      <c r="D739" t="str">
        <v>Electronics</v>
      </c>
      <c r="E739" t="str">
        <v>Wireless Earbuds</v>
      </c>
      <c r="F739" s="3">
        <v>1</v>
      </c>
      <c r="G739" t="str">
        <v>Valid Quantity</v>
      </c>
      <c r="H739" s="4" t="str">
        <v>$228.44</v>
      </c>
      <c r="I739" s="3">
        <v>20</v>
      </c>
      <c r="J739" t="str">
        <v>Net Banking</v>
      </c>
      <c r="K739" t="str">
        <v>Los Angeles</v>
      </c>
      <c r="L739" t="str">
        <v>USA</v>
      </c>
      <c r="M739" t="str">
        <v>Delivered</v>
      </c>
      <c r="N739" s="3">
        <v>4</v>
      </c>
      <c r="O739" t="str">
        <v>Consistent</v>
      </c>
      <c r="P739" s="41" t="str">
        <v>Good</v>
      </c>
      <c r="Q739" s="17">
        <v>228.44</v>
      </c>
      <c r="R739" s="17">
        <v>45.688000000000002</v>
      </c>
      <c r="S739" s="4">
        <v>182.75200000000001</v>
      </c>
    </row>
    <row r="740" spans="1:19" x14ac:dyDescent="0.35">
      <c r="A740" t="str">
        <v>ORD007694</v>
      </c>
      <c r="B740" t="str">
        <v>CUST01512</v>
      </c>
      <c r="C740" s="1">
        <v>45726</v>
      </c>
      <c r="D740" t="str">
        <v>Electronics</v>
      </c>
      <c r="E740" t="str">
        <v>Gaming Mouse</v>
      </c>
      <c r="F740" s="3">
        <v>4</v>
      </c>
      <c r="G740" t="str">
        <v>Valid Quantity</v>
      </c>
      <c r="H740" s="4" t="str">
        <v>$248.99</v>
      </c>
      <c r="I740" s="3">
        <v>10</v>
      </c>
      <c r="J740" t="str">
        <v>Net Banking</v>
      </c>
      <c r="K740" t="str">
        <v>Dubai</v>
      </c>
      <c r="L740" t="str">
        <v>UAE</v>
      </c>
      <c r="M740" t="str">
        <v>Shipped</v>
      </c>
      <c r="N740" s="3">
        <v>0</v>
      </c>
      <c r="O740" t="str">
        <v>Consistent</v>
      </c>
      <c r="P740" s="41" t="str">
        <v>Not Rated</v>
      </c>
      <c r="Q740" s="17">
        <v>995.96</v>
      </c>
      <c r="R740" s="17">
        <v>99.596000000000004</v>
      </c>
      <c r="S740" s="4">
        <v>896.36400000000003</v>
      </c>
    </row>
    <row r="741" spans="1:19" x14ac:dyDescent="0.35">
      <c r="A741" t="str">
        <v>ORD000064</v>
      </c>
      <c r="B741" t="str">
        <v>CUST01012</v>
      </c>
      <c r="C741" s="1">
        <v>45726</v>
      </c>
      <c r="D741" t="str">
        <v>Electronics</v>
      </c>
      <c r="E741" t="str">
        <v>Webcam</v>
      </c>
      <c r="F741" s="3">
        <v>1</v>
      </c>
      <c r="G741" t="str">
        <v>Valid Quantity</v>
      </c>
      <c r="H741" s="4" t="str">
        <v>$37.98</v>
      </c>
      <c r="I741" s="3">
        <v>5</v>
      </c>
      <c r="J741" t="str">
        <v>Credit Card</v>
      </c>
      <c r="K741" t="str">
        <v>Los Angeles</v>
      </c>
      <c r="L741" t="str">
        <v>USA</v>
      </c>
      <c r="M741" t="str">
        <v>Delivered</v>
      </c>
      <c r="N741" s="3">
        <v>5</v>
      </c>
      <c r="O741" t="str">
        <v>Consistent</v>
      </c>
      <c r="P741" s="41" t="str">
        <v>Excellent</v>
      </c>
      <c r="Q741" s="17">
        <v>37.979999999999997</v>
      </c>
      <c r="R741" s="17">
        <v>1.8989999999999998</v>
      </c>
      <c r="S741" s="4">
        <v>36.080999999999996</v>
      </c>
    </row>
    <row r="742" spans="1:19" x14ac:dyDescent="0.35">
      <c r="A742" t="str">
        <v>ORD008043</v>
      </c>
      <c r="B742" t="str">
        <v>CUST02288</v>
      </c>
      <c r="C742" s="1">
        <v>45728</v>
      </c>
      <c r="D742" t="str">
        <v>Electronics</v>
      </c>
      <c r="E742" t="str">
        <v>Power Bank</v>
      </c>
      <c r="F742" s="3">
        <v>1</v>
      </c>
      <c r="G742" t="str">
        <v>Valid Quantity</v>
      </c>
      <c r="H742" s="4" t="str">
        <v>$202.41</v>
      </c>
      <c r="I742" s="3">
        <v>20</v>
      </c>
      <c r="J742" t="str">
        <v>Debit Card</v>
      </c>
      <c r="K742" t="str">
        <v>Birmingham</v>
      </c>
      <c r="L742" t="str">
        <v>UK</v>
      </c>
      <c r="M742" t="str">
        <v>Pending</v>
      </c>
      <c r="N742" s="3">
        <v>0</v>
      </c>
      <c r="O742" t="str">
        <v>Consistent</v>
      </c>
      <c r="P742" s="41" t="str">
        <v>Not Rated</v>
      </c>
      <c r="Q742" s="17">
        <v>202.41</v>
      </c>
      <c r="R742" s="17">
        <v>40.481999999999999</v>
      </c>
      <c r="S742" s="4">
        <v>161.928</v>
      </c>
    </row>
    <row r="743" spans="1:19" x14ac:dyDescent="0.35">
      <c r="A743" t="str">
        <v>ORD005351</v>
      </c>
      <c r="B743" t="str">
        <v>CUST02993</v>
      </c>
      <c r="C743" s="1">
        <v>45729</v>
      </c>
      <c r="D743" t="str">
        <v>Electronics</v>
      </c>
      <c r="E743" t="str">
        <v>USB-C Cable</v>
      </c>
      <c r="F743" s="3">
        <v>2</v>
      </c>
      <c r="G743" t="str">
        <v>Valid Quantity</v>
      </c>
      <c r="H743" s="4" t="str">
        <v>$195.57</v>
      </c>
      <c r="I743" s="3">
        <v>5</v>
      </c>
      <c r="J743" t="str">
        <v>PayPal</v>
      </c>
      <c r="K743" t="str">
        <v>London</v>
      </c>
      <c r="L743" t="str">
        <v>UK</v>
      </c>
      <c r="M743" t="str">
        <v>Delivered</v>
      </c>
      <c r="N743" s="3">
        <v>5</v>
      </c>
      <c r="O743" t="str">
        <v>Consistent</v>
      </c>
      <c r="P743" s="41" t="str">
        <v>Excellent</v>
      </c>
      <c r="Q743" s="17">
        <v>391.14</v>
      </c>
      <c r="R743" s="17">
        <v>19.556999999999999</v>
      </c>
      <c r="S743" s="4">
        <v>371.58299999999997</v>
      </c>
    </row>
    <row r="744" spans="1:19" x14ac:dyDescent="0.35">
      <c r="A744" t="str">
        <v>ORD000895</v>
      </c>
      <c r="B744" t="str">
        <v>CUST02678</v>
      </c>
      <c r="C744" s="1">
        <v>45730</v>
      </c>
      <c r="D744" t="str">
        <v>Electronics</v>
      </c>
      <c r="E744" t="str">
        <v>Wireless Earbuds</v>
      </c>
      <c r="F744" s="3">
        <v>1</v>
      </c>
      <c r="G744" t="str">
        <v>Valid Quantity</v>
      </c>
      <c r="H744" s="4" t="str">
        <v>$20.70</v>
      </c>
      <c r="I744" s="3">
        <v>10</v>
      </c>
      <c r="J744" t="str">
        <v>Net Banking</v>
      </c>
      <c r="K744" t="str">
        <v>Toronto</v>
      </c>
      <c r="L744" t="str">
        <v>Canada</v>
      </c>
      <c r="M744" t="str">
        <v>Returned</v>
      </c>
      <c r="N744" s="3">
        <v>0</v>
      </c>
      <c r="O744" t="str">
        <v>Consistent</v>
      </c>
      <c r="P744" s="41" t="str">
        <v>Not Rated</v>
      </c>
      <c r="Q744" s="17">
        <v>20.7</v>
      </c>
      <c r="R744" s="17">
        <v>2.0699999999999998</v>
      </c>
      <c r="S744" s="4">
        <v>18.63</v>
      </c>
    </row>
    <row r="745" spans="1:19" x14ac:dyDescent="0.35">
      <c r="A745" t="str">
        <v>ORD010999</v>
      </c>
      <c r="B745" t="str">
        <v>CUST00216</v>
      </c>
      <c r="C745" s="1">
        <v>45732</v>
      </c>
      <c r="D745" t="str">
        <v>Electronics</v>
      </c>
      <c r="E745" t="str">
        <v>Smartwatch</v>
      </c>
      <c r="F745" s="3">
        <v>1</v>
      </c>
      <c r="G745" t="str">
        <v>Valid Quantity</v>
      </c>
      <c r="H745" s="4" t="str">
        <v>$55.90</v>
      </c>
      <c r="I745" s="3">
        <v>15</v>
      </c>
      <c r="J745" t="str">
        <v>Cash on Delivery</v>
      </c>
      <c r="K745" t="str">
        <v>Manchester</v>
      </c>
      <c r="L745" t="str">
        <v>UK</v>
      </c>
      <c r="M745" t="str">
        <v>Delivered</v>
      </c>
      <c r="N745" s="3">
        <v>5</v>
      </c>
      <c r="O745" t="str">
        <v>Consistent</v>
      </c>
      <c r="P745" s="41" t="str">
        <v>Excellent</v>
      </c>
      <c r="Q745" s="17">
        <v>55.9</v>
      </c>
      <c r="R745" s="17">
        <v>8.3849999999999998</v>
      </c>
      <c r="S745" s="4">
        <v>47.515000000000001</v>
      </c>
    </row>
    <row r="746" spans="1:19" x14ac:dyDescent="0.35">
      <c r="A746" t="str">
        <v>ORD001272</v>
      </c>
      <c r="B746" t="str">
        <v>CUST00414</v>
      </c>
      <c r="C746" s="1">
        <v>45732</v>
      </c>
      <c r="D746" t="str">
        <v>Electronics</v>
      </c>
      <c r="E746" t="str">
        <v>Gaming Mouse</v>
      </c>
      <c r="F746" s="3">
        <v>1</v>
      </c>
      <c r="G746" t="str">
        <v>Valid Quantity</v>
      </c>
      <c r="H746" s="4" t="str">
        <v>$175.56</v>
      </c>
      <c r="I746" s="3">
        <v>0</v>
      </c>
      <c r="J746" t="str">
        <v>Net Banking</v>
      </c>
      <c r="K746" t="str">
        <v>Bengaluru</v>
      </c>
      <c r="L746" t="str">
        <v>India</v>
      </c>
      <c r="M746" t="str">
        <v>Cancelled</v>
      </c>
      <c r="N746" s="3">
        <v>0</v>
      </c>
      <c r="O746" t="str">
        <v>Consistent</v>
      </c>
      <c r="P746" s="41" t="str">
        <v>Not Rated</v>
      </c>
      <c r="Q746" s="17">
        <v>175.56</v>
      </c>
      <c r="R746" s="17">
        <v>0</v>
      </c>
      <c r="S746" s="4">
        <v>175.56</v>
      </c>
    </row>
    <row r="747" spans="1:19" x14ac:dyDescent="0.35">
      <c r="A747" t="str">
        <v>ORD002129</v>
      </c>
      <c r="B747" t="str">
        <v>CUST01142</v>
      </c>
      <c r="C747" s="1">
        <v>45733</v>
      </c>
      <c r="D747" t="str">
        <v>Electronics</v>
      </c>
      <c r="E747" t="str">
        <v>Webcam</v>
      </c>
      <c r="F747" s="3">
        <v>3</v>
      </c>
      <c r="G747" t="str">
        <v>Valid Quantity</v>
      </c>
      <c r="H747" s="4" t="str">
        <v>$60.80</v>
      </c>
      <c r="I747" s="3">
        <v>10</v>
      </c>
      <c r="J747" t="str">
        <v>Cash on Delivery</v>
      </c>
      <c r="K747" t="str">
        <v>Hyderabad</v>
      </c>
      <c r="L747" t="str">
        <v>India</v>
      </c>
      <c r="M747" t="str">
        <v>Delivered</v>
      </c>
      <c r="N747" s="3">
        <v>2</v>
      </c>
      <c r="O747" t="str">
        <v>Consistent</v>
      </c>
      <c r="P747" s="41" t="str">
        <v>Bad</v>
      </c>
      <c r="Q747" s="17">
        <v>182.39999999999998</v>
      </c>
      <c r="R747" s="17">
        <v>18.239999999999998</v>
      </c>
      <c r="S747" s="4">
        <v>164.15999999999997</v>
      </c>
    </row>
    <row r="748" spans="1:19" x14ac:dyDescent="0.35">
      <c r="A748" t="str">
        <v>ORD011932</v>
      </c>
      <c r="B748" t="str">
        <v>CUST00627</v>
      </c>
      <c r="C748" s="1">
        <v>45733</v>
      </c>
      <c r="D748" t="str">
        <v>Electronics</v>
      </c>
      <c r="E748" t="str">
        <v>Laptop Stand</v>
      </c>
      <c r="F748" s="3">
        <v>4</v>
      </c>
      <c r="G748" t="str">
        <v>Valid Quantity</v>
      </c>
      <c r="H748" s="4" t="str">
        <v>$177.79</v>
      </c>
      <c r="I748" s="3">
        <v>10</v>
      </c>
      <c r="J748" t="str">
        <v>Credit Card</v>
      </c>
      <c r="K748" t="str">
        <v>Sydney</v>
      </c>
      <c r="L748" t="str">
        <v>Australia</v>
      </c>
      <c r="M748" t="str">
        <v>Cancelled</v>
      </c>
      <c r="N748" s="3">
        <v>0</v>
      </c>
      <c r="O748" t="str">
        <v>Consistent</v>
      </c>
      <c r="P748" s="41" t="str">
        <v>Not Rated</v>
      </c>
      <c r="Q748" s="17">
        <v>711.16</v>
      </c>
      <c r="R748" s="17">
        <v>71.116</v>
      </c>
      <c r="S748" s="4">
        <v>640.04399999999998</v>
      </c>
    </row>
    <row r="749" spans="1:19" x14ac:dyDescent="0.35">
      <c r="A749" t="str">
        <v>ORD001095</v>
      </c>
      <c r="B749" t="str">
        <v>CUST01067</v>
      </c>
      <c r="C749" s="1">
        <v>45734</v>
      </c>
      <c r="D749" t="str">
        <v>Electronics</v>
      </c>
      <c r="E749" t="str">
        <v>Power Bank</v>
      </c>
      <c r="F749" s="3">
        <v>3</v>
      </c>
      <c r="G749" t="str">
        <v>Valid Quantity</v>
      </c>
      <c r="H749" s="4" t="str">
        <v>$118.52</v>
      </c>
      <c r="I749" s="3">
        <v>0</v>
      </c>
      <c r="J749" t="str">
        <v>Credit Card</v>
      </c>
      <c r="K749" t="str">
        <v>Los Angeles</v>
      </c>
      <c r="L749" t="str">
        <v>USA</v>
      </c>
      <c r="M749" t="str">
        <v>Pending</v>
      </c>
      <c r="N749" s="3">
        <v>0</v>
      </c>
      <c r="O749" t="str">
        <v>Consistent</v>
      </c>
      <c r="P749" s="41" t="str">
        <v>Not Rated</v>
      </c>
      <c r="Q749" s="17">
        <v>355.56</v>
      </c>
      <c r="R749" s="17">
        <v>0</v>
      </c>
      <c r="S749" s="4">
        <v>355.56</v>
      </c>
    </row>
    <row r="750" spans="1:19" x14ac:dyDescent="0.35">
      <c r="A750" t="str">
        <v>ORD011600</v>
      </c>
      <c r="B750" t="str">
        <v>CUST02039</v>
      </c>
      <c r="C750" s="1">
        <v>45735</v>
      </c>
      <c r="D750" t="str">
        <v>Electronics</v>
      </c>
      <c r="E750" t="str">
        <v>Wireless Earbuds</v>
      </c>
      <c r="F750" s="3">
        <v>1</v>
      </c>
      <c r="G750" t="str">
        <v>Valid Quantity</v>
      </c>
      <c r="H750" s="4" t="str">
        <v>$59.97</v>
      </c>
      <c r="I750" s="3">
        <v>10</v>
      </c>
      <c r="J750" t="str">
        <v>Debit Card</v>
      </c>
      <c r="K750" t="str">
        <v>Birmingham</v>
      </c>
      <c r="L750" t="str">
        <v>UK</v>
      </c>
      <c r="M750" t="str">
        <v>Delivered</v>
      </c>
      <c r="N750" s="3">
        <v>5</v>
      </c>
      <c r="O750" t="str">
        <v>Consistent</v>
      </c>
      <c r="P750" s="41" t="str">
        <v>Excellent</v>
      </c>
      <c r="Q750" s="17">
        <v>59.97</v>
      </c>
      <c r="R750" s="17">
        <v>5.9970000000000008</v>
      </c>
      <c r="S750" s="4">
        <v>53.972999999999999</v>
      </c>
    </row>
    <row r="751" spans="1:19" x14ac:dyDescent="0.35">
      <c r="A751" t="str">
        <v>ORD001565</v>
      </c>
      <c r="B751" t="str">
        <v>CUST01342</v>
      </c>
      <c r="C751" s="1">
        <v>45737</v>
      </c>
      <c r="D751" t="str">
        <v>Electronics</v>
      </c>
      <c r="E751" t="str">
        <v>Gaming Mouse</v>
      </c>
      <c r="F751" s="3">
        <v>1</v>
      </c>
      <c r="G751" t="str">
        <v>Valid Quantity</v>
      </c>
      <c r="H751" s="4" t="str">
        <v>$168.38</v>
      </c>
      <c r="I751" s="3">
        <v>0</v>
      </c>
      <c r="J751" t="str">
        <v>Net Banking</v>
      </c>
      <c r="K751" t="str">
        <v>Berlin</v>
      </c>
      <c r="L751" t="str">
        <v>Germany</v>
      </c>
      <c r="M751" t="str">
        <v>Delivered</v>
      </c>
      <c r="N751" s="3">
        <v>0</v>
      </c>
      <c r="O751" t="str">
        <v>Consistent</v>
      </c>
      <c r="P751" s="41" t="str">
        <v>Not Rated</v>
      </c>
      <c r="Q751" s="17">
        <v>168.38</v>
      </c>
      <c r="R751" s="17">
        <v>0</v>
      </c>
      <c r="S751" s="4">
        <v>168.38</v>
      </c>
    </row>
    <row r="752" spans="1:19" x14ac:dyDescent="0.35">
      <c r="A752" t="str">
        <v>ORD003485</v>
      </c>
      <c r="B752" t="str">
        <v>CUST01059</v>
      </c>
      <c r="C752" s="1">
        <v>45737</v>
      </c>
      <c r="D752" t="str">
        <v>Electronics</v>
      </c>
      <c r="E752" t="str">
        <v>Bluetooth Speaker</v>
      </c>
      <c r="F752" s="3">
        <v>3</v>
      </c>
      <c r="G752" t="str">
        <v>Valid Quantity</v>
      </c>
      <c r="H752" s="4" t="str">
        <v>$169.59</v>
      </c>
      <c r="I752" s="3">
        <v>10</v>
      </c>
      <c r="J752" t="str">
        <v>Net Banking</v>
      </c>
      <c r="K752" t="str">
        <v>Dubai</v>
      </c>
      <c r="L752" t="str">
        <v>UAE</v>
      </c>
      <c r="M752" t="str">
        <v>Returned</v>
      </c>
      <c r="N752" s="3">
        <v>0</v>
      </c>
      <c r="O752" t="str">
        <v>Consistent</v>
      </c>
      <c r="P752" s="41" t="str">
        <v>Not Rated</v>
      </c>
      <c r="Q752" s="17">
        <v>508.77</v>
      </c>
      <c r="R752" s="17">
        <v>50.876999999999995</v>
      </c>
      <c r="S752" s="4">
        <v>457.89299999999997</v>
      </c>
    </row>
    <row r="753" spans="1:19" x14ac:dyDescent="0.35">
      <c r="A753" t="str">
        <v>ORD004754</v>
      </c>
      <c r="B753" t="str">
        <v>CUST00222</v>
      </c>
      <c r="C753" s="1">
        <v>45738</v>
      </c>
      <c r="D753" t="str">
        <v>Electronics</v>
      </c>
      <c r="E753" t="str">
        <v>Wireless Earbuds</v>
      </c>
      <c r="F753" s="3">
        <v>4</v>
      </c>
      <c r="G753" t="str">
        <v>Valid Quantity</v>
      </c>
      <c r="H753" s="4" t="str">
        <v>$160.42</v>
      </c>
      <c r="I753" s="3">
        <v>10</v>
      </c>
      <c r="J753" t="str">
        <v>Net Banking</v>
      </c>
      <c r="K753" t="str">
        <v>Manchester</v>
      </c>
      <c r="L753" t="str">
        <v>UK</v>
      </c>
      <c r="M753" t="str">
        <v>Cancelled</v>
      </c>
      <c r="N753" s="3">
        <v>0</v>
      </c>
      <c r="O753" t="str">
        <v>Consistent</v>
      </c>
      <c r="P753" s="41" t="str">
        <v>Not Rated</v>
      </c>
      <c r="Q753" s="17">
        <v>641.67999999999995</v>
      </c>
      <c r="R753" s="17">
        <v>64.167999999999992</v>
      </c>
      <c r="S753" s="4">
        <v>577.51199999999994</v>
      </c>
    </row>
    <row r="754" spans="1:19" x14ac:dyDescent="0.35">
      <c r="A754" t="str">
        <v>ORD004587</v>
      </c>
      <c r="B754" t="str">
        <v>CUST02370</v>
      </c>
      <c r="C754" s="1">
        <v>45738</v>
      </c>
      <c r="D754" t="str">
        <v>Electronics</v>
      </c>
      <c r="E754" t="str">
        <v>Wireless Earbuds</v>
      </c>
      <c r="F754" s="3">
        <v>4</v>
      </c>
      <c r="G754" t="str">
        <v>Valid Quantity</v>
      </c>
      <c r="H754" s="4" t="str">
        <v>$153.02</v>
      </c>
      <c r="I754" s="3">
        <v>15</v>
      </c>
      <c r="J754" t="str">
        <v>Debit Card</v>
      </c>
      <c r="K754" t="str">
        <v>Hyderabad</v>
      </c>
      <c r="L754" t="str">
        <v>India</v>
      </c>
      <c r="M754" t="str">
        <v>Delivered</v>
      </c>
      <c r="N754" s="3">
        <v>5</v>
      </c>
      <c r="O754" t="str">
        <v>Consistent</v>
      </c>
      <c r="P754" s="41" t="str">
        <v>Excellent</v>
      </c>
      <c r="Q754" s="17">
        <v>612.08000000000004</v>
      </c>
      <c r="R754" s="17">
        <v>91.812000000000012</v>
      </c>
      <c r="S754" s="4">
        <v>520.26800000000003</v>
      </c>
    </row>
    <row r="755" spans="1:19" x14ac:dyDescent="0.35">
      <c r="A755" t="str">
        <v>ORD006827</v>
      </c>
      <c r="B755" t="str">
        <v>CUST03375</v>
      </c>
      <c r="C755" s="1">
        <v>45738</v>
      </c>
      <c r="D755" t="str">
        <v>Electronics</v>
      </c>
      <c r="E755" t="str">
        <v>Power Bank</v>
      </c>
      <c r="F755" s="3">
        <v>1</v>
      </c>
      <c r="G755" t="str">
        <v>Valid Quantity</v>
      </c>
      <c r="H755" s="4" t="str">
        <v>$173.57</v>
      </c>
      <c r="I755" s="3">
        <v>15</v>
      </c>
      <c r="J755" t="str">
        <v>Cash on Delivery</v>
      </c>
      <c r="K755" t="str">
        <v>Montreal</v>
      </c>
      <c r="L755" t="str">
        <v>Canada</v>
      </c>
      <c r="M755" t="str">
        <v>Delivered</v>
      </c>
      <c r="N755" s="3">
        <v>5</v>
      </c>
      <c r="O755" t="str">
        <v>Consistent</v>
      </c>
      <c r="P755" s="41" t="str">
        <v>Excellent</v>
      </c>
      <c r="Q755" s="17">
        <v>173.57</v>
      </c>
      <c r="R755" s="17">
        <v>26.035499999999999</v>
      </c>
      <c r="S755" s="4">
        <v>147.53449999999998</v>
      </c>
    </row>
    <row r="756" spans="1:19" x14ac:dyDescent="0.35">
      <c r="A756" t="str">
        <v>ORD007857</v>
      </c>
      <c r="B756" t="str">
        <v>CUST02282</v>
      </c>
      <c r="C756" s="1">
        <v>45739</v>
      </c>
      <c r="D756" t="str">
        <v>Electronics</v>
      </c>
      <c r="E756" t="str">
        <v>Power Bank</v>
      </c>
      <c r="F756" s="3">
        <v>1</v>
      </c>
      <c r="G756" t="str">
        <v>Valid Quantity</v>
      </c>
      <c r="H756" s="4" t="str">
        <v>$64.54</v>
      </c>
      <c r="I756" s="3">
        <v>0</v>
      </c>
      <c r="J756" t="str">
        <v>PayPal</v>
      </c>
      <c r="K756" t="str">
        <v>Birmingham</v>
      </c>
      <c r="L756" t="str">
        <v>UK</v>
      </c>
      <c r="M756" t="str">
        <v>Returned</v>
      </c>
      <c r="N756" s="3">
        <v>0</v>
      </c>
      <c r="O756" t="str">
        <v>Consistent</v>
      </c>
      <c r="P756" s="41" t="str">
        <v>Not Rated</v>
      </c>
      <c r="Q756" s="17">
        <v>64.540000000000006</v>
      </c>
      <c r="R756" s="17">
        <v>0</v>
      </c>
      <c r="S756" s="4">
        <v>64.540000000000006</v>
      </c>
    </row>
    <row r="757" spans="1:19" x14ac:dyDescent="0.35">
      <c r="A757" t="str">
        <v>ORD008679</v>
      </c>
      <c r="B757" t="str">
        <v>CUST00372</v>
      </c>
      <c r="C757" s="1">
        <v>45739</v>
      </c>
      <c r="D757" t="str">
        <v>Electronics</v>
      </c>
      <c r="E757" t="str">
        <v>Webcam</v>
      </c>
      <c r="F757" s="3">
        <v>4</v>
      </c>
      <c r="G757" t="str">
        <v>Valid Quantity</v>
      </c>
      <c r="H757" s="4" t="str">
        <v>$33.99</v>
      </c>
      <c r="I757" s="3">
        <v>20</v>
      </c>
      <c r="J757" t="str">
        <v>Net Banking</v>
      </c>
      <c r="K757" t="str">
        <v>Toronto</v>
      </c>
      <c r="L757" t="str">
        <v>Canada</v>
      </c>
      <c r="M757" t="str">
        <v>Pending</v>
      </c>
      <c r="N757" s="3">
        <v>0</v>
      </c>
      <c r="O757" t="str">
        <v>Consistent</v>
      </c>
      <c r="P757" s="41" t="str">
        <v>Not Rated</v>
      </c>
      <c r="Q757" s="17">
        <v>135.96</v>
      </c>
      <c r="R757" s="17">
        <v>27.192000000000004</v>
      </c>
      <c r="S757" s="4">
        <v>108.768</v>
      </c>
    </row>
    <row r="758" spans="1:19" x14ac:dyDescent="0.35">
      <c r="A758" t="str">
        <v>ORD003525</v>
      </c>
      <c r="B758" t="str">
        <v>CUST00457</v>
      </c>
      <c r="C758" s="1">
        <v>45740</v>
      </c>
      <c r="D758" t="str">
        <v>Electronics</v>
      </c>
      <c r="E758" t="str">
        <v>Wireless Earbuds</v>
      </c>
      <c r="F758" s="3">
        <v>1</v>
      </c>
      <c r="G758" t="str">
        <v>Valid Quantity</v>
      </c>
      <c r="H758" s="4" t="str">
        <v>$36.05</v>
      </c>
      <c r="I758" s="3">
        <v>10</v>
      </c>
      <c r="J758" t="str">
        <v>Credit Card</v>
      </c>
      <c r="K758" t="str">
        <v>Brisbane</v>
      </c>
      <c r="L758" t="str">
        <v>Australia</v>
      </c>
      <c r="M758" t="str">
        <v>Returned</v>
      </c>
      <c r="N758" s="3">
        <v>0</v>
      </c>
      <c r="O758" t="str">
        <v>Consistent</v>
      </c>
      <c r="P758" s="41" t="str">
        <v>Not Rated</v>
      </c>
      <c r="Q758" s="17">
        <v>36.049999999999997</v>
      </c>
      <c r="R758" s="17">
        <v>3.605</v>
      </c>
      <c r="S758" s="4">
        <v>32.445</v>
      </c>
    </row>
    <row r="759" spans="1:19" x14ac:dyDescent="0.35">
      <c r="A759" t="str">
        <v>ORD003819</v>
      </c>
      <c r="B759" t="str">
        <v>CUST02180</v>
      </c>
      <c r="C759" s="1">
        <v>45741</v>
      </c>
      <c r="D759" t="str">
        <v>Electronics</v>
      </c>
      <c r="E759" t="str">
        <v>Wireless Earbuds</v>
      </c>
      <c r="F759" s="3">
        <v>4</v>
      </c>
      <c r="G759" t="str">
        <v>Valid Quantity</v>
      </c>
      <c r="H759" s="4" t="str">
        <v>$136.05</v>
      </c>
      <c r="I759" s="3">
        <v>5</v>
      </c>
      <c r="J759" t="str">
        <v>Credit Card</v>
      </c>
      <c r="K759" t="str">
        <v>Delhi</v>
      </c>
      <c r="L759" t="str">
        <v>India</v>
      </c>
      <c r="M759" t="str">
        <v>Shipped</v>
      </c>
      <c r="N759" s="3">
        <v>0</v>
      </c>
      <c r="O759" t="str">
        <v>Consistent</v>
      </c>
      <c r="P759" s="41" t="str">
        <v>Not Rated</v>
      </c>
      <c r="Q759" s="17">
        <v>544.20000000000005</v>
      </c>
      <c r="R759" s="17">
        <v>27.21</v>
      </c>
      <c r="S759" s="4">
        <v>516.99</v>
      </c>
    </row>
    <row r="760" spans="1:19" x14ac:dyDescent="0.35">
      <c r="A760" t="str">
        <v>ORD002523</v>
      </c>
      <c r="B760" t="str">
        <v>CUST00362</v>
      </c>
      <c r="C760" s="1">
        <v>45742</v>
      </c>
      <c r="D760" t="str">
        <v>Electronics</v>
      </c>
      <c r="E760" t="str">
        <v>USB-C Cable</v>
      </c>
      <c r="F760" s="3">
        <v>2</v>
      </c>
      <c r="G760" t="str">
        <v>Valid Quantity</v>
      </c>
      <c r="H760" s="4" t="str">
        <v>$147.70</v>
      </c>
      <c r="I760" s="3">
        <v>0</v>
      </c>
      <c r="J760" t="str">
        <v>Net Banking</v>
      </c>
      <c r="K760" t="str">
        <v>Montreal</v>
      </c>
      <c r="L760" t="str">
        <v>Canada</v>
      </c>
      <c r="M760" t="str">
        <v>Delivered</v>
      </c>
      <c r="N760" s="3">
        <v>4</v>
      </c>
      <c r="O760" t="str">
        <v>Consistent</v>
      </c>
      <c r="P760" s="41" t="str">
        <v>Good</v>
      </c>
      <c r="Q760" s="17">
        <v>295.39999999999998</v>
      </c>
      <c r="R760" s="17">
        <v>0</v>
      </c>
      <c r="S760" s="4">
        <v>295.39999999999998</v>
      </c>
    </row>
    <row r="761" spans="1:19" x14ac:dyDescent="0.35">
      <c r="A761" t="str">
        <v>ORD001320</v>
      </c>
      <c r="B761" t="str">
        <v>CUST02612</v>
      </c>
      <c r="C761" s="1">
        <v>45743</v>
      </c>
      <c r="D761" t="str">
        <v>Electronics</v>
      </c>
      <c r="E761" t="str">
        <v>USB-C Cable</v>
      </c>
      <c r="F761" s="3">
        <v>2</v>
      </c>
      <c r="G761" t="str">
        <v>Valid Quantity</v>
      </c>
      <c r="H761" s="4" t="str">
        <v>$148.83</v>
      </c>
      <c r="I761" s="3">
        <v>0</v>
      </c>
      <c r="J761" t="str">
        <v>Credit Card</v>
      </c>
      <c r="K761" t="str">
        <v>Birmingham</v>
      </c>
      <c r="L761" t="str">
        <v>UK</v>
      </c>
      <c r="M761" t="str">
        <v>Pending</v>
      </c>
      <c r="N761" s="3">
        <v>0</v>
      </c>
      <c r="O761" t="str">
        <v>Consistent</v>
      </c>
      <c r="P761" s="41" t="str">
        <v>Not Rated</v>
      </c>
      <c r="Q761" s="17">
        <v>297.66000000000003</v>
      </c>
      <c r="R761" s="17">
        <v>0</v>
      </c>
      <c r="S761" s="4">
        <v>297.66000000000003</v>
      </c>
    </row>
    <row r="762" spans="1:19" x14ac:dyDescent="0.35">
      <c r="A762" t="str">
        <v>ORD001004</v>
      </c>
      <c r="B762" t="str">
        <v>CUST00126</v>
      </c>
      <c r="C762" s="1">
        <v>45743</v>
      </c>
      <c r="D762" t="str">
        <v>Electronics</v>
      </c>
      <c r="E762" t="str">
        <v>USB-C Cable</v>
      </c>
      <c r="F762" s="3">
        <v>1</v>
      </c>
      <c r="G762" t="str">
        <v>Valid Quantity</v>
      </c>
      <c r="H762" s="4" t="str">
        <v>$109.55</v>
      </c>
      <c r="I762" s="3">
        <v>5</v>
      </c>
      <c r="J762" t="str">
        <v>Credit Card</v>
      </c>
      <c r="K762" t="str">
        <v>Unknown</v>
      </c>
      <c r="L762" t="str">
        <v>USA</v>
      </c>
      <c r="M762" t="str">
        <v>Delivered</v>
      </c>
      <c r="N762" s="3">
        <v>0</v>
      </c>
      <c r="O762" t="str">
        <v>Consistent</v>
      </c>
      <c r="P762" s="41" t="str">
        <v>Not Rated</v>
      </c>
      <c r="Q762" s="17">
        <v>109.55</v>
      </c>
      <c r="R762" s="17">
        <v>5.4775</v>
      </c>
      <c r="S762" s="4">
        <v>104.07249999999999</v>
      </c>
    </row>
    <row r="763" spans="1:19" x14ac:dyDescent="0.35">
      <c r="A763" t="str">
        <v>ORD010298</v>
      </c>
      <c r="B763" t="str">
        <v>CUST02294</v>
      </c>
      <c r="C763" s="1">
        <v>45743</v>
      </c>
      <c r="D763" t="str">
        <v>Electronics</v>
      </c>
      <c r="E763" t="str">
        <v>Smartwatch</v>
      </c>
      <c r="F763" s="3">
        <v>2</v>
      </c>
      <c r="G763" t="str">
        <v>Valid Quantity</v>
      </c>
      <c r="H763" s="4" t="str">
        <v>$125.72</v>
      </c>
      <c r="I763" s="3">
        <v>10</v>
      </c>
      <c r="J763" t="str">
        <v>Credit Card</v>
      </c>
      <c r="K763" t="str">
        <v>Hamburg</v>
      </c>
      <c r="L763" t="str">
        <v>Germany</v>
      </c>
      <c r="M763" t="str">
        <v>Delivered</v>
      </c>
      <c r="N763" s="3">
        <v>5</v>
      </c>
      <c r="O763" t="str">
        <v>Consistent</v>
      </c>
      <c r="P763" s="41" t="str">
        <v>Excellent</v>
      </c>
      <c r="Q763" s="17">
        <v>251.44</v>
      </c>
      <c r="R763" s="17">
        <v>25.144000000000002</v>
      </c>
      <c r="S763" s="4">
        <v>226.29599999999999</v>
      </c>
    </row>
    <row r="764" spans="1:19" x14ac:dyDescent="0.35">
      <c r="A764" t="str">
        <v>ORD010505</v>
      </c>
      <c r="B764" t="str">
        <v>CUST00762</v>
      </c>
      <c r="C764" s="1">
        <v>45744</v>
      </c>
      <c r="D764" t="str">
        <v>Electronics</v>
      </c>
      <c r="E764" t="str">
        <v>USB-C Cable</v>
      </c>
      <c r="F764" s="3">
        <v>5</v>
      </c>
      <c r="G764" t="str">
        <v>Valid Quantity</v>
      </c>
      <c r="H764" s="4" t="str">
        <v>$249.84</v>
      </c>
      <c r="I764" s="3">
        <v>0</v>
      </c>
      <c r="J764" t="str">
        <v>Net Banking</v>
      </c>
      <c r="K764" t="str">
        <v>Sydney</v>
      </c>
      <c r="L764" t="str">
        <v>Australia</v>
      </c>
      <c r="M764" t="str">
        <v>Delivered</v>
      </c>
      <c r="N764" s="3">
        <v>5</v>
      </c>
      <c r="O764" t="str">
        <v>Consistent</v>
      </c>
      <c r="P764" s="41" t="str">
        <v>Excellent</v>
      </c>
      <c r="Q764" s="17">
        <v>1249.2</v>
      </c>
      <c r="R764" s="17">
        <v>0</v>
      </c>
      <c r="S764" s="4">
        <v>1249.2</v>
      </c>
    </row>
    <row r="765" spans="1:19" x14ac:dyDescent="0.35">
      <c r="A765" t="str">
        <v>ORD008133</v>
      </c>
      <c r="B765" t="str">
        <v>CUST01647</v>
      </c>
      <c r="C765" s="1">
        <v>45744</v>
      </c>
      <c r="D765" t="str">
        <v>Electronics</v>
      </c>
      <c r="E765" t="str">
        <v>Wireless Earbuds</v>
      </c>
      <c r="F765" s="3">
        <v>1</v>
      </c>
      <c r="G765" t="str">
        <v>Valid Quantity</v>
      </c>
      <c r="H765" s="4" t="str">
        <v>$239.90</v>
      </c>
      <c r="I765" s="3">
        <v>0</v>
      </c>
      <c r="J765" t="str">
        <v>Credit Card</v>
      </c>
      <c r="K765" t="str">
        <v>Melbourne</v>
      </c>
      <c r="L765" t="str">
        <v>Australia</v>
      </c>
      <c r="M765" t="str">
        <v>Shipped</v>
      </c>
      <c r="N765" s="3">
        <v>0</v>
      </c>
      <c r="O765" t="str">
        <v>Consistent</v>
      </c>
      <c r="P765" s="41" t="str">
        <v>Not Rated</v>
      </c>
      <c r="Q765" s="17">
        <v>239.9</v>
      </c>
      <c r="R765" s="17">
        <v>0</v>
      </c>
      <c r="S765" s="4">
        <v>239.9</v>
      </c>
    </row>
    <row r="766" spans="1:19" x14ac:dyDescent="0.35">
      <c r="A766" t="str">
        <v>ORD004435</v>
      </c>
      <c r="B766" t="str">
        <v>CUST00932</v>
      </c>
      <c r="C766" s="1">
        <v>45745</v>
      </c>
      <c r="D766" t="str">
        <v>Electronics</v>
      </c>
      <c r="E766" t="str">
        <v>Gaming Mouse</v>
      </c>
      <c r="F766" s="3">
        <v>1</v>
      </c>
      <c r="G766" t="str">
        <v>Valid Quantity</v>
      </c>
      <c r="H766" s="4" t="str">
        <v>$227.77</v>
      </c>
      <c r="I766" s="3">
        <v>10</v>
      </c>
      <c r="J766" t="str">
        <v>Debit Card</v>
      </c>
      <c r="K766" t="str">
        <v>Hamburg</v>
      </c>
      <c r="L766" t="str">
        <v>Germany</v>
      </c>
      <c r="M766" t="str">
        <v>Delivered</v>
      </c>
      <c r="N766" s="3">
        <v>5</v>
      </c>
      <c r="O766" t="str">
        <v>Consistent</v>
      </c>
      <c r="P766" s="41" t="str">
        <v>Excellent</v>
      </c>
      <c r="Q766" s="17">
        <v>227.77</v>
      </c>
      <c r="R766" s="17">
        <v>22.777000000000001</v>
      </c>
      <c r="S766" s="4">
        <v>204.99299999999999</v>
      </c>
    </row>
    <row r="767" spans="1:19" x14ac:dyDescent="0.35">
      <c r="A767" t="str">
        <v>ORD009101</v>
      </c>
      <c r="B767" t="str">
        <v>CUST02844</v>
      </c>
      <c r="C767" s="1">
        <v>45745</v>
      </c>
      <c r="D767" t="str">
        <v>Electronics</v>
      </c>
      <c r="E767" t="str">
        <v>Wireless Earbuds</v>
      </c>
      <c r="F767" s="3">
        <v>5</v>
      </c>
      <c r="G767" t="str">
        <v>Valid Quantity</v>
      </c>
      <c r="H767" s="4" t="str">
        <v>$193.90</v>
      </c>
      <c r="I767" s="3">
        <v>0</v>
      </c>
      <c r="J767" t="str">
        <v>UPI</v>
      </c>
      <c r="K767" t="str">
        <v>Munich</v>
      </c>
      <c r="L767" t="str">
        <v>Germany</v>
      </c>
      <c r="M767" t="str">
        <v>Delivered</v>
      </c>
      <c r="N767" s="3">
        <v>0</v>
      </c>
      <c r="O767" t="str">
        <v>Consistent</v>
      </c>
      <c r="P767" s="41" t="str">
        <v>Not Rated</v>
      </c>
      <c r="Q767" s="17">
        <v>969.5</v>
      </c>
      <c r="R767" s="17">
        <v>0</v>
      </c>
      <c r="S767" s="4">
        <v>969.5</v>
      </c>
    </row>
    <row r="768" spans="1:19" x14ac:dyDescent="0.35">
      <c r="A768" t="str">
        <v>ORD008173</v>
      </c>
      <c r="B768" t="str">
        <v>CUST01868</v>
      </c>
      <c r="C768" s="1">
        <v>45746</v>
      </c>
      <c r="D768" t="str">
        <v>Electronics</v>
      </c>
      <c r="E768" t="str">
        <v>Bluetooth Speaker</v>
      </c>
      <c r="F768" s="3">
        <v>1</v>
      </c>
      <c r="G768" t="str">
        <v>Valid Quantity</v>
      </c>
      <c r="H768" s="4" t="str">
        <v>$233.82</v>
      </c>
      <c r="I768" s="3">
        <v>10</v>
      </c>
      <c r="J768" t="str">
        <v>Net Banking</v>
      </c>
      <c r="K768" t="str">
        <v>Bengaluru</v>
      </c>
      <c r="L768" t="str">
        <v>India</v>
      </c>
      <c r="M768" t="str">
        <v>Pending</v>
      </c>
      <c r="N768" s="3">
        <v>0</v>
      </c>
      <c r="O768" t="str">
        <v>Consistent</v>
      </c>
      <c r="P768" s="41" t="str">
        <v>Not Rated</v>
      </c>
      <c r="Q768" s="17">
        <v>233.82</v>
      </c>
      <c r="R768" s="17">
        <v>23.381999999999998</v>
      </c>
      <c r="S768" s="4">
        <v>210.43799999999999</v>
      </c>
    </row>
    <row r="769" spans="1:19" x14ac:dyDescent="0.35">
      <c r="A769" t="str">
        <v>ORD009625</v>
      </c>
      <c r="B769" t="str">
        <v>CUST03238</v>
      </c>
      <c r="C769" s="1">
        <v>45747</v>
      </c>
      <c r="D769" t="str">
        <v>Electronics</v>
      </c>
      <c r="E769" t="str">
        <v>Wireless Earbuds</v>
      </c>
      <c r="F769" s="3">
        <v>1</v>
      </c>
      <c r="G769" t="str">
        <v>Valid Quantity</v>
      </c>
      <c r="H769" s="4" t="str">
        <v>$125.52</v>
      </c>
      <c r="I769" s="3">
        <v>15</v>
      </c>
      <c r="J769" t="str">
        <v>Credit Card</v>
      </c>
      <c r="K769" t="str">
        <v>Hyderabad</v>
      </c>
      <c r="L769" t="str">
        <v>India</v>
      </c>
      <c r="M769" t="str">
        <v>Delivered</v>
      </c>
      <c r="N769" s="3">
        <v>2</v>
      </c>
      <c r="O769" t="str">
        <v>Consistent</v>
      </c>
      <c r="P769" s="41" t="str">
        <v>Bad</v>
      </c>
      <c r="Q769" s="17">
        <v>125.52</v>
      </c>
      <c r="R769" s="17">
        <v>18.827999999999999</v>
      </c>
      <c r="S769" s="4">
        <v>106.69199999999999</v>
      </c>
    </row>
    <row r="770" spans="1:19" x14ac:dyDescent="0.35">
      <c r="A770" t="str">
        <v>ORD000414</v>
      </c>
      <c r="B770" t="str">
        <v>CUST02673</v>
      </c>
      <c r="C770" s="1">
        <v>45748</v>
      </c>
      <c r="D770" t="str">
        <v>Electronics</v>
      </c>
      <c r="E770" t="str">
        <v>Gaming Mouse</v>
      </c>
      <c r="F770" s="3">
        <v>1</v>
      </c>
      <c r="G770" t="str">
        <v>Valid Quantity</v>
      </c>
      <c r="H770" s="4" t="str">
        <v>$229.72</v>
      </c>
      <c r="I770" s="3">
        <v>5</v>
      </c>
      <c r="J770" t="str">
        <v>Net Banking</v>
      </c>
      <c r="K770" t="str">
        <v>Montreal</v>
      </c>
      <c r="L770" t="str">
        <v>Canada</v>
      </c>
      <c r="M770" t="str">
        <v>Pending</v>
      </c>
      <c r="N770" s="3">
        <v>0</v>
      </c>
      <c r="O770" t="str">
        <v>Consistent</v>
      </c>
      <c r="P770" s="41" t="str">
        <v>Not Rated</v>
      </c>
      <c r="Q770" s="17">
        <v>229.72</v>
      </c>
      <c r="R770" s="17">
        <v>11.485999999999999</v>
      </c>
      <c r="S770" s="4">
        <v>218.23400000000001</v>
      </c>
    </row>
    <row r="771" spans="1:19" x14ac:dyDescent="0.35">
      <c r="A771" t="str">
        <v>ORD004838</v>
      </c>
      <c r="B771" t="str">
        <v>CUST00577</v>
      </c>
      <c r="C771" s="1">
        <v>45748</v>
      </c>
      <c r="D771" t="str">
        <v>Electronics</v>
      </c>
      <c r="E771" t="str">
        <v>Smartwatch</v>
      </c>
      <c r="F771" s="3">
        <v>1</v>
      </c>
      <c r="G771" t="str">
        <v>Valid Quantity</v>
      </c>
      <c r="H771" s="4" t="str">
        <v>$237.53</v>
      </c>
      <c r="I771" s="3">
        <v>0</v>
      </c>
      <c r="J771" t="str">
        <v>Credit Card</v>
      </c>
      <c r="K771" t="str">
        <v>Abu Dhabi</v>
      </c>
      <c r="L771" t="str">
        <v>UAE</v>
      </c>
      <c r="M771" t="str">
        <v>Delivered</v>
      </c>
      <c r="N771" s="3">
        <v>5</v>
      </c>
      <c r="O771" t="str">
        <v>Consistent</v>
      </c>
      <c r="P771" s="41" t="str">
        <v>Excellent</v>
      </c>
      <c r="Q771" s="17">
        <v>237.53</v>
      </c>
      <c r="R771" s="17">
        <v>0</v>
      </c>
      <c r="S771" s="4">
        <v>237.53</v>
      </c>
    </row>
    <row r="772" spans="1:19" x14ac:dyDescent="0.35">
      <c r="A772" t="str">
        <v>ORD010097</v>
      </c>
      <c r="B772" t="str">
        <v>CUST01763</v>
      </c>
      <c r="C772" s="1">
        <v>45748</v>
      </c>
      <c r="D772" t="str">
        <v>Electronics</v>
      </c>
      <c r="E772" t="str">
        <v>Laptop Stand</v>
      </c>
      <c r="F772" s="3">
        <v>3</v>
      </c>
      <c r="G772" t="str">
        <v>Valid Quantity</v>
      </c>
      <c r="H772" s="4" t="str">
        <v>$129.53</v>
      </c>
      <c r="I772" s="3">
        <v>20</v>
      </c>
      <c r="J772" t="str">
        <v>UPI</v>
      </c>
      <c r="K772" t="str">
        <v>Dubai</v>
      </c>
      <c r="L772" t="str">
        <v>UAE</v>
      </c>
      <c r="M772" t="str">
        <v>Delivered</v>
      </c>
      <c r="N772" s="3">
        <v>5</v>
      </c>
      <c r="O772" t="str">
        <v>Consistent</v>
      </c>
      <c r="P772" s="41" t="str">
        <v>Excellent</v>
      </c>
      <c r="Q772" s="17">
        <v>388.59000000000003</v>
      </c>
      <c r="R772" s="17">
        <v>77.718000000000018</v>
      </c>
      <c r="S772" s="4">
        <v>310.87200000000001</v>
      </c>
    </row>
    <row r="773" spans="1:19" x14ac:dyDescent="0.35">
      <c r="A773" t="str">
        <v>ORD004396</v>
      </c>
      <c r="B773" t="str">
        <v>CUST02464</v>
      </c>
      <c r="C773" s="1">
        <v>45749</v>
      </c>
      <c r="D773" t="str">
        <v>Electronics</v>
      </c>
      <c r="E773" t="str">
        <v>Webcam</v>
      </c>
      <c r="F773" s="3">
        <v>2</v>
      </c>
      <c r="G773" t="str">
        <v>Valid Quantity</v>
      </c>
      <c r="H773" s="4" t="str">
        <v>$161.21</v>
      </c>
      <c r="I773" s="3">
        <v>0</v>
      </c>
      <c r="J773" t="str">
        <v>Debit Card</v>
      </c>
      <c r="K773" t="str">
        <v>Toronto</v>
      </c>
      <c r="L773" t="str">
        <v>Canada</v>
      </c>
      <c r="M773" t="str">
        <v>Delivered</v>
      </c>
      <c r="N773" s="3">
        <v>0</v>
      </c>
      <c r="O773" t="str">
        <v>Consistent</v>
      </c>
      <c r="P773" s="41" t="str">
        <v>Not Rated</v>
      </c>
      <c r="Q773" s="17">
        <v>322.42</v>
      </c>
      <c r="R773" s="17">
        <v>0</v>
      </c>
      <c r="S773" s="4">
        <v>322.42</v>
      </c>
    </row>
    <row r="774" spans="1:19" x14ac:dyDescent="0.35">
      <c r="A774" t="str">
        <v>ORD003549</v>
      </c>
      <c r="B774" t="str">
        <v>CUST00939</v>
      </c>
      <c r="C774" s="1">
        <v>45750</v>
      </c>
      <c r="D774" t="str">
        <v>Electronics</v>
      </c>
      <c r="E774" t="str">
        <v>Power Bank</v>
      </c>
      <c r="F774" s="3">
        <v>1</v>
      </c>
      <c r="G774" t="str">
        <v>Valid Quantity</v>
      </c>
      <c r="H774" s="4" t="str">
        <v>$64.21</v>
      </c>
      <c r="I774" s="3">
        <v>10</v>
      </c>
      <c r="J774" t="str">
        <v>UPI</v>
      </c>
      <c r="K774" t="str">
        <v>London</v>
      </c>
      <c r="L774" t="str">
        <v>UK</v>
      </c>
      <c r="M774" t="str">
        <v>Delivered</v>
      </c>
      <c r="N774" s="3">
        <v>3</v>
      </c>
      <c r="O774" t="str">
        <v>Consistent</v>
      </c>
      <c r="P774" s="41" t="str">
        <v>Average</v>
      </c>
      <c r="Q774" s="17">
        <v>64.209999999999994</v>
      </c>
      <c r="R774" s="17">
        <v>6.4209999999999994</v>
      </c>
      <c r="S774" s="4">
        <v>57.788999999999994</v>
      </c>
    </row>
    <row r="775" spans="1:19" x14ac:dyDescent="0.35">
      <c r="A775" t="str">
        <v>ORD004277</v>
      </c>
      <c r="B775" t="str">
        <v>CUST02921</v>
      </c>
      <c r="C775" s="1">
        <v>45751</v>
      </c>
      <c r="D775" t="str">
        <v>Electronics</v>
      </c>
      <c r="E775" t="str">
        <v>USB-C Cable</v>
      </c>
      <c r="F775" s="3">
        <v>4</v>
      </c>
      <c r="G775" t="str">
        <v>Valid Quantity</v>
      </c>
      <c r="H775" s="4" t="str">
        <v>$52.06</v>
      </c>
      <c r="I775" s="3">
        <v>0</v>
      </c>
      <c r="J775" t="str">
        <v>UPI</v>
      </c>
      <c r="K775" t="str">
        <v>Abu Dhabi</v>
      </c>
      <c r="L775" t="str">
        <v>UAE</v>
      </c>
      <c r="M775" t="str">
        <v>Delivered</v>
      </c>
      <c r="N775" s="3">
        <v>2</v>
      </c>
      <c r="O775" t="str">
        <v>Consistent</v>
      </c>
      <c r="P775" s="41" t="str">
        <v>Bad</v>
      </c>
      <c r="Q775" s="17">
        <v>208.24</v>
      </c>
      <c r="R775" s="17">
        <v>0</v>
      </c>
      <c r="S775" s="4">
        <v>208.24</v>
      </c>
    </row>
    <row r="776" spans="1:19" x14ac:dyDescent="0.35">
      <c r="A776" t="str">
        <v>ORD001625</v>
      </c>
      <c r="B776" t="str">
        <v>CUST01966</v>
      </c>
      <c r="C776" s="1">
        <v>45751</v>
      </c>
      <c r="D776" t="str">
        <v>Electronics</v>
      </c>
      <c r="E776" t="str">
        <v>Smartwatch</v>
      </c>
      <c r="F776" s="3">
        <v>2</v>
      </c>
      <c r="G776" t="str">
        <v>Valid Quantity</v>
      </c>
      <c r="H776" s="4" t="str">
        <v>$116.24</v>
      </c>
      <c r="I776" s="3">
        <v>0</v>
      </c>
      <c r="J776" t="str">
        <v>Credit Card</v>
      </c>
      <c r="K776" t="str">
        <v>Berlin</v>
      </c>
      <c r="L776" t="str">
        <v>Germany</v>
      </c>
      <c r="M776" t="str">
        <v>Shipped</v>
      </c>
      <c r="N776" s="3">
        <v>0</v>
      </c>
      <c r="O776" t="str">
        <v>Consistent</v>
      </c>
      <c r="P776" s="41" t="str">
        <v>Not Rated</v>
      </c>
      <c r="Q776" s="17">
        <v>232.48</v>
      </c>
      <c r="R776" s="17">
        <v>0</v>
      </c>
      <c r="S776" s="4">
        <v>232.48</v>
      </c>
    </row>
    <row r="777" spans="1:19" x14ac:dyDescent="0.35">
      <c r="A777" t="str">
        <v>ORD003073</v>
      </c>
      <c r="B777" t="str">
        <v>CUST02491</v>
      </c>
      <c r="C777" s="1">
        <v>45753</v>
      </c>
      <c r="D777" t="str">
        <v>Electronics</v>
      </c>
      <c r="E777" t="str">
        <v>Bluetooth Speaker</v>
      </c>
      <c r="F777" s="3">
        <v>1</v>
      </c>
      <c r="G777" t="str">
        <v>Valid Quantity</v>
      </c>
      <c r="H777" s="4" t="str">
        <v>$220.86</v>
      </c>
      <c r="I777" s="3">
        <v>5</v>
      </c>
      <c r="J777" t="str">
        <v>Net Banking</v>
      </c>
      <c r="K777" t="str">
        <v>Dubai</v>
      </c>
      <c r="L777" t="str">
        <v>UAE</v>
      </c>
      <c r="M777" t="str">
        <v>Cancelled</v>
      </c>
      <c r="N777" s="3">
        <v>0</v>
      </c>
      <c r="O777" t="str">
        <v>Consistent</v>
      </c>
      <c r="P777" s="41" t="str">
        <v>Not Rated</v>
      </c>
      <c r="Q777" s="17">
        <v>220.86</v>
      </c>
      <c r="R777" s="17">
        <v>11.043000000000001</v>
      </c>
      <c r="S777" s="4">
        <v>209.81700000000001</v>
      </c>
    </row>
    <row r="778" spans="1:19" x14ac:dyDescent="0.35">
      <c r="A778" t="str">
        <v>ORD002220</v>
      </c>
      <c r="B778" t="str">
        <v>CUST02897</v>
      </c>
      <c r="C778" s="1">
        <v>45753</v>
      </c>
      <c r="D778" t="str">
        <v>Electronics</v>
      </c>
      <c r="E778" t="str">
        <v>Bluetooth Speaker</v>
      </c>
      <c r="F778" s="3">
        <v>1</v>
      </c>
      <c r="G778" t="str">
        <v>Valid Quantity</v>
      </c>
      <c r="H778" s="4" t="str">
        <v>$35.16</v>
      </c>
      <c r="I778" s="3">
        <v>0</v>
      </c>
      <c r="J778" t="str">
        <v>Debit Card</v>
      </c>
      <c r="K778" t="str">
        <v>Abu Dhabi</v>
      </c>
      <c r="L778" t="str">
        <v>UAE</v>
      </c>
      <c r="M778" t="str">
        <v>Cancelled</v>
      </c>
      <c r="N778" s="3">
        <v>0</v>
      </c>
      <c r="O778" t="str">
        <v>Consistent</v>
      </c>
      <c r="P778" s="41" t="str">
        <v>Not Rated</v>
      </c>
      <c r="Q778" s="17">
        <v>35.159999999999997</v>
      </c>
      <c r="R778" s="17">
        <v>0</v>
      </c>
      <c r="S778" s="4">
        <v>35.159999999999997</v>
      </c>
    </row>
    <row r="779" spans="1:19" x14ac:dyDescent="0.35">
      <c r="A779" t="str">
        <v>ORD007939</v>
      </c>
      <c r="B779" t="str">
        <v>CUST00548</v>
      </c>
      <c r="C779" s="1">
        <v>45753</v>
      </c>
      <c r="D779" t="str">
        <v>Electronics</v>
      </c>
      <c r="E779" t="str">
        <v>Laptop Stand</v>
      </c>
      <c r="F779" s="3">
        <v>1</v>
      </c>
      <c r="G779" t="str">
        <v>Valid Quantity</v>
      </c>
      <c r="H779" s="4" t="str">
        <v>$226.01</v>
      </c>
      <c r="I779" s="3">
        <v>15</v>
      </c>
      <c r="J779" t="str">
        <v>Cash on Delivery</v>
      </c>
      <c r="K779" t="str">
        <v>Toronto</v>
      </c>
      <c r="L779" t="str">
        <v>Canada</v>
      </c>
      <c r="M779" t="str">
        <v>Delivered</v>
      </c>
      <c r="N779" s="3">
        <v>5</v>
      </c>
      <c r="O779" t="str">
        <v>Consistent</v>
      </c>
      <c r="P779" s="41" t="str">
        <v>Excellent</v>
      </c>
      <c r="Q779" s="17">
        <v>226.01</v>
      </c>
      <c r="R779" s="17">
        <v>33.901499999999999</v>
      </c>
      <c r="S779" s="4">
        <v>192.10849999999999</v>
      </c>
    </row>
    <row r="780" spans="1:19" x14ac:dyDescent="0.35">
      <c r="A780" t="str">
        <v>ORD003459</v>
      </c>
      <c r="B780" t="str">
        <v>CUST01668</v>
      </c>
      <c r="C780" s="1">
        <v>45753</v>
      </c>
      <c r="D780" t="str">
        <v>Electronics</v>
      </c>
      <c r="E780" t="str">
        <v>USB-C Cable</v>
      </c>
      <c r="F780" s="3">
        <v>0</v>
      </c>
      <c r="G780" t="str">
        <v>Zero Quantity</v>
      </c>
      <c r="H780" s="4" t="str">
        <v>$112.94</v>
      </c>
      <c r="I780" s="3">
        <v>10</v>
      </c>
      <c r="J780" t="str">
        <v>Net Banking</v>
      </c>
      <c r="K780" t="str">
        <v>Mumbai</v>
      </c>
      <c r="L780" t="str">
        <v>India</v>
      </c>
      <c r="M780" t="str">
        <v>Delivered</v>
      </c>
      <c r="N780" s="3">
        <v>4</v>
      </c>
      <c r="O780" t="str">
        <v>Suspicious</v>
      </c>
      <c r="P780" s="41" t="str">
        <v>Good</v>
      </c>
      <c r="Q780" s="17">
        <v>0</v>
      </c>
      <c r="R780" s="17">
        <v>0</v>
      </c>
      <c r="S780" s="4">
        <v>0</v>
      </c>
    </row>
    <row r="781" spans="1:19" x14ac:dyDescent="0.35">
      <c r="A781" t="str">
        <v>ORD008049</v>
      </c>
      <c r="B781" t="str">
        <v>CUST02970</v>
      </c>
      <c r="C781" s="1">
        <v>45754</v>
      </c>
      <c r="D781" t="str">
        <v>Electronics</v>
      </c>
      <c r="E781" t="str">
        <v>Bluetooth Speaker</v>
      </c>
      <c r="F781" s="3">
        <v>3</v>
      </c>
      <c r="G781" t="str">
        <v>Valid Quantity</v>
      </c>
      <c r="H781" s="4" t="str">
        <v>$32.80</v>
      </c>
      <c r="I781" s="3">
        <v>5</v>
      </c>
      <c r="J781" t="str">
        <v>Debit Card</v>
      </c>
      <c r="K781" t="str">
        <v>Houston</v>
      </c>
      <c r="L781" t="str">
        <v>USA</v>
      </c>
      <c r="M781" t="str">
        <v>Pending</v>
      </c>
      <c r="N781" s="3">
        <v>0</v>
      </c>
      <c r="O781" t="str">
        <v>Consistent</v>
      </c>
      <c r="P781" s="41" t="str">
        <v>Not Rated</v>
      </c>
      <c r="Q781" s="17">
        <v>98.399999999999991</v>
      </c>
      <c r="R781" s="17">
        <v>4.919999999999999</v>
      </c>
      <c r="S781" s="4">
        <v>93.47999999999999</v>
      </c>
    </row>
    <row r="782" spans="1:19" x14ac:dyDescent="0.35">
      <c r="A782" t="str">
        <v>ORD002352</v>
      </c>
      <c r="B782" t="str">
        <v>CUST02382</v>
      </c>
      <c r="C782" s="1">
        <v>45754</v>
      </c>
      <c r="D782" t="str">
        <v>Electronics</v>
      </c>
      <c r="E782" t="str">
        <v>Laptop Stand</v>
      </c>
      <c r="F782" s="3">
        <v>1</v>
      </c>
      <c r="G782" t="str">
        <v>Valid Quantity</v>
      </c>
      <c r="H782" s="4" t="str">
        <v>$151.30</v>
      </c>
      <c r="I782" s="3">
        <v>0</v>
      </c>
      <c r="J782" t="str">
        <v>Credit Card</v>
      </c>
      <c r="K782" t="str">
        <v>Hyderabad</v>
      </c>
      <c r="L782" t="str">
        <v>India</v>
      </c>
      <c r="M782" t="str">
        <v>Returned</v>
      </c>
      <c r="N782" s="3">
        <v>0</v>
      </c>
      <c r="O782" t="str">
        <v>Consistent</v>
      </c>
      <c r="P782" s="41" t="str">
        <v>Not Rated</v>
      </c>
      <c r="Q782" s="17">
        <v>151.30000000000001</v>
      </c>
      <c r="R782" s="17">
        <v>0</v>
      </c>
      <c r="S782" s="4">
        <v>151.30000000000001</v>
      </c>
    </row>
    <row r="783" spans="1:19" x14ac:dyDescent="0.35">
      <c r="A783" t="str">
        <v>ORD011792</v>
      </c>
      <c r="B783" t="str">
        <v>CUST01938</v>
      </c>
      <c r="C783" s="1">
        <v>45755</v>
      </c>
      <c r="D783" t="str">
        <v>Electronics</v>
      </c>
      <c r="E783" t="str">
        <v>Gaming Mouse</v>
      </c>
      <c r="F783" s="3">
        <v>2</v>
      </c>
      <c r="G783" t="str">
        <v>Valid Quantity</v>
      </c>
      <c r="H783" s="4" t="str">
        <v>$185.38</v>
      </c>
      <c r="I783" s="3">
        <v>10</v>
      </c>
      <c r="J783" t="str">
        <v>PayPal</v>
      </c>
      <c r="K783" t="str">
        <v>Melbourne</v>
      </c>
      <c r="L783" t="str">
        <v>Australia</v>
      </c>
      <c r="M783" t="str">
        <v>Pending</v>
      </c>
      <c r="N783" s="3">
        <v>0</v>
      </c>
      <c r="O783" t="str">
        <v>Consistent</v>
      </c>
      <c r="P783" s="41" t="str">
        <v>Not Rated</v>
      </c>
      <c r="Q783" s="17">
        <v>370.76</v>
      </c>
      <c r="R783" s="17">
        <v>37.076000000000001</v>
      </c>
      <c r="S783" s="4">
        <v>333.68399999999997</v>
      </c>
    </row>
    <row r="784" spans="1:19" x14ac:dyDescent="0.35">
      <c r="A784" t="str">
        <v>ORD009830</v>
      </c>
      <c r="B784" t="str">
        <v>CUST02463</v>
      </c>
      <c r="C784" s="1">
        <v>45755</v>
      </c>
      <c r="D784" t="str">
        <v>Electronics</v>
      </c>
      <c r="E784" t="str">
        <v>Laptop Stand</v>
      </c>
      <c r="F784" s="3">
        <v>1</v>
      </c>
      <c r="G784" t="str">
        <v>Valid Quantity</v>
      </c>
      <c r="H784" s="4" t="str">
        <v>$231.86</v>
      </c>
      <c r="I784" s="3">
        <v>10</v>
      </c>
      <c r="J784" t="str">
        <v>Credit Card</v>
      </c>
      <c r="K784" t="str">
        <v>Melbourne</v>
      </c>
      <c r="L784" t="str">
        <v>Australia</v>
      </c>
      <c r="M784" t="str">
        <v>Delivered</v>
      </c>
      <c r="N784" s="3">
        <v>3</v>
      </c>
      <c r="O784" t="str">
        <v>Consistent</v>
      </c>
      <c r="P784" s="41" t="str">
        <v>Average</v>
      </c>
      <c r="Q784" s="17">
        <v>231.86</v>
      </c>
      <c r="R784" s="17">
        <v>23.186000000000003</v>
      </c>
      <c r="S784" s="4">
        <v>208.67400000000001</v>
      </c>
    </row>
    <row r="785" spans="1:19" x14ac:dyDescent="0.35">
      <c r="A785" t="str">
        <v>ORD009232</v>
      </c>
      <c r="B785" t="str">
        <v>CUST00345</v>
      </c>
      <c r="C785" s="1">
        <v>45755</v>
      </c>
      <c r="D785" t="str">
        <v>Electronics</v>
      </c>
      <c r="E785" t="str">
        <v>Bluetooth Speaker</v>
      </c>
      <c r="F785" s="3">
        <v>1</v>
      </c>
      <c r="G785" t="str">
        <v>Valid Quantity</v>
      </c>
      <c r="H785" s="4" t="str">
        <v>$21.98</v>
      </c>
      <c r="I785" s="3">
        <v>0</v>
      </c>
      <c r="J785" t="str">
        <v>Net Banking</v>
      </c>
      <c r="K785" t="str">
        <v>Vancouver</v>
      </c>
      <c r="L785" t="str">
        <v>Canada</v>
      </c>
      <c r="M785" t="str">
        <v>Cancelled</v>
      </c>
      <c r="N785" s="3">
        <v>0</v>
      </c>
      <c r="O785" t="str">
        <v>Consistent</v>
      </c>
      <c r="P785" s="41" t="str">
        <v>Not Rated</v>
      </c>
      <c r="Q785" s="17">
        <v>21.98</v>
      </c>
      <c r="R785" s="17">
        <v>0</v>
      </c>
      <c r="S785" s="4">
        <v>21.98</v>
      </c>
    </row>
    <row r="786" spans="1:19" x14ac:dyDescent="0.35">
      <c r="A786" t="str">
        <v>ORD007551</v>
      </c>
      <c r="B786" t="str">
        <v>CUST01655</v>
      </c>
      <c r="C786" s="1">
        <v>45757</v>
      </c>
      <c r="D786" t="str">
        <v>Electronics</v>
      </c>
      <c r="E786" t="str">
        <v>Webcam</v>
      </c>
      <c r="F786" s="3">
        <v>2</v>
      </c>
      <c r="G786" t="str">
        <v>Valid Quantity</v>
      </c>
      <c r="H786" s="4" t="str">
        <v>$170.38</v>
      </c>
      <c r="I786" s="3">
        <v>15</v>
      </c>
      <c r="J786" t="str">
        <v>PayPal</v>
      </c>
      <c r="K786" t="str">
        <v>Munich</v>
      </c>
      <c r="L786" t="str">
        <v>Germany</v>
      </c>
      <c r="M786" t="str">
        <v>Delivered</v>
      </c>
      <c r="N786" s="3">
        <v>0</v>
      </c>
      <c r="O786" t="str">
        <v>Consistent</v>
      </c>
      <c r="P786" s="41" t="str">
        <v>Not Rated</v>
      </c>
      <c r="Q786" s="17">
        <v>340.76</v>
      </c>
      <c r="R786" s="17">
        <v>51.113999999999997</v>
      </c>
      <c r="S786" s="4">
        <v>289.64600000000002</v>
      </c>
    </row>
    <row r="787" spans="1:19" x14ac:dyDescent="0.35">
      <c r="A787" t="str">
        <v>ORD010862</v>
      </c>
      <c r="B787" t="str">
        <v>CUST00125</v>
      </c>
      <c r="C787" s="1">
        <v>45758</v>
      </c>
      <c r="D787" t="str">
        <v>Electronics</v>
      </c>
      <c r="E787" t="str">
        <v>Power Bank</v>
      </c>
      <c r="F787" s="3">
        <v>3</v>
      </c>
      <c r="G787" t="str">
        <v>Valid Quantity</v>
      </c>
      <c r="H787" s="4" t="str">
        <v>$134.82</v>
      </c>
      <c r="I787" s="3">
        <v>5</v>
      </c>
      <c r="J787" t="str">
        <v>Credit Card</v>
      </c>
      <c r="K787" t="str">
        <v>Hyderabad</v>
      </c>
      <c r="L787" t="str">
        <v>India</v>
      </c>
      <c r="M787" t="str">
        <v>Cancelled</v>
      </c>
      <c r="N787" s="3">
        <v>0</v>
      </c>
      <c r="O787" t="str">
        <v>Consistent</v>
      </c>
      <c r="P787" s="41" t="str">
        <v>Not Rated</v>
      </c>
      <c r="Q787" s="17">
        <v>404.46</v>
      </c>
      <c r="R787" s="17">
        <v>20.222999999999999</v>
      </c>
      <c r="S787" s="4">
        <v>384.23699999999997</v>
      </c>
    </row>
    <row r="788" spans="1:19" x14ac:dyDescent="0.35">
      <c r="A788" t="str">
        <v>ORD004680</v>
      </c>
      <c r="B788" t="str">
        <v>CUST02369</v>
      </c>
      <c r="C788" s="1">
        <v>45759</v>
      </c>
      <c r="D788" t="str">
        <v>Electronics</v>
      </c>
      <c r="E788" t="str">
        <v>Gaming Mouse</v>
      </c>
      <c r="F788" s="3">
        <v>1</v>
      </c>
      <c r="G788" t="str">
        <v>Valid Quantity</v>
      </c>
      <c r="H788" s="4" t="str">
        <v>$20.71</v>
      </c>
      <c r="I788" s="3">
        <v>0</v>
      </c>
      <c r="J788" t="str">
        <v>Credit Card</v>
      </c>
      <c r="K788" t="str">
        <v>Birmingham</v>
      </c>
      <c r="L788" t="str">
        <v>UK</v>
      </c>
      <c r="M788" t="str">
        <v>Shipped</v>
      </c>
      <c r="N788" s="3">
        <v>0</v>
      </c>
      <c r="O788" t="str">
        <v>Consistent</v>
      </c>
      <c r="P788" s="41" t="str">
        <v>Not Rated</v>
      </c>
      <c r="Q788" s="17">
        <v>20.71</v>
      </c>
      <c r="R788" s="17">
        <v>0</v>
      </c>
      <c r="S788" s="4">
        <v>20.71</v>
      </c>
    </row>
    <row r="789" spans="1:19" x14ac:dyDescent="0.35">
      <c r="A789" t="str">
        <v>ORD000756</v>
      </c>
      <c r="B789" t="str">
        <v>CUST03081</v>
      </c>
      <c r="C789" s="1">
        <v>45759</v>
      </c>
      <c r="D789" t="str">
        <v>Electronics</v>
      </c>
      <c r="E789" t="str">
        <v>Webcam</v>
      </c>
      <c r="F789" s="3">
        <v>1</v>
      </c>
      <c r="G789" t="str">
        <v>Valid Quantity</v>
      </c>
      <c r="H789" s="4" t="str">
        <v>$158.85</v>
      </c>
      <c r="I789" s="3">
        <v>10</v>
      </c>
      <c r="J789" t="str">
        <v>Net Banking</v>
      </c>
      <c r="K789" t="str">
        <v>Bengaluru</v>
      </c>
      <c r="L789" t="str">
        <v>India</v>
      </c>
      <c r="M789" t="str">
        <v>Delivered</v>
      </c>
      <c r="N789" s="3">
        <v>4</v>
      </c>
      <c r="O789" t="str">
        <v>Consistent</v>
      </c>
      <c r="P789" s="41" t="str">
        <v>Good</v>
      </c>
      <c r="Q789" s="17">
        <v>158.85</v>
      </c>
      <c r="R789" s="17">
        <v>15.885</v>
      </c>
      <c r="S789" s="4">
        <v>142.965</v>
      </c>
    </row>
    <row r="790" spans="1:19" x14ac:dyDescent="0.35">
      <c r="A790" t="str">
        <v>ORD011896</v>
      </c>
      <c r="B790" t="str">
        <v>CUST01330</v>
      </c>
      <c r="C790" s="1">
        <v>45759</v>
      </c>
      <c r="D790" t="str">
        <v>Electronics</v>
      </c>
      <c r="E790" t="str">
        <v>Wireless Earbuds</v>
      </c>
      <c r="F790" s="3">
        <v>1</v>
      </c>
      <c r="G790" t="str">
        <v>Valid Quantity</v>
      </c>
      <c r="H790" s="4" t="str">
        <v>$247.94</v>
      </c>
      <c r="I790" s="3">
        <v>0</v>
      </c>
      <c r="J790" t="str">
        <v>Credit Card</v>
      </c>
      <c r="K790" t="str">
        <v>Sydney</v>
      </c>
      <c r="L790" t="str">
        <v>Australia</v>
      </c>
      <c r="M790" t="str">
        <v>Cancelled</v>
      </c>
      <c r="N790" s="3">
        <v>0</v>
      </c>
      <c r="O790" t="str">
        <v>Consistent</v>
      </c>
      <c r="P790" s="41" t="str">
        <v>Not Rated</v>
      </c>
      <c r="Q790" s="17">
        <v>247.94</v>
      </c>
      <c r="R790" s="17">
        <v>0</v>
      </c>
      <c r="S790" s="4">
        <v>247.94</v>
      </c>
    </row>
    <row r="791" spans="1:19" x14ac:dyDescent="0.35">
      <c r="A791" t="str">
        <v>ORD001210</v>
      </c>
      <c r="B791" t="str">
        <v>CUST01914</v>
      </c>
      <c r="C791" s="1">
        <v>45760</v>
      </c>
      <c r="D791" t="str">
        <v>Electronics</v>
      </c>
      <c r="E791" t="str">
        <v>Power Bank</v>
      </c>
      <c r="F791" s="3">
        <v>1</v>
      </c>
      <c r="G791" t="str">
        <v>Valid Quantity</v>
      </c>
      <c r="H791" s="4" t="str">
        <v>$57.56</v>
      </c>
      <c r="I791" s="3">
        <v>0</v>
      </c>
      <c r="J791" t="str">
        <v>Net Banking</v>
      </c>
      <c r="K791" t="str">
        <v>Hamburg</v>
      </c>
      <c r="L791" t="str">
        <v>Germany</v>
      </c>
      <c r="M791" t="str">
        <v>Delivered</v>
      </c>
      <c r="N791" s="3">
        <v>1</v>
      </c>
      <c r="O791" t="str">
        <v>Consistent</v>
      </c>
      <c r="P791" s="41" t="str">
        <v>Very Bad</v>
      </c>
      <c r="Q791" s="17">
        <v>57.56</v>
      </c>
      <c r="R791" s="17">
        <v>0</v>
      </c>
      <c r="S791" s="4">
        <v>57.56</v>
      </c>
    </row>
    <row r="792" spans="1:19" x14ac:dyDescent="0.35">
      <c r="A792" t="str">
        <v>ORD000937</v>
      </c>
      <c r="B792" t="str">
        <v>CUST02260</v>
      </c>
      <c r="C792" s="1">
        <v>45760</v>
      </c>
      <c r="D792" t="str">
        <v>Electronics</v>
      </c>
      <c r="E792" t="str">
        <v>Smartwatch</v>
      </c>
      <c r="F792" s="3">
        <v>4</v>
      </c>
      <c r="G792" t="str">
        <v>Valid Quantity</v>
      </c>
      <c r="H792" s="4" t="str">
        <v>$47.66</v>
      </c>
      <c r="I792" s="3">
        <v>0</v>
      </c>
      <c r="J792" t="str">
        <v>PayPal</v>
      </c>
      <c r="K792" t="str">
        <v>Vancouver</v>
      </c>
      <c r="L792" t="str">
        <v>Canada</v>
      </c>
      <c r="M792" t="str">
        <v>Delivered</v>
      </c>
      <c r="N792" s="3">
        <v>5</v>
      </c>
      <c r="O792" t="str">
        <v>Consistent</v>
      </c>
      <c r="P792" s="41" t="str">
        <v>Excellent</v>
      </c>
      <c r="Q792" s="17">
        <v>190.64</v>
      </c>
      <c r="R792" s="17">
        <v>0</v>
      </c>
      <c r="S792" s="4">
        <v>190.64</v>
      </c>
    </row>
    <row r="793" spans="1:19" x14ac:dyDescent="0.35">
      <c r="A793" t="str">
        <v>ORD007286</v>
      </c>
      <c r="B793" t="str">
        <v>CUST01097</v>
      </c>
      <c r="C793" s="1">
        <v>45760</v>
      </c>
      <c r="D793" t="str">
        <v>Electronics</v>
      </c>
      <c r="E793" t="str">
        <v>Wireless Earbuds</v>
      </c>
      <c r="F793" s="3">
        <v>4</v>
      </c>
      <c r="G793" t="str">
        <v>Valid Quantity</v>
      </c>
      <c r="H793" s="4" t="str">
        <v>$58.78</v>
      </c>
      <c r="I793" s="3">
        <v>20</v>
      </c>
      <c r="J793" t="str">
        <v>Cash on Delivery</v>
      </c>
      <c r="K793" t="str">
        <v>Hamburg</v>
      </c>
      <c r="L793" t="str">
        <v>Germany</v>
      </c>
      <c r="M793" t="str">
        <v>Delivered</v>
      </c>
      <c r="N793" s="3">
        <v>3</v>
      </c>
      <c r="O793" t="str">
        <v>Consistent</v>
      </c>
      <c r="P793" s="41" t="str">
        <v>Average</v>
      </c>
      <c r="Q793" s="17">
        <v>235.12</v>
      </c>
      <c r="R793" s="17">
        <v>47.023999999999994</v>
      </c>
      <c r="S793" s="4">
        <v>188.096</v>
      </c>
    </row>
    <row r="794" spans="1:19" x14ac:dyDescent="0.35">
      <c r="A794" t="str">
        <v>ORD001838</v>
      </c>
      <c r="B794" t="str">
        <v>CUST00864</v>
      </c>
      <c r="C794" s="1">
        <v>45762</v>
      </c>
      <c r="D794" t="str">
        <v>Electronics</v>
      </c>
      <c r="E794" t="str">
        <v>Bluetooth Speaker</v>
      </c>
      <c r="F794" s="3">
        <v>1</v>
      </c>
      <c r="G794" t="str">
        <v>Valid Quantity</v>
      </c>
      <c r="H794" s="4" t="str">
        <v>$90.29</v>
      </c>
      <c r="I794" s="3">
        <v>0</v>
      </c>
      <c r="J794" t="str">
        <v>Credit Card</v>
      </c>
      <c r="K794" t="str">
        <v>Los Angeles</v>
      </c>
      <c r="L794" t="str">
        <v>USA</v>
      </c>
      <c r="M794" t="str">
        <v>Shipped</v>
      </c>
      <c r="N794" s="3">
        <v>0</v>
      </c>
      <c r="O794" t="str">
        <v>Consistent</v>
      </c>
      <c r="P794" s="41" t="str">
        <v>Not Rated</v>
      </c>
      <c r="Q794" s="17">
        <v>90.29</v>
      </c>
      <c r="R794" s="17">
        <v>0</v>
      </c>
      <c r="S794" s="4">
        <v>90.29</v>
      </c>
    </row>
    <row r="795" spans="1:19" x14ac:dyDescent="0.35">
      <c r="A795" t="str">
        <v>ORD010194</v>
      </c>
      <c r="B795" t="str">
        <v>CUST01877</v>
      </c>
      <c r="C795" s="1">
        <v>45762</v>
      </c>
      <c r="D795" t="str">
        <v>Electronics</v>
      </c>
      <c r="E795" t="str">
        <v>Bluetooth Speaker</v>
      </c>
      <c r="F795" s="3">
        <v>2</v>
      </c>
      <c r="G795" t="str">
        <v>Valid Quantity</v>
      </c>
      <c r="H795" s="4" t="str">
        <v>$177.96</v>
      </c>
      <c r="I795" s="3">
        <v>20</v>
      </c>
      <c r="J795" t="str">
        <v>Cash on Delivery</v>
      </c>
      <c r="K795" t="str">
        <v>Abu Dhabi</v>
      </c>
      <c r="L795" t="str">
        <v>UAE</v>
      </c>
      <c r="M795" t="str">
        <v>Shipped</v>
      </c>
      <c r="N795" s="3">
        <v>0</v>
      </c>
      <c r="O795" t="str">
        <v>Consistent</v>
      </c>
      <c r="P795" s="41" t="str">
        <v>Not Rated</v>
      </c>
      <c r="Q795" s="17">
        <v>355.92</v>
      </c>
      <c r="R795" s="17">
        <v>71.184000000000012</v>
      </c>
      <c r="S795" s="4">
        <v>284.73599999999999</v>
      </c>
    </row>
    <row r="796" spans="1:19" x14ac:dyDescent="0.35">
      <c r="A796" t="str">
        <v>ORD001832</v>
      </c>
      <c r="B796" t="str">
        <v>CUST03021</v>
      </c>
      <c r="C796" s="1">
        <v>45762</v>
      </c>
      <c r="D796" t="str">
        <v>Electronics</v>
      </c>
      <c r="E796" t="str">
        <v>Gaming Mouse</v>
      </c>
      <c r="F796" s="3">
        <v>2</v>
      </c>
      <c r="G796" t="str">
        <v>Valid Quantity</v>
      </c>
      <c r="H796" s="4" t="str">
        <v>$85.99</v>
      </c>
      <c r="I796" s="3">
        <v>20</v>
      </c>
      <c r="J796" t="str">
        <v>Debit Card</v>
      </c>
      <c r="K796" t="str">
        <v>Toronto</v>
      </c>
      <c r="L796" t="str">
        <v>Canada</v>
      </c>
      <c r="M796" t="str">
        <v>Delivered</v>
      </c>
      <c r="N796" s="3">
        <v>5</v>
      </c>
      <c r="O796" t="str">
        <v>Consistent</v>
      </c>
      <c r="P796" s="41" t="str">
        <v>Excellent</v>
      </c>
      <c r="Q796" s="17">
        <v>171.98</v>
      </c>
      <c r="R796" s="17">
        <v>34.396000000000001</v>
      </c>
      <c r="S796" s="4">
        <v>137.584</v>
      </c>
    </row>
    <row r="797" spans="1:19" x14ac:dyDescent="0.35">
      <c r="A797" t="str">
        <v>ORD003607</v>
      </c>
      <c r="B797" t="str">
        <v>CUST01578</v>
      </c>
      <c r="C797" s="1">
        <v>45762</v>
      </c>
      <c r="D797" t="str">
        <v>Electronics</v>
      </c>
      <c r="E797" t="str">
        <v>Laptop Stand</v>
      </c>
      <c r="F797" s="3">
        <v>1</v>
      </c>
      <c r="G797" t="str">
        <v>Valid Quantity</v>
      </c>
      <c r="H797" s="4" t="str">
        <v>$210.26</v>
      </c>
      <c r="I797" s="3">
        <v>0</v>
      </c>
      <c r="J797" t="str">
        <v>Credit Card</v>
      </c>
      <c r="K797" t="str">
        <v>Vancouver</v>
      </c>
      <c r="L797" t="str">
        <v>Canada</v>
      </c>
      <c r="M797" t="str">
        <v>Pending</v>
      </c>
      <c r="N797" s="3">
        <v>0</v>
      </c>
      <c r="O797" t="str">
        <v>Consistent</v>
      </c>
      <c r="P797" s="41" t="str">
        <v>Not Rated</v>
      </c>
      <c r="Q797" s="17">
        <v>210.26</v>
      </c>
      <c r="R797" s="17">
        <v>0</v>
      </c>
      <c r="S797" s="4">
        <v>210.26</v>
      </c>
    </row>
    <row r="798" spans="1:19" x14ac:dyDescent="0.35">
      <c r="A798" t="str">
        <v>ORD004534</v>
      </c>
      <c r="B798" t="str">
        <v>CUST00317</v>
      </c>
      <c r="C798" s="1">
        <v>45763</v>
      </c>
      <c r="D798" t="str">
        <v>Electronics</v>
      </c>
      <c r="E798" t="str">
        <v>Power Bank</v>
      </c>
      <c r="F798" s="3">
        <v>4</v>
      </c>
      <c r="G798" t="str">
        <v>Valid Quantity</v>
      </c>
      <c r="H798" s="4" t="str">
        <v>$193.61</v>
      </c>
      <c r="I798" s="3">
        <v>0</v>
      </c>
      <c r="J798" t="str">
        <v>UPI</v>
      </c>
      <c r="K798" t="str">
        <v>Abu Dhabi</v>
      </c>
      <c r="L798" t="str">
        <v>UAE</v>
      </c>
      <c r="M798" t="str">
        <v>Delivered</v>
      </c>
      <c r="N798" s="3">
        <v>3</v>
      </c>
      <c r="O798" t="str">
        <v>Consistent</v>
      </c>
      <c r="P798" s="41" t="str">
        <v>Average</v>
      </c>
      <c r="Q798" s="17">
        <v>774.44</v>
      </c>
      <c r="R798" s="17">
        <v>0</v>
      </c>
      <c r="S798" s="4">
        <v>774.44</v>
      </c>
    </row>
    <row r="799" spans="1:19" x14ac:dyDescent="0.35">
      <c r="A799" t="str">
        <v>ORD006400</v>
      </c>
      <c r="B799" t="str">
        <v>CUST02206</v>
      </c>
      <c r="C799" s="1">
        <v>45764</v>
      </c>
      <c r="D799" t="str">
        <v>Electronics</v>
      </c>
      <c r="E799" t="str">
        <v>Wireless Earbuds</v>
      </c>
      <c r="F799" s="3">
        <v>2</v>
      </c>
      <c r="G799" t="str">
        <v>Valid Quantity</v>
      </c>
      <c r="H799" s="4" t="str">
        <v>$124.62</v>
      </c>
      <c r="I799" s="3">
        <v>0</v>
      </c>
      <c r="J799" t="str">
        <v>Cash on Delivery</v>
      </c>
      <c r="K799" t="str">
        <v>Berlin</v>
      </c>
      <c r="L799" t="str">
        <v>Germany</v>
      </c>
      <c r="M799" t="str">
        <v>Delivered</v>
      </c>
      <c r="N799" s="3">
        <v>0</v>
      </c>
      <c r="O799" t="str">
        <v>Consistent</v>
      </c>
      <c r="P799" s="41" t="str">
        <v>Not Rated</v>
      </c>
      <c r="Q799" s="17">
        <v>249.24</v>
      </c>
      <c r="R799" s="17">
        <v>0</v>
      </c>
      <c r="S799" s="4">
        <v>249.24</v>
      </c>
    </row>
    <row r="800" spans="1:19" x14ac:dyDescent="0.35">
      <c r="A800" t="str">
        <v>ORD011441</v>
      </c>
      <c r="B800" t="str">
        <v>CUST01088</v>
      </c>
      <c r="C800" s="1">
        <v>45765</v>
      </c>
      <c r="D800" t="str">
        <v>Electronics</v>
      </c>
      <c r="E800" t="str">
        <v>Smartwatch</v>
      </c>
      <c r="F800" s="3">
        <v>3</v>
      </c>
      <c r="G800" t="str">
        <v>Valid Quantity</v>
      </c>
      <c r="H800" s="4" t="str">
        <v>$195.35</v>
      </c>
      <c r="I800" s="3">
        <v>0</v>
      </c>
      <c r="J800" t="str">
        <v>Credit Card</v>
      </c>
      <c r="K800" t="str">
        <v>Brisbane</v>
      </c>
      <c r="L800" t="str">
        <v>Australia</v>
      </c>
      <c r="M800" t="str">
        <v>Delivered</v>
      </c>
      <c r="N800" s="3">
        <v>0</v>
      </c>
      <c r="O800" t="str">
        <v>Consistent</v>
      </c>
      <c r="P800" s="41" t="str">
        <v>Not Rated</v>
      </c>
      <c r="Q800" s="17">
        <v>586.04999999999995</v>
      </c>
      <c r="R800" s="17">
        <v>0</v>
      </c>
      <c r="S800" s="4">
        <v>586.04999999999995</v>
      </c>
    </row>
    <row r="801" spans="1:19" x14ac:dyDescent="0.35">
      <c r="A801" t="str">
        <v>ORD006982</v>
      </c>
      <c r="B801" t="str">
        <v>CUST02124</v>
      </c>
      <c r="C801" s="1">
        <v>45766</v>
      </c>
      <c r="D801" t="str">
        <v>Electronics</v>
      </c>
      <c r="E801" t="str">
        <v>Smartwatch</v>
      </c>
      <c r="F801" s="3">
        <v>4</v>
      </c>
      <c r="G801" t="str">
        <v>Valid Quantity</v>
      </c>
      <c r="H801" s="4" t="str">
        <v>$208.67</v>
      </c>
      <c r="I801" s="3">
        <v>5</v>
      </c>
      <c r="J801" t="str">
        <v>PayPal</v>
      </c>
      <c r="K801" t="str">
        <v>Sydney</v>
      </c>
      <c r="L801" t="str">
        <v>Australia</v>
      </c>
      <c r="M801" t="str">
        <v>Shipped</v>
      </c>
      <c r="N801" s="3">
        <v>0</v>
      </c>
      <c r="O801" t="str">
        <v>Consistent</v>
      </c>
      <c r="P801" s="41" t="str">
        <v>Not Rated</v>
      </c>
      <c r="Q801" s="17">
        <v>834.68</v>
      </c>
      <c r="R801" s="17">
        <v>41.733999999999995</v>
      </c>
      <c r="S801" s="4">
        <v>792.94599999999991</v>
      </c>
    </row>
    <row r="802" spans="1:19" x14ac:dyDescent="0.35">
      <c r="A802" t="str">
        <v>ORD009733</v>
      </c>
      <c r="B802" t="str">
        <v>CUST02137</v>
      </c>
      <c r="C802" s="1">
        <v>45766</v>
      </c>
      <c r="D802" t="str">
        <v>Electronics</v>
      </c>
      <c r="E802" t="str">
        <v>Webcam</v>
      </c>
      <c r="F802" s="3">
        <v>1</v>
      </c>
      <c r="G802" t="str">
        <v>Valid Quantity</v>
      </c>
      <c r="H802" s="4" t="str">
        <v>$24.50</v>
      </c>
      <c r="I802" s="3">
        <v>0</v>
      </c>
      <c r="J802" t="str">
        <v>Credit Card</v>
      </c>
      <c r="K802" t="str">
        <v>Unknown</v>
      </c>
      <c r="L802" t="str">
        <v>Australia</v>
      </c>
      <c r="M802" t="str">
        <v>Shipped</v>
      </c>
      <c r="N802" s="3">
        <v>0</v>
      </c>
      <c r="O802" t="str">
        <v>Consistent</v>
      </c>
      <c r="P802" s="41" t="str">
        <v>Not Rated</v>
      </c>
      <c r="Q802" s="17">
        <v>24.5</v>
      </c>
      <c r="R802" s="17">
        <v>0</v>
      </c>
      <c r="S802" s="4">
        <v>24.5</v>
      </c>
    </row>
    <row r="803" spans="1:19" x14ac:dyDescent="0.35">
      <c r="A803" t="str">
        <v>ORD005090</v>
      </c>
      <c r="B803" t="str">
        <v>CUST03377</v>
      </c>
      <c r="C803" s="1">
        <v>45766</v>
      </c>
      <c r="D803" t="str">
        <v>Electronics</v>
      </c>
      <c r="E803" t="str">
        <v>Smartwatch</v>
      </c>
      <c r="F803" s="3">
        <v>1</v>
      </c>
      <c r="G803" t="str">
        <v>Valid Quantity</v>
      </c>
      <c r="H803" s="4" t="str">
        <v>$177.73</v>
      </c>
      <c r="I803" s="3">
        <v>0</v>
      </c>
      <c r="J803" t="str">
        <v>Cash on Delivery</v>
      </c>
      <c r="K803" t="str">
        <v>Birmingham</v>
      </c>
      <c r="L803" t="str">
        <v>UK</v>
      </c>
      <c r="M803" t="str">
        <v>Cancelled</v>
      </c>
      <c r="N803" s="3">
        <v>0</v>
      </c>
      <c r="O803" t="str">
        <v>Consistent</v>
      </c>
      <c r="P803" s="41" t="str">
        <v>Not Rated</v>
      </c>
      <c r="Q803" s="17">
        <v>177.73</v>
      </c>
      <c r="R803" s="17">
        <v>0</v>
      </c>
      <c r="S803" s="4">
        <v>177.73</v>
      </c>
    </row>
    <row r="804" spans="1:19" x14ac:dyDescent="0.35">
      <c r="A804" t="str">
        <v>ORD006185</v>
      </c>
      <c r="B804" t="str">
        <v>CUST00239</v>
      </c>
      <c r="C804" s="1">
        <v>45767</v>
      </c>
      <c r="D804" t="str">
        <v>Electronics</v>
      </c>
      <c r="E804" t="str">
        <v>Wireless Earbuds</v>
      </c>
      <c r="F804" s="3">
        <v>1</v>
      </c>
      <c r="G804" t="str">
        <v>Valid Quantity</v>
      </c>
      <c r="H804" s="4" t="str">
        <v>$117.02</v>
      </c>
      <c r="I804" s="3">
        <v>0</v>
      </c>
      <c r="J804" t="str">
        <v>Cash on Delivery</v>
      </c>
      <c r="K804" t="str">
        <v>London</v>
      </c>
      <c r="L804" t="str">
        <v>UK</v>
      </c>
      <c r="M804" t="str">
        <v>Cancelled</v>
      </c>
      <c r="N804" s="3">
        <v>0</v>
      </c>
      <c r="O804" t="str">
        <v>Consistent</v>
      </c>
      <c r="P804" s="41" t="str">
        <v>Not Rated</v>
      </c>
      <c r="Q804" s="17">
        <v>117.02</v>
      </c>
      <c r="R804" s="17">
        <v>0</v>
      </c>
      <c r="S804" s="4">
        <v>117.02</v>
      </c>
    </row>
    <row r="805" spans="1:19" x14ac:dyDescent="0.35">
      <c r="A805" t="str">
        <v>ORD004397</v>
      </c>
      <c r="B805" t="str">
        <v>CUST01108</v>
      </c>
      <c r="C805" s="1">
        <v>45767</v>
      </c>
      <c r="D805" t="str">
        <v>Electronics</v>
      </c>
      <c r="E805" t="str">
        <v>Wireless Earbuds</v>
      </c>
      <c r="F805" s="3">
        <v>2</v>
      </c>
      <c r="G805" t="str">
        <v>Valid Quantity</v>
      </c>
      <c r="H805" s="4" t="str">
        <v>$182.83</v>
      </c>
      <c r="I805" s="3">
        <v>15</v>
      </c>
      <c r="J805" t="str">
        <v>Cash on Delivery</v>
      </c>
      <c r="K805" t="str">
        <v>Munich</v>
      </c>
      <c r="L805" t="str">
        <v>Germany</v>
      </c>
      <c r="M805" t="str">
        <v>Delivered</v>
      </c>
      <c r="N805" s="3">
        <v>1</v>
      </c>
      <c r="O805" t="str">
        <v>Consistent</v>
      </c>
      <c r="P805" s="41" t="str">
        <v>Very Bad</v>
      </c>
      <c r="Q805" s="17">
        <v>365.66</v>
      </c>
      <c r="R805" s="17">
        <v>54.849000000000004</v>
      </c>
      <c r="S805" s="4">
        <v>310.81100000000004</v>
      </c>
    </row>
    <row r="806" spans="1:19" x14ac:dyDescent="0.35">
      <c r="A806" t="str">
        <v>ORD004247</v>
      </c>
      <c r="B806" t="str">
        <v>CUST01369</v>
      </c>
      <c r="C806" s="1">
        <v>45767</v>
      </c>
      <c r="D806" t="str">
        <v>Electronics</v>
      </c>
      <c r="E806" t="str">
        <v>Bluetooth Speaker</v>
      </c>
      <c r="F806" s="3">
        <v>1</v>
      </c>
      <c r="G806" t="str">
        <v>Valid Quantity</v>
      </c>
      <c r="H806" s="4" t="str">
        <v>$40.33</v>
      </c>
      <c r="I806" s="3">
        <v>0</v>
      </c>
      <c r="J806" t="str">
        <v>PayPal</v>
      </c>
      <c r="K806" t="str">
        <v>Sydney</v>
      </c>
      <c r="L806" t="str">
        <v>Australia</v>
      </c>
      <c r="M806" t="str">
        <v>Delivered</v>
      </c>
      <c r="N806" s="3">
        <v>5</v>
      </c>
      <c r="O806" t="str">
        <v>Consistent</v>
      </c>
      <c r="P806" s="41" t="str">
        <v>Excellent</v>
      </c>
      <c r="Q806" s="17">
        <v>40.33</v>
      </c>
      <c r="R806" s="17">
        <v>0</v>
      </c>
      <c r="S806" s="4">
        <v>40.33</v>
      </c>
    </row>
    <row r="807" spans="1:19" x14ac:dyDescent="0.35">
      <c r="A807" t="str">
        <v>ORD005243</v>
      </c>
      <c r="B807" t="str">
        <v>CUST01598</v>
      </c>
      <c r="C807" s="1">
        <v>45768</v>
      </c>
      <c r="D807" t="str">
        <v>Electronics</v>
      </c>
      <c r="E807" t="str">
        <v>Bluetooth Speaker</v>
      </c>
      <c r="F807" s="3">
        <v>3</v>
      </c>
      <c r="G807" t="str">
        <v>Valid Quantity</v>
      </c>
      <c r="H807" s="4" t="str">
        <v>$242.81</v>
      </c>
      <c r="I807" s="3">
        <v>5</v>
      </c>
      <c r="J807" t="str">
        <v>Debit Card</v>
      </c>
      <c r="K807" t="str">
        <v>Dubai</v>
      </c>
      <c r="L807" t="str">
        <v>UAE</v>
      </c>
      <c r="M807" t="str">
        <v>Delivered</v>
      </c>
      <c r="N807" s="3">
        <v>3</v>
      </c>
      <c r="O807" t="str">
        <v>Consistent</v>
      </c>
      <c r="P807" s="41" t="str">
        <v>Average</v>
      </c>
      <c r="Q807" s="17">
        <v>728.43000000000006</v>
      </c>
      <c r="R807" s="17">
        <v>36.421500000000009</v>
      </c>
      <c r="S807" s="4">
        <v>692.00850000000003</v>
      </c>
    </row>
    <row r="808" spans="1:19" x14ac:dyDescent="0.35">
      <c r="A808" t="str">
        <v>ORD010428</v>
      </c>
      <c r="B808" t="str">
        <v>CUST00849</v>
      </c>
      <c r="C808" s="1">
        <v>45770</v>
      </c>
      <c r="D808" t="str">
        <v>Electronics</v>
      </c>
      <c r="E808" t="str">
        <v>Smartwatch</v>
      </c>
      <c r="F808" s="3">
        <v>1</v>
      </c>
      <c r="G808" t="str">
        <v>Valid Quantity</v>
      </c>
      <c r="H808" s="4" t="str">
        <v>$222.57</v>
      </c>
      <c r="I808" s="3">
        <v>20</v>
      </c>
      <c r="J808" t="str">
        <v>Debit Card</v>
      </c>
      <c r="K808" t="str">
        <v>Munich</v>
      </c>
      <c r="L808" t="str">
        <v>Germany</v>
      </c>
      <c r="M808" t="str">
        <v>Delivered</v>
      </c>
      <c r="N808" s="3">
        <v>4</v>
      </c>
      <c r="O808" t="str">
        <v>Consistent</v>
      </c>
      <c r="P808" s="41" t="str">
        <v>Good</v>
      </c>
      <c r="Q808" s="17">
        <v>222.57</v>
      </c>
      <c r="R808" s="17">
        <v>44.513999999999996</v>
      </c>
      <c r="S808" s="4">
        <v>178.05599999999998</v>
      </c>
    </row>
    <row r="809" spans="1:19" x14ac:dyDescent="0.35">
      <c r="A809" t="str">
        <v>ORD003531</v>
      </c>
      <c r="B809" t="str">
        <v>CUST02324</v>
      </c>
      <c r="C809" s="1">
        <v>45770</v>
      </c>
      <c r="D809" t="str">
        <v>Electronics</v>
      </c>
      <c r="E809" t="str">
        <v>Wireless Earbuds</v>
      </c>
      <c r="F809" s="3">
        <v>1</v>
      </c>
      <c r="G809" t="str">
        <v>Valid Quantity</v>
      </c>
      <c r="H809" s="4" t="str">
        <v>$65.27</v>
      </c>
      <c r="I809" s="3">
        <v>0</v>
      </c>
      <c r="J809" t="str">
        <v>Net Banking</v>
      </c>
      <c r="K809" t="str">
        <v>Abu Dhabi</v>
      </c>
      <c r="L809" t="str">
        <v>UAE</v>
      </c>
      <c r="M809" t="str">
        <v>Cancelled</v>
      </c>
      <c r="N809" s="3">
        <v>0</v>
      </c>
      <c r="O809" t="str">
        <v>Consistent</v>
      </c>
      <c r="P809" s="41" t="str">
        <v>Not Rated</v>
      </c>
      <c r="Q809" s="17">
        <v>65.27</v>
      </c>
      <c r="R809" s="17">
        <v>0</v>
      </c>
      <c r="S809" s="4">
        <v>65.27</v>
      </c>
    </row>
    <row r="810" spans="1:19" x14ac:dyDescent="0.35">
      <c r="A810" t="str">
        <v>ORD009661</v>
      </c>
      <c r="B810" t="str">
        <v>CUST03065</v>
      </c>
      <c r="C810" s="1">
        <v>45770</v>
      </c>
      <c r="D810" t="str">
        <v>Electronics</v>
      </c>
      <c r="E810" t="str">
        <v>Gaming Mouse</v>
      </c>
      <c r="F810" s="3">
        <v>1</v>
      </c>
      <c r="G810" t="str">
        <v>Valid Quantity</v>
      </c>
      <c r="H810" s="4" t="str">
        <v>$62.79</v>
      </c>
      <c r="I810" s="3">
        <v>0</v>
      </c>
      <c r="J810" t="str">
        <v>Credit Card</v>
      </c>
      <c r="K810" t="str">
        <v>Abu Dhabi</v>
      </c>
      <c r="L810" t="str">
        <v>UAE</v>
      </c>
      <c r="M810" t="str">
        <v>Delivered</v>
      </c>
      <c r="N810" s="3">
        <v>5</v>
      </c>
      <c r="O810" t="str">
        <v>Consistent</v>
      </c>
      <c r="P810" s="41" t="str">
        <v>Excellent</v>
      </c>
      <c r="Q810" s="17">
        <v>62.79</v>
      </c>
      <c r="R810" s="17">
        <v>0</v>
      </c>
      <c r="S810" s="4">
        <v>62.79</v>
      </c>
    </row>
    <row r="811" spans="1:19" x14ac:dyDescent="0.35">
      <c r="A811" t="str">
        <v>ORD011146</v>
      </c>
      <c r="B811" t="str">
        <v>CUST01472</v>
      </c>
      <c r="C811" s="1">
        <v>45770</v>
      </c>
      <c r="D811" t="str">
        <v>Electronics</v>
      </c>
      <c r="E811" t="str">
        <v>Webcam</v>
      </c>
      <c r="F811" s="3">
        <v>1</v>
      </c>
      <c r="G811" t="str">
        <v>Valid Quantity</v>
      </c>
      <c r="H811" s="4" t="str">
        <v>$241.77</v>
      </c>
      <c r="I811" s="3">
        <v>10</v>
      </c>
      <c r="J811" t="str">
        <v>Debit Card</v>
      </c>
      <c r="K811" t="str">
        <v>Los Angeles</v>
      </c>
      <c r="L811" t="str">
        <v>USA</v>
      </c>
      <c r="M811" t="str">
        <v>Delivered</v>
      </c>
      <c r="N811" s="3">
        <v>4</v>
      </c>
      <c r="O811" t="str">
        <v>Consistent</v>
      </c>
      <c r="P811" s="41" t="str">
        <v>Good</v>
      </c>
      <c r="Q811" s="17">
        <v>241.77</v>
      </c>
      <c r="R811" s="17">
        <v>24.177000000000003</v>
      </c>
      <c r="S811" s="4">
        <v>217.59300000000002</v>
      </c>
    </row>
    <row r="812" spans="1:19" x14ac:dyDescent="0.35">
      <c r="A812" t="str">
        <v>ORD007035</v>
      </c>
      <c r="B812" t="str">
        <v>CUST00863</v>
      </c>
      <c r="C812" s="1">
        <v>45771</v>
      </c>
      <c r="D812" t="str">
        <v>Electronics</v>
      </c>
      <c r="E812" t="str">
        <v>Webcam</v>
      </c>
      <c r="F812" s="3">
        <v>4</v>
      </c>
      <c r="G812" t="str">
        <v>Valid Quantity</v>
      </c>
      <c r="H812" s="4" t="str">
        <v>$55.65</v>
      </c>
      <c r="I812" s="3">
        <v>0</v>
      </c>
      <c r="J812" t="str">
        <v>Cash on Delivery</v>
      </c>
      <c r="K812" t="str">
        <v>Los Angeles</v>
      </c>
      <c r="L812" t="str">
        <v>USA</v>
      </c>
      <c r="M812" t="str">
        <v>Delivered</v>
      </c>
      <c r="N812" s="3">
        <v>5</v>
      </c>
      <c r="O812" t="str">
        <v>Consistent</v>
      </c>
      <c r="P812" s="41" t="str">
        <v>Excellent</v>
      </c>
      <c r="Q812" s="17">
        <v>222.6</v>
      </c>
      <c r="R812" s="17">
        <v>0</v>
      </c>
      <c r="S812" s="4">
        <v>222.6</v>
      </c>
    </row>
    <row r="813" spans="1:19" x14ac:dyDescent="0.35">
      <c r="A813" t="str">
        <v>ORD006970</v>
      </c>
      <c r="B813" t="str">
        <v>CUST02222</v>
      </c>
      <c r="C813" s="1">
        <v>45771</v>
      </c>
      <c r="D813" t="str">
        <v>Electronics</v>
      </c>
      <c r="E813" t="str">
        <v>Gaming Mouse</v>
      </c>
      <c r="F813" s="3">
        <v>1</v>
      </c>
      <c r="G813" t="str">
        <v>Valid Quantity</v>
      </c>
      <c r="H813" s="4" t="str">
        <v>$212.81</v>
      </c>
      <c r="I813" s="3">
        <v>15</v>
      </c>
      <c r="J813" t="str">
        <v>Net Banking</v>
      </c>
      <c r="K813" t="str">
        <v>Abu Dhabi</v>
      </c>
      <c r="L813" t="str">
        <v>UAE</v>
      </c>
      <c r="M813" t="str">
        <v>Returned</v>
      </c>
      <c r="N813" s="3">
        <v>0</v>
      </c>
      <c r="O813" t="str">
        <v>Consistent</v>
      </c>
      <c r="P813" s="41" t="str">
        <v>Not Rated</v>
      </c>
      <c r="Q813" s="17">
        <v>212.81</v>
      </c>
      <c r="R813" s="17">
        <v>31.921500000000002</v>
      </c>
      <c r="S813" s="4">
        <v>180.88849999999999</v>
      </c>
    </row>
    <row r="814" spans="1:19" x14ac:dyDescent="0.35">
      <c r="A814" t="str">
        <v>ORD011286</v>
      </c>
      <c r="B814" t="str">
        <v>CUST01051</v>
      </c>
      <c r="C814" s="1">
        <v>45774</v>
      </c>
      <c r="D814" t="str">
        <v>Electronics</v>
      </c>
      <c r="E814" t="str">
        <v>Smartwatch</v>
      </c>
      <c r="F814" s="3">
        <v>1</v>
      </c>
      <c r="G814" t="str">
        <v>Valid Quantity</v>
      </c>
      <c r="H814" s="4" t="str">
        <v>$169.35</v>
      </c>
      <c r="I814" s="3">
        <v>0</v>
      </c>
      <c r="J814" t="str">
        <v>UPI</v>
      </c>
      <c r="K814" t="str">
        <v>Abu Dhabi</v>
      </c>
      <c r="L814" t="str">
        <v>UAE</v>
      </c>
      <c r="M814" t="str">
        <v>Cancelled</v>
      </c>
      <c r="N814" s="3">
        <v>0</v>
      </c>
      <c r="O814" t="str">
        <v>Consistent</v>
      </c>
      <c r="P814" s="41" t="str">
        <v>Not Rated</v>
      </c>
      <c r="Q814" s="17">
        <v>169.35</v>
      </c>
      <c r="R814" s="17">
        <v>0</v>
      </c>
      <c r="S814" s="4">
        <v>169.35</v>
      </c>
    </row>
    <row r="815" spans="1:19" x14ac:dyDescent="0.35">
      <c r="A815" t="str">
        <v>ORD002971</v>
      </c>
      <c r="B815" t="str">
        <v>CUST00448</v>
      </c>
      <c r="C815" s="1">
        <v>45774</v>
      </c>
      <c r="D815" t="str">
        <v>Electronics</v>
      </c>
      <c r="E815" t="str">
        <v>Gaming Mouse</v>
      </c>
      <c r="F815" s="3">
        <v>1</v>
      </c>
      <c r="G815" t="str">
        <v>Valid Quantity</v>
      </c>
      <c r="H815" s="4" t="str">
        <v>$211.22</v>
      </c>
      <c r="I815" s="3">
        <v>5</v>
      </c>
      <c r="J815" t="str">
        <v>Net Banking</v>
      </c>
      <c r="K815" t="str">
        <v>Abu Dhabi</v>
      </c>
      <c r="L815" t="str">
        <v>UAE</v>
      </c>
      <c r="M815" t="str">
        <v>Delivered</v>
      </c>
      <c r="N815" s="3">
        <v>4</v>
      </c>
      <c r="O815" t="str">
        <v>Consistent</v>
      </c>
      <c r="P815" s="41" t="str">
        <v>Good</v>
      </c>
      <c r="Q815" s="17">
        <v>211.22</v>
      </c>
      <c r="R815" s="17">
        <v>10.561</v>
      </c>
      <c r="S815" s="4">
        <v>200.65899999999999</v>
      </c>
    </row>
    <row r="816" spans="1:19" x14ac:dyDescent="0.35">
      <c r="A816" t="str">
        <v>ORD010415</v>
      </c>
      <c r="B816" t="str">
        <v>CUST01501</v>
      </c>
      <c r="C816" s="1">
        <v>45775</v>
      </c>
      <c r="D816" t="str">
        <v>Electronics</v>
      </c>
      <c r="E816" t="str">
        <v>Power Bank</v>
      </c>
      <c r="F816" s="3">
        <v>1</v>
      </c>
      <c r="G816" t="str">
        <v>Valid Quantity</v>
      </c>
      <c r="H816" s="4" t="str">
        <v>$85.32</v>
      </c>
      <c r="I816" s="3">
        <v>0</v>
      </c>
      <c r="J816" t="str">
        <v>Credit Card</v>
      </c>
      <c r="K816" t="str">
        <v>Dubai</v>
      </c>
      <c r="L816" t="str">
        <v>UAE</v>
      </c>
      <c r="M816" t="str">
        <v>Delivered</v>
      </c>
      <c r="N816" s="3">
        <v>4</v>
      </c>
      <c r="O816" t="str">
        <v>Consistent</v>
      </c>
      <c r="P816" s="41" t="str">
        <v>Good</v>
      </c>
      <c r="Q816" s="17">
        <v>85.32</v>
      </c>
      <c r="R816" s="17">
        <v>0</v>
      </c>
      <c r="S816" s="4">
        <v>85.32</v>
      </c>
    </row>
    <row r="817" spans="1:19" x14ac:dyDescent="0.35">
      <c r="A817" t="str">
        <v>ORD002743</v>
      </c>
      <c r="B817" t="str">
        <v>CUST02952</v>
      </c>
      <c r="C817" s="1">
        <v>45776</v>
      </c>
      <c r="D817" t="str">
        <v>Electronics</v>
      </c>
      <c r="E817" t="str">
        <v>Bluetooth Speaker</v>
      </c>
      <c r="F817" s="3">
        <v>3</v>
      </c>
      <c r="G817" t="str">
        <v>Valid Quantity</v>
      </c>
      <c r="H817" s="4" t="str">
        <v>$24.47</v>
      </c>
      <c r="I817" s="3">
        <v>0</v>
      </c>
      <c r="J817" t="str">
        <v>Cash on Delivery</v>
      </c>
      <c r="K817" t="str">
        <v>London</v>
      </c>
      <c r="L817" t="str">
        <v>UK</v>
      </c>
      <c r="M817" t="str">
        <v>Delivered</v>
      </c>
      <c r="N817" s="3">
        <v>4</v>
      </c>
      <c r="O817" t="str">
        <v>Consistent</v>
      </c>
      <c r="P817" s="41" t="str">
        <v>Good</v>
      </c>
      <c r="Q817" s="17">
        <v>73.41</v>
      </c>
      <c r="R817" s="17">
        <v>0</v>
      </c>
      <c r="S817" s="4">
        <v>73.41</v>
      </c>
    </row>
    <row r="818" spans="1:19" x14ac:dyDescent="0.35">
      <c r="A818" t="str">
        <v>ORD006560</v>
      </c>
      <c r="B818" t="str">
        <v>CUST01409</v>
      </c>
      <c r="C818" s="1">
        <v>45776</v>
      </c>
      <c r="D818" t="str">
        <v>Electronics</v>
      </c>
      <c r="E818" t="str">
        <v>Power Bank</v>
      </c>
      <c r="F818" s="3">
        <v>2</v>
      </c>
      <c r="G818" t="str">
        <v>Valid Quantity</v>
      </c>
      <c r="H818" s="4" t="str">
        <v>$183.68</v>
      </c>
      <c r="I818" s="3">
        <v>20</v>
      </c>
      <c r="J818" t="str">
        <v>PayPal</v>
      </c>
      <c r="K818" t="str">
        <v>Toronto</v>
      </c>
      <c r="L818" t="str">
        <v>Canada</v>
      </c>
      <c r="M818" t="str">
        <v>Delivered</v>
      </c>
      <c r="N818" s="3">
        <v>0</v>
      </c>
      <c r="O818" t="str">
        <v>Consistent</v>
      </c>
      <c r="P818" s="41" t="str">
        <v>Not Rated</v>
      </c>
      <c r="Q818" s="17">
        <v>367.36</v>
      </c>
      <c r="R818" s="17">
        <v>73.472000000000008</v>
      </c>
      <c r="S818" s="4">
        <v>293.88800000000003</v>
      </c>
    </row>
    <row r="819" spans="1:19" x14ac:dyDescent="0.35">
      <c r="A819" t="str">
        <v>ORD007205</v>
      </c>
      <c r="B819" t="str">
        <v>CUST01654</v>
      </c>
      <c r="C819" s="1">
        <v>45777</v>
      </c>
      <c r="D819" t="str">
        <v>Electronics</v>
      </c>
      <c r="E819" t="str">
        <v>USB-C Cable</v>
      </c>
      <c r="F819" s="3">
        <v>1</v>
      </c>
      <c r="G819" t="str">
        <v>Valid Quantity</v>
      </c>
      <c r="H819" s="4" t="str">
        <v>$36.52</v>
      </c>
      <c r="I819" s="3">
        <v>0</v>
      </c>
      <c r="J819" t="str">
        <v>Cash on Delivery</v>
      </c>
      <c r="K819" t="str">
        <v>Montreal</v>
      </c>
      <c r="L819" t="str">
        <v>Canada</v>
      </c>
      <c r="M819" t="str">
        <v>Cancelled</v>
      </c>
      <c r="N819" s="3">
        <v>0</v>
      </c>
      <c r="O819" t="str">
        <v>Consistent</v>
      </c>
      <c r="P819" s="41" t="str">
        <v>Not Rated</v>
      </c>
      <c r="Q819" s="17">
        <v>36.520000000000003</v>
      </c>
      <c r="R819" s="17">
        <v>0</v>
      </c>
      <c r="S819" s="4">
        <v>36.520000000000003</v>
      </c>
    </row>
    <row r="820" spans="1:19" x14ac:dyDescent="0.35">
      <c r="A820" t="str">
        <v>ORD005513</v>
      </c>
      <c r="B820" t="str">
        <v>CUST00479</v>
      </c>
      <c r="C820" s="1">
        <v>45778</v>
      </c>
      <c r="D820" t="str">
        <v>Electronics</v>
      </c>
      <c r="E820" t="str">
        <v>Wireless Earbuds</v>
      </c>
      <c r="F820" s="3">
        <v>1</v>
      </c>
      <c r="G820" t="str">
        <v>Valid Quantity</v>
      </c>
      <c r="H820" s="4" t="str">
        <v>$111.85</v>
      </c>
      <c r="I820" s="3">
        <v>10</v>
      </c>
      <c r="J820" t="str">
        <v>UPI</v>
      </c>
      <c r="K820" t="str">
        <v>Hamburg</v>
      </c>
      <c r="L820" t="str">
        <v>Germany</v>
      </c>
      <c r="M820" t="str">
        <v>Delivered</v>
      </c>
      <c r="N820" s="3">
        <v>5</v>
      </c>
      <c r="O820" t="str">
        <v>Consistent</v>
      </c>
      <c r="P820" s="41" t="str">
        <v>Excellent</v>
      </c>
      <c r="Q820" s="17">
        <v>111.85</v>
      </c>
      <c r="R820" s="17">
        <v>11.185</v>
      </c>
      <c r="S820" s="4">
        <v>100.66499999999999</v>
      </c>
    </row>
    <row r="821" spans="1:19" x14ac:dyDescent="0.35">
      <c r="A821" t="str">
        <v>ORD008579</v>
      </c>
      <c r="B821" t="str">
        <v>CUST00755</v>
      </c>
      <c r="C821" s="1">
        <v>45778</v>
      </c>
      <c r="D821" t="str">
        <v>Electronics</v>
      </c>
      <c r="E821" t="str">
        <v>Wireless Earbuds</v>
      </c>
      <c r="F821" s="3">
        <v>4</v>
      </c>
      <c r="G821" t="str">
        <v>Valid Quantity</v>
      </c>
      <c r="H821" s="4" t="str">
        <v>$156.47</v>
      </c>
      <c r="I821" s="3">
        <v>0</v>
      </c>
      <c r="J821" t="str">
        <v>Net Banking</v>
      </c>
      <c r="K821" t="str">
        <v>Melbourne</v>
      </c>
      <c r="L821" t="str">
        <v>Australia</v>
      </c>
      <c r="M821" t="str">
        <v>Cancelled</v>
      </c>
      <c r="N821" s="3">
        <v>0</v>
      </c>
      <c r="O821" t="str">
        <v>Consistent</v>
      </c>
      <c r="P821" s="41" t="str">
        <v>Not Rated</v>
      </c>
      <c r="Q821" s="17">
        <v>625.88</v>
      </c>
      <c r="R821" s="17">
        <v>0</v>
      </c>
      <c r="S821" s="4">
        <v>625.88</v>
      </c>
    </row>
    <row r="822" spans="1:19" x14ac:dyDescent="0.35">
      <c r="A822" t="str">
        <v>ORD009327</v>
      </c>
      <c r="B822" t="str">
        <v>CUST01256</v>
      </c>
      <c r="C822" s="1">
        <v>45781</v>
      </c>
      <c r="D822" t="str">
        <v>Electronics</v>
      </c>
      <c r="E822" t="str">
        <v>Webcam</v>
      </c>
      <c r="F822" s="3">
        <v>1</v>
      </c>
      <c r="G822" t="str">
        <v>Valid Quantity</v>
      </c>
      <c r="H822" s="4" t="str">
        <v>$146.45</v>
      </c>
      <c r="I822" s="3">
        <v>5</v>
      </c>
      <c r="J822" t="str">
        <v>Cash on Delivery</v>
      </c>
      <c r="K822" t="str">
        <v>Delhi</v>
      </c>
      <c r="L822" t="str">
        <v>India</v>
      </c>
      <c r="M822" t="str">
        <v>Returned</v>
      </c>
      <c r="N822" s="3">
        <v>0</v>
      </c>
      <c r="O822" t="str">
        <v>Consistent</v>
      </c>
      <c r="P822" s="41" t="str">
        <v>Not Rated</v>
      </c>
      <c r="Q822" s="17">
        <v>146.44999999999999</v>
      </c>
      <c r="R822" s="17">
        <v>7.3224999999999998</v>
      </c>
      <c r="S822" s="4">
        <v>139.1275</v>
      </c>
    </row>
    <row r="823" spans="1:19" x14ac:dyDescent="0.35">
      <c r="A823" t="str">
        <v>ORD009560</v>
      </c>
      <c r="B823" t="str">
        <v>CUST00532</v>
      </c>
      <c r="C823" s="1">
        <v>45781</v>
      </c>
      <c r="D823" t="str">
        <v>Electronics</v>
      </c>
      <c r="E823" t="str">
        <v>Smartwatch</v>
      </c>
      <c r="F823" s="3">
        <v>1</v>
      </c>
      <c r="G823" t="str">
        <v>Valid Quantity</v>
      </c>
      <c r="H823" s="4" t="str">
        <v>$94.23</v>
      </c>
      <c r="I823" s="3">
        <v>5</v>
      </c>
      <c r="J823" t="str">
        <v>UPI</v>
      </c>
      <c r="K823" t="str">
        <v>Unknown</v>
      </c>
      <c r="L823" t="str">
        <v>UK</v>
      </c>
      <c r="M823" t="str">
        <v>Delivered</v>
      </c>
      <c r="N823" s="3">
        <v>5</v>
      </c>
      <c r="O823" t="str">
        <v>Consistent</v>
      </c>
      <c r="P823" s="41" t="str">
        <v>Excellent</v>
      </c>
      <c r="Q823" s="17">
        <v>94.23</v>
      </c>
      <c r="R823" s="17">
        <v>4.7115</v>
      </c>
      <c r="S823" s="4">
        <v>89.518500000000003</v>
      </c>
    </row>
    <row r="824" spans="1:19" x14ac:dyDescent="0.35">
      <c r="A824" t="str">
        <v>ORD000377</v>
      </c>
      <c r="B824" t="str">
        <v>CUST03033</v>
      </c>
      <c r="C824" s="1">
        <v>45781</v>
      </c>
      <c r="D824" t="str">
        <v>Electronics</v>
      </c>
      <c r="E824" t="str">
        <v>Laptop Stand</v>
      </c>
      <c r="F824" s="3">
        <v>1</v>
      </c>
      <c r="G824" t="str">
        <v>Valid Quantity</v>
      </c>
      <c r="H824" s="4" t="str">
        <v>$237.77</v>
      </c>
      <c r="I824" s="3">
        <v>5</v>
      </c>
      <c r="J824" t="str">
        <v>Net Banking</v>
      </c>
      <c r="K824" t="str">
        <v>Unknown</v>
      </c>
      <c r="L824" t="str">
        <v>Germany</v>
      </c>
      <c r="M824" t="str">
        <v>Pending</v>
      </c>
      <c r="N824" s="3">
        <v>0</v>
      </c>
      <c r="O824" t="str">
        <v>Consistent</v>
      </c>
      <c r="P824" s="41" t="str">
        <v>Not Rated</v>
      </c>
      <c r="Q824" s="17">
        <v>237.77</v>
      </c>
      <c r="R824" s="17">
        <v>11.888500000000001</v>
      </c>
      <c r="S824" s="4">
        <v>225.88150000000002</v>
      </c>
    </row>
    <row r="825" spans="1:19" x14ac:dyDescent="0.35">
      <c r="A825" t="str">
        <v>ORD003905</v>
      </c>
      <c r="B825" t="str">
        <v>CUST01881</v>
      </c>
      <c r="C825" s="1">
        <v>45783</v>
      </c>
      <c r="D825" t="str">
        <v>Electronics</v>
      </c>
      <c r="E825" t="str">
        <v>Wireless Earbuds</v>
      </c>
      <c r="F825" s="3">
        <v>2</v>
      </c>
      <c r="G825" t="str">
        <v>Valid Quantity</v>
      </c>
      <c r="H825" s="4" t="str">
        <v>$185.29</v>
      </c>
      <c r="I825" s="3">
        <v>0</v>
      </c>
      <c r="J825" t="str">
        <v>PayPal</v>
      </c>
      <c r="K825" t="str">
        <v>Brisbane</v>
      </c>
      <c r="L825" t="str">
        <v>Australia</v>
      </c>
      <c r="M825" t="str">
        <v>Delivered</v>
      </c>
      <c r="N825" s="3">
        <v>5</v>
      </c>
      <c r="O825" t="str">
        <v>Consistent</v>
      </c>
      <c r="P825" s="41" t="str">
        <v>Excellent</v>
      </c>
      <c r="Q825" s="17">
        <v>370.58</v>
      </c>
      <c r="R825" s="17">
        <v>0</v>
      </c>
      <c r="S825" s="4">
        <v>370.58</v>
      </c>
    </row>
    <row r="826" spans="1:19" x14ac:dyDescent="0.35">
      <c r="A826" t="str">
        <v>ORD000808</v>
      </c>
      <c r="B826" t="str">
        <v>CUST01943</v>
      </c>
      <c r="C826" s="1">
        <v>45784</v>
      </c>
      <c r="D826" t="str">
        <v>Electronics</v>
      </c>
      <c r="E826" t="str">
        <v>Gaming Mouse</v>
      </c>
      <c r="F826" s="3">
        <v>1</v>
      </c>
      <c r="G826" t="str">
        <v>Valid Quantity</v>
      </c>
      <c r="H826" s="4" t="str">
        <v>$63.39</v>
      </c>
      <c r="I826" s="3">
        <v>5</v>
      </c>
      <c r="J826" t="str">
        <v>Cash on Delivery</v>
      </c>
      <c r="K826" t="str">
        <v>Dubai</v>
      </c>
      <c r="L826" t="str">
        <v>UAE</v>
      </c>
      <c r="M826" t="str">
        <v>Shipped</v>
      </c>
      <c r="N826" s="3">
        <v>0</v>
      </c>
      <c r="O826" t="str">
        <v>Consistent</v>
      </c>
      <c r="P826" s="41" t="str">
        <v>Not Rated</v>
      </c>
      <c r="Q826" s="17">
        <v>63.39</v>
      </c>
      <c r="R826" s="17">
        <v>3.1694999999999998</v>
      </c>
      <c r="S826" s="4">
        <v>60.220500000000001</v>
      </c>
    </row>
    <row r="827" spans="1:19" x14ac:dyDescent="0.35">
      <c r="A827" t="str">
        <v>ORD003930</v>
      </c>
      <c r="B827" t="str">
        <v>CUST02739</v>
      </c>
      <c r="C827" s="1">
        <v>45784</v>
      </c>
      <c r="D827" t="str">
        <v>Electronics</v>
      </c>
      <c r="E827" t="str">
        <v>Bluetooth Speaker</v>
      </c>
      <c r="F827" s="3">
        <v>1</v>
      </c>
      <c r="G827" t="str">
        <v>Valid Quantity</v>
      </c>
      <c r="H827" s="4" t="str">
        <v>$64.22</v>
      </c>
      <c r="I827" s="3">
        <v>0</v>
      </c>
      <c r="J827" t="str">
        <v>Debit Card</v>
      </c>
      <c r="K827" t="str">
        <v>Montreal</v>
      </c>
      <c r="L827" t="str">
        <v>Canada</v>
      </c>
      <c r="M827" t="str">
        <v>Pending</v>
      </c>
      <c r="N827" s="3">
        <v>0</v>
      </c>
      <c r="O827" t="str">
        <v>Consistent</v>
      </c>
      <c r="P827" s="41" t="str">
        <v>Not Rated</v>
      </c>
      <c r="Q827" s="17">
        <v>64.22</v>
      </c>
      <c r="R827" s="17">
        <v>0</v>
      </c>
      <c r="S827" s="4">
        <v>64.22</v>
      </c>
    </row>
    <row r="828" spans="1:19" x14ac:dyDescent="0.35">
      <c r="A828" t="str">
        <v>ORD004444</v>
      </c>
      <c r="B828" t="str">
        <v>CUST00575</v>
      </c>
      <c r="C828" s="1">
        <v>45785</v>
      </c>
      <c r="D828" t="str">
        <v>Electronics</v>
      </c>
      <c r="E828" t="str">
        <v>Gaming Mouse</v>
      </c>
      <c r="F828" s="3">
        <v>1</v>
      </c>
      <c r="G828" t="str">
        <v>Valid Quantity</v>
      </c>
      <c r="H828" s="4" t="str">
        <v>$25.43</v>
      </c>
      <c r="I828" s="3">
        <v>10</v>
      </c>
      <c r="J828" t="str">
        <v>Net Banking</v>
      </c>
      <c r="K828" t="str">
        <v>Melbourne</v>
      </c>
      <c r="L828" t="str">
        <v>Australia</v>
      </c>
      <c r="M828" t="str">
        <v>Delivered</v>
      </c>
      <c r="N828" s="3">
        <v>5</v>
      </c>
      <c r="O828" t="str">
        <v>Consistent</v>
      </c>
      <c r="P828" s="41" t="str">
        <v>Excellent</v>
      </c>
      <c r="Q828" s="17">
        <v>25.43</v>
      </c>
      <c r="R828" s="17">
        <v>2.5430000000000001</v>
      </c>
      <c r="S828" s="4">
        <v>22.887</v>
      </c>
    </row>
    <row r="829" spans="1:19" x14ac:dyDescent="0.35">
      <c r="A829" t="str">
        <v>ORD000338</v>
      </c>
      <c r="B829" t="str">
        <v>CUST01826</v>
      </c>
      <c r="C829" s="1">
        <v>45785</v>
      </c>
      <c r="D829" t="str">
        <v>Electronics</v>
      </c>
      <c r="E829" t="str">
        <v>Wireless Earbuds</v>
      </c>
      <c r="F829" s="3">
        <v>1</v>
      </c>
      <c r="G829" t="str">
        <v>Valid Quantity</v>
      </c>
      <c r="H829" s="4" t="str">
        <v>$61.68</v>
      </c>
      <c r="I829" s="3">
        <v>0</v>
      </c>
      <c r="J829" t="str">
        <v>UPI</v>
      </c>
      <c r="K829" t="str">
        <v>Toronto</v>
      </c>
      <c r="L829" t="str">
        <v>Canada</v>
      </c>
      <c r="M829" t="str">
        <v>Cancelled</v>
      </c>
      <c r="N829" s="3">
        <v>0</v>
      </c>
      <c r="O829" t="str">
        <v>Consistent</v>
      </c>
      <c r="P829" s="41" t="str">
        <v>Not Rated</v>
      </c>
      <c r="Q829" s="17">
        <v>61.68</v>
      </c>
      <c r="R829" s="17">
        <v>0</v>
      </c>
      <c r="S829" s="4">
        <v>61.68</v>
      </c>
    </row>
    <row r="830" spans="1:19" x14ac:dyDescent="0.35">
      <c r="A830" t="str">
        <v>ORD003555</v>
      </c>
      <c r="B830" t="str">
        <v>CUST01245</v>
      </c>
      <c r="C830" s="1">
        <v>45785</v>
      </c>
      <c r="D830" t="str">
        <v>Electronics</v>
      </c>
      <c r="E830" t="str">
        <v>Bluetooth Speaker</v>
      </c>
      <c r="F830" s="3">
        <v>2</v>
      </c>
      <c r="G830" t="str">
        <v>Valid Quantity</v>
      </c>
      <c r="H830" s="4" t="str">
        <v>$174.40</v>
      </c>
      <c r="I830" s="3">
        <v>20</v>
      </c>
      <c r="J830" t="str">
        <v>Cash on Delivery</v>
      </c>
      <c r="K830" t="str">
        <v>London</v>
      </c>
      <c r="L830" t="str">
        <v>UK</v>
      </c>
      <c r="M830" t="str">
        <v>Returned</v>
      </c>
      <c r="N830" s="3">
        <v>0</v>
      </c>
      <c r="O830" t="str">
        <v>Consistent</v>
      </c>
      <c r="P830" s="41" t="str">
        <v>Not Rated</v>
      </c>
      <c r="Q830" s="17">
        <v>348.8</v>
      </c>
      <c r="R830" s="17">
        <v>69.760000000000005</v>
      </c>
      <c r="S830" s="4">
        <v>279.04000000000002</v>
      </c>
    </row>
    <row r="831" spans="1:19" x14ac:dyDescent="0.35">
      <c r="A831" t="str">
        <v>ORD002837</v>
      </c>
      <c r="B831" t="str">
        <v>CUST01057</v>
      </c>
      <c r="C831" s="1">
        <v>45786</v>
      </c>
      <c r="D831" t="str">
        <v>Electronics</v>
      </c>
      <c r="E831" t="str">
        <v>Laptop Stand</v>
      </c>
      <c r="F831" s="3">
        <v>2</v>
      </c>
      <c r="G831" t="str">
        <v>Valid Quantity</v>
      </c>
      <c r="H831" s="4" t="str">
        <v>$51.33</v>
      </c>
      <c r="I831" s="3">
        <v>20</v>
      </c>
      <c r="J831" t="str">
        <v>Credit Card</v>
      </c>
      <c r="K831" t="str">
        <v>London</v>
      </c>
      <c r="L831" t="str">
        <v>UK</v>
      </c>
      <c r="M831" t="str">
        <v>Pending</v>
      </c>
      <c r="N831" s="3">
        <v>0</v>
      </c>
      <c r="O831" t="str">
        <v>Consistent</v>
      </c>
      <c r="P831" s="41" t="str">
        <v>Not Rated</v>
      </c>
      <c r="Q831" s="17">
        <v>102.66</v>
      </c>
      <c r="R831" s="17">
        <v>20.531999999999996</v>
      </c>
      <c r="S831" s="4">
        <v>82.128</v>
      </c>
    </row>
    <row r="832" spans="1:19" x14ac:dyDescent="0.35">
      <c r="A832" t="str">
        <v>ORD006710</v>
      </c>
      <c r="B832" t="str">
        <v>CUST02808</v>
      </c>
      <c r="C832" s="1">
        <v>45786</v>
      </c>
      <c r="D832" t="str">
        <v>Electronics</v>
      </c>
      <c r="E832" t="str">
        <v>Power Bank</v>
      </c>
      <c r="F832" s="3">
        <v>2</v>
      </c>
      <c r="G832" t="str">
        <v>Valid Quantity</v>
      </c>
      <c r="H832" s="4" t="str">
        <v>$87.74</v>
      </c>
      <c r="I832" s="3">
        <v>20</v>
      </c>
      <c r="J832" t="str">
        <v>Debit Card</v>
      </c>
      <c r="K832" t="str">
        <v>Dubai</v>
      </c>
      <c r="L832" t="str">
        <v>UAE</v>
      </c>
      <c r="M832" t="str">
        <v>Delivered</v>
      </c>
      <c r="N832" s="3">
        <v>5</v>
      </c>
      <c r="O832" t="str">
        <v>Consistent</v>
      </c>
      <c r="P832" s="41" t="str">
        <v>Excellent</v>
      </c>
      <c r="Q832" s="17">
        <v>175.48</v>
      </c>
      <c r="R832" s="17">
        <v>35.095999999999997</v>
      </c>
      <c r="S832" s="4">
        <v>140.38399999999999</v>
      </c>
    </row>
    <row r="833" spans="1:19" x14ac:dyDescent="0.35">
      <c r="A833" t="str">
        <v>ORD011507</v>
      </c>
      <c r="B833" t="str">
        <v>CUST00889</v>
      </c>
      <c r="C833" s="1">
        <v>45787</v>
      </c>
      <c r="D833" t="str">
        <v>Electronics</v>
      </c>
      <c r="E833" t="str">
        <v>Smartwatch</v>
      </c>
      <c r="F833" s="3">
        <v>2</v>
      </c>
      <c r="G833" t="str">
        <v>Valid Quantity</v>
      </c>
      <c r="H833" s="4" t="str">
        <v>$109.25</v>
      </c>
      <c r="I833" s="3">
        <v>5</v>
      </c>
      <c r="J833" t="str">
        <v>Net Banking</v>
      </c>
      <c r="K833" t="str">
        <v>Brisbane</v>
      </c>
      <c r="L833" t="str">
        <v>Australia</v>
      </c>
      <c r="M833" t="str">
        <v>Delivered</v>
      </c>
      <c r="N833" s="3">
        <v>5</v>
      </c>
      <c r="O833" t="str">
        <v>Consistent</v>
      </c>
      <c r="P833" s="41" t="str">
        <v>Excellent</v>
      </c>
      <c r="Q833" s="17">
        <v>218.5</v>
      </c>
      <c r="R833" s="17">
        <v>10.925000000000001</v>
      </c>
      <c r="S833" s="4">
        <v>207.57499999999999</v>
      </c>
    </row>
    <row r="834" spans="1:19" x14ac:dyDescent="0.35">
      <c r="A834" t="str">
        <v>ORD002652</v>
      </c>
      <c r="B834" t="str">
        <v>CUST00838</v>
      </c>
      <c r="C834" s="1">
        <v>45787</v>
      </c>
      <c r="D834" t="str">
        <v>Electronics</v>
      </c>
      <c r="E834" t="str">
        <v>Wireless Earbuds</v>
      </c>
      <c r="F834" s="3">
        <v>1</v>
      </c>
      <c r="G834" t="str">
        <v>Valid Quantity</v>
      </c>
      <c r="H834" s="4" t="str">
        <v>$213.94</v>
      </c>
      <c r="I834" s="3">
        <v>10</v>
      </c>
      <c r="J834" t="str">
        <v>UPI</v>
      </c>
      <c r="K834" t="str">
        <v>Hamburg</v>
      </c>
      <c r="L834" t="str">
        <v>Germany</v>
      </c>
      <c r="M834" t="str">
        <v>Pending</v>
      </c>
      <c r="N834" s="3">
        <v>0</v>
      </c>
      <c r="O834" t="str">
        <v>Consistent</v>
      </c>
      <c r="P834" s="41" t="str">
        <v>Not Rated</v>
      </c>
      <c r="Q834" s="17">
        <v>213.94</v>
      </c>
      <c r="R834" s="17">
        <v>21.394000000000002</v>
      </c>
      <c r="S834" s="4">
        <v>192.54599999999999</v>
      </c>
    </row>
    <row r="835" spans="1:19" x14ac:dyDescent="0.35">
      <c r="A835" t="str">
        <v>ORD000470</v>
      </c>
      <c r="B835" t="str">
        <v>CUST00912</v>
      </c>
      <c r="C835" s="1">
        <v>45787</v>
      </c>
      <c r="D835" t="str">
        <v>Electronics</v>
      </c>
      <c r="E835" t="str">
        <v>Webcam</v>
      </c>
      <c r="F835" s="3">
        <v>1</v>
      </c>
      <c r="G835" t="str">
        <v>Valid Quantity</v>
      </c>
      <c r="H835" s="4" t="str">
        <v>$33.51</v>
      </c>
      <c r="I835" s="3">
        <v>0</v>
      </c>
      <c r="J835" t="str">
        <v>Cash on Delivery</v>
      </c>
      <c r="K835" t="str">
        <v>Los Angeles</v>
      </c>
      <c r="L835" t="str">
        <v>USA</v>
      </c>
      <c r="M835" t="str">
        <v>Delivered</v>
      </c>
      <c r="N835" s="3">
        <v>4</v>
      </c>
      <c r="O835" t="str">
        <v>Consistent</v>
      </c>
      <c r="P835" s="41" t="str">
        <v>Good</v>
      </c>
      <c r="Q835" s="17">
        <v>33.51</v>
      </c>
      <c r="R835" s="17">
        <v>0</v>
      </c>
      <c r="S835" s="4">
        <v>33.51</v>
      </c>
    </row>
    <row r="836" spans="1:19" x14ac:dyDescent="0.35">
      <c r="A836" t="str">
        <v>ORD001765</v>
      </c>
      <c r="B836" t="str">
        <v>CUST02585</v>
      </c>
      <c r="C836" s="1">
        <v>45788</v>
      </c>
      <c r="D836" t="str">
        <v>Electronics</v>
      </c>
      <c r="E836" t="str">
        <v>Power Bank</v>
      </c>
      <c r="F836" s="3">
        <v>2</v>
      </c>
      <c r="G836" t="str">
        <v>Valid Quantity</v>
      </c>
      <c r="H836" s="4" t="str">
        <v>$138.51</v>
      </c>
      <c r="I836" s="3">
        <v>0</v>
      </c>
      <c r="J836" t="str">
        <v>Credit Card</v>
      </c>
      <c r="K836" t="str">
        <v>Houston</v>
      </c>
      <c r="L836" t="str">
        <v>USA</v>
      </c>
      <c r="M836" t="str">
        <v>Pending</v>
      </c>
      <c r="N836" s="3">
        <v>0</v>
      </c>
      <c r="O836" t="str">
        <v>Consistent</v>
      </c>
      <c r="P836" s="41" t="str">
        <v>Not Rated</v>
      </c>
      <c r="Q836" s="17">
        <v>277.02</v>
      </c>
      <c r="R836" s="17">
        <v>0</v>
      </c>
      <c r="S836" s="4">
        <v>277.02</v>
      </c>
    </row>
    <row r="837" spans="1:19" x14ac:dyDescent="0.35">
      <c r="A837" t="str">
        <v>ORD006610</v>
      </c>
      <c r="B837" t="str">
        <v>CUST00142</v>
      </c>
      <c r="C837" s="1">
        <v>45788</v>
      </c>
      <c r="D837" t="str">
        <v>Electronics</v>
      </c>
      <c r="E837" t="str">
        <v>Power Bank</v>
      </c>
      <c r="F837" s="3">
        <v>2</v>
      </c>
      <c r="G837" t="str">
        <v>Valid Quantity</v>
      </c>
      <c r="H837" s="4" t="str">
        <v>$110.74</v>
      </c>
      <c r="I837" s="3">
        <v>5</v>
      </c>
      <c r="J837" t="str">
        <v>Credit Card</v>
      </c>
      <c r="K837" t="str">
        <v>Dubai</v>
      </c>
      <c r="L837" t="str">
        <v>UAE</v>
      </c>
      <c r="M837" t="str">
        <v>Delivered</v>
      </c>
      <c r="N837" s="3">
        <v>5</v>
      </c>
      <c r="O837" t="str">
        <v>Consistent</v>
      </c>
      <c r="P837" s="41" t="str">
        <v>Excellent</v>
      </c>
      <c r="Q837" s="17">
        <v>221.48</v>
      </c>
      <c r="R837" s="17">
        <v>11.073999999999998</v>
      </c>
      <c r="S837" s="4">
        <v>210.40600000000001</v>
      </c>
    </row>
    <row r="838" spans="1:19" x14ac:dyDescent="0.35">
      <c r="A838" t="str">
        <v>ORD000990</v>
      </c>
      <c r="B838" t="str">
        <v>CUST01487</v>
      </c>
      <c r="C838" s="1">
        <v>45789</v>
      </c>
      <c r="D838" t="str">
        <v>Electronics</v>
      </c>
      <c r="E838" t="str">
        <v>Smartwatch</v>
      </c>
      <c r="F838" s="3">
        <v>3</v>
      </c>
      <c r="G838" t="str">
        <v>Valid Quantity</v>
      </c>
      <c r="H838" s="4" t="str">
        <v>$15.69</v>
      </c>
      <c r="I838" s="3">
        <v>20</v>
      </c>
      <c r="J838" t="str">
        <v>Cash on Delivery</v>
      </c>
      <c r="K838" t="str">
        <v>Abu Dhabi</v>
      </c>
      <c r="L838" t="str">
        <v>UAE</v>
      </c>
      <c r="M838" t="str">
        <v>Delivered</v>
      </c>
      <c r="N838" s="3">
        <v>5</v>
      </c>
      <c r="O838" t="str">
        <v>Consistent</v>
      </c>
      <c r="P838" s="41" t="str">
        <v>Excellent</v>
      </c>
      <c r="Q838" s="17">
        <v>47.07</v>
      </c>
      <c r="R838" s="17">
        <v>9.4139999999999997</v>
      </c>
      <c r="S838" s="4">
        <v>37.655999999999999</v>
      </c>
    </row>
    <row r="839" spans="1:19" x14ac:dyDescent="0.35">
      <c r="A839" t="str">
        <v>ORD006922</v>
      </c>
      <c r="B839" t="str">
        <v>CUST03292</v>
      </c>
      <c r="C839" s="1">
        <v>45789</v>
      </c>
      <c r="D839" t="str">
        <v>Electronics</v>
      </c>
      <c r="E839" t="str">
        <v>Wireless Earbuds</v>
      </c>
      <c r="F839" s="3">
        <v>2</v>
      </c>
      <c r="G839" t="str">
        <v>Valid Quantity</v>
      </c>
      <c r="H839" s="4" t="str">
        <v>$155.99</v>
      </c>
      <c r="I839" s="3">
        <v>10</v>
      </c>
      <c r="J839" t="str">
        <v>Debit Card</v>
      </c>
      <c r="K839" t="str">
        <v>Berlin</v>
      </c>
      <c r="L839" t="str">
        <v>Germany</v>
      </c>
      <c r="M839" t="str">
        <v>Cancelled</v>
      </c>
      <c r="N839" s="3">
        <v>0</v>
      </c>
      <c r="O839" t="str">
        <v>Consistent</v>
      </c>
      <c r="P839" s="41" t="str">
        <v>Not Rated</v>
      </c>
      <c r="Q839" s="17">
        <v>311.98</v>
      </c>
      <c r="R839" s="17">
        <v>31.198</v>
      </c>
      <c r="S839" s="4">
        <v>280.78200000000004</v>
      </c>
    </row>
    <row r="840" spans="1:19" x14ac:dyDescent="0.35">
      <c r="A840" t="str">
        <v>ORD010209</v>
      </c>
      <c r="B840" t="str">
        <v>CUST00822</v>
      </c>
      <c r="C840" s="1">
        <v>45790</v>
      </c>
      <c r="D840" t="str">
        <v>Electronics</v>
      </c>
      <c r="E840" t="str">
        <v>Gaming Mouse</v>
      </c>
      <c r="F840" s="3">
        <v>2</v>
      </c>
      <c r="G840" t="str">
        <v>Valid Quantity</v>
      </c>
      <c r="H840" s="4" t="str">
        <v>$30.86</v>
      </c>
      <c r="I840" s="3">
        <v>0</v>
      </c>
      <c r="J840" t="str">
        <v>PayPal</v>
      </c>
      <c r="K840" t="str">
        <v>Birmingham</v>
      </c>
      <c r="L840" t="str">
        <v>UK</v>
      </c>
      <c r="M840" t="str">
        <v>Shipped</v>
      </c>
      <c r="N840" s="3">
        <v>0</v>
      </c>
      <c r="O840" t="str">
        <v>Consistent</v>
      </c>
      <c r="P840" s="41" t="str">
        <v>Not Rated</v>
      </c>
      <c r="Q840" s="17">
        <v>61.72</v>
      </c>
      <c r="R840" s="17">
        <v>0</v>
      </c>
      <c r="S840" s="4">
        <v>61.72</v>
      </c>
    </row>
    <row r="841" spans="1:19" x14ac:dyDescent="0.35">
      <c r="A841" t="str">
        <v>ORD007418</v>
      </c>
      <c r="B841" t="str">
        <v>CUST03388</v>
      </c>
      <c r="C841" s="1">
        <v>45790</v>
      </c>
      <c r="D841" t="str">
        <v>Electronics</v>
      </c>
      <c r="E841" t="str">
        <v>Wireless Earbuds</v>
      </c>
      <c r="F841" s="3">
        <v>4</v>
      </c>
      <c r="G841" t="str">
        <v>Valid Quantity</v>
      </c>
      <c r="H841" s="4" t="str">
        <v>$231.96</v>
      </c>
      <c r="I841" s="3">
        <v>0</v>
      </c>
      <c r="J841" t="str">
        <v>Net Banking</v>
      </c>
      <c r="K841" t="str">
        <v>Dubai</v>
      </c>
      <c r="L841" t="str">
        <v>UAE</v>
      </c>
      <c r="M841" t="str">
        <v>Shipped</v>
      </c>
      <c r="N841" s="3">
        <v>0</v>
      </c>
      <c r="O841" t="str">
        <v>Consistent</v>
      </c>
      <c r="P841" s="41" t="str">
        <v>Not Rated</v>
      </c>
      <c r="Q841" s="17">
        <v>927.84</v>
      </c>
      <c r="R841" s="17">
        <v>0</v>
      </c>
      <c r="S841" s="4">
        <v>927.84</v>
      </c>
    </row>
    <row r="842" spans="1:19" x14ac:dyDescent="0.35">
      <c r="A842" t="str">
        <v>ORD004857</v>
      </c>
      <c r="B842" t="str">
        <v>CUST02220</v>
      </c>
      <c r="C842" s="1">
        <v>45790</v>
      </c>
      <c r="D842" t="str">
        <v>Electronics</v>
      </c>
      <c r="E842" t="str">
        <v>Smartwatch</v>
      </c>
      <c r="F842" s="3">
        <v>5</v>
      </c>
      <c r="G842" t="str">
        <v>Valid Quantity</v>
      </c>
      <c r="H842" s="4" t="str">
        <v>$96.96</v>
      </c>
      <c r="I842" s="3">
        <v>15</v>
      </c>
      <c r="J842" t="str">
        <v>UPI</v>
      </c>
      <c r="K842" t="str">
        <v>Sydney</v>
      </c>
      <c r="L842" t="str">
        <v>Australia</v>
      </c>
      <c r="M842" t="str">
        <v>Cancelled</v>
      </c>
      <c r="N842" s="3">
        <v>0</v>
      </c>
      <c r="O842" t="str">
        <v>Consistent</v>
      </c>
      <c r="P842" s="41" t="str">
        <v>Not Rated</v>
      </c>
      <c r="Q842" s="17">
        <v>484.79999999999995</v>
      </c>
      <c r="R842" s="17">
        <v>72.719999999999985</v>
      </c>
      <c r="S842" s="4">
        <v>412.08</v>
      </c>
    </row>
    <row r="843" spans="1:19" x14ac:dyDescent="0.35">
      <c r="A843" t="str">
        <v>ORD005718</v>
      </c>
      <c r="B843" t="str">
        <v>CUST01352</v>
      </c>
      <c r="C843" s="1">
        <v>45792</v>
      </c>
      <c r="D843" t="str">
        <v>Electronics</v>
      </c>
      <c r="E843" t="str">
        <v>Bluetooth Speaker</v>
      </c>
      <c r="F843" s="3">
        <v>3</v>
      </c>
      <c r="G843" t="str">
        <v>Valid Quantity</v>
      </c>
      <c r="H843" s="4" t="str">
        <v>$152.27</v>
      </c>
      <c r="I843" s="3">
        <v>10</v>
      </c>
      <c r="J843" t="str">
        <v>Cash on Delivery</v>
      </c>
      <c r="K843" t="str">
        <v>Toronto</v>
      </c>
      <c r="L843" t="str">
        <v>Canada</v>
      </c>
      <c r="M843" t="str">
        <v>Delivered</v>
      </c>
      <c r="N843" s="3">
        <v>5</v>
      </c>
      <c r="O843" t="str">
        <v>Consistent</v>
      </c>
      <c r="P843" s="41" t="str">
        <v>Excellent</v>
      </c>
      <c r="Q843" s="17">
        <v>456.81000000000006</v>
      </c>
      <c r="R843" s="17">
        <v>45.681000000000004</v>
      </c>
      <c r="S843" s="4">
        <v>411.12900000000008</v>
      </c>
    </row>
    <row r="844" spans="1:19" x14ac:dyDescent="0.35">
      <c r="A844" t="str">
        <v>ORD009785</v>
      </c>
      <c r="B844" t="str">
        <v>CUST01118</v>
      </c>
      <c r="C844" s="1">
        <v>45793</v>
      </c>
      <c r="D844" t="str">
        <v>Electronics</v>
      </c>
      <c r="E844" t="str">
        <v>Wireless Earbuds</v>
      </c>
      <c r="F844" s="3">
        <v>3</v>
      </c>
      <c r="G844" t="str">
        <v>Valid Quantity</v>
      </c>
      <c r="H844" s="4" t="str">
        <v>$105.84</v>
      </c>
      <c r="I844" s="3">
        <v>0</v>
      </c>
      <c r="J844" t="str">
        <v>Debit Card</v>
      </c>
      <c r="K844" t="str">
        <v>Bengaluru</v>
      </c>
      <c r="L844" t="str">
        <v>India</v>
      </c>
      <c r="M844" t="str">
        <v>Delivered</v>
      </c>
      <c r="N844" s="3">
        <v>5</v>
      </c>
      <c r="O844" t="str">
        <v>Consistent</v>
      </c>
      <c r="P844" s="41" t="str">
        <v>Excellent</v>
      </c>
      <c r="Q844" s="17">
        <v>317.52</v>
      </c>
      <c r="R844" s="17">
        <v>0</v>
      </c>
      <c r="S844" s="4">
        <v>317.52</v>
      </c>
    </row>
    <row r="845" spans="1:19" x14ac:dyDescent="0.35">
      <c r="A845" t="str">
        <v>ORD010898</v>
      </c>
      <c r="B845" t="str">
        <v>CUST03451</v>
      </c>
      <c r="C845" s="1">
        <v>45793</v>
      </c>
      <c r="D845" t="str">
        <v>Electronics</v>
      </c>
      <c r="E845" t="str">
        <v>Smartwatch</v>
      </c>
      <c r="F845" s="3">
        <v>3</v>
      </c>
      <c r="G845" t="str">
        <v>Valid Quantity</v>
      </c>
      <c r="H845" s="4" t="str">
        <v>$245.72</v>
      </c>
      <c r="I845" s="3">
        <v>0</v>
      </c>
      <c r="J845" t="str">
        <v>Cash on Delivery</v>
      </c>
      <c r="K845" t="str">
        <v>Los Angeles</v>
      </c>
      <c r="L845" t="str">
        <v>USA</v>
      </c>
      <c r="M845" t="str">
        <v>Delivered</v>
      </c>
      <c r="N845" s="3">
        <v>3</v>
      </c>
      <c r="O845" t="str">
        <v>Consistent</v>
      </c>
      <c r="P845" s="41" t="str">
        <v>Average</v>
      </c>
      <c r="Q845" s="17">
        <v>737.16</v>
      </c>
      <c r="R845" s="17">
        <v>0</v>
      </c>
      <c r="S845" s="4">
        <v>737.16</v>
      </c>
    </row>
    <row r="846" spans="1:19" x14ac:dyDescent="0.35">
      <c r="A846" t="str">
        <v>ORD010842</v>
      </c>
      <c r="B846" t="str">
        <v>CUST00113</v>
      </c>
      <c r="C846" s="1">
        <v>45793</v>
      </c>
      <c r="D846" t="str">
        <v>Electronics</v>
      </c>
      <c r="E846" t="str">
        <v>Webcam</v>
      </c>
      <c r="F846" s="3">
        <v>2</v>
      </c>
      <c r="G846" t="str">
        <v>Valid Quantity</v>
      </c>
      <c r="H846" s="4" t="str">
        <v>$239.32</v>
      </c>
      <c r="I846" s="3">
        <v>5</v>
      </c>
      <c r="J846" t="str">
        <v>PayPal</v>
      </c>
      <c r="K846" t="str">
        <v>New York</v>
      </c>
      <c r="L846" t="str">
        <v>USA</v>
      </c>
      <c r="M846" t="str">
        <v>Cancelled</v>
      </c>
      <c r="N846" s="3">
        <v>0</v>
      </c>
      <c r="O846" t="str">
        <v>Consistent</v>
      </c>
      <c r="P846" s="41" t="str">
        <v>Not Rated</v>
      </c>
      <c r="Q846" s="17">
        <v>478.64</v>
      </c>
      <c r="R846" s="17">
        <v>23.931999999999999</v>
      </c>
      <c r="S846" s="4">
        <v>454.70799999999997</v>
      </c>
    </row>
    <row r="847" spans="1:19" x14ac:dyDescent="0.35">
      <c r="A847" t="str">
        <v>ORD006226</v>
      </c>
      <c r="B847" t="str">
        <v>CUST00440</v>
      </c>
      <c r="C847" s="1">
        <v>45793</v>
      </c>
      <c r="D847" t="str">
        <v>Electronics</v>
      </c>
      <c r="E847" t="str">
        <v>Bluetooth Speaker</v>
      </c>
      <c r="F847" s="3">
        <v>1</v>
      </c>
      <c r="G847" t="str">
        <v>Valid Quantity</v>
      </c>
      <c r="H847" s="4" t="str">
        <v>$51.92</v>
      </c>
      <c r="I847" s="3">
        <v>15</v>
      </c>
      <c r="J847" t="str">
        <v>Debit Card</v>
      </c>
      <c r="K847" t="str">
        <v>Vancouver</v>
      </c>
      <c r="L847" t="str">
        <v>Canada</v>
      </c>
      <c r="M847" t="str">
        <v>Pending</v>
      </c>
      <c r="N847" s="3">
        <v>0</v>
      </c>
      <c r="O847" t="str">
        <v>Consistent</v>
      </c>
      <c r="P847" s="41" t="str">
        <v>Not Rated</v>
      </c>
      <c r="Q847" s="17">
        <v>51.92</v>
      </c>
      <c r="R847" s="17">
        <v>7.7880000000000003</v>
      </c>
      <c r="S847" s="4">
        <v>44.132000000000005</v>
      </c>
    </row>
    <row r="848" spans="1:19" x14ac:dyDescent="0.35">
      <c r="A848" t="str">
        <v>ORD001032</v>
      </c>
      <c r="B848" t="str">
        <v>CUST01016</v>
      </c>
      <c r="C848" s="1">
        <v>45794</v>
      </c>
      <c r="D848" t="str">
        <v>Electronics</v>
      </c>
      <c r="E848" t="str">
        <v>USB-C Cable</v>
      </c>
      <c r="F848" s="3">
        <v>2</v>
      </c>
      <c r="G848" t="str">
        <v>Valid Quantity</v>
      </c>
      <c r="H848" s="4" t="str">
        <v>$216.50</v>
      </c>
      <c r="I848" s="3">
        <v>5</v>
      </c>
      <c r="J848" t="str">
        <v>Cash on Delivery</v>
      </c>
      <c r="K848" t="str">
        <v>Vancouver</v>
      </c>
      <c r="L848" t="str">
        <v>Canada</v>
      </c>
      <c r="M848" t="str">
        <v>Shipped</v>
      </c>
      <c r="N848" s="3">
        <v>0</v>
      </c>
      <c r="O848" t="str">
        <v>Consistent</v>
      </c>
      <c r="P848" s="41" t="str">
        <v>Not Rated</v>
      </c>
      <c r="Q848" s="17">
        <v>433</v>
      </c>
      <c r="R848" s="17">
        <v>21.65</v>
      </c>
      <c r="S848" s="4">
        <v>411.35</v>
      </c>
    </row>
    <row r="849" spans="1:19" x14ac:dyDescent="0.35">
      <c r="A849" t="str">
        <v>ORD005228</v>
      </c>
      <c r="B849" t="str">
        <v>CUST02015</v>
      </c>
      <c r="C849" s="1">
        <v>45794</v>
      </c>
      <c r="D849" t="str">
        <v>Electronics</v>
      </c>
      <c r="E849" t="str">
        <v>Wireless Earbuds</v>
      </c>
      <c r="F849" s="3">
        <v>4</v>
      </c>
      <c r="G849" t="str">
        <v>Valid Quantity</v>
      </c>
      <c r="H849" s="4" t="str">
        <v>$82.72</v>
      </c>
      <c r="I849" s="3">
        <v>0</v>
      </c>
      <c r="J849" t="str">
        <v>PayPal</v>
      </c>
      <c r="K849" t="str">
        <v>London</v>
      </c>
      <c r="L849" t="str">
        <v>UK</v>
      </c>
      <c r="M849" t="str">
        <v>Delivered</v>
      </c>
      <c r="N849" s="3">
        <v>5</v>
      </c>
      <c r="O849" t="str">
        <v>Consistent</v>
      </c>
      <c r="P849" s="41" t="str">
        <v>Excellent</v>
      </c>
      <c r="Q849" s="17">
        <v>330.88</v>
      </c>
      <c r="R849" s="17">
        <v>0</v>
      </c>
      <c r="S849" s="4">
        <v>330.88</v>
      </c>
    </row>
    <row r="850" spans="1:19" x14ac:dyDescent="0.35">
      <c r="A850" t="str">
        <v>ORD004802</v>
      </c>
      <c r="B850" t="str">
        <v>CUST00160</v>
      </c>
      <c r="C850" s="1">
        <v>45794</v>
      </c>
      <c r="D850" t="str">
        <v>Electronics</v>
      </c>
      <c r="E850" t="str">
        <v>Bluetooth Speaker</v>
      </c>
      <c r="F850" s="3">
        <v>1</v>
      </c>
      <c r="G850" t="str">
        <v>Valid Quantity</v>
      </c>
      <c r="H850" s="4" t="str">
        <v>$164.51</v>
      </c>
      <c r="I850" s="3">
        <v>5</v>
      </c>
      <c r="J850" t="str">
        <v>Cash on Delivery</v>
      </c>
      <c r="K850" t="str">
        <v>Birmingham</v>
      </c>
      <c r="L850" t="str">
        <v>UK</v>
      </c>
      <c r="M850" t="str">
        <v>Delivered</v>
      </c>
      <c r="N850" s="3">
        <v>5</v>
      </c>
      <c r="O850" t="str">
        <v>Consistent</v>
      </c>
      <c r="P850" s="41" t="str">
        <v>Excellent</v>
      </c>
      <c r="Q850" s="17">
        <v>164.51</v>
      </c>
      <c r="R850" s="17">
        <v>8.2255000000000003</v>
      </c>
      <c r="S850" s="4">
        <v>156.28449999999998</v>
      </c>
    </row>
    <row r="851" spans="1:19" x14ac:dyDescent="0.35">
      <c r="A851" t="str">
        <v>ORD001414</v>
      </c>
      <c r="B851" t="str">
        <v>CUST00053</v>
      </c>
      <c r="C851" s="1">
        <v>45794</v>
      </c>
      <c r="D851" t="str">
        <v>Electronics</v>
      </c>
      <c r="E851" t="str">
        <v>Webcam</v>
      </c>
      <c r="F851" s="3">
        <v>2</v>
      </c>
      <c r="G851" t="str">
        <v>Valid Quantity</v>
      </c>
      <c r="H851" s="4" t="str">
        <v>$159.00</v>
      </c>
      <c r="I851" s="3">
        <v>20</v>
      </c>
      <c r="J851" t="str">
        <v>Debit Card</v>
      </c>
      <c r="K851" t="str">
        <v>Vancouver</v>
      </c>
      <c r="L851" t="str">
        <v>Canada</v>
      </c>
      <c r="M851" t="str">
        <v>Shipped</v>
      </c>
      <c r="N851" s="3">
        <v>0</v>
      </c>
      <c r="O851" t="str">
        <v>Consistent</v>
      </c>
      <c r="P851" s="41" t="str">
        <v>Not Rated</v>
      </c>
      <c r="Q851" s="17">
        <v>318</v>
      </c>
      <c r="R851" s="17">
        <v>63.6</v>
      </c>
      <c r="S851" s="4">
        <v>254.4</v>
      </c>
    </row>
    <row r="852" spans="1:19" x14ac:dyDescent="0.35">
      <c r="A852" t="str">
        <v>ORD004682</v>
      </c>
      <c r="B852" t="str">
        <v>CUST01425</v>
      </c>
      <c r="C852" s="1">
        <v>45795</v>
      </c>
      <c r="D852" t="str">
        <v>Electronics</v>
      </c>
      <c r="E852" t="str">
        <v>USB-C Cable</v>
      </c>
      <c r="F852" s="3">
        <v>4</v>
      </c>
      <c r="G852" t="str">
        <v>Valid Quantity</v>
      </c>
      <c r="H852" s="4" t="str">
        <v>$46.73</v>
      </c>
      <c r="I852" s="3">
        <v>5</v>
      </c>
      <c r="J852" t="str">
        <v>PayPal</v>
      </c>
      <c r="K852" t="str">
        <v>Chicago</v>
      </c>
      <c r="L852" t="str">
        <v>USA</v>
      </c>
      <c r="M852" t="str">
        <v>Delivered</v>
      </c>
      <c r="N852" s="3">
        <v>3</v>
      </c>
      <c r="O852" t="str">
        <v>Consistent</v>
      </c>
      <c r="P852" s="41" t="str">
        <v>Average</v>
      </c>
      <c r="Q852" s="17">
        <v>186.92</v>
      </c>
      <c r="R852" s="17">
        <v>9.3459999999999983</v>
      </c>
      <c r="S852" s="4">
        <v>177.57399999999998</v>
      </c>
    </row>
    <row r="853" spans="1:19" x14ac:dyDescent="0.35">
      <c r="A853" t="str">
        <v>ORD005680</v>
      </c>
      <c r="B853" t="str">
        <v>CUST00710</v>
      </c>
      <c r="C853" s="1">
        <v>45796</v>
      </c>
      <c r="D853" t="str">
        <v>Electronics</v>
      </c>
      <c r="E853" t="str">
        <v>Bluetooth Speaker</v>
      </c>
      <c r="F853" s="3">
        <v>5</v>
      </c>
      <c r="G853" t="str">
        <v>Valid Quantity</v>
      </c>
      <c r="H853" s="4" t="str">
        <v>$72.13</v>
      </c>
      <c r="I853" s="3">
        <v>5</v>
      </c>
      <c r="J853" t="str">
        <v>Credit Card</v>
      </c>
      <c r="K853" t="str">
        <v>Birmingham</v>
      </c>
      <c r="L853" t="str">
        <v>UK</v>
      </c>
      <c r="M853" t="str">
        <v>Shipped</v>
      </c>
      <c r="N853" s="3">
        <v>0</v>
      </c>
      <c r="O853" t="str">
        <v>Consistent</v>
      </c>
      <c r="P853" s="41" t="str">
        <v>Not Rated</v>
      </c>
      <c r="Q853" s="17">
        <v>360.65</v>
      </c>
      <c r="R853" s="17">
        <v>18.032499999999999</v>
      </c>
      <c r="S853" s="4">
        <v>342.61749999999995</v>
      </c>
    </row>
    <row r="854" spans="1:19" x14ac:dyDescent="0.35">
      <c r="A854" t="str">
        <v>ORD002510</v>
      </c>
      <c r="B854" t="str">
        <v>CUST03001</v>
      </c>
      <c r="C854" s="1">
        <v>45796</v>
      </c>
      <c r="D854" t="str">
        <v>Electronics</v>
      </c>
      <c r="E854" t="str">
        <v>Laptop Stand</v>
      </c>
      <c r="F854" s="3">
        <v>4</v>
      </c>
      <c r="G854" t="str">
        <v>Valid Quantity</v>
      </c>
      <c r="H854" s="4" t="str">
        <v>$242.60</v>
      </c>
      <c r="I854" s="3">
        <v>0</v>
      </c>
      <c r="J854" t="str">
        <v>PayPal</v>
      </c>
      <c r="K854" t="str">
        <v>Dubai</v>
      </c>
      <c r="L854" t="str">
        <v>UAE</v>
      </c>
      <c r="M854" t="str">
        <v>Delivered</v>
      </c>
      <c r="N854" s="3">
        <v>2</v>
      </c>
      <c r="O854" t="str">
        <v>Consistent</v>
      </c>
      <c r="P854" s="41" t="str">
        <v>Bad</v>
      </c>
      <c r="Q854" s="17">
        <v>970.4</v>
      </c>
      <c r="R854" s="17">
        <v>0</v>
      </c>
      <c r="S854" s="4">
        <v>970.4</v>
      </c>
    </row>
    <row r="855" spans="1:19" x14ac:dyDescent="0.35">
      <c r="A855" t="str">
        <v>ORD003866</v>
      </c>
      <c r="B855" t="str">
        <v>CUST01903</v>
      </c>
      <c r="C855" s="1">
        <v>45796</v>
      </c>
      <c r="D855" t="str">
        <v>Electronics</v>
      </c>
      <c r="E855" t="str">
        <v>Laptop Stand</v>
      </c>
      <c r="F855" s="3">
        <v>2</v>
      </c>
      <c r="G855" t="str">
        <v>Valid Quantity</v>
      </c>
      <c r="H855" s="4" t="str">
        <v>$89.41</v>
      </c>
      <c r="I855" s="3">
        <v>10</v>
      </c>
      <c r="J855" t="str">
        <v>Debit Card</v>
      </c>
      <c r="K855" t="str">
        <v>New York</v>
      </c>
      <c r="L855" t="str">
        <v>USA</v>
      </c>
      <c r="M855" t="str">
        <v>Delivered</v>
      </c>
      <c r="N855" s="3">
        <v>0</v>
      </c>
      <c r="O855" t="str">
        <v>Consistent</v>
      </c>
      <c r="P855" s="41" t="str">
        <v>Not Rated</v>
      </c>
      <c r="Q855" s="17">
        <v>178.82</v>
      </c>
      <c r="R855" s="17">
        <v>17.881999999999998</v>
      </c>
      <c r="S855" s="4">
        <v>160.93799999999999</v>
      </c>
    </row>
    <row r="856" spans="1:19" x14ac:dyDescent="0.35">
      <c r="A856" t="str">
        <v>ORD010470</v>
      </c>
      <c r="B856" t="str">
        <v>CUST01473</v>
      </c>
      <c r="C856" s="1">
        <v>45796</v>
      </c>
      <c r="D856" t="str">
        <v>Electronics</v>
      </c>
      <c r="E856" t="str">
        <v>Bluetooth Speaker</v>
      </c>
      <c r="F856" s="3">
        <v>1</v>
      </c>
      <c r="G856" t="str">
        <v>Valid Quantity</v>
      </c>
      <c r="H856" s="4" t="str">
        <v>$220.79</v>
      </c>
      <c r="I856" s="3">
        <v>0</v>
      </c>
      <c r="J856" t="str">
        <v>UPI</v>
      </c>
      <c r="K856" t="str">
        <v>Montreal</v>
      </c>
      <c r="L856" t="str">
        <v>Canada</v>
      </c>
      <c r="M856" t="str">
        <v>Delivered</v>
      </c>
      <c r="N856" s="3">
        <v>5</v>
      </c>
      <c r="O856" t="str">
        <v>Consistent</v>
      </c>
      <c r="P856" s="41" t="str">
        <v>Excellent</v>
      </c>
      <c r="Q856" s="17">
        <v>220.79</v>
      </c>
      <c r="R856" s="17">
        <v>0</v>
      </c>
      <c r="S856" s="4">
        <v>220.79</v>
      </c>
    </row>
    <row r="857" spans="1:19" x14ac:dyDescent="0.35">
      <c r="A857" t="str">
        <v>ORD010222</v>
      </c>
      <c r="B857" t="str">
        <v>CUST00110</v>
      </c>
      <c r="C857" s="1">
        <v>45797</v>
      </c>
      <c r="D857" t="str">
        <v>Electronics</v>
      </c>
      <c r="E857" t="str">
        <v>USB-C Cable</v>
      </c>
      <c r="F857" s="3">
        <v>2</v>
      </c>
      <c r="G857" t="str">
        <v>Valid Quantity</v>
      </c>
      <c r="H857" s="4" t="str">
        <v>$169.28</v>
      </c>
      <c r="I857" s="3">
        <v>5</v>
      </c>
      <c r="J857" t="str">
        <v>UPI</v>
      </c>
      <c r="K857" t="str">
        <v>Unknown</v>
      </c>
      <c r="L857" t="str">
        <v>Canada</v>
      </c>
      <c r="M857" t="str">
        <v>Pending</v>
      </c>
      <c r="N857" s="3">
        <v>0</v>
      </c>
      <c r="O857" t="str">
        <v>Consistent</v>
      </c>
      <c r="P857" s="41" t="str">
        <v>Not Rated</v>
      </c>
      <c r="Q857" s="17">
        <v>338.56</v>
      </c>
      <c r="R857" s="17">
        <v>16.928000000000001</v>
      </c>
      <c r="S857" s="4">
        <v>321.63200000000001</v>
      </c>
    </row>
    <row r="858" spans="1:19" x14ac:dyDescent="0.35">
      <c r="A858" t="str">
        <v>ORD000178</v>
      </c>
      <c r="B858" t="str">
        <v>CUST01071</v>
      </c>
      <c r="C858" s="1">
        <v>45797</v>
      </c>
      <c r="D858" t="str">
        <v>Electronics</v>
      </c>
      <c r="E858" t="str">
        <v>Gaming Mouse</v>
      </c>
      <c r="F858" s="3">
        <v>1</v>
      </c>
      <c r="G858" t="str">
        <v>Valid Quantity</v>
      </c>
      <c r="H858" s="4" t="str">
        <v>$197.96</v>
      </c>
      <c r="I858" s="3">
        <v>0</v>
      </c>
      <c r="J858" t="str">
        <v>Credit Card</v>
      </c>
      <c r="K858" t="str">
        <v>Chicago</v>
      </c>
      <c r="L858" t="str">
        <v>USA</v>
      </c>
      <c r="M858" t="str">
        <v>Delivered</v>
      </c>
      <c r="N858" s="3">
        <v>5</v>
      </c>
      <c r="O858" t="str">
        <v>Consistent</v>
      </c>
      <c r="P858" s="41" t="str">
        <v>Excellent</v>
      </c>
      <c r="Q858" s="17">
        <v>197.96</v>
      </c>
      <c r="R858" s="17">
        <v>0</v>
      </c>
      <c r="S858" s="4">
        <v>197.96</v>
      </c>
    </row>
    <row r="859" spans="1:19" x14ac:dyDescent="0.35">
      <c r="A859" t="str">
        <v>ORD008829</v>
      </c>
      <c r="B859" t="str">
        <v>CUST01799</v>
      </c>
      <c r="C859" s="1">
        <v>45800</v>
      </c>
      <c r="D859" t="str">
        <v>Electronics</v>
      </c>
      <c r="E859" t="str">
        <v>Webcam</v>
      </c>
      <c r="F859" s="3">
        <v>3</v>
      </c>
      <c r="G859" t="str">
        <v>Valid Quantity</v>
      </c>
      <c r="H859" s="4" t="str">
        <v>$77.70</v>
      </c>
      <c r="I859" s="3">
        <v>10</v>
      </c>
      <c r="J859" t="str">
        <v>Cash on Delivery</v>
      </c>
      <c r="K859" t="str">
        <v>Montreal</v>
      </c>
      <c r="L859" t="str">
        <v>Canada</v>
      </c>
      <c r="M859" t="str">
        <v>Delivered</v>
      </c>
      <c r="N859" s="3">
        <v>4</v>
      </c>
      <c r="O859" t="str">
        <v>Consistent</v>
      </c>
      <c r="P859" s="41" t="str">
        <v>Good</v>
      </c>
      <c r="Q859" s="17">
        <v>233.10000000000002</v>
      </c>
      <c r="R859" s="17">
        <v>23.31</v>
      </c>
      <c r="S859" s="4">
        <v>209.79000000000002</v>
      </c>
    </row>
    <row r="860" spans="1:19" x14ac:dyDescent="0.35">
      <c r="A860" t="str">
        <v>ORD008315</v>
      </c>
      <c r="B860" t="str">
        <v>CUST02814</v>
      </c>
      <c r="C860" s="1">
        <v>45802</v>
      </c>
      <c r="D860" t="str">
        <v>Electronics</v>
      </c>
      <c r="E860" t="str">
        <v>Smartwatch</v>
      </c>
      <c r="F860" s="3">
        <v>1</v>
      </c>
      <c r="G860" t="str">
        <v>Valid Quantity</v>
      </c>
      <c r="H860" s="4" t="str">
        <v>$242.40</v>
      </c>
      <c r="I860" s="3">
        <v>5</v>
      </c>
      <c r="J860" t="str">
        <v>PayPal</v>
      </c>
      <c r="K860" t="str">
        <v>London</v>
      </c>
      <c r="L860" t="str">
        <v>UK</v>
      </c>
      <c r="M860" t="str">
        <v>Delivered</v>
      </c>
      <c r="N860" s="3">
        <v>5</v>
      </c>
      <c r="O860" t="str">
        <v>Consistent</v>
      </c>
      <c r="P860" s="41" t="str">
        <v>Excellent</v>
      </c>
      <c r="Q860" s="17">
        <v>242.4</v>
      </c>
      <c r="R860" s="17">
        <v>12.12</v>
      </c>
      <c r="S860" s="4">
        <v>230.28</v>
      </c>
    </row>
    <row r="861" spans="1:19" x14ac:dyDescent="0.35">
      <c r="A861" t="str">
        <v>ORD009024</v>
      </c>
      <c r="B861" t="str">
        <v>CUST00147</v>
      </c>
      <c r="C861" s="1">
        <v>45802</v>
      </c>
      <c r="D861" t="str">
        <v>Electronics</v>
      </c>
      <c r="E861" t="str">
        <v>Power Bank</v>
      </c>
      <c r="F861" s="3">
        <v>2</v>
      </c>
      <c r="G861" t="str">
        <v>Valid Quantity</v>
      </c>
      <c r="H861" s="4" t="str">
        <v>$61.63</v>
      </c>
      <c r="I861" s="3">
        <v>20</v>
      </c>
      <c r="J861" t="str">
        <v>UPI</v>
      </c>
      <c r="K861" t="str">
        <v>Brisbane</v>
      </c>
      <c r="L861" t="str">
        <v>Australia</v>
      </c>
      <c r="M861" t="str">
        <v>Delivered</v>
      </c>
      <c r="N861" s="3">
        <v>3</v>
      </c>
      <c r="O861" t="str">
        <v>Consistent</v>
      </c>
      <c r="P861" s="41" t="str">
        <v>Average</v>
      </c>
      <c r="Q861" s="17">
        <v>123.26</v>
      </c>
      <c r="R861" s="17">
        <v>24.652000000000001</v>
      </c>
      <c r="S861" s="4">
        <v>98.608000000000004</v>
      </c>
    </row>
    <row r="862" spans="1:19" x14ac:dyDescent="0.35">
      <c r="A862" t="str">
        <v>ORD008501</v>
      </c>
      <c r="B862" t="str">
        <v>CUST02828</v>
      </c>
      <c r="C862" s="1">
        <v>45802</v>
      </c>
      <c r="D862" t="str">
        <v>Electronics</v>
      </c>
      <c r="E862" t="str">
        <v>Laptop Stand</v>
      </c>
      <c r="F862" s="3">
        <v>4</v>
      </c>
      <c r="G862" t="str">
        <v>Valid Quantity</v>
      </c>
      <c r="H862" s="4" t="str">
        <v>$235.97</v>
      </c>
      <c r="I862" s="3">
        <v>15</v>
      </c>
      <c r="J862" t="str">
        <v>PayPal</v>
      </c>
      <c r="K862" t="str">
        <v>Berlin</v>
      </c>
      <c r="L862" t="str">
        <v>Germany</v>
      </c>
      <c r="M862" t="str">
        <v>Cancelled</v>
      </c>
      <c r="N862" s="3">
        <v>0</v>
      </c>
      <c r="O862" t="str">
        <v>Consistent</v>
      </c>
      <c r="P862" s="41" t="str">
        <v>Not Rated</v>
      </c>
      <c r="Q862" s="17">
        <v>943.88</v>
      </c>
      <c r="R862" s="17">
        <v>141.58199999999999</v>
      </c>
      <c r="S862" s="4">
        <v>802.298</v>
      </c>
    </row>
    <row r="863" spans="1:19" x14ac:dyDescent="0.35">
      <c r="A863" t="str">
        <v>ORD004220</v>
      </c>
      <c r="B863" t="str">
        <v>CUST02800</v>
      </c>
      <c r="C863" s="1">
        <v>45803</v>
      </c>
      <c r="D863" t="str">
        <v>Electronics</v>
      </c>
      <c r="E863" t="str">
        <v>Laptop Stand</v>
      </c>
      <c r="F863" s="3">
        <v>1</v>
      </c>
      <c r="G863" t="str">
        <v>Valid Quantity</v>
      </c>
      <c r="H863" s="4" t="str">
        <v>$63.49</v>
      </c>
      <c r="I863" s="3">
        <v>20</v>
      </c>
      <c r="J863" t="str">
        <v>UPI</v>
      </c>
      <c r="K863" t="str">
        <v>Brisbane</v>
      </c>
      <c r="L863" t="str">
        <v>Australia</v>
      </c>
      <c r="M863" t="str">
        <v>Delivered</v>
      </c>
      <c r="N863" s="3">
        <v>5</v>
      </c>
      <c r="O863" t="str">
        <v>Consistent</v>
      </c>
      <c r="P863" s="41" t="str">
        <v>Excellent</v>
      </c>
      <c r="Q863" s="17">
        <v>63.49</v>
      </c>
      <c r="R863" s="17">
        <v>12.698</v>
      </c>
      <c r="S863" s="4">
        <v>50.792000000000002</v>
      </c>
    </row>
    <row r="864" spans="1:19" x14ac:dyDescent="0.35">
      <c r="A864" t="str">
        <v>ORD003593</v>
      </c>
      <c r="B864" t="str">
        <v>CUST03123</v>
      </c>
      <c r="C864" s="1">
        <v>45804</v>
      </c>
      <c r="D864" t="str">
        <v>Electronics</v>
      </c>
      <c r="E864" t="str">
        <v>Power Bank</v>
      </c>
      <c r="F864" s="3">
        <v>1</v>
      </c>
      <c r="G864" t="str">
        <v>Valid Quantity</v>
      </c>
      <c r="H864" s="4" t="str">
        <v>$85.50</v>
      </c>
      <c r="I864" s="3">
        <v>15</v>
      </c>
      <c r="J864" t="str">
        <v>UPI</v>
      </c>
      <c r="K864" t="str">
        <v>Manchester</v>
      </c>
      <c r="L864" t="str">
        <v>UK</v>
      </c>
      <c r="M864" t="str">
        <v>Delivered</v>
      </c>
      <c r="N864" s="3">
        <v>4</v>
      </c>
      <c r="O864" t="str">
        <v>Consistent</v>
      </c>
      <c r="P864" s="41" t="str">
        <v>Good</v>
      </c>
      <c r="Q864" s="17">
        <v>85.5</v>
      </c>
      <c r="R864" s="17">
        <v>12.824999999999999</v>
      </c>
      <c r="S864" s="4">
        <v>72.674999999999997</v>
      </c>
    </row>
    <row r="865" spans="1:19" x14ac:dyDescent="0.35">
      <c r="A865" t="str">
        <v>ORD007728</v>
      </c>
      <c r="B865" t="str">
        <v>CUST00036</v>
      </c>
      <c r="C865" s="1">
        <v>45805</v>
      </c>
      <c r="D865" t="str">
        <v>Electronics</v>
      </c>
      <c r="E865" t="str">
        <v>Gaming Mouse</v>
      </c>
      <c r="F865" s="3">
        <v>1</v>
      </c>
      <c r="G865" t="str">
        <v>Valid Quantity</v>
      </c>
      <c r="H865" s="4" t="str">
        <v>$86.17</v>
      </c>
      <c r="I865" s="3">
        <v>0</v>
      </c>
      <c r="J865" t="str">
        <v>UPI</v>
      </c>
      <c r="K865" t="str">
        <v>Los Angeles</v>
      </c>
      <c r="L865" t="str">
        <v>USA</v>
      </c>
      <c r="M865" t="str">
        <v>Delivered</v>
      </c>
      <c r="N865" s="3">
        <v>4</v>
      </c>
      <c r="O865" t="str">
        <v>Consistent</v>
      </c>
      <c r="P865" s="41" t="str">
        <v>Good</v>
      </c>
      <c r="Q865" s="17">
        <v>86.17</v>
      </c>
      <c r="R865" s="17">
        <v>0</v>
      </c>
      <c r="S865" s="4">
        <v>86.17</v>
      </c>
    </row>
    <row r="866" spans="1:19" x14ac:dyDescent="0.35">
      <c r="A866" t="str">
        <v>ORD003573</v>
      </c>
      <c r="B866" t="str">
        <v>CUST00589</v>
      </c>
      <c r="C866" s="1">
        <v>45806</v>
      </c>
      <c r="D866" t="str">
        <v>Electronics</v>
      </c>
      <c r="E866" t="str">
        <v>Webcam</v>
      </c>
      <c r="F866" s="3">
        <v>2</v>
      </c>
      <c r="G866" t="str">
        <v>Valid Quantity</v>
      </c>
      <c r="H866" s="4" t="str">
        <v>$123.77</v>
      </c>
      <c r="I866" s="3">
        <v>0</v>
      </c>
      <c r="J866" t="str">
        <v>Net Banking</v>
      </c>
      <c r="K866" t="str">
        <v>Berlin</v>
      </c>
      <c r="L866" t="str">
        <v>Germany</v>
      </c>
      <c r="M866" t="str">
        <v>Pending</v>
      </c>
      <c r="N866" s="3">
        <v>0</v>
      </c>
      <c r="O866" t="str">
        <v>Consistent</v>
      </c>
      <c r="P866" s="41" t="str">
        <v>Not Rated</v>
      </c>
      <c r="Q866" s="17">
        <v>247.54</v>
      </c>
      <c r="R866" s="17">
        <v>0</v>
      </c>
      <c r="S866" s="4">
        <v>247.54</v>
      </c>
    </row>
    <row r="867" spans="1:19" x14ac:dyDescent="0.35">
      <c r="A867" t="str">
        <v>ORD001107</v>
      </c>
      <c r="B867" t="str">
        <v>CUST01639</v>
      </c>
      <c r="C867" s="1">
        <v>45806</v>
      </c>
      <c r="D867" t="str">
        <v>Electronics</v>
      </c>
      <c r="E867" t="str">
        <v>Laptop Stand</v>
      </c>
      <c r="F867" s="3">
        <v>4</v>
      </c>
      <c r="G867" t="str">
        <v>Valid Quantity</v>
      </c>
      <c r="H867" s="4" t="str">
        <v>$142.33</v>
      </c>
      <c r="I867" s="3">
        <v>10</v>
      </c>
      <c r="J867" t="str">
        <v>Credit Card</v>
      </c>
      <c r="K867" t="str">
        <v>Birmingham</v>
      </c>
      <c r="L867" t="str">
        <v>UK</v>
      </c>
      <c r="M867" t="str">
        <v>Cancelled</v>
      </c>
      <c r="N867" s="3">
        <v>0</v>
      </c>
      <c r="O867" t="str">
        <v>Consistent</v>
      </c>
      <c r="P867" s="41" t="str">
        <v>Not Rated</v>
      </c>
      <c r="Q867" s="17">
        <v>569.32000000000005</v>
      </c>
      <c r="R867" s="17">
        <v>56.932000000000009</v>
      </c>
      <c r="S867" s="4">
        <v>512.38800000000003</v>
      </c>
    </row>
    <row r="868" spans="1:19" x14ac:dyDescent="0.35">
      <c r="A868" t="str">
        <v>ORD009512</v>
      </c>
      <c r="B868" t="str">
        <v>CUST01433</v>
      </c>
      <c r="C868" s="1">
        <v>45806</v>
      </c>
      <c r="D868" t="str">
        <v>Electronics</v>
      </c>
      <c r="E868" t="str">
        <v>Smartwatch</v>
      </c>
      <c r="F868" s="3">
        <v>2</v>
      </c>
      <c r="G868" t="str">
        <v>Valid Quantity</v>
      </c>
      <c r="H868" s="4" t="str">
        <v>$103.38</v>
      </c>
      <c r="I868" s="3">
        <v>0</v>
      </c>
      <c r="J868" t="str">
        <v>Credit Card</v>
      </c>
      <c r="K868" t="str">
        <v>Berlin</v>
      </c>
      <c r="L868" t="str">
        <v>Germany</v>
      </c>
      <c r="M868" t="str">
        <v>Cancelled</v>
      </c>
      <c r="N868" s="3">
        <v>0</v>
      </c>
      <c r="O868" t="str">
        <v>Consistent</v>
      </c>
      <c r="P868" s="41" t="str">
        <v>Not Rated</v>
      </c>
      <c r="Q868" s="17">
        <v>206.76</v>
      </c>
      <c r="R868" s="17">
        <v>0</v>
      </c>
      <c r="S868" s="4">
        <v>206.76</v>
      </c>
    </row>
    <row r="869" spans="1:19" x14ac:dyDescent="0.35">
      <c r="A869" t="str">
        <v>ORD008647</v>
      </c>
      <c r="B869" t="str">
        <v>CUST02289</v>
      </c>
      <c r="C869" s="1">
        <v>45807</v>
      </c>
      <c r="D869" t="str">
        <v>Electronics</v>
      </c>
      <c r="E869" t="str">
        <v>Gaming Mouse</v>
      </c>
      <c r="F869" s="3">
        <v>2</v>
      </c>
      <c r="G869" t="str">
        <v>Valid Quantity</v>
      </c>
      <c r="H869" s="4" t="str">
        <v>$93.26</v>
      </c>
      <c r="I869" s="3">
        <v>0</v>
      </c>
      <c r="J869" t="str">
        <v>Net Banking</v>
      </c>
      <c r="K869" t="str">
        <v>Los Angeles</v>
      </c>
      <c r="L869" t="str">
        <v>USA</v>
      </c>
      <c r="M869" t="str">
        <v>Delivered</v>
      </c>
      <c r="N869" s="3">
        <v>0</v>
      </c>
      <c r="O869" t="str">
        <v>Consistent</v>
      </c>
      <c r="P869" s="41" t="str">
        <v>Not Rated</v>
      </c>
      <c r="Q869" s="17">
        <v>186.52</v>
      </c>
      <c r="R869" s="17">
        <v>0</v>
      </c>
      <c r="S869" s="4">
        <v>186.52</v>
      </c>
    </row>
    <row r="870" spans="1:19" x14ac:dyDescent="0.35">
      <c r="A870" t="str">
        <v>ORD008052</v>
      </c>
      <c r="B870" t="str">
        <v>CUST00160</v>
      </c>
      <c r="C870" s="1">
        <v>45807</v>
      </c>
      <c r="D870" t="str">
        <v>Electronics</v>
      </c>
      <c r="E870" t="str">
        <v>Power Bank</v>
      </c>
      <c r="F870" s="3">
        <v>2</v>
      </c>
      <c r="G870" t="str">
        <v>Valid Quantity</v>
      </c>
      <c r="H870" s="4" t="str">
        <v>$168.12</v>
      </c>
      <c r="I870" s="3">
        <v>10</v>
      </c>
      <c r="J870" t="str">
        <v>PayPal</v>
      </c>
      <c r="K870" t="str">
        <v>London</v>
      </c>
      <c r="L870" t="str">
        <v>UK</v>
      </c>
      <c r="M870" t="str">
        <v>Delivered</v>
      </c>
      <c r="N870" s="3">
        <v>4</v>
      </c>
      <c r="O870" t="str">
        <v>Consistent</v>
      </c>
      <c r="P870" s="41" t="str">
        <v>Good</v>
      </c>
      <c r="Q870" s="17">
        <v>336.24</v>
      </c>
      <c r="R870" s="17">
        <v>33.624000000000002</v>
      </c>
      <c r="S870" s="4">
        <v>302.61599999999999</v>
      </c>
    </row>
    <row r="871" spans="1:19" x14ac:dyDescent="0.35">
      <c r="A871" t="str">
        <v>ORD000542</v>
      </c>
      <c r="B871" t="str">
        <v>CUST01975</v>
      </c>
      <c r="C871" s="1">
        <v>45808</v>
      </c>
      <c r="D871" t="str">
        <v>Electronics</v>
      </c>
      <c r="E871" t="str">
        <v>Smartwatch</v>
      </c>
      <c r="F871" s="3">
        <v>3</v>
      </c>
      <c r="G871" t="str">
        <v>Valid Quantity</v>
      </c>
      <c r="H871" s="4" t="str">
        <v>$240.26</v>
      </c>
      <c r="I871" s="3">
        <v>0</v>
      </c>
      <c r="J871" t="str">
        <v>Credit Card</v>
      </c>
      <c r="K871" t="str">
        <v>Toronto</v>
      </c>
      <c r="L871" t="str">
        <v>Canada</v>
      </c>
      <c r="M871" t="str">
        <v>Delivered</v>
      </c>
      <c r="N871" s="3">
        <v>5</v>
      </c>
      <c r="O871" t="str">
        <v>Consistent</v>
      </c>
      <c r="P871" s="41" t="str">
        <v>Excellent</v>
      </c>
      <c r="Q871" s="17">
        <v>720.78</v>
      </c>
      <c r="R871" s="17">
        <v>0</v>
      </c>
      <c r="S871" s="4">
        <v>720.78</v>
      </c>
    </row>
    <row r="872" spans="1:19" x14ac:dyDescent="0.35">
      <c r="A872" t="str">
        <v>ORD005950</v>
      </c>
      <c r="B872" t="str">
        <v>CUST00939</v>
      </c>
      <c r="C872" s="1">
        <v>45808</v>
      </c>
      <c r="D872" t="str">
        <v>Electronics</v>
      </c>
      <c r="E872" t="str">
        <v>USB-C Cable</v>
      </c>
      <c r="F872" s="3">
        <v>1</v>
      </c>
      <c r="G872" t="str">
        <v>Valid Quantity</v>
      </c>
      <c r="H872" s="4" t="str">
        <v>$182.84</v>
      </c>
      <c r="I872" s="3">
        <v>20</v>
      </c>
      <c r="J872" t="str">
        <v>UPI</v>
      </c>
      <c r="K872" t="str">
        <v>Mumbai</v>
      </c>
      <c r="L872" t="str">
        <v>India</v>
      </c>
      <c r="M872" t="str">
        <v>Shipped</v>
      </c>
      <c r="N872" s="3">
        <v>0</v>
      </c>
      <c r="O872" t="str">
        <v>Consistent</v>
      </c>
      <c r="P872" s="41" t="str">
        <v>Not Rated</v>
      </c>
      <c r="Q872" s="17">
        <v>182.84</v>
      </c>
      <c r="R872" s="17">
        <v>36.568000000000005</v>
      </c>
      <c r="S872" s="4">
        <v>146.27199999999999</v>
      </c>
    </row>
    <row r="873" spans="1:19" x14ac:dyDescent="0.35">
      <c r="A873" t="str">
        <v>ORD000133</v>
      </c>
      <c r="B873" t="str">
        <v>CUST01973</v>
      </c>
      <c r="C873" s="1">
        <v>45809</v>
      </c>
      <c r="D873" t="str">
        <v>Electronics</v>
      </c>
      <c r="E873" t="str">
        <v>USB-C Cable</v>
      </c>
      <c r="F873" s="3">
        <v>4</v>
      </c>
      <c r="G873" t="str">
        <v>Valid Quantity</v>
      </c>
      <c r="H873" s="4" t="str">
        <v>$73.09</v>
      </c>
      <c r="I873" s="3">
        <v>10</v>
      </c>
      <c r="J873" t="str">
        <v>Net Banking</v>
      </c>
      <c r="K873" t="str">
        <v>Hyderabad</v>
      </c>
      <c r="L873" t="str">
        <v>India</v>
      </c>
      <c r="M873" t="str">
        <v>Delivered</v>
      </c>
      <c r="N873" s="3">
        <v>3</v>
      </c>
      <c r="O873" t="str">
        <v>Consistent</v>
      </c>
      <c r="P873" s="41" t="str">
        <v>Average</v>
      </c>
      <c r="Q873" s="17">
        <v>292.36</v>
      </c>
      <c r="R873" s="17">
        <v>29.236000000000004</v>
      </c>
      <c r="S873" s="4">
        <v>263.12400000000002</v>
      </c>
    </row>
    <row r="874" spans="1:19" x14ac:dyDescent="0.35">
      <c r="A874" t="str">
        <v>ORD009406</v>
      </c>
      <c r="B874" t="str">
        <v>CUST00235</v>
      </c>
      <c r="C874" s="1">
        <v>45810</v>
      </c>
      <c r="D874" t="str">
        <v>Electronics</v>
      </c>
      <c r="E874" t="str">
        <v>Wireless Earbuds</v>
      </c>
      <c r="F874" s="3">
        <v>1</v>
      </c>
      <c r="G874" t="str">
        <v>Valid Quantity</v>
      </c>
      <c r="H874" s="4" t="str">
        <v>$67.26</v>
      </c>
      <c r="I874" s="3">
        <v>10</v>
      </c>
      <c r="J874" t="str">
        <v>Cash on Delivery</v>
      </c>
      <c r="K874" t="str">
        <v>Chicago</v>
      </c>
      <c r="L874" t="str">
        <v>USA</v>
      </c>
      <c r="M874" t="str">
        <v>Pending</v>
      </c>
      <c r="N874" s="3">
        <v>0</v>
      </c>
      <c r="O874" t="str">
        <v>Consistent</v>
      </c>
      <c r="P874" s="41" t="str">
        <v>Not Rated</v>
      </c>
      <c r="Q874" s="17">
        <v>67.260000000000005</v>
      </c>
      <c r="R874" s="17">
        <v>6.726</v>
      </c>
      <c r="S874" s="4">
        <v>60.534000000000006</v>
      </c>
    </row>
    <row r="875" spans="1:19" x14ac:dyDescent="0.35">
      <c r="A875" t="str">
        <v>ORD011361</v>
      </c>
      <c r="B875" t="str">
        <v>CUST01461</v>
      </c>
      <c r="C875" s="1">
        <v>45810</v>
      </c>
      <c r="D875" t="str">
        <v>Electronics</v>
      </c>
      <c r="E875" t="str">
        <v>Gaming Mouse</v>
      </c>
      <c r="F875" s="3">
        <v>2</v>
      </c>
      <c r="G875" t="str">
        <v>Valid Quantity</v>
      </c>
      <c r="H875" s="4" t="str">
        <v>$241.85</v>
      </c>
      <c r="I875" s="3">
        <v>5</v>
      </c>
      <c r="J875" t="str">
        <v>Net Banking</v>
      </c>
      <c r="K875" t="str">
        <v>Montreal</v>
      </c>
      <c r="L875" t="str">
        <v>Canada</v>
      </c>
      <c r="M875" t="str">
        <v>Delivered</v>
      </c>
      <c r="N875" s="3">
        <v>0</v>
      </c>
      <c r="O875" t="str">
        <v>Consistent</v>
      </c>
      <c r="P875" s="41" t="str">
        <v>Not Rated</v>
      </c>
      <c r="Q875" s="17">
        <v>483.7</v>
      </c>
      <c r="R875" s="17">
        <v>24.184999999999999</v>
      </c>
      <c r="S875" s="4">
        <v>459.51499999999999</v>
      </c>
    </row>
    <row r="876" spans="1:19" x14ac:dyDescent="0.35">
      <c r="A876" t="str">
        <v>ORD011058</v>
      </c>
      <c r="B876" t="str">
        <v>CUST00700</v>
      </c>
      <c r="C876" s="1">
        <v>45811</v>
      </c>
      <c r="D876" t="str">
        <v>Electronics</v>
      </c>
      <c r="E876" t="str">
        <v>Bluetooth Speaker</v>
      </c>
      <c r="F876" s="3">
        <v>2</v>
      </c>
      <c r="G876" t="str">
        <v>Valid Quantity</v>
      </c>
      <c r="H876" s="4" t="str">
        <v>$233.20</v>
      </c>
      <c r="I876" s="3">
        <v>0</v>
      </c>
      <c r="J876" t="str">
        <v>PayPal</v>
      </c>
      <c r="K876" t="str">
        <v>Brisbane</v>
      </c>
      <c r="L876" t="str">
        <v>Australia</v>
      </c>
      <c r="M876" t="str">
        <v>Cancelled</v>
      </c>
      <c r="N876" s="3">
        <v>0</v>
      </c>
      <c r="O876" t="str">
        <v>Consistent</v>
      </c>
      <c r="P876" s="41" t="str">
        <v>Not Rated</v>
      </c>
      <c r="Q876" s="17">
        <v>466.4</v>
      </c>
      <c r="R876" s="17">
        <v>0</v>
      </c>
      <c r="S876" s="4">
        <v>466.4</v>
      </c>
    </row>
    <row r="877" spans="1:19" x14ac:dyDescent="0.35">
      <c r="A877" t="str">
        <v>ORD000891</v>
      </c>
      <c r="B877" t="str">
        <v>CUST01683</v>
      </c>
      <c r="C877" s="1">
        <v>45813</v>
      </c>
      <c r="D877" t="str">
        <v>Electronics</v>
      </c>
      <c r="E877" t="str">
        <v>Bluetooth Speaker</v>
      </c>
      <c r="F877" s="3">
        <v>1</v>
      </c>
      <c r="G877" t="str">
        <v>Valid Quantity</v>
      </c>
      <c r="H877" s="4" t="str">
        <v>$27.10</v>
      </c>
      <c r="I877" s="3">
        <v>15</v>
      </c>
      <c r="J877" t="str">
        <v>Credit Card</v>
      </c>
      <c r="K877" t="str">
        <v>Vancouver</v>
      </c>
      <c r="L877" t="str">
        <v>Canada</v>
      </c>
      <c r="M877" t="str">
        <v>Delivered</v>
      </c>
      <c r="N877" s="3">
        <v>1</v>
      </c>
      <c r="O877" t="str">
        <v>Consistent</v>
      </c>
      <c r="P877" s="41" t="str">
        <v>Very Bad</v>
      </c>
      <c r="Q877" s="17">
        <v>27.1</v>
      </c>
      <c r="R877" s="17">
        <v>4.0650000000000004</v>
      </c>
      <c r="S877" s="4">
        <v>23.035</v>
      </c>
    </row>
    <row r="878" spans="1:19" x14ac:dyDescent="0.35">
      <c r="A878" t="str">
        <v>ORD008414</v>
      </c>
      <c r="B878" t="str">
        <v>CUST00512</v>
      </c>
      <c r="C878" s="1">
        <v>45814</v>
      </c>
      <c r="D878" t="str">
        <v>Electronics</v>
      </c>
      <c r="E878" t="str">
        <v>Laptop Stand</v>
      </c>
      <c r="F878" s="3">
        <v>1</v>
      </c>
      <c r="G878" t="str">
        <v>Valid Quantity</v>
      </c>
      <c r="H878" s="4" t="str">
        <v>$127.09</v>
      </c>
      <c r="I878" s="3">
        <v>0</v>
      </c>
      <c r="J878" t="str">
        <v>Net Banking</v>
      </c>
      <c r="K878" t="str">
        <v>Munich</v>
      </c>
      <c r="L878" t="str">
        <v>Germany</v>
      </c>
      <c r="M878" t="str">
        <v>Delivered</v>
      </c>
      <c r="N878" s="3">
        <v>2</v>
      </c>
      <c r="O878" t="str">
        <v>Consistent</v>
      </c>
      <c r="P878" s="41" t="str">
        <v>Bad</v>
      </c>
      <c r="Q878" s="17">
        <v>127.09</v>
      </c>
      <c r="R878" s="17">
        <v>0</v>
      </c>
      <c r="S878" s="4">
        <v>127.09</v>
      </c>
    </row>
    <row r="879" spans="1:19" x14ac:dyDescent="0.35">
      <c r="A879" t="str">
        <v>ORD007196</v>
      </c>
      <c r="B879" t="str">
        <v>CUST02450</v>
      </c>
      <c r="C879" s="1">
        <v>45814</v>
      </c>
      <c r="D879" t="str">
        <v>Electronics</v>
      </c>
      <c r="E879" t="str">
        <v>Bluetooth Speaker</v>
      </c>
      <c r="F879" s="3">
        <v>2</v>
      </c>
      <c r="G879" t="str">
        <v>Valid Quantity</v>
      </c>
      <c r="H879" s="4" t="str">
        <v>$231.22</v>
      </c>
      <c r="I879" s="3">
        <v>0</v>
      </c>
      <c r="J879" t="str">
        <v>PayPal</v>
      </c>
      <c r="K879" t="str">
        <v>Vancouver</v>
      </c>
      <c r="L879" t="str">
        <v>Canada</v>
      </c>
      <c r="M879" t="str">
        <v>Delivered</v>
      </c>
      <c r="N879" s="3">
        <v>5</v>
      </c>
      <c r="O879" t="str">
        <v>Consistent</v>
      </c>
      <c r="P879" s="41" t="str">
        <v>Excellent</v>
      </c>
      <c r="Q879" s="17">
        <v>462.44</v>
      </c>
      <c r="R879" s="17">
        <v>0</v>
      </c>
      <c r="S879" s="4">
        <v>462.44</v>
      </c>
    </row>
    <row r="880" spans="1:19" x14ac:dyDescent="0.35">
      <c r="A880" t="str">
        <v>ORD011375</v>
      </c>
      <c r="B880" t="str">
        <v>CUST02366</v>
      </c>
      <c r="C880" s="1">
        <v>45816</v>
      </c>
      <c r="D880" t="str">
        <v>Electronics</v>
      </c>
      <c r="E880" t="str">
        <v>Wireless Earbuds</v>
      </c>
      <c r="F880" s="3">
        <v>1</v>
      </c>
      <c r="G880" t="str">
        <v>Valid Quantity</v>
      </c>
      <c r="H880" s="4" t="str">
        <v>$223.32</v>
      </c>
      <c r="I880" s="3">
        <v>5</v>
      </c>
      <c r="J880" t="str">
        <v>PayPal</v>
      </c>
      <c r="K880" t="str">
        <v>Unknown</v>
      </c>
      <c r="L880" t="str">
        <v>Germany</v>
      </c>
      <c r="M880" t="str">
        <v>Shipped</v>
      </c>
      <c r="N880" s="3">
        <v>0</v>
      </c>
      <c r="O880" t="str">
        <v>Consistent</v>
      </c>
      <c r="P880" s="41" t="str">
        <v>Not Rated</v>
      </c>
      <c r="Q880" s="17">
        <v>223.32</v>
      </c>
      <c r="R880" s="17">
        <v>11.165999999999999</v>
      </c>
      <c r="S880" s="4">
        <v>212.154</v>
      </c>
    </row>
    <row r="881" spans="1:19" x14ac:dyDescent="0.35">
      <c r="A881" t="str">
        <v>ORD007518</v>
      </c>
      <c r="B881" t="str">
        <v>CUST01203</v>
      </c>
      <c r="C881" s="1">
        <v>45817</v>
      </c>
      <c r="D881" t="str">
        <v>Electronics</v>
      </c>
      <c r="E881" t="str">
        <v>Smartwatch</v>
      </c>
      <c r="F881" s="3">
        <v>2</v>
      </c>
      <c r="G881" t="str">
        <v>Valid Quantity</v>
      </c>
      <c r="H881" s="4" t="str">
        <v>$198.07</v>
      </c>
      <c r="I881" s="3">
        <v>0</v>
      </c>
      <c r="J881" t="str">
        <v>Debit Card</v>
      </c>
      <c r="K881" t="str">
        <v>Munich</v>
      </c>
      <c r="L881" t="str">
        <v>Germany</v>
      </c>
      <c r="M881" t="str">
        <v>Returned</v>
      </c>
      <c r="N881" s="3">
        <v>0</v>
      </c>
      <c r="O881" t="str">
        <v>Consistent</v>
      </c>
      <c r="P881" s="41" t="str">
        <v>Not Rated</v>
      </c>
      <c r="Q881" s="17">
        <v>396.14</v>
      </c>
      <c r="R881" s="17">
        <v>0</v>
      </c>
      <c r="S881" s="4">
        <v>396.14</v>
      </c>
    </row>
    <row r="882" spans="1:19" x14ac:dyDescent="0.35">
      <c r="A882" t="str">
        <v>ORD000184</v>
      </c>
      <c r="B882" t="str">
        <v>CUST02132</v>
      </c>
      <c r="C882" s="1">
        <v>45818</v>
      </c>
      <c r="D882" t="str">
        <v>Electronics</v>
      </c>
      <c r="E882" t="str">
        <v>Webcam</v>
      </c>
      <c r="F882" s="3">
        <v>3</v>
      </c>
      <c r="G882" t="str">
        <v>Valid Quantity</v>
      </c>
      <c r="H882" s="4" t="str">
        <v>$108.39</v>
      </c>
      <c r="I882" s="3">
        <v>0</v>
      </c>
      <c r="J882" t="str">
        <v>Credit Card</v>
      </c>
      <c r="K882" t="str">
        <v>Chicago</v>
      </c>
      <c r="L882" t="str">
        <v>USA</v>
      </c>
      <c r="M882" t="str">
        <v>Delivered</v>
      </c>
      <c r="N882" s="3">
        <v>5</v>
      </c>
      <c r="O882" t="str">
        <v>Consistent</v>
      </c>
      <c r="P882" s="41" t="str">
        <v>Excellent</v>
      </c>
      <c r="Q882" s="17">
        <v>325.17</v>
      </c>
      <c r="R882" s="17">
        <v>0</v>
      </c>
      <c r="S882" s="4">
        <v>325.17</v>
      </c>
    </row>
    <row r="883" spans="1:19" x14ac:dyDescent="0.35">
      <c r="A883" t="str">
        <v>ORD000784</v>
      </c>
      <c r="B883" t="str">
        <v>CUST03265</v>
      </c>
      <c r="C883" s="1">
        <v>45819</v>
      </c>
      <c r="D883" t="str">
        <v>Electronics</v>
      </c>
      <c r="E883" t="str">
        <v>Smartwatch</v>
      </c>
      <c r="F883" s="3">
        <v>3</v>
      </c>
      <c r="G883" t="str">
        <v>Valid Quantity</v>
      </c>
      <c r="H883" s="4" t="str">
        <v>$229.99</v>
      </c>
      <c r="I883" s="3">
        <v>10</v>
      </c>
      <c r="J883" t="str">
        <v>Debit Card</v>
      </c>
      <c r="K883" t="str">
        <v>Sydney</v>
      </c>
      <c r="L883" t="str">
        <v>Australia</v>
      </c>
      <c r="M883" t="str">
        <v>Pending</v>
      </c>
      <c r="N883" s="3">
        <v>0</v>
      </c>
      <c r="O883" t="str">
        <v>Consistent</v>
      </c>
      <c r="P883" s="41" t="str">
        <v>Not Rated</v>
      </c>
      <c r="Q883" s="17">
        <v>689.97</v>
      </c>
      <c r="R883" s="17">
        <v>68.997000000000014</v>
      </c>
      <c r="S883" s="4">
        <v>620.97299999999996</v>
      </c>
    </row>
    <row r="884" spans="1:19" x14ac:dyDescent="0.35">
      <c r="A884" t="str">
        <v>ORD004181</v>
      </c>
      <c r="B884" t="str">
        <v>CUST01964</v>
      </c>
      <c r="C884" s="1">
        <v>45820</v>
      </c>
      <c r="D884" t="str">
        <v>Electronics</v>
      </c>
      <c r="E884" t="str">
        <v>USB-C Cable</v>
      </c>
      <c r="F884" s="3">
        <v>3</v>
      </c>
      <c r="G884" t="str">
        <v>Valid Quantity</v>
      </c>
      <c r="H884" s="4" t="str">
        <v>$147.19</v>
      </c>
      <c r="I884" s="3">
        <v>0</v>
      </c>
      <c r="J884" t="str">
        <v>Net Banking</v>
      </c>
      <c r="K884" t="str">
        <v>Birmingham</v>
      </c>
      <c r="L884" t="str">
        <v>UK</v>
      </c>
      <c r="M884" t="str">
        <v>Delivered</v>
      </c>
      <c r="N884" s="3">
        <v>2</v>
      </c>
      <c r="O884" t="str">
        <v>Consistent</v>
      </c>
      <c r="P884" s="41" t="str">
        <v>Bad</v>
      </c>
      <c r="Q884" s="17">
        <v>441.57</v>
      </c>
      <c r="R884" s="17">
        <v>0</v>
      </c>
      <c r="S884" s="4">
        <v>441.57</v>
      </c>
    </row>
    <row r="885" spans="1:19" x14ac:dyDescent="0.35">
      <c r="A885" t="str">
        <v>ORD011127</v>
      </c>
      <c r="B885" t="str">
        <v>CUST01005</v>
      </c>
      <c r="C885" s="1">
        <v>45820</v>
      </c>
      <c r="D885" t="str">
        <v>Electronics</v>
      </c>
      <c r="E885" t="str">
        <v>Bluetooth Speaker</v>
      </c>
      <c r="F885" s="3">
        <v>3</v>
      </c>
      <c r="G885" t="str">
        <v>Valid Quantity</v>
      </c>
      <c r="H885" s="4" t="str">
        <v>$57.09</v>
      </c>
      <c r="I885" s="3">
        <v>15</v>
      </c>
      <c r="J885" t="str">
        <v>PayPal</v>
      </c>
      <c r="K885" t="str">
        <v>Munich</v>
      </c>
      <c r="L885" t="str">
        <v>Germany</v>
      </c>
      <c r="M885" t="str">
        <v>Returned</v>
      </c>
      <c r="N885" s="3">
        <v>0</v>
      </c>
      <c r="O885" t="str">
        <v>Consistent</v>
      </c>
      <c r="P885" s="41" t="str">
        <v>Not Rated</v>
      </c>
      <c r="Q885" s="17">
        <v>171.27</v>
      </c>
      <c r="R885" s="17">
        <v>25.6905</v>
      </c>
      <c r="S885" s="4">
        <v>145.5795</v>
      </c>
    </row>
    <row r="886" spans="1:19" x14ac:dyDescent="0.35">
      <c r="A886" t="str">
        <v>ORD006921</v>
      </c>
      <c r="B886" t="str">
        <v>CUST01394</v>
      </c>
      <c r="C886" s="1">
        <v>45822</v>
      </c>
      <c r="D886" t="str">
        <v>Electronics</v>
      </c>
      <c r="E886" t="str">
        <v>USB-C Cable</v>
      </c>
      <c r="F886" s="3">
        <v>3</v>
      </c>
      <c r="G886" t="str">
        <v>Valid Quantity</v>
      </c>
      <c r="H886" s="4" t="str">
        <v>$225.20</v>
      </c>
      <c r="I886" s="3">
        <v>0</v>
      </c>
      <c r="J886" t="str">
        <v>PayPal</v>
      </c>
      <c r="K886" t="str">
        <v>Montreal</v>
      </c>
      <c r="L886" t="str">
        <v>Canada</v>
      </c>
      <c r="M886" t="str">
        <v>Pending</v>
      </c>
      <c r="N886" s="3">
        <v>0</v>
      </c>
      <c r="O886" t="str">
        <v>Consistent</v>
      </c>
      <c r="P886" s="41" t="str">
        <v>Not Rated</v>
      </c>
      <c r="Q886" s="17">
        <v>675.59999999999991</v>
      </c>
      <c r="R886" s="17">
        <v>0</v>
      </c>
      <c r="S886" s="4">
        <v>675.59999999999991</v>
      </c>
    </row>
    <row r="887" spans="1:19" x14ac:dyDescent="0.35">
      <c r="A887" t="str">
        <v>ORD010610</v>
      </c>
      <c r="B887" t="str">
        <v>CUST01910</v>
      </c>
      <c r="C887" s="1">
        <v>45822</v>
      </c>
      <c r="D887" t="str">
        <v>Electronics</v>
      </c>
      <c r="E887" t="str">
        <v>Wireless Earbuds</v>
      </c>
      <c r="F887" s="3">
        <v>1</v>
      </c>
      <c r="G887" t="str">
        <v>Valid Quantity</v>
      </c>
      <c r="H887" s="4" t="str">
        <v>$93.44</v>
      </c>
      <c r="I887" s="3">
        <v>5</v>
      </c>
      <c r="J887" t="str">
        <v>Credit Card</v>
      </c>
      <c r="K887" t="str">
        <v>Los Angeles</v>
      </c>
      <c r="L887" t="str">
        <v>USA</v>
      </c>
      <c r="M887" t="str">
        <v>Delivered</v>
      </c>
      <c r="N887" s="3">
        <v>4</v>
      </c>
      <c r="O887" t="str">
        <v>Consistent</v>
      </c>
      <c r="P887" s="41" t="str">
        <v>Good</v>
      </c>
      <c r="Q887" s="17">
        <v>93.44</v>
      </c>
      <c r="R887" s="17">
        <v>4.6719999999999997</v>
      </c>
      <c r="S887" s="4">
        <v>88.768000000000001</v>
      </c>
    </row>
    <row r="888" spans="1:19" x14ac:dyDescent="0.35">
      <c r="A888" t="str">
        <v>ORD002704</v>
      </c>
      <c r="B888" t="str">
        <v>CUST02134</v>
      </c>
      <c r="C888" s="1">
        <v>45823</v>
      </c>
      <c r="D888" t="str">
        <v>Electronics</v>
      </c>
      <c r="E888" t="str">
        <v>Smartwatch</v>
      </c>
      <c r="F888" s="3">
        <v>3</v>
      </c>
      <c r="G888" t="str">
        <v>Valid Quantity</v>
      </c>
      <c r="H888" s="4" t="str">
        <v>$146.97</v>
      </c>
      <c r="I888" s="3">
        <v>20</v>
      </c>
      <c r="J888" t="str">
        <v>Credit Card</v>
      </c>
      <c r="K888" t="str">
        <v>Birmingham</v>
      </c>
      <c r="L888" t="str">
        <v>UK</v>
      </c>
      <c r="M888" t="str">
        <v>Delivered</v>
      </c>
      <c r="N888" s="3">
        <v>2</v>
      </c>
      <c r="O888" t="str">
        <v>Consistent</v>
      </c>
      <c r="P888" s="41" t="str">
        <v>Bad</v>
      </c>
      <c r="Q888" s="17">
        <v>440.90999999999997</v>
      </c>
      <c r="R888" s="17">
        <v>88.181999999999988</v>
      </c>
      <c r="S888" s="4">
        <v>352.72799999999995</v>
      </c>
    </row>
    <row r="889" spans="1:19" x14ac:dyDescent="0.35">
      <c r="A889" t="str">
        <v>ORD000860</v>
      </c>
      <c r="B889" t="str">
        <v>CUST02977</v>
      </c>
      <c r="C889" s="1">
        <v>45823</v>
      </c>
      <c r="D889" t="str">
        <v>Electronics</v>
      </c>
      <c r="E889" t="str">
        <v>Power Bank</v>
      </c>
      <c r="F889" s="3">
        <v>4</v>
      </c>
      <c r="G889" t="str">
        <v>Valid Quantity</v>
      </c>
      <c r="H889" s="4" t="str">
        <v>$216.51</v>
      </c>
      <c r="I889" s="3">
        <v>0</v>
      </c>
      <c r="J889" t="str">
        <v>Debit Card</v>
      </c>
      <c r="K889" t="str">
        <v>Birmingham</v>
      </c>
      <c r="L889" t="str">
        <v>UK</v>
      </c>
      <c r="M889" t="str">
        <v>Returned</v>
      </c>
      <c r="N889" s="3">
        <v>0</v>
      </c>
      <c r="O889" t="str">
        <v>Consistent</v>
      </c>
      <c r="P889" s="41" t="str">
        <v>Not Rated</v>
      </c>
      <c r="Q889" s="17">
        <v>866.04</v>
      </c>
      <c r="R889" s="17">
        <v>0</v>
      </c>
      <c r="S889" s="4">
        <v>866.04</v>
      </c>
    </row>
    <row r="890" spans="1:19" x14ac:dyDescent="0.35">
      <c r="A890" t="str">
        <v>ORD006207</v>
      </c>
      <c r="B890" t="str">
        <v>CUST03146</v>
      </c>
      <c r="C890" s="1">
        <v>45825</v>
      </c>
      <c r="D890" t="str">
        <v>Electronics</v>
      </c>
      <c r="E890" t="str">
        <v>Bluetooth Speaker</v>
      </c>
      <c r="F890" s="3">
        <v>3</v>
      </c>
      <c r="G890" t="str">
        <v>Valid Quantity</v>
      </c>
      <c r="H890" s="4" t="str">
        <v>$228.82</v>
      </c>
      <c r="I890" s="3">
        <v>20</v>
      </c>
      <c r="J890" t="str">
        <v>PayPal</v>
      </c>
      <c r="K890" t="str">
        <v>Toronto</v>
      </c>
      <c r="L890" t="str">
        <v>Canada</v>
      </c>
      <c r="M890" t="str">
        <v>Pending</v>
      </c>
      <c r="N890" s="3">
        <v>0</v>
      </c>
      <c r="O890" t="str">
        <v>Consistent</v>
      </c>
      <c r="P890" s="41" t="str">
        <v>Not Rated</v>
      </c>
      <c r="Q890" s="17">
        <v>686.46</v>
      </c>
      <c r="R890" s="17">
        <v>137.292</v>
      </c>
      <c r="S890" s="4">
        <v>549.16800000000001</v>
      </c>
    </row>
    <row r="891" spans="1:19" x14ac:dyDescent="0.35">
      <c r="A891" t="str">
        <v>ORD011206</v>
      </c>
      <c r="B891" t="str">
        <v>CUST00169</v>
      </c>
      <c r="C891" s="1">
        <v>45825</v>
      </c>
      <c r="D891" t="str">
        <v>Electronics</v>
      </c>
      <c r="E891" t="str">
        <v>Gaming Mouse</v>
      </c>
      <c r="F891" s="3">
        <v>1</v>
      </c>
      <c r="G891" t="str">
        <v>Valid Quantity</v>
      </c>
      <c r="H891" s="4" t="str">
        <v>$154.11</v>
      </c>
      <c r="I891" s="3">
        <v>10</v>
      </c>
      <c r="J891" t="str">
        <v>Net Banking</v>
      </c>
      <c r="K891" t="str">
        <v>Dubai</v>
      </c>
      <c r="L891" t="str">
        <v>UAE</v>
      </c>
      <c r="M891" t="str">
        <v>Delivered</v>
      </c>
      <c r="N891" s="3">
        <v>2</v>
      </c>
      <c r="O891" t="str">
        <v>Consistent</v>
      </c>
      <c r="P891" s="41" t="str">
        <v>Bad</v>
      </c>
      <c r="Q891" s="17">
        <v>154.11000000000001</v>
      </c>
      <c r="R891" s="17">
        <v>15.411000000000001</v>
      </c>
      <c r="S891" s="4">
        <v>138.69900000000001</v>
      </c>
    </row>
    <row r="892" spans="1:19" x14ac:dyDescent="0.35">
      <c r="A892" t="str">
        <v>ORD004270</v>
      </c>
      <c r="B892" t="str">
        <v>CUST00607</v>
      </c>
      <c r="C892" s="1">
        <v>45825</v>
      </c>
      <c r="D892" t="str">
        <v>Electronics</v>
      </c>
      <c r="E892" t="str">
        <v>Gaming Mouse</v>
      </c>
      <c r="F892" s="3">
        <v>1</v>
      </c>
      <c r="G892" t="str">
        <v>Valid Quantity</v>
      </c>
      <c r="H892" s="4" t="str">
        <v>$240.71</v>
      </c>
      <c r="I892" s="3">
        <v>0</v>
      </c>
      <c r="J892" t="str">
        <v>Cash on Delivery</v>
      </c>
      <c r="K892" t="str">
        <v>Mumbai</v>
      </c>
      <c r="L892" t="str">
        <v>India</v>
      </c>
      <c r="M892" t="str">
        <v>Returned</v>
      </c>
      <c r="N892" s="3">
        <v>0</v>
      </c>
      <c r="O892" t="str">
        <v>Consistent</v>
      </c>
      <c r="P892" s="41" t="str">
        <v>Not Rated</v>
      </c>
      <c r="Q892" s="17">
        <v>240.71</v>
      </c>
      <c r="R892" s="17">
        <v>0</v>
      </c>
      <c r="S892" s="4">
        <v>240.71</v>
      </c>
    </row>
    <row r="893" spans="1:19" x14ac:dyDescent="0.35">
      <c r="A893" t="str">
        <v>ORD006310</v>
      </c>
      <c r="B893" t="str">
        <v>CUST02854</v>
      </c>
      <c r="C893" s="1">
        <v>45825</v>
      </c>
      <c r="D893" t="str">
        <v>Electronics</v>
      </c>
      <c r="E893" t="str">
        <v>Bluetooth Speaker</v>
      </c>
      <c r="F893" s="3">
        <v>5</v>
      </c>
      <c r="G893" t="str">
        <v>Valid Quantity</v>
      </c>
      <c r="H893" s="4" t="str">
        <v>$241.36</v>
      </c>
      <c r="I893" s="3">
        <v>0</v>
      </c>
      <c r="J893" t="str">
        <v>Net Banking</v>
      </c>
      <c r="K893" t="str">
        <v>Abu Dhabi</v>
      </c>
      <c r="L893" t="str">
        <v>UAE</v>
      </c>
      <c r="M893" t="str">
        <v>Delivered</v>
      </c>
      <c r="N893" s="3">
        <v>5</v>
      </c>
      <c r="O893" t="str">
        <v>Consistent</v>
      </c>
      <c r="P893" s="41" t="str">
        <v>Excellent</v>
      </c>
      <c r="Q893" s="17">
        <v>1206.8000000000002</v>
      </c>
      <c r="R893" s="17">
        <v>0</v>
      </c>
      <c r="S893" s="4">
        <v>1206.8000000000002</v>
      </c>
    </row>
    <row r="894" spans="1:19" x14ac:dyDescent="0.35">
      <c r="A894" t="str">
        <v>ORD000728</v>
      </c>
      <c r="B894" t="str">
        <v>CUST02315</v>
      </c>
      <c r="C894" s="1">
        <v>45826</v>
      </c>
      <c r="D894" t="str">
        <v>Electronics</v>
      </c>
      <c r="E894" t="str">
        <v>Webcam</v>
      </c>
      <c r="F894" s="3">
        <v>3</v>
      </c>
      <c r="G894" t="str">
        <v>Valid Quantity</v>
      </c>
      <c r="H894" s="4" t="str">
        <v>$54.28</v>
      </c>
      <c r="I894" s="3">
        <v>0</v>
      </c>
      <c r="J894" t="str">
        <v>Net Banking</v>
      </c>
      <c r="K894" t="str">
        <v>Hamburg</v>
      </c>
      <c r="L894" t="str">
        <v>Germany</v>
      </c>
      <c r="M894" t="str">
        <v>Cancelled</v>
      </c>
      <c r="N894" s="3">
        <v>0</v>
      </c>
      <c r="O894" t="str">
        <v>Consistent</v>
      </c>
      <c r="P894" s="41" t="str">
        <v>Not Rated</v>
      </c>
      <c r="Q894" s="17">
        <v>162.84</v>
      </c>
      <c r="R894" s="17">
        <v>0</v>
      </c>
      <c r="S894" s="4">
        <v>162.84</v>
      </c>
    </row>
    <row r="895" spans="1:19" x14ac:dyDescent="0.35">
      <c r="A895" t="str">
        <v>ORD002625</v>
      </c>
      <c r="B895" t="str">
        <v>CUST02214</v>
      </c>
      <c r="C895" s="1">
        <v>45826</v>
      </c>
      <c r="D895" t="str">
        <v>Electronics</v>
      </c>
      <c r="E895" t="str">
        <v>Wireless Earbuds</v>
      </c>
      <c r="F895" s="3">
        <v>1</v>
      </c>
      <c r="G895" t="str">
        <v>Valid Quantity</v>
      </c>
      <c r="H895" s="4" t="str">
        <v>$187.25</v>
      </c>
      <c r="I895" s="3">
        <v>5</v>
      </c>
      <c r="J895" t="str">
        <v>UPI</v>
      </c>
      <c r="K895" t="str">
        <v>London</v>
      </c>
      <c r="L895" t="str">
        <v>UK</v>
      </c>
      <c r="M895" t="str">
        <v>Pending</v>
      </c>
      <c r="N895" s="3">
        <v>0</v>
      </c>
      <c r="O895" t="str">
        <v>Consistent</v>
      </c>
      <c r="P895" s="41" t="str">
        <v>Not Rated</v>
      </c>
      <c r="Q895" s="17">
        <v>187.25</v>
      </c>
      <c r="R895" s="17">
        <v>9.3625000000000007</v>
      </c>
      <c r="S895" s="4">
        <v>177.88749999999999</v>
      </c>
    </row>
    <row r="896" spans="1:19" x14ac:dyDescent="0.35">
      <c r="A896" t="str">
        <v>ORD005315</v>
      </c>
      <c r="B896" t="str">
        <v>CUST02175</v>
      </c>
      <c r="C896" s="1">
        <v>45826</v>
      </c>
      <c r="D896" t="str">
        <v>Electronics</v>
      </c>
      <c r="E896" t="str">
        <v>Wireless Earbuds</v>
      </c>
      <c r="F896" s="3">
        <v>2</v>
      </c>
      <c r="G896" t="str">
        <v>Valid Quantity</v>
      </c>
      <c r="H896" s="4" t="str">
        <v>$188.21</v>
      </c>
      <c r="I896" s="3">
        <v>0</v>
      </c>
      <c r="J896" t="str">
        <v>PayPal</v>
      </c>
      <c r="K896" t="str">
        <v>Hamburg</v>
      </c>
      <c r="L896" t="str">
        <v>Germany</v>
      </c>
      <c r="M896" t="str">
        <v>Delivered</v>
      </c>
      <c r="N896" s="3">
        <v>4</v>
      </c>
      <c r="O896" t="str">
        <v>Consistent</v>
      </c>
      <c r="P896" s="41" t="str">
        <v>Good</v>
      </c>
      <c r="Q896" s="17">
        <v>376.42</v>
      </c>
      <c r="R896" s="17">
        <v>0</v>
      </c>
      <c r="S896" s="4">
        <v>376.42</v>
      </c>
    </row>
    <row r="897" spans="1:19" x14ac:dyDescent="0.35">
      <c r="A897" t="str">
        <v>ORD005307</v>
      </c>
      <c r="B897" t="str">
        <v>CUST02910</v>
      </c>
      <c r="C897" s="1">
        <v>45827</v>
      </c>
      <c r="D897" t="str">
        <v>Electronics</v>
      </c>
      <c r="E897" t="str">
        <v>Wireless Earbuds</v>
      </c>
      <c r="F897" s="3">
        <v>1</v>
      </c>
      <c r="G897" t="str">
        <v>Valid Quantity</v>
      </c>
      <c r="H897" s="4" t="str">
        <v>$26.29</v>
      </c>
      <c r="I897" s="3">
        <v>0</v>
      </c>
      <c r="J897" t="str">
        <v>Net Banking</v>
      </c>
      <c r="K897" t="str">
        <v>New York</v>
      </c>
      <c r="L897" t="str">
        <v>USA</v>
      </c>
      <c r="M897" t="str">
        <v>Shipped</v>
      </c>
      <c r="N897" s="3">
        <v>0</v>
      </c>
      <c r="O897" t="str">
        <v>Consistent</v>
      </c>
      <c r="P897" s="41" t="str">
        <v>Not Rated</v>
      </c>
      <c r="Q897" s="17">
        <v>26.29</v>
      </c>
      <c r="R897" s="17">
        <v>0</v>
      </c>
      <c r="S897" s="4">
        <v>26.29</v>
      </c>
    </row>
    <row r="898" spans="1:19" x14ac:dyDescent="0.35">
      <c r="A898" t="str">
        <v>ORD006445</v>
      </c>
      <c r="B898" t="str">
        <v>CUST02071</v>
      </c>
      <c r="C898" s="1">
        <v>45828</v>
      </c>
      <c r="D898" t="str">
        <v>Electronics</v>
      </c>
      <c r="E898" t="str">
        <v>Wireless Earbuds</v>
      </c>
      <c r="F898" s="3">
        <v>4</v>
      </c>
      <c r="G898" t="str">
        <v>Valid Quantity</v>
      </c>
      <c r="H898" s="4" t="str">
        <v>$18.49</v>
      </c>
      <c r="I898" s="3">
        <v>15</v>
      </c>
      <c r="J898" t="str">
        <v>Net Banking</v>
      </c>
      <c r="K898" t="str">
        <v>Chicago</v>
      </c>
      <c r="L898" t="str">
        <v>USA</v>
      </c>
      <c r="M898" t="str">
        <v>Delivered</v>
      </c>
      <c r="N898" s="3">
        <v>0</v>
      </c>
      <c r="O898" t="str">
        <v>Consistent</v>
      </c>
      <c r="P898" s="41" t="str">
        <v>Not Rated</v>
      </c>
      <c r="Q898" s="17">
        <v>73.959999999999994</v>
      </c>
      <c r="R898" s="17">
        <v>11.093999999999999</v>
      </c>
      <c r="S898" s="4">
        <v>62.865999999999993</v>
      </c>
    </row>
    <row r="899" spans="1:19" x14ac:dyDescent="0.35">
      <c r="A899" t="str">
        <v>ORD002187</v>
      </c>
      <c r="B899" t="str">
        <v>CUST02639</v>
      </c>
      <c r="C899" s="1">
        <v>45828</v>
      </c>
      <c r="D899" t="str">
        <v>Electronics</v>
      </c>
      <c r="E899" t="str">
        <v>Laptop Stand</v>
      </c>
      <c r="F899" s="3">
        <v>1</v>
      </c>
      <c r="G899" t="str">
        <v>Valid Quantity</v>
      </c>
      <c r="H899" s="4" t="str">
        <v>$216.80</v>
      </c>
      <c r="I899" s="3">
        <v>0</v>
      </c>
      <c r="J899" t="str">
        <v>PayPal</v>
      </c>
      <c r="K899" t="str">
        <v>Melbourne</v>
      </c>
      <c r="L899" t="str">
        <v>Australia</v>
      </c>
      <c r="M899" t="str">
        <v>Delivered</v>
      </c>
      <c r="N899" s="3">
        <v>5</v>
      </c>
      <c r="O899" t="str">
        <v>Consistent</v>
      </c>
      <c r="P899" s="41" t="str">
        <v>Excellent</v>
      </c>
      <c r="Q899" s="17">
        <v>216.8</v>
      </c>
      <c r="R899" s="17">
        <v>0</v>
      </c>
      <c r="S899" s="4">
        <v>216.8</v>
      </c>
    </row>
    <row r="900" spans="1:19" x14ac:dyDescent="0.35">
      <c r="A900" t="str">
        <v>ORD002738</v>
      </c>
      <c r="B900" t="str">
        <v>CUST01370</v>
      </c>
      <c r="C900" s="1">
        <v>45828</v>
      </c>
      <c r="D900" t="str">
        <v>Electronics</v>
      </c>
      <c r="E900" t="str">
        <v>Webcam</v>
      </c>
      <c r="F900" s="3">
        <v>5</v>
      </c>
      <c r="G900" t="str">
        <v>Valid Quantity</v>
      </c>
      <c r="H900" s="4" t="str">
        <v>$56.19</v>
      </c>
      <c r="I900" s="3">
        <v>5</v>
      </c>
      <c r="J900" t="str">
        <v>Net Banking</v>
      </c>
      <c r="K900" t="str">
        <v>Vancouver</v>
      </c>
      <c r="L900" t="str">
        <v>Canada</v>
      </c>
      <c r="M900" t="str">
        <v>Delivered</v>
      </c>
      <c r="N900" s="3">
        <v>1</v>
      </c>
      <c r="O900" t="str">
        <v>Consistent</v>
      </c>
      <c r="P900" s="41" t="str">
        <v>Very Bad</v>
      </c>
      <c r="Q900" s="17">
        <v>280.95</v>
      </c>
      <c r="R900" s="17">
        <v>14.047499999999999</v>
      </c>
      <c r="S900" s="4">
        <v>266.90249999999997</v>
      </c>
    </row>
    <row r="901" spans="1:19" x14ac:dyDescent="0.35">
      <c r="A901" t="str">
        <v>ORD009889</v>
      </c>
      <c r="B901" t="str">
        <v>CUST00048</v>
      </c>
      <c r="C901" s="1">
        <v>45829</v>
      </c>
      <c r="D901" t="str">
        <v>Electronics</v>
      </c>
      <c r="E901" t="str">
        <v>Gaming Mouse</v>
      </c>
      <c r="F901" s="3">
        <v>5</v>
      </c>
      <c r="G901" t="str">
        <v>Valid Quantity</v>
      </c>
      <c r="H901" s="4" t="str">
        <v>$149.45</v>
      </c>
      <c r="I901" s="3">
        <v>15</v>
      </c>
      <c r="J901" t="str">
        <v>Net Banking</v>
      </c>
      <c r="K901" t="str">
        <v>Houston</v>
      </c>
      <c r="L901" t="str">
        <v>USA</v>
      </c>
      <c r="M901" t="str">
        <v>Delivered</v>
      </c>
      <c r="N901" s="3">
        <v>3</v>
      </c>
      <c r="O901" t="str">
        <v>Consistent</v>
      </c>
      <c r="P901" s="41" t="str">
        <v>Average</v>
      </c>
      <c r="Q901" s="17">
        <v>747.25</v>
      </c>
      <c r="R901" s="17">
        <v>112.08750000000001</v>
      </c>
      <c r="S901" s="4">
        <v>635.16250000000002</v>
      </c>
    </row>
    <row r="902" spans="1:19" x14ac:dyDescent="0.35">
      <c r="A902" t="str">
        <v>ORD002584</v>
      </c>
      <c r="B902" t="str">
        <v>CUST01696</v>
      </c>
      <c r="C902" s="1">
        <v>45829</v>
      </c>
      <c r="D902" t="str">
        <v>Electronics</v>
      </c>
      <c r="E902" t="str">
        <v>USB-C Cable</v>
      </c>
      <c r="F902" s="3">
        <v>2</v>
      </c>
      <c r="G902" t="str">
        <v>Valid Quantity</v>
      </c>
      <c r="H902" s="4" t="str">
        <v>$177.81</v>
      </c>
      <c r="I902" s="3">
        <v>0</v>
      </c>
      <c r="J902" t="str">
        <v>Cash on Delivery</v>
      </c>
      <c r="K902" t="str">
        <v>Abu Dhabi</v>
      </c>
      <c r="L902" t="str">
        <v>UAE</v>
      </c>
      <c r="M902" t="str">
        <v>Cancelled</v>
      </c>
      <c r="N902" s="3">
        <v>0</v>
      </c>
      <c r="O902" t="str">
        <v>Consistent</v>
      </c>
      <c r="P902" s="41" t="str">
        <v>Not Rated</v>
      </c>
      <c r="Q902" s="17">
        <v>355.62</v>
      </c>
      <c r="R902" s="17">
        <v>0</v>
      </c>
      <c r="S902" s="4">
        <v>355.62</v>
      </c>
    </row>
    <row r="903" spans="1:19" x14ac:dyDescent="0.35">
      <c r="A903" t="str">
        <v>ORD004049</v>
      </c>
      <c r="B903" t="str">
        <v>CUST02482</v>
      </c>
      <c r="C903" s="1">
        <v>45829</v>
      </c>
      <c r="D903" t="str">
        <v>Electronics</v>
      </c>
      <c r="E903" t="str">
        <v>Wireless Earbuds</v>
      </c>
      <c r="F903" s="3">
        <v>1</v>
      </c>
      <c r="G903" t="str">
        <v>Valid Quantity</v>
      </c>
      <c r="H903" s="4" t="str">
        <v>$190.77</v>
      </c>
      <c r="I903" s="3">
        <v>0</v>
      </c>
      <c r="J903" t="str">
        <v>Cash on Delivery</v>
      </c>
      <c r="K903" t="str">
        <v>Montreal</v>
      </c>
      <c r="L903" t="str">
        <v>Canada</v>
      </c>
      <c r="M903" t="str">
        <v>Shipped</v>
      </c>
      <c r="N903" s="3">
        <v>0</v>
      </c>
      <c r="O903" t="str">
        <v>Consistent</v>
      </c>
      <c r="P903" s="41" t="str">
        <v>Not Rated</v>
      </c>
      <c r="Q903" s="17">
        <v>190.77</v>
      </c>
      <c r="R903" s="17">
        <v>0</v>
      </c>
      <c r="S903" s="4">
        <v>190.77</v>
      </c>
    </row>
    <row r="904" spans="1:19" x14ac:dyDescent="0.35">
      <c r="A904" t="str">
        <v>ORD000373</v>
      </c>
      <c r="B904" t="str">
        <v>CUST01387</v>
      </c>
      <c r="C904" s="1">
        <v>45829</v>
      </c>
      <c r="D904" t="str">
        <v>Electronics</v>
      </c>
      <c r="E904" t="str">
        <v>Bluetooth Speaker</v>
      </c>
      <c r="F904" s="3">
        <v>2</v>
      </c>
      <c r="G904" t="str">
        <v>Valid Quantity</v>
      </c>
      <c r="H904" s="4" t="str">
        <v>$124.75</v>
      </c>
      <c r="I904" s="3">
        <v>20</v>
      </c>
      <c r="J904" t="str">
        <v>Credit Card</v>
      </c>
      <c r="K904" t="str">
        <v>Birmingham</v>
      </c>
      <c r="L904" t="str">
        <v>UK</v>
      </c>
      <c r="M904" t="str">
        <v>Delivered</v>
      </c>
      <c r="N904" s="3">
        <v>3</v>
      </c>
      <c r="O904" t="str">
        <v>Consistent</v>
      </c>
      <c r="P904" s="41" t="str">
        <v>Average</v>
      </c>
      <c r="Q904" s="17">
        <v>249.5</v>
      </c>
      <c r="R904" s="17">
        <v>49.9</v>
      </c>
      <c r="S904" s="4">
        <v>199.6</v>
      </c>
    </row>
    <row r="905" spans="1:19" x14ac:dyDescent="0.35">
      <c r="A905" t="str">
        <v>ORD010129</v>
      </c>
      <c r="B905" t="str">
        <v>CUST02578</v>
      </c>
      <c r="C905" s="1">
        <v>45830</v>
      </c>
      <c r="D905" t="str">
        <v>Electronics</v>
      </c>
      <c r="E905" t="str">
        <v>Bluetooth Speaker</v>
      </c>
      <c r="F905" s="3">
        <v>1</v>
      </c>
      <c r="G905" t="str">
        <v>Valid Quantity</v>
      </c>
      <c r="H905" s="4" t="str">
        <v>$104.28</v>
      </c>
      <c r="I905" s="3">
        <v>20</v>
      </c>
      <c r="J905" t="str">
        <v>Net Banking</v>
      </c>
      <c r="K905" t="str">
        <v>Brisbane</v>
      </c>
      <c r="L905" t="str">
        <v>Australia</v>
      </c>
      <c r="M905" t="str">
        <v>Returned</v>
      </c>
      <c r="N905" s="3">
        <v>0</v>
      </c>
      <c r="O905" t="str">
        <v>Consistent</v>
      </c>
      <c r="P905" s="41" t="str">
        <v>Not Rated</v>
      </c>
      <c r="Q905" s="17">
        <v>104.28</v>
      </c>
      <c r="R905" s="17">
        <v>20.855999999999998</v>
      </c>
      <c r="S905" s="4">
        <v>83.424000000000007</v>
      </c>
    </row>
    <row r="906" spans="1:19" x14ac:dyDescent="0.35">
      <c r="A906" t="str">
        <v>ORD001443</v>
      </c>
      <c r="B906" t="str">
        <v>CUST03369</v>
      </c>
      <c r="C906" s="1">
        <v>45830</v>
      </c>
      <c r="D906" t="str">
        <v>Electronics</v>
      </c>
      <c r="E906" t="str">
        <v>USB-C Cable</v>
      </c>
      <c r="F906" s="3">
        <v>2</v>
      </c>
      <c r="G906" t="str">
        <v>Valid Quantity</v>
      </c>
      <c r="H906" s="4" t="str">
        <v>$221.86</v>
      </c>
      <c r="I906" s="3">
        <v>0</v>
      </c>
      <c r="J906" t="str">
        <v>Debit Card</v>
      </c>
      <c r="K906" t="str">
        <v>Unknown</v>
      </c>
      <c r="L906" t="str">
        <v>Germany</v>
      </c>
      <c r="M906" t="str">
        <v>Returned</v>
      </c>
      <c r="N906" s="3">
        <v>0</v>
      </c>
      <c r="O906" t="str">
        <v>Consistent</v>
      </c>
      <c r="P906" s="41" t="str">
        <v>Not Rated</v>
      </c>
      <c r="Q906" s="17">
        <v>443.72</v>
      </c>
      <c r="R906" s="17">
        <v>0</v>
      </c>
      <c r="S906" s="4">
        <v>443.72</v>
      </c>
    </row>
    <row r="907" spans="1:19" x14ac:dyDescent="0.35">
      <c r="A907" t="str">
        <v>ORD010557</v>
      </c>
      <c r="B907" t="str">
        <v>CUST02177</v>
      </c>
      <c r="C907" s="1">
        <v>45830</v>
      </c>
      <c r="D907" t="str">
        <v>Electronics</v>
      </c>
      <c r="E907" t="str">
        <v>Bluetooth Speaker</v>
      </c>
      <c r="F907" s="3">
        <v>1</v>
      </c>
      <c r="G907" t="str">
        <v>Valid Quantity</v>
      </c>
      <c r="H907" s="4" t="str">
        <v>$203.15</v>
      </c>
      <c r="I907" s="3">
        <v>0</v>
      </c>
      <c r="J907" t="str">
        <v>UPI</v>
      </c>
      <c r="K907" t="str">
        <v>Abu Dhabi</v>
      </c>
      <c r="L907" t="str">
        <v>UAE</v>
      </c>
      <c r="M907" t="str">
        <v>Delivered</v>
      </c>
      <c r="N907" s="3">
        <v>2</v>
      </c>
      <c r="O907" t="str">
        <v>Consistent</v>
      </c>
      <c r="P907" s="41" t="str">
        <v>Bad</v>
      </c>
      <c r="Q907" s="17">
        <v>203.15</v>
      </c>
      <c r="R907" s="17">
        <v>0</v>
      </c>
      <c r="S907" s="4">
        <v>203.15</v>
      </c>
    </row>
    <row r="908" spans="1:19" x14ac:dyDescent="0.35">
      <c r="A908" t="str">
        <v>ORD008397</v>
      </c>
      <c r="B908" t="str">
        <v>CUST02426</v>
      </c>
      <c r="C908" s="1">
        <v>45832</v>
      </c>
      <c r="D908" t="str">
        <v>Electronics</v>
      </c>
      <c r="E908" t="str">
        <v>USB-C Cable</v>
      </c>
      <c r="F908" s="3">
        <v>1</v>
      </c>
      <c r="G908" t="str">
        <v>Valid Quantity</v>
      </c>
      <c r="H908" s="4" t="str">
        <v>$223.86</v>
      </c>
      <c r="I908" s="3">
        <v>10</v>
      </c>
      <c r="J908" t="str">
        <v>UPI</v>
      </c>
      <c r="K908" t="str">
        <v>Unknown</v>
      </c>
      <c r="L908" t="str">
        <v>India</v>
      </c>
      <c r="M908" t="str">
        <v>Pending</v>
      </c>
      <c r="N908" s="3">
        <v>0</v>
      </c>
      <c r="O908" t="str">
        <v>Consistent</v>
      </c>
      <c r="P908" s="41" t="str">
        <v>Not Rated</v>
      </c>
      <c r="Q908" s="17">
        <v>223.86</v>
      </c>
      <c r="R908" s="17">
        <v>22.386000000000003</v>
      </c>
      <c r="S908" s="4">
        <v>201.47400000000002</v>
      </c>
    </row>
    <row r="909" spans="1:19" x14ac:dyDescent="0.35">
      <c r="A909" t="str">
        <v>ORD004891</v>
      </c>
      <c r="B909" t="str">
        <v>CUST03276</v>
      </c>
      <c r="C909" s="1">
        <v>45832</v>
      </c>
      <c r="D909" t="str">
        <v>Electronics</v>
      </c>
      <c r="E909" t="str">
        <v>Smartwatch</v>
      </c>
      <c r="F909" s="3">
        <v>2</v>
      </c>
      <c r="G909" t="str">
        <v>Valid Quantity</v>
      </c>
      <c r="H909" s="4" t="str">
        <v>$76.85</v>
      </c>
      <c r="I909" s="3">
        <v>15</v>
      </c>
      <c r="J909" t="str">
        <v>Net Banking</v>
      </c>
      <c r="K909" t="str">
        <v>Toronto</v>
      </c>
      <c r="L909" t="str">
        <v>Canada</v>
      </c>
      <c r="M909" t="str">
        <v>Returned</v>
      </c>
      <c r="N909" s="3">
        <v>0</v>
      </c>
      <c r="O909" t="str">
        <v>Consistent</v>
      </c>
      <c r="P909" s="41" t="str">
        <v>Not Rated</v>
      </c>
      <c r="Q909" s="17">
        <v>153.69999999999999</v>
      </c>
      <c r="R909" s="17">
        <v>23.055</v>
      </c>
      <c r="S909" s="4">
        <v>130.64499999999998</v>
      </c>
    </row>
    <row r="910" spans="1:19" x14ac:dyDescent="0.35">
      <c r="A910" t="str">
        <v>ORD007454</v>
      </c>
      <c r="B910" t="str">
        <v>CUST02160</v>
      </c>
      <c r="C910" s="1">
        <v>45832</v>
      </c>
      <c r="D910" t="str">
        <v>Electronics</v>
      </c>
      <c r="E910" t="str">
        <v>Power Bank</v>
      </c>
      <c r="F910" s="3">
        <v>1</v>
      </c>
      <c r="G910" t="str">
        <v>Valid Quantity</v>
      </c>
      <c r="H910" s="4" t="str">
        <v>$46.98</v>
      </c>
      <c r="I910" s="3">
        <v>5</v>
      </c>
      <c r="J910" t="str">
        <v>Debit Card</v>
      </c>
      <c r="K910" t="str">
        <v>Melbourne</v>
      </c>
      <c r="L910" t="str">
        <v>Australia</v>
      </c>
      <c r="M910" t="str">
        <v>Delivered</v>
      </c>
      <c r="N910" s="3">
        <v>5</v>
      </c>
      <c r="O910" t="str">
        <v>Consistent</v>
      </c>
      <c r="P910" s="41" t="str">
        <v>Excellent</v>
      </c>
      <c r="Q910" s="17">
        <v>46.98</v>
      </c>
      <c r="R910" s="17">
        <v>2.3489999999999998</v>
      </c>
      <c r="S910" s="4">
        <v>44.631</v>
      </c>
    </row>
    <row r="911" spans="1:19" x14ac:dyDescent="0.35">
      <c r="A911" t="str">
        <v>ORD003323</v>
      </c>
      <c r="B911" t="str">
        <v>CUST01831</v>
      </c>
      <c r="C911" s="1">
        <v>45833</v>
      </c>
      <c r="D911" t="str">
        <v>Electronics</v>
      </c>
      <c r="E911" t="str">
        <v>Smartwatch</v>
      </c>
      <c r="F911" s="3">
        <v>1</v>
      </c>
      <c r="G911" t="str">
        <v>Valid Quantity</v>
      </c>
      <c r="H911" s="4" t="str">
        <v>$166.48</v>
      </c>
      <c r="I911" s="3">
        <v>0</v>
      </c>
      <c r="J911" t="str">
        <v>Cash on Delivery</v>
      </c>
      <c r="K911" t="str">
        <v>Birmingham</v>
      </c>
      <c r="L911" t="str">
        <v>UK</v>
      </c>
      <c r="M911" t="str">
        <v>Delivered</v>
      </c>
      <c r="N911" s="3">
        <v>4</v>
      </c>
      <c r="O911" t="str">
        <v>Consistent</v>
      </c>
      <c r="P911" s="41" t="str">
        <v>Good</v>
      </c>
      <c r="Q911" s="17">
        <v>166.48</v>
      </c>
      <c r="R911" s="17">
        <v>0</v>
      </c>
      <c r="S911" s="4">
        <v>166.48</v>
      </c>
    </row>
    <row r="912" spans="1:19" x14ac:dyDescent="0.35">
      <c r="A912" t="str">
        <v>ORD003046</v>
      </c>
      <c r="B912" t="str">
        <v>CUST01663</v>
      </c>
      <c r="C912" s="1">
        <v>45834</v>
      </c>
      <c r="D912" t="str">
        <v>Electronics</v>
      </c>
      <c r="E912" t="str">
        <v>Laptop Stand</v>
      </c>
      <c r="F912" s="3">
        <v>1</v>
      </c>
      <c r="G912" t="str">
        <v>Valid Quantity</v>
      </c>
      <c r="H912" s="4" t="str">
        <v>$227.51</v>
      </c>
      <c r="I912" s="3">
        <v>0</v>
      </c>
      <c r="J912" t="str">
        <v>Cash on Delivery</v>
      </c>
      <c r="K912" t="str">
        <v>Delhi</v>
      </c>
      <c r="L912" t="str">
        <v>India</v>
      </c>
      <c r="M912" t="str">
        <v>Delivered</v>
      </c>
      <c r="N912" s="3">
        <v>3</v>
      </c>
      <c r="O912" t="str">
        <v>Consistent</v>
      </c>
      <c r="P912" s="41" t="str">
        <v>Average</v>
      </c>
      <c r="Q912" s="17">
        <v>227.51</v>
      </c>
      <c r="R912" s="17">
        <v>0</v>
      </c>
      <c r="S912" s="4">
        <v>227.51</v>
      </c>
    </row>
    <row r="913" spans="1:19" x14ac:dyDescent="0.35">
      <c r="A913" t="str">
        <v>ORD007185</v>
      </c>
      <c r="B913" t="str">
        <v>CUST01696</v>
      </c>
      <c r="C913" s="1">
        <v>45834</v>
      </c>
      <c r="D913" t="str">
        <v>Electronics</v>
      </c>
      <c r="E913" t="str">
        <v>USB-C Cable</v>
      </c>
      <c r="F913" s="3">
        <v>1</v>
      </c>
      <c r="G913" t="str">
        <v>Valid Quantity</v>
      </c>
      <c r="H913" s="4" t="str">
        <v>$18.28</v>
      </c>
      <c r="I913" s="3">
        <v>5</v>
      </c>
      <c r="J913" t="str">
        <v>UPI</v>
      </c>
      <c r="K913" t="str">
        <v>Bengaluru</v>
      </c>
      <c r="L913" t="str">
        <v>India</v>
      </c>
      <c r="M913" t="str">
        <v>Returned</v>
      </c>
      <c r="N913" s="3">
        <v>0</v>
      </c>
      <c r="O913" t="str">
        <v>Consistent</v>
      </c>
      <c r="P913" s="41" t="str">
        <v>Not Rated</v>
      </c>
      <c r="Q913" s="17">
        <v>18.28</v>
      </c>
      <c r="R913" s="17">
        <v>0.91400000000000003</v>
      </c>
      <c r="S913" s="4">
        <v>17.366</v>
      </c>
    </row>
    <row r="914" spans="1:19" x14ac:dyDescent="0.35">
      <c r="A914" t="str">
        <v>ORD003350</v>
      </c>
      <c r="B914" t="str">
        <v>CUST01251</v>
      </c>
      <c r="C914" s="1">
        <v>45835</v>
      </c>
      <c r="D914" t="str">
        <v>Electronics</v>
      </c>
      <c r="E914" t="str">
        <v>Wireless Earbuds</v>
      </c>
      <c r="F914" s="3">
        <v>1</v>
      </c>
      <c r="G914" t="str">
        <v>Valid Quantity</v>
      </c>
      <c r="H914" s="4" t="str">
        <v>$104.13</v>
      </c>
      <c r="I914" s="3">
        <v>5</v>
      </c>
      <c r="J914" t="str">
        <v>Cash on Delivery</v>
      </c>
      <c r="K914" t="str">
        <v>Hyderabad</v>
      </c>
      <c r="L914" t="str">
        <v>India</v>
      </c>
      <c r="M914" t="str">
        <v>Shipped</v>
      </c>
      <c r="N914" s="3">
        <v>0</v>
      </c>
      <c r="O914" t="str">
        <v>Consistent</v>
      </c>
      <c r="P914" s="41" t="str">
        <v>Not Rated</v>
      </c>
      <c r="Q914" s="17">
        <v>104.13</v>
      </c>
      <c r="R914" s="17">
        <v>5.2065000000000001</v>
      </c>
      <c r="S914" s="4">
        <v>98.92349999999999</v>
      </c>
    </row>
    <row r="915" spans="1:19" x14ac:dyDescent="0.35">
      <c r="A915" t="str">
        <v>ORD000621</v>
      </c>
      <c r="B915" t="str">
        <v>CUST01887</v>
      </c>
      <c r="C915" s="1">
        <v>45835</v>
      </c>
      <c r="D915" t="str">
        <v>Electronics</v>
      </c>
      <c r="E915" t="str">
        <v>Laptop Stand</v>
      </c>
      <c r="F915" s="3">
        <v>2</v>
      </c>
      <c r="G915" t="str">
        <v>Valid Quantity</v>
      </c>
      <c r="H915" s="4" t="str">
        <v>$135.36</v>
      </c>
      <c r="I915" s="3">
        <v>10</v>
      </c>
      <c r="J915" t="str">
        <v>Net Banking</v>
      </c>
      <c r="K915" t="str">
        <v>Chicago</v>
      </c>
      <c r="L915" t="str">
        <v>USA</v>
      </c>
      <c r="M915" t="str">
        <v>Pending</v>
      </c>
      <c r="N915" s="3">
        <v>0</v>
      </c>
      <c r="O915" t="str">
        <v>Consistent</v>
      </c>
      <c r="P915" s="41" t="str">
        <v>Not Rated</v>
      </c>
      <c r="Q915" s="17">
        <v>270.72000000000003</v>
      </c>
      <c r="R915" s="17">
        <v>27.072000000000003</v>
      </c>
      <c r="S915" s="4">
        <v>243.64800000000002</v>
      </c>
    </row>
    <row r="916" spans="1:19" x14ac:dyDescent="0.35">
      <c r="A916" t="str">
        <v>ORD005531</v>
      </c>
      <c r="B916" t="str">
        <v>CUST01447</v>
      </c>
      <c r="C916" s="1">
        <v>45837</v>
      </c>
      <c r="D916" t="str">
        <v>Electronics</v>
      </c>
      <c r="E916" t="str">
        <v>Webcam</v>
      </c>
      <c r="F916" s="3">
        <v>1</v>
      </c>
      <c r="G916" t="str">
        <v>Valid Quantity</v>
      </c>
      <c r="H916" s="4" t="str">
        <v>$39.87</v>
      </c>
      <c r="I916" s="3">
        <v>0</v>
      </c>
      <c r="J916" t="str">
        <v>UPI</v>
      </c>
      <c r="K916" t="str">
        <v>Bengaluru</v>
      </c>
      <c r="L916" t="str">
        <v>India</v>
      </c>
      <c r="M916" t="str">
        <v>Delivered</v>
      </c>
      <c r="N916" s="3">
        <v>4</v>
      </c>
      <c r="O916" t="str">
        <v>Consistent</v>
      </c>
      <c r="P916" s="41" t="str">
        <v>Good</v>
      </c>
      <c r="Q916" s="17">
        <v>39.869999999999997</v>
      </c>
      <c r="R916" s="17">
        <v>0</v>
      </c>
      <c r="S916" s="4">
        <v>39.869999999999997</v>
      </c>
    </row>
    <row r="917" spans="1:19" x14ac:dyDescent="0.35">
      <c r="A917" t="str">
        <v>ORD002182</v>
      </c>
      <c r="B917" t="str">
        <v>CUST02411</v>
      </c>
      <c r="C917" s="1">
        <v>45837</v>
      </c>
      <c r="D917" t="str">
        <v>Electronics</v>
      </c>
      <c r="E917" t="str">
        <v>Power Bank</v>
      </c>
      <c r="F917" s="3">
        <v>1</v>
      </c>
      <c r="G917" t="str">
        <v>Valid Quantity</v>
      </c>
      <c r="H917" s="4" t="str">
        <v>$118.14</v>
      </c>
      <c r="I917" s="3">
        <v>0</v>
      </c>
      <c r="J917" t="str">
        <v>Net Banking</v>
      </c>
      <c r="K917" t="str">
        <v>Los Angeles</v>
      </c>
      <c r="L917" t="str">
        <v>USA</v>
      </c>
      <c r="M917" t="str">
        <v>Shipped</v>
      </c>
      <c r="N917" s="3">
        <v>0</v>
      </c>
      <c r="O917" t="str">
        <v>Consistent</v>
      </c>
      <c r="P917" s="41" t="str">
        <v>Not Rated</v>
      </c>
      <c r="Q917" s="17">
        <v>118.14</v>
      </c>
      <c r="R917" s="17">
        <v>0</v>
      </c>
      <c r="S917" s="4">
        <v>118.14</v>
      </c>
    </row>
    <row r="918" spans="1:19" x14ac:dyDescent="0.35">
      <c r="A918" t="str">
        <v>ORD009159</v>
      </c>
      <c r="B918" t="str">
        <v>CUST03236</v>
      </c>
      <c r="C918" s="1">
        <v>45838</v>
      </c>
      <c r="D918" t="str">
        <v>Electronics</v>
      </c>
      <c r="E918" t="str">
        <v>Webcam</v>
      </c>
      <c r="F918" s="3">
        <v>1</v>
      </c>
      <c r="G918" t="str">
        <v>Valid Quantity</v>
      </c>
      <c r="H918" s="4" t="str">
        <v>$133.64</v>
      </c>
      <c r="I918" s="3">
        <v>5</v>
      </c>
      <c r="J918" t="str">
        <v>Credit Card</v>
      </c>
      <c r="K918" t="str">
        <v>Montreal</v>
      </c>
      <c r="L918" t="str">
        <v>Canada</v>
      </c>
      <c r="M918" t="str">
        <v>Cancelled</v>
      </c>
      <c r="N918" s="3">
        <v>0</v>
      </c>
      <c r="O918" t="str">
        <v>Consistent</v>
      </c>
      <c r="P918" s="41" t="str">
        <v>Not Rated</v>
      </c>
      <c r="Q918" s="17">
        <v>133.63999999999999</v>
      </c>
      <c r="R918" s="17">
        <v>6.6819999999999995</v>
      </c>
      <c r="S918" s="4">
        <v>126.95799999999998</v>
      </c>
    </row>
    <row r="919" spans="1:19" x14ac:dyDescent="0.35">
      <c r="A919" t="str">
        <v>ORD002123</v>
      </c>
      <c r="B919" t="str">
        <v>CUST01967</v>
      </c>
      <c r="C919" s="1">
        <v>45840</v>
      </c>
      <c r="D919" t="str">
        <v>Electronics</v>
      </c>
      <c r="E919" t="str">
        <v>Bluetooth Speaker</v>
      </c>
      <c r="F919" s="3">
        <v>1</v>
      </c>
      <c r="G919" t="str">
        <v>Valid Quantity</v>
      </c>
      <c r="H919" s="4" t="str">
        <v>$34.56</v>
      </c>
      <c r="I919" s="3">
        <v>10</v>
      </c>
      <c r="J919" t="str">
        <v>Credit Card</v>
      </c>
      <c r="K919" t="str">
        <v>Brisbane</v>
      </c>
      <c r="L919" t="str">
        <v>Australia</v>
      </c>
      <c r="M919" t="str">
        <v>Delivered</v>
      </c>
      <c r="N919" s="3">
        <v>3</v>
      </c>
      <c r="O919" t="str">
        <v>Consistent</v>
      </c>
      <c r="P919" s="41" t="str">
        <v>Average</v>
      </c>
      <c r="Q919" s="17">
        <v>34.56</v>
      </c>
      <c r="R919" s="17">
        <v>3.4560000000000004</v>
      </c>
      <c r="S919" s="4">
        <v>31.104000000000003</v>
      </c>
    </row>
    <row r="920" spans="1:19" x14ac:dyDescent="0.35">
      <c r="A920" t="str">
        <v>ORD011934</v>
      </c>
      <c r="B920" t="str">
        <v>CUST01431</v>
      </c>
      <c r="C920" s="1">
        <v>45841</v>
      </c>
      <c r="D920" t="str">
        <v>Electronics</v>
      </c>
      <c r="E920" t="str">
        <v>Smartwatch</v>
      </c>
      <c r="F920" s="3">
        <v>1</v>
      </c>
      <c r="G920" t="str">
        <v>Valid Quantity</v>
      </c>
      <c r="H920" s="4" t="str">
        <v>$234.93</v>
      </c>
      <c r="I920" s="3">
        <v>15</v>
      </c>
      <c r="J920" t="str">
        <v>PayPal</v>
      </c>
      <c r="K920" t="str">
        <v>Abu Dhabi</v>
      </c>
      <c r="L920" t="str">
        <v>UAE</v>
      </c>
      <c r="M920" t="str">
        <v>Shipped</v>
      </c>
      <c r="N920" s="3">
        <v>0</v>
      </c>
      <c r="O920" t="str">
        <v>Consistent</v>
      </c>
      <c r="P920" s="41" t="str">
        <v>Not Rated</v>
      </c>
      <c r="Q920" s="17">
        <v>234.93</v>
      </c>
      <c r="R920" s="17">
        <v>35.2395</v>
      </c>
      <c r="S920" s="4">
        <v>199.69050000000001</v>
      </c>
    </row>
    <row r="921" spans="1:19" x14ac:dyDescent="0.35">
      <c r="A921" t="str">
        <v>ORD006908</v>
      </c>
      <c r="B921" t="str">
        <v>CUST00601</v>
      </c>
      <c r="C921" s="1">
        <v>45842</v>
      </c>
      <c r="D921" t="str">
        <v>Electronics</v>
      </c>
      <c r="E921" t="str">
        <v>Gaming Mouse</v>
      </c>
      <c r="F921" s="3">
        <v>3</v>
      </c>
      <c r="G921" t="str">
        <v>Valid Quantity</v>
      </c>
      <c r="H921" s="4" t="str">
        <v>$193.68</v>
      </c>
      <c r="I921" s="3">
        <v>0</v>
      </c>
      <c r="J921" t="str">
        <v>PayPal</v>
      </c>
      <c r="K921" t="str">
        <v>Mumbai</v>
      </c>
      <c r="L921" t="str">
        <v>India</v>
      </c>
      <c r="M921" t="str">
        <v>Delivered</v>
      </c>
      <c r="N921" s="3">
        <v>5</v>
      </c>
      <c r="O921" t="str">
        <v>Consistent</v>
      </c>
      <c r="P921" s="41" t="str">
        <v>Excellent</v>
      </c>
      <c r="Q921" s="17">
        <v>581.04</v>
      </c>
      <c r="R921" s="17">
        <v>0</v>
      </c>
      <c r="S921" s="4">
        <v>581.04</v>
      </c>
    </row>
    <row r="922" spans="1:19" x14ac:dyDescent="0.35">
      <c r="A922" t="str">
        <v>ORD011188</v>
      </c>
      <c r="B922" t="str">
        <v>CUST00628</v>
      </c>
      <c r="C922" s="1">
        <v>45842</v>
      </c>
      <c r="D922" t="str">
        <v>Electronics</v>
      </c>
      <c r="E922" t="str">
        <v>Bluetooth Speaker</v>
      </c>
      <c r="F922" s="3">
        <v>1</v>
      </c>
      <c r="G922" t="str">
        <v>Valid Quantity</v>
      </c>
      <c r="H922" s="4" t="str">
        <v>$227.41</v>
      </c>
      <c r="I922" s="3">
        <v>5</v>
      </c>
      <c r="J922" t="str">
        <v>Cash on Delivery</v>
      </c>
      <c r="K922" t="str">
        <v>Manchester</v>
      </c>
      <c r="L922" t="str">
        <v>UK</v>
      </c>
      <c r="M922" t="str">
        <v>Delivered</v>
      </c>
      <c r="N922" s="3">
        <v>5</v>
      </c>
      <c r="O922" t="str">
        <v>Consistent</v>
      </c>
      <c r="P922" s="41" t="str">
        <v>Excellent</v>
      </c>
      <c r="Q922" s="17">
        <v>227.41</v>
      </c>
      <c r="R922" s="17">
        <v>11.3705</v>
      </c>
      <c r="S922" s="4">
        <v>216.0395</v>
      </c>
    </row>
    <row r="923" spans="1:19" x14ac:dyDescent="0.35">
      <c r="A923" t="str">
        <v>ORD009474</v>
      </c>
      <c r="B923" t="str">
        <v>CUST00279</v>
      </c>
      <c r="C923" s="1">
        <v>45842</v>
      </c>
      <c r="D923" t="str">
        <v>Electronics</v>
      </c>
      <c r="E923" t="str">
        <v>Laptop Stand</v>
      </c>
      <c r="F923" s="3">
        <v>5</v>
      </c>
      <c r="G923" t="str">
        <v>Valid Quantity</v>
      </c>
      <c r="H923" s="4" t="str">
        <v>$212.85</v>
      </c>
      <c r="I923" s="3">
        <v>5</v>
      </c>
      <c r="J923" t="str">
        <v>Debit Card</v>
      </c>
      <c r="K923" t="str">
        <v>Montreal</v>
      </c>
      <c r="L923" t="str">
        <v>Canada</v>
      </c>
      <c r="M923" t="str">
        <v>Shipped</v>
      </c>
      <c r="N923" s="3">
        <v>0</v>
      </c>
      <c r="O923" t="str">
        <v>Consistent</v>
      </c>
      <c r="P923" s="41" t="str">
        <v>Not Rated</v>
      </c>
      <c r="Q923" s="17">
        <v>1064.25</v>
      </c>
      <c r="R923" s="17">
        <v>53.212499999999999</v>
      </c>
      <c r="S923" s="4">
        <v>1011.0375</v>
      </c>
    </row>
    <row r="924" spans="1:19" x14ac:dyDescent="0.35">
      <c r="A924" t="str">
        <v>ORD001859</v>
      </c>
      <c r="B924" t="str">
        <v>CUST01151</v>
      </c>
      <c r="C924" s="1">
        <v>45844</v>
      </c>
      <c r="D924" t="str">
        <v>Electronics</v>
      </c>
      <c r="E924" t="str">
        <v>Gaming Mouse</v>
      </c>
      <c r="F924" s="3">
        <v>2</v>
      </c>
      <c r="G924" t="str">
        <v>Valid Quantity</v>
      </c>
      <c r="H924" s="4" t="str">
        <v>$16.83</v>
      </c>
      <c r="I924" s="3">
        <v>0</v>
      </c>
      <c r="J924" t="str">
        <v>UPI</v>
      </c>
      <c r="K924" t="str">
        <v>Unknown</v>
      </c>
      <c r="L924" t="str">
        <v>Canada</v>
      </c>
      <c r="M924" t="str">
        <v>Delivered</v>
      </c>
      <c r="N924" s="3">
        <v>5</v>
      </c>
      <c r="O924" t="str">
        <v>Consistent</v>
      </c>
      <c r="P924" s="41" t="str">
        <v>Excellent</v>
      </c>
      <c r="Q924" s="17">
        <v>33.659999999999997</v>
      </c>
      <c r="R924" s="17">
        <v>0</v>
      </c>
      <c r="S924" s="4">
        <v>33.659999999999997</v>
      </c>
    </row>
    <row r="925" spans="1:19" x14ac:dyDescent="0.35">
      <c r="A925" t="str">
        <v>ORD007901</v>
      </c>
      <c r="B925" t="str">
        <v>CUST03074</v>
      </c>
      <c r="C925" s="1">
        <v>45845</v>
      </c>
      <c r="D925" t="str">
        <v>Electronics</v>
      </c>
      <c r="E925" t="str">
        <v>Webcam</v>
      </c>
      <c r="F925" s="3">
        <v>1</v>
      </c>
      <c r="G925" t="str">
        <v>Valid Quantity</v>
      </c>
      <c r="H925" s="4" t="str">
        <v>$166.09</v>
      </c>
      <c r="I925" s="3">
        <v>0</v>
      </c>
      <c r="J925" t="str">
        <v>PayPal</v>
      </c>
      <c r="K925" t="str">
        <v>Hyderabad</v>
      </c>
      <c r="L925" t="str">
        <v>India</v>
      </c>
      <c r="M925" t="str">
        <v>Delivered</v>
      </c>
      <c r="N925" s="3">
        <v>5</v>
      </c>
      <c r="O925" t="str">
        <v>Consistent</v>
      </c>
      <c r="P925" s="41" t="str">
        <v>Excellent</v>
      </c>
      <c r="Q925" s="17">
        <v>166.09</v>
      </c>
      <c r="R925" s="17">
        <v>0</v>
      </c>
      <c r="S925" s="4">
        <v>166.09</v>
      </c>
    </row>
    <row r="926" spans="1:19" x14ac:dyDescent="0.35">
      <c r="A926" t="str">
        <v>ORD011290</v>
      </c>
      <c r="B926" t="str">
        <v>CUST00490</v>
      </c>
      <c r="C926" s="1">
        <v>45845</v>
      </c>
      <c r="D926" t="str">
        <v>Electronics</v>
      </c>
      <c r="E926" t="str">
        <v>Smartwatch</v>
      </c>
      <c r="F926" s="3">
        <v>2</v>
      </c>
      <c r="G926" t="str">
        <v>Valid Quantity</v>
      </c>
      <c r="H926" s="4" t="str">
        <v>$43.17</v>
      </c>
      <c r="I926" s="3">
        <v>15</v>
      </c>
      <c r="J926" t="str">
        <v>UPI</v>
      </c>
      <c r="K926" t="str">
        <v>Chicago</v>
      </c>
      <c r="L926" t="str">
        <v>USA</v>
      </c>
      <c r="M926" t="str">
        <v>Shipped</v>
      </c>
      <c r="N926" s="3">
        <v>0</v>
      </c>
      <c r="O926" t="str">
        <v>Consistent</v>
      </c>
      <c r="P926" s="41" t="str">
        <v>Not Rated</v>
      </c>
      <c r="Q926" s="17">
        <v>86.34</v>
      </c>
      <c r="R926" s="17">
        <v>12.951000000000001</v>
      </c>
      <c r="S926" s="4">
        <v>73.38900000000001</v>
      </c>
    </row>
    <row r="927" spans="1:19" x14ac:dyDescent="0.35">
      <c r="A927" t="str">
        <v>ORD010125</v>
      </c>
      <c r="B927" t="str">
        <v>CUST02785</v>
      </c>
      <c r="C927" s="1">
        <v>45846</v>
      </c>
      <c r="D927" t="str">
        <v>Electronics</v>
      </c>
      <c r="E927" t="str">
        <v>Bluetooth Speaker</v>
      </c>
      <c r="F927" s="3">
        <v>1</v>
      </c>
      <c r="G927" t="str">
        <v>Valid Quantity</v>
      </c>
      <c r="H927" s="4" t="str">
        <v>$235.78</v>
      </c>
      <c r="I927" s="3">
        <v>0</v>
      </c>
      <c r="J927" t="str">
        <v>Cash on Delivery</v>
      </c>
      <c r="K927" t="str">
        <v>Birmingham</v>
      </c>
      <c r="L927" t="str">
        <v>UK</v>
      </c>
      <c r="M927" t="str">
        <v>Delivered</v>
      </c>
      <c r="N927" s="3">
        <v>2</v>
      </c>
      <c r="O927" t="str">
        <v>Consistent</v>
      </c>
      <c r="P927" s="41" t="str">
        <v>Bad</v>
      </c>
      <c r="Q927" s="17">
        <v>235.78</v>
      </c>
      <c r="R927" s="17">
        <v>0</v>
      </c>
      <c r="S927" s="4">
        <v>235.78</v>
      </c>
    </row>
    <row r="928" spans="1:19" x14ac:dyDescent="0.35">
      <c r="A928" t="str">
        <v>ORD004579</v>
      </c>
      <c r="B928" t="str">
        <v>CUST02424</v>
      </c>
      <c r="C928" s="1">
        <v>45846</v>
      </c>
      <c r="D928" t="str">
        <v>Electronics</v>
      </c>
      <c r="E928" t="str">
        <v>Gaming Mouse</v>
      </c>
      <c r="F928" s="3">
        <v>2</v>
      </c>
      <c r="G928" t="str">
        <v>Valid Quantity</v>
      </c>
      <c r="H928" s="4" t="str">
        <v>$110.48</v>
      </c>
      <c r="I928" s="3">
        <v>0</v>
      </c>
      <c r="J928" t="str">
        <v>Debit Card</v>
      </c>
      <c r="K928" t="str">
        <v>Birmingham</v>
      </c>
      <c r="L928" t="str">
        <v>UK</v>
      </c>
      <c r="M928" t="str">
        <v>Delivered</v>
      </c>
      <c r="N928" s="3">
        <v>5</v>
      </c>
      <c r="O928" t="str">
        <v>Consistent</v>
      </c>
      <c r="P928" s="41" t="str">
        <v>Excellent</v>
      </c>
      <c r="Q928" s="17">
        <v>220.96</v>
      </c>
      <c r="R928" s="17">
        <v>0</v>
      </c>
      <c r="S928" s="4">
        <v>220.96</v>
      </c>
    </row>
    <row r="929" spans="1:19" x14ac:dyDescent="0.35">
      <c r="A929" t="str">
        <v>ORD006496</v>
      </c>
      <c r="B929" t="str">
        <v>CUST01591</v>
      </c>
      <c r="C929" s="1">
        <v>45847</v>
      </c>
      <c r="D929" t="str">
        <v>Electronics</v>
      </c>
      <c r="E929" t="str">
        <v>USB-C Cable</v>
      </c>
      <c r="F929" s="3">
        <v>2</v>
      </c>
      <c r="G929" t="str">
        <v>Valid Quantity</v>
      </c>
      <c r="H929" s="4" t="str">
        <v>$185.79</v>
      </c>
      <c r="I929" s="3">
        <v>5</v>
      </c>
      <c r="J929" t="str">
        <v>UPI</v>
      </c>
      <c r="K929" t="str">
        <v>Melbourne</v>
      </c>
      <c r="L929" t="str">
        <v>Australia</v>
      </c>
      <c r="M929" t="str">
        <v>Cancelled</v>
      </c>
      <c r="N929" s="3">
        <v>0</v>
      </c>
      <c r="O929" t="str">
        <v>Consistent</v>
      </c>
      <c r="P929" s="41" t="str">
        <v>Not Rated</v>
      </c>
      <c r="Q929" s="17">
        <v>371.58</v>
      </c>
      <c r="R929" s="17">
        <v>18.578999999999997</v>
      </c>
      <c r="S929" s="4">
        <v>353.00099999999998</v>
      </c>
    </row>
    <row r="930" spans="1:19" x14ac:dyDescent="0.35">
      <c r="A930" t="str">
        <v>ORD006878</v>
      </c>
      <c r="B930" t="str">
        <v>CUST03013</v>
      </c>
      <c r="C930" s="1">
        <v>45847</v>
      </c>
      <c r="D930" t="str">
        <v>Electronics</v>
      </c>
      <c r="E930" t="str">
        <v>Webcam</v>
      </c>
      <c r="F930" s="3">
        <v>3</v>
      </c>
      <c r="G930" t="str">
        <v>Valid Quantity</v>
      </c>
      <c r="H930" s="4" t="str">
        <v>$54.04</v>
      </c>
      <c r="I930" s="3">
        <v>25</v>
      </c>
      <c r="J930" t="str">
        <v>PayPal</v>
      </c>
      <c r="K930" t="str">
        <v>New York</v>
      </c>
      <c r="L930" t="str">
        <v>USA</v>
      </c>
      <c r="M930" t="str">
        <v>Cancelled</v>
      </c>
      <c r="N930" s="3">
        <v>0</v>
      </c>
      <c r="O930" t="str">
        <v>Consistent</v>
      </c>
      <c r="P930" s="41" t="str">
        <v>Not Rated</v>
      </c>
      <c r="Q930" s="17">
        <v>162.12</v>
      </c>
      <c r="R930" s="17">
        <v>40.53</v>
      </c>
      <c r="S930" s="4">
        <v>121.59</v>
      </c>
    </row>
    <row r="931" spans="1:19" x14ac:dyDescent="0.35">
      <c r="A931" t="str">
        <v>ORD009919</v>
      </c>
      <c r="B931" t="str">
        <v>CUST01789</v>
      </c>
      <c r="C931" s="1">
        <v>45847</v>
      </c>
      <c r="D931" t="str">
        <v>Electronics</v>
      </c>
      <c r="E931" t="str">
        <v>Gaming Mouse</v>
      </c>
      <c r="F931" s="3">
        <v>3</v>
      </c>
      <c r="G931" t="str">
        <v>Valid Quantity</v>
      </c>
      <c r="H931" s="4" t="str">
        <v>$37.46</v>
      </c>
      <c r="I931" s="3">
        <v>0</v>
      </c>
      <c r="J931" t="str">
        <v>Debit Card</v>
      </c>
      <c r="K931" t="str">
        <v>Los Angeles</v>
      </c>
      <c r="L931" t="str">
        <v>USA</v>
      </c>
      <c r="M931" t="str">
        <v>Shipped</v>
      </c>
      <c r="N931" s="3">
        <v>0</v>
      </c>
      <c r="O931" t="str">
        <v>Consistent</v>
      </c>
      <c r="P931" s="41" t="str">
        <v>Not Rated</v>
      </c>
      <c r="Q931" s="17">
        <v>112.38</v>
      </c>
      <c r="R931" s="17">
        <v>0</v>
      </c>
      <c r="S931" s="4">
        <v>112.38</v>
      </c>
    </row>
    <row r="932" spans="1:19" x14ac:dyDescent="0.35">
      <c r="A932" t="str">
        <v>ORD009840</v>
      </c>
      <c r="B932" t="str">
        <v>CUST00913</v>
      </c>
      <c r="C932" s="1">
        <v>45847</v>
      </c>
      <c r="D932" t="str">
        <v>Electronics</v>
      </c>
      <c r="E932" t="str">
        <v>USB-C Cable</v>
      </c>
      <c r="F932" s="3">
        <v>1</v>
      </c>
      <c r="G932" t="str">
        <v>Valid Quantity</v>
      </c>
      <c r="H932" s="4" t="str">
        <v>$86.26</v>
      </c>
      <c r="I932" s="3">
        <v>10</v>
      </c>
      <c r="J932" t="str">
        <v>Net Banking</v>
      </c>
      <c r="K932" t="str">
        <v>Delhi</v>
      </c>
      <c r="L932" t="str">
        <v>India</v>
      </c>
      <c r="M932" t="str">
        <v>Delivered</v>
      </c>
      <c r="N932" s="3">
        <v>4</v>
      </c>
      <c r="O932" t="str">
        <v>Consistent</v>
      </c>
      <c r="P932" s="41" t="str">
        <v>Good</v>
      </c>
      <c r="Q932" s="17">
        <v>86.26</v>
      </c>
      <c r="R932" s="17">
        <v>8.6259999999999994</v>
      </c>
      <c r="S932" s="4">
        <v>77.634</v>
      </c>
    </row>
    <row r="933" spans="1:19" x14ac:dyDescent="0.35">
      <c r="A933" t="str">
        <v>ORD006193</v>
      </c>
      <c r="B933" t="str">
        <v>CUST03335</v>
      </c>
      <c r="C933" s="1">
        <v>45847</v>
      </c>
      <c r="D933" t="str">
        <v>Electronics</v>
      </c>
      <c r="E933" t="str">
        <v>Smartwatch</v>
      </c>
      <c r="F933" s="3">
        <v>1</v>
      </c>
      <c r="G933" t="str">
        <v>Valid Quantity</v>
      </c>
      <c r="H933" s="4" t="str">
        <v>$59.54</v>
      </c>
      <c r="I933" s="3">
        <v>5</v>
      </c>
      <c r="J933" t="str">
        <v>Net Banking</v>
      </c>
      <c r="K933" t="str">
        <v>Bengaluru</v>
      </c>
      <c r="L933" t="str">
        <v>India</v>
      </c>
      <c r="M933" t="str">
        <v>Shipped</v>
      </c>
      <c r="N933" s="3">
        <v>0</v>
      </c>
      <c r="O933" t="str">
        <v>Consistent</v>
      </c>
      <c r="P933" s="41" t="str">
        <v>Not Rated</v>
      </c>
      <c r="Q933" s="17">
        <v>59.54</v>
      </c>
      <c r="R933" s="17">
        <v>2.9769999999999999</v>
      </c>
      <c r="S933" s="4">
        <v>56.563000000000002</v>
      </c>
    </row>
    <row r="934" spans="1:19" x14ac:dyDescent="0.35">
      <c r="A934" t="str">
        <v>ORD005227</v>
      </c>
      <c r="B934" t="str">
        <v>CUST00311</v>
      </c>
      <c r="C934" s="1">
        <v>45849</v>
      </c>
      <c r="D934" t="str">
        <v>Electronics</v>
      </c>
      <c r="E934" t="str">
        <v>Smartwatch</v>
      </c>
      <c r="F934" s="3">
        <v>2</v>
      </c>
      <c r="G934" t="str">
        <v>Valid Quantity</v>
      </c>
      <c r="H934" s="4" t="str">
        <v>$80.95</v>
      </c>
      <c r="I934" s="3">
        <v>0</v>
      </c>
      <c r="J934" t="str">
        <v>UPI</v>
      </c>
      <c r="K934" t="str">
        <v>Manchester</v>
      </c>
      <c r="L934" t="str">
        <v>UK</v>
      </c>
      <c r="M934" t="str">
        <v>Delivered</v>
      </c>
      <c r="N934" s="3">
        <v>5</v>
      </c>
      <c r="O934" t="str">
        <v>Consistent</v>
      </c>
      <c r="P934" s="41" t="str">
        <v>Excellent</v>
      </c>
      <c r="Q934" s="17">
        <v>161.9</v>
      </c>
      <c r="R934" s="17">
        <v>0</v>
      </c>
      <c r="S934" s="4">
        <v>161.9</v>
      </c>
    </row>
    <row r="935" spans="1:19" x14ac:dyDescent="0.35">
      <c r="A935" t="str">
        <v>ORD009149</v>
      </c>
      <c r="B935" t="str">
        <v>CUST01565</v>
      </c>
      <c r="C935" s="1">
        <v>45849</v>
      </c>
      <c r="D935" t="str">
        <v>Electronics</v>
      </c>
      <c r="E935" t="str">
        <v>Webcam</v>
      </c>
      <c r="F935" s="3">
        <v>4</v>
      </c>
      <c r="G935" t="str">
        <v>Valid Quantity</v>
      </c>
      <c r="H935" s="4" t="str">
        <v>$180.16</v>
      </c>
      <c r="I935" s="3">
        <v>5</v>
      </c>
      <c r="J935" t="str">
        <v>Cash on Delivery</v>
      </c>
      <c r="K935" t="str">
        <v>Delhi</v>
      </c>
      <c r="L935" t="str">
        <v>India</v>
      </c>
      <c r="M935" t="str">
        <v>Delivered</v>
      </c>
      <c r="N935" s="3">
        <v>5</v>
      </c>
      <c r="O935" t="str">
        <v>Consistent</v>
      </c>
      <c r="P935" s="41" t="str">
        <v>Excellent</v>
      </c>
      <c r="Q935" s="17">
        <v>720.64</v>
      </c>
      <c r="R935" s="17">
        <v>36.031999999999996</v>
      </c>
      <c r="S935" s="4">
        <v>684.60799999999995</v>
      </c>
    </row>
    <row r="936" spans="1:19" x14ac:dyDescent="0.35">
      <c r="A936" t="str">
        <v>ORD007476</v>
      </c>
      <c r="B936" t="str">
        <v>CUST03295</v>
      </c>
      <c r="C936" s="1">
        <v>45850</v>
      </c>
      <c r="D936" t="str">
        <v>Electronics</v>
      </c>
      <c r="E936" t="str">
        <v>USB-C Cable</v>
      </c>
      <c r="F936" s="3">
        <v>1</v>
      </c>
      <c r="G936" t="str">
        <v>Valid Quantity</v>
      </c>
      <c r="H936" s="4" t="str">
        <v>$81.38</v>
      </c>
      <c r="I936" s="3">
        <v>0</v>
      </c>
      <c r="J936" t="str">
        <v>Net Banking</v>
      </c>
      <c r="K936" t="str">
        <v>Chicago</v>
      </c>
      <c r="L936" t="str">
        <v>USA</v>
      </c>
      <c r="M936" t="str">
        <v>Delivered</v>
      </c>
      <c r="N936" s="3">
        <v>4</v>
      </c>
      <c r="O936" t="str">
        <v>Consistent</v>
      </c>
      <c r="P936" s="41" t="str">
        <v>Good</v>
      </c>
      <c r="Q936" s="17">
        <v>81.38</v>
      </c>
      <c r="R936" s="17">
        <v>0</v>
      </c>
      <c r="S936" s="4">
        <v>81.38</v>
      </c>
    </row>
    <row r="937" spans="1:19" x14ac:dyDescent="0.35">
      <c r="A937" t="str">
        <v>ORD006264</v>
      </c>
      <c r="B937" t="str">
        <v>CUST01726</v>
      </c>
      <c r="C937" s="1">
        <v>45850</v>
      </c>
      <c r="D937" t="str">
        <v>Electronics</v>
      </c>
      <c r="E937" t="str">
        <v>Power Bank</v>
      </c>
      <c r="F937" s="3">
        <v>1</v>
      </c>
      <c r="G937" t="str">
        <v>Valid Quantity</v>
      </c>
      <c r="H937" s="4" t="str">
        <v>$149.98</v>
      </c>
      <c r="I937" s="3">
        <v>10</v>
      </c>
      <c r="J937" t="str">
        <v>Credit Card</v>
      </c>
      <c r="K937" t="str">
        <v>Houston</v>
      </c>
      <c r="L937" t="str">
        <v>USA</v>
      </c>
      <c r="M937" t="str">
        <v>Delivered</v>
      </c>
      <c r="N937" s="3">
        <v>4</v>
      </c>
      <c r="O937" t="str">
        <v>Consistent</v>
      </c>
      <c r="P937" s="41" t="str">
        <v>Good</v>
      </c>
      <c r="Q937" s="17">
        <v>149.97999999999999</v>
      </c>
      <c r="R937" s="17">
        <v>14.997999999999999</v>
      </c>
      <c r="S937" s="4">
        <v>134.982</v>
      </c>
    </row>
    <row r="938" spans="1:19" x14ac:dyDescent="0.35">
      <c r="A938" t="str">
        <v>ORD004617</v>
      </c>
      <c r="B938" t="str">
        <v>CUST01308</v>
      </c>
      <c r="C938" s="1">
        <v>45850</v>
      </c>
      <c r="D938" t="str">
        <v>Electronics</v>
      </c>
      <c r="E938" t="str">
        <v>Webcam</v>
      </c>
      <c r="F938" s="3">
        <v>5</v>
      </c>
      <c r="G938" t="str">
        <v>Valid Quantity</v>
      </c>
      <c r="H938" s="4" t="str">
        <v>$31.12</v>
      </c>
      <c r="I938" s="3">
        <v>0</v>
      </c>
      <c r="J938" t="str">
        <v>PayPal</v>
      </c>
      <c r="K938" t="str">
        <v>Sydney</v>
      </c>
      <c r="L938" t="str">
        <v>Australia</v>
      </c>
      <c r="M938" t="str">
        <v>Pending</v>
      </c>
      <c r="N938" s="3">
        <v>0</v>
      </c>
      <c r="O938" t="str">
        <v>Consistent</v>
      </c>
      <c r="P938" s="41" t="str">
        <v>Not Rated</v>
      </c>
      <c r="Q938" s="17">
        <v>155.6</v>
      </c>
      <c r="R938" s="17">
        <v>0</v>
      </c>
      <c r="S938" s="4">
        <v>155.6</v>
      </c>
    </row>
    <row r="939" spans="1:19" x14ac:dyDescent="0.35">
      <c r="A939" t="str">
        <v>ORD006540</v>
      </c>
      <c r="B939" t="str">
        <v>CUST03426</v>
      </c>
      <c r="C939" s="1">
        <v>45851</v>
      </c>
      <c r="D939" t="str">
        <v>Electronics</v>
      </c>
      <c r="E939" t="str">
        <v>Gaming Mouse</v>
      </c>
      <c r="F939" s="3">
        <v>1</v>
      </c>
      <c r="G939" t="str">
        <v>Valid Quantity</v>
      </c>
      <c r="H939" s="4" t="str">
        <v>$120.99</v>
      </c>
      <c r="I939" s="3">
        <v>10</v>
      </c>
      <c r="J939" t="str">
        <v>Net Banking</v>
      </c>
      <c r="K939" t="str">
        <v>Los Angeles</v>
      </c>
      <c r="L939" t="str">
        <v>USA</v>
      </c>
      <c r="M939" t="str">
        <v>Cancelled</v>
      </c>
      <c r="N939" s="3">
        <v>0</v>
      </c>
      <c r="O939" t="str">
        <v>Consistent</v>
      </c>
      <c r="P939" s="41" t="str">
        <v>Not Rated</v>
      </c>
      <c r="Q939" s="17">
        <v>120.99</v>
      </c>
      <c r="R939" s="17">
        <v>12.098999999999998</v>
      </c>
      <c r="S939" s="4">
        <v>108.89099999999999</v>
      </c>
    </row>
    <row r="940" spans="1:19" x14ac:dyDescent="0.35">
      <c r="A940" t="str">
        <v>ORD007371</v>
      </c>
      <c r="B940" t="str">
        <v>CUST02194</v>
      </c>
      <c r="C940" s="1">
        <v>45852</v>
      </c>
      <c r="D940" t="str">
        <v>Electronics</v>
      </c>
      <c r="E940" t="str">
        <v>Wireless Earbuds</v>
      </c>
      <c r="F940" s="3">
        <v>3</v>
      </c>
      <c r="G940" t="str">
        <v>Valid Quantity</v>
      </c>
      <c r="H940" s="4" t="str">
        <v>$196.88</v>
      </c>
      <c r="I940" s="3">
        <v>0</v>
      </c>
      <c r="J940" t="str">
        <v>PayPal</v>
      </c>
      <c r="K940" t="str">
        <v>Abu Dhabi</v>
      </c>
      <c r="L940" t="str">
        <v>UAE</v>
      </c>
      <c r="M940" t="str">
        <v>Delivered</v>
      </c>
      <c r="N940" s="3">
        <v>5</v>
      </c>
      <c r="O940" t="str">
        <v>Consistent</v>
      </c>
      <c r="P940" s="41" t="str">
        <v>Excellent</v>
      </c>
      <c r="Q940" s="17">
        <v>590.64</v>
      </c>
      <c r="R940" s="17">
        <v>0</v>
      </c>
      <c r="S940" s="4">
        <v>590.64</v>
      </c>
    </row>
    <row r="941" spans="1:19" x14ac:dyDescent="0.35">
      <c r="A941" t="str">
        <v>ORD000325</v>
      </c>
      <c r="B941" t="str">
        <v>CUST02081</v>
      </c>
      <c r="C941" s="1">
        <v>45853</v>
      </c>
      <c r="D941" t="str">
        <v>Electronics</v>
      </c>
      <c r="E941" t="str">
        <v>Webcam</v>
      </c>
      <c r="F941" s="3">
        <v>1</v>
      </c>
      <c r="G941" t="str">
        <v>Valid Quantity</v>
      </c>
      <c r="H941" s="4" t="str">
        <v>$121.61</v>
      </c>
      <c r="I941" s="3">
        <v>0</v>
      </c>
      <c r="J941" t="str">
        <v>Credit Card</v>
      </c>
      <c r="K941" t="str">
        <v>Delhi</v>
      </c>
      <c r="L941" t="str">
        <v>India</v>
      </c>
      <c r="M941" t="str">
        <v>Cancelled</v>
      </c>
      <c r="N941" s="3">
        <v>0</v>
      </c>
      <c r="O941" t="str">
        <v>Consistent</v>
      </c>
      <c r="P941" s="41" t="str">
        <v>Not Rated</v>
      </c>
      <c r="Q941" s="17">
        <v>121.61</v>
      </c>
      <c r="R941" s="17">
        <v>0</v>
      </c>
      <c r="S941" s="4">
        <v>121.61</v>
      </c>
    </row>
    <row r="942" spans="1:19" x14ac:dyDescent="0.35">
      <c r="A942" t="str">
        <v>ORD003342</v>
      </c>
      <c r="B942" t="str">
        <v>CUST02709</v>
      </c>
      <c r="C942" s="1">
        <v>45853</v>
      </c>
      <c r="D942" t="str">
        <v>Electronics</v>
      </c>
      <c r="E942" t="str">
        <v>Wireless Earbuds</v>
      </c>
      <c r="F942" s="3">
        <v>1</v>
      </c>
      <c r="G942" t="str">
        <v>Valid Quantity</v>
      </c>
      <c r="H942" s="4" t="str">
        <v>$212.92</v>
      </c>
      <c r="I942" s="3">
        <v>10</v>
      </c>
      <c r="J942" t="str">
        <v>Cash on Delivery</v>
      </c>
      <c r="K942" t="str">
        <v>Vancouver</v>
      </c>
      <c r="L942" t="str">
        <v>Canada</v>
      </c>
      <c r="M942" t="str">
        <v>Shipped</v>
      </c>
      <c r="N942" s="3">
        <v>0</v>
      </c>
      <c r="O942" t="str">
        <v>Consistent</v>
      </c>
      <c r="P942" s="41" t="str">
        <v>Not Rated</v>
      </c>
      <c r="Q942" s="17">
        <v>212.92</v>
      </c>
      <c r="R942" s="17">
        <v>21.291999999999998</v>
      </c>
      <c r="S942" s="4">
        <v>191.62799999999999</v>
      </c>
    </row>
    <row r="943" spans="1:19" x14ac:dyDescent="0.35">
      <c r="A943" t="str">
        <v>ORD003354</v>
      </c>
      <c r="B943" t="str">
        <v>CUST00341</v>
      </c>
      <c r="C943" s="1">
        <v>45853</v>
      </c>
      <c r="D943" t="str">
        <v>Electronics</v>
      </c>
      <c r="E943" t="str">
        <v>Laptop Stand</v>
      </c>
      <c r="F943" s="3">
        <v>2</v>
      </c>
      <c r="G943" t="str">
        <v>Valid Quantity</v>
      </c>
      <c r="H943" s="4" t="str">
        <v>$228.50</v>
      </c>
      <c r="I943" s="3">
        <v>10</v>
      </c>
      <c r="J943" t="str">
        <v>Credit Card</v>
      </c>
      <c r="K943" t="str">
        <v>Melbourne</v>
      </c>
      <c r="L943" t="str">
        <v>Australia</v>
      </c>
      <c r="M943" t="str">
        <v>Delivered</v>
      </c>
      <c r="N943" s="3">
        <v>5</v>
      </c>
      <c r="O943" t="str">
        <v>Consistent</v>
      </c>
      <c r="P943" s="41" t="str">
        <v>Excellent</v>
      </c>
      <c r="Q943" s="17">
        <v>457</v>
      </c>
      <c r="R943" s="17">
        <v>45.7</v>
      </c>
      <c r="S943" s="4">
        <v>411.3</v>
      </c>
    </row>
    <row r="944" spans="1:19" x14ac:dyDescent="0.35">
      <c r="A944" t="str">
        <v>ORD009141</v>
      </c>
      <c r="B944" t="str">
        <v>CUST03335</v>
      </c>
      <c r="C944" s="1">
        <v>45855</v>
      </c>
      <c r="D944" t="str">
        <v>Electronics</v>
      </c>
      <c r="E944" t="str">
        <v>Power Bank</v>
      </c>
      <c r="F944" s="3">
        <v>2</v>
      </c>
      <c r="G944" t="str">
        <v>Valid Quantity</v>
      </c>
      <c r="H944" s="4" t="str">
        <v>$144.01</v>
      </c>
      <c r="I944" s="3">
        <v>10</v>
      </c>
      <c r="J944" t="str">
        <v>UPI</v>
      </c>
      <c r="K944" t="str">
        <v>Melbourne</v>
      </c>
      <c r="L944" t="str">
        <v>Australia</v>
      </c>
      <c r="M944" t="str">
        <v>Delivered</v>
      </c>
      <c r="N944" s="3">
        <v>5</v>
      </c>
      <c r="O944" t="str">
        <v>Consistent</v>
      </c>
      <c r="P944" s="41" t="str">
        <v>Excellent</v>
      </c>
      <c r="Q944" s="17">
        <v>288.02</v>
      </c>
      <c r="R944" s="17">
        <v>28.802</v>
      </c>
      <c r="S944" s="4">
        <v>259.21799999999996</v>
      </c>
    </row>
    <row r="945" spans="1:19" x14ac:dyDescent="0.35">
      <c r="A945" t="str">
        <v>ORD004195</v>
      </c>
      <c r="B945" t="str">
        <v>CUST02573</v>
      </c>
      <c r="C945" s="1">
        <v>45855</v>
      </c>
      <c r="D945" t="str">
        <v>Electronics</v>
      </c>
      <c r="E945" t="str">
        <v>Wireless Earbuds</v>
      </c>
      <c r="F945" s="3">
        <v>1</v>
      </c>
      <c r="G945" t="str">
        <v>Valid Quantity</v>
      </c>
      <c r="H945" s="4" t="str">
        <v>$103.04</v>
      </c>
      <c r="I945" s="3">
        <v>10</v>
      </c>
      <c r="J945" t="str">
        <v>Cash on Delivery</v>
      </c>
      <c r="K945" t="str">
        <v>Munich</v>
      </c>
      <c r="L945" t="str">
        <v>Germany</v>
      </c>
      <c r="M945" t="str">
        <v>Pending</v>
      </c>
      <c r="N945" s="3">
        <v>0</v>
      </c>
      <c r="O945" t="str">
        <v>Consistent</v>
      </c>
      <c r="P945" s="41" t="str">
        <v>Not Rated</v>
      </c>
      <c r="Q945" s="17">
        <v>103.04</v>
      </c>
      <c r="R945" s="17">
        <v>10.304</v>
      </c>
      <c r="S945" s="4">
        <v>92.736000000000004</v>
      </c>
    </row>
    <row r="946" spans="1:19" x14ac:dyDescent="0.35">
      <c r="A946" t="str">
        <v>ORD006275</v>
      </c>
      <c r="B946" t="str">
        <v>CUST02024</v>
      </c>
      <c r="C946" s="1">
        <v>45855</v>
      </c>
      <c r="D946" t="str">
        <v>Electronics</v>
      </c>
      <c r="E946" t="str">
        <v>Wireless Earbuds</v>
      </c>
      <c r="F946" s="3">
        <v>2</v>
      </c>
      <c r="G946" t="str">
        <v>Valid Quantity</v>
      </c>
      <c r="H946" s="4" t="str">
        <v>$166.09</v>
      </c>
      <c r="I946" s="3">
        <v>0</v>
      </c>
      <c r="J946" t="str">
        <v>Cash on Delivery</v>
      </c>
      <c r="K946" t="str">
        <v>Sydney</v>
      </c>
      <c r="L946" t="str">
        <v>Australia</v>
      </c>
      <c r="M946" t="str">
        <v>Delivered</v>
      </c>
      <c r="N946" s="3">
        <v>5</v>
      </c>
      <c r="O946" t="str">
        <v>Consistent</v>
      </c>
      <c r="P946" s="41" t="str">
        <v>Excellent</v>
      </c>
      <c r="Q946" s="17">
        <v>332.18</v>
      </c>
      <c r="R946" s="17">
        <v>0</v>
      </c>
      <c r="S946" s="4">
        <v>332.18</v>
      </c>
    </row>
    <row r="947" spans="1:19" x14ac:dyDescent="0.35">
      <c r="A947" t="str">
        <v>ORD011954</v>
      </c>
      <c r="B947" t="str">
        <v>CUST01373</v>
      </c>
      <c r="C947" s="1">
        <v>45855</v>
      </c>
      <c r="D947" t="str">
        <v>Electronics</v>
      </c>
      <c r="E947" t="str">
        <v>Laptop Stand</v>
      </c>
      <c r="F947" s="3">
        <v>1</v>
      </c>
      <c r="G947" t="str">
        <v>Valid Quantity</v>
      </c>
      <c r="H947" s="4" t="str">
        <v>$214.36</v>
      </c>
      <c r="I947" s="3">
        <v>5</v>
      </c>
      <c r="J947" t="str">
        <v>Debit Card</v>
      </c>
      <c r="K947" t="str">
        <v>Delhi</v>
      </c>
      <c r="L947" t="str">
        <v>India</v>
      </c>
      <c r="M947" t="str">
        <v>Delivered</v>
      </c>
      <c r="N947" s="3">
        <v>5</v>
      </c>
      <c r="O947" t="str">
        <v>Consistent</v>
      </c>
      <c r="P947" s="41" t="str">
        <v>Excellent</v>
      </c>
      <c r="Q947" s="17">
        <v>214.36</v>
      </c>
      <c r="R947" s="17">
        <v>10.718000000000002</v>
      </c>
      <c r="S947" s="4">
        <v>203.64200000000002</v>
      </c>
    </row>
    <row r="948" spans="1:19" x14ac:dyDescent="0.35">
      <c r="A948" t="str">
        <v>ORD010797</v>
      </c>
      <c r="B948" t="str">
        <v>CUST01144</v>
      </c>
      <c r="C948" s="1">
        <v>45856</v>
      </c>
      <c r="D948" t="str">
        <v>Electronics</v>
      </c>
      <c r="E948" t="str">
        <v>Laptop Stand</v>
      </c>
      <c r="F948" s="3">
        <v>1</v>
      </c>
      <c r="G948" t="str">
        <v>Valid Quantity</v>
      </c>
      <c r="H948" s="4" t="str">
        <v>$142.00</v>
      </c>
      <c r="I948" s="3">
        <v>0</v>
      </c>
      <c r="J948" t="str">
        <v>UPI</v>
      </c>
      <c r="K948" t="str">
        <v>Brisbane</v>
      </c>
      <c r="L948" t="str">
        <v>Australia</v>
      </c>
      <c r="M948" t="str">
        <v>Delivered</v>
      </c>
      <c r="N948" s="3">
        <v>4</v>
      </c>
      <c r="O948" t="str">
        <v>Consistent</v>
      </c>
      <c r="P948" s="41" t="str">
        <v>Good</v>
      </c>
      <c r="Q948" s="17">
        <v>142</v>
      </c>
      <c r="R948" s="17">
        <v>0</v>
      </c>
      <c r="S948" s="4">
        <v>142</v>
      </c>
    </row>
    <row r="949" spans="1:19" x14ac:dyDescent="0.35">
      <c r="A949" t="str">
        <v>ORD008368</v>
      </c>
      <c r="B949" t="str">
        <v>CUST03095</v>
      </c>
      <c r="C949" s="1">
        <v>45856</v>
      </c>
      <c r="D949" t="str">
        <v>Electronics</v>
      </c>
      <c r="E949" t="str">
        <v>USB-C Cable</v>
      </c>
      <c r="F949" s="3">
        <v>1</v>
      </c>
      <c r="G949" t="str">
        <v>Valid Quantity</v>
      </c>
      <c r="H949" s="4" t="str">
        <v>$135.66</v>
      </c>
      <c r="I949" s="3">
        <v>0</v>
      </c>
      <c r="J949" t="str">
        <v>PayPal</v>
      </c>
      <c r="K949" t="str">
        <v>Birmingham</v>
      </c>
      <c r="L949" t="str">
        <v>UK</v>
      </c>
      <c r="M949" t="str">
        <v>Delivered</v>
      </c>
      <c r="N949" s="3">
        <v>4</v>
      </c>
      <c r="O949" t="str">
        <v>Consistent</v>
      </c>
      <c r="P949" s="41" t="str">
        <v>Good</v>
      </c>
      <c r="Q949" s="17">
        <v>135.66</v>
      </c>
      <c r="R949" s="17">
        <v>0</v>
      </c>
      <c r="S949" s="4">
        <v>135.66</v>
      </c>
    </row>
    <row r="950" spans="1:19" x14ac:dyDescent="0.35">
      <c r="A950" t="str">
        <v>ORD009538</v>
      </c>
      <c r="B950" t="str">
        <v>CUST01175</v>
      </c>
      <c r="C950" s="1">
        <v>45857</v>
      </c>
      <c r="D950" t="str">
        <v>Electronics</v>
      </c>
      <c r="E950" t="str">
        <v>Webcam</v>
      </c>
      <c r="F950" s="3">
        <v>1</v>
      </c>
      <c r="G950" t="str">
        <v>Valid Quantity</v>
      </c>
      <c r="H950" s="4" t="str">
        <v>$195.47</v>
      </c>
      <c r="I950" s="3">
        <v>0</v>
      </c>
      <c r="J950" t="str">
        <v>Credit Card</v>
      </c>
      <c r="K950" t="str">
        <v>Los Angeles</v>
      </c>
      <c r="L950" t="str">
        <v>USA</v>
      </c>
      <c r="M950" t="str">
        <v>Returned</v>
      </c>
      <c r="N950" s="3">
        <v>0</v>
      </c>
      <c r="O950" t="str">
        <v>Consistent</v>
      </c>
      <c r="P950" s="41" t="str">
        <v>Not Rated</v>
      </c>
      <c r="Q950" s="17">
        <v>195.47</v>
      </c>
      <c r="R950" s="17">
        <v>0</v>
      </c>
      <c r="S950" s="4">
        <v>195.47</v>
      </c>
    </row>
    <row r="951" spans="1:19" x14ac:dyDescent="0.35">
      <c r="A951" t="str">
        <v>ORD003648</v>
      </c>
      <c r="B951" t="str">
        <v>CUST01138</v>
      </c>
      <c r="C951" s="1">
        <v>45857</v>
      </c>
      <c r="D951" t="str">
        <v>Electronics</v>
      </c>
      <c r="E951" t="str">
        <v>Gaming Mouse</v>
      </c>
      <c r="F951" s="3">
        <v>2</v>
      </c>
      <c r="G951" t="str">
        <v>Valid Quantity</v>
      </c>
      <c r="H951" s="4" t="str">
        <v>$138.29</v>
      </c>
      <c r="I951" s="3">
        <v>20</v>
      </c>
      <c r="J951" t="str">
        <v>Net Banking</v>
      </c>
      <c r="K951" t="str">
        <v>Hamburg</v>
      </c>
      <c r="L951" t="str">
        <v>Germany</v>
      </c>
      <c r="M951" t="str">
        <v>Returned</v>
      </c>
      <c r="N951" s="3">
        <v>0</v>
      </c>
      <c r="O951" t="str">
        <v>Consistent</v>
      </c>
      <c r="P951" s="41" t="str">
        <v>Not Rated</v>
      </c>
      <c r="Q951" s="17">
        <v>276.58</v>
      </c>
      <c r="R951" s="17">
        <v>55.315999999999995</v>
      </c>
      <c r="S951" s="4">
        <v>221.26399999999998</v>
      </c>
    </row>
    <row r="952" spans="1:19" x14ac:dyDescent="0.35">
      <c r="A952" t="str">
        <v>ORD004562</v>
      </c>
      <c r="B952" t="str">
        <v>CUST02075</v>
      </c>
      <c r="C952" s="1">
        <v>45857</v>
      </c>
      <c r="D952" t="str">
        <v>Electronics</v>
      </c>
      <c r="E952" t="str">
        <v>Power Bank</v>
      </c>
      <c r="F952" s="3">
        <v>1</v>
      </c>
      <c r="G952" t="str">
        <v>Valid Quantity</v>
      </c>
      <c r="H952" s="4" t="str">
        <v>$47.09</v>
      </c>
      <c r="I952" s="3">
        <v>0</v>
      </c>
      <c r="J952" t="str">
        <v>UPI</v>
      </c>
      <c r="K952" t="str">
        <v>Vancouver</v>
      </c>
      <c r="L952" t="str">
        <v>Canada</v>
      </c>
      <c r="M952" t="str">
        <v>Pending</v>
      </c>
      <c r="N952" s="3">
        <v>0</v>
      </c>
      <c r="O952" t="str">
        <v>Consistent</v>
      </c>
      <c r="P952" s="41" t="str">
        <v>Not Rated</v>
      </c>
      <c r="Q952" s="17">
        <v>47.09</v>
      </c>
      <c r="R952" s="17">
        <v>0</v>
      </c>
      <c r="S952" s="4">
        <v>47.09</v>
      </c>
    </row>
    <row r="953" spans="1:19" x14ac:dyDescent="0.35">
      <c r="A953" t="str">
        <v>ORD005853</v>
      </c>
      <c r="B953" t="str">
        <v>CUST02976</v>
      </c>
      <c r="C953" s="1">
        <v>45858</v>
      </c>
      <c r="D953" t="str">
        <v>Electronics</v>
      </c>
      <c r="E953" t="str">
        <v>Gaming Mouse</v>
      </c>
      <c r="F953" s="3">
        <v>4</v>
      </c>
      <c r="G953" t="str">
        <v>Valid Quantity</v>
      </c>
      <c r="H953" s="4" t="str">
        <v>$86.45</v>
      </c>
      <c r="I953" s="3">
        <v>0</v>
      </c>
      <c r="J953" t="str">
        <v>PayPal</v>
      </c>
      <c r="K953" t="str">
        <v>London</v>
      </c>
      <c r="L953" t="str">
        <v>UK</v>
      </c>
      <c r="M953" t="str">
        <v>Delivered</v>
      </c>
      <c r="N953" s="3">
        <v>5</v>
      </c>
      <c r="O953" t="str">
        <v>Consistent</v>
      </c>
      <c r="P953" s="41" t="str">
        <v>Excellent</v>
      </c>
      <c r="Q953" s="17">
        <v>345.8</v>
      </c>
      <c r="R953" s="17">
        <v>0</v>
      </c>
      <c r="S953" s="4">
        <v>345.8</v>
      </c>
    </row>
    <row r="954" spans="1:19" x14ac:dyDescent="0.35">
      <c r="A954" t="str">
        <v>ORD004979</v>
      </c>
      <c r="B954" t="str">
        <v>CUST03248</v>
      </c>
      <c r="C954" s="1">
        <v>45858</v>
      </c>
      <c r="D954" t="str">
        <v>Electronics</v>
      </c>
      <c r="E954" t="str">
        <v>Laptop Stand</v>
      </c>
      <c r="F954" s="3">
        <v>1</v>
      </c>
      <c r="G954" t="str">
        <v>Valid Quantity</v>
      </c>
      <c r="H954" s="4" t="str">
        <v>$77.83</v>
      </c>
      <c r="I954" s="3">
        <v>15</v>
      </c>
      <c r="J954" t="str">
        <v>PayPal</v>
      </c>
      <c r="K954" t="str">
        <v>Mumbai</v>
      </c>
      <c r="L954" t="str">
        <v>India</v>
      </c>
      <c r="M954" t="str">
        <v>Pending</v>
      </c>
      <c r="N954" s="3">
        <v>0</v>
      </c>
      <c r="O954" t="str">
        <v>Consistent</v>
      </c>
      <c r="P954" s="41" t="str">
        <v>Not Rated</v>
      </c>
      <c r="Q954" s="17">
        <v>77.83</v>
      </c>
      <c r="R954" s="17">
        <v>11.6745</v>
      </c>
      <c r="S954" s="4">
        <v>66.155500000000004</v>
      </c>
    </row>
    <row r="955" spans="1:19" x14ac:dyDescent="0.35">
      <c r="A955" t="str">
        <v>ORD006879</v>
      </c>
      <c r="B955" t="str">
        <v>CUST00471</v>
      </c>
      <c r="C955" s="1">
        <v>45859</v>
      </c>
      <c r="D955" t="str">
        <v>Electronics</v>
      </c>
      <c r="E955" t="str">
        <v>Gaming Mouse</v>
      </c>
      <c r="F955" s="3">
        <v>2</v>
      </c>
      <c r="G955" t="str">
        <v>Valid Quantity</v>
      </c>
      <c r="H955" s="4" t="str">
        <v>$34.50</v>
      </c>
      <c r="I955" s="3">
        <v>5</v>
      </c>
      <c r="J955" t="str">
        <v>Net Banking</v>
      </c>
      <c r="K955" t="str">
        <v>Munich</v>
      </c>
      <c r="L955" t="str">
        <v>Germany</v>
      </c>
      <c r="M955" t="str">
        <v>Delivered</v>
      </c>
      <c r="N955" s="3">
        <v>4</v>
      </c>
      <c r="O955" t="str">
        <v>Consistent</v>
      </c>
      <c r="P955" s="41" t="str">
        <v>Good</v>
      </c>
      <c r="Q955" s="17">
        <v>69</v>
      </c>
      <c r="R955" s="17">
        <v>3.45</v>
      </c>
      <c r="S955" s="4">
        <v>65.55</v>
      </c>
    </row>
    <row r="956" spans="1:19" x14ac:dyDescent="0.35">
      <c r="A956" t="str">
        <v>ORD011672</v>
      </c>
      <c r="B956" t="str">
        <v>CUST03373</v>
      </c>
      <c r="C956" s="1">
        <v>45859</v>
      </c>
      <c r="D956" t="str">
        <v>Electronics</v>
      </c>
      <c r="E956" t="str">
        <v>Wireless Earbuds</v>
      </c>
      <c r="F956" s="3">
        <v>2</v>
      </c>
      <c r="G956" t="str">
        <v>Valid Quantity</v>
      </c>
      <c r="H956" s="4" t="str">
        <v>$97.71</v>
      </c>
      <c r="I956" s="3">
        <v>10</v>
      </c>
      <c r="J956" t="str">
        <v>Debit Card</v>
      </c>
      <c r="K956" t="str">
        <v>Brisbane</v>
      </c>
      <c r="L956" t="str">
        <v>Australia</v>
      </c>
      <c r="M956" t="str">
        <v>Delivered</v>
      </c>
      <c r="N956" s="3">
        <v>0</v>
      </c>
      <c r="O956" t="str">
        <v>Consistent</v>
      </c>
      <c r="P956" s="41" t="str">
        <v>Not Rated</v>
      </c>
      <c r="Q956" s="17">
        <v>195.42</v>
      </c>
      <c r="R956" s="17">
        <v>19.541999999999998</v>
      </c>
      <c r="S956" s="4">
        <v>175.87799999999999</v>
      </c>
    </row>
    <row r="957" spans="1:19" x14ac:dyDescent="0.35">
      <c r="A957" t="str">
        <v>ORD004036</v>
      </c>
      <c r="B957" t="str">
        <v>CUST02356</v>
      </c>
      <c r="C957" s="1">
        <v>45859</v>
      </c>
      <c r="D957" t="str">
        <v>Electronics</v>
      </c>
      <c r="E957" t="str">
        <v>Laptop Stand</v>
      </c>
      <c r="F957" s="3">
        <v>1</v>
      </c>
      <c r="G957" t="str">
        <v>Valid Quantity</v>
      </c>
      <c r="H957" s="4" t="str">
        <v>$48.81</v>
      </c>
      <c r="I957" s="3">
        <v>25</v>
      </c>
      <c r="J957" t="str">
        <v>Credit Card</v>
      </c>
      <c r="K957" t="str">
        <v>London</v>
      </c>
      <c r="L957" t="str">
        <v>UK</v>
      </c>
      <c r="M957" t="str">
        <v>Delivered</v>
      </c>
      <c r="N957" s="3">
        <v>4</v>
      </c>
      <c r="O957" t="str">
        <v>Consistent</v>
      </c>
      <c r="P957" s="41" t="str">
        <v>Good</v>
      </c>
      <c r="Q957" s="17">
        <v>48.81</v>
      </c>
      <c r="R957" s="17">
        <v>12.202500000000001</v>
      </c>
      <c r="S957" s="4">
        <v>36.607500000000002</v>
      </c>
    </row>
    <row r="958" spans="1:19" x14ac:dyDescent="0.35">
      <c r="A958" t="str">
        <v>ORD007908</v>
      </c>
      <c r="B958" t="str">
        <v>CUST01154</v>
      </c>
      <c r="C958" s="1">
        <v>45860</v>
      </c>
      <c r="D958" t="str">
        <v>Electronics</v>
      </c>
      <c r="E958" t="str">
        <v>USB-C Cable</v>
      </c>
      <c r="F958" s="3">
        <v>4</v>
      </c>
      <c r="G958" t="str">
        <v>Valid Quantity</v>
      </c>
      <c r="H958" s="4" t="str">
        <v>$218.58</v>
      </c>
      <c r="I958" s="3">
        <v>10</v>
      </c>
      <c r="J958" t="str">
        <v>Debit Card</v>
      </c>
      <c r="K958" t="str">
        <v>London</v>
      </c>
      <c r="L958" t="str">
        <v>UK</v>
      </c>
      <c r="M958" t="str">
        <v>Shipped</v>
      </c>
      <c r="N958" s="3">
        <v>0</v>
      </c>
      <c r="O958" t="str">
        <v>Consistent</v>
      </c>
      <c r="P958" s="41" t="str">
        <v>Not Rated</v>
      </c>
      <c r="Q958" s="17">
        <v>874.32</v>
      </c>
      <c r="R958" s="17">
        <v>87.432000000000002</v>
      </c>
      <c r="S958" s="4">
        <v>786.88800000000003</v>
      </c>
    </row>
    <row r="959" spans="1:19" x14ac:dyDescent="0.35">
      <c r="A959" t="str">
        <v>ORD011346</v>
      </c>
      <c r="B959" t="str">
        <v>CUST02017</v>
      </c>
      <c r="C959" s="1">
        <v>45860</v>
      </c>
      <c r="D959" t="str">
        <v>Electronics</v>
      </c>
      <c r="E959" t="str">
        <v>Gaming Mouse</v>
      </c>
      <c r="F959" s="3">
        <v>1</v>
      </c>
      <c r="G959" t="str">
        <v>Valid Quantity</v>
      </c>
      <c r="H959" s="4" t="str">
        <v>$201.68</v>
      </c>
      <c r="I959" s="3">
        <v>0</v>
      </c>
      <c r="J959" t="str">
        <v>UPI</v>
      </c>
      <c r="K959" t="str">
        <v>Unknown</v>
      </c>
      <c r="L959" t="str">
        <v>India</v>
      </c>
      <c r="M959" t="str">
        <v>Delivered</v>
      </c>
      <c r="N959" s="3">
        <v>5</v>
      </c>
      <c r="O959" t="str">
        <v>Consistent</v>
      </c>
      <c r="P959" s="41" t="str">
        <v>Excellent</v>
      </c>
      <c r="Q959" s="17">
        <v>201.68</v>
      </c>
      <c r="R959" s="17">
        <v>0</v>
      </c>
      <c r="S959" s="4">
        <v>201.68</v>
      </c>
    </row>
    <row r="960" spans="1:19" x14ac:dyDescent="0.35">
      <c r="A960" t="str">
        <v>ORD000024</v>
      </c>
      <c r="B960" t="str">
        <v>CUST00622</v>
      </c>
      <c r="C960" s="1">
        <v>45861</v>
      </c>
      <c r="D960" t="str">
        <v>Electronics</v>
      </c>
      <c r="E960" t="str">
        <v>Gaming Mouse</v>
      </c>
      <c r="F960" s="3">
        <v>1</v>
      </c>
      <c r="G960" t="str">
        <v>Valid Quantity</v>
      </c>
      <c r="H960" s="4" t="str">
        <v>$236.33</v>
      </c>
      <c r="I960" s="3">
        <v>0</v>
      </c>
      <c r="J960" t="str">
        <v>Cash on Delivery</v>
      </c>
      <c r="K960" t="str">
        <v>Dubai</v>
      </c>
      <c r="L960" t="str">
        <v>UAE</v>
      </c>
      <c r="M960" t="str">
        <v>Returned</v>
      </c>
      <c r="N960" s="3">
        <v>0</v>
      </c>
      <c r="O960" t="str">
        <v>Consistent</v>
      </c>
      <c r="P960" s="41" t="str">
        <v>Not Rated</v>
      </c>
      <c r="Q960" s="17">
        <v>236.33</v>
      </c>
      <c r="R960" s="17">
        <v>0</v>
      </c>
      <c r="S960" s="4">
        <v>236.33</v>
      </c>
    </row>
    <row r="961" spans="1:19" x14ac:dyDescent="0.35">
      <c r="A961" t="str">
        <v>ORD008734</v>
      </c>
      <c r="B961" t="str">
        <v>CUST02692</v>
      </c>
      <c r="C961" s="1">
        <v>45861</v>
      </c>
      <c r="D961" t="str">
        <v>Electronics</v>
      </c>
      <c r="E961" t="str">
        <v>Webcam</v>
      </c>
      <c r="F961" s="3">
        <v>2</v>
      </c>
      <c r="G961" t="str">
        <v>Valid Quantity</v>
      </c>
      <c r="H961" s="4" t="str">
        <v>$223.64</v>
      </c>
      <c r="I961" s="3">
        <v>5</v>
      </c>
      <c r="J961" t="str">
        <v>Cash on Delivery</v>
      </c>
      <c r="K961" t="str">
        <v>Melbourne</v>
      </c>
      <c r="L961" t="str">
        <v>Australia</v>
      </c>
      <c r="M961" t="str">
        <v>Returned</v>
      </c>
      <c r="N961" s="3">
        <v>0</v>
      </c>
      <c r="O961" t="str">
        <v>Consistent</v>
      </c>
      <c r="P961" s="41" t="str">
        <v>Not Rated</v>
      </c>
      <c r="Q961" s="17">
        <v>447.28</v>
      </c>
      <c r="R961" s="17">
        <v>22.363999999999997</v>
      </c>
      <c r="S961" s="4">
        <v>424.916</v>
      </c>
    </row>
    <row r="962" spans="1:19" x14ac:dyDescent="0.35">
      <c r="A962" t="str">
        <v>ORD003872</v>
      </c>
      <c r="B962" t="str">
        <v>CUST01763</v>
      </c>
      <c r="C962" s="1">
        <v>45861</v>
      </c>
      <c r="D962" t="str">
        <v>Electronics</v>
      </c>
      <c r="E962" t="str">
        <v>Wireless Earbuds</v>
      </c>
      <c r="F962" s="3">
        <v>3</v>
      </c>
      <c r="G962" t="str">
        <v>Valid Quantity</v>
      </c>
      <c r="H962" s="4" t="str">
        <v>$129.36</v>
      </c>
      <c r="I962" s="3">
        <v>15</v>
      </c>
      <c r="J962" t="str">
        <v>Debit Card</v>
      </c>
      <c r="K962" t="str">
        <v>New York</v>
      </c>
      <c r="L962" t="str">
        <v>USA</v>
      </c>
      <c r="M962" t="str">
        <v>Delivered</v>
      </c>
      <c r="N962" s="3">
        <v>3</v>
      </c>
      <c r="O962" t="str">
        <v>Consistent</v>
      </c>
      <c r="P962" s="41" t="str">
        <v>Average</v>
      </c>
      <c r="Q962" s="17">
        <v>388.08000000000004</v>
      </c>
      <c r="R962" s="17">
        <v>58.21200000000001</v>
      </c>
      <c r="S962" s="4">
        <v>329.86800000000005</v>
      </c>
    </row>
    <row r="963" spans="1:19" x14ac:dyDescent="0.35">
      <c r="A963" t="str">
        <v>ORD001487</v>
      </c>
      <c r="B963" t="str">
        <v>CUST02393</v>
      </c>
      <c r="C963" s="1">
        <v>45862</v>
      </c>
      <c r="D963" t="str">
        <v>Electronics</v>
      </c>
      <c r="E963" t="str">
        <v>Gaming Mouse</v>
      </c>
      <c r="F963" s="3">
        <v>1</v>
      </c>
      <c r="G963" t="str">
        <v>Valid Quantity</v>
      </c>
      <c r="H963" s="4" t="str">
        <v>$38.41</v>
      </c>
      <c r="I963" s="3">
        <v>0</v>
      </c>
      <c r="J963" t="str">
        <v>UPI</v>
      </c>
      <c r="K963" t="str">
        <v>Abu Dhabi</v>
      </c>
      <c r="L963" t="str">
        <v>UAE</v>
      </c>
      <c r="M963" t="str">
        <v>Delivered</v>
      </c>
      <c r="N963" s="3">
        <v>4</v>
      </c>
      <c r="O963" t="str">
        <v>Consistent</v>
      </c>
      <c r="P963" s="41" t="str">
        <v>Good</v>
      </c>
      <c r="Q963" s="17">
        <v>38.409999999999997</v>
      </c>
      <c r="R963" s="17">
        <v>0</v>
      </c>
      <c r="S963" s="4">
        <v>38.409999999999997</v>
      </c>
    </row>
    <row r="964" spans="1:19" x14ac:dyDescent="0.35">
      <c r="A964" t="str">
        <v>ORD001218</v>
      </c>
      <c r="B964" t="str">
        <v>CUST02479</v>
      </c>
      <c r="C964" s="1">
        <v>45862</v>
      </c>
      <c r="D964" t="str">
        <v>Electronics</v>
      </c>
      <c r="E964" t="str">
        <v>Laptop Stand</v>
      </c>
      <c r="F964" s="3">
        <v>2</v>
      </c>
      <c r="G964" t="str">
        <v>Valid Quantity</v>
      </c>
      <c r="H964" s="4" t="str">
        <v>$178.47</v>
      </c>
      <c r="I964" s="3">
        <v>15</v>
      </c>
      <c r="J964" t="str">
        <v>Credit Card</v>
      </c>
      <c r="K964" t="str">
        <v>Berlin</v>
      </c>
      <c r="L964" t="str">
        <v>Germany</v>
      </c>
      <c r="M964" t="str">
        <v>Shipped</v>
      </c>
      <c r="N964" s="3">
        <v>0</v>
      </c>
      <c r="O964" t="str">
        <v>Consistent</v>
      </c>
      <c r="P964" s="41" t="str">
        <v>Not Rated</v>
      </c>
      <c r="Q964" s="17">
        <v>356.94</v>
      </c>
      <c r="R964" s="17">
        <v>53.541000000000004</v>
      </c>
      <c r="S964" s="4">
        <v>303.399</v>
      </c>
    </row>
    <row r="965" spans="1:19" x14ac:dyDescent="0.35">
      <c r="A965" t="str">
        <v>ORD007723</v>
      </c>
      <c r="B965" t="str">
        <v>CUST01268</v>
      </c>
      <c r="C965" s="1">
        <v>45863</v>
      </c>
      <c r="D965" t="str">
        <v>Electronics</v>
      </c>
      <c r="E965" t="str">
        <v>Gaming Mouse</v>
      </c>
      <c r="F965" s="3">
        <v>3</v>
      </c>
      <c r="G965" t="str">
        <v>Valid Quantity</v>
      </c>
      <c r="H965" s="4" t="str">
        <v>$41.48</v>
      </c>
      <c r="I965" s="3">
        <v>5</v>
      </c>
      <c r="J965" t="str">
        <v>UPI</v>
      </c>
      <c r="K965" t="str">
        <v>Los Angeles</v>
      </c>
      <c r="L965" t="str">
        <v>USA</v>
      </c>
      <c r="M965" t="str">
        <v>Delivered</v>
      </c>
      <c r="N965" s="3">
        <v>2</v>
      </c>
      <c r="O965" t="str">
        <v>Consistent</v>
      </c>
      <c r="P965" s="41" t="str">
        <v>Bad</v>
      </c>
      <c r="Q965" s="17">
        <v>124.44</v>
      </c>
      <c r="R965" s="17">
        <v>6.2220000000000004</v>
      </c>
      <c r="S965" s="4">
        <v>118.218</v>
      </c>
    </row>
    <row r="966" spans="1:19" x14ac:dyDescent="0.35">
      <c r="A966" t="str">
        <v>ORD000803</v>
      </c>
      <c r="B966" t="str">
        <v>CUST00261</v>
      </c>
      <c r="C966" s="1">
        <v>45864</v>
      </c>
      <c r="D966" t="str">
        <v>Electronics</v>
      </c>
      <c r="E966" t="str">
        <v>Power Bank</v>
      </c>
      <c r="F966" s="3">
        <v>3</v>
      </c>
      <c r="G966" t="str">
        <v>Valid Quantity</v>
      </c>
      <c r="H966" s="4" t="str">
        <v>$236.22</v>
      </c>
      <c r="I966" s="3">
        <v>20</v>
      </c>
      <c r="J966" t="str">
        <v>PayPal</v>
      </c>
      <c r="K966" t="str">
        <v>London</v>
      </c>
      <c r="L966" t="str">
        <v>UK</v>
      </c>
      <c r="M966" t="str">
        <v>Delivered</v>
      </c>
      <c r="N966" s="3">
        <v>2</v>
      </c>
      <c r="O966" t="str">
        <v>Consistent</v>
      </c>
      <c r="P966" s="41" t="str">
        <v>Bad</v>
      </c>
      <c r="Q966" s="17">
        <v>708.66</v>
      </c>
      <c r="R966" s="17">
        <v>141.732</v>
      </c>
      <c r="S966" s="4">
        <v>566.928</v>
      </c>
    </row>
    <row r="967" spans="1:19" x14ac:dyDescent="0.35">
      <c r="A967" t="str">
        <v>ORD006924</v>
      </c>
      <c r="B967" t="str">
        <v>CUST01896</v>
      </c>
      <c r="C967" s="1">
        <v>45864</v>
      </c>
      <c r="D967" t="str">
        <v>Electronics</v>
      </c>
      <c r="E967" t="str">
        <v>Wireless Earbuds</v>
      </c>
      <c r="F967" s="3">
        <v>1</v>
      </c>
      <c r="G967" t="str">
        <v>Valid Quantity</v>
      </c>
      <c r="H967" s="4" t="str">
        <v>$175.64</v>
      </c>
      <c r="I967" s="3">
        <v>10</v>
      </c>
      <c r="J967" t="str">
        <v>Cash on Delivery</v>
      </c>
      <c r="K967" t="str">
        <v>Chicago</v>
      </c>
      <c r="L967" t="str">
        <v>USA</v>
      </c>
      <c r="M967" t="str">
        <v>Delivered</v>
      </c>
      <c r="N967" s="3">
        <v>5</v>
      </c>
      <c r="O967" t="str">
        <v>Consistent</v>
      </c>
      <c r="P967" s="41" t="str">
        <v>Excellent</v>
      </c>
      <c r="Q967" s="17">
        <v>175.64</v>
      </c>
      <c r="R967" s="17">
        <v>17.564</v>
      </c>
      <c r="S967" s="4">
        <v>158.07599999999999</v>
      </c>
    </row>
    <row r="968" spans="1:19" x14ac:dyDescent="0.35">
      <c r="A968" t="str">
        <v>ORD001099</v>
      </c>
      <c r="B968" t="str">
        <v>CUST01336</v>
      </c>
      <c r="C968" s="1">
        <v>45864</v>
      </c>
      <c r="D968" t="str">
        <v>Electronics</v>
      </c>
      <c r="E968" t="str">
        <v>Smartwatch</v>
      </c>
      <c r="F968" s="3">
        <v>0</v>
      </c>
      <c r="G968" t="str">
        <v>Zero Quantity</v>
      </c>
      <c r="H968" s="4" t="str">
        <v>$32.98</v>
      </c>
      <c r="I968" s="3">
        <v>0</v>
      </c>
      <c r="J968" t="str">
        <v>Net Banking</v>
      </c>
      <c r="K968" t="str">
        <v>Houston</v>
      </c>
      <c r="L968" t="str">
        <v>USA</v>
      </c>
      <c r="M968" t="str">
        <v>Pending</v>
      </c>
      <c r="N968" s="3">
        <v>0</v>
      </c>
      <c r="O968" t="str">
        <v>Review</v>
      </c>
      <c r="P968" s="41" t="str">
        <v>Not Rated</v>
      </c>
      <c r="Q968" s="17">
        <v>0</v>
      </c>
      <c r="R968" s="17">
        <v>0</v>
      </c>
      <c r="S968" s="4">
        <v>0</v>
      </c>
    </row>
    <row r="969" spans="1:19" x14ac:dyDescent="0.35">
      <c r="A969" t="str">
        <v>ORD000395</v>
      </c>
      <c r="B969" t="str">
        <v>CUST00260</v>
      </c>
      <c r="C969" s="1">
        <v>45865</v>
      </c>
      <c r="D969" t="str">
        <v>Electronics</v>
      </c>
      <c r="E969" t="str">
        <v>USB-C Cable</v>
      </c>
      <c r="F969" s="3">
        <v>1</v>
      </c>
      <c r="G969" t="str">
        <v>Valid Quantity</v>
      </c>
      <c r="H969" s="4" t="str">
        <v>$243.92</v>
      </c>
      <c r="I969" s="3">
        <v>0</v>
      </c>
      <c r="J969" t="str">
        <v>Debit Card</v>
      </c>
      <c r="K969" t="str">
        <v>Bengaluru</v>
      </c>
      <c r="L969" t="str">
        <v>India</v>
      </c>
      <c r="M969" t="str">
        <v>Delivered</v>
      </c>
      <c r="N969" s="3">
        <v>4</v>
      </c>
      <c r="O969" t="str">
        <v>Consistent</v>
      </c>
      <c r="P969" s="41" t="str">
        <v>Good</v>
      </c>
      <c r="Q969" s="17">
        <v>243.92</v>
      </c>
      <c r="R969" s="17">
        <v>0</v>
      </c>
      <c r="S969" s="4">
        <v>243.92</v>
      </c>
    </row>
    <row r="970" spans="1:19" x14ac:dyDescent="0.35">
      <c r="A970" t="str">
        <v>ORD007833</v>
      </c>
      <c r="B970" t="str">
        <v>CUST03420</v>
      </c>
      <c r="C970" s="1">
        <v>45866</v>
      </c>
      <c r="D970" t="str">
        <v>Electronics</v>
      </c>
      <c r="E970" t="str">
        <v>USB-C Cable</v>
      </c>
      <c r="F970" s="3">
        <v>4</v>
      </c>
      <c r="G970" t="str">
        <v>Valid Quantity</v>
      </c>
      <c r="H970" s="4" t="str">
        <v>$86.39</v>
      </c>
      <c r="I970" s="3">
        <v>5</v>
      </c>
      <c r="J970" t="str">
        <v>Debit Card</v>
      </c>
      <c r="K970" t="str">
        <v>Birmingham</v>
      </c>
      <c r="L970" t="str">
        <v>UK</v>
      </c>
      <c r="M970" t="str">
        <v>Returned</v>
      </c>
      <c r="N970" s="3">
        <v>0</v>
      </c>
      <c r="O970" t="str">
        <v>Consistent</v>
      </c>
      <c r="P970" s="41" t="str">
        <v>Not Rated</v>
      </c>
      <c r="Q970" s="17">
        <v>345.56</v>
      </c>
      <c r="R970" s="17">
        <v>17.277999999999999</v>
      </c>
      <c r="S970" s="4">
        <v>328.28199999999998</v>
      </c>
    </row>
    <row r="971" spans="1:19" x14ac:dyDescent="0.35">
      <c r="A971" t="str">
        <v>ORD008453</v>
      </c>
      <c r="B971" t="str">
        <v>CUST03273</v>
      </c>
      <c r="C971" s="1">
        <v>45868</v>
      </c>
      <c r="D971" t="str">
        <v>Electronics</v>
      </c>
      <c r="E971" t="str">
        <v>Smartwatch</v>
      </c>
      <c r="F971" s="3">
        <v>1</v>
      </c>
      <c r="G971" t="str">
        <v>Valid Quantity</v>
      </c>
      <c r="H971" s="4" t="str">
        <v>$129.39</v>
      </c>
      <c r="I971" s="3">
        <v>5</v>
      </c>
      <c r="J971" t="str">
        <v>PayPal</v>
      </c>
      <c r="K971" t="str">
        <v>Montreal</v>
      </c>
      <c r="L971" t="str">
        <v>Canada</v>
      </c>
      <c r="M971" t="str">
        <v>Delivered</v>
      </c>
      <c r="N971" s="3">
        <v>4</v>
      </c>
      <c r="O971" t="str">
        <v>Consistent</v>
      </c>
      <c r="P971" s="41" t="str">
        <v>Good</v>
      </c>
      <c r="Q971" s="17">
        <v>129.38999999999999</v>
      </c>
      <c r="R971" s="17">
        <v>6.4694999999999991</v>
      </c>
      <c r="S971" s="4">
        <v>122.92049999999999</v>
      </c>
    </row>
    <row r="972" spans="1:19" x14ac:dyDescent="0.35">
      <c r="A972" t="str">
        <v>ORD008276</v>
      </c>
      <c r="B972" t="str">
        <v>CUST03441</v>
      </c>
      <c r="C972" s="1">
        <v>45869</v>
      </c>
      <c r="D972" t="str">
        <v>Electronics</v>
      </c>
      <c r="E972" t="str">
        <v>USB-C Cable</v>
      </c>
      <c r="F972" s="3">
        <v>2</v>
      </c>
      <c r="G972" t="str">
        <v>Valid Quantity</v>
      </c>
      <c r="H972" s="4" t="str">
        <v>$184.30</v>
      </c>
      <c r="I972" s="3">
        <v>5</v>
      </c>
      <c r="J972" t="str">
        <v>Cash on Delivery</v>
      </c>
      <c r="K972" t="str">
        <v>Munich</v>
      </c>
      <c r="L972" t="str">
        <v>Germany</v>
      </c>
      <c r="M972" t="str">
        <v>Shipped</v>
      </c>
      <c r="N972" s="3">
        <v>0</v>
      </c>
      <c r="O972" t="str">
        <v>Consistent</v>
      </c>
      <c r="P972" s="41" t="str">
        <v>Not Rated</v>
      </c>
      <c r="Q972" s="17">
        <v>368.6</v>
      </c>
      <c r="R972" s="17">
        <v>18.43</v>
      </c>
      <c r="S972" s="4">
        <v>350.17</v>
      </c>
    </row>
    <row r="973" spans="1:19" x14ac:dyDescent="0.35">
      <c r="A973" t="str">
        <v>ORD007608</v>
      </c>
      <c r="B973" t="str">
        <v>CUST01212</v>
      </c>
      <c r="C973" s="1">
        <v>45870</v>
      </c>
      <c r="D973" t="str">
        <v>Electronics</v>
      </c>
      <c r="E973" t="str">
        <v>Wireless Earbuds</v>
      </c>
      <c r="F973" s="3">
        <v>1</v>
      </c>
      <c r="G973" t="str">
        <v>Valid Quantity</v>
      </c>
      <c r="H973" s="4" t="str">
        <v>$198.00</v>
      </c>
      <c r="I973" s="3">
        <v>0</v>
      </c>
      <c r="J973" t="str">
        <v>Debit Card</v>
      </c>
      <c r="K973" t="str">
        <v>Manchester</v>
      </c>
      <c r="L973" t="str">
        <v>UK</v>
      </c>
      <c r="M973" t="str">
        <v>Shipped</v>
      </c>
      <c r="N973" s="3">
        <v>0</v>
      </c>
      <c r="O973" t="str">
        <v>Consistent</v>
      </c>
      <c r="P973" s="41" t="str">
        <v>Not Rated</v>
      </c>
      <c r="Q973" s="17">
        <v>198</v>
      </c>
      <c r="R973" s="17">
        <v>0</v>
      </c>
      <c r="S973" s="4">
        <v>198</v>
      </c>
    </row>
    <row r="974" spans="1:19" x14ac:dyDescent="0.35">
      <c r="A974" t="str">
        <v>ORD000761</v>
      </c>
      <c r="B974" t="str">
        <v>CUST03276</v>
      </c>
      <c r="C974" s="1">
        <v>45870</v>
      </c>
      <c r="D974" t="str">
        <v>Electronics</v>
      </c>
      <c r="E974" t="str">
        <v>Gaming Mouse</v>
      </c>
      <c r="F974" s="3">
        <v>1</v>
      </c>
      <c r="G974" t="str">
        <v>Valid Quantity</v>
      </c>
      <c r="H974" s="4" t="str">
        <v>$56.15</v>
      </c>
      <c r="I974" s="3">
        <v>10</v>
      </c>
      <c r="J974" t="str">
        <v>PayPal</v>
      </c>
      <c r="K974" t="str">
        <v>Mumbai</v>
      </c>
      <c r="L974" t="str">
        <v>India</v>
      </c>
      <c r="M974" t="str">
        <v>Delivered</v>
      </c>
      <c r="N974" s="3">
        <v>4</v>
      </c>
      <c r="O974" t="str">
        <v>Consistent</v>
      </c>
      <c r="P974" s="41" t="str">
        <v>Good</v>
      </c>
      <c r="Q974" s="17">
        <v>56.15</v>
      </c>
      <c r="R974" s="17">
        <v>5.6150000000000002</v>
      </c>
      <c r="S974" s="4">
        <v>50.534999999999997</v>
      </c>
    </row>
    <row r="975" spans="1:19" x14ac:dyDescent="0.35">
      <c r="A975" t="str">
        <v>ORD005393</v>
      </c>
      <c r="B975" t="str">
        <v>CUST00008</v>
      </c>
      <c r="C975" s="1">
        <v>45871</v>
      </c>
      <c r="D975" t="str">
        <v>Electronics</v>
      </c>
      <c r="E975" t="str">
        <v>Smartwatch</v>
      </c>
      <c r="F975" s="3">
        <v>3</v>
      </c>
      <c r="G975" t="str">
        <v>Valid Quantity</v>
      </c>
      <c r="H975" s="4" t="str">
        <v>$91.22</v>
      </c>
      <c r="I975" s="3">
        <v>5</v>
      </c>
      <c r="J975" t="str">
        <v>Cash on Delivery</v>
      </c>
      <c r="K975" t="str">
        <v>Brisbane</v>
      </c>
      <c r="L975" t="str">
        <v>Australia</v>
      </c>
      <c r="M975" t="str">
        <v>Delivered</v>
      </c>
      <c r="N975" s="3">
        <v>5</v>
      </c>
      <c r="O975" t="str">
        <v>Consistent</v>
      </c>
      <c r="P975" s="41" t="str">
        <v>Excellent</v>
      </c>
      <c r="Q975" s="17">
        <v>273.65999999999997</v>
      </c>
      <c r="R975" s="17">
        <v>13.682999999999998</v>
      </c>
      <c r="S975" s="4">
        <v>259.97699999999998</v>
      </c>
    </row>
    <row r="976" spans="1:19" x14ac:dyDescent="0.35">
      <c r="A976" t="str">
        <v>ORD004063</v>
      </c>
      <c r="B976" t="str">
        <v>CUST02736</v>
      </c>
      <c r="C976" s="1">
        <v>45871</v>
      </c>
      <c r="D976" t="str">
        <v>Electronics</v>
      </c>
      <c r="E976" t="str">
        <v>Bluetooth Speaker</v>
      </c>
      <c r="F976" s="3">
        <v>1</v>
      </c>
      <c r="G976" t="str">
        <v>Valid Quantity</v>
      </c>
      <c r="H976" s="4" t="str">
        <v>$33.37</v>
      </c>
      <c r="I976" s="3">
        <v>10</v>
      </c>
      <c r="J976" t="str">
        <v>UPI</v>
      </c>
      <c r="K976" t="str">
        <v>Hamburg</v>
      </c>
      <c r="L976" t="str">
        <v>Germany</v>
      </c>
      <c r="M976" t="str">
        <v>Delivered</v>
      </c>
      <c r="N976" s="3">
        <v>5</v>
      </c>
      <c r="O976" t="str">
        <v>Consistent</v>
      </c>
      <c r="P976" s="41" t="str">
        <v>Excellent</v>
      </c>
      <c r="Q976" s="17">
        <v>33.369999999999997</v>
      </c>
      <c r="R976" s="17">
        <v>3.3369999999999997</v>
      </c>
      <c r="S976" s="4">
        <v>30.032999999999998</v>
      </c>
    </row>
    <row r="977" spans="1:19" x14ac:dyDescent="0.35">
      <c r="A977" t="str">
        <v>ORD005028</v>
      </c>
      <c r="B977" t="str">
        <v>CUST01300</v>
      </c>
      <c r="C977" s="1">
        <v>45872</v>
      </c>
      <c r="D977" t="str">
        <v>Electronics</v>
      </c>
      <c r="E977" t="str">
        <v>Webcam</v>
      </c>
      <c r="F977" s="3">
        <v>2</v>
      </c>
      <c r="G977" t="str">
        <v>Valid Quantity</v>
      </c>
      <c r="H977" s="4" t="str">
        <v>$29.18</v>
      </c>
      <c r="I977" s="3">
        <v>0</v>
      </c>
      <c r="J977" t="str">
        <v>PayPal</v>
      </c>
      <c r="K977" t="str">
        <v>Abu Dhabi</v>
      </c>
      <c r="L977" t="str">
        <v>UAE</v>
      </c>
      <c r="M977" t="str">
        <v>Cancelled</v>
      </c>
      <c r="N977" s="3">
        <v>0</v>
      </c>
      <c r="O977" t="str">
        <v>Consistent</v>
      </c>
      <c r="P977" s="41" t="str">
        <v>Not Rated</v>
      </c>
      <c r="Q977" s="17">
        <v>58.36</v>
      </c>
      <c r="R977" s="17">
        <v>0</v>
      </c>
      <c r="S977" s="4">
        <v>58.36</v>
      </c>
    </row>
    <row r="978" spans="1:19" x14ac:dyDescent="0.35">
      <c r="A978" t="str">
        <v>ORD007190</v>
      </c>
      <c r="B978" t="str">
        <v>CUST02540</v>
      </c>
      <c r="C978" s="1">
        <v>45872</v>
      </c>
      <c r="D978" t="str">
        <v>Electronics</v>
      </c>
      <c r="E978" t="str">
        <v>Gaming Mouse</v>
      </c>
      <c r="F978" s="3">
        <v>1</v>
      </c>
      <c r="G978" t="str">
        <v>Valid Quantity</v>
      </c>
      <c r="H978" s="4" t="str">
        <v>$33.54</v>
      </c>
      <c r="I978" s="3">
        <v>15</v>
      </c>
      <c r="J978" t="str">
        <v>Cash on Delivery</v>
      </c>
      <c r="K978" t="str">
        <v>Mumbai</v>
      </c>
      <c r="L978" t="str">
        <v>India</v>
      </c>
      <c r="M978" t="str">
        <v>Returned</v>
      </c>
      <c r="N978" s="3">
        <v>0</v>
      </c>
      <c r="O978" t="str">
        <v>Consistent</v>
      </c>
      <c r="P978" s="41" t="str">
        <v>Not Rated</v>
      </c>
      <c r="Q978" s="17">
        <v>33.54</v>
      </c>
      <c r="R978" s="17">
        <v>5.0309999999999997</v>
      </c>
      <c r="S978" s="4">
        <v>28.509</v>
      </c>
    </row>
    <row r="979" spans="1:19" x14ac:dyDescent="0.35">
      <c r="A979" t="str">
        <v>ORD001532</v>
      </c>
      <c r="B979" t="str">
        <v>CUST00568</v>
      </c>
      <c r="C979" s="1">
        <v>45872</v>
      </c>
      <c r="D979" t="str">
        <v>Electronics</v>
      </c>
      <c r="E979" t="str">
        <v>Power Bank</v>
      </c>
      <c r="F979" s="3">
        <v>1</v>
      </c>
      <c r="G979" t="str">
        <v>Valid Quantity</v>
      </c>
      <c r="H979" s="4" t="str">
        <v>$168.86</v>
      </c>
      <c r="I979" s="3">
        <v>15</v>
      </c>
      <c r="J979" t="str">
        <v>Debit Card</v>
      </c>
      <c r="K979" t="str">
        <v>Vancouver</v>
      </c>
      <c r="L979" t="str">
        <v>Canada</v>
      </c>
      <c r="M979" t="str">
        <v>Delivered</v>
      </c>
      <c r="N979" s="3">
        <v>5</v>
      </c>
      <c r="O979" t="str">
        <v>Consistent</v>
      </c>
      <c r="P979" s="41" t="str">
        <v>Excellent</v>
      </c>
      <c r="Q979" s="17">
        <v>168.86</v>
      </c>
      <c r="R979" s="17">
        <v>25.329000000000001</v>
      </c>
      <c r="S979" s="4">
        <v>143.53100000000001</v>
      </c>
    </row>
    <row r="980" spans="1:19" x14ac:dyDescent="0.35">
      <c r="A980" t="str">
        <v>ORD002324</v>
      </c>
      <c r="B980" t="str">
        <v>CUST02000</v>
      </c>
      <c r="C980" s="1">
        <v>45873</v>
      </c>
      <c r="D980" t="str">
        <v>Electronics</v>
      </c>
      <c r="E980" t="str">
        <v>Power Bank</v>
      </c>
      <c r="F980" s="3">
        <v>1</v>
      </c>
      <c r="G980" t="str">
        <v>Valid Quantity</v>
      </c>
      <c r="H980" s="4" t="str">
        <v>$178.91</v>
      </c>
      <c r="I980" s="3">
        <v>0</v>
      </c>
      <c r="J980" t="str">
        <v>PayPal</v>
      </c>
      <c r="K980" t="str">
        <v>Birmingham</v>
      </c>
      <c r="L980" t="str">
        <v>UK</v>
      </c>
      <c r="M980" t="str">
        <v>Cancelled</v>
      </c>
      <c r="N980" s="3">
        <v>0</v>
      </c>
      <c r="O980" t="str">
        <v>Consistent</v>
      </c>
      <c r="P980" s="41" t="str">
        <v>Not Rated</v>
      </c>
      <c r="Q980" s="17">
        <v>178.91</v>
      </c>
      <c r="R980" s="17">
        <v>0</v>
      </c>
      <c r="S980" s="4">
        <v>178.91</v>
      </c>
    </row>
    <row r="981" spans="1:19" x14ac:dyDescent="0.35">
      <c r="A981" t="str">
        <v>ORD006788</v>
      </c>
      <c r="B981" t="str">
        <v>CUST02138</v>
      </c>
      <c r="C981" s="1">
        <v>45873</v>
      </c>
      <c r="D981" t="str">
        <v>Electronics</v>
      </c>
      <c r="E981" t="str">
        <v>Wireless Earbuds</v>
      </c>
      <c r="F981" s="3">
        <v>1</v>
      </c>
      <c r="G981" t="str">
        <v>Valid Quantity</v>
      </c>
      <c r="H981" s="4" t="str">
        <v>$95.52</v>
      </c>
      <c r="I981" s="3">
        <v>15</v>
      </c>
      <c r="J981" t="str">
        <v>Cash on Delivery</v>
      </c>
      <c r="K981" t="str">
        <v>Vancouver</v>
      </c>
      <c r="L981" t="str">
        <v>Canada</v>
      </c>
      <c r="M981" t="str">
        <v>Returned</v>
      </c>
      <c r="N981" s="3">
        <v>0</v>
      </c>
      <c r="O981" t="str">
        <v>Consistent</v>
      </c>
      <c r="P981" s="41" t="str">
        <v>Not Rated</v>
      </c>
      <c r="Q981" s="17">
        <v>95.52</v>
      </c>
      <c r="R981" s="17">
        <v>14.327999999999999</v>
      </c>
      <c r="S981" s="4">
        <v>81.191999999999993</v>
      </c>
    </row>
    <row r="982" spans="1:19" x14ac:dyDescent="0.35">
      <c r="A982" t="str">
        <v>ORD000929</v>
      </c>
      <c r="B982" t="str">
        <v>CUST02940</v>
      </c>
      <c r="C982" s="1">
        <v>45873</v>
      </c>
      <c r="D982" t="str">
        <v>Electronics</v>
      </c>
      <c r="E982" t="str">
        <v>Laptop Stand</v>
      </c>
      <c r="F982" s="3">
        <v>1</v>
      </c>
      <c r="G982" t="str">
        <v>Valid Quantity</v>
      </c>
      <c r="H982" s="4" t="str">
        <v>$59.82</v>
      </c>
      <c r="I982" s="3">
        <v>10</v>
      </c>
      <c r="J982" t="str">
        <v>UPI</v>
      </c>
      <c r="K982" t="str">
        <v>Montreal</v>
      </c>
      <c r="L982" t="str">
        <v>Canada</v>
      </c>
      <c r="M982" t="str">
        <v>Delivered</v>
      </c>
      <c r="N982" s="3">
        <v>4</v>
      </c>
      <c r="O982" t="str">
        <v>Consistent</v>
      </c>
      <c r="P982" s="41" t="str">
        <v>Good</v>
      </c>
      <c r="Q982" s="17">
        <v>59.82</v>
      </c>
      <c r="R982" s="17">
        <v>5.9820000000000002</v>
      </c>
      <c r="S982" s="4">
        <v>53.838000000000001</v>
      </c>
    </row>
    <row r="983" spans="1:19" x14ac:dyDescent="0.35">
      <c r="A983" t="str">
        <v>ORD007752</v>
      </c>
      <c r="B983" t="str">
        <v>CUST02359</v>
      </c>
      <c r="C983" s="1">
        <v>45874</v>
      </c>
      <c r="D983" t="str">
        <v>Electronics</v>
      </c>
      <c r="E983" t="str">
        <v>Power Bank</v>
      </c>
      <c r="F983" s="3">
        <v>1</v>
      </c>
      <c r="G983" t="str">
        <v>Valid Quantity</v>
      </c>
      <c r="H983" s="4" t="str">
        <v>$23.83</v>
      </c>
      <c r="I983" s="3">
        <v>15</v>
      </c>
      <c r="J983" t="str">
        <v>UPI</v>
      </c>
      <c r="K983" t="str">
        <v>Munich</v>
      </c>
      <c r="L983" t="str">
        <v>Germany</v>
      </c>
      <c r="M983" t="str">
        <v>Delivered</v>
      </c>
      <c r="N983" s="3">
        <v>4</v>
      </c>
      <c r="O983" t="str">
        <v>Consistent</v>
      </c>
      <c r="P983" s="41" t="str">
        <v>Good</v>
      </c>
      <c r="Q983" s="17">
        <v>23.83</v>
      </c>
      <c r="R983" s="17">
        <v>3.5745</v>
      </c>
      <c r="S983" s="4">
        <v>20.255499999999998</v>
      </c>
    </row>
    <row r="984" spans="1:19" x14ac:dyDescent="0.35">
      <c r="A984" t="str">
        <v>ORD011990</v>
      </c>
      <c r="B984" t="str">
        <v>CUST01642</v>
      </c>
      <c r="C984" s="1">
        <v>45874</v>
      </c>
      <c r="D984" t="str">
        <v>Electronics</v>
      </c>
      <c r="E984" t="str">
        <v>Gaming Mouse</v>
      </c>
      <c r="F984" s="3">
        <v>5</v>
      </c>
      <c r="G984" t="str">
        <v>Valid Quantity</v>
      </c>
      <c r="H984" s="4" t="str">
        <v>$142.62</v>
      </c>
      <c r="I984" s="3">
        <v>5</v>
      </c>
      <c r="J984" t="str">
        <v>Net Banking</v>
      </c>
      <c r="K984" t="str">
        <v>Los Angeles</v>
      </c>
      <c r="L984" t="str">
        <v>USA</v>
      </c>
      <c r="M984" t="str">
        <v>Delivered</v>
      </c>
      <c r="N984" s="3">
        <v>3</v>
      </c>
      <c r="O984" t="str">
        <v>Consistent</v>
      </c>
      <c r="P984" s="41" t="str">
        <v>Average</v>
      </c>
      <c r="Q984" s="17">
        <v>713.1</v>
      </c>
      <c r="R984" s="17">
        <v>35.655000000000001</v>
      </c>
      <c r="S984" s="4">
        <v>677.44500000000005</v>
      </c>
    </row>
    <row r="985" spans="1:19" x14ac:dyDescent="0.35">
      <c r="A985" t="str">
        <v>ORD008076</v>
      </c>
      <c r="B985" t="str">
        <v>CUST03466</v>
      </c>
      <c r="C985" s="1">
        <v>45874</v>
      </c>
      <c r="D985" t="str">
        <v>Electronics</v>
      </c>
      <c r="E985" t="str">
        <v>Power Bank</v>
      </c>
      <c r="F985" s="3">
        <v>4</v>
      </c>
      <c r="G985" t="str">
        <v>Valid Quantity</v>
      </c>
      <c r="H985" s="4" t="str">
        <v>$185.79</v>
      </c>
      <c r="I985" s="3">
        <v>15</v>
      </c>
      <c r="J985" t="str">
        <v>Credit Card</v>
      </c>
      <c r="K985" t="str">
        <v>Chicago</v>
      </c>
      <c r="L985" t="str">
        <v>USA</v>
      </c>
      <c r="M985" t="str">
        <v>Returned</v>
      </c>
      <c r="N985" s="3">
        <v>0</v>
      </c>
      <c r="O985" t="str">
        <v>Consistent</v>
      </c>
      <c r="P985" s="41" t="str">
        <v>Not Rated</v>
      </c>
      <c r="Q985" s="17">
        <v>743.16</v>
      </c>
      <c r="R985" s="17">
        <v>111.47399999999999</v>
      </c>
      <c r="S985" s="4">
        <v>631.68599999999992</v>
      </c>
    </row>
    <row r="986" spans="1:19" x14ac:dyDescent="0.35">
      <c r="A986" t="str">
        <v>ORD006161</v>
      </c>
      <c r="B986" t="str">
        <v>CUST00387</v>
      </c>
      <c r="C986" s="1">
        <v>45875</v>
      </c>
      <c r="D986" t="str">
        <v>Electronics</v>
      </c>
      <c r="E986" t="str">
        <v>Laptop Stand</v>
      </c>
      <c r="F986" s="3">
        <v>1</v>
      </c>
      <c r="G986" t="str">
        <v>Valid Quantity</v>
      </c>
      <c r="H986" s="4" t="str">
        <v>$248.28</v>
      </c>
      <c r="I986" s="3">
        <v>0</v>
      </c>
      <c r="J986" t="str">
        <v>Cash on Delivery</v>
      </c>
      <c r="K986" t="str">
        <v>Los Angeles</v>
      </c>
      <c r="L986" t="str">
        <v>USA</v>
      </c>
      <c r="M986" t="str">
        <v>Returned</v>
      </c>
      <c r="N986" s="3">
        <v>0</v>
      </c>
      <c r="O986" t="str">
        <v>Consistent</v>
      </c>
      <c r="P986" s="41" t="str">
        <v>Not Rated</v>
      </c>
      <c r="Q986" s="17">
        <v>248.28</v>
      </c>
      <c r="R986" s="17">
        <v>0</v>
      </c>
      <c r="S986" s="4">
        <v>248.28</v>
      </c>
    </row>
    <row r="987" spans="1:19" x14ac:dyDescent="0.35">
      <c r="A987" t="str">
        <v>ORD011946</v>
      </c>
      <c r="B987" t="str">
        <v>CUST00622</v>
      </c>
      <c r="C987" s="1">
        <v>45875</v>
      </c>
      <c r="D987" t="str">
        <v>Electronics</v>
      </c>
      <c r="E987" t="str">
        <v>Power Bank</v>
      </c>
      <c r="F987" s="3">
        <v>2</v>
      </c>
      <c r="G987" t="str">
        <v>Valid Quantity</v>
      </c>
      <c r="H987" s="4" t="str">
        <v>$114.86</v>
      </c>
      <c r="I987" s="3">
        <v>5</v>
      </c>
      <c r="J987" t="str">
        <v>Debit Card</v>
      </c>
      <c r="K987" t="str">
        <v>Birmingham</v>
      </c>
      <c r="L987" t="str">
        <v>UK</v>
      </c>
      <c r="M987" t="str">
        <v>Cancelled</v>
      </c>
      <c r="N987" s="3">
        <v>0</v>
      </c>
      <c r="O987" t="str">
        <v>Consistent</v>
      </c>
      <c r="P987" s="41" t="str">
        <v>Not Rated</v>
      </c>
      <c r="Q987" s="17">
        <v>229.72</v>
      </c>
      <c r="R987" s="17">
        <v>11.485999999999999</v>
      </c>
      <c r="S987" s="4">
        <v>218.23400000000001</v>
      </c>
    </row>
    <row r="988" spans="1:19" x14ac:dyDescent="0.35">
      <c r="A988" t="str">
        <v>ORD000127</v>
      </c>
      <c r="B988" t="str">
        <v>CUST00436</v>
      </c>
      <c r="C988" s="1">
        <v>45876</v>
      </c>
      <c r="D988" t="str">
        <v>Electronics</v>
      </c>
      <c r="E988" t="str">
        <v>USB-C Cable</v>
      </c>
      <c r="F988" s="3">
        <v>2</v>
      </c>
      <c r="G988" t="str">
        <v>Valid Quantity</v>
      </c>
      <c r="H988" s="4" t="str">
        <v>$51.57</v>
      </c>
      <c r="I988" s="3">
        <v>10</v>
      </c>
      <c r="J988" t="str">
        <v>Cash on Delivery</v>
      </c>
      <c r="K988" t="str">
        <v>Dubai</v>
      </c>
      <c r="L988" t="str">
        <v>UAE</v>
      </c>
      <c r="M988" t="str">
        <v>Pending</v>
      </c>
      <c r="N988" s="3">
        <v>0</v>
      </c>
      <c r="O988" t="str">
        <v>Consistent</v>
      </c>
      <c r="P988" s="41" t="str">
        <v>Not Rated</v>
      </c>
      <c r="Q988" s="17">
        <v>103.14</v>
      </c>
      <c r="R988" s="17">
        <v>10.314</v>
      </c>
      <c r="S988" s="4">
        <v>92.825999999999993</v>
      </c>
    </row>
    <row r="989" spans="1:19" x14ac:dyDescent="0.35">
      <c r="A989" t="str">
        <v>ORD005838</v>
      </c>
      <c r="B989" t="str">
        <v>CUST02727</v>
      </c>
      <c r="C989" s="1">
        <v>45878</v>
      </c>
      <c r="D989" t="str">
        <v>Electronics</v>
      </c>
      <c r="E989" t="str">
        <v>USB-C Cable</v>
      </c>
      <c r="F989" s="3">
        <v>4</v>
      </c>
      <c r="G989" t="str">
        <v>Valid Quantity</v>
      </c>
      <c r="H989" s="4" t="str">
        <v>$151.03</v>
      </c>
      <c r="I989" s="3">
        <v>0</v>
      </c>
      <c r="J989" t="str">
        <v>UPI</v>
      </c>
      <c r="K989" t="str">
        <v>Birmingham</v>
      </c>
      <c r="L989" t="str">
        <v>UK</v>
      </c>
      <c r="M989" t="str">
        <v>Pending</v>
      </c>
      <c r="N989" s="3">
        <v>0</v>
      </c>
      <c r="O989" t="str">
        <v>Consistent</v>
      </c>
      <c r="P989" s="41" t="str">
        <v>Not Rated</v>
      </c>
      <c r="Q989" s="17">
        <v>604.12</v>
      </c>
      <c r="R989" s="17">
        <v>0</v>
      </c>
      <c r="S989" s="4">
        <v>604.12</v>
      </c>
    </row>
    <row r="990" spans="1:19" x14ac:dyDescent="0.35">
      <c r="A990" t="str">
        <v>ORD007084</v>
      </c>
      <c r="B990" t="str">
        <v>CUST02949</v>
      </c>
      <c r="C990" s="1">
        <v>45879</v>
      </c>
      <c r="D990" t="str">
        <v>Electronics</v>
      </c>
      <c r="E990" t="str">
        <v>Bluetooth Speaker</v>
      </c>
      <c r="F990" s="3">
        <v>1</v>
      </c>
      <c r="G990" t="str">
        <v>Valid Quantity</v>
      </c>
      <c r="H990" s="4" t="str">
        <v>$177.76</v>
      </c>
      <c r="I990" s="3">
        <v>0</v>
      </c>
      <c r="J990" t="str">
        <v>Cash on Delivery</v>
      </c>
      <c r="K990" t="str">
        <v>Chicago</v>
      </c>
      <c r="L990" t="str">
        <v>USA</v>
      </c>
      <c r="M990" t="str">
        <v>Delivered</v>
      </c>
      <c r="N990" s="3">
        <v>5</v>
      </c>
      <c r="O990" t="str">
        <v>Consistent</v>
      </c>
      <c r="P990" s="41" t="str">
        <v>Excellent</v>
      </c>
      <c r="Q990" s="17">
        <v>177.76</v>
      </c>
      <c r="R990" s="17">
        <v>0</v>
      </c>
      <c r="S990" s="4">
        <v>177.76</v>
      </c>
    </row>
    <row r="991" spans="1:19" x14ac:dyDescent="0.35">
      <c r="A991" t="str">
        <v>ORD007922</v>
      </c>
      <c r="B991" t="str">
        <v>CUST01820</v>
      </c>
      <c r="C991" s="1">
        <v>45879</v>
      </c>
      <c r="D991" t="str">
        <v>Electronics</v>
      </c>
      <c r="E991" t="str">
        <v>Smartwatch</v>
      </c>
      <c r="F991" s="3">
        <v>2</v>
      </c>
      <c r="G991" t="str">
        <v>Valid Quantity</v>
      </c>
      <c r="H991" s="4" t="str">
        <v>$235.07</v>
      </c>
      <c r="I991" s="3">
        <v>10</v>
      </c>
      <c r="J991" t="str">
        <v>Cash on Delivery</v>
      </c>
      <c r="K991" t="str">
        <v>Manchester</v>
      </c>
      <c r="L991" t="str">
        <v>UK</v>
      </c>
      <c r="M991" t="str">
        <v>Delivered</v>
      </c>
      <c r="N991" s="3">
        <v>5</v>
      </c>
      <c r="O991" t="str">
        <v>Consistent</v>
      </c>
      <c r="P991" s="41" t="str">
        <v>Excellent</v>
      </c>
      <c r="Q991" s="17">
        <v>470.14</v>
      </c>
      <c r="R991" s="17">
        <v>47.013999999999996</v>
      </c>
      <c r="S991" s="4">
        <v>423.12599999999998</v>
      </c>
    </row>
    <row r="992" spans="1:19" x14ac:dyDescent="0.35">
      <c r="A992" t="str">
        <v>ORD001704</v>
      </c>
      <c r="B992" t="str">
        <v>CUST03283</v>
      </c>
      <c r="C992" s="1">
        <v>45881</v>
      </c>
      <c r="D992" t="str">
        <v>Electronics</v>
      </c>
      <c r="E992" t="str">
        <v>Power Bank</v>
      </c>
      <c r="F992" s="3">
        <v>1</v>
      </c>
      <c r="G992" t="str">
        <v>Valid Quantity</v>
      </c>
      <c r="H992" s="4" t="str">
        <v>$216.01</v>
      </c>
      <c r="I992" s="3">
        <v>5</v>
      </c>
      <c r="J992" t="str">
        <v>Net Banking</v>
      </c>
      <c r="K992" t="str">
        <v>London</v>
      </c>
      <c r="L992" t="str">
        <v>UK</v>
      </c>
      <c r="M992" t="str">
        <v>Shipped</v>
      </c>
      <c r="N992" s="3">
        <v>0</v>
      </c>
      <c r="O992" t="str">
        <v>Consistent</v>
      </c>
      <c r="P992" s="41" t="str">
        <v>Not Rated</v>
      </c>
      <c r="Q992" s="17">
        <v>216.01</v>
      </c>
      <c r="R992" s="17">
        <v>10.8005</v>
      </c>
      <c r="S992" s="4">
        <v>205.20949999999999</v>
      </c>
    </row>
    <row r="993" spans="1:19" x14ac:dyDescent="0.35">
      <c r="A993" t="str">
        <v>ORD002408</v>
      </c>
      <c r="B993" t="str">
        <v>CUST01894</v>
      </c>
      <c r="C993" s="1">
        <v>45882</v>
      </c>
      <c r="D993" t="str">
        <v>Electronics</v>
      </c>
      <c r="E993" t="str">
        <v>Wireless Earbuds</v>
      </c>
      <c r="F993" s="3">
        <v>4</v>
      </c>
      <c r="G993" t="str">
        <v>Valid Quantity</v>
      </c>
      <c r="H993" s="4" t="str">
        <v>$173.08</v>
      </c>
      <c r="I993" s="3">
        <v>0</v>
      </c>
      <c r="J993" t="str">
        <v>Cash on Delivery</v>
      </c>
      <c r="K993" t="str">
        <v>Houston</v>
      </c>
      <c r="L993" t="str">
        <v>USA</v>
      </c>
      <c r="M993" t="str">
        <v>Shipped</v>
      </c>
      <c r="N993" s="3">
        <v>0</v>
      </c>
      <c r="O993" t="str">
        <v>Consistent</v>
      </c>
      <c r="P993" s="41" t="str">
        <v>Not Rated</v>
      </c>
      <c r="Q993" s="17">
        <v>692.32</v>
      </c>
      <c r="R993" s="17">
        <v>0</v>
      </c>
      <c r="S993" s="4">
        <v>692.32</v>
      </c>
    </row>
    <row r="994" spans="1:19" x14ac:dyDescent="0.35">
      <c r="A994" t="str">
        <v>ORD008538</v>
      </c>
      <c r="B994" t="str">
        <v>CUST01665</v>
      </c>
      <c r="C994" s="1">
        <v>45882</v>
      </c>
      <c r="D994" t="str">
        <v>Electronics</v>
      </c>
      <c r="E994" t="str">
        <v>Laptop Stand</v>
      </c>
      <c r="F994" s="3">
        <v>1</v>
      </c>
      <c r="G994" t="str">
        <v>Valid Quantity</v>
      </c>
      <c r="H994" s="4" t="str">
        <v>$90.06</v>
      </c>
      <c r="I994" s="3">
        <v>0</v>
      </c>
      <c r="J994" t="str">
        <v>Cash on Delivery</v>
      </c>
      <c r="K994" t="str">
        <v>Hyderabad</v>
      </c>
      <c r="L994" t="str">
        <v>India</v>
      </c>
      <c r="M994" t="str">
        <v>Shipped</v>
      </c>
      <c r="N994" s="3">
        <v>0</v>
      </c>
      <c r="O994" t="str">
        <v>Consistent</v>
      </c>
      <c r="P994" s="41" t="str">
        <v>Not Rated</v>
      </c>
      <c r="Q994" s="17">
        <v>90.06</v>
      </c>
      <c r="R994" s="17">
        <v>0</v>
      </c>
      <c r="S994" s="4">
        <v>90.06</v>
      </c>
    </row>
    <row r="995" spans="1:19" x14ac:dyDescent="0.35">
      <c r="A995" t="str">
        <v>ORD001110</v>
      </c>
      <c r="B995" t="str">
        <v>CUST00446</v>
      </c>
      <c r="C995" s="1">
        <v>45882</v>
      </c>
      <c r="D995" t="str">
        <v>Electronics</v>
      </c>
      <c r="E995" t="str">
        <v>USB-C Cable</v>
      </c>
      <c r="F995" s="3">
        <v>1</v>
      </c>
      <c r="G995" t="str">
        <v>Valid Quantity</v>
      </c>
      <c r="H995" s="4" t="str">
        <v>$233.39</v>
      </c>
      <c r="I995" s="3">
        <v>0</v>
      </c>
      <c r="J995" t="str">
        <v>PayPal</v>
      </c>
      <c r="K995" t="str">
        <v>Sydney</v>
      </c>
      <c r="L995" t="str">
        <v>Australia</v>
      </c>
      <c r="M995" t="str">
        <v>Delivered</v>
      </c>
      <c r="N995" s="3">
        <v>0</v>
      </c>
      <c r="O995" t="str">
        <v>Consistent</v>
      </c>
      <c r="P995" s="41" t="str">
        <v>Not Rated</v>
      </c>
      <c r="Q995" s="17">
        <v>233.39</v>
      </c>
      <c r="R995" s="17">
        <v>0</v>
      </c>
      <c r="S995" s="4">
        <v>233.39</v>
      </c>
    </row>
    <row r="996" spans="1:19" x14ac:dyDescent="0.35">
      <c r="A996" t="str">
        <v>ORD011474</v>
      </c>
      <c r="B996" t="str">
        <v>CUST01003</v>
      </c>
      <c r="C996" s="1">
        <v>45882</v>
      </c>
      <c r="D996" t="str">
        <v>Electronics</v>
      </c>
      <c r="E996" t="str">
        <v>Gaming Mouse</v>
      </c>
      <c r="F996" s="3">
        <v>1</v>
      </c>
      <c r="G996" t="str">
        <v>Valid Quantity</v>
      </c>
      <c r="H996" s="4" t="str">
        <v>$139.09</v>
      </c>
      <c r="I996" s="3">
        <v>20</v>
      </c>
      <c r="J996" t="str">
        <v>Credit Card</v>
      </c>
      <c r="K996" t="str">
        <v>Sydney</v>
      </c>
      <c r="L996" t="str">
        <v>Australia</v>
      </c>
      <c r="M996" t="str">
        <v>Pending</v>
      </c>
      <c r="N996" s="3">
        <v>0</v>
      </c>
      <c r="O996" t="str">
        <v>Consistent</v>
      </c>
      <c r="P996" s="41" t="str">
        <v>Not Rated</v>
      </c>
      <c r="Q996" s="17">
        <v>139.09</v>
      </c>
      <c r="R996" s="17">
        <v>27.818000000000001</v>
      </c>
      <c r="S996" s="4">
        <v>111.27200000000001</v>
      </c>
    </row>
    <row r="997" spans="1:19" x14ac:dyDescent="0.35">
      <c r="A997" t="str">
        <v>ORD008077</v>
      </c>
      <c r="B997" t="str">
        <v>CUST00433</v>
      </c>
      <c r="C997" s="1">
        <v>45885</v>
      </c>
      <c r="D997" t="str">
        <v>Electronics</v>
      </c>
      <c r="E997" t="str">
        <v>Power Bank</v>
      </c>
      <c r="F997" s="3">
        <v>1</v>
      </c>
      <c r="G997" t="str">
        <v>Valid Quantity</v>
      </c>
      <c r="H997" s="4" t="str">
        <v>$191.90</v>
      </c>
      <c r="I997" s="3">
        <v>0</v>
      </c>
      <c r="J997" t="str">
        <v>UPI</v>
      </c>
      <c r="K997" t="str">
        <v>Dubai</v>
      </c>
      <c r="L997" t="str">
        <v>UAE</v>
      </c>
      <c r="M997" t="str">
        <v>Delivered</v>
      </c>
      <c r="N997" s="3">
        <v>2</v>
      </c>
      <c r="O997" t="str">
        <v>Consistent</v>
      </c>
      <c r="P997" s="41" t="str">
        <v>Bad</v>
      </c>
      <c r="Q997" s="17">
        <v>191.9</v>
      </c>
      <c r="R997" s="17">
        <v>0</v>
      </c>
      <c r="S997" s="4">
        <v>191.9</v>
      </c>
    </row>
    <row r="998" spans="1:19" x14ac:dyDescent="0.35">
      <c r="A998" t="str">
        <v>ORD009162</v>
      </c>
      <c r="B998" t="str">
        <v>CUST00021</v>
      </c>
      <c r="C998" s="1">
        <v>45885</v>
      </c>
      <c r="D998" t="str">
        <v>Electronics</v>
      </c>
      <c r="E998" t="str">
        <v>USB-C Cable</v>
      </c>
      <c r="F998" s="3">
        <v>1</v>
      </c>
      <c r="G998" t="str">
        <v>Valid Quantity</v>
      </c>
      <c r="H998" s="4" t="str">
        <v>$86.77</v>
      </c>
      <c r="I998" s="3">
        <v>10</v>
      </c>
      <c r="J998" t="str">
        <v>Credit Card</v>
      </c>
      <c r="K998" t="str">
        <v>Montreal</v>
      </c>
      <c r="L998" t="str">
        <v>Canada</v>
      </c>
      <c r="M998" t="str">
        <v>Delivered</v>
      </c>
      <c r="N998" s="3">
        <v>5</v>
      </c>
      <c r="O998" t="str">
        <v>Consistent</v>
      </c>
      <c r="P998" s="41" t="str">
        <v>Excellent</v>
      </c>
      <c r="Q998" s="17">
        <v>86.77</v>
      </c>
      <c r="R998" s="17">
        <v>8.6769999999999996</v>
      </c>
      <c r="S998" s="4">
        <v>78.092999999999989</v>
      </c>
    </row>
    <row r="999" spans="1:19" x14ac:dyDescent="0.35">
      <c r="A999" t="str">
        <v>ORD003885</v>
      </c>
      <c r="B999" t="str">
        <v>CUST03280</v>
      </c>
      <c r="C999" s="1">
        <v>45885</v>
      </c>
      <c r="D999" t="str">
        <v>Electronics</v>
      </c>
      <c r="E999" t="str">
        <v>USB-C Cable</v>
      </c>
      <c r="F999" s="3">
        <v>2</v>
      </c>
      <c r="G999" t="str">
        <v>Valid Quantity</v>
      </c>
      <c r="H999" s="4" t="str">
        <v>$77.16</v>
      </c>
      <c r="I999" s="3">
        <v>5</v>
      </c>
      <c r="J999" t="str">
        <v>Net Banking</v>
      </c>
      <c r="K999" t="str">
        <v>Berlin</v>
      </c>
      <c r="L999" t="str">
        <v>Germany</v>
      </c>
      <c r="M999" t="str">
        <v>Delivered</v>
      </c>
      <c r="N999" s="3">
        <v>0</v>
      </c>
      <c r="O999" t="str">
        <v>Consistent</v>
      </c>
      <c r="P999" s="41" t="str">
        <v>Not Rated</v>
      </c>
      <c r="Q999" s="17">
        <v>154.32</v>
      </c>
      <c r="R999" s="17">
        <v>7.7159999999999993</v>
      </c>
      <c r="S999" s="4">
        <v>146.60399999999998</v>
      </c>
    </row>
    <row r="1000" spans="1:19" x14ac:dyDescent="0.35">
      <c r="A1000" t="str">
        <v>ORD000982</v>
      </c>
      <c r="B1000" t="str">
        <v>CUST01168</v>
      </c>
      <c r="C1000" s="1">
        <v>45885</v>
      </c>
      <c r="D1000" t="str">
        <v>Electronics</v>
      </c>
      <c r="E1000" t="str">
        <v>Smartwatch</v>
      </c>
      <c r="F1000" s="3">
        <v>1</v>
      </c>
      <c r="G1000" t="str">
        <v>Valid Quantity</v>
      </c>
      <c r="H1000" s="4" t="str">
        <v>$50.13</v>
      </c>
      <c r="I1000" s="3">
        <v>0</v>
      </c>
      <c r="J1000" t="str">
        <v>Cash on Delivery</v>
      </c>
      <c r="K1000" t="str">
        <v>Bengaluru</v>
      </c>
      <c r="L1000" t="str">
        <v>India</v>
      </c>
      <c r="M1000" t="str">
        <v>Delivered</v>
      </c>
      <c r="N1000" s="3">
        <v>5</v>
      </c>
      <c r="O1000" t="str">
        <v>Consistent</v>
      </c>
      <c r="P1000" s="41" t="str">
        <v>Excellent</v>
      </c>
      <c r="Q1000" s="17">
        <v>50.13</v>
      </c>
      <c r="R1000" s="17">
        <v>0</v>
      </c>
      <c r="S1000" s="4">
        <v>50.13</v>
      </c>
    </row>
    <row r="1001" spans="1:19" x14ac:dyDescent="0.35">
      <c r="A1001" t="str">
        <v>ORD005009</v>
      </c>
      <c r="B1001" t="str">
        <v>CUST02605</v>
      </c>
      <c r="C1001" s="1">
        <v>45885</v>
      </c>
      <c r="D1001" t="str">
        <v>Electronics</v>
      </c>
      <c r="E1001" t="str">
        <v>USB-C Cable</v>
      </c>
      <c r="F1001" s="3">
        <v>1</v>
      </c>
      <c r="G1001" t="str">
        <v>Valid Quantity</v>
      </c>
      <c r="H1001" s="4" t="str">
        <v>$132.83</v>
      </c>
      <c r="I1001" s="3">
        <v>15</v>
      </c>
      <c r="J1001" t="str">
        <v>PayPal</v>
      </c>
      <c r="K1001" t="str">
        <v>Montreal</v>
      </c>
      <c r="L1001" t="str">
        <v>Canada</v>
      </c>
      <c r="M1001" t="str">
        <v>Pending</v>
      </c>
      <c r="N1001" s="3">
        <v>0</v>
      </c>
      <c r="O1001" t="str">
        <v>Consistent</v>
      </c>
      <c r="P1001" s="41" t="str">
        <v>Not Rated</v>
      </c>
      <c r="Q1001" s="17">
        <v>132.83000000000001</v>
      </c>
      <c r="R1001" s="17">
        <v>19.924500000000002</v>
      </c>
      <c r="S1001" s="4">
        <v>112.90550000000002</v>
      </c>
    </row>
    <row r="1002" spans="1:19" x14ac:dyDescent="0.35">
      <c r="A1002" t="str">
        <v>ORD007122</v>
      </c>
      <c r="B1002" t="str">
        <v>CUST00659</v>
      </c>
      <c r="C1002" s="1">
        <v>45886</v>
      </c>
      <c r="D1002" t="str">
        <v>Electronics</v>
      </c>
      <c r="E1002" t="str">
        <v>Bluetooth Speaker</v>
      </c>
      <c r="F1002" s="3">
        <v>4</v>
      </c>
      <c r="G1002" t="str">
        <v>Valid Quantity</v>
      </c>
      <c r="H1002" s="4" t="str">
        <v>$214.93</v>
      </c>
      <c r="I1002" s="3">
        <v>10</v>
      </c>
      <c r="J1002" t="str">
        <v>Cash on Delivery</v>
      </c>
      <c r="K1002" t="str">
        <v>Munich</v>
      </c>
      <c r="L1002" t="str">
        <v>Germany</v>
      </c>
      <c r="M1002" t="str">
        <v>Cancelled</v>
      </c>
      <c r="N1002" s="3">
        <v>0</v>
      </c>
      <c r="O1002" t="str">
        <v>Consistent</v>
      </c>
      <c r="P1002" s="41" t="str">
        <v>Not Rated</v>
      </c>
      <c r="Q1002" s="17">
        <v>859.72</v>
      </c>
      <c r="R1002" s="17">
        <v>85.972000000000008</v>
      </c>
      <c r="S1002" s="4">
        <v>773.74800000000005</v>
      </c>
    </row>
    <row r="1003" spans="1:19" x14ac:dyDescent="0.35">
      <c r="A1003" t="str">
        <v>ORD010944</v>
      </c>
      <c r="B1003" t="str">
        <v>CUST03094</v>
      </c>
      <c r="C1003" s="1">
        <v>45887</v>
      </c>
      <c r="D1003" t="str">
        <v>Electronics</v>
      </c>
      <c r="E1003" t="str">
        <v>Wireless Earbuds</v>
      </c>
      <c r="F1003" s="3">
        <v>2</v>
      </c>
      <c r="G1003" t="str">
        <v>Valid Quantity</v>
      </c>
      <c r="H1003" s="4" t="str">
        <v>$41.77</v>
      </c>
      <c r="I1003" s="3">
        <v>0</v>
      </c>
      <c r="J1003" t="str">
        <v>Debit Card</v>
      </c>
      <c r="K1003" t="str">
        <v>Sydney</v>
      </c>
      <c r="L1003" t="str">
        <v>Australia</v>
      </c>
      <c r="M1003" t="str">
        <v>Returned</v>
      </c>
      <c r="N1003" s="3">
        <v>0</v>
      </c>
      <c r="O1003" t="str">
        <v>Consistent</v>
      </c>
      <c r="P1003" s="41" t="str">
        <v>Not Rated</v>
      </c>
      <c r="Q1003" s="17">
        <v>83.54</v>
      </c>
      <c r="R1003" s="17">
        <v>0</v>
      </c>
      <c r="S1003" s="4">
        <v>83.54</v>
      </c>
    </row>
    <row r="1004" spans="1:19" x14ac:dyDescent="0.35">
      <c r="A1004" t="str">
        <v>ORD005003</v>
      </c>
      <c r="B1004" t="str">
        <v>CUST01255</v>
      </c>
      <c r="C1004" s="1">
        <v>45887</v>
      </c>
      <c r="D1004" t="str">
        <v>Electronics</v>
      </c>
      <c r="E1004" t="str">
        <v>Bluetooth Speaker</v>
      </c>
      <c r="F1004" s="3">
        <v>1</v>
      </c>
      <c r="G1004" t="str">
        <v>Valid Quantity</v>
      </c>
      <c r="H1004" s="4" t="str">
        <v>$32.74</v>
      </c>
      <c r="I1004" s="3">
        <v>10</v>
      </c>
      <c r="J1004" t="str">
        <v>Debit Card</v>
      </c>
      <c r="K1004" t="str">
        <v>Montreal</v>
      </c>
      <c r="L1004" t="str">
        <v>Canada</v>
      </c>
      <c r="M1004" t="str">
        <v>Delivered</v>
      </c>
      <c r="N1004" s="3">
        <v>0</v>
      </c>
      <c r="O1004" t="str">
        <v>Consistent</v>
      </c>
      <c r="P1004" s="41" t="str">
        <v>Not Rated</v>
      </c>
      <c r="Q1004" s="17">
        <v>32.74</v>
      </c>
      <c r="R1004" s="17">
        <v>3.2740000000000005</v>
      </c>
      <c r="S1004" s="4">
        <v>29.466000000000001</v>
      </c>
    </row>
    <row r="1005" spans="1:19" x14ac:dyDescent="0.35">
      <c r="A1005" t="str">
        <v>ORD004450</v>
      </c>
      <c r="B1005" t="str">
        <v>CUST03281</v>
      </c>
      <c r="C1005" s="1">
        <v>45887</v>
      </c>
      <c r="D1005" t="str">
        <v>Electronics</v>
      </c>
      <c r="E1005" t="str">
        <v>Webcam</v>
      </c>
      <c r="F1005" s="3">
        <v>2</v>
      </c>
      <c r="G1005" t="str">
        <v>Valid Quantity</v>
      </c>
      <c r="H1005" s="4" t="str">
        <v>$114.15</v>
      </c>
      <c r="I1005" s="3">
        <v>25</v>
      </c>
      <c r="J1005" t="str">
        <v>Debit Card</v>
      </c>
      <c r="K1005" t="str">
        <v>Abu Dhabi</v>
      </c>
      <c r="L1005" t="str">
        <v>UAE</v>
      </c>
      <c r="M1005" t="str">
        <v>Delivered</v>
      </c>
      <c r="N1005" s="3">
        <v>5</v>
      </c>
      <c r="O1005" t="str">
        <v>Consistent</v>
      </c>
      <c r="P1005" s="41" t="str">
        <v>Excellent</v>
      </c>
      <c r="Q1005" s="17">
        <v>228.3</v>
      </c>
      <c r="R1005" s="17">
        <v>57.075000000000003</v>
      </c>
      <c r="S1005" s="4">
        <v>171.22500000000002</v>
      </c>
    </row>
    <row r="1006" spans="1:19" x14ac:dyDescent="0.35">
      <c r="A1006" t="str">
        <v>ORD004219</v>
      </c>
      <c r="B1006" t="str">
        <v>CUST00644</v>
      </c>
      <c r="C1006" s="1">
        <v>45887</v>
      </c>
      <c r="D1006" t="str">
        <v>Electronics</v>
      </c>
      <c r="E1006" t="str">
        <v>Gaming Mouse</v>
      </c>
      <c r="F1006" s="3">
        <v>3</v>
      </c>
      <c r="G1006" t="str">
        <v>Valid Quantity</v>
      </c>
      <c r="H1006" s="4" t="str">
        <v>$223.71</v>
      </c>
      <c r="I1006" s="3">
        <v>10</v>
      </c>
      <c r="J1006" t="str">
        <v>Credit Card</v>
      </c>
      <c r="K1006" t="str">
        <v>Melbourne</v>
      </c>
      <c r="L1006" t="str">
        <v>Australia</v>
      </c>
      <c r="M1006" t="str">
        <v>Shipped</v>
      </c>
      <c r="N1006" s="3">
        <v>0</v>
      </c>
      <c r="O1006" t="str">
        <v>Consistent</v>
      </c>
      <c r="P1006" s="41" t="str">
        <v>Not Rated</v>
      </c>
      <c r="Q1006" s="17">
        <v>671.13</v>
      </c>
      <c r="R1006" s="17">
        <v>67.113</v>
      </c>
      <c r="S1006" s="4">
        <v>604.01700000000005</v>
      </c>
    </row>
    <row r="1007" spans="1:19" x14ac:dyDescent="0.35">
      <c r="A1007" t="str">
        <v>ORD000101</v>
      </c>
      <c r="B1007" t="str">
        <v>CUST02509</v>
      </c>
      <c r="C1007" s="1">
        <v>45889</v>
      </c>
      <c r="D1007" t="str">
        <v>Electronics</v>
      </c>
      <c r="E1007" t="str">
        <v>Wireless Earbuds</v>
      </c>
      <c r="F1007" s="3">
        <v>2</v>
      </c>
      <c r="G1007" t="str">
        <v>Valid Quantity</v>
      </c>
      <c r="H1007" s="4" t="str">
        <v>$241.69</v>
      </c>
      <c r="I1007" s="3">
        <v>5</v>
      </c>
      <c r="J1007" t="str">
        <v>Debit Card</v>
      </c>
      <c r="K1007" t="str">
        <v>Mumbai</v>
      </c>
      <c r="L1007" t="str">
        <v>India</v>
      </c>
      <c r="M1007" t="str">
        <v>Shipped</v>
      </c>
      <c r="N1007" s="3">
        <v>0</v>
      </c>
      <c r="O1007" t="str">
        <v>Consistent</v>
      </c>
      <c r="P1007" s="41" t="str">
        <v>Not Rated</v>
      </c>
      <c r="Q1007" s="17">
        <v>483.38</v>
      </c>
      <c r="R1007" s="17">
        <v>24.169</v>
      </c>
      <c r="S1007" s="4">
        <v>459.21100000000001</v>
      </c>
    </row>
    <row r="1008" spans="1:19" x14ac:dyDescent="0.35">
      <c r="A1008" t="str">
        <v>ORD000247</v>
      </c>
      <c r="B1008" t="str">
        <v>CUST02494</v>
      </c>
      <c r="C1008" s="1">
        <v>45890</v>
      </c>
      <c r="D1008" t="str">
        <v>Electronics</v>
      </c>
      <c r="E1008" t="str">
        <v>Smartwatch</v>
      </c>
      <c r="F1008" s="3">
        <v>3</v>
      </c>
      <c r="G1008" t="str">
        <v>Valid Quantity</v>
      </c>
      <c r="H1008" s="4" t="str">
        <v>$234.20</v>
      </c>
      <c r="I1008" s="3">
        <v>0</v>
      </c>
      <c r="J1008" t="str">
        <v>UPI</v>
      </c>
      <c r="K1008" t="str">
        <v>Vancouver</v>
      </c>
      <c r="L1008" t="str">
        <v>Canada</v>
      </c>
      <c r="M1008" t="str">
        <v>Delivered</v>
      </c>
      <c r="N1008" s="3">
        <v>5</v>
      </c>
      <c r="O1008" t="str">
        <v>Consistent</v>
      </c>
      <c r="P1008" s="41" t="str">
        <v>Excellent</v>
      </c>
      <c r="Q1008" s="17">
        <v>702.59999999999991</v>
      </c>
      <c r="R1008" s="17">
        <v>0</v>
      </c>
      <c r="S1008" s="4">
        <v>702.59999999999991</v>
      </c>
    </row>
    <row r="1009" spans="1:19" x14ac:dyDescent="0.35">
      <c r="A1009" t="str">
        <v>ORD001256</v>
      </c>
      <c r="B1009" t="str">
        <v>CUST00462</v>
      </c>
      <c r="C1009" s="1">
        <v>45890</v>
      </c>
      <c r="D1009" t="str">
        <v>Electronics</v>
      </c>
      <c r="E1009" t="str">
        <v>Bluetooth Speaker</v>
      </c>
      <c r="F1009" s="3">
        <v>1</v>
      </c>
      <c r="G1009" t="str">
        <v>Valid Quantity</v>
      </c>
      <c r="H1009" s="4" t="str">
        <v>$121.88</v>
      </c>
      <c r="I1009" s="3">
        <v>20</v>
      </c>
      <c r="J1009" t="str">
        <v>Cash on Delivery</v>
      </c>
      <c r="K1009" t="str">
        <v>Sydney</v>
      </c>
      <c r="L1009" t="str">
        <v>Australia</v>
      </c>
      <c r="M1009" t="str">
        <v>Delivered</v>
      </c>
      <c r="N1009" s="3">
        <v>3</v>
      </c>
      <c r="O1009" t="str">
        <v>Consistent</v>
      </c>
      <c r="P1009" s="41" t="str">
        <v>Average</v>
      </c>
      <c r="Q1009" s="17">
        <v>121.88</v>
      </c>
      <c r="R1009" s="17">
        <v>24.375999999999998</v>
      </c>
      <c r="S1009" s="4">
        <v>97.503999999999991</v>
      </c>
    </row>
    <row r="1010" spans="1:19" x14ac:dyDescent="0.35">
      <c r="A1010" t="str">
        <v>ORD005176</v>
      </c>
      <c r="B1010" t="str">
        <v>CUST02414</v>
      </c>
      <c r="C1010" s="1">
        <v>45891</v>
      </c>
      <c r="D1010" t="str">
        <v>Electronics</v>
      </c>
      <c r="E1010" t="str">
        <v>Smartwatch</v>
      </c>
      <c r="F1010" s="3">
        <v>4</v>
      </c>
      <c r="G1010" t="str">
        <v>Valid Quantity</v>
      </c>
      <c r="H1010" s="4" t="str">
        <v>$70.88</v>
      </c>
      <c r="I1010" s="3">
        <v>10</v>
      </c>
      <c r="J1010" t="str">
        <v>UPI</v>
      </c>
      <c r="K1010" t="str">
        <v>Los Angeles</v>
      </c>
      <c r="L1010" t="str">
        <v>USA</v>
      </c>
      <c r="M1010" t="str">
        <v>Delivered</v>
      </c>
      <c r="N1010" s="3">
        <v>5</v>
      </c>
      <c r="O1010" t="str">
        <v>Consistent</v>
      </c>
      <c r="P1010" s="41" t="str">
        <v>Excellent</v>
      </c>
      <c r="Q1010" s="17">
        <v>283.52</v>
      </c>
      <c r="R1010" s="17">
        <v>28.351999999999997</v>
      </c>
      <c r="S1010" s="4">
        <v>255.16799999999998</v>
      </c>
    </row>
    <row r="1011" spans="1:19" x14ac:dyDescent="0.35">
      <c r="A1011" t="str">
        <v>ORD007025</v>
      </c>
      <c r="B1011" t="str">
        <v>CUST00833</v>
      </c>
      <c r="C1011" s="1">
        <v>45891</v>
      </c>
      <c r="D1011" t="str">
        <v>Electronics</v>
      </c>
      <c r="E1011" t="str">
        <v>Webcam</v>
      </c>
      <c r="F1011" s="3">
        <v>1</v>
      </c>
      <c r="G1011" t="str">
        <v>Valid Quantity</v>
      </c>
      <c r="H1011" s="4" t="str">
        <v>$91.13</v>
      </c>
      <c r="I1011" s="3">
        <v>0</v>
      </c>
      <c r="J1011" t="str">
        <v>Credit Card</v>
      </c>
      <c r="K1011" t="str">
        <v>Munich</v>
      </c>
      <c r="L1011" t="str">
        <v>Germany</v>
      </c>
      <c r="M1011" t="str">
        <v>Shipped</v>
      </c>
      <c r="N1011" s="3">
        <v>0</v>
      </c>
      <c r="O1011" t="str">
        <v>Consistent</v>
      </c>
      <c r="P1011" s="41" t="str">
        <v>Not Rated</v>
      </c>
      <c r="Q1011" s="17">
        <v>91.13</v>
      </c>
      <c r="R1011" s="17">
        <v>0</v>
      </c>
      <c r="S1011" s="4">
        <v>91.13</v>
      </c>
    </row>
    <row r="1012" spans="1:19" x14ac:dyDescent="0.35">
      <c r="A1012" t="str">
        <v>ORD011790</v>
      </c>
      <c r="B1012" t="str">
        <v>CUST00078</v>
      </c>
      <c r="C1012" s="1">
        <v>45892</v>
      </c>
      <c r="D1012" t="str">
        <v>Electronics</v>
      </c>
      <c r="E1012" t="str">
        <v>Webcam</v>
      </c>
      <c r="F1012" s="3">
        <v>4</v>
      </c>
      <c r="G1012" t="str">
        <v>Valid Quantity</v>
      </c>
      <c r="H1012" s="4" t="str">
        <v>$201.00</v>
      </c>
      <c r="I1012" s="3">
        <v>5</v>
      </c>
      <c r="J1012" t="str">
        <v>Debit Card</v>
      </c>
      <c r="K1012" t="str">
        <v>New York</v>
      </c>
      <c r="L1012" t="str">
        <v>USA</v>
      </c>
      <c r="M1012" t="str">
        <v>Pending</v>
      </c>
      <c r="N1012" s="3">
        <v>0</v>
      </c>
      <c r="O1012" t="str">
        <v>Consistent</v>
      </c>
      <c r="P1012" s="41" t="str">
        <v>Not Rated</v>
      </c>
      <c r="Q1012" s="17">
        <v>804</v>
      </c>
      <c r="R1012" s="17">
        <v>40.200000000000003</v>
      </c>
      <c r="S1012" s="4">
        <v>763.8</v>
      </c>
    </row>
    <row r="1013" spans="1:19" x14ac:dyDescent="0.35">
      <c r="A1013" t="str">
        <v>ORD003190</v>
      </c>
      <c r="B1013" t="str">
        <v>CUST01934</v>
      </c>
      <c r="C1013" s="1">
        <v>45892</v>
      </c>
      <c r="D1013" t="str">
        <v>Electronics</v>
      </c>
      <c r="E1013" t="str">
        <v>Webcam</v>
      </c>
      <c r="F1013" s="3">
        <v>3</v>
      </c>
      <c r="G1013" t="str">
        <v>Valid Quantity</v>
      </c>
      <c r="H1013" s="4" t="str">
        <v>$240.08</v>
      </c>
      <c r="I1013" s="3">
        <v>20</v>
      </c>
      <c r="J1013" t="str">
        <v>Net Banking</v>
      </c>
      <c r="K1013" t="str">
        <v>Chicago</v>
      </c>
      <c r="L1013" t="str">
        <v>USA</v>
      </c>
      <c r="M1013" t="str">
        <v>Cancelled</v>
      </c>
      <c r="N1013" s="3">
        <v>0</v>
      </c>
      <c r="O1013" t="str">
        <v>Consistent</v>
      </c>
      <c r="P1013" s="41" t="str">
        <v>Not Rated</v>
      </c>
      <c r="Q1013" s="17">
        <v>720.24</v>
      </c>
      <c r="R1013" s="17">
        <v>144.048</v>
      </c>
      <c r="S1013" s="4">
        <v>576.19200000000001</v>
      </c>
    </row>
    <row r="1014" spans="1:19" x14ac:dyDescent="0.35">
      <c r="A1014" t="str">
        <v>ORD010648</v>
      </c>
      <c r="B1014" t="str">
        <v>CUST01016</v>
      </c>
      <c r="C1014" s="1">
        <v>45892</v>
      </c>
      <c r="D1014" t="str">
        <v>Electronics</v>
      </c>
      <c r="E1014" t="str">
        <v>Wireless Earbuds</v>
      </c>
      <c r="F1014" s="3">
        <v>4</v>
      </c>
      <c r="G1014" t="str">
        <v>Valid Quantity</v>
      </c>
      <c r="H1014" s="4" t="str">
        <v>$227.70</v>
      </c>
      <c r="I1014" s="3">
        <v>0</v>
      </c>
      <c r="J1014" t="str">
        <v>Cash on Delivery</v>
      </c>
      <c r="K1014" t="str">
        <v>Vancouver</v>
      </c>
      <c r="L1014" t="str">
        <v>Canada</v>
      </c>
      <c r="M1014" t="str">
        <v>Returned</v>
      </c>
      <c r="N1014" s="3">
        <v>0</v>
      </c>
      <c r="O1014" t="str">
        <v>Consistent</v>
      </c>
      <c r="P1014" s="41" t="str">
        <v>Not Rated</v>
      </c>
      <c r="Q1014" s="17">
        <v>910.8</v>
      </c>
      <c r="R1014" s="17">
        <v>0</v>
      </c>
      <c r="S1014" s="4">
        <v>910.8</v>
      </c>
    </row>
    <row r="1015" spans="1:19" x14ac:dyDescent="0.35">
      <c r="A1015" t="str">
        <v>ORD010395</v>
      </c>
      <c r="B1015" t="str">
        <v>CUST01307</v>
      </c>
      <c r="C1015" s="1">
        <v>45894</v>
      </c>
      <c r="D1015" t="str">
        <v>Electronics</v>
      </c>
      <c r="E1015" t="str">
        <v>Webcam</v>
      </c>
      <c r="F1015" s="3">
        <v>2</v>
      </c>
      <c r="G1015" t="str">
        <v>Valid Quantity</v>
      </c>
      <c r="H1015" s="4" t="str">
        <v>$202.76</v>
      </c>
      <c r="I1015" s="3">
        <v>0</v>
      </c>
      <c r="J1015" t="str">
        <v>PayPal</v>
      </c>
      <c r="K1015" t="str">
        <v>Toronto</v>
      </c>
      <c r="L1015" t="str">
        <v>Canada</v>
      </c>
      <c r="M1015" t="str">
        <v>Delivered</v>
      </c>
      <c r="N1015" s="3">
        <v>2</v>
      </c>
      <c r="O1015" t="str">
        <v>Consistent</v>
      </c>
      <c r="P1015" s="41" t="str">
        <v>Bad</v>
      </c>
      <c r="Q1015" s="17">
        <v>405.52</v>
      </c>
      <c r="R1015" s="17">
        <v>0</v>
      </c>
      <c r="S1015" s="4">
        <v>405.52</v>
      </c>
    </row>
    <row r="1016" spans="1:19" x14ac:dyDescent="0.35">
      <c r="A1016" t="str">
        <v>ORD003814</v>
      </c>
      <c r="B1016" t="str">
        <v>CUST00843</v>
      </c>
      <c r="C1016" s="1">
        <v>45897</v>
      </c>
      <c r="D1016" t="str">
        <v>Electronics</v>
      </c>
      <c r="E1016" t="str">
        <v>USB-C Cable</v>
      </c>
      <c r="F1016" s="3">
        <v>3</v>
      </c>
      <c r="G1016" t="str">
        <v>Valid Quantity</v>
      </c>
      <c r="H1016" s="4" t="str">
        <v>$149.81</v>
      </c>
      <c r="I1016" s="3">
        <v>0</v>
      </c>
      <c r="J1016" t="str">
        <v>PayPal</v>
      </c>
      <c r="K1016" t="str">
        <v>New York</v>
      </c>
      <c r="L1016" t="str">
        <v>USA</v>
      </c>
      <c r="M1016" t="str">
        <v>Delivered</v>
      </c>
      <c r="N1016" s="3">
        <v>5</v>
      </c>
      <c r="O1016" t="str">
        <v>Consistent</v>
      </c>
      <c r="P1016" s="41" t="str">
        <v>Excellent</v>
      </c>
      <c r="Q1016" s="17">
        <v>449.43</v>
      </c>
      <c r="R1016" s="17">
        <v>0</v>
      </c>
      <c r="S1016" s="4">
        <v>449.43</v>
      </c>
    </row>
    <row r="1017" spans="1:19" x14ac:dyDescent="0.35">
      <c r="A1017" t="str">
        <v>ORD008287</v>
      </c>
      <c r="B1017" t="str">
        <v>CUST02204</v>
      </c>
      <c r="C1017" s="1">
        <v>45897</v>
      </c>
      <c r="D1017" t="str">
        <v>Electronics</v>
      </c>
      <c r="E1017" t="str">
        <v>Power Bank</v>
      </c>
      <c r="F1017" s="3">
        <v>4</v>
      </c>
      <c r="G1017" t="str">
        <v>Valid Quantity</v>
      </c>
      <c r="H1017" s="4" t="str">
        <v>$223.04</v>
      </c>
      <c r="I1017" s="3">
        <v>0</v>
      </c>
      <c r="J1017" t="str">
        <v>Credit Card</v>
      </c>
      <c r="K1017" t="str">
        <v>Chicago</v>
      </c>
      <c r="L1017" t="str">
        <v>USA</v>
      </c>
      <c r="M1017" t="str">
        <v>Pending</v>
      </c>
      <c r="N1017" s="3">
        <v>0</v>
      </c>
      <c r="O1017" t="str">
        <v>Consistent</v>
      </c>
      <c r="P1017" s="41" t="str">
        <v>Not Rated</v>
      </c>
      <c r="Q1017" s="17">
        <v>892.16</v>
      </c>
      <c r="R1017" s="17">
        <v>0</v>
      </c>
      <c r="S1017" s="4">
        <v>892.16</v>
      </c>
    </row>
    <row r="1018" spans="1:19" x14ac:dyDescent="0.35">
      <c r="A1018" t="str">
        <v>ORD010968</v>
      </c>
      <c r="B1018" t="str">
        <v>CUST00820</v>
      </c>
      <c r="C1018" s="1">
        <v>45899</v>
      </c>
      <c r="D1018" t="str">
        <v>Electronics</v>
      </c>
      <c r="E1018" t="str">
        <v>USB-C Cable</v>
      </c>
      <c r="F1018" s="3">
        <v>1</v>
      </c>
      <c r="G1018" t="str">
        <v>Valid Quantity</v>
      </c>
      <c r="H1018" s="4" t="str">
        <v>$195.67</v>
      </c>
      <c r="I1018" s="3">
        <v>5</v>
      </c>
      <c r="J1018" t="str">
        <v>Credit Card</v>
      </c>
      <c r="K1018" t="str">
        <v>Manchester</v>
      </c>
      <c r="L1018" t="str">
        <v>UK</v>
      </c>
      <c r="M1018" t="str">
        <v>Shipped</v>
      </c>
      <c r="N1018" s="3">
        <v>0</v>
      </c>
      <c r="O1018" t="str">
        <v>Consistent</v>
      </c>
      <c r="P1018" s="41" t="str">
        <v>Not Rated</v>
      </c>
      <c r="Q1018" s="17">
        <v>195.67</v>
      </c>
      <c r="R1018" s="17">
        <v>9.7834999999999983</v>
      </c>
      <c r="S1018" s="4">
        <v>185.88649999999998</v>
      </c>
    </row>
    <row r="1019" spans="1:19" x14ac:dyDescent="0.35">
      <c r="A1019" t="str">
        <v>ORD007615</v>
      </c>
      <c r="B1019" t="str">
        <v>CUST01934</v>
      </c>
      <c r="C1019" s="1">
        <v>45899</v>
      </c>
      <c r="D1019" t="str">
        <v>Electronics</v>
      </c>
      <c r="E1019" t="str">
        <v>Smartwatch</v>
      </c>
      <c r="F1019" s="3">
        <v>1</v>
      </c>
      <c r="G1019" t="str">
        <v>Valid Quantity</v>
      </c>
      <c r="H1019" s="4" t="str">
        <v>$206.35</v>
      </c>
      <c r="I1019" s="3">
        <v>10</v>
      </c>
      <c r="J1019" t="str">
        <v>UPI</v>
      </c>
      <c r="K1019" t="str">
        <v>Berlin</v>
      </c>
      <c r="L1019" t="str">
        <v>Germany</v>
      </c>
      <c r="M1019" t="str">
        <v>Returned</v>
      </c>
      <c r="N1019" s="3">
        <v>0</v>
      </c>
      <c r="O1019" t="str">
        <v>Consistent</v>
      </c>
      <c r="P1019" s="41" t="str">
        <v>Not Rated</v>
      </c>
      <c r="Q1019" s="17">
        <v>206.35</v>
      </c>
      <c r="R1019" s="17">
        <v>20.635000000000002</v>
      </c>
      <c r="S1019" s="4">
        <v>185.715</v>
      </c>
    </row>
    <row r="1020" spans="1:19" x14ac:dyDescent="0.35">
      <c r="A1020" t="str">
        <v>ORD001742</v>
      </c>
      <c r="B1020" t="str">
        <v>CUST00793</v>
      </c>
      <c r="C1020" s="1">
        <v>45899</v>
      </c>
      <c r="D1020" t="str">
        <v>Electronics</v>
      </c>
      <c r="E1020" t="str">
        <v>Gaming Mouse</v>
      </c>
      <c r="F1020" s="3">
        <v>2</v>
      </c>
      <c r="G1020" t="str">
        <v>Valid Quantity</v>
      </c>
      <c r="H1020" s="4" t="str">
        <v>$179.39</v>
      </c>
      <c r="I1020" s="3">
        <v>10</v>
      </c>
      <c r="J1020" t="str">
        <v>Net Banking</v>
      </c>
      <c r="K1020" t="str">
        <v>Toronto</v>
      </c>
      <c r="L1020" t="str">
        <v>Canada</v>
      </c>
      <c r="M1020" t="str">
        <v>Cancelled</v>
      </c>
      <c r="N1020" s="3">
        <v>0</v>
      </c>
      <c r="O1020" t="str">
        <v>Consistent</v>
      </c>
      <c r="P1020" s="41" t="str">
        <v>Not Rated</v>
      </c>
      <c r="Q1020" s="17">
        <v>358.78</v>
      </c>
      <c r="R1020" s="17">
        <v>35.878</v>
      </c>
      <c r="S1020" s="4">
        <v>322.90199999999999</v>
      </c>
    </row>
    <row r="1021" spans="1:19" x14ac:dyDescent="0.35">
      <c r="A1021" t="str">
        <v>ORD005776</v>
      </c>
      <c r="B1021" t="str">
        <v>CUST03147</v>
      </c>
      <c r="C1021" s="1">
        <v>45899</v>
      </c>
      <c r="D1021" t="str">
        <v>Electronics</v>
      </c>
      <c r="E1021" t="str">
        <v>Power Bank</v>
      </c>
      <c r="F1021" s="3">
        <v>1</v>
      </c>
      <c r="G1021" t="str">
        <v>Valid Quantity</v>
      </c>
      <c r="H1021" s="4" t="str">
        <v>$248.05</v>
      </c>
      <c r="I1021" s="3">
        <v>0</v>
      </c>
      <c r="J1021" t="str">
        <v>Net Banking</v>
      </c>
      <c r="K1021" t="str">
        <v>Dubai</v>
      </c>
      <c r="L1021" t="str">
        <v>UAE</v>
      </c>
      <c r="M1021" t="str">
        <v>Delivered</v>
      </c>
      <c r="N1021" s="3">
        <v>1</v>
      </c>
      <c r="O1021" t="str">
        <v>Consistent</v>
      </c>
      <c r="P1021" s="41" t="str">
        <v>Very Bad</v>
      </c>
      <c r="Q1021" s="17">
        <v>248.05</v>
      </c>
      <c r="R1021" s="17">
        <v>0</v>
      </c>
      <c r="S1021" s="4">
        <v>248.05</v>
      </c>
    </row>
    <row r="1022" spans="1:19" x14ac:dyDescent="0.35">
      <c r="A1022" t="str">
        <v>ORD009069</v>
      </c>
      <c r="B1022" t="str">
        <v>CUST03089</v>
      </c>
      <c r="C1022" s="1">
        <v>45900</v>
      </c>
      <c r="D1022" t="str">
        <v>Electronics</v>
      </c>
      <c r="E1022" t="str">
        <v>Power Bank</v>
      </c>
      <c r="F1022" s="3">
        <v>3</v>
      </c>
      <c r="G1022" t="str">
        <v>Valid Quantity</v>
      </c>
      <c r="H1022" s="4" t="str">
        <v>$139.61</v>
      </c>
      <c r="I1022" s="3">
        <v>0</v>
      </c>
      <c r="J1022" t="str">
        <v>PayPal</v>
      </c>
      <c r="K1022" t="str">
        <v>Los Angeles</v>
      </c>
      <c r="L1022" t="str">
        <v>USA</v>
      </c>
      <c r="M1022" t="str">
        <v>Delivered</v>
      </c>
      <c r="N1022" s="3">
        <v>5</v>
      </c>
      <c r="O1022" t="str">
        <v>Consistent</v>
      </c>
      <c r="P1022" s="41" t="str">
        <v>Excellent</v>
      </c>
      <c r="Q1022" s="17">
        <v>418.83000000000004</v>
      </c>
      <c r="R1022" s="17">
        <v>0</v>
      </c>
      <c r="S1022" s="4">
        <v>418.83000000000004</v>
      </c>
    </row>
    <row r="1023" spans="1:19" x14ac:dyDescent="0.35">
      <c r="A1023" t="str">
        <v>ORD002464</v>
      </c>
      <c r="B1023" t="str">
        <v>CUST00857</v>
      </c>
      <c r="C1023" s="1">
        <v>45902</v>
      </c>
      <c r="D1023" t="str">
        <v>Electronics</v>
      </c>
      <c r="E1023" t="str">
        <v>Bluetooth Speaker</v>
      </c>
      <c r="F1023" s="3">
        <v>1</v>
      </c>
      <c r="G1023" t="str">
        <v>Valid Quantity</v>
      </c>
      <c r="H1023" s="4" t="str">
        <v>$186.30</v>
      </c>
      <c r="I1023" s="3">
        <v>20</v>
      </c>
      <c r="J1023" t="str">
        <v>Debit Card</v>
      </c>
      <c r="K1023" t="str">
        <v>Dubai</v>
      </c>
      <c r="L1023" t="str">
        <v>UAE</v>
      </c>
      <c r="M1023" t="str">
        <v>Pending</v>
      </c>
      <c r="N1023" s="3">
        <v>0</v>
      </c>
      <c r="O1023" t="str">
        <v>Consistent</v>
      </c>
      <c r="P1023" s="41" t="str">
        <v>Not Rated</v>
      </c>
      <c r="Q1023" s="17">
        <v>186.3</v>
      </c>
      <c r="R1023" s="17">
        <v>37.26</v>
      </c>
      <c r="S1023" s="4">
        <v>149.04000000000002</v>
      </c>
    </row>
    <row r="1024" spans="1:19" x14ac:dyDescent="0.35">
      <c r="A1024" t="str">
        <v>ORD010775</v>
      </c>
      <c r="B1024" t="str">
        <v>CUST02179</v>
      </c>
      <c r="C1024" s="1">
        <v>45902</v>
      </c>
      <c r="D1024" t="str">
        <v>Electronics</v>
      </c>
      <c r="E1024" t="str">
        <v>Wireless Earbuds</v>
      </c>
      <c r="F1024" s="3">
        <v>2</v>
      </c>
      <c r="G1024" t="str">
        <v>Valid Quantity</v>
      </c>
      <c r="H1024" s="4" t="str">
        <v>$115.82</v>
      </c>
      <c r="I1024" s="3">
        <v>25</v>
      </c>
      <c r="J1024" t="str">
        <v>Cash on Delivery</v>
      </c>
      <c r="K1024" t="str">
        <v>Munich</v>
      </c>
      <c r="L1024" t="str">
        <v>Germany</v>
      </c>
      <c r="M1024" t="str">
        <v>Delivered</v>
      </c>
      <c r="N1024" s="3">
        <v>4</v>
      </c>
      <c r="O1024" t="str">
        <v>Consistent</v>
      </c>
      <c r="P1024" s="41" t="str">
        <v>Good</v>
      </c>
      <c r="Q1024" s="17">
        <v>231.64</v>
      </c>
      <c r="R1024" s="17">
        <v>57.91</v>
      </c>
      <c r="S1024" s="4">
        <v>173.73</v>
      </c>
    </row>
    <row r="1025" spans="1:19" x14ac:dyDescent="0.35">
      <c r="A1025" t="str">
        <v>ORD011381</v>
      </c>
      <c r="B1025" t="str">
        <v>CUST01271</v>
      </c>
      <c r="C1025" s="1">
        <v>45902</v>
      </c>
      <c r="D1025" t="str">
        <v>Electronics</v>
      </c>
      <c r="E1025" t="str">
        <v>Webcam</v>
      </c>
      <c r="F1025" s="3">
        <v>3</v>
      </c>
      <c r="G1025" t="str">
        <v>Valid Quantity</v>
      </c>
      <c r="H1025" s="4" t="str">
        <v>$119.48</v>
      </c>
      <c r="I1025" s="3">
        <v>10</v>
      </c>
      <c r="J1025" t="str">
        <v>Debit Card</v>
      </c>
      <c r="K1025" t="str">
        <v>Vancouver</v>
      </c>
      <c r="L1025" t="str">
        <v>Canada</v>
      </c>
      <c r="M1025" t="str">
        <v>Delivered</v>
      </c>
      <c r="N1025" s="3">
        <v>5</v>
      </c>
      <c r="O1025" t="str">
        <v>Consistent</v>
      </c>
      <c r="P1025" s="41" t="str">
        <v>Excellent</v>
      </c>
      <c r="Q1025" s="17">
        <v>358.44</v>
      </c>
      <c r="R1025" s="17">
        <v>35.844000000000001</v>
      </c>
      <c r="S1025" s="4">
        <v>322.596</v>
      </c>
    </row>
    <row r="1026" spans="1:19" x14ac:dyDescent="0.35">
      <c r="A1026" t="str">
        <v>ORD000864</v>
      </c>
      <c r="B1026" t="str">
        <v>CUST03251</v>
      </c>
      <c r="C1026" s="1">
        <v>45902</v>
      </c>
      <c r="D1026" t="str">
        <v>Electronics</v>
      </c>
      <c r="E1026" t="str">
        <v>Smartwatch</v>
      </c>
      <c r="F1026" s="3">
        <v>3</v>
      </c>
      <c r="G1026" t="str">
        <v>Valid Quantity</v>
      </c>
      <c r="H1026" s="4" t="str">
        <v>$215.85</v>
      </c>
      <c r="I1026" s="3">
        <v>10</v>
      </c>
      <c r="J1026" t="str">
        <v>PayPal</v>
      </c>
      <c r="K1026" t="str">
        <v>Toronto</v>
      </c>
      <c r="L1026" t="str">
        <v>Canada</v>
      </c>
      <c r="M1026" t="str">
        <v>Delivered</v>
      </c>
      <c r="N1026" s="3">
        <v>4</v>
      </c>
      <c r="O1026" t="str">
        <v>Consistent</v>
      </c>
      <c r="P1026" s="41" t="str">
        <v>Good</v>
      </c>
      <c r="Q1026" s="17">
        <v>647.54999999999995</v>
      </c>
      <c r="R1026" s="17">
        <v>64.754999999999995</v>
      </c>
      <c r="S1026" s="4">
        <v>582.79499999999996</v>
      </c>
    </row>
    <row r="1027" spans="1:19" x14ac:dyDescent="0.35">
      <c r="A1027" t="str">
        <v>ORD010717</v>
      </c>
      <c r="B1027" t="str">
        <v>CUST01969</v>
      </c>
      <c r="C1027" s="1">
        <v>45903</v>
      </c>
      <c r="D1027" t="str">
        <v>Electronics</v>
      </c>
      <c r="E1027" t="str">
        <v>Power Bank</v>
      </c>
      <c r="F1027" s="3">
        <v>1</v>
      </c>
      <c r="G1027" t="str">
        <v>Valid Quantity</v>
      </c>
      <c r="H1027" s="4" t="str">
        <v>$24.74</v>
      </c>
      <c r="I1027" s="3">
        <v>5</v>
      </c>
      <c r="J1027" t="str">
        <v>Net Banking</v>
      </c>
      <c r="K1027" t="str">
        <v>Chicago</v>
      </c>
      <c r="L1027" t="str">
        <v>USA</v>
      </c>
      <c r="M1027" t="str">
        <v>Delivered</v>
      </c>
      <c r="N1027" s="3">
        <v>5</v>
      </c>
      <c r="O1027" t="str">
        <v>Consistent</v>
      </c>
      <c r="P1027" s="41" t="str">
        <v>Excellent</v>
      </c>
      <c r="Q1027" s="17">
        <v>24.74</v>
      </c>
      <c r="R1027" s="17">
        <v>1.2369999999999999</v>
      </c>
      <c r="S1027" s="4">
        <v>23.503</v>
      </c>
    </row>
    <row r="1028" spans="1:19" x14ac:dyDescent="0.35">
      <c r="A1028" t="str">
        <v>ORD009136</v>
      </c>
      <c r="B1028" t="str">
        <v>CUST00888</v>
      </c>
      <c r="C1028" s="1">
        <v>45903</v>
      </c>
      <c r="D1028" t="str">
        <v>Electronics</v>
      </c>
      <c r="E1028" t="str">
        <v>Wireless Earbuds</v>
      </c>
      <c r="F1028" s="3">
        <v>2</v>
      </c>
      <c r="G1028" t="str">
        <v>Valid Quantity</v>
      </c>
      <c r="H1028" s="4" t="str">
        <v>$233.16</v>
      </c>
      <c r="I1028" s="3">
        <v>10</v>
      </c>
      <c r="J1028" t="str">
        <v>Debit Card</v>
      </c>
      <c r="K1028" t="str">
        <v>Hamburg</v>
      </c>
      <c r="L1028" t="str">
        <v>Germany</v>
      </c>
      <c r="M1028" t="str">
        <v>Delivered</v>
      </c>
      <c r="N1028" s="3">
        <v>5</v>
      </c>
      <c r="O1028" t="str">
        <v>Consistent</v>
      </c>
      <c r="P1028" s="41" t="str">
        <v>Excellent</v>
      </c>
      <c r="Q1028" s="17">
        <v>466.32</v>
      </c>
      <c r="R1028" s="17">
        <v>46.631999999999998</v>
      </c>
      <c r="S1028" s="4">
        <v>419.68799999999999</v>
      </c>
    </row>
    <row r="1029" spans="1:19" x14ac:dyDescent="0.35">
      <c r="A1029" t="str">
        <v>ORD008357</v>
      </c>
      <c r="B1029" t="str">
        <v>CUST01721</v>
      </c>
      <c r="C1029" s="1">
        <v>45903</v>
      </c>
      <c r="D1029" t="str">
        <v>Electronics</v>
      </c>
      <c r="E1029" t="str">
        <v>USB-C Cable</v>
      </c>
      <c r="F1029" s="3">
        <v>3</v>
      </c>
      <c r="G1029" t="str">
        <v>Valid Quantity</v>
      </c>
      <c r="H1029" s="4" t="str">
        <v>$177.66</v>
      </c>
      <c r="I1029" s="3">
        <v>15</v>
      </c>
      <c r="J1029" t="str">
        <v>Debit Card</v>
      </c>
      <c r="K1029" t="str">
        <v>Brisbane</v>
      </c>
      <c r="L1029" t="str">
        <v>Australia</v>
      </c>
      <c r="M1029" t="str">
        <v>Delivered</v>
      </c>
      <c r="N1029" s="3">
        <v>5</v>
      </c>
      <c r="O1029" t="str">
        <v>Consistent</v>
      </c>
      <c r="P1029" s="41" t="str">
        <v>Excellent</v>
      </c>
      <c r="Q1029" s="17">
        <v>532.98</v>
      </c>
      <c r="R1029" s="17">
        <v>79.947000000000003</v>
      </c>
      <c r="S1029" s="4">
        <v>453.03300000000002</v>
      </c>
    </row>
    <row r="1030" spans="1:19" x14ac:dyDescent="0.35">
      <c r="A1030" t="str">
        <v>ORD008197</v>
      </c>
      <c r="B1030" t="str">
        <v>CUST00011</v>
      </c>
      <c r="C1030" s="1">
        <v>45905</v>
      </c>
      <c r="D1030" t="str">
        <v>Electronics</v>
      </c>
      <c r="E1030" t="str">
        <v>Smartwatch</v>
      </c>
      <c r="F1030" s="3">
        <v>5</v>
      </c>
      <c r="G1030" t="str">
        <v>Valid Quantity</v>
      </c>
      <c r="H1030" s="4" t="str">
        <v>$113.34</v>
      </c>
      <c r="I1030" s="3">
        <v>0</v>
      </c>
      <c r="J1030" t="str">
        <v>Debit Card</v>
      </c>
      <c r="K1030" t="str">
        <v>Melbourne</v>
      </c>
      <c r="L1030" t="str">
        <v>Australia</v>
      </c>
      <c r="M1030" t="str">
        <v>Delivered</v>
      </c>
      <c r="N1030" s="3">
        <v>4</v>
      </c>
      <c r="O1030" t="str">
        <v>Consistent</v>
      </c>
      <c r="P1030" s="41" t="str">
        <v>Good</v>
      </c>
      <c r="Q1030" s="17">
        <v>566.70000000000005</v>
      </c>
      <c r="R1030" s="17">
        <v>0</v>
      </c>
      <c r="S1030" s="4">
        <v>566.70000000000005</v>
      </c>
    </row>
    <row r="1031" spans="1:19" x14ac:dyDescent="0.35">
      <c r="A1031" t="str">
        <v>ORD009300</v>
      </c>
      <c r="B1031" t="str">
        <v>CUST03218</v>
      </c>
      <c r="C1031" s="1">
        <v>45905</v>
      </c>
      <c r="D1031" t="str">
        <v>Electronics</v>
      </c>
      <c r="E1031" t="str">
        <v>Wireless Earbuds</v>
      </c>
      <c r="F1031" s="3">
        <v>2</v>
      </c>
      <c r="G1031" t="str">
        <v>Valid Quantity</v>
      </c>
      <c r="H1031" s="4" t="str">
        <v>$43.86</v>
      </c>
      <c r="I1031" s="3">
        <v>15</v>
      </c>
      <c r="J1031" t="str">
        <v>Cash on Delivery</v>
      </c>
      <c r="K1031" t="str">
        <v>Houston</v>
      </c>
      <c r="L1031" t="str">
        <v>USA</v>
      </c>
      <c r="M1031" t="str">
        <v>Delivered</v>
      </c>
      <c r="N1031" s="3">
        <v>3</v>
      </c>
      <c r="O1031" t="str">
        <v>Consistent</v>
      </c>
      <c r="P1031" s="41" t="str">
        <v>Average</v>
      </c>
      <c r="Q1031" s="17">
        <v>87.72</v>
      </c>
      <c r="R1031" s="17">
        <v>13.157999999999999</v>
      </c>
      <c r="S1031" s="4">
        <v>74.561999999999998</v>
      </c>
    </row>
    <row r="1032" spans="1:19" x14ac:dyDescent="0.35">
      <c r="A1032" t="str">
        <v>ORD011843</v>
      </c>
      <c r="B1032" t="str">
        <v>CUST00038</v>
      </c>
      <c r="C1032" s="1">
        <v>45907</v>
      </c>
      <c r="D1032" t="str">
        <v>Electronics</v>
      </c>
      <c r="E1032" t="str">
        <v>Bluetooth Speaker</v>
      </c>
      <c r="F1032" s="3">
        <v>3</v>
      </c>
      <c r="G1032" t="str">
        <v>Valid Quantity</v>
      </c>
      <c r="H1032" s="4" t="str">
        <v>$128.84</v>
      </c>
      <c r="I1032" s="3">
        <v>0</v>
      </c>
      <c r="J1032" t="str">
        <v>Debit Card</v>
      </c>
      <c r="K1032" t="str">
        <v>Unknown</v>
      </c>
      <c r="L1032" t="str">
        <v>USA</v>
      </c>
      <c r="M1032" t="str">
        <v>Delivered</v>
      </c>
      <c r="N1032" s="3">
        <v>5</v>
      </c>
      <c r="O1032" t="str">
        <v>Consistent</v>
      </c>
      <c r="P1032" s="41" t="str">
        <v>Excellent</v>
      </c>
      <c r="Q1032" s="17">
        <v>386.52</v>
      </c>
      <c r="R1032" s="17">
        <v>0</v>
      </c>
      <c r="S1032" s="4">
        <v>386.52</v>
      </c>
    </row>
    <row r="1033" spans="1:19" x14ac:dyDescent="0.35">
      <c r="A1033" t="str">
        <v>ORD003565</v>
      </c>
      <c r="B1033" t="str">
        <v>CUST00073</v>
      </c>
      <c r="C1033" s="1">
        <v>45909</v>
      </c>
      <c r="D1033" t="str">
        <v>Electronics</v>
      </c>
      <c r="E1033" t="str">
        <v>Wireless Earbuds</v>
      </c>
      <c r="F1033" s="3">
        <v>2</v>
      </c>
      <c r="G1033" t="str">
        <v>Valid Quantity</v>
      </c>
      <c r="H1033" s="4" t="str">
        <v>$22.10</v>
      </c>
      <c r="I1033" s="3">
        <v>0</v>
      </c>
      <c r="J1033" t="str">
        <v>PayPal</v>
      </c>
      <c r="K1033" t="str">
        <v>Abu Dhabi</v>
      </c>
      <c r="L1033" t="str">
        <v>UAE</v>
      </c>
      <c r="M1033" t="str">
        <v>Cancelled</v>
      </c>
      <c r="N1033" s="3">
        <v>0</v>
      </c>
      <c r="O1033" t="str">
        <v>Consistent</v>
      </c>
      <c r="P1033" s="41" t="str">
        <v>Not Rated</v>
      </c>
      <c r="Q1033" s="17">
        <v>44.2</v>
      </c>
      <c r="R1033" s="17">
        <v>0</v>
      </c>
      <c r="S1033" s="4">
        <v>44.2</v>
      </c>
    </row>
    <row r="1034" spans="1:19" x14ac:dyDescent="0.35">
      <c r="A1034" t="str">
        <v>ORD002488</v>
      </c>
      <c r="B1034" t="str">
        <v>CUST02643</v>
      </c>
      <c r="C1034" s="1">
        <v>45910</v>
      </c>
      <c r="D1034" t="str">
        <v>Electronics</v>
      </c>
      <c r="E1034" t="str">
        <v>Webcam</v>
      </c>
      <c r="F1034" s="3">
        <v>1</v>
      </c>
      <c r="G1034" t="str">
        <v>Valid Quantity</v>
      </c>
      <c r="H1034" s="4" t="str">
        <v>$128.27</v>
      </c>
      <c r="I1034" s="3">
        <v>10</v>
      </c>
      <c r="J1034" t="str">
        <v>PayPal</v>
      </c>
      <c r="K1034" t="str">
        <v>London</v>
      </c>
      <c r="L1034" t="str">
        <v>UK</v>
      </c>
      <c r="M1034" t="str">
        <v>Cancelled</v>
      </c>
      <c r="N1034" s="3">
        <v>0</v>
      </c>
      <c r="O1034" t="str">
        <v>Consistent</v>
      </c>
      <c r="P1034" s="41" t="str">
        <v>Not Rated</v>
      </c>
      <c r="Q1034" s="17">
        <v>128.27000000000001</v>
      </c>
      <c r="R1034" s="17">
        <v>12.827</v>
      </c>
      <c r="S1034" s="4">
        <v>115.44300000000001</v>
      </c>
    </row>
    <row r="1035" spans="1:19" x14ac:dyDescent="0.35">
      <c r="A1035" t="str">
        <v>ORD003457</v>
      </c>
      <c r="B1035" t="str">
        <v>CUST01397</v>
      </c>
      <c r="C1035" s="1">
        <v>45911</v>
      </c>
      <c r="D1035" t="str">
        <v>Electronics</v>
      </c>
      <c r="E1035" t="str">
        <v>USB-C Cable</v>
      </c>
      <c r="F1035" s="3">
        <v>1</v>
      </c>
      <c r="G1035" t="str">
        <v>Valid Quantity</v>
      </c>
      <c r="H1035" s="4" t="str">
        <v>$205.83</v>
      </c>
      <c r="I1035" s="3">
        <v>15</v>
      </c>
      <c r="J1035" t="str">
        <v>Debit Card</v>
      </c>
      <c r="K1035" t="str">
        <v>Manchester</v>
      </c>
      <c r="L1035" t="str">
        <v>UK</v>
      </c>
      <c r="M1035" t="str">
        <v>Delivered</v>
      </c>
      <c r="N1035" s="3">
        <v>5</v>
      </c>
      <c r="O1035" t="str">
        <v>Consistent</v>
      </c>
      <c r="P1035" s="41" t="str">
        <v>Excellent</v>
      </c>
      <c r="Q1035" s="17">
        <v>205.83</v>
      </c>
      <c r="R1035" s="17">
        <v>30.874500000000001</v>
      </c>
      <c r="S1035" s="4">
        <v>174.9555</v>
      </c>
    </row>
    <row r="1036" spans="1:19" x14ac:dyDescent="0.35">
      <c r="A1036" t="str">
        <v>ORD003742</v>
      </c>
      <c r="B1036" t="str">
        <v>CUST01668</v>
      </c>
      <c r="C1036" s="1">
        <v>45912</v>
      </c>
      <c r="D1036" t="str">
        <v>Electronics</v>
      </c>
      <c r="E1036" t="str">
        <v>USB-C Cable</v>
      </c>
      <c r="F1036" s="3">
        <v>1</v>
      </c>
      <c r="G1036" t="str">
        <v>Valid Quantity</v>
      </c>
      <c r="H1036" s="4" t="str">
        <v>$143.55</v>
      </c>
      <c r="I1036" s="3">
        <v>10</v>
      </c>
      <c r="J1036" t="str">
        <v>Cash on Delivery</v>
      </c>
      <c r="K1036" t="str">
        <v>Vancouver</v>
      </c>
      <c r="L1036" t="str">
        <v>Canada</v>
      </c>
      <c r="M1036" t="str">
        <v>Cancelled</v>
      </c>
      <c r="N1036" s="3">
        <v>0</v>
      </c>
      <c r="O1036" t="str">
        <v>Consistent</v>
      </c>
      <c r="P1036" s="41" t="str">
        <v>Not Rated</v>
      </c>
      <c r="Q1036" s="17">
        <v>143.55000000000001</v>
      </c>
      <c r="R1036" s="17">
        <v>14.355</v>
      </c>
      <c r="S1036" s="4">
        <v>129.19500000000002</v>
      </c>
    </row>
    <row r="1037" spans="1:19" x14ac:dyDescent="0.35">
      <c r="A1037" t="str">
        <v>ORD009378</v>
      </c>
      <c r="B1037" t="str">
        <v>CUST02511</v>
      </c>
      <c r="C1037" s="1">
        <v>45912</v>
      </c>
      <c r="D1037" t="str">
        <v>Electronics</v>
      </c>
      <c r="E1037" t="str">
        <v>Laptop Stand</v>
      </c>
      <c r="F1037" s="3">
        <v>1</v>
      </c>
      <c r="G1037" t="str">
        <v>Valid Quantity</v>
      </c>
      <c r="H1037" s="4" t="str">
        <v>$237.45</v>
      </c>
      <c r="I1037" s="3">
        <v>0</v>
      </c>
      <c r="J1037" t="str">
        <v>Credit Card</v>
      </c>
      <c r="K1037" t="str">
        <v>Chicago</v>
      </c>
      <c r="L1037" t="str">
        <v>USA</v>
      </c>
      <c r="M1037" t="str">
        <v>Pending</v>
      </c>
      <c r="N1037" s="3">
        <v>0</v>
      </c>
      <c r="O1037" t="str">
        <v>Consistent</v>
      </c>
      <c r="P1037" s="41" t="str">
        <v>Not Rated</v>
      </c>
      <c r="Q1037" s="17">
        <v>237.45</v>
      </c>
      <c r="R1037" s="17">
        <v>0</v>
      </c>
      <c r="S1037" s="4">
        <v>237.45</v>
      </c>
    </row>
    <row r="1038" spans="1:19" x14ac:dyDescent="0.35">
      <c r="A1038" t="str">
        <v>ORD006832</v>
      </c>
      <c r="B1038" t="str">
        <v>CUST03308</v>
      </c>
      <c r="C1038" s="1">
        <v>45912</v>
      </c>
      <c r="D1038" t="str">
        <v>Electronics</v>
      </c>
      <c r="E1038" t="str">
        <v>Wireless Earbuds</v>
      </c>
      <c r="F1038" s="3">
        <v>3</v>
      </c>
      <c r="G1038" t="str">
        <v>Valid Quantity</v>
      </c>
      <c r="H1038" s="4" t="str">
        <v>$91.02</v>
      </c>
      <c r="I1038" s="3">
        <v>0</v>
      </c>
      <c r="J1038" t="str">
        <v>Net Banking</v>
      </c>
      <c r="K1038" t="str">
        <v>Melbourne</v>
      </c>
      <c r="L1038" t="str">
        <v>Australia</v>
      </c>
      <c r="M1038" t="str">
        <v>Delivered</v>
      </c>
      <c r="N1038" s="3">
        <v>3</v>
      </c>
      <c r="O1038" t="str">
        <v>Consistent</v>
      </c>
      <c r="P1038" s="41" t="str">
        <v>Average</v>
      </c>
      <c r="Q1038" s="17">
        <v>273.06</v>
      </c>
      <c r="R1038" s="17">
        <v>0</v>
      </c>
      <c r="S1038" s="4">
        <v>273.06</v>
      </c>
    </row>
    <row r="1039" spans="1:19" x14ac:dyDescent="0.35">
      <c r="A1039" t="str">
        <v>ORD011239</v>
      </c>
      <c r="B1039" t="str">
        <v>CUST00639</v>
      </c>
      <c r="C1039" s="1">
        <v>45913</v>
      </c>
      <c r="D1039" t="str">
        <v>Electronics</v>
      </c>
      <c r="E1039" t="str">
        <v>Smartwatch</v>
      </c>
      <c r="F1039" s="3">
        <v>2</v>
      </c>
      <c r="G1039" t="str">
        <v>Valid Quantity</v>
      </c>
      <c r="H1039" s="4" t="str">
        <v>$168.25</v>
      </c>
      <c r="I1039" s="3">
        <v>25</v>
      </c>
      <c r="J1039" t="str">
        <v>PayPal</v>
      </c>
      <c r="K1039" t="str">
        <v>Berlin</v>
      </c>
      <c r="L1039" t="str">
        <v>Germany</v>
      </c>
      <c r="M1039" t="str">
        <v>Cancelled</v>
      </c>
      <c r="N1039" s="3">
        <v>0</v>
      </c>
      <c r="O1039" t="str">
        <v>Consistent</v>
      </c>
      <c r="P1039" s="41" t="str">
        <v>Not Rated</v>
      </c>
      <c r="Q1039" s="17">
        <v>336.5</v>
      </c>
      <c r="R1039" s="17">
        <v>84.125</v>
      </c>
      <c r="S1039" s="4">
        <v>252.375</v>
      </c>
    </row>
    <row r="1040" spans="1:19" x14ac:dyDescent="0.35">
      <c r="A1040" t="str">
        <v>ORD000939</v>
      </c>
      <c r="B1040" t="str">
        <v>CUST01364</v>
      </c>
      <c r="C1040" s="1">
        <v>45913</v>
      </c>
      <c r="D1040" t="str">
        <v>Electronics</v>
      </c>
      <c r="E1040" t="str">
        <v>Webcam</v>
      </c>
      <c r="F1040" s="3">
        <v>1</v>
      </c>
      <c r="G1040" t="str">
        <v>Valid Quantity</v>
      </c>
      <c r="H1040" s="4" t="str">
        <v>$118.68</v>
      </c>
      <c r="I1040" s="3">
        <v>0</v>
      </c>
      <c r="J1040" t="str">
        <v>UPI</v>
      </c>
      <c r="K1040" t="str">
        <v>Dubai</v>
      </c>
      <c r="L1040" t="str">
        <v>UAE</v>
      </c>
      <c r="M1040" t="str">
        <v>Returned</v>
      </c>
      <c r="N1040" s="3">
        <v>0</v>
      </c>
      <c r="O1040" t="str">
        <v>Consistent</v>
      </c>
      <c r="P1040" s="41" t="str">
        <v>Not Rated</v>
      </c>
      <c r="Q1040" s="17">
        <v>118.68</v>
      </c>
      <c r="R1040" s="17">
        <v>0</v>
      </c>
      <c r="S1040" s="4">
        <v>118.68</v>
      </c>
    </row>
    <row r="1041" spans="1:19" x14ac:dyDescent="0.35">
      <c r="A1041" t="str">
        <v>ORD001556</v>
      </c>
      <c r="B1041" t="str">
        <v>CUST01580</v>
      </c>
      <c r="C1041" s="1">
        <v>45913</v>
      </c>
      <c r="D1041" t="str">
        <v>Electronics</v>
      </c>
      <c r="E1041" t="str">
        <v>Laptop Stand</v>
      </c>
      <c r="F1041" s="3">
        <v>4</v>
      </c>
      <c r="G1041" t="str">
        <v>Valid Quantity</v>
      </c>
      <c r="H1041" s="4" t="str">
        <v>$188.23</v>
      </c>
      <c r="I1041" s="3">
        <v>10</v>
      </c>
      <c r="J1041" t="str">
        <v>Net Banking</v>
      </c>
      <c r="K1041" t="str">
        <v>Abu Dhabi</v>
      </c>
      <c r="L1041" t="str">
        <v>UAE</v>
      </c>
      <c r="M1041" t="str">
        <v>Shipped</v>
      </c>
      <c r="N1041" s="3">
        <v>0</v>
      </c>
      <c r="O1041" t="str">
        <v>Consistent</v>
      </c>
      <c r="P1041" s="41" t="str">
        <v>Not Rated</v>
      </c>
      <c r="Q1041" s="17">
        <v>752.92</v>
      </c>
      <c r="R1041" s="17">
        <v>75.292000000000002</v>
      </c>
      <c r="S1041" s="4">
        <v>677.62799999999993</v>
      </c>
    </row>
    <row r="1042" spans="1:19" x14ac:dyDescent="0.35">
      <c r="A1042" t="str">
        <v>ORD000583</v>
      </c>
      <c r="B1042" t="str">
        <v>CUST02119</v>
      </c>
      <c r="C1042" s="1">
        <v>45914</v>
      </c>
      <c r="D1042" t="str">
        <v>Electronics</v>
      </c>
      <c r="E1042" t="str">
        <v>Laptop Stand</v>
      </c>
      <c r="F1042" s="3">
        <v>1</v>
      </c>
      <c r="G1042" t="str">
        <v>Valid Quantity</v>
      </c>
      <c r="H1042" s="4" t="str">
        <v>$170.89</v>
      </c>
      <c r="I1042" s="3">
        <v>0</v>
      </c>
      <c r="J1042" t="str">
        <v>Debit Card</v>
      </c>
      <c r="K1042" t="str">
        <v>Delhi</v>
      </c>
      <c r="L1042" t="str">
        <v>India</v>
      </c>
      <c r="M1042" t="str">
        <v>Delivered</v>
      </c>
      <c r="N1042" s="3">
        <v>5</v>
      </c>
      <c r="O1042" t="str">
        <v>Consistent</v>
      </c>
      <c r="P1042" s="41" t="str">
        <v>Excellent</v>
      </c>
      <c r="Q1042" s="17">
        <v>170.89</v>
      </c>
      <c r="R1042" s="17">
        <v>0</v>
      </c>
      <c r="S1042" s="4">
        <v>170.89</v>
      </c>
    </row>
    <row r="1043" spans="1:19" x14ac:dyDescent="0.35">
      <c r="A1043" t="str">
        <v>ORD006297</v>
      </c>
      <c r="B1043" t="str">
        <v>CUST00018</v>
      </c>
      <c r="C1043" s="1">
        <v>45914</v>
      </c>
      <c r="D1043" t="str">
        <v>Electronics</v>
      </c>
      <c r="E1043" t="str">
        <v>Webcam</v>
      </c>
      <c r="F1043" s="3">
        <v>1</v>
      </c>
      <c r="G1043" t="str">
        <v>Valid Quantity</v>
      </c>
      <c r="H1043" s="4" t="str">
        <v>$62.98</v>
      </c>
      <c r="I1043" s="3">
        <v>10</v>
      </c>
      <c r="J1043" t="str">
        <v>Debit Card</v>
      </c>
      <c r="K1043" t="str">
        <v>Houston</v>
      </c>
      <c r="L1043" t="str">
        <v>USA</v>
      </c>
      <c r="M1043" t="str">
        <v>Delivered</v>
      </c>
      <c r="N1043" s="3">
        <v>4</v>
      </c>
      <c r="O1043" t="str">
        <v>Consistent</v>
      </c>
      <c r="P1043" s="41" t="str">
        <v>Good</v>
      </c>
      <c r="Q1043" s="17">
        <v>62.98</v>
      </c>
      <c r="R1043" s="17">
        <v>6.2979999999999992</v>
      </c>
      <c r="S1043" s="4">
        <v>56.681999999999995</v>
      </c>
    </row>
    <row r="1044" spans="1:19" x14ac:dyDescent="0.35">
      <c r="A1044" t="str">
        <v>ORD011947</v>
      </c>
      <c r="B1044" t="str">
        <v>CUST00518</v>
      </c>
      <c r="C1044" s="1">
        <v>45915</v>
      </c>
      <c r="D1044" t="str">
        <v>Electronics</v>
      </c>
      <c r="E1044" t="str">
        <v>Power Bank</v>
      </c>
      <c r="F1044" s="3">
        <v>1</v>
      </c>
      <c r="G1044" t="str">
        <v>Valid Quantity</v>
      </c>
      <c r="H1044" s="4" t="str">
        <v>$221.79</v>
      </c>
      <c r="I1044" s="3">
        <v>10</v>
      </c>
      <c r="J1044" t="str">
        <v>Debit Card</v>
      </c>
      <c r="K1044" t="str">
        <v>Hamburg</v>
      </c>
      <c r="L1044" t="str">
        <v>Germany</v>
      </c>
      <c r="M1044" t="str">
        <v>Pending</v>
      </c>
      <c r="N1044" s="3">
        <v>0</v>
      </c>
      <c r="O1044" t="str">
        <v>Consistent</v>
      </c>
      <c r="P1044" s="41" t="str">
        <v>Not Rated</v>
      </c>
      <c r="Q1044" s="17">
        <v>221.79</v>
      </c>
      <c r="R1044" s="17">
        <v>22.179000000000002</v>
      </c>
      <c r="S1044" s="4">
        <v>199.61099999999999</v>
      </c>
    </row>
    <row r="1045" spans="1:19" x14ac:dyDescent="0.35">
      <c r="A1045" t="str">
        <v>ORD010993</v>
      </c>
      <c r="B1045" t="str">
        <v>CUST03299</v>
      </c>
      <c r="C1045" s="1">
        <v>45915</v>
      </c>
      <c r="D1045" t="str">
        <v>Electronics</v>
      </c>
      <c r="E1045" t="str">
        <v>Power Bank</v>
      </c>
      <c r="F1045" s="3">
        <v>2</v>
      </c>
      <c r="G1045" t="str">
        <v>Valid Quantity</v>
      </c>
      <c r="H1045" s="4" t="str">
        <v>$173.36</v>
      </c>
      <c r="I1045" s="3">
        <v>5</v>
      </c>
      <c r="J1045" t="str">
        <v>Debit Card</v>
      </c>
      <c r="K1045" t="str">
        <v>Sydney</v>
      </c>
      <c r="L1045" t="str">
        <v>Australia</v>
      </c>
      <c r="M1045" t="str">
        <v>Delivered</v>
      </c>
      <c r="N1045" s="3">
        <v>5</v>
      </c>
      <c r="O1045" t="str">
        <v>Consistent</v>
      </c>
      <c r="P1045" s="41" t="str">
        <v>Excellent</v>
      </c>
      <c r="Q1045" s="17">
        <v>346.72</v>
      </c>
      <c r="R1045" s="17">
        <v>17.336000000000002</v>
      </c>
      <c r="S1045" s="4">
        <v>329.38400000000001</v>
      </c>
    </row>
    <row r="1046" spans="1:19" x14ac:dyDescent="0.35">
      <c r="A1046" t="str">
        <v>ORD010367</v>
      </c>
      <c r="B1046" t="str">
        <v>CUST03411</v>
      </c>
      <c r="C1046" s="1">
        <v>45915</v>
      </c>
      <c r="D1046" t="str">
        <v>Electronics</v>
      </c>
      <c r="E1046" t="str">
        <v>Webcam</v>
      </c>
      <c r="F1046" s="3">
        <v>-1</v>
      </c>
      <c r="G1046" t="str">
        <v>Negative Quantity</v>
      </c>
      <c r="H1046" s="4" t="str">
        <v>$82.96</v>
      </c>
      <c r="I1046" s="3">
        <v>0</v>
      </c>
      <c r="J1046" t="str">
        <v>Net Banking</v>
      </c>
      <c r="K1046" t="str">
        <v>Manchester</v>
      </c>
      <c r="L1046" t="str">
        <v>UK</v>
      </c>
      <c r="M1046" t="str">
        <v>Delivered</v>
      </c>
      <c r="N1046" s="3">
        <v>5</v>
      </c>
      <c r="O1046" t="str">
        <v>Suspicious</v>
      </c>
      <c r="P1046" s="41" t="str">
        <v>Excellent</v>
      </c>
      <c r="Q1046" s="17">
        <v>-82.96</v>
      </c>
      <c r="R1046" s="17">
        <v>0</v>
      </c>
      <c r="S1046" s="4">
        <v>-82.96</v>
      </c>
    </row>
    <row r="1047" spans="1:19" x14ac:dyDescent="0.35">
      <c r="A1047" t="str">
        <v>ORD007961</v>
      </c>
      <c r="B1047" t="str">
        <v>CUST03120</v>
      </c>
      <c r="C1047" s="1">
        <v>45918</v>
      </c>
      <c r="D1047" t="str">
        <v>Electronics</v>
      </c>
      <c r="E1047" t="str">
        <v>Smartwatch</v>
      </c>
      <c r="F1047" s="3">
        <v>4</v>
      </c>
      <c r="G1047" t="str">
        <v>Valid Quantity</v>
      </c>
      <c r="H1047" s="4" t="str">
        <v>$42.03</v>
      </c>
      <c r="I1047" s="3">
        <v>15</v>
      </c>
      <c r="J1047" t="str">
        <v>Debit Card</v>
      </c>
      <c r="K1047" t="str">
        <v>Sydney</v>
      </c>
      <c r="L1047" t="str">
        <v>Australia</v>
      </c>
      <c r="M1047" t="str">
        <v>Delivered</v>
      </c>
      <c r="N1047" s="3">
        <v>5</v>
      </c>
      <c r="O1047" t="str">
        <v>Consistent</v>
      </c>
      <c r="P1047" s="41" t="str">
        <v>Excellent</v>
      </c>
      <c r="Q1047" s="17">
        <v>168.12</v>
      </c>
      <c r="R1047" s="17">
        <v>25.218000000000004</v>
      </c>
      <c r="S1047" s="4">
        <v>142.90199999999999</v>
      </c>
    </row>
    <row r="1048" spans="1:19" x14ac:dyDescent="0.35">
      <c r="A1048" t="str">
        <v>ORD010203</v>
      </c>
      <c r="B1048" t="str">
        <v>CUST02288</v>
      </c>
      <c r="C1048" s="1">
        <v>45919</v>
      </c>
      <c r="D1048" t="str">
        <v>Electronics</v>
      </c>
      <c r="E1048" t="str">
        <v>Power Bank</v>
      </c>
      <c r="F1048" s="3">
        <v>1</v>
      </c>
      <c r="G1048" t="str">
        <v>Valid Quantity</v>
      </c>
      <c r="H1048" s="4" t="str">
        <v>$127.36</v>
      </c>
      <c r="I1048" s="3">
        <v>5</v>
      </c>
      <c r="J1048" t="str">
        <v>UPI</v>
      </c>
      <c r="K1048" t="str">
        <v>Dubai</v>
      </c>
      <c r="L1048" t="str">
        <v>UAE</v>
      </c>
      <c r="M1048" t="str">
        <v>Returned</v>
      </c>
      <c r="N1048" s="3">
        <v>0</v>
      </c>
      <c r="O1048" t="str">
        <v>Consistent</v>
      </c>
      <c r="P1048" s="41" t="str">
        <v>Not Rated</v>
      </c>
      <c r="Q1048" s="17">
        <v>127.36</v>
      </c>
      <c r="R1048" s="17">
        <v>6.3679999999999994</v>
      </c>
      <c r="S1048" s="4">
        <v>120.992</v>
      </c>
    </row>
    <row r="1049" spans="1:19" x14ac:dyDescent="0.35">
      <c r="A1049" t="str">
        <v>ORD007582</v>
      </c>
      <c r="B1049" t="str">
        <v>CUST00804</v>
      </c>
      <c r="C1049" s="1">
        <v>45920</v>
      </c>
      <c r="D1049" t="str">
        <v>Electronics</v>
      </c>
      <c r="E1049" t="str">
        <v>Bluetooth Speaker</v>
      </c>
      <c r="F1049" s="3">
        <v>3</v>
      </c>
      <c r="G1049" t="str">
        <v>Valid Quantity</v>
      </c>
      <c r="H1049" s="4" t="str">
        <v>$126.33</v>
      </c>
      <c r="I1049" s="3">
        <v>15</v>
      </c>
      <c r="J1049" t="str">
        <v>PayPal</v>
      </c>
      <c r="K1049" t="str">
        <v>Abu Dhabi</v>
      </c>
      <c r="L1049" t="str">
        <v>UAE</v>
      </c>
      <c r="M1049" t="str">
        <v>Pending</v>
      </c>
      <c r="N1049" s="3">
        <v>0</v>
      </c>
      <c r="O1049" t="str">
        <v>Consistent</v>
      </c>
      <c r="P1049" s="41" t="str">
        <v>Not Rated</v>
      </c>
      <c r="Q1049" s="17">
        <v>378.99</v>
      </c>
      <c r="R1049" s="17">
        <v>56.848500000000001</v>
      </c>
      <c r="S1049" s="4">
        <v>322.14150000000001</v>
      </c>
    </row>
    <row r="1050" spans="1:19" x14ac:dyDescent="0.35">
      <c r="A1050" t="str">
        <v>ORD000787</v>
      </c>
      <c r="B1050" t="str">
        <v>CUST00947</v>
      </c>
      <c r="C1050" s="1">
        <v>45921</v>
      </c>
      <c r="D1050" t="str">
        <v>Electronics</v>
      </c>
      <c r="E1050" t="str">
        <v>Power Bank</v>
      </c>
      <c r="F1050" s="3">
        <v>1</v>
      </c>
      <c r="G1050" t="str">
        <v>Valid Quantity</v>
      </c>
      <c r="H1050" s="4" t="str">
        <v>$173.21</v>
      </c>
      <c r="I1050" s="3">
        <v>0</v>
      </c>
      <c r="J1050" t="str">
        <v>Credit Card</v>
      </c>
      <c r="K1050" t="str">
        <v>Unknown</v>
      </c>
      <c r="L1050" t="str">
        <v>Germany</v>
      </c>
      <c r="M1050" t="str">
        <v>Returned</v>
      </c>
      <c r="N1050" s="3">
        <v>0</v>
      </c>
      <c r="O1050" t="str">
        <v>Consistent</v>
      </c>
      <c r="P1050" s="41" t="str">
        <v>Not Rated</v>
      </c>
      <c r="Q1050" s="17">
        <v>173.21</v>
      </c>
      <c r="R1050" s="17">
        <v>0</v>
      </c>
      <c r="S1050" s="4">
        <v>173.21</v>
      </c>
    </row>
    <row r="1051" spans="1:19" x14ac:dyDescent="0.35">
      <c r="A1051" t="str">
        <v>ORD009456</v>
      </c>
      <c r="B1051" t="str">
        <v>CUST01616</v>
      </c>
      <c r="C1051" s="1">
        <v>45922</v>
      </c>
      <c r="D1051" t="str">
        <v>Electronics</v>
      </c>
      <c r="E1051" t="str">
        <v>Laptop Stand</v>
      </c>
      <c r="F1051" s="3">
        <v>2</v>
      </c>
      <c r="G1051" t="str">
        <v>Valid Quantity</v>
      </c>
      <c r="H1051" s="4" t="str">
        <v>$123.65</v>
      </c>
      <c r="I1051" s="3">
        <v>5</v>
      </c>
      <c r="J1051" t="str">
        <v>PayPal</v>
      </c>
      <c r="K1051" t="str">
        <v>Manchester</v>
      </c>
      <c r="L1051" t="str">
        <v>UK</v>
      </c>
      <c r="M1051" t="str">
        <v>Shipped</v>
      </c>
      <c r="N1051" s="3">
        <v>0</v>
      </c>
      <c r="O1051" t="str">
        <v>Consistent</v>
      </c>
      <c r="P1051" s="41" t="str">
        <v>Not Rated</v>
      </c>
      <c r="Q1051" s="17">
        <v>247.3</v>
      </c>
      <c r="R1051" s="17">
        <v>12.365</v>
      </c>
      <c r="S1051" s="4">
        <v>234.935</v>
      </c>
    </row>
    <row r="1052" spans="1:19" x14ac:dyDescent="0.35">
      <c r="A1052" t="str">
        <v>ORD000143</v>
      </c>
      <c r="B1052" t="str">
        <v>CUST02234</v>
      </c>
      <c r="C1052" s="1">
        <v>45923</v>
      </c>
      <c r="D1052" t="str">
        <v>Electronics</v>
      </c>
      <c r="E1052" t="str">
        <v>Webcam</v>
      </c>
      <c r="F1052" s="3">
        <v>2</v>
      </c>
      <c r="G1052" t="str">
        <v>Valid Quantity</v>
      </c>
      <c r="H1052" s="4" t="str">
        <v>$85.85</v>
      </c>
      <c r="I1052" s="3">
        <v>0</v>
      </c>
      <c r="J1052" t="str">
        <v>Cash on Delivery</v>
      </c>
      <c r="K1052" t="str">
        <v>Manchester</v>
      </c>
      <c r="L1052" t="str">
        <v>UK</v>
      </c>
      <c r="M1052" t="str">
        <v>Shipped</v>
      </c>
      <c r="N1052" s="3">
        <v>0</v>
      </c>
      <c r="O1052" t="str">
        <v>Consistent</v>
      </c>
      <c r="P1052" s="41" t="str">
        <v>Not Rated</v>
      </c>
      <c r="Q1052" s="17">
        <v>171.7</v>
      </c>
      <c r="R1052" s="17">
        <v>0</v>
      </c>
      <c r="S1052" s="4">
        <v>171.7</v>
      </c>
    </row>
    <row r="1053" spans="1:19" x14ac:dyDescent="0.35">
      <c r="A1053" t="str">
        <v>ORD002800</v>
      </c>
      <c r="B1053" t="str">
        <v>CUST00935</v>
      </c>
      <c r="C1053" s="1">
        <v>45923</v>
      </c>
      <c r="D1053" t="str">
        <v>Electronics</v>
      </c>
      <c r="E1053" t="str">
        <v>Webcam</v>
      </c>
      <c r="F1053" s="3">
        <v>1</v>
      </c>
      <c r="G1053" t="str">
        <v>Valid Quantity</v>
      </c>
      <c r="H1053" s="4" t="str">
        <v>$205.67</v>
      </c>
      <c r="I1053" s="3">
        <v>5</v>
      </c>
      <c r="J1053" t="str">
        <v>Credit Card</v>
      </c>
      <c r="K1053" t="str">
        <v>Abu Dhabi</v>
      </c>
      <c r="L1053" t="str">
        <v>UAE</v>
      </c>
      <c r="M1053" t="str">
        <v>Delivered</v>
      </c>
      <c r="N1053" s="3">
        <v>3</v>
      </c>
      <c r="O1053" t="str">
        <v>Consistent</v>
      </c>
      <c r="P1053" s="41" t="str">
        <v>Average</v>
      </c>
      <c r="Q1053" s="17">
        <v>205.67</v>
      </c>
      <c r="R1053" s="17">
        <v>10.283499999999998</v>
      </c>
      <c r="S1053" s="4">
        <v>195.38649999999998</v>
      </c>
    </row>
    <row r="1054" spans="1:19" x14ac:dyDescent="0.35">
      <c r="A1054" t="str">
        <v>ORD004074</v>
      </c>
      <c r="B1054" t="str">
        <v>CUST01790</v>
      </c>
      <c r="C1054" s="1">
        <v>45923</v>
      </c>
      <c r="D1054" t="str">
        <v>Electronics</v>
      </c>
      <c r="E1054" t="str">
        <v>USB-C Cable</v>
      </c>
      <c r="F1054" s="3">
        <v>5</v>
      </c>
      <c r="G1054" t="str">
        <v>Valid Quantity</v>
      </c>
      <c r="H1054" s="4" t="str">
        <v>$19.01</v>
      </c>
      <c r="I1054" s="3">
        <v>0</v>
      </c>
      <c r="J1054" t="str">
        <v>PayPal</v>
      </c>
      <c r="K1054" t="str">
        <v>Unknown</v>
      </c>
      <c r="L1054" t="str">
        <v>USA</v>
      </c>
      <c r="M1054" t="str">
        <v>Delivered</v>
      </c>
      <c r="N1054" s="3">
        <v>0</v>
      </c>
      <c r="O1054" t="str">
        <v>Consistent</v>
      </c>
      <c r="P1054" s="41" t="str">
        <v>Not Rated</v>
      </c>
      <c r="Q1054" s="17">
        <v>95.050000000000011</v>
      </c>
      <c r="R1054" s="17">
        <v>0</v>
      </c>
      <c r="S1054" s="4">
        <v>95.050000000000011</v>
      </c>
    </row>
    <row r="1055" spans="1:19" x14ac:dyDescent="0.35">
      <c r="A1055" t="str">
        <v>ORD007170</v>
      </c>
      <c r="B1055" t="str">
        <v>CUST03495</v>
      </c>
      <c r="C1055" s="1">
        <v>45924</v>
      </c>
      <c r="D1055" t="str">
        <v>Electronics</v>
      </c>
      <c r="E1055" t="str">
        <v>Power Bank</v>
      </c>
      <c r="F1055" s="3">
        <v>2</v>
      </c>
      <c r="G1055" t="str">
        <v>Valid Quantity</v>
      </c>
      <c r="H1055" s="4" t="str">
        <v>$215.73</v>
      </c>
      <c r="I1055" s="3">
        <v>0</v>
      </c>
      <c r="J1055" t="str">
        <v>UPI</v>
      </c>
      <c r="K1055" t="str">
        <v>New York</v>
      </c>
      <c r="L1055" t="str">
        <v>USA</v>
      </c>
      <c r="M1055" t="str">
        <v>Delivered</v>
      </c>
      <c r="N1055" s="3">
        <v>5</v>
      </c>
      <c r="O1055" t="str">
        <v>Consistent</v>
      </c>
      <c r="P1055" s="41" t="str">
        <v>Excellent</v>
      </c>
      <c r="Q1055" s="17">
        <v>431.46</v>
      </c>
      <c r="R1055" s="17">
        <v>0</v>
      </c>
      <c r="S1055" s="4">
        <v>431.46</v>
      </c>
    </row>
    <row r="1056" spans="1:19" x14ac:dyDescent="0.35">
      <c r="A1056" t="str">
        <v>ORD000114</v>
      </c>
      <c r="B1056" t="str">
        <v>CUST01070</v>
      </c>
      <c r="C1056" s="1">
        <v>45925</v>
      </c>
      <c r="D1056" t="str">
        <v>Electronics</v>
      </c>
      <c r="E1056" t="str">
        <v>Laptop Stand</v>
      </c>
      <c r="F1056" s="3">
        <v>1</v>
      </c>
      <c r="G1056" t="str">
        <v>Valid Quantity</v>
      </c>
      <c r="H1056" s="4" t="str">
        <v>$169.82</v>
      </c>
      <c r="I1056" s="3">
        <v>0</v>
      </c>
      <c r="J1056" t="str">
        <v>Cash on Delivery</v>
      </c>
      <c r="K1056" t="str">
        <v>Munich</v>
      </c>
      <c r="L1056" t="str">
        <v>Germany</v>
      </c>
      <c r="M1056" t="str">
        <v>Delivered</v>
      </c>
      <c r="N1056" s="3">
        <v>3</v>
      </c>
      <c r="O1056" t="str">
        <v>Consistent</v>
      </c>
      <c r="P1056" s="41" t="str">
        <v>Average</v>
      </c>
      <c r="Q1056" s="17">
        <v>169.82</v>
      </c>
      <c r="R1056" s="17">
        <v>0</v>
      </c>
      <c r="S1056" s="4">
        <v>169.82</v>
      </c>
    </row>
    <row r="1057" spans="1:19" x14ac:dyDescent="0.35">
      <c r="A1057" t="str">
        <v>ORD003078</v>
      </c>
      <c r="B1057" t="str">
        <v>CUST02542</v>
      </c>
      <c r="C1057" s="1">
        <v>45925</v>
      </c>
      <c r="D1057" t="str">
        <v>Electronics</v>
      </c>
      <c r="E1057" t="str">
        <v>Webcam</v>
      </c>
      <c r="F1057" s="3">
        <v>1</v>
      </c>
      <c r="G1057" t="str">
        <v>Valid Quantity</v>
      </c>
      <c r="H1057" s="4" t="str">
        <v>$149.62</v>
      </c>
      <c r="I1057" s="3">
        <v>10</v>
      </c>
      <c r="J1057" t="str">
        <v>Credit Card</v>
      </c>
      <c r="K1057" t="str">
        <v>Hyderabad</v>
      </c>
      <c r="L1057" t="str">
        <v>India</v>
      </c>
      <c r="M1057" t="str">
        <v>Pending</v>
      </c>
      <c r="N1057" s="3">
        <v>0</v>
      </c>
      <c r="O1057" t="str">
        <v>Consistent</v>
      </c>
      <c r="P1057" s="41" t="str">
        <v>Not Rated</v>
      </c>
      <c r="Q1057" s="17">
        <v>149.62</v>
      </c>
      <c r="R1057" s="17">
        <v>14.962</v>
      </c>
      <c r="S1057" s="4">
        <v>134.65800000000002</v>
      </c>
    </row>
    <row r="1058" spans="1:19" x14ac:dyDescent="0.35">
      <c r="A1058" t="str">
        <v>ORD007334</v>
      </c>
      <c r="B1058" t="str">
        <v>CUST00943</v>
      </c>
      <c r="C1058" s="1">
        <v>45926</v>
      </c>
      <c r="D1058" t="str">
        <v>Electronics</v>
      </c>
      <c r="E1058" t="str">
        <v>Bluetooth Speaker</v>
      </c>
      <c r="F1058" s="3">
        <v>2</v>
      </c>
      <c r="G1058" t="str">
        <v>Valid Quantity</v>
      </c>
      <c r="H1058" s="4" t="str">
        <v>$144.83</v>
      </c>
      <c r="I1058" s="3">
        <v>5</v>
      </c>
      <c r="J1058" t="str">
        <v>Debit Card</v>
      </c>
      <c r="K1058" t="str">
        <v>Brisbane</v>
      </c>
      <c r="L1058" t="str">
        <v>Australia</v>
      </c>
      <c r="M1058" t="str">
        <v>Shipped</v>
      </c>
      <c r="N1058" s="3">
        <v>0</v>
      </c>
      <c r="O1058" t="str">
        <v>Consistent</v>
      </c>
      <c r="P1058" s="41" t="str">
        <v>Not Rated</v>
      </c>
      <c r="Q1058" s="17">
        <v>289.66000000000003</v>
      </c>
      <c r="R1058" s="17">
        <v>14.483000000000002</v>
      </c>
      <c r="S1058" s="4">
        <v>275.17700000000002</v>
      </c>
    </row>
    <row r="1059" spans="1:19" x14ac:dyDescent="0.35">
      <c r="A1059" t="str">
        <v>ORD003844</v>
      </c>
      <c r="B1059" t="str">
        <v>CUST03339</v>
      </c>
      <c r="C1059" s="1">
        <v>45927</v>
      </c>
      <c r="D1059" t="str">
        <v>Electronics</v>
      </c>
      <c r="E1059" t="str">
        <v>Power Bank</v>
      </c>
      <c r="F1059" s="3">
        <v>1</v>
      </c>
      <c r="G1059" t="str">
        <v>Valid Quantity</v>
      </c>
      <c r="H1059" s="4" t="str">
        <v>$25.97</v>
      </c>
      <c r="I1059" s="3">
        <v>0</v>
      </c>
      <c r="J1059" t="str">
        <v>PayPal</v>
      </c>
      <c r="K1059" t="str">
        <v>Manchester</v>
      </c>
      <c r="L1059" t="str">
        <v>UK</v>
      </c>
      <c r="M1059" t="str">
        <v>Delivered</v>
      </c>
      <c r="N1059" s="3">
        <v>3</v>
      </c>
      <c r="O1059" t="str">
        <v>Consistent</v>
      </c>
      <c r="P1059" s="41" t="str">
        <v>Average</v>
      </c>
      <c r="Q1059" s="17">
        <v>25.97</v>
      </c>
      <c r="R1059" s="17">
        <v>0</v>
      </c>
      <c r="S1059" s="4">
        <v>25.97</v>
      </c>
    </row>
    <row r="1060" spans="1:19" x14ac:dyDescent="0.35">
      <c r="A1060" t="str">
        <v>ORD007666</v>
      </c>
      <c r="B1060" t="str">
        <v>CUST02411</v>
      </c>
      <c r="C1060" s="1">
        <v>45927</v>
      </c>
      <c r="D1060" t="str">
        <v>Electronics</v>
      </c>
      <c r="E1060" t="str">
        <v>Gaming Mouse</v>
      </c>
      <c r="F1060" s="3">
        <v>3</v>
      </c>
      <c r="G1060" t="str">
        <v>Valid Quantity</v>
      </c>
      <c r="H1060" s="4" t="str">
        <v>$98.34</v>
      </c>
      <c r="I1060" s="3">
        <v>0</v>
      </c>
      <c r="J1060" t="str">
        <v>Net Banking</v>
      </c>
      <c r="K1060" t="str">
        <v>Vancouver</v>
      </c>
      <c r="L1060" t="str">
        <v>Canada</v>
      </c>
      <c r="M1060" t="str">
        <v>Pending</v>
      </c>
      <c r="N1060" s="3">
        <v>0</v>
      </c>
      <c r="O1060" t="str">
        <v>Consistent</v>
      </c>
      <c r="P1060" s="41" t="str">
        <v>Not Rated</v>
      </c>
      <c r="Q1060" s="17">
        <v>295.02</v>
      </c>
      <c r="R1060" s="17">
        <v>0</v>
      </c>
      <c r="S1060" s="4">
        <v>295.02</v>
      </c>
    </row>
    <row r="1061" spans="1:19" x14ac:dyDescent="0.35">
      <c r="A1061" t="str">
        <v>ORD002614</v>
      </c>
      <c r="B1061" t="str">
        <v>CUST03366</v>
      </c>
      <c r="C1061" s="1">
        <v>45927</v>
      </c>
      <c r="D1061" t="str">
        <v>Electronics</v>
      </c>
      <c r="E1061" t="str">
        <v>Webcam</v>
      </c>
      <c r="F1061" s="3">
        <v>1</v>
      </c>
      <c r="G1061" t="str">
        <v>Valid Quantity</v>
      </c>
      <c r="H1061" s="4" t="str">
        <v>$51.24</v>
      </c>
      <c r="I1061" s="3">
        <v>10</v>
      </c>
      <c r="J1061" t="str">
        <v>PayPal</v>
      </c>
      <c r="K1061" t="str">
        <v>Montreal</v>
      </c>
      <c r="L1061" t="str">
        <v>Canada</v>
      </c>
      <c r="M1061" t="str">
        <v>Delivered</v>
      </c>
      <c r="N1061" s="3">
        <v>3</v>
      </c>
      <c r="O1061" t="str">
        <v>Consistent</v>
      </c>
      <c r="P1061" s="41" t="str">
        <v>Average</v>
      </c>
      <c r="Q1061" s="17">
        <v>51.24</v>
      </c>
      <c r="R1061" s="17">
        <v>5.1239999999999997</v>
      </c>
      <c r="S1061" s="4">
        <v>46.116</v>
      </c>
    </row>
    <row r="1062" spans="1:19" x14ac:dyDescent="0.35">
      <c r="A1062" t="str">
        <v>ORD009191</v>
      </c>
      <c r="B1062" t="str">
        <v>CUST01024</v>
      </c>
      <c r="C1062" s="1">
        <v>45927</v>
      </c>
      <c r="D1062" t="str">
        <v>Electronics</v>
      </c>
      <c r="E1062" t="str">
        <v>Bluetooth Speaker</v>
      </c>
      <c r="F1062" s="3">
        <v>1</v>
      </c>
      <c r="G1062" t="str">
        <v>Valid Quantity</v>
      </c>
      <c r="H1062" s="4" t="str">
        <v>$88.65</v>
      </c>
      <c r="I1062" s="3">
        <v>25</v>
      </c>
      <c r="J1062" t="str">
        <v>Net Banking</v>
      </c>
      <c r="K1062" t="str">
        <v>Melbourne</v>
      </c>
      <c r="L1062" t="str">
        <v>Australia</v>
      </c>
      <c r="M1062" t="str">
        <v>Delivered</v>
      </c>
      <c r="N1062" s="3">
        <v>5</v>
      </c>
      <c r="O1062" t="str">
        <v>Consistent</v>
      </c>
      <c r="P1062" s="41" t="str">
        <v>Excellent</v>
      </c>
      <c r="Q1062" s="17">
        <v>88.65</v>
      </c>
      <c r="R1062" s="17">
        <v>22.162500000000001</v>
      </c>
      <c r="S1062" s="4">
        <v>66.487500000000011</v>
      </c>
    </row>
    <row r="1063" spans="1:19" x14ac:dyDescent="0.35">
      <c r="A1063" t="str">
        <v>ORD001545</v>
      </c>
      <c r="B1063" t="str">
        <v>CUST02015</v>
      </c>
      <c r="C1063" s="1">
        <v>45927</v>
      </c>
      <c r="D1063" t="str">
        <v>Electronics</v>
      </c>
      <c r="E1063" t="str">
        <v>Smartwatch</v>
      </c>
      <c r="F1063" s="3">
        <v>1</v>
      </c>
      <c r="G1063" t="str">
        <v>Valid Quantity</v>
      </c>
      <c r="H1063" s="4" t="str">
        <v>$100.93</v>
      </c>
      <c r="I1063" s="3">
        <v>0</v>
      </c>
      <c r="J1063" t="str">
        <v>Credit Card</v>
      </c>
      <c r="K1063" t="str">
        <v>Abu Dhabi</v>
      </c>
      <c r="L1063" t="str">
        <v>UAE</v>
      </c>
      <c r="M1063" t="str">
        <v>Pending</v>
      </c>
      <c r="N1063" s="3">
        <v>0</v>
      </c>
      <c r="O1063" t="str">
        <v>Consistent</v>
      </c>
      <c r="P1063" s="41" t="str">
        <v>Not Rated</v>
      </c>
      <c r="Q1063" s="17">
        <v>100.93</v>
      </c>
      <c r="R1063" s="17">
        <v>0</v>
      </c>
      <c r="S1063" s="4">
        <v>100.93</v>
      </c>
    </row>
    <row r="1064" spans="1:19" x14ac:dyDescent="0.35">
      <c r="A1064" t="str">
        <v>ORD010127</v>
      </c>
      <c r="B1064" t="str">
        <v>CUST00778</v>
      </c>
      <c r="C1064" s="1">
        <v>45927</v>
      </c>
      <c r="D1064" t="str">
        <v>Electronics</v>
      </c>
      <c r="E1064" t="str">
        <v>Bluetooth Speaker</v>
      </c>
      <c r="F1064" s="3">
        <v>4</v>
      </c>
      <c r="G1064" t="str">
        <v>Valid Quantity</v>
      </c>
      <c r="H1064" s="4" t="str">
        <v>$58.52</v>
      </c>
      <c r="I1064" s="3">
        <v>5</v>
      </c>
      <c r="J1064" t="str">
        <v>PayPal</v>
      </c>
      <c r="K1064" t="str">
        <v>Chicago</v>
      </c>
      <c r="L1064" t="str">
        <v>USA</v>
      </c>
      <c r="M1064" t="str">
        <v>Shipped</v>
      </c>
      <c r="N1064" s="3">
        <v>0</v>
      </c>
      <c r="O1064" t="str">
        <v>Consistent</v>
      </c>
      <c r="P1064" s="41" t="str">
        <v>Not Rated</v>
      </c>
      <c r="Q1064" s="17">
        <v>234.08</v>
      </c>
      <c r="R1064" s="17">
        <v>11.704000000000001</v>
      </c>
      <c r="S1064" s="4">
        <v>222.376</v>
      </c>
    </row>
    <row r="1065" spans="1:19" x14ac:dyDescent="0.35">
      <c r="A1065" t="str">
        <v>ORD006991</v>
      </c>
      <c r="B1065" t="str">
        <v>CUST02820</v>
      </c>
      <c r="C1065" s="1">
        <v>45931</v>
      </c>
      <c r="D1065" t="str">
        <v>Electronics</v>
      </c>
      <c r="E1065" t="str">
        <v>Power Bank</v>
      </c>
      <c r="F1065" s="3">
        <v>3</v>
      </c>
      <c r="G1065" t="str">
        <v>Valid Quantity</v>
      </c>
      <c r="H1065" s="4" t="str">
        <v>$154.26</v>
      </c>
      <c r="I1065" s="3">
        <v>0</v>
      </c>
      <c r="J1065" t="str">
        <v>PayPal</v>
      </c>
      <c r="K1065" t="str">
        <v>Houston</v>
      </c>
      <c r="L1065" t="str">
        <v>USA</v>
      </c>
      <c r="M1065" t="str">
        <v>Shipped</v>
      </c>
      <c r="N1065" s="3">
        <v>0</v>
      </c>
      <c r="O1065" t="str">
        <v>Consistent</v>
      </c>
      <c r="P1065" s="41" t="str">
        <v>Not Rated</v>
      </c>
      <c r="Q1065" s="17">
        <v>462.78</v>
      </c>
      <c r="R1065" s="17">
        <v>0</v>
      </c>
      <c r="S1065" s="4">
        <v>462.78</v>
      </c>
    </row>
    <row r="1066" spans="1:19" x14ac:dyDescent="0.35">
      <c r="A1066" t="str">
        <v>ORD007038</v>
      </c>
      <c r="B1066" t="str">
        <v>CUST00084</v>
      </c>
      <c r="C1066" s="1">
        <v>45931</v>
      </c>
      <c r="D1066" t="str">
        <v>Electronics</v>
      </c>
      <c r="E1066" t="str">
        <v>Wireless Earbuds</v>
      </c>
      <c r="F1066" s="3">
        <v>3</v>
      </c>
      <c r="G1066" t="str">
        <v>Valid Quantity</v>
      </c>
      <c r="H1066" s="4" t="str">
        <v>$82.37</v>
      </c>
      <c r="I1066" s="3">
        <v>5</v>
      </c>
      <c r="J1066" t="str">
        <v>Credit Card</v>
      </c>
      <c r="K1066" t="str">
        <v>Berlin</v>
      </c>
      <c r="L1066" t="str">
        <v>Germany</v>
      </c>
      <c r="M1066" t="str">
        <v>Delivered</v>
      </c>
      <c r="N1066" s="3">
        <v>4</v>
      </c>
      <c r="O1066" t="str">
        <v>Consistent</v>
      </c>
      <c r="P1066" s="41" t="str">
        <v>Good</v>
      </c>
      <c r="Q1066" s="17">
        <v>247.11</v>
      </c>
      <c r="R1066" s="17">
        <v>12.355500000000001</v>
      </c>
      <c r="S1066" s="4">
        <v>234.75450000000001</v>
      </c>
    </row>
    <row r="1067" spans="1:19" x14ac:dyDescent="0.35">
      <c r="A1067" t="str">
        <v>ORD005267</v>
      </c>
      <c r="B1067" t="str">
        <v>CUST00407</v>
      </c>
      <c r="C1067" s="1">
        <v>45932</v>
      </c>
      <c r="D1067" t="str">
        <v>Electronics</v>
      </c>
      <c r="E1067" t="str">
        <v>Power Bank</v>
      </c>
      <c r="F1067" s="3">
        <v>1</v>
      </c>
      <c r="G1067" t="str">
        <v>Valid Quantity</v>
      </c>
      <c r="H1067" s="4" t="str">
        <v>$56.49</v>
      </c>
      <c r="I1067" s="3">
        <v>0</v>
      </c>
      <c r="J1067" t="str">
        <v>Net Banking</v>
      </c>
      <c r="K1067" t="str">
        <v>Manchester</v>
      </c>
      <c r="L1067" t="str">
        <v>UK</v>
      </c>
      <c r="M1067" t="str">
        <v>Returned</v>
      </c>
      <c r="N1067" s="3">
        <v>0</v>
      </c>
      <c r="O1067" t="str">
        <v>Consistent</v>
      </c>
      <c r="P1067" s="41" t="str">
        <v>Not Rated</v>
      </c>
      <c r="Q1067" s="17">
        <v>56.49</v>
      </c>
      <c r="R1067" s="17">
        <v>0</v>
      </c>
      <c r="S1067" s="4">
        <v>56.49</v>
      </c>
    </row>
    <row r="1068" spans="1:19" x14ac:dyDescent="0.35">
      <c r="A1068" t="str">
        <v>ORD011023</v>
      </c>
      <c r="B1068" t="str">
        <v>CUST01851</v>
      </c>
      <c r="C1068" s="1">
        <v>45934</v>
      </c>
      <c r="D1068" t="str">
        <v>Electronics</v>
      </c>
      <c r="E1068" t="str">
        <v>Wireless Earbuds</v>
      </c>
      <c r="F1068" s="3">
        <v>4</v>
      </c>
      <c r="G1068" t="str">
        <v>Valid Quantity</v>
      </c>
      <c r="H1068" s="4" t="str">
        <v>$70.78</v>
      </c>
      <c r="I1068" s="3">
        <v>15</v>
      </c>
      <c r="J1068" t="str">
        <v>Credit Card</v>
      </c>
      <c r="K1068" t="str">
        <v>Melbourne</v>
      </c>
      <c r="L1068" t="str">
        <v>Australia</v>
      </c>
      <c r="M1068" t="str">
        <v>Delivered</v>
      </c>
      <c r="N1068" s="3">
        <v>5</v>
      </c>
      <c r="O1068" t="str">
        <v>Consistent</v>
      </c>
      <c r="P1068" s="41" t="str">
        <v>Excellent</v>
      </c>
      <c r="Q1068" s="17">
        <v>283.12</v>
      </c>
      <c r="R1068" s="17">
        <v>42.468000000000004</v>
      </c>
      <c r="S1068" s="4">
        <v>240.65199999999999</v>
      </c>
    </row>
    <row r="1069" spans="1:19" x14ac:dyDescent="0.35">
      <c r="A1069" t="str">
        <v>ORD002185</v>
      </c>
      <c r="B1069" t="str">
        <v>CUST00940</v>
      </c>
      <c r="C1069" s="1">
        <v>45934</v>
      </c>
      <c r="D1069" t="str">
        <v>Electronics</v>
      </c>
      <c r="E1069" t="str">
        <v>Smartwatch</v>
      </c>
      <c r="F1069" s="3">
        <v>4</v>
      </c>
      <c r="G1069" t="str">
        <v>Valid Quantity</v>
      </c>
      <c r="H1069" s="4" t="str">
        <v>$161.90</v>
      </c>
      <c r="I1069" s="3">
        <v>0</v>
      </c>
      <c r="J1069" t="str">
        <v>PayPal</v>
      </c>
      <c r="K1069" t="str">
        <v>Los Angeles</v>
      </c>
      <c r="L1069" t="str">
        <v>USA</v>
      </c>
      <c r="M1069" t="str">
        <v>Returned</v>
      </c>
      <c r="N1069" s="3">
        <v>0</v>
      </c>
      <c r="O1069" t="str">
        <v>Consistent</v>
      </c>
      <c r="P1069" s="41" t="str">
        <v>Not Rated</v>
      </c>
      <c r="Q1069" s="17">
        <v>647.6</v>
      </c>
      <c r="R1069" s="17">
        <v>0</v>
      </c>
      <c r="S1069" s="4">
        <v>647.6</v>
      </c>
    </row>
    <row r="1070" spans="1:19" x14ac:dyDescent="0.35">
      <c r="A1070" t="str">
        <v>ORD009114</v>
      </c>
      <c r="B1070" t="str">
        <v>CUST01075</v>
      </c>
      <c r="C1070" s="1">
        <v>45935</v>
      </c>
      <c r="D1070" t="str">
        <v>Electronics</v>
      </c>
      <c r="E1070" t="str">
        <v>Smartwatch</v>
      </c>
      <c r="F1070" s="3">
        <v>2</v>
      </c>
      <c r="G1070" t="str">
        <v>Valid Quantity</v>
      </c>
      <c r="H1070" s="4" t="str">
        <v>$74.50</v>
      </c>
      <c r="I1070" s="3">
        <v>0</v>
      </c>
      <c r="J1070" t="str">
        <v>Cash on Delivery</v>
      </c>
      <c r="K1070" t="str">
        <v>Melbourne</v>
      </c>
      <c r="L1070" t="str">
        <v>Australia</v>
      </c>
      <c r="M1070" t="str">
        <v>Delivered</v>
      </c>
      <c r="N1070" s="3">
        <v>5</v>
      </c>
      <c r="O1070" t="str">
        <v>Consistent</v>
      </c>
      <c r="P1070" s="41" t="str">
        <v>Excellent</v>
      </c>
      <c r="Q1070" s="17">
        <v>149</v>
      </c>
      <c r="R1070" s="17">
        <v>0</v>
      </c>
      <c r="S1070" s="4">
        <v>149</v>
      </c>
    </row>
    <row r="1071" spans="1:19" x14ac:dyDescent="0.35">
      <c r="A1071" t="str">
        <v>ORD003160</v>
      </c>
      <c r="B1071" t="str">
        <v>CUST02594</v>
      </c>
      <c r="C1071" s="1">
        <v>45935</v>
      </c>
      <c r="D1071" t="str">
        <v>Electronics</v>
      </c>
      <c r="E1071" t="str">
        <v>Bluetooth Speaker</v>
      </c>
      <c r="F1071" s="3">
        <v>3</v>
      </c>
      <c r="G1071" t="str">
        <v>Valid Quantity</v>
      </c>
      <c r="H1071" s="4" t="str">
        <v>$243.07</v>
      </c>
      <c r="I1071" s="3">
        <v>0</v>
      </c>
      <c r="J1071" t="str">
        <v>Credit Card</v>
      </c>
      <c r="K1071" t="str">
        <v>Abu Dhabi</v>
      </c>
      <c r="L1071" t="str">
        <v>UAE</v>
      </c>
      <c r="M1071" t="str">
        <v>Cancelled</v>
      </c>
      <c r="N1071" s="3">
        <v>0</v>
      </c>
      <c r="O1071" t="str">
        <v>Consistent</v>
      </c>
      <c r="P1071" s="41" t="str">
        <v>Not Rated</v>
      </c>
      <c r="Q1071" s="17">
        <v>729.21</v>
      </c>
      <c r="R1071" s="17">
        <v>0</v>
      </c>
      <c r="S1071" s="4">
        <v>729.21</v>
      </c>
    </row>
    <row r="1072" spans="1:19" x14ac:dyDescent="0.35">
      <c r="A1072" t="str">
        <v>ORD007391</v>
      </c>
      <c r="B1072" t="str">
        <v>CUST02436</v>
      </c>
      <c r="C1072" s="1">
        <v>45935</v>
      </c>
      <c r="D1072" t="str">
        <v>Electronics</v>
      </c>
      <c r="E1072" t="str">
        <v>Bluetooth Speaker</v>
      </c>
      <c r="F1072" s="3">
        <v>3</v>
      </c>
      <c r="G1072" t="str">
        <v>Valid Quantity</v>
      </c>
      <c r="H1072" s="4" t="str">
        <v>$223.88</v>
      </c>
      <c r="I1072" s="3">
        <v>0</v>
      </c>
      <c r="J1072" t="str">
        <v>UPI</v>
      </c>
      <c r="K1072" t="str">
        <v>Vancouver</v>
      </c>
      <c r="L1072" t="str">
        <v>Canada</v>
      </c>
      <c r="M1072" t="str">
        <v>Pending</v>
      </c>
      <c r="N1072" s="3">
        <v>0</v>
      </c>
      <c r="O1072" t="str">
        <v>Consistent</v>
      </c>
      <c r="P1072" s="41" t="str">
        <v>Not Rated</v>
      </c>
      <c r="Q1072" s="17">
        <v>671.64</v>
      </c>
      <c r="R1072" s="17">
        <v>0</v>
      </c>
      <c r="S1072" s="4">
        <v>671.64</v>
      </c>
    </row>
    <row r="1073" spans="1:19" x14ac:dyDescent="0.35">
      <c r="A1073" t="str">
        <v>ORD006203</v>
      </c>
      <c r="B1073" t="str">
        <v>CUST02135</v>
      </c>
      <c r="C1073" s="1">
        <v>45938</v>
      </c>
      <c r="D1073" t="str">
        <v>Electronics</v>
      </c>
      <c r="E1073" t="str">
        <v>Bluetooth Speaker</v>
      </c>
      <c r="F1073" s="3">
        <v>4</v>
      </c>
      <c r="G1073" t="str">
        <v>Valid Quantity</v>
      </c>
      <c r="H1073" s="4" t="str">
        <v>$80.93</v>
      </c>
      <c r="I1073" s="3">
        <v>0</v>
      </c>
      <c r="J1073" t="str">
        <v>Debit Card</v>
      </c>
      <c r="K1073" t="str">
        <v>Bengaluru</v>
      </c>
      <c r="L1073" t="str">
        <v>India</v>
      </c>
      <c r="M1073" t="str">
        <v>Delivered</v>
      </c>
      <c r="N1073" s="3">
        <v>3</v>
      </c>
      <c r="O1073" t="str">
        <v>Consistent</v>
      </c>
      <c r="P1073" s="41" t="str">
        <v>Average</v>
      </c>
      <c r="Q1073" s="17">
        <v>323.72000000000003</v>
      </c>
      <c r="R1073" s="17">
        <v>0</v>
      </c>
      <c r="S1073" s="4">
        <v>323.72000000000003</v>
      </c>
    </row>
    <row r="1074" spans="1:19" x14ac:dyDescent="0.35">
      <c r="A1074" t="str">
        <v>ORD001202</v>
      </c>
      <c r="B1074" t="str">
        <v>CUST01784</v>
      </c>
      <c r="C1074" s="1">
        <v>45938</v>
      </c>
      <c r="D1074" t="str">
        <v>Electronics</v>
      </c>
      <c r="E1074" t="str">
        <v>Gaming Mouse</v>
      </c>
      <c r="F1074" s="3">
        <v>3</v>
      </c>
      <c r="G1074" t="str">
        <v>Valid Quantity</v>
      </c>
      <c r="H1074" s="4" t="str">
        <v>$247.32</v>
      </c>
      <c r="I1074" s="3">
        <v>5</v>
      </c>
      <c r="J1074" t="str">
        <v>Cash on Delivery</v>
      </c>
      <c r="K1074" t="str">
        <v>Bengaluru</v>
      </c>
      <c r="L1074" t="str">
        <v>India</v>
      </c>
      <c r="M1074" t="str">
        <v>Delivered</v>
      </c>
      <c r="N1074" s="3">
        <v>0</v>
      </c>
      <c r="O1074" t="str">
        <v>Consistent</v>
      </c>
      <c r="P1074" s="41" t="str">
        <v>Not Rated</v>
      </c>
      <c r="Q1074" s="17">
        <v>741.96</v>
      </c>
      <c r="R1074" s="17">
        <v>37.097999999999999</v>
      </c>
      <c r="S1074" s="4">
        <v>704.86200000000008</v>
      </c>
    </row>
    <row r="1075" spans="1:19" x14ac:dyDescent="0.35">
      <c r="A1075" t="str">
        <v>ORD004733</v>
      </c>
      <c r="B1075" t="str">
        <v>CUST01970</v>
      </c>
      <c r="C1075" s="1">
        <v>45938</v>
      </c>
      <c r="D1075" t="str">
        <v>Electronics</v>
      </c>
      <c r="E1075" t="str">
        <v>Power Bank</v>
      </c>
      <c r="F1075" s="3">
        <v>1</v>
      </c>
      <c r="G1075" t="str">
        <v>Valid Quantity</v>
      </c>
      <c r="H1075" s="4" t="str">
        <v>$204.98</v>
      </c>
      <c r="I1075" s="3">
        <v>20</v>
      </c>
      <c r="J1075" t="str">
        <v>PayPal</v>
      </c>
      <c r="K1075" t="str">
        <v>New York</v>
      </c>
      <c r="L1075" t="str">
        <v>USA</v>
      </c>
      <c r="M1075" t="str">
        <v>Pending</v>
      </c>
      <c r="N1075" s="3">
        <v>0</v>
      </c>
      <c r="O1075" t="str">
        <v>Consistent</v>
      </c>
      <c r="P1075" s="41" t="str">
        <v>Not Rated</v>
      </c>
      <c r="Q1075" s="17">
        <v>204.98</v>
      </c>
      <c r="R1075" s="17">
        <v>40.995999999999995</v>
      </c>
      <c r="S1075" s="4">
        <v>163.98399999999998</v>
      </c>
    </row>
    <row r="1076" spans="1:19" x14ac:dyDescent="0.35">
      <c r="A1076" t="str">
        <v>ORD011402</v>
      </c>
      <c r="B1076" t="str">
        <v>CUST00826</v>
      </c>
      <c r="C1076" s="1">
        <v>45939</v>
      </c>
      <c r="D1076" t="str">
        <v>Electronics</v>
      </c>
      <c r="E1076" t="str">
        <v>Smartwatch</v>
      </c>
      <c r="F1076" s="3">
        <v>5</v>
      </c>
      <c r="G1076" t="str">
        <v>Valid Quantity</v>
      </c>
      <c r="H1076" s="4" t="str">
        <v>$164.26</v>
      </c>
      <c r="I1076" s="3">
        <v>0</v>
      </c>
      <c r="J1076" t="str">
        <v>Net Banking</v>
      </c>
      <c r="K1076" t="str">
        <v>Berlin</v>
      </c>
      <c r="L1076" t="str">
        <v>Germany</v>
      </c>
      <c r="M1076" t="str">
        <v>Delivered</v>
      </c>
      <c r="N1076" s="3">
        <v>3</v>
      </c>
      <c r="O1076" t="str">
        <v>Consistent</v>
      </c>
      <c r="P1076" s="41" t="str">
        <v>Average</v>
      </c>
      <c r="Q1076" s="17">
        <v>821.3</v>
      </c>
      <c r="R1076" s="17">
        <v>0</v>
      </c>
      <c r="S1076" s="4">
        <v>821.3</v>
      </c>
    </row>
    <row r="1077" spans="1:19" x14ac:dyDescent="0.35">
      <c r="A1077" t="str">
        <v>ORD001148</v>
      </c>
      <c r="B1077" t="str">
        <v>CUST02387</v>
      </c>
      <c r="C1077" s="1">
        <v>45939</v>
      </c>
      <c r="D1077" t="str">
        <v>Electronics</v>
      </c>
      <c r="E1077" t="str">
        <v>Wireless Earbuds</v>
      </c>
      <c r="F1077" s="3">
        <v>1</v>
      </c>
      <c r="G1077" t="str">
        <v>Valid Quantity</v>
      </c>
      <c r="H1077" s="4" t="str">
        <v>$187.85</v>
      </c>
      <c r="I1077" s="3">
        <v>0</v>
      </c>
      <c r="J1077" t="str">
        <v>Debit Card</v>
      </c>
      <c r="K1077" t="str">
        <v>Abu Dhabi</v>
      </c>
      <c r="L1077" t="str">
        <v>UAE</v>
      </c>
      <c r="M1077" t="str">
        <v>Delivered</v>
      </c>
      <c r="N1077" s="3">
        <v>5</v>
      </c>
      <c r="O1077" t="str">
        <v>Consistent</v>
      </c>
      <c r="P1077" s="41" t="str">
        <v>Excellent</v>
      </c>
      <c r="Q1077" s="17">
        <v>187.85</v>
      </c>
      <c r="R1077" s="17">
        <v>0</v>
      </c>
      <c r="S1077" s="4">
        <v>187.85</v>
      </c>
    </row>
    <row r="1078" spans="1:19" x14ac:dyDescent="0.35">
      <c r="A1078" t="str">
        <v>ORD007914</v>
      </c>
      <c r="B1078" t="str">
        <v>CUST01869</v>
      </c>
      <c r="C1078" s="1">
        <v>45939</v>
      </c>
      <c r="D1078" t="str">
        <v>Electronics</v>
      </c>
      <c r="E1078" t="str">
        <v>Webcam</v>
      </c>
      <c r="F1078" s="3">
        <v>2</v>
      </c>
      <c r="G1078" t="str">
        <v>Valid Quantity</v>
      </c>
      <c r="H1078" s="4" t="str">
        <v>$196.56</v>
      </c>
      <c r="I1078" s="3">
        <v>10</v>
      </c>
      <c r="J1078" t="str">
        <v>Credit Card</v>
      </c>
      <c r="K1078" t="str">
        <v>Sydney</v>
      </c>
      <c r="L1078" t="str">
        <v>Australia</v>
      </c>
      <c r="M1078" t="str">
        <v>Shipped</v>
      </c>
      <c r="N1078" s="3">
        <v>0</v>
      </c>
      <c r="O1078" t="str">
        <v>Consistent</v>
      </c>
      <c r="P1078" s="41" t="str">
        <v>Not Rated</v>
      </c>
      <c r="Q1078" s="17">
        <v>393.12</v>
      </c>
      <c r="R1078" s="17">
        <v>39.311999999999998</v>
      </c>
      <c r="S1078" s="4">
        <v>353.80799999999999</v>
      </c>
    </row>
    <row r="1079" spans="1:19" x14ac:dyDescent="0.35">
      <c r="A1079" t="str">
        <v>ORD005165</v>
      </c>
      <c r="B1079" t="str">
        <v>CUST01518</v>
      </c>
      <c r="C1079" s="1">
        <v>45939</v>
      </c>
      <c r="D1079" t="str">
        <v>Electronics</v>
      </c>
      <c r="E1079" t="str">
        <v>USB-C Cable</v>
      </c>
      <c r="F1079" s="3">
        <v>1</v>
      </c>
      <c r="G1079" t="str">
        <v>Valid Quantity</v>
      </c>
      <c r="H1079" s="4" t="str">
        <v>$111.13</v>
      </c>
      <c r="I1079" s="3">
        <v>10</v>
      </c>
      <c r="J1079" t="str">
        <v>PayPal</v>
      </c>
      <c r="K1079" t="str">
        <v>Sydney</v>
      </c>
      <c r="L1079" t="str">
        <v>Australia</v>
      </c>
      <c r="M1079" t="str">
        <v>Delivered</v>
      </c>
      <c r="N1079" s="3">
        <v>0</v>
      </c>
      <c r="O1079" t="str">
        <v>Consistent</v>
      </c>
      <c r="P1079" s="41" t="str">
        <v>Not Rated</v>
      </c>
      <c r="Q1079" s="17">
        <v>111.13</v>
      </c>
      <c r="R1079" s="17">
        <v>11.113</v>
      </c>
      <c r="S1079" s="4">
        <v>100.017</v>
      </c>
    </row>
    <row r="1080" spans="1:19" x14ac:dyDescent="0.35">
      <c r="A1080" t="str">
        <v>ORD003345</v>
      </c>
      <c r="B1080" t="str">
        <v>CUST02264</v>
      </c>
      <c r="C1080" s="1">
        <v>45940</v>
      </c>
      <c r="D1080" t="str">
        <v>Electronics</v>
      </c>
      <c r="E1080" t="str">
        <v>Laptop Stand</v>
      </c>
      <c r="F1080" s="3">
        <v>3</v>
      </c>
      <c r="G1080" t="str">
        <v>Valid Quantity</v>
      </c>
      <c r="H1080" s="4" t="str">
        <v>$114.09</v>
      </c>
      <c r="I1080" s="3">
        <v>0</v>
      </c>
      <c r="J1080" t="str">
        <v>Debit Card</v>
      </c>
      <c r="K1080" t="str">
        <v>Berlin</v>
      </c>
      <c r="L1080" t="str">
        <v>Germany</v>
      </c>
      <c r="M1080" t="str">
        <v>Delivered</v>
      </c>
      <c r="N1080" s="3">
        <v>5</v>
      </c>
      <c r="O1080" t="str">
        <v>Consistent</v>
      </c>
      <c r="P1080" s="41" t="str">
        <v>Excellent</v>
      </c>
      <c r="Q1080" s="17">
        <v>342.27</v>
      </c>
      <c r="R1080" s="17">
        <v>0</v>
      </c>
      <c r="S1080" s="4">
        <v>342.27</v>
      </c>
    </row>
    <row r="1081" spans="1:19" x14ac:dyDescent="0.35">
      <c r="A1081" t="str">
        <v>ORD011866</v>
      </c>
      <c r="B1081" t="str">
        <v>CUST00813</v>
      </c>
      <c r="C1081" s="1">
        <v>45940</v>
      </c>
      <c r="D1081" t="str">
        <v>Electronics</v>
      </c>
      <c r="E1081" t="str">
        <v>Gaming Mouse</v>
      </c>
      <c r="F1081" s="3">
        <v>3</v>
      </c>
      <c r="G1081" t="str">
        <v>Valid Quantity</v>
      </c>
      <c r="H1081" s="4" t="str">
        <v>$217.19</v>
      </c>
      <c r="I1081" s="3">
        <v>0</v>
      </c>
      <c r="J1081" t="str">
        <v>Cash on Delivery</v>
      </c>
      <c r="K1081" t="str">
        <v>Toronto</v>
      </c>
      <c r="L1081" t="str">
        <v>Canada</v>
      </c>
      <c r="M1081" t="str">
        <v>Pending</v>
      </c>
      <c r="N1081" s="3">
        <v>0</v>
      </c>
      <c r="O1081" t="str">
        <v>Consistent</v>
      </c>
      <c r="P1081" s="41" t="str">
        <v>Not Rated</v>
      </c>
      <c r="Q1081" s="17">
        <v>651.56999999999994</v>
      </c>
      <c r="R1081" s="17">
        <v>0</v>
      </c>
      <c r="S1081" s="4">
        <v>651.56999999999994</v>
      </c>
    </row>
    <row r="1082" spans="1:19" x14ac:dyDescent="0.35">
      <c r="A1082" t="str">
        <v>ORD007150</v>
      </c>
      <c r="B1082" t="str">
        <v>CUST01654</v>
      </c>
      <c r="C1082" s="1">
        <v>45940</v>
      </c>
      <c r="D1082" t="str">
        <v>Electronics</v>
      </c>
      <c r="E1082" t="str">
        <v>Bluetooth Speaker</v>
      </c>
      <c r="F1082" s="3">
        <v>1</v>
      </c>
      <c r="G1082" t="str">
        <v>Valid Quantity</v>
      </c>
      <c r="H1082" s="4" t="str">
        <v>$123.84</v>
      </c>
      <c r="I1082" s="3">
        <v>0</v>
      </c>
      <c r="J1082" t="str">
        <v>PayPal</v>
      </c>
      <c r="K1082" t="str">
        <v>Berlin</v>
      </c>
      <c r="L1082" t="str">
        <v>Germany</v>
      </c>
      <c r="M1082" t="str">
        <v>Shipped</v>
      </c>
      <c r="N1082" s="3">
        <v>0</v>
      </c>
      <c r="O1082" t="str">
        <v>Consistent</v>
      </c>
      <c r="P1082" s="41" t="str">
        <v>Not Rated</v>
      </c>
      <c r="Q1082" s="17">
        <v>123.84</v>
      </c>
      <c r="R1082" s="17">
        <v>0</v>
      </c>
      <c r="S1082" s="4">
        <v>123.84</v>
      </c>
    </row>
    <row r="1083" spans="1:19" x14ac:dyDescent="0.35">
      <c r="A1083" t="str">
        <v>ORD005539</v>
      </c>
      <c r="B1083" t="str">
        <v>CUST00108</v>
      </c>
      <c r="C1083" s="1">
        <v>45941</v>
      </c>
      <c r="D1083" t="str">
        <v>Electronics</v>
      </c>
      <c r="E1083" t="str">
        <v>Smartwatch</v>
      </c>
      <c r="F1083" s="3">
        <v>2</v>
      </c>
      <c r="G1083" t="str">
        <v>Valid Quantity</v>
      </c>
      <c r="H1083" s="4" t="str">
        <v>$223.83</v>
      </c>
      <c r="I1083" s="3">
        <v>20</v>
      </c>
      <c r="J1083" t="str">
        <v>UPI</v>
      </c>
      <c r="K1083" t="str">
        <v>Munich</v>
      </c>
      <c r="L1083" t="str">
        <v>Germany</v>
      </c>
      <c r="M1083" t="str">
        <v>Delivered</v>
      </c>
      <c r="N1083" s="3">
        <v>4</v>
      </c>
      <c r="O1083" t="str">
        <v>Consistent</v>
      </c>
      <c r="P1083" s="41" t="str">
        <v>Good</v>
      </c>
      <c r="Q1083" s="17">
        <v>447.66</v>
      </c>
      <c r="R1083" s="17">
        <v>89.532000000000011</v>
      </c>
      <c r="S1083" s="4">
        <v>358.12800000000004</v>
      </c>
    </row>
    <row r="1084" spans="1:19" x14ac:dyDescent="0.35">
      <c r="A1084" t="str">
        <v>ORD011224</v>
      </c>
      <c r="B1084" t="str">
        <v>CUST00922</v>
      </c>
      <c r="C1084" s="1">
        <v>45941</v>
      </c>
      <c r="D1084" t="str">
        <v>Electronics</v>
      </c>
      <c r="E1084" t="str">
        <v>Gaming Mouse</v>
      </c>
      <c r="F1084" s="3">
        <v>2</v>
      </c>
      <c r="G1084" t="str">
        <v>Valid Quantity</v>
      </c>
      <c r="H1084" s="4" t="str">
        <v>$191.19</v>
      </c>
      <c r="I1084" s="3">
        <v>0</v>
      </c>
      <c r="J1084" t="str">
        <v>Credit Card</v>
      </c>
      <c r="K1084" t="str">
        <v>Dubai</v>
      </c>
      <c r="L1084" t="str">
        <v>UAE</v>
      </c>
      <c r="M1084" t="str">
        <v>Delivered</v>
      </c>
      <c r="N1084" s="3">
        <v>4</v>
      </c>
      <c r="O1084" t="str">
        <v>Consistent</v>
      </c>
      <c r="P1084" s="41" t="str">
        <v>Good</v>
      </c>
      <c r="Q1084" s="17">
        <v>382.38</v>
      </c>
      <c r="R1084" s="17">
        <v>0</v>
      </c>
      <c r="S1084" s="4">
        <v>382.38</v>
      </c>
    </row>
    <row r="1085" spans="1:19" x14ac:dyDescent="0.35">
      <c r="A1085" t="str">
        <v>ORD007696</v>
      </c>
      <c r="B1085" t="str">
        <v>CUST02305</v>
      </c>
      <c r="C1085" s="1">
        <v>45942</v>
      </c>
      <c r="D1085" t="str">
        <v>Electronics</v>
      </c>
      <c r="E1085" t="str">
        <v>Bluetooth Speaker</v>
      </c>
      <c r="F1085" s="3">
        <v>5</v>
      </c>
      <c r="G1085" t="str">
        <v>Valid Quantity</v>
      </c>
      <c r="H1085" s="4" t="str">
        <v>$242.42</v>
      </c>
      <c r="I1085" s="3">
        <v>20</v>
      </c>
      <c r="J1085" t="str">
        <v>Debit Card</v>
      </c>
      <c r="K1085" t="str">
        <v>Hamburg</v>
      </c>
      <c r="L1085" t="str">
        <v>Germany</v>
      </c>
      <c r="M1085" t="str">
        <v>Delivered</v>
      </c>
      <c r="N1085" s="3">
        <v>4</v>
      </c>
      <c r="O1085" t="str">
        <v>Consistent</v>
      </c>
      <c r="P1085" s="41" t="str">
        <v>Good</v>
      </c>
      <c r="Q1085" s="17">
        <v>1212.0999999999999</v>
      </c>
      <c r="R1085" s="17">
        <v>242.42</v>
      </c>
      <c r="S1085" s="4">
        <v>969.68</v>
      </c>
    </row>
    <row r="1086" spans="1:19" x14ac:dyDescent="0.35">
      <c r="A1086" t="str">
        <v>ORD009855</v>
      </c>
      <c r="B1086" t="str">
        <v>CUST01613</v>
      </c>
      <c r="C1086" s="1">
        <v>45942</v>
      </c>
      <c r="D1086" t="str">
        <v>Electronics</v>
      </c>
      <c r="E1086" t="str">
        <v>Webcam</v>
      </c>
      <c r="F1086" s="3">
        <v>2</v>
      </c>
      <c r="G1086" t="str">
        <v>Valid Quantity</v>
      </c>
      <c r="H1086" s="4" t="str">
        <v>$210.70</v>
      </c>
      <c r="I1086" s="3">
        <v>10</v>
      </c>
      <c r="J1086" t="str">
        <v>Net Banking</v>
      </c>
      <c r="K1086" t="str">
        <v>Delhi</v>
      </c>
      <c r="L1086" t="str">
        <v>India</v>
      </c>
      <c r="M1086" t="str">
        <v>Delivered</v>
      </c>
      <c r="N1086" s="3">
        <v>3</v>
      </c>
      <c r="O1086" t="str">
        <v>Consistent</v>
      </c>
      <c r="P1086" s="41" t="str">
        <v>Average</v>
      </c>
      <c r="Q1086" s="17">
        <v>421.4</v>
      </c>
      <c r="R1086" s="17">
        <v>42.14</v>
      </c>
      <c r="S1086" s="4">
        <v>379.26</v>
      </c>
    </row>
    <row r="1087" spans="1:19" x14ac:dyDescent="0.35">
      <c r="A1087" t="str">
        <v>ORD010609</v>
      </c>
      <c r="B1087" t="str">
        <v>CUST02766</v>
      </c>
      <c r="C1087" s="1">
        <v>45944</v>
      </c>
      <c r="D1087" t="str">
        <v>Electronics</v>
      </c>
      <c r="E1087" t="str">
        <v>Laptop Stand</v>
      </c>
      <c r="F1087" s="3">
        <v>1</v>
      </c>
      <c r="G1087" t="str">
        <v>Valid Quantity</v>
      </c>
      <c r="H1087" s="4" t="str">
        <v>$181.63</v>
      </c>
      <c r="I1087" s="3">
        <v>15</v>
      </c>
      <c r="J1087" t="str">
        <v>UPI</v>
      </c>
      <c r="K1087" t="str">
        <v>Hamburg</v>
      </c>
      <c r="L1087" t="str">
        <v>Germany</v>
      </c>
      <c r="M1087" t="str">
        <v>Delivered</v>
      </c>
      <c r="N1087" s="3">
        <v>5</v>
      </c>
      <c r="O1087" t="str">
        <v>Consistent</v>
      </c>
      <c r="P1087" s="41" t="str">
        <v>Excellent</v>
      </c>
      <c r="Q1087" s="17">
        <v>181.63</v>
      </c>
      <c r="R1087" s="17">
        <v>27.244499999999999</v>
      </c>
      <c r="S1087" s="4">
        <v>154.38550000000001</v>
      </c>
    </row>
    <row r="1088" spans="1:19" x14ac:dyDescent="0.35">
      <c r="A1088" t="str">
        <v>ORD004352</v>
      </c>
      <c r="B1088" t="str">
        <v>CUST01045</v>
      </c>
      <c r="C1088" s="1">
        <v>45945</v>
      </c>
      <c r="D1088" t="str">
        <v>Electronics</v>
      </c>
      <c r="E1088" t="str">
        <v>Power Bank</v>
      </c>
      <c r="F1088" s="3">
        <v>2</v>
      </c>
      <c r="G1088" t="str">
        <v>Valid Quantity</v>
      </c>
      <c r="H1088" s="4" t="str">
        <v>$158.37</v>
      </c>
      <c r="I1088" s="3">
        <v>0</v>
      </c>
      <c r="J1088" t="str">
        <v>Net Banking</v>
      </c>
      <c r="K1088" t="str">
        <v>Delhi</v>
      </c>
      <c r="L1088" t="str">
        <v>India</v>
      </c>
      <c r="M1088" t="str">
        <v>Delivered</v>
      </c>
      <c r="N1088" s="3">
        <v>0</v>
      </c>
      <c r="O1088" t="str">
        <v>Consistent</v>
      </c>
      <c r="P1088" s="41" t="str">
        <v>Not Rated</v>
      </c>
      <c r="Q1088" s="17">
        <v>316.74</v>
      </c>
      <c r="R1088" s="17">
        <v>0</v>
      </c>
      <c r="S1088" s="4">
        <v>316.74</v>
      </c>
    </row>
    <row r="1089" spans="1:19" x14ac:dyDescent="0.35">
      <c r="A1089" t="str">
        <v>ORD005825</v>
      </c>
      <c r="B1089" t="str">
        <v>CUST01028</v>
      </c>
      <c r="C1089" s="1">
        <v>45945</v>
      </c>
      <c r="D1089" t="str">
        <v>Electronics</v>
      </c>
      <c r="E1089" t="str">
        <v>Gaming Mouse</v>
      </c>
      <c r="F1089" s="3">
        <v>1</v>
      </c>
      <c r="G1089" t="str">
        <v>Valid Quantity</v>
      </c>
      <c r="H1089" s="4" t="str">
        <v>$63.91</v>
      </c>
      <c r="I1089" s="3">
        <v>5</v>
      </c>
      <c r="J1089" t="str">
        <v>UPI</v>
      </c>
      <c r="K1089" t="str">
        <v>Hamburg</v>
      </c>
      <c r="L1089" t="str">
        <v>Germany</v>
      </c>
      <c r="M1089" t="str">
        <v>Delivered</v>
      </c>
      <c r="N1089" s="3">
        <v>4</v>
      </c>
      <c r="O1089" t="str">
        <v>Consistent</v>
      </c>
      <c r="P1089" s="41" t="str">
        <v>Good</v>
      </c>
      <c r="Q1089" s="17">
        <v>63.91</v>
      </c>
      <c r="R1089" s="17">
        <v>3.1954999999999996</v>
      </c>
      <c r="S1089" s="4">
        <v>60.714499999999994</v>
      </c>
    </row>
    <row r="1090" spans="1:19" x14ac:dyDescent="0.35">
      <c r="A1090" t="str">
        <v>ORD003603</v>
      </c>
      <c r="B1090" t="str">
        <v>CUST00711</v>
      </c>
      <c r="C1090" s="1">
        <v>45946</v>
      </c>
      <c r="D1090" t="str">
        <v>Electronics</v>
      </c>
      <c r="E1090" t="str">
        <v>Laptop Stand</v>
      </c>
      <c r="F1090" s="3">
        <v>2</v>
      </c>
      <c r="G1090" t="str">
        <v>Valid Quantity</v>
      </c>
      <c r="H1090" s="4" t="str">
        <v>$170.37</v>
      </c>
      <c r="I1090" s="3">
        <v>5</v>
      </c>
      <c r="J1090" t="str">
        <v>Credit Card</v>
      </c>
      <c r="K1090" t="str">
        <v>Hamburg</v>
      </c>
      <c r="L1090" t="str">
        <v>Germany</v>
      </c>
      <c r="M1090" t="str">
        <v>Returned</v>
      </c>
      <c r="N1090" s="3">
        <v>0</v>
      </c>
      <c r="O1090" t="str">
        <v>Consistent</v>
      </c>
      <c r="P1090" s="41" t="str">
        <v>Not Rated</v>
      </c>
      <c r="Q1090" s="17">
        <v>340.74</v>
      </c>
      <c r="R1090" s="17">
        <v>17.036999999999999</v>
      </c>
      <c r="S1090" s="4">
        <v>323.70300000000003</v>
      </c>
    </row>
    <row r="1091" spans="1:19" x14ac:dyDescent="0.35">
      <c r="A1091" t="str">
        <v>ORD008231</v>
      </c>
      <c r="B1091" t="str">
        <v>CUST00448</v>
      </c>
      <c r="C1091" s="1">
        <v>45946</v>
      </c>
      <c r="D1091" t="str">
        <v>Electronics</v>
      </c>
      <c r="E1091" t="str">
        <v>Gaming Mouse</v>
      </c>
      <c r="F1091" s="3">
        <v>2</v>
      </c>
      <c r="G1091" t="str">
        <v>Valid Quantity</v>
      </c>
      <c r="H1091" s="4" t="str">
        <v>$249.75</v>
      </c>
      <c r="I1091" s="3">
        <v>5</v>
      </c>
      <c r="J1091" t="str">
        <v>Credit Card</v>
      </c>
      <c r="K1091" t="str">
        <v>Unknown</v>
      </c>
      <c r="L1091" t="str">
        <v>UAE</v>
      </c>
      <c r="M1091" t="str">
        <v>Delivered</v>
      </c>
      <c r="N1091" s="3">
        <v>5</v>
      </c>
      <c r="O1091" t="str">
        <v>Consistent</v>
      </c>
      <c r="P1091" s="41" t="str">
        <v>Excellent</v>
      </c>
      <c r="Q1091" s="17">
        <v>499.5</v>
      </c>
      <c r="R1091" s="17">
        <v>24.975000000000001</v>
      </c>
      <c r="S1091" s="4">
        <v>474.52499999999998</v>
      </c>
    </row>
    <row r="1092" spans="1:19" x14ac:dyDescent="0.35">
      <c r="A1092" t="str">
        <v>ORD003390</v>
      </c>
      <c r="B1092" t="str">
        <v>CUST00307</v>
      </c>
      <c r="C1092" s="1">
        <v>45946</v>
      </c>
      <c r="D1092" t="str">
        <v>Electronics</v>
      </c>
      <c r="E1092" t="str">
        <v>Laptop Stand</v>
      </c>
      <c r="F1092" s="3">
        <v>1</v>
      </c>
      <c r="G1092" t="str">
        <v>Valid Quantity</v>
      </c>
      <c r="H1092" s="4" t="str">
        <v>$157.75</v>
      </c>
      <c r="I1092" s="3">
        <v>0</v>
      </c>
      <c r="J1092" t="str">
        <v>UPI</v>
      </c>
      <c r="K1092" t="str">
        <v>New York</v>
      </c>
      <c r="L1092" t="str">
        <v>USA</v>
      </c>
      <c r="M1092" t="str">
        <v>Delivered</v>
      </c>
      <c r="N1092" s="3">
        <v>4</v>
      </c>
      <c r="O1092" t="str">
        <v>Consistent</v>
      </c>
      <c r="P1092" s="41" t="str">
        <v>Good</v>
      </c>
      <c r="Q1092" s="17">
        <v>157.75</v>
      </c>
      <c r="R1092" s="17">
        <v>0</v>
      </c>
      <c r="S1092" s="4">
        <v>157.75</v>
      </c>
    </row>
    <row r="1093" spans="1:19" x14ac:dyDescent="0.35">
      <c r="A1093" t="str">
        <v>ORD011083</v>
      </c>
      <c r="B1093" t="str">
        <v>CUST01400</v>
      </c>
      <c r="C1093" s="1">
        <v>45947</v>
      </c>
      <c r="D1093" t="str">
        <v>Electronics</v>
      </c>
      <c r="E1093" t="str">
        <v>Gaming Mouse</v>
      </c>
      <c r="F1093" s="3">
        <v>3</v>
      </c>
      <c r="G1093" t="str">
        <v>Valid Quantity</v>
      </c>
      <c r="H1093" s="4" t="str">
        <v>$161.26</v>
      </c>
      <c r="I1093" s="3">
        <v>10</v>
      </c>
      <c r="J1093" t="str">
        <v>UPI</v>
      </c>
      <c r="K1093" t="str">
        <v>Mumbai</v>
      </c>
      <c r="L1093" t="str">
        <v>India</v>
      </c>
      <c r="M1093" t="str">
        <v>Cancelled</v>
      </c>
      <c r="N1093" s="3">
        <v>0</v>
      </c>
      <c r="O1093" t="str">
        <v>Consistent</v>
      </c>
      <c r="P1093" s="41" t="str">
        <v>Not Rated</v>
      </c>
      <c r="Q1093" s="17">
        <v>483.78</v>
      </c>
      <c r="R1093" s="17">
        <v>48.377999999999993</v>
      </c>
      <c r="S1093" s="4">
        <v>435.40199999999999</v>
      </c>
    </row>
    <row r="1094" spans="1:19" x14ac:dyDescent="0.35">
      <c r="A1094" t="str">
        <v>ORD007433</v>
      </c>
      <c r="B1094" t="str">
        <v>CUST00905</v>
      </c>
      <c r="C1094" s="1">
        <v>45947</v>
      </c>
      <c r="D1094" t="str">
        <v>Electronics</v>
      </c>
      <c r="E1094" t="str">
        <v>USB-C Cable</v>
      </c>
      <c r="F1094" s="3">
        <v>1</v>
      </c>
      <c r="G1094" t="str">
        <v>Valid Quantity</v>
      </c>
      <c r="H1094" s="4" t="str">
        <v>$236.52</v>
      </c>
      <c r="I1094" s="3">
        <v>0</v>
      </c>
      <c r="J1094" t="str">
        <v>Cash on Delivery</v>
      </c>
      <c r="K1094" t="str">
        <v>Unknown</v>
      </c>
      <c r="L1094" t="str">
        <v>USA</v>
      </c>
      <c r="M1094" t="str">
        <v>Pending</v>
      </c>
      <c r="N1094" s="3">
        <v>0</v>
      </c>
      <c r="O1094" t="str">
        <v>Consistent</v>
      </c>
      <c r="P1094" s="41" t="str">
        <v>Not Rated</v>
      </c>
      <c r="Q1094" s="17">
        <v>236.52</v>
      </c>
      <c r="R1094" s="17">
        <v>0</v>
      </c>
      <c r="S1094" s="4">
        <v>236.52</v>
      </c>
    </row>
    <row r="1095" spans="1:19" x14ac:dyDescent="0.35">
      <c r="A1095" t="str">
        <v>ORD010566</v>
      </c>
      <c r="B1095" t="str">
        <v>CUST02316</v>
      </c>
      <c r="C1095" s="1">
        <v>45948</v>
      </c>
      <c r="D1095" t="str">
        <v>Electronics</v>
      </c>
      <c r="E1095" t="str">
        <v>Wireless Earbuds</v>
      </c>
      <c r="F1095" s="3">
        <v>1</v>
      </c>
      <c r="G1095" t="str">
        <v>Valid Quantity</v>
      </c>
      <c r="H1095" s="4" t="str">
        <v>$48.56</v>
      </c>
      <c r="I1095" s="3">
        <v>25</v>
      </c>
      <c r="J1095" t="str">
        <v>Credit Card</v>
      </c>
      <c r="K1095" t="str">
        <v>Brisbane</v>
      </c>
      <c r="L1095" t="str">
        <v>Australia</v>
      </c>
      <c r="M1095" t="str">
        <v>Delivered</v>
      </c>
      <c r="N1095" s="3">
        <v>4</v>
      </c>
      <c r="O1095" t="str">
        <v>Consistent</v>
      </c>
      <c r="P1095" s="41" t="str">
        <v>Good</v>
      </c>
      <c r="Q1095" s="17">
        <v>48.56</v>
      </c>
      <c r="R1095" s="17">
        <v>12.14</v>
      </c>
      <c r="S1095" s="4">
        <v>36.42</v>
      </c>
    </row>
    <row r="1096" spans="1:19" x14ac:dyDescent="0.35">
      <c r="A1096" t="str">
        <v>ORD008059</v>
      </c>
      <c r="B1096" t="str">
        <v>CUST01263</v>
      </c>
      <c r="C1096" s="1">
        <v>45948</v>
      </c>
      <c r="D1096" t="str">
        <v>Electronics</v>
      </c>
      <c r="E1096" t="str">
        <v>Bluetooth Speaker</v>
      </c>
      <c r="F1096" s="3">
        <v>3</v>
      </c>
      <c r="G1096" t="str">
        <v>Valid Quantity</v>
      </c>
      <c r="H1096" s="4" t="str">
        <v>$159.01</v>
      </c>
      <c r="I1096" s="3">
        <v>20</v>
      </c>
      <c r="J1096" t="str">
        <v>Credit Card</v>
      </c>
      <c r="K1096" t="str">
        <v>Hamburg</v>
      </c>
      <c r="L1096" t="str">
        <v>Germany</v>
      </c>
      <c r="M1096" t="str">
        <v>Delivered</v>
      </c>
      <c r="N1096" s="3">
        <v>5</v>
      </c>
      <c r="O1096" t="str">
        <v>Consistent</v>
      </c>
      <c r="P1096" s="41" t="str">
        <v>Excellent</v>
      </c>
      <c r="Q1096" s="17">
        <v>477.03</v>
      </c>
      <c r="R1096" s="17">
        <v>95.405999999999992</v>
      </c>
      <c r="S1096" s="4">
        <v>381.62399999999997</v>
      </c>
    </row>
    <row r="1097" spans="1:19" x14ac:dyDescent="0.35">
      <c r="A1097" t="str">
        <v>ORD007387</v>
      </c>
      <c r="B1097" t="str">
        <v>CUST03103</v>
      </c>
      <c r="C1097" s="1">
        <v>45948</v>
      </c>
      <c r="D1097" t="str">
        <v>Electronics</v>
      </c>
      <c r="E1097" t="str">
        <v>USB-C Cable</v>
      </c>
      <c r="F1097" s="3">
        <v>5</v>
      </c>
      <c r="G1097" t="str">
        <v>Valid Quantity</v>
      </c>
      <c r="H1097" s="4" t="str">
        <v>$31.34</v>
      </c>
      <c r="I1097" s="3">
        <v>0</v>
      </c>
      <c r="J1097" t="str">
        <v>Net Banking</v>
      </c>
      <c r="K1097" t="str">
        <v>Hamburg</v>
      </c>
      <c r="L1097" t="str">
        <v>Germany</v>
      </c>
      <c r="M1097" t="str">
        <v>Delivered</v>
      </c>
      <c r="N1097" s="3">
        <v>0</v>
      </c>
      <c r="O1097" t="str">
        <v>Consistent</v>
      </c>
      <c r="P1097" s="41" t="str">
        <v>Not Rated</v>
      </c>
      <c r="Q1097" s="17">
        <v>156.69999999999999</v>
      </c>
      <c r="R1097" s="17">
        <v>0</v>
      </c>
      <c r="S1097" s="4">
        <v>156.69999999999999</v>
      </c>
    </row>
    <row r="1098" spans="1:19" x14ac:dyDescent="0.35">
      <c r="A1098" t="str">
        <v>ORD002106</v>
      </c>
      <c r="B1098" t="str">
        <v>CUST00091</v>
      </c>
      <c r="C1098" s="1">
        <v>45949</v>
      </c>
      <c r="D1098" t="str">
        <v>Electronics</v>
      </c>
      <c r="E1098" t="str">
        <v>USB-C Cable</v>
      </c>
      <c r="F1098" s="3">
        <v>5</v>
      </c>
      <c r="G1098" t="str">
        <v>Valid Quantity</v>
      </c>
      <c r="H1098" s="4" t="str">
        <v>$197.29</v>
      </c>
      <c r="I1098" s="3">
        <v>0</v>
      </c>
      <c r="J1098" t="str">
        <v>Net Banking</v>
      </c>
      <c r="K1098" t="str">
        <v>Vancouver</v>
      </c>
      <c r="L1098" t="str">
        <v>Canada</v>
      </c>
      <c r="M1098" t="str">
        <v>Shipped</v>
      </c>
      <c r="N1098" s="3">
        <v>0</v>
      </c>
      <c r="O1098" t="str">
        <v>Consistent</v>
      </c>
      <c r="P1098" s="41" t="str">
        <v>Not Rated</v>
      </c>
      <c r="Q1098" s="17">
        <v>986.44999999999993</v>
      </c>
      <c r="R1098" s="17">
        <v>0</v>
      </c>
      <c r="S1098" s="4">
        <v>986.44999999999993</v>
      </c>
    </row>
    <row r="1099" spans="1:19" x14ac:dyDescent="0.35">
      <c r="A1099" t="str">
        <v>ORD002461</v>
      </c>
      <c r="B1099" t="str">
        <v>CUST01715</v>
      </c>
      <c r="C1099" s="1">
        <v>45949</v>
      </c>
      <c r="D1099" t="str">
        <v>Electronics</v>
      </c>
      <c r="E1099" t="str">
        <v>Smartwatch</v>
      </c>
      <c r="F1099" s="3">
        <v>1</v>
      </c>
      <c r="G1099" t="str">
        <v>Valid Quantity</v>
      </c>
      <c r="H1099" s="4" t="str">
        <v>$96.51</v>
      </c>
      <c r="I1099" s="3">
        <v>15</v>
      </c>
      <c r="J1099" t="str">
        <v>Debit Card</v>
      </c>
      <c r="K1099" t="str">
        <v>Abu Dhabi</v>
      </c>
      <c r="L1099" t="str">
        <v>UAE</v>
      </c>
      <c r="M1099" t="str">
        <v>Shipped</v>
      </c>
      <c r="N1099" s="3">
        <v>0</v>
      </c>
      <c r="O1099" t="str">
        <v>Consistent</v>
      </c>
      <c r="P1099" s="41" t="str">
        <v>Not Rated</v>
      </c>
      <c r="Q1099" s="17">
        <v>96.51</v>
      </c>
      <c r="R1099" s="17">
        <v>14.476500000000001</v>
      </c>
      <c r="S1099" s="4">
        <v>82.033500000000004</v>
      </c>
    </row>
    <row r="1100" spans="1:19" x14ac:dyDescent="0.35">
      <c r="A1100" t="str">
        <v>ORD002117</v>
      </c>
      <c r="B1100" t="str">
        <v>CUST01148</v>
      </c>
      <c r="C1100" s="1">
        <v>45953</v>
      </c>
      <c r="D1100" t="str">
        <v>Electronics</v>
      </c>
      <c r="E1100" t="str">
        <v>Power Bank</v>
      </c>
      <c r="F1100" s="3">
        <v>3</v>
      </c>
      <c r="G1100" t="str">
        <v>Valid Quantity</v>
      </c>
      <c r="H1100" s="4" t="str">
        <v>$189.84</v>
      </c>
      <c r="I1100" s="3">
        <v>5</v>
      </c>
      <c r="J1100" t="str">
        <v>Net Banking</v>
      </c>
      <c r="K1100" t="str">
        <v>Manchester</v>
      </c>
      <c r="L1100" t="str">
        <v>UK</v>
      </c>
      <c r="M1100" t="str">
        <v>Cancelled</v>
      </c>
      <c r="N1100" s="3">
        <v>0</v>
      </c>
      <c r="O1100" t="str">
        <v>Consistent</v>
      </c>
      <c r="P1100" s="41" t="str">
        <v>Not Rated</v>
      </c>
      <c r="Q1100" s="17">
        <v>569.52</v>
      </c>
      <c r="R1100" s="17">
        <v>28.475999999999999</v>
      </c>
      <c r="S1100" s="4">
        <v>541.04399999999998</v>
      </c>
    </row>
    <row r="1101" spans="1:19" x14ac:dyDescent="0.35">
      <c r="A1101" t="str">
        <v>ORD006974</v>
      </c>
      <c r="B1101" t="str">
        <v>CUST03226</v>
      </c>
      <c r="C1101" s="1">
        <v>45954</v>
      </c>
      <c r="D1101" t="str">
        <v>Electronics</v>
      </c>
      <c r="E1101" t="str">
        <v>Webcam</v>
      </c>
      <c r="F1101" s="3">
        <v>1</v>
      </c>
      <c r="G1101" t="str">
        <v>Valid Quantity</v>
      </c>
      <c r="H1101" s="4" t="str">
        <v>$77.32</v>
      </c>
      <c r="I1101" s="3">
        <v>10</v>
      </c>
      <c r="J1101" t="str">
        <v>PayPal</v>
      </c>
      <c r="K1101" t="str">
        <v>Abu Dhabi</v>
      </c>
      <c r="L1101" t="str">
        <v>UAE</v>
      </c>
      <c r="M1101" t="str">
        <v>Shipped</v>
      </c>
      <c r="N1101" s="3">
        <v>0</v>
      </c>
      <c r="O1101" t="str">
        <v>Consistent</v>
      </c>
      <c r="P1101" s="41" t="str">
        <v>Not Rated</v>
      </c>
      <c r="Q1101" s="17">
        <v>77.319999999999993</v>
      </c>
      <c r="R1101" s="17">
        <v>7.7319999999999993</v>
      </c>
      <c r="S1101" s="4">
        <v>69.587999999999994</v>
      </c>
    </row>
    <row r="1102" spans="1:19" x14ac:dyDescent="0.35">
      <c r="A1102" t="str">
        <v>ORD005778</v>
      </c>
      <c r="B1102" t="str">
        <v>CUST02881</v>
      </c>
      <c r="C1102" s="1">
        <v>45954</v>
      </c>
      <c r="D1102" t="str">
        <v>Electronics</v>
      </c>
      <c r="E1102" t="str">
        <v>Wireless Earbuds</v>
      </c>
      <c r="F1102" s="3">
        <v>1</v>
      </c>
      <c r="G1102" t="str">
        <v>Valid Quantity</v>
      </c>
      <c r="H1102" s="4" t="str">
        <v>$143.74</v>
      </c>
      <c r="I1102" s="3">
        <v>15</v>
      </c>
      <c r="J1102" t="str">
        <v>Debit Card</v>
      </c>
      <c r="K1102" t="str">
        <v>Bengaluru</v>
      </c>
      <c r="L1102" t="str">
        <v>India</v>
      </c>
      <c r="M1102" t="str">
        <v>Cancelled</v>
      </c>
      <c r="N1102" s="3">
        <v>0</v>
      </c>
      <c r="O1102" t="str">
        <v>Consistent</v>
      </c>
      <c r="P1102" s="41" t="str">
        <v>Not Rated</v>
      </c>
      <c r="Q1102" s="17">
        <v>143.74</v>
      </c>
      <c r="R1102" s="17">
        <v>21.561000000000003</v>
      </c>
      <c r="S1102" s="4">
        <v>122.179</v>
      </c>
    </row>
    <row r="1103" spans="1:19" x14ac:dyDescent="0.35">
      <c r="A1103" t="str">
        <v>ORD008582</v>
      </c>
      <c r="B1103" t="str">
        <v>CUST02004</v>
      </c>
      <c r="C1103" s="1">
        <v>45954</v>
      </c>
      <c r="D1103" t="str">
        <v>Electronics</v>
      </c>
      <c r="E1103" t="str">
        <v>Bluetooth Speaker</v>
      </c>
      <c r="F1103" s="3">
        <v>4</v>
      </c>
      <c r="G1103" t="str">
        <v>Valid Quantity</v>
      </c>
      <c r="H1103" s="4" t="str">
        <v>$242.53</v>
      </c>
      <c r="I1103" s="3">
        <v>0</v>
      </c>
      <c r="J1103" t="str">
        <v>Cash on Delivery</v>
      </c>
      <c r="K1103" t="str">
        <v>Manchester</v>
      </c>
      <c r="L1103" t="str">
        <v>UK</v>
      </c>
      <c r="M1103" t="str">
        <v>Shipped</v>
      </c>
      <c r="N1103" s="3">
        <v>0</v>
      </c>
      <c r="O1103" t="str">
        <v>Consistent</v>
      </c>
      <c r="P1103" s="41" t="str">
        <v>Not Rated</v>
      </c>
      <c r="Q1103" s="17">
        <v>970.12</v>
      </c>
      <c r="R1103" s="17">
        <v>0</v>
      </c>
      <c r="S1103" s="4">
        <v>970.12</v>
      </c>
    </row>
    <row r="1104" spans="1:19" x14ac:dyDescent="0.35">
      <c r="A1104" t="str">
        <v>ORD000163</v>
      </c>
      <c r="B1104" t="str">
        <v>CUST00706</v>
      </c>
      <c r="C1104" s="1">
        <v>45954</v>
      </c>
      <c r="D1104" t="str">
        <v>Electronics</v>
      </c>
      <c r="E1104" t="str">
        <v>USB-C Cable</v>
      </c>
      <c r="F1104" s="3">
        <v>3</v>
      </c>
      <c r="G1104" t="str">
        <v>Valid Quantity</v>
      </c>
      <c r="H1104" s="4" t="str">
        <v>$27.52</v>
      </c>
      <c r="I1104" s="3">
        <v>0</v>
      </c>
      <c r="J1104" t="str">
        <v>UPI</v>
      </c>
      <c r="K1104" t="str">
        <v>Sydney</v>
      </c>
      <c r="L1104" t="str">
        <v>Australia</v>
      </c>
      <c r="M1104" t="str">
        <v>Delivered</v>
      </c>
      <c r="N1104" s="3">
        <v>4</v>
      </c>
      <c r="O1104" t="str">
        <v>Consistent</v>
      </c>
      <c r="P1104" s="41" t="str">
        <v>Good</v>
      </c>
      <c r="Q1104" s="17">
        <v>82.56</v>
      </c>
      <c r="R1104" s="17">
        <v>0</v>
      </c>
      <c r="S1104" s="4">
        <v>82.56</v>
      </c>
    </row>
    <row r="1105" spans="1:19" x14ac:dyDescent="0.35">
      <c r="A1105" t="str">
        <v>ORD004924</v>
      </c>
      <c r="B1105" t="str">
        <v>CUST03099</v>
      </c>
      <c r="C1105" s="1">
        <v>45955</v>
      </c>
      <c r="D1105" t="str">
        <v>Electronics</v>
      </c>
      <c r="E1105" t="str">
        <v>Gaming Mouse</v>
      </c>
      <c r="F1105" s="3">
        <v>3</v>
      </c>
      <c r="G1105" t="str">
        <v>Valid Quantity</v>
      </c>
      <c r="H1105" s="4" t="str">
        <v>$58.59</v>
      </c>
      <c r="I1105" s="3">
        <v>0</v>
      </c>
      <c r="J1105" t="str">
        <v>Cash on Delivery</v>
      </c>
      <c r="K1105" t="str">
        <v>Berlin</v>
      </c>
      <c r="L1105" t="str">
        <v>Germany</v>
      </c>
      <c r="M1105" t="str">
        <v>Shipped</v>
      </c>
      <c r="N1105" s="3">
        <v>0</v>
      </c>
      <c r="O1105" t="str">
        <v>Consistent</v>
      </c>
      <c r="P1105" s="41" t="str">
        <v>Not Rated</v>
      </c>
      <c r="Q1105" s="17">
        <v>175.77</v>
      </c>
      <c r="R1105" s="17">
        <v>0</v>
      </c>
      <c r="S1105" s="4">
        <v>175.77</v>
      </c>
    </row>
    <row r="1106" spans="1:19" x14ac:dyDescent="0.35">
      <c r="A1106" t="str">
        <v>ORD005406</v>
      </c>
      <c r="B1106" t="str">
        <v>CUST02784</v>
      </c>
      <c r="C1106" s="1">
        <v>45955</v>
      </c>
      <c r="D1106" t="str">
        <v>Electronics</v>
      </c>
      <c r="E1106" t="str">
        <v>Smartwatch</v>
      </c>
      <c r="F1106" s="3">
        <v>1</v>
      </c>
      <c r="G1106" t="str">
        <v>Valid Quantity</v>
      </c>
      <c r="H1106" s="4" t="str">
        <v>$230.77</v>
      </c>
      <c r="I1106" s="3">
        <v>5</v>
      </c>
      <c r="J1106" t="str">
        <v>Net Banking</v>
      </c>
      <c r="K1106" t="str">
        <v>London</v>
      </c>
      <c r="L1106" t="str">
        <v>UK</v>
      </c>
      <c r="M1106" t="str">
        <v>Delivered</v>
      </c>
      <c r="N1106" s="3">
        <v>4</v>
      </c>
      <c r="O1106" t="str">
        <v>Consistent</v>
      </c>
      <c r="P1106" s="41" t="str">
        <v>Good</v>
      </c>
      <c r="Q1106" s="17">
        <v>230.77</v>
      </c>
      <c r="R1106" s="17">
        <v>11.538500000000001</v>
      </c>
      <c r="S1106" s="4">
        <v>219.23150000000001</v>
      </c>
    </row>
    <row r="1107" spans="1:19" x14ac:dyDescent="0.35">
      <c r="A1107" t="str">
        <v>ORD005622</v>
      </c>
      <c r="B1107" t="str">
        <v>CUST01011</v>
      </c>
      <c r="C1107" s="1">
        <v>45955</v>
      </c>
      <c r="D1107" t="str">
        <v>Electronics</v>
      </c>
      <c r="E1107" t="str">
        <v>Gaming Mouse</v>
      </c>
      <c r="F1107" s="3">
        <v>1</v>
      </c>
      <c r="G1107" t="str">
        <v>Valid Quantity</v>
      </c>
      <c r="H1107" s="4" t="str">
        <v>$78.03</v>
      </c>
      <c r="I1107" s="3">
        <v>0</v>
      </c>
      <c r="J1107" t="str">
        <v>Debit Card</v>
      </c>
      <c r="K1107" t="str">
        <v>Brisbane</v>
      </c>
      <c r="L1107" t="str">
        <v>Australia</v>
      </c>
      <c r="M1107" t="str">
        <v>Pending</v>
      </c>
      <c r="N1107" s="3">
        <v>0</v>
      </c>
      <c r="O1107" t="str">
        <v>Consistent</v>
      </c>
      <c r="P1107" s="41" t="str">
        <v>Not Rated</v>
      </c>
      <c r="Q1107" s="17">
        <v>78.03</v>
      </c>
      <c r="R1107" s="17">
        <v>0</v>
      </c>
      <c r="S1107" s="4">
        <v>78.03</v>
      </c>
    </row>
    <row r="1108" spans="1:19" x14ac:dyDescent="0.35">
      <c r="A1108" t="str">
        <v>ORD009089</v>
      </c>
      <c r="B1108" t="str">
        <v>CUST02113</v>
      </c>
      <c r="C1108" s="1">
        <v>45955</v>
      </c>
      <c r="D1108" t="str">
        <v>Electronics</v>
      </c>
      <c r="E1108" t="str">
        <v>Webcam</v>
      </c>
      <c r="F1108" s="3">
        <v>3</v>
      </c>
      <c r="G1108" t="str">
        <v>Valid Quantity</v>
      </c>
      <c r="H1108" s="4" t="str">
        <v>$129.95</v>
      </c>
      <c r="I1108" s="3">
        <v>0</v>
      </c>
      <c r="J1108" t="str">
        <v>Debit Card</v>
      </c>
      <c r="K1108" t="str">
        <v>Toronto</v>
      </c>
      <c r="L1108" t="str">
        <v>Canada</v>
      </c>
      <c r="M1108" t="str">
        <v>Delivered</v>
      </c>
      <c r="N1108" s="3">
        <v>5</v>
      </c>
      <c r="O1108" t="str">
        <v>Consistent</v>
      </c>
      <c r="P1108" s="41" t="str">
        <v>Excellent</v>
      </c>
      <c r="Q1108" s="17">
        <v>389.84999999999997</v>
      </c>
      <c r="R1108" s="17">
        <v>0</v>
      </c>
      <c r="S1108" s="4">
        <v>389.84999999999997</v>
      </c>
    </row>
    <row r="1109" spans="1:19" x14ac:dyDescent="0.35">
      <c r="A1109" t="str">
        <v>ORD000068</v>
      </c>
      <c r="B1109" t="str">
        <v>CUST01702</v>
      </c>
      <c r="C1109" s="1">
        <v>45960</v>
      </c>
      <c r="D1109" t="str">
        <v>Electronics</v>
      </c>
      <c r="E1109" t="str">
        <v>Wireless Earbuds</v>
      </c>
      <c r="F1109" s="3">
        <v>1</v>
      </c>
      <c r="G1109" t="str">
        <v>Valid Quantity</v>
      </c>
      <c r="H1109" s="4" t="str">
        <v>$209.33</v>
      </c>
      <c r="I1109" s="3">
        <v>10</v>
      </c>
      <c r="J1109" t="str">
        <v>Debit Card</v>
      </c>
      <c r="K1109" t="str">
        <v>Munich</v>
      </c>
      <c r="L1109" t="str">
        <v>Germany</v>
      </c>
      <c r="M1109" t="str">
        <v>Delivered</v>
      </c>
      <c r="N1109" s="3">
        <v>4</v>
      </c>
      <c r="O1109" t="str">
        <v>Consistent</v>
      </c>
      <c r="P1109" s="41" t="str">
        <v>Good</v>
      </c>
      <c r="Q1109" s="17">
        <v>209.33</v>
      </c>
      <c r="R1109" s="17">
        <v>20.933000000000003</v>
      </c>
      <c r="S1109" s="4">
        <v>188.39700000000002</v>
      </c>
    </row>
    <row r="1110" spans="1:19" x14ac:dyDescent="0.35">
      <c r="A1110" t="str">
        <v>ORD004117</v>
      </c>
      <c r="B1110" t="str">
        <v>CUST02004</v>
      </c>
      <c r="C1110" s="1">
        <v>45961</v>
      </c>
      <c r="D1110" t="str">
        <v>Electronics</v>
      </c>
      <c r="E1110" t="str">
        <v>Smartwatch</v>
      </c>
      <c r="F1110" s="3">
        <v>4</v>
      </c>
      <c r="G1110" t="str">
        <v>Valid Quantity</v>
      </c>
      <c r="H1110" s="4" t="str">
        <v>$217.64</v>
      </c>
      <c r="I1110" s="3">
        <v>15</v>
      </c>
      <c r="J1110" t="str">
        <v>Credit Card</v>
      </c>
      <c r="K1110" t="str">
        <v>Montreal</v>
      </c>
      <c r="L1110" t="str">
        <v>Canada</v>
      </c>
      <c r="M1110" t="str">
        <v>Delivered</v>
      </c>
      <c r="N1110" s="3">
        <v>4</v>
      </c>
      <c r="O1110" t="str">
        <v>Consistent</v>
      </c>
      <c r="P1110" s="41" t="str">
        <v>Good</v>
      </c>
      <c r="Q1110" s="17">
        <v>870.56</v>
      </c>
      <c r="R1110" s="17">
        <v>130.584</v>
      </c>
      <c r="S1110" s="4">
        <v>739.97599999999989</v>
      </c>
    </row>
    <row r="1111" spans="1:19" x14ac:dyDescent="0.35">
      <c r="A1111" t="str">
        <v>ORD001935</v>
      </c>
      <c r="B1111" t="str">
        <v>CUST01353</v>
      </c>
      <c r="C1111" s="1">
        <v>45962</v>
      </c>
      <c r="D1111" t="str">
        <v>Electronics</v>
      </c>
      <c r="E1111" t="str">
        <v>Gaming Mouse</v>
      </c>
      <c r="F1111" s="3">
        <v>1</v>
      </c>
      <c r="G1111" t="str">
        <v>Valid Quantity</v>
      </c>
      <c r="H1111" s="4" t="str">
        <v>$205.54</v>
      </c>
      <c r="I1111" s="3">
        <v>0</v>
      </c>
      <c r="J1111" t="str">
        <v>UPI</v>
      </c>
      <c r="K1111" t="str">
        <v>Vancouver</v>
      </c>
      <c r="L1111" t="str">
        <v>Canada</v>
      </c>
      <c r="M1111" t="str">
        <v>Delivered</v>
      </c>
      <c r="N1111" s="3">
        <v>2</v>
      </c>
      <c r="O1111" t="str">
        <v>Consistent</v>
      </c>
      <c r="P1111" s="41" t="str">
        <v>Bad</v>
      </c>
      <c r="Q1111" s="17">
        <v>205.54</v>
      </c>
      <c r="R1111" s="17">
        <v>0</v>
      </c>
      <c r="S1111" s="4">
        <v>205.54</v>
      </c>
    </row>
    <row r="1112" spans="1:19" x14ac:dyDescent="0.35">
      <c r="A1112" t="str">
        <v>ORD003308</v>
      </c>
      <c r="B1112" t="str">
        <v>CUST02322</v>
      </c>
      <c r="C1112" s="1">
        <v>45962</v>
      </c>
      <c r="D1112" t="str">
        <v>Electronics</v>
      </c>
      <c r="E1112" t="str">
        <v>Bluetooth Speaker</v>
      </c>
      <c r="F1112" s="3">
        <v>1</v>
      </c>
      <c r="G1112" t="str">
        <v>Valid Quantity</v>
      </c>
      <c r="H1112" s="4" t="str">
        <v>$69.05</v>
      </c>
      <c r="I1112" s="3">
        <v>5</v>
      </c>
      <c r="J1112" t="str">
        <v>PayPal</v>
      </c>
      <c r="K1112" t="str">
        <v>Los Angeles</v>
      </c>
      <c r="L1112" t="str">
        <v>USA</v>
      </c>
      <c r="M1112" t="str">
        <v>Delivered</v>
      </c>
      <c r="N1112" s="3">
        <v>5</v>
      </c>
      <c r="O1112" t="str">
        <v>Consistent</v>
      </c>
      <c r="P1112" s="41" t="str">
        <v>Excellent</v>
      </c>
      <c r="Q1112" s="17">
        <v>69.05</v>
      </c>
      <c r="R1112" s="17">
        <v>3.4525000000000001</v>
      </c>
      <c r="S1112" s="4">
        <v>65.597499999999997</v>
      </c>
    </row>
    <row r="1113" spans="1:19" x14ac:dyDescent="0.35">
      <c r="A1113" t="str">
        <v>ORD004278</v>
      </c>
      <c r="B1113" t="str">
        <v>CUST03155</v>
      </c>
      <c r="C1113" s="1">
        <v>45962</v>
      </c>
      <c r="D1113" t="str">
        <v>Electronics</v>
      </c>
      <c r="E1113" t="str">
        <v>Webcam</v>
      </c>
      <c r="F1113" s="3">
        <v>2</v>
      </c>
      <c r="G1113" t="str">
        <v>Valid Quantity</v>
      </c>
      <c r="H1113" s="4" t="str">
        <v>$216.07</v>
      </c>
      <c r="I1113" s="3">
        <v>10</v>
      </c>
      <c r="J1113" t="str">
        <v>Net Banking</v>
      </c>
      <c r="K1113" t="str">
        <v>Unknown</v>
      </c>
      <c r="L1113" t="str">
        <v>UK</v>
      </c>
      <c r="M1113" t="str">
        <v>Delivered</v>
      </c>
      <c r="N1113" s="3">
        <v>2</v>
      </c>
      <c r="O1113" t="str">
        <v>Consistent</v>
      </c>
      <c r="P1113" s="41" t="str">
        <v>Bad</v>
      </c>
      <c r="Q1113" s="17">
        <v>432.14</v>
      </c>
      <c r="R1113" s="17">
        <v>43.213999999999999</v>
      </c>
      <c r="S1113" s="4">
        <v>388.92599999999999</v>
      </c>
    </row>
    <row r="1114" spans="1:19" x14ac:dyDescent="0.35">
      <c r="A1114" t="str">
        <v>ORD008900</v>
      </c>
      <c r="B1114" t="str">
        <v>CUST02941</v>
      </c>
      <c r="C1114" s="1">
        <v>45963</v>
      </c>
      <c r="D1114" t="str">
        <v>Electronics</v>
      </c>
      <c r="E1114" t="str">
        <v>Laptop Stand</v>
      </c>
      <c r="F1114" s="3">
        <v>3</v>
      </c>
      <c r="G1114" t="str">
        <v>Valid Quantity</v>
      </c>
      <c r="H1114" s="4" t="str">
        <v>$127.74</v>
      </c>
      <c r="I1114" s="3">
        <v>0</v>
      </c>
      <c r="J1114" t="str">
        <v>PayPal</v>
      </c>
      <c r="K1114" t="str">
        <v>Munich</v>
      </c>
      <c r="L1114" t="str">
        <v>Germany</v>
      </c>
      <c r="M1114" t="str">
        <v>Delivered</v>
      </c>
      <c r="N1114" s="3">
        <v>4</v>
      </c>
      <c r="O1114" t="str">
        <v>Consistent</v>
      </c>
      <c r="P1114" s="41" t="str">
        <v>Good</v>
      </c>
      <c r="Q1114" s="17">
        <v>383.21999999999997</v>
      </c>
      <c r="R1114" s="17">
        <v>0</v>
      </c>
      <c r="S1114" s="4">
        <v>383.21999999999997</v>
      </c>
    </row>
    <row r="1115" spans="1:19" x14ac:dyDescent="0.35">
      <c r="A1115" t="str">
        <v>ORD007147</v>
      </c>
      <c r="B1115" t="str">
        <v>CUST02300</v>
      </c>
      <c r="C1115" s="1">
        <v>45963</v>
      </c>
      <c r="D1115" t="str">
        <v>Electronics</v>
      </c>
      <c r="E1115" t="str">
        <v>Power Bank</v>
      </c>
      <c r="F1115" s="3">
        <v>1</v>
      </c>
      <c r="G1115" t="str">
        <v>Valid Quantity</v>
      </c>
      <c r="H1115" s="4" t="str">
        <v>$138.93</v>
      </c>
      <c r="I1115" s="3">
        <v>20</v>
      </c>
      <c r="J1115" t="str">
        <v>PayPal</v>
      </c>
      <c r="K1115" t="str">
        <v>Chicago</v>
      </c>
      <c r="L1115" t="str">
        <v>USA</v>
      </c>
      <c r="M1115" t="str">
        <v>Shipped</v>
      </c>
      <c r="N1115" s="3">
        <v>0</v>
      </c>
      <c r="O1115" t="str">
        <v>Consistent</v>
      </c>
      <c r="P1115" s="41" t="str">
        <v>Not Rated</v>
      </c>
      <c r="Q1115" s="17">
        <v>138.93</v>
      </c>
      <c r="R1115" s="17">
        <v>27.786000000000005</v>
      </c>
      <c r="S1115" s="4">
        <v>111.14400000000001</v>
      </c>
    </row>
    <row r="1116" spans="1:19" x14ac:dyDescent="0.35">
      <c r="A1116" t="str">
        <v>ORD008106</v>
      </c>
      <c r="B1116" t="str">
        <v>CUST01266</v>
      </c>
      <c r="C1116" s="1">
        <v>45963</v>
      </c>
      <c r="D1116" t="str">
        <v>Electronics</v>
      </c>
      <c r="E1116" t="str">
        <v>Wireless Earbuds</v>
      </c>
      <c r="F1116" s="3">
        <v>1</v>
      </c>
      <c r="G1116" t="str">
        <v>Valid Quantity</v>
      </c>
      <c r="H1116" s="4" t="str">
        <v>$48.56</v>
      </c>
      <c r="I1116" s="3">
        <v>0</v>
      </c>
      <c r="J1116" t="str">
        <v>Cash on Delivery</v>
      </c>
      <c r="K1116" t="str">
        <v>Brisbane</v>
      </c>
      <c r="L1116" t="str">
        <v>Australia</v>
      </c>
      <c r="M1116" t="str">
        <v>Pending</v>
      </c>
      <c r="N1116" s="3">
        <v>0</v>
      </c>
      <c r="O1116" t="str">
        <v>Consistent</v>
      </c>
      <c r="P1116" s="41" t="str">
        <v>Not Rated</v>
      </c>
      <c r="Q1116" s="17">
        <v>48.56</v>
      </c>
      <c r="R1116" s="17">
        <v>0</v>
      </c>
      <c r="S1116" s="4">
        <v>48.56</v>
      </c>
    </row>
    <row r="1117" spans="1:19" x14ac:dyDescent="0.35">
      <c r="A1117" t="str">
        <v>ORD007741</v>
      </c>
      <c r="B1117" t="str">
        <v>CUST01497</v>
      </c>
      <c r="C1117" s="1">
        <v>45963</v>
      </c>
      <c r="D1117" t="str">
        <v>Electronics</v>
      </c>
      <c r="E1117" t="str">
        <v>USB-C Cable</v>
      </c>
      <c r="F1117" s="3">
        <v>1</v>
      </c>
      <c r="G1117" t="str">
        <v>Valid Quantity</v>
      </c>
      <c r="H1117" s="4" t="str">
        <v>$90.51</v>
      </c>
      <c r="I1117" s="3">
        <v>10</v>
      </c>
      <c r="J1117" t="str">
        <v>Debit Card</v>
      </c>
      <c r="K1117" t="str">
        <v>Dubai</v>
      </c>
      <c r="L1117" t="str">
        <v>UAE</v>
      </c>
      <c r="M1117" t="str">
        <v>Delivered</v>
      </c>
      <c r="N1117" s="3">
        <v>4</v>
      </c>
      <c r="O1117" t="str">
        <v>Consistent</v>
      </c>
      <c r="P1117" s="41" t="str">
        <v>Good</v>
      </c>
      <c r="Q1117" s="17">
        <v>90.51</v>
      </c>
      <c r="R1117" s="17">
        <v>9.0510000000000002</v>
      </c>
      <c r="S1117" s="4">
        <v>81.459000000000003</v>
      </c>
    </row>
    <row r="1118" spans="1:19" x14ac:dyDescent="0.35">
      <c r="A1118" t="str">
        <v>ORD009051</v>
      </c>
      <c r="B1118" t="str">
        <v>CUST01475</v>
      </c>
      <c r="C1118" s="1">
        <v>45963</v>
      </c>
      <c r="D1118" t="str">
        <v>Electronics</v>
      </c>
      <c r="E1118" t="str">
        <v>USB-C Cable</v>
      </c>
      <c r="F1118" s="3">
        <v>1</v>
      </c>
      <c r="G1118" t="str">
        <v>Valid Quantity</v>
      </c>
      <c r="H1118" s="4" t="str">
        <v>$90.94</v>
      </c>
      <c r="I1118" s="3">
        <v>0</v>
      </c>
      <c r="J1118" t="str">
        <v>PayPal</v>
      </c>
      <c r="K1118" t="str">
        <v>Manchester</v>
      </c>
      <c r="L1118" t="str">
        <v>UK</v>
      </c>
      <c r="M1118" t="str">
        <v>Pending</v>
      </c>
      <c r="N1118" s="3">
        <v>0</v>
      </c>
      <c r="O1118" t="str">
        <v>Consistent</v>
      </c>
      <c r="P1118" s="41" t="str">
        <v>Not Rated</v>
      </c>
      <c r="Q1118" s="17">
        <v>90.94</v>
      </c>
      <c r="R1118" s="17">
        <v>0</v>
      </c>
      <c r="S1118" s="4">
        <v>90.94</v>
      </c>
    </row>
    <row r="1119" spans="1:19" x14ac:dyDescent="0.35">
      <c r="A1119" t="str">
        <v>ORD007594</v>
      </c>
      <c r="B1119" t="str">
        <v>CUST02986</v>
      </c>
      <c r="C1119" s="1">
        <v>45964</v>
      </c>
      <c r="D1119" t="str">
        <v>Electronics</v>
      </c>
      <c r="E1119" t="str">
        <v>Power Bank</v>
      </c>
      <c r="F1119" s="3">
        <v>2</v>
      </c>
      <c r="G1119" t="str">
        <v>Valid Quantity</v>
      </c>
      <c r="H1119" s="4" t="str">
        <v>$96.70</v>
      </c>
      <c r="I1119" s="3">
        <v>0</v>
      </c>
      <c r="J1119" t="str">
        <v>Credit Card</v>
      </c>
      <c r="K1119" t="str">
        <v>Delhi</v>
      </c>
      <c r="L1119" t="str">
        <v>India</v>
      </c>
      <c r="M1119" t="str">
        <v>Returned</v>
      </c>
      <c r="N1119" s="3">
        <v>0</v>
      </c>
      <c r="O1119" t="str">
        <v>Consistent</v>
      </c>
      <c r="P1119" s="41" t="str">
        <v>Not Rated</v>
      </c>
      <c r="Q1119" s="17">
        <v>193.4</v>
      </c>
      <c r="R1119" s="17">
        <v>0</v>
      </c>
      <c r="S1119" s="4">
        <v>193.4</v>
      </c>
    </row>
    <row r="1120" spans="1:19" x14ac:dyDescent="0.35">
      <c r="A1120" t="str">
        <v>ORD008934</v>
      </c>
      <c r="B1120" t="str">
        <v>CUST00859</v>
      </c>
      <c r="C1120" s="1">
        <v>45964</v>
      </c>
      <c r="D1120" t="str">
        <v>Electronics</v>
      </c>
      <c r="E1120" t="str">
        <v>Power Bank</v>
      </c>
      <c r="F1120" s="3">
        <v>1</v>
      </c>
      <c r="G1120" t="str">
        <v>Valid Quantity</v>
      </c>
      <c r="H1120" s="4" t="str">
        <v>$33.19</v>
      </c>
      <c r="I1120" s="3">
        <v>5</v>
      </c>
      <c r="J1120" t="str">
        <v>PayPal</v>
      </c>
      <c r="K1120" t="str">
        <v>London</v>
      </c>
      <c r="L1120" t="str">
        <v>UK</v>
      </c>
      <c r="M1120" t="str">
        <v>Delivered</v>
      </c>
      <c r="N1120" s="3">
        <v>5</v>
      </c>
      <c r="O1120" t="str">
        <v>Consistent</v>
      </c>
      <c r="P1120" s="41" t="str">
        <v>Excellent</v>
      </c>
      <c r="Q1120" s="17">
        <v>33.19</v>
      </c>
      <c r="R1120" s="17">
        <v>1.6595</v>
      </c>
      <c r="S1120" s="4">
        <v>31.530499999999996</v>
      </c>
    </row>
    <row r="1121" spans="1:19" x14ac:dyDescent="0.35">
      <c r="A1121" t="str">
        <v>ORD011925</v>
      </c>
      <c r="B1121" t="str">
        <v>CUST01814</v>
      </c>
      <c r="C1121" s="1">
        <v>45967</v>
      </c>
      <c r="D1121" t="str">
        <v>Electronics</v>
      </c>
      <c r="E1121" t="str">
        <v>Laptop Stand</v>
      </c>
      <c r="F1121" s="3">
        <v>2</v>
      </c>
      <c r="G1121" t="str">
        <v>Valid Quantity</v>
      </c>
      <c r="H1121" s="4" t="str">
        <v>$189.75</v>
      </c>
      <c r="I1121" s="3">
        <v>0</v>
      </c>
      <c r="J1121" t="str">
        <v>UPI</v>
      </c>
      <c r="K1121" t="str">
        <v>Brisbane</v>
      </c>
      <c r="L1121" t="str">
        <v>Australia</v>
      </c>
      <c r="M1121" t="str">
        <v>Delivered</v>
      </c>
      <c r="N1121" s="3">
        <v>4</v>
      </c>
      <c r="O1121" t="str">
        <v>Consistent</v>
      </c>
      <c r="P1121" s="41" t="str">
        <v>Good</v>
      </c>
      <c r="Q1121" s="17">
        <v>379.5</v>
      </c>
      <c r="R1121" s="17">
        <v>0</v>
      </c>
      <c r="S1121" s="4">
        <v>379.5</v>
      </c>
    </row>
    <row r="1122" spans="1:19" x14ac:dyDescent="0.35">
      <c r="A1122" t="str">
        <v>ORD003022</v>
      </c>
      <c r="B1122" t="str">
        <v>CUST02424</v>
      </c>
      <c r="C1122" s="1">
        <v>45968</v>
      </c>
      <c r="D1122" t="str">
        <v>Electronics</v>
      </c>
      <c r="E1122" t="str">
        <v>Bluetooth Speaker</v>
      </c>
      <c r="F1122" s="3">
        <v>1</v>
      </c>
      <c r="G1122" t="str">
        <v>Valid Quantity</v>
      </c>
      <c r="H1122" s="4" t="str">
        <v>$56.51</v>
      </c>
      <c r="I1122" s="3">
        <v>0</v>
      </c>
      <c r="J1122" t="str">
        <v>UPI</v>
      </c>
      <c r="K1122" t="str">
        <v>Munich</v>
      </c>
      <c r="L1122" t="str">
        <v>Germany</v>
      </c>
      <c r="M1122" t="str">
        <v>Delivered</v>
      </c>
      <c r="N1122" s="3">
        <v>4</v>
      </c>
      <c r="O1122" t="str">
        <v>Consistent</v>
      </c>
      <c r="P1122" s="41" t="str">
        <v>Good</v>
      </c>
      <c r="Q1122" s="17">
        <v>56.51</v>
      </c>
      <c r="R1122" s="17">
        <v>0</v>
      </c>
      <c r="S1122" s="4">
        <v>56.51</v>
      </c>
    </row>
    <row r="1123" spans="1:19" x14ac:dyDescent="0.35">
      <c r="A1123" t="str">
        <v>ORD011976</v>
      </c>
      <c r="B1123" t="str">
        <v>CUST02288</v>
      </c>
      <c r="C1123" s="1">
        <v>45969</v>
      </c>
      <c r="D1123" t="str">
        <v>Electronics</v>
      </c>
      <c r="E1123" t="str">
        <v>Power Bank</v>
      </c>
      <c r="F1123" s="3">
        <v>1</v>
      </c>
      <c r="G1123" t="str">
        <v>Valid Quantity</v>
      </c>
      <c r="H1123" s="4" t="str">
        <v>$211.11</v>
      </c>
      <c r="I1123" s="3">
        <v>5</v>
      </c>
      <c r="J1123" t="str">
        <v>Debit Card</v>
      </c>
      <c r="K1123" t="str">
        <v>Mumbai</v>
      </c>
      <c r="L1123" t="str">
        <v>India</v>
      </c>
      <c r="M1123" t="str">
        <v>Shipped</v>
      </c>
      <c r="N1123" s="3">
        <v>0</v>
      </c>
      <c r="O1123" t="str">
        <v>Consistent</v>
      </c>
      <c r="P1123" s="41" t="str">
        <v>Not Rated</v>
      </c>
      <c r="Q1123" s="17">
        <v>211.11</v>
      </c>
      <c r="R1123" s="17">
        <v>10.555500000000002</v>
      </c>
      <c r="S1123" s="4">
        <v>200.55450000000002</v>
      </c>
    </row>
    <row r="1124" spans="1:19" x14ac:dyDescent="0.35">
      <c r="A1124" t="str">
        <v>ORD004112</v>
      </c>
      <c r="B1124" t="str">
        <v>CUST02506</v>
      </c>
      <c r="C1124" s="1">
        <v>45969</v>
      </c>
      <c r="D1124" t="str">
        <v>Electronics</v>
      </c>
      <c r="E1124" t="str">
        <v>Wireless Earbuds</v>
      </c>
      <c r="F1124" s="3">
        <v>2</v>
      </c>
      <c r="G1124" t="str">
        <v>Valid Quantity</v>
      </c>
      <c r="H1124" s="4" t="str">
        <v>$112.13</v>
      </c>
      <c r="I1124" s="3">
        <v>5</v>
      </c>
      <c r="J1124" t="str">
        <v>UPI</v>
      </c>
      <c r="K1124" t="str">
        <v>Abu Dhabi</v>
      </c>
      <c r="L1124" t="str">
        <v>UAE</v>
      </c>
      <c r="M1124" t="str">
        <v>Delivered</v>
      </c>
      <c r="N1124" s="3">
        <v>5</v>
      </c>
      <c r="O1124" t="str">
        <v>Consistent</v>
      </c>
      <c r="P1124" s="41" t="str">
        <v>Excellent</v>
      </c>
      <c r="Q1124" s="17">
        <v>224.26</v>
      </c>
      <c r="R1124" s="17">
        <v>11.212999999999999</v>
      </c>
      <c r="S1124" s="4">
        <v>213.047</v>
      </c>
    </row>
    <row r="1125" spans="1:19" x14ac:dyDescent="0.35">
      <c r="A1125" t="str">
        <v>ORD002593</v>
      </c>
      <c r="B1125" t="str">
        <v>CUST03264</v>
      </c>
      <c r="C1125" s="1">
        <v>45970</v>
      </c>
      <c r="D1125" t="str">
        <v>Electronics</v>
      </c>
      <c r="E1125" t="str">
        <v>Gaming Mouse</v>
      </c>
      <c r="F1125" s="3">
        <v>5</v>
      </c>
      <c r="G1125" t="str">
        <v>Valid Quantity</v>
      </c>
      <c r="H1125" s="4" t="str">
        <v>$51.49</v>
      </c>
      <c r="I1125" s="3">
        <v>15</v>
      </c>
      <c r="J1125" t="str">
        <v>PayPal</v>
      </c>
      <c r="K1125" t="str">
        <v>Mumbai</v>
      </c>
      <c r="L1125" t="str">
        <v>India</v>
      </c>
      <c r="M1125" t="str">
        <v>Delivered</v>
      </c>
      <c r="N1125" s="3">
        <v>5</v>
      </c>
      <c r="O1125" t="str">
        <v>Consistent</v>
      </c>
      <c r="P1125" s="41" t="str">
        <v>Excellent</v>
      </c>
      <c r="Q1125" s="17">
        <v>257.45</v>
      </c>
      <c r="R1125" s="17">
        <v>38.6175</v>
      </c>
      <c r="S1125" s="4">
        <v>218.83249999999998</v>
      </c>
    </row>
    <row r="1126" spans="1:19" x14ac:dyDescent="0.35">
      <c r="A1126" t="str">
        <v>ORD009000</v>
      </c>
      <c r="B1126" t="str">
        <v>CUST02672</v>
      </c>
      <c r="C1126" s="1">
        <v>45970</v>
      </c>
      <c r="D1126" t="str">
        <v>Electronics</v>
      </c>
      <c r="E1126" t="str">
        <v>Power Bank</v>
      </c>
      <c r="F1126" s="3">
        <v>1</v>
      </c>
      <c r="G1126" t="str">
        <v>Valid Quantity</v>
      </c>
      <c r="H1126" s="4" t="str">
        <v>$45.82</v>
      </c>
      <c r="I1126" s="3">
        <v>5</v>
      </c>
      <c r="J1126" t="str">
        <v>UPI</v>
      </c>
      <c r="K1126" t="str">
        <v>Brisbane</v>
      </c>
      <c r="L1126" t="str">
        <v>Australia</v>
      </c>
      <c r="M1126" t="str">
        <v>Shipped</v>
      </c>
      <c r="N1126" s="3">
        <v>0</v>
      </c>
      <c r="O1126" t="str">
        <v>Consistent</v>
      </c>
      <c r="P1126" s="41" t="str">
        <v>Not Rated</v>
      </c>
      <c r="Q1126" s="17">
        <v>45.82</v>
      </c>
      <c r="R1126" s="17">
        <v>2.2909999999999999</v>
      </c>
      <c r="S1126" s="4">
        <v>43.529000000000003</v>
      </c>
    </row>
    <row r="1127" spans="1:19" x14ac:dyDescent="0.35">
      <c r="A1127" t="str">
        <v>ORD004965</v>
      </c>
      <c r="B1127" t="str">
        <v>CUST00179</v>
      </c>
      <c r="C1127" s="1">
        <v>45971</v>
      </c>
      <c r="D1127" t="str">
        <v>Electronics</v>
      </c>
      <c r="E1127" t="str">
        <v>Webcam</v>
      </c>
      <c r="F1127" s="3">
        <v>3</v>
      </c>
      <c r="G1127" t="str">
        <v>Valid Quantity</v>
      </c>
      <c r="H1127" s="4" t="str">
        <v>$165.59</v>
      </c>
      <c r="I1127" s="3">
        <v>5</v>
      </c>
      <c r="J1127" t="str">
        <v>Credit Card</v>
      </c>
      <c r="K1127" t="str">
        <v>Mumbai</v>
      </c>
      <c r="L1127" t="str">
        <v>India</v>
      </c>
      <c r="M1127" t="str">
        <v>Delivered</v>
      </c>
      <c r="N1127" s="3">
        <v>4</v>
      </c>
      <c r="O1127" t="str">
        <v>Consistent</v>
      </c>
      <c r="P1127" s="41" t="str">
        <v>Good</v>
      </c>
      <c r="Q1127" s="17">
        <v>496.77</v>
      </c>
      <c r="R1127" s="17">
        <v>24.8385</v>
      </c>
      <c r="S1127" s="4">
        <v>471.93149999999997</v>
      </c>
    </row>
    <row r="1128" spans="1:19" x14ac:dyDescent="0.35">
      <c r="A1128" t="str">
        <v>ORD006796</v>
      </c>
      <c r="B1128" t="str">
        <v>CUST00841</v>
      </c>
      <c r="C1128" s="1">
        <v>45972</v>
      </c>
      <c r="D1128" t="str">
        <v>Electronics</v>
      </c>
      <c r="E1128" t="str">
        <v>Gaming Mouse</v>
      </c>
      <c r="F1128" s="3">
        <v>1</v>
      </c>
      <c r="G1128" t="str">
        <v>Valid Quantity</v>
      </c>
      <c r="H1128" s="4" t="str">
        <v>$46.29</v>
      </c>
      <c r="I1128" s="3">
        <v>0</v>
      </c>
      <c r="J1128" t="str">
        <v>UPI</v>
      </c>
      <c r="K1128" t="str">
        <v>Berlin</v>
      </c>
      <c r="L1128" t="str">
        <v>Germany</v>
      </c>
      <c r="M1128" t="str">
        <v>Delivered</v>
      </c>
      <c r="N1128" s="3">
        <v>2</v>
      </c>
      <c r="O1128" t="str">
        <v>Consistent</v>
      </c>
      <c r="P1128" s="41" t="str">
        <v>Bad</v>
      </c>
      <c r="Q1128" s="17">
        <v>46.29</v>
      </c>
      <c r="R1128" s="17">
        <v>0</v>
      </c>
      <c r="S1128" s="4">
        <v>46.29</v>
      </c>
    </row>
    <row r="1129" spans="1:19" x14ac:dyDescent="0.35">
      <c r="A1129" t="str">
        <v>ORD006567</v>
      </c>
      <c r="B1129" t="str">
        <v>CUST02778</v>
      </c>
      <c r="C1129" s="1">
        <v>45972</v>
      </c>
      <c r="D1129" t="str">
        <v>Electronics</v>
      </c>
      <c r="E1129" t="str">
        <v>Gaming Mouse</v>
      </c>
      <c r="F1129" s="3">
        <v>2</v>
      </c>
      <c r="G1129" t="str">
        <v>Valid Quantity</v>
      </c>
      <c r="H1129" s="4" t="str">
        <v>$77.27</v>
      </c>
      <c r="I1129" s="3">
        <v>5</v>
      </c>
      <c r="J1129" t="str">
        <v>PayPal</v>
      </c>
      <c r="K1129" t="str">
        <v>Los Angeles</v>
      </c>
      <c r="L1129" t="str">
        <v>USA</v>
      </c>
      <c r="M1129" t="str">
        <v>Delivered</v>
      </c>
      <c r="N1129" s="3">
        <v>3</v>
      </c>
      <c r="O1129" t="str">
        <v>Consistent</v>
      </c>
      <c r="P1129" s="41" t="str">
        <v>Average</v>
      </c>
      <c r="Q1129" s="17">
        <v>154.54</v>
      </c>
      <c r="R1129" s="17">
        <v>7.7269999999999994</v>
      </c>
      <c r="S1129" s="4">
        <v>146.81299999999999</v>
      </c>
    </row>
    <row r="1130" spans="1:19" x14ac:dyDescent="0.35">
      <c r="A1130" t="str">
        <v>ORD004010</v>
      </c>
      <c r="B1130" t="str">
        <v>CUST02789</v>
      </c>
      <c r="C1130" s="1">
        <v>45973</v>
      </c>
      <c r="D1130" t="str">
        <v>Electronics</v>
      </c>
      <c r="E1130" t="str">
        <v>USB-C Cable</v>
      </c>
      <c r="F1130" s="3">
        <v>5</v>
      </c>
      <c r="G1130" t="str">
        <v>Valid Quantity</v>
      </c>
      <c r="H1130" s="4" t="str">
        <v>$223.40</v>
      </c>
      <c r="I1130" s="3">
        <v>10</v>
      </c>
      <c r="J1130" t="str">
        <v>Net Banking</v>
      </c>
      <c r="K1130" t="str">
        <v>Hamburg</v>
      </c>
      <c r="L1130" t="str">
        <v>Germany</v>
      </c>
      <c r="M1130" t="str">
        <v>Delivered</v>
      </c>
      <c r="N1130" s="3">
        <v>5</v>
      </c>
      <c r="O1130" t="str">
        <v>Consistent</v>
      </c>
      <c r="P1130" s="41" t="str">
        <v>Excellent</v>
      </c>
      <c r="Q1130" s="17">
        <v>1117</v>
      </c>
      <c r="R1130" s="17">
        <v>111.7</v>
      </c>
      <c r="S1130" s="4">
        <v>1005.3</v>
      </c>
    </row>
    <row r="1131" spans="1:19" x14ac:dyDescent="0.35">
      <c r="A1131" t="str">
        <v>ORD000854</v>
      </c>
      <c r="B1131" t="str">
        <v>CUST00189</v>
      </c>
      <c r="C1131" s="1">
        <v>45974</v>
      </c>
      <c r="D1131" t="str">
        <v>Electronics</v>
      </c>
      <c r="E1131" t="str">
        <v>USB-C Cable</v>
      </c>
      <c r="F1131" s="3">
        <v>2</v>
      </c>
      <c r="G1131" t="str">
        <v>Valid Quantity</v>
      </c>
      <c r="H1131" s="4" t="str">
        <v>$19.82</v>
      </c>
      <c r="I1131" s="3">
        <v>0</v>
      </c>
      <c r="J1131" t="str">
        <v>Debit Card</v>
      </c>
      <c r="K1131" t="str">
        <v>Dubai</v>
      </c>
      <c r="L1131" t="str">
        <v>UAE</v>
      </c>
      <c r="M1131" t="str">
        <v>Delivered</v>
      </c>
      <c r="N1131" s="3">
        <v>5</v>
      </c>
      <c r="O1131" t="str">
        <v>Consistent</v>
      </c>
      <c r="P1131" s="41" t="str">
        <v>Excellent</v>
      </c>
      <c r="Q1131" s="17">
        <v>39.64</v>
      </c>
      <c r="R1131" s="17">
        <v>0</v>
      </c>
      <c r="S1131" s="4">
        <v>39.64</v>
      </c>
    </row>
    <row r="1132" spans="1:19" x14ac:dyDescent="0.35">
      <c r="A1132" t="str">
        <v>ORD000199</v>
      </c>
      <c r="B1132" t="str">
        <v>CUST01447</v>
      </c>
      <c r="C1132" s="1">
        <v>45976</v>
      </c>
      <c r="D1132" t="str">
        <v>Electronics</v>
      </c>
      <c r="E1132" t="str">
        <v>Webcam</v>
      </c>
      <c r="F1132" s="3">
        <v>-1</v>
      </c>
      <c r="G1132" t="str">
        <v>Negative Quantity</v>
      </c>
      <c r="H1132" s="4" t="str">
        <v>$97.38</v>
      </c>
      <c r="I1132" s="3">
        <v>10</v>
      </c>
      <c r="J1132" t="str">
        <v>PayPal</v>
      </c>
      <c r="K1132" t="str">
        <v>Unknown</v>
      </c>
      <c r="L1132" t="str">
        <v>Germany</v>
      </c>
      <c r="M1132" t="str">
        <v>Delivered</v>
      </c>
      <c r="N1132" s="3">
        <v>5</v>
      </c>
      <c r="O1132" t="str">
        <v>Suspicious</v>
      </c>
      <c r="P1132" s="41" t="str">
        <v>Excellent</v>
      </c>
      <c r="Q1132" s="17">
        <v>-97.38</v>
      </c>
      <c r="R1132" s="17">
        <v>-9.7379999999999995</v>
      </c>
      <c r="S1132" s="4">
        <v>-87.641999999999996</v>
      </c>
    </row>
    <row r="1133" spans="1:19" x14ac:dyDescent="0.35">
      <c r="A1133" t="str">
        <v>ORD000189</v>
      </c>
      <c r="B1133" t="str">
        <v>CUST02695</v>
      </c>
      <c r="C1133" s="1">
        <v>45976</v>
      </c>
      <c r="D1133" t="str">
        <v>Electronics</v>
      </c>
      <c r="E1133" t="str">
        <v>Webcam</v>
      </c>
      <c r="F1133" s="3">
        <v>4</v>
      </c>
      <c r="G1133" t="str">
        <v>Valid Quantity</v>
      </c>
      <c r="H1133" s="4" t="str">
        <v>$151.42</v>
      </c>
      <c r="I1133" s="3">
        <v>0</v>
      </c>
      <c r="J1133" t="str">
        <v>Net Banking</v>
      </c>
      <c r="K1133" t="str">
        <v>Dubai</v>
      </c>
      <c r="L1133" t="str">
        <v>UAE</v>
      </c>
      <c r="M1133" t="str">
        <v>Delivered</v>
      </c>
      <c r="N1133" s="3">
        <v>3</v>
      </c>
      <c r="O1133" t="str">
        <v>Consistent</v>
      </c>
      <c r="P1133" s="41" t="str">
        <v>Average</v>
      </c>
      <c r="Q1133" s="17">
        <v>605.67999999999995</v>
      </c>
      <c r="R1133" s="17">
        <v>0</v>
      </c>
      <c r="S1133" s="4">
        <v>605.67999999999995</v>
      </c>
    </row>
    <row r="1134" spans="1:19" x14ac:dyDescent="0.35">
      <c r="A1134" t="str">
        <v>ORD000749</v>
      </c>
      <c r="B1134" t="str">
        <v>CUST01635</v>
      </c>
      <c r="C1134" s="1">
        <v>45978</v>
      </c>
      <c r="D1134" t="str">
        <v>Electronics</v>
      </c>
      <c r="E1134" t="str">
        <v>Bluetooth Speaker</v>
      </c>
      <c r="F1134" s="3">
        <v>1</v>
      </c>
      <c r="G1134" t="str">
        <v>Valid Quantity</v>
      </c>
      <c r="H1134" s="4" t="str">
        <v>$49.50</v>
      </c>
      <c r="I1134" s="3">
        <v>0</v>
      </c>
      <c r="J1134" t="str">
        <v>Cash on Delivery</v>
      </c>
      <c r="K1134" t="str">
        <v>Los Angeles</v>
      </c>
      <c r="L1134" t="str">
        <v>USA</v>
      </c>
      <c r="M1134" t="str">
        <v>Delivered</v>
      </c>
      <c r="N1134" s="3">
        <v>5</v>
      </c>
      <c r="O1134" t="str">
        <v>Consistent</v>
      </c>
      <c r="P1134" s="41" t="str">
        <v>Excellent</v>
      </c>
      <c r="Q1134" s="17">
        <v>49.5</v>
      </c>
      <c r="R1134" s="17">
        <v>0</v>
      </c>
      <c r="S1134" s="4">
        <v>49.5</v>
      </c>
    </row>
    <row r="1135" spans="1:19" x14ac:dyDescent="0.35">
      <c r="A1135" t="str">
        <v>ORD005903</v>
      </c>
      <c r="B1135" t="str">
        <v>CUST00445</v>
      </c>
      <c r="C1135" s="1">
        <v>45978</v>
      </c>
      <c r="D1135" t="str">
        <v>Electronics</v>
      </c>
      <c r="E1135" t="str">
        <v>Laptop Stand</v>
      </c>
      <c r="F1135" s="3">
        <v>3</v>
      </c>
      <c r="G1135" t="str">
        <v>Valid Quantity</v>
      </c>
      <c r="H1135" s="4" t="str">
        <v>$73.06</v>
      </c>
      <c r="I1135" s="3">
        <v>10</v>
      </c>
      <c r="J1135" t="str">
        <v>UPI</v>
      </c>
      <c r="K1135" t="str">
        <v>Birmingham</v>
      </c>
      <c r="L1135" t="str">
        <v>UK</v>
      </c>
      <c r="M1135" t="str">
        <v>Delivered</v>
      </c>
      <c r="N1135" s="3">
        <v>2</v>
      </c>
      <c r="O1135" t="str">
        <v>Consistent</v>
      </c>
      <c r="P1135" s="41" t="str">
        <v>Bad</v>
      </c>
      <c r="Q1135" s="17">
        <v>219.18</v>
      </c>
      <c r="R1135" s="17">
        <v>21.918000000000003</v>
      </c>
      <c r="S1135" s="4">
        <v>197.262</v>
      </c>
    </row>
    <row r="1136" spans="1:19" x14ac:dyDescent="0.35">
      <c r="A1136" t="str">
        <v>ORD003372</v>
      </c>
      <c r="B1136" t="str">
        <v>CUST00534</v>
      </c>
      <c r="C1136" s="1">
        <v>45979</v>
      </c>
      <c r="D1136" t="str">
        <v>Electronics</v>
      </c>
      <c r="E1136" t="str">
        <v>Laptop Stand</v>
      </c>
      <c r="F1136" s="3">
        <v>4</v>
      </c>
      <c r="G1136" t="str">
        <v>Valid Quantity</v>
      </c>
      <c r="H1136" s="4" t="str">
        <v>$119.23</v>
      </c>
      <c r="I1136" s="3">
        <v>15</v>
      </c>
      <c r="J1136" t="str">
        <v>Cash on Delivery</v>
      </c>
      <c r="K1136" t="str">
        <v>Melbourne</v>
      </c>
      <c r="L1136" t="str">
        <v>Australia</v>
      </c>
      <c r="M1136" t="str">
        <v>Cancelled</v>
      </c>
      <c r="N1136" s="3">
        <v>0</v>
      </c>
      <c r="O1136" t="str">
        <v>Consistent</v>
      </c>
      <c r="P1136" s="41" t="str">
        <v>Not Rated</v>
      </c>
      <c r="Q1136" s="17">
        <v>476.92</v>
      </c>
      <c r="R1136" s="17">
        <v>71.537999999999997</v>
      </c>
      <c r="S1136" s="4">
        <v>405.38200000000001</v>
      </c>
    </row>
    <row r="1137" spans="1:19" x14ac:dyDescent="0.35">
      <c r="A1137" t="str">
        <v>ORD011456</v>
      </c>
      <c r="B1137" t="str">
        <v>CUST00609</v>
      </c>
      <c r="C1137" s="1">
        <v>45979</v>
      </c>
      <c r="D1137" t="str">
        <v>Electronics</v>
      </c>
      <c r="E1137" t="str">
        <v>Gaming Mouse</v>
      </c>
      <c r="F1137" s="3">
        <v>2</v>
      </c>
      <c r="G1137" t="str">
        <v>Valid Quantity</v>
      </c>
      <c r="H1137" s="4" t="str">
        <v>$179.90</v>
      </c>
      <c r="I1137" s="3">
        <v>10</v>
      </c>
      <c r="J1137" t="str">
        <v>Debit Card</v>
      </c>
      <c r="K1137" t="str">
        <v>Los Angeles</v>
      </c>
      <c r="L1137" t="str">
        <v>USA</v>
      </c>
      <c r="M1137" t="str">
        <v>Delivered</v>
      </c>
      <c r="N1137" s="3">
        <v>4</v>
      </c>
      <c r="O1137" t="str">
        <v>Consistent</v>
      </c>
      <c r="P1137" s="41" t="str">
        <v>Good</v>
      </c>
      <c r="Q1137" s="17">
        <v>359.8</v>
      </c>
      <c r="R1137" s="17">
        <v>35.979999999999997</v>
      </c>
      <c r="S1137" s="4">
        <v>323.82</v>
      </c>
    </row>
    <row r="1138" spans="1:19" x14ac:dyDescent="0.35">
      <c r="A1138" t="str">
        <v>ORD010058</v>
      </c>
      <c r="B1138" t="str">
        <v>CUST02048</v>
      </c>
      <c r="C1138" s="1">
        <v>45979</v>
      </c>
      <c r="D1138" t="str">
        <v>Electronics</v>
      </c>
      <c r="E1138" t="str">
        <v>USB-C Cable</v>
      </c>
      <c r="F1138" s="3">
        <v>1</v>
      </c>
      <c r="G1138" t="str">
        <v>Valid Quantity</v>
      </c>
      <c r="H1138" s="4" t="str">
        <v>$141.94</v>
      </c>
      <c r="I1138" s="3">
        <v>0</v>
      </c>
      <c r="J1138" t="str">
        <v>PayPal</v>
      </c>
      <c r="K1138" t="str">
        <v>Hamburg</v>
      </c>
      <c r="L1138" t="str">
        <v>Germany</v>
      </c>
      <c r="M1138" t="str">
        <v>Delivered</v>
      </c>
      <c r="N1138" s="3">
        <v>0</v>
      </c>
      <c r="O1138" t="str">
        <v>Consistent</v>
      </c>
      <c r="P1138" s="41" t="str">
        <v>Not Rated</v>
      </c>
      <c r="Q1138" s="17">
        <v>141.94</v>
      </c>
      <c r="R1138" s="17">
        <v>0</v>
      </c>
      <c r="S1138" s="4">
        <v>141.94</v>
      </c>
    </row>
    <row r="1139" spans="1:19" x14ac:dyDescent="0.35">
      <c r="A1139" t="str">
        <v>ORD007263</v>
      </c>
      <c r="B1139" t="str">
        <v>CUST01701</v>
      </c>
      <c r="C1139" s="1">
        <v>45979</v>
      </c>
      <c r="D1139" t="str">
        <v>Electronics</v>
      </c>
      <c r="E1139" t="str">
        <v>Smartwatch</v>
      </c>
      <c r="F1139" s="3">
        <v>5</v>
      </c>
      <c r="G1139" t="str">
        <v>Valid Quantity</v>
      </c>
      <c r="H1139" s="4" t="str">
        <v>$194.13</v>
      </c>
      <c r="I1139" s="3">
        <v>5</v>
      </c>
      <c r="J1139" t="str">
        <v>Net Banking</v>
      </c>
      <c r="K1139" t="str">
        <v>Delhi</v>
      </c>
      <c r="L1139" t="str">
        <v>India</v>
      </c>
      <c r="M1139" t="str">
        <v>Cancelled</v>
      </c>
      <c r="N1139" s="3">
        <v>0</v>
      </c>
      <c r="O1139" t="str">
        <v>Consistent</v>
      </c>
      <c r="P1139" s="41" t="str">
        <v>Not Rated</v>
      </c>
      <c r="Q1139" s="17">
        <v>970.65</v>
      </c>
      <c r="R1139" s="17">
        <v>48.532499999999999</v>
      </c>
      <c r="S1139" s="4">
        <v>922.11749999999995</v>
      </c>
    </row>
    <row r="1140" spans="1:19" x14ac:dyDescent="0.35">
      <c r="A1140" t="str">
        <v>ORD010642</v>
      </c>
      <c r="B1140" t="str">
        <v>CUST01300</v>
      </c>
      <c r="C1140" s="1">
        <v>45980</v>
      </c>
      <c r="D1140" t="str">
        <v>Electronics</v>
      </c>
      <c r="E1140" t="str">
        <v>Wireless Earbuds</v>
      </c>
      <c r="F1140" s="3">
        <v>1</v>
      </c>
      <c r="G1140" t="str">
        <v>Valid Quantity</v>
      </c>
      <c r="H1140" s="4" t="str">
        <v>$53.24</v>
      </c>
      <c r="I1140" s="3">
        <v>10</v>
      </c>
      <c r="J1140" t="str">
        <v>PayPal</v>
      </c>
      <c r="K1140" t="str">
        <v>Toronto</v>
      </c>
      <c r="L1140" t="str">
        <v>Canada</v>
      </c>
      <c r="M1140" t="str">
        <v>Shipped</v>
      </c>
      <c r="N1140" s="3">
        <v>0</v>
      </c>
      <c r="O1140" t="str">
        <v>Consistent</v>
      </c>
      <c r="P1140" s="41" t="str">
        <v>Not Rated</v>
      </c>
      <c r="Q1140" s="17">
        <v>53.24</v>
      </c>
      <c r="R1140" s="17">
        <v>5.3239999999999998</v>
      </c>
      <c r="S1140" s="4">
        <v>47.916000000000004</v>
      </c>
    </row>
    <row r="1141" spans="1:19" x14ac:dyDescent="0.35">
      <c r="A1141" t="str">
        <v>ORD011060</v>
      </c>
      <c r="B1141" t="str">
        <v>CUST03237</v>
      </c>
      <c r="C1141" s="1">
        <v>45980</v>
      </c>
      <c r="D1141" t="str">
        <v>Electronics</v>
      </c>
      <c r="E1141" t="str">
        <v>Power Bank</v>
      </c>
      <c r="F1141" s="3">
        <v>1</v>
      </c>
      <c r="G1141" t="str">
        <v>Valid Quantity</v>
      </c>
      <c r="H1141" s="4" t="str">
        <v>$169.12</v>
      </c>
      <c r="I1141" s="3">
        <v>10</v>
      </c>
      <c r="J1141" t="str">
        <v>PayPal</v>
      </c>
      <c r="K1141" t="str">
        <v>Montreal</v>
      </c>
      <c r="L1141" t="str">
        <v>Canada</v>
      </c>
      <c r="M1141" t="str">
        <v>Delivered</v>
      </c>
      <c r="N1141" s="3">
        <v>5</v>
      </c>
      <c r="O1141" t="str">
        <v>Consistent</v>
      </c>
      <c r="P1141" s="41" t="str">
        <v>Excellent</v>
      </c>
      <c r="Q1141" s="17">
        <v>169.12</v>
      </c>
      <c r="R1141" s="17">
        <v>16.911999999999999</v>
      </c>
      <c r="S1141" s="4">
        <v>152.208</v>
      </c>
    </row>
    <row r="1142" spans="1:19" x14ac:dyDescent="0.35">
      <c r="A1142" t="str">
        <v>ORD006239</v>
      </c>
      <c r="B1142" t="str">
        <v>CUST00269</v>
      </c>
      <c r="C1142" s="1">
        <v>45981</v>
      </c>
      <c r="D1142" t="str">
        <v>Electronics</v>
      </c>
      <c r="E1142" t="str">
        <v>Webcam</v>
      </c>
      <c r="F1142" s="3">
        <v>4</v>
      </c>
      <c r="G1142" t="str">
        <v>Valid Quantity</v>
      </c>
      <c r="H1142" s="4" t="str">
        <v>$56.19</v>
      </c>
      <c r="I1142" s="3">
        <v>0</v>
      </c>
      <c r="J1142" t="str">
        <v>PayPal</v>
      </c>
      <c r="K1142" t="str">
        <v>Delhi</v>
      </c>
      <c r="L1142" t="str">
        <v>India</v>
      </c>
      <c r="M1142" t="str">
        <v>Shipped</v>
      </c>
      <c r="N1142" s="3">
        <v>0</v>
      </c>
      <c r="O1142" t="str">
        <v>Consistent</v>
      </c>
      <c r="P1142" s="41" t="str">
        <v>Not Rated</v>
      </c>
      <c r="Q1142" s="17">
        <v>224.76</v>
      </c>
      <c r="R1142" s="17">
        <v>0</v>
      </c>
      <c r="S1142" s="4">
        <v>224.76</v>
      </c>
    </row>
    <row r="1143" spans="1:19" x14ac:dyDescent="0.35">
      <c r="A1143" t="str">
        <v>ORD009795</v>
      </c>
      <c r="B1143" t="str">
        <v>CUST01413</v>
      </c>
      <c r="C1143" s="1">
        <v>45981</v>
      </c>
      <c r="D1143" t="str">
        <v>Electronics</v>
      </c>
      <c r="E1143" t="str">
        <v>Wireless Earbuds</v>
      </c>
      <c r="F1143" s="3">
        <v>2</v>
      </c>
      <c r="G1143" t="str">
        <v>Valid Quantity</v>
      </c>
      <c r="H1143" s="4" t="str">
        <v>$238.56</v>
      </c>
      <c r="I1143" s="3">
        <v>10</v>
      </c>
      <c r="J1143" t="str">
        <v>Credit Card</v>
      </c>
      <c r="K1143" t="str">
        <v>Montreal</v>
      </c>
      <c r="L1143" t="str">
        <v>Canada</v>
      </c>
      <c r="M1143" t="str">
        <v>Delivered</v>
      </c>
      <c r="N1143" s="3">
        <v>3</v>
      </c>
      <c r="O1143" t="str">
        <v>Consistent</v>
      </c>
      <c r="P1143" s="41" t="str">
        <v>Average</v>
      </c>
      <c r="Q1143" s="17">
        <v>477.12</v>
      </c>
      <c r="R1143" s="17">
        <v>47.711999999999996</v>
      </c>
      <c r="S1143" s="4">
        <v>429.40800000000002</v>
      </c>
    </row>
    <row r="1144" spans="1:19" x14ac:dyDescent="0.35">
      <c r="A1144" t="str">
        <v>ORD011889</v>
      </c>
      <c r="B1144" t="str">
        <v>CUST00478</v>
      </c>
      <c r="C1144" s="1">
        <v>45982</v>
      </c>
      <c r="D1144" t="str">
        <v>Electronics</v>
      </c>
      <c r="E1144" t="str">
        <v>USB-C Cable</v>
      </c>
      <c r="F1144" s="3">
        <v>1</v>
      </c>
      <c r="G1144" t="str">
        <v>Valid Quantity</v>
      </c>
      <c r="H1144" s="4" t="str">
        <v>$234.94</v>
      </c>
      <c r="I1144" s="3">
        <v>5</v>
      </c>
      <c r="J1144" t="str">
        <v>Debit Card</v>
      </c>
      <c r="K1144" t="str">
        <v>Manchester</v>
      </c>
      <c r="L1144" t="str">
        <v>UK</v>
      </c>
      <c r="M1144" t="str">
        <v>Returned</v>
      </c>
      <c r="N1144" s="3">
        <v>0</v>
      </c>
      <c r="O1144" t="str">
        <v>Consistent</v>
      </c>
      <c r="P1144" s="41" t="str">
        <v>Not Rated</v>
      </c>
      <c r="Q1144" s="17">
        <v>234.94</v>
      </c>
      <c r="R1144" s="17">
        <v>11.747</v>
      </c>
      <c r="S1144" s="4">
        <v>223.19299999999998</v>
      </c>
    </row>
    <row r="1145" spans="1:19" x14ac:dyDescent="0.35">
      <c r="A1145" t="str">
        <v>ORD002429</v>
      </c>
      <c r="B1145" t="str">
        <v>CUST00502</v>
      </c>
      <c r="C1145" s="1">
        <v>45982</v>
      </c>
      <c r="D1145" t="str">
        <v>Electronics</v>
      </c>
      <c r="E1145" t="str">
        <v>Bluetooth Speaker</v>
      </c>
      <c r="F1145" s="3">
        <v>4</v>
      </c>
      <c r="G1145" t="str">
        <v>Valid Quantity</v>
      </c>
      <c r="H1145" s="4" t="str">
        <v>$140.21</v>
      </c>
      <c r="I1145" s="3">
        <v>5</v>
      </c>
      <c r="J1145" t="str">
        <v>PayPal</v>
      </c>
      <c r="K1145" t="str">
        <v>Manchester</v>
      </c>
      <c r="L1145" t="str">
        <v>UK</v>
      </c>
      <c r="M1145" t="str">
        <v>Shipped</v>
      </c>
      <c r="N1145" s="3">
        <v>0</v>
      </c>
      <c r="O1145" t="str">
        <v>Consistent</v>
      </c>
      <c r="P1145" s="41" t="str">
        <v>Not Rated</v>
      </c>
      <c r="Q1145" s="17">
        <v>560.84</v>
      </c>
      <c r="R1145" s="17">
        <v>28.042000000000002</v>
      </c>
      <c r="S1145" s="4">
        <v>532.798</v>
      </c>
    </row>
    <row r="1146" spans="1:19" x14ac:dyDescent="0.35">
      <c r="A1146" t="str">
        <v>ORD011605</v>
      </c>
      <c r="B1146" t="str">
        <v>CUST02656</v>
      </c>
      <c r="C1146" s="1">
        <v>45983</v>
      </c>
      <c r="D1146" t="str">
        <v>Electronics</v>
      </c>
      <c r="E1146" t="str">
        <v>USB-C Cable</v>
      </c>
      <c r="F1146" s="3">
        <v>1</v>
      </c>
      <c r="G1146" t="str">
        <v>Valid Quantity</v>
      </c>
      <c r="H1146" s="4" t="str">
        <v>$49.93</v>
      </c>
      <c r="I1146" s="3">
        <v>5</v>
      </c>
      <c r="J1146" t="str">
        <v>Net Banking</v>
      </c>
      <c r="K1146" t="str">
        <v>Dubai</v>
      </c>
      <c r="L1146" t="str">
        <v>UAE</v>
      </c>
      <c r="M1146" t="str">
        <v>Shipped</v>
      </c>
      <c r="N1146" s="3">
        <v>0</v>
      </c>
      <c r="O1146" t="str">
        <v>Consistent</v>
      </c>
      <c r="P1146" s="41" t="str">
        <v>Not Rated</v>
      </c>
      <c r="Q1146" s="17">
        <v>49.93</v>
      </c>
      <c r="R1146" s="17">
        <v>2.4965000000000002</v>
      </c>
      <c r="S1146" s="4">
        <v>47.433500000000002</v>
      </c>
    </row>
    <row r="1147" spans="1:19" x14ac:dyDescent="0.35">
      <c r="A1147" t="str">
        <v>ORD006929</v>
      </c>
      <c r="B1147" t="str">
        <v>CUST02870</v>
      </c>
      <c r="C1147" s="1">
        <v>45983</v>
      </c>
      <c r="D1147" t="str">
        <v>Electronics</v>
      </c>
      <c r="E1147" t="str">
        <v>Smartwatch</v>
      </c>
      <c r="F1147" s="3">
        <v>1</v>
      </c>
      <c r="G1147" t="str">
        <v>Valid Quantity</v>
      </c>
      <c r="H1147" s="4" t="str">
        <v>$241.63</v>
      </c>
      <c r="I1147" s="3">
        <v>0</v>
      </c>
      <c r="J1147" t="str">
        <v>Credit Card</v>
      </c>
      <c r="K1147" t="str">
        <v>Hamburg</v>
      </c>
      <c r="L1147" t="str">
        <v>Germany</v>
      </c>
      <c r="M1147" t="str">
        <v>Returned</v>
      </c>
      <c r="N1147" s="3">
        <v>0</v>
      </c>
      <c r="O1147" t="str">
        <v>Consistent</v>
      </c>
      <c r="P1147" s="41" t="str">
        <v>Not Rated</v>
      </c>
      <c r="Q1147" s="17">
        <v>241.63</v>
      </c>
      <c r="R1147" s="17">
        <v>0</v>
      </c>
      <c r="S1147" s="4">
        <v>241.63</v>
      </c>
    </row>
    <row r="1148" spans="1:19" x14ac:dyDescent="0.35">
      <c r="A1148" t="str">
        <v>ORD003012</v>
      </c>
      <c r="B1148" t="str">
        <v>CUST01333</v>
      </c>
      <c r="C1148" s="1">
        <v>45984</v>
      </c>
      <c r="D1148" t="str">
        <v>Electronics</v>
      </c>
      <c r="E1148" t="str">
        <v>Power Bank</v>
      </c>
      <c r="F1148" s="3">
        <v>4</v>
      </c>
      <c r="G1148" t="str">
        <v>Valid Quantity</v>
      </c>
      <c r="H1148" s="4" t="str">
        <v>$197.30</v>
      </c>
      <c r="I1148" s="3">
        <v>5</v>
      </c>
      <c r="J1148" t="str">
        <v>UPI</v>
      </c>
      <c r="K1148" t="str">
        <v>Manchester</v>
      </c>
      <c r="L1148" t="str">
        <v>UK</v>
      </c>
      <c r="M1148" t="str">
        <v>Cancelled</v>
      </c>
      <c r="N1148" s="3">
        <v>0</v>
      </c>
      <c r="O1148" t="str">
        <v>Consistent</v>
      </c>
      <c r="P1148" s="41" t="str">
        <v>Not Rated</v>
      </c>
      <c r="Q1148" s="17">
        <v>789.2</v>
      </c>
      <c r="R1148" s="17">
        <v>39.46</v>
      </c>
      <c r="S1148" s="4">
        <v>749.74</v>
      </c>
    </row>
    <row r="1149" spans="1:19" x14ac:dyDescent="0.35">
      <c r="A1149" t="str">
        <v>ORD006515</v>
      </c>
      <c r="B1149" t="str">
        <v>CUST02924</v>
      </c>
      <c r="C1149" s="1">
        <v>45984</v>
      </c>
      <c r="D1149" t="str">
        <v>Electronics</v>
      </c>
      <c r="E1149" t="str">
        <v>Gaming Mouse</v>
      </c>
      <c r="F1149" s="3">
        <v>2</v>
      </c>
      <c r="G1149" t="str">
        <v>Valid Quantity</v>
      </c>
      <c r="H1149" s="4" t="str">
        <v>$228.30</v>
      </c>
      <c r="I1149" s="3">
        <v>10</v>
      </c>
      <c r="J1149" t="str">
        <v>Net Banking</v>
      </c>
      <c r="K1149" t="str">
        <v>Toronto</v>
      </c>
      <c r="L1149" t="str">
        <v>Canada</v>
      </c>
      <c r="M1149" t="str">
        <v>Delivered</v>
      </c>
      <c r="N1149" s="3">
        <v>4</v>
      </c>
      <c r="O1149" t="str">
        <v>Consistent</v>
      </c>
      <c r="P1149" s="41" t="str">
        <v>Good</v>
      </c>
      <c r="Q1149" s="17">
        <v>456.6</v>
      </c>
      <c r="R1149" s="17">
        <v>45.66</v>
      </c>
      <c r="S1149" s="4">
        <v>410.94000000000005</v>
      </c>
    </row>
    <row r="1150" spans="1:19" x14ac:dyDescent="0.35">
      <c r="A1150" t="str">
        <v>ORD000321</v>
      </c>
      <c r="B1150" t="str">
        <v>CUST01602</v>
      </c>
      <c r="C1150" s="1">
        <v>45984</v>
      </c>
      <c r="D1150" t="str">
        <v>Electronics</v>
      </c>
      <c r="E1150" t="str">
        <v>Wireless Earbuds</v>
      </c>
      <c r="F1150" s="3">
        <v>2</v>
      </c>
      <c r="G1150" t="str">
        <v>Valid Quantity</v>
      </c>
      <c r="H1150" s="4" t="str">
        <v>$88.03</v>
      </c>
      <c r="I1150" s="3">
        <v>5</v>
      </c>
      <c r="J1150" t="str">
        <v>Net Banking</v>
      </c>
      <c r="K1150" t="str">
        <v>Manchester</v>
      </c>
      <c r="L1150" t="str">
        <v>UK</v>
      </c>
      <c r="M1150" t="str">
        <v>Shipped</v>
      </c>
      <c r="N1150" s="3">
        <v>0</v>
      </c>
      <c r="O1150" t="str">
        <v>Consistent</v>
      </c>
      <c r="P1150" s="41" t="str">
        <v>Not Rated</v>
      </c>
      <c r="Q1150" s="17">
        <v>176.06</v>
      </c>
      <c r="R1150" s="17">
        <v>8.802999999999999</v>
      </c>
      <c r="S1150" s="4">
        <v>167.25700000000001</v>
      </c>
    </row>
    <row r="1151" spans="1:19" x14ac:dyDescent="0.35">
      <c r="A1151" t="str">
        <v>ORD008345</v>
      </c>
      <c r="B1151" t="str">
        <v>CUST01909</v>
      </c>
      <c r="C1151" s="1">
        <v>45985</v>
      </c>
      <c r="D1151" t="str">
        <v>Electronics</v>
      </c>
      <c r="E1151" t="str">
        <v>Power Bank</v>
      </c>
      <c r="F1151" s="3">
        <v>1</v>
      </c>
      <c r="G1151" t="str">
        <v>Valid Quantity</v>
      </c>
      <c r="H1151" s="4" t="str">
        <v>$190.59</v>
      </c>
      <c r="I1151" s="3">
        <v>15</v>
      </c>
      <c r="J1151" t="str">
        <v>Net Banking</v>
      </c>
      <c r="K1151" t="str">
        <v>Manchester</v>
      </c>
      <c r="L1151" t="str">
        <v>UK</v>
      </c>
      <c r="M1151" t="str">
        <v>Delivered</v>
      </c>
      <c r="N1151" s="3">
        <v>4</v>
      </c>
      <c r="O1151" t="str">
        <v>Consistent</v>
      </c>
      <c r="P1151" s="41" t="str">
        <v>Good</v>
      </c>
      <c r="Q1151" s="17">
        <v>190.59</v>
      </c>
      <c r="R1151" s="17">
        <v>28.5885</v>
      </c>
      <c r="S1151" s="4">
        <v>162.00149999999999</v>
      </c>
    </row>
    <row r="1152" spans="1:19" x14ac:dyDescent="0.35">
      <c r="A1152" t="str">
        <v>ORD003830</v>
      </c>
      <c r="B1152" t="str">
        <v>CUST02052</v>
      </c>
      <c r="C1152" s="1">
        <v>45986</v>
      </c>
      <c r="D1152" t="str">
        <v>Electronics</v>
      </c>
      <c r="E1152" t="str">
        <v>Bluetooth Speaker</v>
      </c>
      <c r="F1152" s="3">
        <v>1</v>
      </c>
      <c r="G1152" t="str">
        <v>Valid Quantity</v>
      </c>
      <c r="H1152" s="4" t="str">
        <v>$86.91</v>
      </c>
      <c r="I1152" s="3">
        <v>10</v>
      </c>
      <c r="J1152" t="str">
        <v>Cash on Delivery</v>
      </c>
      <c r="K1152" t="str">
        <v>Brisbane</v>
      </c>
      <c r="L1152" t="str">
        <v>Australia</v>
      </c>
      <c r="M1152" t="str">
        <v>Delivered</v>
      </c>
      <c r="N1152" s="3">
        <v>1</v>
      </c>
      <c r="O1152" t="str">
        <v>Consistent</v>
      </c>
      <c r="P1152" s="41" t="str">
        <v>Very Bad</v>
      </c>
      <c r="Q1152" s="17">
        <v>86.91</v>
      </c>
      <c r="R1152" s="17">
        <v>8.6909999999999989</v>
      </c>
      <c r="S1152" s="4">
        <v>78.218999999999994</v>
      </c>
    </row>
    <row r="1153" spans="1:19" x14ac:dyDescent="0.35">
      <c r="A1153" t="str">
        <v>ORD004169</v>
      </c>
      <c r="B1153" t="str">
        <v>CUST03036</v>
      </c>
      <c r="C1153" s="1">
        <v>45986</v>
      </c>
      <c r="D1153" t="str">
        <v>Electronics</v>
      </c>
      <c r="E1153" t="str">
        <v>Wireless Earbuds</v>
      </c>
      <c r="F1153" s="3">
        <v>1</v>
      </c>
      <c r="G1153" t="str">
        <v>Valid Quantity</v>
      </c>
      <c r="H1153" s="4" t="str">
        <v>$226.38</v>
      </c>
      <c r="I1153" s="3">
        <v>5</v>
      </c>
      <c r="J1153" t="str">
        <v>Debit Card</v>
      </c>
      <c r="K1153" t="str">
        <v>Delhi</v>
      </c>
      <c r="L1153" t="str">
        <v>India</v>
      </c>
      <c r="M1153" t="str">
        <v>Shipped</v>
      </c>
      <c r="N1153" s="3">
        <v>0</v>
      </c>
      <c r="O1153" t="str">
        <v>Consistent</v>
      </c>
      <c r="P1153" s="41" t="str">
        <v>Not Rated</v>
      </c>
      <c r="Q1153" s="17">
        <v>226.38</v>
      </c>
      <c r="R1153" s="17">
        <v>11.319000000000001</v>
      </c>
      <c r="S1153" s="4">
        <v>215.06100000000001</v>
      </c>
    </row>
    <row r="1154" spans="1:19" x14ac:dyDescent="0.35">
      <c r="A1154" t="str">
        <v>ORD007866</v>
      </c>
      <c r="B1154" t="str">
        <v>CUST00331</v>
      </c>
      <c r="C1154" s="1">
        <v>45987</v>
      </c>
      <c r="D1154" t="str">
        <v>Electronics</v>
      </c>
      <c r="E1154" t="str">
        <v>Bluetooth Speaker</v>
      </c>
      <c r="F1154" s="3">
        <v>3</v>
      </c>
      <c r="G1154" t="str">
        <v>Valid Quantity</v>
      </c>
      <c r="H1154" s="4" t="str">
        <v>$93.59</v>
      </c>
      <c r="I1154" s="3">
        <v>10</v>
      </c>
      <c r="J1154" t="str">
        <v>PayPal</v>
      </c>
      <c r="K1154" t="str">
        <v>Birmingham</v>
      </c>
      <c r="L1154" t="str">
        <v>UK</v>
      </c>
      <c r="M1154" t="str">
        <v>Returned</v>
      </c>
      <c r="N1154" s="3">
        <v>0</v>
      </c>
      <c r="O1154" t="str">
        <v>Consistent</v>
      </c>
      <c r="P1154" s="41" t="str">
        <v>Not Rated</v>
      </c>
      <c r="Q1154" s="17">
        <v>280.77</v>
      </c>
      <c r="R1154" s="17">
        <v>28.076999999999998</v>
      </c>
      <c r="S1154" s="4">
        <v>252.69299999999998</v>
      </c>
    </row>
    <row r="1155" spans="1:19" x14ac:dyDescent="0.35">
      <c r="A1155" t="str">
        <v>ORD008240</v>
      </c>
      <c r="B1155" t="str">
        <v>CUST02378</v>
      </c>
      <c r="C1155" s="1">
        <v>45987</v>
      </c>
      <c r="D1155" t="str">
        <v>Electronics</v>
      </c>
      <c r="E1155" t="str">
        <v>Laptop Stand</v>
      </c>
      <c r="F1155" s="3">
        <v>2</v>
      </c>
      <c r="G1155" t="str">
        <v>Valid Quantity</v>
      </c>
      <c r="H1155" s="4" t="str">
        <v>$220.28</v>
      </c>
      <c r="I1155" s="3">
        <v>15</v>
      </c>
      <c r="J1155" t="str">
        <v>Credit Card</v>
      </c>
      <c r="K1155" t="str">
        <v>Hyderabad</v>
      </c>
      <c r="L1155" t="str">
        <v>India</v>
      </c>
      <c r="M1155" t="str">
        <v>Cancelled</v>
      </c>
      <c r="N1155" s="3">
        <v>0</v>
      </c>
      <c r="O1155" t="str">
        <v>Consistent</v>
      </c>
      <c r="P1155" s="41" t="str">
        <v>Not Rated</v>
      </c>
      <c r="Q1155" s="17">
        <v>440.56</v>
      </c>
      <c r="R1155" s="17">
        <v>66.084000000000003</v>
      </c>
      <c r="S1155" s="4">
        <v>374.476</v>
      </c>
    </row>
    <row r="1156" spans="1:19" x14ac:dyDescent="0.35">
      <c r="A1156" t="str">
        <v>ORD004730</v>
      </c>
      <c r="B1156" t="str">
        <v>CUST01480</v>
      </c>
      <c r="C1156" s="1">
        <v>45987</v>
      </c>
      <c r="D1156" t="str">
        <v>Electronics</v>
      </c>
      <c r="E1156" t="str">
        <v>Power Bank</v>
      </c>
      <c r="F1156" s="3">
        <v>2</v>
      </c>
      <c r="G1156" t="str">
        <v>Valid Quantity</v>
      </c>
      <c r="H1156" s="4" t="str">
        <v>$159.84</v>
      </c>
      <c r="I1156" s="3">
        <v>0</v>
      </c>
      <c r="J1156" t="str">
        <v>UPI</v>
      </c>
      <c r="K1156" t="str">
        <v>Los Angeles</v>
      </c>
      <c r="L1156" t="str">
        <v>USA</v>
      </c>
      <c r="M1156" t="str">
        <v>Shipped</v>
      </c>
      <c r="N1156" s="3">
        <v>0</v>
      </c>
      <c r="O1156" t="str">
        <v>Consistent</v>
      </c>
      <c r="P1156" s="41" t="str">
        <v>Not Rated</v>
      </c>
      <c r="Q1156" s="17">
        <v>319.68</v>
      </c>
      <c r="R1156" s="17">
        <v>0</v>
      </c>
      <c r="S1156" s="4">
        <v>319.68</v>
      </c>
    </row>
    <row r="1157" spans="1:19" x14ac:dyDescent="0.35">
      <c r="A1157" t="str">
        <v>ORD004994</v>
      </c>
      <c r="B1157" t="str">
        <v>CUST02349</v>
      </c>
      <c r="C1157" s="1">
        <v>45988</v>
      </c>
      <c r="D1157" t="str">
        <v>Electronics</v>
      </c>
      <c r="E1157" t="str">
        <v>Wireless Earbuds</v>
      </c>
      <c r="F1157" s="3">
        <v>1</v>
      </c>
      <c r="G1157" t="str">
        <v>Valid Quantity</v>
      </c>
      <c r="H1157" s="4" t="str">
        <v>$28.25</v>
      </c>
      <c r="I1157" s="3">
        <v>0</v>
      </c>
      <c r="J1157" t="str">
        <v>Credit Card</v>
      </c>
      <c r="K1157" t="str">
        <v>Manchester</v>
      </c>
      <c r="L1157" t="str">
        <v>UK</v>
      </c>
      <c r="M1157" t="str">
        <v>Delivered</v>
      </c>
      <c r="N1157" s="3">
        <v>5</v>
      </c>
      <c r="O1157" t="str">
        <v>Consistent</v>
      </c>
      <c r="P1157" s="41" t="str">
        <v>Excellent</v>
      </c>
      <c r="Q1157" s="17">
        <v>28.25</v>
      </c>
      <c r="R1157" s="17">
        <v>0</v>
      </c>
      <c r="S1157" s="4">
        <v>28.25</v>
      </c>
    </row>
    <row r="1158" spans="1:19" x14ac:dyDescent="0.35">
      <c r="A1158" t="str">
        <v>ORD003472</v>
      </c>
      <c r="B1158" t="str">
        <v>CUST02140</v>
      </c>
      <c r="C1158" s="1">
        <v>45988</v>
      </c>
      <c r="D1158" t="str">
        <v>Electronics</v>
      </c>
      <c r="E1158" t="str">
        <v>Bluetooth Speaker</v>
      </c>
      <c r="F1158" s="3">
        <v>3</v>
      </c>
      <c r="G1158" t="str">
        <v>Valid Quantity</v>
      </c>
      <c r="H1158" s="4" t="str">
        <v>$71.06</v>
      </c>
      <c r="I1158" s="3">
        <v>10</v>
      </c>
      <c r="J1158" t="str">
        <v>Net Banking</v>
      </c>
      <c r="K1158" t="str">
        <v>Munich</v>
      </c>
      <c r="L1158" t="str">
        <v>Germany</v>
      </c>
      <c r="M1158" t="str">
        <v>Delivered</v>
      </c>
      <c r="N1158" s="3">
        <v>4</v>
      </c>
      <c r="O1158" t="str">
        <v>Consistent</v>
      </c>
      <c r="P1158" s="41" t="str">
        <v>Good</v>
      </c>
      <c r="Q1158" s="17">
        <v>213.18</v>
      </c>
      <c r="R1158" s="17">
        <v>21.318000000000001</v>
      </c>
      <c r="S1158" s="4">
        <v>191.86199999999999</v>
      </c>
    </row>
    <row r="1159" spans="1:19" x14ac:dyDescent="0.35">
      <c r="A1159" t="str">
        <v>ORD006873</v>
      </c>
      <c r="B1159" t="str">
        <v>CUST01987</v>
      </c>
      <c r="C1159" s="1">
        <v>45989</v>
      </c>
      <c r="D1159" t="str">
        <v>Electronics</v>
      </c>
      <c r="E1159" t="str">
        <v>USB-C Cable</v>
      </c>
      <c r="F1159" s="3">
        <v>1</v>
      </c>
      <c r="G1159" t="str">
        <v>Valid Quantity</v>
      </c>
      <c r="H1159" s="4" t="str">
        <v>$84.48</v>
      </c>
      <c r="I1159" s="3">
        <v>0</v>
      </c>
      <c r="J1159" t="str">
        <v>Credit Card</v>
      </c>
      <c r="K1159" t="str">
        <v>Berlin</v>
      </c>
      <c r="L1159" t="str">
        <v>Germany</v>
      </c>
      <c r="M1159" t="str">
        <v>Delivered</v>
      </c>
      <c r="N1159" s="3">
        <v>0</v>
      </c>
      <c r="O1159" t="str">
        <v>Consistent</v>
      </c>
      <c r="P1159" s="41" t="str">
        <v>Not Rated</v>
      </c>
      <c r="Q1159" s="17">
        <v>84.48</v>
      </c>
      <c r="R1159" s="17">
        <v>0</v>
      </c>
      <c r="S1159" s="4">
        <v>84.48</v>
      </c>
    </row>
    <row r="1160" spans="1:19" x14ac:dyDescent="0.35">
      <c r="A1160" t="str">
        <v>ORD000439</v>
      </c>
      <c r="B1160" t="str">
        <v>CUST01979</v>
      </c>
      <c r="C1160" s="1">
        <v>45989</v>
      </c>
      <c r="D1160" t="str">
        <v>Electronics</v>
      </c>
      <c r="E1160" t="str">
        <v>Smartwatch</v>
      </c>
      <c r="F1160" s="3">
        <v>2</v>
      </c>
      <c r="G1160" t="str">
        <v>Valid Quantity</v>
      </c>
      <c r="H1160" s="4" t="str">
        <v>$120.25</v>
      </c>
      <c r="I1160" s="3">
        <v>0</v>
      </c>
      <c r="J1160" t="str">
        <v>Credit Card</v>
      </c>
      <c r="K1160" t="str">
        <v>Abu Dhabi</v>
      </c>
      <c r="L1160" t="str">
        <v>UAE</v>
      </c>
      <c r="M1160" t="str">
        <v>Delivered</v>
      </c>
      <c r="N1160" s="3">
        <v>3</v>
      </c>
      <c r="O1160" t="str">
        <v>Consistent</v>
      </c>
      <c r="P1160" s="41" t="str">
        <v>Average</v>
      </c>
      <c r="Q1160" s="17">
        <v>240.5</v>
      </c>
      <c r="R1160" s="17">
        <v>0</v>
      </c>
      <c r="S1160" s="4">
        <v>240.5</v>
      </c>
    </row>
    <row r="1161" spans="1:19" x14ac:dyDescent="0.35">
      <c r="A1161" t="str">
        <v>ORD006171</v>
      </c>
      <c r="B1161" t="str">
        <v>CUST01438</v>
      </c>
      <c r="C1161" s="1">
        <v>45990</v>
      </c>
      <c r="D1161" t="str">
        <v>Electronics</v>
      </c>
      <c r="E1161" t="str">
        <v>Smartwatch</v>
      </c>
      <c r="F1161" s="3">
        <v>2</v>
      </c>
      <c r="G1161" t="str">
        <v>Valid Quantity</v>
      </c>
      <c r="H1161" s="4" t="str">
        <v>$190.57</v>
      </c>
      <c r="I1161" s="3">
        <v>5</v>
      </c>
      <c r="J1161" t="str">
        <v>Debit Card</v>
      </c>
      <c r="K1161" t="str">
        <v>London</v>
      </c>
      <c r="L1161" t="str">
        <v>UK</v>
      </c>
      <c r="M1161" t="str">
        <v>Shipped</v>
      </c>
      <c r="N1161" s="3">
        <v>0</v>
      </c>
      <c r="O1161" t="str">
        <v>Consistent</v>
      </c>
      <c r="P1161" s="41" t="str">
        <v>Not Rated</v>
      </c>
      <c r="Q1161" s="17">
        <v>381.14</v>
      </c>
      <c r="R1161" s="17">
        <v>19.056999999999999</v>
      </c>
      <c r="S1161" s="4">
        <v>362.08299999999997</v>
      </c>
    </row>
    <row r="1162" spans="1:19" x14ac:dyDescent="0.35">
      <c r="A1162" t="str">
        <v>ORD000810</v>
      </c>
      <c r="B1162" t="str">
        <v>CUST03206</v>
      </c>
      <c r="C1162" s="1">
        <v>45990</v>
      </c>
      <c r="D1162" t="str">
        <v>Electronics</v>
      </c>
      <c r="E1162" t="str">
        <v>Laptop Stand</v>
      </c>
      <c r="F1162" s="3">
        <v>1</v>
      </c>
      <c r="G1162" t="str">
        <v>Valid Quantity</v>
      </c>
      <c r="H1162" s="4" t="str">
        <v>$145.19</v>
      </c>
      <c r="I1162" s="3">
        <v>0</v>
      </c>
      <c r="J1162" t="str">
        <v>Net Banking</v>
      </c>
      <c r="K1162" t="str">
        <v>Munich</v>
      </c>
      <c r="L1162" t="str">
        <v>Germany</v>
      </c>
      <c r="M1162" t="str">
        <v>Delivered</v>
      </c>
      <c r="N1162" s="3">
        <v>4</v>
      </c>
      <c r="O1162" t="str">
        <v>Consistent</v>
      </c>
      <c r="P1162" s="41" t="str">
        <v>Good</v>
      </c>
      <c r="Q1162" s="17">
        <v>145.19</v>
      </c>
      <c r="R1162" s="17">
        <v>0</v>
      </c>
      <c r="S1162" s="4">
        <v>145.19</v>
      </c>
    </row>
    <row r="1163" spans="1:19" x14ac:dyDescent="0.35">
      <c r="A1163" t="str">
        <v>ORD005297</v>
      </c>
      <c r="B1163" t="str">
        <v>CUST01400</v>
      </c>
      <c r="C1163" s="1">
        <v>45990</v>
      </c>
      <c r="D1163" t="str">
        <v>Electronics</v>
      </c>
      <c r="E1163" t="str">
        <v>Webcam</v>
      </c>
      <c r="F1163" s="3">
        <v>2</v>
      </c>
      <c r="G1163" t="str">
        <v>Valid Quantity</v>
      </c>
      <c r="H1163" s="4" t="str">
        <v>$150.56</v>
      </c>
      <c r="I1163" s="3">
        <v>0</v>
      </c>
      <c r="J1163" t="str">
        <v>Cash on Delivery</v>
      </c>
      <c r="K1163" t="str">
        <v>Birmingham</v>
      </c>
      <c r="L1163" t="str">
        <v>UK</v>
      </c>
      <c r="M1163" t="str">
        <v>Pending</v>
      </c>
      <c r="N1163" s="3">
        <v>0</v>
      </c>
      <c r="O1163" t="str">
        <v>Consistent</v>
      </c>
      <c r="P1163" s="41" t="str">
        <v>Not Rated</v>
      </c>
      <c r="Q1163" s="17">
        <v>301.12</v>
      </c>
      <c r="R1163" s="17">
        <v>0</v>
      </c>
      <c r="S1163" s="4">
        <v>301.12</v>
      </c>
    </row>
    <row r="1164" spans="1:19" x14ac:dyDescent="0.35">
      <c r="A1164" t="str">
        <v>ORD007765</v>
      </c>
      <c r="B1164" t="str">
        <v>CUST01275</v>
      </c>
      <c r="C1164" s="1">
        <v>45991</v>
      </c>
      <c r="D1164" t="str">
        <v>Electronics</v>
      </c>
      <c r="E1164" t="str">
        <v>Smartwatch</v>
      </c>
      <c r="F1164" s="3">
        <v>3</v>
      </c>
      <c r="G1164" t="str">
        <v>Valid Quantity</v>
      </c>
      <c r="H1164" s="4" t="str">
        <v>$163.83</v>
      </c>
      <c r="I1164" s="3">
        <v>10</v>
      </c>
      <c r="J1164" t="str">
        <v>Net Banking</v>
      </c>
      <c r="K1164" t="str">
        <v>Hamburg</v>
      </c>
      <c r="L1164" t="str">
        <v>Germany</v>
      </c>
      <c r="M1164" t="str">
        <v>Delivered</v>
      </c>
      <c r="N1164" s="3">
        <v>5</v>
      </c>
      <c r="O1164" t="str">
        <v>Consistent</v>
      </c>
      <c r="P1164" s="41" t="str">
        <v>Excellent</v>
      </c>
      <c r="Q1164" s="17">
        <v>491.49</v>
      </c>
      <c r="R1164" s="17">
        <v>49.148999999999994</v>
      </c>
      <c r="S1164" s="4">
        <v>442.34100000000001</v>
      </c>
    </row>
    <row r="1165" spans="1:19" x14ac:dyDescent="0.35">
      <c r="A1165" t="str">
        <v>ORD000675</v>
      </c>
      <c r="B1165" t="str">
        <v>CUST01370</v>
      </c>
      <c r="C1165" s="1">
        <v>45992</v>
      </c>
      <c r="D1165" t="str">
        <v>Electronics</v>
      </c>
      <c r="E1165" t="str">
        <v>Smartwatch</v>
      </c>
      <c r="F1165" s="3">
        <v>4</v>
      </c>
      <c r="G1165" t="str">
        <v>Valid Quantity</v>
      </c>
      <c r="H1165" s="4" t="str">
        <v>$173.56</v>
      </c>
      <c r="I1165" s="3">
        <v>5</v>
      </c>
      <c r="J1165" t="str">
        <v>UPI</v>
      </c>
      <c r="K1165" t="str">
        <v>Chicago</v>
      </c>
      <c r="L1165" t="str">
        <v>USA</v>
      </c>
      <c r="M1165" t="str">
        <v>Delivered</v>
      </c>
      <c r="N1165" s="3">
        <v>5</v>
      </c>
      <c r="O1165" t="str">
        <v>Consistent</v>
      </c>
      <c r="P1165" s="41" t="str">
        <v>Excellent</v>
      </c>
      <c r="Q1165" s="17">
        <v>694.24</v>
      </c>
      <c r="R1165" s="17">
        <v>34.711999999999996</v>
      </c>
      <c r="S1165" s="4">
        <v>659.52800000000002</v>
      </c>
    </row>
    <row r="1166" spans="1:19" x14ac:dyDescent="0.35">
      <c r="A1166" t="str">
        <v>ORD003140</v>
      </c>
      <c r="B1166" t="str">
        <v>CUST02407</v>
      </c>
      <c r="C1166" s="1">
        <v>45992</v>
      </c>
      <c r="D1166" t="str">
        <v>Electronics</v>
      </c>
      <c r="E1166" t="str">
        <v>Smartwatch</v>
      </c>
      <c r="F1166" s="3">
        <v>1</v>
      </c>
      <c r="G1166" t="str">
        <v>Valid Quantity</v>
      </c>
      <c r="H1166" s="4" t="str">
        <v>$64.86</v>
      </c>
      <c r="I1166" s="3">
        <v>15</v>
      </c>
      <c r="J1166" t="str">
        <v>Credit Card</v>
      </c>
      <c r="K1166" t="str">
        <v>Berlin</v>
      </c>
      <c r="L1166" t="str">
        <v>Germany</v>
      </c>
      <c r="M1166" t="str">
        <v>Delivered</v>
      </c>
      <c r="N1166" s="3">
        <v>5</v>
      </c>
      <c r="O1166" t="str">
        <v>Consistent</v>
      </c>
      <c r="P1166" s="41" t="str">
        <v>Excellent</v>
      </c>
      <c r="Q1166" s="17">
        <v>64.86</v>
      </c>
      <c r="R1166" s="17">
        <v>9.7289999999999992</v>
      </c>
      <c r="S1166" s="4">
        <v>55.131</v>
      </c>
    </row>
    <row r="1167" spans="1:19" x14ac:dyDescent="0.35">
      <c r="A1167" t="str">
        <v>ORD003957</v>
      </c>
      <c r="B1167" t="str">
        <v>CUST02898</v>
      </c>
      <c r="C1167" s="1">
        <v>45993</v>
      </c>
      <c r="D1167" t="str">
        <v>Electronics</v>
      </c>
      <c r="E1167" t="str">
        <v>Wireless Earbuds</v>
      </c>
      <c r="F1167" s="3">
        <v>3</v>
      </c>
      <c r="G1167" t="str">
        <v>Valid Quantity</v>
      </c>
      <c r="H1167" s="4" t="str">
        <v>$197.07</v>
      </c>
      <c r="I1167" s="3">
        <v>0</v>
      </c>
      <c r="J1167" t="str">
        <v>UPI</v>
      </c>
      <c r="K1167" t="str">
        <v>Toronto</v>
      </c>
      <c r="L1167" t="str">
        <v>Canada</v>
      </c>
      <c r="M1167" t="str">
        <v>Delivered</v>
      </c>
      <c r="N1167" s="3">
        <v>0</v>
      </c>
      <c r="O1167" t="str">
        <v>Consistent</v>
      </c>
      <c r="P1167" s="41" t="str">
        <v>Not Rated</v>
      </c>
      <c r="Q1167" s="17">
        <v>591.21</v>
      </c>
      <c r="R1167" s="17">
        <v>0</v>
      </c>
      <c r="S1167" s="4">
        <v>591.21</v>
      </c>
    </row>
    <row r="1168" spans="1:19" x14ac:dyDescent="0.35">
      <c r="A1168" t="str">
        <v>ORD010152</v>
      </c>
      <c r="B1168" t="str">
        <v>CUST00146</v>
      </c>
      <c r="C1168" s="1">
        <v>45994</v>
      </c>
      <c r="D1168" t="str">
        <v>Electronics</v>
      </c>
      <c r="E1168" t="str">
        <v>Wireless Earbuds</v>
      </c>
      <c r="F1168" s="3">
        <v>3</v>
      </c>
      <c r="G1168" t="str">
        <v>Valid Quantity</v>
      </c>
      <c r="H1168" s="4" t="str">
        <v>$152.23</v>
      </c>
      <c r="I1168" s="3">
        <v>10</v>
      </c>
      <c r="J1168" t="str">
        <v>PayPal</v>
      </c>
      <c r="K1168" t="str">
        <v>Delhi</v>
      </c>
      <c r="L1168" t="str">
        <v>India</v>
      </c>
      <c r="M1168" t="str">
        <v>Cancelled</v>
      </c>
      <c r="N1168" s="3">
        <v>0</v>
      </c>
      <c r="O1168" t="str">
        <v>Consistent</v>
      </c>
      <c r="P1168" s="41" t="str">
        <v>Not Rated</v>
      </c>
      <c r="Q1168" s="17">
        <v>456.68999999999994</v>
      </c>
      <c r="R1168" s="17">
        <v>45.668999999999997</v>
      </c>
      <c r="S1168" s="4">
        <v>411.02099999999996</v>
      </c>
    </row>
    <row r="1169" spans="1:19" x14ac:dyDescent="0.35">
      <c r="A1169" t="str">
        <v>ORD002638</v>
      </c>
      <c r="B1169" t="str">
        <v>CUST01518</v>
      </c>
      <c r="C1169" s="1">
        <v>45995</v>
      </c>
      <c r="D1169" t="str">
        <v>Electronics</v>
      </c>
      <c r="E1169" t="str">
        <v>Power Bank</v>
      </c>
      <c r="F1169" s="3">
        <v>3</v>
      </c>
      <c r="G1169" t="str">
        <v>Valid Quantity</v>
      </c>
      <c r="H1169" s="4" t="str">
        <v>$211.47</v>
      </c>
      <c r="I1169" s="3">
        <v>0</v>
      </c>
      <c r="J1169" t="str">
        <v>Cash on Delivery</v>
      </c>
      <c r="K1169" t="str">
        <v>Abu Dhabi</v>
      </c>
      <c r="L1169" t="str">
        <v>UAE</v>
      </c>
      <c r="M1169" t="str">
        <v>Delivered</v>
      </c>
      <c r="N1169" s="3">
        <v>4</v>
      </c>
      <c r="O1169" t="str">
        <v>Consistent</v>
      </c>
      <c r="P1169" s="41" t="str">
        <v>Good</v>
      </c>
      <c r="Q1169" s="17">
        <v>634.41</v>
      </c>
      <c r="R1169" s="17">
        <v>0</v>
      </c>
      <c r="S1169" s="4">
        <v>634.41</v>
      </c>
    </row>
    <row r="1170" spans="1:19" x14ac:dyDescent="0.35">
      <c r="A1170" t="str">
        <v>ORD002582</v>
      </c>
      <c r="B1170" t="str">
        <v>CUST01411</v>
      </c>
      <c r="C1170" s="1">
        <v>45995</v>
      </c>
      <c r="D1170" t="str">
        <v>Electronics</v>
      </c>
      <c r="E1170" t="str">
        <v>Laptop Stand</v>
      </c>
      <c r="F1170" s="3">
        <v>3</v>
      </c>
      <c r="G1170" t="str">
        <v>Valid Quantity</v>
      </c>
      <c r="H1170" s="4" t="str">
        <v>$176.09</v>
      </c>
      <c r="I1170" s="3">
        <v>10</v>
      </c>
      <c r="J1170" t="str">
        <v>Net Banking</v>
      </c>
      <c r="K1170" t="str">
        <v>Montreal</v>
      </c>
      <c r="L1170" t="str">
        <v>Canada</v>
      </c>
      <c r="M1170" t="str">
        <v>Delivered</v>
      </c>
      <c r="N1170" s="3">
        <v>3</v>
      </c>
      <c r="O1170" t="str">
        <v>Consistent</v>
      </c>
      <c r="P1170" s="41" t="str">
        <v>Average</v>
      </c>
      <c r="Q1170" s="17">
        <v>528.27</v>
      </c>
      <c r="R1170" s="17">
        <v>52.826999999999998</v>
      </c>
      <c r="S1170" s="4">
        <v>475.44299999999998</v>
      </c>
    </row>
    <row r="1171" spans="1:19" x14ac:dyDescent="0.35">
      <c r="A1171" t="str">
        <v>ORD001506</v>
      </c>
      <c r="B1171" t="str">
        <v>CUST03287</v>
      </c>
      <c r="C1171" s="1">
        <v>45996</v>
      </c>
      <c r="D1171" t="str">
        <v>Electronics</v>
      </c>
      <c r="E1171" t="str">
        <v>Bluetooth Speaker</v>
      </c>
      <c r="F1171" s="3">
        <v>3</v>
      </c>
      <c r="G1171" t="str">
        <v>Valid Quantity</v>
      </c>
      <c r="H1171" s="4" t="str">
        <v>$210.98</v>
      </c>
      <c r="I1171" s="3">
        <v>0</v>
      </c>
      <c r="J1171" t="str">
        <v>PayPal</v>
      </c>
      <c r="K1171" t="str">
        <v>Brisbane</v>
      </c>
      <c r="L1171" t="str">
        <v>Australia</v>
      </c>
      <c r="M1171" t="str">
        <v>Delivered</v>
      </c>
      <c r="N1171" s="3">
        <v>4</v>
      </c>
      <c r="O1171" t="str">
        <v>Consistent</v>
      </c>
      <c r="P1171" s="41" t="str">
        <v>Good</v>
      </c>
      <c r="Q1171" s="17">
        <v>632.93999999999994</v>
      </c>
      <c r="R1171" s="17">
        <v>0</v>
      </c>
      <c r="S1171" s="4">
        <v>632.93999999999994</v>
      </c>
    </row>
    <row r="1172" spans="1:19" x14ac:dyDescent="0.35">
      <c r="A1172" t="str">
        <v>ORD009268</v>
      </c>
      <c r="B1172" t="str">
        <v>CUST02662</v>
      </c>
      <c r="C1172" s="1">
        <v>45996</v>
      </c>
      <c r="D1172" t="str">
        <v>Electronics</v>
      </c>
      <c r="E1172" t="str">
        <v>Bluetooth Speaker</v>
      </c>
      <c r="F1172" s="3">
        <v>2</v>
      </c>
      <c r="G1172" t="str">
        <v>Valid Quantity</v>
      </c>
      <c r="H1172" s="4" t="str">
        <v>$244.58</v>
      </c>
      <c r="I1172" s="3">
        <v>15</v>
      </c>
      <c r="J1172" t="str">
        <v>Debit Card</v>
      </c>
      <c r="K1172" t="str">
        <v>Montreal</v>
      </c>
      <c r="L1172" t="str">
        <v>Canada</v>
      </c>
      <c r="M1172" t="str">
        <v>Shipped</v>
      </c>
      <c r="N1172" s="3">
        <v>0</v>
      </c>
      <c r="O1172" t="str">
        <v>Consistent</v>
      </c>
      <c r="P1172" s="41" t="str">
        <v>Not Rated</v>
      </c>
      <c r="Q1172" s="17">
        <v>489.16</v>
      </c>
      <c r="R1172" s="17">
        <v>73.374000000000009</v>
      </c>
      <c r="S1172" s="4">
        <v>415.786</v>
      </c>
    </row>
    <row r="1173" spans="1:19" x14ac:dyDescent="0.35">
      <c r="A1173" t="str">
        <v>ORD001467</v>
      </c>
      <c r="B1173" t="str">
        <v>CUST03150</v>
      </c>
      <c r="C1173" s="1">
        <v>45997</v>
      </c>
      <c r="D1173" t="str">
        <v>Electronics</v>
      </c>
      <c r="E1173" t="str">
        <v>Bluetooth Speaker</v>
      </c>
      <c r="F1173" s="3">
        <v>1</v>
      </c>
      <c r="G1173" t="str">
        <v>Valid Quantity</v>
      </c>
      <c r="H1173" s="4" t="str">
        <v>$50.69</v>
      </c>
      <c r="I1173" s="3">
        <v>0</v>
      </c>
      <c r="J1173" t="str">
        <v>Cash on Delivery</v>
      </c>
      <c r="K1173" t="str">
        <v>Abu Dhabi</v>
      </c>
      <c r="L1173" t="str">
        <v>UAE</v>
      </c>
      <c r="M1173" t="str">
        <v>Delivered</v>
      </c>
      <c r="N1173" s="3">
        <v>0</v>
      </c>
      <c r="O1173" t="str">
        <v>Consistent</v>
      </c>
      <c r="P1173" s="41" t="str">
        <v>Not Rated</v>
      </c>
      <c r="Q1173" s="17">
        <v>50.69</v>
      </c>
      <c r="R1173" s="17">
        <v>0</v>
      </c>
      <c r="S1173" s="4">
        <v>50.69</v>
      </c>
    </row>
    <row r="1174" spans="1:19" x14ac:dyDescent="0.35">
      <c r="A1174" t="str">
        <v>ORD004664</v>
      </c>
      <c r="B1174" t="str">
        <v>CUST01534</v>
      </c>
      <c r="C1174" s="1">
        <v>45997</v>
      </c>
      <c r="D1174" t="str">
        <v>Electronics</v>
      </c>
      <c r="E1174" t="str">
        <v>USB-C Cable</v>
      </c>
      <c r="F1174" s="3">
        <v>3</v>
      </c>
      <c r="G1174" t="str">
        <v>Valid Quantity</v>
      </c>
      <c r="H1174" s="4" t="str">
        <v>$27.49</v>
      </c>
      <c r="I1174" s="3">
        <v>25</v>
      </c>
      <c r="J1174" t="str">
        <v>Debit Card</v>
      </c>
      <c r="K1174" t="str">
        <v>Houston</v>
      </c>
      <c r="L1174" t="str">
        <v>USA</v>
      </c>
      <c r="M1174" t="str">
        <v>Delivered</v>
      </c>
      <c r="N1174" s="3">
        <v>5</v>
      </c>
      <c r="O1174" t="str">
        <v>Consistent</v>
      </c>
      <c r="P1174" s="41" t="str">
        <v>Excellent</v>
      </c>
      <c r="Q1174" s="17">
        <v>82.47</v>
      </c>
      <c r="R1174" s="17">
        <v>20.6175</v>
      </c>
      <c r="S1174" s="4">
        <v>61.852499999999999</v>
      </c>
    </row>
    <row r="1175" spans="1:19" x14ac:dyDescent="0.35">
      <c r="A1175" t="str">
        <v>ORD008005</v>
      </c>
      <c r="B1175" t="str">
        <v>CUST03203</v>
      </c>
      <c r="C1175" s="1">
        <v>45998</v>
      </c>
      <c r="D1175" t="str">
        <v>Electronics</v>
      </c>
      <c r="E1175" t="str">
        <v>Webcam</v>
      </c>
      <c r="F1175" s="3">
        <v>1</v>
      </c>
      <c r="G1175" t="str">
        <v>Valid Quantity</v>
      </c>
      <c r="H1175" s="4" t="str">
        <v>$16.48</v>
      </c>
      <c r="I1175" s="3">
        <v>0</v>
      </c>
      <c r="J1175" t="str">
        <v>Credit Card</v>
      </c>
      <c r="K1175" t="str">
        <v>Hyderabad</v>
      </c>
      <c r="L1175" t="str">
        <v>India</v>
      </c>
      <c r="M1175" t="str">
        <v>Shipped</v>
      </c>
      <c r="N1175" s="3">
        <v>0</v>
      </c>
      <c r="O1175" t="str">
        <v>Consistent</v>
      </c>
      <c r="P1175" s="41" t="str">
        <v>Not Rated</v>
      </c>
      <c r="Q1175" s="17">
        <v>16.48</v>
      </c>
      <c r="R1175" s="17">
        <v>0</v>
      </c>
      <c r="S1175" s="4">
        <v>16.48</v>
      </c>
    </row>
    <row r="1176" spans="1:19" x14ac:dyDescent="0.35">
      <c r="A1176" t="str">
        <v>ORD011296</v>
      </c>
      <c r="B1176" t="str">
        <v>CUST03214</v>
      </c>
      <c r="C1176" s="1">
        <v>45998</v>
      </c>
      <c r="D1176" t="str">
        <v>Electronics</v>
      </c>
      <c r="E1176" t="str">
        <v>Power Bank</v>
      </c>
      <c r="F1176" s="3">
        <v>1</v>
      </c>
      <c r="G1176" t="str">
        <v>Valid Quantity</v>
      </c>
      <c r="H1176" s="4" t="str">
        <v>$109.41</v>
      </c>
      <c r="I1176" s="3">
        <v>0</v>
      </c>
      <c r="J1176" t="str">
        <v>Credit Card</v>
      </c>
      <c r="K1176" t="str">
        <v>Melbourne</v>
      </c>
      <c r="L1176" t="str">
        <v>Australia</v>
      </c>
      <c r="M1176" t="str">
        <v>Delivered</v>
      </c>
      <c r="N1176" s="3">
        <v>3</v>
      </c>
      <c r="O1176" t="str">
        <v>Consistent</v>
      </c>
      <c r="P1176" s="41" t="str">
        <v>Average</v>
      </c>
      <c r="Q1176" s="17">
        <v>109.41</v>
      </c>
      <c r="R1176" s="17">
        <v>0</v>
      </c>
      <c r="S1176" s="4">
        <v>109.41</v>
      </c>
    </row>
    <row r="1177" spans="1:19" x14ac:dyDescent="0.35">
      <c r="A1177" t="str">
        <v>ORD002121</v>
      </c>
      <c r="B1177" t="str">
        <v>CUST01916</v>
      </c>
      <c r="C1177" s="1">
        <v>45999</v>
      </c>
      <c r="D1177" t="str">
        <v>Electronics</v>
      </c>
      <c r="E1177" t="str">
        <v>Wireless Earbuds</v>
      </c>
      <c r="F1177" s="3">
        <v>2</v>
      </c>
      <c r="G1177" t="str">
        <v>Valid Quantity</v>
      </c>
      <c r="H1177" s="4" t="str">
        <v>$39.91</v>
      </c>
      <c r="I1177" s="3">
        <v>20</v>
      </c>
      <c r="J1177" t="str">
        <v>Debit Card</v>
      </c>
      <c r="K1177" t="str">
        <v>Melbourne</v>
      </c>
      <c r="L1177" t="str">
        <v>Australia</v>
      </c>
      <c r="M1177" t="str">
        <v>Shipped</v>
      </c>
      <c r="N1177" s="3">
        <v>0</v>
      </c>
      <c r="O1177" t="str">
        <v>Consistent</v>
      </c>
      <c r="P1177" s="41" t="str">
        <v>Not Rated</v>
      </c>
      <c r="Q1177" s="17">
        <v>79.819999999999993</v>
      </c>
      <c r="R1177" s="17">
        <v>15.963999999999999</v>
      </c>
      <c r="S1177" s="4">
        <v>63.855999999999995</v>
      </c>
    </row>
    <row r="1178" spans="1:19" x14ac:dyDescent="0.35">
      <c r="A1178" t="str">
        <v>ORD007202</v>
      </c>
      <c r="B1178" t="str">
        <v>CUST03355</v>
      </c>
      <c r="C1178" s="1">
        <v>46000</v>
      </c>
      <c r="D1178" t="str">
        <v>Electronics</v>
      </c>
      <c r="E1178" t="str">
        <v>Wireless Earbuds</v>
      </c>
      <c r="F1178" s="3">
        <v>3</v>
      </c>
      <c r="G1178" t="str">
        <v>Valid Quantity</v>
      </c>
      <c r="H1178" s="4" t="str">
        <v>$77.68</v>
      </c>
      <c r="I1178" s="3">
        <v>0</v>
      </c>
      <c r="J1178" t="str">
        <v>Cash on Delivery</v>
      </c>
      <c r="K1178" t="str">
        <v>Chicago</v>
      </c>
      <c r="L1178" t="str">
        <v>USA</v>
      </c>
      <c r="M1178" t="str">
        <v>Delivered</v>
      </c>
      <c r="N1178" s="3">
        <v>3</v>
      </c>
      <c r="O1178" t="str">
        <v>Consistent</v>
      </c>
      <c r="P1178" s="41" t="str">
        <v>Average</v>
      </c>
      <c r="Q1178" s="17">
        <v>233.04000000000002</v>
      </c>
      <c r="R1178" s="17">
        <v>0</v>
      </c>
      <c r="S1178" s="4">
        <v>233.04000000000002</v>
      </c>
    </row>
    <row r="1179" spans="1:19" x14ac:dyDescent="0.35">
      <c r="A1179" t="str">
        <v>ORD008406</v>
      </c>
      <c r="B1179" t="str">
        <v>CUST02720</v>
      </c>
      <c r="C1179" s="1">
        <v>46001</v>
      </c>
      <c r="D1179" t="str">
        <v>Electronics</v>
      </c>
      <c r="E1179" t="str">
        <v>Smartwatch</v>
      </c>
      <c r="F1179" s="3">
        <v>2</v>
      </c>
      <c r="G1179" t="str">
        <v>Valid Quantity</v>
      </c>
      <c r="H1179" s="4" t="str">
        <v>$64.48</v>
      </c>
      <c r="I1179" s="3">
        <v>20</v>
      </c>
      <c r="J1179" t="str">
        <v>Net Banking</v>
      </c>
      <c r="K1179" t="str">
        <v>Hamburg</v>
      </c>
      <c r="L1179" t="str">
        <v>Germany</v>
      </c>
      <c r="M1179" t="str">
        <v>Delivered</v>
      </c>
      <c r="N1179" s="3">
        <v>5</v>
      </c>
      <c r="O1179" t="str">
        <v>Consistent</v>
      </c>
      <c r="P1179" s="41" t="str">
        <v>Excellent</v>
      </c>
      <c r="Q1179" s="17">
        <v>128.96</v>
      </c>
      <c r="R1179" s="17">
        <v>25.792000000000002</v>
      </c>
      <c r="S1179" s="4">
        <v>103.16800000000001</v>
      </c>
    </row>
    <row r="1180" spans="1:19" x14ac:dyDescent="0.35">
      <c r="A1180" t="str">
        <v>ORD010322</v>
      </c>
      <c r="B1180" t="str">
        <v>CUST01699</v>
      </c>
      <c r="C1180" s="1">
        <v>46001</v>
      </c>
      <c r="D1180" t="str">
        <v>Electronics</v>
      </c>
      <c r="E1180" t="str">
        <v>Power Bank</v>
      </c>
      <c r="F1180" s="3">
        <v>1</v>
      </c>
      <c r="G1180" t="str">
        <v>Valid Quantity</v>
      </c>
      <c r="H1180" s="4" t="str">
        <v>$56.66</v>
      </c>
      <c r="I1180" s="3">
        <v>10</v>
      </c>
      <c r="J1180" t="str">
        <v>PayPal</v>
      </c>
      <c r="K1180" t="str">
        <v>Vancouver</v>
      </c>
      <c r="L1180" t="str">
        <v>Canada</v>
      </c>
      <c r="M1180" t="str">
        <v>Pending</v>
      </c>
      <c r="N1180" s="3">
        <v>0</v>
      </c>
      <c r="O1180" t="str">
        <v>Consistent</v>
      </c>
      <c r="P1180" s="41" t="str">
        <v>Not Rated</v>
      </c>
      <c r="Q1180" s="17">
        <v>56.66</v>
      </c>
      <c r="R1180" s="17">
        <v>5.6659999999999995</v>
      </c>
      <c r="S1180" s="4">
        <v>50.994</v>
      </c>
    </row>
    <row r="1181" spans="1:19" x14ac:dyDescent="0.35">
      <c r="A1181" t="str">
        <v>ORD002844</v>
      </c>
      <c r="B1181" t="str">
        <v>CUST00878</v>
      </c>
      <c r="C1181" s="1">
        <v>46004</v>
      </c>
      <c r="D1181" t="str">
        <v>Electronics</v>
      </c>
      <c r="E1181" t="str">
        <v>Wireless Earbuds</v>
      </c>
      <c r="F1181" s="3">
        <v>1</v>
      </c>
      <c r="G1181" t="str">
        <v>Valid Quantity</v>
      </c>
      <c r="H1181" s="4" t="str">
        <v>$194.87</v>
      </c>
      <c r="I1181" s="3">
        <v>5</v>
      </c>
      <c r="J1181" t="str">
        <v>Net Banking</v>
      </c>
      <c r="K1181" t="str">
        <v>Montreal</v>
      </c>
      <c r="L1181" t="str">
        <v>Canada</v>
      </c>
      <c r="M1181" t="str">
        <v>Shipped</v>
      </c>
      <c r="N1181" s="3">
        <v>0</v>
      </c>
      <c r="O1181" t="str">
        <v>Consistent</v>
      </c>
      <c r="P1181" s="41" t="str">
        <v>Not Rated</v>
      </c>
      <c r="Q1181" s="17">
        <v>194.87</v>
      </c>
      <c r="R1181" s="17">
        <v>9.7435000000000009</v>
      </c>
      <c r="S1181" s="4">
        <v>185.12649999999999</v>
      </c>
    </row>
    <row r="1182" spans="1:19" x14ac:dyDescent="0.35">
      <c r="A1182" t="str">
        <v>ORD004541</v>
      </c>
      <c r="B1182" t="str">
        <v>CUST02190</v>
      </c>
      <c r="C1182" s="1">
        <v>46004</v>
      </c>
      <c r="D1182" t="str">
        <v>Electronics</v>
      </c>
      <c r="E1182" t="str">
        <v>Power Bank</v>
      </c>
      <c r="F1182" s="3">
        <v>3</v>
      </c>
      <c r="G1182" t="str">
        <v>Valid Quantity</v>
      </c>
      <c r="H1182" s="4" t="str">
        <v>$83.89</v>
      </c>
      <c r="I1182" s="3">
        <v>5</v>
      </c>
      <c r="J1182" t="str">
        <v>Debit Card</v>
      </c>
      <c r="K1182" t="str">
        <v>Dubai</v>
      </c>
      <c r="L1182" t="str">
        <v>UAE</v>
      </c>
      <c r="M1182" t="str">
        <v>Delivered</v>
      </c>
      <c r="N1182" s="3">
        <v>5</v>
      </c>
      <c r="O1182" t="str">
        <v>Consistent</v>
      </c>
      <c r="P1182" s="41" t="str">
        <v>Excellent</v>
      </c>
      <c r="Q1182" s="17">
        <v>251.67000000000002</v>
      </c>
      <c r="R1182" s="17">
        <v>12.583500000000001</v>
      </c>
      <c r="S1182" s="4">
        <v>239.0865</v>
      </c>
    </row>
    <row r="1183" spans="1:19" x14ac:dyDescent="0.35">
      <c r="A1183" t="str">
        <v>ORD001408</v>
      </c>
      <c r="B1183" t="str">
        <v>CUST02031</v>
      </c>
      <c r="C1183" s="1">
        <v>46004</v>
      </c>
      <c r="D1183" t="str">
        <v>Electronics</v>
      </c>
      <c r="E1183" t="str">
        <v>Gaming Mouse</v>
      </c>
      <c r="F1183" s="3">
        <v>1</v>
      </c>
      <c r="G1183" t="str">
        <v>Valid Quantity</v>
      </c>
      <c r="H1183" s="4" t="str">
        <v>$104.74</v>
      </c>
      <c r="I1183" s="3">
        <v>0</v>
      </c>
      <c r="J1183" t="str">
        <v>PayPal</v>
      </c>
      <c r="K1183" t="str">
        <v>London</v>
      </c>
      <c r="L1183" t="str">
        <v>UK</v>
      </c>
      <c r="M1183" t="str">
        <v>Cancelled</v>
      </c>
      <c r="N1183" s="3">
        <v>0</v>
      </c>
      <c r="O1183" t="str">
        <v>Consistent</v>
      </c>
      <c r="P1183" s="41" t="str">
        <v>Not Rated</v>
      </c>
      <c r="Q1183" s="17">
        <v>104.74</v>
      </c>
      <c r="R1183" s="17">
        <v>0</v>
      </c>
      <c r="S1183" s="4">
        <v>104.74</v>
      </c>
    </row>
    <row r="1184" spans="1:19" x14ac:dyDescent="0.35">
      <c r="A1184" t="str">
        <v>ORD009704</v>
      </c>
      <c r="B1184" t="str">
        <v>CUST01006</v>
      </c>
      <c r="C1184" s="1">
        <v>46006</v>
      </c>
      <c r="D1184" t="str">
        <v>Electronics</v>
      </c>
      <c r="E1184" t="str">
        <v>Laptop Stand</v>
      </c>
      <c r="F1184" s="3">
        <v>1</v>
      </c>
      <c r="G1184" t="str">
        <v>Valid Quantity</v>
      </c>
      <c r="H1184" s="4" t="str">
        <v>$198.84</v>
      </c>
      <c r="I1184" s="3">
        <v>15</v>
      </c>
      <c r="J1184" t="str">
        <v>Credit Card</v>
      </c>
      <c r="K1184" t="str">
        <v>Manchester</v>
      </c>
      <c r="L1184" t="str">
        <v>UK</v>
      </c>
      <c r="M1184" t="str">
        <v>Cancelled</v>
      </c>
      <c r="N1184" s="3">
        <v>0</v>
      </c>
      <c r="O1184" t="str">
        <v>Consistent</v>
      </c>
      <c r="P1184" s="41" t="str">
        <v>Not Rated</v>
      </c>
      <c r="Q1184" s="17">
        <v>198.84</v>
      </c>
      <c r="R1184" s="17">
        <v>29.826000000000001</v>
      </c>
      <c r="S1184" s="4">
        <v>169.01400000000001</v>
      </c>
    </row>
    <row r="1185" spans="1:19" x14ac:dyDescent="0.35">
      <c r="A1185" t="str">
        <v>ORD010683</v>
      </c>
      <c r="B1185" t="str">
        <v>CUST02766</v>
      </c>
      <c r="C1185" s="1">
        <v>46007</v>
      </c>
      <c r="D1185" t="str">
        <v>Electronics</v>
      </c>
      <c r="E1185" t="str">
        <v>Laptop Stand</v>
      </c>
      <c r="F1185" s="3">
        <v>1</v>
      </c>
      <c r="G1185" t="str">
        <v>Valid Quantity</v>
      </c>
      <c r="H1185" s="4" t="str">
        <v>$136.85</v>
      </c>
      <c r="I1185" s="3">
        <v>0</v>
      </c>
      <c r="J1185" t="str">
        <v>UPI</v>
      </c>
      <c r="K1185" t="str">
        <v>Brisbane</v>
      </c>
      <c r="L1185" t="str">
        <v>Australia</v>
      </c>
      <c r="M1185" t="str">
        <v>Shipped</v>
      </c>
      <c r="N1185" s="3">
        <v>0</v>
      </c>
      <c r="O1185" t="str">
        <v>Consistent</v>
      </c>
      <c r="P1185" s="41" t="str">
        <v>Not Rated</v>
      </c>
      <c r="Q1185" s="17">
        <v>136.85</v>
      </c>
      <c r="R1185" s="17">
        <v>0</v>
      </c>
      <c r="S1185" s="4">
        <v>136.85</v>
      </c>
    </row>
    <row r="1186" spans="1:19" x14ac:dyDescent="0.35">
      <c r="A1186" t="str">
        <v>ORD000177</v>
      </c>
      <c r="B1186" t="str">
        <v>CUST00551</v>
      </c>
      <c r="C1186" s="1">
        <v>46007</v>
      </c>
      <c r="D1186" t="str">
        <v>Electronics</v>
      </c>
      <c r="E1186" t="str">
        <v>Power Bank</v>
      </c>
      <c r="F1186" s="3">
        <v>1</v>
      </c>
      <c r="G1186" t="str">
        <v>Valid Quantity</v>
      </c>
      <c r="H1186" s="4" t="str">
        <v>$205.20</v>
      </c>
      <c r="I1186" s="3">
        <v>20</v>
      </c>
      <c r="J1186" t="str">
        <v>Cash on Delivery</v>
      </c>
      <c r="K1186" t="str">
        <v>London</v>
      </c>
      <c r="L1186" t="str">
        <v>UK</v>
      </c>
      <c r="M1186" t="str">
        <v>Delivered</v>
      </c>
      <c r="N1186" s="3">
        <v>0</v>
      </c>
      <c r="O1186" t="str">
        <v>Consistent</v>
      </c>
      <c r="P1186" s="41" t="str">
        <v>Not Rated</v>
      </c>
      <c r="Q1186" s="17">
        <v>205.2</v>
      </c>
      <c r="R1186" s="17">
        <v>41.04</v>
      </c>
      <c r="S1186" s="4">
        <v>164.16</v>
      </c>
    </row>
    <row r="1187" spans="1:19" x14ac:dyDescent="0.35">
      <c r="A1187" t="str">
        <v>ORD000502</v>
      </c>
      <c r="B1187" t="str">
        <v>CUST03321</v>
      </c>
      <c r="C1187" s="1">
        <v>46008</v>
      </c>
      <c r="D1187" t="str">
        <v>Electronics</v>
      </c>
      <c r="E1187" t="str">
        <v>USB-C Cable</v>
      </c>
      <c r="F1187" s="3">
        <v>1</v>
      </c>
      <c r="G1187" t="str">
        <v>Valid Quantity</v>
      </c>
      <c r="H1187" s="4" t="str">
        <v>$199.95</v>
      </c>
      <c r="I1187" s="3">
        <v>0</v>
      </c>
      <c r="J1187" t="str">
        <v>Debit Card</v>
      </c>
      <c r="K1187" t="str">
        <v>Hamburg</v>
      </c>
      <c r="L1187" t="str">
        <v>Germany</v>
      </c>
      <c r="M1187" t="str">
        <v>Shipped</v>
      </c>
      <c r="N1187" s="3">
        <v>0</v>
      </c>
      <c r="O1187" t="str">
        <v>Consistent</v>
      </c>
      <c r="P1187" s="41" t="str">
        <v>Not Rated</v>
      </c>
      <c r="Q1187" s="17">
        <v>199.95</v>
      </c>
      <c r="R1187" s="17">
        <v>0</v>
      </c>
      <c r="S1187" s="4">
        <v>199.95</v>
      </c>
    </row>
    <row r="1188" spans="1:19" x14ac:dyDescent="0.35">
      <c r="A1188" t="str">
        <v>ORD005669</v>
      </c>
      <c r="B1188" t="str">
        <v>CUST00660</v>
      </c>
      <c r="C1188" s="1">
        <v>46008</v>
      </c>
      <c r="D1188" t="str">
        <v>Electronics</v>
      </c>
      <c r="E1188" t="str">
        <v>Smartwatch</v>
      </c>
      <c r="F1188" s="3">
        <v>2</v>
      </c>
      <c r="G1188" t="str">
        <v>Valid Quantity</v>
      </c>
      <c r="H1188" s="4" t="str">
        <v>$176.71</v>
      </c>
      <c r="I1188" s="3">
        <v>15</v>
      </c>
      <c r="J1188" t="str">
        <v>Cash on Delivery</v>
      </c>
      <c r="K1188" t="str">
        <v>Birmingham</v>
      </c>
      <c r="L1188" t="str">
        <v>UK</v>
      </c>
      <c r="M1188" t="str">
        <v>Shipped</v>
      </c>
      <c r="N1188" s="3">
        <v>0</v>
      </c>
      <c r="O1188" t="str">
        <v>Consistent</v>
      </c>
      <c r="P1188" s="41" t="str">
        <v>Not Rated</v>
      </c>
      <c r="Q1188" s="17">
        <v>353.42</v>
      </c>
      <c r="R1188" s="17">
        <v>53.013000000000005</v>
      </c>
      <c r="S1188" s="4">
        <v>300.40700000000004</v>
      </c>
    </row>
    <row r="1189" spans="1:19" x14ac:dyDescent="0.35">
      <c r="A1189" t="str">
        <v>ORD006760</v>
      </c>
      <c r="B1189" t="str">
        <v>CUST01200</v>
      </c>
      <c r="C1189" s="1">
        <v>46009</v>
      </c>
      <c r="D1189" t="str">
        <v>Electronics</v>
      </c>
      <c r="E1189" t="str">
        <v>Smartwatch</v>
      </c>
      <c r="F1189" s="3">
        <v>3</v>
      </c>
      <c r="G1189" t="str">
        <v>Valid Quantity</v>
      </c>
      <c r="H1189" s="4" t="str">
        <v>$43.78</v>
      </c>
      <c r="I1189" s="3">
        <v>15</v>
      </c>
      <c r="J1189" t="str">
        <v>PayPal</v>
      </c>
      <c r="K1189" t="str">
        <v>Abu Dhabi</v>
      </c>
      <c r="L1189" t="str">
        <v>UAE</v>
      </c>
      <c r="M1189" t="str">
        <v>Shipped</v>
      </c>
      <c r="N1189" s="3">
        <v>0</v>
      </c>
      <c r="O1189" t="str">
        <v>Consistent</v>
      </c>
      <c r="P1189" s="41" t="str">
        <v>Not Rated</v>
      </c>
      <c r="Q1189" s="17">
        <v>131.34</v>
      </c>
      <c r="R1189" s="17">
        <v>19.701000000000001</v>
      </c>
      <c r="S1189" s="4">
        <v>111.63900000000001</v>
      </c>
    </row>
    <row r="1190" spans="1:19" x14ac:dyDescent="0.35">
      <c r="A1190" t="str">
        <v>ORD010006</v>
      </c>
      <c r="B1190" t="str">
        <v>CUST03245</v>
      </c>
      <c r="C1190" s="1">
        <v>46009</v>
      </c>
      <c r="D1190" t="str">
        <v>Electronics</v>
      </c>
      <c r="E1190" t="str">
        <v>Bluetooth Speaker</v>
      </c>
      <c r="F1190" s="3">
        <v>2</v>
      </c>
      <c r="G1190" t="str">
        <v>Valid Quantity</v>
      </c>
      <c r="H1190" s="4" t="str">
        <v>$151.84</v>
      </c>
      <c r="I1190" s="3">
        <v>0</v>
      </c>
      <c r="J1190" t="str">
        <v>Credit Card</v>
      </c>
      <c r="K1190" t="str">
        <v>Los Angeles</v>
      </c>
      <c r="L1190" t="str">
        <v>USA</v>
      </c>
      <c r="M1190" t="str">
        <v>Pending</v>
      </c>
      <c r="N1190" s="3">
        <v>0</v>
      </c>
      <c r="O1190" t="str">
        <v>Consistent</v>
      </c>
      <c r="P1190" s="41" t="str">
        <v>Not Rated</v>
      </c>
      <c r="Q1190" s="17">
        <v>303.68</v>
      </c>
      <c r="R1190" s="17">
        <v>0</v>
      </c>
      <c r="S1190" s="4">
        <v>303.68</v>
      </c>
    </row>
    <row r="1191" spans="1:19" x14ac:dyDescent="0.35">
      <c r="A1191" t="str">
        <v>ORD008506</v>
      </c>
      <c r="B1191" t="str">
        <v>CUST02256</v>
      </c>
      <c r="C1191" s="1">
        <v>46010</v>
      </c>
      <c r="D1191" t="str">
        <v>Electronics</v>
      </c>
      <c r="E1191" t="str">
        <v>Laptop Stand</v>
      </c>
      <c r="F1191" s="3">
        <v>2</v>
      </c>
      <c r="G1191" t="str">
        <v>Valid Quantity</v>
      </c>
      <c r="H1191" s="4" t="str">
        <v>$152.30</v>
      </c>
      <c r="I1191" s="3">
        <v>5</v>
      </c>
      <c r="J1191" t="str">
        <v>PayPal</v>
      </c>
      <c r="K1191" t="str">
        <v>London</v>
      </c>
      <c r="L1191" t="str">
        <v>UK</v>
      </c>
      <c r="M1191" t="str">
        <v>Returned</v>
      </c>
      <c r="N1191" s="3">
        <v>0</v>
      </c>
      <c r="O1191" t="str">
        <v>Consistent</v>
      </c>
      <c r="P1191" s="41" t="str">
        <v>Not Rated</v>
      </c>
      <c r="Q1191" s="17">
        <v>304.60000000000002</v>
      </c>
      <c r="R1191" s="17">
        <v>15.23</v>
      </c>
      <c r="S1191" s="4">
        <v>289.37</v>
      </c>
    </row>
    <row r="1192" spans="1:19" x14ac:dyDescent="0.35">
      <c r="A1192" t="str">
        <v>ORD003162</v>
      </c>
      <c r="B1192" t="str">
        <v>CUST00422</v>
      </c>
      <c r="C1192" s="1">
        <v>46010</v>
      </c>
      <c r="D1192" t="str">
        <v>Electronics</v>
      </c>
      <c r="E1192" t="str">
        <v>Laptop Stand</v>
      </c>
      <c r="F1192" s="3">
        <v>1</v>
      </c>
      <c r="G1192" t="str">
        <v>Valid Quantity</v>
      </c>
      <c r="H1192" s="4" t="str">
        <v>$81.62</v>
      </c>
      <c r="I1192" s="3">
        <v>0</v>
      </c>
      <c r="J1192" t="str">
        <v>UPI</v>
      </c>
      <c r="K1192" t="str">
        <v>Birmingham</v>
      </c>
      <c r="L1192" t="str">
        <v>UK</v>
      </c>
      <c r="M1192" t="str">
        <v>Delivered</v>
      </c>
      <c r="N1192" s="3">
        <v>5</v>
      </c>
      <c r="O1192" t="str">
        <v>Consistent</v>
      </c>
      <c r="P1192" s="41" t="str">
        <v>Excellent</v>
      </c>
      <c r="Q1192" s="17">
        <v>81.62</v>
      </c>
      <c r="R1192" s="17">
        <v>0</v>
      </c>
      <c r="S1192" s="4">
        <v>81.62</v>
      </c>
    </row>
    <row r="1193" spans="1:19" x14ac:dyDescent="0.35">
      <c r="A1193" t="str">
        <v>ORD011081</v>
      </c>
      <c r="B1193" t="str">
        <v>CUST00545</v>
      </c>
      <c r="C1193" s="1">
        <v>46012</v>
      </c>
      <c r="D1193" t="str">
        <v>Electronics</v>
      </c>
      <c r="E1193" t="str">
        <v>Bluetooth Speaker</v>
      </c>
      <c r="F1193" s="3">
        <v>2</v>
      </c>
      <c r="G1193" t="str">
        <v>Valid Quantity</v>
      </c>
      <c r="H1193" s="4" t="str">
        <v>$119.04</v>
      </c>
      <c r="I1193" s="3">
        <v>5</v>
      </c>
      <c r="J1193" t="str">
        <v>Cash on Delivery</v>
      </c>
      <c r="K1193" t="str">
        <v>Unknown</v>
      </c>
      <c r="L1193" t="str">
        <v>USA</v>
      </c>
      <c r="M1193" t="str">
        <v>Delivered</v>
      </c>
      <c r="N1193" s="3">
        <v>1</v>
      </c>
      <c r="O1193" t="str">
        <v>Consistent</v>
      </c>
      <c r="P1193" s="41" t="str">
        <v>Very Bad</v>
      </c>
      <c r="Q1193" s="17">
        <v>238.08</v>
      </c>
      <c r="R1193" s="17">
        <v>11.904000000000002</v>
      </c>
      <c r="S1193" s="4">
        <v>226.17600000000002</v>
      </c>
    </row>
    <row r="1194" spans="1:19" x14ac:dyDescent="0.35">
      <c r="A1194" t="str">
        <v>ORD000574</v>
      </c>
      <c r="B1194" t="str">
        <v>CUST00053</v>
      </c>
      <c r="C1194" s="1">
        <v>46013</v>
      </c>
      <c r="D1194" t="str">
        <v>Electronics</v>
      </c>
      <c r="E1194" t="str">
        <v>Gaming Mouse</v>
      </c>
      <c r="F1194" s="3">
        <v>2</v>
      </c>
      <c r="G1194" t="str">
        <v>Valid Quantity</v>
      </c>
      <c r="H1194" s="4" t="str">
        <v>$159.24</v>
      </c>
      <c r="I1194" s="3">
        <v>20</v>
      </c>
      <c r="J1194" t="str">
        <v>Debit Card</v>
      </c>
      <c r="K1194" t="str">
        <v>Hamburg</v>
      </c>
      <c r="L1194" t="str">
        <v>Germany</v>
      </c>
      <c r="M1194" t="str">
        <v>Shipped</v>
      </c>
      <c r="N1194" s="3">
        <v>0</v>
      </c>
      <c r="O1194" t="str">
        <v>Consistent</v>
      </c>
      <c r="P1194" s="41" t="str">
        <v>Not Rated</v>
      </c>
      <c r="Q1194" s="17">
        <v>318.48</v>
      </c>
      <c r="R1194" s="17">
        <v>63.696000000000005</v>
      </c>
      <c r="S1194" s="4">
        <v>254.78400000000002</v>
      </c>
    </row>
    <row r="1195" spans="1:19" x14ac:dyDescent="0.35">
      <c r="A1195" t="str">
        <v>ORD011892</v>
      </c>
      <c r="B1195" t="str">
        <v>CUST02045</v>
      </c>
      <c r="C1195" s="1">
        <v>46013</v>
      </c>
      <c r="D1195" t="str">
        <v>Electronics</v>
      </c>
      <c r="E1195" t="str">
        <v>Gaming Mouse</v>
      </c>
      <c r="F1195" s="3">
        <v>1</v>
      </c>
      <c r="G1195" t="str">
        <v>Valid Quantity</v>
      </c>
      <c r="H1195" s="4" t="str">
        <v>$225.54</v>
      </c>
      <c r="I1195" s="3">
        <v>10</v>
      </c>
      <c r="J1195" t="str">
        <v>Net Banking</v>
      </c>
      <c r="K1195" t="str">
        <v>Bengaluru</v>
      </c>
      <c r="L1195" t="str">
        <v>India</v>
      </c>
      <c r="M1195" t="str">
        <v>Delivered</v>
      </c>
      <c r="N1195" s="3">
        <v>5</v>
      </c>
      <c r="O1195" t="str">
        <v>Consistent</v>
      </c>
      <c r="P1195" s="41" t="str">
        <v>Excellent</v>
      </c>
      <c r="Q1195" s="17">
        <v>225.54</v>
      </c>
      <c r="R1195" s="17">
        <v>22.554000000000002</v>
      </c>
      <c r="S1195" s="4">
        <v>202.98599999999999</v>
      </c>
    </row>
    <row r="1196" spans="1:19" x14ac:dyDescent="0.35">
      <c r="A1196" t="str">
        <v>ORD010939</v>
      </c>
      <c r="B1196" t="str">
        <v>CUST00020</v>
      </c>
      <c r="C1196" s="1">
        <v>46015</v>
      </c>
      <c r="D1196" t="str">
        <v>Electronics</v>
      </c>
      <c r="E1196" t="str">
        <v>Bluetooth Speaker</v>
      </c>
      <c r="F1196" s="3">
        <v>4</v>
      </c>
      <c r="G1196" t="str">
        <v>Valid Quantity</v>
      </c>
      <c r="H1196" s="4" t="str">
        <v>$168.83</v>
      </c>
      <c r="I1196" s="3">
        <v>0</v>
      </c>
      <c r="J1196" t="str">
        <v>PayPal</v>
      </c>
      <c r="K1196" t="str">
        <v>Birmingham</v>
      </c>
      <c r="L1196" t="str">
        <v>UK</v>
      </c>
      <c r="M1196" t="str">
        <v>Delivered</v>
      </c>
      <c r="N1196" s="3">
        <v>5</v>
      </c>
      <c r="O1196" t="str">
        <v>Consistent</v>
      </c>
      <c r="P1196" s="41" t="str">
        <v>Excellent</v>
      </c>
      <c r="Q1196" s="17">
        <v>675.32</v>
      </c>
      <c r="R1196" s="17">
        <v>0</v>
      </c>
      <c r="S1196" s="4">
        <v>675.32</v>
      </c>
    </row>
    <row r="1197" spans="1:19" x14ac:dyDescent="0.35">
      <c r="A1197" t="str">
        <v>ORD000358</v>
      </c>
      <c r="B1197" t="str">
        <v>CUST00089</v>
      </c>
      <c r="C1197" s="1">
        <v>46015</v>
      </c>
      <c r="D1197" t="str">
        <v>Electronics</v>
      </c>
      <c r="E1197" t="str">
        <v>Wireless Earbuds</v>
      </c>
      <c r="F1197" s="3">
        <v>2</v>
      </c>
      <c r="G1197" t="str">
        <v>Valid Quantity</v>
      </c>
      <c r="H1197" s="4" t="str">
        <v>$226.99</v>
      </c>
      <c r="I1197" s="3">
        <v>5</v>
      </c>
      <c r="J1197" t="str">
        <v>PayPal</v>
      </c>
      <c r="K1197" t="str">
        <v>Toronto</v>
      </c>
      <c r="L1197" t="str">
        <v>Canada</v>
      </c>
      <c r="M1197" t="str">
        <v>Returned</v>
      </c>
      <c r="N1197" s="3">
        <v>0</v>
      </c>
      <c r="O1197" t="str">
        <v>Consistent</v>
      </c>
      <c r="P1197" s="41" t="str">
        <v>Not Rated</v>
      </c>
      <c r="Q1197" s="17">
        <v>453.98</v>
      </c>
      <c r="R1197" s="17">
        <v>22.699000000000002</v>
      </c>
      <c r="S1197" s="4">
        <v>431.28100000000001</v>
      </c>
    </row>
    <row r="1198" spans="1:19" x14ac:dyDescent="0.35">
      <c r="A1198" t="str">
        <v>ORD002653</v>
      </c>
      <c r="B1198" t="str">
        <v>CUST01395</v>
      </c>
      <c r="C1198" s="1">
        <v>46015</v>
      </c>
      <c r="D1198" t="str">
        <v>Electronics</v>
      </c>
      <c r="E1198" t="str">
        <v>Power Bank</v>
      </c>
      <c r="F1198" s="3">
        <v>2</v>
      </c>
      <c r="G1198" t="str">
        <v>Valid Quantity</v>
      </c>
      <c r="H1198" s="4" t="str">
        <v>$98.26</v>
      </c>
      <c r="I1198" s="3">
        <v>25</v>
      </c>
      <c r="J1198" t="str">
        <v>Cash on Delivery</v>
      </c>
      <c r="K1198" t="str">
        <v>Unknown</v>
      </c>
      <c r="L1198" t="str">
        <v>UK</v>
      </c>
      <c r="M1198" t="str">
        <v>Pending</v>
      </c>
      <c r="N1198" s="3">
        <v>0</v>
      </c>
      <c r="O1198" t="str">
        <v>Consistent</v>
      </c>
      <c r="P1198" s="41" t="str">
        <v>Not Rated</v>
      </c>
      <c r="Q1198" s="17">
        <v>196.52</v>
      </c>
      <c r="R1198" s="17">
        <v>49.13</v>
      </c>
      <c r="S1198" s="4">
        <v>147.39000000000001</v>
      </c>
    </row>
    <row r="1199" spans="1:19" x14ac:dyDescent="0.35">
      <c r="A1199" t="str">
        <v>ORD006712</v>
      </c>
      <c r="B1199" t="str">
        <v>CUST01374</v>
      </c>
      <c r="C1199" s="1">
        <v>46017</v>
      </c>
      <c r="D1199" t="str">
        <v>Electronics</v>
      </c>
      <c r="E1199" t="str">
        <v>Webcam</v>
      </c>
      <c r="F1199" s="3">
        <v>1</v>
      </c>
      <c r="G1199" t="str">
        <v>Valid Quantity</v>
      </c>
      <c r="H1199" s="4" t="str">
        <v>$53.38</v>
      </c>
      <c r="I1199" s="3">
        <v>20</v>
      </c>
      <c r="J1199" t="str">
        <v>Debit Card</v>
      </c>
      <c r="K1199" t="str">
        <v>Vancouver</v>
      </c>
      <c r="L1199" t="str">
        <v>Canada</v>
      </c>
      <c r="M1199" t="str">
        <v>Cancelled</v>
      </c>
      <c r="N1199" s="3">
        <v>0</v>
      </c>
      <c r="O1199" t="str">
        <v>Consistent</v>
      </c>
      <c r="P1199" s="41" t="str">
        <v>Not Rated</v>
      </c>
      <c r="Q1199" s="17">
        <v>53.38</v>
      </c>
      <c r="R1199" s="17">
        <v>10.676000000000002</v>
      </c>
      <c r="S1199" s="4">
        <v>42.704000000000001</v>
      </c>
    </row>
    <row r="1200" spans="1:19" x14ac:dyDescent="0.35">
      <c r="A1200" t="str">
        <v>ORD003500</v>
      </c>
      <c r="B1200" t="str">
        <v>CUST02121</v>
      </c>
      <c r="C1200" s="1">
        <v>46019</v>
      </c>
      <c r="D1200" t="str">
        <v>Electronics</v>
      </c>
      <c r="E1200" t="str">
        <v>Gaming Mouse</v>
      </c>
      <c r="F1200" s="3">
        <v>1</v>
      </c>
      <c r="G1200" t="str">
        <v>Valid Quantity</v>
      </c>
      <c r="H1200" s="4" t="str">
        <v>$154.02</v>
      </c>
      <c r="I1200" s="3">
        <v>15</v>
      </c>
      <c r="J1200" t="str">
        <v>Net Banking</v>
      </c>
      <c r="K1200" t="str">
        <v>Bengaluru</v>
      </c>
      <c r="L1200" t="str">
        <v>India</v>
      </c>
      <c r="M1200" t="str">
        <v>Delivered</v>
      </c>
      <c r="N1200" s="3">
        <v>1</v>
      </c>
      <c r="O1200" t="str">
        <v>Consistent</v>
      </c>
      <c r="P1200" s="41" t="str">
        <v>Very Bad</v>
      </c>
      <c r="Q1200" s="17">
        <v>154.02000000000001</v>
      </c>
      <c r="R1200" s="17">
        <v>23.103000000000002</v>
      </c>
      <c r="S1200" s="4">
        <v>130.917</v>
      </c>
    </row>
    <row r="1201" spans="1:19" x14ac:dyDescent="0.35">
      <c r="A1201" t="str">
        <v>ORD004228</v>
      </c>
      <c r="B1201" t="str">
        <v>CUST01389</v>
      </c>
      <c r="C1201" s="1">
        <v>46020</v>
      </c>
      <c r="D1201" t="str">
        <v>Electronics</v>
      </c>
      <c r="E1201" t="str">
        <v>Laptop Stand</v>
      </c>
      <c r="F1201" s="3">
        <v>2</v>
      </c>
      <c r="G1201" t="str">
        <v>Valid Quantity</v>
      </c>
      <c r="H1201" s="4" t="str">
        <v>$30.82</v>
      </c>
      <c r="I1201" s="3">
        <v>10</v>
      </c>
      <c r="J1201" t="str">
        <v>Debit Card</v>
      </c>
      <c r="K1201" t="str">
        <v>Sydney</v>
      </c>
      <c r="L1201" t="str">
        <v>Australia</v>
      </c>
      <c r="M1201" t="str">
        <v>Delivered</v>
      </c>
      <c r="N1201" s="3">
        <v>4</v>
      </c>
      <c r="O1201" t="str">
        <v>Consistent</v>
      </c>
      <c r="P1201" s="41" t="str">
        <v>Good</v>
      </c>
      <c r="Q1201" s="17">
        <v>61.64</v>
      </c>
      <c r="R1201" s="17">
        <v>6.1639999999999997</v>
      </c>
      <c r="S1201" s="4">
        <v>55.475999999999999</v>
      </c>
    </row>
    <row r="1202" spans="1:19" x14ac:dyDescent="0.35">
      <c r="A1202" t="str">
        <v>ORD002730</v>
      </c>
      <c r="B1202" t="str">
        <v>CUST02807</v>
      </c>
      <c r="C1202" s="1">
        <v>46021</v>
      </c>
      <c r="D1202" t="str">
        <v>Electronics</v>
      </c>
      <c r="E1202" t="str">
        <v>Power Bank</v>
      </c>
      <c r="F1202" s="3">
        <v>2</v>
      </c>
      <c r="G1202" t="str">
        <v>Valid Quantity</v>
      </c>
      <c r="H1202" s="4" t="str">
        <v>$78.16</v>
      </c>
      <c r="I1202" s="3">
        <v>0</v>
      </c>
      <c r="J1202" t="str">
        <v>UPI</v>
      </c>
      <c r="K1202" t="str">
        <v>Houston</v>
      </c>
      <c r="L1202" t="str">
        <v>USA</v>
      </c>
      <c r="M1202" t="str">
        <v>Pending</v>
      </c>
      <c r="N1202" s="3">
        <v>0</v>
      </c>
      <c r="O1202" t="str">
        <v>Consistent</v>
      </c>
      <c r="P1202" s="41" t="str">
        <v>Not Rated</v>
      </c>
      <c r="Q1202" s="17">
        <v>156.32</v>
      </c>
      <c r="R1202" s="17">
        <v>0</v>
      </c>
      <c r="S1202" s="4">
        <v>156.32</v>
      </c>
    </row>
    <row r="1203" spans="1:19" x14ac:dyDescent="0.35">
      <c r="A1203" t="str">
        <v>ORD003710</v>
      </c>
      <c r="B1203" t="str">
        <v>CUST02866</v>
      </c>
      <c r="C1203" s="1">
        <v>46021</v>
      </c>
      <c r="D1203" t="str">
        <v>Electronics</v>
      </c>
      <c r="E1203" t="str">
        <v>Laptop Stand</v>
      </c>
      <c r="F1203" s="3">
        <v>2</v>
      </c>
      <c r="G1203" t="str">
        <v>Valid Quantity</v>
      </c>
      <c r="H1203" s="4" t="str">
        <v>$204.46</v>
      </c>
      <c r="I1203" s="3">
        <v>15</v>
      </c>
      <c r="J1203" t="str">
        <v>PayPal</v>
      </c>
      <c r="K1203" t="str">
        <v>London</v>
      </c>
      <c r="L1203" t="str">
        <v>UK</v>
      </c>
      <c r="M1203" t="str">
        <v>Shipped</v>
      </c>
      <c r="N1203" s="3">
        <v>0</v>
      </c>
      <c r="O1203" t="str">
        <v>Consistent</v>
      </c>
      <c r="P1203" s="41" t="str">
        <v>Not Rated</v>
      </c>
      <c r="Q1203" s="17">
        <v>408.92</v>
      </c>
      <c r="R1203" s="17">
        <v>61.338000000000001</v>
      </c>
      <c r="S1203" s="4">
        <v>347.58199999999999</v>
      </c>
    </row>
    <row r="1204" spans="1:19" x14ac:dyDescent="0.35">
      <c r="A1204" t="str">
        <v>ORD005073</v>
      </c>
      <c r="B1204" t="str">
        <v>CUST00118</v>
      </c>
      <c r="C1204" s="1">
        <v>46021</v>
      </c>
      <c r="D1204" t="str">
        <v>Electronics</v>
      </c>
      <c r="E1204" t="str">
        <v>Power Bank</v>
      </c>
      <c r="F1204" s="3">
        <v>2</v>
      </c>
      <c r="G1204" t="str">
        <v>Valid Quantity</v>
      </c>
      <c r="H1204" s="4" t="str">
        <v>$203.46</v>
      </c>
      <c r="I1204" s="3">
        <v>0</v>
      </c>
      <c r="J1204" t="str">
        <v>Debit Card</v>
      </c>
      <c r="K1204" t="str">
        <v>Dubai</v>
      </c>
      <c r="L1204" t="str">
        <v>UAE</v>
      </c>
      <c r="M1204" t="str">
        <v>Delivered</v>
      </c>
      <c r="N1204" s="3">
        <v>0</v>
      </c>
      <c r="O1204" t="str">
        <v>Consistent</v>
      </c>
      <c r="P1204" s="41" t="str">
        <v>Not Rated</v>
      </c>
      <c r="Q1204" s="17">
        <v>406.92</v>
      </c>
      <c r="R1204" s="17">
        <v>0</v>
      </c>
      <c r="S1204" s="4">
        <v>406.92</v>
      </c>
    </row>
    <row r="1205" spans="1:19" x14ac:dyDescent="0.35">
      <c r="A1205" t="str">
        <v>ORD010327</v>
      </c>
      <c r="B1205" t="str">
        <v>CUST00343</v>
      </c>
      <c r="C1205" s="1">
        <v>46021</v>
      </c>
      <c r="D1205" t="str">
        <v>Electronics</v>
      </c>
      <c r="E1205" t="str">
        <v>Laptop Stand</v>
      </c>
      <c r="F1205" s="3">
        <v>1</v>
      </c>
      <c r="G1205" t="str">
        <v>Valid Quantity</v>
      </c>
      <c r="H1205" s="4" t="str">
        <v>$224.81</v>
      </c>
      <c r="I1205" s="3">
        <v>0</v>
      </c>
      <c r="J1205" t="str">
        <v>Net Banking</v>
      </c>
      <c r="K1205" t="str">
        <v>Chicago</v>
      </c>
      <c r="L1205" t="str">
        <v>USA</v>
      </c>
      <c r="M1205" t="str">
        <v>Delivered</v>
      </c>
      <c r="N1205" s="3">
        <v>5</v>
      </c>
      <c r="O1205" t="str">
        <v>Consistent</v>
      </c>
      <c r="P1205" s="41" t="str">
        <v>Excellent</v>
      </c>
      <c r="Q1205" s="17">
        <v>224.81</v>
      </c>
      <c r="R1205" s="17">
        <v>0</v>
      </c>
      <c r="S1205" s="4">
        <v>224.81</v>
      </c>
    </row>
    <row r="1206" spans="1:19" x14ac:dyDescent="0.35">
      <c r="A1206" t="str">
        <v>ORD006421</v>
      </c>
      <c r="B1206" t="str">
        <v>CUST00605</v>
      </c>
      <c r="C1206" s="1">
        <v>46022</v>
      </c>
      <c r="D1206" t="str">
        <v>Electronics</v>
      </c>
      <c r="E1206" t="str">
        <v>Webcam</v>
      </c>
      <c r="F1206" s="3">
        <v>1</v>
      </c>
      <c r="G1206" t="str">
        <v>Valid Quantity</v>
      </c>
      <c r="H1206" s="4" t="str">
        <v>$127.49</v>
      </c>
      <c r="I1206" s="3">
        <v>15</v>
      </c>
      <c r="J1206" t="str">
        <v>PayPal</v>
      </c>
      <c r="K1206" t="str">
        <v>Delhi</v>
      </c>
      <c r="L1206" t="str">
        <v>India</v>
      </c>
      <c r="M1206" t="str">
        <v>Cancelled</v>
      </c>
      <c r="N1206" s="3">
        <v>0</v>
      </c>
      <c r="O1206" t="str">
        <v>Consistent</v>
      </c>
      <c r="P1206" s="41" t="str">
        <v>Not Rated</v>
      </c>
      <c r="Q1206" s="17">
        <v>127.49</v>
      </c>
      <c r="R1206" s="17">
        <v>19.1235</v>
      </c>
      <c r="S1206" s="4">
        <v>108.3665</v>
      </c>
    </row>
    <row r="1207" spans="1:19" x14ac:dyDescent="0.35">
      <c r="A1207" t="str">
        <v>ORD006511</v>
      </c>
      <c r="B1207" t="str">
        <v>CUST03236</v>
      </c>
      <c r="C1207" s="1">
        <v>46022</v>
      </c>
      <c r="D1207" t="str">
        <v>Electronics</v>
      </c>
      <c r="E1207" t="str">
        <v>Smartwatch</v>
      </c>
      <c r="F1207" s="3">
        <v>1</v>
      </c>
      <c r="G1207" t="str">
        <v>Valid Quantity</v>
      </c>
      <c r="H1207" s="4" t="str">
        <v>$181.19</v>
      </c>
      <c r="I1207" s="3">
        <v>0</v>
      </c>
      <c r="J1207" t="str">
        <v>Credit Card</v>
      </c>
      <c r="K1207" t="str">
        <v>Manchester</v>
      </c>
      <c r="L1207" t="str">
        <v>UK</v>
      </c>
      <c r="M1207" t="str">
        <v>Pending</v>
      </c>
      <c r="N1207" s="3">
        <v>0</v>
      </c>
      <c r="O1207" t="str">
        <v>Consistent</v>
      </c>
      <c r="P1207" s="41" t="str">
        <v>Not Rated</v>
      </c>
      <c r="Q1207" s="17">
        <v>181.19</v>
      </c>
      <c r="R1207" s="17">
        <v>0</v>
      </c>
      <c r="S1207" s="4">
        <v>181.19</v>
      </c>
    </row>
    <row r="1208" spans="1:19" x14ac:dyDescent="0.35">
      <c r="A1208" t="str">
        <v>ORD007645</v>
      </c>
      <c r="B1208" t="str">
        <v>CUST00179</v>
      </c>
      <c r="C1208" s="1">
        <v>46022</v>
      </c>
      <c r="D1208" t="str">
        <v>Electronics</v>
      </c>
      <c r="E1208" t="str">
        <v>Power Bank</v>
      </c>
      <c r="F1208" s="3">
        <v>3</v>
      </c>
      <c r="G1208" t="str">
        <v>Valid Quantity</v>
      </c>
      <c r="H1208" s="4" t="str">
        <v>$58.22</v>
      </c>
      <c r="I1208" s="3">
        <v>5</v>
      </c>
      <c r="J1208" t="str">
        <v>UPI</v>
      </c>
      <c r="K1208" t="str">
        <v>Melbourne</v>
      </c>
      <c r="L1208" t="str">
        <v>Australia</v>
      </c>
      <c r="M1208" t="str">
        <v>Delivered</v>
      </c>
      <c r="N1208" s="3">
        <v>0</v>
      </c>
      <c r="O1208" t="str">
        <v>Consistent</v>
      </c>
      <c r="P1208" s="41" t="str">
        <v>Not Rated</v>
      </c>
      <c r="Q1208" s="17">
        <v>174.66</v>
      </c>
      <c r="R1208" s="17">
        <v>8.7329999999999988</v>
      </c>
      <c r="S1208" s="4">
        <v>165.92699999999999</v>
      </c>
    </row>
    <row r="1209" spans="1:19" x14ac:dyDescent="0.35">
      <c r="A1209" t="str">
        <v>ORD007323</v>
      </c>
      <c r="B1209" t="str">
        <v>CUST03468</v>
      </c>
      <c r="C1209" s="1">
        <v>46023</v>
      </c>
      <c r="D1209" t="str">
        <v>Electronics</v>
      </c>
      <c r="E1209" t="str">
        <v>Webcam</v>
      </c>
      <c r="F1209" s="3">
        <v>2</v>
      </c>
      <c r="G1209" t="str">
        <v>Valid Quantity</v>
      </c>
      <c r="H1209" s="4" t="str">
        <v>$79.56</v>
      </c>
      <c r="I1209" s="3">
        <v>10</v>
      </c>
      <c r="J1209" t="str">
        <v>PayPal</v>
      </c>
      <c r="K1209" t="str">
        <v>Brisbane</v>
      </c>
      <c r="L1209" t="str">
        <v>Australia</v>
      </c>
      <c r="M1209" t="str">
        <v>Cancelled</v>
      </c>
      <c r="N1209" s="3">
        <v>0</v>
      </c>
      <c r="O1209" t="str">
        <v>Consistent</v>
      </c>
      <c r="P1209" s="41" t="str">
        <v>Not Rated</v>
      </c>
      <c r="Q1209" s="17">
        <v>159.12</v>
      </c>
      <c r="R1209" s="17">
        <v>15.912000000000001</v>
      </c>
      <c r="S1209" s="4">
        <v>143.208</v>
      </c>
    </row>
    <row r="1210" spans="1:19" x14ac:dyDescent="0.35">
      <c r="A1210" t="str">
        <v>ORD001232</v>
      </c>
      <c r="B1210" t="str">
        <v>CUST01608</v>
      </c>
      <c r="C1210" s="1">
        <v>46023</v>
      </c>
      <c r="D1210" t="str">
        <v>Electronics</v>
      </c>
      <c r="E1210" t="str">
        <v>Bluetooth Speaker</v>
      </c>
      <c r="F1210" s="3">
        <v>1</v>
      </c>
      <c r="G1210" t="str">
        <v>Valid Quantity</v>
      </c>
      <c r="H1210" s="4" t="str">
        <v>$48.39</v>
      </c>
      <c r="I1210" s="3">
        <v>0</v>
      </c>
      <c r="J1210" t="str">
        <v>UPI</v>
      </c>
      <c r="K1210" t="str">
        <v>London</v>
      </c>
      <c r="L1210" t="str">
        <v>UK</v>
      </c>
      <c r="M1210" t="str">
        <v>Delivered</v>
      </c>
      <c r="N1210" s="3">
        <v>4</v>
      </c>
      <c r="O1210" t="str">
        <v>Consistent</v>
      </c>
      <c r="P1210" s="41" t="str">
        <v>Good</v>
      </c>
      <c r="Q1210" s="17">
        <v>48.39</v>
      </c>
      <c r="R1210" s="17">
        <v>0</v>
      </c>
      <c r="S1210" s="4">
        <v>48.39</v>
      </c>
    </row>
    <row r="1211" spans="1:19" x14ac:dyDescent="0.35">
      <c r="A1211" t="str">
        <v>ORD011712</v>
      </c>
      <c r="B1211" t="str">
        <v>CUST00693</v>
      </c>
      <c r="C1211" s="1">
        <v>46024</v>
      </c>
      <c r="D1211" t="str">
        <v>Electronics</v>
      </c>
      <c r="E1211" t="str">
        <v>Gaming Mouse</v>
      </c>
      <c r="F1211" s="3">
        <v>2</v>
      </c>
      <c r="G1211" t="str">
        <v>Valid Quantity</v>
      </c>
      <c r="H1211" s="4" t="str">
        <v>$219.38</v>
      </c>
      <c r="I1211" s="3">
        <v>15</v>
      </c>
      <c r="J1211" t="str">
        <v>Cash on Delivery</v>
      </c>
      <c r="K1211" t="str">
        <v>Mumbai</v>
      </c>
      <c r="L1211" t="str">
        <v>India</v>
      </c>
      <c r="M1211" t="str">
        <v>Delivered</v>
      </c>
      <c r="N1211" s="3">
        <v>0</v>
      </c>
      <c r="O1211" t="str">
        <v>Consistent</v>
      </c>
      <c r="P1211" s="41" t="str">
        <v>Not Rated</v>
      </c>
      <c r="Q1211" s="17">
        <v>438.76</v>
      </c>
      <c r="R1211" s="17">
        <v>65.813999999999993</v>
      </c>
      <c r="S1211" s="4">
        <v>372.94600000000003</v>
      </c>
    </row>
    <row r="1212" spans="1:19" x14ac:dyDescent="0.35">
      <c r="A1212" t="str">
        <v>ORD010892</v>
      </c>
      <c r="B1212" t="str">
        <v>CUST03279</v>
      </c>
      <c r="C1212" s="1">
        <v>46024</v>
      </c>
      <c r="D1212" t="str">
        <v>Electronics</v>
      </c>
      <c r="E1212" t="str">
        <v>Bluetooth Speaker</v>
      </c>
      <c r="F1212" s="3">
        <v>0</v>
      </c>
      <c r="G1212" t="str">
        <v>Zero Quantity</v>
      </c>
      <c r="H1212" s="4" t="str">
        <v>$139.28</v>
      </c>
      <c r="I1212" s="3">
        <v>0</v>
      </c>
      <c r="J1212" t="str">
        <v>Debit Card</v>
      </c>
      <c r="K1212" t="str">
        <v>Berlin</v>
      </c>
      <c r="L1212" t="str">
        <v>Germany</v>
      </c>
      <c r="M1212" t="str">
        <v>Delivered</v>
      </c>
      <c r="N1212" s="3">
        <v>4</v>
      </c>
      <c r="O1212" t="str">
        <v>Suspicious</v>
      </c>
      <c r="P1212" s="41" t="str">
        <v>Good</v>
      </c>
      <c r="Q1212" s="17">
        <v>0</v>
      </c>
      <c r="R1212" s="17">
        <v>0</v>
      </c>
      <c r="S1212" s="4">
        <v>0</v>
      </c>
    </row>
    <row r="1213" spans="1:19" x14ac:dyDescent="0.35">
      <c r="A1213" t="str">
        <v>ORD008841</v>
      </c>
      <c r="B1213" t="str">
        <v>CUST01022</v>
      </c>
      <c r="C1213" s="1">
        <v>46024</v>
      </c>
      <c r="D1213" t="str">
        <v>Electronics</v>
      </c>
      <c r="E1213" t="str">
        <v>Gaming Mouse</v>
      </c>
      <c r="F1213" s="3">
        <v>2</v>
      </c>
      <c r="G1213" t="str">
        <v>Valid Quantity</v>
      </c>
      <c r="H1213" s="4" t="str">
        <v>$205.81</v>
      </c>
      <c r="I1213" s="3">
        <v>15</v>
      </c>
      <c r="J1213" t="str">
        <v>Debit Card</v>
      </c>
      <c r="K1213" t="str">
        <v>Los Angeles</v>
      </c>
      <c r="L1213" t="str">
        <v>USA</v>
      </c>
      <c r="M1213" t="str">
        <v>Delivered</v>
      </c>
      <c r="N1213" s="3">
        <v>5</v>
      </c>
      <c r="O1213" t="str">
        <v>Consistent</v>
      </c>
      <c r="P1213" s="41" t="str">
        <v>Excellent</v>
      </c>
      <c r="Q1213" s="17">
        <v>411.62</v>
      </c>
      <c r="R1213" s="17">
        <v>61.743000000000002</v>
      </c>
      <c r="S1213" s="4">
        <v>349.87700000000001</v>
      </c>
    </row>
    <row r="1214" spans="1:19" x14ac:dyDescent="0.35">
      <c r="A1214" t="str">
        <v>ORD001369</v>
      </c>
      <c r="B1214" t="str">
        <v>CUST00137</v>
      </c>
      <c r="C1214" s="1">
        <v>46026</v>
      </c>
      <c r="D1214" t="str">
        <v>Electronics</v>
      </c>
      <c r="E1214" t="str">
        <v>Bluetooth Speaker</v>
      </c>
      <c r="F1214" s="3">
        <v>1</v>
      </c>
      <c r="G1214" t="str">
        <v>Valid Quantity</v>
      </c>
      <c r="H1214" s="4" t="str">
        <v>$208.24</v>
      </c>
      <c r="I1214" s="3">
        <v>5</v>
      </c>
      <c r="J1214" t="str">
        <v>PayPal</v>
      </c>
      <c r="K1214" t="str">
        <v>Berlin</v>
      </c>
      <c r="L1214" t="str">
        <v>Germany</v>
      </c>
      <c r="M1214" t="str">
        <v>Delivered</v>
      </c>
      <c r="N1214" s="3">
        <v>4</v>
      </c>
      <c r="O1214" t="str">
        <v>Consistent</v>
      </c>
      <c r="P1214" s="41" t="str">
        <v>Good</v>
      </c>
      <c r="Q1214" s="17">
        <v>208.24</v>
      </c>
      <c r="R1214" s="17">
        <v>10.412000000000001</v>
      </c>
      <c r="S1214" s="4">
        <v>197.828</v>
      </c>
    </row>
    <row r="1215" spans="1:19" x14ac:dyDescent="0.35">
      <c r="A1215" t="str">
        <v>ORD004998</v>
      </c>
      <c r="B1215" t="str">
        <v>CUST00851</v>
      </c>
      <c r="C1215" s="1">
        <v>46026</v>
      </c>
      <c r="D1215" t="str">
        <v>Electronics</v>
      </c>
      <c r="E1215" t="str">
        <v>Smartwatch</v>
      </c>
      <c r="F1215" s="3">
        <v>5</v>
      </c>
      <c r="G1215" t="str">
        <v>Valid Quantity</v>
      </c>
      <c r="H1215" s="4" t="str">
        <v>$147.28</v>
      </c>
      <c r="I1215" s="3">
        <v>25</v>
      </c>
      <c r="J1215" t="str">
        <v>Net Banking</v>
      </c>
      <c r="K1215" t="str">
        <v>Unknown</v>
      </c>
      <c r="L1215" t="str">
        <v>UK</v>
      </c>
      <c r="M1215" t="str">
        <v>Delivered</v>
      </c>
      <c r="N1215" s="3">
        <v>0</v>
      </c>
      <c r="O1215" t="str">
        <v>Consistent</v>
      </c>
      <c r="P1215" s="41" t="str">
        <v>Not Rated</v>
      </c>
      <c r="Q1215" s="17">
        <v>736.4</v>
      </c>
      <c r="R1215" s="17">
        <v>184.1</v>
      </c>
      <c r="S1215" s="4">
        <v>552.29999999999995</v>
      </c>
    </row>
    <row r="1216" spans="1:19" x14ac:dyDescent="0.35">
      <c r="A1216" t="str">
        <v>ORD004221</v>
      </c>
      <c r="B1216" t="str">
        <v>CUST00424</v>
      </c>
      <c r="C1216" s="1">
        <v>46027</v>
      </c>
      <c r="D1216" t="str">
        <v>Electronics</v>
      </c>
      <c r="E1216" t="str">
        <v>Power Bank</v>
      </c>
      <c r="F1216" s="3">
        <v>4</v>
      </c>
      <c r="G1216" t="str">
        <v>Valid Quantity</v>
      </c>
      <c r="H1216" s="4" t="str">
        <v>$47.34</v>
      </c>
      <c r="I1216" s="3">
        <v>5</v>
      </c>
      <c r="J1216" t="str">
        <v>Net Banking</v>
      </c>
      <c r="K1216" t="str">
        <v>Hamburg</v>
      </c>
      <c r="L1216" t="str">
        <v>Germany</v>
      </c>
      <c r="M1216" t="str">
        <v>Delivered</v>
      </c>
      <c r="N1216" s="3">
        <v>5</v>
      </c>
      <c r="O1216" t="str">
        <v>Consistent</v>
      </c>
      <c r="P1216" s="41" t="str">
        <v>Excellent</v>
      </c>
      <c r="Q1216" s="17">
        <v>189.36</v>
      </c>
      <c r="R1216" s="17">
        <v>9.468</v>
      </c>
      <c r="S1216" s="4">
        <v>179.89200000000002</v>
      </c>
    </row>
    <row r="1217" spans="1:19" x14ac:dyDescent="0.35">
      <c r="A1217" t="str">
        <v>ORD005888</v>
      </c>
      <c r="B1217" t="str">
        <v>CUST01400</v>
      </c>
      <c r="C1217" s="1">
        <v>46027</v>
      </c>
      <c r="D1217" t="str">
        <v>Electronics</v>
      </c>
      <c r="E1217" t="str">
        <v>Gaming Mouse</v>
      </c>
      <c r="F1217" s="3">
        <v>1</v>
      </c>
      <c r="G1217" t="str">
        <v>Valid Quantity</v>
      </c>
      <c r="H1217" s="4" t="str">
        <v>$170.55</v>
      </c>
      <c r="I1217" s="3">
        <v>0</v>
      </c>
      <c r="J1217" t="str">
        <v>Credit Card</v>
      </c>
      <c r="K1217" t="str">
        <v>Dubai</v>
      </c>
      <c r="L1217" t="str">
        <v>UAE</v>
      </c>
      <c r="M1217" t="str">
        <v>Shipped</v>
      </c>
      <c r="N1217" s="3">
        <v>0</v>
      </c>
      <c r="O1217" t="str">
        <v>Consistent</v>
      </c>
      <c r="P1217" s="41" t="str">
        <v>Not Rated</v>
      </c>
      <c r="Q1217" s="17">
        <v>170.55</v>
      </c>
      <c r="R1217" s="17">
        <v>0</v>
      </c>
      <c r="S1217" s="4">
        <v>170.55</v>
      </c>
    </row>
    <row r="1218" spans="1:19" x14ac:dyDescent="0.35">
      <c r="A1218" t="str">
        <v>ORD009021</v>
      </c>
      <c r="B1218" t="str">
        <v>CUST03451</v>
      </c>
      <c r="C1218" s="1">
        <v>46030</v>
      </c>
      <c r="D1218" t="str">
        <v>Electronics</v>
      </c>
      <c r="E1218" t="str">
        <v>Wireless Earbuds</v>
      </c>
      <c r="F1218" s="3">
        <v>4</v>
      </c>
      <c r="G1218" t="str">
        <v>Valid Quantity</v>
      </c>
      <c r="H1218" s="4" t="str">
        <v>$39.84</v>
      </c>
      <c r="I1218" s="3">
        <v>20</v>
      </c>
      <c r="J1218" t="str">
        <v>UPI</v>
      </c>
      <c r="K1218" t="str">
        <v>Abu Dhabi</v>
      </c>
      <c r="L1218" t="str">
        <v>UAE</v>
      </c>
      <c r="M1218" t="str">
        <v>Pending</v>
      </c>
      <c r="N1218" s="3">
        <v>0</v>
      </c>
      <c r="O1218" t="str">
        <v>Consistent</v>
      </c>
      <c r="P1218" s="41" t="str">
        <v>Not Rated</v>
      </c>
      <c r="Q1218" s="17">
        <v>159.36000000000001</v>
      </c>
      <c r="R1218" s="17">
        <v>31.872000000000003</v>
      </c>
      <c r="S1218" s="4">
        <v>127.48800000000001</v>
      </c>
    </row>
    <row r="1219" spans="1:19" x14ac:dyDescent="0.35">
      <c r="A1219" t="str">
        <v>ORD000400</v>
      </c>
      <c r="B1219" t="str">
        <v>CUST00645</v>
      </c>
      <c r="C1219" s="1">
        <v>46030</v>
      </c>
      <c r="D1219" t="str">
        <v>Electronics</v>
      </c>
      <c r="E1219" t="str">
        <v>Power Bank</v>
      </c>
      <c r="F1219" s="3">
        <v>1</v>
      </c>
      <c r="G1219" t="str">
        <v>Valid Quantity</v>
      </c>
      <c r="H1219" s="4" t="str">
        <v>$119.83</v>
      </c>
      <c r="I1219" s="3">
        <v>20</v>
      </c>
      <c r="J1219" t="str">
        <v>UPI</v>
      </c>
      <c r="K1219" t="str">
        <v>Hamburg</v>
      </c>
      <c r="L1219" t="str">
        <v>Germany</v>
      </c>
      <c r="M1219" t="str">
        <v>Delivered</v>
      </c>
      <c r="N1219" s="3">
        <v>4</v>
      </c>
      <c r="O1219" t="str">
        <v>Consistent</v>
      </c>
      <c r="P1219" s="41" t="str">
        <v>Good</v>
      </c>
      <c r="Q1219" s="17">
        <v>119.83</v>
      </c>
      <c r="R1219" s="17">
        <v>23.965999999999998</v>
      </c>
      <c r="S1219" s="4">
        <v>95.864000000000004</v>
      </c>
    </row>
    <row r="1220" spans="1:19" x14ac:dyDescent="0.35">
      <c r="A1220" t="str">
        <v>ORD002438</v>
      </c>
      <c r="B1220" t="str">
        <v>CUST03486</v>
      </c>
      <c r="C1220" s="1">
        <v>46034</v>
      </c>
      <c r="D1220" t="str">
        <v>Electronics</v>
      </c>
      <c r="E1220" t="str">
        <v>Bluetooth Speaker</v>
      </c>
      <c r="F1220" s="3">
        <v>1</v>
      </c>
      <c r="G1220" t="str">
        <v>Valid Quantity</v>
      </c>
      <c r="H1220" s="4" t="str">
        <v>$228.69</v>
      </c>
      <c r="I1220" s="3">
        <v>15</v>
      </c>
      <c r="J1220" t="str">
        <v>Cash on Delivery</v>
      </c>
      <c r="K1220" t="str">
        <v>Birmingham</v>
      </c>
      <c r="L1220" t="str">
        <v>UK</v>
      </c>
      <c r="M1220" t="str">
        <v>Cancelled</v>
      </c>
      <c r="N1220" s="3">
        <v>0</v>
      </c>
      <c r="O1220" t="str">
        <v>Consistent</v>
      </c>
      <c r="P1220" s="41" t="str">
        <v>Not Rated</v>
      </c>
      <c r="Q1220" s="17">
        <v>228.69</v>
      </c>
      <c r="R1220" s="17">
        <v>34.3035</v>
      </c>
      <c r="S1220" s="4">
        <v>194.38650000000001</v>
      </c>
    </row>
    <row r="1221" spans="1:19" x14ac:dyDescent="0.35">
      <c r="A1221" t="str">
        <v>ORD001007</v>
      </c>
      <c r="B1221" t="str">
        <v>CUST01724</v>
      </c>
      <c r="C1221" s="1">
        <v>46035</v>
      </c>
      <c r="D1221" t="str">
        <v>Electronics</v>
      </c>
      <c r="E1221" t="str">
        <v>Power Bank</v>
      </c>
      <c r="F1221" s="3">
        <v>3</v>
      </c>
      <c r="G1221" t="str">
        <v>Valid Quantity</v>
      </c>
      <c r="H1221" s="4" t="str">
        <v>$160.24</v>
      </c>
      <c r="I1221" s="3">
        <v>0</v>
      </c>
      <c r="J1221" t="str">
        <v>Credit Card</v>
      </c>
      <c r="K1221" t="str">
        <v>Brisbane</v>
      </c>
      <c r="L1221" t="str">
        <v>Australia</v>
      </c>
      <c r="M1221" t="str">
        <v>Cancelled</v>
      </c>
      <c r="N1221" s="3">
        <v>0</v>
      </c>
      <c r="O1221" t="str">
        <v>Consistent</v>
      </c>
      <c r="P1221" s="41" t="str">
        <v>Not Rated</v>
      </c>
      <c r="Q1221" s="17">
        <v>480.72</v>
      </c>
      <c r="R1221" s="17">
        <v>0</v>
      </c>
      <c r="S1221" s="4">
        <v>480.72</v>
      </c>
    </row>
    <row r="1222" spans="1:19" x14ac:dyDescent="0.35">
      <c r="A1222" t="str">
        <v>ORD008419</v>
      </c>
      <c r="B1222" t="str">
        <v>CUST01584</v>
      </c>
      <c r="C1222" s="1">
        <v>46035</v>
      </c>
      <c r="D1222" t="str">
        <v>Electronics</v>
      </c>
      <c r="E1222" t="str">
        <v>Power Bank</v>
      </c>
      <c r="F1222" s="3">
        <v>1</v>
      </c>
      <c r="G1222" t="str">
        <v>Valid Quantity</v>
      </c>
      <c r="H1222" s="4" t="str">
        <v>$71.41</v>
      </c>
      <c r="I1222" s="3">
        <v>10</v>
      </c>
      <c r="J1222" t="str">
        <v>UPI</v>
      </c>
      <c r="K1222" t="str">
        <v>Hyderabad</v>
      </c>
      <c r="L1222" t="str">
        <v>India</v>
      </c>
      <c r="M1222" t="str">
        <v>Delivered</v>
      </c>
      <c r="N1222" s="3">
        <v>4</v>
      </c>
      <c r="O1222" t="str">
        <v>Consistent</v>
      </c>
      <c r="P1222" s="41" t="str">
        <v>Good</v>
      </c>
      <c r="Q1222" s="17">
        <v>71.41</v>
      </c>
      <c r="R1222" s="17">
        <v>7.1409999999999991</v>
      </c>
      <c r="S1222" s="4">
        <v>64.268999999999991</v>
      </c>
    </row>
    <row r="1223" spans="1:19" x14ac:dyDescent="0.35">
      <c r="A1223" t="str">
        <v>ORD004631</v>
      </c>
      <c r="B1223" t="str">
        <v>CUST00166</v>
      </c>
      <c r="C1223" s="1">
        <v>46036</v>
      </c>
      <c r="D1223" t="str">
        <v>Electronics</v>
      </c>
      <c r="E1223" t="str">
        <v>Webcam</v>
      </c>
      <c r="F1223" s="3">
        <v>1</v>
      </c>
      <c r="G1223" t="str">
        <v>Valid Quantity</v>
      </c>
      <c r="H1223" s="4" t="str">
        <v>$191.47</v>
      </c>
      <c r="I1223" s="3">
        <v>5</v>
      </c>
      <c r="J1223" t="str">
        <v>PayPal</v>
      </c>
      <c r="K1223" t="str">
        <v>Bengaluru</v>
      </c>
      <c r="L1223" t="str">
        <v>India</v>
      </c>
      <c r="M1223" t="str">
        <v>Shipped</v>
      </c>
      <c r="N1223" s="3">
        <v>0</v>
      </c>
      <c r="O1223" t="str">
        <v>Consistent</v>
      </c>
      <c r="P1223" s="41" t="str">
        <v>Not Rated</v>
      </c>
      <c r="Q1223" s="17">
        <v>191.47</v>
      </c>
      <c r="R1223" s="17">
        <v>9.573500000000001</v>
      </c>
      <c r="S1223" s="4">
        <v>181.8965</v>
      </c>
    </row>
    <row r="1224" spans="1:19" x14ac:dyDescent="0.35">
      <c r="A1224" t="str">
        <v>ORD007395</v>
      </c>
      <c r="B1224" t="str">
        <v>CUST03098</v>
      </c>
      <c r="C1224" s="1">
        <v>46037</v>
      </c>
      <c r="D1224" t="str">
        <v>Electronics</v>
      </c>
      <c r="E1224" t="str">
        <v>USB-C Cable</v>
      </c>
      <c r="F1224" s="3">
        <v>3</v>
      </c>
      <c r="G1224" t="str">
        <v>Valid Quantity</v>
      </c>
      <c r="H1224" s="4" t="str">
        <v>$23.82</v>
      </c>
      <c r="I1224" s="3">
        <v>0</v>
      </c>
      <c r="J1224" t="str">
        <v>UPI</v>
      </c>
      <c r="K1224" t="str">
        <v>Abu Dhabi</v>
      </c>
      <c r="L1224" t="str">
        <v>UAE</v>
      </c>
      <c r="M1224" t="str">
        <v>Pending</v>
      </c>
      <c r="N1224" s="3">
        <v>0</v>
      </c>
      <c r="O1224" t="str">
        <v>Consistent</v>
      </c>
      <c r="P1224" s="41" t="str">
        <v>Not Rated</v>
      </c>
      <c r="Q1224" s="17">
        <v>71.460000000000008</v>
      </c>
      <c r="R1224" s="17">
        <v>0</v>
      </c>
      <c r="S1224" s="4">
        <v>71.460000000000008</v>
      </c>
    </row>
    <row r="1225" spans="1:19" x14ac:dyDescent="0.35">
      <c r="A1225" t="str">
        <v>ORD004336</v>
      </c>
      <c r="B1225" t="str">
        <v>CUST01798</v>
      </c>
      <c r="C1225" s="1">
        <v>46040</v>
      </c>
      <c r="D1225" t="str">
        <v>Electronics</v>
      </c>
      <c r="E1225" t="str">
        <v>Power Bank</v>
      </c>
      <c r="F1225" s="3">
        <v>3</v>
      </c>
      <c r="G1225" t="str">
        <v>Valid Quantity</v>
      </c>
      <c r="H1225" s="4" t="str">
        <v>$72.77</v>
      </c>
      <c r="I1225" s="3">
        <v>0</v>
      </c>
      <c r="J1225" t="str">
        <v>Cash on Delivery</v>
      </c>
      <c r="K1225" t="str">
        <v>Berlin</v>
      </c>
      <c r="L1225" t="str">
        <v>Germany</v>
      </c>
      <c r="M1225" t="str">
        <v>Returned</v>
      </c>
      <c r="N1225" s="3">
        <v>0</v>
      </c>
      <c r="O1225" t="str">
        <v>Consistent</v>
      </c>
      <c r="P1225" s="41" t="str">
        <v>Not Rated</v>
      </c>
      <c r="Q1225" s="17">
        <v>218.31</v>
      </c>
      <c r="R1225" s="17">
        <v>0</v>
      </c>
      <c r="S1225" s="4">
        <v>218.31</v>
      </c>
    </row>
    <row r="1226" spans="1:19" x14ac:dyDescent="0.35">
      <c r="A1226" t="str">
        <v>ORD004813</v>
      </c>
      <c r="B1226" t="str">
        <v>CUST02189</v>
      </c>
      <c r="C1226" s="1">
        <v>46040</v>
      </c>
      <c r="D1226" t="str">
        <v>Electronics</v>
      </c>
      <c r="E1226" t="str">
        <v>Wireless Earbuds</v>
      </c>
      <c r="F1226" s="3">
        <v>4</v>
      </c>
      <c r="G1226" t="str">
        <v>Valid Quantity</v>
      </c>
      <c r="H1226" s="4" t="str">
        <v>$94.20</v>
      </c>
      <c r="I1226" s="3">
        <v>0</v>
      </c>
      <c r="J1226" t="str">
        <v>Debit Card</v>
      </c>
      <c r="K1226" t="str">
        <v>Houston</v>
      </c>
      <c r="L1226" t="str">
        <v>USA</v>
      </c>
      <c r="M1226" t="str">
        <v>Delivered</v>
      </c>
      <c r="N1226" s="3">
        <v>5</v>
      </c>
      <c r="O1226" t="str">
        <v>Consistent</v>
      </c>
      <c r="P1226" s="41" t="str">
        <v>Excellent</v>
      </c>
      <c r="Q1226" s="17">
        <v>376.8</v>
      </c>
      <c r="R1226" s="17">
        <v>0</v>
      </c>
      <c r="S1226" s="4">
        <v>376.8</v>
      </c>
    </row>
    <row r="1227" spans="1:19" x14ac:dyDescent="0.35">
      <c r="A1227" t="str">
        <v>ORD006385</v>
      </c>
      <c r="B1227" t="str">
        <v>CUST00003</v>
      </c>
      <c r="C1227" s="1">
        <v>46041</v>
      </c>
      <c r="D1227" t="str">
        <v>Electronics</v>
      </c>
      <c r="E1227" t="str">
        <v>Bluetooth Speaker</v>
      </c>
      <c r="F1227" s="3">
        <v>3</v>
      </c>
      <c r="G1227" t="str">
        <v>Valid Quantity</v>
      </c>
      <c r="H1227" s="4" t="str">
        <v>$172.69</v>
      </c>
      <c r="I1227" s="3">
        <v>10</v>
      </c>
      <c r="J1227" t="str">
        <v>Credit Card</v>
      </c>
      <c r="K1227" t="str">
        <v>Montreal</v>
      </c>
      <c r="L1227" t="str">
        <v>Canada</v>
      </c>
      <c r="M1227" t="str">
        <v>Delivered</v>
      </c>
      <c r="N1227" s="3">
        <v>3</v>
      </c>
      <c r="O1227" t="str">
        <v>Consistent</v>
      </c>
      <c r="P1227" s="41" t="str">
        <v>Average</v>
      </c>
      <c r="Q1227" s="17">
        <v>518.06999999999994</v>
      </c>
      <c r="R1227" s="17">
        <v>51.806999999999988</v>
      </c>
      <c r="S1227" s="4">
        <v>466.26299999999992</v>
      </c>
    </row>
    <row r="1228" spans="1:19" x14ac:dyDescent="0.35">
      <c r="A1228" t="str">
        <v>ORD001724</v>
      </c>
      <c r="B1228" t="str">
        <v>CUST02742</v>
      </c>
      <c r="C1228" s="1">
        <v>46042</v>
      </c>
      <c r="D1228" t="str">
        <v>Electronics</v>
      </c>
      <c r="E1228" t="str">
        <v>Power Bank</v>
      </c>
      <c r="F1228" s="3">
        <v>2</v>
      </c>
      <c r="G1228" t="str">
        <v>Valid Quantity</v>
      </c>
      <c r="H1228" s="4" t="str">
        <v>$120.50</v>
      </c>
      <c r="I1228" s="3">
        <v>0</v>
      </c>
      <c r="J1228" t="str">
        <v>UPI</v>
      </c>
      <c r="K1228" t="str">
        <v>Unknown</v>
      </c>
      <c r="L1228" t="str">
        <v>Canada</v>
      </c>
      <c r="M1228" t="str">
        <v>Pending</v>
      </c>
      <c r="N1228" s="3">
        <v>0</v>
      </c>
      <c r="O1228" t="str">
        <v>Consistent</v>
      </c>
      <c r="P1228" s="41" t="str">
        <v>Not Rated</v>
      </c>
      <c r="Q1228" s="17">
        <v>241</v>
      </c>
      <c r="R1228" s="17">
        <v>0</v>
      </c>
      <c r="S1228" s="4">
        <v>241</v>
      </c>
    </row>
    <row r="1229" spans="1:19" x14ac:dyDescent="0.35">
      <c r="A1229" t="str">
        <v>ORD001262</v>
      </c>
      <c r="B1229" t="str">
        <v>CUST01497</v>
      </c>
      <c r="C1229" s="1">
        <v>46042</v>
      </c>
      <c r="D1229" t="str">
        <v>Electronics</v>
      </c>
      <c r="E1229" t="str">
        <v>Bluetooth Speaker</v>
      </c>
      <c r="F1229" s="3">
        <v>1</v>
      </c>
      <c r="G1229" t="str">
        <v>Valid Quantity</v>
      </c>
      <c r="H1229" s="4" t="str">
        <v>$105.25</v>
      </c>
      <c r="I1229" s="3">
        <v>15</v>
      </c>
      <c r="J1229" t="str">
        <v>Debit Card</v>
      </c>
      <c r="K1229" t="str">
        <v>Birmingham</v>
      </c>
      <c r="L1229" t="str">
        <v>UK</v>
      </c>
      <c r="M1229" t="str">
        <v>Delivered</v>
      </c>
      <c r="N1229" s="3">
        <v>5</v>
      </c>
      <c r="O1229" t="str">
        <v>Consistent</v>
      </c>
      <c r="P1229" s="41" t="str">
        <v>Excellent</v>
      </c>
      <c r="Q1229" s="17">
        <v>105.25</v>
      </c>
      <c r="R1229" s="17">
        <v>15.7875</v>
      </c>
      <c r="S1229" s="4">
        <v>89.462500000000006</v>
      </c>
    </row>
    <row r="1230" spans="1:19" x14ac:dyDescent="0.35">
      <c r="A1230" t="str">
        <v>ORD007192</v>
      </c>
      <c r="B1230" t="str">
        <v>CUST00300</v>
      </c>
      <c r="C1230" s="1">
        <v>46042</v>
      </c>
      <c r="D1230" t="str">
        <v>Electronics</v>
      </c>
      <c r="E1230" t="str">
        <v>USB-C Cable</v>
      </c>
      <c r="F1230" s="3">
        <v>1</v>
      </c>
      <c r="G1230" t="str">
        <v>Valid Quantity</v>
      </c>
      <c r="H1230" s="4" t="str">
        <v>$154.52</v>
      </c>
      <c r="I1230" s="3">
        <v>10</v>
      </c>
      <c r="J1230" t="str">
        <v>Net Banking</v>
      </c>
      <c r="K1230" t="str">
        <v>Chicago</v>
      </c>
      <c r="L1230" t="str">
        <v>USA</v>
      </c>
      <c r="M1230" t="str">
        <v>Cancelled</v>
      </c>
      <c r="N1230" s="3">
        <v>0</v>
      </c>
      <c r="O1230" t="str">
        <v>Consistent</v>
      </c>
      <c r="P1230" s="41" t="str">
        <v>Not Rated</v>
      </c>
      <c r="Q1230" s="17">
        <v>154.52000000000001</v>
      </c>
      <c r="R1230" s="17">
        <v>15.452</v>
      </c>
      <c r="S1230" s="4">
        <v>139.06800000000001</v>
      </c>
    </row>
    <row r="1231" spans="1:19" x14ac:dyDescent="0.35">
      <c r="A1231" t="str">
        <v>ORD000357</v>
      </c>
      <c r="B1231" t="str">
        <v>CUST00308</v>
      </c>
      <c r="C1231" s="1">
        <v>46042</v>
      </c>
      <c r="D1231" t="str">
        <v>Electronics</v>
      </c>
      <c r="E1231" t="str">
        <v>Bluetooth Speaker</v>
      </c>
      <c r="F1231" s="3">
        <v>3</v>
      </c>
      <c r="G1231" t="str">
        <v>Valid Quantity</v>
      </c>
      <c r="H1231" s="4" t="str">
        <v>$37.18</v>
      </c>
      <c r="I1231" s="3">
        <v>15</v>
      </c>
      <c r="J1231" t="str">
        <v>Cash on Delivery</v>
      </c>
      <c r="K1231" t="str">
        <v>Birmingham</v>
      </c>
      <c r="L1231" t="str">
        <v>UK</v>
      </c>
      <c r="M1231" t="str">
        <v>Delivered</v>
      </c>
      <c r="N1231" s="3">
        <v>5</v>
      </c>
      <c r="O1231" t="str">
        <v>Consistent</v>
      </c>
      <c r="P1231" s="41" t="str">
        <v>Excellent</v>
      </c>
      <c r="Q1231" s="17">
        <v>111.53999999999999</v>
      </c>
      <c r="R1231" s="17">
        <v>16.730999999999998</v>
      </c>
      <c r="S1231" s="4">
        <v>94.808999999999997</v>
      </c>
    </row>
    <row r="1232" spans="1:19" x14ac:dyDescent="0.35">
      <c r="A1232" t="str">
        <v>ORD005943</v>
      </c>
      <c r="B1232" t="str">
        <v>CUST02495</v>
      </c>
      <c r="C1232" s="1">
        <v>46042</v>
      </c>
      <c r="D1232" t="str">
        <v>Electronics</v>
      </c>
      <c r="E1232" t="str">
        <v>Laptop Stand</v>
      </c>
      <c r="F1232" s="3">
        <v>2</v>
      </c>
      <c r="G1232" t="str">
        <v>Valid Quantity</v>
      </c>
      <c r="H1232" s="4" t="str">
        <v>$72.58</v>
      </c>
      <c r="I1232" s="3">
        <v>5</v>
      </c>
      <c r="J1232" t="str">
        <v>PayPal</v>
      </c>
      <c r="K1232" t="str">
        <v>Birmingham</v>
      </c>
      <c r="L1232" t="str">
        <v>UK</v>
      </c>
      <c r="M1232" t="str">
        <v>Delivered</v>
      </c>
      <c r="N1232" s="3">
        <v>0</v>
      </c>
      <c r="O1232" t="str">
        <v>Consistent</v>
      </c>
      <c r="P1232" s="41" t="str">
        <v>Not Rated</v>
      </c>
      <c r="Q1232" s="17">
        <v>145.16</v>
      </c>
      <c r="R1232" s="17">
        <v>7.2579999999999991</v>
      </c>
      <c r="S1232" s="4">
        <v>137.90199999999999</v>
      </c>
    </row>
    <row r="1233" spans="1:19" x14ac:dyDescent="0.35">
      <c r="A1233" t="str">
        <v>ORD006624</v>
      </c>
      <c r="B1233" t="str">
        <v>CUST03086</v>
      </c>
      <c r="C1233" s="1">
        <v>46043</v>
      </c>
      <c r="D1233" t="str">
        <v>Electronics</v>
      </c>
      <c r="E1233" t="str">
        <v>Gaming Mouse</v>
      </c>
      <c r="F1233" s="3">
        <v>1</v>
      </c>
      <c r="G1233" t="str">
        <v>Valid Quantity</v>
      </c>
      <c r="H1233" s="4" t="str">
        <v>$52.15</v>
      </c>
      <c r="I1233" s="3">
        <v>10</v>
      </c>
      <c r="J1233" t="str">
        <v>Net Banking</v>
      </c>
      <c r="K1233" t="str">
        <v>Abu Dhabi</v>
      </c>
      <c r="L1233" t="str">
        <v>UAE</v>
      </c>
      <c r="M1233" t="str">
        <v>Shipped</v>
      </c>
      <c r="N1233" s="3">
        <v>0</v>
      </c>
      <c r="O1233" t="str">
        <v>Consistent</v>
      </c>
      <c r="P1233" s="41" t="str">
        <v>Not Rated</v>
      </c>
      <c r="Q1233" s="17">
        <v>52.15</v>
      </c>
      <c r="R1233" s="17">
        <v>5.2149999999999999</v>
      </c>
      <c r="S1233" s="4">
        <v>46.935000000000002</v>
      </c>
    </row>
    <row r="1234" spans="1:19" x14ac:dyDescent="0.35">
      <c r="A1234" t="str">
        <v>ORD009388</v>
      </c>
      <c r="B1234" t="str">
        <v>CUST00318</v>
      </c>
      <c r="C1234" s="1">
        <v>46043</v>
      </c>
      <c r="D1234" t="str">
        <v>Electronics</v>
      </c>
      <c r="E1234" t="str">
        <v>USB-C Cable</v>
      </c>
      <c r="F1234" s="3">
        <v>2</v>
      </c>
      <c r="G1234" t="str">
        <v>Valid Quantity</v>
      </c>
      <c r="H1234" s="4" t="str">
        <v>$181.44</v>
      </c>
      <c r="I1234" s="3">
        <v>5</v>
      </c>
      <c r="J1234" t="str">
        <v>Cash on Delivery</v>
      </c>
      <c r="K1234" t="str">
        <v>Vancouver</v>
      </c>
      <c r="L1234" t="str">
        <v>Canada</v>
      </c>
      <c r="M1234" t="str">
        <v>Delivered</v>
      </c>
      <c r="N1234" s="3">
        <v>0</v>
      </c>
      <c r="O1234" t="str">
        <v>Consistent</v>
      </c>
      <c r="P1234" s="41" t="str">
        <v>Not Rated</v>
      </c>
      <c r="Q1234" s="17">
        <v>362.88</v>
      </c>
      <c r="R1234" s="17">
        <v>18.144000000000002</v>
      </c>
      <c r="S1234" s="4">
        <v>344.73599999999999</v>
      </c>
    </row>
    <row r="1235" spans="1:19" x14ac:dyDescent="0.35">
      <c r="A1235" t="str">
        <v>ORD008746</v>
      </c>
      <c r="B1235" t="str">
        <v>CUST01985</v>
      </c>
      <c r="C1235" s="1">
        <v>46043</v>
      </c>
      <c r="D1235" t="str">
        <v>Electronics</v>
      </c>
      <c r="E1235" t="str">
        <v>Smartwatch</v>
      </c>
      <c r="F1235" s="3">
        <v>5</v>
      </c>
      <c r="G1235" t="str">
        <v>Valid Quantity</v>
      </c>
      <c r="H1235" s="4" t="str">
        <v>$98.35</v>
      </c>
      <c r="I1235" s="3">
        <v>0</v>
      </c>
      <c r="J1235" t="str">
        <v>Net Banking</v>
      </c>
      <c r="K1235" t="str">
        <v>Melbourne</v>
      </c>
      <c r="L1235" t="str">
        <v>Australia</v>
      </c>
      <c r="M1235" t="str">
        <v>Delivered</v>
      </c>
      <c r="N1235" s="3">
        <v>2</v>
      </c>
      <c r="O1235" t="str">
        <v>Consistent</v>
      </c>
      <c r="P1235" s="41" t="str">
        <v>Bad</v>
      </c>
      <c r="Q1235" s="17">
        <v>491.75</v>
      </c>
      <c r="R1235" s="17">
        <v>0</v>
      </c>
      <c r="S1235" s="4">
        <v>491.75</v>
      </c>
    </row>
    <row r="1236" spans="1:19" x14ac:dyDescent="0.35">
      <c r="A1236" t="str">
        <v>ORD006919</v>
      </c>
      <c r="B1236" t="str">
        <v>CUST01949</v>
      </c>
      <c r="C1236" s="1">
        <v>46045</v>
      </c>
      <c r="D1236" t="str">
        <v>Electronics</v>
      </c>
      <c r="E1236" t="str">
        <v>USB-C Cable</v>
      </c>
      <c r="F1236" s="3">
        <v>1</v>
      </c>
      <c r="G1236" t="str">
        <v>Valid Quantity</v>
      </c>
      <c r="H1236" s="4" t="str">
        <v>$149.19</v>
      </c>
      <c r="I1236" s="3">
        <v>0</v>
      </c>
      <c r="J1236" t="str">
        <v>Cash on Delivery</v>
      </c>
      <c r="K1236" t="str">
        <v>Bengaluru</v>
      </c>
      <c r="L1236" t="str">
        <v>India</v>
      </c>
      <c r="M1236" t="str">
        <v>Shipped</v>
      </c>
      <c r="N1236" s="3">
        <v>0</v>
      </c>
      <c r="O1236" t="str">
        <v>Consistent</v>
      </c>
      <c r="P1236" s="41" t="str">
        <v>Not Rated</v>
      </c>
      <c r="Q1236" s="17">
        <v>149.19</v>
      </c>
      <c r="R1236" s="17">
        <v>0</v>
      </c>
      <c r="S1236" s="4">
        <v>149.19</v>
      </c>
    </row>
    <row r="1237" spans="1:19" x14ac:dyDescent="0.35">
      <c r="A1237" t="str">
        <v>ORD009256</v>
      </c>
      <c r="B1237" t="str">
        <v>CUST02777</v>
      </c>
      <c r="C1237" s="1">
        <v>46045</v>
      </c>
      <c r="D1237" t="str">
        <v>Electronics</v>
      </c>
      <c r="E1237" t="str">
        <v>Wireless Earbuds</v>
      </c>
      <c r="F1237" s="3">
        <v>1</v>
      </c>
      <c r="G1237" t="str">
        <v>Valid Quantity</v>
      </c>
      <c r="H1237" s="4" t="str">
        <v>$83.13</v>
      </c>
      <c r="I1237" s="3">
        <v>5</v>
      </c>
      <c r="J1237" t="str">
        <v>Debit Card</v>
      </c>
      <c r="K1237" t="str">
        <v>Dubai</v>
      </c>
      <c r="L1237" t="str">
        <v>UAE</v>
      </c>
      <c r="M1237" t="str">
        <v>Shipped</v>
      </c>
      <c r="N1237" s="3">
        <v>0</v>
      </c>
      <c r="O1237" t="str">
        <v>Consistent</v>
      </c>
      <c r="P1237" s="41" t="str">
        <v>Not Rated</v>
      </c>
      <c r="Q1237" s="17">
        <v>83.13</v>
      </c>
      <c r="R1237" s="17">
        <v>4.1564999999999994</v>
      </c>
      <c r="S1237" s="4">
        <v>78.973500000000001</v>
      </c>
    </row>
    <row r="1238" spans="1:19" x14ac:dyDescent="0.35">
      <c r="A1238" t="str">
        <v>ORD004696</v>
      </c>
      <c r="B1238" t="str">
        <v>CUST00841</v>
      </c>
      <c r="C1238" s="1">
        <v>46047</v>
      </c>
      <c r="D1238" t="str">
        <v>Electronics</v>
      </c>
      <c r="E1238" t="str">
        <v>Laptop Stand</v>
      </c>
      <c r="F1238" s="3">
        <v>1</v>
      </c>
      <c r="G1238" t="str">
        <v>Valid Quantity</v>
      </c>
      <c r="H1238" s="4" t="str">
        <v>$141.91</v>
      </c>
      <c r="I1238" s="3">
        <v>25</v>
      </c>
      <c r="J1238" t="str">
        <v>UPI</v>
      </c>
      <c r="K1238" t="str">
        <v>Manchester</v>
      </c>
      <c r="L1238" t="str">
        <v>UK</v>
      </c>
      <c r="M1238" t="str">
        <v>Delivered</v>
      </c>
      <c r="N1238" s="3">
        <v>5</v>
      </c>
      <c r="O1238" t="str">
        <v>Consistent</v>
      </c>
      <c r="P1238" s="41" t="str">
        <v>Excellent</v>
      </c>
      <c r="Q1238" s="17">
        <v>141.91</v>
      </c>
      <c r="R1238" s="17">
        <v>35.477499999999999</v>
      </c>
      <c r="S1238" s="4">
        <v>106.4325</v>
      </c>
    </row>
    <row r="1239" spans="1:19" x14ac:dyDescent="0.35">
      <c r="A1239" t="str">
        <v>ORD006553</v>
      </c>
      <c r="B1239" t="str">
        <v>CUST00081</v>
      </c>
      <c r="C1239" s="1">
        <v>46048</v>
      </c>
      <c r="D1239" t="str">
        <v>Electronics</v>
      </c>
      <c r="E1239" t="str">
        <v>Gaming Mouse</v>
      </c>
      <c r="F1239" s="3">
        <v>1</v>
      </c>
      <c r="G1239" t="str">
        <v>Valid Quantity</v>
      </c>
      <c r="H1239" s="4" t="str">
        <v>$52.75</v>
      </c>
      <c r="I1239" s="3">
        <v>25</v>
      </c>
      <c r="J1239" t="str">
        <v>Net Banking</v>
      </c>
      <c r="K1239" t="str">
        <v>Bengaluru</v>
      </c>
      <c r="L1239" t="str">
        <v>India</v>
      </c>
      <c r="M1239" t="str">
        <v>Delivered</v>
      </c>
      <c r="N1239" s="3">
        <v>3</v>
      </c>
      <c r="O1239" t="str">
        <v>Consistent</v>
      </c>
      <c r="P1239" s="41" t="str">
        <v>Average</v>
      </c>
      <c r="Q1239" s="17">
        <v>52.75</v>
      </c>
      <c r="R1239" s="17">
        <v>13.1875</v>
      </c>
      <c r="S1239" s="4">
        <v>39.5625</v>
      </c>
    </row>
    <row r="1240" spans="1:19" x14ac:dyDescent="0.35">
      <c r="A1240" t="str">
        <v>ORD009915</v>
      </c>
      <c r="B1240" t="str">
        <v>CUST03005</v>
      </c>
      <c r="C1240" s="1">
        <v>46049</v>
      </c>
      <c r="D1240" t="str">
        <v>Electronics</v>
      </c>
      <c r="E1240" t="str">
        <v>Webcam</v>
      </c>
      <c r="F1240" s="3">
        <v>1</v>
      </c>
      <c r="G1240" t="str">
        <v>Valid Quantity</v>
      </c>
      <c r="H1240" s="4" t="str">
        <v>$229.24</v>
      </c>
      <c r="I1240" s="3">
        <v>0</v>
      </c>
      <c r="J1240" t="str">
        <v>PayPal</v>
      </c>
      <c r="K1240" t="str">
        <v>Hamburg</v>
      </c>
      <c r="L1240" t="str">
        <v>Germany</v>
      </c>
      <c r="M1240" t="str">
        <v>Delivered</v>
      </c>
      <c r="N1240" s="3">
        <v>5</v>
      </c>
      <c r="O1240" t="str">
        <v>Consistent</v>
      </c>
      <c r="P1240" s="41" t="str">
        <v>Excellent</v>
      </c>
      <c r="Q1240" s="17">
        <v>229.24</v>
      </c>
      <c r="R1240" s="17">
        <v>0</v>
      </c>
      <c r="S1240" s="4">
        <v>229.24</v>
      </c>
    </row>
    <row r="1241" spans="1:19" x14ac:dyDescent="0.35">
      <c r="A1241" t="str">
        <v>ORD003794</v>
      </c>
      <c r="B1241" t="str">
        <v>CUST01209</v>
      </c>
      <c r="C1241" s="1">
        <v>46049</v>
      </c>
      <c r="D1241" t="str">
        <v>Electronics</v>
      </c>
      <c r="E1241" t="str">
        <v>Bluetooth Speaker</v>
      </c>
      <c r="F1241" s="3">
        <v>1</v>
      </c>
      <c r="G1241" t="str">
        <v>Valid Quantity</v>
      </c>
      <c r="H1241" s="4" t="str">
        <v>$66.46</v>
      </c>
      <c r="I1241" s="3">
        <v>0</v>
      </c>
      <c r="J1241" t="str">
        <v>PayPal</v>
      </c>
      <c r="K1241" t="str">
        <v>Sydney</v>
      </c>
      <c r="L1241" t="str">
        <v>Australia</v>
      </c>
      <c r="M1241" t="str">
        <v>Pending</v>
      </c>
      <c r="N1241" s="3">
        <v>0</v>
      </c>
      <c r="O1241" t="str">
        <v>Consistent</v>
      </c>
      <c r="P1241" s="41" t="str">
        <v>Not Rated</v>
      </c>
      <c r="Q1241" s="17">
        <v>66.459999999999994</v>
      </c>
      <c r="R1241" s="17">
        <v>0</v>
      </c>
      <c r="S1241" s="4">
        <v>66.459999999999994</v>
      </c>
    </row>
    <row r="1242" spans="1:19" x14ac:dyDescent="0.35">
      <c r="A1242" t="str">
        <v>ORD002254</v>
      </c>
      <c r="B1242" t="str">
        <v>CUST00302</v>
      </c>
      <c r="C1242" s="1">
        <v>46049</v>
      </c>
      <c r="D1242" t="str">
        <v>Electronics</v>
      </c>
      <c r="E1242" t="str">
        <v>Laptop Stand</v>
      </c>
      <c r="F1242" s="3">
        <v>3</v>
      </c>
      <c r="G1242" t="str">
        <v>Valid Quantity</v>
      </c>
      <c r="H1242" s="4" t="str">
        <v>$209.86</v>
      </c>
      <c r="I1242" s="3">
        <v>5</v>
      </c>
      <c r="J1242" t="str">
        <v>Net Banking</v>
      </c>
      <c r="K1242" t="str">
        <v>Bengaluru</v>
      </c>
      <c r="L1242" t="str">
        <v>India</v>
      </c>
      <c r="M1242" t="str">
        <v>Pending</v>
      </c>
      <c r="N1242" s="3">
        <v>0</v>
      </c>
      <c r="O1242" t="str">
        <v>Consistent</v>
      </c>
      <c r="P1242" s="41" t="str">
        <v>Not Rated</v>
      </c>
      <c r="Q1242" s="17">
        <v>629.58000000000004</v>
      </c>
      <c r="R1242" s="17">
        <v>31.478999999999999</v>
      </c>
      <c r="S1242" s="4">
        <v>598.101</v>
      </c>
    </row>
    <row r="1243" spans="1:19" x14ac:dyDescent="0.35">
      <c r="A1243" t="str">
        <v>ORD010356</v>
      </c>
      <c r="B1243" t="str">
        <v>CUST00226</v>
      </c>
      <c r="C1243" s="1">
        <v>46049</v>
      </c>
      <c r="D1243" t="str">
        <v>Electronics</v>
      </c>
      <c r="E1243" t="str">
        <v>Smartwatch</v>
      </c>
      <c r="F1243" s="3">
        <v>0</v>
      </c>
      <c r="G1243" t="str">
        <v>Zero Quantity</v>
      </c>
      <c r="H1243" s="4" t="str">
        <v>$180.53</v>
      </c>
      <c r="I1243" s="3">
        <v>15</v>
      </c>
      <c r="J1243" t="str">
        <v>Cash on Delivery</v>
      </c>
      <c r="K1243" t="str">
        <v>London</v>
      </c>
      <c r="L1243" t="str">
        <v>UK</v>
      </c>
      <c r="M1243" t="str">
        <v>Delivered</v>
      </c>
      <c r="N1243" s="3">
        <v>5</v>
      </c>
      <c r="O1243" t="str">
        <v>Suspicious</v>
      </c>
      <c r="P1243" s="41" t="str">
        <v>Excellent</v>
      </c>
      <c r="Q1243" s="17">
        <v>0</v>
      </c>
      <c r="R1243" s="17">
        <v>0</v>
      </c>
      <c r="S1243" s="4">
        <v>0</v>
      </c>
    </row>
    <row r="1244" spans="1:19" x14ac:dyDescent="0.35">
      <c r="A1244" t="str">
        <v>ORD006326</v>
      </c>
      <c r="B1244" t="str">
        <v>CUST00714</v>
      </c>
      <c r="C1244" s="1">
        <v>46051</v>
      </c>
      <c r="D1244" t="str">
        <v>Electronics</v>
      </c>
      <c r="E1244" t="str">
        <v>Gaming Mouse</v>
      </c>
      <c r="F1244" s="3">
        <v>0</v>
      </c>
      <c r="G1244" t="str">
        <v>Zero Quantity</v>
      </c>
      <c r="H1244" s="4" t="str">
        <v>$139.85</v>
      </c>
      <c r="I1244" s="3">
        <v>0</v>
      </c>
      <c r="J1244" t="str">
        <v>UPI</v>
      </c>
      <c r="K1244" t="str">
        <v>Abu Dhabi</v>
      </c>
      <c r="L1244" t="str">
        <v>UAE</v>
      </c>
      <c r="M1244" t="str">
        <v>Pending</v>
      </c>
      <c r="N1244" s="3">
        <v>0</v>
      </c>
      <c r="O1244" t="str">
        <v>Review</v>
      </c>
      <c r="P1244" s="41" t="str">
        <v>Not Rated</v>
      </c>
      <c r="Q1244" s="17">
        <v>0</v>
      </c>
      <c r="R1244" s="17">
        <v>0</v>
      </c>
      <c r="S1244" s="4">
        <v>0</v>
      </c>
    </row>
    <row r="1245" spans="1:19" x14ac:dyDescent="0.35">
      <c r="A1245" t="str">
        <v>ORD007232</v>
      </c>
      <c r="B1245" t="str">
        <v>CUST03479</v>
      </c>
      <c r="C1245" s="1">
        <v>46052</v>
      </c>
      <c r="D1245" t="str">
        <v>Electronics</v>
      </c>
      <c r="E1245" t="str">
        <v>Smartwatch</v>
      </c>
      <c r="F1245" s="3">
        <v>1</v>
      </c>
      <c r="G1245" t="str">
        <v>Valid Quantity</v>
      </c>
      <c r="H1245" s="4" t="str">
        <v>$223.14</v>
      </c>
      <c r="I1245" s="3">
        <v>10</v>
      </c>
      <c r="J1245" t="str">
        <v>PayPal</v>
      </c>
      <c r="K1245" t="str">
        <v>Bengaluru</v>
      </c>
      <c r="L1245" t="str">
        <v>India</v>
      </c>
      <c r="M1245" t="str">
        <v>Delivered</v>
      </c>
      <c r="N1245" s="3">
        <v>4</v>
      </c>
      <c r="O1245" t="str">
        <v>Consistent</v>
      </c>
      <c r="P1245" s="41" t="str">
        <v>Good</v>
      </c>
      <c r="Q1245" s="17">
        <v>223.14</v>
      </c>
      <c r="R1245" s="17">
        <v>22.313999999999997</v>
      </c>
      <c r="S1245" s="4">
        <v>200.82599999999999</v>
      </c>
    </row>
    <row r="1246" spans="1:19" x14ac:dyDescent="0.35">
      <c r="A1246" t="str">
        <v>ORD010744</v>
      </c>
      <c r="B1246" t="str">
        <v>CUST01056</v>
      </c>
      <c r="C1246" s="1">
        <v>46054</v>
      </c>
      <c r="D1246" t="str">
        <v>Electronics</v>
      </c>
      <c r="E1246" t="str">
        <v>Smartwatch</v>
      </c>
      <c r="F1246" s="3">
        <v>1</v>
      </c>
      <c r="G1246" t="str">
        <v>Valid Quantity</v>
      </c>
      <c r="H1246" s="4" t="str">
        <v>$117.09</v>
      </c>
      <c r="I1246" s="3">
        <v>0</v>
      </c>
      <c r="J1246" t="str">
        <v>UPI</v>
      </c>
      <c r="K1246" t="str">
        <v>Chicago</v>
      </c>
      <c r="L1246" t="str">
        <v>USA</v>
      </c>
      <c r="M1246" t="str">
        <v>Delivered</v>
      </c>
      <c r="N1246" s="3">
        <v>3</v>
      </c>
      <c r="O1246" t="str">
        <v>Consistent</v>
      </c>
      <c r="P1246" s="41" t="str">
        <v>Average</v>
      </c>
      <c r="Q1246" s="17">
        <v>117.09</v>
      </c>
      <c r="R1246" s="17">
        <v>0</v>
      </c>
      <c r="S1246" s="4">
        <v>117.09</v>
      </c>
    </row>
    <row r="1247" spans="1:19" x14ac:dyDescent="0.35">
      <c r="A1247" t="str">
        <v>ORD009231</v>
      </c>
      <c r="B1247" t="str">
        <v>CUST03121</v>
      </c>
      <c r="C1247" s="1">
        <v>46054</v>
      </c>
      <c r="D1247" t="str">
        <v>Electronics</v>
      </c>
      <c r="E1247" t="str">
        <v>Bluetooth Speaker</v>
      </c>
      <c r="F1247" s="3">
        <v>4</v>
      </c>
      <c r="G1247" t="str">
        <v>Valid Quantity</v>
      </c>
      <c r="H1247" s="4" t="str">
        <v>$208.59</v>
      </c>
      <c r="I1247" s="3">
        <v>5</v>
      </c>
      <c r="J1247" t="str">
        <v>Credit Card</v>
      </c>
      <c r="K1247" t="str">
        <v>Berlin</v>
      </c>
      <c r="L1247" t="str">
        <v>Germany</v>
      </c>
      <c r="M1247" t="str">
        <v>Cancelled</v>
      </c>
      <c r="N1247" s="3">
        <v>0</v>
      </c>
      <c r="O1247" t="str">
        <v>Consistent</v>
      </c>
      <c r="P1247" s="41" t="str">
        <v>Not Rated</v>
      </c>
      <c r="Q1247" s="17">
        <v>834.36</v>
      </c>
      <c r="R1247" s="17">
        <v>41.718000000000004</v>
      </c>
      <c r="S1247" s="4">
        <v>792.64200000000005</v>
      </c>
    </row>
    <row r="1248" spans="1:19" x14ac:dyDescent="0.35">
      <c r="A1248" t="str">
        <v>ORD009691</v>
      </c>
      <c r="B1248" t="str">
        <v>CUST01194</v>
      </c>
      <c r="C1248" s="1">
        <v>46054</v>
      </c>
      <c r="D1248" t="str">
        <v>Electronics</v>
      </c>
      <c r="E1248" t="str">
        <v>USB-C Cable</v>
      </c>
      <c r="F1248" s="3">
        <v>4</v>
      </c>
      <c r="G1248" t="str">
        <v>Valid Quantity</v>
      </c>
      <c r="H1248" s="4" t="str">
        <v>$42.95</v>
      </c>
      <c r="I1248" s="3">
        <v>15</v>
      </c>
      <c r="J1248" t="str">
        <v>Net Banking</v>
      </c>
      <c r="K1248" t="str">
        <v>Birmingham</v>
      </c>
      <c r="L1248" t="str">
        <v>UK</v>
      </c>
      <c r="M1248" t="str">
        <v>Shipped</v>
      </c>
      <c r="N1248" s="3">
        <v>0</v>
      </c>
      <c r="O1248" t="str">
        <v>Consistent</v>
      </c>
      <c r="P1248" s="41" t="str">
        <v>Not Rated</v>
      </c>
      <c r="Q1248" s="17">
        <v>171.8</v>
      </c>
      <c r="R1248" s="17">
        <v>25.77</v>
      </c>
      <c r="S1248" s="4">
        <v>146.03</v>
      </c>
    </row>
    <row r="1249" spans="1:19" x14ac:dyDescent="0.35">
      <c r="A1249" t="str">
        <v>ORD011396</v>
      </c>
      <c r="B1249" t="str">
        <v>CUST01567</v>
      </c>
      <c r="C1249" s="1">
        <v>46056</v>
      </c>
      <c r="D1249" t="str">
        <v>Electronics</v>
      </c>
      <c r="E1249" t="str">
        <v>Wireless Earbuds</v>
      </c>
      <c r="F1249" s="3">
        <v>1</v>
      </c>
      <c r="G1249" t="str">
        <v>Valid Quantity</v>
      </c>
      <c r="H1249" s="4" t="str">
        <v>$143.11</v>
      </c>
      <c r="I1249" s="3">
        <v>0</v>
      </c>
      <c r="J1249" t="str">
        <v>UPI</v>
      </c>
      <c r="K1249" t="str">
        <v>Toronto</v>
      </c>
      <c r="L1249" t="str">
        <v>Canada</v>
      </c>
      <c r="M1249" t="str">
        <v>Delivered</v>
      </c>
      <c r="N1249" s="3">
        <v>5</v>
      </c>
      <c r="O1249" t="str">
        <v>Consistent</v>
      </c>
      <c r="P1249" s="41" t="str">
        <v>Excellent</v>
      </c>
      <c r="Q1249" s="17">
        <v>143.11000000000001</v>
      </c>
      <c r="R1249" s="17">
        <v>0</v>
      </c>
      <c r="S1249" s="4">
        <v>143.11000000000001</v>
      </c>
    </row>
    <row r="1250" spans="1:19" x14ac:dyDescent="0.35">
      <c r="A1250" t="str">
        <v>ORD008722</v>
      </c>
      <c r="B1250" t="str">
        <v>CUST01653</v>
      </c>
      <c r="C1250" s="1">
        <v>46057</v>
      </c>
      <c r="D1250" t="str">
        <v>Electronics</v>
      </c>
      <c r="E1250" t="str">
        <v>Power Bank</v>
      </c>
      <c r="F1250" s="3">
        <v>4</v>
      </c>
      <c r="G1250" t="str">
        <v>Valid Quantity</v>
      </c>
      <c r="H1250" s="4" t="str">
        <v>$187.09</v>
      </c>
      <c r="I1250" s="3">
        <v>0</v>
      </c>
      <c r="J1250" t="str">
        <v>Debit Card</v>
      </c>
      <c r="K1250" t="str">
        <v>Sydney</v>
      </c>
      <c r="L1250" t="str">
        <v>Australia</v>
      </c>
      <c r="M1250" t="str">
        <v>Shipped</v>
      </c>
      <c r="N1250" s="3">
        <v>0</v>
      </c>
      <c r="O1250" t="str">
        <v>Consistent</v>
      </c>
      <c r="P1250" s="41" t="str">
        <v>Not Rated</v>
      </c>
      <c r="Q1250" s="17">
        <v>748.36</v>
      </c>
      <c r="R1250" s="17">
        <v>0</v>
      </c>
      <c r="S1250" s="4">
        <v>748.36</v>
      </c>
    </row>
    <row r="1251" spans="1:19" x14ac:dyDescent="0.35">
      <c r="A1251" t="str">
        <v>ORD005982</v>
      </c>
      <c r="B1251" t="str">
        <v>CUST01346</v>
      </c>
      <c r="C1251" s="1">
        <v>46057</v>
      </c>
      <c r="D1251" t="str">
        <v>Electronics</v>
      </c>
      <c r="E1251" t="str">
        <v>Wireless Earbuds</v>
      </c>
      <c r="F1251" s="3">
        <v>2</v>
      </c>
      <c r="G1251" t="str">
        <v>Valid Quantity</v>
      </c>
      <c r="H1251" s="4" t="str">
        <v>$218.50</v>
      </c>
      <c r="I1251" s="3">
        <v>20</v>
      </c>
      <c r="J1251" t="str">
        <v>Debit Card</v>
      </c>
      <c r="K1251" t="str">
        <v>Dubai</v>
      </c>
      <c r="L1251" t="str">
        <v>UAE</v>
      </c>
      <c r="M1251" t="str">
        <v>Returned</v>
      </c>
      <c r="N1251" s="3">
        <v>0</v>
      </c>
      <c r="O1251" t="str">
        <v>Consistent</v>
      </c>
      <c r="P1251" s="41" t="str">
        <v>Not Rated</v>
      </c>
      <c r="Q1251" s="17">
        <v>437</v>
      </c>
      <c r="R1251" s="17">
        <v>87.4</v>
      </c>
      <c r="S1251" s="4">
        <v>349.6</v>
      </c>
    </row>
    <row r="1252" spans="1:19" x14ac:dyDescent="0.35">
      <c r="A1252" t="str">
        <v>ORD005093</v>
      </c>
      <c r="B1252" t="str">
        <v>CUST03251</v>
      </c>
      <c r="C1252" s="1">
        <v>46059</v>
      </c>
      <c r="D1252" t="str">
        <v>Electronics</v>
      </c>
      <c r="E1252" t="str">
        <v>USB-C Cable</v>
      </c>
      <c r="F1252" s="3">
        <v>1</v>
      </c>
      <c r="G1252" t="str">
        <v>Valid Quantity</v>
      </c>
      <c r="H1252" s="4" t="str">
        <v>$182.55</v>
      </c>
      <c r="I1252" s="3">
        <v>0</v>
      </c>
      <c r="J1252" t="str">
        <v>UPI</v>
      </c>
      <c r="K1252" t="str">
        <v>Brisbane</v>
      </c>
      <c r="L1252" t="str">
        <v>Australia</v>
      </c>
      <c r="M1252" t="str">
        <v>Delivered</v>
      </c>
      <c r="N1252" s="3">
        <v>4</v>
      </c>
      <c r="O1252" t="str">
        <v>Consistent</v>
      </c>
      <c r="P1252" s="41" t="str">
        <v>Good</v>
      </c>
      <c r="Q1252" s="17">
        <v>182.55</v>
      </c>
      <c r="R1252" s="17">
        <v>0</v>
      </c>
      <c r="S1252" s="4">
        <v>182.55</v>
      </c>
    </row>
    <row r="1253" spans="1:19" x14ac:dyDescent="0.35">
      <c r="A1253" t="str">
        <v>ORD008795</v>
      </c>
      <c r="B1253" t="str">
        <v>CUST00131</v>
      </c>
      <c r="C1253" s="1">
        <v>46059</v>
      </c>
      <c r="D1253" t="str">
        <v>Electronics</v>
      </c>
      <c r="E1253" t="str">
        <v>USB-C Cable</v>
      </c>
      <c r="F1253" s="3">
        <v>4</v>
      </c>
      <c r="G1253" t="str">
        <v>Valid Quantity</v>
      </c>
      <c r="H1253" s="4" t="str">
        <v>$207.00</v>
      </c>
      <c r="I1253" s="3">
        <v>0</v>
      </c>
      <c r="J1253" t="str">
        <v>UPI</v>
      </c>
      <c r="K1253" t="str">
        <v>Melbourne</v>
      </c>
      <c r="L1253" t="str">
        <v>Australia</v>
      </c>
      <c r="M1253" t="str">
        <v>Shipped</v>
      </c>
      <c r="N1253" s="3">
        <v>0</v>
      </c>
      <c r="O1253" t="str">
        <v>Consistent</v>
      </c>
      <c r="P1253" s="41" t="str">
        <v>Not Rated</v>
      </c>
      <c r="Q1253" s="17">
        <v>828</v>
      </c>
      <c r="R1253" s="17">
        <v>0</v>
      </c>
      <c r="S1253" s="4">
        <v>828</v>
      </c>
    </row>
    <row r="1254" spans="1:19" x14ac:dyDescent="0.35">
      <c r="A1254" t="str">
        <v>ORD007926</v>
      </c>
      <c r="B1254" t="str">
        <v>CUST00606</v>
      </c>
      <c r="C1254" s="1">
        <v>46066</v>
      </c>
      <c r="D1254" t="str">
        <v>Electronics</v>
      </c>
      <c r="E1254" t="str">
        <v>Power Bank</v>
      </c>
      <c r="F1254" s="3">
        <v>1</v>
      </c>
      <c r="G1254" t="str">
        <v>Valid Quantity</v>
      </c>
      <c r="H1254" s="4" t="str">
        <v>$248.16</v>
      </c>
      <c r="I1254" s="3">
        <v>15</v>
      </c>
      <c r="J1254" t="str">
        <v>Credit Card</v>
      </c>
      <c r="K1254" t="str">
        <v>Abu Dhabi</v>
      </c>
      <c r="L1254" t="str">
        <v>UAE</v>
      </c>
      <c r="M1254" t="str">
        <v>Returned</v>
      </c>
      <c r="N1254" s="3">
        <v>0</v>
      </c>
      <c r="O1254" t="str">
        <v>Consistent</v>
      </c>
      <c r="P1254" s="41" t="str">
        <v>Not Rated</v>
      </c>
      <c r="Q1254" s="17">
        <v>248.16</v>
      </c>
      <c r="R1254" s="17">
        <v>37.224000000000004</v>
      </c>
      <c r="S1254" s="4">
        <v>210.93599999999998</v>
      </c>
    </row>
    <row r="1255" spans="1:19" x14ac:dyDescent="0.35">
      <c r="A1255" t="str">
        <v>ORD005256</v>
      </c>
      <c r="B1255" t="str">
        <v>CUST01807</v>
      </c>
      <c r="C1255" s="1">
        <v>46066</v>
      </c>
      <c r="D1255" t="str">
        <v>Electronics</v>
      </c>
      <c r="E1255" t="str">
        <v>Wireless Earbuds</v>
      </c>
      <c r="F1255" s="3">
        <v>-1</v>
      </c>
      <c r="G1255" t="str">
        <v>Negative Quantity</v>
      </c>
      <c r="H1255" s="4" t="str">
        <v>$20.73</v>
      </c>
      <c r="I1255" s="3">
        <v>25</v>
      </c>
      <c r="J1255" t="str">
        <v>Net Banking</v>
      </c>
      <c r="K1255" t="str">
        <v>Montreal</v>
      </c>
      <c r="L1255" t="str">
        <v>Canada</v>
      </c>
      <c r="M1255" t="str">
        <v>Pending</v>
      </c>
      <c r="N1255" s="3">
        <v>0</v>
      </c>
      <c r="O1255" t="str">
        <v>Suspicious</v>
      </c>
      <c r="P1255" s="41" t="str">
        <v>Not Rated</v>
      </c>
      <c r="Q1255" s="17">
        <v>-20.73</v>
      </c>
      <c r="R1255" s="17">
        <v>-5.1825000000000001</v>
      </c>
      <c r="S1255" s="4">
        <v>-15.547499999999999</v>
      </c>
    </row>
    <row r="1256" spans="1:19" x14ac:dyDescent="0.35">
      <c r="A1256" t="str">
        <v>ORD009676</v>
      </c>
      <c r="B1256" t="str">
        <v>CUST02033</v>
      </c>
      <c r="C1256" s="1">
        <v>46066</v>
      </c>
      <c r="D1256" t="str">
        <v>Electronics</v>
      </c>
      <c r="E1256" t="str">
        <v>Gaming Mouse</v>
      </c>
      <c r="F1256" s="3">
        <v>1</v>
      </c>
      <c r="G1256" t="str">
        <v>Valid Quantity</v>
      </c>
      <c r="H1256" s="4" t="str">
        <v>$196.64</v>
      </c>
      <c r="I1256" s="3">
        <v>10</v>
      </c>
      <c r="J1256" t="str">
        <v>Cash on Delivery</v>
      </c>
      <c r="K1256" t="str">
        <v>Bengaluru</v>
      </c>
      <c r="L1256" t="str">
        <v>India</v>
      </c>
      <c r="M1256" t="str">
        <v>Delivered</v>
      </c>
      <c r="N1256" s="3">
        <v>5</v>
      </c>
      <c r="O1256" t="str">
        <v>Consistent</v>
      </c>
      <c r="P1256" s="41" t="str">
        <v>Excellent</v>
      </c>
      <c r="Q1256" s="17">
        <v>196.64</v>
      </c>
      <c r="R1256" s="17">
        <v>19.663999999999998</v>
      </c>
      <c r="S1256" s="4">
        <v>176.976</v>
      </c>
    </row>
    <row r="1257" spans="1:19" x14ac:dyDescent="0.35">
      <c r="A1257" t="str">
        <v>ORD000310</v>
      </c>
      <c r="B1257" t="str">
        <v>CUST02439</v>
      </c>
      <c r="C1257" s="1">
        <v>46069</v>
      </c>
      <c r="D1257" t="str">
        <v>Electronics</v>
      </c>
      <c r="E1257" t="str">
        <v>Power Bank</v>
      </c>
      <c r="F1257" s="3">
        <v>3</v>
      </c>
      <c r="G1257" t="str">
        <v>Valid Quantity</v>
      </c>
      <c r="H1257" s="4" t="str">
        <v>$149.07</v>
      </c>
      <c r="I1257" s="3">
        <v>10</v>
      </c>
      <c r="J1257" t="str">
        <v>UPI</v>
      </c>
      <c r="K1257" t="str">
        <v>New York</v>
      </c>
      <c r="L1257" t="str">
        <v>USA</v>
      </c>
      <c r="M1257" t="str">
        <v>Delivered</v>
      </c>
      <c r="N1257" s="3">
        <v>0</v>
      </c>
      <c r="O1257" t="str">
        <v>Consistent</v>
      </c>
      <c r="P1257" s="41" t="str">
        <v>Not Rated</v>
      </c>
      <c r="Q1257" s="17">
        <v>447.21</v>
      </c>
      <c r="R1257" s="17">
        <v>44.720999999999997</v>
      </c>
      <c r="S1257" s="4">
        <v>402.48899999999998</v>
      </c>
    </row>
    <row r="1258" spans="1:19" x14ac:dyDescent="0.35">
      <c r="A1258" t="str">
        <v>ORD005291</v>
      </c>
      <c r="B1258" t="str">
        <v>CUST00131</v>
      </c>
      <c r="C1258" s="1">
        <v>46070</v>
      </c>
      <c r="D1258" t="str">
        <v>Electronics</v>
      </c>
      <c r="E1258" t="str">
        <v>USB-C Cable</v>
      </c>
      <c r="F1258" s="3">
        <v>1</v>
      </c>
      <c r="G1258" t="str">
        <v>Valid Quantity</v>
      </c>
      <c r="H1258" s="4" t="str">
        <v>$159.81</v>
      </c>
      <c r="I1258" s="3">
        <v>0</v>
      </c>
      <c r="J1258" t="str">
        <v>UPI</v>
      </c>
      <c r="K1258" t="str">
        <v>Berlin</v>
      </c>
      <c r="L1258" t="str">
        <v>Germany</v>
      </c>
      <c r="M1258" t="str">
        <v>Delivered</v>
      </c>
      <c r="N1258" s="3">
        <v>3</v>
      </c>
      <c r="O1258" t="str">
        <v>Consistent</v>
      </c>
      <c r="P1258" s="41" t="str">
        <v>Average</v>
      </c>
      <c r="Q1258" s="17">
        <v>159.81</v>
      </c>
      <c r="R1258" s="17">
        <v>0</v>
      </c>
      <c r="S1258" s="4">
        <v>159.81</v>
      </c>
    </row>
    <row r="1259" spans="1:19" x14ac:dyDescent="0.35">
      <c r="A1259" t="str">
        <v>ORD005222</v>
      </c>
      <c r="B1259" t="str">
        <v>CUST00104</v>
      </c>
      <c r="C1259" s="1">
        <v>46070</v>
      </c>
      <c r="D1259" t="str">
        <v>Electronics</v>
      </c>
      <c r="E1259" t="str">
        <v>Laptop Stand</v>
      </c>
      <c r="F1259" s="3">
        <v>1</v>
      </c>
      <c r="G1259" t="str">
        <v>Valid Quantity</v>
      </c>
      <c r="H1259" s="4" t="str">
        <v>$245.81</v>
      </c>
      <c r="I1259" s="3">
        <v>0</v>
      </c>
      <c r="J1259" t="str">
        <v>Debit Card</v>
      </c>
      <c r="K1259" t="str">
        <v>Sydney</v>
      </c>
      <c r="L1259" t="str">
        <v>Australia</v>
      </c>
      <c r="M1259" t="str">
        <v>Pending</v>
      </c>
      <c r="N1259" s="3">
        <v>0</v>
      </c>
      <c r="O1259" t="str">
        <v>Consistent</v>
      </c>
      <c r="P1259" s="41" t="str">
        <v>Not Rated</v>
      </c>
      <c r="Q1259" s="17">
        <v>245.81</v>
      </c>
      <c r="R1259" s="17">
        <v>0</v>
      </c>
      <c r="S1259" s="4">
        <v>245.81</v>
      </c>
    </row>
    <row r="1260" spans="1:19" x14ac:dyDescent="0.35">
      <c r="A1260" t="str">
        <v>ORD005695</v>
      </c>
      <c r="B1260" t="str">
        <v>CUST02150</v>
      </c>
      <c r="C1260" s="1">
        <v>46070</v>
      </c>
      <c r="D1260" t="str">
        <v>Electronics</v>
      </c>
      <c r="E1260" t="str">
        <v>Gaming Mouse</v>
      </c>
      <c r="F1260" s="3">
        <v>1</v>
      </c>
      <c r="G1260" t="str">
        <v>Valid Quantity</v>
      </c>
      <c r="H1260" s="4" t="str">
        <v>$84.23</v>
      </c>
      <c r="I1260" s="3">
        <v>10</v>
      </c>
      <c r="J1260" t="str">
        <v>PayPal</v>
      </c>
      <c r="K1260" t="str">
        <v>Mumbai</v>
      </c>
      <c r="L1260" t="str">
        <v>India</v>
      </c>
      <c r="M1260" t="str">
        <v>Delivered</v>
      </c>
      <c r="N1260" s="3">
        <v>2</v>
      </c>
      <c r="O1260" t="str">
        <v>Consistent</v>
      </c>
      <c r="P1260" s="41" t="str">
        <v>Bad</v>
      </c>
      <c r="Q1260" s="17">
        <v>84.23</v>
      </c>
      <c r="R1260" s="17">
        <v>8.423</v>
      </c>
      <c r="S1260" s="4">
        <v>75.807000000000002</v>
      </c>
    </row>
    <row r="1261" spans="1:19" x14ac:dyDescent="0.35">
      <c r="A1261" t="str">
        <v>ORD003090</v>
      </c>
      <c r="B1261" t="str">
        <v>CUST00961</v>
      </c>
      <c r="C1261" s="1">
        <v>46071</v>
      </c>
      <c r="D1261" t="str">
        <v>Electronics</v>
      </c>
      <c r="E1261" t="str">
        <v>Smartwatch</v>
      </c>
      <c r="F1261" s="3">
        <v>1</v>
      </c>
      <c r="G1261" t="str">
        <v>Valid Quantity</v>
      </c>
      <c r="H1261" s="4" t="str">
        <v>$33.17</v>
      </c>
      <c r="I1261" s="3">
        <v>5</v>
      </c>
      <c r="J1261" t="str">
        <v>UPI</v>
      </c>
      <c r="K1261" t="str">
        <v>Toronto</v>
      </c>
      <c r="L1261" t="str">
        <v>Canada</v>
      </c>
      <c r="M1261" t="str">
        <v>Delivered</v>
      </c>
      <c r="N1261" s="3">
        <v>4</v>
      </c>
      <c r="O1261" t="str">
        <v>Consistent</v>
      </c>
      <c r="P1261" s="41" t="str">
        <v>Good</v>
      </c>
      <c r="Q1261" s="17">
        <v>33.17</v>
      </c>
      <c r="R1261" s="17">
        <v>1.6585000000000003</v>
      </c>
      <c r="S1261" s="4">
        <v>31.511500000000002</v>
      </c>
    </row>
    <row r="1262" spans="1:19" x14ac:dyDescent="0.35">
      <c r="A1262" t="str">
        <v>ORD007973</v>
      </c>
      <c r="B1262" t="str">
        <v>CUST02915</v>
      </c>
      <c r="C1262" s="1">
        <v>46071</v>
      </c>
      <c r="D1262" t="str">
        <v>Electronics</v>
      </c>
      <c r="E1262" t="str">
        <v>USB-C Cable</v>
      </c>
      <c r="F1262" s="3">
        <v>1</v>
      </c>
      <c r="G1262" t="str">
        <v>Valid Quantity</v>
      </c>
      <c r="H1262" s="4" t="str">
        <v>$37.17</v>
      </c>
      <c r="I1262" s="3">
        <v>20</v>
      </c>
      <c r="J1262" t="str">
        <v>UPI</v>
      </c>
      <c r="K1262" t="str">
        <v>Hamburg</v>
      </c>
      <c r="L1262" t="str">
        <v>Germany</v>
      </c>
      <c r="M1262" t="str">
        <v>Delivered</v>
      </c>
      <c r="N1262" s="3">
        <v>5</v>
      </c>
      <c r="O1262" t="str">
        <v>Consistent</v>
      </c>
      <c r="P1262" s="41" t="str">
        <v>Excellent</v>
      </c>
      <c r="Q1262" s="17">
        <v>37.17</v>
      </c>
      <c r="R1262" s="17">
        <v>7.4340000000000011</v>
      </c>
      <c r="S1262" s="4">
        <v>29.736000000000001</v>
      </c>
    </row>
    <row r="1263" spans="1:19" x14ac:dyDescent="0.35">
      <c r="A1263" t="str">
        <v>ORD005179</v>
      </c>
      <c r="B1263" t="str">
        <v>CUST02339</v>
      </c>
      <c r="C1263" s="1">
        <v>46071</v>
      </c>
      <c r="D1263" t="str">
        <v>Electronics</v>
      </c>
      <c r="E1263" t="str">
        <v>USB-C Cable</v>
      </c>
      <c r="F1263" s="3">
        <v>1</v>
      </c>
      <c r="G1263" t="str">
        <v>Valid Quantity</v>
      </c>
      <c r="H1263" s="4" t="str">
        <v>$78.15</v>
      </c>
      <c r="I1263" s="3">
        <v>0</v>
      </c>
      <c r="J1263" t="str">
        <v>UPI</v>
      </c>
      <c r="K1263" t="str">
        <v>London</v>
      </c>
      <c r="L1263" t="str">
        <v>UK</v>
      </c>
      <c r="M1263" t="str">
        <v>Delivered</v>
      </c>
      <c r="N1263" s="3">
        <v>5</v>
      </c>
      <c r="O1263" t="str">
        <v>Consistent</v>
      </c>
      <c r="P1263" s="41" t="str">
        <v>Excellent</v>
      </c>
      <c r="Q1263" s="17">
        <v>78.150000000000006</v>
      </c>
      <c r="R1263" s="17">
        <v>0</v>
      </c>
      <c r="S1263" s="4">
        <v>78.150000000000006</v>
      </c>
    </row>
    <row r="1264" spans="1:19" x14ac:dyDescent="0.35">
      <c r="A1264" t="str">
        <v>ORD001149</v>
      </c>
      <c r="B1264" t="str">
        <v>CUST00589</v>
      </c>
      <c r="C1264" s="1">
        <v>46072</v>
      </c>
      <c r="D1264" t="str">
        <v>Electronics</v>
      </c>
      <c r="E1264" t="str">
        <v>Smartwatch</v>
      </c>
      <c r="F1264" s="3">
        <v>2</v>
      </c>
      <c r="G1264" t="str">
        <v>Valid Quantity</v>
      </c>
      <c r="H1264" s="4" t="str">
        <v>$147.55</v>
      </c>
      <c r="I1264" s="3">
        <v>0</v>
      </c>
      <c r="J1264" t="str">
        <v>Net Banking</v>
      </c>
      <c r="K1264" t="str">
        <v>Melbourne</v>
      </c>
      <c r="L1264" t="str">
        <v>Australia</v>
      </c>
      <c r="M1264" t="str">
        <v>Pending</v>
      </c>
      <c r="N1264" s="3">
        <v>0</v>
      </c>
      <c r="O1264" t="str">
        <v>Consistent</v>
      </c>
      <c r="P1264" s="41" t="str">
        <v>Not Rated</v>
      </c>
      <c r="Q1264" s="17">
        <v>295.10000000000002</v>
      </c>
      <c r="R1264" s="17">
        <v>0</v>
      </c>
      <c r="S1264" s="4">
        <v>295.10000000000002</v>
      </c>
    </row>
    <row r="1265" spans="1:19" x14ac:dyDescent="0.35">
      <c r="A1265" t="str">
        <v>ORD000696</v>
      </c>
      <c r="B1265" t="str">
        <v>CUST01611</v>
      </c>
      <c r="C1265" s="1">
        <v>46072</v>
      </c>
      <c r="D1265" t="str">
        <v>Electronics</v>
      </c>
      <c r="E1265" t="str">
        <v>Laptop Stand</v>
      </c>
      <c r="F1265" s="3">
        <v>1</v>
      </c>
      <c r="G1265" t="str">
        <v>Valid Quantity</v>
      </c>
      <c r="H1265" s="4" t="str">
        <v>$49.08</v>
      </c>
      <c r="I1265" s="3">
        <v>0</v>
      </c>
      <c r="J1265" t="str">
        <v>UPI</v>
      </c>
      <c r="K1265" t="str">
        <v>Sydney</v>
      </c>
      <c r="L1265" t="str">
        <v>Australia</v>
      </c>
      <c r="M1265" t="str">
        <v>Shipped</v>
      </c>
      <c r="N1265" s="3">
        <v>0</v>
      </c>
      <c r="O1265" t="str">
        <v>Consistent</v>
      </c>
      <c r="P1265" s="41" t="str">
        <v>Not Rated</v>
      </c>
      <c r="Q1265" s="17">
        <v>49.08</v>
      </c>
      <c r="R1265" s="17">
        <v>0</v>
      </c>
      <c r="S1265" s="4">
        <v>49.08</v>
      </c>
    </row>
    <row r="1266" spans="1:19" x14ac:dyDescent="0.35">
      <c r="A1266" t="str">
        <v>ORD001442</v>
      </c>
      <c r="B1266" t="str">
        <v>CUST00327</v>
      </c>
      <c r="C1266" s="1">
        <v>46072</v>
      </c>
      <c r="D1266" t="str">
        <v>Electronics</v>
      </c>
      <c r="E1266" t="str">
        <v>USB-C Cable</v>
      </c>
      <c r="F1266" s="3">
        <v>2</v>
      </c>
      <c r="G1266" t="str">
        <v>Valid Quantity</v>
      </c>
      <c r="H1266" s="4" t="str">
        <v>$158.79</v>
      </c>
      <c r="I1266" s="3">
        <v>0</v>
      </c>
      <c r="J1266" t="str">
        <v>Debit Card</v>
      </c>
      <c r="K1266" t="str">
        <v>Hyderabad</v>
      </c>
      <c r="L1266" t="str">
        <v>India</v>
      </c>
      <c r="M1266" t="str">
        <v>Pending</v>
      </c>
      <c r="N1266" s="3">
        <v>0</v>
      </c>
      <c r="O1266" t="str">
        <v>Consistent</v>
      </c>
      <c r="P1266" s="41" t="str">
        <v>Not Rated</v>
      </c>
      <c r="Q1266" s="17">
        <v>317.58</v>
      </c>
      <c r="R1266" s="17">
        <v>0</v>
      </c>
      <c r="S1266" s="4">
        <v>317.58</v>
      </c>
    </row>
    <row r="1267" spans="1:19" x14ac:dyDescent="0.35">
      <c r="A1267" t="str">
        <v>ORD003706</v>
      </c>
      <c r="B1267" t="str">
        <v>CUST00941</v>
      </c>
      <c r="C1267" s="1">
        <v>46074</v>
      </c>
      <c r="D1267" t="str">
        <v>Electronics</v>
      </c>
      <c r="E1267" t="str">
        <v>Laptop Stand</v>
      </c>
      <c r="F1267" s="3">
        <v>2</v>
      </c>
      <c r="G1267" t="str">
        <v>Valid Quantity</v>
      </c>
      <c r="H1267" s="4" t="str">
        <v>$244.22</v>
      </c>
      <c r="I1267" s="3">
        <v>10</v>
      </c>
      <c r="J1267" t="str">
        <v>UPI</v>
      </c>
      <c r="K1267" t="str">
        <v>Sydney</v>
      </c>
      <c r="L1267" t="str">
        <v>Australia</v>
      </c>
      <c r="M1267" t="str">
        <v>Delivered</v>
      </c>
      <c r="N1267" s="3">
        <v>0</v>
      </c>
      <c r="O1267" t="str">
        <v>Consistent</v>
      </c>
      <c r="P1267" s="41" t="str">
        <v>Not Rated</v>
      </c>
      <c r="Q1267" s="17">
        <v>488.44</v>
      </c>
      <c r="R1267" s="17">
        <v>48.843999999999994</v>
      </c>
      <c r="S1267" s="4">
        <v>439.596</v>
      </c>
    </row>
    <row r="1268" spans="1:19" x14ac:dyDescent="0.35">
      <c r="A1268" t="str">
        <v>ORD006576</v>
      </c>
      <c r="B1268" t="str">
        <v>CUST01401</v>
      </c>
      <c r="C1268" s="1">
        <v>46075</v>
      </c>
      <c r="D1268" t="str">
        <v>Electronics</v>
      </c>
      <c r="E1268" t="str">
        <v>Power Bank</v>
      </c>
      <c r="F1268" s="3">
        <v>4</v>
      </c>
      <c r="G1268" t="str">
        <v>Valid Quantity</v>
      </c>
      <c r="H1268" s="4" t="str">
        <v>$158.53</v>
      </c>
      <c r="I1268" s="3">
        <v>15</v>
      </c>
      <c r="J1268" t="str">
        <v>Credit Card</v>
      </c>
      <c r="K1268" t="str">
        <v>Mumbai</v>
      </c>
      <c r="L1268" t="str">
        <v>India</v>
      </c>
      <c r="M1268" t="str">
        <v>Delivered</v>
      </c>
      <c r="N1268" s="3">
        <v>3</v>
      </c>
      <c r="O1268" t="str">
        <v>Consistent</v>
      </c>
      <c r="P1268" s="41" t="str">
        <v>Average</v>
      </c>
      <c r="Q1268" s="17">
        <v>634.12</v>
      </c>
      <c r="R1268" s="17">
        <v>95.117999999999995</v>
      </c>
      <c r="S1268" s="4">
        <v>539.00199999999995</v>
      </c>
    </row>
    <row r="1269" spans="1:19" x14ac:dyDescent="0.35">
      <c r="A1269" t="str">
        <v>ORD011629</v>
      </c>
      <c r="B1269" t="str">
        <v>CUST01745</v>
      </c>
      <c r="C1269" s="1">
        <v>46075</v>
      </c>
      <c r="D1269" t="str">
        <v>Electronics</v>
      </c>
      <c r="E1269" t="str">
        <v>Gaming Mouse</v>
      </c>
      <c r="F1269" s="3">
        <v>1</v>
      </c>
      <c r="G1269" t="str">
        <v>Valid Quantity</v>
      </c>
      <c r="H1269" s="4" t="str">
        <v>$70.78</v>
      </c>
      <c r="I1269" s="3">
        <v>0</v>
      </c>
      <c r="J1269" t="str">
        <v>UPI</v>
      </c>
      <c r="K1269" t="str">
        <v>Bengaluru</v>
      </c>
      <c r="L1269" t="str">
        <v>India</v>
      </c>
      <c r="M1269" t="str">
        <v>Shipped</v>
      </c>
      <c r="N1269" s="3">
        <v>0</v>
      </c>
      <c r="O1269" t="str">
        <v>Consistent</v>
      </c>
      <c r="P1269" s="41" t="str">
        <v>Not Rated</v>
      </c>
      <c r="Q1269" s="17">
        <v>70.78</v>
      </c>
      <c r="R1269" s="17">
        <v>0</v>
      </c>
      <c r="S1269" s="4">
        <v>70.78</v>
      </c>
    </row>
    <row r="1270" spans="1:19" x14ac:dyDescent="0.35">
      <c r="A1270" t="str">
        <v>ORD001673</v>
      </c>
      <c r="B1270" t="str">
        <v>CUST01603</v>
      </c>
      <c r="C1270" s="1">
        <v>46076</v>
      </c>
      <c r="D1270" t="str">
        <v>Electronics</v>
      </c>
      <c r="E1270" t="str">
        <v>Smartwatch</v>
      </c>
      <c r="F1270" s="3">
        <v>3</v>
      </c>
      <c r="G1270" t="str">
        <v>Valid Quantity</v>
      </c>
      <c r="H1270" s="4" t="str">
        <v>$170.79</v>
      </c>
      <c r="I1270" s="3">
        <v>0</v>
      </c>
      <c r="J1270" t="str">
        <v>PayPal</v>
      </c>
      <c r="K1270" t="str">
        <v>Dubai</v>
      </c>
      <c r="L1270" t="str">
        <v>UAE</v>
      </c>
      <c r="M1270" t="str">
        <v>Delivered</v>
      </c>
      <c r="N1270" s="3">
        <v>5</v>
      </c>
      <c r="O1270" t="str">
        <v>Consistent</v>
      </c>
      <c r="P1270" s="41" t="str">
        <v>Excellent</v>
      </c>
      <c r="Q1270" s="17">
        <v>512.37</v>
      </c>
      <c r="R1270" s="17">
        <v>0</v>
      </c>
      <c r="S1270" s="4">
        <v>512.37</v>
      </c>
    </row>
    <row r="1271" spans="1:19" x14ac:dyDescent="0.35">
      <c r="A1271" t="str">
        <v>ORD008651</v>
      </c>
      <c r="B1271" t="str">
        <v>CUST02304</v>
      </c>
      <c r="C1271" s="1">
        <v>46076</v>
      </c>
      <c r="D1271" t="str">
        <v>Electronics</v>
      </c>
      <c r="E1271" t="str">
        <v>Webcam</v>
      </c>
      <c r="F1271" s="3">
        <v>2</v>
      </c>
      <c r="G1271" t="str">
        <v>Valid Quantity</v>
      </c>
      <c r="H1271" s="4" t="str">
        <v>$179.21</v>
      </c>
      <c r="I1271" s="3">
        <v>0</v>
      </c>
      <c r="J1271" t="str">
        <v>Debit Card</v>
      </c>
      <c r="K1271" t="str">
        <v>Toronto</v>
      </c>
      <c r="L1271" t="str">
        <v>Canada</v>
      </c>
      <c r="M1271" t="str">
        <v>Delivered</v>
      </c>
      <c r="N1271" s="3">
        <v>4</v>
      </c>
      <c r="O1271" t="str">
        <v>Consistent</v>
      </c>
      <c r="P1271" s="41" t="str">
        <v>Good</v>
      </c>
      <c r="Q1271" s="17">
        <v>358.42</v>
      </c>
      <c r="R1271" s="17">
        <v>0</v>
      </c>
      <c r="S1271" s="4">
        <v>358.42</v>
      </c>
    </row>
    <row r="1272" spans="1:19" x14ac:dyDescent="0.35">
      <c r="A1272" t="str">
        <v>ORD000655</v>
      </c>
      <c r="B1272" t="str">
        <v>CUST01604</v>
      </c>
      <c r="C1272" s="1">
        <v>46077</v>
      </c>
      <c r="D1272" t="str">
        <v>Electronics</v>
      </c>
      <c r="E1272" t="str">
        <v>Laptop Stand</v>
      </c>
      <c r="F1272" s="3">
        <v>1</v>
      </c>
      <c r="G1272" t="str">
        <v>Valid Quantity</v>
      </c>
      <c r="H1272" s="4" t="str">
        <v>$18.42</v>
      </c>
      <c r="I1272" s="3">
        <v>10</v>
      </c>
      <c r="J1272" t="str">
        <v>Cash on Delivery</v>
      </c>
      <c r="K1272" t="str">
        <v>Abu Dhabi</v>
      </c>
      <c r="L1272" t="str">
        <v>UAE</v>
      </c>
      <c r="M1272" t="str">
        <v>Returned</v>
      </c>
      <c r="N1272" s="3">
        <v>0</v>
      </c>
      <c r="O1272" t="str">
        <v>Consistent</v>
      </c>
      <c r="P1272" s="41" t="str">
        <v>Not Rated</v>
      </c>
      <c r="Q1272" s="17">
        <v>18.420000000000002</v>
      </c>
      <c r="R1272" s="17">
        <v>1.8420000000000001</v>
      </c>
      <c r="S1272" s="4">
        <v>16.578000000000003</v>
      </c>
    </row>
    <row r="1273" spans="1:19" x14ac:dyDescent="0.35">
      <c r="A1273" t="str">
        <v>ORD002890</v>
      </c>
      <c r="B1273" t="str">
        <v>CUST00459</v>
      </c>
      <c r="C1273" s="1">
        <v>46078</v>
      </c>
      <c r="D1273" t="str">
        <v>Electronics</v>
      </c>
      <c r="E1273" t="str">
        <v>Smartwatch</v>
      </c>
      <c r="F1273" s="3">
        <v>2</v>
      </c>
      <c r="G1273" t="str">
        <v>Valid Quantity</v>
      </c>
      <c r="H1273" s="4" t="str">
        <v>$104.33</v>
      </c>
      <c r="I1273" s="3">
        <v>20</v>
      </c>
      <c r="J1273" t="str">
        <v>Credit Card</v>
      </c>
      <c r="K1273" t="str">
        <v>Birmingham</v>
      </c>
      <c r="L1273" t="str">
        <v>UK</v>
      </c>
      <c r="M1273" t="str">
        <v>Delivered</v>
      </c>
      <c r="N1273" s="3">
        <v>5</v>
      </c>
      <c r="O1273" t="str">
        <v>Consistent</v>
      </c>
      <c r="P1273" s="41" t="str">
        <v>Excellent</v>
      </c>
      <c r="Q1273" s="17">
        <v>208.66</v>
      </c>
      <c r="R1273" s="17">
        <v>41.731999999999999</v>
      </c>
      <c r="S1273" s="4">
        <v>166.928</v>
      </c>
    </row>
    <row r="1274" spans="1:19" x14ac:dyDescent="0.35">
      <c r="A1274" t="str">
        <v>ORD006809</v>
      </c>
      <c r="B1274" t="str">
        <v>CUST03360</v>
      </c>
      <c r="C1274" s="1">
        <v>46079</v>
      </c>
      <c r="D1274" t="str">
        <v>Electronics</v>
      </c>
      <c r="E1274" t="str">
        <v>Gaming Mouse</v>
      </c>
      <c r="F1274" s="3">
        <v>3</v>
      </c>
      <c r="G1274" t="str">
        <v>Valid Quantity</v>
      </c>
      <c r="H1274" s="4" t="str">
        <v>$39.96</v>
      </c>
      <c r="I1274" s="3">
        <v>10</v>
      </c>
      <c r="J1274" t="str">
        <v>Debit Card</v>
      </c>
      <c r="K1274" t="str">
        <v>Bengaluru</v>
      </c>
      <c r="L1274" t="str">
        <v>India</v>
      </c>
      <c r="M1274" t="str">
        <v>Pending</v>
      </c>
      <c r="N1274" s="3">
        <v>0</v>
      </c>
      <c r="O1274" t="str">
        <v>Consistent</v>
      </c>
      <c r="P1274" s="41" t="str">
        <v>Not Rated</v>
      </c>
      <c r="Q1274" s="17">
        <v>119.88</v>
      </c>
      <c r="R1274" s="17">
        <v>11.988</v>
      </c>
      <c r="S1274" s="4">
        <v>107.892</v>
      </c>
    </row>
    <row r="1275" spans="1:19" x14ac:dyDescent="0.35">
      <c r="A1275" t="str">
        <v>ORD001978</v>
      </c>
      <c r="B1275" t="str">
        <v>CUST01218</v>
      </c>
      <c r="C1275" s="1">
        <v>46079</v>
      </c>
      <c r="D1275" t="str">
        <v>Electronics</v>
      </c>
      <c r="E1275" t="str">
        <v>Webcam</v>
      </c>
      <c r="F1275" s="3">
        <v>1</v>
      </c>
      <c r="G1275" t="str">
        <v>Valid Quantity</v>
      </c>
      <c r="H1275" s="4" t="str">
        <v>$37.79</v>
      </c>
      <c r="I1275" s="3">
        <v>0</v>
      </c>
      <c r="J1275" t="str">
        <v>Credit Card</v>
      </c>
      <c r="K1275" t="str">
        <v>Sydney</v>
      </c>
      <c r="L1275" t="str">
        <v>Australia</v>
      </c>
      <c r="M1275" t="str">
        <v>Cancelled</v>
      </c>
      <c r="N1275" s="3">
        <v>0</v>
      </c>
      <c r="O1275" t="str">
        <v>Consistent</v>
      </c>
      <c r="P1275" s="41" t="str">
        <v>Not Rated</v>
      </c>
      <c r="Q1275" s="17">
        <v>37.79</v>
      </c>
      <c r="R1275" s="17">
        <v>0</v>
      </c>
      <c r="S1275" s="4">
        <v>37.79</v>
      </c>
    </row>
    <row r="1276" spans="1:19" x14ac:dyDescent="0.35">
      <c r="A1276" t="str">
        <v>ORD006756</v>
      </c>
      <c r="B1276" t="str">
        <v>CUST02824</v>
      </c>
      <c r="C1276" s="1">
        <v>46080</v>
      </c>
      <c r="D1276" t="str">
        <v>Electronics</v>
      </c>
      <c r="E1276" t="str">
        <v>Power Bank</v>
      </c>
      <c r="F1276" s="3">
        <v>2</v>
      </c>
      <c r="G1276" t="str">
        <v>Valid Quantity</v>
      </c>
      <c r="H1276" s="4" t="str">
        <v>$194.22</v>
      </c>
      <c r="I1276" s="3">
        <v>0</v>
      </c>
      <c r="J1276" t="str">
        <v>Debit Card</v>
      </c>
      <c r="K1276" t="str">
        <v>Abu Dhabi</v>
      </c>
      <c r="L1276" t="str">
        <v>UAE</v>
      </c>
      <c r="M1276" t="str">
        <v>Delivered</v>
      </c>
      <c r="N1276" s="3">
        <v>5</v>
      </c>
      <c r="O1276" t="str">
        <v>Consistent</v>
      </c>
      <c r="P1276" s="41" t="str">
        <v>Excellent</v>
      </c>
      <c r="Q1276" s="17">
        <v>388.44</v>
      </c>
      <c r="R1276" s="17">
        <v>0</v>
      </c>
      <c r="S1276" s="4">
        <v>388.44</v>
      </c>
    </row>
    <row r="1277" spans="1:19" x14ac:dyDescent="0.35">
      <c r="A1277" t="str">
        <v>ORD005255</v>
      </c>
      <c r="B1277" t="str">
        <v>CUST02874</v>
      </c>
      <c r="C1277" s="1">
        <v>46080</v>
      </c>
      <c r="D1277" t="str">
        <v>Electronics</v>
      </c>
      <c r="E1277" t="str">
        <v>Bluetooth Speaker</v>
      </c>
      <c r="F1277" s="3">
        <v>4</v>
      </c>
      <c r="G1277" t="str">
        <v>Valid Quantity</v>
      </c>
      <c r="H1277" s="4" t="str">
        <v>$205.07</v>
      </c>
      <c r="I1277" s="3">
        <v>15</v>
      </c>
      <c r="J1277" t="str">
        <v>Debit Card</v>
      </c>
      <c r="K1277" t="str">
        <v>Hyderabad</v>
      </c>
      <c r="L1277" t="str">
        <v>India</v>
      </c>
      <c r="M1277" t="str">
        <v>Delivered</v>
      </c>
      <c r="N1277" s="3">
        <v>5</v>
      </c>
      <c r="O1277" t="str">
        <v>Consistent</v>
      </c>
      <c r="P1277" s="41" t="str">
        <v>Excellent</v>
      </c>
      <c r="Q1277" s="17">
        <v>820.28</v>
      </c>
      <c r="R1277" s="17">
        <v>123.04199999999999</v>
      </c>
      <c r="S1277" s="4">
        <v>697.23799999999994</v>
      </c>
    </row>
    <row r="1278" spans="1:19" x14ac:dyDescent="0.35">
      <c r="A1278" t="str">
        <v>ORD004334</v>
      </c>
      <c r="B1278" t="str">
        <v>CUST02091</v>
      </c>
      <c r="C1278" s="1">
        <v>46080</v>
      </c>
      <c r="D1278" t="str">
        <v>Electronics</v>
      </c>
      <c r="E1278" t="str">
        <v>Smartwatch</v>
      </c>
      <c r="F1278" s="3">
        <v>1</v>
      </c>
      <c r="G1278" t="str">
        <v>Valid Quantity</v>
      </c>
      <c r="H1278" s="4" t="str">
        <v>$171.02</v>
      </c>
      <c r="I1278" s="3">
        <v>0</v>
      </c>
      <c r="J1278" t="str">
        <v>UPI</v>
      </c>
      <c r="K1278" t="str">
        <v>Dubai</v>
      </c>
      <c r="L1278" t="str">
        <v>UAE</v>
      </c>
      <c r="M1278" t="str">
        <v>Shipped</v>
      </c>
      <c r="N1278" s="3">
        <v>0</v>
      </c>
      <c r="O1278" t="str">
        <v>Consistent</v>
      </c>
      <c r="P1278" s="41" t="str">
        <v>Not Rated</v>
      </c>
      <c r="Q1278" s="17">
        <v>171.02</v>
      </c>
      <c r="R1278" s="17">
        <v>0</v>
      </c>
      <c r="S1278" s="4">
        <v>171.02</v>
      </c>
    </row>
    <row r="1279" spans="1:19" x14ac:dyDescent="0.35">
      <c r="A1279" t="str">
        <v>ORD005700</v>
      </c>
      <c r="B1279" t="str">
        <v>CUST02719</v>
      </c>
      <c r="C1279" s="1">
        <v>46080</v>
      </c>
      <c r="D1279" t="str">
        <v>Electronics</v>
      </c>
      <c r="E1279" t="str">
        <v>Laptop Stand</v>
      </c>
      <c r="F1279" s="3">
        <v>1</v>
      </c>
      <c r="G1279" t="str">
        <v>Valid Quantity</v>
      </c>
      <c r="H1279" s="4" t="str">
        <v>$151.29</v>
      </c>
      <c r="I1279" s="3">
        <v>15</v>
      </c>
      <c r="J1279" t="str">
        <v>PayPal</v>
      </c>
      <c r="K1279" t="str">
        <v>Delhi</v>
      </c>
      <c r="L1279" t="str">
        <v>India</v>
      </c>
      <c r="M1279" t="str">
        <v>Delivered</v>
      </c>
      <c r="N1279" s="3">
        <v>4</v>
      </c>
      <c r="O1279" t="str">
        <v>Consistent</v>
      </c>
      <c r="P1279" s="41" t="str">
        <v>Good</v>
      </c>
      <c r="Q1279" s="17">
        <v>151.29</v>
      </c>
      <c r="R1279" s="17">
        <v>22.6935</v>
      </c>
      <c r="S1279" s="4">
        <v>128.59649999999999</v>
      </c>
    </row>
    <row r="1280" spans="1:19" x14ac:dyDescent="0.35">
      <c r="A1280" t="str">
        <v>ORD000153</v>
      </c>
      <c r="B1280" t="str">
        <v>CUST02973</v>
      </c>
      <c r="C1280" s="1">
        <v>46081</v>
      </c>
      <c r="D1280" t="str">
        <v>Electronics</v>
      </c>
      <c r="E1280" t="str">
        <v>Smartwatch</v>
      </c>
      <c r="F1280" s="3">
        <v>1</v>
      </c>
      <c r="G1280" t="str">
        <v>Valid Quantity</v>
      </c>
      <c r="H1280" s="4" t="str">
        <v>$202.20</v>
      </c>
      <c r="I1280" s="3">
        <v>10</v>
      </c>
      <c r="J1280" t="str">
        <v>PayPal</v>
      </c>
      <c r="K1280" t="str">
        <v>Toronto</v>
      </c>
      <c r="L1280" t="str">
        <v>Canada</v>
      </c>
      <c r="M1280" t="str">
        <v>Returned</v>
      </c>
      <c r="N1280" s="3">
        <v>0</v>
      </c>
      <c r="O1280" t="str">
        <v>Consistent</v>
      </c>
      <c r="P1280" s="41" t="str">
        <v>Not Rated</v>
      </c>
      <c r="Q1280" s="17">
        <v>202.2</v>
      </c>
      <c r="R1280" s="17">
        <v>20.22</v>
      </c>
      <c r="S1280" s="4">
        <v>181.98</v>
      </c>
    </row>
    <row r="1281" spans="1:19" x14ac:dyDescent="0.35">
      <c r="A1281" t="str">
        <v>ORD010373</v>
      </c>
      <c r="B1281" t="str">
        <v>CUST03447</v>
      </c>
      <c r="C1281" s="1">
        <v>46081</v>
      </c>
      <c r="D1281" t="str">
        <v>Electronics</v>
      </c>
      <c r="E1281" t="str">
        <v>Bluetooth Speaker</v>
      </c>
      <c r="F1281" s="3">
        <v>1</v>
      </c>
      <c r="G1281" t="str">
        <v>Valid Quantity</v>
      </c>
      <c r="H1281" s="4" t="str">
        <v>$72.40</v>
      </c>
      <c r="I1281" s="3">
        <v>5</v>
      </c>
      <c r="J1281" t="str">
        <v>Debit Card</v>
      </c>
      <c r="K1281" t="str">
        <v>London</v>
      </c>
      <c r="L1281" t="str">
        <v>UK</v>
      </c>
      <c r="M1281" t="str">
        <v>Delivered</v>
      </c>
      <c r="N1281" s="3">
        <v>5</v>
      </c>
      <c r="O1281" t="str">
        <v>Consistent</v>
      </c>
      <c r="P1281" s="41" t="str">
        <v>Excellent</v>
      </c>
      <c r="Q1281" s="17">
        <v>72.400000000000006</v>
      </c>
      <c r="R1281" s="17">
        <v>3.62</v>
      </c>
      <c r="S1281" s="4">
        <v>68.78</v>
      </c>
    </row>
    <row r="1282" spans="1:19" x14ac:dyDescent="0.35">
      <c r="A1282" t="str">
        <v>ORD009325</v>
      </c>
      <c r="B1282" t="str">
        <v>CUST00390</v>
      </c>
      <c r="C1282" s="1">
        <v>46081</v>
      </c>
      <c r="D1282" t="str">
        <v>Electronics</v>
      </c>
      <c r="E1282" t="str">
        <v>Power Bank</v>
      </c>
      <c r="F1282" s="3">
        <v>1</v>
      </c>
      <c r="G1282" t="str">
        <v>Valid Quantity</v>
      </c>
      <c r="H1282" s="4" t="str">
        <v>$133.58</v>
      </c>
      <c r="I1282" s="3">
        <v>0</v>
      </c>
      <c r="J1282" t="str">
        <v>Net Banking</v>
      </c>
      <c r="K1282" t="str">
        <v>Dubai</v>
      </c>
      <c r="L1282" t="str">
        <v>UAE</v>
      </c>
      <c r="M1282" t="str">
        <v>Delivered</v>
      </c>
      <c r="N1282" s="3">
        <v>3</v>
      </c>
      <c r="O1282" t="str">
        <v>Consistent</v>
      </c>
      <c r="P1282" s="41" t="str">
        <v>Average</v>
      </c>
      <c r="Q1282" s="17">
        <v>133.58000000000001</v>
      </c>
      <c r="R1282" s="17">
        <v>0</v>
      </c>
      <c r="S1282" s="4">
        <v>133.58000000000001</v>
      </c>
    </row>
    <row r="1283" spans="1:19" x14ac:dyDescent="0.35">
      <c r="A1283" t="str">
        <v>ORD008555</v>
      </c>
      <c r="B1283" t="str">
        <v>CUST03398</v>
      </c>
      <c r="C1283" s="1">
        <v>46082</v>
      </c>
      <c r="D1283" t="str">
        <v>Electronics</v>
      </c>
      <c r="E1283" t="str">
        <v>Webcam</v>
      </c>
      <c r="F1283" s="3">
        <v>3</v>
      </c>
      <c r="G1283" t="str">
        <v>Valid Quantity</v>
      </c>
      <c r="H1283" s="4" t="str">
        <v>$45.71</v>
      </c>
      <c r="I1283" s="3">
        <v>0</v>
      </c>
      <c r="J1283" t="str">
        <v>PayPal</v>
      </c>
      <c r="K1283" t="str">
        <v>London</v>
      </c>
      <c r="L1283" t="str">
        <v>UK</v>
      </c>
      <c r="M1283" t="str">
        <v>Pending</v>
      </c>
      <c r="N1283" s="3">
        <v>0</v>
      </c>
      <c r="O1283" t="str">
        <v>Consistent</v>
      </c>
      <c r="P1283" s="41" t="str">
        <v>Not Rated</v>
      </c>
      <c r="Q1283" s="17">
        <v>137.13</v>
      </c>
      <c r="R1283" s="17">
        <v>0</v>
      </c>
      <c r="S1283" s="4">
        <v>137.13</v>
      </c>
    </row>
    <row r="1284" spans="1:19" x14ac:dyDescent="0.35">
      <c r="A1284" t="str">
        <v>ORD007126</v>
      </c>
      <c r="B1284" t="str">
        <v>CUST00241</v>
      </c>
      <c r="C1284" s="1">
        <v>46084</v>
      </c>
      <c r="D1284" t="str">
        <v>Electronics</v>
      </c>
      <c r="E1284" t="str">
        <v>Webcam</v>
      </c>
      <c r="F1284" s="3">
        <v>1</v>
      </c>
      <c r="G1284" t="str">
        <v>Valid Quantity</v>
      </c>
      <c r="H1284" s="4" t="str">
        <v>$188.64</v>
      </c>
      <c r="I1284" s="3">
        <v>0</v>
      </c>
      <c r="J1284" t="str">
        <v>UPI</v>
      </c>
      <c r="K1284" t="str">
        <v>Sydney</v>
      </c>
      <c r="L1284" t="str">
        <v>Australia</v>
      </c>
      <c r="M1284" t="str">
        <v>Returned</v>
      </c>
      <c r="N1284" s="3">
        <v>0</v>
      </c>
      <c r="O1284" t="str">
        <v>Consistent</v>
      </c>
      <c r="P1284" s="41" t="str">
        <v>Not Rated</v>
      </c>
      <c r="Q1284" s="17">
        <v>188.64</v>
      </c>
      <c r="R1284" s="17">
        <v>0</v>
      </c>
      <c r="S1284" s="4">
        <v>188.64</v>
      </c>
    </row>
    <row r="1285" spans="1:19" x14ac:dyDescent="0.35">
      <c r="A1285" t="str">
        <v>ORD003328</v>
      </c>
      <c r="B1285" t="str">
        <v>CUST01659</v>
      </c>
      <c r="C1285" s="1">
        <v>46084</v>
      </c>
      <c r="D1285" t="str">
        <v>Electronics</v>
      </c>
      <c r="E1285" t="str">
        <v>Laptop Stand</v>
      </c>
      <c r="F1285" s="3">
        <v>1</v>
      </c>
      <c r="G1285" t="str">
        <v>Valid Quantity</v>
      </c>
      <c r="H1285" s="4" t="str">
        <v>$74.29</v>
      </c>
      <c r="I1285" s="3">
        <v>15</v>
      </c>
      <c r="J1285" t="str">
        <v>UPI</v>
      </c>
      <c r="K1285" t="str">
        <v>Manchester</v>
      </c>
      <c r="L1285" t="str">
        <v>UK</v>
      </c>
      <c r="M1285" t="str">
        <v>Delivered</v>
      </c>
      <c r="N1285" s="3">
        <v>4</v>
      </c>
      <c r="O1285" t="str">
        <v>Consistent</v>
      </c>
      <c r="P1285" s="41" t="str">
        <v>Good</v>
      </c>
      <c r="Q1285" s="17">
        <v>74.290000000000006</v>
      </c>
      <c r="R1285" s="17">
        <v>11.143500000000001</v>
      </c>
      <c r="S1285" s="4">
        <v>63.146500000000003</v>
      </c>
    </row>
    <row r="1286" spans="1:19" x14ac:dyDescent="0.35">
      <c r="A1286" t="str">
        <v>ORD007998</v>
      </c>
      <c r="B1286" t="str">
        <v>CUST00212</v>
      </c>
      <c r="C1286" s="1">
        <v>46085</v>
      </c>
      <c r="D1286" t="str">
        <v>Electronics</v>
      </c>
      <c r="E1286" t="str">
        <v>USB-C Cable</v>
      </c>
      <c r="F1286" s="3">
        <v>2</v>
      </c>
      <c r="G1286" t="str">
        <v>Valid Quantity</v>
      </c>
      <c r="H1286" s="4" t="str">
        <v>$230.53</v>
      </c>
      <c r="I1286" s="3">
        <v>20</v>
      </c>
      <c r="J1286" t="str">
        <v>PayPal</v>
      </c>
      <c r="K1286" t="str">
        <v>Berlin</v>
      </c>
      <c r="L1286" t="str">
        <v>Germany</v>
      </c>
      <c r="M1286" t="str">
        <v>Delivered</v>
      </c>
      <c r="N1286" s="3">
        <v>0</v>
      </c>
      <c r="O1286" t="str">
        <v>Consistent</v>
      </c>
      <c r="P1286" s="41" t="str">
        <v>Not Rated</v>
      </c>
      <c r="Q1286" s="17">
        <v>461.06</v>
      </c>
      <c r="R1286" s="17">
        <v>92.212000000000003</v>
      </c>
      <c r="S1286" s="4">
        <v>368.84800000000001</v>
      </c>
    </row>
    <row r="1287" spans="1:19" x14ac:dyDescent="0.35">
      <c r="A1287" t="str">
        <v>ORD006473</v>
      </c>
      <c r="B1287" t="str">
        <v>CUST01387</v>
      </c>
      <c r="C1287" s="1">
        <v>46085</v>
      </c>
      <c r="D1287" t="str">
        <v>Electronics</v>
      </c>
      <c r="E1287" t="str">
        <v>Webcam</v>
      </c>
      <c r="F1287" s="3">
        <v>1</v>
      </c>
      <c r="G1287" t="str">
        <v>Valid Quantity</v>
      </c>
      <c r="H1287" s="4" t="str">
        <v>$121.78</v>
      </c>
      <c r="I1287" s="3">
        <v>10</v>
      </c>
      <c r="J1287" t="str">
        <v>Cash on Delivery</v>
      </c>
      <c r="K1287" t="str">
        <v>Houston</v>
      </c>
      <c r="L1287" t="str">
        <v>USA</v>
      </c>
      <c r="M1287" t="str">
        <v>Shipped</v>
      </c>
      <c r="N1287" s="3">
        <v>0</v>
      </c>
      <c r="O1287" t="str">
        <v>Consistent</v>
      </c>
      <c r="P1287" s="41" t="str">
        <v>Not Rated</v>
      </c>
      <c r="Q1287" s="17">
        <v>121.78</v>
      </c>
      <c r="R1287" s="17">
        <v>12.177999999999999</v>
      </c>
      <c r="S1287" s="4">
        <v>109.602</v>
      </c>
    </row>
    <row r="1288" spans="1:19" x14ac:dyDescent="0.35">
      <c r="A1288" t="str">
        <v>ORD011675</v>
      </c>
      <c r="B1288" t="str">
        <v>CUST02078</v>
      </c>
      <c r="C1288" s="1">
        <v>46085</v>
      </c>
      <c r="D1288" t="str">
        <v>Electronics</v>
      </c>
      <c r="E1288" t="str">
        <v>Bluetooth Speaker</v>
      </c>
      <c r="F1288" s="3">
        <v>2</v>
      </c>
      <c r="G1288" t="str">
        <v>Valid Quantity</v>
      </c>
      <c r="H1288" s="4" t="str">
        <v>$17.14</v>
      </c>
      <c r="I1288" s="3">
        <v>10</v>
      </c>
      <c r="J1288" t="str">
        <v>UPI</v>
      </c>
      <c r="K1288" t="str">
        <v>Vancouver</v>
      </c>
      <c r="L1288" t="str">
        <v>Canada</v>
      </c>
      <c r="M1288" t="str">
        <v>Delivered</v>
      </c>
      <c r="N1288" s="3">
        <v>4</v>
      </c>
      <c r="O1288" t="str">
        <v>Consistent</v>
      </c>
      <c r="P1288" s="41" t="str">
        <v>Good</v>
      </c>
      <c r="Q1288" s="17">
        <v>34.28</v>
      </c>
      <c r="R1288" s="17">
        <v>3.4279999999999999</v>
      </c>
      <c r="S1288" s="4">
        <v>30.852</v>
      </c>
    </row>
    <row r="1289" spans="1:19" x14ac:dyDescent="0.35">
      <c r="A1289" t="str">
        <v>ORD005875</v>
      </c>
      <c r="B1289" t="str">
        <v>CUST02004</v>
      </c>
      <c r="C1289" s="1">
        <v>46085</v>
      </c>
      <c r="D1289" t="str">
        <v>Electronics</v>
      </c>
      <c r="E1289" t="str">
        <v>Laptop Stand</v>
      </c>
      <c r="F1289" s="3">
        <v>4</v>
      </c>
      <c r="G1289" t="str">
        <v>Valid Quantity</v>
      </c>
      <c r="H1289" s="4" t="str">
        <v>$138.66</v>
      </c>
      <c r="I1289" s="3">
        <v>0</v>
      </c>
      <c r="J1289" t="str">
        <v>Debit Card</v>
      </c>
      <c r="K1289" t="str">
        <v>Vancouver</v>
      </c>
      <c r="L1289" t="str">
        <v>Canada</v>
      </c>
      <c r="M1289" t="str">
        <v>Returned</v>
      </c>
      <c r="N1289" s="3">
        <v>0</v>
      </c>
      <c r="O1289" t="str">
        <v>Consistent</v>
      </c>
      <c r="P1289" s="41" t="str">
        <v>Not Rated</v>
      </c>
      <c r="Q1289" s="17">
        <v>554.64</v>
      </c>
      <c r="R1289" s="17">
        <v>0</v>
      </c>
      <c r="S1289" s="4">
        <v>554.64</v>
      </c>
    </row>
    <row r="1290" spans="1:19" x14ac:dyDescent="0.35">
      <c r="A1290" t="str">
        <v>ORD005636</v>
      </c>
      <c r="B1290" t="str">
        <v>CUST03342</v>
      </c>
      <c r="C1290" s="1">
        <v>46085</v>
      </c>
      <c r="D1290" t="str">
        <v>Electronics</v>
      </c>
      <c r="E1290" t="str">
        <v>Laptop Stand</v>
      </c>
      <c r="F1290" s="3">
        <v>1</v>
      </c>
      <c r="G1290" t="str">
        <v>Valid Quantity</v>
      </c>
      <c r="H1290" s="4" t="str">
        <v>$38.51</v>
      </c>
      <c r="I1290" s="3">
        <v>5</v>
      </c>
      <c r="J1290" t="str">
        <v>Cash on Delivery</v>
      </c>
      <c r="K1290" t="str">
        <v>Munich</v>
      </c>
      <c r="L1290" t="str">
        <v>Germany</v>
      </c>
      <c r="M1290" t="str">
        <v>Delivered</v>
      </c>
      <c r="N1290" s="3">
        <v>4</v>
      </c>
      <c r="O1290" t="str">
        <v>Consistent</v>
      </c>
      <c r="P1290" s="41" t="str">
        <v>Good</v>
      </c>
      <c r="Q1290" s="17">
        <v>38.51</v>
      </c>
      <c r="R1290" s="17">
        <v>1.9254999999999998</v>
      </c>
      <c r="S1290" s="4">
        <v>36.584499999999998</v>
      </c>
    </row>
    <row r="1291" spans="1:19" x14ac:dyDescent="0.35">
      <c r="A1291" t="str">
        <v>ORD007152</v>
      </c>
      <c r="B1291" t="str">
        <v>CUST00567</v>
      </c>
      <c r="C1291" s="1">
        <v>46086</v>
      </c>
      <c r="D1291" t="str">
        <v>Electronics</v>
      </c>
      <c r="E1291" t="str">
        <v>Bluetooth Speaker</v>
      </c>
      <c r="F1291" s="3">
        <v>1</v>
      </c>
      <c r="G1291" t="str">
        <v>Valid Quantity</v>
      </c>
      <c r="H1291" s="4" t="str">
        <v>$123.66</v>
      </c>
      <c r="I1291" s="3">
        <v>25</v>
      </c>
      <c r="J1291" t="str">
        <v>Credit Card</v>
      </c>
      <c r="K1291" t="str">
        <v>Birmingham</v>
      </c>
      <c r="L1291" t="str">
        <v>UK</v>
      </c>
      <c r="M1291" t="str">
        <v>Delivered</v>
      </c>
      <c r="N1291" s="3">
        <v>5</v>
      </c>
      <c r="O1291" t="str">
        <v>Consistent</v>
      </c>
      <c r="P1291" s="41" t="str">
        <v>Excellent</v>
      </c>
      <c r="Q1291" s="17">
        <v>123.66</v>
      </c>
      <c r="R1291" s="17">
        <v>30.914999999999999</v>
      </c>
      <c r="S1291" s="4">
        <v>92.745000000000005</v>
      </c>
    </row>
    <row r="1292" spans="1:19" x14ac:dyDescent="0.35">
      <c r="A1292" t="str">
        <v>ORD000327</v>
      </c>
      <c r="B1292" t="str">
        <v>CUST00823</v>
      </c>
      <c r="C1292" s="1">
        <v>46087</v>
      </c>
      <c r="D1292" t="str">
        <v>Electronics</v>
      </c>
      <c r="E1292" t="str">
        <v>Smartwatch</v>
      </c>
      <c r="F1292" s="3">
        <v>1</v>
      </c>
      <c r="G1292" t="str">
        <v>Valid Quantity</v>
      </c>
      <c r="H1292" s="4" t="str">
        <v>$232.33</v>
      </c>
      <c r="I1292" s="3">
        <v>15</v>
      </c>
      <c r="J1292" t="str">
        <v>UPI</v>
      </c>
      <c r="K1292" t="str">
        <v>Munich</v>
      </c>
      <c r="L1292" t="str">
        <v>Germany</v>
      </c>
      <c r="M1292" t="str">
        <v>Shipped</v>
      </c>
      <c r="N1292" s="3">
        <v>0</v>
      </c>
      <c r="O1292" t="str">
        <v>Consistent</v>
      </c>
      <c r="P1292" s="41" t="str">
        <v>Not Rated</v>
      </c>
      <c r="Q1292" s="17">
        <v>232.33</v>
      </c>
      <c r="R1292" s="17">
        <v>34.849500000000006</v>
      </c>
      <c r="S1292" s="4">
        <v>197.48050000000001</v>
      </c>
    </row>
    <row r="1293" spans="1:19" x14ac:dyDescent="0.35">
      <c r="A1293" t="str">
        <v>ORD007059</v>
      </c>
      <c r="B1293" t="str">
        <v>CUST00286</v>
      </c>
      <c r="C1293" s="1">
        <v>46088</v>
      </c>
      <c r="D1293" t="str">
        <v>Electronics</v>
      </c>
      <c r="E1293" t="str">
        <v>Webcam</v>
      </c>
      <c r="F1293" s="3">
        <v>1</v>
      </c>
      <c r="G1293" t="str">
        <v>Valid Quantity</v>
      </c>
      <c r="H1293" s="4" t="str">
        <v>$118.03</v>
      </c>
      <c r="I1293" s="3">
        <v>5</v>
      </c>
      <c r="J1293" t="str">
        <v>Debit Card</v>
      </c>
      <c r="K1293" t="str">
        <v>Melbourne</v>
      </c>
      <c r="L1293" t="str">
        <v>Australia</v>
      </c>
      <c r="M1293" t="str">
        <v>Pending</v>
      </c>
      <c r="N1293" s="3">
        <v>0</v>
      </c>
      <c r="O1293" t="str">
        <v>Consistent</v>
      </c>
      <c r="P1293" s="41" t="str">
        <v>Not Rated</v>
      </c>
      <c r="Q1293" s="17">
        <v>118.03</v>
      </c>
      <c r="R1293" s="17">
        <v>5.9014999999999995</v>
      </c>
      <c r="S1293" s="4">
        <v>112.1285</v>
      </c>
    </row>
    <row r="1294" spans="1:19" x14ac:dyDescent="0.35">
      <c r="A1294" t="str">
        <v>ORD003387</v>
      </c>
      <c r="B1294" t="str">
        <v>CUST00510</v>
      </c>
      <c r="C1294" s="1">
        <v>46088</v>
      </c>
      <c r="D1294" t="str">
        <v>Electronics</v>
      </c>
      <c r="E1294" t="str">
        <v>Smartwatch</v>
      </c>
      <c r="F1294" s="3">
        <v>1</v>
      </c>
      <c r="G1294" t="str">
        <v>Valid Quantity</v>
      </c>
      <c r="H1294" s="4" t="str">
        <v>$160.54</v>
      </c>
      <c r="I1294" s="3">
        <v>10</v>
      </c>
      <c r="J1294" t="str">
        <v>PayPal</v>
      </c>
      <c r="K1294" t="str">
        <v>London</v>
      </c>
      <c r="L1294" t="str">
        <v>UK</v>
      </c>
      <c r="M1294" t="str">
        <v>Returned</v>
      </c>
      <c r="N1294" s="3">
        <v>0</v>
      </c>
      <c r="O1294" t="str">
        <v>Consistent</v>
      </c>
      <c r="P1294" s="41" t="str">
        <v>Not Rated</v>
      </c>
      <c r="Q1294" s="17">
        <v>160.54</v>
      </c>
      <c r="R1294" s="17">
        <v>16.053999999999998</v>
      </c>
      <c r="S1294" s="4">
        <v>144.48599999999999</v>
      </c>
    </row>
    <row r="1295" spans="1:19" x14ac:dyDescent="0.35">
      <c r="A1295" t="str">
        <v>ORD006714</v>
      </c>
      <c r="B1295" t="str">
        <v>CUST00988</v>
      </c>
      <c r="C1295" s="1">
        <v>46089</v>
      </c>
      <c r="D1295" t="str">
        <v>Electronics</v>
      </c>
      <c r="E1295" t="str">
        <v>Laptop Stand</v>
      </c>
      <c r="F1295" s="3">
        <v>2</v>
      </c>
      <c r="G1295" t="str">
        <v>Valid Quantity</v>
      </c>
      <c r="H1295" s="4" t="str">
        <v>$143.10</v>
      </c>
      <c r="I1295" s="3">
        <v>15</v>
      </c>
      <c r="J1295" t="str">
        <v>PayPal</v>
      </c>
      <c r="K1295" t="str">
        <v>Unknown</v>
      </c>
      <c r="L1295" t="str">
        <v>USA</v>
      </c>
      <c r="M1295" t="str">
        <v>Shipped</v>
      </c>
      <c r="N1295" s="3">
        <v>0</v>
      </c>
      <c r="O1295" t="str">
        <v>Consistent</v>
      </c>
      <c r="P1295" s="41" t="str">
        <v>Not Rated</v>
      </c>
      <c r="Q1295" s="17">
        <v>286.2</v>
      </c>
      <c r="R1295" s="17">
        <v>42.93</v>
      </c>
      <c r="S1295" s="4">
        <v>243.26999999999998</v>
      </c>
    </row>
    <row r="1296" spans="1:19" x14ac:dyDescent="0.35">
      <c r="A1296" t="str">
        <v>ORD007992</v>
      </c>
      <c r="B1296" t="str">
        <v>CUST00811</v>
      </c>
      <c r="C1296" s="1">
        <v>46094</v>
      </c>
      <c r="D1296" t="str">
        <v>Electronics</v>
      </c>
      <c r="E1296" t="str">
        <v>Power Bank</v>
      </c>
      <c r="F1296" s="3">
        <v>3</v>
      </c>
      <c r="G1296" t="str">
        <v>Valid Quantity</v>
      </c>
      <c r="H1296" s="4" t="str">
        <v>$72.75</v>
      </c>
      <c r="I1296" s="3">
        <v>0</v>
      </c>
      <c r="J1296" t="str">
        <v>UPI</v>
      </c>
      <c r="K1296" t="str">
        <v>Montreal</v>
      </c>
      <c r="L1296" t="str">
        <v>Canada</v>
      </c>
      <c r="M1296" t="str">
        <v>Delivered</v>
      </c>
      <c r="N1296" s="3">
        <v>4</v>
      </c>
      <c r="O1296" t="str">
        <v>Consistent</v>
      </c>
      <c r="P1296" s="41" t="str">
        <v>Good</v>
      </c>
      <c r="Q1296" s="17">
        <v>218.25</v>
      </c>
      <c r="R1296" s="17">
        <v>0</v>
      </c>
      <c r="S1296" s="4">
        <v>218.25</v>
      </c>
    </row>
    <row r="1297" spans="1:19" x14ac:dyDescent="0.35">
      <c r="A1297" t="str">
        <v>ORD000041</v>
      </c>
      <c r="B1297" t="str">
        <v>CUST01614</v>
      </c>
      <c r="C1297" s="1">
        <v>46094</v>
      </c>
      <c r="D1297" t="str">
        <v>Electronics</v>
      </c>
      <c r="E1297" t="str">
        <v>USB-C Cable</v>
      </c>
      <c r="F1297" s="3">
        <v>1</v>
      </c>
      <c r="G1297" t="str">
        <v>Valid Quantity</v>
      </c>
      <c r="H1297" s="4" t="str">
        <v>$191.71</v>
      </c>
      <c r="I1297" s="3">
        <v>10</v>
      </c>
      <c r="J1297" t="str">
        <v>Net Banking</v>
      </c>
      <c r="K1297" t="str">
        <v>Brisbane</v>
      </c>
      <c r="L1297" t="str">
        <v>Australia</v>
      </c>
      <c r="M1297" t="str">
        <v>Shipped</v>
      </c>
      <c r="N1297" s="3">
        <v>0</v>
      </c>
      <c r="O1297" t="str">
        <v>Consistent</v>
      </c>
      <c r="P1297" s="41" t="str">
        <v>Not Rated</v>
      </c>
      <c r="Q1297" s="17">
        <v>191.71</v>
      </c>
      <c r="R1297" s="17">
        <v>19.171000000000003</v>
      </c>
      <c r="S1297" s="4">
        <v>172.53900000000002</v>
      </c>
    </row>
    <row r="1298" spans="1:19" x14ac:dyDescent="0.35">
      <c r="A1298" t="str">
        <v>ORD008972</v>
      </c>
      <c r="B1298" t="str">
        <v>CUST01161</v>
      </c>
      <c r="C1298" s="1">
        <v>46094</v>
      </c>
      <c r="D1298" t="str">
        <v>Electronics</v>
      </c>
      <c r="E1298" t="str">
        <v>Wireless Earbuds</v>
      </c>
      <c r="F1298" s="3">
        <v>1</v>
      </c>
      <c r="G1298" t="str">
        <v>Valid Quantity</v>
      </c>
      <c r="H1298" s="4" t="str">
        <v>$107.06</v>
      </c>
      <c r="I1298" s="3">
        <v>10</v>
      </c>
      <c r="J1298" t="str">
        <v>PayPal</v>
      </c>
      <c r="K1298" t="str">
        <v>Houston</v>
      </c>
      <c r="L1298" t="str">
        <v>USA</v>
      </c>
      <c r="M1298" t="str">
        <v>Delivered</v>
      </c>
      <c r="N1298" s="3">
        <v>4</v>
      </c>
      <c r="O1298" t="str">
        <v>Consistent</v>
      </c>
      <c r="P1298" s="41" t="str">
        <v>Good</v>
      </c>
      <c r="Q1298" s="17">
        <v>107.06</v>
      </c>
      <c r="R1298" s="17">
        <v>10.706</v>
      </c>
      <c r="S1298" s="4">
        <v>96.353999999999999</v>
      </c>
    </row>
    <row r="1299" spans="1:19" x14ac:dyDescent="0.35">
      <c r="A1299" t="str">
        <v>ORD002155</v>
      </c>
      <c r="B1299" t="str">
        <v>CUST01019</v>
      </c>
      <c r="C1299" s="1">
        <v>46096</v>
      </c>
      <c r="D1299" t="str">
        <v>Electronics</v>
      </c>
      <c r="E1299" t="str">
        <v>USB-C Cable</v>
      </c>
      <c r="F1299" s="3">
        <v>5</v>
      </c>
      <c r="G1299" t="str">
        <v>Valid Quantity</v>
      </c>
      <c r="H1299" s="4" t="str">
        <v>$56.17</v>
      </c>
      <c r="I1299" s="3">
        <v>0</v>
      </c>
      <c r="J1299" t="str">
        <v>UPI</v>
      </c>
      <c r="K1299" t="str">
        <v>Dubai</v>
      </c>
      <c r="L1299" t="str">
        <v>UAE</v>
      </c>
      <c r="M1299" t="str">
        <v>Delivered</v>
      </c>
      <c r="N1299" s="3">
        <v>2</v>
      </c>
      <c r="O1299" t="str">
        <v>Consistent</v>
      </c>
      <c r="P1299" s="41" t="str">
        <v>Bad</v>
      </c>
      <c r="Q1299" s="17">
        <v>280.85000000000002</v>
      </c>
      <c r="R1299" s="17">
        <v>0</v>
      </c>
      <c r="S1299" s="4">
        <v>280.85000000000002</v>
      </c>
    </row>
    <row r="1300" spans="1:19" x14ac:dyDescent="0.35">
      <c r="A1300" t="str">
        <v>ORD002863</v>
      </c>
      <c r="B1300" t="str">
        <v>CUST00624</v>
      </c>
      <c r="C1300" s="1">
        <v>46098</v>
      </c>
      <c r="D1300" t="str">
        <v>Electronics</v>
      </c>
      <c r="E1300" t="str">
        <v>Power Bank</v>
      </c>
      <c r="F1300" s="3">
        <v>3</v>
      </c>
      <c r="G1300" t="str">
        <v>Valid Quantity</v>
      </c>
      <c r="H1300" s="4" t="str">
        <v>$17.69</v>
      </c>
      <c r="I1300" s="3">
        <v>0</v>
      </c>
      <c r="J1300" t="str">
        <v>Credit Card</v>
      </c>
      <c r="K1300" t="str">
        <v>Melbourne</v>
      </c>
      <c r="L1300" t="str">
        <v>Australia</v>
      </c>
      <c r="M1300" t="str">
        <v>Cancelled</v>
      </c>
      <c r="N1300" s="3">
        <v>0</v>
      </c>
      <c r="O1300" t="str">
        <v>Consistent</v>
      </c>
      <c r="P1300" s="41" t="str">
        <v>Not Rated</v>
      </c>
      <c r="Q1300" s="17">
        <v>53.070000000000007</v>
      </c>
      <c r="R1300" s="17">
        <v>0</v>
      </c>
      <c r="S1300" s="4">
        <v>53.070000000000007</v>
      </c>
    </row>
    <row r="1301" spans="1:19" x14ac:dyDescent="0.35">
      <c r="A1301" t="str">
        <v>ORD006486</v>
      </c>
      <c r="B1301" t="str">
        <v>CUST00140</v>
      </c>
      <c r="C1301" s="1">
        <v>46098</v>
      </c>
      <c r="D1301" t="str">
        <v>Electronics</v>
      </c>
      <c r="E1301" t="str">
        <v>Gaming Mouse</v>
      </c>
      <c r="F1301" s="3">
        <v>2</v>
      </c>
      <c r="G1301" t="str">
        <v>Valid Quantity</v>
      </c>
      <c r="H1301" s="4" t="str">
        <v>$109.83</v>
      </c>
      <c r="I1301" s="3">
        <v>10</v>
      </c>
      <c r="J1301" t="str">
        <v>PayPal</v>
      </c>
      <c r="K1301" t="str">
        <v>Delhi</v>
      </c>
      <c r="L1301" t="str">
        <v>India</v>
      </c>
      <c r="M1301" t="str">
        <v>Shipped</v>
      </c>
      <c r="N1301" s="3">
        <v>0</v>
      </c>
      <c r="O1301" t="str">
        <v>Consistent</v>
      </c>
      <c r="P1301" s="41" t="str">
        <v>Not Rated</v>
      </c>
      <c r="Q1301" s="17">
        <v>219.66</v>
      </c>
      <c r="R1301" s="17">
        <v>21.965999999999998</v>
      </c>
      <c r="S1301" s="4">
        <v>197.69399999999999</v>
      </c>
    </row>
    <row r="1302" spans="1:19" x14ac:dyDescent="0.35">
      <c r="A1302" t="str">
        <v>ORD004268</v>
      </c>
      <c r="B1302" t="str">
        <v>CUST01822</v>
      </c>
      <c r="C1302" s="1">
        <v>46099</v>
      </c>
      <c r="D1302" t="str">
        <v>Electronics</v>
      </c>
      <c r="E1302" t="str">
        <v>Gaming Mouse</v>
      </c>
      <c r="F1302" s="3">
        <v>-1</v>
      </c>
      <c r="G1302" t="str">
        <v>Negative Quantity</v>
      </c>
      <c r="H1302" s="4" t="str">
        <v>$203.29</v>
      </c>
      <c r="I1302" s="3">
        <v>0</v>
      </c>
      <c r="J1302" t="str">
        <v>UPI</v>
      </c>
      <c r="K1302" t="str">
        <v>Abu Dhabi</v>
      </c>
      <c r="L1302" t="str">
        <v>UAE</v>
      </c>
      <c r="M1302" t="str">
        <v>Shipped</v>
      </c>
      <c r="N1302" s="3">
        <v>0</v>
      </c>
      <c r="O1302" t="str">
        <v>Suspicious</v>
      </c>
      <c r="P1302" s="41" t="str">
        <v>Not Rated</v>
      </c>
      <c r="Q1302" s="17">
        <v>-203.29</v>
      </c>
      <c r="R1302" s="17">
        <v>0</v>
      </c>
      <c r="S1302" s="4">
        <v>-203.29</v>
      </c>
    </row>
    <row r="1303" spans="1:19" x14ac:dyDescent="0.35">
      <c r="A1303" t="str">
        <v>ORD003243</v>
      </c>
      <c r="B1303" t="str">
        <v>CUST01129</v>
      </c>
      <c r="C1303" s="1">
        <v>46099</v>
      </c>
      <c r="D1303" t="str">
        <v>Electronics</v>
      </c>
      <c r="E1303" t="str">
        <v>Wireless Earbuds</v>
      </c>
      <c r="F1303" s="3">
        <v>1</v>
      </c>
      <c r="G1303" t="str">
        <v>Valid Quantity</v>
      </c>
      <c r="H1303" s="4" t="str">
        <v>$140.91</v>
      </c>
      <c r="I1303" s="3">
        <v>15</v>
      </c>
      <c r="J1303" t="str">
        <v>Cash on Delivery</v>
      </c>
      <c r="K1303" t="str">
        <v>Dubai</v>
      </c>
      <c r="L1303" t="str">
        <v>UAE</v>
      </c>
      <c r="M1303" t="str">
        <v>Pending</v>
      </c>
      <c r="N1303" s="3">
        <v>0</v>
      </c>
      <c r="O1303" t="str">
        <v>Consistent</v>
      </c>
      <c r="P1303" s="41" t="str">
        <v>Not Rated</v>
      </c>
      <c r="Q1303" s="17">
        <v>140.91</v>
      </c>
      <c r="R1303" s="17">
        <v>21.136500000000002</v>
      </c>
      <c r="S1303" s="4">
        <v>119.7735</v>
      </c>
    </row>
    <row r="1304" spans="1:19" x14ac:dyDescent="0.35">
      <c r="A1304" t="str">
        <v>ORD009383</v>
      </c>
      <c r="B1304" t="str">
        <v>CUST03408</v>
      </c>
      <c r="C1304" s="1">
        <v>46100</v>
      </c>
      <c r="D1304" t="str">
        <v>Electronics</v>
      </c>
      <c r="E1304" t="str">
        <v>Laptop Stand</v>
      </c>
      <c r="F1304" s="3">
        <v>3</v>
      </c>
      <c r="G1304" t="str">
        <v>Valid Quantity</v>
      </c>
      <c r="H1304" s="4" t="str">
        <v>$242.38</v>
      </c>
      <c r="I1304" s="3">
        <v>5</v>
      </c>
      <c r="J1304" t="str">
        <v>Cash on Delivery</v>
      </c>
      <c r="K1304" t="str">
        <v>Munich</v>
      </c>
      <c r="L1304" t="str">
        <v>Germany</v>
      </c>
      <c r="M1304" t="str">
        <v>Delivered</v>
      </c>
      <c r="N1304" s="3">
        <v>0</v>
      </c>
      <c r="O1304" t="str">
        <v>Consistent</v>
      </c>
      <c r="P1304" s="41" t="str">
        <v>Not Rated</v>
      </c>
      <c r="Q1304" s="17">
        <v>727.14</v>
      </c>
      <c r="R1304" s="17">
        <v>36.356999999999999</v>
      </c>
      <c r="S1304" s="4">
        <v>690.78300000000002</v>
      </c>
    </row>
    <row r="1305" spans="1:19" x14ac:dyDescent="0.35">
      <c r="A1305" t="str">
        <v>ORD002322</v>
      </c>
      <c r="B1305" t="str">
        <v>CUST02150</v>
      </c>
      <c r="C1305" s="1">
        <v>46100</v>
      </c>
      <c r="D1305" t="str">
        <v>Electronics</v>
      </c>
      <c r="E1305" t="str">
        <v>Laptop Stand</v>
      </c>
      <c r="F1305" s="3">
        <v>2</v>
      </c>
      <c r="G1305" t="str">
        <v>Valid Quantity</v>
      </c>
      <c r="H1305" s="4" t="str">
        <v>$199.45</v>
      </c>
      <c r="I1305" s="3">
        <v>0</v>
      </c>
      <c r="J1305" t="str">
        <v>Net Banking</v>
      </c>
      <c r="K1305" t="str">
        <v>Munich</v>
      </c>
      <c r="L1305" t="str">
        <v>Germany</v>
      </c>
      <c r="M1305" t="str">
        <v>Delivered</v>
      </c>
      <c r="N1305" s="3">
        <v>3</v>
      </c>
      <c r="O1305" t="str">
        <v>Consistent</v>
      </c>
      <c r="P1305" s="41" t="str">
        <v>Average</v>
      </c>
      <c r="Q1305" s="17">
        <v>398.9</v>
      </c>
      <c r="R1305" s="17">
        <v>0</v>
      </c>
      <c r="S1305" s="4">
        <v>398.9</v>
      </c>
    </row>
    <row r="1306" spans="1:19" x14ac:dyDescent="0.35">
      <c r="A1306" t="str">
        <v>ORD009636</v>
      </c>
      <c r="B1306" t="str">
        <v>CUST02025</v>
      </c>
      <c r="C1306" s="1">
        <v>46100</v>
      </c>
      <c r="D1306" t="str">
        <v>Electronics</v>
      </c>
      <c r="E1306" t="str">
        <v>Bluetooth Speaker</v>
      </c>
      <c r="F1306" s="3">
        <v>1</v>
      </c>
      <c r="G1306" t="str">
        <v>Valid Quantity</v>
      </c>
      <c r="H1306" s="4" t="str">
        <v>$234.33</v>
      </c>
      <c r="I1306" s="3">
        <v>25</v>
      </c>
      <c r="J1306" t="str">
        <v>Net Banking</v>
      </c>
      <c r="K1306" t="str">
        <v>Dubai</v>
      </c>
      <c r="L1306" t="str">
        <v>UAE</v>
      </c>
      <c r="M1306" t="str">
        <v>Shipped</v>
      </c>
      <c r="N1306" s="3">
        <v>0</v>
      </c>
      <c r="O1306" t="str">
        <v>Consistent</v>
      </c>
      <c r="P1306" s="41" t="str">
        <v>Not Rated</v>
      </c>
      <c r="Q1306" s="17">
        <v>234.33</v>
      </c>
      <c r="R1306" s="17">
        <v>58.582500000000003</v>
      </c>
      <c r="S1306" s="4">
        <v>175.7475</v>
      </c>
    </row>
    <row r="1307" spans="1:19" x14ac:dyDescent="0.35">
      <c r="A1307" t="str">
        <v>ORD003164</v>
      </c>
      <c r="B1307" t="str">
        <v>CUST00303</v>
      </c>
      <c r="C1307" s="1">
        <v>46101</v>
      </c>
      <c r="D1307" t="str">
        <v>Electronics</v>
      </c>
      <c r="E1307" t="str">
        <v>Webcam</v>
      </c>
      <c r="F1307" s="3">
        <v>1</v>
      </c>
      <c r="G1307" t="str">
        <v>Valid Quantity</v>
      </c>
      <c r="H1307" s="4" t="str">
        <v>$129.35</v>
      </c>
      <c r="I1307" s="3">
        <v>0</v>
      </c>
      <c r="J1307" t="str">
        <v>PayPal</v>
      </c>
      <c r="K1307" t="str">
        <v>Toronto</v>
      </c>
      <c r="L1307" t="str">
        <v>Canada</v>
      </c>
      <c r="M1307" t="str">
        <v>Pending</v>
      </c>
      <c r="N1307" s="3">
        <v>0</v>
      </c>
      <c r="O1307" t="str">
        <v>Consistent</v>
      </c>
      <c r="P1307" s="41" t="str">
        <v>Not Rated</v>
      </c>
      <c r="Q1307" s="17">
        <v>129.35</v>
      </c>
      <c r="R1307" s="17">
        <v>0</v>
      </c>
      <c r="S1307" s="4">
        <v>129.35</v>
      </c>
    </row>
    <row r="1308" spans="1:19" x14ac:dyDescent="0.35">
      <c r="A1308" t="str">
        <v>ORD007959</v>
      </c>
      <c r="B1308" t="str">
        <v>CUST01101</v>
      </c>
      <c r="C1308" s="1">
        <v>46101</v>
      </c>
      <c r="D1308" t="str">
        <v>Electronics</v>
      </c>
      <c r="E1308" t="str">
        <v>Power Bank</v>
      </c>
      <c r="F1308" s="3">
        <v>1</v>
      </c>
      <c r="G1308" t="str">
        <v>Valid Quantity</v>
      </c>
      <c r="H1308" s="4" t="str">
        <v>$191.85</v>
      </c>
      <c r="I1308" s="3">
        <v>15</v>
      </c>
      <c r="J1308" t="str">
        <v>Net Banking</v>
      </c>
      <c r="K1308" t="str">
        <v>Dubai</v>
      </c>
      <c r="L1308" t="str">
        <v>UAE</v>
      </c>
      <c r="M1308" t="str">
        <v>Delivered</v>
      </c>
      <c r="N1308" s="3">
        <v>4</v>
      </c>
      <c r="O1308" t="str">
        <v>Consistent</v>
      </c>
      <c r="P1308" s="41" t="str">
        <v>Good</v>
      </c>
      <c r="Q1308" s="17">
        <v>191.85</v>
      </c>
      <c r="R1308" s="17">
        <v>28.7775</v>
      </c>
      <c r="S1308" s="4">
        <v>163.07249999999999</v>
      </c>
    </row>
    <row r="1309" spans="1:19" x14ac:dyDescent="0.35">
      <c r="A1309" t="str">
        <v>ORD008263</v>
      </c>
      <c r="B1309" t="str">
        <v>CUST00222</v>
      </c>
      <c r="C1309" s="1">
        <v>46101</v>
      </c>
      <c r="D1309" t="str">
        <v>Electronics</v>
      </c>
      <c r="E1309" t="str">
        <v>Bluetooth Speaker</v>
      </c>
      <c r="F1309" s="3">
        <v>2</v>
      </c>
      <c r="G1309" t="str">
        <v>Valid Quantity</v>
      </c>
      <c r="H1309" s="4" t="str">
        <v>$190.47</v>
      </c>
      <c r="I1309" s="3">
        <v>10</v>
      </c>
      <c r="J1309" t="str">
        <v>PayPal</v>
      </c>
      <c r="K1309" t="str">
        <v>London</v>
      </c>
      <c r="L1309" t="str">
        <v>UK</v>
      </c>
      <c r="M1309" t="str">
        <v>Shipped</v>
      </c>
      <c r="N1309" s="3">
        <v>0</v>
      </c>
      <c r="O1309" t="str">
        <v>Consistent</v>
      </c>
      <c r="P1309" s="41" t="str">
        <v>Not Rated</v>
      </c>
      <c r="Q1309" s="17">
        <v>380.94</v>
      </c>
      <c r="R1309" s="17">
        <v>38.094000000000001</v>
      </c>
      <c r="S1309" s="4">
        <v>342.846</v>
      </c>
    </row>
    <row r="1310" spans="1:19" x14ac:dyDescent="0.35">
      <c r="A1310" t="str">
        <v>ORD005717</v>
      </c>
      <c r="B1310" t="str">
        <v>CUST00252</v>
      </c>
      <c r="C1310" s="1">
        <v>46102</v>
      </c>
      <c r="D1310" t="str">
        <v>Electronics</v>
      </c>
      <c r="E1310" t="str">
        <v>Gaming Mouse</v>
      </c>
      <c r="F1310" s="3">
        <v>2</v>
      </c>
      <c r="G1310" t="str">
        <v>Valid Quantity</v>
      </c>
      <c r="H1310" s="4" t="str">
        <v>$242.69</v>
      </c>
      <c r="I1310" s="3">
        <v>15</v>
      </c>
      <c r="J1310" t="str">
        <v>Net Banking</v>
      </c>
      <c r="K1310" t="str">
        <v>Mumbai</v>
      </c>
      <c r="L1310" t="str">
        <v>India</v>
      </c>
      <c r="M1310" t="str">
        <v>Shipped</v>
      </c>
      <c r="N1310" s="3">
        <v>0</v>
      </c>
      <c r="O1310" t="str">
        <v>Consistent</v>
      </c>
      <c r="P1310" s="41" t="str">
        <v>Not Rated</v>
      </c>
      <c r="Q1310" s="17">
        <v>485.38</v>
      </c>
      <c r="R1310" s="17">
        <v>72.807000000000002</v>
      </c>
      <c r="S1310" s="4">
        <v>412.57299999999998</v>
      </c>
    </row>
    <row r="1311" spans="1:19" x14ac:dyDescent="0.35">
      <c r="A1311" t="str">
        <v>ORD009058</v>
      </c>
      <c r="B1311" t="str">
        <v>CUST02717</v>
      </c>
      <c r="C1311" s="1">
        <v>46102</v>
      </c>
      <c r="D1311" t="str">
        <v>Electronics</v>
      </c>
      <c r="E1311" t="str">
        <v>Webcam</v>
      </c>
      <c r="F1311" s="3">
        <v>3</v>
      </c>
      <c r="G1311" t="str">
        <v>Valid Quantity</v>
      </c>
      <c r="H1311" s="4" t="str">
        <v>$106.25</v>
      </c>
      <c r="I1311" s="3">
        <v>0</v>
      </c>
      <c r="J1311" t="str">
        <v>Cash on Delivery</v>
      </c>
      <c r="K1311" t="str">
        <v>Toronto</v>
      </c>
      <c r="L1311" t="str">
        <v>Canada</v>
      </c>
      <c r="M1311" t="str">
        <v>Delivered</v>
      </c>
      <c r="N1311" s="3">
        <v>2</v>
      </c>
      <c r="O1311" t="str">
        <v>Consistent</v>
      </c>
      <c r="P1311" s="41" t="str">
        <v>Bad</v>
      </c>
      <c r="Q1311" s="17">
        <v>318.75</v>
      </c>
      <c r="R1311" s="17">
        <v>0</v>
      </c>
      <c r="S1311" s="4">
        <v>318.75</v>
      </c>
    </row>
    <row r="1312" spans="1:19" x14ac:dyDescent="0.35">
      <c r="A1312" t="str">
        <v>ORD002898</v>
      </c>
      <c r="B1312" t="str">
        <v>CUST00799</v>
      </c>
      <c r="C1312" s="1">
        <v>46104</v>
      </c>
      <c r="D1312" t="str">
        <v>Electronics</v>
      </c>
      <c r="E1312" t="str">
        <v>Power Bank</v>
      </c>
      <c r="F1312" s="3">
        <v>1</v>
      </c>
      <c r="G1312" t="str">
        <v>Valid Quantity</v>
      </c>
      <c r="H1312" s="4" t="str">
        <v>$118.49</v>
      </c>
      <c r="I1312" s="3">
        <v>10</v>
      </c>
      <c r="J1312" t="str">
        <v>Cash on Delivery</v>
      </c>
      <c r="K1312" t="str">
        <v>Chicago</v>
      </c>
      <c r="L1312" t="str">
        <v>USA</v>
      </c>
      <c r="M1312" t="str">
        <v>Returned</v>
      </c>
      <c r="N1312" s="3">
        <v>0</v>
      </c>
      <c r="O1312" t="str">
        <v>Consistent</v>
      </c>
      <c r="P1312" s="41" t="str">
        <v>Not Rated</v>
      </c>
      <c r="Q1312" s="17">
        <v>118.49</v>
      </c>
      <c r="R1312" s="17">
        <v>11.848999999999998</v>
      </c>
      <c r="S1312" s="4">
        <v>106.64099999999999</v>
      </c>
    </row>
    <row r="1313" spans="1:19" x14ac:dyDescent="0.35">
      <c r="A1313" t="str">
        <v>ORD005260</v>
      </c>
      <c r="B1313" t="str">
        <v>CUST01758</v>
      </c>
      <c r="C1313" s="1">
        <v>46104</v>
      </c>
      <c r="D1313" t="str">
        <v>Electronics</v>
      </c>
      <c r="E1313" t="str">
        <v>Gaming Mouse</v>
      </c>
      <c r="F1313" s="3">
        <v>1</v>
      </c>
      <c r="G1313" t="str">
        <v>Valid Quantity</v>
      </c>
      <c r="H1313" s="4" t="str">
        <v>$244.64</v>
      </c>
      <c r="I1313" s="3">
        <v>10</v>
      </c>
      <c r="J1313" t="str">
        <v>Cash on Delivery</v>
      </c>
      <c r="K1313" t="str">
        <v>Munich</v>
      </c>
      <c r="L1313" t="str">
        <v>Germany</v>
      </c>
      <c r="M1313" t="str">
        <v>Returned</v>
      </c>
      <c r="N1313" s="3">
        <v>0</v>
      </c>
      <c r="O1313" t="str">
        <v>Consistent</v>
      </c>
      <c r="P1313" s="41" t="str">
        <v>Not Rated</v>
      </c>
      <c r="Q1313" s="17">
        <v>244.64</v>
      </c>
      <c r="R1313" s="17">
        <v>24.463999999999995</v>
      </c>
      <c r="S1313" s="4">
        <v>220.17599999999999</v>
      </c>
    </row>
    <row r="1314" spans="1:19" x14ac:dyDescent="0.35">
      <c r="A1314" t="str">
        <v>ORD010429</v>
      </c>
      <c r="B1314" t="str">
        <v>CUST02085</v>
      </c>
      <c r="C1314" s="1">
        <v>46104</v>
      </c>
      <c r="D1314" t="str">
        <v>Electronics</v>
      </c>
      <c r="E1314" t="str">
        <v>Gaming Mouse</v>
      </c>
      <c r="F1314" s="3">
        <v>3</v>
      </c>
      <c r="G1314" t="str">
        <v>Valid Quantity</v>
      </c>
      <c r="H1314" s="4" t="str">
        <v>$230.66</v>
      </c>
      <c r="I1314" s="3">
        <v>10</v>
      </c>
      <c r="J1314" t="str">
        <v>Debit Card</v>
      </c>
      <c r="K1314" t="str">
        <v>Chicago</v>
      </c>
      <c r="L1314" t="str">
        <v>USA</v>
      </c>
      <c r="M1314" t="str">
        <v>Pending</v>
      </c>
      <c r="N1314" s="3">
        <v>0</v>
      </c>
      <c r="O1314" t="str">
        <v>Consistent</v>
      </c>
      <c r="P1314" s="41" t="str">
        <v>Not Rated</v>
      </c>
      <c r="Q1314" s="17">
        <v>691.98</v>
      </c>
      <c r="R1314" s="17">
        <v>69.198000000000008</v>
      </c>
      <c r="S1314" s="4">
        <v>622.78200000000004</v>
      </c>
    </row>
    <row r="1315" spans="1:19" x14ac:dyDescent="0.35">
      <c r="A1315" t="str">
        <v>ORD010346</v>
      </c>
      <c r="B1315" t="str">
        <v>CUST01860</v>
      </c>
      <c r="C1315" s="1">
        <v>46104</v>
      </c>
      <c r="D1315" t="str">
        <v>Electronics</v>
      </c>
      <c r="E1315" t="str">
        <v>USB-C Cable</v>
      </c>
      <c r="F1315" s="3">
        <v>1</v>
      </c>
      <c r="G1315" t="str">
        <v>Valid Quantity</v>
      </c>
      <c r="H1315" s="4" t="str">
        <v>$117.84</v>
      </c>
      <c r="I1315" s="3">
        <v>0</v>
      </c>
      <c r="J1315" t="str">
        <v>UPI</v>
      </c>
      <c r="K1315" t="str">
        <v>Houston</v>
      </c>
      <c r="L1315" t="str">
        <v>USA</v>
      </c>
      <c r="M1315" t="str">
        <v>Returned</v>
      </c>
      <c r="N1315" s="3">
        <v>0</v>
      </c>
      <c r="O1315" t="str">
        <v>Consistent</v>
      </c>
      <c r="P1315" s="41" t="str">
        <v>Not Rated</v>
      </c>
      <c r="Q1315" s="17">
        <v>117.84</v>
      </c>
      <c r="R1315" s="17">
        <v>0</v>
      </c>
      <c r="S1315" s="4">
        <v>117.84</v>
      </c>
    </row>
    <row r="1316" spans="1:19" x14ac:dyDescent="0.35">
      <c r="A1316" t="str">
        <v>ORD011804</v>
      </c>
      <c r="B1316" t="str">
        <v>CUST00260</v>
      </c>
      <c r="C1316" s="1">
        <v>46106</v>
      </c>
      <c r="D1316" t="str">
        <v>Electronics</v>
      </c>
      <c r="E1316" t="str">
        <v>Power Bank</v>
      </c>
      <c r="F1316" s="3">
        <v>1</v>
      </c>
      <c r="G1316" t="str">
        <v>Valid Quantity</v>
      </c>
      <c r="H1316" s="4" t="str">
        <v>$80.03</v>
      </c>
      <c r="I1316" s="3">
        <v>10</v>
      </c>
      <c r="J1316" t="str">
        <v>PayPal</v>
      </c>
      <c r="K1316" t="str">
        <v>London</v>
      </c>
      <c r="L1316" t="str">
        <v>UK</v>
      </c>
      <c r="M1316" t="str">
        <v>Shipped</v>
      </c>
      <c r="N1316" s="3">
        <v>0</v>
      </c>
      <c r="O1316" t="str">
        <v>Consistent</v>
      </c>
      <c r="P1316" s="41" t="str">
        <v>Not Rated</v>
      </c>
      <c r="Q1316" s="17">
        <v>80.03</v>
      </c>
      <c r="R1316" s="17">
        <v>8.0030000000000001</v>
      </c>
      <c r="S1316" s="4">
        <v>72.027000000000001</v>
      </c>
    </row>
    <row r="1317" spans="1:19" x14ac:dyDescent="0.35">
      <c r="A1317" t="str">
        <v>ORD008046</v>
      </c>
      <c r="B1317" t="str">
        <v>CUST02272</v>
      </c>
      <c r="C1317" s="1">
        <v>46107</v>
      </c>
      <c r="D1317" t="str">
        <v>Electronics</v>
      </c>
      <c r="E1317" t="str">
        <v>Gaming Mouse</v>
      </c>
      <c r="F1317" s="3">
        <v>4</v>
      </c>
      <c r="G1317" t="str">
        <v>Valid Quantity</v>
      </c>
      <c r="H1317" s="4" t="str">
        <v>$88.35</v>
      </c>
      <c r="I1317" s="3">
        <v>15</v>
      </c>
      <c r="J1317" t="str">
        <v>Cash on Delivery</v>
      </c>
      <c r="K1317" t="str">
        <v>Abu Dhabi</v>
      </c>
      <c r="L1317" t="str">
        <v>UAE</v>
      </c>
      <c r="M1317" t="str">
        <v>Delivered</v>
      </c>
      <c r="N1317" s="3">
        <v>5</v>
      </c>
      <c r="O1317" t="str">
        <v>Consistent</v>
      </c>
      <c r="P1317" s="41" t="str">
        <v>Excellent</v>
      </c>
      <c r="Q1317" s="17">
        <v>353.4</v>
      </c>
      <c r="R1317" s="17">
        <v>53.01</v>
      </c>
      <c r="S1317" s="4">
        <v>300.39</v>
      </c>
    </row>
    <row r="1318" spans="1:19" x14ac:dyDescent="0.35">
      <c r="A1318" t="str">
        <v>ORD011298</v>
      </c>
      <c r="B1318" t="str">
        <v>CUST03088</v>
      </c>
      <c r="C1318" s="1">
        <v>46107</v>
      </c>
      <c r="D1318" t="str">
        <v>Electronics</v>
      </c>
      <c r="E1318" t="str">
        <v>Power Bank</v>
      </c>
      <c r="F1318" s="3">
        <v>3</v>
      </c>
      <c r="G1318" t="str">
        <v>Valid Quantity</v>
      </c>
      <c r="H1318" s="4" t="str">
        <v>$182.38</v>
      </c>
      <c r="I1318" s="3">
        <v>15</v>
      </c>
      <c r="J1318" t="str">
        <v>Credit Card</v>
      </c>
      <c r="K1318" t="str">
        <v>Abu Dhabi</v>
      </c>
      <c r="L1318" t="str">
        <v>UAE</v>
      </c>
      <c r="M1318" t="str">
        <v>Delivered</v>
      </c>
      <c r="N1318" s="3">
        <v>4</v>
      </c>
      <c r="O1318" t="str">
        <v>Consistent</v>
      </c>
      <c r="P1318" s="41" t="str">
        <v>Good</v>
      </c>
      <c r="Q1318" s="17">
        <v>547.14</v>
      </c>
      <c r="R1318" s="17">
        <v>82.070999999999998</v>
      </c>
      <c r="S1318" s="4">
        <v>465.06899999999996</v>
      </c>
    </row>
    <row r="1319" spans="1:19" x14ac:dyDescent="0.35">
      <c r="A1319" t="str">
        <v>ORD005842</v>
      </c>
      <c r="B1319" t="str">
        <v>CUST01975</v>
      </c>
      <c r="C1319" s="1">
        <v>46107</v>
      </c>
      <c r="D1319" t="str">
        <v>Electronics</v>
      </c>
      <c r="E1319" t="str">
        <v>Wireless Earbuds</v>
      </c>
      <c r="F1319" s="3">
        <v>2</v>
      </c>
      <c r="G1319" t="str">
        <v>Valid Quantity</v>
      </c>
      <c r="H1319" s="4" t="str">
        <v>$190.62</v>
      </c>
      <c r="I1319" s="3">
        <v>0</v>
      </c>
      <c r="J1319" t="str">
        <v>Credit Card</v>
      </c>
      <c r="K1319" t="str">
        <v>New York</v>
      </c>
      <c r="L1319" t="str">
        <v>USA</v>
      </c>
      <c r="M1319" t="str">
        <v>Delivered</v>
      </c>
      <c r="N1319" s="3">
        <v>2</v>
      </c>
      <c r="O1319" t="str">
        <v>Consistent</v>
      </c>
      <c r="P1319" s="41" t="str">
        <v>Bad</v>
      </c>
      <c r="Q1319" s="17">
        <v>381.24</v>
      </c>
      <c r="R1319" s="17">
        <v>0</v>
      </c>
      <c r="S1319" s="4">
        <v>381.24</v>
      </c>
    </row>
    <row r="1320" spans="1:19" x14ac:dyDescent="0.35">
      <c r="A1320" t="str">
        <v>ORD006487</v>
      </c>
      <c r="B1320" t="str">
        <v>CUST01092</v>
      </c>
      <c r="C1320" s="1">
        <v>46107</v>
      </c>
      <c r="D1320" t="str">
        <v>Electronics</v>
      </c>
      <c r="E1320" t="str">
        <v>Power Bank</v>
      </c>
      <c r="F1320" s="3">
        <v>3</v>
      </c>
      <c r="G1320" t="str">
        <v>Valid Quantity</v>
      </c>
      <c r="H1320" s="4" t="str">
        <v>$210.56</v>
      </c>
      <c r="I1320" s="3">
        <v>5</v>
      </c>
      <c r="J1320" t="str">
        <v>UPI</v>
      </c>
      <c r="K1320" t="str">
        <v>Toronto</v>
      </c>
      <c r="L1320" t="str">
        <v>Canada</v>
      </c>
      <c r="M1320" t="str">
        <v>Delivered</v>
      </c>
      <c r="N1320" s="3">
        <v>0</v>
      </c>
      <c r="O1320" t="str">
        <v>Consistent</v>
      </c>
      <c r="P1320" s="41" t="str">
        <v>Not Rated</v>
      </c>
      <c r="Q1320" s="17">
        <v>631.68000000000006</v>
      </c>
      <c r="R1320" s="17">
        <v>31.584000000000007</v>
      </c>
      <c r="S1320" s="4">
        <v>600.096</v>
      </c>
    </row>
    <row r="1321" spans="1:19" x14ac:dyDescent="0.35">
      <c r="A1321" t="str">
        <v>ORD001360</v>
      </c>
      <c r="B1321" t="str">
        <v>CUST00719</v>
      </c>
      <c r="C1321" s="1">
        <v>46108</v>
      </c>
      <c r="D1321" t="str">
        <v>Electronics</v>
      </c>
      <c r="E1321" t="str">
        <v>Smartwatch</v>
      </c>
      <c r="F1321" s="3">
        <v>4</v>
      </c>
      <c r="G1321" t="str">
        <v>Valid Quantity</v>
      </c>
      <c r="H1321" s="4" t="str">
        <v>$124.60</v>
      </c>
      <c r="I1321" s="3">
        <v>0</v>
      </c>
      <c r="J1321" t="str">
        <v>UPI</v>
      </c>
      <c r="K1321" t="str">
        <v>Abu Dhabi</v>
      </c>
      <c r="L1321" t="str">
        <v>UAE</v>
      </c>
      <c r="M1321" t="str">
        <v>Delivered</v>
      </c>
      <c r="N1321" s="3">
        <v>4</v>
      </c>
      <c r="O1321" t="str">
        <v>Consistent</v>
      </c>
      <c r="P1321" s="41" t="str">
        <v>Good</v>
      </c>
      <c r="Q1321" s="17">
        <v>498.4</v>
      </c>
      <c r="R1321" s="17">
        <v>0</v>
      </c>
      <c r="S1321" s="4">
        <v>498.4</v>
      </c>
    </row>
    <row r="1322" spans="1:19" x14ac:dyDescent="0.35">
      <c r="A1322" t="str">
        <v>ORD004940</v>
      </c>
      <c r="B1322" t="str">
        <v>CUST01550</v>
      </c>
      <c r="C1322" s="1">
        <v>46109</v>
      </c>
      <c r="D1322" t="str">
        <v>Electronics</v>
      </c>
      <c r="E1322" t="str">
        <v>Power Bank</v>
      </c>
      <c r="F1322" s="3">
        <v>3</v>
      </c>
      <c r="G1322" t="str">
        <v>Valid Quantity</v>
      </c>
      <c r="H1322" s="4" t="str">
        <v>$61.37</v>
      </c>
      <c r="I1322" s="3">
        <v>0</v>
      </c>
      <c r="J1322" t="str">
        <v>Credit Card</v>
      </c>
      <c r="K1322" t="str">
        <v>Houston</v>
      </c>
      <c r="L1322" t="str">
        <v>USA</v>
      </c>
      <c r="M1322" t="str">
        <v>Delivered</v>
      </c>
      <c r="N1322" s="3">
        <v>2</v>
      </c>
      <c r="O1322" t="str">
        <v>Consistent</v>
      </c>
      <c r="P1322" s="41" t="str">
        <v>Bad</v>
      </c>
      <c r="Q1322" s="17">
        <v>184.10999999999999</v>
      </c>
      <c r="R1322" s="17">
        <v>0</v>
      </c>
      <c r="S1322" s="4">
        <v>184.10999999999999</v>
      </c>
    </row>
    <row r="1323" spans="1:19" x14ac:dyDescent="0.35">
      <c r="A1323" t="str">
        <v>ORD011820</v>
      </c>
      <c r="B1323" t="str">
        <v>CUST01584</v>
      </c>
      <c r="C1323" s="1">
        <v>46111</v>
      </c>
      <c r="D1323" t="str">
        <v>Electronics</v>
      </c>
      <c r="E1323" t="str">
        <v>Smartwatch</v>
      </c>
      <c r="F1323" s="3">
        <v>3</v>
      </c>
      <c r="G1323" t="str">
        <v>Valid Quantity</v>
      </c>
      <c r="H1323" s="4" t="str">
        <v>$192.68</v>
      </c>
      <c r="I1323" s="3">
        <v>0</v>
      </c>
      <c r="J1323" t="str">
        <v>PayPal</v>
      </c>
      <c r="K1323" t="str">
        <v>London</v>
      </c>
      <c r="L1323" t="str">
        <v>UK</v>
      </c>
      <c r="M1323" t="str">
        <v>Delivered</v>
      </c>
      <c r="N1323" s="3">
        <v>5</v>
      </c>
      <c r="O1323" t="str">
        <v>Consistent</v>
      </c>
      <c r="P1323" s="41" t="str">
        <v>Excellent</v>
      </c>
      <c r="Q1323" s="17">
        <v>578.04</v>
      </c>
      <c r="R1323" s="17">
        <v>0</v>
      </c>
      <c r="S1323" s="4">
        <v>578.04</v>
      </c>
    </row>
    <row r="1324" spans="1:19" x14ac:dyDescent="0.35">
      <c r="A1324" t="str">
        <v>ORD002205</v>
      </c>
      <c r="B1324" t="str">
        <v>CUST00687</v>
      </c>
      <c r="C1324" s="1">
        <v>46114</v>
      </c>
      <c r="D1324" t="str">
        <v>Electronics</v>
      </c>
      <c r="E1324" t="str">
        <v>Power Bank</v>
      </c>
      <c r="F1324" s="3">
        <v>1</v>
      </c>
      <c r="G1324" t="str">
        <v>Valid Quantity</v>
      </c>
      <c r="H1324" s="4" t="str">
        <v>$180.20</v>
      </c>
      <c r="I1324" s="3">
        <v>25</v>
      </c>
      <c r="J1324" t="str">
        <v>PayPal</v>
      </c>
      <c r="K1324" t="str">
        <v>Sydney</v>
      </c>
      <c r="L1324" t="str">
        <v>Australia</v>
      </c>
      <c r="M1324" t="str">
        <v>Delivered</v>
      </c>
      <c r="N1324" s="3">
        <v>3</v>
      </c>
      <c r="O1324" t="str">
        <v>Consistent</v>
      </c>
      <c r="P1324" s="41" t="str">
        <v>Average</v>
      </c>
      <c r="Q1324" s="17">
        <v>180.2</v>
      </c>
      <c r="R1324" s="17">
        <v>45.05</v>
      </c>
      <c r="S1324" s="4">
        <v>135.14999999999998</v>
      </c>
    </row>
    <row r="1325" spans="1:19" x14ac:dyDescent="0.35">
      <c r="A1325" t="str">
        <v>ORD003486</v>
      </c>
      <c r="B1325" t="str">
        <v>CUST03187</v>
      </c>
      <c r="C1325" s="1">
        <v>46114</v>
      </c>
      <c r="D1325" t="str">
        <v>Electronics</v>
      </c>
      <c r="E1325" t="str">
        <v>Laptop Stand</v>
      </c>
      <c r="F1325" s="3">
        <v>1</v>
      </c>
      <c r="G1325" t="str">
        <v>Valid Quantity</v>
      </c>
      <c r="H1325" s="4" t="str">
        <v>$44.27</v>
      </c>
      <c r="I1325" s="3">
        <v>10</v>
      </c>
      <c r="J1325" t="str">
        <v>Cash on Delivery</v>
      </c>
      <c r="K1325" t="str">
        <v>Bengaluru</v>
      </c>
      <c r="L1325" t="str">
        <v>India</v>
      </c>
      <c r="M1325" t="str">
        <v>Pending</v>
      </c>
      <c r="N1325" s="3">
        <v>0</v>
      </c>
      <c r="O1325" t="str">
        <v>Consistent</v>
      </c>
      <c r="P1325" s="41" t="str">
        <v>Not Rated</v>
      </c>
      <c r="Q1325" s="17">
        <v>44.27</v>
      </c>
      <c r="R1325" s="17">
        <v>4.4270000000000005</v>
      </c>
      <c r="S1325" s="4">
        <v>39.843000000000004</v>
      </c>
    </row>
    <row r="1326" spans="1:19" x14ac:dyDescent="0.35">
      <c r="A1326" t="str">
        <v>ORD005714</v>
      </c>
      <c r="B1326" t="str">
        <v>CUST02690</v>
      </c>
      <c r="C1326" s="1">
        <v>46114</v>
      </c>
      <c r="D1326" t="str">
        <v>Electronics</v>
      </c>
      <c r="E1326" t="str">
        <v>Smartwatch</v>
      </c>
      <c r="F1326" s="3">
        <v>1</v>
      </c>
      <c r="G1326" t="str">
        <v>Valid Quantity</v>
      </c>
      <c r="H1326" s="4" t="str">
        <v>$230.19</v>
      </c>
      <c r="I1326" s="3">
        <v>10</v>
      </c>
      <c r="J1326" t="str">
        <v>Cash on Delivery</v>
      </c>
      <c r="K1326" t="str">
        <v>Abu Dhabi</v>
      </c>
      <c r="L1326" t="str">
        <v>UAE</v>
      </c>
      <c r="M1326" t="str">
        <v>Returned</v>
      </c>
      <c r="N1326" s="3">
        <v>0</v>
      </c>
      <c r="O1326" t="str">
        <v>Consistent</v>
      </c>
      <c r="P1326" s="41" t="str">
        <v>Not Rated</v>
      </c>
      <c r="Q1326" s="17">
        <v>230.19</v>
      </c>
      <c r="R1326" s="17">
        <v>23.019000000000002</v>
      </c>
      <c r="S1326" s="4">
        <v>207.17099999999999</v>
      </c>
    </row>
    <row r="1327" spans="1:19" x14ac:dyDescent="0.35">
      <c r="A1327" t="str">
        <v>ORD009814</v>
      </c>
      <c r="B1327" t="str">
        <v>CUST00092</v>
      </c>
      <c r="C1327" s="1">
        <v>46115</v>
      </c>
      <c r="D1327" t="str">
        <v>Electronics</v>
      </c>
      <c r="E1327" t="str">
        <v>Laptop Stand</v>
      </c>
      <c r="F1327" s="3">
        <v>1</v>
      </c>
      <c r="G1327" t="str">
        <v>Valid Quantity</v>
      </c>
      <c r="H1327" s="4" t="str">
        <v>$159.61</v>
      </c>
      <c r="I1327" s="3">
        <v>0</v>
      </c>
      <c r="J1327" t="str">
        <v>Cash on Delivery</v>
      </c>
      <c r="K1327" t="str">
        <v>Abu Dhabi</v>
      </c>
      <c r="L1327" t="str">
        <v>UAE</v>
      </c>
      <c r="M1327" t="str">
        <v>Shipped</v>
      </c>
      <c r="N1327" s="3">
        <v>0</v>
      </c>
      <c r="O1327" t="str">
        <v>Consistent</v>
      </c>
      <c r="P1327" s="41" t="str">
        <v>Not Rated</v>
      </c>
      <c r="Q1327" s="17">
        <v>159.61000000000001</v>
      </c>
      <c r="R1327" s="17">
        <v>0</v>
      </c>
      <c r="S1327" s="4">
        <v>159.61000000000001</v>
      </c>
    </row>
    <row r="1328" spans="1:19" x14ac:dyDescent="0.35">
      <c r="A1328" t="str">
        <v>ORD002458</v>
      </c>
      <c r="B1328" t="str">
        <v>CUST00326</v>
      </c>
      <c r="C1328" s="1">
        <v>46116</v>
      </c>
      <c r="D1328" t="str">
        <v>Electronics</v>
      </c>
      <c r="E1328" t="str">
        <v>Bluetooth Speaker</v>
      </c>
      <c r="F1328" s="3">
        <v>3</v>
      </c>
      <c r="G1328" t="str">
        <v>Valid Quantity</v>
      </c>
      <c r="H1328" s="4" t="str">
        <v>$206.23</v>
      </c>
      <c r="I1328" s="3">
        <v>5</v>
      </c>
      <c r="J1328" t="str">
        <v>Cash on Delivery</v>
      </c>
      <c r="K1328" t="str">
        <v>Brisbane</v>
      </c>
      <c r="L1328" t="str">
        <v>Australia</v>
      </c>
      <c r="M1328" t="str">
        <v>Returned</v>
      </c>
      <c r="N1328" s="3">
        <v>0</v>
      </c>
      <c r="O1328" t="str">
        <v>Consistent</v>
      </c>
      <c r="P1328" s="41" t="str">
        <v>Not Rated</v>
      </c>
      <c r="Q1328" s="17">
        <v>618.68999999999994</v>
      </c>
      <c r="R1328" s="17">
        <v>30.9345</v>
      </c>
      <c r="S1328" s="4">
        <v>587.75549999999998</v>
      </c>
    </row>
    <row r="1329" spans="1:19" x14ac:dyDescent="0.35">
      <c r="A1329" t="str">
        <v>ORD000036</v>
      </c>
      <c r="B1329" t="str">
        <v>CUST00063</v>
      </c>
      <c r="C1329" s="1">
        <v>46117</v>
      </c>
      <c r="D1329" t="str">
        <v>Electronics</v>
      </c>
      <c r="E1329" t="str">
        <v>Power Bank</v>
      </c>
      <c r="F1329" s="3">
        <v>1</v>
      </c>
      <c r="G1329" t="str">
        <v>Valid Quantity</v>
      </c>
      <c r="H1329" s="4" t="str">
        <v>$31.76</v>
      </c>
      <c r="I1329" s="3">
        <v>5</v>
      </c>
      <c r="J1329" t="str">
        <v>PayPal</v>
      </c>
      <c r="K1329" t="str">
        <v>Toronto</v>
      </c>
      <c r="L1329" t="str">
        <v>Canada</v>
      </c>
      <c r="M1329" t="str">
        <v>Delivered</v>
      </c>
      <c r="N1329" s="3">
        <v>4</v>
      </c>
      <c r="O1329" t="str">
        <v>Consistent</v>
      </c>
      <c r="P1329" s="41" t="str">
        <v>Good</v>
      </c>
      <c r="Q1329" s="17">
        <v>31.76</v>
      </c>
      <c r="R1329" s="17">
        <v>1.5880000000000001</v>
      </c>
      <c r="S1329" s="4">
        <v>30.172000000000001</v>
      </c>
    </row>
    <row r="1330" spans="1:19" x14ac:dyDescent="0.35">
      <c r="A1330" t="str">
        <v>ORD002005</v>
      </c>
      <c r="B1330" t="str">
        <v>CUST00024</v>
      </c>
      <c r="C1330" s="1">
        <v>46117</v>
      </c>
      <c r="D1330" t="str">
        <v>Electronics</v>
      </c>
      <c r="E1330" t="str">
        <v>Gaming Mouse</v>
      </c>
      <c r="F1330" s="3">
        <v>1</v>
      </c>
      <c r="G1330" t="str">
        <v>Valid Quantity</v>
      </c>
      <c r="H1330" s="4" t="str">
        <v>$205.83</v>
      </c>
      <c r="I1330" s="3">
        <v>0</v>
      </c>
      <c r="J1330" t="str">
        <v>PayPal</v>
      </c>
      <c r="K1330" t="str">
        <v>Hamburg</v>
      </c>
      <c r="L1330" t="str">
        <v>Germany</v>
      </c>
      <c r="M1330" t="str">
        <v>Delivered</v>
      </c>
      <c r="N1330" s="3">
        <v>4</v>
      </c>
      <c r="O1330" t="str">
        <v>Consistent</v>
      </c>
      <c r="P1330" s="41" t="str">
        <v>Good</v>
      </c>
      <c r="Q1330" s="17">
        <v>205.83</v>
      </c>
      <c r="R1330" s="17">
        <v>0</v>
      </c>
      <c r="S1330" s="4">
        <v>205.83</v>
      </c>
    </row>
    <row r="1331" spans="1:19" x14ac:dyDescent="0.35">
      <c r="A1331" t="str">
        <v>ORD004848</v>
      </c>
      <c r="B1331" t="str">
        <v>CUST01188</v>
      </c>
      <c r="C1331" s="1">
        <v>46117</v>
      </c>
      <c r="D1331" t="str">
        <v>Electronics</v>
      </c>
      <c r="E1331" t="str">
        <v>USB-C Cable</v>
      </c>
      <c r="F1331" s="3">
        <v>4</v>
      </c>
      <c r="G1331" t="str">
        <v>Valid Quantity</v>
      </c>
      <c r="H1331" s="4" t="str">
        <v>$84.78</v>
      </c>
      <c r="I1331" s="3">
        <v>10</v>
      </c>
      <c r="J1331" t="str">
        <v>UPI</v>
      </c>
      <c r="K1331" t="str">
        <v>Mumbai</v>
      </c>
      <c r="L1331" t="str">
        <v>India</v>
      </c>
      <c r="M1331" t="str">
        <v>Shipped</v>
      </c>
      <c r="N1331" s="3">
        <v>0</v>
      </c>
      <c r="O1331" t="str">
        <v>Consistent</v>
      </c>
      <c r="P1331" s="41" t="str">
        <v>Not Rated</v>
      </c>
      <c r="Q1331" s="17">
        <v>339.12</v>
      </c>
      <c r="R1331" s="17">
        <v>33.911999999999999</v>
      </c>
      <c r="S1331" s="4">
        <v>305.20800000000003</v>
      </c>
    </row>
    <row r="1332" spans="1:19" x14ac:dyDescent="0.35">
      <c r="A1332" t="str">
        <v>ORD006371</v>
      </c>
      <c r="B1332" t="str">
        <v>CUST00026</v>
      </c>
      <c r="C1332" s="1">
        <v>46118</v>
      </c>
      <c r="D1332" t="str">
        <v>Electronics</v>
      </c>
      <c r="E1332" t="str">
        <v>Wireless Earbuds</v>
      </c>
      <c r="F1332" s="3">
        <v>3</v>
      </c>
      <c r="G1332" t="str">
        <v>Valid Quantity</v>
      </c>
      <c r="H1332" s="4" t="str">
        <v>$56.06</v>
      </c>
      <c r="I1332" s="3">
        <v>0</v>
      </c>
      <c r="J1332" t="str">
        <v>UPI</v>
      </c>
      <c r="K1332" t="str">
        <v>Chicago</v>
      </c>
      <c r="L1332" t="str">
        <v>USA</v>
      </c>
      <c r="M1332" t="str">
        <v>Delivered</v>
      </c>
      <c r="N1332" s="3">
        <v>4</v>
      </c>
      <c r="O1332" t="str">
        <v>Consistent</v>
      </c>
      <c r="P1332" s="41" t="str">
        <v>Good</v>
      </c>
      <c r="Q1332" s="17">
        <v>168.18</v>
      </c>
      <c r="R1332" s="17">
        <v>0</v>
      </c>
      <c r="S1332" s="4">
        <v>168.18</v>
      </c>
    </row>
    <row r="1333" spans="1:19" x14ac:dyDescent="0.35">
      <c r="A1333" t="str">
        <v>ORD011443</v>
      </c>
      <c r="B1333" t="str">
        <v>CUST00478</v>
      </c>
      <c r="C1333" s="1">
        <v>46124</v>
      </c>
      <c r="D1333" t="str">
        <v>Electronics</v>
      </c>
      <c r="E1333" t="str">
        <v>Gaming Mouse</v>
      </c>
      <c r="F1333" s="3">
        <v>1</v>
      </c>
      <c r="G1333" t="str">
        <v>Valid Quantity</v>
      </c>
      <c r="H1333" s="4" t="str">
        <v>$238.72</v>
      </c>
      <c r="I1333" s="3">
        <v>10</v>
      </c>
      <c r="J1333" t="str">
        <v>Cash on Delivery</v>
      </c>
      <c r="K1333" t="str">
        <v>Los Angeles</v>
      </c>
      <c r="L1333" t="str">
        <v>USA</v>
      </c>
      <c r="M1333" t="str">
        <v>Returned</v>
      </c>
      <c r="N1333" s="3">
        <v>0</v>
      </c>
      <c r="O1333" t="str">
        <v>Consistent</v>
      </c>
      <c r="P1333" s="41" t="str">
        <v>Not Rated</v>
      </c>
      <c r="Q1333" s="17">
        <v>238.72</v>
      </c>
      <c r="R1333" s="17">
        <v>23.872</v>
      </c>
      <c r="S1333" s="4">
        <v>214.84800000000001</v>
      </c>
    </row>
    <row r="1334" spans="1:19" x14ac:dyDescent="0.35">
      <c r="A1334" t="str">
        <v>ORD011300</v>
      </c>
      <c r="B1334" t="str">
        <v>CUST01952</v>
      </c>
      <c r="C1334" s="1">
        <v>46125</v>
      </c>
      <c r="D1334" t="str">
        <v>Electronics</v>
      </c>
      <c r="E1334" t="str">
        <v>USB-C Cable</v>
      </c>
      <c r="F1334" s="3">
        <v>1</v>
      </c>
      <c r="G1334" t="str">
        <v>Valid Quantity</v>
      </c>
      <c r="H1334" s="4" t="str">
        <v>$247.79</v>
      </c>
      <c r="I1334" s="3">
        <v>10</v>
      </c>
      <c r="J1334" t="str">
        <v>Credit Card</v>
      </c>
      <c r="K1334" t="str">
        <v>Dubai</v>
      </c>
      <c r="L1334" t="str">
        <v>UAE</v>
      </c>
      <c r="M1334" t="str">
        <v>Delivered</v>
      </c>
      <c r="N1334" s="3">
        <v>5</v>
      </c>
      <c r="O1334" t="str">
        <v>Consistent</v>
      </c>
      <c r="P1334" s="41" t="str">
        <v>Excellent</v>
      </c>
      <c r="Q1334" s="17">
        <v>247.79</v>
      </c>
      <c r="R1334" s="17">
        <v>24.779</v>
      </c>
      <c r="S1334" s="4">
        <v>223.011</v>
      </c>
    </row>
    <row r="1335" spans="1:19" x14ac:dyDescent="0.35">
      <c r="A1335" t="str">
        <v>ORD011471</v>
      </c>
      <c r="B1335" t="str">
        <v>CUST02552</v>
      </c>
      <c r="C1335" s="1">
        <v>46125</v>
      </c>
      <c r="D1335" t="str">
        <v>Electronics</v>
      </c>
      <c r="E1335" t="str">
        <v>USB-C Cable</v>
      </c>
      <c r="F1335" s="3">
        <v>3</v>
      </c>
      <c r="G1335" t="str">
        <v>Valid Quantity</v>
      </c>
      <c r="H1335" s="4" t="str">
        <v>$172.26</v>
      </c>
      <c r="I1335" s="3">
        <v>25</v>
      </c>
      <c r="J1335" t="str">
        <v>Cash on Delivery</v>
      </c>
      <c r="K1335" t="str">
        <v>Mumbai</v>
      </c>
      <c r="L1335" t="str">
        <v>India</v>
      </c>
      <c r="M1335" t="str">
        <v>Delivered</v>
      </c>
      <c r="N1335" s="3">
        <v>3</v>
      </c>
      <c r="O1335" t="str">
        <v>Consistent</v>
      </c>
      <c r="P1335" s="41" t="str">
        <v>Average</v>
      </c>
      <c r="Q1335" s="17">
        <v>516.78</v>
      </c>
      <c r="R1335" s="17">
        <v>129.19499999999999</v>
      </c>
      <c r="S1335" s="4">
        <v>387.58499999999998</v>
      </c>
    </row>
    <row r="1336" spans="1:19" x14ac:dyDescent="0.35">
      <c r="A1336" t="str">
        <v>ORD009769</v>
      </c>
      <c r="B1336" t="str">
        <v>CUST02418</v>
      </c>
      <c r="C1336" s="1">
        <v>46126</v>
      </c>
      <c r="D1336" t="str">
        <v>Electronics</v>
      </c>
      <c r="E1336" t="str">
        <v>Smartwatch</v>
      </c>
      <c r="F1336" s="3">
        <v>1</v>
      </c>
      <c r="G1336" t="str">
        <v>Valid Quantity</v>
      </c>
      <c r="H1336" s="4" t="str">
        <v>$157.75</v>
      </c>
      <c r="I1336" s="3">
        <v>10</v>
      </c>
      <c r="J1336" t="str">
        <v>Debit Card</v>
      </c>
      <c r="K1336" t="str">
        <v>Bengaluru</v>
      </c>
      <c r="L1336" t="str">
        <v>India</v>
      </c>
      <c r="M1336" t="str">
        <v>Delivered</v>
      </c>
      <c r="N1336" s="3">
        <v>3</v>
      </c>
      <c r="O1336" t="str">
        <v>Consistent</v>
      </c>
      <c r="P1336" s="41" t="str">
        <v>Average</v>
      </c>
      <c r="Q1336" s="17">
        <v>157.75</v>
      </c>
      <c r="R1336" s="17">
        <v>15.775</v>
      </c>
      <c r="S1336" s="4">
        <v>141.97499999999999</v>
      </c>
    </row>
    <row r="1337" spans="1:19" x14ac:dyDescent="0.35">
      <c r="A1337" t="str">
        <v>ORD008926</v>
      </c>
      <c r="B1337" t="str">
        <v>CUST03160</v>
      </c>
      <c r="C1337" s="1">
        <v>46126</v>
      </c>
      <c r="D1337" t="str">
        <v>Electronics</v>
      </c>
      <c r="E1337" t="str">
        <v>USB-C Cable</v>
      </c>
      <c r="F1337" s="3">
        <v>2</v>
      </c>
      <c r="G1337" t="str">
        <v>Valid Quantity</v>
      </c>
      <c r="H1337" s="4" t="str">
        <v>$205.00</v>
      </c>
      <c r="I1337" s="3">
        <v>10</v>
      </c>
      <c r="J1337" t="str">
        <v>PayPal</v>
      </c>
      <c r="K1337" t="str">
        <v>Houston</v>
      </c>
      <c r="L1337" t="str">
        <v>USA</v>
      </c>
      <c r="M1337" t="str">
        <v>Cancelled</v>
      </c>
      <c r="N1337" s="3">
        <v>0</v>
      </c>
      <c r="O1337" t="str">
        <v>Consistent</v>
      </c>
      <c r="P1337" s="41" t="str">
        <v>Not Rated</v>
      </c>
      <c r="Q1337" s="17">
        <v>410</v>
      </c>
      <c r="R1337" s="17">
        <v>41</v>
      </c>
      <c r="S1337" s="4">
        <v>369</v>
      </c>
    </row>
    <row r="1338" spans="1:19" x14ac:dyDescent="0.35">
      <c r="A1338" t="str">
        <v>ORD006050</v>
      </c>
      <c r="B1338" t="str">
        <v>CUST00050</v>
      </c>
      <c r="C1338" s="1">
        <v>46127</v>
      </c>
      <c r="D1338" t="str">
        <v>Electronics</v>
      </c>
      <c r="E1338" t="str">
        <v>Power Bank</v>
      </c>
      <c r="F1338" s="3">
        <v>2</v>
      </c>
      <c r="G1338" t="str">
        <v>Valid Quantity</v>
      </c>
      <c r="H1338" s="4" t="str">
        <v>$81.53</v>
      </c>
      <c r="I1338" s="3">
        <v>0</v>
      </c>
      <c r="J1338" t="str">
        <v>UPI</v>
      </c>
      <c r="K1338" t="str">
        <v>New York</v>
      </c>
      <c r="L1338" t="str">
        <v>USA</v>
      </c>
      <c r="M1338" t="str">
        <v>Returned</v>
      </c>
      <c r="N1338" s="3">
        <v>0</v>
      </c>
      <c r="O1338" t="str">
        <v>Consistent</v>
      </c>
      <c r="P1338" s="41" t="str">
        <v>Not Rated</v>
      </c>
      <c r="Q1338" s="17">
        <v>163.06</v>
      </c>
      <c r="R1338" s="17">
        <v>0</v>
      </c>
      <c r="S1338" s="4">
        <v>163.06</v>
      </c>
    </row>
    <row r="1339" spans="1:19" x14ac:dyDescent="0.35">
      <c r="A1339" t="str">
        <v>ORD008421</v>
      </c>
      <c r="B1339" t="str">
        <v>CUST00132</v>
      </c>
      <c r="C1339" s="1">
        <v>46127</v>
      </c>
      <c r="D1339" t="str">
        <v>Electronics</v>
      </c>
      <c r="E1339" t="str">
        <v>Gaming Mouse</v>
      </c>
      <c r="F1339" s="3">
        <v>5</v>
      </c>
      <c r="G1339" t="str">
        <v>Valid Quantity</v>
      </c>
      <c r="H1339" s="4" t="str">
        <v>$111.76</v>
      </c>
      <c r="I1339" s="3">
        <v>0</v>
      </c>
      <c r="J1339" t="str">
        <v>Credit Card</v>
      </c>
      <c r="K1339" t="str">
        <v>Manchester</v>
      </c>
      <c r="L1339" t="str">
        <v>UK</v>
      </c>
      <c r="M1339" t="str">
        <v>Delivered</v>
      </c>
      <c r="N1339" s="3">
        <v>4</v>
      </c>
      <c r="O1339" t="str">
        <v>Consistent</v>
      </c>
      <c r="P1339" s="41" t="str">
        <v>Good</v>
      </c>
      <c r="Q1339" s="17">
        <v>558.80000000000007</v>
      </c>
      <c r="R1339" s="17">
        <v>0</v>
      </c>
      <c r="S1339" s="4">
        <v>558.80000000000007</v>
      </c>
    </row>
    <row r="1340" spans="1:19" x14ac:dyDescent="0.35">
      <c r="A1340" t="str">
        <v>ORD006493</v>
      </c>
      <c r="B1340" t="str">
        <v>CUST00753</v>
      </c>
      <c r="C1340" s="1">
        <v>46129</v>
      </c>
      <c r="D1340" t="str">
        <v>Electronics</v>
      </c>
      <c r="E1340" t="str">
        <v>Gaming Mouse</v>
      </c>
      <c r="F1340" s="3">
        <v>4</v>
      </c>
      <c r="G1340" t="str">
        <v>Valid Quantity</v>
      </c>
      <c r="H1340" s="4" t="str">
        <v>$172.57</v>
      </c>
      <c r="I1340" s="3">
        <v>0</v>
      </c>
      <c r="J1340" t="str">
        <v>Debit Card</v>
      </c>
      <c r="K1340" t="str">
        <v>Mumbai</v>
      </c>
      <c r="L1340" t="str">
        <v>India</v>
      </c>
      <c r="M1340" t="str">
        <v>Delivered</v>
      </c>
      <c r="N1340" s="3">
        <v>0</v>
      </c>
      <c r="O1340" t="str">
        <v>Consistent</v>
      </c>
      <c r="P1340" s="41" t="str">
        <v>Not Rated</v>
      </c>
      <c r="Q1340" s="17">
        <v>690.28</v>
      </c>
      <c r="R1340" s="17">
        <v>0</v>
      </c>
      <c r="S1340" s="4">
        <v>690.28</v>
      </c>
    </row>
    <row r="1341" spans="1:19" x14ac:dyDescent="0.35">
      <c r="A1341" t="str">
        <v>ORD004968</v>
      </c>
      <c r="B1341" t="str">
        <v>CUST01851</v>
      </c>
      <c r="C1341" s="1">
        <v>46130</v>
      </c>
      <c r="D1341" t="str">
        <v>Electronics</v>
      </c>
      <c r="E1341" t="str">
        <v>Wireless Earbuds</v>
      </c>
      <c r="F1341" s="3">
        <v>4</v>
      </c>
      <c r="G1341" t="str">
        <v>Valid Quantity</v>
      </c>
      <c r="H1341" s="4" t="str">
        <v>$180.63</v>
      </c>
      <c r="I1341" s="3">
        <v>0</v>
      </c>
      <c r="J1341" t="str">
        <v>Cash on Delivery</v>
      </c>
      <c r="K1341" t="str">
        <v>Houston</v>
      </c>
      <c r="L1341" t="str">
        <v>USA</v>
      </c>
      <c r="M1341" t="str">
        <v>Shipped</v>
      </c>
      <c r="N1341" s="3">
        <v>0</v>
      </c>
      <c r="O1341" t="str">
        <v>Consistent</v>
      </c>
      <c r="P1341" s="41" t="str">
        <v>Not Rated</v>
      </c>
      <c r="Q1341" s="17">
        <v>722.52</v>
      </c>
      <c r="R1341" s="17">
        <v>0</v>
      </c>
      <c r="S1341" s="4">
        <v>722.52</v>
      </c>
    </row>
    <row r="1342" spans="1:19" x14ac:dyDescent="0.35">
      <c r="A1342" t="str">
        <v>ORD003481</v>
      </c>
      <c r="B1342" t="str">
        <v>CUST03162</v>
      </c>
      <c r="C1342" s="1">
        <v>46131</v>
      </c>
      <c r="D1342" t="str">
        <v>Electronics</v>
      </c>
      <c r="E1342" t="str">
        <v>Gaming Mouse</v>
      </c>
      <c r="F1342" s="3">
        <v>4</v>
      </c>
      <c r="G1342" t="str">
        <v>Valid Quantity</v>
      </c>
      <c r="H1342" s="4" t="str">
        <v>$40.07</v>
      </c>
      <c r="I1342" s="3">
        <v>20</v>
      </c>
      <c r="J1342" t="str">
        <v>Net Banking</v>
      </c>
      <c r="K1342" t="str">
        <v>Sydney</v>
      </c>
      <c r="L1342" t="str">
        <v>Australia</v>
      </c>
      <c r="M1342" t="str">
        <v>Cancelled</v>
      </c>
      <c r="N1342" s="3">
        <v>0</v>
      </c>
      <c r="O1342" t="str">
        <v>Consistent</v>
      </c>
      <c r="P1342" s="41" t="str">
        <v>Not Rated</v>
      </c>
      <c r="Q1342" s="17">
        <v>160.28</v>
      </c>
      <c r="R1342" s="17">
        <v>32.055999999999997</v>
      </c>
      <c r="S1342" s="4">
        <v>128.22399999999999</v>
      </c>
    </row>
    <row r="1343" spans="1:19" x14ac:dyDescent="0.35">
      <c r="A1343" t="str">
        <v>ORD005553</v>
      </c>
      <c r="B1343" t="str">
        <v>CUST02250</v>
      </c>
      <c r="C1343" s="1">
        <v>46132</v>
      </c>
      <c r="D1343" t="str">
        <v>Electronics</v>
      </c>
      <c r="E1343" t="str">
        <v>Power Bank</v>
      </c>
      <c r="F1343" s="3">
        <v>2</v>
      </c>
      <c r="G1343" t="str">
        <v>Valid Quantity</v>
      </c>
      <c r="H1343" s="4" t="str">
        <v>$95.68</v>
      </c>
      <c r="I1343" s="3">
        <v>5</v>
      </c>
      <c r="J1343" t="str">
        <v>Credit Card</v>
      </c>
      <c r="K1343" t="str">
        <v>Dubai</v>
      </c>
      <c r="L1343" t="str">
        <v>UAE</v>
      </c>
      <c r="M1343" t="str">
        <v>Shipped</v>
      </c>
      <c r="N1343" s="3">
        <v>0</v>
      </c>
      <c r="O1343" t="str">
        <v>Consistent</v>
      </c>
      <c r="P1343" s="41" t="str">
        <v>Not Rated</v>
      </c>
      <c r="Q1343" s="17">
        <v>191.36</v>
      </c>
      <c r="R1343" s="17">
        <v>9.5680000000000014</v>
      </c>
      <c r="S1343" s="4">
        <v>181.792</v>
      </c>
    </row>
    <row r="1344" spans="1:19" x14ac:dyDescent="0.35">
      <c r="A1344" t="str">
        <v>ORD007569</v>
      </c>
      <c r="B1344" t="str">
        <v>CUST01057</v>
      </c>
      <c r="C1344" s="1">
        <v>46133</v>
      </c>
      <c r="D1344" t="str">
        <v>Electronics</v>
      </c>
      <c r="E1344" t="str">
        <v>Power Bank</v>
      </c>
      <c r="F1344" s="3">
        <v>1</v>
      </c>
      <c r="G1344" t="str">
        <v>Valid Quantity</v>
      </c>
      <c r="H1344" s="4" t="str">
        <v>$159.60</v>
      </c>
      <c r="I1344" s="3">
        <v>10</v>
      </c>
      <c r="J1344" t="str">
        <v>Debit Card</v>
      </c>
      <c r="K1344" t="str">
        <v>Brisbane</v>
      </c>
      <c r="L1344" t="str">
        <v>Australia</v>
      </c>
      <c r="M1344" t="str">
        <v>Returned</v>
      </c>
      <c r="N1344" s="3">
        <v>0</v>
      </c>
      <c r="O1344" t="str">
        <v>Consistent</v>
      </c>
      <c r="P1344" s="41" t="str">
        <v>Not Rated</v>
      </c>
      <c r="Q1344" s="17">
        <v>159.6</v>
      </c>
      <c r="R1344" s="17">
        <v>15.96</v>
      </c>
      <c r="S1344" s="4">
        <v>143.63999999999999</v>
      </c>
    </row>
    <row r="1345" spans="1:19" x14ac:dyDescent="0.35">
      <c r="A1345" t="str">
        <v>ORD007780</v>
      </c>
      <c r="B1345" t="str">
        <v>CUST02043</v>
      </c>
      <c r="C1345" s="1">
        <v>46134</v>
      </c>
      <c r="D1345" t="str">
        <v>Electronics</v>
      </c>
      <c r="E1345" t="str">
        <v>Laptop Stand</v>
      </c>
      <c r="F1345" s="3">
        <v>1</v>
      </c>
      <c r="G1345" t="str">
        <v>Valid Quantity</v>
      </c>
      <c r="H1345" s="4" t="str">
        <v>$210.38</v>
      </c>
      <c r="I1345" s="3">
        <v>0</v>
      </c>
      <c r="J1345" t="str">
        <v>UPI</v>
      </c>
      <c r="K1345" t="str">
        <v>Hamburg</v>
      </c>
      <c r="L1345" t="str">
        <v>Germany</v>
      </c>
      <c r="M1345" t="str">
        <v>Delivered</v>
      </c>
      <c r="N1345" s="3">
        <v>5</v>
      </c>
      <c r="O1345" t="str">
        <v>Consistent</v>
      </c>
      <c r="P1345" s="41" t="str">
        <v>Excellent</v>
      </c>
      <c r="Q1345" s="17">
        <v>210.38</v>
      </c>
      <c r="R1345" s="17">
        <v>0</v>
      </c>
      <c r="S1345" s="4">
        <v>210.38</v>
      </c>
    </row>
    <row r="1346" spans="1:19" x14ac:dyDescent="0.35">
      <c r="A1346" t="str">
        <v>ORD003419</v>
      </c>
      <c r="B1346" t="str">
        <v>CUST02951</v>
      </c>
      <c r="C1346" s="1">
        <v>46134</v>
      </c>
      <c r="D1346" t="str">
        <v>Electronics</v>
      </c>
      <c r="E1346" t="str">
        <v>USB-C Cable</v>
      </c>
      <c r="F1346" s="3">
        <v>4</v>
      </c>
      <c r="G1346" t="str">
        <v>Valid Quantity</v>
      </c>
      <c r="H1346" s="4" t="str">
        <v>$180.05</v>
      </c>
      <c r="I1346" s="3">
        <v>0</v>
      </c>
      <c r="J1346" t="str">
        <v>PayPal</v>
      </c>
      <c r="K1346" t="str">
        <v>Chicago</v>
      </c>
      <c r="L1346" t="str">
        <v>USA</v>
      </c>
      <c r="M1346" t="str">
        <v>Delivered</v>
      </c>
      <c r="N1346" s="3">
        <v>0</v>
      </c>
      <c r="O1346" t="str">
        <v>Consistent</v>
      </c>
      <c r="P1346" s="41" t="str">
        <v>Not Rated</v>
      </c>
      <c r="Q1346" s="17">
        <v>720.2</v>
      </c>
      <c r="R1346" s="17">
        <v>0</v>
      </c>
      <c r="S1346" s="4">
        <v>720.2</v>
      </c>
    </row>
    <row r="1347" spans="1:19" x14ac:dyDescent="0.35">
      <c r="A1347" t="str">
        <v>ORD007032</v>
      </c>
      <c r="B1347" t="str">
        <v>CUST03484</v>
      </c>
      <c r="C1347" s="1">
        <v>46134</v>
      </c>
      <c r="D1347" t="str">
        <v>Electronics</v>
      </c>
      <c r="E1347" t="str">
        <v>Wireless Earbuds</v>
      </c>
      <c r="F1347" s="3">
        <v>2</v>
      </c>
      <c r="G1347" t="str">
        <v>Valid Quantity</v>
      </c>
      <c r="H1347" s="4" t="str">
        <v>$185.85</v>
      </c>
      <c r="I1347" s="3">
        <v>10</v>
      </c>
      <c r="J1347" t="str">
        <v>Debit Card</v>
      </c>
      <c r="K1347" t="str">
        <v>Unknown</v>
      </c>
      <c r="L1347" t="str">
        <v>Canada</v>
      </c>
      <c r="M1347" t="str">
        <v>Cancelled</v>
      </c>
      <c r="N1347" s="3">
        <v>0</v>
      </c>
      <c r="O1347" t="str">
        <v>Consistent</v>
      </c>
      <c r="P1347" s="41" t="str">
        <v>Not Rated</v>
      </c>
      <c r="Q1347" s="17">
        <v>371.7</v>
      </c>
      <c r="R1347" s="17">
        <v>37.17</v>
      </c>
      <c r="S1347" s="4">
        <v>334.53</v>
      </c>
    </row>
    <row r="1348" spans="1:19" x14ac:dyDescent="0.35">
      <c r="A1348" t="str">
        <v>ORD003613</v>
      </c>
      <c r="B1348" t="str">
        <v>CUST01027</v>
      </c>
      <c r="C1348" s="1">
        <v>46135</v>
      </c>
      <c r="D1348" t="str">
        <v>Electronics</v>
      </c>
      <c r="E1348" t="str">
        <v>Bluetooth Speaker</v>
      </c>
      <c r="F1348" s="3">
        <v>4</v>
      </c>
      <c r="G1348" t="str">
        <v>Valid Quantity</v>
      </c>
      <c r="H1348" s="4" t="str">
        <v>$136.39</v>
      </c>
      <c r="I1348" s="3">
        <v>15</v>
      </c>
      <c r="J1348" t="str">
        <v>Debit Card</v>
      </c>
      <c r="K1348" t="str">
        <v>Hyderabad</v>
      </c>
      <c r="L1348" t="str">
        <v>India</v>
      </c>
      <c r="M1348" t="str">
        <v>Delivered</v>
      </c>
      <c r="N1348" s="3">
        <v>4</v>
      </c>
      <c r="O1348" t="str">
        <v>Consistent</v>
      </c>
      <c r="P1348" s="41" t="str">
        <v>Good</v>
      </c>
      <c r="Q1348" s="17">
        <v>545.55999999999995</v>
      </c>
      <c r="R1348" s="17">
        <v>81.834000000000003</v>
      </c>
      <c r="S1348" s="4">
        <v>463.72599999999994</v>
      </c>
    </row>
    <row r="1349" spans="1:19" x14ac:dyDescent="0.35">
      <c r="A1349" t="str">
        <v>ORD001809</v>
      </c>
      <c r="B1349" t="str">
        <v>CUST03235</v>
      </c>
      <c r="C1349" s="1">
        <v>46135</v>
      </c>
      <c r="D1349" t="str">
        <v>Electronics</v>
      </c>
      <c r="E1349" t="str">
        <v>Bluetooth Speaker</v>
      </c>
      <c r="F1349" s="3">
        <v>1</v>
      </c>
      <c r="G1349" t="str">
        <v>Valid Quantity</v>
      </c>
      <c r="H1349" s="4" t="str">
        <v>$58.18</v>
      </c>
      <c r="I1349" s="3">
        <v>15</v>
      </c>
      <c r="J1349" t="str">
        <v>Debit Card</v>
      </c>
      <c r="K1349" t="str">
        <v>Munich</v>
      </c>
      <c r="L1349" t="str">
        <v>Germany</v>
      </c>
      <c r="M1349" t="str">
        <v>Pending</v>
      </c>
      <c r="N1349" s="3">
        <v>0</v>
      </c>
      <c r="O1349" t="str">
        <v>Consistent</v>
      </c>
      <c r="P1349" s="41" t="str">
        <v>Not Rated</v>
      </c>
      <c r="Q1349" s="17">
        <v>58.18</v>
      </c>
      <c r="R1349" s="17">
        <v>8.7270000000000003</v>
      </c>
      <c r="S1349" s="4">
        <v>49.453000000000003</v>
      </c>
    </row>
    <row r="1350" spans="1:19" x14ac:dyDescent="0.35">
      <c r="A1350" t="str">
        <v>ORD001957</v>
      </c>
      <c r="B1350" t="str">
        <v>CUST00577</v>
      </c>
      <c r="C1350" s="1">
        <v>46136</v>
      </c>
      <c r="D1350" t="str">
        <v>Electronics</v>
      </c>
      <c r="E1350" t="str">
        <v>Webcam</v>
      </c>
      <c r="F1350" s="3">
        <v>2</v>
      </c>
      <c r="G1350" t="str">
        <v>Valid Quantity</v>
      </c>
      <c r="H1350" s="4" t="str">
        <v>$37.43</v>
      </c>
      <c r="I1350" s="3">
        <v>15</v>
      </c>
      <c r="J1350" t="str">
        <v>PayPal</v>
      </c>
      <c r="K1350" t="str">
        <v>Munich</v>
      </c>
      <c r="L1350" t="str">
        <v>Germany</v>
      </c>
      <c r="M1350" t="str">
        <v>Delivered</v>
      </c>
      <c r="N1350" s="3">
        <v>5</v>
      </c>
      <c r="O1350" t="str">
        <v>Consistent</v>
      </c>
      <c r="P1350" s="41" t="str">
        <v>Excellent</v>
      </c>
      <c r="Q1350" s="17">
        <v>74.86</v>
      </c>
      <c r="R1350" s="17">
        <v>11.229000000000001</v>
      </c>
      <c r="S1350" s="4">
        <v>63.631</v>
      </c>
    </row>
    <row r="1351" spans="1:19" x14ac:dyDescent="0.35">
      <c r="A1351" t="str">
        <v>ORD001074</v>
      </c>
      <c r="B1351" t="str">
        <v>CUST01973</v>
      </c>
      <c r="C1351" s="1">
        <v>46136</v>
      </c>
      <c r="D1351" t="str">
        <v>Electronics</v>
      </c>
      <c r="E1351" t="str">
        <v>Gaming Mouse</v>
      </c>
      <c r="F1351" s="3">
        <v>1</v>
      </c>
      <c r="G1351" t="str">
        <v>Valid Quantity</v>
      </c>
      <c r="H1351" s="4" t="str">
        <v>$89.54</v>
      </c>
      <c r="I1351" s="3">
        <v>15</v>
      </c>
      <c r="J1351" t="str">
        <v>Net Banking</v>
      </c>
      <c r="K1351" t="str">
        <v>London</v>
      </c>
      <c r="L1351" t="str">
        <v>UK</v>
      </c>
      <c r="M1351" t="str">
        <v>Delivered</v>
      </c>
      <c r="N1351" s="3">
        <v>0</v>
      </c>
      <c r="O1351" t="str">
        <v>Consistent</v>
      </c>
      <c r="P1351" s="41" t="str">
        <v>Not Rated</v>
      </c>
      <c r="Q1351" s="17">
        <v>89.54</v>
      </c>
      <c r="R1351" s="17">
        <v>13.431000000000001</v>
      </c>
      <c r="S1351" s="4">
        <v>76.109000000000009</v>
      </c>
    </row>
    <row r="1352" spans="1:19" x14ac:dyDescent="0.35">
      <c r="A1352" t="str">
        <v>ORD008092</v>
      </c>
      <c r="B1352" t="str">
        <v>CUST03146</v>
      </c>
      <c r="C1352" s="1">
        <v>46136</v>
      </c>
      <c r="D1352" t="str">
        <v>Electronics</v>
      </c>
      <c r="E1352" t="str">
        <v>Gaming Mouse</v>
      </c>
      <c r="F1352" s="3">
        <v>1</v>
      </c>
      <c r="G1352" t="str">
        <v>Valid Quantity</v>
      </c>
      <c r="H1352" s="4" t="str">
        <v>$93.13</v>
      </c>
      <c r="I1352" s="3">
        <v>0</v>
      </c>
      <c r="J1352" t="str">
        <v>Net Banking</v>
      </c>
      <c r="K1352" t="str">
        <v>Bengaluru</v>
      </c>
      <c r="L1352" t="str">
        <v>India</v>
      </c>
      <c r="M1352" t="str">
        <v>Delivered</v>
      </c>
      <c r="N1352" s="3">
        <v>1</v>
      </c>
      <c r="O1352" t="str">
        <v>Consistent</v>
      </c>
      <c r="P1352" s="41" t="str">
        <v>Very Bad</v>
      </c>
      <c r="Q1352" s="17">
        <v>93.13</v>
      </c>
      <c r="R1352" s="17">
        <v>0</v>
      </c>
      <c r="S1352" s="4">
        <v>93.13</v>
      </c>
    </row>
    <row r="1353" spans="1:19" x14ac:dyDescent="0.35">
      <c r="A1353" t="str">
        <v>ORD000785</v>
      </c>
      <c r="B1353" t="str">
        <v>CUST01033</v>
      </c>
      <c r="C1353" s="1">
        <v>46137</v>
      </c>
      <c r="D1353" t="str">
        <v>Electronics</v>
      </c>
      <c r="E1353" t="str">
        <v>Gaming Mouse</v>
      </c>
      <c r="F1353" s="3">
        <v>2</v>
      </c>
      <c r="G1353" t="str">
        <v>Valid Quantity</v>
      </c>
      <c r="H1353" s="4" t="str">
        <v>$215.91</v>
      </c>
      <c r="I1353" s="3">
        <v>20</v>
      </c>
      <c r="J1353" t="str">
        <v>PayPal</v>
      </c>
      <c r="K1353" t="str">
        <v>Brisbane</v>
      </c>
      <c r="L1353" t="str">
        <v>Australia</v>
      </c>
      <c r="M1353" t="str">
        <v>Cancelled</v>
      </c>
      <c r="N1353" s="3">
        <v>0</v>
      </c>
      <c r="O1353" t="str">
        <v>Consistent</v>
      </c>
      <c r="P1353" s="41" t="str">
        <v>Not Rated</v>
      </c>
      <c r="Q1353" s="17">
        <v>431.82</v>
      </c>
      <c r="R1353" s="17">
        <v>86.36399999999999</v>
      </c>
      <c r="S1353" s="4">
        <v>345.45600000000002</v>
      </c>
    </row>
    <row r="1354" spans="1:19" x14ac:dyDescent="0.35">
      <c r="A1354" t="str">
        <v>ORD006188</v>
      </c>
      <c r="B1354" t="str">
        <v>CUST01580</v>
      </c>
      <c r="C1354" s="1">
        <v>46137</v>
      </c>
      <c r="D1354" t="str">
        <v>Electronics</v>
      </c>
      <c r="E1354" t="str">
        <v>Webcam</v>
      </c>
      <c r="F1354" s="3">
        <v>2</v>
      </c>
      <c r="G1354" t="str">
        <v>Valid Quantity</v>
      </c>
      <c r="H1354" s="4" t="str">
        <v>$105.53</v>
      </c>
      <c r="I1354" s="3">
        <v>10</v>
      </c>
      <c r="J1354" t="str">
        <v>PayPal</v>
      </c>
      <c r="K1354" t="str">
        <v>Melbourne</v>
      </c>
      <c r="L1354" t="str">
        <v>Australia</v>
      </c>
      <c r="M1354" t="str">
        <v>Delivered</v>
      </c>
      <c r="N1354" s="3">
        <v>5</v>
      </c>
      <c r="O1354" t="str">
        <v>Consistent</v>
      </c>
      <c r="P1354" s="41" t="str">
        <v>Excellent</v>
      </c>
      <c r="Q1354" s="17">
        <v>211.06</v>
      </c>
      <c r="R1354" s="17">
        <v>21.105999999999998</v>
      </c>
      <c r="S1354" s="4">
        <v>189.95400000000001</v>
      </c>
    </row>
    <row r="1355" spans="1:19" x14ac:dyDescent="0.35">
      <c r="A1355" t="str">
        <v>ORD007965</v>
      </c>
      <c r="B1355" t="str">
        <v>CUST00494</v>
      </c>
      <c r="C1355" s="1">
        <v>46138</v>
      </c>
      <c r="D1355" t="str">
        <v>Electronics</v>
      </c>
      <c r="E1355" t="str">
        <v>Power Bank</v>
      </c>
      <c r="F1355" s="3">
        <v>2</v>
      </c>
      <c r="G1355" t="str">
        <v>Valid Quantity</v>
      </c>
      <c r="H1355" s="4" t="str">
        <v>$57.38</v>
      </c>
      <c r="I1355" s="3">
        <v>5</v>
      </c>
      <c r="J1355" t="str">
        <v>Net Banking</v>
      </c>
      <c r="K1355" t="str">
        <v>Hamburg</v>
      </c>
      <c r="L1355" t="str">
        <v>Germany</v>
      </c>
      <c r="M1355" t="str">
        <v>Delivered</v>
      </c>
      <c r="N1355" s="3">
        <v>4</v>
      </c>
      <c r="O1355" t="str">
        <v>Consistent</v>
      </c>
      <c r="P1355" s="41" t="str">
        <v>Good</v>
      </c>
      <c r="Q1355" s="17">
        <v>114.76</v>
      </c>
      <c r="R1355" s="17">
        <v>5.7380000000000004</v>
      </c>
      <c r="S1355" s="4">
        <v>109.02200000000001</v>
      </c>
    </row>
    <row r="1356" spans="1:19" x14ac:dyDescent="0.35">
      <c r="A1356" t="str">
        <v>ORD010261</v>
      </c>
      <c r="B1356" t="str">
        <v>CUST02241</v>
      </c>
      <c r="C1356" s="1">
        <v>46139</v>
      </c>
      <c r="D1356" t="str">
        <v>Electronics</v>
      </c>
      <c r="E1356" t="str">
        <v>Power Bank</v>
      </c>
      <c r="F1356" s="3">
        <v>1</v>
      </c>
      <c r="G1356" t="str">
        <v>Valid Quantity</v>
      </c>
      <c r="H1356" s="4" t="str">
        <v>$127.05</v>
      </c>
      <c r="I1356" s="3">
        <v>0</v>
      </c>
      <c r="J1356" t="str">
        <v>Net Banking</v>
      </c>
      <c r="K1356" t="str">
        <v>Los Angeles</v>
      </c>
      <c r="L1356" t="str">
        <v>USA</v>
      </c>
      <c r="M1356" t="str">
        <v>Delivered</v>
      </c>
      <c r="N1356" s="3">
        <v>3</v>
      </c>
      <c r="O1356" t="str">
        <v>Consistent</v>
      </c>
      <c r="P1356" s="41" t="str">
        <v>Average</v>
      </c>
      <c r="Q1356" s="17">
        <v>127.05</v>
      </c>
      <c r="R1356" s="17">
        <v>0</v>
      </c>
      <c r="S1356" s="4">
        <v>127.05</v>
      </c>
    </row>
    <row r="1357" spans="1:19" x14ac:dyDescent="0.35">
      <c r="A1357" t="str">
        <v>ORD010686</v>
      </c>
      <c r="B1357" t="str">
        <v>CUST01783</v>
      </c>
      <c r="C1357" s="1">
        <v>46140</v>
      </c>
      <c r="D1357" t="str">
        <v>Electronics</v>
      </c>
      <c r="E1357" t="str">
        <v>Power Bank</v>
      </c>
      <c r="F1357" s="3">
        <v>1</v>
      </c>
      <c r="G1357" t="str">
        <v>Valid Quantity</v>
      </c>
      <c r="H1357" s="4" t="str">
        <v>$61.79</v>
      </c>
      <c r="I1357" s="3">
        <v>0</v>
      </c>
      <c r="J1357" t="str">
        <v>Cash on Delivery</v>
      </c>
      <c r="K1357" t="str">
        <v>Montreal</v>
      </c>
      <c r="L1357" t="str">
        <v>Canada</v>
      </c>
      <c r="M1357" t="str">
        <v>Pending</v>
      </c>
      <c r="N1357" s="3">
        <v>0</v>
      </c>
      <c r="O1357" t="str">
        <v>Consistent</v>
      </c>
      <c r="P1357" s="41" t="str">
        <v>Not Rated</v>
      </c>
      <c r="Q1357" s="17">
        <v>61.79</v>
      </c>
      <c r="R1357" s="17">
        <v>0</v>
      </c>
      <c r="S1357" s="4">
        <v>61.79</v>
      </c>
    </row>
    <row r="1358" spans="1:19" x14ac:dyDescent="0.35">
      <c r="A1358" t="str">
        <v>ORD002266</v>
      </c>
      <c r="B1358" t="str">
        <v>CUST02049</v>
      </c>
      <c r="C1358" s="1">
        <v>46141</v>
      </c>
      <c r="D1358" t="str">
        <v>Electronics</v>
      </c>
      <c r="E1358" t="str">
        <v>Gaming Mouse</v>
      </c>
      <c r="F1358" s="3">
        <v>2</v>
      </c>
      <c r="G1358" t="str">
        <v>Valid Quantity</v>
      </c>
      <c r="H1358" s="4" t="str">
        <v>$199.53</v>
      </c>
      <c r="I1358" s="3">
        <v>0</v>
      </c>
      <c r="J1358" t="str">
        <v>PayPal</v>
      </c>
      <c r="K1358" t="str">
        <v>Dubai</v>
      </c>
      <c r="L1358" t="str">
        <v>UAE</v>
      </c>
      <c r="M1358" t="str">
        <v>Cancelled</v>
      </c>
      <c r="N1358" s="3">
        <v>0</v>
      </c>
      <c r="O1358" t="str">
        <v>Consistent</v>
      </c>
      <c r="P1358" s="41" t="str">
        <v>Not Rated</v>
      </c>
      <c r="Q1358" s="17">
        <v>399.06</v>
      </c>
      <c r="R1358" s="17">
        <v>0</v>
      </c>
      <c r="S1358" s="4">
        <v>399.06</v>
      </c>
    </row>
    <row r="1359" spans="1:19" x14ac:dyDescent="0.35">
      <c r="A1359" t="str">
        <v>ORD007135</v>
      </c>
      <c r="B1359" t="str">
        <v>CUST03342</v>
      </c>
      <c r="C1359" s="1">
        <v>46141</v>
      </c>
      <c r="D1359" t="str">
        <v>Electronics</v>
      </c>
      <c r="E1359" t="str">
        <v>Bluetooth Speaker</v>
      </c>
      <c r="F1359" s="3">
        <v>1</v>
      </c>
      <c r="G1359" t="str">
        <v>Valid Quantity</v>
      </c>
      <c r="H1359" s="4" t="str">
        <v>$185.56</v>
      </c>
      <c r="I1359" s="3">
        <v>0</v>
      </c>
      <c r="J1359" t="str">
        <v>Credit Card</v>
      </c>
      <c r="K1359" t="str">
        <v>Los Angeles</v>
      </c>
      <c r="L1359" t="str">
        <v>USA</v>
      </c>
      <c r="M1359" t="str">
        <v>Delivered</v>
      </c>
      <c r="N1359" s="3">
        <v>0</v>
      </c>
      <c r="O1359" t="str">
        <v>Consistent</v>
      </c>
      <c r="P1359" s="41" t="str">
        <v>Not Rated</v>
      </c>
      <c r="Q1359" s="17">
        <v>185.56</v>
      </c>
      <c r="R1359" s="17">
        <v>0</v>
      </c>
      <c r="S1359" s="4">
        <v>185.56</v>
      </c>
    </row>
    <row r="1360" spans="1:19" x14ac:dyDescent="0.35">
      <c r="A1360" t="str">
        <v>ORD009497</v>
      </c>
      <c r="B1360" t="str">
        <v>CUST01378</v>
      </c>
      <c r="C1360" s="1">
        <v>46142</v>
      </c>
      <c r="D1360" t="str">
        <v>Electronics</v>
      </c>
      <c r="E1360" t="str">
        <v>USB-C Cable</v>
      </c>
      <c r="F1360" s="3">
        <v>4</v>
      </c>
      <c r="G1360" t="str">
        <v>Valid Quantity</v>
      </c>
      <c r="H1360" s="4" t="str">
        <v>$80.18</v>
      </c>
      <c r="I1360" s="3">
        <v>15</v>
      </c>
      <c r="J1360" t="str">
        <v>Cash on Delivery</v>
      </c>
      <c r="K1360" t="str">
        <v>Delhi</v>
      </c>
      <c r="L1360" t="str">
        <v>India</v>
      </c>
      <c r="M1360" t="str">
        <v>Pending</v>
      </c>
      <c r="N1360" s="3">
        <v>0</v>
      </c>
      <c r="O1360" t="str">
        <v>Consistent</v>
      </c>
      <c r="P1360" s="41" t="str">
        <v>Not Rated</v>
      </c>
      <c r="Q1360" s="17">
        <v>320.72000000000003</v>
      </c>
      <c r="R1360" s="17">
        <v>48.108000000000004</v>
      </c>
      <c r="S1360" s="4">
        <v>272.61200000000002</v>
      </c>
    </row>
    <row r="1361" spans="1:19" x14ac:dyDescent="0.35">
      <c r="A1361" t="str">
        <v>ORD008761</v>
      </c>
      <c r="B1361" t="str">
        <v>CUST02325</v>
      </c>
      <c r="C1361" s="1">
        <v>46142</v>
      </c>
      <c r="D1361" t="str">
        <v>Electronics</v>
      </c>
      <c r="E1361" t="str">
        <v>USB-C Cable</v>
      </c>
      <c r="F1361" s="3">
        <v>2</v>
      </c>
      <c r="G1361" t="str">
        <v>Valid Quantity</v>
      </c>
      <c r="H1361" s="4" t="str">
        <v>$196.39</v>
      </c>
      <c r="I1361" s="3">
        <v>0</v>
      </c>
      <c r="J1361" t="str">
        <v>Cash on Delivery</v>
      </c>
      <c r="K1361" t="str">
        <v>Munich</v>
      </c>
      <c r="L1361" t="str">
        <v>Germany</v>
      </c>
      <c r="M1361" t="str">
        <v>Delivered</v>
      </c>
      <c r="N1361" s="3">
        <v>5</v>
      </c>
      <c r="O1361" t="str">
        <v>Consistent</v>
      </c>
      <c r="P1361" s="41" t="str">
        <v>Excellent</v>
      </c>
      <c r="Q1361" s="17">
        <v>392.78</v>
      </c>
      <c r="R1361" s="17">
        <v>0</v>
      </c>
      <c r="S1361" s="4">
        <v>392.78</v>
      </c>
    </row>
    <row r="1362" spans="1:19" x14ac:dyDescent="0.35">
      <c r="A1362" t="str">
        <v>ORD005824</v>
      </c>
      <c r="B1362" t="str">
        <v>CUST00825</v>
      </c>
      <c r="C1362" s="1">
        <v>46143</v>
      </c>
      <c r="D1362" t="str">
        <v>Electronics</v>
      </c>
      <c r="E1362" t="str">
        <v>Wireless Earbuds</v>
      </c>
      <c r="F1362" s="3">
        <v>2</v>
      </c>
      <c r="G1362" t="str">
        <v>Valid Quantity</v>
      </c>
      <c r="H1362" s="4" t="str">
        <v>$25.92</v>
      </c>
      <c r="I1362" s="3">
        <v>0</v>
      </c>
      <c r="J1362" t="str">
        <v>Credit Card</v>
      </c>
      <c r="K1362" t="str">
        <v>Melbourne</v>
      </c>
      <c r="L1362" t="str">
        <v>Australia</v>
      </c>
      <c r="M1362" t="str">
        <v>Pending</v>
      </c>
      <c r="N1362" s="3">
        <v>0</v>
      </c>
      <c r="O1362" t="str">
        <v>Consistent</v>
      </c>
      <c r="P1362" s="41" t="str">
        <v>Not Rated</v>
      </c>
      <c r="Q1362" s="17">
        <v>51.84</v>
      </c>
      <c r="R1362" s="17">
        <v>0</v>
      </c>
      <c r="S1362" s="4">
        <v>51.84</v>
      </c>
    </row>
    <row r="1363" spans="1:19" x14ac:dyDescent="0.35">
      <c r="A1363" t="str">
        <v>ORD002867</v>
      </c>
      <c r="B1363" t="str">
        <v>CUST00745</v>
      </c>
      <c r="C1363" s="1">
        <v>46143</v>
      </c>
      <c r="D1363" t="str">
        <v>Electronics</v>
      </c>
      <c r="E1363" t="str">
        <v>Smartwatch</v>
      </c>
      <c r="F1363" s="3">
        <v>1</v>
      </c>
      <c r="G1363" t="str">
        <v>Valid Quantity</v>
      </c>
      <c r="H1363" s="4" t="str">
        <v>$127.53</v>
      </c>
      <c r="I1363" s="3">
        <v>0</v>
      </c>
      <c r="J1363" t="str">
        <v>Credit Card</v>
      </c>
      <c r="K1363" t="str">
        <v>Toronto</v>
      </c>
      <c r="L1363" t="str">
        <v>Canada</v>
      </c>
      <c r="M1363" t="str">
        <v>Delivered</v>
      </c>
      <c r="N1363" s="3">
        <v>4</v>
      </c>
      <c r="O1363" t="str">
        <v>Consistent</v>
      </c>
      <c r="P1363" s="41" t="str">
        <v>Good</v>
      </c>
      <c r="Q1363" s="17">
        <v>127.53</v>
      </c>
      <c r="R1363" s="17">
        <v>0</v>
      </c>
      <c r="S1363" s="4">
        <v>127.53</v>
      </c>
    </row>
    <row r="1364" spans="1:19" x14ac:dyDescent="0.35">
      <c r="A1364" t="str">
        <v>ORD010307</v>
      </c>
      <c r="B1364" t="str">
        <v>CUST01476</v>
      </c>
      <c r="C1364" s="1">
        <v>46143</v>
      </c>
      <c r="D1364" t="str">
        <v>Electronics</v>
      </c>
      <c r="E1364" t="str">
        <v>Laptop Stand</v>
      </c>
      <c r="F1364" s="3">
        <v>2</v>
      </c>
      <c r="G1364" t="str">
        <v>Valid Quantity</v>
      </c>
      <c r="H1364" s="4" t="str">
        <v>$113.54</v>
      </c>
      <c r="I1364" s="3">
        <v>0</v>
      </c>
      <c r="J1364" t="str">
        <v>UPI</v>
      </c>
      <c r="K1364" t="str">
        <v>Houston</v>
      </c>
      <c r="L1364" t="str">
        <v>USA</v>
      </c>
      <c r="M1364" t="str">
        <v>Shipped</v>
      </c>
      <c r="N1364" s="3">
        <v>0</v>
      </c>
      <c r="O1364" t="str">
        <v>Consistent</v>
      </c>
      <c r="P1364" s="41" t="str">
        <v>Not Rated</v>
      </c>
      <c r="Q1364" s="17">
        <v>227.08</v>
      </c>
      <c r="R1364" s="17">
        <v>0</v>
      </c>
      <c r="S1364" s="4">
        <v>227.08</v>
      </c>
    </row>
    <row r="1365" spans="1:19" x14ac:dyDescent="0.35">
      <c r="A1365" t="str">
        <v>ORD010808</v>
      </c>
      <c r="B1365" t="str">
        <v>CUST01676</v>
      </c>
      <c r="C1365" s="1">
        <v>46144</v>
      </c>
      <c r="D1365" t="str">
        <v>Electronics</v>
      </c>
      <c r="E1365" t="str">
        <v>Power Bank</v>
      </c>
      <c r="F1365" s="3">
        <v>4</v>
      </c>
      <c r="G1365" t="str">
        <v>Valid Quantity</v>
      </c>
      <c r="H1365" s="4" t="str">
        <v>$197.76</v>
      </c>
      <c r="I1365" s="3">
        <v>10</v>
      </c>
      <c r="J1365" t="str">
        <v>Net Banking</v>
      </c>
      <c r="K1365" t="str">
        <v>Melbourne</v>
      </c>
      <c r="L1365" t="str">
        <v>Australia</v>
      </c>
      <c r="M1365" t="str">
        <v>Delivered</v>
      </c>
      <c r="N1365" s="3">
        <v>5</v>
      </c>
      <c r="O1365" t="str">
        <v>Consistent</v>
      </c>
      <c r="P1365" s="41" t="str">
        <v>Excellent</v>
      </c>
      <c r="Q1365" s="17">
        <v>791.04</v>
      </c>
      <c r="R1365" s="17">
        <v>79.103999999999999</v>
      </c>
      <c r="S1365" s="4">
        <v>711.93599999999992</v>
      </c>
    </row>
    <row r="1366" spans="1:19" x14ac:dyDescent="0.35">
      <c r="A1366" t="str">
        <v>ORD003060</v>
      </c>
      <c r="B1366" t="str">
        <v>CUST02126</v>
      </c>
      <c r="C1366" s="1">
        <v>46144</v>
      </c>
      <c r="D1366" t="str">
        <v>Electronics</v>
      </c>
      <c r="E1366" t="str">
        <v>Gaming Mouse</v>
      </c>
      <c r="F1366" s="3">
        <v>3</v>
      </c>
      <c r="G1366" t="str">
        <v>Valid Quantity</v>
      </c>
      <c r="H1366" s="4" t="str">
        <v>$190.63</v>
      </c>
      <c r="I1366" s="3">
        <v>0</v>
      </c>
      <c r="J1366" t="str">
        <v>Credit Card</v>
      </c>
      <c r="K1366" t="str">
        <v>Vancouver</v>
      </c>
      <c r="L1366" t="str">
        <v>Canada</v>
      </c>
      <c r="M1366" t="str">
        <v>Delivered</v>
      </c>
      <c r="N1366" s="3">
        <v>5</v>
      </c>
      <c r="O1366" t="str">
        <v>Consistent</v>
      </c>
      <c r="P1366" s="41" t="str">
        <v>Excellent</v>
      </c>
      <c r="Q1366" s="17">
        <v>571.89</v>
      </c>
      <c r="R1366" s="17">
        <v>0</v>
      </c>
      <c r="S1366" s="4">
        <v>571.89</v>
      </c>
    </row>
    <row r="1367" spans="1:19" x14ac:dyDescent="0.35">
      <c r="A1367" t="str">
        <v>ORD003925</v>
      </c>
      <c r="B1367" t="str">
        <v>CUST00829</v>
      </c>
      <c r="C1367" s="1">
        <v>46145</v>
      </c>
      <c r="D1367" t="str">
        <v>Electronics</v>
      </c>
      <c r="E1367" t="str">
        <v>Laptop Stand</v>
      </c>
      <c r="F1367" s="3">
        <v>1</v>
      </c>
      <c r="G1367" t="str">
        <v>Valid Quantity</v>
      </c>
      <c r="H1367" s="4" t="str">
        <v>$120.17</v>
      </c>
      <c r="I1367" s="3">
        <v>5</v>
      </c>
      <c r="J1367" t="str">
        <v>PayPal</v>
      </c>
      <c r="K1367" t="str">
        <v>Melbourne</v>
      </c>
      <c r="L1367" t="str">
        <v>Australia</v>
      </c>
      <c r="M1367" t="str">
        <v>Delivered</v>
      </c>
      <c r="N1367" s="3">
        <v>4</v>
      </c>
      <c r="O1367" t="str">
        <v>Consistent</v>
      </c>
      <c r="P1367" s="41" t="str">
        <v>Good</v>
      </c>
      <c r="Q1367" s="17">
        <v>120.17</v>
      </c>
      <c r="R1367" s="17">
        <v>6.0085000000000006</v>
      </c>
      <c r="S1367" s="4">
        <v>114.1615</v>
      </c>
    </row>
    <row r="1368" spans="1:19" x14ac:dyDescent="0.35">
      <c r="A1368" t="str">
        <v>ORD009596</v>
      </c>
      <c r="B1368" t="str">
        <v>CUST01128</v>
      </c>
      <c r="C1368" s="1">
        <v>46146</v>
      </c>
      <c r="D1368" t="str">
        <v>Electronics</v>
      </c>
      <c r="E1368" t="str">
        <v>Laptop Stand</v>
      </c>
      <c r="F1368" s="3">
        <v>2</v>
      </c>
      <c r="G1368" t="str">
        <v>Valid Quantity</v>
      </c>
      <c r="H1368" s="4" t="str">
        <v>$208.78</v>
      </c>
      <c r="I1368" s="3">
        <v>0</v>
      </c>
      <c r="J1368" t="str">
        <v>Cash on Delivery</v>
      </c>
      <c r="K1368" t="str">
        <v>Delhi</v>
      </c>
      <c r="L1368" t="str">
        <v>India</v>
      </c>
      <c r="M1368" t="str">
        <v>Delivered</v>
      </c>
      <c r="N1368" s="3">
        <v>4</v>
      </c>
      <c r="O1368" t="str">
        <v>Consistent</v>
      </c>
      <c r="P1368" s="41" t="str">
        <v>Good</v>
      </c>
      <c r="Q1368" s="17">
        <v>417.56</v>
      </c>
      <c r="R1368" s="17">
        <v>0</v>
      </c>
      <c r="S1368" s="4">
        <v>417.56</v>
      </c>
    </row>
    <row r="1369" spans="1:19" x14ac:dyDescent="0.35">
      <c r="A1369" t="str">
        <v>ORD011715</v>
      </c>
      <c r="B1369" t="str">
        <v>CUST01793</v>
      </c>
      <c r="C1369" s="1">
        <v>46146</v>
      </c>
      <c r="D1369" t="str">
        <v>Electronics</v>
      </c>
      <c r="E1369" t="str">
        <v>Wireless Earbuds</v>
      </c>
      <c r="F1369" s="3">
        <v>1</v>
      </c>
      <c r="G1369" t="str">
        <v>Valid Quantity</v>
      </c>
      <c r="H1369" s="4" t="str">
        <v>$17.33</v>
      </c>
      <c r="I1369" s="3">
        <v>10</v>
      </c>
      <c r="J1369" t="str">
        <v>PayPal</v>
      </c>
      <c r="K1369" t="str">
        <v>Unknown</v>
      </c>
      <c r="L1369" t="str">
        <v>Canada</v>
      </c>
      <c r="M1369" t="str">
        <v>Cancelled</v>
      </c>
      <c r="N1369" s="3">
        <v>0</v>
      </c>
      <c r="O1369" t="str">
        <v>Consistent</v>
      </c>
      <c r="P1369" s="41" t="str">
        <v>Not Rated</v>
      </c>
      <c r="Q1369" s="17">
        <v>17.329999999999998</v>
      </c>
      <c r="R1369" s="17">
        <v>1.7329999999999999</v>
      </c>
      <c r="S1369" s="4">
        <v>15.596999999999998</v>
      </c>
    </row>
    <row r="1370" spans="1:19" x14ac:dyDescent="0.35">
      <c r="A1370" t="str">
        <v>ORD002436</v>
      </c>
      <c r="B1370" t="str">
        <v>CUST02398</v>
      </c>
      <c r="C1370" s="1">
        <v>46148</v>
      </c>
      <c r="D1370" t="str">
        <v>Electronics</v>
      </c>
      <c r="E1370" t="str">
        <v>USB-C Cable</v>
      </c>
      <c r="F1370" s="3">
        <v>3</v>
      </c>
      <c r="G1370" t="str">
        <v>Valid Quantity</v>
      </c>
      <c r="H1370" s="4" t="str">
        <v>$183.79</v>
      </c>
      <c r="I1370" s="3">
        <v>5</v>
      </c>
      <c r="J1370" t="str">
        <v>Cash on Delivery</v>
      </c>
      <c r="K1370" t="str">
        <v>New York</v>
      </c>
      <c r="L1370" t="str">
        <v>USA</v>
      </c>
      <c r="M1370" t="str">
        <v>Cancelled</v>
      </c>
      <c r="N1370" s="3">
        <v>0</v>
      </c>
      <c r="O1370" t="str">
        <v>Consistent</v>
      </c>
      <c r="P1370" s="41" t="str">
        <v>Not Rated</v>
      </c>
      <c r="Q1370" s="17">
        <v>551.37</v>
      </c>
      <c r="R1370" s="17">
        <v>27.5685</v>
      </c>
      <c r="S1370" s="4">
        <v>523.80150000000003</v>
      </c>
    </row>
    <row r="1371" spans="1:19" x14ac:dyDescent="0.35">
      <c r="A1371" t="str">
        <v>ORD002860</v>
      </c>
      <c r="B1371" t="str">
        <v>CUST02638</v>
      </c>
      <c r="C1371" s="1">
        <v>46148</v>
      </c>
      <c r="D1371" t="str">
        <v>Electronics</v>
      </c>
      <c r="E1371" t="str">
        <v>USB-C Cable</v>
      </c>
      <c r="F1371" s="3">
        <v>2</v>
      </c>
      <c r="G1371" t="str">
        <v>Valid Quantity</v>
      </c>
      <c r="H1371" s="4" t="str">
        <v>$245.08</v>
      </c>
      <c r="I1371" s="3">
        <v>5</v>
      </c>
      <c r="J1371" t="str">
        <v>UPI</v>
      </c>
      <c r="K1371" t="str">
        <v>Berlin</v>
      </c>
      <c r="L1371" t="str">
        <v>Germany</v>
      </c>
      <c r="M1371" t="str">
        <v>Delivered</v>
      </c>
      <c r="N1371" s="3">
        <v>5</v>
      </c>
      <c r="O1371" t="str">
        <v>Consistent</v>
      </c>
      <c r="P1371" s="41" t="str">
        <v>Excellent</v>
      </c>
      <c r="Q1371" s="17">
        <v>490.16</v>
      </c>
      <c r="R1371" s="17">
        <v>24.508000000000003</v>
      </c>
      <c r="S1371" s="4">
        <v>465.65200000000004</v>
      </c>
    </row>
    <row r="1372" spans="1:19" x14ac:dyDescent="0.35">
      <c r="A1372" t="str">
        <v>ORD011046</v>
      </c>
      <c r="B1372" t="str">
        <v>CUST01583</v>
      </c>
      <c r="C1372" s="1">
        <v>46148</v>
      </c>
      <c r="D1372" t="str">
        <v>Electronics</v>
      </c>
      <c r="E1372" t="str">
        <v>USB-C Cable</v>
      </c>
      <c r="F1372" s="3">
        <v>2</v>
      </c>
      <c r="G1372" t="str">
        <v>Valid Quantity</v>
      </c>
      <c r="H1372" s="4" t="str">
        <v>$20.99</v>
      </c>
      <c r="I1372" s="3">
        <v>10</v>
      </c>
      <c r="J1372" t="str">
        <v>Cash on Delivery</v>
      </c>
      <c r="K1372" t="str">
        <v>Hyderabad</v>
      </c>
      <c r="L1372" t="str">
        <v>India</v>
      </c>
      <c r="M1372" t="str">
        <v>Delivered</v>
      </c>
      <c r="N1372" s="3">
        <v>4</v>
      </c>
      <c r="O1372" t="str">
        <v>Consistent</v>
      </c>
      <c r="P1372" s="41" t="str">
        <v>Good</v>
      </c>
      <c r="Q1372" s="17">
        <v>41.98</v>
      </c>
      <c r="R1372" s="17">
        <v>4.1979999999999995</v>
      </c>
      <c r="S1372" s="4">
        <v>37.781999999999996</v>
      </c>
    </row>
    <row r="1373" spans="1:19" x14ac:dyDescent="0.35">
      <c r="A1373" t="str">
        <v>ORD010891</v>
      </c>
      <c r="B1373" t="str">
        <v>CUST02146</v>
      </c>
      <c r="C1373" s="1">
        <v>46148</v>
      </c>
      <c r="D1373" t="str">
        <v>Electronics</v>
      </c>
      <c r="E1373" t="str">
        <v>Webcam</v>
      </c>
      <c r="F1373" s="3">
        <v>3</v>
      </c>
      <c r="G1373" t="str">
        <v>Valid Quantity</v>
      </c>
      <c r="H1373" s="4" t="str">
        <v>$223.13</v>
      </c>
      <c r="I1373" s="3">
        <v>0</v>
      </c>
      <c r="J1373" t="str">
        <v>Debit Card</v>
      </c>
      <c r="K1373" t="str">
        <v>Dubai</v>
      </c>
      <c r="L1373" t="str">
        <v>UAE</v>
      </c>
      <c r="M1373" t="str">
        <v>Delivered</v>
      </c>
      <c r="N1373" s="3">
        <v>4</v>
      </c>
      <c r="O1373" t="str">
        <v>Consistent</v>
      </c>
      <c r="P1373" s="41" t="str">
        <v>Good</v>
      </c>
      <c r="Q1373" s="17">
        <v>669.39</v>
      </c>
      <c r="R1373" s="17">
        <v>0</v>
      </c>
      <c r="S1373" s="4">
        <v>669.39</v>
      </c>
    </row>
    <row r="1374" spans="1:19" x14ac:dyDescent="0.35">
      <c r="A1374" t="str">
        <v>ORD008083</v>
      </c>
      <c r="B1374" t="str">
        <v>CUST02151</v>
      </c>
      <c r="C1374" s="1">
        <v>46148</v>
      </c>
      <c r="D1374" t="str">
        <v>Electronics</v>
      </c>
      <c r="E1374" t="str">
        <v>Wireless Earbuds</v>
      </c>
      <c r="F1374" s="3">
        <v>2</v>
      </c>
      <c r="G1374" t="str">
        <v>Valid Quantity</v>
      </c>
      <c r="H1374" s="4" t="str">
        <v>$216.07</v>
      </c>
      <c r="I1374" s="3">
        <v>10</v>
      </c>
      <c r="J1374" t="str">
        <v>Debit Card</v>
      </c>
      <c r="K1374" t="str">
        <v>Chicago</v>
      </c>
      <c r="L1374" t="str">
        <v>USA</v>
      </c>
      <c r="M1374" t="str">
        <v>Delivered</v>
      </c>
      <c r="N1374" s="3">
        <v>0</v>
      </c>
      <c r="O1374" t="str">
        <v>Consistent</v>
      </c>
      <c r="P1374" s="41" t="str">
        <v>Not Rated</v>
      </c>
      <c r="Q1374" s="17">
        <v>432.14</v>
      </c>
      <c r="R1374" s="17">
        <v>43.213999999999999</v>
      </c>
      <c r="S1374" s="4">
        <v>388.92599999999999</v>
      </c>
    </row>
    <row r="1375" spans="1:19" x14ac:dyDescent="0.35">
      <c r="A1375" t="str">
        <v>ORD007445</v>
      </c>
      <c r="B1375" t="str">
        <v>CUST01214</v>
      </c>
      <c r="C1375" s="1">
        <v>46149</v>
      </c>
      <c r="D1375" t="str">
        <v>Electronics</v>
      </c>
      <c r="E1375" t="str">
        <v>USB-C Cable</v>
      </c>
      <c r="F1375" s="3">
        <v>2</v>
      </c>
      <c r="G1375" t="str">
        <v>Valid Quantity</v>
      </c>
      <c r="H1375" s="4" t="str">
        <v>$31.91</v>
      </c>
      <c r="I1375" s="3">
        <v>5</v>
      </c>
      <c r="J1375" t="str">
        <v>Net Banking</v>
      </c>
      <c r="K1375" t="str">
        <v>Mumbai</v>
      </c>
      <c r="L1375" t="str">
        <v>India</v>
      </c>
      <c r="M1375" t="str">
        <v>Shipped</v>
      </c>
      <c r="N1375" s="3">
        <v>0</v>
      </c>
      <c r="O1375" t="str">
        <v>Consistent</v>
      </c>
      <c r="P1375" s="41" t="str">
        <v>Not Rated</v>
      </c>
      <c r="Q1375" s="17">
        <v>63.82</v>
      </c>
      <c r="R1375" s="17">
        <v>3.1910000000000003</v>
      </c>
      <c r="S1375" s="4">
        <v>60.628999999999998</v>
      </c>
    </row>
    <row r="1376" spans="1:19" x14ac:dyDescent="0.35">
      <c r="A1376" t="str">
        <v>ORD004545</v>
      </c>
      <c r="B1376" t="str">
        <v>CUST00045</v>
      </c>
      <c r="C1376" s="1">
        <v>46149</v>
      </c>
      <c r="D1376" t="str">
        <v>Electronics</v>
      </c>
      <c r="E1376" t="str">
        <v>Bluetooth Speaker</v>
      </c>
      <c r="F1376" s="3">
        <v>4</v>
      </c>
      <c r="G1376" t="str">
        <v>Valid Quantity</v>
      </c>
      <c r="H1376" s="4" t="str">
        <v>$72.81</v>
      </c>
      <c r="I1376" s="3">
        <v>0</v>
      </c>
      <c r="J1376" t="str">
        <v>UPI</v>
      </c>
      <c r="K1376" t="str">
        <v>New York</v>
      </c>
      <c r="L1376" t="str">
        <v>USA</v>
      </c>
      <c r="M1376" t="str">
        <v>Cancelled</v>
      </c>
      <c r="N1376" s="3">
        <v>0</v>
      </c>
      <c r="O1376" t="str">
        <v>Consistent</v>
      </c>
      <c r="P1376" s="41" t="str">
        <v>Not Rated</v>
      </c>
      <c r="Q1376" s="17">
        <v>291.24</v>
      </c>
      <c r="R1376" s="17">
        <v>0</v>
      </c>
      <c r="S1376" s="4">
        <v>291.24</v>
      </c>
    </row>
    <row r="1377" spans="1:19" x14ac:dyDescent="0.35">
      <c r="A1377" t="str">
        <v>ORD000180</v>
      </c>
      <c r="B1377" t="str">
        <v>CUST00674</v>
      </c>
      <c r="C1377" s="1">
        <v>46150</v>
      </c>
      <c r="D1377" t="str">
        <v>Electronics</v>
      </c>
      <c r="E1377" t="str">
        <v>Webcam</v>
      </c>
      <c r="F1377" s="3">
        <v>4</v>
      </c>
      <c r="G1377" t="str">
        <v>Valid Quantity</v>
      </c>
      <c r="H1377" s="4" t="str">
        <v>$196.88</v>
      </c>
      <c r="I1377" s="3">
        <v>0</v>
      </c>
      <c r="J1377" t="str">
        <v>UPI</v>
      </c>
      <c r="K1377" t="str">
        <v>Unknown</v>
      </c>
      <c r="L1377" t="str">
        <v>Australia</v>
      </c>
      <c r="M1377" t="str">
        <v>Delivered</v>
      </c>
      <c r="N1377" s="3">
        <v>4</v>
      </c>
      <c r="O1377" t="str">
        <v>Consistent</v>
      </c>
      <c r="P1377" s="41" t="str">
        <v>Good</v>
      </c>
      <c r="Q1377" s="17">
        <v>787.52</v>
      </c>
      <c r="R1377" s="17">
        <v>0</v>
      </c>
      <c r="S1377" s="4">
        <v>787.52</v>
      </c>
    </row>
    <row r="1378" spans="1:19" x14ac:dyDescent="0.35">
      <c r="A1378" t="str">
        <v>ORD003563</v>
      </c>
      <c r="B1378" t="str">
        <v>CUST01838</v>
      </c>
      <c r="C1378" s="1">
        <v>46154</v>
      </c>
      <c r="D1378" t="str">
        <v>Electronics</v>
      </c>
      <c r="E1378" t="str">
        <v>Gaming Mouse</v>
      </c>
      <c r="F1378" s="3">
        <v>2</v>
      </c>
      <c r="G1378" t="str">
        <v>Valid Quantity</v>
      </c>
      <c r="H1378" s="4" t="str">
        <v>$95.38</v>
      </c>
      <c r="I1378" s="3">
        <v>0</v>
      </c>
      <c r="J1378" t="str">
        <v>UPI</v>
      </c>
      <c r="K1378" t="str">
        <v>Montreal</v>
      </c>
      <c r="L1378" t="str">
        <v>Canada</v>
      </c>
      <c r="M1378" t="str">
        <v>Shipped</v>
      </c>
      <c r="N1378" s="3">
        <v>0</v>
      </c>
      <c r="O1378" t="str">
        <v>Consistent</v>
      </c>
      <c r="P1378" s="41" t="str">
        <v>Not Rated</v>
      </c>
      <c r="Q1378" s="17">
        <v>190.76</v>
      </c>
      <c r="R1378" s="17">
        <v>0</v>
      </c>
      <c r="S1378" s="4">
        <v>190.76</v>
      </c>
    </row>
    <row r="1379" spans="1:19" x14ac:dyDescent="0.35">
      <c r="A1379" t="str">
        <v>ORD001290</v>
      </c>
      <c r="B1379" t="str">
        <v>CUST02836</v>
      </c>
      <c r="C1379" s="1">
        <v>46155</v>
      </c>
      <c r="D1379" t="str">
        <v>Electronics</v>
      </c>
      <c r="E1379" t="str">
        <v>Wireless Earbuds</v>
      </c>
      <c r="F1379" s="3">
        <v>5</v>
      </c>
      <c r="G1379" t="str">
        <v>Valid Quantity</v>
      </c>
      <c r="H1379" s="4" t="str">
        <v>$145.90</v>
      </c>
      <c r="I1379" s="3">
        <v>0</v>
      </c>
      <c r="J1379" t="str">
        <v>PayPal</v>
      </c>
      <c r="K1379" t="str">
        <v>Munich</v>
      </c>
      <c r="L1379" t="str">
        <v>Germany</v>
      </c>
      <c r="M1379" t="str">
        <v>Delivered</v>
      </c>
      <c r="N1379" s="3">
        <v>4</v>
      </c>
      <c r="O1379" t="str">
        <v>Consistent</v>
      </c>
      <c r="P1379" s="41" t="str">
        <v>Good</v>
      </c>
      <c r="Q1379" s="17">
        <v>729.5</v>
      </c>
      <c r="R1379" s="17">
        <v>0</v>
      </c>
      <c r="S1379" s="4">
        <v>729.5</v>
      </c>
    </row>
    <row r="1380" spans="1:19" x14ac:dyDescent="0.35">
      <c r="A1380" t="str">
        <v>ORD010724</v>
      </c>
      <c r="B1380" t="str">
        <v>CUST01059</v>
      </c>
      <c r="C1380" s="1">
        <v>46155</v>
      </c>
      <c r="D1380" t="str">
        <v>Electronics</v>
      </c>
      <c r="E1380" t="str">
        <v>Power Bank</v>
      </c>
      <c r="F1380" s="3">
        <v>1</v>
      </c>
      <c r="G1380" t="str">
        <v>Valid Quantity</v>
      </c>
      <c r="H1380" s="4" t="str">
        <v>$23.23</v>
      </c>
      <c r="I1380" s="3">
        <v>0</v>
      </c>
      <c r="J1380" t="str">
        <v>Cash on Delivery</v>
      </c>
      <c r="K1380" t="str">
        <v>Brisbane</v>
      </c>
      <c r="L1380" t="str">
        <v>Australia</v>
      </c>
      <c r="M1380" t="str">
        <v>Delivered</v>
      </c>
      <c r="N1380" s="3">
        <v>5</v>
      </c>
      <c r="O1380" t="str">
        <v>Consistent</v>
      </c>
      <c r="P1380" s="41" t="str">
        <v>Excellent</v>
      </c>
      <c r="Q1380" s="17">
        <v>23.23</v>
      </c>
      <c r="R1380" s="17">
        <v>0</v>
      </c>
      <c r="S1380" s="4">
        <v>23.23</v>
      </c>
    </row>
    <row r="1381" spans="1:19" x14ac:dyDescent="0.35">
      <c r="A1381" t="str">
        <v>ORD009107</v>
      </c>
      <c r="B1381" t="str">
        <v>CUST02710</v>
      </c>
      <c r="C1381" s="1">
        <v>46156</v>
      </c>
      <c r="D1381" t="str">
        <v>Electronics</v>
      </c>
      <c r="E1381" t="str">
        <v>Bluetooth Speaker</v>
      </c>
      <c r="F1381" s="3">
        <v>2</v>
      </c>
      <c r="G1381" t="str">
        <v>Valid Quantity</v>
      </c>
      <c r="H1381" s="4" t="str">
        <v>$106.71</v>
      </c>
      <c r="I1381" s="3">
        <v>10</v>
      </c>
      <c r="J1381" t="str">
        <v>UPI</v>
      </c>
      <c r="K1381" t="str">
        <v>Hamburg</v>
      </c>
      <c r="L1381" t="str">
        <v>Germany</v>
      </c>
      <c r="M1381" t="str">
        <v>Shipped</v>
      </c>
      <c r="N1381" s="3">
        <v>0</v>
      </c>
      <c r="O1381" t="str">
        <v>Consistent</v>
      </c>
      <c r="P1381" s="41" t="str">
        <v>Not Rated</v>
      </c>
      <c r="Q1381" s="17">
        <v>213.42</v>
      </c>
      <c r="R1381" s="17">
        <v>21.341999999999999</v>
      </c>
      <c r="S1381" s="4">
        <v>192.07799999999997</v>
      </c>
    </row>
    <row r="1382" spans="1:19" x14ac:dyDescent="0.35">
      <c r="A1382" t="str">
        <v>ORD004214</v>
      </c>
      <c r="B1382" t="str">
        <v>CUST03036</v>
      </c>
      <c r="C1382" s="1">
        <v>46156</v>
      </c>
      <c r="D1382" t="str">
        <v>Electronics</v>
      </c>
      <c r="E1382" t="str">
        <v>Wireless Earbuds</v>
      </c>
      <c r="F1382" s="3">
        <v>2</v>
      </c>
      <c r="G1382" t="str">
        <v>Valid Quantity</v>
      </c>
      <c r="H1382" s="4" t="str">
        <v>$186.13</v>
      </c>
      <c r="I1382" s="3">
        <v>0</v>
      </c>
      <c r="J1382" t="str">
        <v>Debit Card</v>
      </c>
      <c r="K1382" t="str">
        <v>Manchester</v>
      </c>
      <c r="L1382" t="str">
        <v>UK</v>
      </c>
      <c r="M1382" t="str">
        <v>Delivered</v>
      </c>
      <c r="N1382" s="3">
        <v>5</v>
      </c>
      <c r="O1382" t="str">
        <v>Consistent</v>
      </c>
      <c r="P1382" s="41" t="str">
        <v>Excellent</v>
      </c>
      <c r="Q1382" s="17">
        <v>372.26</v>
      </c>
      <c r="R1382" s="17">
        <v>0</v>
      </c>
      <c r="S1382" s="4">
        <v>372.26</v>
      </c>
    </row>
    <row r="1383" spans="1:19" x14ac:dyDescent="0.35">
      <c r="A1383" t="str">
        <v>ORD006800</v>
      </c>
      <c r="B1383" t="str">
        <v>CUST01503</v>
      </c>
      <c r="C1383" s="1">
        <v>46157</v>
      </c>
      <c r="D1383" t="str">
        <v>Electronics</v>
      </c>
      <c r="E1383" t="str">
        <v>Laptop Stand</v>
      </c>
      <c r="F1383" s="3">
        <v>2</v>
      </c>
      <c r="G1383" t="str">
        <v>Valid Quantity</v>
      </c>
      <c r="H1383" s="4" t="str">
        <v>$189.37</v>
      </c>
      <c r="I1383" s="3">
        <v>15</v>
      </c>
      <c r="J1383" t="str">
        <v>Net Banking</v>
      </c>
      <c r="K1383" t="str">
        <v>Dubai</v>
      </c>
      <c r="L1383" t="str">
        <v>UAE</v>
      </c>
      <c r="M1383" t="str">
        <v>Delivered</v>
      </c>
      <c r="N1383" s="3">
        <v>3</v>
      </c>
      <c r="O1383" t="str">
        <v>Consistent</v>
      </c>
      <c r="P1383" s="41" t="str">
        <v>Average</v>
      </c>
      <c r="Q1383" s="17">
        <v>378.74</v>
      </c>
      <c r="R1383" s="17">
        <v>56.811000000000007</v>
      </c>
      <c r="S1383" s="4">
        <v>321.92899999999997</v>
      </c>
    </row>
    <row r="1384" spans="1:19" x14ac:dyDescent="0.35">
      <c r="A1384" t="str">
        <v>ORD006160</v>
      </c>
      <c r="B1384" t="str">
        <v>CUST01512</v>
      </c>
      <c r="C1384" s="1">
        <v>46158</v>
      </c>
      <c r="D1384" t="str">
        <v>Electronics</v>
      </c>
      <c r="E1384" t="str">
        <v>Webcam</v>
      </c>
      <c r="F1384" s="3">
        <v>1</v>
      </c>
      <c r="G1384" t="str">
        <v>Valid Quantity</v>
      </c>
      <c r="H1384" s="4" t="str">
        <v>$150.81</v>
      </c>
      <c r="I1384" s="3">
        <v>0</v>
      </c>
      <c r="J1384" t="str">
        <v>Debit Card</v>
      </c>
      <c r="K1384" t="str">
        <v>Hamburg</v>
      </c>
      <c r="L1384" t="str">
        <v>Germany</v>
      </c>
      <c r="M1384" t="str">
        <v>Delivered</v>
      </c>
      <c r="N1384" s="3">
        <v>5</v>
      </c>
      <c r="O1384" t="str">
        <v>Consistent</v>
      </c>
      <c r="P1384" s="41" t="str">
        <v>Excellent</v>
      </c>
      <c r="Q1384" s="17">
        <v>150.81</v>
      </c>
      <c r="R1384" s="17">
        <v>0</v>
      </c>
      <c r="S1384" s="4">
        <v>150.81</v>
      </c>
    </row>
    <row r="1385" spans="1:19" x14ac:dyDescent="0.35">
      <c r="A1385" t="str">
        <v>ORD011827</v>
      </c>
      <c r="B1385" t="str">
        <v>CUST02512</v>
      </c>
      <c r="C1385" s="1">
        <v>46158</v>
      </c>
      <c r="D1385" t="str">
        <v>Electronics</v>
      </c>
      <c r="E1385" t="str">
        <v>Webcam</v>
      </c>
      <c r="F1385" s="3">
        <v>1</v>
      </c>
      <c r="G1385" t="str">
        <v>Valid Quantity</v>
      </c>
      <c r="H1385" s="4" t="str">
        <v>$15.99</v>
      </c>
      <c r="I1385" s="3">
        <v>10</v>
      </c>
      <c r="J1385" t="str">
        <v>UPI</v>
      </c>
      <c r="K1385" t="str">
        <v>Manchester</v>
      </c>
      <c r="L1385" t="str">
        <v>UK</v>
      </c>
      <c r="M1385" t="str">
        <v>Delivered</v>
      </c>
      <c r="N1385" s="3">
        <v>4</v>
      </c>
      <c r="O1385" t="str">
        <v>Consistent</v>
      </c>
      <c r="P1385" s="41" t="str">
        <v>Good</v>
      </c>
      <c r="Q1385" s="17">
        <v>15.99</v>
      </c>
      <c r="R1385" s="17">
        <v>1.599</v>
      </c>
      <c r="S1385" s="4">
        <v>14.391</v>
      </c>
    </row>
    <row r="1386" spans="1:19" x14ac:dyDescent="0.35">
      <c r="A1386" t="str">
        <v>ORD004016</v>
      </c>
      <c r="B1386" t="str">
        <v>CUST01238</v>
      </c>
      <c r="C1386" s="1">
        <v>46159</v>
      </c>
      <c r="D1386" t="str">
        <v>Electronics</v>
      </c>
      <c r="E1386" t="str">
        <v>Power Bank</v>
      </c>
      <c r="F1386" s="3">
        <v>1</v>
      </c>
      <c r="G1386" t="str">
        <v>Valid Quantity</v>
      </c>
      <c r="H1386" s="4" t="str">
        <v>$212.23</v>
      </c>
      <c r="I1386" s="3">
        <v>15</v>
      </c>
      <c r="J1386" t="str">
        <v>Net Banking</v>
      </c>
      <c r="K1386" t="str">
        <v>Melbourne</v>
      </c>
      <c r="L1386" t="str">
        <v>Australia</v>
      </c>
      <c r="M1386" t="str">
        <v>Returned</v>
      </c>
      <c r="N1386" s="3">
        <v>0</v>
      </c>
      <c r="O1386" t="str">
        <v>Consistent</v>
      </c>
      <c r="P1386" s="41" t="str">
        <v>Not Rated</v>
      </c>
      <c r="Q1386" s="17">
        <v>212.23</v>
      </c>
      <c r="R1386" s="17">
        <v>31.834499999999998</v>
      </c>
      <c r="S1386" s="4">
        <v>180.3955</v>
      </c>
    </row>
    <row r="1387" spans="1:19" x14ac:dyDescent="0.35">
      <c r="A1387" t="str">
        <v>ORD011493</v>
      </c>
      <c r="B1387" t="str">
        <v>CUST02193</v>
      </c>
      <c r="C1387" s="1">
        <v>46160</v>
      </c>
      <c r="D1387" t="str">
        <v>Electronics</v>
      </c>
      <c r="E1387" t="str">
        <v>Smartwatch</v>
      </c>
      <c r="F1387" s="3">
        <v>1</v>
      </c>
      <c r="G1387" t="str">
        <v>Valid Quantity</v>
      </c>
      <c r="H1387" s="4" t="str">
        <v>$59.43</v>
      </c>
      <c r="I1387" s="3">
        <v>20</v>
      </c>
      <c r="J1387" t="str">
        <v>Credit Card</v>
      </c>
      <c r="K1387" t="str">
        <v>Hamburg</v>
      </c>
      <c r="L1387" t="str">
        <v>Germany</v>
      </c>
      <c r="M1387" t="str">
        <v>Delivered</v>
      </c>
      <c r="N1387" s="3">
        <v>5</v>
      </c>
      <c r="O1387" t="str">
        <v>Consistent</v>
      </c>
      <c r="P1387" s="41" t="str">
        <v>Excellent</v>
      </c>
      <c r="Q1387" s="17">
        <v>59.43</v>
      </c>
      <c r="R1387" s="17">
        <v>11.885999999999999</v>
      </c>
      <c r="S1387" s="4">
        <v>47.543999999999997</v>
      </c>
    </row>
    <row r="1388" spans="1:19" x14ac:dyDescent="0.35">
      <c r="A1388" t="str">
        <v>ORD001689</v>
      </c>
      <c r="B1388" t="str">
        <v>CUST03151</v>
      </c>
      <c r="C1388" s="1">
        <v>46160</v>
      </c>
      <c r="D1388" t="str">
        <v>Electronics</v>
      </c>
      <c r="E1388" t="str">
        <v>USB-C Cable</v>
      </c>
      <c r="F1388" s="3">
        <v>2</v>
      </c>
      <c r="G1388" t="str">
        <v>Valid Quantity</v>
      </c>
      <c r="H1388" s="4" t="str">
        <v>$52.86</v>
      </c>
      <c r="I1388" s="3">
        <v>15</v>
      </c>
      <c r="J1388" t="str">
        <v>PayPal</v>
      </c>
      <c r="K1388" t="str">
        <v>Mumbai</v>
      </c>
      <c r="L1388" t="str">
        <v>India</v>
      </c>
      <c r="M1388" t="str">
        <v>Delivered</v>
      </c>
      <c r="N1388" s="3">
        <v>3</v>
      </c>
      <c r="O1388" t="str">
        <v>Consistent</v>
      </c>
      <c r="P1388" s="41" t="str">
        <v>Average</v>
      </c>
      <c r="Q1388" s="17">
        <v>105.72</v>
      </c>
      <c r="R1388" s="17">
        <v>15.857999999999999</v>
      </c>
      <c r="S1388" s="4">
        <v>89.861999999999995</v>
      </c>
    </row>
    <row r="1389" spans="1:19" x14ac:dyDescent="0.35">
      <c r="A1389" t="str">
        <v>ORD000288</v>
      </c>
      <c r="B1389" t="str">
        <v>CUST03084</v>
      </c>
      <c r="C1389" s="1">
        <v>46160</v>
      </c>
      <c r="D1389" t="str">
        <v>Electronics</v>
      </c>
      <c r="E1389" t="str">
        <v>Power Bank</v>
      </c>
      <c r="F1389" s="3">
        <v>2</v>
      </c>
      <c r="G1389" t="str">
        <v>Valid Quantity</v>
      </c>
      <c r="H1389" s="4" t="str">
        <v>$98.51</v>
      </c>
      <c r="I1389" s="3">
        <v>0</v>
      </c>
      <c r="J1389" t="str">
        <v>PayPal</v>
      </c>
      <c r="K1389" t="str">
        <v>Chicago</v>
      </c>
      <c r="L1389" t="str">
        <v>USA</v>
      </c>
      <c r="M1389" t="str">
        <v>Delivered</v>
      </c>
      <c r="N1389" s="3">
        <v>0</v>
      </c>
      <c r="O1389" t="str">
        <v>Consistent</v>
      </c>
      <c r="P1389" s="41" t="str">
        <v>Not Rated</v>
      </c>
      <c r="Q1389" s="17">
        <v>197.02</v>
      </c>
      <c r="R1389" s="17">
        <v>0</v>
      </c>
      <c r="S1389" s="4">
        <v>197.02</v>
      </c>
    </row>
    <row r="1390" spans="1:19" x14ac:dyDescent="0.35">
      <c r="A1390" t="str">
        <v>ORD000410</v>
      </c>
      <c r="B1390" t="str">
        <v>CUST00231</v>
      </c>
      <c r="C1390" s="1">
        <v>46160</v>
      </c>
      <c r="D1390" t="str">
        <v>Electronics</v>
      </c>
      <c r="E1390" t="str">
        <v>Power Bank</v>
      </c>
      <c r="F1390" s="3">
        <v>4</v>
      </c>
      <c r="G1390" t="str">
        <v>Valid Quantity</v>
      </c>
      <c r="H1390" s="4" t="str">
        <v>$215.54</v>
      </c>
      <c r="I1390" s="3">
        <v>0</v>
      </c>
      <c r="J1390" t="str">
        <v>UPI</v>
      </c>
      <c r="K1390" t="str">
        <v>Abu Dhabi</v>
      </c>
      <c r="L1390" t="str">
        <v>UAE</v>
      </c>
      <c r="M1390" t="str">
        <v>Shipped</v>
      </c>
      <c r="N1390" s="3">
        <v>0</v>
      </c>
      <c r="O1390" t="str">
        <v>Consistent</v>
      </c>
      <c r="P1390" s="41" t="str">
        <v>Not Rated</v>
      </c>
      <c r="Q1390" s="17">
        <v>862.16</v>
      </c>
      <c r="R1390" s="17">
        <v>0</v>
      </c>
      <c r="S1390" s="4">
        <v>862.16</v>
      </c>
    </row>
    <row r="1391" spans="1:19" x14ac:dyDescent="0.35">
      <c r="A1391" t="str">
        <v>ORD003778</v>
      </c>
      <c r="B1391" t="str">
        <v>CUST01235</v>
      </c>
      <c r="C1391" s="1">
        <v>46162</v>
      </c>
      <c r="D1391" t="str">
        <v>Electronics</v>
      </c>
      <c r="E1391" t="str">
        <v>Wireless Earbuds</v>
      </c>
      <c r="F1391" s="3">
        <v>4</v>
      </c>
      <c r="G1391" t="str">
        <v>Valid Quantity</v>
      </c>
      <c r="H1391" s="4" t="str">
        <v>$154.76</v>
      </c>
      <c r="I1391" s="3">
        <v>15</v>
      </c>
      <c r="J1391" t="str">
        <v>Net Banking</v>
      </c>
      <c r="K1391" t="str">
        <v>Berlin</v>
      </c>
      <c r="L1391" t="str">
        <v>Germany</v>
      </c>
      <c r="M1391" t="str">
        <v>Delivered</v>
      </c>
      <c r="N1391" s="3">
        <v>4</v>
      </c>
      <c r="O1391" t="str">
        <v>Consistent</v>
      </c>
      <c r="P1391" s="41" t="str">
        <v>Good</v>
      </c>
      <c r="Q1391" s="17">
        <v>619.04</v>
      </c>
      <c r="R1391" s="17">
        <v>92.85599999999998</v>
      </c>
      <c r="S1391" s="4">
        <v>526.18399999999997</v>
      </c>
    </row>
    <row r="1392" spans="1:19" x14ac:dyDescent="0.35">
      <c r="A1392" t="str">
        <v>ORD005083</v>
      </c>
      <c r="B1392" t="str">
        <v>CUST00700</v>
      </c>
      <c r="C1392" s="1">
        <v>46162</v>
      </c>
      <c r="D1392" t="str">
        <v>Electronics</v>
      </c>
      <c r="E1392" t="str">
        <v>USB-C Cable</v>
      </c>
      <c r="F1392" s="3">
        <v>1</v>
      </c>
      <c r="G1392" t="str">
        <v>Valid Quantity</v>
      </c>
      <c r="H1392" s="4" t="str">
        <v>$24.25</v>
      </c>
      <c r="I1392" s="3">
        <v>15</v>
      </c>
      <c r="J1392" t="str">
        <v>Debit Card</v>
      </c>
      <c r="K1392" t="str">
        <v>Hyderabad</v>
      </c>
      <c r="L1392" t="str">
        <v>India</v>
      </c>
      <c r="M1392" t="str">
        <v>Cancelled</v>
      </c>
      <c r="N1392" s="3">
        <v>0</v>
      </c>
      <c r="O1392" t="str">
        <v>Consistent</v>
      </c>
      <c r="P1392" s="41" t="str">
        <v>Not Rated</v>
      </c>
      <c r="Q1392" s="17">
        <v>24.25</v>
      </c>
      <c r="R1392" s="17">
        <v>3.6375000000000002</v>
      </c>
      <c r="S1392" s="4">
        <v>20.612500000000001</v>
      </c>
    </row>
    <row r="1393" spans="1:19" x14ac:dyDescent="0.35">
      <c r="A1393" t="str">
        <v>ORD009526</v>
      </c>
      <c r="B1393" t="str">
        <v>CUST02399</v>
      </c>
      <c r="C1393" s="1">
        <v>46163</v>
      </c>
      <c r="D1393" t="str">
        <v>Electronics</v>
      </c>
      <c r="E1393" t="str">
        <v>Laptop Stand</v>
      </c>
      <c r="F1393" s="3">
        <v>1</v>
      </c>
      <c r="G1393" t="str">
        <v>Valid Quantity</v>
      </c>
      <c r="H1393" s="4" t="str">
        <v>$116.81</v>
      </c>
      <c r="I1393" s="3">
        <v>10</v>
      </c>
      <c r="J1393" t="str">
        <v>PayPal</v>
      </c>
      <c r="K1393" t="str">
        <v>Abu Dhabi</v>
      </c>
      <c r="L1393" t="str">
        <v>UAE</v>
      </c>
      <c r="M1393" t="str">
        <v>Delivered</v>
      </c>
      <c r="N1393" s="3">
        <v>1</v>
      </c>
      <c r="O1393" t="str">
        <v>Consistent</v>
      </c>
      <c r="P1393" s="41" t="str">
        <v>Very Bad</v>
      </c>
      <c r="Q1393" s="17">
        <v>116.81</v>
      </c>
      <c r="R1393" s="17">
        <v>11.680999999999999</v>
      </c>
      <c r="S1393" s="4">
        <v>105.129</v>
      </c>
    </row>
    <row r="1394" spans="1:19" x14ac:dyDescent="0.35">
      <c r="A1394" t="str">
        <v>ORD009050</v>
      </c>
      <c r="B1394" t="str">
        <v>CUST00729</v>
      </c>
      <c r="C1394" s="1">
        <v>46164</v>
      </c>
      <c r="D1394" t="str">
        <v>Electronics</v>
      </c>
      <c r="E1394" t="str">
        <v>Laptop Stand</v>
      </c>
      <c r="F1394" s="3">
        <v>2</v>
      </c>
      <c r="G1394" t="str">
        <v>Valid Quantity</v>
      </c>
      <c r="H1394" s="4" t="str">
        <v>$177.16</v>
      </c>
      <c r="I1394" s="3">
        <v>5</v>
      </c>
      <c r="J1394" t="str">
        <v>PayPal</v>
      </c>
      <c r="K1394" t="str">
        <v>Unknown</v>
      </c>
      <c r="L1394" t="str">
        <v>Germany</v>
      </c>
      <c r="M1394" t="str">
        <v>Delivered</v>
      </c>
      <c r="N1394" s="3">
        <v>5</v>
      </c>
      <c r="O1394" t="str">
        <v>Consistent</v>
      </c>
      <c r="P1394" s="41" t="str">
        <v>Excellent</v>
      </c>
      <c r="Q1394" s="17">
        <v>354.32</v>
      </c>
      <c r="R1394" s="17">
        <v>17.715999999999998</v>
      </c>
      <c r="S1394" s="4">
        <v>336.60399999999998</v>
      </c>
    </row>
    <row r="1395" spans="1:19" x14ac:dyDescent="0.35">
      <c r="A1395" t="str">
        <v>ORD010400</v>
      </c>
      <c r="B1395" t="str">
        <v>CUST01779</v>
      </c>
      <c r="C1395" s="1">
        <v>46164</v>
      </c>
      <c r="D1395" t="str">
        <v>Electronics</v>
      </c>
      <c r="E1395" t="str">
        <v>USB-C Cable</v>
      </c>
      <c r="F1395" s="3">
        <v>5</v>
      </c>
      <c r="G1395" t="str">
        <v>Valid Quantity</v>
      </c>
      <c r="H1395" s="4" t="str">
        <v>$202.73</v>
      </c>
      <c r="I1395" s="3">
        <v>20</v>
      </c>
      <c r="J1395" t="str">
        <v>Net Banking</v>
      </c>
      <c r="K1395" t="str">
        <v>Mumbai</v>
      </c>
      <c r="L1395" t="str">
        <v>India</v>
      </c>
      <c r="M1395" t="str">
        <v>Shipped</v>
      </c>
      <c r="N1395" s="3">
        <v>0</v>
      </c>
      <c r="O1395" t="str">
        <v>Consistent</v>
      </c>
      <c r="P1395" s="41" t="str">
        <v>Not Rated</v>
      </c>
      <c r="Q1395" s="17">
        <v>1013.65</v>
      </c>
      <c r="R1395" s="17">
        <v>202.73</v>
      </c>
      <c r="S1395" s="4">
        <v>810.92</v>
      </c>
    </row>
    <row r="1396" spans="1:19" x14ac:dyDescent="0.35">
      <c r="A1396" t="str">
        <v>ORD008003</v>
      </c>
      <c r="B1396" t="str">
        <v>CUST03420</v>
      </c>
      <c r="C1396" s="1">
        <v>46165</v>
      </c>
      <c r="D1396" t="str">
        <v>Electronics</v>
      </c>
      <c r="E1396" t="str">
        <v>Power Bank</v>
      </c>
      <c r="F1396" s="3">
        <v>2</v>
      </c>
      <c r="G1396" t="str">
        <v>Valid Quantity</v>
      </c>
      <c r="H1396" s="4" t="str">
        <v>$236.15</v>
      </c>
      <c r="I1396" s="3">
        <v>0</v>
      </c>
      <c r="J1396" t="str">
        <v>Debit Card</v>
      </c>
      <c r="K1396" t="str">
        <v>Manchester</v>
      </c>
      <c r="L1396" t="str">
        <v>UK</v>
      </c>
      <c r="M1396" t="str">
        <v>Pending</v>
      </c>
      <c r="N1396" s="3">
        <v>0</v>
      </c>
      <c r="O1396" t="str">
        <v>Consistent</v>
      </c>
      <c r="P1396" s="41" t="str">
        <v>Not Rated</v>
      </c>
      <c r="Q1396" s="17">
        <v>472.3</v>
      </c>
      <c r="R1396" s="17">
        <v>0</v>
      </c>
      <c r="S1396" s="4">
        <v>472.3</v>
      </c>
    </row>
    <row r="1397" spans="1:19" x14ac:dyDescent="0.35">
      <c r="A1397" t="str">
        <v>ORD009620</v>
      </c>
      <c r="B1397" t="str">
        <v>CUST01877</v>
      </c>
      <c r="C1397" s="1">
        <v>46166</v>
      </c>
      <c r="D1397" t="str">
        <v>Electronics</v>
      </c>
      <c r="E1397" t="str">
        <v>Gaming Mouse</v>
      </c>
      <c r="F1397" s="3">
        <v>1</v>
      </c>
      <c r="G1397" t="str">
        <v>Valid Quantity</v>
      </c>
      <c r="H1397" s="4" t="str">
        <v>$20.73</v>
      </c>
      <c r="I1397" s="3">
        <v>25</v>
      </c>
      <c r="J1397" t="str">
        <v>Cash on Delivery</v>
      </c>
      <c r="K1397" t="str">
        <v>Vancouver</v>
      </c>
      <c r="L1397" t="str">
        <v>Canada</v>
      </c>
      <c r="M1397" t="str">
        <v>Delivered</v>
      </c>
      <c r="N1397" s="3">
        <v>3</v>
      </c>
      <c r="O1397" t="str">
        <v>Consistent</v>
      </c>
      <c r="P1397" s="41" t="str">
        <v>Average</v>
      </c>
      <c r="Q1397" s="17">
        <v>20.73</v>
      </c>
      <c r="R1397" s="17">
        <v>5.1825000000000001</v>
      </c>
      <c r="S1397" s="4">
        <v>15.547499999999999</v>
      </c>
    </row>
    <row r="1398" spans="1:19" x14ac:dyDescent="0.35">
      <c r="A1398" t="str">
        <v>ORD001036</v>
      </c>
      <c r="B1398" t="str">
        <v>CUST02919</v>
      </c>
      <c r="C1398" s="1">
        <v>46167</v>
      </c>
      <c r="D1398" t="str">
        <v>Electronics</v>
      </c>
      <c r="E1398" t="str">
        <v>USB-C Cable</v>
      </c>
      <c r="F1398" s="3">
        <v>0</v>
      </c>
      <c r="G1398" t="str">
        <v>Zero Quantity</v>
      </c>
      <c r="H1398" s="4" t="str">
        <v>$49.47</v>
      </c>
      <c r="I1398" s="3">
        <v>5</v>
      </c>
      <c r="J1398" t="str">
        <v>Debit Card</v>
      </c>
      <c r="K1398" t="str">
        <v>Montreal</v>
      </c>
      <c r="L1398" t="str">
        <v>Canada</v>
      </c>
      <c r="M1398" t="str">
        <v>Pending</v>
      </c>
      <c r="N1398" s="3">
        <v>0</v>
      </c>
      <c r="O1398" t="str">
        <v>Review</v>
      </c>
      <c r="P1398" s="41" t="str">
        <v>Not Rated</v>
      </c>
      <c r="Q1398" s="17">
        <v>0</v>
      </c>
      <c r="R1398" s="17">
        <v>0</v>
      </c>
      <c r="S1398" s="4">
        <v>0</v>
      </c>
    </row>
    <row r="1399" spans="1:19" x14ac:dyDescent="0.35">
      <c r="A1399" t="str">
        <v>ORD006247</v>
      </c>
      <c r="B1399" t="str">
        <v>CUST00637</v>
      </c>
      <c r="C1399" s="1">
        <v>46167</v>
      </c>
      <c r="D1399" t="str">
        <v>Electronics</v>
      </c>
      <c r="E1399" t="str">
        <v>Bluetooth Speaker</v>
      </c>
      <c r="F1399" s="3">
        <v>4</v>
      </c>
      <c r="G1399" t="str">
        <v>Valid Quantity</v>
      </c>
      <c r="H1399" s="4" t="str">
        <v>$120.32</v>
      </c>
      <c r="I1399" s="3">
        <v>15</v>
      </c>
      <c r="J1399" t="str">
        <v>Cash on Delivery</v>
      </c>
      <c r="K1399" t="str">
        <v>Manchester</v>
      </c>
      <c r="L1399" t="str">
        <v>UK</v>
      </c>
      <c r="M1399" t="str">
        <v>Shipped</v>
      </c>
      <c r="N1399" s="3">
        <v>0</v>
      </c>
      <c r="O1399" t="str">
        <v>Consistent</v>
      </c>
      <c r="P1399" s="41" t="str">
        <v>Not Rated</v>
      </c>
      <c r="Q1399" s="17">
        <v>481.28</v>
      </c>
      <c r="R1399" s="17">
        <v>72.191999999999993</v>
      </c>
      <c r="S1399" s="4">
        <v>409.08799999999997</v>
      </c>
    </row>
    <row r="1400" spans="1:19" x14ac:dyDescent="0.35">
      <c r="A1400" t="str">
        <v>ORD000624</v>
      </c>
      <c r="B1400" t="str">
        <v>CUST02625</v>
      </c>
      <c r="C1400" s="1">
        <v>46170</v>
      </c>
      <c r="D1400" t="str">
        <v>Electronics</v>
      </c>
      <c r="E1400" t="str">
        <v>Power Bank</v>
      </c>
      <c r="F1400" s="3">
        <v>4</v>
      </c>
      <c r="G1400" t="str">
        <v>Valid Quantity</v>
      </c>
      <c r="H1400" s="4" t="str">
        <v>$28.71</v>
      </c>
      <c r="I1400" s="3">
        <v>0</v>
      </c>
      <c r="J1400" t="str">
        <v>Debit Card</v>
      </c>
      <c r="K1400" t="str">
        <v>London</v>
      </c>
      <c r="L1400" t="str">
        <v>UK</v>
      </c>
      <c r="M1400" t="str">
        <v>Returned</v>
      </c>
      <c r="N1400" s="3">
        <v>0</v>
      </c>
      <c r="O1400" t="str">
        <v>Consistent</v>
      </c>
      <c r="P1400" s="41" t="str">
        <v>Not Rated</v>
      </c>
      <c r="Q1400" s="17">
        <v>114.84</v>
      </c>
      <c r="R1400" s="17">
        <v>0</v>
      </c>
      <c r="S1400" s="4">
        <v>114.84</v>
      </c>
    </row>
    <row r="1401" spans="1:19" x14ac:dyDescent="0.35">
      <c r="A1401" t="str">
        <v>ORD003473</v>
      </c>
      <c r="B1401" t="str">
        <v>CUST00928</v>
      </c>
      <c r="C1401" s="1">
        <v>46170</v>
      </c>
      <c r="D1401" t="str">
        <v>Electronics</v>
      </c>
      <c r="E1401" t="str">
        <v>Smartwatch</v>
      </c>
      <c r="F1401" s="3">
        <v>2</v>
      </c>
      <c r="G1401" t="str">
        <v>Valid Quantity</v>
      </c>
      <c r="H1401" s="4" t="str">
        <v>$117.36</v>
      </c>
      <c r="I1401" s="3">
        <v>15</v>
      </c>
      <c r="J1401" t="str">
        <v>Net Banking</v>
      </c>
      <c r="K1401" t="str">
        <v>Dubai</v>
      </c>
      <c r="L1401" t="str">
        <v>UAE</v>
      </c>
      <c r="M1401" t="str">
        <v>Delivered</v>
      </c>
      <c r="N1401" s="3">
        <v>3</v>
      </c>
      <c r="O1401" t="str">
        <v>Consistent</v>
      </c>
      <c r="P1401" s="41" t="str">
        <v>Average</v>
      </c>
      <c r="Q1401" s="17">
        <v>234.72</v>
      </c>
      <c r="R1401" s="17">
        <v>35.207999999999998</v>
      </c>
      <c r="S1401" s="4">
        <v>199.512</v>
      </c>
    </row>
    <row r="1402" spans="1:19" x14ac:dyDescent="0.35">
      <c r="A1402" t="str">
        <v>ORD008310</v>
      </c>
      <c r="B1402" t="str">
        <v>CUST00189</v>
      </c>
      <c r="C1402" s="1">
        <v>46170</v>
      </c>
      <c r="D1402" t="str">
        <v>Electronics</v>
      </c>
      <c r="E1402" t="str">
        <v>Webcam</v>
      </c>
      <c r="F1402" s="3">
        <v>1</v>
      </c>
      <c r="G1402" t="str">
        <v>Valid Quantity</v>
      </c>
      <c r="H1402" s="4" t="str">
        <v>$197.05</v>
      </c>
      <c r="I1402" s="3">
        <v>0</v>
      </c>
      <c r="J1402" t="str">
        <v>UPI</v>
      </c>
      <c r="K1402" t="str">
        <v>Houston</v>
      </c>
      <c r="L1402" t="str">
        <v>USA</v>
      </c>
      <c r="M1402" t="str">
        <v>Delivered</v>
      </c>
      <c r="N1402" s="3">
        <v>4</v>
      </c>
      <c r="O1402" t="str">
        <v>Consistent</v>
      </c>
      <c r="P1402" s="41" t="str">
        <v>Good</v>
      </c>
      <c r="Q1402" s="17">
        <v>197.05</v>
      </c>
      <c r="R1402" s="17">
        <v>0</v>
      </c>
      <c r="S1402" s="4">
        <v>197.05</v>
      </c>
    </row>
    <row r="1403" spans="1:19" x14ac:dyDescent="0.35">
      <c r="A1403" t="str">
        <v>ORD011376</v>
      </c>
      <c r="B1403" t="str">
        <v>CUST03275</v>
      </c>
      <c r="C1403" s="1">
        <v>46172</v>
      </c>
      <c r="D1403" t="str">
        <v>Electronics</v>
      </c>
      <c r="E1403" t="str">
        <v>Webcam</v>
      </c>
      <c r="F1403" s="3">
        <v>1</v>
      </c>
      <c r="G1403" t="str">
        <v>Valid Quantity</v>
      </c>
      <c r="H1403" s="4" t="str">
        <v>$44.39</v>
      </c>
      <c r="I1403" s="3">
        <v>0</v>
      </c>
      <c r="J1403" t="str">
        <v>Debit Card</v>
      </c>
      <c r="K1403" t="str">
        <v>Houston</v>
      </c>
      <c r="L1403" t="str">
        <v>USA</v>
      </c>
      <c r="M1403" t="str">
        <v>Returned</v>
      </c>
      <c r="N1403" s="3">
        <v>0</v>
      </c>
      <c r="O1403" t="str">
        <v>Consistent</v>
      </c>
      <c r="P1403" s="41" t="str">
        <v>Not Rated</v>
      </c>
      <c r="Q1403" s="17">
        <v>44.39</v>
      </c>
      <c r="R1403" s="17">
        <v>0</v>
      </c>
      <c r="S1403" s="4">
        <v>44.39</v>
      </c>
    </row>
    <row r="1404" spans="1:19" x14ac:dyDescent="0.35">
      <c r="A1404" t="str">
        <v>ORD005245</v>
      </c>
      <c r="B1404" t="str">
        <v>CUST01067</v>
      </c>
      <c r="C1404" s="1">
        <v>46174</v>
      </c>
      <c r="D1404" t="str">
        <v>Electronics</v>
      </c>
      <c r="E1404" t="str">
        <v>Bluetooth Speaker</v>
      </c>
      <c r="F1404" s="3">
        <v>-1</v>
      </c>
      <c r="G1404" t="str">
        <v>Negative Quantity</v>
      </c>
      <c r="H1404" s="4" t="str">
        <v>$238.14</v>
      </c>
      <c r="I1404" s="3">
        <v>0</v>
      </c>
      <c r="J1404" t="str">
        <v>Net Banking</v>
      </c>
      <c r="K1404" t="str">
        <v>Hyderabad</v>
      </c>
      <c r="L1404" t="str">
        <v>India</v>
      </c>
      <c r="M1404" t="str">
        <v>Delivered</v>
      </c>
      <c r="N1404" s="3">
        <v>5</v>
      </c>
      <c r="O1404" t="str">
        <v>Suspicious</v>
      </c>
      <c r="P1404" s="41" t="str">
        <v>Excellent</v>
      </c>
      <c r="Q1404" s="17">
        <v>-238.14</v>
      </c>
      <c r="R1404" s="17">
        <v>0</v>
      </c>
      <c r="S1404" s="4">
        <v>-238.14</v>
      </c>
    </row>
    <row r="1405" spans="1:19" x14ac:dyDescent="0.35">
      <c r="A1405" t="str">
        <v>ORD004690</v>
      </c>
      <c r="B1405" t="str">
        <v>CUST02619</v>
      </c>
      <c r="C1405" s="1">
        <v>46174</v>
      </c>
      <c r="D1405" t="str">
        <v>Electronics</v>
      </c>
      <c r="E1405" t="str">
        <v>Laptop Stand</v>
      </c>
      <c r="F1405" s="3">
        <v>1</v>
      </c>
      <c r="G1405" t="str">
        <v>Valid Quantity</v>
      </c>
      <c r="H1405" s="4" t="str">
        <v>$74.95</v>
      </c>
      <c r="I1405" s="3">
        <v>15</v>
      </c>
      <c r="J1405" t="str">
        <v>Credit Card</v>
      </c>
      <c r="K1405" t="str">
        <v>Los Angeles</v>
      </c>
      <c r="L1405" t="str">
        <v>USA</v>
      </c>
      <c r="M1405" t="str">
        <v>Delivered</v>
      </c>
      <c r="N1405" s="3">
        <v>5</v>
      </c>
      <c r="O1405" t="str">
        <v>Consistent</v>
      </c>
      <c r="P1405" s="41" t="str">
        <v>Excellent</v>
      </c>
      <c r="Q1405" s="17">
        <v>74.95</v>
      </c>
      <c r="R1405" s="17">
        <v>11.2425</v>
      </c>
      <c r="S1405" s="4">
        <v>63.707500000000003</v>
      </c>
    </row>
    <row r="1406" spans="1:19" x14ac:dyDescent="0.35">
      <c r="A1406" t="str">
        <v>ORD010877</v>
      </c>
      <c r="B1406" t="str">
        <v>CUST01996</v>
      </c>
      <c r="C1406" s="1">
        <v>46175</v>
      </c>
      <c r="D1406" t="str">
        <v>Electronics</v>
      </c>
      <c r="E1406" t="str">
        <v>Webcam</v>
      </c>
      <c r="F1406" s="3">
        <v>2</v>
      </c>
      <c r="G1406" t="str">
        <v>Valid Quantity</v>
      </c>
      <c r="H1406" s="4" t="str">
        <v>$120.44</v>
      </c>
      <c r="I1406" s="3">
        <v>0</v>
      </c>
      <c r="J1406" t="str">
        <v>Net Banking</v>
      </c>
      <c r="K1406" t="str">
        <v>New York</v>
      </c>
      <c r="L1406" t="str">
        <v>USA</v>
      </c>
      <c r="M1406" t="str">
        <v>Cancelled</v>
      </c>
      <c r="N1406" s="3">
        <v>0</v>
      </c>
      <c r="O1406" t="str">
        <v>Consistent</v>
      </c>
      <c r="P1406" s="41" t="str">
        <v>Not Rated</v>
      </c>
      <c r="Q1406" s="17">
        <v>240.88</v>
      </c>
      <c r="R1406" s="17">
        <v>0</v>
      </c>
      <c r="S1406" s="4">
        <v>240.88</v>
      </c>
    </row>
    <row r="1407" spans="1:19" x14ac:dyDescent="0.35">
      <c r="A1407" t="str">
        <v>ORD000444</v>
      </c>
      <c r="B1407" t="str">
        <v>CUST03395</v>
      </c>
      <c r="C1407" s="1">
        <v>46176</v>
      </c>
      <c r="D1407" t="str">
        <v>Electronics</v>
      </c>
      <c r="E1407" t="str">
        <v>Smartwatch</v>
      </c>
      <c r="F1407" s="3">
        <v>2</v>
      </c>
      <c r="G1407" t="str">
        <v>Valid Quantity</v>
      </c>
      <c r="H1407" s="4" t="str">
        <v>$31.96</v>
      </c>
      <c r="I1407" s="3">
        <v>0</v>
      </c>
      <c r="J1407" t="str">
        <v>Net Banking</v>
      </c>
      <c r="K1407" t="str">
        <v>Vancouver</v>
      </c>
      <c r="L1407" t="str">
        <v>Canada</v>
      </c>
      <c r="M1407" t="str">
        <v>Delivered</v>
      </c>
      <c r="N1407" s="3">
        <v>0</v>
      </c>
      <c r="O1407" t="str">
        <v>Consistent</v>
      </c>
      <c r="P1407" s="41" t="str">
        <v>Not Rated</v>
      </c>
      <c r="Q1407" s="17">
        <v>63.92</v>
      </c>
      <c r="R1407" s="17">
        <v>0</v>
      </c>
      <c r="S1407" s="4">
        <v>63.92</v>
      </c>
    </row>
    <row r="1408" spans="1:19" x14ac:dyDescent="0.35">
      <c r="A1408" t="str">
        <v>ORD010906</v>
      </c>
      <c r="B1408" t="str">
        <v>CUST01956</v>
      </c>
      <c r="C1408" s="1">
        <v>46177</v>
      </c>
      <c r="D1408" t="str">
        <v>Electronics</v>
      </c>
      <c r="E1408" t="str">
        <v>Wireless Earbuds</v>
      </c>
      <c r="F1408" s="3">
        <v>3</v>
      </c>
      <c r="G1408" t="str">
        <v>Valid Quantity</v>
      </c>
      <c r="H1408" s="4" t="str">
        <v>$152.10</v>
      </c>
      <c r="I1408" s="3">
        <v>0</v>
      </c>
      <c r="J1408" t="str">
        <v>PayPal</v>
      </c>
      <c r="K1408" t="str">
        <v>Chicago</v>
      </c>
      <c r="L1408" t="str">
        <v>USA</v>
      </c>
      <c r="M1408" t="str">
        <v>Delivered</v>
      </c>
      <c r="N1408" s="3">
        <v>5</v>
      </c>
      <c r="O1408" t="str">
        <v>Consistent</v>
      </c>
      <c r="P1408" s="41" t="str">
        <v>Excellent</v>
      </c>
      <c r="Q1408" s="17">
        <v>456.29999999999995</v>
      </c>
      <c r="R1408" s="17">
        <v>0</v>
      </c>
      <c r="S1408" s="4">
        <v>456.29999999999995</v>
      </c>
    </row>
    <row r="1409" spans="1:19" x14ac:dyDescent="0.35">
      <c r="A1409" t="str">
        <v>ORD000352</v>
      </c>
      <c r="B1409" t="str">
        <v>CUST00900</v>
      </c>
      <c r="C1409" s="1">
        <v>46177</v>
      </c>
      <c r="D1409" t="str">
        <v>Electronics</v>
      </c>
      <c r="E1409" t="str">
        <v>Webcam</v>
      </c>
      <c r="F1409" s="3">
        <v>1</v>
      </c>
      <c r="G1409" t="str">
        <v>Valid Quantity</v>
      </c>
      <c r="H1409" s="4" t="str">
        <v>$41.15</v>
      </c>
      <c r="I1409" s="3">
        <v>0</v>
      </c>
      <c r="J1409" t="str">
        <v>Net Banking</v>
      </c>
      <c r="K1409" t="str">
        <v>Houston</v>
      </c>
      <c r="L1409" t="str">
        <v>USA</v>
      </c>
      <c r="M1409" t="str">
        <v>Delivered</v>
      </c>
      <c r="N1409" s="3">
        <v>4</v>
      </c>
      <c r="O1409" t="str">
        <v>Consistent</v>
      </c>
      <c r="P1409" s="41" t="str">
        <v>Good</v>
      </c>
      <c r="Q1409" s="17">
        <v>41.15</v>
      </c>
      <c r="R1409" s="17">
        <v>0</v>
      </c>
      <c r="S1409" s="4">
        <v>41.15</v>
      </c>
    </row>
    <row r="1410" spans="1:19" x14ac:dyDescent="0.35">
      <c r="A1410" t="str">
        <v>ORD002227</v>
      </c>
      <c r="B1410" t="str">
        <v>CUST02934</v>
      </c>
      <c r="C1410" s="1">
        <v>46177</v>
      </c>
      <c r="D1410" t="str">
        <v>Electronics</v>
      </c>
      <c r="E1410" t="str">
        <v>USB-C Cable</v>
      </c>
      <c r="F1410" s="3">
        <v>1</v>
      </c>
      <c r="G1410" t="str">
        <v>Valid Quantity</v>
      </c>
      <c r="H1410" s="4" t="str">
        <v>$168.93</v>
      </c>
      <c r="I1410" s="3">
        <v>10</v>
      </c>
      <c r="J1410" t="str">
        <v>Credit Card</v>
      </c>
      <c r="K1410" t="str">
        <v>Brisbane</v>
      </c>
      <c r="L1410" t="str">
        <v>Australia</v>
      </c>
      <c r="M1410" t="str">
        <v>Pending</v>
      </c>
      <c r="N1410" s="3">
        <v>0</v>
      </c>
      <c r="O1410" t="str">
        <v>Consistent</v>
      </c>
      <c r="P1410" s="41" t="str">
        <v>Not Rated</v>
      </c>
      <c r="Q1410" s="17">
        <v>168.93</v>
      </c>
      <c r="R1410" s="17">
        <v>16.893000000000001</v>
      </c>
      <c r="S1410" s="4">
        <v>152.03700000000001</v>
      </c>
    </row>
    <row r="1411" spans="1:19" x14ac:dyDescent="0.35">
      <c r="A1411" t="str">
        <v>ORD001167</v>
      </c>
      <c r="B1411" t="str">
        <v>CUST00421</v>
      </c>
      <c r="C1411" s="1">
        <v>46177</v>
      </c>
      <c r="D1411" t="str">
        <v>Electronics</v>
      </c>
      <c r="E1411" t="str">
        <v>Gaming Mouse</v>
      </c>
      <c r="F1411" s="3">
        <v>2</v>
      </c>
      <c r="G1411" t="str">
        <v>Valid Quantity</v>
      </c>
      <c r="H1411" s="4" t="str">
        <v>$244.90</v>
      </c>
      <c r="I1411" s="3">
        <v>0</v>
      </c>
      <c r="J1411" t="str">
        <v>PayPal</v>
      </c>
      <c r="K1411" t="str">
        <v>London</v>
      </c>
      <c r="L1411" t="str">
        <v>UK</v>
      </c>
      <c r="M1411" t="str">
        <v>Delivered</v>
      </c>
      <c r="N1411" s="3">
        <v>5</v>
      </c>
      <c r="O1411" t="str">
        <v>Consistent</v>
      </c>
      <c r="P1411" s="41" t="str">
        <v>Excellent</v>
      </c>
      <c r="Q1411" s="17">
        <v>489.8</v>
      </c>
      <c r="R1411" s="17">
        <v>0</v>
      </c>
      <c r="S1411" s="4">
        <v>489.8</v>
      </c>
    </row>
    <row r="1412" spans="1:19" x14ac:dyDescent="0.35">
      <c r="A1412" t="str">
        <v>ORD011567</v>
      </c>
      <c r="B1412" t="str">
        <v>CUST02090</v>
      </c>
      <c r="C1412" s="1">
        <v>46177</v>
      </c>
      <c r="D1412" t="str">
        <v>Electronics</v>
      </c>
      <c r="E1412" t="str">
        <v>Smartwatch</v>
      </c>
      <c r="F1412" s="3">
        <v>1</v>
      </c>
      <c r="G1412" t="str">
        <v>Valid Quantity</v>
      </c>
      <c r="H1412" s="4" t="str">
        <v>$54.78</v>
      </c>
      <c r="I1412" s="3">
        <v>0</v>
      </c>
      <c r="J1412" t="str">
        <v>Credit Card</v>
      </c>
      <c r="K1412" t="str">
        <v>Houston</v>
      </c>
      <c r="L1412" t="str">
        <v>USA</v>
      </c>
      <c r="M1412" t="str">
        <v>Delivered</v>
      </c>
      <c r="N1412" s="3">
        <v>4</v>
      </c>
      <c r="O1412" t="str">
        <v>Consistent</v>
      </c>
      <c r="P1412" s="41" t="str">
        <v>Good</v>
      </c>
      <c r="Q1412" s="17">
        <v>54.78</v>
      </c>
      <c r="R1412" s="17">
        <v>0</v>
      </c>
      <c r="S1412" s="4">
        <v>54.78</v>
      </c>
    </row>
    <row r="1413" spans="1:19" x14ac:dyDescent="0.35">
      <c r="A1413" t="str">
        <v>ORD009403</v>
      </c>
      <c r="B1413" t="str">
        <v>CUST02641</v>
      </c>
      <c r="C1413" s="1">
        <v>46177</v>
      </c>
      <c r="D1413" t="str">
        <v>Electronics</v>
      </c>
      <c r="E1413" t="str">
        <v>Smartwatch</v>
      </c>
      <c r="F1413" s="3">
        <v>4</v>
      </c>
      <c r="G1413" t="str">
        <v>Valid Quantity</v>
      </c>
      <c r="H1413" s="4" t="str">
        <v>$179.43</v>
      </c>
      <c r="I1413" s="3">
        <v>0</v>
      </c>
      <c r="J1413" t="str">
        <v>PayPal</v>
      </c>
      <c r="K1413" t="str">
        <v>Dubai</v>
      </c>
      <c r="L1413" t="str">
        <v>UAE</v>
      </c>
      <c r="M1413" t="str">
        <v>Cancelled</v>
      </c>
      <c r="N1413" s="3">
        <v>0</v>
      </c>
      <c r="O1413" t="str">
        <v>Consistent</v>
      </c>
      <c r="P1413" s="41" t="str">
        <v>Not Rated</v>
      </c>
      <c r="Q1413" s="17">
        <v>717.72</v>
      </c>
      <c r="R1413" s="17">
        <v>0</v>
      </c>
      <c r="S1413" s="4">
        <v>717.72</v>
      </c>
    </row>
    <row r="1414" spans="1:19" x14ac:dyDescent="0.35">
      <c r="A1414" t="str">
        <v>ORD007327</v>
      </c>
      <c r="B1414" t="str">
        <v>CUST03070</v>
      </c>
      <c r="C1414" s="1">
        <v>46177</v>
      </c>
      <c r="D1414" t="str">
        <v>Electronics</v>
      </c>
      <c r="E1414" t="str">
        <v>Smartwatch</v>
      </c>
      <c r="F1414" s="3">
        <v>1</v>
      </c>
      <c r="G1414" t="str">
        <v>Valid Quantity</v>
      </c>
      <c r="H1414" s="4" t="str">
        <v>$70.46</v>
      </c>
      <c r="I1414" s="3">
        <v>0</v>
      </c>
      <c r="J1414" t="str">
        <v>Credit Card</v>
      </c>
      <c r="K1414" t="str">
        <v>Los Angeles</v>
      </c>
      <c r="L1414" t="str">
        <v>USA</v>
      </c>
      <c r="M1414" t="str">
        <v>Shipped</v>
      </c>
      <c r="N1414" s="3">
        <v>0</v>
      </c>
      <c r="O1414" t="str">
        <v>Consistent</v>
      </c>
      <c r="P1414" s="41" t="str">
        <v>Not Rated</v>
      </c>
      <c r="Q1414" s="17">
        <v>70.459999999999994</v>
      </c>
      <c r="R1414" s="17">
        <v>0</v>
      </c>
      <c r="S1414" s="4">
        <v>70.459999999999994</v>
      </c>
    </row>
    <row r="1415" spans="1:19" x14ac:dyDescent="0.35">
      <c r="A1415" t="str">
        <v>ORD001645</v>
      </c>
      <c r="B1415" t="str">
        <v>CUST02961</v>
      </c>
      <c r="C1415" s="1">
        <v>46177</v>
      </c>
      <c r="D1415" t="str">
        <v>Electronics</v>
      </c>
      <c r="E1415" t="str">
        <v>Gaming Mouse</v>
      </c>
      <c r="F1415" s="3">
        <v>1</v>
      </c>
      <c r="G1415" t="str">
        <v>Valid Quantity</v>
      </c>
      <c r="H1415" s="4" t="str">
        <v>$28.65</v>
      </c>
      <c r="I1415" s="3">
        <v>0</v>
      </c>
      <c r="J1415" t="str">
        <v>Net Banking</v>
      </c>
      <c r="K1415" t="str">
        <v>Mumbai</v>
      </c>
      <c r="L1415" t="str">
        <v>India</v>
      </c>
      <c r="M1415" t="str">
        <v>Cancelled</v>
      </c>
      <c r="N1415" s="3">
        <v>0</v>
      </c>
      <c r="O1415" t="str">
        <v>Consistent</v>
      </c>
      <c r="P1415" s="41" t="str">
        <v>Not Rated</v>
      </c>
      <c r="Q1415" s="17">
        <v>28.65</v>
      </c>
      <c r="R1415" s="17">
        <v>0</v>
      </c>
      <c r="S1415" s="4">
        <v>28.65</v>
      </c>
    </row>
    <row r="1416" spans="1:19" x14ac:dyDescent="0.35">
      <c r="A1416" t="str">
        <v>ORD001418</v>
      </c>
      <c r="B1416" t="str">
        <v>CUST02099</v>
      </c>
      <c r="C1416" s="1">
        <v>46178</v>
      </c>
      <c r="D1416" t="str">
        <v>Electronics</v>
      </c>
      <c r="E1416" t="str">
        <v>Laptop Stand</v>
      </c>
      <c r="F1416" s="3">
        <v>1</v>
      </c>
      <c r="G1416" t="str">
        <v>Valid Quantity</v>
      </c>
      <c r="H1416" s="4" t="str">
        <v>$39.15</v>
      </c>
      <c r="I1416" s="3">
        <v>20</v>
      </c>
      <c r="J1416" t="str">
        <v>Credit Card</v>
      </c>
      <c r="K1416" t="str">
        <v>Vancouver</v>
      </c>
      <c r="L1416" t="str">
        <v>Canada</v>
      </c>
      <c r="M1416" t="str">
        <v>Delivered</v>
      </c>
      <c r="N1416" s="3">
        <v>4</v>
      </c>
      <c r="O1416" t="str">
        <v>Consistent</v>
      </c>
      <c r="P1416" s="41" t="str">
        <v>Good</v>
      </c>
      <c r="Q1416" s="17">
        <v>39.15</v>
      </c>
      <c r="R1416" s="17">
        <v>7.83</v>
      </c>
      <c r="S1416" s="4">
        <v>31.32</v>
      </c>
    </row>
    <row r="1417" spans="1:19" x14ac:dyDescent="0.35">
      <c r="A1417" t="str">
        <v>ORD008525</v>
      </c>
      <c r="B1417" t="str">
        <v>CUST01431</v>
      </c>
      <c r="C1417" s="1">
        <v>46178</v>
      </c>
      <c r="D1417" t="str">
        <v>Electronics</v>
      </c>
      <c r="E1417" t="str">
        <v>Wireless Earbuds</v>
      </c>
      <c r="F1417" s="3">
        <v>1</v>
      </c>
      <c r="G1417" t="str">
        <v>Valid Quantity</v>
      </c>
      <c r="H1417" s="4" t="str">
        <v>$54.62</v>
      </c>
      <c r="I1417" s="3">
        <v>0</v>
      </c>
      <c r="J1417" t="str">
        <v>Net Banking</v>
      </c>
      <c r="K1417" t="str">
        <v>Birmingham</v>
      </c>
      <c r="L1417" t="str">
        <v>UK</v>
      </c>
      <c r="M1417" t="str">
        <v>Delivered</v>
      </c>
      <c r="N1417" s="3">
        <v>5</v>
      </c>
      <c r="O1417" t="str">
        <v>Consistent</v>
      </c>
      <c r="P1417" s="41" t="str">
        <v>Excellent</v>
      </c>
      <c r="Q1417" s="17">
        <v>54.62</v>
      </c>
      <c r="R1417" s="17">
        <v>0</v>
      </c>
      <c r="S1417" s="4">
        <v>54.62</v>
      </c>
    </row>
    <row r="1418" spans="1:19" x14ac:dyDescent="0.35">
      <c r="A1418" t="str">
        <v>ORD003948</v>
      </c>
      <c r="B1418" t="str">
        <v>CUST02839</v>
      </c>
      <c r="C1418" s="1">
        <v>46179</v>
      </c>
      <c r="D1418" t="str">
        <v>Electronics</v>
      </c>
      <c r="E1418" t="str">
        <v>Wireless Earbuds</v>
      </c>
      <c r="F1418" s="3">
        <v>1</v>
      </c>
      <c r="G1418" t="str">
        <v>Valid Quantity</v>
      </c>
      <c r="H1418" s="4" t="str">
        <v>$56.31</v>
      </c>
      <c r="I1418" s="3">
        <v>0</v>
      </c>
      <c r="J1418" t="str">
        <v>Cash on Delivery</v>
      </c>
      <c r="K1418" t="str">
        <v>Chicago</v>
      </c>
      <c r="L1418" t="str">
        <v>USA</v>
      </c>
      <c r="M1418" t="str">
        <v>Delivered</v>
      </c>
      <c r="N1418" s="3">
        <v>5</v>
      </c>
      <c r="O1418" t="str">
        <v>Consistent</v>
      </c>
      <c r="P1418" s="41" t="str">
        <v>Excellent</v>
      </c>
      <c r="Q1418" s="17">
        <v>56.31</v>
      </c>
      <c r="R1418" s="17">
        <v>0</v>
      </c>
      <c r="S1418" s="4">
        <v>56.31</v>
      </c>
    </row>
    <row r="1419" spans="1:19" x14ac:dyDescent="0.35">
      <c r="A1419" t="str">
        <v>ORD009347</v>
      </c>
      <c r="B1419" t="str">
        <v>CUST01295</v>
      </c>
      <c r="C1419" s="1">
        <v>46181</v>
      </c>
      <c r="D1419" t="str">
        <v>Electronics</v>
      </c>
      <c r="E1419" t="str">
        <v>Gaming Mouse</v>
      </c>
      <c r="F1419" s="3">
        <v>1</v>
      </c>
      <c r="G1419" t="str">
        <v>Valid Quantity</v>
      </c>
      <c r="H1419" s="4" t="str">
        <v>$100.33</v>
      </c>
      <c r="I1419" s="3">
        <v>15</v>
      </c>
      <c r="J1419" t="str">
        <v>Credit Card</v>
      </c>
      <c r="K1419" t="str">
        <v>Manchester</v>
      </c>
      <c r="L1419" t="str">
        <v>UK</v>
      </c>
      <c r="M1419" t="str">
        <v>Pending</v>
      </c>
      <c r="N1419" s="3">
        <v>0</v>
      </c>
      <c r="O1419" t="str">
        <v>Consistent</v>
      </c>
      <c r="P1419" s="41" t="str">
        <v>Not Rated</v>
      </c>
      <c r="Q1419" s="17">
        <v>100.33</v>
      </c>
      <c r="R1419" s="17">
        <v>15.0495</v>
      </c>
      <c r="S1419" s="4">
        <v>85.280500000000004</v>
      </c>
    </row>
    <row r="1420" spans="1:19" x14ac:dyDescent="0.35">
      <c r="A1420" t="str">
        <v>ORD011800</v>
      </c>
      <c r="B1420" t="str">
        <v>CUST00231</v>
      </c>
      <c r="C1420" s="1">
        <v>46181</v>
      </c>
      <c r="D1420" t="str">
        <v>Electronics</v>
      </c>
      <c r="E1420" t="str">
        <v>USB-C Cable</v>
      </c>
      <c r="F1420" s="3">
        <v>2</v>
      </c>
      <c r="G1420" t="str">
        <v>Valid Quantity</v>
      </c>
      <c r="H1420" s="4" t="str">
        <v>$154.84</v>
      </c>
      <c r="I1420" s="3">
        <v>0</v>
      </c>
      <c r="J1420" t="str">
        <v>Debit Card</v>
      </c>
      <c r="K1420" t="str">
        <v>Chicago</v>
      </c>
      <c r="L1420" t="str">
        <v>USA</v>
      </c>
      <c r="M1420" t="str">
        <v>Returned</v>
      </c>
      <c r="N1420" s="3">
        <v>0</v>
      </c>
      <c r="O1420" t="str">
        <v>Consistent</v>
      </c>
      <c r="P1420" s="41" t="str">
        <v>Not Rated</v>
      </c>
      <c r="Q1420" s="17">
        <v>309.68</v>
      </c>
      <c r="R1420" s="17">
        <v>0</v>
      </c>
      <c r="S1420" s="4">
        <v>309.68</v>
      </c>
    </row>
    <row r="1421" spans="1:19" x14ac:dyDescent="0.35">
      <c r="A1421" t="str">
        <v>ORD007498</v>
      </c>
      <c r="B1421" t="str">
        <v>CUST03443</v>
      </c>
      <c r="C1421" s="1">
        <v>46181</v>
      </c>
      <c r="D1421" t="str">
        <v>Electronics</v>
      </c>
      <c r="E1421" t="str">
        <v>Webcam</v>
      </c>
      <c r="F1421" s="3">
        <v>4</v>
      </c>
      <c r="G1421" t="str">
        <v>Valid Quantity</v>
      </c>
      <c r="H1421" s="4" t="str">
        <v>$76.33</v>
      </c>
      <c r="I1421" s="3">
        <v>20</v>
      </c>
      <c r="J1421" t="str">
        <v>Net Banking</v>
      </c>
      <c r="K1421" t="str">
        <v>Bengaluru</v>
      </c>
      <c r="L1421" t="str">
        <v>India</v>
      </c>
      <c r="M1421" t="str">
        <v>Pending</v>
      </c>
      <c r="N1421" s="3">
        <v>0</v>
      </c>
      <c r="O1421" t="str">
        <v>Consistent</v>
      </c>
      <c r="P1421" s="41" t="str">
        <v>Not Rated</v>
      </c>
      <c r="Q1421" s="17">
        <v>305.32</v>
      </c>
      <c r="R1421" s="17">
        <v>61.063999999999993</v>
      </c>
      <c r="S1421" s="4">
        <v>244.256</v>
      </c>
    </row>
    <row r="1422" spans="1:19" x14ac:dyDescent="0.35">
      <c r="A1422" t="str">
        <v>ORD004791</v>
      </c>
      <c r="B1422" t="str">
        <v>CUST03180</v>
      </c>
      <c r="C1422" s="1">
        <v>46182</v>
      </c>
      <c r="D1422" t="str">
        <v>Electronics</v>
      </c>
      <c r="E1422" t="str">
        <v>Webcam</v>
      </c>
      <c r="F1422" s="3">
        <v>2</v>
      </c>
      <c r="G1422" t="str">
        <v>Valid Quantity</v>
      </c>
      <c r="H1422" s="4" t="str">
        <v>$209.46</v>
      </c>
      <c r="I1422" s="3">
        <v>0</v>
      </c>
      <c r="J1422" t="str">
        <v>Net Banking</v>
      </c>
      <c r="K1422" t="str">
        <v>Unknown</v>
      </c>
      <c r="L1422" t="str">
        <v>Canada</v>
      </c>
      <c r="M1422" t="str">
        <v>Delivered</v>
      </c>
      <c r="N1422" s="3">
        <v>4</v>
      </c>
      <c r="O1422" t="str">
        <v>Consistent</v>
      </c>
      <c r="P1422" s="41" t="str">
        <v>Good</v>
      </c>
      <c r="Q1422" s="17">
        <v>418.92</v>
      </c>
      <c r="R1422" s="17">
        <v>0</v>
      </c>
      <c r="S1422" s="4">
        <v>418.92</v>
      </c>
    </row>
    <row r="1423" spans="1:19" x14ac:dyDescent="0.35">
      <c r="A1423" t="str">
        <v>ORD006461</v>
      </c>
      <c r="B1423" t="str">
        <v>CUST02572</v>
      </c>
      <c r="C1423" s="1">
        <v>46185</v>
      </c>
      <c r="D1423" t="str">
        <v>Electronics</v>
      </c>
      <c r="E1423" t="str">
        <v>Bluetooth Speaker</v>
      </c>
      <c r="F1423" s="3">
        <v>1</v>
      </c>
      <c r="G1423" t="str">
        <v>Valid Quantity</v>
      </c>
      <c r="H1423" s="4" t="str">
        <v>$108.56</v>
      </c>
      <c r="I1423" s="3">
        <v>0</v>
      </c>
      <c r="J1423" t="str">
        <v>Cash on Delivery</v>
      </c>
      <c r="K1423" t="str">
        <v>Abu Dhabi</v>
      </c>
      <c r="L1423" t="str">
        <v>UAE</v>
      </c>
      <c r="M1423" t="str">
        <v>Pending</v>
      </c>
      <c r="N1423" s="3">
        <v>0</v>
      </c>
      <c r="O1423" t="str">
        <v>Consistent</v>
      </c>
      <c r="P1423" s="41" t="str">
        <v>Not Rated</v>
      </c>
      <c r="Q1423" s="17">
        <v>108.56</v>
      </c>
      <c r="R1423" s="17">
        <v>0</v>
      </c>
      <c r="S1423" s="4">
        <v>108.56</v>
      </c>
    </row>
    <row r="1424" spans="1:19" x14ac:dyDescent="0.35">
      <c r="A1424" t="str">
        <v>ORD005985</v>
      </c>
      <c r="B1424" t="str">
        <v>CUST02821</v>
      </c>
      <c r="C1424" s="1">
        <v>46186</v>
      </c>
      <c r="D1424" t="str">
        <v>Electronics</v>
      </c>
      <c r="E1424" t="str">
        <v>Webcam</v>
      </c>
      <c r="F1424" s="3">
        <v>2</v>
      </c>
      <c r="G1424" t="str">
        <v>Valid Quantity</v>
      </c>
      <c r="H1424" s="4" t="str">
        <v>$198.18</v>
      </c>
      <c r="I1424" s="3">
        <v>15</v>
      </c>
      <c r="J1424" t="str">
        <v>Debit Card</v>
      </c>
      <c r="K1424" t="str">
        <v>Birmingham</v>
      </c>
      <c r="L1424" t="str">
        <v>UK</v>
      </c>
      <c r="M1424" t="str">
        <v>Cancelled</v>
      </c>
      <c r="N1424" s="3">
        <v>0</v>
      </c>
      <c r="O1424" t="str">
        <v>Consistent</v>
      </c>
      <c r="P1424" s="41" t="str">
        <v>Not Rated</v>
      </c>
      <c r="Q1424" s="17">
        <v>396.36</v>
      </c>
      <c r="R1424" s="17">
        <v>59.454000000000008</v>
      </c>
      <c r="S1424" s="4">
        <v>336.90600000000001</v>
      </c>
    </row>
    <row r="1425" spans="1:19" x14ac:dyDescent="0.35">
      <c r="A1425" t="str">
        <v>ORD010930</v>
      </c>
      <c r="B1425" t="str">
        <v>CUST00900</v>
      </c>
      <c r="C1425" s="1">
        <v>46186</v>
      </c>
      <c r="D1425" t="str">
        <v>Electronics</v>
      </c>
      <c r="E1425" t="str">
        <v>Power Bank</v>
      </c>
      <c r="F1425" s="3">
        <v>3</v>
      </c>
      <c r="G1425" t="str">
        <v>Valid Quantity</v>
      </c>
      <c r="H1425" s="4" t="str">
        <v>$150.27</v>
      </c>
      <c r="I1425" s="3">
        <v>10</v>
      </c>
      <c r="J1425" t="str">
        <v>Net Banking</v>
      </c>
      <c r="K1425" t="str">
        <v>Chicago</v>
      </c>
      <c r="L1425" t="str">
        <v>USA</v>
      </c>
      <c r="M1425" t="str">
        <v>Delivered</v>
      </c>
      <c r="N1425" s="3">
        <v>2</v>
      </c>
      <c r="O1425" t="str">
        <v>Consistent</v>
      </c>
      <c r="P1425" s="41" t="str">
        <v>Bad</v>
      </c>
      <c r="Q1425" s="17">
        <v>450.81000000000006</v>
      </c>
      <c r="R1425" s="17">
        <v>45.081000000000003</v>
      </c>
      <c r="S1425" s="4">
        <v>405.72900000000004</v>
      </c>
    </row>
    <row r="1426" spans="1:19" x14ac:dyDescent="0.35">
      <c r="A1426" t="str">
        <v>ORD009287</v>
      </c>
      <c r="B1426" t="str">
        <v>CUST01755</v>
      </c>
      <c r="C1426" s="1">
        <v>46186</v>
      </c>
      <c r="D1426" t="str">
        <v>Electronics</v>
      </c>
      <c r="E1426" t="str">
        <v>Webcam</v>
      </c>
      <c r="F1426" s="3">
        <v>1</v>
      </c>
      <c r="G1426" t="str">
        <v>Valid Quantity</v>
      </c>
      <c r="H1426" s="4" t="str">
        <v>$236.77</v>
      </c>
      <c r="I1426" s="3">
        <v>20</v>
      </c>
      <c r="J1426" t="str">
        <v>Cash on Delivery</v>
      </c>
      <c r="K1426" t="str">
        <v>Houston</v>
      </c>
      <c r="L1426" t="str">
        <v>USA</v>
      </c>
      <c r="M1426" t="str">
        <v>Delivered</v>
      </c>
      <c r="N1426" s="3">
        <v>4</v>
      </c>
      <c r="O1426" t="str">
        <v>Consistent</v>
      </c>
      <c r="P1426" s="41" t="str">
        <v>Good</v>
      </c>
      <c r="Q1426" s="17">
        <v>236.77</v>
      </c>
      <c r="R1426" s="17">
        <v>47.354000000000006</v>
      </c>
      <c r="S1426" s="4">
        <v>189.416</v>
      </c>
    </row>
    <row r="1427" spans="1:19" x14ac:dyDescent="0.35">
      <c r="A1427" t="str">
        <v>ORD011011</v>
      </c>
      <c r="B1427" t="str">
        <v>CUST01420</v>
      </c>
      <c r="C1427" s="1">
        <v>46187</v>
      </c>
      <c r="D1427" t="str">
        <v>Electronics</v>
      </c>
      <c r="E1427" t="str">
        <v>Power Bank</v>
      </c>
      <c r="F1427" s="3">
        <v>5</v>
      </c>
      <c r="G1427" t="str">
        <v>Valid Quantity</v>
      </c>
      <c r="H1427" s="4" t="str">
        <v>$179.95</v>
      </c>
      <c r="I1427" s="3">
        <v>15</v>
      </c>
      <c r="J1427" t="str">
        <v>Credit Card</v>
      </c>
      <c r="K1427" t="str">
        <v>Abu Dhabi</v>
      </c>
      <c r="L1427" t="str">
        <v>UAE</v>
      </c>
      <c r="M1427" t="str">
        <v>Delivered</v>
      </c>
      <c r="N1427" s="3">
        <v>5</v>
      </c>
      <c r="O1427" t="str">
        <v>Consistent</v>
      </c>
      <c r="P1427" s="41" t="str">
        <v>Excellent</v>
      </c>
      <c r="Q1427" s="17">
        <v>899.75</v>
      </c>
      <c r="R1427" s="17">
        <v>134.96250000000001</v>
      </c>
      <c r="S1427" s="4">
        <v>764.78750000000002</v>
      </c>
    </row>
    <row r="1428" spans="1:19" x14ac:dyDescent="0.35">
      <c r="A1428" t="str">
        <v>ORD001180</v>
      </c>
      <c r="B1428" t="str">
        <v>CUST01502</v>
      </c>
      <c r="C1428" s="1">
        <v>46187</v>
      </c>
      <c r="D1428" t="str">
        <v>Electronics</v>
      </c>
      <c r="E1428" t="str">
        <v>Gaming Mouse</v>
      </c>
      <c r="F1428" s="3">
        <v>4</v>
      </c>
      <c r="G1428" t="str">
        <v>Valid Quantity</v>
      </c>
      <c r="H1428" s="4" t="str">
        <v>$77.40</v>
      </c>
      <c r="I1428" s="3">
        <v>20</v>
      </c>
      <c r="J1428" t="str">
        <v>PayPal</v>
      </c>
      <c r="K1428" t="str">
        <v>Los Angeles</v>
      </c>
      <c r="L1428" t="str">
        <v>USA</v>
      </c>
      <c r="M1428" t="str">
        <v>Cancelled</v>
      </c>
      <c r="N1428" s="3">
        <v>0</v>
      </c>
      <c r="O1428" t="str">
        <v>Consistent</v>
      </c>
      <c r="P1428" s="41" t="str">
        <v>Not Rated</v>
      </c>
      <c r="Q1428" s="17">
        <v>309.60000000000002</v>
      </c>
      <c r="R1428" s="17">
        <v>61.92</v>
      </c>
      <c r="S1428" s="4">
        <v>247.68</v>
      </c>
    </row>
    <row r="1429" spans="1:19" x14ac:dyDescent="0.35">
      <c r="A1429" t="str">
        <v>ORD008560</v>
      </c>
      <c r="B1429" t="str">
        <v>CUST03413</v>
      </c>
      <c r="C1429" s="1">
        <v>46188</v>
      </c>
      <c r="D1429" t="str">
        <v>Electronics</v>
      </c>
      <c r="E1429" t="str">
        <v>Webcam</v>
      </c>
      <c r="F1429" s="3">
        <v>4</v>
      </c>
      <c r="G1429" t="str">
        <v>Valid Quantity</v>
      </c>
      <c r="H1429" s="4" t="str">
        <v>$199.02</v>
      </c>
      <c r="I1429" s="3">
        <v>10</v>
      </c>
      <c r="J1429" t="str">
        <v>PayPal</v>
      </c>
      <c r="K1429" t="str">
        <v>Chicago</v>
      </c>
      <c r="L1429" t="str">
        <v>USA</v>
      </c>
      <c r="M1429" t="str">
        <v>Shipped</v>
      </c>
      <c r="N1429" s="3">
        <v>0</v>
      </c>
      <c r="O1429" t="str">
        <v>Consistent</v>
      </c>
      <c r="P1429" s="41" t="str">
        <v>Not Rated</v>
      </c>
      <c r="Q1429" s="17">
        <v>796.08</v>
      </c>
      <c r="R1429" s="17">
        <v>79.608000000000004</v>
      </c>
      <c r="S1429" s="4">
        <v>716.47199999999998</v>
      </c>
    </row>
    <row r="1430" spans="1:19" x14ac:dyDescent="0.35">
      <c r="A1430" t="str">
        <v>ORD003731</v>
      </c>
      <c r="B1430" t="str">
        <v>CUST01021</v>
      </c>
      <c r="C1430" s="1">
        <v>46188</v>
      </c>
      <c r="D1430" t="str">
        <v>Electronics</v>
      </c>
      <c r="E1430" t="str">
        <v>Power Bank</v>
      </c>
      <c r="F1430" s="3">
        <v>4</v>
      </c>
      <c r="G1430" t="str">
        <v>Valid Quantity</v>
      </c>
      <c r="H1430" s="4" t="str">
        <v>$38.77</v>
      </c>
      <c r="I1430" s="3">
        <v>15</v>
      </c>
      <c r="J1430" t="str">
        <v>Debit Card</v>
      </c>
      <c r="K1430" t="str">
        <v>Unknown</v>
      </c>
      <c r="L1430" t="str">
        <v>India</v>
      </c>
      <c r="M1430" t="str">
        <v>Returned</v>
      </c>
      <c r="N1430" s="3">
        <v>0</v>
      </c>
      <c r="O1430" t="str">
        <v>Consistent</v>
      </c>
      <c r="P1430" s="41" t="str">
        <v>Not Rated</v>
      </c>
      <c r="Q1430" s="17">
        <v>155.08000000000001</v>
      </c>
      <c r="R1430" s="17">
        <v>23.262000000000004</v>
      </c>
      <c r="S1430" s="4">
        <v>131.81800000000001</v>
      </c>
    </row>
    <row r="1431" spans="1:19" x14ac:dyDescent="0.35">
      <c r="A1431" t="str">
        <v>ORD010668</v>
      </c>
      <c r="B1431" t="str">
        <v>CUST00406</v>
      </c>
      <c r="C1431" s="1">
        <v>46189</v>
      </c>
      <c r="D1431" t="str">
        <v>Electronics</v>
      </c>
      <c r="E1431" t="str">
        <v>Power Bank</v>
      </c>
      <c r="F1431" s="3">
        <v>1</v>
      </c>
      <c r="G1431" t="str">
        <v>Valid Quantity</v>
      </c>
      <c r="H1431" s="4" t="str">
        <v>$48.33</v>
      </c>
      <c r="I1431" s="3">
        <v>0</v>
      </c>
      <c r="J1431" t="str">
        <v>Cash on Delivery</v>
      </c>
      <c r="K1431" t="str">
        <v>New York</v>
      </c>
      <c r="L1431" t="str">
        <v>USA</v>
      </c>
      <c r="M1431" t="str">
        <v>Delivered</v>
      </c>
      <c r="N1431" s="3">
        <v>5</v>
      </c>
      <c r="O1431" t="str">
        <v>Consistent</v>
      </c>
      <c r="P1431" s="41" t="str">
        <v>Excellent</v>
      </c>
      <c r="Q1431" s="17">
        <v>48.33</v>
      </c>
      <c r="R1431" s="17">
        <v>0</v>
      </c>
      <c r="S1431" s="4">
        <v>48.33</v>
      </c>
    </row>
    <row r="1432" spans="1:19" x14ac:dyDescent="0.35">
      <c r="A1432" t="str">
        <v>ORD009064</v>
      </c>
      <c r="B1432" t="str">
        <v>CUST03070</v>
      </c>
      <c r="C1432" s="1">
        <v>46190</v>
      </c>
      <c r="D1432" t="str">
        <v>Electronics</v>
      </c>
      <c r="E1432" t="str">
        <v>Wireless Earbuds</v>
      </c>
      <c r="F1432" s="3">
        <v>4</v>
      </c>
      <c r="G1432" t="str">
        <v>Valid Quantity</v>
      </c>
      <c r="H1432" s="4" t="str">
        <v>$219.81</v>
      </c>
      <c r="I1432" s="3">
        <v>0</v>
      </c>
      <c r="J1432" t="str">
        <v>PayPal</v>
      </c>
      <c r="K1432" t="str">
        <v>Mumbai</v>
      </c>
      <c r="L1432" t="str">
        <v>India</v>
      </c>
      <c r="M1432" t="str">
        <v>Delivered</v>
      </c>
      <c r="N1432" s="3">
        <v>2</v>
      </c>
      <c r="O1432" t="str">
        <v>Consistent</v>
      </c>
      <c r="P1432" s="41" t="str">
        <v>Bad</v>
      </c>
      <c r="Q1432" s="17">
        <v>879.24</v>
      </c>
      <c r="R1432" s="17">
        <v>0</v>
      </c>
      <c r="S1432" s="4">
        <v>879.24</v>
      </c>
    </row>
    <row r="1433" spans="1:19" x14ac:dyDescent="0.35">
      <c r="A1433" t="str">
        <v>ORD010895</v>
      </c>
      <c r="B1433" t="str">
        <v>CUST02369</v>
      </c>
      <c r="C1433" s="1">
        <v>46190</v>
      </c>
      <c r="D1433" t="str">
        <v>Electronics</v>
      </c>
      <c r="E1433" t="str">
        <v>Bluetooth Speaker</v>
      </c>
      <c r="F1433" s="3">
        <v>3</v>
      </c>
      <c r="G1433" t="str">
        <v>Valid Quantity</v>
      </c>
      <c r="H1433" s="4" t="str">
        <v>$241.57</v>
      </c>
      <c r="I1433" s="3">
        <v>20</v>
      </c>
      <c r="J1433" t="str">
        <v>Credit Card</v>
      </c>
      <c r="K1433" t="str">
        <v>Hamburg</v>
      </c>
      <c r="L1433" t="str">
        <v>Germany</v>
      </c>
      <c r="M1433" t="str">
        <v>Delivered</v>
      </c>
      <c r="N1433" s="3">
        <v>2</v>
      </c>
      <c r="O1433" t="str">
        <v>Consistent</v>
      </c>
      <c r="P1433" s="41" t="str">
        <v>Bad</v>
      </c>
      <c r="Q1433" s="17">
        <v>724.71</v>
      </c>
      <c r="R1433" s="17">
        <v>144.94200000000001</v>
      </c>
      <c r="S1433" s="4">
        <v>579.76800000000003</v>
      </c>
    </row>
    <row r="1434" spans="1:19" x14ac:dyDescent="0.35">
      <c r="A1434" t="str">
        <v>ORD008565</v>
      </c>
      <c r="B1434" t="str">
        <v>CUST03107</v>
      </c>
      <c r="C1434" s="1">
        <v>46191</v>
      </c>
      <c r="D1434" t="str">
        <v>Electronics</v>
      </c>
      <c r="E1434" t="str">
        <v>Smartwatch</v>
      </c>
      <c r="F1434" s="3">
        <v>2</v>
      </c>
      <c r="G1434" t="str">
        <v>Valid Quantity</v>
      </c>
      <c r="H1434" s="4" t="str">
        <v>$163.33</v>
      </c>
      <c r="I1434" s="3">
        <v>5</v>
      </c>
      <c r="J1434" t="str">
        <v>Cash on Delivery</v>
      </c>
      <c r="K1434" t="str">
        <v>Hyderabad</v>
      </c>
      <c r="L1434" t="str">
        <v>India</v>
      </c>
      <c r="M1434" t="str">
        <v>Delivered</v>
      </c>
      <c r="N1434" s="3">
        <v>4</v>
      </c>
      <c r="O1434" t="str">
        <v>Consistent</v>
      </c>
      <c r="P1434" s="41" t="str">
        <v>Good</v>
      </c>
      <c r="Q1434" s="17">
        <v>326.66000000000003</v>
      </c>
      <c r="R1434" s="17">
        <v>16.333000000000002</v>
      </c>
      <c r="S1434" s="4">
        <v>310.327</v>
      </c>
    </row>
    <row r="1435" spans="1:19" x14ac:dyDescent="0.35">
      <c r="A1435" t="str">
        <v>ORD005020</v>
      </c>
      <c r="B1435" t="str">
        <v>CUST03422</v>
      </c>
      <c r="C1435" s="1">
        <v>46192</v>
      </c>
      <c r="D1435" t="str">
        <v>Electronics</v>
      </c>
      <c r="E1435" t="str">
        <v>Wireless Earbuds</v>
      </c>
      <c r="F1435" s="3">
        <v>3</v>
      </c>
      <c r="G1435" t="str">
        <v>Valid Quantity</v>
      </c>
      <c r="H1435" s="4" t="str">
        <v>$59.02</v>
      </c>
      <c r="I1435" s="3">
        <v>0</v>
      </c>
      <c r="J1435" t="str">
        <v>Debit Card</v>
      </c>
      <c r="K1435" t="str">
        <v>Hamburg</v>
      </c>
      <c r="L1435" t="str">
        <v>Germany</v>
      </c>
      <c r="M1435" t="str">
        <v>Shipped</v>
      </c>
      <c r="N1435" s="3">
        <v>0</v>
      </c>
      <c r="O1435" t="str">
        <v>Consistent</v>
      </c>
      <c r="P1435" s="41" t="str">
        <v>Not Rated</v>
      </c>
      <c r="Q1435" s="17">
        <v>177.06</v>
      </c>
      <c r="R1435" s="17">
        <v>0</v>
      </c>
      <c r="S1435" s="4">
        <v>177.06</v>
      </c>
    </row>
    <row r="1436" spans="1:19" x14ac:dyDescent="0.35">
      <c r="A1436" t="str">
        <v>ORD010901</v>
      </c>
      <c r="B1436" t="str">
        <v>CUST02671</v>
      </c>
      <c r="C1436" s="1">
        <v>46192</v>
      </c>
      <c r="D1436" t="str">
        <v>Electronics</v>
      </c>
      <c r="E1436" t="str">
        <v>Wireless Earbuds</v>
      </c>
      <c r="F1436" s="3">
        <v>4</v>
      </c>
      <c r="G1436" t="str">
        <v>Valid Quantity</v>
      </c>
      <c r="H1436" s="4" t="str">
        <v>$140.20</v>
      </c>
      <c r="I1436" s="3">
        <v>0</v>
      </c>
      <c r="J1436" t="str">
        <v>Credit Card</v>
      </c>
      <c r="K1436" t="str">
        <v>London</v>
      </c>
      <c r="L1436" t="str">
        <v>UK</v>
      </c>
      <c r="M1436" t="str">
        <v>Delivered</v>
      </c>
      <c r="N1436" s="3">
        <v>2</v>
      </c>
      <c r="O1436" t="str">
        <v>Consistent</v>
      </c>
      <c r="P1436" s="41" t="str">
        <v>Bad</v>
      </c>
      <c r="Q1436" s="17">
        <v>560.79999999999995</v>
      </c>
      <c r="R1436" s="17">
        <v>0</v>
      </c>
      <c r="S1436" s="4">
        <v>560.79999999999995</v>
      </c>
    </row>
    <row r="1437" spans="1:19" x14ac:dyDescent="0.35">
      <c r="A1437" t="str">
        <v>ORD001372</v>
      </c>
      <c r="B1437" t="str">
        <v>CUST00233</v>
      </c>
      <c r="C1437" s="1">
        <v>46193</v>
      </c>
      <c r="D1437" t="str">
        <v>Electronics</v>
      </c>
      <c r="E1437" t="str">
        <v>Laptop Stand</v>
      </c>
      <c r="F1437" s="3">
        <v>3</v>
      </c>
      <c r="G1437" t="str">
        <v>Valid Quantity</v>
      </c>
      <c r="H1437" s="4" t="str">
        <v>$131.52</v>
      </c>
      <c r="I1437" s="3">
        <v>0</v>
      </c>
      <c r="J1437" t="str">
        <v>Cash on Delivery</v>
      </c>
      <c r="K1437" t="str">
        <v>Berlin</v>
      </c>
      <c r="L1437" t="str">
        <v>Germany</v>
      </c>
      <c r="M1437" t="str">
        <v>Delivered</v>
      </c>
      <c r="N1437" s="3">
        <v>3</v>
      </c>
      <c r="O1437" t="str">
        <v>Consistent</v>
      </c>
      <c r="P1437" s="41" t="str">
        <v>Average</v>
      </c>
      <c r="Q1437" s="17">
        <v>394.56000000000006</v>
      </c>
      <c r="R1437" s="17">
        <v>0</v>
      </c>
      <c r="S1437" s="4">
        <v>394.56000000000006</v>
      </c>
    </row>
    <row r="1438" spans="1:19" x14ac:dyDescent="0.35">
      <c r="A1438" t="str">
        <v>ORD007198</v>
      </c>
      <c r="B1438" t="str">
        <v>CUST01981</v>
      </c>
      <c r="C1438" s="1">
        <v>46195</v>
      </c>
      <c r="D1438" t="str">
        <v>Electronics</v>
      </c>
      <c r="E1438" t="str">
        <v>Laptop Stand</v>
      </c>
      <c r="F1438" s="3">
        <v>3</v>
      </c>
      <c r="G1438" t="str">
        <v>Valid Quantity</v>
      </c>
      <c r="H1438" s="4" t="str">
        <v>$80.47</v>
      </c>
      <c r="I1438" s="3">
        <v>0</v>
      </c>
      <c r="J1438" t="str">
        <v>Credit Card</v>
      </c>
      <c r="K1438" t="str">
        <v>Bengaluru</v>
      </c>
      <c r="L1438" t="str">
        <v>India</v>
      </c>
      <c r="M1438" t="str">
        <v>Delivered</v>
      </c>
      <c r="N1438" s="3">
        <v>0</v>
      </c>
      <c r="O1438" t="str">
        <v>Consistent</v>
      </c>
      <c r="P1438" s="41" t="str">
        <v>Not Rated</v>
      </c>
      <c r="Q1438" s="17">
        <v>241.41</v>
      </c>
      <c r="R1438" s="17">
        <v>0</v>
      </c>
      <c r="S1438" s="4">
        <v>241.41</v>
      </c>
    </row>
    <row r="1439" spans="1:19" x14ac:dyDescent="0.35">
      <c r="A1439" t="str">
        <v>ORD011872</v>
      </c>
      <c r="B1439" t="str">
        <v>CUST00658</v>
      </c>
      <c r="C1439" s="1">
        <v>46196</v>
      </c>
      <c r="D1439" t="str">
        <v>Electronics</v>
      </c>
      <c r="E1439" t="str">
        <v>Wireless Earbuds</v>
      </c>
      <c r="F1439" s="3">
        <v>2</v>
      </c>
      <c r="G1439" t="str">
        <v>Valid Quantity</v>
      </c>
      <c r="H1439" s="4" t="str">
        <v>$182.26</v>
      </c>
      <c r="I1439" s="3">
        <v>0</v>
      </c>
      <c r="J1439" t="str">
        <v>Debit Card</v>
      </c>
      <c r="K1439" t="str">
        <v>Unknown</v>
      </c>
      <c r="L1439" t="str">
        <v>Germany</v>
      </c>
      <c r="M1439" t="str">
        <v>Delivered</v>
      </c>
      <c r="N1439" s="3">
        <v>1</v>
      </c>
      <c r="O1439" t="str">
        <v>Consistent</v>
      </c>
      <c r="P1439" s="41" t="str">
        <v>Very Bad</v>
      </c>
      <c r="Q1439" s="17">
        <v>364.52</v>
      </c>
      <c r="R1439" s="17">
        <v>0</v>
      </c>
      <c r="S1439" s="4">
        <v>364.52</v>
      </c>
    </row>
    <row r="1440" spans="1:19" x14ac:dyDescent="0.35">
      <c r="A1440" t="str">
        <v>ORD000344</v>
      </c>
      <c r="B1440" t="str">
        <v>CUST00432</v>
      </c>
      <c r="C1440" s="1">
        <v>46197</v>
      </c>
      <c r="D1440" t="str">
        <v>Electronics</v>
      </c>
      <c r="E1440" t="str">
        <v>Smartwatch</v>
      </c>
      <c r="F1440" s="3">
        <v>2</v>
      </c>
      <c r="G1440" t="str">
        <v>Valid Quantity</v>
      </c>
      <c r="H1440" s="4" t="str">
        <v>$195.45</v>
      </c>
      <c r="I1440" s="3">
        <v>10</v>
      </c>
      <c r="J1440" t="str">
        <v>Credit Card</v>
      </c>
      <c r="K1440" t="str">
        <v>Houston</v>
      </c>
      <c r="L1440" t="str">
        <v>USA</v>
      </c>
      <c r="M1440" t="str">
        <v>Delivered</v>
      </c>
      <c r="N1440" s="3">
        <v>4</v>
      </c>
      <c r="O1440" t="str">
        <v>Consistent</v>
      </c>
      <c r="P1440" s="41" t="str">
        <v>Good</v>
      </c>
      <c r="Q1440" s="17">
        <v>390.9</v>
      </c>
      <c r="R1440" s="17">
        <v>39.090000000000003</v>
      </c>
      <c r="S1440" s="4">
        <v>351.80999999999995</v>
      </c>
    </row>
    <row r="1441" spans="1:19" x14ac:dyDescent="0.35">
      <c r="A1441" t="str">
        <v>ORD011729</v>
      </c>
      <c r="B1441" t="str">
        <v>CUST01005</v>
      </c>
      <c r="C1441" s="1">
        <v>46198</v>
      </c>
      <c r="D1441" t="str">
        <v>Electronics</v>
      </c>
      <c r="E1441" t="str">
        <v>Webcam</v>
      </c>
      <c r="F1441" s="3">
        <v>4</v>
      </c>
      <c r="G1441" t="str">
        <v>Valid Quantity</v>
      </c>
      <c r="H1441" s="4" t="str">
        <v>$132.11</v>
      </c>
      <c r="I1441" s="3">
        <v>20</v>
      </c>
      <c r="J1441" t="str">
        <v>PayPal</v>
      </c>
      <c r="K1441" t="str">
        <v>Birmingham</v>
      </c>
      <c r="L1441" t="str">
        <v>UK</v>
      </c>
      <c r="M1441" t="str">
        <v>Delivered</v>
      </c>
      <c r="N1441" s="3">
        <v>4</v>
      </c>
      <c r="O1441" t="str">
        <v>Consistent</v>
      </c>
      <c r="P1441" s="41" t="str">
        <v>Good</v>
      </c>
      <c r="Q1441" s="17">
        <v>528.44000000000005</v>
      </c>
      <c r="R1441" s="17">
        <v>105.68800000000002</v>
      </c>
      <c r="S1441" s="4">
        <v>422.75200000000007</v>
      </c>
    </row>
    <row r="1442" spans="1:19" x14ac:dyDescent="0.35">
      <c r="A1442" t="str">
        <v>ORD006324</v>
      </c>
      <c r="B1442" t="str">
        <v>CUST00813</v>
      </c>
      <c r="C1442" s="1">
        <v>46199</v>
      </c>
      <c r="D1442" t="str">
        <v>Electronics</v>
      </c>
      <c r="E1442" t="str">
        <v>Webcam</v>
      </c>
      <c r="F1442" s="3">
        <v>3</v>
      </c>
      <c r="G1442" t="str">
        <v>Valid Quantity</v>
      </c>
      <c r="H1442" s="4" t="str">
        <v>$212.77</v>
      </c>
      <c r="I1442" s="3">
        <v>0</v>
      </c>
      <c r="J1442" t="str">
        <v>Debit Card</v>
      </c>
      <c r="K1442" t="str">
        <v>Toronto</v>
      </c>
      <c r="L1442" t="str">
        <v>Canada</v>
      </c>
      <c r="M1442" t="str">
        <v>Shipped</v>
      </c>
      <c r="N1442" s="3">
        <v>0</v>
      </c>
      <c r="O1442" t="str">
        <v>Consistent</v>
      </c>
      <c r="P1442" s="41" t="str">
        <v>Not Rated</v>
      </c>
      <c r="Q1442" s="17">
        <v>638.31000000000006</v>
      </c>
      <c r="R1442" s="17">
        <v>0</v>
      </c>
      <c r="S1442" s="4">
        <v>638.31000000000006</v>
      </c>
    </row>
    <row r="1443" spans="1:19" x14ac:dyDescent="0.35">
      <c r="A1443" t="str">
        <v>ORD009995</v>
      </c>
      <c r="B1443" t="str">
        <v>CUST01034</v>
      </c>
      <c r="C1443" s="1">
        <v>46199</v>
      </c>
      <c r="D1443" t="str">
        <v>Electronics</v>
      </c>
      <c r="E1443" t="str">
        <v>Bluetooth Speaker</v>
      </c>
      <c r="F1443" s="3">
        <v>3</v>
      </c>
      <c r="G1443" t="str">
        <v>Valid Quantity</v>
      </c>
      <c r="H1443" s="4" t="str">
        <v>$166.37</v>
      </c>
      <c r="I1443" s="3">
        <v>15</v>
      </c>
      <c r="J1443" t="str">
        <v>Cash on Delivery</v>
      </c>
      <c r="K1443" t="str">
        <v>Munich</v>
      </c>
      <c r="L1443" t="str">
        <v>Germany</v>
      </c>
      <c r="M1443" t="str">
        <v>Returned</v>
      </c>
      <c r="N1443" s="3">
        <v>0</v>
      </c>
      <c r="O1443" t="str">
        <v>Consistent</v>
      </c>
      <c r="P1443" s="41" t="str">
        <v>Not Rated</v>
      </c>
      <c r="Q1443" s="17">
        <v>499.11</v>
      </c>
      <c r="R1443" s="17">
        <v>74.866500000000002</v>
      </c>
      <c r="S1443" s="4">
        <v>424.24350000000004</v>
      </c>
    </row>
    <row r="1444" spans="1:19" x14ac:dyDescent="0.35">
      <c r="A1444" t="str">
        <v>ORD010464</v>
      </c>
      <c r="B1444" t="str">
        <v>CUST01258</v>
      </c>
      <c r="C1444" s="1">
        <v>46199</v>
      </c>
      <c r="D1444" t="str">
        <v>Electronics</v>
      </c>
      <c r="E1444" t="str">
        <v>Wireless Earbuds</v>
      </c>
      <c r="F1444" s="3">
        <v>1</v>
      </c>
      <c r="G1444" t="str">
        <v>Valid Quantity</v>
      </c>
      <c r="H1444" s="4" t="str">
        <v>$125.76</v>
      </c>
      <c r="I1444" s="3">
        <v>25</v>
      </c>
      <c r="J1444" t="str">
        <v>Cash on Delivery</v>
      </c>
      <c r="K1444" t="str">
        <v>Hamburg</v>
      </c>
      <c r="L1444" t="str">
        <v>Germany</v>
      </c>
      <c r="M1444" t="str">
        <v>Delivered</v>
      </c>
      <c r="N1444" s="3">
        <v>3</v>
      </c>
      <c r="O1444" t="str">
        <v>Consistent</v>
      </c>
      <c r="P1444" s="41" t="str">
        <v>Average</v>
      </c>
      <c r="Q1444" s="17">
        <v>125.76</v>
      </c>
      <c r="R1444" s="17">
        <v>31.44</v>
      </c>
      <c r="S1444" s="4">
        <v>94.320000000000007</v>
      </c>
    </row>
    <row r="1445" spans="1:19" x14ac:dyDescent="0.35">
      <c r="A1445" t="str">
        <v>ORD001426</v>
      </c>
      <c r="B1445" t="str">
        <v>CUST02355</v>
      </c>
      <c r="C1445" s="1">
        <v>46200</v>
      </c>
      <c r="D1445" t="str">
        <v>Electronics</v>
      </c>
      <c r="E1445" t="str">
        <v>Power Bank</v>
      </c>
      <c r="F1445" s="3">
        <v>3</v>
      </c>
      <c r="G1445" t="str">
        <v>Valid Quantity</v>
      </c>
      <c r="H1445" s="4" t="str">
        <v>$66.58</v>
      </c>
      <c r="I1445" s="3">
        <v>0</v>
      </c>
      <c r="J1445" t="str">
        <v>PayPal</v>
      </c>
      <c r="K1445" t="str">
        <v>Delhi</v>
      </c>
      <c r="L1445" t="str">
        <v>India</v>
      </c>
      <c r="M1445" t="str">
        <v>Pending</v>
      </c>
      <c r="N1445" s="3">
        <v>0</v>
      </c>
      <c r="O1445" t="str">
        <v>Consistent</v>
      </c>
      <c r="P1445" s="41" t="str">
        <v>Not Rated</v>
      </c>
      <c r="Q1445" s="17">
        <v>199.74</v>
      </c>
      <c r="R1445" s="17">
        <v>0</v>
      </c>
      <c r="S1445" s="4">
        <v>199.74</v>
      </c>
    </row>
    <row r="1446" spans="1:19" x14ac:dyDescent="0.35">
      <c r="A1446" t="str">
        <v>ORD011160</v>
      </c>
      <c r="B1446" t="str">
        <v>CUST03255</v>
      </c>
      <c r="C1446" s="1">
        <v>46200</v>
      </c>
      <c r="D1446" t="str">
        <v>Electronics</v>
      </c>
      <c r="E1446" t="str">
        <v>USB-C Cable</v>
      </c>
      <c r="F1446" s="3">
        <v>2</v>
      </c>
      <c r="G1446" t="str">
        <v>Valid Quantity</v>
      </c>
      <c r="H1446" s="4" t="str">
        <v>$241.15</v>
      </c>
      <c r="I1446" s="3">
        <v>10</v>
      </c>
      <c r="J1446" t="str">
        <v>UPI</v>
      </c>
      <c r="K1446" t="str">
        <v>Toronto</v>
      </c>
      <c r="L1446" t="str">
        <v>Canada</v>
      </c>
      <c r="M1446" t="str">
        <v>Cancelled</v>
      </c>
      <c r="N1446" s="3">
        <v>0</v>
      </c>
      <c r="O1446" t="str">
        <v>Consistent</v>
      </c>
      <c r="P1446" s="41" t="str">
        <v>Not Rated</v>
      </c>
      <c r="Q1446" s="17">
        <v>482.3</v>
      </c>
      <c r="R1446" s="17">
        <v>48.23</v>
      </c>
      <c r="S1446" s="4">
        <v>434.07</v>
      </c>
    </row>
    <row r="1447" spans="1:19" x14ac:dyDescent="0.35">
      <c r="A1447" t="str">
        <v>ORD009112</v>
      </c>
      <c r="B1447" t="str">
        <v>CUST00460</v>
      </c>
      <c r="C1447" s="1">
        <v>46200</v>
      </c>
      <c r="D1447" t="str">
        <v>Electronics</v>
      </c>
      <c r="E1447" t="str">
        <v>Webcam</v>
      </c>
      <c r="F1447" s="3">
        <v>2</v>
      </c>
      <c r="G1447" t="str">
        <v>Valid Quantity</v>
      </c>
      <c r="H1447" s="4" t="str">
        <v>$163.30</v>
      </c>
      <c r="I1447" s="3">
        <v>15</v>
      </c>
      <c r="J1447" t="str">
        <v>Credit Card</v>
      </c>
      <c r="K1447" t="str">
        <v>Delhi</v>
      </c>
      <c r="L1447" t="str">
        <v>India</v>
      </c>
      <c r="M1447" t="str">
        <v>Delivered</v>
      </c>
      <c r="N1447" s="3">
        <v>0</v>
      </c>
      <c r="O1447" t="str">
        <v>Consistent</v>
      </c>
      <c r="P1447" s="41" t="str">
        <v>Not Rated</v>
      </c>
      <c r="Q1447" s="17">
        <v>326.60000000000002</v>
      </c>
      <c r="R1447" s="17">
        <v>48.99</v>
      </c>
      <c r="S1447" s="4">
        <v>277.61</v>
      </c>
    </row>
    <row r="1448" spans="1:19" x14ac:dyDescent="0.35">
      <c r="A1448" t="str">
        <v>ORD005689</v>
      </c>
      <c r="B1448" t="str">
        <v>CUST00386</v>
      </c>
      <c r="C1448" s="1">
        <v>46200</v>
      </c>
      <c r="D1448" t="str">
        <v>Electronics</v>
      </c>
      <c r="E1448" t="str">
        <v>Wireless Earbuds</v>
      </c>
      <c r="F1448" s="3">
        <v>1</v>
      </c>
      <c r="G1448" t="str">
        <v>Valid Quantity</v>
      </c>
      <c r="H1448" s="4" t="str">
        <v>$93.39</v>
      </c>
      <c r="I1448" s="3">
        <v>0</v>
      </c>
      <c r="J1448" t="str">
        <v>UPI</v>
      </c>
      <c r="K1448" t="str">
        <v>Unknown</v>
      </c>
      <c r="L1448" t="str">
        <v>Australia</v>
      </c>
      <c r="M1448" t="str">
        <v>Delivered</v>
      </c>
      <c r="N1448" s="3">
        <v>0</v>
      </c>
      <c r="O1448" t="str">
        <v>Consistent</v>
      </c>
      <c r="P1448" s="41" t="str">
        <v>Not Rated</v>
      </c>
      <c r="Q1448" s="17">
        <v>93.39</v>
      </c>
      <c r="R1448" s="17">
        <v>0</v>
      </c>
      <c r="S1448" s="4">
        <v>93.39</v>
      </c>
    </row>
    <row r="1449" spans="1:19" x14ac:dyDescent="0.35">
      <c r="A1449" t="str">
        <v>ORD005248</v>
      </c>
      <c r="B1449" t="str">
        <v>CUST00940</v>
      </c>
      <c r="C1449" s="1">
        <v>46201</v>
      </c>
      <c r="D1449" t="str">
        <v>Electronics</v>
      </c>
      <c r="E1449" t="str">
        <v>Wireless Earbuds</v>
      </c>
      <c r="F1449" s="3">
        <v>1</v>
      </c>
      <c r="G1449" t="str">
        <v>Valid Quantity</v>
      </c>
      <c r="H1449" s="4" t="str">
        <v>$51.87</v>
      </c>
      <c r="I1449" s="3">
        <v>15</v>
      </c>
      <c r="J1449" t="str">
        <v>Credit Card</v>
      </c>
      <c r="K1449" t="str">
        <v>Abu Dhabi</v>
      </c>
      <c r="L1449" t="str">
        <v>UAE</v>
      </c>
      <c r="M1449" t="str">
        <v>Delivered</v>
      </c>
      <c r="N1449" s="3">
        <v>2</v>
      </c>
      <c r="O1449" t="str">
        <v>Consistent</v>
      </c>
      <c r="P1449" s="41" t="str">
        <v>Bad</v>
      </c>
      <c r="Q1449" s="17">
        <v>51.87</v>
      </c>
      <c r="R1449" s="17">
        <v>7.7805</v>
      </c>
      <c r="S1449" s="4">
        <v>44.089500000000001</v>
      </c>
    </row>
    <row r="1450" spans="1:19" x14ac:dyDescent="0.35">
      <c r="A1450" t="str">
        <v>ORD006397</v>
      </c>
      <c r="B1450" t="str">
        <v>CUST02927</v>
      </c>
      <c r="C1450" s="1">
        <v>46203</v>
      </c>
      <c r="D1450" t="str">
        <v>Electronics</v>
      </c>
      <c r="E1450" t="str">
        <v>Bluetooth Speaker</v>
      </c>
      <c r="F1450" s="3">
        <v>1</v>
      </c>
      <c r="G1450" t="str">
        <v>Valid Quantity</v>
      </c>
      <c r="H1450" s="4" t="str">
        <v>$65.81</v>
      </c>
      <c r="I1450" s="3">
        <v>5</v>
      </c>
      <c r="J1450" t="str">
        <v>Credit Card</v>
      </c>
      <c r="K1450" t="str">
        <v>Dubai</v>
      </c>
      <c r="L1450" t="str">
        <v>UAE</v>
      </c>
      <c r="M1450" t="str">
        <v>Pending</v>
      </c>
      <c r="N1450" s="3">
        <v>0</v>
      </c>
      <c r="O1450" t="str">
        <v>Consistent</v>
      </c>
      <c r="P1450" s="41" t="str">
        <v>Not Rated</v>
      </c>
      <c r="Q1450" s="17">
        <v>65.81</v>
      </c>
      <c r="R1450" s="17">
        <v>3.2905000000000002</v>
      </c>
      <c r="S1450" s="4">
        <v>62.519500000000001</v>
      </c>
    </row>
    <row r="1451" spans="1:19" x14ac:dyDescent="0.35">
      <c r="A1451" t="str">
        <v>ORD010039</v>
      </c>
      <c r="B1451" t="str">
        <v>CUST00530</v>
      </c>
      <c r="C1451" s="1">
        <v>46206</v>
      </c>
      <c r="D1451" t="str">
        <v>Electronics</v>
      </c>
      <c r="E1451" t="str">
        <v>Laptop Stand</v>
      </c>
      <c r="F1451" s="3">
        <v>1</v>
      </c>
      <c r="G1451" t="str">
        <v>Valid Quantity</v>
      </c>
      <c r="H1451" s="4" t="str">
        <v>$208.62</v>
      </c>
      <c r="I1451" s="3">
        <v>15</v>
      </c>
      <c r="J1451" t="str">
        <v>Credit Card</v>
      </c>
      <c r="K1451" t="str">
        <v>Manchester</v>
      </c>
      <c r="L1451" t="str">
        <v>UK</v>
      </c>
      <c r="M1451" t="str">
        <v>Delivered</v>
      </c>
      <c r="N1451" s="3">
        <v>5</v>
      </c>
      <c r="O1451" t="str">
        <v>Consistent</v>
      </c>
      <c r="P1451" s="41" t="str">
        <v>Excellent</v>
      </c>
      <c r="Q1451" s="17">
        <v>208.62</v>
      </c>
      <c r="R1451" s="17">
        <v>31.293000000000003</v>
      </c>
      <c r="S1451" s="4">
        <v>177.327</v>
      </c>
    </row>
    <row r="1452" spans="1:19" x14ac:dyDescent="0.35">
      <c r="A1452" t="str">
        <v>ORD004094</v>
      </c>
      <c r="B1452" t="str">
        <v>CUST00179</v>
      </c>
      <c r="C1452" s="1">
        <v>46206</v>
      </c>
      <c r="D1452" t="str">
        <v>Electronics</v>
      </c>
      <c r="E1452" t="str">
        <v>Laptop Stand</v>
      </c>
      <c r="F1452" s="3">
        <v>3</v>
      </c>
      <c r="G1452" t="str">
        <v>Valid Quantity</v>
      </c>
      <c r="H1452" s="4" t="str">
        <v>$27.73</v>
      </c>
      <c r="I1452" s="3">
        <v>0</v>
      </c>
      <c r="J1452" t="str">
        <v>Net Banking</v>
      </c>
      <c r="K1452" t="str">
        <v>Hyderabad</v>
      </c>
      <c r="L1452" t="str">
        <v>India</v>
      </c>
      <c r="M1452" t="str">
        <v>Delivered</v>
      </c>
      <c r="N1452" s="3">
        <v>0</v>
      </c>
      <c r="O1452" t="str">
        <v>Consistent</v>
      </c>
      <c r="P1452" s="41" t="str">
        <v>Not Rated</v>
      </c>
      <c r="Q1452" s="17">
        <v>83.19</v>
      </c>
      <c r="R1452" s="17">
        <v>0</v>
      </c>
      <c r="S1452" s="4">
        <v>83.19</v>
      </c>
    </row>
    <row r="1453" spans="1:19" x14ac:dyDescent="0.35">
      <c r="A1453" t="str">
        <v>ORD008411</v>
      </c>
      <c r="B1453" t="str">
        <v>CUST03290</v>
      </c>
      <c r="C1453" s="1">
        <v>46207</v>
      </c>
      <c r="D1453" t="str">
        <v>Electronics</v>
      </c>
      <c r="E1453" t="str">
        <v>Gaming Mouse</v>
      </c>
      <c r="F1453" s="3">
        <v>1</v>
      </c>
      <c r="G1453" t="str">
        <v>Valid Quantity</v>
      </c>
      <c r="H1453" s="4" t="str">
        <v>$217.66</v>
      </c>
      <c r="I1453" s="3">
        <v>10</v>
      </c>
      <c r="J1453" t="str">
        <v>Net Banking</v>
      </c>
      <c r="K1453" t="str">
        <v>Unknown</v>
      </c>
      <c r="L1453" t="str">
        <v>UAE</v>
      </c>
      <c r="M1453" t="str">
        <v>Delivered</v>
      </c>
      <c r="N1453" s="3">
        <v>5</v>
      </c>
      <c r="O1453" t="str">
        <v>Consistent</v>
      </c>
      <c r="P1453" s="41" t="str">
        <v>Excellent</v>
      </c>
      <c r="Q1453" s="17">
        <v>217.66</v>
      </c>
      <c r="R1453" s="17">
        <v>21.765999999999998</v>
      </c>
      <c r="S1453" s="4">
        <v>195.89400000000001</v>
      </c>
    </row>
    <row r="1454" spans="1:19" x14ac:dyDescent="0.35">
      <c r="A1454" t="str">
        <v>ORD005378</v>
      </c>
      <c r="B1454" t="str">
        <v>CUST01682</v>
      </c>
      <c r="C1454" s="1">
        <v>46207</v>
      </c>
      <c r="D1454" t="str">
        <v>Electronics</v>
      </c>
      <c r="E1454" t="str">
        <v>Wireless Earbuds</v>
      </c>
      <c r="F1454" s="3">
        <v>1</v>
      </c>
      <c r="G1454" t="str">
        <v>Valid Quantity</v>
      </c>
      <c r="H1454" s="4" t="str">
        <v>$104.89</v>
      </c>
      <c r="I1454" s="3">
        <v>10</v>
      </c>
      <c r="J1454" t="str">
        <v>UPI</v>
      </c>
      <c r="K1454" t="str">
        <v>Los Angeles</v>
      </c>
      <c r="L1454" t="str">
        <v>USA</v>
      </c>
      <c r="M1454" t="str">
        <v>Shipped</v>
      </c>
      <c r="N1454" s="3">
        <v>0</v>
      </c>
      <c r="O1454" t="str">
        <v>Consistent</v>
      </c>
      <c r="P1454" s="41" t="str">
        <v>Not Rated</v>
      </c>
      <c r="Q1454" s="17">
        <v>104.89</v>
      </c>
      <c r="R1454" s="17">
        <v>10.489000000000001</v>
      </c>
      <c r="S1454" s="4">
        <v>94.400999999999996</v>
      </c>
    </row>
    <row r="1455" spans="1:19" x14ac:dyDescent="0.35">
      <c r="A1455" t="str">
        <v>ORD009123</v>
      </c>
      <c r="B1455" t="str">
        <v>CUST03054</v>
      </c>
      <c r="C1455" s="1">
        <v>46207</v>
      </c>
      <c r="D1455" t="str">
        <v>Electronics</v>
      </c>
      <c r="E1455" t="str">
        <v>Wireless Earbuds</v>
      </c>
      <c r="F1455" s="3">
        <v>1</v>
      </c>
      <c r="G1455" t="str">
        <v>Valid Quantity</v>
      </c>
      <c r="H1455" s="4" t="str">
        <v>$78.41</v>
      </c>
      <c r="I1455" s="3">
        <v>0</v>
      </c>
      <c r="J1455" t="str">
        <v>Net Banking</v>
      </c>
      <c r="K1455" t="str">
        <v>Dubai</v>
      </c>
      <c r="L1455" t="str">
        <v>UAE</v>
      </c>
      <c r="M1455" t="str">
        <v>Delivered</v>
      </c>
      <c r="N1455" s="3">
        <v>4</v>
      </c>
      <c r="O1455" t="str">
        <v>Consistent</v>
      </c>
      <c r="P1455" s="41" t="str">
        <v>Good</v>
      </c>
      <c r="Q1455" s="17">
        <v>78.41</v>
      </c>
      <c r="R1455" s="17">
        <v>0</v>
      </c>
      <c r="S1455" s="4">
        <v>78.41</v>
      </c>
    </row>
    <row r="1456" spans="1:19" x14ac:dyDescent="0.35">
      <c r="A1456" t="str">
        <v>ORD007119</v>
      </c>
      <c r="B1456" t="str">
        <v>CUST02214</v>
      </c>
      <c r="C1456" s="1">
        <v>46208</v>
      </c>
      <c r="D1456" t="str">
        <v>Electronics</v>
      </c>
      <c r="E1456" t="str">
        <v>Webcam</v>
      </c>
      <c r="F1456" s="3">
        <v>1</v>
      </c>
      <c r="G1456" t="str">
        <v>Valid Quantity</v>
      </c>
      <c r="H1456" s="4" t="str">
        <v>$107.72</v>
      </c>
      <c r="I1456" s="3">
        <v>0</v>
      </c>
      <c r="J1456" t="str">
        <v>Debit Card</v>
      </c>
      <c r="K1456" t="str">
        <v>Houston</v>
      </c>
      <c r="L1456" t="str">
        <v>USA</v>
      </c>
      <c r="M1456" t="str">
        <v>Cancelled</v>
      </c>
      <c r="N1456" s="3">
        <v>0</v>
      </c>
      <c r="O1456" t="str">
        <v>Consistent</v>
      </c>
      <c r="P1456" s="41" t="str">
        <v>Not Rated</v>
      </c>
      <c r="Q1456" s="17">
        <v>107.72</v>
      </c>
      <c r="R1456" s="17">
        <v>0</v>
      </c>
      <c r="S1456" s="4">
        <v>107.72</v>
      </c>
    </row>
    <row r="1457" spans="1:19" x14ac:dyDescent="0.35">
      <c r="A1457" t="str">
        <v>ORD002061</v>
      </c>
      <c r="B1457" t="str">
        <v>CUST01713</v>
      </c>
      <c r="C1457" s="1">
        <v>46235</v>
      </c>
      <c r="D1457" t="str">
        <v>Electronics</v>
      </c>
      <c r="E1457" t="str">
        <v>Gaming Mouse</v>
      </c>
      <c r="F1457" s="3">
        <v>3</v>
      </c>
      <c r="G1457" t="str">
        <v>Valid Quantity</v>
      </c>
      <c r="H1457" s="4" t="str">
        <v>$26.25</v>
      </c>
      <c r="I1457" s="3">
        <v>10</v>
      </c>
      <c r="J1457" t="str">
        <v>Net Banking</v>
      </c>
      <c r="K1457" t="str">
        <v>Brisbane</v>
      </c>
      <c r="L1457" t="str">
        <v>Australia</v>
      </c>
      <c r="M1457" t="str">
        <v>Delivered</v>
      </c>
      <c r="N1457" s="3">
        <v>1</v>
      </c>
      <c r="O1457" t="str">
        <v>Consistent</v>
      </c>
      <c r="P1457" s="41" t="str">
        <v>Very Bad</v>
      </c>
      <c r="Q1457" s="17">
        <v>78.75</v>
      </c>
      <c r="R1457" s="17">
        <v>7.875</v>
      </c>
      <c r="S1457" s="4">
        <v>70.875</v>
      </c>
    </row>
    <row r="1458" spans="1:19" x14ac:dyDescent="0.35">
      <c r="A1458" t="str">
        <v>ORD000652</v>
      </c>
      <c r="B1458" t="str">
        <v>CUST01430</v>
      </c>
      <c r="C1458" s="1">
        <v>46238</v>
      </c>
      <c r="D1458" t="str">
        <v>Electronics</v>
      </c>
      <c r="E1458" t="str">
        <v>Bluetooth Speaker</v>
      </c>
      <c r="F1458" s="3">
        <v>1</v>
      </c>
      <c r="G1458" t="str">
        <v>Valid Quantity</v>
      </c>
      <c r="H1458" s="4" t="str">
        <v>$117.28</v>
      </c>
      <c r="I1458" s="3">
        <v>10</v>
      </c>
      <c r="J1458" t="str">
        <v>Net Banking</v>
      </c>
      <c r="K1458" t="str">
        <v>Toronto</v>
      </c>
      <c r="L1458" t="str">
        <v>Canada</v>
      </c>
      <c r="M1458" t="str">
        <v>Shipped</v>
      </c>
      <c r="N1458" s="3">
        <v>0</v>
      </c>
      <c r="O1458" t="str">
        <v>Consistent</v>
      </c>
      <c r="P1458" s="41" t="str">
        <v>Not Rated</v>
      </c>
      <c r="Q1458" s="17">
        <v>117.28</v>
      </c>
      <c r="R1458" s="17">
        <v>11.728</v>
      </c>
      <c r="S1458" s="4">
        <v>105.55200000000001</v>
      </c>
    </row>
    <row r="1459" spans="1:19" x14ac:dyDescent="0.35">
      <c r="A1459" t="str">
        <v>ORD010867</v>
      </c>
      <c r="B1459" t="str">
        <v>CUST03161</v>
      </c>
      <c r="C1459" s="1">
        <v>46239</v>
      </c>
      <c r="D1459" t="str">
        <v>Electronics</v>
      </c>
      <c r="E1459" t="str">
        <v>Wireless Earbuds</v>
      </c>
      <c r="F1459" s="3">
        <v>1</v>
      </c>
      <c r="G1459" t="str">
        <v>Valid Quantity</v>
      </c>
      <c r="H1459" s="4" t="str">
        <v>$55.79</v>
      </c>
      <c r="I1459" s="3">
        <v>5</v>
      </c>
      <c r="J1459" t="str">
        <v>Cash on Delivery</v>
      </c>
      <c r="K1459" t="str">
        <v>Berlin</v>
      </c>
      <c r="L1459" t="str">
        <v>Germany</v>
      </c>
      <c r="M1459" t="str">
        <v>Delivered</v>
      </c>
      <c r="N1459" s="3">
        <v>5</v>
      </c>
      <c r="O1459" t="str">
        <v>Consistent</v>
      </c>
      <c r="P1459" s="41" t="str">
        <v>Excellent</v>
      </c>
      <c r="Q1459" s="17">
        <v>55.79</v>
      </c>
      <c r="R1459" s="17">
        <v>2.7894999999999999</v>
      </c>
      <c r="S1459" s="4">
        <v>53.000500000000002</v>
      </c>
    </row>
    <row r="1460" spans="1:19" x14ac:dyDescent="0.35">
      <c r="A1460" t="str">
        <v>ORD003580</v>
      </c>
      <c r="B1460" t="str">
        <v>CUST01918</v>
      </c>
      <c r="C1460" s="1">
        <v>46240</v>
      </c>
      <c r="D1460" t="str">
        <v>Electronics</v>
      </c>
      <c r="E1460" t="str">
        <v>Gaming Mouse</v>
      </c>
      <c r="F1460" s="3">
        <v>3</v>
      </c>
      <c r="G1460" t="str">
        <v>Valid Quantity</v>
      </c>
      <c r="H1460" s="4" t="str">
        <v>$121.21</v>
      </c>
      <c r="I1460" s="3">
        <v>10</v>
      </c>
      <c r="J1460" t="str">
        <v>Cash on Delivery</v>
      </c>
      <c r="K1460" t="str">
        <v>Hamburg</v>
      </c>
      <c r="L1460" t="str">
        <v>Germany</v>
      </c>
      <c r="M1460" t="str">
        <v>Shipped</v>
      </c>
      <c r="N1460" s="3">
        <v>0</v>
      </c>
      <c r="O1460" t="str">
        <v>Consistent</v>
      </c>
      <c r="P1460" s="41" t="str">
        <v>Not Rated</v>
      </c>
      <c r="Q1460" s="17">
        <v>363.63</v>
      </c>
      <c r="R1460" s="17">
        <v>36.363</v>
      </c>
      <c r="S1460" s="4">
        <v>327.267</v>
      </c>
    </row>
    <row r="1461" spans="1:19" x14ac:dyDescent="0.35">
      <c r="A1461" t="str">
        <v>ORD009094</v>
      </c>
      <c r="B1461" t="str">
        <v>CUST01724</v>
      </c>
      <c r="C1461" s="1">
        <v>46240</v>
      </c>
      <c r="D1461" t="str">
        <v>Electronics</v>
      </c>
      <c r="E1461" t="str">
        <v>Power Bank</v>
      </c>
      <c r="F1461" s="3">
        <v>1</v>
      </c>
      <c r="G1461" t="str">
        <v>Valid Quantity</v>
      </c>
      <c r="H1461" s="4" t="str">
        <v>$121.76</v>
      </c>
      <c r="I1461" s="3">
        <v>15</v>
      </c>
      <c r="J1461" t="str">
        <v>Debit Card</v>
      </c>
      <c r="K1461" t="str">
        <v>Montreal</v>
      </c>
      <c r="L1461" t="str">
        <v>Canada</v>
      </c>
      <c r="M1461" t="str">
        <v>Returned</v>
      </c>
      <c r="N1461" s="3">
        <v>0</v>
      </c>
      <c r="O1461" t="str">
        <v>Consistent</v>
      </c>
      <c r="P1461" s="41" t="str">
        <v>Not Rated</v>
      </c>
      <c r="Q1461" s="17">
        <v>121.76</v>
      </c>
      <c r="R1461" s="17">
        <v>18.263999999999999</v>
      </c>
      <c r="S1461" s="4">
        <v>103.49600000000001</v>
      </c>
    </row>
    <row r="1462" spans="1:19" x14ac:dyDescent="0.35">
      <c r="A1462" t="str">
        <v>ORD003739</v>
      </c>
      <c r="B1462" t="str">
        <v>CUST03251</v>
      </c>
      <c r="C1462" s="1">
        <v>46240</v>
      </c>
      <c r="D1462" t="str">
        <v>Electronics</v>
      </c>
      <c r="E1462" t="str">
        <v>Laptop Stand</v>
      </c>
      <c r="F1462" s="3">
        <v>1</v>
      </c>
      <c r="G1462" t="str">
        <v>Valid Quantity</v>
      </c>
      <c r="H1462" s="4" t="str">
        <v>$164.50</v>
      </c>
      <c r="I1462" s="3">
        <v>5</v>
      </c>
      <c r="J1462" t="str">
        <v>Net Banking</v>
      </c>
      <c r="K1462" t="str">
        <v>Unknown</v>
      </c>
      <c r="L1462" t="str">
        <v>Germany</v>
      </c>
      <c r="M1462" t="str">
        <v>Cancelled</v>
      </c>
      <c r="N1462" s="3">
        <v>0</v>
      </c>
      <c r="O1462" t="str">
        <v>Consistent</v>
      </c>
      <c r="P1462" s="41" t="str">
        <v>Not Rated</v>
      </c>
      <c r="Q1462" s="17">
        <v>164.5</v>
      </c>
      <c r="R1462" s="17">
        <v>8.2249999999999996</v>
      </c>
      <c r="S1462" s="4">
        <v>156.27500000000001</v>
      </c>
    </row>
    <row r="1463" spans="1:19" x14ac:dyDescent="0.35">
      <c r="A1463" t="str">
        <v>ORD005533</v>
      </c>
      <c r="B1463" t="str">
        <v>CUST01472</v>
      </c>
      <c r="C1463" s="1">
        <v>46240</v>
      </c>
      <c r="D1463" t="str">
        <v>Electronics</v>
      </c>
      <c r="E1463" t="str">
        <v>Gaming Mouse</v>
      </c>
      <c r="F1463" s="3">
        <v>1</v>
      </c>
      <c r="G1463" t="str">
        <v>Valid Quantity</v>
      </c>
      <c r="H1463" s="4" t="str">
        <v>$149.20</v>
      </c>
      <c r="I1463" s="3">
        <v>20</v>
      </c>
      <c r="J1463" t="str">
        <v>Cash on Delivery</v>
      </c>
      <c r="K1463" t="str">
        <v>Hamburg</v>
      </c>
      <c r="L1463" t="str">
        <v>Germany</v>
      </c>
      <c r="M1463" t="str">
        <v>Pending</v>
      </c>
      <c r="N1463" s="3">
        <v>0</v>
      </c>
      <c r="O1463" t="str">
        <v>Consistent</v>
      </c>
      <c r="P1463" s="41" t="str">
        <v>Not Rated</v>
      </c>
      <c r="Q1463" s="17">
        <v>149.19999999999999</v>
      </c>
      <c r="R1463" s="17">
        <v>29.84</v>
      </c>
      <c r="S1463" s="4">
        <v>119.35999999999999</v>
      </c>
    </row>
    <row r="1464" spans="1:19" x14ac:dyDescent="0.35">
      <c r="A1464" t="str">
        <v>ORD001683</v>
      </c>
      <c r="B1464" t="str">
        <v>CUST00507</v>
      </c>
      <c r="C1464" s="1">
        <v>46266</v>
      </c>
      <c r="D1464" t="str">
        <v>Electronics</v>
      </c>
      <c r="E1464" t="str">
        <v>Bluetooth Speaker</v>
      </c>
      <c r="F1464" s="3">
        <v>5</v>
      </c>
      <c r="G1464" t="str">
        <v>Valid Quantity</v>
      </c>
      <c r="H1464" s="4" t="str">
        <v>$231.58</v>
      </c>
      <c r="I1464" s="3">
        <v>15</v>
      </c>
      <c r="J1464" t="str">
        <v>Net Banking</v>
      </c>
      <c r="K1464" t="str">
        <v>Dubai</v>
      </c>
      <c r="L1464" t="str">
        <v>UAE</v>
      </c>
      <c r="M1464" t="str">
        <v>Returned</v>
      </c>
      <c r="N1464" s="3">
        <v>0</v>
      </c>
      <c r="O1464" t="str">
        <v>Consistent</v>
      </c>
      <c r="P1464" s="41" t="str">
        <v>Not Rated</v>
      </c>
      <c r="Q1464" s="17">
        <v>1157.9000000000001</v>
      </c>
      <c r="R1464" s="17">
        <v>173.685</v>
      </c>
      <c r="S1464" s="4">
        <v>984.21500000000015</v>
      </c>
    </row>
    <row r="1465" spans="1:19" x14ac:dyDescent="0.35">
      <c r="A1465" t="str">
        <v>ORD009279</v>
      </c>
      <c r="B1465" t="str">
        <v>CUST01978</v>
      </c>
      <c r="C1465" s="1">
        <v>46266</v>
      </c>
      <c r="D1465" t="str">
        <v>Electronics</v>
      </c>
      <c r="E1465" t="str">
        <v>Gaming Mouse</v>
      </c>
      <c r="F1465" s="3">
        <v>1</v>
      </c>
      <c r="G1465" t="str">
        <v>Valid Quantity</v>
      </c>
      <c r="H1465" s="4" t="str">
        <v>$133.80</v>
      </c>
      <c r="I1465" s="3">
        <v>0</v>
      </c>
      <c r="J1465" t="str">
        <v>Net Banking</v>
      </c>
      <c r="K1465" t="str">
        <v>Hamburg</v>
      </c>
      <c r="L1465" t="str">
        <v>Germany</v>
      </c>
      <c r="M1465" t="str">
        <v>Returned</v>
      </c>
      <c r="N1465" s="3">
        <v>0</v>
      </c>
      <c r="O1465" t="str">
        <v>Consistent</v>
      </c>
      <c r="P1465" s="41" t="str">
        <v>Not Rated</v>
      </c>
      <c r="Q1465" s="17">
        <v>133.80000000000001</v>
      </c>
      <c r="R1465" s="17">
        <v>0</v>
      </c>
      <c r="S1465" s="4">
        <v>133.80000000000001</v>
      </c>
    </row>
    <row r="1466" spans="1:19" x14ac:dyDescent="0.35">
      <c r="A1466" t="str">
        <v>ORD010319</v>
      </c>
      <c r="B1466" t="str">
        <v>CUST00624</v>
      </c>
      <c r="C1466" s="1">
        <v>46267</v>
      </c>
      <c r="D1466" t="str">
        <v>Electronics</v>
      </c>
      <c r="E1466" t="str">
        <v>Laptop Stand</v>
      </c>
      <c r="F1466" s="3">
        <v>1</v>
      </c>
      <c r="G1466" t="str">
        <v>Valid Quantity</v>
      </c>
      <c r="H1466" s="4" t="str">
        <v>$24.85</v>
      </c>
      <c r="I1466" s="3">
        <v>0</v>
      </c>
      <c r="J1466" t="str">
        <v>Net Banking</v>
      </c>
      <c r="K1466" t="str">
        <v>Houston</v>
      </c>
      <c r="L1466" t="str">
        <v>USA</v>
      </c>
      <c r="M1466" t="str">
        <v>Shipped</v>
      </c>
      <c r="N1466" s="3">
        <v>0</v>
      </c>
      <c r="O1466" t="str">
        <v>Consistent</v>
      </c>
      <c r="P1466" s="41" t="str">
        <v>Not Rated</v>
      </c>
      <c r="Q1466" s="17">
        <v>24.85</v>
      </c>
      <c r="R1466" s="17">
        <v>0</v>
      </c>
      <c r="S1466" s="4">
        <v>24.85</v>
      </c>
    </row>
    <row r="1467" spans="1:19" x14ac:dyDescent="0.35">
      <c r="A1467" t="str">
        <v>ORD011012</v>
      </c>
      <c r="B1467" t="str">
        <v>CUST00275</v>
      </c>
      <c r="C1467" s="1">
        <v>46267</v>
      </c>
      <c r="D1467" t="str">
        <v>Electronics</v>
      </c>
      <c r="E1467" t="str">
        <v>Laptop Stand</v>
      </c>
      <c r="F1467" s="3">
        <v>1</v>
      </c>
      <c r="G1467" t="str">
        <v>Valid Quantity</v>
      </c>
      <c r="H1467" s="4" t="str">
        <v>$222.95</v>
      </c>
      <c r="I1467" s="3">
        <v>10</v>
      </c>
      <c r="J1467" t="str">
        <v>PayPal</v>
      </c>
      <c r="K1467" t="str">
        <v>Brisbane</v>
      </c>
      <c r="L1467" t="str">
        <v>Australia</v>
      </c>
      <c r="M1467" t="str">
        <v>Delivered</v>
      </c>
      <c r="N1467" s="3">
        <v>5</v>
      </c>
      <c r="O1467" t="str">
        <v>Consistent</v>
      </c>
      <c r="P1467" s="41" t="str">
        <v>Excellent</v>
      </c>
      <c r="Q1467" s="17">
        <v>222.95</v>
      </c>
      <c r="R1467" s="17">
        <v>22.295000000000002</v>
      </c>
      <c r="S1467" s="4">
        <v>200.65499999999997</v>
      </c>
    </row>
    <row r="1468" spans="1:19" x14ac:dyDescent="0.35">
      <c r="A1468" t="str">
        <v>ORD007398</v>
      </c>
      <c r="B1468" t="str">
        <v>CUST01765</v>
      </c>
      <c r="C1468" s="1">
        <v>46268</v>
      </c>
      <c r="D1468" t="str">
        <v>Electronics</v>
      </c>
      <c r="E1468" t="str">
        <v>Power Bank</v>
      </c>
      <c r="F1468" s="3">
        <v>1</v>
      </c>
      <c r="G1468" t="str">
        <v>Valid Quantity</v>
      </c>
      <c r="H1468" s="4" t="str">
        <v>$63.70</v>
      </c>
      <c r="I1468" s="3">
        <v>0</v>
      </c>
      <c r="J1468" t="str">
        <v>Cash on Delivery</v>
      </c>
      <c r="K1468" t="str">
        <v>Melbourne</v>
      </c>
      <c r="L1468" t="str">
        <v>Australia</v>
      </c>
      <c r="M1468" t="str">
        <v>Delivered</v>
      </c>
      <c r="N1468" s="3">
        <v>3</v>
      </c>
      <c r="O1468" t="str">
        <v>Consistent</v>
      </c>
      <c r="P1468" s="41" t="str">
        <v>Average</v>
      </c>
      <c r="Q1468" s="17">
        <v>63.7</v>
      </c>
      <c r="R1468" s="17">
        <v>0</v>
      </c>
      <c r="S1468" s="4">
        <v>63.7</v>
      </c>
    </row>
    <row r="1469" spans="1:19" x14ac:dyDescent="0.35">
      <c r="A1469" t="str">
        <v>ORD001629</v>
      </c>
      <c r="B1469" t="str">
        <v>CUST02366</v>
      </c>
      <c r="C1469" s="1">
        <v>46268</v>
      </c>
      <c r="D1469" t="str">
        <v>Electronics</v>
      </c>
      <c r="E1469" t="str">
        <v>Gaming Mouse</v>
      </c>
      <c r="F1469" s="3">
        <v>2</v>
      </c>
      <c r="G1469" t="str">
        <v>Valid Quantity</v>
      </c>
      <c r="H1469" s="4" t="str">
        <v>$34.57</v>
      </c>
      <c r="I1469" s="3">
        <v>5</v>
      </c>
      <c r="J1469" t="str">
        <v>PayPal</v>
      </c>
      <c r="K1469" t="str">
        <v>Melbourne</v>
      </c>
      <c r="L1469" t="str">
        <v>Australia</v>
      </c>
      <c r="M1469" t="str">
        <v>Pending</v>
      </c>
      <c r="N1469" s="3">
        <v>0</v>
      </c>
      <c r="O1469" t="str">
        <v>Consistent</v>
      </c>
      <c r="P1469" s="41" t="str">
        <v>Not Rated</v>
      </c>
      <c r="Q1469" s="17">
        <v>69.14</v>
      </c>
      <c r="R1469" s="17">
        <v>3.4569999999999999</v>
      </c>
      <c r="S1469" s="4">
        <v>65.683000000000007</v>
      </c>
    </row>
    <row r="1470" spans="1:19" x14ac:dyDescent="0.35">
      <c r="A1470" t="str">
        <v>ORD009284</v>
      </c>
      <c r="B1470" t="str">
        <v>CUST01374</v>
      </c>
      <c r="C1470" s="1">
        <v>46269</v>
      </c>
      <c r="D1470" t="str">
        <v>Electronics</v>
      </c>
      <c r="E1470" t="str">
        <v>Bluetooth Speaker</v>
      </c>
      <c r="F1470" s="3">
        <v>3</v>
      </c>
      <c r="G1470" t="str">
        <v>Valid Quantity</v>
      </c>
      <c r="H1470" s="4" t="str">
        <v>$71.23</v>
      </c>
      <c r="I1470" s="3">
        <v>5</v>
      </c>
      <c r="J1470" t="str">
        <v>Credit Card</v>
      </c>
      <c r="K1470" t="str">
        <v>Bengaluru</v>
      </c>
      <c r="L1470" t="str">
        <v>India</v>
      </c>
      <c r="M1470" t="str">
        <v>Delivered</v>
      </c>
      <c r="N1470" s="3">
        <v>1</v>
      </c>
      <c r="O1470" t="str">
        <v>Consistent</v>
      </c>
      <c r="P1470" s="41" t="str">
        <v>Very Bad</v>
      </c>
      <c r="Q1470" s="17">
        <v>213.69</v>
      </c>
      <c r="R1470" s="17">
        <v>10.6845</v>
      </c>
      <c r="S1470" s="4">
        <v>203.00549999999998</v>
      </c>
    </row>
    <row r="1471" spans="1:19" x14ac:dyDescent="0.35">
      <c r="A1471" t="str">
        <v>ORD005845</v>
      </c>
      <c r="B1471" t="str">
        <v>CUST00606</v>
      </c>
      <c r="C1471" s="1">
        <v>46269</v>
      </c>
      <c r="D1471" t="str">
        <v>Electronics</v>
      </c>
      <c r="E1471" t="str">
        <v>Power Bank</v>
      </c>
      <c r="F1471" s="3">
        <v>1</v>
      </c>
      <c r="G1471" t="str">
        <v>Valid Quantity</v>
      </c>
      <c r="H1471" s="4" t="str">
        <v>$177.52</v>
      </c>
      <c r="I1471" s="3">
        <v>10</v>
      </c>
      <c r="J1471" t="str">
        <v>Net Banking</v>
      </c>
      <c r="K1471" t="str">
        <v>Manchester</v>
      </c>
      <c r="L1471" t="str">
        <v>UK</v>
      </c>
      <c r="M1471" t="str">
        <v>Delivered</v>
      </c>
      <c r="N1471" s="3">
        <v>4</v>
      </c>
      <c r="O1471" t="str">
        <v>Consistent</v>
      </c>
      <c r="P1471" s="41" t="str">
        <v>Good</v>
      </c>
      <c r="Q1471" s="17">
        <v>177.52</v>
      </c>
      <c r="R1471" s="17">
        <v>17.751999999999999</v>
      </c>
      <c r="S1471" s="4">
        <v>159.768</v>
      </c>
    </row>
    <row r="1472" spans="1:19" x14ac:dyDescent="0.35">
      <c r="A1472" t="str">
        <v>ORD011122</v>
      </c>
      <c r="B1472" t="str">
        <v>CUST01815</v>
      </c>
      <c r="C1472" s="1">
        <v>46271</v>
      </c>
      <c r="D1472" t="str">
        <v>Electronics</v>
      </c>
      <c r="E1472" t="str">
        <v>Power Bank</v>
      </c>
      <c r="F1472" s="3">
        <v>4</v>
      </c>
      <c r="G1472" t="str">
        <v>Valid Quantity</v>
      </c>
      <c r="H1472" s="4" t="str">
        <v>$90.21</v>
      </c>
      <c r="I1472" s="3">
        <v>20</v>
      </c>
      <c r="J1472" t="str">
        <v>Net Banking</v>
      </c>
      <c r="K1472" t="str">
        <v>Bengaluru</v>
      </c>
      <c r="L1472" t="str">
        <v>India</v>
      </c>
      <c r="M1472" t="str">
        <v>Pending</v>
      </c>
      <c r="N1472" s="3">
        <v>0</v>
      </c>
      <c r="O1472" t="str">
        <v>Consistent</v>
      </c>
      <c r="P1472" s="41" t="str">
        <v>Not Rated</v>
      </c>
      <c r="Q1472" s="17">
        <v>360.84</v>
      </c>
      <c r="R1472" s="17">
        <v>72.167999999999992</v>
      </c>
      <c r="S1472" s="4">
        <v>288.67199999999997</v>
      </c>
    </row>
    <row r="1473" spans="1:19" x14ac:dyDescent="0.35">
      <c r="A1473" t="str">
        <v>ORD006358</v>
      </c>
      <c r="B1473" t="str">
        <v>CUST00890</v>
      </c>
      <c r="C1473" s="1">
        <v>46298</v>
      </c>
      <c r="D1473" t="str">
        <v>Electronics</v>
      </c>
      <c r="E1473" t="str">
        <v>Bluetooth Speaker</v>
      </c>
      <c r="F1473" s="3">
        <v>2</v>
      </c>
      <c r="G1473" t="str">
        <v>Valid Quantity</v>
      </c>
      <c r="H1473" s="4" t="str">
        <v>$141.69</v>
      </c>
      <c r="I1473" s="3">
        <v>0</v>
      </c>
      <c r="J1473" t="str">
        <v>Credit Card</v>
      </c>
      <c r="K1473" t="str">
        <v>Mumbai</v>
      </c>
      <c r="L1473" t="str">
        <v>India</v>
      </c>
      <c r="M1473" t="str">
        <v>Delivered</v>
      </c>
      <c r="N1473" s="3">
        <v>5</v>
      </c>
      <c r="O1473" t="str">
        <v>Consistent</v>
      </c>
      <c r="P1473" s="41" t="str">
        <v>Excellent</v>
      </c>
      <c r="Q1473" s="17">
        <v>283.38</v>
      </c>
      <c r="R1473" s="17">
        <v>0</v>
      </c>
      <c r="S1473" s="4">
        <v>283.38</v>
      </c>
    </row>
    <row r="1474" spans="1:19" x14ac:dyDescent="0.35">
      <c r="A1474" t="str">
        <v>ORD004151</v>
      </c>
      <c r="B1474" t="str">
        <v>CUST01929</v>
      </c>
      <c r="C1474" s="1">
        <v>46298</v>
      </c>
      <c r="D1474" t="str">
        <v>Electronics</v>
      </c>
      <c r="E1474" t="str">
        <v>Power Bank</v>
      </c>
      <c r="F1474" s="3">
        <v>3</v>
      </c>
      <c r="G1474" t="str">
        <v>Valid Quantity</v>
      </c>
      <c r="H1474" s="4" t="str">
        <v>$227.54</v>
      </c>
      <c r="I1474" s="3">
        <v>10</v>
      </c>
      <c r="J1474" t="str">
        <v>Credit Card</v>
      </c>
      <c r="K1474" t="str">
        <v>Brisbane</v>
      </c>
      <c r="L1474" t="str">
        <v>Australia</v>
      </c>
      <c r="M1474" t="str">
        <v>Delivered</v>
      </c>
      <c r="N1474" s="3">
        <v>0</v>
      </c>
      <c r="O1474" t="str">
        <v>Consistent</v>
      </c>
      <c r="P1474" s="41" t="str">
        <v>Not Rated</v>
      </c>
      <c r="Q1474" s="17">
        <v>682.62</v>
      </c>
      <c r="R1474" s="17">
        <v>68.262</v>
      </c>
      <c r="S1474" s="4">
        <v>614.35799999999995</v>
      </c>
    </row>
    <row r="1475" spans="1:19" x14ac:dyDescent="0.35">
      <c r="A1475" t="str">
        <v>ORD009579</v>
      </c>
      <c r="B1475" t="str">
        <v>CUST00018</v>
      </c>
      <c r="C1475" s="1">
        <v>46298</v>
      </c>
      <c r="D1475" t="str">
        <v>Electronics</v>
      </c>
      <c r="E1475" t="str">
        <v>Smartwatch</v>
      </c>
      <c r="F1475" s="3">
        <v>3</v>
      </c>
      <c r="G1475" t="str">
        <v>Valid Quantity</v>
      </c>
      <c r="H1475" s="4" t="str">
        <v>$65.16</v>
      </c>
      <c r="I1475" s="3">
        <v>5</v>
      </c>
      <c r="J1475" t="str">
        <v>Credit Card</v>
      </c>
      <c r="K1475" t="str">
        <v>Abu Dhabi</v>
      </c>
      <c r="L1475" t="str">
        <v>UAE</v>
      </c>
      <c r="M1475" t="str">
        <v>Returned</v>
      </c>
      <c r="N1475" s="3">
        <v>0</v>
      </c>
      <c r="O1475" t="str">
        <v>Consistent</v>
      </c>
      <c r="P1475" s="41" t="str">
        <v>Not Rated</v>
      </c>
      <c r="Q1475" s="17">
        <v>195.48</v>
      </c>
      <c r="R1475" s="17">
        <v>9.7739999999999991</v>
      </c>
      <c r="S1475" s="4">
        <v>185.70599999999999</v>
      </c>
    </row>
    <row r="1476" spans="1:19" x14ac:dyDescent="0.35">
      <c r="A1476" t="str">
        <v>ORD005692</v>
      </c>
      <c r="B1476" t="str">
        <v>CUST02439</v>
      </c>
      <c r="C1476" s="1">
        <v>46328</v>
      </c>
      <c r="D1476" t="str">
        <v>Electronics</v>
      </c>
      <c r="E1476" t="str">
        <v>USB-C Cable</v>
      </c>
      <c r="F1476" s="3">
        <v>3</v>
      </c>
      <c r="G1476" t="str">
        <v>Valid Quantity</v>
      </c>
      <c r="H1476" s="4" t="str">
        <v>$231.09</v>
      </c>
      <c r="I1476" s="3">
        <v>0</v>
      </c>
      <c r="J1476" t="str">
        <v>Debit Card</v>
      </c>
      <c r="K1476" t="str">
        <v>Vancouver</v>
      </c>
      <c r="L1476" t="str">
        <v>Canada</v>
      </c>
      <c r="M1476" t="str">
        <v>Shipped</v>
      </c>
      <c r="N1476" s="3">
        <v>0</v>
      </c>
      <c r="O1476" t="str">
        <v>Consistent</v>
      </c>
      <c r="P1476" s="41" t="str">
        <v>Not Rated</v>
      </c>
      <c r="Q1476" s="17">
        <v>693.27</v>
      </c>
      <c r="R1476" s="17">
        <v>0</v>
      </c>
      <c r="S1476" s="4">
        <v>693.27</v>
      </c>
    </row>
    <row r="1477" spans="1:19" x14ac:dyDescent="0.35">
      <c r="A1477" t="str">
        <v>ORD001845</v>
      </c>
      <c r="B1477" t="str">
        <v>CUST01494</v>
      </c>
      <c r="C1477" s="1">
        <v>46328</v>
      </c>
      <c r="D1477" t="str">
        <v>Electronics</v>
      </c>
      <c r="E1477" t="str">
        <v>USB-C Cable</v>
      </c>
      <c r="F1477" s="3">
        <v>1</v>
      </c>
      <c r="G1477" t="str">
        <v>Valid Quantity</v>
      </c>
      <c r="H1477" s="4" t="str">
        <v>$172.70</v>
      </c>
      <c r="I1477" s="3">
        <v>0</v>
      </c>
      <c r="J1477" t="str">
        <v>Net Banking</v>
      </c>
      <c r="K1477" t="str">
        <v>Abu Dhabi</v>
      </c>
      <c r="L1477" t="str">
        <v>UAE</v>
      </c>
      <c r="M1477" t="str">
        <v>Shipped</v>
      </c>
      <c r="N1477" s="3">
        <v>0</v>
      </c>
      <c r="O1477" t="str">
        <v>Consistent</v>
      </c>
      <c r="P1477" s="41" t="str">
        <v>Not Rated</v>
      </c>
      <c r="Q1477" s="17">
        <v>172.7</v>
      </c>
      <c r="R1477" s="17">
        <v>0</v>
      </c>
      <c r="S1477" s="4">
        <v>172.7</v>
      </c>
    </row>
    <row r="1478" spans="1:19" x14ac:dyDescent="0.35">
      <c r="A1478" t="str">
        <v>ORD006157</v>
      </c>
      <c r="B1478" t="str">
        <v>CUST00004</v>
      </c>
      <c r="C1478" s="1">
        <v>46329</v>
      </c>
      <c r="D1478" t="str">
        <v>Electronics</v>
      </c>
      <c r="E1478" t="str">
        <v>Gaming Mouse</v>
      </c>
      <c r="F1478" s="3">
        <v>2</v>
      </c>
      <c r="G1478" t="str">
        <v>Valid Quantity</v>
      </c>
      <c r="H1478" s="4" t="str">
        <v>$83.91</v>
      </c>
      <c r="I1478" s="3">
        <v>5</v>
      </c>
      <c r="J1478" t="str">
        <v>PayPal</v>
      </c>
      <c r="K1478" t="str">
        <v>Chicago</v>
      </c>
      <c r="L1478" t="str">
        <v>USA</v>
      </c>
      <c r="M1478" t="str">
        <v>Delivered</v>
      </c>
      <c r="N1478" s="3">
        <v>4</v>
      </c>
      <c r="O1478" t="str">
        <v>Consistent</v>
      </c>
      <c r="P1478" s="41" t="str">
        <v>Good</v>
      </c>
      <c r="Q1478" s="17">
        <v>167.82</v>
      </c>
      <c r="R1478" s="17">
        <v>8.3909999999999982</v>
      </c>
      <c r="S1478" s="4">
        <v>159.429</v>
      </c>
    </row>
    <row r="1479" spans="1:19" x14ac:dyDescent="0.35">
      <c r="A1479" t="str">
        <v>ORD003195</v>
      </c>
      <c r="B1479" t="str">
        <v>CUST03054</v>
      </c>
      <c r="C1479" s="1">
        <v>46331</v>
      </c>
      <c r="D1479" t="str">
        <v>Electronics</v>
      </c>
      <c r="E1479" t="str">
        <v>Smartwatch</v>
      </c>
      <c r="F1479" s="3">
        <v>1</v>
      </c>
      <c r="G1479" t="str">
        <v>Valid Quantity</v>
      </c>
      <c r="H1479" s="4" t="str">
        <v>$146.69</v>
      </c>
      <c r="I1479" s="3">
        <v>5</v>
      </c>
      <c r="J1479" t="str">
        <v>Cash on Delivery</v>
      </c>
      <c r="K1479" t="str">
        <v>Manchester</v>
      </c>
      <c r="L1479" t="str">
        <v>UK</v>
      </c>
      <c r="M1479" t="str">
        <v>Delivered</v>
      </c>
      <c r="N1479" s="3">
        <v>4</v>
      </c>
      <c r="O1479" t="str">
        <v>Consistent</v>
      </c>
      <c r="P1479" s="41" t="str">
        <v>Good</v>
      </c>
      <c r="Q1479" s="17">
        <v>146.69</v>
      </c>
      <c r="R1479" s="17">
        <v>7.3345000000000002</v>
      </c>
      <c r="S1479" s="4">
        <v>139.35550000000001</v>
      </c>
    </row>
    <row r="1480" spans="1:19" x14ac:dyDescent="0.35">
      <c r="A1480" t="str">
        <v>ORD000346</v>
      </c>
      <c r="B1480" t="str">
        <v>CUST01032</v>
      </c>
      <c r="C1480" s="1">
        <v>46331</v>
      </c>
      <c r="D1480" t="str">
        <v>Electronics</v>
      </c>
      <c r="E1480" t="str">
        <v>Power Bank</v>
      </c>
      <c r="F1480" s="3">
        <v>3</v>
      </c>
      <c r="G1480" t="str">
        <v>Valid Quantity</v>
      </c>
      <c r="H1480" s="4" t="str">
        <v>$17.59</v>
      </c>
      <c r="I1480" s="3">
        <v>10</v>
      </c>
      <c r="J1480" t="str">
        <v>PayPal</v>
      </c>
      <c r="K1480" t="str">
        <v>Melbourne</v>
      </c>
      <c r="L1480" t="str">
        <v>Australia</v>
      </c>
      <c r="M1480" t="str">
        <v>Delivered</v>
      </c>
      <c r="N1480" s="3">
        <v>3</v>
      </c>
      <c r="O1480" t="str">
        <v>Consistent</v>
      </c>
      <c r="P1480" s="41" t="str">
        <v>Average</v>
      </c>
      <c r="Q1480" s="17">
        <v>52.769999999999996</v>
      </c>
      <c r="R1480" s="17">
        <v>5.2769999999999992</v>
      </c>
      <c r="S1480" s="4">
        <v>47.492999999999995</v>
      </c>
    </row>
    <row r="1481" spans="1:19" x14ac:dyDescent="0.35">
      <c r="A1481" t="str">
        <v>ORD005343</v>
      </c>
      <c r="B1481" t="str">
        <v>CUST00554</v>
      </c>
      <c r="C1481" s="1">
        <v>46332</v>
      </c>
      <c r="D1481" t="str">
        <v>Electronics</v>
      </c>
      <c r="E1481" t="str">
        <v>Laptop Stand</v>
      </c>
      <c r="F1481" s="3">
        <v>5</v>
      </c>
      <c r="G1481" t="str">
        <v>Valid Quantity</v>
      </c>
      <c r="H1481" s="4" t="str">
        <v>$200.45</v>
      </c>
      <c r="I1481" s="3">
        <v>0</v>
      </c>
      <c r="J1481" t="str">
        <v>Net Banking</v>
      </c>
      <c r="K1481" t="str">
        <v>Toronto</v>
      </c>
      <c r="L1481" t="str">
        <v>Canada</v>
      </c>
      <c r="M1481" t="str">
        <v>Delivered</v>
      </c>
      <c r="N1481" s="3">
        <v>3</v>
      </c>
      <c r="O1481" t="str">
        <v>Consistent</v>
      </c>
      <c r="P1481" s="41" t="str">
        <v>Average</v>
      </c>
      <c r="Q1481" s="17">
        <v>1002.25</v>
      </c>
      <c r="R1481" s="17">
        <v>0</v>
      </c>
      <c r="S1481" s="4">
        <v>1002.25</v>
      </c>
    </row>
    <row r="1482" spans="1:19" x14ac:dyDescent="0.35">
      <c r="A1482" t="str">
        <v>ORD000307</v>
      </c>
      <c r="B1482" t="str">
        <v>CUST02329</v>
      </c>
      <c r="C1482" s="1">
        <v>46332</v>
      </c>
      <c r="D1482" t="str">
        <v>Electronics</v>
      </c>
      <c r="E1482" t="str">
        <v>USB-C Cable</v>
      </c>
      <c r="F1482" s="3">
        <v>1</v>
      </c>
      <c r="G1482" t="str">
        <v>Valid Quantity</v>
      </c>
      <c r="H1482" s="4" t="str">
        <v>$149.00</v>
      </c>
      <c r="I1482" s="3">
        <v>0</v>
      </c>
      <c r="J1482" t="str">
        <v>Debit Card</v>
      </c>
      <c r="K1482" t="str">
        <v>Montreal</v>
      </c>
      <c r="L1482" t="str">
        <v>Canada</v>
      </c>
      <c r="M1482" t="str">
        <v>Shipped</v>
      </c>
      <c r="N1482" s="3">
        <v>0</v>
      </c>
      <c r="O1482" t="str">
        <v>Consistent</v>
      </c>
      <c r="P1482" s="41" t="str">
        <v>Not Rated</v>
      </c>
      <c r="Q1482" s="17">
        <v>149</v>
      </c>
      <c r="R1482" s="17">
        <v>0</v>
      </c>
      <c r="S1482" s="4">
        <v>149</v>
      </c>
    </row>
    <row r="1483" spans="1:19" x14ac:dyDescent="0.35">
      <c r="A1483" t="str">
        <v>ORD005395</v>
      </c>
      <c r="B1483" t="str">
        <v>CUST03145</v>
      </c>
      <c r="C1483" s="1">
        <v>46357</v>
      </c>
      <c r="D1483" t="str">
        <v>Electronics</v>
      </c>
      <c r="E1483" t="str">
        <v>Laptop Stand</v>
      </c>
      <c r="F1483" s="3">
        <v>2</v>
      </c>
      <c r="G1483" t="str">
        <v>Valid Quantity</v>
      </c>
      <c r="H1483" s="4" t="str">
        <v>$195.22</v>
      </c>
      <c r="I1483" s="3">
        <v>10</v>
      </c>
      <c r="J1483" t="str">
        <v>Credit Card</v>
      </c>
      <c r="K1483" t="str">
        <v>Birmingham</v>
      </c>
      <c r="L1483" t="str">
        <v>UK</v>
      </c>
      <c r="M1483" t="str">
        <v>Delivered</v>
      </c>
      <c r="N1483" s="3">
        <v>3</v>
      </c>
      <c r="O1483" t="str">
        <v>Consistent</v>
      </c>
      <c r="P1483" s="41" t="str">
        <v>Average</v>
      </c>
      <c r="Q1483" s="17">
        <v>390.44</v>
      </c>
      <c r="R1483" s="17">
        <v>39.044000000000004</v>
      </c>
      <c r="S1483" s="4">
        <v>351.39600000000002</v>
      </c>
    </row>
    <row r="1484" spans="1:19" x14ac:dyDescent="0.35">
      <c r="A1484" t="str">
        <v>ORD000866</v>
      </c>
      <c r="B1484" t="str">
        <v>CUST01430</v>
      </c>
      <c r="C1484" s="1">
        <v>46358</v>
      </c>
      <c r="D1484" t="str">
        <v>Electronics</v>
      </c>
      <c r="E1484" t="str">
        <v>Laptop Stand</v>
      </c>
      <c r="F1484" s="3">
        <v>3</v>
      </c>
      <c r="G1484" t="str">
        <v>Valid Quantity</v>
      </c>
      <c r="H1484" s="4" t="str">
        <v>$84.83</v>
      </c>
      <c r="I1484" s="3">
        <v>10</v>
      </c>
      <c r="J1484" t="str">
        <v>UPI</v>
      </c>
      <c r="K1484" t="str">
        <v>Sydney</v>
      </c>
      <c r="L1484" t="str">
        <v>Australia</v>
      </c>
      <c r="M1484" t="str">
        <v>Shipped</v>
      </c>
      <c r="N1484" s="3">
        <v>0</v>
      </c>
      <c r="O1484" t="str">
        <v>Consistent</v>
      </c>
      <c r="P1484" s="41" t="str">
        <v>Not Rated</v>
      </c>
      <c r="Q1484" s="17">
        <v>254.49</v>
      </c>
      <c r="R1484" s="17">
        <v>25.449000000000002</v>
      </c>
      <c r="S1484" s="4">
        <v>229.041</v>
      </c>
    </row>
    <row r="1485" spans="1:19" x14ac:dyDescent="0.35">
      <c r="A1485" t="str">
        <v>ORD008460</v>
      </c>
      <c r="B1485" t="str">
        <v>CUST01564</v>
      </c>
      <c r="C1485" s="1">
        <v>46361</v>
      </c>
      <c r="D1485" t="str">
        <v>Electronics</v>
      </c>
      <c r="E1485" t="str">
        <v>Gaming Mouse</v>
      </c>
      <c r="F1485" s="3">
        <v>1</v>
      </c>
      <c r="G1485" t="str">
        <v>Valid Quantity</v>
      </c>
      <c r="H1485" s="4" t="str">
        <v>$123.53</v>
      </c>
      <c r="I1485" s="3">
        <v>0</v>
      </c>
      <c r="J1485" t="str">
        <v>Cash on Delivery</v>
      </c>
      <c r="K1485" t="str">
        <v>Dubai</v>
      </c>
      <c r="L1485" t="str">
        <v>UAE</v>
      </c>
      <c r="M1485" t="str">
        <v>Delivered</v>
      </c>
      <c r="N1485" s="3">
        <v>5</v>
      </c>
      <c r="O1485" t="str">
        <v>Consistent</v>
      </c>
      <c r="P1485" s="41" t="str">
        <v>Excellent</v>
      </c>
      <c r="Q1485" s="17">
        <v>123.53</v>
      </c>
      <c r="R1485" s="17">
        <v>0</v>
      </c>
      <c r="S1485" s="4">
        <v>123.53</v>
      </c>
    </row>
    <row r="1486" spans="1:19" x14ac:dyDescent="0.35">
      <c r="A1486" t="str">
        <v>ORD007366</v>
      </c>
      <c r="B1486" t="str">
        <v>CUST02648</v>
      </c>
      <c r="C1486" s="1">
        <v>46361</v>
      </c>
      <c r="D1486" t="str">
        <v>Electronics</v>
      </c>
      <c r="E1486" t="str">
        <v>Webcam</v>
      </c>
      <c r="F1486" s="3">
        <v>2</v>
      </c>
      <c r="G1486" t="str">
        <v>Valid Quantity</v>
      </c>
      <c r="H1486" s="4" t="str">
        <v>$66.88</v>
      </c>
      <c r="I1486" s="3">
        <v>5</v>
      </c>
      <c r="J1486" t="str">
        <v>Net Banking</v>
      </c>
      <c r="K1486" t="str">
        <v>Hyderabad</v>
      </c>
      <c r="L1486" t="str">
        <v>India</v>
      </c>
      <c r="M1486" t="str">
        <v>Delivered</v>
      </c>
      <c r="N1486" s="3">
        <v>5</v>
      </c>
      <c r="O1486" t="str">
        <v>Consistent</v>
      </c>
      <c r="P1486" s="41" t="str">
        <v>Excellent</v>
      </c>
      <c r="Q1486" s="17">
        <v>133.76</v>
      </c>
      <c r="R1486" s="17">
        <v>6.6879999999999997</v>
      </c>
      <c r="S1486" s="4">
        <v>127.07199999999999</v>
      </c>
    </row>
    <row r="1487" spans="1:19" x14ac:dyDescent="0.35">
      <c r="A1487" t="str">
        <v>ORD009342</v>
      </c>
      <c r="B1487" t="str">
        <v>CUST03487</v>
      </c>
      <c r="C1487" s="1">
        <v>46362</v>
      </c>
      <c r="D1487" t="str">
        <v>Electronics</v>
      </c>
      <c r="E1487" t="str">
        <v>Bluetooth Speaker</v>
      </c>
      <c r="F1487" s="3">
        <v>2</v>
      </c>
      <c r="G1487" t="str">
        <v>Valid Quantity</v>
      </c>
      <c r="H1487" s="4" t="str">
        <v>$52.05</v>
      </c>
      <c r="I1487" s="3">
        <v>5</v>
      </c>
      <c r="J1487" t="str">
        <v>Credit Card</v>
      </c>
      <c r="K1487" t="str">
        <v>Brisbane</v>
      </c>
      <c r="L1487" t="str">
        <v>Australia</v>
      </c>
      <c r="M1487" t="str">
        <v>Delivered</v>
      </c>
      <c r="N1487" s="3">
        <v>4</v>
      </c>
      <c r="O1487" t="str">
        <v>Consistent</v>
      </c>
      <c r="P1487" s="41" t="str">
        <v>Good</v>
      </c>
      <c r="Q1487" s="17">
        <v>104.1</v>
      </c>
      <c r="R1487" s="17">
        <v>5.2050000000000001</v>
      </c>
      <c r="S1487" s="4">
        <v>98.894999999999996</v>
      </c>
    </row>
    <row r="1488" spans="1:19" x14ac:dyDescent="0.35">
      <c r="A1488" t="str">
        <v>ORD000896</v>
      </c>
      <c r="B1488" t="str">
        <v>CUST00611</v>
      </c>
      <c r="C1488" s="1">
        <v>46362</v>
      </c>
      <c r="D1488" t="str">
        <v>Electronics</v>
      </c>
      <c r="E1488" t="str">
        <v>Smartwatch</v>
      </c>
      <c r="F1488" s="3">
        <v>3</v>
      </c>
      <c r="G1488" t="str">
        <v>Valid Quantity</v>
      </c>
      <c r="H1488" s="4" t="str">
        <v>$159.73</v>
      </c>
      <c r="I1488" s="3">
        <v>10</v>
      </c>
      <c r="J1488" t="str">
        <v>Cash on Delivery</v>
      </c>
      <c r="K1488" t="str">
        <v>Melbourne</v>
      </c>
      <c r="L1488" t="str">
        <v>Australia</v>
      </c>
      <c r="M1488" t="str">
        <v>Delivered</v>
      </c>
      <c r="N1488" s="3">
        <v>4</v>
      </c>
      <c r="O1488" t="str">
        <v>Consistent</v>
      </c>
      <c r="P1488" s="41" t="str">
        <v>Good</v>
      </c>
      <c r="Q1488" s="17">
        <v>479.18999999999994</v>
      </c>
      <c r="R1488" s="17">
        <v>47.918999999999997</v>
      </c>
      <c r="S1488" s="4">
        <v>431.27099999999996</v>
      </c>
    </row>
    <row r="1489" spans="1:19" x14ac:dyDescent="0.35">
      <c r="A1489" t="str">
        <v>ORD003172</v>
      </c>
      <c r="B1489" t="str">
        <v>CUST03032</v>
      </c>
      <c r="C1489" s="1">
        <v>46362</v>
      </c>
      <c r="D1489" t="str">
        <v>Electronics</v>
      </c>
      <c r="E1489" t="str">
        <v>Smartwatch</v>
      </c>
      <c r="F1489" s="3">
        <v>1</v>
      </c>
      <c r="G1489" t="str">
        <v>Valid Quantity</v>
      </c>
      <c r="H1489" s="4" t="str">
        <v>$37.31</v>
      </c>
      <c r="I1489" s="3">
        <v>0</v>
      </c>
      <c r="J1489" t="str">
        <v>PayPal</v>
      </c>
      <c r="K1489" t="str">
        <v>Melbourne</v>
      </c>
      <c r="L1489" t="str">
        <v>Australia</v>
      </c>
      <c r="M1489" t="str">
        <v>Delivered</v>
      </c>
      <c r="N1489" s="3">
        <v>4</v>
      </c>
      <c r="O1489" t="str">
        <v>Consistent</v>
      </c>
      <c r="P1489" s="41" t="str">
        <v>Good</v>
      </c>
      <c r="Q1489" s="17">
        <v>37.31</v>
      </c>
      <c r="R1489" s="17">
        <v>0</v>
      </c>
      <c r="S1489" s="4">
        <v>37.31</v>
      </c>
    </row>
  </sheetData>
  <mergeCells count="1">
    <mergeCell ref="A4:C4"/>
  </mergeCells>
  <conditionalFormatting sqref="K6">
    <cfRule type="containsText" dxfId="3" priority="1" operator="containsText" text="Unknown">
      <formula>NOT(ISERROR(SEARCH("Unknown",K6)))</formula>
    </cfRule>
  </conditionalFormatting>
  <conditionalFormatting sqref="P6:R6">
    <cfRule type="containsText" dxfId="2" priority="2" operator="containsText" text="Not Rated">
      <formula>NOT(ISERROR(SEARCH("Not Rated",P6)))</formula>
    </cfRule>
  </conditionalFormatting>
  <dataValidations count="1">
    <dataValidation type="list" allowBlank="1" showInputMessage="1" showErrorMessage="1" sqref="D6" xr:uid="{3E0381ED-FCCB-4C1F-B905-E5AAC2841BE3}">
      <formula1>$D$2:$D$12001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1748271-AD21-4F42-B1BF-A7F90C0BCA17}">
          <x14:formula1>
            <xm:f>'ecommerece data '!$D$2:$D$12001</xm:f>
          </x14:formula1>
          <xm:sqref>D4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F32F7-41B9-49BD-A4F6-43920D339D5E}">
  <dimension ref="A2:T1401"/>
  <sheetViews>
    <sheetView topLeftCell="E2" zoomScale="73" workbookViewId="0">
      <selection activeCell="S19" sqref="S19"/>
    </sheetView>
  </sheetViews>
  <sheetFormatPr defaultRowHeight="14.5" x14ac:dyDescent="0.35"/>
  <cols>
    <col min="1" max="1" width="8.7265625" style="5"/>
    <col min="2" max="2" width="16.54296875" style="5" bestFit="1" customWidth="1"/>
    <col min="3" max="3" width="12.6328125" style="5" customWidth="1"/>
    <col min="4" max="4" width="10.1796875" style="14" bestFit="1" customWidth="1"/>
    <col min="5" max="5" width="15.36328125" style="5" bestFit="1" customWidth="1"/>
    <col min="6" max="6" width="16.81640625" style="5" bestFit="1" customWidth="1"/>
    <col min="7" max="7" width="8.7265625" style="29"/>
    <col min="8" max="8" width="15.26953125" style="5" bestFit="1" customWidth="1"/>
    <col min="9" max="9" width="13.6328125" style="6" bestFit="1" customWidth="1"/>
    <col min="10" max="10" width="15.36328125" style="29" bestFit="1" customWidth="1"/>
    <col min="11" max="11" width="14.90625" style="5" bestFit="1" customWidth="1"/>
    <col min="12" max="12" width="11.6328125" style="5" bestFit="1" customWidth="1"/>
    <col min="13" max="13" width="8.08984375" style="5" bestFit="1" customWidth="1"/>
    <col min="14" max="14" width="8.7265625" style="5"/>
    <col min="15" max="15" width="14.81640625" style="31" bestFit="1" customWidth="1"/>
    <col min="16" max="16" width="22.7265625" style="5" bestFit="1" customWidth="1"/>
    <col min="17" max="17" width="11.54296875" style="5" bestFit="1" customWidth="1"/>
    <col min="18" max="18" width="12.6328125" style="6" bestFit="1" customWidth="1"/>
    <col min="19" max="19" width="15.26953125" style="6" bestFit="1" customWidth="1"/>
    <col min="20" max="20" width="10.81640625" style="6" bestFit="1" customWidth="1"/>
    <col min="21" max="16384" width="8.7265625" style="5"/>
  </cols>
  <sheetData>
    <row r="2" spans="1:20" ht="24.5" customHeight="1" x14ac:dyDescent="0.35">
      <c r="A2" s="40" t="s">
        <v>23295</v>
      </c>
      <c r="B2" s="40"/>
      <c r="C2" s="40"/>
      <c r="D2" s="40"/>
      <c r="E2" s="40"/>
      <c r="F2" s="40"/>
      <c r="G2" s="40"/>
      <c r="H2" s="40"/>
      <c r="I2" s="40"/>
      <c r="J2" s="40"/>
      <c r="K2" s="40"/>
      <c r="L2" s="40"/>
      <c r="M2" s="7"/>
    </row>
    <row r="4" spans="1:20" ht="18.5" x14ac:dyDescent="0.45">
      <c r="A4" s="39" t="s">
        <v>23279</v>
      </c>
      <c r="B4" s="39"/>
      <c r="C4" s="27" t="s">
        <v>185</v>
      </c>
    </row>
    <row r="6" spans="1:20" ht="21" customHeight="1" x14ac:dyDescent="0.35">
      <c r="B6" s="8" t="s">
        <v>0</v>
      </c>
      <c r="C6" s="8" t="s">
        <v>1</v>
      </c>
      <c r="D6" s="15" t="s">
        <v>2</v>
      </c>
      <c r="E6" s="8" t="s">
        <v>3</v>
      </c>
      <c r="F6" s="8" t="s">
        <v>4</v>
      </c>
      <c r="G6" s="30" t="s">
        <v>5</v>
      </c>
      <c r="H6" s="9" t="s">
        <v>23277</v>
      </c>
      <c r="I6" s="10" t="s">
        <v>6</v>
      </c>
      <c r="J6" s="30" t="s">
        <v>7</v>
      </c>
      <c r="K6" s="8" t="s">
        <v>8</v>
      </c>
      <c r="L6" s="8" t="s">
        <v>9</v>
      </c>
      <c r="M6" s="8" t="s">
        <v>10</v>
      </c>
      <c r="N6" s="8" t="s">
        <v>11</v>
      </c>
      <c r="O6" s="9" t="s">
        <v>12</v>
      </c>
      <c r="P6" s="8" t="s">
        <v>23278</v>
      </c>
      <c r="Q6" s="8" t="s">
        <v>23275</v>
      </c>
      <c r="R6" s="10" t="s">
        <v>13</v>
      </c>
      <c r="S6" s="10" t="s">
        <v>14</v>
      </c>
      <c r="T6" s="10" t="s">
        <v>23276</v>
      </c>
    </row>
    <row r="7" spans="1:20" x14ac:dyDescent="0.35">
      <c r="B7" s="5" t="str" cm="1">
        <f t="array" ref="B7:T1401">_xlfn._xlws.FILTER('ecommerece data '!A1:S12001,'ecommerece data '!M1:M12001='Filter_Analysis based on Order'!C4)</f>
        <v>ORD003295</v>
      </c>
      <c r="C7" s="5" t="str">
        <v>CUST02601</v>
      </c>
      <c r="D7" s="14">
        <v>45293</v>
      </c>
      <c r="E7" s="5" t="str">
        <v>Grocery</v>
      </c>
      <c r="F7" s="5" t="str">
        <v>Almonds 500g</v>
      </c>
      <c r="G7" s="29">
        <v>1</v>
      </c>
      <c r="H7" s="5" t="str">
        <v>Valid Quantity</v>
      </c>
      <c r="I7" s="6" t="str">
        <v>$29.00</v>
      </c>
      <c r="J7" s="29">
        <v>15</v>
      </c>
      <c r="K7" s="5" t="str">
        <v>PayPal</v>
      </c>
      <c r="L7" s="5" t="str">
        <v>Birmingham</v>
      </c>
      <c r="M7" s="5" t="str">
        <v>UK</v>
      </c>
      <c r="N7" s="5" t="str">
        <v>Pending</v>
      </c>
      <c r="O7" s="31">
        <v>0</v>
      </c>
      <c r="P7" s="5" t="str">
        <v>Consistent</v>
      </c>
      <c r="Q7" s="5" t="str">
        <v>Not Rated</v>
      </c>
      <c r="R7" s="6">
        <v>29</v>
      </c>
      <c r="S7" s="6">
        <v>4.3499999999999996</v>
      </c>
      <c r="T7" s="6">
        <v>24.65</v>
      </c>
    </row>
    <row r="8" spans="1:20" x14ac:dyDescent="0.35">
      <c r="B8" s="5" t="str">
        <v>ORD011343</v>
      </c>
      <c r="C8" s="5" t="str">
        <v>CUST03373</v>
      </c>
      <c r="D8" s="14">
        <v>45294</v>
      </c>
      <c r="E8" s="5" t="str">
        <v>Toys</v>
      </c>
      <c r="F8" s="5" t="str">
        <v>Puzzle 1000pc</v>
      </c>
      <c r="G8" s="29">
        <v>1</v>
      </c>
      <c r="H8" s="5" t="str">
        <v>Valid Quantity</v>
      </c>
      <c r="I8" s="6" t="str">
        <v>$19.31</v>
      </c>
      <c r="J8" s="29">
        <v>5</v>
      </c>
      <c r="K8" s="5" t="str">
        <v>PayPal</v>
      </c>
      <c r="L8" s="5" t="str">
        <v>London</v>
      </c>
      <c r="M8" s="5" t="str">
        <v>UK</v>
      </c>
      <c r="N8" s="5" t="str">
        <v>Pending</v>
      </c>
      <c r="O8" s="31">
        <v>0</v>
      </c>
      <c r="P8" s="5" t="str">
        <v>Consistent</v>
      </c>
      <c r="Q8" s="5" t="str">
        <v>Not Rated</v>
      </c>
      <c r="R8" s="6">
        <v>19.309999999999999</v>
      </c>
      <c r="S8" s="6">
        <v>0.96550000000000002</v>
      </c>
      <c r="T8" s="6">
        <v>18.3445</v>
      </c>
    </row>
    <row r="9" spans="1:20" x14ac:dyDescent="0.35">
      <c r="B9" s="5" t="str">
        <v>ORD002313</v>
      </c>
      <c r="C9" s="5" t="str">
        <v>CUST03050</v>
      </c>
      <c r="D9" s="14">
        <v>45294</v>
      </c>
      <c r="E9" s="5" t="str">
        <v>Sports</v>
      </c>
      <c r="F9" s="5" t="str">
        <v>Dumbbell Set</v>
      </c>
      <c r="G9" s="29">
        <v>4</v>
      </c>
      <c r="H9" s="5" t="str">
        <v>Valid Quantity</v>
      </c>
      <c r="I9" s="6" t="str">
        <v>$85.90</v>
      </c>
      <c r="J9" s="29">
        <v>15</v>
      </c>
      <c r="K9" s="5" t="str">
        <v>Credit Card</v>
      </c>
      <c r="L9" s="5" t="str">
        <v>Los Angeles</v>
      </c>
      <c r="M9" s="5" t="str">
        <v>USA</v>
      </c>
      <c r="N9" s="5" t="str">
        <v>Pending</v>
      </c>
      <c r="O9" s="31">
        <v>0</v>
      </c>
      <c r="P9" s="5" t="str">
        <v>Consistent</v>
      </c>
      <c r="Q9" s="5" t="str">
        <v>Not Rated</v>
      </c>
      <c r="R9" s="6">
        <v>343.6</v>
      </c>
      <c r="S9" s="6">
        <v>51.54</v>
      </c>
      <c r="T9" s="6">
        <v>292.06</v>
      </c>
    </row>
    <row r="10" spans="1:20" x14ac:dyDescent="0.35">
      <c r="B10" s="5" t="str">
        <v>ORD003474</v>
      </c>
      <c r="C10" s="5" t="str">
        <v>CUST01151</v>
      </c>
      <c r="D10" s="14">
        <v>45294</v>
      </c>
      <c r="E10" s="5" t="str">
        <v>Fashion</v>
      </c>
      <c r="F10" s="5" t="str">
        <v>Sunglasses</v>
      </c>
      <c r="G10" s="29">
        <v>1</v>
      </c>
      <c r="H10" s="5" t="str">
        <v>Valid Quantity</v>
      </c>
      <c r="I10" s="6" t="str">
        <v>$14.16</v>
      </c>
      <c r="J10" s="29">
        <v>0</v>
      </c>
      <c r="K10" s="5" t="str">
        <v>UPI</v>
      </c>
      <c r="L10" s="5" t="str">
        <v>Delhi</v>
      </c>
      <c r="M10" s="5" t="str">
        <v>India</v>
      </c>
      <c r="N10" s="5" t="str">
        <v>Pending</v>
      </c>
      <c r="O10" s="31">
        <v>0</v>
      </c>
      <c r="P10" s="5" t="str">
        <v>Consistent</v>
      </c>
      <c r="Q10" s="5" t="str">
        <v>Not Rated</v>
      </c>
      <c r="R10" s="6">
        <v>14.16</v>
      </c>
      <c r="S10" s="6">
        <v>0</v>
      </c>
      <c r="T10" s="6">
        <v>14.16</v>
      </c>
    </row>
    <row r="11" spans="1:20" x14ac:dyDescent="0.35">
      <c r="B11" s="5" t="str">
        <v>ORD007733</v>
      </c>
      <c r="C11" s="5" t="str">
        <v>CUST03248</v>
      </c>
      <c r="D11" s="14">
        <v>45296</v>
      </c>
      <c r="E11" s="5" t="str">
        <v>Grocery</v>
      </c>
      <c r="F11" s="5" t="str">
        <v>Olive Oil 1L</v>
      </c>
      <c r="G11" s="29">
        <v>1</v>
      </c>
      <c r="H11" s="5" t="str">
        <v>Valid Quantity</v>
      </c>
      <c r="I11" s="6" t="str">
        <v>$29.71</v>
      </c>
      <c r="J11" s="29">
        <v>5</v>
      </c>
      <c r="K11" s="5" t="str">
        <v>PayPal</v>
      </c>
      <c r="L11" s="5" t="str">
        <v>New York</v>
      </c>
      <c r="M11" s="5" t="str">
        <v>USA</v>
      </c>
      <c r="N11" s="5" t="str">
        <v>Pending</v>
      </c>
      <c r="O11" s="31">
        <v>0</v>
      </c>
      <c r="P11" s="5" t="str">
        <v>Consistent</v>
      </c>
      <c r="Q11" s="5" t="str">
        <v>Not Rated</v>
      </c>
      <c r="R11" s="6">
        <v>29.71</v>
      </c>
      <c r="S11" s="6">
        <v>1.4855</v>
      </c>
      <c r="T11" s="6">
        <v>28.224499999999999</v>
      </c>
    </row>
    <row r="12" spans="1:20" x14ac:dyDescent="0.35">
      <c r="B12" s="5" t="str">
        <v>ORD004887</v>
      </c>
      <c r="C12" s="5" t="str">
        <v>CUST00504</v>
      </c>
      <c r="D12" s="14">
        <v>45297</v>
      </c>
      <c r="E12" s="5" t="str">
        <v>Home &amp; Kitchen</v>
      </c>
      <c r="F12" s="5" t="str">
        <v>LED Desk Lamp</v>
      </c>
      <c r="G12" s="29">
        <v>1</v>
      </c>
      <c r="H12" s="5" t="str">
        <v>Valid Quantity</v>
      </c>
      <c r="I12" s="6" t="str">
        <v>$148.20</v>
      </c>
      <c r="J12" s="29">
        <v>0</v>
      </c>
      <c r="K12" s="5" t="str">
        <v>Debit Card</v>
      </c>
      <c r="L12" s="5" t="str">
        <v>Dubai</v>
      </c>
      <c r="M12" s="5" t="str">
        <v>UAE</v>
      </c>
      <c r="N12" s="5" t="str">
        <v>Pending</v>
      </c>
      <c r="O12" s="31">
        <v>0</v>
      </c>
      <c r="P12" s="5" t="str">
        <v>Consistent</v>
      </c>
      <c r="Q12" s="5" t="str">
        <v>Not Rated</v>
      </c>
      <c r="R12" s="6">
        <v>148.19999999999999</v>
      </c>
      <c r="S12" s="6">
        <v>0</v>
      </c>
      <c r="T12" s="6">
        <v>148.19999999999999</v>
      </c>
    </row>
    <row r="13" spans="1:20" x14ac:dyDescent="0.35">
      <c r="B13" s="5" t="str">
        <v>ORD003142</v>
      </c>
      <c r="C13" s="5" t="str">
        <v>CUST02965</v>
      </c>
      <c r="D13" s="14">
        <v>45297</v>
      </c>
      <c r="E13" s="5" t="str">
        <v>Home &amp; Kitchen</v>
      </c>
      <c r="F13" s="5" t="str">
        <v>Vacuum Cleaner</v>
      </c>
      <c r="G13" s="29">
        <v>1</v>
      </c>
      <c r="H13" s="5" t="str">
        <v>Valid Quantity</v>
      </c>
      <c r="I13" s="6" t="str">
        <v>$137.79</v>
      </c>
      <c r="J13" s="29">
        <v>5</v>
      </c>
      <c r="K13" s="5" t="str">
        <v>Cash on Delivery</v>
      </c>
      <c r="L13" s="5" t="str">
        <v>New York</v>
      </c>
      <c r="M13" s="5" t="str">
        <v>USA</v>
      </c>
      <c r="N13" s="5" t="str">
        <v>Pending</v>
      </c>
      <c r="O13" s="31">
        <v>0</v>
      </c>
      <c r="P13" s="5" t="str">
        <v>Consistent</v>
      </c>
      <c r="Q13" s="5" t="str">
        <v>Not Rated</v>
      </c>
      <c r="R13" s="6">
        <v>137.79</v>
      </c>
      <c r="S13" s="6">
        <v>6.8894999999999991</v>
      </c>
      <c r="T13" s="6">
        <v>130.90049999999999</v>
      </c>
    </row>
    <row r="14" spans="1:20" x14ac:dyDescent="0.35">
      <c r="B14" s="5" t="str">
        <v>ORD002247</v>
      </c>
      <c r="C14" s="5" t="str">
        <v>CUST03443</v>
      </c>
      <c r="D14" s="14">
        <v>45297</v>
      </c>
      <c r="E14" s="5" t="str">
        <v>Home &amp; Kitchen</v>
      </c>
      <c r="F14" s="5" t="str">
        <v>LED Desk Lamp</v>
      </c>
      <c r="G14" s="29">
        <v>1</v>
      </c>
      <c r="H14" s="5" t="str">
        <v>Valid Quantity</v>
      </c>
      <c r="I14" s="6" t="str">
        <v>$118.01</v>
      </c>
      <c r="J14" s="29">
        <v>10</v>
      </c>
      <c r="K14" s="5" t="str">
        <v>Debit Card</v>
      </c>
      <c r="L14" s="5" t="str">
        <v>Birmingham</v>
      </c>
      <c r="M14" s="5" t="str">
        <v>UK</v>
      </c>
      <c r="N14" s="5" t="str">
        <v>Pending</v>
      </c>
      <c r="O14" s="31">
        <v>0</v>
      </c>
      <c r="P14" s="5" t="str">
        <v>Consistent</v>
      </c>
      <c r="Q14" s="5" t="str">
        <v>Not Rated</v>
      </c>
      <c r="R14" s="6">
        <v>118.01</v>
      </c>
      <c r="S14" s="6">
        <v>11.801000000000002</v>
      </c>
      <c r="T14" s="6">
        <v>106.209</v>
      </c>
    </row>
    <row r="15" spans="1:20" x14ac:dyDescent="0.35">
      <c r="B15" s="5" t="str">
        <v>ORD002586</v>
      </c>
      <c r="C15" s="5" t="str">
        <v>CUST00399</v>
      </c>
      <c r="D15" s="14">
        <v>45297</v>
      </c>
      <c r="E15" s="5" t="str">
        <v>Fashion</v>
      </c>
      <c r="F15" s="5" t="str">
        <v>Denim Jacket</v>
      </c>
      <c r="G15" s="29">
        <v>1</v>
      </c>
      <c r="H15" s="5" t="str">
        <v>Valid Quantity</v>
      </c>
      <c r="I15" s="6" t="str">
        <v>$69.53</v>
      </c>
      <c r="J15" s="29">
        <v>10</v>
      </c>
      <c r="K15" s="5" t="str">
        <v>Credit Card</v>
      </c>
      <c r="L15" s="5" t="str">
        <v>Melbourne</v>
      </c>
      <c r="M15" s="5" t="str">
        <v>Australia</v>
      </c>
      <c r="N15" s="5" t="str">
        <v>Pending</v>
      </c>
      <c r="O15" s="31">
        <v>0</v>
      </c>
      <c r="P15" s="5" t="str">
        <v>Consistent</v>
      </c>
      <c r="Q15" s="5" t="str">
        <v>Not Rated</v>
      </c>
      <c r="R15" s="6">
        <v>69.53</v>
      </c>
      <c r="S15" s="6">
        <v>6.9529999999999994</v>
      </c>
      <c r="T15" s="6">
        <v>62.576999999999998</v>
      </c>
    </row>
    <row r="16" spans="1:20" x14ac:dyDescent="0.35">
      <c r="B16" s="5" t="str">
        <v>ORD004356</v>
      </c>
      <c r="C16" s="5" t="str">
        <v>CUST00278</v>
      </c>
      <c r="D16" s="14">
        <v>45299</v>
      </c>
      <c r="E16" s="5" t="str">
        <v>Electronics</v>
      </c>
      <c r="F16" s="5" t="str">
        <v>Smartwatch</v>
      </c>
      <c r="G16" s="29">
        <v>2</v>
      </c>
      <c r="H16" s="5" t="str">
        <v>Valid Quantity</v>
      </c>
      <c r="I16" s="6" t="str">
        <v>$173.91</v>
      </c>
      <c r="J16" s="29">
        <v>10</v>
      </c>
      <c r="K16" s="5" t="str">
        <v>Cash on Delivery</v>
      </c>
      <c r="L16" s="5" t="str">
        <v>Manchester</v>
      </c>
      <c r="M16" s="5" t="str">
        <v>UK</v>
      </c>
      <c r="N16" s="5" t="str">
        <v>Pending</v>
      </c>
      <c r="O16" s="31">
        <v>0</v>
      </c>
      <c r="P16" s="5" t="str">
        <v>Consistent</v>
      </c>
      <c r="Q16" s="5" t="str">
        <v>Not Rated</v>
      </c>
      <c r="R16" s="6">
        <v>347.82</v>
      </c>
      <c r="S16" s="6">
        <v>34.781999999999996</v>
      </c>
      <c r="T16" s="6">
        <v>313.03800000000001</v>
      </c>
    </row>
    <row r="17" spans="2:20" x14ac:dyDescent="0.35">
      <c r="B17" s="5" t="str">
        <v>ORD011254</v>
      </c>
      <c r="C17" s="5" t="str">
        <v>CUST02921</v>
      </c>
      <c r="D17" s="14">
        <v>45299</v>
      </c>
      <c r="E17" s="5" t="str">
        <v>Sports</v>
      </c>
      <c r="F17" s="5" t="str">
        <v>Dumbbell Set</v>
      </c>
      <c r="G17" s="29">
        <v>4</v>
      </c>
      <c r="H17" s="5" t="str">
        <v>Valid Quantity</v>
      </c>
      <c r="I17" s="6" t="str">
        <v>$100.25</v>
      </c>
      <c r="J17" s="29">
        <v>0</v>
      </c>
      <c r="K17" s="5" t="str">
        <v>Credit Card</v>
      </c>
      <c r="L17" s="5" t="str">
        <v>Melbourne</v>
      </c>
      <c r="M17" s="5" t="str">
        <v>Australia</v>
      </c>
      <c r="N17" s="5" t="str">
        <v>Pending</v>
      </c>
      <c r="O17" s="31">
        <v>0</v>
      </c>
      <c r="P17" s="5" t="str">
        <v>Consistent</v>
      </c>
      <c r="Q17" s="5" t="str">
        <v>Not Rated</v>
      </c>
      <c r="R17" s="6">
        <v>401</v>
      </c>
      <c r="S17" s="6">
        <v>0</v>
      </c>
      <c r="T17" s="6">
        <v>401</v>
      </c>
    </row>
    <row r="18" spans="2:20" x14ac:dyDescent="0.35">
      <c r="B18" s="5" t="str">
        <v>ORD004771</v>
      </c>
      <c r="C18" s="5" t="str">
        <v>CUST02523</v>
      </c>
      <c r="D18" s="14">
        <v>45301</v>
      </c>
      <c r="E18" s="5" t="str">
        <v>Grocery</v>
      </c>
      <c r="F18" s="5" t="str">
        <v>Green Tea Pack</v>
      </c>
      <c r="G18" s="29">
        <v>1</v>
      </c>
      <c r="H18" s="5" t="str">
        <v>Valid Quantity</v>
      </c>
      <c r="I18" s="6" t="str">
        <v>$27.32</v>
      </c>
      <c r="J18" s="29">
        <v>5</v>
      </c>
      <c r="K18" s="5" t="str">
        <v>PayPal</v>
      </c>
      <c r="L18" s="5" t="str">
        <v>Munich</v>
      </c>
      <c r="M18" s="5" t="str">
        <v>Germany</v>
      </c>
      <c r="N18" s="5" t="str">
        <v>Pending</v>
      </c>
      <c r="O18" s="31">
        <v>0</v>
      </c>
      <c r="P18" s="5" t="str">
        <v>Consistent</v>
      </c>
      <c r="Q18" s="5" t="str">
        <v>Not Rated</v>
      </c>
      <c r="R18" s="6">
        <v>27.32</v>
      </c>
      <c r="S18" s="6">
        <v>1.3659999999999999</v>
      </c>
      <c r="T18" s="6">
        <v>25.954000000000001</v>
      </c>
    </row>
    <row r="19" spans="2:20" x14ac:dyDescent="0.35">
      <c r="B19" s="5" t="str">
        <v>ORD009251</v>
      </c>
      <c r="C19" s="5" t="str">
        <v>CUST03148</v>
      </c>
      <c r="D19" s="14">
        <v>45303</v>
      </c>
      <c r="E19" s="5" t="str">
        <v>Home &amp; Kitchen</v>
      </c>
      <c r="F19" s="5" t="str">
        <v>Air Fryer</v>
      </c>
      <c r="G19" s="29">
        <v>2</v>
      </c>
      <c r="H19" s="5" t="str">
        <v>Valid Quantity</v>
      </c>
      <c r="I19" s="6" t="str">
        <v>$30.05</v>
      </c>
      <c r="J19" s="29">
        <v>10</v>
      </c>
      <c r="K19" s="5" t="str">
        <v>UPI</v>
      </c>
      <c r="L19" s="5" t="str">
        <v>Unknown</v>
      </c>
      <c r="M19" s="5" t="str">
        <v>USA</v>
      </c>
      <c r="N19" s="5" t="str">
        <v>Pending</v>
      </c>
      <c r="O19" s="31">
        <v>0</v>
      </c>
      <c r="P19" s="5" t="str">
        <v>Consistent</v>
      </c>
      <c r="Q19" s="5" t="str">
        <v>Not Rated</v>
      </c>
      <c r="R19" s="6">
        <v>60.1</v>
      </c>
      <c r="S19" s="6">
        <v>6.01</v>
      </c>
      <c r="T19" s="6">
        <v>54.09</v>
      </c>
    </row>
    <row r="20" spans="2:20" x14ac:dyDescent="0.35">
      <c r="B20" s="5" t="str">
        <v>ORD008235</v>
      </c>
      <c r="C20" s="5" t="str">
        <v>CUST00756</v>
      </c>
      <c r="D20" s="14">
        <v>45304</v>
      </c>
      <c r="E20" s="5" t="str">
        <v>Electronics</v>
      </c>
      <c r="F20" s="5" t="str">
        <v>Webcam</v>
      </c>
      <c r="G20" s="29">
        <v>1</v>
      </c>
      <c r="H20" s="5" t="str">
        <v>Valid Quantity</v>
      </c>
      <c r="I20" s="6" t="str">
        <v>$213.50</v>
      </c>
      <c r="J20" s="29">
        <v>10</v>
      </c>
      <c r="K20" s="5" t="str">
        <v>Cash on Delivery</v>
      </c>
      <c r="L20" s="5" t="str">
        <v>Bengaluru</v>
      </c>
      <c r="M20" s="5" t="str">
        <v>India</v>
      </c>
      <c r="N20" s="5" t="str">
        <v>Pending</v>
      </c>
      <c r="O20" s="31">
        <v>0</v>
      </c>
      <c r="P20" s="5" t="str">
        <v>Consistent</v>
      </c>
      <c r="Q20" s="5" t="str">
        <v>Not Rated</v>
      </c>
      <c r="R20" s="6">
        <v>213.5</v>
      </c>
      <c r="S20" s="6">
        <v>21.35</v>
      </c>
      <c r="T20" s="6">
        <v>192.15</v>
      </c>
    </row>
    <row r="21" spans="2:20" x14ac:dyDescent="0.35">
      <c r="B21" s="5" t="str">
        <v>ORD002914</v>
      </c>
      <c r="C21" s="5" t="str">
        <v>CUST03021</v>
      </c>
      <c r="D21" s="14">
        <v>45305</v>
      </c>
      <c r="E21" s="5" t="str">
        <v>Beauty</v>
      </c>
      <c r="F21" s="5" t="str">
        <v>Lipstick</v>
      </c>
      <c r="G21" s="29">
        <v>1</v>
      </c>
      <c r="H21" s="5" t="str">
        <v>Valid Quantity</v>
      </c>
      <c r="I21" s="6" t="str">
        <v>$46.18</v>
      </c>
      <c r="J21" s="29">
        <v>10</v>
      </c>
      <c r="K21" s="5" t="str">
        <v>Cash on Delivery</v>
      </c>
      <c r="L21" s="5" t="str">
        <v>Munich</v>
      </c>
      <c r="M21" s="5" t="str">
        <v>Germany</v>
      </c>
      <c r="N21" s="5" t="str">
        <v>Pending</v>
      </c>
      <c r="O21" s="31">
        <v>0</v>
      </c>
      <c r="P21" s="5" t="str">
        <v>Consistent</v>
      </c>
      <c r="Q21" s="5" t="str">
        <v>Not Rated</v>
      </c>
      <c r="R21" s="6">
        <v>46.18</v>
      </c>
      <c r="S21" s="6">
        <v>4.6180000000000003</v>
      </c>
      <c r="T21" s="6">
        <v>41.561999999999998</v>
      </c>
    </row>
    <row r="22" spans="2:20" x14ac:dyDescent="0.35">
      <c r="B22" s="5" t="str">
        <v>ORD004346</v>
      </c>
      <c r="C22" s="5" t="str">
        <v>CUST02201</v>
      </c>
      <c r="D22" s="14">
        <v>45305</v>
      </c>
      <c r="E22" s="5" t="str">
        <v>Books</v>
      </c>
      <c r="F22" s="5" t="str">
        <v>Kids Storybook</v>
      </c>
      <c r="G22" s="29">
        <v>1</v>
      </c>
      <c r="H22" s="5" t="str">
        <v>Valid Quantity</v>
      </c>
      <c r="I22" s="6" t="str">
        <v>$28.49</v>
      </c>
      <c r="J22" s="29">
        <v>5</v>
      </c>
      <c r="K22" s="5" t="str">
        <v>Debit Card</v>
      </c>
      <c r="L22" s="5" t="str">
        <v>Toronto</v>
      </c>
      <c r="M22" s="5" t="str">
        <v>Canada</v>
      </c>
      <c r="N22" s="5" t="str">
        <v>Pending</v>
      </c>
      <c r="O22" s="31">
        <v>0</v>
      </c>
      <c r="P22" s="5" t="str">
        <v>Consistent</v>
      </c>
      <c r="Q22" s="5" t="str">
        <v>Not Rated</v>
      </c>
      <c r="R22" s="6">
        <v>28.49</v>
      </c>
      <c r="S22" s="6">
        <v>1.4244999999999999</v>
      </c>
      <c r="T22" s="6">
        <v>27.0655</v>
      </c>
    </row>
    <row r="23" spans="2:20" x14ac:dyDescent="0.35">
      <c r="B23" s="5" t="str">
        <v>ORD009177</v>
      </c>
      <c r="C23" s="5" t="str">
        <v>CUST03363</v>
      </c>
      <c r="D23" s="14">
        <v>45306</v>
      </c>
      <c r="E23" s="5" t="str">
        <v>Toys</v>
      </c>
      <c r="F23" s="5" t="str">
        <v>Puzzle 1000pc</v>
      </c>
      <c r="G23" s="29">
        <v>4</v>
      </c>
      <c r="H23" s="5" t="str">
        <v>Valid Quantity</v>
      </c>
      <c r="I23" s="6" t="str">
        <v>$11.52</v>
      </c>
      <c r="J23" s="29">
        <v>20</v>
      </c>
      <c r="K23" s="5" t="str">
        <v>PayPal</v>
      </c>
      <c r="L23" s="5" t="str">
        <v>Chicago</v>
      </c>
      <c r="M23" s="5" t="str">
        <v>USA</v>
      </c>
      <c r="N23" s="5" t="str">
        <v>Pending</v>
      </c>
      <c r="O23" s="31">
        <v>0</v>
      </c>
      <c r="P23" s="5" t="str">
        <v>Consistent</v>
      </c>
      <c r="Q23" s="5" t="str">
        <v>Not Rated</v>
      </c>
      <c r="R23" s="6">
        <v>46.08</v>
      </c>
      <c r="S23" s="6">
        <v>9.2159999999999993</v>
      </c>
      <c r="T23" s="6">
        <v>36.863999999999997</v>
      </c>
    </row>
    <row r="24" spans="2:20" x14ac:dyDescent="0.35">
      <c r="B24" s="5" t="str">
        <v>ORD009189</v>
      </c>
      <c r="C24" s="5" t="str">
        <v>CUST01519</v>
      </c>
      <c r="D24" s="14">
        <v>45309</v>
      </c>
      <c r="E24" s="5" t="str">
        <v>Fashion</v>
      </c>
      <c r="F24" s="5" t="str">
        <v>Sunglasses</v>
      </c>
      <c r="G24" s="29">
        <v>1</v>
      </c>
      <c r="H24" s="5" t="str">
        <v>Valid Quantity</v>
      </c>
      <c r="I24" s="6" t="str">
        <v>$13.40</v>
      </c>
      <c r="J24" s="29">
        <v>15</v>
      </c>
      <c r="K24" s="5" t="str">
        <v>Cash on Delivery</v>
      </c>
      <c r="L24" s="5" t="str">
        <v>Manchester</v>
      </c>
      <c r="M24" s="5" t="str">
        <v>UK</v>
      </c>
      <c r="N24" s="5" t="str">
        <v>Pending</v>
      </c>
      <c r="O24" s="31">
        <v>0</v>
      </c>
      <c r="P24" s="5" t="str">
        <v>Consistent</v>
      </c>
      <c r="Q24" s="5" t="str">
        <v>Not Rated</v>
      </c>
      <c r="R24" s="6">
        <v>13.4</v>
      </c>
      <c r="S24" s="6">
        <v>2.0099999999999998</v>
      </c>
      <c r="T24" s="6">
        <v>11.39</v>
      </c>
    </row>
    <row r="25" spans="2:20" x14ac:dyDescent="0.35">
      <c r="B25" s="5" t="str">
        <v>ORD008068</v>
      </c>
      <c r="C25" s="5" t="str">
        <v>CUST02398</v>
      </c>
      <c r="D25" s="14">
        <v>45309</v>
      </c>
      <c r="E25" s="5" t="str">
        <v>Toys</v>
      </c>
      <c r="F25" s="5" t="str">
        <v>Building Blocks Set</v>
      </c>
      <c r="G25" s="29">
        <v>4</v>
      </c>
      <c r="H25" s="5" t="str">
        <v>Valid Quantity</v>
      </c>
      <c r="I25" s="6" t="str">
        <v>$33.54</v>
      </c>
      <c r="J25" s="29">
        <v>10</v>
      </c>
      <c r="K25" s="5" t="str">
        <v>Debit Card</v>
      </c>
      <c r="L25" s="5" t="str">
        <v>Abu Dhabi</v>
      </c>
      <c r="M25" s="5" t="str">
        <v>UAE</v>
      </c>
      <c r="N25" s="5" t="str">
        <v>Pending</v>
      </c>
      <c r="O25" s="31">
        <v>0</v>
      </c>
      <c r="P25" s="5" t="str">
        <v>Consistent</v>
      </c>
      <c r="Q25" s="5" t="str">
        <v>Not Rated</v>
      </c>
      <c r="R25" s="6">
        <v>134.16</v>
      </c>
      <c r="S25" s="6">
        <v>13.415999999999999</v>
      </c>
      <c r="T25" s="6">
        <v>120.744</v>
      </c>
    </row>
    <row r="26" spans="2:20" x14ac:dyDescent="0.35">
      <c r="B26" s="5" t="str">
        <v>ORD010496</v>
      </c>
      <c r="C26" s="5" t="str">
        <v>CUST01522</v>
      </c>
      <c r="D26" s="14">
        <v>45311</v>
      </c>
      <c r="E26" s="5" t="str">
        <v>Sports</v>
      </c>
      <c r="F26" s="5" t="str">
        <v>Dumbbell Set</v>
      </c>
      <c r="G26" s="29">
        <v>1</v>
      </c>
      <c r="H26" s="5" t="str">
        <v>Valid Quantity</v>
      </c>
      <c r="I26" s="6" t="str">
        <v>$124.64</v>
      </c>
      <c r="J26" s="29">
        <v>0</v>
      </c>
      <c r="K26" s="5" t="str">
        <v>Debit Card</v>
      </c>
      <c r="L26" s="5" t="str">
        <v>New York</v>
      </c>
      <c r="M26" s="5" t="str">
        <v>USA</v>
      </c>
      <c r="N26" s="5" t="str">
        <v>Pending</v>
      </c>
      <c r="O26" s="31">
        <v>0</v>
      </c>
      <c r="P26" s="5" t="str">
        <v>Consistent</v>
      </c>
      <c r="Q26" s="5" t="str">
        <v>Not Rated</v>
      </c>
      <c r="R26" s="6">
        <v>124.64</v>
      </c>
      <c r="S26" s="6">
        <v>0</v>
      </c>
      <c r="T26" s="6">
        <v>124.64</v>
      </c>
    </row>
    <row r="27" spans="2:20" x14ac:dyDescent="0.35">
      <c r="B27" s="5" t="str">
        <v>ORD004807</v>
      </c>
      <c r="C27" s="5" t="str">
        <v>CUST00060</v>
      </c>
      <c r="D27" s="14">
        <v>45311</v>
      </c>
      <c r="E27" s="5" t="str">
        <v>Books</v>
      </c>
      <c r="F27" s="5" t="str">
        <v>Kids Storybook</v>
      </c>
      <c r="G27" s="29">
        <v>1</v>
      </c>
      <c r="H27" s="5" t="str">
        <v>Valid Quantity</v>
      </c>
      <c r="I27" s="6" t="str">
        <v>$20.15</v>
      </c>
      <c r="J27" s="29">
        <v>0</v>
      </c>
      <c r="K27" s="5" t="str">
        <v>UPI</v>
      </c>
      <c r="L27" s="5" t="str">
        <v>Brisbane</v>
      </c>
      <c r="M27" s="5" t="str">
        <v>Australia</v>
      </c>
      <c r="N27" s="5" t="str">
        <v>Pending</v>
      </c>
      <c r="O27" s="31">
        <v>0</v>
      </c>
      <c r="P27" s="5" t="str">
        <v>Consistent</v>
      </c>
      <c r="Q27" s="5" t="str">
        <v>Not Rated</v>
      </c>
      <c r="R27" s="6">
        <v>20.149999999999999</v>
      </c>
      <c r="S27" s="6">
        <v>0</v>
      </c>
      <c r="T27" s="6">
        <v>20.149999999999999</v>
      </c>
    </row>
    <row r="28" spans="2:20" x14ac:dyDescent="0.35">
      <c r="B28" s="5" t="str">
        <v>ORD010038</v>
      </c>
      <c r="C28" s="5" t="str">
        <v>CUST03098</v>
      </c>
      <c r="D28" s="14">
        <v>45311</v>
      </c>
      <c r="E28" s="5" t="str">
        <v>Grocery</v>
      </c>
      <c r="F28" s="5" t="str">
        <v>Olive Oil 1L</v>
      </c>
      <c r="G28" s="29">
        <v>3</v>
      </c>
      <c r="H28" s="5" t="str">
        <v>Valid Quantity</v>
      </c>
      <c r="I28" s="6" t="str">
        <v>$5.08</v>
      </c>
      <c r="J28" s="29">
        <v>10</v>
      </c>
      <c r="K28" s="5" t="str">
        <v>Debit Card</v>
      </c>
      <c r="L28" s="5" t="str">
        <v>Birmingham</v>
      </c>
      <c r="M28" s="5" t="str">
        <v>UK</v>
      </c>
      <c r="N28" s="5" t="str">
        <v>Pending</v>
      </c>
      <c r="O28" s="31">
        <v>0</v>
      </c>
      <c r="P28" s="5" t="str">
        <v>Consistent</v>
      </c>
      <c r="Q28" s="5" t="str">
        <v>Not Rated</v>
      </c>
      <c r="R28" s="6">
        <v>15.24</v>
      </c>
      <c r="S28" s="6">
        <v>1.524</v>
      </c>
      <c r="T28" s="6">
        <v>13.716000000000001</v>
      </c>
    </row>
    <row r="29" spans="2:20" x14ac:dyDescent="0.35">
      <c r="B29" s="5" t="str">
        <v>ORD003415</v>
      </c>
      <c r="C29" s="5" t="str">
        <v>CUST00229</v>
      </c>
      <c r="D29" s="14">
        <v>45312</v>
      </c>
      <c r="E29" s="5" t="str">
        <v>Grocery</v>
      </c>
      <c r="F29" s="5" t="str">
        <v>Almonds 500g</v>
      </c>
      <c r="G29" s="29">
        <v>4</v>
      </c>
      <c r="H29" s="5" t="str">
        <v>Valid Quantity</v>
      </c>
      <c r="I29" s="6" t="str">
        <v>$10.44</v>
      </c>
      <c r="J29" s="29">
        <v>5</v>
      </c>
      <c r="K29" s="5" t="str">
        <v>UPI</v>
      </c>
      <c r="L29" s="5" t="str">
        <v>Sydney</v>
      </c>
      <c r="M29" s="5" t="str">
        <v>Australia</v>
      </c>
      <c r="N29" s="5" t="str">
        <v>Pending</v>
      </c>
      <c r="O29" s="31">
        <v>0</v>
      </c>
      <c r="P29" s="5" t="str">
        <v>Consistent</v>
      </c>
      <c r="Q29" s="5" t="str">
        <v>Not Rated</v>
      </c>
      <c r="R29" s="6">
        <v>41.76</v>
      </c>
      <c r="S29" s="6">
        <v>2.0879999999999996</v>
      </c>
      <c r="T29" s="6">
        <v>39.671999999999997</v>
      </c>
    </row>
    <row r="30" spans="2:20" x14ac:dyDescent="0.35">
      <c r="B30" s="5" t="str">
        <v>ORD002942</v>
      </c>
      <c r="C30" s="5" t="str">
        <v>CUST02245</v>
      </c>
      <c r="D30" s="14">
        <v>45312</v>
      </c>
      <c r="E30" s="5" t="str">
        <v>Toys</v>
      </c>
      <c r="F30" s="5" t="str">
        <v>Puzzle 1000pc</v>
      </c>
      <c r="G30" s="29">
        <v>1</v>
      </c>
      <c r="H30" s="5" t="str">
        <v>Valid Quantity</v>
      </c>
      <c r="I30" s="6" t="str">
        <v>$10.09</v>
      </c>
      <c r="J30" s="29">
        <v>20</v>
      </c>
      <c r="K30" s="5" t="str">
        <v>Debit Card</v>
      </c>
      <c r="L30" s="5" t="str">
        <v>London</v>
      </c>
      <c r="M30" s="5" t="str">
        <v>UK</v>
      </c>
      <c r="N30" s="5" t="str">
        <v>Pending</v>
      </c>
      <c r="O30" s="31">
        <v>0</v>
      </c>
      <c r="P30" s="5" t="str">
        <v>Consistent</v>
      </c>
      <c r="Q30" s="5" t="str">
        <v>Not Rated</v>
      </c>
      <c r="R30" s="6">
        <v>10.09</v>
      </c>
      <c r="S30" s="6">
        <v>2.0180000000000002</v>
      </c>
      <c r="T30" s="6">
        <v>8.0719999999999992</v>
      </c>
    </row>
    <row r="31" spans="2:20" x14ac:dyDescent="0.35">
      <c r="B31" s="5" t="str">
        <v>ORD002259</v>
      </c>
      <c r="C31" s="5" t="str">
        <v>CUST03047</v>
      </c>
      <c r="D31" s="14">
        <v>45313</v>
      </c>
      <c r="E31" s="5" t="str">
        <v>Beauty</v>
      </c>
      <c r="F31" s="5" t="str">
        <v>Sunscreen SPF50</v>
      </c>
      <c r="G31" s="29">
        <v>4</v>
      </c>
      <c r="H31" s="5" t="str">
        <v>Valid Quantity</v>
      </c>
      <c r="I31" s="6" t="str">
        <v>$13.04</v>
      </c>
      <c r="J31" s="29">
        <v>5</v>
      </c>
      <c r="K31" s="5" t="str">
        <v>Debit Card</v>
      </c>
      <c r="L31" s="5" t="str">
        <v>Melbourne</v>
      </c>
      <c r="M31" s="5" t="str">
        <v>Australia</v>
      </c>
      <c r="N31" s="5" t="str">
        <v>Pending</v>
      </c>
      <c r="O31" s="31">
        <v>0</v>
      </c>
      <c r="P31" s="5" t="str">
        <v>Consistent</v>
      </c>
      <c r="Q31" s="5" t="str">
        <v>Not Rated</v>
      </c>
      <c r="R31" s="6">
        <v>52.16</v>
      </c>
      <c r="S31" s="6">
        <v>2.6079999999999997</v>
      </c>
      <c r="T31" s="6">
        <v>49.552</v>
      </c>
    </row>
    <row r="32" spans="2:20" x14ac:dyDescent="0.35">
      <c r="B32" s="5" t="str">
        <v>ORD004698</v>
      </c>
      <c r="C32" s="5" t="str">
        <v>CUST01637</v>
      </c>
      <c r="D32" s="14">
        <v>45313</v>
      </c>
      <c r="E32" s="5" t="str">
        <v>Books</v>
      </c>
      <c r="F32" s="5" t="str">
        <v>Self-Help Book</v>
      </c>
      <c r="G32" s="29">
        <v>2</v>
      </c>
      <c r="H32" s="5" t="str">
        <v>Valid Quantity</v>
      </c>
      <c r="I32" s="6" t="str">
        <v>$28.36</v>
      </c>
      <c r="J32" s="29">
        <v>10</v>
      </c>
      <c r="K32" s="5" t="str">
        <v>Cash on Delivery</v>
      </c>
      <c r="L32" s="5" t="str">
        <v>Berlin</v>
      </c>
      <c r="M32" s="5" t="str">
        <v>Germany</v>
      </c>
      <c r="N32" s="5" t="str">
        <v>Pending</v>
      </c>
      <c r="O32" s="31">
        <v>0</v>
      </c>
      <c r="P32" s="5" t="str">
        <v>Consistent</v>
      </c>
      <c r="Q32" s="5" t="str">
        <v>Not Rated</v>
      </c>
      <c r="R32" s="6">
        <v>56.72</v>
      </c>
      <c r="S32" s="6">
        <v>5.6720000000000006</v>
      </c>
      <c r="T32" s="6">
        <v>51.048000000000002</v>
      </c>
    </row>
    <row r="33" spans="2:20" x14ac:dyDescent="0.35">
      <c r="B33" s="5" t="str">
        <v>ORD008643</v>
      </c>
      <c r="C33" s="5" t="str">
        <v>CUST00894</v>
      </c>
      <c r="D33" s="14">
        <v>45314</v>
      </c>
      <c r="E33" s="5" t="str">
        <v>Toys</v>
      </c>
      <c r="F33" s="5" t="str">
        <v>Remote Control Car</v>
      </c>
      <c r="G33" s="29">
        <v>2</v>
      </c>
      <c r="H33" s="5" t="str">
        <v>Valid Quantity</v>
      </c>
      <c r="I33" s="6" t="str">
        <v>$69.72</v>
      </c>
      <c r="J33" s="29">
        <v>0</v>
      </c>
      <c r="K33" s="5" t="str">
        <v>PayPal</v>
      </c>
      <c r="L33" s="5" t="str">
        <v>Munich</v>
      </c>
      <c r="M33" s="5" t="str">
        <v>Germany</v>
      </c>
      <c r="N33" s="5" t="str">
        <v>Pending</v>
      </c>
      <c r="O33" s="31">
        <v>0</v>
      </c>
      <c r="P33" s="5" t="str">
        <v>Consistent</v>
      </c>
      <c r="Q33" s="5" t="str">
        <v>Not Rated</v>
      </c>
      <c r="R33" s="6">
        <v>139.44</v>
      </c>
      <c r="S33" s="6">
        <v>0</v>
      </c>
      <c r="T33" s="6">
        <v>139.44</v>
      </c>
    </row>
    <row r="34" spans="2:20" x14ac:dyDescent="0.35">
      <c r="B34" s="5" t="str">
        <v>ORD010707</v>
      </c>
      <c r="C34" s="5" t="str">
        <v>CUST03240</v>
      </c>
      <c r="D34" s="14">
        <v>45314</v>
      </c>
      <c r="E34" s="5" t="str">
        <v>Sports</v>
      </c>
      <c r="F34" s="5" t="str">
        <v>Cycling Helmet</v>
      </c>
      <c r="G34" s="29">
        <v>1</v>
      </c>
      <c r="H34" s="5" t="str">
        <v>Valid Quantity</v>
      </c>
      <c r="I34" s="6" t="str">
        <v>$121.39</v>
      </c>
      <c r="J34" s="29">
        <v>5</v>
      </c>
      <c r="K34" s="5" t="str">
        <v>PayPal</v>
      </c>
      <c r="L34" s="5" t="str">
        <v>Delhi</v>
      </c>
      <c r="M34" s="5" t="str">
        <v>India</v>
      </c>
      <c r="N34" s="5" t="str">
        <v>Pending</v>
      </c>
      <c r="O34" s="31">
        <v>0</v>
      </c>
      <c r="P34" s="5" t="str">
        <v>Consistent</v>
      </c>
      <c r="Q34" s="5" t="str">
        <v>Not Rated</v>
      </c>
      <c r="R34" s="6">
        <v>121.39</v>
      </c>
      <c r="S34" s="6">
        <v>6.0695000000000006</v>
      </c>
      <c r="T34" s="6">
        <v>115.3205</v>
      </c>
    </row>
    <row r="35" spans="2:20" x14ac:dyDescent="0.35">
      <c r="B35" s="5" t="str">
        <v>ORD007548</v>
      </c>
      <c r="C35" s="5" t="str">
        <v>CUST00967</v>
      </c>
      <c r="D35" s="14">
        <v>45314</v>
      </c>
      <c r="E35" s="5" t="str">
        <v>Grocery</v>
      </c>
      <c r="F35" s="5" t="str">
        <v>Olive Oil 1L</v>
      </c>
      <c r="G35" s="29">
        <v>1</v>
      </c>
      <c r="H35" s="5" t="str">
        <v>Valid Quantity</v>
      </c>
      <c r="I35" s="6" t="str">
        <v>$10.89</v>
      </c>
      <c r="J35" s="29">
        <v>5</v>
      </c>
      <c r="K35" s="5" t="str">
        <v>Net Banking</v>
      </c>
      <c r="L35" s="5" t="str">
        <v>Los Angeles</v>
      </c>
      <c r="M35" s="5" t="str">
        <v>USA</v>
      </c>
      <c r="N35" s="5" t="str">
        <v>Pending</v>
      </c>
      <c r="O35" s="31">
        <v>0</v>
      </c>
      <c r="P35" s="5" t="str">
        <v>Consistent</v>
      </c>
      <c r="Q35" s="5" t="str">
        <v>Not Rated</v>
      </c>
      <c r="R35" s="6">
        <v>10.89</v>
      </c>
      <c r="S35" s="6">
        <v>0.54449999999999998</v>
      </c>
      <c r="T35" s="6">
        <v>10.345500000000001</v>
      </c>
    </row>
    <row r="36" spans="2:20" x14ac:dyDescent="0.35">
      <c r="B36" s="5" t="str">
        <v>ORD005246</v>
      </c>
      <c r="C36" s="5" t="str">
        <v>CUST01932</v>
      </c>
      <c r="D36" s="14">
        <v>45315</v>
      </c>
      <c r="E36" s="5" t="str">
        <v>Beauty</v>
      </c>
      <c r="F36" s="5" t="str">
        <v>Sunscreen SPF50</v>
      </c>
      <c r="G36" s="29">
        <v>1</v>
      </c>
      <c r="H36" s="5" t="str">
        <v>Valid Quantity</v>
      </c>
      <c r="I36" s="6" t="str">
        <v>$27.86</v>
      </c>
      <c r="J36" s="29">
        <v>5</v>
      </c>
      <c r="K36" s="5" t="str">
        <v>UPI</v>
      </c>
      <c r="L36" s="5" t="str">
        <v>Birmingham</v>
      </c>
      <c r="M36" s="5" t="str">
        <v>UK</v>
      </c>
      <c r="N36" s="5" t="str">
        <v>Pending</v>
      </c>
      <c r="O36" s="31">
        <v>0</v>
      </c>
      <c r="P36" s="5" t="str">
        <v>Consistent</v>
      </c>
      <c r="Q36" s="5" t="str">
        <v>Not Rated</v>
      </c>
      <c r="R36" s="6">
        <v>27.86</v>
      </c>
      <c r="S36" s="6">
        <v>1.393</v>
      </c>
      <c r="T36" s="6">
        <v>26.466999999999999</v>
      </c>
    </row>
    <row r="37" spans="2:20" x14ac:dyDescent="0.35">
      <c r="B37" s="5" t="str">
        <v>ORD010875</v>
      </c>
      <c r="C37" s="5" t="str">
        <v>CUST00786</v>
      </c>
      <c r="D37" s="14">
        <v>45317</v>
      </c>
      <c r="E37" s="5" t="str">
        <v>Sports</v>
      </c>
      <c r="F37" s="5" t="str">
        <v>Cricket Bat</v>
      </c>
      <c r="G37" s="29">
        <v>1</v>
      </c>
      <c r="H37" s="5" t="str">
        <v>Valid Quantity</v>
      </c>
      <c r="I37" s="6" t="str">
        <v>$142.72</v>
      </c>
      <c r="J37" s="29">
        <v>15</v>
      </c>
      <c r="K37" s="5" t="str">
        <v>Credit Card</v>
      </c>
      <c r="L37" s="5" t="str">
        <v>Manchester</v>
      </c>
      <c r="M37" s="5" t="str">
        <v>UK</v>
      </c>
      <c r="N37" s="5" t="str">
        <v>Pending</v>
      </c>
      <c r="O37" s="31">
        <v>0</v>
      </c>
      <c r="P37" s="5" t="str">
        <v>Consistent</v>
      </c>
      <c r="Q37" s="5" t="str">
        <v>Not Rated</v>
      </c>
      <c r="R37" s="6">
        <v>142.72</v>
      </c>
      <c r="S37" s="6">
        <v>21.408000000000001</v>
      </c>
      <c r="T37" s="6">
        <v>121.312</v>
      </c>
    </row>
    <row r="38" spans="2:20" x14ac:dyDescent="0.35">
      <c r="B38" s="5" t="str">
        <v>ORD002550</v>
      </c>
      <c r="C38" s="5" t="str">
        <v>CUST02871</v>
      </c>
      <c r="D38" s="14">
        <v>45318</v>
      </c>
      <c r="E38" s="5" t="str">
        <v>Beauty</v>
      </c>
      <c r="F38" s="5" t="str">
        <v>Face Moisturizer</v>
      </c>
      <c r="G38" s="29">
        <v>4</v>
      </c>
      <c r="H38" s="5" t="str">
        <v>Valid Quantity</v>
      </c>
      <c r="I38" s="6" t="str">
        <v>$59.02</v>
      </c>
      <c r="J38" s="29">
        <v>0</v>
      </c>
      <c r="K38" s="5" t="str">
        <v>UPI</v>
      </c>
      <c r="L38" s="5" t="str">
        <v>London</v>
      </c>
      <c r="M38" s="5" t="str">
        <v>UK</v>
      </c>
      <c r="N38" s="5" t="str">
        <v>Pending</v>
      </c>
      <c r="O38" s="31">
        <v>0</v>
      </c>
      <c r="P38" s="5" t="str">
        <v>Consistent</v>
      </c>
      <c r="Q38" s="5" t="str">
        <v>Not Rated</v>
      </c>
      <c r="R38" s="6">
        <v>236.08</v>
      </c>
      <c r="S38" s="6">
        <v>0</v>
      </c>
      <c r="T38" s="6">
        <v>236.08</v>
      </c>
    </row>
    <row r="39" spans="2:20" x14ac:dyDescent="0.35">
      <c r="B39" s="5" t="str">
        <v>ORD003583</v>
      </c>
      <c r="C39" s="5" t="str">
        <v>CUST02712</v>
      </c>
      <c r="D39" s="14">
        <v>45319</v>
      </c>
      <c r="E39" s="5" t="str">
        <v>Grocery</v>
      </c>
      <c r="F39" s="5" t="str">
        <v>Green Tea Pack</v>
      </c>
      <c r="G39" s="29">
        <v>1</v>
      </c>
      <c r="H39" s="5" t="str">
        <v>Valid Quantity</v>
      </c>
      <c r="I39" s="6" t="str">
        <v>$25.22</v>
      </c>
      <c r="J39" s="29">
        <v>5</v>
      </c>
      <c r="K39" s="5" t="str">
        <v>Debit Card</v>
      </c>
      <c r="L39" s="5" t="str">
        <v>Hyderabad</v>
      </c>
      <c r="M39" s="5" t="str">
        <v>India</v>
      </c>
      <c r="N39" s="5" t="str">
        <v>Pending</v>
      </c>
      <c r="O39" s="31">
        <v>0</v>
      </c>
      <c r="P39" s="5" t="str">
        <v>Consistent</v>
      </c>
      <c r="Q39" s="5" t="str">
        <v>Not Rated</v>
      </c>
      <c r="R39" s="6">
        <v>25.22</v>
      </c>
      <c r="S39" s="6">
        <v>1.2609999999999999</v>
      </c>
      <c r="T39" s="6">
        <v>23.959</v>
      </c>
    </row>
    <row r="40" spans="2:20" x14ac:dyDescent="0.35">
      <c r="B40" s="5" t="str">
        <v>ORD008030</v>
      </c>
      <c r="C40" s="5" t="str">
        <v>CUST01552</v>
      </c>
      <c r="D40" s="14">
        <v>45320</v>
      </c>
      <c r="E40" s="5" t="str">
        <v>Home &amp; Kitchen</v>
      </c>
      <c r="F40" s="5" t="str">
        <v>Vacuum Cleaner</v>
      </c>
      <c r="G40" s="29">
        <v>1</v>
      </c>
      <c r="H40" s="5" t="str">
        <v>Valid Quantity</v>
      </c>
      <c r="I40" s="6" t="str">
        <v>$25.23</v>
      </c>
      <c r="J40" s="29">
        <v>0</v>
      </c>
      <c r="K40" s="5" t="str">
        <v>Credit Card</v>
      </c>
      <c r="L40" s="5" t="str">
        <v>Melbourne</v>
      </c>
      <c r="M40" s="5" t="str">
        <v>Australia</v>
      </c>
      <c r="N40" s="5" t="str">
        <v>Pending</v>
      </c>
      <c r="O40" s="31">
        <v>0</v>
      </c>
      <c r="P40" s="5" t="str">
        <v>Consistent</v>
      </c>
      <c r="Q40" s="5" t="str">
        <v>Not Rated</v>
      </c>
      <c r="R40" s="6">
        <v>25.23</v>
      </c>
      <c r="S40" s="6">
        <v>0</v>
      </c>
      <c r="T40" s="6">
        <v>25.23</v>
      </c>
    </row>
    <row r="41" spans="2:20" x14ac:dyDescent="0.35">
      <c r="B41" s="5" t="str">
        <v>ORD004105</v>
      </c>
      <c r="C41" s="5" t="str">
        <v>CUST01398</v>
      </c>
      <c r="D41" s="14">
        <v>45320</v>
      </c>
      <c r="E41" s="5" t="str">
        <v>Fashion</v>
      </c>
      <c r="F41" s="5" t="str">
        <v>Formal Shirt</v>
      </c>
      <c r="G41" s="29">
        <v>1</v>
      </c>
      <c r="H41" s="5" t="str">
        <v>Valid Quantity</v>
      </c>
      <c r="I41" s="6" t="str">
        <v>$63.02</v>
      </c>
      <c r="J41" s="29">
        <v>10</v>
      </c>
      <c r="K41" s="5" t="str">
        <v>Credit Card</v>
      </c>
      <c r="L41" s="5" t="str">
        <v>Mumbai</v>
      </c>
      <c r="M41" s="5" t="str">
        <v>India</v>
      </c>
      <c r="N41" s="5" t="str">
        <v>Pending</v>
      </c>
      <c r="O41" s="31">
        <v>0</v>
      </c>
      <c r="P41" s="5" t="str">
        <v>Consistent</v>
      </c>
      <c r="Q41" s="5" t="str">
        <v>Not Rated</v>
      </c>
      <c r="R41" s="6">
        <v>63.02</v>
      </c>
      <c r="S41" s="6">
        <v>6.3020000000000005</v>
      </c>
      <c r="T41" s="6">
        <v>56.718000000000004</v>
      </c>
    </row>
    <row r="42" spans="2:20" x14ac:dyDescent="0.35">
      <c r="B42" s="5" t="str">
        <v>ORD007356</v>
      </c>
      <c r="C42" s="5" t="str">
        <v>CUST00842</v>
      </c>
      <c r="D42" s="14">
        <v>45320</v>
      </c>
      <c r="E42" s="5" t="str">
        <v>Books</v>
      </c>
      <c r="F42" s="5" t="str">
        <v>Cookbook</v>
      </c>
      <c r="G42" s="29">
        <v>4</v>
      </c>
      <c r="H42" s="5" t="str">
        <v>Valid Quantity</v>
      </c>
      <c r="I42" s="6" t="str">
        <v>$9.79</v>
      </c>
      <c r="J42" s="29">
        <v>20</v>
      </c>
      <c r="K42" s="5" t="str">
        <v>Net Banking</v>
      </c>
      <c r="L42" s="5" t="str">
        <v>Hamburg</v>
      </c>
      <c r="M42" s="5" t="str">
        <v>Germany</v>
      </c>
      <c r="N42" s="5" t="str">
        <v>Pending</v>
      </c>
      <c r="O42" s="31">
        <v>0</v>
      </c>
      <c r="P42" s="5" t="str">
        <v>Consistent</v>
      </c>
      <c r="Q42" s="5" t="str">
        <v>Not Rated</v>
      </c>
      <c r="R42" s="6">
        <v>39.159999999999997</v>
      </c>
      <c r="S42" s="6">
        <v>7.831999999999999</v>
      </c>
      <c r="T42" s="6">
        <v>31.327999999999996</v>
      </c>
    </row>
    <row r="43" spans="2:20" x14ac:dyDescent="0.35">
      <c r="B43" s="5" t="str">
        <v>ORD010456</v>
      </c>
      <c r="C43" s="5" t="str">
        <v>CUST01452</v>
      </c>
      <c r="D43" s="14">
        <v>45322</v>
      </c>
      <c r="E43" s="5" t="str">
        <v>Sports</v>
      </c>
      <c r="F43" s="5" t="str">
        <v>Cricket Bat</v>
      </c>
      <c r="G43" s="29">
        <v>2</v>
      </c>
      <c r="H43" s="5" t="str">
        <v>Valid Quantity</v>
      </c>
      <c r="I43" s="6" t="str">
        <v>$109.04</v>
      </c>
      <c r="J43" s="29">
        <v>10</v>
      </c>
      <c r="K43" s="5" t="str">
        <v>Debit Card</v>
      </c>
      <c r="L43" s="5" t="str">
        <v>Montreal</v>
      </c>
      <c r="M43" s="5" t="str">
        <v>Canada</v>
      </c>
      <c r="N43" s="5" t="str">
        <v>Pending</v>
      </c>
      <c r="O43" s="31">
        <v>0</v>
      </c>
      <c r="P43" s="5" t="str">
        <v>Consistent</v>
      </c>
      <c r="Q43" s="5" t="str">
        <v>Not Rated</v>
      </c>
      <c r="R43" s="6">
        <v>218.08</v>
      </c>
      <c r="S43" s="6">
        <v>21.808000000000003</v>
      </c>
      <c r="T43" s="6">
        <v>196.27200000000002</v>
      </c>
    </row>
    <row r="44" spans="2:20" x14ac:dyDescent="0.35">
      <c r="B44" s="5" t="str">
        <v>ORD006925</v>
      </c>
      <c r="C44" s="5" t="str">
        <v>CUST00083</v>
      </c>
      <c r="D44" s="14">
        <v>45322</v>
      </c>
      <c r="E44" s="5" t="str">
        <v>Home &amp; Kitchen</v>
      </c>
      <c r="F44" s="5" t="str">
        <v>LED Desk Lamp</v>
      </c>
      <c r="G44" s="29">
        <v>1</v>
      </c>
      <c r="H44" s="5" t="str">
        <v>Valid Quantity</v>
      </c>
      <c r="I44" s="6" t="str">
        <v>$100.15</v>
      </c>
      <c r="J44" s="29">
        <v>0</v>
      </c>
      <c r="K44" s="5" t="str">
        <v>Cash on Delivery</v>
      </c>
      <c r="L44" s="5" t="str">
        <v>Los Angeles</v>
      </c>
      <c r="M44" s="5" t="str">
        <v>USA</v>
      </c>
      <c r="N44" s="5" t="str">
        <v>Pending</v>
      </c>
      <c r="O44" s="31">
        <v>0</v>
      </c>
      <c r="P44" s="5" t="str">
        <v>Consistent</v>
      </c>
      <c r="Q44" s="5" t="str">
        <v>Not Rated</v>
      </c>
      <c r="R44" s="6">
        <v>100.15</v>
      </c>
      <c r="S44" s="6">
        <v>0</v>
      </c>
      <c r="T44" s="6">
        <v>100.15</v>
      </c>
    </row>
    <row r="45" spans="2:20" x14ac:dyDescent="0.35">
      <c r="B45" s="5" t="str">
        <v>ORD006998</v>
      </c>
      <c r="C45" s="5" t="str">
        <v>CUST02390</v>
      </c>
      <c r="D45" s="14">
        <v>45323</v>
      </c>
      <c r="E45" s="5" t="str">
        <v>Sports</v>
      </c>
      <c r="F45" s="5" t="str">
        <v>Cricket Bat</v>
      </c>
      <c r="G45" s="29">
        <v>3</v>
      </c>
      <c r="H45" s="5" t="str">
        <v>Valid Quantity</v>
      </c>
      <c r="I45" s="6" t="str">
        <v>$104.87</v>
      </c>
      <c r="J45" s="29">
        <v>0</v>
      </c>
      <c r="K45" s="5" t="str">
        <v>PayPal</v>
      </c>
      <c r="L45" s="5" t="str">
        <v>London</v>
      </c>
      <c r="M45" s="5" t="str">
        <v>UK</v>
      </c>
      <c r="N45" s="5" t="str">
        <v>Pending</v>
      </c>
      <c r="O45" s="31">
        <v>0</v>
      </c>
      <c r="P45" s="5" t="str">
        <v>Consistent</v>
      </c>
      <c r="Q45" s="5" t="str">
        <v>Not Rated</v>
      </c>
      <c r="R45" s="6">
        <v>314.61</v>
      </c>
      <c r="S45" s="6">
        <v>0</v>
      </c>
      <c r="T45" s="6">
        <v>314.61</v>
      </c>
    </row>
    <row r="46" spans="2:20" x14ac:dyDescent="0.35">
      <c r="B46" s="5" t="str">
        <v>ORD009470</v>
      </c>
      <c r="C46" s="5" t="str">
        <v>CUST03358</v>
      </c>
      <c r="D46" s="14">
        <v>45324</v>
      </c>
      <c r="E46" s="5" t="str">
        <v>Books</v>
      </c>
      <c r="F46" s="5" t="str">
        <v>Cookbook</v>
      </c>
      <c r="G46" s="29">
        <v>1</v>
      </c>
      <c r="H46" s="5" t="str">
        <v>Valid Quantity</v>
      </c>
      <c r="I46" s="6" t="str">
        <v>$32.93</v>
      </c>
      <c r="J46" s="29">
        <v>10</v>
      </c>
      <c r="K46" s="5" t="str">
        <v>PayPal</v>
      </c>
      <c r="L46" s="5" t="str">
        <v>London</v>
      </c>
      <c r="M46" s="5" t="str">
        <v>UK</v>
      </c>
      <c r="N46" s="5" t="str">
        <v>Pending</v>
      </c>
      <c r="O46" s="31">
        <v>0</v>
      </c>
      <c r="P46" s="5" t="str">
        <v>Consistent</v>
      </c>
      <c r="Q46" s="5" t="str">
        <v>Not Rated</v>
      </c>
      <c r="R46" s="6">
        <v>32.93</v>
      </c>
      <c r="S46" s="6">
        <v>3.2930000000000001</v>
      </c>
      <c r="T46" s="6">
        <v>29.637</v>
      </c>
    </row>
    <row r="47" spans="2:20" x14ac:dyDescent="0.35">
      <c r="B47" s="5" t="str">
        <v>ORD005926</v>
      </c>
      <c r="C47" s="5" t="str">
        <v>CUST01769</v>
      </c>
      <c r="D47" s="14">
        <v>45325</v>
      </c>
      <c r="E47" s="5" t="str">
        <v>Sports</v>
      </c>
      <c r="F47" s="5" t="str">
        <v>Football</v>
      </c>
      <c r="G47" s="29">
        <v>1</v>
      </c>
      <c r="H47" s="5" t="str">
        <v>Valid Quantity</v>
      </c>
      <c r="I47" s="6" t="str">
        <v>$139.59</v>
      </c>
      <c r="J47" s="29">
        <v>10</v>
      </c>
      <c r="K47" s="5" t="str">
        <v>Net Banking</v>
      </c>
      <c r="L47" s="5" t="str">
        <v>Hamburg</v>
      </c>
      <c r="M47" s="5" t="str">
        <v>Germany</v>
      </c>
      <c r="N47" s="5" t="str">
        <v>Pending</v>
      </c>
      <c r="O47" s="31">
        <v>0</v>
      </c>
      <c r="P47" s="5" t="str">
        <v>Consistent</v>
      </c>
      <c r="Q47" s="5" t="str">
        <v>Not Rated</v>
      </c>
      <c r="R47" s="6">
        <v>139.59</v>
      </c>
      <c r="S47" s="6">
        <v>13.959000000000001</v>
      </c>
      <c r="T47" s="6">
        <v>125.631</v>
      </c>
    </row>
    <row r="48" spans="2:20" x14ac:dyDescent="0.35">
      <c r="B48" s="5" t="str">
        <v>ORD007732</v>
      </c>
      <c r="C48" s="5" t="str">
        <v>CUST02794</v>
      </c>
      <c r="D48" s="14">
        <v>45326</v>
      </c>
      <c r="E48" s="5" t="str">
        <v>Grocery</v>
      </c>
      <c r="F48" s="5" t="str">
        <v>Almonds 500g</v>
      </c>
      <c r="G48" s="29">
        <v>2</v>
      </c>
      <c r="H48" s="5" t="str">
        <v>Valid Quantity</v>
      </c>
      <c r="I48" s="6" t="str">
        <v>$17.47</v>
      </c>
      <c r="J48" s="29">
        <v>0</v>
      </c>
      <c r="K48" s="5" t="str">
        <v>Credit Card</v>
      </c>
      <c r="L48" s="5" t="str">
        <v>Berlin</v>
      </c>
      <c r="M48" s="5" t="str">
        <v>Germany</v>
      </c>
      <c r="N48" s="5" t="str">
        <v>Pending</v>
      </c>
      <c r="O48" s="31">
        <v>0</v>
      </c>
      <c r="P48" s="5" t="str">
        <v>Consistent</v>
      </c>
      <c r="Q48" s="5" t="str">
        <v>Not Rated</v>
      </c>
      <c r="R48" s="6">
        <v>34.94</v>
      </c>
      <c r="S48" s="6">
        <v>0</v>
      </c>
      <c r="T48" s="6">
        <v>34.94</v>
      </c>
    </row>
    <row r="49" spans="2:20" x14ac:dyDescent="0.35">
      <c r="B49" s="5" t="str">
        <v>ORD000538</v>
      </c>
      <c r="C49" s="5" t="str">
        <v>CUST03317</v>
      </c>
      <c r="D49" s="14">
        <v>45326</v>
      </c>
      <c r="E49" s="5" t="str">
        <v>Toys</v>
      </c>
      <c r="F49" s="5" t="str">
        <v>Remote Control Car</v>
      </c>
      <c r="G49" s="29">
        <v>3</v>
      </c>
      <c r="H49" s="5" t="str">
        <v>Valid Quantity</v>
      </c>
      <c r="I49" s="6" t="str">
        <v>$62.65</v>
      </c>
      <c r="J49" s="29">
        <v>0</v>
      </c>
      <c r="K49" s="5" t="str">
        <v>Debit Card</v>
      </c>
      <c r="L49" s="5" t="str">
        <v>Melbourne</v>
      </c>
      <c r="M49" s="5" t="str">
        <v>Australia</v>
      </c>
      <c r="N49" s="5" t="str">
        <v>Pending</v>
      </c>
      <c r="O49" s="31">
        <v>0</v>
      </c>
      <c r="P49" s="5" t="str">
        <v>Consistent</v>
      </c>
      <c r="Q49" s="5" t="str">
        <v>Not Rated</v>
      </c>
      <c r="R49" s="6">
        <v>187.95</v>
      </c>
      <c r="S49" s="6">
        <v>0</v>
      </c>
      <c r="T49" s="6">
        <v>187.95</v>
      </c>
    </row>
    <row r="50" spans="2:20" x14ac:dyDescent="0.35">
      <c r="B50" s="5" t="str">
        <v>ORD006759</v>
      </c>
      <c r="C50" s="5" t="str">
        <v>CUST01218</v>
      </c>
      <c r="D50" s="14">
        <v>45328</v>
      </c>
      <c r="E50" s="5" t="str">
        <v>Beauty</v>
      </c>
      <c r="F50" s="5" t="str">
        <v>Shampoo</v>
      </c>
      <c r="G50" s="29">
        <v>1</v>
      </c>
      <c r="H50" s="5" t="str">
        <v>Valid Quantity</v>
      </c>
      <c r="I50" s="6" t="str">
        <v>$26.36</v>
      </c>
      <c r="J50" s="29">
        <v>0</v>
      </c>
      <c r="K50" s="5" t="str">
        <v>PayPal</v>
      </c>
      <c r="L50" s="5" t="str">
        <v>New York</v>
      </c>
      <c r="M50" s="5" t="str">
        <v>USA</v>
      </c>
      <c r="N50" s="5" t="str">
        <v>Pending</v>
      </c>
      <c r="O50" s="31">
        <v>0</v>
      </c>
      <c r="P50" s="5" t="str">
        <v>Consistent</v>
      </c>
      <c r="Q50" s="5" t="str">
        <v>Not Rated</v>
      </c>
      <c r="R50" s="6">
        <v>26.36</v>
      </c>
      <c r="S50" s="6">
        <v>0</v>
      </c>
      <c r="T50" s="6">
        <v>26.36</v>
      </c>
    </row>
    <row r="51" spans="2:20" x14ac:dyDescent="0.35">
      <c r="B51" s="5" t="str">
        <v>ORD011766</v>
      </c>
      <c r="C51" s="5" t="str">
        <v>CUST00423</v>
      </c>
      <c r="D51" s="14">
        <v>45328</v>
      </c>
      <c r="E51" s="5" t="str">
        <v>Electronics</v>
      </c>
      <c r="F51" s="5" t="str">
        <v>Power Bank</v>
      </c>
      <c r="G51" s="29">
        <v>2</v>
      </c>
      <c r="H51" s="5" t="str">
        <v>Valid Quantity</v>
      </c>
      <c r="I51" s="6" t="str">
        <v>$192.82</v>
      </c>
      <c r="J51" s="29">
        <v>0</v>
      </c>
      <c r="K51" s="5" t="str">
        <v>Credit Card</v>
      </c>
      <c r="L51" s="5" t="str">
        <v>Melbourne</v>
      </c>
      <c r="M51" s="5" t="str">
        <v>Australia</v>
      </c>
      <c r="N51" s="5" t="str">
        <v>Pending</v>
      </c>
      <c r="O51" s="31">
        <v>0</v>
      </c>
      <c r="P51" s="5" t="str">
        <v>Consistent</v>
      </c>
      <c r="Q51" s="5" t="str">
        <v>Not Rated</v>
      </c>
      <c r="R51" s="6">
        <v>385.64</v>
      </c>
      <c r="S51" s="6">
        <v>0</v>
      </c>
      <c r="T51" s="6">
        <v>385.64</v>
      </c>
    </row>
    <row r="52" spans="2:20" x14ac:dyDescent="0.35">
      <c r="B52" s="5" t="str">
        <v>ORD008678</v>
      </c>
      <c r="C52" s="5" t="str">
        <v>CUST02183</v>
      </c>
      <c r="D52" s="14">
        <v>45329</v>
      </c>
      <c r="E52" s="5" t="str">
        <v>Fashion</v>
      </c>
      <c r="F52" s="5" t="str">
        <v>Hoodie</v>
      </c>
      <c r="G52" s="29">
        <v>1</v>
      </c>
      <c r="H52" s="5" t="str">
        <v>Valid Quantity</v>
      </c>
      <c r="I52" s="6" t="str">
        <v>$98.78</v>
      </c>
      <c r="J52" s="29">
        <v>15</v>
      </c>
      <c r="K52" s="5" t="str">
        <v>PayPal</v>
      </c>
      <c r="L52" s="5" t="str">
        <v>Abu Dhabi</v>
      </c>
      <c r="M52" s="5" t="str">
        <v>UAE</v>
      </c>
      <c r="N52" s="5" t="str">
        <v>Pending</v>
      </c>
      <c r="O52" s="31">
        <v>0</v>
      </c>
      <c r="P52" s="5" t="str">
        <v>Consistent</v>
      </c>
      <c r="Q52" s="5" t="str">
        <v>Not Rated</v>
      </c>
      <c r="R52" s="6">
        <v>98.78</v>
      </c>
      <c r="S52" s="6">
        <v>14.817</v>
      </c>
      <c r="T52" s="6">
        <v>83.962999999999994</v>
      </c>
    </row>
    <row r="53" spans="2:20" x14ac:dyDescent="0.35">
      <c r="B53" s="5" t="str">
        <v>ORD007720</v>
      </c>
      <c r="C53" s="5" t="str">
        <v>CUST01192</v>
      </c>
      <c r="D53" s="14">
        <v>45329</v>
      </c>
      <c r="E53" s="5" t="str">
        <v>Electronics</v>
      </c>
      <c r="F53" s="5" t="str">
        <v>Webcam</v>
      </c>
      <c r="G53" s="29">
        <v>1</v>
      </c>
      <c r="H53" s="5" t="str">
        <v>Valid Quantity</v>
      </c>
      <c r="I53" s="6" t="str">
        <v>$160.69</v>
      </c>
      <c r="J53" s="29">
        <v>0</v>
      </c>
      <c r="K53" s="5" t="str">
        <v>Net Banking</v>
      </c>
      <c r="L53" s="5" t="str">
        <v>Toronto</v>
      </c>
      <c r="M53" s="5" t="str">
        <v>Canada</v>
      </c>
      <c r="N53" s="5" t="str">
        <v>Pending</v>
      </c>
      <c r="O53" s="31">
        <v>0</v>
      </c>
      <c r="P53" s="5" t="str">
        <v>Consistent</v>
      </c>
      <c r="Q53" s="5" t="str">
        <v>Not Rated</v>
      </c>
      <c r="R53" s="6">
        <v>160.69</v>
      </c>
      <c r="S53" s="6">
        <v>0</v>
      </c>
      <c r="T53" s="6">
        <v>160.69</v>
      </c>
    </row>
    <row r="54" spans="2:20" x14ac:dyDescent="0.35">
      <c r="B54" s="5" t="str">
        <v>ORD002954</v>
      </c>
      <c r="C54" s="5" t="str">
        <v>CUST01401</v>
      </c>
      <c r="D54" s="14">
        <v>45329</v>
      </c>
      <c r="E54" s="5" t="str">
        <v>Fashion</v>
      </c>
      <c r="F54" s="5" t="str">
        <v>Leather Wallet</v>
      </c>
      <c r="G54" s="29">
        <v>1</v>
      </c>
      <c r="H54" s="5" t="str">
        <v>Valid Quantity</v>
      </c>
      <c r="I54" s="6" t="str">
        <v>$34.61</v>
      </c>
      <c r="J54" s="29">
        <v>0</v>
      </c>
      <c r="K54" s="5" t="str">
        <v>PayPal</v>
      </c>
      <c r="L54" s="5" t="str">
        <v>Bengaluru</v>
      </c>
      <c r="M54" s="5" t="str">
        <v>India</v>
      </c>
      <c r="N54" s="5" t="str">
        <v>Pending</v>
      </c>
      <c r="O54" s="31">
        <v>0</v>
      </c>
      <c r="P54" s="5" t="str">
        <v>Consistent</v>
      </c>
      <c r="Q54" s="5" t="str">
        <v>Not Rated</v>
      </c>
      <c r="R54" s="6">
        <v>34.61</v>
      </c>
      <c r="S54" s="6">
        <v>0</v>
      </c>
      <c r="T54" s="6">
        <v>34.61</v>
      </c>
    </row>
    <row r="55" spans="2:20" x14ac:dyDescent="0.35">
      <c r="B55" s="5" t="str">
        <v>ORD008930</v>
      </c>
      <c r="C55" s="5" t="str">
        <v>CUST03013</v>
      </c>
      <c r="D55" s="14">
        <v>45330</v>
      </c>
      <c r="E55" s="5" t="str">
        <v>Books</v>
      </c>
      <c r="F55" s="5" t="str">
        <v>Fiction Novel</v>
      </c>
      <c r="G55" s="29">
        <v>4</v>
      </c>
      <c r="H55" s="5" t="str">
        <v>Valid Quantity</v>
      </c>
      <c r="I55" s="6" t="str">
        <v>$7.24</v>
      </c>
      <c r="J55" s="29">
        <v>10</v>
      </c>
      <c r="K55" s="5" t="str">
        <v>PayPal</v>
      </c>
      <c r="L55" s="5" t="str">
        <v>Manchester</v>
      </c>
      <c r="M55" s="5" t="str">
        <v>UK</v>
      </c>
      <c r="N55" s="5" t="str">
        <v>Pending</v>
      </c>
      <c r="O55" s="31">
        <v>0</v>
      </c>
      <c r="P55" s="5" t="str">
        <v>Consistent</v>
      </c>
      <c r="Q55" s="5" t="str">
        <v>Not Rated</v>
      </c>
      <c r="R55" s="6">
        <v>28.96</v>
      </c>
      <c r="S55" s="6">
        <v>2.8960000000000004</v>
      </c>
      <c r="T55" s="6">
        <v>26.064</v>
      </c>
    </row>
    <row r="56" spans="2:20" x14ac:dyDescent="0.35">
      <c r="B56" s="5" t="str">
        <v>ORD006102</v>
      </c>
      <c r="C56" s="5" t="str">
        <v>CUST03059</v>
      </c>
      <c r="D56" s="14">
        <v>45330</v>
      </c>
      <c r="E56" s="5" t="str">
        <v>Fashion</v>
      </c>
      <c r="F56" s="5" t="str">
        <v>Cotton T-Shirt</v>
      </c>
      <c r="G56" s="29">
        <v>3</v>
      </c>
      <c r="H56" s="5" t="str">
        <v>Valid Quantity</v>
      </c>
      <c r="I56" s="6" t="str">
        <v>$12.94</v>
      </c>
      <c r="J56" s="29">
        <v>5</v>
      </c>
      <c r="K56" s="5" t="str">
        <v>Debit Card</v>
      </c>
      <c r="L56" s="5" t="str">
        <v>Brisbane</v>
      </c>
      <c r="M56" s="5" t="str">
        <v>Australia</v>
      </c>
      <c r="N56" s="5" t="str">
        <v>Pending</v>
      </c>
      <c r="O56" s="31">
        <v>0</v>
      </c>
      <c r="P56" s="5" t="str">
        <v>Consistent</v>
      </c>
      <c r="Q56" s="5" t="str">
        <v>Not Rated</v>
      </c>
      <c r="R56" s="6">
        <v>38.82</v>
      </c>
      <c r="S56" s="6">
        <v>1.9409999999999998</v>
      </c>
      <c r="T56" s="6">
        <v>36.878999999999998</v>
      </c>
    </row>
    <row r="57" spans="2:20" x14ac:dyDescent="0.35">
      <c r="B57" s="5" t="str">
        <v>ORD000717</v>
      </c>
      <c r="C57" s="5" t="str">
        <v>CUST03497</v>
      </c>
      <c r="D57" s="14">
        <v>45332</v>
      </c>
      <c r="E57" s="5" t="str">
        <v>Sports</v>
      </c>
      <c r="F57" s="5" t="str">
        <v>Yoga Mat</v>
      </c>
      <c r="G57" s="29">
        <v>4</v>
      </c>
      <c r="H57" s="5" t="str">
        <v>Valid Quantity</v>
      </c>
      <c r="I57" s="6" t="str">
        <v>$114.83</v>
      </c>
      <c r="J57" s="29">
        <v>5</v>
      </c>
      <c r="K57" s="5" t="str">
        <v>Net Banking</v>
      </c>
      <c r="L57" s="5" t="str">
        <v>Birmingham</v>
      </c>
      <c r="M57" s="5" t="str">
        <v>UK</v>
      </c>
      <c r="N57" s="5" t="str">
        <v>Pending</v>
      </c>
      <c r="O57" s="31">
        <v>0</v>
      </c>
      <c r="P57" s="5" t="str">
        <v>Consistent</v>
      </c>
      <c r="Q57" s="5" t="str">
        <v>Not Rated</v>
      </c>
      <c r="R57" s="6">
        <v>459.32</v>
      </c>
      <c r="S57" s="6">
        <v>22.965999999999998</v>
      </c>
      <c r="T57" s="6">
        <v>436.35399999999998</v>
      </c>
    </row>
    <row r="58" spans="2:20" x14ac:dyDescent="0.35">
      <c r="B58" s="5" t="str">
        <v>ORD005551</v>
      </c>
      <c r="C58" s="5" t="str">
        <v>CUST02781</v>
      </c>
      <c r="D58" s="14">
        <v>45332</v>
      </c>
      <c r="E58" s="5" t="str">
        <v>Toys</v>
      </c>
      <c r="F58" s="5" t="str">
        <v>Remote Control Car</v>
      </c>
      <c r="G58" s="29">
        <v>2</v>
      </c>
      <c r="H58" s="5" t="str">
        <v>Valid Quantity</v>
      </c>
      <c r="I58" s="6" t="str">
        <v>$19.32</v>
      </c>
      <c r="J58" s="29">
        <v>10</v>
      </c>
      <c r="K58" s="5" t="str">
        <v>Credit Card</v>
      </c>
      <c r="L58" s="5" t="str">
        <v>Berlin</v>
      </c>
      <c r="M58" s="5" t="str">
        <v>Germany</v>
      </c>
      <c r="N58" s="5" t="str">
        <v>Pending</v>
      </c>
      <c r="O58" s="31">
        <v>0</v>
      </c>
      <c r="P58" s="5" t="str">
        <v>Consistent</v>
      </c>
      <c r="Q58" s="5" t="str">
        <v>Not Rated</v>
      </c>
      <c r="R58" s="6">
        <v>38.64</v>
      </c>
      <c r="S58" s="6">
        <v>3.8639999999999999</v>
      </c>
      <c r="T58" s="6">
        <v>34.776000000000003</v>
      </c>
    </row>
    <row r="59" spans="2:20" x14ac:dyDescent="0.35">
      <c r="B59" s="5" t="str">
        <v>ORD000519</v>
      </c>
      <c r="C59" s="5" t="str">
        <v>CUST00199</v>
      </c>
      <c r="D59" s="14">
        <v>45333</v>
      </c>
      <c r="E59" s="5" t="str">
        <v>Fashion</v>
      </c>
      <c r="F59" s="5" t="str">
        <v>Sunglasses</v>
      </c>
      <c r="G59" s="29">
        <v>5</v>
      </c>
      <c r="H59" s="5" t="str">
        <v>Valid Quantity</v>
      </c>
      <c r="I59" s="6" t="str">
        <v>$77.57</v>
      </c>
      <c r="J59" s="29">
        <v>25</v>
      </c>
      <c r="K59" s="5" t="str">
        <v>Net Banking</v>
      </c>
      <c r="L59" s="5" t="str">
        <v>Dubai</v>
      </c>
      <c r="M59" s="5" t="str">
        <v>UAE</v>
      </c>
      <c r="N59" s="5" t="str">
        <v>Pending</v>
      </c>
      <c r="O59" s="31">
        <v>0</v>
      </c>
      <c r="P59" s="5" t="str">
        <v>Consistent</v>
      </c>
      <c r="Q59" s="5" t="str">
        <v>Not Rated</v>
      </c>
      <c r="R59" s="6">
        <v>387.84999999999997</v>
      </c>
      <c r="S59" s="6">
        <v>96.962500000000006</v>
      </c>
      <c r="T59" s="6">
        <v>290.88749999999993</v>
      </c>
    </row>
    <row r="60" spans="2:20" x14ac:dyDescent="0.35">
      <c r="B60" s="5" t="str">
        <v>ORD006042</v>
      </c>
      <c r="C60" s="5" t="str">
        <v>CUST00284</v>
      </c>
      <c r="D60" s="14">
        <v>45333</v>
      </c>
      <c r="E60" s="5" t="str">
        <v>Fashion</v>
      </c>
      <c r="F60" s="5" t="str">
        <v>Cotton T-Shirt</v>
      </c>
      <c r="G60" s="29">
        <v>1</v>
      </c>
      <c r="H60" s="5" t="str">
        <v>Valid Quantity</v>
      </c>
      <c r="I60" s="6" t="str">
        <v>$42.80</v>
      </c>
      <c r="J60" s="29">
        <v>10</v>
      </c>
      <c r="K60" s="5" t="str">
        <v>Cash on Delivery</v>
      </c>
      <c r="L60" s="5" t="str">
        <v>Unknown</v>
      </c>
      <c r="M60" s="5" t="str">
        <v>Canada</v>
      </c>
      <c r="N60" s="5" t="str">
        <v>Pending</v>
      </c>
      <c r="O60" s="31">
        <v>0</v>
      </c>
      <c r="P60" s="5" t="str">
        <v>Consistent</v>
      </c>
      <c r="Q60" s="5" t="str">
        <v>Not Rated</v>
      </c>
      <c r="R60" s="6">
        <v>42.8</v>
      </c>
      <c r="S60" s="6">
        <v>4.28</v>
      </c>
      <c r="T60" s="6">
        <v>38.519999999999996</v>
      </c>
    </row>
    <row r="61" spans="2:20" x14ac:dyDescent="0.35">
      <c r="B61" s="5" t="str">
        <v>ORD003951</v>
      </c>
      <c r="C61" s="5" t="str">
        <v>CUST01499</v>
      </c>
      <c r="D61" s="14">
        <v>45335</v>
      </c>
      <c r="E61" s="5" t="str">
        <v>Grocery</v>
      </c>
      <c r="F61" s="5" t="str">
        <v>Almonds 500g</v>
      </c>
      <c r="G61" s="29">
        <v>3</v>
      </c>
      <c r="H61" s="5" t="str">
        <v>Valid Quantity</v>
      </c>
      <c r="I61" s="6" t="str">
        <v>$23.89</v>
      </c>
      <c r="J61" s="29">
        <v>0</v>
      </c>
      <c r="K61" s="5" t="str">
        <v>PayPal</v>
      </c>
      <c r="L61" s="5" t="str">
        <v>Hyderabad</v>
      </c>
      <c r="M61" s="5" t="str">
        <v>India</v>
      </c>
      <c r="N61" s="5" t="str">
        <v>Pending</v>
      </c>
      <c r="O61" s="31">
        <v>0</v>
      </c>
      <c r="P61" s="5" t="str">
        <v>Consistent</v>
      </c>
      <c r="Q61" s="5" t="str">
        <v>Not Rated</v>
      </c>
      <c r="R61" s="6">
        <v>71.67</v>
      </c>
      <c r="S61" s="6">
        <v>0</v>
      </c>
      <c r="T61" s="6">
        <v>71.67</v>
      </c>
    </row>
    <row r="62" spans="2:20" x14ac:dyDescent="0.35">
      <c r="B62" s="5" t="str">
        <v>ORD007379</v>
      </c>
      <c r="C62" s="5" t="str">
        <v>CUST02710</v>
      </c>
      <c r="D62" s="14">
        <v>45336</v>
      </c>
      <c r="E62" s="5" t="str">
        <v>Electronics</v>
      </c>
      <c r="F62" s="5" t="str">
        <v>Smartwatch</v>
      </c>
      <c r="G62" s="29">
        <v>1</v>
      </c>
      <c r="H62" s="5" t="str">
        <v>Valid Quantity</v>
      </c>
      <c r="I62" s="6" t="str">
        <v>$124.13</v>
      </c>
      <c r="J62" s="29">
        <v>5</v>
      </c>
      <c r="K62" s="5" t="str">
        <v>Debit Card</v>
      </c>
      <c r="L62" s="5" t="str">
        <v>Montreal</v>
      </c>
      <c r="M62" s="5" t="str">
        <v>Canada</v>
      </c>
      <c r="N62" s="5" t="str">
        <v>Pending</v>
      </c>
      <c r="O62" s="31">
        <v>0</v>
      </c>
      <c r="P62" s="5" t="str">
        <v>Consistent</v>
      </c>
      <c r="Q62" s="5" t="str">
        <v>Not Rated</v>
      </c>
      <c r="R62" s="6">
        <v>124.13</v>
      </c>
      <c r="S62" s="6">
        <v>6.2065000000000001</v>
      </c>
      <c r="T62" s="6">
        <v>117.92349999999999</v>
      </c>
    </row>
    <row r="63" spans="2:20" x14ac:dyDescent="0.35">
      <c r="B63" s="5" t="str">
        <v>ORD010028</v>
      </c>
      <c r="C63" s="5" t="str">
        <v>CUST02922</v>
      </c>
      <c r="D63" s="14">
        <v>45336</v>
      </c>
      <c r="E63" s="5" t="str">
        <v>Grocery</v>
      </c>
      <c r="F63" s="5" t="str">
        <v>Basmati Rice 5kg</v>
      </c>
      <c r="G63" s="29">
        <v>3</v>
      </c>
      <c r="H63" s="5" t="str">
        <v>Valid Quantity</v>
      </c>
      <c r="I63" s="6" t="str">
        <v>$10.23</v>
      </c>
      <c r="J63" s="29">
        <v>0</v>
      </c>
      <c r="K63" s="5" t="str">
        <v>PayPal</v>
      </c>
      <c r="L63" s="5" t="str">
        <v>Birmingham</v>
      </c>
      <c r="M63" s="5" t="str">
        <v>UK</v>
      </c>
      <c r="N63" s="5" t="str">
        <v>Pending</v>
      </c>
      <c r="O63" s="31">
        <v>0</v>
      </c>
      <c r="P63" s="5" t="str">
        <v>Consistent</v>
      </c>
      <c r="Q63" s="5" t="str">
        <v>Not Rated</v>
      </c>
      <c r="R63" s="6">
        <v>30.69</v>
      </c>
      <c r="S63" s="6">
        <v>0</v>
      </c>
      <c r="T63" s="6">
        <v>30.69</v>
      </c>
    </row>
    <row r="64" spans="2:20" x14ac:dyDescent="0.35">
      <c r="B64" s="5" t="str">
        <v>ORD009155</v>
      </c>
      <c r="C64" s="5" t="str">
        <v>CUST02364</v>
      </c>
      <c r="D64" s="14">
        <v>45336</v>
      </c>
      <c r="E64" s="5" t="str">
        <v>Toys</v>
      </c>
      <c r="F64" s="5" t="str">
        <v>Remote Control Car</v>
      </c>
      <c r="G64" s="29">
        <v>3</v>
      </c>
      <c r="H64" s="5" t="str">
        <v>Valid Quantity</v>
      </c>
      <c r="I64" s="6" t="str">
        <v>$57.98</v>
      </c>
      <c r="J64" s="29">
        <v>0</v>
      </c>
      <c r="K64" s="5" t="str">
        <v>Credit Card</v>
      </c>
      <c r="L64" s="5" t="str">
        <v>Houston</v>
      </c>
      <c r="M64" s="5" t="str">
        <v>USA</v>
      </c>
      <c r="N64" s="5" t="str">
        <v>Pending</v>
      </c>
      <c r="O64" s="31">
        <v>0</v>
      </c>
      <c r="P64" s="5" t="str">
        <v>Consistent</v>
      </c>
      <c r="Q64" s="5" t="str">
        <v>Not Rated</v>
      </c>
      <c r="R64" s="6">
        <v>173.94</v>
      </c>
      <c r="S64" s="6">
        <v>0</v>
      </c>
      <c r="T64" s="6">
        <v>173.94</v>
      </c>
    </row>
    <row r="65" spans="2:20" x14ac:dyDescent="0.35">
      <c r="B65" s="5" t="str">
        <v>ORD001475</v>
      </c>
      <c r="C65" s="5" t="str">
        <v>CUST00519</v>
      </c>
      <c r="D65" s="14">
        <v>45336</v>
      </c>
      <c r="E65" s="5" t="str">
        <v>Sports</v>
      </c>
      <c r="F65" s="5" t="str">
        <v>Yoga Mat</v>
      </c>
      <c r="G65" s="29">
        <v>2</v>
      </c>
      <c r="H65" s="5" t="str">
        <v>Valid Quantity</v>
      </c>
      <c r="I65" s="6" t="str">
        <v>$69.62</v>
      </c>
      <c r="J65" s="29">
        <v>5</v>
      </c>
      <c r="K65" s="5" t="str">
        <v>PayPal</v>
      </c>
      <c r="L65" s="5" t="str">
        <v>Chicago</v>
      </c>
      <c r="M65" s="5" t="str">
        <v>USA</v>
      </c>
      <c r="N65" s="5" t="str">
        <v>Pending</v>
      </c>
      <c r="O65" s="31">
        <v>0</v>
      </c>
      <c r="P65" s="5" t="str">
        <v>Consistent</v>
      </c>
      <c r="Q65" s="5" t="str">
        <v>Not Rated</v>
      </c>
      <c r="R65" s="6">
        <v>139.24</v>
      </c>
      <c r="S65" s="6">
        <v>6.9620000000000006</v>
      </c>
      <c r="T65" s="6">
        <v>132.27800000000002</v>
      </c>
    </row>
    <row r="66" spans="2:20" x14ac:dyDescent="0.35">
      <c r="B66" s="5" t="str">
        <v>ORD011875</v>
      </c>
      <c r="C66" s="5" t="str">
        <v>CUST02532</v>
      </c>
      <c r="D66" s="14">
        <v>45339</v>
      </c>
      <c r="E66" s="5" t="str">
        <v>Toys</v>
      </c>
      <c r="F66" s="5" t="str">
        <v>Puzzle 1000pc</v>
      </c>
      <c r="G66" s="29">
        <v>1</v>
      </c>
      <c r="H66" s="5" t="str">
        <v>Valid Quantity</v>
      </c>
      <c r="I66" s="6" t="str">
        <v>$9.59</v>
      </c>
      <c r="J66" s="29">
        <v>0</v>
      </c>
      <c r="K66" s="5" t="str">
        <v>Net Banking</v>
      </c>
      <c r="L66" s="5" t="str">
        <v>Berlin</v>
      </c>
      <c r="M66" s="5" t="str">
        <v>Germany</v>
      </c>
      <c r="N66" s="5" t="str">
        <v>Pending</v>
      </c>
      <c r="O66" s="31">
        <v>0</v>
      </c>
      <c r="P66" s="5" t="str">
        <v>Consistent</v>
      </c>
      <c r="Q66" s="5" t="str">
        <v>Not Rated</v>
      </c>
      <c r="R66" s="6">
        <v>9.59</v>
      </c>
      <c r="S66" s="6">
        <v>0</v>
      </c>
      <c r="T66" s="6">
        <v>9.59</v>
      </c>
    </row>
    <row r="67" spans="2:20" x14ac:dyDescent="0.35">
      <c r="B67" s="5" t="str">
        <v>ORD004150</v>
      </c>
      <c r="C67" s="5" t="str">
        <v>CUST03222</v>
      </c>
      <c r="D67" s="14">
        <v>45339</v>
      </c>
      <c r="E67" s="5" t="str">
        <v>Books</v>
      </c>
      <c r="F67" s="5" t="str">
        <v>Kids Storybook</v>
      </c>
      <c r="G67" s="29">
        <v>4</v>
      </c>
      <c r="H67" s="5" t="str">
        <v>Valid Quantity</v>
      </c>
      <c r="I67" s="6" t="str">
        <v>$11.44</v>
      </c>
      <c r="J67" s="29">
        <v>5</v>
      </c>
      <c r="K67" s="5" t="str">
        <v>Cash on Delivery</v>
      </c>
      <c r="L67" s="5" t="str">
        <v>Abu Dhabi</v>
      </c>
      <c r="M67" s="5" t="str">
        <v>UAE</v>
      </c>
      <c r="N67" s="5" t="str">
        <v>Pending</v>
      </c>
      <c r="O67" s="31">
        <v>0</v>
      </c>
      <c r="P67" s="5" t="str">
        <v>Consistent</v>
      </c>
      <c r="Q67" s="5" t="str">
        <v>Not Rated</v>
      </c>
      <c r="R67" s="6">
        <v>45.76</v>
      </c>
      <c r="S67" s="6">
        <v>2.2879999999999998</v>
      </c>
      <c r="T67" s="6">
        <v>43.472000000000001</v>
      </c>
    </row>
    <row r="68" spans="2:20" x14ac:dyDescent="0.35">
      <c r="B68" s="5" t="str">
        <v>ORD007260</v>
      </c>
      <c r="C68" s="5" t="str">
        <v>CUST00631</v>
      </c>
      <c r="D68" s="14">
        <v>45340</v>
      </c>
      <c r="E68" s="5" t="str">
        <v>Electronics</v>
      </c>
      <c r="F68" s="5" t="str">
        <v>Gaming Mouse</v>
      </c>
      <c r="G68" s="29">
        <v>2</v>
      </c>
      <c r="H68" s="5" t="str">
        <v>Valid Quantity</v>
      </c>
      <c r="I68" s="6" t="str">
        <v>$61.89</v>
      </c>
      <c r="J68" s="29">
        <v>0</v>
      </c>
      <c r="K68" s="5" t="str">
        <v>PayPal</v>
      </c>
      <c r="L68" s="5" t="str">
        <v>London</v>
      </c>
      <c r="M68" s="5" t="str">
        <v>UK</v>
      </c>
      <c r="N68" s="5" t="str">
        <v>Pending</v>
      </c>
      <c r="O68" s="31">
        <v>0</v>
      </c>
      <c r="P68" s="5" t="str">
        <v>Consistent</v>
      </c>
      <c r="Q68" s="5" t="str">
        <v>Not Rated</v>
      </c>
      <c r="R68" s="6">
        <v>123.78</v>
      </c>
      <c r="S68" s="6">
        <v>0</v>
      </c>
      <c r="T68" s="6">
        <v>123.78</v>
      </c>
    </row>
    <row r="69" spans="2:20" x14ac:dyDescent="0.35">
      <c r="B69" s="5" t="str">
        <v>ORD004590</v>
      </c>
      <c r="C69" s="5" t="str">
        <v>CUST02827</v>
      </c>
      <c r="D69" s="14">
        <v>45340</v>
      </c>
      <c r="E69" s="5" t="str">
        <v>Electronics</v>
      </c>
      <c r="F69" s="5" t="str">
        <v>Webcam</v>
      </c>
      <c r="G69" s="29">
        <v>3</v>
      </c>
      <c r="H69" s="5" t="str">
        <v>Valid Quantity</v>
      </c>
      <c r="I69" s="6" t="str">
        <v>$22.35</v>
      </c>
      <c r="J69" s="29">
        <v>0</v>
      </c>
      <c r="K69" s="5" t="str">
        <v>PayPal</v>
      </c>
      <c r="L69" s="5" t="str">
        <v>Manchester</v>
      </c>
      <c r="M69" s="5" t="str">
        <v>UK</v>
      </c>
      <c r="N69" s="5" t="str">
        <v>Pending</v>
      </c>
      <c r="O69" s="31">
        <v>0</v>
      </c>
      <c r="P69" s="5" t="str">
        <v>Consistent</v>
      </c>
      <c r="Q69" s="5" t="str">
        <v>Not Rated</v>
      </c>
      <c r="R69" s="6">
        <v>67.050000000000011</v>
      </c>
      <c r="S69" s="6">
        <v>0</v>
      </c>
      <c r="T69" s="6">
        <v>67.050000000000011</v>
      </c>
    </row>
    <row r="70" spans="2:20" x14ac:dyDescent="0.35">
      <c r="B70" s="5" t="str">
        <v>ORD007093</v>
      </c>
      <c r="C70" s="5" t="str">
        <v>CUST00950</v>
      </c>
      <c r="D70" s="14">
        <v>45342</v>
      </c>
      <c r="E70" s="5" t="str">
        <v>Home &amp; Kitchen</v>
      </c>
      <c r="F70" s="5" t="str">
        <v>Blender</v>
      </c>
      <c r="G70" s="29">
        <v>1</v>
      </c>
      <c r="H70" s="5" t="str">
        <v>Valid Quantity</v>
      </c>
      <c r="I70" s="6" t="str">
        <v>$168.65</v>
      </c>
      <c r="J70" s="29">
        <v>0</v>
      </c>
      <c r="K70" s="5" t="str">
        <v>Net Banking</v>
      </c>
      <c r="L70" s="5" t="str">
        <v>Chicago</v>
      </c>
      <c r="M70" s="5" t="str">
        <v>USA</v>
      </c>
      <c r="N70" s="5" t="str">
        <v>Pending</v>
      </c>
      <c r="O70" s="31">
        <v>0</v>
      </c>
      <c r="P70" s="5" t="str">
        <v>Consistent</v>
      </c>
      <c r="Q70" s="5" t="str">
        <v>Not Rated</v>
      </c>
      <c r="R70" s="6">
        <v>168.65</v>
      </c>
      <c r="S70" s="6">
        <v>0</v>
      </c>
      <c r="T70" s="6">
        <v>168.65</v>
      </c>
    </row>
    <row r="71" spans="2:20" x14ac:dyDescent="0.35">
      <c r="B71" s="5" t="str">
        <v>ORD002037</v>
      </c>
      <c r="C71" s="5" t="str">
        <v>CUST01832</v>
      </c>
      <c r="D71" s="14">
        <v>45342</v>
      </c>
      <c r="E71" s="5" t="str">
        <v>Electronics</v>
      </c>
      <c r="F71" s="5" t="str">
        <v>Bluetooth Speaker</v>
      </c>
      <c r="G71" s="29">
        <v>1</v>
      </c>
      <c r="H71" s="5" t="str">
        <v>Valid Quantity</v>
      </c>
      <c r="I71" s="6" t="str">
        <v>$243.65</v>
      </c>
      <c r="J71" s="29">
        <v>0</v>
      </c>
      <c r="K71" s="5" t="str">
        <v>Cash on Delivery</v>
      </c>
      <c r="L71" s="5" t="str">
        <v>Dubai</v>
      </c>
      <c r="M71" s="5" t="str">
        <v>UAE</v>
      </c>
      <c r="N71" s="5" t="str">
        <v>Pending</v>
      </c>
      <c r="O71" s="31">
        <v>0</v>
      </c>
      <c r="P71" s="5" t="str">
        <v>Consistent</v>
      </c>
      <c r="Q71" s="5" t="str">
        <v>Not Rated</v>
      </c>
      <c r="R71" s="6">
        <v>243.65</v>
      </c>
      <c r="S71" s="6">
        <v>0</v>
      </c>
      <c r="T71" s="6">
        <v>243.65</v>
      </c>
    </row>
    <row r="72" spans="2:20" x14ac:dyDescent="0.35">
      <c r="B72" s="5" t="str">
        <v>ORD001283</v>
      </c>
      <c r="C72" s="5" t="str">
        <v>CUST02140</v>
      </c>
      <c r="D72" s="14">
        <v>45342</v>
      </c>
      <c r="E72" s="5" t="str">
        <v>Sports</v>
      </c>
      <c r="F72" s="5" t="str">
        <v>Football</v>
      </c>
      <c r="G72" s="29">
        <v>1</v>
      </c>
      <c r="H72" s="5" t="str">
        <v>Valid Quantity</v>
      </c>
      <c r="I72" s="6" t="str">
        <v>$141.24</v>
      </c>
      <c r="J72" s="29">
        <v>15</v>
      </c>
      <c r="K72" s="5" t="str">
        <v>UPI</v>
      </c>
      <c r="L72" s="5" t="str">
        <v>Sydney</v>
      </c>
      <c r="M72" s="5" t="str">
        <v>Australia</v>
      </c>
      <c r="N72" s="5" t="str">
        <v>Pending</v>
      </c>
      <c r="O72" s="31">
        <v>0</v>
      </c>
      <c r="P72" s="5" t="str">
        <v>Consistent</v>
      </c>
      <c r="Q72" s="5" t="str">
        <v>Not Rated</v>
      </c>
      <c r="R72" s="6">
        <v>141.24</v>
      </c>
      <c r="S72" s="6">
        <v>21.186000000000003</v>
      </c>
      <c r="T72" s="6">
        <v>120.054</v>
      </c>
    </row>
    <row r="73" spans="2:20" x14ac:dyDescent="0.35">
      <c r="B73" s="5" t="str">
        <v>ORD005576</v>
      </c>
      <c r="C73" s="5" t="str">
        <v>CUST03467</v>
      </c>
      <c r="D73" s="14">
        <v>45343</v>
      </c>
      <c r="E73" s="5" t="str">
        <v>Toys</v>
      </c>
      <c r="F73" s="5" t="str">
        <v>Action Figure</v>
      </c>
      <c r="G73" s="29">
        <v>5</v>
      </c>
      <c r="H73" s="5" t="str">
        <v>Valid Quantity</v>
      </c>
      <c r="I73" s="6" t="str">
        <v>$29.92</v>
      </c>
      <c r="J73" s="29">
        <v>20</v>
      </c>
      <c r="K73" s="5" t="str">
        <v>Cash on Delivery</v>
      </c>
      <c r="L73" s="5" t="str">
        <v>Abu Dhabi</v>
      </c>
      <c r="M73" s="5" t="str">
        <v>UAE</v>
      </c>
      <c r="N73" s="5" t="str">
        <v>Pending</v>
      </c>
      <c r="O73" s="31">
        <v>0</v>
      </c>
      <c r="P73" s="5" t="str">
        <v>Consistent</v>
      </c>
      <c r="Q73" s="5" t="str">
        <v>Not Rated</v>
      </c>
      <c r="R73" s="6">
        <v>149.60000000000002</v>
      </c>
      <c r="S73" s="6">
        <v>29.920000000000005</v>
      </c>
      <c r="T73" s="6">
        <v>119.68000000000002</v>
      </c>
    </row>
    <row r="74" spans="2:20" x14ac:dyDescent="0.35">
      <c r="B74" s="5" t="str">
        <v>ORD008126</v>
      </c>
      <c r="C74" s="5" t="str">
        <v>CUST00467</v>
      </c>
      <c r="D74" s="14">
        <v>45343</v>
      </c>
      <c r="E74" s="5" t="str">
        <v>Toys</v>
      </c>
      <c r="F74" s="5" t="str">
        <v>Action Figure</v>
      </c>
      <c r="G74" s="29">
        <v>2</v>
      </c>
      <c r="H74" s="5" t="str">
        <v>Valid Quantity</v>
      </c>
      <c r="I74" s="6" t="str">
        <v>$56.54</v>
      </c>
      <c r="J74" s="29">
        <v>5</v>
      </c>
      <c r="K74" s="5" t="str">
        <v>UPI</v>
      </c>
      <c r="L74" s="5" t="str">
        <v>Abu Dhabi</v>
      </c>
      <c r="M74" s="5" t="str">
        <v>UAE</v>
      </c>
      <c r="N74" s="5" t="str">
        <v>Pending</v>
      </c>
      <c r="O74" s="31">
        <v>0</v>
      </c>
      <c r="P74" s="5" t="str">
        <v>Consistent</v>
      </c>
      <c r="Q74" s="5" t="str">
        <v>Not Rated</v>
      </c>
      <c r="R74" s="6">
        <v>113.08</v>
      </c>
      <c r="S74" s="6">
        <v>5.6539999999999999</v>
      </c>
      <c r="T74" s="6">
        <v>107.426</v>
      </c>
    </row>
    <row r="75" spans="2:20" x14ac:dyDescent="0.35">
      <c r="B75" s="5" t="str">
        <v>ORD005676</v>
      </c>
      <c r="C75" s="5" t="str">
        <v>CUST02858</v>
      </c>
      <c r="D75" s="14">
        <v>45343</v>
      </c>
      <c r="E75" s="5" t="str">
        <v>Books</v>
      </c>
      <c r="F75" s="5" t="str">
        <v>Cookbook</v>
      </c>
      <c r="G75" s="29">
        <v>3</v>
      </c>
      <c r="H75" s="5" t="str">
        <v>Valid Quantity</v>
      </c>
      <c r="I75" s="6" t="str">
        <v>$14.86</v>
      </c>
      <c r="J75" s="29">
        <v>0</v>
      </c>
      <c r="K75" s="5" t="str">
        <v>PayPal</v>
      </c>
      <c r="L75" s="5" t="str">
        <v>Bengaluru</v>
      </c>
      <c r="M75" s="5" t="str">
        <v>India</v>
      </c>
      <c r="N75" s="5" t="str">
        <v>Pending</v>
      </c>
      <c r="O75" s="31">
        <v>0</v>
      </c>
      <c r="P75" s="5" t="str">
        <v>Consistent</v>
      </c>
      <c r="Q75" s="5" t="str">
        <v>Not Rated</v>
      </c>
      <c r="R75" s="6">
        <v>44.58</v>
      </c>
      <c r="S75" s="6">
        <v>0</v>
      </c>
      <c r="T75" s="6">
        <v>44.58</v>
      </c>
    </row>
    <row r="76" spans="2:20" x14ac:dyDescent="0.35">
      <c r="B76" s="5" t="str">
        <v>ORD010950</v>
      </c>
      <c r="C76" s="5" t="str">
        <v>CUST03055</v>
      </c>
      <c r="D76" s="14">
        <v>45344</v>
      </c>
      <c r="E76" s="5" t="str">
        <v>Grocery</v>
      </c>
      <c r="F76" s="5" t="str">
        <v>Green Tea Pack</v>
      </c>
      <c r="G76" s="29">
        <v>1</v>
      </c>
      <c r="H76" s="5" t="str">
        <v>Valid Quantity</v>
      </c>
      <c r="I76" s="6" t="str">
        <v>$23.61</v>
      </c>
      <c r="J76" s="29">
        <v>5</v>
      </c>
      <c r="K76" s="5" t="str">
        <v>Cash on Delivery</v>
      </c>
      <c r="L76" s="5" t="str">
        <v>Chicago</v>
      </c>
      <c r="M76" s="5" t="str">
        <v>USA</v>
      </c>
      <c r="N76" s="5" t="str">
        <v>Pending</v>
      </c>
      <c r="O76" s="31">
        <v>0</v>
      </c>
      <c r="P76" s="5" t="str">
        <v>Consistent</v>
      </c>
      <c r="Q76" s="5" t="str">
        <v>Not Rated</v>
      </c>
      <c r="R76" s="6">
        <v>23.61</v>
      </c>
      <c r="S76" s="6">
        <v>1.1804999999999999</v>
      </c>
      <c r="T76" s="6">
        <v>22.429500000000001</v>
      </c>
    </row>
    <row r="77" spans="2:20" x14ac:dyDescent="0.35">
      <c r="B77" s="5" t="str">
        <v>ORD004717</v>
      </c>
      <c r="C77" s="5" t="str">
        <v>CUST02440</v>
      </c>
      <c r="D77" s="14">
        <v>45345</v>
      </c>
      <c r="E77" s="5" t="str">
        <v>Books</v>
      </c>
      <c r="F77" s="5" t="str">
        <v>Fiction Novel</v>
      </c>
      <c r="G77" s="29">
        <v>2</v>
      </c>
      <c r="H77" s="5" t="str">
        <v>Valid Quantity</v>
      </c>
      <c r="I77" s="6" t="str">
        <v>$32.04</v>
      </c>
      <c r="J77" s="29">
        <v>5</v>
      </c>
      <c r="K77" s="5" t="str">
        <v>Cash on Delivery</v>
      </c>
      <c r="L77" s="5" t="str">
        <v>Montreal</v>
      </c>
      <c r="M77" s="5" t="str">
        <v>Canada</v>
      </c>
      <c r="N77" s="5" t="str">
        <v>Pending</v>
      </c>
      <c r="O77" s="31">
        <v>0</v>
      </c>
      <c r="P77" s="5" t="str">
        <v>Consistent</v>
      </c>
      <c r="Q77" s="5" t="str">
        <v>Not Rated</v>
      </c>
      <c r="R77" s="6">
        <v>64.08</v>
      </c>
      <c r="S77" s="6">
        <v>3.2039999999999997</v>
      </c>
      <c r="T77" s="6">
        <v>60.875999999999998</v>
      </c>
    </row>
    <row r="78" spans="2:20" x14ac:dyDescent="0.35">
      <c r="B78" s="5" t="str">
        <v>ORD009226</v>
      </c>
      <c r="C78" s="5" t="str">
        <v>CUST03416</v>
      </c>
      <c r="D78" s="14">
        <v>45345</v>
      </c>
      <c r="E78" s="5" t="str">
        <v>Sports</v>
      </c>
      <c r="F78" s="5" t="str">
        <v>Football</v>
      </c>
      <c r="G78" s="29">
        <v>1</v>
      </c>
      <c r="H78" s="5" t="str">
        <v>Valid Quantity</v>
      </c>
      <c r="I78" s="6" t="str">
        <v>$129.51</v>
      </c>
      <c r="J78" s="29">
        <v>0</v>
      </c>
      <c r="K78" s="5" t="str">
        <v>PayPal</v>
      </c>
      <c r="L78" s="5" t="str">
        <v>Bengaluru</v>
      </c>
      <c r="M78" s="5" t="str">
        <v>India</v>
      </c>
      <c r="N78" s="5" t="str">
        <v>Pending</v>
      </c>
      <c r="O78" s="31">
        <v>0</v>
      </c>
      <c r="P78" s="5" t="str">
        <v>Consistent</v>
      </c>
      <c r="Q78" s="5" t="str">
        <v>Not Rated</v>
      </c>
      <c r="R78" s="6">
        <v>129.51</v>
      </c>
      <c r="S78" s="6">
        <v>0</v>
      </c>
      <c r="T78" s="6">
        <v>129.51</v>
      </c>
    </row>
    <row r="79" spans="2:20" x14ac:dyDescent="0.35">
      <c r="B79" s="5" t="str">
        <v>ORD000707</v>
      </c>
      <c r="C79" s="5" t="str">
        <v>CUST01513</v>
      </c>
      <c r="D79" s="14">
        <v>45346</v>
      </c>
      <c r="E79" s="5" t="str">
        <v>Books</v>
      </c>
      <c r="F79" s="5" t="str">
        <v>Fiction Novel</v>
      </c>
      <c r="G79" s="29">
        <v>1</v>
      </c>
      <c r="H79" s="5" t="str">
        <v>Valid Quantity</v>
      </c>
      <c r="I79" s="6" t="str">
        <v>$32.06</v>
      </c>
      <c r="J79" s="29">
        <v>5</v>
      </c>
      <c r="K79" s="5" t="str">
        <v>PayPal</v>
      </c>
      <c r="L79" s="5" t="str">
        <v>Hyderabad</v>
      </c>
      <c r="M79" s="5" t="str">
        <v>India</v>
      </c>
      <c r="N79" s="5" t="str">
        <v>Pending</v>
      </c>
      <c r="O79" s="31">
        <v>0</v>
      </c>
      <c r="P79" s="5" t="str">
        <v>Consistent</v>
      </c>
      <c r="Q79" s="5" t="str">
        <v>Not Rated</v>
      </c>
      <c r="R79" s="6">
        <v>32.06</v>
      </c>
      <c r="S79" s="6">
        <v>1.6030000000000002</v>
      </c>
      <c r="T79" s="6">
        <v>30.457000000000001</v>
      </c>
    </row>
    <row r="80" spans="2:20" x14ac:dyDescent="0.35">
      <c r="B80" s="5" t="str">
        <v>ORD008591</v>
      </c>
      <c r="C80" s="5" t="str">
        <v>CUST01564</v>
      </c>
      <c r="D80" s="14">
        <v>45346</v>
      </c>
      <c r="E80" s="5" t="str">
        <v>Beauty</v>
      </c>
      <c r="F80" s="5" t="str">
        <v>Hair Dryer</v>
      </c>
      <c r="G80" s="29">
        <v>1</v>
      </c>
      <c r="H80" s="5" t="str">
        <v>Valid Quantity</v>
      </c>
      <c r="I80" s="6" t="str">
        <v>$10.66</v>
      </c>
      <c r="J80" s="29">
        <v>5</v>
      </c>
      <c r="K80" s="5" t="str">
        <v>Credit Card</v>
      </c>
      <c r="L80" s="5" t="str">
        <v>Munich</v>
      </c>
      <c r="M80" s="5" t="str">
        <v>Germany</v>
      </c>
      <c r="N80" s="5" t="str">
        <v>Pending</v>
      </c>
      <c r="O80" s="31">
        <v>0</v>
      </c>
      <c r="P80" s="5" t="str">
        <v>Consistent</v>
      </c>
      <c r="Q80" s="5" t="str">
        <v>Not Rated</v>
      </c>
      <c r="R80" s="6">
        <v>10.66</v>
      </c>
      <c r="S80" s="6">
        <v>0.53299999999999992</v>
      </c>
      <c r="T80" s="6">
        <v>10.127000000000001</v>
      </c>
    </row>
    <row r="81" spans="2:20" x14ac:dyDescent="0.35">
      <c r="B81" s="5" t="str">
        <v>ORD004873</v>
      </c>
      <c r="C81" s="5" t="str">
        <v>CUST03171</v>
      </c>
      <c r="D81" s="14">
        <v>45347</v>
      </c>
      <c r="E81" s="5" t="str">
        <v>Grocery</v>
      </c>
      <c r="F81" s="5" t="str">
        <v>Basmati Rice 5kg</v>
      </c>
      <c r="G81" s="29">
        <v>3</v>
      </c>
      <c r="H81" s="5" t="str">
        <v>Valid Quantity</v>
      </c>
      <c r="I81" s="6" t="str">
        <v>$21.90</v>
      </c>
      <c r="J81" s="29">
        <v>15</v>
      </c>
      <c r="K81" s="5" t="str">
        <v>Credit Card</v>
      </c>
      <c r="L81" s="5" t="str">
        <v>Unknown</v>
      </c>
      <c r="M81" s="5" t="str">
        <v>UK</v>
      </c>
      <c r="N81" s="5" t="str">
        <v>Pending</v>
      </c>
      <c r="O81" s="31">
        <v>0</v>
      </c>
      <c r="P81" s="5" t="str">
        <v>Consistent</v>
      </c>
      <c r="Q81" s="5" t="str">
        <v>Not Rated</v>
      </c>
      <c r="R81" s="6">
        <v>65.699999999999989</v>
      </c>
      <c r="S81" s="6">
        <v>9.8549999999999969</v>
      </c>
      <c r="T81" s="6">
        <v>55.844999999999992</v>
      </c>
    </row>
    <row r="82" spans="2:20" x14ac:dyDescent="0.35">
      <c r="B82" s="5" t="str">
        <v>ORD002235</v>
      </c>
      <c r="C82" s="5" t="str">
        <v>CUST01775</v>
      </c>
      <c r="D82" s="14">
        <v>45348</v>
      </c>
      <c r="E82" s="5" t="str">
        <v>Grocery</v>
      </c>
      <c r="F82" s="5" t="str">
        <v>Basmati Rice 5kg</v>
      </c>
      <c r="G82" s="29">
        <v>2</v>
      </c>
      <c r="H82" s="5" t="str">
        <v>Valid Quantity</v>
      </c>
      <c r="I82" s="6" t="str">
        <v>$21.01</v>
      </c>
      <c r="J82" s="29">
        <v>0</v>
      </c>
      <c r="K82" s="5" t="str">
        <v>Cash on Delivery</v>
      </c>
      <c r="L82" s="5" t="str">
        <v>Montreal</v>
      </c>
      <c r="M82" s="5" t="str">
        <v>Canada</v>
      </c>
      <c r="N82" s="5" t="str">
        <v>Pending</v>
      </c>
      <c r="O82" s="31">
        <v>0</v>
      </c>
      <c r="P82" s="5" t="str">
        <v>Consistent</v>
      </c>
      <c r="Q82" s="5" t="str">
        <v>Not Rated</v>
      </c>
      <c r="R82" s="6">
        <v>42.02</v>
      </c>
      <c r="S82" s="6">
        <v>0</v>
      </c>
      <c r="T82" s="6">
        <v>42.02</v>
      </c>
    </row>
    <row r="83" spans="2:20" x14ac:dyDescent="0.35">
      <c r="B83" s="5" t="str">
        <v>ORD003334</v>
      </c>
      <c r="C83" s="5" t="str">
        <v>CUST03345</v>
      </c>
      <c r="D83" s="14">
        <v>45349</v>
      </c>
      <c r="E83" s="5" t="str">
        <v>Books</v>
      </c>
      <c r="F83" s="5" t="str">
        <v>Cookbook</v>
      </c>
      <c r="G83" s="29">
        <v>4</v>
      </c>
      <c r="H83" s="5" t="str">
        <v>Valid Quantity</v>
      </c>
      <c r="I83" s="6" t="str">
        <v>$22.94</v>
      </c>
      <c r="J83" s="29">
        <v>10</v>
      </c>
      <c r="K83" s="5" t="str">
        <v>UPI</v>
      </c>
      <c r="L83" s="5" t="str">
        <v>Chicago</v>
      </c>
      <c r="M83" s="5" t="str">
        <v>USA</v>
      </c>
      <c r="N83" s="5" t="str">
        <v>Pending</v>
      </c>
      <c r="O83" s="31">
        <v>0</v>
      </c>
      <c r="P83" s="5" t="str">
        <v>Consistent</v>
      </c>
      <c r="Q83" s="5" t="str">
        <v>Not Rated</v>
      </c>
      <c r="R83" s="6">
        <v>91.76</v>
      </c>
      <c r="S83" s="6">
        <v>9.1760000000000002</v>
      </c>
      <c r="T83" s="6">
        <v>82.584000000000003</v>
      </c>
    </row>
    <row r="84" spans="2:20" x14ac:dyDescent="0.35">
      <c r="B84" s="5" t="str">
        <v>ORD008690</v>
      </c>
      <c r="C84" s="5" t="str">
        <v>CUST02931</v>
      </c>
      <c r="D84" s="14">
        <v>45349</v>
      </c>
      <c r="E84" s="5" t="str">
        <v>Fashion</v>
      </c>
      <c r="F84" s="5" t="str">
        <v>Sunglasses</v>
      </c>
      <c r="G84" s="29">
        <v>0</v>
      </c>
      <c r="H84" s="5" t="str">
        <v>Zero Quantity</v>
      </c>
      <c r="I84" s="6" t="str">
        <v>$55.68</v>
      </c>
      <c r="J84" s="29">
        <v>10</v>
      </c>
      <c r="K84" s="5" t="str">
        <v>PayPal</v>
      </c>
      <c r="L84" s="5" t="str">
        <v>Vancouver</v>
      </c>
      <c r="M84" s="5" t="str">
        <v>Canada</v>
      </c>
      <c r="N84" s="5" t="str">
        <v>Pending</v>
      </c>
      <c r="O84" s="31">
        <v>0</v>
      </c>
      <c r="P84" s="5" t="str">
        <v>Review</v>
      </c>
      <c r="Q84" s="5" t="str">
        <v>Not Rated</v>
      </c>
      <c r="R84" s="6">
        <v>0</v>
      </c>
      <c r="S84" s="6">
        <v>0</v>
      </c>
      <c r="T84" s="6">
        <v>0</v>
      </c>
    </row>
    <row r="85" spans="2:20" x14ac:dyDescent="0.35">
      <c r="B85" s="5" t="str">
        <v>ORD006638</v>
      </c>
      <c r="C85" s="5" t="str">
        <v>CUST02113</v>
      </c>
      <c r="D85" s="14">
        <v>45350</v>
      </c>
      <c r="E85" s="5" t="str">
        <v>Grocery</v>
      </c>
      <c r="F85" s="5" t="str">
        <v>Olive Oil 1L</v>
      </c>
      <c r="G85" s="29">
        <v>1</v>
      </c>
      <c r="H85" s="5" t="str">
        <v>Valid Quantity</v>
      </c>
      <c r="I85" s="6" t="str">
        <v>$29.95</v>
      </c>
      <c r="J85" s="29">
        <v>10</v>
      </c>
      <c r="K85" s="5" t="str">
        <v>UPI</v>
      </c>
      <c r="L85" s="5" t="str">
        <v>Melbourne</v>
      </c>
      <c r="M85" s="5" t="str">
        <v>Australia</v>
      </c>
      <c r="N85" s="5" t="str">
        <v>Pending</v>
      </c>
      <c r="O85" s="31">
        <v>0</v>
      </c>
      <c r="P85" s="5" t="str">
        <v>Consistent</v>
      </c>
      <c r="Q85" s="5" t="str">
        <v>Not Rated</v>
      </c>
      <c r="R85" s="6">
        <v>29.95</v>
      </c>
      <c r="S85" s="6">
        <v>2.9950000000000001</v>
      </c>
      <c r="T85" s="6">
        <v>26.954999999999998</v>
      </c>
    </row>
    <row r="86" spans="2:20" x14ac:dyDescent="0.35">
      <c r="B86" s="5" t="str">
        <v>ORD008821</v>
      </c>
      <c r="C86" s="5" t="str">
        <v>CUST00672</v>
      </c>
      <c r="D86" s="14">
        <v>45351</v>
      </c>
      <c r="E86" s="5" t="str">
        <v>Home &amp; Kitchen</v>
      </c>
      <c r="F86" s="5" t="str">
        <v>Vacuum Cleaner</v>
      </c>
      <c r="G86" s="29">
        <v>1</v>
      </c>
      <c r="H86" s="5" t="str">
        <v>Valid Quantity</v>
      </c>
      <c r="I86" s="6" t="str">
        <v>$48.07</v>
      </c>
      <c r="J86" s="29">
        <v>5</v>
      </c>
      <c r="K86" s="5" t="str">
        <v>Debit Card</v>
      </c>
      <c r="L86" s="5" t="str">
        <v>New York</v>
      </c>
      <c r="M86" s="5" t="str">
        <v>USA</v>
      </c>
      <c r="N86" s="5" t="str">
        <v>Pending</v>
      </c>
      <c r="O86" s="31">
        <v>0</v>
      </c>
      <c r="P86" s="5" t="str">
        <v>Consistent</v>
      </c>
      <c r="Q86" s="5" t="str">
        <v>Not Rated</v>
      </c>
      <c r="R86" s="6">
        <v>48.07</v>
      </c>
      <c r="S86" s="6">
        <v>2.4034999999999997</v>
      </c>
      <c r="T86" s="6">
        <v>45.666499999999999</v>
      </c>
    </row>
    <row r="87" spans="2:20" x14ac:dyDescent="0.35">
      <c r="B87" s="5" t="str">
        <v>ORD002234</v>
      </c>
      <c r="C87" s="5" t="str">
        <v>CUST00309</v>
      </c>
      <c r="D87" s="14">
        <v>45351</v>
      </c>
      <c r="E87" s="5" t="str">
        <v>Home &amp; Kitchen</v>
      </c>
      <c r="F87" s="5" t="str">
        <v>Non-Stick Pan</v>
      </c>
      <c r="G87" s="29">
        <v>2</v>
      </c>
      <c r="H87" s="5" t="str">
        <v>Valid Quantity</v>
      </c>
      <c r="I87" s="6" t="str">
        <v>$58.91</v>
      </c>
      <c r="J87" s="29">
        <v>0</v>
      </c>
      <c r="K87" s="5" t="str">
        <v>Cash on Delivery</v>
      </c>
      <c r="L87" s="5" t="str">
        <v>Brisbane</v>
      </c>
      <c r="M87" s="5" t="str">
        <v>Australia</v>
      </c>
      <c r="N87" s="5" t="str">
        <v>Pending</v>
      </c>
      <c r="O87" s="31">
        <v>0</v>
      </c>
      <c r="P87" s="5" t="str">
        <v>Consistent</v>
      </c>
      <c r="Q87" s="5" t="str">
        <v>Not Rated</v>
      </c>
      <c r="R87" s="6">
        <v>117.82</v>
      </c>
      <c r="S87" s="6">
        <v>0</v>
      </c>
      <c r="T87" s="6">
        <v>117.82</v>
      </c>
    </row>
    <row r="88" spans="2:20" x14ac:dyDescent="0.35">
      <c r="B88" s="5" t="str">
        <v>ORD002810</v>
      </c>
      <c r="C88" s="5" t="str">
        <v>CUST02362</v>
      </c>
      <c r="D88" s="14">
        <v>45351</v>
      </c>
      <c r="E88" s="5" t="str">
        <v>Toys</v>
      </c>
      <c r="F88" s="5" t="str">
        <v>Remote Control Car</v>
      </c>
      <c r="G88" s="29">
        <v>1</v>
      </c>
      <c r="H88" s="5" t="str">
        <v>Valid Quantity</v>
      </c>
      <c r="I88" s="6" t="str">
        <v>$63.78</v>
      </c>
      <c r="J88" s="29">
        <v>5</v>
      </c>
      <c r="K88" s="5" t="str">
        <v>Credit Card</v>
      </c>
      <c r="L88" s="5" t="str">
        <v>Dubai</v>
      </c>
      <c r="M88" s="5" t="str">
        <v>UAE</v>
      </c>
      <c r="N88" s="5" t="str">
        <v>Pending</v>
      </c>
      <c r="O88" s="31">
        <v>0</v>
      </c>
      <c r="P88" s="5" t="str">
        <v>Consistent</v>
      </c>
      <c r="Q88" s="5" t="str">
        <v>Not Rated</v>
      </c>
      <c r="R88" s="6">
        <v>63.78</v>
      </c>
      <c r="S88" s="6">
        <v>3.1889999999999996</v>
      </c>
      <c r="T88" s="6">
        <v>60.591000000000001</v>
      </c>
    </row>
    <row r="89" spans="2:20" x14ac:dyDescent="0.35">
      <c r="B89" s="5" t="str">
        <v>ORD006200</v>
      </c>
      <c r="C89" s="5" t="str">
        <v>CUST03368</v>
      </c>
      <c r="D89" s="14">
        <v>45351</v>
      </c>
      <c r="E89" s="5" t="str">
        <v>Toys</v>
      </c>
      <c r="F89" s="5" t="str">
        <v>Remote Control Car</v>
      </c>
      <c r="G89" s="29">
        <v>1</v>
      </c>
      <c r="H89" s="5" t="str">
        <v>Valid Quantity</v>
      </c>
      <c r="I89" s="6" t="str">
        <v>$58.99</v>
      </c>
      <c r="J89" s="29">
        <v>15</v>
      </c>
      <c r="K89" s="5" t="str">
        <v>Credit Card</v>
      </c>
      <c r="L89" s="5" t="str">
        <v>Hyderabad</v>
      </c>
      <c r="M89" s="5" t="str">
        <v>India</v>
      </c>
      <c r="N89" s="5" t="str">
        <v>Pending</v>
      </c>
      <c r="O89" s="31">
        <v>0</v>
      </c>
      <c r="P89" s="5" t="str">
        <v>Consistent</v>
      </c>
      <c r="Q89" s="5" t="str">
        <v>Not Rated</v>
      </c>
      <c r="R89" s="6">
        <v>58.99</v>
      </c>
      <c r="S89" s="6">
        <v>8.8484999999999996</v>
      </c>
      <c r="T89" s="6">
        <v>50.141500000000001</v>
      </c>
    </row>
    <row r="90" spans="2:20" x14ac:dyDescent="0.35">
      <c r="B90" s="5" t="str">
        <v>ORD009015</v>
      </c>
      <c r="C90" s="5" t="str">
        <v>CUST00156</v>
      </c>
      <c r="D90" s="14">
        <v>45352</v>
      </c>
      <c r="E90" s="5" t="str">
        <v>Home &amp; Kitchen</v>
      </c>
      <c r="F90" s="5" t="str">
        <v>Blender</v>
      </c>
      <c r="G90" s="29">
        <v>1</v>
      </c>
      <c r="H90" s="5" t="str">
        <v>Valid Quantity</v>
      </c>
      <c r="I90" s="6" t="str">
        <v>$98.21</v>
      </c>
      <c r="J90" s="29">
        <v>10</v>
      </c>
      <c r="K90" s="5" t="str">
        <v>Cash on Delivery</v>
      </c>
      <c r="L90" s="5" t="str">
        <v>Melbourne</v>
      </c>
      <c r="M90" s="5" t="str">
        <v>Australia</v>
      </c>
      <c r="N90" s="5" t="str">
        <v>Pending</v>
      </c>
      <c r="O90" s="31">
        <v>0</v>
      </c>
      <c r="P90" s="5" t="str">
        <v>Consistent</v>
      </c>
      <c r="Q90" s="5" t="str">
        <v>Not Rated</v>
      </c>
      <c r="R90" s="6">
        <v>98.21</v>
      </c>
      <c r="S90" s="6">
        <v>9.8209999999999997</v>
      </c>
      <c r="T90" s="6">
        <v>88.388999999999996</v>
      </c>
    </row>
    <row r="91" spans="2:20" x14ac:dyDescent="0.35">
      <c r="B91" s="5" t="str">
        <v>ORD011464</v>
      </c>
      <c r="C91" s="5" t="str">
        <v>CUST01558</v>
      </c>
      <c r="D91" s="14">
        <v>45352</v>
      </c>
      <c r="E91" s="5" t="str">
        <v>Sports</v>
      </c>
      <c r="F91" s="5" t="str">
        <v>Cricket Bat</v>
      </c>
      <c r="G91" s="29">
        <v>2</v>
      </c>
      <c r="H91" s="5" t="str">
        <v>Valid Quantity</v>
      </c>
      <c r="I91" s="6" t="str">
        <v>$17.87</v>
      </c>
      <c r="J91" s="29">
        <v>15</v>
      </c>
      <c r="K91" s="5" t="str">
        <v>UPI</v>
      </c>
      <c r="L91" s="5" t="str">
        <v>Birmingham</v>
      </c>
      <c r="M91" s="5" t="str">
        <v>UK</v>
      </c>
      <c r="N91" s="5" t="str">
        <v>Pending</v>
      </c>
      <c r="O91" s="31">
        <v>0</v>
      </c>
      <c r="P91" s="5" t="str">
        <v>Consistent</v>
      </c>
      <c r="Q91" s="5" t="str">
        <v>Not Rated</v>
      </c>
      <c r="R91" s="6">
        <v>35.74</v>
      </c>
      <c r="S91" s="6">
        <v>5.3610000000000007</v>
      </c>
      <c r="T91" s="6">
        <v>30.379000000000001</v>
      </c>
    </row>
    <row r="92" spans="2:20" x14ac:dyDescent="0.35">
      <c r="B92" s="5" t="str">
        <v>ORD000069</v>
      </c>
      <c r="C92" s="5" t="str">
        <v>CUST03057</v>
      </c>
      <c r="D92" s="14">
        <v>45352</v>
      </c>
      <c r="E92" s="5" t="str">
        <v>Toys</v>
      </c>
      <c r="F92" s="5" t="str">
        <v>Building Blocks Set</v>
      </c>
      <c r="G92" s="29">
        <v>2</v>
      </c>
      <c r="H92" s="5" t="str">
        <v>Valid Quantity</v>
      </c>
      <c r="I92" s="6" t="str">
        <v>$86.13</v>
      </c>
      <c r="J92" s="29">
        <v>10</v>
      </c>
      <c r="K92" s="5" t="str">
        <v>Debit Card</v>
      </c>
      <c r="L92" s="5" t="str">
        <v>Abu Dhabi</v>
      </c>
      <c r="M92" s="5" t="str">
        <v>UAE</v>
      </c>
      <c r="N92" s="5" t="str">
        <v>Pending</v>
      </c>
      <c r="O92" s="31">
        <v>0</v>
      </c>
      <c r="P92" s="5" t="str">
        <v>Consistent</v>
      </c>
      <c r="Q92" s="5" t="str">
        <v>Not Rated</v>
      </c>
      <c r="R92" s="6">
        <v>172.26</v>
      </c>
      <c r="S92" s="6">
        <v>17.225999999999999</v>
      </c>
      <c r="T92" s="6">
        <v>155.03399999999999</v>
      </c>
    </row>
    <row r="93" spans="2:20" x14ac:dyDescent="0.35">
      <c r="B93" s="5" t="str">
        <v>ORD000110</v>
      </c>
      <c r="C93" s="5" t="str">
        <v>CUST01791</v>
      </c>
      <c r="D93" s="14">
        <v>45353</v>
      </c>
      <c r="E93" s="5" t="str">
        <v>Beauty</v>
      </c>
      <c r="F93" s="5" t="str">
        <v>Hair Dryer</v>
      </c>
      <c r="G93" s="29">
        <v>4</v>
      </c>
      <c r="H93" s="5" t="str">
        <v>Valid Quantity</v>
      </c>
      <c r="I93" s="6" t="str">
        <v>$55.01</v>
      </c>
      <c r="J93" s="29">
        <v>0</v>
      </c>
      <c r="K93" s="5" t="str">
        <v>Debit Card</v>
      </c>
      <c r="L93" s="5" t="str">
        <v>Montreal</v>
      </c>
      <c r="M93" s="5" t="str">
        <v>Canada</v>
      </c>
      <c r="N93" s="5" t="str">
        <v>Pending</v>
      </c>
      <c r="O93" s="31">
        <v>0</v>
      </c>
      <c r="P93" s="5" t="str">
        <v>Consistent</v>
      </c>
      <c r="Q93" s="5" t="str">
        <v>Not Rated</v>
      </c>
      <c r="R93" s="6">
        <v>220.04</v>
      </c>
      <c r="S93" s="6">
        <v>0</v>
      </c>
      <c r="T93" s="6">
        <v>220.04</v>
      </c>
    </row>
    <row r="94" spans="2:20" x14ac:dyDescent="0.35">
      <c r="B94" s="5" t="str">
        <v>ORD007562</v>
      </c>
      <c r="C94" s="5" t="str">
        <v>CUST02306</v>
      </c>
      <c r="D94" s="14">
        <v>45353</v>
      </c>
      <c r="E94" s="5" t="str">
        <v>Books</v>
      </c>
      <c r="F94" s="5" t="str">
        <v>Fiction Novel</v>
      </c>
      <c r="G94" s="29">
        <v>1</v>
      </c>
      <c r="H94" s="5" t="str">
        <v>Valid Quantity</v>
      </c>
      <c r="I94" s="6" t="str">
        <v>$13.18</v>
      </c>
      <c r="J94" s="29">
        <v>5</v>
      </c>
      <c r="K94" s="5" t="str">
        <v>Credit Card</v>
      </c>
      <c r="L94" s="5" t="str">
        <v>Sydney</v>
      </c>
      <c r="M94" s="5" t="str">
        <v>Australia</v>
      </c>
      <c r="N94" s="5" t="str">
        <v>Pending</v>
      </c>
      <c r="O94" s="31">
        <v>0</v>
      </c>
      <c r="P94" s="5" t="str">
        <v>Consistent</v>
      </c>
      <c r="Q94" s="5" t="str">
        <v>Not Rated</v>
      </c>
      <c r="R94" s="6">
        <v>13.18</v>
      </c>
      <c r="S94" s="6">
        <v>0.65900000000000003</v>
      </c>
      <c r="T94" s="6">
        <v>12.520999999999999</v>
      </c>
    </row>
    <row r="95" spans="2:20" x14ac:dyDescent="0.35">
      <c r="B95" s="5" t="str">
        <v>ORD005324</v>
      </c>
      <c r="C95" s="5" t="str">
        <v>CUST01911</v>
      </c>
      <c r="D95" s="14">
        <v>45353</v>
      </c>
      <c r="E95" s="5" t="str">
        <v>Sports</v>
      </c>
      <c r="F95" s="5" t="str">
        <v>Cycling Helmet</v>
      </c>
      <c r="G95" s="29">
        <v>4</v>
      </c>
      <c r="H95" s="5" t="str">
        <v>Valid Quantity</v>
      </c>
      <c r="I95" s="6" t="str">
        <v>$80.62</v>
      </c>
      <c r="J95" s="29">
        <v>10</v>
      </c>
      <c r="K95" s="5" t="str">
        <v>Net Banking</v>
      </c>
      <c r="L95" s="5" t="str">
        <v>Berlin</v>
      </c>
      <c r="M95" s="5" t="str">
        <v>Germany</v>
      </c>
      <c r="N95" s="5" t="str">
        <v>Pending</v>
      </c>
      <c r="O95" s="31">
        <v>0</v>
      </c>
      <c r="P95" s="5" t="str">
        <v>Consistent</v>
      </c>
      <c r="Q95" s="5" t="str">
        <v>Not Rated</v>
      </c>
      <c r="R95" s="6">
        <v>322.48</v>
      </c>
      <c r="S95" s="6">
        <v>32.248000000000005</v>
      </c>
      <c r="T95" s="6">
        <v>290.23200000000003</v>
      </c>
    </row>
    <row r="96" spans="2:20" x14ac:dyDescent="0.35">
      <c r="B96" s="5" t="str">
        <v>ORD006719</v>
      </c>
      <c r="C96" s="5" t="str">
        <v>CUST01947</v>
      </c>
      <c r="D96" s="14">
        <v>45353</v>
      </c>
      <c r="E96" s="5" t="str">
        <v>Toys</v>
      </c>
      <c r="F96" s="5" t="str">
        <v>Puzzle 1000pc</v>
      </c>
      <c r="G96" s="29">
        <v>1</v>
      </c>
      <c r="H96" s="5" t="str">
        <v>Valid Quantity</v>
      </c>
      <c r="I96" s="6" t="str">
        <v>$47.05</v>
      </c>
      <c r="J96" s="29">
        <v>0</v>
      </c>
      <c r="K96" s="5" t="str">
        <v>Net Banking</v>
      </c>
      <c r="L96" s="5" t="str">
        <v>London</v>
      </c>
      <c r="M96" s="5" t="str">
        <v>UK</v>
      </c>
      <c r="N96" s="5" t="str">
        <v>Pending</v>
      </c>
      <c r="O96" s="31">
        <v>0</v>
      </c>
      <c r="P96" s="5" t="str">
        <v>Consistent</v>
      </c>
      <c r="Q96" s="5" t="str">
        <v>Not Rated</v>
      </c>
      <c r="R96" s="6">
        <v>47.05</v>
      </c>
      <c r="S96" s="6">
        <v>0</v>
      </c>
      <c r="T96" s="6">
        <v>47.05</v>
      </c>
    </row>
    <row r="97" spans="2:20" x14ac:dyDescent="0.35">
      <c r="B97" s="5" t="str">
        <v>ORD007800</v>
      </c>
      <c r="C97" s="5" t="str">
        <v>CUST02911</v>
      </c>
      <c r="D97" s="14">
        <v>45355</v>
      </c>
      <c r="E97" s="5" t="str">
        <v>Electronics</v>
      </c>
      <c r="F97" s="5" t="str">
        <v>Bluetooth Speaker</v>
      </c>
      <c r="G97" s="29">
        <v>5</v>
      </c>
      <c r="H97" s="5" t="str">
        <v>Valid Quantity</v>
      </c>
      <c r="I97" s="6" t="str">
        <v>$33.35</v>
      </c>
      <c r="J97" s="29">
        <v>0</v>
      </c>
      <c r="K97" s="5" t="str">
        <v>Credit Card</v>
      </c>
      <c r="L97" s="5" t="str">
        <v>Brisbane</v>
      </c>
      <c r="M97" s="5" t="str">
        <v>Australia</v>
      </c>
      <c r="N97" s="5" t="str">
        <v>Pending</v>
      </c>
      <c r="O97" s="31">
        <v>0</v>
      </c>
      <c r="P97" s="5" t="str">
        <v>Consistent</v>
      </c>
      <c r="Q97" s="5" t="str">
        <v>Not Rated</v>
      </c>
      <c r="R97" s="6">
        <v>166.75</v>
      </c>
      <c r="S97" s="6">
        <v>0</v>
      </c>
      <c r="T97" s="6">
        <v>166.75</v>
      </c>
    </row>
    <row r="98" spans="2:20" x14ac:dyDescent="0.35">
      <c r="B98" s="5" t="str">
        <v>ORD003265</v>
      </c>
      <c r="C98" s="5" t="str">
        <v>CUST01341</v>
      </c>
      <c r="D98" s="14">
        <v>45355</v>
      </c>
      <c r="E98" s="5" t="str">
        <v>Grocery</v>
      </c>
      <c r="F98" s="5" t="str">
        <v>Green Tea Pack</v>
      </c>
      <c r="G98" s="29">
        <v>1</v>
      </c>
      <c r="H98" s="5" t="str">
        <v>Valid Quantity</v>
      </c>
      <c r="I98" s="6" t="str">
        <v>$11.08</v>
      </c>
      <c r="J98" s="29">
        <v>0</v>
      </c>
      <c r="K98" s="5" t="str">
        <v>Cash on Delivery</v>
      </c>
      <c r="L98" s="5" t="str">
        <v>Birmingham</v>
      </c>
      <c r="M98" s="5" t="str">
        <v>UK</v>
      </c>
      <c r="N98" s="5" t="str">
        <v>Pending</v>
      </c>
      <c r="O98" s="31">
        <v>0</v>
      </c>
      <c r="P98" s="5" t="str">
        <v>Consistent</v>
      </c>
      <c r="Q98" s="5" t="str">
        <v>Not Rated</v>
      </c>
      <c r="R98" s="6">
        <v>11.08</v>
      </c>
      <c r="S98" s="6">
        <v>0</v>
      </c>
      <c r="T98" s="6">
        <v>11.08</v>
      </c>
    </row>
    <row r="99" spans="2:20" x14ac:dyDescent="0.35">
      <c r="B99" s="5" t="str">
        <v>ORD004549</v>
      </c>
      <c r="C99" s="5" t="str">
        <v>CUST00207</v>
      </c>
      <c r="D99" s="14">
        <v>45357</v>
      </c>
      <c r="E99" s="5" t="str">
        <v>Fashion</v>
      </c>
      <c r="F99" s="5" t="str">
        <v>Backpack</v>
      </c>
      <c r="G99" s="29">
        <v>4</v>
      </c>
      <c r="H99" s="5" t="str">
        <v>Valid Quantity</v>
      </c>
      <c r="I99" s="6" t="str">
        <v>$73.85</v>
      </c>
      <c r="J99" s="29">
        <v>0</v>
      </c>
      <c r="K99" s="5" t="str">
        <v>Credit Card</v>
      </c>
      <c r="L99" s="5" t="str">
        <v>Chicago</v>
      </c>
      <c r="M99" s="5" t="str">
        <v>USA</v>
      </c>
      <c r="N99" s="5" t="str">
        <v>Pending</v>
      </c>
      <c r="O99" s="31">
        <v>0</v>
      </c>
      <c r="P99" s="5" t="str">
        <v>Consistent</v>
      </c>
      <c r="Q99" s="5" t="str">
        <v>Not Rated</v>
      </c>
      <c r="R99" s="6">
        <v>295.39999999999998</v>
      </c>
      <c r="S99" s="6">
        <v>0</v>
      </c>
      <c r="T99" s="6">
        <v>295.39999999999998</v>
      </c>
    </row>
    <row r="100" spans="2:20" x14ac:dyDescent="0.35">
      <c r="B100" s="5" t="str">
        <v>ORD001918</v>
      </c>
      <c r="C100" s="5" t="str">
        <v>CUST00716</v>
      </c>
      <c r="D100" s="14">
        <v>45357</v>
      </c>
      <c r="E100" s="5" t="str">
        <v>Sports</v>
      </c>
      <c r="F100" s="5" t="str">
        <v>Cycling Helmet</v>
      </c>
      <c r="G100" s="29">
        <v>2</v>
      </c>
      <c r="H100" s="5" t="str">
        <v>Valid Quantity</v>
      </c>
      <c r="I100" s="6" t="str">
        <v>$28.29</v>
      </c>
      <c r="J100" s="29">
        <v>5</v>
      </c>
      <c r="K100" s="5" t="str">
        <v>PayPal</v>
      </c>
      <c r="L100" s="5" t="str">
        <v>Mumbai</v>
      </c>
      <c r="M100" s="5" t="str">
        <v>India</v>
      </c>
      <c r="N100" s="5" t="str">
        <v>Pending</v>
      </c>
      <c r="O100" s="31">
        <v>0</v>
      </c>
      <c r="P100" s="5" t="str">
        <v>Consistent</v>
      </c>
      <c r="Q100" s="5" t="str">
        <v>Not Rated</v>
      </c>
      <c r="R100" s="6">
        <v>56.58</v>
      </c>
      <c r="S100" s="6">
        <v>2.8289999999999997</v>
      </c>
      <c r="T100" s="6">
        <v>53.750999999999998</v>
      </c>
    </row>
    <row r="101" spans="2:20" x14ac:dyDescent="0.35">
      <c r="B101" s="5" t="str">
        <v>ORD002786</v>
      </c>
      <c r="C101" s="5" t="str">
        <v>CUST02095</v>
      </c>
      <c r="D101" s="14">
        <v>45359</v>
      </c>
      <c r="E101" s="5" t="str">
        <v>Grocery</v>
      </c>
      <c r="F101" s="5" t="str">
        <v>Basmati Rice 5kg</v>
      </c>
      <c r="G101" s="29">
        <v>2</v>
      </c>
      <c r="H101" s="5" t="str">
        <v>Valid Quantity</v>
      </c>
      <c r="I101" s="6" t="str">
        <v>$11.02</v>
      </c>
      <c r="J101" s="29">
        <v>15</v>
      </c>
      <c r="K101" s="5" t="str">
        <v>Debit Card</v>
      </c>
      <c r="L101" s="5" t="str">
        <v>Munich</v>
      </c>
      <c r="M101" s="5" t="str">
        <v>Germany</v>
      </c>
      <c r="N101" s="5" t="str">
        <v>Pending</v>
      </c>
      <c r="O101" s="31">
        <v>0</v>
      </c>
      <c r="P101" s="5" t="str">
        <v>Consistent</v>
      </c>
      <c r="Q101" s="5" t="str">
        <v>Not Rated</v>
      </c>
      <c r="R101" s="6">
        <v>22.04</v>
      </c>
      <c r="S101" s="6">
        <v>3.3059999999999996</v>
      </c>
      <c r="T101" s="6">
        <v>18.733999999999998</v>
      </c>
    </row>
    <row r="102" spans="2:20" x14ac:dyDescent="0.35">
      <c r="B102" s="5" t="str">
        <v>ORD003270</v>
      </c>
      <c r="C102" s="5" t="str">
        <v>CUST02327</v>
      </c>
      <c r="D102" s="14">
        <v>45359</v>
      </c>
      <c r="E102" s="5" t="str">
        <v>Toys</v>
      </c>
      <c r="F102" s="5" t="str">
        <v>Building Blocks Set</v>
      </c>
      <c r="G102" s="29">
        <v>1</v>
      </c>
      <c r="H102" s="5" t="str">
        <v>Valid Quantity</v>
      </c>
      <c r="I102" s="6" t="str">
        <v>$45.05</v>
      </c>
      <c r="J102" s="29">
        <v>20</v>
      </c>
      <c r="K102" s="5" t="str">
        <v>PayPal</v>
      </c>
      <c r="L102" s="5" t="str">
        <v>Abu Dhabi</v>
      </c>
      <c r="M102" s="5" t="str">
        <v>UAE</v>
      </c>
      <c r="N102" s="5" t="str">
        <v>Pending</v>
      </c>
      <c r="O102" s="31">
        <v>0</v>
      </c>
      <c r="P102" s="5" t="str">
        <v>Consistent</v>
      </c>
      <c r="Q102" s="5" t="str">
        <v>Not Rated</v>
      </c>
      <c r="R102" s="6">
        <v>45.05</v>
      </c>
      <c r="S102" s="6">
        <v>9.01</v>
      </c>
      <c r="T102" s="6">
        <v>36.04</v>
      </c>
    </row>
    <row r="103" spans="2:20" x14ac:dyDescent="0.35">
      <c r="B103" s="5" t="str">
        <v>ORD011165</v>
      </c>
      <c r="C103" s="5" t="str">
        <v>CUST00725</v>
      </c>
      <c r="D103" s="14">
        <v>45360</v>
      </c>
      <c r="E103" s="5" t="str">
        <v>Sports</v>
      </c>
      <c r="F103" s="5" t="str">
        <v>Football</v>
      </c>
      <c r="G103" s="29">
        <v>1</v>
      </c>
      <c r="H103" s="5" t="str">
        <v>Valid Quantity</v>
      </c>
      <c r="I103" s="6" t="str">
        <v>$84.23</v>
      </c>
      <c r="J103" s="29">
        <v>10</v>
      </c>
      <c r="K103" s="5" t="str">
        <v>Debit Card</v>
      </c>
      <c r="L103" s="5" t="str">
        <v>Montreal</v>
      </c>
      <c r="M103" s="5" t="str">
        <v>Canada</v>
      </c>
      <c r="N103" s="5" t="str">
        <v>Pending</v>
      </c>
      <c r="O103" s="31">
        <v>0</v>
      </c>
      <c r="P103" s="5" t="str">
        <v>Consistent</v>
      </c>
      <c r="Q103" s="5" t="str">
        <v>Not Rated</v>
      </c>
      <c r="R103" s="6">
        <v>84.23</v>
      </c>
      <c r="S103" s="6">
        <v>8.423</v>
      </c>
      <c r="T103" s="6">
        <v>75.807000000000002</v>
      </c>
    </row>
    <row r="104" spans="2:20" x14ac:dyDescent="0.35">
      <c r="B104" s="5" t="str">
        <v>ORD002382</v>
      </c>
      <c r="C104" s="5" t="str">
        <v>CUST00367</v>
      </c>
      <c r="D104" s="14">
        <v>45360</v>
      </c>
      <c r="E104" s="5" t="str">
        <v>Home &amp; Kitchen</v>
      </c>
      <c r="F104" s="5" t="str">
        <v>LED Desk Lamp</v>
      </c>
      <c r="G104" s="29">
        <v>5</v>
      </c>
      <c r="H104" s="5" t="str">
        <v>Valid Quantity</v>
      </c>
      <c r="I104" s="6" t="str">
        <v>$119.57</v>
      </c>
      <c r="J104" s="29">
        <v>15</v>
      </c>
      <c r="K104" s="5" t="str">
        <v>Debit Card</v>
      </c>
      <c r="L104" s="5" t="str">
        <v>Los Angeles</v>
      </c>
      <c r="M104" s="5" t="str">
        <v>USA</v>
      </c>
      <c r="N104" s="5" t="str">
        <v>Pending</v>
      </c>
      <c r="O104" s="31">
        <v>0</v>
      </c>
      <c r="P104" s="5" t="str">
        <v>Consistent</v>
      </c>
      <c r="Q104" s="5" t="str">
        <v>Not Rated</v>
      </c>
      <c r="R104" s="6">
        <v>597.84999999999991</v>
      </c>
      <c r="S104" s="6">
        <v>89.677499999999981</v>
      </c>
      <c r="T104" s="6">
        <v>508.1724999999999</v>
      </c>
    </row>
    <row r="105" spans="2:20" x14ac:dyDescent="0.35">
      <c r="B105" s="5" t="str">
        <v>ORD000745</v>
      </c>
      <c r="C105" s="5" t="str">
        <v>CUST00359</v>
      </c>
      <c r="D105" s="14">
        <v>45362</v>
      </c>
      <c r="E105" s="5" t="str">
        <v>Books</v>
      </c>
      <c r="F105" s="5" t="str">
        <v>Cookbook</v>
      </c>
      <c r="G105" s="29">
        <v>2</v>
      </c>
      <c r="H105" s="5" t="str">
        <v>Valid Quantity</v>
      </c>
      <c r="I105" s="6" t="str">
        <v>$16.42</v>
      </c>
      <c r="J105" s="29">
        <v>0</v>
      </c>
      <c r="K105" s="5" t="str">
        <v>Debit Card</v>
      </c>
      <c r="L105" s="5" t="str">
        <v>Birmingham</v>
      </c>
      <c r="M105" s="5" t="str">
        <v>UK</v>
      </c>
      <c r="N105" s="5" t="str">
        <v>Pending</v>
      </c>
      <c r="O105" s="31">
        <v>0</v>
      </c>
      <c r="P105" s="5" t="str">
        <v>Consistent</v>
      </c>
      <c r="Q105" s="5" t="str">
        <v>Not Rated</v>
      </c>
      <c r="R105" s="6">
        <v>32.840000000000003</v>
      </c>
      <c r="S105" s="6">
        <v>0</v>
      </c>
      <c r="T105" s="6">
        <v>32.840000000000003</v>
      </c>
    </row>
    <row r="106" spans="2:20" x14ac:dyDescent="0.35">
      <c r="B106" s="5" t="str">
        <v>ORD005788</v>
      </c>
      <c r="C106" s="5" t="str">
        <v>CUST03089</v>
      </c>
      <c r="D106" s="14">
        <v>45363</v>
      </c>
      <c r="E106" s="5" t="str">
        <v>Electronics</v>
      </c>
      <c r="F106" s="5" t="str">
        <v>Power Bank</v>
      </c>
      <c r="G106" s="29">
        <v>2</v>
      </c>
      <c r="H106" s="5" t="str">
        <v>Valid Quantity</v>
      </c>
      <c r="I106" s="6" t="str">
        <v>$48.87</v>
      </c>
      <c r="J106" s="29">
        <v>20</v>
      </c>
      <c r="K106" s="5" t="str">
        <v>Credit Card</v>
      </c>
      <c r="L106" s="5" t="str">
        <v>Birmingham</v>
      </c>
      <c r="M106" s="5" t="str">
        <v>UK</v>
      </c>
      <c r="N106" s="5" t="str">
        <v>Pending</v>
      </c>
      <c r="O106" s="31">
        <v>0</v>
      </c>
      <c r="P106" s="5" t="str">
        <v>Consistent</v>
      </c>
      <c r="Q106" s="5" t="str">
        <v>Not Rated</v>
      </c>
      <c r="R106" s="6">
        <v>97.74</v>
      </c>
      <c r="S106" s="6">
        <v>19.547999999999998</v>
      </c>
      <c r="T106" s="6">
        <v>78.191999999999993</v>
      </c>
    </row>
    <row r="107" spans="2:20" x14ac:dyDescent="0.35">
      <c r="B107" s="5" t="str">
        <v>ORD002270</v>
      </c>
      <c r="C107" s="5" t="str">
        <v>CUST00742</v>
      </c>
      <c r="D107" s="14">
        <v>45363</v>
      </c>
      <c r="E107" s="5" t="str">
        <v>Toys</v>
      </c>
      <c r="F107" s="5" t="str">
        <v>Building Blocks Set</v>
      </c>
      <c r="G107" s="29">
        <v>1</v>
      </c>
      <c r="H107" s="5" t="str">
        <v>Valid Quantity</v>
      </c>
      <c r="I107" s="6" t="str">
        <v>$28.56</v>
      </c>
      <c r="J107" s="29">
        <v>5</v>
      </c>
      <c r="K107" s="5" t="str">
        <v>Net Banking</v>
      </c>
      <c r="L107" s="5" t="str">
        <v>Toronto</v>
      </c>
      <c r="M107" s="5" t="str">
        <v>Canada</v>
      </c>
      <c r="N107" s="5" t="str">
        <v>Pending</v>
      </c>
      <c r="O107" s="31">
        <v>0</v>
      </c>
      <c r="P107" s="5" t="str">
        <v>Consistent</v>
      </c>
      <c r="Q107" s="5" t="str">
        <v>Not Rated</v>
      </c>
      <c r="R107" s="6">
        <v>28.56</v>
      </c>
      <c r="S107" s="6">
        <v>1.4279999999999999</v>
      </c>
      <c r="T107" s="6">
        <v>27.131999999999998</v>
      </c>
    </row>
    <row r="108" spans="2:20" x14ac:dyDescent="0.35">
      <c r="B108" s="5" t="str">
        <v>ORD007318</v>
      </c>
      <c r="C108" s="5" t="str">
        <v>CUST00767</v>
      </c>
      <c r="D108" s="14">
        <v>45363</v>
      </c>
      <c r="E108" s="5" t="str">
        <v>Toys</v>
      </c>
      <c r="F108" s="5" t="str">
        <v>Building Blocks Set</v>
      </c>
      <c r="G108" s="29">
        <v>1</v>
      </c>
      <c r="H108" s="5" t="str">
        <v>Valid Quantity</v>
      </c>
      <c r="I108" s="6" t="str">
        <v>$56.84</v>
      </c>
      <c r="J108" s="29">
        <v>0</v>
      </c>
      <c r="K108" s="5" t="str">
        <v>Net Banking</v>
      </c>
      <c r="L108" s="5" t="str">
        <v>Berlin</v>
      </c>
      <c r="M108" s="5" t="str">
        <v>Germany</v>
      </c>
      <c r="N108" s="5" t="str">
        <v>Pending</v>
      </c>
      <c r="O108" s="31">
        <v>0</v>
      </c>
      <c r="P108" s="5" t="str">
        <v>Consistent</v>
      </c>
      <c r="Q108" s="5" t="str">
        <v>Not Rated</v>
      </c>
      <c r="R108" s="6">
        <v>56.84</v>
      </c>
      <c r="S108" s="6">
        <v>0</v>
      </c>
      <c r="T108" s="6">
        <v>56.84</v>
      </c>
    </row>
    <row r="109" spans="2:20" x14ac:dyDescent="0.35">
      <c r="B109" s="5" t="str">
        <v>ORD003811</v>
      </c>
      <c r="C109" s="5" t="str">
        <v>CUST03266</v>
      </c>
      <c r="D109" s="14">
        <v>45363</v>
      </c>
      <c r="E109" s="5" t="str">
        <v>Toys</v>
      </c>
      <c r="F109" s="5" t="str">
        <v>Remote Control Car</v>
      </c>
      <c r="G109" s="29">
        <v>1</v>
      </c>
      <c r="H109" s="5" t="str">
        <v>Valid Quantity</v>
      </c>
      <c r="I109" s="6" t="str">
        <v>$16.37</v>
      </c>
      <c r="J109" s="29">
        <v>5</v>
      </c>
      <c r="K109" s="5" t="str">
        <v>UPI</v>
      </c>
      <c r="L109" s="5" t="str">
        <v>London</v>
      </c>
      <c r="M109" s="5" t="str">
        <v>UK</v>
      </c>
      <c r="N109" s="5" t="str">
        <v>Pending</v>
      </c>
      <c r="O109" s="31">
        <v>0</v>
      </c>
      <c r="P109" s="5" t="str">
        <v>Consistent</v>
      </c>
      <c r="Q109" s="5" t="str">
        <v>Not Rated</v>
      </c>
      <c r="R109" s="6">
        <v>16.37</v>
      </c>
      <c r="S109" s="6">
        <v>0.81850000000000012</v>
      </c>
      <c r="T109" s="6">
        <v>15.551500000000001</v>
      </c>
    </row>
    <row r="110" spans="2:20" x14ac:dyDescent="0.35">
      <c r="B110" s="5" t="str">
        <v>ORD000646</v>
      </c>
      <c r="C110" s="5" t="str">
        <v>CUST02828</v>
      </c>
      <c r="D110" s="14">
        <v>45364</v>
      </c>
      <c r="E110" s="5" t="str">
        <v>Grocery</v>
      </c>
      <c r="F110" s="5" t="str">
        <v>Almonds 500g</v>
      </c>
      <c r="G110" s="29">
        <v>3</v>
      </c>
      <c r="H110" s="5" t="str">
        <v>Valid Quantity</v>
      </c>
      <c r="I110" s="6" t="str">
        <v>$25.71</v>
      </c>
      <c r="J110" s="29">
        <v>0</v>
      </c>
      <c r="K110" s="5" t="str">
        <v>UPI</v>
      </c>
      <c r="L110" s="5" t="str">
        <v>Dubai</v>
      </c>
      <c r="M110" s="5" t="str">
        <v>UAE</v>
      </c>
      <c r="N110" s="5" t="str">
        <v>Pending</v>
      </c>
      <c r="O110" s="31">
        <v>0</v>
      </c>
      <c r="P110" s="5" t="str">
        <v>Consistent</v>
      </c>
      <c r="Q110" s="5" t="str">
        <v>Not Rated</v>
      </c>
      <c r="R110" s="6">
        <v>77.13</v>
      </c>
      <c r="S110" s="6">
        <v>0</v>
      </c>
      <c r="T110" s="6">
        <v>77.13</v>
      </c>
    </row>
    <row r="111" spans="2:20" x14ac:dyDescent="0.35">
      <c r="B111" s="5" t="str">
        <v>ORD009254</v>
      </c>
      <c r="C111" s="5" t="str">
        <v>CUST03253</v>
      </c>
      <c r="D111" s="14">
        <v>45365</v>
      </c>
      <c r="E111" s="5" t="str">
        <v>Sports</v>
      </c>
      <c r="F111" s="5" t="str">
        <v>Dumbbell Set</v>
      </c>
      <c r="G111" s="29">
        <v>1</v>
      </c>
      <c r="H111" s="5" t="str">
        <v>Valid Quantity</v>
      </c>
      <c r="I111" s="6" t="str">
        <v>$142.79</v>
      </c>
      <c r="J111" s="29">
        <v>0</v>
      </c>
      <c r="K111" s="5" t="str">
        <v>Net Banking</v>
      </c>
      <c r="L111" s="5" t="str">
        <v>Abu Dhabi</v>
      </c>
      <c r="M111" s="5" t="str">
        <v>UAE</v>
      </c>
      <c r="N111" s="5" t="str">
        <v>Pending</v>
      </c>
      <c r="O111" s="31">
        <v>0</v>
      </c>
      <c r="P111" s="5" t="str">
        <v>Consistent</v>
      </c>
      <c r="Q111" s="5" t="str">
        <v>Not Rated</v>
      </c>
      <c r="R111" s="6">
        <v>142.79</v>
      </c>
      <c r="S111" s="6">
        <v>0</v>
      </c>
      <c r="T111" s="6">
        <v>142.79</v>
      </c>
    </row>
    <row r="112" spans="2:20" x14ac:dyDescent="0.35">
      <c r="B112" s="5" t="str">
        <v>ORD000796</v>
      </c>
      <c r="C112" s="5" t="str">
        <v>CUST01715</v>
      </c>
      <c r="D112" s="14">
        <v>45365</v>
      </c>
      <c r="E112" s="5" t="str">
        <v>Beauty</v>
      </c>
      <c r="F112" s="5" t="str">
        <v>Face Moisturizer</v>
      </c>
      <c r="G112" s="29">
        <v>1</v>
      </c>
      <c r="H112" s="5" t="str">
        <v>Valid Quantity</v>
      </c>
      <c r="I112" s="6" t="str">
        <v>$53.57</v>
      </c>
      <c r="J112" s="29">
        <v>5</v>
      </c>
      <c r="K112" s="5" t="str">
        <v>Cash on Delivery</v>
      </c>
      <c r="L112" s="5" t="str">
        <v>Hamburg</v>
      </c>
      <c r="M112" s="5" t="str">
        <v>Germany</v>
      </c>
      <c r="N112" s="5" t="str">
        <v>Pending</v>
      </c>
      <c r="O112" s="31">
        <v>0</v>
      </c>
      <c r="P112" s="5" t="str">
        <v>Consistent</v>
      </c>
      <c r="Q112" s="5" t="str">
        <v>Not Rated</v>
      </c>
      <c r="R112" s="6">
        <v>53.57</v>
      </c>
      <c r="S112" s="6">
        <v>2.6785000000000001</v>
      </c>
      <c r="T112" s="6">
        <v>50.891500000000001</v>
      </c>
    </row>
    <row r="113" spans="2:20" x14ac:dyDescent="0.35">
      <c r="B113" s="5" t="str">
        <v>ORD006210</v>
      </c>
      <c r="C113" s="5" t="str">
        <v>CUST00863</v>
      </c>
      <c r="D113" s="14">
        <v>45365</v>
      </c>
      <c r="E113" s="5" t="str">
        <v>Beauty</v>
      </c>
      <c r="F113" s="5" t="str">
        <v>Shampoo</v>
      </c>
      <c r="G113" s="29">
        <v>1</v>
      </c>
      <c r="H113" s="5" t="str">
        <v>Valid Quantity</v>
      </c>
      <c r="I113" s="6" t="str">
        <v>$13.58</v>
      </c>
      <c r="J113" s="29">
        <v>0</v>
      </c>
      <c r="K113" s="5" t="str">
        <v>Credit Card</v>
      </c>
      <c r="L113" s="5" t="str">
        <v>Munich</v>
      </c>
      <c r="M113" s="5" t="str">
        <v>Germany</v>
      </c>
      <c r="N113" s="5" t="str">
        <v>Pending</v>
      </c>
      <c r="O113" s="31">
        <v>0</v>
      </c>
      <c r="P113" s="5" t="str">
        <v>Consistent</v>
      </c>
      <c r="Q113" s="5" t="str">
        <v>Not Rated</v>
      </c>
      <c r="R113" s="6">
        <v>13.58</v>
      </c>
      <c r="S113" s="6">
        <v>0</v>
      </c>
      <c r="T113" s="6">
        <v>13.58</v>
      </c>
    </row>
    <row r="114" spans="2:20" x14ac:dyDescent="0.35">
      <c r="B114" s="5" t="str">
        <v>ORD003441</v>
      </c>
      <c r="C114" s="5" t="str">
        <v>CUST02678</v>
      </c>
      <c r="D114" s="14">
        <v>45366</v>
      </c>
      <c r="E114" s="5" t="str">
        <v>Home &amp; Kitchen</v>
      </c>
      <c r="F114" s="5" t="str">
        <v>Storage Organizer</v>
      </c>
      <c r="G114" s="29">
        <v>4</v>
      </c>
      <c r="H114" s="5" t="str">
        <v>Valid Quantity</v>
      </c>
      <c r="I114" s="6" t="str">
        <v>$58.22</v>
      </c>
      <c r="J114" s="29">
        <v>5</v>
      </c>
      <c r="K114" s="5" t="str">
        <v>PayPal</v>
      </c>
      <c r="L114" s="5" t="str">
        <v>Chicago</v>
      </c>
      <c r="M114" s="5" t="str">
        <v>USA</v>
      </c>
      <c r="N114" s="5" t="str">
        <v>Pending</v>
      </c>
      <c r="O114" s="31">
        <v>0</v>
      </c>
      <c r="P114" s="5" t="str">
        <v>Consistent</v>
      </c>
      <c r="Q114" s="5" t="str">
        <v>Not Rated</v>
      </c>
      <c r="R114" s="6">
        <v>232.88</v>
      </c>
      <c r="S114" s="6">
        <v>11.644</v>
      </c>
      <c r="T114" s="6">
        <v>221.23599999999999</v>
      </c>
    </row>
    <row r="115" spans="2:20" x14ac:dyDescent="0.35">
      <c r="B115" s="5" t="str">
        <v>ORD011964</v>
      </c>
      <c r="C115" s="5" t="str">
        <v>CUST01300</v>
      </c>
      <c r="D115" s="14">
        <v>45366</v>
      </c>
      <c r="E115" s="5" t="str">
        <v>Toys</v>
      </c>
      <c r="F115" s="5" t="str">
        <v>Remote Control Car</v>
      </c>
      <c r="G115" s="29">
        <v>1</v>
      </c>
      <c r="H115" s="5" t="str">
        <v>Valid Quantity</v>
      </c>
      <c r="I115" s="6" t="str">
        <v>$84.34</v>
      </c>
      <c r="J115" s="29">
        <v>20</v>
      </c>
      <c r="K115" s="5" t="str">
        <v>UPI</v>
      </c>
      <c r="L115" s="5" t="str">
        <v>Chicago</v>
      </c>
      <c r="M115" s="5" t="str">
        <v>USA</v>
      </c>
      <c r="N115" s="5" t="str">
        <v>Pending</v>
      </c>
      <c r="O115" s="31">
        <v>0</v>
      </c>
      <c r="P115" s="5" t="str">
        <v>Consistent</v>
      </c>
      <c r="Q115" s="5" t="str">
        <v>Not Rated</v>
      </c>
      <c r="R115" s="6">
        <v>84.34</v>
      </c>
      <c r="S115" s="6">
        <v>16.868000000000002</v>
      </c>
      <c r="T115" s="6">
        <v>67.472000000000008</v>
      </c>
    </row>
    <row r="116" spans="2:20" x14ac:dyDescent="0.35">
      <c r="B116" s="5" t="str">
        <v>ORD009333</v>
      </c>
      <c r="C116" s="5" t="str">
        <v>CUST02515</v>
      </c>
      <c r="D116" s="14">
        <v>45366</v>
      </c>
      <c r="E116" s="5" t="str">
        <v>Beauty</v>
      </c>
      <c r="F116" s="5" t="str">
        <v>Hair Dryer</v>
      </c>
      <c r="G116" s="29">
        <v>3</v>
      </c>
      <c r="H116" s="5" t="str">
        <v>Valid Quantity</v>
      </c>
      <c r="I116" s="6" t="str">
        <v>$29.34</v>
      </c>
      <c r="J116" s="29">
        <v>25</v>
      </c>
      <c r="K116" s="5" t="str">
        <v>Net Banking</v>
      </c>
      <c r="L116" s="5" t="str">
        <v>Mumbai</v>
      </c>
      <c r="M116" s="5" t="str">
        <v>India</v>
      </c>
      <c r="N116" s="5" t="str">
        <v>Pending</v>
      </c>
      <c r="O116" s="31">
        <v>0</v>
      </c>
      <c r="P116" s="5" t="str">
        <v>Consistent</v>
      </c>
      <c r="Q116" s="5" t="str">
        <v>Not Rated</v>
      </c>
      <c r="R116" s="6">
        <v>88.02</v>
      </c>
      <c r="S116" s="6">
        <v>22.004999999999999</v>
      </c>
      <c r="T116" s="6">
        <v>66.015000000000001</v>
      </c>
    </row>
    <row r="117" spans="2:20" x14ac:dyDescent="0.35">
      <c r="B117" s="5" t="str">
        <v>ORD011772</v>
      </c>
      <c r="C117" s="5" t="str">
        <v>CUST03318</v>
      </c>
      <c r="D117" s="14">
        <v>45367</v>
      </c>
      <c r="E117" s="5" t="str">
        <v>Toys</v>
      </c>
      <c r="F117" s="5" t="str">
        <v>Puzzle 1000pc</v>
      </c>
      <c r="G117" s="29">
        <v>2</v>
      </c>
      <c r="H117" s="5" t="str">
        <v>Valid Quantity</v>
      </c>
      <c r="I117" s="6" t="str">
        <v>$71.21</v>
      </c>
      <c r="J117" s="29">
        <v>5</v>
      </c>
      <c r="K117" s="5" t="str">
        <v>Credit Card</v>
      </c>
      <c r="L117" s="5" t="str">
        <v>Manchester</v>
      </c>
      <c r="M117" s="5" t="str">
        <v>UK</v>
      </c>
      <c r="N117" s="5" t="str">
        <v>Pending</v>
      </c>
      <c r="O117" s="31">
        <v>0</v>
      </c>
      <c r="P117" s="5" t="str">
        <v>Consistent</v>
      </c>
      <c r="Q117" s="5" t="str">
        <v>Not Rated</v>
      </c>
      <c r="R117" s="6">
        <v>142.41999999999999</v>
      </c>
      <c r="S117" s="6">
        <v>7.1209999999999987</v>
      </c>
      <c r="T117" s="6">
        <v>135.29899999999998</v>
      </c>
    </row>
    <row r="118" spans="2:20" x14ac:dyDescent="0.35">
      <c r="B118" s="5" t="str">
        <v>ORD003823</v>
      </c>
      <c r="C118" s="5" t="str">
        <v>CUST03107</v>
      </c>
      <c r="D118" s="14">
        <v>45368</v>
      </c>
      <c r="E118" s="5" t="str">
        <v>Books</v>
      </c>
      <c r="F118" s="5" t="str">
        <v>Fiction Novel</v>
      </c>
      <c r="G118" s="29">
        <v>3</v>
      </c>
      <c r="H118" s="5" t="str">
        <v>Valid Quantity</v>
      </c>
      <c r="I118" s="6" t="str">
        <v>$17.60</v>
      </c>
      <c r="J118" s="29">
        <v>10</v>
      </c>
      <c r="K118" s="5" t="str">
        <v>Debit Card</v>
      </c>
      <c r="L118" s="5" t="str">
        <v>Vancouver</v>
      </c>
      <c r="M118" s="5" t="str">
        <v>Canada</v>
      </c>
      <c r="N118" s="5" t="str">
        <v>Pending</v>
      </c>
      <c r="O118" s="31">
        <v>0</v>
      </c>
      <c r="P118" s="5" t="str">
        <v>Consistent</v>
      </c>
      <c r="Q118" s="5" t="str">
        <v>Not Rated</v>
      </c>
      <c r="R118" s="6">
        <v>52.800000000000004</v>
      </c>
      <c r="S118" s="6">
        <v>5.28</v>
      </c>
      <c r="T118" s="6">
        <v>47.52</v>
      </c>
    </row>
    <row r="119" spans="2:20" x14ac:dyDescent="0.35">
      <c r="B119" s="5" t="str">
        <v>ORD009131</v>
      </c>
      <c r="C119" s="5" t="str">
        <v>CUST02129</v>
      </c>
      <c r="D119" s="14">
        <v>45368</v>
      </c>
      <c r="E119" s="5" t="str">
        <v>Fashion</v>
      </c>
      <c r="F119" s="5" t="str">
        <v>Running Shoes</v>
      </c>
      <c r="G119" s="29">
        <v>1</v>
      </c>
      <c r="H119" s="5" t="str">
        <v>Valid Quantity</v>
      </c>
      <c r="I119" s="6" t="str">
        <v>$11.60</v>
      </c>
      <c r="J119" s="29">
        <v>0</v>
      </c>
      <c r="K119" s="5" t="str">
        <v>UPI</v>
      </c>
      <c r="L119" s="5" t="str">
        <v>Melbourne</v>
      </c>
      <c r="M119" s="5" t="str">
        <v>Australia</v>
      </c>
      <c r="N119" s="5" t="str">
        <v>Pending</v>
      </c>
      <c r="O119" s="31">
        <v>0</v>
      </c>
      <c r="P119" s="5" t="str">
        <v>Consistent</v>
      </c>
      <c r="Q119" s="5" t="str">
        <v>Not Rated</v>
      </c>
      <c r="R119" s="6">
        <v>11.6</v>
      </c>
      <c r="S119" s="6">
        <v>0</v>
      </c>
      <c r="T119" s="6">
        <v>11.6</v>
      </c>
    </row>
    <row r="120" spans="2:20" x14ac:dyDescent="0.35">
      <c r="B120" s="5" t="str">
        <v>ORD005495</v>
      </c>
      <c r="C120" s="5" t="str">
        <v>CUST01347</v>
      </c>
      <c r="D120" s="14">
        <v>45369</v>
      </c>
      <c r="E120" s="5" t="str">
        <v>Fashion</v>
      </c>
      <c r="F120" s="5" t="str">
        <v>Formal Shirt</v>
      </c>
      <c r="G120" s="29">
        <v>2</v>
      </c>
      <c r="H120" s="5" t="str">
        <v>Valid Quantity</v>
      </c>
      <c r="I120" s="6" t="str">
        <v>$34.31</v>
      </c>
      <c r="J120" s="29">
        <v>0</v>
      </c>
      <c r="K120" s="5" t="str">
        <v>Credit Card</v>
      </c>
      <c r="L120" s="5" t="str">
        <v>Montreal</v>
      </c>
      <c r="M120" s="5" t="str">
        <v>Canada</v>
      </c>
      <c r="N120" s="5" t="str">
        <v>Pending</v>
      </c>
      <c r="O120" s="31">
        <v>0</v>
      </c>
      <c r="P120" s="5" t="str">
        <v>Consistent</v>
      </c>
      <c r="Q120" s="5" t="str">
        <v>Not Rated</v>
      </c>
      <c r="R120" s="6">
        <v>68.62</v>
      </c>
      <c r="S120" s="6">
        <v>0</v>
      </c>
      <c r="T120" s="6">
        <v>68.62</v>
      </c>
    </row>
    <row r="121" spans="2:20" x14ac:dyDescent="0.35">
      <c r="B121" s="5" t="str">
        <v>ORD004892</v>
      </c>
      <c r="C121" s="5" t="str">
        <v>CUST00838</v>
      </c>
      <c r="D121" s="14">
        <v>45369</v>
      </c>
      <c r="E121" s="5" t="str">
        <v>Home &amp; Kitchen</v>
      </c>
      <c r="F121" s="5" t="str">
        <v>Blender</v>
      </c>
      <c r="G121" s="29">
        <v>1</v>
      </c>
      <c r="H121" s="5" t="str">
        <v>Valid Quantity</v>
      </c>
      <c r="I121" s="6" t="str">
        <v>$94.05</v>
      </c>
      <c r="J121" s="29">
        <v>10</v>
      </c>
      <c r="K121" s="5" t="str">
        <v>Credit Card</v>
      </c>
      <c r="L121" s="5" t="str">
        <v>Birmingham</v>
      </c>
      <c r="M121" s="5" t="str">
        <v>UK</v>
      </c>
      <c r="N121" s="5" t="str">
        <v>Pending</v>
      </c>
      <c r="O121" s="31">
        <v>0</v>
      </c>
      <c r="P121" s="5" t="str">
        <v>Consistent</v>
      </c>
      <c r="Q121" s="5" t="str">
        <v>Not Rated</v>
      </c>
      <c r="R121" s="6">
        <v>94.05</v>
      </c>
      <c r="S121" s="6">
        <v>9.4049999999999994</v>
      </c>
      <c r="T121" s="6">
        <v>84.644999999999996</v>
      </c>
    </row>
    <row r="122" spans="2:20" x14ac:dyDescent="0.35">
      <c r="B122" s="5" t="str">
        <v>ORD008947</v>
      </c>
      <c r="C122" s="5" t="str">
        <v>CUST02140</v>
      </c>
      <c r="D122" s="14">
        <v>45370</v>
      </c>
      <c r="E122" s="5" t="str">
        <v>Fashion</v>
      </c>
      <c r="F122" s="5" t="str">
        <v>Leather Wallet</v>
      </c>
      <c r="G122" s="29">
        <v>3</v>
      </c>
      <c r="H122" s="5" t="str">
        <v>Valid Quantity</v>
      </c>
      <c r="I122" s="6" t="str">
        <v>$28.10</v>
      </c>
      <c r="J122" s="29">
        <v>15</v>
      </c>
      <c r="K122" s="5" t="str">
        <v>Net Banking</v>
      </c>
      <c r="L122" s="5" t="str">
        <v>Manchester</v>
      </c>
      <c r="M122" s="5" t="str">
        <v>UK</v>
      </c>
      <c r="N122" s="5" t="str">
        <v>Pending</v>
      </c>
      <c r="O122" s="31">
        <v>0</v>
      </c>
      <c r="P122" s="5" t="str">
        <v>Consistent</v>
      </c>
      <c r="Q122" s="5" t="str">
        <v>Not Rated</v>
      </c>
      <c r="R122" s="6">
        <v>84.300000000000011</v>
      </c>
      <c r="S122" s="6">
        <v>12.645000000000003</v>
      </c>
      <c r="T122" s="6">
        <v>71.655000000000001</v>
      </c>
    </row>
    <row r="123" spans="2:20" x14ac:dyDescent="0.35">
      <c r="B123" s="5" t="str">
        <v>ORD001694</v>
      </c>
      <c r="C123" s="5" t="str">
        <v>CUST03120</v>
      </c>
      <c r="D123" s="14">
        <v>45371</v>
      </c>
      <c r="E123" s="5" t="str">
        <v>Fashion</v>
      </c>
      <c r="F123" s="5" t="str">
        <v>Running Shoes</v>
      </c>
      <c r="G123" s="29">
        <v>1</v>
      </c>
      <c r="H123" s="5" t="str">
        <v>Valid Quantity</v>
      </c>
      <c r="I123" s="6" t="str">
        <v>$77.64</v>
      </c>
      <c r="J123" s="29">
        <v>0</v>
      </c>
      <c r="K123" s="5" t="str">
        <v>PayPal</v>
      </c>
      <c r="L123" s="5" t="str">
        <v>Mumbai</v>
      </c>
      <c r="M123" s="5" t="str">
        <v>India</v>
      </c>
      <c r="N123" s="5" t="str">
        <v>Pending</v>
      </c>
      <c r="O123" s="31">
        <v>0</v>
      </c>
      <c r="P123" s="5" t="str">
        <v>Consistent</v>
      </c>
      <c r="Q123" s="5" t="str">
        <v>Not Rated</v>
      </c>
      <c r="R123" s="6">
        <v>77.64</v>
      </c>
      <c r="S123" s="6">
        <v>0</v>
      </c>
      <c r="T123" s="6">
        <v>77.64</v>
      </c>
    </row>
    <row r="124" spans="2:20" x14ac:dyDescent="0.35">
      <c r="B124" s="5" t="str">
        <v>ORD005102</v>
      </c>
      <c r="C124" s="5" t="str">
        <v>CUST03341</v>
      </c>
      <c r="D124" s="14">
        <v>45372</v>
      </c>
      <c r="E124" s="5" t="str">
        <v>Toys</v>
      </c>
      <c r="F124" s="5" t="str">
        <v>Action Figure</v>
      </c>
      <c r="G124" s="29">
        <v>2</v>
      </c>
      <c r="H124" s="5" t="str">
        <v>Valid Quantity</v>
      </c>
      <c r="I124" s="6" t="str">
        <v>$87.81</v>
      </c>
      <c r="J124" s="29">
        <v>15</v>
      </c>
      <c r="K124" s="5" t="str">
        <v>Net Banking</v>
      </c>
      <c r="L124" s="5" t="str">
        <v>Bengaluru</v>
      </c>
      <c r="M124" s="5" t="str">
        <v>India</v>
      </c>
      <c r="N124" s="5" t="str">
        <v>Pending</v>
      </c>
      <c r="O124" s="31">
        <v>0</v>
      </c>
      <c r="P124" s="5" t="str">
        <v>Consistent</v>
      </c>
      <c r="Q124" s="5" t="str">
        <v>Not Rated</v>
      </c>
      <c r="R124" s="6">
        <v>175.62</v>
      </c>
      <c r="S124" s="6">
        <v>26.343000000000004</v>
      </c>
      <c r="T124" s="6">
        <v>149.27699999999999</v>
      </c>
    </row>
    <row r="125" spans="2:20" x14ac:dyDescent="0.35">
      <c r="B125" s="5" t="str">
        <v>ORD008401</v>
      </c>
      <c r="C125" s="5" t="str">
        <v>CUST02770</v>
      </c>
      <c r="D125" s="14">
        <v>45373</v>
      </c>
      <c r="E125" s="5" t="str">
        <v>Toys</v>
      </c>
      <c r="F125" s="5" t="str">
        <v>Remote Control Car</v>
      </c>
      <c r="G125" s="29">
        <v>2</v>
      </c>
      <c r="H125" s="5" t="str">
        <v>Valid Quantity</v>
      </c>
      <c r="I125" s="6" t="str">
        <v>$30.60</v>
      </c>
      <c r="J125" s="29">
        <v>5</v>
      </c>
      <c r="K125" s="5" t="str">
        <v>Credit Card</v>
      </c>
      <c r="L125" s="5" t="str">
        <v>Brisbane</v>
      </c>
      <c r="M125" s="5" t="str">
        <v>Australia</v>
      </c>
      <c r="N125" s="5" t="str">
        <v>Pending</v>
      </c>
      <c r="O125" s="31">
        <v>0</v>
      </c>
      <c r="P125" s="5" t="str">
        <v>Consistent</v>
      </c>
      <c r="Q125" s="5" t="str">
        <v>Not Rated</v>
      </c>
      <c r="R125" s="6">
        <v>61.2</v>
      </c>
      <c r="S125" s="6">
        <v>3.06</v>
      </c>
      <c r="T125" s="6">
        <v>58.14</v>
      </c>
    </row>
    <row r="126" spans="2:20" x14ac:dyDescent="0.35">
      <c r="B126" s="5" t="str">
        <v>ORD005755</v>
      </c>
      <c r="C126" s="5" t="str">
        <v>CUST02848</v>
      </c>
      <c r="D126" s="14">
        <v>45373</v>
      </c>
      <c r="E126" s="5" t="str">
        <v>Sports</v>
      </c>
      <c r="F126" s="5" t="str">
        <v>Cycling Helmet</v>
      </c>
      <c r="G126" s="29">
        <v>1</v>
      </c>
      <c r="H126" s="5" t="str">
        <v>Valid Quantity</v>
      </c>
      <c r="I126" s="6" t="str">
        <v>$67.72</v>
      </c>
      <c r="J126" s="29">
        <v>0</v>
      </c>
      <c r="K126" s="5" t="str">
        <v>Credit Card</v>
      </c>
      <c r="L126" s="5" t="str">
        <v>Dubai</v>
      </c>
      <c r="M126" s="5" t="str">
        <v>UAE</v>
      </c>
      <c r="N126" s="5" t="str">
        <v>Pending</v>
      </c>
      <c r="O126" s="31">
        <v>0</v>
      </c>
      <c r="P126" s="5" t="str">
        <v>Consistent</v>
      </c>
      <c r="Q126" s="5" t="str">
        <v>Not Rated</v>
      </c>
      <c r="R126" s="6">
        <v>67.72</v>
      </c>
      <c r="S126" s="6">
        <v>0</v>
      </c>
      <c r="T126" s="6">
        <v>67.72</v>
      </c>
    </row>
    <row r="127" spans="2:20" x14ac:dyDescent="0.35">
      <c r="B127" s="5" t="str">
        <v>ORD000093</v>
      </c>
      <c r="C127" s="5" t="str">
        <v>CUST01497</v>
      </c>
      <c r="D127" s="14">
        <v>45373</v>
      </c>
      <c r="E127" s="5" t="str">
        <v>Fashion</v>
      </c>
      <c r="F127" s="5" t="str">
        <v>Hoodie</v>
      </c>
      <c r="G127" s="29">
        <v>2</v>
      </c>
      <c r="H127" s="5" t="str">
        <v>Valid Quantity</v>
      </c>
      <c r="I127" s="6" t="str">
        <v>$49.14</v>
      </c>
      <c r="J127" s="29">
        <v>25</v>
      </c>
      <c r="K127" s="5" t="str">
        <v>Net Banking</v>
      </c>
      <c r="L127" s="5" t="str">
        <v>Los Angeles</v>
      </c>
      <c r="M127" s="5" t="str">
        <v>USA</v>
      </c>
      <c r="N127" s="5" t="str">
        <v>Pending</v>
      </c>
      <c r="O127" s="31">
        <v>0</v>
      </c>
      <c r="P127" s="5" t="str">
        <v>Consistent</v>
      </c>
      <c r="Q127" s="5" t="str">
        <v>Not Rated</v>
      </c>
      <c r="R127" s="6">
        <v>98.28</v>
      </c>
      <c r="S127" s="6">
        <v>24.57</v>
      </c>
      <c r="T127" s="6">
        <v>73.710000000000008</v>
      </c>
    </row>
    <row r="128" spans="2:20" x14ac:dyDescent="0.35">
      <c r="B128" s="5" t="str">
        <v>ORD006977</v>
      </c>
      <c r="C128" s="5" t="str">
        <v>CUST00921</v>
      </c>
      <c r="D128" s="14">
        <v>45374</v>
      </c>
      <c r="E128" s="5" t="str">
        <v>Home &amp; Kitchen</v>
      </c>
      <c r="F128" s="5" t="str">
        <v>Ceramic Mug Set</v>
      </c>
      <c r="G128" s="29">
        <v>3</v>
      </c>
      <c r="H128" s="5" t="str">
        <v>Valid Quantity</v>
      </c>
      <c r="I128" s="6" t="str">
        <v>$77.32</v>
      </c>
      <c r="J128" s="29">
        <v>20</v>
      </c>
      <c r="K128" s="5" t="str">
        <v>PayPal</v>
      </c>
      <c r="L128" s="5" t="str">
        <v>Houston</v>
      </c>
      <c r="M128" s="5" t="str">
        <v>USA</v>
      </c>
      <c r="N128" s="5" t="str">
        <v>Pending</v>
      </c>
      <c r="O128" s="31">
        <v>0</v>
      </c>
      <c r="P128" s="5" t="str">
        <v>Consistent</v>
      </c>
      <c r="Q128" s="5" t="str">
        <v>Not Rated</v>
      </c>
      <c r="R128" s="6">
        <v>231.95999999999998</v>
      </c>
      <c r="S128" s="6">
        <v>46.391999999999996</v>
      </c>
      <c r="T128" s="6">
        <v>185.56799999999998</v>
      </c>
    </row>
    <row r="129" spans="2:20" x14ac:dyDescent="0.35">
      <c r="B129" s="5" t="str">
        <v>ORD010155</v>
      </c>
      <c r="C129" s="5" t="str">
        <v>CUST01862</v>
      </c>
      <c r="D129" s="14">
        <v>45374</v>
      </c>
      <c r="E129" s="5" t="str">
        <v>Toys</v>
      </c>
      <c r="F129" s="5" t="str">
        <v>Building Blocks Set</v>
      </c>
      <c r="G129" s="29">
        <v>1</v>
      </c>
      <c r="H129" s="5" t="str">
        <v>Valid Quantity</v>
      </c>
      <c r="I129" s="6" t="str">
        <v>$50.79</v>
      </c>
      <c r="J129" s="29">
        <v>10</v>
      </c>
      <c r="K129" s="5" t="str">
        <v>Cash on Delivery</v>
      </c>
      <c r="L129" s="5" t="str">
        <v>Unknown</v>
      </c>
      <c r="M129" s="5" t="str">
        <v>UK</v>
      </c>
      <c r="N129" s="5" t="str">
        <v>Pending</v>
      </c>
      <c r="O129" s="31">
        <v>0</v>
      </c>
      <c r="P129" s="5" t="str">
        <v>Consistent</v>
      </c>
      <c r="Q129" s="5" t="str">
        <v>Not Rated</v>
      </c>
      <c r="R129" s="6">
        <v>50.79</v>
      </c>
      <c r="S129" s="6">
        <v>5.0789999999999997</v>
      </c>
      <c r="T129" s="6">
        <v>45.710999999999999</v>
      </c>
    </row>
    <row r="130" spans="2:20" x14ac:dyDescent="0.35">
      <c r="B130" s="5" t="str">
        <v>ORD007425</v>
      </c>
      <c r="C130" s="5" t="str">
        <v>CUST00596</v>
      </c>
      <c r="D130" s="14">
        <v>45374</v>
      </c>
      <c r="E130" s="5" t="str">
        <v>Grocery</v>
      </c>
      <c r="F130" s="5" t="str">
        <v>Green Tea Pack</v>
      </c>
      <c r="G130" s="29">
        <v>1</v>
      </c>
      <c r="H130" s="5" t="str">
        <v>Valid Quantity</v>
      </c>
      <c r="I130" s="6" t="str">
        <v>$26.77</v>
      </c>
      <c r="J130" s="29">
        <v>10</v>
      </c>
      <c r="K130" s="5" t="str">
        <v>Cash on Delivery</v>
      </c>
      <c r="L130" s="5" t="str">
        <v>Munich</v>
      </c>
      <c r="M130" s="5" t="str">
        <v>Germany</v>
      </c>
      <c r="N130" s="5" t="str">
        <v>Pending</v>
      </c>
      <c r="O130" s="31">
        <v>0</v>
      </c>
      <c r="P130" s="5" t="str">
        <v>Consistent</v>
      </c>
      <c r="Q130" s="5" t="str">
        <v>Not Rated</v>
      </c>
      <c r="R130" s="6">
        <v>26.77</v>
      </c>
      <c r="S130" s="6">
        <v>2.677</v>
      </c>
      <c r="T130" s="6">
        <v>24.093</v>
      </c>
    </row>
    <row r="131" spans="2:20" x14ac:dyDescent="0.35">
      <c r="B131" s="5" t="str">
        <v>ORD003689</v>
      </c>
      <c r="C131" s="5" t="str">
        <v>CUST02097</v>
      </c>
      <c r="D131" s="14">
        <v>45374</v>
      </c>
      <c r="E131" s="5" t="str">
        <v>Electronics</v>
      </c>
      <c r="F131" s="5" t="str">
        <v>Bluetooth Speaker</v>
      </c>
      <c r="G131" s="29">
        <v>4</v>
      </c>
      <c r="H131" s="5" t="str">
        <v>Valid Quantity</v>
      </c>
      <c r="I131" s="6" t="str">
        <v>$220.95</v>
      </c>
      <c r="J131" s="29">
        <v>5</v>
      </c>
      <c r="K131" s="5" t="str">
        <v>Credit Card</v>
      </c>
      <c r="L131" s="5" t="str">
        <v>London</v>
      </c>
      <c r="M131" s="5" t="str">
        <v>UK</v>
      </c>
      <c r="N131" s="5" t="str">
        <v>Pending</v>
      </c>
      <c r="O131" s="31">
        <v>0</v>
      </c>
      <c r="P131" s="5" t="str">
        <v>Consistent</v>
      </c>
      <c r="Q131" s="5" t="str">
        <v>Not Rated</v>
      </c>
      <c r="R131" s="6">
        <v>883.8</v>
      </c>
      <c r="S131" s="6">
        <v>44.19</v>
      </c>
      <c r="T131" s="6">
        <v>839.6099999999999</v>
      </c>
    </row>
    <row r="132" spans="2:20" x14ac:dyDescent="0.35">
      <c r="B132" s="5" t="str">
        <v>ORD002326</v>
      </c>
      <c r="C132" s="5" t="str">
        <v>CUST02070</v>
      </c>
      <c r="D132" s="14">
        <v>45375</v>
      </c>
      <c r="E132" s="5" t="str">
        <v>Books</v>
      </c>
      <c r="F132" s="5" t="str">
        <v>Cookbook</v>
      </c>
      <c r="G132" s="29">
        <v>1</v>
      </c>
      <c r="H132" s="5" t="str">
        <v>Valid Quantity</v>
      </c>
      <c r="I132" s="6" t="str">
        <v>$9.76</v>
      </c>
      <c r="J132" s="29">
        <v>5</v>
      </c>
      <c r="K132" s="5" t="str">
        <v>PayPal</v>
      </c>
      <c r="L132" s="5" t="str">
        <v>Manchester</v>
      </c>
      <c r="M132" s="5" t="str">
        <v>UK</v>
      </c>
      <c r="N132" s="5" t="str">
        <v>Pending</v>
      </c>
      <c r="O132" s="31">
        <v>0</v>
      </c>
      <c r="P132" s="5" t="str">
        <v>Consistent</v>
      </c>
      <c r="Q132" s="5" t="str">
        <v>Not Rated</v>
      </c>
      <c r="R132" s="6">
        <v>9.76</v>
      </c>
      <c r="S132" s="6">
        <v>0.48799999999999999</v>
      </c>
      <c r="T132" s="6">
        <v>9.2720000000000002</v>
      </c>
    </row>
    <row r="133" spans="2:20" x14ac:dyDescent="0.35">
      <c r="B133" s="5" t="str">
        <v>ORD010779</v>
      </c>
      <c r="C133" s="5" t="str">
        <v>CUST00689</v>
      </c>
      <c r="D133" s="14">
        <v>45376</v>
      </c>
      <c r="E133" s="5" t="str">
        <v>Books</v>
      </c>
      <c r="F133" s="5" t="str">
        <v>Self-Help Book</v>
      </c>
      <c r="G133" s="29">
        <v>4</v>
      </c>
      <c r="H133" s="5" t="str">
        <v>Valid Quantity</v>
      </c>
      <c r="I133" s="6" t="str">
        <v>$21.36</v>
      </c>
      <c r="J133" s="29">
        <v>0</v>
      </c>
      <c r="K133" s="5" t="str">
        <v>Cash on Delivery</v>
      </c>
      <c r="L133" s="5" t="str">
        <v>Mumbai</v>
      </c>
      <c r="M133" s="5" t="str">
        <v>India</v>
      </c>
      <c r="N133" s="5" t="str">
        <v>Pending</v>
      </c>
      <c r="O133" s="31">
        <v>0</v>
      </c>
      <c r="P133" s="5" t="str">
        <v>Consistent</v>
      </c>
      <c r="Q133" s="5" t="str">
        <v>Not Rated</v>
      </c>
      <c r="R133" s="6">
        <v>85.44</v>
      </c>
      <c r="S133" s="6">
        <v>0</v>
      </c>
      <c r="T133" s="6">
        <v>85.44</v>
      </c>
    </row>
    <row r="134" spans="2:20" x14ac:dyDescent="0.35">
      <c r="B134" s="5" t="str">
        <v>ORD006516</v>
      </c>
      <c r="C134" s="5" t="str">
        <v>CUST02143</v>
      </c>
      <c r="D134" s="14">
        <v>45377</v>
      </c>
      <c r="E134" s="5" t="str">
        <v>Fashion</v>
      </c>
      <c r="F134" s="5" t="str">
        <v>Denim Jacket</v>
      </c>
      <c r="G134" s="29">
        <v>5</v>
      </c>
      <c r="H134" s="5" t="str">
        <v>Valid Quantity</v>
      </c>
      <c r="I134" s="6" t="str">
        <v>$103.69</v>
      </c>
      <c r="J134" s="29">
        <v>15</v>
      </c>
      <c r="K134" s="5" t="str">
        <v>Net Banking</v>
      </c>
      <c r="L134" s="5" t="str">
        <v>Berlin</v>
      </c>
      <c r="M134" s="5" t="str">
        <v>Germany</v>
      </c>
      <c r="N134" s="5" t="str">
        <v>Pending</v>
      </c>
      <c r="O134" s="31">
        <v>0</v>
      </c>
      <c r="P134" s="5" t="str">
        <v>Consistent</v>
      </c>
      <c r="Q134" s="5" t="str">
        <v>Not Rated</v>
      </c>
      <c r="R134" s="6">
        <v>518.45000000000005</v>
      </c>
      <c r="S134" s="6">
        <v>77.767500000000013</v>
      </c>
      <c r="T134" s="6">
        <v>440.6825</v>
      </c>
    </row>
    <row r="135" spans="2:20" x14ac:dyDescent="0.35">
      <c r="B135" s="5" t="str">
        <v>ORD003635</v>
      </c>
      <c r="C135" s="5" t="str">
        <v>CUST02101</v>
      </c>
      <c r="D135" s="14">
        <v>45377</v>
      </c>
      <c r="E135" s="5" t="str">
        <v>Fashion</v>
      </c>
      <c r="F135" s="5" t="str">
        <v>Running Shoes</v>
      </c>
      <c r="G135" s="29">
        <v>2</v>
      </c>
      <c r="H135" s="5" t="str">
        <v>Valid Quantity</v>
      </c>
      <c r="I135" s="6" t="str">
        <v>$94.02</v>
      </c>
      <c r="J135" s="29">
        <v>5</v>
      </c>
      <c r="K135" s="5" t="str">
        <v>PayPal</v>
      </c>
      <c r="L135" s="5" t="str">
        <v>Abu Dhabi</v>
      </c>
      <c r="M135" s="5" t="str">
        <v>UAE</v>
      </c>
      <c r="N135" s="5" t="str">
        <v>Pending</v>
      </c>
      <c r="O135" s="31">
        <v>0</v>
      </c>
      <c r="P135" s="5" t="str">
        <v>Consistent</v>
      </c>
      <c r="Q135" s="5" t="str">
        <v>Not Rated</v>
      </c>
      <c r="R135" s="6">
        <v>188.04</v>
      </c>
      <c r="S135" s="6">
        <v>9.4019999999999992</v>
      </c>
      <c r="T135" s="6">
        <v>178.63800000000001</v>
      </c>
    </row>
    <row r="136" spans="2:20" x14ac:dyDescent="0.35">
      <c r="B136" s="5" t="str">
        <v>ORD007726</v>
      </c>
      <c r="C136" s="5" t="str">
        <v>CUST03479</v>
      </c>
      <c r="D136" s="14">
        <v>45377</v>
      </c>
      <c r="E136" s="5" t="str">
        <v>Home &amp; Kitchen</v>
      </c>
      <c r="F136" s="5" t="str">
        <v>Ceramic Mug Set</v>
      </c>
      <c r="G136" s="29">
        <v>4</v>
      </c>
      <c r="H136" s="5" t="str">
        <v>Valid Quantity</v>
      </c>
      <c r="I136" s="6" t="str">
        <v>$117.71</v>
      </c>
      <c r="J136" s="29">
        <v>10</v>
      </c>
      <c r="K136" s="5" t="str">
        <v>PayPal</v>
      </c>
      <c r="L136" s="5" t="str">
        <v>Unknown</v>
      </c>
      <c r="M136" s="5" t="str">
        <v>UAE</v>
      </c>
      <c r="N136" s="5" t="str">
        <v>Pending</v>
      </c>
      <c r="O136" s="31">
        <v>0</v>
      </c>
      <c r="P136" s="5" t="str">
        <v>Consistent</v>
      </c>
      <c r="Q136" s="5" t="str">
        <v>Not Rated</v>
      </c>
      <c r="R136" s="6">
        <v>470.84</v>
      </c>
      <c r="S136" s="6">
        <v>47.083999999999996</v>
      </c>
      <c r="T136" s="6">
        <v>423.75599999999997</v>
      </c>
    </row>
    <row r="137" spans="2:20" x14ac:dyDescent="0.35">
      <c r="B137" s="5" t="str">
        <v>ORD003487</v>
      </c>
      <c r="C137" s="5" t="str">
        <v>CUST01835</v>
      </c>
      <c r="D137" s="14">
        <v>45377</v>
      </c>
      <c r="E137" s="5" t="str">
        <v>Toys</v>
      </c>
      <c r="F137" s="5" t="str">
        <v>Building Blocks Set</v>
      </c>
      <c r="G137" s="29">
        <v>1</v>
      </c>
      <c r="H137" s="5" t="str">
        <v>Valid Quantity</v>
      </c>
      <c r="I137" s="6" t="str">
        <v>$40.24</v>
      </c>
      <c r="J137" s="29">
        <v>10</v>
      </c>
      <c r="K137" s="5" t="str">
        <v>Credit Card</v>
      </c>
      <c r="L137" s="5" t="str">
        <v>Vancouver</v>
      </c>
      <c r="M137" s="5" t="str">
        <v>Canada</v>
      </c>
      <c r="N137" s="5" t="str">
        <v>Pending</v>
      </c>
      <c r="O137" s="31">
        <v>0</v>
      </c>
      <c r="P137" s="5" t="str">
        <v>Consistent</v>
      </c>
      <c r="Q137" s="5" t="str">
        <v>Not Rated</v>
      </c>
      <c r="R137" s="6">
        <v>40.24</v>
      </c>
      <c r="S137" s="6">
        <v>4.024</v>
      </c>
      <c r="T137" s="6">
        <v>36.216000000000001</v>
      </c>
    </row>
    <row r="138" spans="2:20" x14ac:dyDescent="0.35">
      <c r="B138" s="5" t="str">
        <v>ORD010110</v>
      </c>
      <c r="C138" s="5" t="str">
        <v>CUST02148</v>
      </c>
      <c r="D138" s="14">
        <v>45379</v>
      </c>
      <c r="E138" s="5" t="str">
        <v>Fashion</v>
      </c>
      <c r="F138" s="5" t="str">
        <v>Running Shoes</v>
      </c>
      <c r="G138" s="29">
        <v>2</v>
      </c>
      <c r="H138" s="5" t="str">
        <v>Valid Quantity</v>
      </c>
      <c r="I138" s="6" t="str">
        <v>$50.93</v>
      </c>
      <c r="J138" s="29">
        <v>10</v>
      </c>
      <c r="K138" s="5" t="str">
        <v>Net Banking</v>
      </c>
      <c r="L138" s="5" t="str">
        <v>Berlin</v>
      </c>
      <c r="M138" s="5" t="str">
        <v>Germany</v>
      </c>
      <c r="N138" s="5" t="str">
        <v>Pending</v>
      </c>
      <c r="O138" s="31">
        <v>0</v>
      </c>
      <c r="P138" s="5" t="str">
        <v>Consistent</v>
      </c>
      <c r="Q138" s="5" t="str">
        <v>Not Rated</v>
      </c>
      <c r="R138" s="6">
        <v>101.86</v>
      </c>
      <c r="S138" s="6">
        <v>10.186</v>
      </c>
      <c r="T138" s="6">
        <v>91.674000000000007</v>
      </c>
    </row>
    <row r="139" spans="2:20" x14ac:dyDescent="0.35">
      <c r="B139" s="5" t="str">
        <v>ORD002668</v>
      </c>
      <c r="C139" s="5" t="str">
        <v>CUST00515</v>
      </c>
      <c r="D139" s="14">
        <v>45379</v>
      </c>
      <c r="E139" s="5" t="str">
        <v>Home &amp; Kitchen</v>
      </c>
      <c r="F139" s="5" t="str">
        <v>Air Fryer</v>
      </c>
      <c r="G139" s="29">
        <v>5</v>
      </c>
      <c r="H139" s="5" t="str">
        <v>Valid Quantity</v>
      </c>
      <c r="I139" s="6" t="str">
        <v>$170.85</v>
      </c>
      <c r="J139" s="29">
        <v>5</v>
      </c>
      <c r="K139" s="5" t="str">
        <v>PayPal</v>
      </c>
      <c r="L139" s="5" t="str">
        <v>Delhi</v>
      </c>
      <c r="M139" s="5" t="str">
        <v>India</v>
      </c>
      <c r="N139" s="5" t="str">
        <v>Pending</v>
      </c>
      <c r="O139" s="31">
        <v>0</v>
      </c>
      <c r="P139" s="5" t="str">
        <v>Consistent</v>
      </c>
      <c r="Q139" s="5" t="str">
        <v>Not Rated</v>
      </c>
      <c r="R139" s="6">
        <v>854.25</v>
      </c>
      <c r="S139" s="6">
        <v>42.712499999999999</v>
      </c>
      <c r="T139" s="6">
        <v>811.53750000000002</v>
      </c>
    </row>
    <row r="140" spans="2:20" x14ac:dyDescent="0.35">
      <c r="B140" s="5" t="str">
        <v>ORD009041</v>
      </c>
      <c r="C140" s="5" t="str">
        <v>CUST03364</v>
      </c>
      <c r="D140" s="14">
        <v>45379</v>
      </c>
      <c r="E140" s="5" t="str">
        <v>Electronics</v>
      </c>
      <c r="F140" s="5" t="str">
        <v>Gaming Mouse</v>
      </c>
      <c r="G140" s="29">
        <v>1</v>
      </c>
      <c r="H140" s="5" t="str">
        <v>Valid Quantity</v>
      </c>
      <c r="I140" s="6" t="str">
        <v>$105.10</v>
      </c>
      <c r="J140" s="29">
        <v>5</v>
      </c>
      <c r="K140" s="5" t="str">
        <v>Net Banking</v>
      </c>
      <c r="L140" s="5" t="str">
        <v>Dubai</v>
      </c>
      <c r="M140" s="5" t="str">
        <v>UAE</v>
      </c>
      <c r="N140" s="5" t="str">
        <v>Pending</v>
      </c>
      <c r="O140" s="31">
        <v>0</v>
      </c>
      <c r="P140" s="5" t="str">
        <v>Consistent</v>
      </c>
      <c r="Q140" s="5" t="str">
        <v>Not Rated</v>
      </c>
      <c r="R140" s="6">
        <v>105.1</v>
      </c>
      <c r="S140" s="6">
        <v>5.2549999999999999</v>
      </c>
      <c r="T140" s="6">
        <v>99.844999999999999</v>
      </c>
    </row>
    <row r="141" spans="2:20" x14ac:dyDescent="0.35">
      <c r="B141" s="5" t="str">
        <v>ORD011480</v>
      </c>
      <c r="C141" s="5" t="str">
        <v>CUST02149</v>
      </c>
      <c r="D141" s="14">
        <v>45380</v>
      </c>
      <c r="E141" s="5" t="str">
        <v>Toys</v>
      </c>
      <c r="F141" s="5" t="str">
        <v>Action Figure</v>
      </c>
      <c r="G141" s="29">
        <v>2</v>
      </c>
      <c r="H141" s="5" t="str">
        <v>Valid Quantity</v>
      </c>
      <c r="I141" s="6" t="str">
        <v>$34.18</v>
      </c>
      <c r="J141" s="29">
        <v>0</v>
      </c>
      <c r="K141" s="5" t="str">
        <v>Debit Card</v>
      </c>
      <c r="L141" s="5" t="str">
        <v>Montreal</v>
      </c>
      <c r="M141" s="5" t="str">
        <v>Canada</v>
      </c>
      <c r="N141" s="5" t="str">
        <v>Pending</v>
      </c>
      <c r="O141" s="31">
        <v>0</v>
      </c>
      <c r="P141" s="5" t="str">
        <v>Consistent</v>
      </c>
      <c r="Q141" s="5" t="str">
        <v>Not Rated</v>
      </c>
      <c r="R141" s="6">
        <v>68.36</v>
      </c>
      <c r="S141" s="6">
        <v>0</v>
      </c>
      <c r="T141" s="6">
        <v>68.36</v>
      </c>
    </row>
    <row r="142" spans="2:20" x14ac:dyDescent="0.35">
      <c r="B142" s="5" t="str">
        <v>ORD004333</v>
      </c>
      <c r="C142" s="5" t="str">
        <v>CUST02938</v>
      </c>
      <c r="D142" s="14">
        <v>45380</v>
      </c>
      <c r="E142" s="5" t="str">
        <v>Beauty</v>
      </c>
      <c r="F142" s="5" t="str">
        <v>Face Moisturizer</v>
      </c>
      <c r="G142" s="29">
        <v>1</v>
      </c>
      <c r="H142" s="5" t="str">
        <v>Valid Quantity</v>
      </c>
      <c r="I142" s="6" t="str">
        <v>$6.42</v>
      </c>
      <c r="J142" s="29">
        <v>0</v>
      </c>
      <c r="K142" s="5" t="str">
        <v>Credit Card</v>
      </c>
      <c r="L142" s="5" t="str">
        <v>Birmingham</v>
      </c>
      <c r="M142" s="5" t="str">
        <v>UK</v>
      </c>
      <c r="N142" s="5" t="str">
        <v>Pending</v>
      </c>
      <c r="O142" s="31">
        <v>0</v>
      </c>
      <c r="P142" s="5" t="str">
        <v>Consistent</v>
      </c>
      <c r="Q142" s="5" t="str">
        <v>Not Rated</v>
      </c>
      <c r="R142" s="6">
        <v>6.42</v>
      </c>
      <c r="S142" s="6">
        <v>0</v>
      </c>
      <c r="T142" s="6">
        <v>6.42</v>
      </c>
    </row>
    <row r="143" spans="2:20" x14ac:dyDescent="0.35">
      <c r="B143" s="5" t="str">
        <v>ORD010948</v>
      </c>
      <c r="C143" s="5" t="str">
        <v>CUST00339</v>
      </c>
      <c r="D143" s="14">
        <v>45382</v>
      </c>
      <c r="E143" s="5" t="str">
        <v>Electronics</v>
      </c>
      <c r="F143" s="5" t="str">
        <v>USB-C Cable</v>
      </c>
      <c r="G143" s="29">
        <v>2</v>
      </c>
      <c r="H143" s="5" t="str">
        <v>Valid Quantity</v>
      </c>
      <c r="I143" s="6" t="str">
        <v>$246.14</v>
      </c>
      <c r="J143" s="29">
        <v>5</v>
      </c>
      <c r="K143" s="5" t="str">
        <v>PayPal</v>
      </c>
      <c r="L143" s="5" t="str">
        <v>Delhi</v>
      </c>
      <c r="M143" s="5" t="str">
        <v>India</v>
      </c>
      <c r="N143" s="5" t="str">
        <v>Pending</v>
      </c>
      <c r="O143" s="31">
        <v>0</v>
      </c>
      <c r="P143" s="5" t="str">
        <v>Consistent</v>
      </c>
      <c r="Q143" s="5" t="str">
        <v>Not Rated</v>
      </c>
      <c r="R143" s="6">
        <v>492.28</v>
      </c>
      <c r="S143" s="6">
        <v>24.613999999999997</v>
      </c>
      <c r="T143" s="6">
        <v>467.666</v>
      </c>
    </row>
    <row r="144" spans="2:20" x14ac:dyDescent="0.35">
      <c r="B144" s="5" t="str">
        <v>ORD003409</v>
      </c>
      <c r="C144" s="5" t="str">
        <v>CUST00575</v>
      </c>
      <c r="D144" s="14">
        <v>45383</v>
      </c>
      <c r="E144" s="5" t="str">
        <v>Home &amp; Kitchen</v>
      </c>
      <c r="F144" s="5" t="str">
        <v>Blender</v>
      </c>
      <c r="G144" s="29">
        <v>5</v>
      </c>
      <c r="H144" s="5" t="str">
        <v>Valid Quantity</v>
      </c>
      <c r="I144" s="6" t="str">
        <v>$42.16</v>
      </c>
      <c r="J144" s="29">
        <v>5</v>
      </c>
      <c r="K144" s="5" t="str">
        <v>UPI</v>
      </c>
      <c r="L144" s="5" t="str">
        <v>Mumbai</v>
      </c>
      <c r="M144" s="5" t="str">
        <v>India</v>
      </c>
      <c r="N144" s="5" t="str">
        <v>Pending</v>
      </c>
      <c r="O144" s="31">
        <v>0</v>
      </c>
      <c r="P144" s="5" t="str">
        <v>Consistent</v>
      </c>
      <c r="Q144" s="5" t="str">
        <v>Not Rated</v>
      </c>
      <c r="R144" s="6">
        <v>210.79999999999998</v>
      </c>
      <c r="S144" s="6">
        <v>10.54</v>
      </c>
      <c r="T144" s="6">
        <v>200.26</v>
      </c>
    </row>
    <row r="145" spans="2:20" x14ac:dyDescent="0.35">
      <c r="B145" s="5" t="str">
        <v>ORD003664</v>
      </c>
      <c r="C145" s="5" t="str">
        <v>CUST00418</v>
      </c>
      <c r="D145" s="14">
        <v>45383</v>
      </c>
      <c r="E145" s="5" t="str">
        <v>Fashion</v>
      </c>
      <c r="F145" s="5" t="str">
        <v>Leather Wallet</v>
      </c>
      <c r="G145" s="29">
        <v>1</v>
      </c>
      <c r="H145" s="5" t="str">
        <v>Valid Quantity</v>
      </c>
      <c r="I145" s="6" t="str">
        <v>$119.39</v>
      </c>
      <c r="J145" s="29">
        <v>0</v>
      </c>
      <c r="K145" s="5" t="str">
        <v>Debit Card</v>
      </c>
      <c r="L145" s="5" t="str">
        <v>Melbourne</v>
      </c>
      <c r="M145" s="5" t="str">
        <v>Australia</v>
      </c>
      <c r="N145" s="5" t="str">
        <v>Pending</v>
      </c>
      <c r="O145" s="31">
        <v>0</v>
      </c>
      <c r="P145" s="5" t="str">
        <v>Consistent</v>
      </c>
      <c r="Q145" s="5" t="str">
        <v>Not Rated</v>
      </c>
      <c r="R145" s="6">
        <v>119.39</v>
      </c>
      <c r="S145" s="6">
        <v>0</v>
      </c>
      <c r="T145" s="6">
        <v>119.39</v>
      </c>
    </row>
    <row r="146" spans="2:20" x14ac:dyDescent="0.35">
      <c r="B146" s="5" t="str">
        <v>ORD008070</v>
      </c>
      <c r="C146" s="5" t="str">
        <v>CUST03275</v>
      </c>
      <c r="D146" s="14">
        <v>45384</v>
      </c>
      <c r="E146" s="5" t="str">
        <v>Books</v>
      </c>
      <c r="F146" s="5" t="str">
        <v>Cookbook</v>
      </c>
      <c r="G146" s="29">
        <v>2</v>
      </c>
      <c r="H146" s="5" t="str">
        <v>Valid Quantity</v>
      </c>
      <c r="I146" s="6" t="str">
        <v>$19.73</v>
      </c>
      <c r="J146" s="29">
        <v>0</v>
      </c>
      <c r="K146" s="5" t="str">
        <v>Net Banking</v>
      </c>
      <c r="L146" s="5" t="str">
        <v>Hyderabad</v>
      </c>
      <c r="M146" s="5" t="str">
        <v>India</v>
      </c>
      <c r="N146" s="5" t="str">
        <v>Pending</v>
      </c>
      <c r="O146" s="31">
        <v>0</v>
      </c>
      <c r="P146" s="5" t="str">
        <v>Consistent</v>
      </c>
      <c r="Q146" s="5" t="str">
        <v>Not Rated</v>
      </c>
      <c r="R146" s="6">
        <v>39.46</v>
      </c>
      <c r="S146" s="6">
        <v>0</v>
      </c>
      <c r="T146" s="6">
        <v>39.46</v>
      </c>
    </row>
    <row r="147" spans="2:20" x14ac:dyDescent="0.35">
      <c r="B147" s="5" t="str">
        <v>ORD005899</v>
      </c>
      <c r="C147" s="5" t="str">
        <v>CUST02762</v>
      </c>
      <c r="D147" s="14">
        <v>45384</v>
      </c>
      <c r="E147" s="5" t="str">
        <v>Home &amp; Kitchen</v>
      </c>
      <c r="F147" s="5" t="str">
        <v>Non-Stick Pan</v>
      </c>
      <c r="G147" s="29">
        <v>5</v>
      </c>
      <c r="H147" s="5" t="str">
        <v>Valid Quantity</v>
      </c>
      <c r="I147" s="6" t="str">
        <v>$28.02</v>
      </c>
      <c r="J147" s="29">
        <v>0</v>
      </c>
      <c r="K147" s="5" t="str">
        <v>Debit Card</v>
      </c>
      <c r="L147" s="5" t="str">
        <v>Abu Dhabi</v>
      </c>
      <c r="M147" s="5" t="str">
        <v>UAE</v>
      </c>
      <c r="N147" s="5" t="str">
        <v>Pending</v>
      </c>
      <c r="O147" s="31">
        <v>0</v>
      </c>
      <c r="P147" s="5" t="str">
        <v>Consistent</v>
      </c>
      <c r="Q147" s="5" t="str">
        <v>Not Rated</v>
      </c>
      <c r="R147" s="6">
        <v>140.1</v>
      </c>
      <c r="S147" s="6">
        <v>0</v>
      </c>
      <c r="T147" s="6">
        <v>140.1</v>
      </c>
    </row>
    <row r="148" spans="2:20" x14ac:dyDescent="0.35">
      <c r="B148" s="5" t="str">
        <v>ORD006339</v>
      </c>
      <c r="C148" s="5" t="str">
        <v>CUST00261</v>
      </c>
      <c r="D148" s="14">
        <v>45387</v>
      </c>
      <c r="E148" s="5" t="str">
        <v>Fashion</v>
      </c>
      <c r="F148" s="5" t="str">
        <v>Cotton T-Shirt</v>
      </c>
      <c r="G148" s="29">
        <v>1</v>
      </c>
      <c r="H148" s="5" t="str">
        <v>Valid Quantity</v>
      </c>
      <c r="I148" s="6" t="str">
        <v>$59.36</v>
      </c>
      <c r="J148" s="29">
        <v>15</v>
      </c>
      <c r="K148" s="5" t="str">
        <v>Credit Card</v>
      </c>
      <c r="L148" s="5" t="str">
        <v>Toronto</v>
      </c>
      <c r="M148" s="5" t="str">
        <v>Canada</v>
      </c>
      <c r="N148" s="5" t="str">
        <v>Pending</v>
      </c>
      <c r="O148" s="31">
        <v>0</v>
      </c>
      <c r="P148" s="5" t="str">
        <v>Consistent</v>
      </c>
      <c r="Q148" s="5" t="str">
        <v>Not Rated</v>
      </c>
      <c r="R148" s="6">
        <v>59.36</v>
      </c>
      <c r="S148" s="6">
        <v>8.9039999999999999</v>
      </c>
      <c r="T148" s="6">
        <v>50.456000000000003</v>
      </c>
    </row>
    <row r="149" spans="2:20" x14ac:dyDescent="0.35">
      <c r="B149" s="5" t="str">
        <v>ORD002856</v>
      </c>
      <c r="C149" s="5" t="str">
        <v>CUST03405</v>
      </c>
      <c r="D149" s="14">
        <v>45387</v>
      </c>
      <c r="E149" s="5" t="str">
        <v>Electronics</v>
      </c>
      <c r="F149" s="5" t="str">
        <v>Laptop Stand</v>
      </c>
      <c r="G149" s="29">
        <v>3</v>
      </c>
      <c r="H149" s="5" t="str">
        <v>Valid Quantity</v>
      </c>
      <c r="I149" s="6" t="str">
        <v>$42.62</v>
      </c>
      <c r="J149" s="29">
        <v>15</v>
      </c>
      <c r="K149" s="5" t="str">
        <v>UPI</v>
      </c>
      <c r="L149" s="5" t="str">
        <v>Melbourne</v>
      </c>
      <c r="M149" s="5" t="str">
        <v>Australia</v>
      </c>
      <c r="N149" s="5" t="str">
        <v>Pending</v>
      </c>
      <c r="O149" s="31">
        <v>0</v>
      </c>
      <c r="P149" s="5" t="str">
        <v>Consistent</v>
      </c>
      <c r="Q149" s="5" t="str">
        <v>Not Rated</v>
      </c>
      <c r="R149" s="6">
        <v>127.85999999999999</v>
      </c>
      <c r="S149" s="6">
        <v>19.178999999999998</v>
      </c>
      <c r="T149" s="6">
        <v>108.68099999999998</v>
      </c>
    </row>
    <row r="150" spans="2:20" x14ac:dyDescent="0.35">
      <c r="B150" s="5" t="str">
        <v>ORD008392</v>
      </c>
      <c r="C150" s="5" t="str">
        <v>CUST03213</v>
      </c>
      <c r="D150" s="14">
        <v>45387</v>
      </c>
      <c r="E150" s="5" t="str">
        <v>Electronics</v>
      </c>
      <c r="F150" s="5" t="str">
        <v>Laptop Stand</v>
      </c>
      <c r="G150" s="29">
        <v>3</v>
      </c>
      <c r="H150" s="5" t="str">
        <v>Valid Quantity</v>
      </c>
      <c r="I150" s="6" t="str">
        <v>$64.31</v>
      </c>
      <c r="J150" s="29">
        <v>0</v>
      </c>
      <c r="K150" s="5" t="str">
        <v>PayPal</v>
      </c>
      <c r="L150" s="5" t="str">
        <v>Munich</v>
      </c>
      <c r="M150" s="5" t="str">
        <v>Germany</v>
      </c>
      <c r="N150" s="5" t="str">
        <v>Pending</v>
      </c>
      <c r="O150" s="31">
        <v>0</v>
      </c>
      <c r="P150" s="5" t="str">
        <v>Consistent</v>
      </c>
      <c r="Q150" s="5" t="str">
        <v>Not Rated</v>
      </c>
      <c r="R150" s="6">
        <v>192.93</v>
      </c>
      <c r="S150" s="6">
        <v>0</v>
      </c>
      <c r="T150" s="6">
        <v>192.93</v>
      </c>
    </row>
    <row r="151" spans="2:20" x14ac:dyDescent="0.35">
      <c r="B151" s="5" t="str">
        <v>ORD008020</v>
      </c>
      <c r="C151" s="5" t="str">
        <v>CUST01178</v>
      </c>
      <c r="D151" s="14">
        <v>45389</v>
      </c>
      <c r="E151" s="5" t="str">
        <v>Sports</v>
      </c>
      <c r="F151" s="5" t="str">
        <v>Yoga Mat</v>
      </c>
      <c r="G151" s="29">
        <v>1</v>
      </c>
      <c r="H151" s="5" t="str">
        <v>Valid Quantity</v>
      </c>
      <c r="I151" s="6" t="str">
        <v>$138.48</v>
      </c>
      <c r="J151" s="29">
        <v>10</v>
      </c>
      <c r="K151" s="5" t="str">
        <v>Cash on Delivery</v>
      </c>
      <c r="L151" s="5" t="str">
        <v>Dubai</v>
      </c>
      <c r="M151" s="5" t="str">
        <v>UAE</v>
      </c>
      <c r="N151" s="5" t="str">
        <v>Pending</v>
      </c>
      <c r="O151" s="31">
        <v>0</v>
      </c>
      <c r="P151" s="5" t="str">
        <v>Consistent</v>
      </c>
      <c r="Q151" s="5" t="str">
        <v>Not Rated</v>
      </c>
      <c r="R151" s="6">
        <v>138.47999999999999</v>
      </c>
      <c r="S151" s="6">
        <v>13.847999999999999</v>
      </c>
      <c r="T151" s="6">
        <v>124.63199999999999</v>
      </c>
    </row>
    <row r="152" spans="2:20" x14ac:dyDescent="0.35">
      <c r="B152" s="5" t="str">
        <v>ORD010517</v>
      </c>
      <c r="C152" s="5" t="str">
        <v>CUST00254</v>
      </c>
      <c r="D152" s="14">
        <v>45390</v>
      </c>
      <c r="E152" s="5" t="str">
        <v>Books</v>
      </c>
      <c r="F152" s="5" t="str">
        <v>Kids Storybook</v>
      </c>
      <c r="G152" s="29">
        <v>3</v>
      </c>
      <c r="H152" s="5" t="str">
        <v>Valid Quantity</v>
      </c>
      <c r="I152" s="6" t="str">
        <v>$28.83</v>
      </c>
      <c r="J152" s="29">
        <v>0</v>
      </c>
      <c r="K152" s="5" t="str">
        <v>Debit Card</v>
      </c>
      <c r="L152" s="5" t="str">
        <v>Hyderabad</v>
      </c>
      <c r="M152" s="5" t="str">
        <v>India</v>
      </c>
      <c r="N152" s="5" t="str">
        <v>Pending</v>
      </c>
      <c r="O152" s="31">
        <v>0</v>
      </c>
      <c r="P152" s="5" t="str">
        <v>Consistent</v>
      </c>
      <c r="Q152" s="5" t="str">
        <v>Not Rated</v>
      </c>
      <c r="R152" s="6">
        <v>86.49</v>
      </c>
      <c r="S152" s="6">
        <v>0</v>
      </c>
      <c r="T152" s="6">
        <v>86.49</v>
      </c>
    </row>
    <row r="153" spans="2:20" x14ac:dyDescent="0.35">
      <c r="B153" s="5" t="str">
        <v>ORD002039</v>
      </c>
      <c r="C153" s="5" t="str">
        <v>CUST00988</v>
      </c>
      <c r="D153" s="14">
        <v>45390</v>
      </c>
      <c r="E153" s="5" t="str">
        <v>Home &amp; Kitchen</v>
      </c>
      <c r="F153" s="5" t="str">
        <v>Air Fryer</v>
      </c>
      <c r="G153" s="29">
        <v>1</v>
      </c>
      <c r="H153" s="5" t="str">
        <v>Valid Quantity</v>
      </c>
      <c r="I153" s="6" t="str">
        <v>$67.99</v>
      </c>
      <c r="J153" s="29">
        <v>15</v>
      </c>
      <c r="K153" s="5" t="str">
        <v>UPI</v>
      </c>
      <c r="L153" s="5" t="str">
        <v>Sydney</v>
      </c>
      <c r="M153" s="5" t="str">
        <v>Australia</v>
      </c>
      <c r="N153" s="5" t="str">
        <v>Pending</v>
      </c>
      <c r="O153" s="31">
        <v>0</v>
      </c>
      <c r="P153" s="5" t="str">
        <v>Consistent</v>
      </c>
      <c r="Q153" s="5" t="str">
        <v>Not Rated</v>
      </c>
      <c r="R153" s="6">
        <v>67.989999999999995</v>
      </c>
      <c r="S153" s="6">
        <v>10.198499999999999</v>
      </c>
      <c r="T153" s="6">
        <v>57.791499999999999</v>
      </c>
    </row>
    <row r="154" spans="2:20" x14ac:dyDescent="0.35">
      <c r="B154" s="5" t="str">
        <v>ORD011883</v>
      </c>
      <c r="C154" s="5" t="str">
        <v>CUST01764</v>
      </c>
      <c r="D154" s="14">
        <v>45390</v>
      </c>
      <c r="E154" s="5" t="str">
        <v>Toys</v>
      </c>
      <c r="F154" s="5" t="str">
        <v>Remote Control Car</v>
      </c>
      <c r="G154" s="29">
        <v>3</v>
      </c>
      <c r="H154" s="5" t="str">
        <v>Valid Quantity</v>
      </c>
      <c r="I154" s="6" t="str">
        <v>$82.73</v>
      </c>
      <c r="J154" s="29">
        <v>5</v>
      </c>
      <c r="K154" s="5" t="str">
        <v>Cash on Delivery</v>
      </c>
      <c r="L154" s="5" t="str">
        <v>Birmingham</v>
      </c>
      <c r="M154" s="5" t="str">
        <v>UK</v>
      </c>
      <c r="N154" s="5" t="str">
        <v>Pending</v>
      </c>
      <c r="O154" s="31">
        <v>0</v>
      </c>
      <c r="P154" s="5" t="str">
        <v>Consistent</v>
      </c>
      <c r="Q154" s="5" t="str">
        <v>Not Rated</v>
      </c>
      <c r="R154" s="6">
        <v>248.19</v>
      </c>
      <c r="S154" s="6">
        <v>12.409500000000001</v>
      </c>
      <c r="T154" s="6">
        <v>235.78049999999999</v>
      </c>
    </row>
    <row r="155" spans="2:20" x14ac:dyDescent="0.35">
      <c r="B155" s="5" t="str">
        <v>ORD003524</v>
      </c>
      <c r="C155" s="5" t="str">
        <v>CUST03271</v>
      </c>
      <c r="D155" s="14">
        <v>45395</v>
      </c>
      <c r="E155" s="5" t="str">
        <v>Toys</v>
      </c>
      <c r="F155" s="5" t="str">
        <v>Puzzle 1000pc</v>
      </c>
      <c r="G155" s="29">
        <v>3</v>
      </c>
      <c r="H155" s="5" t="str">
        <v>Valid Quantity</v>
      </c>
      <c r="I155" s="6" t="str">
        <v>$24.66</v>
      </c>
      <c r="J155" s="29">
        <v>15</v>
      </c>
      <c r="K155" s="5" t="str">
        <v>Credit Card</v>
      </c>
      <c r="L155" s="5" t="str">
        <v>Montreal</v>
      </c>
      <c r="M155" s="5" t="str">
        <v>Canada</v>
      </c>
      <c r="N155" s="5" t="str">
        <v>Pending</v>
      </c>
      <c r="O155" s="31">
        <v>0</v>
      </c>
      <c r="P155" s="5" t="str">
        <v>Consistent</v>
      </c>
      <c r="Q155" s="5" t="str">
        <v>Not Rated</v>
      </c>
      <c r="R155" s="6">
        <v>73.98</v>
      </c>
      <c r="S155" s="6">
        <v>11.097000000000001</v>
      </c>
      <c r="T155" s="6">
        <v>62.883000000000003</v>
      </c>
    </row>
    <row r="156" spans="2:20" x14ac:dyDescent="0.35">
      <c r="B156" s="5" t="str">
        <v>ORD003148</v>
      </c>
      <c r="C156" s="5" t="str">
        <v>CUST01827</v>
      </c>
      <c r="D156" s="14">
        <v>45395</v>
      </c>
      <c r="E156" s="5" t="str">
        <v>Beauty</v>
      </c>
      <c r="F156" s="5" t="str">
        <v>Lipstick</v>
      </c>
      <c r="G156" s="29">
        <v>1</v>
      </c>
      <c r="H156" s="5" t="str">
        <v>Valid Quantity</v>
      </c>
      <c r="I156" s="6" t="str">
        <v>$28.81</v>
      </c>
      <c r="J156" s="29">
        <v>5</v>
      </c>
      <c r="K156" s="5" t="str">
        <v>Net Banking</v>
      </c>
      <c r="L156" s="5" t="str">
        <v>Mumbai</v>
      </c>
      <c r="M156" s="5" t="str">
        <v>India</v>
      </c>
      <c r="N156" s="5" t="str">
        <v>Pending</v>
      </c>
      <c r="O156" s="31">
        <v>0</v>
      </c>
      <c r="P156" s="5" t="str">
        <v>Consistent</v>
      </c>
      <c r="Q156" s="5" t="str">
        <v>Not Rated</v>
      </c>
      <c r="R156" s="6">
        <v>28.81</v>
      </c>
      <c r="S156" s="6">
        <v>1.4404999999999999</v>
      </c>
      <c r="T156" s="6">
        <v>27.369499999999999</v>
      </c>
    </row>
    <row r="157" spans="2:20" x14ac:dyDescent="0.35">
      <c r="B157" s="5" t="str">
        <v>ORD000539</v>
      </c>
      <c r="C157" s="5" t="str">
        <v>CUST03220</v>
      </c>
      <c r="D157" s="14">
        <v>45396</v>
      </c>
      <c r="E157" s="5" t="str">
        <v>Books</v>
      </c>
      <c r="F157" s="5" t="str">
        <v>Kids Storybook</v>
      </c>
      <c r="G157" s="29">
        <v>3</v>
      </c>
      <c r="H157" s="5" t="str">
        <v>Valid Quantity</v>
      </c>
      <c r="I157" s="6" t="str">
        <v>$38.02</v>
      </c>
      <c r="J157" s="29">
        <v>10</v>
      </c>
      <c r="K157" s="5" t="str">
        <v>UPI</v>
      </c>
      <c r="L157" s="5" t="str">
        <v>Brisbane</v>
      </c>
      <c r="M157" s="5" t="str">
        <v>Australia</v>
      </c>
      <c r="N157" s="5" t="str">
        <v>Pending</v>
      </c>
      <c r="O157" s="31">
        <v>0</v>
      </c>
      <c r="P157" s="5" t="str">
        <v>Consistent</v>
      </c>
      <c r="Q157" s="5" t="str">
        <v>Not Rated</v>
      </c>
      <c r="R157" s="6">
        <v>114.06</v>
      </c>
      <c r="S157" s="6">
        <v>11.405999999999999</v>
      </c>
      <c r="T157" s="6">
        <v>102.654</v>
      </c>
    </row>
    <row r="158" spans="2:20" x14ac:dyDescent="0.35">
      <c r="B158" s="5" t="str">
        <v>ORD004865</v>
      </c>
      <c r="C158" s="5" t="str">
        <v>CUST00936</v>
      </c>
      <c r="D158" s="14">
        <v>45396</v>
      </c>
      <c r="E158" s="5" t="str">
        <v>Home &amp; Kitchen</v>
      </c>
      <c r="F158" s="5" t="str">
        <v>Storage Organizer</v>
      </c>
      <c r="G158" s="29">
        <v>2</v>
      </c>
      <c r="H158" s="5" t="str">
        <v>Valid Quantity</v>
      </c>
      <c r="I158" s="6" t="str">
        <v>$84.55</v>
      </c>
      <c r="J158" s="29">
        <v>20</v>
      </c>
      <c r="K158" s="5" t="str">
        <v>Credit Card</v>
      </c>
      <c r="L158" s="5" t="str">
        <v>Berlin</v>
      </c>
      <c r="M158" s="5" t="str">
        <v>Germany</v>
      </c>
      <c r="N158" s="5" t="str">
        <v>Pending</v>
      </c>
      <c r="O158" s="31">
        <v>0</v>
      </c>
      <c r="P158" s="5" t="str">
        <v>Consistent</v>
      </c>
      <c r="Q158" s="5" t="str">
        <v>Not Rated</v>
      </c>
      <c r="R158" s="6">
        <v>169.1</v>
      </c>
      <c r="S158" s="6">
        <v>33.82</v>
      </c>
      <c r="T158" s="6">
        <v>135.28</v>
      </c>
    </row>
    <row r="159" spans="2:20" x14ac:dyDescent="0.35">
      <c r="B159" s="5" t="str">
        <v>ORD007390</v>
      </c>
      <c r="C159" s="5" t="str">
        <v>CUST03228</v>
      </c>
      <c r="D159" s="14">
        <v>45397</v>
      </c>
      <c r="E159" s="5" t="str">
        <v>Grocery</v>
      </c>
      <c r="F159" s="5" t="str">
        <v>Olive Oil 1L</v>
      </c>
      <c r="G159" s="29">
        <v>2</v>
      </c>
      <c r="H159" s="5" t="str">
        <v>Valid Quantity</v>
      </c>
      <c r="I159" s="6" t="str">
        <v>$29.48</v>
      </c>
      <c r="J159" s="29">
        <v>10</v>
      </c>
      <c r="K159" s="5" t="str">
        <v>Credit Card</v>
      </c>
      <c r="L159" s="5" t="str">
        <v>London</v>
      </c>
      <c r="M159" s="5" t="str">
        <v>UK</v>
      </c>
      <c r="N159" s="5" t="str">
        <v>Pending</v>
      </c>
      <c r="O159" s="31">
        <v>0</v>
      </c>
      <c r="P159" s="5" t="str">
        <v>Consistent</v>
      </c>
      <c r="Q159" s="5" t="str">
        <v>Not Rated</v>
      </c>
      <c r="R159" s="6">
        <v>58.96</v>
      </c>
      <c r="S159" s="6">
        <v>5.8959999999999999</v>
      </c>
      <c r="T159" s="6">
        <v>53.064</v>
      </c>
    </row>
    <row r="160" spans="2:20" x14ac:dyDescent="0.35">
      <c r="B160" s="5" t="str">
        <v>ORD004867</v>
      </c>
      <c r="C160" s="5" t="str">
        <v>CUST03473</v>
      </c>
      <c r="D160" s="14">
        <v>45398</v>
      </c>
      <c r="E160" s="5" t="str">
        <v>Fashion</v>
      </c>
      <c r="F160" s="5" t="str">
        <v>Formal Shirt</v>
      </c>
      <c r="G160" s="29">
        <v>1</v>
      </c>
      <c r="H160" s="5" t="str">
        <v>Valid Quantity</v>
      </c>
      <c r="I160" s="6" t="str">
        <v>$62.79</v>
      </c>
      <c r="J160" s="29">
        <v>15</v>
      </c>
      <c r="K160" s="5" t="str">
        <v>Net Banking</v>
      </c>
      <c r="L160" s="5" t="str">
        <v>Dubai</v>
      </c>
      <c r="M160" s="5" t="str">
        <v>UAE</v>
      </c>
      <c r="N160" s="5" t="str">
        <v>Pending</v>
      </c>
      <c r="O160" s="31">
        <v>0</v>
      </c>
      <c r="P160" s="5" t="str">
        <v>Consistent</v>
      </c>
      <c r="Q160" s="5" t="str">
        <v>Not Rated</v>
      </c>
      <c r="R160" s="6">
        <v>62.79</v>
      </c>
      <c r="S160" s="6">
        <v>9.4184999999999999</v>
      </c>
      <c r="T160" s="6">
        <v>53.371499999999997</v>
      </c>
    </row>
    <row r="161" spans="2:20" x14ac:dyDescent="0.35">
      <c r="B161" s="5" t="str">
        <v>ORD008272</v>
      </c>
      <c r="C161" s="5" t="str">
        <v>CUST02576</v>
      </c>
      <c r="D161" s="14">
        <v>45398</v>
      </c>
      <c r="E161" s="5" t="str">
        <v>Toys</v>
      </c>
      <c r="F161" s="5" t="str">
        <v>Puzzle 1000pc</v>
      </c>
      <c r="G161" s="29">
        <v>2</v>
      </c>
      <c r="H161" s="5" t="str">
        <v>Valid Quantity</v>
      </c>
      <c r="I161" s="6" t="str">
        <v>$46.43</v>
      </c>
      <c r="J161" s="29">
        <v>15</v>
      </c>
      <c r="K161" s="5" t="str">
        <v>Net Banking</v>
      </c>
      <c r="L161" s="5" t="str">
        <v>Brisbane</v>
      </c>
      <c r="M161" s="5" t="str">
        <v>Australia</v>
      </c>
      <c r="N161" s="5" t="str">
        <v>Pending</v>
      </c>
      <c r="O161" s="31">
        <v>0</v>
      </c>
      <c r="P161" s="5" t="str">
        <v>Consistent</v>
      </c>
      <c r="Q161" s="5" t="str">
        <v>Not Rated</v>
      </c>
      <c r="R161" s="6">
        <v>92.86</v>
      </c>
      <c r="S161" s="6">
        <v>13.929</v>
      </c>
      <c r="T161" s="6">
        <v>78.930999999999997</v>
      </c>
    </row>
    <row r="162" spans="2:20" x14ac:dyDescent="0.35">
      <c r="B162" s="5" t="str">
        <v>ORD005996</v>
      </c>
      <c r="C162" s="5" t="str">
        <v>CUST00800</v>
      </c>
      <c r="D162" s="14">
        <v>45398</v>
      </c>
      <c r="E162" s="5" t="str">
        <v>Fashion</v>
      </c>
      <c r="F162" s="5" t="str">
        <v>Formal Shirt</v>
      </c>
      <c r="G162" s="29">
        <v>4</v>
      </c>
      <c r="H162" s="5" t="str">
        <v>Valid Quantity</v>
      </c>
      <c r="I162" s="6" t="str">
        <v>$95.43</v>
      </c>
      <c r="J162" s="29">
        <v>15</v>
      </c>
      <c r="K162" s="5" t="str">
        <v>Net Banking</v>
      </c>
      <c r="L162" s="5" t="str">
        <v>Sydney</v>
      </c>
      <c r="M162" s="5" t="str">
        <v>Australia</v>
      </c>
      <c r="N162" s="5" t="str">
        <v>Pending</v>
      </c>
      <c r="O162" s="31">
        <v>0</v>
      </c>
      <c r="P162" s="5" t="str">
        <v>Consistent</v>
      </c>
      <c r="Q162" s="5" t="str">
        <v>Not Rated</v>
      </c>
      <c r="R162" s="6">
        <v>381.72</v>
      </c>
      <c r="S162" s="6">
        <v>57.258000000000003</v>
      </c>
      <c r="T162" s="6">
        <v>324.46200000000005</v>
      </c>
    </row>
    <row r="163" spans="2:20" x14ac:dyDescent="0.35">
      <c r="B163" s="5" t="str">
        <v>ORD004974</v>
      </c>
      <c r="C163" s="5" t="str">
        <v>CUST02552</v>
      </c>
      <c r="D163" s="14">
        <v>45399</v>
      </c>
      <c r="E163" s="5" t="str">
        <v>Fashion</v>
      </c>
      <c r="F163" s="5" t="str">
        <v>Running Shoes</v>
      </c>
      <c r="G163" s="29">
        <v>2</v>
      </c>
      <c r="H163" s="5" t="str">
        <v>Valid Quantity</v>
      </c>
      <c r="I163" s="6" t="str">
        <v>$53.21</v>
      </c>
      <c r="J163" s="29">
        <v>0</v>
      </c>
      <c r="K163" s="5" t="str">
        <v>PayPal</v>
      </c>
      <c r="L163" s="5" t="str">
        <v>Delhi</v>
      </c>
      <c r="M163" s="5" t="str">
        <v>India</v>
      </c>
      <c r="N163" s="5" t="str">
        <v>Pending</v>
      </c>
      <c r="O163" s="31">
        <v>0</v>
      </c>
      <c r="P163" s="5" t="str">
        <v>Consistent</v>
      </c>
      <c r="Q163" s="5" t="str">
        <v>Not Rated</v>
      </c>
      <c r="R163" s="6">
        <v>106.42</v>
      </c>
      <c r="S163" s="6">
        <v>0</v>
      </c>
      <c r="T163" s="6">
        <v>106.42</v>
      </c>
    </row>
    <row r="164" spans="2:20" x14ac:dyDescent="0.35">
      <c r="B164" s="5" t="str">
        <v>ORD008698</v>
      </c>
      <c r="C164" s="5" t="str">
        <v>CUST00008</v>
      </c>
      <c r="D164" s="14">
        <v>45399</v>
      </c>
      <c r="E164" s="5" t="str">
        <v>Toys</v>
      </c>
      <c r="F164" s="5" t="str">
        <v>Remote Control Car</v>
      </c>
      <c r="G164" s="29">
        <v>1</v>
      </c>
      <c r="H164" s="5" t="str">
        <v>Valid Quantity</v>
      </c>
      <c r="I164" s="6" t="str">
        <v>$57.90</v>
      </c>
      <c r="J164" s="29">
        <v>0</v>
      </c>
      <c r="K164" s="5" t="str">
        <v>Debit Card</v>
      </c>
      <c r="L164" s="5" t="str">
        <v>Sydney</v>
      </c>
      <c r="M164" s="5" t="str">
        <v>Australia</v>
      </c>
      <c r="N164" s="5" t="str">
        <v>Pending</v>
      </c>
      <c r="O164" s="31">
        <v>0</v>
      </c>
      <c r="P164" s="5" t="str">
        <v>Consistent</v>
      </c>
      <c r="Q164" s="5" t="str">
        <v>Not Rated</v>
      </c>
      <c r="R164" s="6">
        <v>57.9</v>
      </c>
      <c r="S164" s="6">
        <v>0</v>
      </c>
      <c r="T164" s="6">
        <v>57.9</v>
      </c>
    </row>
    <row r="165" spans="2:20" x14ac:dyDescent="0.35">
      <c r="B165" s="5" t="str">
        <v>ORD009150</v>
      </c>
      <c r="C165" s="5" t="str">
        <v>CUST00937</v>
      </c>
      <c r="D165" s="14">
        <v>45399</v>
      </c>
      <c r="E165" s="5" t="str">
        <v>Beauty</v>
      </c>
      <c r="F165" s="5" t="str">
        <v>Lipstick</v>
      </c>
      <c r="G165" s="29">
        <v>3</v>
      </c>
      <c r="H165" s="5" t="str">
        <v>Valid Quantity</v>
      </c>
      <c r="I165" s="6" t="str">
        <v>$33.88</v>
      </c>
      <c r="J165" s="29">
        <v>20</v>
      </c>
      <c r="K165" s="5" t="str">
        <v>Debit Card</v>
      </c>
      <c r="L165" s="5" t="str">
        <v>Birmingham</v>
      </c>
      <c r="M165" s="5" t="str">
        <v>UK</v>
      </c>
      <c r="N165" s="5" t="str">
        <v>Pending</v>
      </c>
      <c r="O165" s="31">
        <v>0</v>
      </c>
      <c r="P165" s="5" t="str">
        <v>Consistent</v>
      </c>
      <c r="Q165" s="5" t="str">
        <v>Not Rated</v>
      </c>
      <c r="R165" s="6">
        <v>101.64000000000001</v>
      </c>
      <c r="S165" s="6">
        <v>20.328000000000003</v>
      </c>
      <c r="T165" s="6">
        <v>81.312000000000012</v>
      </c>
    </row>
    <row r="166" spans="2:20" x14ac:dyDescent="0.35">
      <c r="B166" s="5" t="str">
        <v>ORD011732</v>
      </c>
      <c r="C166" s="5" t="str">
        <v>CUST00283</v>
      </c>
      <c r="D166" s="14">
        <v>45401</v>
      </c>
      <c r="E166" s="5" t="str">
        <v>Electronics</v>
      </c>
      <c r="F166" s="5" t="str">
        <v>Bluetooth Speaker</v>
      </c>
      <c r="G166" s="29">
        <v>2</v>
      </c>
      <c r="H166" s="5" t="str">
        <v>Valid Quantity</v>
      </c>
      <c r="I166" s="6" t="str">
        <v>$193.29</v>
      </c>
      <c r="J166" s="29">
        <v>5</v>
      </c>
      <c r="K166" s="5" t="str">
        <v>PayPal</v>
      </c>
      <c r="L166" s="5" t="str">
        <v>Houston</v>
      </c>
      <c r="M166" s="5" t="str">
        <v>USA</v>
      </c>
      <c r="N166" s="5" t="str">
        <v>Pending</v>
      </c>
      <c r="O166" s="31">
        <v>0</v>
      </c>
      <c r="P166" s="5" t="str">
        <v>Consistent</v>
      </c>
      <c r="Q166" s="5" t="str">
        <v>Not Rated</v>
      </c>
      <c r="R166" s="6">
        <v>386.58</v>
      </c>
      <c r="S166" s="6">
        <v>19.328999999999997</v>
      </c>
      <c r="T166" s="6">
        <v>367.25099999999998</v>
      </c>
    </row>
    <row r="167" spans="2:20" x14ac:dyDescent="0.35">
      <c r="B167" s="5" t="str">
        <v>ORD002746</v>
      </c>
      <c r="C167" s="5" t="str">
        <v>CUST01340</v>
      </c>
      <c r="D167" s="14">
        <v>45401</v>
      </c>
      <c r="E167" s="5" t="str">
        <v>Fashion</v>
      </c>
      <c r="F167" s="5" t="str">
        <v>Sunglasses</v>
      </c>
      <c r="G167" s="29">
        <v>4</v>
      </c>
      <c r="H167" s="5" t="str">
        <v>Valid Quantity</v>
      </c>
      <c r="I167" s="6" t="str">
        <v>$117.57</v>
      </c>
      <c r="J167" s="29">
        <v>5</v>
      </c>
      <c r="K167" s="5" t="str">
        <v>PayPal</v>
      </c>
      <c r="L167" s="5" t="str">
        <v>Sydney</v>
      </c>
      <c r="M167" s="5" t="str">
        <v>Australia</v>
      </c>
      <c r="N167" s="5" t="str">
        <v>Pending</v>
      </c>
      <c r="O167" s="31">
        <v>0</v>
      </c>
      <c r="P167" s="5" t="str">
        <v>Consistent</v>
      </c>
      <c r="Q167" s="5" t="str">
        <v>Not Rated</v>
      </c>
      <c r="R167" s="6">
        <v>470.28</v>
      </c>
      <c r="S167" s="6">
        <v>23.513999999999996</v>
      </c>
      <c r="T167" s="6">
        <v>446.76599999999996</v>
      </c>
    </row>
    <row r="168" spans="2:20" x14ac:dyDescent="0.35">
      <c r="B168" s="5" t="str">
        <v>ORD004457</v>
      </c>
      <c r="C168" s="5" t="str">
        <v>CUST00355</v>
      </c>
      <c r="D168" s="14">
        <v>45402</v>
      </c>
      <c r="E168" s="5" t="str">
        <v>Home &amp; Kitchen</v>
      </c>
      <c r="F168" s="5" t="str">
        <v>Storage Organizer</v>
      </c>
      <c r="G168" s="29">
        <v>2</v>
      </c>
      <c r="H168" s="5" t="str">
        <v>Valid Quantity</v>
      </c>
      <c r="I168" s="6" t="str">
        <v>$117.61</v>
      </c>
      <c r="J168" s="29">
        <v>0</v>
      </c>
      <c r="K168" s="5" t="str">
        <v>Credit Card</v>
      </c>
      <c r="L168" s="5" t="str">
        <v>Hyderabad</v>
      </c>
      <c r="M168" s="5" t="str">
        <v>India</v>
      </c>
      <c r="N168" s="5" t="str">
        <v>Pending</v>
      </c>
      <c r="O168" s="31">
        <v>0</v>
      </c>
      <c r="P168" s="5" t="str">
        <v>Consistent</v>
      </c>
      <c r="Q168" s="5" t="str">
        <v>Not Rated</v>
      </c>
      <c r="R168" s="6">
        <v>235.22</v>
      </c>
      <c r="S168" s="6">
        <v>0</v>
      </c>
      <c r="T168" s="6">
        <v>235.22</v>
      </c>
    </row>
    <row r="169" spans="2:20" x14ac:dyDescent="0.35">
      <c r="B169" s="5" t="str">
        <v>ORD008585</v>
      </c>
      <c r="C169" s="5" t="str">
        <v>CUST00225</v>
      </c>
      <c r="D169" s="14">
        <v>45403</v>
      </c>
      <c r="E169" s="5" t="str">
        <v>Sports</v>
      </c>
      <c r="F169" s="5" t="str">
        <v>Cycling Helmet</v>
      </c>
      <c r="G169" s="29">
        <v>4</v>
      </c>
      <c r="H169" s="5" t="str">
        <v>Valid Quantity</v>
      </c>
      <c r="I169" s="6" t="str">
        <v>$53.13</v>
      </c>
      <c r="J169" s="29">
        <v>0</v>
      </c>
      <c r="K169" s="5" t="str">
        <v>Credit Card</v>
      </c>
      <c r="L169" s="5" t="str">
        <v>Montreal</v>
      </c>
      <c r="M169" s="5" t="str">
        <v>Canada</v>
      </c>
      <c r="N169" s="5" t="str">
        <v>Pending</v>
      </c>
      <c r="O169" s="31">
        <v>0</v>
      </c>
      <c r="P169" s="5" t="str">
        <v>Consistent</v>
      </c>
      <c r="Q169" s="5" t="str">
        <v>Not Rated</v>
      </c>
      <c r="R169" s="6">
        <v>212.52</v>
      </c>
      <c r="S169" s="6">
        <v>0</v>
      </c>
      <c r="T169" s="6">
        <v>212.52</v>
      </c>
    </row>
    <row r="170" spans="2:20" x14ac:dyDescent="0.35">
      <c r="B170" s="5" t="str">
        <v>ORD010407</v>
      </c>
      <c r="C170" s="5" t="str">
        <v>CUST01313</v>
      </c>
      <c r="D170" s="14">
        <v>45403</v>
      </c>
      <c r="E170" s="5" t="str">
        <v>Grocery</v>
      </c>
      <c r="F170" s="5" t="str">
        <v>Almonds 500g</v>
      </c>
      <c r="G170" s="29">
        <v>5</v>
      </c>
      <c r="H170" s="5" t="str">
        <v>Valid Quantity</v>
      </c>
      <c r="I170" s="6" t="str">
        <v>$18.26</v>
      </c>
      <c r="J170" s="29">
        <v>0</v>
      </c>
      <c r="K170" s="5" t="str">
        <v>UPI</v>
      </c>
      <c r="L170" s="5" t="str">
        <v>Mumbai</v>
      </c>
      <c r="M170" s="5" t="str">
        <v>India</v>
      </c>
      <c r="N170" s="5" t="str">
        <v>Pending</v>
      </c>
      <c r="O170" s="31">
        <v>0</v>
      </c>
      <c r="P170" s="5" t="str">
        <v>Consistent</v>
      </c>
      <c r="Q170" s="5" t="str">
        <v>Not Rated</v>
      </c>
      <c r="R170" s="6">
        <v>91.300000000000011</v>
      </c>
      <c r="S170" s="6">
        <v>0</v>
      </c>
      <c r="T170" s="6">
        <v>91.300000000000011</v>
      </c>
    </row>
    <row r="171" spans="2:20" x14ac:dyDescent="0.35">
      <c r="B171" s="5" t="str">
        <v>ORD009329</v>
      </c>
      <c r="C171" s="5" t="str">
        <v>CUST02709</v>
      </c>
      <c r="D171" s="14">
        <v>45404</v>
      </c>
      <c r="E171" s="5" t="str">
        <v>Beauty</v>
      </c>
      <c r="F171" s="5" t="str">
        <v>Face Moisturizer</v>
      </c>
      <c r="G171" s="29">
        <v>1</v>
      </c>
      <c r="H171" s="5" t="str">
        <v>Valid Quantity</v>
      </c>
      <c r="I171" s="6" t="str">
        <v>$30.75</v>
      </c>
      <c r="J171" s="29">
        <v>10</v>
      </c>
      <c r="K171" s="5" t="str">
        <v>UPI</v>
      </c>
      <c r="L171" s="5" t="str">
        <v>Berlin</v>
      </c>
      <c r="M171" s="5" t="str">
        <v>Germany</v>
      </c>
      <c r="N171" s="5" t="str">
        <v>Pending</v>
      </c>
      <c r="O171" s="31">
        <v>0</v>
      </c>
      <c r="P171" s="5" t="str">
        <v>Consistent</v>
      </c>
      <c r="Q171" s="5" t="str">
        <v>Not Rated</v>
      </c>
      <c r="R171" s="6">
        <v>30.75</v>
      </c>
      <c r="S171" s="6">
        <v>3.0750000000000002</v>
      </c>
      <c r="T171" s="6">
        <v>27.675000000000001</v>
      </c>
    </row>
    <row r="172" spans="2:20" x14ac:dyDescent="0.35">
      <c r="B172" s="5" t="str">
        <v>ORD002369</v>
      </c>
      <c r="C172" s="5" t="str">
        <v>CUST01971</v>
      </c>
      <c r="D172" s="14">
        <v>45404</v>
      </c>
      <c r="E172" s="5" t="str">
        <v>Grocery</v>
      </c>
      <c r="F172" s="5" t="str">
        <v>Green Tea Pack</v>
      </c>
      <c r="G172" s="29">
        <v>1</v>
      </c>
      <c r="H172" s="5" t="str">
        <v>Valid Quantity</v>
      </c>
      <c r="I172" s="6" t="str">
        <v>$13.06</v>
      </c>
      <c r="J172" s="29">
        <v>5</v>
      </c>
      <c r="K172" s="5" t="str">
        <v>UPI</v>
      </c>
      <c r="L172" s="5" t="str">
        <v>Abu Dhabi</v>
      </c>
      <c r="M172" s="5" t="str">
        <v>UAE</v>
      </c>
      <c r="N172" s="5" t="str">
        <v>Pending</v>
      </c>
      <c r="O172" s="31">
        <v>0</v>
      </c>
      <c r="P172" s="5" t="str">
        <v>Consistent</v>
      </c>
      <c r="Q172" s="5" t="str">
        <v>Not Rated</v>
      </c>
      <c r="R172" s="6">
        <v>13.06</v>
      </c>
      <c r="S172" s="6">
        <v>0.65300000000000002</v>
      </c>
      <c r="T172" s="6">
        <v>12.407</v>
      </c>
    </row>
    <row r="173" spans="2:20" x14ac:dyDescent="0.35">
      <c r="B173" s="5" t="str">
        <v>ORD003498</v>
      </c>
      <c r="C173" s="5" t="str">
        <v>CUST03222</v>
      </c>
      <c r="D173" s="14">
        <v>45404</v>
      </c>
      <c r="E173" s="5" t="str">
        <v>Beauty</v>
      </c>
      <c r="F173" s="5" t="str">
        <v>Sunscreen SPF50</v>
      </c>
      <c r="G173" s="29">
        <v>4</v>
      </c>
      <c r="H173" s="5" t="str">
        <v>Valid Quantity</v>
      </c>
      <c r="I173" s="6" t="str">
        <v>$10.30</v>
      </c>
      <c r="J173" s="29">
        <v>5</v>
      </c>
      <c r="K173" s="5" t="str">
        <v>UPI</v>
      </c>
      <c r="L173" s="5" t="str">
        <v>Vancouver</v>
      </c>
      <c r="M173" s="5" t="str">
        <v>Canada</v>
      </c>
      <c r="N173" s="5" t="str">
        <v>Pending</v>
      </c>
      <c r="O173" s="31">
        <v>0</v>
      </c>
      <c r="P173" s="5" t="str">
        <v>Consistent</v>
      </c>
      <c r="Q173" s="5" t="str">
        <v>Not Rated</v>
      </c>
      <c r="R173" s="6">
        <v>41.2</v>
      </c>
      <c r="S173" s="6">
        <v>2.06</v>
      </c>
      <c r="T173" s="6">
        <v>39.14</v>
      </c>
    </row>
    <row r="174" spans="2:20" x14ac:dyDescent="0.35">
      <c r="B174" s="5" t="str">
        <v>ORD001342</v>
      </c>
      <c r="C174" s="5" t="str">
        <v>CUST01259</v>
      </c>
      <c r="D174" s="14">
        <v>45404</v>
      </c>
      <c r="E174" s="5" t="str">
        <v>Electronics</v>
      </c>
      <c r="F174" s="5" t="str">
        <v>Laptop Stand</v>
      </c>
      <c r="G174" s="29">
        <v>1</v>
      </c>
      <c r="H174" s="5" t="str">
        <v>Valid Quantity</v>
      </c>
      <c r="I174" s="6" t="str">
        <v>$66.00</v>
      </c>
      <c r="J174" s="29">
        <v>15</v>
      </c>
      <c r="K174" s="5" t="str">
        <v>Net Banking</v>
      </c>
      <c r="L174" s="5" t="str">
        <v>Bengaluru</v>
      </c>
      <c r="M174" s="5" t="str">
        <v>India</v>
      </c>
      <c r="N174" s="5" t="str">
        <v>Pending</v>
      </c>
      <c r="O174" s="31">
        <v>0</v>
      </c>
      <c r="P174" s="5" t="str">
        <v>Consistent</v>
      </c>
      <c r="Q174" s="5" t="str">
        <v>Not Rated</v>
      </c>
      <c r="R174" s="6">
        <v>66</v>
      </c>
      <c r="S174" s="6">
        <v>9.9</v>
      </c>
      <c r="T174" s="6">
        <v>56.1</v>
      </c>
    </row>
    <row r="175" spans="2:20" x14ac:dyDescent="0.35">
      <c r="B175" s="5" t="str">
        <v>ORD002318</v>
      </c>
      <c r="C175" s="5" t="str">
        <v>CUST03449</v>
      </c>
      <c r="D175" s="14">
        <v>45404</v>
      </c>
      <c r="E175" s="5" t="str">
        <v>Grocery</v>
      </c>
      <c r="F175" s="5" t="str">
        <v>Olive Oil 1L</v>
      </c>
      <c r="G175" s="29">
        <v>1</v>
      </c>
      <c r="H175" s="5" t="str">
        <v>Valid Quantity</v>
      </c>
      <c r="I175" s="6" t="str">
        <v>$25.66</v>
      </c>
      <c r="J175" s="29">
        <v>10</v>
      </c>
      <c r="K175" s="5" t="str">
        <v>Credit Card</v>
      </c>
      <c r="L175" s="5" t="str">
        <v>Toronto</v>
      </c>
      <c r="M175" s="5" t="str">
        <v>Canada</v>
      </c>
      <c r="N175" s="5" t="str">
        <v>Pending</v>
      </c>
      <c r="O175" s="31">
        <v>0</v>
      </c>
      <c r="P175" s="5" t="str">
        <v>Consistent</v>
      </c>
      <c r="Q175" s="5" t="str">
        <v>Not Rated</v>
      </c>
      <c r="R175" s="6">
        <v>25.66</v>
      </c>
      <c r="S175" s="6">
        <v>2.5660000000000003</v>
      </c>
      <c r="T175" s="6">
        <v>23.094000000000001</v>
      </c>
    </row>
    <row r="176" spans="2:20" x14ac:dyDescent="0.35">
      <c r="B176" s="5" t="str">
        <v>ORD007211</v>
      </c>
      <c r="C176" s="5" t="str">
        <v>CUST01531</v>
      </c>
      <c r="D176" s="14">
        <v>45405</v>
      </c>
      <c r="E176" s="5" t="str">
        <v>Home &amp; Kitchen</v>
      </c>
      <c r="F176" s="5" t="str">
        <v>Storage Organizer</v>
      </c>
      <c r="G176" s="29">
        <v>1</v>
      </c>
      <c r="H176" s="5" t="str">
        <v>Valid Quantity</v>
      </c>
      <c r="I176" s="6" t="str">
        <v>$41.17</v>
      </c>
      <c r="J176" s="29">
        <v>10</v>
      </c>
      <c r="K176" s="5" t="str">
        <v>Credit Card</v>
      </c>
      <c r="L176" s="5" t="str">
        <v>Dubai</v>
      </c>
      <c r="M176" s="5" t="str">
        <v>UAE</v>
      </c>
      <c r="N176" s="5" t="str">
        <v>Pending</v>
      </c>
      <c r="O176" s="31">
        <v>0</v>
      </c>
      <c r="P176" s="5" t="str">
        <v>Consistent</v>
      </c>
      <c r="Q176" s="5" t="str">
        <v>Not Rated</v>
      </c>
      <c r="R176" s="6">
        <v>41.17</v>
      </c>
      <c r="S176" s="6">
        <v>4.1170000000000009</v>
      </c>
      <c r="T176" s="6">
        <v>37.052999999999997</v>
      </c>
    </row>
    <row r="177" spans="2:20" x14ac:dyDescent="0.35">
      <c r="B177" s="5" t="str">
        <v>ORD002399</v>
      </c>
      <c r="C177" s="5" t="str">
        <v>CUST00159</v>
      </c>
      <c r="D177" s="14">
        <v>45406</v>
      </c>
      <c r="E177" s="5" t="str">
        <v>Toys</v>
      </c>
      <c r="F177" s="5" t="str">
        <v>Puzzle 1000pc</v>
      </c>
      <c r="G177" s="29">
        <v>4</v>
      </c>
      <c r="H177" s="5" t="str">
        <v>Valid Quantity</v>
      </c>
      <c r="I177" s="6" t="str">
        <v>$69.54</v>
      </c>
      <c r="J177" s="29">
        <v>10</v>
      </c>
      <c r="K177" s="5" t="str">
        <v>UPI</v>
      </c>
      <c r="L177" s="5" t="str">
        <v>Abu Dhabi</v>
      </c>
      <c r="M177" s="5" t="str">
        <v>UAE</v>
      </c>
      <c r="N177" s="5" t="str">
        <v>Pending</v>
      </c>
      <c r="O177" s="31">
        <v>0</v>
      </c>
      <c r="P177" s="5" t="str">
        <v>Consistent</v>
      </c>
      <c r="Q177" s="5" t="str">
        <v>Not Rated</v>
      </c>
      <c r="R177" s="6">
        <v>278.16000000000003</v>
      </c>
      <c r="S177" s="6">
        <v>27.816000000000003</v>
      </c>
      <c r="T177" s="6">
        <v>250.34400000000002</v>
      </c>
    </row>
    <row r="178" spans="2:20" x14ac:dyDescent="0.35">
      <c r="B178" s="5" t="str">
        <v>ORD000341</v>
      </c>
      <c r="C178" s="5" t="str">
        <v>CUST00293</v>
      </c>
      <c r="D178" s="14">
        <v>45406</v>
      </c>
      <c r="E178" s="5" t="str">
        <v>Toys</v>
      </c>
      <c r="F178" s="5" t="str">
        <v>Remote Control Car</v>
      </c>
      <c r="G178" s="29">
        <v>2</v>
      </c>
      <c r="H178" s="5" t="str">
        <v>Valid Quantity</v>
      </c>
      <c r="I178" s="6" t="str">
        <v>$60.51</v>
      </c>
      <c r="J178" s="29">
        <v>0</v>
      </c>
      <c r="K178" s="5" t="str">
        <v>Cash on Delivery</v>
      </c>
      <c r="L178" s="5" t="str">
        <v>Hamburg</v>
      </c>
      <c r="M178" s="5" t="str">
        <v>Germany</v>
      </c>
      <c r="N178" s="5" t="str">
        <v>Pending</v>
      </c>
      <c r="O178" s="31">
        <v>0</v>
      </c>
      <c r="P178" s="5" t="str">
        <v>Consistent</v>
      </c>
      <c r="Q178" s="5" t="str">
        <v>Not Rated</v>
      </c>
      <c r="R178" s="6">
        <v>121.02</v>
      </c>
      <c r="S178" s="6">
        <v>0</v>
      </c>
      <c r="T178" s="6">
        <v>121.02</v>
      </c>
    </row>
    <row r="179" spans="2:20" x14ac:dyDescent="0.35">
      <c r="B179" s="5" t="str">
        <v>ORD002812</v>
      </c>
      <c r="C179" s="5" t="str">
        <v>CUST03212</v>
      </c>
      <c r="D179" s="14">
        <v>45406</v>
      </c>
      <c r="E179" s="5" t="str">
        <v>Home &amp; Kitchen</v>
      </c>
      <c r="F179" s="5" t="str">
        <v>Ceramic Mug Set</v>
      </c>
      <c r="G179" s="29">
        <v>1</v>
      </c>
      <c r="H179" s="5" t="str">
        <v>Valid Quantity</v>
      </c>
      <c r="I179" s="6" t="str">
        <v>$70.62</v>
      </c>
      <c r="J179" s="29">
        <v>5</v>
      </c>
      <c r="K179" s="5" t="str">
        <v>UPI</v>
      </c>
      <c r="L179" s="5" t="str">
        <v>Hamburg</v>
      </c>
      <c r="M179" s="5" t="str">
        <v>Germany</v>
      </c>
      <c r="N179" s="5" t="str">
        <v>Pending</v>
      </c>
      <c r="O179" s="31">
        <v>0</v>
      </c>
      <c r="P179" s="5" t="str">
        <v>Consistent</v>
      </c>
      <c r="Q179" s="5" t="str">
        <v>Not Rated</v>
      </c>
      <c r="R179" s="6">
        <v>70.62</v>
      </c>
      <c r="S179" s="6">
        <v>3.5310000000000001</v>
      </c>
      <c r="T179" s="6">
        <v>67.088999999999999</v>
      </c>
    </row>
    <row r="180" spans="2:20" x14ac:dyDescent="0.35">
      <c r="B180" s="5" t="str">
        <v>ORD008497</v>
      </c>
      <c r="C180" s="5" t="str">
        <v>CUST02900</v>
      </c>
      <c r="D180" s="14">
        <v>45407</v>
      </c>
      <c r="E180" s="5" t="str">
        <v>Toys</v>
      </c>
      <c r="F180" s="5" t="str">
        <v>Building Blocks Set</v>
      </c>
      <c r="G180" s="29">
        <v>1</v>
      </c>
      <c r="H180" s="5" t="str">
        <v>Valid Quantity</v>
      </c>
      <c r="I180" s="6" t="str">
        <v>$40.66</v>
      </c>
      <c r="J180" s="29">
        <v>10</v>
      </c>
      <c r="K180" s="5" t="str">
        <v>UPI</v>
      </c>
      <c r="L180" s="5" t="str">
        <v>Dubai</v>
      </c>
      <c r="M180" s="5" t="str">
        <v>UAE</v>
      </c>
      <c r="N180" s="5" t="str">
        <v>Pending</v>
      </c>
      <c r="O180" s="31">
        <v>0</v>
      </c>
      <c r="P180" s="5" t="str">
        <v>Consistent</v>
      </c>
      <c r="Q180" s="5" t="str">
        <v>Not Rated</v>
      </c>
      <c r="R180" s="6">
        <v>40.659999999999997</v>
      </c>
      <c r="S180" s="6">
        <v>4.0659999999999998</v>
      </c>
      <c r="T180" s="6">
        <v>36.593999999999994</v>
      </c>
    </row>
    <row r="181" spans="2:20" x14ac:dyDescent="0.35">
      <c r="B181" s="5" t="str">
        <v>ORD005314</v>
      </c>
      <c r="C181" s="5" t="str">
        <v>CUST03214</v>
      </c>
      <c r="D181" s="14">
        <v>45408</v>
      </c>
      <c r="E181" s="5" t="str">
        <v>Fashion</v>
      </c>
      <c r="F181" s="5" t="str">
        <v>Formal Shirt</v>
      </c>
      <c r="G181" s="29">
        <v>2</v>
      </c>
      <c r="H181" s="5" t="str">
        <v>Valid Quantity</v>
      </c>
      <c r="I181" s="6" t="str">
        <v>$93.18</v>
      </c>
      <c r="J181" s="29">
        <v>15</v>
      </c>
      <c r="K181" s="5" t="str">
        <v>Net Banking</v>
      </c>
      <c r="L181" s="5" t="str">
        <v>New York</v>
      </c>
      <c r="M181" s="5" t="str">
        <v>USA</v>
      </c>
      <c r="N181" s="5" t="str">
        <v>Pending</v>
      </c>
      <c r="O181" s="31">
        <v>0</v>
      </c>
      <c r="P181" s="5" t="str">
        <v>Consistent</v>
      </c>
      <c r="Q181" s="5" t="str">
        <v>Not Rated</v>
      </c>
      <c r="R181" s="6">
        <v>186.36</v>
      </c>
      <c r="S181" s="6">
        <v>27.954000000000001</v>
      </c>
      <c r="T181" s="6">
        <v>158.40600000000001</v>
      </c>
    </row>
    <row r="182" spans="2:20" x14ac:dyDescent="0.35">
      <c r="B182" s="5" t="str">
        <v>ORD008094</v>
      </c>
      <c r="C182" s="5" t="str">
        <v>CUST02596</v>
      </c>
      <c r="D182" s="14">
        <v>45408</v>
      </c>
      <c r="E182" s="5" t="str">
        <v>Books</v>
      </c>
      <c r="F182" s="5" t="str">
        <v>Cookbook</v>
      </c>
      <c r="G182" s="29">
        <v>1</v>
      </c>
      <c r="H182" s="5" t="str">
        <v>Valid Quantity</v>
      </c>
      <c r="I182" s="6" t="str">
        <v>$17.04</v>
      </c>
      <c r="J182" s="29">
        <v>25</v>
      </c>
      <c r="K182" s="5" t="str">
        <v>Credit Card</v>
      </c>
      <c r="L182" s="5" t="str">
        <v>Berlin</v>
      </c>
      <c r="M182" s="5" t="str">
        <v>Germany</v>
      </c>
      <c r="N182" s="5" t="str">
        <v>Pending</v>
      </c>
      <c r="O182" s="31">
        <v>0</v>
      </c>
      <c r="P182" s="5" t="str">
        <v>Consistent</v>
      </c>
      <c r="Q182" s="5" t="str">
        <v>Not Rated</v>
      </c>
      <c r="R182" s="6">
        <v>17.04</v>
      </c>
      <c r="S182" s="6">
        <v>4.26</v>
      </c>
      <c r="T182" s="6">
        <v>12.78</v>
      </c>
    </row>
    <row r="183" spans="2:20" x14ac:dyDescent="0.35">
      <c r="B183" s="5" t="str">
        <v>ORD010696</v>
      </c>
      <c r="C183" s="5" t="str">
        <v>CUST03349</v>
      </c>
      <c r="D183" s="14">
        <v>45408</v>
      </c>
      <c r="E183" s="5" t="str">
        <v>Beauty</v>
      </c>
      <c r="F183" s="5" t="str">
        <v>Lipstick</v>
      </c>
      <c r="G183" s="29">
        <v>1</v>
      </c>
      <c r="H183" s="5" t="str">
        <v>Valid Quantity</v>
      </c>
      <c r="I183" s="6" t="str">
        <v>$41.25</v>
      </c>
      <c r="J183" s="29">
        <v>0</v>
      </c>
      <c r="K183" s="5" t="str">
        <v>Credit Card</v>
      </c>
      <c r="L183" s="5" t="str">
        <v>Montreal</v>
      </c>
      <c r="M183" s="5" t="str">
        <v>Canada</v>
      </c>
      <c r="N183" s="5" t="str">
        <v>Pending</v>
      </c>
      <c r="O183" s="31">
        <v>0</v>
      </c>
      <c r="P183" s="5" t="str">
        <v>Consistent</v>
      </c>
      <c r="Q183" s="5" t="str">
        <v>Not Rated</v>
      </c>
      <c r="R183" s="6">
        <v>41.25</v>
      </c>
      <c r="S183" s="6">
        <v>0</v>
      </c>
      <c r="T183" s="6">
        <v>41.25</v>
      </c>
    </row>
    <row r="184" spans="2:20" x14ac:dyDescent="0.35">
      <c r="B184" s="5" t="str">
        <v>ORD005288</v>
      </c>
      <c r="C184" s="5" t="str">
        <v>CUST02816</v>
      </c>
      <c r="D184" s="14">
        <v>45408</v>
      </c>
      <c r="E184" s="5" t="str">
        <v>Sports</v>
      </c>
      <c r="F184" s="5" t="str">
        <v>Dumbbell Set</v>
      </c>
      <c r="G184" s="29">
        <v>1</v>
      </c>
      <c r="H184" s="5" t="str">
        <v>Valid Quantity</v>
      </c>
      <c r="I184" s="6" t="str">
        <v>$92.39</v>
      </c>
      <c r="J184" s="29">
        <v>5</v>
      </c>
      <c r="K184" s="5" t="str">
        <v>Debit Card</v>
      </c>
      <c r="L184" s="5" t="str">
        <v>Delhi</v>
      </c>
      <c r="M184" s="5" t="str">
        <v>India</v>
      </c>
      <c r="N184" s="5" t="str">
        <v>Pending</v>
      </c>
      <c r="O184" s="31">
        <v>0</v>
      </c>
      <c r="P184" s="5" t="str">
        <v>Consistent</v>
      </c>
      <c r="Q184" s="5" t="str">
        <v>Not Rated</v>
      </c>
      <c r="R184" s="6">
        <v>92.39</v>
      </c>
      <c r="S184" s="6">
        <v>4.6194999999999995</v>
      </c>
      <c r="T184" s="6">
        <v>87.770499999999998</v>
      </c>
    </row>
    <row r="185" spans="2:20" x14ac:dyDescent="0.35">
      <c r="B185" s="5" t="str">
        <v>ORD001253</v>
      </c>
      <c r="C185" s="5" t="str">
        <v>CUST02199</v>
      </c>
      <c r="D185" s="14">
        <v>45410</v>
      </c>
      <c r="E185" s="5" t="str">
        <v>Home &amp; Kitchen</v>
      </c>
      <c r="F185" s="5" t="str">
        <v>Blender</v>
      </c>
      <c r="G185" s="29">
        <v>2</v>
      </c>
      <c r="H185" s="5" t="str">
        <v>Valid Quantity</v>
      </c>
      <c r="I185" s="6" t="str">
        <v>$107.06</v>
      </c>
      <c r="J185" s="29">
        <v>0</v>
      </c>
      <c r="K185" s="5" t="str">
        <v>Credit Card</v>
      </c>
      <c r="L185" s="5" t="str">
        <v>Berlin</v>
      </c>
      <c r="M185" s="5" t="str">
        <v>Germany</v>
      </c>
      <c r="N185" s="5" t="str">
        <v>Pending</v>
      </c>
      <c r="O185" s="31">
        <v>0</v>
      </c>
      <c r="P185" s="5" t="str">
        <v>Consistent</v>
      </c>
      <c r="Q185" s="5" t="str">
        <v>Not Rated</v>
      </c>
      <c r="R185" s="6">
        <v>214.12</v>
      </c>
      <c r="S185" s="6">
        <v>0</v>
      </c>
      <c r="T185" s="6">
        <v>214.12</v>
      </c>
    </row>
    <row r="186" spans="2:20" x14ac:dyDescent="0.35">
      <c r="B186" s="5" t="str">
        <v>ORD001557</v>
      </c>
      <c r="C186" s="5" t="str">
        <v>CUST02130</v>
      </c>
      <c r="D186" s="14">
        <v>45411</v>
      </c>
      <c r="E186" s="5" t="str">
        <v>Home &amp; Kitchen</v>
      </c>
      <c r="F186" s="5" t="str">
        <v>Storage Organizer</v>
      </c>
      <c r="G186" s="29">
        <v>1</v>
      </c>
      <c r="H186" s="5" t="str">
        <v>Valid Quantity</v>
      </c>
      <c r="I186" s="6" t="str">
        <v>$44.78</v>
      </c>
      <c r="J186" s="29">
        <v>5</v>
      </c>
      <c r="K186" s="5" t="str">
        <v>Credit Card</v>
      </c>
      <c r="L186" s="5" t="str">
        <v>Munich</v>
      </c>
      <c r="M186" s="5" t="str">
        <v>Germany</v>
      </c>
      <c r="N186" s="5" t="str">
        <v>Pending</v>
      </c>
      <c r="O186" s="31">
        <v>0</v>
      </c>
      <c r="P186" s="5" t="str">
        <v>Consistent</v>
      </c>
      <c r="Q186" s="5" t="str">
        <v>Not Rated</v>
      </c>
      <c r="R186" s="6">
        <v>44.78</v>
      </c>
      <c r="S186" s="6">
        <v>2.2389999999999999</v>
      </c>
      <c r="T186" s="6">
        <v>42.541000000000004</v>
      </c>
    </row>
    <row r="187" spans="2:20" x14ac:dyDescent="0.35">
      <c r="B187" s="5" t="str">
        <v>ORD003251</v>
      </c>
      <c r="C187" s="5" t="str">
        <v>CUST03072</v>
      </c>
      <c r="D187" s="14">
        <v>45411</v>
      </c>
      <c r="E187" s="5" t="str">
        <v>Toys</v>
      </c>
      <c r="F187" s="5" t="str">
        <v>Puzzle 1000pc</v>
      </c>
      <c r="G187" s="29">
        <v>2</v>
      </c>
      <c r="H187" s="5" t="str">
        <v>Valid Quantity</v>
      </c>
      <c r="I187" s="6" t="str">
        <v>$57.32</v>
      </c>
      <c r="J187" s="29">
        <v>20</v>
      </c>
      <c r="K187" s="5" t="str">
        <v>Credit Card</v>
      </c>
      <c r="L187" s="5" t="str">
        <v>Manchester</v>
      </c>
      <c r="M187" s="5" t="str">
        <v>UK</v>
      </c>
      <c r="N187" s="5" t="str">
        <v>Pending</v>
      </c>
      <c r="O187" s="31">
        <v>0</v>
      </c>
      <c r="P187" s="5" t="str">
        <v>Consistent</v>
      </c>
      <c r="Q187" s="5" t="str">
        <v>Not Rated</v>
      </c>
      <c r="R187" s="6">
        <v>114.64</v>
      </c>
      <c r="S187" s="6">
        <v>22.928000000000001</v>
      </c>
      <c r="T187" s="6">
        <v>91.712000000000003</v>
      </c>
    </row>
    <row r="188" spans="2:20" x14ac:dyDescent="0.35">
      <c r="B188" s="5" t="str">
        <v>ORD000930</v>
      </c>
      <c r="C188" s="5" t="str">
        <v>CUST01165</v>
      </c>
      <c r="D188" s="14">
        <v>45412</v>
      </c>
      <c r="E188" s="5" t="str">
        <v>Toys</v>
      </c>
      <c r="F188" s="5" t="str">
        <v>Puzzle 1000pc</v>
      </c>
      <c r="G188" s="29">
        <v>2</v>
      </c>
      <c r="H188" s="5" t="str">
        <v>Valid Quantity</v>
      </c>
      <c r="I188" s="6" t="str">
        <v>$84.13</v>
      </c>
      <c r="J188" s="29">
        <v>0</v>
      </c>
      <c r="K188" s="5" t="str">
        <v>UPI</v>
      </c>
      <c r="L188" s="5" t="str">
        <v>Montreal</v>
      </c>
      <c r="M188" s="5" t="str">
        <v>Canada</v>
      </c>
      <c r="N188" s="5" t="str">
        <v>Pending</v>
      </c>
      <c r="O188" s="31">
        <v>0</v>
      </c>
      <c r="P188" s="5" t="str">
        <v>Consistent</v>
      </c>
      <c r="Q188" s="5" t="str">
        <v>Not Rated</v>
      </c>
      <c r="R188" s="6">
        <v>168.26</v>
      </c>
      <c r="S188" s="6">
        <v>0</v>
      </c>
      <c r="T188" s="6">
        <v>168.26</v>
      </c>
    </row>
    <row r="189" spans="2:20" x14ac:dyDescent="0.35">
      <c r="B189" s="5" t="str">
        <v>ORD005645</v>
      </c>
      <c r="C189" s="5" t="str">
        <v>CUST02152</v>
      </c>
      <c r="D189" s="14">
        <v>45412</v>
      </c>
      <c r="E189" s="5" t="str">
        <v>Beauty</v>
      </c>
      <c r="F189" s="5" t="str">
        <v>Lipstick</v>
      </c>
      <c r="G189" s="29">
        <v>1</v>
      </c>
      <c r="H189" s="5" t="str">
        <v>Valid Quantity</v>
      </c>
      <c r="I189" s="6" t="str">
        <v>$57.93</v>
      </c>
      <c r="J189" s="29">
        <v>5</v>
      </c>
      <c r="K189" s="5" t="str">
        <v>UPI</v>
      </c>
      <c r="L189" s="5" t="str">
        <v>Vancouver</v>
      </c>
      <c r="M189" s="5" t="str">
        <v>Canada</v>
      </c>
      <c r="N189" s="5" t="str">
        <v>Pending</v>
      </c>
      <c r="O189" s="31">
        <v>0</v>
      </c>
      <c r="P189" s="5" t="str">
        <v>Consistent</v>
      </c>
      <c r="Q189" s="5" t="str">
        <v>Not Rated</v>
      </c>
      <c r="R189" s="6">
        <v>57.93</v>
      </c>
      <c r="S189" s="6">
        <v>2.8964999999999996</v>
      </c>
      <c r="T189" s="6">
        <v>55.033500000000004</v>
      </c>
    </row>
    <row r="190" spans="2:20" x14ac:dyDescent="0.35">
      <c r="B190" s="5" t="str">
        <v>ORD007397</v>
      </c>
      <c r="C190" s="5" t="str">
        <v>CUST00764</v>
      </c>
      <c r="D190" s="14">
        <v>45412</v>
      </c>
      <c r="E190" s="5" t="str">
        <v>Beauty</v>
      </c>
      <c r="F190" s="5" t="str">
        <v>Shampoo</v>
      </c>
      <c r="G190" s="29">
        <v>-1</v>
      </c>
      <c r="H190" s="5" t="str">
        <v>Negative Quantity</v>
      </c>
      <c r="I190" s="6" t="str">
        <v>$24.49</v>
      </c>
      <c r="J190" s="29">
        <v>10</v>
      </c>
      <c r="K190" s="5" t="str">
        <v>Cash on Delivery</v>
      </c>
      <c r="L190" s="5" t="str">
        <v>Mumbai</v>
      </c>
      <c r="M190" s="5" t="str">
        <v>India</v>
      </c>
      <c r="N190" s="5" t="str">
        <v>Pending</v>
      </c>
      <c r="O190" s="31">
        <v>0</v>
      </c>
      <c r="P190" s="5" t="str">
        <v>Suspicious</v>
      </c>
      <c r="Q190" s="5" t="str">
        <v>Not Rated</v>
      </c>
      <c r="R190" s="6">
        <v>-24.49</v>
      </c>
      <c r="S190" s="6">
        <v>-2.4489999999999998</v>
      </c>
      <c r="T190" s="6">
        <v>-22.040999999999997</v>
      </c>
    </row>
    <row r="191" spans="2:20" x14ac:dyDescent="0.35">
      <c r="B191" s="5" t="str">
        <v>ORD002112</v>
      </c>
      <c r="C191" s="5" t="str">
        <v>CUST00164</v>
      </c>
      <c r="D191" s="14">
        <v>45413</v>
      </c>
      <c r="E191" s="5" t="str">
        <v>Books</v>
      </c>
      <c r="F191" s="5" t="str">
        <v>Kids Storybook</v>
      </c>
      <c r="G191" s="29">
        <v>1</v>
      </c>
      <c r="H191" s="5" t="str">
        <v>Valid Quantity</v>
      </c>
      <c r="I191" s="6" t="str">
        <v>$17.14</v>
      </c>
      <c r="J191" s="29">
        <v>20</v>
      </c>
      <c r="K191" s="5" t="str">
        <v>Debit Card</v>
      </c>
      <c r="L191" s="5" t="str">
        <v>London</v>
      </c>
      <c r="M191" s="5" t="str">
        <v>UK</v>
      </c>
      <c r="N191" s="5" t="str">
        <v>Pending</v>
      </c>
      <c r="O191" s="31">
        <v>0</v>
      </c>
      <c r="P191" s="5" t="str">
        <v>Consistent</v>
      </c>
      <c r="Q191" s="5" t="str">
        <v>Not Rated</v>
      </c>
      <c r="R191" s="6">
        <v>17.14</v>
      </c>
      <c r="S191" s="6">
        <v>3.4279999999999999</v>
      </c>
      <c r="T191" s="6">
        <v>13.712</v>
      </c>
    </row>
    <row r="192" spans="2:20" x14ac:dyDescent="0.35">
      <c r="B192" s="5" t="str">
        <v>ORD005188</v>
      </c>
      <c r="C192" s="5" t="str">
        <v>CUST00483</v>
      </c>
      <c r="D192" s="14">
        <v>45413</v>
      </c>
      <c r="E192" s="5" t="str">
        <v>Grocery</v>
      </c>
      <c r="F192" s="5" t="str">
        <v>Green Tea Pack</v>
      </c>
      <c r="G192" s="29">
        <v>1</v>
      </c>
      <c r="H192" s="5" t="str">
        <v>Valid Quantity</v>
      </c>
      <c r="I192" s="6" t="str">
        <v>$28.10</v>
      </c>
      <c r="J192" s="29">
        <v>15</v>
      </c>
      <c r="K192" s="5" t="str">
        <v>PayPal</v>
      </c>
      <c r="L192" s="5" t="str">
        <v>New York</v>
      </c>
      <c r="M192" s="5" t="str">
        <v>USA</v>
      </c>
      <c r="N192" s="5" t="str">
        <v>Pending</v>
      </c>
      <c r="O192" s="31">
        <v>0</v>
      </c>
      <c r="P192" s="5" t="str">
        <v>Consistent</v>
      </c>
      <c r="Q192" s="5" t="str">
        <v>Not Rated</v>
      </c>
      <c r="R192" s="6">
        <v>28.1</v>
      </c>
      <c r="S192" s="6">
        <v>4.2149999999999999</v>
      </c>
      <c r="T192" s="6">
        <v>23.885000000000002</v>
      </c>
    </row>
    <row r="193" spans="2:20" x14ac:dyDescent="0.35">
      <c r="B193" s="5" t="str">
        <v>ORD002130</v>
      </c>
      <c r="C193" s="5" t="str">
        <v>CUST02498</v>
      </c>
      <c r="D193" s="14">
        <v>45414</v>
      </c>
      <c r="E193" s="5" t="str">
        <v>Grocery</v>
      </c>
      <c r="F193" s="5" t="str">
        <v>Green Tea Pack</v>
      </c>
      <c r="G193" s="29">
        <v>4</v>
      </c>
      <c r="H193" s="5" t="str">
        <v>Valid Quantity</v>
      </c>
      <c r="I193" s="6" t="str">
        <v>$28.31</v>
      </c>
      <c r="J193" s="29">
        <v>20</v>
      </c>
      <c r="K193" s="5" t="str">
        <v>Net Banking</v>
      </c>
      <c r="L193" s="5" t="str">
        <v>London</v>
      </c>
      <c r="M193" s="5" t="str">
        <v>UK</v>
      </c>
      <c r="N193" s="5" t="str">
        <v>Pending</v>
      </c>
      <c r="O193" s="31">
        <v>0</v>
      </c>
      <c r="P193" s="5" t="str">
        <v>Consistent</v>
      </c>
      <c r="Q193" s="5" t="str">
        <v>Not Rated</v>
      </c>
      <c r="R193" s="6">
        <v>113.24</v>
      </c>
      <c r="S193" s="6">
        <v>22.647999999999996</v>
      </c>
      <c r="T193" s="6">
        <v>90.591999999999999</v>
      </c>
    </row>
    <row r="194" spans="2:20" x14ac:dyDescent="0.35">
      <c r="B194" s="5" t="str">
        <v>ORD006898</v>
      </c>
      <c r="C194" s="5" t="str">
        <v>CUST03257</v>
      </c>
      <c r="D194" s="14">
        <v>45416</v>
      </c>
      <c r="E194" s="5" t="str">
        <v>Electronics</v>
      </c>
      <c r="F194" s="5" t="str">
        <v>USB-C Cable</v>
      </c>
      <c r="G194" s="29">
        <v>1</v>
      </c>
      <c r="H194" s="5" t="str">
        <v>Valid Quantity</v>
      </c>
      <c r="I194" s="6" t="str">
        <v>$66.62</v>
      </c>
      <c r="J194" s="29">
        <v>0</v>
      </c>
      <c r="K194" s="5" t="str">
        <v>Net Banking</v>
      </c>
      <c r="L194" s="5" t="str">
        <v>Montreal</v>
      </c>
      <c r="M194" s="5" t="str">
        <v>Canada</v>
      </c>
      <c r="N194" s="5" t="str">
        <v>Pending</v>
      </c>
      <c r="O194" s="31">
        <v>0</v>
      </c>
      <c r="P194" s="5" t="str">
        <v>Consistent</v>
      </c>
      <c r="Q194" s="5" t="str">
        <v>Not Rated</v>
      </c>
      <c r="R194" s="6">
        <v>66.62</v>
      </c>
      <c r="S194" s="6">
        <v>0</v>
      </c>
      <c r="T194" s="6">
        <v>66.62</v>
      </c>
    </row>
    <row r="195" spans="2:20" x14ac:dyDescent="0.35">
      <c r="B195" s="5" t="str">
        <v>ORD009220</v>
      </c>
      <c r="C195" s="5" t="str">
        <v>CUST01126</v>
      </c>
      <c r="D195" s="14">
        <v>45416</v>
      </c>
      <c r="E195" s="5" t="str">
        <v>Electronics</v>
      </c>
      <c r="F195" s="5" t="str">
        <v>Laptop Stand</v>
      </c>
      <c r="G195" s="29">
        <v>1</v>
      </c>
      <c r="H195" s="5" t="str">
        <v>Valid Quantity</v>
      </c>
      <c r="I195" s="6" t="str">
        <v>$212.55</v>
      </c>
      <c r="J195" s="29">
        <v>10</v>
      </c>
      <c r="K195" s="5" t="str">
        <v>Debit Card</v>
      </c>
      <c r="L195" s="5" t="str">
        <v>Toronto</v>
      </c>
      <c r="M195" s="5" t="str">
        <v>Canada</v>
      </c>
      <c r="N195" s="5" t="str">
        <v>Pending</v>
      </c>
      <c r="O195" s="31">
        <v>0</v>
      </c>
      <c r="P195" s="5" t="str">
        <v>Consistent</v>
      </c>
      <c r="Q195" s="5" t="str">
        <v>Not Rated</v>
      </c>
      <c r="R195" s="6">
        <v>212.55</v>
      </c>
      <c r="S195" s="6">
        <v>21.254999999999999</v>
      </c>
      <c r="T195" s="6">
        <v>191.29500000000002</v>
      </c>
    </row>
    <row r="196" spans="2:20" x14ac:dyDescent="0.35">
      <c r="B196" s="5" t="str">
        <v>ORD009994</v>
      </c>
      <c r="C196" s="5" t="str">
        <v>CUST01893</v>
      </c>
      <c r="D196" s="14">
        <v>45417</v>
      </c>
      <c r="E196" s="5" t="str">
        <v>Fashion</v>
      </c>
      <c r="F196" s="5" t="str">
        <v>Hoodie</v>
      </c>
      <c r="G196" s="29">
        <v>3</v>
      </c>
      <c r="H196" s="5" t="str">
        <v>Valid Quantity</v>
      </c>
      <c r="I196" s="6" t="str">
        <v>$114.34</v>
      </c>
      <c r="J196" s="29">
        <v>15</v>
      </c>
      <c r="K196" s="5" t="str">
        <v>Net Banking</v>
      </c>
      <c r="L196" s="5" t="str">
        <v>Abu Dhabi</v>
      </c>
      <c r="M196" s="5" t="str">
        <v>UAE</v>
      </c>
      <c r="N196" s="5" t="str">
        <v>Pending</v>
      </c>
      <c r="O196" s="31">
        <v>0</v>
      </c>
      <c r="P196" s="5" t="str">
        <v>Consistent</v>
      </c>
      <c r="Q196" s="5" t="str">
        <v>Not Rated</v>
      </c>
      <c r="R196" s="6">
        <v>343.02</v>
      </c>
      <c r="S196" s="6">
        <v>51.452999999999996</v>
      </c>
      <c r="T196" s="6">
        <v>291.56700000000001</v>
      </c>
    </row>
    <row r="197" spans="2:20" x14ac:dyDescent="0.35">
      <c r="B197" s="5" t="str">
        <v>ORD003101</v>
      </c>
      <c r="C197" s="5" t="str">
        <v>CUST00862</v>
      </c>
      <c r="D197" s="14">
        <v>45417</v>
      </c>
      <c r="E197" s="5" t="str">
        <v>Electronics</v>
      </c>
      <c r="F197" s="5" t="str">
        <v>Bluetooth Speaker</v>
      </c>
      <c r="G197" s="29">
        <v>1</v>
      </c>
      <c r="H197" s="5" t="str">
        <v>Valid Quantity</v>
      </c>
      <c r="I197" s="6" t="str">
        <v>$19.00</v>
      </c>
      <c r="J197" s="29">
        <v>0</v>
      </c>
      <c r="K197" s="5" t="str">
        <v>UPI</v>
      </c>
      <c r="L197" s="5" t="str">
        <v>London</v>
      </c>
      <c r="M197" s="5" t="str">
        <v>UK</v>
      </c>
      <c r="N197" s="5" t="str">
        <v>Pending</v>
      </c>
      <c r="O197" s="31">
        <v>0</v>
      </c>
      <c r="P197" s="5" t="str">
        <v>Consistent</v>
      </c>
      <c r="Q197" s="5" t="str">
        <v>Not Rated</v>
      </c>
      <c r="R197" s="6">
        <v>19</v>
      </c>
      <c r="S197" s="6">
        <v>0</v>
      </c>
      <c r="T197" s="6">
        <v>19</v>
      </c>
    </row>
    <row r="198" spans="2:20" x14ac:dyDescent="0.35">
      <c r="B198" s="5" t="str">
        <v>ORD001626</v>
      </c>
      <c r="C198" s="5" t="str">
        <v>CUST00458</v>
      </c>
      <c r="D198" s="14">
        <v>45418</v>
      </c>
      <c r="E198" s="5" t="str">
        <v>Grocery</v>
      </c>
      <c r="F198" s="5" t="str">
        <v>Green Tea Pack</v>
      </c>
      <c r="G198" s="29">
        <v>1</v>
      </c>
      <c r="H198" s="5" t="str">
        <v>Valid Quantity</v>
      </c>
      <c r="I198" s="6" t="str">
        <v>$14.06</v>
      </c>
      <c r="J198" s="29">
        <v>15</v>
      </c>
      <c r="K198" s="5" t="str">
        <v>Debit Card</v>
      </c>
      <c r="L198" s="5" t="str">
        <v>Sydney</v>
      </c>
      <c r="M198" s="5" t="str">
        <v>Australia</v>
      </c>
      <c r="N198" s="5" t="str">
        <v>Pending</v>
      </c>
      <c r="O198" s="31">
        <v>0</v>
      </c>
      <c r="P198" s="5" t="str">
        <v>Consistent</v>
      </c>
      <c r="Q198" s="5" t="str">
        <v>Not Rated</v>
      </c>
      <c r="R198" s="6">
        <v>14.06</v>
      </c>
      <c r="S198" s="6">
        <v>2.109</v>
      </c>
      <c r="T198" s="6">
        <v>11.951000000000001</v>
      </c>
    </row>
    <row r="199" spans="2:20" x14ac:dyDescent="0.35">
      <c r="B199" s="5" t="str">
        <v>ORD004933</v>
      </c>
      <c r="C199" s="5" t="str">
        <v>CUST00982</v>
      </c>
      <c r="D199" s="14">
        <v>45418</v>
      </c>
      <c r="E199" s="5" t="str">
        <v>Fashion</v>
      </c>
      <c r="F199" s="5" t="str">
        <v>Hoodie</v>
      </c>
      <c r="G199" s="29">
        <v>2</v>
      </c>
      <c r="H199" s="5" t="str">
        <v>Valid Quantity</v>
      </c>
      <c r="I199" s="6" t="str">
        <v>$85.42</v>
      </c>
      <c r="J199" s="29">
        <v>0</v>
      </c>
      <c r="K199" s="5" t="str">
        <v>Credit Card</v>
      </c>
      <c r="L199" s="5" t="str">
        <v>Abu Dhabi</v>
      </c>
      <c r="M199" s="5" t="str">
        <v>UAE</v>
      </c>
      <c r="N199" s="5" t="str">
        <v>Pending</v>
      </c>
      <c r="O199" s="31">
        <v>0</v>
      </c>
      <c r="P199" s="5" t="str">
        <v>Consistent</v>
      </c>
      <c r="Q199" s="5" t="str">
        <v>Not Rated</v>
      </c>
      <c r="R199" s="6">
        <v>170.84</v>
      </c>
      <c r="S199" s="6">
        <v>0</v>
      </c>
      <c r="T199" s="6">
        <v>170.84</v>
      </c>
    </row>
    <row r="200" spans="2:20" x14ac:dyDescent="0.35">
      <c r="B200" s="5" t="str">
        <v>ORD007521</v>
      </c>
      <c r="C200" s="5" t="str">
        <v>CUST01678</v>
      </c>
      <c r="D200" s="14">
        <v>45418</v>
      </c>
      <c r="E200" s="5" t="str">
        <v>Fashion</v>
      </c>
      <c r="F200" s="5" t="str">
        <v>Formal Shirt</v>
      </c>
      <c r="G200" s="29">
        <v>1</v>
      </c>
      <c r="H200" s="5" t="str">
        <v>Valid Quantity</v>
      </c>
      <c r="I200" s="6" t="str">
        <v>$58.12</v>
      </c>
      <c r="J200" s="29">
        <v>5</v>
      </c>
      <c r="K200" s="5" t="str">
        <v>PayPal</v>
      </c>
      <c r="L200" s="5" t="str">
        <v>Hyderabad</v>
      </c>
      <c r="M200" s="5" t="str">
        <v>India</v>
      </c>
      <c r="N200" s="5" t="str">
        <v>Pending</v>
      </c>
      <c r="O200" s="31">
        <v>0</v>
      </c>
      <c r="P200" s="5" t="str">
        <v>Consistent</v>
      </c>
      <c r="Q200" s="5" t="str">
        <v>Not Rated</v>
      </c>
      <c r="R200" s="6">
        <v>58.12</v>
      </c>
      <c r="S200" s="6">
        <v>2.9059999999999997</v>
      </c>
      <c r="T200" s="6">
        <v>55.213999999999999</v>
      </c>
    </row>
    <row r="201" spans="2:20" x14ac:dyDescent="0.35">
      <c r="B201" s="5" t="str">
        <v>ORD002455</v>
      </c>
      <c r="C201" s="5" t="str">
        <v>CUST03423</v>
      </c>
      <c r="D201" s="14">
        <v>45419</v>
      </c>
      <c r="E201" s="5" t="str">
        <v>Grocery</v>
      </c>
      <c r="F201" s="5" t="str">
        <v>Basmati Rice 5kg</v>
      </c>
      <c r="G201" s="29">
        <v>1</v>
      </c>
      <c r="H201" s="5" t="str">
        <v>Valid Quantity</v>
      </c>
      <c r="I201" s="6" t="str">
        <v>$16.34</v>
      </c>
      <c r="J201" s="29">
        <v>15</v>
      </c>
      <c r="K201" s="5" t="str">
        <v>Debit Card</v>
      </c>
      <c r="L201" s="5" t="str">
        <v>Brisbane</v>
      </c>
      <c r="M201" s="5" t="str">
        <v>Australia</v>
      </c>
      <c r="N201" s="5" t="str">
        <v>Pending</v>
      </c>
      <c r="O201" s="31">
        <v>0</v>
      </c>
      <c r="P201" s="5" t="str">
        <v>Consistent</v>
      </c>
      <c r="Q201" s="5" t="str">
        <v>Not Rated</v>
      </c>
      <c r="R201" s="6">
        <v>16.34</v>
      </c>
      <c r="S201" s="6">
        <v>2.4510000000000001</v>
      </c>
      <c r="T201" s="6">
        <v>13.888999999999999</v>
      </c>
    </row>
    <row r="202" spans="2:20" x14ac:dyDescent="0.35">
      <c r="B202" s="5" t="str">
        <v>ORD007094</v>
      </c>
      <c r="C202" s="5" t="str">
        <v>CUST00184</v>
      </c>
      <c r="D202" s="14">
        <v>45420</v>
      </c>
      <c r="E202" s="5" t="str">
        <v>Sports</v>
      </c>
      <c r="F202" s="5" t="str">
        <v>Yoga Mat</v>
      </c>
      <c r="G202" s="29">
        <v>1</v>
      </c>
      <c r="H202" s="5" t="str">
        <v>Valid Quantity</v>
      </c>
      <c r="I202" s="6" t="str">
        <v>$48.64</v>
      </c>
      <c r="J202" s="29">
        <v>10</v>
      </c>
      <c r="K202" s="5" t="str">
        <v>PayPal</v>
      </c>
      <c r="L202" s="5" t="str">
        <v>Birmingham</v>
      </c>
      <c r="M202" s="5" t="str">
        <v>UK</v>
      </c>
      <c r="N202" s="5" t="str">
        <v>Pending</v>
      </c>
      <c r="O202" s="31">
        <v>0</v>
      </c>
      <c r="P202" s="5" t="str">
        <v>Consistent</v>
      </c>
      <c r="Q202" s="5" t="str">
        <v>Not Rated</v>
      </c>
      <c r="R202" s="6">
        <v>48.64</v>
      </c>
      <c r="S202" s="6">
        <v>4.8639999999999999</v>
      </c>
      <c r="T202" s="6">
        <v>43.776000000000003</v>
      </c>
    </row>
    <row r="203" spans="2:20" x14ac:dyDescent="0.35">
      <c r="B203" s="5" t="str">
        <v>ORD007120</v>
      </c>
      <c r="C203" s="5" t="str">
        <v>CUST00900</v>
      </c>
      <c r="D203" s="14">
        <v>45420</v>
      </c>
      <c r="E203" s="5" t="str">
        <v>Home &amp; Kitchen</v>
      </c>
      <c r="F203" s="5" t="str">
        <v>LED Desk Lamp</v>
      </c>
      <c r="G203" s="29">
        <v>1</v>
      </c>
      <c r="H203" s="5" t="str">
        <v>Valid Quantity</v>
      </c>
      <c r="I203" s="6" t="str">
        <v>$150.48</v>
      </c>
      <c r="J203" s="29">
        <v>20</v>
      </c>
      <c r="K203" s="5" t="str">
        <v>UPI</v>
      </c>
      <c r="L203" s="5" t="str">
        <v>Dubai</v>
      </c>
      <c r="M203" s="5" t="str">
        <v>UAE</v>
      </c>
      <c r="N203" s="5" t="str">
        <v>Pending</v>
      </c>
      <c r="O203" s="31">
        <v>0</v>
      </c>
      <c r="P203" s="5" t="str">
        <v>Consistent</v>
      </c>
      <c r="Q203" s="5" t="str">
        <v>Not Rated</v>
      </c>
      <c r="R203" s="6">
        <v>150.47999999999999</v>
      </c>
      <c r="S203" s="6">
        <v>30.096</v>
      </c>
      <c r="T203" s="6">
        <v>120.38399999999999</v>
      </c>
    </row>
    <row r="204" spans="2:20" x14ac:dyDescent="0.35">
      <c r="B204" s="5" t="str">
        <v>ORD003708</v>
      </c>
      <c r="C204" s="5" t="str">
        <v>CUST00484</v>
      </c>
      <c r="D204" s="14">
        <v>45421</v>
      </c>
      <c r="E204" s="5" t="str">
        <v>Beauty</v>
      </c>
      <c r="F204" s="5" t="str">
        <v>Perfume</v>
      </c>
      <c r="G204" s="29">
        <v>3</v>
      </c>
      <c r="H204" s="5" t="str">
        <v>Valid Quantity</v>
      </c>
      <c r="I204" s="6" t="str">
        <v>$8.28</v>
      </c>
      <c r="J204" s="29">
        <v>0</v>
      </c>
      <c r="K204" s="5" t="str">
        <v>Cash on Delivery</v>
      </c>
      <c r="L204" s="5" t="str">
        <v>Vancouver</v>
      </c>
      <c r="M204" s="5" t="str">
        <v>Canada</v>
      </c>
      <c r="N204" s="5" t="str">
        <v>Pending</v>
      </c>
      <c r="O204" s="31">
        <v>0</v>
      </c>
      <c r="P204" s="5" t="str">
        <v>Consistent</v>
      </c>
      <c r="Q204" s="5" t="str">
        <v>Not Rated</v>
      </c>
      <c r="R204" s="6">
        <v>24.839999999999996</v>
      </c>
      <c r="S204" s="6">
        <v>0</v>
      </c>
      <c r="T204" s="6">
        <v>24.839999999999996</v>
      </c>
    </row>
    <row r="205" spans="2:20" x14ac:dyDescent="0.35">
      <c r="B205" s="5" t="str">
        <v>ORD006425</v>
      </c>
      <c r="C205" s="5" t="str">
        <v>CUST01155</v>
      </c>
      <c r="D205" s="14">
        <v>45421</v>
      </c>
      <c r="E205" s="5" t="str">
        <v>Sports</v>
      </c>
      <c r="F205" s="5" t="str">
        <v>Yoga Mat</v>
      </c>
      <c r="G205" s="29">
        <v>2</v>
      </c>
      <c r="H205" s="5" t="str">
        <v>Valid Quantity</v>
      </c>
      <c r="I205" s="6" t="str">
        <v>$128.98</v>
      </c>
      <c r="J205" s="29">
        <v>5</v>
      </c>
      <c r="K205" s="5" t="str">
        <v>UPI</v>
      </c>
      <c r="L205" s="5" t="str">
        <v>Melbourne</v>
      </c>
      <c r="M205" s="5" t="str">
        <v>Australia</v>
      </c>
      <c r="N205" s="5" t="str">
        <v>Pending</v>
      </c>
      <c r="O205" s="31">
        <v>0</v>
      </c>
      <c r="P205" s="5" t="str">
        <v>Consistent</v>
      </c>
      <c r="Q205" s="5" t="str">
        <v>Not Rated</v>
      </c>
      <c r="R205" s="6">
        <v>257.95999999999998</v>
      </c>
      <c r="S205" s="6">
        <v>12.898</v>
      </c>
      <c r="T205" s="6">
        <v>245.06199999999998</v>
      </c>
    </row>
    <row r="206" spans="2:20" x14ac:dyDescent="0.35">
      <c r="B206" s="5" t="str">
        <v>ORD009881</v>
      </c>
      <c r="C206" s="5" t="str">
        <v>CUST02945</v>
      </c>
      <c r="D206" s="14">
        <v>45421</v>
      </c>
      <c r="E206" s="5" t="str">
        <v>Fashion</v>
      </c>
      <c r="F206" s="5" t="str">
        <v>Formal Shirt</v>
      </c>
      <c r="G206" s="29">
        <v>2</v>
      </c>
      <c r="H206" s="5" t="str">
        <v>Valid Quantity</v>
      </c>
      <c r="I206" s="6" t="str">
        <v>$36.14</v>
      </c>
      <c r="J206" s="29">
        <v>0</v>
      </c>
      <c r="K206" s="5" t="str">
        <v>Credit Card</v>
      </c>
      <c r="L206" s="5" t="str">
        <v>Unknown</v>
      </c>
      <c r="M206" s="5" t="str">
        <v>UK</v>
      </c>
      <c r="N206" s="5" t="str">
        <v>Pending</v>
      </c>
      <c r="O206" s="31">
        <v>0</v>
      </c>
      <c r="P206" s="5" t="str">
        <v>Consistent</v>
      </c>
      <c r="Q206" s="5" t="str">
        <v>Not Rated</v>
      </c>
      <c r="R206" s="6">
        <v>72.28</v>
      </c>
      <c r="S206" s="6">
        <v>0</v>
      </c>
      <c r="T206" s="6">
        <v>72.28</v>
      </c>
    </row>
    <row r="207" spans="2:20" x14ac:dyDescent="0.35">
      <c r="B207" s="5" t="str">
        <v>ORD010818</v>
      </c>
      <c r="C207" s="5" t="str">
        <v>CUST01944</v>
      </c>
      <c r="D207" s="14">
        <v>45422</v>
      </c>
      <c r="E207" s="5" t="str">
        <v>Electronics</v>
      </c>
      <c r="F207" s="5" t="str">
        <v>Webcam</v>
      </c>
      <c r="G207" s="29">
        <v>2</v>
      </c>
      <c r="H207" s="5" t="str">
        <v>Valid Quantity</v>
      </c>
      <c r="I207" s="6" t="str">
        <v>$122.42</v>
      </c>
      <c r="J207" s="29">
        <v>0</v>
      </c>
      <c r="K207" s="5" t="str">
        <v>Net Banking</v>
      </c>
      <c r="L207" s="5" t="str">
        <v>Sydney</v>
      </c>
      <c r="M207" s="5" t="str">
        <v>Australia</v>
      </c>
      <c r="N207" s="5" t="str">
        <v>Pending</v>
      </c>
      <c r="O207" s="31">
        <v>0</v>
      </c>
      <c r="P207" s="5" t="str">
        <v>Consistent</v>
      </c>
      <c r="Q207" s="5" t="str">
        <v>Not Rated</v>
      </c>
      <c r="R207" s="6">
        <v>244.84</v>
      </c>
      <c r="S207" s="6">
        <v>0</v>
      </c>
      <c r="T207" s="6">
        <v>244.84</v>
      </c>
    </row>
    <row r="208" spans="2:20" x14ac:dyDescent="0.35">
      <c r="B208" s="5" t="str">
        <v>ORD001384</v>
      </c>
      <c r="C208" s="5" t="str">
        <v>CUST01084</v>
      </c>
      <c r="D208" s="14">
        <v>45423</v>
      </c>
      <c r="E208" s="5" t="str">
        <v>Grocery</v>
      </c>
      <c r="F208" s="5" t="str">
        <v>Almonds 500g</v>
      </c>
      <c r="G208" s="29">
        <v>4</v>
      </c>
      <c r="H208" s="5" t="str">
        <v>Valid Quantity</v>
      </c>
      <c r="I208" s="6" t="str">
        <v>$22.70</v>
      </c>
      <c r="J208" s="29">
        <v>0</v>
      </c>
      <c r="K208" s="5" t="str">
        <v>PayPal</v>
      </c>
      <c r="L208" s="5" t="str">
        <v>Dubai</v>
      </c>
      <c r="M208" s="5" t="str">
        <v>UAE</v>
      </c>
      <c r="N208" s="5" t="str">
        <v>Pending</v>
      </c>
      <c r="O208" s="31">
        <v>0</v>
      </c>
      <c r="P208" s="5" t="str">
        <v>Consistent</v>
      </c>
      <c r="Q208" s="5" t="str">
        <v>Not Rated</v>
      </c>
      <c r="R208" s="6">
        <v>90.8</v>
      </c>
      <c r="S208" s="6">
        <v>0</v>
      </c>
      <c r="T208" s="6">
        <v>90.8</v>
      </c>
    </row>
    <row r="209" spans="2:20" x14ac:dyDescent="0.35">
      <c r="B209" s="5" t="str">
        <v>ORD003081</v>
      </c>
      <c r="C209" s="5" t="str">
        <v>CUST02427</v>
      </c>
      <c r="D209" s="14">
        <v>45423</v>
      </c>
      <c r="E209" s="5" t="str">
        <v>Sports</v>
      </c>
      <c r="F209" s="5" t="str">
        <v>Cricket Bat</v>
      </c>
      <c r="G209" s="29">
        <v>1</v>
      </c>
      <c r="H209" s="5" t="str">
        <v>Valid Quantity</v>
      </c>
      <c r="I209" s="6" t="str">
        <v>$35.79</v>
      </c>
      <c r="J209" s="29">
        <v>0</v>
      </c>
      <c r="K209" s="5" t="str">
        <v>PayPal</v>
      </c>
      <c r="L209" s="5" t="str">
        <v>Birmingham</v>
      </c>
      <c r="M209" s="5" t="str">
        <v>UK</v>
      </c>
      <c r="N209" s="5" t="str">
        <v>Pending</v>
      </c>
      <c r="O209" s="31">
        <v>0</v>
      </c>
      <c r="P209" s="5" t="str">
        <v>Consistent</v>
      </c>
      <c r="Q209" s="5" t="str">
        <v>Not Rated</v>
      </c>
      <c r="R209" s="6">
        <v>35.79</v>
      </c>
      <c r="S209" s="6">
        <v>0</v>
      </c>
      <c r="T209" s="6">
        <v>35.79</v>
      </c>
    </row>
    <row r="210" spans="2:20" x14ac:dyDescent="0.35">
      <c r="B210" s="5" t="str">
        <v>ORD011837</v>
      </c>
      <c r="C210" s="5" t="str">
        <v>CUST01205</v>
      </c>
      <c r="D210" s="14">
        <v>45423</v>
      </c>
      <c r="E210" s="5" t="str">
        <v>Books</v>
      </c>
      <c r="F210" s="5" t="str">
        <v>Fiction Novel</v>
      </c>
      <c r="G210" s="29">
        <v>2</v>
      </c>
      <c r="H210" s="5" t="str">
        <v>Valid Quantity</v>
      </c>
      <c r="I210" s="6" t="str">
        <v>$20.92</v>
      </c>
      <c r="J210" s="29">
        <v>10</v>
      </c>
      <c r="K210" s="5" t="str">
        <v>Credit Card</v>
      </c>
      <c r="L210" s="5" t="str">
        <v>Bengaluru</v>
      </c>
      <c r="M210" s="5" t="str">
        <v>India</v>
      </c>
      <c r="N210" s="5" t="str">
        <v>Pending</v>
      </c>
      <c r="O210" s="31">
        <v>0</v>
      </c>
      <c r="P210" s="5" t="str">
        <v>Consistent</v>
      </c>
      <c r="Q210" s="5" t="str">
        <v>Not Rated</v>
      </c>
      <c r="R210" s="6">
        <v>41.84</v>
      </c>
      <c r="S210" s="6">
        <v>4.1840000000000002</v>
      </c>
      <c r="T210" s="6">
        <v>37.656000000000006</v>
      </c>
    </row>
    <row r="211" spans="2:20" x14ac:dyDescent="0.35">
      <c r="B211" s="5" t="str">
        <v>ORD000487</v>
      </c>
      <c r="C211" s="5" t="str">
        <v>CUST02114</v>
      </c>
      <c r="D211" s="14">
        <v>45424</v>
      </c>
      <c r="E211" s="5" t="str">
        <v>Fashion</v>
      </c>
      <c r="F211" s="5" t="str">
        <v>Hoodie</v>
      </c>
      <c r="G211" s="29">
        <v>1</v>
      </c>
      <c r="H211" s="5" t="str">
        <v>Valid Quantity</v>
      </c>
      <c r="I211" s="6" t="str">
        <v>$108.32</v>
      </c>
      <c r="J211" s="29">
        <v>0</v>
      </c>
      <c r="K211" s="5" t="str">
        <v>Debit Card</v>
      </c>
      <c r="L211" s="5" t="str">
        <v>Hyderabad</v>
      </c>
      <c r="M211" s="5" t="str">
        <v>India</v>
      </c>
      <c r="N211" s="5" t="str">
        <v>Pending</v>
      </c>
      <c r="O211" s="31">
        <v>0</v>
      </c>
      <c r="P211" s="5" t="str">
        <v>Consistent</v>
      </c>
      <c r="Q211" s="5" t="str">
        <v>Not Rated</v>
      </c>
      <c r="R211" s="6">
        <v>108.32</v>
      </c>
      <c r="S211" s="6">
        <v>0</v>
      </c>
      <c r="T211" s="6">
        <v>108.32</v>
      </c>
    </row>
    <row r="212" spans="2:20" x14ac:dyDescent="0.35">
      <c r="B212" s="5" t="str">
        <v>ORD010710</v>
      </c>
      <c r="C212" s="5" t="str">
        <v>CUST01815</v>
      </c>
      <c r="D212" s="14">
        <v>45424</v>
      </c>
      <c r="E212" s="5" t="str">
        <v>Toys</v>
      </c>
      <c r="F212" s="5" t="str">
        <v>Building Blocks Set</v>
      </c>
      <c r="G212" s="29">
        <v>1</v>
      </c>
      <c r="H212" s="5" t="str">
        <v>Valid Quantity</v>
      </c>
      <c r="I212" s="6" t="str">
        <v>$35.41</v>
      </c>
      <c r="J212" s="29">
        <v>5</v>
      </c>
      <c r="K212" s="5" t="str">
        <v>UPI</v>
      </c>
      <c r="L212" s="5" t="str">
        <v>London</v>
      </c>
      <c r="M212" s="5" t="str">
        <v>UK</v>
      </c>
      <c r="N212" s="5" t="str">
        <v>Pending</v>
      </c>
      <c r="O212" s="31">
        <v>0</v>
      </c>
      <c r="P212" s="5" t="str">
        <v>Consistent</v>
      </c>
      <c r="Q212" s="5" t="str">
        <v>Not Rated</v>
      </c>
      <c r="R212" s="6">
        <v>35.409999999999997</v>
      </c>
      <c r="S212" s="6">
        <v>1.7704999999999997</v>
      </c>
      <c r="T212" s="6">
        <v>33.639499999999998</v>
      </c>
    </row>
    <row r="213" spans="2:20" x14ac:dyDescent="0.35">
      <c r="B213" s="5" t="str">
        <v>ORD008367</v>
      </c>
      <c r="C213" s="5" t="str">
        <v>CUST00440</v>
      </c>
      <c r="D213" s="14">
        <v>45424</v>
      </c>
      <c r="E213" s="5" t="str">
        <v>Beauty</v>
      </c>
      <c r="F213" s="5" t="str">
        <v>Shampoo</v>
      </c>
      <c r="G213" s="29">
        <v>1</v>
      </c>
      <c r="H213" s="5" t="str">
        <v>Valid Quantity</v>
      </c>
      <c r="I213" s="6" t="str">
        <v>$49.27</v>
      </c>
      <c r="J213" s="29">
        <v>10</v>
      </c>
      <c r="K213" s="5" t="str">
        <v>Net Banking</v>
      </c>
      <c r="L213" s="5" t="str">
        <v>Brisbane</v>
      </c>
      <c r="M213" s="5" t="str">
        <v>Australia</v>
      </c>
      <c r="N213" s="5" t="str">
        <v>Pending</v>
      </c>
      <c r="O213" s="31">
        <v>0</v>
      </c>
      <c r="P213" s="5" t="str">
        <v>Consistent</v>
      </c>
      <c r="Q213" s="5" t="str">
        <v>Not Rated</v>
      </c>
      <c r="R213" s="6">
        <v>49.27</v>
      </c>
      <c r="S213" s="6">
        <v>4.9270000000000005</v>
      </c>
      <c r="T213" s="6">
        <v>44.343000000000004</v>
      </c>
    </row>
    <row r="214" spans="2:20" x14ac:dyDescent="0.35">
      <c r="B214" s="5" t="str">
        <v>ORD006565</v>
      </c>
      <c r="C214" s="5" t="str">
        <v>CUST00174</v>
      </c>
      <c r="D214" s="14">
        <v>45425</v>
      </c>
      <c r="E214" s="5" t="str">
        <v>Electronics</v>
      </c>
      <c r="F214" s="5" t="str">
        <v>USB-C Cable</v>
      </c>
      <c r="G214" s="29">
        <v>2</v>
      </c>
      <c r="H214" s="5" t="str">
        <v>Valid Quantity</v>
      </c>
      <c r="I214" s="6" t="str">
        <v>$66.48</v>
      </c>
      <c r="J214" s="29">
        <v>20</v>
      </c>
      <c r="K214" s="5" t="str">
        <v>PayPal</v>
      </c>
      <c r="L214" s="5" t="str">
        <v>Dubai</v>
      </c>
      <c r="M214" s="5" t="str">
        <v>UAE</v>
      </c>
      <c r="N214" s="5" t="str">
        <v>Pending</v>
      </c>
      <c r="O214" s="31">
        <v>0</v>
      </c>
      <c r="P214" s="5" t="str">
        <v>Consistent</v>
      </c>
      <c r="Q214" s="5" t="str">
        <v>Not Rated</v>
      </c>
      <c r="R214" s="6">
        <v>132.96</v>
      </c>
      <c r="S214" s="6">
        <v>26.592000000000002</v>
      </c>
      <c r="T214" s="6">
        <v>106.36800000000001</v>
      </c>
    </row>
    <row r="215" spans="2:20" x14ac:dyDescent="0.35">
      <c r="B215" s="5" t="str">
        <v>ORD001445</v>
      </c>
      <c r="C215" s="5" t="str">
        <v>CUST01811</v>
      </c>
      <c r="D215" s="14">
        <v>45425</v>
      </c>
      <c r="E215" s="5" t="str">
        <v>Electronics</v>
      </c>
      <c r="F215" s="5" t="str">
        <v>USB-C Cable</v>
      </c>
      <c r="G215" s="29">
        <v>4</v>
      </c>
      <c r="H215" s="5" t="str">
        <v>Valid Quantity</v>
      </c>
      <c r="I215" s="6" t="str">
        <v>$42.77</v>
      </c>
      <c r="J215" s="29">
        <v>0</v>
      </c>
      <c r="K215" s="5" t="str">
        <v>Debit Card</v>
      </c>
      <c r="L215" s="5" t="str">
        <v>Dubai</v>
      </c>
      <c r="M215" s="5" t="str">
        <v>UAE</v>
      </c>
      <c r="N215" s="5" t="str">
        <v>Pending</v>
      </c>
      <c r="O215" s="31">
        <v>0</v>
      </c>
      <c r="P215" s="5" t="str">
        <v>Consistent</v>
      </c>
      <c r="Q215" s="5" t="str">
        <v>Not Rated</v>
      </c>
      <c r="R215" s="6">
        <v>171.08</v>
      </c>
      <c r="S215" s="6">
        <v>0</v>
      </c>
      <c r="T215" s="6">
        <v>171.08</v>
      </c>
    </row>
    <row r="216" spans="2:20" x14ac:dyDescent="0.35">
      <c r="B216" s="5" t="str">
        <v>ORD006194</v>
      </c>
      <c r="C216" s="5" t="str">
        <v>CUST00238</v>
      </c>
      <c r="D216" s="14">
        <v>45426</v>
      </c>
      <c r="E216" s="5" t="str">
        <v>Fashion</v>
      </c>
      <c r="F216" s="5" t="str">
        <v>Backpack</v>
      </c>
      <c r="G216" s="29">
        <v>1</v>
      </c>
      <c r="H216" s="5" t="str">
        <v>Valid Quantity</v>
      </c>
      <c r="I216" s="6" t="str">
        <v>$21.61</v>
      </c>
      <c r="J216" s="29">
        <v>0</v>
      </c>
      <c r="K216" s="5" t="str">
        <v>Cash on Delivery</v>
      </c>
      <c r="L216" s="5" t="str">
        <v>Toronto</v>
      </c>
      <c r="M216" s="5" t="str">
        <v>Canada</v>
      </c>
      <c r="N216" s="5" t="str">
        <v>Pending</v>
      </c>
      <c r="O216" s="31">
        <v>0</v>
      </c>
      <c r="P216" s="5" t="str">
        <v>Consistent</v>
      </c>
      <c r="Q216" s="5" t="str">
        <v>Not Rated</v>
      </c>
      <c r="R216" s="6">
        <v>21.61</v>
      </c>
      <c r="S216" s="6">
        <v>0</v>
      </c>
      <c r="T216" s="6">
        <v>21.61</v>
      </c>
    </row>
    <row r="217" spans="2:20" x14ac:dyDescent="0.35">
      <c r="B217" s="5" t="str">
        <v>ORD002854</v>
      </c>
      <c r="C217" s="5" t="str">
        <v>CUST03382</v>
      </c>
      <c r="D217" s="14">
        <v>45428</v>
      </c>
      <c r="E217" s="5" t="str">
        <v>Beauty</v>
      </c>
      <c r="F217" s="5" t="str">
        <v>Hair Dryer</v>
      </c>
      <c r="G217" s="29">
        <v>2</v>
      </c>
      <c r="H217" s="5" t="str">
        <v>Valid Quantity</v>
      </c>
      <c r="I217" s="6" t="str">
        <v>$22.64</v>
      </c>
      <c r="J217" s="29">
        <v>10</v>
      </c>
      <c r="K217" s="5" t="str">
        <v>Debit Card</v>
      </c>
      <c r="L217" s="5" t="str">
        <v>Dubai</v>
      </c>
      <c r="M217" s="5" t="str">
        <v>UAE</v>
      </c>
      <c r="N217" s="5" t="str">
        <v>Pending</v>
      </c>
      <c r="O217" s="31">
        <v>0</v>
      </c>
      <c r="P217" s="5" t="str">
        <v>Consistent</v>
      </c>
      <c r="Q217" s="5" t="str">
        <v>Not Rated</v>
      </c>
      <c r="R217" s="6">
        <v>45.28</v>
      </c>
      <c r="S217" s="6">
        <v>4.5280000000000005</v>
      </c>
      <c r="T217" s="6">
        <v>40.752000000000002</v>
      </c>
    </row>
    <row r="218" spans="2:20" x14ac:dyDescent="0.35">
      <c r="B218" s="5" t="str">
        <v>ORD003551</v>
      </c>
      <c r="C218" s="5" t="str">
        <v>CUST02666</v>
      </c>
      <c r="D218" s="14">
        <v>45428</v>
      </c>
      <c r="E218" s="5" t="str">
        <v>Home &amp; Kitchen</v>
      </c>
      <c r="F218" s="5" t="str">
        <v>LED Desk Lamp</v>
      </c>
      <c r="G218" s="29">
        <v>3</v>
      </c>
      <c r="H218" s="5" t="str">
        <v>Valid Quantity</v>
      </c>
      <c r="I218" s="6" t="str">
        <v>$114.75</v>
      </c>
      <c r="J218" s="29">
        <v>20</v>
      </c>
      <c r="K218" s="5" t="str">
        <v>PayPal</v>
      </c>
      <c r="L218" s="5" t="str">
        <v>Munich</v>
      </c>
      <c r="M218" s="5" t="str">
        <v>Germany</v>
      </c>
      <c r="N218" s="5" t="str">
        <v>Pending</v>
      </c>
      <c r="O218" s="31">
        <v>0</v>
      </c>
      <c r="P218" s="5" t="str">
        <v>Consistent</v>
      </c>
      <c r="Q218" s="5" t="str">
        <v>Not Rated</v>
      </c>
      <c r="R218" s="6">
        <v>344.25</v>
      </c>
      <c r="S218" s="6">
        <v>68.849999999999994</v>
      </c>
      <c r="T218" s="6">
        <v>275.39999999999998</v>
      </c>
    </row>
    <row r="219" spans="2:20" x14ac:dyDescent="0.35">
      <c r="B219" s="5" t="str">
        <v>ORD003015</v>
      </c>
      <c r="C219" s="5" t="str">
        <v>CUST00680</v>
      </c>
      <c r="D219" s="14">
        <v>45428</v>
      </c>
      <c r="E219" s="5" t="str">
        <v>Electronics</v>
      </c>
      <c r="F219" s="5" t="str">
        <v>Laptop Stand</v>
      </c>
      <c r="G219" s="29">
        <v>1</v>
      </c>
      <c r="H219" s="5" t="str">
        <v>Valid Quantity</v>
      </c>
      <c r="I219" s="6" t="str">
        <v>$98.49</v>
      </c>
      <c r="J219" s="29">
        <v>0</v>
      </c>
      <c r="K219" s="5" t="str">
        <v>Cash on Delivery</v>
      </c>
      <c r="L219" s="5" t="str">
        <v>Hamburg</v>
      </c>
      <c r="M219" s="5" t="str">
        <v>Germany</v>
      </c>
      <c r="N219" s="5" t="str">
        <v>Pending</v>
      </c>
      <c r="O219" s="31">
        <v>0</v>
      </c>
      <c r="P219" s="5" t="str">
        <v>Consistent</v>
      </c>
      <c r="Q219" s="5" t="str">
        <v>Not Rated</v>
      </c>
      <c r="R219" s="6">
        <v>98.49</v>
      </c>
      <c r="S219" s="6">
        <v>0</v>
      </c>
      <c r="T219" s="6">
        <v>98.49</v>
      </c>
    </row>
    <row r="220" spans="2:20" x14ac:dyDescent="0.35">
      <c r="B220" s="5" t="str">
        <v>ORD005364</v>
      </c>
      <c r="C220" s="5" t="str">
        <v>CUST00915</v>
      </c>
      <c r="D220" s="14">
        <v>45428</v>
      </c>
      <c r="E220" s="5" t="str">
        <v>Toys</v>
      </c>
      <c r="F220" s="5" t="str">
        <v>Action Figure</v>
      </c>
      <c r="G220" s="29">
        <v>1</v>
      </c>
      <c r="H220" s="5" t="str">
        <v>Valid Quantity</v>
      </c>
      <c r="I220" s="6" t="str">
        <v>$79.53</v>
      </c>
      <c r="J220" s="29">
        <v>0</v>
      </c>
      <c r="K220" s="5" t="str">
        <v>UPI</v>
      </c>
      <c r="L220" s="5" t="str">
        <v>Munich</v>
      </c>
      <c r="M220" s="5" t="str">
        <v>Germany</v>
      </c>
      <c r="N220" s="5" t="str">
        <v>Pending</v>
      </c>
      <c r="O220" s="31">
        <v>0</v>
      </c>
      <c r="P220" s="5" t="str">
        <v>Consistent</v>
      </c>
      <c r="Q220" s="5" t="str">
        <v>Not Rated</v>
      </c>
      <c r="R220" s="6">
        <v>79.53</v>
      </c>
      <c r="S220" s="6">
        <v>0</v>
      </c>
      <c r="T220" s="6">
        <v>79.53</v>
      </c>
    </row>
    <row r="221" spans="2:20" x14ac:dyDescent="0.35">
      <c r="B221" s="5" t="str">
        <v>ORD001785</v>
      </c>
      <c r="C221" s="5" t="str">
        <v>CUST01304</v>
      </c>
      <c r="D221" s="14">
        <v>45428</v>
      </c>
      <c r="E221" s="5" t="str">
        <v>Electronics</v>
      </c>
      <c r="F221" s="5" t="str">
        <v>Bluetooth Speaker</v>
      </c>
      <c r="G221" s="29">
        <v>4</v>
      </c>
      <c r="H221" s="5" t="str">
        <v>Valid Quantity</v>
      </c>
      <c r="I221" s="6" t="str">
        <v>$221.57</v>
      </c>
      <c r="J221" s="29">
        <v>5</v>
      </c>
      <c r="K221" s="5" t="str">
        <v>Debit Card</v>
      </c>
      <c r="L221" s="5" t="str">
        <v>Chicago</v>
      </c>
      <c r="M221" s="5" t="str">
        <v>USA</v>
      </c>
      <c r="N221" s="5" t="str">
        <v>Pending</v>
      </c>
      <c r="O221" s="31">
        <v>0</v>
      </c>
      <c r="P221" s="5" t="str">
        <v>Consistent</v>
      </c>
      <c r="Q221" s="5" t="str">
        <v>Not Rated</v>
      </c>
      <c r="R221" s="6">
        <v>886.28</v>
      </c>
      <c r="S221" s="6">
        <v>44.313999999999993</v>
      </c>
      <c r="T221" s="6">
        <v>841.96600000000001</v>
      </c>
    </row>
    <row r="222" spans="2:20" x14ac:dyDescent="0.35">
      <c r="B222" s="5" t="str">
        <v>ORD011256</v>
      </c>
      <c r="C222" s="5" t="str">
        <v>CUST02879</v>
      </c>
      <c r="D222" s="14">
        <v>45428</v>
      </c>
      <c r="E222" s="5" t="str">
        <v>Toys</v>
      </c>
      <c r="F222" s="5" t="str">
        <v>Remote Control Car</v>
      </c>
      <c r="G222" s="29">
        <v>2</v>
      </c>
      <c r="H222" s="5" t="str">
        <v>Valid Quantity</v>
      </c>
      <c r="I222" s="6" t="str">
        <v>$81.13</v>
      </c>
      <c r="J222" s="29">
        <v>25</v>
      </c>
      <c r="K222" s="5" t="str">
        <v>Credit Card</v>
      </c>
      <c r="L222" s="5" t="str">
        <v>Sydney</v>
      </c>
      <c r="M222" s="5" t="str">
        <v>Australia</v>
      </c>
      <c r="N222" s="5" t="str">
        <v>Pending</v>
      </c>
      <c r="O222" s="31">
        <v>0</v>
      </c>
      <c r="P222" s="5" t="str">
        <v>Consistent</v>
      </c>
      <c r="Q222" s="5" t="str">
        <v>Not Rated</v>
      </c>
      <c r="R222" s="6">
        <v>162.26</v>
      </c>
      <c r="S222" s="6">
        <v>40.564999999999998</v>
      </c>
      <c r="T222" s="6">
        <v>121.69499999999999</v>
      </c>
    </row>
    <row r="223" spans="2:20" x14ac:dyDescent="0.35">
      <c r="B223" s="5" t="str">
        <v>ORD011823</v>
      </c>
      <c r="C223" s="5" t="str">
        <v>CUST01386</v>
      </c>
      <c r="D223" s="14">
        <v>45429</v>
      </c>
      <c r="E223" s="5" t="str">
        <v>Sports</v>
      </c>
      <c r="F223" s="5" t="str">
        <v>Yoga Mat</v>
      </c>
      <c r="G223" s="29">
        <v>5</v>
      </c>
      <c r="H223" s="5" t="str">
        <v>Valid Quantity</v>
      </c>
      <c r="I223" s="6" t="str">
        <v>$137.48</v>
      </c>
      <c r="J223" s="29">
        <v>5</v>
      </c>
      <c r="K223" s="5" t="str">
        <v>UPI</v>
      </c>
      <c r="L223" s="5" t="str">
        <v>Toronto</v>
      </c>
      <c r="M223" s="5" t="str">
        <v>Canada</v>
      </c>
      <c r="N223" s="5" t="str">
        <v>Pending</v>
      </c>
      <c r="O223" s="31">
        <v>0</v>
      </c>
      <c r="P223" s="5" t="str">
        <v>Consistent</v>
      </c>
      <c r="Q223" s="5" t="str">
        <v>Not Rated</v>
      </c>
      <c r="R223" s="6">
        <v>687.4</v>
      </c>
      <c r="S223" s="6">
        <v>34.369999999999997</v>
      </c>
      <c r="T223" s="6">
        <v>653.03</v>
      </c>
    </row>
    <row r="224" spans="2:20" x14ac:dyDescent="0.35">
      <c r="B224" s="5" t="str">
        <v>ORD002556</v>
      </c>
      <c r="C224" s="5" t="str">
        <v>CUST02397</v>
      </c>
      <c r="D224" s="14">
        <v>45429</v>
      </c>
      <c r="E224" s="5" t="str">
        <v>Books</v>
      </c>
      <c r="F224" s="5" t="str">
        <v>Kids Storybook</v>
      </c>
      <c r="G224" s="29">
        <v>1</v>
      </c>
      <c r="H224" s="5" t="str">
        <v>Valid Quantity</v>
      </c>
      <c r="I224" s="6" t="str">
        <v>$27.92</v>
      </c>
      <c r="J224" s="29">
        <v>0</v>
      </c>
      <c r="K224" s="5" t="str">
        <v>Cash on Delivery</v>
      </c>
      <c r="L224" s="5" t="str">
        <v>Brisbane</v>
      </c>
      <c r="M224" s="5" t="str">
        <v>Australia</v>
      </c>
      <c r="N224" s="5" t="str">
        <v>Pending</v>
      </c>
      <c r="O224" s="31">
        <v>0</v>
      </c>
      <c r="P224" s="5" t="str">
        <v>Consistent</v>
      </c>
      <c r="Q224" s="5" t="str">
        <v>Not Rated</v>
      </c>
      <c r="R224" s="6">
        <v>27.92</v>
      </c>
      <c r="S224" s="6">
        <v>0</v>
      </c>
      <c r="T224" s="6">
        <v>27.92</v>
      </c>
    </row>
    <row r="225" spans="2:20" x14ac:dyDescent="0.35">
      <c r="B225" s="5" t="str">
        <v>ORD007410</v>
      </c>
      <c r="C225" s="5" t="str">
        <v>CUST01310</v>
      </c>
      <c r="D225" s="14">
        <v>45430</v>
      </c>
      <c r="E225" s="5" t="str">
        <v>Grocery</v>
      </c>
      <c r="F225" s="5" t="str">
        <v>Almonds 500g</v>
      </c>
      <c r="G225" s="29">
        <v>4</v>
      </c>
      <c r="H225" s="5" t="str">
        <v>Valid Quantity</v>
      </c>
      <c r="I225" s="6" t="str">
        <v>$21.42</v>
      </c>
      <c r="J225" s="29">
        <v>20</v>
      </c>
      <c r="K225" s="5" t="str">
        <v>UPI</v>
      </c>
      <c r="L225" s="5" t="str">
        <v>Sydney</v>
      </c>
      <c r="M225" s="5" t="str">
        <v>Australia</v>
      </c>
      <c r="N225" s="5" t="str">
        <v>Pending</v>
      </c>
      <c r="O225" s="31">
        <v>0</v>
      </c>
      <c r="P225" s="5" t="str">
        <v>Consistent</v>
      </c>
      <c r="Q225" s="5" t="str">
        <v>Not Rated</v>
      </c>
      <c r="R225" s="6">
        <v>85.68</v>
      </c>
      <c r="S225" s="6">
        <v>17.136000000000003</v>
      </c>
      <c r="T225" s="6">
        <v>68.544000000000011</v>
      </c>
    </row>
    <row r="226" spans="2:20" x14ac:dyDescent="0.35">
      <c r="B226" s="5" t="str">
        <v>ORD011221</v>
      </c>
      <c r="C226" s="5" t="str">
        <v>CUST01225</v>
      </c>
      <c r="D226" s="14">
        <v>45430</v>
      </c>
      <c r="E226" s="5" t="str">
        <v>Toys</v>
      </c>
      <c r="F226" s="5" t="str">
        <v>Building Blocks Set</v>
      </c>
      <c r="G226" s="29">
        <v>1</v>
      </c>
      <c r="H226" s="5" t="str">
        <v>Valid Quantity</v>
      </c>
      <c r="I226" s="6" t="str">
        <v>$34.51</v>
      </c>
      <c r="J226" s="29">
        <v>10</v>
      </c>
      <c r="K226" s="5" t="str">
        <v>Credit Card</v>
      </c>
      <c r="L226" s="5" t="str">
        <v>Chicago</v>
      </c>
      <c r="M226" s="5" t="str">
        <v>USA</v>
      </c>
      <c r="N226" s="5" t="str">
        <v>Pending</v>
      </c>
      <c r="O226" s="31">
        <v>0</v>
      </c>
      <c r="P226" s="5" t="str">
        <v>Consistent</v>
      </c>
      <c r="Q226" s="5" t="str">
        <v>Not Rated</v>
      </c>
      <c r="R226" s="6">
        <v>34.51</v>
      </c>
      <c r="S226" s="6">
        <v>3.4509999999999996</v>
      </c>
      <c r="T226" s="6">
        <v>31.058999999999997</v>
      </c>
    </row>
    <row r="227" spans="2:20" x14ac:dyDescent="0.35">
      <c r="B227" s="5" t="str">
        <v>ORD010871</v>
      </c>
      <c r="C227" s="5" t="str">
        <v>CUST01635</v>
      </c>
      <c r="D227" s="14">
        <v>45431</v>
      </c>
      <c r="E227" s="5" t="str">
        <v>Beauty</v>
      </c>
      <c r="F227" s="5" t="str">
        <v>Perfume</v>
      </c>
      <c r="G227" s="29">
        <v>3</v>
      </c>
      <c r="H227" s="5" t="str">
        <v>Valid Quantity</v>
      </c>
      <c r="I227" s="6" t="str">
        <v>$13.65</v>
      </c>
      <c r="J227" s="29">
        <v>5</v>
      </c>
      <c r="K227" s="5" t="str">
        <v>Net Banking</v>
      </c>
      <c r="L227" s="5" t="str">
        <v>Chicago</v>
      </c>
      <c r="M227" s="5" t="str">
        <v>USA</v>
      </c>
      <c r="N227" s="5" t="str">
        <v>Pending</v>
      </c>
      <c r="O227" s="31">
        <v>0</v>
      </c>
      <c r="P227" s="5" t="str">
        <v>Consistent</v>
      </c>
      <c r="Q227" s="5" t="str">
        <v>Not Rated</v>
      </c>
      <c r="R227" s="6">
        <v>40.950000000000003</v>
      </c>
      <c r="S227" s="6">
        <v>2.0474999999999999</v>
      </c>
      <c r="T227" s="6">
        <v>38.902500000000003</v>
      </c>
    </row>
    <row r="228" spans="2:20" x14ac:dyDescent="0.35">
      <c r="B228" s="5" t="str">
        <v>ORD005744</v>
      </c>
      <c r="C228" s="5" t="str">
        <v>CUST00890</v>
      </c>
      <c r="D228" s="14">
        <v>45431</v>
      </c>
      <c r="E228" s="5" t="str">
        <v>Sports</v>
      </c>
      <c r="F228" s="5" t="str">
        <v>Cycling Helmet</v>
      </c>
      <c r="G228" s="29">
        <v>2</v>
      </c>
      <c r="H228" s="5" t="str">
        <v>Valid Quantity</v>
      </c>
      <c r="I228" s="6" t="str">
        <v>$13.29</v>
      </c>
      <c r="J228" s="29">
        <v>0</v>
      </c>
      <c r="K228" s="5" t="str">
        <v>UPI</v>
      </c>
      <c r="L228" s="5" t="str">
        <v>Melbourne</v>
      </c>
      <c r="M228" s="5" t="str">
        <v>Australia</v>
      </c>
      <c r="N228" s="5" t="str">
        <v>Pending</v>
      </c>
      <c r="O228" s="31">
        <v>0</v>
      </c>
      <c r="P228" s="5" t="str">
        <v>Consistent</v>
      </c>
      <c r="Q228" s="5" t="str">
        <v>Not Rated</v>
      </c>
      <c r="R228" s="6">
        <v>26.58</v>
      </c>
      <c r="S228" s="6">
        <v>0</v>
      </c>
      <c r="T228" s="6">
        <v>26.58</v>
      </c>
    </row>
    <row r="229" spans="2:20" x14ac:dyDescent="0.35">
      <c r="B229" s="5" t="str">
        <v>ORD009368</v>
      </c>
      <c r="C229" s="5" t="str">
        <v>CUST01628</v>
      </c>
      <c r="D229" s="14">
        <v>45431</v>
      </c>
      <c r="E229" s="5" t="str">
        <v>Books</v>
      </c>
      <c r="F229" s="5" t="str">
        <v>Cookbook</v>
      </c>
      <c r="G229" s="29">
        <v>4</v>
      </c>
      <c r="H229" s="5" t="str">
        <v>Valid Quantity</v>
      </c>
      <c r="I229" s="6" t="str">
        <v>$18.97</v>
      </c>
      <c r="J229" s="29">
        <v>10</v>
      </c>
      <c r="K229" s="5" t="str">
        <v>UPI</v>
      </c>
      <c r="L229" s="5" t="str">
        <v>Sydney</v>
      </c>
      <c r="M229" s="5" t="str">
        <v>Australia</v>
      </c>
      <c r="N229" s="5" t="str">
        <v>Pending</v>
      </c>
      <c r="O229" s="31">
        <v>0</v>
      </c>
      <c r="P229" s="5" t="str">
        <v>Consistent</v>
      </c>
      <c r="Q229" s="5" t="str">
        <v>Not Rated</v>
      </c>
      <c r="R229" s="6">
        <v>75.88</v>
      </c>
      <c r="S229" s="6">
        <v>7.5879999999999992</v>
      </c>
      <c r="T229" s="6">
        <v>68.292000000000002</v>
      </c>
    </row>
    <row r="230" spans="2:20" x14ac:dyDescent="0.35">
      <c r="B230" s="5" t="str">
        <v>ORD000679</v>
      </c>
      <c r="C230" s="5" t="str">
        <v>CUST02085</v>
      </c>
      <c r="D230" s="14">
        <v>45432</v>
      </c>
      <c r="E230" s="5" t="str">
        <v>Sports</v>
      </c>
      <c r="F230" s="5" t="str">
        <v>Yoga Mat</v>
      </c>
      <c r="G230" s="29">
        <v>1</v>
      </c>
      <c r="H230" s="5" t="str">
        <v>Valid Quantity</v>
      </c>
      <c r="I230" s="6" t="str">
        <v>$116.80</v>
      </c>
      <c r="J230" s="29">
        <v>15</v>
      </c>
      <c r="K230" s="5" t="str">
        <v>Debit Card</v>
      </c>
      <c r="L230" s="5" t="str">
        <v>Chicago</v>
      </c>
      <c r="M230" s="5" t="str">
        <v>USA</v>
      </c>
      <c r="N230" s="5" t="str">
        <v>Pending</v>
      </c>
      <c r="O230" s="31">
        <v>0</v>
      </c>
      <c r="P230" s="5" t="str">
        <v>Consistent</v>
      </c>
      <c r="Q230" s="5" t="str">
        <v>Not Rated</v>
      </c>
      <c r="R230" s="6">
        <v>116.8</v>
      </c>
      <c r="S230" s="6">
        <v>17.52</v>
      </c>
      <c r="T230" s="6">
        <v>99.28</v>
      </c>
    </row>
    <row r="231" spans="2:20" x14ac:dyDescent="0.35">
      <c r="B231" s="5" t="str">
        <v>ORD011383</v>
      </c>
      <c r="C231" s="5" t="str">
        <v>CUST02229</v>
      </c>
      <c r="D231" s="14">
        <v>45433</v>
      </c>
      <c r="E231" s="5" t="str">
        <v>Books</v>
      </c>
      <c r="F231" s="5" t="str">
        <v>Fiction Novel</v>
      </c>
      <c r="G231" s="29">
        <v>3</v>
      </c>
      <c r="H231" s="5" t="str">
        <v>Valid Quantity</v>
      </c>
      <c r="I231" s="6" t="str">
        <v>$17.89</v>
      </c>
      <c r="J231" s="29">
        <v>5</v>
      </c>
      <c r="K231" s="5" t="str">
        <v>Credit Card</v>
      </c>
      <c r="L231" s="5" t="str">
        <v>Mumbai</v>
      </c>
      <c r="M231" s="5" t="str">
        <v>India</v>
      </c>
      <c r="N231" s="5" t="str">
        <v>Pending</v>
      </c>
      <c r="O231" s="31">
        <v>0</v>
      </c>
      <c r="P231" s="5" t="str">
        <v>Consistent</v>
      </c>
      <c r="Q231" s="5" t="str">
        <v>Not Rated</v>
      </c>
      <c r="R231" s="6">
        <v>53.67</v>
      </c>
      <c r="S231" s="6">
        <v>2.6835000000000004</v>
      </c>
      <c r="T231" s="6">
        <v>50.986499999999999</v>
      </c>
    </row>
    <row r="232" spans="2:20" x14ac:dyDescent="0.35">
      <c r="B232" s="5" t="str">
        <v>ORD000980</v>
      </c>
      <c r="C232" s="5" t="str">
        <v>CUST03226</v>
      </c>
      <c r="D232" s="14">
        <v>45433</v>
      </c>
      <c r="E232" s="5" t="str">
        <v>Grocery</v>
      </c>
      <c r="F232" s="5" t="str">
        <v>Olive Oil 1L</v>
      </c>
      <c r="G232" s="29">
        <v>5</v>
      </c>
      <c r="H232" s="5" t="str">
        <v>Valid Quantity</v>
      </c>
      <c r="I232" s="6" t="str">
        <v>$29.49</v>
      </c>
      <c r="J232" s="29">
        <v>10</v>
      </c>
      <c r="K232" s="5" t="str">
        <v>Debit Card</v>
      </c>
      <c r="L232" s="5" t="str">
        <v>Unknown</v>
      </c>
      <c r="M232" s="5" t="str">
        <v>Australia</v>
      </c>
      <c r="N232" s="5" t="str">
        <v>Pending</v>
      </c>
      <c r="O232" s="31">
        <v>0</v>
      </c>
      <c r="P232" s="5" t="str">
        <v>Consistent</v>
      </c>
      <c r="Q232" s="5" t="str">
        <v>Not Rated</v>
      </c>
      <c r="R232" s="6">
        <v>147.44999999999999</v>
      </c>
      <c r="S232" s="6">
        <v>14.744999999999999</v>
      </c>
      <c r="T232" s="6">
        <v>132.70499999999998</v>
      </c>
    </row>
    <row r="233" spans="2:20" x14ac:dyDescent="0.35">
      <c r="B233" s="5" t="str">
        <v>ORD004372</v>
      </c>
      <c r="C233" s="5" t="str">
        <v>CUST02739</v>
      </c>
      <c r="D233" s="14">
        <v>45434</v>
      </c>
      <c r="E233" s="5" t="str">
        <v>Books</v>
      </c>
      <c r="F233" s="5" t="str">
        <v>Cookbook</v>
      </c>
      <c r="G233" s="29">
        <v>1</v>
      </c>
      <c r="H233" s="5" t="str">
        <v>Valid Quantity</v>
      </c>
      <c r="I233" s="6" t="str">
        <v>$28.59</v>
      </c>
      <c r="J233" s="29">
        <v>10</v>
      </c>
      <c r="K233" s="5" t="str">
        <v>PayPal</v>
      </c>
      <c r="L233" s="5" t="str">
        <v>Unknown</v>
      </c>
      <c r="M233" s="5" t="str">
        <v>Canada</v>
      </c>
      <c r="N233" s="5" t="str">
        <v>Pending</v>
      </c>
      <c r="O233" s="31">
        <v>0</v>
      </c>
      <c r="P233" s="5" t="str">
        <v>Consistent</v>
      </c>
      <c r="Q233" s="5" t="str">
        <v>Not Rated</v>
      </c>
      <c r="R233" s="6">
        <v>28.59</v>
      </c>
      <c r="S233" s="6">
        <v>2.859</v>
      </c>
      <c r="T233" s="6">
        <v>25.731000000000002</v>
      </c>
    </row>
    <row r="234" spans="2:20" x14ac:dyDescent="0.35">
      <c r="B234" s="5" t="str">
        <v>ORD001156</v>
      </c>
      <c r="C234" s="5" t="str">
        <v>CUST02608</v>
      </c>
      <c r="D234" s="14">
        <v>45434</v>
      </c>
      <c r="E234" s="5" t="str">
        <v>Books</v>
      </c>
      <c r="F234" s="5" t="str">
        <v>Fiction Novel</v>
      </c>
      <c r="G234" s="29">
        <v>1</v>
      </c>
      <c r="H234" s="5" t="str">
        <v>Valid Quantity</v>
      </c>
      <c r="I234" s="6" t="str">
        <v>$33.99</v>
      </c>
      <c r="J234" s="29">
        <v>10</v>
      </c>
      <c r="K234" s="5" t="str">
        <v>PayPal</v>
      </c>
      <c r="L234" s="5" t="str">
        <v>Munich</v>
      </c>
      <c r="M234" s="5" t="str">
        <v>Germany</v>
      </c>
      <c r="N234" s="5" t="str">
        <v>Pending</v>
      </c>
      <c r="O234" s="31">
        <v>0</v>
      </c>
      <c r="P234" s="5" t="str">
        <v>Consistent</v>
      </c>
      <c r="Q234" s="5" t="str">
        <v>Not Rated</v>
      </c>
      <c r="R234" s="6">
        <v>33.99</v>
      </c>
      <c r="S234" s="6">
        <v>3.3990000000000005</v>
      </c>
      <c r="T234" s="6">
        <v>30.591000000000001</v>
      </c>
    </row>
    <row r="235" spans="2:20" x14ac:dyDescent="0.35">
      <c r="B235" s="5" t="str">
        <v>ORD002200</v>
      </c>
      <c r="C235" s="5" t="str">
        <v>CUST01875</v>
      </c>
      <c r="D235" s="14">
        <v>45434</v>
      </c>
      <c r="E235" s="5" t="str">
        <v>Books</v>
      </c>
      <c r="F235" s="5" t="str">
        <v>Self-Help Book</v>
      </c>
      <c r="G235" s="29">
        <v>1</v>
      </c>
      <c r="H235" s="5" t="str">
        <v>Valid Quantity</v>
      </c>
      <c r="I235" s="6" t="str">
        <v>$26.68</v>
      </c>
      <c r="J235" s="29">
        <v>20</v>
      </c>
      <c r="K235" s="5" t="str">
        <v>Credit Card</v>
      </c>
      <c r="L235" s="5" t="str">
        <v>Toronto</v>
      </c>
      <c r="M235" s="5" t="str">
        <v>Canada</v>
      </c>
      <c r="N235" s="5" t="str">
        <v>Pending</v>
      </c>
      <c r="O235" s="31">
        <v>0</v>
      </c>
      <c r="P235" s="5" t="str">
        <v>Consistent</v>
      </c>
      <c r="Q235" s="5" t="str">
        <v>Not Rated</v>
      </c>
      <c r="R235" s="6">
        <v>26.68</v>
      </c>
      <c r="S235" s="6">
        <v>5.3360000000000003</v>
      </c>
      <c r="T235" s="6">
        <v>21.344000000000001</v>
      </c>
    </row>
    <row r="236" spans="2:20" x14ac:dyDescent="0.35">
      <c r="B236" s="5" t="str">
        <v>ORD003290</v>
      </c>
      <c r="C236" s="5" t="str">
        <v>CUST00889</v>
      </c>
      <c r="D236" s="14">
        <v>45435</v>
      </c>
      <c r="E236" s="5" t="str">
        <v>Books</v>
      </c>
      <c r="F236" s="5" t="str">
        <v>Kids Storybook</v>
      </c>
      <c r="G236" s="29">
        <v>2</v>
      </c>
      <c r="H236" s="5" t="str">
        <v>Valid Quantity</v>
      </c>
      <c r="I236" s="6" t="str">
        <v>$31.59</v>
      </c>
      <c r="J236" s="29">
        <v>15</v>
      </c>
      <c r="K236" s="5" t="str">
        <v>UPI</v>
      </c>
      <c r="L236" s="5" t="str">
        <v>Unknown</v>
      </c>
      <c r="M236" s="5" t="str">
        <v>Australia</v>
      </c>
      <c r="N236" s="5" t="str">
        <v>Pending</v>
      </c>
      <c r="O236" s="31">
        <v>0</v>
      </c>
      <c r="P236" s="5" t="str">
        <v>Consistent</v>
      </c>
      <c r="Q236" s="5" t="str">
        <v>Not Rated</v>
      </c>
      <c r="R236" s="6">
        <v>63.18</v>
      </c>
      <c r="S236" s="6">
        <v>9.4770000000000003</v>
      </c>
      <c r="T236" s="6">
        <v>53.703000000000003</v>
      </c>
    </row>
    <row r="237" spans="2:20" x14ac:dyDescent="0.35">
      <c r="B237" s="5" t="str">
        <v>ORD002301</v>
      </c>
      <c r="C237" s="5" t="str">
        <v>CUST00308</v>
      </c>
      <c r="D237" s="14">
        <v>45435</v>
      </c>
      <c r="E237" s="5" t="str">
        <v>Fashion</v>
      </c>
      <c r="F237" s="5" t="str">
        <v>Backpack</v>
      </c>
      <c r="G237" s="29">
        <v>1</v>
      </c>
      <c r="H237" s="5" t="str">
        <v>Valid Quantity</v>
      </c>
      <c r="I237" s="6" t="str">
        <v>$93.65</v>
      </c>
      <c r="J237" s="29">
        <v>20</v>
      </c>
      <c r="K237" s="5" t="str">
        <v>Debit Card</v>
      </c>
      <c r="L237" s="5" t="str">
        <v>Birmingham</v>
      </c>
      <c r="M237" s="5" t="str">
        <v>UK</v>
      </c>
      <c r="N237" s="5" t="str">
        <v>Pending</v>
      </c>
      <c r="O237" s="31">
        <v>0</v>
      </c>
      <c r="P237" s="5" t="str">
        <v>Consistent</v>
      </c>
      <c r="Q237" s="5" t="str">
        <v>Not Rated</v>
      </c>
      <c r="R237" s="6">
        <v>93.65</v>
      </c>
      <c r="S237" s="6">
        <v>18.73</v>
      </c>
      <c r="T237" s="6">
        <v>74.92</v>
      </c>
    </row>
    <row r="238" spans="2:20" x14ac:dyDescent="0.35">
      <c r="B238" s="5" t="str">
        <v>ORD004312</v>
      </c>
      <c r="C238" s="5" t="str">
        <v>CUST01091</v>
      </c>
      <c r="D238" s="14">
        <v>45436</v>
      </c>
      <c r="E238" s="5" t="str">
        <v>Toys</v>
      </c>
      <c r="F238" s="5" t="str">
        <v>Remote Control Car</v>
      </c>
      <c r="G238" s="29">
        <v>1</v>
      </c>
      <c r="H238" s="5" t="str">
        <v>Valid Quantity</v>
      </c>
      <c r="I238" s="6" t="str">
        <v>$11.06</v>
      </c>
      <c r="J238" s="29">
        <v>5</v>
      </c>
      <c r="K238" s="5" t="str">
        <v>UPI</v>
      </c>
      <c r="L238" s="5" t="str">
        <v>Dubai</v>
      </c>
      <c r="M238" s="5" t="str">
        <v>UAE</v>
      </c>
      <c r="N238" s="5" t="str">
        <v>Pending</v>
      </c>
      <c r="O238" s="31">
        <v>0</v>
      </c>
      <c r="P238" s="5" t="str">
        <v>Consistent</v>
      </c>
      <c r="Q238" s="5" t="str">
        <v>Not Rated</v>
      </c>
      <c r="R238" s="6">
        <v>11.06</v>
      </c>
      <c r="S238" s="6">
        <v>0.55300000000000005</v>
      </c>
      <c r="T238" s="6">
        <v>10.507</v>
      </c>
    </row>
    <row r="239" spans="2:20" x14ac:dyDescent="0.35">
      <c r="B239" s="5" t="str">
        <v>ORD004097</v>
      </c>
      <c r="C239" s="5" t="str">
        <v>CUST02281</v>
      </c>
      <c r="D239" s="14">
        <v>45436</v>
      </c>
      <c r="E239" s="5" t="str">
        <v>Books</v>
      </c>
      <c r="F239" s="5" t="str">
        <v>Fiction Novel</v>
      </c>
      <c r="G239" s="29">
        <v>1</v>
      </c>
      <c r="H239" s="5" t="str">
        <v>Valid Quantity</v>
      </c>
      <c r="I239" s="6" t="str">
        <v>$19.21</v>
      </c>
      <c r="J239" s="29">
        <v>10</v>
      </c>
      <c r="K239" s="5" t="str">
        <v>UPI</v>
      </c>
      <c r="L239" s="5" t="str">
        <v>Bengaluru</v>
      </c>
      <c r="M239" s="5" t="str">
        <v>India</v>
      </c>
      <c r="N239" s="5" t="str">
        <v>Pending</v>
      </c>
      <c r="O239" s="31">
        <v>0</v>
      </c>
      <c r="P239" s="5" t="str">
        <v>Consistent</v>
      </c>
      <c r="Q239" s="5" t="str">
        <v>Not Rated</v>
      </c>
      <c r="R239" s="6">
        <v>19.21</v>
      </c>
      <c r="S239" s="6">
        <v>1.9210000000000003</v>
      </c>
      <c r="T239" s="6">
        <v>17.289000000000001</v>
      </c>
    </row>
    <row r="240" spans="2:20" x14ac:dyDescent="0.35">
      <c r="B240" s="5" t="str">
        <v>ORD006156</v>
      </c>
      <c r="C240" s="5" t="str">
        <v>CUST00858</v>
      </c>
      <c r="D240" s="14">
        <v>45436</v>
      </c>
      <c r="E240" s="5" t="str">
        <v>Electronics</v>
      </c>
      <c r="F240" s="5" t="str">
        <v>Smartwatch</v>
      </c>
      <c r="G240" s="29">
        <v>2</v>
      </c>
      <c r="H240" s="5" t="str">
        <v>Valid Quantity</v>
      </c>
      <c r="I240" s="6" t="str">
        <v>$109.87</v>
      </c>
      <c r="J240" s="29">
        <v>10</v>
      </c>
      <c r="K240" s="5" t="str">
        <v>Cash on Delivery</v>
      </c>
      <c r="L240" s="5" t="str">
        <v>Brisbane</v>
      </c>
      <c r="M240" s="5" t="str">
        <v>Australia</v>
      </c>
      <c r="N240" s="5" t="str">
        <v>Pending</v>
      </c>
      <c r="O240" s="31">
        <v>0</v>
      </c>
      <c r="P240" s="5" t="str">
        <v>Consistent</v>
      </c>
      <c r="Q240" s="5" t="str">
        <v>Not Rated</v>
      </c>
      <c r="R240" s="6">
        <v>219.74</v>
      </c>
      <c r="S240" s="6">
        <v>21.974</v>
      </c>
      <c r="T240" s="6">
        <v>197.76600000000002</v>
      </c>
    </row>
    <row r="241" spans="2:20" x14ac:dyDescent="0.35">
      <c r="B241" s="5" t="str">
        <v>ORD011276</v>
      </c>
      <c r="C241" s="5" t="str">
        <v>CUST02373</v>
      </c>
      <c r="D241" s="14">
        <v>45436</v>
      </c>
      <c r="E241" s="5" t="str">
        <v>Fashion</v>
      </c>
      <c r="F241" s="5" t="str">
        <v>Sunglasses</v>
      </c>
      <c r="G241" s="29">
        <v>1</v>
      </c>
      <c r="H241" s="5" t="str">
        <v>Valid Quantity</v>
      </c>
      <c r="I241" s="6" t="str">
        <v>$46.11</v>
      </c>
      <c r="J241" s="29">
        <v>0</v>
      </c>
      <c r="K241" s="5" t="str">
        <v>Debit Card</v>
      </c>
      <c r="L241" s="5" t="str">
        <v>Montreal</v>
      </c>
      <c r="M241" s="5" t="str">
        <v>Canada</v>
      </c>
      <c r="N241" s="5" t="str">
        <v>Pending</v>
      </c>
      <c r="O241" s="31">
        <v>0</v>
      </c>
      <c r="P241" s="5" t="str">
        <v>Consistent</v>
      </c>
      <c r="Q241" s="5" t="str">
        <v>Not Rated</v>
      </c>
      <c r="R241" s="6">
        <v>46.11</v>
      </c>
      <c r="S241" s="6">
        <v>0</v>
      </c>
      <c r="T241" s="6">
        <v>46.11</v>
      </c>
    </row>
    <row r="242" spans="2:20" x14ac:dyDescent="0.35">
      <c r="B242" s="5" t="str">
        <v>ORD001302</v>
      </c>
      <c r="C242" s="5" t="str">
        <v>CUST01029</v>
      </c>
      <c r="D242" s="14">
        <v>45437</v>
      </c>
      <c r="E242" s="5" t="str">
        <v>Electronics</v>
      </c>
      <c r="F242" s="5" t="str">
        <v>Gaming Mouse</v>
      </c>
      <c r="G242" s="29">
        <v>2</v>
      </c>
      <c r="H242" s="5" t="str">
        <v>Valid Quantity</v>
      </c>
      <c r="I242" s="6" t="str">
        <v>$221.28</v>
      </c>
      <c r="J242" s="29">
        <v>0</v>
      </c>
      <c r="K242" s="5" t="str">
        <v>Debit Card</v>
      </c>
      <c r="L242" s="5" t="str">
        <v>Unknown</v>
      </c>
      <c r="M242" s="5" t="str">
        <v>UK</v>
      </c>
      <c r="N242" s="5" t="str">
        <v>Pending</v>
      </c>
      <c r="O242" s="31">
        <v>0</v>
      </c>
      <c r="P242" s="5" t="str">
        <v>Consistent</v>
      </c>
      <c r="Q242" s="5" t="str">
        <v>Not Rated</v>
      </c>
      <c r="R242" s="6">
        <v>442.56</v>
      </c>
      <c r="S242" s="6">
        <v>0</v>
      </c>
      <c r="T242" s="6">
        <v>442.56</v>
      </c>
    </row>
    <row r="243" spans="2:20" x14ac:dyDescent="0.35">
      <c r="B243" s="5" t="str">
        <v>ORD000698</v>
      </c>
      <c r="C243" s="5" t="str">
        <v>CUST00510</v>
      </c>
      <c r="D243" s="14">
        <v>45439</v>
      </c>
      <c r="E243" s="5" t="str">
        <v>Fashion</v>
      </c>
      <c r="F243" s="5" t="str">
        <v>Running Shoes</v>
      </c>
      <c r="G243" s="29">
        <v>2</v>
      </c>
      <c r="H243" s="5" t="str">
        <v>Valid Quantity</v>
      </c>
      <c r="I243" s="6" t="str">
        <v>$26.18</v>
      </c>
      <c r="J243" s="29">
        <v>5</v>
      </c>
      <c r="K243" s="5" t="str">
        <v>UPI</v>
      </c>
      <c r="L243" s="5" t="str">
        <v>Dubai</v>
      </c>
      <c r="M243" s="5" t="str">
        <v>UAE</v>
      </c>
      <c r="N243" s="5" t="str">
        <v>Pending</v>
      </c>
      <c r="O243" s="31">
        <v>0</v>
      </c>
      <c r="P243" s="5" t="str">
        <v>Consistent</v>
      </c>
      <c r="Q243" s="5" t="str">
        <v>Not Rated</v>
      </c>
      <c r="R243" s="6">
        <v>52.36</v>
      </c>
      <c r="S243" s="6">
        <v>2.6180000000000003</v>
      </c>
      <c r="T243" s="6">
        <v>49.741999999999997</v>
      </c>
    </row>
    <row r="244" spans="2:20" x14ac:dyDescent="0.35">
      <c r="B244" s="5" t="str">
        <v>ORD009276</v>
      </c>
      <c r="C244" s="5" t="str">
        <v>CUST02944</v>
      </c>
      <c r="D244" s="14">
        <v>45440</v>
      </c>
      <c r="E244" s="5" t="str">
        <v>Books</v>
      </c>
      <c r="F244" s="5" t="str">
        <v>Cookbook</v>
      </c>
      <c r="G244" s="29">
        <v>1</v>
      </c>
      <c r="H244" s="5" t="str">
        <v>Valid Quantity</v>
      </c>
      <c r="I244" s="6" t="str">
        <v>$10.43</v>
      </c>
      <c r="J244" s="29">
        <v>0</v>
      </c>
      <c r="K244" s="5" t="str">
        <v>Net Banking</v>
      </c>
      <c r="L244" s="5" t="str">
        <v>Birmingham</v>
      </c>
      <c r="M244" s="5" t="str">
        <v>UK</v>
      </c>
      <c r="N244" s="5" t="str">
        <v>Pending</v>
      </c>
      <c r="O244" s="31">
        <v>0</v>
      </c>
      <c r="P244" s="5" t="str">
        <v>Consistent</v>
      </c>
      <c r="Q244" s="5" t="str">
        <v>Not Rated</v>
      </c>
      <c r="R244" s="6">
        <v>10.43</v>
      </c>
      <c r="S244" s="6">
        <v>0</v>
      </c>
      <c r="T244" s="6">
        <v>10.43</v>
      </c>
    </row>
    <row r="245" spans="2:20" x14ac:dyDescent="0.35">
      <c r="B245" s="5" t="str">
        <v>ORD003851</v>
      </c>
      <c r="C245" s="5" t="str">
        <v>CUST01052</v>
      </c>
      <c r="D245" s="14">
        <v>45440</v>
      </c>
      <c r="E245" s="5" t="str">
        <v>Toys</v>
      </c>
      <c r="F245" s="5" t="str">
        <v>Puzzle 1000pc</v>
      </c>
      <c r="G245" s="29">
        <v>1</v>
      </c>
      <c r="H245" s="5" t="str">
        <v>Valid Quantity</v>
      </c>
      <c r="I245" s="6" t="str">
        <v>$32.37</v>
      </c>
      <c r="J245" s="29">
        <v>15</v>
      </c>
      <c r="K245" s="5" t="str">
        <v>Debit Card</v>
      </c>
      <c r="L245" s="5" t="str">
        <v>Manchester</v>
      </c>
      <c r="M245" s="5" t="str">
        <v>UK</v>
      </c>
      <c r="N245" s="5" t="str">
        <v>Pending</v>
      </c>
      <c r="O245" s="31">
        <v>0</v>
      </c>
      <c r="P245" s="5" t="str">
        <v>Consistent</v>
      </c>
      <c r="Q245" s="5" t="str">
        <v>Not Rated</v>
      </c>
      <c r="R245" s="6">
        <v>32.369999999999997</v>
      </c>
      <c r="S245" s="6">
        <v>4.8554999999999993</v>
      </c>
      <c r="T245" s="6">
        <v>27.514499999999998</v>
      </c>
    </row>
    <row r="246" spans="2:20" x14ac:dyDescent="0.35">
      <c r="B246" s="5" t="str">
        <v>ORD007201</v>
      </c>
      <c r="C246" s="5" t="str">
        <v>CUST00289</v>
      </c>
      <c r="D246" s="14">
        <v>45442</v>
      </c>
      <c r="E246" s="5" t="str">
        <v>Fashion</v>
      </c>
      <c r="F246" s="5" t="str">
        <v>Leather Wallet</v>
      </c>
      <c r="G246" s="29">
        <v>1</v>
      </c>
      <c r="H246" s="5" t="str">
        <v>Valid Quantity</v>
      </c>
      <c r="I246" s="6" t="str">
        <v>$15.69</v>
      </c>
      <c r="J246" s="29">
        <v>0</v>
      </c>
      <c r="K246" s="5" t="str">
        <v>Debit Card</v>
      </c>
      <c r="L246" s="5" t="str">
        <v>Delhi</v>
      </c>
      <c r="M246" s="5" t="str">
        <v>India</v>
      </c>
      <c r="N246" s="5" t="str">
        <v>Pending</v>
      </c>
      <c r="O246" s="31">
        <v>0</v>
      </c>
      <c r="P246" s="5" t="str">
        <v>Consistent</v>
      </c>
      <c r="Q246" s="5" t="str">
        <v>Not Rated</v>
      </c>
      <c r="R246" s="6">
        <v>15.69</v>
      </c>
      <c r="S246" s="6">
        <v>0</v>
      </c>
      <c r="T246" s="6">
        <v>15.69</v>
      </c>
    </row>
    <row r="247" spans="2:20" x14ac:dyDescent="0.35">
      <c r="B247" s="5" t="str">
        <v>ORD006791</v>
      </c>
      <c r="C247" s="5" t="str">
        <v>CUST02957</v>
      </c>
      <c r="D247" s="14">
        <v>45442</v>
      </c>
      <c r="E247" s="5" t="str">
        <v>Books</v>
      </c>
      <c r="F247" s="5" t="str">
        <v>Fiction Novel</v>
      </c>
      <c r="G247" s="29">
        <v>3</v>
      </c>
      <c r="H247" s="5" t="str">
        <v>Valid Quantity</v>
      </c>
      <c r="I247" s="6" t="str">
        <v>$25.17</v>
      </c>
      <c r="J247" s="29">
        <v>10</v>
      </c>
      <c r="K247" s="5" t="str">
        <v>Debit Card</v>
      </c>
      <c r="L247" s="5" t="str">
        <v>Delhi</v>
      </c>
      <c r="M247" s="5" t="str">
        <v>India</v>
      </c>
      <c r="N247" s="5" t="str">
        <v>Pending</v>
      </c>
      <c r="O247" s="31">
        <v>0</v>
      </c>
      <c r="P247" s="5" t="str">
        <v>Consistent</v>
      </c>
      <c r="Q247" s="5" t="str">
        <v>Not Rated</v>
      </c>
      <c r="R247" s="6">
        <v>75.510000000000005</v>
      </c>
      <c r="S247" s="6">
        <v>7.5510000000000002</v>
      </c>
      <c r="T247" s="6">
        <v>67.959000000000003</v>
      </c>
    </row>
    <row r="248" spans="2:20" x14ac:dyDescent="0.35">
      <c r="B248" s="5" t="str">
        <v>ORD004111</v>
      </c>
      <c r="C248" s="5" t="str">
        <v>CUST02687</v>
      </c>
      <c r="D248" s="14">
        <v>45443</v>
      </c>
      <c r="E248" s="5" t="str">
        <v>Toys</v>
      </c>
      <c r="F248" s="5" t="str">
        <v>Remote Control Car</v>
      </c>
      <c r="G248" s="29">
        <v>2</v>
      </c>
      <c r="H248" s="5" t="str">
        <v>Valid Quantity</v>
      </c>
      <c r="I248" s="6" t="str">
        <v>$42.32</v>
      </c>
      <c r="J248" s="29">
        <v>0</v>
      </c>
      <c r="K248" s="5" t="str">
        <v>PayPal</v>
      </c>
      <c r="L248" s="5" t="str">
        <v>Delhi</v>
      </c>
      <c r="M248" s="5" t="str">
        <v>India</v>
      </c>
      <c r="N248" s="5" t="str">
        <v>Pending</v>
      </c>
      <c r="O248" s="31">
        <v>0</v>
      </c>
      <c r="P248" s="5" t="str">
        <v>Consistent</v>
      </c>
      <c r="Q248" s="5" t="str">
        <v>Not Rated</v>
      </c>
      <c r="R248" s="6">
        <v>84.64</v>
      </c>
      <c r="S248" s="6">
        <v>0</v>
      </c>
      <c r="T248" s="6">
        <v>84.64</v>
      </c>
    </row>
    <row r="249" spans="2:20" x14ac:dyDescent="0.35">
      <c r="B249" s="5" t="str">
        <v>ORD011355</v>
      </c>
      <c r="C249" s="5" t="str">
        <v>CUST01458</v>
      </c>
      <c r="D249" s="14">
        <v>45444</v>
      </c>
      <c r="E249" s="5" t="str">
        <v>Electronics</v>
      </c>
      <c r="F249" s="5" t="str">
        <v>Laptop Stand</v>
      </c>
      <c r="G249" s="29">
        <v>3</v>
      </c>
      <c r="H249" s="5" t="str">
        <v>Valid Quantity</v>
      </c>
      <c r="I249" s="6" t="str">
        <v>$45.33</v>
      </c>
      <c r="J249" s="29">
        <v>0</v>
      </c>
      <c r="K249" s="5" t="str">
        <v>Net Banking</v>
      </c>
      <c r="L249" s="5" t="str">
        <v>London</v>
      </c>
      <c r="M249" s="5" t="str">
        <v>UK</v>
      </c>
      <c r="N249" s="5" t="str">
        <v>Pending</v>
      </c>
      <c r="O249" s="31">
        <v>0</v>
      </c>
      <c r="P249" s="5" t="str">
        <v>Consistent</v>
      </c>
      <c r="Q249" s="5" t="str">
        <v>Not Rated</v>
      </c>
      <c r="R249" s="6">
        <v>135.99</v>
      </c>
      <c r="S249" s="6">
        <v>0</v>
      </c>
      <c r="T249" s="6">
        <v>135.99</v>
      </c>
    </row>
    <row r="250" spans="2:20" x14ac:dyDescent="0.35">
      <c r="B250" s="5" t="str">
        <v>ORD008171</v>
      </c>
      <c r="C250" s="5" t="str">
        <v>CUST01907</v>
      </c>
      <c r="D250" s="14">
        <v>45445</v>
      </c>
      <c r="E250" s="5" t="str">
        <v>Books</v>
      </c>
      <c r="F250" s="5" t="str">
        <v>Cookbook</v>
      </c>
      <c r="G250" s="29">
        <v>1</v>
      </c>
      <c r="H250" s="5" t="str">
        <v>Valid Quantity</v>
      </c>
      <c r="I250" s="6" t="str">
        <v>$21.45</v>
      </c>
      <c r="J250" s="29">
        <v>5</v>
      </c>
      <c r="K250" s="5" t="str">
        <v>PayPal</v>
      </c>
      <c r="L250" s="5" t="str">
        <v>Unknown</v>
      </c>
      <c r="M250" s="5" t="str">
        <v>India</v>
      </c>
      <c r="N250" s="5" t="str">
        <v>Pending</v>
      </c>
      <c r="O250" s="31">
        <v>0</v>
      </c>
      <c r="P250" s="5" t="str">
        <v>Consistent</v>
      </c>
      <c r="Q250" s="5" t="str">
        <v>Not Rated</v>
      </c>
      <c r="R250" s="6">
        <v>21.45</v>
      </c>
      <c r="S250" s="6">
        <v>1.0725</v>
      </c>
      <c r="T250" s="6">
        <v>20.377499999999998</v>
      </c>
    </row>
    <row r="251" spans="2:20" x14ac:dyDescent="0.35">
      <c r="B251" s="5" t="str">
        <v>ORD011053</v>
      </c>
      <c r="C251" s="5" t="str">
        <v>CUST00055</v>
      </c>
      <c r="D251" s="14">
        <v>45448</v>
      </c>
      <c r="E251" s="5" t="str">
        <v>Toys</v>
      </c>
      <c r="F251" s="5" t="str">
        <v>Building Blocks Set</v>
      </c>
      <c r="G251" s="29">
        <v>2</v>
      </c>
      <c r="H251" s="5" t="str">
        <v>Valid Quantity</v>
      </c>
      <c r="I251" s="6" t="str">
        <v>$66.20</v>
      </c>
      <c r="J251" s="29">
        <v>15</v>
      </c>
      <c r="K251" s="5" t="str">
        <v>Net Banking</v>
      </c>
      <c r="L251" s="5" t="str">
        <v>Sydney</v>
      </c>
      <c r="M251" s="5" t="str">
        <v>Australia</v>
      </c>
      <c r="N251" s="5" t="str">
        <v>Pending</v>
      </c>
      <c r="O251" s="31">
        <v>0</v>
      </c>
      <c r="P251" s="5" t="str">
        <v>Consistent</v>
      </c>
      <c r="Q251" s="5" t="str">
        <v>Not Rated</v>
      </c>
      <c r="R251" s="6">
        <v>132.4</v>
      </c>
      <c r="S251" s="6">
        <v>19.86</v>
      </c>
      <c r="T251" s="6">
        <v>112.54</v>
      </c>
    </row>
    <row r="252" spans="2:20" x14ac:dyDescent="0.35">
      <c r="B252" s="5" t="str">
        <v>ORD009612</v>
      </c>
      <c r="C252" s="5" t="str">
        <v>CUST00990</v>
      </c>
      <c r="D252" s="14">
        <v>45449</v>
      </c>
      <c r="E252" s="5" t="str">
        <v>Books</v>
      </c>
      <c r="F252" s="5" t="str">
        <v>Kids Storybook</v>
      </c>
      <c r="G252" s="29">
        <v>3</v>
      </c>
      <c r="H252" s="5" t="str">
        <v>Valid Quantity</v>
      </c>
      <c r="I252" s="6" t="str">
        <v>$29.52</v>
      </c>
      <c r="J252" s="29">
        <v>20</v>
      </c>
      <c r="K252" s="5" t="str">
        <v>Net Banking</v>
      </c>
      <c r="L252" s="5" t="str">
        <v>Manchester</v>
      </c>
      <c r="M252" s="5" t="str">
        <v>UK</v>
      </c>
      <c r="N252" s="5" t="str">
        <v>Pending</v>
      </c>
      <c r="O252" s="31">
        <v>0</v>
      </c>
      <c r="P252" s="5" t="str">
        <v>Consistent</v>
      </c>
      <c r="Q252" s="5" t="str">
        <v>Not Rated</v>
      </c>
      <c r="R252" s="6">
        <v>88.56</v>
      </c>
      <c r="S252" s="6">
        <v>17.712</v>
      </c>
      <c r="T252" s="6">
        <v>70.847999999999999</v>
      </c>
    </row>
    <row r="253" spans="2:20" x14ac:dyDescent="0.35">
      <c r="B253" s="5" t="str">
        <v>ORD008843</v>
      </c>
      <c r="C253" s="5" t="str">
        <v>CUST00735</v>
      </c>
      <c r="D253" s="14">
        <v>45450</v>
      </c>
      <c r="E253" s="5" t="str">
        <v>Toys</v>
      </c>
      <c r="F253" s="5" t="str">
        <v>Puzzle 1000pc</v>
      </c>
      <c r="G253" s="29">
        <v>1</v>
      </c>
      <c r="H253" s="5" t="str">
        <v>Valid Quantity</v>
      </c>
      <c r="I253" s="6" t="str">
        <v>$72.97</v>
      </c>
      <c r="J253" s="29">
        <v>15</v>
      </c>
      <c r="K253" s="5" t="str">
        <v>Cash on Delivery</v>
      </c>
      <c r="L253" s="5" t="str">
        <v>Manchester</v>
      </c>
      <c r="M253" s="5" t="str">
        <v>UK</v>
      </c>
      <c r="N253" s="5" t="str">
        <v>Pending</v>
      </c>
      <c r="O253" s="31">
        <v>0</v>
      </c>
      <c r="P253" s="5" t="str">
        <v>Consistent</v>
      </c>
      <c r="Q253" s="5" t="str">
        <v>Not Rated</v>
      </c>
      <c r="R253" s="6">
        <v>72.97</v>
      </c>
      <c r="S253" s="6">
        <v>10.945499999999999</v>
      </c>
      <c r="T253" s="6">
        <v>62.024500000000003</v>
      </c>
    </row>
    <row r="254" spans="2:20" x14ac:dyDescent="0.35">
      <c r="B254" s="5" t="str">
        <v>ORD010937</v>
      </c>
      <c r="C254" s="5" t="str">
        <v>CUST02305</v>
      </c>
      <c r="D254" s="14">
        <v>45450</v>
      </c>
      <c r="E254" s="5" t="str">
        <v>Beauty</v>
      </c>
      <c r="F254" s="5" t="str">
        <v>Hair Dryer</v>
      </c>
      <c r="G254" s="29">
        <v>4</v>
      </c>
      <c r="H254" s="5" t="str">
        <v>Valid Quantity</v>
      </c>
      <c r="I254" s="6" t="str">
        <v>$13.12</v>
      </c>
      <c r="J254" s="29">
        <v>15</v>
      </c>
      <c r="K254" s="5" t="str">
        <v>Net Banking</v>
      </c>
      <c r="L254" s="5" t="str">
        <v>Toronto</v>
      </c>
      <c r="M254" s="5" t="str">
        <v>Canada</v>
      </c>
      <c r="N254" s="5" t="str">
        <v>Pending</v>
      </c>
      <c r="O254" s="31">
        <v>0</v>
      </c>
      <c r="P254" s="5" t="str">
        <v>Consistent</v>
      </c>
      <c r="Q254" s="5" t="str">
        <v>Not Rated</v>
      </c>
      <c r="R254" s="6">
        <v>52.48</v>
      </c>
      <c r="S254" s="6">
        <v>7.871999999999999</v>
      </c>
      <c r="T254" s="6">
        <v>44.607999999999997</v>
      </c>
    </row>
    <row r="255" spans="2:20" x14ac:dyDescent="0.35">
      <c r="B255" s="5" t="str">
        <v>ORD000139</v>
      </c>
      <c r="C255" s="5" t="str">
        <v>CUST02606</v>
      </c>
      <c r="D255" s="14">
        <v>45451</v>
      </c>
      <c r="E255" s="5" t="str">
        <v>Electronics</v>
      </c>
      <c r="F255" s="5" t="str">
        <v>Wireless Earbuds</v>
      </c>
      <c r="G255" s="29">
        <v>2</v>
      </c>
      <c r="H255" s="5" t="str">
        <v>Valid Quantity</v>
      </c>
      <c r="I255" s="6" t="str">
        <v>$17.40</v>
      </c>
      <c r="J255" s="29">
        <v>5</v>
      </c>
      <c r="K255" s="5" t="str">
        <v>Debit Card</v>
      </c>
      <c r="L255" s="5" t="str">
        <v>Mumbai</v>
      </c>
      <c r="M255" s="5" t="str">
        <v>India</v>
      </c>
      <c r="N255" s="5" t="str">
        <v>Pending</v>
      </c>
      <c r="O255" s="31">
        <v>0</v>
      </c>
      <c r="P255" s="5" t="str">
        <v>Consistent</v>
      </c>
      <c r="Q255" s="5" t="str">
        <v>Not Rated</v>
      </c>
      <c r="R255" s="6">
        <v>34.799999999999997</v>
      </c>
      <c r="S255" s="6">
        <v>1.74</v>
      </c>
      <c r="T255" s="6">
        <v>33.059999999999995</v>
      </c>
    </row>
    <row r="256" spans="2:20" x14ac:dyDescent="0.35">
      <c r="B256" s="5" t="str">
        <v>ORD000786</v>
      </c>
      <c r="C256" s="5" t="str">
        <v>CUST00538</v>
      </c>
      <c r="D256" s="14">
        <v>45452</v>
      </c>
      <c r="E256" s="5" t="str">
        <v>Fashion</v>
      </c>
      <c r="F256" s="5" t="str">
        <v>Formal Shirt</v>
      </c>
      <c r="G256" s="29">
        <v>5</v>
      </c>
      <c r="H256" s="5" t="str">
        <v>Valid Quantity</v>
      </c>
      <c r="I256" s="6" t="str">
        <v>$61.26</v>
      </c>
      <c r="J256" s="29">
        <v>0</v>
      </c>
      <c r="K256" s="5" t="str">
        <v>Credit Card</v>
      </c>
      <c r="L256" s="5" t="str">
        <v>Hyderabad</v>
      </c>
      <c r="M256" s="5" t="str">
        <v>India</v>
      </c>
      <c r="N256" s="5" t="str">
        <v>Pending</v>
      </c>
      <c r="O256" s="31">
        <v>0</v>
      </c>
      <c r="P256" s="5" t="str">
        <v>Consistent</v>
      </c>
      <c r="Q256" s="5" t="str">
        <v>Not Rated</v>
      </c>
      <c r="R256" s="6">
        <v>306.3</v>
      </c>
      <c r="S256" s="6">
        <v>0</v>
      </c>
      <c r="T256" s="6">
        <v>306.3</v>
      </c>
    </row>
    <row r="257" spans="2:20" x14ac:dyDescent="0.35">
      <c r="B257" s="5" t="str">
        <v>ORD006146</v>
      </c>
      <c r="C257" s="5" t="str">
        <v>CUST01008</v>
      </c>
      <c r="D257" s="14">
        <v>45453</v>
      </c>
      <c r="E257" s="5" t="str">
        <v>Fashion</v>
      </c>
      <c r="F257" s="5" t="str">
        <v>Denim Jacket</v>
      </c>
      <c r="G257" s="29">
        <v>1</v>
      </c>
      <c r="H257" s="5" t="str">
        <v>Valid Quantity</v>
      </c>
      <c r="I257" s="6" t="str">
        <v>$35.67</v>
      </c>
      <c r="J257" s="29">
        <v>10</v>
      </c>
      <c r="K257" s="5" t="str">
        <v>PayPal</v>
      </c>
      <c r="L257" s="5" t="str">
        <v>New York</v>
      </c>
      <c r="M257" s="5" t="str">
        <v>USA</v>
      </c>
      <c r="N257" s="5" t="str">
        <v>Pending</v>
      </c>
      <c r="O257" s="31">
        <v>0</v>
      </c>
      <c r="P257" s="5" t="str">
        <v>Consistent</v>
      </c>
      <c r="Q257" s="5" t="str">
        <v>Not Rated</v>
      </c>
      <c r="R257" s="6">
        <v>35.67</v>
      </c>
      <c r="S257" s="6">
        <v>3.5670000000000006</v>
      </c>
      <c r="T257" s="6">
        <v>32.103000000000002</v>
      </c>
    </row>
    <row r="258" spans="2:20" x14ac:dyDescent="0.35">
      <c r="B258" s="5" t="str">
        <v>ORD007165</v>
      </c>
      <c r="C258" s="5" t="str">
        <v>CUST03350</v>
      </c>
      <c r="D258" s="14">
        <v>45454</v>
      </c>
      <c r="E258" s="5" t="str">
        <v>Electronics</v>
      </c>
      <c r="F258" s="5" t="str">
        <v>Wireless Earbuds</v>
      </c>
      <c r="G258" s="29">
        <v>2</v>
      </c>
      <c r="H258" s="5" t="str">
        <v>Valid Quantity</v>
      </c>
      <c r="I258" s="6" t="str">
        <v>$167.12</v>
      </c>
      <c r="J258" s="29">
        <v>5</v>
      </c>
      <c r="K258" s="5" t="str">
        <v>Net Banking</v>
      </c>
      <c r="L258" s="5" t="str">
        <v>Mumbai</v>
      </c>
      <c r="M258" s="5" t="str">
        <v>India</v>
      </c>
      <c r="N258" s="5" t="str">
        <v>Pending</v>
      </c>
      <c r="O258" s="31">
        <v>0</v>
      </c>
      <c r="P258" s="5" t="str">
        <v>Consistent</v>
      </c>
      <c r="Q258" s="5" t="str">
        <v>Not Rated</v>
      </c>
      <c r="R258" s="6">
        <v>334.24</v>
      </c>
      <c r="S258" s="6">
        <v>16.712</v>
      </c>
      <c r="T258" s="6">
        <v>317.52800000000002</v>
      </c>
    </row>
    <row r="259" spans="2:20" x14ac:dyDescent="0.35">
      <c r="B259" s="5" t="str">
        <v>ORD011651</v>
      </c>
      <c r="C259" s="5" t="str">
        <v>CUST00704</v>
      </c>
      <c r="D259" s="14">
        <v>45454</v>
      </c>
      <c r="E259" s="5" t="str">
        <v>Beauty</v>
      </c>
      <c r="F259" s="5" t="str">
        <v>Hair Dryer</v>
      </c>
      <c r="G259" s="29">
        <v>2</v>
      </c>
      <c r="H259" s="5" t="str">
        <v>Valid Quantity</v>
      </c>
      <c r="I259" s="6" t="str">
        <v>$16.10</v>
      </c>
      <c r="J259" s="29">
        <v>20</v>
      </c>
      <c r="K259" s="5" t="str">
        <v>UPI</v>
      </c>
      <c r="L259" s="5" t="str">
        <v>Los Angeles</v>
      </c>
      <c r="M259" s="5" t="str">
        <v>USA</v>
      </c>
      <c r="N259" s="5" t="str">
        <v>Pending</v>
      </c>
      <c r="O259" s="31">
        <v>0</v>
      </c>
      <c r="P259" s="5" t="str">
        <v>Consistent</v>
      </c>
      <c r="Q259" s="5" t="str">
        <v>Not Rated</v>
      </c>
      <c r="R259" s="6">
        <v>32.200000000000003</v>
      </c>
      <c r="S259" s="6">
        <v>6.44</v>
      </c>
      <c r="T259" s="6">
        <v>25.76</v>
      </c>
    </row>
    <row r="260" spans="2:20" x14ac:dyDescent="0.35">
      <c r="B260" s="5" t="str">
        <v>ORD001085</v>
      </c>
      <c r="C260" s="5" t="str">
        <v>CUST02248</v>
      </c>
      <c r="D260" s="14">
        <v>45456</v>
      </c>
      <c r="E260" s="5" t="str">
        <v>Grocery</v>
      </c>
      <c r="F260" s="5" t="str">
        <v>Green Tea Pack</v>
      </c>
      <c r="G260" s="29">
        <v>1</v>
      </c>
      <c r="H260" s="5" t="str">
        <v>Valid Quantity</v>
      </c>
      <c r="I260" s="6" t="str">
        <v>$13.74</v>
      </c>
      <c r="J260" s="29">
        <v>20</v>
      </c>
      <c r="K260" s="5" t="str">
        <v>Cash on Delivery</v>
      </c>
      <c r="L260" s="5" t="str">
        <v>New York</v>
      </c>
      <c r="M260" s="5" t="str">
        <v>USA</v>
      </c>
      <c r="N260" s="5" t="str">
        <v>Pending</v>
      </c>
      <c r="O260" s="31">
        <v>0</v>
      </c>
      <c r="P260" s="5" t="str">
        <v>Consistent</v>
      </c>
      <c r="Q260" s="5" t="str">
        <v>Not Rated</v>
      </c>
      <c r="R260" s="6">
        <v>13.74</v>
      </c>
      <c r="S260" s="6">
        <v>2.7480000000000002</v>
      </c>
      <c r="T260" s="6">
        <v>10.992000000000001</v>
      </c>
    </row>
    <row r="261" spans="2:20" x14ac:dyDescent="0.35">
      <c r="B261" s="5" t="str">
        <v>ORD005670</v>
      </c>
      <c r="C261" s="5" t="str">
        <v>CUST01473</v>
      </c>
      <c r="D261" s="14">
        <v>45456</v>
      </c>
      <c r="E261" s="5" t="str">
        <v>Books</v>
      </c>
      <c r="F261" s="5" t="str">
        <v>Kids Storybook</v>
      </c>
      <c r="G261" s="29">
        <v>2</v>
      </c>
      <c r="H261" s="5" t="str">
        <v>Valid Quantity</v>
      </c>
      <c r="I261" s="6" t="str">
        <v>$32.35</v>
      </c>
      <c r="J261" s="29">
        <v>0</v>
      </c>
      <c r="K261" s="5" t="str">
        <v>Net Banking</v>
      </c>
      <c r="L261" s="5" t="str">
        <v>Abu Dhabi</v>
      </c>
      <c r="M261" s="5" t="str">
        <v>UAE</v>
      </c>
      <c r="N261" s="5" t="str">
        <v>Pending</v>
      </c>
      <c r="O261" s="31">
        <v>0</v>
      </c>
      <c r="P261" s="5" t="str">
        <v>Consistent</v>
      </c>
      <c r="Q261" s="5" t="str">
        <v>Not Rated</v>
      </c>
      <c r="R261" s="6">
        <v>64.7</v>
      </c>
      <c r="S261" s="6">
        <v>0</v>
      </c>
      <c r="T261" s="6">
        <v>64.7</v>
      </c>
    </row>
    <row r="262" spans="2:20" x14ac:dyDescent="0.35">
      <c r="B262" s="5" t="str">
        <v>ORD007220</v>
      </c>
      <c r="C262" s="5" t="str">
        <v>CUST01990</v>
      </c>
      <c r="D262" s="14">
        <v>45458</v>
      </c>
      <c r="E262" s="5" t="str">
        <v>Electronics</v>
      </c>
      <c r="F262" s="5" t="str">
        <v>Power Bank</v>
      </c>
      <c r="G262" s="29">
        <v>1</v>
      </c>
      <c r="H262" s="5" t="str">
        <v>Valid Quantity</v>
      </c>
      <c r="I262" s="6" t="str">
        <v>$57.01</v>
      </c>
      <c r="J262" s="29">
        <v>25</v>
      </c>
      <c r="K262" s="5" t="str">
        <v>Net Banking</v>
      </c>
      <c r="L262" s="5" t="str">
        <v>Vancouver</v>
      </c>
      <c r="M262" s="5" t="str">
        <v>Canada</v>
      </c>
      <c r="N262" s="5" t="str">
        <v>Pending</v>
      </c>
      <c r="O262" s="31">
        <v>0</v>
      </c>
      <c r="P262" s="5" t="str">
        <v>Consistent</v>
      </c>
      <c r="Q262" s="5" t="str">
        <v>Not Rated</v>
      </c>
      <c r="R262" s="6">
        <v>57.01</v>
      </c>
      <c r="S262" s="6">
        <v>14.2525</v>
      </c>
      <c r="T262" s="6">
        <v>42.7575</v>
      </c>
    </row>
    <row r="263" spans="2:20" x14ac:dyDescent="0.35">
      <c r="B263" s="5" t="str">
        <v>ORD001508</v>
      </c>
      <c r="C263" s="5" t="str">
        <v>CUST02178</v>
      </c>
      <c r="D263" s="14">
        <v>45458</v>
      </c>
      <c r="E263" s="5" t="str">
        <v>Electronics</v>
      </c>
      <c r="F263" s="5" t="str">
        <v>Wireless Earbuds</v>
      </c>
      <c r="G263" s="29">
        <v>1</v>
      </c>
      <c r="H263" s="5" t="str">
        <v>Valid Quantity</v>
      </c>
      <c r="I263" s="6" t="str">
        <v>$180.98</v>
      </c>
      <c r="J263" s="29">
        <v>0</v>
      </c>
      <c r="K263" s="5" t="str">
        <v>Net Banking</v>
      </c>
      <c r="L263" s="5" t="str">
        <v>Montreal</v>
      </c>
      <c r="M263" s="5" t="str">
        <v>Canada</v>
      </c>
      <c r="N263" s="5" t="str">
        <v>Pending</v>
      </c>
      <c r="O263" s="31">
        <v>0</v>
      </c>
      <c r="P263" s="5" t="str">
        <v>Consistent</v>
      </c>
      <c r="Q263" s="5" t="str">
        <v>Not Rated</v>
      </c>
      <c r="R263" s="6">
        <v>180.98</v>
      </c>
      <c r="S263" s="6">
        <v>0</v>
      </c>
      <c r="T263" s="6">
        <v>180.98</v>
      </c>
    </row>
    <row r="264" spans="2:20" x14ac:dyDescent="0.35">
      <c r="B264" s="5" t="str">
        <v>ORD004425</v>
      </c>
      <c r="C264" s="5" t="str">
        <v>CUST00978</v>
      </c>
      <c r="D264" s="14">
        <v>45458</v>
      </c>
      <c r="E264" s="5" t="str">
        <v>Home &amp; Kitchen</v>
      </c>
      <c r="F264" s="5" t="str">
        <v>LED Desk Lamp</v>
      </c>
      <c r="G264" s="29">
        <v>1</v>
      </c>
      <c r="H264" s="5" t="str">
        <v>Valid Quantity</v>
      </c>
      <c r="I264" s="6" t="str">
        <v>$106.91</v>
      </c>
      <c r="J264" s="29">
        <v>0</v>
      </c>
      <c r="K264" s="5" t="str">
        <v>Debit Card</v>
      </c>
      <c r="L264" s="5" t="str">
        <v>Hyderabad</v>
      </c>
      <c r="M264" s="5" t="str">
        <v>India</v>
      </c>
      <c r="N264" s="5" t="str">
        <v>Pending</v>
      </c>
      <c r="O264" s="31">
        <v>0</v>
      </c>
      <c r="P264" s="5" t="str">
        <v>Consistent</v>
      </c>
      <c r="Q264" s="5" t="str">
        <v>Not Rated</v>
      </c>
      <c r="R264" s="6">
        <v>106.91</v>
      </c>
      <c r="S264" s="6">
        <v>0</v>
      </c>
      <c r="T264" s="6">
        <v>106.91</v>
      </c>
    </row>
    <row r="265" spans="2:20" x14ac:dyDescent="0.35">
      <c r="B265" s="5" t="str">
        <v>ORD003906</v>
      </c>
      <c r="C265" s="5" t="str">
        <v>CUST00814</v>
      </c>
      <c r="D265" s="14">
        <v>45459</v>
      </c>
      <c r="E265" s="5" t="str">
        <v>Books</v>
      </c>
      <c r="F265" s="5" t="str">
        <v>Cookbook</v>
      </c>
      <c r="G265" s="29">
        <v>3</v>
      </c>
      <c r="H265" s="5" t="str">
        <v>Valid Quantity</v>
      </c>
      <c r="I265" s="6" t="str">
        <v>$34.96</v>
      </c>
      <c r="J265" s="29">
        <v>0</v>
      </c>
      <c r="K265" s="5" t="str">
        <v>Credit Card</v>
      </c>
      <c r="L265" s="5" t="str">
        <v>Abu Dhabi</v>
      </c>
      <c r="M265" s="5" t="str">
        <v>UAE</v>
      </c>
      <c r="N265" s="5" t="str">
        <v>Pending</v>
      </c>
      <c r="O265" s="31">
        <v>0</v>
      </c>
      <c r="P265" s="5" t="str">
        <v>Consistent</v>
      </c>
      <c r="Q265" s="5" t="str">
        <v>Not Rated</v>
      </c>
      <c r="R265" s="6">
        <v>104.88</v>
      </c>
      <c r="S265" s="6">
        <v>0</v>
      </c>
      <c r="T265" s="6">
        <v>104.88</v>
      </c>
    </row>
    <row r="266" spans="2:20" x14ac:dyDescent="0.35">
      <c r="B266" s="5" t="str">
        <v>ORD006717</v>
      </c>
      <c r="C266" s="5" t="str">
        <v>CUST03421</v>
      </c>
      <c r="D266" s="14">
        <v>45460</v>
      </c>
      <c r="E266" s="5" t="str">
        <v>Fashion</v>
      </c>
      <c r="F266" s="5" t="str">
        <v>Running Shoes</v>
      </c>
      <c r="G266" s="29">
        <v>1</v>
      </c>
      <c r="H266" s="5" t="str">
        <v>Valid Quantity</v>
      </c>
      <c r="I266" s="6" t="str">
        <v>$31.55</v>
      </c>
      <c r="J266" s="29">
        <v>15</v>
      </c>
      <c r="K266" s="5" t="str">
        <v>UPI</v>
      </c>
      <c r="L266" s="5" t="str">
        <v>Houston</v>
      </c>
      <c r="M266" s="5" t="str">
        <v>USA</v>
      </c>
      <c r="N266" s="5" t="str">
        <v>Pending</v>
      </c>
      <c r="O266" s="31">
        <v>0</v>
      </c>
      <c r="P266" s="5" t="str">
        <v>Consistent</v>
      </c>
      <c r="Q266" s="5" t="str">
        <v>Not Rated</v>
      </c>
      <c r="R266" s="6">
        <v>31.55</v>
      </c>
      <c r="S266" s="6">
        <v>4.7324999999999999</v>
      </c>
      <c r="T266" s="6">
        <v>26.817500000000003</v>
      </c>
    </row>
    <row r="267" spans="2:20" x14ac:dyDescent="0.35">
      <c r="B267" s="5" t="str">
        <v>ORD000150</v>
      </c>
      <c r="C267" s="5" t="str">
        <v>CUST00047</v>
      </c>
      <c r="D267" s="14">
        <v>45461</v>
      </c>
      <c r="E267" s="5" t="str">
        <v>Electronics</v>
      </c>
      <c r="F267" s="5" t="str">
        <v>Wireless Earbuds</v>
      </c>
      <c r="G267" s="29">
        <v>1</v>
      </c>
      <c r="H267" s="5" t="str">
        <v>Valid Quantity</v>
      </c>
      <c r="I267" s="6" t="str">
        <v>$137.19</v>
      </c>
      <c r="J267" s="29">
        <v>0</v>
      </c>
      <c r="K267" s="5" t="str">
        <v>Net Banking</v>
      </c>
      <c r="L267" s="5" t="str">
        <v>Sydney</v>
      </c>
      <c r="M267" s="5" t="str">
        <v>Australia</v>
      </c>
      <c r="N267" s="5" t="str">
        <v>Pending</v>
      </c>
      <c r="O267" s="31">
        <v>0</v>
      </c>
      <c r="P267" s="5" t="str">
        <v>Consistent</v>
      </c>
      <c r="Q267" s="5" t="str">
        <v>Not Rated</v>
      </c>
      <c r="R267" s="6">
        <v>137.19</v>
      </c>
      <c r="S267" s="6">
        <v>0</v>
      </c>
      <c r="T267" s="6">
        <v>137.19</v>
      </c>
    </row>
    <row r="268" spans="2:20" x14ac:dyDescent="0.35">
      <c r="B268" s="5" t="str">
        <v>ORD001969</v>
      </c>
      <c r="C268" s="5" t="str">
        <v>CUST02869</v>
      </c>
      <c r="D268" s="14">
        <v>45462</v>
      </c>
      <c r="E268" s="5" t="str">
        <v>Toys</v>
      </c>
      <c r="F268" s="5" t="str">
        <v>Action Figure</v>
      </c>
      <c r="G268" s="29">
        <v>3</v>
      </c>
      <c r="H268" s="5" t="str">
        <v>Valid Quantity</v>
      </c>
      <c r="I268" s="6" t="str">
        <v>$52.40</v>
      </c>
      <c r="J268" s="29">
        <v>10</v>
      </c>
      <c r="K268" s="5" t="str">
        <v>PayPal</v>
      </c>
      <c r="L268" s="5" t="str">
        <v>Los Angeles</v>
      </c>
      <c r="M268" s="5" t="str">
        <v>USA</v>
      </c>
      <c r="N268" s="5" t="str">
        <v>Pending</v>
      </c>
      <c r="O268" s="31">
        <v>0</v>
      </c>
      <c r="P268" s="5" t="str">
        <v>Consistent</v>
      </c>
      <c r="Q268" s="5" t="str">
        <v>Not Rated</v>
      </c>
      <c r="R268" s="6">
        <v>157.19999999999999</v>
      </c>
      <c r="S268" s="6">
        <v>15.72</v>
      </c>
      <c r="T268" s="6">
        <v>141.47999999999999</v>
      </c>
    </row>
    <row r="269" spans="2:20" x14ac:dyDescent="0.35">
      <c r="B269" s="5" t="str">
        <v>ORD002440</v>
      </c>
      <c r="C269" s="5" t="str">
        <v>CUST02938</v>
      </c>
      <c r="D269" s="14">
        <v>45462</v>
      </c>
      <c r="E269" s="5" t="str">
        <v>Electronics</v>
      </c>
      <c r="F269" s="5" t="str">
        <v>Bluetooth Speaker</v>
      </c>
      <c r="G269" s="29">
        <v>1</v>
      </c>
      <c r="H269" s="5" t="str">
        <v>Valid Quantity</v>
      </c>
      <c r="I269" s="6" t="str">
        <v>$142.37</v>
      </c>
      <c r="J269" s="29">
        <v>20</v>
      </c>
      <c r="K269" s="5" t="str">
        <v>UPI</v>
      </c>
      <c r="L269" s="5" t="str">
        <v>Manchester</v>
      </c>
      <c r="M269" s="5" t="str">
        <v>UK</v>
      </c>
      <c r="N269" s="5" t="str">
        <v>Pending</v>
      </c>
      <c r="O269" s="31">
        <v>0</v>
      </c>
      <c r="P269" s="5" t="str">
        <v>Consistent</v>
      </c>
      <c r="Q269" s="5" t="str">
        <v>Not Rated</v>
      </c>
      <c r="R269" s="6">
        <v>142.37</v>
      </c>
      <c r="S269" s="6">
        <v>28.474</v>
      </c>
      <c r="T269" s="6">
        <v>113.896</v>
      </c>
    </row>
    <row r="270" spans="2:20" x14ac:dyDescent="0.35">
      <c r="B270" s="5" t="str">
        <v>ORD010075</v>
      </c>
      <c r="C270" s="5" t="str">
        <v>CUST03448</v>
      </c>
      <c r="D270" s="14">
        <v>45464</v>
      </c>
      <c r="E270" s="5" t="str">
        <v>Beauty</v>
      </c>
      <c r="F270" s="5" t="str">
        <v>Face Moisturizer</v>
      </c>
      <c r="G270" s="29">
        <v>2</v>
      </c>
      <c r="H270" s="5" t="str">
        <v>Valid Quantity</v>
      </c>
      <c r="I270" s="6" t="str">
        <v>$12.09</v>
      </c>
      <c r="J270" s="29">
        <v>0</v>
      </c>
      <c r="K270" s="5" t="str">
        <v>Credit Card</v>
      </c>
      <c r="L270" s="5" t="str">
        <v>Munich</v>
      </c>
      <c r="M270" s="5" t="str">
        <v>Germany</v>
      </c>
      <c r="N270" s="5" t="str">
        <v>Pending</v>
      </c>
      <c r="O270" s="31">
        <v>0</v>
      </c>
      <c r="P270" s="5" t="str">
        <v>Consistent</v>
      </c>
      <c r="Q270" s="5" t="str">
        <v>Not Rated</v>
      </c>
      <c r="R270" s="6">
        <v>24.18</v>
      </c>
      <c r="S270" s="6">
        <v>0</v>
      </c>
      <c r="T270" s="6">
        <v>24.18</v>
      </c>
    </row>
    <row r="271" spans="2:20" x14ac:dyDescent="0.35">
      <c r="B271" s="5" t="str">
        <v>ORD001800</v>
      </c>
      <c r="C271" s="5" t="str">
        <v>CUST03304</v>
      </c>
      <c r="D271" s="14">
        <v>45464</v>
      </c>
      <c r="E271" s="5" t="str">
        <v>Books</v>
      </c>
      <c r="F271" s="5" t="str">
        <v>Cookbook</v>
      </c>
      <c r="G271" s="29">
        <v>1</v>
      </c>
      <c r="H271" s="5" t="str">
        <v>Valid Quantity</v>
      </c>
      <c r="I271" s="6" t="str">
        <v>$11.10</v>
      </c>
      <c r="J271" s="29">
        <v>5</v>
      </c>
      <c r="K271" s="5" t="str">
        <v>UPI</v>
      </c>
      <c r="L271" s="5" t="str">
        <v>Berlin</v>
      </c>
      <c r="M271" s="5" t="str">
        <v>Germany</v>
      </c>
      <c r="N271" s="5" t="str">
        <v>Pending</v>
      </c>
      <c r="O271" s="31">
        <v>0</v>
      </c>
      <c r="P271" s="5" t="str">
        <v>Consistent</v>
      </c>
      <c r="Q271" s="5" t="str">
        <v>Not Rated</v>
      </c>
      <c r="R271" s="6">
        <v>11.1</v>
      </c>
      <c r="S271" s="6">
        <v>0.55500000000000005</v>
      </c>
      <c r="T271" s="6">
        <v>10.545</v>
      </c>
    </row>
    <row r="272" spans="2:20" x14ac:dyDescent="0.35">
      <c r="B272" s="5" t="str">
        <v>ORD003399</v>
      </c>
      <c r="C272" s="5" t="str">
        <v>CUST02824</v>
      </c>
      <c r="D272" s="14">
        <v>45464</v>
      </c>
      <c r="E272" s="5" t="str">
        <v>Fashion</v>
      </c>
      <c r="F272" s="5" t="str">
        <v>Hoodie</v>
      </c>
      <c r="G272" s="29">
        <v>2</v>
      </c>
      <c r="H272" s="5" t="str">
        <v>Valid Quantity</v>
      </c>
      <c r="I272" s="6" t="str">
        <v>$36.50</v>
      </c>
      <c r="J272" s="29">
        <v>15</v>
      </c>
      <c r="K272" s="5" t="str">
        <v>Debit Card</v>
      </c>
      <c r="L272" s="5" t="str">
        <v>Dubai</v>
      </c>
      <c r="M272" s="5" t="str">
        <v>UAE</v>
      </c>
      <c r="N272" s="5" t="str">
        <v>Pending</v>
      </c>
      <c r="O272" s="31">
        <v>0</v>
      </c>
      <c r="P272" s="5" t="str">
        <v>Consistent</v>
      </c>
      <c r="Q272" s="5" t="str">
        <v>Not Rated</v>
      </c>
      <c r="R272" s="6">
        <v>73</v>
      </c>
      <c r="S272" s="6">
        <v>10.95</v>
      </c>
      <c r="T272" s="6">
        <v>62.05</v>
      </c>
    </row>
    <row r="273" spans="2:20" x14ac:dyDescent="0.35">
      <c r="B273" s="5" t="str">
        <v>ORD006389</v>
      </c>
      <c r="C273" s="5" t="str">
        <v>CUST01381</v>
      </c>
      <c r="D273" s="14">
        <v>45464</v>
      </c>
      <c r="E273" s="5" t="str">
        <v>Beauty</v>
      </c>
      <c r="F273" s="5" t="str">
        <v>Perfume</v>
      </c>
      <c r="G273" s="29">
        <v>2</v>
      </c>
      <c r="H273" s="5" t="str">
        <v>Valid Quantity</v>
      </c>
      <c r="I273" s="6" t="str">
        <v>$9.61</v>
      </c>
      <c r="J273" s="29">
        <v>0</v>
      </c>
      <c r="K273" s="5" t="str">
        <v>UPI</v>
      </c>
      <c r="L273" s="5" t="str">
        <v>Toronto</v>
      </c>
      <c r="M273" s="5" t="str">
        <v>Canada</v>
      </c>
      <c r="N273" s="5" t="str">
        <v>Pending</v>
      </c>
      <c r="O273" s="31">
        <v>0</v>
      </c>
      <c r="P273" s="5" t="str">
        <v>Consistent</v>
      </c>
      <c r="Q273" s="5" t="str">
        <v>Not Rated</v>
      </c>
      <c r="R273" s="6">
        <v>19.22</v>
      </c>
      <c r="S273" s="6">
        <v>0</v>
      </c>
      <c r="T273" s="6">
        <v>19.22</v>
      </c>
    </row>
    <row r="274" spans="2:20" x14ac:dyDescent="0.35">
      <c r="B274" s="5" t="str">
        <v>ORD003507</v>
      </c>
      <c r="C274" s="5" t="str">
        <v>CUST00786</v>
      </c>
      <c r="D274" s="14">
        <v>45465</v>
      </c>
      <c r="E274" s="5" t="str">
        <v>Toys</v>
      </c>
      <c r="F274" s="5" t="str">
        <v>Puzzle 1000pc</v>
      </c>
      <c r="G274" s="29">
        <v>-1</v>
      </c>
      <c r="H274" s="5" t="str">
        <v>Negative Quantity</v>
      </c>
      <c r="I274" s="6" t="str">
        <v>$82.15</v>
      </c>
      <c r="J274" s="29">
        <v>20</v>
      </c>
      <c r="K274" s="5" t="str">
        <v>Cash on Delivery</v>
      </c>
      <c r="L274" s="5" t="str">
        <v>Birmingham</v>
      </c>
      <c r="M274" s="5" t="str">
        <v>UK</v>
      </c>
      <c r="N274" s="5" t="str">
        <v>Pending</v>
      </c>
      <c r="O274" s="31">
        <v>0</v>
      </c>
      <c r="P274" s="5" t="str">
        <v>Suspicious</v>
      </c>
      <c r="Q274" s="5" t="str">
        <v>Not Rated</v>
      </c>
      <c r="R274" s="6">
        <v>-82.15</v>
      </c>
      <c r="S274" s="6">
        <v>-16.43</v>
      </c>
      <c r="T274" s="6">
        <v>-65.72</v>
      </c>
    </row>
    <row r="275" spans="2:20" x14ac:dyDescent="0.35">
      <c r="B275" s="5" t="str">
        <v>ORD001604</v>
      </c>
      <c r="C275" s="5" t="str">
        <v>CUST00555</v>
      </c>
      <c r="D275" s="14">
        <v>45465</v>
      </c>
      <c r="E275" s="5" t="str">
        <v>Home &amp; Kitchen</v>
      </c>
      <c r="F275" s="5" t="str">
        <v>Storage Organizer</v>
      </c>
      <c r="G275" s="29">
        <v>1</v>
      </c>
      <c r="H275" s="5" t="str">
        <v>Valid Quantity</v>
      </c>
      <c r="I275" s="6" t="str">
        <v>$63.67</v>
      </c>
      <c r="J275" s="29">
        <v>10</v>
      </c>
      <c r="K275" s="5" t="str">
        <v>UPI</v>
      </c>
      <c r="L275" s="5" t="str">
        <v>Dubai</v>
      </c>
      <c r="M275" s="5" t="str">
        <v>UAE</v>
      </c>
      <c r="N275" s="5" t="str">
        <v>Pending</v>
      </c>
      <c r="O275" s="31">
        <v>0</v>
      </c>
      <c r="P275" s="5" t="str">
        <v>Consistent</v>
      </c>
      <c r="Q275" s="5" t="str">
        <v>Not Rated</v>
      </c>
      <c r="R275" s="6">
        <v>63.67</v>
      </c>
      <c r="S275" s="6">
        <v>6.3670000000000009</v>
      </c>
      <c r="T275" s="6">
        <v>57.302999999999997</v>
      </c>
    </row>
    <row r="276" spans="2:20" x14ac:dyDescent="0.35">
      <c r="B276" s="5" t="str">
        <v>ORD003173</v>
      </c>
      <c r="C276" s="5" t="str">
        <v>CUST02426</v>
      </c>
      <c r="D276" s="14">
        <v>45466</v>
      </c>
      <c r="E276" s="5" t="str">
        <v>Electronics</v>
      </c>
      <c r="F276" s="5" t="str">
        <v>Webcam</v>
      </c>
      <c r="G276" s="29">
        <v>1</v>
      </c>
      <c r="H276" s="5" t="str">
        <v>Valid Quantity</v>
      </c>
      <c r="I276" s="6" t="str">
        <v>$141.49</v>
      </c>
      <c r="J276" s="29">
        <v>5</v>
      </c>
      <c r="K276" s="5" t="str">
        <v>Net Banking</v>
      </c>
      <c r="L276" s="5" t="str">
        <v>Manchester</v>
      </c>
      <c r="M276" s="5" t="str">
        <v>UK</v>
      </c>
      <c r="N276" s="5" t="str">
        <v>Pending</v>
      </c>
      <c r="O276" s="31">
        <v>0</v>
      </c>
      <c r="P276" s="5" t="str">
        <v>Consistent</v>
      </c>
      <c r="Q276" s="5" t="str">
        <v>Not Rated</v>
      </c>
      <c r="R276" s="6">
        <v>141.49</v>
      </c>
      <c r="S276" s="6">
        <v>7.0745000000000005</v>
      </c>
      <c r="T276" s="6">
        <v>134.41550000000001</v>
      </c>
    </row>
    <row r="277" spans="2:20" x14ac:dyDescent="0.35">
      <c r="B277" s="5" t="str">
        <v>ORD005254</v>
      </c>
      <c r="C277" s="5" t="str">
        <v>CUST00334</v>
      </c>
      <c r="D277" s="14">
        <v>45469</v>
      </c>
      <c r="E277" s="5" t="str">
        <v>Sports</v>
      </c>
      <c r="F277" s="5" t="str">
        <v>Cycling Helmet</v>
      </c>
      <c r="G277" s="29">
        <v>1</v>
      </c>
      <c r="H277" s="5" t="str">
        <v>Valid Quantity</v>
      </c>
      <c r="I277" s="6" t="str">
        <v>$113.41</v>
      </c>
      <c r="J277" s="29">
        <v>0</v>
      </c>
      <c r="K277" s="5" t="str">
        <v>Debit Card</v>
      </c>
      <c r="L277" s="5" t="str">
        <v>Munich</v>
      </c>
      <c r="M277" s="5" t="str">
        <v>Germany</v>
      </c>
      <c r="N277" s="5" t="str">
        <v>Pending</v>
      </c>
      <c r="O277" s="31">
        <v>0</v>
      </c>
      <c r="P277" s="5" t="str">
        <v>Consistent</v>
      </c>
      <c r="Q277" s="5" t="str">
        <v>Not Rated</v>
      </c>
      <c r="R277" s="6">
        <v>113.41</v>
      </c>
      <c r="S277" s="6">
        <v>0</v>
      </c>
      <c r="T277" s="6">
        <v>113.41</v>
      </c>
    </row>
    <row r="278" spans="2:20" x14ac:dyDescent="0.35">
      <c r="B278" s="5" t="str">
        <v>ORD007330</v>
      </c>
      <c r="C278" s="5" t="str">
        <v>CUST01628</v>
      </c>
      <c r="D278" s="14">
        <v>45469</v>
      </c>
      <c r="E278" s="5" t="str">
        <v>Toys</v>
      </c>
      <c r="F278" s="5" t="str">
        <v>Building Blocks Set</v>
      </c>
      <c r="G278" s="29">
        <v>2</v>
      </c>
      <c r="H278" s="5" t="str">
        <v>Valid Quantity</v>
      </c>
      <c r="I278" s="6" t="str">
        <v>$13.76</v>
      </c>
      <c r="J278" s="29">
        <v>15</v>
      </c>
      <c r="K278" s="5" t="str">
        <v>Credit Card</v>
      </c>
      <c r="L278" s="5" t="str">
        <v>Melbourne</v>
      </c>
      <c r="M278" s="5" t="str">
        <v>Australia</v>
      </c>
      <c r="N278" s="5" t="str">
        <v>Pending</v>
      </c>
      <c r="O278" s="31">
        <v>0</v>
      </c>
      <c r="P278" s="5" t="str">
        <v>Consistent</v>
      </c>
      <c r="Q278" s="5" t="str">
        <v>Not Rated</v>
      </c>
      <c r="R278" s="6">
        <v>27.52</v>
      </c>
      <c r="S278" s="6">
        <v>4.1280000000000001</v>
      </c>
      <c r="T278" s="6">
        <v>23.391999999999999</v>
      </c>
    </row>
    <row r="279" spans="2:20" x14ac:dyDescent="0.35">
      <c r="B279" s="5" t="str">
        <v>ORD002750</v>
      </c>
      <c r="C279" s="5" t="str">
        <v>CUST00513</v>
      </c>
      <c r="D279" s="14">
        <v>45469</v>
      </c>
      <c r="E279" s="5" t="str">
        <v>Electronics</v>
      </c>
      <c r="F279" s="5" t="str">
        <v>Laptop Stand</v>
      </c>
      <c r="G279" s="29">
        <v>1</v>
      </c>
      <c r="H279" s="5" t="str">
        <v>Valid Quantity</v>
      </c>
      <c r="I279" s="6" t="str">
        <v>$70.88</v>
      </c>
      <c r="J279" s="29">
        <v>0</v>
      </c>
      <c r="K279" s="5" t="str">
        <v>PayPal</v>
      </c>
      <c r="L279" s="5" t="str">
        <v>New York</v>
      </c>
      <c r="M279" s="5" t="str">
        <v>USA</v>
      </c>
      <c r="N279" s="5" t="str">
        <v>Pending</v>
      </c>
      <c r="O279" s="31">
        <v>0</v>
      </c>
      <c r="P279" s="5" t="str">
        <v>Consistent</v>
      </c>
      <c r="Q279" s="5" t="str">
        <v>Not Rated</v>
      </c>
      <c r="R279" s="6">
        <v>70.88</v>
      </c>
      <c r="S279" s="6">
        <v>0</v>
      </c>
      <c r="T279" s="6">
        <v>70.88</v>
      </c>
    </row>
    <row r="280" spans="2:20" x14ac:dyDescent="0.35">
      <c r="B280" s="5" t="str">
        <v>ORD000997</v>
      </c>
      <c r="C280" s="5" t="str">
        <v>CUST01402</v>
      </c>
      <c r="D280" s="14">
        <v>45469</v>
      </c>
      <c r="E280" s="5" t="str">
        <v>Home &amp; Kitchen</v>
      </c>
      <c r="F280" s="5" t="str">
        <v>Blender</v>
      </c>
      <c r="G280" s="29">
        <v>3</v>
      </c>
      <c r="H280" s="5" t="str">
        <v>Valid Quantity</v>
      </c>
      <c r="I280" s="6" t="str">
        <v>$68.27</v>
      </c>
      <c r="J280" s="29">
        <v>10</v>
      </c>
      <c r="K280" s="5" t="str">
        <v>PayPal</v>
      </c>
      <c r="L280" s="5" t="str">
        <v>Melbourne</v>
      </c>
      <c r="M280" s="5" t="str">
        <v>Australia</v>
      </c>
      <c r="N280" s="5" t="str">
        <v>Pending</v>
      </c>
      <c r="O280" s="31">
        <v>0</v>
      </c>
      <c r="P280" s="5" t="str">
        <v>Consistent</v>
      </c>
      <c r="Q280" s="5" t="str">
        <v>Not Rated</v>
      </c>
      <c r="R280" s="6">
        <v>204.81</v>
      </c>
      <c r="S280" s="6">
        <v>20.480999999999998</v>
      </c>
      <c r="T280" s="6">
        <v>184.32900000000001</v>
      </c>
    </row>
    <row r="281" spans="2:20" x14ac:dyDescent="0.35">
      <c r="B281" s="5" t="str">
        <v>ORD003058</v>
      </c>
      <c r="C281" s="5" t="str">
        <v>CUST02302</v>
      </c>
      <c r="D281" s="14">
        <v>45470</v>
      </c>
      <c r="E281" s="5" t="str">
        <v>Electronics</v>
      </c>
      <c r="F281" s="5" t="str">
        <v>Power Bank</v>
      </c>
      <c r="G281" s="29">
        <v>2</v>
      </c>
      <c r="H281" s="5" t="str">
        <v>Valid Quantity</v>
      </c>
      <c r="I281" s="6" t="str">
        <v>$246.84</v>
      </c>
      <c r="J281" s="29">
        <v>0</v>
      </c>
      <c r="K281" s="5" t="str">
        <v>Cash on Delivery</v>
      </c>
      <c r="L281" s="5" t="str">
        <v>Manchester</v>
      </c>
      <c r="M281" s="5" t="str">
        <v>UK</v>
      </c>
      <c r="N281" s="5" t="str">
        <v>Pending</v>
      </c>
      <c r="O281" s="31">
        <v>0</v>
      </c>
      <c r="P281" s="5" t="str">
        <v>Consistent</v>
      </c>
      <c r="Q281" s="5" t="str">
        <v>Not Rated</v>
      </c>
      <c r="R281" s="6">
        <v>493.68</v>
      </c>
      <c r="S281" s="6">
        <v>0</v>
      </c>
      <c r="T281" s="6">
        <v>493.68</v>
      </c>
    </row>
    <row r="282" spans="2:20" x14ac:dyDescent="0.35">
      <c r="B282" s="5" t="str">
        <v>ORD000865</v>
      </c>
      <c r="C282" s="5" t="str">
        <v>CUST00486</v>
      </c>
      <c r="D282" s="14">
        <v>45470</v>
      </c>
      <c r="E282" s="5" t="str">
        <v>Electronics</v>
      </c>
      <c r="F282" s="5" t="str">
        <v>Laptop Stand</v>
      </c>
      <c r="G282" s="29">
        <v>2</v>
      </c>
      <c r="H282" s="5" t="str">
        <v>Valid Quantity</v>
      </c>
      <c r="I282" s="6" t="str">
        <v>$99.73</v>
      </c>
      <c r="J282" s="29">
        <v>10</v>
      </c>
      <c r="K282" s="5" t="str">
        <v>PayPal</v>
      </c>
      <c r="L282" s="5" t="str">
        <v>Bengaluru</v>
      </c>
      <c r="M282" s="5" t="str">
        <v>India</v>
      </c>
      <c r="N282" s="5" t="str">
        <v>Pending</v>
      </c>
      <c r="O282" s="31">
        <v>0</v>
      </c>
      <c r="P282" s="5" t="str">
        <v>Consistent</v>
      </c>
      <c r="Q282" s="5" t="str">
        <v>Not Rated</v>
      </c>
      <c r="R282" s="6">
        <v>199.46</v>
      </c>
      <c r="S282" s="6">
        <v>19.946000000000002</v>
      </c>
      <c r="T282" s="6">
        <v>179.51400000000001</v>
      </c>
    </row>
    <row r="283" spans="2:20" x14ac:dyDescent="0.35">
      <c r="B283" s="5" t="str">
        <v>ORD006419</v>
      </c>
      <c r="C283" s="5" t="str">
        <v>CUST03299</v>
      </c>
      <c r="D283" s="14">
        <v>45471</v>
      </c>
      <c r="E283" s="5" t="str">
        <v>Home &amp; Kitchen</v>
      </c>
      <c r="F283" s="5" t="str">
        <v>Storage Organizer</v>
      </c>
      <c r="G283" s="29">
        <v>1</v>
      </c>
      <c r="H283" s="5" t="str">
        <v>Valid Quantity</v>
      </c>
      <c r="I283" s="6" t="str">
        <v>$115.81</v>
      </c>
      <c r="J283" s="29">
        <v>5</v>
      </c>
      <c r="K283" s="5" t="str">
        <v>Credit Card</v>
      </c>
      <c r="L283" s="5" t="str">
        <v>Sydney</v>
      </c>
      <c r="M283" s="5" t="str">
        <v>Australia</v>
      </c>
      <c r="N283" s="5" t="str">
        <v>Pending</v>
      </c>
      <c r="O283" s="31">
        <v>0</v>
      </c>
      <c r="P283" s="5" t="str">
        <v>Consistent</v>
      </c>
      <c r="Q283" s="5" t="str">
        <v>Not Rated</v>
      </c>
      <c r="R283" s="6">
        <v>115.81</v>
      </c>
      <c r="S283" s="6">
        <v>5.7904999999999998</v>
      </c>
      <c r="T283" s="6">
        <v>110.01950000000001</v>
      </c>
    </row>
    <row r="284" spans="2:20" x14ac:dyDescent="0.35">
      <c r="B284" s="5" t="str">
        <v>ORD005236</v>
      </c>
      <c r="C284" s="5" t="str">
        <v>CUST01792</v>
      </c>
      <c r="D284" s="14">
        <v>45471</v>
      </c>
      <c r="E284" s="5" t="str">
        <v>Electronics</v>
      </c>
      <c r="F284" s="5" t="str">
        <v>Bluetooth Speaker</v>
      </c>
      <c r="G284" s="29">
        <v>2</v>
      </c>
      <c r="H284" s="5" t="str">
        <v>Valid Quantity</v>
      </c>
      <c r="I284" s="6" t="str">
        <v>$209.73</v>
      </c>
      <c r="J284" s="29">
        <v>15</v>
      </c>
      <c r="K284" s="5" t="str">
        <v>Cash on Delivery</v>
      </c>
      <c r="L284" s="5" t="str">
        <v>Dubai</v>
      </c>
      <c r="M284" s="5" t="str">
        <v>UAE</v>
      </c>
      <c r="N284" s="5" t="str">
        <v>Pending</v>
      </c>
      <c r="O284" s="31">
        <v>0</v>
      </c>
      <c r="P284" s="5" t="str">
        <v>Consistent</v>
      </c>
      <c r="Q284" s="5" t="str">
        <v>Not Rated</v>
      </c>
      <c r="R284" s="6">
        <v>419.46</v>
      </c>
      <c r="S284" s="6">
        <v>62.918999999999997</v>
      </c>
      <c r="T284" s="6">
        <v>356.541</v>
      </c>
    </row>
    <row r="285" spans="2:20" x14ac:dyDescent="0.35">
      <c r="B285" s="5" t="str">
        <v>ORD000593</v>
      </c>
      <c r="C285" s="5" t="str">
        <v>CUST02073</v>
      </c>
      <c r="D285" s="14">
        <v>45471</v>
      </c>
      <c r="E285" s="5" t="str">
        <v>Fashion</v>
      </c>
      <c r="F285" s="5" t="str">
        <v>Hoodie</v>
      </c>
      <c r="G285" s="29">
        <v>2</v>
      </c>
      <c r="H285" s="5" t="str">
        <v>Valid Quantity</v>
      </c>
      <c r="I285" s="6" t="str">
        <v>$79.11</v>
      </c>
      <c r="J285" s="29">
        <v>0</v>
      </c>
      <c r="K285" s="5" t="str">
        <v>PayPal</v>
      </c>
      <c r="L285" s="5" t="str">
        <v>Berlin</v>
      </c>
      <c r="M285" s="5" t="str">
        <v>Germany</v>
      </c>
      <c r="N285" s="5" t="str">
        <v>Pending</v>
      </c>
      <c r="O285" s="31">
        <v>0</v>
      </c>
      <c r="P285" s="5" t="str">
        <v>Consistent</v>
      </c>
      <c r="Q285" s="5" t="str">
        <v>Not Rated</v>
      </c>
      <c r="R285" s="6">
        <v>158.22</v>
      </c>
      <c r="S285" s="6">
        <v>0</v>
      </c>
      <c r="T285" s="6">
        <v>158.22</v>
      </c>
    </row>
    <row r="286" spans="2:20" x14ac:dyDescent="0.35">
      <c r="B286" s="5" t="str">
        <v>ORD010965</v>
      </c>
      <c r="C286" s="5" t="str">
        <v>CUST00841</v>
      </c>
      <c r="D286" s="14">
        <v>45471</v>
      </c>
      <c r="E286" s="5" t="str">
        <v>Grocery</v>
      </c>
      <c r="F286" s="5" t="str">
        <v>Almonds 500g</v>
      </c>
      <c r="G286" s="29">
        <v>2</v>
      </c>
      <c r="H286" s="5" t="str">
        <v>Valid Quantity</v>
      </c>
      <c r="I286" s="6" t="str">
        <v>$21.23</v>
      </c>
      <c r="J286" s="29">
        <v>0</v>
      </c>
      <c r="K286" s="5" t="str">
        <v>Cash on Delivery</v>
      </c>
      <c r="L286" s="5" t="str">
        <v>Abu Dhabi</v>
      </c>
      <c r="M286" s="5" t="str">
        <v>UAE</v>
      </c>
      <c r="N286" s="5" t="str">
        <v>Pending</v>
      </c>
      <c r="O286" s="31">
        <v>0</v>
      </c>
      <c r="P286" s="5" t="str">
        <v>Consistent</v>
      </c>
      <c r="Q286" s="5" t="str">
        <v>Not Rated</v>
      </c>
      <c r="R286" s="6">
        <v>42.46</v>
      </c>
      <c r="S286" s="6">
        <v>0</v>
      </c>
      <c r="T286" s="6">
        <v>42.46</v>
      </c>
    </row>
    <row r="287" spans="2:20" x14ac:dyDescent="0.35">
      <c r="B287" s="5" t="str">
        <v>ORD006814</v>
      </c>
      <c r="C287" s="5" t="str">
        <v>CUST03395</v>
      </c>
      <c r="D287" s="14">
        <v>45472</v>
      </c>
      <c r="E287" s="5" t="str">
        <v>Toys</v>
      </c>
      <c r="F287" s="5" t="str">
        <v>Remote Control Car</v>
      </c>
      <c r="G287" s="29">
        <v>3</v>
      </c>
      <c r="H287" s="5" t="str">
        <v>Valid Quantity</v>
      </c>
      <c r="I287" s="6" t="str">
        <v>$78.04</v>
      </c>
      <c r="J287" s="29">
        <v>10</v>
      </c>
      <c r="K287" s="5" t="str">
        <v>Credit Card</v>
      </c>
      <c r="L287" s="5" t="str">
        <v>Vancouver</v>
      </c>
      <c r="M287" s="5" t="str">
        <v>Canada</v>
      </c>
      <c r="N287" s="5" t="str">
        <v>Pending</v>
      </c>
      <c r="O287" s="31">
        <v>0</v>
      </c>
      <c r="P287" s="5" t="str">
        <v>Consistent</v>
      </c>
      <c r="Q287" s="5" t="str">
        <v>Not Rated</v>
      </c>
      <c r="R287" s="6">
        <v>234.12</v>
      </c>
      <c r="S287" s="6">
        <v>23.411999999999999</v>
      </c>
      <c r="T287" s="6">
        <v>210.708</v>
      </c>
    </row>
    <row r="288" spans="2:20" x14ac:dyDescent="0.35">
      <c r="B288" s="5" t="str">
        <v>ORD005516</v>
      </c>
      <c r="C288" s="5" t="str">
        <v>CUST03496</v>
      </c>
      <c r="D288" s="14">
        <v>45472</v>
      </c>
      <c r="E288" s="5" t="str">
        <v>Beauty</v>
      </c>
      <c r="F288" s="5" t="str">
        <v>Hair Dryer</v>
      </c>
      <c r="G288" s="29">
        <v>3</v>
      </c>
      <c r="H288" s="5" t="str">
        <v>Valid Quantity</v>
      </c>
      <c r="I288" s="6" t="str">
        <v>$29.43</v>
      </c>
      <c r="J288" s="29">
        <v>20</v>
      </c>
      <c r="K288" s="5" t="str">
        <v>Credit Card</v>
      </c>
      <c r="L288" s="5" t="str">
        <v>Hamburg</v>
      </c>
      <c r="M288" s="5" t="str">
        <v>Germany</v>
      </c>
      <c r="N288" s="5" t="str">
        <v>Pending</v>
      </c>
      <c r="O288" s="31">
        <v>0</v>
      </c>
      <c r="P288" s="5" t="str">
        <v>Consistent</v>
      </c>
      <c r="Q288" s="5" t="str">
        <v>Not Rated</v>
      </c>
      <c r="R288" s="6">
        <v>88.289999999999992</v>
      </c>
      <c r="S288" s="6">
        <v>17.657999999999998</v>
      </c>
      <c r="T288" s="6">
        <v>70.631999999999991</v>
      </c>
    </row>
    <row r="289" spans="2:20" x14ac:dyDescent="0.35">
      <c r="B289" s="5" t="str">
        <v>ORD002672</v>
      </c>
      <c r="C289" s="5" t="str">
        <v>CUST00616</v>
      </c>
      <c r="D289" s="14">
        <v>45472</v>
      </c>
      <c r="E289" s="5" t="str">
        <v>Toys</v>
      </c>
      <c r="F289" s="5" t="str">
        <v>Puzzle 1000pc</v>
      </c>
      <c r="G289" s="29">
        <v>3</v>
      </c>
      <c r="H289" s="5" t="str">
        <v>Valid Quantity</v>
      </c>
      <c r="I289" s="6" t="str">
        <v>$68.92</v>
      </c>
      <c r="J289" s="29">
        <v>5</v>
      </c>
      <c r="K289" s="5" t="str">
        <v>UPI</v>
      </c>
      <c r="L289" s="5" t="str">
        <v>Unknown</v>
      </c>
      <c r="M289" s="5" t="str">
        <v>USA</v>
      </c>
      <c r="N289" s="5" t="str">
        <v>Pending</v>
      </c>
      <c r="O289" s="31">
        <v>0</v>
      </c>
      <c r="P289" s="5" t="str">
        <v>Consistent</v>
      </c>
      <c r="Q289" s="5" t="str">
        <v>Not Rated</v>
      </c>
      <c r="R289" s="6">
        <v>206.76</v>
      </c>
      <c r="S289" s="6">
        <v>10.337999999999999</v>
      </c>
      <c r="T289" s="6">
        <v>196.422</v>
      </c>
    </row>
    <row r="290" spans="2:20" x14ac:dyDescent="0.35">
      <c r="B290" s="5" t="str">
        <v>ORD007862</v>
      </c>
      <c r="C290" s="5" t="str">
        <v>CUST01462</v>
      </c>
      <c r="D290" s="14">
        <v>45473</v>
      </c>
      <c r="E290" s="5" t="str">
        <v>Home &amp; Kitchen</v>
      </c>
      <c r="F290" s="5" t="str">
        <v>Non-Stick Pan</v>
      </c>
      <c r="G290" s="29">
        <v>1</v>
      </c>
      <c r="H290" s="5" t="str">
        <v>Valid Quantity</v>
      </c>
      <c r="I290" s="6" t="str">
        <v>$92.19</v>
      </c>
      <c r="J290" s="29">
        <v>0</v>
      </c>
      <c r="K290" s="5" t="str">
        <v>Debit Card</v>
      </c>
      <c r="L290" s="5" t="str">
        <v>Sydney</v>
      </c>
      <c r="M290" s="5" t="str">
        <v>Australia</v>
      </c>
      <c r="N290" s="5" t="str">
        <v>Pending</v>
      </c>
      <c r="O290" s="31">
        <v>0</v>
      </c>
      <c r="P290" s="5" t="str">
        <v>Consistent</v>
      </c>
      <c r="Q290" s="5" t="str">
        <v>Not Rated</v>
      </c>
      <c r="R290" s="6">
        <v>92.19</v>
      </c>
      <c r="S290" s="6">
        <v>0</v>
      </c>
      <c r="T290" s="6">
        <v>92.19</v>
      </c>
    </row>
    <row r="291" spans="2:20" x14ac:dyDescent="0.35">
      <c r="B291" s="5" t="str">
        <v>ORD001285</v>
      </c>
      <c r="C291" s="5" t="str">
        <v>CUST02605</v>
      </c>
      <c r="D291" s="14">
        <v>45474</v>
      </c>
      <c r="E291" s="5" t="str">
        <v>Beauty</v>
      </c>
      <c r="F291" s="5" t="str">
        <v>Shampoo</v>
      </c>
      <c r="G291" s="29">
        <v>1</v>
      </c>
      <c r="H291" s="5" t="str">
        <v>Valid Quantity</v>
      </c>
      <c r="I291" s="6" t="str">
        <v>$36.48</v>
      </c>
      <c r="J291" s="29">
        <v>0</v>
      </c>
      <c r="K291" s="5" t="str">
        <v>Cash on Delivery</v>
      </c>
      <c r="L291" s="5" t="str">
        <v>Dubai</v>
      </c>
      <c r="M291" s="5" t="str">
        <v>UAE</v>
      </c>
      <c r="N291" s="5" t="str">
        <v>Pending</v>
      </c>
      <c r="O291" s="31">
        <v>0</v>
      </c>
      <c r="P291" s="5" t="str">
        <v>Consistent</v>
      </c>
      <c r="Q291" s="5" t="str">
        <v>Not Rated</v>
      </c>
      <c r="R291" s="6">
        <v>36.479999999999997</v>
      </c>
      <c r="S291" s="6">
        <v>0</v>
      </c>
      <c r="T291" s="6">
        <v>36.479999999999997</v>
      </c>
    </row>
    <row r="292" spans="2:20" x14ac:dyDescent="0.35">
      <c r="B292" s="5" t="str">
        <v>ORD001239</v>
      </c>
      <c r="C292" s="5" t="str">
        <v>CUST01136</v>
      </c>
      <c r="D292" s="14">
        <v>45474</v>
      </c>
      <c r="E292" s="5" t="str">
        <v>Toys</v>
      </c>
      <c r="F292" s="5" t="str">
        <v>Action Figure</v>
      </c>
      <c r="G292" s="29">
        <v>3</v>
      </c>
      <c r="H292" s="5" t="str">
        <v>Valid Quantity</v>
      </c>
      <c r="I292" s="6" t="str">
        <v>$14.12</v>
      </c>
      <c r="J292" s="29">
        <v>0</v>
      </c>
      <c r="K292" s="5" t="str">
        <v>Debit Card</v>
      </c>
      <c r="L292" s="5" t="str">
        <v>Dubai</v>
      </c>
      <c r="M292" s="5" t="str">
        <v>UAE</v>
      </c>
      <c r="N292" s="5" t="str">
        <v>Pending</v>
      </c>
      <c r="O292" s="31">
        <v>0</v>
      </c>
      <c r="P292" s="5" t="str">
        <v>Consistent</v>
      </c>
      <c r="Q292" s="5" t="str">
        <v>Not Rated</v>
      </c>
      <c r="R292" s="6">
        <v>42.36</v>
      </c>
      <c r="S292" s="6">
        <v>0</v>
      </c>
      <c r="T292" s="6">
        <v>42.36</v>
      </c>
    </row>
    <row r="293" spans="2:20" x14ac:dyDescent="0.35">
      <c r="B293" s="5" t="str">
        <v>ORD005584</v>
      </c>
      <c r="C293" s="5" t="str">
        <v>CUST02197</v>
      </c>
      <c r="D293" s="14">
        <v>45475</v>
      </c>
      <c r="E293" s="5" t="str">
        <v>Fashion</v>
      </c>
      <c r="F293" s="5" t="str">
        <v>Formal Shirt</v>
      </c>
      <c r="G293" s="29">
        <v>1</v>
      </c>
      <c r="H293" s="5" t="str">
        <v>Valid Quantity</v>
      </c>
      <c r="I293" s="6" t="str">
        <v>$118.48</v>
      </c>
      <c r="J293" s="29">
        <v>25</v>
      </c>
      <c r="K293" s="5" t="str">
        <v>UPI</v>
      </c>
      <c r="L293" s="5" t="str">
        <v>Dubai</v>
      </c>
      <c r="M293" s="5" t="str">
        <v>UAE</v>
      </c>
      <c r="N293" s="5" t="str">
        <v>Pending</v>
      </c>
      <c r="O293" s="31">
        <v>0</v>
      </c>
      <c r="P293" s="5" t="str">
        <v>Consistent</v>
      </c>
      <c r="Q293" s="5" t="str">
        <v>Not Rated</v>
      </c>
      <c r="R293" s="6">
        <v>118.48</v>
      </c>
      <c r="S293" s="6">
        <v>29.62</v>
      </c>
      <c r="T293" s="6">
        <v>88.86</v>
      </c>
    </row>
    <row r="294" spans="2:20" x14ac:dyDescent="0.35">
      <c r="B294" s="5" t="str">
        <v>ORD000138</v>
      </c>
      <c r="C294" s="5" t="str">
        <v>CUST00657</v>
      </c>
      <c r="D294" s="14">
        <v>45476</v>
      </c>
      <c r="E294" s="5" t="str">
        <v>Books</v>
      </c>
      <c r="F294" s="5" t="str">
        <v>Kids Storybook</v>
      </c>
      <c r="G294" s="29">
        <v>1</v>
      </c>
      <c r="H294" s="5" t="str">
        <v>Valid Quantity</v>
      </c>
      <c r="I294" s="6" t="str">
        <v>$33.75</v>
      </c>
      <c r="J294" s="29">
        <v>0</v>
      </c>
      <c r="K294" s="5" t="str">
        <v>Net Banking</v>
      </c>
      <c r="L294" s="5" t="str">
        <v>Hyderabad</v>
      </c>
      <c r="M294" s="5" t="str">
        <v>India</v>
      </c>
      <c r="N294" s="5" t="str">
        <v>Pending</v>
      </c>
      <c r="O294" s="31">
        <v>0</v>
      </c>
      <c r="P294" s="5" t="str">
        <v>Consistent</v>
      </c>
      <c r="Q294" s="5" t="str">
        <v>Not Rated</v>
      </c>
      <c r="R294" s="6">
        <v>33.75</v>
      </c>
      <c r="S294" s="6">
        <v>0</v>
      </c>
      <c r="T294" s="6">
        <v>33.75</v>
      </c>
    </row>
    <row r="295" spans="2:20" x14ac:dyDescent="0.35">
      <c r="B295" s="5" t="str">
        <v>ORD003540</v>
      </c>
      <c r="C295" s="5" t="str">
        <v>CUST02178</v>
      </c>
      <c r="D295" s="14">
        <v>45476</v>
      </c>
      <c r="E295" s="5" t="str">
        <v>Beauty</v>
      </c>
      <c r="F295" s="5" t="str">
        <v>Shampoo</v>
      </c>
      <c r="G295" s="29">
        <v>3</v>
      </c>
      <c r="H295" s="5" t="str">
        <v>Valid Quantity</v>
      </c>
      <c r="I295" s="6" t="str">
        <v>$48.96</v>
      </c>
      <c r="J295" s="29">
        <v>20</v>
      </c>
      <c r="K295" s="5" t="str">
        <v>UPI</v>
      </c>
      <c r="L295" s="5" t="str">
        <v>Abu Dhabi</v>
      </c>
      <c r="M295" s="5" t="str">
        <v>UAE</v>
      </c>
      <c r="N295" s="5" t="str">
        <v>Pending</v>
      </c>
      <c r="O295" s="31">
        <v>0</v>
      </c>
      <c r="P295" s="5" t="str">
        <v>Consistent</v>
      </c>
      <c r="Q295" s="5" t="str">
        <v>Not Rated</v>
      </c>
      <c r="R295" s="6">
        <v>146.88</v>
      </c>
      <c r="S295" s="6">
        <v>29.375999999999998</v>
      </c>
      <c r="T295" s="6">
        <v>117.50399999999999</v>
      </c>
    </row>
    <row r="296" spans="2:20" x14ac:dyDescent="0.35">
      <c r="B296" s="5" t="str">
        <v>ORD008534</v>
      </c>
      <c r="C296" s="5" t="str">
        <v>CUST00774</v>
      </c>
      <c r="D296" s="14">
        <v>45478</v>
      </c>
      <c r="E296" s="5" t="str">
        <v>Beauty</v>
      </c>
      <c r="F296" s="5" t="str">
        <v>Lipstick</v>
      </c>
      <c r="G296" s="29">
        <v>1</v>
      </c>
      <c r="H296" s="5" t="str">
        <v>Valid Quantity</v>
      </c>
      <c r="I296" s="6" t="str">
        <v>$34.29</v>
      </c>
      <c r="J296" s="29">
        <v>15</v>
      </c>
      <c r="K296" s="5" t="str">
        <v>Credit Card</v>
      </c>
      <c r="L296" s="5" t="str">
        <v>Dubai</v>
      </c>
      <c r="M296" s="5" t="str">
        <v>UAE</v>
      </c>
      <c r="N296" s="5" t="str">
        <v>Pending</v>
      </c>
      <c r="O296" s="31">
        <v>0</v>
      </c>
      <c r="P296" s="5" t="str">
        <v>Consistent</v>
      </c>
      <c r="Q296" s="5" t="str">
        <v>Not Rated</v>
      </c>
      <c r="R296" s="6">
        <v>34.29</v>
      </c>
      <c r="S296" s="6">
        <v>5.1435000000000004</v>
      </c>
      <c r="T296" s="6">
        <v>29.1465</v>
      </c>
    </row>
    <row r="297" spans="2:20" x14ac:dyDescent="0.35">
      <c r="B297" s="5" t="str">
        <v>ORD005304</v>
      </c>
      <c r="C297" s="5" t="str">
        <v>CUST01187</v>
      </c>
      <c r="D297" s="14">
        <v>45479</v>
      </c>
      <c r="E297" s="5" t="str">
        <v>Books</v>
      </c>
      <c r="F297" s="5" t="str">
        <v>Fiction Novel</v>
      </c>
      <c r="G297" s="29">
        <v>2</v>
      </c>
      <c r="H297" s="5" t="str">
        <v>Valid Quantity</v>
      </c>
      <c r="I297" s="6" t="str">
        <v>$23.33</v>
      </c>
      <c r="J297" s="29">
        <v>5</v>
      </c>
      <c r="K297" s="5" t="str">
        <v>Credit Card</v>
      </c>
      <c r="L297" s="5" t="str">
        <v>Delhi</v>
      </c>
      <c r="M297" s="5" t="str">
        <v>India</v>
      </c>
      <c r="N297" s="5" t="str">
        <v>Pending</v>
      </c>
      <c r="O297" s="31">
        <v>0</v>
      </c>
      <c r="P297" s="5" t="str">
        <v>Consistent</v>
      </c>
      <c r="Q297" s="5" t="str">
        <v>Not Rated</v>
      </c>
      <c r="R297" s="6">
        <v>46.66</v>
      </c>
      <c r="S297" s="6">
        <v>2.3329999999999997</v>
      </c>
      <c r="T297" s="6">
        <v>44.326999999999998</v>
      </c>
    </row>
    <row r="298" spans="2:20" x14ac:dyDescent="0.35">
      <c r="B298" s="5" t="str">
        <v>ORD002686</v>
      </c>
      <c r="C298" s="5" t="str">
        <v>CUST01469</v>
      </c>
      <c r="D298" s="14">
        <v>45480</v>
      </c>
      <c r="E298" s="5" t="str">
        <v>Grocery</v>
      </c>
      <c r="F298" s="5" t="str">
        <v>Olive Oil 1L</v>
      </c>
      <c r="G298" s="29">
        <v>2</v>
      </c>
      <c r="H298" s="5" t="str">
        <v>Valid Quantity</v>
      </c>
      <c r="I298" s="6" t="str">
        <v>$24.14</v>
      </c>
      <c r="J298" s="29">
        <v>5</v>
      </c>
      <c r="K298" s="5" t="str">
        <v>Debit Card</v>
      </c>
      <c r="L298" s="5" t="str">
        <v>London</v>
      </c>
      <c r="M298" s="5" t="str">
        <v>UK</v>
      </c>
      <c r="N298" s="5" t="str">
        <v>Pending</v>
      </c>
      <c r="O298" s="31">
        <v>0</v>
      </c>
      <c r="P298" s="5" t="str">
        <v>Consistent</v>
      </c>
      <c r="Q298" s="5" t="str">
        <v>Not Rated</v>
      </c>
      <c r="R298" s="6">
        <v>48.28</v>
      </c>
      <c r="S298" s="6">
        <v>2.4140000000000001</v>
      </c>
      <c r="T298" s="6">
        <v>45.866</v>
      </c>
    </row>
    <row r="299" spans="2:20" x14ac:dyDescent="0.35">
      <c r="B299" s="5" t="str">
        <v>ORD002918</v>
      </c>
      <c r="C299" s="5" t="str">
        <v>CUST03114</v>
      </c>
      <c r="D299" s="14">
        <v>45480</v>
      </c>
      <c r="E299" s="5" t="str">
        <v>Beauty</v>
      </c>
      <c r="F299" s="5" t="str">
        <v>Shampoo</v>
      </c>
      <c r="G299" s="29">
        <v>2</v>
      </c>
      <c r="H299" s="5" t="str">
        <v>Valid Quantity</v>
      </c>
      <c r="I299" s="6" t="str">
        <v>$47.48</v>
      </c>
      <c r="J299" s="29">
        <v>5</v>
      </c>
      <c r="K299" s="5" t="str">
        <v>Net Banking</v>
      </c>
      <c r="L299" s="5" t="str">
        <v>Birmingham</v>
      </c>
      <c r="M299" s="5" t="str">
        <v>UK</v>
      </c>
      <c r="N299" s="5" t="str">
        <v>Pending</v>
      </c>
      <c r="O299" s="31">
        <v>0</v>
      </c>
      <c r="P299" s="5" t="str">
        <v>Consistent</v>
      </c>
      <c r="Q299" s="5" t="str">
        <v>Not Rated</v>
      </c>
      <c r="R299" s="6">
        <v>94.96</v>
      </c>
      <c r="S299" s="6">
        <v>4.7479999999999993</v>
      </c>
      <c r="T299" s="6">
        <v>90.211999999999989</v>
      </c>
    </row>
    <row r="300" spans="2:20" x14ac:dyDescent="0.35">
      <c r="B300" s="5" t="str">
        <v>ORD006799</v>
      </c>
      <c r="C300" s="5" t="str">
        <v>CUST01116</v>
      </c>
      <c r="D300" s="14">
        <v>45481</v>
      </c>
      <c r="E300" s="5" t="str">
        <v>Toys</v>
      </c>
      <c r="F300" s="5" t="str">
        <v>Building Blocks Set</v>
      </c>
      <c r="G300" s="29">
        <v>0</v>
      </c>
      <c r="H300" s="5" t="str">
        <v>Zero Quantity</v>
      </c>
      <c r="I300" s="6" t="str">
        <v>$58.46</v>
      </c>
      <c r="J300" s="29">
        <v>10</v>
      </c>
      <c r="K300" s="5" t="str">
        <v>Credit Card</v>
      </c>
      <c r="L300" s="5" t="str">
        <v>Unknown</v>
      </c>
      <c r="M300" s="5" t="str">
        <v>Germany</v>
      </c>
      <c r="N300" s="5" t="str">
        <v>Pending</v>
      </c>
      <c r="O300" s="31">
        <v>0</v>
      </c>
      <c r="P300" s="5" t="str">
        <v>Review</v>
      </c>
      <c r="Q300" s="5" t="str">
        <v>Not Rated</v>
      </c>
      <c r="R300" s="6">
        <v>0</v>
      </c>
      <c r="S300" s="6">
        <v>0</v>
      </c>
      <c r="T300" s="6">
        <v>0</v>
      </c>
    </row>
    <row r="301" spans="2:20" x14ac:dyDescent="0.35">
      <c r="B301" s="5" t="str">
        <v>ORD009586</v>
      </c>
      <c r="C301" s="5" t="str">
        <v>CUST01322</v>
      </c>
      <c r="D301" s="14">
        <v>45482</v>
      </c>
      <c r="E301" s="5" t="str">
        <v>Electronics</v>
      </c>
      <c r="F301" s="5" t="str">
        <v>Gaming Mouse</v>
      </c>
      <c r="G301" s="29">
        <v>3</v>
      </c>
      <c r="H301" s="5" t="str">
        <v>Valid Quantity</v>
      </c>
      <c r="I301" s="6" t="str">
        <v>$231.52</v>
      </c>
      <c r="J301" s="29">
        <v>0</v>
      </c>
      <c r="K301" s="5" t="str">
        <v>PayPal</v>
      </c>
      <c r="L301" s="5" t="str">
        <v>New York</v>
      </c>
      <c r="M301" s="5" t="str">
        <v>USA</v>
      </c>
      <c r="N301" s="5" t="str">
        <v>Pending</v>
      </c>
      <c r="O301" s="31">
        <v>0</v>
      </c>
      <c r="P301" s="5" t="str">
        <v>Consistent</v>
      </c>
      <c r="Q301" s="5" t="str">
        <v>Not Rated</v>
      </c>
      <c r="R301" s="6">
        <v>694.56000000000006</v>
      </c>
      <c r="S301" s="6">
        <v>0</v>
      </c>
      <c r="T301" s="6">
        <v>694.56000000000006</v>
      </c>
    </row>
    <row r="302" spans="2:20" x14ac:dyDescent="0.35">
      <c r="B302" s="5" t="str">
        <v>ORD002953</v>
      </c>
      <c r="C302" s="5" t="str">
        <v>CUST01268</v>
      </c>
      <c r="D302" s="14">
        <v>45482</v>
      </c>
      <c r="E302" s="5" t="str">
        <v>Sports</v>
      </c>
      <c r="F302" s="5" t="str">
        <v>Cricket Bat</v>
      </c>
      <c r="G302" s="29">
        <v>2</v>
      </c>
      <c r="H302" s="5" t="str">
        <v>Valid Quantity</v>
      </c>
      <c r="I302" s="6" t="str">
        <v>$75.05</v>
      </c>
      <c r="J302" s="29">
        <v>0</v>
      </c>
      <c r="K302" s="5" t="str">
        <v>PayPal</v>
      </c>
      <c r="L302" s="5" t="str">
        <v>Toronto</v>
      </c>
      <c r="M302" s="5" t="str">
        <v>Canada</v>
      </c>
      <c r="N302" s="5" t="str">
        <v>Pending</v>
      </c>
      <c r="O302" s="31">
        <v>0</v>
      </c>
      <c r="P302" s="5" t="str">
        <v>Consistent</v>
      </c>
      <c r="Q302" s="5" t="str">
        <v>Not Rated</v>
      </c>
      <c r="R302" s="6">
        <v>150.1</v>
      </c>
      <c r="S302" s="6">
        <v>0</v>
      </c>
      <c r="T302" s="6">
        <v>150.1</v>
      </c>
    </row>
    <row r="303" spans="2:20" x14ac:dyDescent="0.35">
      <c r="B303" s="5" t="str">
        <v>ORD003614</v>
      </c>
      <c r="C303" s="5" t="str">
        <v>CUST01284</v>
      </c>
      <c r="D303" s="14">
        <v>45483</v>
      </c>
      <c r="E303" s="5" t="str">
        <v>Sports</v>
      </c>
      <c r="F303" s="5" t="str">
        <v>Yoga Mat</v>
      </c>
      <c r="G303" s="29">
        <v>1</v>
      </c>
      <c r="H303" s="5" t="str">
        <v>Valid Quantity</v>
      </c>
      <c r="I303" s="6" t="str">
        <v>$99.53</v>
      </c>
      <c r="J303" s="29">
        <v>0</v>
      </c>
      <c r="K303" s="5" t="str">
        <v>Cash on Delivery</v>
      </c>
      <c r="L303" s="5" t="str">
        <v>Delhi</v>
      </c>
      <c r="M303" s="5" t="str">
        <v>India</v>
      </c>
      <c r="N303" s="5" t="str">
        <v>Pending</v>
      </c>
      <c r="O303" s="31">
        <v>0</v>
      </c>
      <c r="P303" s="5" t="str">
        <v>Consistent</v>
      </c>
      <c r="Q303" s="5" t="str">
        <v>Not Rated</v>
      </c>
      <c r="R303" s="6">
        <v>99.53</v>
      </c>
      <c r="S303" s="6">
        <v>0</v>
      </c>
      <c r="T303" s="6">
        <v>99.53</v>
      </c>
    </row>
    <row r="304" spans="2:20" x14ac:dyDescent="0.35">
      <c r="B304" s="5" t="str">
        <v>ORD011327</v>
      </c>
      <c r="C304" s="5" t="str">
        <v>CUST02726</v>
      </c>
      <c r="D304" s="14">
        <v>45483</v>
      </c>
      <c r="E304" s="5" t="str">
        <v>Sports</v>
      </c>
      <c r="F304" s="5" t="str">
        <v>Yoga Mat</v>
      </c>
      <c r="G304" s="29">
        <v>1</v>
      </c>
      <c r="H304" s="5" t="str">
        <v>Valid Quantity</v>
      </c>
      <c r="I304" s="6" t="str">
        <v>$121.13</v>
      </c>
      <c r="J304" s="29">
        <v>0</v>
      </c>
      <c r="K304" s="5" t="str">
        <v>Credit Card</v>
      </c>
      <c r="L304" s="5" t="str">
        <v>Abu Dhabi</v>
      </c>
      <c r="M304" s="5" t="str">
        <v>UAE</v>
      </c>
      <c r="N304" s="5" t="str">
        <v>Pending</v>
      </c>
      <c r="O304" s="31">
        <v>0</v>
      </c>
      <c r="P304" s="5" t="str">
        <v>Consistent</v>
      </c>
      <c r="Q304" s="5" t="str">
        <v>Not Rated</v>
      </c>
      <c r="R304" s="6">
        <v>121.13</v>
      </c>
      <c r="S304" s="6">
        <v>0</v>
      </c>
      <c r="T304" s="6">
        <v>121.13</v>
      </c>
    </row>
    <row r="305" spans="2:20" x14ac:dyDescent="0.35">
      <c r="B305" s="5" t="str">
        <v>ORD001967</v>
      </c>
      <c r="C305" s="5" t="str">
        <v>CUST00508</v>
      </c>
      <c r="D305" s="14">
        <v>45486</v>
      </c>
      <c r="E305" s="5" t="str">
        <v>Electronics</v>
      </c>
      <c r="F305" s="5" t="str">
        <v>Laptop Stand</v>
      </c>
      <c r="G305" s="29">
        <v>4</v>
      </c>
      <c r="H305" s="5" t="str">
        <v>Valid Quantity</v>
      </c>
      <c r="I305" s="6" t="str">
        <v>$239.11</v>
      </c>
      <c r="J305" s="29">
        <v>0</v>
      </c>
      <c r="K305" s="5" t="str">
        <v>Net Banking</v>
      </c>
      <c r="L305" s="5" t="str">
        <v>Mumbai</v>
      </c>
      <c r="M305" s="5" t="str">
        <v>India</v>
      </c>
      <c r="N305" s="5" t="str">
        <v>Pending</v>
      </c>
      <c r="O305" s="31">
        <v>0</v>
      </c>
      <c r="P305" s="5" t="str">
        <v>Consistent</v>
      </c>
      <c r="Q305" s="5" t="str">
        <v>Not Rated</v>
      </c>
      <c r="R305" s="6">
        <v>956.44</v>
      </c>
      <c r="S305" s="6">
        <v>0</v>
      </c>
      <c r="T305" s="6">
        <v>956.44</v>
      </c>
    </row>
    <row r="306" spans="2:20" x14ac:dyDescent="0.35">
      <c r="B306" s="5" t="str">
        <v>ORD010711</v>
      </c>
      <c r="C306" s="5" t="str">
        <v>CUST02414</v>
      </c>
      <c r="D306" s="14">
        <v>45486</v>
      </c>
      <c r="E306" s="5" t="str">
        <v>Sports</v>
      </c>
      <c r="F306" s="5" t="str">
        <v>Cycling Helmet</v>
      </c>
      <c r="G306" s="29">
        <v>4</v>
      </c>
      <c r="H306" s="5" t="str">
        <v>Valid Quantity</v>
      </c>
      <c r="I306" s="6" t="str">
        <v>$62.78</v>
      </c>
      <c r="J306" s="29">
        <v>20</v>
      </c>
      <c r="K306" s="5" t="str">
        <v>Cash on Delivery</v>
      </c>
      <c r="L306" s="5" t="str">
        <v>Abu Dhabi</v>
      </c>
      <c r="M306" s="5" t="str">
        <v>UAE</v>
      </c>
      <c r="N306" s="5" t="str">
        <v>Pending</v>
      </c>
      <c r="O306" s="31">
        <v>0</v>
      </c>
      <c r="P306" s="5" t="str">
        <v>Consistent</v>
      </c>
      <c r="Q306" s="5" t="str">
        <v>Not Rated</v>
      </c>
      <c r="R306" s="6">
        <v>251.12</v>
      </c>
      <c r="S306" s="6">
        <v>50.223999999999997</v>
      </c>
      <c r="T306" s="6">
        <v>200.89600000000002</v>
      </c>
    </row>
    <row r="307" spans="2:20" x14ac:dyDescent="0.35">
      <c r="B307" s="5" t="str">
        <v>ORD008436</v>
      </c>
      <c r="C307" s="5" t="str">
        <v>CUST01096</v>
      </c>
      <c r="D307" s="14">
        <v>45486</v>
      </c>
      <c r="E307" s="5" t="str">
        <v>Grocery</v>
      </c>
      <c r="F307" s="5" t="str">
        <v>Green Tea Pack</v>
      </c>
      <c r="G307" s="29">
        <v>2</v>
      </c>
      <c r="H307" s="5" t="str">
        <v>Valid Quantity</v>
      </c>
      <c r="I307" s="6" t="str">
        <v>$22.07</v>
      </c>
      <c r="J307" s="29">
        <v>0</v>
      </c>
      <c r="K307" s="5" t="str">
        <v>PayPal</v>
      </c>
      <c r="L307" s="5" t="str">
        <v>Bengaluru</v>
      </c>
      <c r="M307" s="5" t="str">
        <v>India</v>
      </c>
      <c r="N307" s="5" t="str">
        <v>Pending</v>
      </c>
      <c r="O307" s="31">
        <v>0</v>
      </c>
      <c r="P307" s="5" t="str">
        <v>Consistent</v>
      </c>
      <c r="Q307" s="5" t="str">
        <v>Not Rated</v>
      </c>
      <c r="R307" s="6">
        <v>44.14</v>
      </c>
      <c r="S307" s="6">
        <v>0</v>
      </c>
      <c r="T307" s="6">
        <v>44.14</v>
      </c>
    </row>
    <row r="308" spans="2:20" x14ac:dyDescent="0.35">
      <c r="B308" s="5" t="str">
        <v>ORD006398</v>
      </c>
      <c r="C308" s="5" t="str">
        <v>CUST01526</v>
      </c>
      <c r="D308" s="14">
        <v>45487</v>
      </c>
      <c r="E308" s="5" t="str">
        <v>Home &amp; Kitchen</v>
      </c>
      <c r="F308" s="5" t="str">
        <v>LED Desk Lamp</v>
      </c>
      <c r="G308" s="29">
        <v>1</v>
      </c>
      <c r="H308" s="5" t="str">
        <v>Valid Quantity</v>
      </c>
      <c r="I308" s="6" t="str">
        <v>$64.08</v>
      </c>
      <c r="J308" s="29">
        <v>0</v>
      </c>
      <c r="K308" s="5" t="str">
        <v>UPI</v>
      </c>
      <c r="L308" s="5" t="str">
        <v>Birmingham</v>
      </c>
      <c r="M308" s="5" t="str">
        <v>UK</v>
      </c>
      <c r="N308" s="5" t="str">
        <v>Pending</v>
      </c>
      <c r="O308" s="31">
        <v>0</v>
      </c>
      <c r="P308" s="5" t="str">
        <v>Consistent</v>
      </c>
      <c r="Q308" s="5" t="str">
        <v>Not Rated</v>
      </c>
      <c r="R308" s="6">
        <v>64.08</v>
      </c>
      <c r="S308" s="6">
        <v>0</v>
      </c>
      <c r="T308" s="6">
        <v>64.08</v>
      </c>
    </row>
    <row r="309" spans="2:20" x14ac:dyDescent="0.35">
      <c r="B309" s="5" t="str">
        <v>ORD008249</v>
      </c>
      <c r="C309" s="5" t="str">
        <v>CUST01019</v>
      </c>
      <c r="D309" s="14">
        <v>45488</v>
      </c>
      <c r="E309" s="5" t="str">
        <v>Sports</v>
      </c>
      <c r="F309" s="5" t="str">
        <v>Dumbbell Set</v>
      </c>
      <c r="G309" s="29">
        <v>1</v>
      </c>
      <c r="H309" s="5" t="str">
        <v>Valid Quantity</v>
      </c>
      <c r="I309" s="6" t="str">
        <v>$128.76</v>
      </c>
      <c r="J309" s="29">
        <v>20</v>
      </c>
      <c r="K309" s="5" t="str">
        <v>Net Banking</v>
      </c>
      <c r="L309" s="5" t="str">
        <v>Dubai</v>
      </c>
      <c r="M309" s="5" t="str">
        <v>UAE</v>
      </c>
      <c r="N309" s="5" t="str">
        <v>Pending</v>
      </c>
      <c r="O309" s="31">
        <v>0</v>
      </c>
      <c r="P309" s="5" t="str">
        <v>Consistent</v>
      </c>
      <c r="Q309" s="5" t="str">
        <v>Not Rated</v>
      </c>
      <c r="R309" s="6">
        <v>128.76</v>
      </c>
      <c r="S309" s="6">
        <v>25.751999999999999</v>
      </c>
      <c r="T309" s="6">
        <v>103.008</v>
      </c>
    </row>
    <row r="310" spans="2:20" x14ac:dyDescent="0.35">
      <c r="B310" s="5" t="str">
        <v>ORD000457</v>
      </c>
      <c r="C310" s="5" t="str">
        <v>CUST02266</v>
      </c>
      <c r="D310" s="14">
        <v>45489</v>
      </c>
      <c r="E310" s="5" t="str">
        <v>Fashion</v>
      </c>
      <c r="F310" s="5" t="str">
        <v>Leather Wallet</v>
      </c>
      <c r="G310" s="29">
        <v>2</v>
      </c>
      <c r="H310" s="5" t="str">
        <v>Valid Quantity</v>
      </c>
      <c r="I310" s="6" t="str">
        <v>$34.69</v>
      </c>
      <c r="J310" s="29">
        <v>0</v>
      </c>
      <c r="K310" s="5" t="str">
        <v>UPI</v>
      </c>
      <c r="L310" s="5" t="str">
        <v>Dubai</v>
      </c>
      <c r="M310" s="5" t="str">
        <v>UAE</v>
      </c>
      <c r="N310" s="5" t="str">
        <v>Pending</v>
      </c>
      <c r="O310" s="31">
        <v>0</v>
      </c>
      <c r="P310" s="5" t="str">
        <v>Consistent</v>
      </c>
      <c r="Q310" s="5" t="str">
        <v>Not Rated</v>
      </c>
      <c r="R310" s="6">
        <v>69.38</v>
      </c>
      <c r="S310" s="6">
        <v>0</v>
      </c>
      <c r="T310" s="6">
        <v>69.38</v>
      </c>
    </row>
    <row r="311" spans="2:20" x14ac:dyDescent="0.35">
      <c r="B311" s="5" t="str">
        <v>ORD011036</v>
      </c>
      <c r="C311" s="5" t="str">
        <v>CUST01380</v>
      </c>
      <c r="D311" s="14">
        <v>45490</v>
      </c>
      <c r="E311" s="5" t="str">
        <v>Home &amp; Kitchen</v>
      </c>
      <c r="F311" s="5" t="str">
        <v>Blender</v>
      </c>
      <c r="G311" s="29">
        <v>2</v>
      </c>
      <c r="H311" s="5" t="str">
        <v>Valid Quantity</v>
      </c>
      <c r="I311" s="6" t="str">
        <v>$161.23</v>
      </c>
      <c r="J311" s="29">
        <v>10</v>
      </c>
      <c r="K311" s="5" t="str">
        <v>Debit Card</v>
      </c>
      <c r="L311" s="5" t="str">
        <v>Houston</v>
      </c>
      <c r="M311" s="5" t="str">
        <v>USA</v>
      </c>
      <c r="N311" s="5" t="str">
        <v>Pending</v>
      </c>
      <c r="O311" s="31">
        <v>0</v>
      </c>
      <c r="P311" s="5" t="str">
        <v>Consistent</v>
      </c>
      <c r="Q311" s="5" t="str">
        <v>Not Rated</v>
      </c>
      <c r="R311" s="6">
        <v>322.45999999999998</v>
      </c>
      <c r="S311" s="6">
        <v>32.246000000000002</v>
      </c>
      <c r="T311" s="6">
        <v>290.214</v>
      </c>
    </row>
    <row r="312" spans="2:20" x14ac:dyDescent="0.35">
      <c r="B312" s="5" t="str">
        <v>ORD001197</v>
      </c>
      <c r="C312" s="5" t="str">
        <v>CUST03113</v>
      </c>
      <c r="D312" s="14">
        <v>45490</v>
      </c>
      <c r="E312" s="5" t="str">
        <v>Toys</v>
      </c>
      <c r="F312" s="5" t="str">
        <v>Remote Control Car</v>
      </c>
      <c r="G312" s="29">
        <v>3</v>
      </c>
      <c r="H312" s="5" t="str">
        <v>Valid Quantity</v>
      </c>
      <c r="I312" s="6" t="str">
        <v>$31.41</v>
      </c>
      <c r="J312" s="29">
        <v>15</v>
      </c>
      <c r="K312" s="5" t="str">
        <v>Credit Card</v>
      </c>
      <c r="L312" s="5" t="str">
        <v>Berlin</v>
      </c>
      <c r="M312" s="5" t="str">
        <v>Germany</v>
      </c>
      <c r="N312" s="5" t="str">
        <v>Pending</v>
      </c>
      <c r="O312" s="31">
        <v>0</v>
      </c>
      <c r="P312" s="5" t="str">
        <v>Consistent</v>
      </c>
      <c r="Q312" s="5" t="str">
        <v>Not Rated</v>
      </c>
      <c r="R312" s="6">
        <v>94.23</v>
      </c>
      <c r="S312" s="6">
        <v>14.134500000000001</v>
      </c>
      <c r="T312" s="6">
        <v>80.095500000000001</v>
      </c>
    </row>
    <row r="313" spans="2:20" x14ac:dyDescent="0.35">
      <c r="B313" s="5" t="str">
        <v>ORD008532</v>
      </c>
      <c r="C313" s="5" t="str">
        <v>CUST03322</v>
      </c>
      <c r="D313" s="14">
        <v>45490</v>
      </c>
      <c r="E313" s="5" t="str">
        <v>Toys</v>
      </c>
      <c r="F313" s="5" t="str">
        <v>Building Blocks Set</v>
      </c>
      <c r="G313" s="29">
        <v>2</v>
      </c>
      <c r="H313" s="5" t="str">
        <v>Valid Quantity</v>
      </c>
      <c r="I313" s="6" t="str">
        <v>$51.31</v>
      </c>
      <c r="J313" s="29">
        <v>0</v>
      </c>
      <c r="K313" s="5" t="str">
        <v>Cash on Delivery</v>
      </c>
      <c r="L313" s="5" t="str">
        <v>Delhi</v>
      </c>
      <c r="M313" s="5" t="str">
        <v>India</v>
      </c>
      <c r="N313" s="5" t="str">
        <v>Pending</v>
      </c>
      <c r="O313" s="31">
        <v>0</v>
      </c>
      <c r="P313" s="5" t="str">
        <v>Consistent</v>
      </c>
      <c r="Q313" s="5" t="str">
        <v>Not Rated</v>
      </c>
      <c r="R313" s="6">
        <v>102.62</v>
      </c>
      <c r="S313" s="6">
        <v>0</v>
      </c>
      <c r="T313" s="6">
        <v>102.62</v>
      </c>
    </row>
    <row r="314" spans="2:20" x14ac:dyDescent="0.35">
      <c r="B314" s="5" t="str">
        <v>ORD002964</v>
      </c>
      <c r="C314" s="5" t="str">
        <v>CUST02611</v>
      </c>
      <c r="D314" s="14">
        <v>45491</v>
      </c>
      <c r="E314" s="5" t="str">
        <v>Home &amp; Kitchen</v>
      </c>
      <c r="F314" s="5" t="str">
        <v>Non-Stick Pan</v>
      </c>
      <c r="G314" s="29">
        <v>5</v>
      </c>
      <c r="H314" s="5" t="str">
        <v>Valid Quantity</v>
      </c>
      <c r="I314" s="6" t="str">
        <v>$16.96</v>
      </c>
      <c r="J314" s="29">
        <v>10</v>
      </c>
      <c r="K314" s="5" t="str">
        <v>PayPal</v>
      </c>
      <c r="L314" s="5" t="str">
        <v>New York</v>
      </c>
      <c r="M314" s="5" t="str">
        <v>USA</v>
      </c>
      <c r="N314" s="5" t="str">
        <v>Pending</v>
      </c>
      <c r="O314" s="31">
        <v>0</v>
      </c>
      <c r="P314" s="5" t="str">
        <v>Consistent</v>
      </c>
      <c r="Q314" s="5" t="str">
        <v>Not Rated</v>
      </c>
      <c r="R314" s="6">
        <v>84.800000000000011</v>
      </c>
      <c r="S314" s="6">
        <v>8.48</v>
      </c>
      <c r="T314" s="6">
        <v>76.320000000000007</v>
      </c>
    </row>
    <row r="315" spans="2:20" x14ac:dyDescent="0.35">
      <c r="B315" s="5" t="str">
        <v>ORD004393</v>
      </c>
      <c r="C315" s="5" t="str">
        <v>CUST00215</v>
      </c>
      <c r="D315" s="14">
        <v>45491</v>
      </c>
      <c r="E315" s="5" t="str">
        <v>Grocery</v>
      </c>
      <c r="F315" s="5" t="str">
        <v>Green Tea Pack</v>
      </c>
      <c r="G315" s="29">
        <v>2</v>
      </c>
      <c r="H315" s="5" t="str">
        <v>Valid Quantity</v>
      </c>
      <c r="I315" s="6" t="str">
        <v>$8.59</v>
      </c>
      <c r="J315" s="29">
        <v>5</v>
      </c>
      <c r="K315" s="5" t="str">
        <v>Credit Card</v>
      </c>
      <c r="L315" s="5" t="str">
        <v>Brisbane</v>
      </c>
      <c r="M315" s="5" t="str">
        <v>Australia</v>
      </c>
      <c r="N315" s="5" t="str">
        <v>Pending</v>
      </c>
      <c r="O315" s="31">
        <v>0</v>
      </c>
      <c r="P315" s="5" t="str">
        <v>Consistent</v>
      </c>
      <c r="Q315" s="5" t="str">
        <v>Not Rated</v>
      </c>
      <c r="R315" s="6">
        <v>17.18</v>
      </c>
      <c r="S315" s="6">
        <v>0.8590000000000001</v>
      </c>
      <c r="T315" s="6">
        <v>16.320999999999998</v>
      </c>
    </row>
    <row r="316" spans="2:20" x14ac:dyDescent="0.35">
      <c r="B316" s="5" t="str">
        <v>ORD008724</v>
      </c>
      <c r="C316" s="5" t="str">
        <v>CUST00822</v>
      </c>
      <c r="D316" s="14">
        <v>45491</v>
      </c>
      <c r="E316" s="5" t="str">
        <v>Books</v>
      </c>
      <c r="F316" s="5" t="str">
        <v>Fiction Novel</v>
      </c>
      <c r="G316" s="29">
        <v>4</v>
      </c>
      <c r="H316" s="5" t="str">
        <v>Valid Quantity</v>
      </c>
      <c r="I316" s="6" t="str">
        <v>$28.87</v>
      </c>
      <c r="J316" s="29">
        <v>0</v>
      </c>
      <c r="K316" s="5" t="str">
        <v>PayPal</v>
      </c>
      <c r="L316" s="5" t="str">
        <v>Munich</v>
      </c>
      <c r="M316" s="5" t="str">
        <v>Germany</v>
      </c>
      <c r="N316" s="5" t="str">
        <v>Pending</v>
      </c>
      <c r="O316" s="31">
        <v>0</v>
      </c>
      <c r="P316" s="5" t="str">
        <v>Consistent</v>
      </c>
      <c r="Q316" s="5" t="str">
        <v>Not Rated</v>
      </c>
      <c r="R316" s="6">
        <v>115.48</v>
      </c>
      <c r="S316" s="6">
        <v>0</v>
      </c>
      <c r="T316" s="6">
        <v>115.48</v>
      </c>
    </row>
    <row r="317" spans="2:20" x14ac:dyDescent="0.35">
      <c r="B317" s="5" t="str">
        <v>ORD009725</v>
      </c>
      <c r="C317" s="5" t="str">
        <v>CUST00670</v>
      </c>
      <c r="D317" s="14">
        <v>45493</v>
      </c>
      <c r="E317" s="5" t="str">
        <v>Fashion</v>
      </c>
      <c r="F317" s="5" t="str">
        <v>Sunglasses</v>
      </c>
      <c r="G317" s="29">
        <v>1</v>
      </c>
      <c r="H317" s="5" t="str">
        <v>Valid Quantity</v>
      </c>
      <c r="I317" s="6" t="str">
        <v>$24.47</v>
      </c>
      <c r="J317" s="29">
        <v>0</v>
      </c>
      <c r="K317" s="5" t="str">
        <v>Cash on Delivery</v>
      </c>
      <c r="L317" s="5" t="str">
        <v>Sydney</v>
      </c>
      <c r="M317" s="5" t="str">
        <v>Australia</v>
      </c>
      <c r="N317" s="5" t="str">
        <v>Pending</v>
      </c>
      <c r="O317" s="31">
        <v>0</v>
      </c>
      <c r="P317" s="5" t="str">
        <v>Consistent</v>
      </c>
      <c r="Q317" s="5" t="str">
        <v>Not Rated</v>
      </c>
      <c r="R317" s="6">
        <v>24.47</v>
      </c>
      <c r="S317" s="6">
        <v>0</v>
      </c>
      <c r="T317" s="6">
        <v>24.47</v>
      </c>
    </row>
    <row r="318" spans="2:20" x14ac:dyDescent="0.35">
      <c r="B318" s="5" t="str">
        <v>ORD004242</v>
      </c>
      <c r="C318" s="5" t="str">
        <v>CUST01254</v>
      </c>
      <c r="D318" s="14">
        <v>45495</v>
      </c>
      <c r="E318" s="5" t="str">
        <v>Grocery</v>
      </c>
      <c r="F318" s="5" t="str">
        <v>Olive Oil 1L</v>
      </c>
      <c r="G318" s="29">
        <v>1</v>
      </c>
      <c r="H318" s="5" t="str">
        <v>Valid Quantity</v>
      </c>
      <c r="I318" s="6" t="str">
        <v>$22.26</v>
      </c>
      <c r="J318" s="29">
        <v>5</v>
      </c>
      <c r="K318" s="5" t="str">
        <v>UPI</v>
      </c>
      <c r="L318" s="5" t="str">
        <v>Birmingham</v>
      </c>
      <c r="M318" s="5" t="str">
        <v>UK</v>
      </c>
      <c r="N318" s="5" t="str">
        <v>Pending</v>
      </c>
      <c r="O318" s="31">
        <v>0</v>
      </c>
      <c r="P318" s="5" t="str">
        <v>Consistent</v>
      </c>
      <c r="Q318" s="5" t="str">
        <v>Not Rated</v>
      </c>
      <c r="R318" s="6">
        <v>22.26</v>
      </c>
      <c r="S318" s="6">
        <v>1.1130000000000002</v>
      </c>
      <c r="T318" s="6">
        <v>21.147000000000002</v>
      </c>
    </row>
    <row r="319" spans="2:20" x14ac:dyDescent="0.35">
      <c r="B319" s="5" t="str">
        <v>ORD011956</v>
      </c>
      <c r="C319" s="5" t="str">
        <v>CUST00743</v>
      </c>
      <c r="D319" s="14">
        <v>45495</v>
      </c>
      <c r="E319" s="5" t="str">
        <v>Books</v>
      </c>
      <c r="F319" s="5" t="str">
        <v>Fiction Novel</v>
      </c>
      <c r="G319" s="29">
        <v>1</v>
      </c>
      <c r="H319" s="5" t="str">
        <v>Valid Quantity</v>
      </c>
      <c r="I319" s="6" t="str">
        <v>$34.72</v>
      </c>
      <c r="J319" s="29">
        <v>5</v>
      </c>
      <c r="K319" s="5" t="str">
        <v>Cash on Delivery</v>
      </c>
      <c r="L319" s="5" t="str">
        <v>Houston</v>
      </c>
      <c r="M319" s="5" t="str">
        <v>USA</v>
      </c>
      <c r="N319" s="5" t="str">
        <v>Pending</v>
      </c>
      <c r="O319" s="31">
        <v>0</v>
      </c>
      <c r="P319" s="5" t="str">
        <v>Consistent</v>
      </c>
      <c r="Q319" s="5" t="str">
        <v>Not Rated</v>
      </c>
      <c r="R319" s="6">
        <v>34.72</v>
      </c>
      <c r="S319" s="6">
        <v>1.736</v>
      </c>
      <c r="T319" s="6">
        <v>32.984000000000002</v>
      </c>
    </row>
    <row r="320" spans="2:20" x14ac:dyDescent="0.35">
      <c r="B320" s="5" t="str">
        <v>ORD004231</v>
      </c>
      <c r="C320" s="5" t="str">
        <v>CUST00150</v>
      </c>
      <c r="D320" s="14">
        <v>45497</v>
      </c>
      <c r="E320" s="5" t="str">
        <v>Sports</v>
      </c>
      <c r="F320" s="5" t="str">
        <v>Cricket Bat</v>
      </c>
      <c r="G320" s="29">
        <v>3</v>
      </c>
      <c r="H320" s="5" t="str">
        <v>Valid Quantity</v>
      </c>
      <c r="I320" s="6" t="str">
        <v>$148.29</v>
      </c>
      <c r="J320" s="29">
        <v>0</v>
      </c>
      <c r="K320" s="5" t="str">
        <v>Net Banking</v>
      </c>
      <c r="L320" s="5" t="str">
        <v>Manchester</v>
      </c>
      <c r="M320" s="5" t="str">
        <v>UK</v>
      </c>
      <c r="N320" s="5" t="str">
        <v>Pending</v>
      </c>
      <c r="O320" s="31">
        <v>0</v>
      </c>
      <c r="P320" s="5" t="str">
        <v>Consistent</v>
      </c>
      <c r="Q320" s="5" t="str">
        <v>Not Rated</v>
      </c>
      <c r="R320" s="6">
        <v>444.87</v>
      </c>
      <c r="S320" s="6">
        <v>0</v>
      </c>
      <c r="T320" s="6">
        <v>444.87</v>
      </c>
    </row>
    <row r="321" spans="2:20" x14ac:dyDescent="0.35">
      <c r="B321" s="5" t="str">
        <v>ORD003766</v>
      </c>
      <c r="C321" s="5" t="str">
        <v>CUST00216</v>
      </c>
      <c r="D321" s="14">
        <v>45497</v>
      </c>
      <c r="E321" s="5" t="str">
        <v>Beauty</v>
      </c>
      <c r="F321" s="5" t="str">
        <v>Lipstick</v>
      </c>
      <c r="G321" s="29">
        <v>2</v>
      </c>
      <c r="H321" s="5" t="str">
        <v>Valid Quantity</v>
      </c>
      <c r="I321" s="6" t="str">
        <v>$26.80</v>
      </c>
      <c r="J321" s="29">
        <v>10</v>
      </c>
      <c r="K321" s="5" t="str">
        <v>PayPal</v>
      </c>
      <c r="L321" s="5" t="str">
        <v>Manchester</v>
      </c>
      <c r="M321" s="5" t="str">
        <v>UK</v>
      </c>
      <c r="N321" s="5" t="str">
        <v>Pending</v>
      </c>
      <c r="O321" s="31">
        <v>0</v>
      </c>
      <c r="P321" s="5" t="str">
        <v>Consistent</v>
      </c>
      <c r="Q321" s="5" t="str">
        <v>Not Rated</v>
      </c>
      <c r="R321" s="6">
        <v>53.6</v>
      </c>
      <c r="S321" s="6">
        <v>5.36</v>
      </c>
      <c r="T321" s="6">
        <v>48.24</v>
      </c>
    </row>
    <row r="322" spans="2:20" x14ac:dyDescent="0.35">
      <c r="B322" s="5" t="str">
        <v>ORD002712</v>
      </c>
      <c r="C322" s="5" t="str">
        <v>CUST00101</v>
      </c>
      <c r="D322" s="14">
        <v>45499</v>
      </c>
      <c r="E322" s="5" t="str">
        <v>Home &amp; Kitchen</v>
      </c>
      <c r="F322" s="5" t="str">
        <v>Vacuum Cleaner</v>
      </c>
      <c r="G322" s="29">
        <v>-1</v>
      </c>
      <c r="H322" s="5" t="str">
        <v>Negative Quantity</v>
      </c>
      <c r="I322" s="6" t="str">
        <v>$148.33</v>
      </c>
      <c r="J322" s="29">
        <v>20</v>
      </c>
      <c r="K322" s="5" t="str">
        <v>Debit Card</v>
      </c>
      <c r="L322" s="5" t="str">
        <v>Dubai</v>
      </c>
      <c r="M322" s="5" t="str">
        <v>UAE</v>
      </c>
      <c r="N322" s="5" t="str">
        <v>Pending</v>
      </c>
      <c r="O322" s="31">
        <v>0</v>
      </c>
      <c r="P322" s="5" t="str">
        <v>Suspicious</v>
      </c>
      <c r="Q322" s="5" t="str">
        <v>Not Rated</v>
      </c>
      <c r="R322" s="6">
        <v>-148.33000000000001</v>
      </c>
      <c r="S322" s="6">
        <v>-29.666000000000004</v>
      </c>
      <c r="T322" s="6">
        <v>-118.66400000000002</v>
      </c>
    </row>
    <row r="323" spans="2:20" x14ac:dyDescent="0.35">
      <c r="B323" s="5" t="str">
        <v>ORD011377</v>
      </c>
      <c r="C323" s="5" t="str">
        <v>CUST01651</v>
      </c>
      <c r="D323" s="14">
        <v>45499</v>
      </c>
      <c r="E323" s="5" t="str">
        <v>Beauty</v>
      </c>
      <c r="F323" s="5" t="str">
        <v>Sunscreen SPF50</v>
      </c>
      <c r="G323" s="29">
        <v>2</v>
      </c>
      <c r="H323" s="5" t="str">
        <v>Valid Quantity</v>
      </c>
      <c r="I323" s="6" t="str">
        <v>$7.72</v>
      </c>
      <c r="J323" s="29">
        <v>0</v>
      </c>
      <c r="K323" s="5" t="str">
        <v>Cash on Delivery</v>
      </c>
      <c r="L323" s="5" t="str">
        <v>Manchester</v>
      </c>
      <c r="M323" s="5" t="str">
        <v>UK</v>
      </c>
      <c r="N323" s="5" t="str">
        <v>Pending</v>
      </c>
      <c r="O323" s="31">
        <v>0</v>
      </c>
      <c r="P323" s="5" t="str">
        <v>Consistent</v>
      </c>
      <c r="Q323" s="5" t="str">
        <v>Not Rated</v>
      </c>
      <c r="R323" s="6">
        <v>15.44</v>
      </c>
      <c r="S323" s="6">
        <v>0</v>
      </c>
      <c r="T323" s="6">
        <v>15.44</v>
      </c>
    </row>
    <row r="324" spans="2:20" x14ac:dyDescent="0.35">
      <c r="B324" s="5" t="str">
        <v>ORD004691</v>
      </c>
      <c r="C324" s="5" t="str">
        <v>CUST00070</v>
      </c>
      <c r="D324" s="14">
        <v>45501</v>
      </c>
      <c r="E324" s="5" t="str">
        <v>Home &amp; Kitchen</v>
      </c>
      <c r="F324" s="5" t="str">
        <v>Storage Organizer</v>
      </c>
      <c r="G324" s="29">
        <v>-1</v>
      </c>
      <c r="H324" s="5" t="str">
        <v>Negative Quantity</v>
      </c>
      <c r="I324" s="6" t="str">
        <v>$144.25</v>
      </c>
      <c r="J324" s="29">
        <v>10</v>
      </c>
      <c r="K324" s="5" t="str">
        <v>Net Banking</v>
      </c>
      <c r="L324" s="5" t="str">
        <v>Berlin</v>
      </c>
      <c r="M324" s="5" t="str">
        <v>Germany</v>
      </c>
      <c r="N324" s="5" t="str">
        <v>Pending</v>
      </c>
      <c r="O324" s="31">
        <v>0</v>
      </c>
      <c r="P324" s="5" t="str">
        <v>Suspicious</v>
      </c>
      <c r="Q324" s="5" t="str">
        <v>Not Rated</v>
      </c>
      <c r="R324" s="6">
        <v>-144.25</v>
      </c>
      <c r="S324" s="6">
        <v>-14.425000000000001</v>
      </c>
      <c r="T324" s="6">
        <v>-129.82499999999999</v>
      </c>
    </row>
    <row r="325" spans="2:20" x14ac:dyDescent="0.35">
      <c r="B325" s="5" t="str">
        <v>ORD007542</v>
      </c>
      <c r="C325" s="5" t="str">
        <v>CUST01771</v>
      </c>
      <c r="D325" s="14">
        <v>45501</v>
      </c>
      <c r="E325" s="5" t="str">
        <v>Electronics</v>
      </c>
      <c r="F325" s="5" t="str">
        <v>Bluetooth Speaker</v>
      </c>
      <c r="G325" s="29">
        <v>3</v>
      </c>
      <c r="H325" s="5" t="str">
        <v>Valid Quantity</v>
      </c>
      <c r="I325" s="6" t="str">
        <v>$104.88</v>
      </c>
      <c r="J325" s="29">
        <v>0</v>
      </c>
      <c r="K325" s="5" t="str">
        <v>PayPal</v>
      </c>
      <c r="L325" s="5" t="str">
        <v>Houston</v>
      </c>
      <c r="M325" s="5" t="str">
        <v>USA</v>
      </c>
      <c r="N325" s="5" t="str">
        <v>Pending</v>
      </c>
      <c r="O325" s="31">
        <v>0</v>
      </c>
      <c r="P325" s="5" t="str">
        <v>Consistent</v>
      </c>
      <c r="Q325" s="5" t="str">
        <v>Not Rated</v>
      </c>
      <c r="R325" s="6">
        <v>314.64</v>
      </c>
      <c r="S325" s="6">
        <v>0</v>
      </c>
      <c r="T325" s="6">
        <v>314.64</v>
      </c>
    </row>
    <row r="326" spans="2:20" x14ac:dyDescent="0.35">
      <c r="B326" s="5" t="str">
        <v>ORD002100</v>
      </c>
      <c r="C326" s="5" t="str">
        <v>CUST00214</v>
      </c>
      <c r="D326" s="14">
        <v>45501</v>
      </c>
      <c r="E326" s="5" t="str">
        <v>Home &amp; Kitchen</v>
      </c>
      <c r="F326" s="5" t="str">
        <v>LED Desk Lamp</v>
      </c>
      <c r="G326" s="29">
        <v>1</v>
      </c>
      <c r="H326" s="5" t="str">
        <v>Valid Quantity</v>
      </c>
      <c r="I326" s="6" t="str">
        <v>$38.17</v>
      </c>
      <c r="J326" s="29">
        <v>10</v>
      </c>
      <c r="K326" s="5" t="str">
        <v>Net Banking</v>
      </c>
      <c r="L326" s="5" t="str">
        <v>Hyderabad</v>
      </c>
      <c r="M326" s="5" t="str">
        <v>India</v>
      </c>
      <c r="N326" s="5" t="str">
        <v>Pending</v>
      </c>
      <c r="O326" s="31">
        <v>0</v>
      </c>
      <c r="P326" s="5" t="str">
        <v>Consistent</v>
      </c>
      <c r="Q326" s="5" t="str">
        <v>Not Rated</v>
      </c>
      <c r="R326" s="6">
        <v>38.17</v>
      </c>
      <c r="S326" s="6">
        <v>3.8170000000000006</v>
      </c>
      <c r="T326" s="6">
        <v>34.353000000000002</v>
      </c>
    </row>
    <row r="327" spans="2:20" x14ac:dyDescent="0.35">
      <c r="B327" s="5" t="str">
        <v>ORD009095</v>
      </c>
      <c r="C327" s="5" t="str">
        <v>CUST02561</v>
      </c>
      <c r="D327" s="14">
        <v>45502</v>
      </c>
      <c r="E327" s="5" t="str">
        <v>Beauty</v>
      </c>
      <c r="F327" s="5" t="str">
        <v>Shampoo</v>
      </c>
      <c r="G327" s="29">
        <v>3</v>
      </c>
      <c r="H327" s="5" t="str">
        <v>Valid Quantity</v>
      </c>
      <c r="I327" s="6" t="str">
        <v>$55.35</v>
      </c>
      <c r="J327" s="29">
        <v>15</v>
      </c>
      <c r="K327" s="5" t="str">
        <v>Cash on Delivery</v>
      </c>
      <c r="L327" s="5" t="str">
        <v>London</v>
      </c>
      <c r="M327" s="5" t="str">
        <v>UK</v>
      </c>
      <c r="N327" s="5" t="str">
        <v>Pending</v>
      </c>
      <c r="O327" s="31">
        <v>0</v>
      </c>
      <c r="P327" s="5" t="str">
        <v>Consistent</v>
      </c>
      <c r="Q327" s="5" t="str">
        <v>Not Rated</v>
      </c>
      <c r="R327" s="6">
        <v>166.05</v>
      </c>
      <c r="S327" s="6">
        <v>24.907499999999999</v>
      </c>
      <c r="T327" s="6">
        <v>141.14250000000001</v>
      </c>
    </row>
    <row r="328" spans="2:20" x14ac:dyDescent="0.35">
      <c r="B328" s="5" t="str">
        <v>ORD010670</v>
      </c>
      <c r="C328" s="5" t="str">
        <v>CUST03099</v>
      </c>
      <c r="D328" s="14">
        <v>45502</v>
      </c>
      <c r="E328" s="5" t="str">
        <v>Sports</v>
      </c>
      <c r="F328" s="5" t="str">
        <v>Football</v>
      </c>
      <c r="G328" s="29">
        <v>2</v>
      </c>
      <c r="H328" s="5" t="str">
        <v>Valid Quantity</v>
      </c>
      <c r="I328" s="6" t="str">
        <v>$32.13</v>
      </c>
      <c r="J328" s="29">
        <v>15</v>
      </c>
      <c r="K328" s="5" t="str">
        <v>PayPal</v>
      </c>
      <c r="L328" s="5" t="str">
        <v>Mumbai</v>
      </c>
      <c r="M328" s="5" t="str">
        <v>India</v>
      </c>
      <c r="N328" s="5" t="str">
        <v>Pending</v>
      </c>
      <c r="O328" s="31">
        <v>0</v>
      </c>
      <c r="P328" s="5" t="str">
        <v>Consistent</v>
      </c>
      <c r="Q328" s="5" t="str">
        <v>Not Rated</v>
      </c>
      <c r="R328" s="6">
        <v>64.260000000000005</v>
      </c>
      <c r="S328" s="6">
        <v>9.6390000000000011</v>
      </c>
      <c r="T328" s="6">
        <v>54.621000000000002</v>
      </c>
    </row>
    <row r="329" spans="2:20" x14ac:dyDescent="0.35">
      <c r="B329" s="5" t="str">
        <v>ORD003126</v>
      </c>
      <c r="C329" s="5" t="str">
        <v>CUST03479</v>
      </c>
      <c r="D329" s="14">
        <v>45503</v>
      </c>
      <c r="E329" s="5" t="str">
        <v>Electronics</v>
      </c>
      <c r="F329" s="5" t="str">
        <v>Power Bank</v>
      </c>
      <c r="G329" s="29">
        <v>1</v>
      </c>
      <c r="H329" s="5" t="str">
        <v>Valid Quantity</v>
      </c>
      <c r="I329" s="6" t="str">
        <v>$66.17</v>
      </c>
      <c r="J329" s="29">
        <v>5</v>
      </c>
      <c r="K329" s="5" t="str">
        <v>Cash on Delivery</v>
      </c>
      <c r="L329" s="5" t="str">
        <v>Melbourne</v>
      </c>
      <c r="M329" s="5" t="str">
        <v>Australia</v>
      </c>
      <c r="N329" s="5" t="str">
        <v>Pending</v>
      </c>
      <c r="O329" s="31">
        <v>0</v>
      </c>
      <c r="P329" s="5" t="str">
        <v>Consistent</v>
      </c>
      <c r="Q329" s="5" t="str">
        <v>Not Rated</v>
      </c>
      <c r="R329" s="6">
        <v>66.17</v>
      </c>
      <c r="S329" s="6">
        <v>3.3085000000000004</v>
      </c>
      <c r="T329" s="6">
        <v>62.861499999999999</v>
      </c>
    </row>
    <row r="330" spans="2:20" x14ac:dyDescent="0.35">
      <c r="B330" s="5" t="str">
        <v>ORD011388</v>
      </c>
      <c r="C330" s="5" t="str">
        <v>CUST03127</v>
      </c>
      <c r="D330" s="14">
        <v>45503</v>
      </c>
      <c r="E330" s="5" t="str">
        <v>Home &amp; Kitchen</v>
      </c>
      <c r="F330" s="5" t="str">
        <v>Non-Stick Pan</v>
      </c>
      <c r="G330" s="29">
        <v>1</v>
      </c>
      <c r="H330" s="5" t="str">
        <v>Valid Quantity</v>
      </c>
      <c r="I330" s="6" t="str">
        <v>$27.56</v>
      </c>
      <c r="J330" s="29">
        <v>20</v>
      </c>
      <c r="K330" s="5" t="str">
        <v>Debit Card</v>
      </c>
      <c r="L330" s="5" t="str">
        <v>Bengaluru</v>
      </c>
      <c r="M330" s="5" t="str">
        <v>India</v>
      </c>
      <c r="N330" s="5" t="str">
        <v>Pending</v>
      </c>
      <c r="O330" s="31">
        <v>0</v>
      </c>
      <c r="P330" s="5" t="str">
        <v>Consistent</v>
      </c>
      <c r="Q330" s="5" t="str">
        <v>Not Rated</v>
      </c>
      <c r="R330" s="6">
        <v>27.56</v>
      </c>
      <c r="S330" s="6">
        <v>5.5119999999999996</v>
      </c>
      <c r="T330" s="6">
        <v>22.047999999999998</v>
      </c>
    </row>
    <row r="331" spans="2:20" x14ac:dyDescent="0.35">
      <c r="B331" s="5" t="str">
        <v>ORD006219</v>
      </c>
      <c r="C331" s="5" t="str">
        <v>CUST00483</v>
      </c>
      <c r="D331" s="14">
        <v>45504</v>
      </c>
      <c r="E331" s="5" t="str">
        <v>Grocery</v>
      </c>
      <c r="F331" s="5" t="str">
        <v>Almonds 500g</v>
      </c>
      <c r="G331" s="29">
        <v>3</v>
      </c>
      <c r="H331" s="5" t="str">
        <v>Valid Quantity</v>
      </c>
      <c r="I331" s="6" t="str">
        <v>$26.43</v>
      </c>
      <c r="J331" s="29">
        <v>0</v>
      </c>
      <c r="K331" s="5" t="str">
        <v>Debit Card</v>
      </c>
      <c r="L331" s="5" t="str">
        <v>Chicago</v>
      </c>
      <c r="M331" s="5" t="str">
        <v>USA</v>
      </c>
      <c r="N331" s="5" t="str">
        <v>Pending</v>
      </c>
      <c r="O331" s="31">
        <v>0</v>
      </c>
      <c r="P331" s="5" t="str">
        <v>Consistent</v>
      </c>
      <c r="Q331" s="5" t="str">
        <v>Not Rated</v>
      </c>
      <c r="R331" s="6">
        <v>79.289999999999992</v>
      </c>
      <c r="S331" s="6">
        <v>0</v>
      </c>
      <c r="T331" s="6">
        <v>79.289999999999992</v>
      </c>
    </row>
    <row r="332" spans="2:20" x14ac:dyDescent="0.35">
      <c r="B332" s="5" t="str">
        <v>ORD007258</v>
      </c>
      <c r="C332" s="5" t="str">
        <v>CUST02246</v>
      </c>
      <c r="D332" s="14">
        <v>45504</v>
      </c>
      <c r="E332" s="5" t="str">
        <v>Books</v>
      </c>
      <c r="F332" s="5" t="str">
        <v>Fiction Novel</v>
      </c>
      <c r="G332" s="29">
        <v>3</v>
      </c>
      <c r="H332" s="5" t="str">
        <v>Valid Quantity</v>
      </c>
      <c r="I332" s="6" t="str">
        <v>$20.51</v>
      </c>
      <c r="J332" s="29">
        <v>5</v>
      </c>
      <c r="K332" s="5" t="str">
        <v>Cash on Delivery</v>
      </c>
      <c r="L332" s="5" t="str">
        <v>Chicago</v>
      </c>
      <c r="M332" s="5" t="str">
        <v>USA</v>
      </c>
      <c r="N332" s="5" t="str">
        <v>Pending</v>
      </c>
      <c r="O332" s="31">
        <v>0</v>
      </c>
      <c r="P332" s="5" t="str">
        <v>Consistent</v>
      </c>
      <c r="Q332" s="5" t="str">
        <v>Not Rated</v>
      </c>
      <c r="R332" s="6">
        <v>61.53</v>
      </c>
      <c r="S332" s="6">
        <v>3.0764999999999998</v>
      </c>
      <c r="T332" s="6">
        <v>58.453499999999998</v>
      </c>
    </row>
    <row r="333" spans="2:20" x14ac:dyDescent="0.35">
      <c r="B333" s="5" t="str">
        <v>ORD000421</v>
      </c>
      <c r="C333" s="5" t="str">
        <v>CUST03407</v>
      </c>
      <c r="D333" s="14">
        <v>45504</v>
      </c>
      <c r="E333" s="5" t="str">
        <v>Home &amp; Kitchen</v>
      </c>
      <c r="F333" s="5" t="str">
        <v>Air Fryer</v>
      </c>
      <c r="G333" s="29">
        <v>2</v>
      </c>
      <c r="H333" s="5" t="str">
        <v>Valid Quantity</v>
      </c>
      <c r="I333" s="6" t="str">
        <v>$46.20</v>
      </c>
      <c r="J333" s="29">
        <v>0</v>
      </c>
      <c r="K333" s="5" t="str">
        <v>Credit Card</v>
      </c>
      <c r="L333" s="5" t="str">
        <v>Dubai</v>
      </c>
      <c r="M333" s="5" t="str">
        <v>UAE</v>
      </c>
      <c r="N333" s="5" t="str">
        <v>Pending</v>
      </c>
      <c r="O333" s="31">
        <v>0</v>
      </c>
      <c r="P333" s="5" t="str">
        <v>Consistent</v>
      </c>
      <c r="Q333" s="5" t="str">
        <v>Not Rated</v>
      </c>
      <c r="R333" s="6">
        <v>92.4</v>
      </c>
      <c r="S333" s="6">
        <v>0</v>
      </c>
      <c r="T333" s="6">
        <v>92.4</v>
      </c>
    </row>
    <row r="334" spans="2:20" x14ac:dyDescent="0.35">
      <c r="B334" s="5" t="str">
        <v>ORD004942</v>
      </c>
      <c r="C334" s="5" t="str">
        <v>CUST00675</v>
      </c>
      <c r="D334" s="14">
        <v>45505</v>
      </c>
      <c r="E334" s="5" t="str">
        <v>Home &amp; Kitchen</v>
      </c>
      <c r="F334" s="5" t="str">
        <v>Blender</v>
      </c>
      <c r="G334" s="29">
        <v>1</v>
      </c>
      <c r="H334" s="5" t="str">
        <v>Valid Quantity</v>
      </c>
      <c r="I334" s="6" t="str">
        <v>$137.81</v>
      </c>
      <c r="J334" s="29">
        <v>10</v>
      </c>
      <c r="K334" s="5" t="str">
        <v>UPI</v>
      </c>
      <c r="L334" s="5" t="str">
        <v>Melbourne</v>
      </c>
      <c r="M334" s="5" t="str">
        <v>Australia</v>
      </c>
      <c r="N334" s="5" t="str">
        <v>Pending</v>
      </c>
      <c r="O334" s="31">
        <v>0</v>
      </c>
      <c r="P334" s="5" t="str">
        <v>Consistent</v>
      </c>
      <c r="Q334" s="5" t="str">
        <v>Not Rated</v>
      </c>
      <c r="R334" s="6">
        <v>137.81</v>
      </c>
      <c r="S334" s="6">
        <v>13.780999999999999</v>
      </c>
      <c r="T334" s="6">
        <v>124.029</v>
      </c>
    </row>
    <row r="335" spans="2:20" x14ac:dyDescent="0.35">
      <c r="B335" s="5" t="str">
        <v>ORD009864</v>
      </c>
      <c r="C335" s="5" t="str">
        <v>CUST00323</v>
      </c>
      <c r="D335" s="14">
        <v>45505</v>
      </c>
      <c r="E335" s="5" t="str">
        <v>Home &amp; Kitchen</v>
      </c>
      <c r="F335" s="5" t="str">
        <v>LED Desk Lamp</v>
      </c>
      <c r="G335" s="29">
        <v>2</v>
      </c>
      <c r="H335" s="5" t="str">
        <v>Valid Quantity</v>
      </c>
      <c r="I335" s="6" t="str">
        <v>$174.72</v>
      </c>
      <c r="J335" s="29">
        <v>5</v>
      </c>
      <c r="K335" s="5" t="str">
        <v>Net Banking</v>
      </c>
      <c r="L335" s="5" t="str">
        <v>Melbourne</v>
      </c>
      <c r="M335" s="5" t="str">
        <v>Australia</v>
      </c>
      <c r="N335" s="5" t="str">
        <v>Pending</v>
      </c>
      <c r="O335" s="31">
        <v>0</v>
      </c>
      <c r="P335" s="5" t="str">
        <v>Consistent</v>
      </c>
      <c r="Q335" s="5" t="str">
        <v>Not Rated</v>
      </c>
      <c r="R335" s="6">
        <v>349.44</v>
      </c>
      <c r="S335" s="6">
        <v>17.472000000000001</v>
      </c>
      <c r="T335" s="6">
        <v>331.96800000000002</v>
      </c>
    </row>
    <row r="336" spans="2:20" x14ac:dyDescent="0.35">
      <c r="B336" s="5" t="str">
        <v>ORD006016</v>
      </c>
      <c r="C336" s="5" t="str">
        <v>CUST01492</v>
      </c>
      <c r="D336" s="14">
        <v>45505</v>
      </c>
      <c r="E336" s="5" t="str">
        <v>Sports</v>
      </c>
      <c r="F336" s="5" t="str">
        <v>Yoga Mat</v>
      </c>
      <c r="G336" s="29">
        <v>3</v>
      </c>
      <c r="H336" s="5" t="str">
        <v>Valid Quantity</v>
      </c>
      <c r="I336" s="6" t="str">
        <v>$50.02</v>
      </c>
      <c r="J336" s="29">
        <v>0</v>
      </c>
      <c r="K336" s="5" t="str">
        <v>UPI</v>
      </c>
      <c r="L336" s="5" t="str">
        <v>Delhi</v>
      </c>
      <c r="M336" s="5" t="str">
        <v>India</v>
      </c>
      <c r="N336" s="5" t="str">
        <v>Pending</v>
      </c>
      <c r="O336" s="31">
        <v>0</v>
      </c>
      <c r="P336" s="5" t="str">
        <v>Consistent</v>
      </c>
      <c r="Q336" s="5" t="str">
        <v>Not Rated</v>
      </c>
      <c r="R336" s="6">
        <v>150.06</v>
      </c>
      <c r="S336" s="6">
        <v>0</v>
      </c>
      <c r="T336" s="6">
        <v>150.06</v>
      </c>
    </row>
    <row r="337" spans="2:20" x14ac:dyDescent="0.35">
      <c r="B337" s="5" t="str">
        <v>ORD008710</v>
      </c>
      <c r="C337" s="5" t="str">
        <v>CUST01428</v>
      </c>
      <c r="D337" s="14">
        <v>45505</v>
      </c>
      <c r="E337" s="5" t="str">
        <v>Books</v>
      </c>
      <c r="F337" s="5" t="str">
        <v>Fiction Novel</v>
      </c>
      <c r="G337" s="29">
        <v>5</v>
      </c>
      <c r="H337" s="5" t="str">
        <v>Valid Quantity</v>
      </c>
      <c r="I337" s="6" t="str">
        <v>$24.94</v>
      </c>
      <c r="J337" s="29">
        <v>0</v>
      </c>
      <c r="K337" s="5" t="str">
        <v>Cash on Delivery</v>
      </c>
      <c r="L337" s="5" t="str">
        <v>New York</v>
      </c>
      <c r="M337" s="5" t="str">
        <v>USA</v>
      </c>
      <c r="N337" s="5" t="str">
        <v>Pending</v>
      </c>
      <c r="O337" s="31">
        <v>0</v>
      </c>
      <c r="P337" s="5" t="str">
        <v>Consistent</v>
      </c>
      <c r="Q337" s="5" t="str">
        <v>Not Rated</v>
      </c>
      <c r="R337" s="6">
        <v>124.7</v>
      </c>
      <c r="S337" s="6">
        <v>0</v>
      </c>
      <c r="T337" s="6">
        <v>124.7</v>
      </c>
    </row>
    <row r="338" spans="2:20" x14ac:dyDescent="0.35">
      <c r="B338" s="5" t="str">
        <v>ORD006948</v>
      </c>
      <c r="C338" s="5" t="str">
        <v>CUST01116</v>
      </c>
      <c r="D338" s="14">
        <v>45505</v>
      </c>
      <c r="E338" s="5" t="str">
        <v>Home &amp; Kitchen</v>
      </c>
      <c r="F338" s="5" t="str">
        <v>LED Desk Lamp</v>
      </c>
      <c r="G338" s="29">
        <v>1</v>
      </c>
      <c r="H338" s="5" t="str">
        <v>Valid Quantity</v>
      </c>
      <c r="I338" s="6" t="str">
        <v>$41.03</v>
      </c>
      <c r="J338" s="29">
        <v>10</v>
      </c>
      <c r="K338" s="5" t="str">
        <v>Debit Card</v>
      </c>
      <c r="L338" s="5" t="str">
        <v>Brisbane</v>
      </c>
      <c r="M338" s="5" t="str">
        <v>Australia</v>
      </c>
      <c r="N338" s="5" t="str">
        <v>Pending</v>
      </c>
      <c r="O338" s="31">
        <v>0</v>
      </c>
      <c r="P338" s="5" t="str">
        <v>Consistent</v>
      </c>
      <c r="Q338" s="5" t="str">
        <v>Not Rated</v>
      </c>
      <c r="R338" s="6">
        <v>41.03</v>
      </c>
      <c r="S338" s="6">
        <v>4.1029999999999998</v>
      </c>
      <c r="T338" s="6">
        <v>36.927</v>
      </c>
    </row>
    <row r="339" spans="2:20" x14ac:dyDescent="0.35">
      <c r="B339" s="5" t="str">
        <v>ORD004912</v>
      </c>
      <c r="C339" s="5" t="str">
        <v>CUST02961</v>
      </c>
      <c r="D339" s="14">
        <v>45506</v>
      </c>
      <c r="E339" s="5" t="str">
        <v>Home &amp; Kitchen</v>
      </c>
      <c r="F339" s="5" t="str">
        <v>Non-Stick Pan</v>
      </c>
      <c r="G339" s="29">
        <v>2</v>
      </c>
      <c r="H339" s="5" t="str">
        <v>Valid Quantity</v>
      </c>
      <c r="I339" s="6" t="str">
        <v>$123.95</v>
      </c>
      <c r="J339" s="29">
        <v>15</v>
      </c>
      <c r="K339" s="5" t="str">
        <v>PayPal</v>
      </c>
      <c r="L339" s="5" t="str">
        <v>Dubai</v>
      </c>
      <c r="M339" s="5" t="str">
        <v>UAE</v>
      </c>
      <c r="N339" s="5" t="str">
        <v>Pending</v>
      </c>
      <c r="O339" s="31">
        <v>0</v>
      </c>
      <c r="P339" s="5" t="str">
        <v>Consistent</v>
      </c>
      <c r="Q339" s="5" t="str">
        <v>Not Rated</v>
      </c>
      <c r="R339" s="6">
        <v>247.9</v>
      </c>
      <c r="S339" s="6">
        <v>37.185000000000002</v>
      </c>
      <c r="T339" s="6">
        <v>210.715</v>
      </c>
    </row>
    <row r="340" spans="2:20" x14ac:dyDescent="0.35">
      <c r="B340" s="5" t="str">
        <v>ORD011821</v>
      </c>
      <c r="C340" s="5" t="str">
        <v>CUST02584</v>
      </c>
      <c r="D340" s="14">
        <v>45507</v>
      </c>
      <c r="E340" s="5" t="str">
        <v>Beauty</v>
      </c>
      <c r="F340" s="5" t="str">
        <v>Sunscreen SPF50</v>
      </c>
      <c r="G340" s="29">
        <v>4</v>
      </c>
      <c r="H340" s="5" t="str">
        <v>Valid Quantity</v>
      </c>
      <c r="I340" s="6" t="str">
        <v>$26.92</v>
      </c>
      <c r="J340" s="29">
        <v>10</v>
      </c>
      <c r="K340" s="5" t="str">
        <v>UPI</v>
      </c>
      <c r="L340" s="5" t="str">
        <v>Unknown</v>
      </c>
      <c r="M340" s="5" t="str">
        <v>UAE</v>
      </c>
      <c r="N340" s="5" t="str">
        <v>Pending</v>
      </c>
      <c r="O340" s="31">
        <v>0</v>
      </c>
      <c r="P340" s="5" t="str">
        <v>Consistent</v>
      </c>
      <c r="Q340" s="5" t="str">
        <v>Not Rated</v>
      </c>
      <c r="R340" s="6">
        <v>107.68</v>
      </c>
      <c r="S340" s="6">
        <v>10.768000000000002</v>
      </c>
      <c r="T340" s="6">
        <v>96.912000000000006</v>
      </c>
    </row>
    <row r="341" spans="2:20" x14ac:dyDescent="0.35">
      <c r="B341" s="5" t="str">
        <v>ORD010915</v>
      </c>
      <c r="C341" s="5" t="str">
        <v>CUST02949</v>
      </c>
      <c r="D341" s="14">
        <v>45507</v>
      </c>
      <c r="E341" s="5" t="str">
        <v>Fashion</v>
      </c>
      <c r="F341" s="5" t="str">
        <v>Running Shoes</v>
      </c>
      <c r="G341" s="29">
        <v>2</v>
      </c>
      <c r="H341" s="5" t="str">
        <v>Valid Quantity</v>
      </c>
      <c r="I341" s="6" t="str">
        <v>$36.17</v>
      </c>
      <c r="J341" s="29">
        <v>15</v>
      </c>
      <c r="K341" s="5" t="str">
        <v>UPI</v>
      </c>
      <c r="L341" s="5" t="str">
        <v>Houston</v>
      </c>
      <c r="M341" s="5" t="str">
        <v>USA</v>
      </c>
      <c r="N341" s="5" t="str">
        <v>Pending</v>
      </c>
      <c r="O341" s="31">
        <v>0</v>
      </c>
      <c r="P341" s="5" t="str">
        <v>Consistent</v>
      </c>
      <c r="Q341" s="5" t="str">
        <v>Not Rated</v>
      </c>
      <c r="R341" s="6">
        <v>72.34</v>
      </c>
      <c r="S341" s="6">
        <v>10.851000000000001</v>
      </c>
      <c r="T341" s="6">
        <v>61.489000000000004</v>
      </c>
    </row>
    <row r="342" spans="2:20" x14ac:dyDescent="0.35">
      <c r="B342" s="5" t="str">
        <v>ORD007077</v>
      </c>
      <c r="C342" s="5" t="str">
        <v>CUST02334</v>
      </c>
      <c r="D342" s="14">
        <v>45510</v>
      </c>
      <c r="E342" s="5" t="str">
        <v>Fashion</v>
      </c>
      <c r="F342" s="5" t="str">
        <v>Running Shoes</v>
      </c>
      <c r="G342" s="29">
        <v>2</v>
      </c>
      <c r="H342" s="5" t="str">
        <v>Valid Quantity</v>
      </c>
      <c r="I342" s="6" t="str">
        <v>$39.63</v>
      </c>
      <c r="J342" s="29">
        <v>0</v>
      </c>
      <c r="K342" s="5" t="str">
        <v>Debit Card</v>
      </c>
      <c r="L342" s="5" t="str">
        <v>Houston</v>
      </c>
      <c r="M342" s="5" t="str">
        <v>USA</v>
      </c>
      <c r="N342" s="5" t="str">
        <v>Pending</v>
      </c>
      <c r="O342" s="31">
        <v>0</v>
      </c>
      <c r="P342" s="5" t="str">
        <v>Consistent</v>
      </c>
      <c r="Q342" s="5" t="str">
        <v>Not Rated</v>
      </c>
      <c r="R342" s="6">
        <v>79.260000000000005</v>
      </c>
      <c r="S342" s="6">
        <v>0</v>
      </c>
      <c r="T342" s="6">
        <v>79.260000000000005</v>
      </c>
    </row>
    <row r="343" spans="2:20" x14ac:dyDescent="0.35">
      <c r="B343" s="5" t="str">
        <v>ORD001246</v>
      </c>
      <c r="C343" s="5" t="str">
        <v>CUST02135</v>
      </c>
      <c r="D343" s="14">
        <v>45510</v>
      </c>
      <c r="E343" s="5" t="str">
        <v>Beauty</v>
      </c>
      <c r="F343" s="5" t="str">
        <v>Shampoo</v>
      </c>
      <c r="G343" s="29">
        <v>2</v>
      </c>
      <c r="H343" s="5" t="str">
        <v>Valid Quantity</v>
      </c>
      <c r="I343" s="6" t="str">
        <v>$22.54</v>
      </c>
      <c r="J343" s="29">
        <v>0</v>
      </c>
      <c r="K343" s="5" t="str">
        <v>Credit Card</v>
      </c>
      <c r="L343" s="5" t="str">
        <v>Bengaluru</v>
      </c>
      <c r="M343" s="5" t="str">
        <v>India</v>
      </c>
      <c r="N343" s="5" t="str">
        <v>Pending</v>
      </c>
      <c r="O343" s="31">
        <v>0</v>
      </c>
      <c r="P343" s="5" t="str">
        <v>Consistent</v>
      </c>
      <c r="Q343" s="5" t="str">
        <v>Not Rated</v>
      </c>
      <c r="R343" s="6">
        <v>45.08</v>
      </c>
      <c r="S343" s="6">
        <v>0</v>
      </c>
      <c r="T343" s="6">
        <v>45.08</v>
      </c>
    </row>
    <row r="344" spans="2:20" x14ac:dyDescent="0.35">
      <c r="B344" s="5" t="str">
        <v>ORD008163</v>
      </c>
      <c r="C344" s="5" t="str">
        <v>CUST00356</v>
      </c>
      <c r="D344" s="14">
        <v>45511</v>
      </c>
      <c r="E344" s="5" t="str">
        <v>Books</v>
      </c>
      <c r="F344" s="5" t="str">
        <v>Cookbook</v>
      </c>
      <c r="G344" s="29">
        <v>1</v>
      </c>
      <c r="H344" s="5" t="str">
        <v>Valid Quantity</v>
      </c>
      <c r="I344" s="6" t="str">
        <v>$18.33</v>
      </c>
      <c r="J344" s="29">
        <v>10</v>
      </c>
      <c r="K344" s="5" t="str">
        <v>Credit Card</v>
      </c>
      <c r="L344" s="5" t="str">
        <v>Delhi</v>
      </c>
      <c r="M344" s="5" t="str">
        <v>India</v>
      </c>
      <c r="N344" s="5" t="str">
        <v>Pending</v>
      </c>
      <c r="O344" s="31">
        <v>0</v>
      </c>
      <c r="P344" s="5" t="str">
        <v>Consistent</v>
      </c>
      <c r="Q344" s="5" t="str">
        <v>Not Rated</v>
      </c>
      <c r="R344" s="6">
        <v>18.329999999999998</v>
      </c>
      <c r="S344" s="6">
        <v>1.8329999999999997</v>
      </c>
      <c r="T344" s="6">
        <v>16.497</v>
      </c>
    </row>
    <row r="345" spans="2:20" x14ac:dyDescent="0.35">
      <c r="B345" s="5" t="str">
        <v>ORD011694</v>
      </c>
      <c r="C345" s="5" t="str">
        <v>CUST02037</v>
      </c>
      <c r="D345" s="14">
        <v>45512</v>
      </c>
      <c r="E345" s="5" t="str">
        <v>Fashion</v>
      </c>
      <c r="F345" s="5" t="str">
        <v>Formal Shirt</v>
      </c>
      <c r="G345" s="29">
        <v>1</v>
      </c>
      <c r="H345" s="5" t="str">
        <v>Valid Quantity</v>
      </c>
      <c r="I345" s="6" t="str">
        <v>$44.61</v>
      </c>
      <c r="J345" s="29">
        <v>10</v>
      </c>
      <c r="K345" s="5" t="str">
        <v>Credit Card</v>
      </c>
      <c r="L345" s="5" t="str">
        <v>Brisbane</v>
      </c>
      <c r="M345" s="5" t="str">
        <v>Australia</v>
      </c>
      <c r="N345" s="5" t="str">
        <v>Pending</v>
      </c>
      <c r="O345" s="31">
        <v>0</v>
      </c>
      <c r="P345" s="5" t="str">
        <v>Consistent</v>
      </c>
      <c r="Q345" s="5" t="str">
        <v>Not Rated</v>
      </c>
      <c r="R345" s="6">
        <v>44.61</v>
      </c>
      <c r="S345" s="6">
        <v>4.4610000000000003</v>
      </c>
      <c r="T345" s="6">
        <v>40.149000000000001</v>
      </c>
    </row>
    <row r="346" spans="2:20" x14ac:dyDescent="0.35">
      <c r="B346" s="5" t="str">
        <v>ORD011734</v>
      </c>
      <c r="C346" s="5" t="str">
        <v>CUST03300</v>
      </c>
      <c r="D346" s="14">
        <v>45512</v>
      </c>
      <c r="E346" s="5" t="str">
        <v>Electronics</v>
      </c>
      <c r="F346" s="5" t="str">
        <v>Webcam</v>
      </c>
      <c r="G346" s="29">
        <v>3</v>
      </c>
      <c r="H346" s="5" t="str">
        <v>Valid Quantity</v>
      </c>
      <c r="I346" s="6" t="str">
        <v>$124.70</v>
      </c>
      <c r="J346" s="29">
        <v>0</v>
      </c>
      <c r="K346" s="5" t="str">
        <v>PayPal</v>
      </c>
      <c r="L346" s="5" t="str">
        <v>Chicago</v>
      </c>
      <c r="M346" s="5" t="str">
        <v>USA</v>
      </c>
      <c r="N346" s="5" t="str">
        <v>Pending</v>
      </c>
      <c r="O346" s="31">
        <v>0</v>
      </c>
      <c r="P346" s="5" t="str">
        <v>Consistent</v>
      </c>
      <c r="Q346" s="5" t="str">
        <v>Not Rated</v>
      </c>
      <c r="R346" s="6">
        <v>374.1</v>
      </c>
      <c r="S346" s="6">
        <v>0</v>
      </c>
      <c r="T346" s="6">
        <v>374.1</v>
      </c>
    </row>
    <row r="347" spans="2:20" x14ac:dyDescent="0.35">
      <c r="B347" s="5" t="str">
        <v>ORD008814</v>
      </c>
      <c r="C347" s="5" t="str">
        <v>CUST01394</v>
      </c>
      <c r="D347" s="14">
        <v>45513</v>
      </c>
      <c r="E347" s="5" t="str">
        <v>Books</v>
      </c>
      <c r="F347" s="5" t="str">
        <v>Fiction Novel</v>
      </c>
      <c r="G347" s="29">
        <v>1</v>
      </c>
      <c r="H347" s="5" t="str">
        <v>Valid Quantity</v>
      </c>
      <c r="I347" s="6" t="str">
        <v>$11.41</v>
      </c>
      <c r="J347" s="29">
        <v>15</v>
      </c>
      <c r="K347" s="5" t="str">
        <v>Net Banking</v>
      </c>
      <c r="L347" s="5" t="str">
        <v>Abu Dhabi</v>
      </c>
      <c r="M347" s="5" t="str">
        <v>UAE</v>
      </c>
      <c r="N347" s="5" t="str">
        <v>Pending</v>
      </c>
      <c r="O347" s="31">
        <v>0</v>
      </c>
      <c r="P347" s="5" t="str">
        <v>Consistent</v>
      </c>
      <c r="Q347" s="5" t="str">
        <v>Not Rated</v>
      </c>
      <c r="R347" s="6">
        <v>11.41</v>
      </c>
      <c r="S347" s="6">
        <v>1.7115</v>
      </c>
      <c r="T347" s="6">
        <v>9.6984999999999992</v>
      </c>
    </row>
    <row r="348" spans="2:20" x14ac:dyDescent="0.35">
      <c r="B348" s="5" t="str">
        <v>ORD002679</v>
      </c>
      <c r="C348" s="5" t="str">
        <v>CUST00676</v>
      </c>
      <c r="D348" s="14">
        <v>45513</v>
      </c>
      <c r="E348" s="5" t="str">
        <v>Beauty</v>
      </c>
      <c r="F348" s="5" t="str">
        <v>Hair Dryer</v>
      </c>
      <c r="G348" s="29">
        <v>2</v>
      </c>
      <c r="H348" s="5" t="str">
        <v>Valid Quantity</v>
      </c>
      <c r="I348" s="6" t="str">
        <v>$37.21</v>
      </c>
      <c r="J348" s="29">
        <v>5</v>
      </c>
      <c r="K348" s="5" t="str">
        <v>Cash on Delivery</v>
      </c>
      <c r="L348" s="5" t="str">
        <v>London</v>
      </c>
      <c r="M348" s="5" t="str">
        <v>UK</v>
      </c>
      <c r="N348" s="5" t="str">
        <v>Pending</v>
      </c>
      <c r="O348" s="31">
        <v>0</v>
      </c>
      <c r="P348" s="5" t="str">
        <v>Consistent</v>
      </c>
      <c r="Q348" s="5" t="str">
        <v>Not Rated</v>
      </c>
      <c r="R348" s="6">
        <v>74.42</v>
      </c>
      <c r="S348" s="6">
        <v>3.7210000000000001</v>
      </c>
      <c r="T348" s="6">
        <v>70.698999999999998</v>
      </c>
    </row>
    <row r="349" spans="2:20" x14ac:dyDescent="0.35">
      <c r="B349" s="5" t="str">
        <v>ORD010840</v>
      </c>
      <c r="C349" s="5" t="str">
        <v>CUST00405</v>
      </c>
      <c r="D349" s="14">
        <v>45514</v>
      </c>
      <c r="E349" s="5" t="str">
        <v>Grocery</v>
      </c>
      <c r="F349" s="5" t="str">
        <v>Olive Oil 1L</v>
      </c>
      <c r="G349" s="29">
        <v>1</v>
      </c>
      <c r="H349" s="5" t="str">
        <v>Valid Quantity</v>
      </c>
      <c r="I349" s="6" t="str">
        <v>$14.74</v>
      </c>
      <c r="J349" s="29">
        <v>5</v>
      </c>
      <c r="K349" s="5" t="str">
        <v>UPI</v>
      </c>
      <c r="L349" s="5" t="str">
        <v>Munich</v>
      </c>
      <c r="M349" s="5" t="str">
        <v>Germany</v>
      </c>
      <c r="N349" s="5" t="str">
        <v>Pending</v>
      </c>
      <c r="O349" s="31">
        <v>0</v>
      </c>
      <c r="P349" s="5" t="str">
        <v>Consistent</v>
      </c>
      <c r="Q349" s="5" t="str">
        <v>Not Rated</v>
      </c>
      <c r="R349" s="6">
        <v>14.74</v>
      </c>
      <c r="S349" s="6">
        <v>0.73699999999999999</v>
      </c>
      <c r="T349" s="6">
        <v>14.003</v>
      </c>
    </row>
    <row r="350" spans="2:20" x14ac:dyDescent="0.35">
      <c r="B350" s="5" t="str">
        <v>ORD002108</v>
      </c>
      <c r="C350" s="5" t="str">
        <v>CUST00238</v>
      </c>
      <c r="D350" s="14">
        <v>45514</v>
      </c>
      <c r="E350" s="5" t="str">
        <v>Home &amp; Kitchen</v>
      </c>
      <c r="F350" s="5" t="str">
        <v>Non-Stick Pan</v>
      </c>
      <c r="G350" s="29">
        <v>4</v>
      </c>
      <c r="H350" s="5" t="str">
        <v>Valid Quantity</v>
      </c>
      <c r="I350" s="6" t="str">
        <v>$102.37</v>
      </c>
      <c r="J350" s="29">
        <v>0</v>
      </c>
      <c r="K350" s="5" t="str">
        <v>Debit Card</v>
      </c>
      <c r="L350" s="5" t="str">
        <v>Bengaluru</v>
      </c>
      <c r="M350" s="5" t="str">
        <v>India</v>
      </c>
      <c r="N350" s="5" t="str">
        <v>Pending</v>
      </c>
      <c r="O350" s="31">
        <v>0</v>
      </c>
      <c r="P350" s="5" t="str">
        <v>Consistent</v>
      </c>
      <c r="Q350" s="5" t="str">
        <v>Not Rated</v>
      </c>
      <c r="R350" s="6">
        <v>409.48</v>
      </c>
      <c r="S350" s="6">
        <v>0</v>
      </c>
      <c r="T350" s="6">
        <v>409.48</v>
      </c>
    </row>
    <row r="351" spans="2:20" x14ac:dyDescent="0.35">
      <c r="B351" s="5" t="str">
        <v>ORD007164</v>
      </c>
      <c r="C351" s="5" t="str">
        <v>CUST00375</v>
      </c>
      <c r="D351" s="14">
        <v>45515</v>
      </c>
      <c r="E351" s="5" t="str">
        <v>Grocery</v>
      </c>
      <c r="F351" s="5" t="str">
        <v>Almonds 500g</v>
      </c>
      <c r="G351" s="29">
        <v>2</v>
      </c>
      <c r="H351" s="5" t="str">
        <v>Valid Quantity</v>
      </c>
      <c r="I351" s="6" t="str">
        <v>$16.03</v>
      </c>
      <c r="J351" s="29">
        <v>5</v>
      </c>
      <c r="K351" s="5" t="str">
        <v>Debit Card</v>
      </c>
      <c r="L351" s="5" t="str">
        <v>Sydney</v>
      </c>
      <c r="M351" s="5" t="str">
        <v>Australia</v>
      </c>
      <c r="N351" s="5" t="str">
        <v>Pending</v>
      </c>
      <c r="O351" s="31">
        <v>0</v>
      </c>
      <c r="P351" s="5" t="str">
        <v>Consistent</v>
      </c>
      <c r="Q351" s="5" t="str">
        <v>Not Rated</v>
      </c>
      <c r="R351" s="6">
        <v>32.06</v>
      </c>
      <c r="S351" s="6">
        <v>1.6030000000000002</v>
      </c>
      <c r="T351" s="6">
        <v>30.457000000000001</v>
      </c>
    </row>
    <row r="352" spans="2:20" x14ac:dyDescent="0.35">
      <c r="B352" s="5" t="str">
        <v>ORD007554</v>
      </c>
      <c r="C352" s="5" t="str">
        <v>CUST01603</v>
      </c>
      <c r="D352" s="14">
        <v>45517</v>
      </c>
      <c r="E352" s="5" t="str">
        <v>Fashion</v>
      </c>
      <c r="F352" s="5" t="str">
        <v>Leather Wallet</v>
      </c>
      <c r="G352" s="29">
        <v>2</v>
      </c>
      <c r="H352" s="5" t="str">
        <v>Valid Quantity</v>
      </c>
      <c r="I352" s="6" t="str">
        <v>$63.06</v>
      </c>
      <c r="J352" s="29">
        <v>15</v>
      </c>
      <c r="K352" s="5" t="str">
        <v>Credit Card</v>
      </c>
      <c r="L352" s="5" t="str">
        <v>Montreal</v>
      </c>
      <c r="M352" s="5" t="str">
        <v>Canada</v>
      </c>
      <c r="N352" s="5" t="str">
        <v>Pending</v>
      </c>
      <c r="O352" s="31">
        <v>0</v>
      </c>
      <c r="P352" s="5" t="str">
        <v>Consistent</v>
      </c>
      <c r="Q352" s="5" t="str">
        <v>Not Rated</v>
      </c>
      <c r="R352" s="6">
        <v>126.12</v>
      </c>
      <c r="S352" s="6">
        <v>18.918000000000003</v>
      </c>
      <c r="T352" s="6">
        <v>107.202</v>
      </c>
    </row>
    <row r="353" spans="2:20" x14ac:dyDescent="0.35">
      <c r="B353" s="5" t="str">
        <v>ORD003974</v>
      </c>
      <c r="C353" s="5" t="str">
        <v>CUST00739</v>
      </c>
      <c r="D353" s="14">
        <v>45518</v>
      </c>
      <c r="E353" s="5" t="str">
        <v>Grocery</v>
      </c>
      <c r="F353" s="5" t="str">
        <v>Olive Oil 1L</v>
      </c>
      <c r="G353" s="29">
        <v>1</v>
      </c>
      <c r="H353" s="5" t="str">
        <v>Valid Quantity</v>
      </c>
      <c r="I353" s="6" t="str">
        <v>$26.87</v>
      </c>
      <c r="J353" s="29">
        <v>5</v>
      </c>
      <c r="K353" s="5" t="str">
        <v>UPI</v>
      </c>
      <c r="L353" s="5" t="str">
        <v>Manchester</v>
      </c>
      <c r="M353" s="5" t="str">
        <v>UK</v>
      </c>
      <c r="N353" s="5" t="str">
        <v>Pending</v>
      </c>
      <c r="O353" s="31">
        <v>0</v>
      </c>
      <c r="P353" s="5" t="str">
        <v>Consistent</v>
      </c>
      <c r="Q353" s="5" t="str">
        <v>Not Rated</v>
      </c>
      <c r="R353" s="6">
        <v>26.87</v>
      </c>
      <c r="S353" s="6">
        <v>1.3434999999999999</v>
      </c>
      <c r="T353" s="6">
        <v>25.526500000000002</v>
      </c>
    </row>
    <row r="354" spans="2:20" x14ac:dyDescent="0.35">
      <c r="B354" s="5" t="str">
        <v>ORD010246</v>
      </c>
      <c r="C354" s="5" t="str">
        <v>CUST02318</v>
      </c>
      <c r="D354" s="14">
        <v>45518</v>
      </c>
      <c r="E354" s="5" t="str">
        <v>Electronics</v>
      </c>
      <c r="F354" s="5" t="str">
        <v>Smartwatch</v>
      </c>
      <c r="G354" s="29">
        <v>2</v>
      </c>
      <c r="H354" s="5" t="str">
        <v>Valid Quantity</v>
      </c>
      <c r="I354" s="6" t="str">
        <v>$26.13</v>
      </c>
      <c r="J354" s="29">
        <v>10</v>
      </c>
      <c r="K354" s="5" t="str">
        <v>Credit Card</v>
      </c>
      <c r="L354" s="5" t="str">
        <v>Abu Dhabi</v>
      </c>
      <c r="M354" s="5" t="str">
        <v>UAE</v>
      </c>
      <c r="N354" s="5" t="str">
        <v>Pending</v>
      </c>
      <c r="O354" s="31">
        <v>0</v>
      </c>
      <c r="P354" s="5" t="str">
        <v>Consistent</v>
      </c>
      <c r="Q354" s="5" t="str">
        <v>Not Rated</v>
      </c>
      <c r="R354" s="6">
        <v>52.26</v>
      </c>
      <c r="S354" s="6">
        <v>5.226</v>
      </c>
      <c r="T354" s="6">
        <v>47.033999999999999</v>
      </c>
    </row>
    <row r="355" spans="2:20" x14ac:dyDescent="0.35">
      <c r="B355" s="5" t="str">
        <v>ORD005285</v>
      </c>
      <c r="C355" s="5" t="str">
        <v>CUST02915</v>
      </c>
      <c r="D355" s="14">
        <v>45519</v>
      </c>
      <c r="E355" s="5" t="str">
        <v>Electronics</v>
      </c>
      <c r="F355" s="5" t="str">
        <v>Laptop Stand</v>
      </c>
      <c r="G355" s="29">
        <v>2</v>
      </c>
      <c r="H355" s="5" t="str">
        <v>Valid Quantity</v>
      </c>
      <c r="I355" s="6" t="str">
        <v>$74.77</v>
      </c>
      <c r="J355" s="29">
        <v>0</v>
      </c>
      <c r="K355" s="5" t="str">
        <v>Credit Card</v>
      </c>
      <c r="L355" s="5" t="str">
        <v>Berlin</v>
      </c>
      <c r="M355" s="5" t="str">
        <v>Germany</v>
      </c>
      <c r="N355" s="5" t="str">
        <v>Pending</v>
      </c>
      <c r="O355" s="31">
        <v>0</v>
      </c>
      <c r="P355" s="5" t="str">
        <v>Consistent</v>
      </c>
      <c r="Q355" s="5" t="str">
        <v>Not Rated</v>
      </c>
      <c r="R355" s="6">
        <v>149.54</v>
      </c>
      <c r="S355" s="6">
        <v>0</v>
      </c>
      <c r="T355" s="6">
        <v>149.54</v>
      </c>
    </row>
    <row r="356" spans="2:20" x14ac:dyDescent="0.35">
      <c r="B356" s="5" t="str">
        <v>ORD005646</v>
      </c>
      <c r="C356" s="5" t="str">
        <v>CUST00340</v>
      </c>
      <c r="D356" s="14">
        <v>45519</v>
      </c>
      <c r="E356" s="5" t="str">
        <v>Beauty</v>
      </c>
      <c r="F356" s="5" t="str">
        <v>Lipstick</v>
      </c>
      <c r="G356" s="29">
        <v>1</v>
      </c>
      <c r="H356" s="5" t="str">
        <v>Valid Quantity</v>
      </c>
      <c r="I356" s="6" t="str">
        <v>$24.15</v>
      </c>
      <c r="J356" s="29">
        <v>5</v>
      </c>
      <c r="K356" s="5" t="str">
        <v>Credit Card</v>
      </c>
      <c r="L356" s="5" t="str">
        <v>Manchester</v>
      </c>
      <c r="M356" s="5" t="str">
        <v>UK</v>
      </c>
      <c r="N356" s="5" t="str">
        <v>Pending</v>
      </c>
      <c r="O356" s="31">
        <v>0</v>
      </c>
      <c r="P356" s="5" t="str">
        <v>Consistent</v>
      </c>
      <c r="Q356" s="5" t="str">
        <v>Not Rated</v>
      </c>
      <c r="R356" s="6">
        <v>24.15</v>
      </c>
      <c r="S356" s="6">
        <v>1.2075</v>
      </c>
      <c r="T356" s="6">
        <v>22.942499999999999</v>
      </c>
    </row>
    <row r="357" spans="2:20" x14ac:dyDescent="0.35">
      <c r="B357" s="5" t="str">
        <v>ORD002678</v>
      </c>
      <c r="C357" s="5" t="str">
        <v>CUST02961</v>
      </c>
      <c r="D357" s="14">
        <v>45519</v>
      </c>
      <c r="E357" s="5" t="str">
        <v>Home &amp; Kitchen</v>
      </c>
      <c r="F357" s="5" t="str">
        <v>Blender</v>
      </c>
      <c r="G357" s="29">
        <v>2</v>
      </c>
      <c r="H357" s="5" t="str">
        <v>Valid Quantity</v>
      </c>
      <c r="I357" s="6" t="str">
        <v>$118.55</v>
      </c>
      <c r="J357" s="29">
        <v>5</v>
      </c>
      <c r="K357" s="5" t="str">
        <v>Credit Card</v>
      </c>
      <c r="L357" s="5" t="str">
        <v>Abu Dhabi</v>
      </c>
      <c r="M357" s="5" t="str">
        <v>UAE</v>
      </c>
      <c r="N357" s="5" t="str">
        <v>Pending</v>
      </c>
      <c r="O357" s="31">
        <v>0</v>
      </c>
      <c r="P357" s="5" t="str">
        <v>Consistent</v>
      </c>
      <c r="Q357" s="5" t="str">
        <v>Not Rated</v>
      </c>
      <c r="R357" s="6">
        <v>237.1</v>
      </c>
      <c r="S357" s="6">
        <v>11.855</v>
      </c>
      <c r="T357" s="6">
        <v>225.245</v>
      </c>
    </row>
    <row r="358" spans="2:20" x14ac:dyDescent="0.35">
      <c r="B358" s="5" t="str">
        <v>ORD003416</v>
      </c>
      <c r="C358" s="5" t="str">
        <v>CUST02786</v>
      </c>
      <c r="D358" s="14">
        <v>45521</v>
      </c>
      <c r="E358" s="5" t="str">
        <v>Fashion</v>
      </c>
      <c r="F358" s="5" t="str">
        <v>Cotton T-Shirt</v>
      </c>
      <c r="G358" s="29">
        <v>5</v>
      </c>
      <c r="H358" s="5" t="str">
        <v>Valid Quantity</v>
      </c>
      <c r="I358" s="6" t="str">
        <v>$114.34</v>
      </c>
      <c r="J358" s="29">
        <v>0</v>
      </c>
      <c r="K358" s="5" t="str">
        <v>Cash on Delivery</v>
      </c>
      <c r="L358" s="5" t="str">
        <v>Vancouver</v>
      </c>
      <c r="M358" s="5" t="str">
        <v>Canada</v>
      </c>
      <c r="N358" s="5" t="str">
        <v>Pending</v>
      </c>
      <c r="O358" s="31">
        <v>0</v>
      </c>
      <c r="P358" s="5" t="str">
        <v>Consistent</v>
      </c>
      <c r="Q358" s="5" t="str">
        <v>Not Rated</v>
      </c>
      <c r="R358" s="6">
        <v>571.70000000000005</v>
      </c>
      <c r="S358" s="6">
        <v>0</v>
      </c>
      <c r="T358" s="6">
        <v>571.70000000000005</v>
      </c>
    </row>
    <row r="359" spans="2:20" x14ac:dyDescent="0.35">
      <c r="B359" s="5" t="str">
        <v>ORD002298</v>
      </c>
      <c r="C359" s="5" t="str">
        <v>CUST02396</v>
      </c>
      <c r="D359" s="14">
        <v>45521</v>
      </c>
      <c r="E359" s="5" t="str">
        <v>Home &amp; Kitchen</v>
      </c>
      <c r="F359" s="5" t="str">
        <v>Air Fryer</v>
      </c>
      <c r="G359" s="29">
        <v>3</v>
      </c>
      <c r="H359" s="5" t="str">
        <v>Valid Quantity</v>
      </c>
      <c r="I359" s="6" t="str">
        <v>$106.26</v>
      </c>
      <c r="J359" s="29">
        <v>5</v>
      </c>
      <c r="K359" s="5" t="str">
        <v>UPI</v>
      </c>
      <c r="L359" s="5" t="str">
        <v>Abu Dhabi</v>
      </c>
      <c r="M359" s="5" t="str">
        <v>UAE</v>
      </c>
      <c r="N359" s="5" t="str">
        <v>Pending</v>
      </c>
      <c r="O359" s="31">
        <v>0</v>
      </c>
      <c r="P359" s="5" t="str">
        <v>Consistent</v>
      </c>
      <c r="Q359" s="5" t="str">
        <v>Not Rated</v>
      </c>
      <c r="R359" s="6">
        <v>318.78000000000003</v>
      </c>
      <c r="S359" s="6">
        <v>15.939</v>
      </c>
      <c r="T359" s="6">
        <v>302.84100000000001</v>
      </c>
    </row>
    <row r="360" spans="2:20" x14ac:dyDescent="0.35">
      <c r="B360" s="5" t="str">
        <v>ORD009252</v>
      </c>
      <c r="C360" s="5" t="str">
        <v>CUST00855</v>
      </c>
      <c r="D360" s="14">
        <v>45522</v>
      </c>
      <c r="E360" s="5" t="str">
        <v>Home &amp; Kitchen</v>
      </c>
      <c r="F360" s="5" t="str">
        <v>Ceramic Mug Set</v>
      </c>
      <c r="G360" s="29">
        <v>4</v>
      </c>
      <c r="H360" s="5" t="str">
        <v>Valid Quantity</v>
      </c>
      <c r="I360" s="6" t="str">
        <v>$75.16</v>
      </c>
      <c r="J360" s="29">
        <v>15</v>
      </c>
      <c r="K360" s="5" t="str">
        <v>UPI</v>
      </c>
      <c r="L360" s="5" t="str">
        <v>Bengaluru</v>
      </c>
      <c r="M360" s="5" t="str">
        <v>India</v>
      </c>
      <c r="N360" s="5" t="str">
        <v>Pending</v>
      </c>
      <c r="O360" s="31">
        <v>0</v>
      </c>
      <c r="P360" s="5" t="str">
        <v>Consistent</v>
      </c>
      <c r="Q360" s="5" t="str">
        <v>Not Rated</v>
      </c>
      <c r="R360" s="6">
        <v>300.64</v>
      </c>
      <c r="S360" s="6">
        <v>45.095999999999997</v>
      </c>
      <c r="T360" s="6">
        <v>255.54399999999998</v>
      </c>
    </row>
    <row r="361" spans="2:20" x14ac:dyDescent="0.35">
      <c r="B361" s="5" t="str">
        <v>ORD008719</v>
      </c>
      <c r="C361" s="5" t="str">
        <v>CUST02462</v>
      </c>
      <c r="D361" s="14">
        <v>45522</v>
      </c>
      <c r="E361" s="5" t="str">
        <v>Grocery</v>
      </c>
      <c r="F361" s="5" t="str">
        <v>Basmati Rice 5kg</v>
      </c>
      <c r="G361" s="29">
        <v>1</v>
      </c>
      <c r="H361" s="5" t="str">
        <v>Valid Quantity</v>
      </c>
      <c r="I361" s="6" t="str">
        <v>$6.27</v>
      </c>
      <c r="J361" s="29">
        <v>15</v>
      </c>
      <c r="K361" s="5" t="str">
        <v>Credit Card</v>
      </c>
      <c r="L361" s="5" t="str">
        <v>Toronto</v>
      </c>
      <c r="M361" s="5" t="str">
        <v>Canada</v>
      </c>
      <c r="N361" s="5" t="str">
        <v>Pending</v>
      </c>
      <c r="O361" s="31">
        <v>0</v>
      </c>
      <c r="P361" s="5" t="str">
        <v>Consistent</v>
      </c>
      <c r="Q361" s="5" t="str">
        <v>Not Rated</v>
      </c>
      <c r="R361" s="6">
        <v>6.27</v>
      </c>
      <c r="S361" s="6">
        <v>0.9405</v>
      </c>
      <c r="T361" s="6">
        <v>5.3294999999999995</v>
      </c>
    </row>
    <row r="362" spans="2:20" x14ac:dyDescent="0.35">
      <c r="B362" s="5" t="str">
        <v>ORD004776</v>
      </c>
      <c r="C362" s="5" t="str">
        <v>CUST00988</v>
      </c>
      <c r="D362" s="14">
        <v>45523</v>
      </c>
      <c r="E362" s="5" t="str">
        <v>Grocery</v>
      </c>
      <c r="F362" s="5" t="str">
        <v>Almonds 500g</v>
      </c>
      <c r="G362" s="29">
        <v>-1</v>
      </c>
      <c r="H362" s="5" t="str">
        <v>Negative Quantity</v>
      </c>
      <c r="I362" s="6" t="str">
        <v>$19.46</v>
      </c>
      <c r="J362" s="29">
        <v>5</v>
      </c>
      <c r="K362" s="5" t="str">
        <v>Net Banking</v>
      </c>
      <c r="L362" s="5" t="str">
        <v>Delhi</v>
      </c>
      <c r="M362" s="5" t="str">
        <v>India</v>
      </c>
      <c r="N362" s="5" t="str">
        <v>Pending</v>
      </c>
      <c r="O362" s="31">
        <v>0</v>
      </c>
      <c r="P362" s="5" t="str">
        <v>Suspicious</v>
      </c>
      <c r="Q362" s="5" t="str">
        <v>Not Rated</v>
      </c>
      <c r="R362" s="6">
        <v>-19.46</v>
      </c>
      <c r="S362" s="6">
        <v>-0.97300000000000009</v>
      </c>
      <c r="T362" s="6">
        <v>-18.487000000000002</v>
      </c>
    </row>
    <row r="363" spans="2:20" x14ac:dyDescent="0.35">
      <c r="B363" s="5" t="str">
        <v>ORD006737</v>
      </c>
      <c r="C363" s="5" t="str">
        <v>CUST02443</v>
      </c>
      <c r="D363" s="14">
        <v>45524</v>
      </c>
      <c r="E363" s="5" t="str">
        <v>Electronics</v>
      </c>
      <c r="F363" s="5" t="str">
        <v>Bluetooth Speaker</v>
      </c>
      <c r="G363" s="29">
        <v>1</v>
      </c>
      <c r="H363" s="5" t="str">
        <v>Valid Quantity</v>
      </c>
      <c r="I363" s="6" t="str">
        <v>$183.06</v>
      </c>
      <c r="J363" s="29">
        <v>0</v>
      </c>
      <c r="K363" s="5" t="str">
        <v>Debit Card</v>
      </c>
      <c r="L363" s="5" t="str">
        <v>Birmingham</v>
      </c>
      <c r="M363" s="5" t="str">
        <v>UK</v>
      </c>
      <c r="N363" s="5" t="str">
        <v>Pending</v>
      </c>
      <c r="O363" s="31">
        <v>0</v>
      </c>
      <c r="P363" s="5" t="str">
        <v>Consistent</v>
      </c>
      <c r="Q363" s="5" t="str">
        <v>Not Rated</v>
      </c>
      <c r="R363" s="6">
        <v>183.06</v>
      </c>
      <c r="S363" s="6">
        <v>0</v>
      </c>
      <c r="T363" s="6">
        <v>183.06</v>
      </c>
    </row>
    <row r="364" spans="2:20" x14ac:dyDescent="0.35">
      <c r="B364" s="5" t="str">
        <v>ORD010014</v>
      </c>
      <c r="C364" s="5" t="str">
        <v>CUST02736</v>
      </c>
      <c r="D364" s="14">
        <v>45525</v>
      </c>
      <c r="E364" s="5" t="str">
        <v>Home &amp; Kitchen</v>
      </c>
      <c r="F364" s="5" t="str">
        <v>Air Fryer</v>
      </c>
      <c r="G364" s="29">
        <v>2</v>
      </c>
      <c r="H364" s="5" t="str">
        <v>Valid Quantity</v>
      </c>
      <c r="I364" s="6" t="str">
        <v>$47.79</v>
      </c>
      <c r="J364" s="29">
        <v>10</v>
      </c>
      <c r="K364" s="5" t="str">
        <v>PayPal</v>
      </c>
      <c r="L364" s="5" t="str">
        <v>New York</v>
      </c>
      <c r="M364" s="5" t="str">
        <v>USA</v>
      </c>
      <c r="N364" s="5" t="str">
        <v>Pending</v>
      </c>
      <c r="O364" s="31">
        <v>0</v>
      </c>
      <c r="P364" s="5" t="str">
        <v>Consistent</v>
      </c>
      <c r="Q364" s="5" t="str">
        <v>Not Rated</v>
      </c>
      <c r="R364" s="6">
        <v>95.58</v>
      </c>
      <c r="S364" s="6">
        <v>9.5579999999999998</v>
      </c>
      <c r="T364" s="6">
        <v>86.021999999999991</v>
      </c>
    </row>
    <row r="365" spans="2:20" x14ac:dyDescent="0.35">
      <c r="B365" s="5" t="str">
        <v>ORD002726</v>
      </c>
      <c r="C365" s="5" t="str">
        <v>CUST03177</v>
      </c>
      <c r="D365" s="14">
        <v>45525</v>
      </c>
      <c r="E365" s="5" t="str">
        <v>Toys</v>
      </c>
      <c r="F365" s="5" t="str">
        <v>Building Blocks Set</v>
      </c>
      <c r="G365" s="29">
        <v>1</v>
      </c>
      <c r="H365" s="5" t="str">
        <v>Valid Quantity</v>
      </c>
      <c r="I365" s="6" t="str">
        <v>$84.06</v>
      </c>
      <c r="J365" s="29">
        <v>25</v>
      </c>
      <c r="K365" s="5" t="str">
        <v>Net Banking</v>
      </c>
      <c r="L365" s="5" t="str">
        <v>Los Angeles</v>
      </c>
      <c r="M365" s="5" t="str">
        <v>USA</v>
      </c>
      <c r="N365" s="5" t="str">
        <v>Pending</v>
      </c>
      <c r="O365" s="31">
        <v>0</v>
      </c>
      <c r="P365" s="5" t="str">
        <v>Consistent</v>
      </c>
      <c r="Q365" s="5" t="str">
        <v>Not Rated</v>
      </c>
      <c r="R365" s="6">
        <v>84.06</v>
      </c>
      <c r="S365" s="6">
        <v>21.015000000000001</v>
      </c>
      <c r="T365" s="6">
        <v>63.045000000000002</v>
      </c>
    </row>
    <row r="366" spans="2:20" x14ac:dyDescent="0.35">
      <c r="B366" s="5" t="str">
        <v>ORD004550</v>
      </c>
      <c r="C366" s="5" t="str">
        <v>CUST01075</v>
      </c>
      <c r="D366" s="14">
        <v>45525</v>
      </c>
      <c r="E366" s="5" t="str">
        <v>Grocery</v>
      </c>
      <c r="F366" s="5" t="str">
        <v>Basmati Rice 5kg</v>
      </c>
      <c r="G366" s="29">
        <v>5</v>
      </c>
      <c r="H366" s="5" t="str">
        <v>Valid Quantity</v>
      </c>
      <c r="I366" s="6" t="str">
        <v>$13.94</v>
      </c>
      <c r="J366" s="29">
        <v>20</v>
      </c>
      <c r="K366" s="5" t="str">
        <v>Net Banking</v>
      </c>
      <c r="L366" s="5" t="str">
        <v>Manchester</v>
      </c>
      <c r="M366" s="5" t="str">
        <v>UK</v>
      </c>
      <c r="N366" s="5" t="str">
        <v>Pending</v>
      </c>
      <c r="O366" s="31">
        <v>0</v>
      </c>
      <c r="P366" s="5" t="str">
        <v>Consistent</v>
      </c>
      <c r="Q366" s="5" t="str">
        <v>Not Rated</v>
      </c>
      <c r="R366" s="6">
        <v>69.7</v>
      </c>
      <c r="S366" s="6">
        <v>13.94</v>
      </c>
      <c r="T366" s="6">
        <v>55.760000000000005</v>
      </c>
    </row>
    <row r="367" spans="2:20" x14ac:dyDescent="0.35">
      <c r="B367" s="5" t="str">
        <v>ORD003211</v>
      </c>
      <c r="C367" s="5" t="str">
        <v>CUST02033</v>
      </c>
      <c r="D367" s="14">
        <v>45526</v>
      </c>
      <c r="E367" s="5" t="str">
        <v>Toys</v>
      </c>
      <c r="F367" s="5" t="str">
        <v>Puzzle 1000pc</v>
      </c>
      <c r="G367" s="29">
        <v>3</v>
      </c>
      <c r="H367" s="5" t="str">
        <v>Valid Quantity</v>
      </c>
      <c r="I367" s="6" t="str">
        <v>$43.84</v>
      </c>
      <c r="J367" s="29">
        <v>10</v>
      </c>
      <c r="K367" s="5" t="str">
        <v>Cash on Delivery</v>
      </c>
      <c r="L367" s="5" t="str">
        <v>Melbourne</v>
      </c>
      <c r="M367" s="5" t="str">
        <v>Australia</v>
      </c>
      <c r="N367" s="5" t="str">
        <v>Pending</v>
      </c>
      <c r="O367" s="31">
        <v>0</v>
      </c>
      <c r="P367" s="5" t="str">
        <v>Consistent</v>
      </c>
      <c r="Q367" s="5" t="str">
        <v>Not Rated</v>
      </c>
      <c r="R367" s="6">
        <v>131.52000000000001</v>
      </c>
      <c r="S367" s="6">
        <v>13.152000000000001</v>
      </c>
      <c r="T367" s="6">
        <v>118.36800000000001</v>
      </c>
    </row>
    <row r="368" spans="2:20" x14ac:dyDescent="0.35">
      <c r="B368" s="5" t="str">
        <v>ORD010309</v>
      </c>
      <c r="C368" s="5" t="str">
        <v>CUST01715</v>
      </c>
      <c r="D368" s="14">
        <v>45527</v>
      </c>
      <c r="E368" s="5" t="str">
        <v>Electronics</v>
      </c>
      <c r="F368" s="5" t="str">
        <v>Bluetooth Speaker</v>
      </c>
      <c r="G368" s="29">
        <v>4</v>
      </c>
      <c r="H368" s="5" t="str">
        <v>Valid Quantity</v>
      </c>
      <c r="I368" s="6" t="str">
        <v>$129.64</v>
      </c>
      <c r="J368" s="29">
        <v>10</v>
      </c>
      <c r="K368" s="5" t="str">
        <v>Credit Card</v>
      </c>
      <c r="L368" s="5" t="str">
        <v>Abu Dhabi</v>
      </c>
      <c r="M368" s="5" t="str">
        <v>UAE</v>
      </c>
      <c r="N368" s="5" t="str">
        <v>Pending</v>
      </c>
      <c r="O368" s="31">
        <v>0</v>
      </c>
      <c r="P368" s="5" t="str">
        <v>Consistent</v>
      </c>
      <c r="Q368" s="5" t="str">
        <v>Not Rated</v>
      </c>
      <c r="R368" s="6">
        <v>518.55999999999995</v>
      </c>
      <c r="S368" s="6">
        <v>51.855999999999995</v>
      </c>
      <c r="T368" s="6">
        <v>466.70399999999995</v>
      </c>
    </row>
    <row r="369" spans="2:20" x14ac:dyDescent="0.35">
      <c r="B369" s="5" t="str">
        <v>ORD005329</v>
      </c>
      <c r="C369" s="5" t="str">
        <v>CUST02287</v>
      </c>
      <c r="D369" s="14">
        <v>45527</v>
      </c>
      <c r="E369" s="5" t="str">
        <v>Grocery</v>
      </c>
      <c r="F369" s="5" t="str">
        <v>Olive Oil 1L</v>
      </c>
      <c r="G369" s="29">
        <v>1</v>
      </c>
      <c r="H369" s="5" t="str">
        <v>Valid Quantity</v>
      </c>
      <c r="I369" s="6" t="str">
        <v>$10.44</v>
      </c>
      <c r="J369" s="29">
        <v>5</v>
      </c>
      <c r="K369" s="5" t="str">
        <v>Cash on Delivery</v>
      </c>
      <c r="L369" s="5" t="str">
        <v>Hyderabad</v>
      </c>
      <c r="M369" s="5" t="str">
        <v>India</v>
      </c>
      <c r="N369" s="5" t="str">
        <v>Pending</v>
      </c>
      <c r="O369" s="31">
        <v>0</v>
      </c>
      <c r="P369" s="5" t="str">
        <v>Consistent</v>
      </c>
      <c r="Q369" s="5" t="str">
        <v>Not Rated</v>
      </c>
      <c r="R369" s="6">
        <v>10.44</v>
      </c>
      <c r="S369" s="6">
        <v>0.52199999999999991</v>
      </c>
      <c r="T369" s="6">
        <v>9.9179999999999993</v>
      </c>
    </row>
    <row r="370" spans="2:20" x14ac:dyDescent="0.35">
      <c r="B370" s="5" t="str">
        <v>ORD007047</v>
      </c>
      <c r="C370" s="5" t="str">
        <v>CUST01036</v>
      </c>
      <c r="D370" s="14">
        <v>45528</v>
      </c>
      <c r="E370" s="5" t="str">
        <v>Electronics</v>
      </c>
      <c r="F370" s="5" t="str">
        <v>Wireless Earbuds</v>
      </c>
      <c r="G370" s="29">
        <v>1</v>
      </c>
      <c r="H370" s="5" t="str">
        <v>Valid Quantity</v>
      </c>
      <c r="I370" s="6" t="str">
        <v>$33.91</v>
      </c>
      <c r="J370" s="29">
        <v>15</v>
      </c>
      <c r="K370" s="5" t="str">
        <v>Debit Card</v>
      </c>
      <c r="L370" s="5" t="str">
        <v>London</v>
      </c>
      <c r="M370" s="5" t="str">
        <v>UK</v>
      </c>
      <c r="N370" s="5" t="str">
        <v>Pending</v>
      </c>
      <c r="O370" s="31">
        <v>0</v>
      </c>
      <c r="P370" s="5" t="str">
        <v>Consistent</v>
      </c>
      <c r="Q370" s="5" t="str">
        <v>Not Rated</v>
      </c>
      <c r="R370" s="6">
        <v>33.909999999999997</v>
      </c>
      <c r="S370" s="6">
        <v>5.0865</v>
      </c>
      <c r="T370" s="6">
        <v>28.823499999999996</v>
      </c>
    </row>
    <row r="371" spans="2:20" x14ac:dyDescent="0.35">
      <c r="B371" s="5" t="str">
        <v>ORD001660</v>
      </c>
      <c r="C371" s="5" t="str">
        <v>CUST03454</v>
      </c>
      <c r="D371" s="14">
        <v>45529</v>
      </c>
      <c r="E371" s="5" t="str">
        <v>Beauty</v>
      </c>
      <c r="F371" s="5" t="str">
        <v>Hair Dryer</v>
      </c>
      <c r="G371" s="29">
        <v>2</v>
      </c>
      <c r="H371" s="5" t="str">
        <v>Valid Quantity</v>
      </c>
      <c r="I371" s="6" t="str">
        <v>$29.17</v>
      </c>
      <c r="J371" s="29">
        <v>0</v>
      </c>
      <c r="K371" s="5" t="str">
        <v>Debit Card</v>
      </c>
      <c r="L371" s="5" t="str">
        <v>New York</v>
      </c>
      <c r="M371" s="5" t="str">
        <v>USA</v>
      </c>
      <c r="N371" s="5" t="str">
        <v>Pending</v>
      </c>
      <c r="O371" s="31">
        <v>0</v>
      </c>
      <c r="P371" s="5" t="str">
        <v>Consistent</v>
      </c>
      <c r="Q371" s="5" t="str">
        <v>Not Rated</v>
      </c>
      <c r="R371" s="6">
        <v>58.34</v>
      </c>
      <c r="S371" s="6">
        <v>0</v>
      </c>
      <c r="T371" s="6">
        <v>58.34</v>
      </c>
    </row>
    <row r="372" spans="2:20" x14ac:dyDescent="0.35">
      <c r="B372" s="5" t="str">
        <v>ORD004339</v>
      </c>
      <c r="C372" s="5" t="str">
        <v>CUST01534</v>
      </c>
      <c r="D372" s="14">
        <v>45529</v>
      </c>
      <c r="E372" s="5" t="str">
        <v>Fashion</v>
      </c>
      <c r="F372" s="5" t="str">
        <v>Formal Shirt</v>
      </c>
      <c r="G372" s="29">
        <v>1</v>
      </c>
      <c r="H372" s="5" t="str">
        <v>Valid Quantity</v>
      </c>
      <c r="I372" s="6" t="str">
        <v>$118.18</v>
      </c>
      <c r="J372" s="29">
        <v>0</v>
      </c>
      <c r="K372" s="5" t="str">
        <v>UPI</v>
      </c>
      <c r="L372" s="5" t="str">
        <v>Chicago</v>
      </c>
      <c r="M372" s="5" t="str">
        <v>USA</v>
      </c>
      <c r="N372" s="5" t="str">
        <v>Pending</v>
      </c>
      <c r="O372" s="31">
        <v>0</v>
      </c>
      <c r="P372" s="5" t="str">
        <v>Consistent</v>
      </c>
      <c r="Q372" s="5" t="str">
        <v>Not Rated</v>
      </c>
      <c r="R372" s="6">
        <v>118.18</v>
      </c>
      <c r="S372" s="6">
        <v>0</v>
      </c>
      <c r="T372" s="6">
        <v>118.18</v>
      </c>
    </row>
    <row r="373" spans="2:20" x14ac:dyDescent="0.35">
      <c r="B373" s="5" t="str">
        <v>ORD006062</v>
      </c>
      <c r="C373" s="5" t="str">
        <v>CUST02672</v>
      </c>
      <c r="D373" s="14">
        <v>45533</v>
      </c>
      <c r="E373" s="5" t="str">
        <v>Sports</v>
      </c>
      <c r="F373" s="5" t="str">
        <v>Dumbbell Set</v>
      </c>
      <c r="G373" s="29">
        <v>1</v>
      </c>
      <c r="H373" s="5" t="str">
        <v>Valid Quantity</v>
      </c>
      <c r="I373" s="6" t="str">
        <v>$16.64</v>
      </c>
      <c r="J373" s="29">
        <v>5</v>
      </c>
      <c r="K373" s="5" t="str">
        <v>PayPal</v>
      </c>
      <c r="L373" s="5" t="str">
        <v>Dubai</v>
      </c>
      <c r="M373" s="5" t="str">
        <v>UAE</v>
      </c>
      <c r="N373" s="5" t="str">
        <v>Pending</v>
      </c>
      <c r="O373" s="31">
        <v>0</v>
      </c>
      <c r="P373" s="5" t="str">
        <v>Consistent</v>
      </c>
      <c r="Q373" s="5" t="str">
        <v>Not Rated</v>
      </c>
      <c r="R373" s="6">
        <v>16.64</v>
      </c>
      <c r="S373" s="6">
        <v>0.83200000000000007</v>
      </c>
      <c r="T373" s="6">
        <v>15.808</v>
      </c>
    </row>
    <row r="374" spans="2:20" x14ac:dyDescent="0.35">
      <c r="B374" s="5" t="str">
        <v>ORD004844</v>
      </c>
      <c r="C374" s="5" t="str">
        <v>CUST01239</v>
      </c>
      <c r="D374" s="14">
        <v>45533</v>
      </c>
      <c r="E374" s="5" t="str">
        <v>Toys</v>
      </c>
      <c r="F374" s="5" t="str">
        <v>Building Blocks Set</v>
      </c>
      <c r="G374" s="29">
        <v>1</v>
      </c>
      <c r="H374" s="5" t="str">
        <v>Valid Quantity</v>
      </c>
      <c r="I374" s="6" t="str">
        <v>$39.88</v>
      </c>
      <c r="J374" s="29">
        <v>0</v>
      </c>
      <c r="K374" s="5" t="str">
        <v>Net Banking</v>
      </c>
      <c r="L374" s="5" t="str">
        <v>Brisbane</v>
      </c>
      <c r="M374" s="5" t="str">
        <v>Australia</v>
      </c>
      <c r="N374" s="5" t="str">
        <v>Pending</v>
      </c>
      <c r="O374" s="31">
        <v>0</v>
      </c>
      <c r="P374" s="5" t="str">
        <v>Consistent</v>
      </c>
      <c r="Q374" s="5" t="str">
        <v>Not Rated</v>
      </c>
      <c r="R374" s="6">
        <v>39.880000000000003</v>
      </c>
      <c r="S374" s="6">
        <v>0</v>
      </c>
      <c r="T374" s="6">
        <v>39.880000000000003</v>
      </c>
    </row>
    <row r="375" spans="2:20" x14ac:dyDescent="0.35">
      <c r="B375" s="5" t="str">
        <v>ORD009624</v>
      </c>
      <c r="C375" s="5" t="str">
        <v>CUST01010</v>
      </c>
      <c r="D375" s="14">
        <v>45534</v>
      </c>
      <c r="E375" s="5" t="str">
        <v>Fashion</v>
      </c>
      <c r="F375" s="5" t="str">
        <v>Formal Shirt</v>
      </c>
      <c r="G375" s="29">
        <v>1</v>
      </c>
      <c r="H375" s="5" t="str">
        <v>Valid Quantity</v>
      </c>
      <c r="I375" s="6" t="str">
        <v>$102.56</v>
      </c>
      <c r="J375" s="29">
        <v>0</v>
      </c>
      <c r="K375" s="5" t="str">
        <v>PayPal</v>
      </c>
      <c r="L375" s="5" t="str">
        <v>Hamburg</v>
      </c>
      <c r="M375" s="5" t="str">
        <v>Germany</v>
      </c>
      <c r="N375" s="5" t="str">
        <v>Pending</v>
      </c>
      <c r="O375" s="31">
        <v>0</v>
      </c>
      <c r="P375" s="5" t="str">
        <v>Consistent</v>
      </c>
      <c r="Q375" s="5" t="str">
        <v>Not Rated</v>
      </c>
      <c r="R375" s="6">
        <v>102.56</v>
      </c>
      <c r="S375" s="6">
        <v>0</v>
      </c>
      <c r="T375" s="6">
        <v>102.56</v>
      </c>
    </row>
    <row r="376" spans="2:20" x14ac:dyDescent="0.35">
      <c r="B376" s="5" t="str">
        <v>ORD000315</v>
      </c>
      <c r="C376" s="5" t="str">
        <v>CUST02178</v>
      </c>
      <c r="D376" s="14">
        <v>45534</v>
      </c>
      <c r="E376" s="5" t="str">
        <v>Fashion</v>
      </c>
      <c r="F376" s="5" t="str">
        <v>Denim Jacket</v>
      </c>
      <c r="G376" s="29">
        <v>3</v>
      </c>
      <c r="H376" s="5" t="str">
        <v>Valid Quantity</v>
      </c>
      <c r="I376" s="6" t="str">
        <v>$42.74</v>
      </c>
      <c r="J376" s="29">
        <v>0</v>
      </c>
      <c r="K376" s="5" t="str">
        <v>PayPal</v>
      </c>
      <c r="L376" s="5" t="str">
        <v>Delhi</v>
      </c>
      <c r="M376" s="5" t="str">
        <v>India</v>
      </c>
      <c r="N376" s="5" t="str">
        <v>Pending</v>
      </c>
      <c r="O376" s="31">
        <v>0</v>
      </c>
      <c r="P376" s="5" t="str">
        <v>Consistent</v>
      </c>
      <c r="Q376" s="5" t="str">
        <v>Not Rated</v>
      </c>
      <c r="R376" s="6">
        <v>128.22</v>
      </c>
      <c r="S376" s="6">
        <v>0</v>
      </c>
      <c r="T376" s="6">
        <v>128.22</v>
      </c>
    </row>
    <row r="377" spans="2:20" x14ac:dyDescent="0.35">
      <c r="B377" s="5" t="str">
        <v>ORD002320</v>
      </c>
      <c r="C377" s="5" t="str">
        <v>CUST03138</v>
      </c>
      <c r="D377" s="14">
        <v>45535</v>
      </c>
      <c r="E377" s="5" t="str">
        <v>Grocery</v>
      </c>
      <c r="F377" s="5" t="str">
        <v>Almonds 500g</v>
      </c>
      <c r="G377" s="29">
        <v>3</v>
      </c>
      <c r="H377" s="5" t="str">
        <v>Valid Quantity</v>
      </c>
      <c r="I377" s="6" t="str">
        <v>$8.69</v>
      </c>
      <c r="J377" s="29">
        <v>0</v>
      </c>
      <c r="K377" s="5" t="str">
        <v>Credit Card</v>
      </c>
      <c r="L377" s="5" t="str">
        <v>Berlin</v>
      </c>
      <c r="M377" s="5" t="str">
        <v>Germany</v>
      </c>
      <c r="N377" s="5" t="str">
        <v>Pending</v>
      </c>
      <c r="O377" s="31">
        <v>0</v>
      </c>
      <c r="P377" s="5" t="str">
        <v>Consistent</v>
      </c>
      <c r="Q377" s="5" t="str">
        <v>Not Rated</v>
      </c>
      <c r="R377" s="6">
        <v>26.07</v>
      </c>
      <c r="S377" s="6">
        <v>0</v>
      </c>
      <c r="T377" s="6">
        <v>26.07</v>
      </c>
    </row>
    <row r="378" spans="2:20" x14ac:dyDescent="0.35">
      <c r="B378" s="5" t="str">
        <v>ORD008661</v>
      </c>
      <c r="C378" s="5" t="str">
        <v>CUST00579</v>
      </c>
      <c r="D378" s="14">
        <v>45535</v>
      </c>
      <c r="E378" s="5" t="str">
        <v>Toys</v>
      </c>
      <c r="F378" s="5" t="str">
        <v>Remote Control Car</v>
      </c>
      <c r="G378" s="29">
        <v>4</v>
      </c>
      <c r="H378" s="5" t="str">
        <v>Valid Quantity</v>
      </c>
      <c r="I378" s="6" t="str">
        <v>$14.16</v>
      </c>
      <c r="J378" s="29">
        <v>0</v>
      </c>
      <c r="K378" s="5" t="str">
        <v>Net Banking</v>
      </c>
      <c r="L378" s="5" t="str">
        <v>Mumbai</v>
      </c>
      <c r="M378" s="5" t="str">
        <v>India</v>
      </c>
      <c r="N378" s="5" t="str">
        <v>Pending</v>
      </c>
      <c r="O378" s="31">
        <v>0</v>
      </c>
      <c r="P378" s="5" t="str">
        <v>Consistent</v>
      </c>
      <c r="Q378" s="5" t="str">
        <v>Not Rated</v>
      </c>
      <c r="R378" s="6">
        <v>56.64</v>
      </c>
      <c r="S378" s="6">
        <v>0</v>
      </c>
      <c r="T378" s="6">
        <v>56.64</v>
      </c>
    </row>
    <row r="379" spans="2:20" x14ac:dyDescent="0.35">
      <c r="B379" s="5" t="str">
        <v>ORD003463</v>
      </c>
      <c r="C379" s="5" t="str">
        <v>CUST00525</v>
      </c>
      <c r="D379" s="14">
        <v>45535</v>
      </c>
      <c r="E379" s="5" t="str">
        <v>Books</v>
      </c>
      <c r="F379" s="5" t="str">
        <v>Fiction Novel</v>
      </c>
      <c r="G379" s="29">
        <v>2</v>
      </c>
      <c r="H379" s="5" t="str">
        <v>Valid Quantity</v>
      </c>
      <c r="I379" s="6" t="str">
        <v>$14.08</v>
      </c>
      <c r="J379" s="29">
        <v>0</v>
      </c>
      <c r="K379" s="5" t="str">
        <v>UPI</v>
      </c>
      <c r="L379" s="5" t="str">
        <v>London</v>
      </c>
      <c r="M379" s="5" t="str">
        <v>UK</v>
      </c>
      <c r="N379" s="5" t="str">
        <v>Pending</v>
      </c>
      <c r="O379" s="31">
        <v>0</v>
      </c>
      <c r="P379" s="5" t="str">
        <v>Consistent</v>
      </c>
      <c r="Q379" s="5" t="str">
        <v>Not Rated</v>
      </c>
      <c r="R379" s="6">
        <v>28.16</v>
      </c>
      <c r="S379" s="6">
        <v>0</v>
      </c>
      <c r="T379" s="6">
        <v>28.16</v>
      </c>
    </row>
    <row r="380" spans="2:20" x14ac:dyDescent="0.35">
      <c r="B380" s="5" t="str">
        <v>ORD006554</v>
      </c>
      <c r="C380" s="5" t="str">
        <v>CUST02517</v>
      </c>
      <c r="D380" s="14">
        <v>45536</v>
      </c>
      <c r="E380" s="5" t="str">
        <v>Beauty</v>
      </c>
      <c r="F380" s="5" t="str">
        <v>Perfume</v>
      </c>
      <c r="G380" s="29">
        <v>3</v>
      </c>
      <c r="H380" s="5" t="str">
        <v>Valid Quantity</v>
      </c>
      <c r="I380" s="6" t="str">
        <v>$42.20</v>
      </c>
      <c r="J380" s="29">
        <v>5</v>
      </c>
      <c r="K380" s="5" t="str">
        <v>UPI</v>
      </c>
      <c r="L380" s="5" t="str">
        <v>Munich</v>
      </c>
      <c r="M380" s="5" t="str">
        <v>Germany</v>
      </c>
      <c r="N380" s="5" t="str">
        <v>Pending</v>
      </c>
      <c r="O380" s="31">
        <v>0</v>
      </c>
      <c r="P380" s="5" t="str">
        <v>Consistent</v>
      </c>
      <c r="Q380" s="5" t="str">
        <v>Not Rated</v>
      </c>
      <c r="R380" s="6">
        <v>126.60000000000001</v>
      </c>
      <c r="S380" s="6">
        <v>6.33</v>
      </c>
      <c r="T380" s="6">
        <v>120.27000000000001</v>
      </c>
    </row>
    <row r="381" spans="2:20" x14ac:dyDescent="0.35">
      <c r="B381" s="5" t="str">
        <v>ORD007683</v>
      </c>
      <c r="C381" s="5" t="str">
        <v>CUST01050</v>
      </c>
      <c r="D381" s="14">
        <v>45536</v>
      </c>
      <c r="E381" s="5" t="str">
        <v>Fashion</v>
      </c>
      <c r="F381" s="5" t="str">
        <v>Backpack</v>
      </c>
      <c r="G381" s="29">
        <v>4</v>
      </c>
      <c r="H381" s="5" t="str">
        <v>Valid Quantity</v>
      </c>
      <c r="I381" s="6" t="str">
        <v>$32.94</v>
      </c>
      <c r="J381" s="29">
        <v>0</v>
      </c>
      <c r="K381" s="5" t="str">
        <v>PayPal</v>
      </c>
      <c r="L381" s="5" t="str">
        <v>New York</v>
      </c>
      <c r="M381" s="5" t="str">
        <v>USA</v>
      </c>
      <c r="N381" s="5" t="str">
        <v>Pending</v>
      </c>
      <c r="O381" s="31">
        <v>0</v>
      </c>
      <c r="P381" s="5" t="str">
        <v>Consistent</v>
      </c>
      <c r="Q381" s="5" t="str">
        <v>Not Rated</v>
      </c>
      <c r="R381" s="6">
        <v>131.76</v>
      </c>
      <c r="S381" s="6">
        <v>0</v>
      </c>
      <c r="T381" s="6">
        <v>131.76</v>
      </c>
    </row>
    <row r="382" spans="2:20" x14ac:dyDescent="0.35">
      <c r="B382" s="5" t="str">
        <v>ORD005509</v>
      </c>
      <c r="C382" s="5" t="str">
        <v>CUST01850</v>
      </c>
      <c r="D382" s="14">
        <v>45537</v>
      </c>
      <c r="E382" s="5" t="str">
        <v>Toys</v>
      </c>
      <c r="F382" s="5" t="str">
        <v>Puzzle 1000pc</v>
      </c>
      <c r="G382" s="29">
        <v>2</v>
      </c>
      <c r="H382" s="5" t="str">
        <v>Valid Quantity</v>
      </c>
      <c r="I382" s="6" t="str">
        <v>$10.41</v>
      </c>
      <c r="J382" s="29">
        <v>10</v>
      </c>
      <c r="K382" s="5" t="str">
        <v>Cash on Delivery</v>
      </c>
      <c r="L382" s="5" t="str">
        <v>New York</v>
      </c>
      <c r="M382" s="5" t="str">
        <v>USA</v>
      </c>
      <c r="N382" s="5" t="str">
        <v>Pending</v>
      </c>
      <c r="O382" s="31">
        <v>0</v>
      </c>
      <c r="P382" s="5" t="str">
        <v>Consistent</v>
      </c>
      <c r="Q382" s="5" t="str">
        <v>Not Rated</v>
      </c>
      <c r="R382" s="6">
        <v>20.82</v>
      </c>
      <c r="S382" s="6">
        <v>2.0819999999999999</v>
      </c>
      <c r="T382" s="6">
        <v>18.738</v>
      </c>
    </row>
    <row r="383" spans="2:20" x14ac:dyDescent="0.35">
      <c r="B383" s="5" t="str">
        <v>ORD005504</v>
      </c>
      <c r="C383" s="5" t="str">
        <v>CUST02348</v>
      </c>
      <c r="D383" s="14">
        <v>45537</v>
      </c>
      <c r="E383" s="5" t="str">
        <v>Sports</v>
      </c>
      <c r="F383" s="5" t="str">
        <v>Dumbbell Set</v>
      </c>
      <c r="G383" s="29">
        <v>2</v>
      </c>
      <c r="H383" s="5" t="str">
        <v>Valid Quantity</v>
      </c>
      <c r="I383" s="6" t="str">
        <v>$75.21</v>
      </c>
      <c r="J383" s="29">
        <v>10</v>
      </c>
      <c r="K383" s="5" t="str">
        <v>Net Banking</v>
      </c>
      <c r="L383" s="5" t="str">
        <v>Abu Dhabi</v>
      </c>
      <c r="M383" s="5" t="str">
        <v>UAE</v>
      </c>
      <c r="N383" s="5" t="str">
        <v>Pending</v>
      </c>
      <c r="O383" s="31">
        <v>0</v>
      </c>
      <c r="P383" s="5" t="str">
        <v>Consistent</v>
      </c>
      <c r="Q383" s="5" t="str">
        <v>Not Rated</v>
      </c>
      <c r="R383" s="6">
        <v>150.41999999999999</v>
      </c>
      <c r="S383" s="6">
        <v>15.041999999999998</v>
      </c>
      <c r="T383" s="6">
        <v>135.37799999999999</v>
      </c>
    </row>
    <row r="384" spans="2:20" x14ac:dyDescent="0.35">
      <c r="B384" s="5" t="str">
        <v>ORD007853</v>
      </c>
      <c r="C384" s="5" t="str">
        <v>CUST01839</v>
      </c>
      <c r="D384" s="14">
        <v>45537</v>
      </c>
      <c r="E384" s="5" t="str">
        <v>Beauty</v>
      </c>
      <c r="F384" s="5" t="str">
        <v>Perfume</v>
      </c>
      <c r="G384" s="29">
        <v>4</v>
      </c>
      <c r="H384" s="5" t="str">
        <v>Valid Quantity</v>
      </c>
      <c r="I384" s="6" t="str">
        <v>$7.52</v>
      </c>
      <c r="J384" s="29">
        <v>15</v>
      </c>
      <c r="K384" s="5" t="str">
        <v>UPI</v>
      </c>
      <c r="L384" s="5" t="str">
        <v>Brisbane</v>
      </c>
      <c r="M384" s="5" t="str">
        <v>Australia</v>
      </c>
      <c r="N384" s="5" t="str">
        <v>Pending</v>
      </c>
      <c r="O384" s="31">
        <v>0</v>
      </c>
      <c r="P384" s="5" t="str">
        <v>Consistent</v>
      </c>
      <c r="Q384" s="5" t="str">
        <v>Not Rated</v>
      </c>
      <c r="R384" s="6">
        <v>30.08</v>
      </c>
      <c r="S384" s="6">
        <v>4.5119999999999996</v>
      </c>
      <c r="T384" s="6">
        <v>25.567999999999998</v>
      </c>
    </row>
    <row r="385" spans="2:20" x14ac:dyDescent="0.35">
      <c r="B385" s="5" t="str">
        <v>ORD009404</v>
      </c>
      <c r="C385" s="5" t="str">
        <v>CUST02106</v>
      </c>
      <c r="D385" s="14">
        <v>45538</v>
      </c>
      <c r="E385" s="5" t="str">
        <v>Beauty</v>
      </c>
      <c r="F385" s="5" t="str">
        <v>Sunscreen SPF50</v>
      </c>
      <c r="G385" s="29">
        <v>3</v>
      </c>
      <c r="H385" s="5" t="str">
        <v>Valid Quantity</v>
      </c>
      <c r="I385" s="6" t="str">
        <v>$39.61</v>
      </c>
      <c r="J385" s="29">
        <v>0</v>
      </c>
      <c r="K385" s="5" t="str">
        <v>PayPal</v>
      </c>
      <c r="L385" s="5" t="str">
        <v>London</v>
      </c>
      <c r="M385" s="5" t="str">
        <v>UK</v>
      </c>
      <c r="N385" s="5" t="str">
        <v>Pending</v>
      </c>
      <c r="O385" s="31">
        <v>0</v>
      </c>
      <c r="P385" s="5" t="str">
        <v>Consistent</v>
      </c>
      <c r="Q385" s="5" t="str">
        <v>Not Rated</v>
      </c>
      <c r="R385" s="6">
        <v>118.83</v>
      </c>
      <c r="S385" s="6">
        <v>0</v>
      </c>
      <c r="T385" s="6">
        <v>118.83</v>
      </c>
    </row>
    <row r="386" spans="2:20" x14ac:dyDescent="0.35">
      <c r="B386" s="5" t="str">
        <v>ORD002882</v>
      </c>
      <c r="C386" s="5" t="str">
        <v>CUST01276</v>
      </c>
      <c r="D386" s="14">
        <v>45538</v>
      </c>
      <c r="E386" s="5" t="str">
        <v>Books</v>
      </c>
      <c r="F386" s="5" t="str">
        <v>Fiction Novel</v>
      </c>
      <c r="G386" s="29">
        <v>1</v>
      </c>
      <c r="H386" s="5" t="str">
        <v>Valid Quantity</v>
      </c>
      <c r="I386" s="6" t="str">
        <v>$35.32</v>
      </c>
      <c r="J386" s="29">
        <v>15</v>
      </c>
      <c r="K386" s="5" t="str">
        <v>Debit Card</v>
      </c>
      <c r="L386" s="5" t="str">
        <v>Birmingham</v>
      </c>
      <c r="M386" s="5" t="str">
        <v>UK</v>
      </c>
      <c r="N386" s="5" t="str">
        <v>Pending</v>
      </c>
      <c r="O386" s="31">
        <v>0</v>
      </c>
      <c r="P386" s="5" t="str">
        <v>Consistent</v>
      </c>
      <c r="Q386" s="5" t="str">
        <v>Not Rated</v>
      </c>
      <c r="R386" s="6">
        <v>35.32</v>
      </c>
      <c r="S386" s="6">
        <v>5.2979999999999992</v>
      </c>
      <c r="T386" s="6">
        <v>30.022000000000002</v>
      </c>
    </row>
    <row r="387" spans="2:20" x14ac:dyDescent="0.35">
      <c r="B387" s="5" t="str">
        <v>ORD000463</v>
      </c>
      <c r="C387" s="5" t="str">
        <v>CUST02296</v>
      </c>
      <c r="D387" s="14">
        <v>45539</v>
      </c>
      <c r="E387" s="5" t="str">
        <v>Toys</v>
      </c>
      <c r="F387" s="5" t="str">
        <v>Action Figure</v>
      </c>
      <c r="G387" s="29">
        <v>2</v>
      </c>
      <c r="H387" s="5" t="str">
        <v>Valid Quantity</v>
      </c>
      <c r="I387" s="6" t="str">
        <v>$78.45</v>
      </c>
      <c r="J387" s="29">
        <v>5</v>
      </c>
      <c r="K387" s="5" t="str">
        <v>Debit Card</v>
      </c>
      <c r="L387" s="5" t="str">
        <v>Berlin</v>
      </c>
      <c r="M387" s="5" t="str">
        <v>Germany</v>
      </c>
      <c r="N387" s="5" t="str">
        <v>Pending</v>
      </c>
      <c r="O387" s="31">
        <v>0</v>
      </c>
      <c r="P387" s="5" t="str">
        <v>Consistent</v>
      </c>
      <c r="Q387" s="5" t="str">
        <v>Not Rated</v>
      </c>
      <c r="R387" s="6">
        <v>156.9</v>
      </c>
      <c r="S387" s="6">
        <v>7.8449999999999998</v>
      </c>
      <c r="T387" s="6">
        <v>149.05500000000001</v>
      </c>
    </row>
    <row r="388" spans="2:20" x14ac:dyDescent="0.35">
      <c r="B388" s="5" t="str">
        <v>ORD003318</v>
      </c>
      <c r="C388" s="5" t="str">
        <v>CUST00837</v>
      </c>
      <c r="D388" s="14">
        <v>45539</v>
      </c>
      <c r="E388" s="5" t="str">
        <v>Home &amp; Kitchen</v>
      </c>
      <c r="F388" s="5" t="str">
        <v>Non-Stick Pan</v>
      </c>
      <c r="G388" s="29">
        <v>1</v>
      </c>
      <c r="H388" s="5" t="str">
        <v>Valid Quantity</v>
      </c>
      <c r="I388" s="6" t="str">
        <v>$105.20</v>
      </c>
      <c r="J388" s="29">
        <v>0</v>
      </c>
      <c r="K388" s="5" t="str">
        <v>PayPal</v>
      </c>
      <c r="L388" s="5" t="str">
        <v>Mumbai</v>
      </c>
      <c r="M388" s="5" t="str">
        <v>India</v>
      </c>
      <c r="N388" s="5" t="str">
        <v>Pending</v>
      </c>
      <c r="O388" s="31">
        <v>0</v>
      </c>
      <c r="P388" s="5" t="str">
        <v>Consistent</v>
      </c>
      <c r="Q388" s="5" t="str">
        <v>Not Rated</v>
      </c>
      <c r="R388" s="6">
        <v>105.2</v>
      </c>
      <c r="S388" s="6">
        <v>0</v>
      </c>
      <c r="T388" s="6">
        <v>105.2</v>
      </c>
    </row>
    <row r="389" spans="2:20" x14ac:dyDescent="0.35">
      <c r="B389" s="5" t="str">
        <v>ORD004875</v>
      </c>
      <c r="C389" s="5" t="str">
        <v>CUST03063</v>
      </c>
      <c r="D389" s="14">
        <v>45540</v>
      </c>
      <c r="E389" s="5" t="str">
        <v>Electronics</v>
      </c>
      <c r="F389" s="5" t="str">
        <v>USB-C Cable</v>
      </c>
      <c r="G389" s="29">
        <v>3</v>
      </c>
      <c r="H389" s="5" t="str">
        <v>Valid Quantity</v>
      </c>
      <c r="I389" s="6" t="str">
        <v>$244.97</v>
      </c>
      <c r="J389" s="29">
        <v>15</v>
      </c>
      <c r="K389" s="5" t="str">
        <v>Credit Card</v>
      </c>
      <c r="L389" s="5" t="str">
        <v>Hamburg</v>
      </c>
      <c r="M389" s="5" t="str">
        <v>Germany</v>
      </c>
      <c r="N389" s="5" t="str">
        <v>Pending</v>
      </c>
      <c r="O389" s="31">
        <v>0</v>
      </c>
      <c r="P389" s="5" t="str">
        <v>Consistent</v>
      </c>
      <c r="Q389" s="5" t="str">
        <v>Not Rated</v>
      </c>
      <c r="R389" s="6">
        <v>734.91</v>
      </c>
      <c r="S389" s="6">
        <v>110.23649999999999</v>
      </c>
      <c r="T389" s="6">
        <v>624.67349999999999</v>
      </c>
    </row>
    <row r="390" spans="2:20" x14ac:dyDescent="0.35">
      <c r="B390" s="5" t="str">
        <v>ORD011709</v>
      </c>
      <c r="C390" s="5" t="str">
        <v>CUST02955</v>
      </c>
      <c r="D390" s="14">
        <v>45541</v>
      </c>
      <c r="E390" s="5" t="str">
        <v>Home &amp; Kitchen</v>
      </c>
      <c r="F390" s="5" t="str">
        <v>Vacuum Cleaner</v>
      </c>
      <c r="G390" s="29">
        <v>2</v>
      </c>
      <c r="H390" s="5" t="str">
        <v>Valid Quantity</v>
      </c>
      <c r="I390" s="6" t="str">
        <v>$134.95</v>
      </c>
      <c r="J390" s="29">
        <v>5</v>
      </c>
      <c r="K390" s="5" t="str">
        <v>UPI</v>
      </c>
      <c r="L390" s="5" t="str">
        <v>Unknown</v>
      </c>
      <c r="M390" s="5" t="str">
        <v>UAE</v>
      </c>
      <c r="N390" s="5" t="str">
        <v>Pending</v>
      </c>
      <c r="O390" s="31">
        <v>0</v>
      </c>
      <c r="P390" s="5" t="str">
        <v>Consistent</v>
      </c>
      <c r="Q390" s="5" t="str">
        <v>Not Rated</v>
      </c>
      <c r="R390" s="6">
        <v>269.89999999999998</v>
      </c>
      <c r="S390" s="6">
        <v>13.494999999999999</v>
      </c>
      <c r="T390" s="6">
        <v>256.40499999999997</v>
      </c>
    </row>
    <row r="391" spans="2:20" x14ac:dyDescent="0.35">
      <c r="B391" s="5" t="str">
        <v>ORD010853</v>
      </c>
      <c r="C391" s="5" t="str">
        <v>CUST02700</v>
      </c>
      <c r="D391" s="14">
        <v>45543</v>
      </c>
      <c r="E391" s="5" t="str">
        <v>Sports</v>
      </c>
      <c r="F391" s="5" t="str">
        <v>Yoga Mat</v>
      </c>
      <c r="G391" s="29">
        <v>1</v>
      </c>
      <c r="H391" s="5" t="str">
        <v>Valid Quantity</v>
      </c>
      <c r="I391" s="6" t="str">
        <v>$143.33</v>
      </c>
      <c r="J391" s="29">
        <v>0</v>
      </c>
      <c r="K391" s="5" t="str">
        <v>UPI</v>
      </c>
      <c r="L391" s="5" t="str">
        <v>Hyderabad</v>
      </c>
      <c r="M391" s="5" t="str">
        <v>India</v>
      </c>
      <c r="N391" s="5" t="str">
        <v>Pending</v>
      </c>
      <c r="O391" s="31">
        <v>0</v>
      </c>
      <c r="P391" s="5" t="str">
        <v>Consistent</v>
      </c>
      <c r="Q391" s="5" t="str">
        <v>Not Rated</v>
      </c>
      <c r="R391" s="6">
        <v>143.33000000000001</v>
      </c>
      <c r="S391" s="6">
        <v>0</v>
      </c>
      <c r="T391" s="6">
        <v>143.33000000000001</v>
      </c>
    </row>
    <row r="392" spans="2:20" x14ac:dyDescent="0.35">
      <c r="B392" s="5" t="str">
        <v>ORD008060</v>
      </c>
      <c r="C392" s="5" t="str">
        <v>CUST01493</v>
      </c>
      <c r="D392" s="14">
        <v>45543</v>
      </c>
      <c r="E392" s="5" t="str">
        <v>Home &amp; Kitchen</v>
      </c>
      <c r="F392" s="5" t="str">
        <v>Non-Stick Pan</v>
      </c>
      <c r="G392" s="29">
        <v>3</v>
      </c>
      <c r="H392" s="5" t="str">
        <v>Valid Quantity</v>
      </c>
      <c r="I392" s="6" t="str">
        <v>$169.68</v>
      </c>
      <c r="J392" s="29">
        <v>20</v>
      </c>
      <c r="K392" s="5" t="str">
        <v>Credit Card</v>
      </c>
      <c r="L392" s="5" t="str">
        <v>Munich</v>
      </c>
      <c r="M392" s="5" t="str">
        <v>Germany</v>
      </c>
      <c r="N392" s="5" t="str">
        <v>Pending</v>
      </c>
      <c r="O392" s="31">
        <v>0</v>
      </c>
      <c r="P392" s="5" t="str">
        <v>Consistent</v>
      </c>
      <c r="Q392" s="5" t="str">
        <v>Not Rated</v>
      </c>
      <c r="R392" s="6">
        <v>509.04</v>
      </c>
      <c r="S392" s="6">
        <v>101.80800000000001</v>
      </c>
      <c r="T392" s="6">
        <v>407.23200000000003</v>
      </c>
    </row>
    <row r="393" spans="2:20" x14ac:dyDescent="0.35">
      <c r="B393" s="5" t="str">
        <v>ORD010411</v>
      </c>
      <c r="C393" s="5" t="str">
        <v>CUST01008</v>
      </c>
      <c r="D393" s="14">
        <v>45545</v>
      </c>
      <c r="E393" s="5" t="str">
        <v>Books</v>
      </c>
      <c r="F393" s="5" t="str">
        <v>Self-Help Book</v>
      </c>
      <c r="G393" s="29">
        <v>5</v>
      </c>
      <c r="H393" s="5" t="str">
        <v>Valid Quantity</v>
      </c>
      <c r="I393" s="6" t="str">
        <v>$37.26</v>
      </c>
      <c r="J393" s="29">
        <v>0</v>
      </c>
      <c r="K393" s="5" t="str">
        <v>PayPal</v>
      </c>
      <c r="L393" s="5" t="str">
        <v>Manchester</v>
      </c>
      <c r="M393" s="5" t="str">
        <v>UK</v>
      </c>
      <c r="N393" s="5" t="str">
        <v>Pending</v>
      </c>
      <c r="O393" s="31">
        <v>0</v>
      </c>
      <c r="P393" s="5" t="str">
        <v>Consistent</v>
      </c>
      <c r="Q393" s="5" t="str">
        <v>Not Rated</v>
      </c>
      <c r="R393" s="6">
        <v>186.29999999999998</v>
      </c>
      <c r="S393" s="6">
        <v>0</v>
      </c>
      <c r="T393" s="6">
        <v>186.29999999999998</v>
      </c>
    </row>
    <row r="394" spans="2:20" x14ac:dyDescent="0.35">
      <c r="B394" s="5" t="str">
        <v>ORD008280</v>
      </c>
      <c r="C394" s="5" t="str">
        <v>CUST01124</v>
      </c>
      <c r="D394" s="14">
        <v>45545</v>
      </c>
      <c r="E394" s="5" t="str">
        <v>Fashion</v>
      </c>
      <c r="F394" s="5" t="str">
        <v>Formal Shirt</v>
      </c>
      <c r="G394" s="29">
        <v>2</v>
      </c>
      <c r="H394" s="5" t="str">
        <v>Valid Quantity</v>
      </c>
      <c r="I394" s="6" t="str">
        <v>$117.59</v>
      </c>
      <c r="J394" s="29">
        <v>20</v>
      </c>
      <c r="K394" s="5" t="str">
        <v>Cash on Delivery</v>
      </c>
      <c r="L394" s="5" t="str">
        <v>Dubai</v>
      </c>
      <c r="M394" s="5" t="str">
        <v>UAE</v>
      </c>
      <c r="N394" s="5" t="str">
        <v>Pending</v>
      </c>
      <c r="O394" s="31">
        <v>0</v>
      </c>
      <c r="P394" s="5" t="str">
        <v>Consistent</v>
      </c>
      <c r="Q394" s="5" t="str">
        <v>Not Rated</v>
      </c>
      <c r="R394" s="6">
        <v>235.18</v>
      </c>
      <c r="S394" s="6">
        <v>47.036000000000001</v>
      </c>
      <c r="T394" s="6">
        <v>188.14400000000001</v>
      </c>
    </row>
    <row r="395" spans="2:20" x14ac:dyDescent="0.35">
      <c r="B395" s="5" t="str">
        <v>ORD011603</v>
      </c>
      <c r="C395" s="5" t="str">
        <v>CUST01549</v>
      </c>
      <c r="D395" s="14">
        <v>45545</v>
      </c>
      <c r="E395" s="5" t="str">
        <v>Beauty</v>
      </c>
      <c r="F395" s="5" t="str">
        <v>Perfume</v>
      </c>
      <c r="G395" s="29">
        <v>2</v>
      </c>
      <c r="H395" s="5" t="str">
        <v>Valid Quantity</v>
      </c>
      <c r="I395" s="6" t="str">
        <v>$10.54</v>
      </c>
      <c r="J395" s="29">
        <v>10</v>
      </c>
      <c r="K395" s="5" t="str">
        <v>UPI</v>
      </c>
      <c r="L395" s="5" t="str">
        <v>Hyderabad</v>
      </c>
      <c r="M395" s="5" t="str">
        <v>India</v>
      </c>
      <c r="N395" s="5" t="str">
        <v>Pending</v>
      </c>
      <c r="O395" s="31">
        <v>0</v>
      </c>
      <c r="P395" s="5" t="str">
        <v>Consistent</v>
      </c>
      <c r="Q395" s="5" t="str">
        <v>Not Rated</v>
      </c>
      <c r="R395" s="6">
        <v>21.08</v>
      </c>
      <c r="S395" s="6">
        <v>2.1079999999999997</v>
      </c>
      <c r="T395" s="6">
        <v>18.971999999999998</v>
      </c>
    </row>
    <row r="396" spans="2:20" x14ac:dyDescent="0.35">
      <c r="B396" s="5" t="str">
        <v>ORD009025</v>
      </c>
      <c r="C396" s="5" t="str">
        <v>CUST01644</v>
      </c>
      <c r="D396" s="14">
        <v>45546</v>
      </c>
      <c r="E396" s="5" t="str">
        <v>Sports</v>
      </c>
      <c r="F396" s="5" t="str">
        <v>Football</v>
      </c>
      <c r="G396" s="29">
        <v>3</v>
      </c>
      <c r="H396" s="5" t="str">
        <v>Valid Quantity</v>
      </c>
      <c r="I396" s="6" t="str">
        <v>$11.80</v>
      </c>
      <c r="J396" s="29">
        <v>0</v>
      </c>
      <c r="K396" s="5" t="str">
        <v>Cash on Delivery</v>
      </c>
      <c r="L396" s="5" t="str">
        <v>Dubai</v>
      </c>
      <c r="M396" s="5" t="str">
        <v>UAE</v>
      </c>
      <c r="N396" s="5" t="str">
        <v>Pending</v>
      </c>
      <c r="O396" s="31">
        <v>0</v>
      </c>
      <c r="P396" s="5" t="str">
        <v>Consistent</v>
      </c>
      <c r="Q396" s="5" t="str">
        <v>Not Rated</v>
      </c>
      <c r="R396" s="6">
        <v>35.400000000000006</v>
      </c>
      <c r="S396" s="6">
        <v>0</v>
      </c>
      <c r="T396" s="6">
        <v>35.400000000000006</v>
      </c>
    </row>
    <row r="397" spans="2:20" x14ac:dyDescent="0.35">
      <c r="B397" s="5" t="str">
        <v>ORD005910</v>
      </c>
      <c r="C397" s="5" t="str">
        <v>CUST01532</v>
      </c>
      <c r="D397" s="14">
        <v>45546</v>
      </c>
      <c r="E397" s="5" t="str">
        <v>Fashion</v>
      </c>
      <c r="F397" s="5" t="str">
        <v>Leather Wallet</v>
      </c>
      <c r="G397" s="29">
        <v>1</v>
      </c>
      <c r="H397" s="5" t="str">
        <v>Valid Quantity</v>
      </c>
      <c r="I397" s="6" t="str">
        <v>$42.52</v>
      </c>
      <c r="J397" s="29">
        <v>10</v>
      </c>
      <c r="K397" s="5" t="str">
        <v>Debit Card</v>
      </c>
      <c r="L397" s="5" t="str">
        <v>Birmingham</v>
      </c>
      <c r="M397" s="5" t="str">
        <v>UK</v>
      </c>
      <c r="N397" s="5" t="str">
        <v>Pending</v>
      </c>
      <c r="O397" s="31">
        <v>0</v>
      </c>
      <c r="P397" s="5" t="str">
        <v>Consistent</v>
      </c>
      <c r="Q397" s="5" t="str">
        <v>Not Rated</v>
      </c>
      <c r="R397" s="6">
        <v>42.52</v>
      </c>
      <c r="S397" s="6">
        <v>4.2520000000000007</v>
      </c>
      <c r="T397" s="6">
        <v>38.268000000000001</v>
      </c>
    </row>
    <row r="398" spans="2:20" x14ac:dyDescent="0.35">
      <c r="B398" s="5" t="str">
        <v>ORD000072</v>
      </c>
      <c r="C398" s="5" t="str">
        <v>CUST00143</v>
      </c>
      <c r="D398" s="14">
        <v>45547</v>
      </c>
      <c r="E398" s="5" t="str">
        <v>Toys</v>
      </c>
      <c r="F398" s="5" t="str">
        <v>Building Blocks Set</v>
      </c>
      <c r="G398" s="29">
        <v>3</v>
      </c>
      <c r="H398" s="5" t="str">
        <v>Valid Quantity</v>
      </c>
      <c r="I398" s="6" t="str">
        <v>$16.87</v>
      </c>
      <c r="J398" s="29">
        <v>0</v>
      </c>
      <c r="K398" s="5" t="str">
        <v>UPI</v>
      </c>
      <c r="L398" s="5" t="str">
        <v>Birmingham</v>
      </c>
      <c r="M398" s="5" t="str">
        <v>UK</v>
      </c>
      <c r="N398" s="5" t="str">
        <v>Pending</v>
      </c>
      <c r="O398" s="31">
        <v>0</v>
      </c>
      <c r="P398" s="5" t="str">
        <v>Consistent</v>
      </c>
      <c r="Q398" s="5" t="str">
        <v>Not Rated</v>
      </c>
      <c r="R398" s="6">
        <v>50.61</v>
      </c>
      <c r="S398" s="6">
        <v>0</v>
      </c>
      <c r="T398" s="6">
        <v>50.61</v>
      </c>
    </row>
    <row r="399" spans="2:20" x14ac:dyDescent="0.35">
      <c r="B399" s="5" t="str">
        <v>ORD006022</v>
      </c>
      <c r="C399" s="5" t="str">
        <v>CUST02818</v>
      </c>
      <c r="D399" s="14">
        <v>45548</v>
      </c>
      <c r="E399" s="5" t="str">
        <v>Toys</v>
      </c>
      <c r="F399" s="5" t="str">
        <v>Action Figure</v>
      </c>
      <c r="G399" s="29">
        <v>2</v>
      </c>
      <c r="H399" s="5" t="str">
        <v>Valid Quantity</v>
      </c>
      <c r="I399" s="6" t="str">
        <v>$32.61</v>
      </c>
      <c r="J399" s="29">
        <v>0</v>
      </c>
      <c r="K399" s="5" t="str">
        <v>Net Banking</v>
      </c>
      <c r="L399" s="5" t="str">
        <v>Manchester</v>
      </c>
      <c r="M399" s="5" t="str">
        <v>UK</v>
      </c>
      <c r="N399" s="5" t="str">
        <v>Pending</v>
      </c>
      <c r="O399" s="31">
        <v>0</v>
      </c>
      <c r="P399" s="5" t="str">
        <v>Consistent</v>
      </c>
      <c r="Q399" s="5" t="str">
        <v>Not Rated</v>
      </c>
      <c r="R399" s="6">
        <v>65.22</v>
      </c>
      <c r="S399" s="6">
        <v>0</v>
      </c>
      <c r="T399" s="6">
        <v>65.22</v>
      </c>
    </row>
    <row r="400" spans="2:20" x14ac:dyDescent="0.35">
      <c r="B400" s="5" t="str">
        <v>ORD000834</v>
      </c>
      <c r="C400" s="5" t="str">
        <v>CUST01673</v>
      </c>
      <c r="D400" s="14">
        <v>45549</v>
      </c>
      <c r="E400" s="5" t="str">
        <v>Home &amp; Kitchen</v>
      </c>
      <c r="F400" s="5" t="str">
        <v>Non-Stick Pan</v>
      </c>
      <c r="G400" s="29">
        <v>3</v>
      </c>
      <c r="H400" s="5" t="str">
        <v>Valid Quantity</v>
      </c>
      <c r="I400" s="6" t="str">
        <v>$81.64</v>
      </c>
      <c r="J400" s="29">
        <v>10</v>
      </c>
      <c r="K400" s="5" t="str">
        <v>UPI</v>
      </c>
      <c r="L400" s="5" t="str">
        <v>Sydney</v>
      </c>
      <c r="M400" s="5" t="str">
        <v>Australia</v>
      </c>
      <c r="N400" s="5" t="str">
        <v>Pending</v>
      </c>
      <c r="O400" s="31">
        <v>0</v>
      </c>
      <c r="P400" s="5" t="str">
        <v>Consistent</v>
      </c>
      <c r="Q400" s="5" t="str">
        <v>Not Rated</v>
      </c>
      <c r="R400" s="6">
        <v>244.92000000000002</v>
      </c>
      <c r="S400" s="6">
        <v>24.492000000000004</v>
      </c>
      <c r="T400" s="6">
        <v>220.428</v>
      </c>
    </row>
    <row r="401" spans="2:20" x14ac:dyDescent="0.35">
      <c r="B401" s="5" t="str">
        <v>ORD003092</v>
      </c>
      <c r="C401" s="5" t="str">
        <v>CUST02694</v>
      </c>
      <c r="D401" s="14">
        <v>45550</v>
      </c>
      <c r="E401" s="5" t="str">
        <v>Toys</v>
      </c>
      <c r="F401" s="5" t="str">
        <v>Puzzle 1000pc</v>
      </c>
      <c r="G401" s="29">
        <v>3</v>
      </c>
      <c r="H401" s="5" t="str">
        <v>Valid Quantity</v>
      </c>
      <c r="I401" s="6" t="str">
        <v>$83.77</v>
      </c>
      <c r="J401" s="29">
        <v>0</v>
      </c>
      <c r="K401" s="5" t="str">
        <v>Cash on Delivery</v>
      </c>
      <c r="L401" s="5" t="str">
        <v>Delhi</v>
      </c>
      <c r="M401" s="5" t="str">
        <v>India</v>
      </c>
      <c r="N401" s="5" t="str">
        <v>Pending</v>
      </c>
      <c r="O401" s="31">
        <v>0</v>
      </c>
      <c r="P401" s="5" t="str">
        <v>Consistent</v>
      </c>
      <c r="Q401" s="5" t="str">
        <v>Not Rated</v>
      </c>
      <c r="R401" s="6">
        <v>251.31</v>
      </c>
      <c r="S401" s="6">
        <v>0</v>
      </c>
      <c r="T401" s="6">
        <v>251.31</v>
      </c>
    </row>
    <row r="402" spans="2:20" x14ac:dyDescent="0.35">
      <c r="B402" s="5" t="str">
        <v>ORD006250</v>
      </c>
      <c r="C402" s="5" t="str">
        <v>CUST02653</v>
      </c>
      <c r="D402" s="14">
        <v>45550</v>
      </c>
      <c r="E402" s="5" t="str">
        <v>Toys</v>
      </c>
      <c r="F402" s="5" t="str">
        <v>Building Blocks Set</v>
      </c>
      <c r="G402" s="29">
        <v>4</v>
      </c>
      <c r="H402" s="5" t="str">
        <v>Valid Quantity</v>
      </c>
      <c r="I402" s="6" t="str">
        <v>$70.67</v>
      </c>
      <c r="J402" s="29">
        <v>0</v>
      </c>
      <c r="K402" s="5" t="str">
        <v>UPI</v>
      </c>
      <c r="L402" s="5" t="str">
        <v>Dubai</v>
      </c>
      <c r="M402" s="5" t="str">
        <v>UAE</v>
      </c>
      <c r="N402" s="5" t="str">
        <v>Pending</v>
      </c>
      <c r="O402" s="31">
        <v>0</v>
      </c>
      <c r="P402" s="5" t="str">
        <v>Consistent</v>
      </c>
      <c r="Q402" s="5" t="str">
        <v>Not Rated</v>
      </c>
      <c r="R402" s="6">
        <v>282.68</v>
      </c>
      <c r="S402" s="6">
        <v>0</v>
      </c>
      <c r="T402" s="6">
        <v>282.68</v>
      </c>
    </row>
    <row r="403" spans="2:20" x14ac:dyDescent="0.35">
      <c r="B403" s="5" t="str">
        <v>ORD009970</v>
      </c>
      <c r="C403" s="5" t="str">
        <v>CUST00232</v>
      </c>
      <c r="D403" s="14">
        <v>45550</v>
      </c>
      <c r="E403" s="5" t="str">
        <v>Fashion</v>
      </c>
      <c r="F403" s="5" t="str">
        <v>Leather Wallet</v>
      </c>
      <c r="G403" s="29">
        <v>2</v>
      </c>
      <c r="H403" s="5" t="str">
        <v>Valid Quantity</v>
      </c>
      <c r="I403" s="6" t="str">
        <v>$89.08</v>
      </c>
      <c r="J403" s="29">
        <v>0</v>
      </c>
      <c r="K403" s="5" t="str">
        <v>UPI</v>
      </c>
      <c r="L403" s="5" t="str">
        <v>Abu Dhabi</v>
      </c>
      <c r="M403" s="5" t="str">
        <v>UAE</v>
      </c>
      <c r="N403" s="5" t="str">
        <v>Pending</v>
      </c>
      <c r="O403" s="31">
        <v>0</v>
      </c>
      <c r="P403" s="5" t="str">
        <v>Consistent</v>
      </c>
      <c r="Q403" s="5" t="str">
        <v>Not Rated</v>
      </c>
      <c r="R403" s="6">
        <v>178.16</v>
      </c>
      <c r="S403" s="6">
        <v>0</v>
      </c>
      <c r="T403" s="6">
        <v>178.16</v>
      </c>
    </row>
    <row r="404" spans="2:20" x14ac:dyDescent="0.35">
      <c r="B404" s="5" t="str">
        <v>ORD001033</v>
      </c>
      <c r="C404" s="5" t="str">
        <v>CUST00236</v>
      </c>
      <c r="D404" s="14">
        <v>45551</v>
      </c>
      <c r="E404" s="5" t="str">
        <v>Books</v>
      </c>
      <c r="F404" s="5" t="str">
        <v>Cookbook</v>
      </c>
      <c r="G404" s="29">
        <v>1</v>
      </c>
      <c r="H404" s="5" t="str">
        <v>Valid Quantity</v>
      </c>
      <c r="I404" s="6" t="str">
        <v>$12.33</v>
      </c>
      <c r="J404" s="29">
        <v>5</v>
      </c>
      <c r="K404" s="5" t="str">
        <v>UPI</v>
      </c>
      <c r="L404" s="5" t="str">
        <v>Birmingham</v>
      </c>
      <c r="M404" s="5" t="str">
        <v>UK</v>
      </c>
      <c r="N404" s="5" t="str">
        <v>Pending</v>
      </c>
      <c r="O404" s="31">
        <v>0</v>
      </c>
      <c r="P404" s="5" t="str">
        <v>Consistent</v>
      </c>
      <c r="Q404" s="5" t="str">
        <v>Not Rated</v>
      </c>
      <c r="R404" s="6">
        <v>12.33</v>
      </c>
      <c r="S404" s="6">
        <v>0.61649999999999994</v>
      </c>
      <c r="T404" s="6">
        <v>11.7135</v>
      </c>
    </row>
    <row r="405" spans="2:20" x14ac:dyDescent="0.35">
      <c r="B405" s="5" t="str">
        <v>ORD005944</v>
      </c>
      <c r="C405" s="5" t="str">
        <v>CUST01576</v>
      </c>
      <c r="D405" s="14">
        <v>45551</v>
      </c>
      <c r="E405" s="5" t="str">
        <v>Fashion</v>
      </c>
      <c r="F405" s="5" t="str">
        <v>Backpack</v>
      </c>
      <c r="G405" s="29">
        <v>4</v>
      </c>
      <c r="H405" s="5" t="str">
        <v>Valid Quantity</v>
      </c>
      <c r="I405" s="6" t="str">
        <v>$17.47</v>
      </c>
      <c r="J405" s="29">
        <v>0</v>
      </c>
      <c r="K405" s="5" t="str">
        <v>Credit Card</v>
      </c>
      <c r="L405" s="5" t="str">
        <v>Dubai</v>
      </c>
      <c r="M405" s="5" t="str">
        <v>UAE</v>
      </c>
      <c r="N405" s="5" t="str">
        <v>Pending</v>
      </c>
      <c r="O405" s="31">
        <v>0</v>
      </c>
      <c r="P405" s="5" t="str">
        <v>Consistent</v>
      </c>
      <c r="Q405" s="5" t="str">
        <v>Not Rated</v>
      </c>
      <c r="R405" s="6">
        <v>69.88</v>
      </c>
      <c r="S405" s="6">
        <v>0</v>
      </c>
      <c r="T405" s="6">
        <v>69.88</v>
      </c>
    </row>
    <row r="406" spans="2:20" x14ac:dyDescent="0.35">
      <c r="B406" s="5" t="str">
        <v>ORD009320</v>
      </c>
      <c r="C406" s="5" t="str">
        <v>CUST01242</v>
      </c>
      <c r="D406" s="14">
        <v>45551</v>
      </c>
      <c r="E406" s="5" t="str">
        <v>Fashion</v>
      </c>
      <c r="F406" s="5" t="str">
        <v>Sunglasses</v>
      </c>
      <c r="G406" s="29">
        <v>3</v>
      </c>
      <c r="H406" s="5" t="str">
        <v>Valid Quantity</v>
      </c>
      <c r="I406" s="6" t="str">
        <v>$119.23</v>
      </c>
      <c r="J406" s="29">
        <v>0</v>
      </c>
      <c r="K406" s="5" t="str">
        <v>PayPal</v>
      </c>
      <c r="L406" s="5" t="str">
        <v>Brisbane</v>
      </c>
      <c r="M406" s="5" t="str">
        <v>Australia</v>
      </c>
      <c r="N406" s="5" t="str">
        <v>Pending</v>
      </c>
      <c r="O406" s="31">
        <v>0</v>
      </c>
      <c r="P406" s="5" t="str">
        <v>Consistent</v>
      </c>
      <c r="Q406" s="5" t="str">
        <v>Not Rated</v>
      </c>
      <c r="R406" s="6">
        <v>357.69</v>
      </c>
      <c r="S406" s="6">
        <v>0</v>
      </c>
      <c r="T406" s="6">
        <v>357.69</v>
      </c>
    </row>
    <row r="407" spans="2:20" x14ac:dyDescent="0.35">
      <c r="B407" s="5" t="str">
        <v>ORD011465</v>
      </c>
      <c r="C407" s="5" t="str">
        <v>CUST01441</v>
      </c>
      <c r="D407" s="14">
        <v>45551</v>
      </c>
      <c r="E407" s="5" t="str">
        <v>Toys</v>
      </c>
      <c r="F407" s="5" t="str">
        <v>Action Figure</v>
      </c>
      <c r="G407" s="29">
        <v>1</v>
      </c>
      <c r="H407" s="5" t="str">
        <v>Valid Quantity</v>
      </c>
      <c r="I407" s="6" t="str">
        <v>$26.77</v>
      </c>
      <c r="J407" s="29">
        <v>10</v>
      </c>
      <c r="K407" s="5" t="str">
        <v>PayPal</v>
      </c>
      <c r="L407" s="5" t="str">
        <v>Unknown</v>
      </c>
      <c r="M407" s="5" t="str">
        <v>Canada</v>
      </c>
      <c r="N407" s="5" t="str">
        <v>Pending</v>
      </c>
      <c r="O407" s="31">
        <v>0</v>
      </c>
      <c r="P407" s="5" t="str">
        <v>Consistent</v>
      </c>
      <c r="Q407" s="5" t="str">
        <v>Not Rated</v>
      </c>
      <c r="R407" s="6">
        <v>26.77</v>
      </c>
      <c r="S407" s="6">
        <v>2.677</v>
      </c>
      <c r="T407" s="6">
        <v>24.093</v>
      </c>
    </row>
    <row r="408" spans="2:20" x14ac:dyDescent="0.35">
      <c r="B408" s="5" t="str">
        <v>ORD002988</v>
      </c>
      <c r="C408" s="5" t="str">
        <v>CUST02678</v>
      </c>
      <c r="D408" s="14">
        <v>45552</v>
      </c>
      <c r="E408" s="5" t="str">
        <v>Home &amp; Kitchen</v>
      </c>
      <c r="F408" s="5" t="str">
        <v>Blender</v>
      </c>
      <c r="G408" s="29">
        <v>4</v>
      </c>
      <c r="H408" s="5" t="str">
        <v>Valid Quantity</v>
      </c>
      <c r="I408" s="6" t="str">
        <v>$173.23</v>
      </c>
      <c r="J408" s="29">
        <v>10</v>
      </c>
      <c r="K408" s="5" t="str">
        <v>Net Banking</v>
      </c>
      <c r="L408" s="5" t="str">
        <v>Abu Dhabi</v>
      </c>
      <c r="M408" s="5" t="str">
        <v>UAE</v>
      </c>
      <c r="N408" s="5" t="str">
        <v>Pending</v>
      </c>
      <c r="O408" s="31">
        <v>0</v>
      </c>
      <c r="P408" s="5" t="str">
        <v>Consistent</v>
      </c>
      <c r="Q408" s="5" t="str">
        <v>Not Rated</v>
      </c>
      <c r="R408" s="6">
        <v>692.92</v>
      </c>
      <c r="S408" s="6">
        <v>69.292000000000002</v>
      </c>
      <c r="T408" s="6">
        <v>623.62799999999993</v>
      </c>
    </row>
    <row r="409" spans="2:20" x14ac:dyDescent="0.35">
      <c r="B409" s="5" t="str">
        <v>ORD011425</v>
      </c>
      <c r="C409" s="5" t="str">
        <v>CUST00417</v>
      </c>
      <c r="D409" s="14">
        <v>45552</v>
      </c>
      <c r="E409" s="5" t="str">
        <v>Grocery</v>
      </c>
      <c r="F409" s="5" t="str">
        <v>Almonds 500g</v>
      </c>
      <c r="G409" s="29">
        <v>1</v>
      </c>
      <c r="H409" s="5" t="str">
        <v>Valid Quantity</v>
      </c>
      <c r="I409" s="6" t="str">
        <v>$19.20</v>
      </c>
      <c r="J409" s="29">
        <v>0</v>
      </c>
      <c r="K409" s="5" t="str">
        <v>Cash on Delivery</v>
      </c>
      <c r="L409" s="5" t="str">
        <v>Vancouver</v>
      </c>
      <c r="M409" s="5" t="str">
        <v>Canada</v>
      </c>
      <c r="N409" s="5" t="str">
        <v>Pending</v>
      </c>
      <c r="O409" s="31">
        <v>0</v>
      </c>
      <c r="P409" s="5" t="str">
        <v>Consistent</v>
      </c>
      <c r="Q409" s="5" t="str">
        <v>Not Rated</v>
      </c>
      <c r="R409" s="6">
        <v>19.2</v>
      </c>
      <c r="S409" s="6">
        <v>0</v>
      </c>
      <c r="T409" s="6">
        <v>19.2</v>
      </c>
    </row>
    <row r="410" spans="2:20" x14ac:dyDescent="0.35">
      <c r="B410" s="5" t="str">
        <v>ORD006647</v>
      </c>
      <c r="C410" s="5" t="str">
        <v>CUST00294</v>
      </c>
      <c r="D410" s="14">
        <v>45553</v>
      </c>
      <c r="E410" s="5" t="str">
        <v>Grocery</v>
      </c>
      <c r="F410" s="5" t="str">
        <v>Basmati Rice 5kg</v>
      </c>
      <c r="G410" s="29">
        <v>2</v>
      </c>
      <c r="H410" s="5" t="str">
        <v>Valid Quantity</v>
      </c>
      <c r="I410" s="6" t="str">
        <v>$7.04</v>
      </c>
      <c r="J410" s="29">
        <v>0</v>
      </c>
      <c r="K410" s="5" t="str">
        <v>PayPal</v>
      </c>
      <c r="L410" s="5" t="str">
        <v>Delhi</v>
      </c>
      <c r="M410" s="5" t="str">
        <v>India</v>
      </c>
      <c r="N410" s="5" t="str">
        <v>Pending</v>
      </c>
      <c r="O410" s="31">
        <v>0</v>
      </c>
      <c r="P410" s="5" t="str">
        <v>Consistent</v>
      </c>
      <c r="Q410" s="5" t="str">
        <v>Not Rated</v>
      </c>
      <c r="R410" s="6">
        <v>14.08</v>
      </c>
      <c r="S410" s="6">
        <v>0</v>
      </c>
      <c r="T410" s="6">
        <v>14.08</v>
      </c>
    </row>
    <row r="411" spans="2:20" x14ac:dyDescent="0.35">
      <c r="B411" s="5" t="str">
        <v>ORD002663</v>
      </c>
      <c r="C411" s="5" t="str">
        <v>CUST00283</v>
      </c>
      <c r="D411" s="14">
        <v>45554</v>
      </c>
      <c r="E411" s="5" t="str">
        <v>Sports</v>
      </c>
      <c r="F411" s="5" t="str">
        <v>Yoga Mat</v>
      </c>
      <c r="G411" s="29">
        <v>5</v>
      </c>
      <c r="H411" s="5" t="str">
        <v>Valid Quantity</v>
      </c>
      <c r="I411" s="6" t="str">
        <v>$64.89</v>
      </c>
      <c r="J411" s="29">
        <v>0</v>
      </c>
      <c r="K411" s="5" t="str">
        <v>Net Banking</v>
      </c>
      <c r="L411" s="5" t="str">
        <v>Melbourne</v>
      </c>
      <c r="M411" s="5" t="str">
        <v>Australia</v>
      </c>
      <c r="N411" s="5" t="str">
        <v>Pending</v>
      </c>
      <c r="O411" s="31">
        <v>0</v>
      </c>
      <c r="P411" s="5" t="str">
        <v>Consistent</v>
      </c>
      <c r="Q411" s="5" t="str">
        <v>Not Rated</v>
      </c>
      <c r="R411" s="6">
        <v>324.45</v>
      </c>
      <c r="S411" s="6">
        <v>0</v>
      </c>
      <c r="T411" s="6">
        <v>324.45</v>
      </c>
    </row>
    <row r="412" spans="2:20" x14ac:dyDescent="0.35">
      <c r="B412" s="5" t="str">
        <v>ORD002888</v>
      </c>
      <c r="C412" s="5" t="str">
        <v>CUST00091</v>
      </c>
      <c r="D412" s="14">
        <v>45554</v>
      </c>
      <c r="E412" s="5" t="str">
        <v>Home &amp; Kitchen</v>
      </c>
      <c r="F412" s="5" t="str">
        <v>Vacuum Cleaner</v>
      </c>
      <c r="G412" s="29">
        <v>2</v>
      </c>
      <c r="H412" s="5" t="str">
        <v>Valid Quantity</v>
      </c>
      <c r="I412" s="6" t="str">
        <v>$95.21</v>
      </c>
      <c r="J412" s="29">
        <v>15</v>
      </c>
      <c r="K412" s="5" t="str">
        <v>UPI</v>
      </c>
      <c r="L412" s="5" t="str">
        <v>London</v>
      </c>
      <c r="M412" s="5" t="str">
        <v>UK</v>
      </c>
      <c r="N412" s="5" t="str">
        <v>Pending</v>
      </c>
      <c r="O412" s="31">
        <v>0</v>
      </c>
      <c r="P412" s="5" t="str">
        <v>Consistent</v>
      </c>
      <c r="Q412" s="5" t="str">
        <v>Not Rated</v>
      </c>
      <c r="R412" s="6">
        <v>190.42</v>
      </c>
      <c r="S412" s="6">
        <v>28.562999999999999</v>
      </c>
      <c r="T412" s="6">
        <v>161.857</v>
      </c>
    </row>
    <row r="413" spans="2:20" x14ac:dyDescent="0.35">
      <c r="B413" s="5" t="str">
        <v>ORD010954</v>
      </c>
      <c r="C413" s="5" t="str">
        <v>CUST02090</v>
      </c>
      <c r="D413" s="14">
        <v>45554</v>
      </c>
      <c r="E413" s="5" t="str">
        <v>Toys</v>
      </c>
      <c r="F413" s="5" t="str">
        <v>Action Figure</v>
      </c>
      <c r="G413" s="29">
        <v>3</v>
      </c>
      <c r="H413" s="5" t="str">
        <v>Valid Quantity</v>
      </c>
      <c r="I413" s="6" t="str">
        <v>$36.53</v>
      </c>
      <c r="J413" s="29">
        <v>15</v>
      </c>
      <c r="K413" s="5" t="str">
        <v>Debit Card</v>
      </c>
      <c r="L413" s="5" t="str">
        <v>London</v>
      </c>
      <c r="M413" s="5" t="str">
        <v>UK</v>
      </c>
      <c r="N413" s="5" t="str">
        <v>Pending</v>
      </c>
      <c r="O413" s="31">
        <v>0</v>
      </c>
      <c r="P413" s="5" t="str">
        <v>Consistent</v>
      </c>
      <c r="Q413" s="5" t="str">
        <v>Not Rated</v>
      </c>
      <c r="R413" s="6">
        <v>109.59</v>
      </c>
      <c r="S413" s="6">
        <v>16.438500000000001</v>
      </c>
      <c r="T413" s="6">
        <v>93.151499999999999</v>
      </c>
    </row>
    <row r="414" spans="2:20" x14ac:dyDescent="0.35">
      <c r="B414" s="5" t="str">
        <v>ORD008116</v>
      </c>
      <c r="C414" s="5" t="str">
        <v>CUST00584</v>
      </c>
      <c r="D414" s="14">
        <v>45555</v>
      </c>
      <c r="E414" s="5" t="str">
        <v>Books</v>
      </c>
      <c r="F414" s="5" t="str">
        <v>Kids Storybook</v>
      </c>
      <c r="G414" s="29">
        <v>3</v>
      </c>
      <c r="H414" s="5" t="str">
        <v>Valid Quantity</v>
      </c>
      <c r="I414" s="6" t="str">
        <v>$14.52</v>
      </c>
      <c r="J414" s="29">
        <v>0</v>
      </c>
      <c r="K414" s="5" t="str">
        <v>Net Banking</v>
      </c>
      <c r="L414" s="5" t="str">
        <v>Mumbai</v>
      </c>
      <c r="M414" s="5" t="str">
        <v>India</v>
      </c>
      <c r="N414" s="5" t="str">
        <v>Pending</v>
      </c>
      <c r="O414" s="31">
        <v>0</v>
      </c>
      <c r="P414" s="5" t="str">
        <v>Consistent</v>
      </c>
      <c r="Q414" s="5" t="str">
        <v>Not Rated</v>
      </c>
      <c r="R414" s="6">
        <v>43.56</v>
      </c>
      <c r="S414" s="6">
        <v>0</v>
      </c>
      <c r="T414" s="6">
        <v>43.56</v>
      </c>
    </row>
    <row r="415" spans="2:20" x14ac:dyDescent="0.35">
      <c r="B415" s="5" t="str">
        <v>ORD006071</v>
      </c>
      <c r="C415" s="5" t="str">
        <v>CUST02993</v>
      </c>
      <c r="D415" s="14">
        <v>45555</v>
      </c>
      <c r="E415" s="5" t="str">
        <v>Home &amp; Kitchen</v>
      </c>
      <c r="F415" s="5" t="str">
        <v>Storage Organizer</v>
      </c>
      <c r="G415" s="29">
        <v>3</v>
      </c>
      <c r="H415" s="5" t="str">
        <v>Valid Quantity</v>
      </c>
      <c r="I415" s="6" t="str">
        <v>$71.82</v>
      </c>
      <c r="J415" s="29">
        <v>0</v>
      </c>
      <c r="K415" s="5" t="str">
        <v>Cash on Delivery</v>
      </c>
      <c r="L415" s="5" t="str">
        <v>Unknown</v>
      </c>
      <c r="M415" s="5" t="str">
        <v>USA</v>
      </c>
      <c r="N415" s="5" t="str">
        <v>Pending</v>
      </c>
      <c r="O415" s="31">
        <v>0</v>
      </c>
      <c r="P415" s="5" t="str">
        <v>Consistent</v>
      </c>
      <c r="Q415" s="5" t="str">
        <v>Not Rated</v>
      </c>
      <c r="R415" s="6">
        <v>215.45999999999998</v>
      </c>
      <c r="S415" s="6">
        <v>0</v>
      </c>
      <c r="T415" s="6">
        <v>215.45999999999998</v>
      </c>
    </row>
    <row r="416" spans="2:20" x14ac:dyDescent="0.35">
      <c r="B416" s="5" t="str">
        <v>ORD002008</v>
      </c>
      <c r="C416" s="5" t="str">
        <v>CUST02033</v>
      </c>
      <c r="D416" s="14">
        <v>45555</v>
      </c>
      <c r="E416" s="5" t="str">
        <v>Beauty</v>
      </c>
      <c r="F416" s="5" t="str">
        <v>Sunscreen SPF50</v>
      </c>
      <c r="G416" s="29">
        <v>1</v>
      </c>
      <c r="H416" s="5" t="str">
        <v>Valid Quantity</v>
      </c>
      <c r="I416" s="6" t="str">
        <v>$10.36</v>
      </c>
      <c r="J416" s="29">
        <v>10</v>
      </c>
      <c r="K416" s="5" t="str">
        <v>Debit Card</v>
      </c>
      <c r="L416" s="5" t="str">
        <v>Sydney</v>
      </c>
      <c r="M416" s="5" t="str">
        <v>Australia</v>
      </c>
      <c r="N416" s="5" t="str">
        <v>Pending</v>
      </c>
      <c r="O416" s="31">
        <v>0</v>
      </c>
      <c r="P416" s="5" t="str">
        <v>Consistent</v>
      </c>
      <c r="Q416" s="5" t="str">
        <v>Not Rated</v>
      </c>
      <c r="R416" s="6">
        <v>10.36</v>
      </c>
      <c r="S416" s="6">
        <v>1.036</v>
      </c>
      <c r="T416" s="6">
        <v>9.3239999999999998</v>
      </c>
    </row>
    <row r="417" spans="2:20" x14ac:dyDescent="0.35">
      <c r="B417" s="5" t="str">
        <v>ORD004861</v>
      </c>
      <c r="C417" s="5" t="str">
        <v>CUST02756</v>
      </c>
      <c r="D417" s="14">
        <v>45555</v>
      </c>
      <c r="E417" s="5" t="str">
        <v>Electronics</v>
      </c>
      <c r="F417" s="5" t="str">
        <v>Power Bank</v>
      </c>
      <c r="G417" s="29">
        <v>1</v>
      </c>
      <c r="H417" s="5" t="str">
        <v>Valid Quantity</v>
      </c>
      <c r="I417" s="6" t="str">
        <v>$99.67</v>
      </c>
      <c r="J417" s="29">
        <v>0</v>
      </c>
      <c r="K417" s="5" t="str">
        <v>Credit Card</v>
      </c>
      <c r="L417" s="5" t="str">
        <v>Montreal</v>
      </c>
      <c r="M417" s="5" t="str">
        <v>Canada</v>
      </c>
      <c r="N417" s="5" t="str">
        <v>Pending</v>
      </c>
      <c r="O417" s="31">
        <v>0</v>
      </c>
      <c r="P417" s="5" t="str">
        <v>Consistent</v>
      </c>
      <c r="Q417" s="5" t="str">
        <v>Not Rated</v>
      </c>
      <c r="R417" s="6">
        <v>99.67</v>
      </c>
      <c r="S417" s="6">
        <v>0</v>
      </c>
      <c r="T417" s="6">
        <v>99.67</v>
      </c>
    </row>
    <row r="418" spans="2:20" x14ac:dyDescent="0.35">
      <c r="B418" s="5" t="str">
        <v>ORD007552</v>
      </c>
      <c r="C418" s="5" t="str">
        <v>CUST01490</v>
      </c>
      <c r="D418" s="14">
        <v>45556</v>
      </c>
      <c r="E418" s="5" t="str">
        <v>Grocery</v>
      </c>
      <c r="F418" s="5" t="str">
        <v>Basmati Rice 5kg</v>
      </c>
      <c r="G418" s="29">
        <v>1</v>
      </c>
      <c r="H418" s="5" t="str">
        <v>Valid Quantity</v>
      </c>
      <c r="I418" s="6" t="str">
        <v>$21.61</v>
      </c>
      <c r="J418" s="29">
        <v>0</v>
      </c>
      <c r="K418" s="5" t="str">
        <v>PayPal</v>
      </c>
      <c r="L418" s="5" t="str">
        <v>Vancouver</v>
      </c>
      <c r="M418" s="5" t="str">
        <v>Canada</v>
      </c>
      <c r="N418" s="5" t="str">
        <v>Pending</v>
      </c>
      <c r="O418" s="31">
        <v>0</v>
      </c>
      <c r="P418" s="5" t="str">
        <v>Consistent</v>
      </c>
      <c r="Q418" s="5" t="str">
        <v>Not Rated</v>
      </c>
      <c r="R418" s="6">
        <v>21.61</v>
      </c>
      <c r="S418" s="6">
        <v>0</v>
      </c>
      <c r="T418" s="6">
        <v>21.61</v>
      </c>
    </row>
    <row r="419" spans="2:20" x14ac:dyDescent="0.35">
      <c r="B419" s="5" t="str">
        <v>ORD004227</v>
      </c>
      <c r="C419" s="5" t="str">
        <v>CUST00247</v>
      </c>
      <c r="D419" s="14">
        <v>45557</v>
      </c>
      <c r="E419" s="5" t="str">
        <v>Grocery</v>
      </c>
      <c r="F419" s="5" t="str">
        <v>Olive Oil 1L</v>
      </c>
      <c r="G419" s="29">
        <v>2</v>
      </c>
      <c r="H419" s="5" t="str">
        <v>Valid Quantity</v>
      </c>
      <c r="I419" s="6" t="str">
        <v>$16.11</v>
      </c>
      <c r="J419" s="29">
        <v>10</v>
      </c>
      <c r="K419" s="5" t="str">
        <v>Credit Card</v>
      </c>
      <c r="L419" s="5" t="str">
        <v>Delhi</v>
      </c>
      <c r="M419" s="5" t="str">
        <v>India</v>
      </c>
      <c r="N419" s="5" t="str">
        <v>Pending</v>
      </c>
      <c r="O419" s="31">
        <v>0</v>
      </c>
      <c r="P419" s="5" t="str">
        <v>Consistent</v>
      </c>
      <c r="Q419" s="5" t="str">
        <v>Not Rated</v>
      </c>
      <c r="R419" s="6">
        <v>32.22</v>
      </c>
      <c r="S419" s="6">
        <v>3.222</v>
      </c>
      <c r="T419" s="6">
        <v>28.997999999999998</v>
      </c>
    </row>
    <row r="420" spans="2:20" x14ac:dyDescent="0.35">
      <c r="B420" s="5" t="str">
        <v>ORD002675</v>
      </c>
      <c r="C420" s="5" t="str">
        <v>CUST02316</v>
      </c>
      <c r="D420" s="14">
        <v>45557</v>
      </c>
      <c r="E420" s="5" t="str">
        <v>Sports</v>
      </c>
      <c r="F420" s="5" t="str">
        <v>Cycling Helmet</v>
      </c>
      <c r="G420" s="29">
        <v>1</v>
      </c>
      <c r="H420" s="5" t="str">
        <v>Valid Quantity</v>
      </c>
      <c r="I420" s="6" t="str">
        <v>$123.23</v>
      </c>
      <c r="J420" s="29">
        <v>5</v>
      </c>
      <c r="K420" s="5" t="str">
        <v>Debit Card</v>
      </c>
      <c r="L420" s="5" t="str">
        <v>Hamburg</v>
      </c>
      <c r="M420" s="5" t="str">
        <v>Germany</v>
      </c>
      <c r="N420" s="5" t="str">
        <v>Pending</v>
      </c>
      <c r="O420" s="31">
        <v>0</v>
      </c>
      <c r="P420" s="5" t="str">
        <v>Consistent</v>
      </c>
      <c r="Q420" s="5" t="str">
        <v>Not Rated</v>
      </c>
      <c r="R420" s="6">
        <v>123.23</v>
      </c>
      <c r="S420" s="6">
        <v>6.1615000000000002</v>
      </c>
      <c r="T420" s="6">
        <v>117.0685</v>
      </c>
    </row>
    <row r="421" spans="2:20" x14ac:dyDescent="0.35">
      <c r="B421" s="5" t="str">
        <v>ORD005091</v>
      </c>
      <c r="C421" s="5" t="str">
        <v>CUST00229</v>
      </c>
      <c r="D421" s="14">
        <v>45559</v>
      </c>
      <c r="E421" s="5" t="str">
        <v>Home &amp; Kitchen</v>
      </c>
      <c r="F421" s="5" t="str">
        <v>Storage Organizer</v>
      </c>
      <c r="G421" s="29">
        <v>1</v>
      </c>
      <c r="H421" s="5" t="str">
        <v>Valid Quantity</v>
      </c>
      <c r="I421" s="6" t="str">
        <v>$174.35</v>
      </c>
      <c r="J421" s="29">
        <v>15</v>
      </c>
      <c r="K421" s="5" t="str">
        <v>PayPal</v>
      </c>
      <c r="L421" s="5" t="str">
        <v>Unknown</v>
      </c>
      <c r="M421" s="5" t="str">
        <v>Australia</v>
      </c>
      <c r="N421" s="5" t="str">
        <v>Pending</v>
      </c>
      <c r="O421" s="31">
        <v>0</v>
      </c>
      <c r="P421" s="5" t="str">
        <v>Consistent</v>
      </c>
      <c r="Q421" s="5" t="str">
        <v>Not Rated</v>
      </c>
      <c r="R421" s="6">
        <v>174.35</v>
      </c>
      <c r="S421" s="6">
        <v>26.1525</v>
      </c>
      <c r="T421" s="6">
        <v>148.19749999999999</v>
      </c>
    </row>
    <row r="422" spans="2:20" x14ac:dyDescent="0.35">
      <c r="B422" s="5" t="str">
        <v>ORD007809</v>
      </c>
      <c r="C422" s="5" t="str">
        <v>CUST00196</v>
      </c>
      <c r="D422" s="14">
        <v>45559</v>
      </c>
      <c r="E422" s="5" t="str">
        <v>Grocery</v>
      </c>
      <c r="F422" s="5" t="str">
        <v>Green Tea Pack</v>
      </c>
      <c r="G422" s="29">
        <v>3</v>
      </c>
      <c r="H422" s="5" t="str">
        <v>Valid Quantity</v>
      </c>
      <c r="I422" s="6" t="str">
        <v>$19.33</v>
      </c>
      <c r="J422" s="29">
        <v>0</v>
      </c>
      <c r="K422" s="5" t="str">
        <v>Credit Card</v>
      </c>
      <c r="L422" s="5" t="str">
        <v>Birmingham</v>
      </c>
      <c r="M422" s="5" t="str">
        <v>UK</v>
      </c>
      <c r="N422" s="5" t="str">
        <v>Pending</v>
      </c>
      <c r="O422" s="31">
        <v>0</v>
      </c>
      <c r="P422" s="5" t="str">
        <v>Consistent</v>
      </c>
      <c r="Q422" s="5" t="str">
        <v>Not Rated</v>
      </c>
      <c r="R422" s="6">
        <v>57.989999999999995</v>
      </c>
      <c r="S422" s="6">
        <v>0</v>
      </c>
      <c r="T422" s="6">
        <v>57.989999999999995</v>
      </c>
    </row>
    <row r="423" spans="2:20" x14ac:dyDescent="0.35">
      <c r="B423" s="5" t="str">
        <v>ORD011366</v>
      </c>
      <c r="C423" s="5" t="str">
        <v>CUST01484</v>
      </c>
      <c r="D423" s="14">
        <v>45559</v>
      </c>
      <c r="E423" s="5" t="str">
        <v>Home &amp; Kitchen</v>
      </c>
      <c r="F423" s="5" t="str">
        <v>Ceramic Mug Set</v>
      </c>
      <c r="G423" s="29">
        <v>2</v>
      </c>
      <c r="H423" s="5" t="str">
        <v>Valid Quantity</v>
      </c>
      <c r="I423" s="6" t="str">
        <v>$175.09</v>
      </c>
      <c r="J423" s="29">
        <v>15</v>
      </c>
      <c r="K423" s="5" t="str">
        <v>PayPal</v>
      </c>
      <c r="L423" s="5" t="str">
        <v>Abu Dhabi</v>
      </c>
      <c r="M423" s="5" t="str">
        <v>UAE</v>
      </c>
      <c r="N423" s="5" t="str">
        <v>Pending</v>
      </c>
      <c r="O423" s="31">
        <v>0</v>
      </c>
      <c r="P423" s="5" t="str">
        <v>Consistent</v>
      </c>
      <c r="Q423" s="5" t="str">
        <v>Not Rated</v>
      </c>
      <c r="R423" s="6">
        <v>350.18</v>
      </c>
      <c r="S423" s="6">
        <v>52.527000000000001</v>
      </c>
      <c r="T423" s="6">
        <v>297.65300000000002</v>
      </c>
    </row>
    <row r="424" spans="2:20" x14ac:dyDescent="0.35">
      <c r="B424" s="5" t="str">
        <v>ORD000545</v>
      </c>
      <c r="C424" s="5" t="str">
        <v>CUST03427</v>
      </c>
      <c r="D424" s="14">
        <v>45559</v>
      </c>
      <c r="E424" s="5" t="str">
        <v>Toys</v>
      </c>
      <c r="F424" s="5" t="str">
        <v>Action Figure</v>
      </c>
      <c r="G424" s="29">
        <v>4</v>
      </c>
      <c r="H424" s="5" t="str">
        <v>Valid Quantity</v>
      </c>
      <c r="I424" s="6" t="str">
        <v>$36.36</v>
      </c>
      <c r="J424" s="29">
        <v>0</v>
      </c>
      <c r="K424" s="5" t="str">
        <v>PayPal</v>
      </c>
      <c r="L424" s="5" t="str">
        <v>Melbourne</v>
      </c>
      <c r="M424" s="5" t="str">
        <v>Australia</v>
      </c>
      <c r="N424" s="5" t="str">
        <v>Pending</v>
      </c>
      <c r="O424" s="31">
        <v>0</v>
      </c>
      <c r="P424" s="5" t="str">
        <v>Consistent</v>
      </c>
      <c r="Q424" s="5" t="str">
        <v>Not Rated</v>
      </c>
      <c r="R424" s="6">
        <v>145.44</v>
      </c>
      <c r="S424" s="6">
        <v>0</v>
      </c>
      <c r="T424" s="6">
        <v>145.44</v>
      </c>
    </row>
    <row r="425" spans="2:20" x14ac:dyDescent="0.35">
      <c r="B425" s="5" t="str">
        <v>ORD005424</v>
      </c>
      <c r="C425" s="5" t="str">
        <v>CUST01985</v>
      </c>
      <c r="D425" s="14">
        <v>45561</v>
      </c>
      <c r="E425" s="5" t="str">
        <v>Books</v>
      </c>
      <c r="F425" s="5" t="str">
        <v>Fiction Novel</v>
      </c>
      <c r="G425" s="29">
        <v>1</v>
      </c>
      <c r="H425" s="5" t="str">
        <v>Valid Quantity</v>
      </c>
      <c r="I425" s="6" t="str">
        <v>$8.16</v>
      </c>
      <c r="J425" s="29">
        <v>0</v>
      </c>
      <c r="K425" s="5" t="str">
        <v>Net Banking</v>
      </c>
      <c r="L425" s="5" t="str">
        <v>Mumbai</v>
      </c>
      <c r="M425" s="5" t="str">
        <v>India</v>
      </c>
      <c r="N425" s="5" t="str">
        <v>Pending</v>
      </c>
      <c r="O425" s="31">
        <v>0</v>
      </c>
      <c r="P425" s="5" t="str">
        <v>Consistent</v>
      </c>
      <c r="Q425" s="5" t="str">
        <v>Not Rated</v>
      </c>
      <c r="R425" s="6">
        <v>8.16</v>
      </c>
      <c r="S425" s="6">
        <v>0</v>
      </c>
      <c r="T425" s="6">
        <v>8.16</v>
      </c>
    </row>
    <row r="426" spans="2:20" x14ac:dyDescent="0.35">
      <c r="B426" s="5" t="str">
        <v>ORD008348</v>
      </c>
      <c r="C426" s="5" t="str">
        <v>CUST01209</v>
      </c>
      <c r="D426" s="14">
        <v>45561</v>
      </c>
      <c r="E426" s="5" t="str">
        <v>Sports</v>
      </c>
      <c r="F426" s="5" t="str">
        <v>Dumbbell Set</v>
      </c>
      <c r="G426" s="29">
        <v>1</v>
      </c>
      <c r="H426" s="5" t="str">
        <v>Valid Quantity</v>
      </c>
      <c r="I426" s="6" t="str">
        <v>$45.28</v>
      </c>
      <c r="J426" s="29">
        <v>5</v>
      </c>
      <c r="K426" s="5" t="str">
        <v>Debit Card</v>
      </c>
      <c r="L426" s="5" t="str">
        <v>Toronto</v>
      </c>
      <c r="M426" s="5" t="str">
        <v>Canada</v>
      </c>
      <c r="N426" s="5" t="str">
        <v>Pending</v>
      </c>
      <c r="O426" s="31">
        <v>0</v>
      </c>
      <c r="P426" s="5" t="str">
        <v>Consistent</v>
      </c>
      <c r="Q426" s="5" t="str">
        <v>Not Rated</v>
      </c>
      <c r="R426" s="6">
        <v>45.28</v>
      </c>
      <c r="S426" s="6">
        <v>2.2640000000000002</v>
      </c>
      <c r="T426" s="6">
        <v>43.015999999999998</v>
      </c>
    </row>
    <row r="427" spans="2:20" x14ac:dyDescent="0.35">
      <c r="B427" s="5" t="str">
        <v>ORD008363</v>
      </c>
      <c r="C427" s="5" t="str">
        <v>CUST01305</v>
      </c>
      <c r="D427" s="14">
        <v>45561</v>
      </c>
      <c r="E427" s="5" t="str">
        <v>Grocery</v>
      </c>
      <c r="F427" s="5" t="str">
        <v>Green Tea Pack</v>
      </c>
      <c r="G427" s="29">
        <v>1</v>
      </c>
      <c r="H427" s="5" t="str">
        <v>Valid Quantity</v>
      </c>
      <c r="I427" s="6" t="str">
        <v>$26.81</v>
      </c>
      <c r="J427" s="29">
        <v>0</v>
      </c>
      <c r="K427" s="5" t="str">
        <v>Credit Card</v>
      </c>
      <c r="L427" s="5" t="str">
        <v>Toronto</v>
      </c>
      <c r="M427" s="5" t="str">
        <v>Canada</v>
      </c>
      <c r="N427" s="5" t="str">
        <v>Pending</v>
      </c>
      <c r="O427" s="31">
        <v>0</v>
      </c>
      <c r="P427" s="5" t="str">
        <v>Consistent</v>
      </c>
      <c r="Q427" s="5" t="str">
        <v>Not Rated</v>
      </c>
      <c r="R427" s="6">
        <v>26.81</v>
      </c>
      <c r="S427" s="6">
        <v>0</v>
      </c>
      <c r="T427" s="6">
        <v>26.81</v>
      </c>
    </row>
    <row r="428" spans="2:20" x14ac:dyDescent="0.35">
      <c r="B428" s="5" t="str">
        <v>ORD003127</v>
      </c>
      <c r="C428" s="5" t="str">
        <v>CUST01941</v>
      </c>
      <c r="D428" s="14">
        <v>45562</v>
      </c>
      <c r="E428" s="5" t="str">
        <v>Fashion</v>
      </c>
      <c r="F428" s="5" t="str">
        <v>Running Shoes</v>
      </c>
      <c r="G428" s="29">
        <v>3</v>
      </c>
      <c r="H428" s="5" t="str">
        <v>Valid Quantity</v>
      </c>
      <c r="I428" s="6" t="str">
        <v>$113.61</v>
      </c>
      <c r="J428" s="29">
        <v>10</v>
      </c>
      <c r="K428" s="5" t="str">
        <v>Net Banking</v>
      </c>
      <c r="L428" s="5" t="str">
        <v>Los Angeles</v>
      </c>
      <c r="M428" s="5" t="str">
        <v>USA</v>
      </c>
      <c r="N428" s="5" t="str">
        <v>Pending</v>
      </c>
      <c r="O428" s="31">
        <v>0</v>
      </c>
      <c r="P428" s="5" t="str">
        <v>Consistent</v>
      </c>
      <c r="Q428" s="5" t="str">
        <v>Not Rated</v>
      </c>
      <c r="R428" s="6">
        <v>340.83</v>
      </c>
      <c r="S428" s="6">
        <v>34.082999999999998</v>
      </c>
      <c r="T428" s="6">
        <v>306.74699999999996</v>
      </c>
    </row>
    <row r="429" spans="2:20" x14ac:dyDescent="0.35">
      <c r="B429" s="5" t="str">
        <v>ORD008918</v>
      </c>
      <c r="C429" s="5" t="str">
        <v>CUST02285</v>
      </c>
      <c r="D429" s="14">
        <v>45562</v>
      </c>
      <c r="E429" s="5" t="str">
        <v>Home &amp; Kitchen</v>
      </c>
      <c r="F429" s="5" t="str">
        <v>LED Desk Lamp</v>
      </c>
      <c r="G429" s="29">
        <v>1</v>
      </c>
      <c r="H429" s="5" t="str">
        <v>Valid Quantity</v>
      </c>
      <c r="I429" s="6" t="str">
        <v>$160.89</v>
      </c>
      <c r="J429" s="29">
        <v>20</v>
      </c>
      <c r="K429" s="5" t="str">
        <v>Credit Card</v>
      </c>
      <c r="L429" s="5" t="str">
        <v>Brisbane</v>
      </c>
      <c r="M429" s="5" t="str">
        <v>Australia</v>
      </c>
      <c r="N429" s="5" t="str">
        <v>Pending</v>
      </c>
      <c r="O429" s="31">
        <v>0</v>
      </c>
      <c r="P429" s="5" t="str">
        <v>Consistent</v>
      </c>
      <c r="Q429" s="5" t="str">
        <v>Not Rated</v>
      </c>
      <c r="R429" s="6">
        <v>160.88999999999999</v>
      </c>
      <c r="S429" s="6">
        <v>32.177999999999997</v>
      </c>
      <c r="T429" s="6">
        <v>128.71199999999999</v>
      </c>
    </row>
    <row r="430" spans="2:20" x14ac:dyDescent="0.35">
      <c r="B430" s="5" t="str">
        <v>ORD005960</v>
      </c>
      <c r="C430" s="5" t="str">
        <v>CUST02543</v>
      </c>
      <c r="D430" s="14">
        <v>45562</v>
      </c>
      <c r="E430" s="5" t="str">
        <v>Books</v>
      </c>
      <c r="F430" s="5" t="str">
        <v>Self-Help Book</v>
      </c>
      <c r="G430" s="29">
        <v>2</v>
      </c>
      <c r="H430" s="5" t="str">
        <v>Valid Quantity</v>
      </c>
      <c r="I430" s="6" t="str">
        <v>$31.98</v>
      </c>
      <c r="J430" s="29">
        <v>5</v>
      </c>
      <c r="K430" s="5" t="str">
        <v>Net Banking</v>
      </c>
      <c r="L430" s="5" t="str">
        <v>Unknown</v>
      </c>
      <c r="M430" s="5" t="str">
        <v>UAE</v>
      </c>
      <c r="N430" s="5" t="str">
        <v>Pending</v>
      </c>
      <c r="O430" s="31">
        <v>0</v>
      </c>
      <c r="P430" s="5" t="str">
        <v>Consistent</v>
      </c>
      <c r="Q430" s="5" t="str">
        <v>Not Rated</v>
      </c>
      <c r="R430" s="6">
        <v>63.96</v>
      </c>
      <c r="S430" s="6">
        <v>3.198</v>
      </c>
      <c r="T430" s="6">
        <v>60.762</v>
      </c>
    </row>
    <row r="431" spans="2:20" x14ac:dyDescent="0.35">
      <c r="B431" s="5" t="str">
        <v>ORD005547</v>
      </c>
      <c r="C431" s="5" t="str">
        <v>CUST02309</v>
      </c>
      <c r="D431" s="14">
        <v>45562</v>
      </c>
      <c r="E431" s="5" t="str">
        <v>Beauty</v>
      </c>
      <c r="F431" s="5" t="str">
        <v>Hair Dryer</v>
      </c>
      <c r="G431" s="29">
        <v>1</v>
      </c>
      <c r="H431" s="5" t="str">
        <v>Valid Quantity</v>
      </c>
      <c r="I431" s="6" t="str">
        <v>$19.68</v>
      </c>
      <c r="J431" s="29">
        <v>0</v>
      </c>
      <c r="K431" s="5" t="str">
        <v>Debit Card</v>
      </c>
      <c r="L431" s="5" t="str">
        <v>Toronto</v>
      </c>
      <c r="M431" s="5" t="str">
        <v>Canada</v>
      </c>
      <c r="N431" s="5" t="str">
        <v>Pending</v>
      </c>
      <c r="O431" s="31">
        <v>0</v>
      </c>
      <c r="P431" s="5" t="str">
        <v>Consistent</v>
      </c>
      <c r="Q431" s="5" t="str">
        <v>Not Rated</v>
      </c>
      <c r="R431" s="6">
        <v>19.68</v>
      </c>
      <c r="S431" s="6">
        <v>0</v>
      </c>
      <c r="T431" s="6">
        <v>19.68</v>
      </c>
    </row>
    <row r="432" spans="2:20" x14ac:dyDescent="0.35">
      <c r="B432" s="5" t="str">
        <v>ORD002894</v>
      </c>
      <c r="C432" s="5" t="str">
        <v>CUST02025</v>
      </c>
      <c r="D432" s="14">
        <v>45562</v>
      </c>
      <c r="E432" s="5" t="str">
        <v>Grocery</v>
      </c>
      <c r="F432" s="5" t="str">
        <v>Almonds 500g</v>
      </c>
      <c r="G432" s="29">
        <v>2</v>
      </c>
      <c r="H432" s="5" t="str">
        <v>Valid Quantity</v>
      </c>
      <c r="I432" s="6" t="str">
        <v>$15.75</v>
      </c>
      <c r="J432" s="29">
        <v>0</v>
      </c>
      <c r="K432" s="5" t="str">
        <v>Debit Card</v>
      </c>
      <c r="L432" s="5" t="str">
        <v>Los Angeles</v>
      </c>
      <c r="M432" s="5" t="str">
        <v>USA</v>
      </c>
      <c r="N432" s="5" t="str">
        <v>Pending</v>
      </c>
      <c r="O432" s="31">
        <v>0</v>
      </c>
      <c r="P432" s="5" t="str">
        <v>Consistent</v>
      </c>
      <c r="Q432" s="5" t="str">
        <v>Not Rated</v>
      </c>
      <c r="R432" s="6">
        <v>31.5</v>
      </c>
      <c r="S432" s="6">
        <v>0</v>
      </c>
      <c r="T432" s="6">
        <v>31.5</v>
      </c>
    </row>
    <row r="433" spans="2:20" x14ac:dyDescent="0.35">
      <c r="B433" s="5" t="str">
        <v>ORD000394</v>
      </c>
      <c r="C433" s="5" t="str">
        <v>CUST01374</v>
      </c>
      <c r="D433" s="14">
        <v>45563</v>
      </c>
      <c r="E433" s="5" t="str">
        <v>Fashion</v>
      </c>
      <c r="F433" s="5" t="str">
        <v>Backpack</v>
      </c>
      <c r="G433" s="29">
        <v>1</v>
      </c>
      <c r="H433" s="5" t="str">
        <v>Valid Quantity</v>
      </c>
      <c r="I433" s="6" t="str">
        <v>$104.71</v>
      </c>
      <c r="J433" s="29">
        <v>0</v>
      </c>
      <c r="K433" s="5" t="str">
        <v>UPI</v>
      </c>
      <c r="L433" s="5" t="str">
        <v>Vancouver</v>
      </c>
      <c r="M433" s="5" t="str">
        <v>Canada</v>
      </c>
      <c r="N433" s="5" t="str">
        <v>Pending</v>
      </c>
      <c r="O433" s="31">
        <v>0</v>
      </c>
      <c r="P433" s="5" t="str">
        <v>Consistent</v>
      </c>
      <c r="Q433" s="5" t="str">
        <v>Not Rated</v>
      </c>
      <c r="R433" s="6">
        <v>104.71</v>
      </c>
      <c r="S433" s="6">
        <v>0</v>
      </c>
      <c r="T433" s="6">
        <v>104.71</v>
      </c>
    </row>
    <row r="434" spans="2:20" x14ac:dyDescent="0.35">
      <c r="B434" s="5" t="str">
        <v>ORD002425</v>
      </c>
      <c r="C434" s="5" t="str">
        <v>CUST02548</v>
      </c>
      <c r="D434" s="14">
        <v>45563</v>
      </c>
      <c r="E434" s="5" t="str">
        <v>Toys</v>
      </c>
      <c r="F434" s="5" t="str">
        <v>Building Blocks Set</v>
      </c>
      <c r="G434" s="29">
        <v>2</v>
      </c>
      <c r="H434" s="5" t="str">
        <v>Valid Quantity</v>
      </c>
      <c r="I434" s="6" t="str">
        <v>$8.67</v>
      </c>
      <c r="J434" s="29">
        <v>10</v>
      </c>
      <c r="K434" s="5" t="str">
        <v>Net Banking</v>
      </c>
      <c r="L434" s="5" t="str">
        <v>Abu Dhabi</v>
      </c>
      <c r="M434" s="5" t="str">
        <v>UAE</v>
      </c>
      <c r="N434" s="5" t="str">
        <v>Pending</v>
      </c>
      <c r="O434" s="31">
        <v>0</v>
      </c>
      <c r="P434" s="5" t="str">
        <v>Consistent</v>
      </c>
      <c r="Q434" s="5" t="str">
        <v>Not Rated</v>
      </c>
      <c r="R434" s="6">
        <v>17.34</v>
      </c>
      <c r="S434" s="6">
        <v>1.734</v>
      </c>
      <c r="T434" s="6">
        <v>15.606</v>
      </c>
    </row>
    <row r="435" spans="2:20" x14ac:dyDescent="0.35">
      <c r="B435" s="5" t="str">
        <v>ORD008193</v>
      </c>
      <c r="C435" s="5" t="str">
        <v>CUST02436</v>
      </c>
      <c r="D435" s="14">
        <v>45564</v>
      </c>
      <c r="E435" s="5" t="str">
        <v>Beauty</v>
      </c>
      <c r="F435" s="5" t="str">
        <v>Perfume</v>
      </c>
      <c r="G435" s="29">
        <v>3</v>
      </c>
      <c r="H435" s="5" t="str">
        <v>Valid Quantity</v>
      </c>
      <c r="I435" s="6" t="str">
        <v>$11.82</v>
      </c>
      <c r="J435" s="29">
        <v>10</v>
      </c>
      <c r="K435" s="5" t="str">
        <v>Debit Card</v>
      </c>
      <c r="L435" s="5" t="str">
        <v>Abu Dhabi</v>
      </c>
      <c r="M435" s="5" t="str">
        <v>UAE</v>
      </c>
      <c r="N435" s="5" t="str">
        <v>Pending</v>
      </c>
      <c r="O435" s="31">
        <v>0</v>
      </c>
      <c r="P435" s="5" t="str">
        <v>Consistent</v>
      </c>
      <c r="Q435" s="5" t="str">
        <v>Not Rated</v>
      </c>
      <c r="R435" s="6">
        <v>35.46</v>
      </c>
      <c r="S435" s="6">
        <v>3.5460000000000003</v>
      </c>
      <c r="T435" s="6">
        <v>31.914000000000001</v>
      </c>
    </row>
    <row r="436" spans="2:20" x14ac:dyDescent="0.35">
      <c r="B436" s="5" t="str">
        <v>ORD003054</v>
      </c>
      <c r="C436" s="5" t="str">
        <v>CUST02151</v>
      </c>
      <c r="D436" s="14">
        <v>45566</v>
      </c>
      <c r="E436" s="5" t="str">
        <v>Sports</v>
      </c>
      <c r="F436" s="5" t="str">
        <v>Yoga Mat</v>
      </c>
      <c r="G436" s="29">
        <v>1</v>
      </c>
      <c r="H436" s="5" t="str">
        <v>Valid Quantity</v>
      </c>
      <c r="I436" s="6" t="str">
        <v>$51.14</v>
      </c>
      <c r="J436" s="29">
        <v>5</v>
      </c>
      <c r="K436" s="5" t="str">
        <v>Credit Card</v>
      </c>
      <c r="L436" s="5" t="str">
        <v>Houston</v>
      </c>
      <c r="M436" s="5" t="str">
        <v>USA</v>
      </c>
      <c r="N436" s="5" t="str">
        <v>Pending</v>
      </c>
      <c r="O436" s="31">
        <v>0</v>
      </c>
      <c r="P436" s="5" t="str">
        <v>Consistent</v>
      </c>
      <c r="Q436" s="5" t="str">
        <v>Not Rated</v>
      </c>
      <c r="R436" s="6">
        <v>51.14</v>
      </c>
      <c r="S436" s="6">
        <v>2.5569999999999999</v>
      </c>
      <c r="T436" s="6">
        <v>48.582999999999998</v>
      </c>
    </row>
    <row r="437" spans="2:20" x14ac:dyDescent="0.35">
      <c r="B437" s="5" t="str">
        <v>ORD005219</v>
      </c>
      <c r="C437" s="5" t="str">
        <v>CUST00551</v>
      </c>
      <c r="D437" s="14">
        <v>45566</v>
      </c>
      <c r="E437" s="5" t="str">
        <v>Home &amp; Kitchen</v>
      </c>
      <c r="F437" s="5" t="str">
        <v>LED Desk Lamp</v>
      </c>
      <c r="G437" s="29">
        <v>2</v>
      </c>
      <c r="H437" s="5" t="str">
        <v>Valid Quantity</v>
      </c>
      <c r="I437" s="6" t="str">
        <v>$46.97</v>
      </c>
      <c r="J437" s="29">
        <v>5</v>
      </c>
      <c r="K437" s="5" t="str">
        <v>Net Banking</v>
      </c>
      <c r="L437" s="5" t="str">
        <v>Bengaluru</v>
      </c>
      <c r="M437" s="5" t="str">
        <v>India</v>
      </c>
      <c r="N437" s="5" t="str">
        <v>Pending</v>
      </c>
      <c r="O437" s="31">
        <v>0</v>
      </c>
      <c r="P437" s="5" t="str">
        <v>Consistent</v>
      </c>
      <c r="Q437" s="5" t="str">
        <v>Not Rated</v>
      </c>
      <c r="R437" s="6">
        <v>93.94</v>
      </c>
      <c r="S437" s="6">
        <v>4.6970000000000001</v>
      </c>
      <c r="T437" s="6">
        <v>89.242999999999995</v>
      </c>
    </row>
    <row r="438" spans="2:20" x14ac:dyDescent="0.35">
      <c r="B438" s="5" t="str">
        <v>ORD007842</v>
      </c>
      <c r="C438" s="5" t="str">
        <v>CUST00845</v>
      </c>
      <c r="D438" s="14">
        <v>45566</v>
      </c>
      <c r="E438" s="5" t="str">
        <v>Home &amp; Kitchen</v>
      </c>
      <c r="F438" s="5" t="str">
        <v>Storage Organizer</v>
      </c>
      <c r="G438" s="29">
        <v>2</v>
      </c>
      <c r="H438" s="5" t="str">
        <v>Valid Quantity</v>
      </c>
      <c r="I438" s="6" t="str">
        <v>$117.61</v>
      </c>
      <c r="J438" s="29">
        <v>10</v>
      </c>
      <c r="K438" s="5" t="str">
        <v>Cash on Delivery</v>
      </c>
      <c r="L438" s="5" t="str">
        <v>Manchester</v>
      </c>
      <c r="M438" s="5" t="str">
        <v>UK</v>
      </c>
      <c r="N438" s="5" t="str">
        <v>Pending</v>
      </c>
      <c r="O438" s="31">
        <v>0</v>
      </c>
      <c r="P438" s="5" t="str">
        <v>Consistent</v>
      </c>
      <c r="Q438" s="5" t="str">
        <v>Not Rated</v>
      </c>
      <c r="R438" s="6">
        <v>235.22</v>
      </c>
      <c r="S438" s="6">
        <v>23.521999999999998</v>
      </c>
      <c r="T438" s="6">
        <v>211.69800000000001</v>
      </c>
    </row>
    <row r="439" spans="2:20" x14ac:dyDescent="0.35">
      <c r="B439" s="5" t="str">
        <v>ORD009266</v>
      </c>
      <c r="C439" s="5" t="str">
        <v>CUST00934</v>
      </c>
      <c r="D439" s="14">
        <v>45566</v>
      </c>
      <c r="E439" s="5" t="str">
        <v>Grocery</v>
      </c>
      <c r="F439" s="5" t="str">
        <v>Basmati Rice 5kg</v>
      </c>
      <c r="G439" s="29">
        <v>1</v>
      </c>
      <c r="H439" s="5" t="str">
        <v>Valid Quantity</v>
      </c>
      <c r="I439" s="6" t="str">
        <v>$10.48</v>
      </c>
      <c r="J439" s="29">
        <v>20</v>
      </c>
      <c r="K439" s="5" t="str">
        <v>Credit Card</v>
      </c>
      <c r="L439" s="5" t="str">
        <v>Houston</v>
      </c>
      <c r="M439" s="5" t="str">
        <v>USA</v>
      </c>
      <c r="N439" s="5" t="str">
        <v>Pending</v>
      </c>
      <c r="O439" s="31">
        <v>0</v>
      </c>
      <c r="P439" s="5" t="str">
        <v>Consistent</v>
      </c>
      <c r="Q439" s="5" t="str">
        <v>Not Rated</v>
      </c>
      <c r="R439" s="6">
        <v>10.48</v>
      </c>
      <c r="S439" s="6">
        <v>2.0960000000000001</v>
      </c>
      <c r="T439" s="6">
        <v>8.3840000000000003</v>
      </c>
    </row>
    <row r="440" spans="2:20" x14ac:dyDescent="0.35">
      <c r="B440" s="5" t="str">
        <v>ORD000622</v>
      </c>
      <c r="C440" s="5" t="str">
        <v>CUST02801</v>
      </c>
      <c r="D440" s="14">
        <v>45567</v>
      </c>
      <c r="E440" s="5" t="str">
        <v>Books</v>
      </c>
      <c r="F440" s="5" t="str">
        <v>Cookbook</v>
      </c>
      <c r="G440" s="29">
        <v>1</v>
      </c>
      <c r="H440" s="5" t="str">
        <v>Valid Quantity</v>
      </c>
      <c r="I440" s="6" t="str">
        <v>$35.07</v>
      </c>
      <c r="J440" s="29">
        <v>0</v>
      </c>
      <c r="K440" s="5" t="str">
        <v>Net Banking</v>
      </c>
      <c r="L440" s="5" t="str">
        <v>Chicago</v>
      </c>
      <c r="M440" s="5" t="str">
        <v>USA</v>
      </c>
      <c r="N440" s="5" t="str">
        <v>Pending</v>
      </c>
      <c r="O440" s="31">
        <v>0</v>
      </c>
      <c r="P440" s="5" t="str">
        <v>Consistent</v>
      </c>
      <c r="Q440" s="5" t="str">
        <v>Not Rated</v>
      </c>
      <c r="R440" s="6">
        <v>35.07</v>
      </c>
      <c r="S440" s="6">
        <v>0</v>
      </c>
      <c r="T440" s="6">
        <v>35.07</v>
      </c>
    </row>
    <row r="441" spans="2:20" x14ac:dyDescent="0.35">
      <c r="B441" s="5" t="str">
        <v>ORD010096</v>
      </c>
      <c r="C441" s="5" t="str">
        <v>CUST01886</v>
      </c>
      <c r="D441" s="14">
        <v>45567</v>
      </c>
      <c r="E441" s="5" t="str">
        <v>Electronics</v>
      </c>
      <c r="F441" s="5" t="str">
        <v>Wireless Earbuds</v>
      </c>
      <c r="G441" s="29">
        <v>1</v>
      </c>
      <c r="H441" s="5" t="str">
        <v>Valid Quantity</v>
      </c>
      <c r="I441" s="6" t="str">
        <v>$140.12</v>
      </c>
      <c r="J441" s="29">
        <v>0</v>
      </c>
      <c r="K441" s="5" t="str">
        <v>Debit Card</v>
      </c>
      <c r="L441" s="5" t="str">
        <v>Birmingham</v>
      </c>
      <c r="M441" s="5" t="str">
        <v>UK</v>
      </c>
      <c r="N441" s="5" t="str">
        <v>Pending</v>
      </c>
      <c r="O441" s="31">
        <v>0</v>
      </c>
      <c r="P441" s="5" t="str">
        <v>Consistent</v>
      </c>
      <c r="Q441" s="5" t="str">
        <v>Not Rated</v>
      </c>
      <c r="R441" s="6">
        <v>140.12</v>
      </c>
      <c r="S441" s="6">
        <v>0</v>
      </c>
      <c r="T441" s="6">
        <v>140.12</v>
      </c>
    </row>
    <row r="442" spans="2:20" x14ac:dyDescent="0.35">
      <c r="B442" s="5" t="str">
        <v>ORD004469</v>
      </c>
      <c r="C442" s="5" t="str">
        <v>CUST02275</v>
      </c>
      <c r="D442" s="14">
        <v>45568</v>
      </c>
      <c r="E442" s="5" t="str">
        <v>Home &amp; Kitchen</v>
      </c>
      <c r="F442" s="5" t="str">
        <v>LED Desk Lamp</v>
      </c>
      <c r="G442" s="29">
        <v>4</v>
      </c>
      <c r="H442" s="5" t="str">
        <v>Valid Quantity</v>
      </c>
      <c r="I442" s="6" t="str">
        <v>$10.52</v>
      </c>
      <c r="J442" s="29">
        <v>0</v>
      </c>
      <c r="K442" s="5" t="str">
        <v>Net Banking</v>
      </c>
      <c r="L442" s="5" t="str">
        <v>Unknown</v>
      </c>
      <c r="M442" s="5" t="str">
        <v>UAE</v>
      </c>
      <c r="N442" s="5" t="str">
        <v>Pending</v>
      </c>
      <c r="O442" s="31">
        <v>0</v>
      </c>
      <c r="P442" s="5" t="str">
        <v>Consistent</v>
      </c>
      <c r="Q442" s="5" t="str">
        <v>Not Rated</v>
      </c>
      <c r="R442" s="6">
        <v>42.08</v>
      </c>
      <c r="S442" s="6">
        <v>0</v>
      </c>
      <c r="T442" s="6">
        <v>42.08</v>
      </c>
    </row>
    <row r="443" spans="2:20" x14ac:dyDescent="0.35">
      <c r="B443" s="5" t="str">
        <v>ORD007863</v>
      </c>
      <c r="C443" s="5" t="str">
        <v>CUST02125</v>
      </c>
      <c r="D443" s="14">
        <v>45568</v>
      </c>
      <c r="E443" s="5" t="str">
        <v>Toys</v>
      </c>
      <c r="F443" s="5" t="str">
        <v>Building Blocks Set</v>
      </c>
      <c r="G443" s="29">
        <v>1</v>
      </c>
      <c r="H443" s="5" t="str">
        <v>Valid Quantity</v>
      </c>
      <c r="I443" s="6" t="str">
        <v>$35.82</v>
      </c>
      <c r="J443" s="29">
        <v>0</v>
      </c>
      <c r="K443" s="5" t="str">
        <v>UPI</v>
      </c>
      <c r="L443" s="5" t="str">
        <v>Montreal</v>
      </c>
      <c r="M443" s="5" t="str">
        <v>Canada</v>
      </c>
      <c r="N443" s="5" t="str">
        <v>Pending</v>
      </c>
      <c r="O443" s="31">
        <v>0</v>
      </c>
      <c r="P443" s="5" t="str">
        <v>Consistent</v>
      </c>
      <c r="Q443" s="5" t="str">
        <v>Not Rated</v>
      </c>
      <c r="R443" s="6">
        <v>35.82</v>
      </c>
      <c r="S443" s="6">
        <v>0</v>
      </c>
      <c r="T443" s="6">
        <v>35.82</v>
      </c>
    </row>
    <row r="444" spans="2:20" x14ac:dyDescent="0.35">
      <c r="B444" s="5" t="str">
        <v>ORD011176</v>
      </c>
      <c r="C444" s="5" t="str">
        <v>CUST00964</v>
      </c>
      <c r="D444" s="14">
        <v>45568</v>
      </c>
      <c r="E444" s="5" t="str">
        <v>Home &amp; Kitchen</v>
      </c>
      <c r="F444" s="5" t="str">
        <v>LED Desk Lamp</v>
      </c>
      <c r="G444" s="29">
        <v>3</v>
      </c>
      <c r="H444" s="5" t="str">
        <v>Valid Quantity</v>
      </c>
      <c r="I444" s="6" t="str">
        <v>$80.40</v>
      </c>
      <c r="J444" s="29">
        <v>10</v>
      </c>
      <c r="K444" s="5" t="str">
        <v>PayPal</v>
      </c>
      <c r="L444" s="5" t="str">
        <v>Unknown</v>
      </c>
      <c r="M444" s="5" t="str">
        <v>UAE</v>
      </c>
      <c r="N444" s="5" t="str">
        <v>Pending</v>
      </c>
      <c r="O444" s="31">
        <v>0</v>
      </c>
      <c r="P444" s="5" t="str">
        <v>Consistent</v>
      </c>
      <c r="Q444" s="5" t="str">
        <v>Not Rated</v>
      </c>
      <c r="R444" s="6">
        <v>241.20000000000002</v>
      </c>
      <c r="S444" s="6">
        <v>24.12</v>
      </c>
      <c r="T444" s="6">
        <v>217.08</v>
      </c>
    </row>
    <row r="445" spans="2:20" x14ac:dyDescent="0.35">
      <c r="B445" s="5" t="str">
        <v>ORD000065</v>
      </c>
      <c r="C445" s="5" t="str">
        <v>CUST00929</v>
      </c>
      <c r="D445" s="14">
        <v>45568</v>
      </c>
      <c r="E445" s="5" t="str">
        <v>Toys</v>
      </c>
      <c r="F445" s="5" t="str">
        <v>Building Blocks Set</v>
      </c>
      <c r="G445" s="29">
        <v>2</v>
      </c>
      <c r="H445" s="5" t="str">
        <v>Valid Quantity</v>
      </c>
      <c r="I445" s="6" t="str">
        <v>$27.50</v>
      </c>
      <c r="J445" s="29">
        <v>5</v>
      </c>
      <c r="K445" s="5" t="str">
        <v>Net Banking</v>
      </c>
      <c r="L445" s="5" t="str">
        <v>Hyderabad</v>
      </c>
      <c r="M445" s="5" t="str">
        <v>India</v>
      </c>
      <c r="N445" s="5" t="str">
        <v>Pending</v>
      </c>
      <c r="O445" s="31">
        <v>0</v>
      </c>
      <c r="P445" s="5" t="str">
        <v>Consistent</v>
      </c>
      <c r="Q445" s="5" t="str">
        <v>Not Rated</v>
      </c>
      <c r="R445" s="6">
        <v>55</v>
      </c>
      <c r="S445" s="6">
        <v>2.75</v>
      </c>
      <c r="T445" s="6">
        <v>52.25</v>
      </c>
    </row>
    <row r="446" spans="2:20" x14ac:dyDescent="0.35">
      <c r="B446" s="5" t="str">
        <v>ORD005404</v>
      </c>
      <c r="C446" s="5" t="str">
        <v>CUST01682</v>
      </c>
      <c r="D446" s="14">
        <v>45568</v>
      </c>
      <c r="E446" s="5" t="str">
        <v>Sports</v>
      </c>
      <c r="F446" s="5" t="str">
        <v>Yoga Mat</v>
      </c>
      <c r="G446" s="29">
        <v>3</v>
      </c>
      <c r="H446" s="5" t="str">
        <v>Valid Quantity</v>
      </c>
      <c r="I446" s="6" t="str">
        <v>$10.27</v>
      </c>
      <c r="J446" s="29">
        <v>10</v>
      </c>
      <c r="K446" s="5" t="str">
        <v>Net Banking</v>
      </c>
      <c r="L446" s="5" t="str">
        <v>Melbourne</v>
      </c>
      <c r="M446" s="5" t="str">
        <v>Australia</v>
      </c>
      <c r="N446" s="5" t="str">
        <v>Pending</v>
      </c>
      <c r="O446" s="31">
        <v>0</v>
      </c>
      <c r="P446" s="5" t="str">
        <v>Consistent</v>
      </c>
      <c r="Q446" s="5" t="str">
        <v>Not Rated</v>
      </c>
      <c r="R446" s="6">
        <v>30.81</v>
      </c>
      <c r="S446" s="6">
        <v>3.0809999999999995</v>
      </c>
      <c r="T446" s="6">
        <v>27.728999999999999</v>
      </c>
    </row>
    <row r="447" spans="2:20" x14ac:dyDescent="0.35">
      <c r="B447" s="5" t="str">
        <v>ORD004488</v>
      </c>
      <c r="C447" s="5" t="str">
        <v>CUST00029</v>
      </c>
      <c r="D447" s="14">
        <v>45569</v>
      </c>
      <c r="E447" s="5" t="str">
        <v>Books</v>
      </c>
      <c r="F447" s="5" t="str">
        <v>Cookbook</v>
      </c>
      <c r="G447" s="29">
        <v>3</v>
      </c>
      <c r="H447" s="5" t="str">
        <v>Valid Quantity</v>
      </c>
      <c r="I447" s="6" t="str">
        <v>$30.86</v>
      </c>
      <c r="J447" s="29">
        <v>5</v>
      </c>
      <c r="K447" s="5" t="str">
        <v>Net Banking</v>
      </c>
      <c r="L447" s="5" t="str">
        <v>Berlin</v>
      </c>
      <c r="M447" s="5" t="str">
        <v>Germany</v>
      </c>
      <c r="N447" s="5" t="str">
        <v>Pending</v>
      </c>
      <c r="O447" s="31">
        <v>0</v>
      </c>
      <c r="P447" s="5" t="str">
        <v>Consistent</v>
      </c>
      <c r="Q447" s="5" t="str">
        <v>Not Rated</v>
      </c>
      <c r="R447" s="6">
        <v>92.58</v>
      </c>
      <c r="S447" s="6">
        <v>4.6289999999999996</v>
      </c>
      <c r="T447" s="6">
        <v>87.950999999999993</v>
      </c>
    </row>
    <row r="448" spans="2:20" x14ac:dyDescent="0.35">
      <c r="B448" s="5" t="str">
        <v>ORD011196</v>
      </c>
      <c r="C448" s="5" t="str">
        <v>CUST01707</v>
      </c>
      <c r="D448" s="14">
        <v>45570</v>
      </c>
      <c r="E448" s="5" t="str">
        <v>Sports</v>
      </c>
      <c r="F448" s="5" t="str">
        <v>Dumbbell Set</v>
      </c>
      <c r="G448" s="29">
        <v>2</v>
      </c>
      <c r="H448" s="5" t="str">
        <v>Valid Quantity</v>
      </c>
      <c r="I448" s="6" t="str">
        <v>$78.44</v>
      </c>
      <c r="J448" s="29">
        <v>15</v>
      </c>
      <c r="K448" s="5" t="str">
        <v>Credit Card</v>
      </c>
      <c r="L448" s="5" t="str">
        <v>Dubai</v>
      </c>
      <c r="M448" s="5" t="str">
        <v>UAE</v>
      </c>
      <c r="N448" s="5" t="str">
        <v>Pending</v>
      </c>
      <c r="O448" s="31">
        <v>0</v>
      </c>
      <c r="P448" s="5" t="str">
        <v>Consistent</v>
      </c>
      <c r="Q448" s="5" t="str">
        <v>Not Rated</v>
      </c>
      <c r="R448" s="6">
        <v>156.88</v>
      </c>
      <c r="S448" s="6">
        <v>23.531999999999996</v>
      </c>
      <c r="T448" s="6">
        <v>133.34800000000001</v>
      </c>
    </row>
    <row r="449" spans="2:20" x14ac:dyDescent="0.35">
      <c r="B449" s="5" t="str">
        <v>ORD010697</v>
      </c>
      <c r="C449" s="5" t="str">
        <v>CUST00719</v>
      </c>
      <c r="D449" s="14">
        <v>45570</v>
      </c>
      <c r="E449" s="5" t="str">
        <v>Beauty</v>
      </c>
      <c r="F449" s="5" t="str">
        <v>Lipstick</v>
      </c>
      <c r="G449" s="29">
        <v>1</v>
      </c>
      <c r="H449" s="5" t="str">
        <v>Valid Quantity</v>
      </c>
      <c r="I449" s="6" t="str">
        <v>$51.20</v>
      </c>
      <c r="J449" s="29">
        <v>0</v>
      </c>
      <c r="K449" s="5" t="str">
        <v>PayPal</v>
      </c>
      <c r="L449" s="5" t="str">
        <v>Brisbane</v>
      </c>
      <c r="M449" s="5" t="str">
        <v>Australia</v>
      </c>
      <c r="N449" s="5" t="str">
        <v>Pending</v>
      </c>
      <c r="O449" s="31">
        <v>0</v>
      </c>
      <c r="P449" s="5" t="str">
        <v>Consistent</v>
      </c>
      <c r="Q449" s="5" t="str">
        <v>Not Rated</v>
      </c>
      <c r="R449" s="6">
        <v>51.2</v>
      </c>
      <c r="S449" s="6">
        <v>0</v>
      </c>
      <c r="T449" s="6">
        <v>51.2</v>
      </c>
    </row>
    <row r="450" spans="2:20" x14ac:dyDescent="0.35">
      <c r="B450" s="5" t="str">
        <v>ORD009489</v>
      </c>
      <c r="C450" s="5" t="str">
        <v>CUST00190</v>
      </c>
      <c r="D450" s="14">
        <v>45570</v>
      </c>
      <c r="E450" s="5" t="str">
        <v>Books</v>
      </c>
      <c r="F450" s="5" t="str">
        <v>Fiction Novel</v>
      </c>
      <c r="G450" s="29">
        <v>1</v>
      </c>
      <c r="H450" s="5" t="str">
        <v>Valid Quantity</v>
      </c>
      <c r="I450" s="6" t="str">
        <v>$17.63</v>
      </c>
      <c r="J450" s="29">
        <v>5</v>
      </c>
      <c r="K450" s="5" t="str">
        <v>Net Banking</v>
      </c>
      <c r="L450" s="5" t="str">
        <v>Hyderabad</v>
      </c>
      <c r="M450" s="5" t="str">
        <v>India</v>
      </c>
      <c r="N450" s="5" t="str">
        <v>Pending</v>
      </c>
      <c r="O450" s="31">
        <v>0</v>
      </c>
      <c r="P450" s="5" t="str">
        <v>Consistent</v>
      </c>
      <c r="Q450" s="5" t="str">
        <v>Not Rated</v>
      </c>
      <c r="R450" s="6">
        <v>17.63</v>
      </c>
      <c r="S450" s="6">
        <v>0.88149999999999995</v>
      </c>
      <c r="T450" s="6">
        <v>16.7485</v>
      </c>
    </row>
    <row r="451" spans="2:20" x14ac:dyDescent="0.35">
      <c r="B451" s="5" t="str">
        <v>ORD007239</v>
      </c>
      <c r="C451" s="5" t="str">
        <v>CUST01516</v>
      </c>
      <c r="D451" s="14">
        <v>45571</v>
      </c>
      <c r="E451" s="5" t="str">
        <v>Fashion</v>
      </c>
      <c r="F451" s="5" t="str">
        <v>Sunglasses</v>
      </c>
      <c r="G451" s="29">
        <v>3</v>
      </c>
      <c r="H451" s="5" t="str">
        <v>Valid Quantity</v>
      </c>
      <c r="I451" s="6" t="str">
        <v>$60.56</v>
      </c>
      <c r="J451" s="29">
        <v>0</v>
      </c>
      <c r="K451" s="5" t="str">
        <v>Cash on Delivery</v>
      </c>
      <c r="L451" s="5" t="str">
        <v>Dubai</v>
      </c>
      <c r="M451" s="5" t="str">
        <v>UAE</v>
      </c>
      <c r="N451" s="5" t="str">
        <v>Pending</v>
      </c>
      <c r="O451" s="31">
        <v>0</v>
      </c>
      <c r="P451" s="5" t="str">
        <v>Consistent</v>
      </c>
      <c r="Q451" s="5" t="str">
        <v>Not Rated</v>
      </c>
      <c r="R451" s="6">
        <v>181.68</v>
      </c>
      <c r="S451" s="6">
        <v>0</v>
      </c>
      <c r="T451" s="6">
        <v>181.68</v>
      </c>
    </row>
    <row r="452" spans="2:20" x14ac:dyDescent="0.35">
      <c r="B452" s="5" t="str">
        <v>ORD011191</v>
      </c>
      <c r="C452" s="5" t="str">
        <v>CUST00907</v>
      </c>
      <c r="D452" s="14">
        <v>45572</v>
      </c>
      <c r="E452" s="5" t="str">
        <v>Sports</v>
      </c>
      <c r="F452" s="5" t="str">
        <v>Football</v>
      </c>
      <c r="G452" s="29">
        <v>1</v>
      </c>
      <c r="H452" s="5" t="str">
        <v>Valid Quantity</v>
      </c>
      <c r="I452" s="6" t="str">
        <v>$31.28</v>
      </c>
      <c r="J452" s="29">
        <v>20</v>
      </c>
      <c r="K452" s="5" t="str">
        <v>Credit Card</v>
      </c>
      <c r="L452" s="5" t="str">
        <v>Munich</v>
      </c>
      <c r="M452" s="5" t="str">
        <v>Germany</v>
      </c>
      <c r="N452" s="5" t="str">
        <v>Pending</v>
      </c>
      <c r="O452" s="31">
        <v>0</v>
      </c>
      <c r="P452" s="5" t="str">
        <v>Consistent</v>
      </c>
      <c r="Q452" s="5" t="str">
        <v>Not Rated</v>
      </c>
      <c r="R452" s="6">
        <v>31.28</v>
      </c>
      <c r="S452" s="6">
        <v>6.2560000000000002</v>
      </c>
      <c r="T452" s="6">
        <v>25.024000000000001</v>
      </c>
    </row>
    <row r="453" spans="2:20" x14ac:dyDescent="0.35">
      <c r="B453" s="5" t="str">
        <v>ORD000802</v>
      </c>
      <c r="C453" s="5" t="str">
        <v>CUST01768</v>
      </c>
      <c r="D453" s="14">
        <v>45573</v>
      </c>
      <c r="E453" s="5" t="str">
        <v>Electronics</v>
      </c>
      <c r="F453" s="5" t="str">
        <v>Wireless Earbuds</v>
      </c>
      <c r="G453" s="29">
        <v>3</v>
      </c>
      <c r="H453" s="5" t="str">
        <v>Valid Quantity</v>
      </c>
      <c r="I453" s="6" t="str">
        <v>$62.40</v>
      </c>
      <c r="J453" s="29">
        <v>5</v>
      </c>
      <c r="K453" s="5" t="str">
        <v>UPI</v>
      </c>
      <c r="L453" s="5" t="str">
        <v>Brisbane</v>
      </c>
      <c r="M453" s="5" t="str">
        <v>Australia</v>
      </c>
      <c r="N453" s="5" t="str">
        <v>Pending</v>
      </c>
      <c r="O453" s="31">
        <v>0</v>
      </c>
      <c r="P453" s="5" t="str">
        <v>Consistent</v>
      </c>
      <c r="Q453" s="5" t="str">
        <v>Not Rated</v>
      </c>
      <c r="R453" s="6">
        <v>187.2</v>
      </c>
      <c r="S453" s="6">
        <v>9.36</v>
      </c>
      <c r="T453" s="6">
        <v>177.83999999999997</v>
      </c>
    </row>
    <row r="454" spans="2:20" x14ac:dyDescent="0.35">
      <c r="B454" s="5" t="str">
        <v>ORD007001</v>
      </c>
      <c r="C454" s="5" t="str">
        <v>CUST01510</v>
      </c>
      <c r="D454" s="14">
        <v>45573</v>
      </c>
      <c r="E454" s="5" t="str">
        <v>Grocery</v>
      </c>
      <c r="F454" s="5" t="str">
        <v>Almonds 500g</v>
      </c>
      <c r="G454" s="29">
        <v>3</v>
      </c>
      <c r="H454" s="5" t="str">
        <v>Valid Quantity</v>
      </c>
      <c r="I454" s="6" t="str">
        <v>$24.90</v>
      </c>
      <c r="J454" s="29">
        <v>0</v>
      </c>
      <c r="K454" s="5" t="str">
        <v>PayPal</v>
      </c>
      <c r="L454" s="5" t="str">
        <v>Dubai</v>
      </c>
      <c r="M454" s="5" t="str">
        <v>UAE</v>
      </c>
      <c r="N454" s="5" t="str">
        <v>Pending</v>
      </c>
      <c r="O454" s="31">
        <v>0</v>
      </c>
      <c r="P454" s="5" t="str">
        <v>Consistent</v>
      </c>
      <c r="Q454" s="5" t="str">
        <v>Not Rated</v>
      </c>
      <c r="R454" s="6">
        <v>74.699999999999989</v>
      </c>
      <c r="S454" s="6">
        <v>0</v>
      </c>
      <c r="T454" s="6">
        <v>74.699999999999989</v>
      </c>
    </row>
    <row r="455" spans="2:20" x14ac:dyDescent="0.35">
      <c r="B455" s="5" t="str">
        <v>ORD009243</v>
      </c>
      <c r="C455" s="5" t="str">
        <v>CUST02044</v>
      </c>
      <c r="D455" s="14">
        <v>45574</v>
      </c>
      <c r="E455" s="5" t="str">
        <v>Home &amp; Kitchen</v>
      </c>
      <c r="F455" s="5" t="str">
        <v>Non-Stick Pan</v>
      </c>
      <c r="G455" s="29">
        <v>2</v>
      </c>
      <c r="H455" s="5" t="str">
        <v>Valid Quantity</v>
      </c>
      <c r="I455" s="6" t="str">
        <v>$65.94</v>
      </c>
      <c r="J455" s="29">
        <v>20</v>
      </c>
      <c r="K455" s="5" t="str">
        <v>Cash on Delivery</v>
      </c>
      <c r="L455" s="5" t="str">
        <v>Mumbai</v>
      </c>
      <c r="M455" s="5" t="str">
        <v>India</v>
      </c>
      <c r="N455" s="5" t="str">
        <v>Pending</v>
      </c>
      <c r="O455" s="31">
        <v>0</v>
      </c>
      <c r="P455" s="5" t="str">
        <v>Consistent</v>
      </c>
      <c r="Q455" s="5" t="str">
        <v>Not Rated</v>
      </c>
      <c r="R455" s="6">
        <v>131.88</v>
      </c>
      <c r="S455" s="6">
        <v>26.375999999999998</v>
      </c>
      <c r="T455" s="6">
        <v>105.50399999999999</v>
      </c>
    </row>
    <row r="456" spans="2:20" x14ac:dyDescent="0.35">
      <c r="B456" s="5" t="str">
        <v>ORD003890</v>
      </c>
      <c r="C456" s="5" t="str">
        <v>CUST01074</v>
      </c>
      <c r="D456" s="14">
        <v>45574</v>
      </c>
      <c r="E456" s="5" t="str">
        <v>Electronics</v>
      </c>
      <c r="F456" s="5" t="str">
        <v>Laptop Stand</v>
      </c>
      <c r="G456" s="29">
        <v>0</v>
      </c>
      <c r="H456" s="5" t="str">
        <v>Zero Quantity</v>
      </c>
      <c r="I456" s="6" t="str">
        <v>$118.48</v>
      </c>
      <c r="J456" s="29">
        <v>0</v>
      </c>
      <c r="K456" s="5" t="str">
        <v>UPI</v>
      </c>
      <c r="L456" s="5" t="str">
        <v>Birmingham</v>
      </c>
      <c r="M456" s="5" t="str">
        <v>UK</v>
      </c>
      <c r="N456" s="5" t="str">
        <v>Pending</v>
      </c>
      <c r="O456" s="31">
        <v>0</v>
      </c>
      <c r="P456" s="5" t="str">
        <v>Review</v>
      </c>
      <c r="Q456" s="5" t="str">
        <v>Not Rated</v>
      </c>
      <c r="R456" s="6">
        <v>0</v>
      </c>
      <c r="S456" s="6">
        <v>0</v>
      </c>
      <c r="T456" s="6">
        <v>0</v>
      </c>
    </row>
    <row r="457" spans="2:20" x14ac:dyDescent="0.35">
      <c r="B457" s="5" t="str">
        <v>ORD011619</v>
      </c>
      <c r="C457" s="5" t="str">
        <v>CUST00686</v>
      </c>
      <c r="D457" s="14">
        <v>45574</v>
      </c>
      <c r="E457" s="5" t="str">
        <v>Books</v>
      </c>
      <c r="F457" s="5" t="str">
        <v>Cookbook</v>
      </c>
      <c r="G457" s="29">
        <v>2</v>
      </c>
      <c r="H457" s="5" t="str">
        <v>Valid Quantity</v>
      </c>
      <c r="I457" s="6" t="str">
        <v>$9.07</v>
      </c>
      <c r="J457" s="29">
        <v>0</v>
      </c>
      <c r="K457" s="5" t="str">
        <v>PayPal</v>
      </c>
      <c r="L457" s="5" t="str">
        <v>Melbourne</v>
      </c>
      <c r="M457" s="5" t="str">
        <v>Australia</v>
      </c>
      <c r="N457" s="5" t="str">
        <v>Pending</v>
      </c>
      <c r="O457" s="31">
        <v>0</v>
      </c>
      <c r="P457" s="5" t="str">
        <v>Consistent</v>
      </c>
      <c r="Q457" s="5" t="str">
        <v>Not Rated</v>
      </c>
      <c r="R457" s="6">
        <v>18.14</v>
      </c>
      <c r="S457" s="6">
        <v>0</v>
      </c>
      <c r="T457" s="6">
        <v>18.14</v>
      </c>
    </row>
    <row r="458" spans="2:20" x14ac:dyDescent="0.35">
      <c r="B458" s="5" t="str">
        <v>ORD000645</v>
      </c>
      <c r="C458" s="5" t="str">
        <v>CUST00763</v>
      </c>
      <c r="D458" s="14">
        <v>45574</v>
      </c>
      <c r="E458" s="5" t="str">
        <v>Toys</v>
      </c>
      <c r="F458" s="5" t="str">
        <v>Puzzle 1000pc</v>
      </c>
      <c r="G458" s="29">
        <v>1</v>
      </c>
      <c r="H458" s="5" t="str">
        <v>Valid Quantity</v>
      </c>
      <c r="I458" s="6" t="str">
        <v>$70.91</v>
      </c>
      <c r="J458" s="29">
        <v>15</v>
      </c>
      <c r="K458" s="5" t="str">
        <v>Cash on Delivery</v>
      </c>
      <c r="L458" s="5" t="str">
        <v>Sydney</v>
      </c>
      <c r="M458" s="5" t="str">
        <v>Australia</v>
      </c>
      <c r="N458" s="5" t="str">
        <v>Pending</v>
      </c>
      <c r="O458" s="31">
        <v>0</v>
      </c>
      <c r="P458" s="5" t="str">
        <v>Consistent</v>
      </c>
      <c r="Q458" s="5" t="str">
        <v>Not Rated</v>
      </c>
      <c r="R458" s="6">
        <v>70.91</v>
      </c>
      <c r="S458" s="6">
        <v>10.636499999999998</v>
      </c>
      <c r="T458" s="6">
        <v>60.273499999999999</v>
      </c>
    </row>
    <row r="459" spans="2:20" x14ac:dyDescent="0.35">
      <c r="B459" s="5" t="str">
        <v>ORD001611</v>
      </c>
      <c r="C459" s="5" t="str">
        <v>CUST01066</v>
      </c>
      <c r="D459" s="14">
        <v>45575</v>
      </c>
      <c r="E459" s="5" t="str">
        <v>Beauty</v>
      </c>
      <c r="F459" s="5" t="str">
        <v>Hair Dryer</v>
      </c>
      <c r="G459" s="29">
        <v>2</v>
      </c>
      <c r="H459" s="5" t="str">
        <v>Valid Quantity</v>
      </c>
      <c r="I459" s="6" t="str">
        <v>$45.91</v>
      </c>
      <c r="J459" s="29">
        <v>10</v>
      </c>
      <c r="K459" s="5" t="str">
        <v>PayPal</v>
      </c>
      <c r="L459" s="5" t="str">
        <v>London</v>
      </c>
      <c r="M459" s="5" t="str">
        <v>UK</v>
      </c>
      <c r="N459" s="5" t="str">
        <v>Pending</v>
      </c>
      <c r="O459" s="31">
        <v>0</v>
      </c>
      <c r="P459" s="5" t="str">
        <v>Consistent</v>
      </c>
      <c r="Q459" s="5" t="str">
        <v>Not Rated</v>
      </c>
      <c r="R459" s="6">
        <v>91.82</v>
      </c>
      <c r="S459" s="6">
        <v>9.1819999999999986</v>
      </c>
      <c r="T459" s="6">
        <v>82.637999999999991</v>
      </c>
    </row>
    <row r="460" spans="2:20" x14ac:dyDescent="0.35">
      <c r="B460" s="5" t="str">
        <v>ORD000547</v>
      </c>
      <c r="C460" s="5" t="str">
        <v>CUST00102</v>
      </c>
      <c r="D460" s="14">
        <v>45575</v>
      </c>
      <c r="E460" s="5" t="str">
        <v>Fashion</v>
      </c>
      <c r="F460" s="5" t="str">
        <v>Hoodie</v>
      </c>
      <c r="G460" s="29">
        <v>2</v>
      </c>
      <c r="H460" s="5" t="str">
        <v>Valid Quantity</v>
      </c>
      <c r="I460" s="6" t="str">
        <v>$38.52</v>
      </c>
      <c r="J460" s="29">
        <v>10</v>
      </c>
      <c r="K460" s="5" t="str">
        <v>Net Banking</v>
      </c>
      <c r="L460" s="5" t="str">
        <v>Abu Dhabi</v>
      </c>
      <c r="M460" s="5" t="str">
        <v>UAE</v>
      </c>
      <c r="N460" s="5" t="str">
        <v>Pending</v>
      </c>
      <c r="O460" s="31">
        <v>0</v>
      </c>
      <c r="P460" s="5" t="str">
        <v>Consistent</v>
      </c>
      <c r="Q460" s="5" t="str">
        <v>Not Rated</v>
      </c>
      <c r="R460" s="6">
        <v>77.040000000000006</v>
      </c>
      <c r="S460" s="6">
        <v>7.7040000000000006</v>
      </c>
      <c r="T460" s="6">
        <v>69.336000000000013</v>
      </c>
    </row>
    <row r="461" spans="2:20" x14ac:dyDescent="0.35">
      <c r="B461" s="5" t="str">
        <v>ORD009258</v>
      </c>
      <c r="C461" s="5" t="str">
        <v>CUST01717</v>
      </c>
      <c r="D461" s="14">
        <v>45575</v>
      </c>
      <c r="E461" s="5" t="str">
        <v>Home &amp; Kitchen</v>
      </c>
      <c r="F461" s="5" t="str">
        <v>Non-Stick Pan</v>
      </c>
      <c r="G461" s="29">
        <v>1</v>
      </c>
      <c r="H461" s="5" t="str">
        <v>Valid Quantity</v>
      </c>
      <c r="I461" s="6" t="str">
        <v>$161.81</v>
      </c>
      <c r="J461" s="29">
        <v>15</v>
      </c>
      <c r="K461" s="5" t="str">
        <v>Credit Card</v>
      </c>
      <c r="L461" s="5" t="str">
        <v>Hamburg</v>
      </c>
      <c r="M461" s="5" t="str">
        <v>Germany</v>
      </c>
      <c r="N461" s="5" t="str">
        <v>Pending</v>
      </c>
      <c r="O461" s="31">
        <v>0</v>
      </c>
      <c r="P461" s="5" t="str">
        <v>Consistent</v>
      </c>
      <c r="Q461" s="5" t="str">
        <v>Not Rated</v>
      </c>
      <c r="R461" s="6">
        <v>161.81</v>
      </c>
      <c r="S461" s="6">
        <v>24.2715</v>
      </c>
      <c r="T461" s="6">
        <v>137.5385</v>
      </c>
    </row>
    <row r="462" spans="2:20" x14ac:dyDescent="0.35">
      <c r="B462" s="5" t="str">
        <v>ORD010087</v>
      </c>
      <c r="C462" s="5" t="str">
        <v>CUST01642</v>
      </c>
      <c r="D462" s="14">
        <v>45576</v>
      </c>
      <c r="E462" s="5" t="str">
        <v>Grocery</v>
      </c>
      <c r="F462" s="5" t="str">
        <v>Green Tea Pack</v>
      </c>
      <c r="G462" s="29">
        <v>1</v>
      </c>
      <c r="H462" s="5" t="str">
        <v>Valid Quantity</v>
      </c>
      <c r="I462" s="6" t="str">
        <v>$17.44</v>
      </c>
      <c r="J462" s="29">
        <v>5</v>
      </c>
      <c r="K462" s="5" t="str">
        <v>Credit Card</v>
      </c>
      <c r="L462" s="5" t="str">
        <v>Los Angeles</v>
      </c>
      <c r="M462" s="5" t="str">
        <v>USA</v>
      </c>
      <c r="N462" s="5" t="str">
        <v>Pending</v>
      </c>
      <c r="O462" s="31">
        <v>0</v>
      </c>
      <c r="P462" s="5" t="str">
        <v>Consistent</v>
      </c>
      <c r="Q462" s="5" t="str">
        <v>Not Rated</v>
      </c>
      <c r="R462" s="6">
        <v>17.440000000000001</v>
      </c>
      <c r="S462" s="6">
        <v>0.872</v>
      </c>
      <c r="T462" s="6">
        <v>16.568000000000001</v>
      </c>
    </row>
    <row r="463" spans="2:20" x14ac:dyDescent="0.35">
      <c r="B463" s="5" t="str">
        <v>ORD011893</v>
      </c>
      <c r="C463" s="5" t="str">
        <v>CUST01304</v>
      </c>
      <c r="D463" s="14">
        <v>45578</v>
      </c>
      <c r="E463" s="5" t="str">
        <v>Beauty</v>
      </c>
      <c r="F463" s="5" t="str">
        <v>Perfume</v>
      </c>
      <c r="G463" s="29">
        <v>1</v>
      </c>
      <c r="H463" s="5" t="str">
        <v>Valid Quantity</v>
      </c>
      <c r="I463" s="6" t="str">
        <v>$41.13</v>
      </c>
      <c r="J463" s="29">
        <v>20</v>
      </c>
      <c r="K463" s="5" t="str">
        <v>PayPal</v>
      </c>
      <c r="L463" s="5" t="str">
        <v>New York</v>
      </c>
      <c r="M463" s="5" t="str">
        <v>USA</v>
      </c>
      <c r="N463" s="5" t="str">
        <v>Pending</v>
      </c>
      <c r="O463" s="31">
        <v>0</v>
      </c>
      <c r="P463" s="5" t="str">
        <v>Consistent</v>
      </c>
      <c r="Q463" s="5" t="str">
        <v>Not Rated</v>
      </c>
      <c r="R463" s="6">
        <v>41.13</v>
      </c>
      <c r="S463" s="6">
        <v>8.2260000000000009</v>
      </c>
      <c r="T463" s="6">
        <v>32.904000000000003</v>
      </c>
    </row>
    <row r="464" spans="2:20" x14ac:dyDescent="0.35">
      <c r="B464" s="5" t="str">
        <v>ORD002001</v>
      </c>
      <c r="C464" s="5" t="str">
        <v>CUST00078</v>
      </c>
      <c r="D464" s="14">
        <v>45580</v>
      </c>
      <c r="E464" s="5" t="str">
        <v>Home &amp; Kitchen</v>
      </c>
      <c r="F464" s="5" t="str">
        <v>LED Desk Lamp</v>
      </c>
      <c r="G464" s="29">
        <v>1</v>
      </c>
      <c r="H464" s="5" t="str">
        <v>Valid Quantity</v>
      </c>
      <c r="I464" s="6" t="str">
        <v>$158.47</v>
      </c>
      <c r="J464" s="29">
        <v>15</v>
      </c>
      <c r="K464" s="5" t="str">
        <v>Net Banking</v>
      </c>
      <c r="L464" s="5" t="str">
        <v>Brisbane</v>
      </c>
      <c r="M464" s="5" t="str">
        <v>Australia</v>
      </c>
      <c r="N464" s="5" t="str">
        <v>Pending</v>
      </c>
      <c r="O464" s="31">
        <v>0</v>
      </c>
      <c r="P464" s="5" t="str">
        <v>Consistent</v>
      </c>
      <c r="Q464" s="5" t="str">
        <v>Not Rated</v>
      </c>
      <c r="R464" s="6">
        <v>158.47</v>
      </c>
      <c r="S464" s="6">
        <v>23.770500000000002</v>
      </c>
      <c r="T464" s="6">
        <v>134.6995</v>
      </c>
    </row>
    <row r="465" spans="2:20" x14ac:dyDescent="0.35">
      <c r="B465" s="5" t="str">
        <v>ORD005640</v>
      </c>
      <c r="C465" s="5" t="str">
        <v>CUST03404</v>
      </c>
      <c r="D465" s="14">
        <v>45580</v>
      </c>
      <c r="E465" s="5" t="str">
        <v>Beauty</v>
      </c>
      <c r="F465" s="5" t="str">
        <v>Shampoo</v>
      </c>
      <c r="G465" s="29">
        <v>1</v>
      </c>
      <c r="H465" s="5" t="str">
        <v>Valid Quantity</v>
      </c>
      <c r="I465" s="6" t="str">
        <v>$58.57</v>
      </c>
      <c r="J465" s="29">
        <v>25</v>
      </c>
      <c r="K465" s="5" t="str">
        <v>Net Banking</v>
      </c>
      <c r="L465" s="5" t="str">
        <v>New York</v>
      </c>
      <c r="M465" s="5" t="str">
        <v>USA</v>
      </c>
      <c r="N465" s="5" t="str">
        <v>Pending</v>
      </c>
      <c r="O465" s="31">
        <v>0</v>
      </c>
      <c r="P465" s="5" t="str">
        <v>Consistent</v>
      </c>
      <c r="Q465" s="5" t="str">
        <v>Not Rated</v>
      </c>
      <c r="R465" s="6">
        <v>58.57</v>
      </c>
      <c r="S465" s="6">
        <v>14.6425</v>
      </c>
      <c r="T465" s="6">
        <v>43.927500000000002</v>
      </c>
    </row>
    <row r="466" spans="2:20" x14ac:dyDescent="0.35">
      <c r="B466" s="5" t="str">
        <v>ORD005604</v>
      </c>
      <c r="C466" s="5" t="str">
        <v>CUST01215</v>
      </c>
      <c r="D466" s="14">
        <v>45580</v>
      </c>
      <c r="E466" s="5" t="str">
        <v>Electronics</v>
      </c>
      <c r="F466" s="5" t="str">
        <v>Bluetooth Speaker</v>
      </c>
      <c r="G466" s="29">
        <v>2</v>
      </c>
      <c r="H466" s="5" t="str">
        <v>Valid Quantity</v>
      </c>
      <c r="I466" s="6" t="str">
        <v>$159.76</v>
      </c>
      <c r="J466" s="29">
        <v>5</v>
      </c>
      <c r="K466" s="5" t="str">
        <v>Cash on Delivery</v>
      </c>
      <c r="L466" s="5" t="str">
        <v>Munich</v>
      </c>
      <c r="M466" s="5" t="str">
        <v>Germany</v>
      </c>
      <c r="N466" s="5" t="str">
        <v>Pending</v>
      </c>
      <c r="O466" s="31">
        <v>0</v>
      </c>
      <c r="P466" s="5" t="str">
        <v>Consistent</v>
      </c>
      <c r="Q466" s="5" t="str">
        <v>Not Rated</v>
      </c>
      <c r="R466" s="6">
        <v>319.52</v>
      </c>
      <c r="S466" s="6">
        <v>15.975999999999999</v>
      </c>
      <c r="T466" s="6">
        <v>303.54399999999998</v>
      </c>
    </row>
    <row r="467" spans="2:20" x14ac:dyDescent="0.35">
      <c r="B467" s="5" t="str">
        <v>ORD000705</v>
      </c>
      <c r="C467" s="5" t="str">
        <v>CUST02687</v>
      </c>
      <c r="D467" s="14">
        <v>45581</v>
      </c>
      <c r="E467" s="5" t="str">
        <v>Electronics</v>
      </c>
      <c r="F467" s="5" t="str">
        <v>Laptop Stand</v>
      </c>
      <c r="G467" s="29">
        <v>2</v>
      </c>
      <c r="H467" s="5" t="str">
        <v>Valid Quantity</v>
      </c>
      <c r="I467" s="6" t="str">
        <v>$119.39</v>
      </c>
      <c r="J467" s="29">
        <v>10</v>
      </c>
      <c r="K467" s="5" t="str">
        <v>PayPal</v>
      </c>
      <c r="L467" s="5" t="str">
        <v>Sydney</v>
      </c>
      <c r="M467" s="5" t="str">
        <v>Australia</v>
      </c>
      <c r="N467" s="5" t="str">
        <v>Pending</v>
      </c>
      <c r="O467" s="31">
        <v>0</v>
      </c>
      <c r="P467" s="5" t="str">
        <v>Consistent</v>
      </c>
      <c r="Q467" s="5" t="str">
        <v>Not Rated</v>
      </c>
      <c r="R467" s="6">
        <v>238.78</v>
      </c>
      <c r="S467" s="6">
        <v>23.878</v>
      </c>
      <c r="T467" s="6">
        <v>214.90199999999999</v>
      </c>
    </row>
    <row r="468" spans="2:20" x14ac:dyDescent="0.35">
      <c r="B468" s="5" t="str">
        <v>ORD007689</v>
      </c>
      <c r="C468" s="5" t="str">
        <v>CUST01119</v>
      </c>
      <c r="D468" s="14">
        <v>45582</v>
      </c>
      <c r="E468" s="5" t="str">
        <v>Electronics</v>
      </c>
      <c r="F468" s="5" t="str">
        <v>Laptop Stand</v>
      </c>
      <c r="G468" s="29">
        <v>4</v>
      </c>
      <c r="H468" s="5" t="str">
        <v>Valid Quantity</v>
      </c>
      <c r="I468" s="6" t="str">
        <v>$128.92</v>
      </c>
      <c r="J468" s="29">
        <v>10</v>
      </c>
      <c r="K468" s="5" t="str">
        <v>Net Banking</v>
      </c>
      <c r="L468" s="5" t="str">
        <v>Bengaluru</v>
      </c>
      <c r="M468" s="5" t="str">
        <v>India</v>
      </c>
      <c r="N468" s="5" t="str">
        <v>Pending</v>
      </c>
      <c r="O468" s="31">
        <v>0</v>
      </c>
      <c r="P468" s="5" t="str">
        <v>Consistent</v>
      </c>
      <c r="Q468" s="5" t="str">
        <v>Not Rated</v>
      </c>
      <c r="R468" s="6">
        <v>515.67999999999995</v>
      </c>
      <c r="S468" s="6">
        <v>51.567999999999991</v>
      </c>
      <c r="T468" s="6">
        <v>464.11199999999997</v>
      </c>
    </row>
    <row r="469" spans="2:20" x14ac:dyDescent="0.35">
      <c r="B469" s="5" t="str">
        <v>ORD003729</v>
      </c>
      <c r="C469" s="5" t="str">
        <v>CUST00712</v>
      </c>
      <c r="D469" s="14">
        <v>45582</v>
      </c>
      <c r="E469" s="5" t="str">
        <v>Toys</v>
      </c>
      <c r="F469" s="5" t="str">
        <v>Building Blocks Set</v>
      </c>
      <c r="G469" s="29">
        <v>3</v>
      </c>
      <c r="H469" s="5" t="str">
        <v>Valid Quantity</v>
      </c>
      <c r="I469" s="6" t="str">
        <v>$23.38</v>
      </c>
      <c r="J469" s="29">
        <v>10</v>
      </c>
      <c r="K469" s="5" t="str">
        <v>UPI</v>
      </c>
      <c r="L469" s="5" t="str">
        <v>Abu Dhabi</v>
      </c>
      <c r="M469" s="5" t="str">
        <v>UAE</v>
      </c>
      <c r="N469" s="5" t="str">
        <v>Pending</v>
      </c>
      <c r="O469" s="31">
        <v>0</v>
      </c>
      <c r="P469" s="5" t="str">
        <v>Consistent</v>
      </c>
      <c r="Q469" s="5" t="str">
        <v>Not Rated</v>
      </c>
      <c r="R469" s="6">
        <v>70.14</v>
      </c>
      <c r="S469" s="6">
        <v>7.0139999999999993</v>
      </c>
      <c r="T469" s="6">
        <v>63.126000000000005</v>
      </c>
    </row>
    <row r="470" spans="2:20" x14ac:dyDescent="0.35">
      <c r="B470" s="5" t="str">
        <v>ORD001018</v>
      </c>
      <c r="C470" s="5" t="str">
        <v>CUST01970</v>
      </c>
      <c r="D470" s="14">
        <v>45582</v>
      </c>
      <c r="E470" s="5" t="str">
        <v>Home &amp; Kitchen</v>
      </c>
      <c r="F470" s="5" t="str">
        <v>Blender</v>
      </c>
      <c r="G470" s="29">
        <v>1</v>
      </c>
      <c r="H470" s="5" t="str">
        <v>Valid Quantity</v>
      </c>
      <c r="I470" s="6" t="str">
        <v>$98.75</v>
      </c>
      <c r="J470" s="29">
        <v>0</v>
      </c>
      <c r="K470" s="5" t="str">
        <v>Net Banking</v>
      </c>
      <c r="L470" s="5" t="str">
        <v>Hamburg</v>
      </c>
      <c r="M470" s="5" t="str">
        <v>Germany</v>
      </c>
      <c r="N470" s="5" t="str">
        <v>Pending</v>
      </c>
      <c r="O470" s="31">
        <v>0</v>
      </c>
      <c r="P470" s="5" t="str">
        <v>Consistent</v>
      </c>
      <c r="Q470" s="5" t="str">
        <v>Not Rated</v>
      </c>
      <c r="R470" s="6">
        <v>98.75</v>
      </c>
      <c r="S470" s="6">
        <v>0</v>
      </c>
      <c r="T470" s="6">
        <v>98.75</v>
      </c>
    </row>
    <row r="471" spans="2:20" x14ac:dyDescent="0.35">
      <c r="B471" s="5" t="str">
        <v>ORD006910</v>
      </c>
      <c r="C471" s="5" t="str">
        <v>CUST01648</v>
      </c>
      <c r="D471" s="14">
        <v>45582</v>
      </c>
      <c r="E471" s="5" t="str">
        <v>Grocery</v>
      </c>
      <c r="F471" s="5" t="str">
        <v>Green Tea Pack</v>
      </c>
      <c r="G471" s="29">
        <v>2</v>
      </c>
      <c r="H471" s="5" t="str">
        <v>Valid Quantity</v>
      </c>
      <c r="I471" s="6" t="str">
        <v>$25.93</v>
      </c>
      <c r="J471" s="29">
        <v>0</v>
      </c>
      <c r="K471" s="5" t="str">
        <v>Net Banking</v>
      </c>
      <c r="L471" s="5" t="str">
        <v>Brisbane</v>
      </c>
      <c r="M471" s="5" t="str">
        <v>Australia</v>
      </c>
      <c r="N471" s="5" t="str">
        <v>Pending</v>
      </c>
      <c r="O471" s="31">
        <v>0</v>
      </c>
      <c r="P471" s="5" t="str">
        <v>Consistent</v>
      </c>
      <c r="Q471" s="5" t="str">
        <v>Not Rated</v>
      </c>
      <c r="R471" s="6">
        <v>51.86</v>
      </c>
      <c r="S471" s="6">
        <v>0</v>
      </c>
      <c r="T471" s="6">
        <v>51.86</v>
      </c>
    </row>
    <row r="472" spans="2:20" x14ac:dyDescent="0.35">
      <c r="B472" s="5" t="str">
        <v>ORD001542</v>
      </c>
      <c r="C472" s="5" t="str">
        <v>CUST02246</v>
      </c>
      <c r="D472" s="14">
        <v>45582</v>
      </c>
      <c r="E472" s="5" t="str">
        <v>Fashion</v>
      </c>
      <c r="F472" s="5" t="str">
        <v>Formal Shirt</v>
      </c>
      <c r="G472" s="29">
        <v>1</v>
      </c>
      <c r="H472" s="5" t="str">
        <v>Valid Quantity</v>
      </c>
      <c r="I472" s="6" t="str">
        <v>$115.82</v>
      </c>
      <c r="J472" s="29">
        <v>10</v>
      </c>
      <c r="K472" s="5" t="str">
        <v>Debit Card</v>
      </c>
      <c r="L472" s="5" t="str">
        <v>New York</v>
      </c>
      <c r="M472" s="5" t="str">
        <v>USA</v>
      </c>
      <c r="N472" s="5" t="str">
        <v>Pending</v>
      </c>
      <c r="O472" s="31">
        <v>0</v>
      </c>
      <c r="P472" s="5" t="str">
        <v>Consistent</v>
      </c>
      <c r="Q472" s="5" t="str">
        <v>Not Rated</v>
      </c>
      <c r="R472" s="6">
        <v>115.82</v>
      </c>
      <c r="S472" s="6">
        <v>11.581999999999999</v>
      </c>
      <c r="T472" s="6">
        <v>104.238</v>
      </c>
    </row>
    <row r="473" spans="2:20" x14ac:dyDescent="0.35">
      <c r="B473" s="5" t="str">
        <v>ORD007725</v>
      </c>
      <c r="C473" s="5" t="str">
        <v>CUST01843</v>
      </c>
      <c r="D473" s="14">
        <v>45583</v>
      </c>
      <c r="E473" s="5" t="str">
        <v>Grocery</v>
      </c>
      <c r="F473" s="5" t="str">
        <v>Basmati Rice 5kg</v>
      </c>
      <c r="G473" s="29">
        <v>2</v>
      </c>
      <c r="H473" s="5" t="str">
        <v>Valid Quantity</v>
      </c>
      <c r="I473" s="6" t="str">
        <v>$25.18</v>
      </c>
      <c r="J473" s="29">
        <v>15</v>
      </c>
      <c r="K473" s="5" t="str">
        <v>Credit Card</v>
      </c>
      <c r="L473" s="5" t="str">
        <v>Sydney</v>
      </c>
      <c r="M473" s="5" t="str">
        <v>Australia</v>
      </c>
      <c r="N473" s="5" t="str">
        <v>Pending</v>
      </c>
      <c r="O473" s="31">
        <v>0</v>
      </c>
      <c r="P473" s="5" t="str">
        <v>Consistent</v>
      </c>
      <c r="Q473" s="5" t="str">
        <v>Not Rated</v>
      </c>
      <c r="R473" s="6">
        <v>50.36</v>
      </c>
      <c r="S473" s="6">
        <v>7.5539999999999994</v>
      </c>
      <c r="T473" s="6">
        <v>42.805999999999997</v>
      </c>
    </row>
    <row r="474" spans="2:20" x14ac:dyDescent="0.35">
      <c r="B474" s="5" t="str">
        <v>ORD010259</v>
      </c>
      <c r="C474" s="5" t="str">
        <v>CUST01006</v>
      </c>
      <c r="D474" s="14">
        <v>45583</v>
      </c>
      <c r="E474" s="5" t="str">
        <v>Sports</v>
      </c>
      <c r="F474" s="5" t="str">
        <v>Cycling Helmet</v>
      </c>
      <c r="G474" s="29">
        <v>1</v>
      </c>
      <c r="H474" s="5" t="str">
        <v>Valid Quantity</v>
      </c>
      <c r="I474" s="6" t="str">
        <v>$21.79</v>
      </c>
      <c r="J474" s="29">
        <v>0</v>
      </c>
      <c r="K474" s="5" t="str">
        <v>PayPal</v>
      </c>
      <c r="L474" s="5" t="str">
        <v>Sydney</v>
      </c>
      <c r="M474" s="5" t="str">
        <v>Australia</v>
      </c>
      <c r="N474" s="5" t="str">
        <v>Pending</v>
      </c>
      <c r="O474" s="31">
        <v>0</v>
      </c>
      <c r="P474" s="5" t="str">
        <v>Consistent</v>
      </c>
      <c r="Q474" s="5" t="str">
        <v>Not Rated</v>
      </c>
      <c r="R474" s="6">
        <v>21.79</v>
      </c>
      <c r="S474" s="6">
        <v>0</v>
      </c>
      <c r="T474" s="6">
        <v>21.79</v>
      </c>
    </row>
    <row r="475" spans="2:20" x14ac:dyDescent="0.35">
      <c r="B475" s="5" t="str">
        <v>ORD001591</v>
      </c>
      <c r="C475" s="5" t="str">
        <v>CUST00477</v>
      </c>
      <c r="D475" s="14">
        <v>45583</v>
      </c>
      <c r="E475" s="5" t="str">
        <v>Home &amp; Kitchen</v>
      </c>
      <c r="F475" s="5" t="str">
        <v>Non-Stick Pan</v>
      </c>
      <c r="G475" s="29">
        <v>3</v>
      </c>
      <c r="H475" s="5" t="str">
        <v>Valid Quantity</v>
      </c>
      <c r="I475" s="6" t="str">
        <v>$40.38</v>
      </c>
      <c r="J475" s="29">
        <v>10</v>
      </c>
      <c r="K475" s="5" t="str">
        <v>Cash on Delivery</v>
      </c>
      <c r="L475" s="5" t="str">
        <v>Brisbane</v>
      </c>
      <c r="M475" s="5" t="str">
        <v>Australia</v>
      </c>
      <c r="N475" s="5" t="str">
        <v>Pending</v>
      </c>
      <c r="O475" s="31">
        <v>0</v>
      </c>
      <c r="P475" s="5" t="str">
        <v>Consistent</v>
      </c>
      <c r="Q475" s="5" t="str">
        <v>Not Rated</v>
      </c>
      <c r="R475" s="6">
        <v>121.14000000000001</v>
      </c>
      <c r="S475" s="6">
        <v>12.114000000000001</v>
      </c>
      <c r="T475" s="6">
        <v>109.02600000000001</v>
      </c>
    </row>
    <row r="476" spans="2:20" x14ac:dyDescent="0.35">
      <c r="B476" s="5" t="str">
        <v>ORD003213</v>
      </c>
      <c r="C476" s="5" t="str">
        <v>CUST00800</v>
      </c>
      <c r="D476" s="14">
        <v>45584</v>
      </c>
      <c r="E476" s="5" t="str">
        <v>Books</v>
      </c>
      <c r="F476" s="5" t="str">
        <v>Self-Help Book</v>
      </c>
      <c r="G476" s="29">
        <v>3</v>
      </c>
      <c r="H476" s="5" t="str">
        <v>Valid Quantity</v>
      </c>
      <c r="I476" s="6" t="str">
        <v>$11.14</v>
      </c>
      <c r="J476" s="29">
        <v>5</v>
      </c>
      <c r="K476" s="5" t="str">
        <v>UPI</v>
      </c>
      <c r="L476" s="5" t="str">
        <v>Unknown</v>
      </c>
      <c r="M476" s="5" t="str">
        <v>UAE</v>
      </c>
      <c r="N476" s="5" t="str">
        <v>Pending</v>
      </c>
      <c r="O476" s="31">
        <v>0</v>
      </c>
      <c r="P476" s="5" t="str">
        <v>Consistent</v>
      </c>
      <c r="Q476" s="5" t="str">
        <v>Not Rated</v>
      </c>
      <c r="R476" s="6">
        <v>33.42</v>
      </c>
      <c r="S476" s="6">
        <v>1.6710000000000003</v>
      </c>
      <c r="T476" s="6">
        <v>31.749000000000002</v>
      </c>
    </row>
    <row r="477" spans="2:20" x14ac:dyDescent="0.35">
      <c r="B477" s="5" t="str">
        <v>ORD006414</v>
      </c>
      <c r="C477" s="5" t="str">
        <v>CUST02110</v>
      </c>
      <c r="D477" s="14">
        <v>45584</v>
      </c>
      <c r="E477" s="5" t="str">
        <v>Electronics</v>
      </c>
      <c r="F477" s="5" t="str">
        <v>Power Bank</v>
      </c>
      <c r="G477" s="29">
        <v>2</v>
      </c>
      <c r="H477" s="5" t="str">
        <v>Valid Quantity</v>
      </c>
      <c r="I477" s="6" t="str">
        <v>$139.64</v>
      </c>
      <c r="J477" s="29">
        <v>0</v>
      </c>
      <c r="K477" s="5" t="str">
        <v>Credit Card</v>
      </c>
      <c r="L477" s="5" t="str">
        <v>Munich</v>
      </c>
      <c r="M477" s="5" t="str">
        <v>Germany</v>
      </c>
      <c r="N477" s="5" t="str">
        <v>Pending</v>
      </c>
      <c r="O477" s="31">
        <v>0</v>
      </c>
      <c r="P477" s="5" t="str">
        <v>Consistent</v>
      </c>
      <c r="Q477" s="5" t="str">
        <v>Not Rated</v>
      </c>
      <c r="R477" s="6">
        <v>279.27999999999997</v>
      </c>
      <c r="S477" s="6">
        <v>0</v>
      </c>
      <c r="T477" s="6">
        <v>279.27999999999997</v>
      </c>
    </row>
    <row r="478" spans="2:20" x14ac:dyDescent="0.35">
      <c r="B478" s="5" t="str">
        <v>ORD006543</v>
      </c>
      <c r="C478" s="5" t="str">
        <v>CUST01867</v>
      </c>
      <c r="D478" s="14">
        <v>45585</v>
      </c>
      <c r="E478" s="5" t="str">
        <v>Sports</v>
      </c>
      <c r="F478" s="5" t="str">
        <v>Cycling Helmet</v>
      </c>
      <c r="G478" s="29">
        <v>1</v>
      </c>
      <c r="H478" s="5" t="str">
        <v>Valid Quantity</v>
      </c>
      <c r="I478" s="6" t="str">
        <v>$124.79</v>
      </c>
      <c r="J478" s="29">
        <v>0</v>
      </c>
      <c r="K478" s="5" t="str">
        <v>PayPal</v>
      </c>
      <c r="L478" s="5" t="str">
        <v>Dubai</v>
      </c>
      <c r="M478" s="5" t="str">
        <v>UAE</v>
      </c>
      <c r="N478" s="5" t="str">
        <v>Pending</v>
      </c>
      <c r="O478" s="31">
        <v>0</v>
      </c>
      <c r="P478" s="5" t="str">
        <v>Consistent</v>
      </c>
      <c r="Q478" s="5" t="str">
        <v>Not Rated</v>
      </c>
      <c r="R478" s="6">
        <v>124.79</v>
      </c>
      <c r="S478" s="6">
        <v>0</v>
      </c>
      <c r="T478" s="6">
        <v>124.79</v>
      </c>
    </row>
    <row r="479" spans="2:20" x14ac:dyDescent="0.35">
      <c r="B479" s="5" t="str">
        <v>ORD010749</v>
      </c>
      <c r="C479" s="5" t="str">
        <v>CUST02632</v>
      </c>
      <c r="D479" s="14">
        <v>45585</v>
      </c>
      <c r="E479" s="5" t="str">
        <v>Grocery</v>
      </c>
      <c r="F479" s="5" t="str">
        <v>Green Tea Pack</v>
      </c>
      <c r="G479" s="29">
        <v>2</v>
      </c>
      <c r="H479" s="5" t="str">
        <v>Valid Quantity</v>
      </c>
      <c r="I479" s="6" t="str">
        <v>$10.01</v>
      </c>
      <c r="J479" s="29">
        <v>0</v>
      </c>
      <c r="K479" s="5" t="str">
        <v>Credit Card</v>
      </c>
      <c r="L479" s="5" t="str">
        <v>Dubai</v>
      </c>
      <c r="M479" s="5" t="str">
        <v>UAE</v>
      </c>
      <c r="N479" s="5" t="str">
        <v>Pending</v>
      </c>
      <c r="O479" s="31">
        <v>0</v>
      </c>
      <c r="P479" s="5" t="str">
        <v>Consistent</v>
      </c>
      <c r="Q479" s="5" t="str">
        <v>Not Rated</v>
      </c>
      <c r="R479" s="6">
        <v>20.02</v>
      </c>
      <c r="S479" s="6">
        <v>0</v>
      </c>
      <c r="T479" s="6">
        <v>20.02</v>
      </c>
    </row>
    <row r="480" spans="2:20" x14ac:dyDescent="0.35">
      <c r="B480" s="5" t="str">
        <v>ORD009951</v>
      </c>
      <c r="C480" s="5" t="str">
        <v>CUST00923</v>
      </c>
      <c r="D480" s="14">
        <v>45585</v>
      </c>
      <c r="E480" s="5" t="str">
        <v>Beauty</v>
      </c>
      <c r="F480" s="5" t="str">
        <v>Face Moisturizer</v>
      </c>
      <c r="G480" s="29">
        <v>3</v>
      </c>
      <c r="H480" s="5" t="str">
        <v>Valid Quantity</v>
      </c>
      <c r="I480" s="6" t="str">
        <v>$19.85</v>
      </c>
      <c r="J480" s="29">
        <v>0</v>
      </c>
      <c r="K480" s="5" t="str">
        <v>Debit Card</v>
      </c>
      <c r="L480" s="5" t="str">
        <v>Dubai</v>
      </c>
      <c r="M480" s="5" t="str">
        <v>UAE</v>
      </c>
      <c r="N480" s="5" t="str">
        <v>Pending</v>
      </c>
      <c r="O480" s="31">
        <v>0</v>
      </c>
      <c r="P480" s="5" t="str">
        <v>Consistent</v>
      </c>
      <c r="Q480" s="5" t="str">
        <v>Not Rated</v>
      </c>
      <c r="R480" s="6">
        <v>59.550000000000004</v>
      </c>
      <c r="S480" s="6">
        <v>0</v>
      </c>
      <c r="T480" s="6">
        <v>59.550000000000004</v>
      </c>
    </row>
    <row r="481" spans="2:20" x14ac:dyDescent="0.35">
      <c r="B481" s="5" t="str">
        <v>ORD003436</v>
      </c>
      <c r="C481" s="5" t="str">
        <v>CUST02609</v>
      </c>
      <c r="D481" s="14">
        <v>45585</v>
      </c>
      <c r="E481" s="5" t="str">
        <v>Grocery</v>
      </c>
      <c r="F481" s="5" t="str">
        <v>Basmati Rice 5kg</v>
      </c>
      <c r="G481" s="29">
        <v>3</v>
      </c>
      <c r="H481" s="5" t="str">
        <v>Valid Quantity</v>
      </c>
      <c r="I481" s="6" t="str">
        <v>$11.81</v>
      </c>
      <c r="J481" s="29">
        <v>0</v>
      </c>
      <c r="K481" s="5" t="str">
        <v>PayPal</v>
      </c>
      <c r="L481" s="5" t="str">
        <v>Munich</v>
      </c>
      <c r="M481" s="5" t="str">
        <v>Germany</v>
      </c>
      <c r="N481" s="5" t="str">
        <v>Pending</v>
      </c>
      <c r="O481" s="31">
        <v>0</v>
      </c>
      <c r="P481" s="5" t="str">
        <v>Consistent</v>
      </c>
      <c r="Q481" s="5" t="str">
        <v>Not Rated</v>
      </c>
      <c r="R481" s="6">
        <v>35.43</v>
      </c>
      <c r="S481" s="6">
        <v>0</v>
      </c>
      <c r="T481" s="6">
        <v>35.43</v>
      </c>
    </row>
    <row r="482" spans="2:20" x14ac:dyDescent="0.35">
      <c r="B482" s="5" t="str">
        <v>ORD000651</v>
      </c>
      <c r="C482" s="5" t="str">
        <v>CUST00145</v>
      </c>
      <c r="D482" s="14">
        <v>45586</v>
      </c>
      <c r="E482" s="5" t="str">
        <v>Home &amp; Kitchen</v>
      </c>
      <c r="F482" s="5" t="str">
        <v>Vacuum Cleaner</v>
      </c>
      <c r="G482" s="29">
        <v>3</v>
      </c>
      <c r="H482" s="5" t="str">
        <v>Valid Quantity</v>
      </c>
      <c r="I482" s="6" t="str">
        <v>$175.70</v>
      </c>
      <c r="J482" s="29">
        <v>25</v>
      </c>
      <c r="K482" s="5" t="str">
        <v>PayPal</v>
      </c>
      <c r="L482" s="5" t="str">
        <v>Vancouver</v>
      </c>
      <c r="M482" s="5" t="str">
        <v>Canada</v>
      </c>
      <c r="N482" s="5" t="str">
        <v>Pending</v>
      </c>
      <c r="O482" s="31">
        <v>0</v>
      </c>
      <c r="P482" s="5" t="str">
        <v>Consistent</v>
      </c>
      <c r="Q482" s="5" t="str">
        <v>Not Rated</v>
      </c>
      <c r="R482" s="6">
        <v>527.09999999999991</v>
      </c>
      <c r="S482" s="6">
        <v>131.77499999999998</v>
      </c>
      <c r="T482" s="6">
        <v>395.32499999999993</v>
      </c>
    </row>
    <row r="483" spans="2:20" x14ac:dyDescent="0.35">
      <c r="B483" s="5" t="str">
        <v>ORD002127</v>
      </c>
      <c r="C483" s="5" t="str">
        <v>CUST00393</v>
      </c>
      <c r="D483" s="14">
        <v>45588</v>
      </c>
      <c r="E483" s="5" t="str">
        <v>Home &amp; Kitchen</v>
      </c>
      <c r="F483" s="5" t="str">
        <v>Air Fryer</v>
      </c>
      <c r="G483" s="29">
        <v>2</v>
      </c>
      <c r="H483" s="5" t="str">
        <v>Valid Quantity</v>
      </c>
      <c r="I483" s="6" t="str">
        <v>$41.08</v>
      </c>
      <c r="J483" s="29">
        <v>10</v>
      </c>
      <c r="K483" s="5" t="str">
        <v>Cash on Delivery</v>
      </c>
      <c r="L483" s="5" t="str">
        <v>Unknown</v>
      </c>
      <c r="M483" s="5" t="str">
        <v>USA</v>
      </c>
      <c r="N483" s="5" t="str">
        <v>Pending</v>
      </c>
      <c r="O483" s="31">
        <v>0</v>
      </c>
      <c r="P483" s="5" t="str">
        <v>Consistent</v>
      </c>
      <c r="Q483" s="5" t="str">
        <v>Not Rated</v>
      </c>
      <c r="R483" s="6">
        <v>82.16</v>
      </c>
      <c r="S483" s="6">
        <v>8.2159999999999993</v>
      </c>
      <c r="T483" s="6">
        <v>73.944000000000003</v>
      </c>
    </row>
    <row r="484" spans="2:20" x14ac:dyDescent="0.35">
      <c r="B484" s="5" t="str">
        <v>ORD007247</v>
      </c>
      <c r="C484" s="5" t="str">
        <v>CUST02082</v>
      </c>
      <c r="D484" s="14">
        <v>45588</v>
      </c>
      <c r="E484" s="5" t="str">
        <v>Beauty</v>
      </c>
      <c r="F484" s="5" t="str">
        <v>Shampoo</v>
      </c>
      <c r="G484" s="29">
        <v>3</v>
      </c>
      <c r="H484" s="5" t="str">
        <v>Valid Quantity</v>
      </c>
      <c r="I484" s="6" t="str">
        <v>$48.34</v>
      </c>
      <c r="J484" s="29">
        <v>20</v>
      </c>
      <c r="K484" s="5" t="str">
        <v>UPI</v>
      </c>
      <c r="L484" s="5" t="str">
        <v>Houston</v>
      </c>
      <c r="M484" s="5" t="str">
        <v>USA</v>
      </c>
      <c r="N484" s="5" t="str">
        <v>Pending</v>
      </c>
      <c r="O484" s="31">
        <v>0</v>
      </c>
      <c r="P484" s="5" t="str">
        <v>Consistent</v>
      </c>
      <c r="Q484" s="5" t="str">
        <v>Not Rated</v>
      </c>
      <c r="R484" s="6">
        <v>145.02000000000001</v>
      </c>
      <c r="S484" s="6">
        <v>29.004000000000001</v>
      </c>
      <c r="T484" s="6">
        <v>116.01600000000001</v>
      </c>
    </row>
    <row r="485" spans="2:20" x14ac:dyDescent="0.35">
      <c r="B485" s="5" t="str">
        <v>ORD008521</v>
      </c>
      <c r="C485" s="5" t="str">
        <v>CUST02437</v>
      </c>
      <c r="D485" s="14">
        <v>45589</v>
      </c>
      <c r="E485" s="5" t="str">
        <v>Grocery</v>
      </c>
      <c r="F485" s="5" t="str">
        <v>Green Tea Pack</v>
      </c>
      <c r="G485" s="29">
        <v>4</v>
      </c>
      <c r="H485" s="5" t="str">
        <v>Valid Quantity</v>
      </c>
      <c r="I485" s="6" t="str">
        <v>$27.57</v>
      </c>
      <c r="J485" s="29">
        <v>20</v>
      </c>
      <c r="K485" s="5" t="str">
        <v>Debit Card</v>
      </c>
      <c r="L485" s="5" t="str">
        <v>Toronto</v>
      </c>
      <c r="M485" s="5" t="str">
        <v>Canada</v>
      </c>
      <c r="N485" s="5" t="str">
        <v>Pending</v>
      </c>
      <c r="O485" s="31">
        <v>0</v>
      </c>
      <c r="P485" s="5" t="str">
        <v>Consistent</v>
      </c>
      <c r="Q485" s="5" t="str">
        <v>Not Rated</v>
      </c>
      <c r="R485" s="6">
        <v>110.28</v>
      </c>
      <c r="S485" s="6">
        <v>22.055999999999997</v>
      </c>
      <c r="T485" s="6">
        <v>88.224000000000004</v>
      </c>
    </row>
    <row r="486" spans="2:20" x14ac:dyDescent="0.35">
      <c r="B486" s="5" t="str">
        <v>ORD008528</v>
      </c>
      <c r="C486" s="5" t="str">
        <v>CUST01816</v>
      </c>
      <c r="D486" s="14">
        <v>45589</v>
      </c>
      <c r="E486" s="5" t="str">
        <v>Sports</v>
      </c>
      <c r="F486" s="5" t="str">
        <v>Yoga Mat</v>
      </c>
      <c r="G486" s="29">
        <v>2</v>
      </c>
      <c r="H486" s="5" t="str">
        <v>Valid Quantity</v>
      </c>
      <c r="I486" s="6" t="str">
        <v>$83.64</v>
      </c>
      <c r="J486" s="29">
        <v>5</v>
      </c>
      <c r="K486" s="5" t="str">
        <v>Cash on Delivery</v>
      </c>
      <c r="L486" s="5" t="str">
        <v>Abu Dhabi</v>
      </c>
      <c r="M486" s="5" t="str">
        <v>UAE</v>
      </c>
      <c r="N486" s="5" t="str">
        <v>Pending</v>
      </c>
      <c r="O486" s="31">
        <v>0</v>
      </c>
      <c r="P486" s="5" t="str">
        <v>Consistent</v>
      </c>
      <c r="Q486" s="5" t="str">
        <v>Not Rated</v>
      </c>
      <c r="R486" s="6">
        <v>167.28</v>
      </c>
      <c r="S486" s="6">
        <v>8.363999999999999</v>
      </c>
      <c r="T486" s="6">
        <v>158.916</v>
      </c>
    </row>
    <row r="487" spans="2:20" x14ac:dyDescent="0.35">
      <c r="B487" s="5" t="str">
        <v>ORD002537</v>
      </c>
      <c r="C487" s="5" t="str">
        <v>CUST03256</v>
      </c>
      <c r="D487" s="14">
        <v>45589</v>
      </c>
      <c r="E487" s="5" t="str">
        <v>Sports</v>
      </c>
      <c r="F487" s="5" t="str">
        <v>Yoga Mat</v>
      </c>
      <c r="G487" s="29">
        <v>3</v>
      </c>
      <c r="H487" s="5" t="str">
        <v>Valid Quantity</v>
      </c>
      <c r="I487" s="6" t="str">
        <v>$122.90</v>
      </c>
      <c r="J487" s="29">
        <v>0</v>
      </c>
      <c r="K487" s="5" t="str">
        <v>Net Banking</v>
      </c>
      <c r="L487" s="5" t="str">
        <v>Houston</v>
      </c>
      <c r="M487" s="5" t="str">
        <v>USA</v>
      </c>
      <c r="N487" s="5" t="str">
        <v>Pending</v>
      </c>
      <c r="O487" s="31">
        <v>0</v>
      </c>
      <c r="P487" s="5" t="str">
        <v>Consistent</v>
      </c>
      <c r="Q487" s="5" t="str">
        <v>Not Rated</v>
      </c>
      <c r="R487" s="6">
        <v>368.70000000000005</v>
      </c>
      <c r="S487" s="6">
        <v>0</v>
      </c>
      <c r="T487" s="6">
        <v>368.70000000000005</v>
      </c>
    </row>
    <row r="488" spans="2:20" x14ac:dyDescent="0.35">
      <c r="B488" s="5" t="str">
        <v>ORD006360</v>
      </c>
      <c r="C488" s="5" t="str">
        <v>CUST01619</v>
      </c>
      <c r="D488" s="14">
        <v>45589</v>
      </c>
      <c r="E488" s="5" t="str">
        <v>Fashion</v>
      </c>
      <c r="F488" s="5" t="str">
        <v>Denim Jacket</v>
      </c>
      <c r="G488" s="29">
        <v>3</v>
      </c>
      <c r="H488" s="5" t="str">
        <v>Valid Quantity</v>
      </c>
      <c r="I488" s="6" t="str">
        <v>$103.61</v>
      </c>
      <c r="J488" s="29">
        <v>10</v>
      </c>
      <c r="K488" s="5" t="str">
        <v>Net Banking</v>
      </c>
      <c r="L488" s="5" t="str">
        <v>Munich</v>
      </c>
      <c r="M488" s="5" t="str">
        <v>Germany</v>
      </c>
      <c r="N488" s="5" t="str">
        <v>Pending</v>
      </c>
      <c r="O488" s="31">
        <v>0</v>
      </c>
      <c r="P488" s="5" t="str">
        <v>Consistent</v>
      </c>
      <c r="Q488" s="5" t="str">
        <v>Not Rated</v>
      </c>
      <c r="R488" s="6">
        <v>310.83</v>
      </c>
      <c r="S488" s="6">
        <v>31.082999999999998</v>
      </c>
      <c r="T488" s="6">
        <v>279.74699999999996</v>
      </c>
    </row>
    <row r="489" spans="2:20" x14ac:dyDescent="0.35">
      <c r="B489" s="5" t="str">
        <v>ORD006806</v>
      </c>
      <c r="C489" s="5" t="str">
        <v>CUST01660</v>
      </c>
      <c r="D489" s="14">
        <v>45590</v>
      </c>
      <c r="E489" s="5" t="str">
        <v>Sports</v>
      </c>
      <c r="F489" s="5" t="str">
        <v>Cycling Helmet</v>
      </c>
      <c r="G489" s="29">
        <v>1</v>
      </c>
      <c r="H489" s="5" t="str">
        <v>Valid Quantity</v>
      </c>
      <c r="I489" s="6" t="str">
        <v>$40.92</v>
      </c>
      <c r="J489" s="29">
        <v>5</v>
      </c>
      <c r="K489" s="5" t="str">
        <v>Cash on Delivery</v>
      </c>
      <c r="L489" s="5" t="str">
        <v>Toronto</v>
      </c>
      <c r="M489" s="5" t="str">
        <v>Canada</v>
      </c>
      <c r="N489" s="5" t="str">
        <v>Pending</v>
      </c>
      <c r="O489" s="31">
        <v>0</v>
      </c>
      <c r="P489" s="5" t="str">
        <v>Consistent</v>
      </c>
      <c r="Q489" s="5" t="str">
        <v>Not Rated</v>
      </c>
      <c r="R489" s="6">
        <v>40.92</v>
      </c>
      <c r="S489" s="6">
        <v>2.0460000000000003</v>
      </c>
      <c r="T489" s="6">
        <v>38.874000000000002</v>
      </c>
    </row>
    <row r="490" spans="2:20" x14ac:dyDescent="0.35">
      <c r="B490" s="5" t="str">
        <v>ORD002144</v>
      </c>
      <c r="C490" s="5" t="str">
        <v>CUST01075</v>
      </c>
      <c r="D490" s="14">
        <v>45590</v>
      </c>
      <c r="E490" s="5" t="str">
        <v>Sports</v>
      </c>
      <c r="F490" s="5" t="str">
        <v>Cricket Bat</v>
      </c>
      <c r="G490" s="29">
        <v>1</v>
      </c>
      <c r="H490" s="5" t="str">
        <v>Valid Quantity</v>
      </c>
      <c r="I490" s="6" t="str">
        <v>$23.31</v>
      </c>
      <c r="J490" s="29">
        <v>0</v>
      </c>
      <c r="K490" s="5" t="str">
        <v>Net Banking</v>
      </c>
      <c r="L490" s="5" t="str">
        <v>Montreal</v>
      </c>
      <c r="M490" s="5" t="str">
        <v>Canada</v>
      </c>
      <c r="N490" s="5" t="str">
        <v>Pending</v>
      </c>
      <c r="O490" s="31">
        <v>0</v>
      </c>
      <c r="P490" s="5" t="str">
        <v>Consistent</v>
      </c>
      <c r="Q490" s="5" t="str">
        <v>Not Rated</v>
      </c>
      <c r="R490" s="6">
        <v>23.31</v>
      </c>
      <c r="S490" s="6">
        <v>0</v>
      </c>
      <c r="T490" s="6">
        <v>23.31</v>
      </c>
    </row>
    <row r="491" spans="2:20" x14ac:dyDescent="0.35">
      <c r="B491" s="5" t="str">
        <v>ORD004815</v>
      </c>
      <c r="C491" s="5" t="str">
        <v>CUST00798</v>
      </c>
      <c r="D491" s="14">
        <v>45591</v>
      </c>
      <c r="E491" s="5" t="str">
        <v>Sports</v>
      </c>
      <c r="F491" s="5" t="str">
        <v>Dumbbell Set</v>
      </c>
      <c r="G491" s="29">
        <v>1</v>
      </c>
      <c r="H491" s="5" t="str">
        <v>Valid Quantity</v>
      </c>
      <c r="I491" s="6" t="str">
        <v>$87.28</v>
      </c>
      <c r="J491" s="29">
        <v>0</v>
      </c>
      <c r="K491" s="5" t="str">
        <v>Debit Card</v>
      </c>
      <c r="L491" s="5" t="str">
        <v>Houston</v>
      </c>
      <c r="M491" s="5" t="str">
        <v>USA</v>
      </c>
      <c r="N491" s="5" t="str">
        <v>Pending</v>
      </c>
      <c r="O491" s="31">
        <v>0</v>
      </c>
      <c r="P491" s="5" t="str">
        <v>Consistent</v>
      </c>
      <c r="Q491" s="5" t="str">
        <v>Not Rated</v>
      </c>
      <c r="R491" s="6">
        <v>87.28</v>
      </c>
      <c r="S491" s="6">
        <v>0</v>
      </c>
      <c r="T491" s="6">
        <v>87.28</v>
      </c>
    </row>
    <row r="492" spans="2:20" x14ac:dyDescent="0.35">
      <c r="B492" s="5" t="str">
        <v>ORD011315</v>
      </c>
      <c r="C492" s="5" t="str">
        <v>CUST03199</v>
      </c>
      <c r="D492" s="14">
        <v>45591</v>
      </c>
      <c r="E492" s="5" t="str">
        <v>Books</v>
      </c>
      <c r="F492" s="5" t="str">
        <v>Fiction Novel</v>
      </c>
      <c r="G492" s="29">
        <v>1</v>
      </c>
      <c r="H492" s="5" t="str">
        <v>Valid Quantity</v>
      </c>
      <c r="I492" s="6" t="str">
        <v>$29.59</v>
      </c>
      <c r="J492" s="29">
        <v>0</v>
      </c>
      <c r="K492" s="5" t="str">
        <v>UPI</v>
      </c>
      <c r="L492" s="5" t="str">
        <v>Birmingham</v>
      </c>
      <c r="M492" s="5" t="str">
        <v>UK</v>
      </c>
      <c r="N492" s="5" t="str">
        <v>Pending</v>
      </c>
      <c r="O492" s="31">
        <v>0</v>
      </c>
      <c r="P492" s="5" t="str">
        <v>Consistent</v>
      </c>
      <c r="Q492" s="5" t="str">
        <v>Not Rated</v>
      </c>
      <c r="R492" s="6">
        <v>29.59</v>
      </c>
      <c r="S492" s="6">
        <v>0</v>
      </c>
      <c r="T492" s="6">
        <v>29.59</v>
      </c>
    </row>
    <row r="493" spans="2:20" x14ac:dyDescent="0.35">
      <c r="B493" s="5" t="str">
        <v>ORD001692</v>
      </c>
      <c r="C493" s="5" t="str">
        <v>CUST02496</v>
      </c>
      <c r="D493" s="14">
        <v>45593</v>
      </c>
      <c r="E493" s="5" t="str">
        <v>Books</v>
      </c>
      <c r="F493" s="5" t="str">
        <v>Cookbook</v>
      </c>
      <c r="G493" s="29">
        <v>1</v>
      </c>
      <c r="H493" s="5" t="str">
        <v>Valid Quantity</v>
      </c>
      <c r="I493" s="6" t="str">
        <v>$12.16</v>
      </c>
      <c r="J493" s="29">
        <v>15</v>
      </c>
      <c r="K493" s="5" t="str">
        <v>Debit Card</v>
      </c>
      <c r="L493" s="5" t="str">
        <v>London</v>
      </c>
      <c r="M493" s="5" t="str">
        <v>UK</v>
      </c>
      <c r="N493" s="5" t="str">
        <v>Pending</v>
      </c>
      <c r="O493" s="31">
        <v>0</v>
      </c>
      <c r="P493" s="5" t="str">
        <v>Consistent</v>
      </c>
      <c r="Q493" s="5" t="str">
        <v>Not Rated</v>
      </c>
      <c r="R493" s="6">
        <v>12.16</v>
      </c>
      <c r="S493" s="6">
        <v>1.8240000000000001</v>
      </c>
      <c r="T493" s="6">
        <v>10.336</v>
      </c>
    </row>
    <row r="494" spans="2:20" x14ac:dyDescent="0.35">
      <c r="B494" s="5" t="str">
        <v>ORD002728</v>
      </c>
      <c r="C494" s="5" t="str">
        <v>CUST01631</v>
      </c>
      <c r="D494" s="14">
        <v>45593</v>
      </c>
      <c r="E494" s="5" t="str">
        <v>Grocery</v>
      </c>
      <c r="F494" s="5" t="str">
        <v>Almonds 500g</v>
      </c>
      <c r="G494" s="29">
        <v>3</v>
      </c>
      <c r="H494" s="5" t="str">
        <v>Valid Quantity</v>
      </c>
      <c r="I494" s="6" t="str">
        <v>$19.89</v>
      </c>
      <c r="J494" s="29">
        <v>5</v>
      </c>
      <c r="K494" s="5" t="str">
        <v>PayPal</v>
      </c>
      <c r="L494" s="5" t="str">
        <v>London</v>
      </c>
      <c r="M494" s="5" t="str">
        <v>UK</v>
      </c>
      <c r="N494" s="5" t="str">
        <v>Pending</v>
      </c>
      <c r="O494" s="31">
        <v>0</v>
      </c>
      <c r="P494" s="5" t="str">
        <v>Consistent</v>
      </c>
      <c r="Q494" s="5" t="str">
        <v>Not Rated</v>
      </c>
      <c r="R494" s="6">
        <v>59.67</v>
      </c>
      <c r="S494" s="6">
        <v>2.9835000000000003</v>
      </c>
      <c r="T494" s="6">
        <v>56.686500000000002</v>
      </c>
    </row>
    <row r="495" spans="2:20" x14ac:dyDescent="0.35">
      <c r="B495" s="5" t="str">
        <v>ORD009732</v>
      </c>
      <c r="C495" s="5" t="str">
        <v>CUST01385</v>
      </c>
      <c r="D495" s="14">
        <v>45595</v>
      </c>
      <c r="E495" s="5" t="str">
        <v>Grocery</v>
      </c>
      <c r="F495" s="5" t="str">
        <v>Green Tea Pack</v>
      </c>
      <c r="G495" s="29">
        <v>1</v>
      </c>
      <c r="H495" s="5" t="str">
        <v>Valid Quantity</v>
      </c>
      <c r="I495" s="6" t="str">
        <v>$25.40</v>
      </c>
      <c r="J495" s="29">
        <v>10</v>
      </c>
      <c r="K495" s="5" t="str">
        <v>Net Banking</v>
      </c>
      <c r="L495" s="5" t="str">
        <v>Montreal</v>
      </c>
      <c r="M495" s="5" t="str">
        <v>Canada</v>
      </c>
      <c r="N495" s="5" t="str">
        <v>Pending</v>
      </c>
      <c r="O495" s="31">
        <v>0</v>
      </c>
      <c r="P495" s="5" t="str">
        <v>Consistent</v>
      </c>
      <c r="Q495" s="5" t="str">
        <v>Not Rated</v>
      </c>
      <c r="R495" s="6">
        <v>25.4</v>
      </c>
      <c r="S495" s="6">
        <v>2.54</v>
      </c>
      <c r="T495" s="6">
        <v>22.86</v>
      </c>
    </row>
    <row r="496" spans="2:20" x14ac:dyDescent="0.35">
      <c r="B496" s="5" t="str">
        <v>ORD011325</v>
      </c>
      <c r="C496" s="5" t="str">
        <v>CUST00221</v>
      </c>
      <c r="D496" s="14">
        <v>45595</v>
      </c>
      <c r="E496" s="5" t="str">
        <v>Electronics</v>
      </c>
      <c r="F496" s="5" t="str">
        <v>USB-C Cable</v>
      </c>
      <c r="G496" s="29">
        <v>1</v>
      </c>
      <c r="H496" s="5" t="str">
        <v>Valid Quantity</v>
      </c>
      <c r="I496" s="6" t="str">
        <v>$131.60</v>
      </c>
      <c r="J496" s="29">
        <v>0</v>
      </c>
      <c r="K496" s="5" t="str">
        <v>UPI</v>
      </c>
      <c r="L496" s="5" t="str">
        <v>Toronto</v>
      </c>
      <c r="M496" s="5" t="str">
        <v>Canada</v>
      </c>
      <c r="N496" s="5" t="str">
        <v>Pending</v>
      </c>
      <c r="O496" s="31">
        <v>0</v>
      </c>
      <c r="P496" s="5" t="str">
        <v>Consistent</v>
      </c>
      <c r="Q496" s="5" t="str">
        <v>Not Rated</v>
      </c>
      <c r="R496" s="6">
        <v>131.6</v>
      </c>
      <c r="S496" s="6">
        <v>0</v>
      </c>
      <c r="T496" s="6">
        <v>131.6</v>
      </c>
    </row>
    <row r="497" spans="2:20" x14ac:dyDescent="0.35">
      <c r="B497" s="5" t="str">
        <v>ORD005004</v>
      </c>
      <c r="C497" s="5" t="str">
        <v>CUST02748</v>
      </c>
      <c r="D497" s="14">
        <v>45595</v>
      </c>
      <c r="E497" s="5" t="str">
        <v>Books</v>
      </c>
      <c r="F497" s="5" t="str">
        <v>Fiction Novel</v>
      </c>
      <c r="G497" s="29">
        <v>3</v>
      </c>
      <c r="H497" s="5" t="str">
        <v>Valid Quantity</v>
      </c>
      <c r="I497" s="6" t="str">
        <v>$34.74</v>
      </c>
      <c r="J497" s="29">
        <v>0</v>
      </c>
      <c r="K497" s="5" t="str">
        <v>Credit Card</v>
      </c>
      <c r="L497" s="5" t="str">
        <v>Abu Dhabi</v>
      </c>
      <c r="M497" s="5" t="str">
        <v>UAE</v>
      </c>
      <c r="N497" s="5" t="str">
        <v>Pending</v>
      </c>
      <c r="O497" s="31">
        <v>0</v>
      </c>
      <c r="P497" s="5" t="str">
        <v>Consistent</v>
      </c>
      <c r="Q497" s="5" t="str">
        <v>Not Rated</v>
      </c>
      <c r="R497" s="6">
        <v>104.22</v>
      </c>
      <c r="S497" s="6">
        <v>0</v>
      </c>
      <c r="T497" s="6">
        <v>104.22</v>
      </c>
    </row>
    <row r="498" spans="2:20" x14ac:dyDescent="0.35">
      <c r="B498" s="5" t="str">
        <v>ORD008943</v>
      </c>
      <c r="C498" s="5" t="str">
        <v>CUST02890</v>
      </c>
      <c r="D498" s="14">
        <v>45597</v>
      </c>
      <c r="E498" s="5" t="str">
        <v>Beauty</v>
      </c>
      <c r="F498" s="5" t="str">
        <v>Face Moisturizer</v>
      </c>
      <c r="G498" s="29">
        <v>1</v>
      </c>
      <c r="H498" s="5" t="str">
        <v>Valid Quantity</v>
      </c>
      <c r="I498" s="6" t="str">
        <v>$11.31</v>
      </c>
      <c r="J498" s="29">
        <v>0</v>
      </c>
      <c r="K498" s="5" t="str">
        <v>UPI</v>
      </c>
      <c r="L498" s="5" t="str">
        <v>Toronto</v>
      </c>
      <c r="M498" s="5" t="str">
        <v>Canada</v>
      </c>
      <c r="N498" s="5" t="str">
        <v>Pending</v>
      </c>
      <c r="O498" s="31">
        <v>0</v>
      </c>
      <c r="P498" s="5" t="str">
        <v>Consistent</v>
      </c>
      <c r="Q498" s="5" t="str">
        <v>Not Rated</v>
      </c>
      <c r="R498" s="6">
        <v>11.31</v>
      </c>
      <c r="S498" s="6">
        <v>0</v>
      </c>
      <c r="T498" s="6">
        <v>11.31</v>
      </c>
    </row>
    <row r="499" spans="2:20" x14ac:dyDescent="0.35">
      <c r="B499" s="5" t="str">
        <v>ORD008031</v>
      </c>
      <c r="C499" s="5" t="str">
        <v>CUST02766</v>
      </c>
      <c r="D499" s="14">
        <v>45597</v>
      </c>
      <c r="E499" s="5" t="str">
        <v>Books</v>
      </c>
      <c r="F499" s="5" t="str">
        <v>Kids Storybook</v>
      </c>
      <c r="G499" s="29">
        <v>4</v>
      </c>
      <c r="H499" s="5" t="str">
        <v>Valid Quantity</v>
      </c>
      <c r="I499" s="6" t="str">
        <v>$12.58</v>
      </c>
      <c r="J499" s="29">
        <v>10</v>
      </c>
      <c r="K499" s="5" t="str">
        <v>Credit Card</v>
      </c>
      <c r="L499" s="5" t="str">
        <v>Bengaluru</v>
      </c>
      <c r="M499" s="5" t="str">
        <v>India</v>
      </c>
      <c r="N499" s="5" t="str">
        <v>Pending</v>
      </c>
      <c r="O499" s="31">
        <v>0</v>
      </c>
      <c r="P499" s="5" t="str">
        <v>Consistent</v>
      </c>
      <c r="Q499" s="5" t="str">
        <v>Not Rated</v>
      </c>
      <c r="R499" s="6">
        <v>50.32</v>
      </c>
      <c r="S499" s="6">
        <v>5.032</v>
      </c>
      <c r="T499" s="6">
        <v>45.287999999999997</v>
      </c>
    </row>
    <row r="500" spans="2:20" x14ac:dyDescent="0.35">
      <c r="B500" s="5" t="str">
        <v>ORD001766</v>
      </c>
      <c r="C500" s="5" t="str">
        <v>CUST03432</v>
      </c>
      <c r="D500" s="14">
        <v>45597</v>
      </c>
      <c r="E500" s="5" t="str">
        <v>Toys</v>
      </c>
      <c r="F500" s="5" t="str">
        <v>Remote Control Car</v>
      </c>
      <c r="G500" s="29">
        <v>1</v>
      </c>
      <c r="H500" s="5" t="str">
        <v>Valid Quantity</v>
      </c>
      <c r="I500" s="6" t="str">
        <v>$22.63</v>
      </c>
      <c r="J500" s="29">
        <v>15</v>
      </c>
      <c r="K500" s="5" t="str">
        <v>Net Banking</v>
      </c>
      <c r="L500" s="5" t="str">
        <v>Dubai</v>
      </c>
      <c r="M500" s="5" t="str">
        <v>UAE</v>
      </c>
      <c r="N500" s="5" t="str">
        <v>Pending</v>
      </c>
      <c r="O500" s="31">
        <v>0</v>
      </c>
      <c r="P500" s="5" t="str">
        <v>Consistent</v>
      </c>
      <c r="Q500" s="5" t="str">
        <v>Not Rated</v>
      </c>
      <c r="R500" s="6">
        <v>22.63</v>
      </c>
      <c r="S500" s="6">
        <v>3.3944999999999999</v>
      </c>
      <c r="T500" s="6">
        <v>19.235499999999998</v>
      </c>
    </row>
    <row r="501" spans="2:20" x14ac:dyDescent="0.35">
      <c r="B501" s="5" t="str">
        <v>ORD000071</v>
      </c>
      <c r="C501" s="5" t="str">
        <v>CUST01527</v>
      </c>
      <c r="D501" s="14">
        <v>45598</v>
      </c>
      <c r="E501" s="5" t="str">
        <v>Toys</v>
      </c>
      <c r="F501" s="5" t="str">
        <v>Remote Control Car</v>
      </c>
      <c r="G501" s="29">
        <v>1</v>
      </c>
      <c r="H501" s="5" t="str">
        <v>Valid Quantity</v>
      </c>
      <c r="I501" s="6" t="str">
        <v>$68.73</v>
      </c>
      <c r="J501" s="29">
        <v>5</v>
      </c>
      <c r="K501" s="5" t="str">
        <v>Net Banking</v>
      </c>
      <c r="L501" s="5" t="str">
        <v>Toronto</v>
      </c>
      <c r="M501" s="5" t="str">
        <v>Canada</v>
      </c>
      <c r="N501" s="5" t="str">
        <v>Pending</v>
      </c>
      <c r="O501" s="31">
        <v>0</v>
      </c>
      <c r="P501" s="5" t="str">
        <v>Consistent</v>
      </c>
      <c r="Q501" s="5" t="str">
        <v>Not Rated</v>
      </c>
      <c r="R501" s="6">
        <v>68.73</v>
      </c>
      <c r="S501" s="6">
        <v>3.4365000000000006</v>
      </c>
      <c r="T501" s="6">
        <v>65.293500000000009</v>
      </c>
    </row>
    <row r="502" spans="2:20" x14ac:dyDescent="0.35">
      <c r="B502" s="5" t="str">
        <v>ORD009544</v>
      </c>
      <c r="C502" s="5" t="str">
        <v>CUST03286</v>
      </c>
      <c r="D502" s="14">
        <v>45598</v>
      </c>
      <c r="E502" s="5" t="str">
        <v>Home &amp; Kitchen</v>
      </c>
      <c r="F502" s="5" t="str">
        <v>Non-Stick Pan</v>
      </c>
      <c r="G502" s="29">
        <v>1</v>
      </c>
      <c r="H502" s="5" t="str">
        <v>Valid Quantity</v>
      </c>
      <c r="I502" s="6" t="str">
        <v>$164.55</v>
      </c>
      <c r="J502" s="29">
        <v>20</v>
      </c>
      <c r="K502" s="5" t="str">
        <v>Credit Card</v>
      </c>
      <c r="L502" s="5" t="str">
        <v>Manchester</v>
      </c>
      <c r="M502" s="5" t="str">
        <v>UK</v>
      </c>
      <c r="N502" s="5" t="str">
        <v>Pending</v>
      </c>
      <c r="O502" s="31">
        <v>0</v>
      </c>
      <c r="P502" s="5" t="str">
        <v>Consistent</v>
      </c>
      <c r="Q502" s="5" t="str">
        <v>Not Rated</v>
      </c>
      <c r="R502" s="6">
        <v>164.55</v>
      </c>
      <c r="S502" s="6">
        <v>32.909999999999997</v>
      </c>
      <c r="T502" s="6">
        <v>131.64000000000001</v>
      </c>
    </row>
    <row r="503" spans="2:20" x14ac:dyDescent="0.35">
      <c r="B503" s="5" t="str">
        <v>ORD005894</v>
      </c>
      <c r="C503" s="5" t="str">
        <v>CUST01748</v>
      </c>
      <c r="D503" s="14">
        <v>45599</v>
      </c>
      <c r="E503" s="5" t="str">
        <v>Electronics</v>
      </c>
      <c r="F503" s="5" t="str">
        <v>Smartwatch</v>
      </c>
      <c r="G503" s="29">
        <v>1</v>
      </c>
      <c r="H503" s="5" t="str">
        <v>Valid Quantity</v>
      </c>
      <c r="I503" s="6" t="str">
        <v>$65.27</v>
      </c>
      <c r="J503" s="29">
        <v>15</v>
      </c>
      <c r="K503" s="5" t="str">
        <v>Net Banking</v>
      </c>
      <c r="L503" s="5" t="str">
        <v>Birmingham</v>
      </c>
      <c r="M503" s="5" t="str">
        <v>UK</v>
      </c>
      <c r="N503" s="5" t="str">
        <v>Pending</v>
      </c>
      <c r="O503" s="31">
        <v>0</v>
      </c>
      <c r="P503" s="5" t="str">
        <v>Consistent</v>
      </c>
      <c r="Q503" s="5" t="str">
        <v>Not Rated</v>
      </c>
      <c r="R503" s="6">
        <v>65.27</v>
      </c>
      <c r="S503" s="6">
        <v>9.7904999999999998</v>
      </c>
      <c r="T503" s="6">
        <v>55.479499999999994</v>
      </c>
    </row>
    <row r="504" spans="2:20" x14ac:dyDescent="0.35">
      <c r="B504" s="5" t="str">
        <v>ORD008177</v>
      </c>
      <c r="C504" s="5" t="str">
        <v>CUST02566</v>
      </c>
      <c r="D504" s="14">
        <v>45599</v>
      </c>
      <c r="E504" s="5" t="str">
        <v>Toys</v>
      </c>
      <c r="F504" s="5" t="str">
        <v>Action Figure</v>
      </c>
      <c r="G504" s="29">
        <v>1</v>
      </c>
      <c r="H504" s="5" t="str">
        <v>Valid Quantity</v>
      </c>
      <c r="I504" s="6" t="str">
        <v>$50.79</v>
      </c>
      <c r="J504" s="29">
        <v>10</v>
      </c>
      <c r="K504" s="5" t="str">
        <v>UPI</v>
      </c>
      <c r="L504" s="5" t="str">
        <v>Montreal</v>
      </c>
      <c r="M504" s="5" t="str">
        <v>Canada</v>
      </c>
      <c r="N504" s="5" t="str">
        <v>Pending</v>
      </c>
      <c r="O504" s="31">
        <v>0</v>
      </c>
      <c r="P504" s="5" t="str">
        <v>Consistent</v>
      </c>
      <c r="Q504" s="5" t="str">
        <v>Not Rated</v>
      </c>
      <c r="R504" s="6">
        <v>50.79</v>
      </c>
      <c r="S504" s="6">
        <v>5.0789999999999997</v>
      </c>
      <c r="T504" s="6">
        <v>45.710999999999999</v>
      </c>
    </row>
    <row r="505" spans="2:20" x14ac:dyDescent="0.35">
      <c r="B505" s="5" t="str">
        <v>ORD010719</v>
      </c>
      <c r="C505" s="5" t="str">
        <v>CUST00557</v>
      </c>
      <c r="D505" s="14">
        <v>45599</v>
      </c>
      <c r="E505" s="5" t="str">
        <v>Grocery</v>
      </c>
      <c r="F505" s="5" t="str">
        <v>Basmati Rice 5kg</v>
      </c>
      <c r="G505" s="29">
        <v>1</v>
      </c>
      <c r="H505" s="5" t="str">
        <v>Valid Quantity</v>
      </c>
      <c r="I505" s="6" t="str">
        <v>$23.53</v>
      </c>
      <c r="J505" s="29">
        <v>0</v>
      </c>
      <c r="K505" s="5" t="str">
        <v>PayPal</v>
      </c>
      <c r="L505" s="5" t="str">
        <v>Mumbai</v>
      </c>
      <c r="M505" s="5" t="str">
        <v>India</v>
      </c>
      <c r="N505" s="5" t="str">
        <v>Pending</v>
      </c>
      <c r="O505" s="31">
        <v>0</v>
      </c>
      <c r="P505" s="5" t="str">
        <v>Consistent</v>
      </c>
      <c r="Q505" s="5" t="str">
        <v>Not Rated</v>
      </c>
      <c r="R505" s="6">
        <v>23.53</v>
      </c>
      <c r="S505" s="6">
        <v>0</v>
      </c>
      <c r="T505" s="6">
        <v>23.53</v>
      </c>
    </row>
    <row r="506" spans="2:20" x14ac:dyDescent="0.35">
      <c r="B506" s="5" t="str">
        <v>ORD006685</v>
      </c>
      <c r="C506" s="5" t="str">
        <v>CUST00113</v>
      </c>
      <c r="D506" s="14">
        <v>45599</v>
      </c>
      <c r="E506" s="5" t="str">
        <v>Home &amp; Kitchen</v>
      </c>
      <c r="F506" s="5" t="str">
        <v>LED Desk Lamp</v>
      </c>
      <c r="G506" s="29">
        <v>1</v>
      </c>
      <c r="H506" s="5" t="str">
        <v>Valid Quantity</v>
      </c>
      <c r="I506" s="6" t="str">
        <v>$166.80</v>
      </c>
      <c r="J506" s="29">
        <v>0</v>
      </c>
      <c r="K506" s="5" t="str">
        <v>Cash on Delivery</v>
      </c>
      <c r="L506" s="5" t="str">
        <v>Brisbane</v>
      </c>
      <c r="M506" s="5" t="str">
        <v>Australia</v>
      </c>
      <c r="N506" s="5" t="str">
        <v>Pending</v>
      </c>
      <c r="O506" s="31">
        <v>0</v>
      </c>
      <c r="P506" s="5" t="str">
        <v>Consistent</v>
      </c>
      <c r="Q506" s="5" t="str">
        <v>Not Rated</v>
      </c>
      <c r="R506" s="6">
        <v>166.8</v>
      </c>
      <c r="S506" s="6">
        <v>0</v>
      </c>
      <c r="T506" s="6">
        <v>166.8</v>
      </c>
    </row>
    <row r="507" spans="2:20" x14ac:dyDescent="0.35">
      <c r="B507" s="5" t="str">
        <v>ORD009606</v>
      </c>
      <c r="C507" s="5" t="str">
        <v>CUST01018</v>
      </c>
      <c r="D507" s="14">
        <v>45600</v>
      </c>
      <c r="E507" s="5" t="str">
        <v>Sports</v>
      </c>
      <c r="F507" s="5" t="str">
        <v>Dumbbell Set</v>
      </c>
      <c r="G507" s="29">
        <v>1</v>
      </c>
      <c r="H507" s="5" t="str">
        <v>Valid Quantity</v>
      </c>
      <c r="I507" s="6" t="str">
        <v>$33.29</v>
      </c>
      <c r="J507" s="29">
        <v>10</v>
      </c>
      <c r="K507" s="5" t="str">
        <v>UPI</v>
      </c>
      <c r="L507" s="5" t="str">
        <v>Hyderabad</v>
      </c>
      <c r="M507" s="5" t="str">
        <v>India</v>
      </c>
      <c r="N507" s="5" t="str">
        <v>Pending</v>
      </c>
      <c r="O507" s="31">
        <v>0</v>
      </c>
      <c r="P507" s="5" t="str">
        <v>Consistent</v>
      </c>
      <c r="Q507" s="5" t="str">
        <v>Not Rated</v>
      </c>
      <c r="R507" s="6">
        <v>33.29</v>
      </c>
      <c r="S507" s="6">
        <v>3.3289999999999997</v>
      </c>
      <c r="T507" s="6">
        <v>29.960999999999999</v>
      </c>
    </row>
    <row r="508" spans="2:20" x14ac:dyDescent="0.35">
      <c r="B508" s="5" t="str">
        <v>ORD008729</v>
      </c>
      <c r="C508" s="5" t="str">
        <v>CUST00114</v>
      </c>
      <c r="D508" s="14">
        <v>45600</v>
      </c>
      <c r="E508" s="5" t="str">
        <v>Home &amp; Kitchen</v>
      </c>
      <c r="F508" s="5" t="str">
        <v>Air Fryer</v>
      </c>
      <c r="G508" s="29">
        <v>2</v>
      </c>
      <c r="H508" s="5" t="str">
        <v>Valid Quantity</v>
      </c>
      <c r="I508" s="6" t="str">
        <v>$150.76</v>
      </c>
      <c r="J508" s="29">
        <v>0</v>
      </c>
      <c r="K508" s="5" t="str">
        <v>Net Banking</v>
      </c>
      <c r="L508" s="5" t="str">
        <v>Montreal</v>
      </c>
      <c r="M508" s="5" t="str">
        <v>Canada</v>
      </c>
      <c r="N508" s="5" t="str">
        <v>Pending</v>
      </c>
      <c r="O508" s="31">
        <v>0</v>
      </c>
      <c r="P508" s="5" t="str">
        <v>Consistent</v>
      </c>
      <c r="Q508" s="5" t="str">
        <v>Not Rated</v>
      </c>
      <c r="R508" s="6">
        <v>301.52</v>
      </c>
      <c r="S508" s="6">
        <v>0</v>
      </c>
      <c r="T508" s="6">
        <v>301.52</v>
      </c>
    </row>
    <row r="509" spans="2:20" x14ac:dyDescent="0.35">
      <c r="B509" s="5" t="str">
        <v>ORD011833</v>
      </c>
      <c r="C509" s="5" t="str">
        <v>CUST03391</v>
      </c>
      <c r="D509" s="14">
        <v>45601</v>
      </c>
      <c r="E509" s="5" t="str">
        <v>Toys</v>
      </c>
      <c r="F509" s="5" t="str">
        <v>Action Figure</v>
      </c>
      <c r="G509" s="29">
        <v>4</v>
      </c>
      <c r="H509" s="5" t="str">
        <v>Valid Quantity</v>
      </c>
      <c r="I509" s="6" t="str">
        <v>$85.56</v>
      </c>
      <c r="J509" s="29">
        <v>10</v>
      </c>
      <c r="K509" s="5" t="str">
        <v>Credit Card</v>
      </c>
      <c r="L509" s="5" t="str">
        <v>London</v>
      </c>
      <c r="M509" s="5" t="str">
        <v>UK</v>
      </c>
      <c r="N509" s="5" t="str">
        <v>Pending</v>
      </c>
      <c r="O509" s="31">
        <v>0</v>
      </c>
      <c r="P509" s="5" t="str">
        <v>Consistent</v>
      </c>
      <c r="Q509" s="5" t="str">
        <v>Not Rated</v>
      </c>
      <c r="R509" s="6">
        <v>342.24</v>
      </c>
      <c r="S509" s="6">
        <v>34.224000000000004</v>
      </c>
      <c r="T509" s="6">
        <v>308.01600000000002</v>
      </c>
    </row>
    <row r="510" spans="2:20" x14ac:dyDescent="0.35">
      <c r="B510" s="5" t="str">
        <v>ORD004363</v>
      </c>
      <c r="C510" s="5" t="str">
        <v>CUST00946</v>
      </c>
      <c r="D510" s="14">
        <v>45603</v>
      </c>
      <c r="E510" s="5" t="str">
        <v>Electronics</v>
      </c>
      <c r="F510" s="5" t="str">
        <v>Laptop Stand</v>
      </c>
      <c r="G510" s="29">
        <v>1</v>
      </c>
      <c r="H510" s="5" t="str">
        <v>Valid Quantity</v>
      </c>
      <c r="I510" s="6" t="str">
        <v>$119.28</v>
      </c>
      <c r="J510" s="29">
        <v>0</v>
      </c>
      <c r="K510" s="5" t="str">
        <v>Credit Card</v>
      </c>
      <c r="L510" s="5" t="str">
        <v>London</v>
      </c>
      <c r="M510" s="5" t="str">
        <v>UK</v>
      </c>
      <c r="N510" s="5" t="str">
        <v>Pending</v>
      </c>
      <c r="O510" s="31">
        <v>0</v>
      </c>
      <c r="P510" s="5" t="str">
        <v>Consistent</v>
      </c>
      <c r="Q510" s="5" t="str">
        <v>Not Rated</v>
      </c>
      <c r="R510" s="6">
        <v>119.28</v>
      </c>
      <c r="S510" s="6">
        <v>0</v>
      </c>
      <c r="T510" s="6">
        <v>119.28</v>
      </c>
    </row>
    <row r="511" spans="2:20" x14ac:dyDescent="0.35">
      <c r="B511" s="5" t="str">
        <v>ORD003475</v>
      </c>
      <c r="C511" s="5" t="str">
        <v>CUST02741</v>
      </c>
      <c r="D511" s="14">
        <v>45603</v>
      </c>
      <c r="E511" s="5" t="str">
        <v>Home &amp; Kitchen</v>
      </c>
      <c r="F511" s="5" t="str">
        <v>LED Desk Lamp</v>
      </c>
      <c r="G511" s="29">
        <v>3</v>
      </c>
      <c r="H511" s="5" t="str">
        <v>Valid Quantity</v>
      </c>
      <c r="I511" s="6" t="str">
        <v>$149.55</v>
      </c>
      <c r="J511" s="29">
        <v>10</v>
      </c>
      <c r="K511" s="5" t="str">
        <v>Cash on Delivery</v>
      </c>
      <c r="L511" s="5" t="str">
        <v>Toronto</v>
      </c>
      <c r="M511" s="5" t="str">
        <v>Canada</v>
      </c>
      <c r="N511" s="5" t="str">
        <v>Pending</v>
      </c>
      <c r="O511" s="31">
        <v>0</v>
      </c>
      <c r="P511" s="5" t="str">
        <v>Consistent</v>
      </c>
      <c r="Q511" s="5" t="str">
        <v>Not Rated</v>
      </c>
      <c r="R511" s="6">
        <v>448.65000000000003</v>
      </c>
      <c r="S511" s="6">
        <v>44.865000000000002</v>
      </c>
      <c r="T511" s="6">
        <v>403.78500000000003</v>
      </c>
    </row>
    <row r="512" spans="2:20" x14ac:dyDescent="0.35">
      <c r="B512" s="5" t="str">
        <v>ORD009961</v>
      </c>
      <c r="C512" s="5" t="str">
        <v>CUST02782</v>
      </c>
      <c r="D512" s="14">
        <v>45603</v>
      </c>
      <c r="E512" s="5" t="str">
        <v>Fashion</v>
      </c>
      <c r="F512" s="5" t="str">
        <v>Sunglasses</v>
      </c>
      <c r="G512" s="29">
        <v>4</v>
      </c>
      <c r="H512" s="5" t="str">
        <v>Valid Quantity</v>
      </c>
      <c r="I512" s="6" t="str">
        <v>$39.93</v>
      </c>
      <c r="J512" s="29">
        <v>0</v>
      </c>
      <c r="K512" s="5" t="str">
        <v>PayPal</v>
      </c>
      <c r="L512" s="5" t="str">
        <v>Bengaluru</v>
      </c>
      <c r="M512" s="5" t="str">
        <v>India</v>
      </c>
      <c r="N512" s="5" t="str">
        <v>Pending</v>
      </c>
      <c r="O512" s="31">
        <v>0</v>
      </c>
      <c r="P512" s="5" t="str">
        <v>Consistent</v>
      </c>
      <c r="Q512" s="5" t="str">
        <v>Not Rated</v>
      </c>
      <c r="R512" s="6">
        <v>159.72</v>
      </c>
      <c r="S512" s="6">
        <v>0</v>
      </c>
      <c r="T512" s="6">
        <v>159.72</v>
      </c>
    </row>
    <row r="513" spans="2:20" x14ac:dyDescent="0.35">
      <c r="B513" s="5" t="str">
        <v>ORD002071</v>
      </c>
      <c r="C513" s="5" t="str">
        <v>CUST00785</v>
      </c>
      <c r="D513" s="14">
        <v>45604</v>
      </c>
      <c r="E513" s="5" t="str">
        <v>Sports</v>
      </c>
      <c r="F513" s="5" t="str">
        <v>Yoga Mat</v>
      </c>
      <c r="G513" s="29">
        <v>3</v>
      </c>
      <c r="H513" s="5" t="str">
        <v>Valid Quantity</v>
      </c>
      <c r="I513" s="6" t="str">
        <v>$114.70</v>
      </c>
      <c r="J513" s="29">
        <v>10</v>
      </c>
      <c r="K513" s="5" t="str">
        <v>Debit Card</v>
      </c>
      <c r="L513" s="5" t="str">
        <v>Hamburg</v>
      </c>
      <c r="M513" s="5" t="str">
        <v>Germany</v>
      </c>
      <c r="N513" s="5" t="str">
        <v>Pending</v>
      </c>
      <c r="O513" s="31">
        <v>0</v>
      </c>
      <c r="P513" s="5" t="str">
        <v>Consistent</v>
      </c>
      <c r="Q513" s="5" t="str">
        <v>Not Rated</v>
      </c>
      <c r="R513" s="6">
        <v>344.1</v>
      </c>
      <c r="S513" s="6">
        <v>34.409999999999997</v>
      </c>
      <c r="T513" s="6">
        <v>309.69000000000005</v>
      </c>
    </row>
    <row r="514" spans="2:20" x14ac:dyDescent="0.35">
      <c r="B514" s="5" t="str">
        <v>ORD010608</v>
      </c>
      <c r="C514" s="5" t="str">
        <v>CUST01401</v>
      </c>
      <c r="D514" s="14">
        <v>45606</v>
      </c>
      <c r="E514" s="5" t="str">
        <v>Sports</v>
      </c>
      <c r="F514" s="5" t="str">
        <v>Cycling Helmet</v>
      </c>
      <c r="G514" s="29">
        <v>1</v>
      </c>
      <c r="H514" s="5" t="str">
        <v>Valid Quantity</v>
      </c>
      <c r="I514" s="6" t="str">
        <v>$125.44</v>
      </c>
      <c r="J514" s="29">
        <v>15</v>
      </c>
      <c r="K514" s="5" t="str">
        <v>Net Banking</v>
      </c>
      <c r="L514" s="5" t="str">
        <v>Bengaluru</v>
      </c>
      <c r="M514" s="5" t="str">
        <v>India</v>
      </c>
      <c r="N514" s="5" t="str">
        <v>Pending</v>
      </c>
      <c r="O514" s="31">
        <v>0</v>
      </c>
      <c r="P514" s="5" t="str">
        <v>Consistent</v>
      </c>
      <c r="Q514" s="5" t="str">
        <v>Not Rated</v>
      </c>
      <c r="R514" s="6">
        <v>125.44</v>
      </c>
      <c r="S514" s="6">
        <v>18.815999999999999</v>
      </c>
      <c r="T514" s="6">
        <v>106.624</v>
      </c>
    </row>
    <row r="515" spans="2:20" x14ac:dyDescent="0.35">
      <c r="B515" s="5" t="str">
        <v>ORD007774</v>
      </c>
      <c r="C515" s="5" t="str">
        <v>CUST01365</v>
      </c>
      <c r="D515" s="14">
        <v>45606</v>
      </c>
      <c r="E515" s="5" t="str">
        <v>Books</v>
      </c>
      <c r="F515" s="5" t="str">
        <v>Fiction Novel</v>
      </c>
      <c r="G515" s="29">
        <v>3</v>
      </c>
      <c r="H515" s="5" t="str">
        <v>Valid Quantity</v>
      </c>
      <c r="I515" s="6" t="str">
        <v>$16.54</v>
      </c>
      <c r="J515" s="29">
        <v>0</v>
      </c>
      <c r="K515" s="5" t="str">
        <v>UPI</v>
      </c>
      <c r="L515" s="5" t="str">
        <v>Abu Dhabi</v>
      </c>
      <c r="M515" s="5" t="str">
        <v>UAE</v>
      </c>
      <c r="N515" s="5" t="str">
        <v>Pending</v>
      </c>
      <c r="O515" s="31">
        <v>0</v>
      </c>
      <c r="P515" s="5" t="str">
        <v>Consistent</v>
      </c>
      <c r="Q515" s="5" t="str">
        <v>Not Rated</v>
      </c>
      <c r="R515" s="6">
        <v>49.62</v>
      </c>
      <c r="S515" s="6">
        <v>0</v>
      </c>
      <c r="T515" s="6">
        <v>49.62</v>
      </c>
    </row>
    <row r="516" spans="2:20" x14ac:dyDescent="0.35">
      <c r="B516" s="5" t="str">
        <v>ORD001763</v>
      </c>
      <c r="C516" s="5" t="str">
        <v>CUST03170</v>
      </c>
      <c r="D516" s="14">
        <v>45607</v>
      </c>
      <c r="E516" s="5" t="str">
        <v>Home &amp; Kitchen</v>
      </c>
      <c r="F516" s="5" t="str">
        <v>Vacuum Cleaner</v>
      </c>
      <c r="G516" s="29">
        <v>1</v>
      </c>
      <c r="H516" s="5" t="str">
        <v>Valid Quantity</v>
      </c>
      <c r="I516" s="6" t="str">
        <v>$43.55</v>
      </c>
      <c r="J516" s="29">
        <v>5</v>
      </c>
      <c r="K516" s="5" t="str">
        <v>UPI</v>
      </c>
      <c r="L516" s="5" t="str">
        <v>Toronto</v>
      </c>
      <c r="M516" s="5" t="str">
        <v>Canada</v>
      </c>
      <c r="N516" s="5" t="str">
        <v>Pending</v>
      </c>
      <c r="O516" s="31">
        <v>0</v>
      </c>
      <c r="P516" s="5" t="str">
        <v>Consistent</v>
      </c>
      <c r="Q516" s="5" t="str">
        <v>Not Rated</v>
      </c>
      <c r="R516" s="6">
        <v>43.55</v>
      </c>
      <c r="S516" s="6">
        <v>2.1775000000000002</v>
      </c>
      <c r="T516" s="6">
        <v>41.372499999999995</v>
      </c>
    </row>
    <row r="517" spans="2:20" x14ac:dyDescent="0.35">
      <c r="B517" s="5" t="str">
        <v>ORD009144</v>
      </c>
      <c r="C517" s="5" t="str">
        <v>CUST01359</v>
      </c>
      <c r="D517" s="14">
        <v>45607</v>
      </c>
      <c r="E517" s="5" t="str">
        <v>Toys</v>
      </c>
      <c r="F517" s="5" t="str">
        <v>Action Figure</v>
      </c>
      <c r="G517" s="29">
        <v>1</v>
      </c>
      <c r="H517" s="5" t="str">
        <v>Valid Quantity</v>
      </c>
      <c r="I517" s="6" t="str">
        <v>$23.79</v>
      </c>
      <c r="J517" s="29">
        <v>5</v>
      </c>
      <c r="K517" s="5" t="str">
        <v>Cash on Delivery</v>
      </c>
      <c r="L517" s="5" t="str">
        <v>Bengaluru</v>
      </c>
      <c r="M517" s="5" t="str">
        <v>India</v>
      </c>
      <c r="N517" s="5" t="str">
        <v>Pending</v>
      </c>
      <c r="O517" s="31">
        <v>0</v>
      </c>
      <c r="P517" s="5" t="str">
        <v>Consistent</v>
      </c>
      <c r="Q517" s="5" t="str">
        <v>Not Rated</v>
      </c>
      <c r="R517" s="6">
        <v>23.79</v>
      </c>
      <c r="S517" s="6">
        <v>1.1894999999999998</v>
      </c>
      <c r="T517" s="6">
        <v>22.6005</v>
      </c>
    </row>
    <row r="518" spans="2:20" x14ac:dyDescent="0.35">
      <c r="B518" s="5" t="str">
        <v>ORD001911</v>
      </c>
      <c r="C518" s="5" t="str">
        <v>CUST00515</v>
      </c>
      <c r="D518" s="14">
        <v>45608</v>
      </c>
      <c r="E518" s="5" t="str">
        <v>Fashion</v>
      </c>
      <c r="F518" s="5" t="str">
        <v>Formal Shirt</v>
      </c>
      <c r="G518" s="29">
        <v>1</v>
      </c>
      <c r="H518" s="5" t="str">
        <v>Valid Quantity</v>
      </c>
      <c r="I518" s="6" t="str">
        <v>$89.54</v>
      </c>
      <c r="J518" s="29">
        <v>15</v>
      </c>
      <c r="K518" s="5" t="str">
        <v>Net Banking</v>
      </c>
      <c r="L518" s="5" t="str">
        <v>Houston</v>
      </c>
      <c r="M518" s="5" t="str">
        <v>USA</v>
      </c>
      <c r="N518" s="5" t="str">
        <v>Pending</v>
      </c>
      <c r="O518" s="31">
        <v>0</v>
      </c>
      <c r="P518" s="5" t="str">
        <v>Consistent</v>
      </c>
      <c r="Q518" s="5" t="str">
        <v>Not Rated</v>
      </c>
      <c r="R518" s="6">
        <v>89.54</v>
      </c>
      <c r="S518" s="6">
        <v>13.431000000000001</v>
      </c>
      <c r="T518" s="6">
        <v>76.109000000000009</v>
      </c>
    </row>
    <row r="519" spans="2:20" x14ac:dyDescent="0.35">
      <c r="B519" s="5" t="str">
        <v>ORD011963</v>
      </c>
      <c r="C519" s="5" t="str">
        <v>CUST00669</v>
      </c>
      <c r="D519" s="14">
        <v>45608</v>
      </c>
      <c r="E519" s="5" t="str">
        <v>Home &amp; Kitchen</v>
      </c>
      <c r="F519" s="5" t="str">
        <v>Non-Stick Pan</v>
      </c>
      <c r="G519" s="29">
        <v>1</v>
      </c>
      <c r="H519" s="5" t="str">
        <v>Valid Quantity</v>
      </c>
      <c r="I519" s="6" t="str">
        <v>$175.26</v>
      </c>
      <c r="J519" s="29">
        <v>0</v>
      </c>
      <c r="K519" s="5" t="str">
        <v>Credit Card</v>
      </c>
      <c r="L519" s="5" t="str">
        <v>Berlin</v>
      </c>
      <c r="M519" s="5" t="str">
        <v>Germany</v>
      </c>
      <c r="N519" s="5" t="str">
        <v>Pending</v>
      </c>
      <c r="O519" s="31">
        <v>0</v>
      </c>
      <c r="P519" s="5" t="str">
        <v>Consistent</v>
      </c>
      <c r="Q519" s="5" t="str">
        <v>Not Rated</v>
      </c>
      <c r="R519" s="6">
        <v>175.26</v>
      </c>
      <c r="S519" s="6">
        <v>0</v>
      </c>
      <c r="T519" s="6">
        <v>175.26</v>
      </c>
    </row>
    <row r="520" spans="2:20" x14ac:dyDescent="0.35">
      <c r="B520" s="5" t="str">
        <v>ORD002339</v>
      </c>
      <c r="C520" s="5" t="str">
        <v>CUST01858</v>
      </c>
      <c r="D520" s="14">
        <v>45610</v>
      </c>
      <c r="E520" s="5" t="str">
        <v>Fashion</v>
      </c>
      <c r="F520" s="5" t="str">
        <v>Leather Wallet</v>
      </c>
      <c r="G520" s="29">
        <v>1</v>
      </c>
      <c r="H520" s="5" t="str">
        <v>Valid Quantity</v>
      </c>
      <c r="I520" s="6" t="str">
        <v>$101.34</v>
      </c>
      <c r="J520" s="29">
        <v>20</v>
      </c>
      <c r="K520" s="5" t="str">
        <v>Net Banking</v>
      </c>
      <c r="L520" s="5" t="str">
        <v>Sydney</v>
      </c>
      <c r="M520" s="5" t="str">
        <v>Australia</v>
      </c>
      <c r="N520" s="5" t="str">
        <v>Pending</v>
      </c>
      <c r="O520" s="31">
        <v>0</v>
      </c>
      <c r="P520" s="5" t="str">
        <v>Consistent</v>
      </c>
      <c r="Q520" s="5" t="str">
        <v>Not Rated</v>
      </c>
      <c r="R520" s="6">
        <v>101.34</v>
      </c>
      <c r="S520" s="6">
        <v>20.268000000000001</v>
      </c>
      <c r="T520" s="6">
        <v>81.072000000000003</v>
      </c>
    </row>
    <row r="521" spans="2:20" x14ac:dyDescent="0.35">
      <c r="B521" s="5" t="str">
        <v>ORD002374</v>
      </c>
      <c r="C521" s="5" t="str">
        <v>CUST01324</v>
      </c>
      <c r="D521" s="14">
        <v>45611</v>
      </c>
      <c r="E521" s="5" t="str">
        <v>Fashion</v>
      </c>
      <c r="F521" s="5" t="str">
        <v>Cotton T-Shirt</v>
      </c>
      <c r="G521" s="29">
        <v>1</v>
      </c>
      <c r="H521" s="5" t="str">
        <v>Valid Quantity</v>
      </c>
      <c r="I521" s="6" t="str">
        <v>$90.71</v>
      </c>
      <c r="J521" s="29">
        <v>10</v>
      </c>
      <c r="K521" s="5" t="str">
        <v>Cash on Delivery</v>
      </c>
      <c r="L521" s="5" t="str">
        <v>Birmingham</v>
      </c>
      <c r="M521" s="5" t="str">
        <v>UK</v>
      </c>
      <c r="N521" s="5" t="str">
        <v>Pending</v>
      </c>
      <c r="O521" s="31">
        <v>0</v>
      </c>
      <c r="P521" s="5" t="str">
        <v>Consistent</v>
      </c>
      <c r="Q521" s="5" t="str">
        <v>Not Rated</v>
      </c>
      <c r="R521" s="6">
        <v>90.71</v>
      </c>
      <c r="S521" s="6">
        <v>9.0709999999999997</v>
      </c>
      <c r="T521" s="6">
        <v>81.638999999999996</v>
      </c>
    </row>
    <row r="522" spans="2:20" x14ac:dyDescent="0.35">
      <c r="B522" s="5" t="str">
        <v>ORD005616</v>
      </c>
      <c r="C522" s="5" t="str">
        <v>CUST01275</v>
      </c>
      <c r="D522" s="14">
        <v>45612</v>
      </c>
      <c r="E522" s="5" t="str">
        <v>Electronics</v>
      </c>
      <c r="F522" s="5" t="str">
        <v>Webcam</v>
      </c>
      <c r="G522" s="29">
        <v>2</v>
      </c>
      <c r="H522" s="5" t="str">
        <v>Valid Quantity</v>
      </c>
      <c r="I522" s="6" t="str">
        <v>$155.21</v>
      </c>
      <c r="J522" s="29">
        <v>0</v>
      </c>
      <c r="K522" s="5" t="str">
        <v>UPI</v>
      </c>
      <c r="L522" s="5" t="str">
        <v>Brisbane</v>
      </c>
      <c r="M522" s="5" t="str">
        <v>Australia</v>
      </c>
      <c r="N522" s="5" t="str">
        <v>Pending</v>
      </c>
      <c r="O522" s="31">
        <v>0</v>
      </c>
      <c r="P522" s="5" t="str">
        <v>Consistent</v>
      </c>
      <c r="Q522" s="5" t="str">
        <v>Not Rated</v>
      </c>
      <c r="R522" s="6">
        <v>310.42</v>
      </c>
      <c r="S522" s="6">
        <v>0</v>
      </c>
      <c r="T522" s="6">
        <v>310.42</v>
      </c>
    </row>
    <row r="523" spans="2:20" x14ac:dyDescent="0.35">
      <c r="B523" s="5" t="str">
        <v>ORD004782</v>
      </c>
      <c r="C523" s="5" t="str">
        <v>CUST01053</v>
      </c>
      <c r="D523" s="14">
        <v>45612</v>
      </c>
      <c r="E523" s="5" t="str">
        <v>Sports</v>
      </c>
      <c r="F523" s="5" t="str">
        <v>Football</v>
      </c>
      <c r="G523" s="29">
        <v>4</v>
      </c>
      <c r="H523" s="5" t="str">
        <v>Valid Quantity</v>
      </c>
      <c r="I523" s="6" t="str">
        <v>$143.43</v>
      </c>
      <c r="J523" s="29">
        <v>20</v>
      </c>
      <c r="K523" s="5" t="str">
        <v>Net Banking</v>
      </c>
      <c r="L523" s="5" t="str">
        <v>Melbourne</v>
      </c>
      <c r="M523" s="5" t="str">
        <v>Australia</v>
      </c>
      <c r="N523" s="5" t="str">
        <v>Pending</v>
      </c>
      <c r="O523" s="31">
        <v>0</v>
      </c>
      <c r="P523" s="5" t="str">
        <v>Consistent</v>
      </c>
      <c r="Q523" s="5" t="str">
        <v>Not Rated</v>
      </c>
      <c r="R523" s="6">
        <v>573.72</v>
      </c>
      <c r="S523" s="6">
        <v>114.74400000000001</v>
      </c>
      <c r="T523" s="6">
        <v>458.976</v>
      </c>
    </row>
    <row r="524" spans="2:20" x14ac:dyDescent="0.35">
      <c r="B524" s="5" t="str">
        <v>ORD011752</v>
      </c>
      <c r="C524" s="5" t="str">
        <v>CUST03496</v>
      </c>
      <c r="D524" s="14">
        <v>45612</v>
      </c>
      <c r="E524" s="5" t="str">
        <v>Beauty</v>
      </c>
      <c r="F524" s="5" t="str">
        <v>Lipstick</v>
      </c>
      <c r="G524" s="29">
        <v>3</v>
      </c>
      <c r="H524" s="5" t="str">
        <v>Valid Quantity</v>
      </c>
      <c r="I524" s="6" t="str">
        <v>$9.37</v>
      </c>
      <c r="J524" s="29">
        <v>10</v>
      </c>
      <c r="K524" s="5" t="str">
        <v>PayPal</v>
      </c>
      <c r="L524" s="5" t="str">
        <v>Toronto</v>
      </c>
      <c r="M524" s="5" t="str">
        <v>Canada</v>
      </c>
      <c r="N524" s="5" t="str">
        <v>Pending</v>
      </c>
      <c r="O524" s="31">
        <v>0</v>
      </c>
      <c r="P524" s="5" t="str">
        <v>Consistent</v>
      </c>
      <c r="Q524" s="5" t="str">
        <v>Not Rated</v>
      </c>
      <c r="R524" s="6">
        <v>28.11</v>
      </c>
      <c r="S524" s="6">
        <v>2.8110000000000004</v>
      </c>
      <c r="T524" s="6">
        <v>25.298999999999999</v>
      </c>
    </row>
    <row r="525" spans="2:20" x14ac:dyDescent="0.35">
      <c r="B525" s="5" t="str">
        <v>ORD009552</v>
      </c>
      <c r="C525" s="5" t="str">
        <v>CUST01041</v>
      </c>
      <c r="D525" s="14">
        <v>45613</v>
      </c>
      <c r="E525" s="5" t="str">
        <v>Beauty</v>
      </c>
      <c r="F525" s="5" t="str">
        <v>Lipstick</v>
      </c>
      <c r="G525" s="29">
        <v>3</v>
      </c>
      <c r="H525" s="5" t="str">
        <v>Valid Quantity</v>
      </c>
      <c r="I525" s="6" t="str">
        <v>$6.05</v>
      </c>
      <c r="J525" s="29">
        <v>0</v>
      </c>
      <c r="K525" s="5" t="str">
        <v>UPI</v>
      </c>
      <c r="L525" s="5" t="str">
        <v>Abu Dhabi</v>
      </c>
      <c r="M525" s="5" t="str">
        <v>UAE</v>
      </c>
      <c r="N525" s="5" t="str">
        <v>Pending</v>
      </c>
      <c r="O525" s="31">
        <v>0</v>
      </c>
      <c r="P525" s="5" t="str">
        <v>Consistent</v>
      </c>
      <c r="Q525" s="5" t="str">
        <v>Not Rated</v>
      </c>
      <c r="R525" s="6">
        <v>18.149999999999999</v>
      </c>
      <c r="S525" s="6">
        <v>0</v>
      </c>
      <c r="T525" s="6">
        <v>18.149999999999999</v>
      </c>
    </row>
    <row r="526" spans="2:20" x14ac:dyDescent="0.35">
      <c r="B526" s="5" t="str">
        <v>ORD005731</v>
      </c>
      <c r="C526" s="5" t="str">
        <v>CUST00295</v>
      </c>
      <c r="D526" s="14">
        <v>45613</v>
      </c>
      <c r="E526" s="5" t="str">
        <v>Books</v>
      </c>
      <c r="F526" s="5" t="str">
        <v>Fiction Novel</v>
      </c>
      <c r="G526" s="29">
        <v>2</v>
      </c>
      <c r="H526" s="5" t="str">
        <v>Valid Quantity</v>
      </c>
      <c r="I526" s="6" t="str">
        <v>$27.09</v>
      </c>
      <c r="J526" s="29">
        <v>0</v>
      </c>
      <c r="K526" s="5" t="str">
        <v>Debit Card</v>
      </c>
      <c r="L526" s="5" t="str">
        <v>New York</v>
      </c>
      <c r="M526" s="5" t="str">
        <v>USA</v>
      </c>
      <c r="N526" s="5" t="str">
        <v>Pending</v>
      </c>
      <c r="O526" s="31">
        <v>0</v>
      </c>
      <c r="P526" s="5" t="str">
        <v>Consistent</v>
      </c>
      <c r="Q526" s="5" t="str">
        <v>Not Rated</v>
      </c>
      <c r="R526" s="6">
        <v>54.18</v>
      </c>
      <c r="S526" s="6">
        <v>0</v>
      </c>
      <c r="T526" s="6">
        <v>54.18</v>
      </c>
    </row>
    <row r="527" spans="2:20" x14ac:dyDescent="0.35">
      <c r="B527" s="5" t="str">
        <v>ORD002252</v>
      </c>
      <c r="C527" s="5" t="str">
        <v>CUST01095</v>
      </c>
      <c r="D527" s="14">
        <v>45613</v>
      </c>
      <c r="E527" s="5" t="str">
        <v>Home &amp; Kitchen</v>
      </c>
      <c r="F527" s="5" t="str">
        <v>LED Desk Lamp</v>
      </c>
      <c r="G527" s="29">
        <v>5</v>
      </c>
      <c r="H527" s="5" t="str">
        <v>Valid Quantity</v>
      </c>
      <c r="I527" s="6" t="str">
        <v>$64.16</v>
      </c>
      <c r="J527" s="29">
        <v>10</v>
      </c>
      <c r="K527" s="5" t="str">
        <v>UPI</v>
      </c>
      <c r="L527" s="5" t="str">
        <v>Munich</v>
      </c>
      <c r="M527" s="5" t="str">
        <v>Germany</v>
      </c>
      <c r="N527" s="5" t="str">
        <v>Pending</v>
      </c>
      <c r="O527" s="31">
        <v>0</v>
      </c>
      <c r="P527" s="5" t="str">
        <v>Consistent</v>
      </c>
      <c r="Q527" s="5" t="str">
        <v>Not Rated</v>
      </c>
      <c r="R527" s="6">
        <v>320.79999999999995</v>
      </c>
      <c r="S527" s="6">
        <v>32.08</v>
      </c>
      <c r="T527" s="6">
        <v>288.71999999999997</v>
      </c>
    </row>
    <row r="528" spans="2:20" x14ac:dyDescent="0.35">
      <c r="B528" s="5" t="str">
        <v>ORD001968</v>
      </c>
      <c r="C528" s="5" t="str">
        <v>CUST02953</v>
      </c>
      <c r="D528" s="14">
        <v>45613</v>
      </c>
      <c r="E528" s="5" t="str">
        <v>Electronics</v>
      </c>
      <c r="F528" s="5" t="str">
        <v>Gaming Mouse</v>
      </c>
      <c r="G528" s="29">
        <v>4</v>
      </c>
      <c r="H528" s="5" t="str">
        <v>Valid Quantity</v>
      </c>
      <c r="I528" s="6" t="str">
        <v>$48.11</v>
      </c>
      <c r="J528" s="29">
        <v>10</v>
      </c>
      <c r="K528" s="5" t="str">
        <v>Net Banking</v>
      </c>
      <c r="L528" s="5" t="str">
        <v>Brisbane</v>
      </c>
      <c r="M528" s="5" t="str">
        <v>Australia</v>
      </c>
      <c r="N528" s="5" t="str">
        <v>Pending</v>
      </c>
      <c r="O528" s="31">
        <v>0</v>
      </c>
      <c r="P528" s="5" t="str">
        <v>Consistent</v>
      </c>
      <c r="Q528" s="5" t="str">
        <v>Not Rated</v>
      </c>
      <c r="R528" s="6">
        <v>192.44</v>
      </c>
      <c r="S528" s="6">
        <v>19.244</v>
      </c>
      <c r="T528" s="6">
        <v>173.196</v>
      </c>
    </row>
    <row r="529" spans="2:20" x14ac:dyDescent="0.35">
      <c r="B529" s="5" t="str">
        <v>ORD003070</v>
      </c>
      <c r="C529" s="5" t="str">
        <v>CUST03197</v>
      </c>
      <c r="D529" s="14">
        <v>45614</v>
      </c>
      <c r="E529" s="5" t="str">
        <v>Books</v>
      </c>
      <c r="F529" s="5" t="str">
        <v>Kids Storybook</v>
      </c>
      <c r="G529" s="29">
        <v>1</v>
      </c>
      <c r="H529" s="5" t="str">
        <v>Valid Quantity</v>
      </c>
      <c r="I529" s="6" t="str">
        <v>$8.17</v>
      </c>
      <c r="J529" s="29">
        <v>10</v>
      </c>
      <c r="K529" s="5" t="str">
        <v>Net Banking</v>
      </c>
      <c r="L529" s="5" t="str">
        <v>Hamburg</v>
      </c>
      <c r="M529" s="5" t="str">
        <v>Germany</v>
      </c>
      <c r="N529" s="5" t="str">
        <v>Pending</v>
      </c>
      <c r="O529" s="31">
        <v>0</v>
      </c>
      <c r="P529" s="5" t="str">
        <v>Consistent</v>
      </c>
      <c r="Q529" s="5" t="str">
        <v>Not Rated</v>
      </c>
      <c r="R529" s="6">
        <v>8.17</v>
      </c>
      <c r="S529" s="6">
        <v>0.81700000000000006</v>
      </c>
      <c r="T529" s="6">
        <v>7.3529999999999998</v>
      </c>
    </row>
    <row r="530" spans="2:20" x14ac:dyDescent="0.35">
      <c r="B530" s="5" t="str">
        <v>ORD006313</v>
      </c>
      <c r="C530" s="5" t="str">
        <v>CUST00625</v>
      </c>
      <c r="D530" s="14">
        <v>45617</v>
      </c>
      <c r="E530" s="5" t="str">
        <v>Toys</v>
      </c>
      <c r="F530" s="5" t="str">
        <v>Remote Control Car</v>
      </c>
      <c r="G530" s="29">
        <v>1</v>
      </c>
      <c r="H530" s="5" t="str">
        <v>Valid Quantity</v>
      </c>
      <c r="I530" s="6" t="str">
        <v>$44.20</v>
      </c>
      <c r="J530" s="29">
        <v>0</v>
      </c>
      <c r="K530" s="5" t="str">
        <v>UPI</v>
      </c>
      <c r="L530" s="5" t="str">
        <v>Munich</v>
      </c>
      <c r="M530" s="5" t="str">
        <v>Germany</v>
      </c>
      <c r="N530" s="5" t="str">
        <v>Pending</v>
      </c>
      <c r="O530" s="31">
        <v>0</v>
      </c>
      <c r="P530" s="5" t="str">
        <v>Consistent</v>
      </c>
      <c r="Q530" s="5" t="str">
        <v>Not Rated</v>
      </c>
      <c r="R530" s="6">
        <v>44.2</v>
      </c>
      <c r="S530" s="6">
        <v>0</v>
      </c>
      <c r="T530" s="6">
        <v>44.2</v>
      </c>
    </row>
    <row r="531" spans="2:20" x14ac:dyDescent="0.35">
      <c r="B531" s="5" t="str">
        <v>ORD005439</v>
      </c>
      <c r="C531" s="5" t="str">
        <v>CUST02725</v>
      </c>
      <c r="D531" s="14">
        <v>45619</v>
      </c>
      <c r="E531" s="5" t="str">
        <v>Sports</v>
      </c>
      <c r="F531" s="5" t="str">
        <v>Cycling Helmet</v>
      </c>
      <c r="G531" s="29">
        <v>1</v>
      </c>
      <c r="H531" s="5" t="str">
        <v>Valid Quantity</v>
      </c>
      <c r="I531" s="6" t="str">
        <v>$118.86</v>
      </c>
      <c r="J531" s="29">
        <v>5</v>
      </c>
      <c r="K531" s="5" t="str">
        <v>Cash on Delivery</v>
      </c>
      <c r="L531" s="5" t="str">
        <v>Bengaluru</v>
      </c>
      <c r="M531" s="5" t="str">
        <v>India</v>
      </c>
      <c r="N531" s="5" t="str">
        <v>Pending</v>
      </c>
      <c r="O531" s="31">
        <v>0</v>
      </c>
      <c r="P531" s="5" t="str">
        <v>Consistent</v>
      </c>
      <c r="Q531" s="5" t="str">
        <v>Not Rated</v>
      </c>
      <c r="R531" s="6">
        <v>118.86</v>
      </c>
      <c r="S531" s="6">
        <v>5.9429999999999996</v>
      </c>
      <c r="T531" s="6">
        <v>112.917</v>
      </c>
    </row>
    <row r="532" spans="2:20" x14ac:dyDescent="0.35">
      <c r="B532" s="5" t="str">
        <v>ORD001490</v>
      </c>
      <c r="C532" s="5" t="str">
        <v>CUST01660</v>
      </c>
      <c r="D532" s="14">
        <v>45620</v>
      </c>
      <c r="E532" s="5" t="str">
        <v>Grocery</v>
      </c>
      <c r="F532" s="5" t="str">
        <v>Basmati Rice 5kg</v>
      </c>
      <c r="G532" s="29">
        <v>1</v>
      </c>
      <c r="H532" s="5" t="str">
        <v>Valid Quantity</v>
      </c>
      <c r="I532" s="6" t="str">
        <v>$18.71</v>
      </c>
      <c r="J532" s="29">
        <v>5</v>
      </c>
      <c r="K532" s="5" t="str">
        <v>Credit Card</v>
      </c>
      <c r="L532" s="5" t="str">
        <v>Unknown</v>
      </c>
      <c r="M532" s="5" t="str">
        <v>India</v>
      </c>
      <c r="N532" s="5" t="str">
        <v>Pending</v>
      </c>
      <c r="O532" s="31">
        <v>0</v>
      </c>
      <c r="P532" s="5" t="str">
        <v>Consistent</v>
      </c>
      <c r="Q532" s="5" t="str">
        <v>Not Rated</v>
      </c>
      <c r="R532" s="6">
        <v>18.71</v>
      </c>
      <c r="S532" s="6">
        <v>0.93550000000000011</v>
      </c>
      <c r="T532" s="6">
        <v>17.7745</v>
      </c>
    </row>
    <row r="533" spans="2:20" x14ac:dyDescent="0.35">
      <c r="B533" s="5" t="str">
        <v>ORD003349</v>
      </c>
      <c r="C533" s="5" t="str">
        <v>CUST02878</v>
      </c>
      <c r="D533" s="14">
        <v>45620</v>
      </c>
      <c r="E533" s="5" t="str">
        <v>Books</v>
      </c>
      <c r="F533" s="5" t="str">
        <v>Kids Storybook</v>
      </c>
      <c r="G533" s="29">
        <v>2</v>
      </c>
      <c r="H533" s="5" t="str">
        <v>Valid Quantity</v>
      </c>
      <c r="I533" s="6" t="str">
        <v>$22.39</v>
      </c>
      <c r="J533" s="29">
        <v>5</v>
      </c>
      <c r="K533" s="5" t="str">
        <v>Net Banking</v>
      </c>
      <c r="L533" s="5" t="str">
        <v>Hyderabad</v>
      </c>
      <c r="M533" s="5" t="str">
        <v>India</v>
      </c>
      <c r="N533" s="5" t="str">
        <v>Pending</v>
      </c>
      <c r="O533" s="31">
        <v>0</v>
      </c>
      <c r="P533" s="5" t="str">
        <v>Consistent</v>
      </c>
      <c r="Q533" s="5" t="str">
        <v>Not Rated</v>
      </c>
      <c r="R533" s="6">
        <v>44.78</v>
      </c>
      <c r="S533" s="6">
        <v>2.2389999999999999</v>
      </c>
      <c r="T533" s="6">
        <v>42.541000000000004</v>
      </c>
    </row>
    <row r="534" spans="2:20" x14ac:dyDescent="0.35">
      <c r="B534" s="5" t="str">
        <v>ORD009658</v>
      </c>
      <c r="C534" s="5" t="str">
        <v>CUST01957</v>
      </c>
      <c r="D534" s="14">
        <v>45620</v>
      </c>
      <c r="E534" s="5" t="str">
        <v>Toys</v>
      </c>
      <c r="F534" s="5" t="str">
        <v>Remote Control Car</v>
      </c>
      <c r="G534" s="29">
        <v>2</v>
      </c>
      <c r="H534" s="5" t="str">
        <v>Valid Quantity</v>
      </c>
      <c r="I534" s="6" t="str">
        <v>$78.27</v>
      </c>
      <c r="J534" s="29">
        <v>0</v>
      </c>
      <c r="K534" s="5" t="str">
        <v>Debit Card</v>
      </c>
      <c r="L534" s="5" t="str">
        <v>London</v>
      </c>
      <c r="M534" s="5" t="str">
        <v>UK</v>
      </c>
      <c r="N534" s="5" t="str">
        <v>Pending</v>
      </c>
      <c r="O534" s="31">
        <v>0</v>
      </c>
      <c r="P534" s="5" t="str">
        <v>Consistent</v>
      </c>
      <c r="Q534" s="5" t="str">
        <v>Not Rated</v>
      </c>
      <c r="R534" s="6">
        <v>156.54</v>
      </c>
      <c r="S534" s="6">
        <v>0</v>
      </c>
      <c r="T534" s="6">
        <v>156.54</v>
      </c>
    </row>
    <row r="535" spans="2:20" x14ac:dyDescent="0.35">
      <c r="B535" s="5" t="str">
        <v>ORD001334</v>
      </c>
      <c r="C535" s="5" t="str">
        <v>CUST03233</v>
      </c>
      <c r="D535" s="14">
        <v>45621</v>
      </c>
      <c r="E535" s="5" t="str">
        <v>Books</v>
      </c>
      <c r="F535" s="5" t="str">
        <v>Cookbook</v>
      </c>
      <c r="G535" s="29">
        <v>2</v>
      </c>
      <c r="H535" s="5" t="str">
        <v>Valid Quantity</v>
      </c>
      <c r="I535" s="6" t="str">
        <v>$18.24</v>
      </c>
      <c r="J535" s="29">
        <v>0</v>
      </c>
      <c r="K535" s="5" t="str">
        <v>Cash on Delivery</v>
      </c>
      <c r="L535" s="5" t="str">
        <v>Chicago</v>
      </c>
      <c r="M535" s="5" t="str">
        <v>USA</v>
      </c>
      <c r="N535" s="5" t="str">
        <v>Pending</v>
      </c>
      <c r="O535" s="31">
        <v>0</v>
      </c>
      <c r="P535" s="5" t="str">
        <v>Consistent</v>
      </c>
      <c r="Q535" s="5" t="str">
        <v>Not Rated</v>
      </c>
      <c r="R535" s="6">
        <v>36.479999999999997</v>
      </c>
      <c r="S535" s="6">
        <v>0</v>
      </c>
      <c r="T535" s="6">
        <v>36.479999999999997</v>
      </c>
    </row>
    <row r="536" spans="2:20" x14ac:dyDescent="0.35">
      <c r="B536" s="5" t="str">
        <v>ORD000813</v>
      </c>
      <c r="C536" s="5" t="str">
        <v>CUST00118</v>
      </c>
      <c r="D536" s="14">
        <v>45622</v>
      </c>
      <c r="E536" s="5" t="str">
        <v>Fashion</v>
      </c>
      <c r="F536" s="5" t="str">
        <v>Leather Wallet</v>
      </c>
      <c r="G536" s="29">
        <v>1</v>
      </c>
      <c r="H536" s="5" t="str">
        <v>Valid Quantity</v>
      </c>
      <c r="I536" s="6" t="str">
        <v>$45.97</v>
      </c>
      <c r="J536" s="29">
        <v>20</v>
      </c>
      <c r="K536" s="5" t="str">
        <v>UPI</v>
      </c>
      <c r="L536" s="5" t="str">
        <v>London</v>
      </c>
      <c r="M536" s="5" t="str">
        <v>UK</v>
      </c>
      <c r="N536" s="5" t="str">
        <v>Pending</v>
      </c>
      <c r="O536" s="31">
        <v>0</v>
      </c>
      <c r="P536" s="5" t="str">
        <v>Consistent</v>
      </c>
      <c r="Q536" s="5" t="str">
        <v>Not Rated</v>
      </c>
      <c r="R536" s="6">
        <v>45.97</v>
      </c>
      <c r="S536" s="6">
        <v>9.1939999999999991</v>
      </c>
      <c r="T536" s="6">
        <v>36.775999999999996</v>
      </c>
    </row>
    <row r="537" spans="2:20" x14ac:dyDescent="0.35">
      <c r="B537" s="5" t="str">
        <v>ORD006695</v>
      </c>
      <c r="C537" s="5" t="str">
        <v>CUST01117</v>
      </c>
      <c r="D537" s="14">
        <v>45622</v>
      </c>
      <c r="E537" s="5" t="str">
        <v>Sports</v>
      </c>
      <c r="F537" s="5" t="str">
        <v>Dumbbell Set</v>
      </c>
      <c r="G537" s="29">
        <v>2</v>
      </c>
      <c r="H537" s="5" t="str">
        <v>Valid Quantity</v>
      </c>
      <c r="I537" s="6" t="str">
        <v>$76.96</v>
      </c>
      <c r="J537" s="29">
        <v>10</v>
      </c>
      <c r="K537" s="5" t="str">
        <v>Net Banking</v>
      </c>
      <c r="L537" s="5" t="str">
        <v>Manchester</v>
      </c>
      <c r="M537" s="5" t="str">
        <v>UK</v>
      </c>
      <c r="N537" s="5" t="str">
        <v>Pending</v>
      </c>
      <c r="O537" s="31">
        <v>0</v>
      </c>
      <c r="P537" s="5" t="str">
        <v>Consistent</v>
      </c>
      <c r="Q537" s="5" t="str">
        <v>Not Rated</v>
      </c>
      <c r="R537" s="6">
        <v>153.91999999999999</v>
      </c>
      <c r="S537" s="6">
        <v>15.391999999999998</v>
      </c>
      <c r="T537" s="6">
        <v>138.52799999999999</v>
      </c>
    </row>
    <row r="538" spans="2:20" x14ac:dyDescent="0.35">
      <c r="B538" s="5" t="str">
        <v>ORD003222</v>
      </c>
      <c r="C538" s="5" t="str">
        <v>CUST03281</v>
      </c>
      <c r="D538" s="14">
        <v>45622</v>
      </c>
      <c r="E538" s="5" t="str">
        <v>Grocery</v>
      </c>
      <c r="F538" s="5" t="str">
        <v>Olive Oil 1L</v>
      </c>
      <c r="G538" s="29">
        <v>1</v>
      </c>
      <c r="H538" s="5" t="str">
        <v>Valid Quantity</v>
      </c>
      <c r="I538" s="6" t="str">
        <v>$21.13</v>
      </c>
      <c r="J538" s="29">
        <v>0</v>
      </c>
      <c r="K538" s="5" t="str">
        <v>Cash on Delivery</v>
      </c>
      <c r="L538" s="5" t="str">
        <v>Chicago</v>
      </c>
      <c r="M538" s="5" t="str">
        <v>USA</v>
      </c>
      <c r="N538" s="5" t="str">
        <v>Pending</v>
      </c>
      <c r="O538" s="31">
        <v>0</v>
      </c>
      <c r="P538" s="5" t="str">
        <v>Consistent</v>
      </c>
      <c r="Q538" s="5" t="str">
        <v>Not Rated</v>
      </c>
      <c r="R538" s="6">
        <v>21.13</v>
      </c>
      <c r="S538" s="6">
        <v>0</v>
      </c>
      <c r="T538" s="6">
        <v>21.13</v>
      </c>
    </row>
    <row r="539" spans="2:20" x14ac:dyDescent="0.35">
      <c r="B539" s="5" t="str">
        <v>ORD000187</v>
      </c>
      <c r="C539" s="5" t="str">
        <v>CUST00127</v>
      </c>
      <c r="D539" s="14">
        <v>45623</v>
      </c>
      <c r="E539" s="5" t="str">
        <v>Beauty</v>
      </c>
      <c r="F539" s="5" t="str">
        <v>Lipstick</v>
      </c>
      <c r="G539" s="29">
        <v>1</v>
      </c>
      <c r="H539" s="5" t="str">
        <v>Valid Quantity</v>
      </c>
      <c r="I539" s="6" t="str">
        <v>$27.09</v>
      </c>
      <c r="J539" s="29">
        <v>0</v>
      </c>
      <c r="K539" s="5" t="str">
        <v>Debit Card</v>
      </c>
      <c r="L539" s="5" t="str">
        <v>Montreal</v>
      </c>
      <c r="M539" s="5" t="str">
        <v>Canada</v>
      </c>
      <c r="N539" s="5" t="str">
        <v>Pending</v>
      </c>
      <c r="O539" s="31">
        <v>0</v>
      </c>
      <c r="P539" s="5" t="str">
        <v>Consistent</v>
      </c>
      <c r="Q539" s="5" t="str">
        <v>Not Rated</v>
      </c>
      <c r="R539" s="6">
        <v>27.09</v>
      </c>
      <c r="S539" s="6">
        <v>0</v>
      </c>
      <c r="T539" s="6">
        <v>27.09</v>
      </c>
    </row>
    <row r="540" spans="2:20" x14ac:dyDescent="0.35">
      <c r="B540" s="5" t="str">
        <v>ORD008431</v>
      </c>
      <c r="C540" s="5" t="str">
        <v>CUST00665</v>
      </c>
      <c r="D540" s="14">
        <v>45623</v>
      </c>
      <c r="E540" s="5" t="str">
        <v>Books</v>
      </c>
      <c r="F540" s="5" t="str">
        <v>Fiction Novel</v>
      </c>
      <c r="G540" s="29">
        <v>5</v>
      </c>
      <c r="H540" s="5" t="str">
        <v>Valid Quantity</v>
      </c>
      <c r="I540" s="6" t="str">
        <v>$20.03</v>
      </c>
      <c r="J540" s="29">
        <v>0</v>
      </c>
      <c r="K540" s="5" t="str">
        <v>PayPal</v>
      </c>
      <c r="L540" s="5" t="str">
        <v>Delhi</v>
      </c>
      <c r="M540" s="5" t="str">
        <v>India</v>
      </c>
      <c r="N540" s="5" t="str">
        <v>Pending</v>
      </c>
      <c r="O540" s="31">
        <v>0</v>
      </c>
      <c r="P540" s="5" t="str">
        <v>Consistent</v>
      </c>
      <c r="Q540" s="5" t="str">
        <v>Not Rated</v>
      </c>
      <c r="R540" s="6">
        <v>100.15</v>
      </c>
      <c r="S540" s="6">
        <v>0</v>
      </c>
      <c r="T540" s="6">
        <v>100.15</v>
      </c>
    </row>
    <row r="541" spans="2:20" x14ac:dyDescent="0.35">
      <c r="B541" s="5" t="str">
        <v>ORD003617</v>
      </c>
      <c r="C541" s="5" t="str">
        <v>CUST01532</v>
      </c>
      <c r="D541" s="14">
        <v>45624</v>
      </c>
      <c r="E541" s="5" t="str">
        <v>Grocery</v>
      </c>
      <c r="F541" s="5" t="str">
        <v>Almonds 500g</v>
      </c>
      <c r="G541" s="29">
        <v>2</v>
      </c>
      <c r="H541" s="5" t="str">
        <v>Valid Quantity</v>
      </c>
      <c r="I541" s="6" t="str">
        <v>$3.78</v>
      </c>
      <c r="J541" s="29">
        <v>15</v>
      </c>
      <c r="K541" s="5" t="str">
        <v>Credit Card</v>
      </c>
      <c r="L541" s="5" t="str">
        <v>Munich</v>
      </c>
      <c r="M541" s="5" t="str">
        <v>Germany</v>
      </c>
      <c r="N541" s="5" t="str">
        <v>Pending</v>
      </c>
      <c r="O541" s="31">
        <v>0</v>
      </c>
      <c r="P541" s="5" t="str">
        <v>Consistent</v>
      </c>
      <c r="Q541" s="5" t="str">
        <v>Not Rated</v>
      </c>
      <c r="R541" s="6">
        <v>7.56</v>
      </c>
      <c r="S541" s="6">
        <v>1.1339999999999999</v>
      </c>
      <c r="T541" s="6">
        <v>6.4260000000000002</v>
      </c>
    </row>
    <row r="542" spans="2:20" x14ac:dyDescent="0.35">
      <c r="B542" s="5" t="str">
        <v>ORD011229</v>
      </c>
      <c r="C542" s="5" t="str">
        <v>CUST02148</v>
      </c>
      <c r="D542" s="14">
        <v>45625</v>
      </c>
      <c r="E542" s="5" t="str">
        <v>Grocery</v>
      </c>
      <c r="F542" s="5" t="str">
        <v>Green Tea Pack</v>
      </c>
      <c r="G542" s="29">
        <v>1</v>
      </c>
      <c r="H542" s="5" t="str">
        <v>Valid Quantity</v>
      </c>
      <c r="I542" s="6" t="str">
        <v>$17.42</v>
      </c>
      <c r="J542" s="29">
        <v>5</v>
      </c>
      <c r="K542" s="5" t="str">
        <v>PayPal</v>
      </c>
      <c r="L542" s="5" t="str">
        <v>Vancouver</v>
      </c>
      <c r="M542" s="5" t="str">
        <v>Canada</v>
      </c>
      <c r="N542" s="5" t="str">
        <v>Pending</v>
      </c>
      <c r="O542" s="31">
        <v>0</v>
      </c>
      <c r="P542" s="5" t="str">
        <v>Consistent</v>
      </c>
      <c r="Q542" s="5" t="str">
        <v>Not Rated</v>
      </c>
      <c r="R542" s="6">
        <v>17.420000000000002</v>
      </c>
      <c r="S542" s="6">
        <v>0.87100000000000011</v>
      </c>
      <c r="T542" s="6">
        <v>16.549000000000003</v>
      </c>
    </row>
    <row r="543" spans="2:20" x14ac:dyDescent="0.35">
      <c r="B543" s="5" t="str">
        <v>ORD003852</v>
      </c>
      <c r="C543" s="5" t="str">
        <v>CUST01667</v>
      </c>
      <c r="D543" s="14">
        <v>45625</v>
      </c>
      <c r="E543" s="5" t="str">
        <v>Books</v>
      </c>
      <c r="F543" s="5" t="str">
        <v>Self-Help Book</v>
      </c>
      <c r="G543" s="29">
        <v>2</v>
      </c>
      <c r="H543" s="5" t="str">
        <v>Valid Quantity</v>
      </c>
      <c r="I543" s="6" t="str">
        <v>$22.29</v>
      </c>
      <c r="J543" s="29">
        <v>5</v>
      </c>
      <c r="K543" s="5" t="str">
        <v>PayPal</v>
      </c>
      <c r="L543" s="5" t="str">
        <v>Hamburg</v>
      </c>
      <c r="M543" s="5" t="str">
        <v>Germany</v>
      </c>
      <c r="N543" s="5" t="str">
        <v>Pending</v>
      </c>
      <c r="O543" s="31">
        <v>0</v>
      </c>
      <c r="P543" s="5" t="str">
        <v>Consistent</v>
      </c>
      <c r="Q543" s="5" t="str">
        <v>Not Rated</v>
      </c>
      <c r="R543" s="6">
        <v>44.58</v>
      </c>
      <c r="S543" s="6">
        <v>2.2289999999999996</v>
      </c>
      <c r="T543" s="6">
        <v>42.350999999999999</v>
      </c>
    </row>
    <row r="544" spans="2:20" x14ac:dyDescent="0.35">
      <c r="B544" s="5" t="str">
        <v>ORD010592</v>
      </c>
      <c r="C544" s="5" t="str">
        <v>CUST03250</v>
      </c>
      <c r="D544" s="14">
        <v>45626</v>
      </c>
      <c r="E544" s="5" t="str">
        <v>Books</v>
      </c>
      <c r="F544" s="5" t="str">
        <v>Fiction Novel</v>
      </c>
      <c r="G544" s="29">
        <v>4</v>
      </c>
      <c r="H544" s="5" t="str">
        <v>Valid Quantity</v>
      </c>
      <c r="I544" s="6" t="str">
        <v>$38.72</v>
      </c>
      <c r="J544" s="29">
        <v>0</v>
      </c>
      <c r="K544" s="5" t="str">
        <v>Debit Card</v>
      </c>
      <c r="L544" s="5" t="str">
        <v>Berlin</v>
      </c>
      <c r="M544" s="5" t="str">
        <v>Germany</v>
      </c>
      <c r="N544" s="5" t="str">
        <v>Pending</v>
      </c>
      <c r="O544" s="31">
        <v>0</v>
      </c>
      <c r="P544" s="5" t="str">
        <v>Consistent</v>
      </c>
      <c r="Q544" s="5" t="str">
        <v>Not Rated</v>
      </c>
      <c r="R544" s="6">
        <v>154.88</v>
      </c>
      <c r="S544" s="6">
        <v>0</v>
      </c>
      <c r="T544" s="6">
        <v>154.88</v>
      </c>
    </row>
    <row r="545" spans="2:20" x14ac:dyDescent="0.35">
      <c r="B545" s="5" t="str">
        <v>ORD007153</v>
      </c>
      <c r="C545" s="5" t="str">
        <v>CUST01926</v>
      </c>
      <c r="D545" s="14">
        <v>45626</v>
      </c>
      <c r="E545" s="5" t="str">
        <v>Fashion</v>
      </c>
      <c r="F545" s="5" t="str">
        <v>Running Shoes</v>
      </c>
      <c r="G545" s="29">
        <v>3</v>
      </c>
      <c r="H545" s="5" t="str">
        <v>Valid Quantity</v>
      </c>
      <c r="I545" s="6" t="str">
        <v>$9.07</v>
      </c>
      <c r="J545" s="29">
        <v>0</v>
      </c>
      <c r="K545" s="5" t="str">
        <v>Credit Card</v>
      </c>
      <c r="L545" s="5" t="str">
        <v>Chicago</v>
      </c>
      <c r="M545" s="5" t="str">
        <v>USA</v>
      </c>
      <c r="N545" s="5" t="str">
        <v>Pending</v>
      </c>
      <c r="O545" s="31">
        <v>0</v>
      </c>
      <c r="P545" s="5" t="str">
        <v>Consistent</v>
      </c>
      <c r="Q545" s="5" t="str">
        <v>Not Rated</v>
      </c>
      <c r="R545" s="6">
        <v>27.21</v>
      </c>
      <c r="S545" s="6">
        <v>0</v>
      </c>
      <c r="T545" s="6">
        <v>27.21</v>
      </c>
    </row>
    <row r="546" spans="2:20" x14ac:dyDescent="0.35">
      <c r="B546" s="5" t="str">
        <v>ORD000706</v>
      </c>
      <c r="C546" s="5" t="str">
        <v>CUST03297</v>
      </c>
      <c r="D546" s="14">
        <v>45627</v>
      </c>
      <c r="E546" s="5" t="str">
        <v>Fashion</v>
      </c>
      <c r="F546" s="5" t="str">
        <v>Running Shoes</v>
      </c>
      <c r="G546" s="29">
        <v>5</v>
      </c>
      <c r="H546" s="5" t="str">
        <v>Valid Quantity</v>
      </c>
      <c r="I546" s="6" t="str">
        <v>$26.29</v>
      </c>
      <c r="J546" s="29">
        <v>5</v>
      </c>
      <c r="K546" s="5" t="str">
        <v>Debit Card</v>
      </c>
      <c r="L546" s="5" t="str">
        <v>Bengaluru</v>
      </c>
      <c r="M546" s="5" t="str">
        <v>India</v>
      </c>
      <c r="N546" s="5" t="str">
        <v>Pending</v>
      </c>
      <c r="O546" s="31">
        <v>0</v>
      </c>
      <c r="P546" s="5" t="str">
        <v>Consistent</v>
      </c>
      <c r="Q546" s="5" t="str">
        <v>Not Rated</v>
      </c>
      <c r="R546" s="6">
        <v>131.44999999999999</v>
      </c>
      <c r="S546" s="6">
        <v>6.5724999999999998</v>
      </c>
      <c r="T546" s="6">
        <v>124.87749999999998</v>
      </c>
    </row>
    <row r="547" spans="2:20" x14ac:dyDescent="0.35">
      <c r="B547" s="5" t="str">
        <v>ORD011490</v>
      </c>
      <c r="C547" s="5" t="str">
        <v>CUST00977</v>
      </c>
      <c r="D547" s="14">
        <v>45627</v>
      </c>
      <c r="E547" s="5" t="str">
        <v>Fashion</v>
      </c>
      <c r="F547" s="5" t="str">
        <v>Running Shoes</v>
      </c>
      <c r="G547" s="29">
        <v>5</v>
      </c>
      <c r="H547" s="5" t="str">
        <v>Valid Quantity</v>
      </c>
      <c r="I547" s="6" t="str">
        <v>$71.83</v>
      </c>
      <c r="J547" s="29">
        <v>10</v>
      </c>
      <c r="K547" s="5" t="str">
        <v>Net Banking</v>
      </c>
      <c r="L547" s="5" t="str">
        <v>Abu Dhabi</v>
      </c>
      <c r="M547" s="5" t="str">
        <v>UAE</v>
      </c>
      <c r="N547" s="5" t="str">
        <v>Pending</v>
      </c>
      <c r="O547" s="31">
        <v>0</v>
      </c>
      <c r="P547" s="5" t="str">
        <v>Consistent</v>
      </c>
      <c r="Q547" s="5" t="str">
        <v>Not Rated</v>
      </c>
      <c r="R547" s="6">
        <v>359.15</v>
      </c>
      <c r="S547" s="6">
        <v>35.914999999999999</v>
      </c>
      <c r="T547" s="6">
        <v>323.23499999999996</v>
      </c>
    </row>
    <row r="548" spans="2:20" x14ac:dyDescent="0.35">
      <c r="B548" s="5" t="str">
        <v>ORD003454</v>
      </c>
      <c r="C548" s="5" t="str">
        <v>CUST03327</v>
      </c>
      <c r="D548" s="14">
        <v>45627</v>
      </c>
      <c r="E548" s="5" t="str">
        <v>Fashion</v>
      </c>
      <c r="F548" s="5" t="str">
        <v>Sunglasses</v>
      </c>
      <c r="G548" s="29">
        <v>1</v>
      </c>
      <c r="H548" s="5" t="str">
        <v>Valid Quantity</v>
      </c>
      <c r="I548" s="6" t="str">
        <v>$111.01</v>
      </c>
      <c r="J548" s="29">
        <v>10</v>
      </c>
      <c r="K548" s="5" t="str">
        <v>Credit Card</v>
      </c>
      <c r="L548" s="5" t="str">
        <v>Unknown</v>
      </c>
      <c r="M548" s="5" t="str">
        <v>Germany</v>
      </c>
      <c r="N548" s="5" t="str">
        <v>Pending</v>
      </c>
      <c r="O548" s="31">
        <v>0</v>
      </c>
      <c r="P548" s="5" t="str">
        <v>Consistent</v>
      </c>
      <c r="Q548" s="5" t="str">
        <v>Not Rated</v>
      </c>
      <c r="R548" s="6">
        <v>111.01</v>
      </c>
      <c r="S548" s="6">
        <v>11.101000000000001</v>
      </c>
      <c r="T548" s="6">
        <v>99.909000000000006</v>
      </c>
    </row>
    <row r="549" spans="2:20" x14ac:dyDescent="0.35">
      <c r="B549" s="5" t="str">
        <v>ORD008850</v>
      </c>
      <c r="C549" s="5" t="str">
        <v>CUST02706</v>
      </c>
      <c r="D549" s="14">
        <v>45628</v>
      </c>
      <c r="E549" s="5" t="str">
        <v>Grocery</v>
      </c>
      <c r="F549" s="5" t="str">
        <v>Almonds 500g</v>
      </c>
      <c r="G549" s="29">
        <v>1</v>
      </c>
      <c r="H549" s="5" t="str">
        <v>Valid Quantity</v>
      </c>
      <c r="I549" s="6" t="str">
        <v>$4.36</v>
      </c>
      <c r="J549" s="29">
        <v>20</v>
      </c>
      <c r="K549" s="5" t="str">
        <v>Debit Card</v>
      </c>
      <c r="L549" s="5" t="str">
        <v>Melbourne</v>
      </c>
      <c r="M549" s="5" t="str">
        <v>Australia</v>
      </c>
      <c r="N549" s="5" t="str">
        <v>Pending</v>
      </c>
      <c r="O549" s="31">
        <v>0</v>
      </c>
      <c r="P549" s="5" t="str">
        <v>Consistent</v>
      </c>
      <c r="Q549" s="5" t="str">
        <v>Not Rated</v>
      </c>
      <c r="R549" s="6">
        <v>4.3600000000000003</v>
      </c>
      <c r="S549" s="6">
        <v>0.872</v>
      </c>
      <c r="T549" s="6">
        <v>3.4880000000000004</v>
      </c>
    </row>
    <row r="550" spans="2:20" x14ac:dyDescent="0.35">
      <c r="B550" s="5" t="str">
        <v>ORD010036</v>
      </c>
      <c r="C550" s="5" t="str">
        <v>CUST02504</v>
      </c>
      <c r="D550" s="14">
        <v>45629</v>
      </c>
      <c r="E550" s="5" t="str">
        <v>Books</v>
      </c>
      <c r="F550" s="5" t="str">
        <v>Self-Help Book</v>
      </c>
      <c r="G550" s="29">
        <v>3</v>
      </c>
      <c r="H550" s="5" t="str">
        <v>Valid Quantity</v>
      </c>
      <c r="I550" s="6" t="str">
        <v>$25.38</v>
      </c>
      <c r="J550" s="29">
        <v>10</v>
      </c>
      <c r="K550" s="5" t="str">
        <v>UPI</v>
      </c>
      <c r="L550" s="5" t="str">
        <v>Hamburg</v>
      </c>
      <c r="M550" s="5" t="str">
        <v>Germany</v>
      </c>
      <c r="N550" s="5" t="str">
        <v>Pending</v>
      </c>
      <c r="O550" s="31">
        <v>0</v>
      </c>
      <c r="P550" s="5" t="str">
        <v>Consistent</v>
      </c>
      <c r="Q550" s="5" t="str">
        <v>Not Rated</v>
      </c>
      <c r="R550" s="6">
        <v>76.14</v>
      </c>
      <c r="S550" s="6">
        <v>7.6139999999999999</v>
      </c>
      <c r="T550" s="6">
        <v>68.525999999999996</v>
      </c>
    </row>
    <row r="551" spans="2:20" x14ac:dyDescent="0.35">
      <c r="B551" s="5" t="str">
        <v>ORD009207</v>
      </c>
      <c r="C551" s="5" t="str">
        <v>CUST02342</v>
      </c>
      <c r="D551" s="14">
        <v>45629</v>
      </c>
      <c r="E551" s="5" t="str">
        <v>Toys</v>
      </c>
      <c r="F551" s="5" t="str">
        <v>Building Blocks Set</v>
      </c>
      <c r="G551" s="29">
        <v>1</v>
      </c>
      <c r="H551" s="5" t="str">
        <v>Valid Quantity</v>
      </c>
      <c r="I551" s="6" t="str">
        <v>$51.92</v>
      </c>
      <c r="J551" s="29">
        <v>0</v>
      </c>
      <c r="K551" s="5" t="str">
        <v>Debit Card</v>
      </c>
      <c r="L551" s="5" t="str">
        <v>Abu Dhabi</v>
      </c>
      <c r="M551" s="5" t="str">
        <v>UAE</v>
      </c>
      <c r="N551" s="5" t="str">
        <v>Pending</v>
      </c>
      <c r="O551" s="31">
        <v>0</v>
      </c>
      <c r="P551" s="5" t="str">
        <v>Consistent</v>
      </c>
      <c r="Q551" s="5" t="str">
        <v>Not Rated</v>
      </c>
      <c r="R551" s="6">
        <v>51.92</v>
      </c>
      <c r="S551" s="6">
        <v>0</v>
      </c>
      <c r="T551" s="6">
        <v>51.92</v>
      </c>
    </row>
    <row r="552" spans="2:20" x14ac:dyDescent="0.35">
      <c r="B552" s="5" t="str">
        <v>ORD009011</v>
      </c>
      <c r="C552" s="5" t="str">
        <v>CUST03189</v>
      </c>
      <c r="D552" s="14">
        <v>45629</v>
      </c>
      <c r="E552" s="5" t="str">
        <v>Grocery</v>
      </c>
      <c r="F552" s="5" t="str">
        <v>Olive Oil 1L</v>
      </c>
      <c r="G552" s="29">
        <v>5</v>
      </c>
      <c r="H552" s="5" t="str">
        <v>Valid Quantity</v>
      </c>
      <c r="I552" s="6" t="str">
        <v>$15.00</v>
      </c>
      <c r="J552" s="29">
        <v>10</v>
      </c>
      <c r="K552" s="5" t="str">
        <v>Debit Card</v>
      </c>
      <c r="L552" s="5" t="str">
        <v>Manchester</v>
      </c>
      <c r="M552" s="5" t="str">
        <v>UK</v>
      </c>
      <c r="N552" s="5" t="str">
        <v>Pending</v>
      </c>
      <c r="O552" s="31">
        <v>0</v>
      </c>
      <c r="P552" s="5" t="str">
        <v>Consistent</v>
      </c>
      <c r="Q552" s="5" t="str">
        <v>Not Rated</v>
      </c>
      <c r="R552" s="6">
        <v>75</v>
      </c>
      <c r="S552" s="6">
        <v>7.5</v>
      </c>
      <c r="T552" s="6">
        <v>67.5</v>
      </c>
    </row>
    <row r="553" spans="2:20" x14ac:dyDescent="0.35">
      <c r="B553" s="5" t="str">
        <v>ORD002400</v>
      </c>
      <c r="C553" s="5" t="str">
        <v>CUST01670</v>
      </c>
      <c r="D553" s="14">
        <v>45630</v>
      </c>
      <c r="E553" s="5" t="str">
        <v>Home &amp; Kitchen</v>
      </c>
      <c r="F553" s="5" t="str">
        <v>LED Desk Lamp</v>
      </c>
      <c r="G553" s="29">
        <v>1</v>
      </c>
      <c r="H553" s="5" t="str">
        <v>Valid Quantity</v>
      </c>
      <c r="I553" s="6" t="str">
        <v>$173.16</v>
      </c>
      <c r="J553" s="29">
        <v>0</v>
      </c>
      <c r="K553" s="5" t="str">
        <v>Cash on Delivery</v>
      </c>
      <c r="L553" s="5" t="str">
        <v>Sydney</v>
      </c>
      <c r="M553" s="5" t="str">
        <v>Australia</v>
      </c>
      <c r="N553" s="5" t="str">
        <v>Pending</v>
      </c>
      <c r="O553" s="31">
        <v>0</v>
      </c>
      <c r="P553" s="5" t="str">
        <v>Consistent</v>
      </c>
      <c r="Q553" s="5" t="str">
        <v>Not Rated</v>
      </c>
      <c r="R553" s="6">
        <v>173.16</v>
      </c>
      <c r="S553" s="6">
        <v>0</v>
      </c>
      <c r="T553" s="6">
        <v>173.16</v>
      </c>
    </row>
    <row r="554" spans="2:20" x14ac:dyDescent="0.35">
      <c r="B554" s="5" t="str">
        <v>ORD010168</v>
      </c>
      <c r="C554" s="5" t="str">
        <v>CUST01823</v>
      </c>
      <c r="D554" s="14">
        <v>45630</v>
      </c>
      <c r="E554" s="5" t="str">
        <v>Home &amp; Kitchen</v>
      </c>
      <c r="F554" s="5" t="str">
        <v>Storage Organizer</v>
      </c>
      <c r="G554" s="29">
        <v>1</v>
      </c>
      <c r="H554" s="5" t="str">
        <v>Valid Quantity</v>
      </c>
      <c r="I554" s="6" t="str">
        <v>$67.29</v>
      </c>
      <c r="J554" s="29">
        <v>10</v>
      </c>
      <c r="K554" s="5" t="str">
        <v>Credit Card</v>
      </c>
      <c r="L554" s="5" t="str">
        <v>Chicago</v>
      </c>
      <c r="M554" s="5" t="str">
        <v>USA</v>
      </c>
      <c r="N554" s="5" t="str">
        <v>Pending</v>
      </c>
      <c r="O554" s="31">
        <v>0</v>
      </c>
      <c r="P554" s="5" t="str">
        <v>Consistent</v>
      </c>
      <c r="Q554" s="5" t="str">
        <v>Not Rated</v>
      </c>
      <c r="R554" s="6">
        <v>67.290000000000006</v>
      </c>
      <c r="S554" s="6">
        <v>6.729000000000001</v>
      </c>
      <c r="T554" s="6">
        <v>60.561000000000007</v>
      </c>
    </row>
    <row r="555" spans="2:20" x14ac:dyDescent="0.35">
      <c r="B555" s="5" t="str">
        <v>ORD003849</v>
      </c>
      <c r="C555" s="5" t="str">
        <v>CUST01210</v>
      </c>
      <c r="D555" s="14">
        <v>45631</v>
      </c>
      <c r="E555" s="5" t="str">
        <v>Toys</v>
      </c>
      <c r="F555" s="5" t="str">
        <v>Action Figure</v>
      </c>
      <c r="G555" s="29">
        <v>1</v>
      </c>
      <c r="H555" s="5" t="str">
        <v>Valid Quantity</v>
      </c>
      <c r="I555" s="6" t="str">
        <v>$77.13</v>
      </c>
      <c r="J555" s="29">
        <v>5</v>
      </c>
      <c r="K555" s="5" t="str">
        <v>UPI</v>
      </c>
      <c r="L555" s="5" t="str">
        <v>Hamburg</v>
      </c>
      <c r="M555" s="5" t="str">
        <v>Germany</v>
      </c>
      <c r="N555" s="5" t="str">
        <v>Pending</v>
      </c>
      <c r="O555" s="31">
        <v>0</v>
      </c>
      <c r="P555" s="5" t="str">
        <v>Consistent</v>
      </c>
      <c r="Q555" s="5" t="str">
        <v>Not Rated</v>
      </c>
      <c r="R555" s="6">
        <v>77.13</v>
      </c>
      <c r="S555" s="6">
        <v>3.8564999999999996</v>
      </c>
      <c r="T555" s="6">
        <v>73.273499999999999</v>
      </c>
    </row>
    <row r="556" spans="2:20" x14ac:dyDescent="0.35">
      <c r="B556" s="5" t="str">
        <v>ORD009794</v>
      </c>
      <c r="C556" s="5" t="str">
        <v>CUST00131</v>
      </c>
      <c r="D556" s="14">
        <v>45633</v>
      </c>
      <c r="E556" s="5" t="str">
        <v>Beauty</v>
      </c>
      <c r="F556" s="5" t="str">
        <v>Perfume</v>
      </c>
      <c r="G556" s="29">
        <v>5</v>
      </c>
      <c r="H556" s="5" t="str">
        <v>Valid Quantity</v>
      </c>
      <c r="I556" s="6" t="str">
        <v>$27.49</v>
      </c>
      <c r="J556" s="29">
        <v>10</v>
      </c>
      <c r="K556" s="5" t="str">
        <v>Cash on Delivery</v>
      </c>
      <c r="L556" s="5" t="str">
        <v>Los Angeles</v>
      </c>
      <c r="M556" s="5" t="str">
        <v>USA</v>
      </c>
      <c r="N556" s="5" t="str">
        <v>Pending</v>
      </c>
      <c r="O556" s="31">
        <v>0</v>
      </c>
      <c r="P556" s="5" t="str">
        <v>Consistent</v>
      </c>
      <c r="Q556" s="5" t="str">
        <v>Not Rated</v>
      </c>
      <c r="R556" s="6">
        <v>137.44999999999999</v>
      </c>
      <c r="S556" s="6">
        <v>13.744999999999999</v>
      </c>
      <c r="T556" s="6">
        <v>123.70499999999998</v>
      </c>
    </row>
    <row r="557" spans="2:20" x14ac:dyDescent="0.35">
      <c r="B557" s="5" t="str">
        <v>ORD002171</v>
      </c>
      <c r="C557" s="5" t="str">
        <v>CUST02927</v>
      </c>
      <c r="D557" s="14">
        <v>45633</v>
      </c>
      <c r="E557" s="5" t="str">
        <v>Toys</v>
      </c>
      <c r="F557" s="5" t="str">
        <v>Action Figure</v>
      </c>
      <c r="G557" s="29">
        <v>3</v>
      </c>
      <c r="H557" s="5" t="str">
        <v>Valid Quantity</v>
      </c>
      <c r="I557" s="6" t="str">
        <v>$63.24</v>
      </c>
      <c r="J557" s="29">
        <v>0</v>
      </c>
      <c r="K557" s="5" t="str">
        <v>PayPal</v>
      </c>
      <c r="L557" s="5" t="str">
        <v>New York</v>
      </c>
      <c r="M557" s="5" t="str">
        <v>USA</v>
      </c>
      <c r="N557" s="5" t="str">
        <v>Pending</v>
      </c>
      <c r="O557" s="31">
        <v>0</v>
      </c>
      <c r="P557" s="5" t="str">
        <v>Consistent</v>
      </c>
      <c r="Q557" s="5" t="str">
        <v>Not Rated</v>
      </c>
      <c r="R557" s="6">
        <v>189.72</v>
      </c>
      <c r="S557" s="6">
        <v>0</v>
      </c>
      <c r="T557" s="6">
        <v>189.72</v>
      </c>
    </row>
    <row r="558" spans="2:20" x14ac:dyDescent="0.35">
      <c r="B558" s="5" t="str">
        <v>ORD008184</v>
      </c>
      <c r="C558" s="5" t="str">
        <v>CUST03321</v>
      </c>
      <c r="D558" s="14">
        <v>45636</v>
      </c>
      <c r="E558" s="5" t="str">
        <v>Beauty</v>
      </c>
      <c r="F558" s="5" t="str">
        <v>Shampoo</v>
      </c>
      <c r="G558" s="29">
        <v>1</v>
      </c>
      <c r="H558" s="5" t="str">
        <v>Valid Quantity</v>
      </c>
      <c r="I558" s="6" t="str">
        <v>$19.80</v>
      </c>
      <c r="J558" s="29">
        <v>10</v>
      </c>
      <c r="K558" s="5" t="str">
        <v>Cash on Delivery</v>
      </c>
      <c r="L558" s="5" t="str">
        <v>Hamburg</v>
      </c>
      <c r="M558" s="5" t="str">
        <v>Germany</v>
      </c>
      <c r="N558" s="5" t="str">
        <v>Pending</v>
      </c>
      <c r="O558" s="31">
        <v>0</v>
      </c>
      <c r="P558" s="5" t="str">
        <v>Consistent</v>
      </c>
      <c r="Q558" s="5" t="str">
        <v>Not Rated</v>
      </c>
      <c r="R558" s="6">
        <v>19.8</v>
      </c>
      <c r="S558" s="6">
        <v>1.98</v>
      </c>
      <c r="T558" s="6">
        <v>17.82</v>
      </c>
    </row>
    <row r="559" spans="2:20" x14ac:dyDescent="0.35">
      <c r="B559" s="5" t="str">
        <v>ORD011862</v>
      </c>
      <c r="C559" s="5" t="str">
        <v>CUST00522</v>
      </c>
      <c r="D559" s="14">
        <v>45638</v>
      </c>
      <c r="E559" s="5" t="str">
        <v>Grocery</v>
      </c>
      <c r="F559" s="5" t="str">
        <v>Almonds 500g</v>
      </c>
      <c r="G559" s="29">
        <v>2</v>
      </c>
      <c r="H559" s="5" t="str">
        <v>Valid Quantity</v>
      </c>
      <c r="I559" s="6" t="str">
        <v>$27.86</v>
      </c>
      <c r="J559" s="29">
        <v>0</v>
      </c>
      <c r="K559" s="5" t="str">
        <v>UPI</v>
      </c>
      <c r="L559" s="5" t="str">
        <v>Montreal</v>
      </c>
      <c r="M559" s="5" t="str">
        <v>Canada</v>
      </c>
      <c r="N559" s="5" t="str">
        <v>Pending</v>
      </c>
      <c r="O559" s="31">
        <v>0</v>
      </c>
      <c r="P559" s="5" t="str">
        <v>Consistent</v>
      </c>
      <c r="Q559" s="5" t="str">
        <v>Not Rated</v>
      </c>
      <c r="R559" s="6">
        <v>55.72</v>
      </c>
      <c r="S559" s="6">
        <v>0</v>
      </c>
      <c r="T559" s="6">
        <v>55.72</v>
      </c>
    </row>
    <row r="560" spans="2:20" x14ac:dyDescent="0.35">
      <c r="B560" s="5" t="str">
        <v>ORD008448</v>
      </c>
      <c r="C560" s="5" t="str">
        <v>CUST02936</v>
      </c>
      <c r="D560" s="14">
        <v>45639</v>
      </c>
      <c r="E560" s="5" t="str">
        <v>Home &amp; Kitchen</v>
      </c>
      <c r="F560" s="5" t="str">
        <v>Blender</v>
      </c>
      <c r="G560" s="29">
        <v>2</v>
      </c>
      <c r="H560" s="5" t="str">
        <v>Valid Quantity</v>
      </c>
      <c r="I560" s="6" t="str">
        <v>$67.19</v>
      </c>
      <c r="J560" s="29">
        <v>10</v>
      </c>
      <c r="K560" s="5" t="str">
        <v>Net Banking</v>
      </c>
      <c r="L560" s="5" t="str">
        <v>Sydney</v>
      </c>
      <c r="M560" s="5" t="str">
        <v>Australia</v>
      </c>
      <c r="N560" s="5" t="str">
        <v>Pending</v>
      </c>
      <c r="O560" s="31">
        <v>0</v>
      </c>
      <c r="P560" s="5" t="str">
        <v>Consistent</v>
      </c>
      <c r="Q560" s="5" t="str">
        <v>Not Rated</v>
      </c>
      <c r="R560" s="6">
        <v>134.38</v>
      </c>
      <c r="S560" s="6">
        <v>13.437999999999999</v>
      </c>
      <c r="T560" s="6">
        <v>120.94199999999999</v>
      </c>
    </row>
    <row r="561" spans="2:20" x14ac:dyDescent="0.35">
      <c r="B561" s="5" t="str">
        <v>ORD003278</v>
      </c>
      <c r="C561" s="5" t="str">
        <v>CUST00162</v>
      </c>
      <c r="D561" s="14">
        <v>45639</v>
      </c>
      <c r="E561" s="5" t="str">
        <v>Books</v>
      </c>
      <c r="F561" s="5" t="str">
        <v>Fiction Novel</v>
      </c>
      <c r="G561" s="29">
        <v>1</v>
      </c>
      <c r="H561" s="5" t="str">
        <v>Valid Quantity</v>
      </c>
      <c r="I561" s="6" t="str">
        <v>$10.55</v>
      </c>
      <c r="J561" s="29">
        <v>5</v>
      </c>
      <c r="K561" s="5" t="str">
        <v>Debit Card</v>
      </c>
      <c r="L561" s="5" t="str">
        <v>Birmingham</v>
      </c>
      <c r="M561" s="5" t="str">
        <v>UK</v>
      </c>
      <c r="N561" s="5" t="str">
        <v>Pending</v>
      </c>
      <c r="O561" s="31">
        <v>0</v>
      </c>
      <c r="P561" s="5" t="str">
        <v>Consistent</v>
      </c>
      <c r="Q561" s="5" t="str">
        <v>Not Rated</v>
      </c>
      <c r="R561" s="6">
        <v>10.55</v>
      </c>
      <c r="S561" s="6">
        <v>0.52749999999999997</v>
      </c>
      <c r="T561" s="6">
        <v>10.022500000000001</v>
      </c>
    </row>
    <row r="562" spans="2:20" x14ac:dyDescent="0.35">
      <c r="B562" s="5" t="str">
        <v>ORD006587</v>
      </c>
      <c r="C562" s="5" t="str">
        <v>CUST02008</v>
      </c>
      <c r="D562" s="14">
        <v>45639</v>
      </c>
      <c r="E562" s="5" t="str">
        <v>Fashion</v>
      </c>
      <c r="F562" s="5" t="str">
        <v>Running Shoes</v>
      </c>
      <c r="G562" s="29">
        <v>3</v>
      </c>
      <c r="H562" s="5" t="str">
        <v>Valid Quantity</v>
      </c>
      <c r="I562" s="6" t="str">
        <v>$86.55</v>
      </c>
      <c r="J562" s="29">
        <v>5</v>
      </c>
      <c r="K562" s="5" t="str">
        <v>Cash on Delivery</v>
      </c>
      <c r="L562" s="5" t="str">
        <v>Manchester</v>
      </c>
      <c r="M562" s="5" t="str">
        <v>UK</v>
      </c>
      <c r="N562" s="5" t="str">
        <v>Pending</v>
      </c>
      <c r="O562" s="31">
        <v>0</v>
      </c>
      <c r="P562" s="5" t="str">
        <v>Consistent</v>
      </c>
      <c r="Q562" s="5" t="str">
        <v>Not Rated</v>
      </c>
      <c r="R562" s="6">
        <v>259.64999999999998</v>
      </c>
      <c r="S562" s="6">
        <v>12.9825</v>
      </c>
      <c r="T562" s="6">
        <v>246.66749999999999</v>
      </c>
    </row>
    <row r="563" spans="2:20" x14ac:dyDescent="0.35">
      <c r="B563" s="5" t="str">
        <v>ORD004194</v>
      </c>
      <c r="C563" s="5" t="str">
        <v>CUST00763</v>
      </c>
      <c r="D563" s="14">
        <v>45640</v>
      </c>
      <c r="E563" s="5" t="str">
        <v>Grocery</v>
      </c>
      <c r="F563" s="5" t="str">
        <v>Almonds 500g</v>
      </c>
      <c r="G563" s="29">
        <v>3</v>
      </c>
      <c r="H563" s="5" t="str">
        <v>Valid Quantity</v>
      </c>
      <c r="I563" s="6" t="str">
        <v>$17.45</v>
      </c>
      <c r="J563" s="29">
        <v>5</v>
      </c>
      <c r="K563" s="5" t="str">
        <v>UPI</v>
      </c>
      <c r="L563" s="5" t="str">
        <v>Brisbane</v>
      </c>
      <c r="M563" s="5" t="str">
        <v>Australia</v>
      </c>
      <c r="N563" s="5" t="str">
        <v>Pending</v>
      </c>
      <c r="O563" s="31">
        <v>0</v>
      </c>
      <c r="P563" s="5" t="str">
        <v>Consistent</v>
      </c>
      <c r="Q563" s="5" t="str">
        <v>Not Rated</v>
      </c>
      <c r="R563" s="6">
        <v>52.349999999999994</v>
      </c>
      <c r="S563" s="6">
        <v>2.6175000000000002</v>
      </c>
      <c r="T563" s="6">
        <v>49.732499999999995</v>
      </c>
    </row>
    <row r="564" spans="2:20" x14ac:dyDescent="0.35">
      <c r="B564" s="5" t="str">
        <v>ORD003199</v>
      </c>
      <c r="C564" s="5" t="str">
        <v>CUST02358</v>
      </c>
      <c r="D564" s="14">
        <v>45642</v>
      </c>
      <c r="E564" s="5" t="str">
        <v>Sports</v>
      </c>
      <c r="F564" s="5" t="str">
        <v>Yoga Mat</v>
      </c>
      <c r="G564" s="29">
        <v>1</v>
      </c>
      <c r="H564" s="5" t="str">
        <v>Valid Quantity</v>
      </c>
      <c r="I564" s="6" t="str">
        <v>$125.27</v>
      </c>
      <c r="J564" s="29">
        <v>0</v>
      </c>
      <c r="K564" s="5" t="str">
        <v>PayPal</v>
      </c>
      <c r="L564" s="5" t="str">
        <v>Hamburg</v>
      </c>
      <c r="M564" s="5" t="str">
        <v>Germany</v>
      </c>
      <c r="N564" s="5" t="str">
        <v>Pending</v>
      </c>
      <c r="O564" s="31">
        <v>0</v>
      </c>
      <c r="P564" s="5" t="str">
        <v>Consistent</v>
      </c>
      <c r="Q564" s="5" t="str">
        <v>Not Rated</v>
      </c>
      <c r="R564" s="6">
        <v>125.27</v>
      </c>
      <c r="S564" s="6">
        <v>0</v>
      </c>
      <c r="T564" s="6">
        <v>125.27</v>
      </c>
    </row>
    <row r="565" spans="2:20" x14ac:dyDescent="0.35">
      <c r="B565" s="5" t="str">
        <v>ORD007279</v>
      </c>
      <c r="C565" s="5" t="str">
        <v>CUST00428</v>
      </c>
      <c r="D565" s="14">
        <v>45645</v>
      </c>
      <c r="E565" s="5" t="str">
        <v>Grocery</v>
      </c>
      <c r="F565" s="5" t="str">
        <v>Olive Oil 1L</v>
      </c>
      <c r="G565" s="29">
        <v>1</v>
      </c>
      <c r="H565" s="5" t="str">
        <v>Valid Quantity</v>
      </c>
      <c r="I565" s="6" t="str">
        <v>$18.46</v>
      </c>
      <c r="J565" s="29">
        <v>0</v>
      </c>
      <c r="K565" s="5" t="str">
        <v>Credit Card</v>
      </c>
      <c r="L565" s="5" t="str">
        <v>Melbourne</v>
      </c>
      <c r="M565" s="5" t="str">
        <v>Australia</v>
      </c>
      <c r="N565" s="5" t="str">
        <v>Pending</v>
      </c>
      <c r="O565" s="31">
        <v>0</v>
      </c>
      <c r="P565" s="5" t="str">
        <v>Consistent</v>
      </c>
      <c r="Q565" s="5" t="str">
        <v>Not Rated</v>
      </c>
      <c r="R565" s="6">
        <v>18.46</v>
      </c>
      <c r="S565" s="6">
        <v>0</v>
      </c>
      <c r="T565" s="6">
        <v>18.46</v>
      </c>
    </row>
    <row r="566" spans="2:20" x14ac:dyDescent="0.35">
      <c r="B566" s="5" t="str">
        <v>ORD006017</v>
      </c>
      <c r="C566" s="5" t="str">
        <v>CUST02807</v>
      </c>
      <c r="D566" s="14">
        <v>45645</v>
      </c>
      <c r="E566" s="5" t="str">
        <v>Books</v>
      </c>
      <c r="F566" s="5" t="str">
        <v>Fiction Novel</v>
      </c>
      <c r="G566" s="29">
        <v>3</v>
      </c>
      <c r="H566" s="5" t="str">
        <v>Valid Quantity</v>
      </c>
      <c r="I566" s="6" t="str">
        <v>$9.70</v>
      </c>
      <c r="J566" s="29">
        <v>15</v>
      </c>
      <c r="K566" s="5" t="str">
        <v>Net Banking</v>
      </c>
      <c r="L566" s="5" t="str">
        <v>Abu Dhabi</v>
      </c>
      <c r="M566" s="5" t="str">
        <v>UAE</v>
      </c>
      <c r="N566" s="5" t="str">
        <v>Pending</v>
      </c>
      <c r="O566" s="31">
        <v>0</v>
      </c>
      <c r="P566" s="5" t="str">
        <v>Consistent</v>
      </c>
      <c r="Q566" s="5" t="str">
        <v>Not Rated</v>
      </c>
      <c r="R566" s="6">
        <v>29.099999999999998</v>
      </c>
      <c r="S566" s="6">
        <v>4.3649999999999993</v>
      </c>
      <c r="T566" s="6">
        <v>24.734999999999999</v>
      </c>
    </row>
    <row r="567" spans="2:20" x14ac:dyDescent="0.35">
      <c r="B567" s="5" t="str">
        <v>ORD007055</v>
      </c>
      <c r="C567" s="5" t="str">
        <v>CUST02243</v>
      </c>
      <c r="D567" s="14">
        <v>45648</v>
      </c>
      <c r="E567" s="5" t="str">
        <v>Beauty</v>
      </c>
      <c r="F567" s="5" t="str">
        <v>Shampoo</v>
      </c>
      <c r="G567" s="29">
        <v>1</v>
      </c>
      <c r="H567" s="5" t="str">
        <v>Valid Quantity</v>
      </c>
      <c r="I567" s="6" t="str">
        <v>$59.67</v>
      </c>
      <c r="J567" s="29">
        <v>0</v>
      </c>
      <c r="K567" s="5" t="str">
        <v>UPI</v>
      </c>
      <c r="L567" s="5" t="str">
        <v>Melbourne</v>
      </c>
      <c r="M567" s="5" t="str">
        <v>Australia</v>
      </c>
      <c r="N567" s="5" t="str">
        <v>Pending</v>
      </c>
      <c r="O567" s="31">
        <v>0</v>
      </c>
      <c r="P567" s="5" t="str">
        <v>Consistent</v>
      </c>
      <c r="Q567" s="5" t="str">
        <v>Not Rated</v>
      </c>
      <c r="R567" s="6">
        <v>59.67</v>
      </c>
      <c r="S567" s="6">
        <v>0</v>
      </c>
      <c r="T567" s="6">
        <v>59.67</v>
      </c>
    </row>
    <row r="568" spans="2:20" x14ac:dyDescent="0.35">
      <c r="B568" s="5" t="str">
        <v>ORD006605</v>
      </c>
      <c r="C568" s="5" t="str">
        <v>CUST00073</v>
      </c>
      <c r="D568" s="14">
        <v>45650</v>
      </c>
      <c r="E568" s="5" t="str">
        <v>Fashion</v>
      </c>
      <c r="F568" s="5" t="str">
        <v>Sunglasses</v>
      </c>
      <c r="G568" s="29">
        <v>2</v>
      </c>
      <c r="H568" s="5" t="str">
        <v>Valid Quantity</v>
      </c>
      <c r="I568" s="6" t="str">
        <v>$51.48</v>
      </c>
      <c r="J568" s="29">
        <v>0</v>
      </c>
      <c r="K568" s="5" t="str">
        <v>UPI</v>
      </c>
      <c r="L568" s="5" t="str">
        <v>Hyderabad</v>
      </c>
      <c r="M568" s="5" t="str">
        <v>India</v>
      </c>
      <c r="N568" s="5" t="str">
        <v>Pending</v>
      </c>
      <c r="O568" s="31">
        <v>0</v>
      </c>
      <c r="P568" s="5" t="str">
        <v>Consistent</v>
      </c>
      <c r="Q568" s="5" t="str">
        <v>Not Rated</v>
      </c>
      <c r="R568" s="6">
        <v>102.96</v>
      </c>
      <c r="S568" s="6">
        <v>0</v>
      </c>
      <c r="T568" s="6">
        <v>102.96</v>
      </c>
    </row>
    <row r="569" spans="2:20" x14ac:dyDescent="0.35">
      <c r="B569" s="5" t="str">
        <v>ORD007311</v>
      </c>
      <c r="C569" s="5" t="str">
        <v>CUST02388</v>
      </c>
      <c r="D569" s="14">
        <v>45650</v>
      </c>
      <c r="E569" s="5" t="str">
        <v>Toys</v>
      </c>
      <c r="F569" s="5" t="str">
        <v>Remote Control Car</v>
      </c>
      <c r="G569" s="29">
        <v>5</v>
      </c>
      <c r="H569" s="5" t="str">
        <v>Valid Quantity</v>
      </c>
      <c r="I569" s="6" t="str">
        <v>$83.98</v>
      </c>
      <c r="J569" s="29">
        <v>0</v>
      </c>
      <c r="K569" s="5" t="str">
        <v>Net Banking</v>
      </c>
      <c r="L569" s="5" t="str">
        <v>Abu Dhabi</v>
      </c>
      <c r="M569" s="5" t="str">
        <v>UAE</v>
      </c>
      <c r="N569" s="5" t="str">
        <v>Pending</v>
      </c>
      <c r="O569" s="31">
        <v>0</v>
      </c>
      <c r="P569" s="5" t="str">
        <v>Consistent</v>
      </c>
      <c r="Q569" s="5" t="str">
        <v>Not Rated</v>
      </c>
      <c r="R569" s="6">
        <v>419.90000000000003</v>
      </c>
      <c r="S569" s="6">
        <v>0</v>
      </c>
      <c r="T569" s="6">
        <v>419.90000000000003</v>
      </c>
    </row>
    <row r="570" spans="2:20" x14ac:dyDescent="0.35">
      <c r="B570" s="5" t="str">
        <v>ORD007695</v>
      </c>
      <c r="C570" s="5" t="str">
        <v>CUST02351</v>
      </c>
      <c r="D570" s="14">
        <v>45652</v>
      </c>
      <c r="E570" s="5" t="str">
        <v>Electronics</v>
      </c>
      <c r="F570" s="5" t="str">
        <v>Gaming Mouse</v>
      </c>
      <c r="G570" s="29">
        <v>2</v>
      </c>
      <c r="H570" s="5" t="str">
        <v>Valid Quantity</v>
      </c>
      <c r="I570" s="6" t="str">
        <v>$225.58</v>
      </c>
      <c r="J570" s="29">
        <v>5</v>
      </c>
      <c r="K570" s="5" t="str">
        <v>Cash on Delivery</v>
      </c>
      <c r="L570" s="5" t="str">
        <v>Melbourne</v>
      </c>
      <c r="M570" s="5" t="str">
        <v>Australia</v>
      </c>
      <c r="N570" s="5" t="str">
        <v>Pending</v>
      </c>
      <c r="O570" s="31">
        <v>0</v>
      </c>
      <c r="P570" s="5" t="str">
        <v>Consistent</v>
      </c>
      <c r="Q570" s="5" t="str">
        <v>Not Rated</v>
      </c>
      <c r="R570" s="6">
        <v>451.16</v>
      </c>
      <c r="S570" s="6">
        <v>22.558000000000003</v>
      </c>
      <c r="T570" s="6">
        <v>428.60200000000003</v>
      </c>
    </row>
    <row r="571" spans="2:20" x14ac:dyDescent="0.35">
      <c r="B571" s="5" t="str">
        <v>ORD011631</v>
      </c>
      <c r="C571" s="5" t="str">
        <v>CUST01262</v>
      </c>
      <c r="D571" s="14">
        <v>45653</v>
      </c>
      <c r="E571" s="5" t="str">
        <v>Grocery</v>
      </c>
      <c r="F571" s="5" t="str">
        <v>Olive Oil 1L</v>
      </c>
      <c r="G571" s="29">
        <v>1</v>
      </c>
      <c r="H571" s="5" t="str">
        <v>Valid Quantity</v>
      </c>
      <c r="I571" s="6" t="str">
        <v>$9.00</v>
      </c>
      <c r="J571" s="29">
        <v>5</v>
      </c>
      <c r="K571" s="5" t="str">
        <v>Credit Card</v>
      </c>
      <c r="L571" s="5" t="str">
        <v>Sydney</v>
      </c>
      <c r="M571" s="5" t="str">
        <v>Australia</v>
      </c>
      <c r="N571" s="5" t="str">
        <v>Pending</v>
      </c>
      <c r="O571" s="31">
        <v>0</v>
      </c>
      <c r="P571" s="5" t="str">
        <v>Consistent</v>
      </c>
      <c r="Q571" s="5" t="str">
        <v>Not Rated</v>
      </c>
      <c r="R571" s="6">
        <v>9</v>
      </c>
      <c r="S571" s="6">
        <v>0.45</v>
      </c>
      <c r="T571" s="6">
        <v>8.5500000000000007</v>
      </c>
    </row>
    <row r="572" spans="2:20" x14ac:dyDescent="0.35">
      <c r="B572" s="5" t="str">
        <v>ORD003077</v>
      </c>
      <c r="C572" s="5" t="str">
        <v>CUST00181</v>
      </c>
      <c r="D572" s="14">
        <v>45653</v>
      </c>
      <c r="E572" s="5" t="str">
        <v>Toys</v>
      </c>
      <c r="F572" s="5" t="str">
        <v>Building Blocks Set</v>
      </c>
      <c r="G572" s="29">
        <v>1</v>
      </c>
      <c r="H572" s="5" t="str">
        <v>Valid Quantity</v>
      </c>
      <c r="I572" s="6" t="str">
        <v>$69.94</v>
      </c>
      <c r="J572" s="29">
        <v>5</v>
      </c>
      <c r="K572" s="5" t="str">
        <v>Cash on Delivery</v>
      </c>
      <c r="L572" s="5" t="str">
        <v>Hyderabad</v>
      </c>
      <c r="M572" s="5" t="str">
        <v>India</v>
      </c>
      <c r="N572" s="5" t="str">
        <v>Pending</v>
      </c>
      <c r="O572" s="31">
        <v>0</v>
      </c>
      <c r="P572" s="5" t="str">
        <v>Consistent</v>
      </c>
      <c r="Q572" s="5" t="str">
        <v>Not Rated</v>
      </c>
      <c r="R572" s="6">
        <v>69.94</v>
      </c>
      <c r="S572" s="6">
        <v>3.4969999999999999</v>
      </c>
      <c r="T572" s="6">
        <v>66.442999999999998</v>
      </c>
    </row>
    <row r="573" spans="2:20" x14ac:dyDescent="0.35">
      <c r="B573" s="5" t="str">
        <v>ORD002935</v>
      </c>
      <c r="C573" s="5" t="str">
        <v>CUST03461</v>
      </c>
      <c r="D573" s="14">
        <v>45654</v>
      </c>
      <c r="E573" s="5" t="str">
        <v>Home &amp; Kitchen</v>
      </c>
      <c r="F573" s="5" t="str">
        <v>LED Desk Lamp</v>
      </c>
      <c r="G573" s="29">
        <v>3</v>
      </c>
      <c r="H573" s="5" t="str">
        <v>Valid Quantity</v>
      </c>
      <c r="I573" s="6" t="str">
        <v>$72.53</v>
      </c>
      <c r="J573" s="29">
        <v>20</v>
      </c>
      <c r="K573" s="5" t="str">
        <v>Credit Card</v>
      </c>
      <c r="L573" s="5" t="str">
        <v>Los Angeles</v>
      </c>
      <c r="M573" s="5" t="str">
        <v>USA</v>
      </c>
      <c r="N573" s="5" t="str">
        <v>Pending</v>
      </c>
      <c r="O573" s="31">
        <v>0</v>
      </c>
      <c r="P573" s="5" t="str">
        <v>Consistent</v>
      </c>
      <c r="Q573" s="5" t="str">
        <v>Not Rated</v>
      </c>
      <c r="R573" s="6">
        <v>217.59</v>
      </c>
      <c r="S573" s="6">
        <v>43.518000000000001</v>
      </c>
      <c r="T573" s="6">
        <v>174.072</v>
      </c>
    </row>
    <row r="574" spans="2:20" x14ac:dyDescent="0.35">
      <c r="B574" s="5" t="str">
        <v>ORD007209</v>
      </c>
      <c r="C574" s="5" t="str">
        <v>CUST02942</v>
      </c>
      <c r="D574" s="14">
        <v>45655</v>
      </c>
      <c r="E574" s="5" t="str">
        <v>Books</v>
      </c>
      <c r="F574" s="5" t="str">
        <v>Kids Storybook</v>
      </c>
      <c r="G574" s="29">
        <v>3</v>
      </c>
      <c r="H574" s="5" t="str">
        <v>Valid Quantity</v>
      </c>
      <c r="I574" s="6" t="str">
        <v>$9.57</v>
      </c>
      <c r="J574" s="29">
        <v>0</v>
      </c>
      <c r="K574" s="5" t="str">
        <v>UPI</v>
      </c>
      <c r="L574" s="5" t="str">
        <v>Berlin</v>
      </c>
      <c r="M574" s="5" t="str">
        <v>Germany</v>
      </c>
      <c r="N574" s="5" t="str">
        <v>Pending</v>
      </c>
      <c r="O574" s="31">
        <v>0</v>
      </c>
      <c r="P574" s="5" t="str">
        <v>Consistent</v>
      </c>
      <c r="Q574" s="5" t="str">
        <v>Not Rated</v>
      </c>
      <c r="R574" s="6">
        <v>28.71</v>
      </c>
      <c r="S574" s="6">
        <v>0</v>
      </c>
      <c r="T574" s="6">
        <v>28.71</v>
      </c>
    </row>
    <row r="575" spans="2:20" x14ac:dyDescent="0.35">
      <c r="B575" s="5" t="str">
        <v>ORD005011</v>
      </c>
      <c r="C575" s="5" t="str">
        <v>CUST00512</v>
      </c>
      <c r="D575" s="14">
        <v>45655</v>
      </c>
      <c r="E575" s="5" t="str">
        <v>Beauty</v>
      </c>
      <c r="F575" s="5" t="str">
        <v>Hair Dryer</v>
      </c>
      <c r="G575" s="29">
        <v>4</v>
      </c>
      <c r="H575" s="5" t="str">
        <v>Valid Quantity</v>
      </c>
      <c r="I575" s="6" t="str">
        <v>$32.52</v>
      </c>
      <c r="J575" s="29">
        <v>20</v>
      </c>
      <c r="K575" s="5" t="str">
        <v>Cash on Delivery</v>
      </c>
      <c r="L575" s="5" t="str">
        <v>Vancouver</v>
      </c>
      <c r="M575" s="5" t="str">
        <v>Canada</v>
      </c>
      <c r="N575" s="5" t="str">
        <v>Pending</v>
      </c>
      <c r="O575" s="31">
        <v>0</v>
      </c>
      <c r="P575" s="5" t="str">
        <v>Consistent</v>
      </c>
      <c r="Q575" s="5" t="str">
        <v>Not Rated</v>
      </c>
      <c r="R575" s="6">
        <v>130.08000000000001</v>
      </c>
      <c r="S575" s="6">
        <v>26.016000000000005</v>
      </c>
      <c r="T575" s="6">
        <v>104.06400000000001</v>
      </c>
    </row>
    <row r="576" spans="2:20" x14ac:dyDescent="0.35">
      <c r="B576" s="5" t="str">
        <v>ORD000343</v>
      </c>
      <c r="C576" s="5" t="str">
        <v>CUST03063</v>
      </c>
      <c r="D576" s="14">
        <v>45655</v>
      </c>
      <c r="E576" s="5" t="str">
        <v>Electronics</v>
      </c>
      <c r="F576" s="5" t="str">
        <v>Wireless Earbuds</v>
      </c>
      <c r="G576" s="29">
        <v>1</v>
      </c>
      <c r="H576" s="5" t="str">
        <v>Valid Quantity</v>
      </c>
      <c r="I576" s="6" t="str">
        <v>$80.91</v>
      </c>
      <c r="J576" s="29">
        <v>10</v>
      </c>
      <c r="K576" s="5" t="str">
        <v>Cash on Delivery</v>
      </c>
      <c r="L576" s="5" t="str">
        <v>Chicago</v>
      </c>
      <c r="M576" s="5" t="str">
        <v>USA</v>
      </c>
      <c r="N576" s="5" t="str">
        <v>Pending</v>
      </c>
      <c r="O576" s="31">
        <v>0</v>
      </c>
      <c r="P576" s="5" t="str">
        <v>Consistent</v>
      </c>
      <c r="Q576" s="5" t="str">
        <v>Not Rated</v>
      </c>
      <c r="R576" s="6">
        <v>80.91</v>
      </c>
      <c r="S576" s="6">
        <v>8.0909999999999993</v>
      </c>
      <c r="T576" s="6">
        <v>72.819000000000003</v>
      </c>
    </row>
    <row r="577" spans="2:20" x14ac:dyDescent="0.35">
      <c r="B577" s="5" t="str">
        <v>ORD003510</v>
      </c>
      <c r="C577" s="5" t="str">
        <v>CUST00433</v>
      </c>
      <c r="D577" s="14">
        <v>45656</v>
      </c>
      <c r="E577" s="5" t="str">
        <v>Books</v>
      </c>
      <c r="F577" s="5" t="str">
        <v>Fiction Novel</v>
      </c>
      <c r="G577" s="29">
        <v>4</v>
      </c>
      <c r="H577" s="5" t="str">
        <v>Valid Quantity</v>
      </c>
      <c r="I577" s="6" t="str">
        <v>$9.93</v>
      </c>
      <c r="J577" s="29">
        <v>10</v>
      </c>
      <c r="K577" s="5" t="str">
        <v>Credit Card</v>
      </c>
      <c r="L577" s="5" t="str">
        <v>Mumbai</v>
      </c>
      <c r="M577" s="5" t="str">
        <v>India</v>
      </c>
      <c r="N577" s="5" t="str">
        <v>Pending</v>
      </c>
      <c r="O577" s="31">
        <v>0</v>
      </c>
      <c r="P577" s="5" t="str">
        <v>Consistent</v>
      </c>
      <c r="Q577" s="5" t="str">
        <v>Not Rated</v>
      </c>
      <c r="R577" s="6">
        <v>39.72</v>
      </c>
      <c r="S577" s="6">
        <v>3.972</v>
      </c>
      <c r="T577" s="6">
        <v>35.747999999999998</v>
      </c>
    </row>
    <row r="578" spans="2:20" x14ac:dyDescent="0.35">
      <c r="B578" s="5" t="str">
        <v>ORD002956</v>
      </c>
      <c r="C578" s="5" t="str">
        <v>CUST00079</v>
      </c>
      <c r="D578" s="14">
        <v>45656</v>
      </c>
      <c r="E578" s="5" t="str">
        <v>Fashion</v>
      </c>
      <c r="F578" s="5" t="str">
        <v>Sunglasses</v>
      </c>
      <c r="G578" s="29">
        <v>3</v>
      </c>
      <c r="H578" s="5" t="str">
        <v>Valid Quantity</v>
      </c>
      <c r="I578" s="6" t="str">
        <v>$64.69</v>
      </c>
      <c r="J578" s="29">
        <v>0</v>
      </c>
      <c r="K578" s="5" t="str">
        <v>Cash on Delivery</v>
      </c>
      <c r="L578" s="5" t="str">
        <v>Hyderabad</v>
      </c>
      <c r="M578" s="5" t="str">
        <v>India</v>
      </c>
      <c r="N578" s="5" t="str">
        <v>Pending</v>
      </c>
      <c r="O578" s="31">
        <v>0</v>
      </c>
      <c r="P578" s="5" t="str">
        <v>Consistent</v>
      </c>
      <c r="Q578" s="5" t="str">
        <v>Not Rated</v>
      </c>
      <c r="R578" s="6">
        <v>194.07</v>
      </c>
      <c r="S578" s="6">
        <v>0</v>
      </c>
      <c r="T578" s="6">
        <v>194.07</v>
      </c>
    </row>
    <row r="579" spans="2:20" x14ac:dyDescent="0.35">
      <c r="B579" s="5" t="str">
        <v>ORD001942</v>
      </c>
      <c r="C579" s="5" t="str">
        <v>CUST03051</v>
      </c>
      <c r="D579" s="14">
        <v>45657</v>
      </c>
      <c r="E579" s="5" t="str">
        <v>Toys</v>
      </c>
      <c r="F579" s="5" t="str">
        <v>Action Figure</v>
      </c>
      <c r="G579" s="29">
        <v>2</v>
      </c>
      <c r="H579" s="5" t="str">
        <v>Valid Quantity</v>
      </c>
      <c r="I579" s="6" t="str">
        <v>$59.56</v>
      </c>
      <c r="J579" s="29">
        <v>0</v>
      </c>
      <c r="K579" s="5" t="str">
        <v>Credit Card</v>
      </c>
      <c r="L579" s="5" t="str">
        <v>Unknown</v>
      </c>
      <c r="M579" s="5" t="str">
        <v>Canada</v>
      </c>
      <c r="N579" s="5" t="str">
        <v>Pending</v>
      </c>
      <c r="O579" s="31">
        <v>0</v>
      </c>
      <c r="P579" s="5" t="str">
        <v>Consistent</v>
      </c>
      <c r="Q579" s="5" t="str">
        <v>Not Rated</v>
      </c>
      <c r="R579" s="6">
        <v>119.12</v>
      </c>
      <c r="S579" s="6">
        <v>0</v>
      </c>
      <c r="T579" s="6">
        <v>119.12</v>
      </c>
    </row>
    <row r="580" spans="2:20" x14ac:dyDescent="0.35">
      <c r="B580" s="5" t="str">
        <v>ORD001005</v>
      </c>
      <c r="C580" s="5" t="str">
        <v>CUST03446</v>
      </c>
      <c r="D580" s="14">
        <v>45657</v>
      </c>
      <c r="E580" s="5" t="str">
        <v>Books</v>
      </c>
      <c r="F580" s="5" t="str">
        <v>Cookbook</v>
      </c>
      <c r="G580" s="29">
        <v>4</v>
      </c>
      <c r="H580" s="5" t="str">
        <v>Valid Quantity</v>
      </c>
      <c r="I580" s="6" t="str">
        <v>$16.74</v>
      </c>
      <c r="J580" s="29">
        <v>10</v>
      </c>
      <c r="K580" s="5" t="str">
        <v>Credit Card</v>
      </c>
      <c r="L580" s="5" t="str">
        <v>Manchester</v>
      </c>
      <c r="M580" s="5" t="str">
        <v>UK</v>
      </c>
      <c r="N580" s="5" t="str">
        <v>Pending</v>
      </c>
      <c r="O580" s="31">
        <v>0</v>
      </c>
      <c r="P580" s="5" t="str">
        <v>Consistent</v>
      </c>
      <c r="Q580" s="5" t="str">
        <v>Not Rated</v>
      </c>
      <c r="R580" s="6">
        <v>66.959999999999994</v>
      </c>
      <c r="S580" s="6">
        <v>6.6959999999999988</v>
      </c>
      <c r="T580" s="6">
        <v>60.263999999999996</v>
      </c>
    </row>
    <row r="581" spans="2:20" x14ac:dyDescent="0.35">
      <c r="B581" s="5" t="str">
        <v>ORD005327</v>
      </c>
      <c r="C581" s="5" t="str">
        <v>CUST00729</v>
      </c>
      <c r="D581" s="14">
        <v>45659</v>
      </c>
      <c r="E581" s="5" t="str">
        <v>Toys</v>
      </c>
      <c r="F581" s="5" t="str">
        <v>Action Figure</v>
      </c>
      <c r="G581" s="29">
        <v>4</v>
      </c>
      <c r="H581" s="5" t="str">
        <v>Valid Quantity</v>
      </c>
      <c r="I581" s="6" t="str">
        <v>$46.87</v>
      </c>
      <c r="J581" s="29">
        <v>0</v>
      </c>
      <c r="K581" s="5" t="str">
        <v>Credit Card</v>
      </c>
      <c r="L581" s="5" t="str">
        <v>Unknown</v>
      </c>
      <c r="M581" s="5" t="str">
        <v>India</v>
      </c>
      <c r="N581" s="5" t="str">
        <v>Pending</v>
      </c>
      <c r="O581" s="31">
        <v>0</v>
      </c>
      <c r="P581" s="5" t="str">
        <v>Consistent</v>
      </c>
      <c r="Q581" s="5" t="str">
        <v>Not Rated</v>
      </c>
      <c r="R581" s="6">
        <v>187.48</v>
      </c>
      <c r="S581" s="6">
        <v>0</v>
      </c>
      <c r="T581" s="6">
        <v>187.48</v>
      </c>
    </row>
    <row r="582" spans="2:20" x14ac:dyDescent="0.35">
      <c r="B582" s="5" t="str">
        <v>ORD008564</v>
      </c>
      <c r="C582" s="5" t="str">
        <v>CUST02638</v>
      </c>
      <c r="D582" s="14">
        <v>45661</v>
      </c>
      <c r="E582" s="5" t="str">
        <v>Sports</v>
      </c>
      <c r="F582" s="5" t="str">
        <v>Yoga Mat</v>
      </c>
      <c r="G582" s="29">
        <v>2</v>
      </c>
      <c r="H582" s="5" t="str">
        <v>Valid Quantity</v>
      </c>
      <c r="I582" s="6" t="str">
        <v>$11.48</v>
      </c>
      <c r="J582" s="29">
        <v>0</v>
      </c>
      <c r="K582" s="5" t="str">
        <v>Net Banking</v>
      </c>
      <c r="L582" s="5" t="str">
        <v>Manchester</v>
      </c>
      <c r="M582" s="5" t="str">
        <v>UK</v>
      </c>
      <c r="N582" s="5" t="str">
        <v>Pending</v>
      </c>
      <c r="O582" s="31">
        <v>0</v>
      </c>
      <c r="P582" s="5" t="str">
        <v>Consistent</v>
      </c>
      <c r="Q582" s="5" t="str">
        <v>Not Rated</v>
      </c>
      <c r="R582" s="6">
        <v>22.96</v>
      </c>
      <c r="S582" s="6">
        <v>0</v>
      </c>
      <c r="T582" s="6">
        <v>22.96</v>
      </c>
    </row>
    <row r="583" spans="2:20" x14ac:dyDescent="0.35">
      <c r="B583" s="5" t="str">
        <v>ORD007438</v>
      </c>
      <c r="C583" s="5" t="str">
        <v>CUST00916</v>
      </c>
      <c r="D583" s="14">
        <v>45661</v>
      </c>
      <c r="E583" s="5" t="str">
        <v>Sports</v>
      </c>
      <c r="F583" s="5" t="str">
        <v>Yoga Mat</v>
      </c>
      <c r="G583" s="29">
        <v>1</v>
      </c>
      <c r="H583" s="5" t="str">
        <v>Valid Quantity</v>
      </c>
      <c r="I583" s="6" t="str">
        <v>$86.71</v>
      </c>
      <c r="J583" s="29">
        <v>15</v>
      </c>
      <c r="K583" s="5" t="str">
        <v>Credit Card</v>
      </c>
      <c r="L583" s="5" t="str">
        <v>London</v>
      </c>
      <c r="M583" s="5" t="str">
        <v>UK</v>
      </c>
      <c r="N583" s="5" t="str">
        <v>Pending</v>
      </c>
      <c r="O583" s="31">
        <v>0</v>
      </c>
      <c r="P583" s="5" t="str">
        <v>Consistent</v>
      </c>
      <c r="Q583" s="5" t="str">
        <v>Not Rated</v>
      </c>
      <c r="R583" s="6">
        <v>86.71</v>
      </c>
      <c r="S583" s="6">
        <v>13.006499999999999</v>
      </c>
      <c r="T583" s="6">
        <v>73.703499999999991</v>
      </c>
    </row>
    <row r="584" spans="2:20" x14ac:dyDescent="0.35">
      <c r="B584" s="5" t="str">
        <v>ORD009157</v>
      </c>
      <c r="C584" s="5" t="str">
        <v>CUST01040</v>
      </c>
      <c r="D584" s="14">
        <v>45662</v>
      </c>
      <c r="E584" s="5" t="str">
        <v>Toys</v>
      </c>
      <c r="F584" s="5" t="str">
        <v>Puzzle 1000pc</v>
      </c>
      <c r="G584" s="29">
        <v>2</v>
      </c>
      <c r="H584" s="5" t="str">
        <v>Valid Quantity</v>
      </c>
      <c r="I584" s="6" t="str">
        <v>$62.86</v>
      </c>
      <c r="J584" s="29">
        <v>25</v>
      </c>
      <c r="K584" s="5" t="str">
        <v>Credit Card</v>
      </c>
      <c r="L584" s="5" t="str">
        <v>Sydney</v>
      </c>
      <c r="M584" s="5" t="str">
        <v>Australia</v>
      </c>
      <c r="N584" s="5" t="str">
        <v>Pending</v>
      </c>
      <c r="O584" s="31">
        <v>0</v>
      </c>
      <c r="P584" s="5" t="str">
        <v>Consistent</v>
      </c>
      <c r="Q584" s="5" t="str">
        <v>Not Rated</v>
      </c>
      <c r="R584" s="6">
        <v>125.72</v>
      </c>
      <c r="S584" s="6">
        <v>31.43</v>
      </c>
      <c r="T584" s="6">
        <v>94.289999999999992</v>
      </c>
    </row>
    <row r="585" spans="2:20" x14ac:dyDescent="0.35">
      <c r="B585" s="5" t="str">
        <v>ORD010641</v>
      </c>
      <c r="C585" s="5" t="str">
        <v>CUST02534</v>
      </c>
      <c r="D585" s="14">
        <v>45662</v>
      </c>
      <c r="E585" s="5" t="str">
        <v>Toys</v>
      </c>
      <c r="F585" s="5" t="str">
        <v>Remote Control Car</v>
      </c>
      <c r="G585" s="29">
        <v>3</v>
      </c>
      <c r="H585" s="5" t="str">
        <v>Valid Quantity</v>
      </c>
      <c r="I585" s="6" t="str">
        <v>$34.59</v>
      </c>
      <c r="J585" s="29">
        <v>0</v>
      </c>
      <c r="K585" s="5" t="str">
        <v>Cash on Delivery</v>
      </c>
      <c r="L585" s="5" t="str">
        <v>Berlin</v>
      </c>
      <c r="M585" s="5" t="str">
        <v>Germany</v>
      </c>
      <c r="N585" s="5" t="str">
        <v>Pending</v>
      </c>
      <c r="O585" s="31">
        <v>0</v>
      </c>
      <c r="P585" s="5" t="str">
        <v>Consistent</v>
      </c>
      <c r="Q585" s="5" t="str">
        <v>Not Rated</v>
      </c>
      <c r="R585" s="6">
        <v>103.77000000000001</v>
      </c>
      <c r="S585" s="6">
        <v>0</v>
      </c>
      <c r="T585" s="6">
        <v>103.77000000000001</v>
      </c>
    </row>
    <row r="586" spans="2:20" x14ac:dyDescent="0.35">
      <c r="B586" s="5" t="str">
        <v>ORD011638</v>
      </c>
      <c r="C586" s="5" t="str">
        <v>CUST01469</v>
      </c>
      <c r="D586" s="14">
        <v>45662</v>
      </c>
      <c r="E586" s="5" t="str">
        <v>Sports</v>
      </c>
      <c r="F586" s="5" t="str">
        <v>Dumbbell Set</v>
      </c>
      <c r="G586" s="29">
        <v>1</v>
      </c>
      <c r="H586" s="5" t="str">
        <v>Valid Quantity</v>
      </c>
      <c r="I586" s="6" t="str">
        <v>$103.82</v>
      </c>
      <c r="J586" s="29">
        <v>10</v>
      </c>
      <c r="K586" s="5" t="str">
        <v>Cash on Delivery</v>
      </c>
      <c r="L586" s="5" t="str">
        <v>Los Angeles</v>
      </c>
      <c r="M586" s="5" t="str">
        <v>USA</v>
      </c>
      <c r="N586" s="5" t="str">
        <v>Pending</v>
      </c>
      <c r="O586" s="31">
        <v>0</v>
      </c>
      <c r="P586" s="5" t="str">
        <v>Consistent</v>
      </c>
      <c r="Q586" s="5" t="str">
        <v>Not Rated</v>
      </c>
      <c r="R586" s="6">
        <v>103.82</v>
      </c>
      <c r="S586" s="6">
        <v>10.381999999999998</v>
      </c>
      <c r="T586" s="6">
        <v>93.437999999999988</v>
      </c>
    </row>
    <row r="587" spans="2:20" x14ac:dyDescent="0.35">
      <c r="B587" s="5" t="str">
        <v>ORD009644</v>
      </c>
      <c r="C587" s="5" t="str">
        <v>CUST00963</v>
      </c>
      <c r="D587" s="14">
        <v>45664</v>
      </c>
      <c r="E587" s="5" t="str">
        <v>Home &amp; Kitchen</v>
      </c>
      <c r="F587" s="5" t="str">
        <v>Air Fryer</v>
      </c>
      <c r="G587" s="29">
        <v>2</v>
      </c>
      <c r="H587" s="5" t="str">
        <v>Valid Quantity</v>
      </c>
      <c r="I587" s="6" t="str">
        <v>$124.20</v>
      </c>
      <c r="J587" s="29">
        <v>15</v>
      </c>
      <c r="K587" s="5" t="str">
        <v>Debit Card</v>
      </c>
      <c r="L587" s="5" t="str">
        <v>Manchester</v>
      </c>
      <c r="M587" s="5" t="str">
        <v>UK</v>
      </c>
      <c r="N587" s="5" t="str">
        <v>Pending</v>
      </c>
      <c r="O587" s="31">
        <v>0</v>
      </c>
      <c r="P587" s="5" t="str">
        <v>Consistent</v>
      </c>
      <c r="Q587" s="5" t="str">
        <v>Not Rated</v>
      </c>
      <c r="R587" s="6">
        <v>248.4</v>
      </c>
      <c r="S587" s="6">
        <v>37.26</v>
      </c>
      <c r="T587" s="6">
        <v>211.14000000000001</v>
      </c>
    </row>
    <row r="588" spans="2:20" x14ac:dyDescent="0.35">
      <c r="B588" s="5" t="str">
        <v>ORD007927</v>
      </c>
      <c r="C588" s="5" t="str">
        <v>CUST01166</v>
      </c>
      <c r="D588" s="14">
        <v>45665</v>
      </c>
      <c r="E588" s="5" t="str">
        <v>Beauty</v>
      </c>
      <c r="F588" s="5" t="str">
        <v>Face Moisturizer</v>
      </c>
      <c r="G588" s="29">
        <v>1</v>
      </c>
      <c r="H588" s="5" t="str">
        <v>Valid Quantity</v>
      </c>
      <c r="I588" s="6" t="str">
        <v>$53.89</v>
      </c>
      <c r="J588" s="29">
        <v>15</v>
      </c>
      <c r="K588" s="5" t="str">
        <v>PayPal</v>
      </c>
      <c r="L588" s="5" t="str">
        <v>Hyderabad</v>
      </c>
      <c r="M588" s="5" t="str">
        <v>India</v>
      </c>
      <c r="N588" s="5" t="str">
        <v>Pending</v>
      </c>
      <c r="O588" s="31">
        <v>0</v>
      </c>
      <c r="P588" s="5" t="str">
        <v>Consistent</v>
      </c>
      <c r="Q588" s="5" t="str">
        <v>Not Rated</v>
      </c>
      <c r="R588" s="6">
        <v>53.89</v>
      </c>
      <c r="S588" s="6">
        <v>8.0835000000000008</v>
      </c>
      <c r="T588" s="6">
        <v>45.8065</v>
      </c>
    </row>
    <row r="589" spans="2:20" x14ac:dyDescent="0.35">
      <c r="B589" s="5" t="str">
        <v>ORD010342</v>
      </c>
      <c r="C589" s="5" t="str">
        <v>CUST00323</v>
      </c>
      <c r="D589" s="14">
        <v>45665</v>
      </c>
      <c r="E589" s="5" t="str">
        <v>Beauty</v>
      </c>
      <c r="F589" s="5" t="str">
        <v>Perfume</v>
      </c>
      <c r="G589" s="29">
        <v>2</v>
      </c>
      <c r="H589" s="5" t="str">
        <v>Valid Quantity</v>
      </c>
      <c r="I589" s="6" t="str">
        <v>$8.55</v>
      </c>
      <c r="J589" s="29">
        <v>10</v>
      </c>
      <c r="K589" s="5" t="str">
        <v>Debit Card</v>
      </c>
      <c r="L589" s="5" t="str">
        <v>New York</v>
      </c>
      <c r="M589" s="5" t="str">
        <v>USA</v>
      </c>
      <c r="N589" s="5" t="str">
        <v>Pending</v>
      </c>
      <c r="O589" s="31">
        <v>0</v>
      </c>
      <c r="P589" s="5" t="str">
        <v>Consistent</v>
      </c>
      <c r="Q589" s="5" t="str">
        <v>Not Rated</v>
      </c>
      <c r="R589" s="6">
        <v>17.100000000000001</v>
      </c>
      <c r="S589" s="6">
        <v>1.71</v>
      </c>
      <c r="T589" s="6">
        <v>15.39</v>
      </c>
    </row>
    <row r="590" spans="2:20" x14ac:dyDescent="0.35">
      <c r="B590" s="5" t="str">
        <v>ORD007977</v>
      </c>
      <c r="C590" s="5" t="str">
        <v>CUST01503</v>
      </c>
      <c r="D590" s="14">
        <v>45665</v>
      </c>
      <c r="E590" s="5" t="str">
        <v>Toys</v>
      </c>
      <c r="F590" s="5" t="str">
        <v>Building Blocks Set</v>
      </c>
      <c r="G590" s="29">
        <v>4</v>
      </c>
      <c r="H590" s="5" t="str">
        <v>Valid Quantity</v>
      </c>
      <c r="I590" s="6" t="str">
        <v>$14.22</v>
      </c>
      <c r="J590" s="29">
        <v>20</v>
      </c>
      <c r="K590" s="5" t="str">
        <v>Debit Card</v>
      </c>
      <c r="L590" s="5" t="str">
        <v>New York</v>
      </c>
      <c r="M590" s="5" t="str">
        <v>USA</v>
      </c>
      <c r="N590" s="5" t="str">
        <v>Pending</v>
      </c>
      <c r="O590" s="31">
        <v>0</v>
      </c>
      <c r="P590" s="5" t="str">
        <v>Consistent</v>
      </c>
      <c r="Q590" s="5" t="str">
        <v>Not Rated</v>
      </c>
      <c r="R590" s="6">
        <v>56.88</v>
      </c>
      <c r="S590" s="6">
        <v>11.376000000000001</v>
      </c>
      <c r="T590" s="6">
        <v>45.504000000000005</v>
      </c>
    </row>
    <row r="591" spans="2:20" x14ac:dyDescent="0.35">
      <c r="B591" s="5" t="str">
        <v>ORD008342</v>
      </c>
      <c r="C591" s="5" t="str">
        <v>CUST01758</v>
      </c>
      <c r="D591" s="14">
        <v>45668</v>
      </c>
      <c r="E591" s="5" t="str">
        <v>Electronics</v>
      </c>
      <c r="F591" s="5" t="str">
        <v>Wireless Earbuds</v>
      </c>
      <c r="G591" s="29">
        <v>4</v>
      </c>
      <c r="H591" s="5" t="str">
        <v>Valid Quantity</v>
      </c>
      <c r="I591" s="6" t="str">
        <v>$205.96</v>
      </c>
      <c r="J591" s="29">
        <v>15</v>
      </c>
      <c r="K591" s="5" t="str">
        <v>Cash on Delivery</v>
      </c>
      <c r="L591" s="5" t="str">
        <v>Hamburg</v>
      </c>
      <c r="M591" s="5" t="str">
        <v>Germany</v>
      </c>
      <c r="N591" s="5" t="str">
        <v>Pending</v>
      </c>
      <c r="O591" s="31">
        <v>0</v>
      </c>
      <c r="P591" s="5" t="str">
        <v>Consistent</v>
      </c>
      <c r="Q591" s="5" t="str">
        <v>Not Rated</v>
      </c>
      <c r="R591" s="6">
        <v>823.84</v>
      </c>
      <c r="S591" s="6">
        <v>123.57600000000001</v>
      </c>
      <c r="T591" s="6">
        <v>700.26400000000001</v>
      </c>
    </row>
    <row r="592" spans="2:20" x14ac:dyDescent="0.35">
      <c r="B592" s="5" t="str">
        <v>ORD000899</v>
      </c>
      <c r="C592" s="5" t="str">
        <v>CUST00551</v>
      </c>
      <c r="D592" s="14">
        <v>45668</v>
      </c>
      <c r="E592" s="5" t="str">
        <v>Beauty</v>
      </c>
      <c r="F592" s="5" t="str">
        <v>Face Moisturizer</v>
      </c>
      <c r="G592" s="29">
        <v>3</v>
      </c>
      <c r="H592" s="5" t="str">
        <v>Valid Quantity</v>
      </c>
      <c r="I592" s="6" t="str">
        <v>$16.35</v>
      </c>
      <c r="J592" s="29">
        <v>0</v>
      </c>
      <c r="K592" s="5" t="str">
        <v>Credit Card</v>
      </c>
      <c r="L592" s="5" t="str">
        <v>Birmingham</v>
      </c>
      <c r="M592" s="5" t="str">
        <v>UK</v>
      </c>
      <c r="N592" s="5" t="str">
        <v>Pending</v>
      </c>
      <c r="O592" s="31">
        <v>0</v>
      </c>
      <c r="P592" s="5" t="str">
        <v>Consistent</v>
      </c>
      <c r="Q592" s="5" t="str">
        <v>Not Rated</v>
      </c>
      <c r="R592" s="6">
        <v>49.050000000000004</v>
      </c>
      <c r="S592" s="6">
        <v>0</v>
      </c>
      <c r="T592" s="6">
        <v>49.050000000000004</v>
      </c>
    </row>
    <row r="593" spans="2:20" x14ac:dyDescent="0.35">
      <c r="B593" s="5" t="str">
        <v>ORD011553</v>
      </c>
      <c r="C593" s="5" t="str">
        <v>CUST02203</v>
      </c>
      <c r="D593" s="14">
        <v>45669</v>
      </c>
      <c r="E593" s="5" t="str">
        <v>Electronics</v>
      </c>
      <c r="F593" s="5" t="str">
        <v>Smartwatch</v>
      </c>
      <c r="G593" s="29">
        <v>4</v>
      </c>
      <c r="H593" s="5" t="str">
        <v>Valid Quantity</v>
      </c>
      <c r="I593" s="6" t="str">
        <v>$115.19</v>
      </c>
      <c r="J593" s="29">
        <v>5</v>
      </c>
      <c r="K593" s="5" t="str">
        <v>UPI</v>
      </c>
      <c r="L593" s="5" t="str">
        <v>Chicago</v>
      </c>
      <c r="M593" s="5" t="str">
        <v>USA</v>
      </c>
      <c r="N593" s="5" t="str">
        <v>Pending</v>
      </c>
      <c r="O593" s="31">
        <v>0</v>
      </c>
      <c r="P593" s="5" t="str">
        <v>Consistent</v>
      </c>
      <c r="Q593" s="5" t="str">
        <v>Not Rated</v>
      </c>
      <c r="R593" s="6">
        <v>460.76</v>
      </c>
      <c r="S593" s="6">
        <v>23.038</v>
      </c>
      <c r="T593" s="6">
        <v>437.72199999999998</v>
      </c>
    </row>
    <row r="594" spans="2:20" x14ac:dyDescent="0.35">
      <c r="B594" s="5" t="str">
        <v>ORD000828</v>
      </c>
      <c r="C594" s="5" t="str">
        <v>CUST00977</v>
      </c>
      <c r="D594" s="14">
        <v>45670</v>
      </c>
      <c r="E594" s="5" t="str">
        <v>Electronics</v>
      </c>
      <c r="F594" s="5" t="str">
        <v>Webcam</v>
      </c>
      <c r="G594" s="29">
        <v>1</v>
      </c>
      <c r="H594" s="5" t="str">
        <v>Valid Quantity</v>
      </c>
      <c r="I594" s="6" t="str">
        <v>$52.21</v>
      </c>
      <c r="J594" s="29">
        <v>20</v>
      </c>
      <c r="K594" s="5" t="str">
        <v>Net Banking</v>
      </c>
      <c r="L594" s="5" t="str">
        <v>Hamburg</v>
      </c>
      <c r="M594" s="5" t="str">
        <v>Germany</v>
      </c>
      <c r="N594" s="5" t="str">
        <v>Pending</v>
      </c>
      <c r="O594" s="31">
        <v>0</v>
      </c>
      <c r="P594" s="5" t="str">
        <v>Consistent</v>
      </c>
      <c r="Q594" s="5" t="str">
        <v>Not Rated</v>
      </c>
      <c r="R594" s="6">
        <v>52.21</v>
      </c>
      <c r="S594" s="6">
        <v>10.442</v>
      </c>
      <c r="T594" s="6">
        <v>41.768000000000001</v>
      </c>
    </row>
    <row r="595" spans="2:20" x14ac:dyDescent="0.35">
      <c r="B595" s="5" t="str">
        <v>ORD009602</v>
      </c>
      <c r="C595" s="5" t="str">
        <v>CUST02359</v>
      </c>
      <c r="D595" s="14">
        <v>45671</v>
      </c>
      <c r="E595" s="5" t="str">
        <v>Books</v>
      </c>
      <c r="F595" s="5" t="str">
        <v>Fiction Novel</v>
      </c>
      <c r="G595" s="29">
        <v>1</v>
      </c>
      <c r="H595" s="5" t="str">
        <v>Valid Quantity</v>
      </c>
      <c r="I595" s="6" t="str">
        <v>$13.30</v>
      </c>
      <c r="J595" s="29">
        <v>0</v>
      </c>
      <c r="K595" s="5" t="str">
        <v>Net Banking</v>
      </c>
      <c r="L595" s="5" t="str">
        <v>Mumbai</v>
      </c>
      <c r="M595" s="5" t="str">
        <v>India</v>
      </c>
      <c r="N595" s="5" t="str">
        <v>Pending</v>
      </c>
      <c r="O595" s="31">
        <v>0</v>
      </c>
      <c r="P595" s="5" t="str">
        <v>Consistent</v>
      </c>
      <c r="Q595" s="5" t="str">
        <v>Not Rated</v>
      </c>
      <c r="R595" s="6">
        <v>13.3</v>
      </c>
      <c r="S595" s="6">
        <v>0</v>
      </c>
      <c r="T595" s="6">
        <v>13.3</v>
      </c>
    </row>
    <row r="596" spans="2:20" x14ac:dyDescent="0.35">
      <c r="B596" s="5" t="str">
        <v>ORD009962</v>
      </c>
      <c r="C596" s="5" t="str">
        <v>CUST00990</v>
      </c>
      <c r="D596" s="14">
        <v>45673</v>
      </c>
      <c r="E596" s="5" t="str">
        <v>Sports</v>
      </c>
      <c r="F596" s="5" t="str">
        <v>Cycling Helmet</v>
      </c>
      <c r="G596" s="29">
        <v>4</v>
      </c>
      <c r="H596" s="5" t="str">
        <v>Valid Quantity</v>
      </c>
      <c r="I596" s="6" t="str">
        <v>$28.96</v>
      </c>
      <c r="J596" s="29">
        <v>20</v>
      </c>
      <c r="K596" s="5" t="str">
        <v>Cash on Delivery</v>
      </c>
      <c r="L596" s="5" t="str">
        <v>Abu Dhabi</v>
      </c>
      <c r="M596" s="5" t="str">
        <v>UAE</v>
      </c>
      <c r="N596" s="5" t="str">
        <v>Pending</v>
      </c>
      <c r="O596" s="31">
        <v>0</v>
      </c>
      <c r="P596" s="5" t="str">
        <v>Consistent</v>
      </c>
      <c r="Q596" s="5" t="str">
        <v>Not Rated</v>
      </c>
      <c r="R596" s="6">
        <v>115.84</v>
      </c>
      <c r="S596" s="6">
        <v>23.168000000000003</v>
      </c>
      <c r="T596" s="6">
        <v>92.671999999999997</v>
      </c>
    </row>
    <row r="597" spans="2:20" x14ac:dyDescent="0.35">
      <c r="B597" s="5" t="str">
        <v>ORD001207</v>
      </c>
      <c r="C597" s="5" t="str">
        <v>CUST03240</v>
      </c>
      <c r="D597" s="14">
        <v>45673</v>
      </c>
      <c r="E597" s="5" t="str">
        <v>Toys</v>
      </c>
      <c r="F597" s="5" t="str">
        <v>Puzzle 1000pc</v>
      </c>
      <c r="G597" s="29">
        <v>3</v>
      </c>
      <c r="H597" s="5" t="str">
        <v>Valid Quantity</v>
      </c>
      <c r="I597" s="6" t="str">
        <v>$52.05</v>
      </c>
      <c r="J597" s="29">
        <v>5</v>
      </c>
      <c r="K597" s="5" t="str">
        <v>Credit Card</v>
      </c>
      <c r="L597" s="5" t="str">
        <v>Brisbane</v>
      </c>
      <c r="M597" s="5" t="str">
        <v>Australia</v>
      </c>
      <c r="N597" s="5" t="str">
        <v>Pending</v>
      </c>
      <c r="O597" s="31">
        <v>0</v>
      </c>
      <c r="P597" s="5" t="str">
        <v>Consistent</v>
      </c>
      <c r="Q597" s="5" t="str">
        <v>Not Rated</v>
      </c>
      <c r="R597" s="6">
        <v>156.14999999999998</v>
      </c>
      <c r="S597" s="6">
        <v>7.8074999999999992</v>
      </c>
      <c r="T597" s="6">
        <v>148.34249999999997</v>
      </c>
    </row>
    <row r="598" spans="2:20" x14ac:dyDescent="0.35">
      <c r="B598" s="5" t="str">
        <v>ORD000285</v>
      </c>
      <c r="C598" s="5" t="str">
        <v>CUST01671</v>
      </c>
      <c r="D598" s="14">
        <v>45673</v>
      </c>
      <c r="E598" s="5" t="str">
        <v>Grocery</v>
      </c>
      <c r="F598" s="5" t="str">
        <v>Green Tea Pack</v>
      </c>
      <c r="G598" s="29">
        <v>3</v>
      </c>
      <c r="H598" s="5" t="str">
        <v>Valid Quantity</v>
      </c>
      <c r="I598" s="6" t="str">
        <v>$21.02</v>
      </c>
      <c r="J598" s="29">
        <v>15</v>
      </c>
      <c r="K598" s="5" t="str">
        <v>Net Banking</v>
      </c>
      <c r="L598" s="5" t="str">
        <v>Sydney</v>
      </c>
      <c r="M598" s="5" t="str">
        <v>Australia</v>
      </c>
      <c r="N598" s="5" t="str">
        <v>Pending</v>
      </c>
      <c r="O598" s="31">
        <v>0</v>
      </c>
      <c r="P598" s="5" t="str">
        <v>Consistent</v>
      </c>
      <c r="Q598" s="5" t="str">
        <v>Not Rated</v>
      </c>
      <c r="R598" s="6">
        <v>63.06</v>
      </c>
      <c r="S598" s="6">
        <v>9.4590000000000014</v>
      </c>
      <c r="T598" s="6">
        <v>53.600999999999999</v>
      </c>
    </row>
    <row r="599" spans="2:20" x14ac:dyDescent="0.35">
      <c r="B599" s="5" t="str">
        <v>ORD004038</v>
      </c>
      <c r="C599" s="5" t="str">
        <v>CUST03111</v>
      </c>
      <c r="D599" s="14">
        <v>45674</v>
      </c>
      <c r="E599" s="5" t="str">
        <v>Beauty</v>
      </c>
      <c r="F599" s="5" t="str">
        <v>Perfume</v>
      </c>
      <c r="G599" s="29">
        <v>1</v>
      </c>
      <c r="H599" s="5" t="str">
        <v>Valid Quantity</v>
      </c>
      <c r="I599" s="6" t="str">
        <v>$16.95</v>
      </c>
      <c r="J599" s="29">
        <v>15</v>
      </c>
      <c r="K599" s="5" t="str">
        <v>Cash on Delivery</v>
      </c>
      <c r="L599" s="5" t="str">
        <v>London</v>
      </c>
      <c r="M599" s="5" t="str">
        <v>UK</v>
      </c>
      <c r="N599" s="5" t="str">
        <v>Pending</v>
      </c>
      <c r="O599" s="31">
        <v>0</v>
      </c>
      <c r="P599" s="5" t="str">
        <v>Consistent</v>
      </c>
      <c r="Q599" s="5" t="str">
        <v>Not Rated</v>
      </c>
      <c r="R599" s="6">
        <v>16.95</v>
      </c>
      <c r="S599" s="6">
        <v>2.5425</v>
      </c>
      <c r="T599" s="6">
        <v>14.407499999999999</v>
      </c>
    </row>
    <row r="600" spans="2:20" x14ac:dyDescent="0.35">
      <c r="B600" s="5" t="str">
        <v>ORD005373</v>
      </c>
      <c r="C600" s="5" t="str">
        <v>CUST03089</v>
      </c>
      <c r="D600" s="14">
        <v>45675</v>
      </c>
      <c r="E600" s="5" t="str">
        <v>Electronics</v>
      </c>
      <c r="F600" s="5" t="str">
        <v>Power Bank</v>
      </c>
      <c r="G600" s="29">
        <v>2</v>
      </c>
      <c r="H600" s="5" t="str">
        <v>Valid Quantity</v>
      </c>
      <c r="I600" s="6" t="str">
        <v>$28.52</v>
      </c>
      <c r="J600" s="29">
        <v>5</v>
      </c>
      <c r="K600" s="5" t="str">
        <v>Credit Card</v>
      </c>
      <c r="L600" s="5" t="str">
        <v>Chicago</v>
      </c>
      <c r="M600" s="5" t="str">
        <v>USA</v>
      </c>
      <c r="N600" s="5" t="str">
        <v>Pending</v>
      </c>
      <c r="O600" s="31">
        <v>0</v>
      </c>
      <c r="P600" s="5" t="str">
        <v>Consistent</v>
      </c>
      <c r="Q600" s="5" t="str">
        <v>Not Rated</v>
      </c>
      <c r="R600" s="6">
        <v>57.04</v>
      </c>
      <c r="S600" s="6">
        <v>2.8519999999999999</v>
      </c>
      <c r="T600" s="6">
        <v>54.188000000000002</v>
      </c>
    </row>
    <row r="601" spans="2:20" x14ac:dyDescent="0.35">
      <c r="B601" s="5" t="str">
        <v>ORD005339</v>
      </c>
      <c r="C601" s="5" t="str">
        <v>CUST03144</v>
      </c>
      <c r="D601" s="14">
        <v>45675</v>
      </c>
      <c r="E601" s="5" t="str">
        <v>Home &amp; Kitchen</v>
      </c>
      <c r="F601" s="5" t="str">
        <v>Ceramic Mug Set</v>
      </c>
      <c r="G601" s="29">
        <v>2</v>
      </c>
      <c r="H601" s="5" t="str">
        <v>Valid Quantity</v>
      </c>
      <c r="I601" s="6" t="str">
        <v>$137.80</v>
      </c>
      <c r="J601" s="29">
        <v>0</v>
      </c>
      <c r="K601" s="5" t="str">
        <v>Credit Card</v>
      </c>
      <c r="L601" s="5" t="str">
        <v>Unknown</v>
      </c>
      <c r="M601" s="5" t="str">
        <v>India</v>
      </c>
      <c r="N601" s="5" t="str">
        <v>Pending</v>
      </c>
      <c r="O601" s="31">
        <v>0</v>
      </c>
      <c r="P601" s="5" t="str">
        <v>Consistent</v>
      </c>
      <c r="Q601" s="5" t="str">
        <v>Not Rated</v>
      </c>
      <c r="R601" s="6">
        <v>275.60000000000002</v>
      </c>
      <c r="S601" s="6">
        <v>0</v>
      </c>
      <c r="T601" s="6">
        <v>275.60000000000002</v>
      </c>
    </row>
    <row r="602" spans="2:20" x14ac:dyDescent="0.35">
      <c r="B602" s="5" t="str">
        <v>ORD005829</v>
      </c>
      <c r="C602" s="5" t="str">
        <v>CUST03263</v>
      </c>
      <c r="D602" s="14">
        <v>45676</v>
      </c>
      <c r="E602" s="5" t="str">
        <v>Beauty</v>
      </c>
      <c r="F602" s="5" t="str">
        <v>Sunscreen SPF50</v>
      </c>
      <c r="G602" s="29">
        <v>1</v>
      </c>
      <c r="H602" s="5" t="str">
        <v>Valid Quantity</v>
      </c>
      <c r="I602" s="6" t="str">
        <v>$21.90</v>
      </c>
      <c r="J602" s="29">
        <v>0</v>
      </c>
      <c r="K602" s="5" t="str">
        <v>UPI</v>
      </c>
      <c r="L602" s="5" t="str">
        <v>Brisbane</v>
      </c>
      <c r="M602" s="5" t="str">
        <v>Australia</v>
      </c>
      <c r="N602" s="5" t="str">
        <v>Pending</v>
      </c>
      <c r="O602" s="31">
        <v>0</v>
      </c>
      <c r="P602" s="5" t="str">
        <v>Consistent</v>
      </c>
      <c r="Q602" s="5" t="str">
        <v>Not Rated</v>
      </c>
      <c r="R602" s="6">
        <v>21.9</v>
      </c>
      <c r="S602" s="6">
        <v>0</v>
      </c>
      <c r="T602" s="6">
        <v>21.9</v>
      </c>
    </row>
    <row r="603" spans="2:20" x14ac:dyDescent="0.35">
      <c r="B603" s="5" t="str">
        <v>ORD006751</v>
      </c>
      <c r="C603" s="5" t="str">
        <v>CUST00288</v>
      </c>
      <c r="D603" s="14">
        <v>45676</v>
      </c>
      <c r="E603" s="5" t="str">
        <v>Fashion</v>
      </c>
      <c r="F603" s="5" t="str">
        <v>Formal Shirt</v>
      </c>
      <c r="G603" s="29">
        <v>1</v>
      </c>
      <c r="H603" s="5" t="str">
        <v>Valid Quantity</v>
      </c>
      <c r="I603" s="6" t="str">
        <v>$101.59</v>
      </c>
      <c r="J603" s="29">
        <v>15</v>
      </c>
      <c r="K603" s="5" t="str">
        <v>Cash on Delivery</v>
      </c>
      <c r="L603" s="5" t="str">
        <v>London</v>
      </c>
      <c r="M603" s="5" t="str">
        <v>UK</v>
      </c>
      <c r="N603" s="5" t="str">
        <v>Pending</v>
      </c>
      <c r="O603" s="31">
        <v>0</v>
      </c>
      <c r="P603" s="5" t="str">
        <v>Consistent</v>
      </c>
      <c r="Q603" s="5" t="str">
        <v>Not Rated</v>
      </c>
      <c r="R603" s="6">
        <v>101.59</v>
      </c>
      <c r="S603" s="6">
        <v>15.238500000000002</v>
      </c>
      <c r="T603" s="6">
        <v>86.351500000000001</v>
      </c>
    </row>
    <row r="604" spans="2:20" x14ac:dyDescent="0.35">
      <c r="B604" s="5" t="str">
        <v>ORD005758</v>
      </c>
      <c r="C604" s="5" t="str">
        <v>CUST02676</v>
      </c>
      <c r="D604" s="14">
        <v>45677</v>
      </c>
      <c r="E604" s="5" t="str">
        <v>Toys</v>
      </c>
      <c r="F604" s="5" t="str">
        <v>Remote Control Car</v>
      </c>
      <c r="G604" s="29">
        <v>2</v>
      </c>
      <c r="H604" s="5" t="str">
        <v>Valid Quantity</v>
      </c>
      <c r="I604" s="6" t="str">
        <v>$46.13</v>
      </c>
      <c r="J604" s="29">
        <v>15</v>
      </c>
      <c r="K604" s="5" t="str">
        <v>Credit Card</v>
      </c>
      <c r="L604" s="5" t="str">
        <v>Los Angeles</v>
      </c>
      <c r="M604" s="5" t="str">
        <v>USA</v>
      </c>
      <c r="N604" s="5" t="str">
        <v>Pending</v>
      </c>
      <c r="O604" s="31">
        <v>0</v>
      </c>
      <c r="P604" s="5" t="str">
        <v>Consistent</v>
      </c>
      <c r="Q604" s="5" t="str">
        <v>Not Rated</v>
      </c>
      <c r="R604" s="6">
        <v>92.26</v>
      </c>
      <c r="S604" s="6">
        <v>13.839</v>
      </c>
      <c r="T604" s="6">
        <v>78.421000000000006</v>
      </c>
    </row>
    <row r="605" spans="2:20" x14ac:dyDescent="0.35">
      <c r="B605" s="5" t="str">
        <v>ORD005735</v>
      </c>
      <c r="C605" s="5" t="str">
        <v>CUST00708</v>
      </c>
      <c r="D605" s="14">
        <v>45678</v>
      </c>
      <c r="E605" s="5" t="str">
        <v>Grocery</v>
      </c>
      <c r="F605" s="5" t="str">
        <v>Olive Oil 1L</v>
      </c>
      <c r="G605" s="29">
        <v>1</v>
      </c>
      <c r="H605" s="5" t="str">
        <v>Valid Quantity</v>
      </c>
      <c r="I605" s="6" t="str">
        <v>$18.97</v>
      </c>
      <c r="J605" s="29">
        <v>0</v>
      </c>
      <c r="K605" s="5" t="str">
        <v>Net Banking</v>
      </c>
      <c r="L605" s="5" t="str">
        <v>Melbourne</v>
      </c>
      <c r="M605" s="5" t="str">
        <v>Australia</v>
      </c>
      <c r="N605" s="5" t="str">
        <v>Pending</v>
      </c>
      <c r="O605" s="31">
        <v>0</v>
      </c>
      <c r="P605" s="5" t="str">
        <v>Consistent</v>
      </c>
      <c r="Q605" s="5" t="str">
        <v>Not Rated</v>
      </c>
      <c r="R605" s="6">
        <v>18.97</v>
      </c>
      <c r="S605" s="6">
        <v>0</v>
      </c>
      <c r="T605" s="6">
        <v>18.97</v>
      </c>
    </row>
    <row r="606" spans="2:20" x14ac:dyDescent="0.35">
      <c r="B606" s="5" t="str">
        <v>ORD007231</v>
      </c>
      <c r="C606" s="5" t="str">
        <v>CUST00520</v>
      </c>
      <c r="D606" s="14">
        <v>45679</v>
      </c>
      <c r="E606" s="5" t="str">
        <v>Books</v>
      </c>
      <c r="F606" s="5" t="str">
        <v>Cookbook</v>
      </c>
      <c r="G606" s="29">
        <v>3</v>
      </c>
      <c r="H606" s="5" t="str">
        <v>Valid Quantity</v>
      </c>
      <c r="I606" s="6" t="str">
        <v>$29.65</v>
      </c>
      <c r="J606" s="29">
        <v>0</v>
      </c>
      <c r="K606" s="5" t="str">
        <v>Debit Card</v>
      </c>
      <c r="L606" s="5" t="str">
        <v>London</v>
      </c>
      <c r="M606" s="5" t="str">
        <v>UK</v>
      </c>
      <c r="N606" s="5" t="str">
        <v>Pending</v>
      </c>
      <c r="O606" s="31">
        <v>0</v>
      </c>
      <c r="P606" s="5" t="str">
        <v>Consistent</v>
      </c>
      <c r="Q606" s="5" t="str">
        <v>Not Rated</v>
      </c>
      <c r="R606" s="6">
        <v>88.949999999999989</v>
      </c>
      <c r="S606" s="6">
        <v>0</v>
      </c>
      <c r="T606" s="6">
        <v>88.949999999999989</v>
      </c>
    </row>
    <row r="607" spans="2:20" x14ac:dyDescent="0.35">
      <c r="B607" s="5" t="str">
        <v>ORD010838</v>
      </c>
      <c r="C607" s="5" t="str">
        <v>CUST02125</v>
      </c>
      <c r="D607" s="14">
        <v>45682</v>
      </c>
      <c r="E607" s="5" t="str">
        <v>Grocery</v>
      </c>
      <c r="F607" s="5" t="str">
        <v>Basmati Rice 5kg</v>
      </c>
      <c r="G607" s="29">
        <v>3</v>
      </c>
      <c r="H607" s="5" t="str">
        <v>Valid Quantity</v>
      </c>
      <c r="I607" s="6" t="str">
        <v>$8.40</v>
      </c>
      <c r="J607" s="29">
        <v>5</v>
      </c>
      <c r="K607" s="5" t="str">
        <v>Net Banking</v>
      </c>
      <c r="L607" s="5" t="str">
        <v>Toronto</v>
      </c>
      <c r="M607" s="5" t="str">
        <v>Canada</v>
      </c>
      <c r="N607" s="5" t="str">
        <v>Pending</v>
      </c>
      <c r="O607" s="31">
        <v>0</v>
      </c>
      <c r="P607" s="5" t="str">
        <v>Consistent</v>
      </c>
      <c r="Q607" s="5" t="str">
        <v>Not Rated</v>
      </c>
      <c r="R607" s="6">
        <v>25.200000000000003</v>
      </c>
      <c r="S607" s="6">
        <v>1.2600000000000002</v>
      </c>
      <c r="T607" s="6">
        <v>23.94</v>
      </c>
    </row>
    <row r="608" spans="2:20" x14ac:dyDescent="0.35">
      <c r="B608" s="5" t="str">
        <v>ORD004326</v>
      </c>
      <c r="C608" s="5" t="str">
        <v>CUST01007</v>
      </c>
      <c r="D608" s="14">
        <v>45683</v>
      </c>
      <c r="E608" s="5" t="str">
        <v>Fashion</v>
      </c>
      <c r="F608" s="5" t="str">
        <v>Cotton T-Shirt</v>
      </c>
      <c r="G608" s="29">
        <v>1</v>
      </c>
      <c r="H608" s="5" t="str">
        <v>Valid Quantity</v>
      </c>
      <c r="I608" s="6" t="str">
        <v>$87.02</v>
      </c>
      <c r="J608" s="29">
        <v>0</v>
      </c>
      <c r="K608" s="5" t="str">
        <v>Credit Card</v>
      </c>
      <c r="L608" s="5" t="str">
        <v>Montreal</v>
      </c>
      <c r="M608" s="5" t="str">
        <v>Canada</v>
      </c>
      <c r="N608" s="5" t="str">
        <v>Pending</v>
      </c>
      <c r="O608" s="31">
        <v>0</v>
      </c>
      <c r="P608" s="5" t="str">
        <v>Consistent</v>
      </c>
      <c r="Q608" s="5" t="str">
        <v>Not Rated</v>
      </c>
      <c r="R608" s="6">
        <v>87.02</v>
      </c>
      <c r="S608" s="6">
        <v>0</v>
      </c>
      <c r="T608" s="6">
        <v>87.02</v>
      </c>
    </row>
    <row r="609" spans="2:20" x14ac:dyDescent="0.35">
      <c r="B609" s="5" t="str">
        <v>ORD011802</v>
      </c>
      <c r="C609" s="5" t="str">
        <v>CUST03149</v>
      </c>
      <c r="D609" s="14">
        <v>45684</v>
      </c>
      <c r="E609" s="5" t="str">
        <v>Beauty</v>
      </c>
      <c r="F609" s="5" t="str">
        <v>Perfume</v>
      </c>
      <c r="G609" s="29">
        <v>3</v>
      </c>
      <c r="H609" s="5" t="str">
        <v>Valid Quantity</v>
      </c>
      <c r="I609" s="6" t="str">
        <v>$48.97</v>
      </c>
      <c r="J609" s="29">
        <v>20</v>
      </c>
      <c r="K609" s="5" t="str">
        <v>Debit Card</v>
      </c>
      <c r="L609" s="5" t="str">
        <v>Abu Dhabi</v>
      </c>
      <c r="M609" s="5" t="str">
        <v>UAE</v>
      </c>
      <c r="N609" s="5" t="str">
        <v>Pending</v>
      </c>
      <c r="O609" s="31">
        <v>0</v>
      </c>
      <c r="P609" s="5" t="str">
        <v>Consistent</v>
      </c>
      <c r="Q609" s="5" t="str">
        <v>Not Rated</v>
      </c>
      <c r="R609" s="6">
        <v>146.91</v>
      </c>
      <c r="S609" s="6">
        <v>29.381999999999998</v>
      </c>
      <c r="T609" s="6">
        <v>117.52799999999999</v>
      </c>
    </row>
    <row r="610" spans="2:20" x14ac:dyDescent="0.35">
      <c r="B610" s="5" t="str">
        <v>ORD009801</v>
      </c>
      <c r="C610" s="5" t="str">
        <v>CUST03341</v>
      </c>
      <c r="D610" s="14">
        <v>45684</v>
      </c>
      <c r="E610" s="5" t="str">
        <v>Fashion</v>
      </c>
      <c r="F610" s="5" t="str">
        <v>Leather Wallet</v>
      </c>
      <c r="G610" s="29">
        <v>1</v>
      </c>
      <c r="H610" s="5" t="str">
        <v>Valid Quantity</v>
      </c>
      <c r="I610" s="6" t="str">
        <v>$109.07</v>
      </c>
      <c r="J610" s="29">
        <v>15</v>
      </c>
      <c r="K610" s="5" t="str">
        <v>Net Banking</v>
      </c>
      <c r="L610" s="5" t="str">
        <v>Chicago</v>
      </c>
      <c r="M610" s="5" t="str">
        <v>USA</v>
      </c>
      <c r="N610" s="5" t="str">
        <v>Pending</v>
      </c>
      <c r="O610" s="31">
        <v>0</v>
      </c>
      <c r="P610" s="5" t="str">
        <v>Consistent</v>
      </c>
      <c r="Q610" s="5" t="str">
        <v>Not Rated</v>
      </c>
      <c r="R610" s="6">
        <v>109.07</v>
      </c>
      <c r="S610" s="6">
        <v>16.360499999999998</v>
      </c>
      <c r="T610" s="6">
        <v>92.709499999999991</v>
      </c>
    </row>
    <row r="611" spans="2:20" x14ac:dyDescent="0.35">
      <c r="B611" s="5" t="str">
        <v>ORD008361</v>
      </c>
      <c r="C611" s="5" t="str">
        <v>CUST02158</v>
      </c>
      <c r="D611" s="14">
        <v>45685</v>
      </c>
      <c r="E611" s="5" t="str">
        <v>Toys</v>
      </c>
      <c r="F611" s="5" t="str">
        <v>Building Blocks Set</v>
      </c>
      <c r="G611" s="29">
        <v>1</v>
      </c>
      <c r="H611" s="5" t="str">
        <v>Valid Quantity</v>
      </c>
      <c r="I611" s="6" t="str">
        <v>$55.13</v>
      </c>
      <c r="J611" s="29">
        <v>15</v>
      </c>
      <c r="K611" s="5" t="str">
        <v>Cash on Delivery</v>
      </c>
      <c r="L611" s="5" t="str">
        <v>Delhi</v>
      </c>
      <c r="M611" s="5" t="str">
        <v>India</v>
      </c>
      <c r="N611" s="5" t="str">
        <v>Pending</v>
      </c>
      <c r="O611" s="31">
        <v>0</v>
      </c>
      <c r="P611" s="5" t="str">
        <v>Consistent</v>
      </c>
      <c r="Q611" s="5" t="str">
        <v>Not Rated</v>
      </c>
      <c r="R611" s="6">
        <v>55.13</v>
      </c>
      <c r="S611" s="6">
        <v>8.2695000000000007</v>
      </c>
      <c r="T611" s="6">
        <v>46.860500000000002</v>
      </c>
    </row>
    <row r="612" spans="2:20" x14ac:dyDescent="0.35">
      <c r="B612" s="5" t="str">
        <v>ORD011232</v>
      </c>
      <c r="C612" s="5" t="str">
        <v>CUST02880</v>
      </c>
      <c r="D612" s="14">
        <v>45686</v>
      </c>
      <c r="E612" s="5" t="str">
        <v>Beauty</v>
      </c>
      <c r="F612" s="5" t="str">
        <v>Hair Dryer</v>
      </c>
      <c r="G612" s="29">
        <v>1</v>
      </c>
      <c r="H612" s="5" t="str">
        <v>Valid Quantity</v>
      </c>
      <c r="I612" s="6" t="str">
        <v>$15.78</v>
      </c>
      <c r="J612" s="29">
        <v>0</v>
      </c>
      <c r="K612" s="5" t="str">
        <v>Net Banking</v>
      </c>
      <c r="L612" s="5" t="str">
        <v>Hamburg</v>
      </c>
      <c r="M612" s="5" t="str">
        <v>Germany</v>
      </c>
      <c r="N612" s="5" t="str">
        <v>Pending</v>
      </c>
      <c r="O612" s="31">
        <v>0</v>
      </c>
      <c r="P612" s="5" t="str">
        <v>Consistent</v>
      </c>
      <c r="Q612" s="5" t="str">
        <v>Not Rated</v>
      </c>
      <c r="R612" s="6">
        <v>15.78</v>
      </c>
      <c r="S612" s="6">
        <v>0</v>
      </c>
      <c r="T612" s="6">
        <v>15.78</v>
      </c>
    </row>
    <row r="613" spans="2:20" x14ac:dyDescent="0.35">
      <c r="B613" s="5" t="str">
        <v>ORD009953</v>
      </c>
      <c r="C613" s="5" t="str">
        <v>CUST03307</v>
      </c>
      <c r="D613" s="14">
        <v>45686</v>
      </c>
      <c r="E613" s="5" t="str">
        <v>Toys</v>
      </c>
      <c r="F613" s="5" t="str">
        <v>Action Figure</v>
      </c>
      <c r="G613" s="29">
        <v>1</v>
      </c>
      <c r="H613" s="5" t="str">
        <v>Valid Quantity</v>
      </c>
      <c r="I613" s="6" t="str">
        <v>$48.88</v>
      </c>
      <c r="J613" s="29">
        <v>0</v>
      </c>
      <c r="K613" s="5" t="str">
        <v>Cash on Delivery</v>
      </c>
      <c r="L613" s="5" t="str">
        <v>Munich</v>
      </c>
      <c r="M613" s="5" t="str">
        <v>Germany</v>
      </c>
      <c r="N613" s="5" t="str">
        <v>Pending</v>
      </c>
      <c r="O613" s="31">
        <v>0</v>
      </c>
      <c r="P613" s="5" t="str">
        <v>Consistent</v>
      </c>
      <c r="Q613" s="5" t="str">
        <v>Not Rated</v>
      </c>
      <c r="R613" s="6">
        <v>48.88</v>
      </c>
      <c r="S613" s="6">
        <v>0</v>
      </c>
      <c r="T613" s="6">
        <v>48.88</v>
      </c>
    </row>
    <row r="614" spans="2:20" x14ac:dyDescent="0.35">
      <c r="B614" s="5" t="str">
        <v>ORD003206</v>
      </c>
      <c r="C614" s="5" t="str">
        <v>CUST00019</v>
      </c>
      <c r="D614" s="14">
        <v>45688</v>
      </c>
      <c r="E614" s="5" t="str">
        <v>Books</v>
      </c>
      <c r="F614" s="5" t="str">
        <v>Self-Help Book</v>
      </c>
      <c r="G614" s="29">
        <v>2</v>
      </c>
      <c r="H614" s="5" t="str">
        <v>Valid Quantity</v>
      </c>
      <c r="I614" s="6" t="str">
        <v>$8.18</v>
      </c>
      <c r="J614" s="29">
        <v>5</v>
      </c>
      <c r="K614" s="5" t="str">
        <v>Debit Card</v>
      </c>
      <c r="L614" s="5" t="str">
        <v>Mumbai</v>
      </c>
      <c r="M614" s="5" t="str">
        <v>India</v>
      </c>
      <c r="N614" s="5" t="str">
        <v>Pending</v>
      </c>
      <c r="O614" s="31">
        <v>0</v>
      </c>
      <c r="P614" s="5" t="str">
        <v>Consistent</v>
      </c>
      <c r="Q614" s="5" t="str">
        <v>Not Rated</v>
      </c>
      <c r="R614" s="6">
        <v>16.36</v>
      </c>
      <c r="S614" s="6">
        <v>0.81799999999999995</v>
      </c>
      <c r="T614" s="6">
        <v>15.542</v>
      </c>
    </row>
    <row r="615" spans="2:20" x14ac:dyDescent="0.35">
      <c r="B615" s="5" t="str">
        <v>ORD006707</v>
      </c>
      <c r="C615" s="5" t="str">
        <v>CUST03099</v>
      </c>
      <c r="D615" s="14">
        <v>45688</v>
      </c>
      <c r="E615" s="5" t="str">
        <v>Sports</v>
      </c>
      <c r="F615" s="5" t="str">
        <v>Cycling Helmet</v>
      </c>
      <c r="G615" s="29">
        <v>1</v>
      </c>
      <c r="H615" s="5" t="str">
        <v>Valid Quantity</v>
      </c>
      <c r="I615" s="6" t="str">
        <v>$63.16</v>
      </c>
      <c r="J615" s="29">
        <v>5</v>
      </c>
      <c r="K615" s="5" t="str">
        <v>Credit Card</v>
      </c>
      <c r="L615" s="5" t="str">
        <v>Manchester</v>
      </c>
      <c r="M615" s="5" t="str">
        <v>UK</v>
      </c>
      <c r="N615" s="5" t="str">
        <v>Pending</v>
      </c>
      <c r="O615" s="31">
        <v>0</v>
      </c>
      <c r="P615" s="5" t="str">
        <v>Consistent</v>
      </c>
      <c r="Q615" s="5" t="str">
        <v>Not Rated</v>
      </c>
      <c r="R615" s="6">
        <v>63.16</v>
      </c>
      <c r="S615" s="6">
        <v>3.1579999999999995</v>
      </c>
      <c r="T615" s="6">
        <v>60.001999999999995</v>
      </c>
    </row>
    <row r="616" spans="2:20" x14ac:dyDescent="0.35">
      <c r="B616" s="5" t="str">
        <v>ORD011930</v>
      </c>
      <c r="C616" s="5" t="str">
        <v>CUST03434</v>
      </c>
      <c r="D616" s="14">
        <v>45688</v>
      </c>
      <c r="E616" s="5" t="str">
        <v>Beauty</v>
      </c>
      <c r="F616" s="5" t="str">
        <v>Face Moisturizer</v>
      </c>
      <c r="G616" s="29">
        <v>2</v>
      </c>
      <c r="H616" s="5" t="str">
        <v>Valid Quantity</v>
      </c>
      <c r="I616" s="6" t="str">
        <v>$58.37</v>
      </c>
      <c r="J616" s="29">
        <v>0</v>
      </c>
      <c r="K616" s="5" t="str">
        <v>PayPal</v>
      </c>
      <c r="L616" s="5" t="str">
        <v>Hamburg</v>
      </c>
      <c r="M616" s="5" t="str">
        <v>Germany</v>
      </c>
      <c r="N616" s="5" t="str">
        <v>Pending</v>
      </c>
      <c r="O616" s="31">
        <v>0</v>
      </c>
      <c r="P616" s="5" t="str">
        <v>Consistent</v>
      </c>
      <c r="Q616" s="5" t="str">
        <v>Not Rated</v>
      </c>
      <c r="R616" s="6">
        <v>116.74</v>
      </c>
      <c r="S616" s="6">
        <v>0</v>
      </c>
      <c r="T616" s="6">
        <v>116.74</v>
      </c>
    </row>
    <row r="617" spans="2:20" x14ac:dyDescent="0.35">
      <c r="B617" s="5" t="str">
        <v>ORD000062</v>
      </c>
      <c r="C617" s="5" t="str">
        <v>CUST02567</v>
      </c>
      <c r="D617" s="14">
        <v>45689</v>
      </c>
      <c r="E617" s="5" t="str">
        <v>Sports</v>
      </c>
      <c r="F617" s="5" t="str">
        <v>Cycling Helmet</v>
      </c>
      <c r="G617" s="29">
        <v>2</v>
      </c>
      <c r="H617" s="5" t="str">
        <v>Valid Quantity</v>
      </c>
      <c r="I617" s="6" t="str">
        <v>$64.52</v>
      </c>
      <c r="J617" s="29">
        <v>15</v>
      </c>
      <c r="K617" s="5" t="str">
        <v>Cash on Delivery</v>
      </c>
      <c r="L617" s="5" t="str">
        <v>New York</v>
      </c>
      <c r="M617" s="5" t="str">
        <v>USA</v>
      </c>
      <c r="N617" s="5" t="str">
        <v>Pending</v>
      </c>
      <c r="O617" s="31">
        <v>0</v>
      </c>
      <c r="P617" s="5" t="str">
        <v>Consistent</v>
      </c>
      <c r="Q617" s="5" t="str">
        <v>Not Rated</v>
      </c>
      <c r="R617" s="6">
        <v>129.04</v>
      </c>
      <c r="S617" s="6">
        <v>19.355999999999998</v>
      </c>
      <c r="T617" s="6">
        <v>109.684</v>
      </c>
    </row>
    <row r="618" spans="2:20" x14ac:dyDescent="0.35">
      <c r="B618" s="5" t="str">
        <v>ORD008234</v>
      </c>
      <c r="C618" s="5" t="str">
        <v>CUST01196</v>
      </c>
      <c r="D618" s="14">
        <v>45689</v>
      </c>
      <c r="E618" s="5" t="str">
        <v>Sports</v>
      </c>
      <c r="F618" s="5" t="str">
        <v>Football</v>
      </c>
      <c r="G618" s="29">
        <v>2</v>
      </c>
      <c r="H618" s="5" t="str">
        <v>Valid Quantity</v>
      </c>
      <c r="I618" s="6" t="str">
        <v>$21.13</v>
      </c>
      <c r="J618" s="29">
        <v>0</v>
      </c>
      <c r="K618" s="5" t="str">
        <v>PayPal</v>
      </c>
      <c r="L618" s="5" t="str">
        <v>Vancouver</v>
      </c>
      <c r="M618" s="5" t="str">
        <v>Canada</v>
      </c>
      <c r="N618" s="5" t="str">
        <v>Pending</v>
      </c>
      <c r="O618" s="31">
        <v>0</v>
      </c>
      <c r="P618" s="5" t="str">
        <v>Consistent</v>
      </c>
      <c r="Q618" s="5" t="str">
        <v>Not Rated</v>
      </c>
      <c r="R618" s="6">
        <v>42.26</v>
      </c>
      <c r="S618" s="6">
        <v>0</v>
      </c>
      <c r="T618" s="6">
        <v>42.26</v>
      </c>
    </row>
    <row r="619" spans="2:20" x14ac:dyDescent="0.35">
      <c r="B619" s="5" t="str">
        <v>ORD008557</v>
      </c>
      <c r="C619" s="5" t="str">
        <v>CUST00861</v>
      </c>
      <c r="D619" s="14">
        <v>45690</v>
      </c>
      <c r="E619" s="5" t="str">
        <v>Electronics</v>
      </c>
      <c r="F619" s="5" t="str">
        <v>Gaming Mouse</v>
      </c>
      <c r="G619" s="29">
        <v>2</v>
      </c>
      <c r="H619" s="5" t="str">
        <v>Valid Quantity</v>
      </c>
      <c r="I619" s="6" t="str">
        <v>$248.06</v>
      </c>
      <c r="J619" s="29">
        <v>10</v>
      </c>
      <c r="K619" s="5" t="str">
        <v>Debit Card</v>
      </c>
      <c r="L619" s="5" t="str">
        <v>London</v>
      </c>
      <c r="M619" s="5" t="str">
        <v>UK</v>
      </c>
      <c r="N619" s="5" t="str">
        <v>Pending</v>
      </c>
      <c r="O619" s="31">
        <v>0</v>
      </c>
      <c r="P619" s="5" t="str">
        <v>Consistent</v>
      </c>
      <c r="Q619" s="5" t="str">
        <v>Not Rated</v>
      </c>
      <c r="R619" s="6">
        <v>496.12</v>
      </c>
      <c r="S619" s="6">
        <v>49.611999999999995</v>
      </c>
      <c r="T619" s="6">
        <v>446.50800000000004</v>
      </c>
    </row>
    <row r="620" spans="2:20" x14ac:dyDescent="0.35">
      <c r="B620" s="5" t="str">
        <v>ORD003546</v>
      </c>
      <c r="C620" s="5" t="str">
        <v>CUST00083</v>
      </c>
      <c r="D620" s="14">
        <v>45690</v>
      </c>
      <c r="E620" s="5" t="str">
        <v>Books</v>
      </c>
      <c r="F620" s="5" t="str">
        <v>Self-Help Book</v>
      </c>
      <c r="G620" s="29">
        <v>1</v>
      </c>
      <c r="H620" s="5" t="str">
        <v>Valid Quantity</v>
      </c>
      <c r="I620" s="6" t="str">
        <v>$31.91</v>
      </c>
      <c r="J620" s="29">
        <v>10</v>
      </c>
      <c r="K620" s="5" t="str">
        <v>UPI</v>
      </c>
      <c r="L620" s="5" t="str">
        <v>Montreal</v>
      </c>
      <c r="M620" s="5" t="str">
        <v>Canada</v>
      </c>
      <c r="N620" s="5" t="str">
        <v>Pending</v>
      </c>
      <c r="O620" s="31">
        <v>0</v>
      </c>
      <c r="P620" s="5" t="str">
        <v>Consistent</v>
      </c>
      <c r="Q620" s="5" t="str">
        <v>Not Rated</v>
      </c>
      <c r="R620" s="6">
        <v>31.91</v>
      </c>
      <c r="S620" s="6">
        <v>3.1910000000000003</v>
      </c>
      <c r="T620" s="6">
        <v>28.719000000000001</v>
      </c>
    </row>
    <row r="621" spans="2:20" x14ac:dyDescent="0.35">
      <c r="B621" s="5" t="str">
        <v>ORD006532</v>
      </c>
      <c r="C621" s="5" t="str">
        <v>CUST01283</v>
      </c>
      <c r="D621" s="14">
        <v>45690</v>
      </c>
      <c r="E621" s="5" t="str">
        <v>Grocery</v>
      </c>
      <c r="F621" s="5" t="str">
        <v>Basmati Rice 5kg</v>
      </c>
      <c r="G621" s="29">
        <v>2</v>
      </c>
      <c r="H621" s="5" t="str">
        <v>Valid Quantity</v>
      </c>
      <c r="I621" s="6" t="str">
        <v>$14.10</v>
      </c>
      <c r="J621" s="29">
        <v>10</v>
      </c>
      <c r="K621" s="5" t="str">
        <v>Debit Card</v>
      </c>
      <c r="L621" s="5" t="str">
        <v>Sydney</v>
      </c>
      <c r="M621" s="5" t="str">
        <v>Australia</v>
      </c>
      <c r="N621" s="5" t="str">
        <v>Pending</v>
      </c>
      <c r="O621" s="31">
        <v>0</v>
      </c>
      <c r="P621" s="5" t="str">
        <v>Consistent</v>
      </c>
      <c r="Q621" s="5" t="str">
        <v>Not Rated</v>
      </c>
      <c r="R621" s="6">
        <v>28.2</v>
      </c>
      <c r="S621" s="6">
        <v>2.82</v>
      </c>
      <c r="T621" s="6">
        <v>25.38</v>
      </c>
    </row>
    <row r="622" spans="2:20" x14ac:dyDescent="0.35">
      <c r="B622" s="5" t="str">
        <v>ORD011876</v>
      </c>
      <c r="C622" s="5" t="str">
        <v>CUST01939</v>
      </c>
      <c r="D622" s="14">
        <v>45690</v>
      </c>
      <c r="E622" s="5" t="str">
        <v>Beauty</v>
      </c>
      <c r="F622" s="5" t="str">
        <v>Sunscreen SPF50</v>
      </c>
      <c r="G622" s="29">
        <v>1</v>
      </c>
      <c r="H622" s="5" t="str">
        <v>Valid Quantity</v>
      </c>
      <c r="I622" s="6" t="str">
        <v>$25.46</v>
      </c>
      <c r="J622" s="29">
        <v>5</v>
      </c>
      <c r="K622" s="5" t="str">
        <v>Cash on Delivery</v>
      </c>
      <c r="L622" s="5" t="str">
        <v>Brisbane</v>
      </c>
      <c r="M622" s="5" t="str">
        <v>Australia</v>
      </c>
      <c r="N622" s="5" t="str">
        <v>Pending</v>
      </c>
      <c r="O622" s="31">
        <v>0</v>
      </c>
      <c r="P622" s="5" t="str">
        <v>Consistent</v>
      </c>
      <c r="Q622" s="5" t="str">
        <v>Not Rated</v>
      </c>
      <c r="R622" s="6">
        <v>25.46</v>
      </c>
      <c r="S622" s="6">
        <v>1.2730000000000001</v>
      </c>
      <c r="T622" s="6">
        <v>24.187000000000001</v>
      </c>
    </row>
    <row r="623" spans="2:20" x14ac:dyDescent="0.35">
      <c r="B623" s="5" t="str">
        <v>ORD008299</v>
      </c>
      <c r="C623" s="5" t="str">
        <v>CUST02401</v>
      </c>
      <c r="D623" s="14">
        <v>45691</v>
      </c>
      <c r="E623" s="5" t="str">
        <v>Fashion</v>
      </c>
      <c r="F623" s="5" t="str">
        <v>Backpack</v>
      </c>
      <c r="G623" s="29">
        <v>1</v>
      </c>
      <c r="H623" s="5" t="str">
        <v>Valid Quantity</v>
      </c>
      <c r="I623" s="6" t="str">
        <v>$75.08</v>
      </c>
      <c r="J623" s="29">
        <v>0</v>
      </c>
      <c r="K623" s="5" t="str">
        <v>Net Banking</v>
      </c>
      <c r="L623" s="5" t="str">
        <v>Munich</v>
      </c>
      <c r="M623" s="5" t="str">
        <v>Germany</v>
      </c>
      <c r="N623" s="5" t="str">
        <v>Pending</v>
      </c>
      <c r="O623" s="31">
        <v>0</v>
      </c>
      <c r="P623" s="5" t="str">
        <v>Consistent</v>
      </c>
      <c r="Q623" s="5" t="str">
        <v>Not Rated</v>
      </c>
      <c r="R623" s="6">
        <v>75.08</v>
      </c>
      <c r="S623" s="6">
        <v>0</v>
      </c>
      <c r="T623" s="6">
        <v>75.08</v>
      </c>
    </row>
    <row r="624" spans="2:20" x14ac:dyDescent="0.35">
      <c r="B624" s="5" t="str">
        <v>ORD002474</v>
      </c>
      <c r="C624" s="5" t="str">
        <v>CUST01294</v>
      </c>
      <c r="D624" s="14">
        <v>45691</v>
      </c>
      <c r="E624" s="5" t="str">
        <v>Grocery</v>
      </c>
      <c r="F624" s="5" t="str">
        <v>Basmati Rice 5kg</v>
      </c>
      <c r="G624" s="29">
        <v>1</v>
      </c>
      <c r="H624" s="5" t="str">
        <v>Valid Quantity</v>
      </c>
      <c r="I624" s="6" t="str">
        <v>$6.26</v>
      </c>
      <c r="J624" s="29">
        <v>5</v>
      </c>
      <c r="K624" s="5" t="str">
        <v>UPI</v>
      </c>
      <c r="L624" s="5" t="str">
        <v>London</v>
      </c>
      <c r="M624" s="5" t="str">
        <v>UK</v>
      </c>
      <c r="N624" s="5" t="str">
        <v>Pending</v>
      </c>
      <c r="O624" s="31">
        <v>0</v>
      </c>
      <c r="P624" s="5" t="str">
        <v>Consistent</v>
      </c>
      <c r="Q624" s="5" t="str">
        <v>Not Rated</v>
      </c>
      <c r="R624" s="6">
        <v>6.26</v>
      </c>
      <c r="S624" s="6">
        <v>0.31299999999999994</v>
      </c>
      <c r="T624" s="6">
        <v>5.9470000000000001</v>
      </c>
    </row>
    <row r="625" spans="2:20" x14ac:dyDescent="0.35">
      <c r="B625" s="5" t="str">
        <v>ORD001351</v>
      </c>
      <c r="C625" s="5" t="str">
        <v>CUST00477</v>
      </c>
      <c r="D625" s="14">
        <v>45691</v>
      </c>
      <c r="E625" s="5" t="str">
        <v>Books</v>
      </c>
      <c r="F625" s="5" t="str">
        <v>Fiction Novel</v>
      </c>
      <c r="G625" s="29">
        <v>1</v>
      </c>
      <c r="H625" s="5" t="str">
        <v>Valid Quantity</v>
      </c>
      <c r="I625" s="6" t="str">
        <v>$27.94</v>
      </c>
      <c r="J625" s="29">
        <v>0</v>
      </c>
      <c r="K625" s="5" t="str">
        <v>Net Banking</v>
      </c>
      <c r="L625" s="5" t="str">
        <v>Munich</v>
      </c>
      <c r="M625" s="5" t="str">
        <v>Germany</v>
      </c>
      <c r="N625" s="5" t="str">
        <v>Pending</v>
      </c>
      <c r="O625" s="31">
        <v>0</v>
      </c>
      <c r="P625" s="5" t="str">
        <v>Consistent</v>
      </c>
      <c r="Q625" s="5" t="str">
        <v>Not Rated</v>
      </c>
      <c r="R625" s="6">
        <v>27.94</v>
      </c>
      <c r="S625" s="6">
        <v>0</v>
      </c>
      <c r="T625" s="6">
        <v>27.94</v>
      </c>
    </row>
    <row r="626" spans="2:20" x14ac:dyDescent="0.35">
      <c r="B626" s="5" t="str">
        <v>ORD004793</v>
      </c>
      <c r="C626" s="5" t="str">
        <v>CUST02275</v>
      </c>
      <c r="D626" s="14">
        <v>45692</v>
      </c>
      <c r="E626" s="5" t="str">
        <v>Toys</v>
      </c>
      <c r="F626" s="5" t="str">
        <v>Action Figure</v>
      </c>
      <c r="G626" s="29">
        <v>2</v>
      </c>
      <c r="H626" s="5" t="str">
        <v>Valid Quantity</v>
      </c>
      <c r="I626" s="6" t="str">
        <v>$15.77</v>
      </c>
      <c r="J626" s="29">
        <v>0</v>
      </c>
      <c r="K626" s="5" t="str">
        <v>Credit Card</v>
      </c>
      <c r="L626" s="5" t="str">
        <v>Toronto</v>
      </c>
      <c r="M626" s="5" t="str">
        <v>Canada</v>
      </c>
      <c r="N626" s="5" t="str">
        <v>Pending</v>
      </c>
      <c r="O626" s="31">
        <v>0</v>
      </c>
      <c r="P626" s="5" t="str">
        <v>Consistent</v>
      </c>
      <c r="Q626" s="5" t="str">
        <v>Not Rated</v>
      </c>
      <c r="R626" s="6">
        <v>31.54</v>
      </c>
      <c r="S626" s="6">
        <v>0</v>
      </c>
      <c r="T626" s="6">
        <v>31.54</v>
      </c>
    </row>
    <row r="627" spans="2:20" x14ac:dyDescent="0.35">
      <c r="B627" s="5" t="str">
        <v>ORD006742</v>
      </c>
      <c r="C627" s="5" t="str">
        <v>CUST03413</v>
      </c>
      <c r="D627" s="14">
        <v>45692</v>
      </c>
      <c r="E627" s="5" t="str">
        <v>Home &amp; Kitchen</v>
      </c>
      <c r="F627" s="5" t="str">
        <v>Non-Stick Pan</v>
      </c>
      <c r="G627" s="29">
        <v>3</v>
      </c>
      <c r="H627" s="5" t="str">
        <v>Valid Quantity</v>
      </c>
      <c r="I627" s="6" t="str">
        <v>$118.86</v>
      </c>
      <c r="J627" s="29">
        <v>5</v>
      </c>
      <c r="K627" s="5" t="str">
        <v>PayPal</v>
      </c>
      <c r="L627" s="5" t="str">
        <v>Sydney</v>
      </c>
      <c r="M627" s="5" t="str">
        <v>Australia</v>
      </c>
      <c r="N627" s="5" t="str">
        <v>Pending</v>
      </c>
      <c r="O627" s="31">
        <v>0</v>
      </c>
      <c r="P627" s="5" t="str">
        <v>Consistent</v>
      </c>
      <c r="Q627" s="5" t="str">
        <v>Not Rated</v>
      </c>
      <c r="R627" s="6">
        <v>356.58</v>
      </c>
      <c r="S627" s="6">
        <v>17.828999999999997</v>
      </c>
      <c r="T627" s="6">
        <v>338.75099999999998</v>
      </c>
    </row>
    <row r="628" spans="2:20" x14ac:dyDescent="0.35">
      <c r="B628" s="5" t="str">
        <v>ORD010111</v>
      </c>
      <c r="C628" s="5" t="str">
        <v>CUST00516</v>
      </c>
      <c r="D628" s="14">
        <v>45693</v>
      </c>
      <c r="E628" s="5" t="str">
        <v>Electronics</v>
      </c>
      <c r="F628" s="5" t="str">
        <v>Webcam</v>
      </c>
      <c r="G628" s="29">
        <v>1</v>
      </c>
      <c r="H628" s="5" t="str">
        <v>Valid Quantity</v>
      </c>
      <c r="I628" s="6" t="str">
        <v>$153.29</v>
      </c>
      <c r="J628" s="29">
        <v>5</v>
      </c>
      <c r="K628" s="5" t="str">
        <v>Debit Card</v>
      </c>
      <c r="L628" s="5" t="str">
        <v>Abu Dhabi</v>
      </c>
      <c r="M628" s="5" t="str">
        <v>UAE</v>
      </c>
      <c r="N628" s="5" t="str">
        <v>Pending</v>
      </c>
      <c r="O628" s="31">
        <v>0</v>
      </c>
      <c r="P628" s="5" t="str">
        <v>Consistent</v>
      </c>
      <c r="Q628" s="5" t="str">
        <v>Not Rated</v>
      </c>
      <c r="R628" s="6">
        <v>153.29</v>
      </c>
      <c r="S628" s="6">
        <v>7.6644999999999994</v>
      </c>
      <c r="T628" s="6">
        <v>145.62549999999999</v>
      </c>
    </row>
    <row r="629" spans="2:20" x14ac:dyDescent="0.35">
      <c r="B629" s="5" t="str">
        <v>ORD007149</v>
      </c>
      <c r="C629" s="5" t="str">
        <v>CUST02950</v>
      </c>
      <c r="D629" s="14">
        <v>45693</v>
      </c>
      <c r="E629" s="5" t="str">
        <v>Fashion</v>
      </c>
      <c r="F629" s="5" t="str">
        <v>Formal Shirt</v>
      </c>
      <c r="G629" s="29">
        <v>1</v>
      </c>
      <c r="H629" s="5" t="str">
        <v>Valid Quantity</v>
      </c>
      <c r="I629" s="6" t="str">
        <v>$99.69</v>
      </c>
      <c r="J629" s="29">
        <v>0</v>
      </c>
      <c r="K629" s="5" t="str">
        <v>Debit Card</v>
      </c>
      <c r="L629" s="5" t="str">
        <v>Dubai</v>
      </c>
      <c r="M629" s="5" t="str">
        <v>UAE</v>
      </c>
      <c r="N629" s="5" t="str">
        <v>Pending</v>
      </c>
      <c r="O629" s="31">
        <v>0</v>
      </c>
      <c r="P629" s="5" t="str">
        <v>Consistent</v>
      </c>
      <c r="Q629" s="5" t="str">
        <v>Not Rated</v>
      </c>
      <c r="R629" s="6">
        <v>99.69</v>
      </c>
      <c r="S629" s="6">
        <v>0</v>
      </c>
      <c r="T629" s="6">
        <v>99.69</v>
      </c>
    </row>
    <row r="630" spans="2:20" x14ac:dyDescent="0.35">
      <c r="B630" s="5" t="str">
        <v>ORD006284</v>
      </c>
      <c r="C630" s="5" t="str">
        <v>CUST00993</v>
      </c>
      <c r="D630" s="14">
        <v>45693</v>
      </c>
      <c r="E630" s="5" t="str">
        <v>Fashion</v>
      </c>
      <c r="F630" s="5" t="str">
        <v>Leather Wallet</v>
      </c>
      <c r="G630" s="29">
        <v>2</v>
      </c>
      <c r="H630" s="5" t="str">
        <v>Valid Quantity</v>
      </c>
      <c r="I630" s="6" t="str">
        <v>$110.05</v>
      </c>
      <c r="J630" s="29">
        <v>0</v>
      </c>
      <c r="K630" s="5" t="str">
        <v>Cash on Delivery</v>
      </c>
      <c r="L630" s="5" t="str">
        <v>Unknown</v>
      </c>
      <c r="M630" s="5" t="str">
        <v>UAE</v>
      </c>
      <c r="N630" s="5" t="str">
        <v>Pending</v>
      </c>
      <c r="O630" s="31">
        <v>0</v>
      </c>
      <c r="P630" s="5" t="str">
        <v>Consistent</v>
      </c>
      <c r="Q630" s="5" t="str">
        <v>Not Rated</v>
      </c>
      <c r="R630" s="6">
        <v>220.1</v>
      </c>
      <c r="S630" s="6">
        <v>0</v>
      </c>
      <c r="T630" s="6">
        <v>220.1</v>
      </c>
    </row>
    <row r="631" spans="2:20" x14ac:dyDescent="0.35">
      <c r="B631" s="5" t="str">
        <v>ORD011957</v>
      </c>
      <c r="C631" s="5" t="str">
        <v>CUST02858</v>
      </c>
      <c r="D631" s="14">
        <v>45693</v>
      </c>
      <c r="E631" s="5" t="str">
        <v>Toys</v>
      </c>
      <c r="F631" s="5" t="str">
        <v>Remote Control Car</v>
      </c>
      <c r="G631" s="29">
        <v>4</v>
      </c>
      <c r="H631" s="5" t="str">
        <v>Valid Quantity</v>
      </c>
      <c r="I631" s="6" t="str">
        <v>$64.29</v>
      </c>
      <c r="J631" s="29">
        <v>5</v>
      </c>
      <c r="K631" s="5" t="str">
        <v>Net Banking</v>
      </c>
      <c r="L631" s="5" t="str">
        <v>Abu Dhabi</v>
      </c>
      <c r="M631" s="5" t="str">
        <v>UAE</v>
      </c>
      <c r="N631" s="5" t="str">
        <v>Pending</v>
      </c>
      <c r="O631" s="31">
        <v>0</v>
      </c>
      <c r="P631" s="5" t="str">
        <v>Consistent</v>
      </c>
      <c r="Q631" s="5" t="str">
        <v>Not Rated</v>
      </c>
      <c r="R631" s="6">
        <v>257.16000000000003</v>
      </c>
      <c r="S631" s="6">
        <v>12.858000000000002</v>
      </c>
      <c r="T631" s="6">
        <v>244.30200000000002</v>
      </c>
    </row>
    <row r="632" spans="2:20" x14ac:dyDescent="0.35">
      <c r="B632" s="5" t="str">
        <v>ORD009182</v>
      </c>
      <c r="C632" s="5" t="str">
        <v>CUST00003</v>
      </c>
      <c r="D632" s="14">
        <v>45694</v>
      </c>
      <c r="E632" s="5" t="str">
        <v>Books</v>
      </c>
      <c r="F632" s="5" t="str">
        <v>Cookbook</v>
      </c>
      <c r="G632" s="29">
        <v>3</v>
      </c>
      <c r="H632" s="5" t="str">
        <v>Valid Quantity</v>
      </c>
      <c r="I632" s="6" t="str">
        <v>$36.53</v>
      </c>
      <c r="J632" s="29">
        <v>0</v>
      </c>
      <c r="K632" s="5" t="str">
        <v>UPI</v>
      </c>
      <c r="L632" s="5" t="str">
        <v>Abu Dhabi</v>
      </c>
      <c r="M632" s="5" t="str">
        <v>UAE</v>
      </c>
      <c r="N632" s="5" t="str">
        <v>Pending</v>
      </c>
      <c r="O632" s="31">
        <v>0</v>
      </c>
      <c r="P632" s="5" t="str">
        <v>Consistent</v>
      </c>
      <c r="Q632" s="5" t="str">
        <v>Not Rated</v>
      </c>
      <c r="R632" s="6">
        <v>109.59</v>
      </c>
      <c r="S632" s="6">
        <v>0</v>
      </c>
      <c r="T632" s="6">
        <v>109.59</v>
      </c>
    </row>
    <row r="633" spans="2:20" x14ac:dyDescent="0.35">
      <c r="B633" s="5" t="str">
        <v>ORD002866</v>
      </c>
      <c r="C633" s="5" t="str">
        <v>CUST00650</v>
      </c>
      <c r="D633" s="14">
        <v>45694</v>
      </c>
      <c r="E633" s="5" t="str">
        <v>Fashion</v>
      </c>
      <c r="F633" s="5" t="str">
        <v>Leather Wallet</v>
      </c>
      <c r="G633" s="29">
        <v>4</v>
      </c>
      <c r="H633" s="5" t="str">
        <v>Valid Quantity</v>
      </c>
      <c r="I633" s="6" t="str">
        <v>$64.09</v>
      </c>
      <c r="J633" s="29">
        <v>0</v>
      </c>
      <c r="K633" s="5" t="str">
        <v>Cash on Delivery</v>
      </c>
      <c r="L633" s="5" t="str">
        <v>Unknown</v>
      </c>
      <c r="M633" s="5" t="str">
        <v>USA</v>
      </c>
      <c r="N633" s="5" t="str">
        <v>Pending</v>
      </c>
      <c r="O633" s="31">
        <v>0</v>
      </c>
      <c r="P633" s="5" t="str">
        <v>Consistent</v>
      </c>
      <c r="Q633" s="5" t="str">
        <v>Not Rated</v>
      </c>
      <c r="R633" s="6">
        <v>256.36</v>
      </c>
      <c r="S633" s="6">
        <v>0</v>
      </c>
      <c r="T633" s="6">
        <v>256.36</v>
      </c>
    </row>
    <row r="634" spans="2:20" x14ac:dyDescent="0.35">
      <c r="B634" s="5" t="str">
        <v>ORD007620</v>
      </c>
      <c r="C634" s="5" t="str">
        <v>CUST01916</v>
      </c>
      <c r="D634" s="14">
        <v>45696</v>
      </c>
      <c r="E634" s="5" t="str">
        <v>Toys</v>
      </c>
      <c r="F634" s="5" t="str">
        <v>Building Blocks Set</v>
      </c>
      <c r="G634" s="29">
        <v>2</v>
      </c>
      <c r="H634" s="5" t="str">
        <v>Valid Quantity</v>
      </c>
      <c r="I634" s="6" t="str">
        <v>$33.42</v>
      </c>
      <c r="J634" s="29">
        <v>0</v>
      </c>
      <c r="K634" s="5" t="str">
        <v>PayPal</v>
      </c>
      <c r="L634" s="5" t="str">
        <v>Dubai</v>
      </c>
      <c r="M634" s="5" t="str">
        <v>UAE</v>
      </c>
      <c r="N634" s="5" t="str">
        <v>Pending</v>
      </c>
      <c r="O634" s="31">
        <v>0</v>
      </c>
      <c r="P634" s="5" t="str">
        <v>Consistent</v>
      </c>
      <c r="Q634" s="5" t="str">
        <v>Not Rated</v>
      </c>
      <c r="R634" s="6">
        <v>66.84</v>
      </c>
      <c r="S634" s="6">
        <v>0</v>
      </c>
      <c r="T634" s="6">
        <v>66.84</v>
      </c>
    </row>
    <row r="635" spans="2:20" x14ac:dyDescent="0.35">
      <c r="B635" s="5" t="str">
        <v>ORD000067</v>
      </c>
      <c r="C635" s="5" t="str">
        <v>CUST00915</v>
      </c>
      <c r="D635" s="14">
        <v>45697</v>
      </c>
      <c r="E635" s="5" t="str">
        <v>Toys</v>
      </c>
      <c r="F635" s="5" t="str">
        <v>Action Figure</v>
      </c>
      <c r="G635" s="29">
        <v>2</v>
      </c>
      <c r="H635" s="5" t="str">
        <v>Valid Quantity</v>
      </c>
      <c r="I635" s="6" t="str">
        <v>$81.22</v>
      </c>
      <c r="J635" s="29">
        <v>0</v>
      </c>
      <c r="K635" s="5" t="str">
        <v>Debit Card</v>
      </c>
      <c r="L635" s="5" t="str">
        <v>Sydney</v>
      </c>
      <c r="M635" s="5" t="str">
        <v>Australia</v>
      </c>
      <c r="N635" s="5" t="str">
        <v>Pending</v>
      </c>
      <c r="O635" s="31">
        <v>0</v>
      </c>
      <c r="P635" s="5" t="str">
        <v>Consistent</v>
      </c>
      <c r="Q635" s="5" t="str">
        <v>Not Rated</v>
      </c>
      <c r="R635" s="6">
        <v>162.44</v>
      </c>
      <c r="S635" s="6">
        <v>0</v>
      </c>
      <c r="T635" s="6">
        <v>162.44</v>
      </c>
    </row>
    <row r="636" spans="2:20" x14ac:dyDescent="0.35">
      <c r="B636" s="5" t="str">
        <v>ORD010682</v>
      </c>
      <c r="C636" s="5" t="str">
        <v>CUST03304</v>
      </c>
      <c r="D636" s="14">
        <v>45697</v>
      </c>
      <c r="E636" s="5" t="str">
        <v>Sports</v>
      </c>
      <c r="F636" s="5" t="str">
        <v>Yoga Mat</v>
      </c>
      <c r="G636" s="29">
        <v>3</v>
      </c>
      <c r="H636" s="5" t="str">
        <v>Valid Quantity</v>
      </c>
      <c r="I636" s="6" t="str">
        <v>$114.67</v>
      </c>
      <c r="J636" s="29">
        <v>15</v>
      </c>
      <c r="K636" s="5" t="str">
        <v>Cash on Delivery</v>
      </c>
      <c r="L636" s="5" t="str">
        <v>Munich</v>
      </c>
      <c r="M636" s="5" t="str">
        <v>Germany</v>
      </c>
      <c r="N636" s="5" t="str">
        <v>Pending</v>
      </c>
      <c r="O636" s="31">
        <v>0</v>
      </c>
      <c r="P636" s="5" t="str">
        <v>Consistent</v>
      </c>
      <c r="Q636" s="5" t="str">
        <v>Not Rated</v>
      </c>
      <c r="R636" s="6">
        <v>344.01</v>
      </c>
      <c r="S636" s="6">
        <v>51.601499999999994</v>
      </c>
      <c r="T636" s="6">
        <v>292.4085</v>
      </c>
    </row>
    <row r="637" spans="2:20" x14ac:dyDescent="0.35">
      <c r="B637" s="5" t="str">
        <v>ORD009134</v>
      </c>
      <c r="C637" s="5" t="str">
        <v>CUST00639</v>
      </c>
      <c r="D637" s="14">
        <v>45698</v>
      </c>
      <c r="E637" s="5" t="str">
        <v>Electronics</v>
      </c>
      <c r="F637" s="5" t="str">
        <v>Webcam</v>
      </c>
      <c r="G637" s="29">
        <v>2</v>
      </c>
      <c r="H637" s="5" t="str">
        <v>Valid Quantity</v>
      </c>
      <c r="I637" s="6" t="str">
        <v>$232.40</v>
      </c>
      <c r="J637" s="29">
        <v>15</v>
      </c>
      <c r="K637" s="5" t="str">
        <v>Debit Card</v>
      </c>
      <c r="L637" s="5" t="str">
        <v>Berlin</v>
      </c>
      <c r="M637" s="5" t="str">
        <v>Germany</v>
      </c>
      <c r="N637" s="5" t="str">
        <v>Pending</v>
      </c>
      <c r="O637" s="31">
        <v>0</v>
      </c>
      <c r="P637" s="5" t="str">
        <v>Consistent</v>
      </c>
      <c r="Q637" s="5" t="str">
        <v>Not Rated</v>
      </c>
      <c r="R637" s="6">
        <v>464.8</v>
      </c>
      <c r="S637" s="6">
        <v>69.72</v>
      </c>
      <c r="T637" s="6">
        <v>395.08000000000004</v>
      </c>
    </row>
    <row r="638" spans="2:20" x14ac:dyDescent="0.35">
      <c r="B638" s="5" t="str">
        <v>ORD002963</v>
      </c>
      <c r="C638" s="5" t="str">
        <v>CUST02038</v>
      </c>
      <c r="D638" s="14">
        <v>45698</v>
      </c>
      <c r="E638" s="5" t="str">
        <v>Beauty</v>
      </c>
      <c r="F638" s="5" t="str">
        <v>Shampoo</v>
      </c>
      <c r="G638" s="29">
        <v>1</v>
      </c>
      <c r="H638" s="5" t="str">
        <v>Valid Quantity</v>
      </c>
      <c r="I638" s="6" t="str">
        <v>$45.40</v>
      </c>
      <c r="J638" s="29">
        <v>5</v>
      </c>
      <c r="K638" s="5" t="str">
        <v>Cash on Delivery</v>
      </c>
      <c r="L638" s="5" t="str">
        <v>Hamburg</v>
      </c>
      <c r="M638" s="5" t="str">
        <v>Germany</v>
      </c>
      <c r="N638" s="5" t="str">
        <v>Pending</v>
      </c>
      <c r="O638" s="31">
        <v>0</v>
      </c>
      <c r="P638" s="5" t="str">
        <v>Consistent</v>
      </c>
      <c r="Q638" s="5" t="str">
        <v>Not Rated</v>
      </c>
      <c r="R638" s="6">
        <v>45.4</v>
      </c>
      <c r="S638" s="6">
        <v>2.27</v>
      </c>
      <c r="T638" s="6">
        <v>43.129999999999995</v>
      </c>
    </row>
    <row r="639" spans="2:20" x14ac:dyDescent="0.35">
      <c r="B639" s="5" t="str">
        <v>ORD001573</v>
      </c>
      <c r="C639" s="5" t="str">
        <v>CUST02760</v>
      </c>
      <c r="D639" s="14">
        <v>45698</v>
      </c>
      <c r="E639" s="5" t="str">
        <v>Beauty</v>
      </c>
      <c r="F639" s="5" t="str">
        <v>Lipstick</v>
      </c>
      <c r="G639" s="29">
        <v>1</v>
      </c>
      <c r="H639" s="5" t="str">
        <v>Valid Quantity</v>
      </c>
      <c r="I639" s="6" t="str">
        <v>$20.55</v>
      </c>
      <c r="J639" s="29">
        <v>5</v>
      </c>
      <c r="K639" s="5" t="str">
        <v>UPI</v>
      </c>
      <c r="L639" s="5" t="str">
        <v>Brisbane</v>
      </c>
      <c r="M639" s="5" t="str">
        <v>Australia</v>
      </c>
      <c r="N639" s="5" t="str">
        <v>Pending</v>
      </c>
      <c r="O639" s="31">
        <v>0</v>
      </c>
      <c r="P639" s="5" t="str">
        <v>Consistent</v>
      </c>
      <c r="Q639" s="5" t="str">
        <v>Not Rated</v>
      </c>
      <c r="R639" s="6">
        <v>20.55</v>
      </c>
      <c r="S639" s="6">
        <v>1.0275000000000001</v>
      </c>
      <c r="T639" s="6">
        <v>19.522500000000001</v>
      </c>
    </row>
    <row r="640" spans="2:20" x14ac:dyDescent="0.35">
      <c r="B640" s="5" t="str">
        <v>ORD006382</v>
      </c>
      <c r="C640" s="5" t="str">
        <v>CUST01443</v>
      </c>
      <c r="D640" s="14">
        <v>45698</v>
      </c>
      <c r="E640" s="5" t="str">
        <v>Fashion</v>
      </c>
      <c r="F640" s="5" t="str">
        <v>Leather Wallet</v>
      </c>
      <c r="G640" s="29">
        <v>3</v>
      </c>
      <c r="H640" s="5" t="str">
        <v>Valid Quantity</v>
      </c>
      <c r="I640" s="6" t="str">
        <v>$97.56</v>
      </c>
      <c r="J640" s="29">
        <v>0</v>
      </c>
      <c r="K640" s="5" t="str">
        <v>Debit Card</v>
      </c>
      <c r="L640" s="5" t="str">
        <v>Dubai</v>
      </c>
      <c r="M640" s="5" t="str">
        <v>UAE</v>
      </c>
      <c r="N640" s="5" t="str">
        <v>Pending</v>
      </c>
      <c r="O640" s="31">
        <v>0</v>
      </c>
      <c r="P640" s="5" t="str">
        <v>Consistent</v>
      </c>
      <c r="Q640" s="5" t="str">
        <v>Not Rated</v>
      </c>
      <c r="R640" s="6">
        <v>292.68</v>
      </c>
      <c r="S640" s="6">
        <v>0</v>
      </c>
      <c r="T640" s="6">
        <v>292.68</v>
      </c>
    </row>
    <row r="641" spans="2:20" x14ac:dyDescent="0.35">
      <c r="B641" s="5" t="str">
        <v>ORD004155</v>
      </c>
      <c r="C641" s="5" t="str">
        <v>CUST00186</v>
      </c>
      <c r="D641" s="14">
        <v>45700</v>
      </c>
      <c r="E641" s="5" t="str">
        <v>Sports</v>
      </c>
      <c r="F641" s="5" t="str">
        <v>Cycling Helmet</v>
      </c>
      <c r="G641" s="29">
        <v>1</v>
      </c>
      <c r="H641" s="5" t="str">
        <v>Valid Quantity</v>
      </c>
      <c r="I641" s="6" t="str">
        <v>$111.22</v>
      </c>
      <c r="J641" s="29">
        <v>15</v>
      </c>
      <c r="K641" s="5" t="str">
        <v>PayPal</v>
      </c>
      <c r="L641" s="5" t="str">
        <v>Berlin</v>
      </c>
      <c r="M641" s="5" t="str">
        <v>Germany</v>
      </c>
      <c r="N641" s="5" t="str">
        <v>Pending</v>
      </c>
      <c r="O641" s="31">
        <v>0</v>
      </c>
      <c r="P641" s="5" t="str">
        <v>Consistent</v>
      </c>
      <c r="Q641" s="5" t="str">
        <v>Not Rated</v>
      </c>
      <c r="R641" s="6">
        <v>111.22</v>
      </c>
      <c r="S641" s="6">
        <v>16.683</v>
      </c>
      <c r="T641" s="6">
        <v>94.537000000000006</v>
      </c>
    </row>
    <row r="642" spans="2:20" x14ac:dyDescent="0.35">
      <c r="B642" s="5" t="str">
        <v>ORD009362</v>
      </c>
      <c r="C642" s="5" t="str">
        <v>CUST03173</v>
      </c>
      <c r="D642" s="14">
        <v>45700</v>
      </c>
      <c r="E642" s="5" t="str">
        <v>Books</v>
      </c>
      <c r="F642" s="5" t="str">
        <v>Kids Storybook</v>
      </c>
      <c r="G642" s="29">
        <v>1</v>
      </c>
      <c r="H642" s="5" t="str">
        <v>Valid Quantity</v>
      </c>
      <c r="I642" s="6" t="str">
        <v>$27.21</v>
      </c>
      <c r="J642" s="29">
        <v>0</v>
      </c>
      <c r="K642" s="5" t="str">
        <v>UPI</v>
      </c>
      <c r="L642" s="5" t="str">
        <v>Sydney</v>
      </c>
      <c r="M642" s="5" t="str">
        <v>Australia</v>
      </c>
      <c r="N642" s="5" t="str">
        <v>Pending</v>
      </c>
      <c r="O642" s="31">
        <v>0</v>
      </c>
      <c r="P642" s="5" t="str">
        <v>Consistent</v>
      </c>
      <c r="Q642" s="5" t="str">
        <v>Not Rated</v>
      </c>
      <c r="R642" s="6">
        <v>27.21</v>
      </c>
      <c r="S642" s="6">
        <v>0</v>
      </c>
      <c r="T642" s="6">
        <v>27.21</v>
      </c>
    </row>
    <row r="643" spans="2:20" x14ac:dyDescent="0.35">
      <c r="B643" s="5" t="str">
        <v>ORD008877</v>
      </c>
      <c r="C643" s="5" t="str">
        <v>CUST03165</v>
      </c>
      <c r="D643" s="14">
        <v>45701</v>
      </c>
      <c r="E643" s="5" t="str">
        <v>Sports</v>
      </c>
      <c r="F643" s="5" t="str">
        <v>Football</v>
      </c>
      <c r="G643" s="29">
        <v>2</v>
      </c>
      <c r="H643" s="5" t="str">
        <v>Valid Quantity</v>
      </c>
      <c r="I643" s="6" t="str">
        <v>$92.01</v>
      </c>
      <c r="J643" s="29">
        <v>0</v>
      </c>
      <c r="K643" s="5" t="str">
        <v>UPI</v>
      </c>
      <c r="L643" s="5" t="str">
        <v>Hamburg</v>
      </c>
      <c r="M643" s="5" t="str">
        <v>Germany</v>
      </c>
      <c r="N643" s="5" t="str">
        <v>Pending</v>
      </c>
      <c r="O643" s="31">
        <v>0</v>
      </c>
      <c r="P643" s="5" t="str">
        <v>Consistent</v>
      </c>
      <c r="Q643" s="5" t="str">
        <v>Not Rated</v>
      </c>
      <c r="R643" s="6">
        <v>184.02</v>
      </c>
      <c r="S643" s="6">
        <v>0</v>
      </c>
      <c r="T643" s="6">
        <v>184.02</v>
      </c>
    </row>
    <row r="644" spans="2:20" x14ac:dyDescent="0.35">
      <c r="B644" s="5" t="str">
        <v>ORD007754</v>
      </c>
      <c r="C644" s="5" t="str">
        <v>CUST01627</v>
      </c>
      <c r="D644" s="14">
        <v>45702</v>
      </c>
      <c r="E644" s="5" t="str">
        <v>Sports</v>
      </c>
      <c r="F644" s="5" t="str">
        <v>Cricket Bat</v>
      </c>
      <c r="G644" s="29">
        <v>1</v>
      </c>
      <c r="H644" s="5" t="str">
        <v>Valid Quantity</v>
      </c>
      <c r="I644" s="6" t="str">
        <v>$65.10</v>
      </c>
      <c r="J644" s="29">
        <v>5</v>
      </c>
      <c r="K644" s="5" t="str">
        <v>Net Banking</v>
      </c>
      <c r="L644" s="5" t="str">
        <v>Brisbane</v>
      </c>
      <c r="M644" s="5" t="str">
        <v>Australia</v>
      </c>
      <c r="N644" s="5" t="str">
        <v>Pending</v>
      </c>
      <c r="O644" s="31">
        <v>0</v>
      </c>
      <c r="P644" s="5" t="str">
        <v>Consistent</v>
      </c>
      <c r="Q644" s="5" t="str">
        <v>Not Rated</v>
      </c>
      <c r="R644" s="6">
        <v>65.099999999999994</v>
      </c>
      <c r="S644" s="6">
        <v>3.2549999999999999</v>
      </c>
      <c r="T644" s="6">
        <v>61.844999999999992</v>
      </c>
    </row>
    <row r="645" spans="2:20" x14ac:dyDescent="0.35">
      <c r="B645" s="5" t="str">
        <v>ORD008284</v>
      </c>
      <c r="C645" s="5" t="str">
        <v>CUST00032</v>
      </c>
      <c r="D645" s="14">
        <v>45703</v>
      </c>
      <c r="E645" s="5" t="str">
        <v>Home &amp; Kitchen</v>
      </c>
      <c r="F645" s="5" t="str">
        <v>Blender</v>
      </c>
      <c r="G645" s="29">
        <v>4</v>
      </c>
      <c r="H645" s="5" t="str">
        <v>Valid Quantity</v>
      </c>
      <c r="I645" s="6" t="str">
        <v>$10.56</v>
      </c>
      <c r="J645" s="29">
        <v>10</v>
      </c>
      <c r="K645" s="5" t="str">
        <v>PayPal</v>
      </c>
      <c r="L645" s="5" t="str">
        <v>Delhi</v>
      </c>
      <c r="M645" s="5" t="str">
        <v>India</v>
      </c>
      <c r="N645" s="5" t="str">
        <v>Pending</v>
      </c>
      <c r="O645" s="31">
        <v>0</v>
      </c>
      <c r="P645" s="5" t="str">
        <v>Consistent</v>
      </c>
      <c r="Q645" s="5" t="str">
        <v>Not Rated</v>
      </c>
      <c r="R645" s="6">
        <v>42.24</v>
      </c>
      <c r="S645" s="6">
        <v>4.2240000000000002</v>
      </c>
      <c r="T645" s="6">
        <v>38.016000000000005</v>
      </c>
    </row>
    <row r="646" spans="2:20" x14ac:dyDescent="0.35">
      <c r="B646" s="5" t="str">
        <v>ORD007945</v>
      </c>
      <c r="C646" s="5" t="str">
        <v>CUST02015</v>
      </c>
      <c r="D646" s="14">
        <v>45704</v>
      </c>
      <c r="E646" s="5" t="str">
        <v>Home &amp; Kitchen</v>
      </c>
      <c r="F646" s="5" t="str">
        <v>Ceramic Mug Set</v>
      </c>
      <c r="G646" s="29">
        <v>2</v>
      </c>
      <c r="H646" s="5" t="str">
        <v>Valid Quantity</v>
      </c>
      <c r="I646" s="6" t="str">
        <v>$65.96</v>
      </c>
      <c r="J646" s="29">
        <v>0</v>
      </c>
      <c r="K646" s="5" t="str">
        <v>Cash on Delivery</v>
      </c>
      <c r="L646" s="5" t="str">
        <v>Manchester</v>
      </c>
      <c r="M646" s="5" t="str">
        <v>UK</v>
      </c>
      <c r="N646" s="5" t="str">
        <v>Pending</v>
      </c>
      <c r="O646" s="31">
        <v>0</v>
      </c>
      <c r="P646" s="5" t="str">
        <v>Consistent</v>
      </c>
      <c r="Q646" s="5" t="str">
        <v>Not Rated</v>
      </c>
      <c r="R646" s="6">
        <v>131.91999999999999</v>
      </c>
      <c r="S646" s="6">
        <v>0</v>
      </c>
      <c r="T646" s="6">
        <v>131.91999999999999</v>
      </c>
    </row>
    <row r="647" spans="2:20" x14ac:dyDescent="0.35">
      <c r="B647" s="5" t="str">
        <v>ORD003425</v>
      </c>
      <c r="C647" s="5" t="str">
        <v>CUST03224</v>
      </c>
      <c r="D647" s="14">
        <v>45705</v>
      </c>
      <c r="E647" s="5" t="str">
        <v>Sports</v>
      </c>
      <c r="F647" s="5" t="str">
        <v>Dumbbell Set</v>
      </c>
      <c r="G647" s="29">
        <v>4</v>
      </c>
      <c r="H647" s="5" t="str">
        <v>Valid Quantity</v>
      </c>
      <c r="I647" s="6" t="str">
        <v>$104.37</v>
      </c>
      <c r="J647" s="29">
        <v>0</v>
      </c>
      <c r="K647" s="5" t="str">
        <v>UPI</v>
      </c>
      <c r="L647" s="5" t="str">
        <v>Dubai</v>
      </c>
      <c r="M647" s="5" t="str">
        <v>UAE</v>
      </c>
      <c r="N647" s="5" t="str">
        <v>Pending</v>
      </c>
      <c r="O647" s="31">
        <v>0</v>
      </c>
      <c r="P647" s="5" t="str">
        <v>Consistent</v>
      </c>
      <c r="Q647" s="5" t="str">
        <v>Not Rated</v>
      </c>
      <c r="R647" s="6">
        <v>417.48</v>
      </c>
      <c r="S647" s="6">
        <v>0</v>
      </c>
      <c r="T647" s="6">
        <v>417.48</v>
      </c>
    </row>
    <row r="648" spans="2:20" x14ac:dyDescent="0.35">
      <c r="B648" s="5" t="str">
        <v>ORD011739</v>
      </c>
      <c r="C648" s="5" t="str">
        <v>CUST01470</v>
      </c>
      <c r="D648" s="14">
        <v>45705</v>
      </c>
      <c r="E648" s="5" t="str">
        <v>Home &amp; Kitchen</v>
      </c>
      <c r="F648" s="5" t="str">
        <v>Ceramic Mug Set</v>
      </c>
      <c r="G648" s="29">
        <v>5</v>
      </c>
      <c r="H648" s="5" t="str">
        <v>Valid Quantity</v>
      </c>
      <c r="I648" s="6" t="str">
        <v>$124.31</v>
      </c>
      <c r="J648" s="29">
        <v>15</v>
      </c>
      <c r="K648" s="5" t="str">
        <v>Cash on Delivery</v>
      </c>
      <c r="L648" s="5" t="str">
        <v>Munich</v>
      </c>
      <c r="M648" s="5" t="str">
        <v>Germany</v>
      </c>
      <c r="N648" s="5" t="str">
        <v>Pending</v>
      </c>
      <c r="O648" s="31">
        <v>0</v>
      </c>
      <c r="P648" s="5" t="str">
        <v>Consistent</v>
      </c>
      <c r="Q648" s="5" t="str">
        <v>Not Rated</v>
      </c>
      <c r="R648" s="6">
        <v>621.54999999999995</v>
      </c>
      <c r="S648" s="6">
        <v>93.232500000000002</v>
      </c>
      <c r="T648" s="6">
        <v>528.3175</v>
      </c>
    </row>
    <row r="649" spans="2:20" x14ac:dyDescent="0.35">
      <c r="B649" s="5" t="str">
        <v>ORD005187</v>
      </c>
      <c r="C649" s="5" t="str">
        <v>CUST00302</v>
      </c>
      <c r="D649" s="14">
        <v>45706</v>
      </c>
      <c r="E649" s="5" t="str">
        <v>Books</v>
      </c>
      <c r="F649" s="5" t="str">
        <v>Self-Help Book</v>
      </c>
      <c r="G649" s="29">
        <v>4</v>
      </c>
      <c r="H649" s="5" t="str">
        <v>Valid Quantity</v>
      </c>
      <c r="I649" s="6" t="str">
        <v>$20.41</v>
      </c>
      <c r="J649" s="29">
        <v>15</v>
      </c>
      <c r="K649" s="5" t="str">
        <v>UPI</v>
      </c>
      <c r="L649" s="5" t="str">
        <v>Munich</v>
      </c>
      <c r="M649" s="5" t="str">
        <v>Germany</v>
      </c>
      <c r="N649" s="5" t="str">
        <v>Pending</v>
      </c>
      <c r="O649" s="31">
        <v>0</v>
      </c>
      <c r="P649" s="5" t="str">
        <v>Consistent</v>
      </c>
      <c r="Q649" s="5" t="str">
        <v>Not Rated</v>
      </c>
      <c r="R649" s="6">
        <v>81.64</v>
      </c>
      <c r="S649" s="6">
        <v>12.245999999999999</v>
      </c>
      <c r="T649" s="6">
        <v>69.394000000000005</v>
      </c>
    </row>
    <row r="650" spans="2:20" x14ac:dyDescent="0.35">
      <c r="B650" s="5" t="str">
        <v>ORD005501</v>
      </c>
      <c r="C650" s="5" t="str">
        <v>CUST00148</v>
      </c>
      <c r="D650" s="14">
        <v>45706</v>
      </c>
      <c r="E650" s="5" t="str">
        <v>Fashion</v>
      </c>
      <c r="F650" s="5" t="str">
        <v>Formal Shirt</v>
      </c>
      <c r="G650" s="29">
        <v>5</v>
      </c>
      <c r="H650" s="5" t="str">
        <v>Valid Quantity</v>
      </c>
      <c r="I650" s="6" t="str">
        <v>$8.14</v>
      </c>
      <c r="J650" s="29">
        <v>20</v>
      </c>
      <c r="K650" s="5" t="str">
        <v>Net Banking</v>
      </c>
      <c r="L650" s="5" t="str">
        <v>Manchester</v>
      </c>
      <c r="M650" s="5" t="str">
        <v>UK</v>
      </c>
      <c r="N650" s="5" t="str">
        <v>Pending</v>
      </c>
      <c r="O650" s="31">
        <v>0</v>
      </c>
      <c r="P650" s="5" t="str">
        <v>Consistent</v>
      </c>
      <c r="Q650" s="5" t="str">
        <v>Not Rated</v>
      </c>
      <c r="R650" s="6">
        <v>40.700000000000003</v>
      </c>
      <c r="S650" s="6">
        <v>8.14</v>
      </c>
      <c r="T650" s="6">
        <v>32.56</v>
      </c>
    </row>
    <row r="651" spans="2:20" x14ac:dyDescent="0.35">
      <c r="B651" s="5" t="str">
        <v>ORD005029</v>
      </c>
      <c r="C651" s="5" t="str">
        <v>CUST01117</v>
      </c>
      <c r="D651" s="14">
        <v>45706</v>
      </c>
      <c r="E651" s="5" t="str">
        <v>Toys</v>
      </c>
      <c r="F651" s="5" t="str">
        <v>Remote Control Car</v>
      </c>
      <c r="G651" s="29">
        <v>1</v>
      </c>
      <c r="H651" s="5" t="str">
        <v>Valid Quantity</v>
      </c>
      <c r="I651" s="6" t="str">
        <v>$32.71</v>
      </c>
      <c r="J651" s="29">
        <v>5</v>
      </c>
      <c r="K651" s="5" t="str">
        <v>Credit Card</v>
      </c>
      <c r="L651" s="5" t="str">
        <v>Munich</v>
      </c>
      <c r="M651" s="5" t="str">
        <v>Germany</v>
      </c>
      <c r="N651" s="5" t="str">
        <v>Pending</v>
      </c>
      <c r="O651" s="31">
        <v>0</v>
      </c>
      <c r="P651" s="5" t="str">
        <v>Consistent</v>
      </c>
      <c r="Q651" s="5" t="str">
        <v>Not Rated</v>
      </c>
      <c r="R651" s="6">
        <v>32.71</v>
      </c>
      <c r="S651" s="6">
        <v>1.6355000000000002</v>
      </c>
      <c r="T651" s="6">
        <v>31.0745</v>
      </c>
    </row>
    <row r="652" spans="2:20" x14ac:dyDescent="0.35">
      <c r="B652" s="5" t="str">
        <v>ORD009849</v>
      </c>
      <c r="C652" s="5" t="str">
        <v>CUST00867</v>
      </c>
      <c r="D652" s="14">
        <v>45710</v>
      </c>
      <c r="E652" s="5" t="str">
        <v>Fashion</v>
      </c>
      <c r="F652" s="5" t="str">
        <v>Leather Wallet</v>
      </c>
      <c r="G652" s="29">
        <v>5</v>
      </c>
      <c r="H652" s="5" t="str">
        <v>Valid Quantity</v>
      </c>
      <c r="I652" s="6" t="str">
        <v>$117.60</v>
      </c>
      <c r="J652" s="29">
        <v>5</v>
      </c>
      <c r="K652" s="5" t="str">
        <v>UPI</v>
      </c>
      <c r="L652" s="5" t="str">
        <v>Brisbane</v>
      </c>
      <c r="M652" s="5" t="str">
        <v>Australia</v>
      </c>
      <c r="N652" s="5" t="str">
        <v>Pending</v>
      </c>
      <c r="O652" s="31">
        <v>0</v>
      </c>
      <c r="P652" s="5" t="str">
        <v>Consistent</v>
      </c>
      <c r="Q652" s="5" t="str">
        <v>Not Rated</v>
      </c>
      <c r="R652" s="6">
        <v>588</v>
      </c>
      <c r="S652" s="6">
        <v>29.4</v>
      </c>
      <c r="T652" s="6">
        <v>558.6</v>
      </c>
    </row>
    <row r="653" spans="2:20" x14ac:dyDescent="0.35">
      <c r="B653" s="5" t="str">
        <v>ORD000639</v>
      </c>
      <c r="C653" s="5" t="str">
        <v>CUST02537</v>
      </c>
      <c r="D653" s="14">
        <v>45710</v>
      </c>
      <c r="E653" s="5" t="str">
        <v>Beauty</v>
      </c>
      <c r="F653" s="5" t="str">
        <v>Face Moisturizer</v>
      </c>
      <c r="G653" s="29">
        <v>1</v>
      </c>
      <c r="H653" s="5" t="str">
        <v>Valid Quantity</v>
      </c>
      <c r="I653" s="6" t="str">
        <v>$48.33</v>
      </c>
      <c r="J653" s="29">
        <v>0</v>
      </c>
      <c r="K653" s="5" t="str">
        <v>UPI</v>
      </c>
      <c r="L653" s="5" t="str">
        <v>Brisbane</v>
      </c>
      <c r="M653" s="5" t="str">
        <v>Australia</v>
      </c>
      <c r="N653" s="5" t="str">
        <v>Pending</v>
      </c>
      <c r="O653" s="31">
        <v>0</v>
      </c>
      <c r="P653" s="5" t="str">
        <v>Consistent</v>
      </c>
      <c r="Q653" s="5" t="str">
        <v>Not Rated</v>
      </c>
      <c r="R653" s="6">
        <v>48.33</v>
      </c>
      <c r="S653" s="6">
        <v>0</v>
      </c>
      <c r="T653" s="6">
        <v>48.33</v>
      </c>
    </row>
    <row r="654" spans="2:20" x14ac:dyDescent="0.35">
      <c r="B654" s="5" t="str">
        <v>ORD001454</v>
      </c>
      <c r="C654" s="5" t="str">
        <v>CUST01701</v>
      </c>
      <c r="D654" s="14">
        <v>45711</v>
      </c>
      <c r="E654" s="5" t="str">
        <v>Home &amp; Kitchen</v>
      </c>
      <c r="F654" s="5" t="str">
        <v>Non-Stick Pan</v>
      </c>
      <c r="G654" s="29">
        <v>3</v>
      </c>
      <c r="H654" s="5" t="str">
        <v>Valid Quantity</v>
      </c>
      <c r="I654" s="6" t="str">
        <v>$64.45</v>
      </c>
      <c r="J654" s="29">
        <v>0</v>
      </c>
      <c r="K654" s="5" t="str">
        <v>Net Banking</v>
      </c>
      <c r="L654" s="5" t="str">
        <v>Abu Dhabi</v>
      </c>
      <c r="M654" s="5" t="str">
        <v>UAE</v>
      </c>
      <c r="N654" s="5" t="str">
        <v>Pending</v>
      </c>
      <c r="O654" s="31">
        <v>0</v>
      </c>
      <c r="P654" s="5" t="str">
        <v>Consistent</v>
      </c>
      <c r="Q654" s="5" t="str">
        <v>Not Rated</v>
      </c>
      <c r="R654" s="6">
        <v>193.35000000000002</v>
      </c>
      <c r="S654" s="6">
        <v>0</v>
      </c>
      <c r="T654" s="6">
        <v>193.35000000000002</v>
      </c>
    </row>
    <row r="655" spans="2:20" x14ac:dyDescent="0.35">
      <c r="B655" s="5" t="str">
        <v>ORD007496</v>
      </c>
      <c r="C655" s="5" t="str">
        <v>CUST02229</v>
      </c>
      <c r="D655" s="14">
        <v>45711</v>
      </c>
      <c r="E655" s="5" t="str">
        <v>Home &amp; Kitchen</v>
      </c>
      <c r="F655" s="5" t="str">
        <v>Air Fryer</v>
      </c>
      <c r="G655" s="29">
        <v>4</v>
      </c>
      <c r="H655" s="5" t="str">
        <v>Valid Quantity</v>
      </c>
      <c r="I655" s="6" t="str">
        <v>$177.35</v>
      </c>
      <c r="J655" s="29">
        <v>0</v>
      </c>
      <c r="K655" s="5" t="str">
        <v>Credit Card</v>
      </c>
      <c r="L655" s="5" t="str">
        <v>Brisbane</v>
      </c>
      <c r="M655" s="5" t="str">
        <v>Australia</v>
      </c>
      <c r="N655" s="5" t="str">
        <v>Pending</v>
      </c>
      <c r="O655" s="31">
        <v>0</v>
      </c>
      <c r="P655" s="5" t="str">
        <v>Consistent</v>
      </c>
      <c r="Q655" s="5" t="str">
        <v>Not Rated</v>
      </c>
      <c r="R655" s="6">
        <v>709.4</v>
      </c>
      <c r="S655" s="6">
        <v>0</v>
      </c>
      <c r="T655" s="6">
        <v>709.4</v>
      </c>
    </row>
    <row r="656" spans="2:20" x14ac:dyDescent="0.35">
      <c r="B656" s="5" t="str">
        <v>ORD007574</v>
      </c>
      <c r="C656" s="5" t="str">
        <v>CUST03295</v>
      </c>
      <c r="D656" s="14">
        <v>45713</v>
      </c>
      <c r="E656" s="5" t="str">
        <v>Beauty</v>
      </c>
      <c r="F656" s="5" t="str">
        <v>Hair Dryer</v>
      </c>
      <c r="G656" s="29">
        <v>1</v>
      </c>
      <c r="H656" s="5" t="str">
        <v>Valid Quantity</v>
      </c>
      <c r="I656" s="6" t="str">
        <v>$51.03</v>
      </c>
      <c r="J656" s="29">
        <v>0</v>
      </c>
      <c r="K656" s="5" t="str">
        <v>Credit Card</v>
      </c>
      <c r="L656" s="5" t="str">
        <v>Hyderabad</v>
      </c>
      <c r="M656" s="5" t="str">
        <v>India</v>
      </c>
      <c r="N656" s="5" t="str">
        <v>Pending</v>
      </c>
      <c r="O656" s="31">
        <v>0</v>
      </c>
      <c r="P656" s="5" t="str">
        <v>Consistent</v>
      </c>
      <c r="Q656" s="5" t="str">
        <v>Not Rated</v>
      </c>
      <c r="R656" s="6">
        <v>51.03</v>
      </c>
      <c r="S656" s="6">
        <v>0</v>
      </c>
      <c r="T656" s="6">
        <v>51.03</v>
      </c>
    </row>
    <row r="657" spans="2:20" x14ac:dyDescent="0.35">
      <c r="B657" s="5" t="str">
        <v>ORD010230</v>
      </c>
      <c r="C657" s="5" t="str">
        <v>CUST00515</v>
      </c>
      <c r="D657" s="14">
        <v>45713</v>
      </c>
      <c r="E657" s="5" t="str">
        <v>Toys</v>
      </c>
      <c r="F657" s="5" t="str">
        <v>Puzzle 1000pc</v>
      </c>
      <c r="G657" s="29">
        <v>1</v>
      </c>
      <c r="H657" s="5" t="str">
        <v>Valid Quantity</v>
      </c>
      <c r="I657" s="6" t="str">
        <v>$72.57</v>
      </c>
      <c r="J657" s="29">
        <v>0</v>
      </c>
      <c r="K657" s="5" t="str">
        <v>Net Banking</v>
      </c>
      <c r="L657" s="5" t="str">
        <v>Brisbane</v>
      </c>
      <c r="M657" s="5" t="str">
        <v>Australia</v>
      </c>
      <c r="N657" s="5" t="str">
        <v>Pending</v>
      </c>
      <c r="O657" s="31">
        <v>0</v>
      </c>
      <c r="P657" s="5" t="str">
        <v>Consistent</v>
      </c>
      <c r="Q657" s="5" t="str">
        <v>Not Rated</v>
      </c>
      <c r="R657" s="6">
        <v>72.569999999999993</v>
      </c>
      <c r="S657" s="6">
        <v>0</v>
      </c>
      <c r="T657" s="6">
        <v>72.569999999999993</v>
      </c>
    </row>
    <row r="658" spans="2:20" x14ac:dyDescent="0.35">
      <c r="B658" s="5" t="str">
        <v>ORD002196</v>
      </c>
      <c r="C658" s="5" t="str">
        <v>CUST02244</v>
      </c>
      <c r="D658" s="14">
        <v>45714</v>
      </c>
      <c r="E658" s="5" t="str">
        <v>Sports</v>
      </c>
      <c r="F658" s="5" t="str">
        <v>Yoga Mat</v>
      </c>
      <c r="G658" s="29">
        <v>1</v>
      </c>
      <c r="H658" s="5" t="str">
        <v>Valid Quantity</v>
      </c>
      <c r="I658" s="6" t="str">
        <v>$89.42</v>
      </c>
      <c r="J658" s="29">
        <v>25</v>
      </c>
      <c r="K658" s="5" t="str">
        <v>UPI</v>
      </c>
      <c r="L658" s="5" t="str">
        <v>Abu Dhabi</v>
      </c>
      <c r="M658" s="5" t="str">
        <v>UAE</v>
      </c>
      <c r="N658" s="5" t="str">
        <v>Pending</v>
      </c>
      <c r="O658" s="31">
        <v>0</v>
      </c>
      <c r="P658" s="5" t="str">
        <v>Consistent</v>
      </c>
      <c r="Q658" s="5" t="str">
        <v>Not Rated</v>
      </c>
      <c r="R658" s="6">
        <v>89.42</v>
      </c>
      <c r="S658" s="6">
        <v>22.355</v>
      </c>
      <c r="T658" s="6">
        <v>67.064999999999998</v>
      </c>
    </row>
    <row r="659" spans="2:20" x14ac:dyDescent="0.35">
      <c r="B659" s="5" t="str">
        <v>ORD005780</v>
      </c>
      <c r="C659" s="5" t="str">
        <v>CUST02176</v>
      </c>
      <c r="D659" s="14">
        <v>45714</v>
      </c>
      <c r="E659" s="5" t="str">
        <v>Sports</v>
      </c>
      <c r="F659" s="5" t="str">
        <v>Football</v>
      </c>
      <c r="G659" s="29">
        <v>1</v>
      </c>
      <c r="H659" s="5" t="str">
        <v>Valid Quantity</v>
      </c>
      <c r="I659" s="6" t="str">
        <v>$23.79</v>
      </c>
      <c r="J659" s="29">
        <v>0</v>
      </c>
      <c r="K659" s="5" t="str">
        <v>Cash on Delivery</v>
      </c>
      <c r="L659" s="5" t="str">
        <v>Mumbai</v>
      </c>
      <c r="M659" s="5" t="str">
        <v>India</v>
      </c>
      <c r="N659" s="5" t="str">
        <v>Pending</v>
      </c>
      <c r="O659" s="31">
        <v>0</v>
      </c>
      <c r="P659" s="5" t="str">
        <v>Consistent</v>
      </c>
      <c r="Q659" s="5" t="str">
        <v>Not Rated</v>
      </c>
      <c r="R659" s="6">
        <v>23.79</v>
      </c>
      <c r="S659" s="6">
        <v>0</v>
      </c>
      <c r="T659" s="6">
        <v>23.79</v>
      </c>
    </row>
    <row r="660" spans="2:20" x14ac:dyDescent="0.35">
      <c r="B660" s="5" t="str">
        <v>ORD008265</v>
      </c>
      <c r="C660" s="5" t="str">
        <v>CUST03398</v>
      </c>
      <c r="D660" s="14">
        <v>45717</v>
      </c>
      <c r="E660" s="5" t="str">
        <v>Fashion</v>
      </c>
      <c r="F660" s="5" t="str">
        <v>Leather Wallet</v>
      </c>
      <c r="G660" s="29">
        <v>2</v>
      </c>
      <c r="H660" s="5" t="str">
        <v>Valid Quantity</v>
      </c>
      <c r="I660" s="6" t="str">
        <v>$16.46</v>
      </c>
      <c r="J660" s="29">
        <v>5</v>
      </c>
      <c r="K660" s="5" t="str">
        <v>Credit Card</v>
      </c>
      <c r="L660" s="5" t="str">
        <v>Melbourne</v>
      </c>
      <c r="M660" s="5" t="str">
        <v>Australia</v>
      </c>
      <c r="N660" s="5" t="str">
        <v>Pending</v>
      </c>
      <c r="O660" s="31">
        <v>0</v>
      </c>
      <c r="P660" s="5" t="str">
        <v>Consistent</v>
      </c>
      <c r="Q660" s="5" t="str">
        <v>Not Rated</v>
      </c>
      <c r="R660" s="6">
        <v>32.92</v>
      </c>
      <c r="S660" s="6">
        <v>1.6460000000000001</v>
      </c>
      <c r="T660" s="6">
        <v>31.274000000000001</v>
      </c>
    </row>
    <row r="661" spans="2:20" x14ac:dyDescent="0.35">
      <c r="B661" s="5" t="str">
        <v>ORD000336</v>
      </c>
      <c r="C661" s="5" t="str">
        <v>CUST02509</v>
      </c>
      <c r="D661" s="14">
        <v>45717</v>
      </c>
      <c r="E661" s="5" t="str">
        <v>Sports</v>
      </c>
      <c r="F661" s="5" t="str">
        <v>Yoga Mat</v>
      </c>
      <c r="G661" s="29">
        <v>4</v>
      </c>
      <c r="H661" s="5" t="str">
        <v>Valid Quantity</v>
      </c>
      <c r="I661" s="6" t="str">
        <v>$105.14</v>
      </c>
      <c r="J661" s="29">
        <v>0</v>
      </c>
      <c r="K661" s="5" t="str">
        <v>UPI</v>
      </c>
      <c r="L661" s="5" t="str">
        <v>Melbourne</v>
      </c>
      <c r="M661" s="5" t="str">
        <v>Australia</v>
      </c>
      <c r="N661" s="5" t="str">
        <v>Pending</v>
      </c>
      <c r="O661" s="31">
        <v>0</v>
      </c>
      <c r="P661" s="5" t="str">
        <v>Consistent</v>
      </c>
      <c r="Q661" s="5" t="str">
        <v>Not Rated</v>
      </c>
      <c r="R661" s="6">
        <v>420.56</v>
      </c>
      <c r="S661" s="6">
        <v>0</v>
      </c>
      <c r="T661" s="6">
        <v>420.56</v>
      </c>
    </row>
    <row r="662" spans="2:20" x14ac:dyDescent="0.35">
      <c r="B662" s="5" t="str">
        <v>ORD007553</v>
      </c>
      <c r="C662" s="5" t="str">
        <v>CUST02809</v>
      </c>
      <c r="D662" s="14">
        <v>45719</v>
      </c>
      <c r="E662" s="5" t="str">
        <v>Beauty</v>
      </c>
      <c r="F662" s="5" t="str">
        <v>Lipstick</v>
      </c>
      <c r="G662" s="29">
        <v>3</v>
      </c>
      <c r="H662" s="5" t="str">
        <v>Valid Quantity</v>
      </c>
      <c r="I662" s="6" t="str">
        <v>$40.18</v>
      </c>
      <c r="J662" s="29">
        <v>15</v>
      </c>
      <c r="K662" s="5" t="str">
        <v>Cash on Delivery</v>
      </c>
      <c r="L662" s="5" t="str">
        <v>Manchester</v>
      </c>
      <c r="M662" s="5" t="str">
        <v>UK</v>
      </c>
      <c r="N662" s="5" t="str">
        <v>Pending</v>
      </c>
      <c r="O662" s="31">
        <v>0</v>
      </c>
      <c r="P662" s="5" t="str">
        <v>Consistent</v>
      </c>
      <c r="Q662" s="5" t="str">
        <v>Not Rated</v>
      </c>
      <c r="R662" s="6">
        <v>120.53999999999999</v>
      </c>
      <c r="S662" s="6">
        <v>18.081</v>
      </c>
      <c r="T662" s="6">
        <v>102.45899999999999</v>
      </c>
    </row>
    <row r="663" spans="2:20" x14ac:dyDescent="0.35">
      <c r="B663" s="5" t="str">
        <v>ORD010313</v>
      </c>
      <c r="C663" s="5" t="str">
        <v>CUST02828</v>
      </c>
      <c r="D663" s="14">
        <v>45719</v>
      </c>
      <c r="E663" s="5" t="str">
        <v>Grocery</v>
      </c>
      <c r="F663" s="5" t="str">
        <v>Basmati Rice 5kg</v>
      </c>
      <c r="G663" s="29">
        <v>5</v>
      </c>
      <c r="H663" s="5" t="str">
        <v>Valid Quantity</v>
      </c>
      <c r="I663" s="6" t="str">
        <v>$7.75</v>
      </c>
      <c r="J663" s="29">
        <v>0</v>
      </c>
      <c r="K663" s="5" t="str">
        <v>PayPal</v>
      </c>
      <c r="L663" s="5" t="str">
        <v>Unknown</v>
      </c>
      <c r="M663" s="5" t="str">
        <v>Canada</v>
      </c>
      <c r="N663" s="5" t="str">
        <v>Pending</v>
      </c>
      <c r="O663" s="31">
        <v>0</v>
      </c>
      <c r="P663" s="5" t="str">
        <v>Consistent</v>
      </c>
      <c r="Q663" s="5" t="str">
        <v>Not Rated</v>
      </c>
      <c r="R663" s="6">
        <v>38.75</v>
      </c>
      <c r="S663" s="6">
        <v>0</v>
      </c>
      <c r="T663" s="6">
        <v>38.75</v>
      </c>
    </row>
    <row r="664" spans="2:20" x14ac:dyDescent="0.35">
      <c r="B664" s="5" t="str">
        <v>ORD008959</v>
      </c>
      <c r="C664" s="5" t="str">
        <v>CUST02701</v>
      </c>
      <c r="D664" s="14">
        <v>45719</v>
      </c>
      <c r="E664" s="5" t="str">
        <v>Grocery</v>
      </c>
      <c r="F664" s="5" t="str">
        <v>Basmati Rice 5kg</v>
      </c>
      <c r="G664" s="29">
        <v>3</v>
      </c>
      <c r="H664" s="5" t="str">
        <v>Valid Quantity</v>
      </c>
      <c r="I664" s="6" t="str">
        <v>$29.60</v>
      </c>
      <c r="J664" s="29">
        <v>10</v>
      </c>
      <c r="K664" s="5" t="str">
        <v>Credit Card</v>
      </c>
      <c r="L664" s="5" t="str">
        <v>Unknown</v>
      </c>
      <c r="M664" s="5" t="str">
        <v>Germany</v>
      </c>
      <c r="N664" s="5" t="str">
        <v>Pending</v>
      </c>
      <c r="O664" s="31">
        <v>0</v>
      </c>
      <c r="P664" s="5" t="str">
        <v>Consistent</v>
      </c>
      <c r="Q664" s="5" t="str">
        <v>Not Rated</v>
      </c>
      <c r="R664" s="6">
        <v>88.800000000000011</v>
      </c>
      <c r="S664" s="6">
        <v>8.8800000000000008</v>
      </c>
      <c r="T664" s="6">
        <v>79.920000000000016</v>
      </c>
    </row>
    <row r="665" spans="2:20" x14ac:dyDescent="0.35">
      <c r="B665" s="5" t="str">
        <v>ORD003514</v>
      </c>
      <c r="C665" s="5" t="str">
        <v>CUST01325</v>
      </c>
      <c r="D665" s="14">
        <v>45721</v>
      </c>
      <c r="E665" s="5" t="str">
        <v>Fashion</v>
      </c>
      <c r="F665" s="5" t="str">
        <v>Denim Jacket</v>
      </c>
      <c r="G665" s="29">
        <v>1</v>
      </c>
      <c r="H665" s="5" t="str">
        <v>Valid Quantity</v>
      </c>
      <c r="I665" s="6" t="str">
        <v>$95.47</v>
      </c>
      <c r="J665" s="29">
        <v>25</v>
      </c>
      <c r="K665" s="5" t="str">
        <v>Debit Card</v>
      </c>
      <c r="L665" s="5" t="str">
        <v>Unknown</v>
      </c>
      <c r="M665" s="5" t="str">
        <v>USA</v>
      </c>
      <c r="N665" s="5" t="str">
        <v>Pending</v>
      </c>
      <c r="O665" s="31">
        <v>0</v>
      </c>
      <c r="P665" s="5" t="str">
        <v>Consistent</v>
      </c>
      <c r="Q665" s="5" t="str">
        <v>Not Rated</v>
      </c>
      <c r="R665" s="6">
        <v>95.47</v>
      </c>
      <c r="S665" s="6">
        <v>23.8675</v>
      </c>
      <c r="T665" s="6">
        <v>71.602499999999992</v>
      </c>
    </row>
    <row r="666" spans="2:20" x14ac:dyDescent="0.35">
      <c r="B666" s="5" t="str">
        <v>ORD004292</v>
      </c>
      <c r="C666" s="5" t="str">
        <v>CUST02019</v>
      </c>
      <c r="D666" s="14">
        <v>45721</v>
      </c>
      <c r="E666" s="5" t="str">
        <v>Fashion</v>
      </c>
      <c r="F666" s="5" t="str">
        <v>Backpack</v>
      </c>
      <c r="G666" s="29">
        <v>5</v>
      </c>
      <c r="H666" s="5" t="str">
        <v>Valid Quantity</v>
      </c>
      <c r="I666" s="6" t="str">
        <v>$109.85</v>
      </c>
      <c r="J666" s="29">
        <v>10</v>
      </c>
      <c r="K666" s="5" t="str">
        <v>Net Banking</v>
      </c>
      <c r="L666" s="5" t="str">
        <v>Montreal</v>
      </c>
      <c r="M666" s="5" t="str">
        <v>Canada</v>
      </c>
      <c r="N666" s="5" t="str">
        <v>Pending</v>
      </c>
      <c r="O666" s="31">
        <v>0</v>
      </c>
      <c r="P666" s="5" t="str">
        <v>Consistent</v>
      </c>
      <c r="Q666" s="5" t="str">
        <v>Not Rated</v>
      </c>
      <c r="R666" s="6">
        <v>549.25</v>
      </c>
      <c r="S666" s="6">
        <v>54.924999999999997</v>
      </c>
      <c r="T666" s="6">
        <v>494.32499999999999</v>
      </c>
    </row>
    <row r="667" spans="2:20" x14ac:dyDescent="0.35">
      <c r="B667" s="5" t="str">
        <v>ORD008520</v>
      </c>
      <c r="C667" s="5" t="str">
        <v>CUST01478</v>
      </c>
      <c r="D667" s="14">
        <v>45721</v>
      </c>
      <c r="E667" s="5" t="str">
        <v>Books</v>
      </c>
      <c r="F667" s="5" t="str">
        <v>Fiction Novel</v>
      </c>
      <c r="G667" s="29">
        <v>1</v>
      </c>
      <c r="H667" s="5" t="str">
        <v>Valid Quantity</v>
      </c>
      <c r="I667" s="6" t="str">
        <v>$19.70</v>
      </c>
      <c r="J667" s="29">
        <v>20</v>
      </c>
      <c r="K667" s="5" t="str">
        <v>Debit Card</v>
      </c>
      <c r="L667" s="5" t="str">
        <v>Houston</v>
      </c>
      <c r="M667" s="5" t="str">
        <v>USA</v>
      </c>
      <c r="N667" s="5" t="str">
        <v>Pending</v>
      </c>
      <c r="O667" s="31">
        <v>0</v>
      </c>
      <c r="P667" s="5" t="str">
        <v>Consistent</v>
      </c>
      <c r="Q667" s="5" t="str">
        <v>Not Rated</v>
      </c>
      <c r="R667" s="6">
        <v>19.7</v>
      </c>
      <c r="S667" s="6">
        <v>3.94</v>
      </c>
      <c r="T667" s="6">
        <v>15.76</v>
      </c>
    </row>
    <row r="668" spans="2:20" x14ac:dyDescent="0.35">
      <c r="B668" s="5" t="str">
        <v>ORD006680</v>
      </c>
      <c r="C668" s="5" t="str">
        <v>CUST01302</v>
      </c>
      <c r="D668" s="14">
        <v>45723</v>
      </c>
      <c r="E668" s="5" t="str">
        <v>Books</v>
      </c>
      <c r="F668" s="5" t="str">
        <v>Cookbook</v>
      </c>
      <c r="G668" s="29">
        <v>4</v>
      </c>
      <c r="H668" s="5" t="str">
        <v>Valid Quantity</v>
      </c>
      <c r="I668" s="6" t="str">
        <v>$35.31</v>
      </c>
      <c r="J668" s="29">
        <v>10</v>
      </c>
      <c r="K668" s="5" t="str">
        <v>UPI</v>
      </c>
      <c r="L668" s="5" t="str">
        <v>Hamburg</v>
      </c>
      <c r="M668" s="5" t="str">
        <v>Germany</v>
      </c>
      <c r="N668" s="5" t="str">
        <v>Pending</v>
      </c>
      <c r="O668" s="31">
        <v>0</v>
      </c>
      <c r="P668" s="5" t="str">
        <v>Consistent</v>
      </c>
      <c r="Q668" s="5" t="str">
        <v>Not Rated</v>
      </c>
      <c r="R668" s="6">
        <v>141.24</v>
      </c>
      <c r="S668" s="6">
        <v>14.124000000000001</v>
      </c>
      <c r="T668" s="6">
        <v>127.11600000000001</v>
      </c>
    </row>
    <row r="669" spans="2:20" x14ac:dyDescent="0.35">
      <c r="B669" s="5" t="str">
        <v>ORD009408</v>
      </c>
      <c r="C669" s="5" t="str">
        <v>CUST02627</v>
      </c>
      <c r="D669" s="14">
        <v>45724</v>
      </c>
      <c r="E669" s="5" t="str">
        <v>Beauty</v>
      </c>
      <c r="F669" s="5" t="str">
        <v>Face Moisturizer</v>
      </c>
      <c r="G669" s="29">
        <v>1</v>
      </c>
      <c r="H669" s="5" t="str">
        <v>Valid Quantity</v>
      </c>
      <c r="I669" s="6" t="str">
        <v>$6.11</v>
      </c>
      <c r="J669" s="29">
        <v>0</v>
      </c>
      <c r="K669" s="5" t="str">
        <v>Cash on Delivery</v>
      </c>
      <c r="L669" s="5" t="str">
        <v>Hamburg</v>
      </c>
      <c r="M669" s="5" t="str">
        <v>Germany</v>
      </c>
      <c r="N669" s="5" t="str">
        <v>Pending</v>
      </c>
      <c r="O669" s="31">
        <v>0</v>
      </c>
      <c r="P669" s="5" t="str">
        <v>Consistent</v>
      </c>
      <c r="Q669" s="5" t="str">
        <v>Not Rated</v>
      </c>
      <c r="R669" s="6">
        <v>6.11</v>
      </c>
      <c r="S669" s="6">
        <v>0</v>
      </c>
      <c r="T669" s="6">
        <v>6.11</v>
      </c>
    </row>
    <row r="670" spans="2:20" x14ac:dyDescent="0.35">
      <c r="B670" s="5" t="str">
        <v>ORD004903</v>
      </c>
      <c r="C670" s="5" t="str">
        <v>CUST01113</v>
      </c>
      <c r="D670" s="14">
        <v>45724</v>
      </c>
      <c r="E670" s="5" t="str">
        <v>Home &amp; Kitchen</v>
      </c>
      <c r="F670" s="5" t="str">
        <v>Air Fryer</v>
      </c>
      <c r="G670" s="29">
        <v>5</v>
      </c>
      <c r="H670" s="5" t="str">
        <v>Valid Quantity</v>
      </c>
      <c r="I670" s="6" t="str">
        <v>$39.97</v>
      </c>
      <c r="J670" s="29">
        <v>0</v>
      </c>
      <c r="K670" s="5" t="str">
        <v>Credit Card</v>
      </c>
      <c r="L670" s="5" t="str">
        <v>Brisbane</v>
      </c>
      <c r="M670" s="5" t="str">
        <v>Australia</v>
      </c>
      <c r="N670" s="5" t="str">
        <v>Pending</v>
      </c>
      <c r="O670" s="31">
        <v>0</v>
      </c>
      <c r="P670" s="5" t="str">
        <v>Consistent</v>
      </c>
      <c r="Q670" s="5" t="str">
        <v>Not Rated</v>
      </c>
      <c r="R670" s="6">
        <v>199.85</v>
      </c>
      <c r="S670" s="6">
        <v>0</v>
      </c>
      <c r="T670" s="6">
        <v>199.85</v>
      </c>
    </row>
    <row r="671" spans="2:20" x14ac:dyDescent="0.35">
      <c r="B671" s="5" t="str">
        <v>ORD004665</v>
      </c>
      <c r="C671" s="5" t="str">
        <v>CUST00386</v>
      </c>
      <c r="D671" s="14">
        <v>45725</v>
      </c>
      <c r="E671" s="5" t="str">
        <v>Grocery</v>
      </c>
      <c r="F671" s="5" t="str">
        <v>Almonds 500g</v>
      </c>
      <c r="G671" s="29">
        <v>2</v>
      </c>
      <c r="H671" s="5" t="str">
        <v>Valid Quantity</v>
      </c>
      <c r="I671" s="6" t="str">
        <v>$20.17</v>
      </c>
      <c r="J671" s="29">
        <v>5</v>
      </c>
      <c r="K671" s="5" t="str">
        <v>Credit Card</v>
      </c>
      <c r="L671" s="5" t="str">
        <v>Toronto</v>
      </c>
      <c r="M671" s="5" t="str">
        <v>Canada</v>
      </c>
      <c r="N671" s="5" t="str">
        <v>Pending</v>
      </c>
      <c r="O671" s="31">
        <v>0</v>
      </c>
      <c r="P671" s="5" t="str">
        <v>Consistent</v>
      </c>
      <c r="Q671" s="5" t="str">
        <v>Not Rated</v>
      </c>
      <c r="R671" s="6">
        <v>40.340000000000003</v>
      </c>
      <c r="S671" s="6">
        <v>2.0170000000000003</v>
      </c>
      <c r="T671" s="6">
        <v>38.323</v>
      </c>
    </row>
    <row r="672" spans="2:20" x14ac:dyDescent="0.35">
      <c r="B672" s="5" t="str">
        <v>ORD010949</v>
      </c>
      <c r="C672" s="5" t="str">
        <v>CUST01842</v>
      </c>
      <c r="D672" s="14">
        <v>45726</v>
      </c>
      <c r="E672" s="5" t="str">
        <v>Beauty</v>
      </c>
      <c r="F672" s="5" t="str">
        <v>Perfume</v>
      </c>
      <c r="G672" s="29">
        <v>1</v>
      </c>
      <c r="H672" s="5" t="str">
        <v>Valid Quantity</v>
      </c>
      <c r="I672" s="6" t="str">
        <v>$41.15</v>
      </c>
      <c r="J672" s="29">
        <v>5</v>
      </c>
      <c r="K672" s="5" t="str">
        <v>Net Banking</v>
      </c>
      <c r="L672" s="5" t="str">
        <v>Hamburg</v>
      </c>
      <c r="M672" s="5" t="str">
        <v>Germany</v>
      </c>
      <c r="N672" s="5" t="str">
        <v>Pending</v>
      </c>
      <c r="O672" s="31">
        <v>0</v>
      </c>
      <c r="P672" s="5" t="str">
        <v>Consistent</v>
      </c>
      <c r="Q672" s="5" t="str">
        <v>Not Rated</v>
      </c>
      <c r="R672" s="6">
        <v>41.15</v>
      </c>
      <c r="S672" s="6">
        <v>2.0575000000000001</v>
      </c>
      <c r="T672" s="6">
        <v>39.092500000000001</v>
      </c>
    </row>
    <row r="673" spans="2:20" x14ac:dyDescent="0.35">
      <c r="B673" s="5" t="str">
        <v>ORD006918</v>
      </c>
      <c r="C673" s="5" t="str">
        <v>CUST00816</v>
      </c>
      <c r="D673" s="14">
        <v>45726</v>
      </c>
      <c r="E673" s="5" t="str">
        <v>Home &amp; Kitchen</v>
      </c>
      <c r="F673" s="5" t="str">
        <v>Ceramic Mug Set</v>
      </c>
      <c r="G673" s="29">
        <v>3</v>
      </c>
      <c r="H673" s="5" t="str">
        <v>Valid Quantity</v>
      </c>
      <c r="I673" s="6" t="str">
        <v>$129.67</v>
      </c>
      <c r="J673" s="29">
        <v>10</v>
      </c>
      <c r="K673" s="5" t="str">
        <v>PayPal</v>
      </c>
      <c r="L673" s="5" t="str">
        <v>Hamburg</v>
      </c>
      <c r="M673" s="5" t="str">
        <v>Germany</v>
      </c>
      <c r="N673" s="5" t="str">
        <v>Pending</v>
      </c>
      <c r="O673" s="31">
        <v>0</v>
      </c>
      <c r="P673" s="5" t="str">
        <v>Consistent</v>
      </c>
      <c r="Q673" s="5" t="str">
        <v>Not Rated</v>
      </c>
      <c r="R673" s="6">
        <v>389.01</v>
      </c>
      <c r="S673" s="6">
        <v>38.900999999999996</v>
      </c>
      <c r="T673" s="6">
        <v>350.10899999999998</v>
      </c>
    </row>
    <row r="674" spans="2:20" x14ac:dyDescent="0.35">
      <c r="B674" s="5" t="str">
        <v>ORD006517</v>
      </c>
      <c r="C674" s="5" t="str">
        <v>CUST02273</v>
      </c>
      <c r="D674" s="14">
        <v>45727</v>
      </c>
      <c r="E674" s="5" t="str">
        <v>Home &amp; Kitchen</v>
      </c>
      <c r="F674" s="5" t="str">
        <v>Storage Organizer</v>
      </c>
      <c r="G674" s="29">
        <v>1</v>
      </c>
      <c r="H674" s="5" t="str">
        <v>Valid Quantity</v>
      </c>
      <c r="I674" s="6" t="str">
        <v>$136.73</v>
      </c>
      <c r="J674" s="29">
        <v>15</v>
      </c>
      <c r="K674" s="5" t="str">
        <v>Net Banking</v>
      </c>
      <c r="L674" s="5" t="str">
        <v>Hamburg</v>
      </c>
      <c r="M674" s="5" t="str">
        <v>Germany</v>
      </c>
      <c r="N674" s="5" t="str">
        <v>Pending</v>
      </c>
      <c r="O674" s="31">
        <v>0</v>
      </c>
      <c r="P674" s="5" t="str">
        <v>Consistent</v>
      </c>
      <c r="Q674" s="5" t="str">
        <v>Not Rated</v>
      </c>
      <c r="R674" s="6">
        <v>136.72999999999999</v>
      </c>
      <c r="S674" s="6">
        <v>20.509499999999999</v>
      </c>
      <c r="T674" s="6">
        <v>116.22049999999999</v>
      </c>
    </row>
    <row r="675" spans="2:20" x14ac:dyDescent="0.35">
      <c r="B675" s="5" t="str">
        <v>ORD011851</v>
      </c>
      <c r="C675" s="5" t="str">
        <v>CUST03483</v>
      </c>
      <c r="D675" s="14">
        <v>45727</v>
      </c>
      <c r="E675" s="5" t="str">
        <v>Toys</v>
      </c>
      <c r="F675" s="5" t="str">
        <v>Remote Control Car</v>
      </c>
      <c r="G675" s="29">
        <v>1</v>
      </c>
      <c r="H675" s="5" t="str">
        <v>Valid Quantity</v>
      </c>
      <c r="I675" s="6" t="str">
        <v>$9.37</v>
      </c>
      <c r="J675" s="29">
        <v>5</v>
      </c>
      <c r="K675" s="5" t="str">
        <v>Credit Card</v>
      </c>
      <c r="L675" s="5" t="str">
        <v>Hamburg</v>
      </c>
      <c r="M675" s="5" t="str">
        <v>Germany</v>
      </c>
      <c r="N675" s="5" t="str">
        <v>Pending</v>
      </c>
      <c r="O675" s="31">
        <v>0</v>
      </c>
      <c r="P675" s="5" t="str">
        <v>Consistent</v>
      </c>
      <c r="Q675" s="5" t="str">
        <v>Not Rated</v>
      </c>
      <c r="R675" s="6">
        <v>9.3699999999999992</v>
      </c>
      <c r="S675" s="6">
        <v>0.46849999999999992</v>
      </c>
      <c r="T675" s="6">
        <v>8.9014999999999986</v>
      </c>
    </row>
    <row r="676" spans="2:20" x14ac:dyDescent="0.35">
      <c r="B676" s="5" t="str">
        <v>ORD002418</v>
      </c>
      <c r="C676" s="5" t="str">
        <v>CUST02164</v>
      </c>
      <c r="D676" s="14">
        <v>45727</v>
      </c>
      <c r="E676" s="5" t="str">
        <v>Fashion</v>
      </c>
      <c r="F676" s="5" t="str">
        <v>Running Shoes</v>
      </c>
      <c r="G676" s="29">
        <v>-1</v>
      </c>
      <c r="H676" s="5" t="str">
        <v>Negative Quantity</v>
      </c>
      <c r="I676" s="6" t="str">
        <v>$86.84</v>
      </c>
      <c r="J676" s="29">
        <v>0</v>
      </c>
      <c r="K676" s="5" t="str">
        <v>Credit Card</v>
      </c>
      <c r="L676" s="5" t="str">
        <v>Abu Dhabi</v>
      </c>
      <c r="M676" s="5" t="str">
        <v>UAE</v>
      </c>
      <c r="N676" s="5" t="str">
        <v>Pending</v>
      </c>
      <c r="O676" s="31">
        <v>0</v>
      </c>
      <c r="P676" s="5" t="str">
        <v>Suspicious</v>
      </c>
      <c r="Q676" s="5" t="str">
        <v>Not Rated</v>
      </c>
      <c r="R676" s="6">
        <v>-86.84</v>
      </c>
      <c r="S676" s="6">
        <v>0</v>
      </c>
      <c r="T676" s="6">
        <v>-86.84</v>
      </c>
    </row>
    <row r="677" spans="2:20" x14ac:dyDescent="0.35">
      <c r="B677" s="5" t="str">
        <v>ORD003271</v>
      </c>
      <c r="C677" s="5" t="str">
        <v>CUST00391</v>
      </c>
      <c r="D677" s="14">
        <v>45727</v>
      </c>
      <c r="E677" s="5" t="str">
        <v>Sports</v>
      </c>
      <c r="F677" s="5" t="str">
        <v>Dumbbell Set</v>
      </c>
      <c r="G677" s="29">
        <v>1</v>
      </c>
      <c r="H677" s="5" t="str">
        <v>Valid Quantity</v>
      </c>
      <c r="I677" s="6" t="str">
        <v>$32.80</v>
      </c>
      <c r="J677" s="29">
        <v>0</v>
      </c>
      <c r="K677" s="5" t="str">
        <v>Cash on Delivery</v>
      </c>
      <c r="L677" s="5" t="str">
        <v>Birmingham</v>
      </c>
      <c r="M677" s="5" t="str">
        <v>UK</v>
      </c>
      <c r="N677" s="5" t="str">
        <v>Pending</v>
      </c>
      <c r="O677" s="31">
        <v>0</v>
      </c>
      <c r="P677" s="5" t="str">
        <v>Consistent</v>
      </c>
      <c r="Q677" s="5" t="str">
        <v>Not Rated</v>
      </c>
      <c r="R677" s="6">
        <v>32.799999999999997</v>
      </c>
      <c r="S677" s="6">
        <v>0</v>
      </c>
      <c r="T677" s="6">
        <v>32.799999999999997</v>
      </c>
    </row>
    <row r="678" spans="2:20" x14ac:dyDescent="0.35">
      <c r="B678" s="5" t="str">
        <v>ORD011340</v>
      </c>
      <c r="C678" s="5" t="str">
        <v>CUST00697</v>
      </c>
      <c r="D678" s="14">
        <v>45728</v>
      </c>
      <c r="E678" s="5" t="str">
        <v>Grocery</v>
      </c>
      <c r="F678" s="5" t="str">
        <v>Almonds 500g</v>
      </c>
      <c r="G678" s="29">
        <v>3</v>
      </c>
      <c r="H678" s="5" t="str">
        <v>Valid Quantity</v>
      </c>
      <c r="I678" s="6" t="str">
        <v>$4.69</v>
      </c>
      <c r="J678" s="29">
        <v>0</v>
      </c>
      <c r="K678" s="5" t="str">
        <v>UPI</v>
      </c>
      <c r="L678" s="5" t="str">
        <v>Hyderabad</v>
      </c>
      <c r="M678" s="5" t="str">
        <v>India</v>
      </c>
      <c r="N678" s="5" t="str">
        <v>Pending</v>
      </c>
      <c r="O678" s="31">
        <v>0</v>
      </c>
      <c r="P678" s="5" t="str">
        <v>Consistent</v>
      </c>
      <c r="Q678" s="5" t="str">
        <v>Not Rated</v>
      </c>
      <c r="R678" s="6">
        <v>14.07</v>
      </c>
      <c r="S678" s="6">
        <v>0</v>
      </c>
      <c r="T678" s="6">
        <v>14.07</v>
      </c>
    </row>
    <row r="679" spans="2:20" x14ac:dyDescent="0.35">
      <c r="B679" s="5" t="str">
        <v>ORD008043</v>
      </c>
      <c r="C679" s="5" t="str">
        <v>CUST02288</v>
      </c>
      <c r="D679" s="14">
        <v>45728</v>
      </c>
      <c r="E679" s="5" t="str">
        <v>Electronics</v>
      </c>
      <c r="F679" s="5" t="str">
        <v>Power Bank</v>
      </c>
      <c r="G679" s="29">
        <v>1</v>
      </c>
      <c r="H679" s="5" t="str">
        <v>Valid Quantity</v>
      </c>
      <c r="I679" s="6" t="str">
        <v>$202.41</v>
      </c>
      <c r="J679" s="29">
        <v>20</v>
      </c>
      <c r="K679" s="5" t="str">
        <v>Debit Card</v>
      </c>
      <c r="L679" s="5" t="str">
        <v>Birmingham</v>
      </c>
      <c r="M679" s="5" t="str">
        <v>UK</v>
      </c>
      <c r="N679" s="5" t="str">
        <v>Pending</v>
      </c>
      <c r="O679" s="31">
        <v>0</v>
      </c>
      <c r="P679" s="5" t="str">
        <v>Consistent</v>
      </c>
      <c r="Q679" s="5" t="str">
        <v>Not Rated</v>
      </c>
      <c r="R679" s="6">
        <v>202.41</v>
      </c>
      <c r="S679" s="6">
        <v>40.481999999999999</v>
      </c>
      <c r="T679" s="6">
        <v>161.928</v>
      </c>
    </row>
    <row r="680" spans="2:20" x14ac:dyDescent="0.35">
      <c r="B680" s="5" t="str">
        <v>ORD008437</v>
      </c>
      <c r="C680" s="5" t="str">
        <v>CUST00684</v>
      </c>
      <c r="D680" s="14">
        <v>45728</v>
      </c>
      <c r="E680" s="5" t="str">
        <v>Grocery</v>
      </c>
      <c r="F680" s="5" t="str">
        <v>Olive Oil 1L</v>
      </c>
      <c r="G680" s="29">
        <v>3</v>
      </c>
      <c r="H680" s="5" t="str">
        <v>Valid Quantity</v>
      </c>
      <c r="I680" s="6" t="str">
        <v>$14.23</v>
      </c>
      <c r="J680" s="29">
        <v>0</v>
      </c>
      <c r="K680" s="5" t="str">
        <v>UPI</v>
      </c>
      <c r="L680" s="5" t="str">
        <v>Hyderabad</v>
      </c>
      <c r="M680" s="5" t="str">
        <v>India</v>
      </c>
      <c r="N680" s="5" t="str">
        <v>Pending</v>
      </c>
      <c r="O680" s="31">
        <v>0</v>
      </c>
      <c r="P680" s="5" t="str">
        <v>Consistent</v>
      </c>
      <c r="Q680" s="5" t="str">
        <v>Not Rated</v>
      </c>
      <c r="R680" s="6">
        <v>42.69</v>
      </c>
      <c r="S680" s="6">
        <v>0</v>
      </c>
      <c r="T680" s="6">
        <v>42.69</v>
      </c>
    </row>
    <row r="681" spans="2:20" x14ac:dyDescent="0.35">
      <c r="B681" s="5" t="str">
        <v>ORD000147</v>
      </c>
      <c r="C681" s="5" t="str">
        <v>CUST02433</v>
      </c>
      <c r="D681" s="14">
        <v>45729</v>
      </c>
      <c r="E681" s="5" t="str">
        <v>Home &amp; Kitchen</v>
      </c>
      <c r="F681" s="5" t="str">
        <v>LED Desk Lamp</v>
      </c>
      <c r="G681" s="29">
        <v>5</v>
      </c>
      <c r="H681" s="5" t="str">
        <v>Valid Quantity</v>
      </c>
      <c r="I681" s="6" t="str">
        <v>$79.83</v>
      </c>
      <c r="J681" s="29">
        <v>0</v>
      </c>
      <c r="K681" s="5" t="str">
        <v>Net Banking</v>
      </c>
      <c r="L681" s="5" t="str">
        <v>Houston</v>
      </c>
      <c r="M681" s="5" t="str">
        <v>USA</v>
      </c>
      <c r="N681" s="5" t="str">
        <v>Pending</v>
      </c>
      <c r="O681" s="31">
        <v>0</v>
      </c>
      <c r="P681" s="5" t="str">
        <v>Consistent</v>
      </c>
      <c r="Q681" s="5" t="str">
        <v>Not Rated</v>
      </c>
      <c r="R681" s="6">
        <v>399.15</v>
      </c>
      <c r="S681" s="6">
        <v>0</v>
      </c>
      <c r="T681" s="6">
        <v>399.15</v>
      </c>
    </row>
    <row r="682" spans="2:20" x14ac:dyDescent="0.35">
      <c r="B682" s="5" t="str">
        <v>ORD006513</v>
      </c>
      <c r="C682" s="5" t="str">
        <v>CUST03168</v>
      </c>
      <c r="D682" s="14">
        <v>45730</v>
      </c>
      <c r="E682" s="5" t="str">
        <v>Grocery</v>
      </c>
      <c r="F682" s="5" t="str">
        <v>Basmati Rice 5kg</v>
      </c>
      <c r="G682" s="29">
        <v>3</v>
      </c>
      <c r="H682" s="5" t="str">
        <v>Valid Quantity</v>
      </c>
      <c r="I682" s="6" t="str">
        <v>$8.04</v>
      </c>
      <c r="J682" s="29">
        <v>0</v>
      </c>
      <c r="K682" s="5" t="str">
        <v>PayPal</v>
      </c>
      <c r="L682" s="5" t="str">
        <v>Unknown</v>
      </c>
      <c r="M682" s="5" t="str">
        <v>USA</v>
      </c>
      <c r="N682" s="5" t="str">
        <v>Pending</v>
      </c>
      <c r="O682" s="31">
        <v>0</v>
      </c>
      <c r="P682" s="5" t="str">
        <v>Consistent</v>
      </c>
      <c r="Q682" s="5" t="str">
        <v>Not Rated</v>
      </c>
      <c r="R682" s="6">
        <v>24.119999999999997</v>
      </c>
      <c r="S682" s="6">
        <v>0</v>
      </c>
      <c r="T682" s="6">
        <v>24.119999999999997</v>
      </c>
    </row>
    <row r="683" spans="2:20" x14ac:dyDescent="0.35">
      <c r="B683" s="5" t="str">
        <v>ORD009218</v>
      </c>
      <c r="C683" s="5" t="str">
        <v>CUST02488</v>
      </c>
      <c r="D683" s="14">
        <v>45731</v>
      </c>
      <c r="E683" s="5" t="str">
        <v>Home &amp; Kitchen</v>
      </c>
      <c r="F683" s="5" t="str">
        <v>Ceramic Mug Set</v>
      </c>
      <c r="G683" s="29">
        <v>2</v>
      </c>
      <c r="H683" s="5" t="str">
        <v>Valid Quantity</v>
      </c>
      <c r="I683" s="6" t="str">
        <v>$82.96</v>
      </c>
      <c r="J683" s="29">
        <v>15</v>
      </c>
      <c r="K683" s="5" t="str">
        <v>Debit Card</v>
      </c>
      <c r="L683" s="5" t="str">
        <v>Montreal</v>
      </c>
      <c r="M683" s="5" t="str">
        <v>Canada</v>
      </c>
      <c r="N683" s="5" t="str">
        <v>Pending</v>
      </c>
      <c r="O683" s="31">
        <v>0</v>
      </c>
      <c r="P683" s="5" t="str">
        <v>Consistent</v>
      </c>
      <c r="Q683" s="5" t="str">
        <v>Not Rated</v>
      </c>
      <c r="R683" s="6">
        <v>165.92</v>
      </c>
      <c r="S683" s="6">
        <v>24.887999999999998</v>
      </c>
      <c r="T683" s="6">
        <v>141.03199999999998</v>
      </c>
    </row>
    <row r="684" spans="2:20" x14ac:dyDescent="0.35">
      <c r="B684" s="5" t="str">
        <v>ORD006438</v>
      </c>
      <c r="C684" s="5" t="str">
        <v>CUST02541</v>
      </c>
      <c r="D684" s="14">
        <v>45731</v>
      </c>
      <c r="E684" s="5" t="str">
        <v>Home &amp; Kitchen</v>
      </c>
      <c r="F684" s="5" t="str">
        <v>Non-Stick Pan</v>
      </c>
      <c r="G684" s="29">
        <v>2</v>
      </c>
      <c r="H684" s="5" t="str">
        <v>Valid Quantity</v>
      </c>
      <c r="I684" s="6" t="str">
        <v>$74.74</v>
      </c>
      <c r="J684" s="29">
        <v>5</v>
      </c>
      <c r="K684" s="5" t="str">
        <v>Cash on Delivery</v>
      </c>
      <c r="L684" s="5" t="str">
        <v>Brisbane</v>
      </c>
      <c r="M684" s="5" t="str">
        <v>Australia</v>
      </c>
      <c r="N684" s="5" t="str">
        <v>Pending</v>
      </c>
      <c r="O684" s="31">
        <v>0</v>
      </c>
      <c r="P684" s="5" t="str">
        <v>Consistent</v>
      </c>
      <c r="Q684" s="5" t="str">
        <v>Not Rated</v>
      </c>
      <c r="R684" s="6">
        <v>149.47999999999999</v>
      </c>
      <c r="S684" s="6">
        <v>7.4740000000000002</v>
      </c>
      <c r="T684" s="6">
        <v>142.006</v>
      </c>
    </row>
    <row r="685" spans="2:20" x14ac:dyDescent="0.35">
      <c r="B685" s="5" t="str">
        <v>ORD005177</v>
      </c>
      <c r="C685" s="5" t="str">
        <v>CUST02998</v>
      </c>
      <c r="D685" s="14">
        <v>45732</v>
      </c>
      <c r="E685" s="5" t="str">
        <v>Books</v>
      </c>
      <c r="F685" s="5" t="str">
        <v>Fiction Novel</v>
      </c>
      <c r="G685" s="29">
        <v>2</v>
      </c>
      <c r="H685" s="5" t="str">
        <v>Valid Quantity</v>
      </c>
      <c r="I685" s="6" t="str">
        <v>$32.26</v>
      </c>
      <c r="J685" s="29">
        <v>10</v>
      </c>
      <c r="K685" s="5" t="str">
        <v>Cash on Delivery</v>
      </c>
      <c r="L685" s="5" t="str">
        <v>Munich</v>
      </c>
      <c r="M685" s="5" t="str">
        <v>Germany</v>
      </c>
      <c r="N685" s="5" t="str">
        <v>Pending</v>
      </c>
      <c r="O685" s="31">
        <v>0</v>
      </c>
      <c r="P685" s="5" t="str">
        <v>Consistent</v>
      </c>
      <c r="Q685" s="5" t="str">
        <v>Not Rated</v>
      </c>
      <c r="R685" s="6">
        <v>64.52</v>
      </c>
      <c r="S685" s="6">
        <v>6.4519999999999991</v>
      </c>
      <c r="T685" s="6">
        <v>58.067999999999998</v>
      </c>
    </row>
    <row r="686" spans="2:20" x14ac:dyDescent="0.35">
      <c r="B686" s="5" t="str">
        <v>ORD009375</v>
      </c>
      <c r="C686" s="5" t="str">
        <v>CUST02745</v>
      </c>
      <c r="D686" s="14">
        <v>45734</v>
      </c>
      <c r="E686" s="5" t="str">
        <v>Books</v>
      </c>
      <c r="F686" s="5" t="str">
        <v>Kids Storybook</v>
      </c>
      <c r="G686" s="29">
        <v>4</v>
      </c>
      <c r="H686" s="5" t="str">
        <v>Valid Quantity</v>
      </c>
      <c r="I686" s="6" t="str">
        <v>$18.74</v>
      </c>
      <c r="J686" s="29">
        <v>20</v>
      </c>
      <c r="K686" s="5" t="str">
        <v>Credit Card</v>
      </c>
      <c r="L686" s="5" t="str">
        <v>New York</v>
      </c>
      <c r="M686" s="5" t="str">
        <v>USA</v>
      </c>
      <c r="N686" s="5" t="str">
        <v>Pending</v>
      </c>
      <c r="O686" s="31">
        <v>0</v>
      </c>
      <c r="P686" s="5" t="str">
        <v>Consistent</v>
      </c>
      <c r="Q686" s="5" t="str">
        <v>Not Rated</v>
      </c>
      <c r="R686" s="6">
        <v>74.959999999999994</v>
      </c>
      <c r="S686" s="6">
        <v>14.991999999999997</v>
      </c>
      <c r="T686" s="6">
        <v>59.967999999999996</v>
      </c>
    </row>
    <row r="687" spans="2:20" x14ac:dyDescent="0.35">
      <c r="B687" s="5" t="str">
        <v>ORD004411</v>
      </c>
      <c r="C687" s="5" t="str">
        <v>CUST02248</v>
      </c>
      <c r="D687" s="14">
        <v>45734</v>
      </c>
      <c r="E687" s="5" t="str">
        <v>Home &amp; Kitchen</v>
      </c>
      <c r="F687" s="5" t="str">
        <v>LED Desk Lamp</v>
      </c>
      <c r="G687" s="29">
        <v>0</v>
      </c>
      <c r="H687" s="5" t="str">
        <v>Zero Quantity</v>
      </c>
      <c r="I687" s="6" t="str">
        <v>$62.52</v>
      </c>
      <c r="J687" s="29">
        <v>5</v>
      </c>
      <c r="K687" s="5" t="str">
        <v>Debit Card</v>
      </c>
      <c r="L687" s="5" t="str">
        <v>Dubai</v>
      </c>
      <c r="M687" s="5" t="str">
        <v>UAE</v>
      </c>
      <c r="N687" s="5" t="str">
        <v>Pending</v>
      </c>
      <c r="O687" s="31">
        <v>0</v>
      </c>
      <c r="P687" s="5" t="str">
        <v>Review</v>
      </c>
      <c r="Q687" s="5" t="str">
        <v>Not Rated</v>
      </c>
      <c r="R687" s="6">
        <v>0</v>
      </c>
      <c r="S687" s="6">
        <v>0</v>
      </c>
      <c r="T687" s="6">
        <v>0</v>
      </c>
    </row>
    <row r="688" spans="2:20" x14ac:dyDescent="0.35">
      <c r="B688" s="5" t="str">
        <v>ORD001095</v>
      </c>
      <c r="C688" s="5" t="str">
        <v>CUST01067</v>
      </c>
      <c r="D688" s="14">
        <v>45734</v>
      </c>
      <c r="E688" s="5" t="str">
        <v>Electronics</v>
      </c>
      <c r="F688" s="5" t="str">
        <v>Power Bank</v>
      </c>
      <c r="G688" s="29">
        <v>3</v>
      </c>
      <c r="H688" s="5" t="str">
        <v>Valid Quantity</v>
      </c>
      <c r="I688" s="6" t="str">
        <v>$118.52</v>
      </c>
      <c r="J688" s="29">
        <v>0</v>
      </c>
      <c r="K688" s="5" t="str">
        <v>Credit Card</v>
      </c>
      <c r="L688" s="5" t="str">
        <v>Los Angeles</v>
      </c>
      <c r="M688" s="5" t="str">
        <v>USA</v>
      </c>
      <c r="N688" s="5" t="str">
        <v>Pending</v>
      </c>
      <c r="O688" s="31">
        <v>0</v>
      </c>
      <c r="P688" s="5" t="str">
        <v>Consistent</v>
      </c>
      <c r="Q688" s="5" t="str">
        <v>Not Rated</v>
      </c>
      <c r="R688" s="6">
        <v>355.56</v>
      </c>
      <c r="S688" s="6">
        <v>0</v>
      </c>
      <c r="T688" s="6">
        <v>355.56</v>
      </c>
    </row>
    <row r="689" spans="2:20" x14ac:dyDescent="0.35">
      <c r="B689" s="5" t="str">
        <v>ORD001820</v>
      </c>
      <c r="C689" s="5" t="str">
        <v>CUST02781</v>
      </c>
      <c r="D689" s="14">
        <v>45734</v>
      </c>
      <c r="E689" s="5" t="str">
        <v>Beauty</v>
      </c>
      <c r="F689" s="5" t="str">
        <v>Sunscreen SPF50</v>
      </c>
      <c r="G689" s="29">
        <v>3</v>
      </c>
      <c r="H689" s="5" t="str">
        <v>Valid Quantity</v>
      </c>
      <c r="I689" s="6" t="str">
        <v>$9.26</v>
      </c>
      <c r="J689" s="29">
        <v>15</v>
      </c>
      <c r="K689" s="5" t="str">
        <v>Net Banking</v>
      </c>
      <c r="L689" s="5" t="str">
        <v>Brisbane</v>
      </c>
      <c r="M689" s="5" t="str">
        <v>Australia</v>
      </c>
      <c r="N689" s="5" t="str">
        <v>Pending</v>
      </c>
      <c r="O689" s="31">
        <v>0</v>
      </c>
      <c r="P689" s="5" t="str">
        <v>Consistent</v>
      </c>
      <c r="Q689" s="5" t="str">
        <v>Not Rated</v>
      </c>
      <c r="R689" s="6">
        <v>27.78</v>
      </c>
      <c r="S689" s="6">
        <v>4.1670000000000007</v>
      </c>
      <c r="T689" s="6">
        <v>23.613</v>
      </c>
    </row>
    <row r="690" spans="2:20" x14ac:dyDescent="0.35">
      <c r="B690" s="5" t="str">
        <v>ORD011919</v>
      </c>
      <c r="C690" s="5" t="str">
        <v>CUST01958</v>
      </c>
      <c r="D690" s="14">
        <v>45735</v>
      </c>
      <c r="E690" s="5" t="str">
        <v>Grocery</v>
      </c>
      <c r="F690" s="5" t="str">
        <v>Olive Oil 1L</v>
      </c>
      <c r="G690" s="29">
        <v>1</v>
      </c>
      <c r="H690" s="5" t="str">
        <v>Valid Quantity</v>
      </c>
      <c r="I690" s="6" t="str">
        <v>$13.70</v>
      </c>
      <c r="J690" s="29">
        <v>15</v>
      </c>
      <c r="K690" s="5" t="str">
        <v>UPI</v>
      </c>
      <c r="L690" s="5" t="str">
        <v>Montreal</v>
      </c>
      <c r="M690" s="5" t="str">
        <v>Canada</v>
      </c>
      <c r="N690" s="5" t="str">
        <v>Pending</v>
      </c>
      <c r="O690" s="31">
        <v>0</v>
      </c>
      <c r="P690" s="5" t="str">
        <v>Consistent</v>
      </c>
      <c r="Q690" s="5" t="str">
        <v>Not Rated</v>
      </c>
      <c r="R690" s="6">
        <v>13.7</v>
      </c>
      <c r="S690" s="6">
        <v>2.0550000000000002</v>
      </c>
      <c r="T690" s="6">
        <v>11.645</v>
      </c>
    </row>
    <row r="691" spans="2:20" x14ac:dyDescent="0.35">
      <c r="B691" s="5" t="str">
        <v>ORD005162</v>
      </c>
      <c r="C691" s="5" t="str">
        <v>CUST02225</v>
      </c>
      <c r="D691" s="14">
        <v>45736</v>
      </c>
      <c r="E691" s="5" t="str">
        <v>Fashion</v>
      </c>
      <c r="F691" s="5" t="str">
        <v>Backpack</v>
      </c>
      <c r="G691" s="29">
        <v>1</v>
      </c>
      <c r="H691" s="5" t="str">
        <v>Valid Quantity</v>
      </c>
      <c r="I691" s="6" t="str">
        <v>$119.38</v>
      </c>
      <c r="J691" s="29">
        <v>5</v>
      </c>
      <c r="K691" s="5" t="str">
        <v>PayPal</v>
      </c>
      <c r="L691" s="5" t="str">
        <v>Toronto</v>
      </c>
      <c r="M691" s="5" t="str">
        <v>Canada</v>
      </c>
      <c r="N691" s="5" t="str">
        <v>Pending</v>
      </c>
      <c r="O691" s="31">
        <v>0</v>
      </c>
      <c r="P691" s="5" t="str">
        <v>Consistent</v>
      </c>
      <c r="Q691" s="5" t="str">
        <v>Not Rated</v>
      </c>
      <c r="R691" s="6">
        <v>119.38</v>
      </c>
      <c r="S691" s="6">
        <v>5.9689999999999994</v>
      </c>
      <c r="T691" s="6">
        <v>113.411</v>
      </c>
    </row>
    <row r="692" spans="2:20" x14ac:dyDescent="0.35">
      <c r="B692" s="5" t="str">
        <v>ORD001389</v>
      </c>
      <c r="C692" s="5" t="str">
        <v>CUST00521</v>
      </c>
      <c r="D692" s="14">
        <v>45736</v>
      </c>
      <c r="E692" s="5" t="str">
        <v>Fashion</v>
      </c>
      <c r="F692" s="5" t="str">
        <v>Denim Jacket</v>
      </c>
      <c r="G692" s="29">
        <v>1</v>
      </c>
      <c r="H692" s="5" t="str">
        <v>Valid Quantity</v>
      </c>
      <c r="I692" s="6" t="str">
        <v>$103.42</v>
      </c>
      <c r="J692" s="29">
        <v>20</v>
      </c>
      <c r="K692" s="5" t="str">
        <v>Debit Card</v>
      </c>
      <c r="L692" s="5" t="str">
        <v>Unknown</v>
      </c>
      <c r="M692" s="5" t="str">
        <v>UAE</v>
      </c>
      <c r="N692" s="5" t="str">
        <v>Pending</v>
      </c>
      <c r="O692" s="31">
        <v>0</v>
      </c>
      <c r="P692" s="5" t="str">
        <v>Consistent</v>
      </c>
      <c r="Q692" s="5" t="str">
        <v>Not Rated</v>
      </c>
      <c r="R692" s="6">
        <v>103.42</v>
      </c>
      <c r="S692" s="6">
        <v>20.684000000000001</v>
      </c>
      <c r="T692" s="6">
        <v>82.736000000000004</v>
      </c>
    </row>
    <row r="693" spans="2:20" x14ac:dyDescent="0.35">
      <c r="B693" s="5" t="str">
        <v>ORD008279</v>
      </c>
      <c r="C693" s="5" t="str">
        <v>CUST01079</v>
      </c>
      <c r="D693" s="14">
        <v>45738</v>
      </c>
      <c r="E693" s="5" t="str">
        <v>Toys</v>
      </c>
      <c r="F693" s="5" t="str">
        <v>Action Figure</v>
      </c>
      <c r="G693" s="29">
        <v>1</v>
      </c>
      <c r="H693" s="5" t="str">
        <v>Valid Quantity</v>
      </c>
      <c r="I693" s="6" t="str">
        <v>$80.06</v>
      </c>
      <c r="J693" s="29">
        <v>5</v>
      </c>
      <c r="K693" s="5" t="str">
        <v>UPI</v>
      </c>
      <c r="L693" s="5" t="str">
        <v>Houston</v>
      </c>
      <c r="M693" s="5" t="str">
        <v>USA</v>
      </c>
      <c r="N693" s="5" t="str">
        <v>Pending</v>
      </c>
      <c r="O693" s="31">
        <v>0</v>
      </c>
      <c r="P693" s="5" t="str">
        <v>Consistent</v>
      </c>
      <c r="Q693" s="5" t="str">
        <v>Not Rated</v>
      </c>
      <c r="R693" s="6">
        <v>80.06</v>
      </c>
      <c r="S693" s="6">
        <v>4.0030000000000001</v>
      </c>
      <c r="T693" s="6">
        <v>76.057000000000002</v>
      </c>
    </row>
    <row r="694" spans="2:20" x14ac:dyDescent="0.35">
      <c r="B694" s="5" t="str">
        <v>ORD002859</v>
      </c>
      <c r="C694" s="5" t="str">
        <v>CUST02115</v>
      </c>
      <c r="D694" s="14">
        <v>45739</v>
      </c>
      <c r="E694" s="5" t="str">
        <v>Fashion</v>
      </c>
      <c r="F694" s="5" t="str">
        <v>Denim Jacket</v>
      </c>
      <c r="G694" s="29">
        <v>3</v>
      </c>
      <c r="H694" s="5" t="str">
        <v>Valid Quantity</v>
      </c>
      <c r="I694" s="6" t="str">
        <v>$109.07</v>
      </c>
      <c r="J694" s="29">
        <v>5</v>
      </c>
      <c r="K694" s="5" t="str">
        <v>PayPal</v>
      </c>
      <c r="L694" s="5" t="str">
        <v>Bengaluru</v>
      </c>
      <c r="M694" s="5" t="str">
        <v>India</v>
      </c>
      <c r="N694" s="5" t="str">
        <v>Pending</v>
      </c>
      <c r="O694" s="31">
        <v>0</v>
      </c>
      <c r="P694" s="5" t="str">
        <v>Consistent</v>
      </c>
      <c r="Q694" s="5" t="str">
        <v>Not Rated</v>
      </c>
      <c r="R694" s="6">
        <v>327.20999999999998</v>
      </c>
      <c r="S694" s="6">
        <v>16.360499999999998</v>
      </c>
      <c r="T694" s="6">
        <v>310.84949999999998</v>
      </c>
    </row>
    <row r="695" spans="2:20" x14ac:dyDescent="0.35">
      <c r="B695" s="5" t="str">
        <v>ORD008679</v>
      </c>
      <c r="C695" s="5" t="str">
        <v>CUST00372</v>
      </c>
      <c r="D695" s="14">
        <v>45739</v>
      </c>
      <c r="E695" s="5" t="str">
        <v>Electronics</v>
      </c>
      <c r="F695" s="5" t="str">
        <v>Webcam</v>
      </c>
      <c r="G695" s="29">
        <v>4</v>
      </c>
      <c r="H695" s="5" t="str">
        <v>Valid Quantity</v>
      </c>
      <c r="I695" s="6" t="str">
        <v>$33.99</v>
      </c>
      <c r="J695" s="29">
        <v>20</v>
      </c>
      <c r="K695" s="5" t="str">
        <v>Net Banking</v>
      </c>
      <c r="L695" s="5" t="str">
        <v>Toronto</v>
      </c>
      <c r="M695" s="5" t="str">
        <v>Canada</v>
      </c>
      <c r="N695" s="5" t="str">
        <v>Pending</v>
      </c>
      <c r="O695" s="31">
        <v>0</v>
      </c>
      <c r="P695" s="5" t="str">
        <v>Consistent</v>
      </c>
      <c r="Q695" s="5" t="str">
        <v>Not Rated</v>
      </c>
      <c r="R695" s="6">
        <v>135.96</v>
      </c>
      <c r="S695" s="6">
        <v>27.192000000000004</v>
      </c>
      <c r="T695" s="6">
        <v>108.768</v>
      </c>
    </row>
    <row r="696" spans="2:20" x14ac:dyDescent="0.35">
      <c r="B696" s="5" t="str">
        <v>ORD009665</v>
      </c>
      <c r="C696" s="5" t="str">
        <v>CUST01045</v>
      </c>
      <c r="D696" s="14">
        <v>45740</v>
      </c>
      <c r="E696" s="5" t="str">
        <v>Fashion</v>
      </c>
      <c r="F696" s="5" t="str">
        <v>Leather Wallet</v>
      </c>
      <c r="G696" s="29">
        <v>5</v>
      </c>
      <c r="H696" s="5" t="str">
        <v>Valid Quantity</v>
      </c>
      <c r="I696" s="6" t="str">
        <v>$117.17</v>
      </c>
      <c r="J696" s="29">
        <v>15</v>
      </c>
      <c r="K696" s="5" t="str">
        <v>Debit Card</v>
      </c>
      <c r="L696" s="5" t="str">
        <v>Abu Dhabi</v>
      </c>
      <c r="M696" s="5" t="str">
        <v>UAE</v>
      </c>
      <c r="N696" s="5" t="str">
        <v>Pending</v>
      </c>
      <c r="O696" s="31">
        <v>0</v>
      </c>
      <c r="P696" s="5" t="str">
        <v>Consistent</v>
      </c>
      <c r="Q696" s="5" t="str">
        <v>Not Rated</v>
      </c>
      <c r="R696" s="6">
        <v>585.85</v>
      </c>
      <c r="S696" s="6">
        <v>87.877499999999998</v>
      </c>
      <c r="T696" s="6">
        <v>497.97250000000003</v>
      </c>
    </row>
    <row r="697" spans="2:20" x14ac:dyDescent="0.35">
      <c r="B697" s="5" t="str">
        <v>ORD007668</v>
      </c>
      <c r="C697" s="5" t="str">
        <v>CUST02352</v>
      </c>
      <c r="D697" s="14">
        <v>45741</v>
      </c>
      <c r="E697" s="5" t="str">
        <v>Toys</v>
      </c>
      <c r="F697" s="5" t="str">
        <v>Remote Control Car</v>
      </c>
      <c r="G697" s="29">
        <v>2</v>
      </c>
      <c r="H697" s="5" t="str">
        <v>Valid Quantity</v>
      </c>
      <c r="I697" s="6" t="str">
        <v>$14.20</v>
      </c>
      <c r="J697" s="29">
        <v>0</v>
      </c>
      <c r="K697" s="5" t="str">
        <v>Cash on Delivery</v>
      </c>
      <c r="L697" s="5" t="str">
        <v>Melbourne</v>
      </c>
      <c r="M697" s="5" t="str">
        <v>Australia</v>
      </c>
      <c r="N697" s="5" t="str">
        <v>Pending</v>
      </c>
      <c r="O697" s="31">
        <v>0</v>
      </c>
      <c r="P697" s="5" t="str">
        <v>Consistent</v>
      </c>
      <c r="Q697" s="5" t="str">
        <v>Not Rated</v>
      </c>
      <c r="R697" s="6">
        <v>28.4</v>
      </c>
      <c r="S697" s="6">
        <v>0</v>
      </c>
      <c r="T697" s="6">
        <v>28.4</v>
      </c>
    </row>
    <row r="698" spans="2:20" x14ac:dyDescent="0.35">
      <c r="B698" s="5" t="str">
        <v>ORD005580</v>
      </c>
      <c r="C698" s="5" t="str">
        <v>CUST00520</v>
      </c>
      <c r="D698" s="14">
        <v>45742</v>
      </c>
      <c r="E698" s="5" t="str">
        <v>Toys</v>
      </c>
      <c r="F698" s="5" t="str">
        <v>Remote Control Car</v>
      </c>
      <c r="G698" s="29">
        <v>2</v>
      </c>
      <c r="H698" s="5" t="str">
        <v>Valid Quantity</v>
      </c>
      <c r="I698" s="6" t="str">
        <v>$8.06</v>
      </c>
      <c r="J698" s="29">
        <v>10</v>
      </c>
      <c r="K698" s="5" t="str">
        <v>PayPal</v>
      </c>
      <c r="L698" s="5" t="str">
        <v>Sydney</v>
      </c>
      <c r="M698" s="5" t="str">
        <v>Australia</v>
      </c>
      <c r="N698" s="5" t="str">
        <v>Pending</v>
      </c>
      <c r="O698" s="31">
        <v>0</v>
      </c>
      <c r="P698" s="5" t="str">
        <v>Consistent</v>
      </c>
      <c r="Q698" s="5" t="str">
        <v>Not Rated</v>
      </c>
      <c r="R698" s="6">
        <v>16.12</v>
      </c>
      <c r="S698" s="6">
        <v>1.6120000000000001</v>
      </c>
      <c r="T698" s="6">
        <v>14.508000000000001</v>
      </c>
    </row>
    <row r="699" spans="2:20" x14ac:dyDescent="0.35">
      <c r="B699" s="5" t="str">
        <v>ORD001320</v>
      </c>
      <c r="C699" s="5" t="str">
        <v>CUST02612</v>
      </c>
      <c r="D699" s="14">
        <v>45743</v>
      </c>
      <c r="E699" s="5" t="str">
        <v>Electronics</v>
      </c>
      <c r="F699" s="5" t="str">
        <v>USB-C Cable</v>
      </c>
      <c r="G699" s="29">
        <v>2</v>
      </c>
      <c r="H699" s="5" t="str">
        <v>Valid Quantity</v>
      </c>
      <c r="I699" s="6" t="str">
        <v>$148.83</v>
      </c>
      <c r="J699" s="29">
        <v>0</v>
      </c>
      <c r="K699" s="5" t="str">
        <v>Credit Card</v>
      </c>
      <c r="L699" s="5" t="str">
        <v>Birmingham</v>
      </c>
      <c r="M699" s="5" t="str">
        <v>UK</v>
      </c>
      <c r="N699" s="5" t="str">
        <v>Pending</v>
      </c>
      <c r="O699" s="31">
        <v>0</v>
      </c>
      <c r="P699" s="5" t="str">
        <v>Consistent</v>
      </c>
      <c r="Q699" s="5" t="str">
        <v>Not Rated</v>
      </c>
      <c r="R699" s="6">
        <v>297.66000000000003</v>
      </c>
      <c r="S699" s="6">
        <v>0</v>
      </c>
      <c r="T699" s="6">
        <v>297.66000000000003</v>
      </c>
    </row>
    <row r="700" spans="2:20" x14ac:dyDescent="0.35">
      <c r="B700" s="5" t="str">
        <v>ORD007820</v>
      </c>
      <c r="C700" s="5" t="str">
        <v>CUST01477</v>
      </c>
      <c r="D700" s="14">
        <v>45744</v>
      </c>
      <c r="E700" s="5" t="str">
        <v>Sports</v>
      </c>
      <c r="F700" s="5" t="str">
        <v>Dumbbell Set</v>
      </c>
      <c r="G700" s="29">
        <v>1</v>
      </c>
      <c r="H700" s="5" t="str">
        <v>Valid Quantity</v>
      </c>
      <c r="I700" s="6" t="str">
        <v>$88.80</v>
      </c>
      <c r="J700" s="29">
        <v>10</v>
      </c>
      <c r="K700" s="5" t="str">
        <v>PayPal</v>
      </c>
      <c r="L700" s="5" t="str">
        <v>Dubai</v>
      </c>
      <c r="M700" s="5" t="str">
        <v>UAE</v>
      </c>
      <c r="N700" s="5" t="str">
        <v>Pending</v>
      </c>
      <c r="O700" s="31">
        <v>0</v>
      </c>
      <c r="P700" s="5" t="str">
        <v>Consistent</v>
      </c>
      <c r="Q700" s="5" t="str">
        <v>Not Rated</v>
      </c>
      <c r="R700" s="6">
        <v>88.8</v>
      </c>
      <c r="S700" s="6">
        <v>8.8800000000000008</v>
      </c>
      <c r="T700" s="6">
        <v>79.92</v>
      </c>
    </row>
    <row r="701" spans="2:20" x14ac:dyDescent="0.35">
      <c r="B701" s="5" t="str">
        <v>ORD002224</v>
      </c>
      <c r="C701" s="5" t="str">
        <v>CUST02730</v>
      </c>
      <c r="D701" s="14">
        <v>45744</v>
      </c>
      <c r="E701" s="5" t="str">
        <v>Beauty</v>
      </c>
      <c r="F701" s="5" t="str">
        <v>Hair Dryer</v>
      </c>
      <c r="G701" s="29">
        <v>3</v>
      </c>
      <c r="H701" s="5" t="str">
        <v>Valid Quantity</v>
      </c>
      <c r="I701" s="6" t="str">
        <v>$8.27</v>
      </c>
      <c r="J701" s="29">
        <v>5</v>
      </c>
      <c r="K701" s="5" t="str">
        <v>Net Banking</v>
      </c>
      <c r="L701" s="5" t="str">
        <v>Mumbai</v>
      </c>
      <c r="M701" s="5" t="str">
        <v>India</v>
      </c>
      <c r="N701" s="5" t="str">
        <v>Pending</v>
      </c>
      <c r="O701" s="31">
        <v>0</v>
      </c>
      <c r="P701" s="5" t="str">
        <v>Consistent</v>
      </c>
      <c r="Q701" s="5" t="str">
        <v>Not Rated</v>
      </c>
      <c r="R701" s="6">
        <v>24.81</v>
      </c>
      <c r="S701" s="6">
        <v>1.2404999999999999</v>
      </c>
      <c r="T701" s="6">
        <v>23.569499999999998</v>
      </c>
    </row>
    <row r="702" spans="2:20" x14ac:dyDescent="0.35">
      <c r="B702" s="5" t="str">
        <v>ORD006082</v>
      </c>
      <c r="C702" s="5" t="str">
        <v>CUST02595</v>
      </c>
      <c r="D702" s="14">
        <v>45744</v>
      </c>
      <c r="E702" s="5" t="str">
        <v>Beauty</v>
      </c>
      <c r="F702" s="5" t="str">
        <v>Face Moisturizer</v>
      </c>
      <c r="G702" s="29">
        <v>1</v>
      </c>
      <c r="H702" s="5" t="str">
        <v>Valid Quantity</v>
      </c>
      <c r="I702" s="6" t="str">
        <v>$55.77</v>
      </c>
      <c r="J702" s="29">
        <v>25</v>
      </c>
      <c r="K702" s="5" t="str">
        <v>UPI</v>
      </c>
      <c r="L702" s="5" t="str">
        <v>Montreal</v>
      </c>
      <c r="M702" s="5" t="str">
        <v>Canada</v>
      </c>
      <c r="N702" s="5" t="str">
        <v>Pending</v>
      </c>
      <c r="O702" s="31">
        <v>0</v>
      </c>
      <c r="P702" s="5" t="str">
        <v>Consistent</v>
      </c>
      <c r="Q702" s="5" t="str">
        <v>Not Rated</v>
      </c>
      <c r="R702" s="6">
        <v>55.77</v>
      </c>
      <c r="S702" s="6">
        <v>13.942500000000001</v>
      </c>
      <c r="T702" s="6">
        <v>41.827500000000001</v>
      </c>
    </row>
    <row r="703" spans="2:20" x14ac:dyDescent="0.35">
      <c r="B703" s="5" t="str">
        <v>ORD006840</v>
      </c>
      <c r="C703" s="5" t="str">
        <v>CUST02351</v>
      </c>
      <c r="D703" s="14">
        <v>45745</v>
      </c>
      <c r="E703" s="5" t="str">
        <v>Fashion</v>
      </c>
      <c r="F703" s="5" t="str">
        <v>Denim Jacket</v>
      </c>
      <c r="G703" s="29">
        <v>1</v>
      </c>
      <c r="H703" s="5" t="str">
        <v>Valid Quantity</v>
      </c>
      <c r="I703" s="6" t="str">
        <v>$78.51</v>
      </c>
      <c r="J703" s="29">
        <v>0</v>
      </c>
      <c r="K703" s="5" t="str">
        <v>UPI</v>
      </c>
      <c r="L703" s="5" t="str">
        <v>Los Angeles</v>
      </c>
      <c r="M703" s="5" t="str">
        <v>USA</v>
      </c>
      <c r="N703" s="5" t="str">
        <v>Pending</v>
      </c>
      <c r="O703" s="31">
        <v>0</v>
      </c>
      <c r="P703" s="5" t="str">
        <v>Consistent</v>
      </c>
      <c r="Q703" s="5" t="str">
        <v>Not Rated</v>
      </c>
      <c r="R703" s="6">
        <v>78.510000000000005</v>
      </c>
      <c r="S703" s="6">
        <v>0</v>
      </c>
      <c r="T703" s="6">
        <v>78.510000000000005</v>
      </c>
    </row>
    <row r="704" spans="2:20" x14ac:dyDescent="0.35">
      <c r="B704" s="5" t="str">
        <v>ORD008432</v>
      </c>
      <c r="C704" s="5" t="str">
        <v>CUST03099</v>
      </c>
      <c r="D704" s="14">
        <v>45745</v>
      </c>
      <c r="E704" s="5" t="str">
        <v>Beauty</v>
      </c>
      <c r="F704" s="5" t="str">
        <v>Face Moisturizer</v>
      </c>
      <c r="G704" s="29">
        <v>1</v>
      </c>
      <c r="H704" s="5" t="str">
        <v>Valid Quantity</v>
      </c>
      <c r="I704" s="6" t="str">
        <v>$19.29</v>
      </c>
      <c r="J704" s="29">
        <v>0</v>
      </c>
      <c r="K704" s="5" t="str">
        <v>PayPal</v>
      </c>
      <c r="L704" s="5" t="str">
        <v>Munich</v>
      </c>
      <c r="M704" s="5" t="str">
        <v>Germany</v>
      </c>
      <c r="N704" s="5" t="str">
        <v>Pending</v>
      </c>
      <c r="O704" s="31">
        <v>0</v>
      </c>
      <c r="P704" s="5" t="str">
        <v>Consistent</v>
      </c>
      <c r="Q704" s="5" t="str">
        <v>Not Rated</v>
      </c>
      <c r="R704" s="6">
        <v>19.29</v>
      </c>
      <c r="S704" s="6">
        <v>0</v>
      </c>
      <c r="T704" s="6">
        <v>19.29</v>
      </c>
    </row>
    <row r="705" spans="2:20" x14ac:dyDescent="0.35">
      <c r="B705" s="5" t="str">
        <v>ORD008173</v>
      </c>
      <c r="C705" s="5" t="str">
        <v>CUST01868</v>
      </c>
      <c r="D705" s="14">
        <v>45746</v>
      </c>
      <c r="E705" s="5" t="str">
        <v>Electronics</v>
      </c>
      <c r="F705" s="5" t="str">
        <v>Bluetooth Speaker</v>
      </c>
      <c r="G705" s="29">
        <v>1</v>
      </c>
      <c r="H705" s="5" t="str">
        <v>Valid Quantity</v>
      </c>
      <c r="I705" s="6" t="str">
        <v>$233.82</v>
      </c>
      <c r="J705" s="29">
        <v>10</v>
      </c>
      <c r="K705" s="5" t="str">
        <v>Net Banking</v>
      </c>
      <c r="L705" s="5" t="str">
        <v>Bengaluru</v>
      </c>
      <c r="M705" s="5" t="str">
        <v>India</v>
      </c>
      <c r="N705" s="5" t="str">
        <v>Pending</v>
      </c>
      <c r="O705" s="31">
        <v>0</v>
      </c>
      <c r="P705" s="5" t="str">
        <v>Consistent</v>
      </c>
      <c r="Q705" s="5" t="str">
        <v>Not Rated</v>
      </c>
      <c r="R705" s="6">
        <v>233.82</v>
      </c>
      <c r="S705" s="6">
        <v>23.381999999999998</v>
      </c>
      <c r="T705" s="6">
        <v>210.43799999999999</v>
      </c>
    </row>
    <row r="706" spans="2:20" x14ac:dyDescent="0.35">
      <c r="B706" s="5" t="str">
        <v>ORD003933</v>
      </c>
      <c r="C706" s="5" t="str">
        <v>CUST01757</v>
      </c>
      <c r="D706" s="14">
        <v>45747</v>
      </c>
      <c r="E706" s="5" t="str">
        <v>Books</v>
      </c>
      <c r="F706" s="5" t="str">
        <v>Self-Help Book</v>
      </c>
      <c r="G706" s="29">
        <v>2</v>
      </c>
      <c r="H706" s="5" t="str">
        <v>Valid Quantity</v>
      </c>
      <c r="I706" s="6" t="str">
        <v>$30.45</v>
      </c>
      <c r="J706" s="29">
        <v>0</v>
      </c>
      <c r="K706" s="5" t="str">
        <v>PayPal</v>
      </c>
      <c r="L706" s="5" t="str">
        <v>Hyderabad</v>
      </c>
      <c r="M706" s="5" t="str">
        <v>India</v>
      </c>
      <c r="N706" s="5" t="str">
        <v>Pending</v>
      </c>
      <c r="O706" s="31">
        <v>0</v>
      </c>
      <c r="P706" s="5" t="str">
        <v>Consistent</v>
      </c>
      <c r="Q706" s="5" t="str">
        <v>Not Rated</v>
      </c>
      <c r="R706" s="6">
        <v>60.9</v>
      </c>
      <c r="S706" s="6">
        <v>0</v>
      </c>
      <c r="T706" s="6">
        <v>60.9</v>
      </c>
    </row>
    <row r="707" spans="2:20" x14ac:dyDescent="0.35">
      <c r="B707" s="5" t="str">
        <v>ORD000414</v>
      </c>
      <c r="C707" s="5" t="str">
        <v>CUST02673</v>
      </c>
      <c r="D707" s="14">
        <v>45748</v>
      </c>
      <c r="E707" s="5" t="str">
        <v>Electronics</v>
      </c>
      <c r="F707" s="5" t="str">
        <v>Gaming Mouse</v>
      </c>
      <c r="G707" s="29">
        <v>1</v>
      </c>
      <c r="H707" s="5" t="str">
        <v>Valid Quantity</v>
      </c>
      <c r="I707" s="6" t="str">
        <v>$229.72</v>
      </c>
      <c r="J707" s="29">
        <v>5</v>
      </c>
      <c r="K707" s="5" t="str">
        <v>Net Banking</v>
      </c>
      <c r="L707" s="5" t="str">
        <v>Montreal</v>
      </c>
      <c r="M707" s="5" t="str">
        <v>Canada</v>
      </c>
      <c r="N707" s="5" t="str">
        <v>Pending</v>
      </c>
      <c r="O707" s="31">
        <v>0</v>
      </c>
      <c r="P707" s="5" t="str">
        <v>Consistent</v>
      </c>
      <c r="Q707" s="5" t="str">
        <v>Not Rated</v>
      </c>
      <c r="R707" s="6">
        <v>229.72</v>
      </c>
      <c r="S707" s="6">
        <v>11.485999999999999</v>
      </c>
      <c r="T707" s="6">
        <v>218.23400000000001</v>
      </c>
    </row>
    <row r="708" spans="2:20" x14ac:dyDescent="0.35">
      <c r="B708" s="5" t="str">
        <v>ORD003263</v>
      </c>
      <c r="C708" s="5" t="str">
        <v>CUST01918</v>
      </c>
      <c r="D708" s="14">
        <v>45749</v>
      </c>
      <c r="E708" s="5" t="str">
        <v>Sports</v>
      </c>
      <c r="F708" s="5" t="str">
        <v>Dumbbell Set</v>
      </c>
      <c r="G708" s="29">
        <v>3</v>
      </c>
      <c r="H708" s="5" t="str">
        <v>Valid Quantity</v>
      </c>
      <c r="I708" s="6" t="str">
        <v>$89.10</v>
      </c>
      <c r="J708" s="29">
        <v>15</v>
      </c>
      <c r="K708" s="5" t="str">
        <v>Net Banking</v>
      </c>
      <c r="L708" s="5" t="str">
        <v>Unknown</v>
      </c>
      <c r="M708" s="5" t="str">
        <v>Germany</v>
      </c>
      <c r="N708" s="5" t="str">
        <v>Pending</v>
      </c>
      <c r="O708" s="31">
        <v>0</v>
      </c>
      <c r="P708" s="5" t="str">
        <v>Consistent</v>
      </c>
      <c r="Q708" s="5" t="str">
        <v>Not Rated</v>
      </c>
      <c r="R708" s="6">
        <v>267.29999999999995</v>
      </c>
      <c r="S708" s="6">
        <v>40.094999999999992</v>
      </c>
      <c r="T708" s="6">
        <v>227.20499999999996</v>
      </c>
    </row>
    <row r="709" spans="2:20" x14ac:dyDescent="0.35">
      <c r="B709" s="5" t="str">
        <v>ORD004267</v>
      </c>
      <c r="C709" s="5" t="str">
        <v>CUST00344</v>
      </c>
      <c r="D709" s="14">
        <v>45751</v>
      </c>
      <c r="E709" s="5" t="str">
        <v>Beauty</v>
      </c>
      <c r="F709" s="5" t="str">
        <v>Face Moisturizer</v>
      </c>
      <c r="G709" s="29">
        <v>1</v>
      </c>
      <c r="H709" s="5" t="str">
        <v>Valid Quantity</v>
      </c>
      <c r="I709" s="6" t="str">
        <v>$55.61</v>
      </c>
      <c r="J709" s="29">
        <v>0</v>
      </c>
      <c r="K709" s="5" t="str">
        <v>Credit Card</v>
      </c>
      <c r="L709" s="5" t="str">
        <v>Chicago</v>
      </c>
      <c r="M709" s="5" t="str">
        <v>USA</v>
      </c>
      <c r="N709" s="5" t="str">
        <v>Pending</v>
      </c>
      <c r="O709" s="31">
        <v>0</v>
      </c>
      <c r="P709" s="5" t="str">
        <v>Consistent</v>
      </c>
      <c r="Q709" s="5" t="str">
        <v>Not Rated</v>
      </c>
      <c r="R709" s="6">
        <v>55.61</v>
      </c>
      <c r="S709" s="6">
        <v>0</v>
      </c>
      <c r="T709" s="6">
        <v>55.61</v>
      </c>
    </row>
    <row r="710" spans="2:20" x14ac:dyDescent="0.35">
      <c r="B710" s="5" t="str">
        <v>ORD007040</v>
      </c>
      <c r="C710" s="5" t="str">
        <v>CUST01961</v>
      </c>
      <c r="D710" s="14">
        <v>45752</v>
      </c>
      <c r="E710" s="5" t="str">
        <v>Home &amp; Kitchen</v>
      </c>
      <c r="F710" s="5" t="str">
        <v>Vacuum Cleaner</v>
      </c>
      <c r="G710" s="29">
        <v>1</v>
      </c>
      <c r="H710" s="5" t="str">
        <v>Valid Quantity</v>
      </c>
      <c r="I710" s="6" t="str">
        <v>$10.11</v>
      </c>
      <c r="J710" s="29">
        <v>0</v>
      </c>
      <c r="K710" s="5" t="str">
        <v>Cash on Delivery</v>
      </c>
      <c r="L710" s="5" t="str">
        <v>Manchester</v>
      </c>
      <c r="M710" s="5" t="str">
        <v>UK</v>
      </c>
      <c r="N710" s="5" t="str">
        <v>Pending</v>
      </c>
      <c r="O710" s="31">
        <v>0</v>
      </c>
      <c r="P710" s="5" t="str">
        <v>Consistent</v>
      </c>
      <c r="Q710" s="5" t="str">
        <v>Not Rated</v>
      </c>
      <c r="R710" s="6">
        <v>10.11</v>
      </c>
      <c r="S710" s="6">
        <v>0</v>
      </c>
      <c r="T710" s="6">
        <v>10.11</v>
      </c>
    </row>
    <row r="711" spans="2:20" x14ac:dyDescent="0.35">
      <c r="B711" s="5" t="str">
        <v>ORD011546</v>
      </c>
      <c r="C711" s="5" t="str">
        <v>CUST02628</v>
      </c>
      <c r="D711" s="14">
        <v>45753</v>
      </c>
      <c r="E711" s="5" t="str">
        <v>Beauty</v>
      </c>
      <c r="F711" s="5" t="str">
        <v>Sunscreen SPF50</v>
      </c>
      <c r="G711" s="29">
        <v>1</v>
      </c>
      <c r="H711" s="5" t="str">
        <v>Valid Quantity</v>
      </c>
      <c r="I711" s="6" t="str">
        <v>$49.89</v>
      </c>
      <c r="J711" s="29">
        <v>0</v>
      </c>
      <c r="K711" s="5" t="str">
        <v>Credit Card</v>
      </c>
      <c r="L711" s="5" t="str">
        <v>Mumbai</v>
      </c>
      <c r="M711" s="5" t="str">
        <v>India</v>
      </c>
      <c r="N711" s="5" t="str">
        <v>Pending</v>
      </c>
      <c r="O711" s="31">
        <v>0</v>
      </c>
      <c r="P711" s="5" t="str">
        <v>Consistent</v>
      </c>
      <c r="Q711" s="5" t="str">
        <v>Not Rated</v>
      </c>
      <c r="R711" s="6">
        <v>49.89</v>
      </c>
      <c r="S711" s="6">
        <v>0</v>
      </c>
      <c r="T711" s="6">
        <v>49.89</v>
      </c>
    </row>
    <row r="712" spans="2:20" x14ac:dyDescent="0.35">
      <c r="B712" s="5" t="str">
        <v>ORD002559</v>
      </c>
      <c r="C712" s="5" t="str">
        <v>CUST01841</v>
      </c>
      <c r="D712" s="14">
        <v>45754</v>
      </c>
      <c r="E712" s="5" t="str">
        <v>Toys</v>
      </c>
      <c r="F712" s="5" t="str">
        <v>Remote Control Car</v>
      </c>
      <c r="G712" s="29">
        <v>3</v>
      </c>
      <c r="H712" s="5" t="str">
        <v>Valid Quantity</v>
      </c>
      <c r="I712" s="6" t="str">
        <v>$68.80</v>
      </c>
      <c r="J712" s="29">
        <v>5</v>
      </c>
      <c r="K712" s="5" t="str">
        <v>Net Banking</v>
      </c>
      <c r="L712" s="5" t="str">
        <v>Birmingham</v>
      </c>
      <c r="M712" s="5" t="str">
        <v>UK</v>
      </c>
      <c r="N712" s="5" t="str">
        <v>Pending</v>
      </c>
      <c r="O712" s="31">
        <v>0</v>
      </c>
      <c r="P712" s="5" t="str">
        <v>Consistent</v>
      </c>
      <c r="Q712" s="5" t="str">
        <v>Not Rated</v>
      </c>
      <c r="R712" s="6">
        <v>206.39999999999998</v>
      </c>
      <c r="S712" s="6">
        <v>10.32</v>
      </c>
      <c r="T712" s="6">
        <v>196.07999999999998</v>
      </c>
    </row>
    <row r="713" spans="2:20" x14ac:dyDescent="0.35">
      <c r="B713" s="5" t="str">
        <v>ORD008049</v>
      </c>
      <c r="C713" s="5" t="str">
        <v>CUST02970</v>
      </c>
      <c r="D713" s="14">
        <v>45754</v>
      </c>
      <c r="E713" s="5" t="str">
        <v>Electronics</v>
      </c>
      <c r="F713" s="5" t="str">
        <v>Bluetooth Speaker</v>
      </c>
      <c r="G713" s="29">
        <v>3</v>
      </c>
      <c r="H713" s="5" t="str">
        <v>Valid Quantity</v>
      </c>
      <c r="I713" s="6" t="str">
        <v>$32.80</v>
      </c>
      <c r="J713" s="29">
        <v>5</v>
      </c>
      <c r="K713" s="5" t="str">
        <v>Debit Card</v>
      </c>
      <c r="L713" s="5" t="str">
        <v>Houston</v>
      </c>
      <c r="M713" s="5" t="str">
        <v>USA</v>
      </c>
      <c r="N713" s="5" t="str">
        <v>Pending</v>
      </c>
      <c r="O713" s="31">
        <v>0</v>
      </c>
      <c r="P713" s="5" t="str">
        <v>Consistent</v>
      </c>
      <c r="Q713" s="5" t="str">
        <v>Not Rated</v>
      </c>
      <c r="R713" s="6">
        <v>98.399999999999991</v>
      </c>
      <c r="S713" s="6">
        <v>4.919999999999999</v>
      </c>
      <c r="T713" s="6">
        <v>93.47999999999999</v>
      </c>
    </row>
    <row r="714" spans="2:20" x14ac:dyDescent="0.35">
      <c r="B714" s="5" t="str">
        <v>ORD006277</v>
      </c>
      <c r="C714" s="5" t="str">
        <v>CUST01913</v>
      </c>
      <c r="D714" s="14">
        <v>45754</v>
      </c>
      <c r="E714" s="5" t="str">
        <v>Sports</v>
      </c>
      <c r="F714" s="5" t="str">
        <v>Football</v>
      </c>
      <c r="G714" s="29">
        <v>1</v>
      </c>
      <c r="H714" s="5" t="str">
        <v>Valid Quantity</v>
      </c>
      <c r="I714" s="6" t="str">
        <v>$26.58</v>
      </c>
      <c r="J714" s="29">
        <v>5</v>
      </c>
      <c r="K714" s="5" t="str">
        <v>UPI</v>
      </c>
      <c r="L714" s="5" t="str">
        <v>Delhi</v>
      </c>
      <c r="M714" s="5" t="str">
        <v>India</v>
      </c>
      <c r="N714" s="5" t="str">
        <v>Pending</v>
      </c>
      <c r="O714" s="31">
        <v>0</v>
      </c>
      <c r="P714" s="5" t="str">
        <v>Consistent</v>
      </c>
      <c r="Q714" s="5" t="str">
        <v>Not Rated</v>
      </c>
      <c r="R714" s="6">
        <v>26.58</v>
      </c>
      <c r="S714" s="6">
        <v>1.3289999999999997</v>
      </c>
      <c r="T714" s="6">
        <v>25.250999999999998</v>
      </c>
    </row>
    <row r="715" spans="2:20" x14ac:dyDescent="0.35">
      <c r="B715" s="5" t="str">
        <v>ORD002192</v>
      </c>
      <c r="C715" s="5" t="str">
        <v>CUST00646</v>
      </c>
      <c r="D715" s="14">
        <v>45755</v>
      </c>
      <c r="E715" s="5" t="str">
        <v>Fashion</v>
      </c>
      <c r="F715" s="5" t="str">
        <v>Sunglasses</v>
      </c>
      <c r="G715" s="29">
        <v>2</v>
      </c>
      <c r="H715" s="5" t="str">
        <v>Valid Quantity</v>
      </c>
      <c r="I715" s="6" t="str">
        <v>$57.09</v>
      </c>
      <c r="J715" s="29">
        <v>5</v>
      </c>
      <c r="K715" s="5" t="str">
        <v>Net Banking</v>
      </c>
      <c r="L715" s="5" t="str">
        <v>Abu Dhabi</v>
      </c>
      <c r="M715" s="5" t="str">
        <v>UAE</v>
      </c>
      <c r="N715" s="5" t="str">
        <v>Pending</v>
      </c>
      <c r="O715" s="31">
        <v>0</v>
      </c>
      <c r="P715" s="5" t="str">
        <v>Consistent</v>
      </c>
      <c r="Q715" s="5" t="str">
        <v>Not Rated</v>
      </c>
      <c r="R715" s="6">
        <v>114.18</v>
      </c>
      <c r="S715" s="6">
        <v>5.7090000000000005</v>
      </c>
      <c r="T715" s="6">
        <v>108.471</v>
      </c>
    </row>
    <row r="716" spans="2:20" x14ac:dyDescent="0.35">
      <c r="B716" s="5" t="str">
        <v>ORD011792</v>
      </c>
      <c r="C716" s="5" t="str">
        <v>CUST01938</v>
      </c>
      <c r="D716" s="14">
        <v>45755</v>
      </c>
      <c r="E716" s="5" t="str">
        <v>Electronics</v>
      </c>
      <c r="F716" s="5" t="str">
        <v>Gaming Mouse</v>
      </c>
      <c r="G716" s="29">
        <v>2</v>
      </c>
      <c r="H716" s="5" t="str">
        <v>Valid Quantity</v>
      </c>
      <c r="I716" s="6" t="str">
        <v>$185.38</v>
      </c>
      <c r="J716" s="29">
        <v>10</v>
      </c>
      <c r="K716" s="5" t="str">
        <v>PayPal</v>
      </c>
      <c r="L716" s="5" t="str">
        <v>Melbourne</v>
      </c>
      <c r="M716" s="5" t="str">
        <v>Australia</v>
      </c>
      <c r="N716" s="5" t="str">
        <v>Pending</v>
      </c>
      <c r="O716" s="31">
        <v>0</v>
      </c>
      <c r="P716" s="5" t="str">
        <v>Consistent</v>
      </c>
      <c r="Q716" s="5" t="str">
        <v>Not Rated</v>
      </c>
      <c r="R716" s="6">
        <v>370.76</v>
      </c>
      <c r="S716" s="6">
        <v>37.076000000000001</v>
      </c>
      <c r="T716" s="6">
        <v>333.68399999999997</v>
      </c>
    </row>
    <row r="717" spans="2:20" x14ac:dyDescent="0.35">
      <c r="B717" s="5" t="str">
        <v>ORD003048</v>
      </c>
      <c r="C717" s="5" t="str">
        <v>CUST00547</v>
      </c>
      <c r="D717" s="14">
        <v>45756</v>
      </c>
      <c r="E717" s="5" t="str">
        <v>Books</v>
      </c>
      <c r="F717" s="5" t="str">
        <v>Self-Help Book</v>
      </c>
      <c r="G717" s="29">
        <v>1</v>
      </c>
      <c r="H717" s="5" t="str">
        <v>Valid Quantity</v>
      </c>
      <c r="I717" s="6" t="str">
        <v>$17.72</v>
      </c>
      <c r="J717" s="29">
        <v>10</v>
      </c>
      <c r="K717" s="5" t="str">
        <v>PayPal</v>
      </c>
      <c r="L717" s="5" t="str">
        <v>Melbourne</v>
      </c>
      <c r="M717" s="5" t="str">
        <v>Australia</v>
      </c>
      <c r="N717" s="5" t="str">
        <v>Pending</v>
      </c>
      <c r="O717" s="31">
        <v>0</v>
      </c>
      <c r="P717" s="5" t="str">
        <v>Consistent</v>
      </c>
      <c r="Q717" s="5" t="str">
        <v>Not Rated</v>
      </c>
      <c r="R717" s="6">
        <v>17.72</v>
      </c>
      <c r="S717" s="6">
        <v>1.7719999999999998</v>
      </c>
      <c r="T717" s="6">
        <v>15.947999999999999</v>
      </c>
    </row>
    <row r="718" spans="2:20" x14ac:dyDescent="0.35">
      <c r="B718" s="5" t="str">
        <v>ORD003680</v>
      </c>
      <c r="C718" s="5" t="str">
        <v>CUST00623</v>
      </c>
      <c r="D718" s="14">
        <v>45756</v>
      </c>
      <c r="E718" s="5" t="str">
        <v>Books</v>
      </c>
      <c r="F718" s="5" t="str">
        <v>Fiction Novel</v>
      </c>
      <c r="G718" s="29">
        <v>2</v>
      </c>
      <c r="H718" s="5" t="str">
        <v>Valid Quantity</v>
      </c>
      <c r="I718" s="6" t="str">
        <v>$11.44</v>
      </c>
      <c r="J718" s="29">
        <v>5</v>
      </c>
      <c r="K718" s="5" t="str">
        <v>UPI</v>
      </c>
      <c r="L718" s="5" t="str">
        <v>Brisbane</v>
      </c>
      <c r="M718" s="5" t="str">
        <v>Australia</v>
      </c>
      <c r="N718" s="5" t="str">
        <v>Pending</v>
      </c>
      <c r="O718" s="31">
        <v>0</v>
      </c>
      <c r="P718" s="5" t="str">
        <v>Consistent</v>
      </c>
      <c r="Q718" s="5" t="str">
        <v>Not Rated</v>
      </c>
      <c r="R718" s="6">
        <v>22.88</v>
      </c>
      <c r="S718" s="6">
        <v>1.1439999999999999</v>
      </c>
      <c r="T718" s="6">
        <v>21.736000000000001</v>
      </c>
    </row>
    <row r="719" spans="2:20" x14ac:dyDescent="0.35">
      <c r="B719" s="5" t="str">
        <v>ORD000984</v>
      </c>
      <c r="C719" s="5" t="str">
        <v>CUST03376</v>
      </c>
      <c r="D719" s="14">
        <v>45756</v>
      </c>
      <c r="E719" s="5" t="str">
        <v>Grocery</v>
      </c>
      <c r="F719" s="5" t="str">
        <v>Green Tea Pack</v>
      </c>
      <c r="G719" s="29">
        <v>1</v>
      </c>
      <c r="H719" s="5" t="str">
        <v>Valid Quantity</v>
      </c>
      <c r="I719" s="6" t="str">
        <v>$24.56</v>
      </c>
      <c r="J719" s="29">
        <v>0</v>
      </c>
      <c r="K719" s="5" t="str">
        <v>UPI</v>
      </c>
      <c r="L719" s="5" t="str">
        <v>Toronto</v>
      </c>
      <c r="M719" s="5" t="str">
        <v>Canada</v>
      </c>
      <c r="N719" s="5" t="str">
        <v>Pending</v>
      </c>
      <c r="O719" s="31">
        <v>0</v>
      </c>
      <c r="P719" s="5" t="str">
        <v>Consistent</v>
      </c>
      <c r="Q719" s="5" t="str">
        <v>Not Rated</v>
      </c>
      <c r="R719" s="6">
        <v>24.56</v>
      </c>
      <c r="S719" s="6">
        <v>0</v>
      </c>
      <c r="T719" s="6">
        <v>24.56</v>
      </c>
    </row>
    <row r="720" spans="2:20" x14ac:dyDescent="0.35">
      <c r="B720" s="5" t="str">
        <v>ORD005095</v>
      </c>
      <c r="C720" s="5" t="str">
        <v>CUST00190</v>
      </c>
      <c r="D720" s="14">
        <v>45758</v>
      </c>
      <c r="E720" s="5" t="str">
        <v>Toys</v>
      </c>
      <c r="F720" s="5" t="str">
        <v>Action Figure</v>
      </c>
      <c r="G720" s="29">
        <v>4</v>
      </c>
      <c r="H720" s="5" t="str">
        <v>Valid Quantity</v>
      </c>
      <c r="I720" s="6" t="str">
        <v>$87.32</v>
      </c>
      <c r="J720" s="29">
        <v>15</v>
      </c>
      <c r="K720" s="5" t="str">
        <v>UPI</v>
      </c>
      <c r="L720" s="5" t="str">
        <v>Vancouver</v>
      </c>
      <c r="M720" s="5" t="str">
        <v>Canada</v>
      </c>
      <c r="N720" s="5" t="str">
        <v>Pending</v>
      </c>
      <c r="O720" s="31">
        <v>0</v>
      </c>
      <c r="P720" s="5" t="str">
        <v>Consistent</v>
      </c>
      <c r="Q720" s="5" t="str">
        <v>Not Rated</v>
      </c>
      <c r="R720" s="6">
        <v>349.28</v>
      </c>
      <c r="S720" s="6">
        <v>52.391999999999996</v>
      </c>
      <c r="T720" s="6">
        <v>296.88799999999998</v>
      </c>
    </row>
    <row r="721" spans="2:20" x14ac:dyDescent="0.35">
      <c r="B721" s="5" t="str">
        <v>ORD008940</v>
      </c>
      <c r="C721" s="5" t="str">
        <v>CUST01692</v>
      </c>
      <c r="D721" s="14">
        <v>45758</v>
      </c>
      <c r="E721" s="5" t="str">
        <v>Sports</v>
      </c>
      <c r="F721" s="5" t="str">
        <v>Football</v>
      </c>
      <c r="G721" s="29">
        <v>2</v>
      </c>
      <c r="H721" s="5" t="str">
        <v>Valid Quantity</v>
      </c>
      <c r="I721" s="6" t="str">
        <v>$61.38</v>
      </c>
      <c r="J721" s="29">
        <v>0</v>
      </c>
      <c r="K721" s="5" t="str">
        <v>Debit Card</v>
      </c>
      <c r="L721" s="5" t="str">
        <v>Birmingham</v>
      </c>
      <c r="M721" s="5" t="str">
        <v>UK</v>
      </c>
      <c r="N721" s="5" t="str">
        <v>Pending</v>
      </c>
      <c r="O721" s="31">
        <v>0</v>
      </c>
      <c r="P721" s="5" t="str">
        <v>Consistent</v>
      </c>
      <c r="Q721" s="5" t="str">
        <v>Not Rated</v>
      </c>
      <c r="R721" s="6">
        <v>122.76</v>
      </c>
      <c r="S721" s="6">
        <v>0</v>
      </c>
      <c r="T721" s="6">
        <v>122.76</v>
      </c>
    </row>
    <row r="722" spans="2:20" x14ac:dyDescent="0.35">
      <c r="B722" s="5" t="str">
        <v>ORD010601</v>
      </c>
      <c r="C722" s="5" t="str">
        <v>CUST02426</v>
      </c>
      <c r="D722" s="14">
        <v>45759</v>
      </c>
      <c r="E722" s="5" t="str">
        <v>Fashion</v>
      </c>
      <c r="F722" s="5" t="str">
        <v>Running Shoes</v>
      </c>
      <c r="G722" s="29">
        <v>3</v>
      </c>
      <c r="H722" s="5" t="str">
        <v>Valid Quantity</v>
      </c>
      <c r="I722" s="6" t="str">
        <v>$28.43</v>
      </c>
      <c r="J722" s="29">
        <v>0</v>
      </c>
      <c r="K722" s="5" t="str">
        <v>PayPal</v>
      </c>
      <c r="L722" s="5" t="str">
        <v>Birmingham</v>
      </c>
      <c r="M722" s="5" t="str">
        <v>UK</v>
      </c>
      <c r="N722" s="5" t="str">
        <v>Pending</v>
      </c>
      <c r="O722" s="31">
        <v>0</v>
      </c>
      <c r="P722" s="5" t="str">
        <v>Consistent</v>
      </c>
      <c r="Q722" s="5" t="str">
        <v>Not Rated</v>
      </c>
      <c r="R722" s="6">
        <v>85.289999999999992</v>
      </c>
      <c r="S722" s="6">
        <v>0</v>
      </c>
      <c r="T722" s="6">
        <v>85.289999999999992</v>
      </c>
    </row>
    <row r="723" spans="2:20" x14ac:dyDescent="0.35">
      <c r="B723" s="5" t="str">
        <v>ORD009815</v>
      </c>
      <c r="C723" s="5" t="str">
        <v>CUST01113</v>
      </c>
      <c r="D723" s="14">
        <v>45760</v>
      </c>
      <c r="E723" s="5" t="str">
        <v>Fashion</v>
      </c>
      <c r="F723" s="5" t="str">
        <v>Denim Jacket</v>
      </c>
      <c r="G723" s="29">
        <v>1</v>
      </c>
      <c r="H723" s="5" t="str">
        <v>Valid Quantity</v>
      </c>
      <c r="I723" s="6" t="str">
        <v>$115.23</v>
      </c>
      <c r="J723" s="29">
        <v>0</v>
      </c>
      <c r="K723" s="5" t="str">
        <v>PayPal</v>
      </c>
      <c r="L723" s="5" t="str">
        <v>Hamburg</v>
      </c>
      <c r="M723" s="5" t="str">
        <v>Germany</v>
      </c>
      <c r="N723" s="5" t="str">
        <v>Pending</v>
      </c>
      <c r="O723" s="31">
        <v>0</v>
      </c>
      <c r="P723" s="5" t="str">
        <v>Consistent</v>
      </c>
      <c r="Q723" s="5" t="str">
        <v>Not Rated</v>
      </c>
      <c r="R723" s="6">
        <v>115.23</v>
      </c>
      <c r="S723" s="6">
        <v>0</v>
      </c>
      <c r="T723" s="6">
        <v>115.23</v>
      </c>
    </row>
    <row r="724" spans="2:20" x14ac:dyDescent="0.35">
      <c r="B724" s="5" t="str">
        <v>ORD007359</v>
      </c>
      <c r="C724" s="5" t="str">
        <v>CUST00720</v>
      </c>
      <c r="D724" s="14">
        <v>45761</v>
      </c>
      <c r="E724" s="5" t="str">
        <v>Home &amp; Kitchen</v>
      </c>
      <c r="F724" s="5" t="str">
        <v>Storage Organizer</v>
      </c>
      <c r="G724" s="29">
        <v>2</v>
      </c>
      <c r="H724" s="5" t="str">
        <v>Valid Quantity</v>
      </c>
      <c r="I724" s="6" t="str">
        <v>$34.21</v>
      </c>
      <c r="J724" s="29">
        <v>5</v>
      </c>
      <c r="K724" s="5" t="str">
        <v>Credit Card</v>
      </c>
      <c r="L724" s="5" t="str">
        <v>Birmingham</v>
      </c>
      <c r="M724" s="5" t="str">
        <v>UK</v>
      </c>
      <c r="N724" s="5" t="str">
        <v>Pending</v>
      </c>
      <c r="O724" s="31">
        <v>0</v>
      </c>
      <c r="P724" s="5" t="str">
        <v>Consistent</v>
      </c>
      <c r="Q724" s="5" t="str">
        <v>Not Rated</v>
      </c>
      <c r="R724" s="6">
        <v>68.42</v>
      </c>
      <c r="S724" s="6">
        <v>3.4210000000000003</v>
      </c>
      <c r="T724" s="6">
        <v>64.998999999999995</v>
      </c>
    </row>
    <row r="725" spans="2:20" x14ac:dyDescent="0.35">
      <c r="B725" s="5" t="str">
        <v>ORD005400</v>
      </c>
      <c r="C725" s="5" t="str">
        <v>CUST02870</v>
      </c>
      <c r="D725" s="14">
        <v>45762</v>
      </c>
      <c r="E725" s="5" t="str">
        <v>Home &amp; Kitchen</v>
      </c>
      <c r="F725" s="5" t="str">
        <v>Ceramic Mug Set</v>
      </c>
      <c r="G725" s="29">
        <v>1</v>
      </c>
      <c r="H725" s="5" t="str">
        <v>Valid Quantity</v>
      </c>
      <c r="I725" s="6" t="str">
        <v>$51.99</v>
      </c>
      <c r="J725" s="29">
        <v>10</v>
      </c>
      <c r="K725" s="5" t="str">
        <v>Credit Card</v>
      </c>
      <c r="L725" s="5" t="str">
        <v>Birmingham</v>
      </c>
      <c r="M725" s="5" t="str">
        <v>UK</v>
      </c>
      <c r="N725" s="5" t="str">
        <v>Pending</v>
      </c>
      <c r="O725" s="31">
        <v>0</v>
      </c>
      <c r="P725" s="5" t="str">
        <v>Consistent</v>
      </c>
      <c r="Q725" s="5" t="str">
        <v>Not Rated</v>
      </c>
      <c r="R725" s="6">
        <v>51.99</v>
      </c>
      <c r="S725" s="6">
        <v>5.1989999999999998</v>
      </c>
      <c r="T725" s="6">
        <v>46.791000000000004</v>
      </c>
    </row>
    <row r="726" spans="2:20" x14ac:dyDescent="0.35">
      <c r="B726" s="5" t="str">
        <v>ORD005999</v>
      </c>
      <c r="C726" s="5" t="str">
        <v>CUST03343</v>
      </c>
      <c r="D726" s="14">
        <v>45762</v>
      </c>
      <c r="E726" s="5" t="str">
        <v>Home &amp; Kitchen</v>
      </c>
      <c r="F726" s="5" t="str">
        <v>LED Desk Lamp</v>
      </c>
      <c r="G726" s="29">
        <v>1</v>
      </c>
      <c r="H726" s="5" t="str">
        <v>Valid Quantity</v>
      </c>
      <c r="I726" s="6" t="str">
        <v>$106.68</v>
      </c>
      <c r="J726" s="29">
        <v>10</v>
      </c>
      <c r="K726" s="5" t="str">
        <v>Cash on Delivery</v>
      </c>
      <c r="L726" s="5" t="str">
        <v>New York</v>
      </c>
      <c r="M726" s="5" t="str">
        <v>USA</v>
      </c>
      <c r="N726" s="5" t="str">
        <v>Pending</v>
      </c>
      <c r="O726" s="31">
        <v>0</v>
      </c>
      <c r="P726" s="5" t="str">
        <v>Consistent</v>
      </c>
      <c r="Q726" s="5" t="str">
        <v>Not Rated</v>
      </c>
      <c r="R726" s="6">
        <v>106.68</v>
      </c>
      <c r="S726" s="6">
        <v>10.668000000000001</v>
      </c>
      <c r="T726" s="6">
        <v>96.012</v>
      </c>
    </row>
    <row r="727" spans="2:20" x14ac:dyDescent="0.35">
      <c r="B727" s="5" t="str">
        <v>ORD004146</v>
      </c>
      <c r="C727" s="5" t="str">
        <v>CUST02438</v>
      </c>
      <c r="D727" s="14">
        <v>45762</v>
      </c>
      <c r="E727" s="5" t="str">
        <v>Books</v>
      </c>
      <c r="F727" s="5" t="str">
        <v>Cookbook</v>
      </c>
      <c r="G727" s="29">
        <v>1</v>
      </c>
      <c r="H727" s="5" t="str">
        <v>Valid Quantity</v>
      </c>
      <c r="I727" s="6" t="str">
        <v>$38.59</v>
      </c>
      <c r="J727" s="29">
        <v>10</v>
      </c>
      <c r="K727" s="5" t="str">
        <v>Net Banking</v>
      </c>
      <c r="L727" s="5" t="str">
        <v>Berlin</v>
      </c>
      <c r="M727" s="5" t="str">
        <v>Germany</v>
      </c>
      <c r="N727" s="5" t="str">
        <v>Pending</v>
      </c>
      <c r="O727" s="31">
        <v>0</v>
      </c>
      <c r="P727" s="5" t="str">
        <v>Consistent</v>
      </c>
      <c r="Q727" s="5" t="str">
        <v>Not Rated</v>
      </c>
      <c r="R727" s="6">
        <v>38.590000000000003</v>
      </c>
      <c r="S727" s="6">
        <v>3.8590000000000004</v>
      </c>
      <c r="T727" s="6">
        <v>34.731000000000002</v>
      </c>
    </row>
    <row r="728" spans="2:20" x14ac:dyDescent="0.35">
      <c r="B728" s="5" t="str">
        <v>ORD003607</v>
      </c>
      <c r="C728" s="5" t="str">
        <v>CUST01578</v>
      </c>
      <c r="D728" s="14">
        <v>45762</v>
      </c>
      <c r="E728" s="5" t="str">
        <v>Electronics</v>
      </c>
      <c r="F728" s="5" t="str">
        <v>Laptop Stand</v>
      </c>
      <c r="G728" s="29">
        <v>1</v>
      </c>
      <c r="H728" s="5" t="str">
        <v>Valid Quantity</v>
      </c>
      <c r="I728" s="6" t="str">
        <v>$210.26</v>
      </c>
      <c r="J728" s="29">
        <v>0</v>
      </c>
      <c r="K728" s="5" t="str">
        <v>Credit Card</v>
      </c>
      <c r="L728" s="5" t="str">
        <v>Vancouver</v>
      </c>
      <c r="M728" s="5" t="str">
        <v>Canada</v>
      </c>
      <c r="N728" s="5" t="str">
        <v>Pending</v>
      </c>
      <c r="O728" s="31">
        <v>0</v>
      </c>
      <c r="P728" s="5" t="str">
        <v>Consistent</v>
      </c>
      <c r="Q728" s="5" t="str">
        <v>Not Rated</v>
      </c>
      <c r="R728" s="6">
        <v>210.26</v>
      </c>
      <c r="S728" s="6">
        <v>0</v>
      </c>
      <c r="T728" s="6">
        <v>210.26</v>
      </c>
    </row>
    <row r="729" spans="2:20" x14ac:dyDescent="0.35">
      <c r="B729" s="5" t="str">
        <v>ORD011686</v>
      </c>
      <c r="C729" s="5" t="str">
        <v>CUST00167</v>
      </c>
      <c r="D729" s="14">
        <v>45764</v>
      </c>
      <c r="E729" s="5" t="str">
        <v>Grocery</v>
      </c>
      <c r="F729" s="5" t="str">
        <v>Green Tea Pack</v>
      </c>
      <c r="G729" s="29">
        <v>1</v>
      </c>
      <c r="H729" s="5" t="str">
        <v>Valid Quantity</v>
      </c>
      <c r="I729" s="6" t="str">
        <v>$9.72</v>
      </c>
      <c r="J729" s="29">
        <v>5</v>
      </c>
      <c r="K729" s="5" t="str">
        <v>Debit Card</v>
      </c>
      <c r="L729" s="5" t="str">
        <v>Berlin</v>
      </c>
      <c r="M729" s="5" t="str">
        <v>Germany</v>
      </c>
      <c r="N729" s="5" t="str">
        <v>Pending</v>
      </c>
      <c r="O729" s="31">
        <v>0</v>
      </c>
      <c r="P729" s="5" t="str">
        <v>Consistent</v>
      </c>
      <c r="Q729" s="5" t="str">
        <v>Not Rated</v>
      </c>
      <c r="R729" s="6">
        <v>9.7200000000000006</v>
      </c>
      <c r="S729" s="6">
        <v>0.48599999999999999</v>
      </c>
      <c r="T729" s="6">
        <v>9.234</v>
      </c>
    </row>
    <row r="730" spans="2:20" x14ac:dyDescent="0.35">
      <c r="B730" s="5" t="str">
        <v>ORD006892</v>
      </c>
      <c r="C730" s="5" t="str">
        <v>CUST01726</v>
      </c>
      <c r="D730" s="14">
        <v>45764</v>
      </c>
      <c r="E730" s="5" t="str">
        <v>Toys</v>
      </c>
      <c r="F730" s="5" t="str">
        <v>Action Figure</v>
      </c>
      <c r="G730" s="29">
        <v>1</v>
      </c>
      <c r="H730" s="5" t="str">
        <v>Valid Quantity</v>
      </c>
      <c r="I730" s="6" t="str">
        <v>$31.46</v>
      </c>
      <c r="J730" s="29">
        <v>0</v>
      </c>
      <c r="K730" s="5" t="str">
        <v>Net Banking</v>
      </c>
      <c r="L730" s="5" t="str">
        <v>Dubai</v>
      </c>
      <c r="M730" s="5" t="str">
        <v>UAE</v>
      </c>
      <c r="N730" s="5" t="str">
        <v>Pending</v>
      </c>
      <c r="O730" s="31">
        <v>0</v>
      </c>
      <c r="P730" s="5" t="str">
        <v>Consistent</v>
      </c>
      <c r="Q730" s="5" t="str">
        <v>Not Rated</v>
      </c>
      <c r="R730" s="6">
        <v>31.46</v>
      </c>
      <c r="S730" s="6">
        <v>0</v>
      </c>
      <c r="T730" s="6">
        <v>31.46</v>
      </c>
    </row>
    <row r="731" spans="2:20" x14ac:dyDescent="0.35">
      <c r="B731" s="5" t="str">
        <v>ORD006815</v>
      </c>
      <c r="C731" s="5" t="str">
        <v>CUST03403</v>
      </c>
      <c r="D731" s="14">
        <v>45765</v>
      </c>
      <c r="E731" s="5" t="str">
        <v>Home &amp; Kitchen</v>
      </c>
      <c r="F731" s="5" t="str">
        <v>Vacuum Cleaner</v>
      </c>
      <c r="G731" s="29">
        <v>4</v>
      </c>
      <c r="H731" s="5" t="str">
        <v>Valid Quantity</v>
      </c>
      <c r="I731" s="6" t="str">
        <v>$35.96</v>
      </c>
      <c r="J731" s="29">
        <v>0</v>
      </c>
      <c r="K731" s="5" t="str">
        <v>PayPal</v>
      </c>
      <c r="L731" s="5" t="str">
        <v>Mumbai</v>
      </c>
      <c r="M731" s="5" t="str">
        <v>India</v>
      </c>
      <c r="N731" s="5" t="str">
        <v>Pending</v>
      </c>
      <c r="O731" s="31">
        <v>0</v>
      </c>
      <c r="P731" s="5" t="str">
        <v>Consistent</v>
      </c>
      <c r="Q731" s="5" t="str">
        <v>Not Rated</v>
      </c>
      <c r="R731" s="6">
        <v>143.84</v>
      </c>
      <c r="S731" s="6">
        <v>0</v>
      </c>
      <c r="T731" s="6">
        <v>143.84</v>
      </c>
    </row>
    <row r="732" spans="2:20" x14ac:dyDescent="0.35">
      <c r="B732" s="5" t="str">
        <v>ORD005927</v>
      </c>
      <c r="C732" s="5" t="str">
        <v>CUST00572</v>
      </c>
      <c r="D732" s="14">
        <v>45765</v>
      </c>
      <c r="E732" s="5" t="str">
        <v>Fashion</v>
      </c>
      <c r="F732" s="5" t="str">
        <v>Sunglasses</v>
      </c>
      <c r="G732" s="29">
        <v>1</v>
      </c>
      <c r="H732" s="5" t="str">
        <v>Valid Quantity</v>
      </c>
      <c r="I732" s="6" t="str">
        <v>$48.09</v>
      </c>
      <c r="J732" s="29">
        <v>0</v>
      </c>
      <c r="K732" s="5" t="str">
        <v>Cash on Delivery</v>
      </c>
      <c r="L732" s="5" t="str">
        <v>Manchester</v>
      </c>
      <c r="M732" s="5" t="str">
        <v>UK</v>
      </c>
      <c r="N732" s="5" t="str">
        <v>Pending</v>
      </c>
      <c r="O732" s="31">
        <v>0</v>
      </c>
      <c r="P732" s="5" t="str">
        <v>Consistent</v>
      </c>
      <c r="Q732" s="5" t="str">
        <v>Not Rated</v>
      </c>
      <c r="R732" s="6">
        <v>48.09</v>
      </c>
      <c r="S732" s="6">
        <v>0</v>
      </c>
      <c r="T732" s="6">
        <v>48.09</v>
      </c>
    </row>
    <row r="733" spans="2:20" x14ac:dyDescent="0.35">
      <c r="B733" s="5" t="str">
        <v>ORD010331</v>
      </c>
      <c r="C733" s="5" t="str">
        <v>CUST01114</v>
      </c>
      <c r="D733" s="14">
        <v>45766</v>
      </c>
      <c r="E733" s="5" t="str">
        <v>Sports</v>
      </c>
      <c r="F733" s="5" t="str">
        <v>Cricket Bat</v>
      </c>
      <c r="G733" s="29">
        <v>4</v>
      </c>
      <c r="H733" s="5" t="str">
        <v>Valid Quantity</v>
      </c>
      <c r="I733" s="6" t="str">
        <v>$145.33</v>
      </c>
      <c r="J733" s="29">
        <v>0</v>
      </c>
      <c r="K733" s="5" t="str">
        <v>UPI</v>
      </c>
      <c r="L733" s="5" t="str">
        <v>Hamburg</v>
      </c>
      <c r="M733" s="5" t="str">
        <v>Germany</v>
      </c>
      <c r="N733" s="5" t="str">
        <v>Pending</v>
      </c>
      <c r="O733" s="31">
        <v>0</v>
      </c>
      <c r="P733" s="5" t="str">
        <v>Consistent</v>
      </c>
      <c r="Q733" s="5" t="str">
        <v>Not Rated</v>
      </c>
      <c r="R733" s="6">
        <v>581.32000000000005</v>
      </c>
      <c r="S733" s="6">
        <v>0</v>
      </c>
      <c r="T733" s="6">
        <v>581.32000000000005</v>
      </c>
    </row>
    <row r="734" spans="2:20" x14ac:dyDescent="0.35">
      <c r="B734" s="5" t="str">
        <v>ORD011328</v>
      </c>
      <c r="C734" s="5" t="str">
        <v>CUST02049</v>
      </c>
      <c r="D734" s="14">
        <v>45768</v>
      </c>
      <c r="E734" s="5" t="str">
        <v>Fashion</v>
      </c>
      <c r="F734" s="5" t="str">
        <v>Backpack</v>
      </c>
      <c r="G734" s="29">
        <v>3</v>
      </c>
      <c r="H734" s="5" t="str">
        <v>Valid Quantity</v>
      </c>
      <c r="I734" s="6" t="str">
        <v>$47.49</v>
      </c>
      <c r="J734" s="29">
        <v>5</v>
      </c>
      <c r="K734" s="5" t="str">
        <v>PayPal</v>
      </c>
      <c r="L734" s="5" t="str">
        <v>Toronto</v>
      </c>
      <c r="M734" s="5" t="str">
        <v>Canada</v>
      </c>
      <c r="N734" s="5" t="str">
        <v>Pending</v>
      </c>
      <c r="O734" s="31">
        <v>0</v>
      </c>
      <c r="P734" s="5" t="str">
        <v>Consistent</v>
      </c>
      <c r="Q734" s="5" t="str">
        <v>Not Rated</v>
      </c>
      <c r="R734" s="6">
        <v>142.47</v>
      </c>
      <c r="S734" s="6">
        <v>7.1234999999999999</v>
      </c>
      <c r="T734" s="6">
        <v>135.34649999999999</v>
      </c>
    </row>
    <row r="735" spans="2:20" x14ac:dyDescent="0.35">
      <c r="B735" s="5" t="str">
        <v>ORD003828</v>
      </c>
      <c r="C735" s="5" t="str">
        <v>CUST00482</v>
      </c>
      <c r="D735" s="14">
        <v>45768</v>
      </c>
      <c r="E735" s="5" t="str">
        <v>Toys</v>
      </c>
      <c r="F735" s="5" t="str">
        <v>Puzzle 1000pc</v>
      </c>
      <c r="G735" s="29">
        <v>2</v>
      </c>
      <c r="H735" s="5" t="str">
        <v>Valid Quantity</v>
      </c>
      <c r="I735" s="6" t="str">
        <v>$89.97</v>
      </c>
      <c r="J735" s="29">
        <v>10</v>
      </c>
      <c r="K735" s="5" t="str">
        <v>Credit Card</v>
      </c>
      <c r="L735" s="5" t="str">
        <v>Vancouver</v>
      </c>
      <c r="M735" s="5" t="str">
        <v>Canada</v>
      </c>
      <c r="N735" s="5" t="str">
        <v>Pending</v>
      </c>
      <c r="O735" s="31">
        <v>0</v>
      </c>
      <c r="P735" s="5" t="str">
        <v>Consistent</v>
      </c>
      <c r="Q735" s="5" t="str">
        <v>Not Rated</v>
      </c>
      <c r="R735" s="6">
        <v>179.94</v>
      </c>
      <c r="S735" s="6">
        <v>17.994</v>
      </c>
      <c r="T735" s="6">
        <v>161.946</v>
      </c>
    </row>
    <row r="736" spans="2:20" x14ac:dyDescent="0.35">
      <c r="B736" s="5" t="str">
        <v>ORD005637</v>
      </c>
      <c r="C736" s="5" t="str">
        <v>CUST00746</v>
      </c>
      <c r="D736" s="14">
        <v>45769</v>
      </c>
      <c r="E736" s="5" t="str">
        <v>Toys</v>
      </c>
      <c r="F736" s="5" t="str">
        <v>Action Figure</v>
      </c>
      <c r="G736" s="29">
        <v>2</v>
      </c>
      <c r="H736" s="5" t="str">
        <v>Valid Quantity</v>
      </c>
      <c r="I736" s="6" t="str">
        <v>$48.06</v>
      </c>
      <c r="J736" s="29">
        <v>15</v>
      </c>
      <c r="K736" s="5" t="str">
        <v>Cash on Delivery</v>
      </c>
      <c r="L736" s="5" t="str">
        <v>Dubai</v>
      </c>
      <c r="M736" s="5" t="str">
        <v>UAE</v>
      </c>
      <c r="N736" s="5" t="str">
        <v>Pending</v>
      </c>
      <c r="O736" s="31">
        <v>0</v>
      </c>
      <c r="P736" s="5" t="str">
        <v>Consistent</v>
      </c>
      <c r="Q736" s="5" t="str">
        <v>Not Rated</v>
      </c>
      <c r="R736" s="6">
        <v>96.12</v>
      </c>
      <c r="S736" s="6">
        <v>14.418000000000001</v>
      </c>
      <c r="T736" s="6">
        <v>81.701999999999998</v>
      </c>
    </row>
    <row r="737" spans="2:20" x14ac:dyDescent="0.35">
      <c r="B737" s="5" t="str">
        <v>ORD007944</v>
      </c>
      <c r="C737" s="5" t="str">
        <v>CUST01135</v>
      </c>
      <c r="D737" s="14">
        <v>45770</v>
      </c>
      <c r="E737" s="5" t="str">
        <v>Toys</v>
      </c>
      <c r="F737" s="5" t="str">
        <v>Building Blocks Set</v>
      </c>
      <c r="G737" s="29">
        <v>5</v>
      </c>
      <c r="H737" s="5" t="str">
        <v>Valid Quantity</v>
      </c>
      <c r="I737" s="6" t="str">
        <v>$39.35</v>
      </c>
      <c r="J737" s="29">
        <v>5</v>
      </c>
      <c r="K737" s="5" t="str">
        <v>Credit Card</v>
      </c>
      <c r="L737" s="5" t="str">
        <v>Bengaluru</v>
      </c>
      <c r="M737" s="5" t="str">
        <v>India</v>
      </c>
      <c r="N737" s="5" t="str">
        <v>Pending</v>
      </c>
      <c r="O737" s="31">
        <v>0</v>
      </c>
      <c r="P737" s="5" t="str">
        <v>Consistent</v>
      </c>
      <c r="Q737" s="5" t="str">
        <v>Not Rated</v>
      </c>
      <c r="R737" s="6">
        <v>196.75</v>
      </c>
      <c r="S737" s="6">
        <v>9.8375000000000004</v>
      </c>
      <c r="T737" s="6">
        <v>186.91249999999999</v>
      </c>
    </row>
    <row r="738" spans="2:20" x14ac:dyDescent="0.35">
      <c r="B738" s="5" t="str">
        <v>ORD002609</v>
      </c>
      <c r="C738" s="5" t="str">
        <v>CUST00887</v>
      </c>
      <c r="D738" s="14">
        <v>45771</v>
      </c>
      <c r="E738" s="5" t="str">
        <v>Home &amp; Kitchen</v>
      </c>
      <c r="F738" s="5" t="str">
        <v>Blender</v>
      </c>
      <c r="G738" s="29">
        <v>4</v>
      </c>
      <c r="H738" s="5" t="str">
        <v>Valid Quantity</v>
      </c>
      <c r="I738" s="6" t="str">
        <v>$72.40</v>
      </c>
      <c r="J738" s="29">
        <v>0</v>
      </c>
      <c r="K738" s="5" t="str">
        <v>Net Banking</v>
      </c>
      <c r="L738" s="5" t="str">
        <v>Brisbane</v>
      </c>
      <c r="M738" s="5" t="str">
        <v>Australia</v>
      </c>
      <c r="N738" s="5" t="str">
        <v>Pending</v>
      </c>
      <c r="O738" s="31">
        <v>0</v>
      </c>
      <c r="P738" s="5" t="str">
        <v>Consistent</v>
      </c>
      <c r="Q738" s="5" t="str">
        <v>Not Rated</v>
      </c>
      <c r="R738" s="6">
        <v>289.60000000000002</v>
      </c>
      <c r="S738" s="6">
        <v>0</v>
      </c>
      <c r="T738" s="6">
        <v>289.60000000000002</v>
      </c>
    </row>
    <row r="739" spans="2:20" x14ac:dyDescent="0.35">
      <c r="B739" s="5" t="str">
        <v>ORD007068</v>
      </c>
      <c r="C739" s="5" t="str">
        <v>CUST01663</v>
      </c>
      <c r="D739" s="14">
        <v>45772</v>
      </c>
      <c r="E739" s="5" t="str">
        <v>Toys</v>
      </c>
      <c r="F739" s="5" t="str">
        <v>Remote Control Car</v>
      </c>
      <c r="G739" s="29">
        <v>1</v>
      </c>
      <c r="H739" s="5" t="str">
        <v>Valid Quantity</v>
      </c>
      <c r="I739" s="6" t="str">
        <v>$49.34</v>
      </c>
      <c r="J739" s="29">
        <v>5</v>
      </c>
      <c r="K739" s="5" t="str">
        <v>Net Banking</v>
      </c>
      <c r="L739" s="5" t="str">
        <v>Hyderabad</v>
      </c>
      <c r="M739" s="5" t="str">
        <v>India</v>
      </c>
      <c r="N739" s="5" t="str">
        <v>Pending</v>
      </c>
      <c r="O739" s="31">
        <v>0</v>
      </c>
      <c r="P739" s="5" t="str">
        <v>Consistent</v>
      </c>
      <c r="Q739" s="5" t="str">
        <v>Not Rated</v>
      </c>
      <c r="R739" s="6">
        <v>49.34</v>
      </c>
      <c r="S739" s="6">
        <v>2.4670000000000001</v>
      </c>
      <c r="T739" s="6">
        <v>46.873000000000005</v>
      </c>
    </row>
    <row r="740" spans="2:20" x14ac:dyDescent="0.35">
      <c r="B740" s="5" t="str">
        <v>ORD011699</v>
      </c>
      <c r="C740" s="5" t="str">
        <v>CUST02521</v>
      </c>
      <c r="D740" s="14">
        <v>45772</v>
      </c>
      <c r="E740" s="5" t="str">
        <v>Sports</v>
      </c>
      <c r="F740" s="5" t="str">
        <v>Cycling Helmet</v>
      </c>
      <c r="G740" s="29">
        <v>1</v>
      </c>
      <c r="H740" s="5" t="str">
        <v>Valid Quantity</v>
      </c>
      <c r="I740" s="6" t="str">
        <v>$122.99</v>
      </c>
      <c r="J740" s="29">
        <v>0</v>
      </c>
      <c r="K740" s="5" t="str">
        <v>Cash on Delivery</v>
      </c>
      <c r="L740" s="5" t="str">
        <v>Dubai</v>
      </c>
      <c r="M740" s="5" t="str">
        <v>UAE</v>
      </c>
      <c r="N740" s="5" t="str">
        <v>Pending</v>
      </c>
      <c r="O740" s="31">
        <v>0</v>
      </c>
      <c r="P740" s="5" t="str">
        <v>Consistent</v>
      </c>
      <c r="Q740" s="5" t="str">
        <v>Not Rated</v>
      </c>
      <c r="R740" s="6">
        <v>122.99</v>
      </c>
      <c r="S740" s="6">
        <v>0</v>
      </c>
      <c r="T740" s="6">
        <v>122.99</v>
      </c>
    </row>
    <row r="741" spans="2:20" x14ac:dyDescent="0.35">
      <c r="B741" s="5" t="str">
        <v>ORD006453</v>
      </c>
      <c r="C741" s="5" t="str">
        <v>CUST02754</v>
      </c>
      <c r="D741" s="14">
        <v>45772</v>
      </c>
      <c r="E741" s="5" t="str">
        <v>Home &amp; Kitchen</v>
      </c>
      <c r="F741" s="5" t="str">
        <v>Non-Stick Pan</v>
      </c>
      <c r="G741" s="29">
        <v>4</v>
      </c>
      <c r="H741" s="5" t="str">
        <v>Valid Quantity</v>
      </c>
      <c r="I741" s="6" t="str">
        <v>$83.39</v>
      </c>
      <c r="J741" s="29">
        <v>10</v>
      </c>
      <c r="K741" s="5" t="str">
        <v>Debit Card</v>
      </c>
      <c r="L741" s="5" t="str">
        <v>Unknown</v>
      </c>
      <c r="M741" s="5" t="str">
        <v>UAE</v>
      </c>
      <c r="N741" s="5" t="str">
        <v>Pending</v>
      </c>
      <c r="O741" s="31">
        <v>0</v>
      </c>
      <c r="P741" s="5" t="str">
        <v>Consistent</v>
      </c>
      <c r="Q741" s="5" t="str">
        <v>Not Rated</v>
      </c>
      <c r="R741" s="6">
        <v>333.56</v>
      </c>
      <c r="S741" s="6">
        <v>33.356000000000002</v>
      </c>
      <c r="T741" s="6">
        <v>300.20400000000001</v>
      </c>
    </row>
    <row r="742" spans="2:20" x14ac:dyDescent="0.35">
      <c r="B742" s="5" t="str">
        <v>ORD000017</v>
      </c>
      <c r="C742" s="5" t="str">
        <v>CUST03302</v>
      </c>
      <c r="D742" s="14">
        <v>45775</v>
      </c>
      <c r="E742" s="5" t="str">
        <v>Beauty</v>
      </c>
      <c r="F742" s="5" t="str">
        <v>Sunscreen SPF50</v>
      </c>
      <c r="G742" s="29">
        <v>1</v>
      </c>
      <c r="H742" s="5" t="str">
        <v>Valid Quantity</v>
      </c>
      <c r="I742" s="6" t="str">
        <v>$14.10</v>
      </c>
      <c r="J742" s="29">
        <v>5</v>
      </c>
      <c r="K742" s="5" t="str">
        <v>Credit Card</v>
      </c>
      <c r="L742" s="5" t="str">
        <v>Melbourne</v>
      </c>
      <c r="M742" s="5" t="str">
        <v>Australia</v>
      </c>
      <c r="N742" s="5" t="str">
        <v>Pending</v>
      </c>
      <c r="O742" s="31">
        <v>0</v>
      </c>
      <c r="P742" s="5" t="str">
        <v>Consistent</v>
      </c>
      <c r="Q742" s="5" t="str">
        <v>Not Rated</v>
      </c>
      <c r="R742" s="6">
        <v>14.1</v>
      </c>
      <c r="S742" s="6">
        <v>0.70499999999999996</v>
      </c>
      <c r="T742" s="6">
        <v>13.395</v>
      </c>
    </row>
    <row r="743" spans="2:20" x14ac:dyDescent="0.35">
      <c r="B743" s="5" t="str">
        <v>ORD006010</v>
      </c>
      <c r="C743" s="5" t="str">
        <v>CUST03070</v>
      </c>
      <c r="D743" s="14">
        <v>45776</v>
      </c>
      <c r="E743" s="5" t="str">
        <v>Grocery</v>
      </c>
      <c r="F743" s="5" t="str">
        <v>Basmati Rice 5kg</v>
      </c>
      <c r="G743" s="29">
        <v>4</v>
      </c>
      <c r="H743" s="5" t="str">
        <v>Valid Quantity</v>
      </c>
      <c r="I743" s="6" t="str">
        <v>$16.73</v>
      </c>
      <c r="J743" s="29">
        <v>0</v>
      </c>
      <c r="K743" s="5" t="str">
        <v>Credit Card</v>
      </c>
      <c r="L743" s="5" t="str">
        <v>New York</v>
      </c>
      <c r="M743" s="5" t="str">
        <v>USA</v>
      </c>
      <c r="N743" s="5" t="str">
        <v>Pending</v>
      </c>
      <c r="O743" s="31">
        <v>0</v>
      </c>
      <c r="P743" s="5" t="str">
        <v>Consistent</v>
      </c>
      <c r="Q743" s="5" t="str">
        <v>Not Rated</v>
      </c>
      <c r="R743" s="6">
        <v>66.92</v>
      </c>
      <c r="S743" s="6">
        <v>0</v>
      </c>
      <c r="T743" s="6">
        <v>66.92</v>
      </c>
    </row>
    <row r="744" spans="2:20" x14ac:dyDescent="0.35">
      <c r="B744" s="5" t="str">
        <v>ORD007367</v>
      </c>
      <c r="C744" s="5" t="str">
        <v>CUST03244</v>
      </c>
      <c r="D744" s="14">
        <v>45776</v>
      </c>
      <c r="E744" s="5" t="str">
        <v>Sports</v>
      </c>
      <c r="F744" s="5" t="str">
        <v>Cycling Helmet</v>
      </c>
      <c r="G744" s="29">
        <v>1</v>
      </c>
      <c r="H744" s="5" t="str">
        <v>Valid Quantity</v>
      </c>
      <c r="I744" s="6" t="str">
        <v>$95.33</v>
      </c>
      <c r="J744" s="29">
        <v>5</v>
      </c>
      <c r="K744" s="5" t="str">
        <v>Net Banking</v>
      </c>
      <c r="L744" s="5" t="str">
        <v>Delhi</v>
      </c>
      <c r="M744" s="5" t="str">
        <v>India</v>
      </c>
      <c r="N744" s="5" t="str">
        <v>Pending</v>
      </c>
      <c r="O744" s="31">
        <v>0</v>
      </c>
      <c r="P744" s="5" t="str">
        <v>Consistent</v>
      </c>
      <c r="Q744" s="5" t="str">
        <v>Not Rated</v>
      </c>
      <c r="R744" s="6">
        <v>95.33</v>
      </c>
      <c r="S744" s="6">
        <v>4.7664999999999997</v>
      </c>
      <c r="T744" s="6">
        <v>90.563500000000005</v>
      </c>
    </row>
    <row r="745" spans="2:20" x14ac:dyDescent="0.35">
      <c r="B745" s="5" t="str">
        <v>ORD004391</v>
      </c>
      <c r="C745" s="5" t="str">
        <v>CUST02912</v>
      </c>
      <c r="D745" s="14">
        <v>45776</v>
      </c>
      <c r="E745" s="5" t="str">
        <v>Home &amp; Kitchen</v>
      </c>
      <c r="F745" s="5" t="str">
        <v>Vacuum Cleaner</v>
      </c>
      <c r="G745" s="29">
        <v>1</v>
      </c>
      <c r="H745" s="5" t="str">
        <v>Valid Quantity</v>
      </c>
      <c r="I745" s="6" t="str">
        <v>$59.21</v>
      </c>
      <c r="J745" s="29">
        <v>10</v>
      </c>
      <c r="K745" s="5" t="str">
        <v>Credit Card</v>
      </c>
      <c r="L745" s="5" t="str">
        <v>Melbourne</v>
      </c>
      <c r="M745" s="5" t="str">
        <v>Australia</v>
      </c>
      <c r="N745" s="5" t="str">
        <v>Pending</v>
      </c>
      <c r="O745" s="31">
        <v>0</v>
      </c>
      <c r="P745" s="5" t="str">
        <v>Consistent</v>
      </c>
      <c r="Q745" s="5" t="str">
        <v>Not Rated</v>
      </c>
      <c r="R745" s="6">
        <v>59.21</v>
      </c>
      <c r="S745" s="6">
        <v>5.9210000000000003</v>
      </c>
      <c r="T745" s="6">
        <v>53.289000000000001</v>
      </c>
    </row>
    <row r="746" spans="2:20" x14ac:dyDescent="0.35">
      <c r="B746" s="5" t="str">
        <v>ORD000044</v>
      </c>
      <c r="C746" s="5" t="str">
        <v>CUST02566</v>
      </c>
      <c r="D746" s="14">
        <v>45777</v>
      </c>
      <c r="E746" s="5" t="str">
        <v>Beauty</v>
      </c>
      <c r="F746" s="5" t="str">
        <v>Sunscreen SPF50</v>
      </c>
      <c r="G746" s="29">
        <v>3</v>
      </c>
      <c r="H746" s="5" t="str">
        <v>Valid Quantity</v>
      </c>
      <c r="I746" s="6" t="str">
        <v>$59.37</v>
      </c>
      <c r="J746" s="29">
        <v>10</v>
      </c>
      <c r="K746" s="5" t="str">
        <v>Net Banking</v>
      </c>
      <c r="L746" s="5" t="str">
        <v>New York</v>
      </c>
      <c r="M746" s="5" t="str">
        <v>USA</v>
      </c>
      <c r="N746" s="5" t="str">
        <v>Pending</v>
      </c>
      <c r="O746" s="31">
        <v>0</v>
      </c>
      <c r="P746" s="5" t="str">
        <v>Consistent</v>
      </c>
      <c r="Q746" s="5" t="str">
        <v>Not Rated</v>
      </c>
      <c r="R746" s="6">
        <v>178.10999999999999</v>
      </c>
      <c r="S746" s="6">
        <v>17.811</v>
      </c>
      <c r="T746" s="6">
        <v>160.29899999999998</v>
      </c>
    </row>
    <row r="747" spans="2:20" x14ac:dyDescent="0.35">
      <c r="B747" s="5" t="str">
        <v>ORD007144</v>
      </c>
      <c r="C747" s="5" t="str">
        <v>CUST01528</v>
      </c>
      <c r="D747" s="14">
        <v>45777</v>
      </c>
      <c r="E747" s="5" t="str">
        <v>Home &amp; Kitchen</v>
      </c>
      <c r="F747" s="5" t="str">
        <v>Storage Organizer</v>
      </c>
      <c r="G747" s="29">
        <v>5</v>
      </c>
      <c r="H747" s="5" t="str">
        <v>Valid Quantity</v>
      </c>
      <c r="I747" s="6" t="str">
        <v>$85.82</v>
      </c>
      <c r="J747" s="29">
        <v>0</v>
      </c>
      <c r="K747" s="5" t="str">
        <v>Credit Card</v>
      </c>
      <c r="L747" s="5" t="str">
        <v>Melbourne</v>
      </c>
      <c r="M747" s="5" t="str">
        <v>Australia</v>
      </c>
      <c r="N747" s="5" t="str">
        <v>Pending</v>
      </c>
      <c r="O747" s="31">
        <v>0</v>
      </c>
      <c r="P747" s="5" t="str">
        <v>Consistent</v>
      </c>
      <c r="Q747" s="5" t="str">
        <v>Not Rated</v>
      </c>
      <c r="R747" s="6">
        <v>429.09999999999997</v>
      </c>
      <c r="S747" s="6">
        <v>0</v>
      </c>
      <c r="T747" s="6">
        <v>429.09999999999997</v>
      </c>
    </row>
    <row r="748" spans="2:20" x14ac:dyDescent="0.35">
      <c r="B748" s="5" t="str">
        <v>ORD006331</v>
      </c>
      <c r="C748" s="5" t="str">
        <v>CUST00360</v>
      </c>
      <c r="D748" s="14">
        <v>45780</v>
      </c>
      <c r="E748" s="5" t="str">
        <v>Home &amp; Kitchen</v>
      </c>
      <c r="F748" s="5" t="str">
        <v>Air Fryer</v>
      </c>
      <c r="G748" s="29">
        <v>3</v>
      </c>
      <c r="H748" s="5" t="str">
        <v>Valid Quantity</v>
      </c>
      <c r="I748" s="6" t="str">
        <v>$156.47</v>
      </c>
      <c r="J748" s="29">
        <v>0</v>
      </c>
      <c r="K748" s="5" t="str">
        <v>UPI</v>
      </c>
      <c r="L748" s="5" t="str">
        <v>Melbourne</v>
      </c>
      <c r="M748" s="5" t="str">
        <v>Australia</v>
      </c>
      <c r="N748" s="5" t="str">
        <v>Pending</v>
      </c>
      <c r="O748" s="31">
        <v>0</v>
      </c>
      <c r="P748" s="5" t="str">
        <v>Consistent</v>
      </c>
      <c r="Q748" s="5" t="str">
        <v>Not Rated</v>
      </c>
      <c r="R748" s="6">
        <v>469.40999999999997</v>
      </c>
      <c r="S748" s="6">
        <v>0</v>
      </c>
      <c r="T748" s="6">
        <v>469.40999999999997</v>
      </c>
    </row>
    <row r="749" spans="2:20" x14ac:dyDescent="0.35">
      <c r="B749" s="5" t="str">
        <v>ORD011029</v>
      </c>
      <c r="C749" s="5" t="str">
        <v>CUST03267</v>
      </c>
      <c r="D749" s="14">
        <v>45780</v>
      </c>
      <c r="E749" s="5" t="str">
        <v>Home &amp; Kitchen</v>
      </c>
      <c r="F749" s="5" t="str">
        <v>Ceramic Mug Set</v>
      </c>
      <c r="G749" s="29">
        <v>1</v>
      </c>
      <c r="H749" s="5" t="str">
        <v>Valid Quantity</v>
      </c>
      <c r="I749" s="6" t="str">
        <v>$107.76</v>
      </c>
      <c r="J749" s="29">
        <v>0</v>
      </c>
      <c r="K749" s="5" t="str">
        <v>PayPal</v>
      </c>
      <c r="L749" s="5" t="str">
        <v>Dubai</v>
      </c>
      <c r="M749" s="5" t="str">
        <v>UAE</v>
      </c>
      <c r="N749" s="5" t="str">
        <v>Pending</v>
      </c>
      <c r="O749" s="31">
        <v>0</v>
      </c>
      <c r="P749" s="5" t="str">
        <v>Consistent</v>
      </c>
      <c r="Q749" s="5" t="str">
        <v>Not Rated</v>
      </c>
      <c r="R749" s="6">
        <v>107.76</v>
      </c>
      <c r="S749" s="6">
        <v>0</v>
      </c>
      <c r="T749" s="6">
        <v>107.76</v>
      </c>
    </row>
    <row r="750" spans="2:20" x14ac:dyDescent="0.35">
      <c r="B750" s="5" t="str">
        <v>ORD000377</v>
      </c>
      <c r="C750" s="5" t="str">
        <v>CUST03033</v>
      </c>
      <c r="D750" s="14">
        <v>45781</v>
      </c>
      <c r="E750" s="5" t="str">
        <v>Electronics</v>
      </c>
      <c r="F750" s="5" t="str">
        <v>Laptop Stand</v>
      </c>
      <c r="G750" s="29">
        <v>1</v>
      </c>
      <c r="H750" s="5" t="str">
        <v>Valid Quantity</v>
      </c>
      <c r="I750" s="6" t="str">
        <v>$237.77</v>
      </c>
      <c r="J750" s="29">
        <v>5</v>
      </c>
      <c r="K750" s="5" t="str">
        <v>Net Banking</v>
      </c>
      <c r="L750" s="5" t="str">
        <v>Unknown</v>
      </c>
      <c r="M750" s="5" t="str">
        <v>Germany</v>
      </c>
      <c r="N750" s="5" t="str">
        <v>Pending</v>
      </c>
      <c r="O750" s="31">
        <v>0</v>
      </c>
      <c r="P750" s="5" t="str">
        <v>Consistent</v>
      </c>
      <c r="Q750" s="5" t="str">
        <v>Not Rated</v>
      </c>
      <c r="R750" s="6">
        <v>237.77</v>
      </c>
      <c r="S750" s="6">
        <v>11.888500000000001</v>
      </c>
      <c r="T750" s="6">
        <v>225.88150000000002</v>
      </c>
    </row>
    <row r="751" spans="2:20" x14ac:dyDescent="0.35">
      <c r="B751" s="5" t="str">
        <v>ORD006184</v>
      </c>
      <c r="C751" s="5" t="str">
        <v>CUST02524</v>
      </c>
      <c r="D751" s="14">
        <v>45782</v>
      </c>
      <c r="E751" s="5" t="str">
        <v>Beauty</v>
      </c>
      <c r="F751" s="5" t="str">
        <v>Shampoo</v>
      </c>
      <c r="G751" s="29">
        <v>1</v>
      </c>
      <c r="H751" s="5" t="str">
        <v>Valid Quantity</v>
      </c>
      <c r="I751" s="6" t="str">
        <v>$31.99</v>
      </c>
      <c r="J751" s="29">
        <v>0</v>
      </c>
      <c r="K751" s="5" t="str">
        <v>PayPal</v>
      </c>
      <c r="L751" s="5" t="str">
        <v>Munich</v>
      </c>
      <c r="M751" s="5" t="str">
        <v>Germany</v>
      </c>
      <c r="N751" s="5" t="str">
        <v>Pending</v>
      </c>
      <c r="O751" s="31">
        <v>0</v>
      </c>
      <c r="P751" s="5" t="str">
        <v>Consistent</v>
      </c>
      <c r="Q751" s="5" t="str">
        <v>Not Rated</v>
      </c>
      <c r="R751" s="6">
        <v>31.99</v>
      </c>
      <c r="S751" s="6">
        <v>0</v>
      </c>
      <c r="T751" s="6">
        <v>31.99</v>
      </c>
    </row>
    <row r="752" spans="2:20" x14ac:dyDescent="0.35">
      <c r="B752" s="5" t="str">
        <v>ORD000229</v>
      </c>
      <c r="C752" s="5" t="str">
        <v>CUST02469</v>
      </c>
      <c r="D752" s="14">
        <v>45782</v>
      </c>
      <c r="E752" s="5" t="str">
        <v>Fashion</v>
      </c>
      <c r="F752" s="5" t="str">
        <v>Running Shoes</v>
      </c>
      <c r="G752" s="29">
        <v>2</v>
      </c>
      <c r="H752" s="5" t="str">
        <v>Valid Quantity</v>
      </c>
      <c r="I752" s="6" t="str">
        <v>$70.27</v>
      </c>
      <c r="J752" s="29">
        <v>25</v>
      </c>
      <c r="K752" s="5" t="str">
        <v>Credit Card</v>
      </c>
      <c r="L752" s="5" t="str">
        <v>Montreal</v>
      </c>
      <c r="M752" s="5" t="str">
        <v>Canada</v>
      </c>
      <c r="N752" s="5" t="str">
        <v>Pending</v>
      </c>
      <c r="O752" s="31">
        <v>0</v>
      </c>
      <c r="P752" s="5" t="str">
        <v>Consistent</v>
      </c>
      <c r="Q752" s="5" t="str">
        <v>Not Rated</v>
      </c>
      <c r="R752" s="6">
        <v>140.54</v>
      </c>
      <c r="S752" s="6">
        <v>35.134999999999998</v>
      </c>
      <c r="T752" s="6">
        <v>105.405</v>
      </c>
    </row>
    <row r="753" spans="2:20" x14ac:dyDescent="0.35">
      <c r="B753" s="5" t="str">
        <v>ORD005525</v>
      </c>
      <c r="C753" s="5" t="str">
        <v>CUST00647</v>
      </c>
      <c r="D753" s="14">
        <v>45783</v>
      </c>
      <c r="E753" s="5" t="str">
        <v>Beauty</v>
      </c>
      <c r="F753" s="5" t="str">
        <v>Face Moisturizer</v>
      </c>
      <c r="G753" s="29">
        <v>1</v>
      </c>
      <c r="H753" s="5" t="str">
        <v>Valid Quantity</v>
      </c>
      <c r="I753" s="6" t="str">
        <v>$13.11</v>
      </c>
      <c r="J753" s="29">
        <v>25</v>
      </c>
      <c r="K753" s="5" t="str">
        <v>Debit Card</v>
      </c>
      <c r="L753" s="5" t="str">
        <v>Montreal</v>
      </c>
      <c r="M753" s="5" t="str">
        <v>Canada</v>
      </c>
      <c r="N753" s="5" t="str">
        <v>Pending</v>
      </c>
      <c r="O753" s="31">
        <v>0</v>
      </c>
      <c r="P753" s="5" t="str">
        <v>Consistent</v>
      </c>
      <c r="Q753" s="5" t="str">
        <v>Not Rated</v>
      </c>
      <c r="R753" s="6">
        <v>13.11</v>
      </c>
      <c r="S753" s="6">
        <v>3.2774999999999999</v>
      </c>
      <c r="T753" s="6">
        <v>9.8324999999999996</v>
      </c>
    </row>
    <row r="754" spans="2:20" x14ac:dyDescent="0.35">
      <c r="B754" s="5" t="str">
        <v>ORD003930</v>
      </c>
      <c r="C754" s="5" t="str">
        <v>CUST02739</v>
      </c>
      <c r="D754" s="14">
        <v>45784</v>
      </c>
      <c r="E754" s="5" t="str">
        <v>Electronics</v>
      </c>
      <c r="F754" s="5" t="str">
        <v>Bluetooth Speaker</v>
      </c>
      <c r="G754" s="29">
        <v>1</v>
      </c>
      <c r="H754" s="5" t="str">
        <v>Valid Quantity</v>
      </c>
      <c r="I754" s="6" t="str">
        <v>$64.22</v>
      </c>
      <c r="J754" s="29">
        <v>0</v>
      </c>
      <c r="K754" s="5" t="str">
        <v>Debit Card</v>
      </c>
      <c r="L754" s="5" t="str">
        <v>Montreal</v>
      </c>
      <c r="M754" s="5" t="str">
        <v>Canada</v>
      </c>
      <c r="N754" s="5" t="str">
        <v>Pending</v>
      </c>
      <c r="O754" s="31">
        <v>0</v>
      </c>
      <c r="P754" s="5" t="str">
        <v>Consistent</v>
      </c>
      <c r="Q754" s="5" t="str">
        <v>Not Rated</v>
      </c>
      <c r="R754" s="6">
        <v>64.22</v>
      </c>
      <c r="S754" s="6">
        <v>0</v>
      </c>
      <c r="T754" s="6">
        <v>64.22</v>
      </c>
    </row>
    <row r="755" spans="2:20" x14ac:dyDescent="0.35">
      <c r="B755" s="5" t="str">
        <v>ORD000506</v>
      </c>
      <c r="C755" s="5" t="str">
        <v>CUST03224</v>
      </c>
      <c r="D755" s="14">
        <v>45785</v>
      </c>
      <c r="E755" s="5" t="str">
        <v>Beauty</v>
      </c>
      <c r="F755" s="5" t="str">
        <v>Perfume</v>
      </c>
      <c r="G755" s="29">
        <v>2</v>
      </c>
      <c r="H755" s="5" t="str">
        <v>Valid Quantity</v>
      </c>
      <c r="I755" s="6" t="str">
        <v>$20.47</v>
      </c>
      <c r="J755" s="29">
        <v>0</v>
      </c>
      <c r="K755" s="5" t="str">
        <v>Net Banking</v>
      </c>
      <c r="L755" s="5" t="str">
        <v>Dubai</v>
      </c>
      <c r="M755" s="5" t="str">
        <v>UAE</v>
      </c>
      <c r="N755" s="5" t="str">
        <v>Pending</v>
      </c>
      <c r="O755" s="31">
        <v>0</v>
      </c>
      <c r="P755" s="5" t="str">
        <v>Consistent</v>
      </c>
      <c r="Q755" s="5" t="str">
        <v>Not Rated</v>
      </c>
      <c r="R755" s="6">
        <v>40.94</v>
      </c>
      <c r="S755" s="6">
        <v>0</v>
      </c>
      <c r="T755" s="6">
        <v>40.94</v>
      </c>
    </row>
    <row r="756" spans="2:20" x14ac:dyDescent="0.35">
      <c r="B756" s="5" t="str">
        <v>ORD000934</v>
      </c>
      <c r="C756" s="5" t="str">
        <v>CUST01124</v>
      </c>
      <c r="D756" s="14">
        <v>45786</v>
      </c>
      <c r="E756" s="5" t="str">
        <v>Sports</v>
      </c>
      <c r="F756" s="5" t="str">
        <v>Cricket Bat</v>
      </c>
      <c r="G756" s="29">
        <v>1</v>
      </c>
      <c r="H756" s="5" t="str">
        <v>Valid Quantity</v>
      </c>
      <c r="I756" s="6" t="str">
        <v>$48.36</v>
      </c>
      <c r="J756" s="29">
        <v>10</v>
      </c>
      <c r="K756" s="5" t="str">
        <v>Cash on Delivery</v>
      </c>
      <c r="L756" s="5" t="str">
        <v>Houston</v>
      </c>
      <c r="M756" s="5" t="str">
        <v>USA</v>
      </c>
      <c r="N756" s="5" t="str">
        <v>Pending</v>
      </c>
      <c r="O756" s="31">
        <v>0</v>
      </c>
      <c r="P756" s="5" t="str">
        <v>Consistent</v>
      </c>
      <c r="Q756" s="5" t="str">
        <v>Not Rated</v>
      </c>
      <c r="R756" s="6">
        <v>48.36</v>
      </c>
      <c r="S756" s="6">
        <v>4.8360000000000003</v>
      </c>
      <c r="T756" s="6">
        <v>43.524000000000001</v>
      </c>
    </row>
    <row r="757" spans="2:20" x14ac:dyDescent="0.35">
      <c r="B757" s="5" t="str">
        <v>ORD005156</v>
      </c>
      <c r="C757" s="5" t="str">
        <v>CUST02667</v>
      </c>
      <c r="D757" s="14">
        <v>45786</v>
      </c>
      <c r="E757" s="5" t="str">
        <v>Toys</v>
      </c>
      <c r="F757" s="5" t="str">
        <v>Remote Control Car</v>
      </c>
      <c r="G757" s="29">
        <v>3</v>
      </c>
      <c r="H757" s="5" t="str">
        <v>Valid Quantity</v>
      </c>
      <c r="I757" s="6" t="str">
        <v>$43.53</v>
      </c>
      <c r="J757" s="29">
        <v>0</v>
      </c>
      <c r="K757" s="5" t="str">
        <v>Credit Card</v>
      </c>
      <c r="L757" s="5" t="str">
        <v>Unknown</v>
      </c>
      <c r="M757" s="5" t="str">
        <v>UAE</v>
      </c>
      <c r="N757" s="5" t="str">
        <v>Pending</v>
      </c>
      <c r="O757" s="31">
        <v>0</v>
      </c>
      <c r="P757" s="5" t="str">
        <v>Consistent</v>
      </c>
      <c r="Q757" s="5" t="str">
        <v>Not Rated</v>
      </c>
      <c r="R757" s="6">
        <v>130.59</v>
      </c>
      <c r="S757" s="6">
        <v>0</v>
      </c>
      <c r="T757" s="6">
        <v>130.59</v>
      </c>
    </row>
    <row r="758" spans="2:20" x14ac:dyDescent="0.35">
      <c r="B758" s="5" t="str">
        <v>ORD002837</v>
      </c>
      <c r="C758" s="5" t="str">
        <v>CUST01057</v>
      </c>
      <c r="D758" s="14">
        <v>45786</v>
      </c>
      <c r="E758" s="5" t="str">
        <v>Electronics</v>
      </c>
      <c r="F758" s="5" t="str">
        <v>Laptop Stand</v>
      </c>
      <c r="G758" s="29">
        <v>2</v>
      </c>
      <c r="H758" s="5" t="str">
        <v>Valid Quantity</v>
      </c>
      <c r="I758" s="6" t="str">
        <v>$51.33</v>
      </c>
      <c r="J758" s="29">
        <v>20</v>
      </c>
      <c r="K758" s="5" t="str">
        <v>Credit Card</v>
      </c>
      <c r="L758" s="5" t="str">
        <v>London</v>
      </c>
      <c r="M758" s="5" t="str">
        <v>UK</v>
      </c>
      <c r="N758" s="5" t="str">
        <v>Pending</v>
      </c>
      <c r="O758" s="31">
        <v>0</v>
      </c>
      <c r="P758" s="5" t="str">
        <v>Consistent</v>
      </c>
      <c r="Q758" s="5" t="str">
        <v>Not Rated</v>
      </c>
      <c r="R758" s="6">
        <v>102.66</v>
      </c>
      <c r="S758" s="6">
        <v>20.531999999999996</v>
      </c>
      <c r="T758" s="6">
        <v>82.128</v>
      </c>
    </row>
    <row r="759" spans="2:20" x14ac:dyDescent="0.35">
      <c r="B759" s="5" t="str">
        <v>ORD002652</v>
      </c>
      <c r="C759" s="5" t="str">
        <v>CUST00838</v>
      </c>
      <c r="D759" s="14">
        <v>45787</v>
      </c>
      <c r="E759" s="5" t="str">
        <v>Electronics</v>
      </c>
      <c r="F759" s="5" t="str">
        <v>Wireless Earbuds</v>
      </c>
      <c r="G759" s="29">
        <v>1</v>
      </c>
      <c r="H759" s="5" t="str">
        <v>Valid Quantity</v>
      </c>
      <c r="I759" s="6" t="str">
        <v>$213.94</v>
      </c>
      <c r="J759" s="29">
        <v>10</v>
      </c>
      <c r="K759" s="5" t="str">
        <v>UPI</v>
      </c>
      <c r="L759" s="5" t="str">
        <v>Hamburg</v>
      </c>
      <c r="M759" s="5" t="str">
        <v>Germany</v>
      </c>
      <c r="N759" s="5" t="str">
        <v>Pending</v>
      </c>
      <c r="O759" s="31">
        <v>0</v>
      </c>
      <c r="P759" s="5" t="str">
        <v>Consistent</v>
      </c>
      <c r="Q759" s="5" t="str">
        <v>Not Rated</v>
      </c>
      <c r="R759" s="6">
        <v>213.94</v>
      </c>
      <c r="S759" s="6">
        <v>21.394000000000002</v>
      </c>
      <c r="T759" s="6">
        <v>192.54599999999999</v>
      </c>
    </row>
    <row r="760" spans="2:20" x14ac:dyDescent="0.35">
      <c r="B760" s="5" t="str">
        <v>ORD010903</v>
      </c>
      <c r="C760" s="5" t="str">
        <v>CUST02893</v>
      </c>
      <c r="D760" s="14">
        <v>45787</v>
      </c>
      <c r="E760" s="5" t="str">
        <v>Beauty</v>
      </c>
      <c r="F760" s="5" t="str">
        <v>Lipstick</v>
      </c>
      <c r="G760" s="29">
        <v>3</v>
      </c>
      <c r="H760" s="5" t="str">
        <v>Valid Quantity</v>
      </c>
      <c r="I760" s="6" t="str">
        <v>$8.00</v>
      </c>
      <c r="J760" s="29">
        <v>20</v>
      </c>
      <c r="K760" s="5" t="str">
        <v>Cash on Delivery</v>
      </c>
      <c r="L760" s="5" t="str">
        <v>Melbourne</v>
      </c>
      <c r="M760" s="5" t="str">
        <v>Australia</v>
      </c>
      <c r="N760" s="5" t="str">
        <v>Pending</v>
      </c>
      <c r="O760" s="31">
        <v>0</v>
      </c>
      <c r="P760" s="5" t="str">
        <v>Consistent</v>
      </c>
      <c r="Q760" s="5" t="str">
        <v>Not Rated</v>
      </c>
      <c r="R760" s="6">
        <v>24</v>
      </c>
      <c r="S760" s="6">
        <v>4.8</v>
      </c>
      <c r="T760" s="6">
        <v>19.2</v>
      </c>
    </row>
    <row r="761" spans="2:20" x14ac:dyDescent="0.35">
      <c r="B761" s="5" t="str">
        <v>ORD001765</v>
      </c>
      <c r="C761" s="5" t="str">
        <v>CUST02585</v>
      </c>
      <c r="D761" s="14">
        <v>45788</v>
      </c>
      <c r="E761" s="5" t="str">
        <v>Electronics</v>
      </c>
      <c r="F761" s="5" t="str">
        <v>Power Bank</v>
      </c>
      <c r="G761" s="29">
        <v>2</v>
      </c>
      <c r="H761" s="5" t="str">
        <v>Valid Quantity</v>
      </c>
      <c r="I761" s="6" t="str">
        <v>$138.51</v>
      </c>
      <c r="J761" s="29">
        <v>0</v>
      </c>
      <c r="K761" s="5" t="str">
        <v>Credit Card</v>
      </c>
      <c r="L761" s="5" t="str">
        <v>Houston</v>
      </c>
      <c r="M761" s="5" t="str">
        <v>USA</v>
      </c>
      <c r="N761" s="5" t="str">
        <v>Pending</v>
      </c>
      <c r="O761" s="31">
        <v>0</v>
      </c>
      <c r="P761" s="5" t="str">
        <v>Consistent</v>
      </c>
      <c r="Q761" s="5" t="str">
        <v>Not Rated</v>
      </c>
      <c r="R761" s="6">
        <v>277.02</v>
      </c>
      <c r="S761" s="6">
        <v>0</v>
      </c>
      <c r="T761" s="6">
        <v>277.02</v>
      </c>
    </row>
    <row r="762" spans="2:20" x14ac:dyDescent="0.35">
      <c r="B762" s="5" t="str">
        <v>ORD008058</v>
      </c>
      <c r="C762" s="5" t="str">
        <v>CUST02698</v>
      </c>
      <c r="D762" s="14">
        <v>45788</v>
      </c>
      <c r="E762" s="5" t="str">
        <v>Beauty</v>
      </c>
      <c r="F762" s="5" t="str">
        <v>Lipstick</v>
      </c>
      <c r="G762" s="29">
        <v>2</v>
      </c>
      <c r="H762" s="5" t="str">
        <v>Valid Quantity</v>
      </c>
      <c r="I762" s="6" t="str">
        <v>$27.64</v>
      </c>
      <c r="J762" s="29">
        <v>0</v>
      </c>
      <c r="K762" s="5" t="str">
        <v>Credit Card</v>
      </c>
      <c r="L762" s="5" t="str">
        <v>Hamburg</v>
      </c>
      <c r="M762" s="5" t="str">
        <v>Germany</v>
      </c>
      <c r="N762" s="5" t="str">
        <v>Pending</v>
      </c>
      <c r="O762" s="31">
        <v>0</v>
      </c>
      <c r="P762" s="5" t="str">
        <v>Consistent</v>
      </c>
      <c r="Q762" s="5" t="str">
        <v>Not Rated</v>
      </c>
      <c r="R762" s="6">
        <v>55.28</v>
      </c>
      <c r="S762" s="6">
        <v>0</v>
      </c>
      <c r="T762" s="6">
        <v>55.28</v>
      </c>
    </row>
    <row r="763" spans="2:20" x14ac:dyDescent="0.35">
      <c r="B763" s="5" t="str">
        <v>ORD001102</v>
      </c>
      <c r="C763" s="5" t="str">
        <v>CUST02427</v>
      </c>
      <c r="D763" s="14">
        <v>45788</v>
      </c>
      <c r="E763" s="5" t="str">
        <v>Grocery</v>
      </c>
      <c r="F763" s="5" t="str">
        <v>Basmati Rice 5kg</v>
      </c>
      <c r="G763" s="29">
        <v>3</v>
      </c>
      <c r="H763" s="5" t="str">
        <v>Valid Quantity</v>
      </c>
      <c r="I763" s="6" t="str">
        <v>$11.33</v>
      </c>
      <c r="J763" s="29">
        <v>5</v>
      </c>
      <c r="K763" s="5" t="str">
        <v>Cash on Delivery</v>
      </c>
      <c r="L763" s="5" t="str">
        <v>Los Angeles</v>
      </c>
      <c r="M763" s="5" t="str">
        <v>USA</v>
      </c>
      <c r="N763" s="5" t="str">
        <v>Pending</v>
      </c>
      <c r="O763" s="31">
        <v>0</v>
      </c>
      <c r="P763" s="5" t="str">
        <v>Consistent</v>
      </c>
      <c r="Q763" s="5" t="str">
        <v>Not Rated</v>
      </c>
      <c r="R763" s="6">
        <v>33.99</v>
      </c>
      <c r="S763" s="6">
        <v>1.6995000000000002</v>
      </c>
      <c r="T763" s="6">
        <v>32.290500000000002</v>
      </c>
    </row>
    <row r="764" spans="2:20" x14ac:dyDescent="0.35">
      <c r="B764" s="5" t="str">
        <v>ORD001159</v>
      </c>
      <c r="C764" s="5" t="str">
        <v>CUST03485</v>
      </c>
      <c r="D764" s="14">
        <v>45789</v>
      </c>
      <c r="E764" s="5" t="str">
        <v>Home &amp; Kitchen</v>
      </c>
      <c r="F764" s="5" t="str">
        <v>Air Fryer</v>
      </c>
      <c r="G764" s="29">
        <v>2</v>
      </c>
      <c r="H764" s="5" t="str">
        <v>Valid Quantity</v>
      </c>
      <c r="I764" s="6" t="str">
        <v>$53.18</v>
      </c>
      <c r="J764" s="29">
        <v>15</v>
      </c>
      <c r="K764" s="5" t="str">
        <v>Cash on Delivery</v>
      </c>
      <c r="L764" s="5" t="str">
        <v>Munich</v>
      </c>
      <c r="M764" s="5" t="str">
        <v>Germany</v>
      </c>
      <c r="N764" s="5" t="str">
        <v>Pending</v>
      </c>
      <c r="O764" s="31">
        <v>0</v>
      </c>
      <c r="P764" s="5" t="str">
        <v>Consistent</v>
      </c>
      <c r="Q764" s="5" t="str">
        <v>Not Rated</v>
      </c>
      <c r="R764" s="6">
        <v>106.36</v>
      </c>
      <c r="S764" s="6">
        <v>15.954000000000001</v>
      </c>
      <c r="T764" s="6">
        <v>90.406000000000006</v>
      </c>
    </row>
    <row r="765" spans="2:20" x14ac:dyDescent="0.35">
      <c r="B765" s="5" t="str">
        <v>ORD008703</v>
      </c>
      <c r="C765" s="5" t="str">
        <v>CUST03071</v>
      </c>
      <c r="D765" s="14">
        <v>45790</v>
      </c>
      <c r="E765" s="5" t="str">
        <v>Beauty</v>
      </c>
      <c r="F765" s="5" t="str">
        <v>Hair Dryer</v>
      </c>
      <c r="G765" s="29">
        <v>4</v>
      </c>
      <c r="H765" s="5" t="str">
        <v>Valid Quantity</v>
      </c>
      <c r="I765" s="6" t="str">
        <v>$57.36</v>
      </c>
      <c r="J765" s="29">
        <v>5</v>
      </c>
      <c r="K765" s="5" t="str">
        <v>UPI</v>
      </c>
      <c r="L765" s="5" t="str">
        <v>Bengaluru</v>
      </c>
      <c r="M765" s="5" t="str">
        <v>India</v>
      </c>
      <c r="N765" s="5" t="str">
        <v>Pending</v>
      </c>
      <c r="O765" s="31">
        <v>0</v>
      </c>
      <c r="P765" s="5" t="str">
        <v>Consistent</v>
      </c>
      <c r="Q765" s="5" t="str">
        <v>Not Rated</v>
      </c>
      <c r="R765" s="6">
        <v>229.44</v>
      </c>
      <c r="S765" s="6">
        <v>11.472000000000001</v>
      </c>
      <c r="T765" s="6">
        <v>217.96799999999999</v>
      </c>
    </row>
    <row r="766" spans="2:20" x14ac:dyDescent="0.35">
      <c r="B766" s="5" t="str">
        <v>ORD001721</v>
      </c>
      <c r="C766" s="5" t="str">
        <v>CUST00946</v>
      </c>
      <c r="D766" s="14">
        <v>45791</v>
      </c>
      <c r="E766" s="5" t="str">
        <v>Books</v>
      </c>
      <c r="F766" s="5" t="str">
        <v>Kids Storybook</v>
      </c>
      <c r="G766" s="29">
        <v>2</v>
      </c>
      <c r="H766" s="5" t="str">
        <v>Valid Quantity</v>
      </c>
      <c r="I766" s="6" t="str">
        <v>$8.93</v>
      </c>
      <c r="J766" s="29">
        <v>10</v>
      </c>
      <c r="K766" s="5" t="str">
        <v>Debit Card</v>
      </c>
      <c r="L766" s="5" t="str">
        <v>London</v>
      </c>
      <c r="M766" s="5" t="str">
        <v>UK</v>
      </c>
      <c r="N766" s="5" t="str">
        <v>Pending</v>
      </c>
      <c r="O766" s="31">
        <v>0</v>
      </c>
      <c r="P766" s="5" t="str">
        <v>Consistent</v>
      </c>
      <c r="Q766" s="5" t="str">
        <v>Not Rated</v>
      </c>
      <c r="R766" s="6">
        <v>17.86</v>
      </c>
      <c r="S766" s="6">
        <v>1.786</v>
      </c>
      <c r="T766" s="6">
        <v>16.073999999999998</v>
      </c>
    </row>
    <row r="767" spans="2:20" x14ac:dyDescent="0.35">
      <c r="B767" s="5" t="str">
        <v>ORD007609</v>
      </c>
      <c r="C767" s="5" t="str">
        <v>CUST01114</v>
      </c>
      <c r="D767" s="14">
        <v>45792</v>
      </c>
      <c r="E767" s="5" t="str">
        <v>Sports</v>
      </c>
      <c r="F767" s="5" t="str">
        <v>Football</v>
      </c>
      <c r="G767" s="29">
        <v>4</v>
      </c>
      <c r="H767" s="5" t="str">
        <v>Valid Quantity</v>
      </c>
      <c r="I767" s="6" t="str">
        <v>$80.42</v>
      </c>
      <c r="J767" s="29">
        <v>5</v>
      </c>
      <c r="K767" s="5" t="str">
        <v>PayPal</v>
      </c>
      <c r="L767" s="5" t="str">
        <v>Chicago</v>
      </c>
      <c r="M767" s="5" t="str">
        <v>USA</v>
      </c>
      <c r="N767" s="5" t="str">
        <v>Pending</v>
      </c>
      <c r="O767" s="31">
        <v>0</v>
      </c>
      <c r="P767" s="5" t="str">
        <v>Consistent</v>
      </c>
      <c r="Q767" s="5" t="str">
        <v>Not Rated</v>
      </c>
      <c r="R767" s="6">
        <v>321.68</v>
      </c>
      <c r="S767" s="6">
        <v>16.084</v>
      </c>
      <c r="T767" s="6">
        <v>305.596</v>
      </c>
    </row>
    <row r="768" spans="2:20" x14ac:dyDescent="0.35">
      <c r="B768" s="5" t="str">
        <v>ORD005331</v>
      </c>
      <c r="C768" s="5" t="str">
        <v>CUST02122</v>
      </c>
      <c r="D768" s="14">
        <v>45792</v>
      </c>
      <c r="E768" s="5" t="str">
        <v>Beauty</v>
      </c>
      <c r="F768" s="5" t="str">
        <v>Lipstick</v>
      </c>
      <c r="G768" s="29">
        <v>2</v>
      </c>
      <c r="H768" s="5" t="str">
        <v>Valid Quantity</v>
      </c>
      <c r="I768" s="6" t="str">
        <v>$29.36</v>
      </c>
      <c r="J768" s="29">
        <v>10</v>
      </c>
      <c r="K768" s="5" t="str">
        <v>Net Banking</v>
      </c>
      <c r="L768" s="5" t="str">
        <v>Abu Dhabi</v>
      </c>
      <c r="M768" s="5" t="str">
        <v>UAE</v>
      </c>
      <c r="N768" s="5" t="str">
        <v>Pending</v>
      </c>
      <c r="O768" s="31">
        <v>0</v>
      </c>
      <c r="P768" s="5" t="str">
        <v>Consistent</v>
      </c>
      <c r="Q768" s="5" t="str">
        <v>Not Rated</v>
      </c>
      <c r="R768" s="6">
        <v>58.72</v>
      </c>
      <c r="S768" s="6">
        <v>5.8720000000000008</v>
      </c>
      <c r="T768" s="6">
        <v>52.847999999999999</v>
      </c>
    </row>
    <row r="769" spans="2:20" x14ac:dyDescent="0.35">
      <c r="B769" s="5" t="str">
        <v>ORD011417</v>
      </c>
      <c r="C769" s="5" t="str">
        <v>CUST02243</v>
      </c>
      <c r="D769" s="14">
        <v>45793</v>
      </c>
      <c r="E769" s="5" t="str">
        <v>Fashion</v>
      </c>
      <c r="F769" s="5" t="str">
        <v>Denim Jacket</v>
      </c>
      <c r="G769" s="29">
        <v>4</v>
      </c>
      <c r="H769" s="5" t="str">
        <v>Valid Quantity</v>
      </c>
      <c r="I769" s="6" t="str">
        <v>$24.36</v>
      </c>
      <c r="J769" s="29">
        <v>10</v>
      </c>
      <c r="K769" s="5" t="str">
        <v>Cash on Delivery</v>
      </c>
      <c r="L769" s="5" t="str">
        <v>Dubai</v>
      </c>
      <c r="M769" s="5" t="str">
        <v>UAE</v>
      </c>
      <c r="N769" s="5" t="str">
        <v>Pending</v>
      </c>
      <c r="O769" s="31">
        <v>0</v>
      </c>
      <c r="P769" s="5" t="str">
        <v>Consistent</v>
      </c>
      <c r="Q769" s="5" t="str">
        <v>Not Rated</v>
      </c>
      <c r="R769" s="6">
        <v>97.44</v>
      </c>
      <c r="S769" s="6">
        <v>9.7439999999999998</v>
      </c>
      <c r="T769" s="6">
        <v>87.695999999999998</v>
      </c>
    </row>
    <row r="770" spans="2:20" x14ac:dyDescent="0.35">
      <c r="B770" s="5" t="str">
        <v>ORD006226</v>
      </c>
      <c r="C770" s="5" t="str">
        <v>CUST00440</v>
      </c>
      <c r="D770" s="14">
        <v>45793</v>
      </c>
      <c r="E770" s="5" t="str">
        <v>Electronics</v>
      </c>
      <c r="F770" s="5" t="str">
        <v>Bluetooth Speaker</v>
      </c>
      <c r="G770" s="29">
        <v>1</v>
      </c>
      <c r="H770" s="5" t="str">
        <v>Valid Quantity</v>
      </c>
      <c r="I770" s="6" t="str">
        <v>$51.92</v>
      </c>
      <c r="J770" s="29">
        <v>15</v>
      </c>
      <c r="K770" s="5" t="str">
        <v>Debit Card</v>
      </c>
      <c r="L770" s="5" t="str">
        <v>Vancouver</v>
      </c>
      <c r="M770" s="5" t="str">
        <v>Canada</v>
      </c>
      <c r="N770" s="5" t="str">
        <v>Pending</v>
      </c>
      <c r="O770" s="31">
        <v>0</v>
      </c>
      <c r="P770" s="5" t="str">
        <v>Consistent</v>
      </c>
      <c r="Q770" s="5" t="str">
        <v>Not Rated</v>
      </c>
      <c r="R770" s="6">
        <v>51.92</v>
      </c>
      <c r="S770" s="6">
        <v>7.7880000000000003</v>
      </c>
      <c r="T770" s="6">
        <v>44.132000000000005</v>
      </c>
    </row>
    <row r="771" spans="2:20" x14ac:dyDescent="0.35">
      <c r="B771" s="5" t="str">
        <v>ORD001697</v>
      </c>
      <c r="C771" s="5" t="str">
        <v>CUST02904</v>
      </c>
      <c r="D771" s="14">
        <v>45794</v>
      </c>
      <c r="E771" s="5" t="str">
        <v>Toys</v>
      </c>
      <c r="F771" s="5" t="str">
        <v>Remote Control Car</v>
      </c>
      <c r="G771" s="29">
        <v>1</v>
      </c>
      <c r="H771" s="5" t="str">
        <v>Valid Quantity</v>
      </c>
      <c r="I771" s="6" t="str">
        <v>$32.54</v>
      </c>
      <c r="J771" s="29">
        <v>0</v>
      </c>
      <c r="K771" s="5" t="str">
        <v>Cash on Delivery</v>
      </c>
      <c r="L771" s="5" t="str">
        <v>Berlin</v>
      </c>
      <c r="M771" s="5" t="str">
        <v>Germany</v>
      </c>
      <c r="N771" s="5" t="str">
        <v>Pending</v>
      </c>
      <c r="O771" s="31">
        <v>0</v>
      </c>
      <c r="P771" s="5" t="str">
        <v>Consistent</v>
      </c>
      <c r="Q771" s="5" t="str">
        <v>Not Rated</v>
      </c>
      <c r="R771" s="6">
        <v>32.54</v>
      </c>
      <c r="S771" s="6">
        <v>0</v>
      </c>
      <c r="T771" s="6">
        <v>32.54</v>
      </c>
    </row>
    <row r="772" spans="2:20" x14ac:dyDescent="0.35">
      <c r="B772" s="5" t="str">
        <v>ORD007558</v>
      </c>
      <c r="C772" s="5" t="str">
        <v>CUST01243</v>
      </c>
      <c r="D772" s="14">
        <v>45794</v>
      </c>
      <c r="E772" s="5" t="str">
        <v>Home &amp; Kitchen</v>
      </c>
      <c r="F772" s="5" t="str">
        <v>Ceramic Mug Set</v>
      </c>
      <c r="G772" s="29">
        <v>1</v>
      </c>
      <c r="H772" s="5" t="str">
        <v>Valid Quantity</v>
      </c>
      <c r="I772" s="6" t="str">
        <v>$175.93</v>
      </c>
      <c r="J772" s="29">
        <v>10</v>
      </c>
      <c r="K772" s="5" t="str">
        <v>Net Banking</v>
      </c>
      <c r="L772" s="5" t="str">
        <v>Chicago</v>
      </c>
      <c r="M772" s="5" t="str">
        <v>USA</v>
      </c>
      <c r="N772" s="5" t="str">
        <v>Pending</v>
      </c>
      <c r="O772" s="31">
        <v>0</v>
      </c>
      <c r="P772" s="5" t="str">
        <v>Consistent</v>
      </c>
      <c r="Q772" s="5" t="str">
        <v>Not Rated</v>
      </c>
      <c r="R772" s="6">
        <v>175.93</v>
      </c>
      <c r="S772" s="6">
        <v>17.593000000000004</v>
      </c>
      <c r="T772" s="6">
        <v>158.33699999999999</v>
      </c>
    </row>
    <row r="773" spans="2:20" x14ac:dyDescent="0.35">
      <c r="B773" s="5" t="str">
        <v>ORD010197</v>
      </c>
      <c r="C773" s="5" t="str">
        <v>CUST02155</v>
      </c>
      <c r="D773" s="14">
        <v>45794</v>
      </c>
      <c r="E773" s="5" t="str">
        <v>Toys</v>
      </c>
      <c r="F773" s="5" t="str">
        <v>Puzzle 1000pc</v>
      </c>
      <c r="G773" s="29">
        <v>2</v>
      </c>
      <c r="H773" s="5" t="str">
        <v>Valid Quantity</v>
      </c>
      <c r="I773" s="6" t="str">
        <v>$8.41</v>
      </c>
      <c r="J773" s="29">
        <v>0</v>
      </c>
      <c r="K773" s="5" t="str">
        <v>Cash on Delivery</v>
      </c>
      <c r="L773" s="5" t="str">
        <v>Manchester</v>
      </c>
      <c r="M773" s="5" t="str">
        <v>UK</v>
      </c>
      <c r="N773" s="5" t="str">
        <v>Pending</v>
      </c>
      <c r="O773" s="31">
        <v>0</v>
      </c>
      <c r="P773" s="5" t="str">
        <v>Consistent</v>
      </c>
      <c r="Q773" s="5" t="str">
        <v>Not Rated</v>
      </c>
      <c r="R773" s="6">
        <v>16.82</v>
      </c>
      <c r="S773" s="6">
        <v>0</v>
      </c>
      <c r="T773" s="6">
        <v>16.82</v>
      </c>
    </row>
    <row r="774" spans="2:20" x14ac:dyDescent="0.35">
      <c r="B774" s="5" t="str">
        <v>ORD008281</v>
      </c>
      <c r="C774" s="5" t="str">
        <v>CUST02731</v>
      </c>
      <c r="D774" s="14">
        <v>45795</v>
      </c>
      <c r="E774" s="5" t="str">
        <v>Sports</v>
      </c>
      <c r="F774" s="5" t="str">
        <v>Football</v>
      </c>
      <c r="G774" s="29">
        <v>1</v>
      </c>
      <c r="H774" s="5" t="str">
        <v>Valid Quantity</v>
      </c>
      <c r="I774" s="6" t="str">
        <v>$76.37</v>
      </c>
      <c r="J774" s="29">
        <v>0</v>
      </c>
      <c r="K774" s="5" t="str">
        <v>Debit Card</v>
      </c>
      <c r="L774" s="5" t="str">
        <v>Berlin</v>
      </c>
      <c r="M774" s="5" t="str">
        <v>Germany</v>
      </c>
      <c r="N774" s="5" t="str">
        <v>Pending</v>
      </c>
      <c r="O774" s="31">
        <v>0</v>
      </c>
      <c r="P774" s="5" t="str">
        <v>Consistent</v>
      </c>
      <c r="Q774" s="5" t="str">
        <v>Not Rated</v>
      </c>
      <c r="R774" s="6">
        <v>76.37</v>
      </c>
      <c r="S774" s="6">
        <v>0</v>
      </c>
      <c r="T774" s="6">
        <v>76.37</v>
      </c>
    </row>
    <row r="775" spans="2:20" x14ac:dyDescent="0.35">
      <c r="B775" s="5" t="str">
        <v>ORD002504</v>
      </c>
      <c r="C775" s="5" t="str">
        <v>CUST02823</v>
      </c>
      <c r="D775" s="14">
        <v>45795</v>
      </c>
      <c r="E775" s="5" t="str">
        <v>Books</v>
      </c>
      <c r="F775" s="5" t="str">
        <v>Kids Storybook</v>
      </c>
      <c r="G775" s="29">
        <v>1</v>
      </c>
      <c r="H775" s="5" t="str">
        <v>Valid Quantity</v>
      </c>
      <c r="I775" s="6" t="str">
        <v>$38.65</v>
      </c>
      <c r="J775" s="29">
        <v>5</v>
      </c>
      <c r="K775" s="5" t="str">
        <v>Debit Card</v>
      </c>
      <c r="L775" s="5" t="str">
        <v>Vancouver</v>
      </c>
      <c r="M775" s="5" t="str">
        <v>Canada</v>
      </c>
      <c r="N775" s="5" t="str">
        <v>Pending</v>
      </c>
      <c r="O775" s="31">
        <v>0</v>
      </c>
      <c r="P775" s="5" t="str">
        <v>Consistent</v>
      </c>
      <c r="Q775" s="5" t="str">
        <v>Not Rated</v>
      </c>
      <c r="R775" s="6">
        <v>38.65</v>
      </c>
      <c r="S775" s="6">
        <v>1.9325000000000001</v>
      </c>
      <c r="T775" s="6">
        <v>36.717500000000001</v>
      </c>
    </row>
    <row r="776" spans="2:20" x14ac:dyDescent="0.35">
      <c r="B776" s="5" t="str">
        <v>ORD007748</v>
      </c>
      <c r="C776" s="5" t="str">
        <v>CUST01055</v>
      </c>
      <c r="D776" s="14">
        <v>45796</v>
      </c>
      <c r="E776" s="5" t="str">
        <v>Sports</v>
      </c>
      <c r="F776" s="5" t="str">
        <v>Football</v>
      </c>
      <c r="G776" s="29">
        <v>1</v>
      </c>
      <c r="H776" s="5" t="str">
        <v>Valid Quantity</v>
      </c>
      <c r="I776" s="6" t="str">
        <v>$149.55</v>
      </c>
      <c r="J776" s="29">
        <v>5</v>
      </c>
      <c r="K776" s="5" t="str">
        <v>Credit Card</v>
      </c>
      <c r="L776" s="5" t="str">
        <v>Toronto</v>
      </c>
      <c r="M776" s="5" t="str">
        <v>Canada</v>
      </c>
      <c r="N776" s="5" t="str">
        <v>Pending</v>
      </c>
      <c r="O776" s="31">
        <v>0</v>
      </c>
      <c r="P776" s="5" t="str">
        <v>Consistent</v>
      </c>
      <c r="Q776" s="5" t="str">
        <v>Not Rated</v>
      </c>
      <c r="R776" s="6">
        <v>149.55000000000001</v>
      </c>
      <c r="S776" s="6">
        <v>7.4775</v>
      </c>
      <c r="T776" s="6">
        <v>142.07250000000002</v>
      </c>
    </row>
    <row r="777" spans="2:20" x14ac:dyDescent="0.35">
      <c r="B777" s="5" t="str">
        <v>ORD008920</v>
      </c>
      <c r="C777" s="5" t="str">
        <v>CUST03426</v>
      </c>
      <c r="D777" s="14">
        <v>45796</v>
      </c>
      <c r="E777" s="5" t="str">
        <v>Books</v>
      </c>
      <c r="F777" s="5" t="str">
        <v>Fiction Novel</v>
      </c>
      <c r="G777" s="29">
        <v>4</v>
      </c>
      <c r="H777" s="5" t="str">
        <v>Valid Quantity</v>
      </c>
      <c r="I777" s="6" t="str">
        <v>$31.50</v>
      </c>
      <c r="J777" s="29">
        <v>10</v>
      </c>
      <c r="K777" s="5" t="str">
        <v>Net Banking</v>
      </c>
      <c r="L777" s="5" t="str">
        <v>Brisbane</v>
      </c>
      <c r="M777" s="5" t="str">
        <v>Australia</v>
      </c>
      <c r="N777" s="5" t="str">
        <v>Pending</v>
      </c>
      <c r="O777" s="31">
        <v>0</v>
      </c>
      <c r="P777" s="5" t="str">
        <v>Consistent</v>
      </c>
      <c r="Q777" s="5" t="str">
        <v>Not Rated</v>
      </c>
      <c r="R777" s="6">
        <v>126</v>
      </c>
      <c r="S777" s="6">
        <v>12.6</v>
      </c>
      <c r="T777" s="6">
        <v>113.4</v>
      </c>
    </row>
    <row r="778" spans="2:20" x14ac:dyDescent="0.35">
      <c r="B778" s="5" t="str">
        <v>ORD001834</v>
      </c>
      <c r="C778" s="5" t="str">
        <v>CUST03360</v>
      </c>
      <c r="D778" s="14">
        <v>45796</v>
      </c>
      <c r="E778" s="5" t="str">
        <v>Beauty</v>
      </c>
      <c r="F778" s="5" t="str">
        <v>Face Moisturizer</v>
      </c>
      <c r="G778" s="29">
        <v>1</v>
      </c>
      <c r="H778" s="5" t="str">
        <v>Valid Quantity</v>
      </c>
      <c r="I778" s="6" t="str">
        <v>$28.29</v>
      </c>
      <c r="J778" s="29">
        <v>0</v>
      </c>
      <c r="K778" s="5" t="str">
        <v>PayPal</v>
      </c>
      <c r="L778" s="5" t="str">
        <v>Brisbane</v>
      </c>
      <c r="M778" s="5" t="str">
        <v>Australia</v>
      </c>
      <c r="N778" s="5" t="str">
        <v>Pending</v>
      </c>
      <c r="O778" s="31">
        <v>0</v>
      </c>
      <c r="P778" s="5" t="str">
        <v>Consistent</v>
      </c>
      <c r="Q778" s="5" t="str">
        <v>Not Rated</v>
      </c>
      <c r="R778" s="6">
        <v>28.29</v>
      </c>
      <c r="S778" s="6">
        <v>0</v>
      </c>
      <c r="T778" s="6">
        <v>28.29</v>
      </c>
    </row>
    <row r="779" spans="2:20" x14ac:dyDescent="0.35">
      <c r="B779" s="5" t="str">
        <v>ORD005435</v>
      </c>
      <c r="C779" s="5" t="str">
        <v>CUST02370</v>
      </c>
      <c r="D779" s="14">
        <v>45796</v>
      </c>
      <c r="E779" s="5" t="str">
        <v>Fashion</v>
      </c>
      <c r="F779" s="5" t="str">
        <v>Cotton T-Shirt</v>
      </c>
      <c r="G779" s="29">
        <v>2</v>
      </c>
      <c r="H779" s="5" t="str">
        <v>Valid Quantity</v>
      </c>
      <c r="I779" s="6" t="str">
        <v>$62.11</v>
      </c>
      <c r="J779" s="29">
        <v>0</v>
      </c>
      <c r="K779" s="5" t="str">
        <v>PayPal</v>
      </c>
      <c r="L779" s="5" t="str">
        <v>Delhi</v>
      </c>
      <c r="M779" s="5" t="str">
        <v>India</v>
      </c>
      <c r="N779" s="5" t="str">
        <v>Pending</v>
      </c>
      <c r="O779" s="31">
        <v>0</v>
      </c>
      <c r="P779" s="5" t="str">
        <v>Consistent</v>
      </c>
      <c r="Q779" s="5" t="str">
        <v>Not Rated</v>
      </c>
      <c r="R779" s="6">
        <v>124.22</v>
      </c>
      <c r="S779" s="6">
        <v>0</v>
      </c>
      <c r="T779" s="6">
        <v>124.22</v>
      </c>
    </row>
    <row r="780" spans="2:20" x14ac:dyDescent="0.35">
      <c r="B780" s="5" t="str">
        <v>ORD009914</v>
      </c>
      <c r="C780" s="5" t="str">
        <v>CUST02157</v>
      </c>
      <c r="D780" s="14">
        <v>45796</v>
      </c>
      <c r="E780" s="5" t="str">
        <v>Toys</v>
      </c>
      <c r="F780" s="5" t="str">
        <v>Puzzle 1000pc</v>
      </c>
      <c r="G780" s="29">
        <v>1</v>
      </c>
      <c r="H780" s="5" t="str">
        <v>Valid Quantity</v>
      </c>
      <c r="I780" s="6" t="str">
        <v>$45.55</v>
      </c>
      <c r="J780" s="29">
        <v>10</v>
      </c>
      <c r="K780" s="5" t="str">
        <v>Debit Card</v>
      </c>
      <c r="L780" s="5" t="str">
        <v>London</v>
      </c>
      <c r="M780" s="5" t="str">
        <v>UK</v>
      </c>
      <c r="N780" s="5" t="str">
        <v>Pending</v>
      </c>
      <c r="O780" s="31">
        <v>0</v>
      </c>
      <c r="P780" s="5" t="str">
        <v>Consistent</v>
      </c>
      <c r="Q780" s="5" t="str">
        <v>Not Rated</v>
      </c>
      <c r="R780" s="6">
        <v>45.55</v>
      </c>
      <c r="S780" s="6">
        <v>4.5549999999999997</v>
      </c>
      <c r="T780" s="6">
        <v>40.994999999999997</v>
      </c>
    </row>
    <row r="781" spans="2:20" x14ac:dyDescent="0.35">
      <c r="B781" s="5" t="str">
        <v>ORD005840</v>
      </c>
      <c r="C781" s="5" t="str">
        <v>CUST01990</v>
      </c>
      <c r="D781" s="14">
        <v>45797</v>
      </c>
      <c r="E781" s="5" t="str">
        <v>Home &amp; Kitchen</v>
      </c>
      <c r="F781" s="5" t="str">
        <v>Blender</v>
      </c>
      <c r="G781" s="29">
        <v>1</v>
      </c>
      <c r="H781" s="5" t="str">
        <v>Valid Quantity</v>
      </c>
      <c r="I781" s="6" t="str">
        <v>$154.60</v>
      </c>
      <c r="J781" s="29">
        <v>5</v>
      </c>
      <c r="K781" s="5" t="str">
        <v>PayPal</v>
      </c>
      <c r="L781" s="5" t="str">
        <v>Mumbai</v>
      </c>
      <c r="M781" s="5" t="str">
        <v>India</v>
      </c>
      <c r="N781" s="5" t="str">
        <v>Pending</v>
      </c>
      <c r="O781" s="31">
        <v>0</v>
      </c>
      <c r="P781" s="5" t="str">
        <v>Consistent</v>
      </c>
      <c r="Q781" s="5" t="str">
        <v>Not Rated</v>
      </c>
      <c r="R781" s="6">
        <v>154.6</v>
      </c>
      <c r="S781" s="6">
        <v>7.73</v>
      </c>
      <c r="T781" s="6">
        <v>146.87</v>
      </c>
    </row>
    <row r="782" spans="2:20" x14ac:dyDescent="0.35">
      <c r="B782" s="5" t="str">
        <v>ORD007578</v>
      </c>
      <c r="C782" s="5" t="str">
        <v>CUST02413</v>
      </c>
      <c r="D782" s="14">
        <v>45797</v>
      </c>
      <c r="E782" s="5" t="str">
        <v>Sports</v>
      </c>
      <c r="F782" s="5" t="str">
        <v>Cycling Helmet</v>
      </c>
      <c r="G782" s="29">
        <v>2</v>
      </c>
      <c r="H782" s="5" t="str">
        <v>Valid Quantity</v>
      </c>
      <c r="I782" s="6" t="str">
        <v>$123.27</v>
      </c>
      <c r="J782" s="29">
        <v>0</v>
      </c>
      <c r="K782" s="5" t="str">
        <v>Debit Card</v>
      </c>
      <c r="L782" s="5" t="str">
        <v>Vancouver</v>
      </c>
      <c r="M782" s="5" t="str">
        <v>Canada</v>
      </c>
      <c r="N782" s="5" t="str">
        <v>Pending</v>
      </c>
      <c r="O782" s="31">
        <v>0</v>
      </c>
      <c r="P782" s="5" t="str">
        <v>Consistent</v>
      </c>
      <c r="Q782" s="5" t="str">
        <v>Not Rated</v>
      </c>
      <c r="R782" s="6">
        <v>246.54</v>
      </c>
      <c r="S782" s="6">
        <v>0</v>
      </c>
      <c r="T782" s="6">
        <v>246.54</v>
      </c>
    </row>
    <row r="783" spans="2:20" x14ac:dyDescent="0.35">
      <c r="B783" s="5" t="str">
        <v>ORD010222</v>
      </c>
      <c r="C783" s="5" t="str">
        <v>CUST00110</v>
      </c>
      <c r="D783" s="14">
        <v>45797</v>
      </c>
      <c r="E783" s="5" t="str">
        <v>Electronics</v>
      </c>
      <c r="F783" s="5" t="str">
        <v>USB-C Cable</v>
      </c>
      <c r="G783" s="29">
        <v>2</v>
      </c>
      <c r="H783" s="5" t="str">
        <v>Valid Quantity</v>
      </c>
      <c r="I783" s="6" t="str">
        <v>$169.28</v>
      </c>
      <c r="J783" s="29">
        <v>5</v>
      </c>
      <c r="K783" s="5" t="str">
        <v>UPI</v>
      </c>
      <c r="L783" s="5" t="str">
        <v>Unknown</v>
      </c>
      <c r="M783" s="5" t="str">
        <v>Canada</v>
      </c>
      <c r="N783" s="5" t="str">
        <v>Pending</v>
      </c>
      <c r="O783" s="31">
        <v>0</v>
      </c>
      <c r="P783" s="5" t="str">
        <v>Consistent</v>
      </c>
      <c r="Q783" s="5" t="str">
        <v>Not Rated</v>
      </c>
      <c r="R783" s="6">
        <v>338.56</v>
      </c>
      <c r="S783" s="6">
        <v>16.928000000000001</v>
      </c>
      <c r="T783" s="6">
        <v>321.63200000000001</v>
      </c>
    </row>
    <row r="784" spans="2:20" x14ac:dyDescent="0.35">
      <c r="B784" s="5" t="str">
        <v>ORD002690</v>
      </c>
      <c r="C784" s="5" t="str">
        <v>CUST00373</v>
      </c>
      <c r="D784" s="14">
        <v>45799</v>
      </c>
      <c r="E784" s="5" t="str">
        <v>Beauty</v>
      </c>
      <c r="F784" s="5" t="str">
        <v>Shampoo</v>
      </c>
      <c r="G784" s="29">
        <v>1</v>
      </c>
      <c r="H784" s="5" t="str">
        <v>Valid Quantity</v>
      </c>
      <c r="I784" s="6" t="str">
        <v>$34.20</v>
      </c>
      <c r="J784" s="29">
        <v>0</v>
      </c>
      <c r="K784" s="5" t="str">
        <v>Cash on Delivery</v>
      </c>
      <c r="L784" s="5" t="str">
        <v>Unknown</v>
      </c>
      <c r="M784" s="5" t="str">
        <v>UAE</v>
      </c>
      <c r="N784" s="5" t="str">
        <v>Pending</v>
      </c>
      <c r="O784" s="31">
        <v>0</v>
      </c>
      <c r="P784" s="5" t="str">
        <v>Consistent</v>
      </c>
      <c r="Q784" s="5" t="str">
        <v>Not Rated</v>
      </c>
      <c r="R784" s="6">
        <v>34.200000000000003</v>
      </c>
      <c r="S784" s="6">
        <v>0</v>
      </c>
      <c r="T784" s="6">
        <v>34.200000000000003</v>
      </c>
    </row>
    <row r="785" spans="2:20" x14ac:dyDescent="0.35">
      <c r="B785" s="5" t="str">
        <v>ORD011457</v>
      </c>
      <c r="C785" s="5" t="str">
        <v>CUST03029</v>
      </c>
      <c r="D785" s="14">
        <v>45799</v>
      </c>
      <c r="E785" s="5" t="str">
        <v>Books</v>
      </c>
      <c r="F785" s="5" t="str">
        <v>Self-Help Book</v>
      </c>
      <c r="G785" s="29">
        <v>1</v>
      </c>
      <c r="H785" s="5" t="str">
        <v>Valid Quantity</v>
      </c>
      <c r="I785" s="6" t="str">
        <v>$15.18</v>
      </c>
      <c r="J785" s="29">
        <v>0</v>
      </c>
      <c r="K785" s="5" t="str">
        <v>PayPal</v>
      </c>
      <c r="L785" s="5" t="str">
        <v>Birmingham</v>
      </c>
      <c r="M785" s="5" t="str">
        <v>UK</v>
      </c>
      <c r="N785" s="5" t="str">
        <v>Pending</v>
      </c>
      <c r="O785" s="31">
        <v>0</v>
      </c>
      <c r="P785" s="5" t="str">
        <v>Consistent</v>
      </c>
      <c r="Q785" s="5" t="str">
        <v>Not Rated</v>
      </c>
      <c r="R785" s="6">
        <v>15.18</v>
      </c>
      <c r="S785" s="6">
        <v>0</v>
      </c>
      <c r="T785" s="6">
        <v>15.18</v>
      </c>
    </row>
    <row r="786" spans="2:20" x14ac:dyDescent="0.35">
      <c r="B786" s="5" t="str">
        <v>ORD008403</v>
      </c>
      <c r="C786" s="5" t="str">
        <v>CUST00581</v>
      </c>
      <c r="D786" s="14">
        <v>45799</v>
      </c>
      <c r="E786" s="5" t="str">
        <v>Sports</v>
      </c>
      <c r="F786" s="5" t="str">
        <v>Cycling Helmet</v>
      </c>
      <c r="G786" s="29">
        <v>1</v>
      </c>
      <c r="H786" s="5" t="str">
        <v>Valid Quantity</v>
      </c>
      <c r="I786" s="6" t="str">
        <v>$116.84</v>
      </c>
      <c r="J786" s="29">
        <v>10</v>
      </c>
      <c r="K786" s="5" t="str">
        <v>Cash on Delivery</v>
      </c>
      <c r="L786" s="5" t="str">
        <v>Houston</v>
      </c>
      <c r="M786" s="5" t="str">
        <v>USA</v>
      </c>
      <c r="N786" s="5" t="str">
        <v>Pending</v>
      </c>
      <c r="O786" s="31">
        <v>0</v>
      </c>
      <c r="P786" s="5" t="str">
        <v>Consistent</v>
      </c>
      <c r="Q786" s="5" t="str">
        <v>Not Rated</v>
      </c>
      <c r="R786" s="6">
        <v>116.84</v>
      </c>
      <c r="S786" s="6">
        <v>11.684000000000001</v>
      </c>
      <c r="T786" s="6">
        <v>105.15600000000001</v>
      </c>
    </row>
    <row r="787" spans="2:20" x14ac:dyDescent="0.35">
      <c r="B787" s="5" t="str">
        <v>ORD001264</v>
      </c>
      <c r="C787" s="5" t="str">
        <v>CUST02900</v>
      </c>
      <c r="D787" s="14">
        <v>45800</v>
      </c>
      <c r="E787" s="5" t="str">
        <v>Toys</v>
      </c>
      <c r="F787" s="5" t="str">
        <v>Building Blocks Set</v>
      </c>
      <c r="G787" s="29">
        <v>1</v>
      </c>
      <c r="H787" s="5" t="str">
        <v>Valid Quantity</v>
      </c>
      <c r="I787" s="6" t="str">
        <v>$87.04</v>
      </c>
      <c r="J787" s="29">
        <v>15</v>
      </c>
      <c r="K787" s="5" t="str">
        <v>PayPal</v>
      </c>
      <c r="L787" s="5" t="str">
        <v>Hamburg</v>
      </c>
      <c r="M787" s="5" t="str">
        <v>Germany</v>
      </c>
      <c r="N787" s="5" t="str">
        <v>Pending</v>
      </c>
      <c r="O787" s="31">
        <v>0</v>
      </c>
      <c r="P787" s="5" t="str">
        <v>Consistent</v>
      </c>
      <c r="Q787" s="5" t="str">
        <v>Not Rated</v>
      </c>
      <c r="R787" s="6">
        <v>87.04</v>
      </c>
      <c r="S787" s="6">
        <v>13.056000000000001</v>
      </c>
      <c r="T787" s="6">
        <v>73.984000000000009</v>
      </c>
    </row>
    <row r="788" spans="2:20" x14ac:dyDescent="0.35">
      <c r="B788" s="5" t="str">
        <v>ORD011498</v>
      </c>
      <c r="C788" s="5" t="str">
        <v>CUST01963</v>
      </c>
      <c r="D788" s="14">
        <v>45801</v>
      </c>
      <c r="E788" s="5" t="str">
        <v>Books</v>
      </c>
      <c r="F788" s="5" t="str">
        <v>Self-Help Book</v>
      </c>
      <c r="G788" s="29">
        <v>2</v>
      </c>
      <c r="H788" s="5" t="str">
        <v>Valid Quantity</v>
      </c>
      <c r="I788" s="6" t="str">
        <v>$5.24</v>
      </c>
      <c r="J788" s="29">
        <v>15</v>
      </c>
      <c r="K788" s="5" t="str">
        <v>Cash on Delivery</v>
      </c>
      <c r="L788" s="5" t="str">
        <v>Toronto</v>
      </c>
      <c r="M788" s="5" t="str">
        <v>Canada</v>
      </c>
      <c r="N788" s="5" t="str">
        <v>Pending</v>
      </c>
      <c r="O788" s="31">
        <v>0</v>
      </c>
      <c r="P788" s="5" t="str">
        <v>Consistent</v>
      </c>
      <c r="Q788" s="5" t="str">
        <v>Not Rated</v>
      </c>
      <c r="R788" s="6">
        <v>10.48</v>
      </c>
      <c r="S788" s="6">
        <v>1.5720000000000001</v>
      </c>
      <c r="T788" s="6">
        <v>8.9080000000000013</v>
      </c>
    </row>
    <row r="789" spans="2:20" x14ac:dyDescent="0.35">
      <c r="B789" s="5" t="str">
        <v>ORD007679</v>
      </c>
      <c r="C789" s="5" t="str">
        <v>CUST03153</v>
      </c>
      <c r="D789" s="14">
        <v>45801</v>
      </c>
      <c r="E789" s="5" t="str">
        <v>Sports</v>
      </c>
      <c r="F789" s="5" t="str">
        <v>Cycling Helmet</v>
      </c>
      <c r="G789" s="29">
        <v>2</v>
      </c>
      <c r="H789" s="5" t="str">
        <v>Valid Quantity</v>
      </c>
      <c r="I789" s="6" t="str">
        <v>$75.54</v>
      </c>
      <c r="J789" s="29">
        <v>0</v>
      </c>
      <c r="K789" s="5" t="str">
        <v>Cash on Delivery</v>
      </c>
      <c r="L789" s="5" t="str">
        <v>Hamburg</v>
      </c>
      <c r="M789" s="5" t="str">
        <v>Germany</v>
      </c>
      <c r="N789" s="5" t="str">
        <v>Pending</v>
      </c>
      <c r="O789" s="31">
        <v>0</v>
      </c>
      <c r="P789" s="5" t="str">
        <v>Consistent</v>
      </c>
      <c r="Q789" s="5" t="str">
        <v>Not Rated</v>
      </c>
      <c r="R789" s="6">
        <v>151.08000000000001</v>
      </c>
      <c r="S789" s="6">
        <v>0</v>
      </c>
      <c r="T789" s="6">
        <v>151.08000000000001</v>
      </c>
    </row>
    <row r="790" spans="2:20" x14ac:dyDescent="0.35">
      <c r="B790" s="5" t="str">
        <v>ORD006651</v>
      </c>
      <c r="C790" s="5" t="str">
        <v>CUST02706</v>
      </c>
      <c r="D790" s="14">
        <v>45802</v>
      </c>
      <c r="E790" s="5" t="str">
        <v>Beauty</v>
      </c>
      <c r="F790" s="5" t="str">
        <v>Face Moisturizer</v>
      </c>
      <c r="G790" s="29">
        <v>0</v>
      </c>
      <c r="H790" s="5" t="str">
        <v>Zero Quantity</v>
      </c>
      <c r="I790" s="6" t="str">
        <v>$57.73</v>
      </c>
      <c r="J790" s="29">
        <v>15</v>
      </c>
      <c r="K790" s="5" t="str">
        <v>UPI</v>
      </c>
      <c r="L790" s="5" t="str">
        <v>Hyderabad</v>
      </c>
      <c r="M790" s="5" t="str">
        <v>India</v>
      </c>
      <c r="N790" s="5" t="str">
        <v>Pending</v>
      </c>
      <c r="O790" s="31">
        <v>0</v>
      </c>
      <c r="P790" s="5" t="str">
        <v>Review</v>
      </c>
      <c r="Q790" s="5" t="str">
        <v>Not Rated</v>
      </c>
      <c r="R790" s="6">
        <v>0</v>
      </c>
      <c r="S790" s="6">
        <v>0</v>
      </c>
      <c r="T790" s="6">
        <v>0</v>
      </c>
    </row>
    <row r="791" spans="2:20" x14ac:dyDescent="0.35">
      <c r="B791" s="5" t="str">
        <v>ORD000569</v>
      </c>
      <c r="C791" s="5" t="str">
        <v>CUST00153</v>
      </c>
      <c r="D791" s="14">
        <v>45802</v>
      </c>
      <c r="E791" s="5" t="str">
        <v>Toys</v>
      </c>
      <c r="F791" s="5" t="str">
        <v>Remote Control Car</v>
      </c>
      <c r="G791" s="29">
        <v>3</v>
      </c>
      <c r="H791" s="5" t="str">
        <v>Valid Quantity</v>
      </c>
      <c r="I791" s="6" t="str">
        <v>$49.56</v>
      </c>
      <c r="J791" s="29">
        <v>0</v>
      </c>
      <c r="K791" s="5" t="str">
        <v>Debit Card</v>
      </c>
      <c r="L791" s="5" t="str">
        <v>Chicago</v>
      </c>
      <c r="M791" s="5" t="str">
        <v>USA</v>
      </c>
      <c r="N791" s="5" t="str">
        <v>Pending</v>
      </c>
      <c r="O791" s="31">
        <v>0</v>
      </c>
      <c r="P791" s="5" t="str">
        <v>Consistent</v>
      </c>
      <c r="Q791" s="5" t="str">
        <v>Not Rated</v>
      </c>
      <c r="R791" s="6">
        <v>148.68</v>
      </c>
      <c r="S791" s="6">
        <v>0</v>
      </c>
      <c r="T791" s="6">
        <v>148.68</v>
      </c>
    </row>
    <row r="792" spans="2:20" x14ac:dyDescent="0.35">
      <c r="B792" s="5" t="str">
        <v>ORD001499</v>
      </c>
      <c r="C792" s="5" t="str">
        <v>CUST02664</v>
      </c>
      <c r="D792" s="14">
        <v>45803</v>
      </c>
      <c r="E792" s="5" t="str">
        <v>Sports</v>
      </c>
      <c r="F792" s="5" t="str">
        <v>Dumbbell Set</v>
      </c>
      <c r="G792" s="29">
        <v>2</v>
      </c>
      <c r="H792" s="5" t="str">
        <v>Valid Quantity</v>
      </c>
      <c r="I792" s="6" t="str">
        <v>$74.68</v>
      </c>
      <c r="J792" s="29">
        <v>10</v>
      </c>
      <c r="K792" s="5" t="str">
        <v>Net Banking</v>
      </c>
      <c r="L792" s="5" t="str">
        <v>Brisbane</v>
      </c>
      <c r="M792" s="5" t="str">
        <v>Australia</v>
      </c>
      <c r="N792" s="5" t="str">
        <v>Pending</v>
      </c>
      <c r="O792" s="31">
        <v>0</v>
      </c>
      <c r="P792" s="5" t="str">
        <v>Consistent</v>
      </c>
      <c r="Q792" s="5" t="str">
        <v>Not Rated</v>
      </c>
      <c r="R792" s="6">
        <v>149.36000000000001</v>
      </c>
      <c r="S792" s="6">
        <v>14.936000000000002</v>
      </c>
      <c r="T792" s="6">
        <v>134.42400000000001</v>
      </c>
    </row>
    <row r="793" spans="2:20" x14ac:dyDescent="0.35">
      <c r="B793" s="5" t="str">
        <v>ORD008646</v>
      </c>
      <c r="C793" s="5" t="str">
        <v>CUST03166</v>
      </c>
      <c r="D793" s="14">
        <v>45803</v>
      </c>
      <c r="E793" s="5" t="str">
        <v>Home &amp; Kitchen</v>
      </c>
      <c r="F793" s="5" t="str">
        <v>Vacuum Cleaner</v>
      </c>
      <c r="G793" s="29">
        <v>1</v>
      </c>
      <c r="H793" s="5" t="str">
        <v>Valid Quantity</v>
      </c>
      <c r="I793" s="6" t="str">
        <v>$36.48</v>
      </c>
      <c r="J793" s="29">
        <v>10</v>
      </c>
      <c r="K793" s="5" t="str">
        <v>PayPal</v>
      </c>
      <c r="L793" s="5" t="str">
        <v>Brisbane</v>
      </c>
      <c r="M793" s="5" t="str">
        <v>Australia</v>
      </c>
      <c r="N793" s="5" t="str">
        <v>Pending</v>
      </c>
      <c r="O793" s="31">
        <v>0</v>
      </c>
      <c r="P793" s="5" t="str">
        <v>Consistent</v>
      </c>
      <c r="Q793" s="5" t="str">
        <v>Not Rated</v>
      </c>
      <c r="R793" s="6">
        <v>36.479999999999997</v>
      </c>
      <c r="S793" s="6">
        <v>3.6479999999999997</v>
      </c>
      <c r="T793" s="6">
        <v>32.831999999999994</v>
      </c>
    </row>
    <row r="794" spans="2:20" x14ac:dyDescent="0.35">
      <c r="B794" s="5" t="str">
        <v>ORD001589</v>
      </c>
      <c r="C794" s="5" t="str">
        <v>CUST03205</v>
      </c>
      <c r="D794" s="14">
        <v>45803</v>
      </c>
      <c r="E794" s="5" t="str">
        <v>Beauty</v>
      </c>
      <c r="F794" s="5" t="str">
        <v>Shampoo</v>
      </c>
      <c r="G794" s="29">
        <v>1</v>
      </c>
      <c r="H794" s="5" t="str">
        <v>Valid Quantity</v>
      </c>
      <c r="I794" s="6" t="str">
        <v>$20.52</v>
      </c>
      <c r="J794" s="29">
        <v>0</v>
      </c>
      <c r="K794" s="5" t="str">
        <v>Debit Card</v>
      </c>
      <c r="L794" s="5" t="str">
        <v>Toronto</v>
      </c>
      <c r="M794" s="5" t="str">
        <v>Canada</v>
      </c>
      <c r="N794" s="5" t="str">
        <v>Pending</v>
      </c>
      <c r="O794" s="31">
        <v>0</v>
      </c>
      <c r="P794" s="5" t="str">
        <v>Consistent</v>
      </c>
      <c r="Q794" s="5" t="str">
        <v>Not Rated</v>
      </c>
      <c r="R794" s="6">
        <v>20.52</v>
      </c>
      <c r="S794" s="6">
        <v>0</v>
      </c>
      <c r="T794" s="6">
        <v>20.52</v>
      </c>
    </row>
    <row r="795" spans="2:20" x14ac:dyDescent="0.35">
      <c r="B795" s="5" t="str">
        <v>ORD009032</v>
      </c>
      <c r="C795" s="5" t="str">
        <v>CUST01721</v>
      </c>
      <c r="D795" s="14">
        <v>45804</v>
      </c>
      <c r="E795" s="5" t="str">
        <v>Toys</v>
      </c>
      <c r="F795" s="5" t="str">
        <v>Building Blocks Set</v>
      </c>
      <c r="G795" s="29">
        <v>1</v>
      </c>
      <c r="H795" s="5" t="str">
        <v>Valid Quantity</v>
      </c>
      <c r="I795" s="6" t="str">
        <v>$76.92</v>
      </c>
      <c r="J795" s="29">
        <v>0</v>
      </c>
      <c r="K795" s="5" t="str">
        <v>Cash on Delivery</v>
      </c>
      <c r="L795" s="5" t="str">
        <v>Toronto</v>
      </c>
      <c r="M795" s="5" t="str">
        <v>Canada</v>
      </c>
      <c r="N795" s="5" t="str">
        <v>Pending</v>
      </c>
      <c r="O795" s="31">
        <v>0</v>
      </c>
      <c r="P795" s="5" t="str">
        <v>Consistent</v>
      </c>
      <c r="Q795" s="5" t="str">
        <v>Not Rated</v>
      </c>
      <c r="R795" s="6">
        <v>76.92</v>
      </c>
      <c r="S795" s="6">
        <v>0</v>
      </c>
      <c r="T795" s="6">
        <v>76.92</v>
      </c>
    </row>
    <row r="796" spans="2:20" x14ac:dyDescent="0.35">
      <c r="B796" s="5" t="str">
        <v>ORD008648</v>
      </c>
      <c r="C796" s="5" t="str">
        <v>CUST01439</v>
      </c>
      <c r="D796" s="14">
        <v>45805</v>
      </c>
      <c r="E796" s="5" t="str">
        <v>Books</v>
      </c>
      <c r="F796" s="5" t="str">
        <v>Self-Help Book</v>
      </c>
      <c r="G796" s="29">
        <v>1</v>
      </c>
      <c r="H796" s="5" t="str">
        <v>Valid Quantity</v>
      </c>
      <c r="I796" s="6" t="str">
        <v>$39.62</v>
      </c>
      <c r="J796" s="29">
        <v>10</v>
      </c>
      <c r="K796" s="5" t="str">
        <v>Credit Card</v>
      </c>
      <c r="L796" s="5" t="str">
        <v>Bengaluru</v>
      </c>
      <c r="M796" s="5" t="str">
        <v>India</v>
      </c>
      <c r="N796" s="5" t="str">
        <v>Pending</v>
      </c>
      <c r="O796" s="31">
        <v>0</v>
      </c>
      <c r="P796" s="5" t="str">
        <v>Consistent</v>
      </c>
      <c r="Q796" s="5" t="str">
        <v>Not Rated</v>
      </c>
      <c r="R796" s="6">
        <v>39.619999999999997</v>
      </c>
      <c r="S796" s="6">
        <v>3.9619999999999997</v>
      </c>
      <c r="T796" s="6">
        <v>35.658000000000001</v>
      </c>
    </row>
    <row r="797" spans="2:20" x14ac:dyDescent="0.35">
      <c r="B797" s="5" t="str">
        <v>ORD003573</v>
      </c>
      <c r="C797" s="5" t="str">
        <v>CUST00589</v>
      </c>
      <c r="D797" s="14">
        <v>45806</v>
      </c>
      <c r="E797" s="5" t="str">
        <v>Electronics</v>
      </c>
      <c r="F797" s="5" t="str">
        <v>Webcam</v>
      </c>
      <c r="G797" s="29">
        <v>2</v>
      </c>
      <c r="H797" s="5" t="str">
        <v>Valid Quantity</v>
      </c>
      <c r="I797" s="6" t="str">
        <v>$123.77</v>
      </c>
      <c r="J797" s="29">
        <v>0</v>
      </c>
      <c r="K797" s="5" t="str">
        <v>Net Banking</v>
      </c>
      <c r="L797" s="5" t="str">
        <v>Berlin</v>
      </c>
      <c r="M797" s="5" t="str">
        <v>Germany</v>
      </c>
      <c r="N797" s="5" t="str">
        <v>Pending</v>
      </c>
      <c r="O797" s="31">
        <v>0</v>
      </c>
      <c r="P797" s="5" t="str">
        <v>Consistent</v>
      </c>
      <c r="Q797" s="5" t="str">
        <v>Not Rated</v>
      </c>
      <c r="R797" s="6">
        <v>247.54</v>
      </c>
      <c r="S797" s="6">
        <v>0</v>
      </c>
      <c r="T797" s="6">
        <v>247.54</v>
      </c>
    </row>
    <row r="798" spans="2:20" x14ac:dyDescent="0.35">
      <c r="B798" s="5" t="str">
        <v>ORD001027</v>
      </c>
      <c r="C798" s="5" t="str">
        <v>CUST03201</v>
      </c>
      <c r="D798" s="14">
        <v>45806</v>
      </c>
      <c r="E798" s="5" t="str">
        <v>Sports</v>
      </c>
      <c r="F798" s="5" t="str">
        <v>Cricket Bat</v>
      </c>
      <c r="G798" s="29">
        <v>1</v>
      </c>
      <c r="H798" s="5" t="str">
        <v>Valid Quantity</v>
      </c>
      <c r="I798" s="6" t="str">
        <v>$76.31</v>
      </c>
      <c r="J798" s="29">
        <v>5</v>
      </c>
      <c r="K798" s="5" t="str">
        <v>Cash on Delivery</v>
      </c>
      <c r="L798" s="5" t="str">
        <v>Melbourne</v>
      </c>
      <c r="M798" s="5" t="str">
        <v>Australia</v>
      </c>
      <c r="N798" s="5" t="str">
        <v>Pending</v>
      </c>
      <c r="O798" s="31">
        <v>0</v>
      </c>
      <c r="P798" s="5" t="str">
        <v>Consistent</v>
      </c>
      <c r="Q798" s="5" t="str">
        <v>Not Rated</v>
      </c>
      <c r="R798" s="6">
        <v>76.31</v>
      </c>
      <c r="S798" s="6">
        <v>3.8155000000000001</v>
      </c>
      <c r="T798" s="6">
        <v>72.494500000000002</v>
      </c>
    </row>
    <row r="799" spans="2:20" x14ac:dyDescent="0.35">
      <c r="B799" s="5" t="str">
        <v>ORD000464</v>
      </c>
      <c r="C799" s="5" t="str">
        <v>CUST00990</v>
      </c>
      <c r="D799" s="14">
        <v>45807</v>
      </c>
      <c r="E799" s="5" t="str">
        <v>Fashion</v>
      </c>
      <c r="F799" s="5" t="str">
        <v>Hoodie</v>
      </c>
      <c r="G799" s="29">
        <v>5</v>
      </c>
      <c r="H799" s="5" t="str">
        <v>Valid Quantity</v>
      </c>
      <c r="I799" s="6" t="str">
        <v>$25.54</v>
      </c>
      <c r="J799" s="29">
        <v>15</v>
      </c>
      <c r="K799" s="5" t="str">
        <v>Credit Card</v>
      </c>
      <c r="L799" s="5" t="str">
        <v>Toronto</v>
      </c>
      <c r="M799" s="5" t="str">
        <v>Canada</v>
      </c>
      <c r="N799" s="5" t="str">
        <v>Pending</v>
      </c>
      <c r="O799" s="31">
        <v>0</v>
      </c>
      <c r="P799" s="5" t="str">
        <v>Consistent</v>
      </c>
      <c r="Q799" s="5" t="str">
        <v>Not Rated</v>
      </c>
      <c r="R799" s="6">
        <v>127.69999999999999</v>
      </c>
      <c r="S799" s="6">
        <v>19.154999999999998</v>
      </c>
      <c r="T799" s="6">
        <v>108.54499999999999</v>
      </c>
    </row>
    <row r="800" spans="2:20" x14ac:dyDescent="0.35">
      <c r="B800" s="5" t="str">
        <v>ORD007351</v>
      </c>
      <c r="C800" s="5" t="str">
        <v>CUST02553</v>
      </c>
      <c r="D800" s="14">
        <v>45807</v>
      </c>
      <c r="E800" s="5" t="str">
        <v>Sports</v>
      </c>
      <c r="F800" s="5" t="str">
        <v>Cycling Helmet</v>
      </c>
      <c r="G800" s="29">
        <v>1</v>
      </c>
      <c r="H800" s="5" t="str">
        <v>Valid Quantity</v>
      </c>
      <c r="I800" s="6" t="str">
        <v>$115.77</v>
      </c>
      <c r="J800" s="29">
        <v>0</v>
      </c>
      <c r="K800" s="5" t="str">
        <v>PayPal</v>
      </c>
      <c r="L800" s="5" t="str">
        <v>Toronto</v>
      </c>
      <c r="M800" s="5" t="str">
        <v>Canada</v>
      </c>
      <c r="N800" s="5" t="str">
        <v>Pending</v>
      </c>
      <c r="O800" s="31">
        <v>0</v>
      </c>
      <c r="P800" s="5" t="str">
        <v>Consistent</v>
      </c>
      <c r="Q800" s="5" t="str">
        <v>Not Rated</v>
      </c>
      <c r="R800" s="6">
        <v>115.77</v>
      </c>
      <c r="S800" s="6">
        <v>0</v>
      </c>
      <c r="T800" s="6">
        <v>115.77</v>
      </c>
    </row>
    <row r="801" spans="2:20" x14ac:dyDescent="0.35">
      <c r="B801" s="5" t="str">
        <v>ORD004017</v>
      </c>
      <c r="C801" s="5" t="str">
        <v>CUST01244</v>
      </c>
      <c r="D801" s="14">
        <v>45808</v>
      </c>
      <c r="E801" s="5" t="str">
        <v>Fashion</v>
      </c>
      <c r="F801" s="5" t="str">
        <v>Cotton T-Shirt</v>
      </c>
      <c r="G801" s="29">
        <v>1</v>
      </c>
      <c r="H801" s="5" t="str">
        <v>Valid Quantity</v>
      </c>
      <c r="I801" s="6" t="str">
        <v>$101.75</v>
      </c>
      <c r="J801" s="29">
        <v>5</v>
      </c>
      <c r="K801" s="5" t="str">
        <v>Net Banking</v>
      </c>
      <c r="L801" s="5" t="str">
        <v>Abu Dhabi</v>
      </c>
      <c r="M801" s="5" t="str">
        <v>UAE</v>
      </c>
      <c r="N801" s="5" t="str">
        <v>Pending</v>
      </c>
      <c r="O801" s="31">
        <v>0</v>
      </c>
      <c r="P801" s="5" t="str">
        <v>Consistent</v>
      </c>
      <c r="Q801" s="5" t="str">
        <v>Not Rated</v>
      </c>
      <c r="R801" s="6">
        <v>101.75</v>
      </c>
      <c r="S801" s="6">
        <v>5.0875000000000004</v>
      </c>
      <c r="T801" s="6">
        <v>96.662499999999994</v>
      </c>
    </row>
    <row r="802" spans="2:20" x14ac:dyDescent="0.35">
      <c r="B802" s="5" t="str">
        <v>ORD004666</v>
      </c>
      <c r="C802" s="5" t="str">
        <v>CUST02787</v>
      </c>
      <c r="D802" s="14">
        <v>45808</v>
      </c>
      <c r="E802" s="5" t="str">
        <v>Home &amp; Kitchen</v>
      </c>
      <c r="F802" s="5" t="str">
        <v>Ceramic Mug Set</v>
      </c>
      <c r="G802" s="29">
        <v>3</v>
      </c>
      <c r="H802" s="5" t="str">
        <v>Valid Quantity</v>
      </c>
      <c r="I802" s="6" t="str">
        <v>$55.12</v>
      </c>
      <c r="J802" s="29">
        <v>0</v>
      </c>
      <c r="K802" s="5" t="str">
        <v>Net Banking</v>
      </c>
      <c r="L802" s="5" t="str">
        <v>Dubai</v>
      </c>
      <c r="M802" s="5" t="str">
        <v>UAE</v>
      </c>
      <c r="N802" s="5" t="str">
        <v>Pending</v>
      </c>
      <c r="O802" s="31">
        <v>0</v>
      </c>
      <c r="P802" s="5" t="str">
        <v>Consistent</v>
      </c>
      <c r="Q802" s="5" t="str">
        <v>Not Rated</v>
      </c>
      <c r="R802" s="6">
        <v>165.35999999999999</v>
      </c>
      <c r="S802" s="6">
        <v>0</v>
      </c>
      <c r="T802" s="6">
        <v>165.35999999999999</v>
      </c>
    </row>
    <row r="803" spans="2:20" x14ac:dyDescent="0.35">
      <c r="B803" s="5" t="str">
        <v>ORD009406</v>
      </c>
      <c r="C803" s="5" t="str">
        <v>CUST00235</v>
      </c>
      <c r="D803" s="14">
        <v>45810</v>
      </c>
      <c r="E803" s="5" t="str">
        <v>Electronics</v>
      </c>
      <c r="F803" s="5" t="str">
        <v>Wireless Earbuds</v>
      </c>
      <c r="G803" s="29">
        <v>1</v>
      </c>
      <c r="H803" s="5" t="str">
        <v>Valid Quantity</v>
      </c>
      <c r="I803" s="6" t="str">
        <v>$67.26</v>
      </c>
      <c r="J803" s="29">
        <v>10</v>
      </c>
      <c r="K803" s="5" t="str">
        <v>Cash on Delivery</v>
      </c>
      <c r="L803" s="5" t="str">
        <v>Chicago</v>
      </c>
      <c r="M803" s="5" t="str">
        <v>USA</v>
      </c>
      <c r="N803" s="5" t="str">
        <v>Pending</v>
      </c>
      <c r="O803" s="31">
        <v>0</v>
      </c>
      <c r="P803" s="5" t="str">
        <v>Consistent</v>
      </c>
      <c r="Q803" s="5" t="str">
        <v>Not Rated</v>
      </c>
      <c r="R803" s="6">
        <v>67.260000000000005</v>
      </c>
      <c r="S803" s="6">
        <v>6.726</v>
      </c>
      <c r="T803" s="6">
        <v>60.534000000000006</v>
      </c>
    </row>
    <row r="804" spans="2:20" x14ac:dyDescent="0.35">
      <c r="B804" s="5" t="str">
        <v>ORD003068</v>
      </c>
      <c r="C804" s="5" t="str">
        <v>CUST00140</v>
      </c>
      <c r="D804" s="14">
        <v>45811</v>
      </c>
      <c r="E804" s="5" t="str">
        <v>Books</v>
      </c>
      <c r="F804" s="5" t="str">
        <v>Cookbook</v>
      </c>
      <c r="G804" s="29">
        <v>1</v>
      </c>
      <c r="H804" s="5" t="str">
        <v>Valid Quantity</v>
      </c>
      <c r="I804" s="6" t="str">
        <v>$21.25</v>
      </c>
      <c r="J804" s="29">
        <v>0</v>
      </c>
      <c r="K804" s="5" t="str">
        <v>PayPal</v>
      </c>
      <c r="L804" s="5" t="str">
        <v>Munich</v>
      </c>
      <c r="M804" s="5" t="str">
        <v>Germany</v>
      </c>
      <c r="N804" s="5" t="str">
        <v>Pending</v>
      </c>
      <c r="O804" s="31">
        <v>0</v>
      </c>
      <c r="P804" s="5" t="str">
        <v>Consistent</v>
      </c>
      <c r="Q804" s="5" t="str">
        <v>Not Rated</v>
      </c>
      <c r="R804" s="6">
        <v>21.25</v>
      </c>
      <c r="S804" s="6">
        <v>0</v>
      </c>
      <c r="T804" s="6">
        <v>21.25</v>
      </c>
    </row>
    <row r="805" spans="2:20" x14ac:dyDescent="0.35">
      <c r="B805" s="5" t="str">
        <v>ORD009979</v>
      </c>
      <c r="C805" s="5" t="str">
        <v>CUST00926</v>
      </c>
      <c r="D805" s="14">
        <v>45812</v>
      </c>
      <c r="E805" s="5" t="str">
        <v>Books</v>
      </c>
      <c r="F805" s="5" t="str">
        <v>Self-Help Book</v>
      </c>
      <c r="G805" s="29">
        <v>1</v>
      </c>
      <c r="H805" s="5" t="str">
        <v>Valid Quantity</v>
      </c>
      <c r="I805" s="6" t="str">
        <v>$6.74</v>
      </c>
      <c r="J805" s="29">
        <v>5</v>
      </c>
      <c r="K805" s="5" t="str">
        <v>Credit Card</v>
      </c>
      <c r="L805" s="5" t="str">
        <v>Melbourne</v>
      </c>
      <c r="M805" s="5" t="str">
        <v>Australia</v>
      </c>
      <c r="N805" s="5" t="str">
        <v>Pending</v>
      </c>
      <c r="O805" s="31">
        <v>0</v>
      </c>
      <c r="P805" s="5" t="str">
        <v>Consistent</v>
      </c>
      <c r="Q805" s="5" t="str">
        <v>Not Rated</v>
      </c>
      <c r="R805" s="6">
        <v>6.74</v>
      </c>
      <c r="S805" s="6">
        <v>0.33700000000000002</v>
      </c>
      <c r="T805" s="6">
        <v>6.4030000000000005</v>
      </c>
    </row>
    <row r="806" spans="2:20" x14ac:dyDescent="0.35">
      <c r="B806" s="5" t="str">
        <v>ORD010524</v>
      </c>
      <c r="C806" s="5" t="str">
        <v>CUST02796</v>
      </c>
      <c r="D806" s="14">
        <v>45812</v>
      </c>
      <c r="E806" s="5" t="str">
        <v>Grocery</v>
      </c>
      <c r="F806" s="5" t="str">
        <v>Green Tea Pack</v>
      </c>
      <c r="G806" s="29">
        <v>2</v>
      </c>
      <c r="H806" s="5" t="str">
        <v>Valid Quantity</v>
      </c>
      <c r="I806" s="6" t="str">
        <v>$28.70</v>
      </c>
      <c r="J806" s="29">
        <v>5</v>
      </c>
      <c r="K806" s="5" t="str">
        <v>UPI</v>
      </c>
      <c r="L806" s="5" t="str">
        <v>Chicago</v>
      </c>
      <c r="M806" s="5" t="str">
        <v>USA</v>
      </c>
      <c r="N806" s="5" t="str">
        <v>Pending</v>
      </c>
      <c r="O806" s="31">
        <v>0</v>
      </c>
      <c r="P806" s="5" t="str">
        <v>Consistent</v>
      </c>
      <c r="Q806" s="5" t="str">
        <v>Not Rated</v>
      </c>
      <c r="R806" s="6">
        <v>57.4</v>
      </c>
      <c r="S806" s="6">
        <v>2.87</v>
      </c>
      <c r="T806" s="6">
        <v>54.53</v>
      </c>
    </row>
    <row r="807" spans="2:20" x14ac:dyDescent="0.35">
      <c r="B807" s="5" t="str">
        <v>ORD004412</v>
      </c>
      <c r="C807" s="5" t="str">
        <v>CUST02712</v>
      </c>
      <c r="D807" s="14">
        <v>45812</v>
      </c>
      <c r="E807" s="5" t="str">
        <v>Fashion</v>
      </c>
      <c r="F807" s="5" t="str">
        <v>Hoodie</v>
      </c>
      <c r="G807" s="29">
        <v>2</v>
      </c>
      <c r="H807" s="5" t="str">
        <v>Valid Quantity</v>
      </c>
      <c r="I807" s="6" t="str">
        <v>$88.16</v>
      </c>
      <c r="J807" s="29">
        <v>10</v>
      </c>
      <c r="K807" s="5" t="str">
        <v>Credit Card</v>
      </c>
      <c r="L807" s="5" t="str">
        <v>Hyderabad</v>
      </c>
      <c r="M807" s="5" t="str">
        <v>India</v>
      </c>
      <c r="N807" s="5" t="str">
        <v>Pending</v>
      </c>
      <c r="O807" s="31">
        <v>0</v>
      </c>
      <c r="P807" s="5" t="str">
        <v>Consistent</v>
      </c>
      <c r="Q807" s="5" t="str">
        <v>Not Rated</v>
      </c>
      <c r="R807" s="6">
        <v>176.32</v>
      </c>
      <c r="S807" s="6">
        <v>17.631999999999998</v>
      </c>
      <c r="T807" s="6">
        <v>158.68799999999999</v>
      </c>
    </row>
    <row r="808" spans="2:20" x14ac:dyDescent="0.35">
      <c r="B808" s="5" t="str">
        <v>ORD010674</v>
      </c>
      <c r="C808" s="5" t="str">
        <v>CUST03033</v>
      </c>
      <c r="D808" s="14">
        <v>45814</v>
      </c>
      <c r="E808" s="5" t="str">
        <v>Books</v>
      </c>
      <c r="F808" s="5" t="str">
        <v>Kids Storybook</v>
      </c>
      <c r="G808" s="29">
        <v>1</v>
      </c>
      <c r="H808" s="5" t="str">
        <v>Valid Quantity</v>
      </c>
      <c r="I808" s="6" t="str">
        <v>$5.51</v>
      </c>
      <c r="J808" s="29">
        <v>0</v>
      </c>
      <c r="K808" s="5" t="str">
        <v>Cash on Delivery</v>
      </c>
      <c r="L808" s="5" t="str">
        <v>Abu Dhabi</v>
      </c>
      <c r="M808" s="5" t="str">
        <v>UAE</v>
      </c>
      <c r="N808" s="5" t="str">
        <v>Pending</v>
      </c>
      <c r="O808" s="31">
        <v>0</v>
      </c>
      <c r="P808" s="5" t="str">
        <v>Consistent</v>
      </c>
      <c r="Q808" s="5" t="str">
        <v>Not Rated</v>
      </c>
      <c r="R808" s="6">
        <v>5.51</v>
      </c>
      <c r="S808" s="6">
        <v>0</v>
      </c>
      <c r="T808" s="6">
        <v>5.51</v>
      </c>
    </row>
    <row r="809" spans="2:20" x14ac:dyDescent="0.35">
      <c r="B809" s="5" t="str">
        <v>ORD006187</v>
      </c>
      <c r="C809" s="5" t="str">
        <v>CUST00486</v>
      </c>
      <c r="D809" s="14">
        <v>45814</v>
      </c>
      <c r="E809" s="5" t="str">
        <v>Beauty</v>
      </c>
      <c r="F809" s="5" t="str">
        <v>Hair Dryer</v>
      </c>
      <c r="G809" s="29">
        <v>1</v>
      </c>
      <c r="H809" s="5" t="str">
        <v>Valid Quantity</v>
      </c>
      <c r="I809" s="6" t="str">
        <v>$29.07</v>
      </c>
      <c r="J809" s="29">
        <v>0</v>
      </c>
      <c r="K809" s="5" t="str">
        <v>Net Banking</v>
      </c>
      <c r="L809" s="5" t="str">
        <v>Melbourne</v>
      </c>
      <c r="M809" s="5" t="str">
        <v>Australia</v>
      </c>
      <c r="N809" s="5" t="str">
        <v>Pending</v>
      </c>
      <c r="O809" s="31">
        <v>0</v>
      </c>
      <c r="P809" s="5" t="str">
        <v>Consistent</v>
      </c>
      <c r="Q809" s="5" t="str">
        <v>Not Rated</v>
      </c>
      <c r="R809" s="6">
        <v>29.07</v>
      </c>
      <c r="S809" s="6">
        <v>0</v>
      </c>
      <c r="T809" s="6">
        <v>29.07</v>
      </c>
    </row>
    <row r="810" spans="2:20" x14ac:dyDescent="0.35">
      <c r="B810" s="5" t="str">
        <v>ORD005145</v>
      </c>
      <c r="C810" s="5" t="str">
        <v>CUST00439</v>
      </c>
      <c r="D810" s="14">
        <v>45814</v>
      </c>
      <c r="E810" s="5" t="str">
        <v>Toys</v>
      </c>
      <c r="F810" s="5" t="str">
        <v>Building Blocks Set</v>
      </c>
      <c r="G810" s="29">
        <v>4</v>
      </c>
      <c r="H810" s="5" t="str">
        <v>Valid Quantity</v>
      </c>
      <c r="I810" s="6" t="str">
        <v>$68.78</v>
      </c>
      <c r="J810" s="29">
        <v>0</v>
      </c>
      <c r="K810" s="5" t="str">
        <v>Debit Card</v>
      </c>
      <c r="L810" s="5" t="str">
        <v>Birmingham</v>
      </c>
      <c r="M810" s="5" t="str">
        <v>UK</v>
      </c>
      <c r="N810" s="5" t="str">
        <v>Pending</v>
      </c>
      <c r="O810" s="31">
        <v>0</v>
      </c>
      <c r="P810" s="5" t="str">
        <v>Consistent</v>
      </c>
      <c r="Q810" s="5" t="str">
        <v>Not Rated</v>
      </c>
      <c r="R810" s="6">
        <v>275.12</v>
      </c>
      <c r="S810" s="6">
        <v>0</v>
      </c>
      <c r="T810" s="6">
        <v>275.12</v>
      </c>
    </row>
    <row r="811" spans="2:20" x14ac:dyDescent="0.35">
      <c r="B811" s="5" t="str">
        <v>ORD008865</v>
      </c>
      <c r="C811" s="5" t="str">
        <v>CUST00668</v>
      </c>
      <c r="D811" s="14">
        <v>45814</v>
      </c>
      <c r="E811" s="5" t="str">
        <v>Home &amp; Kitchen</v>
      </c>
      <c r="F811" s="5" t="str">
        <v>LED Desk Lamp</v>
      </c>
      <c r="G811" s="29">
        <v>1</v>
      </c>
      <c r="H811" s="5" t="str">
        <v>Valid Quantity</v>
      </c>
      <c r="I811" s="6" t="str">
        <v>$65.95</v>
      </c>
      <c r="J811" s="29">
        <v>5</v>
      </c>
      <c r="K811" s="5" t="str">
        <v>Net Banking</v>
      </c>
      <c r="L811" s="5" t="str">
        <v>Vancouver</v>
      </c>
      <c r="M811" s="5" t="str">
        <v>Canada</v>
      </c>
      <c r="N811" s="5" t="str">
        <v>Pending</v>
      </c>
      <c r="O811" s="31">
        <v>0</v>
      </c>
      <c r="P811" s="5" t="str">
        <v>Consistent</v>
      </c>
      <c r="Q811" s="5" t="str">
        <v>Not Rated</v>
      </c>
      <c r="R811" s="6">
        <v>65.95</v>
      </c>
      <c r="S811" s="6">
        <v>3.2974999999999999</v>
      </c>
      <c r="T811" s="6">
        <v>62.652500000000003</v>
      </c>
    </row>
    <row r="812" spans="2:20" x14ac:dyDescent="0.35">
      <c r="B812" s="5" t="str">
        <v>ORD009875</v>
      </c>
      <c r="C812" s="5" t="str">
        <v>CUST01049</v>
      </c>
      <c r="D812" s="14">
        <v>45814</v>
      </c>
      <c r="E812" s="5" t="str">
        <v>Grocery</v>
      </c>
      <c r="F812" s="5" t="str">
        <v>Basmati Rice 5kg</v>
      </c>
      <c r="G812" s="29">
        <v>5</v>
      </c>
      <c r="H812" s="5" t="str">
        <v>Valid Quantity</v>
      </c>
      <c r="I812" s="6" t="str">
        <v>$21.77</v>
      </c>
      <c r="J812" s="29">
        <v>10</v>
      </c>
      <c r="K812" s="5" t="str">
        <v>Credit Card</v>
      </c>
      <c r="L812" s="5" t="str">
        <v>London</v>
      </c>
      <c r="M812" s="5" t="str">
        <v>UK</v>
      </c>
      <c r="N812" s="5" t="str">
        <v>Pending</v>
      </c>
      <c r="O812" s="31">
        <v>0</v>
      </c>
      <c r="P812" s="5" t="str">
        <v>Consistent</v>
      </c>
      <c r="Q812" s="5" t="str">
        <v>Not Rated</v>
      </c>
      <c r="R812" s="6">
        <v>108.85</v>
      </c>
      <c r="S812" s="6">
        <v>10.885</v>
      </c>
      <c r="T812" s="6">
        <v>97.964999999999989</v>
      </c>
    </row>
    <row r="813" spans="2:20" x14ac:dyDescent="0.35">
      <c r="B813" s="5" t="str">
        <v>ORD010831</v>
      </c>
      <c r="C813" s="5" t="str">
        <v>CUST02992</v>
      </c>
      <c r="D813" s="14">
        <v>45815</v>
      </c>
      <c r="E813" s="5" t="str">
        <v>Beauty</v>
      </c>
      <c r="F813" s="5" t="str">
        <v>Sunscreen SPF50</v>
      </c>
      <c r="G813" s="29">
        <v>2</v>
      </c>
      <c r="H813" s="5" t="str">
        <v>Valid Quantity</v>
      </c>
      <c r="I813" s="6" t="str">
        <v>$59.19</v>
      </c>
      <c r="J813" s="29">
        <v>0</v>
      </c>
      <c r="K813" s="5" t="str">
        <v>UPI</v>
      </c>
      <c r="L813" s="5" t="str">
        <v>Mumbai</v>
      </c>
      <c r="M813" s="5" t="str">
        <v>India</v>
      </c>
      <c r="N813" s="5" t="str">
        <v>Pending</v>
      </c>
      <c r="O813" s="31">
        <v>0</v>
      </c>
      <c r="P813" s="5" t="str">
        <v>Consistent</v>
      </c>
      <c r="Q813" s="5" t="str">
        <v>Not Rated</v>
      </c>
      <c r="R813" s="6">
        <v>118.38</v>
      </c>
      <c r="S813" s="6">
        <v>0</v>
      </c>
      <c r="T813" s="6">
        <v>118.38</v>
      </c>
    </row>
    <row r="814" spans="2:20" x14ac:dyDescent="0.35">
      <c r="B814" s="5" t="str">
        <v>ORD006249</v>
      </c>
      <c r="C814" s="5" t="str">
        <v>CUST02174</v>
      </c>
      <c r="D814" s="14">
        <v>45816</v>
      </c>
      <c r="E814" s="5" t="str">
        <v>Sports</v>
      </c>
      <c r="F814" s="5" t="str">
        <v>Football</v>
      </c>
      <c r="G814" s="29">
        <v>4</v>
      </c>
      <c r="H814" s="5" t="str">
        <v>Valid Quantity</v>
      </c>
      <c r="I814" s="6" t="str">
        <v>$134.37</v>
      </c>
      <c r="J814" s="29">
        <v>0</v>
      </c>
      <c r="K814" s="5" t="str">
        <v>Net Banking</v>
      </c>
      <c r="L814" s="5" t="str">
        <v>Melbourne</v>
      </c>
      <c r="M814" s="5" t="str">
        <v>Australia</v>
      </c>
      <c r="N814" s="5" t="str">
        <v>Pending</v>
      </c>
      <c r="O814" s="31">
        <v>0</v>
      </c>
      <c r="P814" s="5" t="str">
        <v>Consistent</v>
      </c>
      <c r="Q814" s="5" t="str">
        <v>Not Rated</v>
      </c>
      <c r="R814" s="6">
        <v>537.48</v>
      </c>
      <c r="S814" s="6">
        <v>0</v>
      </c>
      <c r="T814" s="6">
        <v>537.48</v>
      </c>
    </row>
    <row r="815" spans="2:20" x14ac:dyDescent="0.35">
      <c r="B815" s="5" t="str">
        <v>ORD003262</v>
      </c>
      <c r="C815" s="5" t="str">
        <v>CUST01995</v>
      </c>
      <c r="D815" s="14">
        <v>45816</v>
      </c>
      <c r="E815" s="5" t="str">
        <v>Books</v>
      </c>
      <c r="F815" s="5" t="str">
        <v>Kids Storybook</v>
      </c>
      <c r="G815" s="29">
        <v>1</v>
      </c>
      <c r="H815" s="5" t="str">
        <v>Valid Quantity</v>
      </c>
      <c r="I815" s="6" t="str">
        <v>$37.90</v>
      </c>
      <c r="J815" s="29">
        <v>15</v>
      </c>
      <c r="K815" s="5" t="str">
        <v>Credit Card</v>
      </c>
      <c r="L815" s="5" t="str">
        <v>Brisbane</v>
      </c>
      <c r="M815" s="5" t="str">
        <v>Australia</v>
      </c>
      <c r="N815" s="5" t="str">
        <v>Pending</v>
      </c>
      <c r="O815" s="31">
        <v>0</v>
      </c>
      <c r="P815" s="5" t="str">
        <v>Consistent</v>
      </c>
      <c r="Q815" s="5" t="str">
        <v>Not Rated</v>
      </c>
      <c r="R815" s="6">
        <v>37.9</v>
      </c>
      <c r="S815" s="6">
        <v>5.6849999999999996</v>
      </c>
      <c r="T815" s="6">
        <v>32.214999999999996</v>
      </c>
    </row>
    <row r="816" spans="2:20" x14ac:dyDescent="0.35">
      <c r="B816" s="5" t="str">
        <v>ORD001698</v>
      </c>
      <c r="C816" s="5" t="str">
        <v>CUST00011</v>
      </c>
      <c r="D816" s="14">
        <v>45816</v>
      </c>
      <c r="E816" s="5" t="str">
        <v>Beauty</v>
      </c>
      <c r="F816" s="5" t="str">
        <v>Lipstick</v>
      </c>
      <c r="G816" s="29">
        <v>3</v>
      </c>
      <c r="H816" s="5" t="str">
        <v>Valid Quantity</v>
      </c>
      <c r="I816" s="6" t="str">
        <v>$51.17</v>
      </c>
      <c r="J816" s="29">
        <v>0</v>
      </c>
      <c r="K816" s="5" t="str">
        <v>UPI</v>
      </c>
      <c r="L816" s="5" t="str">
        <v>Abu Dhabi</v>
      </c>
      <c r="M816" s="5" t="str">
        <v>UAE</v>
      </c>
      <c r="N816" s="5" t="str">
        <v>Pending</v>
      </c>
      <c r="O816" s="31">
        <v>0</v>
      </c>
      <c r="P816" s="5" t="str">
        <v>Consistent</v>
      </c>
      <c r="Q816" s="5" t="str">
        <v>Not Rated</v>
      </c>
      <c r="R816" s="6">
        <v>153.51</v>
      </c>
      <c r="S816" s="6">
        <v>0</v>
      </c>
      <c r="T816" s="6">
        <v>153.51</v>
      </c>
    </row>
    <row r="817" spans="2:20" x14ac:dyDescent="0.35">
      <c r="B817" s="5" t="str">
        <v>ORD011342</v>
      </c>
      <c r="C817" s="5" t="str">
        <v>CUST01468</v>
      </c>
      <c r="D817" s="14">
        <v>45817</v>
      </c>
      <c r="E817" s="5" t="str">
        <v>Books</v>
      </c>
      <c r="F817" s="5" t="str">
        <v>Kids Storybook</v>
      </c>
      <c r="G817" s="29">
        <v>1</v>
      </c>
      <c r="H817" s="5" t="str">
        <v>Valid Quantity</v>
      </c>
      <c r="I817" s="6" t="str">
        <v>$39.40</v>
      </c>
      <c r="J817" s="29">
        <v>0</v>
      </c>
      <c r="K817" s="5" t="str">
        <v>UPI</v>
      </c>
      <c r="L817" s="5" t="str">
        <v>Dubai</v>
      </c>
      <c r="M817" s="5" t="str">
        <v>UAE</v>
      </c>
      <c r="N817" s="5" t="str">
        <v>Pending</v>
      </c>
      <c r="O817" s="31">
        <v>0</v>
      </c>
      <c r="P817" s="5" t="str">
        <v>Consistent</v>
      </c>
      <c r="Q817" s="5" t="str">
        <v>Not Rated</v>
      </c>
      <c r="R817" s="6">
        <v>39.4</v>
      </c>
      <c r="S817" s="6">
        <v>0</v>
      </c>
      <c r="T817" s="6">
        <v>39.4</v>
      </c>
    </row>
    <row r="818" spans="2:20" x14ac:dyDescent="0.35">
      <c r="B818" s="5" t="str">
        <v>ORD004854</v>
      </c>
      <c r="C818" s="5" t="str">
        <v>CUST02413</v>
      </c>
      <c r="D818" s="14">
        <v>45818</v>
      </c>
      <c r="E818" s="5" t="str">
        <v>Home &amp; Kitchen</v>
      </c>
      <c r="F818" s="5" t="str">
        <v>Air Fryer</v>
      </c>
      <c r="G818" s="29">
        <v>1</v>
      </c>
      <c r="H818" s="5" t="str">
        <v>Valid Quantity</v>
      </c>
      <c r="I818" s="6" t="str">
        <v>$27.76</v>
      </c>
      <c r="J818" s="29">
        <v>0</v>
      </c>
      <c r="K818" s="5" t="str">
        <v>Net Banking</v>
      </c>
      <c r="L818" s="5" t="str">
        <v>Mumbai</v>
      </c>
      <c r="M818" s="5" t="str">
        <v>India</v>
      </c>
      <c r="N818" s="5" t="str">
        <v>Pending</v>
      </c>
      <c r="O818" s="31">
        <v>0</v>
      </c>
      <c r="P818" s="5" t="str">
        <v>Consistent</v>
      </c>
      <c r="Q818" s="5" t="str">
        <v>Not Rated</v>
      </c>
      <c r="R818" s="6">
        <v>27.76</v>
      </c>
      <c r="S818" s="6">
        <v>0</v>
      </c>
      <c r="T818" s="6">
        <v>27.76</v>
      </c>
    </row>
    <row r="819" spans="2:20" x14ac:dyDescent="0.35">
      <c r="B819" s="5" t="str">
        <v>ORD007921</v>
      </c>
      <c r="C819" s="5" t="str">
        <v>CUST00436</v>
      </c>
      <c r="D819" s="14">
        <v>45818</v>
      </c>
      <c r="E819" s="5" t="str">
        <v>Beauty</v>
      </c>
      <c r="F819" s="5" t="str">
        <v>Perfume</v>
      </c>
      <c r="G819" s="29">
        <v>2</v>
      </c>
      <c r="H819" s="5" t="str">
        <v>Valid Quantity</v>
      </c>
      <c r="I819" s="6" t="str">
        <v>$44.96</v>
      </c>
      <c r="J819" s="29">
        <v>0</v>
      </c>
      <c r="K819" s="5" t="str">
        <v>Debit Card</v>
      </c>
      <c r="L819" s="5" t="str">
        <v>Munich</v>
      </c>
      <c r="M819" s="5" t="str">
        <v>Germany</v>
      </c>
      <c r="N819" s="5" t="str">
        <v>Pending</v>
      </c>
      <c r="O819" s="31">
        <v>0</v>
      </c>
      <c r="P819" s="5" t="str">
        <v>Consistent</v>
      </c>
      <c r="Q819" s="5" t="str">
        <v>Not Rated</v>
      </c>
      <c r="R819" s="6">
        <v>89.92</v>
      </c>
      <c r="S819" s="6">
        <v>0</v>
      </c>
      <c r="T819" s="6">
        <v>89.92</v>
      </c>
    </row>
    <row r="820" spans="2:20" x14ac:dyDescent="0.35">
      <c r="B820" s="5" t="str">
        <v>ORD000784</v>
      </c>
      <c r="C820" s="5" t="str">
        <v>CUST03265</v>
      </c>
      <c r="D820" s="14">
        <v>45819</v>
      </c>
      <c r="E820" s="5" t="str">
        <v>Electronics</v>
      </c>
      <c r="F820" s="5" t="str">
        <v>Smartwatch</v>
      </c>
      <c r="G820" s="29">
        <v>3</v>
      </c>
      <c r="H820" s="5" t="str">
        <v>Valid Quantity</v>
      </c>
      <c r="I820" s="6" t="str">
        <v>$229.99</v>
      </c>
      <c r="J820" s="29">
        <v>10</v>
      </c>
      <c r="K820" s="5" t="str">
        <v>Debit Card</v>
      </c>
      <c r="L820" s="5" t="str">
        <v>Sydney</v>
      </c>
      <c r="M820" s="5" t="str">
        <v>Australia</v>
      </c>
      <c r="N820" s="5" t="str">
        <v>Pending</v>
      </c>
      <c r="O820" s="31">
        <v>0</v>
      </c>
      <c r="P820" s="5" t="str">
        <v>Consistent</v>
      </c>
      <c r="Q820" s="5" t="str">
        <v>Not Rated</v>
      </c>
      <c r="R820" s="6">
        <v>689.97</v>
      </c>
      <c r="S820" s="6">
        <v>68.997000000000014</v>
      </c>
      <c r="T820" s="6">
        <v>620.97299999999996</v>
      </c>
    </row>
    <row r="821" spans="2:20" x14ac:dyDescent="0.35">
      <c r="B821" s="5" t="str">
        <v>ORD006790</v>
      </c>
      <c r="C821" s="5" t="str">
        <v>CUST02372</v>
      </c>
      <c r="D821" s="14">
        <v>45820</v>
      </c>
      <c r="E821" s="5" t="str">
        <v>Sports</v>
      </c>
      <c r="F821" s="5" t="str">
        <v>Dumbbell Set</v>
      </c>
      <c r="G821" s="29">
        <v>3</v>
      </c>
      <c r="H821" s="5" t="str">
        <v>Valid Quantity</v>
      </c>
      <c r="I821" s="6" t="str">
        <v>$127.45</v>
      </c>
      <c r="J821" s="29">
        <v>0</v>
      </c>
      <c r="K821" s="5" t="str">
        <v>Credit Card</v>
      </c>
      <c r="L821" s="5" t="str">
        <v>Chicago</v>
      </c>
      <c r="M821" s="5" t="str">
        <v>USA</v>
      </c>
      <c r="N821" s="5" t="str">
        <v>Pending</v>
      </c>
      <c r="O821" s="31">
        <v>0</v>
      </c>
      <c r="P821" s="5" t="str">
        <v>Consistent</v>
      </c>
      <c r="Q821" s="5" t="str">
        <v>Not Rated</v>
      </c>
      <c r="R821" s="6">
        <v>382.35</v>
      </c>
      <c r="S821" s="6">
        <v>0</v>
      </c>
      <c r="T821" s="6">
        <v>382.35</v>
      </c>
    </row>
    <row r="822" spans="2:20" x14ac:dyDescent="0.35">
      <c r="B822" s="5" t="str">
        <v>ORD010231</v>
      </c>
      <c r="C822" s="5" t="str">
        <v>CUST00905</v>
      </c>
      <c r="D822" s="14">
        <v>45821</v>
      </c>
      <c r="E822" s="5" t="str">
        <v>Fashion</v>
      </c>
      <c r="F822" s="5" t="str">
        <v>Formal Shirt</v>
      </c>
      <c r="G822" s="29">
        <v>1</v>
      </c>
      <c r="H822" s="5" t="str">
        <v>Valid Quantity</v>
      </c>
      <c r="I822" s="6" t="str">
        <v>$93.07</v>
      </c>
      <c r="J822" s="29">
        <v>10</v>
      </c>
      <c r="K822" s="5" t="str">
        <v>UPI</v>
      </c>
      <c r="L822" s="5" t="str">
        <v>Berlin</v>
      </c>
      <c r="M822" s="5" t="str">
        <v>Germany</v>
      </c>
      <c r="N822" s="5" t="str">
        <v>Pending</v>
      </c>
      <c r="O822" s="31">
        <v>0</v>
      </c>
      <c r="P822" s="5" t="str">
        <v>Consistent</v>
      </c>
      <c r="Q822" s="5" t="str">
        <v>Not Rated</v>
      </c>
      <c r="R822" s="6">
        <v>93.07</v>
      </c>
      <c r="S822" s="6">
        <v>9.3069999999999986</v>
      </c>
      <c r="T822" s="6">
        <v>83.762999999999991</v>
      </c>
    </row>
    <row r="823" spans="2:20" x14ac:dyDescent="0.35">
      <c r="B823" s="5" t="str">
        <v>ORD003338</v>
      </c>
      <c r="C823" s="5" t="str">
        <v>CUST02186</v>
      </c>
      <c r="D823" s="14">
        <v>45821</v>
      </c>
      <c r="E823" s="5" t="str">
        <v>Fashion</v>
      </c>
      <c r="F823" s="5" t="str">
        <v>Cotton T-Shirt</v>
      </c>
      <c r="G823" s="29">
        <v>4</v>
      </c>
      <c r="H823" s="5" t="str">
        <v>Valid Quantity</v>
      </c>
      <c r="I823" s="6" t="str">
        <v>$70.42</v>
      </c>
      <c r="J823" s="29">
        <v>0</v>
      </c>
      <c r="K823" s="5" t="str">
        <v>UPI</v>
      </c>
      <c r="L823" s="5" t="str">
        <v>Melbourne</v>
      </c>
      <c r="M823" s="5" t="str">
        <v>Australia</v>
      </c>
      <c r="N823" s="5" t="str">
        <v>Pending</v>
      </c>
      <c r="O823" s="31">
        <v>0</v>
      </c>
      <c r="P823" s="5" t="str">
        <v>Consistent</v>
      </c>
      <c r="Q823" s="5" t="str">
        <v>Not Rated</v>
      </c>
      <c r="R823" s="6">
        <v>281.68</v>
      </c>
      <c r="S823" s="6">
        <v>0</v>
      </c>
      <c r="T823" s="6">
        <v>281.68</v>
      </c>
    </row>
    <row r="824" spans="2:20" x14ac:dyDescent="0.35">
      <c r="B824" s="5" t="str">
        <v>ORD006921</v>
      </c>
      <c r="C824" s="5" t="str">
        <v>CUST01394</v>
      </c>
      <c r="D824" s="14">
        <v>45822</v>
      </c>
      <c r="E824" s="5" t="str">
        <v>Electronics</v>
      </c>
      <c r="F824" s="5" t="str">
        <v>USB-C Cable</v>
      </c>
      <c r="G824" s="29">
        <v>3</v>
      </c>
      <c r="H824" s="5" t="str">
        <v>Valid Quantity</v>
      </c>
      <c r="I824" s="6" t="str">
        <v>$225.20</v>
      </c>
      <c r="J824" s="29">
        <v>0</v>
      </c>
      <c r="K824" s="5" t="str">
        <v>PayPal</v>
      </c>
      <c r="L824" s="5" t="str">
        <v>Montreal</v>
      </c>
      <c r="M824" s="5" t="str">
        <v>Canada</v>
      </c>
      <c r="N824" s="5" t="str">
        <v>Pending</v>
      </c>
      <c r="O824" s="31">
        <v>0</v>
      </c>
      <c r="P824" s="5" t="str">
        <v>Consistent</v>
      </c>
      <c r="Q824" s="5" t="str">
        <v>Not Rated</v>
      </c>
      <c r="R824" s="6">
        <v>675.59999999999991</v>
      </c>
      <c r="S824" s="6">
        <v>0</v>
      </c>
      <c r="T824" s="6">
        <v>675.59999999999991</v>
      </c>
    </row>
    <row r="825" spans="2:20" x14ac:dyDescent="0.35">
      <c r="B825" s="5" t="str">
        <v>ORD007020</v>
      </c>
      <c r="C825" s="5" t="str">
        <v>CUST01747</v>
      </c>
      <c r="D825" s="14">
        <v>45822</v>
      </c>
      <c r="E825" s="5" t="str">
        <v>Grocery</v>
      </c>
      <c r="F825" s="5" t="str">
        <v>Almonds 500g</v>
      </c>
      <c r="G825" s="29">
        <v>3</v>
      </c>
      <c r="H825" s="5" t="str">
        <v>Valid Quantity</v>
      </c>
      <c r="I825" s="6" t="str">
        <v>$24.29</v>
      </c>
      <c r="J825" s="29">
        <v>5</v>
      </c>
      <c r="K825" s="5" t="str">
        <v>UPI</v>
      </c>
      <c r="L825" s="5" t="str">
        <v>Dubai</v>
      </c>
      <c r="M825" s="5" t="str">
        <v>UAE</v>
      </c>
      <c r="N825" s="5" t="str">
        <v>Pending</v>
      </c>
      <c r="O825" s="31">
        <v>0</v>
      </c>
      <c r="P825" s="5" t="str">
        <v>Consistent</v>
      </c>
      <c r="Q825" s="5" t="str">
        <v>Not Rated</v>
      </c>
      <c r="R825" s="6">
        <v>72.87</v>
      </c>
      <c r="S825" s="6">
        <v>3.6435000000000004</v>
      </c>
      <c r="T825" s="6">
        <v>69.226500000000001</v>
      </c>
    </row>
    <row r="826" spans="2:20" x14ac:dyDescent="0.35">
      <c r="B826" s="5" t="str">
        <v>ORD002090</v>
      </c>
      <c r="C826" s="5" t="str">
        <v>CUST01928</v>
      </c>
      <c r="D826" s="14">
        <v>45822</v>
      </c>
      <c r="E826" s="5" t="str">
        <v>Books</v>
      </c>
      <c r="F826" s="5" t="str">
        <v>Self-Help Book</v>
      </c>
      <c r="G826" s="29">
        <v>2</v>
      </c>
      <c r="H826" s="5" t="str">
        <v>Valid Quantity</v>
      </c>
      <c r="I826" s="6" t="str">
        <v>$10.15</v>
      </c>
      <c r="J826" s="29">
        <v>10</v>
      </c>
      <c r="K826" s="5" t="str">
        <v>Net Banking</v>
      </c>
      <c r="L826" s="5" t="str">
        <v>Montreal</v>
      </c>
      <c r="M826" s="5" t="str">
        <v>Canada</v>
      </c>
      <c r="N826" s="5" t="str">
        <v>Pending</v>
      </c>
      <c r="O826" s="31">
        <v>0</v>
      </c>
      <c r="P826" s="5" t="str">
        <v>Consistent</v>
      </c>
      <c r="Q826" s="5" t="str">
        <v>Not Rated</v>
      </c>
      <c r="R826" s="6">
        <v>20.3</v>
      </c>
      <c r="S826" s="6">
        <v>2.0299999999999998</v>
      </c>
      <c r="T826" s="6">
        <v>18.27</v>
      </c>
    </row>
    <row r="827" spans="2:20" x14ac:dyDescent="0.35">
      <c r="B827" s="5" t="str">
        <v>ORD008607</v>
      </c>
      <c r="C827" s="5" t="str">
        <v>CUST01469</v>
      </c>
      <c r="D827" s="14">
        <v>45823</v>
      </c>
      <c r="E827" s="5" t="str">
        <v>Grocery</v>
      </c>
      <c r="F827" s="5" t="str">
        <v>Almonds 500g</v>
      </c>
      <c r="G827" s="29">
        <v>1</v>
      </c>
      <c r="H827" s="5" t="str">
        <v>Valid Quantity</v>
      </c>
      <c r="I827" s="6" t="str">
        <v>$9.69</v>
      </c>
      <c r="J827" s="29">
        <v>15</v>
      </c>
      <c r="K827" s="5" t="str">
        <v>PayPal</v>
      </c>
      <c r="L827" s="5" t="str">
        <v>Manchester</v>
      </c>
      <c r="M827" s="5" t="str">
        <v>UK</v>
      </c>
      <c r="N827" s="5" t="str">
        <v>Pending</v>
      </c>
      <c r="O827" s="31">
        <v>0</v>
      </c>
      <c r="P827" s="5" t="str">
        <v>Consistent</v>
      </c>
      <c r="Q827" s="5" t="str">
        <v>Not Rated</v>
      </c>
      <c r="R827" s="6">
        <v>9.69</v>
      </c>
      <c r="S827" s="6">
        <v>1.4535</v>
      </c>
      <c r="T827" s="6">
        <v>8.2364999999999995</v>
      </c>
    </row>
    <row r="828" spans="2:20" x14ac:dyDescent="0.35">
      <c r="B828" s="5" t="str">
        <v>ORD005464</v>
      </c>
      <c r="C828" s="5" t="str">
        <v>CUST02602</v>
      </c>
      <c r="D828" s="14">
        <v>45823</v>
      </c>
      <c r="E828" s="5" t="str">
        <v>Fashion</v>
      </c>
      <c r="F828" s="5" t="str">
        <v>Leather Wallet</v>
      </c>
      <c r="G828" s="29">
        <v>2</v>
      </c>
      <c r="H828" s="5" t="str">
        <v>Valid Quantity</v>
      </c>
      <c r="I828" s="6" t="str">
        <v>$104.99</v>
      </c>
      <c r="J828" s="29">
        <v>10</v>
      </c>
      <c r="K828" s="5" t="str">
        <v>Credit Card</v>
      </c>
      <c r="L828" s="5" t="str">
        <v>Mumbai</v>
      </c>
      <c r="M828" s="5" t="str">
        <v>India</v>
      </c>
      <c r="N828" s="5" t="str">
        <v>Pending</v>
      </c>
      <c r="O828" s="31">
        <v>0</v>
      </c>
      <c r="P828" s="5" t="str">
        <v>Consistent</v>
      </c>
      <c r="Q828" s="5" t="str">
        <v>Not Rated</v>
      </c>
      <c r="R828" s="6">
        <v>209.98</v>
      </c>
      <c r="S828" s="6">
        <v>20.997999999999998</v>
      </c>
      <c r="T828" s="6">
        <v>188.982</v>
      </c>
    </row>
    <row r="829" spans="2:20" x14ac:dyDescent="0.35">
      <c r="B829" s="5" t="str">
        <v>ORD000977</v>
      </c>
      <c r="C829" s="5" t="str">
        <v>CUST01510</v>
      </c>
      <c r="D829" s="14">
        <v>45825</v>
      </c>
      <c r="E829" s="5" t="str">
        <v>Sports</v>
      </c>
      <c r="F829" s="5" t="str">
        <v>Cricket Bat</v>
      </c>
      <c r="G829" s="29">
        <v>1</v>
      </c>
      <c r="H829" s="5" t="str">
        <v>Valid Quantity</v>
      </c>
      <c r="I829" s="6" t="str">
        <v>$32.01</v>
      </c>
      <c r="J829" s="29">
        <v>0</v>
      </c>
      <c r="K829" s="5" t="str">
        <v>Credit Card</v>
      </c>
      <c r="L829" s="5" t="str">
        <v>Abu Dhabi</v>
      </c>
      <c r="M829" s="5" t="str">
        <v>UAE</v>
      </c>
      <c r="N829" s="5" t="str">
        <v>Pending</v>
      </c>
      <c r="O829" s="31">
        <v>0</v>
      </c>
      <c r="P829" s="5" t="str">
        <v>Consistent</v>
      </c>
      <c r="Q829" s="5" t="str">
        <v>Not Rated</v>
      </c>
      <c r="R829" s="6">
        <v>32.01</v>
      </c>
      <c r="S829" s="6">
        <v>0</v>
      </c>
      <c r="T829" s="6">
        <v>32.01</v>
      </c>
    </row>
    <row r="830" spans="2:20" x14ac:dyDescent="0.35">
      <c r="B830" s="5" t="str">
        <v>ORD006207</v>
      </c>
      <c r="C830" s="5" t="str">
        <v>CUST03146</v>
      </c>
      <c r="D830" s="14">
        <v>45825</v>
      </c>
      <c r="E830" s="5" t="str">
        <v>Electronics</v>
      </c>
      <c r="F830" s="5" t="str">
        <v>Bluetooth Speaker</v>
      </c>
      <c r="G830" s="29">
        <v>3</v>
      </c>
      <c r="H830" s="5" t="str">
        <v>Valid Quantity</v>
      </c>
      <c r="I830" s="6" t="str">
        <v>$228.82</v>
      </c>
      <c r="J830" s="29">
        <v>20</v>
      </c>
      <c r="K830" s="5" t="str">
        <v>PayPal</v>
      </c>
      <c r="L830" s="5" t="str">
        <v>Toronto</v>
      </c>
      <c r="M830" s="5" t="str">
        <v>Canada</v>
      </c>
      <c r="N830" s="5" t="str">
        <v>Pending</v>
      </c>
      <c r="O830" s="31">
        <v>0</v>
      </c>
      <c r="P830" s="5" t="str">
        <v>Consistent</v>
      </c>
      <c r="Q830" s="5" t="str">
        <v>Not Rated</v>
      </c>
      <c r="R830" s="6">
        <v>686.46</v>
      </c>
      <c r="S830" s="6">
        <v>137.292</v>
      </c>
      <c r="T830" s="6">
        <v>549.16800000000001</v>
      </c>
    </row>
    <row r="831" spans="2:20" x14ac:dyDescent="0.35">
      <c r="B831" s="5" t="str">
        <v>ORD006701</v>
      </c>
      <c r="C831" s="5" t="str">
        <v>CUST02671</v>
      </c>
      <c r="D831" s="14">
        <v>45825</v>
      </c>
      <c r="E831" s="5" t="str">
        <v>Toys</v>
      </c>
      <c r="F831" s="5" t="str">
        <v>Building Blocks Set</v>
      </c>
      <c r="G831" s="29">
        <v>1</v>
      </c>
      <c r="H831" s="5" t="str">
        <v>Valid Quantity</v>
      </c>
      <c r="I831" s="6" t="str">
        <v>$44.25</v>
      </c>
      <c r="J831" s="29">
        <v>5</v>
      </c>
      <c r="K831" s="5" t="str">
        <v>PayPal</v>
      </c>
      <c r="L831" s="5" t="str">
        <v>Abu Dhabi</v>
      </c>
      <c r="M831" s="5" t="str">
        <v>UAE</v>
      </c>
      <c r="N831" s="5" t="str">
        <v>Pending</v>
      </c>
      <c r="O831" s="31">
        <v>0</v>
      </c>
      <c r="P831" s="5" t="str">
        <v>Consistent</v>
      </c>
      <c r="Q831" s="5" t="str">
        <v>Not Rated</v>
      </c>
      <c r="R831" s="6">
        <v>44.25</v>
      </c>
      <c r="S831" s="6">
        <v>2.2124999999999999</v>
      </c>
      <c r="T831" s="6">
        <v>42.037500000000001</v>
      </c>
    </row>
    <row r="832" spans="2:20" x14ac:dyDescent="0.35">
      <c r="B832" s="5" t="str">
        <v>ORD010634</v>
      </c>
      <c r="C832" s="5" t="str">
        <v>CUST00808</v>
      </c>
      <c r="D832" s="14">
        <v>45825</v>
      </c>
      <c r="E832" s="5" t="str">
        <v>Toys</v>
      </c>
      <c r="F832" s="5" t="str">
        <v>Remote Control Car</v>
      </c>
      <c r="G832" s="29">
        <v>5</v>
      </c>
      <c r="H832" s="5" t="str">
        <v>Valid Quantity</v>
      </c>
      <c r="I832" s="6" t="str">
        <v>$82.74</v>
      </c>
      <c r="J832" s="29">
        <v>0</v>
      </c>
      <c r="K832" s="5" t="str">
        <v>Debit Card</v>
      </c>
      <c r="L832" s="5" t="str">
        <v>Sydney</v>
      </c>
      <c r="M832" s="5" t="str">
        <v>Australia</v>
      </c>
      <c r="N832" s="5" t="str">
        <v>Pending</v>
      </c>
      <c r="O832" s="31">
        <v>0</v>
      </c>
      <c r="P832" s="5" t="str">
        <v>Consistent</v>
      </c>
      <c r="Q832" s="5" t="str">
        <v>Not Rated</v>
      </c>
      <c r="R832" s="6">
        <v>413.7</v>
      </c>
      <c r="S832" s="6">
        <v>0</v>
      </c>
      <c r="T832" s="6">
        <v>413.7</v>
      </c>
    </row>
    <row r="833" spans="2:20" x14ac:dyDescent="0.35">
      <c r="B833" s="5" t="str">
        <v>ORD002625</v>
      </c>
      <c r="C833" s="5" t="str">
        <v>CUST02214</v>
      </c>
      <c r="D833" s="14">
        <v>45826</v>
      </c>
      <c r="E833" s="5" t="str">
        <v>Electronics</v>
      </c>
      <c r="F833" s="5" t="str">
        <v>Wireless Earbuds</v>
      </c>
      <c r="G833" s="29">
        <v>1</v>
      </c>
      <c r="H833" s="5" t="str">
        <v>Valid Quantity</v>
      </c>
      <c r="I833" s="6" t="str">
        <v>$187.25</v>
      </c>
      <c r="J833" s="29">
        <v>5</v>
      </c>
      <c r="K833" s="5" t="str">
        <v>UPI</v>
      </c>
      <c r="L833" s="5" t="str">
        <v>London</v>
      </c>
      <c r="M833" s="5" t="str">
        <v>UK</v>
      </c>
      <c r="N833" s="5" t="str">
        <v>Pending</v>
      </c>
      <c r="O833" s="31">
        <v>0</v>
      </c>
      <c r="P833" s="5" t="str">
        <v>Consistent</v>
      </c>
      <c r="Q833" s="5" t="str">
        <v>Not Rated</v>
      </c>
      <c r="R833" s="6">
        <v>187.25</v>
      </c>
      <c r="S833" s="6">
        <v>9.3625000000000007</v>
      </c>
      <c r="T833" s="6">
        <v>177.88749999999999</v>
      </c>
    </row>
    <row r="834" spans="2:20" x14ac:dyDescent="0.35">
      <c r="B834" s="5" t="str">
        <v>ORD002445</v>
      </c>
      <c r="C834" s="5" t="str">
        <v>CUST01390</v>
      </c>
      <c r="D834" s="14">
        <v>45826</v>
      </c>
      <c r="E834" s="5" t="str">
        <v>Fashion</v>
      </c>
      <c r="F834" s="5" t="str">
        <v>Backpack</v>
      </c>
      <c r="G834" s="29">
        <v>3</v>
      </c>
      <c r="H834" s="5" t="str">
        <v>Valid Quantity</v>
      </c>
      <c r="I834" s="6" t="str">
        <v>$49.99</v>
      </c>
      <c r="J834" s="29">
        <v>0</v>
      </c>
      <c r="K834" s="5" t="str">
        <v>PayPal</v>
      </c>
      <c r="L834" s="5" t="str">
        <v>New York</v>
      </c>
      <c r="M834" s="5" t="str">
        <v>USA</v>
      </c>
      <c r="N834" s="5" t="str">
        <v>Pending</v>
      </c>
      <c r="O834" s="31">
        <v>0</v>
      </c>
      <c r="P834" s="5" t="str">
        <v>Consistent</v>
      </c>
      <c r="Q834" s="5" t="str">
        <v>Not Rated</v>
      </c>
      <c r="R834" s="6">
        <v>149.97</v>
      </c>
      <c r="S834" s="6">
        <v>0</v>
      </c>
      <c r="T834" s="6">
        <v>149.97</v>
      </c>
    </row>
    <row r="835" spans="2:20" x14ac:dyDescent="0.35">
      <c r="B835" s="5" t="str">
        <v>ORD009882</v>
      </c>
      <c r="C835" s="5" t="str">
        <v>CUST02770</v>
      </c>
      <c r="D835" s="14">
        <v>45827</v>
      </c>
      <c r="E835" s="5" t="str">
        <v>Books</v>
      </c>
      <c r="F835" s="5" t="str">
        <v>Kids Storybook</v>
      </c>
      <c r="G835" s="29">
        <v>1</v>
      </c>
      <c r="H835" s="5" t="str">
        <v>Valid Quantity</v>
      </c>
      <c r="I835" s="6" t="str">
        <v>$31.63</v>
      </c>
      <c r="J835" s="29">
        <v>0</v>
      </c>
      <c r="K835" s="5" t="str">
        <v>UPI</v>
      </c>
      <c r="L835" s="5" t="str">
        <v>Bengaluru</v>
      </c>
      <c r="M835" s="5" t="str">
        <v>India</v>
      </c>
      <c r="N835" s="5" t="str">
        <v>Pending</v>
      </c>
      <c r="O835" s="31">
        <v>0</v>
      </c>
      <c r="P835" s="5" t="str">
        <v>Consistent</v>
      </c>
      <c r="Q835" s="5" t="str">
        <v>Not Rated</v>
      </c>
      <c r="R835" s="6">
        <v>31.63</v>
      </c>
      <c r="S835" s="6">
        <v>0</v>
      </c>
      <c r="T835" s="6">
        <v>31.63</v>
      </c>
    </row>
    <row r="836" spans="2:20" x14ac:dyDescent="0.35">
      <c r="B836" s="5" t="str">
        <v>ORD001655</v>
      </c>
      <c r="C836" s="5" t="str">
        <v>CUST00072</v>
      </c>
      <c r="D836" s="14">
        <v>45827</v>
      </c>
      <c r="E836" s="5" t="str">
        <v>Fashion</v>
      </c>
      <c r="F836" s="5" t="str">
        <v>Hoodie</v>
      </c>
      <c r="G836" s="29">
        <v>2</v>
      </c>
      <c r="H836" s="5" t="str">
        <v>Valid Quantity</v>
      </c>
      <c r="I836" s="6" t="str">
        <v>$10.56</v>
      </c>
      <c r="J836" s="29">
        <v>5</v>
      </c>
      <c r="K836" s="5" t="str">
        <v>PayPal</v>
      </c>
      <c r="L836" s="5" t="str">
        <v>Chicago</v>
      </c>
      <c r="M836" s="5" t="str">
        <v>USA</v>
      </c>
      <c r="N836" s="5" t="str">
        <v>Pending</v>
      </c>
      <c r="O836" s="31">
        <v>0</v>
      </c>
      <c r="P836" s="5" t="str">
        <v>Consistent</v>
      </c>
      <c r="Q836" s="5" t="str">
        <v>Not Rated</v>
      </c>
      <c r="R836" s="6">
        <v>21.12</v>
      </c>
      <c r="S836" s="6">
        <v>1.056</v>
      </c>
      <c r="T836" s="6">
        <v>20.064</v>
      </c>
    </row>
    <row r="837" spans="2:20" x14ac:dyDescent="0.35">
      <c r="B837" s="5" t="str">
        <v>ORD009822</v>
      </c>
      <c r="C837" s="5" t="str">
        <v>CUST02998</v>
      </c>
      <c r="D837" s="14">
        <v>45827</v>
      </c>
      <c r="E837" s="5" t="str">
        <v>Toys</v>
      </c>
      <c r="F837" s="5" t="str">
        <v>Remote Control Car</v>
      </c>
      <c r="G837" s="29">
        <v>3</v>
      </c>
      <c r="H837" s="5" t="str">
        <v>Valid Quantity</v>
      </c>
      <c r="I837" s="6" t="str">
        <v>$20.93</v>
      </c>
      <c r="J837" s="29">
        <v>15</v>
      </c>
      <c r="K837" s="5" t="str">
        <v>UPI</v>
      </c>
      <c r="L837" s="5" t="str">
        <v>Abu Dhabi</v>
      </c>
      <c r="M837" s="5" t="str">
        <v>UAE</v>
      </c>
      <c r="N837" s="5" t="str">
        <v>Pending</v>
      </c>
      <c r="O837" s="31">
        <v>0</v>
      </c>
      <c r="P837" s="5" t="str">
        <v>Consistent</v>
      </c>
      <c r="Q837" s="5" t="str">
        <v>Not Rated</v>
      </c>
      <c r="R837" s="6">
        <v>62.79</v>
      </c>
      <c r="S837" s="6">
        <v>9.4184999999999999</v>
      </c>
      <c r="T837" s="6">
        <v>53.371499999999997</v>
      </c>
    </row>
    <row r="838" spans="2:20" x14ac:dyDescent="0.35">
      <c r="B838" s="5" t="str">
        <v>ORD003037</v>
      </c>
      <c r="C838" s="5" t="str">
        <v>CUST01929</v>
      </c>
      <c r="D838" s="14">
        <v>45828</v>
      </c>
      <c r="E838" s="5" t="str">
        <v>Sports</v>
      </c>
      <c r="F838" s="5" t="str">
        <v>Cycling Helmet</v>
      </c>
      <c r="G838" s="29">
        <v>1</v>
      </c>
      <c r="H838" s="5" t="str">
        <v>Valid Quantity</v>
      </c>
      <c r="I838" s="6" t="str">
        <v>$101.83</v>
      </c>
      <c r="J838" s="29">
        <v>5</v>
      </c>
      <c r="K838" s="5" t="str">
        <v>Cash on Delivery</v>
      </c>
      <c r="L838" s="5" t="str">
        <v>Vancouver</v>
      </c>
      <c r="M838" s="5" t="str">
        <v>Canada</v>
      </c>
      <c r="N838" s="5" t="str">
        <v>Pending</v>
      </c>
      <c r="O838" s="31">
        <v>0</v>
      </c>
      <c r="P838" s="5" t="str">
        <v>Consistent</v>
      </c>
      <c r="Q838" s="5" t="str">
        <v>Not Rated</v>
      </c>
      <c r="R838" s="6">
        <v>101.83</v>
      </c>
      <c r="S838" s="6">
        <v>5.0914999999999999</v>
      </c>
      <c r="T838" s="6">
        <v>96.738500000000002</v>
      </c>
    </row>
    <row r="839" spans="2:20" x14ac:dyDescent="0.35">
      <c r="B839" s="5" t="str">
        <v>ORD007012</v>
      </c>
      <c r="C839" s="5" t="str">
        <v>CUST03490</v>
      </c>
      <c r="D839" s="14">
        <v>45829</v>
      </c>
      <c r="E839" s="5" t="str">
        <v>Home &amp; Kitchen</v>
      </c>
      <c r="F839" s="5" t="str">
        <v>Blender</v>
      </c>
      <c r="G839" s="29">
        <v>1</v>
      </c>
      <c r="H839" s="5" t="str">
        <v>Valid Quantity</v>
      </c>
      <c r="I839" s="6" t="str">
        <v>$45.68</v>
      </c>
      <c r="J839" s="29">
        <v>10</v>
      </c>
      <c r="K839" s="5" t="str">
        <v>Net Banking</v>
      </c>
      <c r="L839" s="5" t="str">
        <v>Manchester</v>
      </c>
      <c r="M839" s="5" t="str">
        <v>UK</v>
      </c>
      <c r="N839" s="5" t="str">
        <v>Pending</v>
      </c>
      <c r="O839" s="31">
        <v>0</v>
      </c>
      <c r="P839" s="5" t="str">
        <v>Consistent</v>
      </c>
      <c r="Q839" s="5" t="str">
        <v>Not Rated</v>
      </c>
      <c r="R839" s="6">
        <v>45.68</v>
      </c>
      <c r="S839" s="6">
        <v>4.5680000000000005</v>
      </c>
      <c r="T839" s="6">
        <v>41.112000000000002</v>
      </c>
    </row>
    <row r="840" spans="2:20" x14ac:dyDescent="0.35">
      <c r="B840" s="5" t="str">
        <v>ORD008397</v>
      </c>
      <c r="C840" s="5" t="str">
        <v>CUST02426</v>
      </c>
      <c r="D840" s="14">
        <v>45832</v>
      </c>
      <c r="E840" s="5" t="str">
        <v>Electronics</v>
      </c>
      <c r="F840" s="5" t="str">
        <v>USB-C Cable</v>
      </c>
      <c r="G840" s="29">
        <v>1</v>
      </c>
      <c r="H840" s="5" t="str">
        <v>Valid Quantity</v>
      </c>
      <c r="I840" s="6" t="str">
        <v>$223.86</v>
      </c>
      <c r="J840" s="29">
        <v>10</v>
      </c>
      <c r="K840" s="5" t="str">
        <v>UPI</v>
      </c>
      <c r="L840" s="5" t="str">
        <v>Unknown</v>
      </c>
      <c r="M840" s="5" t="str">
        <v>India</v>
      </c>
      <c r="N840" s="5" t="str">
        <v>Pending</v>
      </c>
      <c r="O840" s="31">
        <v>0</v>
      </c>
      <c r="P840" s="5" t="str">
        <v>Consistent</v>
      </c>
      <c r="Q840" s="5" t="str">
        <v>Not Rated</v>
      </c>
      <c r="R840" s="6">
        <v>223.86</v>
      </c>
      <c r="S840" s="6">
        <v>22.386000000000003</v>
      </c>
      <c r="T840" s="6">
        <v>201.47400000000002</v>
      </c>
    </row>
    <row r="841" spans="2:20" x14ac:dyDescent="0.35">
      <c r="B841" s="5" t="str">
        <v>ORD006729</v>
      </c>
      <c r="C841" s="5" t="str">
        <v>CUST02707</v>
      </c>
      <c r="D841" s="14">
        <v>45832</v>
      </c>
      <c r="E841" s="5" t="str">
        <v>Beauty</v>
      </c>
      <c r="F841" s="5" t="str">
        <v>Shampoo</v>
      </c>
      <c r="G841" s="29">
        <v>2</v>
      </c>
      <c r="H841" s="5" t="str">
        <v>Valid Quantity</v>
      </c>
      <c r="I841" s="6" t="str">
        <v>$6.02</v>
      </c>
      <c r="J841" s="29">
        <v>0</v>
      </c>
      <c r="K841" s="5" t="str">
        <v>Net Banking</v>
      </c>
      <c r="L841" s="5" t="str">
        <v>Vancouver</v>
      </c>
      <c r="M841" s="5" t="str">
        <v>Canada</v>
      </c>
      <c r="N841" s="5" t="str">
        <v>Pending</v>
      </c>
      <c r="O841" s="31">
        <v>0</v>
      </c>
      <c r="P841" s="5" t="str">
        <v>Consistent</v>
      </c>
      <c r="Q841" s="5" t="str">
        <v>Not Rated</v>
      </c>
      <c r="R841" s="6">
        <v>12.04</v>
      </c>
      <c r="S841" s="6">
        <v>0</v>
      </c>
      <c r="T841" s="6">
        <v>12.04</v>
      </c>
    </row>
    <row r="842" spans="2:20" x14ac:dyDescent="0.35">
      <c r="B842" s="5" t="str">
        <v>ORD002705</v>
      </c>
      <c r="C842" s="5" t="str">
        <v>CUST03165</v>
      </c>
      <c r="D842" s="14">
        <v>45833</v>
      </c>
      <c r="E842" s="5" t="str">
        <v>Books</v>
      </c>
      <c r="F842" s="5" t="str">
        <v>Kids Storybook</v>
      </c>
      <c r="G842" s="29">
        <v>4</v>
      </c>
      <c r="H842" s="5" t="str">
        <v>Valid Quantity</v>
      </c>
      <c r="I842" s="6" t="str">
        <v>$25.67</v>
      </c>
      <c r="J842" s="29">
        <v>0</v>
      </c>
      <c r="K842" s="5" t="str">
        <v>Net Banking</v>
      </c>
      <c r="L842" s="5" t="str">
        <v>New York</v>
      </c>
      <c r="M842" s="5" t="str">
        <v>USA</v>
      </c>
      <c r="N842" s="5" t="str">
        <v>Pending</v>
      </c>
      <c r="O842" s="31">
        <v>0</v>
      </c>
      <c r="P842" s="5" t="str">
        <v>Consistent</v>
      </c>
      <c r="Q842" s="5" t="str">
        <v>Not Rated</v>
      </c>
      <c r="R842" s="6">
        <v>102.68</v>
      </c>
      <c r="S842" s="6">
        <v>0</v>
      </c>
      <c r="T842" s="6">
        <v>102.68</v>
      </c>
    </row>
    <row r="843" spans="2:20" x14ac:dyDescent="0.35">
      <c r="B843" s="5" t="str">
        <v>ORD005212</v>
      </c>
      <c r="C843" s="5" t="str">
        <v>CUST00582</v>
      </c>
      <c r="D843" s="14">
        <v>45834</v>
      </c>
      <c r="E843" s="5" t="str">
        <v>Beauty</v>
      </c>
      <c r="F843" s="5" t="str">
        <v>Shampoo</v>
      </c>
      <c r="G843" s="29">
        <v>2</v>
      </c>
      <c r="H843" s="5" t="str">
        <v>Valid Quantity</v>
      </c>
      <c r="I843" s="6" t="str">
        <v>$57.92</v>
      </c>
      <c r="J843" s="29">
        <v>20</v>
      </c>
      <c r="K843" s="5" t="str">
        <v>Cash on Delivery</v>
      </c>
      <c r="L843" s="5" t="str">
        <v>Bengaluru</v>
      </c>
      <c r="M843" s="5" t="str">
        <v>India</v>
      </c>
      <c r="N843" s="5" t="str">
        <v>Pending</v>
      </c>
      <c r="O843" s="31">
        <v>0</v>
      </c>
      <c r="P843" s="5" t="str">
        <v>Consistent</v>
      </c>
      <c r="Q843" s="5" t="str">
        <v>Not Rated</v>
      </c>
      <c r="R843" s="6">
        <v>115.84</v>
      </c>
      <c r="S843" s="6">
        <v>23.168000000000003</v>
      </c>
      <c r="T843" s="6">
        <v>92.671999999999997</v>
      </c>
    </row>
    <row r="844" spans="2:20" x14ac:dyDescent="0.35">
      <c r="B844" s="5" t="str">
        <v>ORD003672</v>
      </c>
      <c r="C844" s="5" t="str">
        <v>CUST01543</v>
      </c>
      <c r="D844" s="14">
        <v>45834</v>
      </c>
      <c r="E844" s="5" t="str">
        <v>Beauty</v>
      </c>
      <c r="F844" s="5" t="str">
        <v>Shampoo</v>
      </c>
      <c r="G844" s="29">
        <v>1</v>
      </c>
      <c r="H844" s="5" t="str">
        <v>Valid Quantity</v>
      </c>
      <c r="I844" s="6" t="str">
        <v>$6.13</v>
      </c>
      <c r="J844" s="29">
        <v>15</v>
      </c>
      <c r="K844" s="5" t="str">
        <v>Cash on Delivery</v>
      </c>
      <c r="L844" s="5" t="str">
        <v>Mumbai</v>
      </c>
      <c r="M844" s="5" t="str">
        <v>India</v>
      </c>
      <c r="N844" s="5" t="str">
        <v>Pending</v>
      </c>
      <c r="O844" s="31">
        <v>0</v>
      </c>
      <c r="P844" s="5" t="str">
        <v>Consistent</v>
      </c>
      <c r="Q844" s="5" t="str">
        <v>Not Rated</v>
      </c>
      <c r="R844" s="6">
        <v>6.13</v>
      </c>
      <c r="S844" s="6">
        <v>0.91949999999999998</v>
      </c>
      <c r="T844" s="6">
        <v>5.2104999999999997</v>
      </c>
    </row>
    <row r="845" spans="2:20" x14ac:dyDescent="0.35">
      <c r="B845" s="5" t="str">
        <v>ORD000621</v>
      </c>
      <c r="C845" s="5" t="str">
        <v>CUST01887</v>
      </c>
      <c r="D845" s="14">
        <v>45835</v>
      </c>
      <c r="E845" s="5" t="str">
        <v>Electronics</v>
      </c>
      <c r="F845" s="5" t="str">
        <v>Laptop Stand</v>
      </c>
      <c r="G845" s="29">
        <v>2</v>
      </c>
      <c r="H845" s="5" t="str">
        <v>Valid Quantity</v>
      </c>
      <c r="I845" s="6" t="str">
        <v>$135.36</v>
      </c>
      <c r="J845" s="29">
        <v>10</v>
      </c>
      <c r="K845" s="5" t="str">
        <v>Net Banking</v>
      </c>
      <c r="L845" s="5" t="str">
        <v>Chicago</v>
      </c>
      <c r="M845" s="5" t="str">
        <v>USA</v>
      </c>
      <c r="N845" s="5" t="str">
        <v>Pending</v>
      </c>
      <c r="O845" s="31">
        <v>0</v>
      </c>
      <c r="P845" s="5" t="str">
        <v>Consistent</v>
      </c>
      <c r="Q845" s="5" t="str">
        <v>Not Rated</v>
      </c>
      <c r="R845" s="6">
        <v>270.72000000000003</v>
      </c>
      <c r="S845" s="6">
        <v>27.072000000000003</v>
      </c>
      <c r="T845" s="6">
        <v>243.64800000000002</v>
      </c>
    </row>
    <row r="846" spans="2:20" x14ac:dyDescent="0.35">
      <c r="B846" s="5" t="str">
        <v>ORD001750</v>
      </c>
      <c r="C846" s="5" t="str">
        <v>CUST01247</v>
      </c>
      <c r="D846" s="14">
        <v>45835</v>
      </c>
      <c r="E846" s="5" t="str">
        <v>Books</v>
      </c>
      <c r="F846" s="5" t="str">
        <v>Fiction Novel</v>
      </c>
      <c r="G846" s="29">
        <v>1</v>
      </c>
      <c r="H846" s="5" t="str">
        <v>Valid Quantity</v>
      </c>
      <c r="I846" s="6" t="str">
        <v>$8.19</v>
      </c>
      <c r="J846" s="29">
        <v>15</v>
      </c>
      <c r="K846" s="5" t="str">
        <v>PayPal</v>
      </c>
      <c r="L846" s="5" t="str">
        <v>Birmingham</v>
      </c>
      <c r="M846" s="5" t="str">
        <v>UK</v>
      </c>
      <c r="N846" s="5" t="str">
        <v>Pending</v>
      </c>
      <c r="O846" s="31">
        <v>0</v>
      </c>
      <c r="P846" s="5" t="str">
        <v>Consistent</v>
      </c>
      <c r="Q846" s="5" t="str">
        <v>Not Rated</v>
      </c>
      <c r="R846" s="6">
        <v>8.19</v>
      </c>
      <c r="S846" s="6">
        <v>1.2284999999999999</v>
      </c>
      <c r="T846" s="6">
        <v>6.9614999999999991</v>
      </c>
    </row>
    <row r="847" spans="2:20" x14ac:dyDescent="0.35">
      <c r="B847" s="5" t="str">
        <v>ORD008239</v>
      </c>
      <c r="C847" s="5" t="str">
        <v>CUST01590</v>
      </c>
      <c r="D847" s="14">
        <v>45835</v>
      </c>
      <c r="E847" s="5" t="str">
        <v>Grocery</v>
      </c>
      <c r="F847" s="5" t="str">
        <v>Almonds 500g</v>
      </c>
      <c r="G847" s="29">
        <v>3</v>
      </c>
      <c r="H847" s="5" t="str">
        <v>Valid Quantity</v>
      </c>
      <c r="I847" s="6" t="str">
        <v>$9.06</v>
      </c>
      <c r="J847" s="29">
        <v>20</v>
      </c>
      <c r="K847" s="5" t="str">
        <v>Credit Card</v>
      </c>
      <c r="L847" s="5" t="str">
        <v>Dubai</v>
      </c>
      <c r="M847" s="5" t="str">
        <v>UAE</v>
      </c>
      <c r="N847" s="5" t="str">
        <v>Pending</v>
      </c>
      <c r="O847" s="31">
        <v>0</v>
      </c>
      <c r="P847" s="5" t="str">
        <v>Consistent</v>
      </c>
      <c r="Q847" s="5" t="str">
        <v>Not Rated</v>
      </c>
      <c r="R847" s="6">
        <v>27.18</v>
      </c>
      <c r="S847" s="6">
        <v>5.4359999999999999</v>
      </c>
      <c r="T847" s="6">
        <v>21.744</v>
      </c>
    </row>
    <row r="848" spans="2:20" x14ac:dyDescent="0.35">
      <c r="B848" s="5" t="str">
        <v>ORD008894</v>
      </c>
      <c r="C848" s="5" t="str">
        <v>CUST01071</v>
      </c>
      <c r="D848" s="14">
        <v>45838</v>
      </c>
      <c r="E848" s="5" t="str">
        <v>Toys</v>
      </c>
      <c r="F848" s="5" t="str">
        <v>Action Figure</v>
      </c>
      <c r="G848" s="29">
        <v>4</v>
      </c>
      <c r="H848" s="5" t="str">
        <v>Valid Quantity</v>
      </c>
      <c r="I848" s="6" t="str">
        <v>$84.93</v>
      </c>
      <c r="J848" s="29">
        <v>20</v>
      </c>
      <c r="K848" s="5" t="str">
        <v>PayPal</v>
      </c>
      <c r="L848" s="5" t="str">
        <v>London</v>
      </c>
      <c r="M848" s="5" t="str">
        <v>UK</v>
      </c>
      <c r="N848" s="5" t="str">
        <v>Pending</v>
      </c>
      <c r="O848" s="31">
        <v>0</v>
      </c>
      <c r="P848" s="5" t="str">
        <v>Consistent</v>
      </c>
      <c r="Q848" s="5" t="str">
        <v>Not Rated</v>
      </c>
      <c r="R848" s="6">
        <v>339.72</v>
      </c>
      <c r="S848" s="6">
        <v>67.944000000000003</v>
      </c>
      <c r="T848" s="6">
        <v>271.77600000000001</v>
      </c>
    </row>
    <row r="849" spans="2:20" x14ac:dyDescent="0.35">
      <c r="B849" s="5" t="str">
        <v>ORD008689</v>
      </c>
      <c r="C849" s="5" t="str">
        <v>CUST00166</v>
      </c>
      <c r="D849" s="14">
        <v>45838</v>
      </c>
      <c r="E849" s="5" t="str">
        <v>Grocery</v>
      </c>
      <c r="F849" s="5" t="str">
        <v>Almonds 500g</v>
      </c>
      <c r="G849" s="29">
        <v>3</v>
      </c>
      <c r="H849" s="5" t="str">
        <v>Valid Quantity</v>
      </c>
      <c r="I849" s="6" t="str">
        <v>$20.70</v>
      </c>
      <c r="J849" s="29">
        <v>15</v>
      </c>
      <c r="K849" s="5" t="str">
        <v>Debit Card</v>
      </c>
      <c r="L849" s="5" t="str">
        <v>London</v>
      </c>
      <c r="M849" s="5" t="str">
        <v>UK</v>
      </c>
      <c r="N849" s="5" t="str">
        <v>Pending</v>
      </c>
      <c r="O849" s="31">
        <v>0</v>
      </c>
      <c r="P849" s="5" t="str">
        <v>Consistent</v>
      </c>
      <c r="Q849" s="5" t="str">
        <v>Not Rated</v>
      </c>
      <c r="R849" s="6">
        <v>62.099999999999994</v>
      </c>
      <c r="S849" s="6">
        <v>9.3149999999999995</v>
      </c>
      <c r="T849" s="6">
        <v>52.784999999999997</v>
      </c>
    </row>
    <row r="850" spans="2:20" x14ac:dyDescent="0.35">
      <c r="B850" s="5" t="str">
        <v>ORD009806</v>
      </c>
      <c r="C850" s="5" t="str">
        <v>CUST02778</v>
      </c>
      <c r="D850" s="14">
        <v>45839</v>
      </c>
      <c r="E850" s="5" t="str">
        <v>Grocery</v>
      </c>
      <c r="F850" s="5" t="str">
        <v>Basmati Rice 5kg</v>
      </c>
      <c r="G850" s="29">
        <v>1</v>
      </c>
      <c r="H850" s="5" t="str">
        <v>Valid Quantity</v>
      </c>
      <c r="I850" s="6" t="str">
        <v>$12.36</v>
      </c>
      <c r="J850" s="29">
        <v>0</v>
      </c>
      <c r="K850" s="5" t="str">
        <v>PayPal</v>
      </c>
      <c r="L850" s="5" t="str">
        <v>Munich</v>
      </c>
      <c r="M850" s="5" t="str">
        <v>Germany</v>
      </c>
      <c r="N850" s="5" t="str">
        <v>Pending</v>
      </c>
      <c r="O850" s="31">
        <v>0</v>
      </c>
      <c r="P850" s="5" t="str">
        <v>Consistent</v>
      </c>
      <c r="Q850" s="5" t="str">
        <v>Not Rated</v>
      </c>
      <c r="R850" s="6">
        <v>12.36</v>
      </c>
      <c r="S850" s="6">
        <v>0</v>
      </c>
      <c r="T850" s="6">
        <v>12.36</v>
      </c>
    </row>
    <row r="851" spans="2:20" x14ac:dyDescent="0.35">
      <c r="B851" s="5" t="str">
        <v>ORD008550</v>
      </c>
      <c r="C851" s="5" t="str">
        <v>CUST02204</v>
      </c>
      <c r="D851" s="14">
        <v>45839</v>
      </c>
      <c r="E851" s="5" t="str">
        <v>Sports</v>
      </c>
      <c r="F851" s="5" t="str">
        <v>Cycling Helmet</v>
      </c>
      <c r="G851" s="29">
        <v>2</v>
      </c>
      <c r="H851" s="5" t="str">
        <v>Valid Quantity</v>
      </c>
      <c r="I851" s="6" t="str">
        <v>$91.45</v>
      </c>
      <c r="J851" s="29">
        <v>0</v>
      </c>
      <c r="K851" s="5" t="str">
        <v>Cash on Delivery</v>
      </c>
      <c r="L851" s="5" t="str">
        <v>Abu Dhabi</v>
      </c>
      <c r="M851" s="5" t="str">
        <v>UAE</v>
      </c>
      <c r="N851" s="5" t="str">
        <v>Pending</v>
      </c>
      <c r="O851" s="31">
        <v>0</v>
      </c>
      <c r="P851" s="5" t="str">
        <v>Consistent</v>
      </c>
      <c r="Q851" s="5" t="str">
        <v>Not Rated</v>
      </c>
      <c r="R851" s="6">
        <v>182.9</v>
      </c>
      <c r="S851" s="6">
        <v>0</v>
      </c>
      <c r="T851" s="6">
        <v>182.9</v>
      </c>
    </row>
    <row r="852" spans="2:20" x14ac:dyDescent="0.35">
      <c r="B852" s="5" t="str">
        <v>ORD000049</v>
      </c>
      <c r="C852" s="5" t="str">
        <v>CUST01073</v>
      </c>
      <c r="D852" s="14">
        <v>45840</v>
      </c>
      <c r="E852" s="5" t="str">
        <v>Books</v>
      </c>
      <c r="F852" s="5" t="str">
        <v>Self-Help Book</v>
      </c>
      <c r="G852" s="29">
        <v>1</v>
      </c>
      <c r="H852" s="5" t="str">
        <v>Valid Quantity</v>
      </c>
      <c r="I852" s="6" t="str">
        <v>$34.64</v>
      </c>
      <c r="J852" s="29">
        <v>15</v>
      </c>
      <c r="K852" s="5" t="str">
        <v>PayPal</v>
      </c>
      <c r="L852" s="5" t="str">
        <v>Mumbai</v>
      </c>
      <c r="M852" s="5" t="str">
        <v>India</v>
      </c>
      <c r="N852" s="5" t="str">
        <v>Pending</v>
      </c>
      <c r="O852" s="31">
        <v>0</v>
      </c>
      <c r="P852" s="5" t="str">
        <v>Consistent</v>
      </c>
      <c r="Q852" s="5" t="str">
        <v>Not Rated</v>
      </c>
      <c r="R852" s="6">
        <v>34.64</v>
      </c>
      <c r="S852" s="6">
        <v>5.1960000000000006</v>
      </c>
      <c r="T852" s="6">
        <v>29.443999999999999</v>
      </c>
    </row>
    <row r="853" spans="2:20" x14ac:dyDescent="0.35">
      <c r="B853" s="5" t="str">
        <v>ORD006236</v>
      </c>
      <c r="C853" s="5" t="str">
        <v>CUST00451</v>
      </c>
      <c r="D853" s="14">
        <v>45840</v>
      </c>
      <c r="E853" s="5" t="str">
        <v>Books</v>
      </c>
      <c r="F853" s="5" t="str">
        <v>Cookbook</v>
      </c>
      <c r="G853" s="29">
        <v>1</v>
      </c>
      <c r="H853" s="5" t="str">
        <v>Valid Quantity</v>
      </c>
      <c r="I853" s="6" t="str">
        <v>$37.83</v>
      </c>
      <c r="J853" s="29">
        <v>20</v>
      </c>
      <c r="K853" s="5" t="str">
        <v>Credit Card</v>
      </c>
      <c r="L853" s="5" t="str">
        <v>New York</v>
      </c>
      <c r="M853" s="5" t="str">
        <v>USA</v>
      </c>
      <c r="N853" s="5" t="str">
        <v>Pending</v>
      </c>
      <c r="O853" s="31">
        <v>0</v>
      </c>
      <c r="P853" s="5" t="str">
        <v>Consistent</v>
      </c>
      <c r="Q853" s="5" t="str">
        <v>Not Rated</v>
      </c>
      <c r="R853" s="6">
        <v>37.83</v>
      </c>
      <c r="S853" s="6">
        <v>7.5659999999999989</v>
      </c>
      <c r="T853" s="6">
        <v>30.263999999999999</v>
      </c>
    </row>
    <row r="854" spans="2:20" x14ac:dyDescent="0.35">
      <c r="B854" s="5" t="str">
        <v>ORD002460</v>
      </c>
      <c r="C854" s="5" t="str">
        <v>CUST01700</v>
      </c>
      <c r="D854" s="14">
        <v>45840</v>
      </c>
      <c r="E854" s="5" t="str">
        <v>Fashion</v>
      </c>
      <c r="F854" s="5" t="str">
        <v>Running Shoes</v>
      </c>
      <c r="G854" s="29">
        <v>4</v>
      </c>
      <c r="H854" s="5" t="str">
        <v>Valid Quantity</v>
      </c>
      <c r="I854" s="6" t="str">
        <v>$24.60</v>
      </c>
      <c r="J854" s="29">
        <v>5</v>
      </c>
      <c r="K854" s="5" t="str">
        <v>Cash on Delivery</v>
      </c>
      <c r="L854" s="5" t="str">
        <v>Chicago</v>
      </c>
      <c r="M854" s="5" t="str">
        <v>USA</v>
      </c>
      <c r="N854" s="5" t="str">
        <v>Pending</v>
      </c>
      <c r="O854" s="31">
        <v>0</v>
      </c>
      <c r="P854" s="5" t="str">
        <v>Consistent</v>
      </c>
      <c r="Q854" s="5" t="str">
        <v>Not Rated</v>
      </c>
      <c r="R854" s="6">
        <v>98.4</v>
      </c>
      <c r="S854" s="6">
        <v>4.92</v>
      </c>
      <c r="T854" s="6">
        <v>93.48</v>
      </c>
    </row>
    <row r="855" spans="2:20" x14ac:dyDescent="0.35">
      <c r="B855" s="5" t="str">
        <v>ORD000194</v>
      </c>
      <c r="C855" s="5" t="str">
        <v>CUST03455</v>
      </c>
      <c r="D855" s="14">
        <v>45841</v>
      </c>
      <c r="E855" s="5" t="str">
        <v>Beauty</v>
      </c>
      <c r="F855" s="5" t="str">
        <v>Lipstick</v>
      </c>
      <c r="G855" s="29">
        <v>3</v>
      </c>
      <c r="H855" s="5" t="str">
        <v>Valid Quantity</v>
      </c>
      <c r="I855" s="6" t="str">
        <v>$21.21</v>
      </c>
      <c r="J855" s="29">
        <v>5</v>
      </c>
      <c r="K855" s="5" t="str">
        <v>PayPal</v>
      </c>
      <c r="L855" s="5" t="str">
        <v>New York</v>
      </c>
      <c r="M855" s="5" t="str">
        <v>USA</v>
      </c>
      <c r="N855" s="5" t="str">
        <v>Pending</v>
      </c>
      <c r="O855" s="31">
        <v>0</v>
      </c>
      <c r="P855" s="5" t="str">
        <v>Consistent</v>
      </c>
      <c r="Q855" s="5" t="str">
        <v>Not Rated</v>
      </c>
      <c r="R855" s="6">
        <v>63.63</v>
      </c>
      <c r="S855" s="6">
        <v>3.1815000000000002</v>
      </c>
      <c r="T855" s="6">
        <v>60.448500000000003</v>
      </c>
    </row>
    <row r="856" spans="2:20" x14ac:dyDescent="0.35">
      <c r="B856" s="5" t="str">
        <v>ORD004928</v>
      </c>
      <c r="C856" s="5" t="str">
        <v>CUST02363</v>
      </c>
      <c r="D856" s="14">
        <v>45841</v>
      </c>
      <c r="E856" s="5" t="str">
        <v>Fashion</v>
      </c>
      <c r="F856" s="5" t="str">
        <v>Denim Jacket</v>
      </c>
      <c r="G856" s="29">
        <v>0</v>
      </c>
      <c r="H856" s="5" t="str">
        <v>Zero Quantity</v>
      </c>
      <c r="I856" s="6" t="str">
        <v>$55.07</v>
      </c>
      <c r="J856" s="29">
        <v>10</v>
      </c>
      <c r="K856" s="5" t="str">
        <v>Debit Card</v>
      </c>
      <c r="L856" s="5" t="str">
        <v>Dubai</v>
      </c>
      <c r="M856" s="5" t="str">
        <v>UAE</v>
      </c>
      <c r="N856" s="5" t="str">
        <v>Pending</v>
      </c>
      <c r="O856" s="31">
        <v>0</v>
      </c>
      <c r="P856" s="5" t="str">
        <v>Review</v>
      </c>
      <c r="Q856" s="5" t="str">
        <v>Not Rated</v>
      </c>
      <c r="R856" s="6">
        <v>0</v>
      </c>
      <c r="S856" s="6">
        <v>0</v>
      </c>
      <c r="T856" s="6">
        <v>0</v>
      </c>
    </row>
    <row r="857" spans="2:20" x14ac:dyDescent="0.35">
      <c r="B857" s="5" t="str">
        <v>ORD003346</v>
      </c>
      <c r="C857" s="5" t="str">
        <v>CUST01287</v>
      </c>
      <c r="D857" s="14">
        <v>45841</v>
      </c>
      <c r="E857" s="5" t="str">
        <v>Fashion</v>
      </c>
      <c r="F857" s="5" t="str">
        <v>Cotton T-Shirt</v>
      </c>
      <c r="G857" s="29">
        <v>2</v>
      </c>
      <c r="H857" s="5" t="str">
        <v>Valid Quantity</v>
      </c>
      <c r="I857" s="6" t="str">
        <v>$107.16</v>
      </c>
      <c r="J857" s="29">
        <v>10</v>
      </c>
      <c r="K857" s="5" t="str">
        <v>UPI</v>
      </c>
      <c r="L857" s="5" t="str">
        <v>Brisbane</v>
      </c>
      <c r="M857" s="5" t="str">
        <v>Australia</v>
      </c>
      <c r="N857" s="5" t="str">
        <v>Pending</v>
      </c>
      <c r="O857" s="31">
        <v>0</v>
      </c>
      <c r="P857" s="5" t="str">
        <v>Consistent</v>
      </c>
      <c r="Q857" s="5" t="str">
        <v>Not Rated</v>
      </c>
      <c r="R857" s="6">
        <v>214.32</v>
      </c>
      <c r="S857" s="6">
        <v>21.431999999999999</v>
      </c>
      <c r="T857" s="6">
        <v>192.88800000000001</v>
      </c>
    </row>
    <row r="858" spans="2:20" x14ac:dyDescent="0.35">
      <c r="B858" s="5" t="str">
        <v>ORD008292</v>
      </c>
      <c r="C858" s="5" t="str">
        <v>CUST01523</v>
      </c>
      <c r="D858" s="14">
        <v>45842</v>
      </c>
      <c r="E858" s="5" t="str">
        <v>Sports</v>
      </c>
      <c r="F858" s="5" t="str">
        <v>Cricket Bat</v>
      </c>
      <c r="G858" s="29">
        <v>1</v>
      </c>
      <c r="H858" s="5" t="str">
        <v>Valid Quantity</v>
      </c>
      <c r="I858" s="6" t="str">
        <v>$133.98</v>
      </c>
      <c r="J858" s="29">
        <v>15</v>
      </c>
      <c r="K858" s="5" t="str">
        <v>Net Banking</v>
      </c>
      <c r="L858" s="5" t="str">
        <v>Unknown</v>
      </c>
      <c r="M858" s="5" t="str">
        <v>Australia</v>
      </c>
      <c r="N858" s="5" t="str">
        <v>Pending</v>
      </c>
      <c r="O858" s="31">
        <v>0</v>
      </c>
      <c r="P858" s="5" t="str">
        <v>Consistent</v>
      </c>
      <c r="Q858" s="5" t="str">
        <v>Not Rated</v>
      </c>
      <c r="R858" s="6">
        <v>133.97999999999999</v>
      </c>
      <c r="S858" s="6">
        <v>20.096999999999998</v>
      </c>
      <c r="T858" s="6">
        <v>113.883</v>
      </c>
    </row>
    <row r="859" spans="2:20" x14ac:dyDescent="0.35">
      <c r="B859" s="5" t="str">
        <v>ORD000804</v>
      </c>
      <c r="C859" s="5" t="str">
        <v>CUST01086</v>
      </c>
      <c r="D859" s="14">
        <v>45842</v>
      </c>
      <c r="E859" s="5" t="str">
        <v>Toys</v>
      </c>
      <c r="F859" s="5" t="str">
        <v>Puzzle 1000pc</v>
      </c>
      <c r="G859" s="29">
        <v>3</v>
      </c>
      <c r="H859" s="5" t="str">
        <v>Valid Quantity</v>
      </c>
      <c r="I859" s="6" t="str">
        <v>$42.18</v>
      </c>
      <c r="J859" s="29">
        <v>15</v>
      </c>
      <c r="K859" s="5" t="str">
        <v>PayPal</v>
      </c>
      <c r="L859" s="5" t="str">
        <v>Hamburg</v>
      </c>
      <c r="M859" s="5" t="str">
        <v>Germany</v>
      </c>
      <c r="N859" s="5" t="str">
        <v>Pending</v>
      </c>
      <c r="O859" s="31">
        <v>0</v>
      </c>
      <c r="P859" s="5" t="str">
        <v>Consistent</v>
      </c>
      <c r="Q859" s="5" t="str">
        <v>Not Rated</v>
      </c>
      <c r="R859" s="6">
        <v>126.53999999999999</v>
      </c>
      <c r="S859" s="6">
        <v>18.980999999999998</v>
      </c>
      <c r="T859" s="6">
        <v>107.559</v>
      </c>
    </row>
    <row r="860" spans="2:20" x14ac:dyDescent="0.35">
      <c r="B860" s="5" t="str">
        <v>ORD001821</v>
      </c>
      <c r="C860" s="5" t="str">
        <v>CUST02991</v>
      </c>
      <c r="D860" s="14">
        <v>45842</v>
      </c>
      <c r="E860" s="5" t="str">
        <v>Sports</v>
      </c>
      <c r="F860" s="5" t="str">
        <v>Cricket Bat</v>
      </c>
      <c r="G860" s="29">
        <v>1</v>
      </c>
      <c r="H860" s="5" t="str">
        <v>Valid Quantity</v>
      </c>
      <c r="I860" s="6" t="str">
        <v>$142.82</v>
      </c>
      <c r="J860" s="29">
        <v>0</v>
      </c>
      <c r="K860" s="5" t="str">
        <v>Debit Card</v>
      </c>
      <c r="L860" s="5" t="str">
        <v>Dubai</v>
      </c>
      <c r="M860" s="5" t="str">
        <v>UAE</v>
      </c>
      <c r="N860" s="5" t="str">
        <v>Pending</v>
      </c>
      <c r="O860" s="31">
        <v>0</v>
      </c>
      <c r="P860" s="5" t="str">
        <v>Consistent</v>
      </c>
      <c r="Q860" s="5" t="str">
        <v>Not Rated</v>
      </c>
      <c r="R860" s="6">
        <v>142.82</v>
      </c>
      <c r="S860" s="6">
        <v>0</v>
      </c>
      <c r="T860" s="6">
        <v>142.82</v>
      </c>
    </row>
    <row r="861" spans="2:20" x14ac:dyDescent="0.35">
      <c r="B861" s="5" t="str">
        <v>ORD009475</v>
      </c>
      <c r="C861" s="5" t="str">
        <v>CUST02697</v>
      </c>
      <c r="D861" s="14">
        <v>45842</v>
      </c>
      <c r="E861" s="5" t="str">
        <v>Beauty</v>
      </c>
      <c r="F861" s="5" t="str">
        <v>Shampoo</v>
      </c>
      <c r="G861" s="29">
        <v>1</v>
      </c>
      <c r="H861" s="5" t="str">
        <v>Valid Quantity</v>
      </c>
      <c r="I861" s="6" t="str">
        <v>$57.92</v>
      </c>
      <c r="J861" s="29">
        <v>0</v>
      </c>
      <c r="K861" s="5" t="str">
        <v>Debit Card</v>
      </c>
      <c r="L861" s="5" t="str">
        <v>Unknown</v>
      </c>
      <c r="M861" s="5" t="str">
        <v>UK</v>
      </c>
      <c r="N861" s="5" t="str">
        <v>Pending</v>
      </c>
      <c r="O861" s="31">
        <v>0</v>
      </c>
      <c r="P861" s="5" t="str">
        <v>Consistent</v>
      </c>
      <c r="Q861" s="5" t="str">
        <v>Not Rated</v>
      </c>
      <c r="R861" s="6">
        <v>57.92</v>
      </c>
      <c r="S861" s="6">
        <v>0</v>
      </c>
      <c r="T861" s="6">
        <v>57.92</v>
      </c>
    </row>
    <row r="862" spans="2:20" x14ac:dyDescent="0.35">
      <c r="B862" s="5" t="str">
        <v>ORD006294</v>
      </c>
      <c r="C862" s="5" t="str">
        <v>CUST02051</v>
      </c>
      <c r="D862" s="14">
        <v>45843</v>
      </c>
      <c r="E862" s="5" t="str">
        <v>Books</v>
      </c>
      <c r="F862" s="5" t="str">
        <v>Cookbook</v>
      </c>
      <c r="G862" s="29">
        <v>2</v>
      </c>
      <c r="H862" s="5" t="str">
        <v>Valid Quantity</v>
      </c>
      <c r="I862" s="6" t="str">
        <v>$6.79</v>
      </c>
      <c r="J862" s="29">
        <v>0</v>
      </c>
      <c r="K862" s="5" t="str">
        <v>PayPal</v>
      </c>
      <c r="L862" s="5" t="str">
        <v>Brisbane</v>
      </c>
      <c r="M862" s="5" t="str">
        <v>Australia</v>
      </c>
      <c r="N862" s="5" t="str">
        <v>Pending</v>
      </c>
      <c r="O862" s="31">
        <v>0</v>
      </c>
      <c r="P862" s="5" t="str">
        <v>Consistent</v>
      </c>
      <c r="Q862" s="5" t="str">
        <v>Not Rated</v>
      </c>
      <c r="R862" s="6">
        <v>13.58</v>
      </c>
      <c r="S862" s="6">
        <v>0</v>
      </c>
      <c r="T862" s="6">
        <v>13.58</v>
      </c>
    </row>
    <row r="863" spans="2:20" x14ac:dyDescent="0.35">
      <c r="B863" s="5" t="str">
        <v>ORD008386</v>
      </c>
      <c r="C863" s="5" t="str">
        <v>CUST00182</v>
      </c>
      <c r="D863" s="14">
        <v>45844</v>
      </c>
      <c r="E863" s="5" t="str">
        <v>Home &amp; Kitchen</v>
      </c>
      <c r="F863" s="5" t="str">
        <v>Non-Stick Pan</v>
      </c>
      <c r="G863" s="29">
        <v>2</v>
      </c>
      <c r="H863" s="5" t="str">
        <v>Valid Quantity</v>
      </c>
      <c r="I863" s="6" t="str">
        <v>$174.42</v>
      </c>
      <c r="J863" s="29">
        <v>0</v>
      </c>
      <c r="K863" s="5" t="str">
        <v>UPI</v>
      </c>
      <c r="L863" s="5" t="str">
        <v>Unknown</v>
      </c>
      <c r="M863" s="5" t="str">
        <v>UK</v>
      </c>
      <c r="N863" s="5" t="str">
        <v>Pending</v>
      </c>
      <c r="O863" s="31">
        <v>0</v>
      </c>
      <c r="P863" s="5" t="str">
        <v>Consistent</v>
      </c>
      <c r="Q863" s="5" t="str">
        <v>Not Rated</v>
      </c>
      <c r="R863" s="6">
        <v>348.84</v>
      </c>
      <c r="S863" s="6">
        <v>0</v>
      </c>
      <c r="T863" s="6">
        <v>348.84</v>
      </c>
    </row>
    <row r="864" spans="2:20" x14ac:dyDescent="0.35">
      <c r="B864" s="5" t="str">
        <v>ORD005948</v>
      </c>
      <c r="C864" s="5" t="str">
        <v>CUST01718</v>
      </c>
      <c r="D864" s="14">
        <v>45845</v>
      </c>
      <c r="E864" s="5" t="str">
        <v>Toys</v>
      </c>
      <c r="F864" s="5" t="str">
        <v>Remote Control Car</v>
      </c>
      <c r="G864" s="29">
        <v>3</v>
      </c>
      <c r="H864" s="5" t="str">
        <v>Valid Quantity</v>
      </c>
      <c r="I864" s="6" t="str">
        <v>$39.07</v>
      </c>
      <c r="J864" s="29">
        <v>5</v>
      </c>
      <c r="K864" s="5" t="str">
        <v>Credit Card</v>
      </c>
      <c r="L864" s="5" t="str">
        <v>Dubai</v>
      </c>
      <c r="M864" s="5" t="str">
        <v>UAE</v>
      </c>
      <c r="N864" s="5" t="str">
        <v>Pending</v>
      </c>
      <c r="O864" s="31">
        <v>0</v>
      </c>
      <c r="P864" s="5" t="str">
        <v>Consistent</v>
      </c>
      <c r="Q864" s="5" t="str">
        <v>Not Rated</v>
      </c>
      <c r="R864" s="6">
        <v>117.21000000000001</v>
      </c>
      <c r="S864" s="6">
        <v>5.8605000000000009</v>
      </c>
      <c r="T864" s="6">
        <v>111.34950000000001</v>
      </c>
    </row>
    <row r="865" spans="2:20" x14ac:dyDescent="0.35">
      <c r="B865" s="5" t="str">
        <v>ORD003408</v>
      </c>
      <c r="C865" s="5" t="str">
        <v>CUST01644</v>
      </c>
      <c r="D865" s="14">
        <v>45845</v>
      </c>
      <c r="E865" s="5" t="str">
        <v>Beauty</v>
      </c>
      <c r="F865" s="5" t="str">
        <v>Hair Dryer</v>
      </c>
      <c r="G865" s="29">
        <v>3</v>
      </c>
      <c r="H865" s="5" t="str">
        <v>Valid Quantity</v>
      </c>
      <c r="I865" s="6" t="str">
        <v>$18.58</v>
      </c>
      <c r="J865" s="29">
        <v>0</v>
      </c>
      <c r="K865" s="5" t="str">
        <v>Debit Card</v>
      </c>
      <c r="L865" s="5" t="str">
        <v>New York</v>
      </c>
      <c r="M865" s="5" t="str">
        <v>USA</v>
      </c>
      <c r="N865" s="5" t="str">
        <v>Pending</v>
      </c>
      <c r="O865" s="31">
        <v>0</v>
      </c>
      <c r="P865" s="5" t="str">
        <v>Consistent</v>
      </c>
      <c r="Q865" s="5" t="str">
        <v>Not Rated</v>
      </c>
      <c r="R865" s="6">
        <v>55.739999999999995</v>
      </c>
      <c r="S865" s="6">
        <v>0</v>
      </c>
      <c r="T865" s="6">
        <v>55.739999999999995</v>
      </c>
    </row>
    <row r="866" spans="2:20" x14ac:dyDescent="0.35">
      <c r="B866" s="5" t="str">
        <v>ORD003063</v>
      </c>
      <c r="C866" s="5" t="str">
        <v>CUST00106</v>
      </c>
      <c r="D866" s="14">
        <v>45845</v>
      </c>
      <c r="E866" s="5" t="str">
        <v>Home &amp; Kitchen</v>
      </c>
      <c r="F866" s="5" t="str">
        <v>LED Desk Lamp</v>
      </c>
      <c r="G866" s="29">
        <v>3</v>
      </c>
      <c r="H866" s="5" t="str">
        <v>Valid Quantity</v>
      </c>
      <c r="I866" s="6" t="str">
        <v>$159.16</v>
      </c>
      <c r="J866" s="29">
        <v>0</v>
      </c>
      <c r="K866" s="5" t="str">
        <v>UPI</v>
      </c>
      <c r="L866" s="5" t="str">
        <v>Unknown</v>
      </c>
      <c r="M866" s="5" t="str">
        <v>UAE</v>
      </c>
      <c r="N866" s="5" t="str">
        <v>Pending</v>
      </c>
      <c r="O866" s="31">
        <v>0</v>
      </c>
      <c r="P866" s="5" t="str">
        <v>Consistent</v>
      </c>
      <c r="Q866" s="5" t="str">
        <v>Not Rated</v>
      </c>
      <c r="R866" s="6">
        <v>477.48</v>
      </c>
      <c r="S866" s="6">
        <v>0</v>
      </c>
      <c r="T866" s="6">
        <v>477.48</v>
      </c>
    </row>
    <row r="867" spans="2:20" x14ac:dyDescent="0.35">
      <c r="B867" s="5" t="str">
        <v>ORD007684</v>
      </c>
      <c r="C867" s="5" t="str">
        <v>CUST01660</v>
      </c>
      <c r="D867" s="14">
        <v>45847</v>
      </c>
      <c r="E867" s="5" t="str">
        <v>Sports</v>
      </c>
      <c r="F867" s="5" t="str">
        <v>Dumbbell Set</v>
      </c>
      <c r="G867" s="29">
        <v>3</v>
      </c>
      <c r="H867" s="5" t="str">
        <v>Valid Quantity</v>
      </c>
      <c r="I867" s="6" t="str">
        <v>$89.22</v>
      </c>
      <c r="J867" s="29">
        <v>5</v>
      </c>
      <c r="K867" s="5" t="str">
        <v>Debit Card</v>
      </c>
      <c r="L867" s="5" t="str">
        <v>New York</v>
      </c>
      <c r="M867" s="5" t="str">
        <v>USA</v>
      </c>
      <c r="N867" s="5" t="str">
        <v>Pending</v>
      </c>
      <c r="O867" s="31">
        <v>0</v>
      </c>
      <c r="P867" s="5" t="str">
        <v>Consistent</v>
      </c>
      <c r="Q867" s="5" t="str">
        <v>Not Rated</v>
      </c>
      <c r="R867" s="6">
        <v>267.65999999999997</v>
      </c>
      <c r="S867" s="6">
        <v>13.382999999999997</v>
      </c>
      <c r="T867" s="6">
        <v>254.27699999999996</v>
      </c>
    </row>
    <row r="868" spans="2:20" x14ac:dyDescent="0.35">
      <c r="B868" s="5" t="str">
        <v>ORD009536</v>
      </c>
      <c r="C868" s="5" t="str">
        <v>CUST03139</v>
      </c>
      <c r="D868" s="14">
        <v>45847</v>
      </c>
      <c r="E868" s="5" t="str">
        <v>Fashion</v>
      </c>
      <c r="F868" s="5" t="str">
        <v>Formal Shirt</v>
      </c>
      <c r="G868" s="29">
        <v>5</v>
      </c>
      <c r="H868" s="5" t="str">
        <v>Valid Quantity</v>
      </c>
      <c r="I868" s="6" t="str">
        <v>$23.92</v>
      </c>
      <c r="J868" s="29">
        <v>15</v>
      </c>
      <c r="K868" s="5" t="str">
        <v>Credit Card</v>
      </c>
      <c r="L868" s="5" t="str">
        <v>Birmingham</v>
      </c>
      <c r="M868" s="5" t="str">
        <v>UK</v>
      </c>
      <c r="N868" s="5" t="str">
        <v>Pending</v>
      </c>
      <c r="O868" s="31">
        <v>0</v>
      </c>
      <c r="P868" s="5" t="str">
        <v>Consistent</v>
      </c>
      <c r="Q868" s="5" t="str">
        <v>Not Rated</v>
      </c>
      <c r="R868" s="6">
        <v>119.60000000000001</v>
      </c>
      <c r="S868" s="6">
        <v>17.940000000000001</v>
      </c>
      <c r="T868" s="6">
        <v>101.66000000000001</v>
      </c>
    </row>
    <row r="869" spans="2:20" x14ac:dyDescent="0.35">
      <c r="B869" s="5" t="str">
        <v>ORD009581</v>
      </c>
      <c r="C869" s="5" t="str">
        <v>CUST02354</v>
      </c>
      <c r="D869" s="14">
        <v>45847</v>
      </c>
      <c r="E869" s="5" t="str">
        <v>Home &amp; Kitchen</v>
      </c>
      <c r="F869" s="5" t="str">
        <v>Ceramic Mug Set</v>
      </c>
      <c r="G869" s="29">
        <v>1</v>
      </c>
      <c r="H869" s="5" t="str">
        <v>Valid Quantity</v>
      </c>
      <c r="I869" s="6" t="str">
        <v>$132.72</v>
      </c>
      <c r="J869" s="29">
        <v>15</v>
      </c>
      <c r="K869" s="5" t="str">
        <v>UPI</v>
      </c>
      <c r="L869" s="5" t="str">
        <v>Abu Dhabi</v>
      </c>
      <c r="M869" s="5" t="str">
        <v>UAE</v>
      </c>
      <c r="N869" s="5" t="str">
        <v>Pending</v>
      </c>
      <c r="O869" s="31">
        <v>0</v>
      </c>
      <c r="P869" s="5" t="str">
        <v>Consistent</v>
      </c>
      <c r="Q869" s="5" t="str">
        <v>Not Rated</v>
      </c>
      <c r="R869" s="6">
        <v>132.72</v>
      </c>
      <c r="S869" s="6">
        <v>19.908000000000001</v>
      </c>
      <c r="T869" s="6">
        <v>112.812</v>
      </c>
    </row>
    <row r="870" spans="2:20" x14ac:dyDescent="0.35">
      <c r="B870" s="5" t="str">
        <v>ORD004676</v>
      </c>
      <c r="C870" s="5" t="str">
        <v>CUST03074</v>
      </c>
      <c r="D870" s="14">
        <v>45849</v>
      </c>
      <c r="E870" s="5" t="str">
        <v>Fashion</v>
      </c>
      <c r="F870" s="5" t="str">
        <v>Leather Wallet</v>
      </c>
      <c r="G870" s="29">
        <v>2</v>
      </c>
      <c r="H870" s="5" t="str">
        <v>Valid Quantity</v>
      </c>
      <c r="I870" s="6" t="str">
        <v>$62.67</v>
      </c>
      <c r="J870" s="29">
        <v>5</v>
      </c>
      <c r="K870" s="5" t="str">
        <v>Cash on Delivery</v>
      </c>
      <c r="L870" s="5" t="str">
        <v>Berlin</v>
      </c>
      <c r="M870" s="5" t="str">
        <v>Germany</v>
      </c>
      <c r="N870" s="5" t="str">
        <v>Pending</v>
      </c>
      <c r="O870" s="31">
        <v>0</v>
      </c>
      <c r="P870" s="5" t="str">
        <v>Consistent</v>
      </c>
      <c r="Q870" s="5" t="str">
        <v>Not Rated</v>
      </c>
      <c r="R870" s="6">
        <v>125.34</v>
      </c>
      <c r="S870" s="6">
        <v>6.2670000000000003</v>
      </c>
      <c r="T870" s="6">
        <v>119.07300000000001</v>
      </c>
    </row>
    <row r="871" spans="2:20" x14ac:dyDescent="0.35">
      <c r="B871" s="5" t="str">
        <v>ORD006349</v>
      </c>
      <c r="C871" s="5" t="str">
        <v>CUST01902</v>
      </c>
      <c r="D871" s="14">
        <v>45850</v>
      </c>
      <c r="E871" s="5" t="str">
        <v>Fashion</v>
      </c>
      <c r="F871" s="5" t="str">
        <v>Denim Jacket</v>
      </c>
      <c r="G871" s="29">
        <v>2</v>
      </c>
      <c r="H871" s="5" t="str">
        <v>Valid Quantity</v>
      </c>
      <c r="I871" s="6" t="str">
        <v>$15.65</v>
      </c>
      <c r="J871" s="29">
        <v>10</v>
      </c>
      <c r="K871" s="5" t="str">
        <v>PayPal</v>
      </c>
      <c r="L871" s="5" t="str">
        <v>Vancouver</v>
      </c>
      <c r="M871" s="5" t="str">
        <v>Canada</v>
      </c>
      <c r="N871" s="5" t="str">
        <v>Pending</v>
      </c>
      <c r="O871" s="31">
        <v>0</v>
      </c>
      <c r="P871" s="5" t="str">
        <v>Consistent</v>
      </c>
      <c r="Q871" s="5" t="str">
        <v>Not Rated</v>
      </c>
      <c r="R871" s="6">
        <v>31.3</v>
      </c>
      <c r="S871" s="6">
        <v>3.13</v>
      </c>
      <c r="T871" s="6">
        <v>28.17</v>
      </c>
    </row>
    <row r="872" spans="2:20" x14ac:dyDescent="0.35">
      <c r="B872" s="5" t="str">
        <v>ORD005266</v>
      </c>
      <c r="C872" s="5" t="str">
        <v>CUST02142</v>
      </c>
      <c r="D872" s="14">
        <v>45850</v>
      </c>
      <c r="E872" s="5" t="str">
        <v>Beauty</v>
      </c>
      <c r="F872" s="5" t="str">
        <v>Sunscreen SPF50</v>
      </c>
      <c r="G872" s="29">
        <v>5</v>
      </c>
      <c r="H872" s="5" t="str">
        <v>Valid Quantity</v>
      </c>
      <c r="I872" s="6" t="str">
        <v>$51.87</v>
      </c>
      <c r="J872" s="29">
        <v>0</v>
      </c>
      <c r="K872" s="5" t="str">
        <v>PayPal</v>
      </c>
      <c r="L872" s="5" t="str">
        <v>Abu Dhabi</v>
      </c>
      <c r="M872" s="5" t="str">
        <v>UAE</v>
      </c>
      <c r="N872" s="5" t="str">
        <v>Pending</v>
      </c>
      <c r="O872" s="31">
        <v>0</v>
      </c>
      <c r="P872" s="5" t="str">
        <v>Consistent</v>
      </c>
      <c r="Q872" s="5" t="str">
        <v>Not Rated</v>
      </c>
      <c r="R872" s="6">
        <v>259.34999999999997</v>
      </c>
      <c r="S872" s="6">
        <v>0</v>
      </c>
      <c r="T872" s="6">
        <v>259.34999999999997</v>
      </c>
    </row>
    <row r="873" spans="2:20" x14ac:dyDescent="0.35">
      <c r="B873" s="5" t="str">
        <v>ORD004617</v>
      </c>
      <c r="C873" s="5" t="str">
        <v>CUST01308</v>
      </c>
      <c r="D873" s="14">
        <v>45850</v>
      </c>
      <c r="E873" s="5" t="str">
        <v>Electronics</v>
      </c>
      <c r="F873" s="5" t="str">
        <v>Webcam</v>
      </c>
      <c r="G873" s="29">
        <v>5</v>
      </c>
      <c r="H873" s="5" t="str">
        <v>Valid Quantity</v>
      </c>
      <c r="I873" s="6" t="str">
        <v>$31.12</v>
      </c>
      <c r="J873" s="29">
        <v>0</v>
      </c>
      <c r="K873" s="5" t="str">
        <v>PayPal</v>
      </c>
      <c r="L873" s="5" t="str">
        <v>Sydney</v>
      </c>
      <c r="M873" s="5" t="str">
        <v>Australia</v>
      </c>
      <c r="N873" s="5" t="str">
        <v>Pending</v>
      </c>
      <c r="O873" s="31">
        <v>0</v>
      </c>
      <c r="P873" s="5" t="str">
        <v>Consistent</v>
      </c>
      <c r="Q873" s="5" t="str">
        <v>Not Rated</v>
      </c>
      <c r="R873" s="6">
        <v>155.6</v>
      </c>
      <c r="S873" s="6">
        <v>0</v>
      </c>
      <c r="T873" s="6">
        <v>155.6</v>
      </c>
    </row>
    <row r="874" spans="2:20" x14ac:dyDescent="0.35">
      <c r="B874" s="5" t="str">
        <v>ORD006561</v>
      </c>
      <c r="C874" s="5" t="str">
        <v>CUST01737</v>
      </c>
      <c r="D874" s="14">
        <v>45851</v>
      </c>
      <c r="E874" s="5" t="str">
        <v>Toys</v>
      </c>
      <c r="F874" s="5" t="str">
        <v>Remote Control Car</v>
      </c>
      <c r="G874" s="29">
        <v>2</v>
      </c>
      <c r="H874" s="5" t="str">
        <v>Valid Quantity</v>
      </c>
      <c r="I874" s="6" t="str">
        <v>$54.31</v>
      </c>
      <c r="J874" s="29">
        <v>0</v>
      </c>
      <c r="K874" s="5" t="str">
        <v>UPI</v>
      </c>
      <c r="L874" s="5" t="str">
        <v>Munich</v>
      </c>
      <c r="M874" s="5" t="str">
        <v>Germany</v>
      </c>
      <c r="N874" s="5" t="str">
        <v>Pending</v>
      </c>
      <c r="O874" s="31">
        <v>0</v>
      </c>
      <c r="P874" s="5" t="str">
        <v>Consistent</v>
      </c>
      <c r="Q874" s="5" t="str">
        <v>Not Rated</v>
      </c>
      <c r="R874" s="6">
        <v>108.62</v>
      </c>
      <c r="S874" s="6">
        <v>0</v>
      </c>
      <c r="T874" s="6">
        <v>108.62</v>
      </c>
    </row>
    <row r="875" spans="2:20" x14ac:dyDescent="0.35">
      <c r="B875" s="5" t="str">
        <v>ORD006506</v>
      </c>
      <c r="C875" s="5" t="str">
        <v>CUST00045</v>
      </c>
      <c r="D875" s="14">
        <v>45852</v>
      </c>
      <c r="E875" s="5" t="str">
        <v>Fashion</v>
      </c>
      <c r="F875" s="5" t="str">
        <v>Leather Wallet</v>
      </c>
      <c r="G875" s="29">
        <v>2</v>
      </c>
      <c r="H875" s="5" t="str">
        <v>Valid Quantity</v>
      </c>
      <c r="I875" s="6" t="str">
        <v>$28.39</v>
      </c>
      <c r="J875" s="29">
        <v>0</v>
      </c>
      <c r="K875" s="5" t="str">
        <v>Debit Card</v>
      </c>
      <c r="L875" s="5" t="str">
        <v>Berlin</v>
      </c>
      <c r="M875" s="5" t="str">
        <v>Germany</v>
      </c>
      <c r="N875" s="5" t="str">
        <v>Pending</v>
      </c>
      <c r="O875" s="31">
        <v>0</v>
      </c>
      <c r="P875" s="5" t="str">
        <v>Consistent</v>
      </c>
      <c r="Q875" s="5" t="str">
        <v>Not Rated</v>
      </c>
      <c r="R875" s="6">
        <v>56.78</v>
      </c>
      <c r="S875" s="6">
        <v>0</v>
      </c>
      <c r="T875" s="6">
        <v>56.78</v>
      </c>
    </row>
    <row r="876" spans="2:20" x14ac:dyDescent="0.35">
      <c r="B876" s="5" t="str">
        <v>ORD009055</v>
      </c>
      <c r="C876" s="5" t="str">
        <v>CUST01751</v>
      </c>
      <c r="D876" s="14">
        <v>45854</v>
      </c>
      <c r="E876" s="5" t="str">
        <v>Beauty</v>
      </c>
      <c r="F876" s="5" t="str">
        <v>Lipstick</v>
      </c>
      <c r="G876" s="29">
        <v>5</v>
      </c>
      <c r="H876" s="5" t="str">
        <v>Valid Quantity</v>
      </c>
      <c r="I876" s="6" t="str">
        <v>$52.30</v>
      </c>
      <c r="J876" s="29">
        <v>10</v>
      </c>
      <c r="K876" s="5" t="str">
        <v>Net Banking</v>
      </c>
      <c r="L876" s="5" t="str">
        <v>Delhi</v>
      </c>
      <c r="M876" s="5" t="str">
        <v>India</v>
      </c>
      <c r="N876" s="5" t="str">
        <v>Pending</v>
      </c>
      <c r="O876" s="31">
        <v>0</v>
      </c>
      <c r="P876" s="5" t="str">
        <v>Consistent</v>
      </c>
      <c r="Q876" s="5" t="str">
        <v>Not Rated</v>
      </c>
      <c r="R876" s="6">
        <v>261.5</v>
      </c>
      <c r="S876" s="6">
        <v>26.15</v>
      </c>
      <c r="T876" s="6">
        <v>235.35</v>
      </c>
    </row>
    <row r="877" spans="2:20" x14ac:dyDescent="0.35">
      <c r="B877" s="5" t="str">
        <v>ORD004431</v>
      </c>
      <c r="C877" s="5" t="str">
        <v>CUST00594</v>
      </c>
      <c r="D877" s="14">
        <v>45854</v>
      </c>
      <c r="E877" s="5" t="str">
        <v>Beauty</v>
      </c>
      <c r="F877" s="5" t="str">
        <v>Sunscreen SPF50</v>
      </c>
      <c r="G877" s="29">
        <v>3</v>
      </c>
      <c r="H877" s="5" t="str">
        <v>Valid Quantity</v>
      </c>
      <c r="I877" s="6" t="str">
        <v>$6.98</v>
      </c>
      <c r="J877" s="29">
        <v>15</v>
      </c>
      <c r="K877" s="5" t="str">
        <v>PayPal</v>
      </c>
      <c r="L877" s="5" t="str">
        <v>Munich</v>
      </c>
      <c r="M877" s="5" t="str">
        <v>Germany</v>
      </c>
      <c r="N877" s="5" t="str">
        <v>Pending</v>
      </c>
      <c r="O877" s="31">
        <v>0</v>
      </c>
      <c r="P877" s="5" t="str">
        <v>Consistent</v>
      </c>
      <c r="Q877" s="5" t="str">
        <v>Not Rated</v>
      </c>
      <c r="R877" s="6">
        <v>20.94</v>
      </c>
      <c r="S877" s="6">
        <v>3.141</v>
      </c>
      <c r="T877" s="6">
        <v>17.798999999999999</v>
      </c>
    </row>
    <row r="878" spans="2:20" x14ac:dyDescent="0.35">
      <c r="B878" s="5" t="str">
        <v>ORD006811</v>
      </c>
      <c r="C878" s="5" t="str">
        <v>CUST02371</v>
      </c>
      <c r="D878" s="14">
        <v>45854</v>
      </c>
      <c r="E878" s="5" t="str">
        <v>Toys</v>
      </c>
      <c r="F878" s="5" t="str">
        <v>Remote Control Car</v>
      </c>
      <c r="G878" s="29">
        <v>1</v>
      </c>
      <c r="H878" s="5" t="str">
        <v>Valid Quantity</v>
      </c>
      <c r="I878" s="6" t="str">
        <v>$71.44</v>
      </c>
      <c r="J878" s="29">
        <v>15</v>
      </c>
      <c r="K878" s="5" t="str">
        <v>PayPal</v>
      </c>
      <c r="L878" s="5" t="str">
        <v>Houston</v>
      </c>
      <c r="M878" s="5" t="str">
        <v>USA</v>
      </c>
      <c r="N878" s="5" t="str">
        <v>Pending</v>
      </c>
      <c r="O878" s="31">
        <v>0</v>
      </c>
      <c r="P878" s="5" t="str">
        <v>Consistent</v>
      </c>
      <c r="Q878" s="5" t="str">
        <v>Not Rated</v>
      </c>
      <c r="R878" s="6">
        <v>71.44</v>
      </c>
      <c r="S878" s="6">
        <v>10.715999999999999</v>
      </c>
      <c r="T878" s="6">
        <v>60.723999999999997</v>
      </c>
    </row>
    <row r="879" spans="2:20" x14ac:dyDescent="0.35">
      <c r="B879" s="5" t="str">
        <v>ORD000053</v>
      </c>
      <c r="C879" s="5" t="str">
        <v>CUST01089</v>
      </c>
      <c r="D879" s="14">
        <v>45854</v>
      </c>
      <c r="E879" s="5" t="str">
        <v>Grocery</v>
      </c>
      <c r="F879" s="5" t="str">
        <v>Green Tea Pack</v>
      </c>
      <c r="G879" s="29">
        <v>1</v>
      </c>
      <c r="H879" s="5" t="str">
        <v>Valid Quantity</v>
      </c>
      <c r="I879" s="6" t="str">
        <v>$29.60</v>
      </c>
      <c r="J879" s="29">
        <v>0</v>
      </c>
      <c r="K879" s="5" t="str">
        <v>PayPal</v>
      </c>
      <c r="L879" s="5" t="str">
        <v>Toronto</v>
      </c>
      <c r="M879" s="5" t="str">
        <v>Canada</v>
      </c>
      <c r="N879" s="5" t="str">
        <v>Pending</v>
      </c>
      <c r="O879" s="31">
        <v>0</v>
      </c>
      <c r="P879" s="5" t="str">
        <v>Consistent</v>
      </c>
      <c r="Q879" s="5" t="str">
        <v>Not Rated</v>
      </c>
      <c r="R879" s="6">
        <v>29.6</v>
      </c>
      <c r="S879" s="6">
        <v>0</v>
      </c>
      <c r="T879" s="6">
        <v>29.6</v>
      </c>
    </row>
    <row r="880" spans="2:20" x14ac:dyDescent="0.35">
      <c r="B880" s="5" t="str">
        <v>ORD004195</v>
      </c>
      <c r="C880" s="5" t="str">
        <v>CUST02573</v>
      </c>
      <c r="D880" s="14">
        <v>45855</v>
      </c>
      <c r="E880" s="5" t="str">
        <v>Electronics</v>
      </c>
      <c r="F880" s="5" t="str">
        <v>Wireless Earbuds</v>
      </c>
      <c r="G880" s="29">
        <v>1</v>
      </c>
      <c r="H880" s="5" t="str">
        <v>Valid Quantity</v>
      </c>
      <c r="I880" s="6" t="str">
        <v>$103.04</v>
      </c>
      <c r="J880" s="29">
        <v>10</v>
      </c>
      <c r="K880" s="5" t="str">
        <v>Cash on Delivery</v>
      </c>
      <c r="L880" s="5" t="str">
        <v>Munich</v>
      </c>
      <c r="M880" s="5" t="str">
        <v>Germany</v>
      </c>
      <c r="N880" s="5" t="str">
        <v>Pending</v>
      </c>
      <c r="O880" s="31">
        <v>0</v>
      </c>
      <c r="P880" s="5" t="str">
        <v>Consistent</v>
      </c>
      <c r="Q880" s="5" t="str">
        <v>Not Rated</v>
      </c>
      <c r="R880" s="6">
        <v>103.04</v>
      </c>
      <c r="S880" s="6">
        <v>10.304</v>
      </c>
      <c r="T880" s="6">
        <v>92.736000000000004</v>
      </c>
    </row>
    <row r="881" spans="2:20" x14ac:dyDescent="0.35">
      <c r="B881" s="5" t="str">
        <v>ORD006456</v>
      </c>
      <c r="C881" s="5" t="str">
        <v>CUST00601</v>
      </c>
      <c r="D881" s="14">
        <v>45855</v>
      </c>
      <c r="E881" s="5" t="str">
        <v>Grocery</v>
      </c>
      <c r="F881" s="5" t="str">
        <v>Almonds 500g</v>
      </c>
      <c r="G881" s="29">
        <v>1</v>
      </c>
      <c r="H881" s="5" t="str">
        <v>Valid Quantity</v>
      </c>
      <c r="I881" s="6" t="str">
        <v>$23.32</v>
      </c>
      <c r="J881" s="29">
        <v>0</v>
      </c>
      <c r="K881" s="5" t="str">
        <v>Cash on Delivery</v>
      </c>
      <c r="L881" s="5" t="str">
        <v>Birmingham</v>
      </c>
      <c r="M881" s="5" t="str">
        <v>UK</v>
      </c>
      <c r="N881" s="5" t="str">
        <v>Pending</v>
      </c>
      <c r="O881" s="31">
        <v>0</v>
      </c>
      <c r="P881" s="5" t="str">
        <v>Consistent</v>
      </c>
      <c r="Q881" s="5" t="str">
        <v>Not Rated</v>
      </c>
      <c r="R881" s="6">
        <v>23.32</v>
      </c>
      <c r="S881" s="6">
        <v>0</v>
      </c>
      <c r="T881" s="6">
        <v>23.32</v>
      </c>
    </row>
    <row r="882" spans="2:20" x14ac:dyDescent="0.35">
      <c r="B882" s="5" t="str">
        <v>ORD011902</v>
      </c>
      <c r="C882" s="5" t="str">
        <v>CUST03213</v>
      </c>
      <c r="D882" s="14">
        <v>45857</v>
      </c>
      <c r="E882" s="5" t="str">
        <v>Fashion</v>
      </c>
      <c r="F882" s="5" t="str">
        <v>Backpack</v>
      </c>
      <c r="G882" s="29">
        <v>2</v>
      </c>
      <c r="H882" s="5" t="str">
        <v>Valid Quantity</v>
      </c>
      <c r="I882" s="6" t="str">
        <v>$18.42</v>
      </c>
      <c r="J882" s="29">
        <v>25</v>
      </c>
      <c r="K882" s="5" t="str">
        <v>Debit Card</v>
      </c>
      <c r="L882" s="5" t="str">
        <v>Manchester</v>
      </c>
      <c r="M882" s="5" t="str">
        <v>UK</v>
      </c>
      <c r="N882" s="5" t="str">
        <v>Pending</v>
      </c>
      <c r="O882" s="31">
        <v>0</v>
      </c>
      <c r="P882" s="5" t="str">
        <v>Consistent</v>
      </c>
      <c r="Q882" s="5" t="str">
        <v>Not Rated</v>
      </c>
      <c r="R882" s="6">
        <v>36.840000000000003</v>
      </c>
      <c r="S882" s="6">
        <v>9.2100000000000009</v>
      </c>
      <c r="T882" s="6">
        <v>27.630000000000003</v>
      </c>
    </row>
    <row r="883" spans="2:20" x14ac:dyDescent="0.35">
      <c r="B883" s="5" t="str">
        <v>ORD004562</v>
      </c>
      <c r="C883" s="5" t="str">
        <v>CUST02075</v>
      </c>
      <c r="D883" s="14">
        <v>45857</v>
      </c>
      <c r="E883" s="5" t="str">
        <v>Electronics</v>
      </c>
      <c r="F883" s="5" t="str">
        <v>Power Bank</v>
      </c>
      <c r="G883" s="29">
        <v>1</v>
      </c>
      <c r="H883" s="5" t="str">
        <v>Valid Quantity</v>
      </c>
      <c r="I883" s="6" t="str">
        <v>$47.09</v>
      </c>
      <c r="J883" s="29">
        <v>0</v>
      </c>
      <c r="K883" s="5" t="str">
        <v>UPI</v>
      </c>
      <c r="L883" s="5" t="str">
        <v>Vancouver</v>
      </c>
      <c r="M883" s="5" t="str">
        <v>Canada</v>
      </c>
      <c r="N883" s="5" t="str">
        <v>Pending</v>
      </c>
      <c r="O883" s="31">
        <v>0</v>
      </c>
      <c r="P883" s="5" t="str">
        <v>Consistent</v>
      </c>
      <c r="Q883" s="5" t="str">
        <v>Not Rated</v>
      </c>
      <c r="R883" s="6">
        <v>47.09</v>
      </c>
      <c r="S883" s="6">
        <v>0</v>
      </c>
      <c r="T883" s="6">
        <v>47.09</v>
      </c>
    </row>
    <row r="884" spans="2:20" x14ac:dyDescent="0.35">
      <c r="B884" s="5" t="str">
        <v>ORD002540</v>
      </c>
      <c r="C884" s="5" t="str">
        <v>CUST02601</v>
      </c>
      <c r="D884" s="14">
        <v>45857</v>
      </c>
      <c r="E884" s="5" t="str">
        <v>Home &amp; Kitchen</v>
      </c>
      <c r="F884" s="5" t="str">
        <v>LED Desk Lamp</v>
      </c>
      <c r="G884" s="29">
        <v>2</v>
      </c>
      <c r="H884" s="5" t="str">
        <v>Valid Quantity</v>
      </c>
      <c r="I884" s="6" t="str">
        <v>$13.15</v>
      </c>
      <c r="J884" s="29">
        <v>5</v>
      </c>
      <c r="K884" s="5" t="str">
        <v>Debit Card</v>
      </c>
      <c r="L884" s="5" t="str">
        <v>Munich</v>
      </c>
      <c r="M884" s="5" t="str">
        <v>Germany</v>
      </c>
      <c r="N884" s="5" t="str">
        <v>Pending</v>
      </c>
      <c r="O884" s="31">
        <v>0</v>
      </c>
      <c r="P884" s="5" t="str">
        <v>Consistent</v>
      </c>
      <c r="Q884" s="5" t="str">
        <v>Not Rated</v>
      </c>
      <c r="R884" s="6">
        <v>26.3</v>
      </c>
      <c r="S884" s="6">
        <v>1.3149999999999999</v>
      </c>
      <c r="T884" s="6">
        <v>24.984999999999999</v>
      </c>
    </row>
    <row r="885" spans="2:20" x14ac:dyDescent="0.35">
      <c r="B885" s="5" t="str">
        <v>ORD004979</v>
      </c>
      <c r="C885" s="5" t="str">
        <v>CUST03248</v>
      </c>
      <c r="D885" s="14">
        <v>45858</v>
      </c>
      <c r="E885" s="5" t="str">
        <v>Electronics</v>
      </c>
      <c r="F885" s="5" t="str">
        <v>Laptop Stand</v>
      </c>
      <c r="G885" s="29">
        <v>1</v>
      </c>
      <c r="H885" s="5" t="str">
        <v>Valid Quantity</v>
      </c>
      <c r="I885" s="6" t="str">
        <v>$77.83</v>
      </c>
      <c r="J885" s="29">
        <v>15</v>
      </c>
      <c r="K885" s="5" t="str">
        <v>PayPal</v>
      </c>
      <c r="L885" s="5" t="str">
        <v>Mumbai</v>
      </c>
      <c r="M885" s="5" t="str">
        <v>India</v>
      </c>
      <c r="N885" s="5" t="str">
        <v>Pending</v>
      </c>
      <c r="O885" s="31">
        <v>0</v>
      </c>
      <c r="P885" s="5" t="str">
        <v>Consistent</v>
      </c>
      <c r="Q885" s="5" t="str">
        <v>Not Rated</v>
      </c>
      <c r="R885" s="6">
        <v>77.83</v>
      </c>
      <c r="S885" s="6">
        <v>11.6745</v>
      </c>
      <c r="T885" s="6">
        <v>66.155500000000004</v>
      </c>
    </row>
    <row r="886" spans="2:20" x14ac:dyDescent="0.35">
      <c r="B886" s="5" t="str">
        <v>ORD005935</v>
      </c>
      <c r="C886" s="5" t="str">
        <v>CUST02555</v>
      </c>
      <c r="D886" s="14">
        <v>45859</v>
      </c>
      <c r="E886" s="5" t="str">
        <v>Grocery</v>
      </c>
      <c r="F886" s="5" t="str">
        <v>Olive Oil 1L</v>
      </c>
      <c r="G886" s="29">
        <v>1</v>
      </c>
      <c r="H886" s="5" t="str">
        <v>Valid Quantity</v>
      </c>
      <c r="I886" s="6" t="str">
        <v>$11.62</v>
      </c>
      <c r="J886" s="29">
        <v>20</v>
      </c>
      <c r="K886" s="5" t="str">
        <v>UPI</v>
      </c>
      <c r="L886" s="5" t="str">
        <v>Hamburg</v>
      </c>
      <c r="M886" s="5" t="str">
        <v>Germany</v>
      </c>
      <c r="N886" s="5" t="str">
        <v>Pending</v>
      </c>
      <c r="O886" s="31">
        <v>0</v>
      </c>
      <c r="P886" s="5" t="str">
        <v>Consistent</v>
      </c>
      <c r="Q886" s="5" t="str">
        <v>Not Rated</v>
      </c>
      <c r="R886" s="6">
        <v>11.62</v>
      </c>
      <c r="S886" s="6">
        <v>2.3239999999999998</v>
      </c>
      <c r="T886" s="6">
        <v>9.2959999999999994</v>
      </c>
    </row>
    <row r="887" spans="2:20" x14ac:dyDescent="0.35">
      <c r="B887" s="5" t="str">
        <v>ORD006536</v>
      </c>
      <c r="C887" s="5" t="str">
        <v>CUST00137</v>
      </c>
      <c r="D887" s="14">
        <v>45860</v>
      </c>
      <c r="E887" s="5" t="str">
        <v>Toys</v>
      </c>
      <c r="F887" s="5" t="str">
        <v>Puzzle 1000pc</v>
      </c>
      <c r="G887" s="29">
        <v>2</v>
      </c>
      <c r="H887" s="5" t="str">
        <v>Valid Quantity</v>
      </c>
      <c r="I887" s="6" t="str">
        <v>$55.81</v>
      </c>
      <c r="J887" s="29">
        <v>0</v>
      </c>
      <c r="K887" s="5" t="str">
        <v>UPI</v>
      </c>
      <c r="L887" s="5" t="str">
        <v>Toronto</v>
      </c>
      <c r="M887" s="5" t="str">
        <v>Canada</v>
      </c>
      <c r="N887" s="5" t="str">
        <v>Pending</v>
      </c>
      <c r="O887" s="31">
        <v>0</v>
      </c>
      <c r="P887" s="5" t="str">
        <v>Consistent</v>
      </c>
      <c r="Q887" s="5" t="str">
        <v>Not Rated</v>
      </c>
      <c r="R887" s="6">
        <v>111.62</v>
      </c>
      <c r="S887" s="6">
        <v>0</v>
      </c>
      <c r="T887" s="6">
        <v>111.62</v>
      </c>
    </row>
    <row r="888" spans="2:20" x14ac:dyDescent="0.35">
      <c r="B888" s="5" t="str">
        <v>ORD004212</v>
      </c>
      <c r="C888" s="5" t="str">
        <v>CUST01173</v>
      </c>
      <c r="D888" s="14">
        <v>45861</v>
      </c>
      <c r="E888" s="5" t="str">
        <v>Fashion</v>
      </c>
      <c r="F888" s="5" t="str">
        <v>Sunglasses</v>
      </c>
      <c r="G888" s="29">
        <v>1</v>
      </c>
      <c r="H888" s="5" t="str">
        <v>Valid Quantity</v>
      </c>
      <c r="I888" s="6" t="str">
        <v>$28.01</v>
      </c>
      <c r="J888" s="29">
        <v>0</v>
      </c>
      <c r="K888" s="5" t="str">
        <v>Net Banking</v>
      </c>
      <c r="L888" s="5" t="str">
        <v>New York</v>
      </c>
      <c r="M888" s="5" t="str">
        <v>USA</v>
      </c>
      <c r="N888" s="5" t="str">
        <v>Pending</v>
      </c>
      <c r="O888" s="31">
        <v>0</v>
      </c>
      <c r="P888" s="5" t="str">
        <v>Consistent</v>
      </c>
      <c r="Q888" s="5" t="str">
        <v>Not Rated</v>
      </c>
      <c r="R888" s="6">
        <v>28.01</v>
      </c>
      <c r="S888" s="6">
        <v>0</v>
      </c>
      <c r="T888" s="6">
        <v>28.01</v>
      </c>
    </row>
    <row r="889" spans="2:20" x14ac:dyDescent="0.35">
      <c r="B889" s="5" t="str">
        <v>ORD010293</v>
      </c>
      <c r="C889" s="5" t="str">
        <v>CUST01595</v>
      </c>
      <c r="D889" s="14">
        <v>45861</v>
      </c>
      <c r="E889" s="5" t="str">
        <v>Toys</v>
      </c>
      <c r="F889" s="5" t="str">
        <v>Remote Control Car</v>
      </c>
      <c r="G889" s="29">
        <v>2</v>
      </c>
      <c r="H889" s="5" t="str">
        <v>Valid Quantity</v>
      </c>
      <c r="I889" s="6" t="str">
        <v>$24.23</v>
      </c>
      <c r="J889" s="29">
        <v>5</v>
      </c>
      <c r="K889" s="5" t="str">
        <v>UPI</v>
      </c>
      <c r="L889" s="5" t="str">
        <v>New York</v>
      </c>
      <c r="M889" s="5" t="str">
        <v>USA</v>
      </c>
      <c r="N889" s="5" t="str">
        <v>Pending</v>
      </c>
      <c r="O889" s="31">
        <v>0</v>
      </c>
      <c r="P889" s="5" t="str">
        <v>Consistent</v>
      </c>
      <c r="Q889" s="5" t="str">
        <v>Not Rated</v>
      </c>
      <c r="R889" s="6">
        <v>48.46</v>
      </c>
      <c r="S889" s="6">
        <v>2.423</v>
      </c>
      <c r="T889" s="6">
        <v>46.036999999999999</v>
      </c>
    </row>
    <row r="890" spans="2:20" x14ac:dyDescent="0.35">
      <c r="B890" s="5" t="str">
        <v>ORD001504</v>
      </c>
      <c r="C890" s="5" t="str">
        <v>CUST02803</v>
      </c>
      <c r="D890" s="14">
        <v>45861</v>
      </c>
      <c r="E890" s="5" t="str">
        <v>Beauty</v>
      </c>
      <c r="F890" s="5" t="str">
        <v>Sunscreen SPF50</v>
      </c>
      <c r="G890" s="29">
        <v>2</v>
      </c>
      <c r="H890" s="5" t="str">
        <v>Valid Quantity</v>
      </c>
      <c r="I890" s="6" t="str">
        <v>$23.58</v>
      </c>
      <c r="J890" s="29">
        <v>5</v>
      </c>
      <c r="K890" s="5" t="str">
        <v>Net Banking</v>
      </c>
      <c r="L890" s="5" t="str">
        <v>Delhi</v>
      </c>
      <c r="M890" s="5" t="str">
        <v>India</v>
      </c>
      <c r="N890" s="5" t="str">
        <v>Pending</v>
      </c>
      <c r="O890" s="31">
        <v>0</v>
      </c>
      <c r="P890" s="5" t="str">
        <v>Consistent</v>
      </c>
      <c r="Q890" s="5" t="str">
        <v>Not Rated</v>
      </c>
      <c r="R890" s="6">
        <v>47.16</v>
      </c>
      <c r="S890" s="6">
        <v>2.3579999999999997</v>
      </c>
      <c r="T890" s="6">
        <v>44.802</v>
      </c>
    </row>
    <row r="891" spans="2:20" x14ac:dyDescent="0.35">
      <c r="B891" s="5" t="str">
        <v>ORD001099</v>
      </c>
      <c r="C891" s="5" t="str">
        <v>CUST01336</v>
      </c>
      <c r="D891" s="14">
        <v>45864</v>
      </c>
      <c r="E891" s="5" t="str">
        <v>Electronics</v>
      </c>
      <c r="F891" s="5" t="str">
        <v>Smartwatch</v>
      </c>
      <c r="G891" s="29">
        <v>0</v>
      </c>
      <c r="H891" s="5" t="str">
        <v>Zero Quantity</v>
      </c>
      <c r="I891" s="6" t="str">
        <v>$32.98</v>
      </c>
      <c r="J891" s="29">
        <v>0</v>
      </c>
      <c r="K891" s="5" t="str">
        <v>Net Banking</v>
      </c>
      <c r="L891" s="5" t="str">
        <v>Houston</v>
      </c>
      <c r="M891" s="5" t="str">
        <v>USA</v>
      </c>
      <c r="N891" s="5" t="str">
        <v>Pending</v>
      </c>
      <c r="O891" s="31">
        <v>0</v>
      </c>
      <c r="P891" s="5" t="str">
        <v>Review</v>
      </c>
      <c r="Q891" s="5" t="str">
        <v>Not Rated</v>
      </c>
      <c r="R891" s="6">
        <v>0</v>
      </c>
      <c r="S891" s="6">
        <v>0</v>
      </c>
      <c r="T891" s="6">
        <v>0</v>
      </c>
    </row>
    <row r="892" spans="2:20" x14ac:dyDescent="0.35">
      <c r="B892" s="5" t="str">
        <v>ORD010735</v>
      </c>
      <c r="C892" s="5" t="str">
        <v>CUST00174</v>
      </c>
      <c r="D892" s="14">
        <v>45864</v>
      </c>
      <c r="E892" s="5" t="str">
        <v>Home &amp; Kitchen</v>
      </c>
      <c r="F892" s="5" t="str">
        <v>Vacuum Cleaner</v>
      </c>
      <c r="G892" s="29">
        <v>1</v>
      </c>
      <c r="H892" s="5" t="str">
        <v>Valid Quantity</v>
      </c>
      <c r="I892" s="6" t="str">
        <v>$114.60</v>
      </c>
      <c r="J892" s="29">
        <v>15</v>
      </c>
      <c r="K892" s="5" t="str">
        <v>Debit Card</v>
      </c>
      <c r="L892" s="5" t="str">
        <v>Montreal</v>
      </c>
      <c r="M892" s="5" t="str">
        <v>Canada</v>
      </c>
      <c r="N892" s="5" t="str">
        <v>Pending</v>
      </c>
      <c r="O892" s="31">
        <v>0</v>
      </c>
      <c r="P892" s="5" t="str">
        <v>Consistent</v>
      </c>
      <c r="Q892" s="5" t="str">
        <v>Not Rated</v>
      </c>
      <c r="R892" s="6">
        <v>114.6</v>
      </c>
      <c r="S892" s="6">
        <v>17.190000000000001</v>
      </c>
      <c r="T892" s="6">
        <v>97.41</v>
      </c>
    </row>
    <row r="893" spans="2:20" x14ac:dyDescent="0.35">
      <c r="B893" s="5" t="str">
        <v>ORD005565</v>
      </c>
      <c r="C893" s="5" t="str">
        <v>CUST01234</v>
      </c>
      <c r="D893" s="14">
        <v>45865</v>
      </c>
      <c r="E893" s="5" t="str">
        <v>Beauty</v>
      </c>
      <c r="F893" s="5" t="str">
        <v>Perfume</v>
      </c>
      <c r="G893" s="29">
        <v>3</v>
      </c>
      <c r="H893" s="5" t="str">
        <v>Valid Quantity</v>
      </c>
      <c r="I893" s="6" t="str">
        <v>$51.40</v>
      </c>
      <c r="J893" s="29">
        <v>0</v>
      </c>
      <c r="K893" s="5" t="str">
        <v>Net Banking</v>
      </c>
      <c r="L893" s="5" t="str">
        <v>Birmingham</v>
      </c>
      <c r="M893" s="5" t="str">
        <v>UK</v>
      </c>
      <c r="N893" s="5" t="str">
        <v>Pending</v>
      </c>
      <c r="O893" s="31">
        <v>0</v>
      </c>
      <c r="P893" s="5" t="str">
        <v>Consistent</v>
      </c>
      <c r="Q893" s="5" t="str">
        <v>Not Rated</v>
      </c>
      <c r="R893" s="6">
        <v>154.19999999999999</v>
      </c>
      <c r="S893" s="6">
        <v>0</v>
      </c>
      <c r="T893" s="6">
        <v>154.19999999999999</v>
      </c>
    </row>
    <row r="894" spans="2:20" x14ac:dyDescent="0.35">
      <c r="B894" s="5" t="str">
        <v>ORD004763</v>
      </c>
      <c r="C894" s="5" t="str">
        <v>CUST01815</v>
      </c>
      <c r="D894" s="14">
        <v>45865</v>
      </c>
      <c r="E894" s="5" t="str">
        <v>Grocery</v>
      </c>
      <c r="F894" s="5" t="str">
        <v>Olive Oil 1L</v>
      </c>
      <c r="G894" s="29">
        <v>2</v>
      </c>
      <c r="H894" s="5" t="str">
        <v>Valid Quantity</v>
      </c>
      <c r="I894" s="6" t="str">
        <v>$6.72</v>
      </c>
      <c r="J894" s="29">
        <v>5</v>
      </c>
      <c r="K894" s="5" t="str">
        <v>PayPal</v>
      </c>
      <c r="L894" s="5" t="str">
        <v>Los Angeles</v>
      </c>
      <c r="M894" s="5" t="str">
        <v>USA</v>
      </c>
      <c r="N894" s="5" t="str">
        <v>Pending</v>
      </c>
      <c r="O894" s="31">
        <v>0</v>
      </c>
      <c r="P894" s="5" t="str">
        <v>Consistent</v>
      </c>
      <c r="Q894" s="5" t="str">
        <v>Not Rated</v>
      </c>
      <c r="R894" s="6">
        <v>13.44</v>
      </c>
      <c r="S894" s="6">
        <v>0.67200000000000004</v>
      </c>
      <c r="T894" s="6">
        <v>12.767999999999999</v>
      </c>
    </row>
    <row r="895" spans="2:20" x14ac:dyDescent="0.35">
      <c r="B895" s="5" t="str">
        <v>ORD008018</v>
      </c>
      <c r="C895" s="5" t="str">
        <v>CUST02286</v>
      </c>
      <c r="D895" s="14">
        <v>45866</v>
      </c>
      <c r="E895" s="5" t="str">
        <v>Toys</v>
      </c>
      <c r="F895" s="5" t="str">
        <v>Building Blocks Set</v>
      </c>
      <c r="G895" s="29">
        <v>1</v>
      </c>
      <c r="H895" s="5" t="str">
        <v>Valid Quantity</v>
      </c>
      <c r="I895" s="6" t="str">
        <v>$75.62</v>
      </c>
      <c r="J895" s="29">
        <v>0</v>
      </c>
      <c r="K895" s="5" t="str">
        <v>UPI</v>
      </c>
      <c r="L895" s="5" t="str">
        <v>Brisbane</v>
      </c>
      <c r="M895" s="5" t="str">
        <v>Australia</v>
      </c>
      <c r="N895" s="5" t="str">
        <v>Pending</v>
      </c>
      <c r="O895" s="31">
        <v>0</v>
      </c>
      <c r="P895" s="5" t="str">
        <v>Consistent</v>
      </c>
      <c r="Q895" s="5" t="str">
        <v>Not Rated</v>
      </c>
      <c r="R895" s="6">
        <v>75.62</v>
      </c>
      <c r="S895" s="6">
        <v>0</v>
      </c>
      <c r="T895" s="6">
        <v>75.62</v>
      </c>
    </row>
    <row r="896" spans="2:20" x14ac:dyDescent="0.35">
      <c r="B896" s="5" t="str">
        <v>ORD010180</v>
      </c>
      <c r="C896" s="5" t="str">
        <v>CUST01022</v>
      </c>
      <c r="D896" s="14">
        <v>45866</v>
      </c>
      <c r="E896" s="5" t="str">
        <v>Toys</v>
      </c>
      <c r="F896" s="5" t="str">
        <v>Remote Control Car</v>
      </c>
      <c r="G896" s="29">
        <v>3</v>
      </c>
      <c r="H896" s="5" t="str">
        <v>Valid Quantity</v>
      </c>
      <c r="I896" s="6" t="str">
        <v>$83.28</v>
      </c>
      <c r="J896" s="29">
        <v>5</v>
      </c>
      <c r="K896" s="5" t="str">
        <v>Cash on Delivery</v>
      </c>
      <c r="L896" s="5" t="str">
        <v>London</v>
      </c>
      <c r="M896" s="5" t="str">
        <v>UK</v>
      </c>
      <c r="N896" s="5" t="str">
        <v>Pending</v>
      </c>
      <c r="O896" s="31">
        <v>0</v>
      </c>
      <c r="P896" s="5" t="str">
        <v>Consistent</v>
      </c>
      <c r="Q896" s="5" t="str">
        <v>Not Rated</v>
      </c>
      <c r="R896" s="6">
        <v>249.84</v>
      </c>
      <c r="S896" s="6">
        <v>12.492000000000001</v>
      </c>
      <c r="T896" s="6">
        <v>237.34800000000001</v>
      </c>
    </row>
    <row r="897" spans="2:20" x14ac:dyDescent="0.35">
      <c r="B897" s="5" t="str">
        <v>ORD002383</v>
      </c>
      <c r="C897" s="5" t="str">
        <v>CUST03325</v>
      </c>
      <c r="D897" s="14">
        <v>45867</v>
      </c>
      <c r="E897" s="5" t="str">
        <v>Beauty</v>
      </c>
      <c r="F897" s="5" t="str">
        <v>Sunscreen SPF50</v>
      </c>
      <c r="G897" s="29">
        <v>1</v>
      </c>
      <c r="H897" s="5" t="str">
        <v>Valid Quantity</v>
      </c>
      <c r="I897" s="6" t="str">
        <v>$12.84</v>
      </c>
      <c r="J897" s="29">
        <v>0</v>
      </c>
      <c r="K897" s="5" t="str">
        <v>Net Banking</v>
      </c>
      <c r="L897" s="5" t="str">
        <v>Dubai</v>
      </c>
      <c r="M897" s="5" t="str">
        <v>UAE</v>
      </c>
      <c r="N897" s="5" t="str">
        <v>Pending</v>
      </c>
      <c r="O897" s="31">
        <v>0</v>
      </c>
      <c r="P897" s="5" t="str">
        <v>Consistent</v>
      </c>
      <c r="Q897" s="5" t="str">
        <v>Not Rated</v>
      </c>
      <c r="R897" s="6">
        <v>12.84</v>
      </c>
      <c r="S897" s="6">
        <v>0</v>
      </c>
      <c r="T897" s="6">
        <v>12.84</v>
      </c>
    </row>
    <row r="898" spans="2:20" x14ac:dyDescent="0.35">
      <c r="B898" s="5" t="str">
        <v>ORD004930</v>
      </c>
      <c r="C898" s="5" t="str">
        <v>CUST01612</v>
      </c>
      <c r="D898" s="14">
        <v>45867</v>
      </c>
      <c r="E898" s="5" t="str">
        <v>Books</v>
      </c>
      <c r="F898" s="5" t="str">
        <v>Cookbook</v>
      </c>
      <c r="G898" s="29">
        <v>1</v>
      </c>
      <c r="H898" s="5" t="str">
        <v>Valid Quantity</v>
      </c>
      <c r="I898" s="6" t="str">
        <v>$13.88</v>
      </c>
      <c r="J898" s="29">
        <v>10</v>
      </c>
      <c r="K898" s="5" t="str">
        <v>Credit Card</v>
      </c>
      <c r="L898" s="5" t="str">
        <v>New York</v>
      </c>
      <c r="M898" s="5" t="str">
        <v>USA</v>
      </c>
      <c r="N898" s="5" t="str">
        <v>Pending</v>
      </c>
      <c r="O898" s="31">
        <v>0</v>
      </c>
      <c r="P898" s="5" t="str">
        <v>Consistent</v>
      </c>
      <c r="Q898" s="5" t="str">
        <v>Not Rated</v>
      </c>
      <c r="R898" s="6">
        <v>13.88</v>
      </c>
      <c r="S898" s="6">
        <v>1.3880000000000001</v>
      </c>
      <c r="T898" s="6">
        <v>12.492000000000001</v>
      </c>
    </row>
    <row r="899" spans="2:20" x14ac:dyDescent="0.35">
      <c r="B899" s="5" t="str">
        <v>ORD007029</v>
      </c>
      <c r="C899" s="5" t="str">
        <v>CUST02999</v>
      </c>
      <c r="D899" s="14">
        <v>45867</v>
      </c>
      <c r="E899" s="5" t="str">
        <v>Home &amp; Kitchen</v>
      </c>
      <c r="F899" s="5" t="str">
        <v>Blender</v>
      </c>
      <c r="G899" s="29">
        <v>2</v>
      </c>
      <c r="H899" s="5" t="str">
        <v>Valid Quantity</v>
      </c>
      <c r="I899" s="6" t="str">
        <v>$86.91</v>
      </c>
      <c r="J899" s="29">
        <v>20</v>
      </c>
      <c r="K899" s="5" t="str">
        <v>Net Banking</v>
      </c>
      <c r="L899" s="5" t="str">
        <v>Chicago</v>
      </c>
      <c r="M899" s="5" t="str">
        <v>USA</v>
      </c>
      <c r="N899" s="5" t="str">
        <v>Pending</v>
      </c>
      <c r="O899" s="31">
        <v>0</v>
      </c>
      <c r="P899" s="5" t="str">
        <v>Consistent</v>
      </c>
      <c r="Q899" s="5" t="str">
        <v>Not Rated</v>
      </c>
      <c r="R899" s="6">
        <v>173.82</v>
      </c>
      <c r="S899" s="6">
        <v>34.763999999999996</v>
      </c>
      <c r="T899" s="6">
        <v>139.05599999999998</v>
      </c>
    </row>
    <row r="900" spans="2:20" x14ac:dyDescent="0.35">
      <c r="B900" s="5" t="str">
        <v>ORD000025</v>
      </c>
      <c r="C900" s="5" t="str">
        <v>CUST01336</v>
      </c>
      <c r="D900" s="14">
        <v>45867</v>
      </c>
      <c r="E900" s="5" t="str">
        <v>Toys</v>
      </c>
      <c r="F900" s="5" t="str">
        <v>Building Blocks Set</v>
      </c>
      <c r="G900" s="29">
        <v>2</v>
      </c>
      <c r="H900" s="5" t="str">
        <v>Valid Quantity</v>
      </c>
      <c r="I900" s="6" t="str">
        <v>$26.37</v>
      </c>
      <c r="J900" s="29">
        <v>0</v>
      </c>
      <c r="K900" s="5" t="str">
        <v>Cash on Delivery</v>
      </c>
      <c r="L900" s="5" t="str">
        <v>Manchester</v>
      </c>
      <c r="M900" s="5" t="str">
        <v>UK</v>
      </c>
      <c r="N900" s="5" t="str">
        <v>Pending</v>
      </c>
      <c r="O900" s="31">
        <v>0</v>
      </c>
      <c r="P900" s="5" t="str">
        <v>Consistent</v>
      </c>
      <c r="Q900" s="5" t="str">
        <v>Not Rated</v>
      </c>
      <c r="R900" s="6">
        <v>52.74</v>
      </c>
      <c r="S900" s="6">
        <v>0</v>
      </c>
      <c r="T900" s="6">
        <v>52.74</v>
      </c>
    </row>
    <row r="901" spans="2:20" x14ac:dyDescent="0.35">
      <c r="B901" s="5" t="str">
        <v>ORD003959</v>
      </c>
      <c r="C901" s="5" t="str">
        <v>CUST03487</v>
      </c>
      <c r="D901" s="14">
        <v>45868</v>
      </c>
      <c r="E901" s="5" t="str">
        <v>Fashion</v>
      </c>
      <c r="F901" s="5" t="str">
        <v>Running Shoes</v>
      </c>
      <c r="G901" s="29">
        <v>2</v>
      </c>
      <c r="H901" s="5" t="str">
        <v>Valid Quantity</v>
      </c>
      <c r="I901" s="6" t="str">
        <v>$56.02</v>
      </c>
      <c r="J901" s="29">
        <v>10</v>
      </c>
      <c r="K901" s="5" t="str">
        <v>Cash on Delivery</v>
      </c>
      <c r="L901" s="5" t="str">
        <v>Chicago</v>
      </c>
      <c r="M901" s="5" t="str">
        <v>USA</v>
      </c>
      <c r="N901" s="5" t="str">
        <v>Pending</v>
      </c>
      <c r="O901" s="31">
        <v>0</v>
      </c>
      <c r="P901" s="5" t="str">
        <v>Consistent</v>
      </c>
      <c r="Q901" s="5" t="str">
        <v>Not Rated</v>
      </c>
      <c r="R901" s="6">
        <v>112.04</v>
      </c>
      <c r="S901" s="6">
        <v>11.204000000000001</v>
      </c>
      <c r="T901" s="6">
        <v>100.83600000000001</v>
      </c>
    </row>
    <row r="902" spans="2:20" x14ac:dyDescent="0.35">
      <c r="B902" s="5" t="str">
        <v>ORD005598</v>
      </c>
      <c r="C902" s="5" t="str">
        <v>CUST00434</v>
      </c>
      <c r="D902" s="14">
        <v>45869</v>
      </c>
      <c r="E902" s="5" t="str">
        <v>Beauty</v>
      </c>
      <c r="F902" s="5" t="str">
        <v>Perfume</v>
      </c>
      <c r="G902" s="29">
        <v>3</v>
      </c>
      <c r="H902" s="5" t="str">
        <v>Valid Quantity</v>
      </c>
      <c r="I902" s="6" t="str">
        <v>$30.94</v>
      </c>
      <c r="J902" s="29">
        <v>15</v>
      </c>
      <c r="K902" s="5" t="str">
        <v>PayPal</v>
      </c>
      <c r="L902" s="5" t="str">
        <v>Delhi</v>
      </c>
      <c r="M902" s="5" t="str">
        <v>India</v>
      </c>
      <c r="N902" s="5" t="str">
        <v>Pending</v>
      </c>
      <c r="O902" s="31">
        <v>0</v>
      </c>
      <c r="P902" s="5" t="str">
        <v>Consistent</v>
      </c>
      <c r="Q902" s="5" t="str">
        <v>Not Rated</v>
      </c>
      <c r="R902" s="6">
        <v>92.820000000000007</v>
      </c>
      <c r="S902" s="6">
        <v>13.923000000000002</v>
      </c>
      <c r="T902" s="6">
        <v>78.897000000000006</v>
      </c>
    </row>
    <row r="903" spans="2:20" x14ac:dyDescent="0.35">
      <c r="B903" s="5" t="str">
        <v>ORD007516</v>
      </c>
      <c r="C903" s="5" t="str">
        <v>CUST00814</v>
      </c>
      <c r="D903" s="14">
        <v>45869</v>
      </c>
      <c r="E903" s="5" t="str">
        <v>Beauty</v>
      </c>
      <c r="F903" s="5" t="str">
        <v>Face Moisturizer</v>
      </c>
      <c r="G903" s="29">
        <v>1</v>
      </c>
      <c r="H903" s="5" t="str">
        <v>Valid Quantity</v>
      </c>
      <c r="I903" s="6" t="str">
        <v>$20.11</v>
      </c>
      <c r="J903" s="29">
        <v>0</v>
      </c>
      <c r="K903" s="5" t="str">
        <v>Net Banking</v>
      </c>
      <c r="L903" s="5" t="str">
        <v>Melbourne</v>
      </c>
      <c r="M903" s="5" t="str">
        <v>Australia</v>
      </c>
      <c r="N903" s="5" t="str">
        <v>Pending</v>
      </c>
      <c r="O903" s="31">
        <v>0</v>
      </c>
      <c r="P903" s="5" t="str">
        <v>Consistent</v>
      </c>
      <c r="Q903" s="5" t="str">
        <v>Not Rated</v>
      </c>
      <c r="R903" s="6">
        <v>20.11</v>
      </c>
      <c r="S903" s="6">
        <v>0</v>
      </c>
      <c r="T903" s="6">
        <v>20.11</v>
      </c>
    </row>
    <row r="904" spans="2:20" x14ac:dyDescent="0.35">
      <c r="B904" s="5" t="str">
        <v>ORD004604</v>
      </c>
      <c r="C904" s="5" t="str">
        <v>CUST02855</v>
      </c>
      <c r="D904" s="14">
        <v>45869</v>
      </c>
      <c r="E904" s="5" t="str">
        <v>Fashion</v>
      </c>
      <c r="F904" s="5" t="str">
        <v>Denim Jacket</v>
      </c>
      <c r="G904" s="29">
        <v>2</v>
      </c>
      <c r="H904" s="5" t="str">
        <v>Valid Quantity</v>
      </c>
      <c r="I904" s="6" t="str">
        <v>$84.93</v>
      </c>
      <c r="J904" s="29">
        <v>0</v>
      </c>
      <c r="K904" s="5" t="str">
        <v>Credit Card</v>
      </c>
      <c r="L904" s="5" t="str">
        <v>Dubai</v>
      </c>
      <c r="M904" s="5" t="str">
        <v>UAE</v>
      </c>
      <c r="N904" s="5" t="str">
        <v>Pending</v>
      </c>
      <c r="O904" s="31">
        <v>0</v>
      </c>
      <c r="P904" s="5" t="str">
        <v>Consistent</v>
      </c>
      <c r="Q904" s="5" t="str">
        <v>Not Rated</v>
      </c>
      <c r="R904" s="6">
        <v>169.86</v>
      </c>
      <c r="S904" s="6">
        <v>0</v>
      </c>
      <c r="T904" s="6">
        <v>169.86</v>
      </c>
    </row>
    <row r="905" spans="2:20" x14ac:dyDescent="0.35">
      <c r="B905" s="5" t="str">
        <v>ORD003122</v>
      </c>
      <c r="C905" s="5" t="str">
        <v>CUST00261</v>
      </c>
      <c r="D905" s="14">
        <v>45869</v>
      </c>
      <c r="E905" s="5" t="str">
        <v>Fashion</v>
      </c>
      <c r="F905" s="5" t="str">
        <v>Formal Shirt</v>
      </c>
      <c r="G905" s="29">
        <v>2</v>
      </c>
      <c r="H905" s="5" t="str">
        <v>Valid Quantity</v>
      </c>
      <c r="I905" s="6" t="str">
        <v>$86.24</v>
      </c>
      <c r="J905" s="29">
        <v>5</v>
      </c>
      <c r="K905" s="5" t="str">
        <v>Debit Card</v>
      </c>
      <c r="L905" s="5" t="str">
        <v>Vancouver</v>
      </c>
      <c r="M905" s="5" t="str">
        <v>Canada</v>
      </c>
      <c r="N905" s="5" t="str">
        <v>Pending</v>
      </c>
      <c r="O905" s="31">
        <v>0</v>
      </c>
      <c r="P905" s="5" t="str">
        <v>Consistent</v>
      </c>
      <c r="Q905" s="5" t="str">
        <v>Not Rated</v>
      </c>
      <c r="R905" s="6">
        <v>172.48</v>
      </c>
      <c r="S905" s="6">
        <v>8.6240000000000006</v>
      </c>
      <c r="T905" s="6">
        <v>163.85599999999999</v>
      </c>
    </row>
    <row r="906" spans="2:20" x14ac:dyDescent="0.35">
      <c r="B906" s="5" t="str">
        <v>ORD000820</v>
      </c>
      <c r="C906" s="5" t="str">
        <v>CUST03255</v>
      </c>
      <c r="D906" s="14">
        <v>45870</v>
      </c>
      <c r="E906" s="5" t="str">
        <v>Books</v>
      </c>
      <c r="F906" s="5" t="str">
        <v>Cookbook</v>
      </c>
      <c r="G906" s="29">
        <v>-1</v>
      </c>
      <c r="H906" s="5" t="str">
        <v>Negative Quantity</v>
      </c>
      <c r="I906" s="6" t="str">
        <v>$37.65</v>
      </c>
      <c r="J906" s="29">
        <v>10</v>
      </c>
      <c r="K906" s="5" t="str">
        <v>Debit Card</v>
      </c>
      <c r="L906" s="5" t="str">
        <v>Melbourne</v>
      </c>
      <c r="M906" s="5" t="str">
        <v>Australia</v>
      </c>
      <c r="N906" s="5" t="str">
        <v>Pending</v>
      </c>
      <c r="O906" s="31">
        <v>0</v>
      </c>
      <c r="P906" s="5" t="str">
        <v>Suspicious</v>
      </c>
      <c r="Q906" s="5" t="str">
        <v>Not Rated</v>
      </c>
      <c r="R906" s="6">
        <v>-37.65</v>
      </c>
      <c r="S906" s="6">
        <v>-3.7650000000000001</v>
      </c>
      <c r="T906" s="6">
        <v>-33.884999999999998</v>
      </c>
    </row>
    <row r="907" spans="2:20" x14ac:dyDescent="0.35">
      <c r="B907" s="5" t="str">
        <v>ORD007943</v>
      </c>
      <c r="C907" s="5" t="str">
        <v>CUST03119</v>
      </c>
      <c r="D907" s="14">
        <v>45870</v>
      </c>
      <c r="E907" s="5" t="str">
        <v>Books</v>
      </c>
      <c r="F907" s="5" t="str">
        <v>Self-Help Book</v>
      </c>
      <c r="G907" s="29">
        <v>1</v>
      </c>
      <c r="H907" s="5" t="str">
        <v>Valid Quantity</v>
      </c>
      <c r="I907" s="6" t="str">
        <v>$27.69</v>
      </c>
      <c r="J907" s="29">
        <v>0</v>
      </c>
      <c r="K907" s="5" t="str">
        <v>Cash on Delivery</v>
      </c>
      <c r="L907" s="5" t="str">
        <v>Los Angeles</v>
      </c>
      <c r="M907" s="5" t="str">
        <v>USA</v>
      </c>
      <c r="N907" s="5" t="str">
        <v>Pending</v>
      </c>
      <c r="O907" s="31">
        <v>0</v>
      </c>
      <c r="P907" s="5" t="str">
        <v>Consistent</v>
      </c>
      <c r="Q907" s="5" t="str">
        <v>Not Rated</v>
      </c>
      <c r="R907" s="6">
        <v>27.69</v>
      </c>
      <c r="S907" s="6">
        <v>0</v>
      </c>
      <c r="T907" s="6">
        <v>27.69</v>
      </c>
    </row>
    <row r="908" spans="2:20" x14ac:dyDescent="0.35">
      <c r="B908" s="5" t="str">
        <v>ORD006067</v>
      </c>
      <c r="C908" s="5" t="str">
        <v>CUST03260</v>
      </c>
      <c r="D908" s="14">
        <v>45871</v>
      </c>
      <c r="E908" s="5" t="str">
        <v>Grocery</v>
      </c>
      <c r="F908" s="5" t="str">
        <v>Almonds 500g</v>
      </c>
      <c r="G908" s="29">
        <v>2</v>
      </c>
      <c r="H908" s="5" t="str">
        <v>Valid Quantity</v>
      </c>
      <c r="I908" s="6" t="str">
        <v>$5.78</v>
      </c>
      <c r="J908" s="29">
        <v>15</v>
      </c>
      <c r="K908" s="5" t="str">
        <v>Debit Card</v>
      </c>
      <c r="L908" s="5" t="str">
        <v>Munich</v>
      </c>
      <c r="M908" s="5" t="str">
        <v>Germany</v>
      </c>
      <c r="N908" s="5" t="str">
        <v>Pending</v>
      </c>
      <c r="O908" s="31">
        <v>0</v>
      </c>
      <c r="P908" s="5" t="str">
        <v>Consistent</v>
      </c>
      <c r="Q908" s="5" t="str">
        <v>Not Rated</v>
      </c>
      <c r="R908" s="6">
        <v>11.56</v>
      </c>
      <c r="S908" s="6">
        <v>1.734</v>
      </c>
      <c r="T908" s="6">
        <v>9.8260000000000005</v>
      </c>
    </row>
    <row r="909" spans="2:20" x14ac:dyDescent="0.35">
      <c r="B909" s="5" t="str">
        <v>ORD005441</v>
      </c>
      <c r="C909" s="5" t="str">
        <v>CUST01196</v>
      </c>
      <c r="D909" s="14">
        <v>45872</v>
      </c>
      <c r="E909" s="5" t="str">
        <v>Grocery</v>
      </c>
      <c r="F909" s="5" t="str">
        <v>Basmati Rice 5kg</v>
      </c>
      <c r="G909" s="29">
        <v>1</v>
      </c>
      <c r="H909" s="5" t="str">
        <v>Valid Quantity</v>
      </c>
      <c r="I909" s="6" t="str">
        <v>$20.28</v>
      </c>
      <c r="J909" s="29">
        <v>15</v>
      </c>
      <c r="K909" s="5" t="str">
        <v>Net Banking</v>
      </c>
      <c r="L909" s="5" t="str">
        <v>Houston</v>
      </c>
      <c r="M909" s="5" t="str">
        <v>USA</v>
      </c>
      <c r="N909" s="5" t="str">
        <v>Pending</v>
      </c>
      <c r="O909" s="31">
        <v>0</v>
      </c>
      <c r="P909" s="5" t="str">
        <v>Consistent</v>
      </c>
      <c r="Q909" s="5" t="str">
        <v>Not Rated</v>
      </c>
      <c r="R909" s="6">
        <v>20.28</v>
      </c>
      <c r="S909" s="6">
        <v>3.0420000000000003</v>
      </c>
      <c r="T909" s="6">
        <v>17.238</v>
      </c>
    </row>
    <row r="910" spans="2:20" x14ac:dyDescent="0.35">
      <c r="B910" s="5" t="str">
        <v>ORD006980</v>
      </c>
      <c r="C910" s="5" t="str">
        <v>CUST03369</v>
      </c>
      <c r="D910" s="14">
        <v>45872</v>
      </c>
      <c r="E910" s="5" t="str">
        <v>Toys</v>
      </c>
      <c r="F910" s="5" t="str">
        <v>Action Figure</v>
      </c>
      <c r="G910" s="29">
        <v>1</v>
      </c>
      <c r="H910" s="5" t="str">
        <v>Valid Quantity</v>
      </c>
      <c r="I910" s="6" t="str">
        <v>$29.06</v>
      </c>
      <c r="J910" s="29">
        <v>10</v>
      </c>
      <c r="K910" s="5" t="str">
        <v>UPI</v>
      </c>
      <c r="L910" s="5" t="str">
        <v>Birmingham</v>
      </c>
      <c r="M910" s="5" t="str">
        <v>UK</v>
      </c>
      <c r="N910" s="5" t="str">
        <v>Pending</v>
      </c>
      <c r="O910" s="31">
        <v>0</v>
      </c>
      <c r="P910" s="5" t="str">
        <v>Consistent</v>
      </c>
      <c r="Q910" s="5" t="str">
        <v>Not Rated</v>
      </c>
      <c r="R910" s="6">
        <v>29.06</v>
      </c>
      <c r="S910" s="6">
        <v>2.9059999999999997</v>
      </c>
      <c r="T910" s="6">
        <v>26.154</v>
      </c>
    </row>
    <row r="911" spans="2:20" x14ac:dyDescent="0.35">
      <c r="B911" s="5" t="str">
        <v>ORD011181</v>
      </c>
      <c r="C911" s="5" t="str">
        <v>CUST02036</v>
      </c>
      <c r="D911" s="14">
        <v>45873</v>
      </c>
      <c r="E911" s="5" t="str">
        <v>Grocery</v>
      </c>
      <c r="F911" s="5" t="str">
        <v>Basmati Rice 5kg</v>
      </c>
      <c r="G911" s="29">
        <v>5</v>
      </c>
      <c r="H911" s="5" t="str">
        <v>Valid Quantity</v>
      </c>
      <c r="I911" s="6" t="str">
        <v>$28.14</v>
      </c>
      <c r="J911" s="29">
        <v>5</v>
      </c>
      <c r="K911" s="5" t="str">
        <v>UPI</v>
      </c>
      <c r="L911" s="5" t="str">
        <v>New York</v>
      </c>
      <c r="M911" s="5" t="str">
        <v>USA</v>
      </c>
      <c r="N911" s="5" t="str">
        <v>Pending</v>
      </c>
      <c r="O911" s="31">
        <v>0</v>
      </c>
      <c r="P911" s="5" t="str">
        <v>Consistent</v>
      </c>
      <c r="Q911" s="5" t="str">
        <v>Not Rated</v>
      </c>
      <c r="R911" s="6">
        <v>140.69999999999999</v>
      </c>
      <c r="S911" s="6">
        <v>7.0350000000000001</v>
      </c>
      <c r="T911" s="6">
        <v>133.66499999999999</v>
      </c>
    </row>
    <row r="912" spans="2:20" x14ac:dyDescent="0.35">
      <c r="B912" s="5" t="str">
        <v>ORD002309</v>
      </c>
      <c r="C912" s="5" t="str">
        <v>CUST02019</v>
      </c>
      <c r="D912" s="14">
        <v>45873</v>
      </c>
      <c r="E912" s="5" t="str">
        <v>Toys</v>
      </c>
      <c r="F912" s="5" t="str">
        <v>Building Blocks Set</v>
      </c>
      <c r="G912" s="29">
        <v>3</v>
      </c>
      <c r="H912" s="5" t="str">
        <v>Valid Quantity</v>
      </c>
      <c r="I912" s="6" t="str">
        <v>$81.62</v>
      </c>
      <c r="J912" s="29">
        <v>5</v>
      </c>
      <c r="K912" s="5" t="str">
        <v>UPI</v>
      </c>
      <c r="L912" s="5" t="str">
        <v>Abu Dhabi</v>
      </c>
      <c r="M912" s="5" t="str">
        <v>UAE</v>
      </c>
      <c r="N912" s="5" t="str">
        <v>Pending</v>
      </c>
      <c r="O912" s="31">
        <v>0</v>
      </c>
      <c r="P912" s="5" t="str">
        <v>Consistent</v>
      </c>
      <c r="Q912" s="5" t="str">
        <v>Not Rated</v>
      </c>
      <c r="R912" s="6">
        <v>244.86</v>
      </c>
      <c r="S912" s="6">
        <v>12.243000000000002</v>
      </c>
      <c r="T912" s="6">
        <v>232.61700000000002</v>
      </c>
    </row>
    <row r="913" spans="2:20" x14ac:dyDescent="0.35">
      <c r="B913" s="5" t="str">
        <v>ORD011120</v>
      </c>
      <c r="C913" s="5" t="str">
        <v>CUST02203</v>
      </c>
      <c r="D913" s="14">
        <v>45875</v>
      </c>
      <c r="E913" s="5" t="str">
        <v>Grocery</v>
      </c>
      <c r="F913" s="5" t="str">
        <v>Almonds 500g</v>
      </c>
      <c r="G913" s="29">
        <v>2</v>
      </c>
      <c r="H913" s="5" t="str">
        <v>Valid Quantity</v>
      </c>
      <c r="I913" s="6" t="str">
        <v>$24.30</v>
      </c>
      <c r="J913" s="29">
        <v>20</v>
      </c>
      <c r="K913" s="5" t="str">
        <v>Net Banking</v>
      </c>
      <c r="L913" s="5" t="str">
        <v>Bengaluru</v>
      </c>
      <c r="M913" s="5" t="str">
        <v>India</v>
      </c>
      <c r="N913" s="5" t="str">
        <v>Pending</v>
      </c>
      <c r="O913" s="31">
        <v>0</v>
      </c>
      <c r="P913" s="5" t="str">
        <v>Consistent</v>
      </c>
      <c r="Q913" s="5" t="str">
        <v>Not Rated</v>
      </c>
      <c r="R913" s="6">
        <v>48.6</v>
      </c>
      <c r="S913" s="6">
        <v>9.7200000000000006</v>
      </c>
      <c r="T913" s="6">
        <v>38.880000000000003</v>
      </c>
    </row>
    <row r="914" spans="2:20" x14ac:dyDescent="0.35">
      <c r="B914" s="5" t="str">
        <v>ORD001397</v>
      </c>
      <c r="C914" s="5" t="str">
        <v>CUST00968</v>
      </c>
      <c r="D914" s="14">
        <v>45876</v>
      </c>
      <c r="E914" s="5" t="str">
        <v>Home &amp; Kitchen</v>
      </c>
      <c r="F914" s="5" t="str">
        <v>Storage Organizer</v>
      </c>
      <c r="G914" s="29">
        <v>3</v>
      </c>
      <c r="H914" s="5" t="str">
        <v>Valid Quantity</v>
      </c>
      <c r="I914" s="6" t="str">
        <v>$91.10</v>
      </c>
      <c r="J914" s="29">
        <v>0</v>
      </c>
      <c r="K914" s="5" t="str">
        <v>Credit Card</v>
      </c>
      <c r="L914" s="5" t="str">
        <v>Vancouver</v>
      </c>
      <c r="M914" s="5" t="str">
        <v>Canada</v>
      </c>
      <c r="N914" s="5" t="str">
        <v>Pending</v>
      </c>
      <c r="O914" s="31">
        <v>0</v>
      </c>
      <c r="P914" s="5" t="str">
        <v>Consistent</v>
      </c>
      <c r="Q914" s="5" t="str">
        <v>Not Rated</v>
      </c>
      <c r="R914" s="6">
        <v>273.29999999999995</v>
      </c>
      <c r="S914" s="6">
        <v>0</v>
      </c>
      <c r="T914" s="6">
        <v>273.29999999999995</v>
      </c>
    </row>
    <row r="915" spans="2:20" x14ac:dyDescent="0.35">
      <c r="B915" s="5" t="str">
        <v>ORD005568</v>
      </c>
      <c r="C915" s="5" t="str">
        <v>CUST00757</v>
      </c>
      <c r="D915" s="14">
        <v>45876</v>
      </c>
      <c r="E915" s="5" t="str">
        <v>Toys</v>
      </c>
      <c r="F915" s="5" t="str">
        <v>Action Figure</v>
      </c>
      <c r="G915" s="29">
        <v>3</v>
      </c>
      <c r="H915" s="5" t="str">
        <v>Valid Quantity</v>
      </c>
      <c r="I915" s="6" t="str">
        <v>$45.77</v>
      </c>
      <c r="J915" s="29">
        <v>0</v>
      </c>
      <c r="K915" s="5" t="str">
        <v>PayPal</v>
      </c>
      <c r="L915" s="5" t="str">
        <v>Munich</v>
      </c>
      <c r="M915" s="5" t="str">
        <v>Germany</v>
      </c>
      <c r="N915" s="5" t="str">
        <v>Pending</v>
      </c>
      <c r="O915" s="31">
        <v>0</v>
      </c>
      <c r="P915" s="5" t="str">
        <v>Consistent</v>
      </c>
      <c r="Q915" s="5" t="str">
        <v>Not Rated</v>
      </c>
      <c r="R915" s="6">
        <v>137.31</v>
      </c>
      <c r="S915" s="6">
        <v>0</v>
      </c>
      <c r="T915" s="6">
        <v>137.31</v>
      </c>
    </row>
    <row r="916" spans="2:20" x14ac:dyDescent="0.35">
      <c r="B916" s="5" t="str">
        <v>ORD004216</v>
      </c>
      <c r="C916" s="5" t="str">
        <v>CUST03328</v>
      </c>
      <c r="D916" s="14">
        <v>45876</v>
      </c>
      <c r="E916" s="5" t="str">
        <v>Home &amp; Kitchen</v>
      </c>
      <c r="F916" s="5" t="str">
        <v>Storage Organizer</v>
      </c>
      <c r="G916" s="29">
        <v>1</v>
      </c>
      <c r="H916" s="5" t="str">
        <v>Valid Quantity</v>
      </c>
      <c r="I916" s="6" t="str">
        <v>$97.99</v>
      </c>
      <c r="J916" s="29">
        <v>15</v>
      </c>
      <c r="K916" s="5" t="str">
        <v>Credit Card</v>
      </c>
      <c r="L916" s="5" t="str">
        <v>Manchester</v>
      </c>
      <c r="M916" s="5" t="str">
        <v>UK</v>
      </c>
      <c r="N916" s="5" t="str">
        <v>Pending</v>
      </c>
      <c r="O916" s="31">
        <v>0</v>
      </c>
      <c r="P916" s="5" t="str">
        <v>Consistent</v>
      </c>
      <c r="Q916" s="5" t="str">
        <v>Not Rated</v>
      </c>
      <c r="R916" s="6">
        <v>97.99</v>
      </c>
      <c r="S916" s="6">
        <v>14.698499999999999</v>
      </c>
      <c r="T916" s="6">
        <v>83.291499999999999</v>
      </c>
    </row>
    <row r="917" spans="2:20" x14ac:dyDescent="0.35">
      <c r="B917" s="5" t="str">
        <v>ORD000127</v>
      </c>
      <c r="C917" s="5" t="str">
        <v>CUST00436</v>
      </c>
      <c r="D917" s="14">
        <v>45876</v>
      </c>
      <c r="E917" s="5" t="str">
        <v>Electronics</v>
      </c>
      <c r="F917" s="5" t="str">
        <v>USB-C Cable</v>
      </c>
      <c r="G917" s="29">
        <v>2</v>
      </c>
      <c r="H917" s="5" t="str">
        <v>Valid Quantity</v>
      </c>
      <c r="I917" s="6" t="str">
        <v>$51.57</v>
      </c>
      <c r="J917" s="29">
        <v>10</v>
      </c>
      <c r="K917" s="5" t="str">
        <v>Cash on Delivery</v>
      </c>
      <c r="L917" s="5" t="str">
        <v>Dubai</v>
      </c>
      <c r="M917" s="5" t="str">
        <v>UAE</v>
      </c>
      <c r="N917" s="5" t="str">
        <v>Pending</v>
      </c>
      <c r="O917" s="31">
        <v>0</v>
      </c>
      <c r="P917" s="5" t="str">
        <v>Consistent</v>
      </c>
      <c r="Q917" s="5" t="str">
        <v>Not Rated</v>
      </c>
      <c r="R917" s="6">
        <v>103.14</v>
      </c>
      <c r="S917" s="6">
        <v>10.314</v>
      </c>
      <c r="T917" s="6">
        <v>92.825999999999993</v>
      </c>
    </row>
    <row r="918" spans="2:20" x14ac:dyDescent="0.35">
      <c r="B918" s="5" t="str">
        <v>ORD002842</v>
      </c>
      <c r="C918" s="5" t="str">
        <v>CUST01563</v>
      </c>
      <c r="D918" s="14">
        <v>45877</v>
      </c>
      <c r="E918" s="5" t="str">
        <v>Sports</v>
      </c>
      <c r="F918" s="5" t="str">
        <v>Football</v>
      </c>
      <c r="G918" s="29">
        <v>1</v>
      </c>
      <c r="H918" s="5" t="str">
        <v>Valid Quantity</v>
      </c>
      <c r="I918" s="6" t="str">
        <v>$10.92</v>
      </c>
      <c r="J918" s="29">
        <v>5</v>
      </c>
      <c r="K918" s="5" t="str">
        <v>PayPal</v>
      </c>
      <c r="L918" s="5" t="str">
        <v>Vancouver</v>
      </c>
      <c r="M918" s="5" t="str">
        <v>Canada</v>
      </c>
      <c r="N918" s="5" t="str">
        <v>Pending</v>
      </c>
      <c r="O918" s="31">
        <v>0</v>
      </c>
      <c r="P918" s="5" t="str">
        <v>Consistent</v>
      </c>
      <c r="Q918" s="5" t="str">
        <v>Not Rated</v>
      </c>
      <c r="R918" s="6">
        <v>10.92</v>
      </c>
      <c r="S918" s="6">
        <v>0.54600000000000004</v>
      </c>
      <c r="T918" s="6">
        <v>10.374000000000001</v>
      </c>
    </row>
    <row r="919" spans="2:20" x14ac:dyDescent="0.35">
      <c r="B919" s="5" t="str">
        <v>ORD005838</v>
      </c>
      <c r="C919" s="5" t="str">
        <v>CUST02727</v>
      </c>
      <c r="D919" s="14">
        <v>45878</v>
      </c>
      <c r="E919" s="5" t="str">
        <v>Electronics</v>
      </c>
      <c r="F919" s="5" t="str">
        <v>USB-C Cable</v>
      </c>
      <c r="G919" s="29">
        <v>4</v>
      </c>
      <c r="H919" s="5" t="str">
        <v>Valid Quantity</v>
      </c>
      <c r="I919" s="6" t="str">
        <v>$151.03</v>
      </c>
      <c r="J919" s="29">
        <v>0</v>
      </c>
      <c r="K919" s="5" t="str">
        <v>UPI</v>
      </c>
      <c r="L919" s="5" t="str">
        <v>Birmingham</v>
      </c>
      <c r="M919" s="5" t="str">
        <v>UK</v>
      </c>
      <c r="N919" s="5" t="str">
        <v>Pending</v>
      </c>
      <c r="O919" s="31">
        <v>0</v>
      </c>
      <c r="P919" s="5" t="str">
        <v>Consistent</v>
      </c>
      <c r="Q919" s="5" t="str">
        <v>Not Rated</v>
      </c>
      <c r="R919" s="6">
        <v>604.12</v>
      </c>
      <c r="S919" s="6">
        <v>0</v>
      </c>
      <c r="T919" s="6">
        <v>604.12</v>
      </c>
    </row>
    <row r="920" spans="2:20" x14ac:dyDescent="0.35">
      <c r="B920" s="5" t="str">
        <v>ORD002691</v>
      </c>
      <c r="C920" s="5" t="str">
        <v>CUST02422</v>
      </c>
      <c r="D920" s="14">
        <v>45878</v>
      </c>
      <c r="E920" s="5" t="str">
        <v>Sports</v>
      </c>
      <c r="F920" s="5" t="str">
        <v>Yoga Mat</v>
      </c>
      <c r="G920" s="29">
        <v>2</v>
      </c>
      <c r="H920" s="5" t="str">
        <v>Valid Quantity</v>
      </c>
      <c r="I920" s="6" t="str">
        <v>$22.88</v>
      </c>
      <c r="J920" s="29">
        <v>10</v>
      </c>
      <c r="K920" s="5" t="str">
        <v>Credit Card</v>
      </c>
      <c r="L920" s="5" t="str">
        <v>Melbourne</v>
      </c>
      <c r="M920" s="5" t="str">
        <v>Australia</v>
      </c>
      <c r="N920" s="5" t="str">
        <v>Pending</v>
      </c>
      <c r="O920" s="31">
        <v>0</v>
      </c>
      <c r="P920" s="5" t="str">
        <v>Consistent</v>
      </c>
      <c r="Q920" s="5" t="str">
        <v>Not Rated</v>
      </c>
      <c r="R920" s="6">
        <v>45.76</v>
      </c>
      <c r="S920" s="6">
        <v>4.5759999999999996</v>
      </c>
      <c r="T920" s="6">
        <v>41.183999999999997</v>
      </c>
    </row>
    <row r="921" spans="2:20" x14ac:dyDescent="0.35">
      <c r="B921" s="5" t="str">
        <v>ORD002325</v>
      </c>
      <c r="C921" s="5" t="str">
        <v>CUST03323</v>
      </c>
      <c r="D921" s="14">
        <v>45878</v>
      </c>
      <c r="E921" s="5" t="str">
        <v>Toys</v>
      </c>
      <c r="F921" s="5" t="str">
        <v>Puzzle 1000pc</v>
      </c>
      <c r="G921" s="29">
        <v>2</v>
      </c>
      <c r="H921" s="5" t="str">
        <v>Valid Quantity</v>
      </c>
      <c r="I921" s="6" t="str">
        <v>$31.37</v>
      </c>
      <c r="J921" s="29">
        <v>20</v>
      </c>
      <c r="K921" s="5" t="str">
        <v>PayPal</v>
      </c>
      <c r="L921" s="5" t="str">
        <v>Delhi</v>
      </c>
      <c r="M921" s="5" t="str">
        <v>India</v>
      </c>
      <c r="N921" s="5" t="str">
        <v>Pending</v>
      </c>
      <c r="O921" s="31">
        <v>0</v>
      </c>
      <c r="P921" s="5" t="str">
        <v>Consistent</v>
      </c>
      <c r="Q921" s="5" t="str">
        <v>Not Rated</v>
      </c>
      <c r="R921" s="6">
        <v>62.74</v>
      </c>
      <c r="S921" s="6">
        <v>12.548</v>
      </c>
      <c r="T921" s="6">
        <v>50.192</v>
      </c>
    </row>
    <row r="922" spans="2:20" x14ac:dyDescent="0.35">
      <c r="B922" s="5" t="str">
        <v>ORD002218</v>
      </c>
      <c r="C922" s="5" t="str">
        <v>CUST00868</v>
      </c>
      <c r="D922" s="14">
        <v>45878</v>
      </c>
      <c r="E922" s="5" t="str">
        <v>Grocery</v>
      </c>
      <c r="F922" s="5" t="str">
        <v>Olive Oil 1L</v>
      </c>
      <c r="G922" s="29">
        <v>4</v>
      </c>
      <c r="H922" s="5" t="str">
        <v>Valid Quantity</v>
      </c>
      <c r="I922" s="6" t="str">
        <v>$13.86</v>
      </c>
      <c r="J922" s="29">
        <v>0</v>
      </c>
      <c r="K922" s="5" t="str">
        <v>Debit Card</v>
      </c>
      <c r="L922" s="5" t="str">
        <v>Mumbai</v>
      </c>
      <c r="M922" s="5" t="str">
        <v>India</v>
      </c>
      <c r="N922" s="5" t="str">
        <v>Pending</v>
      </c>
      <c r="O922" s="31">
        <v>0</v>
      </c>
      <c r="P922" s="5" t="str">
        <v>Consistent</v>
      </c>
      <c r="Q922" s="5" t="str">
        <v>Not Rated</v>
      </c>
      <c r="R922" s="6">
        <v>55.44</v>
      </c>
      <c r="S922" s="6">
        <v>0</v>
      </c>
      <c r="T922" s="6">
        <v>55.44</v>
      </c>
    </row>
    <row r="923" spans="2:20" x14ac:dyDescent="0.35">
      <c r="B923" s="5" t="str">
        <v>ORD007115</v>
      </c>
      <c r="C923" s="5" t="str">
        <v>CUST01195</v>
      </c>
      <c r="D923" s="14">
        <v>45880</v>
      </c>
      <c r="E923" s="5" t="str">
        <v>Home &amp; Kitchen</v>
      </c>
      <c r="F923" s="5" t="str">
        <v>Air Fryer</v>
      </c>
      <c r="G923" s="29">
        <v>1</v>
      </c>
      <c r="H923" s="5" t="str">
        <v>Valid Quantity</v>
      </c>
      <c r="I923" s="6" t="str">
        <v>$161.80</v>
      </c>
      <c r="J923" s="29">
        <v>5</v>
      </c>
      <c r="K923" s="5" t="str">
        <v>UPI</v>
      </c>
      <c r="L923" s="5" t="str">
        <v>Hamburg</v>
      </c>
      <c r="M923" s="5" t="str">
        <v>Germany</v>
      </c>
      <c r="N923" s="5" t="str">
        <v>Pending</v>
      </c>
      <c r="O923" s="31">
        <v>0</v>
      </c>
      <c r="P923" s="5" t="str">
        <v>Consistent</v>
      </c>
      <c r="Q923" s="5" t="str">
        <v>Not Rated</v>
      </c>
      <c r="R923" s="6">
        <v>161.80000000000001</v>
      </c>
      <c r="S923" s="6">
        <v>8.09</v>
      </c>
      <c r="T923" s="6">
        <v>153.71</v>
      </c>
    </row>
    <row r="924" spans="2:20" x14ac:dyDescent="0.35">
      <c r="B924" s="5" t="str">
        <v>ORD011353</v>
      </c>
      <c r="C924" s="5" t="str">
        <v>CUST01375</v>
      </c>
      <c r="D924" s="14">
        <v>45881</v>
      </c>
      <c r="E924" s="5" t="str">
        <v>Toys</v>
      </c>
      <c r="F924" s="5" t="str">
        <v>Action Figure</v>
      </c>
      <c r="G924" s="29">
        <v>3</v>
      </c>
      <c r="H924" s="5" t="str">
        <v>Valid Quantity</v>
      </c>
      <c r="I924" s="6" t="str">
        <v>$23.43</v>
      </c>
      <c r="J924" s="29">
        <v>20</v>
      </c>
      <c r="K924" s="5" t="str">
        <v>Cash on Delivery</v>
      </c>
      <c r="L924" s="5" t="str">
        <v>Brisbane</v>
      </c>
      <c r="M924" s="5" t="str">
        <v>Australia</v>
      </c>
      <c r="N924" s="5" t="str">
        <v>Pending</v>
      </c>
      <c r="O924" s="31">
        <v>0</v>
      </c>
      <c r="P924" s="5" t="str">
        <v>Consistent</v>
      </c>
      <c r="Q924" s="5" t="str">
        <v>Not Rated</v>
      </c>
      <c r="R924" s="6">
        <v>70.289999999999992</v>
      </c>
      <c r="S924" s="6">
        <v>14.057999999999998</v>
      </c>
      <c r="T924" s="6">
        <v>56.231999999999992</v>
      </c>
    </row>
    <row r="925" spans="2:20" x14ac:dyDescent="0.35">
      <c r="B925" s="5" t="str">
        <v>ORD011474</v>
      </c>
      <c r="C925" s="5" t="str">
        <v>CUST01003</v>
      </c>
      <c r="D925" s="14">
        <v>45882</v>
      </c>
      <c r="E925" s="5" t="str">
        <v>Electronics</v>
      </c>
      <c r="F925" s="5" t="str">
        <v>Gaming Mouse</v>
      </c>
      <c r="G925" s="29">
        <v>1</v>
      </c>
      <c r="H925" s="5" t="str">
        <v>Valid Quantity</v>
      </c>
      <c r="I925" s="6" t="str">
        <v>$139.09</v>
      </c>
      <c r="J925" s="29">
        <v>20</v>
      </c>
      <c r="K925" s="5" t="str">
        <v>Credit Card</v>
      </c>
      <c r="L925" s="5" t="str">
        <v>Sydney</v>
      </c>
      <c r="M925" s="5" t="str">
        <v>Australia</v>
      </c>
      <c r="N925" s="5" t="str">
        <v>Pending</v>
      </c>
      <c r="O925" s="31">
        <v>0</v>
      </c>
      <c r="P925" s="5" t="str">
        <v>Consistent</v>
      </c>
      <c r="Q925" s="5" t="str">
        <v>Not Rated</v>
      </c>
      <c r="R925" s="6">
        <v>139.09</v>
      </c>
      <c r="S925" s="6">
        <v>27.818000000000001</v>
      </c>
      <c r="T925" s="6">
        <v>111.27200000000001</v>
      </c>
    </row>
    <row r="926" spans="2:20" x14ac:dyDescent="0.35">
      <c r="B926" s="5" t="str">
        <v>ORD005556</v>
      </c>
      <c r="C926" s="5" t="str">
        <v>CUST02581</v>
      </c>
      <c r="D926" s="14">
        <v>45884</v>
      </c>
      <c r="E926" s="5" t="str">
        <v>Grocery</v>
      </c>
      <c r="F926" s="5" t="str">
        <v>Olive Oil 1L</v>
      </c>
      <c r="G926" s="29">
        <v>3</v>
      </c>
      <c r="H926" s="5" t="str">
        <v>Valid Quantity</v>
      </c>
      <c r="I926" s="6" t="str">
        <v>$10.40</v>
      </c>
      <c r="J926" s="29">
        <v>0</v>
      </c>
      <c r="K926" s="5" t="str">
        <v>Cash on Delivery</v>
      </c>
      <c r="L926" s="5" t="str">
        <v>Manchester</v>
      </c>
      <c r="M926" s="5" t="str">
        <v>UK</v>
      </c>
      <c r="N926" s="5" t="str">
        <v>Pending</v>
      </c>
      <c r="O926" s="31">
        <v>0</v>
      </c>
      <c r="P926" s="5" t="str">
        <v>Consistent</v>
      </c>
      <c r="Q926" s="5" t="str">
        <v>Not Rated</v>
      </c>
      <c r="R926" s="6">
        <v>31.200000000000003</v>
      </c>
      <c r="S926" s="6">
        <v>0</v>
      </c>
      <c r="T926" s="6">
        <v>31.200000000000003</v>
      </c>
    </row>
    <row r="927" spans="2:20" x14ac:dyDescent="0.35">
      <c r="B927" s="5" t="str">
        <v>ORD009941</v>
      </c>
      <c r="C927" s="5" t="str">
        <v>CUST00853</v>
      </c>
      <c r="D927" s="14">
        <v>45884</v>
      </c>
      <c r="E927" s="5" t="str">
        <v>Sports</v>
      </c>
      <c r="F927" s="5" t="str">
        <v>Football</v>
      </c>
      <c r="G927" s="29">
        <v>1</v>
      </c>
      <c r="H927" s="5" t="str">
        <v>Valid Quantity</v>
      </c>
      <c r="I927" s="6" t="str">
        <v>$126.62</v>
      </c>
      <c r="J927" s="29">
        <v>15</v>
      </c>
      <c r="K927" s="5" t="str">
        <v>Net Banking</v>
      </c>
      <c r="L927" s="5" t="str">
        <v>Vancouver</v>
      </c>
      <c r="M927" s="5" t="str">
        <v>Canada</v>
      </c>
      <c r="N927" s="5" t="str">
        <v>Pending</v>
      </c>
      <c r="O927" s="31">
        <v>0</v>
      </c>
      <c r="P927" s="5" t="str">
        <v>Consistent</v>
      </c>
      <c r="Q927" s="5" t="str">
        <v>Not Rated</v>
      </c>
      <c r="R927" s="6">
        <v>126.62</v>
      </c>
      <c r="S927" s="6">
        <v>18.993000000000002</v>
      </c>
      <c r="T927" s="6">
        <v>107.62700000000001</v>
      </c>
    </row>
    <row r="928" spans="2:20" x14ac:dyDescent="0.35">
      <c r="B928" s="5" t="str">
        <v>ORD005009</v>
      </c>
      <c r="C928" s="5" t="str">
        <v>CUST02605</v>
      </c>
      <c r="D928" s="14">
        <v>45885</v>
      </c>
      <c r="E928" s="5" t="str">
        <v>Electronics</v>
      </c>
      <c r="F928" s="5" t="str">
        <v>USB-C Cable</v>
      </c>
      <c r="G928" s="29">
        <v>1</v>
      </c>
      <c r="H928" s="5" t="str">
        <v>Valid Quantity</v>
      </c>
      <c r="I928" s="6" t="str">
        <v>$132.83</v>
      </c>
      <c r="J928" s="29">
        <v>15</v>
      </c>
      <c r="K928" s="5" t="str">
        <v>PayPal</v>
      </c>
      <c r="L928" s="5" t="str">
        <v>Montreal</v>
      </c>
      <c r="M928" s="5" t="str">
        <v>Canada</v>
      </c>
      <c r="N928" s="5" t="str">
        <v>Pending</v>
      </c>
      <c r="O928" s="31">
        <v>0</v>
      </c>
      <c r="P928" s="5" t="str">
        <v>Consistent</v>
      </c>
      <c r="Q928" s="5" t="str">
        <v>Not Rated</v>
      </c>
      <c r="R928" s="6">
        <v>132.83000000000001</v>
      </c>
      <c r="S928" s="6">
        <v>19.924500000000002</v>
      </c>
      <c r="T928" s="6">
        <v>112.90550000000002</v>
      </c>
    </row>
    <row r="929" spans="2:20" x14ac:dyDescent="0.35">
      <c r="B929" s="5" t="str">
        <v>ORD005726</v>
      </c>
      <c r="C929" s="5" t="str">
        <v>CUST01662</v>
      </c>
      <c r="D929" s="14">
        <v>45886</v>
      </c>
      <c r="E929" s="5" t="str">
        <v>Home &amp; Kitchen</v>
      </c>
      <c r="F929" s="5" t="str">
        <v>Non-Stick Pan</v>
      </c>
      <c r="G929" s="29">
        <v>2</v>
      </c>
      <c r="H929" s="5" t="str">
        <v>Valid Quantity</v>
      </c>
      <c r="I929" s="6" t="str">
        <v>$110.20</v>
      </c>
      <c r="J929" s="29">
        <v>0</v>
      </c>
      <c r="K929" s="5" t="str">
        <v>Cash on Delivery</v>
      </c>
      <c r="L929" s="5" t="str">
        <v>Unknown</v>
      </c>
      <c r="M929" s="5" t="str">
        <v>UAE</v>
      </c>
      <c r="N929" s="5" t="str">
        <v>Pending</v>
      </c>
      <c r="O929" s="31">
        <v>0</v>
      </c>
      <c r="P929" s="5" t="str">
        <v>Consistent</v>
      </c>
      <c r="Q929" s="5" t="str">
        <v>Not Rated</v>
      </c>
      <c r="R929" s="6">
        <v>220.4</v>
      </c>
      <c r="S929" s="6">
        <v>0</v>
      </c>
      <c r="T929" s="6">
        <v>220.4</v>
      </c>
    </row>
    <row r="930" spans="2:20" x14ac:dyDescent="0.35">
      <c r="B930" s="5" t="str">
        <v>ORD009528</v>
      </c>
      <c r="C930" s="5" t="str">
        <v>CUST01075</v>
      </c>
      <c r="D930" s="14">
        <v>45887</v>
      </c>
      <c r="E930" s="5" t="str">
        <v>Beauty</v>
      </c>
      <c r="F930" s="5" t="str">
        <v>Perfume</v>
      </c>
      <c r="G930" s="29">
        <v>1</v>
      </c>
      <c r="H930" s="5" t="str">
        <v>Valid Quantity</v>
      </c>
      <c r="I930" s="6" t="str">
        <v>$54.00</v>
      </c>
      <c r="J930" s="29">
        <v>0</v>
      </c>
      <c r="K930" s="5" t="str">
        <v>Cash on Delivery</v>
      </c>
      <c r="L930" s="5" t="str">
        <v>Dubai</v>
      </c>
      <c r="M930" s="5" t="str">
        <v>UAE</v>
      </c>
      <c r="N930" s="5" t="str">
        <v>Pending</v>
      </c>
      <c r="O930" s="31">
        <v>0</v>
      </c>
      <c r="P930" s="5" t="str">
        <v>Consistent</v>
      </c>
      <c r="Q930" s="5" t="str">
        <v>Not Rated</v>
      </c>
      <c r="R930" s="6">
        <v>54</v>
      </c>
      <c r="S930" s="6">
        <v>0</v>
      </c>
      <c r="T930" s="6">
        <v>54</v>
      </c>
    </row>
    <row r="931" spans="2:20" x14ac:dyDescent="0.35">
      <c r="B931" s="5" t="str">
        <v>ORD009926</v>
      </c>
      <c r="C931" s="5" t="str">
        <v>CUST01283</v>
      </c>
      <c r="D931" s="14">
        <v>45888</v>
      </c>
      <c r="E931" s="5" t="str">
        <v>Toys</v>
      </c>
      <c r="F931" s="5" t="str">
        <v>Remote Control Car</v>
      </c>
      <c r="G931" s="29">
        <v>1</v>
      </c>
      <c r="H931" s="5" t="str">
        <v>Valid Quantity</v>
      </c>
      <c r="I931" s="6" t="str">
        <v>$35.66</v>
      </c>
      <c r="J931" s="29">
        <v>20</v>
      </c>
      <c r="K931" s="5" t="str">
        <v>Credit Card</v>
      </c>
      <c r="L931" s="5" t="str">
        <v>London</v>
      </c>
      <c r="M931" s="5" t="str">
        <v>UK</v>
      </c>
      <c r="N931" s="5" t="str">
        <v>Pending</v>
      </c>
      <c r="O931" s="31">
        <v>0</v>
      </c>
      <c r="P931" s="5" t="str">
        <v>Consistent</v>
      </c>
      <c r="Q931" s="5" t="str">
        <v>Not Rated</v>
      </c>
      <c r="R931" s="6">
        <v>35.659999999999997</v>
      </c>
      <c r="S931" s="6">
        <v>7.1319999999999997</v>
      </c>
      <c r="T931" s="6">
        <v>28.527999999999999</v>
      </c>
    </row>
    <row r="932" spans="2:20" x14ac:dyDescent="0.35">
      <c r="B932" s="5" t="str">
        <v>ORD011592</v>
      </c>
      <c r="C932" s="5" t="str">
        <v>CUST00682</v>
      </c>
      <c r="D932" s="14">
        <v>45889</v>
      </c>
      <c r="E932" s="5" t="str">
        <v>Home &amp; Kitchen</v>
      </c>
      <c r="F932" s="5" t="str">
        <v>Non-Stick Pan</v>
      </c>
      <c r="G932" s="29">
        <v>5</v>
      </c>
      <c r="H932" s="5" t="str">
        <v>Valid Quantity</v>
      </c>
      <c r="I932" s="6" t="str">
        <v>$12.67</v>
      </c>
      <c r="J932" s="29">
        <v>5</v>
      </c>
      <c r="K932" s="5" t="str">
        <v>Debit Card</v>
      </c>
      <c r="L932" s="5" t="str">
        <v>Munich</v>
      </c>
      <c r="M932" s="5" t="str">
        <v>Germany</v>
      </c>
      <c r="N932" s="5" t="str">
        <v>Pending</v>
      </c>
      <c r="O932" s="31">
        <v>0</v>
      </c>
      <c r="P932" s="5" t="str">
        <v>Consistent</v>
      </c>
      <c r="Q932" s="5" t="str">
        <v>Not Rated</v>
      </c>
      <c r="R932" s="6">
        <v>63.35</v>
      </c>
      <c r="S932" s="6">
        <v>3.1675</v>
      </c>
      <c r="T932" s="6">
        <v>60.182500000000005</v>
      </c>
    </row>
    <row r="933" spans="2:20" x14ac:dyDescent="0.35">
      <c r="B933" s="5" t="str">
        <v>ORD008388</v>
      </c>
      <c r="C933" s="5" t="str">
        <v>CUST00023</v>
      </c>
      <c r="D933" s="14">
        <v>45889</v>
      </c>
      <c r="E933" s="5" t="str">
        <v>Fashion</v>
      </c>
      <c r="F933" s="5" t="str">
        <v>Formal Shirt</v>
      </c>
      <c r="G933" s="29">
        <v>1</v>
      </c>
      <c r="H933" s="5" t="str">
        <v>Valid Quantity</v>
      </c>
      <c r="I933" s="6" t="str">
        <v>$61.93</v>
      </c>
      <c r="J933" s="29">
        <v>0</v>
      </c>
      <c r="K933" s="5" t="str">
        <v>PayPal</v>
      </c>
      <c r="L933" s="5" t="str">
        <v>Abu Dhabi</v>
      </c>
      <c r="M933" s="5" t="str">
        <v>UAE</v>
      </c>
      <c r="N933" s="5" t="str">
        <v>Pending</v>
      </c>
      <c r="O933" s="31">
        <v>0</v>
      </c>
      <c r="P933" s="5" t="str">
        <v>Consistent</v>
      </c>
      <c r="Q933" s="5" t="str">
        <v>Not Rated</v>
      </c>
      <c r="R933" s="6">
        <v>61.93</v>
      </c>
      <c r="S933" s="6">
        <v>0</v>
      </c>
      <c r="T933" s="6">
        <v>61.93</v>
      </c>
    </row>
    <row r="934" spans="2:20" x14ac:dyDescent="0.35">
      <c r="B934" s="5" t="str">
        <v>ORD008182</v>
      </c>
      <c r="C934" s="5" t="str">
        <v>CUST00157</v>
      </c>
      <c r="D934" s="14">
        <v>45889</v>
      </c>
      <c r="E934" s="5" t="str">
        <v>Sports</v>
      </c>
      <c r="F934" s="5" t="str">
        <v>Cricket Bat</v>
      </c>
      <c r="G934" s="29">
        <v>3</v>
      </c>
      <c r="H934" s="5" t="str">
        <v>Valid Quantity</v>
      </c>
      <c r="I934" s="6" t="str">
        <v>$83.16</v>
      </c>
      <c r="J934" s="29">
        <v>5</v>
      </c>
      <c r="K934" s="5" t="str">
        <v>Debit Card</v>
      </c>
      <c r="L934" s="5" t="str">
        <v>Hyderabad</v>
      </c>
      <c r="M934" s="5" t="str">
        <v>India</v>
      </c>
      <c r="N934" s="5" t="str">
        <v>Pending</v>
      </c>
      <c r="O934" s="31">
        <v>0</v>
      </c>
      <c r="P934" s="5" t="str">
        <v>Consistent</v>
      </c>
      <c r="Q934" s="5" t="str">
        <v>Not Rated</v>
      </c>
      <c r="R934" s="6">
        <v>249.48</v>
      </c>
      <c r="S934" s="6">
        <v>12.473999999999998</v>
      </c>
      <c r="T934" s="6">
        <v>237.006</v>
      </c>
    </row>
    <row r="935" spans="2:20" x14ac:dyDescent="0.35">
      <c r="B935" s="5" t="str">
        <v>ORD011865</v>
      </c>
      <c r="C935" s="5" t="str">
        <v>CUST00411</v>
      </c>
      <c r="D935" s="14">
        <v>45890</v>
      </c>
      <c r="E935" s="5" t="str">
        <v>Toys</v>
      </c>
      <c r="F935" s="5" t="str">
        <v>Action Figure</v>
      </c>
      <c r="G935" s="29">
        <v>2</v>
      </c>
      <c r="H935" s="5" t="str">
        <v>Valid Quantity</v>
      </c>
      <c r="I935" s="6" t="str">
        <v>$60.96</v>
      </c>
      <c r="J935" s="29">
        <v>0</v>
      </c>
      <c r="K935" s="5" t="str">
        <v>Cash on Delivery</v>
      </c>
      <c r="L935" s="5" t="str">
        <v>London</v>
      </c>
      <c r="M935" s="5" t="str">
        <v>UK</v>
      </c>
      <c r="N935" s="5" t="str">
        <v>Pending</v>
      </c>
      <c r="O935" s="31">
        <v>0</v>
      </c>
      <c r="P935" s="5" t="str">
        <v>Consistent</v>
      </c>
      <c r="Q935" s="5" t="str">
        <v>Not Rated</v>
      </c>
      <c r="R935" s="6">
        <v>121.92</v>
      </c>
      <c r="S935" s="6">
        <v>0</v>
      </c>
      <c r="T935" s="6">
        <v>121.92</v>
      </c>
    </row>
    <row r="936" spans="2:20" x14ac:dyDescent="0.35">
      <c r="B936" s="5" t="str">
        <v>ORD003116</v>
      </c>
      <c r="C936" s="5" t="str">
        <v>CUST01779</v>
      </c>
      <c r="D936" s="14">
        <v>45890</v>
      </c>
      <c r="E936" s="5" t="str">
        <v>Home &amp; Kitchen</v>
      </c>
      <c r="F936" s="5" t="str">
        <v>Storage Organizer</v>
      </c>
      <c r="G936" s="29">
        <v>3</v>
      </c>
      <c r="H936" s="5" t="str">
        <v>Valid Quantity</v>
      </c>
      <c r="I936" s="6" t="str">
        <v>$100.04</v>
      </c>
      <c r="J936" s="29">
        <v>20</v>
      </c>
      <c r="K936" s="5" t="str">
        <v>Credit Card</v>
      </c>
      <c r="L936" s="5" t="str">
        <v>Brisbane</v>
      </c>
      <c r="M936" s="5" t="str">
        <v>Australia</v>
      </c>
      <c r="N936" s="5" t="str">
        <v>Pending</v>
      </c>
      <c r="O936" s="31">
        <v>0</v>
      </c>
      <c r="P936" s="5" t="str">
        <v>Consistent</v>
      </c>
      <c r="Q936" s="5" t="str">
        <v>Not Rated</v>
      </c>
      <c r="R936" s="6">
        <v>300.12</v>
      </c>
      <c r="S936" s="6">
        <v>60.023999999999994</v>
      </c>
      <c r="T936" s="6">
        <v>240.096</v>
      </c>
    </row>
    <row r="937" spans="2:20" x14ac:dyDescent="0.35">
      <c r="B937" s="5" t="str">
        <v>ORD008349</v>
      </c>
      <c r="C937" s="5" t="str">
        <v>CUST00999</v>
      </c>
      <c r="D937" s="14">
        <v>45890</v>
      </c>
      <c r="E937" s="5" t="str">
        <v>Sports</v>
      </c>
      <c r="F937" s="5" t="str">
        <v>Cycling Helmet</v>
      </c>
      <c r="G937" s="29">
        <v>2</v>
      </c>
      <c r="H937" s="5" t="str">
        <v>Valid Quantity</v>
      </c>
      <c r="I937" s="6" t="str">
        <v>$85.81</v>
      </c>
      <c r="J937" s="29">
        <v>0</v>
      </c>
      <c r="K937" s="5" t="str">
        <v>Credit Card</v>
      </c>
      <c r="L937" s="5" t="str">
        <v>Chicago</v>
      </c>
      <c r="M937" s="5" t="str">
        <v>USA</v>
      </c>
      <c r="N937" s="5" t="str">
        <v>Pending</v>
      </c>
      <c r="O937" s="31">
        <v>0</v>
      </c>
      <c r="P937" s="5" t="str">
        <v>Consistent</v>
      </c>
      <c r="Q937" s="5" t="str">
        <v>Not Rated</v>
      </c>
      <c r="R937" s="6">
        <v>171.62</v>
      </c>
      <c r="S937" s="6">
        <v>0</v>
      </c>
      <c r="T937" s="6">
        <v>171.62</v>
      </c>
    </row>
    <row r="938" spans="2:20" x14ac:dyDescent="0.35">
      <c r="B938" s="5" t="str">
        <v>ORD010844</v>
      </c>
      <c r="C938" s="5" t="str">
        <v>CUST01430</v>
      </c>
      <c r="D938" s="14">
        <v>45890</v>
      </c>
      <c r="E938" s="5" t="str">
        <v>Books</v>
      </c>
      <c r="F938" s="5" t="str">
        <v>Self-Help Book</v>
      </c>
      <c r="G938" s="29">
        <v>1</v>
      </c>
      <c r="H938" s="5" t="str">
        <v>Valid Quantity</v>
      </c>
      <c r="I938" s="6" t="str">
        <v>$36.10</v>
      </c>
      <c r="J938" s="29">
        <v>20</v>
      </c>
      <c r="K938" s="5" t="str">
        <v>Credit Card</v>
      </c>
      <c r="L938" s="5" t="str">
        <v>Abu Dhabi</v>
      </c>
      <c r="M938" s="5" t="str">
        <v>UAE</v>
      </c>
      <c r="N938" s="5" t="str">
        <v>Pending</v>
      </c>
      <c r="O938" s="31">
        <v>0</v>
      </c>
      <c r="P938" s="5" t="str">
        <v>Consistent</v>
      </c>
      <c r="Q938" s="5" t="str">
        <v>Not Rated</v>
      </c>
      <c r="R938" s="6">
        <v>36.1</v>
      </c>
      <c r="S938" s="6">
        <v>7.22</v>
      </c>
      <c r="T938" s="6">
        <v>28.880000000000003</v>
      </c>
    </row>
    <row r="939" spans="2:20" x14ac:dyDescent="0.35">
      <c r="B939" s="5" t="str">
        <v>ORD004331</v>
      </c>
      <c r="C939" s="5" t="str">
        <v>CUST00972</v>
      </c>
      <c r="D939" s="14">
        <v>45891</v>
      </c>
      <c r="E939" s="5" t="str">
        <v>Fashion</v>
      </c>
      <c r="F939" s="5" t="str">
        <v>Cotton T-Shirt</v>
      </c>
      <c r="G939" s="29">
        <v>1</v>
      </c>
      <c r="H939" s="5" t="str">
        <v>Valid Quantity</v>
      </c>
      <c r="I939" s="6" t="str">
        <v>$103.93</v>
      </c>
      <c r="J939" s="29">
        <v>0</v>
      </c>
      <c r="K939" s="5" t="str">
        <v>PayPal</v>
      </c>
      <c r="L939" s="5" t="str">
        <v>Los Angeles</v>
      </c>
      <c r="M939" s="5" t="str">
        <v>USA</v>
      </c>
      <c r="N939" s="5" t="str">
        <v>Pending</v>
      </c>
      <c r="O939" s="31">
        <v>0</v>
      </c>
      <c r="P939" s="5" t="str">
        <v>Consistent</v>
      </c>
      <c r="Q939" s="5" t="str">
        <v>Not Rated</v>
      </c>
      <c r="R939" s="6">
        <v>103.93</v>
      </c>
      <c r="S939" s="6">
        <v>0</v>
      </c>
      <c r="T939" s="6">
        <v>103.93</v>
      </c>
    </row>
    <row r="940" spans="2:20" x14ac:dyDescent="0.35">
      <c r="B940" s="5" t="str">
        <v>ORD002081</v>
      </c>
      <c r="C940" s="5" t="str">
        <v>CUST00543</v>
      </c>
      <c r="D940" s="14">
        <v>45892</v>
      </c>
      <c r="E940" s="5" t="str">
        <v>Toys</v>
      </c>
      <c r="F940" s="5" t="str">
        <v>Remote Control Car</v>
      </c>
      <c r="G940" s="29">
        <v>3</v>
      </c>
      <c r="H940" s="5" t="str">
        <v>Valid Quantity</v>
      </c>
      <c r="I940" s="6" t="str">
        <v>$54.25</v>
      </c>
      <c r="J940" s="29">
        <v>5</v>
      </c>
      <c r="K940" s="5" t="str">
        <v>PayPal</v>
      </c>
      <c r="L940" s="5" t="str">
        <v>Hyderabad</v>
      </c>
      <c r="M940" s="5" t="str">
        <v>India</v>
      </c>
      <c r="N940" s="5" t="str">
        <v>Pending</v>
      </c>
      <c r="O940" s="31">
        <v>0</v>
      </c>
      <c r="P940" s="5" t="str">
        <v>Consistent</v>
      </c>
      <c r="Q940" s="5" t="str">
        <v>Not Rated</v>
      </c>
      <c r="R940" s="6">
        <v>162.75</v>
      </c>
      <c r="S940" s="6">
        <v>8.1374999999999993</v>
      </c>
      <c r="T940" s="6">
        <v>154.61250000000001</v>
      </c>
    </row>
    <row r="941" spans="2:20" x14ac:dyDescent="0.35">
      <c r="B941" s="5" t="str">
        <v>ORD011790</v>
      </c>
      <c r="C941" s="5" t="str">
        <v>CUST00078</v>
      </c>
      <c r="D941" s="14">
        <v>45892</v>
      </c>
      <c r="E941" s="5" t="str">
        <v>Electronics</v>
      </c>
      <c r="F941" s="5" t="str">
        <v>Webcam</v>
      </c>
      <c r="G941" s="29">
        <v>4</v>
      </c>
      <c r="H941" s="5" t="str">
        <v>Valid Quantity</v>
      </c>
      <c r="I941" s="6" t="str">
        <v>$201.00</v>
      </c>
      <c r="J941" s="29">
        <v>5</v>
      </c>
      <c r="K941" s="5" t="str">
        <v>Debit Card</v>
      </c>
      <c r="L941" s="5" t="str">
        <v>New York</v>
      </c>
      <c r="M941" s="5" t="str">
        <v>USA</v>
      </c>
      <c r="N941" s="5" t="str">
        <v>Pending</v>
      </c>
      <c r="O941" s="31">
        <v>0</v>
      </c>
      <c r="P941" s="5" t="str">
        <v>Consistent</v>
      </c>
      <c r="Q941" s="5" t="str">
        <v>Not Rated</v>
      </c>
      <c r="R941" s="6">
        <v>804</v>
      </c>
      <c r="S941" s="6">
        <v>40.200000000000003</v>
      </c>
      <c r="T941" s="6">
        <v>763.8</v>
      </c>
    </row>
    <row r="942" spans="2:20" x14ac:dyDescent="0.35">
      <c r="B942" s="5" t="str">
        <v>ORD011001</v>
      </c>
      <c r="C942" s="5" t="str">
        <v>CUST01145</v>
      </c>
      <c r="D942" s="14">
        <v>45892</v>
      </c>
      <c r="E942" s="5" t="str">
        <v>Toys</v>
      </c>
      <c r="F942" s="5" t="str">
        <v>Remote Control Car</v>
      </c>
      <c r="G942" s="29">
        <v>1</v>
      </c>
      <c r="H942" s="5" t="str">
        <v>Valid Quantity</v>
      </c>
      <c r="I942" s="6" t="str">
        <v>$71.57</v>
      </c>
      <c r="J942" s="29">
        <v>0</v>
      </c>
      <c r="K942" s="5" t="str">
        <v>PayPal</v>
      </c>
      <c r="L942" s="5" t="str">
        <v>Sydney</v>
      </c>
      <c r="M942" s="5" t="str">
        <v>Australia</v>
      </c>
      <c r="N942" s="5" t="str">
        <v>Pending</v>
      </c>
      <c r="O942" s="31">
        <v>0</v>
      </c>
      <c r="P942" s="5" t="str">
        <v>Consistent</v>
      </c>
      <c r="Q942" s="5" t="str">
        <v>Not Rated</v>
      </c>
      <c r="R942" s="6">
        <v>71.569999999999993</v>
      </c>
      <c r="S942" s="6">
        <v>0</v>
      </c>
      <c r="T942" s="6">
        <v>71.569999999999993</v>
      </c>
    </row>
    <row r="943" spans="2:20" x14ac:dyDescent="0.35">
      <c r="B943" s="5" t="str">
        <v>ORD000324</v>
      </c>
      <c r="C943" s="5" t="str">
        <v>CUST03077</v>
      </c>
      <c r="D943" s="14">
        <v>45893</v>
      </c>
      <c r="E943" s="5" t="str">
        <v>Home &amp; Kitchen</v>
      </c>
      <c r="F943" s="5" t="str">
        <v>Ceramic Mug Set</v>
      </c>
      <c r="G943" s="29">
        <v>1</v>
      </c>
      <c r="H943" s="5" t="str">
        <v>Valid Quantity</v>
      </c>
      <c r="I943" s="6" t="str">
        <v>$36.95</v>
      </c>
      <c r="J943" s="29">
        <v>10</v>
      </c>
      <c r="K943" s="5" t="str">
        <v>Debit Card</v>
      </c>
      <c r="L943" s="5" t="str">
        <v>Hyderabad</v>
      </c>
      <c r="M943" s="5" t="str">
        <v>India</v>
      </c>
      <c r="N943" s="5" t="str">
        <v>Pending</v>
      </c>
      <c r="O943" s="31">
        <v>0</v>
      </c>
      <c r="P943" s="5" t="str">
        <v>Consistent</v>
      </c>
      <c r="Q943" s="5" t="str">
        <v>Not Rated</v>
      </c>
      <c r="R943" s="6">
        <v>36.950000000000003</v>
      </c>
      <c r="S943" s="6">
        <v>3.6949999999999998</v>
      </c>
      <c r="T943" s="6">
        <v>33.255000000000003</v>
      </c>
    </row>
    <row r="944" spans="2:20" x14ac:dyDescent="0.35">
      <c r="B944" s="5" t="str">
        <v>ORD001432</v>
      </c>
      <c r="C944" s="5" t="str">
        <v>CUST03068</v>
      </c>
      <c r="D944" s="14">
        <v>45893</v>
      </c>
      <c r="E944" s="5" t="str">
        <v>Beauty</v>
      </c>
      <c r="F944" s="5" t="str">
        <v>Sunscreen SPF50</v>
      </c>
      <c r="G944" s="29">
        <v>1</v>
      </c>
      <c r="H944" s="5" t="str">
        <v>Valid Quantity</v>
      </c>
      <c r="I944" s="6" t="str">
        <v>$36.37</v>
      </c>
      <c r="J944" s="29">
        <v>0</v>
      </c>
      <c r="K944" s="5" t="str">
        <v>Credit Card</v>
      </c>
      <c r="L944" s="5" t="str">
        <v>Montreal</v>
      </c>
      <c r="M944" s="5" t="str">
        <v>Canada</v>
      </c>
      <c r="N944" s="5" t="str">
        <v>Pending</v>
      </c>
      <c r="O944" s="31">
        <v>0</v>
      </c>
      <c r="P944" s="5" t="str">
        <v>Consistent</v>
      </c>
      <c r="Q944" s="5" t="str">
        <v>Not Rated</v>
      </c>
      <c r="R944" s="6">
        <v>36.369999999999997</v>
      </c>
      <c r="S944" s="6">
        <v>0</v>
      </c>
      <c r="T944" s="6">
        <v>36.369999999999997</v>
      </c>
    </row>
    <row r="945" spans="2:20" x14ac:dyDescent="0.35">
      <c r="B945" s="5" t="str">
        <v>ORD007134</v>
      </c>
      <c r="C945" s="5" t="str">
        <v>CUST00264</v>
      </c>
      <c r="D945" s="14">
        <v>45894</v>
      </c>
      <c r="E945" s="5" t="str">
        <v>Fashion</v>
      </c>
      <c r="F945" s="5" t="str">
        <v>Sunglasses</v>
      </c>
      <c r="G945" s="29">
        <v>3</v>
      </c>
      <c r="H945" s="5" t="str">
        <v>Valid Quantity</v>
      </c>
      <c r="I945" s="6" t="str">
        <v>$86.65</v>
      </c>
      <c r="J945" s="29">
        <v>25</v>
      </c>
      <c r="K945" s="5" t="str">
        <v>Cash on Delivery</v>
      </c>
      <c r="L945" s="5" t="str">
        <v>Birmingham</v>
      </c>
      <c r="M945" s="5" t="str">
        <v>UK</v>
      </c>
      <c r="N945" s="5" t="str">
        <v>Pending</v>
      </c>
      <c r="O945" s="31">
        <v>0</v>
      </c>
      <c r="P945" s="5" t="str">
        <v>Consistent</v>
      </c>
      <c r="Q945" s="5" t="str">
        <v>Not Rated</v>
      </c>
      <c r="R945" s="6">
        <v>259.95000000000005</v>
      </c>
      <c r="S945" s="6">
        <v>64.987500000000011</v>
      </c>
      <c r="T945" s="6">
        <v>194.96250000000003</v>
      </c>
    </row>
    <row r="946" spans="2:20" x14ac:dyDescent="0.35">
      <c r="B946" s="5" t="str">
        <v>ORD002226</v>
      </c>
      <c r="C946" s="5" t="str">
        <v>CUST02691</v>
      </c>
      <c r="D946" s="14">
        <v>45894</v>
      </c>
      <c r="E946" s="5" t="str">
        <v>Books</v>
      </c>
      <c r="F946" s="5" t="str">
        <v>Kids Storybook</v>
      </c>
      <c r="G946" s="29">
        <v>4</v>
      </c>
      <c r="H946" s="5" t="str">
        <v>Valid Quantity</v>
      </c>
      <c r="I946" s="6" t="str">
        <v>$19.22</v>
      </c>
      <c r="J946" s="29">
        <v>0</v>
      </c>
      <c r="K946" s="5" t="str">
        <v>Debit Card</v>
      </c>
      <c r="L946" s="5" t="str">
        <v>Brisbane</v>
      </c>
      <c r="M946" s="5" t="str">
        <v>Australia</v>
      </c>
      <c r="N946" s="5" t="str">
        <v>Pending</v>
      </c>
      <c r="O946" s="31">
        <v>0</v>
      </c>
      <c r="P946" s="5" t="str">
        <v>Consistent</v>
      </c>
      <c r="Q946" s="5" t="str">
        <v>Not Rated</v>
      </c>
      <c r="R946" s="6">
        <v>76.88</v>
      </c>
      <c r="S946" s="6">
        <v>0</v>
      </c>
      <c r="T946" s="6">
        <v>76.88</v>
      </c>
    </row>
    <row r="947" spans="2:20" x14ac:dyDescent="0.35">
      <c r="B947" s="5" t="str">
        <v>ORD008410</v>
      </c>
      <c r="C947" s="5" t="str">
        <v>CUST02575</v>
      </c>
      <c r="D947" s="14">
        <v>45895</v>
      </c>
      <c r="E947" s="5" t="str">
        <v>Sports</v>
      </c>
      <c r="F947" s="5" t="str">
        <v>Cycling Helmet</v>
      </c>
      <c r="G947" s="29">
        <v>1</v>
      </c>
      <c r="H947" s="5" t="str">
        <v>Valid Quantity</v>
      </c>
      <c r="I947" s="6" t="str">
        <v>$90.37</v>
      </c>
      <c r="J947" s="29">
        <v>0</v>
      </c>
      <c r="K947" s="5" t="str">
        <v>Debit Card</v>
      </c>
      <c r="L947" s="5" t="str">
        <v>Hamburg</v>
      </c>
      <c r="M947" s="5" t="str">
        <v>Germany</v>
      </c>
      <c r="N947" s="5" t="str">
        <v>Pending</v>
      </c>
      <c r="O947" s="31">
        <v>0</v>
      </c>
      <c r="P947" s="5" t="str">
        <v>Consistent</v>
      </c>
      <c r="Q947" s="5" t="str">
        <v>Not Rated</v>
      </c>
      <c r="R947" s="6">
        <v>90.37</v>
      </c>
      <c r="S947" s="6">
        <v>0</v>
      </c>
      <c r="T947" s="6">
        <v>90.37</v>
      </c>
    </row>
    <row r="948" spans="2:20" x14ac:dyDescent="0.35">
      <c r="B948" s="5" t="str">
        <v>ORD009629</v>
      </c>
      <c r="C948" s="5" t="str">
        <v>CUST02102</v>
      </c>
      <c r="D948" s="14">
        <v>45895</v>
      </c>
      <c r="E948" s="5" t="str">
        <v>Books</v>
      </c>
      <c r="F948" s="5" t="str">
        <v>Kids Storybook</v>
      </c>
      <c r="G948" s="29">
        <v>2</v>
      </c>
      <c r="H948" s="5" t="str">
        <v>Valid Quantity</v>
      </c>
      <c r="I948" s="6" t="str">
        <v>$28.65</v>
      </c>
      <c r="J948" s="29">
        <v>5</v>
      </c>
      <c r="K948" s="5" t="str">
        <v>Net Banking</v>
      </c>
      <c r="L948" s="5" t="str">
        <v>London</v>
      </c>
      <c r="M948" s="5" t="str">
        <v>UK</v>
      </c>
      <c r="N948" s="5" t="str">
        <v>Pending</v>
      </c>
      <c r="O948" s="31">
        <v>0</v>
      </c>
      <c r="P948" s="5" t="str">
        <v>Consistent</v>
      </c>
      <c r="Q948" s="5" t="str">
        <v>Not Rated</v>
      </c>
      <c r="R948" s="6">
        <v>57.3</v>
      </c>
      <c r="S948" s="6">
        <v>2.8650000000000002</v>
      </c>
      <c r="T948" s="6">
        <v>54.434999999999995</v>
      </c>
    </row>
    <row r="949" spans="2:20" x14ac:dyDescent="0.35">
      <c r="B949" s="5" t="str">
        <v>ORD003891</v>
      </c>
      <c r="C949" s="5" t="str">
        <v>CUST02898</v>
      </c>
      <c r="D949" s="14">
        <v>45896</v>
      </c>
      <c r="E949" s="5" t="str">
        <v>Beauty</v>
      </c>
      <c r="F949" s="5" t="str">
        <v>Lipstick</v>
      </c>
      <c r="G949" s="29">
        <v>1</v>
      </c>
      <c r="H949" s="5" t="str">
        <v>Valid Quantity</v>
      </c>
      <c r="I949" s="6" t="str">
        <v>$49.19</v>
      </c>
      <c r="J949" s="29">
        <v>5</v>
      </c>
      <c r="K949" s="5" t="str">
        <v>Credit Card</v>
      </c>
      <c r="L949" s="5" t="str">
        <v>Los Angeles</v>
      </c>
      <c r="M949" s="5" t="str">
        <v>USA</v>
      </c>
      <c r="N949" s="5" t="str">
        <v>Pending</v>
      </c>
      <c r="O949" s="31">
        <v>0</v>
      </c>
      <c r="P949" s="5" t="str">
        <v>Consistent</v>
      </c>
      <c r="Q949" s="5" t="str">
        <v>Not Rated</v>
      </c>
      <c r="R949" s="6">
        <v>49.19</v>
      </c>
      <c r="S949" s="6">
        <v>2.4594999999999998</v>
      </c>
      <c r="T949" s="6">
        <v>46.730499999999999</v>
      </c>
    </row>
    <row r="950" spans="2:20" x14ac:dyDescent="0.35">
      <c r="B950" s="5" t="str">
        <v>ORD010461</v>
      </c>
      <c r="C950" s="5" t="str">
        <v>CUST01428</v>
      </c>
      <c r="D950" s="14">
        <v>45896</v>
      </c>
      <c r="E950" s="5" t="str">
        <v>Home &amp; Kitchen</v>
      </c>
      <c r="F950" s="5" t="str">
        <v>Air Fryer</v>
      </c>
      <c r="G950" s="29">
        <v>1</v>
      </c>
      <c r="H950" s="5" t="str">
        <v>Valid Quantity</v>
      </c>
      <c r="I950" s="6" t="str">
        <v>$165.04</v>
      </c>
      <c r="J950" s="29">
        <v>0</v>
      </c>
      <c r="K950" s="5" t="str">
        <v>UPI</v>
      </c>
      <c r="L950" s="5" t="str">
        <v>Chicago</v>
      </c>
      <c r="M950" s="5" t="str">
        <v>USA</v>
      </c>
      <c r="N950" s="5" t="str">
        <v>Pending</v>
      </c>
      <c r="O950" s="31">
        <v>0</v>
      </c>
      <c r="P950" s="5" t="str">
        <v>Consistent</v>
      </c>
      <c r="Q950" s="5" t="str">
        <v>Not Rated</v>
      </c>
      <c r="R950" s="6">
        <v>165.04</v>
      </c>
      <c r="S950" s="6">
        <v>0</v>
      </c>
      <c r="T950" s="6">
        <v>165.04</v>
      </c>
    </row>
    <row r="951" spans="2:20" x14ac:dyDescent="0.35">
      <c r="B951" s="5" t="str">
        <v>ORD005555</v>
      </c>
      <c r="C951" s="5" t="str">
        <v>CUST01685</v>
      </c>
      <c r="D951" s="14">
        <v>45897</v>
      </c>
      <c r="E951" s="5" t="str">
        <v>Beauty</v>
      </c>
      <c r="F951" s="5" t="str">
        <v>Lipstick</v>
      </c>
      <c r="G951" s="29">
        <v>1</v>
      </c>
      <c r="H951" s="5" t="str">
        <v>Valid Quantity</v>
      </c>
      <c r="I951" s="6" t="str">
        <v>$48.14</v>
      </c>
      <c r="J951" s="29">
        <v>15</v>
      </c>
      <c r="K951" s="5" t="str">
        <v>PayPal</v>
      </c>
      <c r="L951" s="5" t="str">
        <v>Hyderabad</v>
      </c>
      <c r="M951" s="5" t="str">
        <v>India</v>
      </c>
      <c r="N951" s="5" t="str">
        <v>Pending</v>
      </c>
      <c r="O951" s="31">
        <v>0</v>
      </c>
      <c r="P951" s="5" t="str">
        <v>Consistent</v>
      </c>
      <c r="Q951" s="5" t="str">
        <v>Not Rated</v>
      </c>
      <c r="R951" s="6">
        <v>48.14</v>
      </c>
      <c r="S951" s="6">
        <v>7.2210000000000001</v>
      </c>
      <c r="T951" s="6">
        <v>40.918999999999997</v>
      </c>
    </row>
    <row r="952" spans="2:20" x14ac:dyDescent="0.35">
      <c r="B952" s="5" t="str">
        <v>ORD008287</v>
      </c>
      <c r="C952" s="5" t="str">
        <v>CUST02204</v>
      </c>
      <c r="D952" s="14">
        <v>45897</v>
      </c>
      <c r="E952" s="5" t="str">
        <v>Electronics</v>
      </c>
      <c r="F952" s="5" t="str">
        <v>Power Bank</v>
      </c>
      <c r="G952" s="29">
        <v>4</v>
      </c>
      <c r="H952" s="5" t="str">
        <v>Valid Quantity</v>
      </c>
      <c r="I952" s="6" t="str">
        <v>$223.04</v>
      </c>
      <c r="J952" s="29">
        <v>0</v>
      </c>
      <c r="K952" s="5" t="str">
        <v>Credit Card</v>
      </c>
      <c r="L952" s="5" t="str">
        <v>Chicago</v>
      </c>
      <c r="M952" s="5" t="str">
        <v>USA</v>
      </c>
      <c r="N952" s="5" t="str">
        <v>Pending</v>
      </c>
      <c r="O952" s="31">
        <v>0</v>
      </c>
      <c r="P952" s="5" t="str">
        <v>Consistent</v>
      </c>
      <c r="Q952" s="5" t="str">
        <v>Not Rated</v>
      </c>
      <c r="R952" s="6">
        <v>892.16</v>
      </c>
      <c r="S952" s="6">
        <v>0</v>
      </c>
      <c r="T952" s="6">
        <v>892.16</v>
      </c>
    </row>
    <row r="953" spans="2:20" x14ac:dyDescent="0.35">
      <c r="B953" s="5" t="str">
        <v>ORD007355</v>
      </c>
      <c r="C953" s="5" t="str">
        <v>CUST02266</v>
      </c>
      <c r="D953" s="14">
        <v>45898</v>
      </c>
      <c r="E953" s="5" t="str">
        <v>Grocery</v>
      </c>
      <c r="F953" s="5" t="str">
        <v>Olive Oil 1L</v>
      </c>
      <c r="G953" s="29">
        <v>1</v>
      </c>
      <c r="H953" s="5" t="str">
        <v>Valid Quantity</v>
      </c>
      <c r="I953" s="6" t="str">
        <v>$23.19</v>
      </c>
      <c r="J953" s="29">
        <v>5</v>
      </c>
      <c r="K953" s="5" t="str">
        <v>Net Banking</v>
      </c>
      <c r="L953" s="5" t="str">
        <v>Houston</v>
      </c>
      <c r="M953" s="5" t="str">
        <v>USA</v>
      </c>
      <c r="N953" s="5" t="str">
        <v>Pending</v>
      </c>
      <c r="O953" s="31">
        <v>0</v>
      </c>
      <c r="P953" s="5" t="str">
        <v>Consistent</v>
      </c>
      <c r="Q953" s="5" t="str">
        <v>Not Rated</v>
      </c>
      <c r="R953" s="6">
        <v>23.19</v>
      </c>
      <c r="S953" s="6">
        <v>1.1595</v>
      </c>
      <c r="T953" s="6">
        <v>22.0305</v>
      </c>
    </row>
    <row r="954" spans="2:20" x14ac:dyDescent="0.35">
      <c r="B954" s="5" t="str">
        <v>ORD009583</v>
      </c>
      <c r="C954" s="5" t="str">
        <v>CUST00588</v>
      </c>
      <c r="D954" s="14">
        <v>45899</v>
      </c>
      <c r="E954" s="5" t="str">
        <v>Beauty</v>
      </c>
      <c r="F954" s="5" t="str">
        <v>Sunscreen SPF50</v>
      </c>
      <c r="G954" s="29">
        <v>1</v>
      </c>
      <c r="H954" s="5" t="str">
        <v>Valid Quantity</v>
      </c>
      <c r="I954" s="6" t="str">
        <v>$12.38</v>
      </c>
      <c r="J954" s="29">
        <v>0</v>
      </c>
      <c r="K954" s="5" t="str">
        <v>Net Banking</v>
      </c>
      <c r="L954" s="5" t="str">
        <v>Los Angeles</v>
      </c>
      <c r="M954" s="5" t="str">
        <v>USA</v>
      </c>
      <c r="N954" s="5" t="str">
        <v>Pending</v>
      </c>
      <c r="O954" s="31">
        <v>0</v>
      </c>
      <c r="P954" s="5" t="str">
        <v>Consistent</v>
      </c>
      <c r="Q954" s="5" t="str">
        <v>Not Rated</v>
      </c>
      <c r="R954" s="6">
        <v>12.38</v>
      </c>
      <c r="S954" s="6">
        <v>0</v>
      </c>
      <c r="T954" s="6">
        <v>12.38</v>
      </c>
    </row>
    <row r="955" spans="2:20" x14ac:dyDescent="0.35">
      <c r="B955" s="5" t="str">
        <v>ORD002858</v>
      </c>
      <c r="C955" s="5" t="str">
        <v>CUST02168</v>
      </c>
      <c r="D955" s="14">
        <v>45900</v>
      </c>
      <c r="E955" s="5" t="str">
        <v>Toys</v>
      </c>
      <c r="F955" s="5" t="str">
        <v>Puzzle 1000pc</v>
      </c>
      <c r="G955" s="29">
        <v>2</v>
      </c>
      <c r="H955" s="5" t="str">
        <v>Valid Quantity</v>
      </c>
      <c r="I955" s="6" t="str">
        <v>$24.59</v>
      </c>
      <c r="J955" s="29">
        <v>15</v>
      </c>
      <c r="K955" s="5" t="str">
        <v>Cash on Delivery</v>
      </c>
      <c r="L955" s="5" t="str">
        <v>Dubai</v>
      </c>
      <c r="M955" s="5" t="str">
        <v>UAE</v>
      </c>
      <c r="N955" s="5" t="str">
        <v>Pending</v>
      </c>
      <c r="O955" s="31">
        <v>0</v>
      </c>
      <c r="P955" s="5" t="str">
        <v>Consistent</v>
      </c>
      <c r="Q955" s="5" t="str">
        <v>Not Rated</v>
      </c>
      <c r="R955" s="6">
        <v>49.18</v>
      </c>
      <c r="S955" s="6">
        <v>7.3770000000000007</v>
      </c>
      <c r="T955" s="6">
        <v>41.802999999999997</v>
      </c>
    </row>
    <row r="956" spans="2:20" x14ac:dyDescent="0.35">
      <c r="B956" s="5" t="str">
        <v>ORD011655</v>
      </c>
      <c r="C956" s="5" t="str">
        <v>CUST02947</v>
      </c>
      <c r="D956" s="14">
        <v>45900</v>
      </c>
      <c r="E956" s="5" t="str">
        <v>Toys</v>
      </c>
      <c r="F956" s="5" t="str">
        <v>Puzzle 1000pc</v>
      </c>
      <c r="G956" s="29">
        <v>4</v>
      </c>
      <c r="H956" s="5" t="str">
        <v>Valid Quantity</v>
      </c>
      <c r="I956" s="6" t="str">
        <v>$17.86</v>
      </c>
      <c r="J956" s="29">
        <v>0</v>
      </c>
      <c r="K956" s="5" t="str">
        <v>Cash on Delivery</v>
      </c>
      <c r="L956" s="5" t="str">
        <v>Abu Dhabi</v>
      </c>
      <c r="M956" s="5" t="str">
        <v>UAE</v>
      </c>
      <c r="N956" s="5" t="str">
        <v>Pending</v>
      </c>
      <c r="O956" s="31">
        <v>0</v>
      </c>
      <c r="P956" s="5" t="str">
        <v>Consistent</v>
      </c>
      <c r="Q956" s="5" t="str">
        <v>Not Rated</v>
      </c>
      <c r="R956" s="6">
        <v>71.44</v>
      </c>
      <c r="S956" s="6">
        <v>0</v>
      </c>
      <c r="T956" s="6">
        <v>71.44</v>
      </c>
    </row>
    <row r="957" spans="2:20" x14ac:dyDescent="0.35">
      <c r="B957" s="5" t="str">
        <v>ORD009547</v>
      </c>
      <c r="C957" s="5" t="str">
        <v>CUST01486</v>
      </c>
      <c r="D957" s="14">
        <v>45901</v>
      </c>
      <c r="E957" s="5" t="str">
        <v>Toys</v>
      </c>
      <c r="F957" s="5" t="str">
        <v>Action Figure</v>
      </c>
      <c r="G957" s="29">
        <v>1</v>
      </c>
      <c r="H957" s="5" t="str">
        <v>Valid Quantity</v>
      </c>
      <c r="I957" s="6" t="str">
        <v>$69.01</v>
      </c>
      <c r="J957" s="29">
        <v>0</v>
      </c>
      <c r="K957" s="5" t="str">
        <v>PayPal</v>
      </c>
      <c r="L957" s="5" t="str">
        <v>Bengaluru</v>
      </c>
      <c r="M957" s="5" t="str">
        <v>India</v>
      </c>
      <c r="N957" s="5" t="str">
        <v>Pending</v>
      </c>
      <c r="O957" s="31">
        <v>0</v>
      </c>
      <c r="P957" s="5" t="str">
        <v>Consistent</v>
      </c>
      <c r="Q957" s="5" t="str">
        <v>Not Rated</v>
      </c>
      <c r="R957" s="6">
        <v>69.010000000000005</v>
      </c>
      <c r="S957" s="6">
        <v>0</v>
      </c>
      <c r="T957" s="6">
        <v>69.010000000000005</v>
      </c>
    </row>
    <row r="958" spans="2:20" x14ac:dyDescent="0.35">
      <c r="B958" s="5" t="str">
        <v>ORD002464</v>
      </c>
      <c r="C958" s="5" t="str">
        <v>CUST00857</v>
      </c>
      <c r="D958" s="14">
        <v>45902</v>
      </c>
      <c r="E958" s="5" t="str">
        <v>Electronics</v>
      </c>
      <c r="F958" s="5" t="str">
        <v>Bluetooth Speaker</v>
      </c>
      <c r="G958" s="29">
        <v>1</v>
      </c>
      <c r="H958" s="5" t="str">
        <v>Valid Quantity</v>
      </c>
      <c r="I958" s="6" t="str">
        <v>$186.30</v>
      </c>
      <c r="J958" s="29">
        <v>20</v>
      </c>
      <c r="K958" s="5" t="str">
        <v>Debit Card</v>
      </c>
      <c r="L958" s="5" t="str">
        <v>Dubai</v>
      </c>
      <c r="M958" s="5" t="str">
        <v>UAE</v>
      </c>
      <c r="N958" s="5" t="str">
        <v>Pending</v>
      </c>
      <c r="O958" s="31">
        <v>0</v>
      </c>
      <c r="P958" s="5" t="str">
        <v>Consistent</v>
      </c>
      <c r="Q958" s="5" t="str">
        <v>Not Rated</v>
      </c>
      <c r="R958" s="6">
        <v>186.3</v>
      </c>
      <c r="S958" s="6">
        <v>37.26</v>
      </c>
      <c r="T958" s="6">
        <v>149.04000000000002</v>
      </c>
    </row>
    <row r="959" spans="2:20" x14ac:dyDescent="0.35">
      <c r="B959" s="5" t="str">
        <v>ORD002138</v>
      </c>
      <c r="C959" s="5" t="str">
        <v>CUST02841</v>
      </c>
      <c r="D959" s="14">
        <v>45903</v>
      </c>
      <c r="E959" s="5" t="str">
        <v>Grocery</v>
      </c>
      <c r="F959" s="5" t="str">
        <v>Basmati Rice 5kg</v>
      </c>
      <c r="G959" s="29">
        <v>1</v>
      </c>
      <c r="H959" s="5" t="str">
        <v>Valid Quantity</v>
      </c>
      <c r="I959" s="6" t="str">
        <v>$13.16</v>
      </c>
      <c r="J959" s="29">
        <v>0</v>
      </c>
      <c r="K959" s="5" t="str">
        <v>Cash on Delivery</v>
      </c>
      <c r="L959" s="5" t="str">
        <v>Dubai</v>
      </c>
      <c r="M959" s="5" t="str">
        <v>UAE</v>
      </c>
      <c r="N959" s="5" t="str">
        <v>Pending</v>
      </c>
      <c r="O959" s="31">
        <v>0</v>
      </c>
      <c r="P959" s="5" t="str">
        <v>Consistent</v>
      </c>
      <c r="Q959" s="5" t="str">
        <v>Not Rated</v>
      </c>
      <c r="R959" s="6">
        <v>13.16</v>
      </c>
      <c r="S959" s="6">
        <v>0</v>
      </c>
      <c r="T959" s="6">
        <v>13.16</v>
      </c>
    </row>
    <row r="960" spans="2:20" x14ac:dyDescent="0.35">
      <c r="B960" s="5" t="str">
        <v>ORD005582</v>
      </c>
      <c r="C960" s="5" t="str">
        <v>CUST02474</v>
      </c>
      <c r="D960" s="14">
        <v>45904</v>
      </c>
      <c r="E960" s="5" t="str">
        <v>Sports</v>
      </c>
      <c r="F960" s="5" t="str">
        <v>Cycling Helmet</v>
      </c>
      <c r="G960" s="29">
        <v>3</v>
      </c>
      <c r="H960" s="5" t="str">
        <v>Valid Quantity</v>
      </c>
      <c r="I960" s="6" t="str">
        <v>$23.99</v>
      </c>
      <c r="J960" s="29">
        <v>0</v>
      </c>
      <c r="K960" s="5" t="str">
        <v>PayPal</v>
      </c>
      <c r="L960" s="5" t="str">
        <v>Unknown</v>
      </c>
      <c r="M960" s="5" t="str">
        <v>India</v>
      </c>
      <c r="N960" s="5" t="str">
        <v>Pending</v>
      </c>
      <c r="O960" s="31">
        <v>0</v>
      </c>
      <c r="P960" s="5" t="str">
        <v>Consistent</v>
      </c>
      <c r="Q960" s="5" t="str">
        <v>Not Rated</v>
      </c>
      <c r="R960" s="6">
        <v>71.97</v>
      </c>
      <c r="S960" s="6">
        <v>0</v>
      </c>
      <c r="T960" s="6">
        <v>71.97</v>
      </c>
    </row>
    <row r="961" spans="2:20" x14ac:dyDescent="0.35">
      <c r="B961" s="5" t="str">
        <v>ORD011973</v>
      </c>
      <c r="C961" s="5" t="str">
        <v>CUST03393</v>
      </c>
      <c r="D961" s="14">
        <v>45904</v>
      </c>
      <c r="E961" s="5" t="str">
        <v>Books</v>
      </c>
      <c r="F961" s="5" t="str">
        <v>Self-Help Book</v>
      </c>
      <c r="G961" s="29">
        <v>1</v>
      </c>
      <c r="H961" s="5" t="str">
        <v>Valid Quantity</v>
      </c>
      <c r="I961" s="6" t="str">
        <v>$8.39</v>
      </c>
      <c r="J961" s="29">
        <v>5</v>
      </c>
      <c r="K961" s="5" t="str">
        <v>Net Banking</v>
      </c>
      <c r="L961" s="5" t="str">
        <v>Bengaluru</v>
      </c>
      <c r="M961" s="5" t="str">
        <v>India</v>
      </c>
      <c r="N961" s="5" t="str">
        <v>Pending</v>
      </c>
      <c r="O961" s="31">
        <v>0</v>
      </c>
      <c r="P961" s="5" t="str">
        <v>Consistent</v>
      </c>
      <c r="Q961" s="5" t="str">
        <v>Not Rated</v>
      </c>
      <c r="R961" s="6">
        <v>8.39</v>
      </c>
      <c r="S961" s="6">
        <v>0.41950000000000004</v>
      </c>
      <c r="T961" s="6">
        <v>7.9705000000000004</v>
      </c>
    </row>
    <row r="962" spans="2:20" x14ac:dyDescent="0.35">
      <c r="B962" s="5" t="str">
        <v>ORD008844</v>
      </c>
      <c r="C962" s="5" t="str">
        <v>CUST00520</v>
      </c>
      <c r="D962" s="14">
        <v>45905</v>
      </c>
      <c r="E962" s="5" t="str">
        <v>Books</v>
      </c>
      <c r="F962" s="5" t="str">
        <v>Fiction Novel</v>
      </c>
      <c r="G962" s="29">
        <v>1</v>
      </c>
      <c r="H962" s="5" t="str">
        <v>Valid Quantity</v>
      </c>
      <c r="I962" s="6" t="str">
        <v>$24.40</v>
      </c>
      <c r="J962" s="29">
        <v>5</v>
      </c>
      <c r="K962" s="5" t="str">
        <v>PayPal</v>
      </c>
      <c r="L962" s="5" t="str">
        <v>Houston</v>
      </c>
      <c r="M962" s="5" t="str">
        <v>USA</v>
      </c>
      <c r="N962" s="5" t="str">
        <v>Pending</v>
      </c>
      <c r="O962" s="31">
        <v>0</v>
      </c>
      <c r="P962" s="5" t="str">
        <v>Consistent</v>
      </c>
      <c r="Q962" s="5" t="str">
        <v>Not Rated</v>
      </c>
      <c r="R962" s="6">
        <v>24.4</v>
      </c>
      <c r="S962" s="6">
        <v>1.22</v>
      </c>
      <c r="T962" s="6">
        <v>23.18</v>
      </c>
    </row>
    <row r="963" spans="2:20" x14ac:dyDescent="0.35">
      <c r="B963" s="5" t="str">
        <v>ORD003380</v>
      </c>
      <c r="C963" s="5" t="str">
        <v>CUST01862</v>
      </c>
      <c r="D963" s="14">
        <v>45906</v>
      </c>
      <c r="E963" s="5" t="str">
        <v>Fashion</v>
      </c>
      <c r="F963" s="5" t="str">
        <v>Sunglasses</v>
      </c>
      <c r="G963" s="29">
        <v>5</v>
      </c>
      <c r="H963" s="5" t="str">
        <v>Valid Quantity</v>
      </c>
      <c r="I963" s="6" t="str">
        <v>$41.84</v>
      </c>
      <c r="J963" s="29">
        <v>5</v>
      </c>
      <c r="K963" s="5" t="str">
        <v>Debit Card</v>
      </c>
      <c r="L963" s="5" t="str">
        <v>Hyderabad</v>
      </c>
      <c r="M963" s="5" t="str">
        <v>India</v>
      </c>
      <c r="N963" s="5" t="str">
        <v>Pending</v>
      </c>
      <c r="O963" s="31">
        <v>0</v>
      </c>
      <c r="P963" s="5" t="str">
        <v>Consistent</v>
      </c>
      <c r="Q963" s="5" t="str">
        <v>Not Rated</v>
      </c>
      <c r="R963" s="6">
        <v>209.20000000000002</v>
      </c>
      <c r="S963" s="6">
        <v>10.46</v>
      </c>
      <c r="T963" s="6">
        <v>198.74</v>
      </c>
    </row>
    <row r="964" spans="2:20" x14ac:dyDescent="0.35">
      <c r="B964" s="5" t="str">
        <v>ORD002900</v>
      </c>
      <c r="C964" s="5" t="str">
        <v>CUST02624</v>
      </c>
      <c r="D964" s="14">
        <v>45906</v>
      </c>
      <c r="E964" s="5" t="str">
        <v>Home &amp; Kitchen</v>
      </c>
      <c r="F964" s="5" t="str">
        <v>Air Fryer</v>
      </c>
      <c r="G964" s="29">
        <v>1</v>
      </c>
      <c r="H964" s="5" t="str">
        <v>Valid Quantity</v>
      </c>
      <c r="I964" s="6" t="str">
        <v>$55.94</v>
      </c>
      <c r="J964" s="29">
        <v>5</v>
      </c>
      <c r="K964" s="5" t="str">
        <v>Net Banking</v>
      </c>
      <c r="L964" s="5" t="str">
        <v>New York</v>
      </c>
      <c r="M964" s="5" t="str">
        <v>USA</v>
      </c>
      <c r="N964" s="5" t="str">
        <v>Pending</v>
      </c>
      <c r="O964" s="31">
        <v>0</v>
      </c>
      <c r="P964" s="5" t="str">
        <v>Consistent</v>
      </c>
      <c r="Q964" s="5" t="str">
        <v>Not Rated</v>
      </c>
      <c r="R964" s="6">
        <v>55.94</v>
      </c>
      <c r="S964" s="6">
        <v>2.7969999999999997</v>
      </c>
      <c r="T964" s="6">
        <v>53.143000000000001</v>
      </c>
    </row>
    <row r="965" spans="2:20" x14ac:dyDescent="0.35">
      <c r="B965" s="5" t="str">
        <v>ORD002363</v>
      </c>
      <c r="C965" s="5" t="str">
        <v>CUST00604</v>
      </c>
      <c r="D965" s="14">
        <v>45906</v>
      </c>
      <c r="E965" s="5" t="str">
        <v>Grocery</v>
      </c>
      <c r="F965" s="5" t="str">
        <v>Basmati Rice 5kg</v>
      </c>
      <c r="G965" s="29">
        <v>1</v>
      </c>
      <c r="H965" s="5" t="str">
        <v>Valid Quantity</v>
      </c>
      <c r="I965" s="6" t="str">
        <v>$20.05</v>
      </c>
      <c r="J965" s="29">
        <v>15</v>
      </c>
      <c r="K965" s="5" t="str">
        <v>Cash on Delivery</v>
      </c>
      <c r="L965" s="5" t="str">
        <v>Birmingham</v>
      </c>
      <c r="M965" s="5" t="str">
        <v>UK</v>
      </c>
      <c r="N965" s="5" t="str">
        <v>Pending</v>
      </c>
      <c r="O965" s="31">
        <v>0</v>
      </c>
      <c r="P965" s="5" t="str">
        <v>Consistent</v>
      </c>
      <c r="Q965" s="5" t="str">
        <v>Not Rated</v>
      </c>
      <c r="R965" s="6">
        <v>20.05</v>
      </c>
      <c r="S965" s="6">
        <v>3.0074999999999998</v>
      </c>
      <c r="T965" s="6">
        <v>17.0425</v>
      </c>
    </row>
    <row r="966" spans="2:20" x14ac:dyDescent="0.35">
      <c r="B966" s="5" t="str">
        <v>ORD010202</v>
      </c>
      <c r="C966" s="5" t="str">
        <v>CUST02259</v>
      </c>
      <c r="D966" s="14">
        <v>45907</v>
      </c>
      <c r="E966" s="5" t="str">
        <v>Books</v>
      </c>
      <c r="F966" s="5" t="str">
        <v>Fiction Novel</v>
      </c>
      <c r="G966" s="29">
        <v>1</v>
      </c>
      <c r="H966" s="5" t="str">
        <v>Valid Quantity</v>
      </c>
      <c r="I966" s="6" t="str">
        <v>$13.80</v>
      </c>
      <c r="J966" s="29">
        <v>0</v>
      </c>
      <c r="K966" s="5" t="str">
        <v>Cash on Delivery</v>
      </c>
      <c r="L966" s="5" t="str">
        <v>Dubai</v>
      </c>
      <c r="M966" s="5" t="str">
        <v>UAE</v>
      </c>
      <c r="N966" s="5" t="str">
        <v>Pending</v>
      </c>
      <c r="O966" s="31">
        <v>0</v>
      </c>
      <c r="P966" s="5" t="str">
        <v>Consistent</v>
      </c>
      <c r="Q966" s="5" t="str">
        <v>Not Rated</v>
      </c>
      <c r="R966" s="6">
        <v>13.8</v>
      </c>
      <c r="S966" s="6">
        <v>0</v>
      </c>
      <c r="T966" s="6">
        <v>13.8</v>
      </c>
    </row>
    <row r="967" spans="2:20" x14ac:dyDescent="0.35">
      <c r="B967" s="5" t="str">
        <v>ORD006094</v>
      </c>
      <c r="C967" s="5" t="str">
        <v>CUST03478</v>
      </c>
      <c r="D967" s="14">
        <v>45907</v>
      </c>
      <c r="E967" s="5" t="str">
        <v>Books</v>
      </c>
      <c r="F967" s="5" t="str">
        <v>Cookbook</v>
      </c>
      <c r="G967" s="29">
        <v>3</v>
      </c>
      <c r="H967" s="5" t="str">
        <v>Valid Quantity</v>
      </c>
      <c r="I967" s="6" t="str">
        <v>$33.14</v>
      </c>
      <c r="J967" s="29">
        <v>10</v>
      </c>
      <c r="K967" s="5" t="str">
        <v>Net Banking</v>
      </c>
      <c r="L967" s="5" t="str">
        <v>Houston</v>
      </c>
      <c r="M967" s="5" t="str">
        <v>USA</v>
      </c>
      <c r="N967" s="5" t="str">
        <v>Pending</v>
      </c>
      <c r="O967" s="31">
        <v>0</v>
      </c>
      <c r="P967" s="5" t="str">
        <v>Consistent</v>
      </c>
      <c r="Q967" s="5" t="str">
        <v>Not Rated</v>
      </c>
      <c r="R967" s="6">
        <v>99.42</v>
      </c>
      <c r="S967" s="6">
        <v>9.9420000000000002</v>
      </c>
      <c r="T967" s="6">
        <v>89.478000000000009</v>
      </c>
    </row>
    <row r="968" spans="2:20" x14ac:dyDescent="0.35">
      <c r="B968" s="5" t="str">
        <v>ORD002314</v>
      </c>
      <c r="C968" s="5" t="str">
        <v>CUST00280</v>
      </c>
      <c r="D968" s="14">
        <v>45908</v>
      </c>
      <c r="E968" s="5" t="str">
        <v>Home &amp; Kitchen</v>
      </c>
      <c r="F968" s="5" t="str">
        <v>Non-Stick Pan</v>
      </c>
      <c r="G968" s="29">
        <v>1</v>
      </c>
      <c r="H968" s="5" t="str">
        <v>Valid Quantity</v>
      </c>
      <c r="I968" s="6" t="str">
        <v>$69.94</v>
      </c>
      <c r="J968" s="29">
        <v>5</v>
      </c>
      <c r="K968" s="5" t="str">
        <v>UPI</v>
      </c>
      <c r="L968" s="5" t="str">
        <v>Brisbane</v>
      </c>
      <c r="M968" s="5" t="str">
        <v>Australia</v>
      </c>
      <c r="N968" s="5" t="str">
        <v>Pending</v>
      </c>
      <c r="O968" s="31">
        <v>0</v>
      </c>
      <c r="P968" s="5" t="str">
        <v>Consistent</v>
      </c>
      <c r="Q968" s="5" t="str">
        <v>Not Rated</v>
      </c>
      <c r="R968" s="6">
        <v>69.94</v>
      </c>
      <c r="S968" s="6">
        <v>3.4969999999999999</v>
      </c>
      <c r="T968" s="6">
        <v>66.442999999999998</v>
      </c>
    </row>
    <row r="969" spans="2:20" x14ac:dyDescent="0.35">
      <c r="B969" s="5" t="str">
        <v>ORD002552</v>
      </c>
      <c r="C969" s="5" t="str">
        <v>CUST02705</v>
      </c>
      <c r="D969" s="14">
        <v>45908</v>
      </c>
      <c r="E969" s="5" t="str">
        <v>Grocery</v>
      </c>
      <c r="F969" s="5" t="str">
        <v>Almonds 500g</v>
      </c>
      <c r="G969" s="29">
        <v>2</v>
      </c>
      <c r="H969" s="5" t="str">
        <v>Valid Quantity</v>
      </c>
      <c r="I969" s="6" t="str">
        <v>$22.02</v>
      </c>
      <c r="J969" s="29">
        <v>0</v>
      </c>
      <c r="K969" s="5" t="str">
        <v>Credit Card</v>
      </c>
      <c r="L969" s="5" t="str">
        <v>Hyderabad</v>
      </c>
      <c r="M969" s="5" t="str">
        <v>India</v>
      </c>
      <c r="N969" s="5" t="str">
        <v>Pending</v>
      </c>
      <c r="O969" s="31">
        <v>0</v>
      </c>
      <c r="P969" s="5" t="str">
        <v>Consistent</v>
      </c>
      <c r="Q969" s="5" t="str">
        <v>Not Rated</v>
      </c>
      <c r="R969" s="6">
        <v>44.04</v>
      </c>
      <c r="S969" s="6">
        <v>0</v>
      </c>
      <c r="T969" s="6">
        <v>44.04</v>
      </c>
    </row>
    <row r="970" spans="2:20" x14ac:dyDescent="0.35">
      <c r="B970" s="5" t="str">
        <v>ORD000853</v>
      </c>
      <c r="C970" s="5" t="str">
        <v>CUST02229</v>
      </c>
      <c r="D970" s="14">
        <v>45909</v>
      </c>
      <c r="E970" s="5" t="str">
        <v>Fashion</v>
      </c>
      <c r="F970" s="5" t="str">
        <v>Backpack</v>
      </c>
      <c r="G970" s="29">
        <v>4</v>
      </c>
      <c r="H970" s="5" t="str">
        <v>Valid Quantity</v>
      </c>
      <c r="I970" s="6" t="str">
        <v>$115.76</v>
      </c>
      <c r="J970" s="29">
        <v>15</v>
      </c>
      <c r="K970" s="5" t="str">
        <v>Cash on Delivery</v>
      </c>
      <c r="L970" s="5" t="str">
        <v>Unknown</v>
      </c>
      <c r="M970" s="5" t="str">
        <v>UAE</v>
      </c>
      <c r="N970" s="5" t="str">
        <v>Pending</v>
      </c>
      <c r="O970" s="31">
        <v>0</v>
      </c>
      <c r="P970" s="5" t="str">
        <v>Consistent</v>
      </c>
      <c r="Q970" s="5" t="str">
        <v>Not Rated</v>
      </c>
      <c r="R970" s="6">
        <v>463.04</v>
      </c>
      <c r="S970" s="6">
        <v>69.456000000000003</v>
      </c>
      <c r="T970" s="6">
        <v>393.584</v>
      </c>
    </row>
    <row r="971" spans="2:20" x14ac:dyDescent="0.35">
      <c r="B971" s="5" t="str">
        <v>ORD002773</v>
      </c>
      <c r="C971" s="5" t="str">
        <v>CUST03343</v>
      </c>
      <c r="D971" s="14">
        <v>45909</v>
      </c>
      <c r="E971" s="5" t="str">
        <v>Fashion</v>
      </c>
      <c r="F971" s="5" t="str">
        <v>Formal Shirt</v>
      </c>
      <c r="G971" s="29">
        <v>2</v>
      </c>
      <c r="H971" s="5" t="str">
        <v>Valid Quantity</v>
      </c>
      <c r="I971" s="6" t="str">
        <v>$90.94</v>
      </c>
      <c r="J971" s="29">
        <v>10</v>
      </c>
      <c r="K971" s="5" t="str">
        <v>Debit Card</v>
      </c>
      <c r="L971" s="5" t="str">
        <v>Brisbane</v>
      </c>
      <c r="M971" s="5" t="str">
        <v>Australia</v>
      </c>
      <c r="N971" s="5" t="str">
        <v>Pending</v>
      </c>
      <c r="O971" s="31">
        <v>0</v>
      </c>
      <c r="P971" s="5" t="str">
        <v>Consistent</v>
      </c>
      <c r="Q971" s="5" t="str">
        <v>Not Rated</v>
      </c>
      <c r="R971" s="6">
        <v>181.88</v>
      </c>
      <c r="S971" s="6">
        <v>18.187999999999999</v>
      </c>
      <c r="T971" s="6">
        <v>163.69200000000001</v>
      </c>
    </row>
    <row r="972" spans="2:20" x14ac:dyDescent="0.35">
      <c r="B972" s="5" t="str">
        <v>ORD007423</v>
      </c>
      <c r="C972" s="5" t="str">
        <v>CUST03309</v>
      </c>
      <c r="D972" s="14">
        <v>45910</v>
      </c>
      <c r="E972" s="5" t="str">
        <v>Grocery</v>
      </c>
      <c r="F972" s="5" t="str">
        <v>Basmati Rice 5kg</v>
      </c>
      <c r="G972" s="29">
        <v>4</v>
      </c>
      <c r="H972" s="5" t="str">
        <v>Valid Quantity</v>
      </c>
      <c r="I972" s="6" t="str">
        <v>$26.92</v>
      </c>
      <c r="J972" s="29">
        <v>15</v>
      </c>
      <c r="K972" s="5" t="str">
        <v>Debit Card</v>
      </c>
      <c r="L972" s="5" t="str">
        <v>Brisbane</v>
      </c>
      <c r="M972" s="5" t="str">
        <v>Australia</v>
      </c>
      <c r="N972" s="5" t="str">
        <v>Pending</v>
      </c>
      <c r="O972" s="31">
        <v>0</v>
      </c>
      <c r="P972" s="5" t="str">
        <v>Consistent</v>
      </c>
      <c r="Q972" s="5" t="str">
        <v>Not Rated</v>
      </c>
      <c r="R972" s="6">
        <v>107.68</v>
      </c>
      <c r="S972" s="6">
        <v>16.152000000000001</v>
      </c>
      <c r="T972" s="6">
        <v>91.528000000000006</v>
      </c>
    </row>
    <row r="973" spans="2:20" x14ac:dyDescent="0.35">
      <c r="B973" s="5" t="str">
        <v>ORD010117</v>
      </c>
      <c r="C973" s="5" t="str">
        <v>CUST02459</v>
      </c>
      <c r="D973" s="14">
        <v>45910</v>
      </c>
      <c r="E973" s="5" t="str">
        <v>Grocery</v>
      </c>
      <c r="F973" s="5" t="str">
        <v>Olive Oil 1L</v>
      </c>
      <c r="G973" s="29">
        <v>3</v>
      </c>
      <c r="H973" s="5" t="str">
        <v>Valid Quantity</v>
      </c>
      <c r="I973" s="6" t="str">
        <v>$11.96</v>
      </c>
      <c r="J973" s="29">
        <v>10</v>
      </c>
      <c r="K973" s="5" t="str">
        <v>UPI</v>
      </c>
      <c r="L973" s="5" t="str">
        <v>Berlin</v>
      </c>
      <c r="M973" s="5" t="str">
        <v>Germany</v>
      </c>
      <c r="N973" s="5" t="str">
        <v>Pending</v>
      </c>
      <c r="O973" s="31">
        <v>0</v>
      </c>
      <c r="P973" s="5" t="str">
        <v>Consistent</v>
      </c>
      <c r="Q973" s="5" t="str">
        <v>Not Rated</v>
      </c>
      <c r="R973" s="6">
        <v>35.880000000000003</v>
      </c>
      <c r="S973" s="6">
        <v>3.5880000000000001</v>
      </c>
      <c r="T973" s="6">
        <v>32.292000000000002</v>
      </c>
    </row>
    <row r="974" spans="2:20" x14ac:dyDescent="0.35">
      <c r="B974" s="5" t="str">
        <v>ORD009378</v>
      </c>
      <c r="C974" s="5" t="str">
        <v>CUST02511</v>
      </c>
      <c r="D974" s="14">
        <v>45912</v>
      </c>
      <c r="E974" s="5" t="str">
        <v>Electronics</v>
      </c>
      <c r="F974" s="5" t="str">
        <v>Laptop Stand</v>
      </c>
      <c r="G974" s="29">
        <v>1</v>
      </c>
      <c r="H974" s="5" t="str">
        <v>Valid Quantity</v>
      </c>
      <c r="I974" s="6" t="str">
        <v>$237.45</v>
      </c>
      <c r="J974" s="29">
        <v>0</v>
      </c>
      <c r="K974" s="5" t="str">
        <v>Credit Card</v>
      </c>
      <c r="L974" s="5" t="str">
        <v>Chicago</v>
      </c>
      <c r="M974" s="5" t="str">
        <v>USA</v>
      </c>
      <c r="N974" s="5" t="str">
        <v>Pending</v>
      </c>
      <c r="O974" s="31">
        <v>0</v>
      </c>
      <c r="P974" s="5" t="str">
        <v>Consistent</v>
      </c>
      <c r="Q974" s="5" t="str">
        <v>Not Rated</v>
      </c>
      <c r="R974" s="6">
        <v>237.45</v>
      </c>
      <c r="S974" s="6">
        <v>0</v>
      </c>
      <c r="T974" s="6">
        <v>237.45</v>
      </c>
    </row>
    <row r="975" spans="2:20" x14ac:dyDescent="0.35">
      <c r="B975" s="5" t="str">
        <v>ORD007517</v>
      </c>
      <c r="C975" s="5" t="str">
        <v>CUST02904</v>
      </c>
      <c r="D975" s="14">
        <v>45913</v>
      </c>
      <c r="E975" s="5" t="str">
        <v>Beauty</v>
      </c>
      <c r="F975" s="5" t="str">
        <v>Lipstick</v>
      </c>
      <c r="G975" s="29">
        <v>5</v>
      </c>
      <c r="H975" s="5" t="str">
        <v>Valid Quantity</v>
      </c>
      <c r="I975" s="6" t="str">
        <v>$15.50</v>
      </c>
      <c r="J975" s="29">
        <v>15</v>
      </c>
      <c r="K975" s="5" t="str">
        <v>PayPal</v>
      </c>
      <c r="L975" s="5" t="str">
        <v>Birmingham</v>
      </c>
      <c r="M975" s="5" t="str">
        <v>UK</v>
      </c>
      <c r="N975" s="5" t="str">
        <v>Pending</v>
      </c>
      <c r="O975" s="31">
        <v>0</v>
      </c>
      <c r="P975" s="5" t="str">
        <v>Consistent</v>
      </c>
      <c r="Q975" s="5" t="str">
        <v>Not Rated</v>
      </c>
      <c r="R975" s="6">
        <v>77.5</v>
      </c>
      <c r="S975" s="6">
        <v>11.625</v>
      </c>
      <c r="T975" s="6">
        <v>65.875</v>
      </c>
    </row>
    <row r="976" spans="2:20" x14ac:dyDescent="0.35">
      <c r="B976" s="5" t="str">
        <v>ORD010790</v>
      </c>
      <c r="C976" s="5" t="str">
        <v>CUST02406</v>
      </c>
      <c r="D976" s="14">
        <v>45914</v>
      </c>
      <c r="E976" s="5" t="str">
        <v>Home &amp; Kitchen</v>
      </c>
      <c r="F976" s="5" t="str">
        <v>Ceramic Mug Set</v>
      </c>
      <c r="G976" s="29">
        <v>1</v>
      </c>
      <c r="H976" s="5" t="str">
        <v>Valid Quantity</v>
      </c>
      <c r="I976" s="6" t="str">
        <v>$133.98</v>
      </c>
      <c r="J976" s="29">
        <v>10</v>
      </c>
      <c r="K976" s="5" t="str">
        <v>PayPal</v>
      </c>
      <c r="L976" s="5" t="str">
        <v>Mumbai</v>
      </c>
      <c r="M976" s="5" t="str">
        <v>India</v>
      </c>
      <c r="N976" s="5" t="str">
        <v>Pending</v>
      </c>
      <c r="O976" s="31">
        <v>0</v>
      </c>
      <c r="P976" s="5" t="str">
        <v>Consistent</v>
      </c>
      <c r="Q976" s="5" t="str">
        <v>Not Rated</v>
      </c>
      <c r="R976" s="6">
        <v>133.97999999999999</v>
      </c>
      <c r="S976" s="6">
        <v>13.398</v>
      </c>
      <c r="T976" s="6">
        <v>120.58199999999999</v>
      </c>
    </row>
    <row r="977" spans="2:20" x14ac:dyDescent="0.35">
      <c r="B977" s="5" t="str">
        <v>ORD011947</v>
      </c>
      <c r="C977" s="5" t="str">
        <v>CUST00518</v>
      </c>
      <c r="D977" s="14">
        <v>45915</v>
      </c>
      <c r="E977" s="5" t="str">
        <v>Electronics</v>
      </c>
      <c r="F977" s="5" t="str">
        <v>Power Bank</v>
      </c>
      <c r="G977" s="29">
        <v>1</v>
      </c>
      <c r="H977" s="5" t="str">
        <v>Valid Quantity</v>
      </c>
      <c r="I977" s="6" t="str">
        <v>$221.79</v>
      </c>
      <c r="J977" s="29">
        <v>10</v>
      </c>
      <c r="K977" s="5" t="str">
        <v>Debit Card</v>
      </c>
      <c r="L977" s="5" t="str">
        <v>Hamburg</v>
      </c>
      <c r="M977" s="5" t="str">
        <v>Germany</v>
      </c>
      <c r="N977" s="5" t="str">
        <v>Pending</v>
      </c>
      <c r="O977" s="31">
        <v>0</v>
      </c>
      <c r="P977" s="5" t="str">
        <v>Consistent</v>
      </c>
      <c r="Q977" s="5" t="str">
        <v>Not Rated</v>
      </c>
      <c r="R977" s="6">
        <v>221.79</v>
      </c>
      <c r="S977" s="6">
        <v>22.179000000000002</v>
      </c>
      <c r="T977" s="6">
        <v>199.61099999999999</v>
      </c>
    </row>
    <row r="978" spans="2:20" x14ac:dyDescent="0.35">
      <c r="B978" s="5" t="str">
        <v>ORD004360</v>
      </c>
      <c r="C978" s="5" t="str">
        <v>CUST00369</v>
      </c>
      <c r="D978" s="14">
        <v>45916</v>
      </c>
      <c r="E978" s="5" t="str">
        <v>Toys</v>
      </c>
      <c r="F978" s="5" t="str">
        <v>Building Blocks Set</v>
      </c>
      <c r="G978" s="29">
        <v>1</v>
      </c>
      <c r="H978" s="5" t="str">
        <v>Valid Quantity</v>
      </c>
      <c r="I978" s="6" t="str">
        <v>$78.22</v>
      </c>
      <c r="J978" s="29">
        <v>0</v>
      </c>
      <c r="K978" s="5" t="str">
        <v>Net Banking</v>
      </c>
      <c r="L978" s="5" t="str">
        <v>Mumbai</v>
      </c>
      <c r="M978" s="5" t="str">
        <v>India</v>
      </c>
      <c r="N978" s="5" t="str">
        <v>Pending</v>
      </c>
      <c r="O978" s="31">
        <v>0</v>
      </c>
      <c r="P978" s="5" t="str">
        <v>Consistent</v>
      </c>
      <c r="Q978" s="5" t="str">
        <v>Not Rated</v>
      </c>
      <c r="R978" s="6">
        <v>78.22</v>
      </c>
      <c r="S978" s="6">
        <v>0</v>
      </c>
      <c r="T978" s="6">
        <v>78.22</v>
      </c>
    </row>
    <row r="979" spans="2:20" x14ac:dyDescent="0.35">
      <c r="B979" s="5" t="str">
        <v>ORD000818</v>
      </c>
      <c r="C979" s="5" t="str">
        <v>CUST01769</v>
      </c>
      <c r="D979" s="14">
        <v>45917</v>
      </c>
      <c r="E979" s="5" t="str">
        <v>Beauty</v>
      </c>
      <c r="F979" s="5" t="str">
        <v>Lipstick</v>
      </c>
      <c r="G979" s="29">
        <v>2</v>
      </c>
      <c r="H979" s="5" t="str">
        <v>Valid Quantity</v>
      </c>
      <c r="I979" s="6" t="str">
        <v>$25.95</v>
      </c>
      <c r="J979" s="29">
        <v>10</v>
      </c>
      <c r="K979" s="5" t="str">
        <v>Debit Card</v>
      </c>
      <c r="L979" s="5" t="str">
        <v>Berlin</v>
      </c>
      <c r="M979" s="5" t="str">
        <v>Germany</v>
      </c>
      <c r="N979" s="5" t="str">
        <v>Pending</v>
      </c>
      <c r="O979" s="31">
        <v>0</v>
      </c>
      <c r="P979" s="5" t="str">
        <v>Consistent</v>
      </c>
      <c r="Q979" s="5" t="str">
        <v>Not Rated</v>
      </c>
      <c r="R979" s="6">
        <v>51.9</v>
      </c>
      <c r="S979" s="6">
        <v>5.19</v>
      </c>
      <c r="T979" s="6">
        <v>46.71</v>
      </c>
    </row>
    <row r="980" spans="2:20" x14ac:dyDescent="0.35">
      <c r="B980" s="5" t="str">
        <v>ORD011915</v>
      </c>
      <c r="C980" s="5" t="str">
        <v>CUST02612</v>
      </c>
      <c r="D980" s="14">
        <v>45918</v>
      </c>
      <c r="E980" s="5" t="str">
        <v>Grocery</v>
      </c>
      <c r="F980" s="5" t="str">
        <v>Almonds 500g</v>
      </c>
      <c r="G980" s="29">
        <v>-1</v>
      </c>
      <c r="H980" s="5" t="str">
        <v>Negative Quantity</v>
      </c>
      <c r="I980" s="6" t="str">
        <v>$20.13</v>
      </c>
      <c r="J980" s="29">
        <v>20</v>
      </c>
      <c r="K980" s="5" t="str">
        <v>Cash on Delivery</v>
      </c>
      <c r="L980" s="5" t="str">
        <v>Munich</v>
      </c>
      <c r="M980" s="5" t="str">
        <v>Germany</v>
      </c>
      <c r="N980" s="5" t="str">
        <v>Pending</v>
      </c>
      <c r="O980" s="31">
        <v>0</v>
      </c>
      <c r="P980" s="5" t="str">
        <v>Suspicious</v>
      </c>
      <c r="Q980" s="5" t="str">
        <v>Not Rated</v>
      </c>
      <c r="R980" s="6">
        <v>-20.13</v>
      </c>
      <c r="S980" s="6">
        <v>-4.0259999999999998</v>
      </c>
      <c r="T980" s="6">
        <v>-16.103999999999999</v>
      </c>
    </row>
    <row r="981" spans="2:20" x14ac:dyDescent="0.35">
      <c r="B981" s="5" t="str">
        <v>ORD003594</v>
      </c>
      <c r="C981" s="5" t="str">
        <v>CUST03066</v>
      </c>
      <c r="D981" s="14">
        <v>45918</v>
      </c>
      <c r="E981" s="5" t="str">
        <v>Toys</v>
      </c>
      <c r="F981" s="5" t="str">
        <v>Action Figure</v>
      </c>
      <c r="G981" s="29">
        <v>2</v>
      </c>
      <c r="H981" s="5" t="str">
        <v>Valid Quantity</v>
      </c>
      <c r="I981" s="6" t="str">
        <v>$42.63</v>
      </c>
      <c r="J981" s="29">
        <v>20</v>
      </c>
      <c r="K981" s="5" t="str">
        <v>Cash on Delivery</v>
      </c>
      <c r="L981" s="5" t="str">
        <v>Melbourne</v>
      </c>
      <c r="M981" s="5" t="str">
        <v>Australia</v>
      </c>
      <c r="N981" s="5" t="str">
        <v>Pending</v>
      </c>
      <c r="O981" s="31">
        <v>0</v>
      </c>
      <c r="P981" s="5" t="str">
        <v>Consistent</v>
      </c>
      <c r="Q981" s="5" t="str">
        <v>Not Rated</v>
      </c>
      <c r="R981" s="6">
        <v>85.26</v>
      </c>
      <c r="S981" s="6">
        <v>17.052</v>
      </c>
      <c r="T981" s="6">
        <v>68.207999999999998</v>
      </c>
    </row>
    <row r="982" spans="2:20" x14ac:dyDescent="0.35">
      <c r="B982" s="5" t="str">
        <v>ORD004986</v>
      </c>
      <c r="C982" s="5" t="str">
        <v>CUST01207</v>
      </c>
      <c r="D982" s="14">
        <v>45918</v>
      </c>
      <c r="E982" s="5" t="str">
        <v>Toys</v>
      </c>
      <c r="F982" s="5" t="str">
        <v>Action Figure</v>
      </c>
      <c r="G982" s="29">
        <v>1</v>
      </c>
      <c r="H982" s="5" t="str">
        <v>Valid Quantity</v>
      </c>
      <c r="I982" s="6" t="str">
        <v>$71.81</v>
      </c>
      <c r="J982" s="29">
        <v>5</v>
      </c>
      <c r="K982" s="5" t="str">
        <v>Credit Card</v>
      </c>
      <c r="L982" s="5" t="str">
        <v>Manchester</v>
      </c>
      <c r="M982" s="5" t="str">
        <v>UK</v>
      </c>
      <c r="N982" s="5" t="str">
        <v>Pending</v>
      </c>
      <c r="O982" s="31">
        <v>0</v>
      </c>
      <c r="P982" s="5" t="str">
        <v>Consistent</v>
      </c>
      <c r="Q982" s="5" t="str">
        <v>Not Rated</v>
      </c>
      <c r="R982" s="6">
        <v>71.81</v>
      </c>
      <c r="S982" s="6">
        <v>3.5905</v>
      </c>
      <c r="T982" s="6">
        <v>68.219499999999996</v>
      </c>
    </row>
    <row r="983" spans="2:20" x14ac:dyDescent="0.35">
      <c r="B983" s="5" t="str">
        <v>ORD007582</v>
      </c>
      <c r="C983" s="5" t="str">
        <v>CUST00804</v>
      </c>
      <c r="D983" s="14">
        <v>45920</v>
      </c>
      <c r="E983" s="5" t="str">
        <v>Electronics</v>
      </c>
      <c r="F983" s="5" t="str">
        <v>Bluetooth Speaker</v>
      </c>
      <c r="G983" s="29">
        <v>3</v>
      </c>
      <c r="H983" s="5" t="str">
        <v>Valid Quantity</v>
      </c>
      <c r="I983" s="6" t="str">
        <v>$126.33</v>
      </c>
      <c r="J983" s="29">
        <v>15</v>
      </c>
      <c r="K983" s="5" t="str">
        <v>PayPal</v>
      </c>
      <c r="L983" s="5" t="str">
        <v>Abu Dhabi</v>
      </c>
      <c r="M983" s="5" t="str">
        <v>UAE</v>
      </c>
      <c r="N983" s="5" t="str">
        <v>Pending</v>
      </c>
      <c r="O983" s="31">
        <v>0</v>
      </c>
      <c r="P983" s="5" t="str">
        <v>Consistent</v>
      </c>
      <c r="Q983" s="5" t="str">
        <v>Not Rated</v>
      </c>
      <c r="R983" s="6">
        <v>378.99</v>
      </c>
      <c r="S983" s="6">
        <v>56.848500000000001</v>
      </c>
      <c r="T983" s="6">
        <v>322.14150000000001</v>
      </c>
    </row>
    <row r="984" spans="2:20" x14ac:dyDescent="0.35">
      <c r="B984" s="5" t="str">
        <v>ORD006208</v>
      </c>
      <c r="C984" s="5" t="str">
        <v>CUST00881</v>
      </c>
      <c r="D984" s="14">
        <v>45920</v>
      </c>
      <c r="E984" s="5" t="str">
        <v>Home &amp; Kitchen</v>
      </c>
      <c r="F984" s="5" t="str">
        <v>Blender</v>
      </c>
      <c r="G984" s="29">
        <v>1</v>
      </c>
      <c r="H984" s="5" t="str">
        <v>Valid Quantity</v>
      </c>
      <c r="I984" s="6" t="str">
        <v>$55.24</v>
      </c>
      <c r="J984" s="29">
        <v>10</v>
      </c>
      <c r="K984" s="5" t="str">
        <v>UPI</v>
      </c>
      <c r="L984" s="5" t="str">
        <v>Manchester</v>
      </c>
      <c r="M984" s="5" t="str">
        <v>UK</v>
      </c>
      <c r="N984" s="5" t="str">
        <v>Pending</v>
      </c>
      <c r="O984" s="31">
        <v>0</v>
      </c>
      <c r="P984" s="5" t="str">
        <v>Consistent</v>
      </c>
      <c r="Q984" s="5" t="str">
        <v>Not Rated</v>
      </c>
      <c r="R984" s="6">
        <v>55.24</v>
      </c>
      <c r="S984" s="6">
        <v>5.524</v>
      </c>
      <c r="T984" s="6">
        <v>49.716000000000001</v>
      </c>
    </row>
    <row r="985" spans="2:20" x14ac:dyDescent="0.35">
      <c r="B985" s="5" t="str">
        <v>ORD010101</v>
      </c>
      <c r="C985" s="5" t="str">
        <v>CUST02045</v>
      </c>
      <c r="D985" s="14">
        <v>45923</v>
      </c>
      <c r="E985" s="5" t="str">
        <v>Toys</v>
      </c>
      <c r="F985" s="5" t="str">
        <v>Action Figure</v>
      </c>
      <c r="G985" s="29">
        <v>-1</v>
      </c>
      <c r="H985" s="5" t="str">
        <v>Negative Quantity</v>
      </c>
      <c r="I985" s="6" t="str">
        <v>$59.45</v>
      </c>
      <c r="J985" s="29">
        <v>5</v>
      </c>
      <c r="K985" s="5" t="str">
        <v>Credit Card</v>
      </c>
      <c r="L985" s="5" t="str">
        <v>Manchester</v>
      </c>
      <c r="M985" s="5" t="str">
        <v>UK</v>
      </c>
      <c r="N985" s="5" t="str">
        <v>Pending</v>
      </c>
      <c r="O985" s="31">
        <v>0</v>
      </c>
      <c r="P985" s="5" t="str">
        <v>Suspicious</v>
      </c>
      <c r="Q985" s="5" t="str">
        <v>Not Rated</v>
      </c>
      <c r="R985" s="6">
        <v>-59.45</v>
      </c>
      <c r="S985" s="6">
        <v>-2.9725000000000001</v>
      </c>
      <c r="T985" s="6">
        <v>-56.477500000000006</v>
      </c>
    </row>
    <row r="986" spans="2:20" x14ac:dyDescent="0.35">
      <c r="B986" s="5" t="str">
        <v>ORD011874</v>
      </c>
      <c r="C986" s="5" t="str">
        <v>CUST03009</v>
      </c>
      <c r="D986" s="14">
        <v>45923</v>
      </c>
      <c r="E986" s="5" t="str">
        <v>Beauty</v>
      </c>
      <c r="F986" s="5" t="str">
        <v>Sunscreen SPF50</v>
      </c>
      <c r="G986" s="29">
        <v>3</v>
      </c>
      <c r="H986" s="5" t="str">
        <v>Valid Quantity</v>
      </c>
      <c r="I986" s="6" t="str">
        <v>$7.59</v>
      </c>
      <c r="J986" s="29">
        <v>0</v>
      </c>
      <c r="K986" s="5" t="str">
        <v>Credit Card</v>
      </c>
      <c r="L986" s="5" t="str">
        <v>Montreal</v>
      </c>
      <c r="M986" s="5" t="str">
        <v>Canada</v>
      </c>
      <c r="N986" s="5" t="str">
        <v>Pending</v>
      </c>
      <c r="O986" s="31">
        <v>0</v>
      </c>
      <c r="P986" s="5" t="str">
        <v>Consistent</v>
      </c>
      <c r="Q986" s="5" t="str">
        <v>Not Rated</v>
      </c>
      <c r="R986" s="6">
        <v>22.77</v>
      </c>
      <c r="S986" s="6">
        <v>0</v>
      </c>
      <c r="T986" s="6">
        <v>22.77</v>
      </c>
    </row>
    <row r="987" spans="2:20" x14ac:dyDescent="0.35">
      <c r="B987" s="5" t="str">
        <v>ORD004842</v>
      </c>
      <c r="C987" s="5" t="str">
        <v>CUST00384</v>
      </c>
      <c r="D987" s="14">
        <v>45924</v>
      </c>
      <c r="E987" s="5" t="str">
        <v>Sports</v>
      </c>
      <c r="F987" s="5" t="str">
        <v>Cricket Bat</v>
      </c>
      <c r="G987" s="29">
        <v>1</v>
      </c>
      <c r="H987" s="5" t="str">
        <v>Valid Quantity</v>
      </c>
      <c r="I987" s="6" t="str">
        <v>$18.03</v>
      </c>
      <c r="J987" s="29">
        <v>0</v>
      </c>
      <c r="K987" s="5" t="str">
        <v>Debit Card</v>
      </c>
      <c r="L987" s="5" t="str">
        <v>Birmingham</v>
      </c>
      <c r="M987" s="5" t="str">
        <v>UK</v>
      </c>
      <c r="N987" s="5" t="str">
        <v>Pending</v>
      </c>
      <c r="O987" s="31">
        <v>0</v>
      </c>
      <c r="P987" s="5" t="str">
        <v>Consistent</v>
      </c>
      <c r="Q987" s="5" t="str">
        <v>Not Rated</v>
      </c>
      <c r="R987" s="6">
        <v>18.03</v>
      </c>
      <c r="S987" s="6">
        <v>0</v>
      </c>
      <c r="T987" s="6">
        <v>18.03</v>
      </c>
    </row>
    <row r="988" spans="2:20" x14ac:dyDescent="0.35">
      <c r="B988" s="5" t="str">
        <v>ORD000403</v>
      </c>
      <c r="C988" s="5" t="str">
        <v>CUST00909</v>
      </c>
      <c r="D988" s="14">
        <v>45925</v>
      </c>
      <c r="E988" s="5" t="str">
        <v>Toys</v>
      </c>
      <c r="F988" s="5" t="str">
        <v>Puzzle 1000pc</v>
      </c>
      <c r="G988" s="29">
        <v>2</v>
      </c>
      <c r="H988" s="5" t="str">
        <v>Valid Quantity</v>
      </c>
      <c r="I988" s="6" t="str">
        <v>$80.90</v>
      </c>
      <c r="J988" s="29">
        <v>0</v>
      </c>
      <c r="K988" s="5" t="str">
        <v>Net Banking</v>
      </c>
      <c r="L988" s="5" t="str">
        <v>Montreal</v>
      </c>
      <c r="M988" s="5" t="str">
        <v>Canada</v>
      </c>
      <c r="N988" s="5" t="str">
        <v>Pending</v>
      </c>
      <c r="O988" s="31">
        <v>0</v>
      </c>
      <c r="P988" s="5" t="str">
        <v>Consistent</v>
      </c>
      <c r="Q988" s="5" t="str">
        <v>Not Rated</v>
      </c>
      <c r="R988" s="6">
        <v>161.80000000000001</v>
      </c>
      <c r="S988" s="6">
        <v>0</v>
      </c>
      <c r="T988" s="6">
        <v>161.80000000000001</v>
      </c>
    </row>
    <row r="989" spans="2:20" x14ac:dyDescent="0.35">
      <c r="B989" s="5" t="str">
        <v>ORD003078</v>
      </c>
      <c r="C989" s="5" t="str">
        <v>CUST02542</v>
      </c>
      <c r="D989" s="14">
        <v>45925</v>
      </c>
      <c r="E989" s="5" t="str">
        <v>Electronics</v>
      </c>
      <c r="F989" s="5" t="str">
        <v>Webcam</v>
      </c>
      <c r="G989" s="29">
        <v>1</v>
      </c>
      <c r="H989" s="5" t="str">
        <v>Valid Quantity</v>
      </c>
      <c r="I989" s="6" t="str">
        <v>$149.62</v>
      </c>
      <c r="J989" s="29">
        <v>10</v>
      </c>
      <c r="K989" s="5" t="str">
        <v>Credit Card</v>
      </c>
      <c r="L989" s="5" t="str">
        <v>Hyderabad</v>
      </c>
      <c r="M989" s="5" t="str">
        <v>India</v>
      </c>
      <c r="N989" s="5" t="str">
        <v>Pending</v>
      </c>
      <c r="O989" s="31">
        <v>0</v>
      </c>
      <c r="P989" s="5" t="str">
        <v>Consistent</v>
      </c>
      <c r="Q989" s="5" t="str">
        <v>Not Rated</v>
      </c>
      <c r="R989" s="6">
        <v>149.62</v>
      </c>
      <c r="S989" s="6">
        <v>14.962</v>
      </c>
      <c r="T989" s="6">
        <v>134.65800000000002</v>
      </c>
    </row>
    <row r="990" spans="2:20" x14ac:dyDescent="0.35">
      <c r="B990" s="5" t="str">
        <v>ORD000476</v>
      </c>
      <c r="C990" s="5" t="str">
        <v>CUST02639</v>
      </c>
      <c r="D990" s="14">
        <v>45926</v>
      </c>
      <c r="E990" s="5" t="str">
        <v>Beauty</v>
      </c>
      <c r="F990" s="5" t="str">
        <v>Lipstick</v>
      </c>
      <c r="G990" s="29">
        <v>1</v>
      </c>
      <c r="H990" s="5" t="str">
        <v>Valid Quantity</v>
      </c>
      <c r="I990" s="6" t="str">
        <v>$27.53</v>
      </c>
      <c r="J990" s="29">
        <v>15</v>
      </c>
      <c r="K990" s="5" t="str">
        <v>Cash on Delivery</v>
      </c>
      <c r="L990" s="5" t="str">
        <v>Delhi</v>
      </c>
      <c r="M990" s="5" t="str">
        <v>India</v>
      </c>
      <c r="N990" s="5" t="str">
        <v>Pending</v>
      </c>
      <c r="O990" s="31">
        <v>0</v>
      </c>
      <c r="P990" s="5" t="str">
        <v>Consistent</v>
      </c>
      <c r="Q990" s="5" t="str">
        <v>Not Rated</v>
      </c>
      <c r="R990" s="6">
        <v>27.53</v>
      </c>
      <c r="S990" s="6">
        <v>4.1295000000000002</v>
      </c>
      <c r="T990" s="6">
        <v>23.400500000000001</v>
      </c>
    </row>
    <row r="991" spans="2:20" x14ac:dyDescent="0.35">
      <c r="B991" s="5" t="str">
        <v>ORD007666</v>
      </c>
      <c r="C991" s="5" t="str">
        <v>CUST02411</v>
      </c>
      <c r="D991" s="14">
        <v>45927</v>
      </c>
      <c r="E991" s="5" t="str">
        <v>Electronics</v>
      </c>
      <c r="F991" s="5" t="str">
        <v>Gaming Mouse</v>
      </c>
      <c r="G991" s="29">
        <v>3</v>
      </c>
      <c r="H991" s="5" t="str">
        <v>Valid Quantity</v>
      </c>
      <c r="I991" s="6" t="str">
        <v>$98.34</v>
      </c>
      <c r="J991" s="29">
        <v>0</v>
      </c>
      <c r="K991" s="5" t="str">
        <v>Net Banking</v>
      </c>
      <c r="L991" s="5" t="str">
        <v>Vancouver</v>
      </c>
      <c r="M991" s="5" t="str">
        <v>Canada</v>
      </c>
      <c r="N991" s="5" t="str">
        <v>Pending</v>
      </c>
      <c r="O991" s="31">
        <v>0</v>
      </c>
      <c r="P991" s="5" t="str">
        <v>Consistent</v>
      </c>
      <c r="Q991" s="5" t="str">
        <v>Not Rated</v>
      </c>
      <c r="R991" s="6">
        <v>295.02</v>
      </c>
      <c r="S991" s="6">
        <v>0</v>
      </c>
      <c r="T991" s="6">
        <v>295.02</v>
      </c>
    </row>
    <row r="992" spans="2:20" x14ac:dyDescent="0.35">
      <c r="B992" s="5" t="str">
        <v>ORD001545</v>
      </c>
      <c r="C992" s="5" t="str">
        <v>CUST02015</v>
      </c>
      <c r="D992" s="14">
        <v>45927</v>
      </c>
      <c r="E992" s="5" t="str">
        <v>Electronics</v>
      </c>
      <c r="F992" s="5" t="str">
        <v>Smartwatch</v>
      </c>
      <c r="G992" s="29">
        <v>1</v>
      </c>
      <c r="H992" s="5" t="str">
        <v>Valid Quantity</v>
      </c>
      <c r="I992" s="6" t="str">
        <v>$100.93</v>
      </c>
      <c r="J992" s="29">
        <v>0</v>
      </c>
      <c r="K992" s="5" t="str">
        <v>Credit Card</v>
      </c>
      <c r="L992" s="5" t="str">
        <v>Abu Dhabi</v>
      </c>
      <c r="M992" s="5" t="str">
        <v>UAE</v>
      </c>
      <c r="N992" s="5" t="str">
        <v>Pending</v>
      </c>
      <c r="O992" s="31">
        <v>0</v>
      </c>
      <c r="P992" s="5" t="str">
        <v>Consistent</v>
      </c>
      <c r="Q992" s="5" t="str">
        <v>Not Rated</v>
      </c>
      <c r="R992" s="6">
        <v>100.93</v>
      </c>
      <c r="S992" s="6">
        <v>0</v>
      </c>
      <c r="T992" s="6">
        <v>100.93</v>
      </c>
    </row>
    <row r="993" spans="2:20" x14ac:dyDescent="0.35">
      <c r="B993" s="5" t="str">
        <v>ORD001206</v>
      </c>
      <c r="C993" s="5" t="str">
        <v>CUST01030</v>
      </c>
      <c r="D993" s="14">
        <v>45928</v>
      </c>
      <c r="E993" s="5" t="str">
        <v>Home &amp; Kitchen</v>
      </c>
      <c r="F993" s="5" t="str">
        <v>Ceramic Mug Set</v>
      </c>
      <c r="G993" s="29">
        <v>2</v>
      </c>
      <c r="H993" s="5" t="str">
        <v>Valid Quantity</v>
      </c>
      <c r="I993" s="6" t="str">
        <v>$108.53</v>
      </c>
      <c r="J993" s="29">
        <v>5</v>
      </c>
      <c r="K993" s="5" t="str">
        <v>Net Banking</v>
      </c>
      <c r="L993" s="5" t="str">
        <v>Vancouver</v>
      </c>
      <c r="M993" s="5" t="str">
        <v>Canada</v>
      </c>
      <c r="N993" s="5" t="str">
        <v>Pending</v>
      </c>
      <c r="O993" s="31">
        <v>0</v>
      </c>
      <c r="P993" s="5" t="str">
        <v>Consistent</v>
      </c>
      <c r="Q993" s="5" t="str">
        <v>Not Rated</v>
      </c>
      <c r="R993" s="6">
        <v>217.06</v>
      </c>
      <c r="S993" s="6">
        <v>10.853</v>
      </c>
      <c r="T993" s="6">
        <v>206.20699999999999</v>
      </c>
    </row>
    <row r="994" spans="2:20" x14ac:dyDescent="0.35">
      <c r="B994" s="5" t="str">
        <v>ORD004951</v>
      </c>
      <c r="C994" s="5" t="str">
        <v>CUST03238</v>
      </c>
      <c r="D994" s="14">
        <v>45928</v>
      </c>
      <c r="E994" s="5" t="str">
        <v>Beauty</v>
      </c>
      <c r="F994" s="5" t="str">
        <v>Hair Dryer</v>
      </c>
      <c r="G994" s="29">
        <v>0</v>
      </c>
      <c r="H994" s="5" t="str">
        <v>Zero Quantity</v>
      </c>
      <c r="I994" s="6" t="str">
        <v>$18.41</v>
      </c>
      <c r="J994" s="29">
        <v>10</v>
      </c>
      <c r="K994" s="5" t="str">
        <v>Cash on Delivery</v>
      </c>
      <c r="L994" s="5" t="str">
        <v>Delhi</v>
      </c>
      <c r="M994" s="5" t="str">
        <v>India</v>
      </c>
      <c r="N994" s="5" t="str">
        <v>Pending</v>
      </c>
      <c r="O994" s="31">
        <v>0</v>
      </c>
      <c r="P994" s="5" t="str">
        <v>Review</v>
      </c>
      <c r="Q994" s="5" t="str">
        <v>Not Rated</v>
      </c>
      <c r="R994" s="6">
        <v>0</v>
      </c>
      <c r="S994" s="6">
        <v>0</v>
      </c>
      <c r="T994" s="6">
        <v>0</v>
      </c>
    </row>
    <row r="995" spans="2:20" x14ac:dyDescent="0.35">
      <c r="B995" s="5" t="str">
        <v>ORD008922</v>
      </c>
      <c r="C995" s="5" t="str">
        <v>CUST01055</v>
      </c>
      <c r="D995" s="14">
        <v>45929</v>
      </c>
      <c r="E995" s="5" t="str">
        <v>Books</v>
      </c>
      <c r="F995" s="5" t="str">
        <v>Fiction Novel</v>
      </c>
      <c r="G995" s="29">
        <v>3</v>
      </c>
      <c r="H995" s="5" t="str">
        <v>Valid Quantity</v>
      </c>
      <c r="I995" s="6" t="str">
        <v>$14.52</v>
      </c>
      <c r="J995" s="29">
        <v>0</v>
      </c>
      <c r="K995" s="5" t="str">
        <v>Cash on Delivery</v>
      </c>
      <c r="L995" s="5" t="str">
        <v>Hamburg</v>
      </c>
      <c r="M995" s="5" t="str">
        <v>Germany</v>
      </c>
      <c r="N995" s="5" t="str">
        <v>Pending</v>
      </c>
      <c r="O995" s="31">
        <v>0</v>
      </c>
      <c r="P995" s="5" t="str">
        <v>Consistent</v>
      </c>
      <c r="Q995" s="5" t="str">
        <v>Not Rated</v>
      </c>
      <c r="R995" s="6">
        <v>43.56</v>
      </c>
      <c r="S995" s="6">
        <v>0</v>
      </c>
      <c r="T995" s="6">
        <v>43.56</v>
      </c>
    </row>
    <row r="996" spans="2:20" x14ac:dyDescent="0.35">
      <c r="B996" s="5" t="str">
        <v>ORD008266</v>
      </c>
      <c r="C996" s="5" t="str">
        <v>CUST02608</v>
      </c>
      <c r="D996" s="14">
        <v>45930</v>
      </c>
      <c r="E996" s="5" t="str">
        <v>Grocery</v>
      </c>
      <c r="F996" s="5" t="str">
        <v>Almonds 500g</v>
      </c>
      <c r="G996" s="29">
        <v>2</v>
      </c>
      <c r="H996" s="5" t="str">
        <v>Valid Quantity</v>
      </c>
      <c r="I996" s="6" t="str">
        <v>$18.67</v>
      </c>
      <c r="J996" s="29">
        <v>0</v>
      </c>
      <c r="K996" s="5" t="str">
        <v>UPI</v>
      </c>
      <c r="L996" s="5" t="str">
        <v>Dubai</v>
      </c>
      <c r="M996" s="5" t="str">
        <v>UAE</v>
      </c>
      <c r="N996" s="5" t="str">
        <v>Pending</v>
      </c>
      <c r="O996" s="31">
        <v>0</v>
      </c>
      <c r="P996" s="5" t="str">
        <v>Consistent</v>
      </c>
      <c r="Q996" s="5" t="str">
        <v>Not Rated</v>
      </c>
      <c r="R996" s="6">
        <v>37.340000000000003</v>
      </c>
      <c r="S996" s="6">
        <v>0</v>
      </c>
      <c r="T996" s="6">
        <v>37.340000000000003</v>
      </c>
    </row>
    <row r="997" spans="2:20" x14ac:dyDescent="0.35">
      <c r="B997" s="5" t="str">
        <v>ORD011320</v>
      </c>
      <c r="C997" s="5" t="str">
        <v>CUST00879</v>
      </c>
      <c r="D997" s="14">
        <v>45930</v>
      </c>
      <c r="E997" s="5" t="str">
        <v>Grocery</v>
      </c>
      <c r="F997" s="5" t="str">
        <v>Green Tea Pack</v>
      </c>
      <c r="G997" s="29">
        <v>1</v>
      </c>
      <c r="H997" s="5" t="str">
        <v>Valid Quantity</v>
      </c>
      <c r="I997" s="6" t="str">
        <v>$27.96</v>
      </c>
      <c r="J997" s="29">
        <v>10</v>
      </c>
      <c r="K997" s="5" t="str">
        <v>PayPal</v>
      </c>
      <c r="L997" s="5" t="str">
        <v>New York</v>
      </c>
      <c r="M997" s="5" t="str">
        <v>USA</v>
      </c>
      <c r="N997" s="5" t="str">
        <v>Pending</v>
      </c>
      <c r="O997" s="31">
        <v>0</v>
      </c>
      <c r="P997" s="5" t="str">
        <v>Consistent</v>
      </c>
      <c r="Q997" s="5" t="str">
        <v>Not Rated</v>
      </c>
      <c r="R997" s="6">
        <v>27.96</v>
      </c>
      <c r="S997" s="6">
        <v>2.7960000000000003</v>
      </c>
      <c r="T997" s="6">
        <v>25.164000000000001</v>
      </c>
    </row>
    <row r="998" spans="2:20" x14ac:dyDescent="0.35">
      <c r="B998" s="5" t="str">
        <v>ORD008660</v>
      </c>
      <c r="C998" s="5" t="str">
        <v>CUST00778</v>
      </c>
      <c r="D998" s="14">
        <v>45930</v>
      </c>
      <c r="E998" s="5" t="str">
        <v>Home &amp; Kitchen</v>
      </c>
      <c r="F998" s="5" t="str">
        <v>Ceramic Mug Set</v>
      </c>
      <c r="G998" s="29">
        <v>4</v>
      </c>
      <c r="H998" s="5" t="str">
        <v>Valid Quantity</v>
      </c>
      <c r="I998" s="6" t="str">
        <v>$148.67</v>
      </c>
      <c r="J998" s="29">
        <v>15</v>
      </c>
      <c r="K998" s="5" t="str">
        <v>Credit Card</v>
      </c>
      <c r="L998" s="5" t="str">
        <v>Brisbane</v>
      </c>
      <c r="M998" s="5" t="str">
        <v>Australia</v>
      </c>
      <c r="N998" s="5" t="str">
        <v>Pending</v>
      </c>
      <c r="O998" s="31">
        <v>0</v>
      </c>
      <c r="P998" s="5" t="str">
        <v>Consistent</v>
      </c>
      <c r="Q998" s="5" t="str">
        <v>Not Rated</v>
      </c>
      <c r="R998" s="6">
        <v>594.67999999999995</v>
      </c>
      <c r="S998" s="6">
        <v>89.201999999999984</v>
      </c>
      <c r="T998" s="6">
        <v>505.47799999999995</v>
      </c>
    </row>
    <row r="999" spans="2:20" x14ac:dyDescent="0.35">
      <c r="B999" s="5" t="str">
        <v>ORD009209</v>
      </c>
      <c r="C999" s="5" t="str">
        <v>CUST00911</v>
      </c>
      <c r="D999" s="14">
        <v>45930</v>
      </c>
      <c r="E999" s="5" t="str">
        <v>Home &amp; Kitchen</v>
      </c>
      <c r="F999" s="5" t="str">
        <v>Storage Organizer</v>
      </c>
      <c r="G999" s="29">
        <v>5</v>
      </c>
      <c r="H999" s="5" t="str">
        <v>Valid Quantity</v>
      </c>
      <c r="I999" s="6" t="str">
        <v>$159.78</v>
      </c>
      <c r="J999" s="29">
        <v>15</v>
      </c>
      <c r="K999" s="5" t="str">
        <v>Cash on Delivery</v>
      </c>
      <c r="L999" s="5" t="str">
        <v>Montreal</v>
      </c>
      <c r="M999" s="5" t="str">
        <v>Canada</v>
      </c>
      <c r="N999" s="5" t="str">
        <v>Pending</v>
      </c>
      <c r="O999" s="31">
        <v>0</v>
      </c>
      <c r="P999" s="5" t="str">
        <v>Consistent</v>
      </c>
      <c r="Q999" s="5" t="str">
        <v>Not Rated</v>
      </c>
      <c r="R999" s="6">
        <v>798.9</v>
      </c>
      <c r="S999" s="6">
        <v>119.83499999999999</v>
      </c>
      <c r="T999" s="6">
        <v>679.06499999999994</v>
      </c>
    </row>
    <row r="1000" spans="2:20" x14ac:dyDescent="0.35">
      <c r="B1000" s="5" t="str">
        <v>ORD008530</v>
      </c>
      <c r="C1000" s="5" t="str">
        <v>CUST02402</v>
      </c>
      <c r="D1000" s="14">
        <v>45931</v>
      </c>
      <c r="E1000" s="5" t="str">
        <v>Toys</v>
      </c>
      <c r="F1000" s="5" t="str">
        <v>Building Blocks Set</v>
      </c>
      <c r="G1000" s="29">
        <v>1</v>
      </c>
      <c r="H1000" s="5" t="str">
        <v>Valid Quantity</v>
      </c>
      <c r="I1000" s="6" t="str">
        <v>$76.90</v>
      </c>
      <c r="J1000" s="29">
        <v>0</v>
      </c>
      <c r="K1000" s="5" t="str">
        <v>Net Banking</v>
      </c>
      <c r="L1000" s="5" t="str">
        <v>Munich</v>
      </c>
      <c r="M1000" s="5" t="str">
        <v>Germany</v>
      </c>
      <c r="N1000" s="5" t="str">
        <v>Pending</v>
      </c>
      <c r="O1000" s="31">
        <v>0</v>
      </c>
      <c r="P1000" s="5" t="str">
        <v>Consistent</v>
      </c>
      <c r="Q1000" s="5" t="str">
        <v>Not Rated</v>
      </c>
      <c r="R1000" s="6">
        <v>76.900000000000006</v>
      </c>
      <c r="S1000" s="6">
        <v>0</v>
      </c>
      <c r="T1000" s="6">
        <v>76.900000000000006</v>
      </c>
    </row>
    <row r="1001" spans="2:20" x14ac:dyDescent="0.35">
      <c r="B1001" s="5" t="str">
        <v>ORD003775</v>
      </c>
      <c r="C1001" s="5" t="str">
        <v>CUST00004</v>
      </c>
      <c r="D1001" s="14">
        <v>45934</v>
      </c>
      <c r="E1001" s="5" t="str">
        <v>Grocery</v>
      </c>
      <c r="F1001" s="5" t="str">
        <v>Olive Oil 1L</v>
      </c>
      <c r="G1001" s="29">
        <v>1</v>
      </c>
      <c r="H1001" s="5" t="str">
        <v>Valid Quantity</v>
      </c>
      <c r="I1001" s="6" t="str">
        <v>$12.92</v>
      </c>
      <c r="J1001" s="29">
        <v>5</v>
      </c>
      <c r="K1001" s="5" t="str">
        <v>Credit Card</v>
      </c>
      <c r="L1001" s="5" t="str">
        <v>Sydney</v>
      </c>
      <c r="M1001" s="5" t="str">
        <v>Australia</v>
      </c>
      <c r="N1001" s="5" t="str">
        <v>Pending</v>
      </c>
      <c r="O1001" s="31">
        <v>0</v>
      </c>
      <c r="P1001" s="5" t="str">
        <v>Consistent</v>
      </c>
      <c r="Q1001" s="5" t="str">
        <v>Not Rated</v>
      </c>
      <c r="R1001" s="6">
        <v>12.92</v>
      </c>
      <c r="S1001" s="6">
        <v>0.64599999999999991</v>
      </c>
      <c r="T1001" s="6">
        <v>12.274000000000001</v>
      </c>
    </row>
    <row r="1002" spans="2:20" x14ac:dyDescent="0.35">
      <c r="B1002" s="5" t="str">
        <v>ORD010305</v>
      </c>
      <c r="C1002" s="5" t="str">
        <v>CUST00017</v>
      </c>
      <c r="D1002" s="14">
        <v>45934</v>
      </c>
      <c r="E1002" s="5" t="str">
        <v>Books</v>
      </c>
      <c r="F1002" s="5" t="str">
        <v>Fiction Novel</v>
      </c>
      <c r="G1002" s="29">
        <v>2</v>
      </c>
      <c r="H1002" s="5" t="str">
        <v>Valid Quantity</v>
      </c>
      <c r="I1002" s="6" t="str">
        <v>$24.09</v>
      </c>
      <c r="J1002" s="29">
        <v>5</v>
      </c>
      <c r="K1002" s="5" t="str">
        <v>PayPal</v>
      </c>
      <c r="L1002" s="5" t="str">
        <v>Mumbai</v>
      </c>
      <c r="M1002" s="5" t="str">
        <v>India</v>
      </c>
      <c r="N1002" s="5" t="str">
        <v>Pending</v>
      </c>
      <c r="O1002" s="31">
        <v>0</v>
      </c>
      <c r="P1002" s="5" t="str">
        <v>Consistent</v>
      </c>
      <c r="Q1002" s="5" t="str">
        <v>Not Rated</v>
      </c>
      <c r="R1002" s="6">
        <v>48.18</v>
      </c>
      <c r="S1002" s="6">
        <v>2.4090000000000003</v>
      </c>
      <c r="T1002" s="6">
        <v>45.771000000000001</v>
      </c>
    </row>
    <row r="1003" spans="2:20" x14ac:dyDescent="0.35">
      <c r="B1003" s="5" t="str">
        <v>ORD007319</v>
      </c>
      <c r="C1003" s="5" t="str">
        <v>CUST02911</v>
      </c>
      <c r="D1003" s="14">
        <v>45935</v>
      </c>
      <c r="E1003" s="5" t="str">
        <v>Grocery</v>
      </c>
      <c r="F1003" s="5" t="str">
        <v>Almonds 500g</v>
      </c>
      <c r="G1003" s="29">
        <v>1</v>
      </c>
      <c r="H1003" s="5" t="str">
        <v>Valid Quantity</v>
      </c>
      <c r="I1003" s="6" t="str">
        <v>$14.20</v>
      </c>
      <c r="J1003" s="29">
        <v>10</v>
      </c>
      <c r="K1003" s="5" t="str">
        <v>Cash on Delivery</v>
      </c>
      <c r="L1003" s="5" t="str">
        <v>London</v>
      </c>
      <c r="M1003" s="5" t="str">
        <v>UK</v>
      </c>
      <c r="N1003" s="5" t="str">
        <v>Pending</v>
      </c>
      <c r="O1003" s="31">
        <v>0</v>
      </c>
      <c r="P1003" s="5" t="str">
        <v>Consistent</v>
      </c>
      <c r="Q1003" s="5" t="str">
        <v>Not Rated</v>
      </c>
      <c r="R1003" s="6">
        <v>14.2</v>
      </c>
      <c r="S1003" s="6">
        <v>1.42</v>
      </c>
      <c r="T1003" s="6">
        <v>12.78</v>
      </c>
    </row>
    <row r="1004" spans="2:20" x14ac:dyDescent="0.35">
      <c r="B1004" s="5" t="str">
        <v>ORD007391</v>
      </c>
      <c r="C1004" s="5" t="str">
        <v>CUST02436</v>
      </c>
      <c r="D1004" s="14">
        <v>45935</v>
      </c>
      <c r="E1004" s="5" t="str">
        <v>Electronics</v>
      </c>
      <c r="F1004" s="5" t="str">
        <v>Bluetooth Speaker</v>
      </c>
      <c r="G1004" s="29">
        <v>3</v>
      </c>
      <c r="H1004" s="5" t="str">
        <v>Valid Quantity</v>
      </c>
      <c r="I1004" s="6" t="str">
        <v>$223.88</v>
      </c>
      <c r="J1004" s="29">
        <v>0</v>
      </c>
      <c r="K1004" s="5" t="str">
        <v>UPI</v>
      </c>
      <c r="L1004" s="5" t="str">
        <v>Vancouver</v>
      </c>
      <c r="M1004" s="5" t="str">
        <v>Canada</v>
      </c>
      <c r="N1004" s="5" t="str">
        <v>Pending</v>
      </c>
      <c r="O1004" s="31">
        <v>0</v>
      </c>
      <c r="P1004" s="5" t="str">
        <v>Consistent</v>
      </c>
      <c r="Q1004" s="5" t="str">
        <v>Not Rated</v>
      </c>
      <c r="R1004" s="6">
        <v>671.64</v>
      </c>
      <c r="S1004" s="6">
        <v>0</v>
      </c>
      <c r="T1004" s="6">
        <v>671.64</v>
      </c>
    </row>
    <row r="1005" spans="2:20" x14ac:dyDescent="0.35">
      <c r="B1005" s="5" t="str">
        <v>ORD001131</v>
      </c>
      <c r="C1005" s="5" t="str">
        <v>CUST00284</v>
      </c>
      <c r="D1005" s="14">
        <v>45935</v>
      </c>
      <c r="E1005" s="5" t="str">
        <v>Fashion</v>
      </c>
      <c r="F1005" s="5" t="str">
        <v>Denim Jacket</v>
      </c>
      <c r="G1005" s="29">
        <v>5</v>
      </c>
      <c r="H1005" s="5" t="str">
        <v>Valid Quantity</v>
      </c>
      <c r="I1005" s="6" t="str">
        <v>$105.67</v>
      </c>
      <c r="J1005" s="29">
        <v>5</v>
      </c>
      <c r="K1005" s="5" t="str">
        <v>Debit Card</v>
      </c>
      <c r="L1005" s="5" t="str">
        <v>Munich</v>
      </c>
      <c r="M1005" s="5" t="str">
        <v>Germany</v>
      </c>
      <c r="N1005" s="5" t="str">
        <v>Pending</v>
      </c>
      <c r="O1005" s="31">
        <v>0</v>
      </c>
      <c r="P1005" s="5" t="str">
        <v>Consistent</v>
      </c>
      <c r="Q1005" s="5" t="str">
        <v>Not Rated</v>
      </c>
      <c r="R1005" s="6">
        <v>528.35</v>
      </c>
      <c r="S1005" s="6">
        <v>26.4175</v>
      </c>
      <c r="T1005" s="6">
        <v>501.9325</v>
      </c>
    </row>
    <row r="1006" spans="2:20" x14ac:dyDescent="0.35">
      <c r="B1006" s="5" t="str">
        <v>ORD008803</v>
      </c>
      <c r="C1006" s="5" t="str">
        <v>CUST00287</v>
      </c>
      <c r="D1006" s="14">
        <v>45935</v>
      </c>
      <c r="E1006" s="5" t="str">
        <v>Grocery</v>
      </c>
      <c r="F1006" s="5" t="str">
        <v>Almonds 500g</v>
      </c>
      <c r="G1006" s="29">
        <v>2</v>
      </c>
      <c r="H1006" s="5" t="str">
        <v>Valid Quantity</v>
      </c>
      <c r="I1006" s="6" t="str">
        <v>$9.06</v>
      </c>
      <c r="J1006" s="29">
        <v>10</v>
      </c>
      <c r="K1006" s="5" t="str">
        <v>Cash on Delivery</v>
      </c>
      <c r="L1006" s="5" t="str">
        <v>Manchester</v>
      </c>
      <c r="M1006" s="5" t="str">
        <v>UK</v>
      </c>
      <c r="N1006" s="5" t="str">
        <v>Pending</v>
      </c>
      <c r="O1006" s="31">
        <v>0</v>
      </c>
      <c r="P1006" s="5" t="str">
        <v>Consistent</v>
      </c>
      <c r="Q1006" s="5" t="str">
        <v>Not Rated</v>
      </c>
      <c r="R1006" s="6">
        <v>18.12</v>
      </c>
      <c r="S1006" s="6">
        <v>1.8120000000000003</v>
      </c>
      <c r="T1006" s="6">
        <v>16.308</v>
      </c>
    </row>
    <row r="1007" spans="2:20" x14ac:dyDescent="0.35">
      <c r="B1007" s="5" t="str">
        <v>ORD000841</v>
      </c>
      <c r="C1007" s="5" t="str">
        <v>CUST00374</v>
      </c>
      <c r="D1007" s="14">
        <v>45936</v>
      </c>
      <c r="E1007" s="5" t="str">
        <v>Grocery</v>
      </c>
      <c r="F1007" s="5" t="str">
        <v>Olive Oil 1L</v>
      </c>
      <c r="G1007" s="29">
        <v>1</v>
      </c>
      <c r="H1007" s="5" t="str">
        <v>Valid Quantity</v>
      </c>
      <c r="I1007" s="6" t="str">
        <v>$25.55</v>
      </c>
      <c r="J1007" s="29">
        <v>20</v>
      </c>
      <c r="K1007" s="5" t="str">
        <v>Net Banking</v>
      </c>
      <c r="L1007" s="5" t="str">
        <v>Melbourne</v>
      </c>
      <c r="M1007" s="5" t="str">
        <v>Australia</v>
      </c>
      <c r="N1007" s="5" t="str">
        <v>Pending</v>
      </c>
      <c r="O1007" s="31">
        <v>0</v>
      </c>
      <c r="P1007" s="5" t="str">
        <v>Consistent</v>
      </c>
      <c r="Q1007" s="5" t="str">
        <v>Not Rated</v>
      </c>
      <c r="R1007" s="6">
        <v>25.55</v>
      </c>
      <c r="S1007" s="6">
        <v>5.1100000000000003</v>
      </c>
      <c r="T1007" s="6">
        <v>20.440000000000001</v>
      </c>
    </row>
    <row r="1008" spans="2:20" x14ac:dyDescent="0.35">
      <c r="B1008" s="5" t="str">
        <v>ORD000230</v>
      </c>
      <c r="C1008" s="5" t="str">
        <v>CUST00895</v>
      </c>
      <c r="D1008" s="14">
        <v>45936</v>
      </c>
      <c r="E1008" s="5" t="str">
        <v>Books</v>
      </c>
      <c r="F1008" s="5" t="str">
        <v>Fiction Novel</v>
      </c>
      <c r="G1008" s="29">
        <v>1</v>
      </c>
      <c r="H1008" s="5" t="str">
        <v>Valid Quantity</v>
      </c>
      <c r="I1008" s="6" t="str">
        <v>$13.69</v>
      </c>
      <c r="J1008" s="29">
        <v>0</v>
      </c>
      <c r="K1008" s="5" t="str">
        <v>Net Banking</v>
      </c>
      <c r="L1008" s="5" t="str">
        <v>Abu Dhabi</v>
      </c>
      <c r="M1008" s="5" t="str">
        <v>UAE</v>
      </c>
      <c r="N1008" s="5" t="str">
        <v>Pending</v>
      </c>
      <c r="O1008" s="31">
        <v>0</v>
      </c>
      <c r="P1008" s="5" t="str">
        <v>Consistent</v>
      </c>
      <c r="Q1008" s="5" t="str">
        <v>Not Rated</v>
      </c>
      <c r="R1008" s="6">
        <v>13.69</v>
      </c>
      <c r="S1008" s="6">
        <v>0</v>
      </c>
      <c r="T1008" s="6">
        <v>13.69</v>
      </c>
    </row>
    <row r="1009" spans="2:20" x14ac:dyDescent="0.35">
      <c r="B1009" s="5" t="str">
        <v>ORD004043</v>
      </c>
      <c r="C1009" s="5" t="str">
        <v>CUST01787</v>
      </c>
      <c r="D1009" s="14">
        <v>45936</v>
      </c>
      <c r="E1009" s="5" t="str">
        <v>Grocery</v>
      </c>
      <c r="F1009" s="5" t="str">
        <v>Basmati Rice 5kg</v>
      </c>
      <c r="G1009" s="29">
        <v>3</v>
      </c>
      <c r="H1009" s="5" t="str">
        <v>Valid Quantity</v>
      </c>
      <c r="I1009" s="6" t="str">
        <v>$19.59</v>
      </c>
      <c r="J1009" s="29">
        <v>10</v>
      </c>
      <c r="K1009" s="5" t="str">
        <v>UPI</v>
      </c>
      <c r="L1009" s="5" t="str">
        <v>Los Angeles</v>
      </c>
      <c r="M1009" s="5" t="str">
        <v>USA</v>
      </c>
      <c r="N1009" s="5" t="str">
        <v>Pending</v>
      </c>
      <c r="O1009" s="31">
        <v>0</v>
      </c>
      <c r="P1009" s="5" t="str">
        <v>Consistent</v>
      </c>
      <c r="Q1009" s="5" t="str">
        <v>Not Rated</v>
      </c>
      <c r="R1009" s="6">
        <v>58.769999999999996</v>
      </c>
      <c r="S1009" s="6">
        <v>5.8769999999999989</v>
      </c>
      <c r="T1009" s="6">
        <v>52.893000000000001</v>
      </c>
    </row>
    <row r="1010" spans="2:20" x14ac:dyDescent="0.35">
      <c r="B1010" s="5" t="str">
        <v>ORD006613</v>
      </c>
      <c r="C1010" s="5" t="str">
        <v>CUST02454</v>
      </c>
      <c r="D1010" s="14">
        <v>45936</v>
      </c>
      <c r="E1010" s="5" t="str">
        <v>Beauty</v>
      </c>
      <c r="F1010" s="5" t="str">
        <v>Lipstick</v>
      </c>
      <c r="G1010" s="29">
        <v>3</v>
      </c>
      <c r="H1010" s="5" t="str">
        <v>Valid Quantity</v>
      </c>
      <c r="I1010" s="6" t="str">
        <v>$45.07</v>
      </c>
      <c r="J1010" s="29">
        <v>5</v>
      </c>
      <c r="K1010" s="5" t="str">
        <v>PayPal</v>
      </c>
      <c r="L1010" s="5" t="str">
        <v>Sydney</v>
      </c>
      <c r="M1010" s="5" t="str">
        <v>Australia</v>
      </c>
      <c r="N1010" s="5" t="str">
        <v>Pending</v>
      </c>
      <c r="O1010" s="31">
        <v>0</v>
      </c>
      <c r="P1010" s="5" t="str">
        <v>Consistent</v>
      </c>
      <c r="Q1010" s="5" t="str">
        <v>Not Rated</v>
      </c>
      <c r="R1010" s="6">
        <v>135.21</v>
      </c>
      <c r="S1010" s="6">
        <v>6.7605000000000004</v>
      </c>
      <c r="T1010" s="6">
        <v>128.4495</v>
      </c>
    </row>
    <row r="1011" spans="2:20" x14ac:dyDescent="0.35">
      <c r="B1011" s="5" t="str">
        <v>ORD000656</v>
      </c>
      <c r="C1011" s="5" t="str">
        <v>CUST01379</v>
      </c>
      <c r="D1011" s="14">
        <v>45938</v>
      </c>
      <c r="E1011" s="5" t="str">
        <v>Grocery</v>
      </c>
      <c r="F1011" s="5" t="str">
        <v>Olive Oil 1L</v>
      </c>
      <c r="G1011" s="29">
        <v>2</v>
      </c>
      <c r="H1011" s="5" t="str">
        <v>Valid Quantity</v>
      </c>
      <c r="I1011" s="6" t="str">
        <v>$16.00</v>
      </c>
      <c r="J1011" s="29">
        <v>15</v>
      </c>
      <c r="K1011" s="5" t="str">
        <v>Net Banking</v>
      </c>
      <c r="L1011" s="5" t="str">
        <v>Manchester</v>
      </c>
      <c r="M1011" s="5" t="str">
        <v>UK</v>
      </c>
      <c r="N1011" s="5" t="str">
        <v>Pending</v>
      </c>
      <c r="O1011" s="31">
        <v>0</v>
      </c>
      <c r="P1011" s="5" t="str">
        <v>Consistent</v>
      </c>
      <c r="Q1011" s="5" t="str">
        <v>Not Rated</v>
      </c>
      <c r="R1011" s="6">
        <v>32</v>
      </c>
      <c r="S1011" s="6">
        <v>4.8</v>
      </c>
      <c r="T1011" s="6">
        <v>27.2</v>
      </c>
    </row>
    <row r="1012" spans="2:20" x14ac:dyDescent="0.35">
      <c r="B1012" s="5" t="str">
        <v>ORD010098</v>
      </c>
      <c r="C1012" s="5" t="str">
        <v>CUST00905</v>
      </c>
      <c r="D1012" s="14">
        <v>45938</v>
      </c>
      <c r="E1012" s="5" t="str">
        <v>Grocery</v>
      </c>
      <c r="F1012" s="5" t="str">
        <v>Olive Oil 1L</v>
      </c>
      <c r="G1012" s="29">
        <v>1</v>
      </c>
      <c r="H1012" s="5" t="str">
        <v>Valid Quantity</v>
      </c>
      <c r="I1012" s="6" t="str">
        <v>$11.43</v>
      </c>
      <c r="J1012" s="29">
        <v>0</v>
      </c>
      <c r="K1012" s="5" t="str">
        <v>Credit Card</v>
      </c>
      <c r="L1012" s="5" t="str">
        <v>Brisbane</v>
      </c>
      <c r="M1012" s="5" t="str">
        <v>Australia</v>
      </c>
      <c r="N1012" s="5" t="str">
        <v>Pending</v>
      </c>
      <c r="O1012" s="31">
        <v>0</v>
      </c>
      <c r="P1012" s="5" t="str">
        <v>Consistent</v>
      </c>
      <c r="Q1012" s="5" t="str">
        <v>Not Rated</v>
      </c>
      <c r="R1012" s="6">
        <v>11.43</v>
      </c>
      <c r="S1012" s="6">
        <v>0</v>
      </c>
      <c r="T1012" s="6">
        <v>11.43</v>
      </c>
    </row>
    <row r="1013" spans="2:20" x14ac:dyDescent="0.35">
      <c r="B1013" s="5" t="str">
        <v>ORD004733</v>
      </c>
      <c r="C1013" s="5" t="str">
        <v>CUST01970</v>
      </c>
      <c r="D1013" s="14">
        <v>45938</v>
      </c>
      <c r="E1013" s="5" t="str">
        <v>Electronics</v>
      </c>
      <c r="F1013" s="5" t="str">
        <v>Power Bank</v>
      </c>
      <c r="G1013" s="29">
        <v>1</v>
      </c>
      <c r="H1013" s="5" t="str">
        <v>Valid Quantity</v>
      </c>
      <c r="I1013" s="6" t="str">
        <v>$204.98</v>
      </c>
      <c r="J1013" s="29">
        <v>20</v>
      </c>
      <c r="K1013" s="5" t="str">
        <v>PayPal</v>
      </c>
      <c r="L1013" s="5" t="str">
        <v>New York</v>
      </c>
      <c r="M1013" s="5" t="str">
        <v>USA</v>
      </c>
      <c r="N1013" s="5" t="str">
        <v>Pending</v>
      </c>
      <c r="O1013" s="31">
        <v>0</v>
      </c>
      <c r="P1013" s="5" t="str">
        <v>Consistent</v>
      </c>
      <c r="Q1013" s="5" t="str">
        <v>Not Rated</v>
      </c>
      <c r="R1013" s="6">
        <v>204.98</v>
      </c>
      <c r="S1013" s="6">
        <v>40.995999999999995</v>
      </c>
      <c r="T1013" s="6">
        <v>163.98399999999998</v>
      </c>
    </row>
    <row r="1014" spans="2:20" x14ac:dyDescent="0.35">
      <c r="B1014" s="5" t="str">
        <v>ORD009619</v>
      </c>
      <c r="C1014" s="5" t="str">
        <v>CUST01531</v>
      </c>
      <c r="D1014" s="14">
        <v>45939</v>
      </c>
      <c r="E1014" s="5" t="str">
        <v>Sports</v>
      </c>
      <c r="F1014" s="5" t="str">
        <v>Yoga Mat</v>
      </c>
      <c r="G1014" s="29">
        <v>1</v>
      </c>
      <c r="H1014" s="5" t="str">
        <v>Valid Quantity</v>
      </c>
      <c r="I1014" s="6" t="str">
        <v>$10.76</v>
      </c>
      <c r="J1014" s="29">
        <v>0</v>
      </c>
      <c r="K1014" s="5" t="str">
        <v>Net Banking</v>
      </c>
      <c r="L1014" s="5" t="str">
        <v>Brisbane</v>
      </c>
      <c r="M1014" s="5" t="str">
        <v>Australia</v>
      </c>
      <c r="N1014" s="5" t="str">
        <v>Pending</v>
      </c>
      <c r="O1014" s="31">
        <v>0</v>
      </c>
      <c r="P1014" s="5" t="str">
        <v>Consistent</v>
      </c>
      <c r="Q1014" s="5" t="str">
        <v>Not Rated</v>
      </c>
      <c r="R1014" s="6">
        <v>10.76</v>
      </c>
      <c r="S1014" s="6">
        <v>0</v>
      </c>
      <c r="T1014" s="6">
        <v>10.76</v>
      </c>
    </row>
    <row r="1015" spans="2:20" x14ac:dyDescent="0.35">
      <c r="B1015" s="5" t="str">
        <v>ORD011866</v>
      </c>
      <c r="C1015" s="5" t="str">
        <v>CUST00813</v>
      </c>
      <c r="D1015" s="14">
        <v>45940</v>
      </c>
      <c r="E1015" s="5" t="str">
        <v>Electronics</v>
      </c>
      <c r="F1015" s="5" t="str">
        <v>Gaming Mouse</v>
      </c>
      <c r="G1015" s="29">
        <v>3</v>
      </c>
      <c r="H1015" s="5" t="str">
        <v>Valid Quantity</v>
      </c>
      <c r="I1015" s="6" t="str">
        <v>$217.19</v>
      </c>
      <c r="J1015" s="29">
        <v>0</v>
      </c>
      <c r="K1015" s="5" t="str">
        <v>Cash on Delivery</v>
      </c>
      <c r="L1015" s="5" t="str">
        <v>Toronto</v>
      </c>
      <c r="M1015" s="5" t="str">
        <v>Canada</v>
      </c>
      <c r="N1015" s="5" t="str">
        <v>Pending</v>
      </c>
      <c r="O1015" s="31">
        <v>0</v>
      </c>
      <c r="P1015" s="5" t="str">
        <v>Consistent</v>
      </c>
      <c r="Q1015" s="5" t="str">
        <v>Not Rated</v>
      </c>
      <c r="R1015" s="6">
        <v>651.56999999999994</v>
      </c>
      <c r="S1015" s="6">
        <v>0</v>
      </c>
      <c r="T1015" s="6">
        <v>651.56999999999994</v>
      </c>
    </row>
    <row r="1016" spans="2:20" x14ac:dyDescent="0.35">
      <c r="B1016" s="5" t="str">
        <v>ORD011530</v>
      </c>
      <c r="C1016" s="5" t="str">
        <v>CUST02324</v>
      </c>
      <c r="D1016" s="14">
        <v>45940</v>
      </c>
      <c r="E1016" s="5" t="str">
        <v>Fashion</v>
      </c>
      <c r="F1016" s="5" t="str">
        <v>Formal Shirt</v>
      </c>
      <c r="G1016" s="29">
        <v>2</v>
      </c>
      <c r="H1016" s="5" t="str">
        <v>Valid Quantity</v>
      </c>
      <c r="I1016" s="6" t="str">
        <v>$45.89</v>
      </c>
      <c r="J1016" s="29">
        <v>20</v>
      </c>
      <c r="K1016" s="5" t="str">
        <v>Cash on Delivery</v>
      </c>
      <c r="L1016" s="5" t="str">
        <v>Mumbai</v>
      </c>
      <c r="M1016" s="5" t="str">
        <v>India</v>
      </c>
      <c r="N1016" s="5" t="str">
        <v>Pending</v>
      </c>
      <c r="O1016" s="31">
        <v>0</v>
      </c>
      <c r="P1016" s="5" t="str">
        <v>Consistent</v>
      </c>
      <c r="Q1016" s="5" t="str">
        <v>Not Rated</v>
      </c>
      <c r="R1016" s="6">
        <v>91.78</v>
      </c>
      <c r="S1016" s="6">
        <v>18.355999999999998</v>
      </c>
      <c r="T1016" s="6">
        <v>73.424000000000007</v>
      </c>
    </row>
    <row r="1017" spans="2:20" x14ac:dyDescent="0.35">
      <c r="B1017" s="5" t="str">
        <v>ORD000181</v>
      </c>
      <c r="C1017" s="5" t="str">
        <v>CUST02931</v>
      </c>
      <c r="D1017" s="14">
        <v>45941</v>
      </c>
      <c r="E1017" s="5" t="str">
        <v>Grocery</v>
      </c>
      <c r="F1017" s="5" t="str">
        <v>Green Tea Pack</v>
      </c>
      <c r="G1017" s="29">
        <v>1</v>
      </c>
      <c r="H1017" s="5" t="str">
        <v>Valid Quantity</v>
      </c>
      <c r="I1017" s="6" t="str">
        <v>$22.95</v>
      </c>
      <c r="J1017" s="29">
        <v>10</v>
      </c>
      <c r="K1017" s="5" t="str">
        <v>Debit Card</v>
      </c>
      <c r="L1017" s="5" t="str">
        <v>Chicago</v>
      </c>
      <c r="M1017" s="5" t="str">
        <v>USA</v>
      </c>
      <c r="N1017" s="5" t="str">
        <v>Pending</v>
      </c>
      <c r="O1017" s="31">
        <v>0</v>
      </c>
      <c r="P1017" s="5" t="str">
        <v>Consistent</v>
      </c>
      <c r="Q1017" s="5" t="str">
        <v>Not Rated</v>
      </c>
      <c r="R1017" s="6">
        <v>22.95</v>
      </c>
      <c r="S1017" s="6">
        <v>2.2949999999999999</v>
      </c>
      <c r="T1017" s="6">
        <v>20.655000000000001</v>
      </c>
    </row>
    <row r="1018" spans="2:20" x14ac:dyDescent="0.35">
      <c r="B1018" s="5" t="str">
        <v>ORD011395</v>
      </c>
      <c r="C1018" s="5" t="str">
        <v>CUST00211</v>
      </c>
      <c r="D1018" s="14">
        <v>45941</v>
      </c>
      <c r="E1018" s="5" t="str">
        <v>Toys</v>
      </c>
      <c r="F1018" s="5" t="str">
        <v>Remote Control Car</v>
      </c>
      <c r="G1018" s="29">
        <v>1</v>
      </c>
      <c r="H1018" s="5" t="str">
        <v>Valid Quantity</v>
      </c>
      <c r="I1018" s="6" t="str">
        <v>$62.32</v>
      </c>
      <c r="J1018" s="29">
        <v>10</v>
      </c>
      <c r="K1018" s="5" t="str">
        <v>Net Banking</v>
      </c>
      <c r="L1018" s="5" t="str">
        <v>New York</v>
      </c>
      <c r="M1018" s="5" t="str">
        <v>USA</v>
      </c>
      <c r="N1018" s="5" t="str">
        <v>Pending</v>
      </c>
      <c r="O1018" s="31">
        <v>0</v>
      </c>
      <c r="P1018" s="5" t="str">
        <v>Consistent</v>
      </c>
      <c r="Q1018" s="5" t="str">
        <v>Not Rated</v>
      </c>
      <c r="R1018" s="6">
        <v>62.32</v>
      </c>
      <c r="S1018" s="6">
        <v>6.2320000000000002</v>
      </c>
      <c r="T1018" s="6">
        <v>56.088000000000001</v>
      </c>
    </row>
    <row r="1019" spans="2:20" x14ac:dyDescent="0.35">
      <c r="B1019" s="5" t="str">
        <v>ORD002924</v>
      </c>
      <c r="C1019" s="5" t="str">
        <v>CUST03083</v>
      </c>
      <c r="D1019" s="14">
        <v>45941</v>
      </c>
      <c r="E1019" s="5" t="str">
        <v>Toys</v>
      </c>
      <c r="F1019" s="5" t="str">
        <v>Building Blocks Set</v>
      </c>
      <c r="G1019" s="29">
        <v>5</v>
      </c>
      <c r="H1019" s="5" t="str">
        <v>Valid Quantity</v>
      </c>
      <c r="I1019" s="6" t="str">
        <v>$38.35</v>
      </c>
      <c r="J1019" s="29">
        <v>0</v>
      </c>
      <c r="K1019" s="5" t="str">
        <v>Net Banking</v>
      </c>
      <c r="L1019" s="5" t="str">
        <v>Birmingham</v>
      </c>
      <c r="M1019" s="5" t="str">
        <v>UK</v>
      </c>
      <c r="N1019" s="5" t="str">
        <v>Pending</v>
      </c>
      <c r="O1019" s="31">
        <v>0</v>
      </c>
      <c r="P1019" s="5" t="str">
        <v>Consistent</v>
      </c>
      <c r="Q1019" s="5" t="str">
        <v>Not Rated</v>
      </c>
      <c r="R1019" s="6">
        <v>191.75</v>
      </c>
      <c r="S1019" s="6">
        <v>0</v>
      </c>
      <c r="T1019" s="6">
        <v>191.75</v>
      </c>
    </row>
    <row r="1020" spans="2:20" x14ac:dyDescent="0.35">
      <c r="B1020" s="5" t="str">
        <v>ORD003840</v>
      </c>
      <c r="C1020" s="5" t="str">
        <v>CUST01688</v>
      </c>
      <c r="D1020" s="14">
        <v>45942</v>
      </c>
      <c r="E1020" s="5" t="str">
        <v>Sports</v>
      </c>
      <c r="F1020" s="5" t="str">
        <v>Cricket Bat</v>
      </c>
      <c r="G1020" s="29">
        <v>3</v>
      </c>
      <c r="H1020" s="5" t="str">
        <v>Valid Quantity</v>
      </c>
      <c r="I1020" s="6" t="str">
        <v>$28.70</v>
      </c>
      <c r="J1020" s="29">
        <v>0</v>
      </c>
      <c r="K1020" s="5" t="str">
        <v>Cash on Delivery</v>
      </c>
      <c r="L1020" s="5" t="str">
        <v>Houston</v>
      </c>
      <c r="M1020" s="5" t="str">
        <v>USA</v>
      </c>
      <c r="N1020" s="5" t="str">
        <v>Pending</v>
      </c>
      <c r="O1020" s="31">
        <v>0</v>
      </c>
      <c r="P1020" s="5" t="str">
        <v>Consistent</v>
      </c>
      <c r="Q1020" s="5" t="str">
        <v>Not Rated</v>
      </c>
      <c r="R1020" s="6">
        <v>86.1</v>
      </c>
      <c r="S1020" s="6">
        <v>0</v>
      </c>
      <c r="T1020" s="6">
        <v>86.1</v>
      </c>
    </row>
    <row r="1021" spans="2:20" x14ac:dyDescent="0.35">
      <c r="B1021" s="5" t="str">
        <v>ORD000244</v>
      </c>
      <c r="C1021" s="5" t="str">
        <v>CUST02056</v>
      </c>
      <c r="D1021" s="14">
        <v>45942</v>
      </c>
      <c r="E1021" s="5" t="str">
        <v>Toys</v>
      </c>
      <c r="F1021" s="5" t="str">
        <v>Building Blocks Set</v>
      </c>
      <c r="G1021" s="29">
        <v>1</v>
      </c>
      <c r="H1021" s="5" t="str">
        <v>Valid Quantity</v>
      </c>
      <c r="I1021" s="6" t="str">
        <v>$67.82</v>
      </c>
      <c r="J1021" s="29">
        <v>0</v>
      </c>
      <c r="K1021" s="5" t="str">
        <v>PayPal</v>
      </c>
      <c r="L1021" s="5" t="str">
        <v>Birmingham</v>
      </c>
      <c r="M1021" s="5" t="str">
        <v>UK</v>
      </c>
      <c r="N1021" s="5" t="str">
        <v>Pending</v>
      </c>
      <c r="O1021" s="31">
        <v>0</v>
      </c>
      <c r="P1021" s="5" t="str">
        <v>Consistent</v>
      </c>
      <c r="Q1021" s="5" t="str">
        <v>Not Rated</v>
      </c>
      <c r="R1021" s="6">
        <v>67.819999999999993</v>
      </c>
      <c r="S1021" s="6">
        <v>0</v>
      </c>
      <c r="T1021" s="6">
        <v>67.819999999999993</v>
      </c>
    </row>
    <row r="1022" spans="2:20" x14ac:dyDescent="0.35">
      <c r="B1022" s="5" t="str">
        <v>ORD002891</v>
      </c>
      <c r="C1022" s="5" t="str">
        <v>CUST02475</v>
      </c>
      <c r="D1022" s="14">
        <v>45943</v>
      </c>
      <c r="E1022" s="5" t="str">
        <v>Toys</v>
      </c>
      <c r="F1022" s="5" t="str">
        <v>Remote Control Car</v>
      </c>
      <c r="G1022" s="29">
        <v>1</v>
      </c>
      <c r="H1022" s="5" t="str">
        <v>Valid Quantity</v>
      </c>
      <c r="I1022" s="6" t="str">
        <v>$19.59</v>
      </c>
      <c r="J1022" s="29">
        <v>0</v>
      </c>
      <c r="K1022" s="5" t="str">
        <v>Credit Card</v>
      </c>
      <c r="L1022" s="5" t="str">
        <v>Bengaluru</v>
      </c>
      <c r="M1022" s="5" t="str">
        <v>India</v>
      </c>
      <c r="N1022" s="5" t="str">
        <v>Pending</v>
      </c>
      <c r="O1022" s="31">
        <v>0</v>
      </c>
      <c r="P1022" s="5" t="str">
        <v>Consistent</v>
      </c>
      <c r="Q1022" s="5" t="str">
        <v>Not Rated</v>
      </c>
      <c r="R1022" s="6">
        <v>19.59</v>
      </c>
      <c r="S1022" s="6">
        <v>0</v>
      </c>
      <c r="T1022" s="6">
        <v>19.59</v>
      </c>
    </row>
    <row r="1023" spans="2:20" x14ac:dyDescent="0.35">
      <c r="B1023" s="5" t="str">
        <v>ORD006653</v>
      </c>
      <c r="C1023" s="5" t="str">
        <v>CUST02744</v>
      </c>
      <c r="D1023" s="14">
        <v>45943</v>
      </c>
      <c r="E1023" s="5" t="str">
        <v>Sports</v>
      </c>
      <c r="F1023" s="5" t="str">
        <v>Football</v>
      </c>
      <c r="G1023" s="29">
        <v>1</v>
      </c>
      <c r="H1023" s="5" t="str">
        <v>Valid Quantity</v>
      </c>
      <c r="I1023" s="6" t="str">
        <v>$38.32</v>
      </c>
      <c r="J1023" s="29">
        <v>0</v>
      </c>
      <c r="K1023" s="5" t="str">
        <v>Cash on Delivery</v>
      </c>
      <c r="L1023" s="5" t="str">
        <v>Abu Dhabi</v>
      </c>
      <c r="M1023" s="5" t="str">
        <v>UAE</v>
      </c>
      <c r="N1023" s="5" t="str">
        <v>Pending</v>
      </c>
      <c r="O1023" s="31">
        <v>0</v>
      </c>
      <c r="P1023" s="5" t="str">
        <v>Consistent</v>
      </c>
      <c r="Q1023" s="5" t="str">
        <v>Not Rated</v>
      </c>
      <c r="R1023" s="6">
        <v>38.32</v>
      </c>
      <c r="S1023" s="6">
        <v>0</v>
      </c>
      <c r="T1023" s="6">
        <v>38.32</v>
      </c>
    </row>
    <row r="1024" spans="2:20" x14ac:dyDescent="0.35">
      <c r="B1024" s="5" t="str">
        <v>ORD005953</v>
      </c>
      <c r="C1024" s="5" t="str">
        <v>CUST03293</v>
      </c>
      <c r="D1024" s="14">
        <v>45944</v>
      </c>
      <c r="E1024" s="5" t="str">
        <v>Beauty</v>
      </c>
      <c r="F1024" s="5" t="str">
        <v>Perfume</v>
      </c>
      <c r="G1024" s="29">
        <v>1</v>
      </c>
      <c r="H1024" s="5" t="str">
        <v>Valid Quantity</v>
      </c>
      <c r="I1024" s="6" t="str">
        <v>$43.09</v>
      </c>
      <c r="J1024" s="29">
        <v>10</v>
      </c>
      <c r="K1024" s="5" t="str">
        <v>Credit Card</v>
      </c>
      <c r="L1024" s="5" t="str">
        <v>Hyderabad</v>
      </c>
      <c r="M1024" s="5" t="str">
        <v>India</v>
      </c>
      <c r="N1024" s="5" t="str">
        <v>Pending</v>
      </c>
      <c r="O1024" s="31">
        <v>0</v>
      </c>
      <c r="P1024" s="5" t="str">
        <v>Consistent</v>
      </c>
      <c r="Q1024" s="5" t="str">
        <v>Not Rated</v>
      </c>
      <c r="R1024" s="6">
        <v>43.09</v>
      </c>
      <c r="S1024" s="6">
        <v>4.3090000000000002</v>
      </c>
      <c r="T1024" s="6">
        <v>38.781000000000006</v>
      </c>
    </row>
    <row r="1025" spans="2:20" x14ac:dyDescent="0.35">
      <c r="B1025" s="5" t="str">
        <v>ORD006066</v>
      </c>
      <c r="C1025" s="5" t="str">
        <v>CUST02743</v>
      </c>
      <c r="D1025" s="14">
        <v>45944</v>
      </c>
      <c r="E1025" s="5" t="str">
        <v>Toys</v>
      </c>
      <c r="F1025" s="5" t="str">
        <v>Remote Control Car</v>
      </c>
      <c r="G1025" s="29">
        <v>3</v>
      </c>
      <c r="H1025" s="5" t="str">
        <v>Valid Quantity</v>
      </c>
      <c r="I1025" s="6" t="str">
        <v>$90.00</v>
      </c>
      <c r="J1025" s="29">
        <v>0</v>
      </c>
      <c r="K1025" s="5" t="str">
        <v>Credit Card</v>
      </c>
      <c r="L1025" s="5" t="str">
        <v>Hamburg</v>
      </c>
      <c r="M1025" s="5" t="str">
        <v>Germany</v>
      </c>
      <c r="N1025" s="5" t="str">
        <v>Pending</v>
      </c>
      <c r="O1025" s="31">
        <v>0</v>
      </c>
      <c r="P1025" s="5" t="str">
        <v>Consistent</v>
      </c>
      <c r="Q1025" s="5" t="str">
        <v>Not Rated</v>
      </c>
      <c r="R1025" s="6">
        <v>270</v>
      </c>
      <c r="S1025" s="6">
        <v>0</v>
      </c>
      <c r="T1025" s="6">
        <v>270</v>
      </c>
    </row>
    <row r="1026" spans="2:20" x14ac:dyDescent="0.35">
      <c r="B1026" s="5" t="str">
        <v>ORD008672</v>
      </c>
      <c r="C1026" s="5" t="str">
        <v>CUST00769</v>
      </c>
      <c r="D1026" s="14">
        <v>45944</v>
      </c>
      <c r="E1026" s="5" t="str">
        <v>Beauty</v>
      </c>
      <c r="F1026" s="5" t="str">
        <v>Perfume</v>
      </c>
      <c r="G1026" s="29">
        <v>1</v>
      </c>
      <c r="H1026" s="5" t="str">
        <v>Valid Quantity</v>
      </c>
      <c r="I1026" s="6" t="str">
        <v>$18.98</v>
      </c>
      <c r="J1026" s="29">
        <v>0</v>
      </c>
      <c r="K1026" s="5" t="str">
        <v>Credit Card</v>
      </c>
      <c r="L1026" s="5" t="str">
        <v>Dubai</v>
      </c>
      <c r="M1026" s="5" t="str">
        <v>UAE</v>
      </c>
      <c r="N1026" s="5" t="str">
        <v>Pending</v>
      </c>
      <c r="O1026" s="31">
        <v>0</v>
      </c>
      <c r="P1026" s="5" t="str">
        <v>Consistent</v>
      </c>
      <c r="Q1026" s="5" t="str">
        <v>Not Rated</v>
      </c>
      <c r="R1026" s="6">
        <v>18.98</v>
      </c>
      <c r="S1026" s="6">
        <v>0</v>
      </c>
      <c r="T1026" s="6">
        <v>18.98</v>
      </c>
    </row>
    <row r="1027" spans="2:20" x14ac:dyDescent="0.35">
      <c r="B1027" s="5" t="str">
        <v>ORD004715</v>
      </c>
      <c r="C1027" s="5" t="str">
        <v>CUST01589</v>
      </c>
      <c r="D1027" s="14">
        <v>45945</v>
      </c>
      <c r="E1027" s="5" t="str">
        <v>Books</v>
      </c>
      <c r="F1027" s="5" t="str">
        <v>Fiction Novel</v>
      </c>
      <c r="G1027" s="29">
        <v>1</v>
      </c>
      <c r="H1027" s="5" t="str">
        <v>Valid Quantity</v>
      </c>
      <c r="I1027" s="6" t="str">
        <v>$31.01</v>
      </c>
      <c r="J1027" s="29">
        <v>0</v>
      </c>
      <c r="K1027" s="5" t="str">
        <v>Net Banking</v>
      </c>
      <c r="L1027" s="5" t="str">
        <v>Toronto</v>
      </c>
      <c r="M1027" s="5" t="str">
        <v>Canada</v>
      </c>
      <c r="N1027" s="5" t="str">
        <v>Pending</v>
      </c>
      <c r="O1027" s="31">
        <v>0</v>
      </c>
      <c r="P1027" s="5" t="str">
        <v>Consistent</v>
      </c>
      <c r="Q1027" s="5" t="str">
        <v>Not Rated</v>
      </c>
      <c r="R1027" s="6">
        <v>31.01</v>
      </c>
      <c r="S1027" s="6">
        <v>0</v>
      </c>
      <c r="T1027" s="6">
        <v>31.01</v>
      </c>
    </row>
    <row r="1028" spans="2:20" x14ac:dyDescent="0.35">
      <c r="B1028" s="5" t="str">
        <v>ORD008752</v>
      </c>
      <c r="C1028" s="5" t="str">
        <v>CUST01640</v>
      </c>
      <c r="D1028" s="14">
        <v>45945</v>
      </c>
      <c r="E1028" s="5" t="str">
        <v>Fashion</v>
      </c>
      <c r="F1028" s="5" t="str">
        <v>Running Shoes</v>
      </c>
      <c r="G1028" s="29">
        <v>2</v>
      </c>
      <c r="H1028" s="5" t="str">
        <v>Valid Quantity</v>
      </c>
      <c r="I1028" s="6" t="str">
        <v>$99.48</v>
      </c>
      <c r="J1028" s="29">
        <v>10</v>
      </c>
      <c r="K1028" s="5" t="str">
        <v>Debit Card</v>
      </c>
      <c r="L1028" s="5" t="str">
        <v>Abu Dhabi</v>
      </c>
      <c r="M1028" s="5" t="str">
        <v>UAE</v>
      </c>
      <c r="N1028" s="5" t="str">
        <v>Pending</v>
      </c>
      <c r="O1028" s="31">
        <v>0</v>
      </c>
      <c r="P1028" s="5" t="str">
        <v>Consistent</v>
      </c>
      <c r="Q1028" s="5" t="str">
        <v>Not Rated</v>
      </c>
      <c r="R1028" s="6">
        <v>198.96</v>
      </c>
      <c r="S1028" s="6">
        <v>19.896000000000001</v>
      </c>
      <c r="T1028" s="6">
        <v>179.06400000000002</v>
      </c>
    </row>
    <row r="1029" spans="2:20" x14ac:dyDescent="0.35">
      <c r="B1029" s="5" t="str">
        <v>ORD008995</v>
      </c>
      <c r="C1029" s="5" t="str">
        <v>CUST00199</v>
      </c>
      <c r="D1029" s="14">
        <v>45945</v>
      </c>
      <c r="E1029" s="5" t="str">
        <v>Grocery</v>
      </c>
      <c r="F1029" s="5" t="str">
        <v>Green Tea Pack</v>
      </c>
      <c r="G1029" s="29">
        <v>2</v>
      </c>
      <c r="H1029" s="5" t="str">
        <v>Valid Quantity</v>
      </c>
      <c r="I1029" s="6" t="str">
        <v>$8.23</v>
      </c>
      <c r="J1029" s="29">
        <v>5</v>
      </c>
      <c r="K1029" s="5" t="str">
        <v>PayPal</v>
      </c>
      <c r="L1029" s="5" t="str">
        <v>Hamburg</v>
      </c>
      <c r="M1029" s="5" t="str">
        <v>Germany</v>
      </c>
      <c r="N1029" s="5" t="str">
        <v>Pending</v>
      </c>
      <c r="O1029" s="31">
        <v>0</v>
      </c>
      <c r="P1029" s="5" t="str">
        <v>Consistent</v>
      </c>
      <c r="Q1029" s="5" t="str">
        <v>Not Rated</v>
      </c>
      <c r="R1029" s="6">
        <v>16.46</v>
      </c>
      <c r="S1029" s="6">
        <v>0.82300000000000006</v>
      </c>
      <c r="T1029" s="6">
        <v>15.637</v>
      </c>
    </row>
    <row r="1030" spans="2:20" x14ac:dyDescent="0.35">
      <c r="B1030" s="5" t="str">
        <v>ORD000835</v>
      </c>
      <c r="C1030" s="5" t="str">
        <v>CUST00153</v>
      </c>
      <c r="D1030" s="14">
        <v>45947</v>
      </c>
      <c r="E1030" s="5" t="str">
        <v>Fashion</v>
      </c>
      <c r="F1030" s="5" t="str">
        <v>Sunglasses</v>
      </c>
      <c r="G1030" s="29">
        <v>3</v>
      </c>
      <c r="H1030" s="5" t="str">
        <v>Valid Quantity</v>
      </c>
      <c r="I1030" s="6" t="str">
        <v>$67.15</v>
      </c>
      <c r="J1030" s="29">
        <v>5</v>
      </c>
      <c r="K1030" s="5" t="str">
        <v>UPI</v>
      </c>
      <c r="L1030" s="5" t="str">
        <v>Berlin</v>
      </c>
      <c r="M1030" s="5" t="str">
        <v>Germany</v>
      </c>
      <c r="N1030" s="5" t="str">
        <v>Pending</v>
      </c>
      <c r="O1030" s="31">
        <v>0</v>
      </c>
      <c r="P1030" s="5" t="str">
        <v>Consistent</v>
      </c>
      <c r="Q1030" s="5" t="str">
        <v>Not Rated</v>
      </c>
      <c r="R1030" s="6">
        <v>201.45000000000002</v>
      </c>
      <c r="S1030" s="6">
        <v>10.072500000000002</v>
      </c>
      <c r="T1030" s="6">
        <v>191.37750000000003</v>
      </c>
    </row>
    <row r="1031" spans="2:20" x14ac:dyDescent="0.35">
      <c r="B1031" s="5" t="str">
        <v>ORD007433</v>
      </c>
      <c r="C1031" s="5" t="str">
        <v>CUST00905</v>
      </c>
      <c r="D1031" s="14">
        <v>45947</v>
      </c>
      <c r="E1031" s="5" t="str">
        <v>Electronics</v>
      </c>
      <c r="F1031" s="5" t="str">
        <v>USB-C Cable</v>
      </c>
      <c r="G1031" s="29">
        <v>1</v>
      </c>
      <c r="H1031" s="5" t="str">
        <v>Valid Quantity</v>
      </c>
      <c r="I1031" s="6" t="str">
        <v>$236.52</v>
      </c>
      <c r="J1031" s="29">
        <v>0</v>
      </c>
      <c r="K1031" s="5" t="str">
        <v>Cash on Delivery</v>
      </c>
      <c r="L1031" s="5" t="str">
        <v>Unknown</v>
      </c>
      <c r="M1031" s="5" t="str">
        <v>USA</v>
      </c>
      <c r="N1031" s="5" t="str">
        <v>Pending</v>
      </c>
      <c r="O1031" s="31">
        <v>0</v>
      </c>
      <c r="P1031" s="5" t="str">
        <v>Consistent</v>
      </c>
      <c r="Q1031" s="5" t="str">
        <v>Not Rated</v>
      </c>
      <c r="R1031" s="6">
        <v>236.52</v>
      </c>
      <c r="S1031" s="6">
        <v>0</v>
      </c>
      <c r="T1031" s="6">
        <v>236.52</v>
      </c>
    </row>
    <row r="1032" spans="2:20" x14ac:dyDescent="0.35">
      <c r="B1032" s="5" t="str">
        <v>ORD010885</v>
      </c>
      <c r="C1032" s="5" t="str">
        <v>CUST01224</v>
      </c>
      <c r="D1032" s="14">
        <v>45948</v>
      </c>
      <c r="E1032" s="5" t="str">
        <v>Grocery</v>
      </c>
      <c r="F1032" s="5" t="str">
        <v>Almonds 500g</v>
      </c>
      <c r="G1032" s="29">
        <v>2</v>
      </c>
      <c r="H1032" s="5" t="str">
        <v>Valid Quantity</v>
      </c>
      <c r="I1032" s="6" t="str">
        <v>$12.72</v>
      </c>
      <c r="J1032" s="29">
        <v>0</v>
      </c>
      <c r="K1032" s="5" t="str">
        <v>Net Banking</v>
      </c>
      <c r="L1032" s="5" t="str">
        <v>Munich</v>
      </c>
      <c r="M1032" s="5" t="str">
        <v>Germany</v>
      </c>
      <c r="N1032" s="5" t="str">
        <v>Pending</v>
      </c>
      <c r="O1032" s="31">
        <v>0</v>
      </c>
      <c r="P1032" s="5" t="str">
        <v>Consistent</v>
      </c>
      <c r="Q1032" s="5" t="str">
        <v>Not Rated</v>
      </c>
      <c r="R1032" s="6">
        <v>25.44</v>
      </c>
      <c r="S1032" s="6">
        <v>0</v>
      </c>
      <c r="T1032" s="6">
        <v>25.44</v>
      </c>
    </row>
    <row r="1033" spans="2:20" x14ac:dyDescent="0.35">
      <c r="B1033" s="5" t="str">
        <v>ORD009566</v>
      </c>
      <c r="C1033" s="5" t="str">
        <v>CUST02708</v>
      </c>
      <c r="D1033" s="14">
        <v>45948</v>
      </c>
      <c r="E1033" s="5" t="str">
        <v>Books</v>
      </c>
      <c r="F1033" s="5" t="str">
        <v>Self-Help Book</v>
      </c>
      <c r="G1033" s="29">
        <v>2</v>
      </c>
      <c r="H1033" s="5" t="str">
        <v>Valid Quantity</v>
      </c>
      <c r="I1033" s="6" t="str">
        <v>$26.12</v>
      </c>
      <c r="J1033" s="29">
        <v>15</v>
      </c>
      <c r="K1033" s="5" t="str">
        <v>Net Banking</v>
      </c>
      <c r="L1033" s="5" t="str">
        <v>Melbourne</v>
      </c>
      <c r="M1033" s="5" t="str">
        <v>Australia</v>
      </c>
      <c r="N1033" s="5" t="str">
        <v>Pending</v>
      </c>
      <c r="O1033" s="31">
        <v>0</v>
      </c>
      <c r="P1033" s="5" t="str">
        <v>Consistent</v>
      </c>
      <c r="Q1033" s="5" t="str">
        <v>Not Rated</v>
      </c>
      <c r="R1033" s="6">
        <v>52.24</v>
      </c>
      <c r="S1033" s="6">
        <v>7.8360000000000003</v>
      </c>
      <c r="T1033" s="6">
        <v>44.404000000000003</v>
      </c>
    </row>
    <row r="1034" spans="2:20" x14ac:dyDescent="0.35">
      <c r="B1034" s="5" t="str">
        <v>ORD011034</v>
      </c>
      <c r="C1034" s="5" t="str">
        <v>CUST01555</v>
      </c>
      <c r="D1034" s="14">
        <v>45949</v>
      </c>
      <c r="E1034" s="5" t="str">
        <v>Grocery</v>
      </c>
      <c r="F1034" s="5" t="str">
        <v>Almonds 500g</v>
      </c>
      <c r="G1034" s="29">
        <v>1</v>
      </c>
      <c r="H1034" s="5" t="str">
        <v>Valid Quantity</v>
      </c>
      <c r="I1034" s="6" t="str">
        <v>$20.30</v>
      </c>
      <c r="J1034" s="29">
        <v>5</v>
      </c>
      <c r="K1034" s="5" t="str">
        <v>Net Banking</v>
      </c>
      <c r="L1034" s="5" t="str">
        <v>Birmingham</v>
      </c>
      <c r="M1034" s="5" t="str">
        <v>UK</v>
      </c>
      <c r="N1034" s="5" t="str">
        <v>Pending</v>
      </c>
      <c r="O1034" s="31">
        <v>0</v>
      </c>
      <c r="P1034" s="5" t="str">
        <v>Consistent</v>
      </c>
      <c r="Q1034" s="5" t="str">
        <v>Not Rated</v>
      </c>
      <c r="R1034" s="6">
        <v>20.3</v>
      </c>
      <c r="S1034" s="6">
        <v>1.0149999999999999</v>
      </c>
      <c r="T1034" s="6">
        <v>19.285</v>
      </c>
    </row>
    <row r="1035" spans="2:20" x14ac:dyDescent="0.35">
      <c r="B1035" s="5" t="str">
        <v>ORD006254</v>
      </c>
      <c r="C1035" s="5" t="str">
        <v>CUST03475</v>
      </c>
      <c r="D1035" s="14">
        <v>45949</v>
      </c>
      <c r="E1035" s="5" t="str">
        <v>Beauty</v>
      </c>
      <c r="F1035" s="5" t="str">
        <v>Hair Dryer</v>
      </c>
      <c r="G1035" s="29">
        <v>5</v>
      </c>
      <c r="H1035" s="5" t="str">
        <v>Valid Quantity</v>
      </c>
      <c r="I1035" s="6" t="str">
        <v>$22.27</v>
      </c>
      <c r="J1035" s="29">
        <v>15</v>
      </c>
      <c r="K1035" s="5" t="str">
        <v>Debit Card</v>
      </c>
      <c r="L1035" s="5" t="str">
        <v>Unknown</v>
      </c>
      <c r="M1035" s="5" t="str">
        <v>USA</v>
      </c>
      <c r="N1035" s="5" t="str">
        <v>Pending</v>
      </c>
      <c r="O1035" s="31">
        <v>0</v>
      </c>
      <c r="P1035" s="5" t="str">
        <v>Consistent</v>
      </c>
      <c r="Q1035" s="5" t="str">
        <v>Not Rated</v>
      </c>
      <c r="R1035" s="6">
        <v>111.35</v>
      </c>
      <c r="S1035" s="6">
        <v>16.702500000000001</v>
      </c>
      <c r="T1035" s="6">
        <v>94.647499999999994</v>
      </c>
    </row>
    <row r="1036" spans="2:20" x14ac:dyDescent="0.35">
      <c r="B1036" s="5" t="str">
        <v>ORD008782</v>
      </c>
      <c r="C1036" s="5" t="str">
        <v>CUST02531</v>
      </c>
      <c r="D1036" s="14">
        <v>45949</v>
      </c>
      <c r="E1036" s="5" t="str">
        <v>Grocery</v>
      </c>
      <c r="F1036" s="5" t="str">
        <v>Basmati Rice 5kg</v>
      </c>
      <c r="G1036" s="29">
        <v>4</v>
      </c>
      <c r="H1036" s="5" t="str">
        <v>Valid Quantity</v>
      </c>
      <c r="I1036" s="6" t="str">
        <v>$17.39</v>
      </c>
      <c r="J1036" s="29">
        <v>10</v>
      </c>
      <c r="K1036" s="5" t="str">
        <v>UPI</v>
      </c>
      <c r="L1036" s="5" t="str">
        <v>Berlin</v>
      </c>
      <c r="M1036" s="5" t="str">
        <v>Germany</v>
      </c>
      <c r="N1036" s="5" t="str">
        <v>Pending</v>
      </c>
      <c r="O1036" s="31">
        <v>0</v>
      </c>
      <c r="P1036" s="5" t="str">
        <v>Consistent</v>
      </c>
      <c r="Q1036" s="5" t="str">
        <v>Not Rated</v>
      </c>
      <c r="R1036" s="6">
        <v>69.56</v>
      </c>
      <c r="S1036" s="6">
        <v>6.9560000000000004</v>
      </c>
      <c r="T1036" s="6">
        <v>62.603999999999999</v>
      </c>
    </row>
    <row r="1037" spans="2:20" x14ac:dyDescent="0.35">
      <c r="B1037" s="5" t="str">
        <v>ORD002415</v>
      </c>
      <c r="C1037" s="5" t="str">
        <v>CUST01229</v>
      </c>
      <c r="D1037" s="14">
        <v>45950</v>
      </c>
      <c r="E1037" s="5" t="str">
        <v>Beauty</v>
      </c>
      <c r="F1037" s="5" t="str">
        <v>Face Moisturizer</v>
      </c>
      <c r="G1037" s="29">
        <v>1</v>
      </c>
      <c r="H1037" s="5" t="str">
        <v>Valid Quantity</v>
      </c>
      <c r="I1037" s="6" t="str">
        <v>$14.01</v>
      </c>
      <c r="J1037" s="29">
        <v>0</v>
      </c>
      <c r="K1037" s="5" t="str">
        <v>PayPal</v>
      </c>
      <c r="L1037" s="5" t="str">
        <v>Manchester</v>
      </c>
      <c r="M1037" s="5" t="str">
        <v>UK</v>
      </c>
      <c r="N1037" s="5" t="str">
        <v>Pending</v>
      </c>
      <c r="O1037" s="31">
        <v>0</v>
      </c>
      <c r="P1037" s="5" t="str">
        <v>Consistent</v>
      </c>
      <c r="Q1037" s="5" t="str">
        <v>Not Rated</v>
      </c>
      <c r="R1037" s="6">
        <v>14.01</v>
      </c>
      <c r="S1037" s="6">
        <v>0</v>
      </c>
      <c r="T1037" s="6">
        <v>14.01</v>
      </c>
    </row>
    <row r="1038" spans="2:20" x14ac:dyDescent="0.35">
      <c r="B1038" s="5" t="str">
        <v>ORD008312</v>
      </c>
      <c r="C1038" s="5" t="str">
        <v>CUST00400</v>
      </c>
      <c r="D1038" s="14">
        <v>45951</v>
      </c>
      <c r="E1038" s="5" t="str">
        <v>Fashion</v>
      </c>
      <c r="F1038" s="5" t="str">
        <v>Backpack</v>
      </c>
      <c r="G1038" s="29">
        <v>1</v>
      </c>
      <c r="H1038" s="5" t="str">
        <v>Valid Quantity</v>
      </c>
      <c r="I1038" s="6" t="str">
        <v>$22.21</v>
      </c>
      <c r="J1038" s="29">
        <v>0</v>
      </c>
      <c r="K1038" s="5" t="str">
        <v>PayPal</v>
      </c>
      <c r="L1038" s="5" t="str">
        <v>Berlin</v>
      </c>
      <c r="M1038" s="5" t="str">
        <v>Germany</v>
      </c>
      <c r="N1038" s="5" t="str">
        <v>Pending</v>
      </c>
      <c r="O1038" s="31">
        <v>0</v>
      </c>
      <c r="P1038" s="5" t="str">
        <v>Consistent</v>
      </c>
      <c r="Q1038" s="5" t="str">
        <v>Not Rated</v>
      </c>
      <c r="R1038" s="6">
        <v>22.21</v>
      </c>
      <c r="S1038" s="6">
        <v>0</v>
      </c>
      <c r="T1038" s="6">
        <v>22.21</v>
      </c>
    </row>
    <row r="1039" spans="2:20" x14ac:dyDescent="0.35">
      <c r="B1039" s="5" t="str">
        <v>ORD010578</v>
      </c>
      <c r="C1039" s="5" t="str">
        <v>CUST01888</v>
      </c>
      <c r="D1039" s="14">
        <v>45951</v>
      </c>
      <c r="E1039" s="5" t="str">
        <v>Beauty</v>
      </c>
      <c r="F1039" s="5" t="str">
        <v>Shampoo</v>
      </c>
      <c r="G1039" s="29">
        <v>4</v>
      </c>
      <c r="H1039" s="5" t="str">
        <v>Valid Quantity</v>
      </c>
      <c r="I1039" s="6" t="str">
        <v>$11.77</v>
      </c>
      <c r="J1039" s="29">
        <v>10</v>
      </c>
      <c r="K1039" s="5" t="str">
        <v>Net Banking</v>
      </c>
      <c r="L1039" s="5" t="str">
        <v>Berlin</v>
      </c>
      <c r="M1039" s="5" t="str">
        <v>Germany</v>
      </c>
      <c r="N1039" s="5" t="str">
        <v>Pending</v>
      </c>
      <c r="O1039" s="31">
        <v>0</v>
      </c>
      <c r="P1039" s="5" t="str">
        <v>Consistent</v>
      </c>
      <c r="Q1039" s="5" t="str">
        <v>Not Rated</v>
      </c>
      <c r="R1039" s="6">
        <v>47.08</v>
      </c>
      <c r="S1039" s="6">
        <v>4.7079999999999993</v>
      </c>
      <c r="T1039" s="6">
        <v>42.372</v>
      </c>
    </row>
    <row r="1040" spans="2:20" x14ac:dyDescent="0.35">
      <c r="B1040" s="5" t="str">
        <v>ORD007708</v>
      </c>
      <c r="C1040" s="5" t="str">
        <v>CUST00402</v>
      </c>
      <c r="D1040" s="14">
        <v>45951</v>
      </c>
      <c r="E1040" s="5" t="str">
        <v>Sports</v>
      </c>
      <c r="F1040" s="5" t="str">
        <v>Cycling Helmet</v>
      </c>
      <c r="G1040" s="29">
        <v>1</v>
      </c>
      <c r="H1040" s="5" t="str">
        <v>Valid Quantity</v>
      </c>
      <c r="I1040" s="6" t="str">
        <v>$11.92</v>
      </c>
      <c r="J1040" s="29">
        <v>5</v>
      </c>
      <c r="K1040" s="5" t="str">
        <v>Debit Card</v>
      </c>
      <c r="L1040" s="5" t="str">
        <v>Hamburg</v>
      </c>
      <c r="M1040" s="5" t="str">
        <v>Germany</v>
      </c>
      <c r="N1040" s="5" t="str">
        <v>Pending</v>
      </c>
      <c r="O1040" s="31">
        <v>0</v>
      </c>
      <c r="P1040" s="5" t="str">
        <v>Consistent</v>
      </c>
      <c r="Q1040" s="5" t="str">
        <v>Not Rated</v>
      </c>
      <c r="R1040" s="6">
        <v>11.92</v>
      </c>
      <c r="S1040" s="6">
        <v>0.59599999999999997</v>
      </c>
      <c r="T1040" s="6">
        <v>11.324</v>
      </c>
    </row>
    <row r="1041" spans="2:20" x14ac:dyDescent="0.35">
      <c r="B1041" s="5" t="str">
        <v>ORD002585</v>
      </c>
      <c r="C1041" s="5" t="str">
        <v>CUST02464</v>
      </c>
      <c r="D1041" s="14">
        <v>45952</v>
      </c>
      <c r="E1041" s="5" t="str">
        <v>Fashion</v>
      </c>
      <c r="F1041" s="5" t="str">
        <v>Running Shoes</v>
      </c>
      <c r="G1041" s="29">
        <v>2</v>
      </c>
      <c r="H1041" s="5" t="str">
        <v>Valid Quantity</v>
      </c>
      <c r="I1041" s="6" t="str">
        <v>$25.16</v>
      </c>
      <c r="J1041" s="29">
        <v>0</v>
      </c>
      <c r="K1041" s="5" t="str">
        <v>Cash on Delivery</v>
      </c>
      <c r="L1041" s="5" t="str">
        <v>Sydney</v>
      </c>
      <c r="M1041" s="5" t="str">
        <v>Australia</v>
      </c>
      <c r="N1041" s="5" t="str">
        <v>Pending</v>
      </c>
      <c r="O1041" s="31">
        <v>0</v>
      </c>
      <c r="P1041" s="5" t="str">
        <v>Consistent</v>
      </c>
      <c r="Q1041" s="5" t="str">
        <v>Not Rated</v>
      </c>
      <c r="R1041" s="6">
        <v>50.32</v>
      </c>
      <c r="S1041" s="6">
        <v>0</v>
      </c>
      <c r="T1041" s="6">
        <v>50.32</v>
      </c>
    </row>
    <row r="1042" spans="2:20" x14ac:dyDescent="0.35">
      <c r="B1042" s="5" t="str">
        <v>ORD004618</v>
      </c>
      <c r="C1042" s="5" t="str">
        <v>CUST03433</v>
      </c>
      <c r="D1042" s="14">
        <v>45953</v>
      </c>
      <c r="E1042" s="5" t="str">
        <v>Fashion</v>
      </c>
      <c r="F1042" s="5" t="str">
        <v>Running Shoes</v>
      </c>
      <c r="G1042" s="29">
        <v>1</v>
      </c>
      <c r="H1042" s="5" t="str">
        <v>Valid Quantity</v>
      </c>
      <c r="I1042" s="6" t="str">
        <v>$23.47</v>
      </c>
      <c r="J1042" s="29">
        <v>5</v>
      </c>
      <c r="K1042" s="5" t="str">
        <v>PayPal</v>
      </c>
      <c r="L1042" s="5" t="str">
        <v>Montreal</v>
      </c>
      <c r="M1042" s="5" t="str">
        <v>Canada</v>
      </c>
      <c r="N1042" s="5" t="str">
        <v>Pending</v>
      </c>
      <c r="O1042" s="31">
        <v>0</v>
      </c>
      <c r="P1042" s="5" t="str">
        <v>Consistent</v>
      </c>
      <c r="Q1042" s="5" t="str">
        <v>Not Rated</v>
      </c>
      <c r="R1042" s="6">
        <v>23.47</v>
      </c>
      <c r="S1042" s="6">
        <v>1.1735</v>
      </c>
      <c r="T1042" s="6">
        <v>22.296499999999998</v>
      </c>
    </row>
    <row r="1043" spans="2:20" x14ac:dyDescent="0.35">
      <c r="B1043" s="5" t="str">
        <v>ORD002908</v>
      </c>
      <c r="C1043" s="5" t="str">
        <v>CUST01007</v>
      </c>
      <c r="D1043" s="14">
        <v>45953</v>
      </c>
      <c r="E1043" s="5" t="str">
        <v>Home &amp; Kitchen</v>
      </c>
      <c r="F1043" s="5" t="str">
        <v>Vacuum Cleaner</v>
      </c>
      <c r="G1043" s="29">
        <v>1</v>
      </c>
      <c r="H1043" s="5" t="str">
        <v>Valid Quantity</v>
      </c>
      <c r="I1043" s="6" t="str">
        <v>$115.22</v>
      </c>
      <c r="J1043" s="29">
        <v>10</v>
      </c>
      <c r="K1043" s="5" t="str">
        <v>UPI</v>
      </c>
      <c r="L1043" s="5" t="str">
        <v>Dubai</v>
      </c>
      <c r="M1043" s="5" t="str">
        <v>UAE</v>
      </c>
      <c r="N1043" s="5" t="str">
        <v>Pending</v>
      </c>
      <c r="O1043" s="31">
        <v>0</v>
      </c>
      <c r="P1043" s="5" t="str">
        <v>Consistent</v>
      </c>
      <c r="Q1043" s="5" t="str">
        <v>Not Rated</v>
      </c>
      <c r="R1043" s="6">
        <v>115.22</v>
      </c>
      <c r="S1043" s="6">
        <v>11.522</v>
      </c>
      <c r="T1043" s="6">
        <v>103.69799999999999</v>
      </c>
    </row>
    <row r="1044" spans="2:20" x14ac:dyDescent="0.35">
      <c r="B1044" s="5" t="str">
        <v>ORD011093</v>
      </c>
      <c r="C1044" s="5" t="str">
        <v>CUST00697</v>
      </c>
      <c r="D1044" s="14">
        <v>45953</v>
      </c>
      <c r="E1044" s="5" t="str">
        <v>Grocery</v>
      </c>
      <c r="F1044" s="5" t="str">
        <v>Green Tea Pack</v>
      </c>
      <c r="G1044" s="29">
        <v>2</v>
      </c>
      <c r="H1044" s="5" t="str">
        <v>Valid Quantity</v>
      </c>
      <c r="I1044" s="6" t="str">
        <v>$5.56</v>
      </c>
      <c r="J1044" s="29">
        <v>5</v>
      </c>
      <c r="K1044" s="5" t="str">
        <v>UPI</v>
      </c>
      <c r="L1044" s="5" t="str">
        <v>Chicago</v>
      </c>
      <c r="M1044" s="5" t="str">
        <v>USA</v>
      </c>
      <c r="N1044" s="5" t="str">
        <v>Pending</v>
      </c>
      <c r="O1044" s="31">
        <v>0</v>
      </c>
      <c r="P1044" s="5" t="str">
        <v>Consistent</v>
      </c>
      <c r="Q1044" s="5" t="str">
        <v>Not Rated</v>
      </c>
      <c r="R1044" s="6">
        <v>11.12</v>
      </c>
      <c r="S1044" s="6">
        <v>0.55599999999999994</v>
      </c>
      <c r="T1044" s="6">
        <v>10.564</v>
      </c>
    </row>
    <row r="1045" spans="2:20" x14ac:dyDescent="0.35">
      <c r="B1045" s="5" t="str">
        <v>ORD003414</v>
      </c>
      <c r="C1045" s="5" t="str">
        <v>CUST02499</v>
      </c>
      <c r="D1045" s="14">
        <v>45954</v>
      </c>
      <c r="E1045" s="5" t="str">
        <v>Grocery</v>
      </c>
      <c r="F1045" s="5" t="str">
        <v>Basmati Rice 5kg</v>
      </c>
      <c r="G1045" s="29">
        <v>1</v>
      </c>
      <c r="H1045" s="5" t="str">
        <v>Valid Quantity</v>
      </c>
      <c r="I1045" s="6" t="str">
        <v>$27.79</v>
      </c>
      <c r="J1045" s="29">
        <v>5</v>
      </c>
      <c r="K1045" s="5" t="str">
        <v>Cash on Delivery</v>
      </c>
      <c r="L1045" s="5" t="str">
        <v>Abu Dhabi</v>
      </c>
      <c r="M1045" s="5" t="str">
        <v>UAE</v>
      </c>
      <c r="N1045" s="5" t="str">
        <v>Pending</v>
      </c>
      <c r="O1045" s="31">
        <v>0</v>
      </c>
      <c r="P1045" s="5" t="str">
        <v>Consistent</v>
      </c>
      <c r="Q1045" s="5" t="str">
        <v>Not Rated</v>
      </c>
      <c r="R1045" s="6">
        <v>27.79</v>
      </c>
      <c r="S1045" s="6">
        <v>1.3895</v>
      </c>
      <c r="T1045" s="6">
        <v>26.400500000000001</v>
      </c>
    </row>
    <row r="1046" spans="2:20" x14ac:dyDescent="0.35">
      <c r="B1046" s="5" t="str">
        <v>ORD004029</v>
      </c>
      <c r="C1046" s="5" t="str">
        <v>CUST00167</v>
      </c>
      <c r="D1046" s="14">
        <v>45955</v>
      </c>
      <c r="E1046" s="5" t="str">
        <v>Toys</v>
      </c>
      <c r="F1046" s="5" t="str">
        <v>Remote Control Car</v>
      </c>
      <c r="G1046" s="29">
        <v>3</v>
      </c>
      <c r="H1046" s="5" t="str">
        <v>Valid Quantity</v>
      </c>
      <c r="I1046" s="6" t="str">
        <v>$22.70</v>
      </c>
      <c r="J1046" s="29">
        <v>5</v>
      </c>
      <c r="K1046" s="5" t="str">
        <v>Net Banking</v>
      </c>
      <c r="L1046" s="5" t="str">
        <v>Hyderabad</v>
      </c>
      <c r="M1046" s="5" t="str">
        <v>India</v>
      </c>
      <c r="N1046" s="5" t="str">
        <v>Pending</v>
      </c>
      <c r="O1046" s="31">
        <v>0</v>
      </c>
      <c r="P1046" s="5" t="str">
        <v>Consistent</v>
      </c>
      <c r="Q1046" s="5" t="str">
        <v>Not Rated</v>
      </c>
      <c r="R1046" s="6">
        <v>68.099999999999994</v>
      </c>
      <c r="S1046" s="6">
        <v>3.4049999999999998</v>
      </c>
      <c r="T1046" s="6">
        <v>64.694999999999993</v>
      </c>
    </row>
    <row r="1047" spans="2:20" x14ac:dyDescent="0.35">
      <c r="B1047" s="5" t="str">
        <v>ORD005622</v>
      </c>
      <c r="C1047" s="5" t="str">
        <v>CUST01011</v>
      </c>
      <c r="D1047" s="14">
        <v>45955</v>
      </c>
      <c r="E1047" s="5" t="str">
        <v>Electronics</v>
      </c>
      <c r="F1047" s="5" t="str">
        <v>Gaming Mouse</v>
      </c>
      <c r="G1047" s="29">
        <v>1</v>
      </c>
      <c r="H1047" s="5" t="str">
        <v>Valid Quantity</v>
      </c>
      <c r="I1047" s="6" t="str">
        <v>$78.03</v>
      </c>
      <c r="J1047" s="29">
        <v>0</v>
      </c>
      <c r="K1047" s="5" t="str">
        <v>Debit Card</v>
      </c>
      <c r="L1047" s="5" t="str">
        <v>Brisbane</v>
      </c>
      <c r="M1047" s="5" t="str">
        <v>Australia</v>
      </c>
      <c r="N1047" s="5" t="str">
        <v>Pending</v>
      </c>
      <c r="O1047" s="31">
        <v>0</v>
      </c>
      <c r="P1047" s="5" t="str">
        <v>Consistent</v>
      </c>
      <c r="Q1047" s="5" t="str">
        <v>Not Rated</v>
      </c>
      <c r="R1047" s="6">
        <v>78.03</v>
      </c>
      <c r="S1047" s="6">
        <v>0</v>
      </c>
      <c r="T1047" s="6">
        <v>78.03</v>
      </c>
    </row>
    <row r="1048" spans="2:20" x14ac:dyDescent="0.35">
      <c r="B1048" s="5" t="str">
        <v>ORD000201</v>
      </c>
      <c r="C1048" s="5" t="str">
        <v>CUST02124</v>
      </c>
      <c r="D1048" s="14">
        <v>45957</v>
      </c>
      <c r="E1048" s="5" t="str">
        <v>Fashion</v>
      </c>
      <c r="F1048" s="5" t="str">
        <v>Cotton T-Shirt</v>
      </c>
      <c r="G1048" s="29">
        <v>2</v>
      </c>
      <c r="H1048" s="5" t="str">
        <v>Valid Quantity</v>
      </c>
      <c r="I1048" s="6" t="str">
        <v>$17.38</v>
      </c>
      <c r="J1048" s="29">
        <v>5</v>
      </c>
      <c r="K1048" s="5" t="str">
        <v>PayPal</v>
      </c>
      <c r="L1048" s="5" t="str">
        <v>Melbourne</v>
      </c>
      <c r="M1048" s="5" t="str">
        <v>Australia</v>
      </c>
      <c r="N1048" s="5" t="str">
        <v>Pending</v>
      </c>
      <c r="O1048" s="31">
        <v>0</v>
      </c>
      <c r="P1048" s="5" t="str">
        <v>Consistent</v>
      </c>
      <c r="Q1048" s="5" t="str">
        <v>Not Rated</v>
      </c>
      <c r="R1048" s="6">
        <v>34.76</v>
      </c>
      <c r="S1048" s="6">
        <v>1.7379999999999998</v>
      </c>
      <c r="T1048" s="6">
        <v>33.021999999999998</v>
      </c>
    </row>
    <row r="1049" spans="2:20" x14ac:dyDescent="0.35">
      <c r="B1049" s="5" t="str">
        <v>ORD005444</v>
      </c>
      <c r="C1049" s="5" t="str">
        <v>CUST02371</v>
      </c>
      <c r="D1049" s="14">
        <v>45958</v>
      </c>
      <c r="E1049" s="5" t="str">
        <v>Toys</v>
      </c>
      <c r="F1049" s="5" t="str">
        <v>Puzzle 1000pc</v>
      </c>
      <c r="G1049" s="29">
        <v>2</v>
      </c>
      <c r="H1049" s="5" t="str">
        <v>Valid Quantity</v>
      </c>
      <c r="I1049" s="6" t="str">
        <v>$84.68</v>
      </c>
      <c r="J1049" s="29">
        <v>10</v>
      </c>
      <c r="K1049" s="5" t="str">
        <v>UPI</v>
      </c>
      <c r="L1049" s="5" t="str">
        <v>Los Angeles</v>
      </c>
      <c r="M1049" s="5" t="str">
        <v>USA</v>
      </c>
      <c r="N1049" s="5" t="str">
        <v>Pending</v>
      </c>
      <c r="O1049" s="31">
        <v>0</v>
      </c>
      <c r="P1049" s="5" t="str">
        <v>Consistent</v>
      </c>
      <c r="Q1049" s="5" t="str">
        <v>Not Rated</v>
      </c>
      <c r="R1049" s="6">
        <v>169.36</v>
      </c>
      <c r="S1049" s="6">
        <v>16.936</v>
      </c>
      <c r="T1049" s="6">
        <v>152.42400000000001</v>
      </c>
    </row>
    <row r="1050" spans="2:20" x14ac:dyDescent="0.35">
      <c r="B1050" s="5" t="str">
        <v>ORD006293</v>
      </c>
      <c r="C1050" s="5" t="str">
        <v>CUST02493</v>
      </c>
      <c r="D1050" s="14">
        <v>45959</v>
      </c>
      <c r="E1050" s="5" t="str">
        <v>Home &amp; Kitchen</v>
      </c>
      <c r="F1050" s="5" t="str">
        <v>Storage Organizer</v>
      </c>
      <c r="G1050" s="29">
        <v>5</v>
      </c>
      <c r="H1050" s="5" t="str">
        <v>Valid Quantity</v>
      </c>
      <c r="I1050" s="6" t="str">
        <v>$174.41</v>
      </c>
      <c r="J1050" s="29">
        <v>0</v>
      </c>
      <c r="K1050" s="5" t="str">
        <v>UPI</v>
      </c>
      <c r="L1050" s="5" t="str">
        <v>Berlin</v>
      </c>
      <c r="M1050" s="5" t="str">
        <v>Germany</v>
      </c>
      <c r="N1050" s="5" t="str">
        <v>Pending</v>
      </c>
      <c r="O1050" s="31">
        <v>0</v>
      </c>
      <c r="P1050" s="5" t="str">
        <v>Consistent</v>
      </c>
      <c r="Q1050" s="5" t="str">
        <v>Not Rated</v>
      </c>
      <c r="R1050" s="6">
        <v>872.05</v>
      </c>
      <c r="S1050" s="6">
        <v>0</v>
      </c>
      <c r="T1050" s="6">
        <v>872.05</v>
      </c>
    </row>
    <row r="1051" spans="2:20" x14ac:dyDescent="0.35">
      <c r="B1051" s="5" t="str">
        <v>ORD006880</v>
      </c>
      <c r="C1051" s="5" t="str">
        <v>CUST00326</v>
      </c>
      <c r="D1051" s="14">
        <v>45961</v>
      </c>
      <c r="E1051" s="5" t="str">
        <v>Beauty</v>
      </c>
      <c r="F1051" s="5" t="str">
        <v>Face Moisturizer</v>
      </c>
      <c r="G1051" s="29">
        <v>4</v>
      </c>
      <c r="H1051" s="5" t="str">
        <v>Valid Quantity</v>
      </c>
      <c r="I1051" s="6" t="str">
        <v>$31.53</v>
      </c>
      <c r="J1051" s="29">
        <v>0</v>
      </c>
      <c r="K1051" s="5" t="str">
        <v>Net Banking</v>
      </c>
      <c r="L1051" s="5" t="str">
        <v>New York</v>
      </c>
      <c r="M1051" s="5" t="str">
        <v>USA</v>
      </c>
      <c r="N1051" s="5" t="str">
        <v>Pending</v>
      </c>
      <c r="O1051" s="31">
        <v>0</v>
      </c>
      <c r="P1051" s="5" t="str">
        <v>Consistent</v>
      </c>
      <c r="Q1051" s="5" t="str">
        <v>Not Rated</v>
      </c>
      <c r="R1051" s="6">
        <v>126.12</v>
      </c>
      <c r="S1051" s="6">
        <v>0</v>
      </c>
      <c r="T1051" s="6">
        <v>126.12</v>
      </c>
    </row>
    <row r="1052" spans="2:20" x14ac:dyDescent="0.35">
      <c r="B1052" s="5" t="str">
        <v>ORD004832</v>
      </c>
      <c r="C1052" s="5" t="str">
        <v>CUST02301</v>
      </c>
      <c r="D1052" s="14">
        <v>45961</v>
      </c>
      <c r="E1052" s="5" t="str">
        <v>Books</v>
      </c>
      <c r="F1052" s="5" t="str">
        <v>Fiction Novel</v>
      </c>
      <c r="G1052" s="29">
        <v>1</v>
      </c>
      <c r="H1052" s="5" t="str">
        <v>Valid Quantity</v>
      </c>
      <c r="I1052" s="6" t="str">
        <v>$9.99</v>
      </c>
      <c r="J1052" s="29">
        <v>5</v>
      </c>
      <c r="K1052" s="5" t="str">
        <v>Credit Card</v>
      </c>
      <c r="L1052" s="5" t="str">
        <v>Toronto</v>
      </c>
      <c r="M1052" s="5" t="str">
        <v>Canada</v>
      </c>
      <c r="N1052" s="5" t="str">
        <v>Pending</v>
      </c>
      <c r="O1052" s="31">
        <v>0</v>
      </c>
      <c r="P1052" s="5" t="str">
        <v>Consistent</v>
      </c>
      <c r="Q1052" s="5" t="str">
        <v>Not Rated</v>
      </c>
      <c r="R1052" s="6">
        <v>9.99</v>
      </c>
      <c r="S1052" s="6">
        <v>0.49950000000000006</v>
      </c>
      <c r="T1052" s="6">
        <v>9.4905000000000008</v>
      </c>
    </row>
    <row r="1053" spans="2:20" x14ac:dyDescent="0.35">
      <c r="B1053" s="5" t="str">
        <v>ORD008905</v>
      </c>
      <c r="C1053" s="5" t="str">
        <v>CUST02854</v>
      </c>
      <c r="D1053" s="14">
        <v>45962</v>
      </c>
      <c r="E1053" s="5" t="str">
        <v>Toys</v>
      </c>
      <c r="F1053" s="5" t="str">
        <v>Puzzle 1000pc</v>
      </c>
      <c r="G1053" s="29">
        <v>1</v>
      </c>
      <c r="H1053" s="5" t="str">
        <v>Valid Quantity</v>
      </c>
      <c r="I1053" s="6" t="str">
        <v>$86.95</v>
      </c>
      <c r="J1053" s="29">
        <v>0</v>
      </c>
      <c r="K1053" s="5" t="str">
        <v>Net Banking</v>
      </c>
      <c r="L1053" s="5" t="str">
        <v>Houston</v>
      </c>
      <c r="M1053" s="5" t="str">
        <v>USA</v>
      </c>
      <c r="N1053" s="5" t="str">
        <v>Pending</v>
      </c>
      <c r="O1053" s="31">
        <v>0</v>
      </c>
      <c r="P1053" s="5" t="str">
        <v>Consistent</v>
      </c>
      <c r="Q1053" s="5" t="str">
        <v>Not Rated</v>
      </c>
      <c r="R1053" s="6">
        <v>86.95</v>
      </c>
      <c r="S1053" s="6">
        <v>0</v>
      </c>
      <c r="T1053" s="6">
        <v>86.95</v>
      </c>
    </row>
    <row r="1054" spans="2:20" x14ac:dyDescent="0.35">
      <c r="B1054" s="5" t="str">
        <v>ORD011664</v>
      </c>
      <c r="C1054" s="5" t="str">
        <v>CUST02197</v>
      </c>
      <c r="D1054" s="14">
        <v>45962</v>
      </c>
      <c r="E1054" s="5" t="str">
        <v>Books</v>
      </c>
      <c r="F1054" s="5" t="str">
        <v>Cookbook</v>
      </c>
      <c r="G1054" s="29">
        <v>4</v>
      </c>
      <c r="H1054" s="5" t="str">
        <v>Valid Quantity</v>
      </c>
      <c r="I1054" s="6" t="str">
        <v>$38.10</v>
      </c>
      <c r="J1054" s="29">
        <v>20</v>
      </c>
      <c r="K1054" s="5" t="str">
        <v>PayPal</v>
      </c>
      <c r="L1054" s="5" t="str">
        <v>Brisbane</v>
      </c>
      <c r="M1054" s="5" t="str">
        <v>Australia</v>
      </c>
      <c r="N1054" s="5" t="str">
        <v>Pending</v>
      </c>
      <c r="O1054" s="31">
        <v>0</v>
      </c>
      <c r="P1054" s="5" t="str">
        <v>Consistent</v>
      </c>
      <c r="Q1054" s="5" t="str">
        <v>Not Rated</v>
      </c>
      <c r="R1054" s="6">
        <v>152.4</v>
      </c>
      <c r="S1054" s="6">
        <v>30.48</v>
      </c>
      <c r="T1054" s="6">
        <v>121.92</v>
      </c>
    </row>
    <row r="1055" spans="2:20" x14ac:dyDescent="0.35">
      <c r="B1055" s="5" t="str">
        <v>ORD011225</v>
      </c>
      <c r="C1055" s="5" t="str">
        <v>CUST03207</v>
      </c>
      <c r="D1055" s="14">
        <v>45962</v>
      </c>
      <c r="E1055" s="5" t="str">
        <v>Beauty</v>
      </c>
      <c r="F1055" s="5" t="str">
        <v>Perfume</v>
      </c>
      <c r="G1055" s="29">
        <v>2</v>
      </c>
      <c r="H1055" s="5" t="str">
        <v>Valid Quantity</v>
      </c>
      <c r="I1055" s="6" t="str">
        <v>$49.32</v>
      </c>
      <c r="J1055" s="29">
        <v>0</v>
      </c>
      <c r="K1055" s="5" t="str">
        <v>Debit Card</v>
      </c>
      <c r="L1055" s="5" t="str">
        <v>Hamburg</v>
      </c>
      <c r="M1055" s="5" t="str">
        <v>Germany</v>
      </c>
      <c r="N1055" s="5" t="str">
        <v>Pending</v>
      </c>
      <c r="O1055" s="31">
        <v>0</v>
      </c>
      <c r="P1055" s="5" t="str">
        <v>Consistent</v>
      </c>
      <c r="Q1055" s="5" t="str">
        <v>Not Rated</v>
      </c>
      <c r="R1055" s="6">
        <v>98.64</v>
      </c>
      <c r="S1055" s="6">
        <v>0</v>
      </c>
      <c r="T1055" s="6">
        <v>98.64</v>
      </c>
    </row>
    <row r="1056" spans="2:20" x14ac:dyDescent="0.35">
      <c r="B1056" s="5" t="str">
        <v>ORD001205</v>
      </c>
      <c r="C1056" s="5" t="str">
        <v>CUST01777</v>
      </c>
      <c r="D1056" s="14">
        <v>45962</v>
      </c>
      <c r="E1056" s="5" t="str">
        <v>Grocery</v>
      </c>
      <c r="F1056" s="5" t="str">
        <v>Olive Oil 1L</v>
      </c>
      <c r="G1056" s="29">
        <v>1</v>
      </c>
      <c r="H1056" s="5" t="str">
        <v>Valid Quantity</v>
      </c>
      <c r="I1056" s="6" t="str">
        <v>$20.61</v>
      </c>
      <c r="J1056" s="29">
        <v>10</v>
      </c>
      <c r="K1056" s="5" t="str">
        <v>Debit Card</v>
      </c>
      <c r="L1056" s="5" t="str">
        <v>Sydney</v>
      </c>
      <c r="M1056" s="5" t="str">
        <v>Australia</v>
      </c>
      <c r="N1056" s="5" t="str">
        <v>Pending</v>
      </c>
      <c r="O1056" s="31">
        <v>0</v>
      </c>
      <c r="P1056" s="5" t="str">
        <v>Consistent</v>
      </c>
      <c r="Q1056" s="5" t="str">
        <v>Not Rated</v>
      </c>
      <c r="R1056" s="6">
        <v>20.61</v>
      </c>
      <c r="S1056" s="6">
        <v>2.0609999999999999</v>
      </c>
      <c r="T1056" s="6">
        <v>18.548999999999999</v>
      </c>
    </row>
    <row r="1057" spans="2:20" x14ac:dyDescent="0.35">
      <c r="B1057" s="5" t="str">
        <v>ORD008106</v>
      </c>
      <c r="C1057" s="5" t="str">
        <v>CUST01266</v>
      </c>
      <c r="D1057" s="14">
        <v>45963</v>
      </c>
      <c r="E1057" s="5" t="str">
        <v>Electronics</v>
      </c>
      <c r="F1057" s="5" t="str">
        <v>Wireless Earbuds</v>
      </c>
      <c r="G1057" s="29">
        <v>1</v>
      </c>
      <c r="H1057" s="5" t="str">
        <v>Valid Quantity</v>
      </c>
      <c r="I1057" s="6" t="str">
        <v>$48.56</v>
      </c>
      <c r="J1057" s="29">
        <v>0</v>
      </c>
      <c r="K1057" s="5" t="str">
        <v>Cash on Delivery</v>
      </c>
      <c r="L1057" s="5" t="str">
        <v>Brisbane</v>
      </c>
      <c r="M1057" s="5" t="str">
        <v>Australia</v>
      </c>
      <c r="N1057" s="5" t="str">
        <v>Pending</v>
      </c>
      <c r="O1057" s="31">
        <v>0</v>
      </c>
      <c r="P1057" s="5" t="str">
        <v>Consistent</v>
      </c>
      <c r="Q1057" s="5" t="str">
        <v>Not Rated</v>
      </c>
      <c r="R1057" s="6">
        <v>48.56</v>
      </c>
      <c r="S1057" s="6">
        <v>0</v>
      </c>
      <c r="T1057" s="6">
        <v>48.56</v>
      </c>
    </row>
    <row r="1058" spans="2:20" x14ac:dyDescent="0.35">
      <c r="B1058" s="5" t="str">
        <v>ORD009051</v>
      </c>
      <c r="C1058" s="5" t="str">
        <v>CUST01475</v>
      </c>
      <c r="D1058" s="14">
        <v>45963</v>
      </c>
      <c r="E1058" s="5" t="str">
        <v>Electronics</v>
      </c>
      <c r="F1058" s="5" t="str">
        <v>USB-C Cable</v>
      </c>
      <c r="G1058" s="29">
        <v>1</v>
      </c>
      <c r="H1058" s="5" t="str">
        <v>Valid Quantity</v>
      </c>
      <c r="I1058" s="6" t="str">
        <v>$90.94</v>
      </c>
      <c r="J1058" s="29">
        <v>0</v>
      </c>
      <c r="K1058" s="5" t="str">
        <v>PayPal</v>
      </c>
      <c r="L1058" s="5" t="str">
        <v>Manchester</v>
      </c>
      <c r="M1058" s="5" t="str">
        <v>UK</v>
      </c>
      <c r="N1058" s="5" t="str">
        <v>Pending</v>
      </c>
      <c r="O1058" s="31">
        <v>0</v>
      </c>
      <c r="P1058" s="5" t="str">
        <v>Consistent</v>
      </c>
      <c r="Q1058" s="5" t="str">
        <v>Not Rated</v>
      </c>
      <c r="R1058" s="6">
        <v>90.94</v>
      </c>
      <c r="S1058" s="6">
        <v>0</v>
      </c>
      <c r="T1058" s="6">
        <v>90.94</v>
      </c>
    </row>
    <row r="1059" spans="2:20" x14ac:dyDescent="0.35">
      <c r="B1059" s="5" t="str">
        <v>ORD008955</v>
      </c>
      <c r="C1059" s="5" t="str">
        <v>CUST02524</v>
      </c>
      <c r="D1059" s="14">
        <v>45964</v>
      </c>
      <c r="E1059" s="5" t="str">
        <v>Books</v>
      </c>
      <c r="F1059" s="5" t="str">
        <v>Kids Storybook</v>
      </c>
      <c r="G1059" s="29">
        <v>2</v>
      </c>
      <c r="H1059" s="5" t="str">
        <v>Valid Quantity</v>
      </c>
      <c r="I1059" s="6" t="str">
        <v>$34.88</v>
      </c>
      <c r="J1059" s="29">
        <v>0</v>
      </c>
      <c r="K1059" s="5" t="str">
        <v>UPI</v>
      </c>
      <c r="L1059" s="5" t="str">
        <v>Dubai</v>
      </c>
      <c r="M1059" s="5" t="str">
        <v>UAE</v>
      </c>
      <c r="N1059" s="5" t="str">
        <v>Pending</v>
      </c>
      <c r="O1059" s="31">
        <v>0</v>
      </c>
      <c r="P1059" s="5" t="str">
        <v>Consistent</v>
      </c>
      <c r="Q1059" s="5" t="str">
        <v>Not Rated</v>
      </c>
      <c r="R1059" s="6">
        <v>69.760000000000005</v>
      </c>
      <c r="S1059" s="6">
        <v>0</v>
      </c>
      <c r="T1059" s="6">
        <v>69.760000000000005</v>
      </c>
    </row>
    <row r="1060" spans="2:20" x14ac:dyDescent="0.35">
      <c r="B1060" s="5" t="str">
        <v>ORD000237</v>
      </c>
      <c r="C1060" s="5" t="str">
        <v>CUST02784</v>
      </c>
      <c r="D1060" s="14">
        <v>45967</v>
      </c>
      <c r="E1060" s="5" t="str">
        <v>Fashion</v>
      </c>
      <c r="F1060" s="5" t="str">
        <v>Hoodie</v>
      </c>
      <c r="G1060" s="29">
        <v>1</v>
      </c>
      <c r="H1060" s="5" t="str">
        <v>Valid Quantity</v>
      </c>
      <c r="I1060" s="6" t="str">
        <v>$16.17</v>
      </c>
      <c r="J1060" s="29">
        <v>20</v>
      </c>
      <c r="K1060" s="5" t="str">
        <v>Net Banking</v>
      </c>
      <c r="L1060" s="5" t="str">
        <v>Brisbane</v>
      </c>
      <c r="M1060" s="5" t="str">
        <v>Australia</v>
      </c>
      <c r="N1060" s="5" t="str">
        <v>Pending</v>
      </c>
      <c r="O1060" s="31">
        <v>0</v>
      </c>
      <c r="P1060" s="5" t="str">
        <v>Consistent</v>
      </c>
      <c r="Q1060" s="5" t="str">
        <v>Not Rated</v>
      </c>
      <c r="R1060" s="6">
        <v>16.170000000000002</v>
      </c>
      <c r="S1060" s="6">
        <v>3.2340000000000004</v>
      </c>
      <c r="T1060" s="6">
        <v>12.936000000000002</v>
      </c>
    </row>
    <row r="1061" spans="2:20" x14ac:dyDescent="0.35">
      <c r="B1061" s="5" t="str">
        <v>ORD002915</v>
      </c>
      <c r="C1061" s="5" t="str">
        <v>CUST01049</v>
      </c>
      <c r="D1061" s="14">
        <v>45970</v>
      </c>
      <c r="E1061" s="5" t="str">
        <v>Home &amp; Kitchen</v>
      </c>
      <c r="F1061" s="5" t="str">
        <v>Air Fryer</v>
      </c>
      <c r="G1061" s="29">
        <v>1</v>
      </c>
      <c r="H1061" s="5" t="str">
        <v>Valid Quantity</v>
      </c>
      <c r="I1061" s="6" t="str">
        <v>$95.26</v>
      </c>
      <c r="J1061" s="29">
        <v>10</v>
      </c>
      <c r="K1061" s="5" t="str">
        <v>Cash on Delivery</v>
      </c>
      <c r="L1061" s="5" t="str">
        <v>Birmingham</v>
      </c>
      <c r="M1061" s="5" t="str">
        <v>UK</v>
      </c>
      <c r="N1061" s="5" t="str">
        <v>Pending</v>
      </c>
      <c r="O1061" s="31">
        <v>0</v>
      </c>
      <c r="P1061" s="5" t="str">
        <v>Consistent</v>
      </c>
      <c r="Q1061" s="5" t="str">
        <v>Not Rated</v>
      </c>
      <c r="R1061" s="6">
        <v>95.26</v>
      </c>
      <c r="S1061" s="6">
        <v>9.5259999999999998</v>
      </c>
      <c r="T1061" s="6">
        <v>85.734000000000009</v>
      </c>
    </row>
    <row r="1062" spans="2:20" x14ac:dyDescent="0.35">
      <c r="B1062" s="5" t="str">
        <v>ORD011943</v>
      </c>
      <c r="C1062" s="5" t="str">
        <v>CUST01739</v>
      </c>
      <c r="D1062" s="14">
        <v>45970</v>
      </c>
      <c r="E1062" s="5" t="str">
        <v>Beauty</v>
      </c>
      <c r="F1062" s="5" t="str">
        <v>Hair Dryer</v>
      </c>
      <c r="G1062" s="29">
        <v>1</v>
      </c>
      <c r="H1062" s="5" t="str">
        <v>Valid Quantity</v>
      </c>
      <c r="I1062" s="6" t="str">
        <v>$55.34</v>
      </c>
      <c r="J1062" s="29">
        <v>5</v>
      </c>
      <c r="K1062" s="5" t="str">
        <v>PayPal</v>
      </c>
      <c r="L1062" s="5" t="str">
        <v>Chicago</v>
      </c>
      <c r="M1062" s="5" t="str">
        <v>USA</v>
      </c>
      <c r="N1062" s="5" t="str">
        <v>Pending</v>
      </c>
      <c r="O1062" s="31">
        <v>0</v>
      </c>
      <c r="P1062" s="5" t="str">
        <v>Consistent</v>
      </c>
      <c r="Q1062" s="5" t="str">
        <v>Not Rated</v>
      </c>
      <c r="R1062" s="6">
        <v>55.34</v>
      </c>
      <c r="S1062" s="6">
        <v>2.7670000000000003</v>
      </c>
      <c r="T1062" s="6">
        <v>52.573</v>
      </c>
    </row>
    <row r="1063" spans="2:20" x14ac:dyDescent="0.35">
      <c r="B1063" s="5" t="str">
        <v>ORD000420</v>
      </c>
      <c r="C1063" s="5" t="str">
        <v>CUST01708</v>
      </c>
      <c r="D1063" s="14">
        <v>45970</v>
      </c>
      <c r="E1063" s="5" t="str">
        <v>Beauty</v>
      </c>
      <c r="F1063" s="5" t="str">
        <v>Lipstick</v>
      </c>
      <c r="G1063" s="29">
        <v>3</v>
      </c>
      <c r="H1063" s="5" t="str">
        <v>Valid Quantity</v>
      </c>
      <c r="I1063" s="6" t="str">
        <v>$18.71</v>
      </c>
      <c r="J1063" s="29">
        <v>5</v>
      </c>
      <c r="K1063" s="5" t="str">
        <v>Credit Card</v>
      </c>
      <c r="L1063" s="5" t="str">
        <v>Berlin</v>
      </c>
      <c r="M1063" s="5" t="str">
        <v>Germany</v>
      </c>
      <c r="N1063" s="5" t="str">
        <v>Pending</v>
      </c>
      <c r="O1063" s="31">
        <v>0</v>
      </c>
      <c r="P1063" s="5" t="str">
        <v>Consistent</v>
      </c>
      <c r="Q1063" s="5" t="str">
        <v>Not Rated</v>
      </c>
      <c r="R1063" s="6">
        <v>56.13</v>
      </c>
      <c r="S1063" s="6">
        <v>2.8065000000000002</v>
      </c>
      <c r="T1063" s="6">
        <v>53.323500000000003</v>
      </c>
    </row>
    <row r="1064" spans="2:20" x14ac:dyDescent="0.35">
      <c r="B1064" s="5" t="str">
        <v>ORD006665</v>
      </c>
      <c r="C1064" s="5" t="str">
        <v>CUST03132</v>
      </c>
      <c r="D1064" s="14">
        <v>45971</v>
      </c>
      <c r="E1064" s="5" t="str">
        <v>Toys</v>
      </c>
      <c r="F1064" s="5" t="str">
        <v>Building Blocks Set</v>
      </c>
      <c r="G1064" s="29">
        <v>1</v>
      </c>
      <c r="H1064" s="5" t="str">
        <v>Valid Quantity</v>
      </c>
      <c r="I1064" s="6" t="str">
        <v>$57.20</v>
      </c>
      <c r="J1064" s="29">
        <v>0</v>
      </c>
      <c r="K1064" s="5" t="str">
        <v>Net Banking</v>
      </c>
      <c r="L1064" s="5" t="str">
        <v>London</v>
      </c>
      <c r="M1064" s="5" t="str">
        <v>UK</v>
      </c>
      <c r="N1064" s="5" t="str">
        <v>Pending</v>
      </c>
      <c r="O1064" s="31">
        <v>0</v>
      </c>
      <c r="P1064" s="5" t="str">
        <v>Consistent</v>
      </c>
      <c r="Q1064" s="5" t="str">
        <v>Not Rated</v>
      </c>
      <c r="R1064" s="6">
        <v>57.2</v>
      </c>
      <c r="S1064" s="6">
        <v>0</v>
      </c>
      <c r="T1064" s="6">
        <v>57.2</v>
      </c>
    </row>
    <row r="1065" spans="2:20" x14ac:dyDescent="0.35">
      <c r="B1065" s="5" t="str">
        <v>ORD006600</v>
      </c>
      <c r="C1065" s="5" t="str">
        <v>CUST00255</v>
      </c>
      <c r="D1065" s="14">
        <v>45971</v>
      </c>
      <c r="E1065" s="5" t="str">
        <v>Fashion</v>
      </c>
      <c r="F1065" s="5" t="str">
        <v>Running Shoes</v>
      </c>
      <c r="G1065" s="29">
        <v>2</v>
      </c>
      <c r="H1065" s="5" t="str">
        <v>Valid Quantity</v>
      </c>
      <c r="I1065" s="6" t="str">
        <v>$86.57</v>
      </c>
      <c r="J1065" s="29">
        <v>20</v>
      </c>
      <c r="K1065" s="5" t="str">
        <v>Credit Card</v>
      </c>
      <c r="L1065" s="5" t="str">
        <v>Montreal</v>
      </c>
      <c r="M1065" s="5" t="str">
        <v>Canada</v>
      </c>
      <c r="N1065" s="5" t="str">
        <v>Pending</v>
      </c>
      <c r="O1065" s="31">
        <v>0</v>
      </c>
      <c r="P1065" s="5" t="str">
        <v>Consistent</v>
      </c>
      <c r="Q1065" s="5" t="str">
        <v>Not Rated</v>
      </c>
      <c r="R1065" s="6">
        <v>173.14</v>
      </c>
      <c r="S1065" s="6">
        <v>34.628</v>
      </c>
      <c r="T1065" s="6">
        <v>138.512</v>
      </c>
    </row>
    <row r="1066" spans="2:20" x14ac:dyDescent="0.35">
      <c r="B1066" s="5" t="str">
        <v>ORD011895</v>
      </c>
      <c r="C1066" s="5" t="str">
        <v>CUST01482</v>
      </c>
      <c r="D1066" s="14">
        <v>45971</v>
      </c>
      <c r="E1066" s="5" t="str">
        <v>Toys</v>
      </c>
      <c r="F1066" s="5" t="str">
        <v>Action Figure</v>
      </c>
      <c r="G1066" s="29">
        <v>1</v>
      </c>
      <c r="H1066" s="5" t="str">
        <v>Valid Quantity</v>
      </c>
      <c r="I1066" s="6" t="str">
        <v>$35.30</v>
      </c>
      <c r="J1066" s="29">
        <v>5</v>
      </c>
      <c r="K1066" s="5" t="str">
        <v>Credit Card</v>
      </c>
      <c r="L1066" s="5" t="str">
        <v>New York</v>
      </c>
      <c r="M1066" s="5" t="str">
        <v>USA</v>
      </c>
      <c r="N1066" s="5" t="str">
        <v>Pending</v>
      </c>
      <c r="O1066" s="31">
        <v>0</v>
      </c>
      <c r="P1066" s="5" t="str">
        <v>Consistent</v>
      </c>
      <c r="Q1066" s="5" t="str">
        <v>Not Rated</v>
      </c>
      <c r="R1066" s="6">
        <v>35.299999999999997</v>
      </c>
      <c r="S1066" s="6">
        <v>1.7649999999999999</v>
      </c>
      <c r="T1066" s="6">
        <v>33.534999999999997</v>
      </c>
    </row>
    <row r="1067" spans="2:20" x14ac:dyDescent="0.35">
      <c r="B1067" s="5" t="str">
        <v>ORD003792</v>
      </c>
      <c r="C1067" s="5" t="str">
        <v>CUST00761</v>
      </c>
      <c r="D1067" s="14">
        <v>45974</v>
      </c>
      <c r="E1067" s="5" t="str">
        <v>Sports</v>
      </c>
      <c r="F1067" s="5" t="str">
        <v>Cycling Helmet</v>
      </c>
      <c r="G1067" s="29">
        <v>1</v>
      </c>
      <c r="H1067" s="5" t="str">
        <v>Valid Quantity</v>
      </c>
      <c r="I1067" s="6" t="str">
        <v>$15.77</v>
      </c>
      <c r="J1067" s="29">
        <v>20</v>
      </c>
      <c r="K1067" s="5" t="str">
        <v>Credit Card</v>
      </c>
      <c r="L1067" s="5" t="str">
        <v>Hyderabad</v>
      </c>
      <c r="M1067" s="5" t="str">
        <v>India</v>
      </c>
      <c r="N1067" s="5" t="str">
        <v>Pending</v>
      </c>
      <c r="O1067" s="31">
        <v>0</v>
      </c>
      <c r="P1067" s="5" t="str">
        <v>Consistent</v>
      </c>
      <c r="Q1067" s="5" t="str">
        <v>Not Rated</v>
      </c>
      <c r="R1067" s="6">
        <v>15.77</v>
      </c>
      <c r="S1067" s="6">
        <v>3.1539999999999999</v>
      </c>
      <c r="T1067" s="6">
        <v>12.616</v>
      </c>
    </row>
    <row r="1068" spans="2:20" x14ac:dyDescent="0.35">
      <c r="B1068" s="5" t="str">
        <v>ORD008822</v>
      </c>
      <c r="C1068" s="5" t="str">
        <v>CUST00949</v>
      </c>
      <c r="D1068" s="14">
        <v>45974</v>
      </c>
      <c r="E1068" s="5" t="str">
        <v>Home &amp; Kitchen</v>
      </c>
      <c r="F1068" s="5" t="str">
        <v>Ceramic Mug Set</v>
      </c>
      <c r="G1068" s="29">
        <v>1</v>
      </c>
      <c r="H1068" s="5" t="str">
        <v>Valid Quantity</v>
      </c>
      <c r="I1068" s="6" t="str">
        <v>$42.94</v>
      </c>
      <c r="J1068" s="29">
        <v>0</v>
      </c>
      <c r="K1068" s="5" t="str">
        <v>Net Banking</v>
      </c>
      <c r="L1068" s="5" t="str">
        <v>Los Angeles</v>
      </c>
      <c r="M1068" s="5" t="str">
        <v>USA</v>
      </c>
      <c r="N1068" s="5" t="str">
        <v>Pending</v>
      </c>
      <c r="O1068" s="31">
        <v>0</v>
      </c>
      <c r="P1068" s="5" t="str">
        <v>Consistent</v>
      </c>
      <c r="Q1068" s="5" t="str">
        <v>Not Rated</v>
      </c>
      <c r="R1068" s="6">
        <v>42.94</v>
      </c>
      <c r="S1068" s="6">
        <v>0</v>
      </c>
      <c r="T1068" s="6">
        <v>42.94</v>
      </c>
    </row>
    <row r="1069" spans="2:20" x14ac:dyDescent="0.35">
      <c r="B1069" s="5" t="str">
        <v>ORD007414</v>
      </c>
      <c r="C1069" s="5" t="str">
        <v>CUST02424</v>
      </c>
      <c r="D1069" s="14">
        <v>45976</v>
      </c>
      <c r="E1069" s="5" t="str">
        <v>Beauty</v>
      </c>
      <c r="F1069" s="5" t="str">
        <v>Shampoo</v>
      </c>
      <c r="G1069" s="29">
        <v>2</v>
      </c>
      <c r="H1069" s="5" t="str">
        <v>Valid Quantity</v>
      </c>
      <c r="I1069" s="6" t="str">
        <v>$32.00</v>
      </c>
      <c r="J1069" s="29">
        <v>0</v>
      </c>
      <c r="K1069" s="5" t="str">
        <v>Cash on Delivery</v>
      </c>
      <c r="L1069" s="5" t="str">
        <v>Chicago</v>
      </c>
      <c r="M1069" s="5" t="str">
        <v>USA</v>
      </c>
      <c r="N1069" s="5" t="str">
        <v>Pending</v>
      </c>
      <c r="O1069" s="31">
        <v>0</v>
      </c>
      <c r="P1069" s="5" t="str">
        <v>Consistent</v>
      </c>
      <c r="Q1069" s="5" t="str">
        <v>Not Rated</v>
      </c>
      <c r="R1069" s="6">
        <v>64</v>
      </c>
      <c r="S1069" s="6">
        <v>0</v>
      </c>
      <c r="T1069" s="6">
        <v>64</v>
      </c>
    </row>
    <row r="1070" spans="2:20" x14ac:dyDescent="0.35">
      <c r="B1070" s="5" t="str">
        <v>ORD003381</v>
      </c>
      <c r="C1070" s="5" t="str">
        <v>CUST01827</v>
      </c>
      <c r="D1070" s="14">
        <v>45976</v>
      </c>
      <c r="E1070" s="5" t="str">
        <v>Fashion</v>
      </c>
      <c r="F1070" s="5" t="str">
        <v>Backpack</v>
      </c>
      <c r="G1070" s="29">
        <v>2</v>
      </c>
      <c r="H1070" s="5" t="str">
        <v>Valid Quantity</v>
      </c>
      <c r="I1070" s="6" t="str">
        <v>$62.00</v>
      </c>
      <c r="J1070" s="29">
        <v>5</v>
      </c>
      <c r="K1070" s="5" t="str">
        <v>Credit Card</v>
      </c>
      <c r="L1070" s="5" t="str">
        <v>Los Angeles</v>
      </c>
      <c r="M1070" s="5" t="str">
        <v>USA</v>
      </c>
      <c r="N1070" s="5" t="str">
        <v>Pending</v>
      </c>
      <c r="O1070" s="31">
        <v>0</v>
      </c>
      <c r="P1070" s="5" t="str">
        <v>Consistent</v>
      </c>
      <c r="Q1070" s="5" t="str">
        <v>Not Rated</v>
      </c>
      <c r="R1070" s="6">
        <v>124</v>
      </c>
      <c r="S1070" s="6">
        <v>6.2</v>
      </c>
      <c r="T1070" s="6">
        <v>117.8</v>
      </c>
    </row>
    <row r="1071" spans="2:20" x14ac:dyDescent="0.35">
      <c r="B1071" s="5" t="str">
        <v>ORD002017</v>
      </c>
      <c r="C1071" s="5" t="str">
        <v>CUST00260</v>
      </c>
      <c r="D1071" s="14">
        <v>45978</v>
      </c>
      <c r="E1071" s="5" t="str">
        <v>Beauty</v>
      </c>
      <c r="F1071" s="5" t="str">
        <v>Sunscreen SPF50</v>
      </c>
      <c r="G1071" s="29">
        <v>1</v>
      </c>
      <c r="H1071" s="5" t="str">
        <v>Valid Quantity</v>
      </c>
      <c r="I1071" s="6" t="str">
        <v>$16.49</v>
      </c>
      <c r="J1071" s="29">
        <v>15</v>
      </c>
      <c r="K1071" s="5" t="str">
        <v>Credit Card</v>
      </c>
      <c r="L1071" s="5" t="str">
        <v>Dubai</v>
      </c>
      <c r="M1071" s="5" t="str">
        <v>UAE</v>
      </c>
      <c r="N1071" s="5" t="str">
        <v>Pending</v>
      </c>
      <c r="O1071" s="31">
        <v>0</v>
      </c>
      <c r="P1071" s="5" t="str">
        <v>Consistent</v>
      </c>
      <c r="Q1071" s="5" t="str">
        <v>Not Rated</v>
      </c>
      <c r="R1071" s="6">
        <v>16.489999999999998</v>
      </c>
      <c r="S1071" s="6">
        <v>2.4734999999999996</v>
      </c>
      <c r="T1071" s="6">
        <v>14.016499999999999</v>
      </c>
    </row>
    <row r="1072" spans="2:20" x14ac:dyDescent="0.35">
      <c r="B1072" s="5" t="str">
        <v>ORD005316</v>
      </c>
      <c r="C1072" s="5" t="str">
        <v>CUST01354</v>
      </c>
      <c r="D1072" s="14">
        <v>45978</v>
      </c>
      <c r="E1072" s="5" t="str">
        <v>Home &amp; Kitchen</v>
      </c>
      <c r="F1072" s="5" t="str">
        <v>Blender</v>
      </c>
      <c r="G1072" s="29">
        <v>3</v>
      </c>
      <c r="H1072" s="5" t="str">
        <v>Valid Quantity</v>
      </c>
      <c r="I1072" s="6" t="str">
        <v>$39.65</v>
      </c>
      <c r="J1072" s="29">
        <v>15</v>
      </c>
      <c r="K1072" s="5" t="str">
        <v>Net Banking</v>
      </c>
      <c r="L1072" s="5" t="str">
        <v>Delhi</v>
      </c>
      <c r="M1072" s="5" t="str">
        <v>India</v>
      </c>
      <c r="N1072" s="5" t="str">
        <v>Pending</v>
      </c>
      <c r="O1072" s="31">
        <v>0</v>
      </c>
      <c r="P1072" s="5" t="str">
        <v>Consistent</v>
      </c>
      <c r="Q1072" s="5" t="str">
        <v>Not Rated</v>
      </c>
      <c r="R1072" s="6">
        <v>118.94999999999999</v>
      </c>
      <c r="S1072" s="6">
        <v>17.842499999999998</v>
      </c>
      <c r="T1072" s="6">
        <v>101.10749999999999</v>
      </c>
    </row>
    <row r="1073" spans="2:20" x14ac:dyDescent="0.35">
      <c r="B1073" s="5" t="str">
        <v>ORD007888</v>
      </c>
      <c r="C1073" s="5" t="str">
        <v>CUST01228</v>
      </c>
      <c r="D1073" s="14">
        <v>45979</v>
      </c>
      <c r="E1073" s="5" t="str">
        <v>Books</v>
      </c>
      <c r="F1073" s="5" t="str">
        <v>Cookbook</v>
      </c>
      <c r="G1073" s="29">
        <v>1</v>
      </c>
      <c r="H1073" s="5" t="str">
        <v>Valid Quantity</v>
      </c>
      <c r="I1073" s="6" t="str">
        <v>$24.66</v>
      </c>
      <c r="J1073" s="29">
        <v>0</v>
      </c>
      <c r="K1073" s="5" t="str">
        <v>PayPal</v>
      </c>
      <c r="L1073" s="5" t="str">
        <v>Los Angeles</v>
      </c>
      <c r="M1073" s="5" t="str">
        <v>USA</v>
      </c>
      <c r="N1073" s="5" t="str">
        <v>Pending</v>
      </c>
      <c r="O1073" s="31">
        <v>0</v>
      </c>
      <c r="P1073" s="5" t="str">
        <v>Consistent</v>
      </c>
      <c r="Q1073" s="5" t="str">
        <v>Not Rated</v>
      </c>
      <c r="R1073" s="6">
        <v>24.66</v>
      </c>
      <c r="S1073" s="6">
        <v>0</v>
      </c>
      <c r="T1073" s="6">
        <v>24.66</v>
      </c>
    </row>
    <row r="1074" spans="2:20" x14ac:dyDescent="0.35">
      <c r="B1074" s="5" t="str">
        <v>ORD005180</v>
      </c>
      <c r="C1074" s="5" t="str">
        <v>CUST02747</v>
      </c>
      <c r="D1074" s="14">
        <v>45980</v>
      </c>
      <c r="E1074" s="5" t="str">
        <v>Fashion</v>
      </c>
      <c r="F1074" s="5" t="str">
        <v>Formal Shirt</v>
      </c>
      <c r="G1074" s="29">
        <v>1</v>
      </c>
      <c r="H1074" s="5" t="str">
        <v>Valid Quantity</v>
      </c>
      <c r="I1074" s="6" t="str">
        <v>$13.38</v>
      </c>
      <c r="J1074" s="29">
        <v>0</v>
      </c>
      <c r="K1074" s="5" t="str">
        <v>Cash on Delivery</v>
      </c>
      <c r="L1074" s="5" t="str">
        <v>Munich</v>
      </c>
      <c r="M1074" s="5" t="str">
        <v>Germany</v>
      </c>
      <c r="N1074" s="5" t="str">
        <v>Pending</v>
      </c>
      <c r="O1074" s="31">
        <v>0</v>
      </c>
      <c r="P1074" s="5" t="str">
        <v>Consistent</v>
      </c>
      <c r="Q1074" s="5" t="str">
        <v>Not Rated</v>
      </c>
      <c r="R1074" s="6">
        <v>13.38</v>
      </c>
      <c r="S1074" s="6">
        <v>0</v>
      </c>
      <c r="T1074" s="6">
        <v>13.38</v>
      </c>
    </row>
    <row r="1075" spans="2:20" x14ac:dyDescent="0.35">
      <c r="B1075" s="5" t="str">
        <v>ORD007540</v>
      </c>
      <c r="C1075" s="5" t="str">
        <v>CUST02436</v>
      </c>
      <c r="D1075" s="14">
        <v>45980</v>
      </c>
      <c r="E1075" s="5" t="str">
        <v>Fashion</v>
      </c>
      <c r="F1075" s="5" t="str">
        <v>Leather Wallet</v>
      </c>
      <c r="G1075" s="29">
        <v>5</v>
      </c>
      <c r="H1075" s="5" t="str">
        <v>Valid Quantity</v>
      </c>
      <c r="I1075" s="6" t="str">
        <v>$109.61</v>
      </c>
      <c r="J1075" s="29">
        <v>5</v>
      </c>
      <c r="K1075" s="5" t="str">
        <v>Cash on Delivery</v>
      </c>
      <c r="L1075" s="5" t="str">
        <v>Bengaluru</v>
      </c>
      <c r="M1075" s="5" t="str">
        <v>India</v>
      </c>
      <c r="N1075" s="5" t="str">
        <v>Pending</v>
      </c>
      <c r="O1075" s="31">
        <v>0</v>
      </c>
      <c r="P1075" s="5" t="str">
        <v>Consistent</v>
      </c>
      <c r="Q1075" s="5" t="str">
        <v>Not Rated</v>
      </c>
      <c r="R1075" s="6">
        <v>548.04999999999995</v>
      </c>
      <c r="S1075" s="6">
        <v>27.4025</v>
      </c>
      <c r="T1075" s="6">
        <v>520.64749999999992</v>
      </c>
    </row>
    <row r="1076" spans="2:20" x14ac:dyDescent="0.35">
      <c r="B1076" s="5" t="str">
        <v>ORD009542</v>
      </c>
      <c r="C1076" s="5" t="str">
        <v>CUST02554</v>
      </c>
      <c r="D1076" s="14">
        <v>45980</v>
      </c>
      <c r="E1076" s="5" t="str">
        <v>Toys</v>
      </c>
      <c r="F1076" s="5" t="str">
        <v>Building Blocks Set</v>
      </c>
      <c r="G1076" s="29">
        <v>1</v>
      </c>
      <c r="H1076" s="5" t="str">
        <v>Valid Quantity</v>
      </c>
      <c r="I1076" s="6" t="str">
        <v>$62.76</v>
      </c>
      <c r="J1076" s="29">
        <v>0</v>
      </c>
      <c r="K1076" s="5" t="str">
        <v>Net Banking</v>
      </c>
      <c r="L1076" s="5" t="str">
        <v>Unknown</v>
      </c>
      <c r="M1076" s="5" t="str">
        <v>India</v>
      </c>
      <c r="N1076" s="5" t="str">
        <v>Pending</v>
      </c>
      <c r="O1076" s="31">
        <v>0</v>
      </c>
      <c r="P1076" s="5" t="str">
        <v>Consistent</v>
      </c>
      <c r="Q1076" s="5" t="str">
        <v>Not Rated</v>
      </c>
      <c r="R1076" s="6">
        <v>62.76</v>
      </c>
      <c r="S1076" s="6">
        <v>0</v>
      </c>
      <c r="T1076" s="6">
        <v>62.76</v>
      </c>
    </row>
    <row r="1077" spans="2:20" x14ac:dyDescent="0.35">
      <c r="B1077" s="5" t="str">
        <v>ORD011090</v>
      </c>
      <c r="C1077" s="5" t="str">
        <v>CUST01281</v>
      </c>
      <c r="D1077" s="14">
        <v>45981</v>
      </c>
      <c r="E1077" s="5" t="str">
        <v>Beauty</v>
      </c>
      <c r="F1077" s="5" t="str">
        <v>Perfume</v>
      </c>
      <c r="G1077" s="29">
        <v>1</v>
      </c>
      <c r="H1077" s="5" t="str">
        <v>Valid Quantity</v>
      </c>
      <c r="I1077" s="6" t="str">
        <v>$57.24</v>
      </c>
      <c r="J1077" s="29">
        <v>0</v>
      </c>
      <c r="K1077" s="5" t="str">
        <v>Credit Card</v>
      </c>
      <c r="L1077" s="5" t="str">
        <v>Melbourne</v>
      </c>
      <c r="M1077" s="5" t="str">
        <v>Australia</v>
      </c>
      <c r="N1077" s="5" t="str">
        <v>Pending</v>
      </c>
      <c r="O1077" s="31">
        <v>0</v>
      </c>
      <c r="P1077" s="5" t="str">
        <v>Consistent</v>
      </c>
      <c r="Q1077" s="5" t="str">
        <v>Not Rated</v>
      </c>
      <c r="R1077" s="6">
        <v>57.24</v>
      </c>
      <c r="S1077" s="6">
        <v>0</v>
      </c>
      <c r="T1077" s="6">
        <v>57.24</v>
      </c>
    </row>
    <row r="1078" spans="2:20" x14ac:dyDescent="0.35">
      <c r="B1078" s="5" t="str">
        <v>ORD006075</v>
      </c>
      <c r="C1078" s="5" t="str">
        <v>CUST00374</v>
      </c>
      <c r="D1078" s="14">
        <v>45981</v>
      </c>
      <c r="E1078" s="5" t="str">
        <v>Beauty</v>
      </c>
      <c r="F1078" s="5" t="str">
        <v>Lipstick</v>
      </c>
      <c r="G1078" s="29">
        <v>1</v>
      </c>
      <c r="H1078" s="5" t="str">
        <v>Valid Quantity</v>
      </c>
      <c r="I1078" s="6" t="str">
        <v>$18.46</v>
      </c>
      <c r="J1078" s="29">
        <v>0</v>
      </c>
      <c r="K1078" s="5" t="str">
        <v>Debit Card</v>
      </c>
      <c r="L1078" s="5" t="str">
        <v>Dubai</v>
      </c>
      <c r="M1078" s="5" t="str">
        <v>UAE</v>
      </c>
      <c r="N1078" s="5" t="str">
        <v>Pending</v>
      </c>
      <c r="O1078" s="31">
        <v>0</v>
      </c>
      <c r="P1078" s="5" t="str">
        <v>Consistent</v>
      </c>
      <c r="Q1078" s="5" t="str">
        <v>Not Rated</v>
      </c>
      <c r="R1078" s="6">
        <v>18.46</v>
      </c>
      <c r="S1078" s="6">
        <v>0</v>
      </c>
      <c r="T1078" s="6">
        <v>18.46</v>
      </c>
    </row>
    <row r="1079" spans="2:20" x14ac:dyDescent="0.35">
      <c r="B1079" s="5" t="str">
        <v>ORD002041</v>
      </c>
      <c r="C1079" s="5" t="str">
        <v>CUST02668</v>
      </c>
      <c r="D1079" s="14">
        <v>45982</v>
      </c>
      <c r="E1079" s="5" t="str">
        <v>Fashion</v>
      </c>
      <c r="F1079" s="5" t="str">
        <v>Backpack</v>
      </c>
      <c r="G1079" s="29">
        <v>2</v>
      </c>
      <c r="H1079" s="5" t="str">
        <v>Valid Quantity</v>
      </c>
      <c r="I1079" s="6" t="str">
        <v>$50.89</v>
      </c>
      <c r="J1079" s="29">
        <v>0</v>
      </c>
      <c r="K1079" s="5" t="str">
        <v>Net Banking</v>
      </c>
      <c r="L1079" s="5" t="str">
        <v>Chicago</v>
      </c>
      <c r="M1079" s="5" t="str">
        <v>USA</v>
      </c>
      <c r="N1079" s="5" t="str">
        <v>Pending</v>
      </c>
      <c r="O1079" s="31">
        <v>0</v>
      </c>
      <c r="P1079" s="5" t="str">
        <v>Consistent</v>
      </c>
      <c r="Q1079" s="5" t="str">
        <v>Not Rated</v>
      </c>
      <c r="R1079" s="6">
        <v>101.78</v>
      </c>
      <c r="S1079" s="6">
        <v>0</v>
      </c>
      <c r="T1079" s="6">
        <v>101.78</v>
      </c>
    </row>
    <row r="1080" spans="2:20" x14ac:dyDescent="0.35">
      <c r="B1080" s="5" t="str">
        <v>ORD003834</v>
      </c>
      <c r="C1080" s="5" t="str">
        <v>CUST00115</v>
      </c>
      <c r="D1080" s="14">
        <v>45983</v>
      </c>
      <c r="E1080" s="5" t="str">
        <v>Sports</v>
      </c>
      <c r="F1080" s="5" t="str">
        <v>Cricket Bat</v>
      </c>
      <c r="G1080" s="29">
        <v>1</v>
      </c>
      <c r="H1080" s="5" t="str">
        <v>Valid Quantity</v>
      </c>
      <c r="I1080" s="6" t="str">
        <v>$96.98</v>
      </c>
      <c r="J1080" s="29">
        <v>10</v>
      </c>
      <c r="K1080" s="5" t="str">
        <v>Net Banking</v>
      </c>
      <c r="L1080" s="5" t="str">
        <v>London</v>
      </c>
      <c r="M1080" s="5" t="str">
        <v>UK</v>
      </c>
      <c r="N1080" s="5" t="str">
        <v>Pending</v>
      </c>
      <c r="O1080" s="31">
        <v>0</v>
      </c>
      <c r="P1080" s="5" t="str">
        <v>Consistent</v>
      </c>
      <c r="Q1080" s="5" t="str">
        <v>Not Rated</v>
      </c>
      <c r="R1080" s="6">
        <v>96.98</v>
      </c>
      <c r="S1080" s="6">
        <v>9.6980000000000004</v>
      </c>
      <c r="T1080" s="6">
        <v>87.282000000000011</v>
      </c>
    </row>
    <row r="1081" spans="2:20" x14ac:dyDescent="0.35">
      <c r="B1081" s="5" t="str">
        <v>ORD004056</v>
      </c>
      <c r="C1081" s="5" t="str">
        <v>CUST01506</v>
      </c>
      <c r="D1081" s="14">
        <v>45984</v>
      </c>
      <c r="E1081" s="5" t="str">
        <v>Beauty</v>
      </c>
      <c r="F1081" s="5" t="str">
        <v>Lipstick</v>
      </c>
      <c r="G1081" s="29">
        <v>2</v>
      </c>
      <c r="H1081" s="5" t="str">
        <v>Valid Quantity</v>
      </c>
      <c r="I1081" s="6" t="str">
        <v>$33.27</v>
      </c>
      <c r="J1081" s="29">
        <v>0</v>
      </c>
      <c r="K1081" s="5" t="str">
        <v>Cash on Delivery</v>
      </c>
      <c r="L1081" s="5" t="str">
        <v>Brisbane</v>
      </c>
      <c r="M1081" s="5" t="str">
        <v>Australia</v>
      </c>
      <c r="N1081" s="5" t="str">
        <v>Pending</v>
      </c>
      <c r="O1081" s="31">
        <v>0</v>
      </c>
      <c r="P1081" s="5" t="str">
        <v>Consistent</v>
      </c>
      <c r="Q1081" s="5" t="str">
        <v>Not Rated</v>
      </c>
      <c r="R1081" s="6">
        <v>66.540000000000006</v>
      </c>
      <c r="S1081" s="6">
        <v>0</v>
      </c>
      <c r="T1081" s="6">
        <v>66.540000000000006</v>
      </c>
    </row>
    <row r="1082" spans="2:20" x14ac:dyDescent="0.35">
      <c r="B1082" s="5" t="str">
        <v>ORD007283</v>
      </c>
      <c r="C1082" s="5" t="str">
        <v>CUST02339</v>
      </c>
      <c r="D1082" s="14">
        <v>45984</v>
      </c>
      <c r="E1082" s="5" t="str">
        <v>Toys</v>
      </c>
      <c r="F1082" s="5" t="str">
        <v>Remote Control Car</v>
      </c>
      <c r="G1082" s="29">
        <v>1</v>
      </c>
      <c r="H1082" s="5" t="str">
        <v>Valid Quantity</v>
      </c>
      <c r="I1082" s="6" t="str">
        <v>$22.16</v>
      </c>
      <c r="J1082" s="29">
        <v>0</v>
      </c>
      <c r="K1082" s="5" t="str">
        <v>UPI</v>
      </c>
      <c r="L1082" s="5" t="str">
        <v>Sydney</v>
      </c>
      <c r="M1082" s="5" t="str">
        <v>Australia</v>
      </c>
      <c r="N1082" s="5" t="str">
        <v>Pending</v>
      </c>
      <c r="O1082" s="31">
        <v>0</v>
      </c>
      <c r="P1082" s="5" t="str">
        <v>Consistent</v>
      </c>
      <c r="Q1082" s="5" t="str">
        <v>Not Rated</v>
      </c>
      <c r="R1082" s="6">
        <v>22.16</v>
      </c>
      <c r="S1082" s="6">
        <v>0</v>
      </c>
      <c r="T1082" s="6">
        <v>22.16</v>
      </c>
    </row>
    <row r="1083" spans="2:20" x14ac:dyDescent="0.35">
      <c r="B1083" s="5" t="str">
        <v>ORD007834</v>
      </c>
      <c r="C1083" s="5" t="str">
        <v>CUST00029</v>
      </c>
      <c r="D1083" s="14">
        <v>45984</v>
      </c>
      <c r="E1083" s="5" t="str">
        <v>Sports</v>
      </c>
      <c r="F1083" s="5" t="str">
        <v>Football</v>
      </c>
      <c r="G1083" s="29">
        <v>2</v>
      </c>
      <c r="H1083" s="5" t="str">
        <v>Valid Quantity</v>
      </c>
      <c r="I1083" s="6" t="str">
        <v>$36.62</v>
      </c>
      <c r="J1083" s="29">
        <v>10</v>
      </c>
      <c r="K1083" s="5" t="str">
        <v>UPI</v>
      </c>
      <c r="L1083" s="5" t="str">
        <v>Delhi</v>
      </c>
      <c r="M1083" s="5" t="str">
        <v>India</v>
      </c>
      <c r="N1083" s="5" t="str">
        <v>Pending</v>
      </c>
      <c r="O1083" s="31">
        <v>0</v>
      </c>
      <c r="P1083" s="5" t="str">
        <v>Consistent</v>
      </c>
      <c r="Q1083" s="5" t="str">
        <v>Not Rated</v>
      </c>
      <c r="R1083" s="6">
        <v>73.239999999999995</v>
      </c>
      <c r="S1083" s="6">
        <v>7.3239999999999998</v>
      </c>
      <c r="T1083" s="6">
        <v>65.915999999999997</v>
      </c>
    </row>
    <row r="1084" spans="2:20" x14ac:dyDescent="0.35">
      <c r="B1084" s="5" t="str">
        <v>ORD011616</v>
      </c>
      <c r="C1084" s="5" t="str">
        <v>CUST03325</v>
      </c>
      <c r="D1084" s="14">
        <v>45985</v>
      </c>
      <c r="E1084" s="5" t="str">
        <v>Grocery</v>
      </c>
      <c r="F1084" s="5" t="str">
        <v>Almonds 500g</v>
      </c>
      <c r="G1084" s="29">
        <v>1</v>
      </c>
      <c r="H1084" s="5" t="str">
        <v>Valid Quantity</v>
      </c>
      <c r="I1084" s="6" t="str">
        <v>$26.77</v>
      </c>
      <c r="J1084" s="29">
        <v>25</v>
      </c>
      <c r="K1084" s="5" t="str">
        <v>UPI</v>
      </c>
      <c r="L1084" s="5" t="str">
        <v>Chicago</v>
      </c>
      <c r="M1084" s="5" t="str">
        <v>USA</v>
      </c>
      <c r="N1084" s="5" t="str">
        <v>Pending</v>
      </c>
      <c r="O1084" s="31">
        <v>0</v>
      </c>
      <c r="P1084" s="5" t="str">
        <v>Consistent</v>
      </c>
      <c r="Q1084" s="5" t="str">
        <v>Not Rated</v>
      </c>
      <c r="R1084" s="6">
        <v>26.77</v>
      </c>
      <c r="S1084" s="6">
        <v>6.6924999999999999</v>
      </c>
      <c r="T1084" s="6">
        <v>20.077500000000001</v>
      </c>
    </row>
    <row r="1085" spans="2:20" x14ac:dyDescent="0.35">
      <c r="B1085" s="5" t="str">
        <v>ORD005295</v>
      </c>
      <c r="C1085" s="5" t="str">
        <v>CUST00323</v>
      </c>
      <c r="D1085" s="14">
        <v>45986</v>
      </c>
      <c r="E1085" s="5" t="str">
        <v>Fashion</v>
      </c>
      <c r="F1085" s="5" t="str">
        <v>Leather Wallet</v>
      </c>
      <c r="G1085" s="29">
        <v>1</v>
      </c>
      <c r="H1085" s="5" t="str">
        <v>Valid Quantity</v>
      </c>
      <c r="I1085" s="6" t="str">
        <v>$27.72</v>
      </c>
      <c r="J1085" s="29">
        <v>0</v>
      </c>
      <c r="K1085" s="5" t="str">
        <v>PayPal</v>
      </c>
      <c r="L1085" s="5" t="str">
        <v>Hamburg</v>
      </c>
      <c r="M1085" s="5" t="str">
        <v>Germany</v>
      </c>
      <c r="N1085" s="5" t="str">
        <v>Pending</v>
      </c>
      <c r="O1085" s="31">
        <v>0</v>
      </c>
      <c r="P1085" s="5" t="str">
        <v>Consistent</v>
      </c>
      <c r="Q1085" s="5" t="str">
        <v>Not Rated</v>
      </c>
      <c r="R1085" s="6">
        <v>27.72</v>
      </c>
      <c r="S1085" s="6">
        <v>0</v>
      </c>
      <c r="T1085" s="6">
        <v>27.72</v>
      </c>
    </row>
    <row r="1086" spans="2:20" x14ac:dyDescent="0.35">
      <c r="B1086" s="5" t="str">
        <v>ORD009366</v>
      </c>
      <c r="C1086" s="5" t="str">
        <v>CUST02445</v>
      </c>
      <c r="D1086" s="14">
        <v>45987</v>
      </c>
      <c r="E1086" s="5" t="str">
        <v>Sports</v>
      </c>
      <c r="F1086" s="5" t="str">
        <v>Cycling Helmet</v>
      </c>
      <c r="G1086" s="29">
        <v>2</v>
      </c>
      <c r="H1086" s="5" t="str">
        <v>Valid Quantity</v>
      </c>
      <c r="I1086" s="6" t="str">
        <v>$55.40</v>
      </c>
      <c r="J1086" s="29">
        <v>10</v>
      </c>
      <c r="K1086" s="5" t="str">
        <v>PayPal</v>
      </c>
      <c r="L1086" s="5" t="str">
        <v>Hamburg</v>
      </c>
      <c r="M1086" s="5" t="str">
        <v>Germany</v>
      </c>
      <c r="N1086" s="5" t="str">
        <v>Pending</v>
      </c>
      <c r="O1086" s="31">
        <v>0</v>
      </c>
      <c r="P1086" s="5" t="str">
        <v>Consistent</v>
      </c>
      <c r="Q1086" s="5" t="str">
        <v>Not Rated</v>
      </c>
      <c r="R1086" s="6">
        <v>110.8</v>
      </c>
      <c r="S1086" s="6">
        <v>11.08</v>
      </c>
      <c r="T1086" s="6">
        <v>99.72</v>
      </c>
    </row>
    <row r="1087" spans="2:20" x14ac:dyDescent="0.35">
      <c r="B1087" s="5" t="str">
        <v>ORD011145</v>
      </c>
      <c r="C1087" s="5" t="str">
        <v>CUST01462</v>
      </c>
      <c r="D1087" s="14">
        <v>45987</v>
      </c>
      <c r="E1087" s="5" t="str">
        <v>Sports</v>
      </c>
      <c r="F1087" s="5" t="str">
        <v>Cycling Helmet</v>
      </c>
      <c r="G1087" s="29">
        <v>1</v>
      </c>
      <c r="H1087" s="5" t="str">
        <v>Valid Quantity</v>
      </c>
      <c r="I1087" s="6" t="str">
        <v>$115.45</v>
      </c>
      <c r="J1087" s="29">
        <v>10</v>
      </c>
      <c r="K1087" s="5" t="str">
        <v>Credit Card</v>
      </c>
      <c r="L1087" s="5" t="str">
        <v>Berlin</v>
      </c>
      <c r="M1087" s="5" t="str">
        <v>Germany</v>
      </c>
      <c r="N1087" s="5" t="str">
        <v>Pending</v>
      </c>
      <c r="O1087" s="31">
        <v>0</v>
      </c>
      <c r="P1087" s="5" t="str">
        <v>Consistent</v>
      </c>
      <c r="Q1087" s="5" t="str">
        <v>Not Rated</v>
      </c>
      <c r="R1087" s="6">
        <v>115.45</v>
      </c>
      <c r="S1087" s="6">
        <v>11.545</v>
      </c>
      <c r="T1087" s="6">
        <v>103.905</v>
      </c>
    </row>
    <row r="1088" spans="2:20" x14ac:dyDescent="0.35">
      <c r="B1088" s="5" t="str">
        <v>ORD007385</v>
      </c>
      <c r="C1088" s="5" t="str">
        <v>CUST03043</v>
      </c>
      <c r="D1088" s="14">
        <v>45988</v>
      </c>
      <c r="E1088" s="5" t="str">
        <v>Sports</v>
      </c>
      <c r="F1088" s="5" t="str">
        <v>Yoga Mat</v>
      </c>
      <c r="G1088" s="29">
        <v>1</v>
      </c>
      <c r="H1088" s="5" t="str">
        <v>Valid Quantity</v>
      </c>
      <c r="I1088" s="6" t="str">
        <v>$76.00</v>
      </c>
      <c r="J1088" s="29">
        <v>5</v>
      </c>
      <c r="K1088" s="5" t="str">
        <v>UPI</v>
      </c>
      <c r="L1088" s="5" t="str">
        <v>Dubai</v>
      </c>
      <c r="M1088" s="5" t="str">
        <v>UAE</v>
      </c>
      <c r="N1088" s="5" t="str">
        <v>Pending</v>
      </c>
      <c r="O1088" s="31">
        <v>0</v>
      </c>
      <c r="P1088" s="5" t="str">
        <v>Consistent</v>
      </c>
      <c r="Q1088" s="5" t="str">
        <v>Not Rated</v>
      </c>
      <c r="R1088" s="6">
        <v>76</v>
      </c>
      <c r="S1088" s="6">
        <v>3.8</v>
      </c>
      <c r="T1088" s="6">
        <v>72.2</v>
      </c>
    </row>
    <row r="1089" spans="2:20" x14ac:dyDescent="0.35">
      <c r="B1089" s="5" t="str">
        <v>ORD005297</v>
      </c>
      <c r="C1089" s="5" t="str">
        <v>CUST01400</v>
      </c>
      <c r="D1089" s="14">
        <v>45990</v>
      </c>
      <c r="E1089" s="5" t="str">
        <v>Electronics</v>
      </c>
      <c r="F1089" s="5" t="str">
        <v>Webcam</v>
      </c>
      <c r="G1089" s="29">
        <v>2</v>
      </c>
      <c r="H1089" s="5" t="str">
        <v>Valid Quantity</v>
      </c>
      <c r="I1089" s="6" t="str">
        <v>$150.56</v>
      </c>
      <c r="J1089" s="29">
        <v>0</v>
      </c>
      <c r="K1089" s="5" t="str">
        <v>Cash on Delivery</v>
      </c>
      <c r="L1089" s="5" t="str">
        <v>Birmingham</v>
      </c>
      <c r="M1089" s="5" t="str">
        <v>UK</v>
      </c>
      <c r="N1089" s="5" t="str">
        <v>Pending</v>
      </c>
      <c r="O1089" s="31">
        <v>0</v>
      </c>
      <c r="P1089" s="5" t="str">
        <v>Consistent</v>
      </c>
      <c r="Q1089" s="5" t="str">
        <v>Not Rated</v>
      </c>
      <c r="R1089" s="6">
        <v>301.12</v>
      </c>
      <c r="S1089" s="6">
        <v>0</v>
      </c>
      <c r="T1089" s="6">
        <v>301.12</v>
      </c>
    </row>
    <row r="1090" spans="2:20" x14ac:dyDescent="0.35">
      <c r="B1090" s="5" t="str">
        <v>ORD001151</v>
      </c>
      <c r="C1090" s="5" t="str">
        <v>CUST00089</v>
      </c>
      <c r="D1090" s="14">
        <v>45991</v>
      </c>
      <c r="E1090" s="5" t="str">
        <v>Grocery</v>
      </c>
      <c r="F1090" s="5" t="str">
        <v>Almonds 500g</v>
      </c>
      <c r="G1090" s="29">
        <v>1</v>
      </c>
      <c r="H1090" s="5" t="str">
        <v>Valid Quantity</v>
      </c>
      <c r="I1090" s="6" t="str">
        <v>$7.65</v>
      </c>
      <c r="J1090" s="29">
        <v>20</v>
      </c>
      <c r="K1090" s="5" t="str">
        <v>Net Banking</v>
      </c>
      <c r="L1090" s="5" t="str">
        <v>Vancouver</v>
      </c>
      <c r="M1090" s="5" t="str">
        <v>Canada</v>
      </c>
      <c r="N1090" s="5" t="str">
        <v>Pending</v>
      </c>
      <c r="O1090" s="31">
        <v>0</v>
      </c>
      <c r="P1090" s="5" t="str">
        <v>Consistent</v>
      </c>
      <c r="Q1090" s="5" t="str">
        <v>Not Rated</v>
      </c>
      <c r="R1090" s="6">
        <v>7.65</v>
      </c>
      <c r="S1090" s="6">
        <v>1.53</v>
      </c>
      <c r="T1090" s="6">
        <v>6.12</v>
      </c>
    </row>
    <row r="1091" spans="2:20" x14ac:dyDescent="0.35">
      <c r="B1091" s="5" t="str">
        <v>ORD005100</v>
      </c>
      <c r="C1091" s="5" t="str">
        <v>CUST00483</v>
      </c>
      <c r="D1091" s="14">
        <v>45992</v>
      </c>
      <c r="E1091" s="5" t="str">
        <v>Sports</v>
      </c>
      <c r="F1091" s="5" t="str">
        <v>Cricket Bat</v>
      </c>
      <c r="G1091" s="29">
        <v>2</v>
      </c>
      <c r="H1091" s="5" t="str">
        <v>Valid Quantity</v>
      </c>
      <c r="I1091" s="6" t="str">
        <v>$28.79</v>
      </c>
      <c r="J1091" s="29">
        <v>0</v>
      </c>
      <c r="K1091" s="5" t="str">
        <v>Net Banking</v>
      </c>
      <c r="L1091" s="5" t="str">
        <v>Birmingham</v>
      </c>
      <c r="M1091" s="5" t="str">
        <v>UK</v>
      </c>
      <c r="N1091" s="5" t="str">
        <v>Pending</v>
      </c>
      <c r="O1091" s="31">
        <v>0</v>
      </c>
      <c r="P1091" s="5" t="str">
        <v>Consistent</v>
      </c>
      <c r="Q1091" s="5" t="str">
        <v>Not Rated</v>
      </c>
      <c r="R1091" s="6">
        <v>57.58</v>
      </c>
      <c r="S1091" s="6">
        <v>0</v>
      </c>
      <c r="T1091" s="6">
        <v>57.58</v>
      </c>
    </row>
    <row r="1092" spans="2:20" x14ac:dyDescent="0.35">
      <c r="B1092" s="5" t="str">
        <v>ORD011084</v>
      </c>
      <c r="C1092" s="5" t="str">
        <v>CUST02815</v>
      </c>
      <c r="D1092" s="14">
        <v>45993</v>
      </c>
      <c r="E1092" s="5" t="str">
        <v>Beauty</v>
      </c>
      <c r="F1092" s="5" t="str">
        <v>Perfume</v>
      </c>
      <c r="G1092" s="29">
        <v>4</v>
      </c>
      <c r="H1092" s="5" t="str">
        <v>Valid Quantity</v>
      </c>
      <c r="I1092" s="6" t="str">
        <v>$18.38</v>
      </c>
      <c r="J1092" s="29">
        <v>15</v>
      </c>
      <c r="K1092" s="5" t="str">
        <v>Net Banking</v>
      </c>
      <c r="L1092" s="5" t="str">
        <v>New York</v>
      </c>
      <c r="M1092" s="5" t="str">
        <v>USA</v>
      </c>
      <c r="N1092" s="5" t="str">
        <v>Pending</v>
      </c>
      <c r="O1092" s="31">
        <v>0</v>
      </c>
      <c r="P1092" s="5" t="str">
        <v>Consistent</v>
      </c>
      <c r="Q1092" s="5" t="str">
        <v>Not Rated</v>
      </c>
      <c r="R1092" s="6">
        <v>73.52</v>
      </c>
      <c r="S1092" s="6">
        <v>11.027999999999999</v>
      </c>
      <c r="T1092" s="6">
        <v>62.491999999999997</v>
      </c>
    </row>
    <row r="1093" spans="2:20" x14ac:dyDescent="0.35">
      <c r="B1093" s="5" t="str">
        <v>ORD010520</v>
      </c>
      <c r="C1093" s="5" t="str">
        <v>CUST00917</v>
      </c>
      <c r="D1093" s="14">
        <v>45993</v>
      </c>
      <c r="E1093" s="5" t="str">
        <v>Fashion</v>
      </c>
      <c r="F1093" s="5" t="str">
        <v>Cotton T-Shirt</v>
      </c>
      <c r="G1093" s="29">
        <v>1</v>
      </c>
      <c r="H1093" s="5" t="str">
        <v>Valid Quantity</v>
      </c>
      <c r="I1093" s="6" t="str">
        <v>$91.33</v>
      </c>
      <c r="J1093" s="29">
        <v>5</v>
      </c>
      <c r="K1093" s="5" t="str">
        <v>UPI</v>
      </c>
      <c r="L1093" s="5" t="str">
        <v>Bengaluru</v>
      </c>
      <c r="M1093" s="5" t="str">
        <v>India</v>
      </c>
      <c r="N1093" s="5" t="str">
        <v>Pending</v>
      </c>
      <c r="O1093" s="31">
        <v>0</v>
      </c>
      <c r="P1093" s="5" t="str">
        <v>Consistent</v>
      </c>
      <c r="Q1093" s="5" t="str">
        <v>Not Rated</v>
      </c>
      <c r="R1093" s="6">
        <v>91.33</v>
      </c>
      <c r="S1093" s="6">
        <v>4.5664999999999996</v>
      </c>
      <c r="T1093" s="6">
        <v>86.763499999999993</v>
      </c>
    </row>
    <row r="1094" spans="2:20" x14ac:dyDescent="0.35">
      <c r="B1094" s="5" t="str">
        <v>ORD005739</v>
      </c>
      <c r="C1094" s="5" t="str">
        <v>CUST03391</v>
      </c>
      <c r="D1094" s="14">
        <v>45993</v>
      </c>
      <c r="E1094" s="5" t="str">
        <v>Toys</v>
      </c>
      <c r="F1094" s="5" t="str">
        <v>Puzzle 1000pc</v>
      </c>
      <c r="G1094" s="29">
        <v>1</v>
      </c>
      <c r="H1094" s="5" t="str">
        <v>Valid Quantity</v>
      </c>
      <c r="I1094" s="6" t="str">
        <v>$58.64</v>
      </c>
      <c r="J1094" s="29">
        <v>10</v>
      </c>
      <c r="K1094" s="5" t="str">
        <v>Cash on Delivery</v>
      </c>
      <c r="L1094" s="5" t="str">
        <v>Manchester</v>
      </c>
      <c r="M1094" s="5" t="str">
        <v>UK</v>
      </c>
      <c r="N1094" s="5" t="str">
        <v>Pending</v>
      </c>
      <c r="O1094" s="31">
        <v>0</v>
      </c>
      <c r="P1094" s="5" t="str">
        <v>Consistent</v>
      </c>
      <c r="Q1094" s="5" t="str">
        <v>Not Rated</v>
      </c>
      <c r="R1094" s="6">
        <v>58.64</v>
      </c>
      <c r="S1094" s="6">
        <v>5.8639999999999999</v>
      </c>
      <c r="T1094" s="6">
        <v>52.776000000000003</v>
      </c>
    </row>
    <row r="1095" spans="2:20" x14ac:dyDescent="0.35">
      <c r="B1095" s="5" t="str">
        <v>ORD005951</v>
      </c>
      <c r="C1095" s="5" t="str">
        <v>CUST01687</v>
      </c>
      <c r="D1095" s="14">
        <v>45999</v>
      </c>
      <c r="E1095" s="5" t="str">
        <v>Fashion</v>
      </c>
      <c r="F1095" s="5" t="str">
        <v>Sunglasses</v>
      </c>
      <c r="G1095" s="29">
        <v>2</v>
      </c>
      <c r="H1095" s="5" t="str">
        <v>Valid Quantity</v>
      </c>
      <c r="I1095" s="6" t="str">
        <v>$30.39</v>
      </c>
      <c r="J1095" s="29">
        <v>10</v>
      </c>
      <c r="K1095" s="5" t="str">
        <v>Cash on Delivery</v>
      </c>
      <c r="L1095" s="5" t="str">
        <v>Delhi</v>
      </c>
      <c r="M1095" s="5" t="str">
        <v>India</v>
      </c>
      <c r="N1095" s="5" t="str">
        <v>Pending</v>
      </c>
      <c r="O1095" s="31">
        <v>0</v>
      </c>
      <c r="P1095" s="5" t="str">
        <v>Consistent</v>
      </c>
      <c r="Q1095" s="5" t="str">
        <v>Not Rated</v>
      </c>
      <c r="R1095" s="6">
        <v>60.78</v>
      </c>
      <c r="S1095" s="6">
        <v>6.0779999999999994</v>
      </c>
      <c r="T1095" s="6">
        <v>54.701999999999998</v>
      </c>
    </row>
    <row r="1096" spans="2:20" x14ac:dyDescent="0.35">
      <c r="B1096" s="5" t="str">
        <v>ORD002212</v>
      </c>
      <c r="C1096" s="5" t="str">
        <v>CUST00660</v>
      </c>
      <c r="D1096" s="14">
        <v>45999</v>
      </c>
      <c r="E1096" s="5" t="str">
        <v>Grocery</v>
      </c>
      <c r="F1096" s="5" t="str">
        <v>Almonds 500g</v>
      </c>
      <c r="G1096" s="29">
        <v>1</v>
      </c>
      <c r="H1096" s="5" t="str">
        <v>Valid Quantity</v>
      </c>
      <c r="I1096" s="6" t="str">
        <v>$12.72</v>
      </c>
      <c r="J1096" s="29">
        <v>5</v>
      </c>
      <c r="K1096" s="5" t="str">
        <v>PayPal</v>
      </c>
      <c r="L1096" s="5" t="str">
        <v>New York</v>
      </c>
      <c r="M1096" s="5" t="str">
        <v>USA</v>
      </c>
      <c r="N1096" s="5" t="str">
        <v>Pending</v>
      </c>
      <c r="O1096" s="31">
        <v>0</v>
      </c>
      <c r="P1096" s="5" t="str">
        <v>Consistent</v>
      </c>
      <c r="Q1096" s="5" t="str">
        <v>Not Rated</v>
      </c>
      <c r="R1096" s="6">
        <v>12.72</v>
      </c>
      <c r="S1096" s="6">
        <v>0.63600000000000001</v>
      </c>
      <c r="T1096" s="6">
        <v>12.084000000000001</v>
      </c>
    </row>
    <row r="1097" spans="2:20" x14ac:dyDescent="0.35">
      <c r="B1097" s="5" t="str">
        <v>ORD011251</v>
      </c>
      <c r="C1097" s="5" t="str">
        <v>CUST03041</v>
      </c>
      <c r="D1097" s="14">
        <v>45999</v>
      </c>
      <c r="E1097" s="5" t="str">
        <v>Sports</v>
      </c>
      <c r="F1097" s="5" t="str">
        <v>Cricket Bat</v>
      </c>
      <c r="G1097" s="29">
        <v>3</v>
      </c>
      <c r="H1097" s="5" t="str">
        <v>Valid Quantity</v>
      </c>
      <c r="I1097" s="6" t="str">
        <v>$139.42</v>
      </c>
      <c r="J1097" s="29">
        <v>5</v>
      </c>
      <c r="K1097" s="5" t="str">
        <v>Debit Card</v>
      </c>
      <c r="L1097" s="5" t="str">
        <v>Dubai</v>
      </c>
      <c r="M1097" s="5" t="str">
        <v>UAE</v>
      </c>
      <c r="N1097" s="5" t="str">
        <v>Pending</v>
      </c>
      <c r="O1097" s="31">
        <v>0</v>
      </c>
      <c r="P1097" s="5" t="str">
        <v>Consistent</v>
      </c>
      <c r="Q1097" s="5" t="str">
        <v>Not Rated</v>
      </c>
      <c r="R1097" s="6">
        <v>418.26</v>
      </c>
      <c r="S1097" s="6">
        <v>20.913</v>
      </c>
      <c r="T1097" s="6">
        <v>397.34699999999998</v>
      </c>
    </row>
    <row r="1098" spans="2:20" x14ac:dyDescent="0.35">
      <c r="B1098" s="5" t="str">
        <v>ORD000618</v>
      </c>
      <c r="C1098" s="5" t="str">
        <v>CUST01649</v>
      </c>
      <c r="D1098" s="14">
        <v>46000</v>
      </c>
      <c r="E1098" s="5" t="str">
        <v>Home &amp; Kitchen</v>
      </c>
      <c r="F1098" s="5" t="str">
        <v>Air Fryer</v>
      </c>
      <c r="G1098" s="29">
        <v>5</v>
      </c>
      <c r="H1098" s="5" t="str">
        <v>Valid Quantity</v>
      </c>
      <c r="I1098" s="6" t="str">
        <v>$138.92</v>
      </c>
      <c r="J1098" s="29">
        <v>5</v>
      </c>
      <c r="K1098" s="5" t="str">
        <v>Cash on Delivery</v>
      </c>
      <c r="L1098" s="5" t="str">
        <v>Delhi</v>
      </c>
      <c r="M1098" s="5" t="str">
        <v>India</v>
      </c>
      <c r="N1098" s="5" t="str">
        <v>Pending</v>
      </c>
      <c r="O1098" s="31">
        <v>0</v>
      </c>
      <c r="P1098" s="5" t="str">
        <v>Consistent</v>
      </c>
      <c r="Q1098" s="5" t="str">
        <v>Not Rated</v>
      </c>
      <c r="R1098" s="6">
        <v>694.59999999999991</v>
      </c>
      <c r="S1098" s="6">
        <v>34.729999999999997</v>
      </c>
      <c r="T1098" s="6">
        <v>659.86999999999989</v>
      </c>
    </row>
    <row r="1099" spans="2:20" x14ac:dyDescent="0.35">
      <c r="B1099" s="5" t="str">
        <v>ORD011242</v>
      </c>
      <c r="C1099" s="5" t="str">
        <v>CUST00397</v>
      </c>
      <c r="D1099" s="14">
        <v>46001</v>
      </c>
      <c r="E1099" s="5" t="str">
        <v>Books</v>
      </c>
      <c r="F1099" s="5" t="str">
        <v>Kids Storybook</v>
      </c>
      <c r="G1099" s="29">
        <v>5</v>
      </c>
      <c r="H1099" s="5" t="str">
        <v>Valid Quantity</v>
      </c>
      <c r="I1099" s="6" t="str">
        <v>$26.14</v>
      </c>
      <c r="J1099" s="29">
        <v>5</v>
      </c>
      <c r="K1099" s="5" t="str">
        <v>Cash on Delivery</v>
      </c>
      <c r="L1099" s="5" t="str">
        <v>Unknown</v>
      </c>
      <c r="M1099" s="5" t="str">
        <v>Canada</v>
      </c>
      <c r="N1099" s="5" t="str">
        <v>Pending</v>
      </c>
      <c r="O1099" s="31">
        <v>0</v>
      </c>
      <c r="P1099" s="5" t="str">
        <v>Consistent</v>
      </c>
      <c r="Q1099" s="5" t="str">
        <v>Not Rated</v>
      </c>
      <c r="R1099" s="6">
        <v>130.69999999999999</v>
      </c>
      <c r="S1099" s="6">
        <v>6.5350000000000001</v>
      </c>
      <c r="T1099" s="6">
        <v>124.16499999999999</v>
      </c>
    </row>
    <row r="1100" spans="2:20" x14ac:dyDescent="0.35">
      <c r="B1100" s="5" t="str">
        <v>ORD010322</v>
      </c>
      <c r="C1100" s="5" t="str">
        <v>CUST01699</v>
      </c>
      <c r="D1100" s="14">
        <v>46001</v>
      </c>
      <c r="E1100" s="5" t="str">
        <v>Electronics</v>
      </c>
      <c r="F1100" s="5" t="str">
        <v>Power Bank</v>
      </c>
      <c r="G1100" s="29">
        <v>1</v>
      </c>
      <c r="H1100" s="5" t="str">
        <v>Valid Quantity</v>
      </c>
      <c r="I1100" s="6" t="str">
        <v>$56.66</v>
      </c>
      <c r="J1100" s="29">
        <v>10</v>
      </c>
      <c r="K1100" s="5" t="str">
        <v>PayPal</v>
      </c>
      <c r="L1100" s="5" t="str">
        <v>Vancouver</v>
      </c>
      <c r="M1100" s="5" t="str">
        <v>Canada</v>
      </c>
      <c r="N1100" s="5" t="str">
        <v>Pending</v>
      </c>
      <c r="O1100" s="31">
        <v>0</v>
      </c>
      <c r="P1100" s="5" t="str">
        <v>Consistent</v>
      </c>
      <c r="Q1100" s="5" t="str">
        <v>Not Rated</v>
      </c>
      <c r="R1100" s="6">
        <v>56.66</v>
      </c>
      <c r="S1100" s="6">
        <v>5.6659999999999995</v>
      </c>
      <c r="T1100" s="6">
        <v>50.994</v>
      </c>
    </row>
    <row r="1101" spans="2:20" x14ac:dyDescent="0.35">
      <c r="B1101" s="5" t="str">
        <v>ORD010587</v>
      </c>
      <c r="C1101" s="5" t="str">
        <v>CUST01998</v>
      </c>
      <c r="D1101" s="14">
        <v>46003</v>
      </c>
      <c r="E1101" s="5" t="str">
        <v>Sports</v>
      </c>
      <c r="F1101" s="5" t="str">
        <v>Football</v>
      </c>
      <c r="G1101" s="29">
        <v>2</v>
      </c>
      <c r="H1101" s="5" t="str">
        <v>Valid Quantity</v>
      </c>
      <c r="I1101" s="6" t="str">
        <v>$119.26</v>
      </c>
      <c r="J1101" s="29">
        <v>10</v>
      </c>
      <c r="K1101" s="5" t="str">
        <v>Cash on Delivery</v>
      </c>
      <c r="L1101" s="5" t="str">
        <v>Manchester</v>
      </c>
      <c r="M1101" s="5" t="str">
        <v>UK</v>
      </c>
      <c r="N1101" s="5" t="str">
        <v>Pending</v>
      </c>
      <c r="O1101" s="31">
        <v>0</v>
      </c>
      <c r="P1101" s="5" t="str">
        <v>Consistent</v>
      </c>
      <c r="Q1101" s="5" t="str">
        <v>Not Rated</v>
      </c>
      <c r="R1101" s="6">
        <v>238.52</v>
      </c>
      <c r="S1101" s="6">
        <v>23.852000000000004</v>
      </c>
      <c r="T1101" s="6">
        <v>214.66800000000001</v>
      </c>
    </row>
    <row r="1102" spans="2:20" x14ac:dyDescent="0.35">
      <c r="B1102" s="5" t="str">
        <v>ORD000116</v>
      </c>
      <c r="C1102" s="5" t="str">
        <v>CUST02354</v>
      </c>
      <c r="D1102" s="14">
        <v>46003</v>
      </c>
      <c r="E1102" s="5" t="str">
        <v>Sports</v>
      </c>
      <c r="F1102" s="5" t="str">
        <v>Dumbbell Set</v>
      </c>
      <c r="G1102" s="29">
        <v>1</v>
      </c>
      <c r="H1102" s="5" t="str">
        <v>Valid Quantity</v>
      </c>
      <c r="I1102" s="6" t="str">
        <v>$66.76</v>
      </c>
      <c r="J1102" s="29">
        <v>10</v>
      </c>
      <c r="K1102" s="5" t="str">
        <v>Credit Card</v>
      </c>
      <c r="L1102" s="5" t="str">
        <v>Unknown</v>
      </c>
      <c r="M1102" s="5" t="str">
        <v>India</v>
      </c>
      <c r="N1102" s="5" t="str">
        <v>Pending</v>
      </c>
      <c r="O1102" s="31">
        <v>0</v>
      </c>
      <c r="P1102" s="5" t="str">
        <v>Consistent</v>
      </c>
      <c r="Q1102" s="5" t="str">
        <v>Not Rated</v>
      </c>
      <c r="R1102" s="6">
        <v>66.760000000000005</v>
      </c>
      <c r="S1102" s="6">
        <v>6.6760000000000002</v>
      </c>
      <c r="T1102" s="6">
        <v>60.084000000000003</v>
      </c>
    </row>
    <row r="1103" spans="2:20" x14ac:dyDescent="0.35">
      <c r="B1103" s="5" t="str">
        <v>ORD001693</v>
      </c>
      <c r="C1103" s="5" t="str">
        <v>CUST00408</v>
      </c>
      <c r="D1103" s="14">
        <v>46003</v>
      </c>
      <c r="E1103" s="5" t="str">
        <v>Fashion</v>
      </c>
      <c r="F1103" s="5" t="str">
        <v>Backpack</v>
      </c>
      <c r="G1103" s="29">
        <v>2</v>
      </c>
      <c r="H1103" s="5" t="str">
        <v>Valid Quantity</v>
      </c>
      <c r="I1103" s="6" t="str">
        <v>$48.99</v>
      </c>
      <c r="J1103" s="29">
        <v>5</v>
      </c>
      <c r="K1103" s="5" t="str">
        <v>UPI</v>
      </c>
      <c r="L1103" s="5" t="str">
        <v>Dubai</v>
      </c>
      <c r="M1103" s="5" t="str">
        <v>UAE</v>
      </c>
      <c r="N1103" s="5" t="str">
        <v>Pending</v>
      </c>
      <c r="O1103" s="31">
        <v>0</v>
      </c>
      <c r="P1103" s="5" t="str">
        <v>Consistent</v>
      </c>
      <c r="Q1103" s="5" t="str">
        <v>Not Rated</v>
      </c>
      <c r="R1103" s="6">
        <v>97.98</v>
      </c>
      <c r="S1103" s="6">
        <v>4.899</v>
      </c>
      <c r="T1103" s="6">
        <v>93.081000000000003</v>
      </c>
    </row>
    <row r="1104" spans="2:20" x14ac:dyDescent="0.35">
      <c r="B1104" s="5" t="str">
        <v>ORD006379</v>
      </c>
      <c r="C1104" s="5" t="str">
        <v>CUST03064</v>
      </c>
      <c r="D1104" s="14">
        <v>46004</v>
      </c>
      <c r="E1104" s="5" t="str">
        <v>Toys</v>
      </c>
      <c r="F1104" s="5" t="str">
        <v>Action Figure</v>
      </c>
      <c r="G1104" s="29">
        <v>4</v>
      </c>
      <c r="H1104" s="5" t="str">
        <v>Valid Quantity</v>
      </c>
      <c r="I1104" s="6" t="str">
        <v>$26.22</v>
      </c>
      <c r="J1104" s="29">
        <v>20</v>
      </c>
      <c r="K1104" s="5" t="str">
        <v>Debit Card</v>
      </c>
      <c r="L1104" s="5" t="str">
        <v>Abu Dhabi</v>
      </c>
      <c r="M1104" s="5" t="str">
        <v>UAE</v>
      </c>
      <c r="N1104" s="5" t="str">
        <v>Pending</v>
      </c>
      <c r="O1104" s="31">
        <v>0</v>
      </c>
      <c r="P1104" s="5" t="str">
        <v>Consistent</v>
      </c>
      <c r="Q1104" s="5" t="str">
        <v>Not Rated</v>
      </c>
      <c r="R1104" s="6">
        <v>104.88</v>
      </c>
      <c r="S1104" s="6">
        <v>20.975999999999999</v>
      </c>
      <c r="T1104" s="6">
        <v>83.903999999999996</v>
      </c>
    </row>
    <row r="1105" spans="2:20" x14ac:dyDescent="0.35">
      <c r="B1105" s="5" t="str">
        <v>ORD011155</v>
      </c>
      <c r="C1105" s="5" t="str">
        <v>CUST03238</v>
      </c>
      <c r="D1105" s="14">
        <v>46006</v>
      </c>
      <c r="E1105" s="5" t="str">
        <v>Grocery</v>
      </c>
      <c r="F1105" s="5" t="str">
        <v>Olive Oil 1L</v>
      </c>
      <c r="G1105" s="29">
        <v>1</v>
      </c>
      <c r="H1105" s="5" t="str">
        <v>Valid Quantity</v>
      </c>
      <c r="I1105" s="6" t="str">
        <v>$10.85</v>
      </c>
      <c r="J1105" s="29">
        <v>0</v>
      </c>
      <c r="K1105" s="5" t="str">
        <v>Net Banking</v>
      </c>
      <c r="L1105" s="5" t="str">
        <v>Munich</v>
      </c>
      <c r="M1105" s="5" t="str">
        <v>Germany</v>
      </c>
      <c r="N1105" s="5" t="str">
        <v>Pending</v>
      </c>
      <c r="O1105" s="31">
        <v>0</v>
      </c>
      <c r="P1105" s="5" t="str">
        <v>Consistent</v>
      </c>
      <c r="Q1105" s="5" t="str">
        <v>Not Rated</v>
      </c>
      <c r="R1105" s="6">
        <v>10.85</v>
      </c>
      <c r="S1105" s="6">
        <v>0</v>
      </c>
      <c r="T1105" s="6">
        <v>10.85</v>
      </c>
    </row>
    <row r="1106" spans="2:20" x14ac:dyDescent="0.35">
      <c r="B1106" s="5" t="str">
        <v>ORD001876</v>
      </c>
      <c r="C1106" s="5" t="str">
        <v>CUST03040</v>
      </c>
      <c r="D1106" s="14">
        <v>46006</v>
      </c>
      <c r="E1106" s="5" t="str">
        <v>Grocery</v>
      </c>
      <c r="F1106" s="5" t="str">
        <v>Basmati Rice 5kg</v>
      </c>
      <c r="G1106" s="29">
        <v>2</v>
      </c>
      <c r="H1106" s="5" t="str">
        <v>Valid Quantity</v>
      </c>
      <c r="I1106" s="6" t="str">
        <v>$27.03</v>
      </c>
      <c r="J1106" s="29">
        <v>0</v>
      </c>
      <c r="K1106" s="5" t="str">
        <v>PayPal</v>
      </c>
      <c r="L1106" s="5" t="str">
        <v>Chicago</v>
      </c>
      <c r="M1106" s="5" t="str">
        <v>USA</v>
      </c>
      <c r="N1106" s="5" t="str">
        <v>Pending</v>
      </c>
      <c r="O1106" s="31">
        <v>0</v>
      </c>
      <c r="P1106" s="5" t="str">
        <v>Consistent</v>
      </c>
      <c r="Q1106" s="5" t="str">
        <v>Not Rated</v>
      </c>
      <c r="R1106" s="6">
        <v>54.06</v>
      </c>
      <c r="S1106" s="6">
        <v>0</v>
      </c>
      <c r="T1106" s="6">
        <v>54.06</v>
      </c>
    </row>
    <row r="1107" spans="2:20" x14ac:dyDescent="0.35">
      <c r="B1107" s="5" t="str">
        <v>ORD000760</v>
      </c>
      <c r="C1107" s="5" t="str">
        <v>CUST00063</v>
      </c>
      <c r="D1107" s="14">
        <v>46007</v>
      </c>
      <c r="E1107" s="5" t="str">
        <v>Sports</v>
      </c>
      <c r="F1107" s="5" t="str">
        <v>Football</v>
      </c>
      <c r="G1107" s="29">
        <v>1</v>
      </c>
      <c r="H1107" s="5" t="str">
        <v>Valid Quantity</v>
      </c>
      <c r="I1107" s="6" t="str">
        <v>$69.81</v>
      </c>
      <c r="J1107" s="29">
        <v>0</v>
      </c>
      <c r="K1107" s="5" t="str">
        <v>Debit Card</v>
      </c>
      <c r="L1107" s="5" t="str">
        <v>Dubai</v>
      </c>
      <c r="M1107" s="5" t="str">
        <v>UAE</v>
      </c>
      <c r="N1107" s="5" t="str">
        <v>Pending</v>
      </c>
      <c r="O1107" s="31">
        <v>0</v>
      </c>
      <c r="P1107" s="5" t="str">
        <v>Consistent</v>
      </c>
      <c r="Q1107" s="5" t="str">
        <v>Not Rated</v>
      </c>
      <c r="R1107" s="6">
        <v>69.81</v>
      </c>
      <c r="S1107" s="6">
        <v>0</v>
      </c>
      <c r="T1107" s="6">
        <v>69.81</v>
      </c>
    </row>
    <row r="1108" spans="2:20" x14ac:dyDescent="0.35">
      <c r="B1108" s="5" t="str">
        <v>ORD007184</v>
      </c>
      <c r="C1108" s="5" t="str">
        <v>CUST02448</v>
      </c>
      <c r="D1108" s="14">
        <v>46009</v>
      </c>
      <c r="E1108" s="5" t="str">
        <v>Fashion</v>
      </c>
      <c r="F1108" s="5" t="str">
        <v>Hoodie</v>
      </c>
      <c r="G1108" s="29">
        <v>4</v>
      </c>
      <c r="H1108" s="5" t="str">
        <v>Valid Quantity</v>
      </c>
      <c r="I1108" s="6" t="str">
        <v>$115.41</v>
      </c>
      <c r="J1108" s="29">
        <v>0</v>
      </c>
      <c r="K1108" s="5" t="str">
        <v>Credit Card</v>
      </c>
      <c r="L1108" s="5" t="str">
        <v>Berlin</v>
      </c>
      <c r="M1108" s="5" t="str">
        <v>Germany</v>
      </c>
      <c r="N1108" s="5" t="str">
        <v>Pending</v>
      </c>
      <c r="O1108" s="31">
        <v>0</v>
      </c>
      <c r="P1108" s="5" t="str">
        <v>Consistent</v>
      </c>
      <c r="Q1108" s="5" t="str">
        <v>Not Rated</v>
      </c>
      <c r="R1108" s="6">
        <v>461.64</v>
      </c>
      <c r="S1108" s="6">
        <v>0</v>
      </c>
      <c r="T1108" s="6">
        <v>461.64</v>
      </c>
    </row>
    <row r="1109" spans="2:20" x14ac:dyDescent="0.35">
      <c r="B1109" s="5" t="str">
        <v>ORD009960</v>
      </c>
      <c r="C1109" s="5" t="str">
        <v>CUST00802</v>
      </c>
      <c r="D1109" s="14">
        <v>46009</v>
      </c>
      <c r="E1109" s="5" t="str">
        <v>Grocery</v>
      </c>
      <c r="F1109" s="5" t="str">
        <v>Almonds 500g</v>
      </c>
      <c r="G1109" s="29">
        <v>2</v>
      </c>
      <c r="H1109" s="5" t="str">
        <v>Valid Quantity</v>
      </c>
      <c r="I1109" s="6" t="str">
        <v>$9.09</v>
      </c>
      <c r="J1109" s="29">
        <v>20</v>
      </c>
      <c r="K1109" s="5" t="str">
        <v>Credit Card</v>
      </c>
      <c r="L1109" s="5" t="str">
        <v>London</v>
      </c>
      <c r="M1109" s="5" t="str">
        <v>UK</v>
      </c>
      <c r="N1109" s="5" t="str">
        <v>Pending</v>
      </c>
      <c r="O1109" s="31">
        <v>0</v>
      </c>
      <c r="P1109" s="5" t="str">
        <v>Consistent</v>
      </c>
      <c r="Q1109" s="5" t="str">
        <v>Not Rated</v>
      </c>
      <c r="R1109" s="6">
        <v>18.18</v>
      </c>
      <c r="S1109" s="6">
        <v>3.6360000000000001</v>
      </c>
      <c r="T1109" s="6">
        <v>14.544</v>
      </c>
    </row>
    <row r="1110" spans="2:20" x14ac:dyDescent="0.35">
      <c r="B1110" s="5" t="str">
        <v>ORD010006</v>
      </c>
      <c r="C1110" s="5" t="str">
        <v>CUST03245</v>
      </c>
      <c r="D1110" s="14">
        <v>46009</v>
      </c>
      <c r="E1110" s="5" t="str">
        <v>Electronics</v>
      </c>
      <c r="F1110" s="5" t="str">
        <v>Bluetooth Speaker</v>
      </c>
      <c r="G1110" s="29">
        <v>2</v>
      </c>
      <c r="H1110" s="5" t="str">
        <v>Valid Quantity</v>
      </c>
      <c r="I1110" s="6" t="str">
        <v>$151.84</v>
      </c>
      <c r="J1110" s="29">
        <v>0</v>
      </c>
      <c r="K1110" s="5" t="str">
        <v>Credit Card</v>
      </c>
      <c r="L1110" s="5" t="str">
        <v>Los Angeles</v>
      </c>
      <c r="M1110" s="5" t="str">
        <v>USA</v>
      </c>
      <c r="N1110" s="5" t="str">
        <v>Pending</v>
      </c>
      <c r="O1110" s="31">
        <v>0</v>
      </c>
      <c r="P1110" s="5" t="str">
        <v>Consistent</v>
      </c>
      <c r="Q1110" s="5" t="str">
        <v>Not Rated</v>
      </c>
      <c r="R1110" s="6">
        <v>303.68</v>
      </c>
      <c r="S1110" s="6">
        <v>0</v>
      </c>
      <c r="T1110" s="6">
        <v>303.68</v>
      </c>
    </row>
    <row r="1111" spans="2:20" x14ac:dyDescent="0.35">
      <c r="B1111" s="5" t="str">
        <v>ORD010184</v>
      </c>
      <c r="C1111" s="5" t="str">
        <v>CUST02529</v>
      </c>
      <c r="D1111" s="14">
        <v>46009</v>
      </c>
      <c r="E1111" s="5" t="str">
        <v>Home &amp; Kitchen</v>
      </c>
      <c r="F1111" s="5" t="str">
        <v>Non-Stick Pan</v>
      </c>
      <c r="G1111" s="29">
        <v>3</v>
      </c>
      <c r="H1111" s="5" t="str">
        <v>Valid Quantity</v>
      </c>
      <c r="I1111" s="6" t="str">
        <v>$149.20</v>
      </c>
      <c r="J1111" s="29">
        <v>10</v>
      </c>
      <c r="K1111" s="5" t="str">
        <v>Net Banking</v>
      </c>
      <c r="L1111" s="5" t="str">
        <v>Munich</v>
      </c>
      <c r="M1111" s="5" t="str">
        <v>Germany</v>
      </c>
      <c r="N1111" s="5" t="str">
        <v>Pending</v>
      </c>
      <c r="O1111" s="31">
        <v>0</v>
      </c>
      <c r="P1111" s="5" t="str">
        <v>Consistent</v>
      </c>
      <c r="Q1111" s="5" t="str">
        <v>Not Rated</v>
      </c>
      <c r="R1111" s="6">
        <v>447.59999999999997</v>
      </c>
      <c r="S1111" s="6">
        <v>44.76</v>
      </c>
      <c r="T1111" s="6">
        <v>402.84</v>
      </c>
    </row>
    <row r="1112" spans="2:20" x14ac:dyDescent="0.35">
      <c r="B1112" s="5" t="str">
        <v>ORD010020</v>
      </c>
      <c r="C1112" s="5" t="str">
        <v>CUST00665</v>
      </c>
      <c r="D1112" s="14">
        <v>46010</v>
      </c>
      <c r="E1112" s="5" t="str">
        <v>Grocery</v>
      </c>
      <c r="F1112" s="5" t="str">
        <v>Green Tea Pack</v>
      </c>
      <c r="G1112" s="29">
        <v>2</v>
      </c>
      <c r="H1112" s="5" t="str">
        <v>Valid Quantity</v>
      </c>
      <c r="I1112" s="6" t="str">
        <v>$19.65</v>
      </c>
      <c r="J1112" s="29">
        <v>0</v>
      </c>
      <c r="K1112" s="5" t="str">
        <v>Credit Card</v>
      </c>
      <c r="L1112" s="5" t="str">
        <v>Toronto</v>
      </c>
      <c r="M1112" s="5" t="str">
        <v>Canada</v>
      </c>
      <c r="N1112" s="5" t="str">
        <v>Pending</v>
      </c>
      <c r="O1112" s="31">
        <v>0</v>
      </c>
      <c r="P1112" s="5" t="str">
        <v>Consistent</v>
      </c>
      <c r="Q1112" s="5" t="str">
        <v>Not Rated</v>
      </c>
      <c r="R1112" s="6">
        <v>39.299999999999997</v>
      </c>
      <c r="S1112" s="6">
        <v>0</v>
      </c>
      <c r="T1112" s="6">
        <v>39.299999999999997</v>
      </c>
    </row>
    <row r="1113" spans="2:20" x14ac:dyDescent="0.35">
      <c r="B1113" s="5" t="str">
        <v>ORD004420</v>
      </c>
      <c r="C1113" s="5" t="str">
        <v>CUST02040</v>
      </c>
      <c r="D1113" s="14">
        <v>46011</v>
      </c>
      <c r="E1113" s="5" t="str">
        <v>Beauty</v>
      </c>
      <c r="F1113" s="5" t="str">
        <v>Sunscreen SPF50</v>
      </c>
      <c r="G1113" s="29">
        <v>1</v>
      </c>
      <c r="H1113" s="5" t="str">
        <v>Valid Quantity</v>
      </c>
      <c r="I1113" s="6" t="str">
        <v>$7.62</v>
      </c>
      <c r="J1113" s="29">
        <v>0</v>
      </c>
      <c r="K1113" s="5" t="str">
        <v>Net Banking</v>
      </c>
      <c r="L1113" s="5" t="str">
        <v>Montreal</v>
      </c>
      <c r="M1113" s="5" t="str">
        <v>Canada</v>
      </c>
      <c r="N1113" s="5" t="str">
        <v>Pending</v>
      </c>
      <c r="O1113" s="31">
        <v>0</v>
      </c>
      <c r="P1113" s="5" t="str">
        <v>Consistent</v>
      </c>
      <c r="Q1113" s="5" t="str">
        <v>Not Rated</v>
      </c>
      <c r="R1113" s="6">
        <v>7.62</v>
      </c>
      <c r="S1113" s="6">
        <v>0</v>
      </c>
      <c r="T1113" s="6">
        <v>7.62</v>
      </c>
    </row>
    <row r="1114" spans="2:20" x14ac:dyDescent="0.35">
      <c r="B1114" s="5" t="str">
        <v>ORD011991</v>
      </c>
      <c r="C1114" s="5" t="str">
        <v>CUST02580</v>
      </c>
      <c r="D1114" s="14">
        <v>46012</v>
      </c>
      <c r="E1114" s="5" t="str">
        <v>Sports</v>
      </c>
      <c r="F1114" s="5" t="str">
        <v>Cricket Bat</v>
      </c>
      <c r="G1114" s="29">
        <v>3</v>
      </c>
      <c r="H1114" s="5" t="str">
        <v>Valid Quantity</v>
      </c>
      <c r="I1114" s="6" t="str">
        <v>$124.05</v>
      </c>
      <c r="J1114" s="29">
        <v>0</v>
      </c>
      <c r="K1114" s="5" t="str">
        <v>Credit Card</v>
      </c>
      <c r="L1114" s="5" t="str">
        <v>Abu Dhabi</v>
      </c>
      <c r="M1114" s="5" t="str">
        <v>UAE</v>
      </c>
      <c r="N1114" s="5" t="str">
        <v>Pending</v>
      </c>
      <c r="O1114" s="31">
        <v>0</v>
      </c>
      <c r="P1114" s="5" t="str">
        <v>Consistent</v>
      </c>
      <c r="Q1114" s="5" t="str">
        <v>Not Rated</v>
      </c>
      <c r="R1114" s="6">
        <v>372.15</v>
      </c>
      <c r="S1114" s="6">
        <v>0</v>
      </c>
      <c r="T1114" s="6">
        <v>372.15</v>
      </c>
    </row>
    <row r="1115" spans="2:20" x14ac:dyDescent="0.35">
      <c r="B1115" s="5" t="str">
        <v>ORD008109</v>
      </c>
      <c r="C1115" s="5" t="str">
        <v>CUST02066</v>
      </c>
      <c r="D1115" s="14">
        <v>46012</v>
      </c>
      <c r="E1115" s="5" t="str">
        <v>Books</v>
      </c>
      <c r="F1115" s="5" t="str">
        <v>Kids Storybook</v>
      </c>
      <c r="G1115" s="29">
        <v>1</v>
      </c>
      <c r="H1115" s="5" t="str">
        <v>Valid Quantity</v>
      </c>
      <c r="I1115" s="6" t="str">
        <v>$15.51</v>
      </c>
      <c r="J1115" s="29">
        <v>5</v>
      </c>
      <c r="K1115" s="5" t="str">
        <v>UPI</v>
      </c>
      <c r="L1115" s="5" t="str">
        <v>Toronto</v>
      </c>
      <c r="M1115" s="5" t="str">
        <v>Canada</v>
      </c>
      <c r="N1115" s="5" t="str">
        <v>Pending</v>
      </c>
      <c r="O1115" s="31">
        <v>0</v>
      </c>
      <c r="P1115" s="5" t="str">
        <v>Consistent</v>
      </c>
      <c r="Q1115" s="5" t="str">
        <v>Not Rated</v>
      </c>
      <c r="R1115" s="6">
        <v>15.51</v>
      </c>
      <c r="S1115" s="6">
        <v>0.77549999999999997</v>
      </c>
      <c r="T1115" s="6">
        <v>14.734500000000001</v>
      </c>
    </row>
    <row r="1116" spans="2:20" x14ac:dyDescent="0.35">
      <c r="B1116" s="5" t="str">
        <v>ORD006241</v>
      </c>
      <c r="C1116" s="5" t="str">
        <v>CUST01700</v>
      </c>
      <c r="D1116" s="14">
        <v>46013</v>
      </c>
      <c r="E1116" s="5" t="str">
        <v>Fashion</v>
      </c>
      <c r="F1116" s="5" t="str">
        <v>Backpack</v>
      </c>
      <c r="G1116" s="29">
        <v>2</v>
      </c>
      <c r="H1116" s="5" t="str">
        <v>Valid Quantity</v>
      </c>
      <c r="I1116" s="6" t="str">
        <v>$96.29</v>
      </c>
      <c r="J1116" s="29">
        <v>15</v>
      </c>
      <c r="K1116" s="5" t="str">
        <v>Cash on Delivery</v>
      </c>
      <c r="L1116" s="5" t="str">
        <v>Abu Dhabi</v>
      </c>
      <c r="M1116" s="5" t="str">
        <v>UAE</v>
      </c>
      <c r="N1116" s="5" t="str">
        <v>Pending</v>
      </c>
      <c r="O1116" s="31">
        <v>0</v>
      </c>
      <c r="P1116" s="5" t="str">
        <v>Consistent</v>
      </c>
      <c r="Q1116" s="5" t="str">
        <v>Not Rated</v>
      </c>
      <c r="R1116" s="6">
        <v>192.58</v>
      </c>
      <c r="S1116" s="6">
        <v>28.887000000000004</v>
      </c>
      <c r="T1116" s="6">
        <v>163.69300000000001</v>
      </c>
    </row>
    <row r="1117" spans="2:20" x14ac:dyDescent="0.35">
      <c r="B1117" s="5" t="str">
        <v>ORD004000</v>
      </c>
      <c r="C1117" s="5" t="str">
        <v>CUST01376</v>
      </c>
      <c r="D1117" s="14">
        <v>46015</v>
      </c>
      <c r="E1117" s="5" t="str">
        <v>Grocery</v>
      </c>
      <c r="F1117" s="5" t="str">
        <v>Basmati Rice 5kg</v>
      </c>
      <c r="G1117" s="29">
        <v>3</v>
      </c>
      <c r="H1117" s="5" t="str">
        <v>Valid Quantity</v>
      </c>
      <c r="I1117" s="6" t="str">
        <v>$18.48</v>
      </c>
      <c r="J1117" s="29">
        <v>0</v>
      </c>
      <c r="K1117" s="5" t="str">
        <v>UPI</v>
      </c>
      <c r="L1117" s="5" t="str">
        <v>Hamburg</v>
      </c>
      <c r="M1117" s="5" t="str">
        <v>Germany</v>
      </c>
      <c r="N1117" s="5" t="str">
        <v>Pending</v>
      </c>
      <c r="O1117" s="31">
        <v>0</v>
      </c>
      <c r="P1117" s="5" t="str">
        <v>Consistent</v>
      </c>
      <c r="Q1117" s="5" t="str">
        <v>Not Rated</v>
      </c>
      <c r="R1117" s="6">
        <v>55.44</v>
      </c>
      <c r="S1117" s="6">
        <v>0</v>
      </c>
      <c r="T1117" s="6">
        <v>55.44</v>
      </c>
    </row>
    <row r="1118" spans="2:20" x14ac:dyDescent="0.35">
      <c r="B1118" s="5" t="str">
        <v>ORD005846</v>
      </c>
      <c r="C1118" s="5" t="str">
        <v>CUST00409</v>
      </c>
      <c r="D1118" s="14">
        <v>46015</v>
      </c>
      <c r="E1118" s="5" t="str">
        <v>Sports</v>
      </c>
      <c r="F1118" s="5" t="str">
        <v>Cricket Bat</v>
      </c>
      <c r="G1118" s="29">
        <v>1</v>
      </c>
      <c r="H1118" s="5" t="str">
        <v>Valid Quantity</v>
      </c>
      <c r="I1118" s="6" t="str">
        <v>$44.15</v>
      </c>
      <c r="J1118" s="29">
        <v>0</v>
      </c>
      <c r="K1118" s="5" t="str">
        <v>Cash on Delivery</v>
      </c>
      <c r="L1118" s="5" t="str">
        <v>Brisbane</v>
      </c>
      <c r="M1118" s="5" t="str">
        <v>Australia</v>
      </c>
      <c r="N1118" s="5" t="str">
        <v>Pending</v>
      </c>
      <c r="O1118" s="31">
        <v>0</v>
      </c>
      <c r="P1118" s="5" t="str">
        <v>Consistent</v>
      </c>
      <c r="Q1118" s="5" t="str">
        <v>Not Rated</v>
      </c>
      <c r="R1118" s="6">
        <v>44.15</v>
      </c>
      <c r="S1118" s="6">
        <v>0</v>
      </c>
      <c r="T1118" s="6">
        <v>44.15</v>
      </c>
    </row>
    <row r="1119" spans="2:20" x14ac:dyDescent="0.35">
      <c r="B1119" s="5" t="str">
        <v>ORD002653</v>
      </c>
      <c r="C1119" s="5" t="str">
        <v>CUST01395</v>
      </c>
      <c r="D1119" s="14">
        <v>46015</v>
      </c>
      <c r="E1119" s="5" t="str">
        <v>Electronics</v>
      </c>
      <c r="F1119" s="5" t="str">
        <v>Power Bank</v>
      </c>
      <c r="G1119" s="29">
        <v>2</v>
      </c>
      <c r="H1119" s="5" t="str">
        <v>Valid Quantity</v>
      </c>
      <c r="I1119" s="6" t="str">
        <v>$98.26</v>
      </c>
      <c r="J1119" s="29">
        <v>25</v>
      </c>
      <c r="K1119" s="5" t="str">
        <v>Cash on Delivery</v>
      </c>
      <c r="L1119" s="5" t="str">
        <v>Unknown</v>
      </c>
      <c r="M1119" s="5" t="str">
        <v>UK</v>
      </c>
      <c r="N1119" s="5" t="str">
        <v>Pending</v>
      </c>
      <c r="O1119" s="31">
        <v>0</v>
      </c>
      <c r="P1119" s="5" t="str">
        <v>Consistent</v>
      </c>
      <c r="Q1119" s="5" t="str">
        <v>Not Rated</v>
      </c>
      <c r="R1119" s="6">
        <v>196.52</v>
      </c>
      <c r="S1119" s="6">
        <v>49.13</v>
      </c>
      <c r="T1119" s="6">
        <v>147.39000000000001</v>
      </c>
    </row>
    <row r="1120" spans="2:20" x14ac:dyDescent="0.35">
      <c r="B1120" s="5" t="str">
        <v>ORD007671</v>
      </c>
      <c r="C1120" s="5" t="str">
        <v>CUST02155</v>
      </c>
      <c r="D1120" s="14">
        <v>46016</v>
      </c>
      <c r="E1120" s="5" t="str">
        <v>Books</v>
      </c>
      <c r="F1120" s="5" t="str">
        <v>Self-Help Book</v>
      </c>
      <c r="G1120" s="29">
        <v>3</v>
      </c>
      <c r="H1120" s="5" t="str">
        <v>Valid Quantity</v>
      </c>
      <c r="I1120" s="6" t="str">
        <v>$26.24</v>
      </c>
      <c r="J1120" s="29">
        <v>10</v>
      </c>
      <c r="K1120" s="5" t="str">
        <v>PayPal</v>
      </c>
      <c r="L1120" s="5" t="str">
        <v>Abu Dhabi</v>
      </c>
      <c r="M1120" s="5" t="str">
        <v>UAE</v>
      </c>
      <c r="N1120" s="5" t="str">
        <v>Pending</v>
      </c>
      <c r="O1120" s="31">
        <v>0</v>
      </c>
      <c r="P1120" s="5" t="str">
        <v>Consistent</v>
      </c>
      <c r="Q1120" s="5" t="str">
        <v>Not Rated</v>
      </c>
      <c r="R1120" s="6">
        <v>78.72</v>
      </c>
      <c r="S1120" s="6">
        <v>7.8720000000000008</v>
      </c>
      <c r="T1120" s="6">
        <v>70.847999999999999</v>
      </c>
    </row>
    <row r="1121" spans="2:20" x14ac:dyDescent="0.35">
      <c r="B1121" s="5" t="str">
        <v>ORD005792</v>
      </c>
      <c r="C1121" s="5" t="str">
        <v>CUST00262</v>
      </c>
      <c r="D1121" s="14">
        <v>46017</v>
      </c>
      <c r="E1121" s="5" t="str">
        <v>Beauty</v>
      </c>
      <c r="F1121" s="5" t="str">
        <v>Sunscreen SPF50</v>
      </c>
      <c r="G1121" s="29">
        <v>2</v>
      </c>
      <c r="H1121" s="5" t="str">
        <v>Valid Quantity</v>
      </c>
      <c r="I1121" s="6" t="str">
        <v>$24.57</v>
      </c>
      <c r="J1121" s="29">
        <v>0</v>
      </c>
      <c r="K1121" s="5" t="str">
        <v>PayPal</v>
      </c>
      <c r="L1121" s="5" t="str">
        <v>Sydney</v>
      </c>
      <c r="M1121" s="5" t="str">
        <v>Australia</v>
      </c>
      <c r="N1121" s="5" t="str">
        <v>Pending</v>
      </c>
      <c r="O1121" s="31">
        <v>0</v>
      </c>
      <c r="P1121" s="5" t="str">
        <v>Consistent</v>
      </c>
      <c r="Q1121" s="5" t="str">
        <v>Not Rated</v>
      </c>
      <c r="R1121" s="6">
        <v>49.14</v>
      </c>
      <c r="S1121" s="6">
        <v>0</v>
      </c>
      <c r="T1121" s="6">
        <v>49.14</v>
      </c>
    </row>
    <row r="1122" spans="2:20" x14ac:dyDescent="0.35">
      <c r="B1122" s="5" t="str">
        <v>ORD005496</v>
      </c>
      <c r="C1122" s="5" t="str">
        <v>CUST01385</v>
      </c>
      <c r="D1122" s="14">
        <v>46017</v>
      </c>
      <c r="E1122" s="5" t="str">
        <v>Sports</v>
      </c>
      <c r="F1122" s="5" t="str">
        <v>Cycling Helmet</v>
      </c>
      <c r="G1122" s="29">
        <v>2</v>
      </c>
      <c r="H1122" s="5" t="str">
        <v>Valid Quantity</v>
      </c>
      <c r="I1122" s="6" t="str">
        <v>$138.12</v>
      </c>
      <c r="J1122" s="29">
        <v>0</v>
      </c>
      <c r="K1122" s="5" t="str">
        <v>PayPal</v>
      </c>
      <c r="L1122" s="5" t="str">
        <v>Chicago</v>
      </c>
      <c r="M1122" s="5" t="str">
        <v>USA</v>
      </c>
      <c r="N1122" s="5" t="str">
        <v>Pending</v>
      </c>
      <c r="O1122" s="31">
        <v>0</v>
      </c>
      <c r="P1122" s="5" t="str">
        <v>Consistent</v>
      </c>
      <c r="Q1122" s="5" t="str">
        <v>Not Rated</v>
      </c>
      <c r="R1122" s="6">
        <v>276.24</v>
      </c>
      <c r="S1122" s="6">
        <v>0</v>
      </c>
      <c r="T1122" s="6">
        <v>276.24</v>
      </c>
    </row>
    <row r="1123" spans="2:20" x14ac:dyDescent="0.35">
      <c r="B1123" s="5" t="str">
        <v>ORD011730</v>
      </c>
      <c r="C1123" s="5" t="str">
        <v>CUST02633</v>
      </c>
      <c r="D1123" s="14">
        <v>46019</v>
      </c>
      <c r="E1123" s="5" t="str">
        <v>Beauty</v>
      </c>
      <c r="F1123" s="5" t="str">
        <v>Sunscreen SPF50</v>
      </c>
      <c r="G1123" s="29">
        <v>1</v>
      </c>
      <c r="H1123" s="5" t="str">
        <v>Valid Quantity</v>
      </c>
      <c r="I1123" s="6" t="str">
        <v>$32.62</v>
      </c>
      <c r="J1123" s="29">
        <v>0</v>
      </c>
      <c r="K1123" s="5" t="str">
        <v>Debit Card</v>
      </c>
      <c r="L1123" s="5" t="str">
        <v>Dubai</v>
      </c>
      <c r="M1123" s="5" t="str">
        <v>UAE</v>
      </c>
      <c r="N1123" s="5" t="str">
        <v>Pending</v>
      </c>
      <c r="O1123" s="31">
        <v>0</v>
      </c>
      <c r="P1123" s="5" t="str">
        <v>Consistent</v>
      </c>
      <c r="Q1123" s="5" t="str">
        <v>Not Rated</v>
      </c>
      <c r="R1123" s="6">
        <v>32.619999999999997</v>
      </c>
      <c r="S1123" s="6">
        <v>0</v>
      </c>
      <c r="T1123" s="6">
        <v>32.619999999999997</v>
      </c>
    </row>
    <row r="1124" spans="2:20" x14ac:dyDescent="0.35">
      <c r="B1124" s="5" t="str">
        <v>ORD002730</v>
      </c>
      <c r="C1124" s="5" t="str">
        <v>CUST02807</v>
      </c>
      <c r="D1124" s="14">
        <v>46021</v>
      </c>
      <c r="E1124" s="5" t="str">
        <v>Electronics</v>
      </c>
      <c r="F1124" s="5" t="str">
        <v>Power Bank</v>
      </c>
      <c r="G1124" s="29">
        <v>2</v>
      </c>
      <c r="H1124" s="5" t="str">
        <v>Valid Quantity</v>
      </c>
      <c r="I1124" s="6" t="str">
        <v>$78.16</v>
      </c>
      <c r="J1124" s="29">
        <v>0</v>
      </c>
      <c r="K1124" s="5" t="str">
        <v>UPI</v>
      </c>
      <c r="L1124" s="5" t="str">
        <v>Houston</v>
      </c>
      <c r="M1124" s="5" t="str">
        <v>USA</v>
      </c>
      <c r="N1124" s="5" t="str">
        <v>Pending</v>
      </c>
      <c r="O1124" s="31">
        <v>0</v>
      </c>
      <c r="P1124" s="5" t="str">
        <v>Consistent</v>
      </c>
      <c r="Q1124" s="5" t="str">
        <v>Not Rated</v>
      </c>
      <c r="R1124" s="6">
        <v>156.32</v>
      </c>
      <c r="S1124" s="6">
        <v>0</v>
      </c>
      <c r="T1124" s="6">
        <v>156.32</v>
      </c>
    </row>
    <row r="1125" spans="2:20" x14ac:dyDescent="0.35">
      <c r="B1125" s="5" t="str">
        <v>ORD005931</v>
      </c>
      <c r="C1125" s="5" t="str">
        <v>CUST02386</v>
      </c>
      <c r="D1125" s="14">
        <v>46022</v>
      </c>
      <c r="E1125" s="5" t="str">
        <v>Grocery</v>
      </c>
      <c r="F1125" s="5" t="str">
        <v>Almonds 500g</v>
      </c>
      <c r="G1125" s="29">
        <v>1</v>
      </c>
      <c r="H1125" s="5" t="str">
        <v>Valid Quantity</v>
      </c>
      <c r="I1125" s="6" t="str">
        <v>$22.54</v>
      </c>
      <c r="J1125" s="29">
        <v>10</v>
      </c>
      <c r="K1125" s="5" t="str">
        <v>Net Banking</v>
      </c>
      <c r="L1125" s="5" t="str">
        <v>Dubai</v>
      </c>
      <c r="M1125" s="5" t="str">
        <v>UAE</v>
      </c>
      <c r="N1125" s="5" t="str">
        <v>Pending</v>
      </c>
      <c r="O1125" s="31">
        <v>0</v>
      </c>
      <c r="P1125" s="5" t="str">
        <v>Consistent</v>
      </c>
      <c r="Q1125" s="5" t="str">
        <v>Not Rated</v>
      </c>
      <c r="R1125" s="6">
        <v>22.54</v>
      </c>
      <c r="S1125" s="6">
        <v>2.2539999999999996</v>
      </c>
      <c r="T1125" s="6">
        <v>20.286000000000001</v>
      </c>
    </row>
    <row r="1126" spans="2:20" x14ac:dyDescent="0.35">
      <c r="B1126" s="5" t="str">
        <v>ORD005449</v>
      </c>
      <c r="C1126" s="5" t="str">
        <v>CUST02708</v>
      </c>
      <c r="D1126" s="14">
        <v>46022</v>
      </c>
      <c r="E1126" s="5" t="str">
        <v>Sports</v>
      </c>
      <c r="F1126" s="5" t="str">
        <v>Cycling Helmet</v>
      </c>
      <c r="G1126" s="29">
        <v>3</v>
      </c>
      <c r="H1126" s="5" t="str">
        <v>Valid Quantity</v>
      </c>
      <c r="I1126" s="6" t="str">
        <v>$146.86</v>
      </c>
      <c r="J1126" s="29">
        <v>10</v>
      </c>
      <c r="K1126" s="5" t="str">
        <v>UPI</v>
      </c>
      <c r="L1126" s="5" t="str">
        <v>Abu Dhabi</v>
      </c>
      <c r="M1126" s="5" t="str">
        <v>UAE</v>
      </c>
      <c r="N1126" s="5" t="str">
        <v>Pending</v>
      </c>
      <c r="O1126" s="31">
        <v>0</v>
      </c>
      <c r="P1126" s="5" t="str">
        <v>Consistent</v>
      </c>
      <c r="Q1126" s="5" t="str">
        <v>Not Rated</v>
      </c>
      <c r="R1126" s="6">
        <v>440.58000000000004</v>
      </c>
      <c r="S1126" s="6">
        <v>44.058</v>
      </c>
      <c r="T1126" s="6">
        <v>396.52200000000005</v>
      </c>
    </row>
    <row r="1127" spans="2:20" x14ac:dyDescent="0.35">
      <c r="B1127" s="5" t="str">
        <v>ORD006511</v>
      </c>
      <c r="C1127" s="5" t="str">
        <v>CUST03236</v>
      </c>
      <c r="D1127" s="14">
        <v>46022</v>
      </c>
      <c r="E1127" s="5" t="str">
        <v>Electronics</v>
      </c>
      <c r="F1127" s="5" t="str">
        <v>Smartwatch</v>
      </c>
      <c r="G1127" s="29">
        <v>1</v>
      </c>
      <c r="H1127" s="5" t="str">
        <v>Valid Quantity</v>
      </c>
      <c r="I1127" s="6" t="str">
        <v>$181.19</v>
      </c>
      <c r="J1127" s="29">
        <v>0</v>
      </c>
      <c r="K1127" s="5" t="str">
        <v>Credit Card</v>
      </c>
      <c r="L1127" s="5" t="str">
        <v>Manchester</v>
      </c>
      <c r="M1127" s="5" t="str">
        <v>UK</v>
      </c>
      <c r="N1127" s="5" t="str">
        <v>Pending</v>
      </c>
      <c r="O1127" s="31">
        <v>0</v>
      </c>
      <c r="P1127" s="5" t="str">
        <v>Consistent</v>
      </c>
      <c r="Q1127" s="5" t="str">
        <v>Not Rated</v>
      </c>
      <c r="R1127" s="6">
        <v>181.19</v>
      </c>
      <c r="S1127" s="6">
        <v>0</v>
      </c>
      <c r="T1127" s="6">
        <v>181.19</v>
      </c>
    </row>
    <row r="1128" spans="2:20" x14ac:dyDescent="0.35">
      <c r="B1128" s="5" t="str">
        <v>ORD010666</v>
      </c>
      <c r="C1128" s="5" t="str">
        <v>CUST01733</v>
      </c>
      <c r="D1128" s="14">
        <v>46022</v>
      </c>
      <c r="E1128" s="5" t="str">
        <v>Beauty</v>
      </c>
      <c r="F1128" s="5" t="str">
        <v>Lipstick</v>
      </c>
      <c r="G1128" s="29">
        <v>1</v>
      </c>
      <c r="H1128" s="5" t="str">
        <v>Valid Quantity</v>
      </c>
      <c r="I1128" s="6" t="str">
        <v>$27.19</v>
      </c>
      <c r="J1128" s="29">
        <v>0</v>
      </c>
      <c r="K1128" s="5" t="str">
        <v>UPI</v>
      </c>
      <c r="L1128" s="5" t="str">
        <v>New York</v>
      </c>
      <c r="M1128" s="5" t="str">
        <v>USA</v>
      </c>
      <c r="N1128" s="5" t="str">
        <v>Pending</v>
      </c>
      <c r="O1128" s="31">
        <v>0</v>
      </c>
      <c r="P1128" s="5" t="str">
        <v>Consistent</v>
      </c>
      <c r="Q1128" s="5" t="str">
        <v>Not Rated</v>
      </c>
      <c r="R1128" s="6">
        <v>27.19</v>
      </c>
      <c r="S1128" s="6">
        <v>0</v>
      </c>
      <c r="T1128" s="6">
        <v>27.19</v>
      </c>
    </row>
    <row r="1129" spans="2:20" x14ac:dyDescent="0.35">
      <c r="B1129" s="5" t="str">
        <v>ORD004612</v>
      </c>
      <c r="C1129" s="5" t="str">
        <v>CUST01649</v>
      </c>
      <c r="D1129" s="14">
        <v>46023</v>
      </c>
      <c r="E1129" s="5" t="str">
        <v>Beauty</v>
      </c>
      <c r="F1129" s="5" t="str">
        <v>Face Moisturizer</v>
      </c>
      <c r="G1129" s="29">
        <v>1</v>
      </c>
      <c r="H1129" s="5" t="str">
        <v>Valid Quantity</v>
      </c>
      <c r="I1129" s="6" t="str">
        <v>$47.54</v>
      </c>
      <c r="J1129" s="29">
        <v>15</v>
      </c>
      <c r="K1129" s="5" t="str">
        <v>PayPal</v>
      </c>
      <c r="L1129" s="5" t="str">
        <v>Bengaluru</v>
      </c>
      <c r="M1129" s="5" t="str">
        <v>India</v>
      </c>
      <c r="N1129" s="5" t="str">
        <v>Pending</v>
      </c>
      <c r="O1129" s="31">
        <v>0</v>
      </c>
      <c r="P1129" s="5" t="str">
        <v>Consistent</v>
      </c>
      <c r="Q1129" s="5" t="str">
        <v>Not Rated</v>
      </c>
      <c r="R1129" s="6">
        <v>47.54</v>
      </c>
      <c r="S1129" s="6">
        <v>7.1310000000000002</v>
      </c>
      <c r="T1129" s="6">
        <v>40.408999999999999</v>
      </c>
    </row>
    <row r="1130" spans="2:20" x14ac:dyDescent="0.35">
      <c r="B1130" s="5" t="str">
        <v>ORD000783</v>
      </c>
      <c r="C1130" s="5" t="str">
        <v>CUST01228</v>
      </c>
      <c r="D1130" s="14">
        <v>46023</v>
      </c>
      <c r="E1130" s="5" t="str">
        <v>Books</v>
      </c>
      <c r="F1130" s="5" t="str">
        <v>Self-Help Book</v>
      </c>
      <c r="G1130" s="29">
        <v>4</v>
      </c>
      <c r="H1130" s="5" t="str">
        <v>Valid Quantity</v>
      </c>
      <c r="I1130" s="6" t="str">
        <v>$5.89</v>
      </c>
      <c r="J1130" s="29">
        <v>0</v>
      </c>
      <c r="K1130" s="5" t="str">
        <v>Cash on Delivery</v>
      </c>
      <c r="L1130" s="5" t="str">
        <v>Berlin</v>
      </c>
      <c r="M1130" s="5" t="str">
        <v>Germany</v>
      </c>
      <c r="N1130" s="5" t="str">
        <v>Pending</v>
      </c>
      <c r="O1130" s="31">
        <v>0</v>
      </c>
      <c r="P1130" s="5" t="str">
        <v>Consistent</v>
      </c>
      <c r="Q1130" s="5" t="str">
        <v>Not Rated</v>
      </c>
      <c r="R1130" s="6">
        <v>23.56</v>
      </c>
      <c r="S1130" s="6">
        <v>0</v>
      </c>
      <c r="T1130" s="6">
        <v>23.56</v>
      </c>
    </row>
    <row r="1131" spans="2:20" x14ac:dyDescent="0.35">
      <c r="B1131" s="5" t="str">
        <v>ORD008314</v>
      </c>
      <c r="C1131" s="5" t="str">
        <v>CUST02344</v>
      </c>
      <c r="D1131" s="14">
        <v>46023</v>
      </c>
      <c r="E1131" s="5" t="str">
        <v>Books</v>
      </c>
      <c r="F1131" s="5" t="str">
        <v>Kids Storybook</v>
      </c>
      <c r="G1131" s="29">
        <v>2</v>
      </c>
      <c r="H1131" s="5" t="str">
        <v>Valid Quantity</v>
      </c>
      <c r="I1131" s="6" t="str">
        <v>$39.24</v>
      </c>
      <c r="J1131" s="29">
        <v>20</v>
      </c>
      <c r="K1131" s="5" t="str">
        <v>UPI</v>
      </c>
      <c r="L1131" s="5" t="str">
        <v>Melbourne</v>
      </c>
      <c r="M1131" s="5" t="str">
        <v>Australia</v>
      </c>
      <c r="N1131" s="5" t="str">
        <v>Pending</v>
      </c>
      <c r="O1131" s="31">
        <v>0</v>
      </c>
      <c r="P1131" s="5" t="str">
        <v>Consistent</v>
      </c>
      <c r="Q1131" s="5" t="str">
        <v>Not Rated</v>
      </c>
      <c r="R1131" s="6">
        <v>78.48</v>
      </c>
      <c r="S1131" s="6">
        <v>15.696000000000002</v>
      </c>
      <c r="T1131" s="6">
        <v>62.784000000000006</v>
      </c>
    </row>
    <row r="1132" spans="2:20" x14ac:dyDescent="0.35">
      <c r="B1132" s="5" t="str">
        <v>ORD011750</v>
      </c>
      <c r="C1132" s="5" t="str">
        <v>CUST02898</v>
      </c>
      <c r="D1132" s="14">
        <v>46024</v>
      </c>
      <c r="E1132" s="5" t="str">
        <v>Beauty</v>
      </c>
      <c r="F1132" s="5" t="str">
        <v>Lipstick</v>
      </c>
      <c r="G1132" s="29">
        <v>3</v>
      </c>
      <c r="H1132" s="5" t="str">
        <v>Valid Quantity</v>
      </c>
      <c r="I1132" s="6" t="str">
        <v>$50.02</v>
      </c>
      <c r="J1132" s="29">
        <v>5</v>
      </c>
      <c r="K1132" s="5" t="str">
        <v>Debit Card</v>
      </c>
      <c r="L1132" s="5" t="str">
        <v>Melbourne</v>
      </c>
      <c r="M1132" s="5" t="str">
        <v>Australia</v>
      </c>
      <c r="N1132" s="5" t="str">
        <v>Pending</v>
      </c>
      <c r="O1132" s="31">
        <v>0</v>
      </c>
      <c r="P1132" s="5" t="str">
        <v>Consistent</v>
      </c>
      <c r="Q1132" s="5" t="str">
        <v>Not Rated</v>
      </c>
      <c r="R1132" s="6">
        <v>150.06</v>
      </c>
      <c r="S1132" s="6">
        <v>7.5029999999999992</v>
      </c>
      <c r="T1132" s="6">
        <v>142.55700000000002</v>
      </c>
    </row>
    <row r="1133" spans="2:20" x14ac:dyDescent="0.35">
      <c r="B1133" s="5" t="str">
        <v>ORD009061</v>
      </c>
      <c r="C1133" s="5" t="str">
        <v>CUST00117</v>
      </c>
      <c r="D1133" s="14">
        <v>46024</v>
      </c>
      <c r="E1133" s="5" t="str">
        <v>Fashion</v>
      </c>
      <c r="F1133" s="5" t="str">
        <v>Leather Wallet</v>
      </c>
      <c r="G1133" s="29">
        <v>2</v>
      </c>
      <c r="H1133" s="5" t="str">
        <v>Valid Quantity</v>
      </c>
      <c r="I1133" s="6" t="str">
        <v>$69.27</v>
      </c>
      <c r="J1133" s="29">
        <v>5</v>
      </c>
      <c r="K1133" s="5" t="str">
        <v>Net Banking</v>
      </c>
      <c r="L1133" s="5" t="str">
        <v>Mumbai</v>
      </c>
      <c r="M1133" s="5" t="str">
        <v>India</v>
      </c>
      <c r="N1133" s="5" t="str">
        <v>Pending</v>
      </c>
      <c r="O1133" s="31">
        <v>0</v>
      </c>
      <c r="P1133" s="5" t="str">
        <v>Consistent</v>
      </c>
      <c r="Q1133" s="5" t="str">
        <v>Not Rated</v>
      </c>
      <c r="R1133" s="6">
        <v>138.54</v>
      </c>
      <c r="S1133" s="6">
        <v>6.9269999999999996</v>
      </c>
      <c r="T1133" s="6">
        <v>131.613</v>
      </c>
    </row>
    <row r="1134" spans="2:20" x14ac:dyDescent="0.35">
      <c r="B1134" s="5" t="str">
        <v>ORD008459</v>
      </c>
      <c r="C1134" s="5" t="str">
        <v>CUST00254</v>
      </c>
      <c r="D1134" s="14">
        <v>46026</v>
      </c>
      <c r="E1134" s="5" t="str">
        <v>Home &amp; Kitchen</v>
      </c>
      <c r="F1134" s="5" t="str">
        <v>Non-Stick Pan</v>
      </c>
      <c r="G1134" s="29">
        <v>2</v>
      </c>
      <c r="H1134" s="5" t="str">
        <v>Valid Quantity</v>
      </c>
      <c r="I1134" s="6" t="str">
        <v>$110.04</v>
      </c>
      <c r="J1134" s="29">
        <v>0</v>
      </c>
      <c r="K1134" s="5" t="str">
        <v>Debit Card</v>
      </c>
      <c r="L1134" s="5" t="str">
        <v>Brisbane</v>
      </c>
      <c r="M1134" s="5" t="str">
        <v>Australia</v>
      </c>
      <c r="N1134" s="5" t="str">
        <v>Pending</v>
      </c>
      <c r="O1134" s="31">
        <v>0</v>
      </c>
      <c r="P1134" s="5" t="str">
        <v>Consistent</v>
      </c>
      <c r="Q1134" s="5" t="str">
        <v>Not Rated</v>
      </c>
      <c r="R1134" s="6">
        <v>220.08</v>
      </c>
      <c r="S1134" s="6">
        <v>0</v>
      </c>
      <c r="T1134" s="6">
        <v>220.08</v>
      </c>
    </row>
    <row r="1135" spans="2:20" x14ac:dyDescent="0.35">
      <c r="B1135" s="5" t="str">
        <v>ORD001479</v>
      </c>
      <c r="C1135" s="5" t="str">
        <v>CUST01981</v>
      </c>
      <c r="D1135" s="14">
        <v>46026</v>
      </c>
      <c r="E1135" s="5" t="str">
        <v>Toys</v>
      </c>
      <c r="F1135" s="5" t="str">
        <v>Remote Control Car</v>
      </c>
      <c r="G1135" s="29">
        <v>1</v>
      </c>
      <c r="H1135" s="5" t="str">
        <v>Valid Quantity</v>
      </c>
      <c r="I1135" s="6" t="str">
        <v>$57.29</v>
      </c>
      <c r="J1135" s="29">
        <v>5</v>
      </c>
      <c r="K1135" s="5" t="str">
        <v>PayPal</v>
      </c>
      <c r="L1135" s="5" t="str">
        <v>New York</v>
      </c>
      <c r="M1135" s="5" t="str">
        <v>USA</v>
      </c>
      <c r="N1135" s="5" t="str">
        <v>Pending</v>
      </c>
      <c r="O1135" s="31">
        <v>0</v>
      </c>
      <c r="P1135" s="5" t="str">
        <v>Consistent</v>
      </c>
      <c r="Q1135" s="5" t="str">
        <v>Not Rated</v>
      </c>
      <c r="R1135" s="6">
        <v>57.29</v>
      </c>
      <c r="S1135" s="6">
        <v>2.8645</v>
      </c>
      <c r="T1135" s="6">
        <v>54.4255</v>
      </c>
    </row>
    <row r="1136" spans="2:20" x14ac:dyDescent="0.35">
      <c r="B1136" s="5" t="str">
        <v>ORD006640</v>
      </c>
      <c r="C1136" s="5" t="str">
        <v>CUST01395</v>
      </c>
      <c r="D1136" s="14">
        <v>46026</v>
      </c>
      <c r="E1136" s="5" t="str">
        <v>Beauty</v>
      </c>
      <c r="F1136" s="5" t="str">
        <v>Shampoo</v>
      </c>
      <c r="G1136" s="29">
        <v>1</v>
      </c>
      <c r="H1136" s="5" t="str">
        <v>Valid Quantity</v>
      </c>
      <c r="I1136" s="6" t="str">
        <v>$6.58</v>
      </c>
      <c r="J1136" s="29">
        <v>0</v>
      </c>
      <c r="K1136" s="5" t="str">
        <v>UPI</v>
      </c>
      <c r="L1136" s="5" t="str">
        <v>Montreal</v>
      </c>
      <c r="M1136" s="5" t="str">
        <v>Canada</v>
      </c>
      <c r="N1136" s="5" t="str">
        <v>Pending</v>
      </c>
      <c r="O1136" s="31">
        <v>0</v>
      </c>
      <c r="P1136" s="5" t="str">
        <v>Consistent</v>
      </c>
      <c r="Q1136" s="5" t="str">
        <v>Not Rated</v>
      </c>
      <c r="R1136" s="6">
        <v>6.58</v>
      </c>
      <c r="S1136" s="6">
        <v>0</v>
      </c>
      <c r="T1136" s="6">
        <v>6.58</v>
      </c>
    </row>
    <row r="1137" spans="2:20" x14ac:dyDescent="0.35">
      <c r="B1137" s="5" t="str">
        <v>ORD005292</v>
      </c>
      <c r="C1137" s="5" t="str">
        <v>CUST00824</v>
      </c>
      <c r="D1137" s="14">
        <v>46027</v>
      </c>
      <c r="E1137" s="5" t="str">
        <v>Grocery</v>
      </c>
      <c r="F1137" s="5" t="str">
        <v>Almonds 500g</v>
      </c>
      <c r="G1137" s="29">
        <v>1</v>
      </c>
      <c r="H1137" s="5" t="str">
        <v>Valid Quantity</v>
      </c>
      <c r="I1137" s="6" t="str">
        <v>$5.77</v>
      </c>
      <c r="J1137" s="29">
        <v>0</v>
      </c>
      <c r="K1137" s="5" t="str">
        <v>Debit Card</v>
      </c>
      <c r="L1137" s="5" t="str">
        <v>Vancouver</v>
      </c>
      <c r="M1137" s="5" t="str">
        <v>Canada</v>
      </c>
      <c r="N1137" s="5" t="str">
        <v>Pending</v>
      </c>
      <c r="O1137" s="31">
        <v>0</v>
      </c>
      <c r="P1137" s="5" t="str">
        <v>Consistent</v>
      </c>
      <c r="Q1137" s="5" t="str">
        <v>Not Rated</v>
      </c>
      <c r="R1137" s="6">
        <v>5.77</v>
      </c>
      <c r="S1137" s="6">
        <v>0</v>
      </c>
      <c r="T1137" s="6">
        <v>5.77</v>
      </c>
    </row>
    <row r="1138" spans="2:20" x14ac:dyDescent="0.35">
      <c r="B1138" s="5" t="str">
        <v>ORD000620</v>
      </c>
      <c r="C1138" s="5" t="str">
        <v>CUST03261</v>
      </c>
      <c r="D1138" s="14">
        <v>46027</v>
      </c>
      <c r="E1138" s="5" t="str">
        <v>Sports</v>
      </c>
      <c r="F1138" s="5" t="str">
        <v>Cricket Bat</v>
      </c>
      <c r="G1138" s="29">
        <v>2</v>
      </c>
      <c r="H1138" s="5" t="str">
        <v>Valid Quantity</v>
      </c>
      <c r="I1138" s="6" t="str">
        <v>$89.80</v>
      </c>
      <c r="J1138" s="29">
        <v>10</v>
      </c>
      <c r="K1138" s="5" t="str">
        <v>Net Banking</v>
      </c>
      <c r="L1138" s="5" t="str">
        <v>Mumbai</v>
      </c>
      <c r="M1138" s="5" t="str">
        <v>India</v>
      </c>
      <c r="N1138" s="5" t="str">
        <v>Pending</v>
      </c>
      <c r="O1138" s="31">
        <v>0</v>
      </c>
      <c r="P1138" s="5" t="str">
        <v>Consistent</v>
      </c>
      <c r="Q1138" s="5" t="str">
        <v>Not Rated</v>
      </c>
      <c r="R1138" s="6">
        <v>179.6</v>
      </c>
      <c r="S1138" s="6">
        <v>17.96</v>
      </c>
      <c r="T1138" s="6">
        <v>161.63999999999999</v>
      </c>
    </row>
    <row r="1139" spans="2:20" x14ac:dyDescent="0.35">
      <c r="B1139" s="5" t="str">
        <v>ORD005447</v>
      </c>
      <c r="C1139" s="5" t="str">
        <v>CUST02914</v>
      </c>
      <c r="D1139" s="14">
        <v>46028</v>
      </c>
      <c r="E1139" s="5" t="str">
        <v>Toys</v>
      </c>
      <c r="F1139" s="5" t="str">
        <v>Action Figure</v>
      </c>
      <c r="G1139" s="29">
        <v>5</v>
      </c>
      <c r="H1139" s="5" t="str">
        <v>Valid Quantity</v>
      </c>
      <c r="I1139" s="6" t="str">
        <v>$75.29</v>
      </c>
      <c r="J1139" s="29">
        <v>5</v>
      </c>
      <c r="K1139" s="5" t="str">
        <v>Debit Card</v>
      </c>
      <c r="L1139" s="5" t="str">
        <v>Vancouver</v>
      </c>
      <c r="M1139" s="5" t="str">
        <v>Canada</v>
      </c>
      <c r="N1139" s="5" t="str">
        <v>Pending</v>
      </c>
      <c r="O1139" s="31">
        <v>0</v>
      </c>
      <c r="P1139" s="5" t="str">
        <v>Consistent</v>
      </c>
      <c r="Q1139" s="5" t="str">
        <v>Not Rated</v>
      </c>
      <c r="R1139" s="6">
        <v>376.45000000000005</v>
      </c>
      <c r="S1139" s="6">
        <v>18.822500000000002</v>
      </c>
      <c r="T1139" s="6">
        <v>357.62750000000005</v>
      </c>
    </row>
    <row r="1140" spans="2:20" x14ac:dyDescent="0.35">
      <c r="B1140" s="5" t="str">
        <v>ORD009021</v>
      </c>
      <c r="C1140" s="5" t="str">
        <v>CUST03451</v>
      </c>
      <c r="D1140" s="14">
        <v>46030</v>
      </c>
      <c r="E1140" s="5" t="str">
        <v>Electronics</v>
      </c>
      <c r="F1140" s="5" t="str">
        <v>Wireless Earbuds</v>
      </c>
      <c r="G1140" s="29">
        <v>4</v>
      </c>
      <c r="H1140" s="5" t="str">
        <v>Valid Quantity</v>
      </c>
      <c r="I1140" s="6" t="str">
        <v>$39.84</v>
      </c>
      <c r="J1140" s="29">
        <v>20</v>
      </c>
      <c r="K1140" s="5" t="str">
        <v>UPI</v>
      </c>
      <c r="L1140" s="5" t="str">
        <v>Abu Dhabi</v>
      </c>
      <c r="M1140" s="5" t="str">
        <v>UAE</v>
      </c>
      <c r="N1140" s="5" t="str">
        <v>Pending</v>
      </c>
      <c r="O1140" s="31">
        <v>0</v>
      </c>
      <c r="P1140" s="5" t="str">
        <v>Consistent</v>
      </c>
      <c r="Q1140" s="5" t="str">
        <v>Not Rated</v>
      </c>
      <c r="R1140" s="6">
        <v>159.36000000000001</v>
      </c>
      <c r="S1140" s="6">
        <v>31.872000000000003</v>
      </c>
      <c r="T1140" s="6">
        <v>127.48800000000001</v>
      </c>
    </row>
    <row r="1141" spans="2:20" x14ac:dyDescent="0.35">
      <c r="B1141" s="5" t="str">
        <v>ORD003429</v>
      </c>
      <c r="C1141" s="5" t="str">
        <v>CUST02606</v>
      </c>
      <c r="D1141" s="14">
        <v>46033</v>
      </c>
      <c r="E1141" s="5" t="str">
        <v>Toys</v>
      </c>
      <c r="F1141" s="5" t="str">
        <v>Building Blocks Set</v>
      </c>
      <c r="G1141" s="29">
        <v>3</v>
      </c>
      <c r="H1141" s="5" t="str">
        <v>Valid Quantity</v>
      </c>
      <c r="I1141" s="6" t="str">
        <v>$86.23</v>
      </c>
      <c r="J1141" s="29">
        <v>0</v>
      </c>
      <c r="K1141" s="5" t="str">
        <v>Debit Card</v>
      </c>
      <c r="L1141" s="5" t="str">
        <v>Vancouver</v>
      </c>
      <c r="M1141" s="5" t="str">
        <v>Canada</v>
      </c>
      <c r="N1141" s="5" t="str">
        <v>Pending</v>
      </c>
      <c r="O1141" s="31">
        <v>0</v>
      </c>
      <c r="P1141" s="5" t="str">
        <v>Consistent</v>
      </c>
      <c r="Q1141" s="5" t="str">
        <v>Not Rated</v>
      </c>
      <c r="R1141" s="6">
        <v>258.69</v>
      </c>
      <c r="S1141" s="6">
        <v>0</v>
      </c>
      <c r="T1141" s="6">
        <v>258.69</v>
      </c>
    </row>
    <row r="1142" spans="2:20" x14ac:dyDescent="0.35">
      <c r="B1142" s="5" t="str">
        <v>ORD004260</v>
      </c>
      <c r="C1142" s="5" t="str">
        <v>CUST01908</v>
      </c>
      <c r="D1142" s="14">
        <v>46035</v>
      </c>
      <c r="E1142" s="5" t="str">
        <v>Fashion</v>
      </c>
      <c r="F1142" s="5" t="str">
        <v>Leather Wallet</v>
      </c>
      <c r="G1142" s="29">
        <v>4</v>
      </c>
      <c r="H1142" s="5" t="str">
        <v>Valid Quantity</v>
      </c>
      <c r="I1142" s="6" t="str">
        <v>$80.97</v>
      </c>
      <c r="J1142" s="29">
        <v>5</v>
      </c>
      <c r="K1142" s="5" t="str">
        <v>UPI</v>
      </c>
      <c r="L1142" s="5" t="str">
        <v>Unknown</v>
      </c>
      <c r="M1142" s="5" t="str">
        <v>UK</v>
      </c>
      <c r="N1142" s="5" t="str">
        <v>Pending</v>
      </c>
      <c r="O1142" s="31">
        <v>0</v>
      </c>
      <c r="P1142" s="5" t="str">
        <v>Consistent</v>
      </c>
      <c r="Q1142" s="5" t="str">
        <v>Not Rated</v>
      </c>
      <c r="R1142" s="6">
        <v>323.88</v>
      </c>
      <c r="S1142" s="6">
        <v>16.194000000000003</v>
      </c>
      <c r="T1142" s="6">
        <v>307.68599999999998</v>
      </c>
    </row>
    <row r="1143" spans="2:20" x14ac:dyDescent="0.35">
      <c r="B1143" s="5" t="str">
        <v>ORD009091</v>
      </c>
      <c r="C1143" s="5" t="str">
        <v>CUST00822</v>
      </c>
      <c r="D1143" s="14">
        <v>46036</v>
      </c>
      <c r="E1143" s="5" t="str">
        <v>Fashion</v>
      </c>
      <c r="F1143" s="5" t="str">
        <v>Hoodie</v>
      </c>
      <c r="G1143" s="29">
        <v>1</v>
      </c>
      <c r="H1143" s="5" t="str">
        <v>Valid Quantity</v>
      </c>
      <c r="I1143" s="6" t="str">
        <v>$79.11</v>
      </c>
      <c r="J1143" s="29">
        <v>0</v>
      </c>
      <c r="K1143" s="5" t="str">
        <v>PayPal</v>
      </c>
      <c r="L1143" s="5" t="str">
        <v>Abu Dhabi</v>
      </c>
      <c r="M1143" s="5" t="str">
        <v>UAE</v>
      </c>
      <c r="N1143" s="5" t="str">
        <v>Pending</v>
      </c>
      <c r="O1143" s="31">
        <v>0</v>
      </c>
      <c r="P1143" s="5" t="str">
        <v>Consistent</v>
      </c>
      <c r="Q1143" s="5" t="str">
        <v>Not Rated</v>
      </c>
      <c r="R1143" s="6">
        <v>79.11</v>
      </c>
      <c r="S1143" s="6">
        <v>0</v>
      </c>
      <c r="T1143" s="6">
        <v>79.11</v>
      </c>
    </row>
    <row r="1144" spans="2:20" x14ac:dyDescent="0.35">
      <c r="B1144" s="5" t="str">
        <v>ORD000239</v>
      </c>
      <c r="C1144" s="5" t="str">
        <v>CUST00063</v>
      </c>
      <c r="D1144" s="14">
        <v>46037</v>
      </c>
      <c r="E1144" s="5" t="str">
        <v>Beauty</v>
      </c>
      <c r="F1144" s="5" t="str">
        <v>Sunscreen SPF50</v>
      </c>
      <c r="G1144" s="29">
        <v>5</v>
      </c>
      <c r="H1144" s="5" t="str">
        <v>Valid Quantity</v>
      </c>
      <c r="I1144" s="6" t="str">
        <v>$20.89</v>
      </c>
      <c r="J1144" s="29">
        <v>0</v>
      </c>
      <c r="K1144" s="5" t="str">
        <v>Cash on Delivery</v>
      </c>
      <c r="L1144" s="5" t="str">
        <v>Toronto</v>
      </c>
      <c r="M1144" s="5" t="str">
        <v>Canada</v>
      </c>
      <c r="N1144" s="5" t="str">
        <v>Pending</v>
      </c>
      <c r="O1144" s="31">
        <v>0</v>
      </c>
      <c r="P1144" s="5" t="str">
        <v>Consistent</v>
      </c>
      <c r="Q1144" s="5" t="str">
        <v>Not Rated</v>
      </c>
      <c r="R1144" s="6">
        <v>104.45</v>
      </c>
      <c r="S1144" s="6">
        <v>0</v>
      </c>
      <c r="T1144" s="6">
        <v>104.45</v>
      </c>
    </row>
    <row r="1145" spans="2:20" x14ac:dyDescent="0.35">
      <c r="B1145" s="5" t="str">
        <v>ORD007395</v>
      </c>
      <c r="C1145" s="5" t="str">
        <v>CUST03098</v>
      </c>
      <c r="D1145" s="14">
        <v>46037</v>
      </c>
      <c r="E1145" s="5" t="str">
        <v>Electronics</v>
      </c>
      <c r="F1145" s="5" t="str">
        <v>USB-C Cable</v>
      </c>
      <c r="G1145" s="29">
        <v>3</v>
      </c>
      <c r="H1145" s="5" t="str">
        <v>Valid Quantity</v>
      </c>
      <c r="I1145" s="6" t="str">
        <v>$23.82</v>
      </c>
      <c r="J1145" s="29">
        <v>0</v>
      </c>
      <c r="K1145" s="5" t="str">
        <v>UPI</v>
      </c>
      <c r="L1145" s="5" t="str">
        <v>Abu Dhabi</v>
      </c>
      <c r="M1145" s="5" t="str">
        <v>UAE</v>
      </c>
      <c r="N1145" s="5" t="str">
        <v>Pending</v>
      </c>
      <c r="O1145" s="31">
        <v>0</v>
      </c>
      <c r="P1145" s="5" t="str">
        <v>Consistent</v>
      </c>
      <c r="Q1145" s="5" t="str">
        <v>Not Rated</v>
      </c>
      <c r="R1145" s="6">
        <v>71.460000000000008</v>
      </c>
      <c r="S1145" s="6">
        <v>0</v>
      </c>
      <c r="T1145" s="6">
        <v>71.460000000000008</v>
      </c>
    </row>
    <row r="1146" spans="2:20" x14ac:dyDescent="0.35">
      <c r="B1146" s="5" t="str">
        <v>ORD006597</v>
      </c>
      <c r="C1146" s="5" t="str">
        <v>CUST00320</v>
      </c>
      <c r="D1146" s="14">
        <v>46038</v>
      </c>
      <c r="E1146" s="5" t="str">
        <v>Fashion</v>
      </c>
      <c r="F1146" s="5" t="str">
        <v>Running Shoes</v>
      </c>
      <c r="G1146" s="29">
        <v>1</v>
      </c>
      <c r="H1146" s="5" t="str">
        <v>Valid Quantity</v>
      </c>
      <c r="I1146" s="6" t="str">
        <v>$38.16</v>
      </c>
      <c r="J1146" s="29">
        <v>5</v>
      </c>
      <c r="K1146" s="5" t="str">
        <v>Credit Card</v>
      </c>
      <c r="L1146" s="5" t="str">
        <v>Sydney</v>
      </c>
      <c r="M1146" s="5" t="str">
        <v>Australia</v>
      </c>
      <c r="N1146" s="5" t="str">
        <v>Pending</v>
      </c>
      <c r="O1146" s="31">
        <v>0</v>
      </c>
      <c r="P1146" s="5" t="str">
        <v>Consistent</v>
      </c>
      <c r="Q1146" s="5" t="str">
        <v>Not Rated</v>
      </c>
      <c r="R1146" s="6">
        <v>38.159999999999997</v>
      </c>
      <c r="S1146" s="6">
        <v>1.9079999999999999</v>
      </c>
      <c r="T1146" s="6">
        <v>36.251999999999995</v>
      </c>
    </row>
    <row r="1147" spans="2:20" x14ac:dyDescent="0.35">
      <c r="B1147" s="5" t="str">
        <v>ORD009861</v>
      </c>
      <c r="C1147" s="5" t="str">
        <v>CUST03201</v>
      </c>
      <c r="D1147" s="14">
        <v>46039</v>
      </c>
      <c r="E1147" s="5" t="str">
        <v>Beauty</v>
      </c>
      <c r="F1147" s="5" t="str">
        <v>Hair Dryer</v>
      </c>
      <c r="G1147" s="29">
        <v>5</v>
      </c>
      <c r="H1147" s="5" t="str">
        <v>Valid Quantity</v>
      </c>
      <c r="I1147" s="6" t="str">
        <v>$40.93</v>
      </c>
      <c r="J1147" s="29">
        <v>10</v>
      </c>
      <c r="K1147" s="5" t="str">
        <v>PayPal</v>
      </c>
      <c r="L1147" s="5" t="str">
        <v>Delhi</v>
      </c>
      <c r="M1147" s="5" t="str">
        <v>India</v>
      </c>
      <c r="N1147" s="5" t="str">
        <v>Pending</v>
      </c>
      <c r="O1147" s="31">
        <v>0</v>
      </c>
      <c r="P1147" s="5" t="str">
        <v>Consistent</v>
      </c>
      <c r="Q1147" s="5" t="str">
        <v>Not Rated</v>
      </c>
      <c r="R1147" s="6">
        <v>204.65</v>
      </c>
      <c r="S1147" s="6">
        <v>20.465</v>
      </c>
      <c r="T1147" s="6">
        <v>184.185</v>
      </c>
    </row>
    <row r="1148" spans="2:20" x14ac:dyDescent="0.35">
      <c r="B1148" s="5" t="str">
        <v>ORD001724</v>
      </c>
      <c r="C1148" s="5" t="str">
        <v>CUST02742</v>
      </c>
      <c r="D1148" s="14">
        <v>46042</v>
      </c>
      <c r="E1148" s="5" t="str">
        <v>Electronics</v>
      </c>
      <c r="F1148" s="5" t="str">
        <v>Power Bank</v>
      </c>
      <c r="G1148" s="29">
        <v>2</v>
      </c>
      <c r="H1148" s="5" t="str">
        <v>Valid Quantity</v>
      </c>
      <c r="I1148" s="6" t="str">
        <v>$120.50</v>
      </c>
      <c r="J1148" s="29">
        <v>0</v>
      </c>
      <c r="K1148" s="5" t="str">
        <v>UPI</v>
      </c>
      <c r="L1148" s="5" t="str">
        <v>Unknown</v>
      </c>
      <c r="M1148" s="5" t="str">
        <v>Canada</v>
      </c>
      <c r="N1148" s="5" t="str">
        <v>Pending</v>
      </c>
      <c r="O1148" s="31">
        <v>0</v>
      </c>
      <c r="P1148" s="5" t="str">
        <v>Consistent</v>
      </c>
      <c r="Q1148" s="5" t="str">
        <v>Not Rated</v>
      </c>
      <c r="R1148" s="6">
        <v>241</v>
      </c>
      <c r="S1148" s="6">
        <v>0</v>
      </c>
      <c r="T1148" s="6">
        <v>241</v>
      </c>
    </row>
    <row r="1149" spans="2:20" x14ac:dyDescent="0.35">
      <c r="B1149" s="5" t="str">
        <v>ORD010760</v>
      </c>
      <c r="C1149" s="5" t="str">
        <v>CUST03461</v>
      </c>
      <c r="D1149" s="14">
        <v>46042</v>
      </c>
      <c r="E1149" s="5" t="str">
        <v>Books</v>
      </c>
      <c r="F1149" s="5" t="str">
        <v>Kids Storybook</v>
      </c>
      <c r="G1149" s="29">
        <v>3</v>
      </c>
      <c r="H1149" s="5" t="str">
        <v>Valid Quantity</v>
      </c>
      <c r="I1149" s="6" t="str">
        <v>$36.52</v>
      </c>
      <c r="J1149" s="29">
        <v>5</v>
      </c>
      <c r="K1149" s="5" t="str">
        <v>UPI</v>
      </c>
      <c r="L1149" s="5" t="str">
        <v>Sydney</v>
      </c>
      <c r="M1149" s="5" t="str">
        <v>Australia</v>
      </c>
      <c r="N1149" s="5" t="str">
        <v>Pending</v>
      </c>
      <c r="O1149" s="31">
        <v>0</v>
      </c>
      <c r="P1149" s="5" t="str">
        <v>Consistent</v>
      </c>
      <c r="Q1149" s="5" t="str">
        <v>Not Rated</v>
      </c>
      <c r="R1149" s="6">
        <v>109.56</v>
      </c>
      <c r="S1149" s="6">
        <v>5.4779999999999998</v>
      </c>
      <c r="T1149" s="6">
        <v>104.08200000000001</v>
      </c>
    </row>
    <row r="1150" spans="2:20" x14ac:dyDescent="0.35">
      <c r="B1150" s="5" t="str">
        <v>ORD010094</v>
      </c>
      <c r="C1150" s="5" t="str">
        <v>CUST01404</v>
      </c>
      <c r="D1150" s="14">
        <v>46042</v>
      </c>
      <c r="E1150" s="5" t="str">
        <v>Grocery</v>
      </c>
      <c r="F1150" s="5" t="str">
        <v>Almonds 500g</v>
      </c>
      <c r="G1150" s="29">
        <v>2</v>
      </c>
      <c r="H1150" s="5" t="str">
        <v>Valid Quantity</v>
      </c>
      <c r="I1150" s="6" t="str">
        <v>$27.78</v>
      </c>
      <c r="J1150" s="29">
        <v>15</v>
      </c>
      <c r="K1150" s="5" t="str">
        <v>Net Banking</v>
      </c>
      <c r="L1150" s="5" t="str">
        <v>Manchester</v>
      </c>
      <c r="M1150" s="5" t="str">
        <v>UK</v>
      </c>
      <c r="N1150" s="5" t="str">
        <v>Pending</v>
      </c>
      <c r="O1150" s="31">
        <v>0</v>
      </c>
      <c r="P1150" s="5" t="str">
        <v>Consistent</v>
      </c>
      <c r="Q1150" s="5" t="str">
        <v>Not Rated</v>
      </c>
      <c r="R1150" s="6">
        <v>55.56</v>
      </c>
      <c r="S1150" s="6">
        <v>8.3340000000000014</v>
      </c>
      <c r="T1150" s="6">
        <v>47.225999999999999</v>
      </c>
    </row>
    <row r="1151" spans="2:20" x14ac:dyDescent="0.35">
      <c r="B1151" s="5" t="str">
        <v>ORD005679</v>
      </c>
      <c r="C1151" s="5" t="str">
        <v>CUST02272</v>
      </c>
      <c r="D1151" s="14">
        <v>46042</v>
      </c>
      <c r="E1151" s="5" t="str">
        <v>Home &amp; Kitchen</v>
      </c>
      <c r="F1151" s="5" t="str">
        <v>Non-Stick Pan</v>
      </c>
      <c r="G1151" s="29">
        <v>3</v>
      </c>
      <c r="H1151" s="5" t="str">
        <v>Valid Quantity</v>
      </c>
      <c r="I1151" s="6" t="str">
        <v>$62.44</v>
      </c>
      <c r="J1151" s="29">
        <v>0</v>
      </c>
      <c r="K1151" s="5" t="str">
        <v>Debit Card</v>
      </c>
      <c r="L1151" s="5" t="str">
        <v>Melbourne</v>
      </c>
      <c r="M1151" s="5" t="str">
        <v>Australia</v>
      </c>
      <c r="N1151" s="5" t="str">
        <v>Pending</v>
      </c>
      <c r="O1151" s="31">
        <v>0</v>
      </c>
      <c r="P1151" s="5" t="str">
        <v>Consistent</v>
      </c>
      <c r="Q1151" s="5" t="str">
        <v>Not Rated</v>
      </c>
      <c r="R1151" s="6">
        <v>187.32</v>
      </c>
      <c r="S1151" s="6">
        <v>0</v>
      </c>
      <c r="T1151" s="6">
        <v>187.32</v>
      </c>
    </row>
    <row r="1152" spans="2:20" x14ac:dyDescent="0.35">
      <c r="B1152" s="5" t="str">
        <v>ORD004565</v>
      </c>
      <c r="C1152" s="5" t="str">
        <v>CUST00081</v>
      </c>
      <c r="D1152" s="14">
        <v>46043</v>
      </c>
      <c r="E1152" s="5" t="str">
        <v>Beauty</v>
      </c>
      <c r="F1152" s="5" t="str">
        <v>Lipstick</v>
      </c>
      <c r="G1152" s="29">
        <v>1</v>
      </c>
      <c r="H1152" s="5" t="str">
        <v>Valid Quantity</v>
      </c>
      <c r="I1152" s="6" t="str">
        <v>$55.15</v>
      </c>
      <c r="J1152" s="29">
        <v>0</v>
      </c>
      <c r="K1152" s="5" t="str">
        <v>Net Banking</v>
      </c>
      <c r="L1152" s="5" t="str">
        <v>Dubai</v>
      </c>
      <c r="M1152" s="5" t="str">
        <v>UAE</v>
      </c>
      <c r="N1152" s="5" t="str">
        <v>Pending</v>
      </c>
      <c r="O1152" s="31">
        <v>0</v>
      </c>
      <c r="P1152" s="5" t="str">
        <v>Consistent</v>
      </c>
      <c r="Q1152" s="5" t="str">
        <v>Not Rated</v>
      </c>
      <c r="R1152" s="6">
        <v>55.15</v>
      </c>
      <c r="S1152" s="6">
        <v>0</v>
      </c>
      <c r="T1152" s="6">
        <v>55.15</v>
      </c>
    </row>
    <row r="1153" spans="2:20" x14ac:dyDescent="0.35">
      <c r="B1153" s="5" t="str">
        <v>ORD003773</v>
      </c>
      <c r="C1153" s="5" t="str">
        <v>CUST01739</v>
      </c>
      <c r="D1153" s="14">
        <v>46046</v>
      </c>
      <c r="E1153" s="5" t="str">
        <v>Beauty</v>
      </c>
      <c r="F1153" s="5" t="str">
        <v>Face Moisturizer</v>
      </c>
      <c r="G1153" s="29">
        <v>3</v>
      </c>
      <c r="H1153" s="5" t="str">
        <v>Valid Quantity</v>
      </c>
      <c r="I1153" s="6" t="str">
        <v>$14.42</v>
      </c>
      <c r="J1153" s="29">
        <v>0</v>
      </c>
      <c r="K1153" s="5" t="str">
        <v>UPI</v>
      </c>
      <c r="L1153" s="5" t="str">
        <v>Abu Dhabi</v>
      </c>
      <c r="M1153" s="5" t="str">
        <v>UAE</v>
      </c>
      <c r="N1153" s="5" t="str">
        <v>Pending</v>
      </c>
      <c r="O1153" s="31">
        <v>0</v>
      </c>
      <c r="P1153" s="5" t="str">
        <v>Consistent</v>
      </c>
      <c r="Q1153" s="5" t="str">
        <v>Not Rated</v>
      </c>
      <c r="R1153" s="6">
        <v>43.26</v>
      </c>
      <c r="S1153" s="6">
        <v>0</v>
      </c>
      <c r="T1153" s="6">
        <v>43.26</v>
      </c>
    </row>
    <row r="1154" spans="2:20" x14ac:dyDescent="0.35">
      <c r="B1154" s="5" t="str">
        <v>ORD002557</v>
      </c>
      <c r="C1154" s="5" t="str">
        <v>CUST01493</v>
      </c>
      <c r="D1154" s="14">
        <v>46048</v>
      </c>
      <c r="E1154" s="5" t="str">
        <v>Toys</v>
      </c>
      <c r="F1154" s="5" t="str">
        <v>Puzzle 1000pc</v>
      </c>
      <c r="G1154" s="29">
        <v>2</v>
      </c>
      <c r="H1154" s="5" t="str">
        <v>Valid Quantity</v>
      </c>
      <c r="I1154" s="6" t="str">
        <v>$75.10</v>
      </c>
      <c r="J1154" s="29">
        <v>10</v>
      </c>
      <c r="K1154" s="5" t="str">
        <v>UPI</v>
      </c>
      <c r="L1154" s="5" t="str">
        <v>Toronto</v>
      </c>
      <c r="M1154" s="5" t="str">
        <v>Canada</v>
      </c>
      <c r="N1154" s="5" t="str">
        <v>Pending</v>
      </c>
      <c r="O1154" s="31">
        <v>0</v>
      </c>
      <c r="P1154" s="5" t="str">
        <v>Consistent</v>
      </c>
      <c r="Q1154" s="5" t="str">
        <v>Not Rated</v>
      </c>
      <c r="R1154" s="6">
        <v>150.19999999999999</v>
      </c>
      <c r="S1154" s="6">
        <v>15.02</v>
      </c>
      <c r="T1154" s="6">
        <v>135.17999999999998</v>
      </c>
    </row>
    <row r="1155" spans="2:20" x14ac:dyDescent="0.35">
      <c r="B1155" s="5" t="str">
        <v>ORD000224</v>
      </c>
      <c r="C1155" s="5" t="str">
        <v>CUST02332</v>
      </c>
      <c r="D1155" s="14">
        <v>46048</v>
      </c>
      <c r="E1155" s="5" t="str">
        <v>Books</v>
      </c>
      <c r="F1155" s="5" t="str">
        <v>Cookbook</v>
      </c>
      <c r="G1155" s="29">
        <v>1</v>
      </c>
      <c r="H1155" s="5" t="str">
        <v>Valid Quantity</v>
      </c>
      <c r="I1155" s="6" t="str">
        <v>$19.10</v>
      </c>
      <c r="J1155" s="29">
        <v>10</v>
      </c>
      <c r="K1155" s="5" t="str">
        <v>Credit Card</v>
      </c>
      <c r="L1155" s="5" t="str">
        <v>Houston</v>
      </c>
      <c r="M1155" s="5" t="str">
        <v>USA</v>
      </c>
      <c r="N1155" s="5" t="str">
        <v>Pending</v>
      </c>
      <c r="O1155" s="31">
        <v>0</v>
      </c>
      <c r="P1155" s="5" t="str">
        <v>Consistent</v>
      </c>
      <c r="Q1155" s="5" t="str">
        <v>Not Rated</v>
      </c>
      <c r="R1155" s="6">
        <v>19.100000000000001</v>
      </c>
      <c r="S1155" s="6">
        <v>1.91</v>
      </c>
      <c r="T1155" s="6">
        <v>17.190000000000001</v>
      </c>
    </row>
    <row r="1156" spans="2:20" x14ac:dyDescent="0.35">
      <c r="B1156" s="5" t="str">
        <v>ORD011021</v>
      </c>
      <c r="C1156" s="5" t="str">
        <v>CUST01541</v>
      </c>
      <c r="D1156" s="14">
        <v>46049</v>
      </c>
      <c r="E1156" s="5" t="str">
        <v>Fashion</v>
      </c>
      <c r="F1156" s="5" t="str">
        <v>Cotton T-Shirt</v>
      </c>
      <c r="G1156" s="29">
        <v>2</v>
      </c>
      <c r="H1156" s="5" t="str">
        <v>Valid Quantity</v>
      </c>
      <c r="I1156" s="6" t="str">
        <v>$84.92</v>
      </c>
      <c r="J1156" s="29">
        <v>15</v>
      </c>
      <c r="K1156" s="5" t="str">
        <v>PayPal</v>
      </c>
      <c r="L1156" s="5" t="str">
        <v>Brisbane</v>
      </c>
      <c r="M1156" s="5" t="str">
        <v>Australia</v>
      </c>
      <c r="N1156" s="5" t="str">
        <v>Pending</v>
      </c>
      <c r="O1156" s="31">
        <v>0</v>
      </c>
      <c r="P1156" s="5" t="str">
        <v>Consistent</v>
      </c>
      <c r="Q1156" s="5" t="str">
        <v>Not Rated</v>
      </c>
      <c r="R1156" s="6">
        <v>169.84</v>
      </c>
      <c r="S1156" s="6">
        <v>25.475999999999999</v>
      </c>
      <c r="T1156" s="6">
        <v>144.364</v>
      </c>
    </row>
    <row r="1157" spans="2:20" x14ac:dyDescent="0.35">
      <c r="B1157" s="5" t="str">
        <v>ORD003794</v>
      </c>
      <c r="C1157" s="5" t="str">
        <v>CUST01209</v>
      </c>
      <c r="D1157" s="14">
        <v>46049</v>
      </c>
      <c r="E1157" s="5" t="str">
        <v>Electronics</v>
      </c>
      <c r="F1157" s="5" t="str">
        <v>Bluetooth Speaker</v>
      </c>
      <c r="G1157" s="29">
        <v>1</v>
      </c>
      <c r="H1157" s="5" t="str">
        <v>Valid Quantity</v>
      </c>
      <c r="I1157" s="6" t="str">
        <v>$66.46</v>
      </c>
      <c r="J1157" s="29">
        <v>0</v>
      </c>
      <c r="K1157" s="5" t="str">
        <v>PayPal</v>
      </c>
      <c r="L1157" s="5" t="str">
        <v>Sydney</v>
      </c>
      <c r="M1157" s="5" t="str">
        <v>Australia</v>
      </c>
      <c r="N1157" s="5" t="str">
        <v>Pending</v>
      </c>
      <c r="O1157" s="31">
        <v>0</v>
      </c>
      <c r="P1157" s="5" t="str">
        <v>Consistent</v>
      </c>
      <c r="Q1157" s="5" t="str">
        <v>Not Rated</v>
      </c>
      <c r="R1157" s="6">
        <v>66.459999999999994</v>
      </c>
      <c r="S1157" s="6">
        <v>0</v>
      </c>
      <c r="T1157" s="6">
        <v>66.459999999999994</v>
      </c>
    </row>
    <row r="1158" spans="2:20" x14ac:dyDescent="0.35">
      <c r="B1158" s="5" t="str">
        <v>ORD002254</v>
      </c>
      <c r="C1158" s="5" t="str">
        <v>CUST00302</v>
      </c>
      <c r="D1158" s="14">
        <v>46049</v>
      </c>
      <c r="E1158" s="5" t="str">
        <v>Electronics</v>
      </c>
      <c r="F1158" s="5" t="str">
        <v>Laptop Stand</v>
      </c>
      <c r="G1158" s="29">
        <v>3</v>
      </c>
      <c r="H1158" s="5" t="str">
        <v>Valid Quantity</v>
      </c>
      <c r="I1158" s="6" t="str">
        <v>$209.86</v>
      </c>
      <c r="J1158" s="29">
        <v>5</v>
      </c>
      <c r="K1158" s="5" t="str">
        <v>Net Banking</v>
      </c>
      <c r="L1158" s="5" t="str">
        <v>Bengaluru</v>
      </c>
      <c r="M1158" s="5" t="str">
        <v>India</v>
      </c>
      <c r="N1158" s="5" t="str">
        <v>Pending</v>
      </c>
      <c r="O1158" s="31">
        <v>0</v>
      </c>
      <c r="P1158" s="5" t="str">
        <v>Consistent</v>
      </c>
      <c r="Q1158" s="5" t="str">
        <v>Not Rated</v>
      </c>
      <c r="R1158" s="6">
        <v>629.58000000000004</v>
      </c>
      <c r="S1158" s="6">
        <v>31.478999999999999</v>
      </c>
      <c r="T1158" s="6">
        <v>598.101</v>
      </c>
    </row>
    <row r="1159" spans="2:20" x14ac:dyDescent="0.35">
      <c r="B1159" s="5" t="str">
        <v>ORD006326</v>
      </c>
      <c r="C1159" s="5" t="str">
        <v>CUST00714</v>
      </c>
      <c r="D1159" s="14">
        <v>46051</v>
      </c>
      <c r="E1159" s="5" t="str">
        <v>Electronics</v>
      </c>
      <c r="F1159" s="5" t="str">
        <v>Gaming Mouse</v>
      </c>
      <c r="G1159" s="29">
        <v>0</v>
      </c>
      <c r="H1159" s="5" t="str">
        <v>Zero Quantity</v>
      </c>
      <c r="I1159" s="6" t="str">
        <v>$139.85</v>
      </c>
      <c r="J1159" s="29">
        <v>0</v>
      </c>
      <c r="K1159" s="5" t="str">
        <v>UPI</v>
      </c>
      <c r="L1159" s="5" t="str">
        <v>Abu Dhabi</v>
      </c>
      <c r="M1159" s="5" t="str">
        <v>UAE</v>
      </c>
      <c r="N1159" s="5" t="str">
        <v>Pending</v>
      </c>
      <c r="O1159" s="31">
        <v>0</v>
      </c>
      <c r="P1159" s="5" t="str">
        <v>Review</v>
      </c>
      <c r="Q1159" s="5" t="str">
        <v>Not Rated</v>
      </c>
      <c r="R1159" s="6">
        <v>0</v>
      </c>
      <c r="S1159" s="6">
        <v>0</v>
      </c>
      <c r="T1159" s="6">
        <v>0</v>
      </c>
    </row>
    <row r="1160" spans="2:20" x14ac:dyDescent="0.35">
      <c r="B1160" s="5" t="str">
        <v>ORD006727</v>
      </c>
      <c r="C1160" s="5" t="str">
        <v>CUST01608</v>
      </c>
      <c r="D1160" s="14">
        <v>46053</v>
      </c>
      <c r="E1160" s="5" t="str">
        <v>Home &amp; Kitchen</v>
      </c>
      <c r="F1160" s="5" t="str">
        <v>Storage Organizer</v>
      </c>
      <c r="G1160" s="29">
        <v>1</v>
      </c>
      <c r="H1160" s="5" t="str">
        <v>Valid Quantity</v>
      </c>
      <c r="I1160" s="6" t="str">
        <v>$67.51</v>
      </c>
      <c r="J1160" s="29">
        <v>0</v>
      </c>
      <c r="K1160" s="5" t="str">
        <v>Credit Card</v>
      </c>
      <c r="L1160" s="5" t="str">
        <v>Melbourne</v>
      </c>
      <c r="M1160" s="5" t="str">
        <v>Australia</v>
      </c>
      <c r="N1160" s="5" t="str">
        <v>Pending</v>
      </c>
      <c r="O1160" s="31">
        <v>0</v>
      </c>
      <c r="P1160" s="5" t="str">
        <v>Consistent</v>
      </c>
      <c r="Q1160" s="5" t="str">
        <v>Not Rated</v>
      </c>
      <c r="R1160" s="6">
        <v>67.510000000000005</v>
      </c>
      <c r="S1160" s="6">
        <v>0</v>
      </c>
      <c r="T1160" s="6">
        <v>67.510000000000005</v>
      </c>
    </row>
    <row r="1161" spans="2:20" x14ac:dyDescent="0.35">
      <c r="B1161" s="5" t="str">
        <v>ORD009808</v>
      </c>
      <c r="C1161" s="5" t="str">
        <v>CUST01036</v>
      </c>
      <c r="D1161" s="14">
        <v>46053</v>
      </c>
      <c r="E1161" s="5" t="str">
        <v>Toys</v>
      </c>
      <c r="F1161" s="5" t="str">
        <v>Remote Control Car</v>
      </c>
      <c r="G1161" s="29">
        <v>2</v>
      </c>
      <c r="H1161" s="5" t="str">
        <v>Valid Quantity</v>
      </c>
      <c r="I1161" s="6" t="str">
        <v>$86.13</v>
      </c>
      <c r="J1161" s="29">
        <v>0</v>
      </c>
      <c r="K1161" s="5" t="str">
        <v>Cash on Delivery</v>
      </c>
      <c r="L1161" s="5" t="str">
        <v>Delhi</v>
      </c>
      <c r="M1161" s="5" t="str">
        <v>India</v>
      </c>
      <c r="N1161" s="5" t="str">
        <v>Pending</v>
      </c>
      <c r="O1161" s="31">
        <v>0</v>
      </c>
      <c r="P1161" s="5" t="str">
        <v>Consistent</v>
      </c>
      <c r="Q1161" s="5" t="str">
        <v>Not Rated</v>
      </c>
      <c r="R1161" s="6">
        <v>172.26</v>
      </c>
      <c r="S1161" s="6">
        <v>0</v>
      </c>
      <c r="T1161" s="6">
        <v>172.26</v>
      </c>
    </row>
    <row r="1162" spans="2:20" x14ac:dyDescent="0.35">
      <c r="B1162" s="5" t="str">
        <v>ORD003656</v>
      </c>
      <c r="C1162" s="5" t="str">
        <v>CUST03361</v>
      </c>
      <c r="D1162" s="14">
        <v>46054</v>
      </c>
      <c r="E1162" s="5" t="str">
        <v>Sports</v>
      </c>
      <c r="F1162" s="5" t="str">
        <v>Cycling Helmet</v>
      </c>
      <c r="G1162" s="29">
        <v>1</v>
      </c>
      <c r="H1162" s="5" t="str">
        <v>Valid Quantity</v>
      </c>
      <c r="I1162" s="6" t="str">
        <v>$51.32</v>
      </c>
      <c r="J1162" s="29">
        <v>0</v>
      </c>
      <c r="K1162" s="5" t="str">
        <v>UPI</v>
      </c>
      <c r="L1162" s="5" t="str">
        <v>New York</v>
      </c>
      <c r="M1162" s="5" t="str">
        <v>USA</v>
      </c>
      <c r="N1162" s="5" t="str">
        <v>Pending</v>
      </c>
      <c r="O1162" s="31">
        <v>0</v>
      </c>
      <c r="P1162" s="5" t="str">
        <v>Consistent</v>
      </c>
      <c r="Q1162" s="5" t="str">
        <v>Not Rated</v>
      </c>
      <c r="R1162" s="6">
        <v>51.32</v>
      </c>
      <c r="S1162" s="6">
        <v>0</v>
      </c>
      <c r="T1162" s="6">
        <v>51.32</v>
      </c>
    </row>
    <row r="1163" spans="2:20" x14ac:dyDescent="0.35">
      <c r="B1163" s="5" t="str">
        <v>ORD002841</v>
      </c>
      <c r="C1163" s="5" t="str">
        <v>CUST03254</v>
      </c>
      <c r="D1163" s="14">
        <v>46055</v>
      </c>
      <c r="E1163" s="5" t="str">
        <v>Home &amp; Kitchen</v>
      </c>
      <c r="F1163" s="5" t="str">
        <v>Air Fryer</v>
      </c>
      <c r="G1163" s="29">
        <v>1</v>
      </c>
      <c r="H1163" s="5" t="str">
        <v>Valid Quantity</v>
      </c>
      <c r="I1163" s="6" t="str">
        <v>$16.11</v>
      </c>
      <c r="J1163" s="29">
        <v>10</v>
      </c>
      <c r="K1163" s="5" t="str">
        <v>Net Banking</v>
      </c>
      <c r="L1163" s="5" t="str">
        <v>Mumbai</v>
      </c>
      <c r="M1163" s="5" t="str">
        <v>India</v>
      </c>
      <c r="N1163" s="5" t="str">
        <v>Pending</v>
      </c>
      <c r="O1163" s="31">
        <v>0</v>
      </c>
      <c r="P1163" s="5" t="str">
        <v>Consistent</v>
      </c>
      <c r="Q1163" s="5" t="str">
        <v>Not Rated</v>
      </c>
      <c r="R1163" s="6">
        <v>16.11</v>
      </c>
      <c r="S1163" s="6">
        <v>1.611</v>
      </c>
      <c r="T1163" s="6">
        <v>14.498999999999999</v>
      </c>
    </row>
    <row r="1164" spans="2:20" x14ac:dyDescent="0.35">
      <c r="B1164" s="5" t="str">
        <v>ORD010728</v>
      </c>
      <c r="C1164" s="5" t="str">
        <v>CUST00997</v>
      </c>
      <c r="D1164" s="14">
        <v>46055</v>
      </c>
      <c r="E1164" s="5" t="str">
        <v>Books</v>
      </c>
      <c r="F1164" s="5" t="str">
        <v>Kids Storybook</v>
      </c>
      <c r="G1164" s="29">
        <v>1</v>
      </c>
      <c r="H1164" s="5" t="str">
        <v>Valid Quantity</v>
      </c>
      <c r="I1164" s="6" t="str">
        <v>$16.35</v>
      </c>
      <c r="J1164" s="29">
        <v>5</v>
      </c>
      <c r="K1164" s="5" t="str">
        <v>Net Banking</v>
      </c>
      <c r="L1164" s="5" t="str">
        <v>Sydney</v>
      </c>
      <c r="M1164" s="5" t="str">
        <v>Australia</v>
      </c>
      <c r="N1164" s="5" t="str">
        <v>Pending</v>
      </c>
      <c r="O1164" s="31">
        <v>0</v>
      </c>
      <c r="P1164" s="5" t="str">
        <v>Consistent</v>
      </c>
      <c r="Q1164" s="5" t="str">
        <v>Not Rated</v>
      </c>
      <c r="R1164" s="6">
        <v>16.350000000000001</v>
      </c>
      <c r="S1164" s="6">
        <v>0.8175</v>
      </c>
      <c r="T1164" s="6">
        <v>15.532500000000001</v>
      </c>
    </row>
    <row r="1165" spans="2:20" x14ac:dyDescent="0.35">
      <c r="B1165" s="5" t="str">
        <v>ORD005110</v>
      </c>
      <c r="C1165" s="5" t="str">
        <v>CUST01868</v>
      </c>
      <c r="D1165" s="14">
        <v>46056</v>
      </c>
      <c r="E1165" s="5" t="str">
        <v>Toys</v>
      </c>
      <c r="F1165" s="5" t="str">
        <v>Building Blocks Set</v>
      </c>
      <c r="G1165" s="29">
        <v>4</v>
      </c>
      <c r="H1165" s="5" t="str">
        <v>Valid Quantity</v>
      </c>
      <c r="I1165" s="6" t="str">
        <v>$26.30</v>
      </c>
      <c r="J1165" s="29">
        <v>5</v>
      </c>
      <c r="K1165" s="5" t="str">
        <v>UPI</v>
      </c>
      <c r="L1165" s="5" t="str">
        <v>Houston</v>
      </c>
      <c r="M1165" s="5" t="str">
        <v>USA</v>
      </c>
      <c r="N1165" s="5" t="str">
        <v>Pending</v>
      </c>
      <c r="O1165" s="31">
        <v>0</v>
      </c>
      <c r="P1165" s="5" t="str">
        <v>Consistent</v>
      </c>
      <c r="Q1165" s="5" t="str">
        <v>Not Rated</v>
      </c>
      <c r="R1165" s="6">
        <v>105.2</v>
      </c>
      <c r="S1165" s="6">
        <v>5.26</v>
      </c>
      <c r="T1165" s="6">
        <v>99.94</v>
      </c>
    </row>
    <row r="1166" spans="2:20" x14ac:dyDescent="0.35">
      <c r="B1166" s="5" t="str">
        <v>ORD002791</v>
      </c>
      <c r="C1166" s="5" t="str">
        <v>CUST00859</v>
      </c>
      <c r="D1166" s="14">
        <v>46057</v>
      </c>
      <c r="E1166" s="5" t="str">
        <v>Home &amp; Kitchen</v>
      </c>
      <c r="F1166" s="5" t="str">
        <v>LED Desk Lamp</v>
      </c>
      <c r="G1166" s="29">
        <v>3</v>
      </c>
      <c r="H1166" s="5" t="str">
        <v>Valid Quantity</v>
      </c>
      <c r="I1166" s="6" t="str">
        <v>$128.21</v>
      </c>
      <c r="J1166" s="29">
        <v>15</v>
      </c>
      <c r="K1166" s="5" t="str">
        <v>Debit Card</v>
      </c>
      <c r="L1166" s="5" t="str">
        <v>Chicago</v>
      </c>
      <c r="M1166" s="5" t="str">
        <v>USA</v>
      </c>
      <c r="N1166" s="5" t="str">
        <v>Pending</v>
      </c>
      <c r="O1166" s="31">
        <v>0</v>
      </c>
      <c r="P1166" s="5" t="str">
        <v>Consistent</v>
      </c>
      <c r="Q1166" s="5" t="str">
        <v>Not Rated</v>
      </c>
      <c r="R1166" s="6">
        <v>384.63</v>
      </c>
      <c r="S1166" s="6">
        <v>57.694499999999998</v>
      </c>
      <c r="T1166" s="6">
        <v>326.93549999999999</v>
      </c>
    </row>
    <row r="1167" spans="2:20" x14ac:dyDescent="0.35">
      <c r="B1167" s="5" t="str">
        <v>ORD007874</v>
      </c>
      <c r="C1167" s="5" t="str">
        <v>CUST00066</v>
      </c>
      <c r="D1167" s="14">
        <v>46058</v>
      </c>
      <c r="E1167" s="5" t="str">
        <v>Grocery</v>
      </c>
      <c r="F1167" s="5" t="str">
        <v>Olive Oil 1L</v>
      </c>
      <c r="G1167" s="29">
        <v>2</v>
      </c>
      <c r="H1167" s="5" t="str">
        <v>Valid Quantity</v>
      </c>
      <c r="I1167" s="6" t="str">
        <v>$24.73</v>
      </c>
      <c r="J1167" s="29">
        <v>0</v>
      </c>
      <c r="K1167" s="5" t="str">
        <v>Cash on Delivery</v>
      </c>
      <c r="L1167" s="5" t="str">
        <v>Chicago</v>
      </c>
      <c r="M1167" s="5" t="str">
        <v>USA</v>
      </c>
      <c r="N1167" s="5" t="str">
        <v>Pending</v>
      </c>
      <c r="O1167" s="31">
        <v>0</v>
      </c>
      <c r="P1167" s="5" t="str">
        <v>Consistent</v>
      </c>
      <c r="Q1167" s="5" t="str">
        <v>Not Rated</v>
      </c>
      <c r="R1167" s="6">
        <v>49.46</v>
      </c>
      <c r="S1167" s="6">
        <v>0</v>
      </c>
      <c r="T1167" s="6">
        <v>49.46</v>
      </c>
    </row>
    <row r="1168" spans="2:20" x14ac:dyDescent="0.35">
      <c r="B1168" s="5" t="str">
        <v>ORD011391</v>
      </c>
      <c r="C1168" s="5" t="str">
        <v>CUST01063</v>
      </c>
      <c r="D1168" s="14">
        <v>46058</v>
      </c>
      <c r="E1168" s="5" t="str">
        <v>Home &amp; Kitchen</v>
      </c>
      <c r="F1168" s="5" t="str">
        <v>Ceramic Mug Set</v>
      </c>
      <c r="G1168" s="29">
        <v>5</v>
      </c>
      <c r="H1168" s="5" t="str">
        <v>Valid Quantity</v>
      </c>
      <c r="I1168" s="6" t="str">
        <v>$138.20</v>
      </c>
      <c r="J1168" s="29">
        <v>0</v>
      </c>
      <c r="K1168" s="5" t="str">
        <v>Credit Card</v>
      </c>
      <c r="L1168" s="5" t="str">
        <v>Vancouver</v>
      </c>
      <c r="M1168" s="5" t="str">
        <v>Canada</v>
      </c>
      <c r="N1168" s="5" t="str">
        <v>Pending</v>
      </c>
      <c r="O1168" s="31">
        <v>0</v>
      </c>
      <c r="P1168" s="5" t="str">
        <v>Consistent</v>
      </c>
      <c r="Q1168" s="5" t="str">
        <v>Not Rated</v>
      </c>
      <c r="R1168" s="6">
        <v>691</v>
      </c>
      <c r="S1168" s="6">
        <v>0</v>
      </c>
      <c r="T1168" s="6">
        <v>691</v>
      </c>
    </row>
    <row r="1169" spans="2:20" x14ac:dyDescent="0.35">
      <c r="B1169" s="5" t="str">
        <v>ORD008964</v>
      </c>
      <c r="C1169" s="5" t="str">
        <v>CUST00725</v>
      </c>
      <c r="D1169" s="14">
        <v>46059</v>
      </c>
      <c r="E1169" s="5" t="str">
        <v>Grocery</v>
      </c>
      <c r="F1169" s="5" t="str">
        <v>Almonds 500g</v>
      </c>
      <c r="G1169" s="29">
        <v>3</v>
      </c>
      <c r="H1169" s="5" t="str">
        <v>Valid Quantity</v>
      </c>
      <c r="I1169" s="6" t="str">
        <v>$18.56</v>
      </c>
      <c r="J1169" s="29">
        <v>10</v>
      </c>
      <c r="K1169" s="5" t="str">
        <v>Debit Card</v>
      </c>
      <c r="L1169" s="5" t="str">
        <v>Munich</v>
      </c>
      <c r="M1169" s="5" t="str">
        <v>Germany</v>
      </c>
      <c r="N1169" s="5" t="str">
        <v>Pending</v>
      </c>
      <c r="O1169" s="31">
        <v>0</v>
      </c>
      <c r="P1169" s="5" t="str">
        <v>Consistent</v>
      </c>
      <c r="Q1169" s="5" t="str">
        <v>Not Rated</v>
      </c>
      <c r="R1169" s="6">
        <v>55.679999999999993</v>
      </c>
      <c r="S1169" s="6">
        <v>5.5679999999999996</v>
      </c>
      <c r="T1169" s="6">
        <v>50.111999999999995</v>
      </c>
    </row>
    <row r="1170" spans="2:20" x14ac:dyDescent="0.35">
      <c r="B1170" s="5" t="str">
        <v>ORD003285</v>
      </c>
      <c r="C1170" s="5" t="str">
        <v>CUST02541</v>
      </c>
      <c r="D1170" s="14">
        <v>46059</v>
      </c>
      <c r="E1170" s="5" t="str">
        <v>Books</v>
      </c>
      <c r="F1170" s="5" t="str">
        <v>Kids Storybook</v>
      </c>
      <c r="G1170" s="29">
        <v>1</v>
      </c>
      <c r="H1170" s="5" t="str">
        <v>Valid Quantity</v>
      </c>
      <c r="I1170" s="6" t="str">
        <v>$23.99</v>
      </c>
      <c r="J1170" s="29">
        <v>5</v>
      </c>
      <c r="K1170" s="5" t="str">
        <v>UPI</v>
      </c>
      <c r="L1170" s="5" t="str">
        <v>Houston</v>
      </c>
      <c r="M1170" s="5" t="str">
        <v>USA</v>
      </c>
      <c r="N1170" s="5" t="str">
        <v>Pending</v>
      </c>
      <c r="O1170" s="31">
        <v>0</v>
      </c>
      <c r="P1170" s="5" t="str">
        <v>Consistent</v>
      </c>
      <c r="Q1170" s="5" t="str">
        <v>Not Rated</v>
      </c>
      <c r="R1170" s="6">
        <v>23.99</v>
      </c>
      <c r="S1170" s="6">
        <v>1.1994999999999998</v>
      </c>
      <c r="T1170" s="6">
        <v>22.790499999999998</v>
      </c>
    </row>
    <row r="1171" spans="2:20" x14ac:dyDescent="0.35">
      <c r="B1171" s="5" t="str">
        <v>ORD000014</v>
      </c>
      <c r="C1171" s="5" t="str">
        <v>CUST01492</v>
      </c>
      <c r="D1171" s="14">
        <v>46059</v>
      </c>
      <c r="E1171" s="5" t="str">
        <v>Toys</v>
      </c>
      <c r="F1171" s="5" t="str">
        <v>Building Blocks Set</v>
      </c>
      <c r="G1171" s="29">
        <v>5</v>
      </c>
      <c r="H1171" s="5" t="str">
        <v>Valid Quantity</v>
      </c>
      <c r="I1171" s="6" t="str">
        <v>$27.28</v>
      </c>
      <c r="J1171" s="29">
        <v>20</v>
      </c>
      <c r="K1171" s="5" t="str">
        <v>Debit Card</v>
      </c>
      <c r="L1171" s="5" t="str">
        <v>Vancouver</v>
      </c>
      <c r="M1171" s="5" t="str">
        <v>Canada</v>
      </c>
      <c r="N1171" s="5" t="str">
        <v>Pending</v>
      </c>
      <c r="O1171" s="31">
        <v>0</v>
      </c>
      <c r="P1171" s="5" t="str">
        <v>Consistent</v>
      </c>
      <c r="Q1171" s="5" t="str">
        <v>Not Rated</v>
      </c>
      <c r="R1171" s="6">
        <v>136.4</v>
      </c>
      <c r="S1171" s="6">
        <v>27.28</v>
      </c>
      <c r="T1171" s="6">
        <v>109.12</v>
      </c>
    </row>
    <row r="1172" spans="2:20" x14ac:dyDescent="0.35">
      <c r="B1172" s="5" t="str">
        <v>ORD004530</v>
      </c>
      <c r="C1172" s="5" t="str">
        <v>CUST00133</v>
      </c>
      <c r="D1172" s="14">
        <v>46060</v>
      </c>
      <c r="E1172" s="5" t="str">
        <v>Fashion</v>
      </c>
      <c r="F1172" s="5" t="str">
        <v>Backpack</v>
      </c>
      <c r="G1172" s="29">
        <v>2</v>
      </c>
      <c r="H1172" s="5" t="str">
        <v>Valid Quantity</v>
      </c>
      <c r="I1172" s="6" t="str">
        <v>$108.89</v>
      </c>
      <c r="J1172" s="29">
        <v>10</v>
      </c>
      <c r="K1172" s="5" t="str">
        <v>PayPal</v>
      </c>
      <c r="L1172" s="5" t="str">
        <v>Brisbane</v>
      </c>
      <c r="M1172" s="5" t="str">
        <v>Australia</v>
      </c>
      <c r="N1172" s="5" t="str">
        <v>Pending</v>
      </c>
      <c r="O1172" s="31">
        <v>0</v>
      </c>
      <c r="P1172" s="5" t="str">
        <v>Consistent</v>
      </c>
      <c r="Q1172" s="5" t="str">
        <v>Not Rated</v>
      </c>
      <c r="R1172" s="6">
        <v>217.78</v>
      </c>
      <c r="S1172" s="6">
        <v>21.778000000000002</v>
      </c>
      <c r="T1172" s="6">
        <v>196.00200000000001</v>
      </c>
    </row>
    <row r="1173" spans="2:20" x14ac:dyDescent="0.35">
      <c r="B1173" s="5" t="str">
        <v>ORD005256</v>
      </c>
      <c r="C1173" s="5" t="str">
        <v>CUST01807</v>
      </c>
      <c r="D1173" s="14">
        <v>46066</v>
      </c>
      <c r="E1173" s="5" t="str">
        <v>Electronics</v>
      </c>
      <c r="F1173" s="5" t="str">
        <v>Wireless Earbuds</v>
      </c>
      <c r="G1173" s="29">
        <v>-1</v>
      </c>
      <c r="H1173" s="5" t="str">
        <v>Negative Quantity</v>
      </c>
      <c r="I1173" s="6" t="str">
        <v>$20.73</v>
      </c>
      <c r="J1173" s="29">
        <v>25</v>
      </c>
      <c r="K1173" s="5" t="str">
        <v>Net Banking</v>
      </c>
      <c r="L1173" s="5" t="str">
        <v>Montreal</v>
      </c>
      <c r="M1173" s="5" t="str">
        <v>Canada</v>
      </c>
      <c r="N1173" s="5" t="str">
        <v>Pending</v>
      </c>
      <c r="O1173" s="31">
        <v>0</v>
      </c>
      <c r="P1173" s="5" t="str">
        <v>Suspicious</v>
      </c>
      <c r="Q1173" s="5" t="str">
        <v>Not Rated</v>
      </c>
      <c r="R1173" s="6">
        <v>-20.73</v>
      </c>
      <c r="S1173" s="6">
        <v>-5.1825000000000001</v>
      </c>
      <c r="T1173" s="6">
        <v>-15.547499999999999</v>
      </c>
    </row>
    <row r="1174" spans="2:20" x14ac:dyDescent="0.35">
      <c r="B1174" s="5" t="str">
        <v>ORD005153</v>
      </c>
      <c r="C1174" s="5" t="str">
        <v>CUST02379</v>
      </c>
      <c r="D1174" s="14">
        <v>46067</v>
      </c>
      <c r="E1174" s="5" t="str">
        <v>Home &amp; Kitchen</v>
      </c>
      <c r="F1174" s="5" t="str">
        <v>Ceramic Mug Set</v>
      </c>
      <c r="G1174" s="29">
        <v>3</v>
      </c>
      <c r="H1174" s="5" t="str">
        <v>Valid Quantity</v>
      </c>
      <c r="I1174" s="6" t="str">
        <v>$158.13</v>
      </c>
      <c r="J1174" s="29">
        <v>0</v>
      </c>
      <c r="K1174" s="5" t="str">
        <v>Credit Card</v>
      </c>
      <c r="L1174" s="5" t="str">
        <v>Los Angeles</v>
      </c>
      <c r="M1174" s="5" t="str">
        <v>USA</v>
      </c>
      <c r="N1174" s="5" t="str">
        <v>Pending</v>
      </c>
      <c r="O1174" s="31">
        <v>0</v>
      </c>
      <c r="P1174" s="5" t="str">
        <v>Consistent</v>
      </c>
      <c r="Q1174" s="5" t="str">
        <v>Not Rated</v>
      </c>
      <c r="R1174" s="6">
        <v>474.39</v>
      </c>
      <c r="S1174" s="6">
        <v>0</v>
      </c>
      <c r="T1174" s="6">
        <v>474.39</v>
      </c>
    </row>
    <row r="1175" spans="2:20" x14ac:dyDescent="0.35">
      <c r="B1175" s="5" t="str">
        <v>ORD001713</v>
      </c>
      <c r="C1175" s="5" t="str">
        <v>CUST00502</v>
      </c>
      <c r="D1175" s="14">
        <v>46068</v>
      </c>
      <c r="E1175" s="5" t="str">
        <v>Home &amp; Kitchen</v>
      </c>
      <c r="F1175" s="5" t="str">
        <v>Ceramic Mug Set</v>
      </c>
      <c r="G1175" s="29">
        <v>2</v>
      </c>
      <c r="H1175" s="5" t="str">
        <v>Valid Quantity</v>
      </c>
      <c r="I1175" s="6" t="str">
        <v>$29.34</v>
      </c>
      <c r="J1175" s="29">
        <v>5</v>
      </c>
      <c r="K1175" s="5" t="str">
        <v>Net Banking</v>
      </c>
      <c r="L1175" s="5" t="str">
        <v>Houston</v>
      </c>
      <c r="M1175" s="5" t="str">
        <v>USA</v>
      </c>
      <c r="N1175" s="5" t="str">
        <v>Pending</v>
      </c>
      <c r="O1175" s="31">
        <v>0</v>
      </c>
      <c r="P1175" s="5" t="str">
        <v>Consistent</v>
      </c>
      <c r="Q1175" s="5" t="str">
        <v>Not Rated</v>
      </c>
      <c r="R1175" s="6">
        <v>58.68</v>
      </c>
      <c r="S1175" s="6">
        <v>2.9339999999999997</v>
      </c>
      <c r="T1175" s="6">
        <v>55.746000000000002</v>
      </c>
    </row>
    <row r="1176" spans="2:20" x14ac:dyDescent="0.35">
      <c r="B1176" s="5" t="str">
        <v>ORD009073</v>
      </c>
      <c r="C1176" s="5" t="str">
        <v>CUST00574</v>
      </c>
      <c r="D1176" s="14">
        <v>46068</v>
      </c>
      <c r="E1176" s="5" t="str">
        <v>Sports</v>
      </c>
      <c r="F1176" s="5" t="str">
        <v>Cricket Bat</v>
      </c>
      <c r="G1176" s="29">
        <v>2</v>
      </c>
      <c r="H1176" s="5" t="str">
        <v>Valid Quantity</v>
      </c>
      <c r="I1176" s="6" t="str">
        <v>$81.21</v>
      </c>
      <c r="J1176" s="29">
        <v>15</v>
      </c>
      <c r="K1176" s="5" t="str">
        <v>Debit Card</v>
      </c>
      <c r="L1176" s="5" t="str">
        <v>Manchester</v>
      </c>
      <c r="M1176" s="5" t="str">
        <v>UK</v>
      </c>
      <c r="N1176" s="5" t="str">
        <v>Pending</v>
      </c>
      <c r="O1176" s="31">
        <v>0</v>
      </c>
      <c r="P1176" s="5" t="str">
        <v>Consistent</v>
      </c>
      <c r="Q1176" s="5" t="str">
        <v>Not Rated</v>
      </c>
      <c r="R1176" s="6">
        <v>162.41999999999999</v>
      </c>
      <c r="S1176" s="6">
        <v>24.362999999999996</v>
      </c>
      <c r="T1176" s="6">
        <v>138.05699999999999</v>
      </c>
    </row>
    <row r="1177" spans="2:20" x14ac:dyDescent="0.35">
      <c r="B1177" s="5" t="str">
        <v>ORD005119</v>
      </c>
      <c r="C1177" s="5" t="str">
        <v>CUST00505</v>
      </c>
      <c r="D1177" s="14">
        <v>46068</v>
      </c>
      <c r="E1177" s="5" t="str">
        <v>Sports</v>
      </c>
      <c r="F1177" s="5" t="str">
        <v>Cricket Bat</v>
      </c>
      <c r="G1177" s="29">
        <v>1</v>
      </c>
      <c r="H1177" s="5" t="str">
        <v>Valid Quantity</v>
      </c>
      <c r="I1177" s="6" t="str">
        <v>$82.90</v>
      </c>
      <c r="J1177" s="29">
        <v>20</v>
      </c>
      <c r="K1177" s="5" t="str">
        <v>PayPal</v>
      </c>
      <c r="L1177" s="5" t="str">
        <v>Munich</v>
      </c>
      <c r="M1177" s="5" t="str">
        <v>Germany</v>
      </c>
      <c r="N1177" s="5" t="str">
        <v>Pending</v>
      </c>
      <c r="O1177" s="31">
        <v>0</v>
      </c>
      <c r="P1177" s="5" t="str">
        <v>Consistent</v>
      </c>
      <c r="Q1177" s="5" t="str">
        <v>Not Rated</v>
      </c>
      <c r="R1177" s="6">
        <v>82.9</v>
      </c>
      <c r="S1177" s="6">
        <v>16.579999999999998</v>
      </c>
      <c r="T1177" s="6">
        <v>66.320000000000007</v>
      </c>
    </row>
    <row r="1178" spans="2:20" x14ac:dyDescent="0.35">
      <c r="B1178" s="5" t="str">
        <v>ORD005222</v>
      </c>
      <c r="C1178" s="5" t="str">
        <v>CUST00104</v>
      </c>
      <c r="D1178" s="14">
        <v>46070</v>
      </c>
      <c r="E1178" s="5" t="str">
        <v>Electronics</v>
      </c>
      <c r="F1178" s="5" t="str">
        <v>Laptop Stand</v>
      </c>
      <c r="G1178" s="29">
        <v>1</v>
      </c>
      <c r="H1178" s="5" t="str">
        <v>Valid Quantity</v>
      </c>
      <c r="I1178" s="6" t="str">
        <v>$245.81</v>
      </c>
      <c r="J1178" s="29">
        <v>0</v>
      </c>
      <c r="K1178" s="5" t="str">
        <v>Debit Card</v>
      </c>
      <c r="L1178" s="5" t="str">
        <v>Sydney</v>
      </c>
      <c r="M1178" s="5" t="str">
        <v>Australia</v>
      </c>
      <c r="N1178" s="5" t="str">
        <v>Pending</v>
      </c>
      <c r="O1178" s="31">
        <v>0</v>
      </c>
      <c r="P1178" s="5" t="str">
        <v>Consistent</v>
      </c>
      <c r="Q1178" s="5" t="str">
        <v>Not Rated</v>
      </c>
      <c r="R1178" s="6">
        <v>245.81</v>
      </c>
      <c r="S1178" s="6">
        <v>0</v>
      </c>
      <c r="T1178" s="6">
        <v>245.81</v>
      </c>
    </row>
    <row r="1179" spans="2:20" x14ac:dyDescent="0.35">
      <c r="B1179" s="5" t="str">
        <v>ORD002341</v>
      </c>
      <c r="C1179" s="5" t="str">
        <v>CUST03263</v>
      </c>
      <c r="D1179" s="14">
        <v>46070</v>
      </c>
      <c r="E1179" s="5" t="str">
        <v>Fashion</v>
      </c>
      <c r="F1179" s="5" t="str">
        <v>Running Shoes</v>
      </c>
      <c r="G1179" s="29">
        <v>2</v>
      </c>
      <c r="H1179" s="5" t="str">
        <v>Valid Quantity</v>
      </c>
      <c r="I1179" s="6" t="str">
        <v>$29.12</v>
      </c>
      <c r="J1179" s="29">
        <v>0</v>
      </c>
      <c r="K1179" s="5" t="str">
        <v>Net Banking</v>
      </c>
      <c r="L1179" s="5" t="str">
        <v>Houston</v>
      </c>
      <c r="M1179" s="5" t="str">
        <v>USA</v>
      </c>
      <c r="N1179" s="5" t="str">
        <v>Pending</v>
      </c>
      <c r="O1179" s="31">
        <v>0</v>
      </c>
      <c r="P1179" s="5" t="str">
        <v>Consistent</v>
      </c>
      <c r="Q1179" s="5" t="str">
        <v>Not Rated</v>
      </c>
      <c r="R1179" s="6">
        <v>58.24</v>
      </c>
      <c r="S1179" s="6">
        <v>0</v>
      </c>
      <c r="T1179" s="6">
        <v>58.24</v>
      </c>
    </row>
    <row r="1180" spans="2:20" x14ac:dyDescent="0.35">
      <c r="B1180" s="5" t="str">
        <v>ORD000567</v>
      </c>
      <c r="C1180" s="5" t="str">
        <v>CUST01523</v>
      </c>
      <c r="D1180" s="14">
        <v>46070</v>
      </c>
      <c r="E1180" s="5" t="str">
        <v>Toys</v>
      </c>
      <c r="F1180" s="5" t="str">
        <v>Action Figure</v>
      </c>
      <c r="G1180" s="29">
        <v>1</v>
      </c>
      <c r="H1180" s="5" t="str">
        <v>Valid Quantity</v>
      </c>
      <c r="I1180" s="6" t="str">
        <v>$47.65</v>
      </c>
      <c r="J1180" s="29">
        <v>0</v>
      </c>
      <c r="K1180" s="5" t="str">
        <v>Net Banking</v>
      </c>
      <c r="L1180" s="5" t="str">
        <v>Chicago</v>
      </c>
      <c r="M1180" s="5" t="str">
        <v>USA</v>
      </c>
      <c r="N1180" s="5" t="str">
        <v>Pending</v>
      </c>
      <c r="O1180" s="31">
        <v>0</v>
      </c>
      <c r="P1180" s="5" t="str">
        <v>Consistent</v>
      </c>
      <c r="Q1180" s="5" t="str">
        <v>Not Rated</v>
      </c>
      <c r="R1180" s="6">
        <v>47.65</v>
      </c>
      <c r="S1180" s="6">
        <v>0</v>
      </c>
      <c r="T1180" s="6">
        <v>47.65</v>
      </c>
    </row>
    <row r="1181" spans="2:20" x14ac:dyDescent="0.35">
      <c r="B1181" s="5" t="str">
        <v>ORD008057</v>
      </c>
      <c r="C1181" s="5" t="str">
        <v>CUST02964</v>
      </c>
      <c r="D1181" s="14">
        <v>46070</v>
      </c>
      <c r="E1181" s="5" t="str">
        <v>Books</v>
      </c>
      <c r="F1181" s="5" t="str">
        <v>Kids Storybook</v>
      </c>
      <c r="G1181" s="29">
        <v>1</v>
      </c>
      <c r="H1181" s="5" t="str">
        <v>Valid Quantity</v>
      </c>
      <c r="I1181" s="6" t="str">
        <v>$9.04</v>
      </c>
      <c r="J1181" s="29">
        <v>0</v>
      </c>
      <c r="K1181" s="5" t="str">
        <v>Debit Card</v>
      </c>
      <c r="L1181" s="5" t="str">
        <v>Hyderabad</v>
      </c>
      <c r="M1181" s="5" t="str">
        <v>India</v>
      </c>
      <c r="N1181" s="5" t="str">
        <v>Pending</v>
      </c>
      <c r="O1181" s="31">
        <v>0</v>
      </c>
      <c r="P1181" s="5" t="str">
        <v>Consistent</v>
      </c>
      <c r="Q1181" s="5" t="str">
        <v>Not Rated</v>
      </c>
      <c r="R1181" s="6">
        <v>9.0399999999999991</v>
      </c>
      <c r="S1181" s="6">
        <v>0</v>
      </c>
      <c r="T1181" s="6">
        <v>9.0399999999999991</v>
      </c>
    </row>
    <row r="1182" spans="2:20" x14ac:dyDescent="0.35">
      <c r="B1182" s="5" t="str">
        <v>ORD001149</v>
      </c>
      <c r="C1182" s="5" t="str">
        <v>CUST00589</v>
      </c>
      <c r="D1182" s="14">
        <v>46072</v>
      </c>
      <c r="E1182" s="5" t="str">
        <v>Electronics</v>
      </c>
      <c r="F1182" s="5" t="str">
        <v>Smartwatch</v>
      </c>
      <c r="G1182" s="29">
        <v>2</v>
      </c>
      <c r="H1182" s="5" t="str">
        <v>Valid Quantity</v>
      </c>
      <c r="I1182" s="6" t="str">
        <v>$147.55</v>
      </c>
      <c r="J1182" s="29">
        <v>0</v>
      </c>
      <c r="K1182" s="5" t="str">
        <v>Net Banking</v>
      </c>
      <c r="L1182" s="5" t="str">
        <v>Melbourne</v>
      </c>
      <c r="M1182" s="5" t="str">
        <v>Australia</v>
      </c>
      <c r="N1182" s="5" t="str">
        <v>Pending</v>
      </c>
      <c r="O1182" s="31">
        <v>0</v>
      </c>
      <c r="P1182" s="5" t="str">
        <v>Consistent</v>
      </c>
      <c r="Q1182" s="5" t="str">
        <v>Not Rated</v>
      </c>
      <c r="R1182" s="6">
        <v>295.10000000000002</v>
      </c>
      <c r="S1182" s="6">
        <v>0</v>
      </c>
      <c r="T1182" s="6">
        <v>295.10000000000002</v>
      </c>
    </row>
    <row r="1183" spans="2:20" x14ac:dyDescent="0.35">
      <c r="B1183" s="5" t="str">
        <v>ORD001849</v>
      </c>
      <c r="C1183" s="5" t="str">
        <v>CUST01676</v>
      </c>
      <c r="D1183" s="14">
        <v>46072</v>
      </c>
      <c r="E1183" s="5" t="str">
        <v>Books</v>
      </c>
      <c r="F1183" s="5" t="str">
        <v>Fiction Novel</v>
      </c>
      <c r="G1183" s="29">
        <v>3</v>
      </c>
      <c r="H1183" s="5" t="str">
        <v>Valid Quantity</v>
      </c>
      <c r="I1183" s="6" t="str">
        <v>$24.96</v>
      </c>
      <c r="J1183" s="29">
        <v>15</v>
      </c>
      <c r="K1183" s="5" t="str">
        <v>Debit Card</v>
      </c>
      <c r="L1183" s="5" t="str">
        <v>Abu Dhabi</v>
      </c>
      <c r="M1183" s="5" t="str">
        <v>UAE</v>
      </c>
      <c r="N1183" s="5" t="str">
        <v>Pending</v>
      </c>
      <c r="O1183" s="31">
        <v>0</v>
      </c>
      <c r="P1183" s="5" t="str">
        <v>Consistent</v>
      </c>
      <c r="Q1183" s="5" t="str">
        <v>Not Rated</v>
      </c>
      <c r="R1183" s="6">
        <v>74.88</v>
      </c>
      <c r="S1183" s="6">
        <v>11.231999999999998</v>
      </c>
      <c r="T1183" s="6">
        <v>63.647999999999996</v>
      </c>
    </row>
    <row r="1184" spans="2:20" x14ac:dyDescent="0.35">
      <c r="B1184" s="5" t="str">
        <v>ORD001442</v>
      </c>
      <c r="C1184" s="5" t="str">
        <v>CUST00327</v>
      </c>
      <c r="D1184" s="14">
        <v>46072</v>
      </c>
      <c r="E1184" s="5" t="str">
        <v>Electronics</v>
      </c>
      <c r="F1184" s="5" t="str">
        <v>USB-C Cable</v>
      </c>
      <c r="G1184" s="29">
        <v>2</v>
      </c>
      <c r="H1184" s="5" t="str">
        <v>Valid Quantity</v>
      </c>
      <c r="I1184" s="6" t="str">
        <v>$158.79</v>
      </c>
      <c r="J1184" s="29">
        <v>0</v>
      </c>
      <c r="K1184" s="5" t="str">
        <v>Debit Card</v>
      </c>
      <c r="L1184" s="5" t="str">
        <v>Hyderabad</v>
      </c>
      <c r="M1184" s="5" t="str">
        <v>India</v>
      </c>
      <c r="N1184" s="5" t="str">
        <v>Pending</v>
      </c>
      <c r="O1184" s="31">
        <v>0</v>
      </c>
      <c r="P1184" s="5" t="str">
        <v>Consistent</v>
      </c>
      <c r="Q1184" s="5" t="str">
        <v>Not Rated</v>
      </c>
      <c r="R1184" s="6">
        <v>317.58</v>
      </c>
      <c r="S1184" s="6">
        <v>0</v>
      </c>
      <c r="T1184" s="6">
        <v>317.58</v>
      </c>
    </row>
    <row r="1185" spans="2:20" x14ac:dyDescent="0.35">
      <c r="B1185" s="5" t="str">
        <v>ORD001984</v>
      </c>
      <c r="C1185" s="5" t="str">
        <v>CUST02275</v>
      </c>
      <c r="D1185" s="14">
        <v>46072</v>
      </c>
      <c r="E1185" s="5" t="str">
        <v>Grocery</v>
      </c>
      <c r="F1185" s="5" t="str">
        <v>Green Tea Pack</v>
      </c>
      <c r="G1185" s="29">
        <v>1</v>
      </c>
      <c r="H1185" s="5" t="str">
        <v>Valid Quantity</v>
      </c>
      <c r="I1185" s="6" t="str">
        <v>$7.32</v>
      </c>
      <c r="J1185" s="29">
        <v>5</v>
      </c>
      <c r="K1185" s="5" t="str">
        <v>UPI</v>
      </c>
      <c r="L1185" s="5" t="str">
        <v>Los Angeles</v>
      </c>
      <c r="M1185" s="5" t="str">
        <v>USA</v>
      </c>
      <c r="N1185" s="5" t="str">
        <v>Pending</v>
      </c>
      <c r="O1185" s="31">
        <v>0</v>
      </c>
      <c r="P1185" s="5" t="str">
        <v>Consistent</v>
      </c>
      <c r="Q1185" s="5" t="str">
        <v>Not Rated</v>
      </c>
      <c r="R1185" s="6">
        <v>7.32</v>
      </c>
      <c r="S1185" s="6">
        <v>0.36599999999999999</v>
      </c>
      <c r="T1185" s="6">
        <v>6.9540000000000006</v>
      </c>
    </row>
    <row r="1186" spans="2:20" x14ac:dyDescent="0.35">
      <c r="B1186" s="5" t="str">
        <v>ORD006007</v>
      </c>
      <c r="C1186" s="5" t="str">
        <v>CUST03048</v>
      </c>
      <c r="D1186" s="14">
        <v>46073</v>
      </c>
      <c r="E1186" s="5" t="str">
        <v>Home &amp; Kitchen</v>
      </c>
      <c r="F1186" s="5" t="str">
        <v>LED Desk Lamp</v>
      </c>
      <c r="G1186" s="29">
        <v>1</v>
      </c>
      <c r="H1186" s="5" t="str">
        <v>Valid Quantity</v>
      </c>
      <c r="I1186" s="6" t="str">
        <v>$47.50</v>
      </c>
      <c r="J1186" s="29">
        <v>5</v>
      </c>
      <c r="K1186" s="5" t="str">
        <v>Debit Card</v>
      </c>
      <c r="L1186" s="5" t="str">
        <v>Birmingham</v>
      </c>
      <c r="M1186" s="5" t="str">
        <v>UK</v>
      </c>
      <c r="N1186" s="5" t="str">
        <v>Pending</v>
      </c>
      <c r="O1186" s="31">
        <v>0</v>
      </c>
      <c r="P1186" s="5" t="str">
        <v>Consistent</v>
      </c>
      <c r="Q1186" s="5" t="str">
        <v>Not Rated</v>
      </c>
      <c r="R1186" s="6">
        <v>47.5</v>
      </c>
      <c r="S1186" s="6">
        <v>2.375</v>
      </c>
      <c r="T1186" s="6">
        <v>45.125</v>
      </c>
    </row>
    <row r="1187" spans="2:20" x14ac:dyDescent="0.35">
      <c r="B1187" s="5" t="str">
        <v>ORD009924</v>
      </c>
      <c r="C1187" s="5" t="str">
        <v>CUST00362</v>
      </c>
      <c r="D1187" s="14">
        <v>46075</v>
      </c>
      <c r="E1187" s="5" t="str">
        <v>Sports</v>
      </c>
      <c r="F1187" s="5" t="str">
        <v>Football</v>
      </c>
      <c r="G1187" s="29">
        <v>2</v>
      </c>
      <c r="H1187" s="5" t="str">
        <v>Valid Quantity</v>
      </c>
      <c r="I1187" s="6" t="str">
        <v>$36.87</v>
      </c>
      <c r="J1187" s="29">
        <v>10</v>
      </c>
      <c r="K1187" s="5" t="str">
        <v>Debit Card</v>
      </c>
      <c r="L1187" s="5" t="str">
        <v>Toronto</v>
      </c>
      <c r="M1187" s="5" t="str">
        <v>Canada</v>
      </c>
      <c r="N1187" s="5" t="str">
        <v>Pending</v>
      </c>
      <c r="O1187" s="31">
        <v>0</v>
      </c>
      <c r="P1187" s="5" t="str">
        <v>Consistent</v>
      </c>
      <c r="Q1187" s="5" t="str">
        <v>Not Rated</v>
      </c>
      <c r="R1187" s="6">
        <v>73.739999999999995</v>
      </c>
      <c r="S1187" s="6">
        <v>7.3739999999999997</v>
      </c>
      <c r="T1187" s="6">
        <v>66.366</v>
      </c>
    </row>
    <row r="1188" spans="2:20" x14ac:dyDescent="0.35">
      <c r="B1188" s="5" t="str">
        <v>ORD006644</v>
      </c>
      <c r="C1188" s="5" t="str">
        <v>CUST00985</v>
      </c>
      <c r="D1188" s="14">
        <v>46076</v>
      </c>
      <c r="E1188" s="5" t="str">
        <v>Books</v>
      </c>
      <c r="F1188" s="5" t="str">
        <v>Cookbook</v>
      </c>
      <c r="G1188" s="29">
        <v>3</v>
      </c>
      <c r="H1188" s="5" t="str">
        <v>Valid Quantity</v>
      </c>
      <c r="I1188" s="6" t="str">
        <v>$32.28</v>
      </c>
      <c r="J1188" s="29">
        <v>15</v>
      </c>
      <c r="K1188" s="5" t="str">
        <v>Net Banking</v>
      </c>
      <c r="L1188" s="5" t="str">
        <v>Bengaluru</v>
      </c>
      <c r="M1188" s="5" t="str">
        <v>India</v>
      </c>
      <c r="N1188" s="5" t="str">
        <v>Pending</v>
      </c>
      <c r="O1188" s="31">
        <v>0</v>
      </c>
      <c r="P1188" s="5" t="str">
        <v>Consistent</v>
      </c>
      <c r="Q1188" s="5" t="str">
        <v>Not Rated</v>
      </c>
      <c r="R1188" s="6">
        <v>96.84</v>
      </c>
      <c r="S1188" s="6">
        <v>14.526000000000002</v>
      </c>
      <c r="T1188" s="6">
        <v>82.314000000000007</v>
      </c>
    </row>
    <row r="1189" spans="2:20" x14ac:dyDescent="0.35">
      <c r="B1189" s="5" t="str">
        <v>ORD007285</v>
      </c>
      <c r="C1189" s="5" t="str">
        <v>CUST02610</v>
      </c>
      <c r="D1189" s="14">
        <v>46077</v>
      </c>
      <c r="E1189" s="5" t="str">
        <v>Books</v>
      </c>
      <c r="F1189" s="5" t="str">
        <v>Cookbook</v>
      </c>
      <c r="G1189" s="29">
        <v>2</v>
      </c>
      <c r="H1189" s="5" t="str">
        <v>Valid Quantity</v>
      </c>
      <c r="I1189" s="6" t="str">
        <v>$34.49</v>
      </c>
      <c r="J1189" s="29">
        <v>0</v>
      </c>
      <c r="K1189" s="5" t="str">
        <v>PayPal</v>
      </c>
      <c r="L1189" s="5" t="str">
        <v>Brisbane</v>
      </c>
      <c r="M1189" s="5" t="str">
        <v>Australia</v>
      </c>
      <c r="N1189" s="5" t="str">
        <v>Pending</v>
      </c>
      <c r="O1189" s="31">
        <v>0</v>
      </c>
      <c r="P1189" s="5" t="str">
        <v>Consistent</v>
      </c>
      <c r="Q1189" s="5" t="str">
        <v>Not Rated</v>
      </c>
      <c r="R1189" s="6">
        <v>68.98</v>
      </c>
      <c r="S1189" s="6">
        <v>0</v>
      </c>
      <c r="T1189" s="6">
        <v>68.98</v>
      </c>
    </row>
    <row r="1190" spans="2:20" x14ac:dyDescent="0.35">
      <c r="B1190" s="5" t="str">
        <v>ORD005733</v>
      </c>
      <c r="C1190" s="5" t="str">
        <v>CUST02938</v>
      </c>
      <c r="D1190" s="14">
        <v>46078</v>
      </c>
      <c r="E1190" s="5" t="str">
        <v>Toys</v>
      </c>
      <c r="F1190" s="5" t="str">
        <v>Action Figure</v>
      </c>
      <c r="G1190" s="29">
        <v>3</v>
      </c>
      <c r="H1190" s="5" t="str">
        <v>Valid Quantity</v>
      </c>
      <c r="I1190" s="6" t="str">
        <v>$50.76</v>
      </c>
      <c r="J1190" s="29">
        <v>0</v>
      </c>
      <c r="K1190" s="5" t="str">
        <v>PayPal</v>
      </c>
      <c r="L1190" s="5" t="str">
        <v>Mumbai</v>
      </c>
      <c r="M1190" s="5" t="str">
        <v>India</v>
      </c>
      <c r="N1190" s="5" t="str">
        <v>Pending</v>
      </c>
      <c r="O1190" s="31">
        <v>0</v>
      </c>
      <c r="P1190" s="5" t="str">
        <v>Consistent</v>
      </c>
      <c r="Q1190" s="5" t="str">
        <v>Not Rated</v>
      </c>
      <c r="R1190" s="6">
        <v>152.28</v>
      </c>
      <c r="S1190" s="6">
        <v>0</v>
      </c>
      <c r="T1190" s="6">
        <v>152.28</v>
      </c>
    </row>
    <row r="1191" spans="2:20" x14ac:dyDescent="0.35">
      <c r="B1191" s="5" t="str">
        <v>ORD003865</v>
      </c>
      <c r="C1191" s="5" t="str">
        <v>CUST00079</v>
      </c>
      <c r="D1191" s="14">
        <v>46078</v>
      </c>
      <c r="E1191" s="5" t="str">
        <v>Grocery</v>
      </c>
      <c r="F1191" s="5" t="str">
        <v>Green Tea Pack</v>
      </c>
      <c r="G1191" s="29">
        <v>1</v>
      </c>
      <c r="H1191" s="5" t="str">
        <v>Valid Quantity</v>
      </c>
      <c r="I1191" s="6" t="str">
        <v>$10.72</v>
      </c>
      <c r="J1191" s="29">
        <v>0</v>
      </c>
      <c r="K1191" s="5" t="str">
        <v>Cash on Delivery</v>
      </c>
      <c r="L1191" s="5" t="str">
        <v>Houston</v>
      </c>
      <c r="M1191" s="5" t="str">
        <v>USA</v>
      </c>
      <c r="N1191" s="5" t="str">
        <v>Pending</v>
      </c>
      <c r="O1191" s="31">
        <v>0</v>
      </c>
      <c r="P1191" s="5" t="str">
        <v>Consistent</v>
      </c>
      <c r="Q1191" s="5" t="str">
        <v>Not Rated</v>
      </c>
      <c r="R1191" s="6">
        <v>10.72</v>
      </c>
      <c r="S1191" s="6">
        <v>0</v>
      </c>
      <c r="T1191" s="6">
        <v>10.72</v>
      </c>
    </row>
    <row r="1192" spans="2:20" x14ac:dyDescent="0.35">
      <c r="B1192" s="5" t="str">
        <v>ORD006809</v>
      </c>
      <c r="C1192" s="5" t="str">
        <v>CUST03360</v>
      </c>
      <c r="D1192" s="14">
        <v>46079</v>
      </c>
      <c r="E1192" s="5" t="str">
        <v>Electronics</v>
      </c>
      <c r="F1192" s="5" t="str">
        <v>Gaming Mouse</v>
      </c>
      <c r="G1192" s="29">
        <v>3</v>
      </c>
      <c r="H1192" s="5" t="str">
        <v>Valid Quantity</v>
      </c>
      <c r="I1192" s="6" t="str">
        <v>$39.96</v>
      </c>
      <c r="J1192" s="29">
        <v>10</v>
      </c>
      <c r="K1192" s="5" t="str">
        <v>Debit Card</v>
      </c>
      <c r="L1192" s="5" t="str">
        <v>Bengaluru</v>
      </c>
      <c r="M1192" s="5" t="str">
        <v>India</v>
      </c>
      <c r="N1192" s="5" t="str">
        <v>Pending</v>
      </c>
      <c r="O1192" s="31">
        <v>0</v>
      </c>
      <c r="P1192" s="5" t="str">
        <v>Consistent</v>
      </c>
      <c r="Q1192" s="5" t="str">
        <v>Not Rated</v>
      </c>
      <c r="R1192" s="6">
        <v>119.88</v>
      </c>
      <c r="S1192" s="6">
        <v>11.988</v>
      </c>
      <c r="T1192" s="6">
        <v>107.892</v>
      </c>
    </row>
    <row r="1193" spans="2:20" x14ac:dyDescent="0.35">
      <c r="B1193" s="5" t="str">
        <v>ORD001977</v>
      </c>
      <c r="C1193" s="5" t="str">
        <v>CUST00430</v>
      </c>
      <c r="D1193" s="14">
        <v>46079</v>
      </c>
      <c r="E1193" s="5" t="str">
        <v>Toys</v>
      </c>
      <c r="F1193" s="5" t="str">
        <v>Building Blocks Set</v>
      </c>
      <c r="G1193" s="29">
        <v>2</v>
      </c>
      <c r="H1193" s="5" t="str">
        <v>Valid Quantity</v>
      </c>
      <c r="I1193" s="6" t="str">
        <v>$34.19</v>
      </c>
      <c r="J1193" s="29">
        <v>0</v>
      </c>
      <c r="K1193" s="5" t="str">
        <v>PayPal</v>
      </c>
      <c r="L1193" s="5" t="str">
        <v>Melbourne</v>
      </c>
      <c r="M1193" s="5" t="str">
        <v>Australia</v>
      </c>
      <c r="N1193" s="5" t="str">
        <v>Pending</v>
      </c>
      <c r="O1193" s="31">
        <v>0</v>
      </c>
      <c r="P1193" s="5" t="str">
        <v>Consistent</v>
      </c>
      <c r="Q1193" s="5" t="str">
        <v>Not Rated</v>
      </c>
      <c r="R1193" s="6">
        <v>68.38</v>
      </c>
      <c r="S1193" s="6">
        <v>0</v>
      </c>
      <c r="T1193" s="6">
        <v>68.38</v>
      </c>
    </row>
    <row r="1194" spans="2:20" x14ac:dyDescent="0.35">
      <c r="B1194" s="5" t="str">
        <v>ORD006557</v>
      </c>
      <c r="C1194" s="5" t="str">
        <v>CUST00744</v>
      </c>
      <c r="D1194" s="14">
        <v>46080</v>
      </c>
      <c r="E1194" s="5" t="str">
        <v>Beauty</v>
      </c>
      <c r="F1194" s="5" t="str">
        <v>Hair Dryer</v>
      </c>
      <c r="G1194" s="29">
        <v>1</v>
      </c>
      <c r="H1194" s="5" t="str">
        <v>Valid Quantity</v>
      </c>
      <c r="I1194" s="6" t="str">
        <v>$37.25</v>
      </c>
      <c r="J1194" s="29">
        <v>5</v>
      </c>
      <c r="K1194" s="5" t="str">
        <v>Debit Card</v>
      </c>
      <c r="L1194" s="5" t="str">
        <v>Dubai</v>
      </c>
      <c r="M1194" s="5" t="str">
        <v>UAE</v>
      </c>
      <c r="N1194" s="5" t="str">
        <v>Pending</v>
      </c>
      <c r="O1194" s="31">
        <v>0</v>
      </c>
      <c r="P1194" s="5" t="str">
        <v>Consistent</v>
      </c>
      <c r="Q1194" s="5" t="str">
        <v>Not Rated</v>
      </c>
      <c r="R1194" s="6">
        <v>37.25</v>
      </c>
      <c r="S1194" s="6">
        <v>1.8625</v>
      </c>
      <c r="T1194" s="6">
        <v>35.387500000000003</v>
      </c>
    </row>
    <row r="1195" spans="2:20" x14ac:dyDescent="0.35">
      <c r="B1195" s="5" t="str">
        <v>ORD005213</v>
      </c>
      <c r="C1195" s="5" t="str">
        <v>CUST00379</v>
      </c>
      <c r="D1195" s="14">
        <v>46080</v>
      </c>
      <c r="E1195" s="5" t="str">
        <v>Sports</v>
      </c>
      <c r="F1195" s="5" t="str">
        <v>Cricket Bat</v>
      </c>
      <c r="G1195" s="29">
        <v>1</v>
      </c>
      <c r="H1195" s="5" t="str">
        <v>Valid Quantity</v>
      </c>
      <c r="I1195" s="6" t="str">
        <v>$115.07</v>
      </c>
      <c r="J1195" s="29">
        <v>0</v>
      </c>
      <c r="K1195" s="5" t="str">
        <v>Cash on Delivery</v>
      </c>
      <c r="L1195" s="5" t="str">
        <v>Munich</v>
      </c>
      <c r="M1195" s="5" t="str">
        <v>Germany</v>
      </c>
      <c r="N1195" s="5" t="str">
        <v>Pending</v>
      </c>
      <c r="O1195" s="31">
        <v>0</v>
      </c>
      <c r="P1195" s="5" t="str">
        <v>Consistent</v>
      </c>
      <c r="Q1195" s="5" t="str">
        <v>Not Rated</v>
      </c>
      <c r="R1195" s="6">
        <v>115.07</v>
      </c>
      <c r="S1195" s="6">
        <v>0</v>
      </c>
      <c r="T1195" s="6">
        <v>115.07</v>
      </c>
    </row>
    <row r="1196" spans="2:20" x14ac:dyDescent="0.35">
      <c r="B1196" s="5" t="str">
        <v>ORD005088</v>
      </c>
      <c r="C1196" s="5" t="str">
        <v>CUST00844</v>
      </c>
      <c r="D1196" s="14">
        <v>46080</v>
      </c>
      <c r="E1196" s="5" t="str">
        <v>Home &amp; Kitchen</v>
      </c>
      <c r="F1196" s="5" t="str">
        <v>Storage Organizer</v>
      </c>
      <c r="G1196" s="29">
        <v>2</v>
      </c>
      <c r="H1196" s="5" t="str">
        <v>Valid Quantity</v>
      </c>
      <c r="I1196" s="6" t="str">
        <v>$144.83</v>
      </c>
      <c r="J1196" s="29">
        <v>5</v>
      </c>
      <c r="K1196" s="5" t="str">
        <v>Net Banking</v>
      </c>
      <c r="L1196" s="5" t="str">
        <v>Bengaluru</v>
      </c>
      <c r="M1196" s="5" t="str">
        <v>India</v>
      </c>
      <c r="N1196" s="5" t="str">
        <v>Pending</v>
      </c>
      <c r="O1196" s="31">
        <v>0</v>
      </c>
      <c r="P1196" s="5" t="str">
        <v>Consistent</v>
      </c>
      <c r="Q1196" s="5" t="str">
        <v>Not Rated</v>
      </c>
      <c r="R1196" s="6">
        <v>289.66000000000003</v>
      </c>
      <c r="S1196" s="6">
        <v>14.483000000000002</v>
      </c>
      <c r="T1196" s="6">
        <v>275.17700000000002</v>
      </c>
    </row>
    <row r="1197" spans="2:20" x14ac:dyDescent="0.35">
      <c r="B1197" s="5" t="str">
        <v>ORD000477</v>
      </c>
      <c r="C1197" s="5" t="str">
        <v>CUST02702</v>
      </c>
      <c r="D1197" s="14">
        <v>46080</v>
      </c>
      <c r="E1197" s="5" t="str">
        <v>Home &amp; Kitchen</v>
      </c>
      <c r="F1197" s="5" t="str">
        <v>Storage Organizer</v>
      </c>
      <c r="G1197" s="29">
        <v>1</v>
      </c>
      <c r="H1197" s="5" t="str">
        <v>Valid Quantity</v>
      </c>
      <c r="I1197" s="6" t="str">
        <v>$173.92</v>
      </c>
      <c r="J1197" s="29">
        <v>5</v>
      </c>
      <c r="K1197" s="5" t="str">
        <v>UPI</v>
      </c>
      <c r="L1197" s="5" t="str">
        <v>Sydney</v>
      </c>
      <c r="M1197" s="5" t="str">
        <v>Australia</v>
      </c>
      <c r="N1197" s="5" t="str">
        <v>Pending</v>
      </c>
      <c r="O1197" s="31">
        <v>0</v>
      </c>
      <c r="P1197" s="5" t="str">
        <v>Consistent</v>
      </c>
      <c r="Q1197" s="5" t="str">
        <v>Not Rated</v>
      </c>
      <c r="R1197" s="6">
        <v>173.92</v>
      </c>
      <c r="S1197" s="6">
        <v>8.6959999999999997</v>
      </c>
      <c r="T1197" s="6">
        <v>165.22399999999999</v>
      </c>
    </row>
    <row r="1198" spans="2:20" x14ac:dyDescent="0.35">
      <c r="B1198" s="5" t="str">
        <v>ORD007036</v>
      </c>
      <c r="C1198" s="5" t="str">
        <v>CUST02252</v>
      </c>
      <c r="D1198" s="14">
        <v>46081</v>
      </c>
      <c r="E1198" s="5" t="str">
        <v>Grocery</v>
      </c>
      <c r="F1198" s="5" t="str">
        <v>Green Tea Pack</v>
      </c>
      <c r="G1198" s="29">
        <v>2</v>
      </c>
      <c r="H1198" s="5" t="str">
        <v>Valid Quantity</v>
      </c>
      <c r="I1198" s="6" t="str">
        <v>$8.88</v>
      </c>
      <c r="J1198" s="29">
        <v>20</v>
      </c>
      <c r="K1198" s="5" t="str">
        <v>Debit Card</v>
      </c>
      <c r="L1198" s="5" t="str">
        <v>Melbourne</v>
      </c>
      <c r="M1198" s="5" t="str">
        <v>Australia</v>
      </c>
      <c r="N1198" s="5" t="str">
        <v>Pending</v>
      </c>
      <c r="O1198" s="31">
        <v>0</v>
      </c>
      <c r="P1198" s="5" t="str">
        <v>Consistent</v>
      </c>
      <c r="Q1198" s="5" t="str">
        <v>Not Rated</v>
      </c>
      <c r="R1198" s="6">
        <v>17.760000000000002</v>
      </c>
      <c r="S1198" s="6">
        <v>3.5520000000000005</v>
      </c>
      <c r="T1198" s="6">
        <v>14.208000000000002</v>
      </c>
    </row>
    <row r="1199" spans="2:20" x14ac:dyDescent="0.35">
      <c r="B1199" s="5" t="str">
        <v>ORD006214</v>
      </c>
      <c r="C1199" s="5" t="str">
        <v>CUST01907</v>
      </c>
      <c r="D1199" s="14">
        <v>46082</v>
      </c>
      <c r="E1199" s="5" t="str">
        <v>Home &amp; Kitchen</v>
      </c>
      <c r="F1199" s="5" t="str">
        <v>Blender</v>
      </c>
      <c r="G1199" s="29">
        <v>2</v>
      </c>
      <c r="H1199" s="5" t="str">
        <v>Valid Quantity</v>
      </c>
      <c r="I1199" s="6" t="str">
        <v>$168.05</v>
      </c>
      <c r="J1199" s="29">
        <v>0</v>
      </c>
      <c r="K1199" s="5" t="str">
        <v>Credit Card</v>
      </c>
      <c r="L1199" s="5" t="str">
        <v>Toronto</v>
      </c>
      <c r="M1199" s="5" t="str">
        <v>Canada</v>
      </c>
      <c r="N1199" s="5" t="str">
        <v>Pending</v>
      </c>
      <c r="O1199" s="31">
        <v>0</v>
      </c>
      <c r="P1199" s="5" t="str">
        <v>Consistent</v>
      </c>
      <c r="Q1199" s="5" t="str">
        <v>Not Rated</v>
      </c>
      <c r="R1199" s="6">
        <v>336.1</v>
      </c>
      <c r="S1199" s="6">
        <v>0</v>
      </c>
      <c r="T1199" s="6">
        <v>336.1</v>
      </c>
    </row>
    <row r="1200" spans="2:20" x14ac:dyDescent="0.35">
      <c r="B1200" s="5" t="str">
        <v>ORD008555</v>
      </c>
      <c r="C1200" s="5" t="str">
        <v>CUST03398</v>
      </c>
      <c r="D1200" s="14">
        <v>46082</v>
      </c>
      <c r="E1200" s="5" t="str">
        <v>Electronics</v>
      </c>
      <c r="F1200" s="5" t="str">
        <v>Webcam</v>
      </c>
      <c r="G1200" s="29">
        <v>3</v>
      </c>
      <c r="H1200" s="5" t="str">
        <v>Valid Quantity</v>
      </c>
      <c r="I1200" s="6" t="str">
        <v>$45.71</v>
      </c>
      <c r="J1200" s="29">
        <v>0</v>
      </c>
      <c r="K1200" s="5" t="str">
        <v>PayPal</v>
      </c>
      <c r="L1200" s="5" t="str">
        <v>London</v>
      </c>
      <c r="M1200" s="5" t="str">
        <v>UK</v>
      </c>
      <c r="N1200" s="5" t="str">
        <v>Pending</v>
      </c>
      <c r="O1200" s="31">
        <v>0</v>
      </c>
      <c r="P1200" s="5" t="str">
        <v>Consistent</v>
      </c>
      <c r="Q1200" s="5" t="str">
        <v>Not Rated</v>
      </c>
      <c r="R1200" s="6">
        <v>137.13</v>
      </c>
      <c r="S1200" s="6">
        <v>0</v>
      </c>
      <c r="T1200" s="6">
        <v>137.13</v>
      </c>
    </row>
    <row r="1201" spans="2:20" x14ac:dyDescent="0.35">
      <c r="B1201" s="5" t="str">
        <v>ORD011798</v>
      </c>
      <c r="C1201" s="5" t="str">
        <v>CUST00647</v>
      </c>
      <c r="D1201" s="14">
        <v>46082</v>
      </c>
      <c r="E1201" s="5" t="str">
        <v>Toys</v>
      </c>
      <c r="F1201" s="5" t="str">
        <v>Remote Control Car</v>
      </c>
      <c r="G1201" s="29">
        <v>1</v>
      </c>
      <c r="H1201" s="5" t="str">
        <v>Valid Quantity</v>
      </c>
      <c r="I1201" s="6" t="str">
        <v>$72.58</v>
      </c>
      <c r="J1201" s="29">
        <v>0</v>
      </c>
      <c r="K1201" s="5" t="str">
        <v>PayPal</v>
      </c>
      <c r="L1201" s="5" t="str">
        <v>Dubai</v>
      </c>
      <c r="M1201" s="5" t="str">
        <v>UAE</v>
      </c>
      <c r="N1201" s="5" t="str">
        <v>Pending</v>
      </c>
      <c r="O1201" s="31">
        <v>0</v>
      </c>
      <c r="P1201" s="5" t="str">
        <v>Consistent</v>
      </c>
      <c r="Q1201" s="5" t="str">
        <v>Not Rated</v>
      </c>
      <c r="R1201" s="6">
        <v>72.58</v>
      </c>
      <c r="S1201" s="6">
        <v>0</v>
      </c>
      <c r="T1201" s="6">
        <v>72.58</v>
      </c>
    </row>
    <row r="1202" spans="2:20" x14ac:dyDescent="0.35">
      <c r="B1202" s="5" t="str">
        <v>ORD003492</v>
      </c>
      <c r="C1202" s="5" t="str">
        <v>CUST03275</v>
      </c>
      <c r="D1202" s="14">
        <v>46082</v>
      </c>
      <c r="E1202" s="5" t="str">
        <v>Fashion</v>
      </c>
      <c r="F1202" s="5" t="str">
        <v>Sunglasses</v>
      </c>
      <c r="G1202" s="29">
        <v>3</v>
      </c>
      <c r="H1202" s="5" t="str">
        <v>Valid Quantity</v>
      </c>
      <c r="I1202" s="6" t="str">
        <v>$47.20</v>
      </c>
      <c r="J1202" s="29">
        <v>15</v>
      </c>
      <c r="K1202" s="5" t="str">
        <v>Debit Card</v>
      </c>
      <c r="L1202" s="5" t="str">
        <v>Toronto</v>
      </c>
      <c r="M1202" s="5" t="str">
        <v>Canada</v>
      </c>
      <c r="N1202" s="5" t="str">
        <v>Pending</v>
      </c>
      <c r="O1202" s="31">
        <v>0</v>
      </c>
      <c r="P1202" s="5" t="str">
        <v>Consistent</v>
      </c>
      <c r="Q1202" s="5" t="str">
        <v>Not Rated</v>
      </c>
      <c r="R1202" s="6">
        <v>141.60000000000002</v>
      </c>
      <c r="S1202" s="6">
        <v>21.240000000000006</v>
      </c>
      <c r="T1202" s="6">
        <v>120.36000000000001</v>
      </c>
    </row>
    <row r="1203" spans="2:20" x14ac:dyDescent="0.35">
      <c r="B1203" s="5" t="str">
        <v>ORD001991</v>
      </c>
      <c r="C1203" s="5" t="str">
        <v>CUST01059</v>
      </c>
      <c r="D1203" s="14">
        <v>46084</v>
      </c>
      <c r="E1203" s="5" t="str">
        <v>Home &amp; Kitchen</v>
      </c>
      <c r="F1203" s="5" t="str">
        <v>Blender</v>
      </c>
      <c r="G1203" s="29">
        <v>1</v>
      </c>
      <c r="H1203" s="5" t="str">
        <v>Valid Quantity</v>
      </c>
      <c r="I1203" s="6" t="str">
        <v>$21.63</v>
      </c>
      <c r="J1203" s="29">
        <v>0</v>
      </c>
      <c r="K1203" s="5" t="str">
        <v>UPI</v>
      </c>
      <c r="L1203" s="5" t="str">
        <v>London</v>
      </c>
      <c r="M1203" s="5" t="str">
        <v>UK</v>
      </c>
      <c r="N1203" s="5" t="str">
        <v>Pending</v>
      </c>
      <c r="O1203" s="31">
        <v>0</v>
      </c>
      <c r="P1203" s="5" t="str">
        <v>Consistent</v>
      </c>
      <c r="Q1203" s="5" t="str">
        <v>Not Rated</v>
      </c>
      <c r="R1203" s="6">
        <v>21.63</v>
      </c>
      <c r="S1203" s="6">
        <v>0</v>
      </c>
      <c r="T1203" s="6">
        <v>21.63</v>
      </c>
    </row>
    <row r="1204" spans="2:20" x14ac:dyDescent="0.35">
      <c r="B1204" s="5" t="str">
        <v>ORD010536</v>
      </c>
      <c r="C1204" s="5" t="str">
        <v>CUST02516</v>
      </c>
      <c r="D1204" s="14">
        <v>46084</v>
      </c>
      <c r="E1204" s="5" t="str">
        <v>Fashion</v>
      </c>
      <c r="F1204" s="5" t="str">
        <v>Backpack</v>
      </c>
      <c r="G1204" s="29">
        <v>4</v>
      </c>
      <c r="H1204" s="5" t="str">
        <v>Valid Quantity</v>
      </c>
      <c r="I1204" s="6" t="str">
        <v>$98.42</v>
      </c>
      <c r="J1204" s="29">
        <v>5</v>
      </c>
      <c r="K1204" s="5" t="str">
        <v>PayPal</v>
      </c>
      <c r="L1204" s="5" t="str">
        <v>Berlin</v>
      </c>
      <c r="M1204" s="5" t="str">
        <v>Germany</v>
      </c>
      <c r="N1204" s="5" t="str">
        <v>Pending</v>
      </c>
      <c r="O1204" s="31">
        <v>0</v>
      </c>
      <c r="P1204" s="5" t="str">
        <v>Consistent</v>
      </c>
      <c r="Q1204" s="5" t="str">
        <v>Not Rated</v>
      </c>
      <c r="R1204" s="6">
        <v>393.68</v>
      </c>
      <c r="S1204" s="6">
        <v>19.684000000000001</v>
      </c>
      <c r="T1204" s="6">
        <v>373.99599999999998</v>
      </c>
    </row>
    <row r="1205" spans="2:20" x14ac:dyDescent="0.35">
      <c r="B1205" s="5" t="str">
        <v>ORD009706</v>
      </c>
      <c r="C1205" s="5" t="str">
        <v>CUST02475</v>
      </c>
      <c r="D1205" s="14">
        <v>46084</v>
      </c>
      <c r="E1205" s="5" t="str">
        <v>Home &amp; Kitchen</v>
      </c>
      <c r="F1205" s="5" t="str">
        <v>Ceramic Mug Set</v>
      </c>
      <c r="G1205" s="29">
        <v>2</v>
      </c>
      <c r="H1205" s="5" t="str">
        <v>Valid Quantity</v>
      </c>
      <c r="I1205" s="6" t="str">
        <v>$141.10</v>
      </c>
      <c r="J1205" s="29">
        <v>5</v>
      </c>
      <c r="K1205" s="5" t="str">
        <v>UPI</v>
      </c>
      <c r="L1205" s="5" t="str">
        <v>Toronto</v>
      </c>
      <c r="M1205" s="5" t="str">
        <v>Canada</v>
      </c>
      <c r="N1205" s="5" t="str">
        <v>Pending</v>
      </c>
      <c r="O1205" s="31">
        <v>0</v>
      </c>
      <c r="P1205" s="5" t="str">
        <v>Consistent</v>
      </c>
      <c r="Q1205" s="5" t="str">
        <v>Not Rated</v>
      </c>
      <c r="R1205" s="6">
        <v>282.2</v>
      </c>
      <c r="S1205" s="6">
        <v>14.11</v>
      </c>
      <c r="T1205" s="6">
        <v>268.08999999999997</v>
      </c>
    </row>
    <row r="1206" spans="2:20" x14ac:dyDescent="0.35">
      <c r="B1206" s="5" t="str">
        <v>ORD001463</v>
      </c>
      <c r="C1206" s="5" t="str">
        <v>CUST02368</v>
      </c>
      <c r="D1206" s="14">
        <v>46085</v>
      </c>
      <c r="E1206" s="5" t="str">
        <v>Home &amp; Kitchen</v>
      </c>
      <c r="F1206" s="5" t="str">
        <v>Vacuum Cleaner</v>
      </c>
      <c r="G1206" s="29">
        <v>5</v>
      </c>
      <c r="H1206" s="5" t="str">
        <v>Valid Quantity</v>
      </c>
      <c r="I1206" s="6" t="str">
        <v>$116.52</v>
      </c>
      <c r="J1206" s="29">
        <v>10</v>
      </c>
      <c r="K1206" s="5" t="str">
        <v>Debit Card</v>
      </c>
      <c r="L1206" s="5" t="str">
        <v>Berlin</v>
      </c>
      <c r="M1206" s="5" t="str">
        <v>Germany</v>
      </c>
      <c r="N1206" s="5" t="str">
        <v>Pending</v>
      </c>
      <c r="O1206" s="31">
        <v>0</v>
      </c>
      <c r="P1206" s="5" t="str">
        <v>Consistent</v>
      </c>
      <c r="Q1206" s="5" t="str">
        <v>Not Rated</v>
      </c>
      <c r="R1206" s="6">
        <v>582.6</v>
      </c>
      <c r="S1206" s="6">
        <v>58.26</v>
      </c>
      <c r="T1206" s="6">
        <v>524.34</v>
      </c>
    </row>
    <row r="1207" spans="2:20" x14ac:dyDescent="0.35">
      <c r="B1207" s="5" t="str">
        <v>ORD009896</v>
      </c>
      <c r="C1207" s="5" t="str">
        <v>CUST02323</v>
      </c>
      <c r="D1207" s="14">
        <v>46086</v>
      </c>
      <c r="E1207" s="5" t="str">
        <v>Books</v>
      </c>
      <c r="F1207" s="5" t="str">
        <v>Fiction Novel</v>
      </c>
      <c r="G1207" s="29">
        <v>2</v>
      </c>
      <c r="H1207" s="5" t="str">
        <v>Valid Quantity</v>
      </c>
      <c r="I1207" s="6" t="str">
        <v>$37.17</v>
      </c>
      <c r="J1207" s="29">
        <v>10</v>
      </c>
      <c r="K1207" s="5" t="str">
        <v>Credit Card</v>
      </c>
      <c r="L1207" s="5" t="str">
        <v>Chicago</v>
      </c>
      <c r="M1207" s="5" t="str">
        <v>USA</v>
      </c>
      <c r="N1207" s="5" t="str">
        <v>Pending</v>
      </c>
      <c r="O1207" s="31">
        <v>0</v>
      </c>
      <c r="P1207" s="5" t="str">
        <v>Consistent</v>
      </c>
      <c r="Q1207" s="5" t="str">
        <v>Not Rated</v>
      </c>
      <c r="R1207" s="6">
        <v>74.34</v>
      </c>
      <c r="S1207" s="6">
        <v>7.4340000000000011</v>
      </c>
      <c r="T1207" s="6">
        <v>66.906000000000006</v>
      </c>
    </row>
    <row r="1208" spans="2:20" x14ac:dyDescent="0.35">
      <c r="B1208" s="5" t="str">
        <v>ORD007059</v>
      </c>
      <c r="C1208" s="5" t="str">
        <v>CUST00286</v>
      </c>
      <c r="D1208" s="14">
        <v>46088</v>
      </c>
      <c r="E1208" s="5" t="str">
        <v>Electronics</v>
      </c>
      <c r="F1208" s="5" t="str">
        <v>Webcam</v>
      </c>
      <c r="G1208" s="29">
        <v>1</v>
      </c>
      <c r="H1208" s="5" t="str">
        <v>Valid Quantity</v>
      </c>
      <c r="I1208" s="6" t="str">
        <v>$118.03</v>
      </c>
      <c r="J1208" s="29">
        <v>5</v>
      </c>
      <c r="K1208" s="5" t="str">
        <v>Debit Card</v>
      </c>
      <c r="L1208" s="5" t="str">
        <v>Melbourne</v>
      </c>
      <c r="M1208" s="5" t="str">
        <v>Australia</v>
      </c>
      <c r="N1208" s="5" t="str">
        <v>Pending</v>
      </c>
      <c r="O1208" s="31">
        <v>0</v>
      </c>
      <c r="P1208" s="5" t="str">
        <v>Consistent</v>
      </c>
      <c r="Q1208" s="5" t="str">
        <v>Not Rated</v>
      </c>
      <c r="R1208" s="6">
        <v>118.03</v>
      </c>
      <c r="S1208" s="6">
        <v>5.9014999999999995</v>
      </c>
      <c r="T1208" s="6">
        <v>112.1285</v>
      </c>
    </row>
    <row r="1209" spans="2:20" x14ac:dyDescent="0.35">
      <c r="B1209" s="5" t="str">
        <v>ORD001346</v>
      </c>
      <c r="C1209" s="5" t="str">
        <v>CUST03339</v>
      </c>
      <c r="D1209" s="14">
        <v>46090</v>
      </c>
      <c r="E1209" s="5" t="str">
        <v>Beauty</v>
      </c>
      <c r="F1209" s="5" t="str">
        <v>Perfume</v>
      </c>
      <c r="G1209" s="29">
        <v>1</v>
      </c>
      <c r="H1209" s="5" t="str">
        <v>Valid Quantity</v>
      </c>
      <c r="I1209" s="6" t="str">
        <v>$30.56</v>
      </c>
      <c r="J1209" s="29">
        <v>5</v>
      </c>
      <c r="K1209" s="5" t="str">
        <v>Debit Card</v>
      </c>
      <c r="L1209" s="5" t="str">
        <v>Dubai</v>
      </c>
      <c r="M1209" s="5" t="str">
        <v>UAE</v>
      </c>
      <c r="N1209" s="5" t="str">
        <v>Pending</v>
      </c>
      <c r="O1209" s="31">
        <v>0</v>
      </c>
      <c r="P1209" s="5" t="str">
        <v>Consistent</v>
      </c>
      <c r="Q1209" s="5" t="str">
        <v>Not Rated</v>
      </c>
      <c r="R1209" s="6">
        <v>30.56</v>
      </c>
      <c r="S1209" s="6">
        <v>1.5279999999999998</v>
      </c>
      <c r="T1209" s="6">
        <v>29.032</v>
      </c>
    </row>
    <row r="1210" spans="2:20" x14ac:dyDescent="0.35">
      <c r="B1210" s="5" t="str">
        <v>ORD007692</v>
      </c>
      <c r="C1210" s="5" t="str">
        <v>CUST00235</v>
      </c>
      <c r="D1210" s="14">
        <v>46094</v>
      </c>
      <c r="E1210" s="5" t="str">
        <v>Grocery</v>
      </c>
      <c r="F1210" s="5" t="str">
        <v>Basmati Rice 5kg</v>
      </c>
      <c r="G1210" s="29">
        <v>3</v>
      </c>
      <c r="H1210" s="5" t="str">
        <v>Valid Quantity</v>
      </c>
      <c r="I1210" s="6" t="str">
        <v>$23.30</v>
      </c>
      <c r="J1210" s="29">
        <v>5</v>
      </c>
      <c r="K1210" s="5" t="str">
        <v>Credit Card</v>
      </c>
      <c r="L1210" s="5" t="str">
        <v>London</v>
      </c>
      <c r="M1210" s="5" t="str">
        <v>UK</v>
      </c>
      <c r="N1210" s="5" t="str">
        <v>Pending</v>
      </c>
      <c r="O1210" s="31">
        <v>0</v>
      </c>
      <c r="P1210" s="5" t="str">
        <v>Consistent</v>
      </c>
      <c r="Q1210" s="5" t="str">
        <v>Not Rated</v>
      </c>
      <c r="R1210" s="6">
        <v>69.900000000000006</v>
      </c>
      <c r="S1210" s="6">
        <v>3.4950000000000001</v>
      </c>
      <c r="T1210" s="6">
        <v>66.405000000000001</v>
      </c>
    </row>
    <row r="1211" spans="2:20" x14ac:dyDescent="0.35">
      <c r="B1211" s="5" t="str">
        <v>ORD005741</v>
      </c>
      <c r="C1211" s="5" t="str">
        <v>CUST00222</v>
      </c>
      <c r="D1211" s="14">
        <v>46094</v>
      </c>
      <c r="E1211" s="5" t="str">
        <v>Toys</v>
      </c>
      <c r="F1211" s="5" t="str">
        <v>Remote Control Car</v>
      </c>
      <c r="G1211" s="29">
        <v>1</v>
      </c>
      <c r="H1211" s="5" t="str">
        <v>Valid Quantity</v>
      </c>
      <c r="I1211" s="6" t="str">
        <v>$38.69</v>
      </c>
      <c r="J1211" s="29">
        <v>25</v>
      </c>
      <c r="K1211" s="5" t="str">
        <v>PayPal</v>
      </c>
      <c r="L1211" s="5" t="str">
        <v>Dubai</v>
      </c>
      <c r="M1211" s="5" t="str">
        <v>UAE</v>
      </c>
      <c r="N1211" s="5" t="str">
        <v>Pending</v>
      </c>
      <c r="O1211" s="31">
        <v>0</v>
      </c>
      <c r="P1211" s="5" t="str">
        <v>Consistent</v>
      </c>
      <c r="Q1211" s="5" t="str">
        <v>Not Rated</v>
      </c>
      <c r="R1211" s="6">
        <v>38.69</v>
      </c>
      <c r="S1211" s="6">
        <v>9.6724999999999994</v>
      </c>
      <c r="T1211" s="6">
        <v>29.017499999999998</v>
      </c>
    </row>
    <row r="1212" spans="2:20" x14ac:dyDescent="0.35">
      <c r="B1212" s="5" t="str">
        <v>ORD008621</v>
      </c>
      <c r="C1212" s="5" t="str">
        <v>CUST02141</v>
      </c>
      <c r="D1212" s="14">
        <v>46094</v>
      </c>
      <c r="E1212" s="5" t="str">
        <v>Fashion</v>
      </c>
      <c r="F1212" s="5" t="str">
        <v>Hoodie</v>
      </c>
      <c r="G1212" s="29">
        <v>1</v>
      </c>
      <c r="H1212" s="5" t="str">
        <v>Valid Quantity</v>
      </c>
      <c r="I1212" s="6" t="str">
        <v>$69.02</v>
      </c>
      <c r="J1212" s="29">
        <v>0</v>
      </c>
      <c r="K1212" s="5" t="str">
        <v>Debit Card</v>
      </c>
      <c r="L1212" s="5" t="str">
        <v>Abu Dhabi</v>
      </c>
      <c r="M1212" s="5" t="str">
        <v>UAE</v>
      </c>
      <c r="N1212" s="5" t="str">
        <v>Pending</v>
      </c>
      <c r="O1212" s="31">
        <v>0</v>
      </c>
      <c r="P1212" s="5" t="str">
        <v>Consistent</v>
      </c>
      <c r="Q1212" s="5" t="str">
        <v>Not Rated</v>
      </c>
      <c r="R1212" s="6">
        <v>69.02</v>
      </c>
      <c r="S1212" s="6">
        <v>0</v>
      </c>
      <c r="T1212" s="6">
        <v>69.02</v>
      </c>
    </row>
    <row r="1213" spans="2:20" x14ac:dyDescent="0.35">
      <c r="B1213" s="5" t="str">
        <v>ORD007363</v>
      </c>
      <c r="C1213" s="5" t="str">
        <v>CUST01309</v>
      </c>
      <c r="D1213" s="14">
        <v>46094</v>
      </c>
      <c r="E1213" s="5" t="str">
        <v>Fashion</v>
      </c>
      <c r="F1213" s="5" t="str">
        <v>Denim Jacket</v>
      </c>
      <c r="G1213" s="29">
        <v>5</v>
      </c>
      <c r="H1213" s="5" t="str">
        <v>Valid Quantity</v>
      </c>
      <c r="I1213" s="6" t="str">
        <v>$40.95</v>
      </c>
      <c r="J1213" s="29">
        <v>0</v>
      </c>
      <c r="K1213" s="5" t="str">
        <v>Cash on Delivery</v>
      </c>
      <c r="L1213" s="5" t="str">
        <v>Manchester</v>
      </c>
      <c r="M1213" s="5" t="str">
        <v>UK</v>
      </c>
      <c r="N1213" s="5" t="str">
        <v>Pending</v>
      </c>
      <c r="O1213" s="31">
        <v>0</v>
      </c>
      <c r="P1213" s="5" t="str">
        <v>Consistent</v>
      </c>
      <c r="Q1213" s="5" t="str">
        <v>Not Rated</v>
      </c>
      <c r="R1213" s="6">
        <v>204.75</v>
      </c>
      <c r="S1213" s="6">
        <v>0</v>
      </c>
      <c r="T1213" s="6">
        <v>204.75</v>
      </c>
    </row>
    <row r="1214" spans="2:20" x14ac:dyDescent="0.35">
      <c r="B1214" s="5" t="str">
        <v>ORD011817</v>
      </c>
      <c r="C1214" s="5" t="str">
        <v>CUST02712</v>
      </c>
      <c r="D1214" s="14">
        <v>46096</v>
      </c>
      <c r="E1214" s="5" t="str">
        <v>Home &amp; Kitchen</v>
      </c>
      <c r="F1214" s="5" t="str">
        <v>Ceramic Mug Set</v>
      </c>
      <c r="G1214" s="29">
        <v>1</v>
      </c>
      <c r="H1214" s="5" t="str">
        <v>Valid Quantity</v>
      </c>
      <c r="I1214" s="6" t="str">
        <v>$144.23</v>
      </c>
      <c r="J1214" s="29">
        <v>0</v>
      </c>
      <c r="K1214" s="5" t="str">
        <v>UPI</v>
      </c>
      <c r="L1214" s="5" t="str">
        <v>Los Angeles</v>
      </c>
      <c r="M1214" s="5" t="str">
        <v>USA</v>
      </c>
      <c r="N1214" s="5" t="str">
        <v>Pending</v>
      </c>
      <c r="O1214" s="31">
        <v>0</v>
      </c>
      <c r="P1214" s="5" t="str">
        <v>Consistent</v>
      </c>
      <c r="Q1214" s="5" t="str">
        <v>Not Rated</v>
      </c>
      <c r="R1214" s="6">
        <v>144.22999999999999</v>
      </c>
      <c r="S1214" s="6">
        <v>0</v>
      </c>
      <c r="T1214" s="6">
        <v>144.22999999999999</v>
      </c>
    </row>
    <row r="1215" spans="2:20" x14ac:dyDescent="0.35">
      <c r="B1215" s="5" t="str">
        <v>ORD005233</v>
      </c>
      <c r="C1215" s="5" t="str">
        <v>CUST01902</v>
      </c>
      <c r="D1215" s="14">
        <v>46096</v>
      </c>
      <c r="E1215" s="5" t="str">
        <v>Fashion</v>
      </c>
      <c r="F1215" s="5" t="str">
        <v>Backpack</v>
      </c>
      <c r="G1215" s="29">
        <v>2</v>
      </c>
      <c r="H1215" s="5" t="str">
        <v>Valid Quantity</v>
      </c>
      <c r="I1215" s="6" t="str">
        <v>$71.76</v>
      </c>
      <c r="J1215" s="29">
        <v>5</v>
      </c>
      <c r="K1215" s="5" t="str">
        <v>Credit Card</v>
      </c>
      <c r="L1215" s="5" t="str">
        <v>London</v>
      </c>
      <c r="M1215" s="5" t="str">
        <v>UK</v>
      </c>
      <c r="N1215" s="5" t="str">
        <v>Pending</v>
      </c>
      <c r="O1215" s="31">
        <v>0</v>
      </c>
      <c r="P1215" s="5" t="str">
        <v>Consistent</v>
      </c>
      <c r="Q1215" s="5" t="str">
        <v>Not Rated</v>
      </c>
      <c r="R1215" s="6">
        <v>143.52000000000001</v>
      </c>
      <c r="S1215" s="6">
        <v>7.1760000000000002</v>
      </c>
      <c r="T1215" s="6">
        <v>136.34400000000002</v>
      </c>
    </row>
    <row r="1216" spans="2:20" x14ac:dyDescent="0.35">
      <c r="B1216" s="5" t="str">
        <v>ORD006939</v>
      </c>
      <c r="C1216" s="5" t="str">
        <v>CUST03144</v>
      </c>
      <c r="D1216" s="14">
        <v>46097</v>
      </c>
      <c r="E1216" s="5" t="str">
        <v>Books</v>
      </c>
      <c r="F1216" s="5" t="str">
        <v>Fiction Novel</v>
      </c>
      <c r="G1216" s="29">
        <v>1</v>
      </c>
      <c r="H1216" s="5" t="str">
        <v>Valid Quantity</v>
      </c>
      <c r="I1216" s="6" t="str">
        <v>$10.61</v>
      </c>
      <c r="J1216" s="29">
        <v>10</v>
      </c>
      <c r="K1216" s="5" t="str">
        <v>Debit Card</v>
      </c>
      <c r="L1216" s="5" t="str">
        <v>Sydney</v>
      </c>
      <c r="M1216" s="5" t="str">
        <v>Australia</v>
      </c>
      <c r="N1216" s="5" t="str">
        <v>Pending</v>
      </c>
      <c r="O1216" s="31">
        <v>0</v>
      </c>
      <c r="P1216" s="5" t="str">
        <v>Consistent</v>
      </c>
      <c r="Q1216" s="5" t="str">
        <v>Not Rated</v>
      </c>
      <c r="R1216" s="6">
        <v>10.61</v>
      </c>
      <c r="S1216" s="6">
        <v>1.0609999999999999</v>
      </c>
      <c r="T1216" s="6">
        <v>9.5489999999999995</v>
      </c>
    </row>
    <row r="1217" spans="2:20" x14ac:dyDescent="0.35">
      <c r="B1217" s="5" t="str">
        <v>ORD003243</v>
      </c>
      <c r="C1217" s="5" t="str">
        <v>CUST01129</v>
      </c>
      <c r="D1217" s="14">
        <v>46099</v>
      </c>
      <c r="E1217" s="5" t="str">
        <v>Electronics</v>
      </c>
      <c r="F1217" s="5" t="str">
        <v>Wireless Earbuds</v>
      </c>
      <c r="G1217" s="29">
        <v>1</v>
      </c>
      <c r="H1217" s="5" t="str">
        <v>Valid Quantity</v>
      </c>
      <c r="I1217" s="6" t="str">
        <v>$140.91</v>
      </c>
      <c r="J1217" s="29">
        <v>15</v>
      </c>
      <c r="K1217" s="5" t="str">
        <v>Cash on Delivery</v>
      </c>
      <c r="L1217" s="5" t="str">
        <v>Dubai</v>
      </c>
      <c r="M1217" s="5" t="str">
        <v>UAE</v>
      </c>
      <c r="N1217" s="5" t="str">
        <v>Pending</v>
      </c>
      <c r="O1217" s="31">
        <v>0</v>
      </c>
      <c r="P1217" s="5" t="str">
        <v>Consistent</v>
      </c>
      <c r="Q1217" s="5" t="str">
        <v>Not Rated</v>
      </c>
      <c r="R1217" s="6">
        <v>140.91</v>
      </c>
      <c r="S1217" s="6">
        <v>21.136500000000002</v>
      </c>
      <c r="T1217" s="6">
        <v>119.7735</v>
      </c>
    </row>
    <row r="1218" spans="2:20" x14ac:dyDescent="0.35">
      <c r="B1218" s="5" t="str">
        <v>ORD002443</v>
      </c>
      <c r="C1218" s="5" t="str">
        <v>CUST02867</v>
      </c>
      <c r="D1218" s="14">
        <v>46099</v>
      </c>
      <c r="E1218" s="5" t="str">
        <v>Books</v>
      </c>
      <c r="F1218" s="5" t="str">
        <v>Self-Help Book</v>
      </c>
      <c r="G1218" s="29">
        <v>-1</v>
      </c>
      <c r="H1218" s="5" t="str">
        <v>Negative Quantity</v>
      </c>
      <c r="I1218" s="6" t="str">
        <v>$13.23</v>
      </c>
      <c r="J1218" s="29">
        <v>10</v>
      </c>
      <c r="K1218" s="5" t="str">
        <v>Cash on Delivery</v>
      </c>
      <c r="L1218" s="5" t="str">
        <v>Mumbai</v>
      </c>
      <c r="M1218" s="5" t="str">
        <v>India</v>
      </c>
      <c r="N1218" s="5" t="str">
        <v>Pending</v>
      </c>
      <c r="O1218" s="31">
        <v>0</v>
      </c>
      <c r="P1218" s="5" t="str">
        <v>Suspicious</v>
      </c>
      <c r="Q1218" s="5" t="str">
        <v>Not Rated</v>
      </c>
      <c r="R1218" s="6">
        <v>-13.23</v>
      </c>
      <c r="S1218" s="6">
        <v>-1.3230000000000002</v>
      </c>
      <c r="T1218" s="6">
        <v>-11.907</v>
      </c>
    </row>
    <row r="1219" spans="2:20" x14ac:dyDescent="0.35">
      <c r="B1219" s="5" t="str">
        <v>ORD005363</v>
      </c>
      <c r="C1219" s="5" t="str">
        <v>CUST02417</v>
      </c>
      <c r="D1219" s="14">
        <v>46100</v>
      </c>
      <c r="E1219" s="5" t="str">
        <v>Beauty</v>
      </c>
      <c r="F1219" s="5" t="str">
        <v>Face Moisturizer</v>
      </c>
      <c r="G1219" s="29">
        <v>1</v>
      </c>
      <c r="H1219" s="5" t="str">
        <v>Valid Quantity</v>
      </c>
      <c r="I1219" s="6" t="str">
        <v>$49.62</v>
      </c>
      <c r="J1219" s="29">
        <v>0</v>
      </c>
      <c r="K1219" s="5" t="str">
        <v>Credit Card</v>
      </c>
      <c r="L1219" s="5" t="str">
        <v>Vancouver</v>
      </c>
      <c r="M1219" s="5" t="str">
        <v>Canada</v>
      </c>
      <c r="N1219" s="5" t="str">
        <v>Pending</v>
      </c>
      <c r="O1219" s="31">
        <v>0</v>
      </c>
      <c r="P1219" s="5" t="str">
        <v>Consistent</v>
      </c>
      <c r="Q1219" s="5" t="str">
        <v>Not Rated</v>
      </c>
      <c r="R1219" s="6">
        <v>49.62</v>
      </c>
      <c r="S1219" s="6">
        <v>0</v>
      </c>
      <c r="T1219" s="6">
        <v>49.62</v>
      </c>
    </row>
    <row r="1220" spans="2:20" x14ac:dyDescent="0.35">
      <c r="B1220" s="5" t="str">
        <v>ORD011207</v>
      </c>
      <c r="C1220" s="5" t="str">
        <v>CUST00354</v>
      </c>
      <c r="D1220" s="14">
        <v>46100</v>
      </c>
      <c r="E1220" s="5" t="str">
        <v>Home &amp; Kitchen</v>
      </c>
      <c r="F1220" s="5" t="str">
        <v>Blender</v>
      </c>
      <c r="G1220" s="29">
        <v>4</v>
      </c>
      <c r="H1220" s="5" t="str">
        <v>Valid Quantity</v>
      </c>
      <c r="I1220" s="6" t="str">
        <v>$167.01</v>
      </c>
      <c r="J1220" s="29">
        <v>0</v>
      </c>
      <c r="K1220" s="5" t="str">
        <v>Credit Card</v>
      </c>
      <c r="L1220" s="5" t="str">
        <v>Dubai</v>
      </c>
      <c r="M1220" s="5" t="str">
        <v>UAE</v>
      </c>
      <c r="N1220" s="5" t="str">
        <v>Pending</v>
      </c>
      <c r="O1220" s="31">
        <v>0</v>
      </c>
      <c r="P1220" s="5" t="str">
        <v>Consistent</v>
      </c>
      <c r="Q1220" s="5" t="str">
        <v>Not Rated</v>
      </c>
      <c r="R1220" s="6">
        <v>668.04</v>
      </c>
      <c r="S1220" s="6">
        <v>0</v>
      </c>
      <c r="T1220" s="6">
        <v>668.04</v>
      </c>
    </row>
    <row r="1221" spans="2:20" x14ac:dyDescent="0.35">
      <c r="B1221" s="5" t="str">
        <v>ORD001451</v>
      </c>
      <c r="C1221" s="5" t="str">
        <v>CUST02196</v>
      </c>
      <c r="D1221" s="14">
        <v>46100</v>
      </c>
      <c r="E1221" s="5" t="str">
        <v>Sports</v>
      </c>
      <c r="F1221" s="5" t="str">
        <v>Cycling Helmet</v>
      </c>
      <c r="G1221" s="29">
        <v>3</v>
      </c>
      <c r="H1221" s="5" t="str">
        <v>Valid Quantity</v>
      </c>
      <c r="I1221" s="6" t="str">
        <v>$35.66</v>
      </c>
      <c r="J1221" s="29">
        <v>15</v>
      </c>
      <c r="K1221" s="5" t="str">
        <v>Net Banking</v>
      </c>
      <c r="L1221" s="5" t="str">
        <v>Abu Dhabi</v>
      </c>
      <c r="M1221" s="5" t="str">
        <v>UAE</v>
      </c>
      <c r="N1221" s="5" t="str">
        <v>Pending</v>
      </c>
      <c r="O1221" s="31">
        <v>0</v>
      </c>
      <c r="P1221" s="5" t="str">
        <v>Consistent</v>
      </c>
      <c r="Q1221" s="5" t="str">
        <v>Not Rated</v>
      </c>
      <c r="R1221" s="6">
        <v>106.97999999999999</v>
      </c>
      <c r="S1221" s="6">
        <v>16.046999999999997</v>
      </c>
      <c r="T1221" s="6">
        <v>90.932999999999993</v>
      </c>
    </row>
    <row r="1222" spans="2:20" x14ac:dyDescent="0.35">
      <c r="B1222" s="5" t="str">
        <v>ORD005344</v>
      </c>
      <c r="C1222" s="5" t="str">
        <v>CUST01354</v>
      </c>
      <c r="D1222" s="14">
        <v>46100</v>
      </c>
      <c r="E1222" s="5" t="str">
        <v>Beauty</v>
      </c>
      <c r="F1222" s="5" t="str">
        <v>Perfume</v>
      </c>
      <c r="G1222" s="29">
        <v>1</v>
      </c>
      <c r="H1222" s="5" t="str">
        <v>Valid Quantity</v>
      </c>
      <c r="I1222" s="6" t="str">
        <v>$20.25</v>
      </c>
      <c r="J1222" s="29">
        <v>15</v>
      </c>
      <c r="K1222" s="5" t="str">
        <v>Cash on Delivery</v>
      </c>
      <c r="L1222" s="5" t="str">
        <v>Birmingham</v>
      </c>
      <c r="M1222" s="5" t="str">
        <v>UK</v>
      </c>
      <c r="N1222" s="5" t="str">
        <v>Pending</v>
      </c>
      <c r="O1222" s="31">
        <v>0</v>
      </c>
      <c r="P1222" s="5" t="str">
        <v>Consistent</v>
      </c>
      <c r="Q1222" s="5" t="str">
        <v>Not Rated</v>
      </c>
      <c r="R1222" s="6">
        <v>20.25</v>
      </c>
      <c r="S1222" s="6">
        <v>3.0375000000000001</v>
      </c>
      <c r="T1222" s="6">
        <v>17.212499999999999</v>
      </c>
    </row>
    <row r="1223" spans="2:20" x14ac:dyDescent="0.35">
      <c r="B1223" s="5" t="str">
        <v>ORD008118</v>
      </c>
      <c r="C1223" s="5" t="str">
        <v>CUST00847</v>
      </c>
      <c r="D1223" s="14">
        <v>46100</v>
      </c>
      <c r="E1223" s="5" t="str">
        <v>Toys</v>
      </c>
      <c r="F1223" s="5" t="str">
        <v>Puzzle 1000pc</v>
      </c>
      <c r="G1223" s="29">
        <v>1</v>
      </c>
      <c r="H1223" s="5" t="str">
        <v>Valid Quantity</v>
      </c>
      <c r="I1223" s="6" t="str">
        <v>$31.50</v>
      </c>
      <c r="J1223" s="29">
        <v>0</v>
      </c>
      <c r="K1223" s="5" t="str">
        <v>Cash on Delivery</v>
      </c>
      <c r="L1223" s="5" t="str">
        <v>Los Angeles</v>
      </c>
      <c r="M1223" s="5" t="str">
        <v>USA</v>
      </c>
      <c r="N1223" s="5" t="str">
        <v>Pending</v>
      </c>
      <c r="O1223" s="31">
        <v>0</v>
      </c>
      <c r="P1223" s="5" t="str">
        <v>Consistent</v>
      </c>
      <c r="Q1223" s="5" t="str">
        <v>Not Rated</v>
      </c>
      <c r="R1223" s="6">
        <v>31.5</v>
      </c>
      <c r="S1223" s="6">
        <v>0</v>
      </c>
      <c r="T1223" s="6">
        <v>31.5</v>
      </c>
    </row>
    <row r="1224" spans="2:20" x14ac:dyDescent="0.35">
      <c r="B1224" s="5" t="str">
        <v>ORD000830</v>
      </c>
      <c r="C1224" s="5" t="str">
        <v>CUST01486</v>
      </c>
      <c r="D1224" s="14">
        <v>46101</v>
      </c>
      <c r="E1224" s="5" t="str">
        <v>Grocery</v>
      </c>
      <c r="F1224" s="5" t="str">
        <v>Green Tea Pack</v>
      </c>
      <c r="G1224" s="29">
        <v>2</v>
      </c>
      <c r="H1224" s="5" t="str">
        <v>Valid Quantity</v>
      </c>
      <c r="I1224" s="6" t="str">
        <v>$28.08</v>
      </c>
      <c r="J1224" s="29">
        <v>0</v>
      </c>
      <c r="K1224" s="5" t="str">
        <v>Debit Card</v>
      </c>
      <c r="L1224" s="5" t="str">
        <v>Toronto</v>
      </c>
      <c r="M1224" s="5" t="str">
        <v>Canada</v>
      </c>
      <c r="N1224" s="5" t="str">
        <v>Pending</v>
      </c>
      <c r="O1224" s="31">
        <v>0</v>
      </c>
      <c r="P1224" s="5" t="str">
        <v>Consistent</v>
      </c>
      <c r="Q1224" s="5" t="str">
        <v>Not Rated</v>
      </c>
      <c r="R1224" s="6">
        <v>56.16</v>
      </c>
      <c r="S1224" s="6">
        <v>0</v>
      </c>
      <c r="T1224" s="6">
        <v>56.16</v>
      </c>
    </row>
    <row r="1225" spans="2:20" x14ac:dyDescent="0.35">
      <c r="B1225" s="5" t="str">
        <v>ORD003164</v>
      </c>
      <c r="C1225" s="5" t="str">
        <v>CUST00303</v>
      </c>
      <c r="D1225" s="14">
        <v>46101</v>
      </c>
      <c r="E1225" s="5" t="str">
        <v>Electronics</v>
      </c>
      <c r="F1225" s="5" t="str">
        <v>Webcam</v>
      </c>
      <c r="G1225" s="29">
        <v>1</v>
      </c>
      <c r="H1225" s="5" t="str">
        <v>Valid Quantity</v>
      </c>
      <c r="I1225" s="6" t="str">
        <v>$129.35</v>
      </c>
      <c r="J1225" s="29">
        <v>0</v>
      </c>
      <c r="K1225" s="5" t="str">
        <v>PayPal</v>
      </c>
      <c r="L1225" s="5" t="str">
        <v>Toronto</v>
      </c>
      <c r="M1225" s="5" t="str">
        <v>Canada</v>
      </c>
      <c r="N1225" s="5" t="str">
        <v>Pending</v>
      </c>
      <c r="O1225" s="31">
        <v>0</v>
      </c>
      <c r="P1225" s="5" t="str">
        <v>Consistent</v>
      </c>
      <c r="Q1225" s="5" t="str">
        <v>Not Rated</v>
      </c>
      <c r="R1225" s="6">
        <v>129.35</v>
      </c>
      <c r="S1225" s="6">
        <v>0</v>
      </c>
      <c r="T1225" s="6">
        <v>129.35</v>
      </c>
    </row>
    <row r="1226" spans="2:20" x14ac:dyDescent="0.35">
      <c r="B1226" s="5" t="str">
        <v>ORD010829</v>
      </c>
      <c r="C1226" s="5" t="str">
        <v>CUST02549</v>
      </c>
      <c r="D1226" s="14">
        <v>46101</v>
      </c>
      <c r="E1226" s="5" t="str">
        <v>Fashion</v>
      </c>
      <c r="F1226" s="5" t="str">
        <v>Cotton T-Shirt</v>
      </c>
      <c r="G1226" s="29">
        <v>1</v>
      </c>
      <c r="H1226" s="5" t="str">
        <v>Valid Quantity</v>
      </c>
      <c r="I1226" s="6" t="str">
        <v>$48.40</v>
      </c>
      <c r="J1226" s="29">
        <v>5</v>
      </c>
      <c r="K1226" s="5" t="str">
        <v>Cash on Delivery</v>
      </c>
      <c r="L1226" s="5" t="str">
        <v>Bengaluru</v>
      </c>
      <c r="M1226" s="5" t="str">
        <v>India</v>
      </c>
      <c r="N1226" s="5" t="str">
        <v>Pending</v>
      </c>
      <c r="O1226" s="31">
        <v>0</v>
      </c>
      <c r="P1226" s="5" t="str">
        <v>Consistent</v>
      </c>
      <c r="Q1226" s="5" t="str">
        <v>Not Rated</v>
      </c>
      <c r="R1226" s="6">
        <v>48.4</v>
      </c>
      <c r="S1226" s="6">
        <v>2.42</v>
      </c>
      <c r="T1226" s="6">
        <v>45.98</v>
      </c>
    </row>
    <row r="1227" spans="2:20" x14ac:dyDescent="0.35">
      <c r="B1227" s="5" t="str">
        <v>ORD010655</v>
      </c>
      <c r="C1227" s="5" t="str">
        <v>CUST01195</v>
      </c>
      <c r="D1227" s="14">
        <v>46102</v>
      </c>
      <c r="E1227" s="5" t="str">
        <v>Books</v>
      </c>
      <c r="F1227" s="5" t="str">
        <v>Fiction Novel</v>
      </c>
      <c r="G1227" s="29">
        <v>4</v>
      </c>
      <c r="H1227" s="5" t="str">
        <v>Valid Quantity</v>
      </c>
      <c r="I1227" s="6" t="str">
        <v>$33.40</v>
      </c>
      <c r="J1227" s="29">
        <v>0</v>
      </c>
      <c r="K1227" s="5" t="str">
        <v>Debit Card</v>
      </c>
      <c r="L1227" s="5" t="str">
        <v>Manchester</v>
      </c>
      <c r="M1227" s="5" t="str">
        <v>UK</v>
      </c>
      <c r="N1227" s="5" t="str">
        <v>Pending</v>
      </c>
      <c r="O1227" s="31">
        <v>0</v>
      </c>
      <c r="P1227" s="5" t="str">
        <v>Consistent</v>
      </c>
      <c r="Q1227" s="5" t="str">
        <v>Not Rated</v>
      </c>
      <c r="R1227" s="6">
        <v>133.6</v>
      </c>
      <c r="S1227" s="6">
        <v>0</v>
      </c>
      <c r="T1227" s="6">
        <v>133.6</v>
      </c>
    </row>
    <row r="1228" spans="2:20" x14ac:dyDescent="0.35">
      <c r="B1228" s="5" t="str">
        <v>ORD006046</v>
      </c>
      <c r="C1228" s="5" t="str">
        <v>CUST00364</v>
      </c>
      <c r="D1228" s="14">
        <v>46102</v>
      </c>
      <c r="E1228" s="5" t="str">
        <v>Books</v>
      </c>
      <c r="F1228" s="5" t="str">
        <v>Cookbook</v>
      </c>
      <c r="G1228" s="29">
        <v>3</v>
      </c>
      <c r="H1228" s="5" t="str">
        <v>Valid Quantity</v>
      </c>
      <c r="I1228" s="6" t="str">
        <v>$12.75</v>
      </c>
      <c r="J1228" s="29">
        <v>0</v>
      </c>
      <c r="K1228" s="5" t="str">
        <v>PayPal</v>
      </c>
      <c r="L1228" s="5" t="str">
        <v>Munich</v>
      </c>
      <c r="M1228" s="5" t="str">
        <v>Germany</v>
      </c>
      <c r="N1228" s="5" t="str">
        <v>Pending</v>
      </c>
      <c r="O1228" s="31">
        <v>0</v>
      </c>
      <c r="P1228" s="5" t="str">
        <v>Consistent</v>
      </c>
      <c r="Q1228" s="5" t="str">
        <v>Not Rated</v>
      </c>
      <c r="R1228" s="6">
        <v>38.25</v>
      </c>
      <c r="S1228" s="6">
        <v>0</v>
      </c>
      <c r="T1228" s="6">
        <v>38.25</v>
      </c>
    </row>
    <row r="1229" spans="2:20" x14ac:dyDescent="0.35">
      <c r="B1229" s="5" t="str">
        <v>ORD002661</v>
      </c>
      <c r="C1229" s="5" t="str">
        <v>CUST02233</v>
      </c>
      <c r="D1229" s="14">
        <v>46103</v>
      </c>
      <c r="E1229" s="5" t="str">
        <v>Sports</v>
      </c>
      <c r="F1229" s="5" t="str">
        <v>Cycling Helmet</v>
      </c>
      <c r="G1229" s="29">
        <v>1</v>
      </c>
      <c r="H1229" s="5" t="str">
        <v>Valid Quantity</v>
      </c>
      <c r="I1229" s="6" t="str">
        <v>$11.81</v>
      </c>
      <c r="J1229" s="29">
        <v>15</v>
      </c>
      <c r="K1229" s="5" t="str">
        <v>Credit Card</v>
      </c>
      <c r="L1229" s="5" t="str">
        <v>Toronto</v>
      </c>
      <c r="M1229" s="5" t="str">
        <v>Canada</v>
      </c>
      <c r="N1229" s="5" t="str">
        <v>Pending</v>
      </c>
      <c r="O1229" s="31">
        <v>0</v>
      </c>
      <c r="P1229" s="5" t="str">
        <v>Consistent</v>
      </c>
      <c r="Q1229" s="5" t="str">
        <v>Not Rated</v>
      </c>
      <c r="R1229" s="6">
        <v>11.81</v>
      </c>
      <c r="S1229" s="6">
        <v>1.7715000000000001</v>
      </c>
      <c r="T1229" s="6">
        <v>10.038500000000001</v>
      </c>
    </row>
    <row r="1230" spans="2:20" x14ac:dyDescent="0.35">
      <c r="B1230" s="5" t="str">
        <v>ORD001064</v>
      </c>
      <c r="C1230" s="5" t="str">
        <v>CUST00716</v>
      </c>
      <c r="D1230" s="14">
        <v>46104</v>
      </c>
      <c r="E1230" s="5" t="str">
        <v>Fashion</v>
      </c>
      <c r="F1230" s="5" t="str">
        <v>Leather Wallet</v>
      </c>
      <c r="G1230" s="29">
        <v>3</v>
      </c>
      <c r="H1230" s="5" t="str">
        <v>Valid Quantity</v>
      </c>
      <c r="I1230" s="6" t="str">
        <v>$96.94</v>
      </c>
      <c r="J1230" s="29">
        <v>15</v>
      </c>
      <c r="K1230" s="5" t="str">
        <v>UPI</v>
      </c>
      <c r="L1230" s="5" t="str">
        <v>Birmingham</v>
      </c>
      <c r="M1230" s="5" t="str">
        <v>UK</v>
      </c>
      <c r="N1230" s="5" t="str">
        <v>Pending</v>
      </c>
      <c r="O1230" s="31">
        <v>0</v>
      </c>
      <c r="P1230" s="5" t="str">
        <v>Consistent</v>
      </c>
      <c r="Q1230" s="5" t="str">
        <v>Not Rated</v>
      </c>
      <c r="R1230" s="6">
        <v>290.82</v>
      </c>
      <c r="S1230" s="6">
        <v>43.623000000000005</v>
      </c>
      <c r="T1230" s="6">
        <v>247.197</v>
      </c>
    </row>
    <row r="1231" spans="2:20" x14ac:dyDescent="0.35">
      <c r="B1231" s="5" t="str">
        <v>ORD010429</v>
      </c>
      <c r="C1231" s="5" t="str">
        <v>CUST02085</v>
      </c>
      <c r="D1231" s="14">
        <v>46104</v>
      </c>
      <c r="E1231" s="5" t="str">
        <v>Electronics</v>
      </c>
      <c r="F1231" s="5" t="str">
        <v>Gaming Mouse</v>
      </c>
      <c r="G1231" s="29">
        <v>3</v>
      </c>
      <c r="H1231" s="5" t="str">
        <v>Valid Quantity</v>
      </c>
      <c r="I1231" s="6" t="str">
        <v>$230.66</v>
      </c>
      <c r="J1231" s="29">
        <v>10</v>
      </c>
      <c r="K1231" s="5" t="str">
        <v>Debit Card</v>
      </c>
      <c r="L1231" s="5" t="str">
        <v>Chicago</v>
      </c>
      <c r="M1231" s="5" t="str">
        <v>USA</v>
      </c>
      <c r="N1231" s="5" t="str">
        <v>Pending</v>
      </c>
      <c r="O1231" s="31">
        <v>0</v>
      </c>
      <c r="P1231" s="5" t="str">
        <v>Consistent</v>
      </c>
      <c r="Q1231" s="5" t="str">
        <v>Not Rated</v>
      </c>
      <c r="R1231" s="6">
        <v>691.98</v>
      </c>
      <c r="S1231" s="6">
        <v>69.198000000000008</v>
      </c>
      <c r="T1231" s="6">
        <v>622.78200000000004</v>
      </c>
    </row>
    <row r="1232" spans="2:20" x14ac:dyDescent="0.35">
      <c r="B1232" s="5" t="str">
        <v>ORD007066</v>
      </c>
      <c r="C1232" s="5" t="str">
        <v>CUST02975</v>
      </c>
      <c r="D1232" s="14">
        <v>46105</v>
      </c>
      <c r="E1232" s="5" t="str">
        <v>Beauty</v>
      </c>
      <c r="F1232" s="5" t="str">
        <v>Sunscreen SPF50</v>
      </c>
      <c r="G1232" s="29">
        <v>3</v>
      </c>
      <c r="H1232" s="5" t="str">
        <v>Valid Quantity</v>
      </c>
      <c r="I1232" s="6" t="str">
        <v>$27.92</v>
      </c>
      <c r="J1232" s="29">
        <v>5</v>
      </c>
      <c r="K1232" s="5" t="str">
        <v>Cash on Delivery</v>
      </c>
      <c r="L1232" s="5" t="str">
        <v>Manchester</v>
      </c>
      <c r="M1232" s="5" t="str">
        <v>UK</v>
      </c>
      <c r="N1232" s="5" t="str">
        <v>Pending</v>
      </c>
      <c r="O1232" s="31">
        <v>0</v>
      </c>
      <c r="P1232" s="5" t="str">
        <v>Consistent</v>
      </c>
      <c r="Q1232" s="5" t="str">
        <v>Not Rated</v>
      </c>
      <c r="R1232" s="6">
        <v>83.76</v>
      </c>
      <c r="S1232" s="6">
        <v>4.1879999999999997</v>
      </c>
      <c r="T1232" s="6">
        <v>79.572000000000003</v>
      </c>
    </row>
    <row r="1233" spans="2:20" x14ac:dyDescent="0.35">
      <c r="B1233" s="5" t="str">
        <v>ORD007404</v>
      </c>
      <c r="C1233" s="5" t="str">
        <v>CUST02035</v>
      </c>
      <c r="D1233" s="14">
        <v>46105</v>
      </c>
      <c r="E1233" s="5" t="str">
        <v>Home &amp; Kitchen</v>
      </c>
      <c r="F1233" s="5" t="str">
        <v>Blender</v>
      </c>
      <c r="G1233" s="29">
        <v>1</v>
      </c>
      <c r="H1233" s="5" t="str">
        <v>Valid Quantity</v>
      </c>
      <c r="I1233" s="6" t="str">
        <v>$54.93</v>
      </c>
      <c r="J1233" s="29">
        <v>0</v>
      </c>
      <c r="K1233" s="5" t="str">
        <v>Debit Card</v>
      </c>
      <c r="L1233" s="5" t="str">
        <v>Hamburg</v>
      </c>
      <c r="M1233" s="5" t="str">
        <v>Germany</v>
      </c>
      <c r="N1233" s="5" t="str">
        <v>Pending</v>
      </c>
      <c r="O1233" s="31">
        <v>0</v>
      </c>
      <c r="P1233" s="5" t="str">
        <v>Consistent</v>
      </c>
      <c r="Q1233" s="5" t="str">
        <v>Not Rated</v>
      </c>
      <c r="R1233" s="6">
        <v>54.93</v>
      </c>
      <c r="S1233" s="6">
        <v>0</v>
      </c>
      <c r="T1233" s="6">
        <v>54.93</v>
      </c>
    </row>
    <row r="1234" spans="2:20" x14ac:dyDescent="0.35">
      <c r="B1234" s="5" t="str">
        <v>ORD004898</v>
      </c>
      <c r="C1234" s="5" t="str">
        <v>CUST02298</v>
      </c>
      <c r="D1234" s="14">
        <v>46106</v>
      </c>
      <c r="E1234" s="5" t="str">
        <v>Sports</v>
      </c>
      <c r="F1234" s="5" t="str">
        <v>Cricket Bat</v>
      </c>
      <c r="G1234" s="29">
        <v>1</v>
      </c>
      <c r="H1234" s="5" t="str">
        <v>Valid Quantity</v>
      </c>
      <c r="I1234" s="6" t="str">
        <v>$83.43</v>
      </c>
      <c r="J1234" s="29">
        <v>20</v>
      </c>
      <c r="K1234" s="5" t="str">
        <v>UPI</v>
      </c>
      <c r="L1234" s="5" t="str">
        <v>Bengaluru</v>
      </c>
      <c r="M1234" s="5" t="str">
        <v>India</v>
      </c>
      <c r="N1234" s="5" t="str">
        <v>Pending</v>
      </c>
      <c r="O1234" s="31">
        <v>0</v>
      </c>
      <c r="P1234" s="5" t="str">
        <v>Consistent</v>
      </c>
      <c r="Q1234" s="5" t="str">
        <v>Not Rated</v>
      </c>
      <c r="R1234" s="6">
        <v>83.43</v>
      </c>
      <c r="S1234" s="6">
        <v>16.686</v>
      </c>
      <c r="T1234" s="6">
        <v>66.744</v>
      </c>
    </row>
    <row r="1235" spans="2:20" x14ac:dyDescent="0.35">
      <c r="B1235" s="5" t="str">
        <v>ORD003896</v>
      </c>
      <c r="C1235" s="5" t="str">
        <v>CUST00137</v>
      </c>
      <c r="D1235" s="14">
        <v>46106</v>
      </c>
      <c r="E1235" s="5" t="str">
        <v>Beauty</v>
      </c>
      <c r="F1235" s="5" t="str">
        <v>Perfume</v>
      </c>
      <c r="G1235" s="29">
        <v>2</v>
      </c>
      <c r="H1235" s="5" t="str">
        <v>Valid Quantity</v>
      </c>
      <c r="I1235" s="6" t="str">
        <v>$45.16</v>
      </c>
      <c r="J1235" s="29">
        <v>5</v>
      </c>
      <c r="K1235" s="5" t="str">
        <v>Cash on Delivery</v>
      </c>
      <c r="L1235" s="5" t="str">
        <v>Unknown</v>
      </c>
      <c r="M1235" s="5" t="str">
        <v>Australia</v>
      </c>
      <c r="N1235" s="5" t="str">
        <v>Pending</v>
      </c>
      <c r="O1235" s="31">
        <v>0</v>
      </c>
      <c r="P1235" s="5" t="str">
        <v>Consistent</v>
      </c>
      <c r="Q1235" s="5" t="str">
        <v>Not Rated</v>
      </c>
      <c r="R1235" s="6">
        <v>90.32</v>
      </c>
      <c r="S1235" s="6">
        <v>4.516</v>
      </c>
      <c r="T1235" s="6">
        <v>85.803999999999988</v>
      </c>
    </row>
    <row r="1236" spans="2:20" x14ac:dyDescent="0.35">
      <c r="B1236" s="5" t="str">
        <v>ORD000580</v>
      </c>
      <c r="C1236" s="5" t="str">
        <v>CUST01161</v>
      </c>
      <c r="D1236" s="14">
        <v>46108</v>
      </c>
      <c r="E1236" s="5" t="str">
        <v>Books</v>
      </c>
      <c r="F1236" s="5" t="str">
        <v>Cookbook</v>
      </c>
      <c r="G1236" s="29">
        <v>1</v>
      </c>
      <c r="H1236" s="5" t="str">
        <v>Valid Quantity</v>
      </c>
      <c r="I1236" s="6" t="str">
        <v>$39.90</v>
      </c>
      <c r="J1236" s="29">
        <v>0</v>
      </c>
      <c r="K1236" s="5" t="str">
        <v>UPI</v>
      </c>
      <c r="L1236" s="5" t="str">
        <v>Berlin</v>
      </c>
      <c r="M1236" s="5" t="str">
        <v>Germany</v>
      </c>
      <c r="N1236" s="5" t="str">
        <v>Pending</v>
      </c>
      <c r="O1236" s="31">
        <v>0</v>
      </c>
      <c r="P1236" s="5" t="str">
        <v>Consistent</v>
      </c>
      <c r="Q1236" s="5" t="str">
        <v>Not Rated</v>
      </c>
      <c r="R1236" s="6">
        <v>39.9</v>
      </c>
      <c r="S1236" s="6">
        <v>0</v>
      </c>
      <c r="T1236" s="6">
        <v>39.9</v>
      </c>
    </row>
    <row r="1237" spans="2:20" x14ac:dyDescent="0.35">
      <c r="B1237" s="5" t="str">
        <v>ORD011652</v>
      </c>
      <c r="C1237" s="5" t="str">
        <v>CUST03398</v>
      </c>
      <c r="D1237" s="14">
        <v>46108</v>
      </c>
      <c r="E1237" s="5" t="str">
        <v>Home &amp; Kitchen</v>
      </c>
      <c r="F1237" s="5" t="str">
        <v>Blender</v>
      </c>
      <c r="G1237" s="29">
        <v>3</v>
      </c>
      <c r="H1237" s="5" t="str">
        <v>Valid Quantity</v>
      </c>
      <c r="I1237" s="6" t="str">
        <v>$104.12</v>
      </c>
      <c r="J1237" s="29">
        <v>5</v>
      </c>
      <c r="K1237" s="5" t="str">
        <v>Net Banking</v>
      </c>
      <c r="L1237" s="5" t="str">
        <v>Unknown</v>
      </c>
      <c r="M1237" s="5" t="str">
        <v>Australia</v>
      </c>
      <c r="N1237" s="5" t="str">
        <v>Pending</v>
      </c>
      <c r="O1237" s="31">
        <v>0</v>
      </c>
      <c r="P1237" s="5" t="str">
        <v>Consistent</v>
      </c>
      <c r="Q1237" s="5" t="str">
        <v>Not Rated</v>
      </c>
      <c r="R1237" s="6">
        <v>312.36</v>
      </c>
      <c r="S1237" s="6">
        <v>15.618000000000002</v>
      </c>
      <c r="T1237" s="6">
        <v>296.74200000000002</v>
      </c>
    </row>
    <row r="1238" spans="2:20" x14ac:dyDescent="0.35">
      <c r="B1238" s="5" t="str">
        <v>ORD008665</v>
      </c>
      <c r="C1238" s="5" t="str">
        <v>CUST01972</v>
      </c>
      <c r="D1238" s="14">
        <v>46108</v>
      </c>
      <c r="E1238" s="5" t="str">
        <v>Home &amp; Kitchen</v>
      </c>
      <c r="F1238" s="5" t="str">
        <v>Non-Stick Pan</v>
      </c>
      <c r="G1238" s="29">
        <v>4</v>
      </c>
      <c r="H1238" s="5" t="str">
        <v>Valid Quantity</v>
      </c>
      <c r="I1238" s="6" t="str">
        <v>$159.51</v>
      </c>
      <c r="J1238" s="29">
        <v>0</v>
      </c>
      <c r="K1238" s="5" t="str">
        <v>UPI</v>
      </c>
      <c r="L1238" s="5" t="str">
        <v>Houston</v>
      </c>
      <c r="M1238" s="5" t="str">
        <v>USA</v>
      </c>
      <c r="N1238" s="5" t="str">
        <v>Pending</v>
      </c>
      <c r="O1238" s="31">
        <v>0</v>
      </c>
      <c r="P1238" s="5" t="str">
        <v>Consistent</v>
      </c>
      <c r="Q1238" s="5" t="str">
        <v>Not Rated</v>
      </c>
      <c r="R1238" s="6">
        <v>638.04</v>
      </c>
      <c r="S1238" s="6">
        <v>0</v>
      </c>
      <c r="T1238" s="6">
        <v>638.04</v>
      </c>
    </row>
    <row r="1239" spans="2:20" x14ac:dyDescent="0.35">
      <c r="B1239" s="5" t="str">
        <v>ORD010270</v>
      </c>
      <c r="C1239" s="5" t="str">
        <v>CUST01903</v>
      </c>
      <c r="D1239" s="14">
        <v>46108</v>
      </c>
      <c r="E1239" s="5" t="str">
        <v>Home &amp; Kitchen</v>
      </c>
      <c r="F1239" s="5" t="str">
        <v>LED Desk Lamp</v>
      </c>
      <c r="G1239" s="29">
        <v>1</v>
      </c>
      <c r="H1239" s="5" t="str">
        <v>Valid Quantity</v>
      </c>
      <c r="I1239" s="6" t="str">
        <v>$138.20</v>
      </c>
      <c r="J1239" s="29">
        <v>5</v>
      </c>
      <c r="K1239" s="5" t="str">
        <v>PayPal</v>
      </c>
      <c r="L1239" s="5" t="str">
        <v>Delhi</v>
      </c>
      <c r="M1239" s="5" t="str">
        <v>India</v>
      </c>
      <c r="N1239" s="5" t="str">
        <v>Pending</v>
      </c>
      <c r="O1239" s="31">
        <v>0</v>
      </c>
      <c r="P1239" s="5" t="str">
        <v>Consistent</v>
      </c>
      <c r="Q1239" s="5" t="str">
        <v>Not Rated</v>
      </c>
      <c r="R1239" s="6">
        <v>138.19999999999999</v>
      </c>
      <c r="S1239" s="6">
        <v>6.91</v>
      </c>
      <c r="T1239" s="6">
        <v>131.29</v>
      </c>
    </row>
    <row r="1240" spans="2:20" x14ac:dyDescent="0.35">
      <c r="B1240" s="5" t="str">
        <v>ORD003488</v>
      </c>
      <c r="C1240" s="5" t="str">
        <v>CUST00598</v>
      </c>
      <c r="D1240" s="14">
        <v>46109</v>
      </c>
      <c r="E1240" s="5" t="str">
        <v>Home &amp; Kitchen</v>
      </c>
      <c r="F1240" s="5" t="str">
        <v>Vacuum Cleaner</v>
      </c>
      <c r="G1240" s="29">
        <v>1</v>
      </c>
      <c r="H1240" s="5" t="str">
        <v>Valid Quantity</v>
      </c>
      <c r="I1240" s="6" t="str">
        <v>$161.15</v>
      </c>
      <c r="J1240" s="29">
        <v>10</v>
      </c>
      <c r="K1240" s="5" t="str">
        <v>Debit Card</v>
      </c>
      <c r="L1240" s="5" t="str">
        <v>London</v>
      </c>
      <c r="M1240" s="5" t="str">
        <v>UK</v>
      </c>
      <c r="N1240" s="5" t="str">
        <v>Pending</v>
      </c>
      <c r="O1240" s="31">
        <v>0</v>
      </c>
      <c r="P1240" s="5" t="str">
        <v>Consistent</v>
      </c>
      <c r="Q1240" s="5" t="str">
        <v>Not Rated</v>
      </c>
      <c r="R1240" s="6">
        <v>161.15</v>
      </c>
      <c r="S1240" s="6">
        <v>16.114999999999998</v>
      </c>
      <c r="T1240" s="6">
        <v>145.035</v>
      </c>
    </row>
    <row r="1241" spans="2:20" x14ac:dyDescent="0.35">
      <c r="B1241" s="5" t="str">
        <v>ORD011406</v>
      </c>
      <c r="C1241" s="5" t="str">
        <v>CUST03078</v>
      </c>
      <c r="D1241" s="14">
        <v>46109</v>
      </c>
      <c r="E1241" s="5" t="str">
        <v>Fashion</v>
      </c>
      <c r="F1241" s="5" t="str">
        <v>Denim Jacket</v>
      </c>
      <c r="G1241" s="29">
        <v>2</v>
      </c>
      <c r="H1241" s="5" t="str">
        <v>Valid Quantity</v>
      </c>
      <c r="I1241" s="6" t="str">
        <v>$110.30</v>
      </c>
      <c r="J1241" s="29">
        <v>0</v>
      </c>
      <c r="K1241" s="5" t="str">
        <v>UPI</v>
      </c>
      <c r="L1241" s="5" t="str">
        <v>Berlin</v>
      </c>
      <c r="M1241" s="5" t="str">
        <v>Germany</v>
      </c>
      <c r="N1241" s="5" t="str">
        <v>Pending</v>
      </c>
      <c r="O1241" s="31">
        <v>0</v>
      </c>
      <c r="P1241" s="5" t="str">
        <v>Consistent</v>
      </c>
      <c r="Q1241" s="5" t="str">
        <v>Not Rated</v>
      </c>
      <c r="R1241" s="6">
        <v>220.6</v>
      </c>
      <c r="S1241" s="6">
        <v>0</v>
      </c>
      <c r="T1241" s="6">
        <v>220.6</v>
      </c>
    </row>
    <row r="1242" spans="2:20" x14ac:dyDescent="0.35">
      <c r="B1242" s="5" t="str">
        <v>ORD002542</v>
      </c>
      <c r="C1242" s="5" t="str">
        <v>CUST02453</v>
      </c>
      <c r="D1242" s="14">
        <v>46109</v>
      </c>
      <c r="E1242" s="5" t="str">
        <v>Books</v>
      </c>
      <c r="F1242" s="5" t="str">
        <v>Self-Help Book</v>
      </c>
      <c r="G1242" s="29">
        <v>3</v>
      </c>
      <c r="H1242" s="5" t="str">
        <v>Valid Quantity</v>
      </c>
      <c r="I1242" s="6" t="str">
        <v>$10.10</v>
      </c>
      <c r="J1242" s="29">
        <v>0</v>
      </c>
      <c r="K1242" s="5" t="str">
        <v>Cash on Delivery</v>
      </c>
      <c r="L1242" s="5" t="str">
        <v>Berlin</v>
      </c>
      <c r="M1242" s="5" t="str">
        <v>Germany</v>
      </c>
      <c r="N1242" s="5" t="str">
        <v>Pending</v>
      </c>
      <c r="O1242" s="31">
        <v>0</v>
      </c>
      <c r="P1242" s="5" t="str">
        <v>Consistent</v>
      </c>
      <c r="Q1242" s="5" t="str">
        <v>Not Rated</v>
      </c>
      <c r="R1242" s="6">
        <v>30.299999999999997</v>
      </c>
      <c r="S1242" s="6">
        <v>0</v>
      </c>
      <c r="T1242" s="6">
        <v>30.299999999999997</v>
      </c>
    </row>
    <row r="1243" spans="2:20" x14ac:dyDescent="0.35">
      <c r="B1243" s="5" t="str">
        <v>ORD002571</v>
      </c>
      <c r="C1243" s="5" t="str">
        <v>CUST02938</v>
      </c>
      <c r="D1243" s="14">
        <v>46110</v>
      </c>
      <c r="E1243" s="5" t="str">
        <v>Home &amp; Kitchen</v>
      </c>
      <c r="F1243" s="5" t="str">
        <v>Vacuum Cleaner</v>
      </c>
      <c r="G1243" s="29">
        <v>2</v>
      </c>
      <c r="H1243" s="5" t="str">
        <v>Valid Quantity</v>
      </c>
      <c r="I1243" s="6" t="str">
        <v>$52.66</v>
      </c>
      <c r="J1243" s="29">
        <v>0</v>
      </c>
      <c r="K1243" s="5" t="str">
        <v>Credit Card</v>
      </c>
      <c r="L1243" s="5" t="str">
        <v>London</v>
      </c>
      <c r="M1243" s="5" t="str">
        <v>UK</v>
      </c>
      <c r="N1243" s="5" t="str">
        <v>Pending</v>
      </c>
      <c r="O1243" s="31">
        <v>0</v>
      </c>
      <c r="P1243" s="5" t="str">
        <v>Consistent</v>
      </c>
      <c r="Q1243" s="5" t="str">
        <v>Not Rated</v>
      </c>
      <c r="R1243" s="6">
        <v>105.32</v>
      </c>
      <c r="S1243" s="6">
        <v>0</v>
      </c>
      <c r="T1243" s="6">
        <v>105.32</v>
      </c>
    </row>
    <row r="1244" spans="2:20" x14ac:dyDescent="0.35">
      <c r="B1244" s="5" t="str">
        <v>ORD006522</v>
      </c>
      <c r="C1244" s="5" t="str">
        <v>CUST02676</v>
      </c>
      <c r="D1244" s="14">
        <v>46111</v>
      </c>
      <c r="E1244" s="5" t="str">
        <v>Sports</v>
      </c>
      <c r="F1244" s="5" t="str">
        <v>Cricket Bat</v>
      </c>
      <c r="G1244" s="29">
        <v>1</v>
      </c>
      <c r="H1244" s="5" t="str">
        <v>Valid Quantity</v>
      </c>
      <c r="I1244" s="6" t="str">
        <v>$55.58</v>
      </c>
      <c r="J1244" s="29">
        <v>20</v>
      </c>
      <c r="K1244" s="5" t="str">
        <v>Debit Card</v>
      </c>
      <c r="L1244" s="5" t="str">
        <v>Unknown</v>
      </c>
      <c r="M1244" s="5" t="str">
        <v>Australia</v>
      </c>
      <c r="N1244" s="5" t="str">
        <v>Pending</v>
      </c>
      <c r="O1244" s="31">
        <v>0</v>
      </c>
      <c r="P1244" s="5" t="str">
        <v>Consistent</v>
      </c>
      <c r="Q1244" s="5" t="str">
        <v>Not Rated</v>
      </c>
      <c r="R1244" s="6">
        <v>55.58</v>
      </c>
      <c r="S1244" s="6">
        <v>11.116</v>
      </c>
      <c r="T1244" s="6">
        <v>44.463999999999999</v>
      </c>
    </row>
    <row r="1245" spans="2:20" x14ac:dyDescent="0.35">
      <c r="B1245" s="5" t="str">
        <v>ORD009871</v>
      </c>
      <c r="C1245" s="5" t="str">
        <v>CUST03110</v>
      </c>
      <c r="D1245" s="14">
        <v>46112</v>
      </c>
      <c r="E1245" s="5" t="str">
        <v>Sports</v>
      </c>
      <c r="F1245" s="5" t="str">
        <v>Football</v>
      </c>
      <c r="G1245" s="29">
        <v>4</v>
      </c>
      <c r="H1245" s="5" t="str">
        <v>Valid Quantity</v>
      </c>
      <c r="I1245" s="6" t="str">
        <v>$32.81</v>
      </c>
      <c r="J1245" s="29">
        <v>10</v>
      </c>
      <c r="K1245" s="5" t="str">
        <v>UPI</v>
      </c>
      <c r="L1245" s="5" t="str">
        <v>Houston</v>
      </c>
      <c r="M1245" s="5" t="str">
        <v>USA</v>
      </c>
      <c r="N1245" s="5" t="str">
        <v>Pending</v>
      </c>
      <c r="O1245" s="31">
        <v>0</v>
      </c>
      <c r="P1245" s="5" t="str">
        <v>Consistent</v>
      </c>
      <c r="Q1245" s="5" t="str">
        <v>Not Rated</v>
      </c>
      <c r="R1245" s="6">
        <v>131.24</v>
      </c>
      <c r="S1245" s="6">
        <v>13.124000000000001</v>
      </c>
      <c r="T1245" s="6">
        <v>118.11600000000001</v>
      </c>
    </row>
    <row r="1246" spans="2:20" x14ac:dyDescent="0.35">
      <c r="B1246" s="5" t="str">
        <v>ORD003568</v>
      </c>
      <c r="C1246" s="5" t="str">
        <v>CUST02988</v>
      </c>
      <c r="D1246" s="14">
        <v>46112</v>
      </c>
      <c r="E1246" s="5" t="str">
        <v>Grocery</v>
      </c>
      <c r="F1246" s="5" t="str">
        <v>Green Tea Pack</v>
      </c>
      <c r="G1246" s="29">
        <v>1</v>
      </c>
      <c r="H1246" s="5" t="str">
        <v>Valid Quantity</v>
      </c>
      <c r="I1246" s="6" t="str">
        <v>$22.09</v>
      </c>
      <c r="J1246" s="29">
        <v>0</v>
      </c>
      <c r="K1246" s="5" t="str">
        <v>Credit Card</v>
      </c>
      <c r="L1246" s="5" t="str">
        <v>Hyderabad</v>
      </c>
      <c r="M1246" s="5" t="str">
        <v>India</v>
      </c>
      <c r="N1246" s="5" t="str">
        <v>Pending</v>
      </c>
      <c r="O1246" s="31">
        <v>0</v>
      </c>
      <c r="P1246" s="5" t="str">
        <v>Consistent</v>
      </c>
      <c r="Q1246" s="5" t="str">
        <v>Not Rated</v>
      </c>
      <c r="R1246" s="6">
        <v>22.09</v>
      </c>
      <c r="S1246" s="6">
        <v>0</v>
      </c>
      <c r="T1246" s="6">
        <v>22.09</v>
      </c>
    </row>
    <row r="1247" spans="2:20" x14ac:dyDescent="0.35">
      <c r="B1247" s="5" t="str">
        <v>ORD007183</v>
      </c>
      <c r="C1247" s="5" t="str">
        <v>CUST01508</v>
      </c>
      <c r="D1247" s="14">
        <v>46113</v>
      </c>
      <c r="E1247" s="5" t="str">
        <v>Toys</v>
      </c>
      <c r="F1247" s="5" t="str">
        <v>Puzzle 1000pc</v>
      </c>
      <c r="G1247" s="29">
        <v>1</v>
      </c>
      <c r="H1247" s="5" t="str">
        <v>Valid Quantity</v>
      </c>
      <c r="I1247" s="6" t="str">
        <v>$61.14</v>
      </c>
      <c r="J1247" s="29">
        <v>5</v>
      </c>
      <c r="K1247" s="5" t="str">
        <v>Cash on Delivery</v>
      </c>
      <c r="L1247" s="5" t="str">
        <v>Sydney</v>
      </c>
      <c r="M1247" s="5" t="str">
        <v>Australia</v>
      </c>
      <c r="N1247" s="5" t="str">
        <v>Pending</v>
      </c>
      <c r="O1247" s="31">
        <v>0</v>
      </c>
      <c r="P1247" s="5" t="str">
        <v>Consistent</v>
      </c>
      <c r="Q1247" s="5" t="str">
        <v>Not Rated</v>
      </c>
      <c r="R1247" s="6">
        <v>61.14</v>
      </c>
      <c r="S1247" s="6">
        <v>3.0569999999999999</v>
      </c>
      <c r="T1247" s="6">
        <v>58.082999999999998</v>
      </c>
    </row>
    <row r="1248" spans="2:20" x14ac:dyDescent="0.35">
      <c r="B1248" s="5" t="str">
        <v>ORD003486</v>
      </c>
      <c r="C1248" s="5" t="str">
        <v>CUST03187</v>
      </c>
      <c r="D1248" s="14">
        <v>46114</v>
      </c>
      <c r="E1248" s="5" t="str">
        <v>Electronics</v>
      </c>
      <c r="F1248" s="5" t="str">
        <v>Laptop Stand</v>
      </c>
      <c r="G1248" s="29">
        <v>1</v>
      </c>
      <c r="H1248" s="5" t="str">
        <v>Valid Quantity</v>
      </c>
      <c r="I1248" s="6" t="str">
        <v>$44.27</v>
      </c>
      <c r="J1248" s="29">
        <v>10</v>
      </c>
      <c r="K1248" s="5" t="str">
        <v>Cash on Delivery</v>
      </c>
      <c r="L1248" s="5" t="str">
        <v>Bengaluru</v>
      </c>
      <c r="M1248" s="5" t="str">
        <v>India</v>
      </c>
      <c r="N1248" s="5" t="str">
        <v>Pending</v>
      </c>
      <c r="O1248" s="31">
        <v>0</v>
      </c>
      <c r="P1248" s="5" t="str">
        <v>Consistent</v>
      </c>
      <c r="Q1248" s="5" t="str">
        <v>Not Rated</v>
      </c>
      <c r="R1248" s="6">
        <v>44.27</v>
      </c>
      <c r="S1248" s="6">
        <v>4.4270000000000005</v>
      </c>
      <c r="T1248" s="6">
        <v>39.843000000000004</v>
      </c>
    </row>
    <row r="1249" spans="2:20" x14ac:dyDescent="0.35">
      <c r="B1249" s="5" t="str">
        <v>ORD000314</v>
      </c>
      <c r="C1249" s="5" t="str">
        <v>CUST00553</v>
      </c>
      <c r="D1249" s="14">
        <v>46114</v>
      </c>
      <c r="E1249" s="5" t="str">
        <v>Sports</v>
      </c>
      <c r="F1249" s="5" t="str">
        <v>Cricket Bat</v>
      </c>
      <c r="G1249" s="29">
        <v>2</v>
      </c>
      <c r="H1249" s="5" t="str">
        <v>Valid Quantity</v>
      </c>
      <c r="I1249" s="6" t="str">
        <v>$141.23</v>
      </c>
      <c r="J1249" s="29">
        <v>20</v>
      </c>
      <c r="K1249" s="5" t="str">
        <v>Cash on Delivery</v>
      </c>
      <c r="L1249" s="5" t="str">
        <v>Dubai</v>
      </c>
      <c r="M1249" s="5" t="str">
        <v>UAE</v>
      </c>
      <c r="N1249" s="5" t="str">
        <v>Pending</v>
      </c>
      <c r="O1249" s="31">
        <v>0</v>
      </c>
      <c r="P1249" s="5" t="str">
        <v>Consistent</v>
      </c>
      <c r="Q1249" s="5" t="str">
        <v>Not Rated</v>
      </c>
      <c r="R1249" s="6">
        <v>282.45999999999998</v>
      </c>
      <c r="S1249" s="6">
        <v>56.491999999999997</v>
      </c>
      <c r="T1249" s="6">
        <v>225.96799999999999</v>
      </c>
    </row>
    <row r="1250" spans="2:20" x14ac:dyDescent="0.35">
      <c r="B1250" s="5" t="str">
        <v>ORD000771</v>
      </c>
      <c r="C1250" s="5" t="str">
        <v>CUST00212</v>
      </c>
      <c r="D1250" s="14">
        <v>46114</v>
      </c>
      <c r="E1250" s="5" t="str">
        <v>Fashion</v>
      </c>
      <c r="F1250" s="5" t="str">
        <v>Sunglasses</v>
      </c>
      <c r="G1250" s="29">
        <v>4</v>
      </c>
      <c r="H1250" s="5" t="str">
        <v>Valid Quantity</v>
      </c>
      <c r="I1250" s="6" t="str">
        <v>$54.34</v>
      </c>
      <c r="J1250" s="29">
        <v>25</v>
      </c>
      <c r="K1250" s="5" t="str">
        <v>Credit Card</v>
      </c>
      <c r="L1250" s="5" t="str">
        <v>Berlin</v>
      </c>
      <c r="M1250" s="5" t="str">
        <v>Germany</v>
      </c>
      <c r="N1250" s="5" t="str">
        <v>Pending</v>
      </c>
      <c r="O1250" s="31">
        <v>0</v>
      </c>
      <c r="P1250" s="5" t="str">
        <v>Consistent</v>
      </c>
      <c r="Q1250" s="5" t="str">
        <v>Not Rated</v>
      </c>
      <c r="R1250" s="6">
        <v>217.36</v>
      </c>
      <c r="S1250" s="6">
        <v>54.34</v>
      </c>
      <c r="T1250" s="6">
        <v>163.02000000000001</v>
      </c>
    </row>
    <row r="1251" spans="2:20" x14ac:dyDescent="0.35">
      <c r="B1251" s="5" t="str">
        <v>ORD000801</v>
      </c>
      <c r="C1251" s="5" t="str">
        <v>CUST02124</v>
      </c>
      <c r="D1251" s="14">
        <v>46114</v>
      </c>
      <c r="E1251" s="5" t="str">
        <v>Beauty</v>
      </c>
      <c r="F1251" s="5" t="str">
        <v>Hair Dryer</v>
      </c>
      <c r="G1251" s="29">
        <v>3</v>
      </c>
      <c r="H1251" s="5" t="str">
        <v>Valid Quantity</v>
      </c>
      <c r="I1251" s="6" t="str">
        <v>$45.35</v>
      </c>
      <c r="J1251" s="29">
        <v>10</v>
      </c>
      <c r="K1251" s="5" t="str">
        <v>Debit Card</v>
      </c>
      <c r="L1251" s="5" t="str">
        <v>New York</v>
      </c>
      <c r="M1251" s="5" t="str">
        <v>USA</v>
      </c>
      <c r="N1251" s="5" t="str">
        <v>Pending</v>
      </c>
      <c r="O1251" s="31">
        <v>0</v>
      </c>
      <c r="P1251" s="5" t="str">
        <v>Consistent</v>
      </c>
      <c r="Q1251" s="5" t="str">
        <v>Not Rated</v>
      </c>
      <c r="R1251" s="6">
        <v>136.05000000000001</v>
      </c>
      <c r="S1251" s="6">
        <v>13.605</v>
      </c>
      <c r="T1251" s="6">
        <v>122.44500000000001</v>
      </c>
    </row>
    <row r="1252" spans="2:20" x14ac:dyDescent="0.35">
      <c r="B1252" s="5" t="str">
        <v>ORD003376</v>
      </c>
      <c r="C1252" s="5" t="str">
        <v>CUST00649</v>
      </c>
      <c r="D1252" s="14">
        <v>46116</v>
      </c>
      <c r="E1252" s="5" t="str">
        <v>Home &amp; Kitchen</v>
      </c>
      <c r="F1252" s="5" t="str">
        <v>Vacuum Cleaner</v>
      </c>
      <c r="G1252" s="29">
        <v>1</v>
      </c>
      <c r="H1252" s="5" t="str">
        <v>Valid Quantity</v>
      </c>
      <c r="I1252" s="6" t="str">
        <v>$132.49</v>
      </c>
      <c r="J1252" s="29">
        <v>15</v>
      </c>
      <c r="K1252" s="5" t="str">
        <v>Debit Card</v>
      </c>
      <c r="L1252" s="5" t="str">
        <v>Munich</v>
      </c>
      <c r="M1252" s="5" t="str">
        <v>Germany</v>
      </c>
      <c r="N1252" s="5" t="str">
        <v>Pending</v>
      </c>
      <c r="O1252" s="31">
        <v>0</v>
      </c>
      <c r="P1252" s="5" t="str">
        <v>Consistent</v>
      </c>
      <c r="Q1252" s="5" t="str">
        <v>Not Rated</v>
      </c>
      <c r="R1252" s="6">
        <v>132.49</v>
      </c>
      <c r="S1252" s="6">
        <v>19.8735</v>
      </c>
      <c r="T1252" s="6">
        <v>112.6165</v>
      </c>
    </row>
    <row r="1253" spans="2:20" x14ac:dyDescent="0.35">
      <c r="B1253" s="5" t="str">
        <v>ORD001671</v>
      </c>
      <c r="C1253" s="5" t="str">
        <v>CUST00306</v>
      </c>
      <c r="D1253" s="14">
        <v>46121</v>
      </c>
      <c r="E1253" s="5" t="str">
        <v>Books</v>
      </c>
      <c r="F1253" s="5" t="str">
        <v>Cookbook</v>
      </c>
      <c r="G1253" s="29">
        <v>2</v>
      </c>
      <c r="H1253" s="5" t="str">
        <v>Valid Quantity</v>
      </c>
      <c r="I1253" s="6" t="str">
        <v>$9.28</v>
      </c>
      <c r="J1253" s="29">
        <v>5</v>
      </c>
      <c r="K1253" s="5" t="str">
        <v>Credit Card</v>
      </c>
      <c r="L1253" s="5" t="str">
        <v>Montreal</v>
      </c>
      <c r="M1253" s="5" t="str">
        <v>Canada</v>
      </c>
      <c r="N1253" s="5" t="str">
        <v>Pending</v>
      </c>
      <c r="O1253" s="31">
        <v>0</v>
      </c>
      <c r="P1253" s="5" t="str">
        <v>Consistent</v>
      </c>
      <c r="Q1253" s="5" t="str">
        <v>Not Rated</v>
      </c>
      <c r="R1253" s="6">
        <v>18.559999999999999</v>
      </c>
      <c r="S1253" s="6">
        <v>0.92799999999999994</v>
      </c>
      <c r="T1253" s="6">
        <v>17.631999999999998</v>
      </c>
    </row>
    <row r="1254" spans="2:20" x14ac:dyDescent="0.35">
      <c r="B1254" s="5" t="str">
        <v>ORD010849</v>
      </c>
      <c r="C1254" s="5" t="str">
        <v>CUST03212</v>
      </c>
      <c r="D1254" s="14">
        <v>46121</v>
      </c>
      <c r="E1254" s="5" t="str">
        <v>Fashion</v>
      </c>
      <c r="F1254" s="5" t="str">
        <v>Backpack</v>
      </c>
      <c r="G1254" s="29">
        <v>1</v>
      </c>
      <c r="H1254" s="5" t="str">
        <v>Valid Quantity</v>
      </c>
      <c r="I1254" s="6" t="str">
        <v>$109.50</v>
      </c>
      <c r="J1254" s="29">
        <v>0</v>
      </c>
      <c r="K1254" s="5" t="str">
        <v>Debit Card</v>
      </c>
      <c r="L1254" s="5" t="str">
        <v>New York</v>
      </c>
      <c r="M1254" s="5" t="str">
        <v>USA</v>
      </c>
      <c r="N1254" s="5" t="str">
        <v>Pending</v>
      </c>
      <c r="O1254" s="31">
        <v>0</v>
      </c>
      <c r="P1254" s="5" t="str">
        <v>Consistent</v>
      </c>
      <c r="Q1254" s="5" t="str">
        <v>Not Rated</v>
      </c>
      <c r="R1254" s="6">
        <v>109.5</v>
      </c>
      <c r="S1254" s="6">
        <v>0</v>
      </c>
      <c r="T1254" s="6">
        <v>109.5</v>
      </c>
    </row>
    <row r="1255" spans="2:20" x14ac:dyDescent="0.35">
      <c r="B1255" s="5" t="str">
        <v>ORD005635</v>
      </c>
      <c r="C1255" s="5" t="str">
        <v>CUST00774</v>
      </c>
      <c r="D1255" s="14">
        <v>46125</v>
      </c>
      <c r="E1255" s="5" t="str">
        <v>Sports</v>
      </c>
      <c r="F1255" s="5" t="str">
        <v>Yoga Mat</v>
      </c>
      <c r="G1255" s="29">
        <v>2</v>
      </c>
      <c r="H1255" s="5" t="str">
        <v>Valid Quantity</v>
      </c>
      <c r="I1255" s="6" t="str">
        <v>$75.89</v>
      </c>
      <c r="J1255" s="29">
        <v>0</v>
      </c>
      <c r="K1255" s="5" t="str">
        <v>Cash on Delivery</v>
      </c>
      <c r="L1255" s="5" t="str">
        <v>Dubai</v>
      </c>
      <c r="M1255" s="5" t="str">
        <v>UAE</v>
      </c>
      <c r="N1255" s="5" t="str">
        <v>Pending</v>
      </c>
      <c r="O1255" s="31">
        <v>0</v>
      </c>
      <c r="P1255" s="5" t="str">
        <v>Consistent</v>
      </c>
      <c r="Q1255" s="5" t="str">
        <v>Not Rated</v>
      </c>
      <c r="R1255" s="6">
        <v>151.78</v>
      </c>
      <c r="S1255" s="6">
        <v>0</v>
      </c>
      <c r="T1255" s="6">
        <v>151.78</v>
      </c>
    </row>
    <row r="1256" spans="2:20" x14ac:dyDescent="0.35">
      <c r="B1256" s="5" t="str">
        <v>ORD004787</v>
      </c>
      <c r="C1256" s="5" t="str">
        <v>CUST02604</v>
      </c>
      <c r="D1256" s="14">
        <v>46126</v>
      </c>
      <c r="E1256" s="5" t="str">
        <v>Books</v>
      </c>
      <c r="F1256" s="5" t="str">
        <v>Self-Help Book</v>
      </c>
      <c r="G1256" s="29">
        <v>1</v>
      </c>
      <c r="H1256" s="5" t="str">
        <v>Valid Quantity</v>
      </c>
      <c r="I1256" s="6" t="str">
        <v>$16.78</v>
      </c>
      <c r="J1256" s="29">
        <v>5</v>
      </c>
      <c r="K1256" s="5" t="str">
        <v>Credit Card</v>
      </c>
      <c r="L1256" s="5" t="str">
        <v>Abu Dhabi</v>
      </c>
      <c r="M1256" s="5" t="str">
        <v>UAE</v>
      </c>
      <c r="N1256" s="5" t="str">
        <v>Pending</v>
      </c>
      <c r="O1256" s="31">
        <v>0</v>
      </c>
      <c r="P1256" s="5" t="str">
        <v>Consistent</v>
      </c>
      <c r="Q1256" s="5" t="str">
        <v>Not Rated</v>
      </c>
      <c r="R1256" s="6">
        <v>16.78</v>
      </c>
      <c r="S1256" s="6">
        <v>0.83900000000000008</v>
      </c>
      <c r="T1256" s="6">
        <v>15.941000000000001</v>
      </c>
    </row>
    <row r="1257" spans="2:20" x14ac:dyDescent="0.35">
      <c r="B1257" s="5" t="str">
        <v>ORD009642</v>
      </c>
      <c r="C1257" s="5" t="str">
        <v>CUST00311</v>
      </c>
      <c r="D1257" s="14">
        <v>46126</v>
      </c>
      <c r="E1257" s="5" t="str">
        <v>Beauty</v>
      </c>
      <c r="F1257" s="5" t="str">
        <v>Hair Dryer</v>
      </c>
      <c r="G1257" s="29">
        <v>1</v>
      </c>
      <c r="H1257" s="5" t="str">
        <v>Valid Quantity</v>
      </c>
      <c r="I1257" s="6" t="str">
        <v>$46.29</v>
      </c>
      <c r="J1257" s="29">
        <v>0</v>
      </c>
      <c r="K1257" s="5" t="str">
        <v>Net Banking</v>
      </c>
      <c r="L1257" s="5" t="str">
        <v>Hyderabad</v>
      </c>
      <c r="M1257" s="5" t="str">
        <v>India</v>
      </c>
      <c r="N1257" s="5" t="str">
        <v>Pending</v>
      </c>
      <c r="O1257" s="31">
        <v>0</v>
      </c>
      <c r="P1257" s="5" t="str">
        <v>Consistent</v>
      </c>
      <c r="Q1257" s="5" t="str">
        <v>Not Rated</v>
      </c>
      <c r="R1257" s="6">
        <v>46.29</v>
      </c>
      <c r="S1257" s="6">
        <v>0</v>
      </c>
      <c r="T1257" s="6">
        <v>46.29</v>
      </c>
    </row>
    <row r="1258" spans="2:20" x14ac:dyDescent="0.35">
      <c r="B1258" s="5" t="str">
        <v>ORD009288</v>
      </c>
      <c r="C1258" s="5" t="str">
        <v>CUST02093</v>
      </c>
      <c r="D1258" s="14">
        <v>46127</v>
      </c>
      <c r="E1258" s="5" t="str">
        <v>Toys</v>
      </c>
      <c r="F1258" s="5" t="str">
        <v>Building Blocks Set</v>
      </c>
      <c r="G1258" s="29">
        <v>3</v>
      </c>
      <c r="H1258" s="5" t="str">
        <v>Valid Quantity</v>
      </c>
      <c r="I1258" s="6" t="str">
        <v>$47.35</v>
      </c>
      <c r="J1258" s="29">
        <v>0</v>
      </c>
      <c r="K1258" s="5" t="str">
        <v>Credit Card</v>
      </c>
      <c r="L1258" s="5" t="str">
        <v>London</v>
      </c>
      <c r="M1258" s="5" t="str">
        <v>UK</v>
      </c>
      <c r="N1258" s="5" t="str">
        <v>Pending</v>
      </c>
      <c r="O1258" s="31">
        <v>0</v>
      </c>
      <c r="P1258" s="5" t="str">
        <v>Consistent</v>
      </c>
      <c r="Q1258" s="5" t="str">
        <v>Not Rated</v>
      </c>
      <c r="R1258" s="6">
        <v>142.05000000000001</v>
      </c>
      <c r="S1258" s="6">
        <v>0</v>
      </c>
      <c r="T1258" s="6">
        <v>142.05000000000001</v>
      </c>
    </row>
    <row r="1259" spans="2:20" x14ac:dyDescent="0.35">
      <c r="B1259" s="5" t="str">
        <v>ORD011210</v>
      </c>
      <c r="C1259" s="5" t="str">
        <v>CUST01288</v>
      </c>
      <c r="D1259" s="14">
        <v>46130</v>
      </c>
      <c r="E1259" s="5" t="str">
        <v>Grocery</v>
      </c>
      <c r="F1259" s="5" t="str">
        <v>Olive Oil 1L</v>
      </c>
      <c r="G1259" s="29">
        <v>5</v>
      </c>
      <c r="H1259" s="5" t="str">
        <v>Valid Quantity</v>
      </c>
      <c r="I1259" s="6" t="str">
        <v>$28.95</v>
      </c>
      <c r="J1259" s="29">
        <v>10</v>
      </c>
      <c r="K1259" s="5" t="str">
        <v>Credit Card</v>
      </c>
      <c r="L1259" s="5" t="str">
        <v>Birmingham</v>
      </c>
      <c r="M1259" s="5" t="str">
        <v>UK</v>
      </c>
      <c r="N1259" s="5" t="str">
        <v>Pending</v>
      </c>
      <c r="O1259" s="31">
        <v>0</v>
      </c>
      <c r="P1259" s="5" t="str">
        <v>Consistent</v>
      </c>
      <c r="Q1259" s="5" t="str">
        <v>Not Rated</v>
      </c>
      <c r="R1259" s="6">
        <v>144.75</v>
      </c>
      <c r="S1259" s="6">
        <v>14.475</v>
      </c>
      <c r="T1259" s="6">
        <v>130.27500000000001</v>
      </c>
    </row>
    <row r="1260" spans="2:20" x14ac:dyDescent="0.35">
      <c r="B1260" s="5" t="str">
        <v>ORD003940</v>
      </c>
      <c r="C1260" s="5" t="str">
        <v>CUST01420</v>
      </c>
      <c r="D1260" s="14">
        <v>46130</v>
      </c>
      <c r="E1260" s="5" t="str">
        <v>Grocery</v>
      </c>
      <c r="F1260" s="5" t="str">
        <v>Olive Oil 1L</v>
      </c>
      <c r="G1260" s="29">
        <v>4</v>
      </c>
      <c r="H1260" s="5" t="str">
        <v>Valid Quantity</v>
      </c>
      <c r="I1260" s="6" t="str">
        <v>$3.90</v>
      </c>
      <c r="J1260" s="29">
        <v>0</v>
      </c>
      <c r="K1260" s="5" t="str">
        <v>Cash on Delivery</v>
      </c>
      <c r="L1260" s="5" t="str">
        <v>Bengaluru</v>
      </c>
      <c r="M1260" s="5" t="str">
        <v>India</v>
      </c>
      <c r="N1260" s="5" t="str">
        <v>Pending</v>
      </c>
      <c r="O1260" s="31">
        <v>0</v>
      </c>
      <c r="P1260" s="5" t="str">
        <v>Consistent</v>
      </c>
      <c r="Q1260" s="5" t="str">
        <v>Not Rated</v>
      </c>
      <c r="R1260" s="6">
        <v>15.6</v>
      </c>
      <c r="S1260" s="6">
        <v>0</v>
      </c>
      <c r="T1260" s="6">
        <v>15.6</v>
      </c>
    </row>
    <row r="1261" spans="2:20" x14ac:dyDescent="0.35">
      <c r="B1261" s="5" t="str">
        <v>ORD008365</v>
      </c>
      <c r="C1261" s="5" t="str">
        <v>CUST00094</v>
      </c>
      <c r="D1261" s="14">
        <v>46132</v>
      </c>
      <c r="E1261" s="5" t="str">
        <v>Books</v>
      </c>
      <c r="F1261" s="5" t="str">
        <v>Fiction Novel</v>
      </c>
      <c r="G1261" s="29">
        <v>1</v>
      </c>
      <c r="H1261" s="5" t="str">
        <v>Valid Quantity</v>
      </c>
      <c r="I1261" s="6" t="str">
        <v>$30.19</v>
      </c>
      <c r="J1261" s="29">
        <v>0</v>
      </c>
      <c r="K1261" s="5" t="str">
        <v>PayPal</v>
      </c>
      <c r="L1261" s="5" t="str">
        <v>London</v>
      </c>
      <c r="M1261" s="5" t="str">
        <v>UK</v>
      </c>
      <c r="N1261" s="5" t="str">
        <v>Pending</v>
      </c>
      <c r="O1261" s="31">
        <v>0</v>
      </c>
      <c r="P1261" s="5" t="str">
        <v>Consistent</v>
      </c>
      <c r="Q1261" s="5" t="str">
        <v>Not Rated</v>
      </c>
      <c r="R1261" s="6">
        <v>30.19</v>
      </c>
      <c r="S1261" s="6">
        <v>0</v>
      </c>
      <c r="T1261" s="6">
        <v>30.19</v>
      </c>
    </row>
    <row r="1262" spans="2:20" x14ac:dyDescent="0.35">
      <c r="B1262" s="5" t="str">
        <v>ORD006772</v>
      </c>
      <c r="C1262" s="5" t="str">
        <v>CUST02773</v>
      </c>
      <c r="D1262" s="14">
        <v>46134</v>
      </c>
      <c r="E1262" s="5" t="str">
        <v>Home &amp; Kitchen</v>
      </c>
      <c r="F1262" s="5" t="str">
        <v>Blender</v>
      </c>
      <c r="G1262" s="29">
        <v>3</v>
      </c>
      <c r="H1262" s="5" t="str">
        <v>Valid Quantity</v>
      </c>
      <c r="I1262" s="6" t="str">
        <v>$96.45</v>
      </c>
      <c r="J1262" s="29">
        <v>5</v>
      </c>
      <c r="K1262" s="5" t="str">
        <v>Debit Card</v>
      </c>
      <c r="L1262" s="5" t="str">
        <v>Munich</v>
      </c>
      <c r="M1262" s="5" t="str">
        <v>Germany</v>
      </c>
      <c r="N1262" s="5" t="str">
        <v>Pending</v>
      </c>
      <c r="O1262" s="31">
        <v>0</v>
      </c>
      <c r="P1262" s="5" t="str">
        <v>Consistent</v>
      </c>
      <c r="Q1262" s="5" t="str">
        <v>Not Rated</v>
      </c>
      <c r="R1262" s="6">
        <v>289.35000000000002</v>
      </c>
      <c r="S1262" s="6">
        <v>14.467499999999999</v>
      </c>
      <c r="T1262" s="6">
        <v>274.88250000000005</v>
      </c>
    </row>
    <row r="1263" spans="2:20" x14ac:dyDescent="0.35">
      <c r="B1263" s="5" t="str">
        <v>ORD006205</v>
      </c>
      <c r="C1263" s="5" t="str">
        <v>CUST01927</v>
      </c>
      <c r="D1263" s="14">
        <v>46134</v>
      </c>
      <c r="E1263" s="5" t="str">
        <v>Fashion</v>
      </c>
      <c r="F1263" s="5" t="str">
        <v>Sunglasses</v>
      </c>
      <c r="G1263" s="29">
        <v>1</v>
      </c>
      <c r="H1263" s="5" t="str">
        <v>Valid Quantity</v>
      </c>
      <c r="I1263" s="6" t="str">
        <v>$112.58</v>
      </c>
      <c r="J1263" s="29">
        <v>5</v>
      </c>
      <c r="K1263" s="5" t="str">
        <v>UPI</v>
      </c>
      <c r="L1263" s="5" t="str">
        <v>Delhi</v>
      </c>
      <c r="M1263" s="5" t="str">
        <v>India</v>
      </c>
      <c r="N1263" s="5" t="str">
        <v>Pending</v>
      </c>
      <c r="O1263" s="31">
        <v>0</v>
      </c>
      <c r="P1263" s="5" t="str">
        <v>Consistent</v>
      </c>
      <c r="Q1263" s="5" t="str">
        <v>Not Rated</v>
      </c>
      <c r="R1263" s="6">
        <v>112.58</v>
      </c>
      <c r="S1263" s="6">
        <v>5.6289999999999996</v>
      </c>
      <c r="T1263" s="6">
        <v>106.95099999999999</v>
      </c>
    </row>
    <row r="1264" spans="2:20" x14ac:dyDescent="0.35">
      <c r="B1264" s="5" t="str">
        <v>ORD002848</v>
      </c>
      <c r="C1264" s="5" t="str">
        <v>CUST01882</v>
      </c>
      <c r="D1264" s="14">
        <v>46135</v>
      </c>
      <c r="E1264" s="5" t="str">
        <v>Grocery</v>
      </c>
      <c r="F1264" s="5" t="str">
        <v>Green Tea Pack</v>
      </c>
      <c r="G1264" s="29">
        <v>1</v>
      </c>
      <c r="H1264" s="5" t="str">
        <v>Valid Quantity</v>
      </c>
      <c r="I1264" s="6" t="str">
        <v>$24.79</v>
      </c>
      <c r="J1264" s="29">
        <v>0</v>
      </c>
      <c r="K1264" s="5" t="str">
        <v>PayPal</v>
      </c>
      <c r="L1264" s="5" t="str">
        <v>New York</v>
      </c>
      <c r="M1264" s="5" t="str">
        <v>USA</v>
      </c>
      <c r="N1264" s="5" t="str">
        <v>Pending</v>
      </c>
      <c r="O1264" s="31">
        <v>0</v>
      </c>
      <c r="P1264" s="5" t="str">
        <v>Consistent</v>
      </c>
      <c r="Q1264" s="5" t="str">
        <v>Not Rated</v>
      </c>
      <c r="R1264" s="6">
        <v>24.79</v>
      </c>
      <c r="S1264" s="6">
        <v>0</v>
      </c>
      <c r="T1264" s="6">
        <v>24.79</v>
      </c>
    </row>
    <row r="1265" spans="2:20" x14ac:dyDescent="0.35">
      <c r="B1265" s="5" t="str">
        <v>ORD008634</v>
      </c>
      <c r="C1265" s="5" t="str">
        <v>CUST00826</v>
      </c>
      <c r="D1265" s="14">
        <v>46135</v>
      </c>
      <c r="E1265" s="5" t="str">
        <v>Fashion</v>
      </c>
      <c r="F1265" s="5" t="str">
        <v>Hoodie</v>
      </c>
      <c r="G1265" s="29">
        <v>2</v>
      </c>
      <c r="H1265" s="5" t="str">
        <v>Valid Quantity</v>
      </c>
      <c r="I1265" s="6" t="str">
        <v>$111.69</v>
      </c>
      <c r="J1265" s="29">
        <v>10</v>
      </c>
      <c r="K1265" s="5" t="str">
        <v>Debit Card</v>
      </c>
      <c r="L1265" s="5" t="str">
        <v>Berlin</v>
      </c>
      <c r="M1265" s="5" t="str">
        <v>Germany</v>
      </c>
      <c r="N1265" s="5" t="str">
        <v>Pending</v>
      </c>
      <c r="O1265" s="31">
        <v>0</v>
      </c>
      <c r="P1265" s="5" t="str">
        <v>Consistent</v>
      </c>
      <c r="Q1265" s="5" t="str">
        <v>Not Rated</v>
      </c>
      <c r="R1265" s="6">
        <v>223.38</v>
      </c>
      <c r="S1265" s="6">
        <v>22.338000000000001</v>
      </c>
      <c r="T1265" s="6">
        <v>201.042</v>
      </c>
    </row>
    <row r="1266" spans="2:20" x14ac:dyDescent="0.35">
      <c r="B1266" s="5" t="str">
        <v>ORD011685</v>
      </c>
      <c r="C1266" s="5" t="str">
        <v>CUST00226</v>
      </c>
      <c r="D1266" s="14">
        <v>46135</v>
      </c>
      <c r="E1266" s="5" t="str">
        <v>Sports</v>
      </c>
      <c r="F1266" s="5" t="str">
        <v>Football</v>
      </c>
      <c r="G1266" s="29">
        <v>3</v>
      </c>
      <c r="H1266" s="5" t="str">
        <v>Valid Quantity</v>
      </c>
      <c r="I1266" s="6" t="str">
        <v>$140.93</v>
      </c>
      <c r="J1266" s="29">
        <v>5</v>
      </c>
      <c r="K1266" s="5" t="str">
        <v>PayPal</v>
      </c>
      <c r="L1266" s="5" t="str">
        <v>Brisbane</v>
      </c>
      <c r="M1266" s="5" t="str">
        <v>Australia</v>
      </c>
      <c r="N1266" s="5" t="str">
        <v>Pending</v>
      </c>
      <c r="O1266" s="31">
        <v>0</v>
      </c>
      <c r="P1266" s="5" t="str">
        <v>Consistent</v>
      </c>
      <c r="Q1266" s="5" t="str">
        <v>Not Rated</v>
      </c>
      <c r="R1266" s="6">
        <v>422.79</v>
      </c>
      <c r="S1266" s="6">
        <v>21.139500000000002</v>
      </c>
      <c r="T1266" s="6">
        <v>401.65050000000002</v>
      </c>
    </row>
    <row r="1267" spans="2:20" x14ac:dyDescent="0.35">
      <c r="B1267" s="5" t="str">
        <v>ORD001809</v>
      </c>
      <c r="C1267" s="5" t="str">
        <v>CUST03235</v>
      </c>
      <c r="D1267" s="14">
        <v>46135</v>
      </c>
      <c r="E1267" s="5" t="str">
        <v>Electronics</v>
      </c>
      <c r="F1267" s="5" t="str">
        <v>Bluetooth Speaker</v>
      </c>
      <c r="G1267" s="29">
        <v>1</v>
      </c>
      <c r="H1267" s="5" t="str">
        <v>Valid Quantity</v>
      </c>
      <c r="I1267" s="6" t="str">
        <v>$58.18</v>
      </c>
      <c r="J1267" s="29">
        <v>15</v>
      </c>
      <c r="K1267" s="5" t="str">
        <v>Debit Card</v>
      </c>
      <c r="L1267" s="5" t="str">
        <v>Munich</v>
      </c>
      <c r="M1267" s="5" t="str">
        <v>Germany</v>
      </c>
      <c r="N1267" s="5" t="str">
        <v>Pending</v>
      </c>
      <c r="O1267" s="31">
        <v>0</v>
      </c>
      <c r="P1267" s="5" t="str">
        <v>Consistent</v>
      </c>
      <c r="Q1267" s="5" t="str">
        <v>Not Rated</v>
      </c>
      <c r="R1267" s="6">
        <v>58.18</v>
      </c>
      <c r="S1267" s="6">
        <v>8.7270000000000003</v>
      </c>
      <c r="T1267" s="6">
        <v>49.453000000000003</v>
      </c>
    </row>
    <row r="1268" spans="2:20" x14ac:dyDescent="0.35">
      <c r="B1268" s="5" t="str">
        <v>ORD007867</v>
      </c>
      <c r="C1268" s="5" t="str">
        <v>CUST00979</v>
      </c>
      <c r="D1268" s="14">
        <v>46136</v>
      </c>
      <c r="E1268" s="5" t="str">
        <v>Fashion</v>
      </c>
      <c r="F1268" s="5" t="str">
        <v>Running Shoes</v>
      </c>
      <c r="G1268" s="29">
        <v>2</v>
      </c>
      <c r="H1268" s="5" t="str">
        <v>Valid Quantity</v>
      </c>
      <c r="I1268" s="6" t="str">
        <v>$13.24</v>
      </c>
      <c r="J1268" s="29">
        <v>0</v>
      </c>
      <c r="K1268" s="5" t="str">
        <v>Cash on Delivery</v>
      </c>
      <c r="L1268" s="5" t="str">
        <v>Abu Dhabi</v>
      </c>
      <c r="M1268" s="5" t="str">
        <v>UAE</v>
      </c>
      <c r="N1268" s="5" t="str">
        <v>Pending</v>
      </c>
      <c r="O1268" s="31">
        <v>0</v>
      </c>
      <c r="P1268" s="5" t="str">
        <v>Consistent</v>
      </c>
      <c r="Q1268" s="5" t="str">
        <v>Not Rated</v>
      </c>
      <c r="R1268" s="6">
        <v>26.48</v>
      </c>
      <c r="S1268" s="6">
        <v>0</v>
      </c>
      <c r="T1268" s="6">
        <v>26.48</v>
      </c>
    </row>
    <row r="1269" spans="2:20" x14ac:dyDescent="0.35">
      <c r="B1269" s="5" t="str">
        <v>ORD003624</v>
      </c>
      <c r="C1269" s="5" t="str">
        <v>CUST01044</v>
      </c>
      <c r="D1269" s="14">
        <v>46136</v>
      </c>
      <c r="E1269" s="5" t="str">
        <v>Fashion</v>
      </c>
      <c r="F1269" s="5" t="str">
        <v>Backpack</v>
      </c>
      <c r="G1269" s="29">
        <v>1</v>
      </c>
      <c r="H1269" s="5" t="str">
        <v>Valid Quantity</v>
      </c>
      <c r="I1269" s="6" t="str">
        <v>$72.90</v>
      </c>
      <c r="J1269" s="29">
        <v>0</v>
      </c>
      <c r="K1269" s="5" t="str">
        <v>PayPal</v>
      </c>
      <c r="L1269" s="5" t="str">
        <v>Brisbane</v>
      </c>
      <c r="M1269" s="5" t="str">
        <v>Australia</v>
      </c>
      <c r="N1269" s="5" t="str">
        <v>Pending</v>
      </c>
      <c r="O1269" s="31">
        <v>0</v>
      </c>
      <c r="P1269" s="5" t="str">
        <v>Consistent</v>
      </c>
      <c r="Q1269" s="5" t="str">
        <v>Not Rated</v>
      </c>
      <c r="R1269" s="6">
        <v>72.900000000000006</v>
      </c>
      <c r="S1269" s="6">
        <v>0</v>
      </c>
      <c r="T1269" s="6">
        <v>72.900000000000006</v>
      </c>
    </row>
    <row r="1270" spans="2:20" x14ac:dyDescent="0.35">
      <c r="B1270" s="5" t="str">
        <v>ORD001753</v>
      </c>
      <c r="C1270" s="5" t="str">
        <v>CUST01256</v>
      </c>
      <c r="D1270" s="14">
        <v>46139</v>
      </c>
      <c r="E1270" s="5" t="str">
        <v>Grocery</v>
      </c>
      <c r="F1270" s="5" t="str">
        <v>Olive Oil 1L</v>
      </c>
      <c r="G1270" s="29">
        <v>4</v>
      </c>
      <c r="H1270" s="5" t="str">
        <v>Valid Quantity</v>
      </c>
      <c r="I1270" s="6" t="str">
        <v>$23.51</v>
      </c>
      <c r="J1270" s="29">
        <v>20</v>
      </c>
      <c r="K1270" s="5" t="str">
        <v>UPI</v>
      </c>
      <c r="L1270" s="5" t="str">
        <v>Sydney</v>
      </c>
      <c r="M1270" s="5" t="str">
        <v>Australia</v>
      </c>
      <c r="N1270" s="5" t="str">
        <v>Pending</v>
      </c>
      <c r="O1270" s="31">
        <v>0</v>
      </c>
      <c r="P1270" s="5" t="str">
        <v>Consistent</v>
      </c>
      <c r="Q1270" s="5" t="str">
        <v>Not Rated</v>
      </c>
      <c r="R1270" s="6">
        <v>94.04</v>
      </c>
      <c r="S1270" s="6">
        <v>18.808000000000003</v>
      </c>
      <c r="T1270" s="6">
        <v>75.231999999999999</v>
      </c>
    </row>
    <row r="1271" spans="2:20" x14ac:dyDescent="0.35">
      <c r="B1271" s="5" t="str">
        <v>ORD010684</v>
      </c>
      <c r="C1271" s="5" t="str">
        <v>CUST01112</v>
      </c>
      <c r="D1271" s="14">
        <v>46139</v>
      </c>
      <c r="E1271" s="5" t="str">
        <v>Fashion</v>
      </c>
      <c r="F1271" s="5" t="str">
        <v>Running Shoes</v>
      </c>
      <c r="G1271" s="29">
        <v>1</v>
      </c>
      <c r="H1271" s="5" t="str">
        <v>Valid Quantity</v>
      </c>
      <c r="I1271" s="6" t="str">
        <v>$53.41</v>
      </c>
      <c r="J1271" s="29">
        <v>25</v>
      </c>
      <c r="K1271" s="5" t="str">
        <v>Net Banking</v>
      </c>
      <c r="L1271" s="5" t="str">
        <v>London</v>
      </c>
      <c r="M1271" s="5" t="str">
        <v>UK</v>
      </c>
      <c r="N1271" s="5" t="str">
        <v>Pending</v>
      </c>
      <c r="O1271" s="31">
        <v>0</v>
      </c>
      <c r="P1271" s="5" t="str">
        <v>Consistent</v>
      </c>
      <c r="Q1271" s="5" t="str">
        <v>Not Rated</v>
      </c>
      <c r="R1271" s="6">
        <v>53.41</v>
      </c>
      <c r="S1271" s="6">
        <v>13.352499999999999</v>
      </c>
      <c r="T1271" s="6">
        <v>40.057499999999997</v>
      </c>
    </row>
    <row r="1272" spans="2:20" x14ac:dyDescent="0.35">
      <c r="B1272" s="5" t="str">
        <v>ORD009036</v>
      </c>
      <c r="C1272" s="5" t="str">
        <v>CUST01516</v>
      </c>
      <c r="D1272" s="14">
        <v>46139</v>
      </c>
      <c r="E1272" s="5" t="str">
        <v>Books</v>
      </c>
      <c r="F1272" s="5" t="str">
        <v>Kids Storybook</v>
      </c>
      <c r="G1272" s="29">
        <v>2</v>
      </c>
      <c r="H1272" s="5" t="str">
        <v>Valid Quantity</v>
      </c>
      <c r="I1272" s="6" t="str">
        <v>$25.25</v>
      </c>
      <c r="J1272" s="29">
        <v>0</v>
      </c>
      <c r="K1272" s="5" t="str">
        <v>Net Banking</v>
      </c>
      <c r="L1272" s="5" t="str">
        <v>Toronto</v>
      </c>
      <c r="M1272" s="5" t="str">
        <v>Canada</v>
      </c>
      <c r="N1272" s="5" t="str">
        <v>Pending</v>
      </c>
      <c r="O1272" s="31">
        <v>0</v>
      </c>
      <c r="P1272" s="5" t="str">
        <v>Consistent</v>
      </c>
      <c r="Q1272" s="5" t="str">
        <v>Not Rated</v>
      </c>
      <c r="R1272" s="6">
        <v>50.5</v>
      </c>
      <c r="S1272" s="6">
        <v>0</v>
      </c>
      <c r="T1272" s="6">
        <v>50.5</v>
      </c>
    </row>
    <row r="1273" spans="2:20" x14ac:dyDescent="0.35">
      <c r="B1273" s="5" t="str">
        <v>ORD010686</v>
      </c>
      <c r="C1273" s="5" t="str">
        <v>CUST01783</v>
      </c>
      <c r="D1273" s="14">
        <v>46140</v>
      </c>
      <c r="E1273" s="5" t="str">
        <v>Electronics</v>
      </c>
      <c r="F1273" s="5" t="str">
        <v>Power Bank</v>
      </c>
      <c r="G1273" s="29">
        <v>1</v>
      </c>
      <c r="H1273" s="5" t="str">
        <v>Valid Quantity</v>
      </c>
      <c r="I1273" s="6" t="str">
        <v>$61.79</v>
      </c>
      <c r="J1273" s="29">
        <v>0</v>
      </c>
      <c r="K1273" s="5" t="str">
        <v>Cash on Delivery</v>
      </c>
      <c r="L1273" s="5" t="str">
        <v>Montreal</v>
      </c>
      <c r="M1273" s="5" t="str">
        <v>Canada</v>
      </c>
      <c r="N1273" s="5" t="str">
        <v>Pending</v>
      </c>
      <c r="O1273" s="31">
        <v>0</v>
      </c>
      <c r="P1273" s="5" t="str">
        <v>Consistent</v>
      </c>
      <c r="Q1273" s="5" t="str">
        <v>Not Rated</v>
      </c>
      <c r="R1273" s="6">
        <v>61.79</v>
      </c>
      <c r="S1273" s="6">
        <v>0</v>
      </c>
      <c r="T1273" s="6">
        <v>61.79</v>
      </c>
    </row>
    <row r="1274" spans="2:20" x14ac:dyDescent="0.35">
      <c r="B1274" s="5" t="str">
        <v>ORD003578</v>
      </c>
      <c r="C1274" s="5" t="str">
        <v>CUST03404</v>
      </c>
      <c r="D1274" s="14">
        <v>46141</v>
      </c>
      <c r="E1274" s="5" t="str">
        <v>Beauty</v>
      </c>
      <c r="F1274" s="5" t="str">
        <v>Face Moisturizer</v>
      </c>
      <c r="G1274" s="29">
        <v>1</v>
      </c>
      <c r="H1274" s="5" t="str">
        <v>Valid Quantity</v>
      </c>
      <c r="I1274" s="6" t="str">
        <v>$47.78</v>
      </c>
      <c r="J1274" s="29">
        <v>20</v>
      </c>
      <c r="K1274" s="5" t="str">
        <v>UPI</v>
      </c>
      <c r="L1274" s="5" t="str">
        <v>Los Angeles</v>
      </c>
      <c r="M1274" s="5" t="str">
        <v>USA</v>
      </c>
      <c r="N1274" s="5" t="str">
        <v>Pending</v>
      </c>
      <c r="O1274" s="31">
        <v>0</v>
      </c>
      <c r="P1274" s="5" t="str">
        <v>Consistent</v>
      </c>
      <c r="Q1274" s="5" t="str">
        <v>Not Rated</v>
      </c>
      <c r="R1274" s="6">
        <v>47.78</v>
      </c>
      <c r="S1274" s="6">
        <v>9.5560000000000009</v>
      </c>
      <c r="T1274" s="6">
        <v>38.224000000000004</v>
      </c>
    </row>
    <row r="1275" spans="2:20" x14ac:dyDescent="0.35">
      <c r="B1275" s="5" t="str">
        <v>ORD001041</v>
      </c>
      <c r="C1275" s="5" t="str">
        <v>CUST01031</v>
      </c>
      <c r="D1275" s="14">
        <v>46142</v>
      </c>
      <c r="E1275" s="5" t="str">
        <v>Toys</v>
      </c>
      <c r="F1275" s="5" t="str">
        <v>Remote Control Car</v>
      </c>
      <c r="G1275" s="29">
        <v>3</v>
      </c>
      <c r="H1275" s="5" t="str">
        <v>Valid Quantity</v>
      </c>
      <c r="I1275" s="6" t="str">
        <v>$34.90</v>
      </c>
      <c r="J1275" s="29">
        <v>20</v>
      </c>
      <c r="K1275" s="5" t="str">
        <v>Credit Card</v>
      </c>
      <c r="L1275" s="5" t="str">
        <v>Hamburg</v>
      </c>
      <c r="M1275" s="5" t="str">
        <v>Germany</v>
      </c>
      <c r="N1275" s="5" t="str">
        <v>Pending</v>
      </c>
      <c r="O1275" s="31">
        <v>0</v>
      </c>
      <c r="P1275" s="5" t="str">
        <v>Consistent</v>
      </c>
      <c r="Q1275" s="5" t="str">
        <v>Not Rated</v>
      </c>
      <c r="R1275" s="6">
        <v>104.69999999999999</v>
      </c>
      <c r="S1275" s="6">
        <v>20.94</v>
      </c>
      <c r="T1275" s="6">
        <v>83.759999999999991</v>
      </c>
    </row>
    <row r="1276" spans="2:20" x14ac:dyDescent="0.35">
      <c r="B1276" s="5" t="str">
        <v>ORD009497</v>
      </c>
      <c r="C1276" s="5" t="str">
        <v>CUST01378</v>
      </c>
      <c r="D1276" s="14">
        <v>46142</v>
      </c>
      <c r="E1276" s="5" t="str">
        <v>Electronics</v>
      </c>
      <c r="F1276" s="5" t="str">
        <v>USB-C Cable</v>
      </c>
      <c r="G1276" s="29">
        <v>4</v>
      </c>
      <c r="H1276" s="5" t="str">
        <v>Valid Quantity</v>
      </c>
      <c r="I1276" s="6" t="str">
        <v>$80.18</v>
      </c>
      <c r="J1276" s="29">
        <v>15</v>
      </c>
      <c r="K1276" s="5" t="str">
        <v>Cash on Delivery</v>
      </c>
      <c r="L1276" s="5" t="str">
        <v>Delhi</v>
      </c>
      <c r="M1276" s="5" t="str">
        <v>India</v>
      </c>
      <c r="N1276" s="5" t="str">
        <v>Pending</v>
      </c>
      <c r="O1276" s="31">
        <v>0</v>
      </c>
      <c r="P1276" s="5" t="str">
        <v>Consistent</v>
      </c>
      <c r="Q1276" s="5" t="str">
        <v>Not Rated</v>
      </c>
      <c r="R1276" s="6">
        <v>320.72000000000003</v>
      </c>
      <c r="S1276" s="6">
        <v>48.108000000000004</v>
      </c>
      <c r="T1276" s="6">
        <v>272.61200000000002</v>
      </c>
    </row>
    <row r="1277" spans="2:20" x14ac:dyDescent="0.35">
      <c r="B1277" s="5" t="str">
        <v>ORD010678</v>
      </c>
      <c r="C1277" s="5" t="str">
        <v>CUST02577</v>
      </c>
      <c r="D1277" s="14">
        <v>46142</v>
      </c>
      <c r="E1277" s="5" t="str">
        <v>Fashion</v>
      </c>
      <c r="F1277" s="5" t="str">
        <v>Leather Wallet</v>
      </c>
      <c r="G1277" s="29">
        <v>1</v>
      </c>
      <c r="H1277" s="5" t="str">
        <v>Valid Quantity</v>
      </c>
      <c r="I1277" s="6" t="str">
        <v>$46.92</v>
      </c>
      <c r="J1277" s="29">
        <v>10</v>
      </c>
      <c r="K1277" s="5" t="str">
        <v>Credit Card</v>
      </c>
      <c r="L1277" s="5" t="str">
        <v>Los Angeles</v>
      </c>
      <c r="M1277" s="5" t="str">
        <v>USA</v>
      </c>
      <c r="N1277" s="5" t="str">
        <v>Pending</v>
      </c>
      <c r="O1277" s="31">
        <v>0</v>
      </c>
      <c r="P1277" s="5" t="str">
        <v>Consistent</v>
      </c>
      <c r="Q1277" s="5" t="str">
        <v>Not Rated</v>
      </c>
      <c r="R1277" s="6">
        <v>46.92</v>
      </c>
      <c r="S1277" s="6">
        <v>4.6920000000000002</v>
      </c>
      <c r="T1277" s="6">
        <v>42.228000000000002</v>
      </c>
    </row>
    <row r="1278" spans="2:20" x14ac:dyDescent="0.35">
      <c r="B1278" s="5" t="str">
        <v>ORD006048</v>
      </c>
      <c r="C1278" s="5" t="str">
        <v>CUST00840</v>
      </c>
      <c r="D1278" s="14">
        <v>46142</v>
      </c>
      <c r="E1278" s="5" t="str">
        <v>Fashion</v>
      </c>
      <c r="F1278" s="5" t="str">
        <v>Denim Jacket</v>
      </c>
      <c r="G1278" s="29">
        <v>3</v>
      </c>
      <c r="H1278" s="5" t="str">
        <v>Valid Quantity</v>
      </c>
      <c r="I1278" s="6" t="str">
        <v>$50.29</v>
      </c>
      <c r="J1278" s="29">
        <v>0</v>
      </c>
      <c r="K1278" s="5" t="str">
        <v>Net Banking</v>
      </c>
      <c r="L1278" s="5" t="str">
        <v>Mumbai</v>
      </c>
      <c r="M1278" s="5" t="str">
        <v>India</v>
      </c>
      <c r="N1278" s="5" t="str">
        <v>Pending</v>
      </c>
      <c r="O1278" s="31">
        <v>0</v>
      </c>
      <c r="P1278" s="5" t="str">
        <v>Consistent</v>
      </c>
      <c r="Q1278" s="5" t="str">
        <v>Not Rated</v>
      </c>
      <c r="R1278" s="6">
        <v>150.87</v>
      </c>
      <c r="S1278" s="6">
        <v>0</v>
      </c>
      <c r="T1278" s="6">
        <v>150.87</v>
      </c>
    </row>
    <row r="1279" spans="2:20" x14ac:dyDescent="0.35">
      <c r="B1279" s="5" t="str">
        <v>ORD010774</v>
      </c>
      <c r="C1279" s="5" t="str">
        <v>CUST01306</v>
      </c>
      <c r="D1279" s="14">
        <v>46143</v>
      </c>
      <c r="E1279" s="5" t="str">
        <v>Books</v>
      </c>
      <c r="F1279" s="5" t="str">
        <v>Self-Help Book</v>
      </c>
      <c r="G1279" s="29">
        <v>2</v>
      </c>
      <c r="H1279" s="5" t="str">
        <v>Valid Quantity</v>
      </c>
      <c r="I1279" s="6" t="str">
        <v>$30.15</v>
      </c>
      <c r="J1279" s="29">
        <v>10</v>
      </c>
      <c r="K1279" s="5" t="str">
        <v>Credit Card</v>
      </c>
      <c r="L1279" s="5" t="str">
        <v>Brisbane</v>
      </c>
      <c r="M1279" s="5" t="str">
        <v>Australia</v>
      </c>
      <c r="N1279" s="5" t="str">
        <v>Pending</v>
      </c>
      <c r="O1279" s="31">
        <v>0</v>
      </c>
      <c r="P1279" s="5" t="str">
        <v>Consistent</v>
      </c>
      <c r="Q1279" s="5" t="str">
        <v>Not Rated</v>
      </c>
      <c r="R1279" s="6">
        <v>60.3</v>
      </c>
      <c r="S1279" s="6">
        <v>6.03</v>
      </c>
      <c r="T1279" s="6">
        <v>54.269999999999996</v>
      </c>
    </row>
    <row r="1280" spans="2:20" x14ac:dyDescent="0.35">
      <c r="B1280" s="5" t="str">
        <v>ORD005824</v>
      </c>
      <c r="C1280" s="5" t="str">
        <v>CUST00825</v>
      </c>
      <c r="D1280" s="14">
        <v>46143</v>
      </c>
      <c r="E1280" s="5" t="str">
        <v>Electronics</v>
      </c>
      <c r="F1280" s="5" t="str">
        <v>Wireless Earbuds</v>
      </c>
      <c r="G1280" s="29">
        <v>2</v>
      </c>
      <c r="H1280" s="5" t="str">
        <v>Valid Quantity</v>
      </c>
      <c r="I1280" s="6" t="str">
        <v>$25.92</v>
      </c>
      <c r="J1280" s="29">
        <v>0</v>
      </c>
      <c r="K1280" s="5" t="str">
        <v>Credit Card</v>
      </c>
      <c r="L1280" s="5" t="str">
        <v>Melbourne</v>
      </c>
      <c r="M1280" s="5" t="str">
        <v>Australia</v>
      </c>
      <c r="N1280" s="5" t="str">
        <v>Pending</v>
      </c>
      <c r="O1280" s="31">
        <v>0</v>
      </c>
      <c r="P1280" s="5" t="str">
        <v>Consistent</v>
      </c>
      <c r="Q1280" s="5" t="str">
        <v>Not Rated</v>
      </c>
      <c r="R1280" s="6">
        <v>51.84</v>
      </c>
      <c r="S1280" s="6">
        <v>0</v>
      </c>
      <c r="T1280" s="6">
        <v>51.84</v>
      </c>
    </row>
    <row r="1281" spans="2:20" x14ac:dyDescent="0.35">
      <c r="B1281" s="5" t="str">
        <v>ORD010089</v>
      </c>
      <c r="C1281" s="5" t="str">
        <v>CUST01076</v>
      </c>
      <c r="D1281" s="14">
        <v>46143</v>
      </c>
      <c r="E1281" s="5" t="str">
        <v>Books</v>
      </c>
      <c r="F1281" s="5" t="str">
        <v>Self-Help Book</v>
      </c>
      <c r="G1281" s="29">
        <v>-1</v>
      </c>
      <c r="H1281" s="5" t="str">
        <v>Negative Quantity</v>
      </c>
      <c r="I1281" s="6" t="str">
        <v>$33.19</v>
      </c>
      <c r="J1281" s="29">
        <v>0</v>
      </c>
      <c r="K1281" s="5" t="str">
        <v>Debit Card</v>
      </c>
      <c r="L1281" s="5" t="str">
        <v>Los Angeles</v>
      </c>
      <c r="M1281" s="5" t="str">
        <v>USA</v>
      </c>
      <c r="N1281" s="5" t="str">
        <v>Pending</v>
      </c>
      <c r="O1281" s="31">
        <v>0</v>
      </c>
      <c r="P1281" s="5" t="str">
        <v>Suspicious</v>
      </c>
      <c r="Q1281" s="5" t="str">
        <v>Not Rated</v>
      </c>
      <c r="R1281" s="6">
        <v>-33.19</v>
      </c>
      <c r="S1281" s="6">
        <v>0</v>
      </c>
      <c r="T1281" s="6">
        <v>-33.19</v>
      </c>
    </row>
    <row r="1282" spans="2:20" x14ac:dyDescent="0.35">
      <c r="B1282" s="5" t="str">
        <v>ORD002696</v>
      </c>
      <c r="C1282" s="5" t="str">
        <v>CUST01848</v>
      </c>
      <c r="D1282" s="14">
        <v>46143</v>
      </c>
      <c r="E1282" s="5" t="str">
        <v>Beauty</v>
      </c>
      <c r="F1282" s="5" t="str">
        <v>Sunscreen SPF50</v>
      </c>
      <c r="G1282" s="29">
        <v>3</v>
      </c>
      <c r="H1282" s="5" t="str">
        <v>Valid Quantity</v>
      </c>
      <c r="I1282" s="6" t="str">
        <v>$48.28</v>
      </c>
      <c r="J1282" s="29">
        <v>10</v>
      </c>
      <c r="K1282" s="5" t="str">
        <v>Net Banking</v>
      </c>
      <c r="L1282" s="5" t="str">
        <v>Hamburg</v>
      </c>
      <c r="M1282" s="5" t="str">
        <v>Germany</v>
      </c>
      <c r="N1282" s="5" t="str">
        <v>Pending</v>
      </c>
      <c r="O1282" s="31">
        <v>0</v>
      </c>
      <c r="P1282" s="5" t="str">
        <v>Consistent</v>
      </c>
      <c r="Q1282" s="5" t="str">
        <v>Not Rated</v>
      </c>
      <c r="R1282" s="6">
        <v>144.84</v>
      </c>
      <c r="S1282" s="6">
        <v>14.484000000000002</v>
      </c>
      <c r="T1282" s="6">
        <v>130.35599999999999</v>
      </c>
    </row>
    <row r="1283" spans="2:20" x14ac:dyDescent="0.35">
      <c r="B1283" s="5" t="str">
        <v>ORD005265</v>
      </c>
      <c r="C1283" s="5" t="str">
        <v>CUST00524</v>
      </c>
      <c r="D1283" s="14">
        <v>46143</v>
      </c>
      <c r="E1283" s="5" t="str">
        <v>Home &amp; Kitchen</v>
      </c>
      <c r="F1283" s="5" t="str">
        <v>Vacuum Cleaner</v>
      </c>
      <c r="G1283" s="29">
        <v>4</v>
      </c>
      <c r="H1283" s="5" t="str">
        <v>Valid Quantity</v>
      </c>
      <c r="I1283" s="6" t="str">
        <v>$158.86</v>
      </c>
      <c r="J1283" s="29">
        <v>0</v>
      </c>
      <c r="K1283" s="5" t="str">
        <v>Cash on Delivery</v>
      </c>
      <c r="L1283" s="5" t="str">
        <v>Vancouver</v>
      </c>
      <c r="M1283" s="5" t="str">
        <v>Canada</v>
      </c>
      <c r="N1283" s="5" t="str">
        <v>Pending</v>
      </c>
      <c r="O1283" s="31">
        <v>0</v>
      </c>
      <c r="P1283" s="5" t="str">
        <v>Consistent</v>
      </c>
      <c r="Q1283" s="5" t="str">
        <v>Not Rated</v>
      </c>
      <c r="R1283" s="6">
        <v>635.44000000000005</v>
      </c>
      <c r="S1283" s="6">
        <v>0</v>
      </c>
      <c r="T1283" s="6">
        <v>635.44000000000005</v>
      </c>
    </row>
    <row r="1284" spans="2:20" x14ac:dyDescent="0.35">
      <c r="B1284" s="5" t="str">
        <v>ORD007856</v>
      </c>
      <c r="C1284" s="5" t="str">
        <v>CUST03160</v>
      </c>
      <c r="D1284" s="14">
        <v>46144</v>
      </c>
      <c r="E1284" s="5" t="str">
        <v>Grocery</v>
      </c>
      <c r="F1284" s="5" t="str">
        <v>Basmati Rice 5kg</v>
      </c>
      <c r="G1284" s="29">
        <v>1</v>
      </c>
      <c r="H1284" s="5" t="str">
        <v>Valid Quantity</v>
      </c>
      <c r="I1284" s="6" t="str">
        <v>$5.03</v>
      </c>
      <c r="J1284" s="29">
        <v>10</v>
      </c>
      <c r="K1284" s="5" t="str">
        <v>Credit Card</v>
      </c>
      <c r="L1284" s="5" t="str">
        <v>Montreal</v>
      </c>
      <c r="M1284" s="5" t="str">
        <v>Canada</v>
      </c>
      <c r="N1284" s="5" t="str">
        <v>Pending</v>
      </c>
      <c r="O1284" s="31">
        <v>0</v>
      </c>
      <c r="P1284" s="5" t="str">
        <v>Consistent</v>
      </c>
      <c r="Q1284" s="5" t="str">
        <v>Not Rated</v>
      </c>
      <c r="R1284" s="6">
        <v>5.03</v>
      </c>
      <c r="S1284" s="6">
        <v>0.503</v>
      </c>
      <c r="T1284" s="6">
        <v>4.5270000000000001</v>
      </c>
    </row>
    <row r="1285" spans="2:20" x14ac:dyDescent="0.35">
      <c r="B1285" s="5" t="str">
        <v>ORD001399</v>
      </c>
      <c r="C1285" s="5" t="str">
        <v>CUST02598</v>
      </c>
      <c r="D1285" s="14">
        <v>46145</v>
      </c>
      <c r="E1285" s="5" t="str">
        <v>Fashion</v>
      </c>
      <c r="F1285" s="5" t="str">
        <v>Sunglasses</v>
      </c>
      <c r="G1285" s="29">
        <v>1</v>
      </c>
      <c r="H1285" s="5" t="str">
        <v>Valid Quantity</v>
      </c>
      <c r="I1285" s="6" t="str">
        <v>$104.17</v>
      </c>
      <c r="J1285" s="29">
        <v>5</v>
      </c>
      <c r="K1285" s="5" t="str">
        <v>PayPal</v>
      </c>
      <c r="L1285" s="5" t="str">
        <v>Hamburg</v>
      </c>
      <c r="M1285" s="5" t="str">
        <v>Germany</v>
      </c>
      <c r="N1285" s="5" t="str">
        <v>Pending</v>
      </c>
      <c r="O1285" s="31">
        <v>0</v>
      </c>
      <c r="P1285" s="5" t="str">
        <v>Consistent</v>
      </c>
      <c r="Q1285" s="5" t="str">
        <v>Not Rated</v>
      </c>
      <c r="R1285" s="6">
        <v>104.17</v>
      </c>
      <c r="S1285" s="6">
        <v>5.2084999999999999</v>
      </c>
      <c r="T1285" s="6">
        <v>98.961500000000001</v>
      </c>
    </row>
    <row r="1286" spans="2:20" x14ac:dyDescent="0.35">
      <c r="B1286" s="5" t="str">
        <v>ORD000256</v>
      </c>
      <c r="C1286" s="5" t="str">
        <v>CUST02659</v>
      </c>
      <c r="D1286" s="14">
        <v>46145</v>
      </c>
      <c r="E1286" s="5" t="str">
        <v>Toys</v>
      </c>
      <c r="F1286" s="5" t="str">
        <v>Action Figure</v>
      </c>
      <c r="G1286" s="29">
        <v>1</v>
      </c>
      <c r="H1286" s="5" t="str">
        <v>Valid Quantity</v>
      </c>
      <c r="I1286" s="6" t="str">
        <v>$78.56</v>
      </c>
      <c r="J1286" s="29">
        <v>0</v>
      </c>
      <c r="K1286" s="5" t="str">
        <v>Credit Card</v>
      </c>
      <c r="L1286" s="5" t="str">
        <v>London</v>
      </c>
      <c r="M1286" s="5" t="str">
        <v>UK</v>
      </c>
      <c r="N1286" s="5" t="str">
        <v>Pending</v>
      </c>
      <c r="O1286" s="31">
        <v>0</v>
      </c>
      <c r="P1286" s="5" t="str">
        <v>Consistent</v>
      </c>
      <c r="Q1286" s="5" t="str">
        <v>Not Rated</v>
      </c>
      <c r="R1286" s="6">
        <v>78.56</v>
      </c>
      <c r="S1286" s="6">
        <v>0</v>
      </c>
      <c r="T1286" s="6">
        <v>78.56</v>
      </c>
    </row>
    <row r="1287" spans="2:20" x14ac:dyDescent="0.35">
      <c r="B1287" s="5" t="str">
        <v>ORD004706</v>
      </c>
      <c r="C1287" s="5" t="str">
        <v>CUST02850</v>
      </c>
      <c r="D1287" s="14">
        <v>46146</v>
      </c>
      <c r="E1287" s="5" t="str">
        <v>Books</v>
      </c>
      <c r="F1287" s="5" t="str">
        <v>Self-Help Book</v>
      </c>
      <c r="G1287" s="29">
        <v>1</v>
      </c>
      <c r="H1287" s="5" t="str">
        <v>Valid Quantity</v>
      </c>
      <c r="I1287" s="6" t="str">
        <v>$8.49</v>
      </c>
      <c r="J1287" s="29">
        <v>10</v>
      </c>
      <c r="K1287" s="5" t="str">
        <v>Cash on Delivery</v>
      </c>
      <c r="L1287" s="5" t="str">
        <v>Birmingham</v>
      </c>
      <c r="M1287" s="5" t="str">
        <v>UK</v>
      </c>
      <c r="N1287" s="5" t="str">
        <v>Pending</v>
      </c>
      <c r="O1287" s="31">
        <v>0</v>
      </c>
      <c r="P1287" s="5" t="str">
        <v>Consistent</v>
      </c>
      <c r="Q1287" s="5" t="str">
        <v>Not Rated</v>
      </c>
      <c r="R1287" s="6">
        <v>8.49</v>
      </c>
      <c r="S1287" s="6">
        <v>0.84900000000000009</v>
      </c>
      <c r="T1287" s="6">
        <v>7.641</v>
      </c>
    </row>
    <row r="1288" spans="2:20" x14ac:dyDescent="0.35">
      <c r="B1288" s="5" t="str">
        <v>ORD002237</v>
      </c>
      <c r="C1288" s="5" t="str">
        <v>CUST02321</v>
      </c>
      <c r="D1288" s="14">
        <v>46147</v>
      </c>
      <c r="E1288" s="5" t="str">
        <v>Sports</v>
      </c>
      <c r="F1288" s="5" t="str">
        <v>Dumbbell Set</v>
      </c>
      <c r="G1288" s="29">
        <v>1</v>
      </c>
      <c r="H1288" s="5" t="str">
        <v>Valid Quantity</v>
      </c>
      <c r="I1288" s="6" t="str">
        <v>$136.59</v>
      </c>
      <c r="J1288" s="29">
        <v>15</v>
      </c>
      <c r="K1288" s="5" t="str">
        <v>Credit Card</v>
      </c>
      <c r="L1288" s="5" t="str">
        <v>London</v>
      </c>
      <c r="M1288" s="5" t="str">
        <v>UK</v>
      </c>
      <c r="N1288" s="5" t="str">
        <v>Pending</v>
      </c>
      <c r="O1288" s="31">
        <v>0</v>
      </c>
      <c r="P1288" s="5" t="str">
        <v>Consistent</v>
      </c>
      <c r="Q1288" s="5" t="str">
        <v>Not Rated</v>
      </c>
      <c r="R1288" s="6">
        <v>136.59</v>
      </c>
      <c r="S1288" s="6">
        <v>20.488499999999998</v>
      </c>
      <c r="T1288" s="6">
        <v>116.1015</v>
      </c>
    </row>
    <row r="1289" spans="2:20" x14ac:dyDescent="0.35">
      <c r="B1289" s="5" t="str">
        <v>ORD010408</v>
      </c>
      <c r="C1289" s="5" t="str">
        <v>CUST03342</v>
      </c>
      <c r="D1289" s="14">
        <v>46149</v>
      </c>
      <c r="E1289" s="5" t="str">
        <v>Grocery</v>
      </c>
      <c r="F1289" s="5" t="str">
        <v>Green Tea Pack</v>
      </c>
      <c r="G1289" s="29">
        <v>1</v>
      </c>
      <c r="H1289" s="5" t="str">
        <v>Valid Quantity</v>
      </c>
      <c r="I1289" s="6" t="str">
        <v>$12.68</v>
      </c>
      <c r="J1289" s="29">
        <v>20</v>
      </c>
      <c r="K1289" s="5" t="str">
        <v>Debit Card</v>
      </c>
      <c r="L1289" s="5" t="str">
        <v>Munich</v>
      </c>
      <c r="M1289" s="5" t="str">
        <v>Germany</v>
      </c>
      <c r="N1289" s="5" t="str">
        <v>Pending</v>
      </c>
      <c r="O1289" s="31">
        <v>0</v>
      </c>
      <c r="P1289" s="5" t="str">
        <v>Consistent</v>
      </c>
      <c r="Q1289" s="5" t="str">
        <v>Not Rated</v>
      </c>
      <c r="R1289" s="6">
        <v>12.68</v>
      </c>
      <c r="S1289" s="6">
        <v>2.536</v>
      </c>
      <c r="T1289" s="6">
        <v>10.144</v>
      </c>
    </row>
    <row r="1290" spans="2:20" x14ac:dyDescent="0.35">
      <c r="B1290" s="5" t="str">
        <v>ORD005397</v>
      </c>
      <c r="C1290" s="5" t="str">
        <v>CUST00135</v>
      </c>
      <c r="D1290" s="14">
        <v>46149</v>
      </c>
      <c r="E1290" s="5" t="str">
        <v>Toys</v>
      </c>
      <c r="F1290" s="5" t="str">
        <v>Building Blocks Set</v>
      </c>
      <c r="G1290" s="29">
        <v>1</v>
      </c>
      <c r="H1290" s="5" t="str">
        <v>Valid Quantity</v>
      </c>
      <c r="I1290" s="6" t="str">
        <v>$65.08</v>
      </c>
      <c r="J1290" s="29">
        <v>15</v>
      </c>
      <c r="K1290" s="5" t="str">
        <v>Net Banking</v>
      </c>
      <c r="L1290" s="5" t="str">
        <v>Bengaluru</v>
      </c>
      <c r="M1290" s="5" t="str">
        <v>India</v>
      </c>
      <c r="N1290" s="5" t="str">
        <v>Pending</v>
      </c>
      <c r="O1290" s="31">
        <v>0</v>
      </c>
      <c r="P1290" s="5" t="str">
        <v>Consistent</v>
      </c>
      <c r="Q1290" s="5" t="str">
        <v>Not Rated</v>
      </c>
      <c r="R1290" s="6">
        <v>65.08</v>
      </c>
      <c r="S1290" s="6">
        <v>9.7619999999999987</v>
      </c>
      <c r="T1290" s="6">
        <v>55.317999999999998</v>
      </c>
    </row>
    <row r="1291" spans="2:20" x14ac:dyDescent="0.35">
      <c r="B1291" s="5" t="str">
        <v>ORD011030</v>
      </c>
      <c r="C1291" s="5" t="str">
        <v>CUST01808</v>
      </c>
      <c r="D1291" s="14">
        <v>46151</v>
      </c>
      <c r="E1291" s="5" t="str">
        <v>Beauty</v>
      </c>
      <c r="F1291" s="5" t="str">
        <v>Hair Dryer</v>
      </c>
      <c r="G1291" s="29">
        <v>1</v>
      </c>
      <c r="H1291" s="5" t="str">
        <v>Valid Quantity</v>
      </c>
      <c r="I1291" s="6" t="str">
        <v>$33.68</v>
      </c>
      <c r="J1291" s="29">
        <v>20</v>
      </c>
      <c r="K1291" s="5" t="str">
        <v>Credit Card</v>
      </c>
      <c r="L1291" s="5" t="str">
        <v>Vancouver</v>
      </c>
      <c r="M1291" s="5" t="str">
        <v>Canada</v>
      </c>
      <c r="N1291" s="5" t="str">
        <v>Pending</v>
      </c>
      <c r="O1291" s="31">
        <v>0</v>
      </c>
      <c r="P1291" s="5" t="str">
        <v>Consistent</v>
      </c>
      <c r="Q1291" s="5" t="str">
        <v>Not Rated</v>
      </c>
      <c r="R1291" s="6">
        <v>33.68</v>
      </c>
      <c r="S1291" s="6">
        <v>6.7360000000000007</v>
      </c>
      <c r="T1291" s="6">
        <v>26.943999999999999</v>
      </c>
    </row>
    <row r="1292" spans="2:20" x14ac:dyDescent="0.35">
      <c r="B1292" s="5" t="str">
        <v>ORD008919</v>
      </c>
      <c r="C1292" s="5" t="str">
        <v>CUST00855</v>
      </c>
      <c r="D1292" s="14">
        <v>46154</v>
      </c>
      <c r="E1292" s="5" t="str">
        <v>Sports</v>
      </c>
      <c r="F1292" s="5" t="str">
        <v>Dumbbell Set</v>
      </c>
      <c r="G1292" s="29">
        <v>1</v>
      </c>
      <c r="H1292" s="5" t="str">
        <v>Valid Quantity</v>
      </c>
      <c r="I1292" s="6" t="str">
        <v>$72.90</v>
      </c>
      <c r="J1292" s="29">
        <v>25</v>
      </c>
      <c r="K1292" s="5" t="str">
        <v>Credit Card</v>
      </c>
      <c r="L1292" s="5" t="str">
        <v>Dubai</v>
      </c>
      <c r="M1292" s="5" t="str">
        <v>UAE</v>
      </c>
      <c r="N1292" s="5" t="str">
        <v>Pending</v>
      </c>
      <c r="O1292" s="31">
        <v>0</v>
      </c>
      <c r="P1292" s="5" t="str">
        <v>Consistent</v>
      </c>
      <c r="Q1292" s="5" t="str">
        <v>Not Rated</v>
      </c>
      <c r="R1292" s="6">
        <v>72.900000000000006</v>
      </c>
      <c r="S1292" s="6">
        <v>18.225000000000001</v>
      </c>
      <c r="T1292" s="6">
        <v>54.675000000000004</v>
      </c>
    </row>
    <row r="1293" spans="2:20" x14ac:dyDescent="0.35">
      <c r="B1293" s="5" t="str">
        <v>ORD002913</v>
      </c>
      <c r="C1293" s="5" t="str">
        <v>CUST00767</v>
      </c>
      <c r="D1293" s="14">
        <v>46155</v>
      </c>
      <c r="E1293" s="5" t="str">
        <v>Home &amp; Kitchen</v>
      </c>
      <c r="F1293" s="5" t="str">
        <v>LED Desk Lamp</v>
      </c>
      <c r="G1293" s="29">
        <v>2</v>
      </c>
      <c r="H1293" s="5" t="str">
        <v>Valid Quantity</v>
      </c>
      <c r="I1293" s="6" t="str">
        <v>$83.14</v>
      </c>
      <c r="J1293" s="29">
        <v>0</v>
      </c>
      <c r="K1293" s="5" t="str">
        <v>Debit Card</v>
      </c>
      <c r="L1293" s="5" t="str">
        <v>Toronto</v>
      </c>
      <c r="M1293" s="5" t="str">
        <v>Canada</v>
      </c>
      <c r="N1293" s="5" t="str">
        <v>Pending</v>
      </c>
      <c r="O1293" s="31">
        <v>0</v>
      </c>
      <c r="P1293" s="5" t="str">
        <v>Consistent</v>
      </c>
      <c r="Q1293" s="5" t="str">
        <v>Not Rated</v>
      </c>
      <c r="R1293" s="6">
        <v>166.28</v>
      </c>
      <c r="S1293" s="6">
        <v>0</v>
      </c>
      <c r="T1293" s="6">
        <v>166.28</v>
      </c>
    </row>
    <row r="1294" spans="2:20" x14ac:dyDescent="0.35">
      <c r="B1294" s="5" t="str">
        <v>ORD010092</v>
      </c>
      <c r="C1294" s="5" t="str">
        <v>CUST01124</v>
      </c>
      <c r="D1294" s="14">
        <v>46155</v>
      </c>
      <c r="E1294" s="5" t="str">
        <v>Toys</v>
      </c>
      <c r="F1294" s="5" t="str">
        <v>Puzzle 1000pc</v>
      </c>
      <c r="G1294" s="29">
        <v>2</v>
      </c>
      <c r="H1294" s="5" t="str">
        <v>Valid Quantity</v>
      </c>
      <c r="I1294" s="6" t="str">
        <v>$27.80</v>
      </c>
      <c r="J1294" s="29">
        <v>0</v>
      </c>
      <c r="K1294" s="5" t="str">
        <v>Debit Card</v>
      </c>
      <c r="L1294" s="5" t="str">
        <v>London</v>
      </c>
      <c r="M1294" s="5" t="str">
        <v>UK</v>
      </c>
      <c r="N1294" s="5" t="str">
        <v>Pending</v>
      </c>
      <c r="O1294" s="31">
        <v>0</v>
      </c>
      <c r="P1294" s="5" t="str">
        <v>Consistent</v>
      </c>
      <c r="Q1294" s="5" t="str">
        <v>Not Rated</v>
      </c>
      <c r="R1294" s="6">
        <v>55.6</v>
      </c>
      <c r="S1294" s="6">
        <v>0</v>
      </c>
      <c r="T1294" s="6">
        <v>55.6</v>
      </c>
    </row>
    <row r="1295" spans="2:20" x14ac:dyDescent="0.35">
      <c r="B1295" s="5" t="str">
        <v>ORD000441</v>
      </c>
      <c r="C1295" s="5" t="str">
        <v>CUST03222</v>
      </c>
      <c r="D1295" s="14">
        <v>46156</v>
      </c>
      <c r="E1295" s="5" t="str">
        <v>Home &amp; Kitchen</v>
      </c>
      <c r="F1295" s="5" t="str">
        <v>LED Desk Lamp</v>
      </c>
      <c r="G1295" s="29">
        <v>3</v>
      </c>
      <c r="H1295" s="5" t="str">
        <v>Valid Quantity</v>
      </c>
      <c r="I1295" s="6" t="str">
        <v>$28.71</v>
      </c>
      <c r="J1295" s="29">
        <v>0</v>
      </c>
      <c r="K1295" s="5" t="str">
        <v>Cash on Delivery</v>
      </c>
      <c r="L1295" s="5" t="str">
        <v>Unknown</v>
      </c>
      <c r="M1295" s="5" t="str">
        <v>Germany</v>
      </c>
      <c r="N1295" s="5" t="str">
        <v>Pending</v>
      </c>
      <c r="O1295" s="31">
        <v>0</v>
      </c>
      <c r="P1295" s="5" t="str">
        <v>Consistent</v>
      </c>
      <c r="Q1295" s="5" t="str">
        <v>Not Rated</v>
      </c>
      <c r="R1295" s="6">
        <v>86.13</v>
      </c>
      <c r="S1295" s="6">
        <v>0</v>
      </c>
      <c r="T1295" s="6">
        <v>86.13</v>
      </c>
    </row>
    <row r="1296" spans="2:20" x14ac:dyDescent="0.35">
      <c r="B1296" s="5" t="str">
        <v>ORD006822</v>
      </c>
      <c r="C1296" s="5" t="str">
        <v>CUST00212</v>
      </c>
      <c r="D1296" s="14">
        <v>46159</v>
      </c>
      <c r="E1296" s="5" t="str">
        <v>Grocery</v>
      </c>
      <c r="F1296" s="5" t="str">
        <v>Basmati Rice 5kg</v>
      </c>
      <c r="G1296" s="29">
        <v>2</v>
      </c>
      <c r="H1296" s="5" t="str">
        <v>Valid Quantity</v>
      </c>
      <c r="I1296" s="6" t="str">
        <v>$3.37</v>
      </c>
      <c r="J1296" s="29">
        <v>0</v>
      </c>
      <c r="K1296" s="5" t="str">
        <v>UPI</v>
      </c>
      <c r="L1296" s="5" t="str">
        <v>Manchester</v>
      </c>
      <c r="M1296" s="5" t="str">
        <v>UK</v>
      </c>
      <c r="N1296" s="5" t="str">
        <v>Pending</v>
      </c>
      <c r="O1296" s="31">
        <v>0</v>
      </c>
      <c r="P1296" s="5" t="str">
        <v>Consistent</v>
      </c>
      <c r="Q1296" s="5" t="str">
        <v>Not Rated</v>
      </c>
      <c r="R1296" s="6">
        <v>6.74</v>
      </c>
      <c r="S1296" s="6">
        <v>0</v>
      </c>
      <c r="T1296" s="6">
        <v>6.74</v>
      </c>
    </row>
    <row r="1297" spans="2:20" x14ac:dyDescent="0.35">
      <c r="B1297" s="5" t="str">
        <v>ORD007314</v>
      </c>
      <c r="C1297" s="5" t="str">
        <v>CUST01302</v>
      </c>
      <c r="D1297" s="14">
        <v>46159</v>
      </c>
      <c r="E1297" s="5" t="str">
        <v>Fashion</v>
      </c>
      <c r="F1297" s="5" t="str">
        <v>Cotton T-Shirt</v>
      </c>
      <c r="G1297" s="29">
        <v>1</v>
      </c>
      <c r="H1297" s="5" t="str">
        <v>Valid Quantity</v>
      </c>
      <c r="I1297" s="6" t="str">
        <v>$60.20</v>
      </c>
      <c r="J1297" s="29">
        <v>0</v>
      </c>
      <c r="K1297" s="5" t="str">
        <v>Debit Card</v>
      </c>
      <c r="L1297" s="5" t="str">
        <v>Abu Dhabi</v>
      </c>
      <c r="M1297" s="5" t="str">
        <v>UAE</v>
      </c>
      <c r="N1297" s="5" t="str">
        <v>Pending</v>
      </c>
      <c r="O1297" s="31">
        <v>0</v>
      </c>
      <c r="P1297" s="5" t="str">
        <v>Consistent</v>
      </c>
      <c r="Q1297" s="5" t="str">
        <v>Not Rated</v>
      </c>
      <c r="R1297" s="6">
        <v>60.2</v>
      </c>
      <c r="S1297" s="6">
        <v>0</v>
      </c>
      <c r="T1297" s="6">
        <v>60.2</v>
      </c>
    </row>
    <row r="1298" spans="2:20" x14ac:dyDescent="0.35">
      <c r="B1298" s="5" t="str">
        <v>ORD011809</v>
      </c>
      <c r="C1298" s="5" t="str">
        <v>CUST01325</v>
      </c>
      <c r="D1298" s="14">
        <v>46160</v>
      </c>
      <c r="E1298" s="5" t="str">
        <v>Fashion</v>
      </c>
      <c r="F1298" s="5" t="str">
        <v>Formal Shirt</v>
      </c>
      <c r="G1298" s="29">
        <v>1</v>
      </c>
      <c r="H1298" s="5" t="str">
        <v>Valid Quantity</v>
      </c>
      <c r="I1298" s="6" t="str">
        <v>$64.35</v>
      </c>
      <c r="J1298" s="29">
        <v>10</v>
      </c>
      <c r="K1298" s="5" t="str">
        <v>Debit Card</v>
      </c>
      <c r="L1298" s="5" t="str">
        <v>Los Angeles</v>
      </c>
      <c r="M1298" s="5" t="str">
        <v>USA</v>
      </c>
      <c r="N1298" s="5" t="str">
        <v>Pending</v>
      </c>
      <c r="O1298" s="31">
        <v>0</v>
      </c>
      <c r="P1298" s="5" t="str">
        <v>Consistent</v>
      </c>
      <c r="Q1298" s="5" t="str">
        <v>Not Rated</v>
      </c>
      <c r="R1298" s="6">
        <v>64.349999999999994</v>
      </c>
      <c r="S1298" s="6">
        <v>6.4349999999999996</v>
      </c>
      <c r="T1298" s="6">
        <v>57.914999999999992</v>
      </c>
    </row>
    <row r="1299" spans="2:20" x14ac:dyDescent="0.35">
      <c r="B1299" s="5" t="str">
        <v>ORD007248</v>
      </c>
      <c r="C1299" s="5" t="str">
        <v>CUST01212</v>
      </c>
      <c r="D1299" s="14">
        <v>46160</v>
      </c>
      <c r="E1299" s="5" t="str">
        <v>Home &amp; Kitchen</v>
      </c>
      <c r="F1299" s="5" t="str">
        <v>Non-Stick Pan</v>
      </c>
      <c r="G1299" s="29">
        <v>1</v>
      </c>
      <c r="H1299" s="5" t="str">
        <v>Valid Quantity</v>
      </c>
      <c r="I1299" s="6" t="str">
        <v>$157.63</v>
      </c>
      <c r="J1299" s="29">
        <v>0</v>
      </c>
      <c r="K1299" s="5" t="str">
        <v>UPI</v>
      </c>
      <c r="L1299" s="5" t="str">
        <v>Hamburg</v>
      </c>
      <c r="M1299" s="5" t="str">
        <v>Germany</v>
      </c>
      <c r="N1299" s="5" t="str">
        <v>Pending</v>
      </c>
      <c r="O1299" s="31">
        <v>0</v>
      </c>
      <c r="P1299" s="5" t="str">
        <v>Consistent</v>
      </c>
      <c r="Q1299" s="5" t="str">
        <v>Not Rated</v>
      </c>
      <c r="R1299" s="6">
        <v>157.63</v>
      </c>
      <c r="S1299" s="6">
        <v>0</v>
      </c>
      <c r="T1299" s="6">
        <v>157.63</v>
      </c>
    </row>
    <row r="1300" spans="2:20" x14ac:dyDescent="0.35">
      <c r="B1300" s="5" t="str">
        <v>ORD011330</v>
      </c>
      <c r="C1300" s="5" t="str">
        <v>CUST02686</v>
      </c>
      <c r="D1300" s="14">
        <v>46161</v>
      </c>
      <c r="E1300" s="5" t="str">
        <v>Home &amp; Kitchen</v>
      </c>
      <c r="F1300" s="5" t="str">
        <v>Non-Stick Pan</v>
      </c>
      <c r="G1300" s="29">
        <v>3</v>
      </c>
      <c r="H1300" s="5" t="str">
        <v>Valid Quantity</v>
      </c>
      <c r="I1300" s="6" t="str">
        <v>$154.50</v>
      </c>
      <c r="J1300" s="29">
        <v>5</v>
      </c>
      <c r="K1300" s="5" t="str">
        <v>Net Banking</v>
      </c>
      <c r="L1300" s="5" t="str">
        <v>Mumbai</v>
      </c>
      <c r="M1300" s="5" t="str">
        <v>India</v>
      </c>
      <c r="N1300" s="5" t="str">
        <v>Pending</v>
      </c>
      <c r="O1300" s="31">
        <v>0</v>
      </c>
      <c r="P1300" s="5" t="str">
        <v>Consistent</v>
      </c>
      <c r="Q1300" s="5" t="str">
        <v>Not Rated</v>
      </c>
      <c r="R1300" s="6">
        <v>463.5</v>
      </c>
      <c r="S1300" s="6">
        <v>23.175000000000001</v>
      </c>
      <c r="T1300" s="6">
        <v>440.32499999999999</v>
      </c>
    </row>
    <row r="1301" spans="2:20" x14ac:dyDescent="0.35">
      <c r="B1301" s="5" t="str">
        <v>ORD010360</v>
      </c>
      <c r="C1301" s="5" t="str">
        <v>CUST03362</v>
      </c>
      <c r="D1301" s="14">
        <v>46161</v>
      </c>
      <c r="E1301" s="5" t="str">
        <v>Home &amp; Kitchen</v>
      </c>
      <c r="F1301" s="5" t="str">
        <v>Storage Organizer</v>
      </c>
      <c r="G1301" s="29">
        <v>1</v>
      </c>
      <c r="H1301" s="5" t="str">
        <v>Valid Quantity</v>
      </c>
      <c r="I1301" s="6" t="str">
        <v>$104.76</v>
      </c>
      <c r="J1301" s="29">
        <v>10</v>
      </c>
      <c r="K1301" s="5" t="str">
        <v>Net Banking</v>
      </c>
      <c r="L1301" s="5" t="str">
        <v>Berlin</v>
      </c>
      <c r="M1301" s="5" t="str">
        <v>Germany</v>
      </c>
      <c r="N1301" s="5" t="str">
        <v>Pending</v>
      </c>
      <c r="O1301" s="31">
        <v>0</v>
      </c>
      <c r="P1301" s="5" t="str">
        <v>Consistent</v>
      </c>
      <c r="Q1301" s="5" t="str">
        <v>Not Rated</v>
      </c>
      <c r="R1301" s="6">
        <v>104.76</v>
      </c>
      <c r="S1301" s="6">
        <v>10.476000000000001</v>
      </c>
      <c r="T1301" s="6">
        <v>94.284000000000006</v>
      </c>
    </row>
    <row r="1302" spans="2:20" x14ac:dyDescent="0.35">
      <c r="B1302" s="5" t="str">
        <v>ORD008630</v>
      </c>
      <c r="C1302" s="5" t="str">
        <v>CUST03033</v>
      </c>
      <c r="D1302" s="14">
        <v>46162</v>
      </c>
      <c r="E1302" s="5" t="str">
        <v>Grocery</v>
      </c>
      <c r="F1302" s="5" t="str">
        <v>Almonds 500g</v>
      </c>
      <c r="G1302" s="29">
        <v>5</v>
      </c>
      <c r="H1302" s="5" t="str">
        <v>Valid Quantity</v>
      </c>
      <c r="I1302" s="6" t="str">
        <v>$23.06</v>
      </c>
      <c r="J1302" s="29">
        <v>0</v>
      </c>
      <c r="K1302" s="5" t="str">
        <v>Net Banking</v>
      </c>
      <c r="L1302" s="5" t="str">
        <v>London</v>
      </c>
      <c r="M1302" s="5" t="str">
        <v>UK</v>
      </c>
      <c r="N1302" s="5" t="str">
        <v>Pending</v>
      </c>
      <c r="O1302" s="31">
        <v>0</v>
      </c>
      <c r="P1302" s="5" t="str">
        <v>Consistent</v>
      </c>
      <c r="Q1302" s="5" t="str">
        <v>Not Rated</v>
      </c>
      <c r="R1302" s="6">
        <v>115.3</v>
      </c>
      <c r="S1302" s="6">
        <v>0</v>
      </c>
      <c r="T1302" s="6">
        <v>115.3</v>
      </c>
    </row>
    <row r="1303" spans="2:20" x14ac:dyDescent="0.35">
      <c r="B1303" s="5" t="str">
        <v>ORD000191</v>
      </c>
      <c r="C1303" s="5" t="str">
        <v>CUST01692</v>
      </c>
      <c r="D1303" s="14">
        <v>46162</v>
      </c>
      <c r="E1303" s="5" t="str">
        <v>Fashion</v>
      </c>
      <c r="F1303" s="5" t="str">
        <v>Cotton T-Shirt</v>
      </c>
      <c r="G1303" s="29">
        <v>1</v>
      </c>
      <c r="H1303" s="5" t="str">
        <v>Valid Quantity</v>
      </c>
      <c r="I1303" s="6" t="str">
        <v>$30.53</v>
      </c>
      <c r="J1303" s="29">
        <v>20</v>
      </c>
      <c r="K1303" s="5" t="str">
        <v>Debit Card</v>
      </c>
      <c r="L1303" s="5" t="str">
        <v>Houston</v>
      </c>
      <c r="M1303" s="5" t="str">
        <v>USA</v>
      </c>
      <c r="N1303" s="5" t="str">
        <v>Pending</v>
      </c>
      <c r="O1303" s="31">
        <v>0</v>
      </c>
      <c r="P1303" s="5" t="str">
        <v>Consistent</v>
      </c>
      <c r="Q1303" s="5" t="str">
        <v>Not Rated</v>
      </c>
      <c r="R1303" s="6">
        <v>30.53</v>
      </c>
      <c r="S1303" s="6">
        <v>6.1059999999999999</v>
      </c>
      <c r="T1303" s="6">
        <v>24.423999999999999</v>
      </c>
    </row>
    <row r="1304" spans="2:20" x14ac:dyDescent="0.35">
      <c r="B1304" s="5" t="str">
        <v>ORD000236</v>
      </c>
      <c r="C1304" s="5" t="str">
        <v>CUST02905</v>
      </c>
      <c r="D1304" s="14">
        <v>46163</v>
      </c>
      <c r="E1304" s="5" t="str">
        <v>Toys</v>
      </c>
      <c r="F1304" s="5" t="str">
        <v>Remote Control Car</v>
      </c>
      <c r="G1304" s="29">
        <v>2</v>
      </c>
      <c r="H1304" s="5" t="str">
        <v>Valid Quantity</v>
      </c>
      <c r="I1304" s="6" t="str">
        <v>$16.75</v>
      </c>
      <c r="J1304" s="29">
        <v>20</v>
      </c>
      <c r="K1304" s="5" t="str">
        <v>Cash on Delivery</v>
      </c>
      <c r="L1304" s="5" t="str">
        <v>Brisbane</v>
      </c>
      <c r="M1304" s="5" t="str">
        <v>Australia</v>
      </c>
      <c r="N1304" s="5" t="str">
        <v>Pending</v>
      </c>
      <c r="O1304" s="31">
        <v>0</v>
      </c>
      <c r="P1304" s="5" t="str">
        <v>Consistent</v>
      </c>
      <c r="Q1304" s="5" t="str">
        <v>Not Rated</v>
      </c>
      <c r="R1304" s="6">
        <v>33.5</v>
      </c>
      <c r="S1304" s="6">
        <v>6.7</v>
      </c>
      <c r="T1304" s="6">
        <v>26.8</v>
      </c>
    </row>
    <row r="1305" spans="2:20" x14ac:dyDescent="0.35">
      <c r="B1305" s="5" t="str">
        <v>ORD011096</v>
      </c>
      <c r="C1305" s="5" t="str">
        <v>CUST03267</v>
      </c>
      <c r="D1305" s="14">
        <v>46163</v>
      </c>
      <c r="E1305" s="5" t="str">
        <v>Beauty</v>
      </c>
      <c r="F1305" s="5" t="str">
        <v>Lipstick</v>
      </c>
      <c r="G1305" s="29">
        <v>1</v>
      </c>
      <c r="H1305" s="5" t="str">
        <v>Valid Quantity</v>
      </c>
      <c r="I1305" s="6" t="str">
        <v>$5.64</v>
      </c>
      <c r="J1305" s="29">
        <v>15</v>
      </c>
      <c r="K1305" s="5" t="str">
        <v>Cash on Delivery</v>
      </c>
      <c r="L1305" s="5" t="str">
        <v>Abu Dhabi</v>
      </c>
      <c r="M1305" s="5" t="str">
        <v>UAE</v>
      </c>
      <c r="N1305" s="5" t="str">
        <v>Pending</v>
      </c>
      <c r="O1305" s="31">
        <v>0</v>
      </c>
      <c r="P1305" s="5" t="str">
        <v>Consistent</v>
      </c>
      <c r="Q1305" s="5" t="str">
        <v>Not Rated</v>
      </c>
      <c r="R1305" s="6">
        <v>5.64</v>
      </c>
      <c r="S1305" s="6">
        <v>0.84599999999999997</v>
      </c>
      <c r="T1305" s="6">
        <v>4.7939999999999996</v>
      </c>
    </row>
    <row r="1306" spans="2:20" x14ac:dyDescent="0.35">
      <c r="B1306" s="5" t="str">
        <v>ORD010191</v>
      </c>
      <c r="C1306" s="5" t="str">
        <v>CUST01791</v>
      </c>
      <c r="D1306" s="14">
        <v>46164</v>
      </c>
      <c r="E1306" s="5" t="str">
        <v>Beauty</v>
      </c>
      <c r="F1306" s="5" t="str">
        <v>Sunscreen SPF50</v>
      </c>
      <c r="G1306" s="29">
        <v>-1</v>
      </c>
      <c r="H1306" s="5" t="str">
        <v>Negative Quantity</v>
      </c>
      <c r="I1306" s="6" t="str">
        <v>$58.08</v>
      </c>
      <c r="J1306" s="29">
        <v>10</v>
      </c>
      <c r="K1306" s="5" t="str">
        <v>Net Banking</v>
      </c>
      <c r="L1306" s="5" t="str">
        <v>London</v>
      </c>
      <c r="M1306" s="5" t="str">
        <v>UK</v>
      </c>
      <c r="N1306" s="5" t="str">
        <v>Pending</v>
      </c>
      <c r="O1306" s="31">
        <v>0</v>
      </c>
      <c r="P1306" s="5" t="str">
        <v>Suspicious</v>
      </c>
      <c r="Q1306" s="5" t="str">
        <v>Not Rated</v>
      </c>
      <c r="R1306" s="6">
        <v>-58.08</v>
      </c>
      <c r="S1306" s="6">
        <v>-5.8079999999999998</v>
      </c>
      <c r="T1306" s="6">
        <v>-52.271999999999998</v>
      </c>
    </row>
    <row r="1307" spans="2:20" x14ac:dyDescent="0.35">
      <c r="B1307" s="5" t="str">
        <v>ORD006064</v>
      </c>
      <c r="C1307" s="5" t="str">
        <v>CUST00581</v>
      </c>
      <c r="D1307" s="14">
        <v>46165</v>
      </c>
      <c r="E1307" s="5" t="str">
        <v>Home &amp; Kitchen</v>
      </c>
      <c r="F1307" s="5" t="str">
        <v>Storage Organizer</v>
      </c>
      <c r="G1307" s="29">
        <v>1</v>
      </c>
      <c r="H1307" s="5" t="str">
        <v>Valid Quantity</v>
      </c>
      <c r="I1307" s="6" t="str">
        <v>$88.28</v>
      </c>
      <c r="J1307" s="29">
        <v>0</v>
      </c>
      <c r="K1307" s="5" t="str">
        <v>Debit Card</v>
      </c>
      <c r="L1307" s="5" t="str">
        <v>Hyderabad</v>
      </c>
      <c r="M1307" s="5" t="str">
        <v>India</v>
      </c>
      <c r="N1307" s="5" t="str">
        <v>Pending</v>
      </c>
      <c r="O1307" s="31">
        <v>0</v>
      </c>
      <c r="P1307" s="5" t="str">
        <v>Consistent</v>
      </c>
      <c r="Q1307" s="5" t="str">
        <v>Not Rated</v>
      </c>
      <c r="R1307" s="6">
        <v>88.28</v>
      </c>
      <c r="S1307" s="6">
        <v>0</v>
      </c>
      <c r="T1307" s="6">
        <v>88.28</v>
      </c>
    </row>
    <row r="1308" spans="2:20" x14ac:dyDescent="0.35">
      <c r="B1308" s="5" t="str">
        <v>ORD008003</v>
      </c>
      <c r="C1308" s="5" t="str">
        <v>CUST03420</v>
      </c>
      <c r="D1308" s="14">
        <v>46165</v>
      </c>
      <c r="E1308" s="5" t="str">
        <v>Electronics</v>
      </c>
      <c r="F1308" s="5" t="str">
        <v>Power Bank</v>
      </c>
      <c r="G1308" s="29">
        <v>2</v>
      </c>
      <c r="H1308" s="5" t="str">
        <v>Valid Quantity</v>
      </c>
      <c r="I1308" s="6" t="str">
        <v>$236.15</v>
      </c>
      <c r="J1308" s="29">
        <v>0</v>
      </c>
      <c r="K1308" s="5" t="str">
        <v>Debit Card</v>
      </c>
      <c r="L1308" s="5" t="str">
        <v>Manchester</v>
      </c>
      <c r="M1308" s="5" t="str">
        <v>UK</v>
      </c>
      <c r="N1308" s="5" t="str">
        <v>Pending</v>
      </c>
      <c r="O1308" s="31">
        <v>0</v>
      </c>
      <c r="P1308" s="5" t="str">
        <v>Consistent</v>
      </c>
      <c r="Q1308" s="5" t="str">
        <v>Not Rated</v>
      </c>
      <c r="R1308" s="6">
        <v>472.3</v>
      </c>
      <c r="S1308" s="6">
        <v>0</v>
      </c>
      <c r="T1308" s="6">
        <v>472.3</v>
      </c>
    </row>
    <row r="1309" spans="2:20" x14ac:dyDescent="0.35">
      <c r="B1309" s="5" t="str">
        <v>ORD006462</v>
      </c>
      <c r="C1309" s="5" t="str">
        <v>CUST01387</v>
      </c>
      <c r="D1309" s="14">
        <v>46166</v>
      </c>
      <c r="E1309" s="5" t="str">
        <v>Grocery</v>
      </c>
      <c r="F1309" s="5" t="str">
        <v>Basmati Rice 5kg</v>
      </c>
      <c r="G1309" s="29">
        <v>1</v>
      </c>
      <c r="H1309" s="5" t="str">
        <v>Valid Quantity</v>
      </c>
      <c r="I1309" s="6" t="str">
        <v>$11.84</v>
      </c>
      <c r="J1309" s="29">
        <v>0</v>
      </c>
      <c r="K1309" s="5" t="str">
        <v>PayPal</v>
      </c>
      <c r="L1309" s="5" t="str">
        <v>Toronto</v>
      </c>
      <c r="M1309" s="5" t="str">
        <v>Canada</v>
      </c>
      <c r="N1309" s="5" t="str">
        <v>Pending</v>
      </c>
      <c r="O1309" s="31">
        <v>0</v>
      </c>
      <c r="P1309" s="5" t="str">
        <v>Consistent</v>
      </c>
      <c r="Q1309" s="5" t="str">
        <v>Not Rated</v>
      </c>
      <c r="R1309" s="6">
        <v>11.84</v>
      </c>
      <c r="S1309" s="6">
        <v>0</v>
      </c>
      <c r="T1309" s="6">
        <v>11.84</v>
      </c>
    </row>
    <row r="1310" spans="2:20" x14ac:dyDescent="0.35">
      <c r="B1310" s="5" t="str">
        <v>ORD010381</v>
      </c>
      <c r="C1310" s="5" t="str">
        <v>CUST03461</v>
      </c>
      <c r="D1310" s="14">
        <v>46166</v>
      </c>
      <c r="E1310" s="5" t="str">
        <v>Grocery</v>
      </c>
      <c r="F1310" s="5" t="str">
        <v>Olive Oil 1L</v>
      </c>
      <c r="G1310" s="29">
        <v>4</v>
      </c>
      <c r="H1310" s="5" t="str">
        <v>Valid Quantity</v>
      </c>
      <c r="I1310" s="6" t="str">
        <v>$26.54</v>
      </c>
      <c r="J1310" s="29">
        <v>10</v>
      </c>
      <c r="K1310" s="5" t="str">
        <v>Net Banking</v>
      </c>
      <c r="L1310" s="5" t="str">
        <v>Hamburg</v>
      </c>
      <c r="M1310" s="5" t="str">
        <v>Germany</v>
      </c>
      <c r="N1310" s="5" t="str">
        <v>Pending</v>
      </c>
      <c r="O1310" s="31">
        <v>0</v>
      </c>
      <c r="P1310" s="5" t="str">
        <v>Consistent</v>
      </c>
      <c r="Q1310" s="5" t="str">
        <v>Not Rated</v>
      </c>
      <c r="R1310" s="6">
        <v>106.16</v>
      </c>
      <c r="S1310" s="6">
        <v>10.616</v>
      </c>
      <c r="T1310" s="6">
        <v>95.543999999999997</v>
      </c>
    </row>
    <row r="1311" spans="2:20" x14ac:dyDescent="0.35">
      <c r="B1311" s="5" t="str">
        <v>ORD005389</v>
      </c>
      <c r="C1311" s="5" t="str">
        <v>CUST00965</v>
      </c>
      <c r="D1311" s="14">
        <v>46167</v>
      </c>
      <c r="E1311" s="5" t="str">
        <v>Grocery</v>
      </c>
      <c r="F1311" s="5" t="str">
        <v>Almonds 500g</v>
      </c>
      <c r="G1311" s="29">
        <v>1</v>
      </c>
      <c r="H1311" s="5" t="str">
        <v>Valid Quantity</v>
      </c>
      <c r="I1311" s="6" t="str">
        <v>$9.19</v>
      </c>
      <c r="J1311" s="29">
        <v>20</v>
      </c>
      <c r="K1311" s="5" t="str">
        <v>Net Banking</v>
      </c>
      <c r="L1311" s="5" t="str">
        <v>Sydney</v>
      </c>
      <c r="M1311" s="5" t="str">
        <v>Australia</v>
      </c>
      <c r="N1311" s="5" t="str">
        <v>Pending</v>
      </c>
      <c r="O1311" s="31">
        <v>0</v>
      </c>
      <c r="P1311" s="5" t="str">
        <v>Consistent</v>
      </c>
      <c r="Q1311" s="5" t="str">
        <v>Not Rated</v>
      </c>
      <c r="R1311" s="6">
        <v>9.19</v>
      </c>
      <c r="S1311" s="6">
        <v>1.8379999999999999</v>
      </c>
      <c r="T1311" s="6">
        <v>7.3519999999999994</v>
      </c>
    </row>
    <row r="1312" spans="2:20" x14ac:dyDescent="0.35">
      <c r="B1312" s="5" t="str">
        <v>ORD001036</v>
      </c>
      <c r="C1312" s="5" t="str">
        <v>CUST02919</v>
      </c>
      <c r="D1312" s="14">
        <v>46167</v>
      </c>
      <c r="E1312" s="5" t="str">
        <v>Electronics</v>
      </c>
      <c r="F1312" s="5" t="str">
        <v>USB-C Cable</v>
      </c>
      <c r="G1312" s="29">
        <v>0</v>
      </c>
      <c r="H1312" s="5" t="str">
        <v>Zero Quantity</v>
      </c>
      <c r="I1312" s="6" t="str">
        <v>$49.47</v>
      </c>
      <c r="J1312" s="29">
        <v>5</v>
      </c>
      <c r="K1312" s="5" t="str">
        <v>Debit Card</v>
      </c>
      <c r="L1312" s="5" t="str">
        <v>Montreal</v>
      </c>
      <c r="M1312" s="5" t="str">
        <v>Canada</v>
      </c>
      <c r="N1312" s="5" t="str">
        <v>Pending</v>
      </c>
      <c r="O1312" s="31">
        <v>0</v>
      </c>
      <c r="P1312" s="5" t="str">
        <v>Review</v>
      </c>
      <c r="Q1312" s="5" t="str">
        <v>Not Rated</v>
      </c>
      <c r="R1312" s="6">
        <v>0</v>
      </c>
      <c r="S1312" s="6">
        <v>0</v>
      </c>
      <c r="T1312" s="6">
        <v>0</v>
      </c>
    </row>
    <row r="1313" spans="2:20" x14ac:dyDescent="0.35">
      <c r="B1313" s="5" t="str">
        <v>ORD002840</v>
      </c>
      <c r="C1313" s="5" t="str">
        <v>CUST03324</v>
      </c>
      <c r="D1313" s="14">
        <v>46167</v>
      </c>
      <c r="E1313" s="5" t="str">
        <v>Home &amp; Kitchen</v>
      </c>
      <c r="F1313" s="5" t="str">
        <v>Ceramic Mug Set</v>
      </c>
      <c r="G1313" s="29">
        <v>1</v>
      </c>
      <c r="H1313" s="5" t="str">
        <v>Valid Quantity</v>
      </c>
      <c r="I1313" s="6" t="str">
        <v>$155.21</v>
      </c>
      <c r="J1313" s="29">
        <v>25</v>
      </c>
      <c r="K1313" s="5" t="str">
        <v>Cash on Delivery</v>
      </c>
      <c r="L1313" s="5" t="str">
        <v>Dubai</v>
      </c>
      <c r="M1313" s="5" t="str">
        <v>UAE</v>
      </c>
      <c r="N1313" s="5" t="str">
        <v>Pending</v>
      </c>
      <c r="O1313" s="31">
        <v>0</v>
      </c>
      <c r="P1313" s="5" t="str">
        <v>Consistent</v>
      </c>
      <c r="Q1313" s="5" t="str">
        <v>Not Rated</v>
      </c>
      <c r="R1313" s="6">
        <v>155.21</v>
      </c>
      <c r="S1313" s="6">
        <v>38.802500000000002</v>
      </c>
      <c r="T1313" s="6">
        <v>116.4075</v>
      </c>
    </row>
    <row r="1314" spans="2:20" x14ac:dyDescent="0.35">
      <c r="B1314" s="5" t="str">
        <v>ORD004224</v>
      </c>
      <c r="C1314" s="5" t="str">
        <v>CUST03147</v>
      </c>
      <c r="D1314" s="14">
        <v>46167</v>
      </c>
      <c r="E1314" s="5" t="str">
        <v>Fashion</v>
      </c>
      <c r="F1314" s="5" t="str">
        <v>Hoodie</v>
      </c>
      <c r="G1314" s="29">
        <v>1</v>
      </c>
      <c r="H1314" s="5" t="str">
        <v>Valid Quantity</v>
      </c>
      <c r="I1314" s="6" t="str">
        <v>$37.66</v>
      </c>
      <c r="J1314" s="29">
        <v>10</v>
      </c>
      <c r="K1314" s="5" t="str">
        <v>Credit Card</v>
      </c>
      <c r="L1314" s="5" t="str">
        <v>Chicago</v>
      </c>
      <c r="M1314" s="5" t="str">
        <v>USA</v>
      </c>
      <c r="N1314" s="5" t="str">
        <v>Pending</v>
      </c>
      <c r="O1314" s="31">
        <v>0</v>
      </c>
      <c r="P1314" s="5" t="str">
        <v>Consistent</v>
      </c>
      <c r="Q1314" s="5" t="str">
        <v>Not Rated</v>
      </c>
      <c r="R1314" s="6">
        <v>37.659999999999997</v>
      </c>
      <c r="S1314" s="6">
        <v>3.7659999999999996</v>
      </c>
      <c r="T1314" s="6">
        <v>33.893999999999998</v>
      </c>
    </row>
    <row r="1315" spans="2:20" x14ac:dyDescent="0.35">
      <c r="B1315" s="5" t="str">
        <v>ORD003836</v>
      </c>
      <c r="C1315" s="5" t="str">
        <v>CUST00991</v>
      </c>
      <c r="D1315" s="14">
        <v>46168</v>
      </c>
      <c r="E1315" s="5" t="str">
        <v>Sports</v>
      </c>
      <c r="F1315" s="5" t="str">
        <v>Football</v>
      </c>
      <c r="G1315" s="29">
        <v>5</v>
      </c>
      <c r="H1315" s="5" t="str">
        <v>Valid Quantity</v>
      </c>
      <c r="I1315" s="6" t="str">
        <v>$47.29</v>
      </c>
      <c r="J1315" s="29">
        <v>15</v>
      </c>
      <c r="K1315" s="5" t="str">
        <v>Net Banking</v>
      </c>
      <c r="L1315" s="5" t="str">
        <v>Chicago</v>
      </c>
      <c r="M1315" s="5" t="str">
        <v>USA</v>
      </c>
      <c r="N1315" s="5" t="str">
        <v>Pending</v>
      </c>
      <c r="O1315" s="31">
        <v>0</v>
      </c>
      <c r="P1315" s="5" t="str">
        <v>Consistent</v>
      </c>
      <c r="Q1315" s="5" t="str">
        <v>Not Rated</v>
      </c>
      <c r="R1315" s="6">
        <v>236.45</v>
      </c>
      <c r="S1315" s="6">
        <v>35.467500000000001</v>
      </c>
      <c r="T1315" s="6">
        <v>200.98249999999999</v>
      </c>
    </row>
    <row r="1316" spans="2:20" x14ac:dyDescent="0.35">
      <c r="B1316" s="5" t="str">
        <v>ORD010078</v>
      </c>
      <c r="C1316" s="5" t="str">
        <v>CUST02325</v>
      </c>
      <c r="D1316" s="14">
        <v>46169</v>
      </c>
      <c r="E1316" s="5" t="str">
        <v>Fashion</v>
      </c>
      <c r="F1316" s="5" t="str">
        <v>Running Shoes</v>
      </c>
      <c r="G1316" s="29">
        <v>1</v>
      </c>
      <c r="H1316" s="5" t="str">
        <v>Valid Quantity</v>
      </c>
      <c r="I1316" s="6" t="str">
        <v>$107.20</v>
      </c>
      <c r="J1316" s="29">
        <v>5</v>
      </c>
      <c r="K1316" s="5" t="str">
        <v>Debit Card</v>
      </c>
      <c r="L1316" s="5" t="str">
        <v>Sydney</v>
      </c>
      <c r="M1316" s="5" t="str">
        <v>Australia</v>
      </c>
      <c r="N1316" s="5" t="str">
        <v>Pending</v>
      </c>
      <c r="O1316" s="31">
        <v>0</v>
      </c>
      <c r="P1316" s="5" t="str">
        <v>Consistent</v>
      </c>
      <c r="Q1316" s="5" t="str">
        <v>Not Rated</v>
      </c>
      <c r="R1316" s="6">
        <v>107.2</v>
      </c>
      <c r="S1316" s="6">
        <v>5.36</v>
      </c>
      <c r="T1316" s="6">
        <v>101.84</v>
      </c>
    </row>
    <row r="1317" spans="2:20" x14ac:dyDescent="0.35">
      <c r="B1317" s="5" t="str">
        <v>ORD007983</v>
      </c>
      <c r="C1317" s="5" t="str">
        <v>CUST01294</v>
      </c>
      <c r="D1317" s="14">
        <v>46170</v>
      </c>
      <c r="E1317" s="5" t="str">
        <v>Beauty</v>
      </c>
      <c r="F1317" s="5" t="str">
        <v>Hair Dryer</v>
      </c>
      <c r="G1317" s="29">
        <v>1</v>
      </c>
      <c r="H1317" s="5" t="str">
        <v>Valid Quantity</v>
      </c>
      <c r="I1317" s="6" t="str">
        <v>$26.97</v>
      </c>
      <c r="J1317" s="29">
        <v>5</v>
      </c>
      <c r="K1317" s="5" t="str">
        <v>Debit Card</v>
      </c>
      <c r="L1317" s="5" t="str">
        <v>Dubai</v>
      </c>
      <c r="M1317" s="5" t="str">
        <v>UAE</v>
      </c>
      <c r="N1317" s="5" t="str">
        <v>Pending</v>
      </c>
      <c r="O1317" s="31">
        <v>0</v>
      </c>
      <c r="P1317" s="5" t="str">
        <v>Consistent</v>
      </c>
      <c r="Q1317" s="5" t="str">
        <v>Not Rated</v>
      </c>
      <c r="R1317" s="6">
        <v>26.97</v>
      </c>
      <c r="S1317" s="6">
        <v>1.3485</v>
      </c>
      <c r="T1317" s="6">
        <v>25.621499999999997</v>
      </c>
    </row>
    <row r="1318" spans="2:20" x14ac:dyDescent="0.35">
      <c r="B1318" s="5" t="str">
        <v>ORD006177</v>
      </c>
      <c r="C1318" s="5" t="str">
        <v>CUST02940</v>
      </c>
      <c r="D1318" s="14">
        <v>46171</v>
      </c>
      <c r="E1318" s="5" t="str">
        <v>Beauty</v>
      </c>
      <c r="F1318" s="5" t="str">
        <v>Perfume</v>
      </c>
      <c r="G1318" s="29">
        <v>3</v>
      </c>
      <c r="H1318" s="5" t="str">
        <v>Valid Quantity</v>
      </c>
      <c r="I1318" s="6" t="str">
        <v>$29.08</v>
      </c>
      <c r="J1318" s="29">
        <v>10</v>
      </c>
      <c r="K1318" s="5" t="str">
        <v>Credit Card</v>
      </c>
      <c r="L1318" s="5" t="str">
        <v>Dubai</v>
      </c>
      <c r="M1318" s="5" t="str">
        <v>UAE</v>
      </c>
      <c r="N1318" s="5" t="str">
        <v>Pending</v>
      </c>
      <c r="O1318" s="31">
        <v>0</v>
      </c>
      <c r="P1318" s="5" t="str">
        <v>Consistent</v>
      </c>
      <c r="Q1318" s="5" t="str">
        <v>Not Rated</v>
      </c>
      <c r="R1318" s="6">
        <v>87.24</v>
      </c>
      <c r="S1318" s="6">
        <v>8.7240000000000002</v>
      </c>
      <c r="T1318" s="6">
        <v>78.515999999999991</v>
      </c>
    </row>
    <row r="1319" spans="2:20" x14ac:dyDescent="0.35">
      <c r="B1319" s="5" t="str">
        <v>ORD003615</v>
      </c>
      <c r="C1319" s="5" t="str">
        <v>CUST01760</v>
      </c>
      <c r="D1319" s="14">
        <v>46175</v>
      </c>
      <c r="E1319" s="5" t="str">
        <v>Toys</v>
      </c>
      <c r="F1319" s="5" t="str">
        <v>Action Figure</v>
      </c>
      <c r="G1319" s="29">
        <v>4</v>
      </c>
      <c r="H1319" s="5" t="str">
        <v>Valid Quantity</v>
      </c>
      <c r="I1319" s="6" t="str">
        <v>$39.82</v>
      </c>
      <c r="J1319" s="29">
        <v>15</v>
      </c>
      <c r="K1319" s="5" t="str">
        <v>Credit Card</v>
      </c>
      <c r="L1319" s="5" t="str">
        <v>Brisbane</v>
      </c>
      <c r="M1319" s="5" t="str">
        <v>Australia</v>
      </c>
      <c r="N1319" s="5" t="str">
        <v>Pending</v>
      </c>
      <c r="O1319" s="31">
        <v>0</v>
      </c>
      <c r="P1319" s="5" t="str">
        <v>Consistent</v>
      </c>
      <c r="Q1319" s="5" t="str">
        <v>Not Rated</v>
      </c>
      <c r="R1319" s="6">
        <v>159.28</v>
      </c>
      <c r="S1319" s="6">
        <v>23.891999999999999</v>
      </c>
      <c r="T1319" s="6">
        <v>135.38800000000001</v>
      </c>
    </row>
    <row r="1320" spans="2:20" x14ac:dyDescent="0.35">
      <c r="B1320" s="5" t="str">
        <v>ORD003663</v>
      </c>
      <c r="C1320" s="5" t="str">
        <v>CUST02752</v>
      </c>
      <c r="D1320" s="14">
        <v>46175</v>
      </c>
      <c r="E1320" s="5" t="str">
        <v>Grocery</v>
      </c>
      <c r="F1320" s="5" t="str">
        <v>Green Tea Pack</v>
      </c>
      <c r="G1320" s="29">
        <v>5</v>
      </c>
      <c r="H1320" s="5" t="str">
        <v>Valid Quantity</v>
      </c>
      <c r="I1320" s="6" t="str">
        <v>$18.89</v>
      </c>
      <c r="J1320" s="29">
        <v>0</v>
      </c>
      <c r="K1320" s="5" t="str">
        <v>Cash on Delivery</v>
      </c>
      <c r="L1320" s="5" t="str">
        <v>Chicago</v>
      </c>
      <c r="M1320" s="5" t="str">
        <v>USA</v>
      </c>
      <c r="N1320" s="5" t="str">
        <v>Pending</v>
      </c>
      <c r="O1320" s="31">
        <v>0</v>
      </c>
      <c r="P1320" s="5" t="str">
        <v>Consistent</v>
      </c>
      <c r="Q1320" s="5" t="str">
        <v>Not Rated</v>
      </c>
      <c r="R1320" s="6">
        <v>94.45</v>
      </c>
      <c r="S1320" s="6">
        <v>0</v>
      </c>
      <c r="T1320" s="6">
        <v>94.45</v>
      </c>
    </row>
    <row r="1321" spans="2:20" x14ac:dyDescent="0.35">
      <c r="B1321" s="5" t="str">
        <v>ORD001619</v>
      </c>
      <c r="C1321" s="5" t="str">
        <v>CUST03233</v>
      </c>
      <c r="D1321" s="14">
        <v>46176</v>
      </c>
      <c r="E1321" s="5" t="str">
        <v>Beauty</v>
      </c>
      <c r="F1321" s="5" t="str">
        <v>Lipstick</v>
      </c>
      <c r="G1321" s="29">
        <v>2</v>
      </c>
      <c r="H1321" s="5" t="str">
        <v>Valid Quantity</v>
      </c>
      <c r="I1321" s="6" t="str">
        <v>$43.56</v>
      </c>
      <c r="J1321" s="29">
        <v>10</v>
      </c>
      <c r="K1321" s="5" t="str">
        <v>PayPal</v>
      </c>
      <c r="L1321" s="5" t="str">
        <v>Chicago</v>
      </c>
      <c r="M1321" s="5" t="str">
        <v>USA</v>
      </c>
      <c r="N1321" s="5" t="str">
        <v>Pending</v>
      </c>
      <c r="O1321" s="31">
        <v>0</v>
      </c>
      <c r="P1321" s="5" t="str">
        <v>Consistent</v>
      </c>
      <c r="Q1321" s="5" t="str">
        <v>Not Rated</v>
      </c>
      <c r="R1321" s="6">
        <v>87.12</v>
      </c>
      <c r="S1321" s="6">
        <v>8.7119999999999997</v>
      </c>
      <c r="T1321" s="6">
        <v>78.408000000000001</v>
      </c>
    </row>
    <row r="1322" spans="2:20" x14ac:dyDescent="0.35">
      <c r="B1322" s="5" t="str">
        <v>ORD006083</v>
      </c>
      <c r="C1322" s="5" t="str">
        <v>CUST02387</v>
      </c>
      <c r="D1322" s="14">
        <v>46176</v>
      </c>
      <c r="E1322" s="5" t="str">
        <v>Sports</v>
      </c>
      <c r="F1322" s="5" t="str">
        <v>Football</v>
      </c>
      <c r="G1322" s="29">
        <v>2</v>
      </c>
      <c r="H1322" s="5" t="str">
        <v>Valid Quantity</v>
      </c>
      <c r="I1322" s="6" t="str">
        <v>$48.55</v>
      </c>
      <c r="J1322" s="29">
        <v>0</v>
      </c>
      <c r="K1322" s="5" t="str">
        <v>Cash on Delivery</v>
      </c>
      <c r="L1322" s="5" t="str">
        <v>Houston</v>
      </c>
      <c r="M1322" s="5" t="str">
        <v>USA</v>
      </c>
      <c r="N1322" s="5" t="str">
        <v>Pending</v>
      </c>
      <c r="O1322" s="31">
        <v>0</v>
      </c>
      <c r="P1322" s="5" t="str">
        <v>Consistent</v>
      </c>
      <c r="Q1322" s="5" t="str">
        <v>Not Rated</v>
      </c>
      <c r="R1322" s="6">
        <v>97.1</v>
      </c>
      <c r="S1322" s="6">
        <v>0</v>
      </c>
      <c r="T1322" s="6">
        <v>97.1</v>
      </c>
    </row>
    <row r="1323" spans="2:20" x14ac:dyDescent="0.35">
      <c r="B1323" s="5" t="str">
        <v>ORD003050</v>
      </c>
      <c r="C1323" s="5" t="str">
        <v>CUST00902</v>
      </c>
      <c r="D1323" s="14">
        <v>46176</v>
      </c>
      <c r="E1323" s="5" t="str">
        <v>Fashion</v>
      </c>
      <c r="F1323" s="5" t="str">
        <v>Leather Wallet</v>
      </c>
      <c r="G1323" s="29">
        <v>1</v>
      </c>
      <c r="H1323" s="5" t="str">
        <v>Valid Quantity</v>
      </c>
      <c r="I1323" s="6" t="str">
        <v>$28.56</v>
      </c>
      <c r="J1323" s="29">
        <v>5</v>
      </c>
      <c r="K1323" s="5" t="str">
        <v>UPI</v>
      </c>
      <c r="L1323" s="5" t="str">
        <v>Dubai</v>
      </c>
      <c r="M1323" s="5" t="str">
        <v>UAE</v>
      </c>
      <c r="N1323" s="5" t="str">
        <v>Pending</v>
      </c>
      <c r="O1323" s="31">
        <v>0</v>
      </c>
      <c r="P1323" s="5" t="str">
        <v>Consistent</v>
      </c>
      <c r="Q1323" s="5" t="str">
        <v>Not Rated</v>
      </c>
      <c r="R1323" s="6">
        <v>28.56</v>
      </c>
      <c r="S1323" s="6">
        <v>1.4279999999999999</v>
      </c>
      <c r="T1323" s="6">
        <v>27.131999999999998</v>
      </c>
    </row>
    <row r="1324" spans="2:20" x14ac:dyDescent="0.35">
      <c r="B1324" s="5" t="str">
        <v>ORD005139</v>
      </c>
      <c r="C1324" s="5" t="str">
        <v>CUST01319</v>
      </c>
      <c r="D1324" s="14">
        <v>46177</v>
      </c>
      <c r="E1324" s="5" t="str">
        <v>Toys</v>
      </c>
      <c r="F1324" s="5" t="str">
        <v>Building Blocks Set</v>
      </c>
      <c r="G1324" s="29">
        <v>4</v>
      </c>
      <c r="H1324" s="5" t="str">
        <v>Valid Quantity</v>
      </c>
      <c r="I1324" s="6" t="str">
        <v>$67.45</v>
      </c>
      <c r="J1324" s="29">
        <v>0</v>
      </c>
      <c r="K1324" s="5" t="str">
        <v>Credit Card</v>
      </c>
      <c r="L1324" s="5" t="str">
        <v>Birmingham</v>
      </c>
      <c r="M1324" s="5" t="str">
        <v>UK</v>
      </c>
      <c r="N1324" s="5" t="str">
        <v>Pending</v>
      </c>
      <c r="O1324" s="31">
        <v>0</v>
      </c>
      <c r="P1324" s="5" t="str">
        <v>Consistent</v>
      </c>
      <c r="Q1324" s="5" t="str">
        <v>Not Rated</v>
      </c>
      <c r="R1324" s="6">
        <v>269.8</v>
      </c>
      <c r="S1324" s="6">
        <v>0</v>
      </c>
      <c r="T1324" s="6">
        <v>269.8</v>
      </c>
    </row>
    <row r="1325" spans="2:20" x14ac:dyDescent="0.35">
      <c r="B1325" s="5" t="str">
        <v>ORD007523</v>
      </c>
      <c r="C1325" s="5" t="str">
        <v>CUST00047</v>
      </c>
      <c r="D1325" s="14">
        <v>46177</v>
      </c>
      <c r="E1325" s="5" t="str">
        <v>Toys</v>
      </c>
      <c r="F1325" s="5" t="str">
        <v>Building Blocks Set</v>
      </c>
      <c r="G1325" s="29">
        <v>1</v>
      </c>
      <c r="H1325" s="5" t="str">
        <v>Valid Quantity</v>
      </c>
      <c r="I1325" s="6" t="str">
        <v>$80.17</v>
      </c>
      <c r="J1325" s="29">
        <v>0</v>
      </c>
      <c r="K1325" s="5" t="str">
        <v>Credit Card</v>
      </c>
      <c r="L1325" s="5" t="str">
        <v>Toronto</v>
      </c>
      <c r="M1325" s="5" t="str">
        <v>Canada</v>
      </c>
      <c r="N1325" s="5" t="str">
        <v>Pending</v>
      </c>
      <c r="O1325" s="31">
        <v>0</v>
      </c>
      <c r="P1325" s="5" t="str">
        <v>Consistent</v>
      </c>
      <c r="Q1325" s="5" t="str">
        <v>Not Rated</v>
      </c>
      <c r="R1325" s="6">
        <v>80.17</v>
      </c>
      <c r="S1325" s="6">
        <v>0</v>
      </c>
      <c r="T1325" s="6">
        <v>80.17</v>
      </c>
    </row>
    <row r="1326" spans="2:20" x14ac:dyDescent="0.35">
      <c r="B1326" s="5" t="str">
        <v>ORD002227</v>
      </c>
      <c r="C1326" s="5" t="str">
        <v>CUST02934</v>
      </c>
      <c r="D1326" s="14">
        <v>46177</v>
      </c>
      <c r="E1326" s="5" t="str">
        <v>Electronics</v>
      </c>
      <c r="F1326" s="5" t="str">
        <v>USB-C Cable</v>
      </c>
      <c r="G1326" s="29">
        <v>1</v>
      </c>
      <c r="H1326" s="5" t="str">
        <v>Valid Quantity</v>
      </c>
      <c r="I1326" s="6" t="str">
        <v>$168.93</v>
      </c>
      <c r="J1326" s="29">
        <v>10</v>
      </c>
      <c r="K1326" s="5" t="str">
        <v>Credit Card</v>
      </c>
      <c r="L1326" s="5" t="str">
        <v>Brisbane</v>
      </c>
      <c r="M1326" s="5" t="str">
        <v>Australia</v>
      </c>
      <c r="N1326" s="5" t="str">
        <v>Pending</v>
      </c>
      <c r="O1326" s="31">
        <v>0</v>
      </c>
      <c r="P1326" s="5" t="str">
        <v>Consistent</v>
      </c>
      <c r="Q1326" s="5" t="str">
        <v>Not Rated</v>
      </c>
      <c r="R1326" s="6">
        <v>168.93</v>
      </c>
      <c r="S1326" s="6">
        <v>16.893000000000001</v>
      </c>
      <c r="T1326" s="6">
        <v>152.03700000000001</v>
      </c>
    </row>
    <row r="1327" spans="2:20" x14ac:dyDescent="0.35">
      <c r="B1327" s="5" t="str">
        <v>ORD001531</v>
      </c>
      <c r="C1327" s="5" t="str">
        <v>CUST02320</v>
      </c>
      <c r="D1327" s="14">
        <v>46177</v>
      </c>
      <c r="E1327" s="5" t="str">
        <v>Grocery</v>
      </c>
      <c r="F1327" s="5" t="str">
        <v>Almonds 500g</v>
      </c>
      <c r="G1327" s="29">
        <v>4</v>
      </c>
      <c r="H1327" s="5" t="str">
        <v>Valid Quantity</v>
      </c>
      <c r="I1327" s="6" t="str">
        <v>$14.94</v>
      </c>
      <c r="J1327" s="29">
        <v>0</v>
      </c>
      <c r="K1327" s="5" t="str">
        <v>Net Banking</v>
      </c>
      <c r="L1327" s="5" t="str">
        <v>Melbourne</v>
      </c>
      <c r="M1327" s="5" t="str">
        <v>Australia</v>
      </c>
      <c r="N1327" s="5" t="str">
        <v>Pending</v>
      </c>
      <c r="O1327" s="31">
        <v>0</v>
      </c>
      <c r="P1327" s="5" t="str">
        <v>Consistent</v>
      </c>
      <c r="Q1327" s="5" t="str">
        <v>Not Rated</v>
      </c>
      <c r="R1327" s="6">
        <v>59.76</v>
      </c>
      <c r="S1327" s="6">
        <v>0</v>
      </c>
      <c r="T1327" s="6">
        <v>59.76</v>
      </c>
    </row>
    <row r="1328" spans="2:20" x14ac:dyDescent="0.35">
      <c r="B1328" s="5" t="str">
        <v>ORD011848</v>
      </c>
      <c r="C1328" s="5" t="str">
        <v>CUST00479</v>
      </c>
      <c r="D1328" s="14">
        <v>46177</v>
      </c>
      <c r="E1328" s="5" t="str">
        <v>Fashion</v>
      </c>
      <c r="F1328" s="5" t="str">
        <v>Denim Jacket</v>
      </c>
      <c r="G1328" s="29">
        <v>1</v>
      </c>
      <c r="H1328" s="5" t="str">
        <v>Valid Quantity</v>
      </c>
      <c r="I1328" s="6" t="str">
        <v>$93.56</v>
      </c>
      <c r="J1328" s="29">
        <v>0</v>
      </c>
      <c r="K1328" s="5" t="str">
        <v>Debit Card</v>
      </c>
      <c r="L1328" s="5" t="str">
        <v>Vancouver</v>
      </c>
      <c r="M1328" s="5" t="str">
        <v>Canada</v>
      </c>
      <c r="N1328" s="5" t="str">
        <v>Pending</v>
      </c>
      <c r="O1328" s="31">
        <v>0</v>
      </c>
      <c r="P1328" s="5" t="str">
        <v>Consistent</v>
      </c>
      <c r="Q1328" s="5" t="str">
        <v>Not Rated</v>
      </c>
      <c r="R1328" s="6">
        <v>93.56</v>
      </c>
      <c r="S1328" s="6">
        <v>0</v>
      </c>
      <c r="T1328" s="6">
        <v>93.56</v>
      </c>
    </row>
    <row r="1329" spans="2:20" x14ac:dyDescent="0.35">
      <c r="B1329" s="5" t="str">
        <v>ORD007060</v>
      </c>
      <c r="C1329" s="5" t="str">
        <v>CUST02973</v>
      </c>
      <c r="D1329" s="14">
        <v>46177</v>
      </c>
      <c r="E1329" s="5" t="str">
        <v>Home &amp; Kitchen</v>
      </c>
      <c r="F1329" s="5" t="str">
        <v>Blender</v>
      </c>
      <c r="G1329" s="29">
        <v>4</v>
      </c>
      <c r="H1329" s="5" t="str">
        <v>Valid Quantity</v>
      </c>
      <c r="I1329" s="6" t="str">
        <v>$138.73</v>
      </c>
      <c r="J1329" s="29">
        <v>0</v>
      </c>
      <c r="K1329" s="5" t="str">
        <v>Debit Card</v>
      </c>
      <c r="L1329" s="5" t="str">
        <v>Hamburg</v>
      </c>
      <c r="M1329" s="5" t="str">
        <v>Germany</v>
      </c>
      <c r="N1329" s="5" t="str">
        <v>Pending</v>
      </c>
      <c r="O1329" s="31">
        <v>0</v>
      </c>
      <c r="P1329" s="5" t="str">
        <v>Consistent</v>
      </c>
      <c r="Q1329" s="5" t="str">
        <v>Not Rated</v>
      </c>
      <c r="R1329" s="6">
        <v>554.91999999999996</v>
      </c>
      <c r="S1329" s="6">
        <v>0</v>
      </c>
      <c r="T1329" s="6">
        <v>554.91999999999996</v>
      </c>
    </row>
    <row r="1330" spans="2:20" x14ac:dyDescent="0.35">
      <c r="B1330" s="5" t="str">
        <v>ORD005769</v>
      </c>
      <c r="C1330" s="5" t="str">
        <v>CUST01111</v>
      </c>
      <c r="D1330" s="14">
        <v>46178</v>
      </c>
      <c r="E1330" s="5" t="str">
        <v>Toys</v>
      </c>
      <c r="F1330" s="5" t="str">
        <v>Puzzle 1000pc</v>
      </c>
      <c r="G1330" s="29">
        <v>1</v>
      </c>
      <c r="H1330" s="5" t="str">
        <v>Valid Quantity</v>
      </c>
      <c r="I1330" s="6" t="str">
        <v>$32.16</v>
      </c>
      <c r="J1330" s="29">
        <v>5</v>
      </c>
      <c r="K1330" s="5" t="str">
        <v>Net Banking</v>
      </c>
      <c r="L1330" s="5" t="str">
        <v>London</v>
      </c>
      <c r="M1330" s="5" t="str">
        <v>UK</v>
      </c>
      <c r="N1330" s="5" t="str">
        <v>Pending</v>
      </c>
      <c r="O1330" s="31">
        <v>0</v>
      </c>
      <c r="P1330" s="5" t="str">
        <v>Consistent</v>
      </c>
      <c r="Q1330" s="5" t="str">
        <v>Not Rated</v>
      </c>
      <c r="R1330" s="6">
        <v>32.159999999999997</v>
      </c>
      <c r="S1330" s="6">
        <v>1.6079999999999999</v>
      </c>
      <c r="T1330" s="6">
        <v>30.551999999999996</v>
      </c>
    </row>
    <row r="1331" spans="2:20" x14ac:dyDescent="0.35">
      <c r="B1331" s="5" t="str">
        <v>ORD002013</v>
      </c>
      <c r="C1331" s="5" t="str">
        <v>CUST01521</v>
      </c>
      <c r="D1331" s="14">
        <v>46178</v>
      </c>
      <c r="E1331" s="5" t="str">
        <v>Beauty</v>
      </c>
      <c r="F1331" s="5" t="str">
        <v>Sunscreen SPF50</v>
      </c>
      <c r="G1331" s="29">
        <v>3</v>
      </c>
      <c r="H1331" s="5" t="str">
        <v>Valid Quantity</v>
      </c>
      <c r="I1331" s="6" t="str">
        <v>$6.71</v>
      </c>
      <c r="J1331" s="29">
        <v>10</v>
      </c>
      <c r="K1331" s="5" t="str">
        <v>UPI</v>
      </c>
      <c r="L1331" s="5" t="str">
        <v>Los Angeles</v>
      </c>
      <c r="M1331" s="5" t="str">
        <v>USA</v>
      </c>
      <c r="N1331" s="5" t="str">
        <v>Pending</v>
      </c>
      <c r="O1331" s="31">
        <v>0</v>
      </c>
      <c r="P1331" s="5" t="str">
        <v>Consistent</v>
      </c>
      <c r="Q1331" s="5" t="str">
        <v>Not Rated</v>
      </c>
      <c r="R1331" s="6">
        <v>20.13</v>
      </c>
      <c r="S1331" s="6">
        <v>2.0129999999999999</v>
      </c>
      <c r="T1331" s="6">
        <v>18.116999999999997</v>
      </c>
    </row>
    <row r="1332" spans="2:20" x14ac:dyDescent="0.35">
      <c r="B1332" s="5" t="str">
        <v>ORD008696</v>
      </c>
      <c r="C1332" s="5" t="str">
        <v>CUST01403</v>
      </c>
      <c r="D1332" s="14">
        <v>46178</v>
      </c>
      <c r="E1332" s="5" t="str">
        <v>Grocery</v>
      </c>
      <c r="F1332" s="5" t="str">
        <v>Green Tea Pack</v>
      </c>
      <c r="G1332" s="29">
        <v>2</v>
      </c>
      <c r="H1332" s="5" t="str">
        <v>Valid Quantity</v>
      </c>
      <c r="I1332" s="6" t="str">
        <v>$25.71</v>
      </c>
      <c r="J1332" s="29">
        <v>0</v>
      </c>
      <c r="K1332" s="5" t="str">
        <v>PayPal</v>
      </c>
      <c r="L1332" s="5" t="str">
        <v>Munich</v>
      </c>
      <c r="M1332" s="5" t="str">
        <v>Germany</v>
      </c>
      <c r="N1332" s="5" t="str">
        <v>Pending</v>
      </c>
      <c r="O1332" s="31">
        <v>0</v>
      </c>
      <c r="P1332" s="5" t="str">
        <v>Consistent</v>
      </c>
      <c r="Q1332" s="5" t="str">
        <v>Not Rated</v>
      </c>
      <c r="R1332" s="6">
        <v>51.42</v>
      </c>
      <c r="S1332" s="6">
        <v>0</v>
      </c>
      <c r="T1332" s="6">
        <v>51.42</v>
      </c>
    </row>
    <row r="1333" spans="2:20" x14ac:dyDescent="0.35">
      <c r="B1333" s="5" t="str">
        <v>ORD006883</v>
      </c>
      <c r="C1333" s="5" t="str">
        <v>CUST01983</v>
      </c>
      <c r="D1333" s="14">
        <v>46178</v>
      </c>
      <c r="E1333" s="5" t="str">
        <v>Home &amp; Kitchen</v>
      </c>
      <c r="F1333" s="5" t="str">
        <v>Storage Organizer</v>
      </c>
      <c r="G1333" s="29">
        <v>1</v>
      </c>
      <c r="H1333" s="5" t="str">
        <v>Valid Quantity</v>
      </c>
      <c r="I1333" s="6" t="str">
        <v>$39.05</v>
      </c>
      <c r="J1333" s="29">
        <v>10</v>
      </c>
      <c r="K1333" s="5" t="str">
        <v>Cash on Delivery</v>
      </c>
      <c r="L1333" s="5" t="str">
        <v>London</v>
      </c>
      <c r="M1333" s="5" t="str">
        <v>UK</v>
      </c>
      <c r="N1333" s="5" t="str">
        <v>Pending</v>
      </c>
      <c r="O1333" s="31">
        <v>0</v>
      </c>
      <c r="P1333" s="5" t="str">
        <v>Consistent</v>
      </c>
      <c r="Q1333" s="5" t="str">
        <v>Not Rated</v>
      </c>
      <c r="R1333" s="6">
        <v>39.049999999999997</v>
      </c>
      <c r="S1333" s="6">
        <v>3.9049999999999998</v>
      </c>
      <c r="T1333" s="6">
        <v>35.144999999999996</v>
      </c>
    </row>
    <row r="1334" spans="2:20" x14ac:dyDescent="0.35">
      <c r="B1334" s="5" t="str">
        <v>ORD011301</v>
      </c>
      <c r="C1334" s="5" t="str">
        <v>CUST00841</v>
      </c>
      <c r="D1334" s="14">
        <v>46178</v>
      </c>
      <c r="E1334" s="5" t="str">
        <v>Beauty</v>
      </c>
      <c r="F1334" s="5" t="str">
        <v>Shampoo</v>
      </c>
      <c r="G1334" s="29">
        <v>1</v>
      </c>
      <c r="H1334" s="5" t="str">
        <v>Valid Quantity</v>
      </c>
      <c r="I1334" s="6" t="str">
        <v>$53.54</v>
      </c>
      <c r="J1334" s="29">
        <v>0</v>
      </c>
      <c r="K1334" s="5" t="str">
        <v>Credit Card</v>
      </c>
      <c r="L1334" s="5" t="str">
        <v>Toronto</v>
      </c>
      <c r="M1334" s="5" t="str">
        <v>Canada</v>
      </c>
      <c r="N1334" s="5" t="str">
        <v>Pending</v>
      </c>
      <c r="O1334" s="31">
        <v>0</v>
      </c>
      <c r="P1334" s="5" t="str">
        <v>Consistent</v>
      </c>
      <c r="Q1334" s="5" t="str">
        <v>Not Rated</v>
      </c>
      <c r="R1334" s="6">
        <v>53.54</v>
      </c>
      <c r="S1334" s="6">
        <v>0</v>
      </c>
      <c r="T1334" s="6">
        <v>53.54</v>
      </c>
    </row>
    <row r="1335" spans="2:20" x14ac:dyDescent="0.35">
      <c r="B1335" s="5" t="str">
        <v>ORD001691</v>
      </c>
      <c r="C1335" s="5" t="str">
        <v>CUST02753</v>
      </c>
      <c r="D1335" s="14">
        <v>46179</v>
      </c>
      <c r="E1335" s="5" t="str">
        <v>Grocery</v>
      </c>
      <c r="F1335" s="5" t="str">
        <v>Basmati Rice 5kg</v>
      </c>
      <c r="G1335" s="29">
        <v>3</v>
      </c>
      <c r="H1335" s="5" t="str">
        <v>Valid Quantity</v>
      </c>
      <c r="I1335" s="6" t="str">
        <v>$26.91</v>
      </c>
      <c r="J1335" s="29">
        <v>10</v>
      </c>
      <c r="K1335" s="5" t="str">
        <v>Debit Card</v>
      </c>
      <c r="L1335" s="5" t="str">
        <v>Delhi</v>
      </c>
      <c r="M1335" s="5" t="str">
        <v>India</v>
      </c>
      <c r="N1335" s="5" t="str">
        <v>Pending</v>
      </c>
      <c r="O1335" s="31">
        <v>0</v>
      </c>
      <c r="P1335" s="5" t="str">
        <v>Consistent</v>
      </c>
      <c r="Q1335" s="5" t="str">
        <v>Not Rated</v>
      </c>
      <c r="R1335" s="6">
        <v>80.73</v>
      </c>
      <c r="S1335" s="6">
        <v>8.0730000000000004</v>
      </c>
      <c r="T1335" s="6">
        <v>72.657000000000011</v>
      </c>
    </row>
    <row r="1336" spans="2:20" x14ac:dyDescent="0.35">
      <c r="B1336" s="5" t="str">
        <v>ORD009347</v>
      </c>
      <c r="C1336" s="5" t="str">
        <v>CUST01295</v>
      </c>
      <c r="D1336" s="14">
        <v>46181</v>
      </c>
      <c r="E1336" s="5" t="str">
        <v>Electronics</v>
      </c>
      <c r="F1336" s="5" t="str">
        <v>Gaming Mouse</v>
      </c>
      <c r="G1336" s="29">
        <v>1</v>
      </c>
      <c r="H1336" s="5" t="str">
        <v>Valid Quantity</v>
      </c>
      <c r="I1336" s="6" t="str">
        <v>$100.33</v>
      </c>
      <c r="J1336" s="29">
        <v>15</v>
      </c>
      <c r="K1336" s="5" t="str">
        <v>Credit Card</v>
      </c>
      <c r="L1336" s="5" t="str">
        <v>Manchester</v>
      </c>
      <c r="M1336" s="5" t="str">
        <v>UK</v>
      </c>
      <c r="N1336" s="5" t="str">
        <v>Pending</v>
      </c>
      <c r="O1336" s="31">
        <v>0</v>
      </c>
      <c r="P1336" s="5" t="str">
        <v>Consistent</v>
      </c>
      <c r="Q1336" s="5" t="str">
        <v>Not Rated</v>
      </c>
      <c r="R1336" s="6">
        <v>100.33</v>
      </c>
      <c r="S1336" s="6">
        <v>15.0495</v>
      </c>
      <c r="T1336" s="6">
        <v>85.280500000000004</v>
      </c>
    </row>
    <row r="1337" spans="2:20" x14ac:dyDescent="0.35">
      <c r="B1337" s="5" t="str">
        <v>ORD001125</v>
      </c>
      <c r="C1337" s="5" t="str">
        <v>CUST03473</v>
      </c>
      <c r="D1337" s="14">
        <v>46181</v>
      </c>
      <c r="E1337" s="5" t="str">
        <v>Grocery</v>
      </c>
      <c r="F1337" s="5" t="str">
        <v>Olive Oil 1L</v>
      </c>
      <c r="G1337" s="29">
        <v>2</v>
      </c>
      <c r="H1337" s="5" t="str">
        <v>Valid Quantity</v>
      </c>
      <c r="I1337" s="6" t="str">
        <v>$6.68</v>
      </c>
      <c r="J1337" s="29">
        <v>5</v>
      </c>
      <c r="K1337" s="5" t="str">
        <v>Debit Card</v>
      </c>
      <c r="L1337" s="5" t="str">
        <v>Hamburg</v>
      </c>
      <c r="M1337" s="5" t="str">
        <v>Germany</v>
      </c>
      <c r="N1337" s="5" t="str">
        <v>Pending</v>
      </c>
      <c r="O1337" s="31">
        <v>0</v>
      </c>
      <c r="P1337" s="5" t="str">
        <v>Consistent</v>
      </c>
      <c r="Q1337" s="5" t="str">
        <v>Not Rated</v>
      </c>
      <c r="R1337" s="6">
        <v>13.36</v>
      </c>
      <c r="S1337" s="6">
        <v>0.66799999999999993</v>
      </c>
      <c r="T1337" s="6">
        <v>12.692</v>
      </c>
    </row>
    <row r="1338" spans="2:20" x14ac:dyDescent="0.35">
      <c r="B1338" s="5" t="str">
        <v>ORD007498</v>
      </c>
      <c r="C1338" s="5" t="str">
        <v>CUST03443</v>
      </c>
      <c r="D1338" s="14">
        <v>46181</v>
      </c>
      <c r="E1338" s="5" t="str">
        <v>Electronics</v>
      </c>
      <c r="F1338" s="5" t="str">
        <v>Webcam</v>
      </c>
      <c r="G1338" s="29">
        <v>4</v>
      </c>
      <c r="H1338" s="5" t="str">
        <v>Valid Quantity</v>
      </c>
      <c r="I1338" s="6" t="str">
        <v>$76.33</v>
      </c>
      <c r="J1338" s="29">
        <v>20</v>
      </c>
      <c r="K1338" s="5" t="str">
        <v>Net Banking</v>
      </c>
      <c r="L1338" s="5" t="str">
        <v>Bengaluru</v>
      </c>
      <c r="M1338" s="5" t="str">
        <v>India</v>
      </c>
      <c r="N1338" s="5" t="str">
        <v>Pending</v>
      </c>
      <c r="O1338" s="31">
        <v>0</v>
      </c>
      <c r="P1338" s="5" t="str">
        <v>Consistent</v>
      </c>
      <c r="Q1338" s="5" t="str">
        <v>Not Rated</v>
      </c>
      <c r="R1338" s="6">
        <v>305.32</v>
      </c>
      <c r="S1338" s="6">
        <v>61.063999999999993</v>
      </c>
      <c r="T1338" s="6">
        <v>244.256</v>
      </c>
    </row>
    <row r="1339" spans="2:20" x14ac:dyDescent="0.35">
      <c r="B1339" s="5" t="str">
        <v>ORD000842</v>
      </c>
      <c r="C1339" s="5" t="str">
        <v>CUST03281</v>
      </c>
      <c r="D1339" s="14">
        <v>46183</v>
      </c>
      <c r="E1339" s="5" t="str">
        <v>Toys</v>
      </c>
      <c r="F1339" s="5" t="str">
        <v>Puzzle 1000pc</v>
      </c>
      <c r="G1339" s="29">
        <v>1</v>
      </c>
      <c r="H1339" s="5" t="str">
        <v>Valid Quantity</v>
      </c>
      <c r="I1339" s="6" t="str">
        <v>$24.48</v>
      </c>
      <c r="J1339" s="29">
        <v>0</v>
      </c>
      <c r="K1339" s="5" t="str">
        <v>Debit Card</v>
      </c>
      <c r="L1339" s="5" t="str">
        <v>Berlin</v>
      </c>
      <c r="M1339" s="5" t="str">
        <v>Germany</v>
      </c>
      <c r="N1339" s="5" t="str">
        <v>Pending</v>
      </c>
      <c r="O1339" s="31">
        <v>0</v>
      </c>
      <c r="P1339" s="5" t="str">
        <v>Consistent</v>
      </c>
      <c r="Q1339" s="5" t="str">
        <v>Not Rated</v>
      </c>
      <c r="R1339" s="6">
        <v>24.48</v>
      </c>
      <c r="S1339" s="6">
        <v>0</v>
      </c>
      <c r="T1339" s="6">
        <v>24.48</v>
      </c>
    </row>
    <row r="1340" spans="2:20" x14ac:dyDescent="0.35">
      <c r="B1340" s="5" t="str">
        <v>ORD006461</v>
      </c>
      <c r="C1340" s="5" t="str">
        <v>CUST02572</v>
      </c>
      <c r="D1340" s="14">
        <v>46185</v>
      </c>
      <c r="E1340" s="5" t="str">
        <v>Electronics</v>
      </c>
      <c r="F1340" s="5" t="str">
        <v>Bluetooth Speaker</v>
      </c>
      <c r="G1340" s="29">
        <v>1</v>
      </c>
      <c r="H1340" s="5" t="str">
        <v>Valid Quantity</v>
      </c>
      <c r="I1340" s="6" t="str">
        <v>$108.56</v>
      </c>
      <c r="J1340" s="29">
        <v>0</v>
      </c>
      <c r="K1340" s="5" t="str">
        <v>Cash on Delivery</v>
      </c>
      <c r="L1340" s="5" t="str">
        <v>Abu Dhabi</v>
      </c>
      <c r="M1340" s="5" t="str">
        <v>UAE</v>
      </c>
      <c r="N1340" s="5" t="str">
        <v>Pending</v>
      </c>
      <c r="O1340" s="31">
        <v>0</v>
      </c>
      <c r="P1340" s="5" t="str">
        <v>Consistent</v>
      </c>
      <c r="Q1340" s="5" t="str">
        <v>Not Rated</v>
      </c>
      <c r="R1340" s="6">
        <v>108.56</v>
      </c>
      <c r="S1340" s="6">
        <v>0</v>
      </c>
      <c r="T1340" s="6">
        <v>108.56</v>
      </c>
    </row>
    <row r="1341" spans="2:20" x14ac:dyDescent="0.35">
      <c r="B1341" s="5" t="str">
        <v>ORD002207</v>
      </c>
      <c r="C1341" s="5" t="str">
        <v>CUST00295</v>
      </c>
      <c r="D1341" s="14">
        <v>46186</v>
      </c>
      <c r="E1341" s="5" t="str">
        <v>Sports</v>
      </c>
      <c r="F1341" s="5" t="str">
        <v>Dumbbell Set</v>
      </c>
      <c r="G1341" s="29">
        <v>2</v>
      </c>
      <c r="H1341" s="5" t="str">
        <v>Valid Quantity</v>
      </c>
      <c r="I1341" s="6" t="str">
        <v>$124.60</v>
      </c>
      <c r="J1341" s="29">
        <v>15</v>
      </c>
      <c r="K1341" s="5" t="str">
        <v>Cash on Delivery</v>
      </c>
      <c r="L1341" s="5" t="str">
        <v>Melbourne</v>
      </c>
      <c r="M1341" s="5" t="str">
        <v>Australia</v>
      </c>
      <c r="N1341" s="5" t="str">
        <v>Pending</v>
      </c>
      <c r="O1341" s="31">
        <v>0</v>
      </c>
      <c r="P1341" s="5" t="str">
        <v>Consistent</v>
      </c>
      <c r="Q1341" s="5" t="str">
        <v>Not Rated</v>
      </c>
      <c r="R1341" s="6">
        <v>249.2</v>
      </c>
      <c r="S1341" s="6">
        <v>37.380000000000003</v>
      </c>
      <c r="T1341" s="6">
        <v>211.82</v>
      </c>
    </row>
    <row r="1342" spans="2:20" x14ac:dyDescent="0.35">
      <c r="B1342" s="5" t="str">
        <v>ORD011788</v>
      </c>
      <c r="C1342" s="5" t="str">
        <v>CUST00905</v>
      </c>
      <c r="D1342" s="14">
        <v>46188</v>
      </c>
      <c r="E1342" s="5" t="str">
        <v>Home &amp; Kitchen</v>
      </c>
      <c r="F1342" s="5" t="str">
        <v>Non-Stick Pan</v>
      </c>
      <c r="G1342" s="29">
        <v>4</v>
      </c>
      <c r="H1342" s="5" t="str">
        <v>Valid Quantity</v>
      </c>
      <c r="I1342" s="6" t="str">
        <v>$16.75</v>
      </c>
      <c r="J1342" s="29">
        <v>5</v>
      </c>
      <c r="K1342" s="5" t="str">
        <v>Credit Card</v>
      </c>
      <c r="L1342" s="5" t="str">
        <v>Dubai</v>
      </c>
      <c r="M1342" s="5" t="str">
        <v>UAE</v>
      </c>
      <c r="N1342" s="5" t="str">
        <v>Pending</v>
      </c>
      <c r="O1342" s="31">
        <v>0</v>
      </c>
      <c r="P1342" s="5" t="str">
        <v>Consistent</v>
      </c>
      <c r="Q1342" s="5" t="str">
        <v>Not Rated</v>
      </c>
      <c r="R1342" s="6">
        <v>67</v>
      </c>
      <c r="S1342" s="6">
        <v>3.35</v>
      </c>
      <c r="T1342" s="6">
        <v>63.65</v>
      </c>
    </row>
    <row r="1343" spans="2:20" x14ac:dyDescent="0.35">
      <c r="B1343" s="5" t="str">
        <v>ORD011055</v>
      </c>
      <c r="C1343" s="5" t="str">
        <v>CUST01941</v>
      </c>
      <c r="D1343" s="14">
        <v>46188</v>
      </c>
      <c r="E1343" s="5" t="str">
        <v>Beauty</v>
      </c>
      <c r="F1343" s="5" t="str">
        <v>Sunscreen SPF50</v>
      </c>
      <c r="G1343" s="29">
        <v>2</v>
      </c>
      <c r="H1343" s="5" t="str">
        <v>Valid Quantity</v>
      </c>
      <c r="I1343" s="6" t="str">
        <v>$55.28</v>
      </c>
      <c r="J1343" s="29">
        <v>0</v>
      </c>
      <c r="K1343" s="5" t="str">
        <v>UPI</v>
      </c>
      <c r="L1343" s="5" t="str">
        <v>Munich</v>
      </c>
      <c r="M1343" s="5" t="str">
        <v>Germany</v>
      </c>
      <c r="N1343" s="5" t="str">
        <v>Pending</v>
      </c>
      <c r="O1343" s="31">
        <v>0</v>
      </c>
      <c r="P1343" s="5" t="str">
        <v>Consistent</v>
      </c>
      <c r="Q1343" s="5" t="str">
        <v>Not Rated</v>
      </c>
      <c r="R1343" s="6">
        <v>110.56</v>
      </c>
      <c r="S1343" s="6">
        <v>0</v>
      </c>
      <c r="T1343" s="6">
        <v>110.56</v>
      </c>
    </row>
    <row r="1344" spans="2:20" x14ac:dyDescent="0.35">
      <c r="B1344" s="5" t="str">
        <v>ORD006867</v>
      </c>
      <c r="C1344" s="5" t="str">
        <v>CUST03005</v>
      </c>
      <c r="D1344" s="14">
        <v>46190</v>
      </c>
      <c r="E1344" s="5" t="str">
        <v>Grocery</v>
      </c>
      <c r="F1344" s="5" t="str">
        <v>Basmati Rice 5kg</v>
      </c>
      <c r="G1344" s="29">
        <v>1</v>
      </c>
      <c r="H1344" s="5" t="str">
        <v>Valid Quantity</v>
      </c>
      <c r="I1344" s="6" t="str">
        <v>$23.30</v>
      </c>
      <c r="J1344" s="29">
        <v>0</v>
      </c>
      <c r="K1344" s="5" t="str">
        <v>PayPal</v>
      </c>
      <c r="L1344" s="5" t="str">
        <v>Hamburg</v>
      </c>
      <c r="M1344" s="5" t="str">
        <v>Germany</v>
      </c>
      <c r="N1344" s="5" t="str">
        <v>Pending</v>
      </c>
      <c r="O1344" s="31">
        <v>0</v>
      </c>
      <c r="P1344" s="5" t="str">
        <v>Consistent</v>
      </c>
      <c r="Q1344" s="5" t="str">
        <v>Not Rated</v>
      </c>
      <c r="R1344" s="6">
        <v>23.3</v>
      </c>
      <c r="S1344" s="6">
        <v>0</v>
      </c>
      <c r="T1344" s="6">
        <v>23.3</v>
      </c>
    </row>
    <row r="1345" spans="2:20" x14ac:dyDescent="0.35">
      <c r="B1345" s="5" t="str">
        <v>ORD011479</v>
      </c>
      <c r="C1345" s="5" t="str">
        <v>CUST02256</v>
      </c>
      <c r="D1345" s="14">
        <v>46190</v>
      </c>
      <c r="E1345" s="5" t="str">
        <v>Fashion</v>
      </c>
      <c r="F1345" s="5" t="str">
        <v>Denim Jacket</v>
      </c>
      <c r="G1345" s="29">
        <v>3</v>
      </c>
      <c r="H1345" s="5" t="str">
        <v>Valid Quantity</v>
      </c>
      <c r="I1345" s="6" t="str">
        <v>$76.75</v>
      </c>
      <c r="J1345" s="29">
        <v>5</v>
      </c>
      <c r="K1345" s="5" t="str">
        <v>Cash on Delivery</v>
      </c>
      <c r="L1345" s="5" t="str">
        <v>Los Angeles</v>
      </c>
      <c r="M1345" s="5" t="str">
        <v>USA</v>
      </c>
      <c r="N1345" s="5" t="str">
        <v>Pending</v>
      </c>
      <c r="O1345" s="31">
        <v>0</v>
      </c>
      <c r="P1345" s="5" t="str">
        <v>Consistent</v>
      </c>
      <c r="Q1345" s="5" t="str">
        <v>Not Rated</v>
      </c>
      <c r="R1345" s="6">
        <v>230.25</v>
      </c>
      <c r="S1345" s="6">
        <v>11.512499999999999</v>
      </c>
      <c r="T1345" s="6">
        <v>218.73750000000001</v>
      </c>
    </row>
    <row r="1346" spans="2:20" x14ac:dyDescent="0.35">
      <c r="B1346" s="5" t="str">
        <v>ORD001493</v>
      </c>
      <c r="C1346" s="5" t="str">
        <v>CUST03367</v>
      </c>
      <c r="D1346" s="14">
        <v>46192</v>
      </c>
      <c r="E1346" s="5" t="str">
        <v>Home &amp; Kitchen</v>
      </c>
      <c r="F1346" s="5" t="str">
        <v>Air Fryer</v>
      </c>
      <c r="G1346" s="29">
        <v>2</v>
      </c>
      <c r="H1346" s="5" t="str">
        <v>Valid Quantity</v>
      </c>
      <c r="I1346" s="6" t="str">
        <v>$91.70</v>
      </c>
      <c r="J1346" s="29">
        <v>10</v>
      </c>
      <c r="K1346" s="5" t="str">
        <v>PayPal</v>
      </c>
      <c r="L1346" s="5" t="str">
        <v>Abu Dhabi</v>
      </c>
      <c r="M1346" s="5" t="str">
        <v>UAE</v>
      </c>
      <c r="N1346" s="5" t="str">
        <v>Pending</v>
      </c>
      <c r="O1346" s="31">
        <v>0</v>
      </c>
      <c r="P1346" s="5" t="str">
        <v>Consistent</v>
      </c>
      <c r="Q1346" s="5" t="str">
        <v>Not Rated</v>
      </c>
      <c r="R1346" s="6">
        <v>183.4</v>
      </c>
      <c r="S1346" s="6">
        <v>18.34</v>
      </c>
      <c r="T1346" s="6">
        <v>165.06</v>
      </c>
    </row>
    <row r="1347" spans="2:20" x14ac:dyDescent="0.35">
      <c r="B1347" s="5" t="str">
        <v>ORD001737</v>
      </c>
      <c r="C1347" s="5" t="str">
        <v>CUST01989</v>
      </c>
      <c r="D1347" s="14">
        <v>46193</v>
      </c>
      <c r="E1347" s="5" t="str">
        <v>Beauty</v>
      </c>
      <c r="F1347" s="5" t="str">
        <v>Face Moisturizer</v>
      </c>
      <c r="G1347" s="29">
        <v>1</v>
      </c>
      <c r="H1347" s="5" t="str">
        <v>Valid Quantity</v>
      </c>
      <c r="I1347" s="6" t="str">
        <v>$25.14</v>
      </c>
      <c r="J1347" s="29">
        <v>10</v>
      </c>
      <c r="K1347" s="5" t="str">
        <v>Net Banking</v>
      </c>
      <c r="L1347" s="5" t="str">
        <v>Melbourne</v>
      </c>
      <c r="M1347" s="5" t="str">
        <v>Australia</v>
      </c>
      <c r="N1347" s="5" t="str">
        <v>Pending</v>
      </c>
      <c r="O1347" s="31">
        <v>0</v>
      </c>
      <c r="P1347" s="5" t="str">
        <v>Consistent</v>
      </c>
      <c r="Q1347" s="5" t="str">
        <v>Not Rated</v>
      </c>
      <c r="R1347" s="6">
        <v>25.14</v>
      </c>
      <c r="S1347" s="6">
        <v>2.5140000000000002</v>
      </c>
      <c r="T1347" s="6">
        <v>22.626000000000001</v>
      </c>
    </row>
    <row r="1348" spans="2:20" x14ac:dyDescent="0.35">
      <c r="B1348" s="5" t="str">
        <v>ORD010469</v>
      </c>
      <c r="C1348" s="5" t="str">
        <v>CUST03286</v>
      </c>
      <c r="D1348" s="14">
        <v>46194</v>
      </c>
      <c r="E1348" s="5" t="str">
        <v>Sports</v>
      </c>
      <c r="F1348" s="5" t="str">
        <v>Dumbbell Set</v>
      </c>
      <c r="G1348" s="29">
        <v>5</v>
      </c>
      <c r="H1348" s="5" t="str">
        <v>Valid Quantity</v>
      </c>
      <c r="I1348" s="6" t="str">
        <v>$62.09</v>
      </c>
      <c r="J1348" s="29">
        <v>0</v>
      </c>
      <c r="K1348" s="5" t="str">
        <v>Net Banking</v>
      </c>
      <c r="L1348" s="5" t="str">
        <v>Dubai</v>
      </c>
      <c r="M1348" s="5" t="str">
        <v>UAE</v>
      </c>
      <c r="N1348" s="5" t="str">
        <v>Pending</v>
      </c>
      <c r="O1348" s="31">
        <v>0</v>
      </c>
      <c r="P1348" s="5" t="str">
        <v>Consistent</v>
      </c>
      <c r="Q1348" s="5" t="str">
        <v>Not Rated</v>
      </c>
      <c r="R1348" s="6">
        <v>310.45000000000005</v>
      </c>
      <c r="S1348" s="6">
        <v>0</v>
      </c>
      <c r="T1348" s="6">
        <v>310.45000000000005</v>
      </c>
    </row>
    <row r="1349" spans="2:20" x14ac:dyDescent="0.35">
      <c r="B1349" s="5" t="str">
        <v>ORD001802</v>
      </c>
      <c r="C1349" s="5" t="str">
        <v>CUST03198</v>
      </c>
      <c r="D1349" s="14">
        <v>46194</v>
      </c>
      <c r="E1349" s="5" t="str">
        <v>Beauty</v>
      </c>
      <c r="F1349" s="5" t="str">
        <v>Shampoo</v>
      </c>
      <c r="G1349" s="29">
        <v>1</v>
      </c>
      <c r="H1349" s="5" t="str">
        <v>Valid Quantity</v>
      </c>
      <c r="I1349" s="6" t="str">
        <v>$45.49</v>
      </c>
      <c r="J1349" s="29">
        <v>0</v>
      </c>
      <c r="K1349" s="5" t="str">
        <v>Credit Card</v>
      </c>
      <c r="L1349" s="5" t="str">
        <v>Munich</v>
      </c>
      <c r="M1349" s="5" t="str">
        <v>Germany</v>
      </c>
      <c r="N1349" s="5" t="str">
        <v>Pending</v>
      </c>
      <c r="O1349" s="31">
        <v>0</v>
      </c>
      <c r="P1349" s="5" t="str">
        <v>Consistent</v>
      </c>
      <c r="Q1349" s="5" t="str">
        <v>Not Rated</v>
      </c>
      <c r="R1349" s="6">
        <v>45.49</v>
      </c>
      <c r="S1349" s="6">
        <v>0</v>
      </c>
      <c r="T1349" s="6">
        <v>45.49</v>
      </c>
    </row>
    <row r="1350" spans="2:20" x14ac:dyDescent="0.35">
      <c r="B1350" s="5" t="str">
        <v>ORD011677</v>
      </c>
      <c r="C1350" s="5" t="str">
        <v>CUST03197</v>
      </c>
      <c r="D1350" s="14">
        <v>46196</v>
      </c>
      <c r="E1350" s="5" t="str">
        <v>Books</v>
      </c>
      <c r="F1350" s="5" t="str">
        <v>Kids Storybook</v>
      </c>
      <c r="G1350" s="29">
        <v>1</v>
      </c>
      <c r="H1350" s="5" t="str">
        <v>Valid Quantity</v>
      </c>
      <c r="I1350" s="6" t="str">
        <v>$22.29</v>
      </c>
      <c r="J1350" s="29">
        <v>5</v>
      </c>
      <c r="K1350" s="5" t="str">
        <v>PayPal</v>
      </c>
      <c r="L1350" s="5" t="str">
        <v>Birmingham</v>
      </c>
      <c r="M1350" s="5" t="str">
        <v>UK</v>
      </c>
      <c r="N1350" s="5" t="str">
        <v>Pending</v>
      </c>
      <c r="O1350" s="31">
        <v>0</v>
      </c>
      <c r="P1350" s="5" t="str">
        <v>Consistent</v>
      </c>
      <c r="Q1350" s="5" t="str">
        <v>Not Rated</v>
      </c>
      <c r="R1350" s="6">
        <v>22.29</v>
      </c>
      <c r="S1350" s="6">
        <v>1.1144999999999998</v>
      </c>
      <c r="T1350" s="6">
        <v>21.1755</v>
      </c>
    </row>
    <row r="1351" spans="2:20" x14ac:dyDescent="0.35">
      <c r="B1351" s="5" t="str">
        <v>ORD004556</v>
      </c>
      <c r="C1351" s="5" t="str">
        <v>CUST02269</v>
      </c>
      <c r="D1351" s="14">
        <v>46196</v>
      </c>
      <c r="E1351" s="5" t="str">
        <v>Home &amp; Kitchen</v>
      </c>
      <c r="F1351" s="5" t="str">
        <v>Vacuum Cleaner</v>
      </c>
      <c r="G1351" s="29">
        <v>2</v>
      </c>
      <c r="H1351" s="5" t="str">
        <v>Valid Quantity</v>
      </c>
      <c r="I1351" s="6" t="str">
        <v>$132.17</v>
      </c>
      <c r="J1351" s="29">
        <v>10</v>
      </c>
      <c r="K1351" s="5" t="str">
        <v>Net Banking</v>
      </c>
      <c r="L1351" s="5" t="str">
        <v>Bengaluru</v>
      </c>
      <c r="M1351" s="5" t="str">
        <v>India</v>
      </c>
      <c r="N1351" s="5" t="str">
        <v>Pending</v>
      </c>
      <c r="O1351" s="31">
        <v>0</v>
      </c>
      <c r="P1351" s="5" t="str">
        <v>Consistent</v>
      </c>
      <c r="Q1351" s="5" t="str">
        <v>Not Rated</v>
      </c>
      <c r="R1351" s="6">
        <v>264.33999999999997</v>
      </c>
      <c r="S1351" s="6">
        <v>26.433999999999997</v>
      </c>
      <c r="T1351" s="6">
        <v>237.90599999999998</v>
      </c>
    </row>
    <row r="1352" spans="2:20" x14ac:dyDescent="0.35">
      <c r="B1352" s="5" t="str">
        <v>ORD011563</v>
      </c>
      <c r="C1352" s="5" t="str">
        <v>CUST00025</v>
      </c>
      <c r="D1352" s="14">
        <v>46196</v>
      </c>
      <c r="E1352" s="5" t="str">
        <v>Books</v>
      </c>
      <c r="F1352" s="5" t="str">
        <v>Self-Help Book</v>
      </c>
      <c r="G1352" s="29">
        <v>3</v>
      </c>
      <c r="H1352" s="5" t="str">
        <v>Valid Quantity</v>
      </c>
      <c r="I1352" s="6" t="str">
        <v>$18.67</v>
      </c>
      <c r="J1352" s="29">
        <v>0</v>
      </c>
      <c r="K1352" s="5" t="str">
        <v>Net Banking</v>
      </c>
      <c r="L1352" s="5" t="str">
        <v>Dubai</v>
      </c>
      <c r="M1352" s="5" t="str">
        <v>UAE</v>
      </c>
      <c r="N1352" s="5" t="str">
        <v>Pending</v>
      </c>
      <c r="O1352" s="31">
        <v>0</v>
      </c>
      <c r="P1352" s="5" t="str">
        <v>Consistent</v>
      </c>
      <c r="Q1352" s="5" t="str">
        <v>Not Rated</v>
      </c>
      <c r="R1352" s="6">
        <v>56.010000000000005</v>
      </c>
      <c r="S1352" s="6">
        <v>0</v>
      </c>
      <c r="T1352" s="6">
        <v>56.010000000000005</v>
      </c>
    </row>
    <row r="1353" spans="2:20" x14ac:dyDescent="0.35">
      <c r="B1353" s="5" t="str">
        <v>ORD007935</v>
      </c>
      <c r="C1353" s="5" t="str">
        <v>CUST00751</v>
      </c>
      <c r="D1353" s="14">
        <v>46199</v>
      </c>
      <c r="E1353" s="5" t="str">
        <v>Beauty</v>
      </c>
      <c r="F1353" s="5" t="str">
        <v>Shampoo</v>
      </c>
      <c r="G1353" s="29">
        <v>2</v>
      </c>
      <c r="H1353" s="5" t="str">
        <v>Valid Quantity</v>
      </c>
      <c r="I1353" s="6" t="str">
        <v>$15.05</v>
      </c>
      <c r="J1353" s="29">
        <v>25</v>
      </c>
      <c r="K1353" s="5" t="str">
        <v>Credit Card</v>
      </c>
      <c r="L1353" s="5" t="str">
        <v>Chicago</v>
      </c>
      <c r="M1353" s="5" t="str">
        <v>USA</v>
      </c>
      <c r="N1353" s="5" t="str">
        <v>Pending</v>
      </c>
      <c r="O1353" s="31">
        <v>0</v>
      </c>
      <c r="P1353" s="5" t="str">
        <v>Consistent</v>
      </c>
      <c r="Q1353" s="5" t="str">
        <v>Not Rated</v>
      </c>
      <c r="R1353" s="6">
        <v>30.1</v>
      </c>
      <c r="S1353" s="6">
        <v>7.5250000000000004</v>
      </c>
      <c r="T1353" s="6">
        <v>22.575000000000003</v>
      </c>
    </row>
    <row r="1354" spans="2:20" x14ac:dyDescent="0.35">
      <c r="B1354" s="5" t="str">
        <v>ORD010352</v>
      </c>
      <c r="C1354" s="5" t="str">
        <v>CUST02604</v>
      </c>
      <c r="D1354" s="14">
        <v>46199</v>
      </c>
      <c r="E1354" s="5" t="str">
        <v>Toys</v>
      </c>
      <c r="F1354" s="5" t="str">
        <v>Building Blocks Set</v>
      </c>
      <c r="G1354" s="29">
        <v>5</v>
      </c>
      <c r="H1354" s="5" t="str">
        <v>Valid Quantity</v>
      </c>
      <c r="I1354" s="6" t="str">
        <v>$71.13</v>
      </c>
      <c r="J1354" s="29">
        <v>10</v>
      </c>
      <c r="K1354" s="5" t="str">
        <v>Net Banking</v>
      </c>
      <c r="L1354" s="5" t="str">
        <v>Sydney</v>
      </c>
      <c r="M1354" s="5" t="str">
        <v>Australia</v>
      </c>
      <c r="N1354" s="5" t="str">
        <v>Pending</v>
      </c>
      <c r="O1354" s="31">
        <v>0</v>
      </c>
      <c r="P1354" s="5" t="str">
        <v>Consistent</v>
      </c>
      <c r="Q1354" s="5" t="str">
        <v>Not Rated</v>
      </c>
      <c r="R1354" s="6">
        <v>355.65</v>
      </c>
      <c r="S1354" s="6">
        <v>35.564999999999998</v>
      </c>
      <c r="T1354" s="6">
        <v>320.08499999999998</v>
      </c>
    </row>
    <row r="1355" spans="2:20" x14ac:dyDescent="0.35">
      <c r="B1355" s="5" t="str">
        <v>ORD001426</v>
      </c>
      <c r="C1355" s="5" t="str">
        <v>CUST02355</v>
      </c>
      <c r="D1355" s="14">
        <v>46200</v>
      </c>
      <c r="E1355" s="5" t="str">
        <v>Electronics</v>
      </c>
      <c r="F1355" s="5" t="str">
        <v>Power Bank</v>
      </c>
      <c r="G1355" s="29">
        <v>3</v>
      </c>
      <c r="H1355" s="5" t="str">
        <v>Valid Quantity</v>
      </c>
      <c r="I1355" s="6" t="str">
        <v>$66.58</v>
      </c>
      <c r="J1355" s="29">
        <v>0</v>
      </c>
      <c r="K1355" s="5" t="str">
        <v>PayPal</v>
      </c>
      <c r="L1355" s="5" t="str">
        <v>Delhi</v>
      </c>
      <c r="M1355" s="5" t="str">
        <v>India</v>
      </c>
      <c r="N1355" s="5" t="str">
        <v>Pending</v>
      </c>
      <c r="O1355" s="31">
        <v>0</v>
      </c>
      <c r="P1355" s="5" t="str">
        <v>Consistent</v>
      </c>
      <c r="Q1355" s="5" t="str">
        <v>Not Rated</v>
      </c>
      <c r="R1355" s="6">
        <v>199.74</v>
      </c>
      <c r="S1355" s="6">
        <v>0</v>
      </c>
      <c r="T1355" s="6">
        <v>199.74</v>
      </c>
    </row>
    <row r="1356" spans="2:20" x14ac:dyDescent="0.35">
      <c r="B1356" s="5" t="str">
        <v>ORD010788</v>
      </c>
      <c r="C1356" s="5" t="str">
        <v>CUST01801</v>
      </c>
      <c r="D1356" s="14">
        <v>46200</v>
      </c>
      <c r="E1356" s="5" t="str">
        <v>Books</v>
      </c>
      <c r="F1356" s="5" t="str">
        <v>Self-Help Book</v>
      </c>
      <c r="G1356" s="29">
        <v>3</v>
      </c>
      <c r="H1356" s="5" t="str">
        <v>Valid Quantity</v>
      </c>
      <c r="I1356" s="6" t="str">
        <v>$17.65</v>
      </c>
      <c r="J1356" s="29">
        <v>5</v>
      </c>
      <c r="K1356" s="5" t="str">
        <v>UPI</v>
      </c>
      <c r="L1356" s="5" t="str">
        <v>Brisbane</v>
      </c>
      <c r="M1356" s="5" t="str">
        <v>Australia</v>
      </c>
      <c r="N1356" s="5" t="str">
        <v>Pending</v>
      </c>
      <c r="O1356" s="31">
        <v>0</v>
      </c>
      <c r="P1356" s="5" t="str">
        <v>Consistent</v>
      </c>
      <c r="Q1356" s="5" t="str">
        <v>Not Rated</v>
      </c>
      <c r="R1356" s="6">
        <v>52.949999999999996</v>
      </c>
      <c r="S1356" s="6">
        <v>2.6475</v>
      </c>
      <c r="T1356" s="6">
        <v>50.302499999999995</v>
      </c>
    </row>
    <row r="1357" spans="2:20" x14ac:dyDescent="0.35">
      <c r="B1357" s="5" t="str">
        <v>ORD006950</v>
      </c>
      <c r="C1357" s="5" t="str">
        <v>CUST02991</v>
      </c>
      <c r="D1357" s="14">
        <v>46200</v>
      </c>
      <c r="E1357" s="5" t="str">
        <v>Grocery</v>
      </c>
      <c r="F1357" s="5" t="str">
        <v>Olive Oil 1L</v>
      </c>
      <c r="G1357" s="29">
        <v>2</v>
      </c>
      <c r="H1357" s="5" t="str">
        <v>Valid Quantity</v>
      </c>
      <c r="I1357" s="6" t="str">
        <v>$6.01</v>
      </c>
      <c r="J1357" s="29">
        <v>0</v>
      </c>
      <c r="K1357" s="5" t="str">
        <v>Net Banking</v>
      </c>
      <c r="L1357" s="5" t="str">
        <v>Unknown</v>
      </c>
      <c r="M1357" s="5" t="str">
        <v>Germany</v>
      </c>
      <c r="N1357" s="5" t="str">
        <v>Pending</v>
      </c>
      <c r="O1357" s="31">
        <v>0</v>
      </c>
      <c r="P1357" s="5" t="str">
        <v>Consistent</v>
      </c>
      <c r="Q1357" s="5" t="str">
        <v>Not Rated</v>
      </c>
      <c r="R1357" s="6">
        <v>12.02</v>
      </c>
      <c r="S1357" s="6">
        <v>0</v>
      </c>
      <c r="T1357" s="6">
        <v>12.02</v>
      </c>
    </row>
    <row r="1358" spans="2:20" x14ac:dyDescent="0.35">
      <c r="B1358" s="5" t="str">
        <v>ORD001979</v>
      </c>
      <c r="C1358" s="5" t="str">
        <v>CUST01762</v>
      </c>
      <c r="D1358" s="14">
        <v>46201</v>
      </c>
      <c r="E1358" s="5" t="str">
        <v>Sports</v>
      </c>
      <c r="F1358" s="5" t="str">
        <v>Yoga Mat</v>
      </c>
      <c r="G1358" s="29">
        <v>1</v>
      </c>
      <c r="H1358" s="5" t="str">
        <v>Valid Quantity</v>
      </c>
      <c r="I1358" s="6" t="str">
        <v>$31.21</v>
      </c>
      <c r="J1358" s="29">
        <v>10</v>
      </c>
      <c r="K1358" s="5" t="str">
        <v>UPI</v>
      </c>
      <c r="L1358" s="5" t="str">
        <v>Houston</v>
      </c>
      <c r="M1358" s="5" t="str">
        <v>USA</v>
      </c>
      <c r="N1358" s="5" t="str">
        <v>Pending</v>
      </c>
      <c r="O1358" s="31">
        <v>0</v>
      </c>
      <c r="P1358" s="5" t="str">
        <v>Consistent</v>
      </c>
      <c r="Q1358" s="5" t="str">
        <v>Not Rated</v>
      </c>
      <c r="R1358" s="6">
        <v>31.21</v>
      </c>
      <c r="S1358" s="6">
        <v>3.1210000000000004</v>
      </c>
      <c r="T1358" s="6">
        <v>28.088999999999999</v>
      </c>
    </row>
    <row r="1359" spans="2:20" x14ac:dyDescent="0.35">
      <c r="B1359" s="5" t="str">
        <v>ORD005976</v>
      </c>
      <c r="C1359" s="5" t="str">
        <v>CUST02610</v>
      </c>
      <c r="D1359" s="14">
        <v>46201</v>
      </c>
      <c r="E1359" s="5" t="str">
        <v>Books</v>
      </c>
      <c r="F1359" s="5" t="str">
        <v>Self-Help Book</v>
      </c>
      <c r="G1359" s="29">
        <v>1</v>
      </c>
      <c r="H1359" s="5" t="str">
        <v>Valid Quantity</v>
      </c>
      <c r="I1359" s="6" t="str">
        <v>$6.43</v>
      </c>
      <c r="J1359" s="29">
        <v>5</v>
      </c>
      <c r="K1359" s="5" t="str">
        <v>Net Banking</v>
      </c>
      <c r="L1359" s="5" t="str">
        <v>Sydney</v>
      </c>
      <c r="M1359" s="5" t="str">
        <v>Australia</v>
      </c>
      <c r="N1359" s="5" t="str">
        <v>Pending</v>
      </c>
      <c r="O1359" s="31">
        <v>0</v>
      </c>
      <c r="P1359" s="5" t="str">
        <v>Consistent</v>
      </c>
      <c r="Q1359" s="5" t="str">
        <v>Not Rated</v>
      </c>
      <c r="R1359" s="6">
        <v>6.43</v>
      </c>
      <c r="S1359" s="6">
        <v>0.32150000000000001</v>
      </c>
      <c r="T1359" s="6">
        <v>6.1084999999999994</v>
      </c>
    </row>
    <row r="1360" spans="2:20" x14ac:dyDescent="0.35">
      <c r="B1360" s="5" t="str">
        <v>ORD008736</v>
      </c>
      <c r="C1360" s="5" t="str">
        <v>CUST01101</v>
      </c>
      <c r="D1360" s="14">
        <v>46201</v>
      </c>
      <c r="E1360" s="5" t="str">
        <v>Books</v>
      </c>
      <c r="F1360" s="5" t="str">
        <v>Cookbook</v>
      </c>
      <c r="G1360" s="29">
        <v>4</v>
      </c>
      <c r="H1360" s="5" t="str">
        <v>Valid Quantity</v>
      </c>
      <c r="I1360" s="6" t="str">
        <v>$21.68</v>
      </c>
      <c r="J1360" s="29">
        <v>0</v>
      </c>
      <c r="K1360" s="5" t="str">
        <v>Debit Card</v>
      </c>
      <c r="L1360" s="5" t="str">
        <v>Unknown</v>
      </c>
      <c r="M1360" s="5" t="str">
        <v>India</v>
      </c>
      <c r="N1360" s="5" t="str">
        <v>Pending</v>
      </c>
      <c r="O1360" s="31">
        <v>0</v>
      </c>
      <c r="P1360" s="5" t="str">
        <v>Consistent</v>
      </c>
      <c r="Q1360" s="5" t="str">
        <v>Not Rated</v>
      </c>
      <c r="R1360" s="6">
        <v>86.72</v>
      </c>
      <c r="S1360" s="6">
        <v>0</v>
      </c>
      <c r="T1360" s="6">
        <v>86.72</v>
      </c>
    </row>
    <row r="1361" spans="2:20" x14ac:dyDescent="0.35">
      <c r="B1361" s="5" t="str">
        <v>ORD001388</v>
      </c>
      <c r="C1361" s="5" t="str">
        <v>CUST00105</v>
      </c>
      <c r="D1361" s="14">
        <v>46201</v>
      </c>
      <c r="E1361" s="5" t="str">
        <v>Sports</v>
      </c>
      <c r="F1361" s="5" t="str">
        <v>Cricket Bat</v>
      </c>
      <c r="G1361" s="29">
        <v>2</v>
      </c>
      <c r="H1361" s="5" t="str">
        <v>Valid Quantity</v>
      </c>
      <c r="I1361" s="6" t="str">
        <v>$66.63</v>
      </c>
      <c r="J1361" s="29">
        <v>20</v>
      </c>
      <c r="K1361" s="5" t="str">
        <v>PayPal</v>
      </c>
      <c r="L1361" s="5" t="str">
        <v>Delhi</v>
      </c>
      <c r="M1361" s="5" t="str">
        <v>India</v>
      </c>
      <c r="N1361" s="5" t="str">
        <v>Pending</v>
      </c>
      <c r="O1361" s="31">
        <v>0</v>
      </c>
      <c r="P1361" s="5" t="str">
        <v>Consistent</v>
      </c>
      <c r="Q1361" s="5" t="str">
        <v>Not Rated</v>
      </c>
      <c r="R1361" s="6">
        <v>133.26</v>
      </c>
      <c r="S1361" s="6">
        <v>26.651999999999997</v>
      </c>
      <c r="T1361" s="6">
        <v>106.60799999999999</v>
      </c>
    </row>
    <row r="1362" spans="2:20" x14ac:dyDescent="0.35">
      <c r="B1362" s="5" t="str">
        <v>ORD004570</v>
      </c>
      <c r="C1362" s="5" t="str">
        <v>CUST00871</v>
      </c>
      <c r="D1362" s="14">
        <v>46201</v>
      </c>
      <c r="E1362" s="5" t="str">
        <v>Home &amp; Kitchen</v>
      </c>
      <c r="F1362" s="5" t="str">
        <v>Blender</v>
      </c>
      <c r="G1362" s="29">
        <v>3</v>
      </c>
      <c r="H1362" s="5" t="str">
        <v>Valid Quantity</v>
      </c>
      <c r="I1362" s="6" t="str">
        <v>$131.26</v>
      </c>
      <c r="J1362" s="29">
        <v>5</v>
      </c>
      <c r="K1362" s="5" t="str">
        <v>Net Banking</v>
      </c>
      <c r="L1362" s="5" t="str">
        <v>Munich</v>
      </c>
      <c r="M1362" s="5" t="str">
        <v>Germany</v>
      </c>
      <c r="N1362" s="5" t="str">
        <v>Pending</v>
      </c>
      <c r="O1362" s="31">
        <v>0</v>
      </c>
      <c r="P1362" s="5" t="str">
        <v>Consistent</v>
      </c>
      <c r="Q1362" s="5" t="str">
        <v>Not Rated</v>
      </c>
      <c r="R1362" s="6">
        <v>393.78</v>
      </c>
      <c r="S1362" s="6">
        <v>19.689</v>
      </c>
      <c r="T1362" s="6">
        <v>374.09099999999995</v>
      </c>
    </row>
    <row r="1363" spans="2:20" x14ac:dyDescent="0.35">
      <c r="B1363" s="5" t="str">
        <v>ORD006397</v>
      </c>
      <c r="C1363" s="5" t="str">
        <v>CUST02927</v>
      </c>
      <c r="D1363" s="14">
        <v>46203</v>
      </c>
      <c r="E1363" s="5" t="str">
        <v>Electronics</v>
      </c>
      <c r="F1363" s="5" t="str">
        <v>Bluetooth Speaker</v>
      </c>
      <c r="G1363" s="29">
        <v>1</v>
      </c>
      <c r="H1363" s="5" t="str">
        <v>Valid Quantity</v>
      </c>
      <c r="I1363" s="6" t="str">
        <v>$65.81</v>
      </c>
      <c r="J1363" s="29">
        <v>5</v>
      </c>
      <c r="K1363" s="5" t="str">
        <v>Credit Card</v>
      </c>
      <c r="L1363" s="5" t="str">
        <v>Dubai</v>
      </c>
      <c r="M1363" s="5" t="str">
        <v>UAE</v>
      </c>
      <c r="N1363" s="5" t="str">
        <v>Pending</v>
      </c>
      <c r="O1363" s="31">
        <v>0</v>
      </c>
      <c r="P1363" s="5" t="str">
        <v>Consistent</v>
      </c>
      <c r="Q1363" s="5" t="str">
        <v>Not Rated</v>
      </c>
      <c r="R1363" s="6">
        <v>65.81</v>
      </c>
      <c r="S1363" s="6">
        <v>3.2905000000000002</v>
      </c>
      <c r="T1363" s="6">
        <v>62.519500000000001</v>
      </c>
    </row>
    <row r="1364" spans="2:20" x14ac:dyDescent="0.35">
      <c r="B1364" s="5" t="str">
        <v>ORD003936</v>
      </c>
      <c r="C1364" s="5" t="str">
        <v>CUST02454</v>
      </c>
      <c r="D1364" s="14">
        <v>46203</v>
      </c>
      <c r="E1364" s="5" t="str">
        <v>Home &amp; Kitchen</v>
      </c>
      <c r="F1364" s="5" t="str">
        <v>Storage Organizer</v>
      </c>
      <c r="G1364" s="29">
        <v>2</v>
      </c>
      <c r="H1364" s="5" t="str">
        <v>Valid Quantity</v>
      </c>
      <c r="I1364" s="6" t="str">
        <v>$12.29</v>
      </c>
      <c r="J1364" s="29">
        <v>15</v>
      </c>
      <c r="K1364" s="5" t="str">
        <v>PayPal</v>
      </c>
      <c r="L1364" s="5" t="str">
        <v>Hyderabad</v>
      </c>
      <c r="M1364" s="5" t="str">
        <v>India</v>
      </c>
      <c r="N1364" s="5" t="str">
        <v>Pending</v>
      </c>
      <c r="O1364" s="31">
        <v>0</v>
      </c>
      <c r="P1364" s="5" t="str">
        <v>Consistent</v>
      </c>
      <c r="Q1364" s="5" t="str">
        <v>Not Rated</v>
      </c>
      <c r="R1364" s="6">
        <v>24.58</v>
      </c>
      <c r="S1364" s="6">
        <v>3.6869999999999998</v>
      </c>
      <c r="T1364" s="6">
        <v>20.892999999999997</v>
      </c>
    </row>
    <row r="1365" spans="2:20" x14ac:dyDescent="0.35">
      <c r="B1365" s="5" t="str">
        <v>ORD005879</v>
      </c>
      <c r="C1365" s="5" t="str">
        <v>CUST01137</v>
      </c>
      <c r="D1365" s="14">
        <v>46205</v>
      </c>
      <c r="E1365" s="5" t="str">
        <v>Home &amp; Kitchen</v>
      </c>
      <c r="F1365" s="5" t="str">
        <v>Ceramic Mug Set</v>
      </c>
      <c r="G1365" s="29">
        <v>3</v>
      </c>
      <c r="H1365" s="5" t="str">
        <v>Valid Quantity</v>
      </c>
      <c r="I1365" s="6" t="str">
        <v>$131.54</v>
      </c>
      <c r="J1365" s="29">
        <v>15</v>
      </c>
      <c r="K1365" s="5" t="str">
        <v>UPI</v>
      </c>
      <c r="L1365" s="5" t="str">
        <v>Delhi</v>
      </c>
      <c r="M1365" s="5" t="str">
        <v>India</v>
      </c>
      <c r="N1365" s="5" t="str">
        <v>Pending</v>
      </c>
      <c r="O1365" s="31">
        <v>0</v>
      </c>
      <c r="P1365" s="5" t="str">
        <v>Consistent</v>
      </c>
      <c r="Q1365" s="5" t="str">
        <v>Not Rated</v>
      </c>
      <c r="R1365" s="6">
        <v>394.62</v>
      </c>
      <c r="S1365" s="6">
        <v>59.193000000000005</v>
      </c>
      <c r="T1365" s="6">
        <v>335.42700000000002</v>
      </c>
    </row>
    <row r="1366" spans="2:20" x14ac:dyDescent="0.35">
      <c r="B1366" s="5" t="str">
        <v>ORD004881</v>
      </c>
      <c r="C1366" s="5" t="str">
        <v>CUST00770</v>
      </c>
      <c r="D1366" s="14">
        <v>46205</v>
      </c>
      <c r="E1366" s="5" t="str">
        <v>Beauty</v>
      </c>
      <c r="F1366" s="5" t="str">
        <v>Face Moisturizer</v>
      </c>
      <c r="G1366" s="29">
        <v>-1</v>
      </c>
      <c r="H1366" s="5" t="str">
        <v>Negative Quantity</v>
      </c>
      <c r="I1366" s="6" t="str">
        <v>$15.69</v>
      </c>
      <c r="J1366" s="29">
        <v>10</v>
      </c>
      <c r="K1366" s="5" t="str">
        <v>Credit Card</v>
      </c>
      <c r="L1366" s="5" t="str">
        <v>Sydney</v>
      </c>
      <c r="M1366" s="5" t="str">
        <v>Australia</v>
      </c>
      <c r="N1366" s="5" t="str">
        <v>Pending</v>
      </c>
      <c r="O1366" s="31">
        <v>0</v>
      </c>
      <c r="P1366" s="5" t="str">
        <v>Suspicious</v>
      </c>
      <c r="Q1366" s="5" t="str">
        <v>Not Rated</v>
      </c>
      <c r="R1366" s="6">
        <v>-15.69</v>
      </c>
      <c r="S1366" s="6">
        <v>-1.569</v>
      </c>
      <c r="T1366" s="6">
        <v>-14.120999999999999</v>
      </c>
    </row>
    <row r="1367" spans="2:20" x14ac:dyDescent="0.35">
      <c r="B1367" s="5" t="str">
        <v>ORD003451</v>
      </c>
      <c r="C1367" s="5" t="str">
        <v>CUST01587</v>
      </c>
      <c r="D1367" s="14">
        <v>46206</v>
      </c>
      <c r="E1367" s="5" t="str">
        <v>Beauty</v>
      </c>
      <c r="F1367" s="5" t="str">
        <v>Perfume</v>
      </c>
      <c r="G1367" s="29">
        <v>3</v>
      </c>
      <c r="H1367" s="5" t="str">
        <v>Valid Quantity</v>
      </c>
      <c r="I1367" s="6" t="str">
        <v>$41.82</v>
      </c>
      <c r="J1367" s="29">
        <v>15</v>
      </c>
      <c r="K1367" s="5" t="str">
        <v>Credit Card</v>
      </c>
      <c r="L1367" s="5" t="str">
        <v>Unknown</v>
      </c>
      <c r="M1367" s="5" t="str">
        <v>UAE</v>
      </c>
      <c r="N1367" s="5" t="str">
        <v>Pending</v>
      </c>
      <c r="O1367" s="31">
        <v>0</v>
      </c>
      <c r="P1367" s="5" t="str">
        <v>Consistent</v>
      </c>
      <c r="Q1367" s="5" t="str">
        <v>Not Rated</v>
      </c>
      <c r="R1367" s="6">
        <v>125.46000000000001</v>
      </c>
      <c r="S1367" s="6">
        <v>18.819000000000003</v>
      </c>
      <c r="T1367" s="6">
        <v>106.64100000000001</v>
      </c>
    </row>
    <row r="1368" spans="2:20" x14ac:dyDescent="0.35">
      <c r="B1368" s="5" t="str">
        <v>ORD010067</v>
      </c>
      <c r="C1368" s="5" t="str">
        <v>CUST02492</v>
      </c>
      <c r="D1368" s="14">
        <v>46207</v>
      </c>
      <c r="E1368" s="5" t="str">
        <v>Home &amp; Kitchen</v>
      </c>
      <c r="F1368" s="5" t="str">
        <v>Non-Stick Pan</v>
      </c>
      <c r="G1368" s="29">
        <v>2</v>
      </c>
      <c r="H1368" s="5" t="str">
        <v>Valid Quantity</v>
      </c>
      <c r="I1368" s="6" t="str">
        <v>$77.64</v>
      </c>
      <c r="J1368" s="29">
        <v>5</v>
      </c>
      <c r="K1368" s="5" t="str">
        <v>Net Banking</v>
      </c>
      <c r="L1368" s="5" t="str">
        <v>Birmingham</v>
      </c>
      <c r="M1368" s="5" t="str">
        <v>UK</v>
      </c>
      <c r="N1368" s="5" t="str">
        <v>Pending</v>
      </c>
      <c r="O1368" s="31">
        <v>0</v>
      </c>
      <c r="P1368" s="5" t="str">
        <v>Consistent</v>
      </c>
      <c r="Q1368" s="5" t="str">
        <v>Not Rated</v>
      </c>
      <c r="R1368" s="6">
        <v>155.28</v>
      </c>
      <c r="S1368" s="6">
        <v>7.7639999999999993</v>
      </c>
      <c r="T1368" s="6">
        <v>147.51599999999999</v>
      </c>
    </row>
    <row r="1369" spans="2:20" x14ac:dyDescent="0.35">
      <c r="B1369" s="5" t="str">
        <v>ORD004018</v>
      </c>
      <c r="C1369" s="5" t="str">
        <v>CUST03057</v>
      </c>
      <c r="D1369" s="14">
        <v>46207</v>
      </c>
      <c r="E1369" s="5" t="str">
        <v>Home &amp; Kitchen</v>
      </c>
      <c r="F1369" s="5" t="str">
        <v>Storage Organizer</v>
      </c>
      <c r="G1369" s="29">
        <v>4</v>
      </c>
      <c r="H1369" s="5" t="str">
        <v>Valid Quantity</v>
      </c>
      <c r="I1369" s="6" t="str">
        <v>$45.88</v>
      </c>
      <c r="J1369" s="29">
        <v>0</v>
      </c>
      <c r="K1369" s="5" t="str">
        <v>Debit Card</v>
      </c>
      <c r="L1369" s="5" t="str">
        <v>Brisbane</v>
      </c>
      <c r="M1369" s="5" t="str">
        <v>Australia</v>
      </c>
      <c r="N1369" s="5" t="str">
        <v>Pending</v>
      </c>
      <c r="O1369" s="31">
        <v>0</v>
      </c>
      <c r="P1369" s="5" t="str">
        <v>Consistent</v>
      </c>
      <c r="Q1369" s="5" t="str">
        <v>Not Rated</v>
      </c>
      <c r="R1369" s="6">
        <v>183.52</v>
      </c>
      <c r="S1369" s="6">
        <v>0</v>
      </c>
      <c r="T1369" s="6">
        <v>183.52</v>
      </c>
    </row>
    <row r="1370" spans="2:20" x14ac:dyDescent="0.35">
      <c r="B1370" s="5" t="str">
        <v>ORD000255</v>
      </c>
      <c r="C1370" s="5" t="str">
        <v>CUST03316</v>
      </c>
      <c r="D1370" s="14">
        <v>46209</v>
      </c>
      <c r="E1370" s="5" t="str">
        <v>Books</v>
      </c>
      <c r="F1370" s="5" t="str">
        <v>Self-Help Book</v>
      </c>
      <c r="G1370" s="29">
        <v>0</v>
      </c>
      <c r="H1370" s="5" t="str">
        <v>Zero Quantity</v>
      </c>
      <c r="I1370" s="6" t="str">
        <v>$12.14</v>
      </c>
      <c r="J1370" s="29">
        <v>0</v>
      </c>
      <c r="K1370" s="5" t="str">
        <v>UPI</v>
      </c>
      <c r="L1370" s="5" t="str">
        <v>Chicago</v>
      </c>
      <c r="M1370" s="5" t="str">
        <v>USA</v>
      </c>
      <c r="N1370" s="5" t="str">
        <v>Pending</v>
      </c>
      <c r="O1370" s="31">
        <v>0</v>
      </c>
      <c r="P1370" s="5" t="str">
        <v>Review</v>
      </c>
      <c r="Q1370" s="5" t="str">
        <v>Not Rated</v>
      </c>
      <c r="R1370" s="6">
        <v>0</v>
      </c>
      <c r="S1370" s="6">
        <v>0</v>
      </c>
      <c r="T1370" s="6">
        <v>0</v>
      </c>
    </row>
    <row r="1371" spans="2:20" x14ac:dyDescent="0.35">
      <c r="B1371" s="5" t="str">
        <v>ORD005666</v>
      </c>
      <c r="C1371" s="5" t="str">
        <v>CUST02706</v>
      </c>
      <c r="D1371" s="14">
        <v>46235</v>
      </c>
      <c r="E1371" s="5" t="str">
        <v>Books</v>
      </c>
      <c r="F1371" s="5" t="str">
        <v>Self-Help Book</v>
      </c>
      <c r="G1371" s="29">
        <v>1</v>
      </c>
      <c r="H1371" s="5" t="str">
        <v>Valid Quantity</v>
      </c>
      <c r="I1371" s="6" t="str">
        <v>$18.25</v>
      </c>
      <c r="J1371" s="29">
        <v>0</v>
      </c>
      <c r="K1371" s="5" t="str">
        <v>Debit Card</v>
      </c>
      <c r="L1371" s="5" t="str">
        <v>Toronto</v>
      </c>
      <c r="M1371" s="5" t="str">
        <v>Canada</v>
      </c>
      <c r="N1371" s="5" t="str">
        <v>Pending</v>
      </c>
      <c r="O1371" s="31">
        <v>0</v>
      </c>
      <c r="P1371" s="5" t="str">
        <v>Consistent</v>
      </c>
      <c r="Q1371" s="5" t="str">
        <v>Not Rated</v>
      </c>
      <c r="R1371" s="6">
        <v>18.25</v>
      </c>
      <c r="S1371" s="6">
        <v>0</v>
      </c>
      <c r="T1371" s="6">
        <v>18.25</v>
      </c>
    </row>
    <row r="1372" spans="2:20" x14ac:dyDescent="0.35">
      <c r="B1372" s="5" t="str">
        <v>ORD008322</v>
      </c>
      <c r="C1372" s="5" t="str">
        <v>CUST00661</v>
      </c>
      <c r="D1372" s="14">
        <v>46236</v>
      </c>
      <c r="E1372" s="5" t="str">
        <v>Home &amp; Kitchen</v>
      </c>
      <c r="F1372" s="5" t="str">
        <v>LED Desk Lamp</v>
      </c>
      <c r="G1372" s="29">
        <v>1</v>
      </c>
      <c r="H1372" s="5" t="str">
        <v>Valid Quantity</v>
      </c>
      <c r="I1372" s="6" t="str">
        <v>$148.12</v>
      </c>
      <c r="J1372" s="29">
        <v>5</v>
      </c>
      <c r="K1372" s="5" t="str">
        <v>Credit Card</v>
      </c>
      <c r="L1372" s="5" t="str">
        <v>Chicago</v>
      </c>
      <c r="M1372" s="5" t="str">
        <v>USA</v>
      </c>
      <c r="N1372" s="5" t="str">
        <v>Pending</v>
      </c>
      <c r="O1372" s="31">
        <v>0</v>
      </c>
      <c r="P1372" s="5" t="str">
        <v>Consistent</v>
      </c>
      <c r="Q1372" s="5" t="str">
        <v>Not Rated</v>
      </c>
      <c r="R1372" s="6">
        <v>148.12</v>
      </c>
      <c r="S1372" s="6">
        <v>7.4060000000000006</v>
      </c>
      <c r="T1372" s="6">
        <v>140.714</v>
      </c>
    </row>
    <row r="1373" spans="2:20" x14ac:dyDescent="0.35">
      <c r="B1373" s="5" t="str">
        <v>ORD009087</v>
      </c>
      <c r="C1373" s="5" t="str">
        <v>CUST00465</v>
      </c>
      <c r="D1373" s="14">
        <v>46236</v>
      </c>
      <c r="E1373" s="5" t="str">
        <v>Beauty</v>
      </c>
      <c r="F1373" s="5" t="str">
        <v>Perfume</v>
      </c>
      <c r="G1373" s="29">
        <v>1</v>
      </c>
      <c r="H1373" s="5" t="str">
        <v>Valid Quantity</v>
      </c>
      <c r="I1373" s="6" t="str">
        <v>$44.91</v>
      </c>
      <c r="J1373" s="29">
        <v>10</v>
      </c>
      <c r="K1373" s="5" t="str">
        <v>UPI</v>
      </c>
      <c r="L1373" s="5" t="str">
        <v>Toronto</v>
      </c>
      <c r="M1373" s="5" t="str">
        <v>Canada</v>
      </c>
      <c r="N1373" s="5" t="str">
        <v>Pending</v>
      </c>
      <c r="O1373" s="31">
        <v>0</v>
      </c>
      <c r="P1373" s="5" t="str">
        <v>Consistent</v>
      </c>
      <c r="Q1373" s="5" t="str">
        <v>Not Rated</v>
      </c>
      <c r="R1373" s="6">
        <v>44.91</v>
      </c>
      <c r="S1373" s="6">
        <v>4.4909999999999997</v>
      </c>
      <c r="T1373" s="6">
        <v>40.418999999999997</v>
      </c>
    </row>
    <row r="1374" spans="2:20" x14ac:dyDescent="0.35">
      <c r="B1374" s="5" t="str">
        <v>ORD011423</v>
      </c>
      <c r="C1374" s="5" t="str">
        <v>CUST02722</v>
      </c>
      <c r="D1374" s="14">
        <v>46237</v>
      </c>
      <c r="E1374" s="5" t="str">
        <v>Beauty</v>
      </c>
      <c r="F1374" s="5" t="str">
        <v>Perfume</v>
      </c>
      <c r="G1374" s="29">
        <v>1</v>
      </c>
      <c r="H1374" s="5" t="str">
        <v>Valid Quantity</v>
      </c>
      <c r="I1374" s="6" t="str">
        <v>$9.75</v>
      </c>
      <c r="J1374" s="29">
        <v>15</v>
      </c>
      <c r="K1374" s="5" t="str">
        <v>Debit Card</v>
      </c>
      <c r="L1374" s="5" t="str">
        <v>Toronto</v>
      </c>
      <c r="M1374" s="5" t="str">
        <v>Canada</v>
      </c>
      <c r="N1374" s="5" t="str">
        <v>Pending</v>
      </c>
      <c r="O1374" s="31">
        <v>0</v>
      </c>
      <c r="P1374" s="5" t="str">
        <v>Consistent</v>
      </c>
      <c r="Q1374" s="5" t="str">
        <v>Not Rated</v>
      </c>
      <c r="R1374" s="6">
        <v>9.75</v>
      </c>
      <c r="S1374" s="6">
        <v>1.4624999999999999</v>
      </c>
      <c r="T1374" s="6">
        <v>8.2874999999999996</v>
      </c>
    </row>
    <row r="1375" spans="2:20" x14ac:dyDescent="0.35">
      <c r="B1375" s="5" t="str">
        <v>ORD003123</v>
      </c>
      <c r="C1375" s="5" t="str">
        <v>CUST00211</v>
      </c>
      <c r="D1375" s="14">
        <v>46237</v>
      </c>
      <c r="E1375" s="5" t="str">
        <v>Beauty</v>
      </c>
      <c r="F1375" s="5" t="str">
        <v>Shampoo</v>
      </c>
      <c r="G1375" s="29">
        <v>2</v>
      </c>
      <c r="H1375" s="5" t="str">
        <v>Valid Quantity</v>
      </c>
      <c r="I1375" s="6" t="str">
        <v>$34.16</v>
      </c>
      <c r="J1375" s="29">
        <v>15</v>
      </c>
      <c r="K1375" s="5" t="str">
        <v>Credit Card</v>
      </c>
      <c r="L1375" s="5" t="str">
        <v>Brisbane</v>
      </c>
      <c r="M1375" s="5" t="str">
        <v>Australia</v>
      </c>
      <c r="N1375" s="5" t="str">
        <v>Pending</v>
      </c>
      <c r="O1375" s="31">
        <v>0</v>
      </c>
      <c r="P1375" s="5" t="str">
        <v>Consistent</v>
      </c>
      <c r="Q1375" s="5" t="str">
        <v>Not Rated</v>
      </c>
      <c r="R1375" s="6">
        <v>68.319999999999993</v>
      </c>
      <c r="S1375" s="6">
        <v>10.247999999999999</v>
      </c>
      <c r="T1375" s="6">
        <v>58.071999999999996</v>
      </c>
    </row>
    <row r="1376" spans="2:20" x14ac:dyDescent="0.35">
      <c r="B1376" s="5" t="str">
        <v>ORD001471</v>
      </c>
      <c r="C1376" s="5" t="str">
        <v>CUST01153</v>
      </c>
      <c r="D1376" s="14">
        <v>46239</v>
      </c>
      <c r="E1376" s="5" t="str">
        <v>Home &amp; Kitchen</v>
      </c>
      <c r="F1376" s="5" t="str">
        <v>Non-Stick Pan</v>
      </c>
      <c r="G1376" s="29">
        <v>1</v>
      </c>
      <c r="H1376" s="5" t="str">
        <v>Valid Quantity</v>
      </c>
      <c r="I1376" s="6" t="str">
        <v>$99.65</v>
      </c>
      <c r="J1376" s="29">
        <v>5</v>
      </c>
      <c r="K1376" s="5" t="str">
        <v>UPI</v>
      </c>
      <c r="L1376" s="5" t="str">
        <v>Montreal</v>
      </c>
      <c r="M1376" s="5" t="str">
        <v>Canada</v>
      </c>
      <c r="N1376" s="5" t="str">
        <v>Pending</v>
      </c>
      <c r="O1376" s="31">
        <v>0</v>
      </c>
      <c r="P1376" s="5" t="str">
        <v>Consistent</v>
      </c>
      <c r="Q1376" s="5" t="str">
        <v>Not Rated</v>
      </c>
      <c r="R1376" s="6">
        <v>99.65</v>
      </c>
      <c r="S1376" s="6">
        <v>4.9824999999999999</v>
      </c>
      <c r="T1376" s="6">
        <v>94.667500000000004</v>
      </c>
    </row>
    <row r="1377" spans="2:20" x14ac:dyDescent="0.35">
      <c r="B1377" s="5" t="str">
        <v>ORD003401</v>
      </c>
      <c r="C1377" s="5" t="str">
        <v>CUST02667</v>
      </c>
      <c r="D1377" s="14">
        <v>46239</v>
      </c>
      <c r="E1377" s="5" t="str">
        <v>Grocery</v>
      </c>
      <c r="F1377" s="5" t="str">
        <v>Olive Oil 1L</v>
      </c>
      <c r="G1377" s="29">
        <v>1</v>
      </c>
      <c r="H1377" s="5" t="str">
        <v>Valid Quantity</v>
      </c>
      <c r="I1377" s="6" t="str">
        <v>$11.04</v>
      </c>
      <c r="J1377" s="29">
        <v>15</v>
      </c>
      <c r="K1377" s="5" t="str">
        <v>Net Banking</v>
      </c>
      <c r="L1377" s="5" t="str">
        <v>Dubai</v>
      </c>
      <c r="M1377" s="5" t="str">
        <v>UAE</v>
      </c>
      <c r="N1377" s="5" t="str">
        <v>Pending</v>
      </c>
      <c r="O1377" s="31">
        <v>0</v>
      </c>
      <c r="P1377" s="5" t="str">
        <v>Consistent</v>
      </c>
      <c r="Q1377" s="5" t="str">
        <v>Not Rated</v>
      </c>
      <c r="R1377" s="6">
        <v>11.04</v>
      </c>
      <c r="S1377" s="6">
        <v>1.6559999999999999</v>
      </c>
      <c r="T1377" s="6">
        <v>9.3839999999999986</v>
      </c>
    </row>
    <row r="1378" spans="2:20" x14ac:dyDescent="0.35">
      <c r="B1378" s="5" t="str">
        <v>ORD005533</v>
      </c>
      <c r="C1378" s="5" t="str">
        <v>CUST01472</v>
      </c>
      <c r="D1378" s="14">
        <v>46240</v>
      </c>
      <c r="E1378" s="5" t="str">
        <v>Electronics</v>
      </c>
      <c r="F1378" s="5" t="str">
        <v>Gaming Mouse</v>
      </c>
      <c r="G1378" s="29">
        <v>1</v>
      </c>
      <c r="H1378" s="5" t="str">
        <v>Valid Quantity</v>
      </c>
      <c r="I1378" s="6" t="str">
        <v>$149.20</v>
      </c>
      <c r="J1378" s="29">
        <v>20</v>
      </c>
      <c r="K1378" s="5" t="str">
        <v>Cash on Delivery</v>
      </c>
      <c r="L1378" s="5" t="str">
        <v>Hamburg</v>
      </c>
      <c r="M1378" s="5" t="str">
        <v>Germany</v>
      </c>
      <c r="N1378" s="5" t="str">
        <v>Pending</v>
      </c>
      <c r="O1378" s="31">
        <v>0</v>
      </c>
      <c r="P1378" s="5" t="str">
        <v>Consistent</v>
      </c>
      <c r="Q1378" s="5" t="str">
        <v>Not Rated</v>
      </c>
      <c r="R1378" s="6">
        <v>149.19999999999999</v>
      </c>
      <c r="S1378" s="6">
        <v>29.84</v>
      </c>
      <c r="T1378" s="6">
        <v>119.35999999999999</v>
      </c>
    </row>
    <row r="1379" spans="2:20" x14ac:dyDescent="0.35">
      <c r="B1379" s="5" t="str">
        <v>ORD011966</v>
      </c>
      <c r="C1379" s="5" t="str">
        <v>CUST02668</v>
      </c>
      <c r="D1379" s="14">
        <v>46240</v>
      </c>
      <c r="E1379" s="5" t="str">
        <v>Beauty</v>
      </c>
      <c r="F1379" s="5" t="str">
        <v>Lipstick</v>
      </c>
      <c r="G1379" s="29">
        <v>4</v>
      </c>
      <c r="H1379" s="5" t="str">
        <v>Valid Quantity</v>
      </c>
      <c r="I1379" s="6" t="str">
        <v>$13.09</v>
      </c>
      <c r="J1379" s="29">
        <v>0</v>
      </c>
      <c r="K1379" s="5" t="str">
        <v>Net Banking</v>
      </c>
      <c r="L1379" s="5" t="str">
        <v>London</v>
      </c>
      <c r="M1379" s="5" t="str">
        <v>UK</v>
      </c>
      <c r="N1379" s="5" t="str">
        <v>Pending</v>
      </c>
      <c r="O1379" s="31">
        <v>0</v>
      </c>
      <c r="P1379" s="5" t="str">
        <v>Consistent</v>
      </c>
      <c r="Q1379" s="5" t="str">
        <v>Not Rated</v>
      </c>
      <c r="R1379" s="6">
        <v>52.36</v>
      </c>
      <c r="S1379" s="6">
        <v>0</v>
      </c>
      <c r="T1379" s="6">
        <v>52.36</v>
      </c>
    </row>
    <row r="1380" spans="2:20" x14ac:dyDescent="0.35">
      <c r="B1380" s="5" t="str">
        <v>ORD004755</v>
      </c>
      <c r="C1380" s="5" t="str">
        <v>CUST02472</v>
      </c>
      <c r="D1380" s="14">
        <v>46266</v>
      </c>
      <c r="E1380" s="5" t="str">
        <v>Fashion</v>
      </c>
      <c r="F1380" s="5" t="str">
        <v>Cotton T-Shirt</v>
      </c>
      <c r="G1380" s="29">
        <v>1</v>
      </c>
      <c r="H1380" s="5" t="str">
        <v>Valid Quantity</v>
      </c>
      <c r="I1380" s="6" t="str">
        <v>$23.54</v>
      </c>
      <c r="J1380" s="29">
        <v>25</v>
      </c>
      <c r="K1380" s="5" t="str">
        <v>Credit Card</v>
      </c>
      <c r="L1380" s="5" t="str">
        <v>Montreal</v>
      </c>
      <c r="M1380" s="5" t="str">
        <v>Canada</v>
      </c>
      <c r="N1380" s="5" t="str">
        <v>Pending</v>
      </c>
      <c r="O1380" s="31">
        <v>0</v>
      </c>
      <c r="P1380" s="5" t="str">
        <v>Consistent</v>
      </c>
      <c r="Q1380" s="5" t="str">
        <v>Not Rated</v>
      </c>
      <c r="R1380" s="6">
        <v>23.54</v>
      </c>
      <c r="S1380" s="6">
        <v>5.8849999999999998</v>
      </c>
      <c r="T1380" s="6">
        <v>17.655000000000001</v>
      </c>
    </row>
    <row r="1381" spans="2:20" x14ac:dyDescent="0.35">
      <c r="B1381" s="5" t="str">
        <v>ORD006720</v>
      </c>
      <c r="C1381" s="5" t="str">
        <v>CUST00207</v>
      </c>
      <c r="D1381" s="14">
        <v>46267</v>
      </c>
      <c r="E1381" s="5" t="str">
        <v>Grocery</v>
      </c>
      <c r="F1381" s="5" t="str">
        <v>Olive Oil 1L</v>
      </c>
      <c r="G1381" s="29">
        <v>5</v>
      </c>
      <c r="H1381" s="5" t="str">
        <v>Valid Quantity</v>
      </c>
      <c r="I1381" s="6" t="str">
        <v>$10.12</v>
      </c>
      <c r="J1381" s="29">
        <v>0</v>
      </c>
      <c r="K1381" s="5" t="str">
        <v>UPI</v>
      </c>
      <c r="L1381" s="5" t="str">
        <v>Delhi</v>
      </c>
      <c r="M1381" s="5" t="str">
        <v>India</v>
      </c>
      <c r="N1381" s="5" t="str">
        <v>Pending</v>
      </c>
      <c r="O1381" s="31">
        <v>0</v>
      </c>
      <c r="P1381" s="5" t="str">
        <v>Consistent</v>
      </c>
      <c r="Q1381" s="5" t="str">
        <v>Not Rated</v>
      </c>
      <c r="R1381" s="6">
        <v>50.599999999999994</v>
      </c>
      <c r="S1381" s="6">
        <v>0</v>
      </c>
      <c r="T1381" s="6">
        <v>50.599999999999994</v>
      </c>
    </row>
    <row r="1382" spans="2:20" x14ac:dyDescent="0.35">
      <c r="B1382" s="5" t="str">
        <v>ORD008775</v>
      </c>
      <c r="C1382" s="5" t="str">
        <v>CUST00300</v>
      </c>
      <c r="D1382" s="14">
        <v>46267</v>
      </c>
      <c r="E1382" s="5" t="str">
        <v>Sports</v>
      </c>
      <c r="F1382" s="5" t="str">
        <v>Cycling Helmet</v>
      </c>
      <c r="G1382" s="29">
        <v>1</v>
      </c>
      <c r="H1382" s="5" t="str">
        <v>Valid Quantity</v>
      </c>
      <c r="I1382" s="6" t="str">
        <v>$146.36</v>
      </c>
      <c r="J1382" s="29">
        <v>10</v>
      </c>
      <c r="K1382" s="5" t="str">
        <v>Debit Card</v>
      </c>
      <c r="L1382" s="5" t="str">
        <v>Birmingham</v>
      </c>
      <c r="M1382" s="5" t="str">
        <v>UK</v>
      </c>
      <c r="N1382" s="5" t="str">
        <v>Pending</v>
      </c>
      <c r="O1382" s="31">
        <v>0</v>
      </c>
      <c r="P1382" s="5" t="str">
        <v>Consistent</v>
      </c>
      <c r="Q1382" s="5" t="str">
        <v>Not Rated</v>
      </c>
      <c r="R1382" s="6">
        <v>146.36000000000001</v>
      </c>
      <c r="S1382" s="6">
        <v>14.636000000000001</v>
      </c>
      <c r="T1382" s="6">
        <v>131.72400000000002</v>
      </c>
    </row>
    <row r="1383" spans="2:20" x14ac:dyDescent="0.35">
      <c r="B1383" s="5" t="str">
        <v>ORD003743</v>
      </c>
      <c r="C1383" s="5" t="str">
        <v>CUST02505</v>
      </c>
      <c r="D1383" s="14">
        <v>46267</v>
      </c>
      <c r="E1383" s="5" t="str">
        <v>Books</v>
      </c>
      <c r="F1383" s="5" t="str">
        <v>Kids Storybook</v>
      </c>
      <c r="G1383" s="29">
        <v>1</v>
      </c>
      <c r="H1383" s="5" t="str">
        <v>Valid Quantity</v>
      </c>
      <c r="I1383" s="6" t="str">
        <v>$38.04</v>
      </c>
      <c r="J1383" s="29">
        <v>10</v>
      </c>
      <c r="K1383" s="5" t="str">
        <v>Net Banking</v>
      </c>
      <c r="L1383" s="5" t="str">
        <v>Manchester</v>
      </c>
      <c r="M1383" s="5" t="str">
        <v>UK</v>
      </c>
      <c r="N1383" s="5" t="str">
        <v>Pending</v>
      </c>
      <c r="O1383" s="31">
        <v>0</v>
      </c>
      <c r="P1383" s="5" t="str">
        <v>Consistent</v>
      </c>
      <c r="Q1383" s="5" t="str">
        <v>Not Rated</v>
      </c>
      <c r="R1383" s="6">
        <v>38.04</v>
      </c>
      <c r="S1383" s="6">
        <v>3.8039999999999998</v>
      </c>
      <c r="T1383" s="6">
        <v>34.235999999999997</v>
      </c>
    </row>
    <row r="1384" spans="2:20" x14ac:dyDescent="0.35">
      <c r="B1384" s="5" t="str">
        <v>ORD001629</v>
      </c>
      <c r="C1384" s="5" t="str">
        <v>CUST02366</v>
      </c>
      <c r="D1384" s="14">
        <v>46268</v>
      </c>
      <c r="E1384" s="5" t="str">
        <v>Electronics</v>
      </c>
      <c r="F1384" s="5" t="str">
        <v>Gaming Mouse</v>
      </c>
      <c r="G1384" s="29">
        <v>2</v>
      </c>
      <c r="H1384" s="5" t="str">
        <v>Valid Quantity</v>
      </c>
      <c r="I1384" s="6" t="str">
        <v>$34.57</v>
      </c>
      <c r="J1384" s="29">
        <v>5</v>
      </c>
      <c r="K1384" s="5" t="str">
        <v>PayPal</v>
      </c>
      <c r="L1384" s="5" t="str">
        <v>Melbourne</v>
      </c>
      <c r="M1384" s="5" t="str">
        <v>Australia</v>
      </c>
      <c r="N1384" s="5" t="str">
        <v>Pending</v>
      </c>
      <c r="O1384" s="31">
        <v>0</v>
      </c>
      <c r="P1384" s="5" t="str">
        <v>Consistent</v>
      </c>
      <c r="Q1384" s="5" t="str">
        <v>Not Rated</v>
      </c>
      <c r="R1384" s="6">
        <v>69.14</v>
      </c>
      <c r="S1384" s="6">
        <v>3.4569999999999999</v>
      </c>
      <c r="T1384" s="6">
        <v>65.683000000000007</v>
      </c>
    </row>
    <row r="1385" spans="2:20" x14ac:dyDescent="0.35">
      <c r="B1385" s="5" t="str">
        <v>ORD000529</v>
      </c>
      <c r="C1385" s="5" t="str">
        <v>CUST02438</v>
      </c>
      <c r="D1385" s="14">
        <v>46269</v>
      </c>
      <c r="E1385" s="5" t="str">
        <v>Beauty</v>
      </c>
      <c r="F1385" s="5" t="str">
        <v>Sunscreen SPF50</v>
      </c>
      <c r="G1385" s="29">
        <v>3</v>
      </c>
      <c r="H1385" s="5" t="str">
        <v>Valid Quantity</v>
      </c>
      <c r="I1385" s="6" t="str">
        <v>$42.74</v>
      </c>
      <c r="J1385" s="29">
        <v>15</v>
      </c>
      <c r="K1385" s="5" t="str">
        <v>Net Banking</v>
      </c>
      <c r="L1385" s="5" t="str">
        <v>Dubai</v>
      </c>
      <c r="M1385" s="5" t="str">
        <v>UAE</v>
      </c>
      <c r="N1385" s="5" t="str">
        <v>Pending</v>
      </c>
      <c r="O1385" s="31">
        <v>0</v>
      </c>
      <c r="P1385" s="5" t="str">
        <v>Consistent</v>
      </c>
      <c r="Q1385" s="5" t="str">
        <v>Not Rated</v>
      </c>
      <c r="R1385" s="6">
        <v>128.22</v>
      </c>
      <c r="S1385" s="6">
        <v>19.233000000000001</v>
      </c>
      <c r="T1385" s="6">
        <v>108.98699999999999</v>
      </c>
    </row>
    <row r="1386" spans="2:20" x14ac:dyDescent="0.35">
      <c r="B1386" s="5" t="str">
        <v>ORD011122</v>
      </c>
      <c r="C1386" s="5" t="str">
        <v>CUST01815</v>
      </c>
      <c r="D1386" s="14">
        <v>46271</v>
      </c>
      <c r="E1386" s="5" t="str">
        <v>Electronics</v>
      </c>
      <c r="F1386" s="5" t="str">
        <v>Power Bank</v>
      </c>
      <c r="G1386" s="29">
        <v>4</v>
      </c>
      <c r="H1386" s="5" t="str">
        <v>Valid Quantity</v>
      </c>
      <c r="I1386" s="6" t="str">
        <v>$90.21</v>
      </c>
      <c r="J1386" s="29">
        <v>20</v>
      </c>
      <c r="K1386" s="5" t="str">
        <v>Net Banking</v>
      </c>
      <c r="L1386" s="5" t="str">
        <v>Bengaluru</v>
      </c>
      <c r="M1386" s="5" t="str">
        <v>India</v>
      </c>
      <c r="N1386" s="5" t="str">
        <v>Pending</v>
      </c>
      <c r="O1386" s="31">
        <v>0</v>
      </c>
      <c r="P1386" s="5" t="str">
        <v>Consistent</v>
      </c>
      <c r="Q1386" s="5" t="str">
        <v>Not Rated</v>
      </c>
      <c r="R1386" s="6">
        <v>360.84</v>
      </c>
      <c r="S1386" s="6">
        <v>72.167999999999992</v>
      </c>
      <c r="T1386" s="6">
        <v>288.67199999999997</v>
      </c>
    </row>
    <row r="1387" spans="2:20" x14ac:dyDescent="0.35">
      <c r="B1387" s="5" t="str">
        <v>ORD006175</v>
      </c>
      <c r="C1387" s="5" t="str">
        <v>CUST01810</v>
      </c>
      <c r="D1387" s="14">
        <v>46296</v>
      </c>
      <c r="E1387" s="5" t="str">
        <v>Toys</v>
      </c>
      <c r="F1387" s="5" t="str">
        <v>Remote Control Car</v>
      </c>
      <c r="G1387" s="29">
        <v>2</v>
      </c>
      <c r="H1387" s="5" t="str">
        <v>Valid Quantity</v>
      </c>
      <c r="I1387" s="6" t="str">
        <v>$16.28</v>
      </c>
      <c r="J1387" s="29">
        <v>10</v>
      </c>
      <c r="K1387" s="5" t="str">
        <v>PayPal</v>
      </c>
      <c r="L1387" s="5" t="str">
        <v>London</v>
      </c>
      <c r="M1387" s="5" t="str">
        <v>UK</v>
      </c>
      <c r="N1387" s="5" t="str">
        <v>Pending</v>
      </c>
      <c r="O1387" s="31">
        <v>0</v>
      </c>
      <c r="P1387" s="5" t="str">
        <v>Consistent</v>
      </c>
      <c r="Q1387" s="5" t="str">
        <v>Not Rated</v>
      </c>
      <c r="R1387" s="6">
        <v>32.56</v>
      </c>
      <c r="S1387" s="6">
        <v>3.2560000000000002</v>
      </c>
      <c r="T1387" s="6">
        <v>29.304000000000002</v>
      </c>
    </row>
    <row r="1388" spans="2:20" x14ac:dyDescent="0.35">
      <c r="B1388" s="5" t="str">
        <v>ORD004572</v>
      </c>
      <c r="C1388" s="5" t="str">
        <v>CUST01371</v>
      </c>
      <c r="D1388" s="14">
        <v>46296</v>
      </c>
      <c r="E1388" s="5" t="str">
        <v>Beauty</v>
      </c>
      <c r="F1388" s="5" t="str">
        <v>Face Moisturizer</v>
      </c>
      <c r="G1388" s="29">
        <v>1</v>
      </c>
      <c r="H1388" s="5" t="str">
        <v>Valid Quantity</v>
      </c>
      <c r="I1388" s="6" t="str">
        <v>$19.56</v>
      </c>
      <c r="J1388" s="29">
        <v>15</v>
      </c>
      <c r="K1388" s="5" t="str">
        <v>Debit Card</v>
      </c>
      <c r="L1388" s="5" t="str">
        <v>Hamburg</v>
      </c>
      <c r="M1388" s="5" t="str">
        <v>Germany</v>
      </c>
      <c r="N1388" s="5" t="str">
        <v>Pending</v>
      </c>
      <c r="O1388" s="31">
        <v>0</v>
      </c>
      <c r="P1388" s="5" t="str">
        <v>Consistent</v>
      </c>
      <c r="Q1388" s="5" t="str">
        <v>Not Rated</v>
      </c>
      <c r="R1388" s="6">
        <v>19.559999999999999</v>
      </c>
      <c r="S1388" s="6">
        <v>2.9339999999999997</v>
      </c>
      <c r="T1388" s="6">
        <v>16.625999999999998</v>
      </c>
    </row>
    <row r="1389" spans="2:20" x14ac:dyDescent="0.35">
      <c r="B1389" s="5" t="str">
        <v>ORD005031</v>
      </c>
      <c r="C1389" s="5" t="str">
        <v>CUST00879</v>
      </c>
      <c r="D1389" s="14">
        <v>46328</v>
      </c>
      <c r="E1389" s="5" t="str">
        <v>Beauty</v>
      </c>
      <c r="F1389" s="5" t="str">
        <v>Shampoo</v>
      </c>
      <c r="G1389" s="29">
        <v>3</v>
      </c>
      <c r="H1389" s="5" t="str">
        <v>Valid Quantity</v>
      </c>
      <c r="I1389" s="6" t="str">
        <v>$21.41</v>
      </c>
      <c r="J1389" s="29">
        <v>15</v>
      </c>
      <c r="K1389" s="5" t="str">
        <v>UPI</v>
      </c>
      <c r="L1389" s="5" t="str">
        <v>New York</v>
      </c>
      <c r="M1389" s="5" t="str">
        <v>USA</v>
      </c>
      <c r="N1389" s="5" t="str">
        <v>Pending</v>
      </c>
      <c r="O1389" s="31">
        <v>0</v>
      </c>
      <c r="P1389" s="5" t="str">
        <v>Consistent</v>
      </c>
      <c r="Q1389" s="5" t="str">
        <v>Not Rated</v>
      </c>
      <c r="R1389" s="6">
        <v>64.23</v>
      </c>
      <c r="S1389" s="6">
        <v>9.634500000000001</v>
      </c>
      <c r="T1389" s="6">
        <v>54.595500000000001</v>
      </c>
    </row>
    <row r="1390" spans="2:20" x14ac:dyDescent="0.35">
      <c r="B1390" s="5" t="str">
        <v>ORD005152</v>
      </c>
      <c r="C1390" s="5" t="str">
        <v>CUST02764</v>
      </c>
      <c r="D1390" s="14">
        <v>46330</v>
      </c>
      <c r="E1390" s="5" t="str">
        <v>Toys</v>
      </c>
      <c r="F1390" s="5" t="str">
        <v>Puzzle 1000pc</v>
      </c>
      <c r="G1390" s="29">
        <v>2</v>
      </c>
      <c r="H1390" s="5" t="str">
        <v>Valid Quantity</v>
      </c>
      <c r="I1390" s="6" t="str">
        <v>$10.52</v>
      </c>
      <c r="J1390" s="29">
        <v>20</v>
      </c>
      <c r="K1390" s="5" t="str">
        <v>Net Banking</v>
      </c>
      <c r="L1390" s="5" t="str">
        <v>Brisbane</v>
      </c>
      <c r="M1390" s="5" t="str">
        <v>Australia</v>
      </c>
      <c r="N1390" s="5" t="str">
        <v>Pending</v>
      </c>
      <c r="O1390" s="31">
        <v>0</v>
      </c>
      <c r="P1390" s="5" t="str">
        <v>Consistent</v>
      </c>
      <c r="Q1390" s="5" t="str">
        <v>Not Rated</v>
      </c>
      <c r="R1390" s="6">
        <v>21.04</v>
      </c>
      <c r="S1390" s="6">
        <v>4.2079999999999993</v>
      </c>
      <c r="T1390" s="6">
        <v>16.832000000000001</v>
      </c>
    </row>
    <row r="1391" spans="2:20" x14ac:dyDescent="0.35">
      <c r="B1391" s="5" t="str">
        <v>ORD004337</v>
      </c>
      <c r="C1391" s="5" t="str">
        <v>CUST03203</v>
      </c>
      <c r="D1391" s="14">
        <v>46331</v>
      </c>
      <c r="E1391" s="5" t="str">
        <v>Books</v>
      </c>
      <c r="F1391" s="5" t="str">
        <v>Cookbook</v>
      </c>
      <c r="G1391" s="29">
        <v>1</v>
      </c>
      <c r="H1391" s="5" t="str">
        <v>Valid Quantity</v>
      </c>
      <c r="I1391" s="6" t="str">
        <v>$7.79</v>
      </c>
      <c r="J1391" s="29">
        <v>10</v>
      </c>
      <c r="K1391" s="5" t="str">
        <v>Credit Card</v>
      </c>
      <c r="L1391" s="5" t="str">
        <v>Chicago</v>
      </c>
      <c r="M1391" s="5" t="str">
        <v>USA</v>
      </c>
      <c r="N1391" s="5" t="str">
        <v>Pending</v>
      </c>
      <c r="O1391" s="31">
        <v>0</v>
      </c>
      <c r="P1391" s="5" t="str">
        <v>Consistent</v>
      </c>
      <c r="Q1391" s="5" t="str">
        <v>Not Rated</v>
      </c>
      <c r="R1391" s="6">
        <v>7.79</v>
      </c>
      <c r="S1391" s="6">
        <v>0.77900000000000003</v>
      </c>
      <c r="T1391" s="6">
        <v>7.0110000000000001</v>
      </c>
    </row>
    <row r="1392" spans="2:20" x14ac:dyDescent="0.35">
      <c r="B1392" s="5" t="str">
        <v>ORD011630</v>
      </c>
      <c r="C1392" s="5" t="str">
        <v>CUST00450</v>
      </c>
      <c r="D1392" s="14">
        <v>46331</v>
      </c>
      <c r="E1392" s="5" t="str">
        <v>Books</v>
      </c>
      <c r="F1392" s="5" t="str">
        <v>Fiction Novel</v>
      </c>
      <c r="G1392" s="29">
        <v>2</v>
      </c>
      <c r="H1392" s="5" t="str">
        <v>Valid Quantity</v>
      </c>
      <c r="I1392" s="6" t="str">
        <v>$11.91</v>
      </c>
      <c r="J1392" s="29">
        <v>0</v>
      </c>
      <c r="K1392" s="5" t="str">
        <v>Cash on Delivery</v>
      </c>
      <c r="L1392" s="5" t="str">
        <v>Hyderabad</v>
      </c>
      <c r="M1392" s="5" t="str">
        <v>India</v>
      </c>
      <c r="N1392" s="5" t="str">
        <v>Pending</v>
      </c>
      <c r="O1392" s="31">
        <v>0</v>
      </c>
      <c r="P1392" s="5" t="str">
        <v>Consistent</v>
      </c>
      <c r="Q1392" s="5" t="str">
        <v>Not Rated</v>
      </c>
      <c r="R1392" s="6">
        <v>23.82</v>
      </c>
      <c r="S1392" s="6">
        <v>0</v>
      </c>
      <c r="T1392" s="6">
        <v>23.82</v>
      </c>
    </row>
    <row r="1393" spans="2:20" x14ac:dyDescent="0.35">
      <c r="B1393" s="5" t="str">
        <v>ORD001927</v>
      </c>
      <c r="C1393" s="5" t="str">
        <v>CUST00620</v>
      </c>
      <c r="D1393" s="14">
        <v>46332</v>
      </c>
      <c r="E1393" s="5" t="str">
        <v>Grocery</v>
      </c>
      <c r="F1393" s="5" t="str">
        <v>Basmati Rice 5kg</v>
      </c>
      <c r="G1393" s="29">
        <v>5</v>
      </c>
      <c r="H1393" s="5" t="str">
        <v>Valid Quantity</v>
      </c>
      <c r="I1393" s="6" t="str">
        <v>$11.54</v>
      </c>
      <c r="J1393" s="29">
        <v>10</v>
      </c>
      <c r="K1393" s="5" t="str">
        <v>Credit Card</v>
      </c>
      <c r="L1393" s="5" t="str">
        <v>Dubai</v>
      </c>
      <c r="M1393" s="5" t="str">
        <v>UAE</v>
      </c>
      <c r="N1393" s="5" t="str">
        <v>Pending</v>
      </c>
      <c r="O1393" s="31">
        <v>0</v>
      </c>
      <c r="P1393" s="5" t="str">
        <v>Consistent</v>
      </c>
      <c r="Q1393" s="5" t="str">
        <v>Not Rated</v>
      </c>
      <c r="R1393" s="6">
        <v>57.699999999999996</v>
      </c>
      <c r="S1393" s="6">
        <v>5.77</v>
      </c>
      <c r="T1393" s="6">
        <v>51.929999999999993</v>
      </c>
    </row>
    <row r="1394" spans="2:20" x14ac:dyDescent="0.35">
      <c r="B1394" s="5" t="str">
        <v>ORD005440</v>
      </c>
      <c r="C1394" s="5" t="str">
        <v>CUST01881</v>
      </c>
      <c r="D1394" s="14">
        <v>46357</v>
      </c>
      <c r="E1394" s="5" t="str">
        <v>Sports</v>
      </c>
      <c r="F1394" s="5" t="str">
        <v>Cricket Bat</v>
      </c>
      <c r="G1394" s="29">
        <v>1</v>
      </c>
      <c r="H1394" s="5" t="str">
        <v>Valid Quantity</v>
      </c>
      <c r="I1394" s="6" t="str">
        <v>$139.43</v>
      </c>
      <c r="J1394" s="29">
        <v>5</v>
      </c>
      <c r="K1394" s="5" t="str">
        <v>Debit Card</v>
      </c>
      <c r="L1394" s="5" t="str">
        <v>Bengaluru</v>
      </c>
      <c r="M1394" s="5" t="str">
        <v>India</v>
      </c>
      <c r="N1394" s="5" t="str">
        <v>Pending</v>
      </c>
      <c r="O1394" s="31">
        <v>0</v>
      </c>
      <c r="P1394" s="5" t="str">
        <v>Consistent</v>
      </c>
      <c r="Q1394" s="5" t="str">
        <v>Not Rated</v>
      </c>
      <c r="R1394" s="6">
        <v>139.43</v>
      </c>
      <c r="S1394" s="6">
        <v>6.9715000000000007</v>
      </c>
      <c r="T1394" s="6">
        <v>132.45850000000002</v>
      </c>
    </row>
    <row r="1395" spans="2:20" x14ac:dyDescent="0.35">
      <c r="B1395" s="5" t="str">
        <v>ORD010700</v>
      </c>
      <c r="C1395" s="5" t="str">
        <v>CUST01166</v>
      </c>
      <c r="D1395" s="14">
        <v>46357</v>
      </c>
      <c r="E1395" s="5" t="str">
        <v>Books</v>
      </c>
      <c r="F1395" s="5" t="str">
        <v>Cookbook</v>
      </c>
      <c r="G1395" s="29">
        <v>3</v>
      </c>
      <c r="H1395" s="5" t="str">
        <v>Valid Quantity</v>
      </c>
      <c r="I1395" s="6" t="str">
        <v>$23.41</v>
      </c>
      <c r="J1395" s="29">
        <v>10</v>
      </c>
      <c r="K1395" s="5" t="str">
        <v>Credit Card</v>
      </c>
      <c r="L1395" s="5" t="str">
        <v>Bengaluru</v>
      </c>
      <c r="M1395" s="5" t="str">
        <v>India</v>
      </c>
      <c r="N1395" s="5" t="str">
        <v>Pending</v>
      </c>
      <c r="O1395" s="31">
        <v>0</v>
      </c>
      <c r="P1395" s="5" t="str">
        <v>Consistent</v>
      </c>
      <c r="Q1395" s="5" t="str">
        <v>Not Rated</v>
      </c>
      <c r="R1395" s="6">
        <v>70.23</v>
      </c>
      <c r="S1395" s="6">
        <v>7.0230000000000006</v>
      </c>
      <c r="T1395" s="6">
        <v>63.207000000000001</v>
      </c>
    </row>
    <row r="1396" spans="2:20" x14ac:dyDescent="0.35">
      <c r="B1396" s="5" t="str">
        <v>ORD003198</v>
      </c>
      <c r="C1396" s="5" t="str">
        <v>CUST02371</v>
      </c>
      <c r="D1396" s="14">
        <v>46357</v>
      </c>
      <c r="E1396" s="5" t="str">
        <v>Sports</v>
      </c>
      <c r="F1396" s="5" t="str">
        <v>Football</v>
      </c>
      <c r="G1396" s="29">
        <v>2</v>
      </c>
      <c r="H1396" s="5" t="str">
        <v>Valid Quantity</v>
      </c>
      <c r="I1396" s="6" t="str">
        <v>$65.84</v>
      </c>
      <c r="J1396" s="29">
        <v>15</v>
      </c>
      <c r="K1396" s="5" t="str">
        <v>Cash on Delivery</v>
      </c>
      <c r="L1396" s="5" t="str">
        <v>Melbourne</v>
      </c>
      <c r="M1396" s="5" t="str">
        <v>Australia</v>
      </c>
      <c r="N1396" s="5" t="str">
        <v>Pending</v>
      </c>
      <c r="O1396" s="31">
        <v>0</v>
      </c>
      <c r="P1396" s="5" t="str">
        <v>Consistent</v>
      </c>
      <c r="Q1396" s="5" t="str">
        <v>Not Rated</v>
      </c>
      <c r="R1396" s="6">
        <v>131.68</v>
      </c>
      <c r="S1396" s="6">
        <v>19.751999999999999</v>
      </c>
      <c r="T1396" s="6">
        <v>111.92800000000001</v>
      </c>
    </row>
    <row r="1397" spans="2:20" x14ac:dyDescent="0.35">
      <c r="B1397" s="5" t="str">
        <v>ORD000778</v>
      </c>
      <c r="C1397" s="5" t="str">
        <v>CUST02039</v>
      </c>
      <c r="D1397" s="14">
        <v>46358</v>
      </c>
      <c r="E1397" s="5" t="str">
        <v>Fashion</v>
      </c>
      <c r="F1397" s="5" t="str">
        <v>Backpack</v>
      </c>
      <c r="G1397" s="29">
        <v>4</v>
      </c>
      <c r="H1397" s="5" t="str">
        <v>Valid Quantity</v>
      </c>
      <c r="I1397" s="6" t="str">
        <v>$15.48</v>
      </c>
      <c r="J1397" s="29">
        <v>0</v>
      </c>
      <c r="K1397" s="5" t="str">
        <v>Net Banking</v>
      </c>
      <c r="L1397" s="5" t="str">
        <v>Manchester</v>
      </c>
      <c r="M1397" s="5" t="str">
        <v>UK</v>
      </c>
      <c r="N1397" s="5" t="str">
        <v>Pending</v>
      </c>
      <c r="O1397" s="31">
        <v>0</v>
      </c>
      <c r="P1397" s="5" t="str">
        <v>Consistent</v>
      </c>
      <c r="Q1397" s="5" t="str">
        <v>Not Rated</v>
      </c>
      <c r="R1397" s="6">
        <v>61.92</v>
      </c>
      <c r="S1397" s="6">
        <v>0</v>
      </c>
      <c r="T1397" s="6">
        <v>61.92</v>
      </c>
    </row>
    <row r="1398" spans="2:20" x14ac:dyDescent="0.35">
      <c r="B1398" s="5" t="str">
        <v>ORD003802</v>
      </c>
      <c r="C1398" s="5" t="str">
        <v>CUST01287</v>
      </c>
      <c r="D1398" s="14">
        <v>46358</v>
      </c>
      <c r="E1398" s="5" t="str">
        <v>Fashion</v>
      </c>
      <c r="F1398" s="5" t="str">
        <v>Running Shoes</v>
      </c>
      <c r="G1398" s="29">
        <v>1</v>
      </c>
      <c r="H1398" s="5" t="str">
        <v>Valid Quantity</v>
      </c>
      <c r="I1398" s="6" t="str">
        <v>$89.19</v>
      </c>
      <c r="J1398" s="29">
        <v>0</v>
      </c>
      <c r="K1398" s="5" t="str">
        <v>Debit Card</v>
      </c>
      <c r="L1398" s="5" t="str">
        <v>Melbourne</v>
      </c>
      <c r="M1398" s="5" t="str">
        <v>Australia</v>
      </c>
      <c r="N1398" s="5" t="str">
        <v>Pending</v>
      </c>
      <c r="O1398" s="31">
        <v>0</v>
      </c>
      <c r="P1398" s="5" t="str">
        <v>Consistent</v>
      </c>
      <c r="Q1398" s="5" t="str">
        <v>Not Rated</v>
      </c>
      <c r="R1398" s="6">
        <v>89.19</v>
      </c>
      <c r="S1398" s="6">
        <v>0</v>
      </c>
      <c r="T1398" s="6">
        <v>89.19</v>
      </c>
    </row>
    <row r="1399" spans="2:20" x14ac:dyDescent="0.35">
      <c r="B1399" s="5" t="str">
        <v>ORD010807</v>
      </c>
      <c r="C1399" s="5" t="str">
        <v>CUST03348</v>
      </c>
      <c r="D1399" s="14">
        <v>46362</v>
      </c>
      <c r="E1399" s="5" t="str">
        <v>Books</v>
      </c>
      <c r="F1399" s="5" t="str">
        <v>Cookbook</v>
      </c>
      <c r="G1399" s="29">
        <v>3</v>
      </c>
      <c r="H1399" s="5" t="str">
        <v>Valid Quantity</v>
      </c>
      <c r="I1399" s="6" t="str">
        <v>$32.30</v>
      </c>
      <c r="J1399" s="29">
        <v>0</v>
      </c>
      <c r="K1399" s="5" t="str">
        <v>PayPal</v>
      </c>
      <c r="L1399" s="5" t="str">
        <v>Brisbane</v>
      </c>
      <c r="M1399" s="5" t="str">
        <v>Australia</v>
      </c>
      <c r="N1399" s="5" t="str">
        <v>Pending</v>
      </c>
      <c r="O1399" s="31">
        <v>0</v>
      </c>
      <c r="P1399" s="5" t="str">
        <v>Consistent</v>
      </c>
      <c r="Q1399" s="5" t="str">
        <v>Not Rated</v>
      </c>
      <c r="R1399" s="6">
        <v>96.899999999999991</v>
      </c>
      <c r="S1399" s="6">
        <v>0</v>
      </c>
      <c r="T1399" s="6">
        <v>96.899999999999991</v>
      </c>
    </row>
    <row r="1400" spans="2:20" x14ac:dyDescent="0.35">
      <c r="B1400" s="5" t="str">
        <v>ORD010289</v>
      </c>
      <c r="C1400" s="5" t="str">
        <v>CUST03324</v>
      </c>
      <c r="D1400" s="14">
        <v>46362</v>
      </c>
      <c r="E1400" s="5" t="str">
        <v>Beauty</v>
      </c>
      <c r="F1400" s="5" t="str">
        <v>Hair Dryer</v>
      </c>
      <c r="G1400" s="29">
        <v>1</v>
      </c>
      <c r="H1400" s="5" t="str">
        <v>Valid Quantity</v>
      </c>
      <c r="I1400" s="6" t="str">
        <v>$44.19</v>
      </c>
      <c r="J1400" s="29">
        <v>5</v>
      </c>
      <c r="K1400" s="5" t="str">
        <v>Debit Card</v>
      </c>
      <c r="L1400" s="5" t="str">
        <v>Brisbane</v>
      </c>
      <c r="M1400" s="5" t="str">
        <v>Australia</v>
      </c>
      <c r="N1400" s="5" t="str">
        <v>Pending</v>
      </c>
      <c r="O1400" s="31">
        <v>0</v>
      </c>
      <c r="P1400" s="5" t="str">
        <v>Consistent</v>
      </c>
      <c r="Q1400" s="5" t="str">
        <v>Not Rated</v>
      </c>
      <c r="R1400" s="6">
        <v>44.19</v>
      </c>
      <c r="S1400" s="6">
        <v>2.2094999999999998</v>
      </c>
      <c r="T1400" s="6">
        <v>41.980499999999999</v>
      </c>
    </row>
    <row r="1401" spans="2:20" x14ac:dyDescent="0.35">
      <c r="B1401" s="5" t="str">
        <v>ORD007854</v>
      </c>
      <c r="C1401" s="5" t="str">
        <v>CUST01538</v>
      </c>
      <c r="D1401" s="14">
        <v>46362</v>
      </c>
      <c r="E1401" s="5" t="str">
        <v>Beauty</v>
      </c>
      <c r="F1401" s="5" t="str">
        <v>Face Moisturizer</v>
      </c>
      <c r="G1401" s="29">
        <v>1</v>
      </c>
      <c r="H1401" s="5" t="str">
        <v>Valid Quantity</v>
      </c>
      <c r="I1401" s="6" t="str">
        <v>$58.69</v>
      </c>
      <c r="J1401" s="29">
        <v>5</v>
      </c>
      <c r="K1401" s="5" t="str">
        <v>Credit Card</v>
      </c>
      <c r="L1401" s="5" t="str">
        <v>Bengaluru</v>
      </c>
      <c r="M1401" s="5" t="str">
        <v>India</v>
      </c>
      <c r="N1401" s="5" t="str">
        <v>Pending</v>
      </c>
      <c r="O1401" s="31">
        <v>0</v>
      </c>
      <c r="P1401" s="5" t="str">
        <v>Consistent</v>
      </c>
      <c r="Q1401" s="5" t="str">
        <v>Not Rated</v>
      </c>
      <c r="R1401" s="6">
        <v>58.69</v>
      </c>
      <c r="S1401" s="6">
        <v>2.9344999999999999</v>
      </c>
      <c r="T1401" s="6">
        <v>55.755499999999998</v>
      </c>
    </row>
  </sheetData>
  <mergeCells count="2">
    <mergeCell ref="A4:B4"/>
    <mergeCell ref="A2:L2"/>
  </mergeCells>
  <conditionalFormatting sqref="L6">
    <cfRule type="containsText" dxfId="1" priority="1" operator="containsText" text="Unknown">
      <formula>NOT(ISERROR(SEARCH("Unknown",L6)))</formula>
    </cfRule>
  </conditionalFormatting>
  <conditionalFormatting sqref="Q6:S6">
    <cfRule type="containsText" dxfId="0" priority="2" operator="containsText" text="Not Rated">
      <formula>NOT(ISERROR(SEARCH("Not Rated",Q6)))</formula>
    </cfRule>
  </conditionalFormatting>
  <dataValidations count="1">
    <dataValidation type="list" allowBlank="1" showInputMessage="1" showErrorMessage="1" sqref="E6" xr:uid="{606AFE80-9BD6-4884-AB16-D2E70C8AB849}">
      <formula1>$D$2:$D$12001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7A8E2AD-F0D3-45D4-9089-B8461A62899D}">
          <x14:formula1>
            <xm:f>'ecommerece data '!$M$2:$M$12001</xm:f>
          </x14:formula1>
          <xm:sqref>C4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EF0BC-4072-4967-8250-D2891A3D86E4}">
  <dimension ref="A1:L23"/>
  <sheetViews>
    <sheetView showGridLines="0" zoomScale="104" workbookViewId="0">
      <selection activeCell="I14" sqref="I14"/>
    </sheetView>
  </sheetViews>
  <sheetFormatPr defaultRowHeight="14.5" x14ac:dyDescent="0.35"/>
  <cols>
    <col min="1" max="1" width="17.6328125" bestFit="1" customWidth="1"/>
    <col min="2" max="2" width="4.54296875" customWidth="1"/>
    <col min="3" max="3" width="25.36328125" bestFit="1" customWidth="1"/>
    <col min="4" max="4" width="15.7265625" bestFit="1" customWidth="1"/>
    <col min="5" max="5" width="3.90625" customWidth="1"/>
    <col min="6" max="6" width="17.1796875" bestFit="1" customWidth="1"/>
    <col min="7" max="7" width="17.453125" bestFit="1" customWidth="1"/>
    <col min="8" max="8" width="6" bestFit="1" customWidth="1"/>
    <col min="9" max="9" width="13.90625" bestFit="1" customWidth="1"/>
    <col min="10" max="10" width="15.7265625" bestFit="1" customWidth="1"/>
  </cols>
  <sheetData>
    <row r="1" spans="1:12" ht="37.5" customHeight="1" x14ac:dyDescent="0.35">
      <c r="A1" s="25"/>
      <c r="B1" s="25"/>
      <c r="C1" s="25"/>
      <c r="D1" s="25"/>
      <c r="E1" s="28" t="s">
        <v>23293</v>
      </c>
      <c r="F1" s="25"/>
      <c r="G1" s="25"/>
      <c r="H1" s="25"/>
      <c r="I1" s="25"/>
      <c r="J1" s="25"/>
      <c r="K1" s="25"/>
      <c r="L1" s="25"/>
    </row>
    <row r="2" spans="1:12" ht="21.5" customHeight="1" x14ac:dyDescent="0.35">
      <c r="C2" s="23"/>
    </row>
    <row r="3" spans="1:12" ht="18.5" x14ac:dyDescent="0.35">
      <c r="C3" s="36" t="s">
        <v>23281</v>
      </c>
      <c r="D3" s="36"/>
      <c r="F3" s="36" t="s">
        <v>23284</v>
      </c>
      <c r="G3" s="36"/>
      <c r="I3" s="36" t="s">
        <v>23286</v>
      </c>
      <c r="J3" s="36"/>
    </row>
    <row r="4" spans="1:12" x14ac:dyDescent="0.35">
      <c r="C4" s="24" t="s">
        <v>3</v>
      </c>
      <c r="D4" t="s">
        <v>23283</v>
      </c>
      <c r="F4" s="24" t="s">
        <v>10</v>
      </c>
      <c r="G4" t="s">
        <v>23283</v>
      </c>
      <c r="I4" s="24" t="s">
        <v>11</v>
      </c>
      <c r="J4" t="s">
        <v>23285</v>
      </c>
    </row>
    <row r="5" spans="1:12" x14ac:dyDescent="0.35">
      <c r="C5" t="s">
        <v>45</v>
      </c>
      <c r="D5" s="4">
        <v>88576.59150000001</v>
      </c>
      <c r="F5" t="s">
        <v>41</v>
      </c>
      <c r="G5" s="4">
        <v>188047.50749999963</v>
      </c>
      <c r="I5" t="s">
        <v>68</v>
      </c>
      <c r="J5">
        <v>1196</v>
      </c>
    </row>
    <row r="6" spans="1:12" ht="18.5" x14ac:dyDescent="0.35">
      <c r="C6" t="s">
        <v>17</v>
      </c>
      <c r="D6" s="4">
        <v>63977.913000000037</v>
      </c>
      <c r="F6" t="s">
        <v>31</v>
      </c>
      <c r="G6" s="4">
        <v>191243.03500000027</v>
      </c>
      <c r="I6" t="s">
        <v>23</v>
      </c>
      <c r="J6">
        <v>6578</v>
      </c>
      <c r="K6" s="32"/>
    </row>
    <row r="7" spans="1:12" x14ac:dyDescent="0.35">
      <c r="C7" t="s">
        <v>116</v>
      </c>
      <c r="D7" s="4">
        <v>376454.3274999999</v>
      </c>
      <c r="F7" t="s">
        <v>86</v>
      </c>
      <c r="G7" s="4">
        <v>201389.55699999994</v>
      </c>
      <c r="I7" t="s">
        <v>185</v>
      </c>
      <c r="J7">
        <v>1395</v>
      </c>
    </row>
    <row r="8" spans="1:12" x14ac:dyDescent="0.35">
      <c r="C8" t="s">
        <v>64</v>
      </c>
      <c r="D8" s="4">
        <v>181647.43800000002</v>
      </c>
      <c r="F8" t="s">
        <v>120</v>
      </c>
      <c r="G8" s="4">
        <v>200175.5125000001</v>
      </c>
      <c r="I8" t="s">
        <v>75</v>
      </c>
      <c r="J8">
        <v>1015</v>
      </c>
    </row>
    <row r="9" spans="1:12" x14ac:dyDescent="0.35">
      <c r="C9" t="s">
        <v>159</v>
      </c>
      <c r="D9" s="4">
        <v>46374.477999999915</v>
      </c>
      <c r="F9" t="s">
        <v>163</v>
      </c>
      <c r="G9" s="4">
        <v>209784.42000000013</v>
      </c>
      <c r="I9" t="s">
        <v>32</v>
      </c>
      <c r="J9">
        <v>1816</v>
      </c>
    </row>
    <row r="10" spans="1:12" x14ac:dyDescent="0.35">
      <c r="C10" t="s">
        <v>36</v>
      </c>
      <c r="D10" s="4">
        <v>275224.64349999995</v>
      </c>
      <c r="F10" t="s">
        <v>22</v>
      </c>
      <c r="G10" s="4">
        <v>203533.27199999988</v>
      </c>
      <c r="I10" t="s">
        <v>23282</v>
      </c>
      <c r="J10">
        <v>12000</v>
      </c>
    </row>
    <row r="11" spans="1:12" x14ac:dyDescent="0.35">
      <c r="C11" t="s">
        <v>81</v>
      </c>
      <c r="D11" s="4">
        <v>220165.03600000008</v>
      </c>
      <c r="F11" t="s">
        <v>61</v>
      </c>
      <c r="G11" s="4">
        <v>198261.21699999998</v>
      </c>
    </row>
    <row r="12" spans="1:12" x14ac:dyDescent="0.35">
      <c r="C12" t="s">
        <v>101</v>
      </c>
      <c r="D12" s="4">
        <v>140014.09349999987</v>
      </c>
      <c r="F12" t="s">
        <v>23282</v>
      </c>
      <c r="G12" s="4">
        <v>1392434.5209999999</v>
      </c>
    </row>
    <row r="13" spans="1:12" x14ac:dyDescent="0.35">
      <c r="A13" s="35"/>
      <c r="B13" s="35"/>
      <c r="C13" t="s">
        <v>23282</v>
      </c>
      <c r="D13" s="4">
        <v>1392434.5209999999</v>
      </c>
    </row>
    <row r="14" spans="1:12" ht="20" customHeight="1" x14ac:dyDescent="0.35">
      <c r="E14" s="37"/>
      <c r="F14" s="37"/>
    </row>
    <row r="15" spans="1:12" ht="18.5" x14ac:dyDescent="0.35">
      <c r="C15" s="36" t="s">
        <v>23291</v>
      </c>
      <c r="D15" s="36"/>
      <c r="F15" s="36" t="s">
        <v>23292</v>
      </c>
      <c r="G15" s="36"/>
      <c r="H15" s="36"/>
      <c r="I15" s="32"/>
    </row>
    <row r="16" spans="1:12" x14ac:dyDescent="0.35">
      <c r="C16" s="24" t="s">
        <v>23278</v>
      </c>
      <c r="D16" t="s">
        <v>23285</v>
      </c>
      <c r="F16" s="24" t="s">
        <v>23297</v>
      </c>
      <c r="G16" t="s">
        <v>23283</v>
      </c>
      <c r="H16" t="s">
        <v>23296</v>
      </c>
    </row>
    <row r="17" spans="3:8" x14ac:dyDescent="0.35">
      <c r="C17" t="s">
        <v>23287</v>
      </c>
      <c r="D17">
        <v>11814</v>
      </c>
      <c r="F17" t="s">
        <v>48</v>
      </c>
      <c r="G17" s="4">
        <v>235096.24550000008</v>
      </c>
      <c r="H17">
        <v>2070</v>
      </c>
    </row>
    <row r="18" spans="3:8" x14ac:dyDescent="0.35">
      <c r="C18" t="s">
        <v>23290</v>
      </c>
      <c r="D18">
        <v>9</v>
      </c>
      <c r="F18" t="s">
        <v>54</v>
      </c>
      <c r="G18" s="4">
        <v>234314.69299999985</v>
      </c>
      <c r="H18">
        <v>2031</v>
      </c>
    </row>
    <row r="19" spans="3:8" x14ac:dyDescent="0.35">
      <c r="C19" t="s">
        <v>23289</v>
      </c>
      <c r="D19">
        <v>34</v>
      </c>
      <c r="F19" t="s">
        <v>39</v>
      </c>
      <c r="G19" s="4">
        <v>219449.2125000002</v>
      </c>
      <c r="H19">
        <v>1910</v>
      </c>
    </row>
    <row r="20" spans="3:8" x14ac:dyDescent="0.35">
      <c r="C20" t="s">
        <v>23288</v>
      </c>
      <c r="D20">
        <v>143</v>
      </c>
      <c r="F20" t="s">
        <v>20</v>
      </c>
      <c r="G20" s="4">
        <v>239589.90099999937</v>
      </c>
      <c r="H20">
        <v>2025</v>
      </c>
    </row>
    <row r="21" spans="3:8" x14ac:dyDescent="0.35">
      <c r="C21" t="s">
        <v>23282</v>
      </c>
      <c r="D21">
        <v>12000</v>
      </c>
      <c r="F21" t="s">
        <v>84</v>
      </c>
      <c r="G21" s="4">
        <v>247541.04649999994</v>
      </c>
      <c r="H21">
        <v>2033</v>
      </c>
    </row>
    <row r="22" spans="3:8" x14ac:dyDescent="0.35">
      <c r="F22" t="s">
        <v>67</v>
      </c>
      <c r="G22" s="4">
        <v>216443.42249999993</v>
      </c>
      <c r="H22">
        <v>1931</v>
      </c>
    </row>
    <row r="23" spans="3:8" x14ac:dyDescent="0.35">
      <c r="F23" t="s">
        <v>23282</v>
      </c>
      <c r="G23" s="4">
        <v>1392434.5210000023</v>
      </c>
      <c r="H23">
        <v>12000</v>
      </c>
    </row>
  </sheetData>
  <mergeCells count="7">
    <mergeCell ref="A13:B13"/>
    <mergeCell ref="F3:G3"/>
    <mergeCell ref="C3:D3"/>
    <mergeCell ref="C15:D15"/>
    <mergeCell ref="I3:J3"/>
    <mergeCell ref="E14:F14"/>
    <mergeCell ref="F15:H15"/>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ecommerece data </vt:lpstr>
      <vt:lpstr> Category based filter</vt:lpstr>
      <vt:lpstr>Filter_Analysis based on Order</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sreerag</dc:creator>
  <cp:lastModifiedBy>sreerag sreekuttan</cp:lastModifiedBy>
  <dcterms:created xsi:type="dcterms:W3CDTF">2026-08-15T03:43:13Z</dcterms:created>
  <dcterms:modified xsi:type="dcterms:W3CDTF">2026-08-19T17:08:14Z</dcterms:modified>
</cp:coreProperties>
</file>